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20055" windowHeight="7935"/>
  </bookViews>
  <sheets>
    <sheet name="Notes" sheetId="2" r:id="rId1"/>
    <sheet name="Depreciation working" sheetId="1" r:id="rId2"/>
  </sheets>
  <definedNames>
    <definedName name="_xlnm.Print_Area" localSheetId="1">'Depreciation working'!$A$1:$S$2002</definedName>
    <definedName name="_xlnm.Print_Titles" localSheetId="1">'Depreciation working'!$5:$9</definedName>
  </definedNames>
  <calcPr calcId="124519"/>
</workbook>
</file>

<file path=xl/calcChain.xml><?xml version="1.0" encoding="utf-8"?>
<calcChain xmlns="http://schemas.openxmlformats.org/spreadsheetml/2006/main">
  <c r="S3" i="1"/>
  <c r="R3"/>
  <c r="Q3"/>
  <c r="P3"/>
  <c r="V3"/>
  <c r="W3"/>
  <c r="X3"/>
  <c r="Y3"/>
  <c r="Z3"/>
  <c r="AA3"/>
  <c r="AB3"/>
  <c r="AC3"/>
  <c r="AD3"/>
  <c r="AE3"/>
  <c r="AF3"/>
  <c r="AG3"/>
  <c r="AH3"/>
  <c r="AI3"/>
  <c r="AJ3"/>
  <c r="AK3"/>
  <c r="AL3"/>
  <c r="AM3"/>
  <c r="AN3"/>
  <c r="AO3"/>
  <c r="AP3"/>
  <c r="AQ3"/>
  <c r="AR3"/>
  <c r="AS3"/>
  <c r="U3"/>
  <c r="O10"/>
  <c r="Q10"/>
  <c r="R10"/>
  <c r="U10"/>
  <c r="V10"/>
  <c r="K11"/>
  <c r="L11" s="1"/>
  <c r="M11"/>
  <c r="O11"/>
  <c r="Q11"/>
  <c r="R11"/>
  <c r="S11"/>
  <c r="U11"/>
  <c r="V11"/>
  <c r="AS11"/>
  <c r="O12"/>
  <c r="Q12"/>
  <c r="S12"/>
  <c r="U12"/>
  <c r="V12"/>
  <c r="Y12" s="1"/>
  <c r="W12"/>
  <c r="X12"/>
  <c r="O13"/>
  <c r="Q13"/>
  <c r="R13"/>
  <c r="U13"/>
  <c r="O14"/>
  <c r="Q14"/>
  <c r="R14"/>
  <c r="U14"/>
  <c r="O15"/>
  <c r="Q15"/>
  <c r="R15"/>
  <c r="U15"/>
  <c r="V15"/>
  <c r="O16"/>
  <c r="Q16"/>
  <c r="R16"/>
  <c r="U16"/>
  <c r="V16" s="1"/>
  <c r="W16"/>
  <c r="O17"/>
  <c r="Q17"/>
  <c r="R17"/>
  <c r="U17"/>
  <c r="O18"/>
  <c r="Q18"/>
  <c r="R18"/>
  <c r="U18"/>
  <c r="V18"/>
  <c r="O19"/>
  <c r="Q19"/>
  <c r="R19"/>
  <c r="U19"/>
  <c r="V19"/>
  <c r="W19"/>
  <c r="O20"/>
  <c r="Q20"/>
  <c r="R20"/>
  <c r="U20"/>
  <c r="V20" s="1"/>
  <c r="O21"/>
  <c r="Q21"/>
  <c r="R21"/>
  <c r="U21"/>
  <c r="O22"/>
  <c r="Q22"/>
  <c r="R22"/>
  <c r="U22"/>
  <c r="V22"/>
  <c r="O23"/>
  <c r="Q23"/>
  <c r="R23"/>
  <c r="U23"/>
  <c r="V23"/>
  <c r="W23"/>
  <c r="O24"/>
  <c r="Q24"/>
  <c r="R24"/>
  <c r="U24"/>
  <c r="V24" s="1"/>
  <c r="W24"/>
  <c r="X24"/>
  <c r="O25"/>
  <c r="Q25"/>
  <c r="R25"/>
  <c r="U25"/>
  <c r="O26"/>
  <c r="Q26"/>
  <c r="R26"/>
  <c r="U26"/>
  <c r="V26"/>
  <c r="O27"/>
  <c r="Q27"/>
  <c r="R27"/>
  <c r="U27"/>
  <c r="V27"/>
  <c r="W27"/>
  <c r="O28"/>
  <c r="Q28"/>
  <c r="R28"/>
  <c r="U28"/>
  <c r="V28" s="1"/>
  <c r="O29"/>
  <c r="Q29"/>
  <c r="R29"/>
  <c r="U29"/>
  <c r="O30"/>
  <c r="Q30"/>
  <c r="R30"/>
  <c r="U30"/>
  <c r="V30"/>
  <c r="O31"/>
  <c r="Q31"/>
  <c r="R31"/>
  <c r="U31"/>
  <c r="V31"/>
  <c r="W31"/>
  <c r="O32"/>
  <c r="Q32"/>
  <c r="R32"/>
  <c r="U32"/>
  <c r="V32" s="1"/>
  <c r="W32"/>
  <c r="X32"/>
  <c r="O33"/>
  <c r="Q33"/>
  <c r="R33"/>
  <c r="U33"/>
  <c r="O34"/>
  <c r="Q34"/>
  <c r="R34"/>
  <c r="U34"/>
  <c r="V34"/>
  <c r="O35"/>
  <c r="Q35"/>
  <c r="R35"/>
  <c r="U35"/>
  <c r="V35"/>
  <c r="W35"/>
  <c r="O36"/>
  <c r="Q36"/>
  <c r="R36"/>
  <c r="U36"/>
  <c r="V36" s="1"/>
  <c r="O37"/>
  <c r="Q37"/>
  <c r="R37"/>
  <c r="U37"/>
  <c r="O38"/>
  <c r="Q38"/>
  <c r="R38"/>
  <c r="U38"/>
  <c r="O39"/>
  <c r="Q39"/>
  <c r="R39"/>
  <c r="U39"/>
  <c r="V39"/>
  <c r="W39"/>
  <c r="O40"/>
  <c r="Q40"/>
  <c r="R40"/>
  <c r="U40"/>
  <c r="V40" s="1"/>
  <c r="W40"/>
  <c r="O41"/>
  <c r="Q41"/>
  <c r="R41"/>
  <c r="U41"/>
  <c r="O42"/>
  <c r="Q42"/>
  <c r="R42"/>
  <c r="U42"/>
  <c r="V42"/>
  <c r="O43"/>
  <c r="Q43"/>
  <c r="R43"/>
  <c r="U43"/>
  <c r="V43"/>
  <c r="W43"/>
  <c r="X43"/>
  <c r="O44"/>
  <c r="Q44"/>
  <c r="R44"/>
  <c r="U44"/>
  <c r="O45"/>
  <c r="Q45"/>
  <c r="R45"/>
  <c r="U45"/>
  <c r="O46"/>
  <c r="Q46"/>
  <c r="R46"/>
  <c r="U46"/>
  <c r="V46"/>
  <c r="O47"/>
  <c r="Q47"/>
  <c r="R47"/>
  <c r="U47"/>
  <c r="V47"/>
  <c r="Y47" s="1"/>
  <c r="W47"/>
  <c r="X47"/>
  <c r="O48"/>
  <c r="Q48"/>
  <c r="R48"/>
  <c r="U48"/>
  <c r="O49"/>
  <c r="Q49"/>
  <c r="R49"/>
  <c r="U49"/>
  <c r="V49"/>
  <c r="O50"/>
  <c r="Q50"/>
  <c r="R50"/>
  <c r="U50"/>
  <c r="V50"/>
  <c r="W50"/>
  <c r="O51"/>
  <c r="Q51"/>
  <c r="R51"/>
  <c r="U51"/>
  <c r="V51"/>
  <c r="W51"/>
  <c r="O52"/>
  <c r="Q52"/>
  <c r="R52"/>
  <c r="U52"/>
  <c r="O53"/>
  <c r="Q53"/>
  <c r="R53"/>
  <c r="U53"/>
  <c r="V53"/>
  <c r="O54"/>
  <c r="Q54"/>
  <c r="R54"/>
  <c r="U54"/>
  <c r="O55"/>
  <c r="Q55"/>
  <c r="R55"/>
  <c r="U55"/>
  <c r="V55"/>
  <c r="O56"/>
  <c r="Q56"/>
  <c r="R56"/>
  <c r="U56"/>
  <c r="O57"/>
  <c r="Q57"/>
  <c r="R57"/>
  <c r="U57"/>
  <c r="V57"/>
  <c r="O58"/>
  <c r="Q58"/>
  <c r="R58"/>
  <c r="U58"/>
  <c r="V58"/>
  <c r="W58"/>
  <c r="O59"/>
  <c r="Q59"/>
  <c r="R59"/>
  <c r="U59"/>
  <c r="V59"/>
  <c r="W59"/>
  <c r="X59"/>
  <c r="O60"/>
  <c r="Q60"/>
  <c r="R60"/>
  <c r="U60"/>
  <c r="O61"/>
  <c r="Q61"/>
  <c r="R61"/>
  <c r="U61"/>
  <c r="V61"/>
  <c r="O62"/>
  <c r="Q62"/>
  <c r="R62"/>
  <c r="U62"/>
  <c r="X62" s="1"/>
  <c r="V62"/>
  <c r="W62"/>
  <c r="O63"/>
  <c r="Q63"/>
  <c r="R63"/>
  <c r="U63"/>
  <c r="V63"/>
  <c r="W63"/>
  <c r="X63"/>
  <c r="O64"/>
  <c r="Q64"/>
  <c r="R64"/>
  <c r="U64"/>
  <c r="O65"/>
  <c r="Q65"/>
  <c r="R65"/>
  <c r="U65"/>
  <c r="O66"/>
  <c r="Q66"/>
  <c r="R66"/>
  <c r="U66"/>
  <c r="V66"/>
  <c r="O67"/>
  <c r="Q67"/>
  <c r="R67"/>
  <c r="U67"/>
  <c r="V67"/>
  <c r="Y67" s="1"/>
  <c r="W67"/>
  <c r="X67"/>
  <c r="O68"/>
  <c r="Q68"/>
  <c r="R68"/>
  <c r="U68"/>
  <c r="O69"/>
  <c r="Q69"/>
  <c r="R69"/>
  <c r="U69"/>
  <c r="V69"/>
  <c r="O70"/>
  <c r="Q70"/>
  <c r="R70"/>
  <c r="U70"/>
  <c r="V70"/>
  <c r="W70"/>
  <c r="O71"/>
  <c r="Q71"/>
  <c r="R71"/>
  <c r="U71"/>
  <c r="V71"/>
  <c r="W71"/>
  <c r="O72"/>
  <c r="Q72"/>
  <c r="R72"/>
  <c r="U72"/>
  <c r="O73"/>
  <c r="Q73"/>
  <c r="R73"/>
  <c r="U73"/>
  <c r="V73"/>
  <c r="O74"/>
  <c r="Q74"/>
  <c r="R74"/>
  <c r="U74"/>
  <c r="V74"/>
  <c r="W74"/>
  <c r="O75"/>
  <c r="Q75"/>
  <c r="R75"/>
  <c r="U75"/>
  <c r="V75"/>
  <c r="W75"/>
  <c r="X75"/>
  <c r="O76"/>
  <c r="Q76"/>
  <c r="R76"/>
  <c r="U76"/>
  <c r="O77"/>
  <c r="Q77"/>
  <c r="R77"/>
  <c r="U77"/>
  <c r="V77"/>
  <c r="O78"/>
  <c r="Q78"/>
  <c r="R78"/>
  <c r="U78"/>
  <c r="O79"/>
  <c r="Q79"/>
  <c r="R79"/>
  <c r="U79"/>
  <c r="V79"/>
  <c r="O80"/>
  <c r="Q80"/>
  <c r="R80"/>
  <c r="U80"/>
  <c r="O81"/>
  <c r="Q81"/>
  <c r="R81"/>
  <c r="U81"/>
  <c r="O82"/>
  <c r="Q82"/>
  <c r="R82"/>
  <c r="U82"/>
  <c r="V82"/>
  <c r="O83"/>
  <c r="Q83"/>
  <c r="R83"/>
  <c r="U83"/>
  <c r="V83"/>
  <c r="Y83" s="1"/>
  <c r="W83"/>
  <c r="X83"/>
  <c r="O84"/>
  <c r="Q84"/>
  <c r="R84"/>
  <c r="U84"/>
  <c r="O85"/>
  <c r="Q85"/>
  <c r="R85"/>
  <c r="U85"/>
  <c r="V85"/>
  <c r="O86"/>
  <c r="Q86"/>
  <c r="R86"/>
  <c r="U86"/>
  <c r="V86"/>
  <c r="W86"/>
  <c r="O87"/>
  <c r="Q87"/>
  <c r="R87"/>
  <c r="U87"/>
  <c r="V87"/>
  <c r="W87"/>
  <c r="O88"/>
  <c r="Q88"/>
  <c r="R88"/>
  <c r="U88"/>
  <c r="O89"/>
  <c r="Q89"/>
  <c r="R89"/>
  <c r="U89"/>
  <c r="V89"/>
  <c r="O90"/>
  <c r="Q90"/>
  <c r="R90"/>
  <c r="U90"/>
  <c r="V90"/>
  <c r="W90"/>
  <c r="O91"/>
  <c r="Q91"/>
  <c r="R91"/>
  <c r="U91"/>
  <c r="V91"/>
  <c r="W91"/>
  <c r="X91"/>
  <c r="O92"/>
  <c r="Q92"/>
  <c r="R92"/>
  <c r="U92"/>
  <c r="O93"/>
  <c r="Q93"/>
  <c r="R93"/>
  <c r="U93"/>
  <c r="V93"/>
  <c r="O94"/>
  <c r="Q94"/>
  <c r="R94"/>
  <c r="U94"/>
  <c r="X94" s="1"/>
  <c r="V94"/>
  <c r="W94"/>
  <c r="O95"/>
  <c r="Q95"/>
  <c r="R95"/>
  <c r="U95"/>
  <c r="V95"/>
  <c r="W95"/>
  <c r="X95"/>
  <c r="O96"/>
  <c r="Q96"/>
  <c r="R96"/>
  <c r="U96"/>
  <c r="O97"/>
  <c r="Q97"/>
  <c r="R97"/>
  <c r="U97"/>
  <c r="O98"/>
  <c r="Q98"/>
  <c r="R98"/>
  <c r="U98"/>
  <c r="V98"/>
  <c r="O99"/>
  <c r="Q99"/>
  <c r="R99"/>
  <c r="U99"/>
  <c r="V99"/>
  <c r="Y99" s="1"/>
  <c r="W99"/>
  <c r="X99"/>
  <c r="O100"/>
  <c r="Q100"/>
  <c r="R100"/>
  <c r="U100"/>
  <c r="O101"/>
  <c r="Q101"/>
  <c r="R101"/>
  <c r="U101"/>
  <c r="V101"/>
  <c r="O102"/>
  <c r="Q102"/>
  <c r="R102"/>
  <c r="U102"/>
  <c r="V102"/>
  <c r="W102"/>
  <c r="O103"/>
  <c r="Q103"/>
  <c r="R103"/>
  <c r="U103"/>
  <c r="V103"/>
  <c r="W103"/>
  <c r="O104"/>
  <c r="Q104"/>
  <c r="R104"/>
  <c r="U104"/>
  <c r="O105"/>
  <c r="Q105"/>
  <c r="R105"/>
  <c r="U105"/>
  <c r="V105"/>
  <c r="O106"/>
  <c r="Q106"/>
  <c r="R106"/>
  <c r="U106"/>
  <c r="V106"/>
  <c r="W106"/>
  <c r="O107"/>
  <c r="Q107"/>
  <c r="R107"/>
  <c r="U107"/>
  <c r="V107"/>
  <c r="W107"/>
  <c r="X107"/>
  <c r="O108"/>
  <c r="Q108"/>
  <c r="R108"/>
  <c r="U108"/>
  <c r="O109"/>
  <c r="Q109"/>
  <c r="R109"/>
  <c r="U109"/>
  <c r="V109"/>
  <c r="O110"/>
  <c r="Q110"/>
  <c r="R110"/>
  <c r="U110"/>
  <c r="X110" s="1"/>
  <c r="V110"/>
  <c r="W110"/>
  <c r="O111"/>
  <c r="Q111"/>
  <c r="R111"/>
  <c r="U111"/>
  <c r="V111"/>
  <c r="W111"/>
  <c r="X111"/>
  <c r="O112"/>
  <c r="Q112"/>
  <c r="R112"/>
  <c r="U112"/>
  <c r="O113"/>
  <c r="Q113"/>
  <c r="R113"/>
  <c r="U113"/>
  <c r="O114"/>
  <c r="Q114"/>
  <c r="R114"/>
  <c r="U114"/>
  <c r="V114"/>
  <c r="O115"/>
  <c r="Q115"/>
  <c r="R115"/>
  <c r="U115"/>
  <c r="V115"/>
  <c r="Y115" s="1"/>
  <c r="W115"/>
  <c r="X115"/>
  <c r="O116"/>
  <c r="Q116"/>
  <c r="R116"/>
  <c r="U116"/>
  <c r="O117"/>
  <c r="Q117"/>
  <c r="R117"/>
  <c r="U117"/>
  <c r="O118"/>
  <c r="Q118"/>
  <c r="R118"/>
  <c r="U118"/>
  <c r="V118"/>
  <c r="O119"/>
  <c r="Q119"/>
  <c r="R119"/>
  <c r="U119"/>
  <c r="V119"/>
  <c r="W119"/>
  <c r="O120"/>
  <c r="Q120"/>
  <c r="R120"/>
  <c r="U120"/>
  <c r="O121"/>
  <c r="Q121"/>
  <c r="R121"/>
  <c r="U121"/>
  <c r="V121"/>
  <c r="O122"/>
  <c r="Q122"/>
  <c r="R122"/>
  <c r="U122"/>
  <c r="V122"/>
  <c r="W122"/>
  <c r="O123"/>
  <c r="Q123"/>
  <c r="R123"/>
  <c r="U123"/>
  <c r="V123"/>
  <c r="W123"/>
  <c r="X123"/>
  <c r="O124"/>
  <c r="Q124"/>
  <c r="R124"/>
  <c r="U124"/>
  <c r="O125"/>
  <c r="Q125"/>
  <c r="R125"/>
  <c r="U125"/>
  <c r="O126"/>
  <c r="Q126"/>
  <c r="R126"/>
  <c r="U126"/>
  <c r="O127"/>
  <c r="Q127"/>
  <c r="R127"/>
  <c r="U127"/>
  <c r="O128"/>
  <c r="Q128"/>
  <c r="R128"/>
  <c r="U128"/>
  <c r="V128"/>
  <c r="O129"/>
  <c r="Q129"/>
  <c r="R129"/>
  <c r="U129"/>
  <c r="V129"/>
  <c r="Y129" s="1"/>
  <c r="W129"/>
  <c r="X129"/>
  <c r="O130"/>
  <c r="Q130"/>
  <c r="R130"/>
  <c r="U130"/>
  <c r="O131"/>
  <c r="Q131"/>
  <c r="R131"/>
  <c r="U131"/>
  <c r="O132"/>
  <c r="Q132"/>
  <c r="R132"/>
  <c r="U132"/>
  <c r="V132"/>
  <c r="O133"/>
  <c r="Q133"/>
  <c r="R133"/>
  <c r="U133"/>
  <c r="V133"/>
  <c r="W133"/>
  <c r="O134"/>
  <c r="Q134"/>
  <c r="R134"/>
  <c r="U134"/>
  <c r="O135"/>
  <c r="Q135"/>
  <c r="R135"/>
  <c r="U135"/>
  <c r="V135"/>
  <c r="O136"/>
  <c r="Q136"/>
  <c r="R136"/>
  <c r="U136"/>
  <c r="V136"/>
  <c r="W136"/>
  <c r="O137"/>
  <c r="Q137"/>
  <c r="R137"/>
  <c r="U137"/>
  <c r="V137"/>
  <c r="W137"/>
  <c r="O138"/>
  <c r="Q138"/>
  <c r="R138"/>
  <c r="U138"/>
  <c r="O139"/>
  <c r="Q139"/>
  <c r="R139"/>
  <c r="U139"/>
  <c r="V139"/>
  <c r="O140"/>
  <c r="Q140"/>
  <c r="R140"/>
  <c r="U140"/>
  <c r="X140" s="1"/>
  <c r="V140"/>
  <c r="W140"/>
  <c r="O141"/>
  <c r="Q141"/>
  <c r="R141"/>
  <c r="U141"/>
  <c r="V141"/>
  <c r="W141"/>
  <c r="X141"/>
  <c r="O142"/>
  <c r="Q142"/>
  <c r="R142"/>
  <c r="U142"/>
  <c r="O143"/>
  <c r="Q143"/>
  <c r="R143"/>
  <c r="U143"/>
  <c r="O144"/>
  <c r="Q144"/>
  <c r="R144"/>
  <c r="U144"/>
  <c r="V144"/>
  <c r="O145"/>
  <c r="Q145"/>
  <c r="R145"/>
  <c r="U145"/>
  <c r="V145"/>
  <c r="Y145" s="1"/>
  <c r="W145"/>
  <c r="X145"/>
  <c r="O146"/>
  <c r="Q146"/>
  <c r="R146"/>
  <c r="U146"/>
  <c r="O147"/>
  <c r="Q147"/>
  <c r="R147"/>
  <c r="U147"/>
  <c r="V147"/>
  <c r="O148"/>
  <c r="Q148"/>
  <c r="R148"/>
  <c r="U148"/>
  <c r="V148"/>
  <c r="W148"/>
  <c r="O149"/>
  <c r="Q149"/>
  <c r="R149"/>
  <c r="U149"/>
  <c r="V149"/>
  <c r="W149"/>
  <c r="O150"/>
  <c r="Q150"/>
  <c r="R150"/>
  <c r="U150"/>
  <c r="O151"/>
  <c r="Q151"/>
  <c r="R151"/>
  <c r="U151"/>
  <c r="V151"/>
  <c r="O152"/>
  <c r="Q152"/>
  <c r="R152"/>
  <c r="U152"/>
  <c r="V152"/>
  <c r="W152"/>
  <c r="O153"/>
  <c r="Q153"/>
  <c r="R153"/>
  <c r="U153"/>
  <c r="V153"/>
  <c r="W153"/>
  <c r="X153" s="1"/>
  <c r="O154"/>
  <c r="Q154"/>
  <c r="R154"/>
  <c r="U154"/>
  <c r="O155"/>
  <c r="Q155"/>
  <c r="R155"/>
  <c r="U155"/>
  <c r="V155"/>
  <c r="O156"/>
  <c r="Q156"/>
  <c r="R156"/>
  <c r="U156"/>
  <c r="X156" s="1"/>
  <c r="V156"/>
  <c r="W156"/>
  <c r="O157"/>
  <c r="Q157"/>
  <c r="R157"/>
  <c r="U157"/>
  <c r="V157"/>
  <c r="W157"/>
  <c r="X157"/>
  <c r="O158"/>
  <c r="Q158"/>
  <c r="R158"/>
  <c r="U158"/>
  <c r="O159"/>
  <c r="Q159"/>
  <c r="R159"/>
  <c r="U159"/>
  <c r="O160"/>
  <c r="Q160"/>
  <c r="R160"/>
  <c r="U160"/>
  <c r="O161"/>
  <c r="Q161"/>
  <c r="R161"/>
  <c r="U161"/>
  <c r="V161"/>
  <c r="O162"/>
  <c r="Q162"/>
  <c r="R162"/>
  <c r="U162"/>
  <c r="O163"/>
  <c r="Q163"/>
  <c r="R163"/>
  <c r="U163"/>
  <c r="V163"/>
  <c r="O164"/>
  <c r="Q164"/>
  <c r="R164"/>
  <c r="U164"/>
  <c r="V164"/>
  <c r="W164"/>
  <c r="O165"/>
  <c r="Q165"/>
  <c r="R165"/>
  <c r="U165"/>
  <c r="V165"/>
  <c r="W165"/>
  <c r="X165"/>
  <c r="O166"/>
  <c r="Q166"/>
  <c r="R166"/>
  <c r="U166"/>
  <c r="O167"/>
  <c r="Q167"/>
  <c r="R167"/>
  <c r="U167"/>
  <c r="V167"/>
  <c r="O168"/>
  <c r="Q168"/>
  <c r="R168"/>
  <c r="U168"/>
  <c r="V168"/>
  <c r="O169"/>
  <c r="Q169"/>
  <c r="R169"/>
  <c r="U169"/>
  <c r="V169"/>
  <c r="W169"/>
  <c r="O170"/>
  <c r="Q170"/>
  <c r="R170"/>
  <c r="U170"/>
  <c r="V170"/>
  <c r="W170"/>
  <c r="X170"/>
  <c r="O171"/>
  <c r="Q171"/>
  <c r="R171"/>
  <c r="U171"/>
  <c r="O172"/>
  <c r="Q172"/>
  <c r="R172"/>
  <c r="U172"/>
  <c r="V172"/>
  <c r="O173"/>
  <c r="Q173"/>
  <c r="R173"/>
  <c r="U173"/>
  <c r="X173" s="1"/>
  <c r="V173"/>
  <c r="W173"/>
  <c r="O174"/>
  <c r="Q174"/>
  <c r="R174"/>
  <c r="U174"/>
  <c r="V174"/>
  <c r="W174"/>
  <c r="X174"/>
  <c r="O175"/>
  <c r="Q175"/>
  <c r="R175"/>
  <c r="U175"/>
  <c r="O176"/>
  <c r="Q176"/>
  <c r="R176"/>
  <c r="U176"/>
  <c r="O177"/>
  <c r="Q177"/>
  <c r="R177"/>
  <c r="U177"/>
  <c r="V177"/>
  <c r="O178"/>
  <c r="Q178"/>
  <c r="R178"/>
  <c r="U178"/>
  <c r="V178"/>
  <c r="Y178" s="1"/>
  <c r="W178"/>
  <c r="X178"/>
  <c r="O179"/>
  <c r="Q179"/>
  <c r="R179"/>
  <c r="U179"/>
  <c r="O180"/>
  <c r="Q180"/>
  <c r="R180"/>
  <c r="U180"/>
  <c r="V180" s="1"/>
  <c r="O181"/>
  <c r="Q181"/>
  <c r="R181"/>
  <c r="U181"/>
  <c r="V181"/>
  <c r="W181" s="1"/>
  <c r="O182"/>
  <c r="Q182"/>
  <c r="R182"/>
  <c r="U182"/>
  <c r="V182"/>
  <c r="W182"/>
  <c r="O183"/>
  <c r="Q183"/>
  <c r="R183"/>
  <c r="U183"/>
  <c r="O184"/>
  <c r="Q184"/>
  <c r="R184"/>
  <c r="U184"/>
  <c r="V184"/>
  <c r="O185"/>
  <c r="Q185"/>
  <c r="R185"/>
  <c r="U185"/>
  <c r="V185"/>
  <c r="W185"/>
  <c r="O186"/>
  <c r="Q186"/>
  <c r="R186"/>
  <c r="U186"/>
  <c r="V186"/>
  <c r="W186"/>
  <c r="X186" s="1"/>
  <c r="O187"/>
  <c r="Q187"/>
  <c r="R187"/>
  <c r="U187"/>
  <c r="O188"/>
  <c r="Q188"/>
  <c r="R188"/>
  <c r="U188"/>
  <c r="V188"/>
  <c r="O189"/>
  <c r="Q189"/>
  <c r="R189"/>
  <c r="U189"/>
  <c r="X189" s="1"/>
  <c r="V189"/>
  <c r="W189"/>
  <c r="O190"/>
  <c r="Q190"/>
  <c r="R190"/>
  <c r="U190"/>
  <c r="V190"/>
  <c r="W190"/>
  <c r="X190"/>
  <c r="O191"/>
  <c r="Q191"/>
  <c r="R191"/>
  <c r="U191"/>
  <c r="O192"/>
  <c r="Q192"/>
  <c r="R192"/>
  <c r="U192"/>
  <c r="O193"/>
  <c r="Q193"/>
  <c r="R193"/>
  <c r="U193"/>
  <c r="V193"/>
  <c r="O194"/>
  <c r="Q194"/>
  <c r="R194"/>
  <c r="U194"/>
  <c r="V194"/>
  <c r="Y194" s="1"/>
  <c r="W194"/>
  <c r="X194"/>
  <c r="O195"/>
  <c r="Q195"/>
  <c r="R195"/>
  <c r="U195"/>
  <c r="O196"/>
  <c r="Q196"/>
  <c r="R196"/>
  <c r="U196"/>
  <c r="O197"/>
  <c r="Q197"/>
  <c r="R197"/>
  <c r="U197"/>
  <c r="V197"/>
  <c r="O198"/>
  <c r="Q198"/>
  <c r="R198"/>
  <c r="U198"/>
  <c r="V198"/>
  <c r="W198"/>
  <c r="O199"/>
  <c r="Q199"/>
  <c r="R199"/>
  <c r="U199"/>
  <c r="O200"/>
  <c r="Q200"/>
  <c r="R200"/>
  <c r="U200"/>
  <c r="V200"/>
  <c r="O201"/>
  <c r="Q201"/>
  <c r="R201"/>
  <c r="U201"/>
  <c r="V201"/>
  <c r="W201"/>
  <c r="O202"/>
  <c r="Q202"/>
  <c r="R202"/>
  <c r="U202"/>
  <c r="V202"/>
  <c r="W202"/>
  <c r="O203"/>
  <c r="Q203"/>
  <c r="R203"/>
  <c r="U203"/>
  <c r="O204"/>
  <c r="Q204"/>
  <c r="R204"/>
  <c r="U204"/>
  <c r="V204"/>
  <c r="O205"/>
  <c r="Q205"/>
  <c r="R205"/>
  <c r="U205"/>
  <c r="X205" s="1"/>
  <c r="V205"/>
  <c r="W205"/>
  <c r="O206"/>
  <c r="Q206"/>
  <c r="R206"/>
  <c r="U206"/>
  <c r="V206"/>
  <c r="W206"/>
  <c r="X206"/>
  <c r="O207"/>
  <c r="Q207"/>
  <c r="R207"/>
  <c r="U207"/>
  <c r="O208"/>
  <c r="Q208"/>
  <c r="R208"/>
  <c r="U208"/>
  <c r="O209"/>
  <c r="Q209"/>
  <c r="R209"/>
  <c r="U209"/>
  <c r="V209"/>
  <c r="O210"/>
  <c r="Q210"/>
  <c r="R210"/>
  <c r="U210"/>
  <c r="V210"/>
  <c r="Y210" s="1"/>
  <c r="W210"/>
  <c r="X210"/>
  <c r="O211"/>
  <c r="Q211"/>
  <c r="R211"/>
  <c r="U211"/>
  <c r="O212"/>
  <c r="Q212"/>
  <c r="R212"/>
  <c r="U212"/>
  <c r="V212"/>
  <c r="O213"/>
  <c r="Q213"/>
  <c r="R213"/>
  <c r="U213"/>
  <c r="V213"/>
  <c r="O214"/>
  <c r="Q214"/>
  <c r="R214"/>
  <c r="U214"/>
  <c r="V214"/>
  <c r="W214"/>
  <c r="O215"/>
  <c r="Q215"/>
  <c r="R215"/>
  <c r="U215"/>
  <c r="O216"/>
  <c r="Q216"/>
  <c r="R216"/>
  <c r="U216"/>
  <c r="V216"/>
  <c r="O217"/>
  <c r="Q217"/>
  <c r="R217"/>
  <c r="U217"/>
  <c r="V217"/>
  <c r="W217"/>
  <c r="O218"/>
  <c r="Q218"/>
  <c r="R218"/>
  <c r="U218"/>
  <c r="V218"/>
  <c r="W218"/>
  <c r="O219"/>
  <c r="Q219"/>
  <c r="R219"/>
  <c r="U219"/>
  <c r="O220"/>
  <c r="Q220"/>
  <c r="R220"/>
  <c r="U220"/>
  <c r="V220"/>
  <c r="O221"/>
  <c r="Q221"/>
  <c r="R221"/>
  <c r="U221"/>
  <c r="X221" s="1"/>
  <c r="V221"/>
  <c r="W221"/>
  <c r="O222"/>
  <c r="Q222"/>
  <c r="R222"/>
  <c r="U222"/>
  <c r="V222"/>
  <c r="W222"/>
  <c r="X222"/>
  <c r="O223"/>
  <c r="Q223"/>
  <c r="R223"/>
  <c r="U223"/>
  <c r="O224"/>
  <c r="Q224"/>
  <c r="R224"/>
  <c r="U224"/>
  <c r="O225"/>
  <c r="Q225"/>
  <c r="R225"/>
  <c r="U225"/>
  <c r="V225"/>
  <c r="O226"/>
  <c r="Q226"/>
  <c r="R226"/>
  <c r="U226"/>
  <c r="V226"/>
  <c r="Y226" s="1"/>
  <c r="W226"/>
  <c r="X226"/>
  <c r="O227"/>
  <c r="Q227"/>
  <c r="R227"/>
  <c r="U227"/>
  <c r="O228"/>
  <c r="Q228"/>
  <c r="R228"/>
  <c r="U228"/>
  <c r="V228"/>
  <c r="O229"/>
  <c r="Q229"/>
  <c r="R229"/>
  <c r="U229"/>
  <c r="V229"/>
  <c r="W229"/>
  <c r="O230"/>
  <c r="Q230"/>
  <c r="R230"/>
  <c r="U230"/>
  <c r="V230"/>
  <c r="W230"/>
  <c r="O231"/>
  <c r="Q231"/>
  <c r="R231"/>
  <c r="U231"/>
  <c r="O232"/>
  <c r="Q232"/>
  <c r="R232"/>
  <c r="U232"/>
  <c r="V232"/>
  <c r="O233"/>
  <c r="Q233"/>
  <c r="R233"/>
  <c r="U233"/>
  <c r="V233"/>
  <c r="W233"/>
  <c r="O234"/>
  <c r="Q234"/>
  <c r="R234"/>
  <c r="U234"/>
  <c r="V234"/>
  <c r="W234"/>
  <c r="X234"/>
  <c r="O235"/>
  <c r="Q235"/>
  <c r="R235"/>
  <c r="U235"/>
  <c r="O236"/>
  <c r="Q236"/>
  <c r="R236"/>
  <c r="U236"/>
  <c r="V236"/>
  <c r="O237"/>
  <c r="Q237"/>
  <c r="R237"/>
  <c r="U237"/>
  <c r="X237" s="1"/>
  <c r="V237"/>
  <c r="W237"/>
  <c r="O238"/>
  <c r="Q238"/>
  <c r="R238"/>
  <c r="U238"/>
  <c r="V238"/>
  <c r="W238"/>
  <c r="X238"/>
  <c r="O239"/>
  <c r="Q239"/>
  <c r="R239"/>
  <c r="U239"/>
  <c r="O240"/>
  <c r="Q240"/>
  <c r="R240"/>
  <c r="U240"/>
  <c r="O241"/>
  <c r="Q241"/>
  <c r="R241"/>
  <c r="U241"/>
  <c r="V241"/>
  <c r="O242"/>
  <c r="Q242"/>
  <c r="R242"/>
  <c r="U242"/>
  <c r="V242"/>
  <c r="Y242" s="1"/>
  <c r="W242"/>
  <c r="X242"/>
  <c r="O243"/>
  <c r="Q243"/>
  <c r="R243"/>
  <c r="U243"/>
  <c r="O244"/>
  <c r="Q244"/>
  <c r="R244"/>
  <c r="U244"/>
  <c r="O245"/>
  <c r="Q245"/>
  <c r="R245"/>
  <c r="U245"/>
  <c r="V245"/>
  <c r="O246"/>
  <c r="Q246"/>
  <c r="R246"/>
  <c r="U246"/>
  <c r="V246"/>
  <c r="W246"/>
  <c r="O247"/>
  <c r="Q247"/>
  <c r="R247"/>
  <c r="U247"/>
  <c r="O248"/>
  <c r="Q248"/>
  <c r="R248"/>
  <c r="U248"/>
  <c r="V248"/>
  <c r="O249"/>
  <c r="Q249"/>
  <c r="R249"/>
  <c r="U249"/>
  <c r="V249"/>
  <c r="W249"/>
  <c r="O250"/>
  <c r="Q250"/>
  <c r="R250"/>
  <c r="U250"/>
  <c r="V250"/>
  <c r="W250"/>
  <c r="O251"/>
  <c r="Q251"/>
  <c r="R251"/>
  <c r="U251"/>
  <c r="O252"/>
  <c r="Q252"/>
  <c r="R252"/>
  <c r="U252"/>
  <c r="V252"/>
  <c r="O253"/>
  <c r="Q253"/>
  <c r="R253"/>
  <c r="U253"/>
  <c r="X253" s="1"/>
  <c r="V253"/>
  <c r="W253"/>
  <c r="O254"/>
  <c r="Q254"/>
  <c r="R254"/>
  <c r="U254"/>
  <c r="V254"/>
  <c r="W254"/>
  <c r="X254"/>
  <c r="O255"/>
  <c r="Q255"/>
  <c r="R255"/>
  <c r="U255"/>
  <c r="O256"/>
  <c r="Q256"/>
  <c r="R256"/>
  <c r="U256"/>
  <c r="O257"/>
  <c r="Q257"/>
  <c r="R257"/>
  <c r="U257"/>
  <c r="O258"/>
  <c r="Q258"/>
  <c r="R258"/>
  <c r="U258"/>
  <c r="V258"/>
  <c r="O259"/>
  <c r="Q259"/>
  <c r="R259"/>
  <c r="U259"/>
  <c r="V259" s="1"/>
  <c r="W259"/>
  <c r="X259"/>
  <c r="O260"/>
  <c r="Q260"/>
  <c r="R260"/>
  <c r="U260"/>
  <c r="O261"/>
  <c r="Q261"/>
  <c r="R261"/>
  <c r="U261"/>
  <c r="V261" s="1"/>
  <c r="O262"/>
  <c r="Q262"/>
  <c r="R262"/>
  <c r="U262"/>
  <c r="V262"/>
  <c r="O263"/>
  <c r="Q263"/>
  <c r="R263"/>
  <c r="U263"/>
  <c r="V263"/>
  <c r="W263"/>
  <c r="X263"/>
  <c r="O264"/>
  <c r="Q264"/>
  <c r="R264"/>
  <c r="U264"/>
  <c r="O265"/>
  <c r="Q265"/>
  <c r="R265"/>
  <c r="U265"/>
  <c r="O266"/>
  <c r="Q266"/>
  <c r="R266"/>
  <c r="U266"/>
  <c r="V266"/>
  <c r="O267"/>
  <c r="Q267"/>
  <c r="R267"/>
  <c r="U267"/>
  <c r="V267"/>
  <c r="W267"/>
  <c r="X267" s="1"/>
  <c r="O268"/>
  <c r="Q268"/>
  <c r="R268"/>
  <c r="U268"/>
  <c r="O269"/>
  <c r="Q269"/>
  <c r="R269"/>
  <c r="U269"/>
  <c r="V269"/>
  <c r="O270"/>
  <c r="Q270"/>
  <c r="R270"/>
  <c r="U270"/>
  <c r="V270"/>
  <c r="W270"/>
  <c r="O271"/>
  <c r="Q271"/>
  <c r="R271"/>
  <c r="U271"/>
  <c r="V271"/>
  <c r="W271"/>
  <c r="O272"/>
  <c r="Q272"/>
  <c r="R272"/>
  <c r="U272"/>
  <c r="O273"/>
  <c r="Q273"/>
  <c r="R273"/>
  <c r="U273"/>
  <c r="V273"/>
  <c r="O274"/>
  <c r="Q274"/>
  <c r="R274"/>
  <c r="U274"/>
  <c r="V274"/>
  <c r="W274"/>
  <c r="O275"/>
  <c r="Q275"/>
  <c r="R275"/>
  <c r="U275"/>
  <c r="V275"/>
  <c r="W275"/>
  <c r="X275"/>
  <c r="O276"/>
  <c r="Q276"/>
  <c r="R276"/>
  <c r="U276"/>
  <c r="O277"/>
  <c r="Q277"/>
  <c r="R277"/>
  <c r="U277"/>
  <c r="V277" s="1"/>
  <c r="O278"/>
  <c r="Q278"/>
  <c r="R278"/>
  <c r="U278"/>
  <c r="V278"/>
  <c r="O279"/>
  <c r="Q279"/>
  <c r="R279"/>
  <c r="U279"/>
  <c r="V279"/>
  <c r="W279"/>
  <c r="X279"/>
  <c r="O280"/>
  <c r="Q280"/>
  <c r="R280"/>
  <c r="U280"/>
  <c r="O281"/>
  <c r="Q281"/>
  <c r="R281"/>
  <c r="U281"/>
  <c r="O282"/>
  <c r="Q282"/>
  <c r="R282"/>
  <c r="U282"/>
  <c r="V282"/>
  <c r="O283"/>
  <c r="Q283"/>
  <c r="R283"/>
  <c r="U283"/>
  <c r="V283"/>
  <c r="W283"/>
  <c r="X283" s="1"/>
  <c r="O284"/>
  <c r="Q284"/>
  <c r="R284"/>
  <c r="U284"/>
  <c r="O285"/>
  <c r="Q285"/>
  <c r="R285"/>
  <c r="U285"/>
  <c r="V285"/>
  <c r="O286"/>
  <c r="Q286"/>
  <c r="R286"/>
  <c r="U286"/>
  <c r="V286"/>
  <c r="W286"/>
  <c r="O287"/>
  <c r="Q287"/>
  <c r="R287"/>
  <c r="U287"/>
  <c r="V287"/>
  <c r="W287"/>
  <c r="O288"/>
  <c r="Q288"/>
  <c r="R288"/>
  <c r="U288"/>
  <c r="O289"/>
  <c r="Q289"/>
  <c r="R289"/>
  <c r="U289"/>
  <c r="V289"/>
  <c r="O290"/>
  <c r="Q290"/>
  <c r="R290"/>
  <c r="U290"/>
  <c r="V290"/>
  <c r="W290"/>
  <c r="O291"/>
  <c r="Q291"/>
  <c r="R291"/>
  <c r="U291"/>
  <c r="V291"/>
  <c r="W291"/>
  <c r="X291"/>
  <c r="O292"/>
  <c r="Q292"/>
  <c r="R292"/>
  <c r="U292"/>
  <c r="O293"/>
  <c r="Q293"/>
  <c r="R293"/>
  <c r="U293"/>
  <c r="V293" s="1"/>
  <c r="O294"/>
  <c r="Q294"/>
  <c r="R294"/>
  <c r="U294"/>
  <c r="V294"/>
  <c r="O295"/>
  <c r="Q295"/>
  <c r="R295"/>
  <c r="U295"/>
  <c r="V295"/>
  <c r="W295"/>
  <c r="X295"/>
  <c r="O296"/>
  <c r="Q296"/>
  <c r="R296"/>
  <c r="U296"/>
  <c r="O297"/>
  <c r="Q297"/>
  <c r="R297"/>
  <c r="U297"/>
  <c r="O298"/>
  <c r="Q298"/>
  <c r="R298"/>
  <c r="U298"/>
  <c r="V298"/>
  <c r="O299"/>
  <c r="Q299"/>
  <c r="R299"/>
  <c r="U299"/>
  <c r="V299"/>
  <c r="W299"/>
  <c r="X299" s="1"/>
  <c r="O300"/>
  <c r="Q300"/>
  <c r="R300"/>
  <c r="U300"/>
  <c r="O301"/>
  <c r="Q301"/>
  <c r="R301"/>
  <c r="U301"/>
  <c r="V301"/>
  <c r="O302"/>
  <c r="Q302"/>
  <c r="R302"/>
  <c r="U302"/>
  <c r="V302"/>
  <c r="W302"/>
  <c r="O303"/>
  <c r="Q303"/>
  <c r="R303"/>
  <c r="U303"/>
  <c r="V303"/>
  <c r="W303"/>
  <c r="O304"/>
  <c r="Q304"/>
  <c r="R304"/>
  <c r="U304"/>
  <c r="O305"/>
  <c r="Q305"/>
  <c r="R305"/>
  <c r="U305"/>
  <c r="V305"/>
  <c r="O306"/>
  <c r="Q306"/>
  <c r="R306"/>
  <c r="U306"/>
  <c r="V306"/>
  <c r="W306"/>
  <c r="O307"/>
  <c r="Q307"/>
  <c r="R307"/>
  <c r="U307"/>
  <c r="V307"/>
  <c r="W307"/>
  <c r="X307"/>
  <c r="O308"/>
  <c r="Q308"/>
  <c r="R308"/>
  <c r="U308"/>
  <c r="O309"/>
  <c r="Q309"/>
  <c r="R309"/>
  <c r="U309"/>
  <c r="V309" s="1"/>
  <c r="O310"/>
  <c r="Q310"/>
  <c r="R310"/>
  <c r="U310"/>
  <c r="V310"/>
  <c r="O311"/>
  <c r="Q311"/>
  <c r="R311"/>
  <c r="U311"/>
  <c r="V311"/>
  <c r="W311"/>
  <c r="X311"/>
  <c r="O312"/>
  <c r="Q312"/>
  <c r="R312"/>
  <c r="U312"/>
  <c r="O313"/>
  <c r="Q313"/>
  <c r="R313"/>
  <c r="U313"/>
  <c r="O314"/>
  <c r="Q314"/>
  <c r="R314"/>
  <c r="U314"/>
  <c r="V314"/>
  <c r="O315"/>
  <c r="Q315"/>
  <c r="R315"/>
  <c r="U315"/>
  <c r="V315"/>
  <c r="W315"/>
  <c r="X315" s="1"/>
  <c r="O316"/>
  <c r="Q316"/>
  <c r="R316"/>
  <c r="U316"/>
  <c r="O317"/>
  <c r="Q317"/>
  <c r="R317"/>
  <c r="U317"/>
  <c r="V317"/>
  <c r="O318"/>
  <c r="Q318"/>
  <c r="R318"/>
  <c r="U318"/>
  <c r="V318"/>
  <c r="W318"/>
  <c r="O319"/>
  <c r="Q319"/>
  <c r="R319"/>
  <c r="U319"/>
  <c r="V319"/>
  <c r="W319"/>
  <c r="O320"/>
  <c r="Q320"/>
  <c r="R320"/>
  <c r="U320"/>
  <c r="O321"/>
  <c r="Q321"/>
  <c r="R321"/>
  <c r="U321"/>
  <c r="V321"/>
  <c r="O322"/>
  <c r="Q322"/>
  <c r="R322"/>
  <c r="U322"/>
  <c r="V322"/>
  <c r="W322"/>
  <c r="O323"/>
  <c r="Q323"/>
  <c r="R323"/>
  <c r="U323"/>
  <c r="V323"/>
  <c r="W323"/>
  <c r="X323"/>
  <c r="O324"/>
  <c r="Q324"/>
  <c r="R324"/>
  <c r="U324"/>
  <c r="O325"/>
  <c r="Q325"/>
  <c r="R325"/>
  <c r="U325"/>
  <c r="V325" s="1"/>
  <c r="O326"/>
  <c r="Q326"/>
  <c r="R326"/>
  <c r="U326"/>
  <c r="V326"/>
  <c r="O327"/>
  <c r="Q327"/>
  <c r="R327"/>
  <c r="U327"/>
  <c r="V327"/>
  <c r="W327"/>
  <c r="X327"/>
  <c r="O328"/>
  <c r="Q328"/>
  <c r="R328"/>
  <c r="U328"/>
  <c r="O329"/>
  <c r="Q329"/>
  <c r="R329"/>
  <c r="U329"/>
  <c r="V329"/>
  <c r="O330"/>
  <c r="Q330"/>
  <c r="R330"/>
  <c r="U330"/>
  <c r="V330"/>
  <c r="O331"/>
  <c r="Q331"/>
  <c r="R331"/>
  <c r="U331"/>
  <c r="V331"/>
  <c r="W331"/>
  <c r="X331"/>
  <c r="O332"/>
  <c r="Q332"/>
  <c r="R332"/>
  <c r="U332"/>
  <c r="O333"/>
  <c r="Q333"/>
  <c r="R333"/>
  <c r="U333"/>
  <c r="V333"/>
  <c r="O334"/>
  <c r="Q334"/>
  <c r="R334"/>
  <c r="U334"/>
  <c r="V334"/>
  <c r="O335"/>
  <c r="Q335"/>
  <c r="R335"/>
  <c r="U335"/>
  <c r="O336"/>
  <c r="Q336"/>
  <c r="R336"/>
  <c r="U336"/>
  <c r="V336"/>
  <c r="O337"/>
  <c r="Q337"/>
  <c r="R337"/>
  <c r="U337"/>
  <c r="O338"/>
  <c r="Q338"/>
  <c r="R338"/>
  <c r="U338"/>
  <c r="V338"/>
  <c r="O339"/>
  <c r="Q339"/>
  <c r="R339"/>
  <c r="U339"/>
  <c r="V339" s="1"/>
  <c r="O340"/>
  <c r="Q340"/>
  <c r="R340"/>
  <c r="U340"/>
  <c r="O341"/>
  <c r="Q341"/>
  <c r="R341"/>
  <c r="U341"/>
  <c r="O342"/>
  <c r="Q342"/>
  <c r="R342"/>
  <c r="U342"/>
  <c r="V342"/>
  <c r="O343"/>
  <c r="Q343"/>
  <c r="R343"/>
  <c r="U343"/>
  <c r="V343" s="1"/>
  <c r="W343"/>
  <c r="O344"/>
  <c r="Q344"/>
  <c r="R344"/>
  <c r="U344"/>
  <c r="O345"/>
  <c r="Q345"/>
  <c r="R345"/>
  <c r="U345"/>
  <c r="V345"/>
  <c r="O346"/>
  <c r="Q346"/>
  <c r="R346"/>
  <c r="U346"/>
  <c r="V346"/>
  <c r="W346"/>
  <c r="O347"/>
  <c r="Q347"/>
  <c r="R347"/>
  <c r="U347"/>
  <c r="V347" s="1"/>
  <c r="O348"/>
  <c r="Q348"/>
  <c r="R348"/>
  <c r="U348"/>
  <c r="O349"/>
  <c r="Q349"/>
  <c r="R349"/>
  <c r="U349"/>
  <c r="V349"/>
  <c r="O350"/>
  <c r="Q350"/>
  <c r="R350"/>
  <c r="U350"/>
  <c r="V350"/>
  <c r="W350"/>
  <c r="O351"/>
  <c r="Q351"/>
  <c r="R351"/>
  <c r="U351"/>
  <c r="V351" s="1"/>
  <c r="W351"/>
  <c r="X351"/>
  <c r="O352"/>
  <c r="Q352"/>
  <c r="R352"/>
  <c r="U352"/>
  <c r="O353"/>
  <c r="Q353"/>
  <c r="R353"/>
  <c r="U353"/>
  <c r="V353"/>
  <c r="O354"/>
  <c r="Q354"/>
  <c r="R354"/>
  <c r="U354"/>
  <c r="V354"/>
  <c r="W354"/>
  <c r="O355"/>
  <c r="Q355"/>
  <c r="R355"/>
  <c r="U355"/>
  <c r="V355" s="1"/>
  <c r="O356"/>
  <c r="Q356"/>
  <c r="R356"/>
  <c r="U356"/>
  <c r="O357"/>
  <c r="Q357"/>
  <c r="R357"/>
  <c r="U357"/>
  <c r="O358"/>
  <c r="Q358"/>
  <c r="R358"/>
  <c r="U358"/>
  <c r="V358"/>
  <c r="O359"/>
  <c r="Q359"/>
  <c r="R359"/>
  <c r="U359"/>
  <c r="V359" s="1"/>
  <c r="W359"/>
  <c r="O360"/>
  <c r="Q360"/>
  <c r="R360"/>
  <c r="U360"/>
  <c r="O361"/>
  <c r="Q361"/>
  <c r="R361"/>
  <c r="U361"/>
  <c r="V361"/>
  <c r="O362"/>
  <c r="Q362"/>
  <c r="R362"/>
  <c r="U362"/>
  <c r="V362"/>
  <c r="W362"/>
  <c r="O363"/>
  <c r="Q363"/>
  <c r="R363"/>
  <c r="U363"/>
  <c r="V363" s="1"/>
  <c r="O364"/>
  <c r="Q364"/>
  <c r="R364"/>
  <c r="U364"/>
  <c r="O365"/>
  <c r="Q365"/>
  <c r="R365"/>
  <c r="U365"/>
  <c r="O366"/>
  <c r="Q366"/>
  <c r="R366"/>
  <c r="U366"/>
  <c r="V366"/>
  <c r="O367"/>
  <c r="Q367"/>
  <c r="R367"/>
  <c r="U367"/>
  <c r="V367" s="1"/>
  <c r="W367"/>
  <c r="O368"/>
  <c r="Q368"/>
  <c r="R368"/>
  <c r="U368"/>
  <c r="O369"/>
  <c r="Q369"/>
  <c r="R369"/>
  <c r="U369"/>
  <c r="V369"/>
  <c r="O370"/>
  <c r="Q370"/>
  <c r="R370"/>
  <c r="U370"/>
  <c r="V370"/>
  <c r="W370"/>
  <c r="O371"/>
  <c r="Q371"/>
  <c r="R371"/>
  <c r="U371"/>
  <c r="V371" s="1"/>
  <c r="O372"/>
  <c r="Q372"/>
  <c r="R372"/>
  <c r="U372"/>
  <c r="O373"/>
  <c r="Q373"/>
  <c r="R373"/>
  <c r="U373"/>
  <c r="O374"/>
  <c r="Q374"/>
  <c r="R374"/>
  <c r="U374"/>
  <c r="V374"/>
  <c r="O375"/>
  <c r="Q375"/>
  <c r="R375"/>
  <c r="U375"/>
  <c r="V375" s="1"/>
  <c r="W375"/>
  <c r="O376"/>
  <c r="Q376"/>
  <c r="R376"/>
  <c r="U376"/>
  <c r="O377"/>
  <c r="Q377"/>
  <c r="R377"/>
  <c r="U377"/>
  <c r="V377"/>
  <c r="O378"/>
  <c r="Q378"/>
  <c r="R378"/>
  <c r="U378"/>
  <c r="V378"/>
  <c r="W378"/>
  <c r="O379"/>
  <c r="Q379"/>
  <c r="R379"/>
  <c r="U379"/>
  <c r="V379" s="1"/>
  <c r="O380"/>
  <c r="Q380"/>
  <c r="R380"/>
  <c r="U380"/>
  <c r="O381"/>
  <c r="Q381"/>
  <c r="R381"/>
  <c r="U381"/>
  <c r="V381"/>
  <c r="O382"/>
  <c r="Q382"/>
  <c r="R382"/>
  <c r="U382"/>
  <c r="V382"/>
  <c r="W382"/>
  <c r="O383"/>
  <c r="Q383"/>
  <c r="R383"/>
  <c r="U383"/>
  <c r="V383" s="1"/>
  <c r="W383"/>
  <c r="X383"/>
  <c r="O384"/>
  <c r="Q384"/>
  <c r="R384"/>
  <c r="U384"/>
  <c r="O385"/>
  <c r="Q385"/>
  <c r="R385"/>
  <c r="U385"/>
  <c r="V385"/>
  <c r="O386"/>
  <c r="Q386"/>
  <c r="R386"/>
  <c r="U386"/>
  <c r="V386"/>
  <c r="W386"/>
  <c r="O387"/>
  <c r="Q387"/>
  <c r="R387"/>
  <c r="U387"/>
  <c r="V387" s="1"/>
  <c r="O388"/>
  <c r="Q388"/>
  <c r="R388"/>
  <c r="U388"/>
  <c r="O389"/>
  <c r="Q389"/>
  <c r="R389"/>
  <c r="U389"/>
  <c r="O390"/>
  <c r="Q390"/>
  <c r="R390"/>
  <c r="U390"/>
  <c r="V390"/>
  <c r="O391"/>
  <c r="Q391"/>
  <c r="R391"/>
  <c r="U391"/>
  <c r="V391" s="1"/>
  <c r="W391"/>
  <c r="O392"/>
  <c r="Q392"/>
  <c r="R392"/>
  <c r="U392"/>
  <c r="O393"/>
  <c r="Q393"/>
  <c r="R393"/>
  <c r="U393"/>
  <c r="V393"/>
  <c r="O394"/>
  <c r="Q394"/>
  <c r="R394"/>
  <c r="U394"/>
  <c r="V394"/>
  <c r="W394"/>
  <c r="O395"/>
  <c r="Q395"/>
  <c r="R395"/>
  <c r="U395"/>
  <c r="V395" s="1"/>
  <c r="O396"/>
  <c r="Q396"/>
  <c r="R396"/>
  <c r="U396"/>
  <c r="O397"/>
  <c r="Q397"/>
  <c r="R397"/>
  <c r="U397"/>
  <c r="O398"/>
  <c r="Q398"/>
  <c r="R398"/>
  <c r="U398"/>
  <c r="V398"/>
  <c r="O399"/>
  <c r="Q399"/>
  <c r="R399"/>
  <c r="U399"/>
  <c r="V399" s="1"/>
  <c r="W399"/>
  <c r="O400"/>
  <c r="Q400"/>
  <c r="R400"/>
  <c r="U400"/>
  <c r="O401"/>
  <c r="Q401"/>
  <c r="R401"/>
  <c r="U401"/>
  <c r="V401"/>
  <c r="O402"/>
  <c r="Q402"/>
  <c r="R402"/>
  <c r="U402"/>
  <c r="V402"/>
  <c r="W402"/>
  <c r="O403"/>
  <c r="Q403"/>
  <c r="R403"/>
  <c r="U403"/>
  <c r="V403" s="1"/>
  <c r="O404"/>
  <c r="Q404"/>
  <c r="R404"/>
  <c r="U404"/>
  <c r="O405"/>
  <c r="Q405"/>
  <c r="R405"/>
  <c r="U405"/>
  <c r="O406"/>
  <c r="Q406"/>
  <c r="R406"/>
  <c r="U406"/>
  <c r="V406"/>
  <c r="O407"/>
  <c r="Q407"/>
  <c r="R407"/>
  <c r="U407"/>
  <c r="V407" s="1"/>
  <c r="W407"/>
  <c r="O408"/>
  <c r="Q408"/>
  <c r="R408"/>
  <c r="U408"/>
  <c r="O409"/>
  <c r="Q409"/>
  <c r="R409"/>
  <c r="U409"/>
  <c r="V409"/>
  <c r="O410"/>
  <c r="Q410"/>
  <c r="R410"/>
  <c r="U410"/>
  <c r="V410"/>
  <c r="W410"/>
  <c r="O411"/>
  <c r="Q411"/>
  <c r="R411"/>
  <c r="U411"/>
  <c r="V411" s="1"/>
  <c r="O412"/>
  <c r="Q412"/>
  <c r="R412"/>
  <c r="U412"/>
  <c r="O413"/>
  <c r="Q413"/>
  <c r="R413"/>
  <c r="U413"/>
  <c r="V413"/>
  <c r="O414"/>
  <c r="Q414"/>
  <c r="R414"/>
  <c r="U414"/>
  <c r="V414"/>
  <c r="W414"/>
  <c r="O415"/>
  <c r="Q415"/>
  <c r="R415"/>
  <c r="U415"/>
  <c r="V415" s="1"/>
  <c r="W415"/>
  <c r="X415"/>
  <c r="O416"/>
  <c r="Q416"/>
  <c r="R416"/>
  <c r="U416"/>
  <c r="O417"/>
  <c r="Q417"/>
  <c r="R417"/>
  <c r="U417"/>
  <c r="V417"/>
  <c r="O418"/>
  <c r="Q418"/>
  <c r="R418"/>
  <c r="U418"/>
  <c r="V418"/>
  <c r="W418"/>
  <c r="O419"/>
  <c r="Q419"/>
  <c r="R419"/>
  <c r="U419"/>
  <c r="V419" s="1"/>
  <c r="O420"/>
  <c r="Q420"/>
  <c r="R420"/>
  <c r="U420"/>
  <c r="O421"/>
  <c r="Q421"/>
  <c r="R421"/>
  <c r="U421"/>
  <c r="O422"/>
  <c r="Q422"/>
  <c r="R422"/>
  <c r="U422"/>
  <c r="V422"/>
  <c r="O423"/>
  <c r="Q423"/>
  <c r="R423"/>
  <c r="U423"/>
  <c r="V423" s="1"/>
  <c r="W423"/>
  <c r="O424"/>
  <c r="Q424"/>
  <c r="R424"/>
  <c r="U424"/>
  <c r="O425"/>
  <c r="Q425"/>
  <c r="R425"/>
  <c r="U425"/>
  <c r="V425"/>
  <c r="O426"/>
  <c r="Q426"/>
  <c r="R426"/>
  <c r="U426"/>
  <c r="V426"/>
  <c r="W426"/>
  <c r="O427"/>
  <c r="Q427"/>
  <c r="R427"/>
  <c r="U427"/>
  <c r="V427" s="1"/>
  <c r="O428"/>
  <c r="Q428"/>
  <c r="R428"/>
  <c r="U428"/>
  <c r="O429"/>
  <c r="Q429"/>
  <c r="R429"/>
  <c r="U429"/>
  <c r="O430"/>
  <c r="Q430"/>
  <c r="R430"/>
  <c r="U430"/>
  <c r="V430"/>
  <c r="O431"/>
  <c r="Q431"/>
  <c r="R431"/>
  <c r="U431"/>
  <c r="V431" s="1"/>
  <c r="W431"/>
  <c r="O432"/>
  <c r="Q432"/>
  <c r="R432"/>
  <c r="U432"/>
  <c r="O433"/>
  <c r="Q433"/>
  <c r="R433"/>
  <c r="U433"/>
  <c r="V433"/>
  <c r="O434"/>
  <c r="Q434"/>
  <c r="R434"/>
  <c r="U434"/>
  <c r="V434"/>
  <c r="W434"/>
  <c r="O435"/>
  <c r="Q435"/>
  <c r="R435"/>
  <c r="U435"/>
  <c r="V435" s="1"/>
  <c r="O436"/>
  <c r="Q436"/>
  <c r="R436"/>
  <c r="U436"/>
  <c r="O437"/>
  <c r="Q437"/>
  <c r="R437"/>
  <c r="U437"/>
  <c r="O438"/>
  <c r="Q438"/>
  <c r="R438"/>
  <c r="U438"/>
  <c r="V438"/>
  <c r="O439"/>
  <c r="Q439"/>
  <c r="R439"/>
  <c r="U439"/>
  <c r="V439" s="1"/>
  <c r="W439"/>
  <c r="O440"/>
  <c r="Q440"/>
  <c r="R440"/>
  <c r="U440"/>
  <c r="V440"/>
  <c r="O441"/>
  <c r="Q441"/>
  <c r="R441"/>
  <c r="U441"/>
  <c r="O442"/>
  <c r="Q442"/>
  <c r="R442"/>
  <c r="U442"/>
  <c r="V442"/>
  <c r="O443"/>
  <c r="Q443"/>
  <c r="R443"/>
  <c r="U443"/>
  <c r="V443"/>
  <c r="W443"/>
  <c r="O444"/>
  <c r="Q444"/>
  <c r="R444"/>
  <c r="U444"/>
  <c r="V444"/>
  <c r="W444"/>
  <c r="O445"/>
  <c r="Q445"/>
  <c r="R445"/>
  <c r="U445"/>
  <c r="O446"/>
  <c r="Q446"/>
  <c r="R446"/>
  <c r="U446"/>
  <c r="V446"/>
  <c r="O447"/>
  <c r="Q447"/>
  <c r="R447"/>
  <c r="U447"/>
  <c r="V447"/>
  <c r="W447"/>
  <c r="O448"/>
  <c r="Q448"/>
  <c r="R448"/>
  <c r="U448"/>
  <c r="V448"/>
  <c r="W448"/>
  <c r="X448"/>
  <c r="O449"/>
  <c r="Q449"/>
  <c r="R449"/>
  <c r="U449"/>
  <c r="O450"/>
  <c r="Q450"/>
  <c r="R450"/>
  <c r="U450"/>
  <c r="O451"/>
  <c r="Q451"/>
  <c r="R451"/>
  <c r="U451"/>
  <c r="V451"/>
  <c r="O452"/>
  <c r="Q452"/>
  <c r="R452"/>
  <c r="U452"/>
  <c r="V452"/>
  <c r="W452"/>
  <c r="X452"/>
  <c r="O453"/>
  <c r="Q453"/>
  <c r="R453"/>
  <c r="U453"/>
  <c r="O454"/>
  <c r="Q454"/>
  <c r="R454"/>
  <c r="U454"/>
  <c r="O455"/>
  <c r="Q455"/>
  <c r="R455"/>
  <c r="U455"/>
  <c r="V455"/>
  <c r="O456"/>
  <c r="Q456"/>
  <c r="R456"/>
  <c r="U456"/>
  <c r="V456"/>
  <c r="W456"/>
  <c r="O457"/>
  <c r="Q457"/>
  <c r="R457"/>
  <c r="U457"/>
  <c r="O458"/>
  <c r="Q458"/>
  <c r="R458"/>
  <c r="U458"/>
  <c r="V458"/>
  <c r="O459"/>
  <c r="Q459"/>
  <c r="R459"/>
  <c r="U459"/>
  <c r="V459"/>
  <c r="W459"/>
  <c r="O460"/>
  <c r="Q460"/>
  <c r="R460"/>
  <c r="U460"/>
  <c r="V460"/>
  <c r="W460"/>
  <c r="O461"/>
  <c r="Q461"/>
  <c r="R461"/>
  <c r="U461"/>
  <c r="O462"/>
  <c r="Q462"/>
  <c r="R462"/>
  <c r="U462"/>
  <c r="V462"/>
  <c r="O463"/>
  <c r="Q463"/>
  <c r="R463"/>
  <c r="U463"/>
  <c r="V463"/>
  <c r="W463"/>
  <c r="O464"/>
  <c r="Q464"/>
  <c r="R464"/>
  <c r="U464"/>
  <c r="V464"/>
  <c r="W464"/>
  <c r="X464"/>
  <c r="O465"/>
  <c r="Q465"/>
  <c r="R465"/>
  <c r="U465"/>
  <c r="O466"/>
  <c r="Q466"/>
  <c r="R466"/>
  <c r="U466"/>
  <c r="V466"/>
  <c r="O467"/>
  <c r="Q467"/>
  <c r="R467"/>
  <c r="U467"/>
  <c r="X467" s="1"/>
  <c r="V467"/>
  <c r="W467"/>
  <c r="O468"/>
  <c r="Q468"/>
  <c r="R468"/>
  <c r="U468"/>
  <c r="V468"/>
  <c r="W468"/>
  <c r="X468"/>
  <c r="O469"/>
  <c r="Q469"/>
  <c r="R469"/>
  <c r="U469"/>
  <c r="O470"/>
  <c r="Q470"/>
  <c r="R470"/>
  <c r="U470"/>
  <c r="O471"/>
  <c r="Q471"/>
  <c r="R471"/>
  <c r="U471"/>
  <c r="V471"/>
  <c r="O472"/>
  <c r="Q472"/>
  <c r="R472"/>
  <c r="U472"/>
  <c r="V472"/>
  <c r="Y472" s="1"/>
  <c r="W472"/>
  <c r="X472"/>
  <c r="O473"/>
  <c r="Q473"/>
  <c r="R473"/>
  <c r="U473"/>
  <c r="O474"/>
  <c r="Q474"/>
  <c r="R474"/>
  <c r="U474"/>
  <c r="V474"/>
  <c r="O475"/>
  <c r="Q475"/>
  <c r="R475"/>
  <c r="U475"/>
  <c r="V475"/>
  <c r="W475"/>
  <c r="O476"/>
  <c r="Q476"/>
  <c r="R476"/>
  <c r="U476"/>
  <c r="V476"/>
  <c r="W476"/>
  <c r="O477"/>
  <c r="Q477"/>
  <c r="R477"/>
  <c r="U477"/>
  <c r="O478"/>
  <c r="Q478"/>
  <c r="R478"/>
  <c r="U478"/>
  <c r="V478"/>
  <c r="O479"/>
  <c r="Q479"/>
  <c r="R479"/>
  <c r="U479"/>
  <c r="V479"/>
  <c r="W479"/>
  <c r="O480"/>
  <c r="Q480"/>
  <c r="R480"/>
  <c r="U480"/>
  <c r="V480"/>
  <c r="W480"/>
  <c r="X480"/>
  <c r="O481"/>
  <c r="Q481"/>
  <c r="R481"/>
  <c r="U481"/>
  <c r="O482"/>
  <c r="Q482"/>
  <c r="R482"/>
  <c r="U482"/>
  <c r="V482"/>
  <c r="O483"/>
  <c r="Q483"/>
  <c r="R483"/>
  <c r="U483"/>
  <c r="X483" s="1"/>
  <c r="V483"/>
  <c r="W483"/>
  <c r="O484"/>
  <c r="Q484"/>
  <c r="R484"/>
  <c r="U484"/>
  <c r="V484"/>
  <c r="W484"/>
  <c r="X484"/>
  <c r="O485"/>
  <c r="Q485"/>
  <c r="R485"/>
  <c r="U485"/>
  <c r="O486"/>
  <c r="Q486"/>
  <c r="R486"/>
  <c r="U486"/>
  <c r="O487"/>
  <c r="Q487"/>
  <c r="R487"/>
  <c r="U487"/>
  <c r="V487"/>
  <c r="O488"/>
  <c r="Q488"/>
  <c r="R488"/>
  <c r="U488"/>
  <c r="V488"/>
  <c r="Y488" s="1"/>
  <c r="W488"/>
  <c r="X488"/>
  <c r="O489"/>
  <c r="Q489"/>
  <c r="R489"/>
  <c r="U489"/>
  <c r="O490"/>
  <c r="Q490"/>
  <c r="R490"/>
  <c r="U490"/>
  <c r="O491"/>
  <c r="Q491"/>
  <c r="R491"/>
  <c r="U491"/>
  <c r="V491"/>
  <c r="O492"/>
  <c r="Q492"/>
  <c r="R492"/>
  <c r="U492"/>
  <c r="V492"/>
  <c r="W492"/>
  <c r="O493"/>
  <c r="Q493"/>
  <c r="R493"/>
  <c r="U493"/>
  <c r="O494"/>
  <c r="Q494"/>
  <c r="R494"/>
  <c r="U494"/>
  <c r="V494"/>
  <c r="O495"/>
  <c r="Q495"/>
  <c r="R495"/>
  <c r="U495"/>
  <c r="V495"/>
  <c r="W495"/>
  <c r="O496"/>
  <c r="Q496"/>
  <c r="R496"/>
  <c r="U496"/>
  <c r="V496"/>
  <c r="W496"/>
  <c r="O497"/>
  <c r="Q497"/>
  <c r="R497"/>
  <c r="U497"/>
  <c r="O498"/>
  <c r="Q498"/>
  <c r="R498"/>
  <c r="U498"/>
  <c r="V498"/>
  <c r="O499"/>
  <c r="Q499"/>
  <c r="R499"/>
  <c r="U499"/>
  <c r="X499" s="1"/>
  <c r="V499"/>
  <c r="W499"/>
  <c r="O500"/>
  <c r="Q500"/>
  <c r="R500"/>
  <c r="U500"/>
  <c r="V500"/>
  <c r="W500"/>
  <c r="X500"/>
  <c r="O501"/>
  <c r="Q501"/>
  <c r="R501"/>
  <c r="U501"/>
  <c r="O502"/>
  <c r="Q502"/>
  <c r="R502"/>
  <c r="U502"/>
  <c r="O503"/>
  <c r="Q503"/>
  <c r="R503"/>
  <c r="U503"/>
  <c r="V503"/>
  <c r="O504"/>
  <c r="Q504"/>
  <c r="R504"/>
  <c r="U504"/>
  <c r="V504"/>
  <c r="Y504" s="1"/>
  <c r="W504"/>
  <c r="X504"/>
  <c r="O505"/>
  <c r="Q505"/>
  <c r="R505"/>
  <c r="U505"/>
  <c r="O506"/>
  <c r="Q506"/>
  <c r="R506"/>
  <c r="U506"/>
  <c r="O507"/>
  <c r="Q507"/>
  <c r="R507"/>
  <c r="U507"/>
  <c r="V507"/>
  <c r="O508"/>
  <c r="Q508"/>
  <c r="R508"/>
  <c r="U508"/>
  <c r="V508"/>
  <c r="W508"/>
  <c r="O509"/>
  <c r="Q509"/>
  <c r="R509"/>
  <c r="U509"/>
  <c r="O510"/>
  <c r="Q510"/>
  <c r="R510"/>
  <c r="U510"/>
  <c r="V510"/>
  <c r="O511"/>
  <c r="Q511"/>
  <c r="R511"/>
  <c r="U511"/>
  <c r="V511"/>
  <c r="W511"/>
  <c r="O512"/>
  <c r="Q512"/>
  <c r="R512"/>
  <c r="U512"/>
  <c r="V512"/>
  <c r="W512"/>
  <c r="X512" s="1"/>
  <c r="O513"/>
  <c r="Q513"/>
  <c r="R513"/>
  <c r="U513"/>
  <c r="O514"/>
  <c r="Q514"/>
  <c r="R514"/>
  <c r="U514"/>
  <c r="V514"/>
  <c r="O515"/>
  <c r="Q515"/>
  <c r="R515"/>
  <c r="U515"/>
  <c r="X515" s="1"/>
  <c r="V515"/>
  <c r="W515"/>
  <c r="O516"/>
  <c r="Q516"/>
  <c r="R516"/>
  <c r="U516"/>
  <c r="V516"/>
  <c r="W516"/>
  <c r="X516"/>
  <c r="O517"/>
  <c r="Q517"/>
  <c r="R517"/>
  <c r="U517"/>
  <c r="O518"/>
  <c r="Q518"/>
  <c r="R518"/>
  <c r="U518"/>
  <c r="O519"/>
  <c r="Q519"/>
  <c r="R519"/>
  <c r="U519"/>
  <c r="V519"/>
  <c r="O520"/>
  <c r="Q520"/>
  <c r="R520"/>
  <c r="U520"/>
  <c r="V520"/>
  <c r="Y520" s="1"/>
  <c r="W520"/>
  <c r="X520"/>
  <c r="O521"/>
  <c r="Q521"/>
  <c r="R521"/>
  <c r="U521"/>
  <c r="O522"/>
  <c r="Q522"/>
  <c r="R522"/>
  <c r="U522"/>
  <c r="V522"/>
  <c r="O523"/>
  <c r="Q523"/>
  <c r="R523"/>
  <c r="U523"/>
  <c r="V523"/>
  <c r="W523"/>
  <c r="O524"/>
  <c r="Q524"/>
  <c r="R524"/>
  <c r="U524"/>
  <c r="V524"/>
  <c r="W524"/>
  <c r="O525"/>
  <c r="Q525"/>
  <c r="R525"/>
  <c r="U525"/>
  <c r="O526"/>
  <c r="Q526"/>
  <c r="R526"/>
  <c r="U526"/>
  <c r="V526"/>
  <c r="O527"/>
  <c r="Q527"/>
  <c r="R527"/>
  <c r="U527"/>
  <c r="V527"/>
  <c r="W527"/>
  <c r="O528"/>
  <c r="Q528"/>
  <c r="R528"/>
  <c r="U528"/>
  <c r="V528"/>
  <c r="W528"/>
  <c r="X528"/>
  <c r="O529"/>
  <c r="Q529"/>
  <c r="R529"/>
  <c r="U529"/>
  <c r="O530"/>
  <c r="Q530"/>
  <c r="R530"/>
  <c r="U530"/>
  <c r="V530"/>
  <c r="O531"/>
  <c r="Q531"/>
  <c r="R531"/>
  <c r="U531"/>
  <c r="X531" s="1"/>
  <c r="V531"/>
  <c r="W531"/>
  <c r="O532"/>
  <c r="Q532"/>
  <c r="R532"/>
  <c r="U532"/>
  <c r="V532"/>
  <c r="W532"/>
  <c r="X532"/>
  <c r="O533"/>
  <c r="Q533"/>
  <c r="R533"/>
  <c r="U533"/>
  <c r="O534"/>
  <c r="Q534"/>
  <c r="R534"/>
  <c r="U534"/>
  <c r="O535"/>
  <c r="Q535"/>
  <c r="R535"/>
  <c r="U535"/>
  <c r="V535"/>
  <c r="O536"/>
  <c r="Q536"/>
  <c r="R536"/>
  <c r="U536"/>
  <c r="V536"/>
  <c r="Y536" s="1"/>
  <c r="W536"/>
  <c r="X536"/>
  <c r="O537"/>
  <c r="Q537"/>
  <c r="R537"/>
  <c r="U537"/>
  <c r="O538"/>
  <c r="Q538"/>
  <c r="R538"/>
  <c r="U538"/>
  <c r="V538"/>
  <c r="O539"/>
  <c r="Q539"/>
  <c r="R539"/>
  <c r="U539"/>
  <c r="V539"/>
  <c r="W539"/>
  <c r="O540"/>
  <c r="Q540"/>
  <c r="R540"/>
  <c r="U540"/>
  <c r="V540"/>
  <c r="W540"/>
  <c r="O541"/>
  <c r="Q541"/>
  <c r="R541"/>
  <c r="U541"/>
  <c r="O542"/>
  <c r="Q542"/>
  <c r="R542"/>
  <c r="U542"/>
  <c r="V542"/>
  <c r="O543"/>
  <c r="Q543"/>
  <c r="R543"/>
  <c r="U543"/>
  <c r="V543"/>
  <c r="W543"/>
  <c r="O544"/>
  <c r="Q544"/>
  <c r="R544"/>
  <c r="U544"/>
  <c r="V544"/>
  <c r="W544"/>
  <c r="X544"/>
  <c r="O545"/>
  <c r="Q545"/>
  <c r="R545"/>
  <c r="U545"/>
  <c r="O546"/>
  <c r="Q546"/>
  <c r="R546"/>
  <c r="U546"/>
  <c r="V546"/>
  <c r="O547"/>
  <c r="Q547"/>
  <c r="R547"/>
  <c r="U547"/>
  <c r="X547" s="1"/>
  <c r="V547"/>
  <c r="W547"/>
  <c r="O548"/>
  <c r="Q548"/>
  <c r="R548"/>
  <c r="U548"/>
  <c r="V548"/>
  <c r="W548"/>
  <c r="X548"/>
  <c r="O549"/>
  <c r="Q549"/>
  <c r="R549"/>
  <c r="U549"/>
  <c r="O550"/>
  <c r="Q550"/>
  <c r="R550"/>
  <c r="U550"/>
  <c r="O551"/>
  <c r="Q551"/>
  <c r="R551"/>
  <c r="U551"/>
  <c r="V551"/>
  <c r="O552"/>
  <c r="Q552"/>
  <c r="R552"/>
  <c r="U552"/>
  <c r="V552"/>
  <c r="W552"/>
  <c r="O553"/>
  <c r="Q553"/>
  <c r="R553"/>
  <c r="U553"/>
  <c r="O554"/>
  <c r="Q554"/>
  <c r="R554"/>
  <c r="U554"/>
  <c r="V554"/>
  <c r="O555"/>
  <c r="Q555"/>
  <c r="R555"/>
  <c r="U555"/>
  <c r="V555"/>
  <c r="O556"/>
  <c r="Q556"/>
  <c r="R556"/>
  <c r="U556"/>
  <c r="V556"/>
  <c r="W556"/>
  <c r="O557"/>
  <c r="Q557"/>
  <c r="R557"/>
  <c r="U557"/>
  <c r="O558"/>
  <c r="Q558"/>
  <c r="R558"/>
  <c r="U558"/>
  <c r="V558"/>
  <c r="O559"/>
  <c r="Q559"/>
  <c r="R559"/>
  <c r="U559"/>
  <c r="V559"/>
  <c r="W559"/>
  <c r="O560"/>
  <c r="Q560"/>
  <c r="R560"/>
  <c r="U560"/>
  <c r="V560"/>
  <c r="W560"/>
  <c r="O561"/>
  <c r="Q561"/>
  <c r="R561"/>
  <c r="U561"/>
  <c r="O562"/>
  <c r="Q562"/>
  <c r="R562"/>
  <c r="U562"/>
  <c r="V562"/>
  <c r="O563"/>
  <c r="Q563"/>
  <c r="R563"/>
  <c r="U563"/>
  <c r="X563" s="1"/>
  <c r="V563"/>
  <c r="W563"/>
  <c r="O564"/>
  <c r="Q564"/>
  <c r="R564"/>
  <c r="U564"/>
  <c r="V564"/>
  <c r="W564"/>
  <c r="X564"/>
  <c r="O565"/>
  <c r="Q565"/>
  <c r="R565"/>
  <c r="U565"/>
  <c r="O566"/>
  <c r="Q566"/>
  <c r="R566"/>
  <c r="U566"/>
  <c r="O567"/>
  <c r="Q567"/>
  <c r="R567"/>
  <c r="U567"/>
  <c r="V567"/>
  <c r="O568"/>
  <c r="Q568"/>
  <c r="R568"/>
  <c r="U568"/>
  <c r="V568"/>
  <c r="Y568" s="1"/>
  <c r="W568"/>
  <c r="X568"/>
  <c r="O569"/>
  <c r="Q569"/>
  <c r="R569"/>
  <c r="U569"/>
  <c r="O570"/>
  <c r="Q570"/>
  <c r="R570"/>
  <c r="U570"/>
  <c r="V570"/>
  <c r="O571"/>
  <c r="Q571"/>
  <c r="R571"/>
  <c r="U571"/>
  <c r="V571"/>
  <c r="W571"/>
  <c r="O572"/>
  <c r="Q572"/>
  <c r="R572"/>
  <c r="U572"/>
  <c r="V572"/>
  <c r="W572"/>
  <c r="O573"/>
  <c r="Q573"/>
  <c r="R573"/>
  <c r="U573"/>
  <c r="O574"/>
  <c r="Q574"/>
  <c r="R574"/>
  <c r="U574"/>
  <c r="V574"/>
  <c r="O575"/>
  <c r="Q575"/>
  <c r="R575"/>
  <c r="U575"/>
  <c r="V575"/>
  <c r="W575"/>
  <c r="O576"/>
  <c r="Q576"/>
  <c r="R576"/>
  <c r="U576"/>
  <c r="V576"/>
  <c r="W576"/>
  <c r="X576"/>
  <c r="O577"/>
  <c r="Q577"/>
  <c r="R577"/>
  <c r="U577"/>
  <c r="O578"/>
  <c r="Q578"/>
  <c r="R578"/>
  <c r="U578"/>
  <c r="V578"/>
  <c r="O579"/>
  <c r="Q579"/>
  <c r="R579"/>
  <c r="U579"/>
  <c r="X579" s="1"/>
  <c r="V579"/>
  <c r="W579"/>
  <c r="O580"/>
  <c r="Q580"/>
  <c r="R580"/>
  <c r="U580"/>
  <c r="V580"/>
  <c r="W580"/>
  <c r="X580"/>
  <c r="O581"/>
  <c r="Q581"/>
  <c r="R581"/>
  <c r="U581"/>
  <c r="O582"/>
  <c r="Q582"/>
  <c r="R582"/>
  <c r="U582"/>
  <c r="O583"/>
  <c r="Q583"/>
  <c r="R583"/>
  <c r="U583"/>
  <c r="V583"/>
  <c r="O584"/>
  <c r="Q584"/>
  <c r="R584"/>
  <c r="U584"/>
  <c r="V584" s="1"/>
  <c r="O585"/>
  <c r="Q585"/>
  <c r="R585"/>
  <c r="U585"/>
  <c r="O586"/>
  <c r="Q586"/>
  <c r="R586"/>
  <c r="U586"/>
  <c r="V586"/>
  <c r="O587"/>
  <c r="Q587"/>
  <c r="R587"/>
  <c r="U587"/>
  <c r="V587"/>
  <c r="W587"/>
  <c r="O588"/>
  <c r="Q588"/>
  <c r="R588"/>
  <c r="U588"/>
  <c r="V588" s="1"/>
  <c r="W588"/>
  <c r="X588"/>
  <c r="O589"/>
  <c r="Q589"/>
  <c r="R589"/>
  <c r="U589"/>
  <c r="O590"/>
  <c r="Q590"/>
  <c r="R590"/>
  <c r="U590"/>
  <c r="O591"/>
  <c r="Q591"/>
  <c r="R591"/>
  <c r="U591"/>
  <c r="V591"/>
  <c r="O592"/>
  <c r="Q592"/>
  <c r="R592"/>
  <c r="U592"/>
  <c r="V592" s="1"/>
  <c r="O593"/>
  <c r="Q593"/>
  <c r="R593"/>
  <c r="U593"/>
  <c r="O594"/>
  <c r="Q594"/>
  <c r="R594"/>
  <c r="U594"/>
  <c r="V594"/>
  <c r="O595"/>
  <c r="Q595"/>
  <c r="R595"/>
  <c r="U595"/>
  <c r="V595"/>
  <c r="W595"/>
  <c r="O596"/>
  <c r="Q596"/>
  <c r="R596"/>
  <c r="U596"/>
  <c r="V596" s="1"/>
  <c r="W596"/>
  <c r="X596"/>
  <c r="O597"/>
  <c r="Q597"/>
  <c r="R597"/>
  <c r="U597"/>
  <c r="O598"/>
  <c r="Q598"/>
  <c r="R598"/>
  <c r="U598"/>
  <c r="O599"/>
  <c r="Q599"/>
  <c r="R599"/>
  <c r="U599"/>
  <c r="V599"/>
  <c r="O600"/>
  <c r="Q600"/>
  <c r="R600"/>
  <c r="U600"/>
  <c r="V600"/>
  <c r="Y600" s="1"/>
  <c r="W600"/>
  <c r="X600"/>
  <c r="O601"/>
  <c r="Q601"/>
  <c r="R601"/>
  <c r="U601"/>
  <c r="O602"/>
  <c r="Q602"/>
  <c r="R602"/>
  <c r="U602"/>
  <c r="O603"/>
  <c r="Q603"/>
  <c r="R603"/>
  <c r="U603"/>
  <c r="V603"/>
  <c r="O604"/>
  <c r="Q604"/>
  <c r="R604"/>
  <c r="U604"/>
  <c r="V604" s="1"/>
  <c r="W604"/>
  <c r="O605"/>
  <c r="Q605"/>
  <c r="R605"/>
  <c r="U605"/>
  <c r="O606"/>
  <c r="Q606"/>
  <c r="R606"/>
  <c r="U606"/>
  <c r="V606"/>
  <c r="O607"/>
  <c r="Q607"/>
  <c r="R607"/>
  <c r="U607"/>
  <c r="X607" s="1"/>
  <c r="V607"/>
  <c r="W607"/>
  <c r="O608"/>
  <c r="Q608"/>
  <c r="R608"/>
  <c r="U608"/>
  <c r="V608" s="1"/>
  <c r="O609"/>
  <c r="Q609"/>
  <c r="R609"/>
  <c r="U609"/>
  <c r="O610"/>
  <c r="Q610"/>
  <c r="R610"/>
  <c r="U610"/>
  <c r="V610"/>
  <c r="O611"/>
  <c r="Q611"/>
  <c r="R611"/>
  <c r="U611"/>
  <c r="V611"/>
  <c r="W611"/>
  <c r="O612"/>
  <c r="Q612"/>
  <c r="R612"/>
  <c r="U612"/>
  <c r="V612" s="1"/>
  <c r="W612"/>
  <c r="X612"/>
  <c r="O613"/>
  <c r="Q613"/>
  <c r="R613"/>
  <c r="U613"/>
  <c r="O614"/>
  <c r="Q614"/>
  <c r="R614"/>
  <c r="U614"/>
  <c r="V614"/>
  <c r="O615"/>
  <c r="Q615"/>
  <c r="R615"/>
  <c r="U615"/>
  <c r="V615"/>
  <c r="W615"/>
  <c r="O616"/>
  <c r="Q616"/>
  <c r="R616"/>
  <c r="U616"/>
  <c r="V616" s="1"/>
  <c r="O617"/>
  <c r="Q617"/>
  <c r="R617"/>
  <c r="U617"/>
  <c r="O618"/>
  <c r="Q618"/>
  <c r="R618"/>
  <c r="U618"/>
  <c r="V618"/>
  <c r="O619"/>
  <c r="Q619"/>
  <c r="R619"/>
  <c r="U619"/>
  <c r="V619"/>
  <c r="O620"/>
  <c r="Q620"/>
  <c r="R620"/>
  <c r="U620"/>
  <c r="V620" s="1"/>
  <c r="W620"/>
  <c r="X620"/>
  <c r="O621"/>
  <c r="Q621"/>
  <c r="R621"/>
  <c r="U621"/>
  <c r="O622"/>
  <c r="Q622"/>
  <c r="R622"/>
  <c r="U622"/>
  <c r="V622"/>
  <c r="O623"/>
  <c r="Q623"/>
  <c r="R623"/>
  <c r="U623"/>
  <c r="V623"/>
  <c r="W623"/>
  <c r="O624"/>
  <c r="Q624"/>
  <c r="R624"/>
  <c r="U624"/>
  <c r="V624" s="1"/>
  <c r="O625"/>
  <c r="Q625"/>
  <c r="R625"/>
  <c r="U625"/>
  <c r="O626"/>
  <c r="Q626"/>
  <c r="R626"/>
  <c r="U626"/>
  <c r="O627"/>
  <c r="Q627"/>
  <c r="R627"/>
  <c r="U627"/>
  <c r="V627"/>
  <c r="O628"/>
  <c r="Q628"/>
  <c r="R628"/>
  <c r="U628"/>
  <c r="V628" s="1"/>
  <c r="W628"/>
  <c r="O629"/>
  <c r="Q629"/>
  <c r="R629"/>
  <c r="U629"/>
  <c r="O630"/>
  <c r="Q630"/>
  <c r="R630"/>
  <c r="U630"/>
  <c r="V630"/>
  <c r="O631"/>
  <c r="Q631"/>
  <c r="R631"/>
  <c r="U631"/>
  <c r="V631"/>
  <c r="W631"/>
  <c r="O632"/>
  <c r="Q632"/>
  <c r="R632"/>
  <c r="U632"/>
  <c r="V632" s="1"/>
  <c r="O633"/>
  <c r="Q633"/>
  <c r="R633"/>
  <c r="U633"/>
  <c r="O634"/>
  <c r="Q634"/>
  <c r="R634"/>
  <c r="U634"/>
  <c r="O635"/>
  <c r="Q635"/>
  <c r="R635"/>
  <c r="U635"/>
  <c r="V635"/>
  <c r="O636"/>
  <c r="Q636"/>
  <c r="R636"/>
  <c r="U636"/>
  <c r="V636" s="1"/>
  <c r="W636"/>
  <c r="O637"/>
  <c r="Q637"/>
  <c r="R637"/>
  <c r="U637"/>
  <c r="V637"/>
  <c r="O638"/>
  <c r="Q638"/>
  <c r="R638"/>
  <c r="U638"/>
  <c r="V638"/>
  <c r="W638"/>
  <c r="X638"/>
  <c r="O639"/>
  <c r="Q639"/>
  <c r="R639"/>
  <c r="U639"/>
  <c r="O640"/>
  <c r="Q640"/>
  <c r="R640"/>
  <c r="U640"/>
  <c r="O641"/>
  <c r="Q641"/>
  <c r="R641"/>
  <c r="U641"/>
  <c r="V641"/>
  <c r="O642"/>
  <c r="Q642"/>
  <c r="R642"/>
  <c r="U642"/>
  <c r="V642"/>
  <c r="Y642" s="1"/>
  <c r="W642"/>
  <c r="X642"/>
  <c r="O643"/>
  <c r="Q643"/>
  <c r="R643"/>
  <c r="U643"/>
  <c r="O644"/>
  <c r="Q644"/>
  <c r="R644"/>
  <c r="U644"/>
  <c r="V644"/>
  <c r="O645"/>
  <c r="Q645"/>
  <c r="R645"/>
  <c r="U645"/>
  <c r="V645"/>
  <c r="W645"/>
  <c r="O646"/>
  <c r="Q646"/>
  <c r="R646"/>
  <c r="U646"/>
  <c r="V646"/>
  <c r="W646"/>
  <c r="O647"/>
  <c r="Q647"/>
  <c r="R647"/>
  <c r="U647"/>
  <c r="O648"/>
  <c r="Q648"/>
  <c r="R648"/>
  <c r="U648"/>
  <c r="V648"/>
  <c r="O649"/>
  <c r="Q649"/>
  <c r="R649"/>
  <c r="U649"/>
  <c r="V649"/>
  <c r="W649"/>
  <c r="O650"/>
  <c r="Q650"/>
  <c r="R650"/>
  <c r="U650"/>
  <c r="V650"/>
  <c r="W650"/>
  <c r="X650"/>
  <c r="O651"/>
  <c r="Q651"/>
  <c r="R651"/>
  <c r="U651"/>
  <c r="O652"/>
  <c r="Q652"/>
  <c r="R652"/>
  <c r="U652"/>
  <c r="O653"/>
  <c r="Q653"/>
  <c r="R653"/>
  <c r="U653"/>
  <c r="V653"/>
  <c r="O654"/>
  <c r="Q654"/>
  <c r="R654"/>
  <c r="U654"/>
  <c r="V654" s="1"/>
  <c r="O655"/>
  <c r="Q655"/>
  <c r="R655"/>
  <c r="U655"/>
  <c r="O656"/>
  <c r="Q656"/>
  <c r="R656"/>
  <c r="U656"/>
  <c r="V656"/>
  <c r="O657"/>
  <c r="Q657"/>
  <c r="R657"/>
  <c r="U657"/>
  <c r="V657"/>
  <c r="W657"/>
  <c r="O658"/>
  <c r="Q658"/>
  <c r="R658"/>
  <c r="U658"/>
  <c r="V658" s="1"/>
  <c r="W658"/>
  <c r="X658"/>
  <c r="O659"/>
  <c r="Q659"/>
  <c r="R659"/>
  <c r="U659"/>
  <c r="O660"/>
  <c r="Q660"/>
  <c r="R660"/>
  <c r="U660"/>
  <c r="O661"/>
  <c r="Q661"/>
  <c r="R661"/>
  <c r="U661"/>
  <c r="V661"/>
  <c r="O662"/>
  <c r="Q662"/>
  <c r="R662"/>
  <c r="U662"/>
  <c r="V662"/>
  <c r="W662"/>
  <c r="X662"/>
  <c r="O663"/>
  <c r="Q663"/>
  <c r="R663"/>
  <c r="U663"/>
  <c r="O664"/>
  <c r="Q664"/>
  <c r="R664"/>
  <c r="U664"/>
  <c r="O665"/>
  <c r="Q665"/>
  <c r="R665"/>
  <c r="U665"/>
  <c r="V665"/>
  <c r="O666"/>
  <c r="Q666"/>
  <c r="R666"/>
  <c r="U666"/>
  <c r="V666" s="1"/>
  <c r="W666" s="1"/>
  <c r="O667"/>
  <c r="Q667"/>
  <c r="R667"/>
  <c r="U667"/>
  <c r="O668"/>
  <c r="Q668"/>
  <c r="R668"/>
  <c r="U668"/>
  <c r="V668"/>
  <c r="O669"/>
  <c r="Q669"/>
  <c r="R669"/>
  <c r="U669"/>
  <c r="V669"/>
  <c r="W669"/>
  <c r="O670"/>
  <c r="Q670"/>
  <c r="R670"/>
  <c r="U670"/>
  <c r="V670"/>
  <c r="W670"/>
  <c r="X670" s="1"/>
  <c r="O671"/>
  <c r="Q671"/>
  <c r="R671"/>
  <c r="U671"/>
  <c r="O672"/>
  <c r="Q672"/>
  <c r="R672"/>
  <c r="U672"/>
  <c r="O673"/>
  <c r="Q673"/>
  <c r="R673"/>
  <c r="U673"/>
  <c r="V673"/>
  <c r="O674"/>
  <c r="Q674"/>
  <c r="R674"/>
  <c r="U674"/>
  <c r="V674" s="1"/>
  <c r="O675"/>
  <c r="Q675"/>
  <c r="R675"/>
  <c r="U675"/>
  <c r="O676"/>
  <c r="Q676"/>
  <c r="R676"/>
  <c r="U676"/>
  <c r="O677"/>
  <c r="Q677"/>
  <c r="R677"/>
  <c r="U677"/>
  <c r="V677"/>
  <c r="O678"/>
  <c r="Q678"/>
  <c r="R678"/>
  <c r="U678"/>
  <c r="V678" s="1"/>
  <c r="W678"/>
  <c r="O679"/>
  <c r="Q679"/>
  <c r="R679"/>
  <c r="U679"/>
  <c r="O680"/>
  <c r="Q680"/>
  <c r="R680"/>
  <c r="U680"/>
  <c r="O681"/>
  <c r="Q681"/>
  <c r="R681"/>
  <c r="U681"/>
  <c r="V681"/>
  <c r="O682"/>
  <c r="Q682"/>
  <c r="R682"/>
  <c r="U682"/>
  <c r="V682" s="1"/>
  <c r="O683"/>
  <c r="Q683"/>
  <c r="R683"/>
  <c r="U683"/>
  <c r="O684"/>
  <c r="Q684"/>
  <c r="R684"/>
  <c r="U684"/>
  <c r="V684"/>
  <c r="O685"/>
  <c r="Q685"/>
  <c r="R685"/>
  <c r="U685"/>
  <c r="V685"/>
  <c r="W685"/>
  <c r="O686"/>
  <c r="Q686"/>
  <c r="R686"/>
  <c r="U686"/>
  <c r="V686" s="1"/>
  <c r="W686"/>
  <c r="X686"/>
  <c r="O687"/>
  <c r="Q687"/>
  <c r="R687"/>
  <c r="U687"/>
  <c r="O688"/>
  <c r="Q688"/>
  <c r="R688"/>
  <c r="U688"/>
  <c r="O689"/>
  <c r="Q689"/>
  <c r="R689"/>
  <c r="U689"/>
  <c r="V689"/>
  <c r="O690"/>
  <c r="Q690"/>
  <c r="R690"/>
  <c r="U690"/>
  <c r="V690" s="1"/>
  <c r="O691"/>
  <c r="Q691"/>
  <c r="R691"/>
  <c r="U691"/>
  <c r="O692"/>
  <c r="Q692"/>
  <c r="R692"/>
  <c r="U692"/>
  <c r="V692"/>
  <c r="O693"/>
  <c r="Q693"/>
  <c r="R693"/>
  <c r="U693"/>
  <c r="V693"/>
  <c r="W693"/>
  <c r="O694"/>
  <c r="Q694"/>
  <c r="R694"/>
  <c r="U694"/>
  <c r="V694" s="1"/>
  <c r="W694"/>
  <c r="X694"/>
  <c r="O695"/>
  <c r="Q695"/>
  <c r="R695"/>
  <c r="U695"/>
  <c r="O696"/>
  <c r="Q696"/>
  <c r="R696"/>
  <c r="U696"/>
  <c r="O697"/>
  <c r="Q697"/>
  <c r="R697"/>
  <c r="U697"/>
  <c r="V697"/>
  <c r="O698"/>
  <c r="Q698"/>
  <c r="R698"/>
  <c r="U698"/>
  <c r="V698" s="1"/>
  <c r="O699"/>
  <c r="Q699"/>
  <c r="R699"/>
  <c r="U699"/>
  <c r="O700"/>
  <c r="Q700"/>
  <c r="R700"/>
  <c r="U700"/>
  <c r="V700"/>
  <c r="O701"/>
  <c r="Q701"/>
  <c r="R701"/>
  <c r="U701"/>
  <c r="V701"/>
  <c r="W701"/>
  <c r="O702"/>
  <c r="Q702"/>
  <c r="R702"/>
  <c r="U702"/>
  <c r="V702" s="1"/>
  <c r="W702"/>
  <c r="X702"/>
  <c r="O703"/>
  <c r="Q703"/>
  <c r="R703"/>
  <c r="U703"/>
  <c r="O704"/>
  <c r="Q704"/>
  <c r="R704"/>
  <c r="U704"/>
  <c r="O705"/>
  <c r="Q705"/>
  <c r="R705"/>
  <c r="U705"/>
  <c r="V705"/>
  <c r="O706"/>
  <c r="Q706"/>
  <c r="R706"/>
  <c r="U706"/>
  <c r="V706" s="1"/>
  <c r="O707"/>
  <c r="Q707"/>
  <c r="R707"/>
  <c r="U707"/>
  <c r="O708"/>
  <c r="Q708"/>
  <c r="R708"/>
  <c r="U708"/>
  <c r="O709"/>
  <c r="Q709"/>
  <c r="R709"/>
  <c r="U709"/>
  <c r="V709"/>
  <c r="O710"/>
  <c r="Q710"/>
  <c r="R710"/>
  <c r="U710"/>
  <c r="V710"/>
  <c r="W710"/>
  <c r="O711"/>
  <c r="Q711"/>
  <c r="R711"/>
  <c r="U711"/>
  <c r="O712"/>
  <c r="Q712"/>
  <c r="R712"/>
  <c r="U712"/>
  <c r="V712"/>
  <c r="O713"/>
  <c r="Q713"/>
  <c r="R713"/>
  <c r="U713"/>
  <c r="V713"/>
  <c r="W713"/>
  <c r="O714"/>
  <c r="Q714"/>
  <c r="R714"/>
  <c r="U714"/>
  <c r="V714" s="1"/>
  <c r="O715"/>
  <c r="Q715"/>
  <c r="R715"/>
  <c r="U715"/>
  <c r="O716"/>
  <c r="Q716"/>
  <c r="R716"/>
  <c r="U716"/>
  <c r="O717"/>
  <c r="Q717"/>
  <c r="R717"/>
  <c r="U717"/>
  <c r="V717"/>
  <c r="O718"/>
  <c r="Q718"/>
  <c r="R718"/>
  <c r="U718"/>
  <c r="V718" s="1"/>
  <c r="W718"/>
  <c r="O719"/>
  <c r="Q719"/>
  <c r="R719"/>
  <c r="U719"/>
  <c r="O720"/>
  <c r="Q720"/>
  <c r="R720"/>
  <c r="U720"/>
  <c r="V720"/>
  <c r="O721"/>
  <c r="Q721"/>
  <c r="R721"/>
  <c r="U721"/>
  <c r="V721"/>
  <c r="W721"/>
  <c r="O722"/>
  <c r="Q722"/>
  <c r="R722"/>
  <c r="U722"/>
  <c r="V722" s="1"/>
  <c r="O723"/>
  <c r="Q723"/>
  <c r="R723"/>
  <c r="U723"/>
  <c r="O724"/>
  <c r="Q724"/>
  <c r="R724"/>
  <c r="U724"/>
  <c r="O725"/>
  <c r="Q725"/>
  <c r="R725"/>
  <c r="U725"/>
  <c r="V725"/>
  <c r="O726"/>
  <c r="Q726"/>
  <c r="R726"/>
  <c r="U726"/>
  <c r="V726" s="1"/>
  <c r="W726"/>
  <c r="O727"/>
  <c r="Q727"/>
  <c r="R727"/>
  <c r="U727"/>
  <c r="O728"/>
  <c r="Q728"/>
  <c r="R728"/>
  <c r="U728"/>
  <c r="V728"/>
  <c r="O729"/>
  <c r="Q729"/>
  <c r="R729"/>
  <c r="U729"/>
  <c r="V729"/>
  <c r="W729"/>
  <c r="O730"/>
  <c r="Q730"/>
  <c r="R730"/>
  <c r="U730"/>
  <c r="V730" s="1"/>
  <c r="O731"/>
  <c r="Q731"/>
  <c r="R731"/>
  <c r="U731"/>
  <c r="O732"/>
  <c r="Q732"/>
  <c r="R732"/>
  <c r="U732"/>
  <c r="O733"/>
  <c r="Q733"/>
  <c r="R733"/>
  <c r="U733"/>
  <c r="V733"/>
  <c r="O734"/>
  <c r="Q734"/>
  <c r="R734"/>
  <c r="U734"/>
  <c r="V734" s="1"/>
  <c r="W734" s="1"/>
  <c r="O735"/>
  <c r="Q735"/>
  <c r="R735"/>
  <c r="U735"/>
  <c r="O736"/>
  <c r="Q736"/>
  <c r="R736"/>
  <c r="U736"/>
  <c r="V736"/>
  <c r="O737"/>
  <c r="Q737"/>
  <c r="R737"/>
  <c r="U737"/>
  <c r="V737"/>
  <c r="W737"/>
  <c r="O738"/>
  <c r="Q738"/>
  <c r="R738"/>
  <c r="U738"/>
  <c r="V738" s="1"/>
  <c r="O739"/>
  <c r="Q739"/>
  <c r="R739"/>
  <c r="U739"/>
  <c r="O740"/>
  <c r="Q740"/>
  <c r="R740"/>
  <c r="U740"/>
  <c r="O741"/>
  <c r="Q741"/>
  <c r="R741"/>
  <c r="U741"/>
  <c r="V741"/>
  <c r="O742"/>
  <c r="Q742"/>
  <c r="R742"/>
  <c r="U742"/>
  <c r="V742" s="1"/>
  <c r="O743"/>
  <c r="Q743"/>
  <c r="R743"/>
  <c r="U743"/>
  <c r="O744"/>
  <c r="Q744"/>
  <c r="R744"/>
  <c r="U744"/>
  <c r="V744"/>
  <c r="O745"/>
  <c r="Q745"/>
  <c r="R745"/>
  <c r="U745"/>
  <c r="V745"/>
  <c r="W745"/>
  <c r="O746"/>
  <c r="Q746"/>
  <c r="R746"/>
  <c r="U746"/>
  <c r="V746" s="1"/>
  <c r="O747"/>
  <c r="Q747"/>
  <c r="R747"/>
  <c r="U747"/>
  <c r="O748"/>
  <c r="Q748"/>
  <c r="R748"/>
  <c r="U748"/>
  <c r="O749"/>
  <c r="Q749"/>
  <c r="R749"/>
  <c r="U749"/>
  <c r="V749"/>
  <c r="O750"/>
  <c r="Q750"/>
  <c r="R750"/>
  <c r="U750"/>
  <c r="V750" s="1"/>
  <c r="W750"/>
  <c r="O751"/>
  <c r="Q751"/>
  <c r="R751"/>
  <c r="U751"/>
  <c r="O752"/>
  <c r="Q752"/>
  <c r="R752"/>
  <c r="U752"/>
  <c r="V752"/>
  <c r="O753"/>
  <c r="Q753"/>
  <c r="R753"/>
  <c r="U753"/>
  <c r="V753"/>
  <c r="W753"/>
  <c r="O754"/>
  <c r="Q754"/>
  <c r="R754"/>
  <c r="U754"/>
  <c r="V754" s="1"/>
  <c r="O755"/>
  <c r="Q755"/>
  <c r="R755"/>
  <c r="U755"/>
  <c r="O756"/>
  <c r="Q756"/>
  <c r="R756"/>
  <c r="U756"/>
  <c r="O757"/>
  <c r="Q757"/>
  <c r="R757"/>
  <c r="U757"/>
  <c r="V757"/>
  <c r="O758"/>
  <c r="Q758"/>
  <c r="R758"/>
  <c r="U758"/>
  <c r="V758" s="1"/>
  <c r="W758"/>
  <c r="O759"/>
  <c r="Q759"/>
  <c r="R759"/>
  <c r="U759"/>
  <c r="O760"/>
  <c r="Q760"/>
  <c r="R760"/>
  <c r="U760"/>
  <c r="V760"/>
  <c r="O761"/>
  <c r="Q761"/>
  <c r="R761"/>
  <c r="U761"/>
  <c r="V761"/>
  <c r="W761"/>
  <c r="O762"/>
  <c r="Q762"/>
  <c r="R762"/>
  <c r="U762"/>
  <c r="V762"/>
  <c r="W762"/>
  <c r="X762"/>
  <c r="O763"/>
  <c r="Q763"/>
  <c r="R763"/>
  <c r="U763"/>
  <c r="O764"/>
  <c r="Q764"/>
  <c r="R764"/>
  <c r="U764"/>
  <c r="O765"/>
  <c r="Q765"/>
  <c r="R765"/>
  <c r="U765"/>
  <c r="V765"/>
  <c r="O766"/>
  <c r="Q766"/>
  <c r="R766"/>
  <c r="U766"/>
  <c r="V766"/>
  <c r="W766"/>
  <c r="X766"/>
  <c r="O767"/>
  <c r="Q767"/>
  <c r="R767"/>
  <c r="U767"/>
  <c r="O768"/>
  <c r="Q768"/>
  <c r="R768"/>
  <c r="U768"/>
  <c r="O769"/>
  <c r="Q769"/>
  <c r="R769"/>
  <c r="U769"/>
  <c r="V769"/>
  <c r="O770"/>
  <c r="Q770"/>
  <c r="R770"/>
  <c r="U770"/>
  <c r="V770" s="1"/>
  <c r="W770" s="1"/>
  <c r="O771"/>
  <c r="Q771"/>
  <c r="R771"/>
  <c r="U771"/>
  <c r="O772"/>
  <c r="Q772"/>
  <c r="R772"/>
  <c r="U772"/>
  <c r="V772"/>
  <c r="O773"/>
  <c r="Q773"/>
  <c r="R773"/>
  <c r="U773"/>
  <c r="V773"/>
  <c r="W773"/>
  <c r="O774"/>
  <c r="Q774"/>
  <c r="R774"/>
  <c r="U774"/>
  <c r="V774"/>
  <c r="W774"/>
  <c r="O775"/>
  <c r="Q775"/>
  <c r="R775"/>
  <c r="U775"/>
  <c r="V775" s="1"/>
  <c r="W775"/>
  <c r="X775"/>
  <c r="O776"/>
  <c r="Q776"/>
  <c r="R776"/>
  <c r="U776"/>
  <c r="O777"/>
  <c r="Q777"/>
  <c r="R777"/>
  <c r="U777"/>
  <c r="V777"/>
  <c r="O778"/>
  <c r="Q778"/>
  <c r="R778"/>
  <c r="U778"/>
  <c r="V778"/>
  <c r="W778"/>
  <c r="O779"/>
  <c r="Q779"/>
  <c r="R779"/>
  <c r="U779"/>
  <c r="V779" s="1"/>
  <c r="O780"/>
  <c r="Q780"/>
  <c r="R780"/>
  <c r="U780"/>
  <c r="O781"/>
  <c r="Q781"/>
  <c r="R781"/>
  <c r="U781"/>
  <c r="V781" s="1"/>
  <c r="O782"/>
  <c r="Q782"/>
  <c r="R782"/>
  <c r="U782"/>
  <c r="V782"/>
  <c r="O783"/>
  <c r="Q783"/>
  <c r="R783"/>
  <c r="U783"/>
  <c r="V783" s="1"/>
  <c r="W783"/>
  <c r="X783" s="1"/>
  <c r="O784"/>
  <c r="Q784"/>
  <c r="R784"/>
  <c r="U784"/>
  <c r="O785"/>
  <c r="Q785"/>
  <c r="R785"/>
  <c r="U785"/>
  <c r="V785"/>
  <c r="O786"/>
  <c r="Q786"/>
  <c r="R786"/>
  <c r="U786"/>
  <c r="V786"/>
  <c r="W786"/>
  <c r="O787"/>
  <c r="Q787"/>
  <c r="R787"/>
  <c r="U787"/>
  <c r="V787" s="1"/>
  <c r="O788"/>
  <c r="Q788"/>
  <c r="R788"/>
  <c r="U788"/>
  <c r="O789"/>
  <c r="Q789"/>
  <c r="R789"/>
  <c r="U789"/>
  <c r="O790"/>
  <c r="Q790"/>
  <c r="R790"/>
  <c r="U790"/>
  <c r="V790"/>
  <c r="O791"/>
  <c r="Q791"/>
  <c r="R791"/>
  <c r="U791"/>
  <c r="V791" s="1"/>
  <c r="W791"/>
  <c r="O792"/>
  <c r="Q792"/>
  <c r="R792"/>
  <c r="U792"/>
  <c r="O793"/>
  <c r="Q793"/>
  <c r="R793"/>
  <c r="U793"/>
  <c r="V793"/>
  <c r="O794"/>
  <c r="Q794"/>
  <c r="R794"/>
  <c r="U794"/>
  <c r="V794"/>
  <c r="W794"/>
  <c r="O795"/>
  <c r="Q795"/>
  <c r="R795"/>
  <c r="U795"/>
  <c r="V795" s="1"/>
  <c r="O796"/>
  <c r="Q796"/>
  <c r="R796"/>
  <c r="U796"/>
  <c r="O797"/>
  <c r="Q797"/>
  <c r="R797"/>
  <c r="U797"/>
  <c r="O798"/>
  <c r="Q798"/>
  <c r="R798"/>
  <c r="U798"/>
  <c r="V798"/>
  <c r="O799"/>
  <c r="Q799"/>
  <c r="R799"/>
  <c r="U799"/>
  <c r="V799" s="1"/>
  <c r="W799"/>
  <c r="O800"/>
  <c r="Q800"/>
  <c r="R800"/>
  <c r="U800"/>
  <c r="O801"/>
  <c r="Q801"/>
  <c r="R801"/>
  <c r="U801"/>
  <c r="V801"/>
  <c r="O802"/>
  <c r="Q802"/>
  <c r="R802"/>
  <c r="U802"/>
  <c r="V802"/>
  <c r="W802"/>
  <c r="O803"/>
  <c r="Q803"/>
  <c r="R803"/>
  <c r="U803"/>
  <c r="V803" s="1"/>
  <c r="O804"/>
  <c r="Q804"/>
  <c r="R804"/>
  <c r="U804"/>
  <c r="O805"/>
  <c r="Q805"/>
  <c r="R805"/>
  <c r="U805"/>
  <c r="V805"/>
  <c r="O806"/>
  <c r="Q806"/>
  <c r="R806"/>
  <c r="U806"/>
  <c r="V806"/>
  <c r="W806"/>
  <c r="O807"/>
  <c r="Q807"/>
  <c r="R807"/>
  <c r="U807"/>
  <c r="V807" s="1"/>
  <c r="W807"/>
  <c r="X807"/>
  <c r="O808"/>
  <c r="Q808"/>
  <c r="R808"/>
  <c r="U808"/>
  <c r="O809"/>
  <c r="Q809"/>
  <c r="R809"/>
  <c r="U809"/>
  <c r="V809" s="1"/>
  <c r="O810"/>
  <c r="Q810"/>
  <c r="R810"/>
  <c r="U810"/>
  <c r="V810"/>
  <c r="O811"/>
  <c r="Q811"/>
  <c r="R811"/>
  <c r="U811"/>
  <c r="V811" s="1"/>
  <c r="O812"/>
  <c r="Q812"/>
  <c r="R812"/>
  <c r="U812"/>
  <c r="O813"/>
  <c r="Q813"/>
  <c r="R813"/>
  <c r="U813"/>
  <c r="V813"/>
  <c r="O814"/>
  <c r="Q814"/>
  <c r="R814"/>
  <c r="U814"/>
  <c r="V814"/>
  <c r="W814"/>
  <c r="O815"/>
  <c r="Q815"/>
  <c r="R815"/>
  <c r="U815"/>
  <c r="V815" s="1"/>
  <c r="W815"/>
  <c r="X815"/>
  <c r="O816"/>
  <c r="Q816"/>
  <c r="R816"/>
  <c r="U816"/>
  <c r="O817"/>
  <c r="Q817"/>
  <c r="R817"/>
  <c r="U817"/>
  <c r="V817" s="1"/>
  <c r="O818"/>
  <c r="Q818"/>
  <c r="R818"/>
  <c r="U818"/>
  <c r="V818"/>
  <c r="O819"/>
  <c r="Q819"/>
  <c r="R819"/>
  <c r="U819"/>
  <c r="V819" s="1"/>
  <c r="O820"/>
  <c r="Q820"/>
  <c r="R820"/>
  <c r="U820"/>
  <c r="O821"/>
  <c r="Q821"/>
  <c r="R821"/>
  <c r="U821"/>
  <c r="O822"/>
  <c r="Q822"/>
  <c r="R822"/>
  <c r="U822"/>
  <c r="V822"/>
  <c r="O823"/>
  <c r="Q823"/>
  <c r="R823"/>
  <c r="U823"/>
  <c r="V823" s="1"/>
  <c r="W823"/>
  <c r="O824"/>
  <c r="Q824"/>
  <c r="R824"/>
  <c r="U824"/>
  <c r="O825"/>
  <c r="Q825"/>
  <c r="R825"/>
  <c r="U825"/>
  <c r="V825"/>
  <c r="O826"/>
  <c r="Q826"/>
  <c r="R826"/>
  <c r="U826"/>
  <c r="V826"/>
  <c r="W826"/>
  <c r="O827"/>
  <c r="Q827"/>
  <c r="R827"/>
  <c r="U827"/>
  <c r="V827" s="1"/>
  <c r="O828"/>
  <c r="Q828"/>
  <c r="R828"/>
  <c r="U828"/>
  <c r="O829"/>
  <c r="Q829"/>
  <c r="R829"/>
  <c r="U829"/>
  <c r="V829"/>
  <c r="O830"/>
  <c r="Q830"/>
  <c r="R830"/>
  <c r="U830"/>
  <c r="V830"/>
  <c r="W830"/>
  <c r="O831"/>
  <c r="Q831"/>
  <c r="R831"/>
  <c r="U831"/>
  <c r="V831" s="1"/>
  <c r="W831"/>
  <c r="X831"/>
  <c r="O832"/>
  <c r="Q832"/>
  <c r="R832"/>
  <c r="U832"/>
  <c r="O833"/>
  <c r="Q833"/>
  <c r="R833"/>
  <c r="U833"/>
  <c r="V833"/>
  <c r="O834"/>
  <c r="Q834"/>
  <c r="R834"/>
  <c r="U834"/>
  <c r="V834"/>
  <c r="W834"/>
  <c r="O835"/>
  <c r="Q835"/>
  <c r="R835"/>
  <c r="U835"/>
  <c r="V835" s="1"/>
  <c r="O836"/>
  <c r="Q836"/>
  <c r="R836"/>
  <c r="U836"/>
  <c r="O837"/>
  <c r="Q837"/>
  <c r="R837"/>
  <c r="U837"/>
  <c r="V837"/>
  <c r="O838"/>
  <c r="Q838"/>
  <c r="R838"/>
  <c r="U838"/>
  <c r="V838"/>
  <c r="W838"/>
  <c r="O839"/>
  <c r="Q839"/>
  <c r="R839"/>
  <c r="U839"/>
  <c r="V839" s="1"/>
  <c r="W839"/>
  <c r="X839"/>
  <c r="O840"/>
  <c r="Q840"/>
  <c r="R840"/>
  <c r="U840"/>
  <c r="O841"/>
  <c r="Q841"/>
  <c r="R841"/>
  <c r="U841"/>
  <c r="V841"/>
  <c r="O842"/>
  <c r="Q842"/>
  <c r="R842"/>
  <c r="U842"/>
  <c r="V842"/>
  <c r="W842"/>
  <c r="O843"/>
  <c r="Q843"/>
  <c r="R843"/>
  <c r="U843"/>
  <c r="V843" s="1"/>
  <c r="O844"/>
  <c r="Q844"/>
  <c r="R844"/>
  <c r="U844"/>
  <c r="O845"/>
  <c r="Q845"/>
  <c r="R845"/>
  <c r="U845"/>
  <c r="V845"/>
  <c r="O846"/>
  <c r="Q846"/>
  <c r="R846"/>
  <c r="U846"/>
  <c r="V846"/>
  <c r="W846"/>
  <c r="O847"/>
  <c r="Q847"/>
  <c r="R847"/>
  <c r="U847"/>
  <c r="V847" s="1"/>
  <c r="W847"/>
  <c r="X847"/>
  <c r="O848"/>
  <c r="Q848"/>
  <c r="R848"/>
  <c r="U848"/>
  <c r="O849"/>
  <c r="Q849"/>
  <c r="R849"/>
  <c r="U849"/>
  <c r="V849"/>
  <c r="O850"/>
  <c r="Q850"/>
  <c r="R850"/>
  <c r="U850"/>
  <c r="V850"/>
  <c r="W850"/>
  <c r="O851"/>
  <c r="Q851"/>
  <c r="R851"/>
  <c r="U851"/>
  <c r="V851" s="1"/>
  <c r="O852"/>
  <c r="Q852"/>
  <c r="R852"/>
  <c r="U852"/>
  <c r="O853"/>
  <c r="Q853"/>
  <c r="R853"/>
  <c r="U853"/>
  <c r="O854"/>
  <c r="Q854"/>
  <c r="R854"/>
  <c r="U854"/>
  <c r="V854"/>
  <c r="O855"/>
  <c r="Q855"/>
  <c r="R855"/>
  <c r="U855"/>
  <c r="V855" s="1"/>
  <c r="W855"/>
  <c r="O856"/>
  <c r="Q856"/>
  <c r="R856"/>
  <c r="U856"/>
  <c r="O857"/>
  <c r="Q857"/>
  <c r="R857"/>
  <c r="U857"/>
  <c r="V857"/>
  <c r="O858"/>
  <c r="Q858"/>
  <c r="R858"/>
  <c r="U858"/>
  <c r="V858"/>
  <c r="W858"/>
  <c r="O859"/>
  <c r="Q859"/>
  <c r="R859"/>
  <c r="U859"/>
  <c r="V859" s="1"/>
  <c r="O860"/>
  <c r="Q860"/>
  <c r="R860"/>
  <c r="U860"/>
  <c r="O861"/>
  <c r="Q861"/>
  <c r="R861"/>
  <c r="U861"/>
  <c r="V861"/>
  <c r="O862"/>
  <c r="Q862"/>
  <c r="R862"/>
  <c r="U862"/>
  <c r="V862"/>
  <c r="W862"/>
  <c r="O863"/>
  <c r="Q863"/>
  <c r="R863"/>
  <c r="U863"/>
  <c r="V863" s="1"/>
  <c r="W863"/>
  <c r="X863"/>
  <c r="O864"/>
  <c r="Q864"/>
  <c r="R864"/>
  <c r="U864"/>
  <c r="O865"/>
  <c r="Q865"/>
  <c r="R865"/>
  <c r="U865"/>
  <c r="V865"/>
  <c r="O866"/>
  <c r="Q866"/>
  <c r="R866"/>
  <c r="U866"/>
  <c r="V866"/>
  <c r="O867"/>
  <c r="Q867"/>
  <c r="R867"/>
  <c r="U867"/>
  <c r="V867" s="1"/>
  <c r="O868"/>
  <c r="Q868"/>
  <c r="R868"/>
  <c r="U868"/>
  <c r="O869"/>
  <c r="Q869"/>
  <c r="R869"/>
  <c r="U869"/>
  <c r="V869"/>
  <c r="O870"/>
  <c r="Q870"/>
  <c r="R870"/>
  <c r="U870"/>
  <c r="V870"/>
  <c r="W870"/>
  <c r="O871"/>
  <c r="Q871"/>
  <c r="R871"/>
  <c r="U871"/>
  <c r="V871" s="1"/>
  <c r="W871"/>
  <c r="X871"/>
  <c r="O872"/>
  <c r="Q872"/>
  <c r="R872"/>
  <c r="U872"/>
  <c r="O873"/>
  <c r="Q873"/>
  <c r="R873"/>
  <c r="U873"/>
  <c r="V873"/>
  <c r="O874"/>
  <c r="Q874"/>
  <c r="R874"/>
  <c r="U874"/>
  <c r="V874"/>
  <c r="O875"/>
  <c r="Q875"/>
  <c r="R875"/>
  <c r="U875"/>
  <c r="V875" s="1"/>
  <c r="O876"/>
  <c r="Q876"/>
  <c r="R876"/>
  <c r="U876"/>
  <c r="O877"/>
  <c r="Q877"/>
  <c r="R877"/>
  <c r="U877"/>
  <c r="V877"/>
  <c r="O878"/>
  <c r="Q878"/>
  <c r="R878"/>
  <c r="U878"/>
  <c r="V878"/>
  <c r="W878"/>
  <c r="O879"/>
  <c r="Q879"/>
  <c r="R879"/>
  <c r="U879"/>
  <c r="V879" s="1"/>
  <c r="W879"/>
  <c r="X879"/>
  <c r="O880"/>
  <c r="Q880"/>
  <c r="R880"/>
  <c r="U880"/>
  <c r="O881"/>
  <c r="Q881"/>
  <c r="R881"/>
  <c r="U881"/>
  <c r="V881" s="1"/>
  <c r="O882"/>
  <c r="Q882"/>
  <c r="R882"/>
  <c r="U882"/>
  <c r="V882"/>
  <c r="O883"/>
  <c r="Q883"/>
  <c r="R883"/>
  <c r="U883"/>
  <c r="V883" s="1"/>
  <c r="O884"/>
  <c r="Q884"/>
  <c r="R884"/>
  <c r="U884"/>
  <c r="O885"/>
  <c r="Q885"/>
  <c r="R885"/>
  <c r="U885"/>
  <c r="O886"/>
  <c r="Q886"/>
  <c r="R886"/>
  <c r="U886"/>
  <c r="V886"/>
  <c r="O887"/>
  <c r="Q887"/>
  <c r="R887"/>
  <c r="U887"/>
  <c r="V887" s="1"/>
  <c r="W887"/>
  <c r="O888"/>
  <c r="Q888"/>
  <c r="R888"/>
  <c r="U888"/>
  <c r="O889"/>
  <c r="Q889"/>
  <c r="R889"/>
  <c r="U889"/>
  <c r="V889" s="1"/>
  <c r="O890"/>
  <c r="Q890"/>
  <c r="R890"/>
  <c r="U890"/>
  <c r="V890"/>
  <c r="O891"/>
  <c r="Q891"/>
  <c r="R891"/>
  <c r="U891"/>
  <c r="V891" s="1"/>
  <c r="O892"/>
  <c r="Q892"/>
  <c r="R892"/>
  <c r="U892"/>
  <c r="O893"/>
  <c r="Q893"/>
  <c r="R893"/>
  <c r="U893"/>
  <c r="V893"/>
  <c r="O894"/>
  <c r="Q894"/>
  <c r="R894"/>
  <c r="U894"/>
  <c r="V894"/>
  <c r="W894"/>
  <c r="O895"/>
  <c r="Q895"/>
  <c r="R895"/>
  <c r="U895"/>
  <c r="V895" s="1"/>
  <c r="W895"/>
  <c r="X895"/>
  <c r="O896"/>
  <c r="Q896"/>
  <c r="R896"/>
  <c r="U896"/>
  <c r="O897"/>
  <c r="Q897"/>
  <c r="R897"/>
  <c r="U897"/>
  <c r="V897"/>
  <c r="O898"/>
  <c r="Q898"/>
  <c r="R898"/>
  <c r="U898"/>
  <c r="V898"/>
  <c r="W898"/>
  <c r="O899"/>
  <c r="Q899"/>
  <c r="R899"/>
  <c r="U899"/>
  <c r="V899" s="1"/>
  <c r="O900"/>
  <c r="Q900"/>
  <c r="R900"/>
  <c r="U900"/>
  <c r="O901"/>
  <c r="Q901"/>
  <c r="R901"/>
  <c r="U901"/>
  <c r="O902"/>
  <c r="Q902"/>
  <c r="R902"/>
  <c r="U902"/>
  <c r="V902"/>
  <c r="O903"/>
  <c r="Q903"/>
  <c r="R903"/>
  <c r="U903"/>
  <c r="V903" s="1"/>
  <c r="W903"/>
  <c r="O904"/>
  <c r="Q904"/>
  <c r="R904"/>
  <c r="U904"/>
  <c r="O905"/>
  <c r="Q905"/>
  <c r="R905"/>
  <c r="U905"/>
  <c r="V905"/>
  <c r="O906"/>
  <c r="Q906"/>
  <c r="R906"/>
  <c r="U906"/>
  <c r="V906"/>
  <c r="W906"/>
  <c r="O907"/>
  <c r="Q907"/>
  <c r="R907"/>
  <c r="U907"/>
  <c r="V907" s="1"/>
  <c r="O908"/>
  <c r="Q908"/>
  <c r="R908"/>
  <c r="U908"/>
  <c r="O909"/>
  <c r="Q909"/>
  <c r="R909"/>
  <c r="U909"/>
  <c r="O910"/>
  <c r="Q910"/>
  <c r="R910"/>
  <c r="U910"/>
  <c r="V910"/>
  <c r="O911"/>
  <c r="Q911"/>
  <c r="R911"/>
  <c r="U911"/>
  <c r="V911" s="1"/>
  <c r="W911"/>
  <c r="O912"/>
  <c r="Q912"/>
  <c r="R912"/>
  <c r="U912"/>
  <c r="O913"/>
  <c r="Q913"/>
  <c r="R913"/>
  <c r="U913"/>
  <c r="V913" s="1"/>
  <c r="O914"/>
  <c r="Q914"/>
  <c r="R914"/>
  <c r="U914"/>
  <c r="V914"/>
  <c r="O915"/>
  <c r="Q915"/>
  <c r="R915"/>
  <c r="U915"/>
  <c r="V915" s="1"/>
  <c r="O916"/>
  <c r="Q916"/>
  <c r="R916"/>
  <c r="U916"/>
  <c r="O917"/>
  <c r="Q917"/>
  <c r="R917"/>
  <c r="U917"/>
  <c r="O918"/>
  <c r="Q918"/>
  <c r="R918"/>
  <c r="U918"/>
  <c r="V918"/>
  <c r="O919"/>
  <c r="Q919"/>
  <c r="R919"/>
  <c r="U919"/>
  <c r="V919" s="1"/>
  <c r="W919"/>
  <c r="O920"/>
  <c r="Q920"/>
  <c r="R920"/>
  <c r="U920"/>
  <c r="O921"/>
  <c r="Q921"/>
  <c r="R921"/>
  <c r="U921"/>
  <c r="V921"/>
  <c r="O922"/>
  <c r="Q922"/>
  <c r="R922"/>
  <c r="U922"/>
  <c r="V922"/>
  <c r="O923"/>
  <c r="Q923"/>
  <c r="R923"/>
  <c r="U923"/>
  <c r="V923" s="1"/>
  <c r="O924"/>
  <c r="Q924"/>
  <c r="R924"/>
  <c r="U924"/>
  <c r="O925"/>
  <c r="Q925"/>
  <c r="R925"/>
  <c r="U925"/>
  <c r="O926"/>
  <c r="Q926"/>
  <c r="R926"/>
  <c r="U926"/>
  <c r="V926"/>
  <c r="O927"/>
  <c r="Q927"/>
  <c r="R927"/>
  <c r="U927"/>
  <c r="V927" s="1"/>
  <c r="W927"/>
  <c r="O928"/>
  <c r="Q928"/>
  <c r="R928"/>
  <c r="U928"/>
  <c r="O929"/>
  <c r="Q929"/>
  <c r="R929"/>
  <c r="U929"/>
  <c r="V929" s="1"/>
  <c r="O930"/>
  <c r="Q930"/>
  <c r="R930"/>
  <c r="U930"/>
  <c r="V930"/>
  <c r="O931"/>
  <c r="Q931"/>
  <c r="R931"/>
  <c r="U931"/>
  <c r="V931" s="1"/>
  <c r="O932"/>
  <c r="Q932"/>
  <c r="R932"/>
  <c r="U932"/>
  <c r="O933"/>
  <c r="Q933"/>
  <c r="R933"/>
  <c r="U933"/>
  <c r="O934"/>
  <c r="Q934"/>
  <c r="R934"/>
  <c r="U934"/>
  <c r="V934"/>
  <c r="W934" s="1"/>
  <c r="O935"/>
  <c r="Q935"/>
  <c r="R935"/>
  <c r="U935"/>
  <c r="V935" s="1"/>
  <c r="W935"/>
  <c r="O936"/>
  <c r="Q936"/>
  <c r="R936"/>
  <c r="U936"/>
  <c r="O937"/>
  <c r="Q937"/>
  <c r="R937"/>
  <c r="U937"/>
  <c r="V937"/>
  <c r="O938"/>
  <c r="Q938"/>
  <c r="R938"/>
  <c r="U938"/>
  <c r="V938"/>
  <c r="W938"/>
  <c r="O939"/>
  <c r="Q939"/>
  <c r="R939"/>
  <c r="U939"/>
  <c r="V939" s="1"/>
  <c r="O940"/>
  <c r="Q940"/>
  <c r="R940"/>
  <c r="U940"/>
  <c r="O941"/>
  <c r="Q941"/>
  <c r="R941"/>
  <c r="U941"/>
  <c r="O942"/>
  <c r="Q942"/>
  <c r="R942"/>
  <c r="U942"/>
  <c r="V942"/>
  <c r="O943"/>
  <c r="Q943"/>
  <c r="R943"/>
  <c r="U943"/>
  <c r="V943" s="1"/>
  <c r="W943"/>
  <c r="O944"/>
  <c r="Q944"/>
  <c r="R944"/>
  <c r="U944"/>
  <c r="O945"/>
  <c r="Q945"/>
  <c r="R945"/>
  <c r="U945"/>
  <c r="V945"/>
  <c r="O946"/>
  <c r="Q946"/>
  <c r="R946"/>
  <c r="U946"/>
  <c r="V946"/>
  <c r="W946"/>
  <c r="O947"/>
  <c r="Q947"/>
  <c r="R947"/>
  <c r="U947"/>
  <c r="V947" s="1"/>
  <c r="O948"/>
  <c r="Q948"/>
  <c r="R948"/>
  <c r="U948"/>
  <c r="O949"/>
  <c r="Q949"/>
  <c r="R949"/>
  <c r="U949"/>
  <c r="O950"/>
  <c r="Q950"/>
  <c r="R950"/>
  <c r="U950"/>
  <c r="V950"/>
  <c r="O951"/>
  <c r="Q951"/>
  <c r="R951"/>
  <c r="U951"/>
  <c r="V951" s="1"/>
  <c r="W951"/>
  <c r="O952"/>
  <c r="Q952"/>
  <c r="R952"/>
  <c r="U952"/>
  <c r="O953"/>
  <c r="Q953"/>
  <c r="R953"/>
  <c r="U953"/>
  <c r="V953"/>
  <c r="O954"/>
  <c r="Q954"/>
  <c r="R954"/>
  <c r="U954"/>
  <c r="V954"/>
  <c r="W954"/>
  <c r="O955"/>
  <c r="Q955"/>
  <c r="R955"/>
  <c r="U955"/>
  <c r="V955" s="1"/>
  <c r="O956"/>
  <c r="Q956"/>
  <c r="R956"/>
  <c r="U956"/>
  <c r="O957"/>
  <c r="Q957"/>
  <c r="R957"/>
  <c r="U957"/>
  <c r="V957"/>
  <c r="O958"/>
  <c r="Q958"/>
  <c r="R958"/>
  <c r="U958"/>
  <c r="V958"/>
  <c r="W958"/>
  <c r="O959"/>
  <c r="Q959"/>
  <c r="R959"/>
  <c r="U959"/>
  <c r="O960"/>
  <c r="Q960"/>
  <c r="R960"/>
  <c r="U960"/>
  <c r="V960"/>
  <c r="O961"/>
  <c r="Q961"/>
  <c r="R961"/>
  <c r="U961"/>
  <c r="O962"/>
  <c r="Q962"/>
  <c r="R962"/>
  <c r="U962"/>
  <c r="V962"/>
  <c r="O963"/>
  <c r="Q963"/>
  <c r="R963"/>
  <c r="U963"/>
  <c r="O964"/>
  <c r="Q964"/>
  <c r="R964"/>
  <c r="U964"/>
  <c r="V964"/>
  <c r="O965"/>
  <c r="Q965"/>
  <c r="R965"/>
  <c r="U965"/>
  <c r="V965" s="1"/>
  <c r="W965"/>
  <c r="O966"/>
  <c r="Q966"/>
  <c r="R966"/>
  <c r="U966"/>
  <c r="V966"/>
  <c r="W966" s="1"/>
  <c r="X966"/>
  <c r="O967"/>
  <c r="Q967"/>
  <c r="R967"/>
  <c r="U967"/>
  <c r="O968"/>
  <c r="Q968"/>
  <c r="R968"/>
  <c r="U968"/>
  <c r="V968"/>
  <c r="O969"/>
  <c r="Q969"/>
  <c r="R969"/>
  <c r="U969"/>
  <c r="V969"/>
  <c r="W969"/>
  <c r="O970"/>
  <c r="Q970"/>
  <c r="R970"/>
  <c r="U970"/>
  <c r="V970"/>
  <c r="W970"/>
  <c r="O971"/>
  <c r="Q971"/>
  <c r="R971"/>
  <c r="U971"/>
  <c r="O972"/>
  <c r="Q972"/>
  <c r="R972"/>
  <c r="U972"/>
  <c r="O973"/>
  <c r="Q973"/>
  <c r="R973"/>
  <c r="U973"/>
  <c r="V973"/>
  <c r="O974"/>
  <c r="Q974"/>
  <c r="R974"/>
  <c r="U974"/>
  <c r="V974"/>
  <c r="W974" s="1"/>
  <c r="O975"/>
  <c r="Q975"/>
  <c r="R975"/>
  <c r="U975"/>
  <c r="O976"/>
  <c r="Q976"/>
  <c r="R976"/>
  <c r="U976"/>
  <c r="V976" s="1"/>
  <c r="O977"/>
  <c r="Q977"/>
  <c r="R977"/>
  <c r="U977"/>
  <c r="O978"/>
  <c r="Q978"/>
  <c r="R978"/>
  <c r="U978"/>
  <c r="V978"/>
  <c r="O979"/>
  <c r="Q979"/>
  <c r="R979"/>
  <c r="U979"/>
  <c r="O980"/>
  <c r="Q980"/>
  <c r="R980"/>
  <c r="U980"/>
  <c r="V980"/>
  <c r="O981"/>
  <c r="Q981"/>
  <c r="R981"/>
  <c r="U981"/>
  <c r="V981" s="1"/>
  <c r="W981"/>
  <c r="O982"/>
  <c r="Q982"/>
  <c r="R982"/>
  <c r="U982"/>
  <c r="V982"/>
  <c r="W982" s="1"/>
  <c r="X982"/>
  <c r="O983"/>
  <c r="Q983"/>
  <c r="R983"/>
  <c r="U983"/>
  <c r="O984"/>
  <c r="Q984"/>
  <c r="R984"/>
  <c r="U984"/>
  <c r="V984"/>
  <c r="O985"/>
  <c r="Q985"/>
  <c r="R985"/>
  <c r="U985"/>
  <c r="V985"/>
  <c r="W985"/>
  <c r="O986"/>
  <c r="Q986"/>
  <c r="R986"/>
  <c r="U986"/>
  <c r="V986"/>
  <c r="W986"/>
  <c r="O987"/>
  <c r="Q987"/>
  <c r="R987"/>
  <c r="U987"/>
  <c r="O988"/>
  <c r="Q988"/>
  <c r="R988"/>
  <c r="U988"/>
  <c r="O989"/>
  <c r="Q989"/>
  <c r="R989"/>
  <c r="U989"/>
  <c r="V989"/>
  <c r="O990"/>
  <c r="Q990"/>
  <c r="R990"/>
  <c r="U990"/>
  <c r="V990"/>
  <c r="O991"/>
  <c r="Q991"/>
  <c r="R991"/>
  <c r="U991"/>
  <c r="O992"/>
  <c r="Q992"/>
  <c r="R992"/>
  <c r="U992"/>
  <c r="V992" s="1"/>
  <c r="O993"/>
  <c r="Q993"/>
  <c r="R993"/>
  <c r="U993"/>
  <c r="O994"/>
  <c r="Q994"/>
  <c r="R994"/>
  <c r="U994"/>
  <c r="V994"/>
  <c r="O995"/>
  <c r="Q995"/>
  <c r="R995"/>
  <c r="U995"/>
  <c r="O996"/>
  <c r="Q996"/>
  <c r="R996"/>
  <c r="U996"/>
  <c r="V996"/>
  <c r="O997"/>
  <c r="Q997"/>
  <c r="R997"/>
  <c r="U997"/>
  <c r="V997" s="1"/>
  <c r="W997"/>
  <c r="O998"/>
  <c r="Q998"/>
  <c r="R998"/>
  <c r="U998"/>
  <c r="V998"/>
  <c r="W998" s="1"/>
  <c r="X998"/>
  <c r="O999"/>
  <c r="Q999"/>
  <c r="R999"/>
  <c r="U999"/>
  <c r="O1000"/>
  <c r="Q1000"/>
  <c r="R1000"/>
  <c r="U1000"/>
  <c r="V1000"/>
  <c r="O1001"/>
  <c r="Q1001"/>
  <c r="R1001"/>
  <c r="U1001"/>
  <c r="V1001"/>
  <c r="W1001"/>
  <c r="O1002"/>
  <c r="Q1002"/>
  <c r="R1002"/>
  <c r="U1002"/>
  <c r="V1002"/>
  <c r="W1002"/>
  <c r="O1003"/>
  <c r="Q1003"/>
  <c r="R1003"/>
  <c r="U1003"/>
  <c r="O1004"/>
  <c r="Q1004"/>
  <c r="R1004"/>
  <c r="U1004"/>
  <c r="O1005"/>
  <c r="Q1005"/>
  <c r="R1005"/>
  <c r="U1005"/>
  <c r="V1005"/>
  <c r="O1006"/>
  <c r="Q1006"/>
  <c r="R1006"/>
  <c r="U1006"/>
  <c r="V1006"/>
  <c r="W1006" s="1"/>
  <c r="O1007"/>
  <c r="Q1007"/>
  <c r="R1007"/>
  <c r="U1007"/>
  <c r="O1008"/>
  <c r="Q1008"/>
  <c r="R1008"/>
  <c r="U1008"/>
  <c r="V1008" s="1"/>
  <c r="O1009"/>
  <c r="Q1009"/>
  <c r="R1009"/>
  <c r="U1009"/>
  <c r="O1010"/>
  <c r="Q1010"/>
  <c r="R1010"/>
  <c r="U1010"/>
  <c r="V1010"/>
  <c r="O1011"/>
  <c r="Q1011"/>
  <c r="R1011"/>
  <c r="U1011"/>
  <c r="O1012"/>
  <c r="Q1012"/>
  <c r="R1012"/>
  <c r="U1012"/>
  <c r="V1012"/>
  <c r="O1013"/>
  <c r="Q1013"/>
  <c r="R1013"/>
  <c r="U1013"/>
  <c r="V1013" s="1"/>
  <c r="W1013"/>
  <c r="O1014"/>
  <c r="Q1014"/>
  <c r="R1014"/>
  <c r="U1014"/>
  <c r="V1014"/>
  <c r="W1014" s="1"/>
  <c r="X1014"/>
  <c r="O1015"/>
  <c r="Q1015"/>
  <c r="R1015"/>
  <c r="U1015"/>
  <c r="O1016"/>
  <c r="Q1016"/>
  <c r="R1016"/>
  <c r="U1016"/>
  <c r="V1016"/>
  <c r="O1017"/>
  <c r="Q1017"/>
  <c r="R1017"/>
  <c r="U1017"/>
  <c r="V1017"/>
  <c r="W1017"/>
  <c r="O1018"/>
  <c r="Q1018"/>
  <c r="R1018"/>
  <c r="U1018"/>
  <c r="V1018"/>
  <c r="W1018"/>
  <c r="O1019"/>
  <c r="Q1019"/>
  <c r="R1019"/>
  <c r="U1019"/>
  <c r="O1020"/>
  <c r="Q1020"/>
  <c r="R1020"/>
  <c r="U1020"/>
  <c r="O1021"/>
  <c r="Q1021"/>
  <c r="R1021"/>
  <c r="U1021"/>
  <c r="V1021"/>
  <c r="O1022"/>
  <c r="Q1022"/>
  <c r="R1022"/>
  <c r="U1022"/>
  <c r="V1022"/>
  <c r="O1023"/>
  <c r="Q1023"/>
  <c r="R1023"/>
  <c r="U1023"/>
  <c r="O1024"/>
  <c r="Q1024"/>
  <c r="R1024"/>
  <c r="U1024"/>
  <c r="V1024" s="1"/>
  <c r="O1025"/>
  <c r="Q1025"/>
  <c r="R1025"/>
  <c r="U1025"/>
  <c r="O1026"/>
  <c r="Q1026"/>
  <c r="R1026"/>
  <c r="U1026"/>
  <c r="V1026"/>
  <c r="O1027"/>
  <c r="Q1027"/>
  <c r="R1027"/>
  <c r="U1027"/>
  <c r="O1028"/>
  <c r="Q1028"/>
  <c r="R1028"/>
  <c r="U1028"/>
  <c r="V1028"/>
  <c r="O1029"/>
  <c r="Q1029"/>
  <c r="R1029"/>
  <c r="U1029"/>
  <c r="V1029" s="1"/>
  <c r="W1029"/>
  <c r="O1030"/>
  <c r="Q1030"/>
  <c r="R1030"/>
  <c r="U1030"/>
  <c r="V1030"/>
  <c r="W1030" s="1"/>
  <c r="X1030"/>
  <c r="O1031"/>
  <c r="Q1031"/>
  <c r="R1031"/>
  <c r="U1031"/>
  <c r="O1032"/>
  <c r="Q1032"/>
  <c r="R1032"/>
  <c r="U1032"/>
  <c r="V1032"/>
  <c r="O1033"/>
  <c r="Q1033"/>
  <c r="R1033"/>
  <c r="U1033"/>
  <c r="V1033"/>
  <c r="W1033"/>
  <c r="O1034"/>
  <c r="Q1034"/>
  <c r="R1034"/>
  <c r="U1034"/>
  <c r="V1034"/>
  <c r="W1034"/>
  <c r="O1035"/>
  <c r="Q1035"/>
  <c r="R1035"/>
  <c r="U1035"/>
  <c r="O1036"/>
  <c r="Q1036"/>
  <c r="R1036"/>
  <c r="U1036"/>
  <c r="O1037"/>
  <c r="Q1037"/>
  <c r="R1037"/>
  <c r="U1037"/>
  <c r="V1037"/>
  <c r="O1038"/>
  <c r="Q1038"/>
  <c r="R1038"/>
  <c r="U1038"/>
  <c r="V1038"/>
  <c r="W1038" s="1"/>
  <c r="O1039"/>
  <c r="Q1039"/>
  <c r="R1039"/>
  <c r="U1039"/>
  <c r="O1040"/>
  <c r="Q1040"/>
  <c r="R1040"/>
  <c r="U1040"/>
  <c r="V1040" s="1"/>
  <c r="O1041"/>
  <c r="Q1041"/>
  <c r="R1041"/>
  <c r="U1041"/>
  <c r="O1042"/>
  <c r="Q1042"/>
  <c r="R1042"/>
  <c r="U1042"/>
  <c r="V1042"/>
  <c r="O1043"/>
  <c r="Q1043"/>
  <c r="R1043"/>
  <c r="U1043"/>
  <c r="O1044"/>
  <c r="Q1044"/>
  <c r="R1044"/>
  <c r="U1044"/>
  <c r="V1044"/>
  <c r="O1045"/>
  <c r="Q1045"/>
  <c r="R1045"/>
  <c r="U1045"/>
  <c r="V1045" s="1"/>
  <c r="W1045"/>
  <c r="O1046"/>
  <c r="Q1046"/>
  <c r="R1046"/>
  <c r="U1046"/>
  <c r="V1046"/>
  <c r="W1046" s="1"/>
  <c r="X1046"/>
  <c r="O1047"/>
  <c r="Q1047"/>
  <c r="R1047"/>
  <c r="U1047"/>
  <c r="O1048"/>
  <c r="Q1048"/>
  <c r="R1048"/>
  <c r="U1048"/>
  <c r="V1048"/>
  <c r="O1049"/>
  <c r="Q1049"/>
  <c r="R1049"/>
  <c r="U1049"/>
  <c r="V1049"/>
  <c r="W1049"/>
  <c r="O1050"/>
  <c r="Q1050"/>
  <c r="R1050"/>
  <c r="U1050"/>
  <c r="V1050"/>
  <c r="W1050"/>
  <c r="O1051"/>
  <c r="Q1051"/>
  <c r="R1051"/>
  <c r="U1051"/>
  <c r="O1052"/>
  <c r="Q1052"/>
  <c r="R1052"/>
  <c r="U1052"/>
  <c r="O1053"/>
  <c r="Q1053"/>
  <c r="R1053"/>
  <c r="U1053"/>
  <c r="V1053"/>
  <c r="O1054"/>
  <c r="Q1054"/>
  <c r="R1054"/>
  <c r="U1054"/>
  <c r="V1054"/>
  <c r="O1055"/>
  <c r="Q1055"/>
  <c r="R1055"/>
  <c r="U1055"/>
  <c r="O1056"/>
  <c r="Q1056"/>
  <c r="R1056"/>
  <c r="U1056"/>
  <c r="V1056" s="1"/>
  <c r="O1057"/>
  <c r="Q1057"/>
  <c r="R1057"/>
  <c r="U1057"/>
  <c r="O1058"/>
  <c r="Q1058"/>
  <c r="R1058"/>
  <c r="U1058"/>
  <c r="V1058"/>
  <c r="O1059"/>
  <c r="Q1059"/>
  <c r="R1059"/>
  <c r="U1059"/>
  <c r="O1060"/>
  <c r="Q1060"/>
  <c r="R1060"/>
  <c r="U1060"/>
  <c r="V1060"/>
  <c r="O1061"/>
  <c r="Q1061"/>
  <c r="R1061"/>
  <c r="U1061"/>
  <c r="V1061" s="1"/>
  <c r="W1061"/>
  <c r="O1062"/>
  <c r="Q1062"/>
  <c r="R1062"/>
  <c r="U1062"/>
  <c r="V1062"/>
  <c r="W1062" s="1"/>
  <c r="X1062"/>
  <c r="O1063"/>
  <c r="Q1063"/>
  <c r="R1063"/>
  <c r="U1063"/>
  <c r="O1064"/>
  <c r="Q1064"/>
  <c r="R1064"/>
  <c r="U1064"/>
  <c r="V1064"/>
  <c r="O1065"/>
  <c r="Q1065"/>
  <c r="R1065"/>
  <c r="U1065"/>
  <c r="V1065"/>
  <c r="W1065"/>
  <c r="O1066"/>
  <c r="Q1066"/>
  <c r="R1066"/>
  <c r="U1066"/>
  <c r="V1066"/>
  <c r="W1066"/>
  <c r="O1067"/>
  <c r="Q1067"/>
  <c r="R1067"/>
  <c r="U1067"/>
  <c r="O1068"/>
  <c r="Q1068"/>
  <c r="R1068"/>
  <c r="U1068"/>
  <c r="O1069"/>
  <c r="Q1069"/>
  <c r="R1069"/>
  <c r="U1069"/>
  <c r="V1069"/>
  <c r="O1070"/>
  <c r="Q1070"/>
  <c r="R1070"/>
  <c r="U1070"/>
  <c r="V1070"/>
  <c r="W1070" s="1"/>
  <c r="O1071"/>
  <c r="Q1071"/>
  <c r="R1071"/>
  <c r="U1071"/>
  <c r="O1072"/>
  <c r="Q1072"/>
  <c r="R1072"/>
  <c r="U1072"/>
  <c r="V1072" s="1"/>
  <c r="O1073"/>
  <c r="Q1073"/>
  <c r="R1073"/>
  <c r="U1073"/>
  <c r="O1074"/>
  <c r="Q1074"/>
  <c r="R1074"/>
  <c r="U1074"/>
  <c r="V1074"/>
  <c r="O1075"/>
  <c r="Q1075"/>
  <c r="R1075"/>
  <c r="U1075"/>
  <c r="O1076"/>
  <c r="Q1076"/>
  <c r="R1076"/>
  <c r="U1076"/>
  <c r="V1076"/>
  <c r="O1077"/>
  <c r="Q1077"/>
  <c r="R1077"/>
  <c r="U1077"/>
  <c r="V1077" s="1"/>
  <c r="W1077"/>
  <c r="O1078"/>
  <c r="Q1078"/>
  <c r="R1078"/>
  <c r="U1078"/>
  <c r="V1078"/>
  <c r="W1078" s="1"/>
  <c r="X1078"/>
  <c r="O1079"/>
  <c r="Q1079"/>
  <c r="R1079"/>
  <c r="U1079"/>
  <c r="O1080"/>
  <c r="Q1080"/>
  <c r="R1080"/>
  <c r="U1080"/>
  <c r="V1080"/>
  <c r="O1081"/>
  <c r="Q1081"/>
  <c r="R1081"/>
  <c r="U1081"/>
  <c r="V1081"/>
  <c r="W1081"/>
  <c r="O1082"/>
  <c r="Q1082"/>
  <c r="R1082"/>
  <c r="U1082"/>
  <c r="V1082"/>
  <c r="W1082"/>
  <c r="O1083"/>
  <c r="Q1083"/>
  <c r="R1083"/>
  <c r="U1083"/>
  <c r="O1084"/>
  <c r="Q1084"/>
  <c r="R1084"/>
  <c r="U1084"/>
  <c r="O1085"/>
  <c r="Q1085"/>
  <c r="R1085"/>
  <c r="U1085"/>
  <c r="V1085"/>
  <c r="O1086"/>
  <c r="Q1086"/>
  <c r="R1086"/>
  <c r="U1086"/>
  <c r="V1086"/>
  <c r="W1086" s="1"/>
  <c r="O1087"/>
  <c r="Q1087"/>
  <c r="R1087"/>
  <c r="U1087"/>
  <c r="O1088"/>
  <c r="Q1088"/>
  <c r="R1088"/>
  <c r="U1088"/>
  <c r="V1088" s="1"/>
  <c r="O1089"/>
  <c r="Q1089"/>
  <c r="R1089"/>
  <c r="U1089"/>
  <c r="O1090"/>
  <c r="Q1090"/>
  <c r="R1090"/>
  <c r="U1090"/>
  <c r="V1090"/>
  <c r="O1091"/>
  <c r="Q1091"/>
  <c r="R1091"/>
  <c r="U1091"/>
  <c r="O1092"/>
  <c r="Q1092"/>
  <c r="R1092"/>
  <c r="U1092"/>
  <c r="V1092"/>
  <c r="O1093"/>
  <c r="Q1093"/>
  <c r="R1093"/>
  <c r="U1093"/>
  <c r="V1093" s="1"/>
  <c r="W1093"/>
  <c r="O1094"/>
  <c r="Q1094"/>
  <c r="R1094"/>
  <c r="U1094"/>
  <c r="V1094"/>
  <c r="W1094" s="1"/>
  <c r="X1094"/>
  <c r="O1095"/>
  <c r="Q1095"/>
  <c r="R1095"/>
  <c r="U1095"/>
  <c r="O1096"/>
  <c r="Q1096"/>
  <c r="R1096"/>
  <c r="U1096"/>
  <c r="V1096"/>
  <c r="O1097"/>
  <c r="Q1097"/>
  <c r="R1097"/>
  <c r="U1097"/>
  <c r="V1097"/>
  <c r="W1097"/>
  <c r="O1098"/>
  <c r="Q1098"/>
  <c r="R1098"/>
  <c r="U1098"/>
  <c r="V1098"/>
  <c r="W1098"/>
  <c r="O1099"/>
  <c r="Q1099"/>
  <c r="R1099"/>
  <c r="U1099"/>
  <c r="O1100"/>
  <c r="Q1100"/>
  <c r="R1100"/>
  <c r="U1100"/>
  <c r="O1101"/>
  <c r="Q1101"/>
  <c r="R1101"/>
  <c r="U1101"/>
  <c r="V1101"/>
  <c r="O1102"/>
  <c r="Q1102"/>
  <c r="R1102"/>
  <c r="U1102"/>
  <c r="V1102"/>
  <c r="O1103"/>
  <c r="Q1103"/>
  <c r="R1103"/>
  <c r="U1103"/>
  <c r="O1104"/>
  <c r="Q1104"/>
  <c r="R1104"/>
  <c r="U1104"/>
  <c r="O1105"/>
  <c r="Q1105"/>
  <c r="R1105"/>
  <c r="U1105"/>
  <c r="O1106"/>
  <c r="Q1106"/>
  <c r="R1106"/>
  <c r="U1106"/>
  <c r="V1106"/>
  <c r="O1107"/>
  <c r="Q1107"/>
  <c r="R1107"/>
  <c r="U1107"/>
  <c r="O1108"/>
  <c r="Q1108"/>
  <c r="R1108"/>
  <c r="U1108"/>
  <c r="O1109"/>
  <c r="Q1109"/>
  <c r="R1109"/>
  <c r="U1109"/>
  <c r="V1109"/>
  <c r="W1109"/>
  <c r="O1110"/>
  <c r="Q1110"/>
  <c r="R1110"/>
  <c r="U1110"/>
  <c r="V1110"/>
  <c r="W1110"/>
  <c r="X1110" s="1"/>
  <c r="O1111"/>
  <c r="Q1111"/>
  <c r="R1111"/>
  <c r="U1111"/>
  <c r="O1112"/>
  <c r="Q1112"/>
  <c r="R1112"/>
  <c r="U1112"/>
  <c r="O1113"/>
  <c r="Q1113"/>
  <c r="R1113"/>
  <c r="U1113"/>
  <c r="V1113"/>
  <c r="O1114"/>
  <c r="Q1114"/>
  <c r="R1114"/>
  <c r="U1114"/>
  <c r="V1114"/>
  <c r="W1114"/>
  <c r="O1115"/>
  <c r="Q1115"/>
  <c r="R1115"/>
  <c r="U1115"/>
  <c r="O1116"/>
  <c r="Q1116"/>
  <c r="R1116"/>
  <c r="U1116"/>
  <c r="O1117"/>
  <c r="Q1117"/>
  <c r="R1117"/>
  <c r="U1117"/>
  <c r="O1118"/>
  <c r="Q1118"/>
  <c r="R1118"/>
  <c r="U1118"/>
  <c r="V1118"/>
  <c r="O1119"/>
  <c r="Q1119"/>
  <c r="R1119"/>
  <c r="U1119"/>
  <c r="O1120"/>
  <c r="Q1120"/>
  <c r="R1120"/>
  <c r="U1120"/>
  <c r="V1120"/>
  <c r="O1121"/>
  <c r="Q1121"/>
  <c r="R1121"/>
  <c r="U1121"/>
  <c r="O1122"/>
  <c r="Q1122"/>
  <c r="R1122"/>
  <c r="U1122"/>
  <c r="V1122"/>
  <c r="O1123"/>
  <c r="Q1123"/>
  <c r="R1123"/>
  <c r="U1123"/>
  <c r="O1124"/>
  <c r="Q1124"/>
  <c r="R1124"/>
  <c r="U1124"/>
  <c r="V1124"/>
  <c r="O1125"/>
  <c r="Q1125"/>
  <c r="R1125"/>
  <c r="U1125"/>
  <c r="V1125"/>
  <c r="W1125"/>
  <c r="O1126"/>
  <c r="Q1126"/>
  <c r="R1126"/>
  <c r="U1126"/>
  <c r="V1126"/>
  <c r="W1126"/>
  <c r="O1127"/>
  <c r="Q1127"/>
  <c r="R1127"/>
  <c r="U1127"/>
  <c r="O1128"/>
  <c r="Q1128"/>
  <c r="R1128"/>
  <c r="U1128"/>
  <c r="O1129"/>
  <c r="Q1129"/>
  <c r="R1129"/>
  <c r="U1129"/>
  <c r="V1129"/>
  <c r="O1130"/>
  <c r="Q1130"/>
  <c r="R1130"/>
  <c r="U1130"/>
  <c r="V1130"/>
  <c r="W1130"/>
  <c r="O1131"/>
  <c r="Q1131"/>
  <c r="R1131"/>
  <c r="U1131"/>
  <c r="O1132"/>
  <c r="Q1132"/>
  <c r="R1132"/>
  <c r="U1132"/>
  <c r="O1133"/>
  <c r="Q1133"/>
  <c r="R1133"/>
  <c r="U1133"/>
  <c r="O1134"/>
  <c r="Q1134"/>
  <c r="R1134"/>
  <c r="U1134"/>
  <c r="V1134"/>
  <c r="O1135"/>
  <c r="Q1135"/>
  <c r="R1135"/>
  <c r="U1135"/>
  <c r="O1136"/>
  <c r="Q1136"/>
  <c r="R1136"/>
  <c r="U1136"/>
  <c r="V1136"/>
  <c r="O1137"/>
  <c r="Q1137"/>
  <c r="R1137"/>
  <c r="U1137"/>
  <c r="O1138"/>
  <c r="Q1138"/>
  <c r="R1138"/>
  <c r="U1138"/>
  <c r="V1138"/>
  <c r="O1139"/>
  <c r="Q1139"/>
  <c r="R1139"/>
  <c r="U1139"/>
  <c r="O1140"/>
  <c r="Q1140"/>
  <c r="R1140"/>
  <c r="U1140"/>
  <c r="V1140"/>
  <c r="O1141"/>
  <c r="Q1141"/>
  <c r="R1141"/>
  <c r="U1141"/>
  <c r="V1141"/>
  <c r="W1141"/>
  <c r="O1142"/>
  <c r="Q1142"/>
  <c r="R1142"/>
  <c r="U1142"/>
  <c r="V1142"/>
  <c r="W1142"/>
  <c r="O1143"/>
  <c r="Q1143"/>
  <c r="R1143"/>
  <c r="U1143"/>
  <c r="O1144"/>
  <c r="Q1144"/>
  <c r="R1144"/>
  <c r="U1144"/>
  <c r="O1145"/>
  <c r="Q1145"/>
  <c r="R1145"/>
  <c r="U1145"/>
  <c r="V1145"/>
  <c r="O1146"/>
  <c r="Q1146"/>
  <c r="R1146"/>
  <c r="U1146"/>
  <c r="V1146"/>
  <c r="W1146"/>
  <c r="O1147"/>
  <c r="Q1147"/>
  <c r="R1147"/>
  <c r="U1147"/>
  <c r="O1148"/>
  <c r="Q1148"/>
  <c r="R1148"/>
  <c r="U1148"/>
  <c r="O1149"/>
  <c r="Q1149"/>
  <c r="R1149"/>
  <c r="U1149"/>
  <c r="O1150"/>
  <c r="Q1150"/>
  <c r="R1150"/>
  <c r="U1150"/>
  <c r="V1150"/>
  <c r="O1151"/>
  <c r="Q1151"/>
  <c r="R1151"/>
  <c r="U1151"/>
  <c r="O1152"/>
  <c r="Q1152"/>
  <c r="R1152"/>
  <c r="U1152"/>
  <c r="V1152"/>
  <c r="O1153"/>
  <c r="Q1153"/>
  <c r="R1153"/>
  <c r="U1153"/>
  <c r="O1154"/>
  <c r="Q1154"/>
  <c r="R1154"/>
  <c r="U1154"/>
  <c r="V1154"/>
  <c r="O1155"/>
  <c r="Q1155"/>
  <c r="R1155"/>
  <c r="U1155"/>
  <c r="O1156"/>
  <c r="Q1156"/>
  <c r="R1156"/>
  <c r="U1156"/>
  <c r="V1156"/>
  <c r="O1157"/>
  <c r="Q1157"/>
  <c r="R1157"/>
  <c r="U1157"/>
  <c r="V1157"/>
  <c r="W1157"/>
  <c r="O1158"/>
  <c r="Q1158"/>
  <c r="R1158"/>
  <c r="U1158"/>
  <c r="V1158"/>
  <c r="W1158"/>
  <c r="O1159"/>
  <c r="Q1159"/>
  <c r="R1159"/>
  <c r="U1159"/>
  <c r="O1160"/>
  <c r="Q1160"/>
  <c r="R1160"/>
  <c r="U1160"/>
  <c r="O1161"/>
  <c r="Q1161"/>
  <c r="R1161"/>
  <c r="U1161"/>
  <c r="V1161"/>
  <c r="O1162"/>
  <c r="Q1162"/>
  <c r="R1162"/>
  <c r="U1162"/>
  <c r="V1162"/>
  <c r="W1162"/>
  <c r="O1163"/>
  <c r="Q1163"/>
  <c r="R1163"/>
  <c r="U1163"/>
  <c r="O1164"/>
  <c r="Q1164"/>
  <c r="R1164"/>
  <c r="U1164"/>
  <c r="O1165"/>
  <c r="Q1165"/>
  <c r="R1165"/>
  <c r="U1165"/>
  <c r="O1166"/>
  <c r="Q1166"/>
  <c r="R1166"/>
  <c r="U1166"/>
  <c r="V1166"/>
  <c r="O1167"/>
  <c r="Q1167"/>
  <c r="R1167"/>
  <c r="U1167"/>
  <c r="O1168"/>
  <c r="Q1168"/>
  <c r="R1168"/>
  <c r="U1168"/>
  <c r="V1168"/>
  <c r="O1169"/>
  <c r="Q1169"/>
  <c r="R1169"/>
  <c r="U1169"/>
  <c r="O1170"/>
  <c r="Q1170"/>
  <c r="R1170"/>
  <c r="U1170"/>
  <c r="O1171"/>
  <c r="Q1171"/>
  <c r="R1171"/>
  <c r="U1171"/>
  <c r="V1171" s="1"/>
  <c r="O1172"/>
  <c r="Q1172"/>
  <c r="R1172"/>
  <c r="U1172"/>
  <c r="V1172"/>
  <c r="O1173"/>
  <c r="Q1173"/>
  <c r="R1173"/>
  <c r="U1173"/>
  <c r="V1173" s="1"/>
  <c r="O1174"/>
  <c r="Q1174"/>
  <c r="R1174"/>
  <c r="U1174"/>
  <c r="O1175"/>
  <c r="Q1175"/>
  <c r="R1175"/>
  <c r="U1175"/>
  <c r="V1175"/>
  <c r="O1176"/>
  <c r="Q1176"/>
  <c r="R1176"/>
  <c r="U1176"/>
  <c r="V1176"/>
  <c r="W1176"/>
  <c r="O1177"/>
  <c r="Q1177"/>
  <c r="R1177"/>
  <c r="U1177"/>
  <c r="V1177" s="1"/>
  <c r="W1177"/>
  <c r="X1177"/>
  <c r="O1178"/>
  <c r="Q1178"/>
  <c r="R1178"/>
  <c r="U1178"/>
  <c r="O1179"/>
  <c r="Q1179"/>
  <c r="R1179"/>
  <c r="U1179"/>
  <c r="V1179" s="1"/>
  <c r="O1180"/>
  <c r="Q1180"/>
  <c r="R1180"/>
  <c r="U1180"/>
  <c r="V1180"/>
  <c r="O1181"/>
  <c r="Q1181"/>
  <c r="R1181"/>
  <c r="U1181"/>
  <c r="V1181" s="1"/>
  <c r="O1182"/>
  <c r="Q1182"/>
  <c r="R1182"/>
  <c r="U1182"/>
  <c r="O1183"/>
  <c r="Q1183"/>
  <c r="R1183"/>
  <c r="U1183"/>
  <c r="V1183"/>
  <c r="O1184"/>
  <c r="Q1184"/>
  <c r="R1184"/>
  <c r="U1184"/>
  <c r="V1184"/>
  <c r="W1184"/>
  <c r="O1185"/>
  <c r="Q1185"/>
  <c r="R1185"/>
  <c r="U1185"/>
  <c r="V1185" s="1"/>
  <c r="O1186"/>
  <c r="Q1186"/>
  <c r="R1186"/>
  <c r="U1186"/>
  <c r="O1187"/>
  <c r="Q1187"/>
  <c r="R1187"/>
  <c r="U1187"/>
  <c r="O1188"/>
  <c r="Q1188"/>
  <c r="R1188"/>
  <c r="U1188"/>
  <c r="V1188"/>
  <c r="O1189"/>
  <c r="Q1189"/>
  <c r="R1189"/>
  <c r="U1189"/>
  <c r="V1189" s="1"/>
  <c r="O1190"/>
  <c r="Q1190"/>
  <c r="R1190"/>
  <c r="U1190"/>
  <c r="O1191"/>
  <c r="Q1191"/>
  <c r="R1191"/>
  <c r="U1191"/>
  <c r="V1191"/>
  <c r="O1192"/>
  <c r="Q1192"/>
  <c r="R1192"/>
  <c r="U1192"/>
  <c r="V1192"/>
  <c r="W1192"/>
  <c r="O1193"/>
  <c r="Q1193"/>
  <c r="R1193"/>
  <c r="U1193"/>
  <c r="V1193" s="1"/>
  <c r="W1193"/>
  <c r="X1193"/>
  <c r="O1194"/>
  <c r="Q1194"/>
  <c r="R1194"/>
  <c r="U1194"/>
  <c r="O1195"/>
  <c r="Q1195"/>
  <c r="R1195"/>
  <c r="U1195"/>
  <c r="O1196"/>
  <c r="Q1196"/>
  <c r="R1196"/>
  <c r="U1196"/>
  <c r="V1196"/>
  <c r="O1197"/>
  <c r="Q1197"/>
  <c r="R1197"/>
  <c r="U1197"/>
  <c r="V1197" s="1"/>
  <c r="O1198"/>
  <c r="Q1198"/>
  <c r="R1198"/>
  <c r="U1198"/>
  <c r="O1199"/>
  <c r="Q1199"/>
  <c r="R1199"/>
  <c r="U1199"/>
  <c r="V1199"/>
  <c r="O1200"/>
  <c r="Q1200"/>
  <c r="R1200"/>
  <c r="U1200"/>
  <c r="V1200"/>
  <c r="W1200"/>
  <c r="O1201"/>
  <c r="Q1201"/>
  <c r="R1201"/>
  <c r="U1201"/>
  <c r="V1201" s="1"/>
  <c r="W1201"/>
  <c r="X1201"/>
  <c r="O1202"/>
  <c r="Q1202"/>
  <c r="R1202"/>
  <c r="U1202"/>
  <c r="O1203"/>
  <c r="Q1203"/>
  <c r="R1203"/>
  <c r="U1203"/>
  <c r="O1204"/>
  <c r="Q1204"/>
  <c r="R1204"/>
  <c r="U1204"/>
  <c r="V1204"/>
  <c r="O1205"/>
  <c r="Q1205"/>
  <c r="R1205"/>
  <c r="U1205"/>
  <c r="V1205" s="1"/>
  <c r="O1206"/>
  <c r="Q1206"/>
  <c r="R1206"/>
  <c r="U1206"/>
  <c r="O1207"/>
  <c r="Q1207"/>
  <c r="R1207"/>
  <c r="U1207"/>
  <c r="V1207"/>
  <c r="O1208"/>
  <c r="Q1208"/>
  <c r="R1208"/>
  <c r="U1208"/>
  <c r="V1208"/>
  <c r="W1208"/>
  <c r="O1209"/>
  <c r="Q1209"/>
  <c r="R1209"/>
  <c r="U1209"/>
  <c r="V1209" s="1"/>
  <c r="W1209"/>
  <c r="X1209"/>
  <c r="O1210"/>
  <c r="Q1210"/>
  <c r="R1210"/>
  <c r="U1210"/>
  <c r="O1211"/>
  <c r="Q1211"/>
  <c r="R1211"/>
  <c r="U1211"/>
  <c r="V1211" s="1"/>
  <c r="O1212"/>
  <c r="Q1212"/>
  <c r="R1212"/>
  <c r="U1212"/>
  <c r="V1212"/>
  <c r="O1213"/>
  <c r="Q1213"/>
  <c r="R1213"/>
  <c r="U1213"/>
  <c r="V1213" s="1"/>
  <c r="O1214"/>
  <c r="Q1214"/>
  <c r="R1214"/>
  <c r="U1214"/>
  <c r="O1215"/>
  <c r="Q1215"/>
  <c r="R1215"/>
  <c r="U1215"/>
  <c r="V1215"/>
  <c r="O1216"/>
  <c r="Q1216"/>
  <c r="R1216"/>
  <c r="U1216"/>
  <c r="V1216"/>
  <c r="W1216"/>
  <c r="O1217"/>
  <c r="Q1217"/>
  <c r="R1217"/>
  <c r="U1217"/>
  <c r="V1217" s="1"/>
  <c r="O1218"/>
  <c r="Q1218"/>
  <c r="R1218"/>
  <c r="U1218"/>
  <c r="O1219"/>
  <c r="Q1219"/>
  <c r="R1219"/>
  <c r="U1219"/>
  <c r="O1220"/>
  <c r="Q1220"/>
  <c r="R1220"/>
  <c r="U1220"/>
  <c r="V1220"/>
  <c r="O1221"/>
  <c r="Q1221"/>
  <c r="R1221"/>
  <c r="U1221"/>
  <c r="V1221" s="1"/>
  <c r="O1222"/>
  <c r="Q1222"/>
  <c r="R1222"/>
  <c r="U1222"/>
  <c r="O1223"/>
  <c r="Q1223"/>
  <c r="R1223"/>
  <c r="U1223"/>
  <c r="V1223"/>
  <c r="O1224"/>
  <c r="Q1224"/>
  <c r="R1224"/>
  <c r="U1224"/>
  <c r="V1224"/>
  <c r="W1224"/>
  <c r="O1225"/>
  <c r="Q1225"/>
  <c r="R1225"/>
  <c r="U1225"/>
  <c r="V1225" s="1"/>
  <c r="W1225"/>
  <c r="X1225"/>
  <c r="O1226"/>
  <c r="Q1226"/>
  <c r="R1226"/>
  <c r="U1226"/>
  <c r="O1227"/>
  <c r="Q1227"/>
  <c r="R1227"/>
  <c r="U1227"/>
  <c r="V1227" s="1"/>
  <c r="O1228"/>
  <c r="Q1228"/>
  <c r="R1228"/>
  <c r="U1228"/>
  <c r="V1228"/>
  <c r="O1229"/>
  <c r="Q1229"/>
  <c r="R1229"/>
  <c r="U1229"/>
  <c r="V1229" s="1"/>
  <c r="O1230"/>
  <c r="Q1230"/>
  <c r="R1230"/>
  <c r="U1230"/>
  <c r="O1231"/>
  <c r="Q1231"/>
  <c r="R1231"/>
  <c r="U1231"/>
  <c r="V1231"/>
  <c r="O1232"/>
  <c r="Q1232"/>
  <c r="R1232"/>
  <c r="U1232"/>
  <c r="V1232"/>
  <c r="W1232"/>
  <c r="O1233"/>
  <c r="Q1233"/>
  <c r="R1233"/>
  <c r="U1233"/>
  <c r="V1233" s="1"/>
  <c r="W1233"/>
  <c r="X1233"/>
  <c r="O1234"/>
  <c r="Q1234"/>
  <c r="R1234"/>
  <c r="U1234"/>
  <c r="O1235"/>
  <c r="Q1235"/>
  <c r="R1235"/>
  <c r="U1235"/>
  <c r="V1235" s="1"/>
  <c r="O1236"/>
  <c r="Q1236"/>
  <c r="R1236"/>
  <c r="U1236"/>
  <c r="V1236"/>
  <c r="O1237"/>
  <c r="Q1237"/>
  <c r="R1237"/>
  <c r="U1237"/>
  <c r="V1237" s="1"/>
  <c r="O1238"/>
  <c r="Q1238"/>
  <c r="R1238"/>
  <c r="U1238"/>
  <c r="O1239"/>
  <c r="Q1239"/>
  <c r="R1239"/>
  <c r="U1239"/>
  <c r="V1239"/>
  <c r="O1240"/>
  <c r="Q1240"/>
  <c r="R1240"/>
  <c r="U1240"/>
  <c r="V1240"/>
  <c r="W1240"/>
  <c r="O1241"/>
  <c r="Q1241"/>
  <c r="R1241"/>
  <c r="U1241"/>
  <c r="V1241" s="1"/>
  <c r="O1242"/>
  <c r="Q1242"/>
  <c r="R1242"/>
  <c r="U1242"/>
  <c r="O1243"/>
  <c r="Q1243"/>
  <c r="R1243"/>
  <c r="U1243"/>
  <c r="V1243" s="1"/>
  <c r="O1244"/>
  <c r="Q1244"/>
  <c r="R1244"/>
  <c r="U1244"/>
  <c r="V1244"/>
  <c r="O1245"/>
  <c r="Q1245"/>
  <c r="R1245"/>
  <c r="U1245"/>
  <c r="V1245" s="1"/>
  <c r="O1246"/>
  <c r="Q1246"/>
  <c r="R1246"/>
  <c r="U1246"/>
  <c r="O1247"/>
  <c r="Q1247"/>
  <c r="R1247"/>
  <c r="U1247"/>
  <c r="V1247"/>
  <c r="O1248"/>
  <c r="Q1248"/>
  <c r="R1248"/>
  <c r="U1248"/>
  <c r="V1248"/>
  <c r="W1248"/>
  <c r="O1249"/>
  <c r="Q1249"/>
  <c r="R1249"/>
  <c r="U1249"/>
  <c r="V1249" s="1"/>
  <c r="O1250"/>
  <c r="Q1250"/>
  <c r="R1250"/>
  <c r="U1250"/>
  <c r="O1251"/>
  <c r="Q1251"/>
  <c r="R1251"/>
  <c r="U1251"/>
  <c r="O1252"/>
  <c r="Q1252"/>
  <c r="R1252"/>
  <c r="U1252"/>
  <c r="V1252"/>
  <c r="O1253"/>
  <c r="Q1253"/>
  <c r="R1253"/>
  <c r="U1253"/>
  <c r="V1253"/>
  <c r="W1253"/>
  <c r="O1254"/>
  <c r="Q1254"/>
  <c r="R1254"/>
  <c r="U1254"/>
  <c r="O1255"/>
  <c r="Q1255"/>
  <c r="R1255"/>
  <c r="U1255"/>
  <c r="O1256"/>
  <c r="Q1256"/>
  <c r="R1256"/>
  <c r="U1256"/>
  <c r="V1256"/>
  <c r="O1257"/>
  <c r="Q1257"/>
  <c r="R1257"/>
  <c r="U1257"/>
  <c r="V1257" s="1"/>
  <c r="W1257"/>
  <c r="O1258"/>
  <c r="Q1258"/>
  <c r="R1258"/>
  <c r="U1258"/>
  <c r="O1259"/>
  <c r="Q1259"/>
  <c r="R1259"/>
  <c r="U1259"/>
  <c r="O1260"/>
  <c r="Q1260"/>
  <c r="R1260"/>
  <c r="U1260"/>
  <c r="V1260"/>
  <c r="O1261"/>
  <c r="Q1261"/>
  <c r="R1261"/>
  <c r="U1261"/>
  <c r="V1261" s="1"/>
  <c r="O1262"/>
  <c r="Q1262"/>
  <c r="R1262"/>
  <c r="U1262"/>
  <c r="O1263"/>
  <c r="Q1263"/>
  <c r="R1263"/>
  <c r="U1263"/>
  <c r="O1264"/>
  <c r="Q1264"/>
  <c r="R1264"/>
  <c r="U1264"/>
  <c r="V1264"/>
  <c r="O1265"/>
  <c r="Q1265"/>
  <c r="R1265"/>
  <c r="U1265"/>
  <c r="V1265" s="1"/>
  <c r="W1265"/>
  <c r="O1266"/>
  <c r="Q1266"/>
  <c r="R1266"/>
  <c r="U1266"/>
  <c r="O1267"/>
  <c r="Q1267"/>
  <c r="R1267"/>
  <c r="U1267"/>
  <c r="O1268"/>
  <c r="Q1268"/>
  <c r="R1268"/>
  <c r="U1268"/>
  <c r="V1268"/>
  <c r="O1269"/>
  <c r="Q1269"/>
  <c r="R1269"/>
  <c r="U1269"/>
  <c r="V1269" s="1"/>
  <c r="O1270"/>
  <c r="Q1270"/>
  <c r="R1270"/>
  <c r="U1270"/>
  <c r="O1271"/>
  <c r="Q1271"/>
  <c r="R1271"/>
  <c r="U1271"/>
  <c r="O1272"/>
  <c r="Q1272"/>
  <c r="R1272"/>
  <c r="U1272"/>
  <c r="V1272"/>
  <c r="O1273"/>
  <c r="Q1273"/>
  <c r="R1273"/>
  <c r="U1273"/>
  <c r="V1273" s="1"/>
  <c r="W1273"/>
  <c r="O1274"/>
  <c r="Q1274"/>
  <c r="R1274"/>
  <c r="U1274"/>
  <c r="O1275"/>
  <c r="Q1275"/>
  <c r="R1275"/>
  <c r="U1275"/>
  <c r="V1275"/>
  <c r="O1276"/>
  <c r="Q1276"/>
  <c r="R1276"/>
  <c r="U1276"/>
  <c r="V1276"/>
  <c r="W1276"/>
  <c r="O1277"/>
  <c r="Q1277"/>
  <c r="R1277"/>
  <c r="U1277"/>
  <c r="V1277" s="1"/>
  <c r="O1278"/>
  <c r="Q1278"/>
  <c r="R1278"/>
  <c r="U1278"/>
  <c r="O1279"/>
  <c r="Q1279"/>
  <c r="R1279"/>
  <c r="U1279"/>
  <c r="O1280"/>
  <c r="Q1280"/>
  <c r="R1280"/>
  <c r="U1280"/>
  <c r="V1280"/>
  <c r="O1281"/>
  <c r="Q1281"/>
  <c r="R1281"/>
  <c r="U1281"/>
  <c r="V1281" s="1"/>
  <c r="W1281"/>
  <c r="O1282"/>
  <c r="Q1282"/>
  <c r="R1282"/>
  <c r="U1282"/>
  <c r="O1283"/>
  <c r="Q1283"/>
  <c r="R1283"/>
  <c r="U1283"/>
  <c r="V1283"/>
  <c r="O1284"/>
  <c r="Q1284"/>
  <c r="R1284"/>
  <c r="U1284"/>
  <c r="V1284"/>
  <c r="W1284"/>
  <c r="O1285"/>
  <c r="Q1285"/>
  <c r="R1285"/>
  <c r="U1285"/>
  <c r="V1285" s="1"/>
  <c r="O1286"/>
  <c r="Q1286"/>
  <c r="R1286"/>
  <c r="U1286"/>
  <c r="O1287"/>
  <c r="Q1287"/>
  <c r="R1287"/>
  <c r="U1287"/>
  <c r="O1288"/>
  <c r="Q1288"/>
  <c r="R1288"/>
  <c r="U1288"/>
  <c r="V1288"/>
  <c r="O1289"/>
  <c r="Q1289"/>
  <c r="R1289"/>
  <c r="U1289"/>
  <c r="V1289" s="1"/>
  <c r="W1289"/>
  <c r="O1290"/>
  <c r="Q1290"/>
  <c r="R1290"/>
  <c r="U1290"/>
  <c r="O1291"/>
  <c r="Q1291"/>
  <c r="R1291"/>
  <c r="U1291"/>
  <c r="O1292"/>
  <c r="Q1292"/>
  <c r="R1292"/>
  <c r="U1292"/>
  <c r="V1292"/>
  <c r="O1293"/>
  <c r="Q1293"/>
  <c r="R1293"/>
  <c r="U1293"/>
  <c r="V1293" s="1"/>
  <c r="O1294"/>
  <c r="Q1294"/>
  <c r="R1294"/>
  <c r="U1294"/>
  <c r="O1295"/>
  <c r="Q1295"/>
  <c r="R1295"/>
  <c r="U1295"/>
  <c r="O1296"/>
  <c r="Q1296"/>
  <c r="R1296"/>
  <c r="U1296"/>
  <c r="V1296"/>
  <c r="O1297"/>
  <c r="Q1297"/>
  <c r="R1297"/>
  <c r="U1297"/>
  <c r="V1297" s="1"/>
  <c r="W1297"/>
  <c r="O1298"/>
  <c r="Q1298"/>
  <c r="R1298"/>
  <c r="U1298"/>
  <c r="O1299"/>
  <c r="Q1299"/>
  <c r="R1299"/>
  <c r="U1299"/>
  <c r="O1300"/>
  <c r="Q1300"/>
  <c r="R1300"/>
  <c r="U1300"/>
  <c r="V1300"/>
  <c r="O1301"/>
  <c r="Q1301"/>
  <c r="R1301"/>
  <c r="U1301"/>
  <c r="V1301" s="1"/>
  <c r="O1302"/>
  <c r="Q1302"/>
  <c r="R1302"/>
  <c r="U1302"/>
  <c r="O1303"/>
  <c r="Q1303"/>
  <c r="R1303"/>
  <c r="U1303"/>
  <c r="O1304"/>
  <c r="Q1304"/>
  <c r="R1304"/>
  <c r="U1304"/>
  <c r="V1304"/>
  <c r="O1305"/>
  <c r="Q1305"/>
  <c r="R1305"/>
  <c r="U1305"/>
  <c r="V1305" s="1"/>
  <c r="W1305"/>
  <c r="O1306"/>
  <c r="Q1306"/>
  <c r="R1306"/>
  <c r="U1306"/>
  <c r="O1307"/>
  <c r="Q1307"/>
  <c r="R1307"/>
  <c r="U1307"/>
  <c r="V1307"/>
  <c r="O1308"/>
  <c r="Q1308"/>
  <c r="R1308"/>
  <c r="U1308"/>
  <c r="V1308"/>
  <c r="W1308"/>
  <c r="O1309"/>
  <c r="Q1309"/>
  <c r="R1309"/>
  <c r="U1309"/>
  <c r="V1309" s="1"/>
  <c r="O1310"/>
  <c r="Q1310"/>
  <c r="R1310"/>
  <c r="U1310"/>
  <c r="O1311"/>
  <c r="Q1311"/>
  <c r="R1311"/>
  <c r="U1311"/>
  <c r="O1312"/>
  <c r="Q1312"/>
  <c r="R1312"/>
  <c r="U1312"/>
  <c r="V1312"/>
  <c r="O1313"/>
  <c r="Q1313"/>
  <c r="R1313"/>
  <c r="U1313"/>
  <c r="V1313" s="1"/>
  <c r="W1313"/>
  <c r="O1314"/>
  <c r="Q1314"/>
  <c r="R1314"/>
  <c r="U1314"/>
  <c r="O1315"/>
  <c r="Q1315"/>
  <c r="R1315"/>
  <c r="U1315"/>
  <c r="O1316"/>
  <c r="Q1316"/>
  <c r="R1316"/>
  <c r="U1316"/>
  <c r="V1316"/>
  <c r="O1317"/>
  <c r="Q1317"/>
  <c r="R1317"/>
  <c r="U1317"/>
  <c r="V1317" s="1"/>
  <c r="O1318"/>
  <c r="Q1318"/>
  <c r="R1318"/>
  <c r="U1318"/>
  <c r="O1319"/>
  <c r="Q1319"/>
  <c r="R1319"/>
  <c r="U1319"/>
  <c r="O1320"/>
  <c r="Q1320"/>
  <c r="R1320"/>
  <c r="U1320"/>
  <c r="V1320"/>
  <c r="O1321"/>
  <c r="Q1321"/>
  <c r="R1321"/>
  <c r="U1321"/>
  <c r="V1321" s="1"/>
  <c r="W1321"/>
  <c r="O1322"/>
  <c r="Q1322"/>
  <c r="R1322"/>
  <c r="U1322"/>
  <c r="O1323"/>
  <c r="Q1323"/>
  <c r="R1323"/>
  <c r="U1323"/>
  <c r="O1324"/>
  <c r="Q1324"/>
  <c r="R1324"/>
  <c r="U1324"/>
  <c r="V1324"/>
  <c r="O1325"/>
  <c r="Q1325"/>
  <c r="R1325"/>
  <c r="U1325"/>
  <c r="V1325" s="1"/>
  <c r="O1326"/>
  <c r="Q1326"/>
  <c r="R1326"/>
  <c r="U1326"/>
  <c r="O1327"/>
  <c r="Q1327"/>
  <c r="R1327"/>
  <c r="U1327"/>
  <c r="O1328"/>
  <c r="Q1328"/>
  <c r="R1328"/>
  <c r="U1328"/>
  <c r="V1328"/>
  <c r="O1329"/>
  <c r="Q1329"/>
  <c r="R1329"/>
  <c r="U1329"/>
  <c r="V1329" s="1"/>
  <c r="W1329"/>
  <c r="O1330"/>
  <c r="Q1330"/>
  <c r="R1330"/>
  <c r="U1330"/>
  <c r="O1331"/>
  <c r="Q1331"/>
  <c r="R1331"/>
  <c r="U1331"/>
  <c r="V1331"/>
  <c r="O1332"/>
  <c r="Q1332"/>
  <c r="R1332"/>
  <c r="U1332"/>
  <c r="V1332"/>
  <c r="W1332"/>
  <c r="O1333"/>
  <c r="Q1333"/>
  <c r="R1333"/>
  <c r="U1333"/>
  <c r="V1333" s="1"/>
  <c r="O1334"/>
  <c r="Q1334"/>
  <c r="R1334"/>
  <c r="U1334"/>
  <c r="O1335"/>
  <c r="Q1335"/>
  <c r="R1335"/>
  <c r="U1335"/>
  <c r="O1336"/>
  <c r="Q1336"/>
  <c r="R1336"/>
  <c r="U1336"/>
  <c r="V1336"/>
  <c r="O1337"/>
  <c r="Q1337"/>
  <c r="R1337"/>
  <c r="U1337"/>
  <c r="V1337" s="1"/>
  <c r="W1337"/>
  <c r="O1338"/>
  <c r="Q1338"/>
  <c r="R1338"/>
  <c r="U1338"/>
  <c r="O1339"/>
  <c r="Q1339"/>
  <c r="R1339"/>
  <c r="U1339"/>
  <c r="V1339"/>
  <c r="O1340"/>
  <c r="Q1340"/>
  <c r="R1340"/>
  <c r="U1340"/>
  <c r="V1340"/>
  <c r="W1340"/>
  <c r="O1341"/>
  <c r="Q1341"/>
  <c r="R1341"/>
  <c r="U1341"/>
  <c r="V1341" s="1"/>
  <c r="O1342"/>
  <c r="Q1342"/>
  <c r="R1342"/>
  <c r="U1342"/>
  <c r="O1343"/>
  <c r="Q1343"/>
  <c r="R1343"/>
  <c r="U1343"/>
  <c r="O1344"/>
  <c r="Q1344"/>
  <c r="R1344"/>
  <c r="U1344"/>
  <c r="V1344"/>
  <c r="O1345"/>
  <c r="Q1345"/>
  <c r="R1345"/>
  <c r="U1345"/>
  <c r="V1345" s="1"/>
  <c r="W1345"/>
  <c r="O1346"/>
  <c r="Q1346"/>
  <c r="R1346"/>
  <c r="U1346"/>
  <c r="O1347"/>
  <c r="Q1347"/>
  <c r="R1347"/>
  <c r="U1347"/>
  <c r="V1347"/>
  <c r="O1348"/>
  <c r="Q1348"/>
  <c r="R1348"/>
  <c r="U1348"/>
  <c r="V1348"/>
  <c r="W1348"/>
  <c r="O1349"/>
  <c r="Q1349"/>
  <c r="R1349"/>
  <c r="U1349"/>
  <c r="V1349" s="1"/>
  <c r="O1350"/>
  <c r="Q1350"/>
  <c r="R1350"/>
  <c r="U1350"/>
  <c r="O1351"/>
  <c r="Q1351"/>
  <c r="R1351"/>
  <c r="U1351"/>
  <c r="O1352"/>
  <c r="Q1352"/>
  <c r="R1352"/>
  <c r="U1352"/>
  <c r="V1352"/>
  <c r="O1353"/>
  <c r="Q1353"/>
  <c r="R1353"/>
  <c r="U1353"/>
  <c r="V1353" s="1"/>
  <c r="W1353"/>
  <c r="O1354"/>
  <c r="Q1354"/>
  <c r="R1354"/>
  <c r="U1354"/>
  <c r="O1355"/>
  <c r="Q1355"/>
  <c r="R1355"/>
  <c r="U1355"/>
  <c r="V1355"/>
  <c r="O1356"/>
  <c r="Q1356"/>
  <c r="R1356"/>
  <c r="U1356"/>
  <c r="V1356"/>
  <c r="W1356"/>
  <c r="O1357"/>
  <c r="Q1357"/>
  <c r="R1357"/>
  <c r="U1357"/>
  <c r="V1357" s="1"/>
  <c r="O1358"/>
  <c r="Q1358"/>
  <c r="R1358"/>
  <c r="U1358"/>
  <c r="O1359"/>
  <c r="Q1359"/>
  <c r="R1359"/>
  <c r="U1359"/>
  <c r="O1360"/>
  <c r="Q1360"/>
  <c r="R1360"/>
  <c r="U1360"/>
  <c r="V1360"/>
  <c r="O1361"/>
  <c r="Q1361"/>
  <c r="R1361"/>
  <c r="U1361"/>
  <c r="V1361"/>
  <c r="W1361"/>
  <c r="X1361" s="1"/>
  <c r="O1362"/>
  <c r="Q1362"/>
  <c r="R1362"/>
  <c r="U1362"/>
  <c r="O1363"/>
  <c r="Q1363"/>
  <c r="R1363"/>
  <c r="U1363"/>
  <c r="V1363"/>
  <c r="O1364"/>
  <c r="Q1364"/>
  <c r="R1364"/>
  <c r="U1364"/>
  <c r="V1364"/>
  <c r="W1364"/>
  <c r="O1365"/>
  <c r="Q1365"/>
  <c r="R1365"/>
  <c r="U1365"/>
  <c r="V1365" s="1"/>
  <c r="W1365"/>
  <c r="X1365"/>
  <c r="O1366"/>
  <c r="Q1366"/>
  <c r="R1366"/>
  <c r="U1366"/>
  <c r="O1367"/>
  <c r="Q1367"/>
  <c r="R1367"/>
  <c r="U1367"/>
  <c r="V1367" s="1"/>
  <c r="O1368"/>
  <c r="Q1368"/>
  <c r="R1368"/>
  <c r="U1368"/>
  <c r="V1368"/>
  <c r="O1369"/>
  <c r="Q1369"/>
  <c r="R1369"/>
  <c r="U1369"/>
  <c r="V1369" s="1"/>
  <c r="O1370"/>
  <c r="Q1370"/>
  <c r="R1370"/>
  <c r="U1370"/>
  <c r="O1371"/>
  <c r="Q1371"/>
  <c r="R1371"/>
  <c r="U1371"/>
  <c r="V1371"/>
  <c r="O1372"/>
  <c r="Q1372"/>
  <c r="R1372"/>
  <c r="U1372"/>
  <c r="V1372"/>
  <c r="W1372"/>
  <c r="O1373"/>
  <c r="Q1373"/>
  <c r="R1373"/>
  <c r="U1373"/>
  <c r="V1373" s="1"/>
  <c r="W1373"/>
  <c r="X1373"/>
  <c r="O1374"/>
  <c r="Q1374"/>
  <c r="R1374"/>
  <c r="U1374"/>
  <c r="O1375"/>
  <c r="Q1375"/>
  <c r="R1375"/>
  <c r="U1375"/>
  <c r="V1375" s="1"/>
  <c r="O1376"/>
  <c r="Q1376"/>
  <c r="R1376"/>
  <c r="U1376"/>
  <c r="V1376"/>
  <c r="O1377"/>
  <c r="Q1377"/>
  <c r="R1377"/>
  <c r="U1377"/>
  <c r="V1377" s="1"/>
  <c r="O1378"/>
  <c r="Q1378"/>
  <c r="R1378"/>
  <c r="U1378"/>
  <c r="O1379"/>
  <c r="Q1379"/>
  <c r="R1379"/>
  <c r="U1379"/>
  <c r="V1379"/>
  <c r="O1380"/>
  <c r="Q1380"/>
  <c r="R1380"/>
  <c r="U1380"/>
  <c r="V1380"/>
  <c r="W1380"/>
  <c r="O1381"/>
  <c r="Q1381"/>
  <c r="R1381"/>
  <c r="U1381"/>
  <c r="V1381" s="1"/>
  <c r="O1382"/>
  <c r="Q1382"/>
  <c r="R1382"/>
  <c r="U1382"/>
  <c r="O1383"/>
  <c r="Q1383"/>
  <c r="R1383"/>
  <c r="U1383"/>
  <c r="O1384"/>
  <c r="Q1384"/>
  <c r="R1384"/>
  <c r="U1384"/>
  <c r="V1384"/>
  <c r="O1385"/>
  <c r="Q1385"/>
  <c r="R1385"/>
  <c r="U1385"/>
  <c r="V1385" s="1"/>
  <c r="O1386"/>
  <c r="Q1386"/>
  <c r="R1386"/>
  <c r="U1386"/>
  <c r="O1387"/>
  <c r="Q1387"/>
  <c r="R1387"/>
  <c r="U1387"/>
  <c r="V1387"/>
  <c r="O1388"/>
  <c r="Q1388"/>
  <c r="R1388"/>
  <c r="U1388"/>
  <c r="V1388"/>
  <c r="W1388"/>
  <c r="O1389"/>
  <c r="Q1389"/>
  <c r="R1389"/>
  <c r="U1389"/>
  <c r="V1389"/>
  <c r="W1389"/>
  <c r="O1390"/>
  <c r="Q1390"/>
  <c r="R1390"/>
  <c r="U1390"/>
  <c r="O1391"/>
  <c r="Q1391"/>
  <c r="R1391"/>
  <c r="U1391"/>
  <c r="V1391"/>
  <c r="O1392"/>
  <c r="Q1392"/>
  <c r="R1392"/>
  <c r="U1392"/>
  <c r="X1392" s="1"/>
  <c r="V1392"/>
  <c r="W1392"/>
  <c r="O1393"/>
  <c r="Q1393"/>
  <c r="R1393"/>
  <c r="U1393"/>
  <c r="V1393"/>
  <c r="W1393"/>
  <c r="X1393"/>
  <c r="O1394"/>
  <c r="Q1394"/>
  <c r="R1394"/>
  <c r="U1394"/>
  <c r="O1395"/>
  <c r="Q1395"/>
  <c r="R1395"/>
  <c r="U1395"/>
  <c r="V1395" s="1"/>
  <c r="O1396"/>
  <c r="Q1396"/>
  <c r="R1396"/>
  <c r="U1396"/>
  <c r="V1396"/>
  <c r="O1397"/>
  <c r="Q1397"/>
  <c r="R1397"/>
  <c r="U1397"/>
  <c r="V1397"/>
  <c r="W1397"/>
  <c r="O1398"/>
  <c r="Q1398"/>
  <c r="R1398"/>
  <c r="U1398"/>
  <c r="O1399"/>
  <c r="Q1399"/>
  <c r="R1399"/>
  <c r="U1399"/>
  <c r="O1400"/>
  <c r="Q1400"/>
  <c r="R1400"/>
  <c r="U1400"/>
  <c r="V1400"/>
  <c r="O1401"/>
  <c r="Q1401"/>
  <c r="R1401"/>
  <c r="U1401"/>
  <c r="V1401"/>
  <c r="Y1401" s="1"/>
  <c r="W1401"/>
  <c r="X1401" s="1"/>
  <c r="O1402"/>
  <c r="Q1402"/>
  <c r="R1402"/>
  <c r="U1402"/>
  <c r="O1403"/>
  <c r="Q1403"/>
  <c r="R1403"/>
  <c r="U1403"/>
  <c r="V1403"/>
  <c r="O1404"/>
  <c r="Q1404"/>
  <c r="R1404"/>
  <c r="U1404"/>
  <c r="V1404"/>
  <c r="W1404"/>
  <c r="O1405"/>
  <c r="Q1405"/>
  <c r="R1405"/>
  <c r="U1405"/>
  <c r="V1405"/>
  <c r="W1405"/>
  <c r="O1406"/>
  <c r="Q1406"/>
  <c r="R1406"/>
  <c r="U1406"/>
  <c r="O1407"/>
  <c r="Q1407"/>
  <c r="R1407"/>
  <c r="U1407"/>
  <c r="O1408"/>
  <c r="Q1408"/>
  <c r="R1408"/>
  <c r="U1408"/>
  <c r="V1408"/>
  <c r="O1409"/>
  <c r="Q1409"/>
  <c r="R1409"/>
  <c r="U1409"/>
  <c r="V1409"/>
  <c r="W1409"/>
  <c r="X1409"/>
  <c r="O1410"/>
  <c r="Q1410"/>
  <c r="R1410"/>
  <c r="U1410"/>
  <c r="O1411"/>
  <c r="Q1411"/>
  <c r="R1411"/>
  <c r="U1411"/>
  <c r="O1412"/>
  <c r="Q1412"/>
  <c r="R1412"/>
  <c r="U1412"/>
  <c r="V1412"/>
  <c r="O1413"/>
  <c r="Q1413"/>
  <c r="R1413"/>
  <c r="U1413"/>
  <c r="V1413"/>
  <c r="W1413"/>
  <c r="O1414"/>
  <c r="Q1414"/>
  <c r="R1414"/>
  <c r="U1414"/>
  <c r="O1415"/>
  <c r="Q1415"/>
  <c r="R1415"/>
  <c r="U1415"/>
  <c r="O1416"/>
  <c r="Q1416"/>
  <c r="R1416"/>
  <c r="U1416"/>
  <c r="V1416"/>
  <c r="O1417"/>
  <c r="Q1417"/>
  <c r="R1417"/>
  <c r="U1417"/>
  <c r="V1417" s="1"/>
  <c r="W1417"/>
  <c r="O1418"/>
  <c r="Q1418"/>
  <c r="R1418"/>
  <c r="U1418"/>
  <c r="O1419"/>
  <c r="Q1419"/>
  <c r="R1419"/>
  <c r="U1419"/>
  <c r="V1419"/>
  <c r="O1420"/>
  <c r="Q1420"/>
  <c r="R1420"/>
  <c r="U1420"/>
  <c r="V1420"/>
  <c r="O1421"/>
  <c r="Q1421"/>
  <c r="R1421"/>
  <c r="U1421"/>
  <c r="V1421" s="1"/>
  <c r="O1422"/>
  <c r="Q1422"/>
  <c r="R1422"/>
  <c r="U1422"/>
  <c r="O1423"/>
  <c r="Q1423"/>
  <c r="R1423"/>
  <c r="U1423"/>
  <c r="O1424"/>
  <c r="Q1424"/>
  <c r="R1424"/>
  <c r="U1424"/>
  <c r="V1424"/>
  <c r="O1425"/>
  <c r="Q1425"/>
  <c r="R1425"/>
  <c r="U1425"/>
  <c r="V1425" s="1"/>
  <c r="W1425"/>
  <c r="O1426"/>
  <c r="Q1426"/>
  <c r="R1426"/>
  <c r="U1426"/>
  <c r="O1427"/>
  <c r="Q1427"/>
  <c r="R1427"/>
  <c r="U1427"/>
  <c r="O1428"/>
  <c r="Q1428"/>
  <c r="R1428"/>
  <c r="U1428"/>
  <c r="V1428"/>
  <c r="O1429"/>
  <c r="Q1429"/>
  <c r="R1429"/>
  <c r="U1429"/>
  <c r="V1429" s="1"/>
  <c r="O1430"/>
  <c r="Q1430"/>
  <c r="R1430"/>
  <c r="U1430"/>
  <c r="O1431"/>
  <c r="Q1431"/>
  <c r="R1431"/>
  <c r="U1431"/>
  <c r="O1432"/>
  <c r="Q1432"/>
  <c r="R1432"/>
  <c r="U1432"/>
  <c r="V1432"/>
  <c r="O1433"/>
  <c r="Q1433"/>
  <c r="R1433"/>
  <c r="U1433"/>
  <c r="V1433" s="1"/>
  <c r="W1433"/>
  <c r="O1434"/>
  <c r="Q1434"/>
  <c r="R1434"/>
  <c r="U1434"/>
  <c r="O1435"/>
  <c r="Q1435"/>
  <c r="R1435"/>
  <c r="U1435"/>
  <c r="O1436"/>
  <c r="Q1436"/>
  <c r="R1436"/>
  <c r="U1436"/>
  <c r="V1436"/>
  <c r="O1437"/>
  <c r="Q1437"/>
  <c r="R1437"/>
  <c r="U1437"/>
  <c r="V1437" s="1"/>
  <c r="O1438"/>
  <c r="Q1438"/>
  <c r="R1438"/>
  <c r="U1438"/>
  <c r="O1439"/>
  <c r="Q1439"/>
  <c r="R1439"/>
  <c r="U1439"/>
  <c r="O1440"/>
  <c r="Q1440"/>
  <c r="R1440"/>
  <c r="U1440"/>
  <c r="V1440"/>
  <c r="O1441"/>
  <c r="Q1441"/>
  <c r="R1441"/>
  <c r="U1441"/>
  <c r="V1441" s="1"/>
  <c r="W1441"/>
  <c r="O1442"/>
  <c r="Q1442"/>
  <c r="R1442"/>
  <c r="U1442"/>
  <c r="O1443"/>
  <c r="Q1443"/>
  <c r="R1443"/>
  <c r="U1443"/>
  <c r="O1444"/>
  <c r="Q1444"/>
  <c r="R1444"/>
  <c r="U1444"/>
  <c r="V1444"/>
  <c r="O1445"/>
  <c r="Q1445"/>
  <c r="R1445"/>
  <c r="U1445"/>
  <c r="V1445" s="1"/>
  <c r="O1446"/>
  <c r="Q1446"/>
  <c r="R1446"/>
  <c r="U1446"/>
  <c r="O1447"/>
  <c r="Q1447"/>
  <c r="R1447"/>
  <c r="U1447"/>
  <c r="O1448"/>
  <c r="Q1448"/>
  <c r="R1448"/>
  <c r="U1448"/>
  <c r="V1448"/>
  <c r="O1449"/>
  <c r="Q1449"/>
  <c r="R1449"/>
  <c r="U1449"/>
  <c r="V1449" s="1"/>
  <c r="W1449"/>
  <c r="O1450"/>
  <c r="Q1450"/>
  <c r="R1450"/>
  <c r="U1450"/>
  <c r="O1451"/>
  <c r="Q1451"/>
  <c r="R1451"/>
  <c r="U1451"/>
  <c r="V1451"/>
  <c r="O1452"/>
  <c r="Q1452"/>
  <c r="R1452"/>
  <c r="U1452"/>
  <c r="V1452"/>
  <c r="W1452"/>
  <c r="O1453"/>
  <c r="Q1453"/>
  <c r="R1453"/>
  <c r="U1453"/>
  <c r="V1453" s="1"/>
  <c r="O1454"/>
  <c r="Q1454"/>
  <c r="R1454"/>
  <c r="U1454"/>
  <c r="O1455"/>
  <c r="Q1455"/>
  <c r="R1455"/>
  <c r="U1455"/>
  <c r="O1456"/>
  <c r="Q1456"/>
  <c r="R1456"/>
  <c r="U1456"/>
  <c r="V1456"/>
  <c r="O1457"/>
  <c r="Q1457"/>
  <c r="R1457"/>
  <c r="U1457"/>
  <c r="V1457" s="1"/>
  <c r="W1457"/>
  <c r="O1458"/>
  <c r="Q1458"/>
  <c r="R1458"/>
  <c r="U1458"/>
  <c r="O1459"/>
  <c r="Q1459"/>
  <c r="R1459"/>
  <c r="U1459"/>
  <c r="V1459"/>
  <c r="O1460"/>
  <c r="Q1460"/>
  <c r="R1460"/>
  <c r="U1460"/>
  <c r="V1460"/>
  <c r="W1460"/>
  <c r="O1461"/>
  <c r="Q1461"/>
  <c r="R1461"/>
  <c r="U1461"/>
  <c r="V1461" s="1"/>
  <c r="O1462"/>
  <c r="Q1462"/>
  <c r="R1462"/>
  <c r="U1462"/>
  <c r="O1463"/>
  <c r="Q1463"/>
  <c r="R1463"/>
  <c r="U1463"/>
  <c r="O1464"/>
  <c r="Q1464"/>
  <c r="R1464"/>
  <c r="U1464"/>
  <c r="V1464"/>
  <c r="O1465"/>
  <c r="Q1465"/>
  <c r="R1465"/>
  <c r="U1465"/>
  <c r="V1465" s="1"/>
  <c r="W1465"/>
  <c r="O1466"/>
  <c r="Q1466"/>
  <c r="R1466"/>
  <c r="U1466"/>
  <c r="O1467"/>
  <c r="Q1467"/>
  <c r="R1467"/>
  <c r="U1467"/>
  <c r="O1468"/>
  <c r="Q1468"/>
  <c r="R1468"/>
  <c r="U1468"/>
  <c r="V1468"/>
  <c r="O1469"/>
  <c r="Q1469"/>
  <c r="R1469"/>
  <c r="U1469"/>
  <c r="V1469" s="1"/>
  <c r="O1470"/>
  <c r="Q1470"/>
  <c r="R1470"/>
  <c r="U1470"/>
  <c r="O1471"/>
  <c r="Q1471"/>
  <c r="R1471"/>
  <c r="U1471"/>
  <c r="O1472"/>
  <c r="Q1472"/>
  <c r="R1472"/>
  <c r="U1472"/>
  <c r="V1472"/>
  <c r="O1473"/>
  <c r="Q1473"/>
  <c r="R1473"/>
  <c r="U1473"/>
  <c r="V1473" s="1"/>
  <c r="W1473"/>
  <c r="O1474"/>
  <c r="Q1474"/>
  <c r="R1474"/>
  <c r="U1474"/>
  <c r="O1475"/>
  <c r="Q1475"/>
  <c r="R1475"/>
  <c r="U1475"/>
  <c r="O1476"/>
  <c r="Q1476"/>
  <c r="R1476"/>
  <c r="U1476"/>
  <c r="V1476"/>
  <c r="O1477"/>
  <c r="Q1477"/>
  <c r="R1477"/>
  <c r="U1477"/>
  <c r="V1477"/>
  <c r="W1477"/>
  <c r="X1477"/>
  <c r="O1478"/>
  <c r="Q1478"/>
  <c r="R1478"/>
  <c r="U1478"/>
  <c r="O1479"/>
  <c r="Q1479"/>
  <c r="R1479"/>
  <c r="U1479"/>
  <c r="O1480"/>
  <c r="Q1480"/>
  <c r="R1480"/>
  <c r="U1480"/>
  <c r="V1480"/>
  <c r="O1481"/>
  <c r="Q1481"/>
  <c r="R1481"/>
  <c r="U1481"/>
  <c r="V1481"/>
  <c r="W1481"/>
  <c r="O1482"/>
  <c r="Q1482"/>
  <c r="R1482"/>
  <c r="U1482"/>
  <c r="O1483"/>
  <c r="Q1483"/>
  <c r="R1483"/>
  <c r="U1483"/>
  <c r="O1484"/>
  <c r="Q1484"/>
  <c r="R1484"/>
  <c r="U1484"/>
  <c r="V1484"/>
  <c r="O1485"/>
  <c r="Q1485"/>
  <c r="R1485"/>
  <c r="U1485"/>
  <c r="V1485" s="1"/>
  <c r="W1485"/>
  <c r="O1486"/>
  <c r="Q1486"/>
  <c r="R1486"/>
  <c r="U1486"/>
  <c r="O1487"/>
  <c r="Q1487"/>
  <c r="R1487"/>
  <c r="U1487"/>
  <c r="O1488"/>
  <c r="Q1488"/>
  <c r="R1488"/>
  <c r="U1488"/>
  <c r="V1488"/>
  <c r="O1489"/>
  <c r="Q1489"/>
  <c r="R1489"/>
  <c r="U1489"/>
  <c r="V1489" s="1"/>
  <c r="O1490"/>
  <c r="Q1490"/>
  <c r="R1490"/>
  <c r="U1490"/>
  <c r="O1491"/>
  <c r="Q1491"/>
  <c r="R1491"/>
  <c r="U1491"/>
  <c r="O1492"/>
  <c r="Q1492"/>
  <c r="R1492"/>
  <c r="U1492"/>
  <c r="V1492"/>
  <c r="O1493"/>
  <c r="Q1493"/>
  <c r="R1493"/>
  <c r="U1493"/>
  <c r="V1493" s="1"/>
  <c r="W1493"/>
  <c r="O1494"/>
  <c r="Q1494"/>
  <c r="R1494"/>
  <c r="U1494"/>
  <c r="O1495"/>
  <c r="Q1495"/>
  <c r="R1495"/>
  <c r="U1495"/>
  <c r="O1496"/>
  <c r="Q1496"/>
  <c r="R1496"/>
  <c r="U1496"/>
  <c r="V1496"/>
  <c r="O1497"/>
  <c r="Q1497"/>
  <c r="R1497"/>
  <c r="U1497"/>
  <c r="V1497"/>
  <c r="W1497"/>
  <c r="X1497"/>
  <c r="O1498"/>
  <c r="Q1498"/>
  <c r="R1498"/>
  <c r="U1498"/>
  <c r="O1499"/>
  <c r="Q1499"/>
  <c r="R1499"/>
  <c r="U1499"/>
  <c r="O1500"/>
  <c r="Q1500"/>
  <c r="R1500"/>
  <c r="U1500"/>
  <c r="V1500"/>
  <c r="O1501"/>
  <c r="Q1501"/>
  <c r="R1501"/>
  <c r="U1501"/>
  <c r="V1501" s="1"/>
  <c r="O1502"/>
  <c r="Q1502"/>
  <c r="R1502"/>
  <c r="U1502"/>
  <c r="O1503"/>
  <c r="Q1503"/>
  <c r="R1503"/>
  <c r="U1503"/>
  <c r="V1503"/>
  <c r="O1504"/>
  <c r="Q1504"/>
  <c r="R1504"/>
  <c r="U1504"/>
  <c r="V1504"/>
  <c r="W1504"/>
  <c r="O1505"/>
  <c r="Q1505"/>
  <c r="R1505"/>
  <c r="U1505"/>
  <c r="V1505" s="1"/>
  <c r="W1505"/>
  <c r="X1505"/>
  <c r="O1506"/>
  <c r="Q1506"/>
  <c r="R1506"/>
  <c r="U1506"/>
  <c r="O1507"/>
  <c r="Q1507"/>
  <c r="R1507"/>
  <c r="U1507"/>
  <c r="V1507" s="1"/>
  <c r="O1508"/>
  <c r="Q1508"/>
  <c r="R1508"/>
  <c r="U1508"/>
  <c r="V1508"/>
  <c r="O1509"/>
  <c r="Q1509"/>
  <c r="R1509"/>
  <c r="U1509"/>
  <c r="V1509" s="1"/>
  <c r="O1510"/>
  <c r="Q1510"/>
  <c r="R1510"/>
  <c r="U1510"/>
  <c r="O1511"/>
  <c r="Q1511"/>
  <c r="R1511"/>
  <c r="U1511"/>
  <c r="V1511"/>
  <c r="O1512"/>
  <c r="Q1512"/>
  <c r="R1512"/>
  <c r="U1512"/>
  <c r="V1512"/>
  <c r="W1512"/>
  <c r="O1513"/>
  <c r="Q1513"/>
  <c r="R1513"/>
  <c r="U1513"/>
  <c r="V1513" s="1"/>
  <c r="O1514"/>
  <c r="Q1514"/>
  <c r="R1514"/>
  <c r="U1514"/>
  <c r="V1514"/>
  <c r="O1515"/>
  <c r="Q1515"/>
  <c r="R1515"/>
  <c r="U1515"/>
  <c r="V1515" s="1"/>
  <c r="W1515"/>
  <c r="O1516"/>
  <c r="Q1516"/>
  <c r="R1516"/>
  <c r="U1516"/>
  <c r="O1517"/>
  <c r="Q1517"/>
  <c r="R1517"/>
  <c r="U1517"/>
  <c r="O1518"/>
  <c r="Q1518"/>
  <c r="R1518"/>
  <c r="U1518"/>
  <c r="V1518"/>
  <c r="O1519"/>
  <c r="Q1519"/>
  <c r="R1519"/>
  <c r="U1519"/>
  <c r="V1519" s="1"/>
  <c r="W1519"/>
  <c r="O1520"/>
  <c r="Q1520"/>
  <c r="R1520"/>
  <c r="U1520"/>
  <c r="O1521"/>
  <c r="Q1521"/>
  <c r="R1521"/>
  <c r="U1521"/>
  <c r="O1522"/>
  <c r="Q1522"/>
  <c r="R1522"/>
  <c r="U1522"/>
  <c r="V1522"/>
  <c r="O1523"/>
  <c r="Q1523"/>
  <c r="R1523"/>
  <c r="U1523"/>
  <c r="V1523" s="1"/>
  <c r="O1524"/>
  <c r="Q1524"/>
  <c r="R1524"/>
  <c r="U1524"/>
  <c r="O1525"/>
  <c r="Q1525"/>
  <c r="R1525"/>
  <c r="U1525"/>
  <c r="O1526"/>
  <c r="Q1526"/>
  <c r="R1526"/>
  <c r="U1526"/>
  <c r="V1526"/>
  <c r="O1527"/>
  <c r="Q1527"/>
  <c r="R1527"/>
  <c r="U1527"/>
  <c r="V1527" s="1"/>
  <c r="O1528"/>
  <c r="Q1528"/>
  <c r="R1528"/>
  <c r="U1528"/>
  <c r="O1529"/>
  <c r="Q1529"/>
  <c r="R1529"/>
  <c r="U1529"/>
  <c r="O1530"/>
  <c r="Q1530"/>
  <c r="R1530"/>
  <c r="U1530"/>
  <c r="V1530"/>
  <c r="O1531"/>
  <c r="Q1531"/>
  <c r="R1531"/>
  <c r="U1531"/>
  <c r="V1531" s="1"/>
  <c r="W1531"/>
  <c r="O1532"/>
  <c r="Q1532"/>
  <c r="R1532"/>
  <c r="U1532"/>
  <c r="O1533"/>
  <c r="Q1533"/>
  <c r="R1533"/>
  <c r="U1533"/>
  <c r="O1534"/>
  <c r="Q1534"/>
  <c r="R1534"/>
  <c r="U1534"/>
  <c r="V1534"/>
  <c r="O1535"/>
  <c r="Q1535"/>
  <c r="R1535"/>
  <c r="U1535"/>
  <c r="V1535" s="1"/>
  <c r="W1535"/>
  <c r="O1536"/>
  <c r="Q1536"/>
  <c r="R1536"/>
  <c r="U1536"/>
  <c r="O1537"/>
  <c r="Q1537"/>
  <c r="R1537"/>
  <c r="U1537"/>
  <c r="O1538"/>
  <c r="Q1538"/>
  <c r="R1538"/>
  <c r="U1538"/>
  <c r="V1538"/>
  <c r="O1539"/>
  <c r="Q1539"/>
  <c r="R1539"/>
  <c r="U1539"/>
  <c r="V1539" s="1"/>
  <c r="O1540"/>
  <c r="Q1540"/>
  <c r="R1540"/>
  <c r="U1540"/>
  <c r="O1541"/>
  <c r="Q1541"/>
  <c r="R1541"/>
  <c r="U1541"/>
  <c r="O1542"/>
  <c r="Q1542"/>
  <c r="R1542"/>
  <c r="U1542"/>
  <c r="V1542"/>
  <c r="O1543"/>
  <c r="Q1543"/>
  <c r="R1543"/>
  <c r="U1543"/>
  <c r="V1543" s="1"/>
  <c r="O1544"/>
  <c r="Q1544"/>
  <c r="R1544"/>
  <c r="U1544"/>
  <c r="O1545"/>
  <c r="Q1545"/>
  <c r="R1545"/>
  <c r="U1545"/>
  <c r="O1546"/>
  <c r="Q1546"/>
  <c r="R1546"/>
  <c r="U1546"/>
  <c r="V1546"/>
  <c r="O1547"/>
  <c r="Q1547"/>
  <c r="R1547"/>
  <c r="U1547"/>
  <c r="V1547" s="1"/>
  <c r="W1547"/>
  <c r="O1548"/>
  <c r="Q1548"/>
  <c r="R1548"/>
  <c r="U1548"/>
  <c r="O1549"/>
  <c r="Q1549"/>
  <c r="R1549"/>
  <c r="U1549"/>
  <c r="O1550"/>
  <c r="Q1550"/>
  <c r="R1550"/>
  <c r="U1550"/>
  <c r="V1550"/>
  <c r="O1551"/>
  <c r="Q1551"/>
  <c r="R1551"/>
  <c r="U1551"/>
  <c r="V1551"/>
  <c r="W1551"/>
  <c r="O1552"/>
  <c r="Q1552"/>
  <c r="R1552"/>
  <c r="U1552"/>
  <c r="O1553"/>
  <c r="Q1553"/>
  <c r="R1553"/>
  <c r="U1553"/>
  <c r="O1554"/>
  <c r="Q1554"/>
  <c r="R1554"/>
  <c r="U1554"/>
  <c r="V1554"/>
  <c r="O1555"/>
  <c r="Q1555"/>
  <c r="R1555"/>
  <c r="U1555"/>
  <c r="V1555" s="1"/>
  <c r="W1555"/>
  <c r="O1556"/>
  <c r="Q1556"/>
  <c r="R1556"/>
  <c r="U1556"/>
  <c r="O1557"/>
  <c r="Q1557"/>
  <c r="R1557"/>
  <c r="U1557"/>
  <c r="O1558"/>
  <c r="Q1558"/>
  <c r="R1558"/>
  <c r="U1558"/>
  <c r="V1558"/>
  <c r="O1559"/>
  <c r="Q1559"/>
  <c r="R1559"/>
  <c r="U1559"/>
  <c r="V1559" s="1"/>
  <c r="O1560"/>
  <c r="Q1560"/>
  <c r="R1560"/>
  <c r="U1560"/>
  <c r="O1561"/>
  <c r="Q1561"/>
  <c r="R1561"/>
  <c r="U1561"/>
  <c r="O1562"/>
  <c r="Q1562"/>
  <c r="R1562"/>
  <c r="U1562"/>
  <c r="V1562"/>
  <c r="O1563"/>
  <c r="Q1563"/>
  <c r="R1563"/>
  <c r="U1563"/>
  <c r="V1563" s="1"/>
  <c r="O1564"/>
  <c r="Q1564"/>
  <c r="R1564"/>
  <c r="U1564"/>
  <c r="O1565"/>
  <c r="Q1565"/>
  <c r="R1565"/>
  <c r="U1565"/>
  <c r="O1566"/>
  <c r="Q1566"/>
  <c r="R1566"/>
  <c r="U1566"/>
  <c r="V1566"/>
  <c r="O1567"/>
  <c r="Q1567"/>
  <c r="R1567"/>
  <c r="U1567"/>
  <c r="V1567" s="1"/>
  <c r="W1567"/>
  <c r="O1568"/>
  <c r="Q1568"/>
  <c r="R1568"/>
  <c r="U1568"/>
  <c r="O1569"/>
  <c r="Q1569"/>
  <c r="R1569"/>
  <c r="U1569"/>
  <c r="O1570"/>
  <c r="Q1570"/>
  <c r="R1570"/>
  <c r="U1570"/>
  <c r="V1570"/>
  <c r="O1571"/>
  <c r="Q1571"/>
  <c r="R1571"/>
  <c r="U1571"/>
  <c r="V1571" s="1"/>
  <c r="W1571"/>
  <c r="O1572"/>
  <c r="Q1572"/>
  <c r="R1572"/>
  <c r="U1572"/>
  <c r="O1573"/>
  <c r="Q1573"/>
  <c r="R1573"/>
  <c r="U1573"/>
  <c r="O1574"/>
  <c r="Q1574"/>
  <c r="R1574"/>
  <c r="U1574"/>
  <c r="V1574"/>
  <c r="O1575"/>
  <c r="Q1575"/>
  <c r="R1575"/>
  <c r="U1575"/>
  <c r="V1575" s="1"/>
  <c r="O1576"/>
  <c r="Q1576"/>
  <c r="R1576"/>
  <c r="U1576"/>
  <c r="O1577"/>
  <c r="Q1577"/>
  <c r="R1577"/>
  <c r="U1577"/>
  <c r="O1578"/>
  <c r="Q1578"/>
  <c r="R1578"/>
  <c r="U1578"/>
  <c r="V1578"/>
  <c r="O1579"/>
  <c r="Q1579"/>
  <c r="R1579"/>
  <c r="U1579"/>
  <c r="V1579" s="1"/>
  <c r="O1580"/>
  <c r="Q1580"/>
  <c r="R1580"/>
  <c r="U1580"/>
  <c r="O1581"/>
  <c r="Q1581"/>
  <c r="R1581"/>
  <c r="U1581"/>
  <c r="O1582"/>
  <c r="Q1582"/>
  <c r="R1582"/>
  <c r="U1582"/>
  <c r="V1582"/>
  <c r="O1583"/>
  <c r="Q1583"/>
  <c r="R1583"/>
  <c r="U1583"/>
  <c r="V1583"/>
  <c r="W1583"/>
  <c r="O1584"/>
  <c r="Q1584"/>
  <c r="R1584"/>
  <c r="U1584"/>
  <c r="O1585"/>
  <c r="Q1585"/>
  <c r="R1585"/>
  <c r="U1585"/>
  <c r="O1586"/>
  <c r="Q1586"/>
  <c r="R1586"/>
  <c r="U1586"/>
  <c r="V1586"/>
  <c r="O1587"/>
  <c r="Q1587"/>
  <c r="R1587"/>
  <c r="U1587"/>
  <c r="V1587" s="1"/>
  <c r="W1587"/>
  <c r="O1588"/>
  <c r="Q1588"/>
  <c r="R1588"/>
  <c r="U1588"/>
  <c r="O1589"/>
  <c r="Q1589"/>
  <c r="R1589"/>
  <c r="U1589"/>
  <c r="O1590"/>
  <c r="Q1590"/>
  <c r="R1590"/>
  <c r="U1590"/>
  <c r="V1590"/>
  <c r="O1591"/>
  <c r="Q1591"/>
  <c r="R1591"/>
  <c r="U1591"/>
  <c r="V1591" s="1"/>
  <c r="W1591"/>
  <c r="O1592"/>
  <c r="Q1592"/>
  <c r="R1592"/>
  <c r="U1592"/>
  <c r="O1593"/>
  <c r="Q1593"/>
  <c r="R1593"/>
  <c r="U1593"/>
  <c r="O1594"/>
  <c r="Q1594"/>
  <c r="R1594"/>
  <c r="U1594"/>
  <c r="V1594"/>
  <c r="O1595"/>
  <c r="Q1595"/>
  <c r="R1595"/>
  <c r="U1595"/>
  <c r="V1595" s="1"/>
  <c r="O1596"/>
  <c r="Q1596"/>
  <c r="R1596"/>
  <c r="U1596"/>
  <c r="O1597"/>
  <c r="Q1597"/>
  <c r="R1597"/>
  <c r="U1597"/>
  <c r="O1598"/>
  <c r="Q1598"/>
  <c r="R1598"/>
  <c r="U1598"/>
  <c r="V1598"/>
  <c r="O1599"/>
  <c r="Q1599"/>
  <c r="R1599"/>
  <c r="U1599"/>
  <c r="V1599" s="1"/>
  <c r="O1600"/>
  <c r="Q1600"/>
  <c r="R1600"/>
  <c r="U1600"/>
  <c r="O1601"/>
  <c r="Q1601"/>
  <c r="R1601"/>
  <c r="U1601"/>
  <c r="O1602"/>
  <c r="Q1602"/>
  <c r="R1602"/>
  <c r="U1602"/>
  <c r="V1602"/>
  <c r="O1603"/>
  <c r="Q1603"/>
  <c r="R1603"/>
  <c r="U1603"/>
  <c r="V1603" s="1"/>
  <c r="W1603"/>
  <c r="O1604"/>
  <c r="Q1604"/>
  <c r="R1604"/>
  <c r="U1604"/>
  <c r="O1605"/>
  <c r="Q1605"/>
  <c r="R1605"/>
  <c r="U1605"/>
  <c r="O1606"/>
  <c r="Q1606"/>
  <c r="R1606"/>
  <c r="U1606"/>
  <c r="V1606"/>
  <c r="O1607"/>
  <c r="Q1607"/>
  <c r="R1607"/>
  <c r="U1607"/>
  <c r="V1607" s="1"/>
  <c r="W1607"/>
  <c r="O1608"/>
  <c r="Q1608"/>
  <c r="R1608"/>
  <c r="U1608"/>
  <c r="O1609"/>
  <c r="Q1609"/>
  <c r="R1609"/>
  <c r="U1609"/>
  <c r="O1610"/>
  <c r="Q1610"/>
  <c r="R1610"/>
  <c r="U1610"/>
  <c r="V1610"/>
  <c r="O1611"/>
  <c r="Q1611"/>
  <c r="R1611"/>
  <c r="U1611"/>
  <c r="V1611" s="1"/>
  <c r="O1612"/>
  <c r="Q1612"/>
  <c r="R1612"/>
  <c r="U1612"/>
  <c r="O1613"/>
  <c r="Q1613"/>
  <c r="R1613"/>
  <c r="U1613"/>
  <c r="O1614"/>
  <c r="Q1614"/>
  <c r="R1614"/>
  <c r="U1614"/>
  <c r="V1614"/>
  <c r="O1615"/>
  <c r="Q1615"/>
  <c r="R1615"/>
  <c r="U1615"/>
  <c r="V1615" s="1"/>
  <c r="O1616"/>
  <c r="Q1616"/>
  <c r="R1616"/>
  <c r="U1616"/>
  <c r="O1617"/>
  <c r="Q1617"/>
  <c r="R1617"/>
  <c r="U1617"/>
  <c r="O1618"/>
  <c r="Q1618"/>
  <c r="R1618"/>
  <c r="U1618"/>
  <c r="V1618"/>
  <c r="O1619"/>
  <c r="Q1619"/>
  <c r="R1619"/>
  <c r="U1619"/>
  <c r="V1619" s="1"/>
  <c r="W1619"/>
  <c r="O1620"/>
  <c r="Q1620"/>
  <c r="R1620"/>
  <c r="U1620"/>
  <c r="O1621"/>
  <c r="Q1621"/>
  <c r="R1621"/>
  <c r="U1621"/>
  <c r="O1622"/>
  <c r="Q1622"/>
  <c r="R1622"/>
  <c r="U1622"/>
  <c r="V1622"/>
  <c r="O1623"/>
  <c r="Q1623"/>
  <c r="R1623"/>
  <c r="U1623"/>
  <c r="V1623" s="1"/>
  <c r="W1623"/>
  <c r="O1624"/>
  <c r="Q1624"/>
  <c r="R1624"/>
  <c r="U1624"/>
  <c r="O1625"/>
  <c r="Q1625"/>
  <c r="R1625"/>
  <c r="U1625"/>
  <c r="O1626"/>
  <c r="Q1626"/>
  <c r="R1626"/>
  <c r="U1626"/>
  <c r="V1626"/>
  <c r="O1627"/>
  <c r="Q1627"/>
  <c r="R1627"/>
  <c r="U1627"/>
  <c r="V1627" s="1"/>
  <c r="O1628"/>
  <c r="Q1628"/>
  <c r="R1628"/>
  <c r="U1628"/>
  <c r="O1629"/>
  <c r="Q1629"/>
  <c r="R1629"/>
  <c r="U1629"/>
  <c r="O1630"/>
  <c r="Q1630"/>
  <c r="R1630"/>
  <c r="U1630"/>
  <c r="V1630"/>
  <c r="O1631"/>
  <c r="Q1631"/>
  <c r="R1631"/>
  <c r="U1631"/>
  <c r="V1631" s="1"/>
  <c r="O1632"/>
  <c r="Q1632"/>
  <c r="R1632"/>
  <c r="U1632"/>
  <c r="O1633"/>
  <c r="Q1633"/>
  <c r="R1633"/>
  <c r="U1633"/>
  <c r="O1634"/>
  <c r="Q1634"/>
  <c r="R1634"/>
  <c r="U1634"/>
  <c r="V1634"/>
  <c r="O1635"/>
  <c r="Q1635"/>
  <c r="R1635"/>
  <c r="U1635"/>
  <c r="V1635" s="1"/>
  <c r="W1635"/>
  <c r="O1636"/>
  <c r="Q1636"/>
  <c r="R1636"/>
  <c r="U1636"/>
  <c r="O1637"/>
  <c r="Q1637"/>
  <c r="R1637"/>
  <c r="U1637"/>
  <c r="O1638"/>
  <c r="Q1638"/>
  <c r="R1638"/>
  <c r="U1638"/>
  <c r="V1638"/>
  <c r="O1639"/>
  <c r="Q1639"/>
  <c r="R1639"/>
  <c r="U1639"/>
  <c r="V1639" s="1"/>
  <c r="W1639"/>
  <c r="O1640"/>
  <c r="Q1640"/>
  <c r="R1640"/>
  <c r="U1640"/>
  <c r="O1641"/>
  <c r="Q1641"/>
  <c r="R1641"/>
  <c r="U1641"/>
  <c r="O1642"/>
  <c r="Q1642"/>
  <c r="R1642"/>
  <c r="U1642"/>
  <c r="V1642"/>
  <c r="O1643"/>
  <c r="Q1643"/>
  <c r="R1643"/>
  <c r="U1643"/>
  <c r="V1643" s="1"/>
  <c r="O1644"/>
  <c r="Q1644"/>
  <c r="R1644"/>
  <c r="U1644"/>
  <c r="O1645"/>
  <c r="Q1645"/>
  <c r="R1645"/>
  <c r="U1645"/>
  <c r="O1646"/>
  <c r="Q1646"/>
  <c r="R1646"/>
  <c r="U1646"/>
  <c r="V1646"/>
  <c r="O1647"/>
  <c r="Q1647"/>
  <c r="R1647"/>
  <c r="U1647"/>
  <c r="V1647" s="1"/>
  <c r="O1648"/>
  <c r="Q1648"/>
  <c r="R1648"/>
  <c r="U1648"/>
  <c r="O1649"/>
  <c r="Q1649"/>
  <c r="R1649"/>
  <c r="U1649"/>
  <c r="O1650"/>
  <c r="Q1650"/>
  <c r="R1650"/>
  <c r="U1650"/>
  <c r="V1650"/>
  <c r="O1651"/>
  <c r="Q1651"/>
  <c r="R1651"/>
  <c r="U1651"/>
  <c r="V1651" s="1"/>
  <c r="W1651"/>
  <c r="O1652"/>
  <c r="Q1652"/>
  <c r="R1652"/>
  <c r="U1652"/>
  <c r="O1653"/>
  <c r="Q1653"/>
  <c r="R1653"/>
  <c r="U1653"/>
  <c r="O1654"/>
  <c r="Q1654"/>
  <c r="R1654"/>
  <c r="U1654"/>
  <c r="V1654"/>
  <c r="O1655"/>
  <c r="Q1655"/>
  <c r="R1655"/>
  <c r="U1655"/>
  <c r="V1655" s="1"/>
  <c r="W1655"/>
  <c r="O1656"/>
  <c r="Q1656"/>
  <c r="R1656"/>
  <c r="U1656"/>
  <c r="O1657"/>
  <c r="Q1657"/>
  <c r="R1657"/>
  <c r="U1657"/>
  <c r="O1658"/>
  <c r="Q1658"/>
  <c r="R1658"/>
  <c r="U1658"/>
  <c r="V1658"/>
  <c r="O1659"/>
  <c r="Q1659"/>
  <c r="R1659"/>
  <c r="U1659"/>
  <c r="V1659" s="1"/>
  <c r="O1660"/>
  <c r="Q1660"/>
  <c r="R1660"/>
  <c r="U1660"/>
  <c r="O1661"/>
  <c r="Q1661"/>
  <c r="R1661"/>
  <c r="U1661"/>
  <c r="O1662"/>
  <c r="Q1662"/>
  <c r="R1662"/>
  <c r="U1662"/>
  <c r="V1662"/>
  <c r="O1663"/>
  <c r="Q1663"/>
  <c r="R1663"/>
  <c r="U1663"/>
  <c r="V1663" s="1"/>
  <c r="O1664"/>
  <c r="Q1664"/>
  <c r="R1664"/>
  <c r="U1664"/>
  <c r="O1665"/>
  <c r="Q1665"/>
  <c r="R1665"/>
  <c r="U1665"/>
  <c r="O1666"/>
  <c r="Q1666"/>
  <c r="R1666"/>
  <c r="U1666"/>
  <c r="V1666"/>
  <c r="O1667"/>
  <c r="Q1667"/>
  <c r="R1667"/>
  <c r="U1667"/>
  <c r="V1667"/>
  <c r="W1667"/>
  <c r="O1668"/>
  <c r="Q1668"/>
  <c r="R1668"/>
  <c r="U1668"/>
  <c r="O1669"/>
  <c r="Q1669"/>
  <c r="R1669"/>
  <c r="U1669"/>
  <c r="O1670"/>
  <c r="Q1670"/>
  <c r="R1670"/>
  <c r="U1670"/>
  <c r="V1670"/>
  <c r="O1671"/>
  <c r="Q1671"/>
  <c r="R1671"/>
  <c r="U1671"/>
  <c r="V1671" s="1"/>
  <c r="W1671"/>
  <c r="O1672"/>
  <c r="Q1672"/>
  <c r="R1672"/>
  <c r="U1672"/>
  <c r="O1673"/>
  <c r="Q1673"/>
  <c r="R1673"/>
  <c r="U1673"/>
  <c r="O1674"/>
  <c r="Q1674"/>
  <c r="R1674"/>
  <c r="U1674"/>
  <c r="V1674"/>
  <c r="O1675"/>
  <c r="Q1675"/>
  <c r="R1675"/>
  <c r="U1675"/>
  <c r="V1675" s="1"/>
  <c r="W1675"/>
  <c r="O1676"/>
  <c r="Q1676"/>
  <c r="R1676"/>
  <c r="U1676"/>
  <c r="O1677"/>
  <c r="Q1677"/>
  <c r="R1677"/>
  <c r="U1677"/>
  <c r="O1678"/>
  <c r="Q1678"/>
  <c r="R1678"/>
  <c r="U1678"/>
  <c r="V1678"/>
  <c r="O1679"/>
  <c r="Q1679"/>
  <c r="R1679"/>
  <c r="U1679"/>
  <c r="V1679" s="1"/>
  <c r="O1680"/>
  <c r="Q1680"/>
  <c r="R1680"/>
  <c r="U1680"/>
  <c r="O1681"/>
  <c r="Q1681"/>
  <c r="R1681"/>
  <c r="U1681"/>
  <c r="O1682"/>
  <c r="Q1682"/>
  <c r="R1682"/>
  <c r="U1682"/>
  <c r="V1682"/>
  <c r="O1683"/>
  <c r="Q1683"/>
  <c r="R1683"/>
  <c r="U1683"/>
  <c r="V1683" s="1"/>
  <c r="O1684"/>
  <c r="Q1684"/>
  <c r="R1684"/>
  <c r="U1684"/>
  <c r="O1685"/>
  <c r="Q1685"/>
  <c r="R1685"/>
  <c r="U1685"/>
  <c r="O1686"/>
  <c r="Q1686"/>
  <c r="R1686"/>
  <c r="U1686"/>
  <c r="V1686"/>
  <c r="O1687"/>
  <c r="Q1687"/>
  <c r="R1687"/>
  <c r="U1687"/>
  <c r="V1687" s="1"/>
  <c r="W1687"/>
  <c r="O1688"/>
  <c r="Q1688"/>
  <c r="R1688"/>
  <c r="U1688"/>
  <c r="O1689"/>
  <c r="Q1689"/>
  <c r="R1689"/>
  <c r="U1689"/>
  <c r="O1690"/>
  <c r="Q1690"/>
  <c r="R1690"/>
  <c r="U1690"/>
  <c r="V1690"/>
  <c r="O1691"/>
  <c r="Q1691"/>
  <c r="R1691"/>
  <c r="U1691"/>
  <c r="V1691" s="1"/>
  <c r="W1691"/>
  <c r="O1692"/>
  <c r="Q1692"/>
  <c r="R1692"/>
  <c r="U1692"/>
  <c r="O1693"/>
  <c r="Q1693"/>
  <c r="R1693"/>
  <c r="U1693"/>
  <c r="O1694"/>
  <c r="Q1694"/>
  <c r="R1694"/>
  <c r="U1694"/>
  <c r="V1694"/>
  <c r="O1695"/>
  <c r="Q1695"/>
  <c r="R1695"/>
  <c r="U1695"/>
  <c r="V1695" s="1"/>
  <c r="O1696"/>
  <c r="Q1696"/>
  <c r="R1696"/>
  <c r="U1696"/>
  <c r="O1697"/>
  <c r="Q1697"/>
  <c r="R1697"/>
  <c r="U1697"/>
  <c r="O1698"/>
  <c r="Q1698"/>
  <c r="R1698"/>
  <c r="U1698"/>
  <c r="V1698"/>
  <c r="O1699"/>
  <c r="Q1699"/>
  <c r="R1699"/>
  <c r="U1699"/>
  <c r="V1699" s="1"/>
  <c r="O1700"/>
  <c r="Q1700"/>
  <c r="R1700"/>
  <c r="U1700"/>
  <c r="O1701"/>
  <c r="Q1701"/>
  <c r="R1701"/>
  <c r="U1701"/>
  <c r="O1702"/>
  <c r="Q1702"/>
  <c r="R1702"/>
  <c r="U1702"/>
  <c r="V1702"/>
  <c r="O1703"/>
  <c r="Q1703"/>
  <c r="R1703"/>
  <c r="U1703"/>
  <c r="V1703" s="1"/>
  <c r="W1703"/>
  <c r="O1704"/>
  <c r="Q1704"/>
  <c r="R1704"/>
  <c r="U1704"/>
  <c r="O1705"/>
  <c r="Q1705"/>
  <c r="R1705"/>
  <c r="U1705"/>
  <c r="O1706"/>
  <c r="Q1706"/>
  <c r="R1706"/>
  <c r="U1706"/>
  <c r="V1706"/>
  <c r="O1707"/>
  <c r="Q1707"/>
  <c r="R1707"/>
  <c r="U1707"/>
  <c r="V1707" s="1"/>
  <c r="W1707"/>
  <c r="O1708"/>
  <c r="Q1708"/>
  <c r="R1708"/>
  <c r="U1708"/>
  <c r="O1709"/>
  <c r="Q1709"/>
  <c r="R1709"/>
  <c r="U1709"/>
  <c r="O1710"/>
  <c r="Q1710"/>
  <c r="R1710"/>
  <c r="U1710"/>
  <c r="V1710"/>
  <c r="O1711"/>
  <c r="Q1711"/>
  <c r="R1711"/>
  <c r="U1711"/>
  <c r="V1711" s="1"/>
  <c r="O1712"/>
  <c r="Q1712"/>
  <c r="R1712"/>
  <c r="U1712"/>
  <c r="O1713"/>
  <c r="Q1713"/>
  <c r="R1713"/>
  <c r="U1713"/>
  <c r="O1714"/>
  <c r="Q1714"/>
  <c r="R1714"/>
  <c r="U1714"/>
  <c r="V1714"/>
  <c r="O1715"/>
  <c r="Q1715"/>
  <c r="R1715"/>
  <c r="U1715"/>
  <c r="V1715" s="1"/>
  <c r="O1716"/>
  <c r="Q1716"/>
  <c r="R1716"/>
  <c r="U1716"/>
  <c r="O1717"/>
  <c r="Q1717"/>
  <c r="R1717"/>
  <c r="U1717"/>
  <c r="O1718"/>
  <c r="Q1718"/>
  <c r="R1718"/>
  <c r="U1718"/>
  <c r="V1718"/>
  <c r="O1719"/>
  <c r="Q1719"/>
  <c r="R1719"/>
  <c r="U1719"/>
  <c r="V1719" s="1"/>
  <c r="W1719"/>
  <c r="O1720"/>
  <c r="Q1720"/>
  <c r="R1720"/>
  <c r="U1720"/>
  <c r="O1721"/>
  <c r="Q1721"/>
  <c r="R1721"/>
  <c r="U1721"/>
  <c r="O1722"/>
  <c r="Q1722"/>
  <c r="R1722"/>
  <c r="U1722"/>
  <c r="V1722"/>
  <c r="O1723"/>
  <c r="Q1723"/>
  <c r="R1723"/>
  <c r="U1723"/>
  <c r="V1723" s="1"/>
  <c r="W1723"/>
  <c r="O1724"/>
  <c r="Q1724"/>
  <c r="R1724"/>
  <c r="U1724"/>
  <c r="O1725"/>
  <c r="Q1725"/>
  <c r="R1725"/>
  <c r="U1725"/>
  <c r="O1726"/>
  <c r="Q1726"/>
  <c r="R1726"/>
  <c r="U1726"/>
  <c r="V1726"/>
  <c r="O1727"/>
  <c r="Q1727"/>
  <c r="R1727"/>
  <c r="U1727"/>
  <c r="V1727" s="1"/>
  <c r="O1728"/>
  <c r="Q1728"/>
  <c r="R1728"/>
  <c r="U1728"/>
  <c r="O1729"/>
  <c r="Q1729"/>
  <c r="R1729"/>
  <c r="U1729"/>
  <c r="O1730"/>
  <c r="Q1730"/>
  <c r="R1730"/>
  <c r="U1730"/>
  <c r="V1730"/>
  <c r="O1731"/>
  <c r="Q1731"/>
  <c r="R1731"/>
  <c r="U1731"/>
  <c r="V1731" s="1"/>
  <c r="O1732"/>
  <c r="Q1732"/>
  <c r="R1732"/>
  <c r="U1732"/>
  <c r="O1733"/>
  <c r="Q1733"/>
  <c r="R1733"/>
  <c r="U1733"/>
  <c r="O1734"/>
  <c r="Q1734"/>
  <c r="R1734"/>
  <c r="U1734"/>
  <c r="V1734"/>
  <c r="O1735"/>
  <c r="Q1735"/>
  <c r="R1735"/>
  <c r="U1735"/>
  <c r="V1735" s="1"/>
  <c r="W1735"/>
  <c r="O1736"/>
  <c r="Q1736"/>
  <c r="R1736"/>
  <c r="U1736"/>
  <c r="O1737"/>
  <c r="Q1737"/>
  <c r="R1737"/>
  <c r="U1737"/>
  <c r="O1738"/>
  <c r="Q1738"/>
  <c r="R1738"/>
  <c r="U1738"/>
  <c r="V1738"/>
  <c r="O1739"/>
  <c r="Q1739"/>
  <c r="R1739"/>
  <c r="U1739"/>
  <c r="V1739" s="1"/>
  <c r="W1739"/>
  <c r="O1740"/>
  <c r="Q1740"/>
  <c r="R1740"/>
  <c r="U1740"/>
  <c r="O1741"/>
  <c r="Q1741"/>
  <c r="R1741"/>
  <c r="U1741"/>
  <c r="O1742"/>
  <c r="Q1742"/>
  <c r="R1742"/>
  <c r="U1742"/>
  <c r="V1742"/>
  <c r="O1743"/>
  <c r="Q1743"/>
  <c r="R1743"/>
  <c r="U1743"/>
  <c r="V1743" s="1"/>
  <c r="O1744"/>
  <c r="Q1744"/>
  <c r="R1744"/>
  <c r="U1744"/>
  <c r="O1745"/>
  <c r="Q1745"/>
  <c r="R1745"/>
  <c r="U1745"/>
  <c r="O1746"/>
  <c r="Q1746"/>
  <c r="R1746"/>
  <c r="U1746"/>
  <c r="V1746"/>
  <c r="O1747"/>
  <c r="Q1747"/>
  <c r="R1747"/>
  <c r="U1747"/>
  <c r="V1747" s="1"/>
  <c r="O1748"/>
  <c r="Q1748"/>
  <c r="R1748"/>
  <c r="U1748"/>
  <c r="O1749"/>
  <c r="Q1749"/>
  <c r="R1749"/>
  <c r="U1749"/>
  <c r="O1750"/>
  <c r="Q1750"/>
  <c r="R1750"/>
  <c r="U1750"/>
  <c r="V1750"/>
  <c r="O1751"/>
  <c r="Q1751"/>
  <c r="R1751"/>
  <c r="U1751"/>
  <c r="V1751" s="1"/>
  <c r="W1751"/>
  <c r="O1752"/>
  <c r="Q1752"/>
  <c r="R1752"/>
  <c r="U1752"/>
  <c r="O1753"/>
  <c r="Q1753"/>
  <c r="R1753"/>
  <c r="U1753"/>
  <c r="O1754"/>
  <c r="Q1754"/>
  <c r="R1754"/>
  <c r="U1754"/>
  <c r="V1754"/>
  <c r="O1755"/>
  <c r="Q1755"/>
  <c r="R1755"/>
  <c r="U1755"/>
  <c r="V1755" s="1"/>
  <c r="W1755"/>
  <c r="O1756"/>
  <c r="Q1756"/>
  <c r="R1756"/>
  <c r="U1756"/>
  <c r="O1757"/>
  <c r="Q1757"/>
  <c r="R1757"/>
  <c r="U1757"/>
  <c r="O1758"/>
  <c r="Q1758"/>
  <c r="R1758"/>
  <c r="U1758"/>
  <c r="V1758"/>
  <c r="O1759"/>
  <c r="Q1759"/>
  <c r="R1759"/>
  <c r="U1759"/>
  <c r="V1759" s="1"/>
  <c r="O1760"/>
  <c r="Q1760"/>
  <c r="R1760"/>
  <c r="U1760"/>
  <c r="O1761"/>
  <c r="Q1761"/>
  <c r="R1761"/>
  <c r="U1761"/>
  <c r="O1762"/>
  <c r="Q1762"/>
  <c r="R1762"/>
  <c r="U1762"/>
  <c r="V1762"/>
  <c r="O1763"/>
  <c r="Q1763"/>
  <c r="R1763"/>
  <c r="U1763"/>
  <c r="V1763" s="1"/>
  <c r="O1764"/>
  <c r="Q1764"/>
  <c r="R1764"/>
  <c r="U1764"/>
  <c r="O1765"/>
  <c r="Q1765"/>
  <c r="R1765"/>
  <c r="U1765"/>
  <c r="V1765"/>
  <c r="O1766"/>
  <c r="Q1766"/>
  <c r="R1766"/>
  <c r="U1766"/>
  <c r="V1766"/>
  <c r="W1766"/>
  <c r="O1767"/>
  <c r="Q1767"/>
  <c r="R1767"/>
  <c r="U1767"/>
  <c r="V1767" s="1"/>
  <c r="W1767"/>
  <c r="X1767"/>
  <c r="O1768"/>
  <c r="Q1768"/>
  <c r="R1768"/>
  <c r="U1768"/>
  <c r="O1769"/>
  <c r="Q1769"/>
  <c r="R1769"/>
  <c r="U1769"/>
  <c r="V1769" s="1"/>
  <c r="O1770"/>
  <c r="Q1770"/>
  <c r="R1770"/>
  <c r="U1770"/>
  <c r="V1770"/>
  <c r="O1771"/>
  <c r="Q1771"/>
  <c r="R1771"/>
  <c r="U1771"/>
  <c r="V1771" s="1"/>
  <c r="O1772"/>
  <c r="Q1772"/>
  <c r="R1772"/>
  <c r="U1772"/>
  <c r="O1773"/>
  <c r="Q1773"/>
  <c r="R1773"/>
  <c r="U1773"/>
  <c r="O1774"/>
  <c r="Q1774"/>
  <c r="R1774"/>
  <c r="U1774"/>
  <c r="V1774"/>
  <c r="O1775"/>
  <c r="Q1775"/>
  <c r="R1775"/>
  <c r="U1775"/>
  <c r="V1775" s="1"/>
  <c r="W1775"/>
  <c r="O1776"/>
  <c r="Q1776"/>
  <c r="R1776"/>
  <c r="U1776"/>
  <c r="O1777"/>
  <c r="Q1777"/>
  <c r="R1777"/>
  <c r="U1777"/>
  <c r="V1777" s="1"/>
  <c r="O1778"/>
  <c r="Q1778"/>
  <c r="R1778"/>
  <c r="U1778"/>
  <c r="V1778"/>
  <c r="O1779"/>
  <c r="Q1779"/>
  <c r="R1779"/>
  <c r="U1779"/>
  <c r="V1779" s="1"/>
  <c r="O1780"/>
  <c r="Q1780"/>
  <c r="R1780"/>
  <c r="U1780"/>
  <c r="O1781"/>
  <c r="Q1781"/>
  <c r="R1781"/>
  <c r="U1781"/>
  <c r="O1782"/>
  <c r="Q1782"/>
  <c r="R1782"/>
  <c r="U1782"/>
  <c r="V1782"/>
  <c r="O1783"/>
  <c r="Q1783"/>
  <c r="R1783"/>
  <c r="U1783"/>
  <c r="V1783" s="1"/>
  <c r="W1783"/>
  <c r="O1784"/>
  <c r="Q1784"/>
  <c r="R1784"/>
  <c r="U1784"/>
  <c r="O1785"/>
  <c r="Q1785"/>
  <c r="R1785"/>
  <c r="U1785"/>
  <c r="V1785"/>
  <c r="O1786"/>
  <c r="Q1786"/>
  <c r="R1786"/>
  <c r="U1786"/>
  <c r="V1786"/>
  <c r="W1786"/>
  <c r="O1787"/>
  <c r="Q1787"/>
  <c r="R1787"/>
  <c r="U1787"/>
  <c r="V1787" s="1"/>
  <c r="O1788"/>
  <c r="Q1788"/>
  <c r="R1788"/>
  <c r="U1788"/>
  <c r="O1789"/>
  <c r="Q1789"/>
  <c r="R1789"/>
  <c r="U1789"/>
  <c r="O1790"/>
  <c r="Q1790"/>
  <c r="R1790"/>
  <c r="U1790"/>
  <c r="V1790"/>
  <c r="O1791"/>
  <c r="Q1791"/>
  <c r="R1791"/>
  <c r="U1791"/>
  <c r="V1791" s="1"/>
  <c r="W1791"/>
  <c r="O1792"/>
  <c r="Q1792"/>
  <c r="R1792"/>
  <c r="U1792"/>
  <c r="O1793"/>
  <c r="Q1793"/>
  <c r="R1793"/>
  <c r="U1793"/>
  <c r="V1793" s="1"/>
  <c r="O1794"/>
  <c r="Q1794"/>
  <c r="R1794"/>
  <c r="U1794"/>
  <c r="V1794"/>
  <c r="O1795"/>
  <c r="Q1795"/>
  <c r="R1795"/>
  <c r="U1795"/>
  <c r="V1795" s="1"/>
  <c r="O1796"/>
  <c r="Q1796"/>
  <c r="R1796"/>
  <c r="U1796"/>
  <c r="O1797"/>
  <c r="Q1797"/>
  <c r="R1797"/>
  <c r="U1797"/>
  <c r="O1798"/>
  <c r="Q1798"/>
  <c r="R1798"/>
  <c r="U1798"/>
  <c r="V1798"/>
  <c r="O1799"/>
  <c r="Q1799"/>
  <c r="R1799"/>
  <c r="U1799"/>
  <c r="V1799" s="1"/>
  <c r="W1799"/>
  <c r="O1800"/>
  <c r="Q1800"/>
  <c r="R1800"/>
  <c r="U1800"/>
  <c r="O1801"/>
  <c r="Q1801"/>
  <c r="R1801"/>
  <c r="U1801"/>
  <c r="V1801"/>
  <c r="O1802"/>
  <c r="Q1802"/>
  <c r="R1802"/>
  <c r="U1802"/>
  <c r="V1802"/>
  <c r="W1802"/>
  <c r="O1803"/>
  <c r="Q1803"/>
  <c r="R1803"/>
  <c r="U1803"/>
  <c r="V1803" s="1"/>
  <c r="O1804"/>
  <c r="Q1804"/>
  <c r="R1804"/>
  <c r="U1804"/>
  <c r="O1805"/>
  <c r="Q1805"/>
  <c r="R1805"/>
  <c r="U1805"/>
  <c r="O1806"/>
  <c r="Q1806"/>
  <c r="R1806"/>
  <c r="U1806"/>
  <c r="V1806"/>
  <c r="O1807"/>
  <c r="Q1807"/>
  <c r="R1807"/>
  <c r="U1807"/>
  <c r="V1807" s="1"/>
  <c r="W1807"/>
  <c r="O1808"/>
  <c r="Q1808"/>
  <c r="R1808"/>
  <c r="U1808"/>
  <c r="O1809"/>
  <c r="Q1809"/>
  <c r="R1809"/>
  <c r="U1809"/>
  <c r="V1809"/>
  <c r="O1810"/>
  <c r="Q1810"/>
  <c r="R1810"/>
  <c r="U1810"/>
  <c r="V1810"/>
  <c r="W1810"/>
  <c r="O1811"/>
  <c r="Q1811"/>
  <c r="R1811"/>
  <c r="U1811"/>
  <c r="V1811" s="1"/>
  <c r="O1812"/>
  <c r="Q1812"/>
  <c r="R1812"/>
  <c r="U1812"/>
  <c r="O1813"/>
  <c r="Q1813"/>
  <c r="R1813"/>
  <c r="U1813"/>
  <c r="V1813" s="1"/>
  <c r="O1814"/>
  <c r="Q1814"/>
  <c r="R1814"/>
  <c r="U1814"/>
  <c r="V1814"/>
  <c r="W1814" s="1"/>
  <c r="O1815"/>
  <c r="Q1815"/>
  <c r="R1815"/>
  <c r="U1815"/>
  <c r="V1815" s="1"/>
  <c r="W1815"/>
  <c r="X1815" s="1"/>
  <c r="O1816"/>
  <c r="Q1816"/>
  <c r="R1816"/>
  <c r="U1816"/>
  <c r="O1817"/>
  <c r="Q1817"/>
  <c r="R1817"/>
  <c r="U1817"/>
  <c r="V1817"/>
  <c r="O1818"/>
  <c r="Q1818"/>
  <c r="R1818"/>
  <c r="U1818"/>
  <c r="V1818"/>
  <c r="W1818"/>
  <c r="O1819"/>
  <c r="Q1819"/>
  <c r="R1819"/>
  <c r="U1819"/>
  <c r="V1819" s="1"/>
  <c r="O1820"/>
  <c r="Q1820"/>
  <c r="R1820"/>
  <c r="U1820"/>
  <c r="O1821"/>
  <c r="Q1821"/>
  <c r="R1821"/>
  <c r="U1821"/>
  <c r="V1821"/>
  <c r="O1822"/>
  <c r="Q1822"/>
  <c r="R1822"/>
  <c r="U1822"/>
  <c r="V1822"/>
  <c r="W1822"/>
  <c r="O1823"/>
  <c r="Q1823"/>
  <c r="R1823"/>
  <c r="U1823"/>
  <c r="V1823" s="1"/>
  <c r="W1823"/>
  <c r="X1823"/>
  <c r="O1824"/>
  <c r="Q1824"/>
  <c r="R1824"/>
  <c r="U1824"/>
  <c r="O1825"/>
  <c r="Q1825"/>
  <c r="R1825"/>
  <c r="U1825"/>
  <c r="V1825" s="1"/>
  <c r="O1826"/>
  <c r="Q1826"/>
  <c r="R1826"/>
  <c r="U1826"/>
  <c r="V1826"/>
  <c r="O1827"/>
  <c r="Q1827"/>
  <c r="R1827"/>
  <c r="U1827"/>
  <c r="V1827" s="1"/>
  <c r="O1828"/>
  <c r="Q1828"/>
  <c r="R1828"/>
  <c r="U1828"/>
  <c r="O1829"/>
  <c r="Q1829"/>
  <c r="R1829"/>
  <c r="U1829"/>
  <c r="V1829"/>
  <c r="O1830"/>
  <c r="Q1830"/>
  <c r="R1830"/>
  <c r="U1830"/>
  <c r="V1830"/>
  <c r="W1830"/>
  <c r="O1831"/>
  <c r="Q1831"/>
  <c r="R1831"/>
  <c r="U1831"/>
  <c r="V1831" s="1"/>
  <c r="W1831"/>
  <c r="X1831"/>
  <c r="O1832"/>
  <c r="Q1832"/>
  <c r="R1832"/>
  <c r="U1832"/>
  <c r="O1833"/>
  <c r="Q1833"/>
  <c r="R1833"/>
  <c r="U1833"/>
  <c r="V1833" s="1"/>
  <c r="O1834"/>
  <c r="Q1834"/>
  <c r="R1834"/>
  <c r="U1834"/>
  <c r="V1834"/>
  <c r="O1835"/>
  <c r="Q1835"/>
  <c r="R1835"/>
  <c r="U1835"/>
  <c r="V1835" s="1"/>
  <c r="O1836"/>
  <c r="Q1836"/>
  <c r="R1836"/>
  <c r="U1836"/>
  <c r="O1837"/>
  <c r="Q1837"/>
  <c r="R1837"/>
  <c r="U1837"/>
  <c r="O1838"/>
  <c r="Q1838"/>
  <c r="R1838"/>
  <c r="U1838"/>
  <c r="V1838"/>
  <c r="O1839"/>
  <c r="Q1839"/>
  <c r="R1839"/>
  <c r="U1839"/>
  <c r="V1839" s="1"/>
  <c r="W1839"/>
  <c r="O1840"/>
  <c r="Q1840"/>
  <c r="R1840"/>
  <c r="U1840"/>
  <c r="O1841"/>
  <c r="Q1841"/>
  <c r="R1841"/>
  <c r="U1841"/>
  <c r="V1841" s="1"/>
  <c r="O1842"/>
  <c r="Q1842"/>
  <c r="R1842"/>
  <c r="U1842"/>
  <c r="V1842"/>
  <c r="O1843"/>
  <c r="Q1843"/>
  <c r="R1843"/>
  <c r="U1843"/>
  <c r="V1843" s="1"/>
  <c r="O1844"/>
  <c r="Q1844"/>
  <c r="R1844"/>
  <c r="U1844"/>
  <c r="O1845"/>
  <c r="Q1845"/>
  <c r="R1845"/>
  <c r="U1845"/>
  <c r="O1846"/>
  <c r="Q1846"/>
  <c r="R1846"/>
  <c r="U1846"/>
  <c r="V1846"/>
  <c r="O1847"/>
  <c r="Q1847"/>
  <c r="R1847"/>
  <c r="U1847"/>
  <c r="V1847" s="1"/>
  <c r="W1847"/>
  <c r="O1848"/>
  <c r="Q1848"/>
  <c r="R1848"/>
  <c r="U1848"/>
  <c r="O1849"/>
  <c r="Q1849"/>
  <c r="R1849"/>
  <c r="U1849"/>
  <c r="V1849" s="1"/>
  <c r="O1850"/>
  <c r="Q1850"/>
  <c r="R1850"/>
  <c r="U1850"/>
  <c r="V1850"/>
  <c r="O1851"/>
  <c r="Q1851"/>
  <c r="R1851"/>
  <c r="U1851"/>
  <c r="V1851" s="1"/>
  <c r="O1852"/>
  <c r="Q1852"/>
  <c r="R1852"/>
  <c r="U1852"/>
  <c r="O1853"/>
  <c r="Q1853"/>
  <c r="R1853"/>
  <c r="U1853"/>
  <c r="V1853"/>
  <c r="O1854"/>
  <c r="Q1854"/>
  <c r="R1854"/>
  <c r="U1854"/>
  <c r="V1854"/>
  <c r="W1854"/>
  <c r="O1855"/>
  <c r="Q1855"/>
  <c r="R1855"/>
  <c r="U1855"/>
  <c r="V1855" s="1"/>
  <c r="W1855"/>
  <c r="X1855"/>
  <c r="O1856"/>
  <c r="Q1856"/>
  <c r="R1856"/>
  <c r="U1856"/>
  <c r="O1857"/>
  <c r="Q1857"/>
  <c r="R1857"/>
  <c r="U1857"/>
  <c r="V1857"/>
  <c r="O1858"/>
  <c r="Q1858"/>
  <c r="R1858"/>
  <c r="U1858"/>
  <c r="V1858"/>
  <c r="O1859"/>
  <c r="Q1859"/>
  <c r="R1859"/>
  <c r="U1859"/>
  <c r="V1859" s="1"/>
  <c r="O1860"/>
  <c r="Q1860"/>
  <c r="R1860"/>
  <c r="U1860"/>
  <c r="O1861"/>
  <c r="Q1861"/>
  <c r="R1861"/>
  <c r="U1861"/>
  <c r="V1861"/>
  <c r="O1862"/>
  <c r="Q1862"/>
  <c r="R1862"/>
  <c r="U1862"/>
  <c r="V1862"/>
  <c r="W1862"/>
  <c r="O1863"/>
  <c r="Q1863"/>
  <c r="R1863"/>
  <c r="U1863"/>
  <c r="V1863" s="1"/>
  <c r="W1863"/>
  <c r="X1863"/>
  <c r="O1864"/>
  <c r="Q1864"/>
  <c r="R1864"/>
  <c r="U1864"/>
  <c r="O1865"/>
  <c r="Q1865"/>
  <c r="R1865"/>
  <c r="U1865"/>
  <c r="V1865"/>
  <c r="O1866"/>
  <c r="Q1866"/>
  <c r="R1866"/>
  <c r="U1866"/>
  <c r="V1866"/>
  <c r="W1866"/>
  <c r="O1867"/>
  <c r="Q1867"/>
  <c r="R1867"/>
  <c r="U1867"/>
  <c r="V1867" s="1"/>
  <c r="O1868"/>
  <c r="Q1868"/>
  <c r="R1868"/>
  <c r="U1868"/>
  <c r="O1869"/>
  <c r="Q1869"/>
  <c r="R1869"/>
  <c r="U1869"/>
  <c r="O1870"/>
  <c r="Q1870"/>
  <c r="R1870"/>
  <c r="U1870"/>
  <c r="V1870"/>
  <c r="O1871"/>
  <c r="Q1871"/>
  <c r="R1871"/>
  <c r="U1871"/>
  <c r="V1871" s="1"/>
  <c r="W1871"/>
  <c r="O1872"/>
  <c r="Q1872"/>
  <c r="R1872"/>
  <c r="U1872"/>
  <c r="O1873"/>
  <c r="Q1873"/>
  <c r="R1873"/>
  <c r="U1873"/>
  <c r="V1873" s="1"/>
  <c r="O1874"/>
  <c r="Q1874"/>
  <c r="R1874"/>
  <c r="U1874"/>
  <c r="V1874"/>
  <c r="O1875"/>
  <c r="Q1875"/>
  <c r="R1875"/>
  <c r="U1875"/>
  <c r="V1875" s="1"/>
  <c r="O1876"/>
  <c r="Q1876"/>
  <c r="R1876"/>
  <c r="U1876"/>
  <c r="O1877"/>
  <c r="Q1877"/>
  <c r="R1877"/>
  <c r="U1877"/>
  <c r="V1877"/>
  <c r="O1878"/>
  <c r="Q1878"/>
  <c r="R1878"/>
  <c r="U1878"/>
  <c r="V1878"/>
  <c r="W1878"/>
  <c r="O1879"/>
  <c r="Q1879"/>
  <c r="R1879"/>
  <c r="U1879"/>
  <c r="V1879" s="1"/>
  <c r="W1879"/>
  <c r="X1879"/>
  <c r="O1880"/>
  <c r="Q1880"/>
  <c r="R1880"/>
  <c r="U1880"/>
  <c r="O1881"/>
  <c r="Q1881"/>
  <c r="R1881"/>
  <c r="U1881"/>
  <c r="V1881"/>
  <c r="O1882"/>
  <c r="Q1882"/>
  <c r="R1882"/>
  <c r="U1882"/>
  <c r="V1882"/>
  <c r="W1882"/>
  <c r="O1883"/>
  <c r="Q1883"/>
  <c r="R1883"/>
  <c r="U1883"/>
  <c r="V1883" s="1"/>
  <c r="O1884"/>
  <c r="Q1884"/>
  <c r="R1884"/>
  <c r="U1884"/>
  <c r="O1885"/>
  <c r="Q1885"/>
  <c r="R1885"/>
  <c r="U1885"/>
  <c r="O1886"/>
  <c r="Q1886"/>
  <c r="R1886"/>
  <c r="U1886"/>
  <c r="V1886"/>
  <c r="O1887"/>
  <c r="Q1887"/>
  <c r="R1887"/>
  <c r="U1887"/>
  <c r="V1887" s="1"/>
  <c r="W1887"/>
  <c r="O1888"/>
  <c r="Q1888"/>
  <c r="R1888"/>
  <c r="U1888"/>
  <c r="O1889"/>
  <c r="Q1889"/>
  <c r="R1889"/>
  <c r="U1889"/>
  <c r="V1889"/>
  <c r="O1890"/>
  <c r="Q1890"/>
  <c r="R1890"/>
  <c r="U1890"/>
  <c r="V1890"/>
  <c r="O1891"/>
  <c r="Q1891"/>
  <c r="R1891"/>
  <c r="U1891"/>
  <c r="V1891" s="1"/>
  <c r="O1892"/>
  <c r="Q1892"/>
  <c r="R1892"/>
  <c r="U1892"/>
  <c r="O1893"/>
  <c r="Q1893"/>
  <c r="R1893"/>
  <c r="U1893"/>
  <c r="O1894"/>
  <c r="Q1894"/>
  <c r="R1894"/>
  <c r="U1894"/>
  <c r="V1894"/>
  <c r="O1895"/>
  <c r="Q1895"/>
  <c r="R1895"/>
  <c r="U1895"/>
  <c r="V1895" s="1"/>
  <c r="W1895"/>
  <c r="O1896"/>
  <c r="Q1896"/>
  <c r="R1896"/>
  <c r="U1896"/>
  <c r="O1897"/>
  <c r="Q1897"/>
  <c r="R1897"/>
  <c r="U1897"/>
  <c r="V1897" s="1"/>
  <c r="O1898"/>
  <c r="Q1898"/>
  <c r="R1898"/>
  <c r="U1898"/>
  <c r="V1898"/>
  <c r="O1899"/>
  <c r="Q1899"/>
  <c r="R1899"/>
  <c r="U1899"/>
  <c r="V1899" s="1"/>
  <c r="O1900"/>
  <c r="Q1900"/>
  <c r="R1900"/>
  <c r="U1900"/>
  <c r="O1901"/>
  <c r="Q1901"/>
  <c r="R1901"/>
  <c r="U1901"/>
  <c r="V1901"/>
  <c r="O1902"/>
  <c r="Q1902"/>
  <c r="R1902"/>
  <c r="U1902"/>
  <c r="V1902"/>
  <c r="W1902"/>
  <c r="O1903"/>
  <c r="Q1903"/>
  <c r="R1903"/>
  <c r="U1903"/>
  <c r="V1903" s="1"/>
  <c r="W1903"/>
  <c r="X1903"/>
  <c r="O1904"/>
  <c r="Q1904"/>
  <c r="R1904"/>
  <c r="U1904"/>
  <c r="O1905"/>
  <c r="Q1905"/>
  <c r="R1905"/>
  <c r="U1905"/>
  <c r="V1905"/>
  <c r="O1906"/>
  <c r="Q1906"/>
  <c r="R1906"/>
  <c r="U1906"/>
  <c r="V1906"/>
  <c r="O1907"/>
  <c r="Q1907"/>
  <c r="R1907"/>
  <c r="U1907"/>
  <c r="V1907" s="1"/>
  <c r="O1908"/>
  <c r="Q1908"/>
  <c r="R1908"/>
  <c r="U1908"/>
  <c r="O1909"/>
  <c r="Q1909"/>
  <c r="R1909"/>
  <c r="U1909"/>
  <c r="V1909"/>
  <c r="O1910"/>
  <c r="Q1910"/>
  <c r="R1910"/>
  <c r="U1910"/>
  <c r="V1910"/>
  <c r="W1910"/>
  <c r="O1911"/>
  <c r="Q1911"/>
  <c r="R1911"/>
  <c r="U1911"/>
  <c r="V1911" s="1"/>
  <c r="W1911"/>
  <c r="X1911"/>
  <c r="O1912"/>
  <c r="Q1912"/>
  <c r="R1912"/>
  <c r="U1912"/>
  <c r="O1913"/>
  <c r="Q1913"/>
  <c r="R1913"/>
  <c r="U1913"/>
  <c r="V1913" s="1"/>
  <c r="O1914"/>
  <c r="Q1914"/>
  <c r="R1914"/>
  <c r="U1914"/>
  <c r="V1914"/>
  <c r="O1915"/>
  <c r="Q1915"/>
  <c r="R1915"/>
  <c r="U1915"/>
  <c r="V1915" s="1"/>
  <c r="O1916"/>
  <c r="Q1916"/>
  <c r="R1916"/>
  <c r="U1916"/>
  <c r="O1917"/>
  <c r="Q1917"/>
  <c r="R1917"/>
  <c r="U1917"/>
  <c r="V1917"/>
  <c r="O1918"/>
  <c r="Q1918"/>
  <c r="R1918"/>
  <c r="U1918"/>
  <c r="V1918"/>
  <c r="W1918"/>
  <c r="O1919"/>
  <c r="Q1919"/>
  <c r="R1919"/>
  <c r="U1919"/>
  <c r="V1919" s="1"/>
  <c r="W1919"/>
  <c r="X1919"/>
  <c r="O1920"/>
  <c r="Q1920"/>
  <c r="R1920"/>
  <c r="U1920"/>
  <c r="O1921"/>
  <c r="Q1921"/>
  <c r="R1921"/>
  <c r="U1921"/>
  <c r="V1921" s="1"/>
  <c r="O1922"/>
  <c r="Q1922"/>
  <c r="R1922"/>
  <c r="U1922"/>
  <c r="V1922"/>
  <c r="O1923"/>
  <c r="Q1923"/>
  <c r="R1923"/>
  <c r="U1923"/>
  <c r="V1923" s="1"/>
  <c r="O1924"/>
  <c r="Q1924"/>
  <c r="R1924"/>
  <c r="U1924"/>
  <c r="O1925"/>
  <c r="Q1925"/>
  <c r="R1925"/>
  <c r="U1925"/>
  <c r="O1926"/>
  <c r="Q1926"/>
  <c r="R1926"/>
  <c r="U1926"/>
  <c r="V1926"/>
  <c r="O1927"/>
  <c r="Q1927"/>
  <c r="R1927"/>
  <c r="U1927"/>
  <c r="V1927" s="1"/>
  <c r="W1927"/>
  <c r="O1928"/>
  <c r="Q1928"/>
  <c r="R1928"/>
  <c r="U1928"/>
  <c r="O1929"/>
  <c r="Q1929"/>
  <c r="R1929"/>
  <c r="U1929"/>
  <c r="V1929"/>
  <c r="O1930"/>
  <c r="Q1930"/>
  <c r="R1930"/>
  <c r="U1930"/>
  <c r="V1930"/>
  <c r="W1930"/>
  <c r="O1931"/>
  <c r="Q1931"/>
  <c r="R1931"/>
  <c r="U1931"/>
  <c r="V1931" s="1"/>
  <c r="O1932"/>
  <c r="Q1932"/>
  <c r="R1932"/>
  <c r="U1932"/>
  <c r="O1933"/>
  <c r="Q1933"/>
  <c r="R1933"/>
  <c r="U1933"/>
  <c r="V1933" s="1"/>
  <c r="O1934"/>
  <c r="Q1934"/>
  <c r="R1934"/>
  <c r="U1934"/>
  <c r="V1934"/>
  <c r="W1934" s="1"/>
  <c r="O1935"/>
  <c r="Q1935"/>
  <c r="R1935"/>
  <c r="U1935"/>
  <c r="V1935" s="1"/>
  <c r="W1935"/>
  <c r="X1935" s="1"/>
  <c r="O1936"/>
  <c r="Q1936"/>
  <c r="R1936"/>
  <c r="U1936"/>
  <c r="O1937"/>
  <c r="Q1937"/>
  <c r="R1937"/>
  <c r="U1937"/>
  <c r="V1937" s="1"/>
  <c r="O1938"/>
  <c r="Q1938"/>
  <c r="R1938"/>
  <c r="U1938"/>
  <c r="V1938"/>
  <c r="O1939"/>
  <c r="Q1939"/>
  <c r="R1939"/>
  <c r="U1939"/>
  <c r="V1939" s="1"/>
  <c r="O1940"/>
  <c r="Q1940"/>
  <c r="R1940"/>
  <c r="U1940"/>
  <c r="O1941"/>
  <c r="Q1941"/>
  <c r="R1941"/>
  <c r="U1941"/>
  <c r="O1942"/>
  <c r="Q1942"/>
  <c r="R1942"/>
  <c r="U1942"/>
  <c r="V1942"/>
  <c r="O1943"/>
  <c r="Q1943"/>
  <c r="R1943"/>
  <c r="U1943"/>
  <c r="V1943" s="1"/>
  <c r="W1943"/>
  <c r="O1944"/>
  <c r="Q1944"/>
  <c r="R1944"/>
  <c r="U1944"/>
  <c r="O1945"/>
  <c r="Q1945"/>
  <c r="R1945"/>
  <c r="U1945"/>
  <c r="V1945"/>
  <c r="O1946"/>
  <c r="Q1946"/>
  <c r="R1946"/>
  <c r="U1946"/>
  <c r="V1946"/>
  <c r="W1946"/>
  <c r="O1947"/>
  <c r="Q1947"/>
  <c r="R1947"/>
  <c r="U1947"/>
  <c r="V1947" s="1"/>
  <c r="O1948"/>
  <c r="Q1948"/>
  <c r="R1948"/>
  <c r="U1948"/>
  <c r="O1949"/>
  <c r="Q1949"/>
  <c r="R1949"/>
  <c r="U1949"/>
  <c r="V1949"/>
  <c r="O1950"/>
  <c r="Q1950"/>
  <c r="R1950"/>
  <c r="U1950"/>
  <c r="V1950"/>
  <c r="W1950"/>
  <c r="O1951"/>
  <c r="Q1951"/>
  <c r="R1951"/>
  <c r="U1951"/>
  <c r="V1951" s="1"/>
  <c r="W1951"/>
  <c r="X1951"/>
  <c r="O1952"/>
  <c r="Q1952"/>
  <c r="R1952"/>
  <c r="U1952"/>
  <c r="O1953"/>
  <c r="Q1953"/>
  <c r="R1953"/>
  <c r="U1953"/>
  <c r="V1953" s="1"/>
  <c r="O1954"/>
  <c r="Q1954"/>
  <c r="R1954"/>
  <c r="U1954"/>
  <c r="V1954"/>
  <c r="O1955"/>
  <c r="Q1955"/>
  <c r="R1955"/>
  <c r="U1955"/>
  <c r="V1955" s="1"/>
  <c r="O1956"/>
  <c r="Q1956"/>
  <c r="R1956"/>
  <c r="U1956"/>
  <c r="O1957"/>
  <c r="Q1957"/>
  <c r="R1957"/>
  <c r="U1957"/>
  <c r="O1958"/>
  <c r="Q1958"/>
  <c r="R1958"/>
  <c r="U1958"/>
  <c r="V1958"/>
  <c r="O1959"/>
  <c r="Q1959"/>
  <c r="R1959"/>
  <c r="U1959"/>
  <c r="V1959" s="1"/>
  <c r="W1959"/>
  <c r="O1960"/>
  <c r="Q1960"/>
  <c r="R1960"/>
  <c r="U1960"/>
  <c r="O1961"/>
  <c r="Q1961"/>
  <c r="R1961"/>
  <c r="U1961"/>
  <c r="V1961" s="1"/>
  <c r="O1962"/>
  <c r="Q1962"/>
  <c r="R1962"/>
  <c r="U1962"/>
  <c r="V1962"/>
  <c r="O1963"/>
  <c r="Q1963"/>
  <c r="R1963"/>
  <c r="U1963"/>
  <c r="V1963" s="1"/>
  <c r="O1964"/>
  <c r="Q1964"/>
  <c r="R1964"/>
  <c r="U1964"/>
  <c r="O1965"/>
  <c r="Q1965"/>
  <c r="R1965"/>
  <c r="U1965"/>
  <c r="O1966"/>
  <c r="Q1966"/>
  <c r="R1966"/>
  <c r="U1966"/>
  <c r="V1966"/>
  <c r="O1967"/>
  <c r="Q1967"/>
  <c r="R1967"/>
  <c r="U1967"/>
  <c r="V1967" s="1"/>
  <c r="W1967"/>
  <c r="O1968"/>
  <c r="Q1968"/>
  <c r="R1968"/>
  <c r="U1968"/>
  <c r="O1969"/>
  <c r="Q1969"/>
  <c r="R1969"/>
  <c r="U1969"/>
  <c r="V1969" s="1"/>
  <c r="O1970"/>
  <c r="Q1970"/>
  <c r="R1970"/>
  <c r="U1970"/>
  <c r="V1970"/>
  <c r="O1971"/>
  <c r="Q1971"/>
  <c r="R1971"/>
  <c r="U1971"/>
  <c r="V1971" s="1"/>
  <c r="O1972"/>
  <c r="Q1972"/>
  <c r="R1972"/>
  <c r="U1972"/>
  <c r="O1973"/>
  <c r="Q1973"/>
  <c r="R1973"/>
  <c r="U1973"/>
  <c r="V1973"/>
  <c r="O1974"/>
  <c r="Q1974"/>
  <c r="R1974"/>
  <c r="U1974"/>
  <c r="V1974"/>
  <c r="W1974"/>
  <c r="O1975"/>
  <c r="Q1975"/>
  <c r="R1975"/>
  <c r="U1975"/>
  <c r="V1975" s="1"/>
  <c r="W1975"/>
  <c r="X1975"/>
  <c r="O1976"/>
  <c r="Q1976"/>
  <c r="R1976"/>
  <c r="U1976"/>
  <c r="O1977"/>
  <c r="Q1977"/>
  <c r="R1977"/>
  <c r="U1977"/>
  <c r="V1977" s="1"/>
  <c r="O1978"/>
  <c r="Q1978"/>
  <c r="R1978"/>
  <c r="U1978"/>
  <c r="V1978"/>
  <c r="O1979"/>
  <c r="Q1979"/>
  <c r="R1979"/>
  <c r="U1979"/>
  <c r="V1979" s="1"/>
  <c r="O1980"/>
  <c r="Q1980"/>
  <c r="R1980"/>
  <c r="U1980"/>
  <c r="O1981"/>
  <c r="Q1981"/>
  <c r="R1981"/>
  <c r="U1981"/>
  <c r="V1981"/>
  <c r="O1982"/>
  <c r="Q1982"/>
  <c r="R1982"/>
  <c r="U1982"/>
  <c r="V1982"/>
  <c r="W1982"/>
  <c r="O1983"/>
  <c r="Q1983"/>
  <c r="R1983"/>
  <c r="U1983"/>
  <c r="V1983" s="1"/>
  <c r="W1983"/>
  <c r="X1983"/>
  <c r="O1984"/>
  <c r="Q1984"/>
  <c r="R1984"/>
  <c r="U1984"/>
  <c r="O1985"/>
  <c r="Q1985"/>
  <c r="R1985"/>
  <c r="U1985"/>
  <c r="V1985" s="1"/>
  <c r="O1986"/>
  <c r="Q1986"/>
  <c r="R1986"/>
  <c r="U1986"/>
  <c r="V1986"/>
  <c r="O1987"/>
  <c r="Q1987"/>
  <c r="R1987"/>
  <c r="U1987"/>
  <c r="V1987" s="1"/>
  <c r="O1988"/>
  <c r="Q1988"/>
  <c r="R1988"/>
  <c r="U1988"/>
  <c r="O1989"/>
  <c r="Q1989"/>
  <c r="R1989"/>
  <c r="U1989"/>
  <c r="O1990"/>
  <c r="Q1990"/>
  <c r="R1990"/>
  <c r="U1990"/>
  <c r="V1990"/>
  <c r="O1991"/>
  <c r="Q1991"/>
  <c r="R1991"/>
  <c r="U1991"/>
  <c r="V1991" s="1"/>
  <c r="W1991"/>
  <c r="O1992"/>
  <c r="Q1992"/>
  <c r="R1992"/>
  <c r="U1992"/>
  <c r="O1993"/>
  <c r="Q1993"/>
  <c r="R1993"/>
  <c r="U1993"/>
  <c r="V1993" s="1"/>
  <c r="O1994"/>
  <c r="Q1994"/>
  <c r="R1994"/>
  <c r="U1994"/>
  <c r="V1994"/>
  <c r="O1995"/>
  <c r="Q1995"/>
  <c r="R1995"/>
  <c r="U1995"/>
  <c r="V1995" s="1"/>
  <c r="O1996"/>
  <c r="Q1996"/>
  <c r="R1996"/>
  <c r="U1996"/>
  <c r="O1997"/>
  <c r="Q1997"/>
  <c r="R1997"/>
  <c r="U1997"/>
  <c r="O1998"/>
  <c r="Q1998"/>
  <c r="R1998"/>
  <c r="U1998"/>
  <c r="V1998"/>
  <c r="O1999"/>
  <c r="Q1999"/>
  <c r="R1999"/>
  <c r="U1999"/>
  <c r="V1999" s="1"/>
  <c r="W1999"/>
  <c r="O2000"/>
  <c r="Q2000"/>
  <c r="R2000"/>
  <c r="U2000"/>
  <c r="O2001"/>
  <c r="Q2001"/>
  <c r="R2001"/>
  <c r="U2001"/>
  <c r="V2001" s="1"/>
  <c r="W1997" l="1"/>
  <c r="V1972"/>
  <c r="W1971"/>
  <c r="X1971"/>
  <c r="X1966"/>
  <c r="W1907"/>
  <c r="X1907"/>
  <c r="W1900"/>
  <c r="V1900"/>
  <c r="V1876"/>
  <c r="W1851"/>
  <c r="X1851"/>
  <c r="X1846"/>
  <c r="W1820"/>
  <c r="V1820"/>
  <c r="X1820"/>
  <c r="W1759"/>
  <c r="X1749"/>
  <c r="V1749"/>
  <c r="W1749"/>
  <c r="W1686"/>
  <c r="X1686"/>
  <c r="W1631"/>
  <c r="W1579"/>
  <c r="W1530"/>
  <c r="W1362"/>
  <c r="V1362"/>
  <c r="W1128"/>
  <c r="X1128"/>
  <c r="V1128"/>
  <c r="Y1128"/>
  <c r="W1995"/>
  <c r="W1964"/>
  <c r="V1964"/>
  <c r="W1963"/>
  <c r="W1891"/>
  <c r="X1891"/>
  <c r="W1884"/>
  <c r="V1884"/>
  <c r="X1884"/>
  <c r="W1868"/>
  <c r="V1868"/>
  <c r="V1844"/>
  <c r="W1843"/>
  <c r="W1779"/>
  <c r="X1779"/>
  <c r="X1747"/>
  <c r="Y1747"/>
  <c r="W1734"/>
  <c r="Y1670"/>
  <c r="W1670"/>
  <c r="AA1651"/>
  <c r="V1649"/>
  <c r="W1615"/>
  <c r="V1585"/>
  <c r="W1585"/>
  <c r="W1566"/>
  <c r="W1514"/>
  <c r="W1377"/>
  <c r="V1980"/>
  <c r="W1979"/>
  <c r="Y1974"/>
  <c r="X1974"/>
  <c r="W1973"/>
  <c r="V1948"/>
  <c r="W1947"/>
  <c r="V1932"/>
  <c r="W1931"/>
  <c r="X1931"/>
  <c r="W1916"/>
  <c r="V1916"/>
  <c r="X1916"/>
  <c r="Y1916"/>
  <c r="W1915"/>
  <c r="Y1910"/>
  <c r="X1910"/>
  <c r="Z1910"/>
  <c r="W1909"/>
  <c r="X1902"/>
  <c r="X1901"/>
  <c r="W1901"/>
  <c r="X1878"/>
  <c r="X1877"/>
  <c r="Y1877" s="1"/>
  <c r="W1877"/>
  <c r="Y1862"/>
  <c r="X1862"/>
  <c r="W1861"/>
  <c r="X1854"/>
  <c r="W1853"/>
  <c r="X1853" s="1"/>
  <c r="V1828"/>
  <c r="W1827"/>
  <c r="X1822"/>
  <c r="W1821"/>
  <c r="W1812"/>
  <c r="V1812"/>
  <c r="W1811"/>
  <c r="X1811"/>
  <c r="W1764"/>
  <c r="V1764"/>
  <c r="X1764"/>
  <c r="W1763"/>
  <c r="X1763"/>
  <c r="W1762"/>
  <c r="V1761"/>
  <c r="X1743"/>
  <c r="W1743"/>
  <c r="Y1743" s="1"/>
  <c r="W1733"/>
  <c r="V1733"/>
  <c r="X1702"/>
  <c r="W1702"/>
  <c r="Y1699"/>
  <c r="W1699"/>
  <c r="X1699" s="1"/>
  <c r="W1669"/>
  <c r="V1669"/>
  <c r="X1650"/>
  <c r="W1650"/>
  <c r="W1647"/>
  <c r="V1617"/>
  <c r="W1586"/>
  <c r="X1565"/>
  <c r="V1565"/>
  <c r="W1565"/>
  <c r="Z1565"/>
  <c r="Y1565"/>
  <c r="Y1546"/>
  <c r="W1546"/>
  <c r="X1546"/>
  <c r="X1543"/>
  <c r="W1543"/>
  <c r="Z1504"/>
  <c r="V1230"/>
  <c r="W1229"/>
  <c r="X690"/>
  <c r="W690"/>
  <c r="X1999"/>
  <c r="W1998"/>
  <c r="V1997"/>
  <c r="W1966"/>
  <c r="X1895"/>
  <c r="V1893"/>
  <c r="W1886"/>
  <c r="W1870"/>
  <c r="X1783"/>
  <c r="W1782"/>
  <c r="V1781"/>
  <c r="W1908"/>
  <c r="V1908"/>
  <c r="W1899"/>
  <c r="W1875"/>
  <c r="X1870"/>
  <c r="V1860"/>
  <c r="Y1859"/>
  <c r="W1859"/>
  <c r="X1859"/>
  <c r="V1852"/>
  <c r="W1819"/>
  <c r="X1819"/>
  <c r="X1782"/>
  <c r="W1750"/>
  <c r="W1717"/>
  <c r="V1717"/>
  <c r="W1683"/>
  <c r="X1683" s="1"/>
  <c r="V1665"/>
  <c r="W1634"/>
  <c r="X1601"/>
  <c r="V1601"/>
  <c r="W1601"/>
  <c r="Y1582"/>
  <c r="W1582"/>
  <c r="Z1582"/>
  <c r="X1551"/>
  <c r="X1527"/>
  <c r="W1527"/>
  <c r="X1389"/>
  <c r="AB1361"/>
  <c r="X903"/>
  <c r="W1996"/>
  <c r="V1996"/>
  <c r="X1996"/>
  <c r="X1957"/>
  <c r="W1957"/>
  <c r="W1941"/>
  <c r="X1926"/>
  <c r="V1892"/>
  <c r="Y1883"/>
  <c r="W1883"/>
  <c r="X1883"/>
  <c r="W1867"/>
  <c r="X1838"/>
  <c r="W1805"/>
  <c r="W1796"/>
  <c r="V1796"/>
  <c r="W1795"/>
  <c r="X1795"/>
  <c r="AA1791"/>
  <c r="V1780"/>
  <c r="W1731"/>
  <c r="X1701"/>
  <c r="V1701"/>
  <c r="W1701"/>
  <c r="W1618"/>
  <c r="W1563"/>
  <c r="V1545"/>
  <c r="W1545"/>
  <c r="V1378"/>
  <c r="V844"/>
  <c r="W1988"/>
  <c r="V1988"/>
  <c r="X1988"/>
  <c r="W1987"/>
  <c r="X1987"/>
  <c r="Y1982"/>
  <c r="X1982"/>
  <c r="Z1982"/>
  <c r="AA1982"/>
  <c r="X1981"/>
  <c r="W1981"/>
  <c r="Y1981"/>
  <c r="Z1981"/>
  <c r="W1956"/>
  <c r="V1956"/>
  <c r="W1955"/>
  <c r="Y1950"/>
  <c r="X1950"/>
  <c r="W1949"/>
  <c r="V1940"/>
  <c r="W1939"/>
  <c r="X1939"/>
  <c r="X1934"/>
  <c r="X1933"/>
  <c r="AB1933"/>
  <c r="W1933"/>
  <c r="Y1933"/>
  <c r="AA1933" s="1"/>
  <c r="Z1933"/>
  <c r="V1924"/>
  <c r="W1924" s="1"/>
  <c r="W1923"/>
  <c r="X1918"/>
  <c r="W1917"/>
  <c r="V1836"/>
  <c r="W1835"/>
  <c r="Y1830"/>
  <c r="X1830"/>
  <c r="W1829"/>
  <c r="Y1814"/>
  <c r="X1814"/>
  <c r="Z1814"/>
  <c r="W1813"/>
  <c r="V1804"/>
  <c r="W1803"/>
  <c r="V1788"/>
  <c r="W1787"/>
  <c r="V1772"/>
  <c r="W1771"/>
  <c r="AA1767"/>
  <c r="X1766"/>
  <c r="X1765"/>
  <c r="W1765"/>
  <c r="W1746"/>
  <c r="V1745"/>
  <c r="W1745"/>
  <c r="W1718"/>
  <c r="X1715"/>
  <c r="W1715"/>
  <c r="W1685"/>
  <c r="V1685"/>
  <c r="W1666"/>
  <c r="W1663"/>
  <c r="V1633"/>
  <c r="W1602"/>
  <c r="W1599"/>
  <c r="X1581"/>
  <c r="V1581"/>
  <c r="W1581"/>
  <c r="Z1581"/>
  <c r="Y1581"/>
  <c r="W1529"/>
  <c r="V1529"/>
  <c r="W1510"/>
  <c r="V1510"/>
  <c r="W1509"/>
  <c r="X1509"/>
  <c r="W1174"/>
  <c r="V1174"/>
  <c r="X1173"/>
  <c r="W1173"/>
  <c r="X1160"/>
  <c r="Y1160" s="1"/>
  <c r="V1160"/>
  <c r="W1160" s="1"/>
  <c r="W640"/>
  <c r="V640"/>
  <c r="W1091"/>
  <c r="X1967"/>
  <c r="V1965"/>
  <c r="W1894"/>
  <c r="X1887"/>
  <c r="V1885"/>
  <c r="X1871"/>
  <c r="V1869"/>
  <c r="X1847"/>
  <c r="W1846"/>
  <c r="Y1846" s="1"/>
  <c r="V1845"/>
  <c r="X1799"/>
  <c r="W1798"/>
  <c r="V1797"/>
  <c r="AA1208"/>
  <c r="X1991"/>
  <c r="AA1991" s="1"/>
  <c r="W1990"/>
  <c r="V1989"/>
  <c r="X1959"/>
  <c r="W1958"/>
  <c r="V1957"/>
  <c r="X1943"/>
  <c r="W1942"/>
  <c r="V1941"/>
  <c r="Y1937"/>
  <c r="X1927"/>
  <c r="W1926"/>
  <c r="V1925"/>
  <c r="X1839"/>
  <c r="W1838"/>
  <c r="V1837"/>
  <c r="X1807"/>
  <c r="W1806"/>
  <c r="V1805"/>
  <c r="X1791"/>
  <c r="W1790"/>
  <c r="V1789"/>
  <c r="X1775"/>
  <c r="W1774"/>
  <c r="V1773"/>
  <c r="W1773" s="1"/>
  <c r="W1747"/>
  <c r="W1059"/>
  <c r="X1729"/>
  <c r="V1729"/>
  <c r="W1729"/>
  <c r="V1713"/>
  <c r="W1713"/>
  <c r="X1698"/>
  <c r="W1698"/>
  <c r="X1697"/>
  <c r="V1697"/>
  <c r="W1697"/>
  <c r="W1682"/>
  <c r="V1681"/>
  <c r="Y1679"/>
  <c r="X1667"/>
  <c r="W1662"/>
  <c r="X1661"/>
  <c r="V1661"/>
  <c r="W1661"/>
  <c r="X1659"/>
  <c r="X1629"/>
  <c r="V1629"/>
  <c r="W1629"/>
  <c r="W1614"/>
  <c r="X1614"/>
  <c r="V1613"/>
  <c r="X1583"/>
  <c r="V1577"/>
  <c r="W1577"/>
  <c r="W1541"/>
  <c r="V1541"/>
  <c r="W1526"/>
  <c r="X1526"/>
  <c r="V1525"/>
  <c r="X1523"/>
  <c r="Y1523"/>
  <c r="X1457"/>
  <c r="W1455"/>
  <c r="V1455"/>
  <c r="W1386"/>
  <c r="V1386"/>
  <c r="W1352"/>
  <c r="X1336"/>
  <c r="W1336"/>
  <c r="W1304"/>
  <c r="W1296"/>
  <c r="V1295"/>
  <c r="X1289"/>
  <c r="W1287"/>
  <c r="V1287"/>
  <c r="W1272"/>
  <c r="X1265"/>
  <c r="V1263"/>
  <c r="X1257"/>
  <c r="W1255"/>
  <c r="V1255"/>
  <c r="W1214"/>
  <c r="V1214"/>
  <c r="V1198"/>
  <c r="W1197"/>
  <c r="Y720"/>
  <c r="X608"/>
  <c r="W608"/>
  <c r="V2000"/>
  <c r="Y1999"/>
  <c r="V1992"/>
  <c r="W1992" s="1"/>
  <c r="Y1991"/>
  <c r="W1984"/>
  <c r="V1984"/>
  <c r="V1976"/>
  <c r="W1968"/>
  <c r="V1968"/>
  <c r="Y1967"/>
  <c r="V1960"/>
  <c r="V1952"/>
  <c r="V1944"/>
  <c r="W1944" s="1"/>
  <c r="V1936"/>
  <c r="W1936" s="1"/>
  <c r="Y1935"/>
  <c r="W1928"/>
  <c r="V1928"/>
  <c r="W1920"/>
  <c r="V1920"/>
  <c r="V1912"/>
  <c r="Y1911"/>
  <c r="AA1911" s="1"/>
  <c r="W1904"/>
  <c r="V1904"/>
  <c r="V1896"/>
  <c r="V1888"/>
  <c r="V1880"/>
  <c r="Y1879"/>
  <c r="W1872"/>
  <c r="V1872"/>
  <c r="Y1871"/>
  <c r="V1864"/>
  <c r="Y1863"/>
  <c r="V1856"/>
  <c r="Y1855"/>
  <c r="W1848"/>
  <c r="V1848"/>
  <c r="Y1847"/>
  <c r="W1840"/>
  <c r="V1840"/>
  <c r="Y1839"/>
  <c r="V1832"/>
  <c r="Y1831"/>
  <c r="AA1831" s="1"/>
  <c r="V1824"/>
  <c r="Y1823"/>
  <c r="W1816"/>
  <c r="V1816"/>
  <c r="Y1815"/>
  <c r="W1808"/>
  <c r="V1808"/>
  <c r="V1800"/>
  <c r="Y1799"/>
  <c r="V1792"/>
  <c r="Y1791"/>
  <c r="W1784"/>
  <c r="V1784"/>
  <c r="W1776"/>
  <c r="V1776"/>
  <c r="Y1775"/>
  <c r="V1768"/>
  <c r="Y1767"/>
  <c r="W1754"/>
  <c r="V1753"/>
  <c r="X1751"/>
  <c r="X1738"/>
  <c r="W1738"/>
  <c r="V1737"/>
  <c r="W1737"/>
  <c r="Y1735"/>
  <c r="X1735"/>
  <c r="Y1722"/>
  <c r="W1722"/>
  <c r="X1722"/>
  <c r="V1721"/>
  <c r="Y1719"/>
  <c r="X1719"/>
  <c r="X1706"/>
  <c r="W1706"/>
  <c r="V1705"/>
  <c r="X1703"/>
  <c r="W1690"/>
  <c r="W1689"/>
  <c r="V1689"/>
  <c r="X1687"/>
  <c r="W1674"/>
  <c r="X1674"/>
  <c r="V1673"/>
  <c r="Y1671"/>
  <c r="X1671"/>
  <c r="W1654"/>
  <c r="X1653"/>
  <c r="V1653"/>
  <c r="W1653"/>
  <c r="X1651"/>
  <c r="Y1651"/>
  <c r="W1638"/>
  <c r="X1638"/>
  <c r="W1637"/>
  <c r="V1637"/>
  <c r="X1635"/>
  <c r="Y1635"/>
  <c r="X1622"/>
  <c r="W1622"/>
  <c r="X1621"/>
  <c r="V1621"/>
  <c r="W1621"/>
  <c r="X1619"/>
  <c r="W1606"/>
  <c r="X1605"/>
  <c r="V1605"/>
  <c r="W1605"/>
  <c r="X1603"/>
  <c r="W1590"/>
  <c r="W1589"/>
  <c r="V1589"/>
  <c r="X1587"/>
  <c r="X1570"/>
  <c r="W1570"/>
  <c r="V1569"/>
  <c r="Y1567"/>
  <c r="Z1567" s="1"/>
  <c r="X1567"/>
  <c r="X1554"/>
  <c r="W1554"/>
  <c r="V1553"/>
  <c r="Y1550"/>
  <c r="W1550"/>
  <c r="W1549"/>
  <c r="V1549"/>
  <c r="Y1547"/>
  <c r="X1547"/>
  <c r="X1534"/>
  <c r="W1534"/>
  <c r="V1533"/>
  <c r="X1531"/>
  <c r="W1518"/>
  <c r="X1517"/>
  <c r="V1517"/>
  <c r="W1517"/>
  <c r="X1515"/>
  <c r="X1493"/>
  <c r="X1492"/>
  <c r="W1492"/>
  <c r="V1491"/>
  <c r="X1485"/>
  <c r="W1484"/>
  <c r="W1483"/>
  <c r="V1483"/>
  <c r="X1473"/>
  <c r="W1472"/>
  <c r="V1471"/>
  <c r="X1465"/>
  <c r="W1464"/>
  <c r="W1463"/>
  <c r="V1463"/>
  <c r="X1449"/>
  <c r="W1448"/>
  <c r="W1447"/>
  <c r="V1447"/>
  <c r="X1441"/>
  <c r="W1440"/>
  <c r="V1439"/>
  <c r="X1433"/>
  <c r="X1432"/>
  <c r="W1432"/>
  <c r="V1431"/>
  <c r="X1425"/>
  <c r="W1424"/>
  <c r="V1423"/>
  <c r="V1402"/>
  <c r="Z1388"/>
  <c r="W1360"/>
  <c r="W1359"/>
  <c r="V1359"/>
  <c r="X1345"/>
  <c r="W1344"/>
  <c r="W1343"/>
  <c r="V1343"/>
  <c r="X1329"/>
  <c r="W1328"/>
  <c r="V1327"/>
  <c r="X1321"/>
  <c r="X1320"/>
  <c r="W1320"/>
  <c r="V1319"/>
  <c r="X1313"/>
  <c r="X1312"/>
  <c r="W1312"/>
  <c r="W1311"/>
  <c r="V1311"/>
  <c r="X1281"/>
  <c r="X1280"/>
  <c r="W1280"/>
  <c r="W1279"/>
  <c r="V1279"/>
  <c r="W1246"/>
  <c r="V1246"/>
  <c r="W1245"/>
  <c r="W1206"/>
  <c r="V1206"/>
  <c r="Y1206"/>
  <c r="X1206"/>
  <c r="W1205"/>
  <c r="V1190"/>
  <c r="W1189"/>
  <c r="X1166"/>
  <c r="W1166"/>
  <c r="W1134"/>
  <c r="W1090"/>
  <c r="Y1074"/>
  <c r="W1074"/>
  <c r="X1074"/>
  <c r="Y1058"/>
  <c r="W1058"/>
  <c r="X1058"/>
  <c r="W1042"/>
  <c r="W1026"/>
  <c r="X1026"/>
  <c r="Y1010"/>
  <c r="W1010"/>
  <c r="X1010"/>
  <c r="Y994"/>
  <c r="W994"/>
  <c r="X994"/>
  <c r="W978"/>
  <c r="W962"/>
  <c r="W902"/>
  <c r="W843"/>
  <c r="W1994"/>
  <c r="W1986"/>
  <c r="W1978"/>
  <c r="W1970"/>
  <c r="W1962"/>
  <c r="W1954"/>
  <c r="W1938"/>
  <c r="W1922"/>
  <c r="W1914"/>
  <c r="W1906"/>
  <c r="W1898"/>
  <c r="W1890"/>
  <c r="W1874"/>
  <c r="W1858"/>
  <c r="W1850"/>
  <c r="W1842"/>
  <c r="W1834"/>
  <c r="W1826"/>
  <c r="W1794"/>
  <c r="W1778"/>
  <c r="W1770"/>
  <c r="X1670"/>
  <c r="X1582"/>
  <c r="X1566"/>
  <c r="Y1551"/>
  <c r="Y1361"/>
  <c r="W1083"/>
  <c r="W1730"/>
  <c r="X1727"/>
  <c r="W1714"/>
  <c r="X1646"/>
  <c r="W1646"/>
  <c r="V1645"/>
  <c r="W1645"/>
  <c r="X1630"/>
  <c r="W1630"/>
  <c r="X1611"/>
  <c r="W1598"/>
  <c r="W1597"/>
  <c r="V1597"/>
  <c r="W1578"/>
  <c r="W1562"/>
  <c r="X1561"/>
  <c r="V1561"/>
  <c r="W1561"/>
  <c r="W1542"/>
  <c r="X1539"/>
  <c r="X1456"/>
  <c r="W1456"/>
  <c r="W1385"/>
  <c r="X1353"/>
  <c r="V1351"/>
  <c r="X1337"/>
  <c r="W1335"/>
  <c r="V1335"/>
  <c r="X1305"/>
  <c r="V1303"/>
  <c r="X1297"/>
  <c r="W1288"/>
  <c r="X1273"/>
  <c r="V1271"/>
  <c r="W1264"/>
  <c r="X1256"/>
  <c r="W1256"/>
  <c r="Y1256" s="1"/>
  <c r="Y1213"/>
  <c r="W1213"/>
  <c r="X1213"/>
  <c r="Z1208"/>
  <c r="W1150"/>
  <c r="X1118"/>
  <c r="W1118"/>
  <c r="X2001"/>
  <c r="W2001"/>
  <c r="Y1994"/>
  <c r="X1994"/>
  <c r="X1993"/>
  <c r="W1993"/>
  <c r="X1986"/>
  <c r="W1985"/>
  <c r="X1978"/>
  <c r="W1977"/>
  <c r="X1970"/>
  <c r="X1969"/>
  <c r="W1969"/>
  <c r="Y1962"/>
  <c r="X1962"/>
  <c r="X1961"/>
  <c r="W1961"/>
  <c r="X1954"/>
  <c r="W1953"/>
  <c r="X1946"/>
  <c r="W1945"/>
  <c r="X1937"/>
  <c r="W1937"/>
  <c r="Y1930"/>
  <c r="X1930"/>
  <c r="X1929"/>
  <c r="W1929"/>
  <c r="X1922"/>
  <c r="W1921"/>
  <c r="X1914"/>
  <c r="W1913"/>
  <c r="X1906"/>
  <c r="X1905"/>
  <c r="W1905"/>
  <c r="X1897"/>
  <c r="W1897"/>
  <c r="X1890"/>
  <c r="W1889"/>
  <c r="X1882"/>
  <c r="W1881"/>
  <c r="Y1874"/>
  <c r="X1874"/>
  <c r="X1873"/>
  <c r="W1873"/>
  <c r="Y1866"/>
  <c r="X1866"/>
  <c r="W1865"/>
  <c r="X1858"/>
  <c r="W1857"/>
  <c r="X1850"/>
  <c r="W1849"/>
  <c r="Y1842"/>
  <c r="X1842"/>
  <c r="X1841"/>
  <c r="W1841"/>
  <c r="Y1834"/>
  <c r="X1834"/>
  <c r="X1833"/>
  <c r="W1833"/>
  <c r="X1826"/>
  <c r="W1825"/>
  <c r="X1818"/>
  <c r="W1817"/>
  <c r="Y1810"/>
  <c r="X1810"/>
  <c r="X1809"/>
  <c r="W1809"/>
  <c r="Y1802"/>
  <c r="X1802"/>
  <c r="W1801"/>
  <c r="X1794"/>
  <c r="W1793"/>
  <c r="X1786"/>
  <c r="W1785"/>
  <c r="Y1778"/>
  <c r="X1778"/>
  <c r="X1777"/>
  <c r="Y1777" s="1"/>
  <c r="W1777"/>
  <c r="W1769"/>
  <c r="W1758"/>
  <c r="V1757"/>
  <c r="X1755"/>
  <c r="W1742"/>
  <c r="V1741"/>
  <c r="W1741"/>
  <c r="X1739"/>
  <c r="Y1739"/>
  <c r="W1726"/>
  <c r="V1725"/>
  <c r="X1723"/>
  <c r="Y1710"/>
  <c r="W1710"/>
  <c r="X1710"/>
  <c r="W1709"/>
  <c r="V1709"/>
  <c r="X1707"/>
  <c r="Y1707"/>
  <c r="W1694"/>
  <c r="V1693"/>
  <c r="X1691"/>
  <c r="W1678"/>
  <c r="V1677"/>
  <c r="W1677"/>
  <c r="Y1675"/>
  <c r="X1675"/>
  <c r="W1658"/>
  <c r="V1657"/>
  <c r="X1655"/>
  <c r="W1642"/>
  <c r="W1641"/>
  <c r="V1641"/>
  <c r="X1639"/>
  <c r="W1626"/>
  <c r="W1625"/>
  <c r="V1625"/>
  <c r="X1623"/>
  <c r="Y1623"/>
  <c r="Z1623" s="1"/>
  <c r="W1610"/>
  <c r="V1609"/>
  <c r="Y1607"/>
  <c r="X1607"/>
  <c r="W1594"/>
  <c r="V1593"/>
  <c r="X1591"/>
  <c r="W1574"/>
  <c r="X1574"/>
  <c r="W1573"/>
  <c r="V1573"/>
  <c r="Y1571"/>
  <c r="X1571"/>
  <c r="X1558"/>
  <c r="W1558"/>
  <c r="X1557"/>
  <c r="V1557"/>
  <c r="W1557"/>
  <c r="X1555"/>
  <c r="W1538"/>
  <c r="X1538"/>
  <c r="V1537"/>
  <c r="X1535"/>
  <c r="X1522"/>
  <c r="W1522"/>
  <c r="V1521"/>
  <c r="W1521"/>
  <c r="X1519"/>
  <c r="V1502"/>
  <c r="W1501"/>
  <c r="X1417"/>
  <c r="AA1417"/>
  <c r="AB1417" s="1"/>
  <c r="W1416"/>
  <c r="V1415"/>
  <c r="X1405"/>
  <c r="W1400"/>
  <c r="V1399"/>
  <c r="V1370"/>
  <c r="W1369"/>
  <c r="X1369"/>
  <c r="V1238"/>
  <c r="Y1237"/>
  <c r="W1237"/>
  <c r="X1237"/>
  <c r="Z1237" s="1"/>
  <c r="Z1232"/>
  <c r="V1222"/>
  <c r="W1221"/>
  <c r="V1182"/>
  <c r="Y1181"/>
  <c r="W1181"/>
  <c r="X1181"/>
  <c r="V1144"/>
  <c r="W1112"/>
  <c r="V1112"/>
  <c r="X901"/>
  <c r="W901"/>
  <c r="V901"/>
  <c r="AA1863"/>
  <c r="Y1729"/>
  <c r="W1727"/>
  <c r="W1711"/>
  <c r="Y1697"/>
  <c r="W1695"/>
  <c r="W1679"/>
  <c r="X1679" s="1"/>
  <c r="W1659"/>
  <c r="Y1659" s="1"/>
  <c r="W1643"/>
  <c r="Y1629"/>
  <c r="W1627"/>
  <c r="W1611"/>
  <c r="W1595"/>
  <c r="W1575"/>
  <c r="W1559"/>
  <c r="X1550"/>
  <c r="W1539"/>
  <c r="W1523"/>
  <c r="X1500"/>
  <c r="AA1388"/>
  <c r="V1470"/>
  <c r="W1438"/>
  <c r="V1438"/>
  <c r="W1430"/>
  <c r="V1430"/>
  <c r="V1422"/>
  <c r="W1411"/>
  <c r="W1398"/>
  <c r="V1398"/>
  <c r="X1384"/>
  <c r="W1383"/>
  <c r="X1376"/>
  <c r="X1368"/>
  <c r="W1358"/>
  <c r="V1358"/>
  <c r="W1350"/>
  <c r="V1350"/>
  <c r="V1326"/>
  <c r="V1318"/>
  <c r="V1310"/>
  <c r="V1294"/>
  <c r="Y1293"/>
  <c r="V1286"/>
  <c r="W1278"/>
  <c r="V1278"/>
  <c r="W1270"/>
  <c r="V1270"/>
  <c r="Y1261"/>
  <c r="W1254"/>
  <c r="V1254"/>
  <c r="X1219"/>
  <c r="W1219"/>
  <c r="X1212"/>
  <c r="X1204"/>
  <c r="X1196"/>
  <c r="AA1158"/>
  <c r="W1117"/>
  <c r="V1117"/>
  <c r="V1095"/>
  <c r="W1095"/>
  <c r="V1079"/>
  <c r="W1079"/>
  <c r="V1063"/>
  <c r="W1063"/>
  <c r="X1054"/>
  <c r="V1043"/>
  <c r="V1031"/>
  <c r="V1027"/>
  <c r="V1011"/>
  <c r="V999"/>
  <c r="V995"/>
  <c r="V983"/>
  <c r="W983"/>
  <c r="V979"/>
  <c r="V956"/>
  <c r="X919"/>
  <c r="V917"/>
  <c r="X855"/>
  <c r="V853"/>
  <c r="W803"/>
  <c r="X782"/>
  <c r="X769"/>
  <c r="W769"/>
  <c r="Y769" s="1"/>
  <c r="X733"/>
  <c r="W733"/>
  <c r="W724"/>
  <c r="V724"/>
  <c r="V691"/>
  <c r="V493"/>
  <c r="V357"/>
  <c r="X313"/>
  <c r="W313"/>
  <c r="V313"/>
  <c r="W1506"/>
  <c r="V1506"/>
  <c r="Y1505"/>
  <c r="W1498"/>
  <c r="V1498"/>
  <c r="W1478"/>
  <c r="V1478"/>
  <c r="W1467"/>
  <c r="X1460"/>
  <c r="W1459"/>
  <c r="X1452"/>
  <c r="W1451"/>
  <c r="X1435"/>
  <c r="W1435"/>
  <c r="W1427"/>
  <c r="X1420"/>
  <c r="W1419"/>
  <c r="V1410"/>
  <c r="W1394"/>
  <c r="V1394"/>
  <c r="Y1392"/>
  <c r="W1391"/>
  <c r="W1382"/>
  <c r="V1382"/>
  <c r="W1374"/>
  <c r="V1374"/>
  <c r="Y1373"/>
  <c r="W1366"/>
  <c r="V1366"/>
  <c r="Y1365"/>
  <c r="X1356"/>
  <c r="W1355"/>
  <c r="Y1348"/>
  <c r="X1348"/>
  <c r="X1347"/>
  <c r="W1347"/>
  <c r="Y1340"/>
  <c r="X1340"/>
  <c r="X1339"/>
  <c r="W1339"/>
  <c r="X1332"/>
  <c r="W1331"/>
  <c r="Y1308"/>
  <c r="X1308"/>
  <c r="W1307"/>
  <c r="W1299"/>
  <c r="X1299" s="1"/>
  <c r="X1292"/>
  <c r="X1284"/>
  <c r="W1283"/>
  <c r="Y1276"/>
  <c r="X1276"/>
  <c r="X1275"/>
  <c r="W1275"/>
  <c r="X1260"/>
  <c r="W1259"/>
  <c r="V1250"/>
  <c r="W1242"/>
  <c r="V1242"/>
  <c r="V1234"/>
  <c r="Y1233"/>
  <c r="V1226"/>
  <c r="Y1225"/>
  <c r="V1218"/>
  <c r="V1210"/>
  <c r="Y1209"/>
  <c r="V1202"/>
  <c r="Y1201"/>
  <c r="V1194"/>
  <c r="Y1193"/>
  <c r="V1186"/>
  <c r="V1178"/>
  <c r="Y1177"/>
  <c r="V1170"/>
  <c r="W1156"/>
  <c r="Y1156"/>
  <c r="X1156"/>
  <c r="W1140"/>
  <c r="Y1140"/>
  <c r="X1140"/>
  <c r="W1124"/>
  <c r="X1124"/>
  <c r="V1104"/>
  <c r="V1100"/>
  <c r="V1084"/>
  <c r="W1068"/>
  <c r="V1068"/>
  <c r="W1052"/>
  <c r="V1052"/>
  <c r="V1036"/>
  <c r="V1020"/>
  <c r="W1004"/>
  <c r="V1004"/>
  <c r="W988"/>
  <c r="V988"/>
  <c r="V972"/>
  <c r="V932"/>
  <c r="W931"/>
  <c r="X927"/>
  <c r="W926"/>
  <c r="X925"/>
  <c r="W925"/>
  <c r="V925"/>
  <c r="Y894"/>
  <c r="X894"/>
  <c r="X893"/>
  <c r="W893"/>
  <c r="X823"/>
  <c r="W822"/>
  <c r="W821"/>
  <c r="V821"/>
  <c r="X821" s="1"/>
  <c r="W780"/>
  <c r="X780" s="1"/>
  <c r="V780"/>
  <c r="W779"/>
  <c r="V743"/>
  <c r="W641"/>
  <c r="X560"/>
  <c r="X524"/>
  <c r="V506"/>
  <c r="W503"/>
  <c r="W491"/>
  <c r="W487"/>
  <c r="V441"/>
  <c r="X303"/>
  <c r="X1476"/>
  <c r="Y1987"/>
  <c r="Y1983"/>
  <c r="Y1959"/>
  <c r="Y1939"/>
  <c r="Y1907"/>
  <c r="V1760"/>
  <c r="V1756"/>
  <c r="V1752"/>
  <c r="V1748"/>
  <c r="V1744"/>
  <c r="V1740"/>
  <c r="V1736"/>
  <c r="V1732"/>
  <c r="V1728"/>
  <c r="V1724"/>
  <c r="V1720"/>
  <c r="V1716"/>
  <c r="V1712"/>
  <c r="V1708"/>
  <c r="V1704"/>
  <c r="V1700"/>
  <c r="V1696"/>
  <c r="V1692"/>
  <c r="V1688"/>
  <c r="V1684"/>
  <c r="V1680"/>
  <c r="V1676"/>
  <c r="V1672"/>
  <c r="V1668"/>
  <c r="V1664"/>
  <c r="V1660"/>
  <c r="V1656"/>
  <c r="V1652"/>
  <c r="V1648"/>
  <c r="V1644"/>
  <c r="V1640"/>
  <c r="V1636"/>
  <c r="V1632"/>
  <c r="V1628"/>
  <c r="V1624"/>
  <c r="V1620"/>
  <c r="V1616"/>
  <c r="V1612"/>
  <c r="V1608"/>
  <c r="V1604"/>
  <c r="V1600"/>
  <c r="V1596"/>
  <c r="V1592"/>
  <c r="V1588"/>
  <c r="V1584"/>
  <c r="V1580"/>
  <c r="V1576"/>
  <c r="V1572"/>
  <c r="V1568"/>
  <c r="V1564"/>
  <c r="V1560"/>
  <c r="V1556"/>
  <c r="V1552"/>
  <c r="V1548"/>
  <c r="V1544"/>
  <c r="V1540"/>
  <c r="V1536"/>
  <c r="V1532"/>
  <c r="V1528"/>
  <c r="V1524"/>
  <c r="V1520"/>
  <c r="V1516"/>
  <c r="X1512"/>
  <c r="W1508"/>
  <c r="W1500"/>
  <c r="V1499"/>
  <c r="Y1497"/>
  <c r="W1489"/>
  <c r="W1480"/>
  <c r="X1480" s="1"/>
  <c r="V1479"/>
  <c r="Y1477"/>
  <c r="W1469"/>
  <c r="W1461"/>
  <c r="W1453"/>
  <c r="W1445"/>
  <c r="W1437"/>
  <c r="W1429"/>
  <c r="W1421"/>
  <c r="W1412"/>
  <c r="V1411"/>
  <c r="X1411" s="1"/>
  <c r="Y1409"/>
  <c r="X1404"/>
  <c r="W1396"/>
  <c r="Y1393"/>
  <c r="X1388"/>
  <c r="W1384"/>
  <c r="V1383"/>
  <c r="W1376"/>
  <c r="W1368"/>
  <c r="W1357"/>
  <c r="W1349"/>
  <c r="W1341"/>
  <c r="W1333"/>
  <c r="W1325"/>
  <c r="W1317"/>
  <c r="W1309"/>
  <c r="W1301"/>
  <c r="W1293"/>
  <c r="W1285"/>
  <c r="W1277"/>
  <c r="W1269"/>
  <c r="W1261"/>
  <c r="W1252"/>
  <c r="V1251"/>
  <c r="W1244"/>
  <c r="W1236"/>
  <c r="W1228"/>
  <c r="W1220"/>
  <c r="V1219"/>
  <c r="W1212"/>
  <c r="X1208"/>
  <c r="W1204"/>
  <c r="V1203"/>
  <c r="W1196"/>
  <c r="V1195"/>
  <c r="W1188"/>
  <c r="V1187"/>
  <c r="W1180"/>
  <c r="W1172"/>
  <c r="X1158"/>
  <c r="X1142"/>
  <c r="X1126"/>
  <c r="W1102"/>
  <c r="X1102" s="1"/>
  <c r="Y1061"/>
  <c r="W1054"/>
  <c r="Y1045"/>
  <c r="W1027"/>
  <c r="W1022"/>
  <c r="Y1013"/>
  <c r="W990"/>
  <c r="W979"/>
  <c r="Y965"/>
  <c r="X935"/>
  <c r="V933"/>
  <c r="W782"/>
  <c r="Y556"/>
  <c r="W1507"/>
  <c r="V1490"/>
  <c r="W1482"/>
  <c r="V1482"/>
  <c r="Y1480"/>
  <c r="W1462"/>
  <c r="V1462"/>
  <c r="W1454"/>
  <c r="V1454"/>
  <c r="Z1453"/>
  <c r="Y1453"/>
  <c r="W1446"/>
  <c r="X1446" s="1"/>
  <c r="V1446"/>
  <c r="Y1429"/>
  <c r="Y1421"/>
  <c r="V1414"/>
  <c r="Z1401"/>
  <c r="W1395"/>
  <c r="W1375"/>
  <c r="W1367"/>
  <c r="Z1361"/>
  <c r="W1342"/>
  <c r="V1342"/>
  <c r="W1334"/>
  <c r="V1334"/>
  <c r="V1302"/>
  <c r="V1262"/>
  <c r="Y1244"/>
  <c r="X1244"/>
  <c r="W1243"/>
  <c r="W1235"/>
  <c r="X1228"/>
  <c r="W1227"/>
  <c r="X1211"/>
  <c r="W1211"/>
  <c r="W1179"/>
  <c r="W1171"/>
  <c r="W1165"/>
  <c r="V1165"/>
  <c r="W1149"/>
  <c r="V1149"/>
  <c r="W1133"/>
  <c r="V1133"/>
  <c r="V1091"/>
  <c r="Y1086"/>
  <c r="X1086"/>
  <c r="V1075"/>
  <c r="Y1070"/>
  <c r="X1070"/>
  <c r="V1059"/>
  <c r="V1047"/>
  <c r="W1047"/>
  <c r="X1038"/>
  <c r="V1015"/>
  <c r="W1015"/>
  <c r="X1015"/>
  <c r="X1006"/>
  <c r="Y974"/>
  <c r="X974"/>
  <c r="Z974"/>
  <c r="V967"/>
  <c r="V963"/>
  <c r="W963" s="1"/>
  <c r="W955"/>
  <c r="Y934"/>
  <c r="X934"/>
  <c r="Z934"/>
  <c r="W918"/>
  <c r="W854"/>
  <c r="W804"/>
  <c r="V804"/>
  <c r="W781"/>
  <c r="W742"/>
  <c r="W719"/>
  <c r="V719"/>
  <c r="AA669"/>
  <c r="Z669"/>
  <c r="W619"/>
  <c r="W616"/>
  <c r="W457"/>
  <c r="V457"/>
  <c r="W330"/>
  <c r="Y1512"/>
  <c r="W1511"/>
  <c r="Y1504"/>
  <c r="X1504"/>
  <c r="X1503"/>
  <c r="W1503"/>
  <c r="Y1503" s="1"/>
  <c r="V1494"/>
  <c r="V1486"/>
  <c r="Y1485"/>
  <c r="V1474"/>
  <c r="V1466"/>
  <c r="V1458"/>
  <c r="V1450"/>
  <c r="Y1449"/>
  <c r="V1442"/>
  <c r="Y1441"/>
  <c r="V1434"/>
  <c r="W1426"/>
  <c r="V1426"/>
  <c r="W1418"/>
  <c r="V1418"/>
  <c r="Z1417"/>
  <c r="Y1417"/>
  <c r="Z1409"/>
  <c r="V1406"/>
  <c r="X1403"/>
  <c r="W1403"/>
  <c r="W1390"/>
  <c r="V1390"/>
  <c r="Y1388"/>
  <c r="W1387"/>
  <c r="X1380"/>
  <c r="W1379"/>
  <c r="Y1372"/>
  <c r="X1372"/>
  <c r="X1371"/>
  <c r="W1371"/>
  <c r="Y1364"/>
  <c r="X1364"/>
  <c r="W1363"/>
  <c r="V1354"/>
  <c r="Y1353"/>
  <c r="V1346"/>
  <c r="Y1345"/>
  <c r="V1338"/>
  <c r="Y1337"/>
  <c r="V1330"/>
  <c r="Y1329"/>
  <c r="V1322"/>
  <c r="V1314"/>
  <c r="Y1313"/>
  <c r="V1306"/>
  <c r="Y1305"/>
  <c r="V1298"/>
  <c r="Y1297"/>
  <c r="V1290"/>
  <c r="Y1289"/>
  <c r="V1282"/>
  <c r="Y1281"/>
  <c r="V1274"/>
  <c r="Y1273"/>
  <c r="V1266"/>
  <c r="Y1265"/>
  <c r="V1258"/>
  <c r="Y1257"/>
  <c r="X1248"/>
  <c r="W1247"/>
  <c r="X1240"/>
  <c r="W1239"/>
  <c r="Y1232"/>
  <c r="X1232"/>
  <c r="X1231"/>
  <c r="W1231"/>
  <c r="Y1224"/>
  <c r="X1224"/>
  <c r="X1223"/>
  <c r="W1223"/>
  <c r="X1216"/>
  <c r="W1215"/>
  <c r="Y1208"/>
  <c r="W1207"/>
  <c r="X1200"/>
  <c r="W1199"/>
  <c r="Y1192"/>
  <c r="X1192"/>
  <c r="X1191"/>
  <c r="W1191"/>
  <c r="Y1184"/>
  <c r="X1184"/>
  <c r="W1183"/>
  <c r="X1176"/>
  <c r="W1175"/>
  <c r="V1167"/>
  <c r="X1162"/>
  <c r="W1161"/>
  <c r="Y1157"/>
  <c r="V1155"/>
  <c r="W1155"/>
  <c r="V1151"/>
  <c r="X1146"/>
  <c r="X1145"/>
  <c r="W1145"/>
  <c r="V1139"/>
  <c r="X1139"/>
  <c r="W1139"/>
  <c r="V1135"/>
  <c r="X1130"/>
  <c r="W1129"/>
  <c r="Y1125"/>
  <c r="V1123"/>
  <c r="W1123"/>
  <c r="V1119"/>
  <c r="X1114"/>
  <c r="X1113"/>
  <c r="W1113"/>
  <c r="V1107"/>
  <c r="X1107"/>
  <c r="W1107"/>
  <c r="W1101"/>
  <c r="Z1094"/>
  <c r="W1085"/>
  <c r="W1069"/>
  <c r="X1053"/>
  <c r="W1053"/>
  <c r="Y1053"/>
  <c r="Z1046"/>
  <c r="W1037"/>
  <c r="X1021"/>
  <c r="W1021"/>
  <c r="Y1017"/>
  <c r="W1005"/>
  <c r="Z998"/>
  <c r="W989"/>
  <c r="X973"/>
  <c r="W973"/>
  <c r="Y969"/>
  <c r="X943"/>
  <c r="W942"/>
  <c r="X941"/>
  <c r="W941"/>
  <c r="V941"/>
  <c r="W892"/>
  <c r="V892"/>
  <c r="W891"/>
  <c r="X891"/>
  <c r="X887"/>
  <c r="W886"/>
  <c r="V885"/>
  <c r="X846"/>
  <c r="X845"/>
  <c r="W845"/>
  <c r="Y845"/>
  <c r="V836"/>
  <c r="W835"/>
  <c r="X791"/>
  <c r="W790"/>
  <c r="W789"/>
  <c r="V789"/>
  <c r="V768"/>
  <c r="V732"/>
  <c r="W725"/>
  <c r="X718"/>
  <c r="Y718" s="1"/>
  <c r="X556"/>
  <c r="W554"/>
  <c r="X554" s="1"/>
  <c r="V550"/>
  <c r="Z499"/>
  <c r="X422"/>
  <c r="W422"/>
  <c r="W411"/>
  <c r="Y1397"/>
  <c r="Y1975"/>
  <c r="Y1951"/>
  <c r="Y1943"/>
  <c r="Y1931"/>
  <c r="Y1919"/>
  <c r="Y1903"/>
  <c r="Z1999"/>
  <c r="Z1991"/>
  <c r="Z1987"/>
  <c r="Z1983"/>
  <c r="Z1975"/>
  <c r="Z1967"/>
  <c r="AA1967" s="1"/>
  <c r="Z1951"/>
  <c r="Z1939"/>
  <c r="Z1935"/>
  <c r="Z1919"/>
  <c r="Z1911"/>
  <c r="Z1903"/>
  <c r="Z1871"/>
  <c r="Z1863"/>
  <c r="Z1859"/>
  <c r="Z1855"/>
  <c r="Z1831"/>
  <c r="Z1823"/>
  <c r="Z1799"/>
  <c r="Z1791"/>
  <c r="Z1775"/>
  <c r="Z1767"/>
  <c r="W1760"/>
  <c r="W1752"/>
  <c r="W1744"/>
  <c r="W1740"/>
  <c r="W1736"/>
  <c r="Z1735"/>
  <c r="W1728"/>
  <c r="W1724"/>
  <c r="W1720"/>
  <c r="Z1719"/>
  <c r="W1712"/>
  <c r="W1708"/>
  <c r="W1704"/>
  <c r="W1696"/>
  <c r="W1688"/>
  <c r="W1680"/>
  <c r="W1676"/>
  <c r="W1672"/>
  <c r="Z1671"/>
  <c r="W1668"/>
  <c r="W1664"/>
  <c r="W1656"/>
  <c r="Z1651"/>
  <c r="W1648"/>
  <c r="W1644"/>
  <c r="W1640"/>
  <c r="W1636"/>
  <c r="W1632"/>
  <c r="W1628"/>
  <c r="W1624"/>
  <c r="W1620"/>
  <c r="W1616"/>
  <c r="W1612"/>
  <c r="W1608"/>
  <c r="W1600"/>
  <c r="W1596"/>
  <c r="W1592"/>
  <c r="W1588"/>
  <c r="W1584"/>
  <c r="W1580"/>
  <c r="W1576"/>
  <c r="W1572"/>
  <c r="W1568"/>
  <c r="W1564"/>
  <c r="W1560"/>
  <c r="W1556"/>
  <c r="W1552"/>
  <c r="W1548"/>
  <c r="W1544"/>
  <c r="W1536"/>
  <c r="W1532"/>
  <c r="W1528"/>
  <c r="W1520"/>
  <c r="W1513"/>
  <c r="X1498"/>
  <c r="W1496"/>
  <c r="V1495"/>
  <c r="X1489"/>
  <c r="W1488"/>
  <c r="V1487"/>
  <c r="X1481"/>
  <c r="Z1480"/>
  <c r="W1476"/>
  <c r="Y1476" s="1"/>
  <c r="V1475"/>
  <c r="X1469"/>
  <c r="W1468"/>
  <c r="V1467"/>
  <c r="X1461"/>
  <c r="Y1461" s="1"/>
  <c r="X1453"/>
  <c r="X1445"/>
  <c r="W1444"/>
  <c r="V1443"/>
  <c r="X1437"/>
  <c r="W1436"/>
  <c r="V1435"/>
  <c r="X1429"/>
  <c r="W1428"/>
  <c r="V1427"/>
  <c r="X1424"/>
  <c r="X1421"/>
  <c r="Z1421" s="1"/>
  <c r="W1420"/>
  <c r="X1413"/>
  <c r="W1408"/>
  <c r="V1407"/>
  <c r="Y1405"/>
  <c r="Z1405" s="1"/>
  <c r="AA1401"/>
  <c r="X1400"/>
  <c r="X1397"/>
  <c r="W1381"/>
  <c r="X1374"/>
  <c r="X1366"/>
  <c r="AA1361"/>
  <c r="X1357"/>
  <c r="X1349"/>
  <c r="X1341"/>
  <c r="W1324"/>
  <c r="V1323"/>
  <c r="X1317"/>
  <c r="W1316"/>
  <c r="V1315"/>
  <c r="X1309"/>
  <c r="X1301"/>
  <c r="W1300"/>
  <c r="V1299"/>
  <c r="X1296"/>
  <c r="X1293"/>
  <c r="W1292"/>
  <c r="Y1292" s="1"/>
  <c r="V1291"/>
  <c r="X1269"/>
  <c r="W1268"/>
  <c r="V1267"/>
  <c r="X1261"/>
  <c r="W1260"/>
  <c r="V1259"/>
  <c r="X1253"/>
  <c r="W1249"/>
  <c r="Z1244"/>
  <c r="X1242"/>
  <c r="W1241"/>
  <c r="W1217"/>
  <c r="W1185"/>
  <c r="V1108"/>
  <c r="V1159"/>
  <c r="V1143"/>
  <c r="V1127"/>
  <c r="W1116"/>
  <c r="V1111"/>
  <c r="AA1098"/>
  <c r="X1089"/>
  <c r="V1089"/>
  <c r="W1089"/>
  <c r="V1073"/>
  <c r="V1057"/>
  <c r="W1057"/>
  <c r="AA1050"/>
  <c r="X1041"/>
  <c r="V1041"/>
  <c r="W1041"/>
  <c r="V1025"/>
  <c r="W1025"/>
  <c r="V1009"/>
  <c r="V993"/>
  <c r="W993"/>
  <c r="V977"/>
  <c r="V961"/>
  <c r="V940"/>
  <c r="W939"/>
  <c r="V924"/>
  <c r="W923"/>
  <c r="V916"/>
  <c r="W915"/>
  <c r="W909"/>
  <c r="V900"/>
  <c r="W899"/>
  <c r="V884"/>
  <c r="W883"/>
  <c r="X878"/>
  <c r="X877"/>
  <c r="W877"/>
  <c r="X870"/>
  <c r="X869"/>
  <c r="W869"/>
  <c r="Y869"/>
  <c r="Z869" s="1"/>
  <c r="Y862"/>
  <c r="X862"/>
  <c r="Z862"/>
  <c r="W861"/>
  <c r="V852"/>
  <c r="W851"/>
  <c r="X830"/>
  <c r="X829"/>
  <c r="W829"/>
  <c r="Y829"/>
  <c r="Z829"/>
  <c r="W820"/>
  <c r="V820"/>
  <c r="X820"/>
  <c r="W819"/>
  <c r="X819" s="1"/>
  <c r="Y814"/>
  <c r="X814"/>
  <c r="Z814"/>
  <c r="X813"/>
  <c r="W813"/>
  <c r="Y813"/>
  <c r="W797"/>
  <c r="V788"/>
  <c r="W787"/>
  <c r="W757"/>
  <c r="V756"/>
  <c r="V751"/>
  <c r="X750"/>
  <c r="W711"/>
  <c r="V711"/>
  <c r="X709"/>
  <c r="W709"/>
  <c r="V708"/>
  <c r="X685"/>
  <c r="W684"/>
  <c r="V655"/>
  <c r="W654"/>
  <c r="W647"/>
  <c r="V647"/>
  <c r="X644"/>
  <c r="W644"/>
  <c r="V617"/>
  <c r="X592"/>
  <c r="W592"/>
  <c r="W584"/>
  <c r="W569"/>
  <c r="V569"/>
  <c r="Z563"/>
  <c r="V557"/>
  <c r="V509"/>
  <c r="W507"/>
  <c r="V486"/>
  <c r="X390"/>
  <c r="W390"/>
  <c r="Z1158"/>
  <c r="Z1126"/>
  <c r="Y710"/>
  <c r="AA638"/>
  <c r="X551"/>
  <c r="W1168"/>
  <c r="V1163"/>
  <c r="Y1158"/>
  <c r="X1157"/>
  <c r="W1152"/>
  <c r="V1147"/>
  <c r="Y1142"/>
  <c r="X1141"/>
  <c r="W1136"/>
  <c r="V1131"/>
  <c r="Y1126"/>
  <c r="X1125"/>
  <c r="W1120"/>
  <c r="V1115"/>
  <c r="Y1110"/>
  <c r="X1109"/>
  <c r="W1096"/>
  <c r="X1096"/>
  <c r="W1080"/>
  <c r="X1080"/>
  <c r="Y1080"/>
  <c r="W1064"/>
  <c r="X1064"/>
  <c r="Z1061"/>
  <c r="W1048"/>
  <c r="X1048"/>
  <c r="Z1045"/>
  <c r="W1032"/>
  <c r="X1032"/>
  <c r="W1016"/>
  <c r="X1016"/>
  <c r="Y1016"/>
  <c r="Z1013"/>
  <c r="AA1013"/>
  <c r="W1000"/>
  <c r="X1000"/>
  <c r="W984"/>
  <c r="X984"/>
  <c r="W968"/>
  <c r="X968"/>
  <c r="Z965"/>
  <c r="AA965"/>
  <c r="Y958"/>
  <c r="X958"/>
  <c r="Z958"/>
  <c r="X957"/>
  <c r="W957"/>
  <c r="W948"/>
  <c r="V948"/>
  <c r="X948"/>
  <c r="W947"/>
  <c r="W908"/>
  <c r="V908"/>
  <c r="W907"/>
  <c r="W876"/>
  <c r="V876"/>
  <c r="X876"/>
  <c r="W875"/>
  <c r="X875"/>
  <c r="W868"/>
  <c r="V868"/>
  <c r="X868"/>
  <c r="W867"/>
  <c r="W860"/>
  <c r="V860"/>
  <c r="X860"/>
  <c r="W859"/>
  <c r="Y838"/>
  <c r="X838"/>
  <c r="Z838"/>
  <c r="W837"/>
  <c r="V828"/>
  <c r="W827"/>
  <c r="V812"/>
  <c r="W811"/>
  <c r="X806"/>
  <c r="X805"/>
  <c r="W805"/>
  <c r="W796"/>
  <c r="V796"/>
  <c r="X796"/>
  <c r="W795"/>
  <c r="X795"/>
  <c r="Y774"/>
  <c r="X774"/>
  <c r="Z774"/>
  <c r="W683"/>
  <c r="V683"/>
  <c r="Z683"/>
  <c r="Y683"/>
  <c r="X683"/>
  <c r="W682"/>
  <c r="X678"/>
  <c r="W677"/>
  <c r="V676"/>
  <c r="X665"/>
  <c r="W665"/>
  <c r="V664"/>
  <c r="X646"/>
  <c r="V643"/>
  <c r="W618"/>
  <c r="V609"/>
  <c r="V593"/>
  <c r="V585"/>
  <c r="W553"/>
  <c r="V553"/>
  <c r="Y551"/>
  <c r="W551"/>
  <c r="V521"/>
  <c r="V502"/>
  <c r="X496"/>
  <c r="V490"/>
  <c r="X359"/>
  <c r="V348"/>
  <c r="W348"/>
  <c r="V247"/>
  <c r="V1169"/>
  <c r="V1164"/>
  <c r="W1154"/>
  <c r="V1153"/>
  <c r="V1148"/>
  <c r="W1138"/>
  <c r="V1137"/>
  <c r="V1132"/>
  <c r="W1127"/>
  <c r="W1122"/>
  <c r="V1121"/>
  <c r="V1116"/>
  <c r="W1106"/>
  <c r="V1105"/>
  <c r="X1098"/>
  <c r="Y1089"/>
  <c r="X1082"/>
  <c r="X1066"/>
  <c r="X1050"/>
  <c r="Y1041"/>
  <c r="X1034"/>
  <c r="X1018"/>
  <c r="X1002"/>
  <c r="X986"/>
  <c r="X970"/>
  <c r="AA970" s="1"/>
  <c r="X951"/>
  <c r="W950"/>
  <c r="V949"/>
  <c r="X911"/>
  <c r="W910"/>
  <c r="V909"/>
  <c r="X799"/>
  <c r="W798"/>
  <c r="V797"/>
  <c r="X599"/>
  <c r="W555"/>
  <c r="V1103"/>
  <c r="Y1098"/>
  <c r="X1097"/>
  <c r="W1092"/>
  <c r="V1087"/>
  <c r="Y1082"/>
  <c r="X1081"/>
  <c r="W1076"/>
  <c r="V1071"/>
  <c r="X1065"/>
  <c r="W1060"/>
  <c r="V1055"/>
  <c r="Y1050"/>
  <c r="X1049"/>
  <c r="W1044"/>
  <c r="V1039"/>
  <c r="X1033"/>
  <c r="W1028"/>
  <c r="V1023"/>
  <c r="Y1018"/>
  <c r="X1017"/>
  <c r="W1012"/>
  <c r="V1007"/>
  <c r="Y1002"/>
  <c r="X1001"/>
  <c r="W996"/>
  <c r="V991"/>
  <c r="X985"/>
  <c r="W980"/>
  <c r="V975"/>
  <c r="Y970"/>
  <c r="X969"/>
  <c r="W964"/>
  <c r="V959"/>
  <c r="W952"/>
  <c r="V952"/>
  <c r="Y951"/>
  <c r="W944"/>
  <c r="V944"/>
  <c r="Y943"/>
  <c r="V936"/>
  <c r="Y935"/>
  <c r="V928"/>
  <c r="Y927"/>
  <c r="W920"/>
  <c r="V920"/>
  <c r="Y919"/>
  <c r="W912"/>
  <c r="V912"/>
  <c r="Y911"/>
  <c r="V904"/>
  <c r="Y903"/>
  <c r="V896"/>
  <c r="Y895"/>
  <c r="W888"/>
  <c r="V888"/>
  <c r="Y887"/>
  <c r="W880"/>
  <c r="V880"/>
  <c r="Y879"/>
  <c r="V872"/>
  <c r="Y871"/>
  <c r="V864"/>
  <c r="Y863"/>
  <c r="W856"/>
  <c r="V856"/>
  <c r="Y855"/>
  <c r="W848"/>
  <c r="V848"/>
  <c r="Y847"/>
  <c r="V840"/>
  <c r="Y839"/>
  <c r="V832"/>
  <c r="Y831"/>
  <c r="W824"/>
  <c r="V824"/>
  <c r="Y823"/>
  <c r="W816"/>
  <c r="V816"/>
  <c r="Y815"/>
  <c r="V808"/>
  <c r="Y807"/>
  <c r="V800"/>
  <c r="W792"/>
  <c r="V792"/>
  <c r="Y791"/>
  <c r="W784"/>
  <c r="V784"/>
  <c r="Y783"/>
  <c r="V776"/>
  <c r="Y775"/>
  <c r="W759"/>
  <c r="V759"/>
  <c r="X758"/>
  <c r="W741"/>
  <c r="V740"/>
  <c r="V727"/>
  <c r="Y726"/>
  <c r="X726"/>
  <c r="V699"/>
  <c r="X698"/>
  <c r="W698"/>
  <c r="Y693"/>
  <c r="X693"/>
  <c r="W692"/>
  <c r="X657"/>
  <c r="X656"/>
  <c r="W656"/>
  <c r="Y656"/>
  <c r="X572"/>
  <c r="X460"/>
  <c r="W455"/>
  <c r="W454"/>
  <c r="V454"/>
  <c r="Z444"/>
  <c r="X444"/>
  <c r="X391"/>
  <c r="V389"/>
  <c r="V380"/>
  <c r="W347"/>
  <c r="W282"/>
  <c r="V268"/>
  <c r="W266"/>
  <c r="W930"/>
  <c r="W922"/>
  <c r="W914"/>
  <c r="W890"/>
  <c r="W882"/>
  <c r="W874"/>
  <c r="W866"/>
  <c r="W818"/>
  <c r="W810"/>
  <c r="X641"/>
  <c r="X487"/>
  <c r="V1099"/>
  <c r="Y1094"/>
  <c r="X1093"/>
  <c r="W1088"/>
  <c r="V1083"/>
  <c r="Y1078"/>
  <c r="X1077"/>
  <c r="W1072"/>
  <c r="V1067"/>
  <c r="Y1062"/>
  <c r="X1061"/>
  <c r="AA1061" s="1"/>
  <c r="AB1061" s="1"/>
  <c r="W1056"/>
  <c r="V1051"/>
  <c r="Y1046"/>
  <c r="X1045"/>
  <c r="W1040"/>
  <c r="V1035"/>
  <c r="Y1030"/>
  <c r="X1029"/>
  <c r="W1024"/>
  <c r="V1019"/>
  <c r="Y1014"/>
  <c r="X1013"/>
  <c r="W1008"/>
  <c r="V1003"/>
  <c r="Y998"/>
  <c r="X997"/>
  <c r="W992"/>
  <c r="V987"/>
  <c r="Y982"/>
  <c r="X981"/>
  <c r="W976"/>
  <c r="V971"/>
  <c r="Y966"/>
  <c r="X965"/>
  <c r="W960"/>
  <c r="X954"/>
  <c r="W953"/>
  <c r="Y946"/>
  <c r="X946"/>
  <c r="X945"/>
  <c r="W945"/>
  <c r="Y938"/>
  <c r="X938"/>
  <c r="X937"/>
  <c r="W937"/>
  <c r="X930"/>
  <c r="W929"/>
  <c r="W921"/>
  <c r="X913"/>
  <c r="W913"/>
  <c r="Y906"/>
  <c r="X906"/>
  <c r="X905"/>
  <c r="W905"/>
  <c r="X898"/>
  <c r="W897"/>
  <c r="X890"/>
  <c r="W889"/>
  <c r="X881"/>
  <c r="W881"/>
  <c r="W873"/>
  <c r="X866"/>
  <c r="W865"/>
  <c r="X858"/>
  <c r="W857"/>
  <c r="Y850"/>
  <c r="X850"/>
  <c r="X849"/>
  <c r="W849"/>
  <c r="Y842"/>
  <c r="X842"/>
  <c r="W841"/>
  <c r="X834"/>
  <c r="W833"/>
  <c r="X826"/>
  <c r="W825"/>
  <c r="X817"/>
  <c r="W817"/>
  <c r="Y810"/>
  <c r="X810"/>
  <c r="X809"/>
  <c r="W809"/>
  <c r="X802"/>
  <c r="W801"/>
  <c r="X794"/>
  <c r="W793"/>
  <c r="Y786"/>
  <c r="X786"/>
  <c r="X785"/>
  <c r="W785"/>
  <c r="Y778"/>
  <c r="X778"/>
  <c r="W777"/>
  <c r="V771"/>
  <c r="X770"/>
  <c r="W749"/>
  <c r="V748"/>
  <c r="V735"/>
  <c r="Z734"/>
  <c r="Y734"/>
  <c r="X734"/>
  <c r="X717"/>
  <c r="W717"/>
  <c r="V716"/>
  <c r="W716" s="1"/>
  <c r="AA710"/>
  <c r="X710"/>
  <c r="Z710" s="1"/>
  <c r="V707"/>
  <c r="W706"/>
  <c r="Y701"/>
  <c r="X701"/>
  <c r="AA701"/>
  <c r="Z701"/>
  <c r="W700"/>
  <c r="V675"/>
  <c r="X674"/>
  <c r="W674"/>
  <c r="W667"/>
  <c r="V667"/>
  <c r="X667" s="1"/>
  <c r="Y666"/>
  <c r="X666"/>
  <c r="X628"/>
  <c r="X627"/>
  <c r="W627"/>
  <c r="V626"/>
  <c r="Z515"/>
  <c r="X508"/>
  <c r="V505"/>
  <c r="X423"/>
  <c r="W421"/>
  <c r="V421"/>
  <c r="V412"/>
  <c r="W379"/>
  <c r="W358"/>
  <c r="V335"/>
  <c r="W335"/>
  <c r="V284"/>
  <c r="W245"/>
  <c r="Z1098"/>
  <c r="Z1082"/>
  <c r="Z1050"/>
  <c r="Y1049"/>
  <c r="Y1033"/>
  <c r="Y1001"/>
  <c r="Z970"/>
  <c r="AA863"/>
  <c r="AA831"/>
  <c r="V767"/>
  <c r="X765"/>
  <c r="W764"/>
  <c r="W755"/>
  <c r="V755"/>
  <c r="W747"/>
  <c r="V747"/>
  <c r="W739"/>
  <c r="V739"/>
  <c r="W731"/>
  <c r="V731"/>
  <c r="W723"/>
  <c r="V723"/>
  <c r="W715"/>
  <c r="V715"/>
  <c r="X705"/>
  <c r="X688"/>
  <c r="W688"/>
  <c r="X681"/>
  <c r="W663"/>
  <c r="V663"/>
  <c r="W660"/>
  <c r="W652"/>
  <c r="Z642"/>
  <c r="W639"/>
  <c r="V639"/>
  <c r="W625"/>
  <c r="V625"/>
  <c r="W624"/>
  <c r="W602"/>
  <c r="Y599"/>
  <c r="W599"/>
  <c r="W598"/>
  <c r="V598"/>
  <c r="X591"/>
  <c r="W591"/>
  <c r="W590"/>
  <c r="V590"/>
  <c r="X583"/>
  <c r="W583"/>
  <c r="W582"/>
  <c r="V582"/>
  <c r="V541"/>
  <c r="Y539"/>
  <c r="W538"/>
  <c r="W535"/>
  <c r="V534"/>
  <c r="X492"/>
  <c r="W489"/>
  <c r="V489"/>
  <c r="Z480"/>
  <c r="V477"/>
  <c r="X474"/>
  <c r="W474"/>
  <c r="W471"/>
  <c r="V470"/>
  <c r="V420"/>
  <c r="W420"/>
  <c r="Y420"/>
  <c r="Z420" s="1"/>
  <c r="X420"/>
  <c r="W419"/>
  <c r="V388"/>
  <c r="W388"/>
  <c r="W387"/>
  <c r="V356"/>
  <c r="W355"/>
  <c r="V297"/>
  <c r="W160"/>
  <c r="V160"/>
  <c r="Y766"/>
  <c r="X761"/>
  <c r="X669"/>
  <c r="Y662"/>
  <c r="X649"/>
  <c r="Y638"/>
  <c r="X567"/>
  <c r="X519"/>
  <c r="Y476"/>
  <c r="Y773"/>
  <c r="X773"/>
  <c r="X772"/>
  <c r="W772"/>
  <c r="Z766"/>
  <c r="W763"/>
  <c r="V763"/>
  <c r="Y761"/>
  <c r="W760"/>
  <c r="Y753"/>
  <c r="X753"/>
  <c r="X752"/>
  <c r="W752"/>
  <c r="Y745"/>
  <c r="X745"/>
  <c r="W744"/>
  <c r="X744" s="1"/>
  <c r="X737"/>
  <c r="W736"/>
  <c r="X729"/>
  <c r="W728"/>
  <c r="Y721"/>
  <c r="X721"/>
  <c r="X720"/>
  <c r="W720"/>
  <c r="Y713"/>
  <c r="X713"/>
  <c r="W712"/>
  <c r="V703"/>
  <c r="Y702"/>
  <c r="V695"/>
  <c r="Y694"/>
  <c r="V687"/>
  <c r="Y686"/>
  <c r="V679"/>
  <c r="Y678"/>
  <c r="V671"/>
  <c r="Y669"/>
  <c r="W668"/>
  <c r="Z662"/>
  <c r="V659"/>
  <c r="Y658"/>
  <c r="V651"/>
  <c r="W648"/>
  <c r="Z638"/>
  <c r="W633"/>
  <c r="V633"/>
  <c r="X632"/>
  <c r="W632"/>
  <c r="Y611"/>
  <c r="X611"/>
  <c r="AA611"/>
  <c r="Z611"/>
  <c r="AB611" s="1"/>
  <c r="W610"/>
  <c r="V601"/>
  <c r="W573"/>
  <c r="V573"/>
  <c r="W570"/>
  <c r="W567"/>
  <c r="V566"/>
  <c r="X540"/>
  <c r="V537"/>
  <c r="W525"/>
  <c r="V525"/>
  <c r="W522"/>
  <c r="Y519"/>
  <c r="W519"/>
  <c r="W518"/>
  <c r="V518"/>
  <c r="X476"/>
  <c r="V473"/>
  <c r="V461"/>
  <c r="X458"/>
  <c r="W458"/>
  <c r="W445"/>
  <c r="V445"/>
  <c r="W442"/>
  <c r="X431"/>
  <c r="W430"/>
  <c r="V429"/>
  <c r="X399"/>
  <c r="W398"/>
  <c r="W397"/>
  <c r="V397"/>
  <c r="X367"/>
  <c r="X366"/>
  <c r="W366"/>
  <c r="V365"/>
  <c r="W339"/>
  <c r="X319"/>
  <c r="Z951"/>
  <c r="Z935"/>
  <c r="Z927"/>
  <c r="Z919"/>
  <c r="Z903"/>
  <c r="Z895"/>
  <c r="Z887"/>
  <c r="Z871"/>
  <c r="Z863"/>
  <c r="Z855"/>
  <c r="Z839"/>
  <c r="Z831"/>
  <c r="Z823"/>
  <c r="Z807"/>
  <c r="Z791"/>
  <c r="Z775"/>
  <c r="W765"/>
  <c r="V764"/>
  <c r="Y762"/>
  <c r="W754"/>
  <c r="X747"/>
  <c r="W746"/>
  <c r="W738"/>
  <c r="W730"/>
  <c r="W722"/>
  <c r="W714"/>
  <c r="W705"/>
  <c r="V704"/>
  <c r="W697"/>
  <c r="V696"/>
  <c r="W689"/>
  <c r="V688"/>
  <c r="W681"/>
  <c r="V680"/>
  <c r="W680" s="1"/>
  <c r="X677"/>
  <c r="W673"/>
  <c r="V672"/>
  <c r="Y670"/>
  <c r="X663"/>
  <c r="W661"/>
  <c r="V660"/>
  <c r="W653"/>
  <c r="V652"/>
  <c r="Y650"/>
  <c r="X645"/>
  <c r="W637"/>
  <c r="X636"/>
  <c r="W635"/>
  <c r="V634"/>
  <c r="X604"/>
  <c r="W603"/>
  <c r="V602"/>
  <c r="Y572"/>
  <c r="Y524"/>
  <c r="X503"/>
  <c r="Y460"/>
  <c r="Y456"/>
  <c r="X455"/>
  <c r="Y444"/>
  <c r="Y631"/>
  <c r="X631"/>
  <c r="W630"/>
  <c r="X623"/>
  <c r="W622"/>
  <c r="X615"/>
  <c r="W614"/>
  <c r="X614" s="1"/>
  <c r="Y607"/>
  <c r="W606"/>
  <c r="X606" s="1"/>
  <c r="Z600"/>
  <c r="V597"/>
  <c r="Y596"/>
  <c r="V589"/>
  <c r="Y588"/>
  <c r="V581"/>
  <c r="Y579"/>
  <c r="X578"/>
  <c r="W578"/>
  <c r="Z568"/>
  <c r="V565"/>
  <c r="Y563"/>
  <c r="X562"/>
  <c r="W562"/>
  <c r="W549"/>
  <c r="V549"/>
  <c r="Y547"/>
  <c r="W546"/>
  <c r="Z536"/>
  <c r="W533"/>
  <c r="V533"/>
  <c r="Y531"/>
  <c r="W530"/>
  <c r="X530" s="1"/>
  <c r="Z520"/>
  <c r="V517"/>
  <c r="Y515"/>
  <c r="X514"/>
  <c r="W514"/>
  <c r="Z504"/>
  <c r="V501"/>
  <c r="Y499"/>
  <c r="W498"/>
  <c r="Z488"/>
  <c r="W485"/>
  <c r="V485"/>
  <c r="Y483"/>
  <c r="W482"/>
  <c r="Z472"/>
  <c r="W469"/>
  <c r="V469"/>
  <c r="Y467"/>
  <c r="W466"/>
  <c r="X466" s="1"/>
  <c r="V453"/>
  <c r="X438"/>
  <c r="V428"/>
  <c r="W428"/>
  <c r="W427"/>
  <c r="W405"/>
  <c r="V396"/>
  <c r="W396"/>
  <c r="Y396"/>
  <c r="X396"/>
  <c r="W395"/>
  <c r="X395" s="1"/>
  <c r="W373"/>
  <c r="V364"/>
  <c r="Z364"/>
  <c r="W364"/>
  <c r="Y364"/>
  <c r="X364"/>
  <c r="W363"/>
  <c r="W300"/>
  <c r="V300"/>
  <c r="W298"/>
  <c r="Z271"/>
  <c r="X271"/>
  <c r="AA271"/>
  <c r="V265"/>
  <c r="W215"/>
  <c r="V215"/>
  <c r="X215"/>
  <c r="X214"/>
  <c r="Y580"/>
  <c r="X575"/>
  <c r="Y564"/>
  <c r="X559"/>
  <c r="Y559" s="1"/>
  <c r="Y548"/>
  <c r="X543"/>
  <c r="Y532"/>
  <c r="X527"/>
  <c r="Y516"/>
  <c r="X511"/>
  <c r="Y500"/>
  <c r="X495"/>
  <c r="Y484"/>
  <c r="X479"/>
  <c r="Y468"/>
  <c r="X463"/>
  <c r="Y452"/>
  <c r="X447"/>
  <c r="AA351"/>
  <c r="Y636"/>
  <c r="V629"/>
  <c r="Y628"/>
  <c r="V621"/>
  <c r="Y620"/>
  <c r="V613"/>
  <c r="Y612"/>
  <c r="V605"/>
  <c r="Y604"/>
  <c r="Y595"/>
  <c r="X595"/>
  <c r="W594"/>
  <c r="X587"/>
  <c r="W586"/>
  <c r="V577"/>
  <c r="Y575"/>
  <c r="X574"/>
  <c r="W574"/>
  <c r="Z564"/>
  <c r="W561"/>
  <c r="V561"/>
  <c r="W558"/>
  <c r="W545"/>
  <c r="V545"/>
  <c r="Y543"/>
  <c r="W542"/>
  <c r="Z532"/>
  <c r="V529"/>
  <c r="Y527"/>
  <c r="X526"/>
  <c r="W526"/>
  <c r="Z516"/>
  <c r="V513"/>
  <c r="X510"/>
  <c r="W510"/>
  <c r="W497"/>
  <c r="V497"/>
  <c r="Y495"/>
  <c r="W494"/>
  <c r="Z484"/>
  <c r="W481"/>
  <c r="V481"/>
  <c r="W478"/>
  <c r="Z468"/>
  <c r="V465"/>
  <c r="X462"/>
  <c r="W462"/>
  <c r="Z452"/>
  <c r="V449"/>
  <c r="W446"/>
  <c r="V436"/>
  <c r="W436"/>
  <c r="W435"/>
  <c r="X414"/>
  <c r="Y414"/>
  <c r="W413"/>
  <c r="V404"/>
  <c r="W404"/>
  <c r="Y404"/>
  <c r="Z404" s="1"/>
  <c r="X404"/>
  <c r="W403"/>
  <c r="X403" s="1"/>
  <c r="X382"/>
  <c r="Y382"/>
  <c r="W381"/>
  <c r="V372"/>
  <c r="W372"/>
  <c r="Y372"/>
  <c r="Z372" s="1"/>
  <c r="X372"/>
  <c r="W371"/>
  <c r="X371" s="1"/>
  <c r="X350"/>
  <c r="Y350"/>
  <c r="W349"/>
  <c r="V340"/>
  <c r="W340"/>
  <c r="V316"/>
  <c r="W314"/>
  <c r="X287"/>
  <c r="V281"/>
  <c r="X149"/>
  <c r="Z718"/>
  <c r="Y576"/>
  <c r="X571"/>
  <c r="Y560"/>
  <c r="X552"/>
  <c r="Y544"/>
  <c r="X539"/>
  <c r="Y528"/>
  <c r="X523"/>
  <c r="Y512"/>
  <c r="X507"/>
  <c r="X491"/>
  <c r="Y480"/>
  <c r="X475"/>
  <c r="Y464"/>
  <c r="X459"/>
  <c r="X456"/>
  <c r="W451"/>
  <c r="V450"/>
  <c r="Y448"/>
  <c r="X443"/>
  <c r="X440"/>
  <c r="Y440" s="1"/>
  <c r="X439"/>
  <c r="W438"/>
  <c r="V437"/>
  <c r="X407"/>
  <c r="W406"/>
  <c r="V405"/>
  <c r="X375"/>
  <c r="W374"/>
  <c r="V373"/>
  <c r="X343"/>
  <c r="W342"/>
  <c r="V341"/>
  <c r="X434"/>
  <c r="Y434"/>
  <c r="W433"/>
  <c r="X426"/>
  <c r="W425"/>
  <c r="X418"/>
  <c r="W417"/>
  <c r="X417"/>
  <c r="X410"/>
  <c r="Y410"/>
  <c r="W409"/>
  <c r="X409"/>
  <c r="X402"/>
  <c r="Y402"/>
  <c r="W401"/>
  <c r="X394"/>
  <c r="W393"/>
  <c r="X386"/>
  <c r="W385"/>
  <c r="X385"/>
  <c r="X378"/>
  <c r="Y378"/>
  <c r="W377"/>
  <c r="X377"/>
  <c r="X370"/>
  <c r="Y370"/>
  <c r="W369"/>
  <c r="X362"/>
  <c r="W361"/>
  <c r="X354"/>
  <c r="W353"/>
  <c r="X353"/>
  <c r="X346"/>
  <c r="Y346"/>
  <c r="W345"/>
  <c r="X345"/>
  <c r="V337"/>
  <c r="W334"/>
  <c r="W329"/>
  <c r="X329"/>
  <c r="Y329"/>
  <c r="W258"/>
  <c r="V256"/>
  <c r="Z253"/>
  <c r="AA129"/>
  <c r="AB129" s="1"/>
  <c r="Y119"/>
  <c r="W440"/>
  <c r="Y439"/>
  <c r="V432"/>
  <c r="W432"/>
  <c r="Y431"/>
  <c r="Z431"/>
  <c r="AA431" s="1"/>
  <c r="V424"/>
  <c r="W424"/>
  <c r="Y423"/>
  <c r="Z423"/>
  <c r="V416"/>
  <c r="W416"/>
  <c r="Y415"/>
  <c r="Z415"/>
  <c r="V408"/>
  <c r="W408"/>
  <c r="V400"/>
  <c r="Y399"/>
  <c r="V392"/>
  <c r="W392"/>
  <c r="Y391"/>
  <c r="V384"/>
  <c r="W384"/>
  <c r="Y383"/>
  <c r="V376"/>
  <c r="W376"/>
  <c r="V368"/>
  <c r="Y367"/>
  <c r="V360"/>
  <c r="W360"/>
  <c r="Y359"/>
  <c r="V352"/>
  <c r="W352"/>
  <c r="Y351"/>
  <c r="V344"/>
  <c r="W344"/>
  <c r="Y343"/>
  <c r="W336"/>
  <c r="V257"/>
  <c r="V227"/>
  <c r="Y213"/>
  <c r="W213"/>
  <c r="Z612"/>
  <c r="W338"/>
  <c r="W333"/>
  <c r="X333"/>
  <c r="Z323"/>
  <c r="AA323"/>
  <c r="W320"/>
  <c r="V320"/>
  <c r="W317"/>
  <c r="V304"/>
  <c r="Y302"/>
  <c r="X301"/>
  <c r="W301"/>
  <c r="W288"/>
  <c r="V288"/>
  <c r="W285"/>
  <c r="V272"/>
  <c r="X269"/>
  <c r="W269"/>
  <c r="X218"/>
  <c r="W212"/>
  <c r="Z169"/>
  <c r="V117"/>
  <c r="Y114"/>
  <c r="W114"/>
  <c r="Z383"/>
  <c r="Z359"/>
  <c r="Z351"/>
  <c r="Z343"/>
  <c r="Y319"/>
  <c r="Y315"/>
  <c r="Y303"/>
  <c r="Y299"/>
  <c r="X298"/>
  <c r="Y283"/>
  <c r="X282"/>
  <c r="Y271"/>
  <c r="Y267"/>
  <c r="X266"/>
  <c r="Y214"/>
  <c r="V332"/>
  <c r="W241"/>
  <c r="Z233"/>
  <c r="W211"/>
  <c r="V211"/>
  <c r="AA206"/>
  <c r="Y331"/>
  <c r="X330"/>
  <c r="Z327"/>
  <c r="V324"/>
  <c r="X321"/>
  <c r="W321"/>
  <c r="W308"/>
  <c r="V308"/>
  <c r="W305"/>
  <c r="W292"/>
  <c r="V292"/>
  <c r="Y290"/>
  <c r="W289"/>
  <c r="Z279"/>
  <c r="V276"/>
  <c r="X273"/>
  <c r="W273"/>
  <c r="Z263"/>
  <c r="V260"/>
  <c r="V244"/>
  <c r="V240"/>
  <c r="X230"/>
  <c r="Y209"/>
  <c r="W209"/>
  <c r="V208"/>
  <c r="X202"/>
  <c r="V199"/>
  <c r="W197"/>
  <c r="V196"/>
  <c r="W193"/>
  <c r="W192"/>
  <c r="V192"/>
  <c r="W146"/>
  <c r="V146"/>
  <c r="X146"/>
  <c r="W84"/>
  <c r="V84"/>
  <c r="Y84"/>
  <c r="X84"/>
  <c r="Z84" s="1"/>
  <c r="W326"/>
  <c r="Y323"/>
  <c r="X318"/>
  <c r="W310"/>
  <c r="Y307"/>
  <c r="X302"/>
  <c r="W294"/>
  <c r="X294" s="1"/>
  <c r="Y291"/>
  <c r="X286"/>
  <c r="Y286" s="1"/>
  <c r="W278"/>
  <c r="Y275"/>
  <c r="X270"/>
  <c r="W262"/>
  <c r="X262" s="1"/>
  <c r="AA169"/>
  <c r="X66"/>
  <c r="V328"/>
  <c r="W325"/>
  <c r="V312"/>
  <c r="X309"/>
  <c r="Y309" s="1"/>
  <c r="W309"/>
  <c r="Z299"/>
  <c r="V296"/>
  <c r="W293"/>
  <c r="W280"/>
  <c r="V280"/>
  <c r="W277"/>
  <c r="Z267"/>
  <c r="W264"/>
  <c r="V264"/>
  <c r="W261"/>
  <c r="X250"/>
  <c r="AA194"/>
  <c r="Y327"/>
  <c r="X322"/>
  <c r="Y311"/>
  <c r="X306"/>
  <c r="Y295"/>
  <c r="X290"/>
  <c r="Y279"/>
  <c r="X274"/>
  <c r="Y263"/>
  <c r="Z94"/>
  <c r="X246"/>
  <c r="W243"/>
  <c r="V243"/>
  <c r="Y243"/>
  <c r="X243"/>
  <c r="Z243" s="1"/>
  <c r="Z234"/>
  <c r="V231"/>
  <c r="X228"/>
  <c r="W228"/>
  <c r="Y228"/>
  <c r="Z228" s="1"/>
  <c r="W225"/>
  <c r="V224"/>
  <c r="X182"/>
  <c r="W179"/>
  <c r="V179"/>
  <c r="Z170"/>
  <c r="AA170"/>
  <c r="W150"/>
  <c r="V150"/>
  <c r="W147"/>
  <c r="V113"/>
  <c r="Y230"/>
  <c r="X209"/>
  <c r="Y149"/>
  <c r="X198"/>
  <c r="W195"/>
  <c r="V195"/>
  <c r="X195"/>
  <c r="V183"/>
  <c r="Y181"/>
  <c r="X180"/>
  <c r="W180"/>
  <c r="W177"/>
  <c r="V176"/>
  <c r="V166"/>
  <c r="X166"/>
  <c r="W166"/>
  <c r="W144"/>
  <c r="V143"/>
  <c r="Z137"/>
  <c r="X137"/>
  <c r="W134"/>
  <c r="V134"/>
  <c r="X134"/>
  <c r="W132"/>
  <c r="W131"/>
  <c r="V131"/>
  <c r="W128"/>
  <c r="V127"/>
  <c r="W125"/>
  <c r="V125"/>
  <c r="W120"/>
  <c r="V120"/>
  <c r="W118"/>
  <c r="Y89"/>
  <c r="X225"/>
  <c r="X98"/>
  <c r="V255"/>
  <c r="Y253"/>
  <c r="W252"/>
  <c r="X252" s="1"/>
  <c r="Z242"/>
  <c r="V239"/>
  <c r="Y237"/>
  <c r="X236"/>
  <c r="W236"/>
  <c r="Z226"/>
  <c r="V223"/>
  <c r="Y221"/>
  <c r="W220"/>
  <c r="Z210"/>
  <c r="W207"/>
  <c r="V207"/>
  <c r="Y205"/>
  <c r="W204"/>
  <c r="Z194"/>
  <c r="W191"/>
  <c r="V191"/>
  <c r="Y189"/>
  <c r="W188"/>
  <c r="X188" s="1"/>
  <c r="Z178"/>
  <c r="V175"/>
  <c r="Y173"/>
  <c r="X172"/>
  <c r="W172"/>
  <c r="V162"/>
  <c r="X133"/>
  <c r="W130"/>
  <c r="V130"/>
  <c r="V38"/>
  <c r="V37"/>
  <c r="Y259"/>
  <c r="X249"/>
  <c r="Y238"/>
  <c r="X233"/>
  <c r="Y222"/>
  <c r="X217"/>
  <c r="AB206"/>
  <c r="Y206"/>
  <c r="X201"/>
  <c r="Y190"/>
  <c r="X185"/>
  <c r="Y174"/>
  <c r="X169"/>
  <c r="AA145"/>
  <c r="Y254"/>
  <c r="W251"/>
  <c r="V251"/>
  <c r="Y249"/>
  <c r="W248"/>
  <c r="Z238"/>
  <c r="V235"/>
  <c r="Y233"/>
  <c r="X232"/>
  <c r="W232"/>
  <c r="Z222"/>
  <c r="V219"/>
  <c r="Y217"/>
  <c r="X216"/>
  <c r="Y216" s="1"/>
  <c r="W216"/>
  <c r="Z206"/>
  <c r="W203"/>
  <c r="V203"/>
  <c r="Y201"/>
  <c r="W200"/>
  <c r="Z190"/>
  <c r="W187"/>
  <c r="V187"/>
  <c r="Y185"/>
  <c r="W184"/>
  <c r="Z174"/>
  <c r="V171"/>
  <c r="Y169"/>
  <c r="X168"/>
  <c r="W168"/>
  <c r="W167"/>
  <c r="X167"/>
  <c r="W161"/>
  <c r="W159"/>
  <c r="V159"/>
  <c r="AA115"/>
  <c r="X87"/>
  <c r="Y250"/>
  <c r="X245"/>
  <c r="Y234"/>
  <c r="X229"/>
  <c r="Y218"/>
  <c r="X213"/>
  <c r="Y202"/>
  <c r="X197"/>
  <c r="Y186"/>
  <c r="X181"/>
  <c r="Y170"/>
  <c r="X144"/>
  <c r="X114"/>
  <c r="Y165"/>
  <c r="X164"/>
  <c r="V158"/>
  <c r="Y156"/>
  <c r="Z156" s="1"/>
  <c r="X155"/>
  <c r="W155"/>
  <c r="Z145"/>
  <c r="V142"/>
  <c r="Y140"/>
  <c r="X139"/>
  <c r="W139"/>
  <c r="Z129"/>
  <c r="W126"/>
  <c r="V126"/>
  <c r="V124"/>
  <c r="X119"/>
  <c r="V116"/>
  <c r="W104"/>
  <c r="V104"/>
  <c r="W101"/>
  <c r="Y98"/>
  <c r="W98"/>
  <c r="W97"/>
  <c r="V97"/>
  <c r="V80"/>
  <c r="W80"/>
  <c r="W29"/>
  <c r="V29"/>
  <c r="Y157"/>
  <c r="X152"/>
  <c r="Y141"/>
  <c r="X136"/>
  <c r="W163"/>
  <c r="W154"/>
  <c r="V154"/>
  <c r="Y152"/>
  <c r="W151"/>
  <c r="W138"/>
  <c r="V138"/>
  <c r="Y136"/>
  <c r="W135"/>
  <c r="X103"/>
  <c r="W100"/>
  <c r="V100"/>
  <c r="Y100"/>
  <c r="X100"/>
  <c r="Z100" s="1"/>
  <c r="Z91"/>
  <c r="V88"/>
  <c r="Y86"/>
  <c r="Z86"/>
  <c r="X85"/>
  <c r="W85"/>
  <c r="Y85"/>
  <c r="Z85" s="1"/>
  <c r="W82"/>
  <c r="V81"/>
  <c r="X57"/>
  <c r="X40"/>
  <c r="W11"/>
  <c r="Y153"/>
  <c r="X148"/>
  <c r="Y137"/>
  <c r="X132"/>
  <c r="Z89"/>
  <c r="Y123"/>
  <c r="X122"/>
  <c r="Z115"/>
  <c r="W112"/>
  <c r="V112"/>
  <c r="Y110"/>
  <c r="W109"/>
  <c r="Z99"/>
  <c r="W96"/>
  <c r="V96"/>
  <c r="Y94"/>
  <c r="W93"/>
  <c r="X93" s="1"/>
  <c r="Z83"/>
  <c r="W79"/>
  <c r="Z75"/>
  <c r="V72"/>
  <c r="W69"/>
  <c r="Y66"/>
  <c r="W66"/>
  <c r="V65"/>
  <c r="W65" s="1"/>
  <c r="W36"/>
  <c r="Y111"/>
  <c r="X106"/>
  <c r="Y95"/>
  <c r="X90"/>
  <c r="X121"/>
  <c r="W121"/>
  <c r="W108"/>
  <c r="V108"/>
  <c r="Y106"/>
  <c r="W105"/>
  <c r="Z95"/>
  <c r="V92"/>
  <c r="Y90"/>
  <c r="X89"/>
  <c r="W89"/>
  <c r="AA89"/>
  <c r="V78"/>
  <c r="X71"/>
  <c r="Y71" s="1"/>
  <c r="W68"/>
  <c r="V68"/>
  <c r="V56"/>
  <c r="Y39"/>
  <c r="AA39" s="1"/>
  <c r="X39"/>
  <c r="Z39"/>
  <c r="W28"/>
  <c r="Y107"/>
  <c r="X102"/>
  <c r="Y91"/>
  <c r="X86"/>
  <c r="W77"/>
  <c r="Z67"/>
  <c r="V64"/>
  <c r="Y62"/>
  <c r="Z62" s="1"/>
  <c r="X61"/>
  <c r="W61"/>
  <c r="W55"/>
  <c r="W52"/>
  <c r="V52"/>
  <c r="W49"/>
  <c r="X49" s="1"/>
  <c r="W46"/>
  <c r="V45"/>
  <c r="X74"/>
  <c r="Y63"/>
  <c r="V76"/>
  <c r="Y74"/>
  <c r="W73"/>
  <c r="W60"/>
  <c r="V60"/>
  <c r="V54"/>
  <c r="X51"/>
  <c r="V48"/>
  <c r="X16"/>
  <c r="W15"/>
  <c r="V14"/>
  <c r="Y75"/>
  <c r="X70"/>
  <c r="Y59"/>
  <c r="X58"/>
  <c r="Z47"/>
  <c r="W44"/>
  <c r="V44"/>
  <c r="X23"/>
  <c r="W22"/>
  <c r="W13"/>
  <c r="V13"/>
  <c r="Y13"/>
  <c r="X13"/>
  <c r="Z13" s="1"/>
  <c r="N11"/>
  <c r="W57"/>
  <c r="X53"/>
  <c r="W53"/>
  <c r="Z43"/>
  <c r="Y31"/>
  <c r="AA31" s="1"/>
  <c r="X31"/>
  <c r="Z31"/>
  <c r="AB31" s="1"/>
  <c r="X30"/>
  <c r="W30"/>
  <c r="Z30"/>
  <c r="Y30"/>
  <c r="V21"/>
  <c r="W20"/>
  <c r="X50"/>
  <c r="X42"/>
  <c r="W42"/>
  <c r="Y35"/>
  <c r="X35"/>
  <c r="W34"/>
  <c r="X27"/>
  <c r="W26"/>
  <c r="X19"/>
  <c r="W18"/>
  <c r="X18" s="1"/>
  <c r="Z12"/>
  <c r="X10"/>
  <c r="W10"/>
  <c r="Y43"/>
  <c r="V41"/>
  <c r="Y40"/>
  <c r="Z40" s="1"/>
  <c r="V33"/>
  <c r="Y32"/>
  <c r="V25"/>
  <c r="Y24"/>
  <c r="V17"/>
  <c r="Y16"/>
  <c r="Z16" s="1"/>
  <c r="AA16" s="1"/>
  <c r="X15"/>
  <c r="Y15" s="1"/>
  <c r="P11"/>
  <c r="Z403" l="1"/>
  <c r="Z195"/>
  <c r="Z215"/>
  <c r="AB499"/>
  <c r="Z925"/>
  <c r="AB39"/>
  <c r="AC16"/>
  <c r="Z371"/>
  <c r="Y262"/>
  <c r="Y573"/>
  <c r="Z574"/>
  <c r="X78"/>
  <c r="AE89"/>
  <c r="W25"/>
  <c r="Z34"/>
  <c r="Y34"/>
  <c r="W21"/>
  <c r="X73"/>
  <c r="AA63"/>
  <c r="Z63"/>
  <c r="Y49"/>
  <c r="AA67"/>
  <c r="Y102"/>
  <c r="Z102"/>
  <c r="X68"/>
  <c r="AA95"/>
  <c r="AA122"/>
  <c r="Z153"/>
  <c r="AA153"/>
  <c r="W81"/>
  <c r="X101"/>
  <c r="Y101"/>
  <c r="Z101"/>
  <c r="Y104"/>
  <c r="X200"/>
  <c r="AA200"/>
  <c r="X235"/>
  <c r="Y235"/>
  <c r="W235"/>
  <c r="W37"/>
  <c r="W38"/>
  <c r="Z205"/>
  <c r="AA205"/>
  <c r="X223"/>
  <c r="W223"/>
  <c r="Y120"/>
  <c r="Z120" s="1"/>
  <c r="X179"/>
  <c r="Z224"/>
  <c r="W224"/>
  <c r="Y274"/>
  <c r="W260"/>
  <c r="W276"/>
  <c r="Z283"/>
  <c r="AA315"/>
  <c r="W117"/>
  <c r="X117"/>
  <c r="Y117"/>
  <c r="Z218"/>
  <c r="X400"/>
  <c r="W400"/>
  <c r="X361"/>
  <c r="Z386"/>
  <c r="Y386"/>
  <c r="Z425"/>
  <c r="Y425"/>
  <c r="X425"/>
  <c r="X342"/>
  <c r="Y375"/>
  <c r="Y407"/>
  <c r="X451"/>
  <c r="Z464"/>
  <c r="AA464" s="1"/>
  <c r="W316"/>
  <c r="X316"/>
  <c r="X558"/>
  <c r="W577"/>
  <c r="W605"/>
  <c r="X613"/>
  <c r="W613"/>
  <c r="W621"/>
  <c r="X629"/>
  <c r="W629"/>
  <c r="AA516"/>
  <c r="AA214"/>
  <c r="Y300"/>
  <c r="AB504"/>
  <c r="AA504"/>
  <c r="AA547"/>
  <c r="Z547"/>
  <c r="W597"/>
  <c r="X597" s="1"/>
  <c r="AB600"/>
  <c r="AA600"/>
  <c r="Z623"/>
  <c r="Y623"/>
  <c r="X635"/>
  <c r="Y645"/>
  <c r="Z645"/>
  <c r="X714"/>
  <c r="Y714"/>
  <c r="AA839"/>
  <c r="Y339"/>
  <c r="X339"/>
  <c r="X430"/>
  <c r="W461"/>
  <c r="Y160"/>
  <c r="AA715"/>
  <c r="AB715" s="1"/>
  <c r="X1040"/>
  <c r="Y1040"/>
  <c r="X1012"/>
  <c r="Y1012"/>
  <c r="Z796"/>
  <c r="Y796"/>
  <c r="Y1048"/>
  <c r="Y870"/>
  <c r="W924"/>
  <c r="X1316"/>
  <c r="AB1871"/>
  <c r="AC1871" s="1"/>
  <c r="AA1871"/>
  <c r="W768"/>
  <c r="X768"/>
  <c r="X885"/>
  <c r="W885"/>
  <c r="X1282"/>
  <c r="W1282"/>
  <c r="Y1282" s="1"/>
  <c r="Z1297"/>
  <c r="X1306"/>
  <c r="W1306"/>
  <c r="Y1172"/>
  <c r="X1172"/>
  <c r="Y1540"/>
  <c r="X1540"/>
  <c r="W1540"/>
  <c r="Y1531"/>
  <c r="Y1703"/>
  <c r="Y1958"/>
  <c r="X1958"/>
  <c r="W17"/>
  <c r="Y10"/>
  <c r="Y26"/>
  <c r="Z26"/>
  <c r="X26"/>
  <c r="Y20"/>
  <c r="Y23"/>
  <c r="W14"/>
  <c r="W48"/>
  <c r="Z74"/>
  <c r="AA91"/>
  <c r="AC91"/>
  <c r="AB91"/>
  <c r="Y121"/>
  <c r="X72"/>
  <c r="W72"/>
  <c r="AB83"/>
  <c r="AA83"/>
  <c r="Y109"/>
  <c r="Z109"/>
  <c r="X109"/>
  <c r="Y151"/>
  <c r="X151"/>
  <c r="Z151"/>
  <c r="X163"/>
  <c r="Z141"/>
  <c r="AA157"/>
  <c r="Z157"/>
  <c r="Z139"/>
  <c r="Y139"/>
  <c r="AB145"/>
  <c r="AD145"/>
  <c r="AC145"/>
  <c r="X219"/>
  <c r="W219"/>
  <c r="Y133"/>
  <c r="W175"/>
  <c r="Z189"/>
  <c r="AA242"/>
  <c r="Y132"/>
  <c r="AA295"/>
  <c r="Z295"/>
  <c r="AA327"/>
  <c r="W296"/>
  <c r="X312"/>
  <c r="W312"/>
  <c r="Z331"/>
  <c r="AB233"/>
  <c r="AA282"/>
  <c r="Z282"/>
  <c r="Y269"/>
  <c r="Y301"/>
  <c r="X227"/>
  <c r="W227"/>
  <c r="AA367"/>
  <c r="Z367"/>
  <c r="Y376"/>
  <c r="X376"/>
  <c r="Z376"/>
  <c r="Z439"/>
  <c r="Y362"/>
  <c r="X401"/>
  <c r="Z426"/>
  <c r="AA426"/>
  <c r="Y426"/>
  <c r="X341"/>
  <c r="X374"/>
  <c r="Y459"/>
  <c r="AA539"/>
  <c r="Z539"/>
  <c r="X349"/>
  <c r="X381"/>
  <c r="X413"/>
  <c r="X449"/>
  <c r="Y449"/>
  <c r="W449"/>
  <c r="W465"/>
  <c r="W529"/>
  <c r="Y586"/>
  <c r="X586"/>
  <c r="Z586" s="1"/>
  <c r="AA586" s="1"/>
  <c r="AB586" s="1"/>
  <c r="AB620"/>
  <c r="AA620"/>
  <c r="Z620"/>
  <c r="Z628"/>
  <c r="AA628"/>
  <c r="Z636"/>
  <c r="Y447"/>
  <c r="Z500"/>
  <c r="Z543"/>
  <c r="W265"/>
  <c r="AB271"/>
  <c r="Y482"/>
  <c r="Z482"/>
  <c r="X482"/>
  <c r="AA482"/>
  <c r="W517"/>
  <c r="AA531"/>
  <c r="Z531"/>
  <c r="W565"/>
  <c r="W589"/>
  <c r="Y615"/>
  <c r="W634"/>
  <c r="X637"/>
  <c r="Y637"/>
  <c r="Y660"/>
  <c r="Z660"/>
  <c r="X660"/>
  <c r="X673"/>
  <c r="Z399"/>
  <c r="X633"/>
  <c r="Y633"/>
  <c r="W659"/>
  <c r="X668"/>
  <c r="AB766"/>
  <c r="Y355"/>
  <c r="X355"/>
  <c r="X489"/>
  <c r="Y489"/>
  <c r="X873"/>
  <c r="Y1066"/>
  <c r="Z1066"/>
  <c r="Y496"/>
  <c r="X947"/>
  <c r="Y947" s="1"/>
  <c r="Y1141"/>
  <c r="AB638"/>
  <c r="W617"/>
  <c r="Y617" s="1"/>
  <c r="X617"/>
  <c r="AA829"/>
  <c r="X961"/>
  <c r="W961"/>
  <c r="X1249"/>
  <c r="Y1249"/>
  <c r="Z1249"/>
  <c r="X1428"/>
  <c r="AA1512"/>
  <c r="Y1462"/>
  <c r="Z1462" s="1"/>
  <c r="X1462"/>
  <c r="X990"/>
  <c r="Y1628"/>
  <c r="X1628"/>
  <c r="Z1907"/>
  <c r="W1202"/>
  <c r="X1226"/>
  <c r="W1226"/>
  <c r="Z1392"/>
  <c r="AA1392"/>
  <c r="Y1063"/>
  <c r="X1063"/>
  <c r="AA1629"/>
  <c r="Z1629"/>
  <c r="Z901"/>
  <c r="Y1369"/>
  <c r="W1399"/>
  <c r="Z1571"/>
  <c r="Y1685"/>
  <c r="Z106"/>
  <c r="AA106"/>
  <c r="AA85"/>
  <c r="AB85" s="1"/>
  <c r="X159"/>
  <c r="X38"/>
  <c r="Y122"/>
  <c r="X127"/>
  <c r="Z122"/>
  <c r="X224"/>
  <c r="AA228"/>
  <c r="AB228" s="1"/>
  <c r="Y198"/>
  <c r="W244"/>
  <c r="Y306"/>
  <c r="X278"/>
  <c r="Z117"/>
  <c r="Y270"/>
  <c r="AA286"/>
  <c r="AA318"/>
  <c r="AB323"/>
  <c r="Z478"/>
  <c r="Z214"/>
  <c r="Y342"/>
  <c r="X363"/>
  <c r="Z440"/>
  <c r="Z448"/>
  <c r="X34"/>
  <c r="AA40"/>
  <c r="AB30"/>
  <c r="AE16"/>
  <c r="AA12"/>
  <c r="AC39"/>
  <c r="AA68"/>
  <c r="AA71"/>
  <c r="X69"/>
  <c r="Z103"/>
  <c r="X82"/>
  <c r="AB205"/>
  <c r="Y29"/>
  <c r="Y167"/>
  <c r="AC205"/>
  <c r="Z181"/>
  <c r="Z186"/>
  <c r="Y195"/>
  <c r="AE206"/>
  <c r="Z168"/>
  <c r="Y147"/>
  <c r="X147"/>
  <c r="Y229"/>
  <c r="Z246"/>
  <c r="Y246"/>
  <c r="Y146"/>
  <c r="X196"/>
  <c r="X314"/>
  <c r="Z391"/>
  <c r="Y288"/>
  <c r="AA331"/>
  <c r="Z290"/>
  <c r="AB547"/>
  <c r="AA417"/>
  <c r="AA263"/>
  <c r="AA359"/>
  <c r="X435"/>
  <c r="Y479"/>
  <c r="X594"/>
  <c r="Y427"/>
  <c r="W437"/>
  <c r="Z456"/>
  <c r="X498"/>
  <c r="AC547"/>
  <c r="X603"/>
  <c r="AC683"/>
  <c r="Z877"/>
  <c r="AD611"/>
  <c r="AB1388"/>
  <c r="X41"/>
  <c r="W41"/>
  <c r="Y27"/>
  <c r="Y58"/>
  <c r="X64"/>
  <c r="W64"/>
  <c r="AB71"/>
  <c r="W78"/>
  <c r="W92"/>
  <c r="AB106"/>
  <c r="AA110"/>
  <c r="Z110"/>
  <c r="AB110" s="1"/>
  <c r="Z136"/>
  <c r="Z152"/>
  <c r="AA152"/>
  <c r="AB152"/>
  <c r="X29"/>
  <c r="X158"/>
  <c r="W158"/>
  <c r="W171"/>
  <c r="W162"/>
  <c r="AB226"/>
  <c r="AA226"/>
  <c r="X177"/>
  <c r="W183"/>
  <c r="Y277"/>
  <c r="X277"/>
  <c r="Z278"/>
  <c r="Y318"/>
  <c r="W208"/>
  <c r="X244"/>
  <c r="Y244"/>
  <c r="Z244"/>
  <c r="W324"/>
  <c r="X324" s="1"/>
  <c r="W332"/>
  <c r="X332"/>
  <c r="W272"/>
  <c r="W304"/>
  <c r="X257"/>
  <c r="W368"/>
  <c r="Y354"/>
  <c r="Y393"/>
  <c r="X393"/>
  <c r="Z418"/>
  <c r="Y418"/>
  <c r="AA448"/>
  <c r="Z512"/>
  <c r="AA512"/>
  <c r="AB512" s="1"/>
  <c r="X340"/>
  <c r="X436"/>
  <c r="Y436"/>
  <c r="Y446"/>
  <c r="W513"/>
  <c r="Z587"/>
  <c r="Y587"/>
  <c r="Y511"/>
  <c r="Z559"/>
  <c r="Y363"/>
  <c r="Z483"/>
  <c r="W501"/>
  <c r="W581"/>
  <c r="Y630"/>
  <c r="X680"/>
  <c r="X746"/>
  <c r="AA951"/>
  <c r="X398"/>
  <c r="Z678"/>
  <c r="AA678"/>
  <c r="AB678"/>
  <c r="Z686"/>
  <c r="AB686" s="1"/>
  <c r="AA686"/>
  <c r="AB694"/>
  <c r="Z694"/>
  <c r="AA694"/>
  <c r="AC694" s="1"/>
  <c r="AD694"/>
  <c r="Z702"/>
  <c r="X712"/>
  <c r="Y737"/>
  <c r="Y752"/>
  <c r="Z752" s="1"/>
  <c r="Z567"/>
  <c r="X419"/>
  <c r="Z1018"/>
  <c r="X555"/>
  <c r="W1121"/>
  <c r="X1121"/>
  <c r="AA774"/>
  <c r="AB774" s="1"/>
  <c r="AA644"/>
  <c r="Y644"/>
  <c r="Z644" s="1"/>
  <c r="AA1903"/>
  <c r="AB1903" s="1"/>
  <c r="Y1274"/>
  <c r="X1274"/>
  <c r="W1274"/>
  <c r="X1314"/>
  <c r="W1314"/>
  <c r="AB1393"/>
  <c r="AD1393"/>
  <c r="Z1393"/>
  <c r="AC1393"/>
  <c r="AA1393"/>
  <c r="Z1373"/>
  <c r="AA1373" s="1"/>
  <c r="Z313"/>
  <c r="Y313"/>
  <c r="Y1711"/>
  <c r="X1711"/>
  <c r="Y1961"/>
  <c r="Z1961"/>
  <c r="AB1767"/>
  <c r="AC1767"/>
  <c r="Y1917"/>
  <c r="X1917"/>
  <c r="X1796"/>
  <c r="Z1862"/>
  <c r="W33"/>
  <c r="Y19"/>
  <c r="Z70"/>
  <c r="X46"/>
  <c r="W56"/>
  <c r="AA111"/>
  <c r="Z111"/>
  <c r="AA94"/>
  <c r="Y11"/>
  <c r="X88"/>
  <c r="W88"/>
  <c r="X80"/>
  <c r="Y80" s="1"/>
  <c r="X116"/>
  <c r="W116"/>
  <c r="Y116"/>
  <c r="X124"/>
  <c r="W124"/>
  <c r="W142"/>
  <c r="Y87"/>
  <c r="Z216"/>
  <c r="X130"/>
  <c r="AB178"/>
  <c r="Y204"/>
  <c r="X204"/>
  <c r="W239"/>
  <c r="AA253"/>
  <c r="X118"/>
  <c r="W176"/>
  <c r="Y225"/>
  <c r="X231"/>
  <c r="W231"/>
  <c r="Z262"/>
  <c r="Z275"/>
  <c r="AA275"/>
  <c r="Y294"/>
  <c r="W199"/>
  <c r="X305"/>
  <c r="Y321"/>
  <c r="Z321"/>
  <c r="AG206"/>
  <c r="AC206"/>
  <c r="X211"/>
  <c r="Z303"/>
  <c r="AB169"/>
  <c r="X344"/>
  <c r="AC129"/>
  <c r="W256"/>
  <c r="X369"/>
  <c r="Y394"/>
  <c r="X433"/>
  <c r="Y443"/>
  <c r="Y552"/>
  <c r="Y571"/>
  <c r="W281"/>
  <c r="X281"/>
  <c r="Y287"/>
  <c r="Y371"/>
  <c r="Y403"/>
  <c r="X494"/>
  <c r="Z510"/>
  <c r="Y574"/>
  <c r="Y463"/>
  <c r="AA468"/>
  <c r="AA532"/>
  <c r="Z548"/>
  <c r="Z580"/>
  <c r="Y395"/>
  <c r="Z395"/>
  <c r="X428"/>
  <c r="Y428"/>
  <c r="W453"/>
  <c r="Z467"/>
  <c r="AB520"/>
  <c r="AA520"/>
  <c r="X546"/>
  <c r="Z562"/>
  <c r="Y562"/>
  <c r="AB568"/>
  <c r="AA568"/>
  <c r="AA607"/>
  <c r="Z607"/>
  <c r="Y622"/>
  <c r="X622"/>
  <c r="AA503"/>
  <c r="Y503"/>
  <c r="Z650"/>
  <c r="X661"/>
  <c r="Y661"/>
  <c r="W672"/>
  <c r="X704"/>
  <c r="W704"/>
  <c r="AA871"/>
  <c r="Z772"/>
  <c r="AA772" s="1"/>
  <c r="X624"/>
  <c r="AB863"/>
  <c r="X358"/>
  <c r="W707"/>
  <c r="X707"/>
  <c r="W771"/>
  <c r="X771"/>
  <c r="Y802"/>
  <c r="X865"/>
  <c r="W1055"/>
  <c r="X1055"/>
  <c r="X837"/>
  <c r="Y1096"/>
  <c r="W655"/>
  <c r="X655"/>
  <c r="Z819"/>
  <c r="Y1301"/>
  <c r="Y1413"/>
  <c r="Z1461"/>
  <c r="X886"/>
  <c r="X892"/>
  <c r="Z1192"/>
  <c r="Y1006"/>
  <c r="W1302"/>
  <c r="AA1409"/>
  <c r="X1660"/>
  <c r="W1660"/>
  <c r="AA925"/>
  <c r="W1043"/>
  <c r="Z1376"/>
  <c r="X1642"/>
  <c r="Y1642"/>
  <c r="Z1707"/>
  <c r="Z71"/>
  <c r="AB89"/>
  <c r="X65"/>
  <c r="AB75"/>
  <c r="AC169"/>
  <c r="AD152"/>
  <c r="Z200"/>
  <c r="AA290"/>
  <c r="Z250"/>
  <c r="AA84"/>
  <c r="Z333"/>
  <c r="Z384"/>
  <c r="Z329"/>
  <c r="X280"/>
  <c r="AA156"/>
  <c r="AA215"/>
  <c r="X427"/>
  <c r="AB391"/>
  <c r="AA877"/>
  <c r="Y487"/>
  <c r="AA42"/>
  <c r="X20"/>
  <c r="X22"/>
  <c r="AB16"/>
  <c r="AA74"/>
  <c r="Y68"/>
  <c r="AB95"/>
  <c r="Y70"/>
  <c r="X11"/>
  <c r="AC152"/>
  <c r="Y57"/>
  <c r="Y103"/>
  <c r="Z87"/>
  <c r="AD206"/>
  <c r="AB290"/>
  <c r="X220"/>
  <c r="Y182"/>
  <c r="X120"/>
  <c r="W127"/>
  <c r="Z132"/>
  <c r="Y134"/>
  <c r="Z134" s="1"/>
  <c r="Y144"/>
  <c r="X176"/>
  <c r="Y180"/>
  <c r="Y179"/>
  <c r="Y224"/>
  <c r="X193"/>
  <c r="Y278"/>
  <c r="X293"/>
  <c r="Z315"/>
  <c r="Y200"/>
  <c r="Y197"/>
  <c r="AA273"/>
  <c r="X326"/>
  <c r="Z259"/>
  <c r="Z286"/>
  <c r="Z291"/>
  <c r="Z318"/>
  <c r="W257"/>
  <c r="Z274"/>
  <c r="Z165"/>
  <c r="AA391"/>
  <c r="AA423"/>
  <c r="AB423" s="1"/>
  <c r="Z350"/>
  <c r="Z382"/>
  <c r="Z414"/>
  <c r="X446"/>
  <c r="AA178"/>
  <c r="Y215"/>
  <c r="X300"/>
  <c r="W341"/>
  <c r="Y373"/>
  <c r="Z396"/>
  <c r="X630"/>
  <c r="X264"/>
  <c r="X715"/>
  <c r="AB431"/>
  <c r="Y458"/>
  <c r="AA343"/>
  <c r="AA299"/>
  <c r="AA420"/>
  <c r="Y510"/>
  <c r="AB628"/>
  <c r="AA165"/>
  <c r="AA537"/>
  <c r="W537"/>
  <c r="Y537"/>
  <c r="W651"/>
  <c r="Y729"/>
  <c r="Z729"/>
  <c r="Y388"/>
  <c r="X388"/>
  <c r="W477"/>
  <c r="W505"/>
  <c r="W626"/>
  <c r="Y897"/>
  <c r="X897"/>
  <c r="Z1078"/>
  <c r="Y985"/>
  <c r="X1028"/>
  <c r="X1132"/>
  <c r="W916"/>
  <c r="X1381"/>
  <c r="Y1381"/>
  <c r="W1487"/>
  <c r="AA1855"/>
  <c r="AA1983"/>
  <c r="X725"/>
  <c r="Z725"/>
  <c r="W836"/>
  <c r="X1338"/>
  <c r="W1338"/>
  <c r="X1363"/>
  <c r="W1442"/>
  <c r="W1486"/>
  <c r="Y1228"/>
  <c r="Z1228"/>
  <c r="X1187"/>
  <c r="W1187"/>
  <c r="X1692"/>
  <c r="W1692"/>
  <c r="AA894"/>
  <c r="Z894"/>
  <c r="Y1124"/>
  <c r="W1194"/>
  <c r="Z1452"/>
  <c r="Y1452"/>
  <c r="W691"/>
  <c r="X691"/>
  <c r="W1011"/>
  <c r="X1095"/>
  <c r="Y1095"/>
  <c r="Y1519"/>
  <c r="X1042"/>
  <c r="Z1547"/>
  <c r="W1856"/>
  <c r="X1272"/>
  <c r="Y1272" s="1"/>
  <c r="AA1272" s="1"/>
  <c r="Z1272"/>
  <c r="W1837"/>
  <c r="Y1615"/>
  <c r="X1615"/>
  <c r="AA43"/>
  <c r="Z35"/>
  <c r="Z42"/>
  <c r="Y42"/>
  <c r="Y53"/>
  <c r="X52"/>
  <c r="Z61"/>
  <c r="Y61"/>
  <c r="X108"/>
  <c r="X96"/>
  <c r="Y96"/>
  <c r="AA99"/>
  <c r="Y138"/>
  <c r="X138"/>
  <c r="AA140"/>
  <c r="Z140"/>
  <c r="Y155"/>
  <c r="Y164"/>
  <c r="Y168"/>
  <c r="X187"/>
  <c r="Y187"/>
  <c r="Y251"/>
  <c r="X251"/>
  <c r="Z201"/>
  <c r="AB201" s="1"/>
  <c r="Z249"/>
  <c r="Z172"/>
  <c r="Y172"/>
  <c r="X191"/>
  <c r="Y191"/>
  <c r="AB194"/>
  <c r="Y236"/>
  <c r="W255"/>
  <c r="X255"/>
  <c r="X150"/>
  <c r="AA279"/>
  <c r="Z309"/>
  <c r="Y273"/>
  <c r="X292"/>
  <c r="X288"/>
  <c r="X320"/>
  <c r="X338"/>
  <c r="Y360"/>
  <c r="X360"/>
  <c r="Y392"/>
  <c r="X392"/>
  <c r="AA440"/>
  <c r="AB440" s="1"/>
  <c r="W337"/>
  <c r="Y345"/>
  <c r="Z370"/>
  <c r="Y377"/>
  <c r="Z402"/>
  <c r="Y409"/>
  <c r="Z434"/>
  <c r="AA456"/>
  <c r="Z523"/>
  <c r="Y523"/>
  <c r="AA544"/>
  <c r="Z544"/>
  <c r="Z576"/>
  <c r="AB372"/>
  <c r="Y462"/>
  <c r="Y481"/>
  <c r="X481"/>
  <c r="Y526"/>
  <c r="Y545"/>
  <c r="X545"/>
  <c r="AA452"/>
  <c r="AA484"/>
  <c r="Z495"/>
  <c r="Z527"/>
  <c r="AA564"/>
  <c r="X469"/>
  <c r="Y469"/>
  <c r="AA472"/>
  <c r="AA499"/>
  <c r="Y514"/>
  <c r="X533"/>
  <c r="AA536"/>
  <c r="AA563"/>
  <c r="Y578"/>
  <c r="AA631"/>
  <c r="Z631"/>
  <c r="X652"/>
  <c r="Y653"/>
  <c r="Z653" s="1"/>
  <c r="AA653" s="1"/>
  <c r="Y705"/>
  <c r="AA903"/>
  <c r="X397"/>
  <c r="Z458"/>
  <c r="W473"/>
  <c r="X522"/>
  <c r="Y522"/>
  <c r="Y567"/>
  <c r="W671"/>
  <c r="W679"/>
  <c r="X687"/>
  <c r="W687"/>
  <c r="X695"/>
  <c r="W695"/>
  <c r="W703"/>
  <c r="X736"/>
  <c r="Z761"/>
  <c r="W297"/>
  <c r="W356"/>
  <c r="X723"/>
  <c r="X755"/>
  <c r="W767"/>
  <c r="W284"/>
  <c r="X284"/>
  <c r="W412"/>
  <c r="Y706"/>
  <c r="X706"/>
  <c r="X749"/>
  <c r="Z749"/>
  <c r="X801"/>
  <c r="Y826"/>
  <c r="Z834"/>
  <c r="Y834"/>
  <c r="Y930"/>
  <c r="X1024"/>
  <c r="Y1024"/>
  <c r="Z1030"/>
  <c r="X914"/>
  <c r="AB444"/>
  <c r="Z656"/>
  <c r="Z726"/>
  <c r="AA823"/>
  <c r="Z847"/>
  <c r="W1039"/>
  <c r="X1039"/>
  <c r="Z1049"/>
  <c r="Y986"/>
  <c r="W1105"/>
  <c r="W502"/>
  <c r="Y876"/>
  <c r="Y984"/>
  <c r="Y685"/>
  <c r="Z813"/>
  <c r="X861"/>
  <c r="W940"/>
  <c r="W977"/>
  <c r="AA1242"/>
  <c r="Y1400"/>
  <c r="Z1400"/>
  <c r="Z1429"/>
  <c r="AB1823"/>
  <c r="AA1823"/>
  <c r="Z845"/>
  <c r="X1005"/>
  <c r="Y1005"/>
  <c r="Z1005"/>
  <c r="Z1017"/>
  <c r="Y1176"/>
  <c r="X1215"/>
  <c r="Z1224"/>
  <c r="Y1240"/>
  <c r="Z1240"/>
  <c r="X1322"/>
  <c r="W1322"/>
  <c r="W1330"/>
  <c r="Z1345"/>
  <c r="X1354"/>
  <c r="W1354"/>
  <c r="Z1372"/>
  <c r="X1434"/>
  <c r="W1434"/>
  <c r="X967"/>
  <c r="W967"/>
  <c r="X1243"/>
  <c r="X1262"/>
  <c r="W1262"/>
  <c r="AB1401"/>
  <c r="AC1401"/>
  <c r="AD1401"/>
  <c r="W1195"/>
  <c r="X1396"/>
  <c r="Y1396"/>
  <c r="X1564"/>
  <c r="Y1564"/>
  <c r="X1596"/>
  <c r="W1700"/>
  <c r="W1732"/>
  <c r="X779"/>
  <c r="X1004"/>
  <c r="X1068"/>
  <c r="W1170"/>
  <c r="X1170" s="1"/>
  <c r="W1178"/>
  <c r="Y1284"/>
  <c r="Y1278"/>
  <c r="X1278"/>
  <c r="W1370"/>
  <c r="X1370"/>
  <c r="Y1370"/>
  <c r="Y1691"/>
  <c r="Z1739"/>
  <c r="X1801"/>
  <c r="X1889"/>
  <c r="Z1213"/>
  <c r="X1335"/>
  <c r="X1714"/>
  <c r="X1730"/>
  <c r="X1832"/>
  <c r="W1832"/>
  <c r="W1525"/>
  <c r="X1525"/>
  <c r="Y1525" s="1"/>
  <c r="Y1822"/>
  <c r="X1915"/>
  <c r="AC611"/>
  <c r="X550"/>
  <c r="AD16"/>
  <c r="AA30"/>
  <c r="AB43"/>
  <c r="Z51"/>
  <c r="Y50"/>
  <c r="X55"/>
  <c r="Z68"/>
  <c r="X105"/>
  <c r="X36"/>
  <c r="AA75"/>
  <c r="X79"/>
  <c r="X135"/>
  <c r="Z98"/>
  <c r="Z107"/>
  <c r="Z119"/>
  <c r="AD129"/>
  <c r="AE129" s="1"/>
  <c r="X161"/>
  <c r="X184"/>
  <c r="X248"/>
  <c r="Z185"/>
  <c r="AB185" s="1"/>
  <c r="AA201"/>
  <c r="AD89"/>
  <c r="AC89"/>
  <c r="X125"/>
  <c r="X143"/>
  <c r="AA185"/>
  <c r="Z148"/>
  <c r="X128"/>
  <c r="X261"/>
  <c r="X325"/>
  <c r="Y192"/>
  <c r="Z209"/>
  <c r="Z230"/>
  <c r="X289"/>
  <c r="Z308"/>
  <c r="Y322"/>
  <c r="Y232"/>
  <c r="AB279"/>
  <c r="X212"/>
  <c r="X285"/>
  <c r="Z302"/>
  <c r="X317"/>
  <c r="X336"/>
  <c r="X241"/>
  <c r="Z273"/>
  <c r="X334"/>
  <c r="Z338"/>
  <c r="Y338"/>
  <c r="Z149"/>
  <c r="AB351"/>
  <c r="AA372"/>
  <c r="AA404"/>
  <c r="AB415"/>
  <c r="X478"/>
  <c r="X542"/>
  <c r="Z561"/>
  <c r="AA383"/>
  <c r="AA415"/>
  <c r="AA174"/>
  <c r="Y298"/>
  <c r="AB343"/>
  <c r="AA364"/>
  <c r="X373"/>
  <c r="AA396"/>
  <c r="X405"/>
  <c r="Y438"/>
  <c r="W450"/>
  <c r="AA606"/>
  <c r="Z462"/>
  <c r="Z595"/>
  <c r="X739"/>
  <c r="AC669"/>
  <c r="X160"/>
  <c r="AB420"/>
  <c r="Y475"/>
  <c r="X328"/>
  <c r="AA855"/>
  <c r="X335"/>
  <c r="Y749"/>
  <c r="AA683"/>
  <c r="Y1032"/>
  <c r="AA729"/>
  <c r="W1132"/>
  <c r="W1604"/>
  <c r="Y1493"/>
  <c r="AC1061"/>
  <c r="X471"/>
  <c r="Y471"/>
  <c r="Z538"/>
  <c r="Y777"/>
  <c r="X777"/>
  <c r="Y905"/>
  <c r="Z783"/>
  <c r="W975"/>
  <c r="X975"/>
  <c r="Y1097"/>
  <c r="W828"/>
  <c r="X828"/>
  <c r="X859"/>
  <c r="Y867"/>
  <c r="X908"/>
  <c r="AB1013"/>
  <c r="X1136"/>
  <c r="X711"/>
  <c r="X1300"/>
  <c r="Y1300"/>
  <c r="W732"/>
  <c r="X1207"/>
  <c r="Y1207"/>
  <c r="Z1207"/>
  <c r="Z1329"/>
  <c r="X1346"/>
  <c r="W1346"/>
  <c r="Y1375"/>
  <c r="X1375"/>
  <c r="AA1375"/>
  <c r="AB1375" s="1"/>
  <c r="X1490"/>
  <c r="W1490"/>
  <c r="X1236"/>
  <c r="Y780"/>
  <c r="W1218"/>
  <c r="W493"/>
  <c r="X493"/>
  <c r="W853"/>
  <c r="Y1219"/>
  <c r="X1694"/>
  <c r="X1562"/>
  <c r="Y1321"/>
  <c r="W1569"/>
  <c r="W1925"/>
  <c r="X1925"/>
  <c r="Z1877"/>
  <c r="Y18"/>
  <c r="X44"/>
  <c r="AB47"/>
  <c r="X60"/>
  <c r="Y60"/>
  <c r="W76"/>
  <c r="X76"/>
  <c r="AA62"/>
  <c r="X77"/>
  <c r="Y105"/>
  <c r="Y93"/>
  <c r="X112"/>
  <c r="Y112"/>
  <c r="Z123"/>
  <c r="X154"/>
  <c r="X104"/>
  <c r="X126"/>
  <c r="Y184"/>
  <c r="X203"/>
  <c r="Y248"/>
  <c r="AA190"/>
  <c r="AF206"/>
  <c r="AA238"/>
  <c r="Z173"/>
  <c r="AA173"/>
  <c r="Y188"/>
  <c r="Z188"/>
  <c r="X207"/>
  <c r="AA210"/>
  <c r="Z237"/>
  <c r="Y252"/>
  <c r="Z252"/>
  <c r="Y280"/>
  <c r="Y289"/>
  <c r="X308"/>
  <c r="Y308"/>
  <c r="Y333"/>
  <c r="X352"/>
  <c r="X384"/>
  <c r="Y384"/>
  <c r="Y408"/>
  <c r="X408"/>
  <c r="X416"/>
  <c r="Y416"/>
  <c r="Y424"/>
  <c r="X424"/>
  <c r="Y432"/>
  <c r="X432"/>
  <c r="Z346"/>
  <c r="Z353"/>
  <c r="Y353"/>
  <c r="Z378"/>
  <c r="Z385"/>
  <c r="Y385"/>
  <c r="Z410"/>
  <c r="Z417"/>
  <c r="Y417"/>
  <c r="AA439"/>
  <c r="AA480"/>
  <c r="Z528"/>
  <c r="Y478"/>
  <c r="Y497"/>
  <c r="X497"/>
  <c r="Y542"/>
  <c r="Y561"/>
  <c r="X561"/>
  <c r="AA575"/>
  <c r="Z575"/>
  <c r="Y466"/>
  <c r="X485"/>
  <c r="AA488"/>
  <c r="AB488"/>
  <c r="AA515"/>
  <c r="Y530"/>
  <c r="X549"/>
  <c r="Z579"/>
  <c r="Y606"/>
  <c r="Z606"/>
  <c r="Y614"/>
  <c r="AA636"/>
  <c r="Z670"/>
  <c r="Y681"/>
  <c r="X722"/>
  <c r="X754"/>
  <c r="AA775"/>
  <c r="AC935"/>
  <c r="Y366"/>
  <c r="W601"/>
  <c r="X601"/>
  <c r="Y632"/>
  <c r="Y744"/>
  <c r="Y649"/>
  <c r="AA766"/>
  <c r="W470"/>
  <c r="Y492"/>
  <c r="X541"/>
  <c r="W541"/>
  <c r="Y541"/>
  <c r="X625"/>
  <c r="X731"/>
  <c r="Z666"/>
  <c r="AA666"/>
  <c r="X929"/>
  <c r="Y929"/>
  <c r="Y954"/>
  <c r="W987"/>
  <c r="Y987"/>
  <c r="X987"/>
  <c r="Y997"/>
  <c r="W1067"/>
  <c r="X874"/>
  <c r="Y922"/>
  <c r="X922"/>
  <c r="W380"/>
  <c r="Y657"/>
  <c r="Z657"/>
  <c r="X727"/>
  <c r="W727"/>
  <c r="W740"/>
  <c r="Y740"/>
  <c r="W800"/>
  <c r="X840"/>
  <c r="W840"/>
  <c r="W864"/>
  <c r="X904"/>
  <c r="W904"/>
  <c r="W928"/>
  <c r="X1092"/>
  <c r="X950"/>
  <c r="W490"/>
  <c r="AB683"/>
  <c r="X757"/>
  <c r="AA814"/>
  <c r="AA819"/>
  <c r="Y819"/>
  <c r="Y830"/>
  <c r="Y877"/>
  <c r="X993"/>
  <c r="X1025"/>
  <c r="Y1025" s="1"/>
  <c r="W1108"/>
  <c r="X1217"/>
  <c r="Z1217"/>
  <c r="Y1217"/>
  <c r="Y1467"/>
  <c r="X1467"/>
  <c r="Z1467" s="1"/>
  <c r="Y1481"/>
  <c r="Z1481"/>
  <c r="Y1740"/>
  <c r="X989"/>
  <c r="Y989"/>
  <c r="AA1046"/>
  <c r="AC1046"/>
  <c r="AB1046"/>
  <c r="Z1125"/>
  <c r="X1161"/>
  <c r="Y1161"/>
  <c r="X1258"/>
  <c r="W1258"/>
  <c r="W1266"/>
  <c r="Z1281"/>
  <c r="AA1281"/>
  <c r="Y1290"/>
  <c r="X1290"/>
  <c r="W1290"/>
  <c r="X1298"/>
  <c r="W1298"/>
  <c r="Y1038"/>
  <c r="X1334"/>
  <c r="X1482"/>
  <c r="Y1482" s="1"/>
  <c r="X1180"/>
  <c r="Y1180"/>
  <c r="X1412"/>
  <c r="Z1497"/>
  <c r="X1508"/>
  <c r="Y1508"/>
  <c r="X1532"/>
  <c r="W1756"/>
  <c r="W1186"/>
  <c r="Y1331"/>
  <c r="X1331"/>
  <c r="Y1356"/>
  <c r="Z1261"/>
  <c r="Y1270"/>
  <c r="X1270"/>
  <c r="Z1181"/>
  <c r="Y1555"/>
  <c r="Z1555" s="1"/>
  <c r="W1593"/>
  <c r="Y1639"/>
  <c r="AB1208"/>
  <c r="X1542"/>
  <c r="Z1551"/>
  <c r="AA1551"/>
  <c r="X1246"/>
  <c r="W1319"/>
  <c r="X1491"/>
  <c r="W1491"/>
  <c r="Z1603"/>
  <c r="Y1603"/>
  <c r="X1912"/>
  <c r="W1912"/>
  <c r="Y1807"/>
  <c r="X1894"/>
  <c r="Y1934"/>
  <c r="Y1750"/>
  <c r="X1750"/>
  <c r="Y1764"/>
  <c r="X1812"/>
  <c r="Y1812"/>
  <c r="X1964"/>
  <c r="Y1964" s="1"/>
  <c r="Y667"/>
  <c r="Z667"/>
  <c r="Y1231"/>
  <c r="Y981"/>
  <c r="Z24"/>
  <c r="Z32"/>
  <c r="AC31"/>
  <c r="AA13"/>
  <c r="Z15"/>
  <c r="W54"/>
  <c r="Y51"/>
  <c r="Y76"/>
  <c r="W45"/>
  <c r="X28"/>
  <c r="AA47"/>
  <c r="Z66"/>
  <c r="AA86"/>
  <c r="AA100"/>
  <c r="Z59"/>
  <c r="X97"/>
  <c r="Y159"/>
  <c r="Z254"/>
  <c r="Z90"/>
  <c r="X131"/>
  <c r="AA137"/>
  <c r="W143"/>
  <c r="Z144"/>
  <c r="AB115"/>
  <c r="Z217"/>
  <c r="Z232"/>
  <c r="W113"/>
  <c r="Y148"/>
  <c r="AB170"/>
  <c r="AA234"/>
  <c r="AA243"/>
  <c r="W328"/>
  <c r="Y166"/>
  <c r="Z167"/>
  <c r="X192"/>
  <c r="W196"/>
  <c r="Z202"/>
  <c r="AA222"/>
  <c r="W240"/>
  <c r="AC290"/>
  <c r="Z311"/>
  <c r="X310"/>
  <c r="Z114"/>
  <c r="Z307"/>
  <c r="AA233"/>
  <c r="Z213"/>
  <c r="Z221"/>
  <c r="AD290"/>
  <c r="AF129"/>
  <c r="X258"/>
  <c r="Y334"/>
  <c r="Y261"/>
  <c r="AA267"/>
  <c r="AB267"/>
  <c r="Z604"/>
  <c r="AB484"/>
  <c r="AB564"/>
  <c r="X406"/>
  <c r="Z588"/>
  <c r="Z596"/>
  <c r="AA596" s="1"/>
  <c r="X537"/>
  <c r="Z537"/>
  <c r="AA576"/>
  <c r="X648"/>
  <c r="AB669"/>
  <c r="AA612"/>
  <c r="Y474"/>
  <c r="Z492"/>
  <c r="W534"/>
  <c r="Y538"/>
  <c r="X538"/>
  <c r="Y602"/>
  <c r="X602"/>
  <c r="X653"/>
  <c r="X505"/>
  <c r="Y626"/>
  <c r="X626"/>
  <c r="Y266"/>
  <c r="AA444"/>
  <c r="Z693"/>
  <c r="X740"/>
  <c r="Z969"/>
  <c r="AC1050"/>
  <c r="X909"/>
  <c r="AA796"/>
  <c r="AA807"/>
  <c r="X867"/>
  <c r="Y968"/>
  <c r="Z981"/>
  <c r="Y750"/>
  <c r="Z1519"/>
  <c r="AB1671"/>
  <c r="Z1699"/>
  <c r="Y725"/>
  <c r="X732"/>
  <c r="AA1192"/>
  <c r="AC1192" s="1"/>
  <c r="Z1223"/>
  <c r="Y1309"/>
  <c r="AD1013"/>
  <c r="Z1375"/>
  <c r="X1245"/>
  <c r="Y1359"/>
  <c r="X1472"/>
  <c r="Y1472"/>
  <c r="Y1515"/>
  <c r="W1533"/>
  <c r="X1590"/>
  <c r="X1690"/>
  <c r="X1705"/>
  <c r="W1705"/>
  <c r="W1753"/>
  <c r="Z1815"/>
  <c r="AA1815"/>
  <c r="Z1839"/>
  <c r="Z1879"/>
  <c r="AA1879"/>
  <c r="W1888"/>
  <c r="X1352"/>
  <c r="Y1457"/>
  <c r="Y1661"/>
  <c r="AC1661"/>
  <c r="Z1661"/>
  <c r="AB1991"/>
  <c r="W1869"/>
  <c r="X1869" s="1"/>
  <c r="Y1509"/>
  <c r="Z1509" s="1"/>
  <c r="Y1715"/>
  <c r="Z1715" s="1"/>
  <c r="X1746"/>
  <c r="W1804"/>
  <c r="AA1814"/>
  <c r="X1563"/>
  <c r="Y1527"/>
  <c r="X1899"/>
  <c r="Y1899"/>
  <c r="X1761"/>
  <c r="Z1761"/>
  <c r="Y1761"/>
  <c r="W1761"/>
  <c r="Y1821"/>
  <c r="X1821"/>
  <c r="Z1821"/>
  <c r="W1828"/>
  <c r="AA1910"/>
  <c r="Z1931"/>
  <c r="X1973"/>
  <c r="Y1884"/>
  <c r="X1995"/>
  <c r="Y1352"/>
  <c r="Y1746"/>
  <c r="W1422"/>
  <c r="X1438"/>
  <c r="X1416"/>
  <c r="Y1416"/>
  <c r="X1825"/>
  <c r="Y1890"/>
  <c r="X1945"/>
  <c r="Y1561"/>
  <c r="Y1205"/>
  <c r="X1205"/>
  <c r="Z1206"/>
  <c r="X1360"/>
  <c r="Y1360"/>
  <c r="X1448"/>
  <c r="Z1485"/>
  <c r="AA1671"/>
  <c r="X1673"/>
  <c r="W1673"/>
  <c r="X1689"/>
  <c r="W1768"/>
  <c r="W2000"/>
  <c r="W1198"/>
  <c r="X1386"/>
  <c r="Z1583"/>
  <c r="Y1583"/>
  <c r="X1681"/>
  <c r="Z1681"/>
  <c r="W1681"/>
  <c r="Y1681"/>
  <c r="X1059"/>
  <c r="X1805"/>
  <c r="Z1927"/>
  <c r="Y1927"/>
  <c r="X1942"/>
  <c r="Y1173"/>
  <c r="AA1745"/>
  <c r="Y1745"/>
  <c r="Z1745" s="1"/>
  <c r="X1955"/>
  <c r="X1956"/>
  <c r="W1378"/>
  <c r="X1618"/>
  <c r="W1780"/>
  <c r="Y1717"/>
  <c r="Y1782"/>
  <c r="Z1782"/>
  <c r="W1860"/>
  <c r="X1860"/>
  <c r="Y1875"/>
  <c r="X1875"/>
  <c r="Z1875"/>
  <c r="X1908"/>
  <c r="Y1783"/>
  <c r="W1932"/>
  <c r="X1932"/>
  <c r="Z1974"/>
  <c r="X1649"/>
  <c r="W1649"/>
  <c r="Z1747"/>
  <c r="Y1868"/>
  <c r="X1868"/>
  <c r="Y1686"/>
  <c r="AA1686"/>
  <c r="Z1686"/>
  <c r="Y1851"/>
  <c r="Y1966"/>
  <c r="AA1659"/>
  <c r="Y1448"/>
  <c r="X1533"/>
  <c r="Y1197"/>
  <c r="AD1581"/>
  <c r="Y1918"/>
  <c r="AB1967"/>
  <c r="AC1967" s="1"/>
  <c r="AA1935"/>
  <c r="Y846"/>
  <c r="Z846" s="1"/>
  <c r="AA846"/>
  <c r="Y973"/>
  <c r="Y1146"/>
  <c r="Y1216"/>
  <c r="Z1337"/>
  <c r="X1387"/>
  <c r="Y1403"/>
  <c r="Z1403" s="1"/>
  <c r="X1494"/>
  <c r="W1494"/>
  <c r="X804"/>
  <c r="AA1070"/>
  <c r="Z1086"/>
  <c r="W1414"/>
  <c r="Y1414"/>
  <c r="X1414"/>
  <c r="X1507"/>
  <c r="W1203"/>
  <c r="Y1404"/>
  <c r="X1572"/>
  <c r="X1636"/>
  <c r="X1724"/>
  <c r="X931"/>
  <c r="Y988"/>
  <c r="X988"/>
  <c r="Y1052"/>
  <c r="X1052"/>
  <c r="W1210"/>
  <c r="W1234"/>
  <c r="Y1332"/>
  <c r="W1410"/>
  <c r="W995"/>
  <c r="X1350"/>
  <c r="Y1350"/>
  <c r="X1358"/>
  <c r="X1221"/>
  <c r="Y1221"/>
  <c r="W1537"/>
  <c r="Y1538"/>
  <c r="W1609"/>
  <c r="Z1626"/>
  <c r="Y1626"/>
  <c r="X1626"/>
  <c r="Y1755"/>
  <c r="Z1755"/>
  <c r="X1758"/>
  <c r="AA1777"/>
  <c r="Y1786"/>
  <c r="X1865"/>
  <c r="Y1906"/>
  <c r="Y1914"/>
  <c r="Y1946"/>
  <c r="Y1970"/>
  <c r="X1264"/>
  <c r="X1598"/>
  <c r="X902"/>
  <c r="Z1313"/>
  <c r="AA1313"/>
  <c r="X1328"/>
  <c r="Y1328"/>
  <c r="W1423"/>
  <c r="Y1433"/>
  <c r="X1440"/>
  <c r="X1464"/>
  <c r="Y1473"/>
  <c r="Z1605"/>
  <c r="W1792"/>
  <c r="X1960"/>
  <c r="W1960"/>
  <c r="X1214"/>
  <c r="Z1265"/>
  <c r="Y1287"/>
  <c r="W1613"/>
  <c r="Y1614"/>
  <c r="Z1697"/>
  <c r="Z1729"/>
  <c r="X1773"/>
  <c r="W1633"/>
  <c r="W1788"/>
  <c r="AA1830"/>
  <c r="Z1830"/>
  <c r="W1836"/>
  <c r="X1836"/>
  <c r="Y1836"/>
  <c r="X1731"/>
  <c r="AA1883"/>
  <c r="Z1883"/>
  <c r="Y1683"/>
  <c r="Z1683"/>
  <c r="Z1546"/>
  <c r="Y1853"/>
  <c r="Y1902"/>
  <c r="Z1902"/>
  <c r="AA1902"/>
  <c r="W1980"/>
  <c r="AA1514"/>
  <c r="X1514"/>
  <c r="Z1514"/>
  <c r="Y1891"/>
  <c r="X1963"/>
  <c r="Y1820"/>
  <c r="X1900"/>
  <c r="AA1140"/>
  <c r="X1609"/>
  <c r="Y1264"/>
  <c r="X1090"/>
  <c r="X1423"/>
  <c r="Z1635"/>
  <c r="AB1257"/>
  <c r="X640"/>
  <c r="X1924"/>
  <c r="AB1981"/>
  <c r="Y1514"/>
  <c r="X1790"/>
  <c r="W675"/>
  <c r="X735"/>
  <c r="W735"/>
  <c r="W748"/>
  <c r="Z794"/>
  <c r="Y794"/>
  <c r="Y841"/>
  <c r="Y866"/>
  <c r="Y898"/>
  <c r="X960"/>
  <c r="Z966"/>
  <c r="W1003"/>
  <c r="X1088"/>
  <c r="AA1094"/>
  <c r="W699"/>
  <c r="Y699"/>
  <c r="Z699"/>
  <c r="X699"/>
  <c r="AA791"/>
  <c r="X808"/>
  <c r="W808"/>
  <c r="X832"/>
  <c r="W832"/>
  <c r="W872"/>
  <c r="W896"/>
  <c r="W936"/>
  <c r="X964"/>
  <c r="W991"/>
  <c r="W1103"/>
  <c r="X1103"/>
  <c r="Y799"/>
  <c r="Z799"/>
  <c r="Z1002"/>
  <c r="Z1154"/>
  <c r="X1154"/>
  <c r="Y1154"/>
  <c r="AB359"/>
  <c r="W521"/>
  <c r="W585"/>
  <c r="W593"/>
  <c r="W609"/>
  <c r="X618"/>
  <c r="Y618"/>
  <c r="W643"/>
  <c r="X643"/>
  <c r="Z795"/>
  <c r="Y806"/>
  <c r="Z806"/>
  <c r="AA806"/>
  <c r="W812"/>
  <c r="X812"/>
  <c r="AA838"/>
  <c r="Y868"/>
  <c r="Y957"/>
  <c r="AA1110"/>
  <c r="W1147"/>
  <c r="X1147"/>
  <c r="W557"/>
  <c r="X584"/>
  <c r="Y709"/>
  <c r="Z709"/>
  <c r="W788"/>
  <c r="X788"/>
  <c r="Y820"/>
  <c r="W852"/>
  <c r="X852"/>
  <c r="W900"/>
  <c r="X915"/>
  <c r="X923"/>
  <c r="X939"/>
  <c r="W1009"/>
  <c r="X1057"/>
  <c r="W1159"/>
  <c r="X1241"/>
  <c r="X1291"/>
  <c r="Y1341"/>
  <c r="X1496"/>
  <c r="X1513"/>
  <c r="Z1513"/>
  <c r="X1037"/>
  <c r="Y1037"/>
  <c r="X1069"/>
  <c r="X1085"/>
  <c r="W1119"/>
  <c r="X1123"/>
  <c r="X1247"/>
  <c r="Y1380"/>
  <c r="AC1417"/>
  <c r="X457"/>
  <c r="AA934"/>
  <c r="X1047"/>
  <c r="W1075"/>
  <c r="X1091"/>
  <c r="Y979"/>
  <c r="X1188"/>
  <c r="Y1196"/>
  <c r="Y1204"/>
  <c r="X1252"/>
  <c r="Y1269"/>
  <c r="Y1376"/>
  <c r="AA1461"/>
  <c r="AB1461"/>
  <c r="W1516"/>
  <c r="X1548"/>
  <c r="Y1580"/>
  <c r="X1580"/>
  <c r="Y1612"/>
  <c r="X1612"/>
  <c r="X1644"/>
  <c r="X1676"/>
  <c r="X1708"/>
  <c r="X1740"/>
  <c r="W441"/>
  <c r="Z560"/>
  <c r="W743"/>
  <c r="X822"/>
  <c r="W932"/>
  <c r="W1020"/>
  <c r="X1020" s="1"/>
  <c r="W1084"/>
  <c r="X1084"/>
  <c r="W1104"/>
  <c r="AA1177"/>
  <c r="Z1177"/>
  <c r="Z1193"/>
  <c r="Z1201"/>
  <c r="Z1209"/>
  <c r="Z1225"/>
  <c r="Z1233"/>
  <c r="AA1233"/>
  <c r="AB1233" s="1"/>
  <c r="Y1307"/>
  <c r="X1382"/>
  <c r="X1459"/>
  <c r="Y803"/>
  <c r="W917"/>
  <c r="W999"/>
  <c r="W1286"/>
  <c r="X1286"/>
  <c r="W1294"/>
  <c r="W1310"/>
  <c r="W1318"/>
  <c r="X1318"/>
  <c r="X1398"/>
  <c r="X1430"/>
  <c r="W1470"/>
  <c r="Y1500"/>
  <c r="Y1611"/>
  <c r="W1182"/>
  <c r="W1222"/>
  <c r="X1222"/>
  <c r="W1502"/>
  <c r="Y1521"/>
  <c r="X1521"/>
  <c r="X1610"/>
  <c r="Y1610"/>
  <c r="W1657"/>
  <c r="X1678"/>
  <c r="W1725"/>
  <c r="Z1742"/>
  <c r="AA1742" s="1"/>
  <c r="X1742"/>
  <c r="Y1793"/>
  <c r="X1793"/>
  <c r="Y1818"/>
  <c r="Y1857"/>
  <c r="X1857"/>
  <c r="Z1882"/>
  <c r="AA1882"/>
  <c r="Y1882"/>
  <c r="X1921"/>
  <c r="X1953"/>
  <c r="X1977"/>
  <c r="Y1118"/>
  <c r="X1578"/>
  <c r="X1770"/>
  <c r="Y1826"/>
  <c r="Y1858"/>
  <c r="Z1906"/>
  <c r="Y1954"/>
  <c r="Z1986"/>
  <c r="Y1986"/>
  <c r="X978"/>
  <c r="Y1026"/>
  <c r="Z1058"/>
  <c r="Z1074"/>
  <c r="Z1166"/>
  <c r="Y1166"/>
  <c r="X1344"/>
  <c r="Y1425"/>
  <c r="W1553"/>
  <c r="Y1687"/>
  <c r="X1737"/>
  <c r="X1800"/>
  <c r="W1800"/>
  <c r="X1824"/>
  <c r="W1824"/>
  <c r="X1864"/>
  <c r="W1864"/>
  <c r="X1880"/>
  <c r="X1920"/>
  <c r="Z1257"/>
  <c r="AA1257"/>
  <c r="Z1289"/>
  <c r="AA1289"/>
  <c r="Z1296"/>
  <c r="Y1296"/>
  <c r="X1577"/>
  <c r="AC1581"/>
  <c r="Y1602"/>
  <c r="Z1602"/>
  <c r="Y1766"/>
  <c r="Z1766"/>
  <c r="W1772"/>
  <c r="X1772"/>
  <c r="X1829"/>
  <c r="X1835"/>
  <c r="X1923"/>
  <c r="X1949"/>
  <c r="W844"/>
  <c r="W1892"/>
  <c r="X1892"/>
  <c r="Y1389"/>
  <c r="X1634"/>
  <c r="W1665"/>
  <c r="Y1665"/>
  <c r="W1852"/>
  <c r="X1852"/>
  <c r="AA1859"/>
  <c r="X1886"/>
  <c r="X1229"/>
  <c r="Y1543"/>
  <c r="X1586"/>
  <c r="W1617"/>
  <c r="X1647"/>
  <c r="Y1647"/>
  <c r="X1762"/>
  <c r="W1948"/>
  <c r="X1948"/>
  <c r="Y1948"/>
  <c r="X1979"/>
  <c r="Y1585"/>
  <c r="X1585"/>
  <c r="W1844"/>
  <c r="X1844"/>
  <c r="Y1844"/>
  <c r="X1362"/>
  <c r="X1530"/>
  <c r="X1631"/>
  <c r="Y1631"/>
  <c r="Y1749"/>
  <c r="W1876"/>
  <c r="X1876"/>
  <c r="AA1907"/>
  <c r="Y1971"/>
  <c r="W1972"/>
  <c r="AB701"/>
  <c r="AC1013"/>
  <c r="AB710"/>
  <c r="Y282"/>
  <c r="Y758"/>
  <c r="AB758" s="1"/>
  <c r="Y1000"/>
  <c r="Y1064"/>
  <c r="Y592"/>
  <c r="AB1126"/>
  <c r="AB1158"/>
  <c r="X1427"/>
  <c r="AA887"/>
  <c r="AA966"/>
  <c r="AA1014"/>
  <c r="Z1033"/>
  <c r="Y1114"/>
  <c r="Z1364"/>
  <c r="AC1361"/>
  <c r="Y1616"/>
  <c r="Y1241"/>
  <c r="X1324"/>
  <c r="X724"/>
  <c r="AA919"/>
  <c r="AB919" s="1"/>
  <c r="X1079"/>
  <c r="AA1126"/>
  <c r="Y1188"/>
  <c r="AA1999"/>
  <c r="Y1047"/>
  <c r="Z1380"/>
  <c r="Z1607"/>
  <c r="AA1710"/>
  <c r="X1725"/>
  <c r="Y1742"/>
  <c r="X962"/>
  <c r="X1279"/>
  <c r="X1311"/>
  <c r="AB1651"/>
  <c r="Y1993"/>
  <c r="AA1581"/>
  <c r="Z1950"/>
  <c r="AA1775"/>
  <c r="Z1080"/>
  <c r="Y1634"/>
  <c r="X1665"/>
  <c r="Y1586"/>
  <c r="X1617"/>
  <c r="Y1762"/>
  <c r="Y1909"/>
  <c r="AA1916"/>
  <c r="Y1530"/>
  <c r="Y674"/>
  <c r="Y716"/>
  <c r="Y809"/>
  <c r="Z809"/>
  <c r="X833"/>
  <c r="Y858"/>
  <c r="Y890"/>
  <c r="Z937"/>
  <c r="Y937"/>
  <c r="X976"/>
  <c r="W1051"/>
  <c r="X1051"/>
  <c r="AD1061"/>
  <c r="X818"/>
  <c r="X882"/>
  <c r="W268"/>
  <c r="W389"/>
  <c r="Y455"/>
  <c r="Y698"/>
  <c r="X741"/>
  <c r="Z758"/>
  <c r="AA758"/>
  <c r="X776"/>
  <c r="Y776"/>
  <c r="W776"/>
  <c r="Z815"/>
  <c r="Z879"/>
  <c r="Z943"/>
  <c r="AA969"/>
  <c r="X1076"/>
  <c r="X798"/>
  <c r="Z911"/>
  <c r="Y1034"/>
  <c r="X1122"/>
  <c r="W1169"/>
  <c r="W247"/>
  <c r="Y348"/>
  <c r="X348"/>
  <c r="X553"/>
  <c r="Y677"/>
  <c r="Y805"/>
  <c r="Y860"/>
  <c r="Y875"/>
  <c r="Y948"/>
  <c r="X1120"/>
  <c r="W1163"/>
  <c r="X1163"/>
  <c r="Y507"/>
  <c r="W509"/>
  <c r="X569"/>
  <c r="W751"/>
  <c r="X751" s="1"/>
  <c r="AA862"/>
  <c r="Y878"/>
  <c r="W884"/>
  <c r="X1073"/>
  <c r="Y1073"/>
  <c r="W1073"/>
  <c r="W1143"/>
  <c r="Z1253"/>
  <c r="Y1253"/>
  <c r="Y1349"/>
  <c r="AA1436"/>
  <c r="Z1436"/>
  <c r="X1436"/>
  <c r="W1443"/>
  <c r="Z1476"/>
  <c r="Y1688"/>
  <c r="Z1943"/>
  <c r="Y554"/>
  <c r="AA718"/>
  <c r="X790"/>
  <c r="Z891"/>
  <c r="Z1053"/>
  <c r="X1101"/>
  <c r="Y1101"/>
  <c r="X1129"/>
  <c r="W1151"/>
  <c r="X1155"/>
  <c r="X1175"/>
  <c r="Z1200"/>
  <c r="Y1200"/>
  <c r="AA1200" s="1"/>
  <c r="AB1200"/>
  <c r="Y1223"/>
  <c r="Z1248"/>
  <c r="Y1248"/>
  <c r="W1406"/>
  <c r="W1450"/>
  <c r="X1458"/>
  <c r="W1458"/>
  <c r="W1466"/>
  <c r="W1474"/>
  <c r="X619"/>
  <c r="X742"/>
  <c r="X781"/>
  <c r="X918"/>
  <c r="X963"/>
  <c r="AA974"/>
  <c r="X1171"/>
  <c r="Y1211"/>
  <c r="X1235"/>
  <c r="Y1446"/>
  <c r="Y1102"/>
  <c r="W1251"/>
  <c r="X1251" s="1"/>
  <c r="X1277"/>
  <c r="X1285"/>
  <c r="X1325"/>
  <c r="X1333"/>
  <c r="Z1477"/>
  <c r="AB1489"/>
  <c r="Y1489"/>
  <c r="AA1489" s="1"/>
  <c r="W1524"/>
  <c r="X1556"/>
  <c r="X1588"/>
  <c r="X1620"/>
  <c r="W1652"/>
  <c r="X1684"/>
  <c r="W1684"/>
  <c r="X1716"/>
  <c r="W1716"/>
  <c r="W1748"/>
  <c r="Z1959"/>
  <c r="Y893"/>
  <c r="W972"/>
  <c r="W1036"/>
  <c r="W1100"/>
  <c r="W1250"/>
  <c r="Y1339"/>
  <c r="Z1339" s="1"/>
  <c r="X1391"/>
  <c r="Y1460"/>
  <c r="W357"/>
  <c r="W956"/>
  <c r="X1027"/>
  <c r="W1031"/>
  <c r="X1254"/>
  <c r="W1326"/>
  <c r="Y1411"/>
  <c r="Y1539"/>
  <c r="Z1659"/>
  <c r="Z1679"/>
  <c r="W1238"/>
  <c r="Y1574"/>
  <c r="X1594"/>
  <c r="Y1655"/>
  <c r="Z1658"/>
  <c r="X1658"/>
  <c r="Y1658"/>
  <c r="Z1675"/>
  <c r="X1677"/>
  <c r="W1693"/>
  <c r="AB1710"/>
  <c r="Y1723"/>
  <c r="X1726"/>
  <c r="X1741"/>
  <c r="W1757"/>
  <c r="Z1833"/>
  <c r="Y1833"/>
  <c r="X1985"/>
  <c r="Z1273"/>
  <c r="X1288"/>
  <c r="Z1305"/>
  <c r="AA1305" s="1"/>
  <c r="Z1353"/>
  <c r="AA1353"/>
  <c r="X1385"/>
  <c r="X1645"/>
  <c r="Z1794"/>
  <c r="Y1794"/>
  <c r="Y1850"/>
  <c r="X1898"/>
  <c r="X1938"/>
  <c r="AA1978"/>
  <c r="Z1978"/>
  <c r="Y1978"/>
  <c r="X843"/>
  <c r="Y962"/>
  <c r="Z994"/>
  <c r="Z1010"/>
  <c r="W1190"/>
  <c r="W1402"/>
  <c r="W1431"/>
  <c r="Y1465"/>
  <c r="Z1465"/>
  <c r="X1483"/>
  <c r="X1518"/>
  <c r="X1606"/>
  <c r="Y1638"/>
  <c r="X1654"/>
  <c r="W1721"/>
  <c r="Y1751"/>
  <c r="Z1847"/>
  <c r="X1944"/>
  <c r="W1976"/>
  <c r="Y608"/>
  <c r="Z608"/>
  <c r="X1197"/>
  <c r="X1304"/>
  <c r="Z1523"/>
  <c r="Z1526"/>
  <c r="Y1526"/>
  <c r="X1662"/>
  <c r="X1682"/>
  <c r="X1713"/>
  <c r="Y1713"/>
  <c r="Z1713" s="1"/>
  <c r="X1990"/>
  <c r="Y1990"/>
  <c r="Z1990" s="1"/>
  <c r="W1797"/>
  <c r="Y1887"/>
  <c r="Z1160"/>
  <c r="X1174"/>
  <c r="X1510"/>
  <c r="Y1663"/>
  <c r="X1666"/>
  <c r="Y1666"/>
  <c r="X1745"/>
  <c r="Y1765"/>
  <c r="X1813"/>
  <c r="W1940"/>
  <c r="AA1981"/>
  <c r="Z1988"/>
  <c r="Y1545"/>
  <c r="X1545"/>
  <c r="X1867"/>
  <c r="Y1870"/>
  <c r="Y1895"/>
  <c r="Z1895"/>
  <c r="Y1997"/>
  <c r="X1997"/>
  <c r="Y690"/>
  <c r="W1230"/>
  <c r="AA1743"/>
  <c r="Z1743"/>
  <c r="AB1743"/>
  <c r="Y1763"/>
  <c r="Y1854"/>
  <c r="Z1854"/>
  <c r="Y1878"/>
  <c r="X1909"/>
  <c r="Z1916"/>
  <c r="X1377"/>
  <c r="Y1566"/>
  <c r="Y1779"/>
  <c r="X1843"/>
  <c r="X716"/>
  <c r="X841"/>
  <c r="Y741"/>
  <c r="X907"/>
  <c r="AA1045"/>
  <c r="Z1110"/>
  <c r="Y852"/>
  <c r="AA869"/>
  <c r="Y923"/>
  <c r="Y1122"/>
  <c r="X789"/>
  <c r="Y964"/>
  <c r="Z1014"/>
  <c r="Z1157"/>
  <c r="X1183"/>
  <c r="Y330"/>
  <c r="X854"/>
  <c r="X1179"/>
  <c r="Z1341"/>
  <c r="X1342"/>
  <c r="X1395"/>
  <c r="Y782"/>
  <c r="Y1054"/>
  <c r="Y1644"/>
  <c r="Z524"/>
  <c r="AA560"/>
  <c r="Y641"/>
  <c r="AB823"/>
  <c r="W1267"/>
  <c r="W1291"/>
  <c r="X1307"/>
  <c r="Z1365"/>
  <c r="W1407"/>
  <c r="Y1436"/>
  <c r="Z1505"/>
  <c r="Y1513"/>
  <c r="X803"/>
  <c r="AB855"/>
  <c r="X917"/>
  <c r="X979"/>
  <c r="Y1317"/>
  <c r="Z1489"/>
  <c r="Y913"/>
  <c r="X1769"/>
  <c r="AA1166"/>
  <c r="X1553"/>
  <c r="Y1619"/>
  <c r="Y1654"/>
  <c r="X1721"/>
  <c r="W1880"/>
  <c r="AA957"/>
  <c r="AA1248"/>
  <c r="Y1304"/>
  <c r="AA1661"/>
  <c r="AB1661" s="1"/>
  <c r="Y1662"/>
  <c r="Y1682"/>
  <c r="AA1729"/>
  <c r="AB1581"/>
  <c r="X1602"/>
  <c r="X1663"/>
  <c r="AB1831"/>
  <c r="AB1919"/>
  <c r="Y1949"/>
  <c r="AB1982"/>
  <c r="X1717"/>
  <c r="AC1743"/>
  <c r="Z1670"/>
  <c r="W1845"/>
  <c r="AB1999"/>
  <c r="Z1937"/>
  <c r="Y688"/>
  <c r="X730"/>
  <c r="Z765"/>
  <c r="X525"/>
  <c r="Y525" s="1"/>
  <c r="X763"/>
  <c r="Y763"/>
  <c r="Z773"/>
  <c r="Y715"/>
  <c r="Y723"/>
  <c r="Y731"/>
  <c r="Y739"/>
  <c r="Y747"/>
  <c r="Y755"/>
  <c r="Z786"/>
  <c r="Y793"/>
  <c r="Z850"/>
  <c r="Z946"/>
  <c r="Y953"/>
  <c r="Z953"/>
  <c r="W971"/>
  <c r="Y971"/>
  <c r="X971"/>
  <c r="Y1008"/>
  <c r="X1008"/>
  <c r="W1035"/>
  <c r="Y1035"/>
  <c r="X1035"/>
  <c r="X1072"/>
  <c r="Y1072"/>
  <c r="W1099"/>
  <c r="Y1099"/>
  <c r="X1099"/>
  <c r="Z866"/>
  <c r="Z454"/>
  <c r="Y784"/>
  <c r="X784"/>
  <c r="X816"/>
  <c r="X848"/>
  <c r="Y880"/>
  <c r="X880"/>
  <c r="X912"/>
  <c r="X944"/>
  <c r="W959"/>
  <c r="X959"/>
  <c r="X996"/>
  <c r="W1023"/>
  <c r="X1023"/>
  <c r="X1060"/>
  <c r="W1087"/>
  <c r="X1106"/>
  <c r="X1116"/>
  <c r="Y1116"/>
  <c r="X1138"/>
  <c r="W1153"/>
  <c r="X1164"/>
  <c r="W1131"/>
  <c r="X1131"/>
  <c r="X1168"/>
  <c r="Z1041"/>
  <c r="Z1089"/>
  <c r="X1127"/>
  <c r="Y1259"/>
  <c r="AA1397"/>
  <c r="Y1435"/>
  <c r="Z1435" s="1"/>
  <c r="Y1390"/>
  <c r="X1390"/>
  <c r="AA1261"/>
  <c r="AA1317"/>
  <c r="X1672"/>
  <c r="X1680"/>
  <c r="X1688"/>
  <c r="X1696"/>
  <c r="X1704"/>
  <c r="X1712"/>
  <c r="X1720"/>
  <c r="X1728"/>
  <c r="X1736"/>
  <c r="X1744"/>
  <c r="X1752"/>
  <c r="Y1760"/>
  <c r="X1760"/>
  <c r="AB1242"/>
  <c r="Y1242"/>
  <c r="Z1276"/>
  <c r="Z1348"/>
  <c r="Y1366"/>
  <c r="Y1374"/>
  <c r="X1394"/>
  <c r="Y1498"/>
  <c r="X1506"/>
  <c r="Y1506"/>
  <c r="Z1538"/>
  <c r="AA1607"/>
  <c r="AA1623"/>
  <c r="Z1710"/>
  <c r="AA1739"/>
  <c r="Z1810"/>
  <c r="Y1905"/>
  <c r="AA1930"/>
  <c r="Z1930"/>
  <c r="Y1969"/>
  <c r="Z2001"/>
  <c r="Y2001"/>
  <c r="Z1778"/>
  <c r="AA1778"/>
  <c r="Z1842"/>
  <c r="Z1970"/>
  <c r="Y1517"/>
  <c r="Z1550"/>
  <c r="Z1554"/>
  <c r="Y1605"/>
  <c r="Z1622"/>
  <c r="Y1653"/>
  <c r="Z1674"/>
  <c r="AA1735"/>
  <c r="X1776"/>
  <c r="Y1808"/>
  <c r="X1808"/>
  <c r="Y1840"/>
  <c r="AA1840" s="1"/>
  <c r="X1840"/>
  <c r="X1872"/>
  <c r="Y1872"/>
  <c r="Y1904"/>
  <c r="X1904"/>
  <c r="X1928"/>
  <c r="X1968"/>
  <c r="X1984"/>
  <c r="AA1931"/>
  <c r="AA319"/>
  <c r="Z319"/>
  <c r="Z476"/>
  <c r="X518"/>
  <c r="W566"/>
  <c r="Z658"/>
  <c r="Y540"/>
  <c r="X582"/>
  <c r="X590"/>
  <c r="X598"/>
  <c r="X697"/>
  <c r="X764"/>
  <c r="Y765"/>
  <c r="X535"/>
  <c r="AA895"/>
  <c r="Y245"/>
  <c r="X379"/>
  <c r="AA667"/>
  <c r="Z717"/>
  <c r="Y717"/>
  <c r="AA753"/>
  <c r="Y770"/>
  <c r="X454"/>
  <c r="Z460"/>
  <c r="Z551"/>
  <c r="W664"/>
  <c r="Y665"/>
  <c r="W676"/>
  <c r="X682"/>
  <c r="X811"/>
  <c r="X827"/>
  <c r="W486"/>
  <c r="X654"/>
  <c r="W756"/>
  <c r="X787"/>
  <c r="X797"/>
  <c r="X851"/>
  <c r="X883"/>
  <c r="X899"/>
  <c r="X910"/>
  <c r="W949"/>
  <c r="AB951"/>
  <c r="W1164"/>
  <c r="AD1767"/>
  <c r="Y1696"/>
  <c r="X411"/>
  <c r="Y422"/>
  <c r="W550"/>
  <c r="Z556"/>
  <c r="X835"/>
  <c r="Y941"/>
  <c r="X942"/>
  <c r="Y996"/>
  <c r="AA998"/>
  <c r="Z1001"/>
  <c r="AA1062"/>
  <c r="Y1065"/>
  <c r="Z1081"/>
  <c r="Y1081"/>
  <c r="Y1113"/>
  <c r="Y1145"/>
  <c r="AD1417"/>
  <c r="Z1441"/>
  <c r="Z1449"/>
  <c r="AA330"/>
  <c r="Y817"/>
  <c r="X955"/>
  <c r="AA717"/>
  <c r="Z1616"/>
  <c r="Z1664"/>
  <c r="Y508"/>
  <c r="Y491"/>
  <c r="Z503"/>
  <c r="Y881"/>
  <c r="AB895"/>
  <c r="Y925"/>
  <c r="X926"/>
  <c r="AA927"/>
  <c r="X1259"/>
  <c r="Y1260"/>
  <c r="W1323"/>
  <c r="Z1397"/>
  <c r="X1444"/>
  <c r="Z733"/>
  <c r="Y733"/>
  <c r="AB935"/>
  <c r="X983"/>
  <c r="AA1142"/>
  <c r="Y1212"/>
  <c r="X1383"/>
  <c r="Y1384"/>
  <c r="Y1437"/>
  <c r="Y1445"/>
  <c r="X1454"/>
  <c r="Y901"/>
  <c r="X1112"/>
  <c r="W1415"/>
  <c r="Y1535"/>
  <c r="Y1558"/>
  <c r="X1573"/>
  <c r="Y1591"/>
  <c r="Z1591"/>
  <c r="X1625"/>
  <c r="Y1922"/>
  <c r="X1150"/>
  <c r="AD1192"/>
  <c r="W1271"/>
  <c r="W1303"/>
  <c r="W1351"/>
  <c r="Y1456"/>
  <c r="X1575"/>
  <c r="X1597"/>
  <c r="X1627"/>
  <c r="Y1630"/>
  <c r="X1643"/>
  <c r="X719"/>
  <c r="AA1504"/>
  <c r="Y1093"/>
  <c r="AA1232"/>
  <c r="X1134"/>
  <c r="Y1320"/>
  <c r="W1327"/>
  <c r="X1343"/>
  <c r="X1359"/>
  <c r="Y1432"/>
  <c r="W1439"/>
  <c r="X1447"/>
  <c r="X1463"/>
  <c r="W1471"/>
  <c r="X1484"/>
  <c r="Y1534"/>
  <c r="X1549"/>
  <c r="Y1554"/>
  <c r="Y1587"/>
  <c r="Z1587"/>
  <c r="Y1622"/>
  <c r="X1637"/>
  <c r="X1754"/>
  <c r="W1952"/>
  <c r="AC1999"/>
  <c r="Z720"/>
  <c r="Z957"/>
  <c r="X1255"/>
  <c r="W1263"/>
  <c r="X1287"/>
  <c r="W1295"/>
  <c r="Y1336"/>
  <c r="X1455"/>
  <c r="Y1698"/>
  <c r="Z1777"/>
  <c r="X1685"/>
  <c r="X1718"/>
  <c r="X1771"/>
  <c r="X1787"/>
  <c r="X1803"/>
  <c r="AA1919"/>
  <c r="Z1000"/>
  <c r="Y1838"/>
  <c r="Y1957"/>
  <c r="W1989"/>
  <c r="W1965"/>
  <c r="Z1032"/>
  <c r="Z1096"/>
  <c r="AA1699"/>
  <c r="X1827"/>
  <c r="AB1863"/>
  <c r="Y1901"/>
  <c r="AB1911"/>
  <c r="X1947"/>
  <c r="AA1975"/>
  <c r="Z1064"/>
  <c r="X1734"/>
  <c r="X1774"/>
  <c r="X1806"/>
  <c r="Z1128"/>
  <c r="Z1184"/>
  <c r="X1579"/>
  <c r="AA1719"/>
  <c r="W1885"/>
  <c r="W1893"/>
  <c r="X1998"/>
  <c r="AC1933"/>
  <c r="AD1933" s="1"/>
  <c r="X738"/>
  <c r="X445"/>
  <c r="X573"/>
  <c r="Z713"/>
  <c r="Z745"/>
  <c r="Y772"/>
  <c r="AA662"/>
  <c r="X639"/>
  <c r="Y639"/>
  <c r="AA642"/>
  <c r="AB642"/>
  <c r="Y663"/>
  <c r="Z778"/>
  <c r="Y785"/>
  <c r="AA842"/>
  <c r="Z842"/>
  <c r="Y849"/>
  <c r="Z906"/>
  <c r="AA906"/>
  <c r="Z938"/>
  <c r="Y945"/>
  <c r="X992"/>
  <c r="W1019"/>
  <c r="Y1019"/>
  <c r="X1019"/>
  <c r="X1056"/>
  <c r="X1083"/>
  <c r="Z810"/>
  <c r="Z930"/>
  <c r="X759"/>
  <c r="X792"/>
  <c r="X824"/>
  <c r="X856"/>
  <c r="X888"/>
  <c r="X920"/>
  <c r="Y952"/>
  <c r="X952"/>
  <c r="X980"/>
  <c r="W1007"/>
  <c r="X1007"/>
  <c r="X1044"/>
  <c r="Y1071"/>
  <c r="W1071"/>
  <c r="X1071"/>
  <c r="AB970"/>
  <c r="AC970" s="1"/>
  <c r="AD970"/>
  <c r="AB1018"/>
  <c r="AB1050"/>
  <c r="AB1098"/>
  <c r="W1137"/>
  <c r="AA958"/>
  <c r="W1115"/>
  <c r="X1152"/>
  <c r="X647"/>
  <c r="Z1025"/>
  <c r="W1111"/>
  <c r="X1111"/>
  <c r="X1185"/>
  <c r="Z1292"/>
  <c r="Z1299"/>
  <c r="Y1299"/>
  <c r="Y1107"/>
  <c r="W1135"/>
  <c r="Y1139"/>
  <c r="W1167"/>
  <c r="Y1418"/>
  <c r="X1418"/>
  <c r="Y1426"/>
  <c r="X1426"/>
  <c r="Z1219"/>
  <c r="AA1244"/>
  <c r="AA1341"/>
  <c r="AA1421"/>
  <c r="AA1453"/>
  <c r="AA1480"/>
  <c r="X1520"/>
  <c r="X1528"/>
  <c r="X1536"/>
  <c r="X1544"/>
  <c r="X1552"/>
  <c r="X1560"/>
  <c r="Z1560" s="1"/>
  <c r="X1568"/>
  <c r="Y1576"/>
  <c r="X1576"/>
  <c r="X1584"/>
  <c r="X1592"/>
  <c r="X1600"/>
  <c r="X1608"/>
  <c r="X1616"/>
  <c r="X1624"/>
  <c r="X1632"/>
  <c r="X1640"/>
  <c r="Y1648"/>
  <c r="X1648"/>
  <c r="X1656"/>
  <c r="Y1664"/>
  <c r="AA1664" s="1"/>
  <c r="AB1664" s="1"/>
  <c r="X1664"/>
  <c r="X1668"/>
  <c r="Y1668" s="1"/>
  <c r="Z1124"/>
  <c r="AB1140"/>
  <c r="Z1140"/>
  <c r="Z1156"/>
  <c r="Y1275"/>
  <c r="Z1308"/>
  <c r="Z1340"/>
  <c r="Y1347"/>
  <c r="X1478"/>
  <c r="Y1478"/>
  <c r="Y1557"/>
  <c r="AA1571"/>
  <c r="Z1802"/>
  <c r="Y1809"/>
  <c r="Z1809"/>
  <c r="Z1866"/>
  <c r="Y1873"/>
  <c r="Y1897"/>
  <c r="Y1929"/>
  <c r="AA1834"/>
  <c r="Z1834"/>
  <c r="AA1874"/>
  <c r="Z1874"/>
  <c r="AA1914"/>
  <c r="Z1914"/>
  <c r="Z1962"/>
  <c r="AA1962"/>
  <c r="Z1994"/>
  <c r="AA1994"/>
  <c r="Y1621"/>
  <c r="Z1722"/>
  <c r="AE1767"/>
  <c r="AF1767"/>
  <c r="X1784"/>
  <c r="Y1784"/>
  <c r="X1816"/>
  <c r="Y1816"/>
  <c r="X1848"/>
  <c r="X1936"/>
  <c r="Y1992"/>
  <c r="X1992"/>
  <c r="AB1939"/>
  <c r="AC1981"/>
  <c r="AA1987"/>
  <c r="W365"/>
  <c r="W429"/>
  <c r="X442"/>
  <c r="AA476"/>
  <c r="Z519"/>
  <c r="X570"/>
  <c r="X610"/>
  <c r="Z633"/>
  <c r="X728"/>
  <c r="X760"/>
  <c r="X387"/>
  <c r="Z489"/>
  <c r="Y582"/>
  <c r="Z583"/>
  <c r="Y583"/>
  <c r="Z591"/>
  <c r="Y591"/>
  <c r="Y598"/>
  <c r="Z599"/>
  <c r="X689"/>
  <c r="W696"/>
  <c r="Z715"/>
  <c r="Z747"/>
  <c r="Z755"/>
  <c r="Z245"/>
  <c r="X421"/>
  <c r="Y627"/>
  <c r="AB662"/>
  <c r="X700"/>
  <c r="AA734"/>
  <c r="X793"/>
  <c r="X825"/>
  <c r="X857"/>
  <c r="X889"/>
  <c r="X921"/>
  <c r="X953"/>
  <c r="AB965"/>
  <c r="Z721"/>
  <c r="Z753"/>
  <c r="X347"/>
  <c r="Y454"/>
  <c r="Z572"/>
  <c r="AA658"/>
  <c r="X692"/>
  <c r="AA713"/>
  <c r="Z762"/>
  <c r="Z880"/>
  <c r="AC895"/>
  <c r="X676"/>
  <c r="Y795"/>
  <c r="AB838"/>
  <c r="Z860"/>
  <c r="Z948"/>
  <c r="AA1080"/>
  <c r="AA1096"/>
  <c r="AC1158"/>
  <c r="Y646"/>
  <c r="Z1142"/>
  <c r="Y390"/>
  <c r="X684"/>
  <c r="W708"/>
  <c r="X756"/>
  <c r="Y797"/>
  <c r="AB831"/>
  <c r="AB862"/>
  <c r="AB871"/>
  <c r="AC871" s="1"/>
  <c r="Y909"/>
  <c r="X949"/>
  <c r="AA1018"/>
  <c r="AA1041"/>
  <c r="AA1082"/>
  <c r="AA1089"/>
  <c r="W1148"/>
  <c r="X1408"/>
  <c r="Y789"/>
  <c r="Y891"/>
  <c r="Z982"/>
  <c r="Y1021"/>
  <c r="Y1044"/>
  <c r="Z1062"/>
  <c r="Y1109"/>
  <c r="Z1109"/>
  <c r="Y1130"/>
  <c r="Y1162"/>
  <c r="Y1168"/>
  <c r="AB1192"/>
  <c r="X1199"/>
  <c r="X1239"/>
  <c r="X1379"/>
  <c r="X1511"/>
  <c r="Z330"/>
  <c r="X616"/>
  <c r="Z1070"/>
  <c r="X1133"/>
  <c r="X1149"/>
  <c r="X1165"/>
  <c r="X1227"/>
  <c r="Y1357"/>
  <c r="Z1357" s="1"/>
  <c r="X1367"/>
  <c r="Z1446"/>
  <c r="Y1029"/>
  <c r="Y1077"/>
  <c r="AB1453"/>
  <c r="Y1560"/>
  <c r="Y1600"/>
  <c r="Y1744"/>
  <c r="Z491"/>
  <c r="W506"/>
  <c r="Z641"/>
  <c r="Y821"/>
  <c r="AB894"/>
  <c r="Z1242"/>
  <c r="X1268"/>
  <c r="X1283"/>
  <c r="W1315"/>
  <c r="X1355"/>
  <c r="Z1366"/>
  <c r="Z1374"/>
  <c r="X1419"/>
  <c r="Y1420"/>
  <c r="X1451"/>
  <c r="X1468"/>
  <c r="W1475"/>
  <c r="X1488"/>
  <c r="W1495"/>
  <c r="Z1498"/>
  <c r="Z1506"/>
  <c r="Z769"/>
  <c r="W933"/>
  <c r="AA935"/>
  <c r="X1022"/>
  <c r="Z1063"/>
  <c r="Z1095"/>
  <c r="X1117"/>
  <c r="Y1117" s="1"/>
  <c r="X1220"/>
  <c r="Z1278"/>
  <c r="Z1293"/>
  <c r="Z1301"/>
  <c r="Z1317"/>
  <c r="Y1368"/>
  <c r="Y1469"/>
  <c r="W1479"/>
  <c r="W1499"/>
  <c r="Y1149"/>
  <c r="AE1192"/>
  <c r="Z1503"/>
  <c r="AA1799"/>
  <c r="Y728"/>
  <c r="Z913"/>
  <c r="Z1113"/>
  <c r="W1144"/>
  <c r="AA1181"/>
  <c r="AA1237"/>
  <c r="AA1405"/>
  <c r="X1415"/>
  <c r="X1501"/>
  <c r="Z1512"/>
  <c r="Y1522"/>
  <c r="X1641"/>
  <c r="X1709"/>
  <c r="AB1778"/>
  <c r="X1785"/>
  <c r="X1817"/>
  <c r="X1849"/>
  <c r="AB1874"/>
  <c r="X1881"/>
  <c r="X1913"/>
  <c r="AA1937"/>
  <c r="AA1213"/>
  <c r="Z1256"/>
  <c r="X1271"/>
  <c r="X1351"/>
  <c r="Y1646"/>
  <c r="X1695"/>
  <c r="Y1727"/>
  <c r="AA1184"/>
  <c r="AA1372"/>
  <c r="AA1523"/>
  <c r="Y1015"/>
  <c r="X1189"/>
  <c r="Y1239"/>
  <c r="Y1280"/>
  <c r="Z1280" s="1"/>
  <c r="Y1312"/>
  <c r="X1327"/>
  <c r="Z1359"/>
  <c r="Y1371"/>
  <c r="Y1424"/>
  <c r="X1439"/>
  <c r="Y1447"/>
  <c r="Z1447" s="1"/>
  <c r="Y1463"/>
  <c r="X1471"/>
  <c r="Y1492"/>
  <c r="Y1570"/>
  <c r="X1589"/>
  <c r="Y1674"/>
  <c r="Y1706"/>
  <c r="AB1719"/>
  <c r="Y1738"/>
  <c r="Z1840"/>
  <c r="Z1872"/>
  <c r="W1896"/>
  <c r="Z1904"/>
  <c r="X1263"/>
  <c r="Z1287"/>
  <c r="AA1287" s="1"/>
  <c r="X1295"/>
  <c r="Y1455"/>
  <c r="X1541"/>
  <c r="X1559"/>
  <c r="X1595"/>
  <c r="AC965"/>
  <c r="AD965" s="1"/>
  <c r="Y1841"/>
  <c r="AA1509"/>
  <c r="X1529"/>
  <c r="X1599"/>
  <c r="AB1814"/>
  <c r="AB1935"/>
  <c r="AA1951"/>
  <c r="AB1983"/>
  <c r="Y1988"/>
  <c r="Y1701"/>
  <c r="AB1791"/>
  <c r="Y1795"/>
  <c r="Y1926"/>
  <c r="X1941"/>
  <c r="Y1996"/>
  <c r="Z1996"/>
  <c r="Z1016"/>
  <c r="AA1582"/>
  <c r="Y1601"/>
  <c r="AA1683"/>
  <c r="X1798"/>
  <c r="Y1819"/>
  <c r="Y1667"/>
  <c r="Z968"/>
  <c r="AA1565"/>
  <c r="AA1567"/>
  <c r="Y1650"/>
  <c r="X1669"/>
  <c r="AB1699"/>
  <c r="Y1702"/>
  <c r="X1733"/>
  <c r="Y1811"/>
  <c r="X1861"/>
  <c r="Y1191"/>
  <c r="Z1191" s="1"/>
  <c r="W1789"/>
  <c r="X1759"/>
  <c r="W1781"/>
  <c r="Z1846"/>
  <c r="X1885"/>
  <c r="X1893"/>
  <c r="AA1939"/>
  <c r="AB1883"/>
  <c r="AB1400" l="1"/>
  <c r="AC1248"/>
  <c r="AB1601"/>
  <c r="Z1780"/>
  <c r="AA1312"/>
  <c r="AB1567"/>
  <c r="Z1239"/>
  <c r="Z1044"/>
  <c r="AB721"/>
  <c r="AA721"/>
  <c r="AC721" s="1"/>
  <c r="AA1128"/>
  <c r="X566"/>
  <c r="Y1712"/>
  <c r="AA454"/>
  <c r="Y1645"/>
  <c r="Y357"/>
  <c r="X357"/>
  <c r="Z1102"/>
  <c r="AA1102"/>
  <c r="X247"/>
  <c r="Y247"/>
  <c r="Z890"/>
  <c r="AA890"/>
  <c r="Y1427"/>
  <c r="Z1118"/>
  <c r="AB1118"/>
  <c r="AA1118"/>
  <c r="X1119"/>
  <c r="Y1119"/>
  <c r="Z1119"/>
  <c r="Y1724"/>
  <c r="Y1203"/>
  <c r="X1203"/>
  <c r="Z1689"/>
  <c r="AA1689" s="1"/>
  <c r="Y1689"/>
  <c r="Y1542"/>
  <c r="Z1542"/>
  <c r="Y1186"/>
  <c r="X1186"/>
  <c r="Z1186"/>
  <c r="Z1740"/>
  <c r="AC420"/>
  <c r="Y405"/>
  <c r="Y1335"/>
  <c r="Z388"/>
  <c r="Y264"/>
  <c r="X1302"/>
  <c r="Y1302"/>
  <c r="AC863"/>
  <c r="Y305"/>
  <c r="Z305"/>
  <c r="Y746"/>
  <c r="Z746"/>
  <c r="AA746" s="1"/>
  <c r="Y332"/>
  <c r="Z332"/>
  <c r="X208"/>
  <c r="AA58"/>
  <c r="Z58"/>
  <c r="AB1392"/>
  <c r="X634"/>
  <c r="Y634"/>
  <c r="Z634"/>
  <c r="AC327"/>
  <c r="AB327"/>
  <c r="X461"/>
  <c r="X621"/>
  <c r="Y37"/>
  <c r="Z37"/>
  <c r="X37"/>
  <c r="AC1582"/>
  <c r="AB1582"/>
  <c r="Y1941"/>
  <c r="AC1983"/>
  <c r="Y1849"/>
  <c r="Y1501"/>
  <c r="AC1237"/>
  <c r="AB1237"/>
  <c r="AA1420"/>
  <c r="Z1420"/>
  <c r="Z1165"/>
  <c r="AA1165" s="1"/>
  <c r="AA1162"/>
  <c r="Z1162"/>
  <c r="X1148"/>
  <c r="Y1148"/>
  <c r="Y700"/>
  <c r="Z700"/>
  <c r="AA700"/>
  <c r="Y1608"/>
  <c r="Z824"/>
  <c r="Y824"/>
  <c r="AE1933"/>
  <c r="Z1637"/>
  <c r="Y1637"/>
  <c r="Z1093"/>
  <c r="AA1093"/>
  <c r="Z508"/>
  <c r="AA508"/>
  <c r="AB508" s="1"/>
  <c r="Z665"/>
  <c r="AA665"/>
  <c r="AB667"/>
  <c r="Y1736"/>
  <c r="Z1736" s="1"/>
  <c r="Z723"/>
  <c r="AC823"/>
  <c r="AD823"/>
  <c r="AB1713"/>
  <c r="Z1411"/>
  <c r="AB1907"/>
  <c r="AC1907"/>
  <c r="Y1835"/>
  <c r="Y1800"/>
  <c r="AA1026"/>
  <c r="Y1921"/>
  <c r="Y1678"/>
  <c r="Y1382"/>
  <c r="Z1382"/>
  <c r="Z1533"/>
  <c r="Y1533"/>
  <c r="Y1945"/>
  <c r="Z1945"/>
  <c r="Z648"/>
  <c r="Y648"/>
  <c r="AB1246"/>
  <c r="Y1246"/>
  <c r="AC1246"/>
  <c r="Z1246"/>
  <c r="Y1258"/>
  <c r="AA492"/>
  <c r="AC492" s="1"/>
  <c r="AB492"/>
  <c r="Z485"/>
  <c r="Y485"/>
  <c r="Y1694"/>
  <c r="Z438"/>
  <c r="AB149"/>
  <c r="AC149"/>
  <c r="AA149"/>
  <c r="AB456"/>
  <c r="AA1547"/>
  <c r="AB1547"/>
  <c r="AB250"/>
  <c r="AA250"/>
  <c r="X171"/>
  <c r="Y171"/>
  <c r="AC106"/>
  <c r="AE106"/>
  <c r="AD106"/>
  <c r="X1399"/>
  <c r="Y565"/>
  <c r="Y312"/>
  <c r="AD600"/>
  <c r="AE600" s="1"/>
  <c r="AC600"/>
  <c r="AA218"/>
  <c r="AB67"/>
  <c r="Z1702"/>
  <c r="AA1702" s="1"/>
  <c r="Z1650"/>
  <c r="AB1565"/>
  <c r="AA1795"/>
  <c r="Z1795"/>
  <c r="Z1738"/>
  <c r="AC1719"/>
  <c r="Y1589"/>
  <c r="Z1589"/>
  <c r="Z1727"/>
  <c r="AA1727"/>
  <c r="AB1256"/>
  <c r="AD1256"/>
  <c r="AC1256"/>
  <c r="AA1256"/>
  <c r="AB1503"/>
  <c r="AA1503"/>
  <c r="AA1293"/>
  <c r="AB1095"/>
  <c r="Z1283"/>
  <c r="Y1283"/>
  <c r="Y1268"/>
  <c r="AB1560"/>
  <c r="Z1379"/>
  <c r="Y1379"/>
  <c r="AA1021"/>
  <c r="Z1021"/>
  <c r="Z1936"/>
  <c r="Y1936"/>
  <c r="AB1994"/>
  <c r="AA1552"/>
  <c r="Y1552"/>
  <c r="AC1552"/>
  <c r="AB1552"/>
  <c r="Z1552"/>
  <c r="AA778"/>
  <c r="AA720"/>
  <c r="X1952"/>
  <c r="Z1630"/>
  <c r="Z1323"/>
  <c r="Y1323"/>
  <c r="X1323"/>
  <c r="Y949"/>
  <c r="AA460"/>
  <c r="AB460"/>
  <c r="Z518"/>
  <c r="Y518"/>
  <c r="AA518"/>
  <c r="Y1928"/>
  <c r="Y1728"/>
  <c r="AA850"/>
  <c r="AB850"/>
  <c r="AC1919"/>
  <c r="AA1526"/>
  <c r="Y1483"/>
  <c r="Y1726"/>
  <c r="Y1027"/>
  <c r="Z1027"/>
  <c r="Y1391"/>
  <c r="Z1391"/>
  <c r="Y1588"/>
  <c r="Y1333"/>
  <c r="Y619"/>
  <c r="Z619"/>
  <c r="Y1458"/>
  <c r="Z1349"/>
  <c r="AD1651"/>
  <c r="AC1651"/>
  <c r="AB887"/>
  <c r="Z1920"/>
  <c r="Y1920"/>
  <c r="Y1737"/>
  <c r="Z1737"/>
  <c r="AA1906"/>
  <c r="AB1793"/>
  <c r="Z1793"/>
  <c r="AA1793" s="1"/>
  <c r="Y1459"/>
  <c r="AB1177"/>
  <c r="AB799"/>
  <c r="AA1820"/>
  <c r="Z1820"/>
  <c r="Y1464"/>
  <c r="AB1777"/>
  <c r="Z973"/>
  <c r="AA1782"/>
  <c r="Y1804"/>
  <c r="X1804"/>
  <c r="AD1661"/>
  <c r="Z1309"/>
  <c r="Z750"/>
  <c r="AC750"/>
  <c r="AB750"/>
  <c r="AA750"/>
  <c r="AA693"/>
  <c r="Z474"/>
  <c r="AC588"/>
  <c r="AB588"/>
  <c r="AA588"/>
  <c r="AB59"/>
  <c r="AA59"/>
  <c r="X864"/>
  <c r="X470"/>
  <c r="Z649"/>
  <c r="AB579"/>
  <c r="AA579"/>
  <c r="Y77"/>
  <c r="Z77" s="1"/>
  <c r="AC343"/>
  <c r="AD372"/>
  <c r="AC372"/>
  <c r="AE372" s="1"/>
  <c r="AF372" s="1"/>
  <c r="AA98"/>
  <c r="Y1004"/>
  <c r="Z1004"/>
  <c r="Z1396"/>
  <c r="Y967"/>
  <c r="AD444"/>
  <c r="Y679"/>
  <c r="X679"/>
  <c r="Z522"/>
  <c r="Y397"/>
  <c r="AC377"/>
  <c r="AA377"/>
  <c r="AB377" s="1"/>
  <c r="Z377"/>
  <c r="Z292"/>
  <c r="Y292"/>
  <c r="Y1338"/>
  <c r="Z1338" s="1"/>
  <c r="X916"/>
  <c r="AA1078"/>
  <c r="Z179"/>
  <c r="AC391"/>
  <c r="Y707"/>
  <c r="AB650"/>
  <c r="AA650"/>
  <c r="AB503"/>
  <c r="Z443"/>
  <c r="Y1796"/>
  <c r="AA1274"/>
  <c r="Z1274"/>
  <c r="Y603"/>
  <c r="AB1629"/>
  <c r="AC1629"/>
  <c r="AB829"/>
  <c r="AC829"/>
  <c r="AC766"/>
  <c r="AE766"/>
  <c r="AB367"/>
  <c r="Z1703"/>
  <c r="AA1703"/>
  <c r="Y430"/>
  <c r="AB430"/>
  <c r="Z430"/>
  <c r="AA430"/>
  <c r="AC504"/>
  <c r="Z300"/>
  <c r="Z223"/>
  <c r="Y223"/>
  <c r="AA223"/>
  <c r="AD39"/>
  <c r="AE39"/>
  <c r="AF39" s="1"/>
  <c r="AC423"/>
  <c r="Z1885"/>
  <c r="AC491"/>
  <c r="Y1869"/>
  <c r="AC415"/>
  <c r="AC273"/>
  <c r="AA489"/>
  <c r="Z1941"/>
  <c r="Y1165"/>
  <c r="Z1455"/>
  <c r="Z1501"/>
  <c r="AA1016"/>
  <c r="AC667"/>
  <c r="AD667" s="1"/>
  <c r="AA1113"/>
  <c r="AA422"/>
  <c r="AC1233"/>
  <c r="AA1872"/>
  <c r="AD564"/>
  <c r="AD170"/>
  <c r="Y44"/>
  <c r="AA514"/>
  <c r="AD273"/>
  <c r="AF1192"/>
  <c r="X368"/>
  <c r="AA244"/>
  <c r="AC417"/>
  <c r="X565"/>
  <c r="AA109"/>
  <c r="AE1699"/>
  <c r="AB1287"/>
  <c r="AC1287" s="1"/>
  <c r="Z1371"/>
  <c r="Y1785"/>
  <c r="AB1785" s="1"/>
  <c r="AC1785" s="1"/>
  <c r="AA1785"/>
  <c r="Z1785"/>
  <c r="X1499"/>
  <c r="Z1368"/>
  <c r="AB1041"/>
  <c r="AB1096"/>
  <c r="AA599"/>
  <c r="AA583"/>
  <c r="AB583" s="1"/>
  <c r="Y1528"/>
  <c r="Z639"/>
  <c r="Z1787"/>
  <c r="Y1787"/>
  <c r="AB1787"/>
  <c r="AA1787"/>
  <c r="X1303"/>
  <c r="Y926"/>
  <c r="Z590"/>
  <c r="Y1752"/>
  <c r="Z1752"/>
  <c r="Z1769"/>
  <c r="AA1769"/>
  <c r="Y1769"/>
  <c r="AA641"/>
  <c r="AB641"/>
  <c r="AC641"/>
  <c r="X1190"/>
  <c r="Y1190"/>
  <c r="Z1190" s="1"/>
  <c r="X1757"/>
  <c r="Y1757"/>
  <c r="Y781"/>
  <c r="Z781"/>
  <c r="AC919"/>
  <c r="Z1586"/>
  <c r="X932"/>
  <c r="Y932"/>
  <c r="Y1069"/>
  <c r="Y1009"/>
  <c r="X1009"/>
  <c r="Z1052"/>
  <c r="Z602"/>
  <c r="AC115"/>
  <c r="AF115"/>
  <c r="AE115"/>
  <c r="AD115"/>
  <c r="AB28"/>
  <c r="Z28"/>
  <c r="Y28"/>
  <c r="AA28"/>
  <c r="Z1812"/>
  <c r="Z1639"/>
  <c r="AB1356"/>
  <c r="Z1356"/>
  <c r="AA1356"/>
  <c r="AD1046"/>
  <c r="AE1046"/>
  <c r="AB814"/>
  <c r="AC814"/>
  <c r="AA424"/>
  <c r="Z780"/>
  <c r="Z905"/>
  <c r="AA905"/>
  <c r="AA1176"/>
  <c r="Z1176"/>
  <c r="X977"/>
  <c r="Z345"/>
  <c r="X1856"/>
  <c r="Y1856"/>
  <c r="Z985"/>
  <c r="X477"/>
  <c r="Y892"/>
  <c r="X672"/>
  <c r="AA395"/>
  <c r="AB395"/>
  <c r="Y118"/>
  <c r="Z118"/>
  <c r="AB263"/>
  <c r="AC263"/>
  <c r="AD263" s="1"/>
  <c r="AB331"/>
  <c r="AA947"/>
  <c r="Z947"/>
  <c r="Z133"/>
  <c r="Y1316"/>
  <c r="AB516"/>
  <c r="Z451"/>
  <c r="Y451"/>
  <c r="X81"/>
  <c r="Y81"/>
  <c r="AB49"/>
  <c r="Z49"/>
  <c r="AA49"/>
  <c r="AB403"/>
  <c r="AA1846"/>
  <c r="AB1846" s="1"/>
  <c r="AD1846"/>
  <c r="AC1791"/>
  <c r="Z1541"/>
  <c r="Y1541"/>
  <c r="AB1280"/>
  <c r="AA1280"/>
  <c r="Z1015"/>
  <c r="Y1881"/>
  <c r="Z1881"/>
  <c r="Y1709"/>
  <c r="Z1117"/>
  <c r="AA1117" s="1"/>
  <c r="AB769"/>
  <c r="AA769"/>
  <c r="Y1468"/>
  <c r="AA1357"/>
  <c r="AD1158"/>
  <c r="Z1520"/>
  <c r="Y1111"/>
  <c r="Y888"/>
  <c r="Z1083"/>
  <c r="Y1083"/>
  <c r="Y992"/>
  <c r="Z663"/>
  <c r="AA663"/>
  <c r="X1965"/>
  <c r="Y1965"/>
  <c r="AA1591"/>
  <c r="Y654"/>
  <c r="Z654"/>
  <c r="AB658"/>
  <c r="AE1930"/>
  <c r="AC1930"/>
  <c r="AB1930"/>
  <c r="AE1982"/>
  <c r="AD1982"/>
  <c r="AC1982"/>
  <c r="AC1157"/>
  <c r="AA1157"/>
  <c r="AA994"/>
  <c r="AB994" s="1"/>
  <c r="Y956"/>
  <c r="X956"/>
  <c r="Y918"/>
  <c r="X1143"/>
  <c r="Y1120"/>
  <c r="Y833"/>
  <c r="Y1876"/>
  <c r="AC1742"/>
  <c r="AA1214"/>
  <c r="Y1214"/>
  <c r="Z1214" s="1"/>
  <c r="Y902"/>
  <c r="Z902"/>
  <c r="AD1086"/>
  <c r="AE1086" s="1"/>
  <c r="AB1086"/>
  <c r="AA1086"/>
  <c r="AC1086"/>
  <c r="AA1681"/>
  <c r="Z1746"/>
  <c r="Z1934"/>
  <c r="AA1467"/>
  <c r="Y904"/>
  <c r="Z954"/>
  <c r="AB515"/>
  <c r="AC515"/>
  <c r="AA1207"/>
  <c r="Y1136"/>
  <c r="Y1170"/>
  <c r="AA1400"/>
  <c r="Z687"/>
  <c r="AC452"/>
  <c r="AD452" s="1"/>
  <c r="AB452"/>
  <c r="AB877"/>
  <c r="AA294"/>
  <c r="Z294"/>
  <c r="AC110"/>
  <c r="AC186"/>
  <c r="AA186"/>
  <c r="AB186"/>
  <c r="AD186"/>
  <c r="Y69"/>
  <c r="AB1462"/>
  <c r="Z1141"/>
  <c r="Y374"/>
  <c r="Z374" s="1"/>
  <c r="AA151"/>
  <c r="AD715"/>
  <c r="AB214"/>
  <c r="Y1733"/>
  <c r="Z1601"/>
  <c r="AC1601" s="1"/>
  <c r="AA1601"/>
  <c r="Z1701"/>
  <c r="AA1701"/>
  <c r="Y1599"/>
  <c r="Y1559"/>
  <c r="Z1559"/>
  <c r="Y1896"/>
  <c r="X1896"/>
  <c r="Z1706"/>
  <c r="AA1706" s="1"/>
  <c r="AA1359"/>
  <c r="Y1695"/>
  <c r="AC1778"/>
  <c r="Y1641"/>
  <c r="X1144"/>
  <c r="AA1063"/>
  <c r="Z1022"/>
  <c r="AA1022" s="1"/>
  <c r="Y1022"/>
  <c r="Y1367"/>
  <c r="Z1367"/>
  <c r="Y1133"/>
  <c r="AA646"/>
  <c r="Z646"/>
  <c r="AA762"/>
  <c r="Y889"/>
  <c r="Y825"/>
  <c r="Y421"/>
  <c r="AB1987"/>
  <c r="Y1848"/>
  <c r="AG1767"/>
  <c r="AB1722"/>
  <c r="AA1722"/>
  <c r="AA1802"/>
  <c r="Z1275"/>
  <c r="AA1219"/>
  <c r="AA1292"/>
  <c r="AB1292"/>
  <c r="AB958"/>
  <c r="AE958" s="1"/>
  <c r="AC958"/>
  <c r="AF970"/>
  <c r="AE970"/>
  <c r="Y1056"/>
  <c r="AB945"/>
  <c r="Z945"/>
  <c r="AA945"/>
  <c r="AA1032"/>
  <c r="AB1032" s="1"/>
  <c r="Z1957"/>
  <c r="Z1432"/>
  <c r="Y1343"/>
  <c r="Y1625"/>
  <c r="Z1625"/>
  <c r="Z996"/>
  <c r="AB1554"/>
  <c r="AA1970"/>
  <c r="AB1970"/>
  <c r="AA1842"/>
  <c r="AA1720"/>
  <c r="Y1720"/>
  <c r="AB1720"/>
  <c r="Z1720"/>
  <c r="Y816"/>
  <c r="Z816"/>
  <c r="Z731"/>
  <c r="AA773"/>
  <c r="X1407"/>
  <c r="Y1813"/>
  <c r="Z1638"/>
  <c r="Y1402"/>
  <c r="X1402"/>
  <c r="Y1898"/>
  <c r="Z1898"/>
  <c r="Y1406"/>
  <c r="X1406"/>
  <c r="Z554"/>
  <c r="Z455"/>
  <c r="AE1710"/>
  <c r="AG1710" s="1"/>
  <c r="AC1710"/>
  <c r="AF1710" s="1"/>
  <c r="Z1389"/>
  <c r="Z1857"/>
  <c r="X1502"/>
  <c r="Y1020"/>
  <c r="Y1057"/>
  <c r="Z852"/>
  <c r="AC838"/>
  <c r="X521"/>
  <c r="Y521"/>
  <c r="Z808"/>
  <c r="X748"/>
  <c r="AB1830"/>
  <c r="Z1221"/>
  <c r="X1780"/>
  <c r="Y1780"/>
  <c r="X1768"/>
  <c r="Z1890"/>
  <c r="AA1890"/>
  <c r="AB1910"/>
  <c r="AC1910"/>
  <c r="AB1839"/>
  <c r="AA1839"/>
  <c r="AC1519"/>
  <c r="Z505"/>
  <c r="Y505"/>
  <c r="X1593"/>
  <c r="Z830"/>
  <c r="X928"/>
  <c r="Y928" s="1"/>
  <c r="Z840"/>
  <c r="Y840"/>
  <c r="Z44"/>
  <c r="Y1236"/>
  <c r="AB383"/>
  <c r="AA1564"/>
  <c r="Z1564"/>
  <c r="AB813"/>
  <c r="AA813"/>
  <c r="AA409"/>
  <c r="Z409"/>
  <c r="Z236"/>
  <c r="AA249"/>
  <c r="AB1855"/>
  <c r="AF1855" s="1"/>
  <c r="AE1855"/>
  <c r="AD1855"/>
  <c r="AC1855"/>
  <c r="Y1132"/>
  <c r="Z1132"/>
  <c r="AA350"/>
  <c r="AB350"/>
  <c r="AB384"/>
  <c r="AA384"/>
  <c r="Y624"/>
  <c r="Y196"/>
  <c r="Y82"/>
  <c r="Z306"/>
  <c r="Z198"/>
  <c r="Y175"/>
  <c r="X175"/>
  <c r="AB141"/>
  <c r="AC141" s="1"/>
  <c r="AA141"/>
  <c r="Y885"/>
  <c r="AA283"/>
  <c r="X260"/>
  <c r="AB1446"/>
  <c r="AB1181"/>
  <c r="AB1405"/>
  <c r="AA789"/>
  <c r="AC1699"/>
  <c r="AG1933"/>
  <c r="AH1933" s="1"/>
  <c r="Z247"/>
  <c r="Z932"/>
  <c r="AD1903"/>
  <c r="Z1312"/>
  <c r="AB1312" s="1"/>
  <c r="Y1520"/>
  <c r="AA1520" s="1"/>
  <c r="AB1520" s="1"/>
  <c r="AC1109"/>
  <c r="Y590"/>
  <c r="Z1570"/>
  <c r="X1115"/>
  <c r="AB1799"/>
  <c r="Y1595"/>
  <c r="AB1571"/>
  <c r="Z825"/>
  <c r="AA1299"/>
  <c r="AB1157"/>
  <c r="AB1128"/>
  <c r="Z1997"/>
  <c r="Z1723"/>
  <c r="AC1489"/>
  <c r="Z1459"/>
  <c r="AB794"/>
  <c r="Y1358"/>
  <c r="AD846"/>
  <c r="Z1026"/>
  <c r="AD958"/>
  <c r="AA1246"/>
  <c r="Y1597"/>
  <c r="AB1021"/>
  <c r="AB1078"/>
  <c r="AC1846"/>
  <c r="AB532"/>
  <c r="AB1063"/>
  <c r="AA1141"/>
  <c r="AB947"/>
  <c r="AC531"/>
  <c r="Z408"/>
  <c r="Z227"/>
  <c r="AA26"/>
  <c r="AE1050"/>
  <c r="AC67"/>
  <c r="AB1232"/>
  <c r="AC1232"/>
  <c r="Y1627"/>
  <c r="Z1627"/>
  <c r="Z1922"/>
  <c r="Z1535"/>
  <c r="AA1535"/>
  <c r="AB927"/>
  <c r="AB998"/>
  <c r="AA556"/>
  <c r="Y851"/>
  <c r="AB1623"/>
  <c r="AA1498"/>
  <c r="Y1394"/>
  <c r="AA1366"/>
  <c r="Y1704"/>
  <c r="Y1672"/>
  <c r="Z1390"/>
  <c r="AA1168"/>
  <c r="Z1168"/>
  <c r="Y1138"/>
  <c r="Y912"/>
  <c r="AA866"/>
  <c r="AD866"/>
  <c r="Z1099"/>
  <c r="Z1008"/>
  <c r="Z525"/>
  <c r="AB1937"/>
  <c r="AD855"/>
  <c r="AC855"/>
  <c r="Z782"/>
  <c r="AA782"/>
  <c r="Z1870"/>
  <c r="Y1944"/>
  <c r="Y1251"/>
  <c r="Y1171"/>
  <c r="X1466"/>
  <c r="Y882"/>
  <c r="Z882"/>
  <c r="AB882" s="1"/>
  <c r="AB282"/>
  <c r="AC282"/>
  <c r="Y1972"/>
  <c r="X1972"/>
  <c r="Z1749"/>
  <c r="Z1844"/>
  <c r="Z1818"/>
  <c r="AA1818"/>
  <c r="AB934"/>
  <c r="Y1123"/>
  <c r="Y939"/>
  <c r="AA939"/>
  <c r="Z915"/>
  <c r="Y915"/>
  <c r="X609"/>
  <c r="AA1002"/>
  <c r="Y1731"/>
  <c r="AA1960"/>
  <c r="Y1960"/>
  <c r="Z1960"/>
  <c r="AA1786"/>
  <c r="Z988"/>
  <c r="Z1572"/>
  <c r="AA1918"/>
  <c r="Z1918"/>
  <c r="AA1747"/>
  <c r="AA1974"/>
  <c r="X1378"/>
  <c r="Z261"/>
  <c r="AB213"/>
  <c r="AA213"/>
  <c r="AB137"/>
  <c r="AB13"/>
  <c r="AA1603"/>
  <c r="AB1603"/>
  <c r="AA1756"/>
  <c r="X1756"/>
  <c r="AB1756"/>
  <c r="AA1038"/>
  <c r="AB1038"/>
  <c r="Z1161"/>
  <c r="AA1161" s="1"/>
  <c r="X490"/>
  <c r="Y490" s="1"/>
  <c r="Z744"/>
  <c r="AB636"/>
  <c r="Y126"/>
  <c r="Y1569"/>
  <c r="Y1562"/>
  <c r="AA1329"/>
  <c r="AA783"/>
  <c r="AA595"/>
  <c r="Y128"/>
  <c r="Y79"/>
  <c r="Y861"/>
  <c r="Y412"/>
  <c r="X412"/>
  <c r="Z533"/>
  <c r="Y533"/>
  <c r="AA402"/>
  <c r="AA1452"/>
  <c r="AB1452" s="1"/>
  <c r="AA1124"/>
  <c r="X1442"/>
  <c r="X836"/>
  <c r="AC299"/>
  <c r="AB299"/>
  <c r="Y341"/>
  <c r="AA144"/>
  <c r="AA487"/>
  <c r="Z487"/>
  <c r="AA329"/>
  <c r="Y65"/>
  <c r="Y865"/>
  <c r="Z865" s="1"/>
  <c r="Z571"/>
  <c r="Z363"/>
  <c r="Z511"/>
  <c r="AA511"/>
  <c r="AC512"/>
  <c r="Z41"/>
  <c r="Y41"/>
  <c r="AC323"/>
  <c r="Y38"/>
  <c r="Z496"/>
  <c r="Z447"/>
  <c r="X529"/>
  <c r="Z1531"/>
  <c r="Y635"/>
  <c r="Y629"/>
  <c r="X577"/>
  <c r="Y400"/>
  <c r="AC1939"/>
  <c r="X1781"/>
  <c r="Y1759"/>
  <c r="X1789"/>
  <c r="AA1789"/>
  <c r="Z1789"/>
  <c r="AB1789" s="1"/>
  <c r="Y1789"/>
  <c r="Z1861"/>
  <c r="Y1861"/>
  <c r="Z1811"/>
  <c r="Y1669"/>
  <c r="Z1667"/>
  <c r="AA1667" s="1"/>
  <c r="Y1798"/>
  <c r="AA1988"/>
  <c r="Z1841"/>
  <c r="AB1674"/>
  <c r="AC1674" s="1"/>
  <c r="AA1674"/>
  <c r="Z1492"/>
  <c r="AB1492" s="1"/>
  <c r="Y1189"/>
  <c r="AD1372"/>
  <c r="AB1646"/>
  <c r="AB1213"/>
  <c r="Y1913"/>
  <c r="Y1817"/>
  <c r="Z1522"/>
  <c r="AC1512"/>
  <c r="X1479"/>
  <c r="X1495"/>
  <c r="Z1451"/>
  <c r="Y1451"/>
  <c r="X1315"/>
  <c r="X506"/>
  <c r="Z1029"/>
  <c r="Z390"/>
  <c r="Z793"/>
  <c r="Z627"/>
  <c r="Y689"/>
  <c r="Z760"/>
  <c r="Z1816"/>
  <c r="Z1621"/>
  <c r="Z1897"/>
  <c r="AA1340"/>
  <c r="AB1480"/>
  <c r="Z1139"/>
  <c r="AA1139"/>
  <c r="X1135"/>
  <c r="AD1050"/>
  <c r="Z856"/>
  <c r="Y856"/>
  <c r="Z792"/>
  <c r="Y792"/>
  <c r="AA938"/>
  <c r="AB938" s="1"/>
  <c r="AB713"/>
  <c r="Y1579"/>
  <c r="AB1184"/>
  <c r="AA1064"/>
  <c r="AD1064" s="1"/>
  <c r="AC1911"/>
  <c r="AD1911" s="1"/>
  <c r="Z1803"/>
  <c r="Y1803"/>
  <c r="Y1549"/>
  <c r="AA1534"/>
  <c r="Z1534"/>
  <c r="Z1456"/>
  <c r="Y1454"/>
  <c r="Y1383"/>
  <c r="Z955"/>
  <c r="Y955"/>
  <c r="Z941"/>
  <c r="AA941"/>
  <c r="Y910"/>
  <c r="Z910" s="1"/>
  <c r="Y899"/>
  <c r="Y756"/>
  <c r="X486"/>
  <c r="X664"/>
  <c r="AA765"/>
  <c r="AA540"/>
  <c r="AB476"/>
  <c r="AA1904"/>
  <c r="AB1550"/>
  <c r="AA1550"/>
  <c r="AA2001"/>
  <c r="AA1348"/>
  <c r="AA1276"/>
  <c r="Z1131"/>
  <c r="Y1060"/>
  <c r="Z1060" s="1"/>
  <c r="Y1023"/>
  <c r="Z784"/>
  <c r="AA747"/>
  <c r="AA688"/>
  <c r="Z688"/>
  <c r="AA1670"/>
  <c r="Z1949"/>
  <c r="AB913"/>
  <c r="AA913"/>
  <c r="X1267"/>
  <c r="AB560"/>
  <c r="AB1014"/>
  <c r="AC1014"/>
  <c r="Z789"/>
  <c r="AB1110"/>
  <c r="Y907"/>
  <c r="Z1763"/>
  <c r="X1230"/>
  <c r="X1797"/>
  <c r="Z1682"/>
  <c r="AA1847"/>
  <c r="Y1518"/>
  <c r="Y1938"/>
  <c r="AC1794"/>
  <c r="AB1353"/>
  <c r="Y1288"/>
  <c r="AA1273"/>
  <c r="AA1675"/>
  <c r="Z1539"/>
  <c r="AA1959"/>
  <c r="X1748"/>
  <c r="Y1748"/>
  <c r="AA1477"/>
  <c r="X1151"/>
  <c r="Y790"/>
  <c r="Y1076"/>
  <c r="AC758"/>
  <c r="Z1909"/>
  <c r="AB1607"/>
  <c r="Z724"/>
  <c r="AB1033"/>
  <c r="Z592"/>
  <c r="Z1530"/>
  <c r="AA1530"/>
  <c r="AA1948"/>
  <c r="Z1543"/>
  <c r="X844"/>
  <c r="Z1425"/>
  <c r="AA1425"/>
  <c r="Y1344"/>
  <c r="AA1611"/>
  <c r="Z1611"/>
  <c r="AA1225"/>
  <c r="AC1461"/>
  <c r="Y1091"/>
  <c r="X1075"/>
  <c r="Z1085"/>
  <c r="Y1085"/>
  <c r="AA1085"/>
  <c r="Z1241"/>
  <c r="Y584"/>
  <c r="Z868"/>
  <c r="AB806"/>
  <c r="Y936"/>
  <c r="X936"/>
  <c r="Z898"/>
  <c r="AA794"/>
  <c r="Y735"/>
  <c r="AC1883"/>
  <c r="Z1836"/>
  <c r="AC1830"/>
  <c r="AE1830" s="1"/>
  <c r="AD1830"/>
  <c r="X1788"/>
  <c r="Y1788"/>
  <c r="AA1697"/>
  <c r="AB1697"/>
  <c r="Z1473"/>
  <c r="Y1440"/>
  <c r="AB1914"/>
  <c r="Y1609"/>
  <c r="Z1350"/>
  <c r="X1410"/>
  <c r="Z804"/>
  <c r="AA804" s="1"/>
  <c r="Y804"/>
  <c r="Y1494"/>
  <c r="Z1216"/>
  <c r="Z1966"/>
  <c r="Y1618"/>
  <c r="Z1618"/>
  <c r="Y1955"/>
  <c r="AB1955"/>
  <c r="Z1955"/>
  <c r="Y1942"/>
  <c r="AC1583"/>
  <c r="AA1583"/>
  <c r="AB1583" s="1"/>
  <c r="X1198"/>
  <c r="AA1485"/>
  <c r="AA1360"/>
  <c r="Z1360"/>
  <c r="AA1206"/>
  <c r="Z1416"/>
  <c r="Y1828"/>
  <c r="X1828"/>
  <c r="Y1563"/>
  <c r="AA1746"/>
  <c r="X1753"/>
  <c r="Y1753"/>
  <c r="Y1690"/>
  <c r="Y1590"/>
  <c r="Z1472"/>
  <c r="Z909"/>
  <c r="AA604"/>
  <c r="AB311"/>
  <c r="AA311"/>
  <c r="AA217"/>
  <c r="Z1807"/>
  <c r="Z1508"/>
  <c r="Y1412"/>
  <c r="Z1412" s="1"/>
  <c r="AA1412" s="1"/>
  <c r="X1266"/>
  <c r="X1108"/>
  <c r="Y1108"/>
  <c r="Z541"/>
  <c r="AD766"/>
  <c r="Z366"/>
  <c r="AA366"/>
  <c r="Z681"/>
  <c r="Z530"/>
  <c r="AA530" s="1"/>
  <c r="AA466"/>
  <c r="Z497"/>
  <c r="AA528"/>
  <c r="AB528"/>
  <c r="Y207"/>
  <c r="AB18"/>
  <c r="Z18"/>
  <c r="AA18"/>
  <c r="AC18" s="1"/>
  <c r="Y493"/>
  <c r="Y1218"/>
  <c r="AC1375"/>
  <c r="Z1097"/>
  <c r="X450"/>
  <c r="Y450"/>
  <c r="Z450" s="1"/>
  <c r="AC396"/>
  <c r="Z298"/>
  <c r="AA478"/>
  <c r="Y212"/>
  <c r="Z212"/>
  <c r="Z322"/>
  <c r="AA184"/>
  <c r="Z184"/>
  <c r="Y161"/>
  <c r="Z105"/>
  <c r="Z1284"/>
  <c r="Y1068"/>
  <c r="Z1354"/>
  <c r="AA1017"/>
  <c r="AA1429"/>
  <c r="Y1105"/>
  <c r="AB726"/>
  <c r="AA726"/>
  <c r="AA930"/>
  <c r="AB930" s="1"/>
  <c r="AA522"/>
  <c r="Z705"/>
  <c r="AC564"/>
  <c r="AE564"/>
  <c r="AA545"/>
  <c r="AB544"/>
  <c r="AA360"/>
  <c r="Z150"/>
  <c r="Y150"/>
  <c r="Y255"/>
  <c r="AA35"/>
  <c r="X1837"/>
  <c r="AC894"/>
  <c r="AA300"/>
  <c r="AB300"/>
  <c r="AA134"/>
  <c r="Y22"/>
  <c r="Z427"/>
  <c r="AA427" s="1"/>
  <c r="AC156"/>
  <c r="AB156"/>
  <c r="AD169"/>
  <c r="AE169" s="1"/>
  <c r="AA1707"/>
  <c r="Z1006"/>
  <c r="Z428"/>
  <c r="Z394"/>
  <c r="Y369"/>
  <c r="X256"/>
  <c r="AA303"/>
  <c r="AB303"/>
  <c r="AA87"/>
  <c r="Z1917"/>
  <c r="AB313"/>
  <c r="Y1121"/>
  <c r="Y398"/>
  <c r="Z354"/>
  <c r="X304"/>
  <c r="X183"/>
  <c r="X162"/>
  <c r="AD110"/>
  <c r="Z27"/>
  <c r="X437"/>
  <c r="Y437"/>
  <c r="Y435"/>
  <c r="Z435"/>
  <c r="Z146"/>
  <c r="AB68"/>
  <c r="AB12"/>
  <c r="Z270"/>
  <c r="Y1226"/>
  <c r="Z1226"/>
  <c r="Z1628"/>
  <c r="AC638"/>
  <c r="AB531"/>
  <c r="AD531"/>
  <c r="AC271"/>
  <c r="AD271"/>
  <c r="Z459"/>
  <c r="X296"/>
  <c r="AC83"/>
  <c r="X48"/>
  <c r="AB26"/>
  <c r="Z1172"/>
  <c r="Z1048"/>
  <c r="X605"/>
  <c r="Z361"/>
  <c r="Y361"/>
  <c r="Z235"/>
  <c r="AA262"/>
  <c r="AF16"/>
  <c r="AA195"/>
  <c r="AC715"/>
  <c r="AA1658"/>
  <c r="Y1880"/>
  <c r="X1003"/>
  <c r="AC1814"/>
  <c r="Z867"/>
  <c r="AB307"/>
  <c r="AA608"/>
  <c r="Y1092"/>
  <c r="AF1375"/>
  <c r="Z817"/>
  <c r="Z1215"/>
  <c r="AA749"/>
  <c r="AB749" s="1"/>
  <c r="Y736"/>
  <c r="Z79"/>
  <c r="AB1272"/>
  <c r="Y691"/>
  <c r="AD1664"/>
  <c r="AB273"/>
  <c r="AB1049"/>
  <c r="AC1126"/>
  <c r="AA752"/>
  <c r="Y668"/>
  <c r="AA1173"/>
  <c r="AC1823"/>
  <c r="Z1808"/>
  <c r="AA1679"/>
  <c r="AD1232"/>
  <c r="AB1372"/>
  <c r="AA968"/>
  <c r="AC927"/>
  <c r="AA953"/>
  <c r="AE1664"/>
  <c r="AC869"/>
  <c r="Y920"/>
  <c r="Z785"/>
  <c r="AD1814"/>
  <c r="AA1587"/>
  <c r="Z1424"/>
  <c r="Z1576"/>
  <c r="AE1013"/>
  <c r="AG1013" s="1"/>
  <c r="AC713"/>
  <c r="AD713" s="1"/>
  <c r="AA1811"/>
  <c r="AC1840"/>
  <c r="Y1419"/>
  <c r="AB1397"/>
  <c r="AB489"/>
  <c r="Z689"/>
  <c r="Z1646"/>
  <c r="AB869"/>
  <c r="AB1094"/>
  <c r="AB866"/>
  <c r="Z1878"/>
  <c r="AA1870"/>
  <c r="Z1304"/>
  <c r="Z1944"/>
  <c r="Z1654"/>
  <c r="AA1654" s="1"/>
  <c r="AB1654" s="1"/>
  <c r="X1652"/>
  <c r="Z875"/>
  <c r="X1169"/>
  <c r="Z1122"/>
  <c r="AA882"/>
  <c r="Z716"/>
  <c r="AC1863"/>
  <c r="Y1578"/>
  <c r="Z1469"/>
  <c r="AB1585"/>
  <c r="Y1923"/>
  <c r="AB1923" s="1"/>
  <c r="Z1858"/>
  <c r="Y1977"/>
  <c r="AB1882"/>
  <c r="Z1204"/>
  <c r="Z1188"/>
  <c r="AA1241"/>
  <c r="X1159"/>
  <c r="Z939"/>
  <c r="AA699"/>
  <c r="Y960"/>
  <c r="Z1620"/>
  <c r="AB1514"/>
  <c r="X1613"/>
  <c r="AC1914"/>
  <c r="Y931"/>
  <c r="AD1453"/>
  <c r="AC1403"/>
  <c r="Z1173"/>
  <c r="AA1875"/>
  <c r="AD1967"/>
  <c r="Y1386"/>
  <c r="Z1653"/>
  <c r="AA1448"/>
  <c r="AC608"/>
  <c r="AA1761"/>
  <c r="AB1509"/>
  <c r="AB439"/>
  <c r="AC439" s="1"/>
  <c r="AC440"/>
  <c r="Z1381"/>
  <c r="Z626"/>
  <c r="Y1491"/>
  <c r="AB1551"/>
  <c r="AB1962"/>
  <c r="AB782"/>
  <c r="Y1756"/>
  <c r="Y1298"/>
  <c r="AB1217"/>
  <c r="Z740"/>
  <c r="AA681"/>
  <c r="Y1925"/>
  <c r="Y1490"/>
  <c r="Y125"/>
  <c r="X45"/>
  <c r="AB845"/>
  <c r="AB576"/>
  <c r="Y328"/>
  <c r="AB243"/>
  <c r="AD31"/>
  <c r="AA1095"/>
  <c r="AB729"/>
  <c r="AB537"/>
  <c r="AD201"/>
  <c r="AC85"/>
  <c r="AB1436"/>
  <c r="Y886"/>
  <c r="Y655"/>
  <c r="Y1055"/>
  <c r="AB607"/>
  <c r="AA580"/>
  <c r="Z416"/>
  <c r="AB275"/>
  <c r="Y124"/>
  <c r="Z1711"/>
  <c r="Z1054"/>
  <c r="AC1373"/>
  <c r="AB644"/>
  <c r="AC1018"/>
  <c r="AC686"/>
  <c r="X501"/>
  <c r="Y158"/>
  <c r="X92"/>
  <c r="Y64"/>
  <c r="AB765"/>
  <c r="AA1506"/>
  <c r="AB551"/>
  <c r="AB482"/>
  <c r="Z449"/>
  <c r="AB109"/>
  <c r="Z121"/>
  <c r="AD91"/>
  <c r="AC12"/>
  <c r="AB645"/>
  <c r="AA117"/>
  <c r="AA270"/>
  <c r="AA101"/>
  <c r="AC75"/>
  <c r="AB539"/>
  <c r="AC1504"/>
  <c r="AB1504"/>
  <c r="Y1643"/>
  <c r="Y942"/>
  <c r="Y835"/>
  <c r="Z835"/>
  <c r="Z422"/>
  <c r="Z764"/>
  <c r="Z1696"/>
  <c r="AA1435"/>
  <c r="Y1127"/>
  <c r="Z1127"/>
  <c r="AA946"/>
  <c r="AA524"/>
  <c r="Y1179"/>
  <c r="AA716"/>
  <c r="AA1854"/>
  <c r="Z690"/>
  <c r="AA1545"/>
  <c r="Y1174"/>
  <c r="AB1305"/>
  <c r="Y1238"/>
  <c r="X1238"/>
  <c r="X1443"/>
  <c r="Y553"/>
  <c r="Y1169"/>
  <c r="AB969"/>
  <c r="X389"/>
  <c r="Y818"/>
  <c r="Z818"/>
  <c r="AA1950"/>
  <c r="AB1950"/>
  <c r="Y1079"/>
  <c r="AA1079"/>
  <c r="AB1364"/>
  <c r="AA1364"/>
  <c r="AE701"/>
  <c r="Z1585"/>
  <c r="Y1829"/>
  <c r="X1182"/>
  <c r="AA1209"/>
  <c r="X743"/>
  <c r="AA1196"/>
  <c r="Z1196"/>
  <c r="AE1417"/>
  <c r="X896"/>
  <c r="X675"/>
  <c r="AD1981"/>
  <c r="Y1900"/>
  <c r="Z931"/>
  <c r="AA1337"/>
  <c r="Y1805"/>
  <c r="Z1805"/>
  <c r="Z1527"/>
  <c r="AB1527"/>
  <c r="AA1527"/>
  <c r="AA114"/>
  <c r="AB114"/>
  <c r="AA167"/>
  <c r="AC234"/>
  <c r="X1319"/>
  <c r="Y757"/>
  <c r="Y950"/>
  <c r="Z1092"/>
  <c r="Z922"/>
  <c r="AA378"/>
  <c r="AA346"/>
  <c r="AD210"/>
  <c r="AE210" s="1"/>
  <c r="AC210"/>
  <c r="AB210"/>
  <c r="Y154"/>
  <c r="Z93"/>
  <c r="AA93"/>
  <c r="AB62"/>
  <c r="Z777"/>
  <c r="Z160"/>
  <c r="AA119"/>
  <c r="Z135"/>
  <c r="Y135"/>
  <c r="AA135"/>
  <c r="Y36"/>
  <c r="Z36" s="1"/>
  <c r="AA36"/>
  <c r="Z50"/>
  <c r="AA50"/>
  <c r="Z1822"/>
  <c r="X1195"/>
  <c r="Y1195"/>
  <c r="Y1215"/>
  <c r="AA1049"/>
  <c r="Y914"/>
  <c r="Y801"/>
  <c r="Z526"/>
  <c r="AA523"/>
  <c r="AA434"/>
  <c r="AA370"/>
  <c r="AE370" s="1"/>
  <c r="AD370"/>
  <c r="AA172"/>
  <c r="Z180"/>
  <c r="AA57"/>
  <c r="Z57"/>
  <c r="AB1409"/>
  <c r="AD520"/>
  <c r="AC520"/>
  <c r="Z552"/>
  <c r="AB253"/>
  <c r="AC774"/>
  <c r="AA483"/>
  <c r="AB483" s="1"/>
  <c r="Z436"/>
  <c r="AB29"/>
  <c r="Z29"/>
  <c r="Z479"/>
  <c r="Z229"/>
  <c r="AA181"/>
  <c r="AE85"/>
  <c r="AD85"/>
  <c r="Y1202"/>
  <c r="X1202"/>
  <c r="Z1202"/>
  <c r="AA1462"/>
  <c r="Y673"/>
  <c r="Z673"/>
  <c r="Z301"/>
  <c r="AA121"/>
  <c r="AB121"/>
  <c r="AD1871"/>
  <c r="AB839"/>
  <c r="AB122"/>
  <c r="AA1191"/>
  <c r="AB968"/>
  <c r="Z1819"/>
  <c r="AA1996"/>
  <c r="AC1951"/>
  <c r="AB1951"/>
  <c r="Y1529"/>
  <c r="Y1220"/>
  <c r="AD935"/>
  <c r="X933"/>
  <c r="Y1488"/>
  <c r="X1475"/>
  <c r="Y1355"/>
  <c r="Z821"/>
  <c r="Z1077"/>
  <c r="Y1227"/>
  <c r="Z1227"/>
  <c r="AA1227"/>
  <c r="Z1130"/>
  <c r="AB1062"/>
  <c r="AC1062"/>
  <c r="Y1408"/>
  <c r="AC1082"/>
  <c r="AB1082"/>
  <c r="AC1142"/>
  <c r="AB1142"/>
  <c r="AA572"/>
  <c r="Y921"/>
  <c r="AB734"/>
  <c r="X696"/>
  <c r="X429"/>
  <c r="Y429"/>
  <c r="AA1866"/>
  <c r="AA1809"/>
  <c r="AB1809"/>
  <c r="AA1156"/>
  <c r="Z1656"/>
  <c r="AA1656"/>
  <c r="Y1656"/>
  <c r="AA1616"/>
  <c r="AB1616"/>
  <c r="AC1616" s="1"/>
  <c r="AC1421"/>
  <c r="AB1421"/>
  <c r="Z1107"/>
  <c r="Z1071"/>
  <c r="Y980"/>
  <c r="Z920"/>
  <c r="AA785"/>
  <c r="AA745"/>
  <c r="Z573"/>
  <c r="Y1774"/>
  <c r="Y1734"/>
  <c r="AD1863"/>
  <c r="AE1863" s="1"/>
  <c r="Z1698"/>
  <c r="Y1754"/>
  <c r="AA1447"/>
  <c r="Z1320"/>
  <c r="Y1351"/>
  <c r="Y1112"/>
  <c r="AC901"/>
  <c r="AA901"/>
  <c r="AB901"/>
  <c r="Z1212"/>
  <c r="AA491"/>
  <c r="Z550"/>
  <c r="Y550"/>
  <c r="Y787"/>
  <c r="Z787"/>
  <c r="Y535"/>
  <c r="Z598"/>
  <c r="AB1931"/>
  <c r="AA1605"/>
  <c r="AD1710"/>
  <c r="AA1374"/>
  <c r="AB1374"/>
  <c r="Y944"/>
  <c r="Z944"/>
  <c r="AA786"/>
  <c r="X1845"/>
  <c r="AC1831"/>
  <c r="AB1317"/>
  <c r="Z1843"/>
  <c r="Y1843"/>
  <c r="AA1895"/>
  <c r="X1940"/>
  <c r="Z1765"/>
  <c r="AA1160"/>
  <c r="AB1523"/>
  <c r="X1431"/>
  <c r="Y1431"/>
  <c r="X1693"/>
  <c r="Y1594"/>
  <c r="X1031"/>
  <c r="AC1339"/>
  <c r="AD1339" s="1"/>
  <c r="AB1339"/>
  <c r="X1036"/>
  <c r="Y1036"/>
  <c r="Y1325"/>
  <c r="AA1446"/>
  <c r="Y742"/>
  <c r="Z742"/>
  <c r="X1450"/>
  <c r="Y751"/>
  <c r="Z507"/>
  <c r="Z348"/>
  <c r="AA943"/>
  <c r="AE1061"/>
  <c r="Y1051"/>
  <c r="AB1916"/>
  <c r="AB1775"/>
  <c r="Y1324"/>
  <c r="AC966"/>
  <c r="AB966"/>
  <c r="AE966"/>
  <c r="AA1000"/>
  <c r="AC710"/>
  <c r="Z1971"/>
  <c r="AA1971"/>
  <c r="Y1979"/>
  <c r="Y1229"/>
  <c r="Z1923"/>
  <c r="AA1923"/>
  <c r="Y1953"/>
  <c r="X1657"/>
  <c r="Y1657"/>
  <c r="Z1610"/>
  <c r="AA1193"/>
  <c r="Z1580"/>
  <c r="AA1376"/>
  <c r="Z1269"/>
  <c r="Y1252"/>
  <c r="AA1204"/>
  <c r="AA1047"/>
  <c r="Z1047"/>
  <c r="Y457"/>
  <c r="Z1247"/>
  <c r="Y1496"/>
  <c r="Y900"/>
  <c r="X900"/>
  <c r="Z820"/>
  <c r="AA820"/>
  <c r="Y1924"/>
  <c r="Y640"/>
  <c r="AA1635"/>
  <c r="Y1423"/>
  <c r="Z1891"/>
  <c r="AB1729"/>
  <c r="AC1729"/>
  <c r="Z1328"/>
  <c r="Y1598"/>
  <c r="X995"/>
  <c r="Z1404"/>
  <c r="AA1403"/>
  <c r="AB1403"/>
  <c r="AB846"/>
  <c r="AC846"/>
  <c r="AA1851"/>
  <c r="Z1851"/>
  <c r="AB1851"/>
  <c r="AC1686"/>
  <c r="AB1686"/>
  <c r="Y1825"/>
  <c r="Y1438"/>
  <c r="Z1352"/>
  <c r="Y1995"/>
  <c r="Z1995"/>
  <c r="AA1715"/>
  <c r="Z1457"/>
  <c r="Y1245"/>
  <c r="Z266"/>
  <c r="Y258"/>
  <c r="Z166"/>
  <c r="AC243"/>
  <c r="AA254"/>
  <c r="AB254"/>
  <c r="AB86"/>
  <c r="Y45"/>
  <c r="AA24"/>
  <c r="Z1764"/>
  <c r="AC1208"/>
  <c r="AB1261"/>
  <c r="AA1497"/>
  <c r="Z1180"/>
  <c r="AD1281"/>
  <c r="AC1281"/>
  <c r="AA1025"/>
  <c r="AB1025"/>
  <c r="Y993"/>
  <c r="Z987"/>
  <c r="AB775"/>
  <c r="AA614"/>
  <c r="Z614"/>
  <c r="Y549"/>
  <c r="AA410"/>
  <c r="AB410"/>
  <c r="AC190"/>
  <c r="AB190"/>
  <c r="AA1321"/>
  <c r="Z1321"/>
  <c r="Y732"/>
  <c r="AB1300"/>
  <c r="Z471"/>
  <c r="Z739"/>
  <c r="AB174"/>
  <c r="AC174" s="1"/>
  <c r="Z542"/>
  <c r="Z334"/>
  <c r="AA334" s="1"/>
  <c r="Y241"/>
  <c r="Z241"/>
  <c r="AB302"/>
  <c r="AA302"/>
  <c r="Z1370"/>
  <c r="AA1278"/>
  <c r="Y1596"/>
  <c r="AE1401"/>
  <c r="AA1243"/>
  <c r="Y1243"/>
  <c r="Z1243"/>
  <c r="X1330"/>
  <c r="AA845"/>
  <c r="AD1823"/>
  <c r="Z984"/>
  <c r="AA876"/>
  <c r="Z876"/>
  <c r="X502"/>
  <c r="AA847"/>
  <c r="AA706"/>
  <c r="Z706"/>
  <c r="X767"/>
  <c r="Y767"/>
  <c r="X703"/>
  <c r="X671"/>
  <c r="AA567"/>
  <c r="AB567"/>
  <c r="AB903"/>
  <c r="AB536"/>
  <c r="AC536" s="1"/>
  <c r="Z514"/>
  <c r="Z288"/>
  <c r="Y108"/>
  <c r="AB42"/>
  <c r="AC43"/>
  <c r="AD43"/>
  <c r="AA1228"/>
  <c r="AC1228" s="1"/>
  <c r="AD1228"/>
  <c r="X1486"/>
  <c r="Y1487"/>
  <c r="X1487"/>
  <c r="AB1381"/>
  <c r="AA1381"/>
  <c r="AC1381"/>
  <c r="Y1028"/>
  <c r="AB215"/>
  <c r="AC215"/>
  <c r="AA382"/>
  <c r="Z182"/>
  <c r="AD95"/>
  <c r="AF89"/>
  <c r="AA1301"/>
  <c r="Y771"/>
  <c r="Z546"/>
  <c r="Y546"/>
  <c r="AA548"/>
  <c r="Z463"/>
  <c r="AA403"/>
  <c r="AC403"/>
  <c r="Y344"/>
  <c r="Z344"/>
  <c r="AA344" s="1"/>
  <c r="X199"/>
  <c r="Y199"/>
  <c r="AA1862"/>
  <c r="AC1903"/>
  <c r="AA559"/>
  <c r="AB559"/>
  <c r="Z393"/>
  <c r="X272"/>
  <c r="Y324"/>
  <c r="Z324"/>
  <c r="AA136"/>
  <c r="AC1388"/>
  <c r="Z342"/>
  <c r="Z1369"/>
  <c r="Y961"/>
  <c r="Z961"/>
  <c r="Z617"/>
  <c r="AA637"/>
  <c r="Z637"/>
  <c r="AB637"/>
  <c r="AA615"/>
  <c r="AA543"/>
  <c r="AA500"/>
  <c r="AC586"/>
  <c r="AD586" s="1"/>
  <c r="Z349"/>
  <c r="Y349"/>
  <c r="AA376"/>
  <c r="AB376" s="1"/>
  <c r="Y163"/>
  <c r="AB151"/>
  <c r="Z23"/>
  <c r="Z1282"/>
  <c r="AA1282"/>
  <c r="AB796"/>
  <c r="AA645"/>
  <c r="AD547"/>
  <c r="Y558"/>
  <c r="Y316"/>
  <c r="AB464"/>
  <c r="Z407"/>
  <c r="AA102"/>
  <c r="X21"/>
  <c r="AB319"/>
  <c r="Y1620"/>
  <c r="Y1466"/>
  <c r="Y1676"/>
  <c r="Y854"/>
  <c r="AC1978"/>
  <c r="AA1626"/>
  <c r="AA1572"/>
  <c r="AB1572" s="1"/>
  <c r="Z1494"/>
  <c r="AB1879"/>
  <c r="Z805"/>
  <c r="Z1756"/>
  <c r="AA1508"/>
  <c r="Z1038"/>
  <c r="X1569"/>
  <c r="AA1585"/>
  <c r="Y1732"/>
  <c r="X1732"/>
  <c r="AA209"/>
  <c r="Y1442"/>
  <c r="AB378"/>
  <c r="AB772"/>
  <c r="Y340"/>
  <c r="AB370"/>
  <c r="AC228"/>
  <c r="Z1926"/>
  <c r="AA1492"/>
  <c r="Z1463"/>
  <c r="AB1281"/>
  <c r="Z1079"/>
  <c r="AB1079" s="1"/>
  <c r="Z1482"/>
  <c r="AC998"/>
  <c r="Z763"/>
  <c r="Y1544"/>
  <c r="AA1071"/>
  <c r="AD701"/>
  <c r="AA1646"/>
  <c r="AC1834"/>
  <c r="AB1435"/>
  <c r="Z540"/>
  <c r="Y1984"/>
  <c r="Z1817"/>
  <c r="Y1573"/>
  <c r="AC1242"/>
  <c r="Z1259"/>
  <c r="Z1138"/>
  <c r="X1087"/>
  <c r="AE866"/>
  <c r="Z921"/>
  <c r="Z582"/>
  <c r="Y760"/>
  <c r="Y764"/>
  <c r="AB1622"/>
  <c r="AB1166"/>
  <c r="AB1209"/>
  <c r="AC934"/>
  <c r="AB1089"/>
  <c r="AB1854"/>
  <c r="Z1545"/>
  <c r="AA1794"/>
  <c r="AB1659"/>
  <c r="Z1460"/>
  <c r="X1474"/>
  <c r="AB1253"/>
  <c r="Y976"/>
  <c r="Y411"/>
  <c r="AA1631"/>
  <c r="Z1665"/>
  <c r="Z1829"/>
  <c r="AA1602"/>
  <c r="Y1311"/>
  <c r="Z1826"/>
  <c r="Z1953"/>
  <c r="Y1725"/>
  <c r="Z1521"/>
  <c r="AA1521" s="1"/>
  <c r="Z1318"/>
  <c r="Y724"/>
  <c r="AA1188"/>
  <c r="Z1179"/>
  <c r="Z1149"/>
  <c r="Y1247"/>
  <c r="Z1123"/>
  <c r="AA1037"/>
  <c r="Z1324"/>
  <c r="Y1291"/>
  <c r="Z923"/>
  <c r="Y643"/>
  <c r="AA1033"/>
  <c r="X991"/>
  <c r="X872"/>
  <c r="AB699"/>
  <c r="AB1902"/>
  <c r="Z1669"/>
  <c r="AA1546"/>
  <c r="X1633"/>
  <c r="Y1790"/>
  <c r="AA1265"/>
  <c r="Z1433"/>
  <c r="Z1786"/>
  <c r="Y1758"/>
  <c r="Y1572"/>
  <c r="Z1414"/>
  <c r="AB1070"/>
  <c r="AD1070" s="1"/>
  <c r="Z1783"/>
  <c r="AA1955"/>
  <c r="Z1673"/>
  <c r="AB1360"/>
  <c r="AB1416"/>
  <c r="AA1352"/>
  <c r="Y1705"/>
  <c r="AA1010"/>
  <c r="AA761"/>
  <c r="Z1442"/>
  <c r="AA538"/>
  <c r="AD440"/>
  <c r="AA1807"/>
  <c r="Y1319"/>
  <c r="Z1331"/>
  <c r="Z989"/>
  <c r="AB1481"/>
  <c r="AA551"/>
  <c r="AD683"/>
  <c r="AA922"/>
  <c r="AA987"/>
  <c r="Z632"/>
  <c r="Z466"/>
  <c r="X1218"/>
  <c r="AD1375"/>
  <c r="AG1375" s="1"/>
  <c r="Z1300"/>
  <c r="AC1089"/>
  <c r="AB725"/>
  <c r="AA670"/>
  <c r="AF611"/>
  <c r="Z280"/>
  <c r="AB234"/>
  <c r="Z207"/>
  <c r="AA207" s="1"/>
  <c r="Z76"/>
  <c r="AB1739"/>
  <c r="AA1284"/>
  <c r="X1178"/>
  <c r="Z1068"/>
  <c r="X1700"/>
  <c r="Y1322"/>
  <c r="X1105"/>
  <c r="AA1030"/>
  <c r="Z1024"/>
  <c r="AA834"/>
  <c r="X297"/>
  <c r="Y695"/>
  <c r="Z161"/>
  <c r="X1194"/>
  <c r="AA725"/>
  <c r="AC725" s="1"/>
  <c r="Y335"/>
  <c r="AA385"/>
  <c r="AB491"/>
  <c r="AC431"/>
  <c r="Z289"/>
  <c r="AA289" s="1"/>
  <c r="AA29"/>
  <c r="AD669"/>
  <c r="AB134"/>
  <c r="Y1956"/>
  <c r="AB1707"/>
  <c r="Z886"/>
  <c r="AC1033"/>
  <c r="Z622"/>
  <c r="AC568"/>
  <c r="AA467"/>
  <c r="Y281"/>
  <c r="Z281" s="1"/>
  <c r="AA552"/>
  <c r="X239"/>
  <c r="X142"/>
  <c r="AA1961"/>
  <c r="AB1373"/>
  <c r="AD1373"/>
  <c r="Z1314"/>
  <c r="AB752"/>
  <c r="AA702"/>
  <c r="AA363"/>
  <c r="AD512"/>
  <c r="Y304"/>
  <c r="AB209"/>
  <c r="AA278"/>
  <c r="AA27"/>
  <c r="AB434"/>
  <c r="AA353"/>
  <c r="AA120"/>
  <c r="AD174"/>
  <c r="AE174" s="1"/>
  <c r="AA1092"/>
  <c r="AC701"/>
  <c r="AE611"/>
  <c r="AB153"/>
  <c r="AA224"/>
  <c r="AB188"/>
  <c r="AB40"/>
  <c r="AB1512"/>
  <c r="X659"/>
  <c r="Z615"/>
  <c r="AE271"/>
  <c r="AA447"/>
  <c r="X465"/>
  <c r="AB295"/>
  <c r="AE145"/>
  <c r="AB157"/>
  <c r="AB1958"/>
  <c r="Z1958"/>
  <c r="Z1540"/>
  <c r="Y1306"/>
  <c r="AB1282"/>
  <c r="Y768"/>
  <c r="Z635"/>
  <c r="Y605"/>
  <c r="Z558"/>
  <c r="AA495"/>
  <c r="AC434"/>
  <c r="AC370"/>
  <c r="AB315"/>
  <c r="Y193"/>
  <c r="AA274"/>
  <c r="AA216"/>
  <c r="AJ206"/>
  <c r="AC1070"/>
  <c r="Z1511"/>
  <c r="Y1511"/>
  <c r="AA982"/>
  <c r="X708"/>
  <c r="Y684"/>
  <c r="Y347"/>
  <c r="AB953"/>
  <c r="Y442"/>
  <c r="Z1992"/>
  <c r="Z1784"/>
  <c r="Y1640"/>
  <c r="AA1600"/>
  <c r="AA1576"/>
  <c r="Z1426"/>
  <c r="Z1418"/>
  <c r="AB1418"/>
  <c r="X1137"/>
  <c r="Y1007"/>
  <c r="Y759"/>
  <c r="Z759" s="1"/>
  <c r="Z1019"/>
  <c r="AB842"/>
  <c r="AC662"/>
  <c r="AD662"/>
  <c r="Y738"/>
  <c r="Z1806"/>
  <c r="Y1806"/>
  <c r="Y1263"/>
  <c r="Y1575"/>
  <c r="Y1150"/>
  <c r="AC1591"/>
  <c r="AB1591"/>
  <c r="AA1558"/>
  <c r="Y1415"/>
  <c r="Z1445"/>
  <c r="Z1437"/>
  <c r="Y1444"/>
  <c r="AA1449"/>
  <c r="AA1081"/>
  <c r="Y883"/>
  <c r="Z883"/>
  <c r="Y827"/>
  <c r="Y682"/>
  <c r="Y379"/>
  <c r="Y697"/>
  <c r="AB1840"/>
  <c r="AD1930"/>
  <c r="Z1760"/>
  <c r="Y959"/>
  <c r="Y730"/>
  <c r="Z803"/>
  <c r="AA1505"/>
  <c r="Y1395"/>
  <c r="AC1854"/>
  <c r="Z1666"/>
  <c r="AA1666"/>
  <c r="Z1887"/>
  <c r="AA1887" s="1"/>
  <c r="AA1465"/>
  <c r="Y843"/>
  <c r="AB1978"/>
  <c r="AB1794"/>
  <c r="AA1833"/>
  <c r="AB1658"/>
  <c r="X1326"/>
  <c r="Y1254"/>
  <c r="X1250"/>
  <c r="X1100"/>
  <c r="Y1100"/>
  <c r="X972"/>
  <c r="Y972"/>
  <c r="Z893"/>
  <c r="Y1235"/>
  <c r="Z1211"/>
  <c r="AA1223"/>
  <c r="Y1129"/>
  <c r="X509"/>
  <c r="Z1163"/>
  <c r="AA879"/>
  <c r="Z1993"/>
  <c r="Z962"/>
  <c r="AC1064"/>
  <c r="AA1844"/>
  <c r="Y1617"/>
  <c r="AB1859"/>
  <c r="Z1634"/>
  <c r="Y1892"/>
  <c r="Y1772"/>
  <c r="AA1296"/>
  <c r="AA1074"/>
  <c r="AB1074" s="1"/>
  <c r="AA1058"/>
  <c r="Y1770"/>
  <c r="X1470"/>
  <c r="Y1398"/>
  <c r="Y1318"/>
  <c r="Y822"/>
  <c r="AA1740"/>
  <c r="AB1740" s="1"/>
  <c r="Z1644"/>
  <c r="Z1612"/>
  <c r="AA1612" s="1"/>
  <c r="Y1516"/>
  <c r="Z1037"/>
  <c r="Y788"/>
  <c r="X585"/>
  <c r="AA799"/>
  <c r="AD799"/>
  <c r="Z964"/>
  <c r="AD966"/>
  <c r="AC1514"/>
  <c r="AB1683"/>
  <c r="AB1755"/>
  <c r="AB1052"/>
  <c r="Y1387"/>
  <c r="AA1868"/>
  <c r="Z1860"/>
  <c r="Y1860"/>
  <c r="Z1059"/>
  <c r="AC1681"/>
  <c r="AB1681"/>
  <c r="AC1991"/>
  <c r="AB1815"/>
  <c r="Z1515"/>
  <c r="Z406"/>
  <c r="Y406"/>
  <c r="AA221"/>
  <c r="AB221"/>
  <c r="AC221"/>
  <c r="AB202"/>
  <c r="Z196"/>
  <c r="AB196" s="1"/>
  <c r="Y143"/>
  <c r="AB90"/>
  <c r="AA90"/>
  <c r="Y1334"/>
  <c r="AF1046"/>
  <c r="AA904"/>
  <c r="AA840"/>
  <c r="Z997"/>
  <c r="Y625"/>
  <c r="AB575"/>
  <c r="AA308"/>
  <c r="AD308"/>
  <c r="AB173"/>
  <c r="Y711"/>
  <c r="AF1013"/>
  <c r="AH1013" s="1"/>
  <c r="Z475"/>
  <c r="Z373"/>
  <c r="AB364"/>
  <c r="Y336"/>
  <c r="AB232"/>
  <c r="AA232"/>
  <c r="AB289"/>
  <c r="Y325"/>
  <c r="Z248"/>
  <c r="Y1730"/>
  <c r="Y1714"/>
  <c r="Y1262"/>
  <c r="Z685"/>
  <c r="Z986"/>
  <c r="AA656"/>
  <c r="Y284"/>
  <c r="AA755"/>
  <c r="AB563"/>
  <c r="AB527"/>
  <c r="AA527"/>
  <c r="AC484"/>
  <c r="Z481"/>
  <c r="AA481" s="1"/>
  <c r="AC544"/>
  <c r="X337"/>
  <c r="Z360"/>
  <c r="Z320"/>
  <c r="Z191"/>
  <c r="Z187"/>
  <c r="AA168"/>
  <c r="AA155"/>
  <c r="AB140"/>
  <c r="Z138"/>
  <c r="Z96"/>
  <c r="AA61"/>
  <c r="Y52"/>
  <c r="Z52" s="1"/>
  <c r="AA53"/>
  <c r="AC178"/>
  <c r="AA259"/>
  <c r="Y326"/>
  <c r="AA574"/>
  <c r="AH206"/>
  <c r="AI206" s="1"/>
  <c r="Y231"/>
  <c r="Y130"/>
  <c r="Y88"/>
  <c r="AC226"/>
  <c r="AB167"/>
  <c r="Z355"/>
  <c r="AC636"/>
  <c r="AC628"/>
  <c r="AA449"/>
  <c r="Y381"/>
  <c r="Z312"/>
  <c r="AC157"/>
  <c r="AD83"/>
  <c r="X14"/>
  <c r="Z375"/>
  <c r="AD205"/>
  <c r="Y676"/>
  <c r="AC831"/>
  <c r="AB1834"/>
  <c r="Z1929"/>
  <c r="Z1873"/>
  <c r="Z1347"/>
  <c r="AF1664"/>
  <c r="AC1664"/>
  <c r="Y1592"/>
  <c r="AC1560"/>
  <c r="AB1426"/>
  <c r="AA810"/>
  <c r="AA1019"/>
  <c r="Z849"/>
  <c r="AA849" s="1"/>
  <c r="AA519"/>
  <c r="AA1554"/>
  <c r="AB925"/>
  <c r="Z1648"/>
  <c r="Z1592"/>
  <c r="AC1453"/>
  <c r="Z1065"/>
  <c r="AC810"/>
  <c r="Y1968"/>
  <c r="AB1872"/>
  <c r="Y1776"/>
  <c r="AA1810"/>
  <c r="AA1437"/>
  <c r="Z1260"/>
  <c r="Y1131"/>
  <c r="AA795"/>
  <c r="Z1116"/>
  <c r="Y848"/>
  <c r="Y857"/>
  <c r="AB633"/>
  <c r="Z1688"/>
  <c r="AA1390"/>
  <c r="Z1566"/>
  <c r="AF1933"/>
  <c r="Y1985"/>
  <c r="Y1741"/>
  <c r="Y1677"/>
  <c r="Z1574"/>
  <c r="AC1140"/>
  <c r="Y1556"/>
  <c r="Y1277"/>
  <c r="Z1235"/>
  <c r="Y1175"/>
  <c r="AA891"/>
  <c r="AA1688"/>
  <c r="AA1253"/>
  <c r="AC1253" s="1"/>
  <c r="X884"/>
  <c r="Z878"/>
  <c r="Y1163"/>
  <c r="AA911"/>
  <c r="X268"/>
  <c r="AA1943"/>
  <c r="AA1418"/>
  <c r="AC1418" s="1"/>
  <c r="Y1864"/>
  <c r="Y1553"/>
  <c r="Y978"/>
  <c r="AA1986"/>
  <c r="Z1954"/>
  <c r="AB1742"/>
  <c r="Z1725"/>
  <c r="X1310"/>
  <c r="X1294"/>
  <c r="AA1365"/>
  <c r="AC1341"/>
  <c r="AA709"/>
  <c r="X557"/>
  <c r="Y1147"/>
  <c r="AA1154"/>
  <c r="AC799"/>
  <c r="Y1103"/>
  <c r="Y832"/>
  <c r="Y808"/>
  <c r="Y1088"/>
  <c r="AB1045"/>
  <c r="AC1045"/>
  <c r="X1980"/>
  <c r="Y1773"/>
  <c r="AB1313"/>
  <c r="Z1264"/>
  <c r="AC1970"/>
  <c r="Y1865"/>
  <c r="AA1755"/>
  <c r="X1234"/>
  <c r="Y1636"/>
  <c r="AE1070"/>
  <c r="Z1146"/>
  <c r="AA1053"/>
  <c r="AE1661"/>
  <c r="Y1385"/>
  <c r="Z1868"/>
  <c r="Z1901"/>
  <c r="Z1908"/>
  <c r="Y1908"/>
  <c r="Z1717"/>
  <c r="Y1059"/>
  <c r="AA1059" s="1"/>
  <c r="X2000"/>
  <c r="Y1673"/>
  <c r="AD1671"/>
  <c r="Z1448"/>
  <c r="Z1205"/>
  <c r="Z1561"/>
  <c r="Y1422"/>
  <c r="Y1377"/>
  <c r="Z1884"/>
  <c r="Y1973"/>
  <c r="X1888"/>
  <c r="AA1052"/>
  <c r="AB1476"/>
  <c r="AB1341"/>
  <c r="AB718"/>
  <c r="AA602"/>
  <c r="AB602" s="1"/>
  <c r="AA763"/>
  <c r="Y131"/>
  <c r="Z1964"/>
  <c r="Z1750"/>
  <c r="Y1894"/>
  <c r="AB608"/>
  <c r="AA1491"/>
  <c r="AA1555"/>
  <c r="Z1270"/>
  <c r="Y1532"/>
  <c r="AB1467"/>
  <c r="AB819"/>
  <c r="AA657"/>
  <c r="AB666"/>
  <c r="Y601"/>
  <c r="AB480"/>
  <c r="AA66"/>
  <c r="AA1877"/>
  <c r="X853"/>
  <c r="Y1346"/>
  <c r="Y908"/>
  <c r="Y975"/>
  <c r="AA981"/>
  <c r="AE1453"/>
  <c r="AB612"/>
  <c r="AE290"/>
  <c r="AA202"/>
  <c r="X113"/>
  <c r="AA188"/>
  <c r="Y97"/>
  <c r="Z112"/>
  <c r="Y1915"/>
  <c r="Y1255"/>
  <c r="Y1832"/>
  <c r="Z1517"/>
  <c r="Y779"/>
  <c r="AC1372"/>
  <c r="Y1354"/>
  <c r="AA1345"/>
  <c r="AB1005"/>
  <c r="AB1735"/>
  <c r="X940"/>
  <c r="Y1039"/>
  <c r="AC951"/>
  <c r="AB834"/>
  <c r="Z826"/>
  <c r="AC364"/>
  <c r="AC330"/>
  <c r="AE170"/>
  <c r="AF170" s="1"/>
  <c r="Z155"/>
  <c r="AB100"/>
  <c r="Y1042"/>
  <c r="AD1519"/>
  <c r="AA1519"/>
  <c r="Y1692"/>
  <c r="Y1363"/>
  <c r="AC537"/>
  <c r="Z698"/>
  <c r="AB396"/>
  <c r="AC90"/>
  <c r="Z1642"/>
  <c r="X1043"/>
  <c r="Y837"/>
  <c r="AC772"/>
  <c r="AA661"/>
  <c r="AC503"/>
  <c r="X453"/>
  <c r="Z494"/>
  <c r="Y494"/>
  <c r="AB371"/>
  <c r="Z287"/>
  <c r="Y433"/>
  <c r="Z432"/>
  <c r="AA321"/>
  <c r="X56"/>
  <c r="Y46"/>
  <c r="AA70"/>
  <c r="AA313"/>
  <c r="Y1314"/>
  <c r="AB1274"/>
  <c r="AC644"/>
  <c r="Z1121"/>
  <c r="Z737"/>
  <c r="AE694"/>
  <c r="AA587"/>
  <c r="AA414"/>
  <c r="AA418"/>
  <c r="AB318"/>
  <c r="AB286"/>
  <c r="Z277"/>
  <c r="Y220"/>
  <c r="AF152"/>
  <c r="AE152"/>
  <c r="AC527"/>
  <c r="AA147"/>
  <c r="AB94"/>
  <c r="AA34"/>
  <c r="AA1426"/>
  <c r="AC575"/>
  <c r="AB238"/>
  <c r="AC233"/>
  <c r="Z1685"/>
  <c r="Z1231"/>
  <c r="Y1428"/>
  <c r="Z873"/>
  <c r="Y873"/>
  <c r="AA660"/>
  <c r="X517"/>
  <c r="AC482"/>
  <c r="Y401"/>
  <c r="Z362"/>
  <c r="Y227"/>
  <c r="AA246"/>
  <c r="AB246"/>
  <c r="AB242"/>
  <c r="Y219"/>
  <c r="Y72"/>
  <c r="AC26"/>
  <c r="AD26" s="1"/>
  <c r="Z10"/>
  <c r="X17"/>
  <c r="AA1958"/>
  <c r="AA1297"/>
  <c r="Z768"/>
  <c r="X924"/>
  <c r="AA870"/>
  <c r="Z870"/>
  <c r="Z1012"/>
  <c r="Z1040"/>
  <c r="AA591"/>
  <c r="Z714"/>
  <c r="AA623"/>
  <c r="Y597"/>
  <c r="AD504"/>
  <c r="Y498"/>
  <c r="AC214"/>
  <c r="Y613"/>
  <c r="Y594"/>
  <c r="AA342"/>
  <c r="AA425"/>
  <c r="AD359"/>
  <c r="X276"/>
  <c r="Z147"/>
  <c r="Y127"/>
  <c r="AC122"/>
  <c r="AB63"/>
  <c r="Y73"/>
  <c r="AC34"/>
  <c r="X25"/>
  <c r="Z225"/>
  <c r="AC71"/>
  <c r="AB84"/>
  <c r="AG129"/>
  <c r="AA309"/>
  <c r="Y616"/>
  <c r="AB1109"/>
  <c r="AA1109"/>
  <c r="Y692"/>
  <c r="Z692"/>
  <c r="Y387"/>
  <c r="AA387"/>
  <c r="Z387"/>
  <c r="Z728"/>
  <c r="Y610"/>
  <c r="Z610"/>
  <c r="Y570"/>
  <c r="Z570"/>
  <c r="X365"/>
  <c r="AA1873"/>
  <c r="Z1478"/>
  <c r="Y1632"/>
  <c r="Y1624"/>
  <c r="Y1584"/>
  <c r="Y1568"/>
  <c r="AA1560"/>
  <c r="X1167"/>
  <c r="Y1185"/>
  <c r="Y647"/>
  <c r="Z647"/>
  <c r="Y1152"/>
  <c r="Z952"/>
  <c r="AB906"/>
  <c r="AC642"/>
  <c r="Y445"/>
  <c r="Y1998"/>
  <c r="Y1893"/>
  <c r="Y1885"/>
  <c r="AB1975"/>
  <c r="Y1947"/>
  <c r="Z1947"/>
  <c r="Y1827"/>
  <c r="X1989"/>
  <c r="AD1919"/>
  <c r="Y1771"/>
  <c r="Y1718"/>
  <c r="Z1336"/>
  <c r="Z1295"/>
  <c r="Y1295"/>
  <c r="AA1622"/>
  <c r="AB1587"/>
  <c r="Y1484"/>
  <c r="Y1471"/>
  <c r="Y1439"/>
  <c r="Y1327"/>
  <c r="Y1134"/>
  <c r="Y1271"/>
  <c r="AA733"/>
  <c r="AB733"/>
  <c r="Z881"/>
  <c r="AA881" s="1"/>
  <c r="AB881" s="1"/>
  <c r="AA1441"/>
  <c r="Z1145"/>
  <c r="AA1065"/>
  <c r="AB1065"/>
  <c r="Z811"/>
  <c r="Y811"/>
  <c r="Z676"/>
  <c r="AA770"/>
  <c r="Z770"/>
  <c r="AB717"/>
  <c r="AD895"/>
  <c r="AC319"/>
  <c r="Z1744"/>
  <c r="Y1680"/>
  <c r="X1153"/>
  <c r="Y1106"/>
  <c r="Z1072"/>
  <c r="Z1035"/>
  <c r="Z971"/>
  <c r="AB1602"/>
  <c r="Z979"/>
  <c r="AB330"/>
  <c r="Z1779"/>
  <c r="AB1909"/>
  <c r="AA1909"/>
  <c r="Y1867"/>
  <c r="Y1510"/>
  <c r="AA1990"/>
  <c r="Z1662"/>
  <c r="Z1751"/>
  <c r="AA1751"/>
  <c r="Y1606"/>
  <c r="Z1655"/>
  <c r="AA1339"/>
  <c r="Y1285"/>
  <c r="Y963"/>
  <c r="AB1248"/>
  <c r="AE1248" s="1"/>
  <c r="AD1248"/>
  <c r="AC1200"/>
  <c r="Z1101"/>
  <c r="AC862"/>
  <c r="Y569"/>
  <c r="AA948"/>
  <c r="AA860"/>
  <c r="Z1034"/>
  <c r="AB1034" s="1"/>
  <c r="AA1034"/>
  <c r="Y798"/>
  <c r="Z741"/>
  <c r="Z268"/>
  <c r="Y268"/>
  <c r="AA809"/>
  <c r="AD1999"/>
  <c r="AD1361"/>
  <c r="Z1114"/>
  <c r="AD758"/>
  <c r="AE758"/>
  <c r="Y1362"/>
  <c r="Z1948"/>
  <c r="Y1886"/>
  <c r="Y1852"/>
  <c r="AA1949"/>
  <c r="Y1577"/>
  <c r="Z1687"/>
  <c r="Y1222"/>
  <c r="Z1500"/>
  <c r="Y1430"/>
  <c r="Y1286"/>
  <c r="Y999"/>
  <c r="AA1201"/>
  <c r="X1104"/>
  <c r="Y1084"/>
  <c r="X441"/>
  <c r="Y1548"/>
  <c r="Z1548"/>
  <c r="AA1548" s="1"/>
  <c r="Y557"/>
  <c r="Y812"/>
  <c r="X593"/>
  <c r="Y1963"/>
  <c r="AC1902"/>
  <c r="Z1614"/>
  <c r="AA1538"/>
  <c r="Y1507"/>
  <c r="Y1649"/>
  <c r="AA1416"/>
  <c r="X1422"/>
  <c r="AC444"/>
  <c r="AB596"/>
  <c r="AC267"/>
  <c r="AC307"/>
  <c r="Y310"/>
  <c r="AB222"/>
  <c r="Z192"/>
  <c r="Z328"/>
  <c r="AC170"/>
  <c r="AA148"/>
  <c r="AC47"/>
  <c r="AC51"/>
  <c r="AA51"/>
  <c r="X54"/>
  <c r="AA32"/>
  <c r="AA740"/>
  <c r="Y727"/>
  <c r="X380"/>
  <c r="Z929"/>
  <c r="Y754"/>
  <c r="Y722"/>
  <c r="AC488"/>
  <c r="AD488" s="1"/>
  <c r="AA112"/>
  <c r="AA60"/>
  <c r="AB60" s="1"/>
  <c r="AD351"/>
  <c r="AC351"/>
  <c r="Y317"/>
  <c r="Y285"/>
  <c r="AA230"/>
  <c r="AA107"/>
  <c r="Y55"/>
  <c r="X356"/>
  <c r="X473"/>
  <c r="AB631"/>
  <c r="AC499"/>
  <c r="Z545"/>
  <c r="AA462"/>
  <c r="AB462" s="1"/>
  <c r="Z392"/>
  <c r="AA338"/>
  <c r="AC194"/>
  <c r="AC201"/>
  <c r="Z251"/>
  <c r="AA164"/>
  <c r="Z164"/>
  <c r="AA291"/>
  <c r="AB291"/>
  <c r="AC291"/>
  <c r="Z197"/>
  <c r="Z20"/>
  <c r="AB468"/>
  <c r="AC468"/>
  <c r="AD468"/>
  <c r="Y211"/>
  <c r="Y176"/>
  <c r="Z80"/>
  <c r="AB111"/>
  <c r="X265"/>
  <c r="AA265"/>
  <c r="Y265"/>
  <c r="AC620"/>
  <c r="Y413"/>
  <c r="AB426"/>
  <c r="Z269"/>
  <c r="AB132"/>
  <c r="AA132"/>
  <c r="AB74"/>
  <c r="AC74"/>
  <c r="AC95"/>
  <c r="AB753"/>
  <c r="AA1308"/>
  <c r="AB810"/>
  <c r="Z1838"/>
  <c r="Y1199"/>
  <c r="AD1140"/>
  <c r="Z1668"/>
  <c r="Z1624"/>
  <c r="Z1600"/>
  <c r="Z1536"/>
  <c r="Y1536"/>
  <c r="AA1668"/>
  <c r="AF1453"/>
  <c r="Z797"/>
  <c r="AE965"/>
  <c r="AC906"/>
  <c r="AD1778"/>
  <c r="Z1969"/>
  <c r="Z1905"/>
  <c r="Z1558"/>
  <c r="Y1164"/>
  <c r="Z1106"/>
  <c r="AA971"/>
  <c r="AC1735"/>
  <c r="Z1619"/>
  <c r="AB957"/>
  <c r="AC842"/>
  <c r="AD1743"/>
  <c r="AB1745"/>
  <c r="Z1663"/>
  <c r="AA1663" s="1"/>
  <c r="AA1713"/>
  <c r="Z1197"/>
  <c r="X1976"/>
  <c r="Y1721"/>
  <c r="Z1850"/>
  <c r="Z1384"/>
  <c r="Y1716"/>
  <c r="Y1684"/>
  <c r="X1524"/>
  <c r="Z1175"/>
  <c r="Y1155"/>
  <c r="Z1129"/>
  <c r="AA1476"/>
  <c r="Z1073"/>
  <c r="AA815"/>
  <c r="Z776"/>
  <c r="AA937"/>
  <c r="Z858"/>
  <c r="Y917"/>
  <c r="Z677"/>
  <c r="Z1631"/>
  <c r="Z1762"/>
  <c r="Z1647"/>
  <c r="AA1766"/>
  <c r="Y1824"/>
  <c r="Z1800"/>
  <c r="AA1800" s="1"/>
  <c r="Y1279"/>
  <c r="AD1742"/>
  <c r="X999"/>
  <c r="Z1307"/>
  <c r="Y1708"/>
  <c r="X1516"/>
  <c r="Y719"/>
  <c r="AA1380"/>
  <c r="Y1183"/>
  <c r="AA1513"/>
  <c r="Z618"/>
  <c r="AC866"/>
  <c r="Z841"/>
  <c r="AA1808"/>
  <c r="AC1874"/>
  <c r="Z1556"/>
  <c r="AD1514"/>
  <c r="AD1699"/>
  <c r="X1792"/>
  <c r="AB1986"/>
  <c r="Z1946"/>
  <c r="AC1777"/>
  <c r="AB1626"/>
  <c r="Z1557"/>
  <c r="X1537"/>
  <c r="Y983"/>
  <c r="Z1332"/>
  <c r="Y1234"/>
  <c r="X1210"/>
  <c r="AB974"/>
  <c r="AC1257"/>
  <c r="Z1853"/>
  <c r="AE1981"/>
  <c r="AC1935"/>
  <c r="Y1932"/>
  <c r="AA1927"/>
  <c r="AC1671"/>
  <c r="Z1090"/>
  <c r="Y1090"/>
  <c r="AE1581"/>
  <c r="AA1821"/>
  <c r="AB1761"/>
  <c r="Z1899"/>
  <c r="AC519"/>
  <c r="AB791"/>
  <c r="AB1244"/>
  <c r="AB1064"/>
  <c r="Y1912"/>
  <c r="Z1491"/>
  <c r="Z1290"/>
  <c r="Z1258"/>
  <c r="AA1258" s="1"/>
  <c r="AA1125"/>
  <c r="AA1481"/>
  <c r="AA1217"/>
  <c r="AC1098"/>
  <c r="AC877"/>
  <c r="Z904"/>
  <c r="X800"/>
  <c r="Y874"/>
  <c r="X1067"/>
  <c r="Y352"/>
  <c r="AB308"/>
  <c r="AC308" s="1"/>
  <c r="AA237"/>
  <c r="Y203"/>
  <c r="Z203" s="1"/>
  <c r="Z159"/>
  <c r="AE1375"/>
  <c r="AA1300"/>
  <c r="AC968"/>
  <c r="Y859"/>
  <c r="Y828"/>
  <c r="AA1001"/>
  <c r="AB653"/>
  <c r="X534"/>
  <c r="AA307"/>
  <c r="X240"/>
  <c r="AA196"/>
  <c r="Z131"/>
  <c r="AA252"/>
  <c r="Z104"/>
  <c r="Z60"/>
  <c r="AA15"/>
  <c r="AB1289"/>
  <c r="Z1525"/>
  <c r="Z1832"/>
  <c r="Z1730"/>
  <c r="Y1889"/>
  <c r="AA1801"/>
  <c r="Y1801"/>
  <c r="Z1801"/>
  <c r="Z1691"/>
  <c r="AF1401"/>
  <c r="Y1434"/>
  <c r="AA1240"/>
  <c r="AA1224"/>
  <c r="AA1005"/>
  <c r="AD1719"/>
  <c r="Y534"/>
  <c r="Y687"/>
  <c r="Y652"/>
  <c r="Z578"/>
  <c r="AB472"/>
  <c r="Z469"/>
  <c r="AB404"/>
  <c r="AD544"/>
  <c r="AB99"/>
  <c r="AC99" s="1"/>
  <c r="Y54"/>
  <c r="AB51"/>
  <c r="AA1615"/>
  <c r="Z1615"/>
  <c r="Z1493"/>
  <c r="AB1519"/>
  <c r="X1011"/>
  <c r="X1604"/>
  <c r="Y1187"/>
  <c r="Z1187"/>
  <c r="AB1228"/>
  <c r="Z897"/>
  <c r="AD842"/>
  <c r="AB505"/>
  <c r="AA505"/>
  <c r="X651"/>
  <c r="AA510"/>
  <c r="AA561"/>
  <c r="AB120"/>
  <c r="AD194"/>
  <c r="AA245"/>
  <c r="Z711"/>
  <c r="AA731"/>
  <c r="Y1660"/>
  <c r="Z1413"/>
  <c r="AC1096"/>
  <c r="Z802"/>
  <c r="AB519"/>
  <c r="AD871"/>
  <c r="Y704"/>
  <c r="Z661"/>
  <c r="AD503"/>
  <c r="AA562"/>
  <c r="AC371"/>
  <c r="AA371"/>
  <c r="Z204"/>
  <c r="Z116"/>
  <c r="Z11"/>
  <c r="AB70"/>
  <c r="Z19"/>
  <c r="X33"/>
  <c r="AE1393"/>
  <c r="AD644"/>
  <c r="AE644" s="1"/>
  <c r="Y555"/>
  <c r="AA880"/>
  <c r="Y419"/>
  <c r="Y712"/>
  <c r="Z712" s="1"/>
  <c r="AC678"/>
  <c r="Y680"/>
  <c r="Z630"/>
  <c r="X581"/>
  <c r="X513"/>
  <c r="Z446"/>
  <c r="AB448"/>
  <c r="AA332"/>
  <c r="AC279"/>
  <c r="Y293"/>
  <c r="Y177"/>
  <c r="AD226"/>
  <c r="AC238"/>
  <c r="AC185"/>
  <c r="Y78"/>
  <c r="AA1662"/>
  <c r="Z727"/>
  <c r="AB606"/>
  <c r="AB417"/>
  <c r="AC359"/>
  <c r="AF290"/>
  <c r="Y320"/>
  <c r="AC30"/>
  <c r="AD30" s="1"/>
  <c r="AA123"/>
  <c r="Z674"/>
  <c r="AB807"/>
  <c r="AC1063"/>
  <c r="Y990"/>
  <c r="AA1249"/>
  <c r="AA1066"/>
  <c r="AA633"/>
  <c r="AA399"/>
  <c r="X589"/>
  <c r="Z265"/>
  <c r="Z424"/>
  <c r="AA408"/>
  <c r="AB408" s="1"/>
  <c r="AA333"/>
  <c r="AA189"/>
  <c r="AA139"/>
  <c r="AA103"/>
  <c r="AB103"/>
  <c r="Y1342"/>
  <c r="Z1342" s="1"/>
  <c r="AB1080"/>
  <c r="AC480"/>
  <c r="Z339"/>
  <c r="Y314"/>
  <c r="AA386"/>
  <c r="AB200"/>
  <c r="AB165"/>
  <c r="AB34"/>
  <c r="AA458"/>
  <c r="AD364"/>
  <c r="Z53"/>
  <c r="Y358"/>
  <c r="Y257"/>
  <c r="AA159"/>
  <c r="AK600" l="1"/>
  <c r="AE30"/>
  <c r="AC1168"/>
  <c r="AB1323"/>
  <c r="AB1295"/>
  <c r="AD141"/>
  <c r="AC1002"/>
  <c r="AC107"/>
  <c r="AE1253"/>
  <c r="AD1436"/>
  <c r="AB712"/>
  <c r="AK115"/>
  <c r="AD165"/>
  <c r="AE165"/>
  <c r="AC165"/>
  <c r="Z314"/>
  <c r="AA589"/>
  <c r="Y589"/>
  <c r="AA630"/>
  <c r="AC880"/>
  <c r="AB880"/>
  <c r="AB11"/>
  <c r="AA11"/>
  <c r="AD1096"/>
  <c r="AA469"/>
  <c r="AB469"/>
  <c r="AD1761"/>
  <c r="Z917"/>
  <c r="AB917"/>
  <c r="AA917"/>
  <c r="AB815"/>
  <c r="AC1384"/>
  <c r="AA1384"/>
  <c r="AB1384"/>
  <c r="AD1384" s="1"/>
  <c r="AA1197"/>
  <c r="Z176"/>
  <c r="Y473"/>
  <c r="AB32"/>
  <c r="Z1577"/>
  <c r="AA1577"/>
  <c r="AB1577"/>
  <c r="AD1577" s="1"/>
  <c r="Z1852"/>
  <c r="AA1852"/>
  <c r="AD1602"/>
  <c r="AB1035"/>
  <c r="Z616"/>
  <c r="AD71"/>
  <c r="AB425"/>
  <c r="AA908"/>
  <c r="AB908"/>
  <c r="Z908"/>
  <c r="AA1750"/>
  <c r="Z1385"/>
  <c r="Z1553"/>
  <c r="AB1566"/>
  <c r="AA1566"/>
  <c r="AA1648"/>
  <c r="AA1347"/>
  <c r="AB259"/>
  <c r="AC259"/>
  <c r="AC1815"/>
  <c r="AA585"/>
  <c r="AB585" s="1"/>
  <c r="Y585"/>
  <c r="Z585" s="1"/>
  <c r="Z1770"/>
  <c r="AA1770"/>
  <c r="AB879"/>
  <c r="AE934"/>
  <c r="AA1138"/>
  <c r="AD319"/>
  <c r="AB543"/>
  <c r="AA961"/>
  <c r="AC961" s="1"/>
  <c r="AB1862"/>
  <c r="AC1261"/>
  <c r="AD1261"/>
  <c r="AC943"/>
  <c r="Z1845"/>
  <c r="Y1845"/>
  <c r="AA1698"/>
  <c r="AF85"/>
  <c r="AG85"/>
  <c r="AC1527"/>
  <c r="Y743"/>
  <c r="Z553"/>
  <c r="AB875"/>
  <c r="AA875"/>
  <c r="AC875" s="1"/>
  <c r="Z1880"/>
  <c r="AB1880"/>
  <c r="AA1880"/>
  <c r="AA459"/>
  <c r="AB459"/>
  <c r="AB1746"/>
  <c r="AC1746"/>
  <c r="AD1746"/>
  <c r="AE1883"/>
  <c r="Y1151"/>
  <c r="AB1847"/>
  <c r="AB747"/>
  <c r="AD1756"/>
  <c r="AC1141"/>
  <c r="Z1115"/>
  <c r="Y1115"/>
  <c r="AA1236"/>
  <c r="AB1236"/>
  <c r="Z1236"/>
  <c r="Z1813"/>
  <c r="AD945"/>
  <c r="AB762"/>
  <c r="AC762"/>
  <c r="Z1695"/>
  <c r="AD515"/>
  <c r="Z1120"/>
  <c r="Z1111"/>
  <c r="AC331"/>
  <c r="AA780"/>
  <c r="AB599"/>
  <c r="AC367"/>
  <c r="Z1796"/>
  <c r="Z949"/>
  <c r="AA1630"/>
  <c r="AB1630"/>
  <c r="AD67"/>
  <c r="AC438"/>
  <c r="AA438"/>
  <c r="AB438"/>
  <c r="AA1645"/>
  <c r="Z1645"/>
  <c r="AB53"/>
  <c r="AA204"/>
  <c r="Z704"/>
  <c r="AE842"/>
  <c r="AD404"/>
  <c r="AC404"/>
  <c r="AE404" s="1"/>
  <c r="AC578"/>
  <c r="AD578"/>
  <c r="AE578" s="1"/>
  <c r="AA578"/>
  <c r="Z828"/>
  <c r="AD968"/>
  <c r="AD1098"/>
  <c r="AC791"/>
  <c r="AA1899"/>
  <c r="AD1935"/>
  <c r="Y1537"/>
  <c r="Y1976"/>
  <c r="AC1558"/>
  <c r="AB1558"/>
  <c r="AD906"/>
  <c r="AB1668"/>
  <c r="AC1668"/>
  <c r="AA80"/>
  <c r="AC164"/>
  <c r="AD164" s="1"/>
  <c r="AB164"/>
  <c r="Z55"/>
  <c r="AB740"/>
  <c r="Z310"/>
  <c r="Z1649"/>
  <c r="AB1649"/>
  <c r="AA1649"/>
  <c r="Z1963"/>
  <c r="AE1999"/>
  <c r="AH1999"/>
  <c r="AI1999" s="1"/>
  <c r="AG1999"/>
  <c r="AF1999"/>
  <c r="AD1200"/>
  <c r="Z1632"/>
  <c r="Y276"/>
  <c r="Z276"/>
  <c r="Z401"/>
  <c r="AA1685"/>
  <c r="AB1685"/>
  <c r="AA1642"/>
  <c r="AB1642"/>
  <c r="AB657"/>
  <c r="Z1894"/>
  <c r="AA1717"/>
  <c r="Z848"/>
  <c r="AB1929"/>
  <c r="AE83"/>
  <c r="AA381"/>
  <c r="Z381"/>
  <c r="AD61"/>
  <c r="AB61"/>
  <c r="AD563"/>
  <c r="AC563"/>
  <c r="AE563" s="1"/>
  <c r="AC1740"/>
  <c r="AA1211"/>
  <c r="AB1211"/>
  <c r="AA1263"/>
  <c r="Z1263"/>
  <c r="Y991"/>
  <c r="Z1087"/>
  <c r="Y1087"/>
  <c r="AA463"/>
  <c r="AE215"/>
  <c r="AD215"/>
  <c r="AD536"/>
  <c r="AC706"/>
  <c r="AB706"/>
  <c r="Y1330"/>
  <c r="Z1330" s="1"/>
  <c r="AA1370"/>
  <c r="AC775"/>
  <c r="AD775" s="1"/>
  <c r="AB1825"/>
  <c r="Z1825"/>
  <c r="AC1825"/>
  <c r="AD1686"/>
  <c r="Y995"/>
  <c r="Z995" s="1"/>
  <c r="AF1863"/>
  <c r="AD1142"/>
  <c r="AB931"/>
  <c r="AC1305"/>
  <c r="AC835"/>
  <c r="AB835"/>
  <c r="AE75"/>
  <c r="AD75"/>
  <c r="AA1711"/>
  <c r="AC1711"/>
  <c r="AB1711"/>
  <c r="AH31"/>
  <c r="AE31"/>
  <c r="AF31"/>
  <c r="AG31"/>
  <c r="Z1169"/>
  <c r="AA1215"/>
  <c r="AD638"/>
  <c r="AE638"/>
  <c r="AB1485"/>
  <c r="AC1485"/>
  <c r="Z844"/>
  <c r="Y844"/>
  <c r="AA844" s="1"/>
  <c r="AB844" s="1"/>
  <c r="AC1110"/>
  <c r="AB1670"/>
  <c r="AB941"/>
  <c r="Y1135"/>
  <c r="AB390"/>
  <c r="AA390"/>
  <c r="AB1988"/>
  <c r="AD1988"/>
  <c r="AC1988"/>
  <c r="Y1781"/>
  <c r="Z1781"/>
  <c r="AA1781"/>
  <c r="Z400"/>
  <c r="AB41"/>
  <c r="AC41"/>
  <c r="AA41"/>
  <c r="AB1329"/>
  <c r="Z885"/>
  <c r="AA198"/>
  <c r="Y748"/>
  <c r="Z1136"/>
  <c r="AA1136"/>
  <c r="AA902"/>
  <c r="AC658"/>
  <c r="AB1357"/>
  <c r="AE1357"/>
  <c r="AC1357"/>
  <c r="AD1357"/>
  <c r="AB1176"/>
  <c r="AC1176"/>
  <c r="Y1499"/>
  <c r="Z1869"/>
  <c r="AG39"/>
  <c r="AA1349"/>
  <c r="AB1349"/>
  <c r="AD460"/>
  <c r="AD149"/>
  <c r="AD648"/>
  <c r="AD1907"/>
  <c r="Z1849"/>
  <c r="AB1849" s="1"/>
  <c r="AA388"/>
  <c r="AD200"/>
  <c r="AC200"/>
  <c r="AB386"/>
  <c r="AD633"/>
  <c r="AE633"/>
  <c r="AB1249"/>
  <c r="AC1249" s="1"/>
  <c r="AD1249" s="1"/>
  <c r="AC807"/>
  <c r="AC448"/>
  <c r="AD448"/>
  <c r="AA446"/>
  <c r="AC446" s="1"/>
  <c r="AB446"/>
  <c r="AD446" s="1"/>
  <c r="Z419"/>
  <c r="AE871"/>
  <c r="AA1187"/>
  <c r="Y1011"/>
  <c r="AB1525"/>
  <c r="AA1525"/>
  <c r="AC60"/>
  <c r="AD196"/>
  <c r="AC196"/>
  <c r="AF196" s="1"/>
  <c r="AE308"/>
  <c r="Z352"/>
  <c r="Y800"/>
  <c r="AB904"/>
  <c r="AD904" s="1"/>
  <c r="AF1581"/>
  <c r="AG1581"/>
  <c r="AB1927"/>
  <c r="AC1927" s="1"/>
  <c r="Z983"/>
  <c r="Z1183"/>
  <c r="AB937"/>
  <c r="AA1073"/>
  <c r="AE1743"/>
  <c r="Z1164"/>
  <c r="AB1164"/>
  <c r="AA1164"/>
  <c r="AF1778"/>
  <c r="AC1308"/>
  <c r="AB1308"/>
  <c r="AA392"/>
  <c r="AB392"/>
  <c r="AC631"/>
  <c r="AC1422"/>
  <c r="Z1422"/>
  <c r="AB1422"/>
  <c r="AA1422"/>
  <c r="AD1902"/>
  <c r="Z812"/>
  <c r="AB1201"/>
  <c r="AE1361"/>
  <c r="AG1361"/>
  <c r="AE862"/>
  <c r="AA1779"/>
  <c r="AD717"/>
  <c r="AC717"/>
  <c r="AC733"/>
  <c r="Z1893"/>
  <c r="Z1152"/>
  <c r="AB1568"/>
  <c r="AA1568"/>
  <c r="Z1568"/>
  <c r="AF504"/>
  <c r="AG504" s="1"/>
  <c r="AA1428"/>
  <c r="Z1428"/>
  <c r="AD70"/>
  <c r="AC70"/>
  <c r="AE70"/>
  <c r="Y453"/>
  <c r="AD772"/>
  <c r="AC1345"/>
  <c r="AB1345"/>
  <c r="AC819"/>
  <c r="AA1884"/>
  <c r="AA1561"/>
  <c r="AB1154"/>
  <c r="AA1163"/>
  <c r="AE1140"/>
  <c r="AF1140"/>
  <c r="AC925"/>
  <c r="AD178"/>
  <c r="AB656"/>
  <c r="Z1714"/>
  <c r="Z1772"/>
  <c r="Z1617"/>
  <c r="AA1617"/>
  <c r="Z972"/>
  <c r="AA972"/>
  <c r="Z1254"/>
  <c r="AA1254"/>
  <c r="AD1978"/>
  <c r="Z682"/>
  <c r="AB1081"/>
  <c r="AB1806"/>
  <c r="AA1806"/>
  <c r="Z1007"/>
  <c r="AA1784"/>
  <c r="Y465"/>
  <c r="Z465" s="1"/>
  <c r="AA465"/>
  <c r="Z142"/>
  <c r="Y142"/>
  <c r="AB467"/>
  <c r="AC467"/>
  <c r="AA1956"/>
  <c r="AB1956" s="1"/>
  <c r="AB385"/>
  <c r="Z1178"/>
  <c r="Y1178"/>
  <c r="AA1178"/>
  <c r="AB538"/>
  <c r="AA1673"/>
  <c r="AA1414"/>
  <c r="AB1414"/>
  <c r="Z1291"/>
  <c r="AA1291"/>
  <c r="AA1826"/>
  <c r="AA617"/>
  <c r="AB136"/>
  <c r="AC136"/>
  <c r="AE1228"/>
  <c r="AB1497"/>
  <c r="AC1497"/>
  <c r="Z457"/>
  <c r="AB457"/>
  <c r="AA457"/>
  <c r="AD1376"/>
  <c r="AB1376"/>
  <c r="AC1376"/>
  <c r="AB1610"/>
  <c r="AC1610"/>
  <c r="AA1610"/>
  <c r="AC1775"/>
  <c r="AB1895"/>
  <c r="AC1374"/>
  <c r="AD1374"/>
  <c r="AB1071"/>
  <c r="AC1071"/>
  <c r="AB1156"/>
  <c r="AC839"/>
  <c r="AD839"/>
  <c r="AE839"/>
  <c r="AC121"/>
  <c r="AC483"/>
  <c r="AD774"/>
  <c r="AA526"/>
  <c r="AA1822"/>
  <c r="AF1981"/>
  <c r="AF1417"/>
  <c r="AH1417"/>
  <c r="AG1417"/>
  <c r="AB117"/>
  <c r="Y92"/>
  <c r="AD1204"/>
  <c r="AE1204" s="1"/>
  <c r="AC1204"/>
  <c r="AB1204"/>
  <c r="AA1858"/>
  <c r="AA1469"/>
  <c r="AA1944"/>
  <c r="AA1628"/>
  <c r="AB1121"/>
  <c r="AA1121"/>
  <c r="Z255"/>
  <c r="AB298"/>
  <c r="AA298"/>
  <c r="AC1416"/>
  <c r="Z584"/>
  <c r="AA584"/>
  <c r="AD1461"/>
  <c r="AE1461"/>
  <c r="Z1288"/>
  <c r="AD1014"/>
  <c r="Z1023"/>
  <c r="AA1023"/>
  <c r="AC1550"/>
  <c r="Z756"/>
  <c r="Z899"/>
  <c r="AA792"/>
  <c r="AD1816"/>
  <c r="AA1816"/>
  <c r="AC1816" s="1"/>
  <c r="AB1816"/>
  <c r="AE1816" s="1"/>
  <c r="AA1531"/>
  <c r="AD323"/>
  <c r="AA744"/>
  <c r="AC1572"/>
  <c r="AA915"/>
  <c r="AD282"/>
  <c r="AE282"/>
  <c r="AC782"/>
  <c r="AC1623"/>
  <c r="AE1623" s="1"/>
  <c r="AD1623"/>
  <c r="AD408"/>
  <c r="AC408"/>
  <c r="AB1597"/>
  <c r="Z1597"/>
  <c r="AA247"/>
  <c r="AB247" s="1"/>
  <c r="AB306"/>
  <c r="AA306"/>
  <c r="AB236"/>
  <c r="AA236"/>
  <c r="AC813"/>
  <c r="Y1502"/>
  <c r="AA1857"/>
  <c r="AA1389"/>
  <c r="AB455"/>
  <c r="AA455"/>
  <c r="AA1367"/>
  <c r="Z1599"/>
  <c r="Z833"/>
  <c r="Z1965"/>
  <c r="AA1083"/>
  <c r="AA451"/>
  <c r="AA1856"/>
  <c r="Z1856"/>
  <c r="Y977"/>
  <c r="AB424"/>
  <c r="AF766"/>
  <c r="AG766"/>
  <c r="AA179"/>
  <c r="Z967"/>
  <c r="AA1396"/>
  <c r="AC59"/>
  <c r="AD59"/>
  <c r="AB1906"/>
  <c r="AE1651"/>
  <c r="AA1738"/>
  <c r="AB1738"/>
  <c r="AA1650"/>
  <c r="AF106"/>
  <c r="AB1678"/>
  <c r="AA1678"/>
  <c r="Z1678"/>
  <c r="AA208"/>
  <c r="AB208" s="1"/>
  <c r="Z208"/>
  <c r="Y208"/>
  <c r="AB454"/>
  <c r="AF1248"/>
  <c r="Z589"/>
  <c r="Z285"/>
  <c r="AE1052"/>
  <c r="AB1197"/>
  <c r="AC1085"/>
  <c r="AB1817"/>
  <c r="AB333"/>
  <c r="AB731"/>
  <c r="AB956"/>
  <c r="AG600"/>
  <c r="AH600" s="1"/>
  <c r="AI600" s="1"/>
  <c r="AB1165"/>
  <c r="AD1118"/>
  <c r="AB1258"/>
  <c r="AB797"/>
  <c r="Z473"/>
  <c r="Z1792"/>
  <c r="AB1852"/>
  <c r="AA328"/>
  <c r="Y1792"/>
  <c r="AB1059"/>
  <c r="AH611"/>
  <c r="AA818"/>
  <c r="AA865"/>
  <c r="AD934"/>
  <c r="AC882"/>
  <c r="AA956"/>
  <c r="AC1356"/>
  <c r="AG115"/>
  <c r="AD1312"/>
  <c r="AE1846"/>
  <c r="AD498"/>
  <c r="AC460"/>
  <c r="AA1736"/>
  <c r="AB147"/>
  <c r="AF544"/>
  <c r="AG544" s="1"/>
  <c r="AC602"/>
  <c r="AA1929"/>
  <c r="AG1981"/>
  <c r="AH1981" s="1"/>
  <c r="AI1981" s="1"/>
  <c r="AA1035"/>
  <c r="AC1035" s="1"/>
  <c r="AE51"/>
  <c r="AB999"/>
  <c r="Z1327"/>
  <c r="AC462"/>
  <c r="AC1448"/>
  <c r="AB578"/>
  <c r="AF364"/>
  <c r="AC560"/>
  <c r="Z442"/>
  <c r="AD34"/>
  <c r="AB1786"/>
  <c r="AC1786" s="1"/>
  <c r="Z1529"/>
  <c r="AC1626"/>
  <c r="AA1072"/>
  <c r="AA1825"/>
  <c r="Z1657"/>
  <c r="AA1431"/>
  <c r="Z1112"/>
  <c r="AC29"/>
  <c r="AB961"/>
  <c r="AD961" s="1"/>
  <c r="AC1955"/>
  <c r="AA931"/>
  <c r="AB1188"/>
  <c r="Z1828"/>
  <c r="Y1613"/>
  <c r="AC1697"/>
  <c r="Z1151"/>
  <c r="AD862"/>
  <c r="AC1756"/>
  <c r="AE855"/>
  <c r="AB1769"/>
  <c r="Z45"/>
  <c r="AA1406"/>
  <c r="AD1554"/>
  <c r="AE1746"/>
  <c r="AD331"/>
  <c r="AE263"/>
  <c r="AC28"/>
  <c r="AA1190"/>
  <c r="AD641"/>
  <c r="Z1804"/>
  <c r="AB1589"/>
  <c r="AA648"/>
  <c r="AB971"/>
  <c r="AE110"/>
  <c r="AD678"/>
  <c r="AA116"/>
  <c r="AA802"/>
  <c r="AB1240"/>
  <c r="AA874"/>
  <c r="AB874" s="1"/>
  <c r="AC874" s="1"/>
  <c r="Z874"/>
  <c r="AC1821"/>
  <c r="AD1821"/>
  <c r="AB1821"/>
  <c r="AB1536"/>
  <c r="AC132"/>
  <c r="Z211"/>
  <c r="AA285"/>
  <c r="AC222"/>
  <c r="AD222"/>
  <c r="AD267"/>
  <c r="Z1084"/>
  <c r="Z1886"/>
  <c r="AA1101"/>
  <c r="AB1101"/>
  <c r="AA1285"/>
  <c r="Z1285"/>
  <c r="AA979"/>
  <c r="AA1327"/>
  <c r="AC1327"/>
  <c r="AB1327"/>
  <c r="Z498"/>
  <c r="AE498"/>
  <c r="AB498"/>
  <c r="AC498" s="1"/>
  <c r="AA498"/>
  <c r="AB418"/>
  <c r="Y884"/>
  <c r="AC1859"/>
  <c r="AD1859"/>
  <c r="AA1415"/>
  <c r="Z1415"/>
  <c r="AF1070"/>
  <c r="AC1265"/>
  <c r="AB1265"/>
  <c r="Y272"/>
  <c r="AC42"/>
  <c r="AD42"/>
  <c r="AF42"/>
  <c r="AE42"/>
  <c r="AA1924"/>
  <c r="Z1924"/>
  <c r="Z696"/>
  <c r="AC572"/>
  <c r="AD572" s="1"/>
  <c r="AB572"/>
  <c r="AD1082"/>
  <c r="AA1130"/>
  <c r="AA1529"/>
  <c r="AA180"/>
  <c r="AB180"/>
  <c r="AC1506"/>
  <c r="AE1506" s="1"/>
  <c r="AB1506"/>
  <c r="AD1506"/>
  <c r="AB1216"/>
  <c r="AA1216"/>
  <c r="Z1440"/>
  <c r="AA1440" s="1"/>
  <c r="AB1225"/>
  <c r="Y1230"/>
  <c r="AA1522"/>
  <c r="Z126"/>
  <c r="AB126"/>
  <c r="AA126"/>
  <c r="AC1731"/>
  <c r="Z1731"/>
  <c r="AA1731"/>
  <c r="AB1731"/>
  <c r="AB1002"/>
  <c r="AC1498"/>
  <c r="AB1498"/>
  <c r="AA1997"/>
  <c r="AB1890"/>
  <c r="AC1890"/>
  <c r="Z1057"/>
  <c r="Y1407"/>
  <c r="AF452"/>
  <c r="AE452"/>
  <c r="AB1117"/>
  <c r="AC1117"/>
  <c r="AE1117" s="1"/>
  <c r="Z892"/>
  <c r="AD905"/>
  <c r="AC905"/>
  <c r="AA1586"/>
  <c r="AB1727"/>
  <c r="AC1727"/>
  <c r="Z1835"/>
  <c r="AB1835" s="1"/>
  <c r="AA1835"/>
  <c r="AF1713"/>
  <c r="AD1983"/>
  <c r="AE1983"/>
  <c r="AA990"/>
  <c r="Z990"/>
  <c r="Z78"/>
  <c r="AD279"/>
  <c r="Y581"/>
  <c r="AA652"/>
  <c r="AA1691"/>
  <c r="AA1290"/>
  <c r="AB1946"/>
  <c r="AA1946"/>
  <c r="AF1514"/>
  <c r="AB338"/>
  <c r="AB545"/>
  <c r="AE488"/>
  <c r="AH488"/>
  <c r="AA192"/>
  <c r="AB192"/>
  <c r="AC192" s="1"/>
  <c r="AD596"/>
  <c r="AF596" s="1"/>
  <c r="AG596" s="1"/>
  <c r="AC596"/>
  <c r="AE596"/>
  <c r="Y441"/>
  <c r="Z1222"/>
  <c r="AB809"/>
  <c r="AC809"/>
  <c r="Z1510"/>
  <c r="Y1153"/>
  <c r="Z1185"/>
  <c r="AB1873"/>
  <c r="Y25"/>
  <c r="Z127"/>
  <c r="Z594"/>
  <c r="AA594" s="1"/>
  <c r="AB594"/>
  <c r="AC594" s="1"/>
  <c r="AA714"/>
  <c r="AB714"/>
  <c r="AB66"/>
  <c r="AD66"/>
  <c r="AC66"/>
  <c r="AA1515"/>
  <c r="AC893"/>
  <c r="AA893"/>
  <c r="AB893"/>
  <c r="AE662"/>
  <c r="Z1640"/>
  <c r="Z684"/>
  <c r="AC615"/>
  <c r="AB615"/>
  <c r="AB1961"/>
  <c r="AA281"/>
  <c r="AB281"/>
  <c r="AA280"/>
  <c r="AD725"/>
  <c r="AH1375"/>
  <c r="AC699"/>
  <c r="AB500"/>
  <c r="AA546"/>
  <c r="Z549"/>
  <c r="AD24"/>
  <c r="AB24"/>
  <c r="AC24"/>
  <c r="AB166"/>
  <c r="AC166"/>
  <c r="AA166"/>
  <c r="AD820"/>
  <c r="AB1193"/>
  <c r="AC1193" s="1"/>
  <c r="AD710"/>
  <c r="AC1931"/>
  <c r="Y933"/>
  <c r="AA301"/>
  <c r="AB301"/>
  <c r="AC1209"/>
  <c r="Y389"/>
  <c r="Y1443"/>
  <c r="Z1443" s="1"/>
  <c r="AE1436"/>
  <c r="AC1436"/>
  <c r="AF1436"/>
  <c r="AC576"/>
  <c r="AA1490"/>
  <c r="Z1490"/>
  <c r="AB1875"/>
  <c r="AC1173"/>
  <c r="AA668"/>
  <c r="Z668"/>
  <c r="AA361"/>
  <c r="Z22"/>
  <c r="AC22"/>
  <c r="AA22"/>
  <c r="AD22"/>
  <c r="AB22"/>
  <c r="AC930"/>
  <c r="AA497"/>
  <c r="AB497"/>
  <c r="Z1563"/>
  <c r="AC1206"/>
  <c r="AB1206"/>
  <c r="AD1206"/>
  <c r="AA1836"/>
  <c r="AB1836"/>
  <c r="AA1518"/>
  <c r="Z1518"/>
  <c r="AC2001"/>
  <c r="AB2001"/>
  <c r="AC938"/>
  <c r="Z1798"/>
  <c r="AG299"/>
  <c r="AE299"/>
  <c r="AF299" s="1"/>
  <c r="AD299"/>
  <c r="Z128"/>
  <c r="Z1562"/>
  <c r="AC1974"/>
  <c r="AB1974"/>
  <c r="AA988"/>
  <c r="Z1251"/>
  <c r="AA1251"/>
  <c r="AC794"/>
  <c r="AC1032"/>
  <c r="AD1032"/>
  <c r="AG970"/>
  <c r="AA888"/>
  <c r="Z888"/>
  <c r="AE1233"/>
  <c r="AD1233"/>
  <c r="AE444"/>
  <c r="AC693"/>
  <c r="AB693"/>
  <c r="AD693"/>
  <c r="Z1333"/>
  <c r="AB720"/>
  <c r="Z1921"/>
  <c r="Z1427"/>
  <c r="AA1427"/>
  <c r="AA358"/>
  <c r="Z358"/>
  <c r="AB139"/>
  <c r="AB1066"/>
  <c r="Z680"/>
  <c r="AA19"/>
  <c r="AE562"/>
  <c r="AC562"/>
  <c r="AB562"/>
  <c r="Y651"/>
  <c r="AA1493"/>
  <c r="AB1615"/>
  <c r="AD1615"/>
  <c r="AE1615"/>
  <c r="AC1615"/>
  <c r="AD99"/>
  <c r="AC1224"/>
  <c r="AB1224"/>
  <c r="AB159"/>
  <c r="AC1481"/>
  <c r="AD1481"/>
  <c r="AE1481"/>
  <c r="AB1125"/>
  <c r="AC1125"/>
  <c r="AD1125" s="1"/>
  <c r="AC1244"/>
  <c r="AD1244"/>
  <c r="AC974"/>
  <c r="AA1332"/>
  <c r="AB1332" s="1"/>
  <c r="AC1332"/>
  <c r="AA1557"/>
  <c r="AD1874"/>
  <c r="AB1380"/>
  <c r="Z1708"/>
  <c r="AB1766"/>
  <c r="AC1766" s="1"/>
  <c r="AB1762"/>
  <c r="AA1762"/>
  <c r="AB677"/>
  <c r="AA677"/>
  <c r="AA858"/>
  <c r="Z1716"/>
  <c r="AB1663"/>
  <c r="AA1838"/>
  <c r="AD74"/>
  <c r="AC426"/>
  <c r="AD265"/>
  <c r="AB107"/>
  <c r="AB1548"/>
  <c r="AA1500"/>
  <c r="AB741"/>
  <c r="AC741" s="1"/>
  <c r="AA741"/>
  <c r="AB948"/>
  <c r="Z963"/>
  <c r="AA963"/>
  <c r="AA1655"/>
  <c r="AB1990"/>
  <c r="Z1867"/>
  <c r="AD1909"/>
  <c r="AB770"/>
  <c r="AC1441"/>
  <c r="AB1441"/>
  <c r="Z1134"/>
  <c r="AA1134"/>
  <c r="AD1975"/>
  <c r="AC1975"/>
  <c r="AE1975"/>
  <c r="AA1998"/>
  <c r="Z1998"/>
  <c r="AA1624"/>
  <c r="AA225"/>
  <c r="AB225"/>
  <c r="AD238"/>
  <c r="AF694"/>
  <c r="AG694" s="1"/>
  <c r="AB1039"/>
  <c r="Z1039"/>
  <c r="AA1039"/>
  <c r="AH290"/>
  <c r="AG290"/>
  <c r="AC1555"/>
  <c r="AB1555"/>
  <c r="AA1964"/>
  <c r="Z557"/>
  <c r="AA557"/>
  <c r="Z1985"/>
  <c r="AJ1933"/>
  <c r="AA857"/>
  <c r="Z857"/>
  <c r="AB857"/>
  <c r="AH1664"/>
  <c r="AG1664"/>
  <c r="Y14"/>
  <c r="AE157"/>
  <c r="Z284"/>
  <c r="AA284" s="1"/>
  <c r="Z1334"/>
  <c r="AD1681"/>
  <c r="AC1683"/>
  <c r="AB1296"/>
  <c r="Y1250"/>
  <c r="Z1250"/>
  <c r="Z843"/>
  <c r="AA843" s="1"/>
  <c r="AA1575"/>
  <c r="AB1575" s="1"/>
  <c r="Z1575"/>
  <c r="Y708"/>
  <c r="AC134"/>
  <c r="Z335"/>
  <c r="AB1030"/>
  <c r="Y1700"/>
  <c r="AA1700"/>
  <c r="Z1700"/>
  <c r="AA76"/>
  <c r="AB76"/>
  <c r="AB922"/>
  <c r="Z1790"/>
  <c r="Z643"/>
  <c r="AA643" s="1"/>
  <c r="AC643" s="1"/>
  <c r="AB643"/>
  <c r="Z976"/>
  <c r="AB976"/>
  <c r="AA976"/>
  <c r="AC1879"/>
  <c r="AB23"/>
  <c r="AA23"/>
  <c r="Z163"/>
  <c r="AD376"/>
  <c r="AC376"/>
  <c r="AE95"/>
  <c r="AG1381"/>
  <c r="AH1381" s="1"/>
  <c r="AE1381"/>
  <c r="Y502"/>
  <c r="Z502"/>
  <c r="AC845"/>
  <c r="AC614"/>
  <c r="AA1457"/>
  <c r="AB1457"/>
  <c r="Z1598"/>
  <c r="AA1598"/>
  <c r="Z1423"/>
  <c r="AA1423"/>
  <c r="AA348"/>
  <c r="AA507"/>
  <c r="Z1325"/>
  <c r="AB786"/>
  <c r="AC786"/>
  <c r="AD901"/>
  <c r="Z1754"/>
  <c r="AA920"/>
  <c r="Z980"/>
  <c r="AD1616"/>
  <c r="AA1077"/>
  <c r="AB1077"/>
  <c r="AB1191"/>
  <c r="AD29"/>
  <c r="AC253"/>
  <c r="AB36"/>
  <c r="Z154"/>
  <c r="AF210"/>
  <c r="Z1174"/>
  <c r="AB1545"/>
  <c r="Z942"/>
  <c r="Z1643"/>
  <c r="AE12"/>
  <c r="AD109"/>
  <c r="AC109"/>
  <c r="Y501"/>
  <c r="AD1018"/>
  <c r="Z1055"/>
  <c r="AC729"/>
  <c r="AD729"/>
  <c r="Z1386"/>
  <c r="AA1386"/>
  <c r="Y1159"/>
  <c r="AC1882"/>
  <c r="AA1304"/>
  <c r="AD869"/>
  <c r="AB1679"/>
  <c r="AA1917"/>
  <c r="Z369"/>
  <c r="AA369" s="1"/>
  <c r="AF169"/>
  <c r="AG169"/>
  <c r="AH169" s="1"/>
  <c r="AD156"/>
  <c r="AB522"/>
  <c r="Y1266"/>
  <c r="AA868"/>
  <c r="Z1344"/>
  <c r="AA1076"/>
  <c r="Z1076"/>
  <c r="Z790"/>
  <c r="AB1682"/>
  <c r="AA1682"/>
  <c r="AC1682"/>
  <c r="AB688"/>
  <c r="AB1534"/>
  <c r="AE1911"/>
  <c r="AE713"/>
  <c r="AF713"/>
  <c r="AC1492"/>
  <c r="AE1939"/>
  <c r="AD1939"/>
  <c r="AC511"/>
  <c r="AB511"/>
  <c r="Z65"/>
  <c r="AC329"/>
  <c r="AB329"/>
  <c r="AB487"/>
  <c r="Z1569"/>
  <c r="AB1747"/>
  <c r="AC1818"/>
  <c r="AB1168"/>
  <c r="AC1390"/>
  <c r="AB1390"/>
  <c r="AD1390" s="1"/>
  <c r="AB556"/>
  <c r="AC556"/>
  <c r="AD556"/>
  <c r="AE531"/>
  <c r="AF958"/>
  <c r="AC1405"/>
  <c r="Y260"/>
  <c r="Z260"/>
  <c r="AB773"/>
  <c r="AH1767"/>
  <c r="Z889"/>
  <c r="AB646"/>
  <c r="AC1462"/>
  <c r="AF1086"/>
  <c r="AE1158"/>
  <c r="Z81"/>
  <c r="AC516"/>
  <c r="Z1009"/>
  <c r="AA1009"/>
  <c r="AC1041"/>
  <c r="AD1287"/>
  <c r="AE1287"/>
  <c r="Y368"/>
  <c r="AH1192"/>
  <c r="AG1192"/>
  <c r="AB1113"/>
  <c r="AD415"/>
  <c r="AD1629"/>
  <c r="AC650"/>
  <c r="AD343"/>
  <c r="AB973"/>
  <c r="AA973"/>
  <c r="AD887"/>
  <c r="AC887"/>
  <c r="AA1027"/>
  <c r="AA1323"/>
  <c r="AC1323"/>
  <c r="AA1379"/>
  <c r="AB1379"/>
  <c r="Z1268"/>
  <c r="AB1283"/>
  <c r="AA1283"/>
  <c r="AB1702"/>
  <c r="AC1702" s="1"/>
  <c r="Z171"/>
  <c r="AD492"/>
  <c r="AA1533"/>
  <c r="AA723"/>
  <c r="Z1148"/>
  <c r="Y621"/>
  <c r="AD863"/>
  <c r="AB405"/>
  <c r="AA405"/>
  <c r="Z405"/>
  <c r="AA1239"/>
  <c r="AE202"/>
  <c r="AC1258"/>
  <c r="AD1626"/>
  <c r="AC1602"/>
  <c r="AD1603"/>
  <c r="AC505"/>
  <c r="Z832"/>
  <c r="AA1709"/>
  <c r="AB332"/>
  <c r="AD499"/>
  <c r="AE1626"/>
  <c r="Z413"/>
  <c r="AA413" s="1"/>
  <c r="AC111"/>
  <c r="Z652"/>
  <c r="AK206"/>
  <c r="AE1514"/>
  <c r="AB1808"/>
  <c r="AD302"/>
  <c r="AC1079"/>
  <c r="AB979"/>
  <c r="AC979" s="1"/>
  <c r="AA1972"/>
  <c r="AB1611"/>
  <c r="AB80"/>
  <c r="AC61"/>
  <c r="AF536"/>
  <c r="AA20"/>
  <c r="AC1293"/>
  <c r="AI1933"/>
  <c r="AC1162"/>
  <c r="AD1162" s="1"/>
  <c r="AE1162" s="1"/>
  <c r="AC1567"/>
  <c r="AE364"/>
  <c r="AE273"/>
  <c r="AB458"/>
  <c r="AC834"/>
  <c r="AB1853"/>
  <c r="AC1631"/>
  <c r="AC633"/>
  <c r="AE906"/>
  <c r="AD60"/>
  <c r="AC612"/>
  <c r="AC1946"/>
  <c r="AD1946" s="1"/>
  <c r="Z1430"/>
  <c r="AC1577"/>
  <c r="AF1361"/>
  <c r="AB1662"/>
  <c r="AA1536"/>
  <c r="Z54"/>
  <c r="AF351"/>
  <c r="AB1773"/>
  <c r="AA1131"/>
  <c r="AC472"/>
  <c r="AE196"/>
  <c r="Z1636"/>
  <c r="AB1415"/>
  <c r="AA347"/>
  <c r="AC246"/>
  <c r="AD562"/>
  <c r="AD1089"/>
  <c r="AG1089" s="1"/>
  <c r="AE512"/>
  <c r="AF512" s="1"/>
  <c r="AD403"/>
  <c r="Z1487"/>
  <c r="AE1261"/>
  <c r="AF1261" s="1"/>
  <c r="AE1686"/>
  <c r="AB943"/>
  <c r="AA1644"/>
  <c r="AA1112"/>
  <c r="AB745"/>
  <c r="Y696"/>
  <c r="AB1130"/>
  <c r="AB1173"/>
  <c r="AB1243"/>
  <c r="AC281"/>
  <c r="Z1932"/>
  <c r="AD1914"/>
  <c r="AD1883"/>
  <c r="AC1654"/>
  <c r="AE1089"/>
  <c r="AB792"/>
  <c r="Z1135"/>
  <c r="AA760"/>
  <c r="AC1789"/>
  <c r="AB865"/>
  <c r="Z412"/>
  <c r="AB1870"/>
  <c r="AA1922"/>
  <c r="Z1956"/>
  <c r="AA1559"/>
  <c r="Y1652"/>
  <c r="AB1857"/>
  <c r="AA825"/>
  <c r="AC1706"/>
  <c r="AA374"/>
  <c r="AD877"/>
  <c r="AA1597"/>
  <c r="Z992"/>
  <c r="Z1316"/>
  <c r="AB780"/>
  <c r="AD814"/>
  <c r="AB1812"/>
  <c r="AL115"/>
  <c r="AM115" s="1"/>
  <c r="AN115" s="1"/>
  <c r="AE1769"/>
  <c r="AE504"/>
  <c r="AG372"/>
  <c r="AA77"/>
  <c r="AC1688"/>
  <c r="Z1694"/>
  <c r="AA485"/>
  <c r="AA1849"/>
  <c r="AB746"/>
  <c r="Z1335"/>
  <c r="AE1118"/>
  <c r="AF1118" s="1"/>
  <c r="AD721"/>
  <c r="AE721" s="1"/>
  <c r="AB1187"/>
  <c r="AC1025"/>
  <c r="AA1947"/>
  <c r="AB1947" s="1"/>
  <c r="Z1584"/>
  <c r="AB309"/>
  <c r="AC309" s="1"/>
  <c r="AB433"/>
  <c r="Z433"/>
  <c r="AA698"/>
  <c r="Z1042"/>
  <c r="Z779"/>
  <c r="Z1255"/>
  <c r="Z975"/>
  <c r="AD480"/>
  <c r="AC1313"/>
  <c r="AA268"/>
  <c r="Z1776"/>
  <c r="AC1554"/>
  <c r="AA685"/>
  <c r="Z325"/>
  <c r="AA325"/>
  <c r="AA1235"/>
  <c r="AB1235"/>
  <c r="Y1326"/>
  <c r="Z1444"/>
  <c r="AA1444"/>
  <c r="AA1445"/>
  <c r="AA1150"/>
  <c r="AG611"/>
  <c r="AD702"/>
  <c r="AC702"/>
  <c r="AD431"/>
  <c r="Y297"/>
  <c r="AC1659"/>
  <c r="Z1544"/>
  <c r="AC342"/>
  <c r="AC1301"/>
  <c r="AD1301" s="1"/>
  <c r="Z1596"/>
  <c r="Z993"/>
  <c r="AA1764"/>
  <c r="AB1328"/>
  <c r="AA742"/>
  <c r="Z1594"/>
  <c r="Z1940"/>
  <c r="AB1656"/>
  <c r="AD734"/>
  <c r="AA1355"/>
  <c r="AA229"/>
  <c r="Z914"/>
  <c r="AC969"/>
  <c r="AB101"/>
  <c r="AC101" s="1"/>
  <c r="AA655"/>
  <c r="Z655"/>
  <c r="Y183"/>
  <c r="AA354"/>
  <c r="AB1068"/>
  <c r="AB1284"/>
  <c r="AA1097"/>
  <c r="AB1959"/>
  <c r="Y1797"/>
  <c r="AD1949"/>
  <c r="AB784"/>
  <c r="AB1029"/>
  <c r="AA1817"/>
  <c r="AD1213"/>
  <c r="AC1213"/>
  <c r="Y529"/>
  <c r="Z38"/>
  <c r="AB363"/>
  <c r="AC363" s="1"/>
  <c r="AA261"/>
  <c r="Z1358"/>
  <c r="AB1842"/>
  <c r="AA1541"/>
  <c r="AA1455"/>
  <c r="Z1608"/>
  <c r="AA339"/>
  <c r="AA674"/>
  <c r="AB674" s="1"/>
  <c r="AA320"/>
  <c r="AD417"/>
  <c r="Z293"/>
  <c r="AB661"/>
  <c r="AA1413"/>
  <c r="AB897"/>
  <c r="AA897"/>
  <c r="AC1005"/>
  <c r="AA1889"/>
  <c r="Z1889"/>
  <c r="AB15"/>
  <c r="AB252"/>
  <c r="AE307"/>
  <c r="AD307"/>
  <c r="AB534"/>
  <c r="Z534"/>
  <c r="AB1001"/>
  <c r="AA859"/>
  <c r="AB859"/>
  <c r="Y1210"/>
  <c r="AA841"/>
  <c r="AB1513"/>
  <c r="Z719"/>
  <c r="Z999"/>
  <c r="AA1647"/>
  <c r="AA1969"/>
  <c r="AB1600"/>
  <c r="AD620"/>
  <c r="AE468"/>
  <c r="AG468"/>
  <c r="AF468"/>
  <c r="AA251"/>
  <c r="AA317"/>
  <c r="AA722"/>
  <c r="Z722"/>
  <c r="AA929"/>
  <c r="AB929"/>
  <c r="Y380"/>
  <c r="AG170"/>
  <c r="AA1614"/>
  <c r="AB1614"/>
  <c r="AA1286"/>
  <c r="Z1286"/>
  <c r="Z1362"/>
  <c r="AA1114"/>
  <c r="AB860"/>
  <c r="Z569"/>
  <c r="AC1106"/>
  <c r="AA1106"/>
  <c r="AA811"/>
  <c r="Z1484"/>
  <c r="AA1336"/>
  <c r="AA1885"/>
  <c r="AA647"/>
  <c r="Y365"/>
  <c r="AA570"/>
  <c r="AC84"/>
  <c r="Z73"/>
  <c r="AB591"/>
  <c r="AA1040"/>
  <c r="AC1297"/>
  <c r="AB1297"/>
  <c r="Y17"/>
  <c r="AA362"/>
  <c r="AA873"/>
  <c r="AD318"/>
  <c r="AC318"/>
  <c r="AB414"/>
  <c r="AB587"/>
  <c r="AA737"/>
  <c r="Y56"/>
  <c r="Y1043"/>
  <c r="Z1692"/>
  <c r="AD951"/>
  <c r="AA1517"/>
  <c r="AB981"/>
  <c r="AB1877"/>
  <c r="AA601"/>
  <c r="AC666"/>
  <c r="Z1973"/>
  <c r="Z1377"/>
  <c r="AC1053"/>
  <c r="AA1146"/>
  <c r="Y1980"/>
  <c r="Z1088"/>
  <c r="Z1103"/>
  <c r="Y1294"/>
  <c r="Y1310"/>
  <c r="AA1954"/>
  <c r="AB1954"/>
  <c r="AB1943"/>
  <c r="AA1175"/>
  <c r="Z1277"/>
  <c r="AA1556"/>
  <c r="Z1677"/>
  <c r="Z1741"/>
  <c r="AC1116"/>
  <c r="AA1116"/>
  <c r="AA1260"/>
  <c r="Z1968"/>
  <c r="AG1453"/>
  <c r="AD810"/>
  <c r="AD831"/>
  <c r="AE226"/>
  <c r="Z130"/>
  <c r="AB574"/>
  <c r="AA96"/>
  <c r="AA191"/>
  <c r="AB360"/>
  <c r="AA1730"/>
  <c r="AD575"/>
  <c r="Z625"/>
  <c r="AB997"/>
  <c r="AA997"/>
  <c r="AC997"/>
  <c r="Z1387"/>
  <c r="AA964"/>
  <c r="AB1037"/>
  <c r="Z822"/>
  <c r="Z1398"/>
  <c r="AA962"/>
  <c r="AA1993"/>
  <c r="AA1129"/>
  <c r="AB1129"/>
  <c r="AB1465"/>
  <c r="Z1395"/>
  <c r="AC1426"/>
  <c r="AA1992"/>
  <c r="AB1992"/>
  <c r="AA1511"/>
  <c r="AB274"/>
  <c r="AB495"/>
  <c r="AA1540"/>
  <c r="AD157"/>
  <c r="AF145"/>
  <c r="AH145"/>
  <c r="AG145"/>
  <c r="Y1194"/>
  <c r="AA632"/>
  <c r="AB1010"/>
  <c r="Z1705"/>
  <c r="AA1758"/>
  <c r="AA724"/>
  <c r="AA1665"/>
  <c r="AD1794"/>
  <c r="AB1463"/>
  <c r="AA1463"/>
  <c r="AB805"/>
  <c r="Z771"/>
  <c r="AA182"/>
  <c r="AC847"/>
  <c r="AB847"/>
  <c r="AG1401"/>
  <c r="AA739"/>
  <c r="AB614"/>
  <c r="AA1180"/>
  <c r="AD1208"/>
  <c r="AC254"/>
  <c r="AA1245"/>
  <c r="Z1245"/>
  <c r="AA1995"/>
  <c r="AD1729"/>
  <c r="AA1891"/>
  <c r="AB1891"/>
  <c r="AB820"/>
  <c r="AC820"/>
  <c r="Z1229"/>
  <c r="AA1324"/>
  <c r="AC1916"/>
  <c r="Z1051"/>
  <c r="AB1160"/>
  <c r="AA944"/>
  <c r="AE901"/>
  <c r="AF901" s="1"/>
  <c r="AC1049"/>
  <c r="Z1195"/>
  <c r="AC93"/>
  <c r="Z1900"/>
  <c r="Z675"/>
  <c r="AB524"/>
  <c r="AC422"/>
  <c r="AA835"/>
  <c r="AA1054"/>
  <c r="AB580"/>
  <c r="AA886"/>
  <c r="AC1551"/>
  <c r="AB1491"/>
  <c r="AE1967"/>
  <c r="AF1967" s="1"/>
  <c r="Z960"/>
  <c r="AA960"/>
  <c r="AB1092"/>
  <c r="Z605"/>
  <c r="AA1172"/>
  <c r="AA146"/>
  <c r="AB27"/>
  <c r="AD27"/>
  <c r="AC27"/>
  <c r="AB87"/>
  <c r="AA150"/>
  <c r="AE544"/>
  <c r="AB1017"/>
  <c r="AB207"/>
  <c r="AB366"/>
  <c r="AC1360"/>
  <c r="Z1942"/>
  <c r="AC1494"/>
  <c r="Z1410"/>
  <c r="AC806"/>
  <c r="Z1091"/>
  <c r="AC1909"/>
  <c r="AB1348"/>
  <c r="AC1348"/>
  <c r="AA955"/>
  <c r="AA1456"/>
  <c r="AA689"/>
  <c r="Y1495"/>
  <c r="Z1913"/>
  <c r="Z1189"/>
  <c r="AB1811"/>
  <c r="Z629"/>
  <c r="AB783"/>
  <c r="AB1818"/>
  <c r="AA1466"/>
  <c r="AC1466" s="1"/>
  <c r="AB1466"/>
  <c r="AD782"/>
  <c r="Z1704"/>
  <c r="Z1394"/>
  <c r="Z1343"/>
  <c r="Z1848"/>
  <c r="AD829"/>
  <c r="Z1928"/>
  <c r="AE232"/>
  <c r="AA1592"/>
  <c r="AC40"/>
  <c r="AA952"/>
  <c r="AE568"/>
  <c r="AA349"/>
  <c r="AB216"/>
  <c r="AA984"/>
  <c r="AA241"/>
  <c r="AD190"/>
  <c r="AE1281"/>
  <c r="Z1734"/>
  <c r="AD1062"/>
  <c r="AE1062" s="1"/>
  <c r="AI611"/>
  <c r="AJ611" s="1"/>
  <c r="AB523"/>
  <c r="Y872"/>
  <c r="AC1950"/>
  <c r="AA105"/>
  <c r="Z1218"/>
  <c r="AC207"/>
  <c r="AC528"/>
  <c r="AA1472"/>
  <c r="AA1494"/>
  <c r="AB1530"/>
  <c r="AD913"/>
  <c r="Z529"/>
  <c r="AB447"/>
  <c r="AB595"/>
  <c r="AA1433"/>
  <c r="AA1878"/>
  <c r="AF855"/>
  <c r="AD927"/>
  <c r="AE927"/>
  <c r="AA867"/>
  <c r="AB283"/>
  <c r="AC383"/>
  <c r="AC840"/>
  <c r="AC1722"/>
  <c r="Z316"/>
  <c r="AD532"/>
  <c r="AE532" s="1"/>
  <c r="Z1892"/>
  <c r="AB1541"/>
  <c r="AA781"/>
  <c r="AC1181"/>
  <c r="AB1447"/>
  <c r="Z1346"/>
  <c r="AA788"/>
  <c r="AB1703"/>
  <c r="AA679"/>
  <c r="AF588"/>
  <c r="AC1459"/>
  <c r="AF1919"/>
  <c r="Z565"/>
  <c r="Y1399"/>
  <c r="AE823"/>
  <c r="AD327"/>
  <c r="AC1118"/>
  <c r="AC1769"/>
  <c r="Z1468"/>
  <c r="AB278"/>
  <c r="AA712"/>
  <c r="AA826"/>
  <c r="Z143"/>
  <c r="AD90"/>
  <c r="AA1090"/>
  <c r="AC1289"/>
  <c r="AA923"/>
  <c r="AC1986"/>
  <c r="AB1948"/>
  <c r="AC1713"/>
  <c r="AA1099"/>
  <c r="AB1019"/>
  <c r="AD1834"/>
  <c r="AA269"/>
  <c r="AA227"/>
  <c r="AC278"/>
  <c r="AC275"/>
  <c r="AA433"/>
  <c r="AD291"/>
  <c r="Y356"/>
  <c r="AB261"/>
  <c r="AB317"/>
  <c r="Z317"/>
  <c r="AD51"/>
  <c r="AE47"/>
  <c r="AA1328"/>
  <c r="AD1793"/>
  <c r="Z1824"/>
  <c r="AB1949"/>
  <c r="AD860"/>
  <c r="AF330"/>
  <c r="Z1271"/>
  <c r="Z1439"/>
  <c r="Z1718"/>
  <c r="AB1885"/>
  <c r="Z445"/>
  <c r="Y1167"/>
  <c r="Z1167" s="1"/>
  <c r="AD1560"/>
  <c r="AA1584"/>
  <c r="AD1109"/>
  <c r="AD371"/>
  <c r="AE547"/>
  <c r="AF600"/>
  <c r="AD1063"/>
  <c r="AE194"/>
  <c r="AF1393"/>
  <c r="AB510"/>
  <c r="AC653"/>
  <c r="AD1005"/>
  <c r="AC237"/>
  <c r="AA534"/>
  <c r="Z859"/>
  <c r="AA727"/>
  <c r="AA989"/>
  <c r="Z1507"/>
  <c r="AE799"/>
  <c r="AC674"/>
  <c r="AD608"/>
  <c r="AD1713"/>
  <c r="AE1719"/>
  <c r="AB763"/>
  <c r="AB1437"/>
  <c r="AD636"/>
  <c r="AC167"/>
  <c r="AD167"/>
  <c r="Z88"/>
  <c r="Z124"/>
  <c r="Z231"/>
  <c r="AF568"/>
  <c r="AB248"/>
  <c r="AB237"/>
  <c r="Y113"/>
  <c r="AC202"/>
  <c r="AD233"/>
  <c r="AD221"/>
  <c r="AA1908"/>
  <c r="AC1052"/>
  <c r="AF1052" s="1"/>
  <c r="AD1177"/>
  <c r="AA1634"/>
  <c r="AB1631"/>
  <c r="AA1619"/>
  <c r="Z730"/>
  <c r="Z959"/>
  <c r="AA1760"/>
  <c r="AD1840"/>
  <c r="AE1840" s="1"/>
  <c r="AB1449"/>
  <c r="Z738"/>
  <c r="AB891"/>
  <c r="AB982"/>
  <c r="AC768"/>
  <c r="AH271"/>
  <c r="Z597"/>
  <c r="AC313"/>
  <c r="AA571"/>
  <c r="AA622"/>
  <c r="AB93"/>
  <c r="AE417"/>
  <c r="Z1262"/>
  <c r="AC1585"/>
  <c r="AC606"/>
  <c r="AB1508"/>
  <c r="AB1807"/>
  <c r="AD47"/>
  <c r="AA1590"/>
  <c r="AB1918"/>
  <c r="AB1448"/>
  <c r="AC1646"/>
  <c r="AC1425"/>
  <c r="AC946"/>
  <c r="AC489"/>
  <c r="AC953"/>
  <c r="Z1408"/>
  <c r="AA1926"/>
  <c r="Z1199"/>
  <c r="AA1199" s="1"/>
  <c r="AE440"/>
  <c r="AA1024"/>
  <c r="AA541"/>
  <c r="AA1460"/>
  <c r="AC102"/>
  <c r="AA407"/>
  <c r="AC1282"/>
  <c r="AE586"/>
  <c r="AD628"/>
  <c r="AF644"/>
  <c r="AB224"/>
  <c r="AB382"/>
  <c r="AA1028"/>
  <c r="Y1486"/>
  <c r="Z108"/>
  <c r="AB514"/>
  <c r="AC567"/>
  <c r="Z767"/>
  <c r="AC749"/>
  <c r="AB984"/>
  <c r="AC1400"/>
  <c r="AB334"/>
  <c r="AF174"/>
  <c r="AA471"/>
  <c r="AE190"/>
  <c r="AA993"/>
  <c r="AD243"/>
  <c r="AA266"/>
  <c r="AB1715"/>
  <c r="AA1438"/>
  <c r="Z1438"/>
  <c r="AC1851"/>
  <c r="AA1247"/>
  <c r="AE1742"/>
  <c r="AC1923"/>
  <c r="AC1971"/>
  <c r="AB1000"/>
  <c r="Y1031"/>
  <c r="Z1693"/>
  <c r="AA1693"/>
  <c r="AB1431"/>
  <c r="Z1431"/>
  <c r="AA1843"/>
  <c r="AH1710"/>
  <c r="AA598"/>
  <c r="AD491"/>
  <c r="AF491"/>
  <c r="Z1774"/>
  <c r="AB785"/>
  <c r="Z429"/>
  <c r="AC734"/>
  <c r="AB921"/>
  <c r="AC860"/>
  <c r="AB1227"/>
  <c r="Z1488"/>
  <c r="AB1996"/>
  <c r="AB1819"/>
  <c r="AD121"/>
  <c r="AA673"/>
  <c r="AB1202"/>
  <c r="AD228"/>
  <c r="AA479"/>
  <c r="AA340"/>
  <c r="Z340"/>
  <c r="AB552"/>
  <c r="AF440"/>
  <c r="AB761"/>
  <c r="AB1215"/>
  <c r="AB50"/>
  <c r="AC135"/>
  <c r="AB119"/>
  <c r="AC289"/>
  <c r="Z950"/>
  <c r="Z757"/>
  <c r="AC114"/>
  <c r="Y1003"/>
  <c r="Y1182"/>
  <c r="AD1364"/>
  <c r="AC1435"/>
  <c r="AA1696"/>
  <c r="AD1504"/>
  <c r="AD101"/>
  <c r="AC300"/>
  <c r="AB466"/>
  <c r="Z1322"/>
  <c r="AC1739"/>
  <c r="AD1467"/>
  <c r="AE1467" s="1"/>
  <c r="AA1482"/>
  <c r="AI129"/>
  <c r="AB1653"/>
  <c r="Y675"/>
  <c r="AB724"/>
  <c r="Z1238"/>
  <c r="AB1760"/>
  <c r="AA582"/>
  <c r="AB1627"/>
  <c r="AA436"/>
  <c r="AC1872"/>
  <c r="AA1048"/>
  <c r="Y48"/>
  <c r="AD539"/>
  <c r="AF271"/>
  <c r="AB146"/>
  <c r="Y162"/>
  <c r="AA1314"/>
  <c r="AA394"/>
  <c r="AC1707"/>
  <c r="AB427"/>
  <c r="Z193"/>
  <c r="Z1837"/>
  <c r="AD930"/>
  <c r="AC726"/>
  <c r="AB1429"/>
  <c r="AA1068"/>
  <c r="AD105"/>
  <c r="AB105"/>
  <c r="AA161"/>
  <c r="AB184"/>
  <c r="AA212"/>
  <c r="AA1218"/>
  <c r="AD207"/>
  <c r="AH766"/>
  <c r="AB1412"/>
  <c r="AC311"/>
  <c r="AD1360"/>
  <c r="AE1583"/>
  <c r="Y1410"/>
  <c r="Z1609"/>
  <c r="AA1473"/>
  <c r="Z1788"/>
  <c r="AB1546"/>
  <c r="AB1085"/>
  <c r="AA1543"/>
  <c r="AI1013"/>
  <c r="AF758"/>
  <c r="AB1477"/>
  <c r="AC1477"/>
  <c r="Z1748"/>
  <c r="AC1959"/>
  <c r="AA1539"/>
  <c r="AD1353"/>
  <c r="Z1797"/>
  <c r="AA1797" s="1"/>
  <c r="AB1797" s="1"/>
  <c r="AB755"/>
  <c r="AF1089"/>
  <c r="AC551"/>
  <c r="AD551" s="1"/>
  <c r="AC955"/>
  <c r="AB955"/>
  <c r="AC1397"/>
  <c r="Z1383"/>
  <c r="Z1549"/>
  <c r="Z1579"/>
  <c r="AB856"/>
  <c r="AF1050"/>
  <c r="AC1299"/>
  <c r="AB1139"/>
  <c r="AC1480"/>
  <c r="AC1962"/>
  <c r="AE1962"/>
  <c r="AE715"/>
  <c r="AA793"/>
  <c r="AD1512"/>
  <c r="AC1817"/>
  <c r="AD1674"/>
  <c r="AA1669"/>
  <c r="AA1759"/>
  <c r="AC153"/>
  <c r="AD153" s="1"/>
  <c r="AC147"/>
  <c r="AB144"/>
  <c r="AB402"/>
  <c r="AA861"/>
  <c r="Z1732"/>
  <c r="AA79"/>
  <c r="Z125"/>
  <c r="AB1161"/>
  <c r="Z1298"/>
  <c r="AC1038"/>
  <c r="AE1756"/>
  <c r="AC1603"/>
  <c r="AC1094"/>
  <c r="Y609"/>
  <c r="AB915"/>
  <c r="Z1676"/>
  <c r="AA1318"/>
  <c r="AA1977"/>
  <c r="Z1578"/>
  <c r="AA1578"/>
  <c r="AB1844"/>
  <c r="AC1844" s="1"/>
  <c r="Z1972"/>
  <c r="AA805"/>
  <c r="AA1620"/>
  <c r="Z854"/>
  <c r="AA1008"/>
  <c r="Z1672"/>
  <c r="Z851"/>
  <c r="AA851"/>
  <c r="AD998"/>
  <c r="AA817"/>
  <c r="AE1232"/>
  <c r="AA104"/>
  <c r="AB172"/>
  <c r="AE423"/>
  <c r="AB346"/>
  <c r="AD653"/>
  <c r="AE1814"/>
  <c r="AC1353"/>
  <c r="Y896"/>
  <c r="Y1450"/>
  <c r="AD602"/>
  <c r="AD350"/>
  <c r="AC350"/>
  <c r="AB249"/>
  <c r="AC249"/>
  <c r="AA44"/>
  <c r="AB840"/>
  <c r="AD505"/>
  <c r="AA1780"/>
  <c r="AA1221"/>
  <c r="AA808"/>
  <c r="AA852"/>
  <c r="AA554"/>
  <c r="Z1406"/>
  <c r="AA1898"/>
  <c r="AC731"/>
  <c r="AC1720"/>
  <c r="AA1957"/>
  <c r="AC945"/>
  <c r="Z1056"/>
  <c r="AB1219"/>
  <c r="AA1275"/>
  <c r="AC1987"/>
  <c r="AB1022"/>
  <c r="AA1439"/>
  <c r="AB1706"/>
  <c r="Z1896"/>
  <c r="AB1141"/>
  <c r="AC532"/>
  <c r="AD1400"/>
  <c r="AE1400" s="1"/>
  <c r="Z1170"/>
  <c r="AC904"/>
  <c r="AA1934"/>
  <c r="AB1214"/>
  <c r="AD699"/>
  <c r="Z918"/>
  <c r="AD1157"/>
  <c r="AF1982"/>
  <c r="AF1930"/>
  <c r="AB663"/>
  <c r="AD769"/>
  <c r="AC769"/>
  <c r="AF1117"/>
  <c r="Z1709"/>
  <c r="AA1295"/>
  <c r="AD1791"/>
  <c r="AE26"/>
  <c r="AA133"/>
  <c r="AA324"/>
  <c r="AA345"/>
  <c r="AE814"/>
  <c r="AH115"/>
  <c r="AD1052"/>
  <c r="AD794"/>
  <c r="Z1069"/>
  <c r="AA932"/>
  <c r="AD1769"/>
  <c r="AF1769"/>
  <c r="Y1303"/>
  <c r="AD1787"/>
  <c r="AE1787" s="1"/>
  <c r="AE1096"/>
  <c r="AA797"/>
  <c r="AA1368"/>
  <c r="AD1181"/>
  <c r="AD1785"/>
  <c r="AC1312"/>
  <c r="Z1595"/>
  <c r="AB218"/>
  <c r="AB58"/>
  <c r="AD537"/>
  <c r="AF488"/>
  <c r="AC86"/>
  <c r="AF1686"/>
  <c r="AG1686" s="1"/>
  <c r="Z1133"/>
  <c r="AC1607"/>
  <c r="Z1355"/>
  <c r="Z72"/>
  <c r="AC1744"/>
  <c r="AB449"/>
  <c r="AA258"/>
  <c r="AG1514"/>
  <c r="AH1514" s="1"/>
  <c r="AA1252"/>
  <c r="AB223"/>
  <c r="AA393"/>
  <c r="AA443"/>
  <c r="Z707"/>
  <c r="AC1078"/>
  <c r="Y916"/>
  <c r="AF444"/>
  <c r="AG16"/>
  <c r="AB98"/>
  <c r="AC579"/>
  <c r="AA649"/>
  <c r="AB649"/>
  <c r="Z470"/>
  <c r="Y470"/>
  <c r="AD588"/>
  <c r="AG588"/>
  <c r="AA1309"/>
  <c r="Z1464"/>
  <c r="AB1459"/>
  <c r="AA1737"/>
  <c r="AA619"/>
  <c r="Z1588"/>
  <c r="Z1726"/>
  <c r="AA1122"/>
  <c r="AA1728"/>
  <c r="AC518"/>
  <c r="AB518"/>
  <c r="Y1952"/>
  <c r="AD1552"/>
  <c r="AC1021"/>
  <c r="AC1379"/>
  <c r="AE1256"/>
  <c r="AJ600"/>
  <c r="AE109"/>
  <c r="AA312"/>
  <c r="Z1399"/>
  <c r="AA1399" s="1"/>
  <c r="AB244"/>
  <c r="AC250"/>
  <c r="AB1346"/>
  <c r="AB485"/>
  <c r="AB648"/>
  <c r="AC648"/>
  <c r="AA1411"/>
  <c r="AA1723"/>
  <c r="AF823"/>
  <c r="AE667"/>
  <c r="AC508"/>
  <c r="AB1093"/>
  <c r="AA824"/>
  <c r="AE1237"/>
  <c r="AF1237" s="1"/>
  <c r="AA1941"/>
  <c r="AE1582"/>
  <c r="Z461"/>
  <c r="Y461"/>
  <c r="AC1392"/>
  <c r="Z264"/>
  <c r="AB481"/>
  <c r="AD420"/>
  <c r="AA1186"/>
  <c r="AA1203"/>
  <c r="Z1203"/>
  <c r="AB890"/>
  <c r="AC890" s="1"/>
  <c r="Z357"/>
  <c r="Y566"/>
  <c r="AB1960"/>
  <c r="AB905"/>
  <c r="AA1639"/>
  <c r="AA1271"/>
  <c r="AA1231"/>
  <c r="AC94"/>
  <c r="AD94"/>
  <c r="AG152"/>
  <c r="AC286"/>
  <c r="AA287"/>
  <c r="Z940"/>
  <c r="Y940"/>
  <c r="Z1915"/>
  <c r="Z97"/>
  <c r="AD202"/>
  <c r="AA1270"/>
  <c r="AA131"/>
  <c r="AD1341"/>
  <c r="AA1901"/>
  <c r="Z1234"/>
  <c r="Z1864"/>
  <c r="AA878"/>
  <c r="AB878"/>
  <c r="AB795"/>
  <c r="AA676"/>
  <c r="AA355"/>
  <c r="AB355"/>
  <c r="Z326"/>
  <c r="AA138"/>
  <c r="AA187"/>
  <c r="AA986"/>
  <c r="AC248"/>
  <c r="AC232"/>
  <c r="AD232"/>
  <c r="AA711"/>
  <c r="AC173"/>
  <c r="Z788"/>
  <c r="AB1505"/>
  <c r="AA1306"/>
  <c r="Z1306"/>
  <c r="AB1306"/>
  <c r="Y659"/>
  <c r="AC120"/>
  <c r="AD1739"/>
  <c r="AA1149"/>
  <c r="AB1149" s="1"/>
  <c r="Z1311"/>
  <c r="AA1259"/>
  <c r="AA1369"/>
  <c r="AG89"/>
  <c r="Z1028"/>
  <c r="Y671"/>
  <c r="AB1278"/>
  <c r="AB1635"/>
  <c r="AF1061"/>
  <c r="Y1693"/>
  <c r="AB1765"/>
  <c r="AC1809"/>
  <c r="AA1819"/>
  <c r="AB1337"/>
  <c r="AB1196"/>
  <c r="AB946"/>
  <c r="AB328"/>
  <c r="AA626"/>
  <c r="AA1653"/>
  <c r="AA1419"/>
  <c r="Y296"/>
  <c r="AC68"/>
  <c r="AA435"/>
  <c r="Z398"/>
  <c r="Y256"/>
  <c r="AA1006"/>
  <c r="AC105"/>
  <c r="AC1508"/>
  <c r="AA909"/>
  <c r="AB1472"/>
  <c r="AD1477"/>
  <c r="Z1938"/>
  <c r="AB1938" s="1"/>
  <c r="AA1763"/>
  <c r="Z1454"/>
  <c r="AA1621"/>
  <c r="AA1451"/>
  <c r="AB1667"/>
  <c r="AG855"/>
  <c r="Z912"/>
  <c r="AD838"/>
  <c r="Z257"/>
  <c r="AA257" s="1"/>
  <c r="AA1342"/>
  <c r="AC399"/>
  <c r="AB399"/>
  <c r="AE359"/>
  <c r="AD185"/>
  <c r="Z177"/>
  <c r="Y513"/>
  <c r="Z555"/>
  <c r="Y1604"/>
  <c r="AE99"/>
  <c r="Z1434"/>
  <c r="AA1434"/>
  <c r="AB1801"/>
  <c r="AD1289"/>
  <c r="AA203"/>
  <c r="Y1067"/>
  <c r="AB1090"/>
  <c r="AE1671"/>
  <c r="AA1853"/>
  <c r="AG1257"/>
  <c r="AE1257"/>
  <c r="AF1257" s="1"/>
  <c r="AA618"/>
  <c r="Z1279"/>
  <c r="AA1279"/>
  <c r="AC1476"/>
  <c r="Z1155"/>
  <c r="Z1684"/>
  <c r="AB1850"/>
  <c r="AA1850"/>
  <c r="Z1721"/>
  <c r="AC1745"/>
  <c r="AA1905"/>
  <c r="AB1905"/>
  <c r="AC753"/>
  <c r="AB269"/>
  <c r="AB265"/>
  <c r="AA197"/>
  <c r="AE291"/>
  <c r="AE201"/>
  <c r="AE351"/>
  <c r="Z754"/>
  <c r="AB1538"/>
  <c r="Y593"/>
  <c r="Y1104"/>
  <c r="Z1104"/>
  <c r="AA1687"/>
  <c r="Z798"/>
  <c r="AE1339"/>
  <c r="Z1606"/>
  <c r="AG330"/>
  <c r="AD330"/>
  <c r="AE895"/>
  <c r="AA1145"/>
  <c r="AD881"/>
  <c r="AC881"/>
  <c r="AG906"/>
  <c r="AF906"/>
  <c r="AA610"/>
  <c r="AA692"/>
  <c r="Z613"/>
  <c r="AB623"/>
  <c r="AB870"/>
  <c r="Y924"/>
  <c r="Z924" s="1"/>
  <c r="Z219"/>
  <c r="Y517"/>
  <c r="AA277"/>
  <c r="AD313"/>
  <c r="AA494"/>
  <c r="Z837"/>
  <c r="AA837"/>
  <c r="AC837"/>
  <c r="Z1363"/>
  <c r="AE1519"/>
  <c r="AC100"/>
  <c r="AD1735"/>
  <c r="AE1735"/>
  <c r="AA1354"/>
  <c r="AA1832"/>
  <c r="AC188"/>
  <c r="Y853"/>
  <c r="Z1532"/>
  <c r="AC718"/>
  <c r="Y1888"/>
  <c r="Y2000"/>
  <c r="AC1755"/>
  <c r="Z1865"/>
  <c r="AA1264"/>
  <c r="Z1773"/>
  <c r="AC1773"/>
  <c r="AA1773"/>
  <c r="AD1045"/>
  <c r="Z1147"/>
  <c r="AB1365"/>
  <c r="AB911"/>
  <c r="AD1253"/>
  <c r="AA1574"/>
  <c r="AB1131"/>
  <c r="AB1810"/>
  <c r="AC1065"/>
  <c r="AD519"/>
  <c r="AB849"/>
  <c r="AB375"/>
  <c r="AA375"/>
  <c r="AB231"/>
  <c r="AA52"/>
  <c r="AB52"/>
  <c r="AB168"/>
  <c r="Z336"/>
  <c r="AA336"/>
  <c r="AF308"/>
  <c r="AE221"/>
  <c r="AD1991"/>
  <c r="AF1991"/>
  <c r="AE1991"/>
  <c r="AB1612"/>
  <c r="Z1470"/>
  <c r="Y1470"/>
  <c r="AB1058"/>
  <c r="AC1058"/>
  <c r="AC1074"/>
  <c r="Y509"/>
  <c r="AB1223"/>
  <c r="Z1100"/>
  <c r="AA1100"/>
  <c r="AB1833"/>
  <c r="AB1887"/>
  <c r="AA730"/>
  <c r="Z697"/>
  <c r="AA883"/>
  <c r="AB883"/>
  <c r="AF662"/>
  <c r="AA759"/>
  <c r="AB759" s="1"/>
  <c r="Y1137"/>
  <c r="AA768"/>
  <c r="AC295"/>
  <c r="Z1105"/>
  <c r="AA1105" s="1"/>
  <c r="AB1105" s="1"/>
  <c r="AB670"/>
  <c r="AC1300"/>
  <c r="AB1218"/>
  <c r="AC761"/>
  <c r="AG1070"/>
  <c r="AH1070" s="1"/>
  <c r="Z1633"/>
  <c r="AE1902"/>
  <c r="AA1725"/>
  <c r="AC1166"/>
  <c r="Z1984"/>
  <c r="AC796"/>
  <c r="AD1388"/>
  <c r="AB344"/>
  <c r="AB546"/>
  <c r="AC546" s="1"/>
  <c r="AE536"/>
  <c r="AD567"/>
  <c r="Y703"/>
  <c r="AA767"/>
  <c r="AB876"/>
  <c r="AC876"/>
  <c r="AC302"/>
  <c r="AE302"/>
  <c r="Z732"/>
  <c r="AB1321"/>
  <c r="AD410"/>
  <c r="AB987"/>
  <c r="AA1657"/>
  <c r="AF966"/>
  <c r="AC1446"/>
  <c r="Z1036"/>
  <c r="AD1831"/>
  <c r="Z535"/>
  <c r="AA550"/>
  <c r="AE1082"/>
  <c r="AA821"/>
  <c r="AE935"/>
  <c r="AB479"/>
  <c r="AB57"/>
  <c r="AF370"/>
  <c r="Z1319"/>
  <c r="AA1179"/>
  <c r="AE91"/>
  <c r="Z64"/>
  <c r="AA125"/>
  <c r="AD1962"/>
  <c r="AF1381"/>
  <c r="AD1381"/>
  <c r="AI1381" s="1"/>
  <c r="AC1509"/>
  <c r="AE1761"/>
  <c r="AF1761" s="1"/>
  <c r="AB1576"/>
  <c r="AE968"/>
  <c r="AE1372"/>
  <c r="AE1823"/>
  <c r="Z691"/>
  <c r="Z736"/>
  <c r="AB195"/>
  <c r="AG271"/>
  <c r="Z437"/>
  <c r="AA437"/>
  <c r="AC303"/>
  <c r="AE156"/>
  <c r="Y1837"/>
  <c r="AA705"/>
  <c r="AA322"/>
  <c r="AC478"/>
  <c r="Z493"/>
  <c r="AD18"/>
  <c r="AB681"/>
  <c r="AD681"/>
  <c r="AC681"/>
  <c r="AB604"/>
  <c r="Z1690"/>
  <c r="Z1753"/>
  <c r="Y1198"/>
  <c r="AA1966"/>
  <c r="AB804"/>
  <c r="AC804"/>
  <c r="AA592"/>
  <c r="AG758"/>
  <c r="AA907"/>
  <c r="Z907"/>
  <c r="AB789"/>
  <c r="Y1267"/>
  <c r="AB1276"/>
  <c r="AB1904"/>
  <c r="AA910"/>
  <c r="AB1549"/>
  <c r="AA1803"/>
  <c r="AA1579"/>
  <c r="AC1139"/>
  <c r="AE1674"/>
  <c r="AA1861"/>
  <c r="Y577"/>
  <c r="AA1442"/>
  <c r="AF866"/>
  <c r="AA1627"/>
  <c r="AF1232"/>
  <c r="AC384"/>
  <c r="AA1432"/>
  <c r="AI958"/>
  <c r="AG958"/>
  <c r="AH958" s="1"/>
  <c r="AC1292"/>
  <c r="Z1641"/>
  <c r="AD1591"/>
  <c r="AE503"/>
  <c r="AF503"/>
  <c r="AF1661"/>
  <c r="AB1526"/>
  <c r="AA1936"/>
  <c r="AC1503"/>
  <c r="Z1471"/>
  <c r="Z1771"/>
  <c r="AB768"/>
  <c r="AE1919"/>
  <c r="AA1205"/>
  <c r="Z978"/>
  <c r="Z379"/>
  <c r="AD1418"/>
  <c r="AC216"/>
  <c r="AC559"/>
  <c r="AB1301"/>
  <c r="AC903"/>
  <c r="AC410"/>
  <c r="Z258"/>
  <c r="Z1450"/>
  <c r="AC1523"/>
  <c r="AA573"/>
  <c r="AD1421"/>
  <c r="Y1475"/>
  <c r="AA1202"/>
  <c r="AB135"/>
  <c r="AA1319"/>
  <c r="AD1079"/>
  <c r="AA1012"/>
  <c r="AE669"/>
  <c r="AA1805"/>
  <c r="AD1587"/>
  <c r="AC1622"/>
  <c r="AA1331"/>
  <c r="AB270"/>
  <c r="AE431"/>
  <c r="AB353"/>
  <c r="Z1108"/>
  <c r="Z1590"/>
  <c r="AB1425"/>
  <c r="AC913"/>
  <c r="AE1739"/>
  <c r="AC1653"/>
  <c r="AA627"/>
  <c r="AA1029"/>
  <c r="AA1424"/>
  <c r="Z1759"/>
  <c r="AA635"/>
  <c r="AD363"/>
  <c r="AD568"/>
  <c r="Y836"/>
  <c r="AD882"/>
  <c r="AG1855"/>
  <c r="AI1855" s="1"/>
  <c r="AJ1855" s="1"/>
  <c r="AB44"/>
  <c r="AA1638"/>
  <c r="AD1970"/>
  <c r="AB1957"/>
  <c r="AD1987"/>
  <c r="Y1143"/>
  <c r="Z956"/>
  <c r="AA654"/>
  <c r="AA1881"/>
  <c r="AF814"/>
  <c r="AA1812"/>
  <c r="AD28"/>
  <c r="AG1769"/>
  <c r="AA926"/>
  <c r="AB639"/>
  <c r="AA639"/>
  <c r="AD482"/>
  <c r="AE482" s="1"/>
  <c r="AC1703"/>
  <c r="AH372"/>
  <c r="Y864"/>
  <c r="AA864" s="1"/>
  <c r="AB1782"/>
  <c r="AC1793"/>
  <c r="AB778"/>
  <c r="AC1994"/>
  <c r="AA1589"/>
  <c r="AB1795"/>
  <c r="AC456"/>
  <c r="AB1868"/>
  <c r="AB1026"/>
  <c r="AA1501"/>
  <c r="AD1582"/>
  <c r="AA305"/>
  <c r="AB305" s="1"/>
  <c r="AB1689"/>
  <c r="Z1724"/>
  <c r="Z1402"/>
  <c r="Z341"/>
  <c r="Z521"/>
  <c r="AC583"/>
  <c r="AD583" s="1"/>
  <c r="AB321"/>
  <c r="AC321" s="1"/>
  <c r="AC395"/>
  <c r="AD894"/>
  <c r="AA475"/>
  <c r="AD527"/>
  <c r="AB1564"/>
  <c r="AA1346"/>
  <c r="AE480"/>
  <c r="AA784"/>
  <c r="AA406"/>
  <c r="AC387"/>
  <c r="AD1126"/>
  <c r="AC763"/>
  <c r="AB387"/>
  <c r="AC63"/>
  <c r="AD63" s="1"/>
  <c r="AA10"/>
  <c r="AB10" s="1"/>
  <c r="AC10" s="1"/>
  <c r="AF26"/>
  <c r="AB189"/>
  <c r="AA687"/>
  <c r="AB123"/>
  <c r="AG488"/>
  <c r="AB148"/>
  <c r="Y240"/>
  <c r="AE653"/>
  <c r="AC1034"/>
  <c r="AE330"/>
  <c r="AA525"/>
  <c r="AB1106"/>
  <c r="Z1680"/>
  <c r="AA1744"/>
  <c r="AB245"/>
  <c r="AB676"/>
  <c r="AC1587"/>
  <c r="Y1989"/>
  <c r="Z1827"/>
  <c r="AC1885"/>
  <c r="AD642"/>
  <c r="AE1560"/>
  <c r="AE1109"/>
  <c r="AC265"/>
  <c r="AD321"/>
  <c r="AL206"/>
  <c r="AM206" s="1"/>
  <c r="Y33"/>
  <c r="AA124"/>
  <c r="AB561"/>
  <c r="AA143"/>
  <c r="AA1132"/>
  <c r="AB541"/>
  <c r="Z1912"/>
  <c r="AE846"/>
  <c r="AC1513"/>
  <c r="AA999"/>
  <c r="AB1053"/>
  <c r="AD1489"/>
  <c r="AA1677"/>
  <c r="AA1721"/>
  <c r="AE1713"/>
  <c r="AA1307"/>
  <c r="AC797"/>
  <c r="AB1116"/>
  <c r="AD1872"/>
  <c r="AC242"/>
  <c r="Z33"/>
  <c r="AC607"/>
  <c r="AD607" s="1"/>
  <c r="AE607" s="1"/>
  <c r="AC103"/>
  <c r="AC140"/>
  <c r="AB155"/>
  <c r="AC155" s="1"/>
  <c r="Y337"/>
  <c r="AD484"/>
  <c r="AB685"/>
  <c r="AB325"/>
  <c r="AC325"/>
  <c r="AD237"/>
  <c r="AG1046"/>
  <c r="Z1516"/>
  <c r="AE1064"/>
  <c r="AA776"/>
  <c r="AC1129"/>
  <c r="Z1458"/>
  <c r="AC1235"/>
  <c r="Y1524"/>
  <c r="AC1465"/>
  <c r="AB1666"/>
  <c r="AD1854"/>
  <c r="AA803"/>
  <c r="Z827"/>
  <c r="Z1150"/>
  <c r="AA1044"/>
  <c r="Z347"/>
  <c r="AH129"/>
  <c r="AD122"/>
  <c r="AB342"/>
  <c r="AC627"/>
  <c r="AD686"/>
  <c r="AC1274"/>
  <c r="AC865"/>
  <c r="AF564"/>
  <c r="Z861"/>
  <c r="AB230"/>
  <c r="AB1024"/>
  <c r="AD1448"/>
  <c r="AB1494"/>
  <c r="AC1658"/>
  <c r="AF701"/>
  <c r="AG701" s="1"/>
  <c r="AB964"/>
  <c r="AB1270"/>
  <c r="Z46"/>
  <c r="Z220"/>
  <c r="Y21"/>
  <c r="AB102"/>
  <c r="AA558"/>
  <c r="AB1012"/>
  <c r="AC151"/>
  <c r="AC637"/>
  <c r="Z158"/>
  <c r="AA231"/>
  <c r="Z199"/>
  <c r="AE403"/>
  <c r="AF403" s="1"/>
  <c r="AB548"/>
  <c r="AE1301"/>
  <c r="AF1301" s="1"/>
  <c r="AC1272"/>
  <c r="AE749"/>
  <c r="AD749"/>
  <c r="AA542"/>
  <c r="AB542" s="1"/>
  <c r="AB112"/>
  <c r="Z601"/>
  <c r="AB993"/>
  <c r="AB258"/>
  <c r="AB266"/>
  <c r="AD1403"/>
  <c r="AE1729"/>
  <c r="Z640"/>
  <c r="Z900"/>
  <c r="Z1496"/>
  <c r="AA1496" s="1"/>
  <c r="AB1047"/>
  <c r="AA1953"/>
  <c r="AB1953" s="1"/>
  <c r="Z1979"/>
  <c r="AB1971"/>
  <c r="AC1000"/>
  <c r="AB1324"/>
  <c r="AC1833"/>
  <c r="AD1833" s="1"/>
  <c r="AE1833" s="1"/>
  <c r="AA1765"/>
  <c r="Y1940"/>
  <c r="AC1317"/>
  <c r="AA787"/>
  <c r="AE491"/>
  <c r="AA1212"/>
  <c r="Z1351"/>
  <c r="AB1866"/>
  <c r="AB582"/>
  <c r="AA921"/>
  <c r="Z1220"/>
  <c r="AD1951"/>
  <c r="AE122"/>
  <c r="AD439"/>
  <c r="AB673"/>
  <c r="AB181"/>
  <c r="AB229"/>
  <c r="AB340"/>
  <c r="AC752"/>
  <c r="AE520"/>
  <c r="AF520" s="1"/>
  <c r="AD1409"/>
  <c r="AE1409" s="1"/>
  <c r="AC315"/>
  <c r="AD434"/>
  <c r="AC209"/>
  <c r="AC62"/>
  <c r="AC378"/>
  <c r="AA950"/>
  <c r="AD234"/>
  <c r="AE167"/>
  <c r="AF167" s="1"/>
  <c r="AG167" s="1"/>
  <c r="AH167" s="1"/>
  <c r="AD114"/>
  <c r="AB709"/>
  <c r="AA1829"/>
  <c r="AC1364"/>
  <c r="AA690"/>
  <c r="AB716"/>
  <c r="AA1127"/>
  <c r="AA764"/>
  <c r="AB422"/>
  <c r="AE205"/>
  <c r="AC464"/>
  <c r="AD1282"/>
  <c r="AE43"/>
  <c r="AE396"/>
  <c r="AE1871"/>
  <c r="AB837"/>
  <c r="Z801"/>
  <c r="AA1350"/>
  <c r="AA777"/>
  <c r="AC1217"/>
  <c r="AD1257"/>
  <c r="Y1633"/>
  <c r="Z1252"/>
  <c r="AB1318"/>
  <c r="AB1621"/>
  <c r="Y1474"/>
  <c r="AB1751"/>
  <c r="AA912"/>
  <c r="AB1099"/>
  <c r="AB1744"/>
  <c r="AF1840"/>
  <c r="AB627"/>
  <c r="AC1184"/>
  <c r="AA1320"/>
  <c r="AB1320" s="1"/>
  <c r="AA1107"/>
  <c r="AA160"/>
  <c r="AB1352"/>
  <c r="AB1805"/>
  <c r="AB262"/>
  <c r="AB235"/>
  <c r="AA235"/>
  <c r="AC1958"/>
  <c r="AC539"/>
  <c r="AF531"/>
  <c r="AA1226"/>
  <c r="AC270"/>
  <c r="AD270"/>
  <c r="AD12"/>
  <c r="Z304"/>
  <c r="AB702"/>
  <c r="AA428"/>
  <c r="AB35"/>
  <c r="AC495"/>
  <c r="Z695"/>
  <c r="AC1284"/>
  <c r="AB322"/>
  <c r="AB212"/>
  <c r="AB478"/>
  <c r="AA450"/>
  <c r="Z1925"/>
  <c r="AA416"/>
  <c r="AB530"/>
  <c r="AE683"/>
  <c r="AB217"/>
  <c r="AF669"/>
  <c r="AE1360"/>
  <c r="AD1583"/>
  <c r="AA1618"/>
  <c r="AA1783"/>
  <c r="AD804"/>
  <c r="Z1758"/>
  <c r="AE1914"/>
  <c r="AB1473"/>
  <c r="AF1830"/>
  <c r="Z735"/>
  <c r="AA898"/>
  <c r="Z936"/>
  <c r="AB1241"/>
  <c r="Y1075"/>
  <c r="AG1033"/>
  <c r="AH1033" s="1"/>
  <c r="AI1033" s="1"/>
  <c r="AD1033"/>
  <c r="AE1033" s="1"/>
  <c r="AF1033" s="1"/>
  <c r="AC724"/>
  <c r="AE1909"/>
  <c r="AB1675"/>
  <c r="AB1273"/>
  <c r="AC1273" s="1"/>
  <c r="AA1938"/>
  <c r="AC1938"/>
  <c r="AC957"/>
  <c r="AC1949"/>
  <c r="AA1060"/>
  <c r="AA1984"/>
  <c r="AC476"/>
  <c r="AB540"/>
  <c r="Y664"/>
  <c r="Y486"/>
  <c r="Z411"/>
  <c r="Z1573"/>
  <c r="AA1549"/>
  <c r="AA856"/>
  <c r="AB1299"/>
  <c r="AD1480"/>
  <c r="AB1340"/>
  <c r="AA1897"/>
  <c r="Y506"/>
  <c r="Y1315"/>
  <c r="Z1419"/>
  <c r="AB1451"/>
  <c r="Z1495"/>
  <c r="AA1495" s="1"/>
  <c r="Y1479"/>
  <c r="AA1841"/>
  <c r="AA629"/>
  <c r="AA496"/>
  <c r="Y239"/>
  <c r="AD275"/>
  <c r="AC144"/>
  <c r="AB1124"/>
  <c r="AC1452"/>
  <c r="AC402"/>
  <c r="AA533"/>
  <c r="AA1569"/>
  <c r="Z490"/>
  <c r="AA1298"/>
  <c r="AE1603"/>
  <c r="AC13"/>
  <c r="AC137"/>
  <c r="AC213"/>
  <c r="Y1378"/>
  <c r="AB939"/>
  <c r="AA1123"/>
  <c r="AA1676"/>
  <c r="Z1977"/>
  <c r="AB1977"/>
  <c r="AA1749"/>
  <c r="Z1466"/>
  <c r="Z1171"/>
  <c r="AC1870"/>
  <c r="AC1937"/>
  <c r="AB1366"/>
  <c r="AB1535"/>
  <c r="AC645"/>
  <c r="AC1467"/>
  <c r="AA1945"/>
  <c r="AC1520"/>
  <c r="AC1565"/>
  <c r="AB660"/>
  <c r="AC1761"/>
  <c r="AA1404"/>
  <c r="AB1404" s="1"/>
  <c r="AB944"/>
  <c r="AF965"/>
  <c r="AE371"/>
  <c r="AE141"/>
  <c r="Z175"/>
  <c r="Z82"/>
  <c r="Z624"/>
  <c r="Z1660"/>
  <c r="AB1132"/>
  <c r="AH1855"/>
  <c r="AB409"/>
  <c r="Z928"/>
  <c r="Y1593"/>
  <c r="AC1839"/>
  <c r="AD1910"/>
  <c r="Y1768"/>
  <c r="AE838"/>
  <c r="Z1020"/>
  <c r="AA816"/>
  <c r="AC1842"/>
  <c r="AA996"/>
  <c r="AA1625"/>
  <c r="AA1343"/>
  <c r="AC1957"/>
  <c r="AD1957"/>
  <c r="AA1056"/>
  <c r="AC1219"/>
  <c r="AB1802"/>
  <c r="Z421"/>
  <c r="Y1144"/>
  <c r="AB1559"/>
  <c r="AB1701"/>
  <c r="AB1016"/>
  <c r="AD1601"/>
  <c r="Z1733"/>
  <c r="AD214"/>
  <c r="Z69"/>
  <c r="AE186"/>
  <c r="AB294"/>
  <c r="AB1207"/>
  <c r="AA954"/>
  <c r="AB954"/>
  <c r="AB1934"/>
  <c r="AG1086"/>
  <c r="Z1876"/>
  <c r="AC994"/>
  <c r="AD1520"/>
  <c r="AE1520" s="1"/>
  <c r="AD1117"/>
  <c r="AG1117"/>
  <c r="AA1015"/>
  <c r="AC1280"/>
  <c r="AE1791"/>
  <c r="AC49"/>
  <c r="AB451"/>
  <c r="AC451" s="1"/>
  <c r="AC947"/>
  <c r="AA118"/>
  <c r="Y672"/>
  <c r="AD423"/>
  <c r="AB373"/>
  <c r="AA373"/>
  <c r="Y477"/>
  <c r="AA985"/>
  <c r="AC1812"/>
  <c r="AI115"/>
  <c r="AJ115" s="1"/>
  <c r="AO115" s="1"/>
  <c r="AD919"/>
  <c r="AB781"/>
  <c r="Z1757"/>
  <c r="AA1752"/>
  <c r="AA590"/>
  <c r="Z926"/>
  <c r="AC1787"/>
  <c r="Z1528"/>
  <c r="AC1571"/>
  <c r="AD797"/>
  <c r="AC1799"/>
  <c r="AE1785"/>
  <c r="AA1371"/>
  <c r="AF1699"/>
  <c r="AA288"/>
  <c r="AC1409"/>
  <c r="AD391"/>
  <c r="AA1860"/>
  <c r="AA1269"/>
  <c r="AB1605"/>
  <c r="AA1570"/>
  <c r="AB598"/>
  <c r="AB1359"/>
  <c r="AD396"/>
  <c r="AB1521"/>
  <c r="AC765"/>
  <c r="AC1128"/>
  <c r="AD1128" s="1"/>
  <c r="AE1903"/>
  <c r="AA248"/>
  <c r="AC15"/>
  <c r="AA1478"/>
  <c r="AC223"/>
  <c r="AC430"/>
  <c r="AE829"/>
  <c r="Z603"/>
  <c r="AA1338"/>
  <c r="AA292"/>
  <c r="AD377"/>
  <c r="Z397"/>
  <c r="Z679"/>
  <c r="AA1004"/>
  <c r="AF43"/>
  <c r="AB867"/>
  <c r="Z864"/>
  <c r="AE588"/>
  <c r="AA474"/>
  <c r="AD750"/>
  <c r="AD1777"/>
  <c r="AB1820"/>
  <c r="AA1580"/>
  <c r="AC1177"/>
  <c r="AA1459"/>
  <c r="AA1920"/>
  <c r="Z751"/>
  <c r="AB1688"/>
  <c r="AA1391"/>
  <c r="Z1483"/>
  <c r="AC850"/>
  <c r="AB1728"/>
  <c r="Z1728"/>
  <c r="AD518"/>
  <c r="AC1080"/>
  <c r="AC1095"/>
  <c r="AB1293"/>
  <c r="AB312"/>
  <c r="AC312"/>
  <c r="AC1547"/>
  <c r="AD1258"/>
  <c r="AD1246"/>
  <c r="AA1382"/>
  <c r="AB1800"/>
  <c r="AB665"/>
  <c r="AA1637"/>
  <c r="AB700"/>
  <c r="AB1162"/>
  <c r="AB1420"/>
  <c r="AC1420"/>
  <c r="AD1237"/>
  <c r="AB1941"/>
  <c r="AA37"/>
  <c r="AA634"/>
  <c r="Z1302"/>
  <c r="AA1542"/>
  <c r="AA1119"/>
  <c r="AB1102"/>
  <c r="AA1712"/>
  <c r="Z1712"/>
  <c r="AE1373"/>
  <c r="AA432"/>
  <c r="AA728"/>
  <c r="AA830"/>
  <c r="AD1242"/>
  <c r="AE1242" s="1"/>
  <c r="AE1778"/>
  <c r="AF532" l="1"/>
  <c r="AG532" s="1"/>
  <c r="AJ167"/>
  <c r="AK167" s="1"/>
  <c r="AL167" s="1"/>
  <c r="AM167" s="1"/>
  <c r="AN167" s="1"/>
  <c r="AO167" s="1"/>
  <c r="AE1295"/>
  <c r="AC759"/>
  <c r="AG520"/>
  <c r="AB1499"/>
  <c r="AD1880"/>
  <c r="AE235"/>
  <c r="AD375"/>
  <c r="AG1353"/>
  <c r="AD850"/>
  <c r="AB1920"/>
  <c r="AB1876"/>
  <c r="AD1802"/>
  <c r="AC1802"/>
  <c r="AC939"/>
  <c r="AD939" s="1"/>
  <c r="AD1452"/>
  <c r="AE1452" s="1"/>
  <c r="AA1573"/>
  <c r="AB1573"/>
  <c r="Z1075"/>
  <c r="AB450"/>
  <c r="AD450" s="1"/>
  <c r="AC450"/>
  <c r="AD1317"/>
  <c r="AA220"/>
  <c r="AB220" s="1"/>
  <c r="AD559"/>
  <c r="AB1861"/>
  <c r="Z1267"/>
  <c r="AA1267"/>
  <c r="AC195"/>
  <c r="AE195" s="1"/>
  <c r="AD195"/>
  <c r="AD1887"/>
  <c r="AC1887"/>
  <c r="AF1045"/>
  <c r="AE1045"/>
  <c r="AG1045"/>
  <c r="Z853"/>
  <c r="AC1905"/>
  <c r="AD1905" s="1"/>
  <c r="AE1905" s="1"/>
  <c r="AC1090"/>
  <c r="AD1090" s="1"/>
  <c r="AE1090"/>
  <c r="AF1090" s="1"/>
  <c r="AG1090"/>
  <c r="AF359"/>
  <c r="AB1369"/>
  <c r="AF1369"/>
  <c r="AG1369" s="1"/>
  <c r="AH1369" s="1"/>
  <c r="AC1369"/>
  <c r="AI1369"/>
  <c r="AJ1369" s="1"/>
  <c r="AK1369" s="1"/>
  <c r="AD1369"/>
  <c r="AE1369" s="1"/>
  <c r="AD250"/>
  <c r="AE250" s="1"/>
  <c r="AL250"/>
  <c r="AE1552"/>
  <c r="AA1464"/>
  <c r="AB1464" s="1"/>
  <c r="AB443"/>
  <c r="AD172"/>
  <c r="AC172"/>
  <c r="AF1480"/>
  <c r="AE1480"/>
  <c r="AC1539"/>
  <c r="AB1539"/>
  <c r="AF1583"/>
  <c r="AD1435"/>
  <c r="AE1435" s="1"/>
  <c r="AH1435" s="1"/>
  <c r="AI1435" s="1"/>
  <c r="AJ1435" s="1"/>
  <c r="AG174"/>
  <c r="AE628"/>
  <c r="AG628"/>
  <c r="AH628" s="1"/>
  <c r="AI628" s="1"/>
  <c r="AB1926"/>
  <c r="AC1926"/>
  <c r="AD1926" s="1"/>
  <c r="AA959"/>
  <c r="AF371"/>
  <c r="AH371"/>
  <c r="AE90"/>
  <c r="AF90" s="1"/>
  <c r="AB1734"/>
  <c r="AA1734"/>
  <c r="AB886"/>
  <c r="AC886"/>
  <c r="AC182"/>
  <c r="AB182"/>
  <c r="AB1511"/>
  <c r="AB1730"/>
  <c r="Z56"/>
  <c r="AB1040"/>
  <c r="AB1336"/>
  <c r="AA569"/>
  <c r="AC746"/>
  <c r="Z1652"/>
  <c r="AE1789"/>
  <c r="AF1789" s="1"/>
  <c r="AC1243"/>
  <c r="AC745"/>
  <c r="AA1487"/>
  <c r="AE499"/>
  <c r="AC338"/>
  <c r="AD1727"/>
  <c r="AF1859"/>
  <c r="AE1859"/>
  <c r="AK1859"/>
  <c r="AC1536"/>
  <c r="AF110"/>
  <c r="AD560"/>
  <c r="AD462"/>
  <c r="AE462"/>
  <c r="AE377"/>
  <c r="AD430"/>
  <c r="AD765"/>
  <c r="AB1570"/>
  <c r="AC1570"/>
  <c r="AB1860"/>
  <c r="AE1860"/>
  <c r="AD1860"/>
  <c r="AC1860"/>
  <c r="AF1409"/>
  <c r="AG1409" s="1"/>
  <c r="AH1409"/>
  <c r="AI1409" s="1"/>
  <c r="AB1371"/>
  <c r="AD947"/>
  <c r="AD1015"/>
  <c r="AE1015" s="1"/>
  <c r="AC1015"/>
  <c r="AB1015"/>
  <c r="AD1839"/>
  <c r="AE1839"/>
  <c r="AC175"/>
  <c r="AB175"/>
  <c r="AA175"/>
  <c r="AD175"/>
  <c r="AE175" s="1"/>
  <c r="AG141"/>
  <c r="AF141"/>
  <c r="AB1123"/>
  <c r="AC1123" s="1"/>
  <c r="AB1618"/>
  <c r="AC262"/>
  <c r="AC1633"/>
  <c r="AA1633"/>
  <c r="AB1350"/>
  <c r="AC1350"/>
  <c r="AD464"/>
  <c r="AC1829"/>
  <c r="AB1829"/>
  <c r="AD1829"/>
  <c r="AE234"/>
  <c r="AD209"/>
  <c r="AF752"/>
  <c r="AE752"/>
  <c r="AD752"/>
  <c r="AE439"/>
  <c r="AE1951"/>
  <c r="AE582"/>
  <c r="AF582" s="1"/>
  <c r="AC1765"/>
  <c r="AD151"/>
  <c r="AA46"/>
  <c r="AH701"/>
  <c r="AI701" s="1"/>
  <c r="AJ701" s="1"/>
  <c r="AA1458"/>
  <c r="AC1827"/>
  <c r="AA1827"/>
  <c r="AB1827" s="1"/>
  <c r="AB687"/>
  <c r="AC687" s="1"/>
  <c r="AA521"/>
  <c r="AB1501"/>
  <c r="Z836"/>
  <c r="AD1622"/>
  <c r="AA978"/>
  <c r="AB978"/>
  <c r="AB1579"/>
  <c r="AB1966"/>
  <c r="AC1966"/>
  <c r="AD1966"/>
  <c r="AA1753"/>
  <c r="AA493"/>
  <c r="AB493" s="1"/>
  <c r="AD303"/>
  <c r="AF968"/>
  <c r="AA64"/>
  <c r="AB821"/>
  <c r="AF1082"/>
  <c r="AC344"/>
  <c r="AD344" s="1"/>
  <c r="AE1388"/>
  <c r="AF1388"/>
  <c r="AD796"/>
  <c r="AD1074"/>
  <c r="AC1612"/>
  <c r="AC849"/>
  <c r="AC911"/>
  <c r="AD911"/>
  <c r="Z1888"/>
  <c r="AF1735"/>
  <c r="AE100"/>
  <c r="AD100"/>
  <c r="AF1519"/>
  <c r="AE313"/>
  <c r="Z517"/>
  <c r="AA517"/>
  <c r="AC870"/>
  <c r="AC269"/>
  <c r="AD269"/>
  <c r="AD753"/>
  <c r="AF753"/>
  <c r="AE753"/>
  <c r="AC1850"/>
  <c r="AA177"/>
  <c r="AB626"/>
  <c r="AC1196"/>
  <c r="AE1635"/>
  <c r="AC1635"/>
  <c r="AD1635"/>
  <c r="AC1278"/>
  <c r="Z659"/>
  <c r="AB187"/>
  <c r="AD795"/>
  <c r="AC795"/>
  <c r="AC1270"/>
  <c r="AE1270"/>
  <c r="AH152"/>
  <c r="AD481"/>
  <c r="AC481"/>
  <c r="AF667"/>
  <c r="AA1726"/>
  <c r="AC649"/>
  <c r="AB393"/>
  <c r="AB932"/>
  <c r="AC932"/>
  <c r="AD932" s="1"/>
  <c r="AG814"/>
  <c r="AA1170"/>
  <c r="AD1219"/>
  <c r="AE1219"/>
  <c r="AB1221"/>
  <c r="AD1221"/>
  <c r="AC1221"/>
  <c r="AE1221"/>
  <c r="AF1221" s="1"/>
  <c r="AA1450"/>
  <c r="AA854"/>
  <c r="AB854" s="1"/>
  <c r="AB125"/>
  <c r="AC125"/>
  <c r="AD1397"/>
  <c r="AC1546"/>
  <c r="AD1546"/>
  <c r="AA1410"/>
  <c r="AD311"/>
  <c r="AC184"/>
  <c r="AA1238"/>
  <c r="AE1504"/>
  <c r="AA1003"/>
  <c r="Z1003"/>
  <c r="AA757"/>
  <c r="AB757" s="1"/>
  <c r="AC1215"/>
  <c r="AC1996"/>
  <c r="AD1996" s="1"/>
  <c r="AG491"/>
  <c r="AE243"/>
  <c r="AF382"/>
  <c r="AG382" s="1"/>
  <c r="AC382"/>
  <c r="AE1448"/>
  <c r="AB622"/>
  <c r="AB730"/>
  <c r="AC730"/>
  <c r="AF237"/>
  <c r="AE237"/>
  <c r="AE608"/>
  <c r="AC1584"/>
  <c r="AB1439"/>
  <c r="AD1439"/>
  <c r="AE1439" s="1"/>
  <c r="AC1439"/>
  <c r="AD1986"/>
  <c r="AE1986"/>
  <c r="AE1289"/>
  <c r="AF1289"/>
  <c r="AA1468"/>
  <c r="AD1468"/>
  <c r="AE1468" s="1"/>
  <c r="AB1468"/>
  <c r="AC1468" s="1"/>
  <c r="AC1530"/>
  <c r="AC146"/>
  <c r="AD146"/>
  <c r="AC1491"/>
  <c r="AA1900"/>
  <c r="AC1995"/>
  <c r="AB1995"/>
  <c r="AD254"/>
  <c r="AB1180"/>
  <c r="AC1180" s="1"/>
  <c r="AB632"/>
  <c r="AB96"/>
  <c r="AC1943"/>
  <c r="AC1954"/>
  <c r="AA1692"/>
  <c r="AB1692"/>
  <c r="AB362"/>
  <c r="AA73"/>
  <c r="Z365"/>
  <c r="AA1362"/>
  <c r="AF620"/>
  <c r="AG620" s="1"/>
  <c r="AE620"/>
  <c r="AB1969"/>
  <c r="AA38"/>
  <c r="AB354"/>
  <c r="AB914"/>
  <c r="AA914"/>
  <c r="Z1326"/>
  <c r="AC685"/>
  <c r="AD685"/>
  <c r="AD979"/>
  <c r="AE1079"/>
  <c r="AA171"/>
  <c r="AD1702"/>
  <c r="AD650"/>
  <c r="Z368"/>
  <c r="AF1287"/>
  <c r="AG1287" s="1"/>
  <c r="AI1767"/>
  <c r="AJ1767" s="1"/>
  <c r="AK1767" s="1"/>
  <c r="AL1767" s="1"/>
  <c r="AM1767" s="1"/>
  <c r="AA65"/>
  <c r="AF1939"/>
  <c r="AC688"/>
  <c r="AE729"/>
  <c r="AF12"/>
  <c r="AG210"/>
  <c r="AH210"/>
  <c r="AE29"/>
  <c r="AD786"/>
  <c r="AC1457"/>
  <c r="AA1790"/>
  <c r="AA1334"/>
  <c r="AH694"/>
  <c r="AI694" s="1"/>
  <c r="AJ694" s="1"/>
  <c r="AK694" s="1"/>
  <c r="AD426"/>
  <c r="AE1125"/>
  <c r="AF1125"/>
  <c r="AC1493"/>
  <c r="AB1493"/>
  <c r="AD1493"/>
  <c r="AE1493"/>
  <c r="AF1493" s="1"/>
  <c r="AB19"/>
  <c r="AE794"/>
  <c r="AA128"/>
  <c r="AB128" s="1"/>
  <c r="Z389"/>
  <c r="AA389" s="1"/>
  <c r="AC301"/>
  <c r="AD301" s="1"/>
  <c r="AE301"/>
  <c r="AF301" s="1"/>
  <c r="AG301" s="1"/>
  <c r="AH301" s="1"/>
  <c r="AI301" s="1"/>
  <c r="AJ301" s="1"/>
  <c r="AK301" s="1"/>
  <c r="AG699"/>
  <c r="AE699"/>
  <c r="AF699" s="1"/>
  <c r="AH699"/>
  <c r="AE725"/>
  <c r="AB684"/>
  <c r="AA684"/>
  <c r="AC684"/>
  <c r="AA78"/>
  <c r="AG452"/>
  <c r="AH452" s="1"/>
  <c r="AB1440"/>
  <c r="AB285"/>
  <c r="AC1188"/>
  <c r="AD1035"/>
  <c r="AB818"/>
  <c r="AD1497"/>
  <c r="AF1228"/>
  <c r="AG1228"/>
  <c r="AH1228" s="1"/>
  <c r="AI1228" s="1"/>
  <c r="AC656"/>
  <c r="AD656" s="1"/>
  <c r="AB1561"/>
  <c r="AA352"/>
  <c r="AF871"/>
  <c r="AD1176"/>
  <c r="AE1176" s="1"/>
  <c r="AF1176" s="1"/>
  <c r="AF1357"/>
  <c r="AF658"/>
  <c r="AE658"/>
  <c r="AD658"/>
  <c r="AB902"/>
  <c r="AB1632"/>
  <c r="AA1632"/>
  <c r="AC1632"/>
  <c r="AD1668"/>
  <c r="AB1899"/>
  <c r="AD791"/>
  <c r="AE791" s="1"/>
  <c r="AH85"/>
  <c r="AK85"/>
  <c r="AL85" s="1"/>
  <c r="AI85"/>
  <c r="AJ85" s="1"/>
  <c r="AD943"/>
  <c r="AC543"/>
  <c r="AD543"/>
  <c r="AE319"/>
  <c r="AE71"/>
  <c r="AF71"/>
  <c r="AG71" s="1"/>
  <c r="AH71" s="1"/>
  <c r="AI71" s="1"/>
  <c r="AJ71" s="1"/>
  <c r="AC32"/>
  <c r="AE815"/>
  <c r="AD815"/>
  <c r="AC815"/>
  <c r="AF815"/>
  <c r="AD1168"/>
  <c r="AE1168"/>
  <c r="AE248"/>
  <c r="AD1420"/>
  <c r="AB72"/>
  <c r="Z664"/>
  <c r="AB160"/>
  <c r="AG644"/>
  <c r="AF628"/>
  <c r="AD1597"/>
  <c r="AA565"/>
  <c r="AG371"/>
  <c r="AI371" s="1"/>
  <c r="AD86"/>
  <c r="AC1805"/>
  <c r="AB912"/>
  <c r="AE882"/>
  <c r="AF882" s="1"/>
  <c r="AC1092"/>
  <c r="AB728"/>
  <c r="AE1591"/>
  <c r="AF1839"/>
  <c r="AD378"/>
  <c r="AI488"/>
  <c r="AJ488" s="1"/>
  <c r="AD1132"/>
  <c r="AE1132" s="1"/>
  <c r="AA1171"/>
  <c r="AD137"/>
  <c r="AH1089"/>
  <c r="AC1024"/>
  <c r="AC1521"/>
  <c r="AD182"/>
  <c r="AF1674"/>
  <c r="AD1270"/>
  <c r="AB277"/>
  <c r="AA1876"/>
  <c r="AB143"/>
  <c r="AC112"/>
  <c r="AD1827"/>
  <c r="AE1827" s="1"/>
  <c r="AE685"/>
  <c r="AD1508"/>
  <c r="AE1508" s="1"/>
  <c r="AF1079"/>
  <c r="AG1079" s="1"/>
  <c r="AH1079" s="1"/>
  <c r="AI1079" s="1"/>
  <c r="AJ1079" s="1"/>
  <c r="AK1079" s="1"/>
  <c r="AL1079" s="1"/>
  <c r="AC1295"/>
  <c r="AD1295" s="1"/>
  <c r="AE1364"/>
  <c r="AC1404"/>
  <c r="AB1758"/>
  <c r="AD1465"/>
  <c r="AB1680"/>
  <c r="AF480"/>
  <c r="AB1584"/>
  <c r="AC1666"/>
  <c r="AD248"/>
  <c r="AE327"/>
  <c r="AG42"/>
  <c r="AG1435"/>
  <c r="AG1859"/>
  <c r="AH1859" s="1"/>
  <c r="AI1859" s="1"/>
  <c r="AD1703"/>
  <c r="AE1703" s="1"/>
  <c r="AD242"/>
  <c r="AJ1981"/>
  <c r="AK1981" s="1"/>
  <c r="AF1729"/>
  <c r="AG1729" s="1"/>
  <c r="AH1729" s="1"/>
  <c r="AI1729" s="1"/>
  <c r="AG1261"/>
  <c r="AF934"/>
  <c r="AE1035"/>
  <c r="AC857"/>
  <c r="AI1373"/>
  <c r="AJ1373" s="1"/>
  <c r="AK1373" s="1"/>
  <c r="AL1373" s="1"/>
  <c r="AG1373"/>
  <c r="AH1373" s="1"/>
  <c r="AF1373"/>
  <c r="AB1391"/>
  <c r="AC1820"/>
  <c r="AD1820" s="1"/>
  <c r="AE1820" s="1"/>
  <c r="AE1128"/>
  <c r="AF49"/>
  <c r="AG49" s="1"/>
  <c r="AD49"/>
  <c r="AE49" s="1"/>
  <c r="Z506"/>
  <c r="AA506"/>
  <c r="AB506" s="1"/>
  <c r="AB664"/>
  <c r="AC1675"/>
  <c r="AA1979"/>
  <c r="AB1496"/>
  <c r="AA158"/>
  <c r="AG564"/>
  <c r="AD10"/>
  <c r="AE1126"/>
  <c r="AF1126" s="1"/>
  <c r="AG1126"/>
  <c r="AC1564"/>
  <c r="AB1108"/>
  <c r="AC1108" s="1"/>
  <c r="AA1108"/>
  <c r="Z1475"/>
  <c r="AA1475"/>
  <c r="AD903"/>
  <c r="AD216"/>
  <c r="AB705"/>
  <c r="AC705" s="1"/>
  <c r="AD1166"/>
  <c r="AE1166"/>
  <c r="AC670"/>
  <c r="AB1264"/>
  <c r="AC1264"/>
  <c r="AD1264" s="1"/>
  <c r="AD188"/>
  <c r="AB1606"/>
  <c r="AC1606" s="1"/>
  <c r="AA1606"/>
  <c r="AA1454"/>
  <c r="AC1454"/>
  <c r="AB1454"/>
  <c r="AE1259"/>
  <c r="AC1259"/>
  <c r="AD1259" s="1"/>
  <c r="AB1259"/>
  <c r="Z1303"/>
  <c r="AD955"/>
  <c r="AE1353"/>
  <c r="AF1353" s="1"/>
  <c r="AK1013"/>
  <c r="AJ1013"/>
  <c r="AC1429"/>
  <c r="AE228"/>
  <c r="AC1227"/>
  <c r="AD1227"/>
  <c r="AC785"/>
  <c r="AE785" s="1"/>
  <c r="AD785"/>
  <c r="Z1031"/>
  <c r="AB1031"/>
  <c r="AA1031"/>
  <c r="AA1262"/>
  <c r="AF547"/>
  <c r="AA1718"/>
  <c r="AE1019"/>
  <c r="AF1019" s="1"/>
  <c r="AC1019"/>
  <c r="AD1019"/>
  <c r="AC143"/>
  <c r="AC595"/>
  <c r="AA1928"/>
  <c r="AC1017"/>
  <c r="AD1017"/>
  <c r="AE1017" s="1"/>
  <c r="AB1054"/>
  <c r="AA1051"/>
  <c r="AD495"/>
  <c r="AB191"/>
  <c r="AA1741"/>
  <c r="AB1114"/>
  <c r="AA380"/>
  <c r="Z380"/>
  <c r="AB1922"/>
  <c r="AC646"/>
  <c r="AD1747"/>
  <c r="AC1747"/>
  <c r="AE1681"/>
  <c r="AF1681"/>
  <c r="AG1681"/>
  <c r="AB1998"/>
  <c r="AB1655"/>
  <c r="AE1874"/>
  <c r="AB1515"/>
  <c r="AB1023"/>
  <c r="AC1023" s="1"/>
  <c r="AD1023" s="1"/>
  <c r="AB1822"/>
  <c r="AD1071"/>
  <c r="AC1895"/>
  <c r="AE819"/>
  <c r="AF819" s="1"/>
  <c r="AG819" s="1"/>
  <c r="AH819" s="1"/>
  <c r="AD819"/>
  <c r="AD1927"/>
  <c r="AE1927"/>
  <c r="Z1499"/>
  <c r="AA1499"/>
  <c r="AB1645"/>
  <c r="AC1645" s="1"/>
  <c r="AD1645" s="1"/>
  <c r="AC1648"/>
  <c r="AB1648"/>
  <c r="AB1750"/>
  <c r="AC1750" s="1"/>
  <c r="AD1750" s="1"/>
  <c r="AE1750" s="1"/>
  <c r="AF1750" s="1"/>
  <c r="AA1302"/>
  <c r="AC665"/>
  <c r="AC474"/>
  <c r="AB474"/>
  <c r="AB1338"/>
  <c r="AA603"/>
  <c r="AB603"/>
  <c r="AF1903"/>
  <c r="AF396"/>
  <c r="AH396"/>
  <c r="AG396"/>
  <c r="AB1269"/>
  <c r="AC288"/>
  <c r="AB288"/>
  <c r="AC1207"/>
  <c r="Z1144"/>
  <c r="AB1625"/>
  <c r="AC409"/>
  <c r="AD645"/>
  <c r="AD1937"/>
  <c r="Z1378"/>
  <c r="AB1479"/>
  <c r="Z1479"/>
  <c r="AA1479"/>
  <c r="AC1340"/>
  <c r="AD1299"/>
  <c r="AE1299"/>
  <c r="AF1299" s="1"/>
  <c r="AG1299"/>
  <c r="AA411"/>
  <c r="AA936"/>
  <c r="AG1830"/>
  <c r="AC35"/>
  <c r="AD35"/>
  <c r="AC235"/>
  <c r="AD235" s="1"/>
  <c r="AF235"/>
  <c r="AA801"/>
  <c r="AF205"/>
  <c r="AB1127"/>
  <c r="AC690"/>
  <c r="AB690"/>
  <c r="AD690"/>
  <c r="AC709"/>
  <c r="AC921"/>
  <c r="AC1866"/>
  <c r="AD1866"/>
  <c r="AC1953"/>
  <c r="AE1953"/>
  <c r="AD1953"/>
  <c r="AC548"/>
  <c r="AA199"/>
  <c r="AD230"/>
  <c r="AC230"/>
  <c r="AD865"/>
  <c r="AE686"/>
  <c r="AB803"/>
  <c r="AD140"/>
  <c r="AF846"/>
  <c r="AG1109"/>
  <c r="Z1989"/>
  <c r="AB406"/>
  <c r="AE527"/>
  <c r="AB1724"/>
  <c r="AD1994"/>
  <c r="AH1994"/>
  <c r="AE1994"/>
  <c r="AF1994" s="1"/>
  <c r="AG1994" s="1"/>
  <c r="AC1782"/>
  <c r="AC639"/>
  <c r="AB1881"/>
  <c r="AC1881" s="1"/>
  <c r="AE913"/>
  <c r="AE1587"/>
  <c r="AD135"/>
  <c r="AE135" s="1"/>
  <c r="AB573"/>
  <c r="AE410"/>
  <c r="AD1503"/>
  <c r="AG503"/>
  <c r="AH866"/>
  <c r="AI866" s="1"/>
  <c r="AG866"/>
  <c r="AB1442"/>
  <c r="AB910"/>
  <c r="AC1276"/>
  <c r="AC789"/>
  <c r="AD789"/>
  <c r="AE804"/>
  <c r="AF804" s="1"/>
  <c r="AF1372"/>
  <c r="AG1372"/>
  <c r="AB1179"/>
  <c r="AG370"/>
  <c r="AH370" s="1"/>
  <c r="AK370" s="1"/>
  <c r="AG935"/>
  <c r="AF935"/>
  <c r="AE1831"/>
  <c r="Z703"/>
  <c r="AA703"/>
  <c r="AB1725"/>
  <c r="Z1137"/>
  <c r="AC1223"/>
  <c r="AB1574"/>
  <c r="AB1354"/>
  <c r="AE881"/>
  <c r="AF895"/>
  <c r="AG895"/>
  <c r="AH895" s="1"/>
  <c r="AA798"/>
  <c r="AB1687"/>
  <c r="AA555"/>
  <c r="AB1342"/>
  <c r="Z256"/>
  <c r="AA398"/>
  <c r="AB398"/>
  <c r="AC398"/>
  <c r="AD1809"/>
  <c r="Z671"/>
  <c r="AA671"/>
  <c r="AC1306"/>
  <c r="AB138"/>
  <c r="AB1864"/>
  <c r="AA1864"/>
  <c r="AC1864"/>
  <c r="AE94"/>
  <c r="AF1582"/>
  <c r="AD1021"/>
  <c r="AF518"/>
  <c r="AE518"/>
  <c r="AG518"/>
  <c r="AB1588"/>
  <c r="AA1588"/>
  <c r="AC98"/>
  <c r="AA1133"/>
  <c r="AA1069"/>
  <c r="AG1982"/>
  <c r="AA918"/>
  <c r="AE945"/>
  <c r="AE505"/>
  <c r="AE998"/>
  <c r="AB1620"/>
  <c r="AC1620"/>
  <c r="AB1676"/>
  <c r="AC1676"/>
  <c r="AA1732"/>
  <c r="AA1609"/>
  <c r="AE726"/>
  <c r="AD726"/>
  <c r="AF726"/>
  <c r="AD1707"/>
  <c r="AA48"/>
  <c r="Z48"/>
  <c r="AC552"/>
  <c r="AA1488"/>
  <c r="AA1774"/>
  <c r="AB1843"/>
  <c r="AD1923"/>
  <c r="AF190"/>
  <c r="AC767"/>
  <c r="AG440"/>
  <c r="AD953"/>
  <c r="AD606"/>
  <c r="AF606"/>
  <c r="AE606"/>
  <c r="AB571"/>
  <c r="AD982"/>
  <c r="AC982"/>
  <c r="AC1760"/>
  <c r="AE1760"/>
  <c r="AD1760"/>
  <c r="AE233"/>
  <c r="Z113"/>
  <c r="AF1719"/>
  <c r="AE1005"/>
  <c r="AF194"/>
  <c r="AF1063"/>
  <c r="AG1063" s="1"/>
  <c r="AE1063"/>
  <c r="AH1063"/>
  <c r="AI1063" s="1"/>
  <c r="AB923"/>
  <c r="AG1919"/>
  <c r="AH588"/>
  <c r="AD1722"/>
  <c r="AC283"/>
  <c r="AB1878"/>
  <c r="AC1878"/>
  <c r="AD1878" s="1"/>
  <c r="AE207"/>
  <c r="AB241"/>
  <c r="AB1343"/>
  <c r="AB1942"/>
  <c r="AA1942"/>
  <c r="AF1360"/>
  <c r="AF1208"/>
  <c r="AE1208"/>
  <c r="AB739"/>
  <c r="AH1401"/>
  <c r="AE1794"/>
  <c r="AB1993"/>
  <c r="AC1398"/>
  <c r="AB1398"/>
  <c r="AA1398"/>
  <c r="AA625"/>
  <c r="AB625"/>
  <c r="AH1453"/>
  <c r="AJ1453"/>
  <c r="AI1453"/>
  <c r="AA1277"/>
  <c r="Z1310"/>
  <c r="AA1088"/>
  <c r="Z1980"/>
  <c r="AA1973"/>
  <c r="AD666"/>
  <c r="AD587"/>
  <c r="AC587"/>
  <c r="AC414"/>
  <c r="AE1885"/>
  <c r="AF1885" s="1"/>
  <c r="AG1885" s="1"/>
  <c r="AH1885" s="1"/>
  <c r="AD1885"/>
  <c r="AB722"/>
  <c r="AB1455"/>
  <c r="AD969"/>
  <c r="AA1594"/>
  <c r="AB1594"/>
  <c r="AD1594" s="1"/>
  <c r="AC1594"/>
  <c r="AB1444"/>
  <c r="AB268"/>
  <c r="AD309"/>
  <c r="AC780"/>
  <c r="AA992"/>
  <c r="AB992"/>
  <c r="AC1644"/>
  <c r="AD1644"/>
  <c r="AB1644"/>
  <c r="AG351"/>
  <c r="AB889"/>
  <c r="AC889" s="1"/>
  <c r="AA889"/>
  <c r="AD1818"/>
  <c r="AB790"/>
  <c r="AA790"/>
  <c r="AB868"/>
  <c r="AC868"/>
  <c r="AD868" s="1"/>
  <c r="Z1266"/>
  <c r="AA1174"/>
  <c r="AC1174"/>
  <c r="AB1174"/>
  <c r="AC1575"/>
  <c r="AD1663"/>
  <c r="AC1663"/>
  <c r="AD159"/>
  <c r="AC1066"/>
  <c r="AB358"/>
  <c r="AB1427"/>
  <c r="AA1333"/>
  <c r="AG444"/>
  <c r="AD576"/>
  <c r="AE576"/>
  <c r="AF576" s="1"/>
  <c r="AD1931"/>
  <c r="AD1193"/>
  <c r="AG1193"/>
  <c r="AE1193"/>
  <c r="AF1193" s="1"/>
  <c r="AD166"/>
  <c r="Z25"/>
  <c r="AC545"/>
  <c r="AD545"/>
  <c r="AA1057"/>
  <c r="Z1230"/>
  <c r="AA211"/>
  <c r="AB211"/>
  <c r="AF263"/>
  <c r="AC931"/>
  <c r="AG364"/>
  <c r="AA1792"/>
  <c r="AB1792" s="1"/>
  <c r="AD333"/>
  <c r="AE333" s="1"/>
  <c r="AC333"/>
  <c r="AE59"/>
  <c r="AC1367"/>
  <c r="AD1367" s="1"/>
  <c r="AB1367"/>
  <c r="AC1857"/>
  <c r="AD1857"/>
  <c r="AE323"/>
  <c r="AB1858"/>
  <c r="AC1858"/>
  <c r="AE483"/>
  <c r="AD483"/>
  <c r="AD1610"/>
  <c r="AB1291"/>
  <c r="AG1978"/>
  <c r="AF1978"/>
  <c r="AE1978"/>
  <c r="AA1772"/>
  <c r="AC1152"/>
  <c r="AA1152"/>
  <c r="AB1152"/>
  <c r="AD631"/>
  <c r="AH1581"/>
  <c r="AI1581" s="1"/>
  <c r="AB388"/>
  <c r="AC388"/>
  <c r="AE1907"/>
  <c r="AC941"/>
  <c r="AF638"/>
  <c r="AD835"/>
  <c r="AF1740"/>
  <c r="AD1740"/>
  <c r="AE1740"/>
  <c r="AF83"/>
  <c r="AB1717"/>
  <c r="AA1894"/>
  <c r="AC1685"/>
  <c r="AC740"/>
  <c r="AD740"/>
  <c r="AE740" s="1"/>
  <c r="Z1976"/>
  <c r="AA1976"/>
  <c r="Z1537"/>
  <c r="AC53"/>
  <c r="AE67"/>
  <c r="AF67" s="1"/>
  <c r="AC1630"/>
  <c r="AD367"/>
  <c r="AE515"/>
  <c r="AF1883"/>
  <c r="AG1883"/>
  <c r="AH1883" s="1"/>
  <c r="AI1883" s="1"/>
  <c r="AD1527"/>
  <c r="AE1527" s="1"/>
  <c r="AB1770"/>
  <c r="AC1770"/>
  <c r="AA1385"/>
  <c r="AD1323"/>
  <c r="AE1323"/>
  <c r="AF30"/>
  <c r="AF837"/>
  <c r="AD1653"/>
  <c r="AE1653" s="1"/>
  <c r="AE10"/>
  <c r="AG417"/>
  <c r="AH564"/>
  <c r="AI564" s="1"/>
  <c r="AC960"/>
  <c r="AB873"/>
  <c r="AD1536"/>
  <c r="AF1435"/>
  <c r="AE1577"/>
  <c r="AB1712"/>
  <c r="AC778"/>
  <c r="AC1464"/>
  <c r="AC1689"/>
  <c r="AB1382"/>
  <c r="AG1052"/>
  <c r="AP115"/>
  <c r="AQ115" s="1"/>
  <c r="AF1791"/>
  <c r="AE769"/>
  <c r="AG512"/>
  <c r="Z296"/>
  <c r="AD763"/>
  <c r="AK1033"/>
  <c r="AL1033" s="1"/>
  <c r="AD340"/>
  <c r="AD181"/>
  <c r="AB1693"/>
  <c r="AC1496"/>
  <c r="AB1487"/>
  <c r="AH544"/>
  <c r="AE1489"/>
  <c r="AC1701"/>
  <c r="AG1791"/>
  <c r="AB521"/>
  <c r="AB1424"/>
  <c r="AC1412"/>
  <c r="AC181"/>
  <c r="AC1319"/>
  <c r="AD1789"/>
  <c r="AG752"/>
  <c r="AC514"/>
  <c r="AG1991"/>
  <c r="AC52"/>
  <c r="AC231"/>
  <c r="AA1865"/>
  <c r="AG1735"/>
  <c r="AA1363"/>
  <c r="AE34"/>
  <c r="AB1279"/>
  <c r="AA1516"/>
  <c r="AC1853"/>
  <c r="AH1090"/>
  <c r="AD1217"/>
  <c r="AB1972"/>
  <c r="AE865"/>
  <c r="AF865" s="1"/>
  <c r="AD1621"/>
  <c r="AD1765"/>
  <c r="AE321"/>
  <c r="AA1989"/>
  <c r="AB1723"/>
  <c r="AA470"/>
  <c r="AD639"/>
  <c r="AD342"/>
  <c r="AC663"/>
  <c r="AH1086"/>
  <c r="AE939"/>
  <c r="AC1621"/>
  <c r="AC530"/>
  <c r="AC50"/>
  <c r="AB742"/>
  <c r="AD1950"/>
  <c r="AB525"/>
  <c r="AF1109"/>
  <c r="AB1410"/>
  <c r="AC1054"/>
  <c r="Z896"/>
  <c r="AC1320"/>
  <c r="AD382"/>
  <c r="AE382" s="1"/>
  <c r="AC625"/>
  <c r="AC191"/>
  <c r="AC220"/>
  <c r="AA1507"/>
  <c r="AB380"/>
  <c r="AC380" s="1"/>
  <c r="AC1889"/>
  <c r="AF1005"/>
  <c r="AB1979"/>
  <c r="AC1979" s="1"/>
  <c r="AC1611"/>
  <c r="AD733"/>
  <c r="AA368"/>
  <c r="AG1939"/>
  <c r="AF729"/>
  <c r="AG729" s="1"/>
  <c r="AH729" s="1"/>
  <c r="AA1643"/>
  <c r="AB1334"/>
  <c r="AE857"/>
  <c r="AD857"/>
  <c r="AE426"/>
  <c r="AF1766"/>
  <c r="AF1874"/>
  <c r="AE22"/>
  <c r="AC714"/>
  <c r="AA1510"/>
  <c r="AC652"/>
  <c r="AF250"/>
  <c r="AG250" s="1"/>
  <c r="AH250" s="1"/>
  <c r="AI250" s="1"/>
  <c r="AJ250" s="1"/>
  <c r="AK250" s="1"/>
  <c r="AD1265"/>
  <c r="AL1859"/>
  <c r="AE1821"/>
  <c r="AD1141"/>
  <c r="AE1141" s="1"/>
  <c r="AF1141" s="1"/>
  <c r="AG1141" s="1"/>
  <c r="AH1141" s="1"/>
  <c r="AI1141" s="1"/>
  <c r="AJ1141" s="1"/>
  <c r="AK1141" s="1"/>
  <c r="AL1141" s="1"/>
  <c r="AM1141" s="1"/>
  <c r="AN1141" s="1"/>
  <c r="AO1141" s="1"/>
  <c r="AP1141" s="1"/>
  <c r="AQ1141" s="1"/>
  <c r="AR1141" s="1"/>
  <c r="AS1141" s="1"/>
  <c r="J1141" s="1"/>
  <c r="K1141" s="1"/>
  <c r="AG12"/>
  <c r="AE543"/>
  <c r="AF94"/>
  <c r="AJ1381"/>
  <c r="AC987"/>
  <c r="AB1650"/>
  <c r="AC1650" s="1"/>
  <c r="AD1650" s="1"/>
  <c r="AG282"/>
  <c r="AH282" s="1"/>
  <c r="AG110"/>
  <c r="AC1254"/>
  <c r="AE1525"/>
  <c r="AE1249"/>
  <c r="AD1485"/>
  <c r="AH1863"/>
  <c r="AI1863" s="1"/>
  <c r="AJ1863" s="1"/>
  <c r="AC1576"/>
  <c r="AA1111"/>
  <c r="AD762"/>
  <c r="AC1880"/>
  <c r="AB20"/>
  <c r="AG1761"/>
  <c r="AD665"/>
  <c r="AC1941"/>
  <c r="AD1941" s="1"/>
  <c r="AE1941" s="1"/>
  <c r="AF1941" s="1"/>
  <c r="AG1941" s="1"/>
  <c r="AH1941" s="1"/>
  <c r="AF1547"/>
  <c r="AD1547"/>
  <c r="AE1547"/>
  <c r="AA751"/>
  <c r="AD530"/>
  <c r="AD1958"/>
  <c r="AE1958" s="1"/>
  <c r="AD637"/>
  <c r="Z21"/>
  <c r="AD1658"/>
  <c r="AE1044"/>
  <c r="AF1044" s="1"/>
  <c r="AB1044"/>
  <c r="AD1044"/>
  <c r="AC1044"/>
  <c r="AD1307"/>
  <c r="AE1307" s="1"/>
  <c r="AB1307"/>
  <c r="AC1307"/>
  <c r="AE642"/>
  <c r="AF642"/>
  <c r="AA1680"/>
  <c r="AD1680"/>
  <c r="AC1680"/>
  <c r="AC305"/>
  <c r="AB550"/>
  <c r="AC550"/>
  <c r="AD876"/>
  <c r="AA1147"/>
  <c r="AD718"/>
  <c r="AC618"/>
  <c r="AF99"/>
  <c r="AC1667"/>
  <c r="AE890"/>
  <c r="AF890" s="1"/>
  <c r="AD579"/>
  <c r="AE579" s="1"/>
  <c r="AF579"/>
  <c r="AD1078"/>
  <c r="AA1672"/>
  <c r="AC1797"/>
  <c r="AD1797" s="1"/>
  <c r="AB1788"/>
  <c r="AC1819"/>
  <c r="AC1807"/>
  <c r="AA88"/>
  <c r="AC447"/>
  <c r="AB952"/>
  <c r="AA1394"/>
  <c r="AB1394"/>
  <c r="Z17"/>
  <c r="AC1541"/>
  <c r="AD1541"/>
  <c r="AD1313"/>
  <c r="AE1313" s="1"/>
  <c r="AD1706"/>
  <c r="AC458"/>
  <c r="AA832"/>
  <c r="AB723"/>
  <c r="AC723" s="1"/>
  <c r="AE415"/>
  <c r="AI169"/>
  <c r="AD134"/>
  <c r="AE134"/>
  <c r="AF134" s="1"/>
  <c r="AG134"/>
  <c r="AH134" s="1"/>
  <c r="AA14"/>
  <c r="Z14"/>
  <c r="AB1624"/>
  <c r="AE1244"/>
  <c r="AC139"/>
  <c r="AE139"/>
  <c r="AA1185"/>
  <c r="AB1185"/>
  <c r="AC1185" s="1"/>
  <c r="AF1983"/>
  <c r="AG1983" s="1"/>
  <c r="AC418"/>
  <c r="AE222"/>
  <c r="AF222" s="1"/>
  <c r="AF1821"/>
  <c r="AG1821" s="1"/>
  <c r="AH1821" s="1"/>
  <c r="AI1821" s="1"/>
  <c r="AJ1821" s="1"/>
  <c r="AK1821" s="1"/>
  <c r="AL1821" s="1"/>
  <c r="AM1821" s="1"/>
  <c r="AN1821" s="1"/>
  <c r="AO1821" s="1"/>
  <c r="AP1821" s="1"/>
  <c r="AQ1821" s="1"/>
  <c r="AR1821" s="1"/>
  <c r="AS1821" s="1"/>
  <c r="J1821" s="1"/>
  <c r="K1821" s="1"/>
  <c r="AE1554"/>
  <c r="AG106"/>
  <c r="AH106" s="1"/>
  <c r="AI106"/>
  <c r="AJ106"/>
  <c r="AC1906"/>
  <c r="AD813"/>
  <c r="AE1374"/>
  <c r="AF1374" s="1"/>
  <c r="AD1081"/>
  <c r="AE1081" s="1"/>
  <c r="AC1081"/>
  <c r="AD1305"/>
  <c r="AF1305"/>
  <c r="AI1305" s="1"/>
  <c r="AH1305"/>
  <c r="AG1305"/>
  <c r="AE1305"/>
  <c r="AC1929"/>
  <c r="AD1642"/>
  <c r="AE1642" s="1"/>
  <c r="AF1642" s="1"/>
  <c r="AG1642" s="1"/>
  <c r="AA1120"/>
  <c r="AC747"/>
  <c r="AB743"/>
  <c r="Z743"/>
  <c r="AA743" s="1"/>
  <c r="AC469"/>
  <c r="AD469"/>
  <c r="AA314"/>
  <c r="AF1242"/>
  <c r="AB1119"/>
  <c r="AC634"/>
  <c r="AB634"/>
  <c r="AC1382"/>
  <c r="AD1095"/>
  <c r="AD1080"/>
  <c r="AE1080"/>
  <c r="AC1580"/>
  <c r="AB1580"/>
  <c r="AD223"/>
  <c r="AD1521"/>
  <c r="AD598"/>
  <c r="AC598"/>
  <c r="AD1799"/>
  <c r="AB590"/>
  <c r="AB1757"/>
  <c r="AB985"/>
  <c r="AC294"/>
  <c r="AB816"/>
  <c r="AG965"/>
  <c r="AH965" s="1"/>
  <c r="AD1404"/>
  <c r="AE1404" s="1"/>
  <c r="AB1171"/>
  <c r="AC1171" s="1"/>
  <c r="AF137"/>
  <c r="AG137"/>
  <c r="AH137" s="1"/>
  <c r="AI137" s="1"/>
  <c r="AJ137" s="1"/>
  <c r="AE137"/>
  <c r="AA490"/>
  <c r="AB1569"/>
  <c r="AC1124"/>
  <c r="Z486"/>
  <c r="AD476"/>
  <c r="AD957"/>
  <c r="AC1758"/>
  <c r="AD1758"/>
  <c r="AD478"/>
  <c r="AA695"/>
  <c r="AD1184"/>
  <c r="AB764"/>
  <c r="AC764"/>
  <c r="AC716"/>
  <c r="AI520"/>
  <c r="AJ520" s="1"/>
  <c r="AH520"/>
  <c r="AE181"/>
  <c r="AD1274"/>
  <c r="AF122"/>
  <c r="AG122"/>
  <c r="AH122" s="1"/>
  <c r="AI122" s="1"/>
  <c r="AA827"/>
  <c r="AD1666"/>
  <c r="AF1064"/>
  <c r="AD103"/>
  <c r="AE103"/>
  <c r="AE63"/>
  <c r="AC1589"/>
  <c r="AD1589" s="1"/>
  <c r="AE1589" s="1"/>
  <c r="AF482"/>
  <c r="AE28"/>
  <c r="AC1638"/>
  <c r="AB1638"/>
  <c r="AK1855"/>
  <c r="AL1855"/>
  <c r="AM1855" s="1"/>
  <c r="AN1855" s="1"/>
  <c r="AO1855" s="1"/>
  <c r="AP1855" s="1"/>
  <c r="AQ1855" s="1"/>
  <c r="AR1855" s="1"/>
  <c r="AS1855" s="1"/>
  <c r="J1855" s="1"/>
  <c r="K1855" s="1"/>
  <c r="AB635"/>
  <c r="AE1418"/>
  <c r="AF1418" s="1"/>
  <c r="AA379"/>
  <c r="AB379"/>
  <c r="AB1205"/>
  <c r="AC1936"/>
  <c r="AD1936"/>
  <c r="AB1936"/>
  <c r="AC1526"/>
  <c r="AD1292"/>
  <c r="AC322"/>
  <c r="AA736"/>
  <c r="AB736"/>
  <c r="AC736" s="1"/>
  <c r="AG966"/>
  <c r="AH966" s="1"/>
  <c r="AG662"/>
  <c r="AA697"/>
  <c r="Z509"/>
  <c r="AD1065"/>
  <c r="AC1810"/>
  <c r="AB1832"/>
  <c r="AB1363"/>
  <c r="AC1363"/>
  <c r="AA924"/>
  <c r="AA613"/>
  <c r="AC1538"/>
  <c r="AA1684"/>
  <c r="AF1671"/>
  <c r="AG1671" s="1"/>
  <c r="AH1671" s="1"/>
  <c r="AI1671" s="1"/>
  <c r="AB203"/>
  <c r="AB1434"/>
  <c r="AC1434" s="1"/>
  <c r="Z513"/>
  <c r="AE185"/>
  <c r="AD173"/>
  <c r="AC711"/>
  <c r="AB711"/>
  <c r="AB986"/>
  <c r="AA97"/>
  <c r="AA566"/>
  <c r="AB566" s="1"/>
  <c r="Z566"/>
  <c r="AF420"/>
  <c r="AG420" s="1"/>
  <c r="AH420" s="1"/>
  <c r="AE420"/>
  <c r="AA264"/>
  <c r="AC244"/>
  <c r="AB1122"/>
  <c r="AB1737"/>
  <c r="Z916"/>
  <c r="AA707"/>
  <c r="AB707"/>
  <c r="AC449"/>
  <c r="AC58"/>
  <c r="AB133"/>
  <c r="AG1930"/>
  <c r="AC1214"/>
  <c r="AD1720"/>
  <c r="AB852"/>
  <c r="AD840"/>
  <c r="AE602"/>
  <c r="AC104"/>
  <c r="AB104"/>
  <c r="AD1318"/>
  <c r="AE1318" s="1"/>
  <c r="AC1318"/>
  <c r="AA609"/>
  <c r="Z609"/>
  <c r="AD1038"/>
  <c r="AE1038" s="1"/>
  <c r="AE153"/>
  <c r="AD1959"/>
  <c r="AF1477"/>
  <c r="AE1477"/>
  <c r="AA193"/>
  <c r="AB193"/>
  <c r="AC193"/>
  <c r="AB1314"/>
  <c r="Z162"/>
  <c r="AE1872"/>
  <c r="AF1872" s="1"/>
  <c r="AB1696"/>
  <c r="Z1182"/>
  <c r="AE114"/>
  <c r="AC119"/>
  <c r="AD50"/>
  <c r="AE734"/>
  <c r="AF1742"/>
  <c r="AE334"/>
  <c r="AF334" s="1"/>
  <c r="AC334"/>
  <c r="AD334"/>
  <c r="AC984"/>
  <c r="AA108"/>
  <c r="AB1460"/>
  <c r="AB1634"/>
  <c r="AI167"/>
  <c r="AB989"/>
  <c r="AC989" s="1"/>
  <c r="AG1393"/>
  <c r="AA1167"/>
  <c r="AE1949"/>
  <c r="AF1949"/>
  <c r="AF47"/>
  <c r="AE275"/>
  <c r="AB227"/>
  <c r="AC227"/>
  <c r="AD227" s="1"/>
  <c r="AC1948"/>
  <c r="AB826"/>
  <c r="AB1399"/>
  <c r="AC1447"/>
  <c r="AA316"/>
  <c r="AD383"/>
  <c r="AC867"/>
  <c r="AG927"/>
  <c r="AF927"/>
  <c r="AC1472"/>
  <c r="AD1472"/>
  <c r="AE1472" s="1"/>
  <c r="AD528"/>
  <c r="Z872"/>
  <c r="AC523"/>
  <c r="AF1281"/>
  <c r="AA1704"/>
  <c r="AA1189"/>
  <c r="AB150"/>
  <c r="AC150"/>
  <c r="AB1172"/>
  <c r="AG1967"/>
  <c r="AH1967" s="1"/>
  <c r="AD1551"/>
  <c r="AC580"/>
  <c r="AF1049"/>
  <c r="AD1049"/>
  <c r="AE1049" s="1"/>
  <c r="AB1540"/>
  <c r="AC1992"/>
  <c r="AA1395"/>
  <c r="AE1465"/>
  <c r="AF1465"/>
  <c r="AC1037"/>
  <c r="AD1037"/>
  <c r="AC964"/>
  <c r="AC360"/>
  <c r="AE360" s="1"/>
  <c r="AD360"/>
  <c r="AC574"/>
  <c r="AE831"/>
  <c r="AB1175"/>
  <c r="AA1377"/>
  <c r="AB570"/>
  <c r="AB811"/>
  <c r="AC1600"/>
  <c r="AD1600" s="1"/>
  <c r="AC859"/>
  <c r="AB1355"/>
  <c r="AC1328"/>
  <c r="AD1328" s="1"/>
  <c r="AB698"/>
  <c r="AA1694"/>
  <c r="AB77"/>
  <c r="AC77" s="1"/>
  <c r="AJ504"/>
  <c r="AK504" s="1"/>
  <c r="AL504" s="1"/>
  <c r="AM504" s="1"/>
  <c r="AN504" s="1"/>
  <c r="AO504" s="1"/>
  <c r="AP504" s="1"/>
  <c r="AH504"/>
  <c r="AI504" s="1"/>
  <c r="AH1769"/>
  <c r="AC332"/>
  <c r="AE863"/>
  <c r="AE343"/>
  <c r="AA260"/>
  <c r="AF156"/>
  <c r="AB1304"/>
  <c r="AC1545"/>
  <c r="AD1545"/>
  <c r="AE1616"/>
  <c r="AA1754"/>
  <c r="AC1030"/>
  <c r="AA1250"/>
  <c r="AB1250"/>
  <c r="AB284"/>
  <c r="AC284" s="1"/>
  <c r="AG157"/>
  <c r="AB1964"/>
  <c r="AC1039"/>
  <c r="AH970"/>
  <c r="AI970"/>
  <c r="AJ970" s="1"/>
  <c r="AK970" s="1"/>
  <c r="AA1798"/>
  <c r="AA1443"/>
  <c r="AB280"/>
  <c r="AC280"/>
  <c r="AC1961"/>
  <c r="AE1946"/>
  <c r="AB1586"/>
  <c r="Z1407"/>
  <c r="AD874"/>
  <c r="AC971"/>
  <c r="AD971"/>
  <c r="AA1804"/>
  <c r="AB1190"/>
  <c r="AA1828"/>
  <c r="AF1626"/>
  <c r="AD1786"/>
  <c r="AE1312"/>
  <c r="AD1085"/>
  <c r="AF1651"/>
  <c r="AB1389"/>
  <c r="AC1389"/>
  <c r="AA1502"/>
  <c r="AE1014"/>
  <c r="AF1014" s="1"/>
  <c r="AB1628"/>
  <c r="AB1826"/>
  <c r="AB1178"/>
  <c r="AB1784"/>
  <c r="AC1784" s="1"/>
  <c r="AA682"/>
  <c r="AB1884"/>
  <c r="AA983"/>
  <c r="AB983" s="1"/>
  <c r="AG308"/>
  <c r="AH308"/>
  <c r="AE60"/>
  <c r="AE446"/>
  <c r="AF446"/>
  <c r="AB1136"/>
  <c r="AC1329"/>
  <c r="AD1329" s="1"/>
  <c r="AC1670"/>
  <c r="AC1169"/>
  <c r="AB1169"/>
  <c r="AA1169"/>
  <c r="AD1825"/>
  <c r="AF215"/>
  <c r="AG215" s="1"/>
  <c r="AF563"/>
  <c r="AE1098"/>
  <c r="AA828"/>
  <c r="AD438"/>
  <c r="AC599"/>
  <c r="AB1138"/>
  <c r="AC425"/>
  <c r="AA176"/>
  <c r="AB176"/>
  <c r="AD1002"/>
  <c r="AA664"/>
  <c r="AE1476"/>
  <c r="AG1547"/>
  <c r="AH1547" s="1"/>
  <c r="AI1547" s="1"/>
  <c r="AJ1547" s="1"/>
  <c r="AK1547" s="1"/>
  <c r="AL1547" s="1"/>
  <c r="AM1547" s="1"/>
  <c r="AN1547" s="1"/>
  <c r="AO1547" s="1"/>
  <c r="AB1637"/>
  <c r="AC1920"/>
  <c r="AD890"/>
  <c r="AB1006"/>
  <c r="AC1006" s="1"/>
  <c r="AD1844"/>
  <c r="AA397"/>
  <c r="AB1186"/>
  <c r="AR115"/>
  <c r="AS115" s="1"/>
  <c r="J115" s="1"/>
  <c r="K115" s="1"/>
  <c r="AB727"/>
  <c r="AB565"/>
  <c r="AD1565"/>
  <c r="AB679"/>
  <c r="AA1144"/>
  <c r="AB1144" s="1"/>
  <c r="AC1144" s="1"/>
  <c r="AC1022"/>
  <c r="AG1839"/>
  <c r="AH1839" s="1"/>
  <c r="AI1839" s="1"/>
  <c r="AJ1839" s="1"/>
  <c r="AK1839" s="1"/>
  <c r="AL1839" s="1"/>
  <c r="AL1013"/>
  <c r="AM1013" s="1"/>
  <c r="AN1013" s="1"/>
  <c r="AO1013" s="1"/>
  <c r="AB1633"/>
  <c r="AD886"/>
  <c r="AE886" s="1"/>
  <c r="AF886" s="1"/>
  <c r="AA296"/>
  <c r="AF234"/>
  <c r="AF439"/>
  <c r="AC821"/>
  <c r="AC1010"/>
  <c r="AE62"/>
  <c r="AE1213"/>
  <c r="AD62"/>
  <c r="AC776"/>
  <c r="AD1106"/>
  <c r="AA1724"/>
  <c r="AE639"/>
  <c r="AF1785"/>
  <c r="AB654"/>
  <c r="AC654" s="1"/>
  <c r="Z1143"/>
  <c r="AC1451"/>
  <c r="AD1451" s="1"/>
  <c r="AA1788"/>
  <c r="AC1788" s="1"/>
  <c r="AE1421"/>
  <c r="AB1764"/>
  <c r="AC952"/>
  <c r="AI370"/>
  <c r="AJ370" s="1"/>
  <c r="AD1300"/>
  <c r="AB695"/>
  <c r="AD1223"/>
  <c r="AD52"/>
  <c r="AC1574"/>
  <c r="AE718"/>
  <c r="AA853"/>
  <c r="AD837"/>
  <c r="AA1104"/>
  <c r="AD1850"/>
  <c r="AD1476"/>
  <c r="AB618"/>
  <c r="AJ1257"/>
  <c r="AK1257" s="1"/>
  <c r="AB555"/>
  <c r="AG359"/>
  <c r="AH359" s="1"/>
  <c r="AI359" s="1"/>
  <c r="AC1342"/>
  <c r="AB257"/>
  <c r="AB496"/>
  <c r="AG1061"/>
  <c r="AE795"/>
  <c r="AF795" s="1"/>
  <c r="AA1234"/>
  <c r="AB1542"/>
  <c r="AC218"/>
  <c r="AB619"/>
  <c r="AE750"/>
  <c r="AA1528"/>
  <c r="AC590"/>
  <c r="AD590" s="1"/>
  <c r="AE590" s="1"/>
  <c r="AA1848"/>
  <c r="AF1554"/>
  <c r="AG1554" s="1"/>
  <c r="AB817"/>
  <c r="AC1960"/>
  <c r="AB1267"/>
  <c r="AD1667"/>
  <c r="AF1364"/>
  <c r="AC914"/>
  <c r="AD914" s="1"/>
  <c r="AE434"/>
  <c r="AF434" s="1"/>
  <c r="AF1062"/>
  <c r="AB767"/>
  <c r="AE18"/>
  <c r="AF18" s="1"/>
  <c r="AD1755"/>
  <c r="AF233"/>
  <c r="AD289"/>
  <c r="AA1484"/>
  <c r="AD218"/>
  <c r="AE218" s="1"/>
  <c r="AE1157"/>
  <c r="AC571"/>
  <c r="AE484"/>
  <c r="AG90"/>
  <c r="AB1004"/>
  <c r="AD1585"/>
  <c r="AG901"/>
  <c r="AD724"/>
  <c r="AC274"/>
  <c r="AE1834"/>
  <c r="AA1968"/>
  <c r="AD1954"/>
  <c r="AA1310"/>
  <c r="AB1908"/>
  <c r="AE666"/>
  <c r="AF666" s="1"/>
  <c r="AE951"/>
  <c r="AB737"/>
  <c r="AE84"/>
  <c r="AF84" s="1"/>
  <c r="AB1286"/>
  <c r="AC722"/>
  <c r="AH468"/>
  <c r="Z1210"/>
  <c r="AF307"/>
  <c r="AC1099"/>
  <c r="AK611"/>
  <c r="AC390"/>
  <c r="AD1697"/>
  <c r="AE1923"/>
  <c r="AJ1033"/>
  <c r="AD1462"/>
  <c r="AE1818"/>
  <c r="AC1534"/>
  <c r="AJ169"/>
  <c r="AB335"/>
  <c r="AL694"/>
  <c r="AC159"/>
  <c r="AF1615"/>
  <c r="AD1066"/>
  <c r="AC1427"/>
  <c r="AA1921"/>
  <c r="AB1333"/>
  <c r="AE583"/>
  <c r="AD1654"/>
  <c r="AB389"/>
  <c r="AC389" s="1"/>
  <c r="AI699"/>
  <c r="AJ699" s="1"/>
  <c r="Z441"/>
  <c r="AH596"/>
  <c r="AI596" s="1"/>
  <c r="AK596"/>
  <c r="AI351"/>
  <c r="AA1084"/>
  <c r="AC1655"/>
  <c r="AD139"/>
  <c r="AA1378"/>
  <c r="AF1814"/>
  <c r="AA1757"/>
  <c r="AC992"/>
  <c r="Z1502"/>
  <c r="AB1502" s="1"/>
  <c r="AC236"/>
  <c r="AC247"/>
  <c r="AA899"/>
  <c r="AB899" s="1"/>
  <c r="AC1121"/>
  <c r="AD1858"/>
  <c r="AE1858" s="1"/>
  <c r="AF1858" s="1"/>
  <c r="AC1822"/>
  <c r="AF1591"/>
  <c r="AD1152"/>
  <c r="AB1779"/>
  <c r="AE648"/>
  <c r="AD1711"/>
  <c r="AD745"/>
  <c r="AG164"/>
  <c r="AE1777"/>
  <c r="AE1935"/>
  <c r="AF1756"/>
  <c r="AE1880"/>
  <c r="AC743"/>
  <c r="AM85"/>
  <c r="AN85" s="1"/>
  <c r="AH1261"/>
  <c r="AF543"/>
  <c r="AG543" s="1"/>
  <c r="AH543" s="1"/>
  <c r="AI543" s="1"/>
  <c r="AG1750"/>
  <c r="AH1750" s="1"/>
  <c r="AI1750" s="1"/>
  <c r="AJ1750" s="1"/>
  <c r="AK1750" s="1"/>
  <c r="AL1750" s="1"/>
  <c r="AM1750" s="1"/>
  <c r="AN1750" s="1"/>
  <c r="AO1750" s="1"/>
  <c r="AP1750" s="1"/>
  <c r="AQ1750" s="1"/>
  <c r="AR1750" s="1"/>
  <c r="AS1750" s="1"/>
  <c r="J1750" s="1"/>
  <c r="K1750" s="1"/>
  <c r="AD880"/>
  <c r="AH351"/>
  <c r="Z183"/>
  <c r="AB348"/>
  <c r="AC497"/>
  <c r="Z977"/>
  <c r="AC1469"/>
  <c r="AC937"/>
  <c r="AI1192"/>
  <c r="AJ1192" s="1"/>
  <c r="AK1192" s="1"/>
  <c r="AL1192" s="1"/>
  <c r="AE1018"/>
  <c r="AC1077"/>
  <c r="AD1441"/>
  <c r="AF1441" s="1"/>
  <c r="AC1518"/>
  <c r="AB1522"/>
  <c r="AD1522" s="1"/>
  <c r="AF1162"/>
  <c r="AC306"/>
  <c r="AC1597"/>
  <c r="AA255"/>
  <c r="AD136"/>
  <c r="AC1414"/>
  <c r="AC1806"/>
  <c r="AH1361"/>
  <c r="AF1743"/>
  <c r="Z800"/>
  <c r="AF633"/>
  <c r="AA45"/>
  <c r="AA1330"/>
  <c r="AD1572"/>
  <c r="AA1358"/>
  <c r="AA779"/>
  <c r="AC485"/>
  <c r="AF273"/>
  <c r="AE887"/>
  <c r="AC487"/>
  <c r="AI1664"/>
  <c r="Z1153"/>
  <c r="AE1738"/>
  <c r="AC1568"/>
  <c r="AA812"/>
  <c r="AB432"/>
  <c r="AC1728"/>
  <c r="AC292"/>
  <c r="AB1478"/>
  <c r="AE391"/>
  <c r="AD1571"/>
  <c r="AE919"/>
  <c r="Z672"/>
  <c r="AA672"/>
  <c r="AA69"/>
  <c r="AE214"/>
  <c r="AB421"/>
  <c r="AA421"/>
  <c r="AC421"/>
  <c r="AB996"/>
  <c r="AB928"/>
  <c r="AA928"/>
  <c r="AB624"/>
  <c r="AC1945"/>
  <c r="AB1945"/>
  <c r="AF1467"/>
  <c r="AC1366"/>
  <c r="AF1466"/>
  <c r="AE1466"/>
  <c r="AD1466"/>
  <c r="AG1466"/>
  <c r="AH1466" s="1"/>
  <c r="AI1466" s="1"/>
  <c r="AC1977"/>
  <c r="AD213"/>
  <c r="AD13"/>
  <c r="Z239"/>
  <c r="AA239"/>
  <c r="AB1841"/>
  <c r="AB1419"/>
  <c r="AC856"/>
  <c r="AA735"/>
  <c r="AF683"/>
  <c r="AB416"/>
  <c r="AC416"/>
  <c r="AB1226"/>
  <c r="AE539"/>
  <c r="AC1751"/>
  <c r="AA1474"/>
  <c r="AB1474" s="1"/>
  <c r="AH1257"/>
  <c r="AL1257" s="1"/>
  <c r="AM1257" s="1"/>
  <c r="AD422"/>
  <c r="AE1403"/>
  <c r="AB558"/>
  <c r="AD102"/>
  <c r="AB861"/>
  <c r="AJ129"/>
  <c r="AB347"/>
  <c r="Z1524"/>
  <c r="Z337"/>
  <c r="AE1053"/>
  <c r="AD1053"/>
  <c r="AA1912"/>
  <c r="AC561"/>
  <c r="AC245"/>
  <c r="AD1744"/>
  <c r="AE1744" s="1"/>
  <c r="AC148"/>
  <c r="AC784"/>
  <c r="AE894"/>
  <c r="AH1582"/>
  <c r="AG1582"/>
  <c r="AC1026"/>
  <c r="AC1868"/>
  <c r="AE1793"/>
  <c r="AD627"/>
  <c r="AG669"/>
  <c r="AC1012"/>
  <c r="AD1523"/>
  <c r="AC1627"/>
  <c r="Z577"/>
  <c r="AB907"/>
  <c r="AC907" s="1"/>
  <c r="AB592"/>
  <c r="AB1690"/>
  <c r="AC604"/>
  <c r="AD604" s="1"/>
  <c r="AE681"/>
  <c r="AB437"/>
  <c r="AF1823"/>
  <c r="AD1509"/>
  <c r="AB1319"/>
  <c r="AC57"/>
  <c r="AA1036"/>
  <c r="AA1470"/>
  <c r="AC168"/>
  <c r="AD168"/>
  <c r="AC1365"/>
  <c r="AD1365"/>
  <c r="AD1773"/>
  <c r="AA219"/>
  <c r="AB219"/>
  <c r="AC623"/>
  <c r="AB1145"/>
  <c r="AB754"/>
  <c r="AF201"/>
  <c r="AB197"/>
  <c r="AD1745"/>
  <c r="AB1721"/>
  <c r="Z1604"/>
  <c r="AH89"/>
  <c r="AA326"/>
  <c r="AC355"/>
  <c r="AE1341"/>
  <c r="AE1392"/>
  <c r="AD1392"/>
  <c r="AA461"/>
  <c r="AF1256"/>
  <c r="Z1952"/>
  <c r="AI16"/>
  <c r="AJ16" s="1"/>
  <c r="AK16" s="1"/>
  <c r="AL16" s="1"/>
  <c r="AH16"/>
  <c r="AE537"/>
  <c r="AF537"/>
  <c r="AG537" s="1"/>
  <c r="AG797"/>
  <c r="AH797" s="1"/>
  <c r="AF797"/>
  <c r="AI797" s="1"/>
  <c r="AE797"/>
  <c r="AB1709"/>
  <c r="AG769"/>
  <c r="AA1896"/>
  <c r="AB1056"/>
  <c r="AC1056"/>
  <c r="AE1957"/>
  <c r="AB1898"/>
  <c r="AB554"/>
  <c r="AC554"/>
  <c r="AF350"/>
  <c r="AB1008"/>
  <c r="AC805"/>
  <c r="AD1094"/>
  <c r="AF1603"/>
  <c r="AC1161"/>
  <c r="AB1669"/>
  <c r="AC793"/>
  <c r="AD793" s="1"/>
  <c r="AB793"/>
  <c r="AF715"/>
  <c r="AG1050"/>
  <c r="AC1549"/>
  <c r="AB1543"/>
  <c r="AD212"/>
  <c r="AC212"/>
  <c r="AB161"/>
  <c r="AB394"/>
  <c r="AB1048"/>
  <c r="AB1482"/>
  <c r="AC466"/>
  <c r="AD300"/>
  <c r="AD761"/>
  <c r="AC340"/>
  <c r="AC479"/>
  <c r="AC673"/>
  <c r="AD673" s="1"/>
  <c r="AH491"/>
  <c r="AI491"/>
  <c r="AJ491" s="1"/>
  <c r="AE598"/>
  <c r="AH598" s="1"/>
  <c r="AF598"/>
  <c r="AG598" s="1"/>
  <c r="AD1431"/>
  <c r="AE1431" s="1"/>
  <c r="AC1431"/>
  <c r="AD266"/>
  <c r="AB471"/>
  <c r="Z1486"/>
  <c r="AC224"/>
  <c r="AE1282"/>
  <c r="AC407"/>
  <c r="AB407"/>
  <c r="AA1408"/>
  <c r="AE1646"/>
  <c r="AF1646" s="1"/>
  <c r="AG1646" s="1"/>
  <c r="AD1646"/>
  <c r="AA597"/>
  <c r="AC1449"/>
  <c r="AF221"/>
  <c r="AB124"/>
  <c r="AA445"/>
  <c r="AC1271"/>
  <c r="AB1271"/>
  <c r="AD1271" s="1"/>
  <c r="AB1824"/>
  <c r="AC1824" s="1"/>
  <c r="AA1824"/>
  <c r="AF291"/>
  <c r="AE269"/>
  <c r="AG823"/>
  <c r="AA1892"/>
  <c r="AG829"/>
  <c r="AH829" s="1"/>
  <c r="AF829"/>
  <c r="AB689"/>
  <c r="AB1456"/>
  <c r="AD806"/>
  <c r="AE806"/>
  <c r="AC366"/>
  <c r="AD366"/>
  <c r="AB960"/>
  <c r="AC524"/>
  <c r="AD524"/>
  <c r="AC944"/>
  <c r="AD1324"/>
  <c r="AC1324"/>
  <c r="AB1229"/>
  <c r="AD847"/>
  <c r="AA771"/>
  <c r="AB1665"/>
  <c r="AA1705"/>
  <c r="AD1426"/>
  <c r="AA822"/>
  <c r="AD997"/>
  <c r="AE997"/>
  <c r="AF226"/>
  <c r="AD1116"/>
  <c r="AB1677"/>
  <c r="Z1294"/>
  <c r="AA1103"/>
  <c r="AB1146"/>
  <c r="AB647"/>
  <c r="AC999"/>
  <c r="AD1513"/>
  <c r="AE1513" s="1"/>
  <c r="AC841"/>
  <c r="AC252"/>
  <c r="AF417"/>
  <c r="AD1842"/>
  <c r="AG1213"/>
  <c r="AF1213"/>
  <c r="AC229"/>
  <c r="AD229"/>
  <c r="AD1659"/>
  <c r="AB1445"/>
  <c r="AA975"/>
  <c r="AC433"/>
  <c r="AD433" s="1"/>
  <c r="AB1148"/>
  <c r="AB1055"/>
  <c r="AA1055"/>
  <c r="AF109"/>
  <c r="AA502"/>
  <c r="AD1879"/>
  <c r="AB1700"/>
  <c r="AA1867"/>
  <c r="AB1500"/>
  <c r="AA1716"/>
  <c r="AE208"/>
  <c r="AC1678"/>
  <c r="AB179"/>
  <c r="AF282"/>
  <c r="AC298"/>
  <c r="AB1944"/>
  <c r="AF839"/>
  <c r="AE1610"/>
  <c r="AB1673"/>
  <c r="AA1893"/>
  <c r="AI1361"/>
  <c r="AJ1361" s="1"/>
  <c r="AK1361" s="1"/>
  <c r="AB1869"/>
  <c r="AA1135"/>
  <c r="AA401"/>
  <c r="AC534"/>
  <c r="AC1656"/>
  <c r="AD516"/>
  <c r="AG531"/>
  <c r="AB1386"/>
  <c r="AA980"/>
  <c r="AB1598"/>
  <c r="AA651"/>
  <c r="AB1251"/>
  <c r="AF22"/>
  <c r="AD615"/>
  <c r="AC1131"/>
  <c r="AF1506"/>
  <c r="AH1117"/>
  <c r="AI1117" s="1"/>
  <c r="AJ1117" s="1"/>
  <c r="AK1117" s="1"/>
  <c r="AL1117" s="1"/>
  <c r="AM1117" s="1"/>
  <c r="AN1117" s="1"/>
  <c r="AD1731"/>
  <c r="AD455"/>
  <c r="AE1955"/>
  <c r="AB526"/>
  <c r="AE1376"/>
  <c r="AC392"/>
  <c r="AE877"/>
  <c r="AA419"/>
  <c r="AE448"/>
  <c r="AA748"/>
  <c r="AI31"/>
  <c r="AJ31" s="1"/>
  <c r="AC1263"/>
  <c r="AD1263" s="1"/>
  <c r="AA276"/>
  <c r="AB276" s="1"/>
  <c r="AE1200"/>
  <c r="AF1200" s="1"/>
  <c r="AJ1999"/>
  <c r="AF404"/>
  <c r="AB1736"/>
  <c r="AA1151"/>
  <c r="AC459"/>
  <c r="AE961"/>
  <c r="AC1852"/>
  <c r="AB37"/>
  <c r="AD1293"/>
  <c r="AA1733"/>
  <c r="AC1241"/>
  <c r="AD1131"/>
  <c r="AG95"/>
  <c r="AH95" s="1"/>
  <c r="AE1258"/>
  <c r="AL600"/>
  <c r="AC1358"/>
  <c r="AA341"/>
  <c r="AG248"/>
  <c r="AC1605"/>
  <c r="AD384"/>
  <c r="AB1060"/>
  <c r="AH12"/>
  <c r="AI271"/>
  <c r="AD1971"/>
  <c r="AB1657"/>
  <c r="AB239"/>
  <c r="AC375"/>
  <c r="AE519"/>
  <c r="AH1735"/>
  <c r="AE837"/>
  <c r="AB494"/>
  <c r="AD1034"/>
  <c r="AE1034" s="1"/>
  <c r="AJ351"/>
  <c r="AK351" s="1"/>
  <c r="AA1155"/>
  <c r="AD1631"/>
  <c r="AH855"/>
  <c r="AB735"/>
  <c r="AB909"/>
  <c r="AC1419"/>
  <c r="AC1149"/>
  <c r="AF1739"/>
  <c r="AB1901"/>
  <c r="AD508"/>
  <c r="AF1560"/>
  <c r="AB1358"/>
  <c r="AI372"/>
  <c r="AE1571"/>
  <c r="AB1752"/>
  <c r="AD1280"/>
  <c r="AC954"/>
  <c r="AD954" s="1"/>
  <c r="AJ958"/>
  <c r="AK958" s="1"/>
  <c r="AL958" s="1"/>
  <c r="AM958" s="1"/>
  <c r="AN958" s="1"/>
  <c r="AO958" s="1"/>
  <c r="AP958" s="1"/>
  <c r="AQ958" s="1"/>
  <c r="AB533"/>
  <c r="AA1383"/>
  <c r="Z1474"/>
  <c r="AB1783"/>
  <c r="AE427"/>
  <c r="AC912"/>
  <c r="AD912" s="1"/>
  <c r="AA675"/>
  <c r="AD1851"/>
  <c r="AC1715"/>
  <c r="AE1181"/>
  <c r="AD1805"/>
  <c r="AB1763"/>
  <c r="AC1763" s="1"/>
  <c r="AC541"/>
  <c r="AB776"/>
  <c r="AF202"/>
  <c r="AC1059"/>
  <c r="AD1012"/>
  <c r="AD387"/>
  <c r="AF51"/>
  <c r="AG51" s="1"/>
  <c r="AC781"/>
  <c r="AC373"/>
  <c r="AC996"/>
  <c r="AD996" s="1"/>
  <c r="AB1406"/>
  <c r="AE636"/>
  <c r="AC1068"/>
  <c r="AB183"/>
  <c r="AE1854"/>
  <c r="AD93"/>
  <c r="AA429"/>
  <c r="AA1486"/>
  <c r="AD1059"/>
  <c r="AG882"/>
  <c r="AF1909"/>
  <c r="AA304"/>
  <c r="AA1229"/>
  <c r="AJ1729"/>
  <c r="AB1245"/>
  <c r="AF1282"/>
  <c r="AE551"/>
  <c r="AE318"/>
  <c r="AF318" s="1"/>
  <c r="AD84"/>
  <c r="AC929"/>
  <c r="AC317"/>
  <c r="AB251"/>
  <c r="AB841"/>
  <c r="AC1001"/>
  <c r="AD15"/>
  <c r="AC661"/>
  <c r="AC320"/>
  <c r="AD320" s="1"/>
  <c r="AD1607"/>
  <c r="AA183"/>
  <c r="AE270"/>
  <c r="AE1094"/>
  <c r="AB1438"/>
  <c r="AB1486"/>
  <c r="AE763"/>
  <c r="AB1150"/>
  <c r="AD325"/>
  <c r="AA1471"/>
  <c r="AC1525"/>
  <c r="AE1512"/>
  <c r="AD1550"/>
  <c r="AH207"/>
  <c r="AI207" s="1"/>
  <c r="AB361"/>
  <c r="AE27"/>
  <c r="AD57"/>
  <c r="AC1808"/>
  <c r="AA1011"/>
  <c r="AD1662"/>
  <c r="AF165"/>
  <c r="AH364"/>
  <c r="AF1746"/>
  <c r="AG1746" s="1"/>
  <c r="AH1746" s="1"/>
  <c r="AI1746" s="1"/>
  <c r="AJ1746" s="1"/>
  <c r="AK1746" s="1"/>
  <c r="AL1746" s="1"/>
  <c r="AM1746" s="1"/>
  <c r="AN1746" s="1"/>
  <c r="AC180"/>
  <c r="AC1559"/>
  <c r="AC1406"/>
  <c r="AG165"/>
  <c r="AC405"/>
  <c r="AD405" s="1"/>
  <c r="Z621"/>
  <c r="AA1148"/>
  <c r="AB1533"/>
  <c r="AA1268"/>
  <c r="AC973"/>
  <c r="AH1287"/>
  <c r="AB1009"/>
  <c r="AE556"/>
  <c r="AD511"/>
  <c r="AB369"/>
  <c r="AE869"/>
  <c r="AD1882"/>
  <c r="AE1882"/>
  <c r="AC1386"/>
  <c r="Z501"/>
  <c r="AD942"/>
  <c r="AC1191"/>
  <c r="AB920"/>
  <c r="AA1325"/>
  <c r="AB502"/>
  <c r="AC502" s="1"/>
  <c r="AF95"/>
  <c r="AE376"/>
  <c r="AC23"/>
  <c r="AF1253"/>
  <c r="AG1253" s="1"/>
  <c r="AC76"/>
  <c r="AD1700"/>
  <c r="AE1700" s="1"/>
  <c r="Z708"/>
  <c r="AA708" s="1"/>
  <c r="AC883"/>
  <c r="AB843"/>
  <c r="AF157"/>
  <c r="AH157" s="1"/>
  <c r="AK1933"/>
  <c r="AA1985"/>
  <c r="AB1985" s="1"/>
  <c r="AB557"/>
  <c r="AA1636"/>
  <c r="AM694"/>
  <c r="AE238"/>
  <c r="AF1975"/>
  <c r="AE1441"/>
  <c r="AD741"/>
  <c r="AA54"/>
  <c r="AB858"/>
  <c r="AG1766"/>
  <c r="AB1557"/>
  <c r="AD974"/>
  <c r="AF1481"/>
  <c r="AA680"/>
  <c r="AA1335"/>
  <c r="AE693"/>
  <c r="AB292"/>
  <c r="AG1233"/>
  <c r="AB888"/>
  <c r="AE1032"/>
  <c r="AB988"/>
  <c r="AE1974"/>
  <c r="AD938"/>
  <c r="AE938"/>
  <c r="AH1436"/>
  <c r="Z933"/>
  <c r="AE820"/>
  <c r="AE24"/>
  <c r="AA549"/>
  <c r="AC500"/>
  <c r="AB760"/>
  <c r="AD281"/>
  <c r="AE281"/>
  <c r="AE615"/>
  <c r="AA1640"/>
  <c r="AB1640"/>
  <c r="AD893"/>
  <c r="AE575"/>
  <c r="AJ596"/>
  <c r="AI1514"/>
  <c r="AB1290"/>
  <c r="AB652"/>
  <c r="AD652"/>
  <c r="AC1165"/>
  <c r="AC1835"/>
  <c r="AE1727"/>
  <c r="AF1727" s="1"/>
  <c r="AE905"/>
  <c r="AF905" s="1"/>
  <c r="AA892"/>
  <c r="AD1890"/>
  <c r="AF1731"/>
  <c r="AG1731" s="1"/>
  <c r="AH1731" s="1"/>
  <c r="AI1731" s="1"/>
  <c r="AJ1731" s="1"/>
  <c r="AC1225"/>
  <c r="AA1195"/>
  <c r="AD1130"/>
  <c r="AE572"/>
  <c r="AA696"/>
  <c r="AB1924"/>
  <c r="AH42"/>
  <c r="AI42" s="1"/>
  <c r="AJ42" s="1"/>
  <c r="AK42" s="1"/>
  <c r="AA1886"/>
  <c r="AC1240"/>
  <c r="AB802"/>
  <c r="AC116"/>
  <c r="AB116"/>
  <c r="AD116" s="1"/>
  <c r="AE116" s="1"/>
  <c r="AF116" s="1"/>
  <c r="AF721"/>
  <c r="AC1849"/>
  <c r="AD1849" s="1"/>
  <c r="AF1035"/>
  <c r="AC773"/>
  <c r="AH906"/>
  <c r="AH1686"/>
  <c r="AC126"/>
  <c r="AG190"/>
  <c r="AC349"/>
  <c r="AE279"/>
  <c r="AH196"/>
  <c r="AD111"/>
  <c r="AH1761"/>
  <c r="AG1118"/>
  <c r="AE979"/>
  <c r="AG1248"/>
  <c r="AC208"/>
  <c r="AC1738"/>
  <c r="AB1396"/>
  <c r="AA967"/>
  <c r="AI766"/>
  <c r="AJ766" s="1"/>
  <c r="AF28"/>
  <c r="AG28" s="1"/>
  <c r="AC455"/>
  <c r="AF1623"/>
  <c r="AG1623" s="1"/>
  <c r="AF1816"/>
  <c r="AA756"/>
  <c r="AA1288"/>
  <c r="AB584"/>
  <c r="AD1121"/>
  <c r="AB1469"/>
  <c r="AF1204"/>
  <c r="AC117"/>
  <c r="AI1417"/>
  <c r="AC526"/>
  <c r="AH839"/>
  <c r="AI839" s="1"/>
  <c r="AJ839" s="1"/>
  <c r="AC457"/>
  <c r="AE136"/>
  <c r="AC1956"/>
  <c r="AD467"/>
  <c r="AA1007"/>
  <c r="AA1714"/>
  <c r="AE178"/>
  <c r="AG1140"/>
  <c r="AH1140" s="1"/>
  <c r="AI1140" s="1"/>
  <c r="AJ1140" s="1"/>
  <c r="AB1163"/>
  <c r="AB453"/>
  <c r="AA453"/>
  <c r="AF70"/>
  <c r="AF862"/>
  <c r="AD1422"/>
  <c r="AC1164"/>
  <c r="AA1183"/>
  <c r="AG196"/>
  <c r="AD472"/>
  <c r="Z1011"/>
  <c r="AD386"/>
  <c r="AE149"/>
  <c r="AB118"/>
  <c r="AB412"/>
  <c r="AE41"/>
  <c r="AF41" s="1"/>
  <c r="AB1781"/>
  <c r="AD1110"/>
  <c r="AE1110"/>
  <c r="AC844"/>
  <c r="AF75"/>
  <c r="AE1142"/>
  <c r="AG1863"/>
  <c r="AB1112"/>
  <c r="AE775"/>
  <c r="AD706"/>
  <c r="AB463"/>
  <c r="AA1087"/>
  <c r="AB442"/>
  <c r="AB1263"/>
  <c r="AB320"/>
  <c r="AB381"/>
  <c r="AL1999"/>
  <c r="AE164"/>
  <c r="AC80"/>
  <c r="AD1558"/>
  <c r="AC1556"/>
  <c r="AD1556" s="1"/>
  <c r="AF578"/>
  <c r="AG578" s="1"/>
  <c r="AB204"/>
  <c r="AE1645"/>
  <c r="AF1645" s="1"/>
  <c r="AA949"/>
  <c r="AA1796"/>
  <c r="AB1796" s="1"/>
  <c r="AC1796" s="1"/>
  <c r="AD1796" s="1"/>
  <c r="AE331"/>
  <c r="AA1695"/>
  <c r="AC1236"/>
  <c r="AD1847"/>
  <c r="AO85"/>
  <c r="AB1698"/>
  <c r="AA1845"/>
  <c r="AC1862"/>
  <c r="AH512"/>
  <c r="AD1815"/>
  <c r="AC908"/>
  <c r="AD246"/>
  <c r="AA616"/>
  <c r="AF1577"/>
  <c r="AF111"/>
  <c r="AE111"/>
  <c r="AC917"/>
  <c r="AA1932"/>
  <c r="AD731"/>
  <c r="AF1096"/>
  <c r="AC11"/>
  <c r="AB589"/>
  <c r="AC1522"/>
  <c r="AD1766"/>
  <c r="AB1490"/>
  <c r="AD1025"/>
  <c r="AB349"/>
  <c r="AB1889"/>
  <c r="Z297"/>
  <c r="AA1042"/>
  <c r="AB825"/>
  <c r="AF405"/>
  <c r="AG405" s="1"/>
  <c r="AH405" s="1"/>
  <c r="AI405" s="1"/>
  <c r="AJ405" s="1"/>
  <c r="AO1192"/>
  <c r="AP1192"/>
  <c r="AQ1192" s="1"/>
  <c r="AR1192" s="1"/>
  <c r="AD1041"/>
  <c r="AA335"/>
  <c r="AC1296"/>
  <c r="AD1683"/>
  <c r="AC1990"/>
  <c r="AD1990"/>
  <c r="AB1838"/>
  <c r="AF974"/>
  <c r="AG974" s="1"/>
  <c r="AH974" s="1"/>
  <c r="AB1997"/>
  <c r="AE641"/>
  <c r="AC424"/>
  <c r="AB1083"/>
  <c r="AC1083"/>
  <c r="AB744"/>
  <c r="AC1154"/>
  <c r="AB830"/>
  <c r="AC830"/>
  <c r="AD1102"/>
  <c r="AC1102"/>
  <c r="AH1237"/>
  <c r="AG1237"/>
  <c r="AE1420"/>
  <c r="AE1246"/>
  <c r="AF1293"/>
  <c r="AE1293"/>
  <c r="AD1459"/>
  <c r="AF248"/>
  <c r="AH248" s="1"/>
  <c r="Z477"/>
  <c r="AE1601"/>
  <c r="AC1016"/>
  <c r="AD1016"/>
  <c r="AA1020"/>
  <c r="Z1768"/>
  <c r="AA82"/>
  <c r="AC660"/>
  <c r="AB1749"/>
  <c r="AC1749"/>
  <c r="Z1315"/>
  <c r="AB1897"/>
  <c r="AD1273"/>
  <c r="AD1241"/>
  <c r="AB898"/>
  <c r="AD217"/>
  <c r="AC217"/>
  <c r="AA1925"/>
  <c r="AB428"/>
  <c r="AI12"/>
  <c r="AJ12" s="1"/>
  <c r="AB777"/>
  <c r="AH43"/>
  <c r="AI43" s="1"/>
  <c r="AG43"/>
  <c r="AH1364"/>
  <c r="AD315"/>
  <c r="AB1212"/>
  <c r="AA900"/>
  <c r="AC601"/>
  <c r="AC542"/>
  <c r="AD1272"/>
  <c r="AE342"/>
  <c r="AF342" s="1"/>
  <c r="AG342" s="1"/>
  <c r="AH1046"/>
  <c r="AC1132"/>
  <c r="AD189"/>
  <c r="AB475"/>
  <c r="AD395"/>
  <c r="AE395"/>
  <c r="AG321"/>
  <c r="AB341"/>
  <c r="AA1402"/>
  <c r="AC1402"/>
  <c r="AB1402"/>
  <c r="AD456"/>
  <c r="AC1795"/>
  <c r="AB864"/>
  <c r="AD1812"/>
  <c r="AE1812"/>
  <c r="AF1812" s="1"/>
  <c r="AG568"/>
  <c r="AB1759"/>
  <c r="AB1590"/>
  <c r="AC353"/>
  <c r="AC1331"/>
  <c r="AB1331"/>
  <c r="AG1301"/>
  <c r="AG1661"/>
  <c r="AA1641"/>
  <c r="AB1432"/>
  <c r="AC1904"/>
  <c r="Z1198"/>
  <c r="AA1198"/>
  <c r="AA1837"/>
  <c r="AA691"/>
  <c r="AF91"/>
  <c r="AA535"/>
  <c r="AD1446"/>
  <c r="AA732"/>
  <c r="AE876"/>
  <c r="AF876" s="1"/>
  <c r="AG876" s="1"/>
  <c r="AB1984"/>
  <c r="AC1105"/>
  <c r="AD295"/>
  <c r="AD768"/>
  <c r="AG1833"/>
  <c r="AF1833"/>
  <c r="AI1833"/>
  <c r="AH1833"/>
  <c r="AB1100"/>
  <c r="AD1058"/>
  <c r="AE1058"/>
  <c r="AH1991"/>
  <c r="AB336"/>
  <c r="AA1532"/>
  <c r="AB692"/>
  <c r="AC692" s="1"/>
  <c r="AB610"/>
  <c r="AE1850"/>
  <c r="AB1155"/>
  <c r="AC1155"/>
  <c r="AD1853"/>
  <c r="AE1853" s="1"/>
  <c r="Z1067"/>
  <c r="AA1067" s="1"/>
  <c r="AF838"/>
  <c r="AE1621"/>
  <c r="AD1938"/>
  <c r="AD68"/>
  <c r="AD946"/>
  <c r="AC1337"/>
  <c r="AD120"/>
  <c r="AF232"/>
  <c r="AC878"/>
  <c r="AC1901"/>
  <c r="AD1901" s="1"/>
  <c r="AD286"/>
  <c r="AB1231"/>
  <c r="AB1639"/>
  <c r="AC1639"/>
  <c r="AA357"/>
  <c r="AB1203"/>
  <c r="AB824"/>
  <c r="AC1093"/>
  <c r="AB1411"/>
  <c r="AD312"/>
  <c r="AH518"/>
  <c r="AB1309"/>
  <c r="AB470"/>
  <c r="AA72"/>
  <c r="AA1595"/>
  <c r="AB1595"/>
  <c r="AB1368"/>
  <c r="AB345"/>
  <c r="AC1934"/>
  <c r="AB1275"/>
  <c r="AB808"/>
  <c r="AB1780"/>
  <c r="AC44"/>
  <c r="AD249"/>
  <c r="AH1353"/>
  <c r="AB851"/>
  <c r="AB1578"/>
  <c r="AB1298"/>
  <c r="AD402"/>
  <c r="AD144"/>
  <c r="AG1962"/>
  <c r="AH1962"/>
  <c r="AF1962"/>
  <c r="AD1579"/>
  <c r="AC1579"/>
  <c r="AC1473"/>
  <c r="AC582"/>
  <c r="AB950"/>
  <c r="AD950"/>
  <c r="AC950"/>
  <c r="AI1710"/>
  <c r="AD1000"/>
  <c r="AE1000"/>
  <c r="AF1000" s="1"/>
  <c r="AB1247"/>
  <c r="AG1715"/>
  <c r="AD1715"/>
  <c r="AE1715" s="1"/>
  <c r="AF1715" s="1"/>
  <c r="AF1400"/>
  <c r="AG1400" s="1"/>
  <c r="AE567"/>
  <c r="AF586"/>
  <c r="AB1199"/>
  <c r="AD489"/>
  <c r="AE489"/>
  <c r="AA738"/>
  <c r="AC1619"/>
  <c r="AH1052"/>
  <c r="AD231"/>
  <c r="AE231"/>
  <c r="AD859"/>
  <c r="AF653"/>
  <c r="AC510"/>
  <c r="AB1167"/>
  <c r="Z356"/>
  <c r="AC1346"/>
  <c r="AC1218"/>
  <c r="AD1218"/>
  <c r="AE105"/>
  <c r="AG783"/>
  <c r="AE783"/>
  <c r="AF783" s="1"/>
  <c r="AC783"/>
  <c r="AD783"/>
  <c r="AB629"/>
  <c r="AC1811"/>
  <c r="AA1913"/>
  <c r="AB1495"/>
  <c r="AD1348"/>
  <c r="AE1348"/>
  <c r="AA1091"/>
  <c r="AI544"/>
  <c r="AC87"/>
  <c r="AA605"/>
  <c r="AC1160"/>
  <c r="AD1160" s="1"/>
  <c r="AE1160" s="1"/>
  <c r="AD1916"/>
  <c r="AC1891"/>
  <c r="AC1463"/>
  <c r="AI145"/>
  <c r="AD1992"/>
  <c r="AB962"/>
  <c r="AA130"/>
  <c r="AB1260"/>
  <c r="AC1877"/>
  <c r="AC981"/>
  <c r="Z1043"/>
  <c r="AG318"/>
  <c r="AC591"/>
  <c r="AE860"/>
  <c r="AF860"/>
  <c r="AC1614"/>
  <c r="AC251"/>
  <c r="AA719"/>
  <c r="AC897"/>
  <c r="AB1413"/>
  <c r="AA293"/>
  <c r="AD674"/>
  <c r="AE674"/>
  <c r="AB339"/>
  <c r="AA1608"/>
  <c r="AC261"/>
  <c r="AA529"/>
  <c r="AF1797"/>
  <c r="AE1797"/>
  <c r="AG1797" s="1"/>
  <c r="AD1284"/>
  <c r="AE101"/>
  <c r="AC993"/>
  <c r="AA1544"/>
  <c r="AA1776"/>
  <c r="AG403"/>
  <c r="AB1239"/>
  <c r="AC1283"/>
  <c r="AE1629"/>
  <c r="AF1158"/>
  <c r="AF1911"/>
  <c r="AA1344"/>
  <c r="AD522"/>
  <c r="AC1679"/>
  <c r="AD253"/>
  <c r="AB1423"/>
  <c r="AN694"/>
  <c r="AC1998"/>
  <c r="AE74"/>
  <c r="AA1562"/>
  <c r="AE1836"/>
  <c r="AC1836"/>
  <c r="AG1436"/>
  <c r="AD809"/>
  <c r="AK488"/>
  <c r="AL488" s="1"/>
  <c r="AI855"/>
  <c r="AJ855" s="1"/>
  <c r="AK855" s="1"/>
  <c r="AD147"/>
  <c r="AF1846"/>
  <c r="AC328"/>
  <c r="AF59"/>
  <c r="AK766"/>
  <c r="AD306"/>
  <c r="AC915"/>
  <c r="AB1531"/>
  <c r="AE774"/>
  <c r="AE121"/>
  <c r="AD1775"/>
  <c r="AB1617"/>
  <c r="AD925"/>
  <c r="AE772"/>
  <c r="Z453"/>
  <c r="AF1902"/>
  <c r="AG1902" s="1"/>
  <c r="AJ1581"/>
  <c r="AK1581" s="1"/>
  <c r="AA885"/>
  <c r="AA400"/>
  <c r="AD1817"/>
  <c r="AE492"/>
  <c r="AH531"/>
  <c r="AF1882"/>
  <c r="AC36"/>
  <c r="AB507"/>
  <c r="AA163"/>
  <c r="AD1380"/>
  <c r="AC1380"/>
  <c r="Z651"/>
  <c r="AF1974"/>
  <c r="AG1974" s="1"/>
  <c r="AH299"/>
  <c r="AA1563"/>
  <c r="AD1209"/>
  <c r="AC1640"/>
  <c r="AA127"/>
  <c r="AD192"/>
  <c r="AB1691"/>
  <c r="AD1567"/>
  <c r="AC1415"/>
  <c r="AE930"/>
  <c r="AC454"/>
  <c r="AF1461"/>
  <c r="AD1416"/>
  <c r="Z92"/>
  <c r="AD385"/>
  <c r="AA142"/>
  <c r="AB972"/>
  <c r="AD1308"/>
  <c r="AF448"/>
  <c r="AG448" s="1"/>
  <c r="AE200"/>
  <c r="AA412"/>
  <c r="AD41"/>
  <c r="AI1089"/>
  <c r="AJ1089" s="1"/>
  <c r="AA1430"/>
  <c r="AA310"/>
  <c r="AO1746"/>
  <c r="AP1746" s="1"/>
  <c r="AQ1746" s="1"/>
  <c r="AR1746" s="1"/>
  <c r="AS1746" s="1"/>
  <c r="J1746" s="1"/>
  <c r="K1746" s="1"/>
  <c r="AD1808"/>
  <c r="AD875"/>
  <c r="AE259"/>
  <c r="AC1197"/>
  <c r="AB1027"/>
  <c r="AD2001"/>
  <c r="AD497"/>
  <c r="AB1268"/>
  <c r="AH1118"/>
  <c r="AI1118" s="1"/>
  <c r="AJ1118" s="1"/>
  <c r="AK1118" s="1"/>
  <c r="AL1118" s="1"/>
  <c r="AM1118" s="1"/>
  <c r="AN1118" s="1"/>
  <c r="AO1118" s="1"/>
  <c r="AP1118" s="1"/>
  <c r="AQ1118" s="1"/>
  <c r="AR1118" s="1"/>
  <c r="AS1118" s="1"/>
  <c r="J1118" s="1"/>
  <c r="K1118" s="1"/>
  <c r="AC1800"/>
  <c r="AA1483"/>
  <c r="AE1177"/>
  <c r="AB926"/>
  <c r="AD1356"/>
  <c r="AD994"/>
  <c r="AC1187"/>
  <c r="AH882"/>
  <c r="AI882" s="1"/>
  <c r="AG1583"/>
  <c r="AH1583" s="1"/>
  <c r="AI1583" s="1"/>
  <c r="AJ1583" s="1"/>
  <c r="AG683"/>
  <c r="AB1097"/>
  <c r="AI531"/>
  <c r="AE229"/>
  <c r="AA1220"/>
  <c r="AA1940"/>
  <c r="AB1252"/>
  <c r="AA33"/>
  <c r="AC1359"/>
  <c r="AB787"/>
  <c r="AE325"/>
  <c r="AF325" s="1"/>
  <c r="AC1947"/>
  <c r="AA1690"/>
  <c r="AD1173"/>
  <c r="AE1509"/>
  <c r="AK1381"/>
  <c r="AK701"/>
  <c r="AL701" s="1"/>
  <c r="AM701" s="1"/>
  <c r="AN701" s="1"/>
  <c r="AO701" s="1"/>
  <c r="AP701" s="1"/>
  <c r="AQ701" s="1"/>
  <c r="AR701" s="1"/>
  <c r="AF231"/>
  <c r="AC1873"/>
  <c r="Z2000"/>
  <c r="AI906"/>
  <c r="AH330"/>
  <c r="Z593"/>
  <c r="AC754"/>
  <c r="AD754" s="1"/>
  <c r="AG201"/>
  <c r="AE265"/>
  <c r="AE1745"/>
  <c r="AI1257"/>
  <c r="AC1801"/>
  <c r="AC712"/>
  <c r="AD712" s="1"/>
  <c r="AC123"/>
  <c r="AE399"/>
  <c r="AC189"/>
  <c r="AC1759"/>
  <c r="AB435"/>
  <c r="AF607"/>
  <c r="AB1028"/>
  <c r="AC1028"/>
  <c r="AC1505"/>
  <c r="AA940"/>
  <c r="AC287"/>
  <c r="AF321"/>
  <c r="AA1771"/>
  <c r="AD451"/>
  <c r="AG842"/>
  <c r="AJ1237"/>
  <c r="AD1165"/>
  <c r="AE1165" s="1"/>
  <c r="AC700"/>
  <c r="AF1787"/>
  <c r="AF423"/>
  <c r="AG423" s="1"/>
  <c r="AH423" s="1"/>
  <c r="AF1520"/>
  <c r="AB1896"/>
  <c r="AE1987"/>
  <c r="AD1406"/>
  <c r="AE350"/>
  <c r="AA624"/>
  <c r="AF769"/>
  <c r="AF1094"/>
  <c r="AC239"/>
  <c r="AD1425"/>
  <c r="AD1494"/>
  <c r="AF431"/>
  <c r="AN206"/>
  <c r="AO206" s="1"/>
  <c r="AP206" s="1"/>
  <c r="AQ206" s="1"/>
  <c r="AR206" s="1"/>
  <c r="AS206" s="1"/>
  <c r="J206" s="1"/>
  <c r="K206" s="1"/>
  <c r="AD1627"/>
  <c r="AE363"/>
  <c r="AE1805"/>
  <c r="AF1805" s="1"/>
  <c r="AG1805" s="1"/>
  <c r="AC346"/>
  <c r="AF1871"/>
  <c r="AD582"/>
  <c r="AE1523"/>
  <c r="AA640"/>
  <c r="AC1352"/>
  <c r="AC1321"/>
  <c r="AG536"/>
  <c r="AD546"/>
  <c r="AF302"/>
  <c r="AD1505"/>
  <c r="AE1505" s="1"/>
  <c r="AA1915"/>
  <c r="AB655"/>
  <c r="AE387"/>
  <c r="AB1471"/>
  <c r="AC676"/>
  <c r="AH758"/>
  <c r="AF1793"/>
  <c r="AG307"/>
  <c r="AD399"/>
  <c r="AB788"/>
  <c r="AD155"/>
  <c r="AA1604"/>
  <c r="AA1660"/>
  <c r="AB287"/>
  <c r="AI1237"/>
  <c r="AE456"/>
  <c r="AM600"/>
  <c r="AN600" s="1"/>
  <c r="AO600" s="1"/>
  <c r="AP600" s="1"/>
  <c r="AQ600" s="1"/>
  <c r="AR600" s="1"/>
  <c r="AS600" s="1"/>
  <c r="J600" s="1"/>
  <c r="K600" s="1"/>
  <c r="AG26"/>
  <c r="AC956"/>
  <c r="AE1970"/>
  <c r="AC1202"/>
  <c r="AB1433"/>
  <c r="AC1918"/>
  <c r="AE1817"/>
  <c r="AF1817" s="1"/>
  <c r="AD1139"/>
  <c r="AA1311"/>
  <c r="AC1543"/>
  <c r="AD427"/>
  <c r="AD1819"/>
  <c r="AC258"/>
  <c r="AC891"/>
  <c r="AE155"/>
  <c r="AF207"/>
  <c r="AG207" s="1"/>
  <c r="AG1364"/>
  <c r="AI1364" s="1"/>
  <c r="AB436"/>
  <c r="AA1351"/>
  <c r="AC1047"/>
  <c r="AD1047" s="1"/>
  <c r="AC266"/>
  <c r="AD614"/>
  <c r="AD407"/>
  <c r="AF551"/>
  <c r="AA1322"/>
  <c r="Z1194"/>
  <c r="AC1437"/>
  <c r="AD1129"/>
  <c r="AA1387"/>
  <c r="AC755"/>
  <c r="AB1592"/>
  <c r="AD1688"/>
  <c r="AB1556"/>
  <c r="AB601"/>
  <c r="AD601" s="1"/>
  <c r="AB1517"/>
  <c r="AD660"/>
  <c r="AD1297"/>
  <c r="AK129"/>
  <c r="AC647"/>
  <c r="AH170"/>
  <c r="AC1199"/>
  <c r="AB1619"/>
  <c r="AB1647"/>
  <c r="AD1001"/>
  <c r="Z240"/>
  <c r="AG1005"/>
  <c r="AC1413"/>
  <c r="AB33"/>
  <c r="AA1952"/>
  <c r="Z1593"/>
  <c r="AC1029"/>
  <c r="AA1748"/>
  <c r="AB1107"/>
  <c r="AD993"/>
  <c r="AA1596"/>
  <c r="AC1783"/>
  <c r="AD1783" s="1"/>
  <c r="AE702"/>
  <c r="AD278"/>
  <c r="AD40"/>
  <c r="AD1235"/>
  <c r="AA1255"/>
  <c r="Z748"/>
  <c r="AE1910"/>
  <c r="AC1535"/>
  <c r="AC540"/>
  <c r="AG1817"/>
  <c r="Z272"/>
  <c r="AE1808"/>
  <c r="AD1498"/>
  <c r="AE1284"/>
  <c r="AF1284" s="1"/>
  <c r="AG1284" s="1"/>
  <c r="AD1806"/>
  <c r="AF799"/>
  <c r="AE810"/>
  <c r="AF387"/>
  <c r="AF164"/>
  <c r="AA800"/>
  <c r="AE267"/>
  <c r="AG1699"/>
  <c r="AG1713"/>
  <c r="AB1347"/>
  <c r="AA754"/>
  <c r="AC1239"/>
  <c r="AE405"/>
  <c r="AK405" s="1"/>
  <c r="AD1379"/>
  <c r="AD973"/>
  <c r="AE973" s="1"/>
  <c r="AC1113"/>
  <c r="AM1192"/>
  <c r="AN1192" s="1"/>
  <c r="AE1041"/>
  <c r="AF1041" s="1"/>
  <c r="AA81"/>
  <c r="AD773"/>
  <c r="AD1405"/>
  <c r="AR958"/>
  <c r="AS958" s="1"/>
  <c r="J958" s="1"/>
  <c r="K958" s="1"/>
  <c r="AE1390"/>
  <c r="AD329"/>
  <c r="AD1492"/>
  <c r="AG713"/>
  <c r="AD1682"/>
  <c r="AB1076"/>
  <c r="AC1076" s="1"/>
  <c r="AD1076"/>
  <c r="AB1917"/>
  <c r="AB79"/>
  <c r="AE1870"/>
  <c r="AD1870"/>
  <c r="Z1159"/>
  <c r="AD1386"/>
  <c r="AA501"/>
  <c r="AA942"/>
  <c r="AC942"/>
  <c r="AB942"/>
  <c r="AA154"/>
  <c r="AD1191"/>
  <c r="AC1598"/>
  <c r="AD1598"/>
  <c r="AD845"/>
  <c r="AD976"/>
  <c r="AC976"/>
  <c r="AD643"/>
  <c r="AC1700"/>
  <c r="AD1555"/>
  <c r="AE1555" s="1"/>
  <c r="AF1555" s="1"/>
  <c r="AG1555" s="1"/>
  <c r="AI290"/>
  <c r="AJ290" s="1"/>
  <c r="AK290" s="1"/>
  <c r="AL290" s="1"/>
  <c r="AC225"/>
  <c r="AB1134"/>
  <c r="AC770"/>
  <c r="AE1990"/>
  <c r="AB963"/>
  <c r="AC948"/>
  <c r="AE741"/>
  <c r="AC1548"/>
  <c r="AD107"/>
  <c r="AC677"/>
  <c r="AC1762"/>
  <c r="AE1766"/>
  <c r="AA1708"/>
  <c r="AD1332"/>
  <c r="AE974"/>
  <c r="AD1224"/>
  <c r="AF562"/>
  <c r="AB1335"/>
  <c r="AC1335" s="1"/>
  <c r="AF485"/>
  <c r="AD485"/>
  <c r="AE485" s="1"/>
  <c r="AC720"/>
  <c r="AF1233"/>
  <c r="AA1316"/>
  <c r="AC888"/>
  <c r="AD1974"/>
  <c r="AE2001"/>
  <c r="AF2001" s="1"/>
  <c r="AB1518"/>
  <c r="AE1206"/>
  <c r="AB1563"/>
  <c r="AG22"/>
  <c r="AC668"/>
  <c r="AB668"/>
  <c r="AC1875"/>
  <c r="AE710"/>
  <c r="AI1375"/>
  <c r="AF615"/>
  <c r="AH662"/>
  <c r="AE66"/>
  <c r="AF66" s="1"/>
  <c r="AG66" s="1"/>
  <c r="AH66" s="1"/>
  <c r="AD594"/>
  <c r="AA1222"/>
  <c r="AL351"/>
  <c r="Z581"/>
  <c r="AB990"/>
  <c r="AE1567"/>
  <c r="AF1567" s="1"/>
  <c r="AG1567" s="1"/>
  <c r="AE1731"/>
  <c r="AE1131"/>
  <c r="AE1225"/>
  <c r="AD1225"/>
  <c r="AC1216"/>
  <c r="AC427"/>
  <c r="AG1232"/>
  <c r="AB1529"/>
  <c r="AC1130"/>
  <c r="AB696"/>
  <c r="AC696" s="1"/>
  <c r="AI1070"/>
  <c r="AJ1859"/>
  <c r="Z884"/>
  <c r="AF498"/>
  <c r="AE1327"/>
  <c r="AD1327"/>
  <c r="AB1285"/>
  <c r="AC1101"/>
  <c r="AF267"/>
  <c r="AD132"/>
  <c r="AE874"/>
  <c r="AE678"/>
  <c r="AF678" s="1"/>
  <c r="AD1335"/>
  <c r="AE1335" s="1"/>
  <c r="AF1335" s="1"/>
  <c r="AE994"/>
  <c r="AF904"/>
  <c r="AF186"/>
  <c r="AC928"/>
  <c r="AD1836"/>
  <c r="AG1840"/>
  <c r="AF1339"/>
  <c r="AI1761"/>
  <c r="AD834"/>
  <c r="AF1131"/>
  <c r="AD208"/>
  <c r="AC37"/>
  <c r="AD1738"/>
  <c r="AB1856"/>
  <c r="AA1965"/>
  <c r="AA833"/>
  <c r="AB374"/>
  <c r="AA1599"/>
  <c r="AE408"/>
  <c r="AE782"/>
  <c r="AF782" s="1"/>
  <c r="AF1512"/>
  <c r="AG1816"/>
  <c r="AC792"/>
  <c r="AC1060"/>
  <c r="AG1461"/>
  <c r="AD1955"/>
  <c r="AE1416"/>
  <c r="AF749"/>
  <c r="Z1613"/>
  <c r="AF1914"/>
  <c r="AD117"/>
  <c r="AJ1417"/>
  <c r="AL1981"/>
  <c r="AM1981" s="1"/>
  <c r="AG839"/>
  <c r="AC1156"/>
  <c r="AG1374"/>
  <c r="AB324"/>
  <c r="AB617"/>
  <c r="AD1414"/>
  <c r="AC538"/>
  <c r="AC385"/>
  <c r="AB465"/>
  <c r="AB1007"/>
  <c r="AB1254"/>
  <c r="AC972"/>
  <c r="AD1345"/>
  <c r="AE1345"/>
  <c r="AG70"/>
  <c r="AH70" s="1"/>
  <c r="AB1428"/>
  <c r="AE717"/>
  <c r="AD1751"/>
  <c r="AE1751" s="1"/>
  <c r="AI758"/>
  <c r="AC1201"/>
  <c r="AE1308"/>
  <c r="AG1778"/>
  <c r="AH1778" s="1"/>
  <c r="AB1073"/>
  <c r="AB1183"/>
  <c r="AE904"/>
  <c r="AD1525"/>
  <c r="AB1011"/>
  <c r="AC1662"/>
  <c r="AD807"/>
  <c r="AF1249"/>
  <c r="AC386"/>
  <c r="AF648"/>
  <c r="AG648" s="1"/>
  <c r="AE460"/>
  <c r="AC1349"/>
  <c r="AH39"/>
  <c r="AA1869"/>
  <c r="AG1357"/>
  <c r="AB198"/>
  <c r="AB885"/>
  <c r="AE1988"/>
  <c r="AE1711"/>
  <c r="AF1711" s="1"/>
  <c r="AA995"/>
  <c r="AB1370"/>
  <c r="AC463"/>
  <c r="Z991"/>
  <c r="AE834"/>
  <c r="AA442"/>
  <c r="AC1211"/>
  <c r="AE61"/>
  <c r="AE1929"/>
  <c r="AD1929"/>
  <c r="AA848"/>
  <c r="AC657"/>
  <c r="AC1642"/>
  <c r="AD1685"/>
  <c r="AB1072"/>
  <c r="AK1999"/>
  <c r="AA1963"/>
  <c r="AC1649"/>
  <c r="AA55"/>
  <c r="AE1558"/>
  <c r="AH578"/>
  <c r="AF842"/>
  <c r="AA704"/>
  <c r="AC204"/>
  <c r="AA1813"/>
  <c r="AD1236"/>
  <c r="AA1115"/>
  <c r="AB1803"/>
  <c r="AC1847"/>
  <c r="AA553"/>
  <c r="AC879"/>
  <c r="AD1770"/>
  <c r="AC585"/>
  <c r="AF259"/>
  <c r="AD259"/>
  <c r="AC1566"/>
  <c r="AA1553"/>
  <c r="AD612"/>
  <c r="AE1602"/>
  <c r="AA473"/>
  <c r="AB413"/>
  <c r="AE1384"/>
  <c r="AJ1761"/>
  <c r="AB630"/>
  <c r="AC922"/>
  <c r="AB131"/>
  <c r="AC522"/>
  <c r="AJ1664"/>
  <c r="AE1685" l="1"/>
  <c r="AF1685" s="1"/>
  <c r="AG1685" s="1"/>
  <c r="AB991"/>
  <c r="AA991"/>
  <c r="AH1232"/>
  <c r="AI1232" s="1"/>
  <c r="AB154"/>
  <c r="AD154"/>
  <c r="AE154" s="1"/>
  <c r="AF154" s="1"/>
  <c r="AG154" s="1"/>
  <c r="AC154"/>
  <c r="M600"/>
  <c r="N600" s="1"/>
  <c r="L600"/>
  <c r="AD1321"/>
  <c r="AE1321" s="1"/>
  <c r="AF1321"/>
  <c r="AG1321" s="1"/>
  <c r="AE451"/>
  <c r="AF451" s="1"/>
  <c r="AG451" s="1"/>
  <c r="AH451" s="1"/>
  <c r="AI451" s="1"/>
  <c r="AJ451" s="1"/>
  <c r="AK451" s="1"/>
  <c r="AL451" s="1"/>
  <c r="AM451" s="1"/>
  <c r="AN451" s="1"/>
  <c r="AO451" s="1"/>
  <c r="AP451" s="1"/>
  <c r="AD1947"/>
  <c r="AE1947"/>
  <c r="AE875"/>
  <c r="AF875" s="1"/>
  <c r="AG875" s="1"/>
  <c r="AC1776"/>
  <c r="AD1776" s="1"/>
  <c r="AB1776"/>
  <c r="AD261"/>
  <c r="AF567"/>
  <c r="AE1093"/>
  <c r="AD1093"/>
  <c r="AF1093" s="1"/>
  <c r="AG1093" s="1"/>
  <c r="AH1093" s="1"/>
  <c r="AI1093" s="1"/>
  <c r="AE946"/>
  <c r="AF946" s="1"/>
  <c r="AG946" s="1"/>
  <c r="AH946" s="1"/>
  <c r="AF1155"/>
  <c r="AH321"/>
  <c r="AI321" s="1"/>
  <c r="AJ321" s="1"/>
  <c r="AK321" s="1"/>
  <c r="AE1241"/>
  <c r="M115"/>
  <c r="N115" s="1"/>
  <c r="L115"/>
  <c r="AF360"/>
  <c r="AF1038"/>
  <c r="AG1038" s="1"/>
  <c r="AH1038" s="1"/>
  <c r="AI1038" s="1"/>
  <c r="AH1983"/>
  <c r="AN1983"/>
  <c r="AO1983" s="1"/>
  <c r="AP1983" s="1"/>
  <c r="AQ1983" s="1"/>
  <c r="AR1983" s="1"/>
  <c r="AS1983" s="1"/>
  <c r="J1983" s="1"/>
  <c r="K1983" s="1"/>
  <c r="AI1983"/>
  <c r="AJ1983" s="1"/>
  <c r="AK1983" s="1"/>
  <c r="AL1983" s="1"/>
  <c r="AM1983" s="1"/>
  <c r="AF1602"/>
  <c r="AG1602" s="1"/>
  <c r="AH1602" s="1"/>
  <c r="AI1602" s="1"/>
  <c r="AJ1602" s="1"/>
  <c r="AK1602" s="1"/>
  <c r="AL1602" s="1"/>
  <c r="AM1602" s="1"/>
  <c r="AF1751"/>
  <c r="AG696"/>
  <c r="AH696" s="1"/>
  <c r="AI696" s="1"/>
  <c r="AJ696" s="1"/>
  <c r="AD696"/>
  <c r="AG485"/>
  <c r="AH485" s="1"/>
  <c r="AI485" s="1"/>
  <c r="AJ485" s="1"/>
  <c r="AC963"/>
  <c r="AD963" s="1"/>
  <c r="AE963" s="1"/>
  <c r="AH1555"/>
  <c r="AE1598"/>
  <c r="AF1598" s="1"/>
  <c r="AE1386"/>
  <c r="AF1386" s="1"/>
  <c r="AG1386" s="1"/>
  <c r="L958"/>
  <c r="M958"/>
  <c r="N958" s="1"/>
  <c r="AE1806"/>
  <c r="AB1255"/>
  <c r="AD1619"/>
  <c r="AE1619" s="1"/>
  <c r="AJ1364"/>
  <c r="AD676"/>
  <c r="AE676" s="1"/>
  <c r="AD1915"/>
  <c r="AB1915"/>
  <c r="AC1915" s="1"/>
  <c r="AE546"/>
  <c r="AF546" s="1"/>
  <c r="AG546" s="1"/>
  <c r="AE1494"/>
  <c r="AI330"/>
  <c r="AJ330"/>
  <c r="AK330" s="1"/>
  <c r="AL330" s="1"/>
  <c r="AM330" s="1"/>
  <c r="AG1187"/>
  <c r="AH1187"/>
  <c r="AI1187" s="1"/>
  <c r="AJ1187" s="1"/>
  <c r="AK1187" s="1"/>
  <c r="AL1187" s="1"/>
  <c r="AM1187" s="1"/>
  <c r="AN1187" s="1"/>
  <c r="AO1187" s="1"/>
  <c r="AP1187" s="1"/>
  <c r="AQ1187" s="1"/>
  <c r="AR1187" s="1"/>
  <c r="AD1187"/>
  <c r="AE1187" s="1"/>
  <c r="AF1187" s="1"/>
  <c r="AH448"/>
  <c r="AC1691"/>
  <c r="AE147"/>
  <c r="AF147" s="1"/>
  <c r="AE253"/>
  <c r="AF253" s="1"/>
  <c r="AG253" s="1"/>
  <c r="AH253" s="1"/>
  <c r="AI253" s="1"/>
  <c r="AJ253" s="1"/>
  <c r="AD1283"/>
  <c r="AI403"/>
  <c r="AH403"/>
  <c r="AJ403" s="1"/>
  <c r="AK403" s="1"/>
  <c r="AL403" s="1"/>
  <c r="AM403" s="1"/>
  <c r="AN403" s="1"/>
  <c r="AO403" s="1"/>
  <c r="AP403" s="1"/>
  <c r="AQ403" s="1"/>
  <c r="AR403" s="1"/>
  <c r="AS403" s="1"/>
  <c r="J403" s="1"/>
  <c r="K403" s="1"/>
  <c r="AD981"/>
  <c r="AG1992"/>
  <c r="AE1992"/>
  <c r="AE1218"/>
  <c r="AH653"/>
  <c r="AI653" s="1"/>
  <c r="AJ653" s="1"/>
  <c r="AG653"/>
  <c r="AI1052"/>
  <c r="AJ1052" s="1"/>
  <c r="AK1052" s="1"/>
  <c r="AL1052" s="1"/>
  <c r="AG586"/>
  <c r="AI1962"/>
  <c r="AE144"/>
  <c r="AI1353"/>
  <c r="AJ1353" s="1"/>
  <c r="AK1353" s="1"/>
  <c r="AL1353" s="1"/>
  <c r="AM1353" s="1"/>
  <c r="AN1353" s="1"/>
  <c r="AO1353" s="1"/>
  <c r="AP1353" s="1"/>
  <c r="AQ1353" s="1"/>
  <c r="AR1353" s="1"/>
  <c r="AS1353" s="1"/>
  <c r="J1353" s="1"/>
  <c r="K1353" s="1"/>
  <c r="AI518"/>
  <c r="AJ518"/>
  <c r="AK518" s="1"/>
  <c r="AL518" s="1"/>
  <c r="AM518" s="1"/>
  <c r="AN518" s="1"/>
  <c r="AO518" s="1"/>
  <c r="AP518" s="1"/>
  <c r="AQ518" s="1"/>
  <c r="AG838"/>
  <c r="AM838" s="1"/>
  <c r="AN838" s="1"/>
  <c r="AO838" s="1"/>
  <c r="AP838" s="1"/>
  <c r="AQ838" s="1"/>
  <c r="AR838" s="1"/>
  <c r="AS838" s="1"/>
  <c r="J838" s="1"/>
  <c r="K838" s="1"/>
  <c r="AH838"/>
  <c r="AI838" s="1"/>
  <c r="AJ838" s="1"/>
  <c r="AK838" s="1"/>
  <c r="AL838" s="1"/>
  <c r="AC1432"/>
  <c r="AB1641"/>
  <c r="AC1641" s="1"/>
  <c r="AH342"/>
  <c r="AC1020"/>
  <c r="AB1020"/>
  <c r="AI248"/>
  <c r="AH28"/>
  <c r="AE1849"/>
  <c r="AC1985"/>
  <c r="AE1985" s="1"/>
  <c r="AF1985" s="1"/>
  <c r="AJ797"/>
  <c r="AG434"/>
  <c r="AH215"/>
  <c r="AI215"/>
  <c r="AJ215" s="1"/>
  <c r="AK215" s="1"/>
  <c r="AL215" s="1"/>
  <c r="AM215" s="1"/>
  <c r="AN215" s="1"/>
  <c r="AO215" s="1"/>
  <c r="AP215" s="1"/>
  <c r="AQ215" s="1"/>
  <c r="AR215" s="1"/>
  <c r="AS215" s="1"/>
  <c r="J215" s="1"/>
  <c r="K215" s="1"/>
  <c r="AG1014"/>
  <c r="AO1014" s="1"/>
  <c r="AP1014" s="1"/>
  <c r="AD284"/>
  <c r="AH284"/>
  <c r="AI284" s="1"/>
  <c r="AE284"/>
  <c r="AF284" s="1"/>
  <c r="AG284" s="1"/>
  <c r="AE1328"/>
  <c r="AF1328"/>
  <c r="AI966"/>
  <c r="AJ966" s="1"/>
  <c r="AK966" s="1"/>
  <c r="AL966" s="1"/>
  <c r="L1821"/>
  <c r="M1821"/>
  <c r="AD1185"/>
  <c r="AI134"/>
  <c r="AJ134" s="1"/>
  <c r="AK134" s="1"/>
  <c r="AL134" s="1"/>
  <c r="AF1905"/>
  <c r="AH532"/>
  <c r="AI532" s="1"/>
  <c r="AE148"/>
  <c r="AN611"/>
  <c r="AD1540"/>
  <c r="AE1540" s="1"/>
  <c r="AG1929"/>
  <c r="AC1151"/>
  <c r="AD1151" s="1"/>
  <c r="AE1151" s="1"/>
  <c r="AH1358"/>
  <c r="AE296"/>
  <c r="AH1064"/>
  <c r="AJ1778"/>
  <c r="AK1778" s="1"/>
  <c r="AC324"/>
  <c r="AC1563"/>
  <c r="AD1563" s="1"/>
  <c r="AE1563" s="1"/>
  <c r="AF1563" s="1"/>
  <c r="AD1917"/>
  <c r="AE1917" s="1"/>
  <c r="AC1917"/>
  <c r="AF1917"/>
  <c r="AE1379"/>
  <c r="AF1379" s="1"/>
  <c r="AG1379" s="1"/>
  <c r="AH1379" s="1"/>
  <c r="AI1379" s="1"/>
  <c r="AJ1379" s="1"/>
  <c r="AK1379" s="1"/>
  <c r="AL1379" s="1"/>
  <c r="AM1379" s="1"/>
  <c r="AN1379" s="1"/>
  <c r="AO1379" s="1"/>
  <c r="AP1379" s="1"/>
  <c r="AQ1379" s="1"/>
  <c r="AB272"/>
  <c r="AC272" s="1"/>
  <c r="AA272"/>
  <c r="AF1001"/>
  <c r="AB1311"/>
  <c r="M206"/>
  <c r="N206" s="1"/>
  <c r="L206"/>
  <c r="P206"/>
  <c r="S206" s="1"/>
  <c r="L1118"/>
  <c r="M1118"/>
  <c r="N1118" s="1"/>
  <c r="AG860"/>
  <c r="AH860" s="1"/>
  <c r="AF87"/>
  <c r="AG87" s="1"/>
  <c r="AD87"/>
  <c r="AE87" s="1"/>
  <c r="AD1811"/>
  <c r="AD1984"/>
  <c r="AC1984"/>
  <c r="AE1984"/>
  <c r="AF1984" s="1"/>
  <c r="AG1984" s="1"/>
  <c r="AE912"/>
  <c r="AF1404"/>
  <c r="AD1649"/>
  <c r="AE1649" s="1"/>
  <c r="AF1649" s="1"/>
  <c r="AG1649"/>
  <c r="AH1649" s="1"/>
  <c r="AI1649"/>
  <c r="AJ1649" s="1"/>
  <c r="AK1649" s="1"/>
  <c r="AL1649" s="1"/>
  <c r="AM1649" s="1"/>
  <c r="AN1649" s="1"/>
  <c r="AO1649" s="1"/>
  <c r="AP1649" s="1"/>
  <c r="AQ1649" s="1"/>
  <c r="AR1649" s="1"/>
  <c r="AS1649" s="1"/>
  <c r="J1649" s="1"/>
  <c r="K1649" s="1"/>
  <c r="AG1339"/>
  <c r="AH1339" s="1"/>
  <c r="AE132"/>
  <c r="AG498"/>
  <c r="AH498" s="1"/>
  <c r="AD990"/>
  <c r="AE990" s="1"/>
  <c r="AF990" s="1"/>
  <c r="AC990"/>
  <c r="AB1222"/>
  <c r="AD720"/>
  <c r="AE720" s="1"/>
  <c r="AE1047"/>
  <c r="AF436"/>
  <c r="AG436"/>
  <c r="AE436"/>
  <c r="AC436"/>
  <c r="AD436" s="1"/>
  <c r="AF1987"/>
  <c r="AC435"/>
  <c r="AF435" s="1"/>
  <c r="AG435" s="1"/>
  <c r="AH435" s="1"/>
  <c r="AE435"/>
  <c r="AD435"/>
  <c r="AC33"/>
  <c r="AD33"/>
  <c r="AE33" s="1"/>
  <c r="AB1220"/>
  <c r="AG2001"/>
  <c r="AH2001" s="1"/>
  <c r="AB1430"/>
  <c r="AK1089"/>
  <c r="AL1089" s="1"/>
  <c r="AM1089" s="1"/>
  <c r="AN1089" s="1"/>
  <c r="AE1209"/>
  <c r="AF1209" s="1"/>
  <c r="AG1209" s="1"/>
  <c r="AH1209" s="1"/>
  <c r="AI1209" s="1"/>
  <c r="AJ1209" s="1"/>
  <c r="AK1209" s="1"/>
  <c r="AL1209" s="1"/>
  <c r="AE1380"/>
  <c r="AD915"/>
  <c r="AM488"/>
  <c r="AN488" s="1"/>
  <c r="AO488" s="1"/>
  <c r="AP488" s="1"/>
  <c r="AQ488" s="1"/>
  <c r="AD1413"/>
  <c r="AD1614"/>
  <c r="AF1160"/>
  <c r="AA356"/>
  <c r="AC808"/>
  <c r="AE286"/>
  <c r="AF286" s="1"/>
  <c r="AG286" s="1"/>
  <c r="AI286"/>
  <c r="AH286"/>
  <c r="AE120"/>
  <c r="AF120" s="1"/>
  <c r="AG120" s="1"/>
  <c r="AH120" s="1"/>
  <c r="AI120" s="1"/>
  <c r="AJ120" s="1"/>
  <c r="AK120" s="1"/>
  <c r="AL120" s="1"/>
  <c r="AF1621"/>
  <c r="AG1621"/>
  <c r="AH1621" s="1"/>
  <c r="AI1621" s="1"/>
  <c r="AD1402"/>
  <c r="AF601"/>
  <c r="AJ601" s="1"/>
  <c r="AE601"/>
  <c r="AB1925"/>
  <c r="AE1273"/>
  <c r="AF1601"/>
  <c r="AG1601" s="1"/>
  <c r="AH1601" s="1"/>
  <c r="AI1601" s="1"/>
  <c r="AJ1601" s="1"/>
  <c r="AK1601" s="1"/>
  <c r="AL1601" s="1"/>
  <c r="AM1601" s="1"/>
  <c r="AN1601" s="1"/>
  <c r="AO1601" s="1"/>
  <c r="AP1601" s="1"/>
  <c r="AQ1601" s="1"/>
  <c r="AR1601" s="1"/>
  <c r="AS1601" s="1"/>
  <c r="J1601" s="1"/>
  <c r="K1601" s="1"/>
  <c r="AH1623"/>
  <c r="AI1623" s="1"/>
  <c r="AJ1623" s="1"/>
  <c r="AK1623" s="1"/>
  <c r="AL1623" s="1"/>
  <c r="AG1727"/>
  <c r="AH1727" s="1"/>
  <c r="AI1727" s="1"/>
  <c r="AJ1727" s="1"/>
  <c r="AK1727" s="1"/>
  <c r="AL1727" s="1"/>
  <c r="AM1727" s="1"/>
  <c r="AN1727" s="1"/>
  <c r="AO1727" s="1"/>
  <c r="AP1727" s="1"/>
  <c r="AQ1727" s="1"/>
  <c r="AR1727" s="1"/>
  <c r="AS1727" s="1"/>
  <c r="J1727" s="1"/>
  <c r="K1727" s="1"/>
  <c r="AF1472"/>
  <c r="M1855"/>
  <c r="N1855" s="1"/>
  <c r="L1855"/>
  <c r="M1141"/>
  <c r="L1141"/>
  <c r="P1141" s="1"/>
  <c r="S1141" s="1"/>
  <c r="AF1653"/>
  <c r="AG806"/>
  <c r="AM321"/>
  <c r="AF1494"/>
  <c r="AG567"/>
  <c r="AH567" s="1"/>
  <c r="AD928"/>
  <c r="AM134"/>
  <c r="AN134" s="1"/>
  <c r="AO134" s="1"/>
  <c r="AP134" s="1"/>
  <c r="AQ134" s="1"/>
  <c r="AR134" s="1"/>
  <c r="AS134" s="1"/>
  <c r="J134" s="1"/>
  <c r="K134" s="1"/>
  <c r="AE1367"/>
  <c r="AF1367" s="1"/>
  <c r="AK1409"/>
  <c r="AE473"/>
  <c r="AB473"/>
  <c r="AC473" s="1"/>
  <c r="AD473"/>
  <c r="AB848"/>
  <c r="AC1011"/>
  <c r="AI66"/>
  <c r="AJ66" s="1"/>
  <c r="AK66" s="1"/>
  <c r="AF710"/>
  <c r="AG710" s="1"/>
  <c r="AH710" s="1"/>
  <c r="AG845"/>
  <c r="AH845" s="1"/>
  <c r="AI845" s="1"/>
  <c r="AJ845" s="1"/>
  <c r="AK845" s="1"/>
  <c r="AL845" s="1"/>
  <c r="AE845"/>
  <c r="AM845" s="1"/>
  <c r="AN845" s="1"/>
  <c r="AF845"/>
  <c r="AO845" s="1"/>
  <c r="AP845" s="1"/>
  <c r="AQ845" s="1"/>
  <c r="AR845" s="1"/>
  <c r="AS845" s="1"/>
  <c r="J845" s="1"/>
  <c r="K845" s="1"/>
  <c r="AE773"/>
  <c r="AB1387"/>
  <c r="AE614"/>
  <c r="AF614" s="1"/>
  <c r="AG614" s="1"/>
  <c r="AH614"/>
  <c r="AD1918"/>
  <c r="AI302"/>
  <c r="AJ302" s="1"/>
  <c r="AG302"/>
  <c r="AH302" s="1"/>
  <c r="AF1523"/>
  <c r="AD287"/>
  <c r="AC1252"/>
  <c r="AD1252" s="1"/>
  <c r="AB163"/>
  <c r="AC163" s="1"/>
  <c r="AG1911"/>
  <c r="AC1298"/>
  <c r="AD1298" s="1"/>
  <c r="AD878"/>
  <c r="AC610"/>
  <c r="AD610" s="1"/>
  <c r="AC336"/>
  <c r="AH568"/>
  <c r="AL1361"/>
  <c r="AM1361" s="1"/>
  <c r="AN1361" s="1"/>
  <c r="AO1361" s="1"/>
  <c r="AP1361" s="1"/>
  <c r="AQ1361" s="1"/>
  <c r="AR1361" s="1"/>
  <c r="AE1600"/>
  <c r="AC1792"/>
  <c r="AE1792"/>
  <c r="AF1792" s="1"/>
  <c r="AD657"/>
  <c r="AC1183"/>
  <c r="AJ758"/>
  <c r="AK758" s="1"/>
  <c r="AE972"/>
  <c r="AD538"/>
  <c r="AE538" s="1"/>
  <c r="AF538" s="1"/>
  <c r="AG538" s="1"/>
  <c r="AD1566"/>
  <c r="AE1566" s="1"/>
  <c r="AG1566"/>
  <c r="AF1566"/>
  <c r="AH1566" s="1"/>
  <c r="AD585"/>
  <c r="AE585" s="1"/>
  <c r="AF585" s="1"/>
  <c r="AG585" s="1"/>
  <c r="AH585" s="1"/>
  <c r="AI585" s="1"/>
  <c r="AJ585" s="1"/>
  <c r="AK585" s="1"/>
  <c r="AL585" s="1"/>
  <c r="AM585" s="1"/>
  <c r="AE1211"/>
  <c r="AF1211" s="1"/>
  <c r="AG1211" s="1"/>
  <c r="AD1211"/>
  <c r="AD463"/>
  <c r="AE463" s="1"/>
  <c r="AG463"/>
  <c r="AH463" s="1"/>
  <c r="AI463" s="1"/>
  <c r="AD1349"/>
  <c r="AD1428"/>
  <c r="AC1428"/>
  <c r="AF1156"/>
  <c r="AG1156" s="1"/>
  <c r="AD1156"/>
  <c r="AE1156" s="1"/>
  <c r="AN1981"/>
  <c r="AO1981" s="1"/>
  <c r="AP1981" s="1"/>
  <c r="AQ1981" s="1"/>
  <c r="AR1981" s="1"/>
  <c r="AH874"/>
  <c r="AI874" s="1"/>
  <c r="AJ874" s="1"/>
  <c r="AF874"/>
  <c r="AD1101"/>
  <c r="AE1101" s="1"/>
  <c r="AK1216"/>
  <c r="AL1216" s="1"/>
  <c r="AD1216"/>
  <c r="AE1216"/>
  <c r="AF1216" s="1"/>
  <c r="AG1216" s="1"/>
  <c r="AH1216" s="1"/>
  <c r="AI1216" s="1"/>
  <c r="AJ1216" s="1"/>
  <c r="AH1567"/>
  <c r="AH22"/>
  <c r="AI22" s="1"/>
  <c r="AJ22" s="1"/>
  <c r="AE1332"/>
  <c r="AD677"/>
  <c r="AC1134"/>
  <c r="AD1134"/>
  <c r="AE1134" s="1"/>
  <c r="AB1159"/>
  <c r="AA1159"/>
  <c r="AH1713"/>
  <c r="AI1713" s="1"/>
  <c r="AJ1713" s="1"/>
  <c r="AK1713" s="1"/>
  <c r="AL1713" s="1"/>
  <c r="AM1713" s="1"/>
  <c r="AN1713" s="1"/>
  <c r="AO1713" s="1"/>
  <c r="AP1713" s="1"/>
  <c r="AQ1713" s="1"/>
  <c r="AR1713" s="1"/>
  <c r="AS1713" s="1"/>
  <c r="J1713" s="1"/>
  <c r="K1713" s="1"/>
  <c r="AF702"/>
  <c r="AG702" s="1"/>
  <c r="AC1351"/>
  <c r="AB1351"/>
  <c r="AD891"/>
  <c r="AC788"/>
  <c r="AB640"/>
  <c r="AG431"/>
  <c r="AE1425"/>
  <c r="AF1425" s="1"/>
  <c r="AL1381"/>
  <c r="AC1097"/>
  <c r="AG1097"/>
  <c r="AH1097" s="1"/>
  <c r="AI1097" s="1"/>
  <c r="AJ1097" s="1"/>
  <c r="AD1097"/>
  <c r="AE1097" s="1"/>
  <c r="AF1097" s="1"/>
  <c r="AE497"/>
  <c r="AF497" s="1"/>
  <c r="L1746"/>
  <c r="M1746"/>
  <c r="N1746" s="1"/>
  <c r="AB310"/>
  <c r="AC310"/>
  <c r="AD310" s="1"/>
  <c r="AE310" s="1"/>
  <c r="AF310" s="1"/>
  <c r="AE385"/>
  <c r="AF385" s="1"/>
  <c r="AA92"/>
  <c r="AB92" s="1"/>
  <c r="AE925"/>
  <c r="AF925" s="1"/>
  <c r="AF774"/>
  <c r="AG774" s="1"/>
  <c r="AC1531"/>
  <c r="AD1531"/>
  <c r="AE1531" s="1"/>
  <c r="AF1531" s="1"/>
  <c r="AG1531" s="1"/>
  <c r="AH1531" s="1"/>
  <c r="AI1531" s="1"/>
  <c r="AJ1531" s="1"/>
  <c r="AK1531" s="1"/>
  <c r="AL1531" s="1"/>
  <c r="AM1531" s="1"/>
  <c r="AN1531" s="1"/>
  <c r="AO1531" s="1"/>
  <c r="AP1531" s="1"/>
  <c r="AQ1531" s="1"/>
  <c r="AR1531" s="1"/>
  <c r="AS1531" s="1"/>
  <c r="J1531" s="1"/>
  <c r="K1531" s="1"/>
  <c r="AG74"/>
  <c r="AF74"/>
  <c r="AB293"/>
  <c r="AC293" s="1"/>
  <c r="AB719"/>
  <c r="AC719"/>
  <c r="AD719" s="1"/>
  <c r="AD1463"/>
  <c r="AE859"/>
  <c r="AC1578"/>
  <c r="AC1275"/>
  <c r="AI312"/>
  <c r="AJ312" s="1"/>
  <c r="AE312"/>
  <c r="AF312" s="1"/>
  <c r="AG312"/>
  <c r="AH312" s="1"/>
  <c r="AK312"/>
  <c r="AL312" s="1"/>
  <c r="AM312" s="1"/>
  <c r="AN312" s="1"/>
  <c r="AO312" s="1"/>
  <c r="AE1938"/>
  <c r="AD1795"/>
  <c r="AF1795"/>
  <c r="AG1795" s="1"/>
  <c r="AH1795" s="1"/>
  <c r="AE1795"/>
  <c r="AC1212"/>
  <c r="AE1212"/>
  <c r="AD1212"/>
  <c r="AC428"/>
  <c r="AF217"/>
  <c r="AE217"/>
  <c r="AG217" s="1"/>
  <c r="AH217" s="1"/>
  <c r="AI217" s="1"/>
  <c r="AH318"/>
  <c r="AI318" s="1"/>
  <c r="AE673"/>
  <c r="AD907"/>
  <c r="L1750"/>
  <c r="P1750" s="1"/>
  <c r="S1750" s="1"/>
  <c r="M1750"/>
  <c r="AE1451"/>
  <c r="AE983"/>
  <c r="AD989"/>
  <c r="AE989" s="1"/>
  <c r="AF1313"/>
  <c r="AG1313" s="1"/>
  <c r="AG740"/>
  <c r="AF740"/>
  <c r="AP1547"/>
  <c r="AQ1547" s="1"/>
  <c r="AR1547" s="1"/>
  <c r="AS1547" s="1"/>
  <c r="J1547" s="1"/>
  <c r="K1547" s="1"/>
  <c r="AI1978"/>
  <c r="AJ1978" s="1"/>
  <c r="AK1978" s="1"/>
  <c r="AL1978" s="1"/>
  <c r="AM1978" s="1"/>
  <c r="AN1978" s="1"/>
  <c r="AO1978" s="1"/>
  <c r="AP1978" s="1"/>
  <c r="AE1627"/>
  <c r="AG1160"/>
  <c r="AF1505"/>
  <c r="AD1432"/>
  <c r="AE1432" s="1"/>
  <c r="AO694"/>
  <c r="AP694" s="1"/>
  <c r="AQ694" s="1"/>
  <c r="AR694" s="1"/>
  <c r="AS694" s="1"/>
  <c r="J694" s="1"/>
  <c r="K694" s="1"/>
  <c r="AK1731"/>
  <c r="AH350"/>
  <c r="AI350" s="1"/>
  <c r="AJ350" s="1"/>
  <c r="AK350" s="1"/>
  <c r="AL350" s="1"/>
  <c r="AM350" s="1"/>
  <c r="AN350" s="1"/>
  <c r="AO350" s="1"/>
  <c r="AP350" s="1"/>
  <c r="AQ350" s="1"/>
  <c r="AR350" s="1"/>
  <c r="AS350" s="1"/>
  <c r="J350" s="1"/>
  <c r="K350" s="1"/>
  <c r="AC672"/>
  <c r="AC297"/>
  <c r="AD297" s="1"/>
  <c r="AA297"/>
  <c r="AE1025"/>
  <c r="AF1025" s="1"/>
  <c r="AD11"/>
  <c r="AD908"/>
  <c r="AF775"/>
  <c r="AD457"/>
  <c r="AC1396"/>
  <c r="AD1396" s="1"/>
  <c r="AG721"/>
  <c r="AH721" s="1"/>
  <c r="AI721" s="1"/>
  <c r="AJ721" s="1"/>
  <c r="AK721" s="1"/>
  <c r="AL721" s="1"/>
  <c r="AM721" s="1"/>
  <c r="AN721" s="1"/>
  <c r="AO721" s="1"/>
  <c r="AP721" s="1"/>
  <c r="AQ721" s="1"/>
  <c r="AR721" s="1"/>
  <c r="AS721" s="1"/>
  <c r="J721" s="1"/>
  <c r="K721" s="1"/>
  <c r="AC802"/>
  <c r="AD802" s="1"/>
  <c r="AB1886"/>
  <c r="AC1886" s="1"/>
  <c r="AF572"/>
  <c r="AE893"/>
  <c r="AF893" s="1"/>
  <c r="AG893"/>
  <c r="AH893" s="1"/>
  <c r="AB680"/>
  <c r="AF869"/>
  <c r="AD1559"/>
  <c r="AG1739"/>
  <c r="AH1739" s="1"/>
  <c r="AC341"/>
  <c r="AD1852"/>
  <c r="AB419"/>
  <c r="AC419" s="1"/>
  <c r="AC1251"/>
  <c r="AC179"/>
  <c r="AC1500"/>
  <c r="AE1500"/>
  <c r="AC975"/>
  <c r="AB975"/>
  <c r="AC1294"/>
  <c r="AB1294"/>
  <c r="AA1294"/>
  <c r="AB771"/>
  <c r="AH823"/>
  <c r="AI823" s="1"/>
  <c r="AJ823" s="1"/>
  <c r="AK823" s="1"/>
  <c r="AL823" s="1"/>
  <c r="AM823" s="1"/>
  <c r="AN823" s="1"/>
  <c r="AO823" s="1"/>
  <c r="AP823" s="1"/>
  <c r="AQ823" s="1"/>
  <c r="AR823" s="1"/>
  <c r="AS823" s="1"/>
  <c r="J823" s="1"/>
  <c r="K823" s="1"/>
  <c r="AB597"/>
  <c r="AC597"/>
  <c r="AD355"/>
  <c r="AE355"/>
  <c r="AF355" s="1"/>
  <c r="AD1604"/>
  <c r="AB1604"/>
  <c r="AC592"/>
  <c r="AD592"/>
  <c r="AF592" s="1"/>
  <c r="AG592" s="1"/>
  <c r="AE1977"/>
  <c r="AG1615"/>
  <c r="AI468"/>
  <c r="AJ468" s="1"/>
  <c r="AK468"/>
  <c r="AE724"/>
  <c r="AA1143"/>
  <c r="AC397"/>
  <c r="AD397"/>
  <c r="AB397"/>
  <c r="AE438"/>
  <c r="AF438"/>
  <c r="AC1304"/>
  <c r="AQ1769"/>
  <c r="AR1769" s="1"/>
  <c r="AS1769" s="1"/>
  <c r="J1769" s="1"/>
  <c r="K1769" s="1"/>
  <c r="AI1769"/>
  <c r="AJ1769" s="1"/>
  <c r="AD1172"/>
  <c r="AE1172" s="1"/>
  <c r="AF1172" s="1"/>
  <c r="AD1447"/>
  <c r="AE1447" s="1"/>
  <c r="AF1447"/>
  <c r="AG1742"/>
  <c r="AH1742"/>
  <c r="AI1742" s="1"/>
  <c r="AJ1742" s="1"/>
  <c r="AK1742" s="1"/>
  <c r="AL1742" s="1"/>
  <c r="AM1742" s="1"/>
  <c r="AN1742" s="1"/>
  <c r="AO1742" s="1"/>
  <c r="AE1959"/>
  <c r="AD322"/>
  <c r="AE223"/>
  <c r="AK223" s="1"/>
  <c r="AL223" s="1"/>
  <c r="AM223" s="1"/>
  <c r="AD447"/>
  <c r="AD663"/>
  <c r="AE663" s="1"/>
  <c r="AF663" s="1"/>
  <c r="AD1689"/>
  <c r="AE1689" s="1"/>
  <c r="AF1689" s="1"/>
  <c r="AG1689" s="1"/>
  <c r="AH1689" s="1"/>
  <c r="AI1689" s="1"/>
  <c r="AJ1689" s="1"/>
  <c r="AK1689" s="1"/>
  <c r="AL1689" s="1"/>
  <c r="AM1689" s="1"/>
  <c r="AN1689" s="1"/>
  <c r="AD1630"/>
  <c r="AE1630"/>
  <c r="AF1630" s="1"/>
  <c r="AG1630" s="1"/>
  <c r="AD941"/>
  <c r="AE941" s="1"/>
  <c r="AA113"/>
  <c r="AI1503"/>
  <c r="AE1503"/>
  <c r="AF1503" s="1"/>
  <c r="AG1503" s="1"/>
  <c r="AH1503" s="1"/>
  <c r="AK1503"/>
  <c r="AL1503" s="1"/>
  <c r="AM1503" s="1"/>
  <c r="AN1503" s="1"/>
  <c r="AO1503" s="1"/>
  <c r="AP1503" s="1"/>
  <c r="AQ1503" s="1"/>
  <c r="AR1503" s="1"/>
  <c r="AS1503" s="1"/>
  <c r="J1503" s="1"/>
  <c r="K1503" s="1"/>
  <c r="AJ1503"/>
  <c r="AE955"/>
  <c r="AE188"/>
  <c r="AF188" s="1"/>
  <c r="AG188" s="1"/>
  <c r="AE86"/>
  <c r="AD1632"/>
  <c r="AA1326"/>
  <c r="AD1215"/>
  <c r="AE1215"/>
  <c r="AH439"/>
  <c r="AL1860"/>
  <c r="AM1860" s="1"/>
  <c r="AN1860" s="1"/>
  <c r="AO1860" s="1"/>
  <c r="AP1860" s="1"/>
  <c r="AQ1860" s="1"/>
  <c r="AR1860" s="1"/>
  <c r="AS1860" s="1"/>
  <c r="J1860" s="1"/>
  <c r="K1860" s="1"/>
  <c r="AF1860"/>
  <c r="AG1860" s="1"/>
  <c r="AH1860" s="1"/>
  <c r="AF462"/>
  <c r="AG462" s="1"/>
  <c r="AH462" s="1"/>
  <c r="AI462" s="1"/>
  <c r="AJ462" s="1"/>
  <c r="AK462" s="1"/>
  <c r="AL462" s="1"/>
  <c r="AM462" s="1"/>
  <c r="AN462" s="1"/>
  <c r="AO462" s="1"/>
  <c r="AP462" s="1"/>
  <c r="AC1730"/>
  <c r="AE522"/>
  <c r="AC1553"/>
  <c r="AD1553" s="1"/>
  <c r="AB1553"/>
  <c r="AB1963"/>
  <c r="AF460"/>
  <c r="AF717"/>
  <c r="AC374"/>
  <c r="AE1518"/>
  <c r="AF1518" s="1"/>
  <c r="AG1518" s="1"/>
  <c r="AH1518" s="1"/>
  <c r="AI1518" s="1"/>
  <c r="AJ1518" s="1"/>
  <c r="AD770"/>
  <c r="AF1390"/>
  <c r="AG1390" s="1"/>
  <c r="AF1405"/>
  <c r="AG1405" s="1"/>
  <c r="AH1405" s="1"/>
  <c r="AI1405" s="1"/>
  <c r="AC630"/>
  <c r="AB704"/>
  <c r="AC704"/>
  <c r="AD704" s="1"/>
  <c r="AE704" s="1"/>
  <c r="AF704" s="1"/>
  <c r="AF61"/>
  <c r="AD1370"/>
  <c r="AC198"/>
  <c r="AI39"/>
  <c r="AJ39" s="1"/>
  <c r="AK39" s="1"/>
  <c r="AL39" s="1"/>
  <c r="AM39" s="1"/>
  <c r="AN39" s="1"/>
  <c r="AO39" s="1"/>
  <c r="AP39" s="1"/>
  <c r="AQ39" s="1"/>
  <c r="AR39" s="1"/>
  <c r="AS39" s="1"/>
  <c r="J39" s="1"/>
  <c r="K39" s="1"/>
  <c r="AE386"/>
  <c r="AF386" s="1"/>
  <c r="AG386" s="1"/>
  <c r="AG904"/>
  <c r="AG834"/>
  <c r="AF834"/>
  <c r="AG186"/>
  <c r="AH186" s="1"/>
  <c r="AI186" s="1"/>
  <c r="AE1130"/>
  <c r="AL1375"/>
  <c r="AM1375" s="1"/>
  <c r="AN1375" s="1"/>
  <c r="AO1375" s="1"/>
  <c r="AP1375" s="1"/>
  <c r="AQ1375" s="1"/>
  <c r="AR1375" s="1"/>
  <c r="AS1375" s="1"/>
  <c r="J1375" s="1"/>
  <c r="K1375" s="1"/>
  <c r="AK1375"/>
  <c r="AJ1375"/>
  <c r="AD1762"/>
  <c r="AE1762"/>
  <c r="AF1762" s="1"/>
  <c r="AG1762" s="1"/>
  <c r="AC79"/>
  <c r="AD79"/>
  <c r="AE79"/>
  <c r="AH713"/>
  <c r="AI713" s="1"/>
  <c r="AD1517"/>
  <c r="AC1517"/>
  <c r="AB1322"/>
  <c r="AF399"/>
  <c r="AG399" s="1"/>
  <c r="AD346"/>
  <c r="AF363"/>
  <c r="AG363"/>
  <c r="AH363" s="1"/>
  <c r="AG1520"/>
  <c r="AH1520" s="1"/>
  <c r="AI1520" s="1"/>
  <c r="AA2000"/>
  <c r="AD1359"/>
  <c r="AB1940"/>
  <c r="AB142"/>
  <c r="AE192"/>
  <c r="AG1846"/>
  <c r="AH1846"/>
  <c r="AI1846" s="1"/>
  <c r="AJ1846" s="1"/>
  <c r="AK1846" s="1"/>
  <c r="AE809"/>
  <c r="AD1679"/>
  <c r="AF1679"/>
  <c r="AE1679"/>
  <c r="AD922"/>
  <c r="AE612"/>
  <c r="AG259"/>
  <c r="AC553"/>
  <c r="AD553" s="1"/>
  <c r="AE553" s="1"/>
  <c r="AF553" s="1"/>
  <c r="AE1847"/>
  <c r="AH842"/>
  <c r="AC442"/>
  <c r="AF1988"/>
  <c r="AG1988"/>
  <c r="AE807"/>
  <c r="AD1201"/>
  <c r="AA1613"/>
  <c r="AF1955"/>
  <c r="AB1599"/>
  <c r="AC1599" s="1"/>
  <c r="AD1599" s="1"/>
  <c r="AD1856"/>
  <c r="AE1856" s="1"/>
  <c r="AF1856" s="1"/>
  <c r="AC1856"/>
  <c r="AF427"/>
  <c r="AG427" s="1"/>
  <c r="AH427" s="1"/>
  <c r="AE594"/>
  <c r="AH1974"/>
  <c r="AD225"/>
  <c r="AF1870"/>
  <c r="AG1870" s="1"/>
  <c r="AH1870" s="1"/>
  <c r="AI1870" s="1"/>
  <c r="AJ1870" s="1"/>
  <c r="AK1870" s="1"/>
  <c r="AL1870" s="1"/>
  <c r="AM1870" s="1"/>
  <c r="AN1870" s="1"/>
  <c r="AO1870" s="1"/>
  <c r="AP1870" s="1"/>
  <c r="AQ1870" s="1"/>
  <c r="AR1870" s="1"/>
  <c r="AE1492"/>
  <c r="AG267"/>
  <c r="AB1596"/>
  <c r="AA1593"/>
  <c r="AF1688"/>
  <c r="AE1688"/>
  <c r="AA1194"/>
  <c r="AC1433"/>
  <c r="AH26"/>
  <c r="AF155"/>
  <c r="AM758"/>
  <c r="AL758"/>
  <c r="AN758" s="1"/>
  <c r="AG1871"/>
  <c r="AG1787"/>
  <c r="AD1028"/>
  <c r="AE1028" s="1"/>
  <c r="AD1801"/>
  <c r="AC593"/>
  <c r="AA593"/>
  <c r="AG994"/>
  <c r="AC926"/>
  <c r="AD1800"/>
  <c r="AE1800" s="1"/>
  <c r="AD1197"/>
  <c r="AF200"/>
  <c r="AC507"/>
  <c r="AB400"/>
  <c r="AC453"/>
  <c r="AD1617"/>
  <c r="AC1617"/>
  <c r="AF121"/>
  <c r="AG121" s="1"/>
  <c r="AH121" s="1"/>
  <c r="AI121" s="1"/>
  <c r="AJ121" s="1"/>
  <c r="AK121" s="1"/>
  <c r="AD1423"/>
  <c r="AE1423" s="1"/>
  <c r="AF1423" s="1"/>
  <c r="AG1423" s="1"/>
  <c r="AF1916"/>
  <c r="AE1916"/>
  <c r="AB605"/>
  <c r="AD1495"/>
  <c r="AE1495" s="1"/>
  <c r="AH783"/>
  <c r="AI783" s="1"/>
  <c r="AF105"/>
  <c r="AG105" s="1"/>
  <c r="AF1218"/>
  <c r="AG1218" s="1"/>
  <c r="AH1218" s="1"/>
  <c r="AI1218" s="1"/>
  <c r="AD1346"/>
  <c r="AB738"/>
  <c r="AD1199"/>
  <c r="AC1247"/>
  <c r="AJ1710"/>
  <c r="AE1473"/>
  <c r="AF1473" s="1"/>
  <c r="AG1473" s="1"/>
  <c r="AH1473" s="1"/>
  <c r="AI1473" s="1"/>
  <c r="AJ1473" s="1"/>
  <c r="AK1473" s="1"/>
  <c r="AL1473" s="1"/>
  <c r="AM1473" s="1"/>
  <c r="AN1473" s="1"/>
  <c r="AC1595"/>
  <c r="AC1309"/>
  <c r="AB357"/>
  <c r="AC357"/>
  <c r="AD357" s="1"/>
  <c r="AC1231"/>
  <c r="AH232"/>
  <c r="AG232"/>
  <c r="AI232" s="1"/>
  <c r="AF1058"/>
  <c r="AG1058"/>
  <c r="AE295"/>
  <c r="AE1446"/>
  <c r="AG91"/>
  <c r="AI1301"/>
  <c r="AJ1301" s="1"/>
  <c r="AH1301"/>
  <c r="AD1331"/>
  <c r="AE1331" s="1"/>
  <c r="AD353"/>
  <c r="AE353" s="1"/>
  <c r="AD1759"/>
  <c r="AF456"/>
  <c r="AE1402"/>
  <c r="AF1402"/>
  <c r="AG1402"/>
  <c r="AC1897"/>
  <c r="AD1897" s="1"/>
  <c r="AE1897" s="1"/>
  <c r="AE660"/>
  <c r="AF660"/>
  <c r="AG660" s="1"/>
  <c r="AA477"/>
  <c r="AK1237"/>
  <c r="AL1237" s="1"/>
  <c r="AM1237" s="1"/>
  <c r="AN1237" s="1"/>
  <c r="AO1237" s="1"/>
  <c r="AP1237" s="1"/>
  <c r="AQ1237" s="1"/>
  <c r="AR1237" s="1"/>
  <c r="AS1237" s="1"/>
  <c r="J1237" s="1"/>
  <c r="K1237" s="1"/>
  <c r="AD830"/>
  <c r="AE830"/>
  <c r="AD1154"/>
  <c r="AE1683"/>
  <c r="AG1041"/>
  <c r="AH1041" s="1"/>
  <c r="AD1889"/>
  <c r="AM1096"/>
  <c r="AN1096" s="1"/>
  <c r="AO1096" s="1"/>
  <c r="AP1096" s="1"/>
  <c r="AQ1096" s="1"/>
  <c r="AR1096" s="1"/>
  <c r="AS1096" s="1"/>
  <c r="J1096" s="1"/>
  <c r="K1096" s="1"/>
  <c r="AG1096"/>
  <c r="AH1096" s="1"/>
  <c r="AI1096" s="1"/>
  <c r="AJ1096" s="1"/>
  <c r="AK1096" s="1"/>
  <c r="AL1096" s="1"/>
  <c r="AB1932"/>
  <c r="AB1845"/>
  <c r="AC1845" s="1"/>
  <c r="AD1845" s="1"/>
  <c r="AE1845" s="1"/>
  <c r="AF1845" s="1"/>
  <c r="AG1845" s="1"/>
  <c r="AH1845" s="1"/>
  <c r="AI1845" s="1"/>
  <c r="AD204"/>
  <c r="AC381"/>
  <c r="AE320"/>
  <c r="AF463"/>
  <c r="AK1863"/>
  <c r="AF1142"/>
  <c r="AE1183"/>
  <c r="AG979"/>
  <c r="AH979" s="1"/>
  <c r="AI979" s="1"/>
  <c r="AJ979" s="1"/>
  <c r="AK979" s="1"/>
  <c r="AL979" s="1"/>
  <c r="AF979"/>
  <c r="AB1195"/>
  <c r="AF1225"/>
  <c r="AB892"/>
  <c r="AC1290"/>
  <c r="AJ1514"/>
  <c r="AK1514" s="1"/>
  <c r="AL1514" s="1"/>
  <c r="AM1514" s="1"/>
  <c r="AN1514" s="1"/>
  <c r="AO1514" s="1"/>
  <c r="AP1514" s="1"/>
  <c r="AQ1514" s="1"/>
  <c r="AR1514" s="1"/>
  <c r="AS1514" s="1"/>
  <c r="J1514" s="1"/>
  <c r="K1514" s="1"/>
  <c r="AF575"/>
  <c r="AG575"/>
  <c r="AH575" s="1"/>
  <c r="AF281"/>
  <c r="AG281" s="1"/>
  <c r="AH281" s="1"/>
  <c r="AI281" s="1"/>
  <c r="AF938"/>
  <c r="AI974"/>
  <c r="AB1636"/>
  <c r="AB1325"/>
  <c r="AC369"/>
  <c r="AD369"/>
  <c r="AC1148"/>
  <c r="AD180"/>
  <c r="AH165"/>
  <c r="AI165" s="1"/>
  <c r="AJ165" s="1"/>
  <c r="AK165" s="1"/>
  <c r="AL165" s="1"/>
  <c r="AM165" s="1"/>
  <c r="AN165" s="1"/>
  <c r="AF1808"/>
  <c r="AC361"/>
  <c r="AC1471"/>
  <c r="AG325"/>
  <c r="AH325" s="1"/>
  <c r="AE1607"/>
  <c r="AF1607" s="1"/>
  <c r="AH84"/>
  <c r="AI84"/>
  <c r="AJ84" s="1"/>
  <c r="AG551"/>
  <c r="AC1229"/>
  <c r="AC429"/>
  <c r="AE1059"/>
  <c r="AF1059"/>
  <c r="AG1059" s="1"/>
  <c r="AH1059" s="1"/>
  <c r="AC533"/>
  <c r="AD1149"/>
  <c r="AC494"/>
  <c r="AJ271"/>
  <c r="AK271" s="1"/>
  <c r="AG1131"/>
  <c r="AD1656"/>
  <c r="AB401"/>
  <c r="AC1673"/>
  <c r="AD1673"/>
  <c r="AE1673" s="1"/>
  <c r="AI282"/>
  <c r="AJ282" s="1"/>
  <c r="AK282"/>
  <c r="AL282" s="1"/>
  <c r="AM282" s="1"/>
  <c r="AN282" s="1"/>
  <c r="AO282" s="1"/>
  <c r="AP282" s="1"/>
  <c r="AQ282" s="1"/>
  <c r="AD1678"/>
  <c r="AD1445"/>
  <c r="AC1445"/>
  <c r="AD252"/>
  <c r="AE252" s="1"/>
  <c r="AE647"/>
  <c r="AF647" s="1"/>
  <c r="AD647"/>
  <c r="AG647"/>
  <c r="AB1103"/>
  <c r="AG226"/>
  <c r="AE1324"/>
  <c r="AI1646"/>
  <c r="AH1646"/>
  <c r="AE407"/>
  <c r="AF1431"/>
  <c r="AG1431"/>
  <c r="AH1431" s="1"/>
  <c r="AI1431" s="1"/>
  <c r="AE761"/>
  <c r="AC1048"/>
  <c r="AC394"/>
  <c r="AE793"/>
  <c r="AG1256"/>
  <c r="AI201"/>
  <c r="AH201"/>
  <c r="AD1145"/>
  <c r="AE1145" s="1"/>
  <c r="AC1145"/>
  <c r="AC219"/>
  <c r="AE1365"/>
  <c r="AF1365" s="1"/>
  <c r="AF168"/>
  <c r="AE168"/>
  <c r="AG1523"/>
  <c r="AH1523"/>
  <c r="AI1523" s="1"/>
  <c r="AJ1523" s="1"/>
  <c r="AK1523" s="1"/>
  <c r="AL1523" s="1"/>
  <c r="AM1523" s="1"/>
  <c r="AN1523" s="1"/>
  <c r="AO1523" s="1"/>
  <c r="AP1523" s="1"/>
  <c r="AQ1523" s="1"/>
  <c r="AE1012"/>
  <c r="AF1403"/>
  <c r="AD735"/>
  <c r="AE735" s="1"/>
  <c r="AC735"/>
  <c r="AF239"/>
  <c r="AD1945"/>
  <c r="AF1945"/>
  <c r="AE1945"/>
  <c r="AB69"/>
  <c r="AC1478"/>
  <c r="AC432"/>
  <c r="AE1572"/>
  <c r="AD992"/>
  <c r="AQ1814"/>
  <c r="AR1814" s="1"/>
  <c r="AS1814" s="1"/>
  <c r="J1814" s="1"/>
  <c r="K1814" s="1"/>
  <c r="AG1814"/>
  <c r="AH1814" s="1"/>
  <c r="AI1814" s="1"/>
  <c r="AJ1814" s="1"/>
  <c r="AK1814" s="1"/>
  <c r="AL1814" s="1"/>
  <c r="AM1814" s="1"/>
  <c r="AN1814" s="1"/>
  <c r="AF583"/>
  <c r="AG583" s="1"/>
  <c r="AC1333"/>
  <c r="AD1534"/>
  <c r="AE767"/>
  <c r="AD767"/>
  <c r="AF750"/>
  <c r="AG750" s="1"/>
  <c r="AH750" s="1"/>
  <c r="AI750" s="1"/>
  <c r="AD618"/>
  <c r="AF1476"/>
  <c r="AG837"/>
  <c r="AC1764"/>
  <c r="AD1764" s="1"/>
  <c r="AD1724"/>
  <c r="AC1724"/>
  <c r="AD1010"/>
  <c r="AC664"/>
  <c r="AD425"/>
  <c r="AB682"/>
  <c r="AB1828"/>
  <c r="AG874"/>
  <c r="AE280"/>
  <c r="AF280" s="1"/>
  <c r="AG280" s="1"/>
  <c r="AH280" s="1"/>
  <c r="AI280" s="1"/>
  <c r="AB1443"/>
  <c r="AE528"/>
  <c r="AB316"/>
  <c r="AC1399"/>
  <c r="AD193"/>
  <c r="AF1318"/>
  <c r="AC1737"/>
  <c r="AD711"/>
  <c r="AD1810"/>
  <c r="AB697"/>
  <c r="AG482"/>
  <c r="AF1244"/>
  <c r="AB88"/>
  <c r="AF718"/>
  <c r="AE762"/>
  <c r="AD987"/>
  <c r="AE1510"/>
  <c r="AF1510" s="1"/>
  <c r="AG1510" s="1"/>
  <c r="AH1510" s="1"/>
  <c r="AB1510"/>
  <c r="AC1510"/>
  <c r="AB368"/>
  <c r="AF368"/>
  <c r="AG368" s="1"/>
  <c r="AH368" s="1"/>
  <c r="AI368" s="1"/>
  <c r="AJ368" s="1"/>
  <c r="AD1611"/>
  <c r="AE1611" s="1"/>
  <c r="AF1611" s="1"/>
  <c r="AG1611" s="1"/>
  <c r="AH1611" s="1"/>
  <c r="AI1611" s="1"/>
  <c r="AJ1611" s="1"/>
  <c r="AD1320"/>
  <c r="AC742"/>
  <c r="AF1489"/>
  <c r="AG1489" s="1"/>
  <c r="AH1489" s="1"/>
  <c r="AC1693"/>
  <c r="AH740"/>
  <c r="AI740" s="1"/>
  <c r="AJ740" s="1"/>
  <c r="AK740" s="1"/>
  <c r="AL740" s="1"/>
  <c r="AM740" s="1"/>
  <c r="AN740" s="1"/>
  <c r="AO740" s="1"/>
  <c r="AP740" s="1"/>
  <c r="AQ740" s="1"/>
  <c r="AR740" s="1"/>
  <c r="AS740" s="1"/>
  <c r="J740" s="1"/>
  <c r="K740" s="1"/>
  <c r="AG1740"/>
  <c r="AF388"/>
  <c r="AG388" s="1"/>
  <c r="AH388" s="1"/>
  <c r="AI388" s="1"/>
  <c r="AE631"/>
  <c r="AH1978"/>
  <c r="AG263"/>
  <c r="AH263"/>
  <c r="AA1230"/>
  <c r="AC790"/>
  <c r="AB1310"/>
  <c r="AK1453"/>
  <c r="AF1794"/>
  <c r="AG1794"/>
  <c r="AH1794" s="1"/>
  <c r="AG1719"/>
  <c r="AH1719" s="1"/>
  <c r="AI1719" s="1"/>
  <c r="AJ1719" s="1"/>
  <c r="AK1719" s="1"/>
  <c r="AL1719" s="1"/>
  <c r="AM1719" s="1"/>
  <c r="AN1719" s="1"/>
  <c r="AO1719" s="1"/>
  <c r="AP1719" s="1"/>
  <c r="AQ1719" s="1"/>
  <c r="AR1719" s="1"/>
  <c r="AS1719" s="1"/>
  <c r="J1719" s="1"/>
  <c r="K1719" s="1"/>
  <c r="AE1707"/>
  <c r="AF1707" s="1"/>
  <c r="AD1864"/>
  <c r="AH1179"/>
  <c r="AI1179" s="1"/>
  <c r="AJ1179" s="1"/>
  <c r="AG1179"/>
  <c r="AC1179"/>
  <c r="AD1179" s="1"/>
  <c r="AE1179" s="1"/>
  <c r="AF1179" s="1"/>
  <c r="AC803"/>
  <c r="AF803" s="1"/>
  <c r="AG803" s="1"/>
  <c r="AH803" s="1"/>
  <c r="AI803" s="1"/>
  <c r="AD803"/>
  <c r="AE803"/>
  <c r="AJ803" s="1"/>
  <c r="AH1953"/>
  <c r="AI1953" s="1"/>
  <c r="AJ1953" s="1"/>
  <c r="AF1953"/>
  <c r="AG1953" s="1"/>
  <c r="AB801"/>
  <c r="AC936"/>
  <c r="AD936" s="1"/>
  <c r="AB936"/>
  <c r="AE645"/>
  <c r="AI396"/>
  <c r="AJ396" s="1"/>
  <c r="AK396" s="1"/>
  <c r="AL396" s="1"/>
  <c r="AM396" s="1"/>
  <c r="AN396" s="1"/>
  <c r="AO396" s="1"/>
  <c r="AP396" s="1"/>
  <c r="AQ396" s="1"/>
  <c r="AR396" s="1"/>
  <c r="AS396" s="1"/>
  <c r="J396" s="1"/>
  <c r="K396" s="1"/>
  <c r="AI819"/>
  <c r="AJ819" s="1"/>
  <c r="AK819" s="1"/>
  <c r="AL819" s="1"/>
  <c r="AM819" s="1"/>
  <c r="AN819" s="1"/>
  <c r="AO819" s="1"/>
  <c r="AP819" s="1"/>
  <c r="AQ819" s="1"/>
  <c r="AR819" s="1"/>
  <c r="AS819" s="1"/>
  <c r="J819" s="1"/>
  <c r="K819" s="1"/>
  <c r="AE1071"/>
  <c r="AD1515"/>
  <c r="AE1515" s="1"/>
  <c r="AF1515" s="1"/>
  <c r="AG1515" s="1"/>
  <c r="AC1515"/>
  <c r="AD1655"/>
  <c r="AM1655" s="1"/>
  <c r="AN1655" s="1"/>
  <c r="AO1655" s="1"/>
  <c r="AP1655" s="1"/>
  <c r="AE1655"/>
  <c r="AF1655" s="1"/>
  <c r="AG1655" s="1"/>
  <c r="AH1655" s="1"/>
  <c r="AI1655" s="1"/>
  <c r="AJ1655" s="1"/>
  <c r="AK1655" s="1"/>
  <c r="AL1655" s="1"/>
  <c r="AB1051"/>
  <c r="AD595"/>
  <c r="AE595"/>
  <c r="AG1019"/>
  <c r="AC1031"/>
  <c r="AD1429"/>
  <c r="AH1126"/>
  <c r="AI1126" s="1"/>
  <c r="AJ1126" s="1"/>
  <c r="AK1126" s="1"/>
  <c r="AL1126" s="1"/>
  <c r="AM1126" s="1"/>
  <c r="AD1092"/>
  <c r="AF319"/>
  <c r="AG319" s="1"/>
  <c r="AH319" s="1"/>
  <c r="AI319" s="1"/>
  <c r="AJ319" s="1"/>
  <c r="AK319" s="1"/>
  <c r="AL319" s="1"/>
  <c r="AM319" s="1"/>
  <c r="J1176"/>
  <c r="K1176" s="1"/>
  <c r="AG1176"/>
  <c r="AH1176" s="1"/>
  <c r="AI1176" s="1"/>
  <c r="AJ1176" s="1"/>
  <c r="AK1176" s="1"/>
  <c r="AL1176" s="1"/>
  <c r="AM1176" s="1"/>
  <c r="AN1176" s="1"/>
  <c r="AO1176" s="1"/>
  <c r="AP1176" s="1"/>
  <c r="AQ1176" s="1"/>
  <c r="AR1176" s="1"/>
  <c r="AS1176" s="1"/>
  <c r="AG1125"/>
  <c r="AF786"/>
  <c r="AG786" s="1"/>
  <c r="AE786"/>
  <c r="AH786" s="1"/>
  <c r="AI729"/>
  <c r="AJ729"/>
  <c r="AK729" s="1"/>
  <c r="AE688"/>
  <c r="AF688" s="1"/>
  <c r="AD688"/>
  <c r="AG688" s="1"/>
  <c r="AH688" s="1"/>
  <c r="AH620"/>
  <c r="AC1692"/>
  <c r="AC96"/>
  <c r="AD96"/>
  <c r="AD1900"/>
  <c r="AE1900" s="1"/>
  <c r="AC1900"/>
  <c r="AB1900"/>
  <c r="AI237"/>
  <c r="AG237"/>
  <c r="AJ237"/>
  <c r="AH237"/>
  <c r="AF1504"/>
  <c r="AG1504" s="1"/>
  <c r="AH1504" s="1"/>
  <c r="AI1504" s="1"/>
  <c r="AE1546"/>
  <c r="AG269"/>
  <c r="AH269" s="1"/>
  <c r="AB64"/>
  <c r="AC64" s="1"/>
  <c r="AA836"/>
  <c r="AD687"/>
  <c r="AE687" s="1"/>
  <c r="AC1487"/>
  <c r="AD1487" s="1"/>
  <c r="AE1487" s="1"/>
  <c r="AF1487" s="1"/>
  <c r="AA56"/>
  <c r="AF1452"/>
  <c r="AG1452"/>
  <c r="AD1164"/>
  <c r="AE1550"/>
  <c r="AF1550" s="1"/>
  <c r="AG1550" s="1"/>
  <c r="AE1556"/>
  <c r="AO1999"/>
  <c r="AP1999" s="1"/>
  <c r="AQ1999" s="1"/>
  <c r="AR1999" s="1"/>
  <c r="AS1999" s="1"/>
  <c r="J1999" s="1"/>
  <c r="K1999" s="1"/>
  <c r="AG1282"/>
  <c r="AH1282" s="1"/>
  <c r="AI1282" s="1"/>
  <c r="AE422"/>
  <c r="AD239"/>
  <c r="AE239" s="1"/>
  <c r="AD1358"/>
  <c r="AC557"/>
  <c r="AM1999"/>
  <c r="AN1999" s="1"/>
  <c r="AD257"/>
  <c r="AC1628"/>
  <c r="AD1628" s="1"/>
  <c r="AE1628" s="1"/>
  <c r="AF1798"/>
  <c r="AG1798" s="1"/>
  <c r="AH1798" s="1"/>
  <c r="AC1122"/>
  <c r="AF1936"/>
  <c r="AC695"/>
  <c r="AD695" s="1"/>
  <c r="AL137"/>
  <c r="AM137" s="1"/>
  <c r="AN137" s="1"/>
  <c r="AO137" s="1"/>
  <c r="AP137" s="1"/>
  <c r="AQ137" s="1"/>
  <c r="AF1706"/>
  <c r="AG1706" s="1"/>
  <c r="AH1706" s="1"/>
  <c r="AI1706" s="1"/>
  <c r="AJ1706" s="1"/>
  <c r="AK1706" s="1"/>
  <c r="AL1706" s="1"/>
  <c r="AM1706" s="1"/>
  <c r="AN1706" s="1"/>
  <c r="AO1706" s="1"/>
  <c r="AG1044"/>
  <c r="AH1044" s="1"/>
  <c r="AJ359"/>
  <c r="AJ207"/>
  <c r="AE52"/>
  <c r="AD1024"/>
  <c r="AJ1090"/>
  <c r="AK1090" s="1"/>
  <c r="AL1090" s="1"/>
  <c r="AM1090" s="1"/>
  <c r="AN1090" s="1"/>
  <c r="AO1090" s="1"/>
  <c r="AP1090" s="1"/>
  <c r="AE450"/>
  <c r="AE1826"/>
  <c r="AF1826" s="1"/>
  <c r="AG1826" s="1"/>
  <c r="AH1826" s="1"/>
  <c r="AC1964"/>
  <c r="AD1568"/>
  <c r="AD526"/>
  <c r="AE526" s="1"/>
  <c r="AF526" s="1"/>
  <c r="AG526" s="1"/>
  <c r="AH526" s="1"/>
  <c r="AI526" s="1"/>
  <c r="AD1469"/>
  <c r="AC843"/>
  <c r="AG1882"/>
  <c r="AC1997"/>
  <c r="AC413"/>
  <c r="AC1963"/>
  <c r="AE1422"/>
  <c r="AF1422" s="1"/>
  <c r="AD1254"/>
  <c r="AD236"/>
  <c r="AF24"/>
  <c r="AA337"/>
  <c r="AD337" s="1"/>
  <c r="AE954"/>
  <c r="AF1420"/>
  <c r="AG1420" s="1"/>
  <c r="AE1102"/>
  <c r="AF1102" s="1"/>
  <c r="AG1102" s="1"/>
  <c r="AB297"/>
  <c r="AC1604"/>
  <c r="AB1470"/>
  <c r="AH834"/>
  <c r="AE1597"/>
  <c r="AF1597" s="1"/>
  <c r="AG1597" s="1"/>
  <c r="AH1597" s="1"/>
  <c r="AI1597" s="1"/>
  <c r="AB833"/>
  <c r="AD1239"/>
  <c r="AJ834"/>
  <c r="AK834" s="1"/>
  <c r="AL834" s="1"/>
  <c r="AM834" s="1"/>
  <c r="AN834" s="1"/>
  <c r="AO834" s="1"/>
  <c r="AP834" s="1"/>
  <c r="AD748"/>
  <c r="AI196"/>
  <c r="AD453"/>
  <c r="AD744"/>
  <c r="AE744" s="1"/>
  <c r="AF744" s="1"/>
  <c r="AD1366"/>
  <c r="AF1366" s="1"/>
  <c r="AD1875"/>
  <c r="AB884"/>
  <c r="AC1529"/>
  <c r="AH1233"/>
  <c r="AI1233" s="1"/>
  <c r="AJ1233" s="1"/>
  <c r="AK1233" s="1"/>
  <c r="AL1233" s="1"/>
  <c r="AM1233" s="1"/>
  <c r="AN1233" s="1"/>
  <c r="AO1233" s="1"/>
  <c r="AP1233" s="1"/>
  <c r="AQ1233" s="1"/>
  <c r="AR1233" s="1"/>
  <c r="AS1233" s="1"/>
  <c r="J1233" s="1"/>
  <c r="K1233" s="1"/>
  <c r="AG562"/>
  <c r="AG1700"/>
  <c r="AK169"/>
  <c r="AL169" s="1"/>
  <c r="AM169" s="1"/>
  <c r="AN169" s="1"/>
  <c r="AO169" s="1"/>
  <c r="AP169" s="1"/>
  <c r="AQ169" s="1"/>
  <c r="AR169" s="1"/>
  <c r="AS169" s="1"/>
  <c r="J169" s="1"/>
  <c r="K169" s="1"/>
  <c r="AE1236"/>
  <c r="AF1236" s="1"/>
  <c r="AG1236" s="1"/>
  <c r="AH1236" s="1"/>
  <c r="AI1236" s="1"/>
  <c r="AJ1236" s="1"/>
  <c r="AK1236" s="1"/>
  <c r="AL1236" s="1"/>
  <c r="AM1236" s="1"/>
  <c r="AN1236" s="1"/>
  <c r="AO1236" s="1"/>
  <c r="AP1236" s="1"/>
  <c r="AQ1236" s="1"/>
  <c r="AR1236" s="1"/>
  <c r="AS1236" s="1"/>
  <c r="J1236" s="1"/>
  <c r="K1236" s="1"/>
  <c r="AB1695"/>
  <c r="AO1117"/>
  <c r="AP1117" s="1"/>
  <c r="AQ1117" s="1"/>
  <c r="AR1117" s="1"/>
  <c r="AS1117" s="1"/>
  <c r="J1117" s="1"/>
  <c r="K1117" s="1"/>
  <c r="AG84"/>
  <c r="AD1449"/>
  <c r="AE1449" s="1"/>
  <c r="AC898"/>
  <c r="AK26"/>
  <c r="AH1109"/>
  <c r="AI1109" s="1"/>
  <c r="AJ1109" s="1"/>
  <c r="AK1109" s="1"/>
  <c r="AL1109" s="1"/>
  <c r="AM1109" s="1"/>
  <c r="AN1109" s="1"/>
  <c r="AO1109" s="1"/>
  <c r="AP1109" s="1"/>
  <c r="AQ1109" s="1"/>
  <c r="AR1109" s="1"/>
  <c r="AS1109" s="1"/>
  <c r="J1109" s="1"/>
  <c r="K1109" s="1"/>
  <c r="AD1535"/>
  <c r="AE1535" s="1"/>
  <c r="AE1496"/>
  <c r="AI804"/>
  <c r="AE1559"/>
  <c r="AE1459"/>
  <c r="AG1272"/>
  <c r="AH1272" s="1"/>
  <c r="AI1272" s="1"/>
  <c r="AD692"/>
  <c r="AD219"/>
  <c r="AE219" s="1"/>
  <c r="AE375"/>
  <c r="AE540"/>
  <c r="AB732"/>
  <c r="AL12"/>
  <c r="AM12" s="1"/>
  <c r="AN12" s="1"/>
  <c r="AB1115"/>
  <c r="AG1914"/>
  <c r="AH1914" s="1"/>
  <c r="AB1316"/>
  <c r="AH615"/>
  <c r="AI615" s="1"/>
  <c r="AJ615" s="1"/>
  <c r="AK615" s="1"/>
  <c r="AL615" s="1"/>
  <c r="AM615" s="1"/>
  <c r="AN615" s="1"/>
  <c r="AO615" s="1"/>
  <c r="AD1518"/>
  <c r="AL1581"/>
  <c r="AM1581" s="1"/>
  <c r="AN1581" s="1"/>
  <c r="AO1581" s="1"/>
  <c r="AP1581" s="1"/>
  <c r="AQ1581" s="1"/>
  <c r="AR1581" s="1"/>
  <c r="AS1581" s="1"/>
  <c r="J1581" s="1"/>
  <c r="K1581" s="1"/>
  <c r="AH1816"/>
  <c r="AC1250"/>
  <c r="AE1405"/>
  <c r="AJ1405" s="1"/>
  <c r="AK1405" s="1"/>
  <c r="AL1405" s="1"/>
  <c r="AM1405" s="1"/>
  <c r="AN1405" s="1"/>
  <c r="AH1284"/>
  <c r="AI1284" s="1"/>
  <c r="AE1297"/>
  <c r="AC1495"/>
  <c r="AC629"/>
  <c r="AC1167"/>
  <c r="AD1167"/>
  <c r="AF489"/>
  <c r="AB1748"/>
  <c r="AD1780"/>
  <c r="AI26"/>
  <c r="AJ26" s="1"/>
  <c r="AC824"/>
  <c r="AJ1941"/>
  <c r="AC257"/>
  <c r="AJ1833"/>
  <c r="AB691"/>
  <c r="AD341"/>
  <c r="AE341" s="1"/>
  <c r="AF395"/>
  <c r="AF776"/>
  <c r="AG601"/>
  <c r="AH601" s="1"/>
  <c r="AI601" s="1"/>
  <c r="AE315"/>
  <c r="AJ43"/>
  <c r="AC777"/>
  <c r="AQ1520"/>
  <c r="AR1520" s="1"/>
  <c r="AC1660"/>
  <c r="AD1660" s="1"/>
  <c r="AE1660" s="1"/>
  <c r="AF1660" s="1"/>
  <c r="AG1660" s="1"/>
  <c r="AH1660" s="1"/>
  <c r="AG1293"/>
  <c r="AH1293" s="1"/>
  <c r="AI1293" s="1"/>
  <c r="AM290"/>
  <c r="AN290" s="1"/>
  <c r="AO290" s="1"/>
  <c r="AS1192"/>
  <c r="J1192" s="1"/>
  <c r="K1192" s="1"/>
  <c r="AC1027"/>
  <c r="AB553"/>
  <c r="AB1151"/>
  <c r="AH1630"/>
  <c r="AI1630" s="1"/>
  <c r="AJ1630" s="1"/>
  <c r="AG404"/>
  <c r="AB1330"/>
  <c r="AC1370"/>
  <c r="AI775"/>
  <c r="AJ775" s="1"/>
  <c r="AK775" s="1"/>
  <c r="AC412"/>
  <c r="AF472"/>
  <c r="AG472" s="1"/>
  <c r="AH904"/>
  <c r="AI904" s="1"/>
  <c r="AF1308"/>
  <c r="AF1345"/>
  <c r="AF1416"/>
  <c r="AE1522"/>
  <c r="AF1522" s="1"/>
  <c r="AD126"/>
  <c r="AE126" s="1"/>
  <c r="AF126" s="1"/>
  <c r="AG126" s="1"/>
  <c r="AH126" s="1"/>
  <c r="AI126" s="1"/>
  <c r="AL1731"/>
  <c r="AM1731" s="1"/>
  <c r="AN1731" s="1"/>
  <c r="AO1731" s="1"/>
  <c r="AP1731" s="1"/>
  <c r="AQ1731" s="1"/>
  <c r="AR1731" s="1"/>
  <c r="AS1731" s="1"/>
  <c r="J1731" s="1"/>
  <c r="K1731" s="1"/>
  <c r="AG615"/>
  <c r="AG1481"/>
  <c r="AH1766"/>
  <c r="AI1766" s="1"/>
  <c r="AJ1766" s="1"/>
  <c r="AK1766" s="1"/>
  <c r="AL1766" s="1"/>
  <c r="AM1766" s="1"/>
  <c r="AN1766" s="1"/>
  <c r="AO1766" s="1"/>
  <c r="AP1766" s="1"/>
  <c r="AQ1766" s="1"/>
  <c r="AR1766" s="1"/>
  <c r="AS1766" s="1"/>
  <c r="J1766" s="1"/>
  <c r="K1766" s="1"/>
  <c r="AB1716"/>
  <c r="AC1838"/>
  <c r="AD1548"/>
  <c r="AD948"/>
  <c r="AF1700"/>
  <c r="AG109"/>
  <c r="AH109" s="1"/>
  <c r="AI109" s="1"/>
  <c r="AE1076"/>
  <c r="AF1076" s="1"/>
  <c r="AF883"/>
  <c r="AG883" s="1"/>
  <c r="AH883" s="1"/>
  <c r="AG775"/>
  <c r="AH775" s="1"/>
  <c r="AG905"/>
  <c r="AB1042"/>
  <c r="AE278"/>
  <c r="AC1486"/>
  <c r="AE1486" s="1"/>
  <c r="AF101"/>
  <c r="AD1824"/>
  <c r="AF1053"/>
  <c r="AD771"/>
  <c r="AE771" s="1"/>
  <c r="AF636"/>
  <c r="AB900"/>
  <c r="AD542"/>
  <c r="AJ248"/>
  <c r="AK248" s="1"/>
  <c r="AE189"/>
  <c r="AJ906"/>
  <c r="AM1033"/>
  <c r="AN1033" s="1"/>
  <c r="AO1033" s="1"/>
  <c r="AP1033" s="1"/>
  <c r="AQ1033" s="1"/>
  <c r="AR1033" s="1"/>
  <c r="AS1033" s="1"/>
  <c r="J1033" s="1"/>
  <c r="K1033" s="1"/>
  <c r="AG1467"/>
  <c r="AD1496"/>
  <c r="AE1164"/>
  <c r="AF408"/>
  <c r="AE696"/>
  <c r="AF696" s="1"/>
  <c r="AF802"/>
  <c r="AD668"/>
  <c r="AC348"/>
  <c r="AD298"/>
  <c r="AE976"/>
  <c r="AE1682"/>
  <c r="AC655"/>
  <c r="AH1213"/>
  <c r="AI1213" s="1"/>
  <c r="AJ1213" s="1"/>
  <c r="AK1213" s="1"/>
  <c r="AD999"/>
  <c r="AE999" s="1"/>
  <c r="AC1146"/>
  <c r="AC771"/>
  <c r="AE366"/>
  <c r="AH806"/>
  <c r="AI806" s="1"/>
  <c r="AJ806" s="1"/>
  <c r="AE1824"/>
  <c r="AB429"/>
  <c r="AF673"/>
  <c r="AD479"/>
  <c r="AD394"/>
  <c r="AH1603"/>
  <c r="AI1603" s="1"/>
  <c r="AJ1603" s="1"/>
  <c r="AK1603" s="1"/>
  <c r="AD805"/>
  <c r="AC1008"/>
  <c r="AD554"/>
  <c r="AH769"/>
  <c r="AI769" s="1"/>
  <c r="AJ769" s="1"/>
  <c r="AK769" s="1"/>
  <c r="AL769" s="1"/>
  <c r="AM769" s="1"/>
  <c r="AN769" s="1"/>
  <c r="AO769" s="1"/>
  <c r="AP769" s="1"/>
  <c r="AQ769" s="1"/>
  <c r="AR769" s="1"/>
  <c r="AS769" s="1"/>
  <c r="J769" s="1"/>
  <c r="K769" s="1"/>
  <c r="AK797"/>
  <c r="AM16"/>
  <c r="AN16" s="1"/>
  <c r="AO16" s="1"/>
  <c r="AP16" s="1"/>
  <c r="AQ16" s="1"/>
  <c r="AR16" s="1"/>
  <c r="AS16" s="1"/>
  <c r="J16" s="1"/>
  <c r="K16" s="1"/>
  <c r="AE754"/>
  <c r="AB1036"/>
  <c r="AG1823"/>
  <c r="AH1823"/>
  <c r="AI1823" s="1"/>
  <c r="AJ1823" s="1"/>
  <c r="AK1823" s="1"/>
  <c r="AL1823" s="1"/>
  <c r="AM1823" s="1"/>
  <c r="AN1823" s="1"/>
  <c r="AO1823" s="1"/>
  <c r="AP1823" s="1"/>
  <c r="AE592"/>
  <c r="AH592" s="1"/>
  <c r="AH1805"/>
  <c r="AD1026"/>
  <c r="AE1026" s="1"/>
  <c r="AF1026" s="1"/>
  <c r="AG1026" s="1"/>
  <c r="AI1582"/>
  <c r="AJ1582" s="1"/>
  <c r="AK1582" s="1"/>
  <c r="AL1582" s="1"/>
  <c r="AM1582" s="1"/>
  <c r="AN1582" s="1"/>
  <c r="AO1582" s="1"/>
  <c r="AP1582" s="1"/>
  <c r="AQ1582" s="1"/>
  <c r="AR1582" s="1"/>
  <c r="AS1582" s="1"/>
  <c r="J1582" s="1"/>
  <c r="K1582" s="1"/>
  <c r="AG1744"/>
  <c r="AE213"/>
  <c r="AF213" s="1"/>
  <c r="AC1752"/>
  <c r="AB1483"/>
  <c r="AC1712"/>
  <c r="AF1525"/>
  <c r="AD1183"/>
  <c r="AK1761"/>
  <c r="AL1761" s="1"/>
  <c r="AM1761" s="1"/>
  <c r="AN1761" s="1"/>
  <c r="AO1761" s="1"/>
  <c r="AP1761" s="1"/>
  <c r="AQ1761" s="1"/>
  <c r="AR1761" s="1"/>
  <c r="AS1761" s="1"/>
  <c r="J1761" s="1"/>
  <c r="K1761" s="1"/>
  <c r="AE1254"/>
  <c r="AC1007"/>
  <c r="AF1558"/>
  <c r="AE942"/>
  <c r="AE1815"/>
  <c r="AK1630"/>
  <c r="AF1929"/>
  <c r="AD889"/>
  <c r="AL42"/>
  <c r="AM42" s="1"/>
  <c r="AN42" s="1"/>
  <c r="AH164"/>
  <c r="AG18"/>
  <c r="AH18" s="1"/>
  <c r="AH1817"/>
  <c r="AI829"/>
  <c r="AJ829" s="1"/>
  <c r="AD1881"/>
  <c r="AH233"/>
  <c r="AI233" s="1"/>
  <c r="AJ233" s="1"/>
  <c r="AG1487"/>
  <c r="AH1791"/>
  <c r="AI1791" s="1"/>
  <c r="AJ1791" s="1"/>
  <c r="AK1791" s="1"/>
  <c r="AL1791" s="1"/>
  <c r="AM1791" s="1"/>
  <c r="AC131"/>
  <c r="AD883"/>
  <c r="AE883" s="1"/>
  <c r="AG1082"/>
  <c r="AH1082" s="1"/>
  <c r="AD1549"/>
  <c r="AI1686"/>
  <c r="AJ1686" s="1"/>
  <c r="AK1686" s="1"/>
  <c r="AL1686" s="1"/>
  <c r="AM1686" s="1"/>
  <c r="AN1686" s="1"/>
  <c r="AO1686" s="1"/>
  <c r="AP1686" s="1"/>
  <c r="AQ1686" s="1"/>
  <c r="AR1686" s="1"/>
  <c r="AS1686" s="1"/>
  <c r="J1686" s="1"/>
  <c r="K1686" s="1"/>
  <c r="AF693"/>
  <c r="AG693" s="1"/>
  <c r="AH693" s="1"/>
  <c r="AI693" s="1"/>
  <c r="AD599"/>
  <c r="AE599" s="1"/>
  <c r="AF599" s="1"/>
  <c r="AG599" s="1"/>
  <c r="AH599" s="1"/>
  <c r="AI599" s="1"/>
  <c r="AJ599" s="1"/>
  <c r="AK599" s="1"/>
  <c r="AL599" s="1"/>
  <c r="AM599" s="1"/>
  <c r="AN599" s="1"/>
  <c r="AO599" s="1"/>
  <c r="AG438"/>
  <c r="AH438" s="1"/>
  <c r="AI438" s="1"/>
  <c r="AJ438" s="1"/>
  <c r="AK438" s="1"/>
  <c r="AF1098"/>
  <c r="AG563"/>
  <c r="AF60"/>
  <c r="AJ308"/>
  <c r="AK308" s="1"/>
  <c r="AL308" s="1"/>
  <c r="AM308" s="1"/>
  <c r="AN308" s="1"/>
  <c r="AO308" s="1"/>
  <c r="AP308" s="1"/>
  <c r="AQ308" s="1"/>
  <c r="AR308" s="1"/>
  <c r="AS308" s="1"/>
  <c r="J308" s="1"/>
  <c r="K308" s="1"/>
  <c r="AC1884"/>
  <c r="AE1784"/>
  <c r="AF1784" s="1"/>
  <c r="AD1784"/>
  <c r="AC1826"/>
  <c r="AD1389"/>
  <c r="AD1961"/>
  <c r="AD1030"/>
  <c r="AE1030" s="1"/>
  <c r="AF1030" s="1"/>
  <c r="AG1030" s="1"/>
  <c r="AH1030" s="1"/>
  <c r="AI1030" s="1"/>
  <c r="AJ1030" s="1"/>
  <c r="AK1030" s="1"/>
  <c r="AL1030" s="1"/>
  <c r="AM1030" s="1"/>
  <c r="AN1030" s="1"/>
  <c r="AO1030" s="1"/>
  <c r="AP1030" s="1"/>
  <c r="AQ1030" s="1"/>
  <c r="AR1030" s="1"/>
  <c r="AS1030" s="1"/>
  <c r="J1030" s="1"/>
  <c r="K1030" s="1"/>
  <c r="AG156"/>
  <c r="AB260"/>
  <c r="AC260" s="1"/>
  <c r="AQ504"/>
  <c r="AR504" s="1"/>
  <c r="AS504" s="1"/>
  <c r="J504" s="1"/>
  <c r="K504" s="1"/>
  <c r="AF77"/>
  <c r="AC811"/>
  <c r="AD574"/>
  <c r="AG574" s="1"/>
  <c r="AG1465"/>
  <c r="AB1395"/>
  <c r="AB1704"/>
  <c r="AD523"/>
  <c r="AG1472"/>
  <c r="AH1472" s="1"/>
  <c r="AI1472" s="1"/>
  <c r="AJ1472" s="1"/>
  <c r="AK1472" s="1"/>
  <c r="AD1948"/>
  <c r="AD1099"/>
  <c r="AG47"/>
  <c r="AG1949"/>
  <c r="AH1949" s="1"/>
  <c r="AH1393"/>
  <c r="AP167"/>
  <c r="AQ167" s="1"/>
  <c r="AR167"/>
  <c r="AS167" s="1"/>
  <c r="J167" s="1"/>
  <c r="K167" s="1"/>
  <c r="AC1460"/>
  <c r="AC108"/>
  <c r="AE993"/>
  <c r="AF993" s="1"/>
  <c r="AG1872"/>
  <c r="AA162"/>
  <c r="AC1314"/>
  <c r="AD104"/>
  <c r="AF104" s="1"/>
  <c r="AE840"/>
  <c r="AH1930"/>
  <c r="AM1930" s="1"/>
  <c r="AN1930" s="1"/>
  <c r="AO1930" s="1"/>
  <c r="AP1930" s="1"/>
  <c r="AQ1930" s="1"/>
  <c r="AD449"/>
  <c r="AC707"/>
  <c r="AD707" s="1"/>
  <c r="AD1538"/>
  <c r="AG1538"/>
  <c r="AB924"/>
  <c r="AC924" s="1"/>
  <c r="AD1363"/>
  <c r="AA509"/>
  <c r="AE759"/>
  <c r="AD759"/>
  <c r="AD736"/>
  <c r="AF103"/>
  <c r="AF484"/>
  <c r="AK1729"/>
  <c r="AL1729" s="1"/>
  <c r="AM1729" s="1"/>
  <c r="AN1729" s="1"/>
  <c r="AO1729" s="1"/>
  <c r="AP1729" s="1"/>
  <c r="AQ1729" s="1"/>
  <c r="AR1729" s="1"/>
  <c r="AS1729" s="1"/>
  <c r="J1729" s="1"/>
  <c r="K1729" s="1"/>
  <c r="AE1184"/>
  <c r="AE478"/>
  <c r="AF1758"/>
  <c r="AG1758" s="1"/>
  <c r="AG1404"/>
  <c r="AD294"/>
  <c r="AC985"/>
  <c r="AE1799"/>
  <c r="AF1799" s="1"/>
  <c r="AE1521"/>
  <c r="AD1580"/>
  <c r="AD1382"/>
  <c r="AD634"/>
  <c r="AG1242"/>
  <c r="AG1577"/>
  <c r="AB1120"/>
  <c r="AJ1305"/>
  <c r="AK1305" s="1"/>
  <c r="AL1305" s="1"/>
  <c r="AM1305" s="1"/>
  <c r="AN1305" s="1"/>
  <c r="AO1305" s="1"/>
  <c r="AP1305" s="1"/>
  <c r="AQ1305" s="1"/>
  <c r="AR1305" s="1"/>
  <c r="AS1305" s="1"/>
  <c r="J1305" s="1"/>
  <c r="K1305" s="1"/>
  <c r="AH1374"/>
  <c r="AC899"/>
  <c r="AG222"/>
  <c r="AF139"/>
  <c r="AB14"/>
  <c r="AB832"/>
  <c r="AK1313"/>
  <c r="AL1313" s="1"/>
  <c r="AM1313" s="1"/>
  <c r="AN1313" s="1"/>
  <c r="AO1313" s="1"/>
  <c r="AP1313" s="1"/>
  <c r="AQ1313" s="1"/>
  <c r="AR1313" s="1"/>
  <c r="AS1313" s="1"/>
  <c r="J1313" s="1"/>
  <c r="K1313" s="1"/>
  <c r="AE1235"/>
  <c r="AE1541"/>
  <c r="AE1819"/>
  <c r="AE289"/>
  <c r="AH1797"/>
  <c r="AI1797" s="1"/>
  <c r="AJ1797" s="1"/>
  <c r="AK1797" s="1"/>
  <c r="AL1797" s="1"/>
  <c r="AM1797" s="1"/>
  <c r="AN1797" s="1"/>
  <c r="AO1797" s="1"/>
  <c r="AP1797" s="1"/>
  <c r="AQ1797" s="1"/>
  <c r="AR1797" s="1"/>
  <c r="AS1797" s="1"/>
  <c r="J1797" s="1"/>
  <c r="K1797" s="1"/>
  <c r="AG718"/>
  <c r="AH718" s="1"/>
  <c r="AF1680"/>
  <c r="AE1680"/>
  <c r="AG642"/>
  <c r="AH642" s="1"/>
  <c r="AK1044"/>
  <c r="AL1044" s="1"/>
  <c r="AM1044" s="1"/>
  <c r="AI1941"/>
  <c r="AD32"/>
  <c r="AE32" s="1"/>
  <c r="AF32" s="1"/>
  <c r="AE1263"/>
  <c r="AF997"/>
  <c r="AG997" s="1"/>
  <c r="AH997" s="1"/>
  <c r="AI997" s="1"/>
  <c r="AJ997" s="1"/>
  <c r="AK997" s="1"/>
  <c r="AL997" s="1"/>
  <c r="AM997" s="1"/>
  <c r="AN997" s="1"/>
  <c r="AO997" s="1"/>
  <c r="AP997" s="1"/>
  <c r="AQ997" s="1"/>
  <c r="AR997" s="1"/>
  <c r="AS997" s="1"/>
  <c r="J997" s="1"/>
  <c r="K997" s="1"/>
  <c r="AJ1520"/>
  <c r="AK1520" s="1"/>
  <c r="AL1520" s="1"/>
  <c r="AM1520" s="1"/>
  <c r="AK1583"/>
  <c r="AL1583" s="1"/>
  <c r="AE1890"/>
  <c r="AF1890" s="1"/>
  <c r="AG1890" s="1"/>
  <c r="AH1890" s="1"/>
  <c r="AI1890" s="1"/>
  <c r="AJ1890" s="1"/>
  <c r="AK1890" s="1"/>
  <c r="AL1890" s="1"/>
  <c r="AM1890" s="1"/>
  <c r="AN1890" s="1"/>
  <c r="AO1890" s="1"/>
  <c r="AP1890" s="1"/>
  <c r="AQ1890" s="1"/>
  <c r="AR1890" s="1"/>
  <c r="AS1890" s="1"/>
  <c r="J1890" s="1"/>
  <c r="K1890" s="1"/>
  <c r="AF1384"/>
  <c r="AH90"/>
  <c r="AJ1883"/>
  <c r="AK1883" s="1"/>
  <c r="AL1883" s="1"/>
  <c r="AB1976"/>
  <c r="AD1976" s="1"/>
  <c r="AD388"/>
  <c r="AE388" s="1"/>
  <c r="AB1772"/>
  <c r="AC1772" s="1"/>
  <c r="AC1291"/>
  <c r="AF1610"/>
  <c r="AE1857"/>
  <c r="AF333"/>
  <c r="AD1792"/>
  <c r="AD931"/>
  <c r="AE931" s="1"/>
  <c r="AD1835"/>
  <c r="AH1208"/>
  <c r="AD1648"/>
  <c r="AE1697"/>
  <c r="AD1960"/>
  <c r="AJ564"/>
  <c r="AK564" s="1"/>
  <c r="AL564" s="1"/>
  <c r="AM564" s="1"/>
  <c r="AD747"/>
  <c r="AF181"/>
  <c r="AG181" s="1"/>
  <c r="AH181" s="1"/>
  <c r="AI181" s="1"/>
  <c r="AJ181" s="1"/>
  <c r="AK181" s="1"/>
  <c r="AL181" s="1"/>
  <c r="AM181" s="1"/>
  <c r="AN181" s="1"/>
  <c r="AO181" s="1"/>
  <c r="AP181" s="1"/>
  <c r="AD926"/>
  <c r="AE926" s="1"/>
  <c r="AB853"/>
  <c r="AI434"/>
  <c r="AJ434" s="1"/>
  <c r="AG32"/>
  <c r="AH32" s="1"/>
  <c r="AK71"/>
  <c r="AC368"/>
  <c r="AF685"/>
  <c r="AB1143"/>
  <c r="AG439"/>
  <c r="AF175"/>
  <c r="AF1834"/>
  <c r="AG1834" s="1"/>
  <c r="AD1920"/>
  <c r="AE1920" s="1"/>
  <c r="AG235"/>
  <c r="AC1119"/>
  <c r="AE329"/>
  <c r="AF329" s="1"/>
  <c r="AD424"/>
  <c r="AE424" s="1"/>
  <c r="AD80"/>
  <c r="AF820"/>
  <c r="AG820" s="1"/>
  <c r="AF238"/>
  <c r="AG238" s="1"/>
  <c r="AL1933"/>
  <c r="AM1933" s="1"/>
  <c r="AN1933" s="1"/>
  <c r="AO1933" s="1"/>
  <c r="AP1933" s="1"/>
  <c r="AQ1933" s="1"/>
  <c r="AR1933" s="1"/>
  <c r="AS1933" s="1"/>
  <c r="J1933" s="1"/>
  <c r="K1933" s="1"/>
  <c r="AC920"/>
  <c r="AI1287"/>
  <c r="AB1733"/>
  <c r="AK31"/>
  <c r="AL31" s="1"/>
  <c r="AM31" s="1"/>
  <c r="AN31" s="1"/>
  <c r="AO31" s="1"/>
  <c r="AC1893"/>
  <c r="AD1893" s="1"/>
  <c r="AB1893"/>
  <c r="AC1867"/>
  <c r="AB1867"/>
  <c r="AH221"/>
  <c r="AE300"/>
  <c r="AC1669"/>
  <c r="AD1669" s="1"/>
  <c r="AE1669" s="1"/>
  <c r="AF1341"/>
  <c r="AG1341" s="1"/>
  <c r="AH1341" s="1"/>
  <c r="AI1341"/>
  <c r="AB1912"/>
  <c r="AG919"/>
  <c r="AA1153"/>
  <c r="AB255"/>
  <c r="AD937"/>
  <c r="AD390"/>
  <c r="AA1210"/>
  <c r="AC1908"/>
  <c r="AD1908" s="1"/>
  <c r="AB1234"/>
  <c r="AC1234" s="1"/>
  <c r="AE1144"/>
  <c r="AF1144" s="1"/>
  <c r="AG1144" s="1"/>
  <c r="AH1144" s="1"/>
  <c r="AI1144" s="1"/>
  <c r="AJ1144" s="1"/>
  <c r="AK1144" s="1"/>
  <c r="AL1144" s="1"/>
  <c r="AM1144" s="1"/>
  <c r="AC1136"/>
  <c r="AF1946"/>
  <c r="AB1694"/>
  <c r="AC1694" s="1"/>
  <c r="AD1694" s="1"/>
  <c r="AE1694" s="1"/>
  <c r="AF1694" s="1"/>
  <c r="AG1694" s="1"/>
  <c r="AH1694" s="1"/>
  <c r="AI1694" s="1"/>
  <c r="AJ1694" s="1"/>
  <c r="AK1694" s="1"/>
  <c r="AL1694" s="1"/>
  <c r="AM1694" s="1"/>
  <c r="AN1694" s="1"/>
  <c r="AO1694" s="1"/>
  <c r="AP1694" s="1"/>
  <c r="AQ1694" s="1"/>
  <c r="AR1694" s="1"/>
  <c r="AS1694" s="1"/>
  <c r="J1694" s="1"/>
  <c r="K1694" s="1"/>
  <c r="AA872"/>
  <c r="AB872" s="1"/>
  <c r="AB108"/>
  <c r="AD108"/>
  <c r="AF602"/>
  <c r="AG602" s="1"/>
  <c r="AH602" s="1"/>
  <c r="AI602" s="1"/>
  <c r="AJ602" s="1"/>
  <c r="AK602" s="1"/>
  <c r="AL602" s="1"/>
  <c r="AM602" s="1"/>
  <c r="AN602" s="1"/>
  <c r="AO602" s="1"/>
  <c r="AP602" s="1"/>
  <c r="AQ602" s="1"/>
  <c r="AR602" s="1"/>
  <c r="AS602" s="1"/>
  <c r="J602" s="1"/>
  <c r="K602" s="1"/>
  <c r="AD58"/>
  <c r="AF58"/>
  <c r="AE58"/>
  <c r="AA513"/>
  <c r="AB513" s="1"/>
  <c r="AG99"/>
  <c r="AH99" s="1"/>
  <c r="AG67"/>
  <c r="AH67" s="1"/>
  <c r="AI67" s="1"/>
  <c r="AJ67" s="1"/>
  <c r="AQ67"/>
  <c r="AR67" s="1"/>
  <c r="AS67" s="1"/>
  <c r="J67" s="1"/>
  <c r="K67" s="1"/>
  <c r="AC241"/>
  <c r="AD241" s="1"/>
  <c r="AE241" s="1"/>
  <c r="AF1923"/>
  <c r="AG1923" s="1"/>
  <c r="AH1923" s="1"/>
  <c r="AC1732"/>
  <c r="AD1732" s="1"/>
  <c r="AE1732" s="1"/>
  <c r="AB1732"/>
  <c r="AF1587"/>
  <c r="AB1262"/>
  <c r="AD1262" s="1"/>
  <c r="AE1262" s="1"/>
  <c r="AF1262" s="1"/>
  <c r="AG1262" s="1"/>
  <c r="AH1262" s="1"/>
  <c r="AI1262" s="1"/>
  <c r="AD1454"/>
  <c r="AC354"/>
  <c r="AD354" s="1"/>
  <c r="AD1238"/>
  <c r="AC493"/>
  <c r="AE1622"/>
  <c r="AF450"/>
  <c r="AG450" s="1"/>
  <c r="AH450" s="1"/>
  <c r="AI450" s="1"/>
  <c r="AJ450" s="1"/>
  <c r="AK450" s="1"/>
  <c r="AL450" s="1"/>
  <c r="AM450" s="1"/>
  <c r="AN450" s="1"/>
  <c r="AO450" s="1"/>
  <c r="AP450" s="1"/>
  <c r="AQ450" s="1"/>
  <c r="AR450" s="1"/>
  <c r="AE1662"/>
  <c r="AD1073"/>
  <c r="AC1073"/>
  <c r="AG749"/>
  <c r="AD1529"/>
  <c r="AE1529" s="1"/>
  <c r="AF1529" s="1"/>
  <c r="AH1529"/>
  <c r="AI1529" s="1"/>
  <c r="AJ1529" s="1"/>
  <c r="AK1529" s="1"/>
  <c r="AG1529"/>
  <c r="AA581"/>
  <c r="AF1875"/>
  <c r="AE1875"/>
  <c r="AD1113"/>
  <c r="AF1498"/>
  <c r="AE1498"/>
  <c r="AG1498" s="1"/>
  <c r="AH1498" s="1"/>
  <c r="AI1498" s="1"/>
  <c r="AJ1498" s="1"/>
  <c r="AK1498" s="1"/>
  <c r="AL1498" s="1"/>
  <c r="AM1498" s="1"/>
  <c r="AD540"/>
  <c r="AG540"/>
  <c r="AH540" s="1"/>
  <c r="AC748"/>
  <c r="AG40"/>
  <c r="AH40" s="1"/>
  <c r="AE40"/>
  <c r="AA240"/>
  <c r="AC1647"/>
  <c r="AJ170"/>
  <c r="AE1129"/>
  <c r="AG1437"/>
  <c r="AE1139"/>
  <c r="AD1202"/>
  <c r="AF1202" s="1"/>
  <c r="AE1202"/>
  <c r="AH536"/>
  <c r="AD1352"/>
  <c r="AE1352"/>
  <c r="AF1352" s="1"/>
  <c r="AG1352" s="1"/>
  <c r="AE700"/>
  <c r="AF700"/>
  <c r="AD700"/>
  <c r="AG1505"/>
  <c r="AF265"/>
  <c r="AD1873"/>
  <c r="AE1173"/>
  <c r="AC787"/>
  <c r="AE1356"/>
  <c r="AF1356" s="1"/>
  <c r="AF1177"/>
  <c r="AD412"/>
  <c r="AH1461"/>
  <c r="AG1380"/>
  <c r="AF492"/>
  <c r="AC885"/>
  <c r="AH1902"/>
  <c r="AI1902" s="1"/>
  <c r="AJ1902" s="1"/>
  <c r="AK1902" s="1"/>
  <c r="AF772"/>
  <c r="AD328"/>
  <c r="AF1836"/>
  <c r="AG1836" s="1"/>
  <c r="AG1158"/>
  <c r="AF1629"/>
  <c r="AC339"/>
  <c r="AB130"/>
  <c r="AC962"/>
  <c r="AJ145"/>
  <c r="AD1891"/>
  <c r="AC1091"/>
  <c r="AB1913"/>
  <c r="AH1400"/>
  <c r="AE402"/>
  <c r="AF44"/>
  <c r="AG44" s="1"/>
  <c r="AD44"/>
  <c r="AE44"/>
  <c r="AC1368"/>
  <c r="AC72"/>
  <c r="AC1411"/>
  <c r="AD824"/>
  <c r="AC1203"/>
  <c r="AD1203" s="1"/>
  <c r="AD1337"/>
  <c r="AF768"/>
  <c r="AE768"/>
  <c r="AD1105"/>
  <c r="AC475"/>
  <c r="AD475"/>
  <c r="AE475" s="1"/>
  <c r="AF475" s="1"/>
  <c r="AG1132"/>
  <c r="AH1132" s="1"/>
  <c r="AI1132" s="1"/>
  <c r="AJ1132" s="1"/>
  <c r="AK1132" s="1"/>
  <c r="AF1132"/>
  <c r="AE1272"/>
  <c r="AF1272" s="1"/>
  <c r="AB1315"/>
  <c r="AA1768"/>
  <c r="AF1246"/>
  <c r="AK1246" s="1"/>
  <c r="AD1083"/>
  <c r="AD349"/>
  <c r="AE349" s="1"/>
  <c r="AD917"/>
  <c r="AE246"/>
  <c r="AF331"/>
  <c r="AG75"/>
  <c r="AH75" s="1"/>
  <c r="AF149"/>
  <c r="AK196"/>
  <c r="AL196" s="1"/>
  <c r="AM196" s="1"/>
  <c r="AN196" s="1"/>
  <c r="AO196" s="1"/>
  <c r="AP196" s="1"/>
  <c r="AQ196" s="1"/>
  <c r="AR196" s="1"/>
  <c r="AS196" s="1"/>
  <c r="J196" s="1"/>
  <c r="K196" s="1"/>
  <c r="AJ196"/>
  <c r="AG862"/>
  <c r="AL1417"/>
  <c r="AM1417" s="1"/>
  <c r="AN1417" s="1"/>
  <c r="AK1417"/>
  <c r="AB756"/>
  <c r="AF1738"/>
  <c r="AG1738" s="1"/>
  <c r="AI1248"/>
  <c r="AH1248"/>
  <c r="AF1165"/>
  <c r="AG1165" s="1"/>
  <c r="AD888"/>
  <c r="AG1335"/>
  <c r="AH1335" s="1"/>
  <c r="AI1335" s="1"/>
  <c r="AJ1335" s="1"/>
  <c r="AK1335" s="1"/>
  <c r="AL1335" s="1"/>
  <c r="AM1335" s="1"/>
  <c r="AN1335" s="1"/>
  <c r="AO1335" s="1"/>
  <c r="AP1335" s="1"/>
  <c r="AQ1335" s="1"/>
  <c r="AR1335" s="1"/>
  <c r="AS1335" s="1"/>
  <c r="J1335" s="1"/>
  <c r="K1335" s="1"/>
  <c r="AC858"/>
  <c r="AD858"/>
  <c r="AB54"/>
  <c r="AD1985"/>
  <c r="AJ95"/>
  <c r="AI95"/>
  <c r="AC1009"/>
  <c r="AC1533"/>
  <c r="AE1533"/>
  <c r="AD1533"/>
  <c r="AA621"/>
  <c r="AC1150"/>
  <c r="AD1150"/>
  <c r="AD661"/>
  <c r="AE15"/>
  <c r="AD1068"/>
  <c r="AC1383"/>
  <c r="AD1383" s="1"/>
  <c r="AB1383"/>
  <c r="AE1383" s="1"/>
  <c r="AG1560"/>
  <c r="AE1901"/>
  <c r="AF1901" s="1"/>
  <c r="AH1901"/>
  <c r="AG1901"/>
  <c r="AC909"/>
  <c r="AD909"/>
  <c r="AG1155"/>
  <c r="AD1155"/>
  <c r="AE1155" s="1"/>
  <c r="AF519"/>
  <c r="AG519"/>
  <c r="AD1060"/>
  <c r="AE1060"/>
  <c r="AF1060"/>
  <c r="AD459"/>
  <c r="AE459"/>
  <c r="AC1736"/>
  <c r="AG1598"/>
  <c r="AE516"/>
  <c r="AC1944"/>
  <c r="AC1716"/>
  <c r="AE1716"/>
  <c r="AF1716" s="1"/>
  <c r="AC1055"/>
  <c r="AD1055" s="1"/>
  <c r="AE1426"/>
  <c r="AC1665"/>
  <c r="AE847"/>
  <c r="AD124"/>
  <c r="AC124"/>
  <c r="AD1486"/>
  <c r="AC471"/>
  <c r="AD471"/>
  <c r="AD466"/>
  <c r="AH1050"/>
  <c r="AI1050" s="1"/>
  <c r="AD1161"/>
  <c r="AH1094"/>
  <c r="AI1094" s="1"/>
  <c r="AJ1094" s="1"/>
  <c r="AK1094" s="1"/>
  <c r="AL1094" s="1"/>
  <c r="AM1094" s="1"/>
  <c r="AN1094" s="1"/>
  <c r="AG1094"/>
  <c r="AI89"/>
  <c r="AJ89" s="1"/>
  <c r="AK89" s="1"/>
  <c r="AL89" s="1"/>
  <c r="AH1319"/>
  <c r="AI1319" s="1"/>
  <c r="AE1319"/>
  <c r="AF1319" s="1"/>
  <c r="AG1319" s="1"/>
  <c r="AF1627"/>
  <c r="AE627"/>
  <c r="AD245"/>
  <c r="AC558"/>
  <c r="AH1751"/>
  <c r="AG1751"/>
  <c r="AD416"/>
  <c r="AC1841"/>
  <c r="AD487"/>
  <c r="AE487" s="1"/>
  <c r="AF1806"/>
  <c r="AG1806" s="1"/>
  <c r="AE306"/>
  <c r="AH1162"/>
  <c r="AG1162"/>
  <c r="AG1522"/>
  <c r="AH1522" s="1"/>
  <c r="AF1018"/>
  <c r="AG1018" s="1"/>
  <c r="AA977"/>
  <c r="AG1756"/>
  <c r="AH1711"/>
  <c r="AI1711" s="1"/>
  <c r="AJ1711" s="1"/>
  <c r="AK1711" s="1"/>
  <c r="AH648"/>
  <c r="AI648" s="1"/>
  <c r="AJ648" s="1"/>
  <c r="AK648" s="1"/>
  <c r="AL648" s="1"/>
  <c r="AM648" s="1"/>
  <c r="AN648" s="1"/>
  <c r="AO648" s="1"/>
  <c r="AP648" s="1"/>
  <c r="AQ648" s="1"/>
  <c r="AR648" s="1"/>
  <c r="AS648" s="1"/>
  <c r="J648" s="1"/>
  <c r="K648" s="1"/>
  <c r="AB1921"/>
  <c r="AC1921" s="1"/>
  <c r="AE1462"/>
  <c r="AF1462" s="1"/>
  <c r="AE722"/>
  <c r="AC1286"/>
  <c r="AF951"/>
  <c r="AB1968"/>
  <c r="AD274"/>
  <c r="AE274" s="1"/>
  <c r="AF274" s="1"/>
  <c r="AG274" s="1"/>
  <c r="AH901"/>
  <c r="AI901" s="1"/>
  <c r="AJ901" s="1"/>
  <c r="AK901" s="1"/>
  <c r="AL901" s="1"/>
  <c r="AM901" s="1"/>
  <c r="AN901" s="1"/>
  <c r="AO901" s="1"/>
  <c r="AP901" s="1"/>
  <c r="AQ901" s="1"/>
  <c r="AR901" s="1"/>
  <c r="AB1848"/>
  <c r="AC619"/>
  <c r="AF619" s="1"/>
  <c r="AG619" s="1"/>
  <c r="AH619" s="1"/>
  <c r="AI619" s="1"/>
  <c r="AJ619" s="1"/>
  <c r="AK619" s="1"/>
  <c r="AL619" s="1"/>
  <c r="AM619" s="1"/>
  <c r="AN619" s="1"/>
  <c r="AO619" s="1"/>
  <c r="AP619" s="1"/>
  <c r="AQ619" s="1"/>
  <c r="AR619" s="1"/>
  <c r="AS619" s="1"/>
  <c r="J619" s="1"/>
  <c r="K619" s="1"/>
  <c r="AF218"/>
  <c r="AG218" s="1"/>
  <c r="AH218" s="1"/>
  <c r="AI218" s="1"/>
  <c r="AJ218" s="1"/>
  <c r="AK218" s="1"/>
  <c r="AL218" s="1"/>
  <c r="AM218" s="1"/>
  <c r="AN218" s="1"/>
  <c r="AO218" s="1"/>
  <c r="AP218" s="1"/>
  <c r="AQ218" s="1"/>
  <c r="AR218" s="1"/>
  <c r="AS218" s="1"/>
  <c r="J218" s="1"/>
  <c r="K218" s="1"/>
  <c r="AE555"/>
  <c r="AC555"/>
  <c r="AD555" s="1"/>
  <c r="AB1104"/>
  <c r="AD1022"/>
  <c r="AE1565"/>
  <c r="AF1844"/>
  <c r="AE1844"/>
  <c r="AC176"/>
  <c r="AG1098"/>
  <c r="AG1651"/>
  <c r="AE1786"/>
  <c r="AN1545"/>
  <c r="AO1545" s="1"/>
  <c r="AP1545" s="1"/>
  <c r="AQ1545" s="1"/>
  <c r="AR1545" s="1"/>
  <c r="AS1545" s="1"/>
  <c r="J1545" s="1"/>
  <c r="K1545" s="1"/>
  <c r="AH1545"/>
  <c r="AI1545" s="1"/>
  <c r="AJ1545" s="1"/>
  <c r="AK1545" s="1"/>
  <c r="AL1545" s="1"/>
  <c r="AM1545" s="1"/>
  <c r="AE1545"/>
  <c r="AF1545" s="1"/>
  <c r="AG1545" s="1"/>
  <c r="AG1328"/>
  <c r="AC1175"/>
  <c r="AH360"/>
  <c r="AF1992"/>
  <c r="AG1281"/>
  <c r="AH1281" s="1"/>
  <c r="AI1281" s="1"/>
  <c r="AJ1281" s="1"/>
  <c r="AK1281"/>
  <c r="AL1281" s="1"/>
  <c r="AE523"/>
  <c r="AF523" s="1"/>
  <c r="AI927"/>
  <c r="AJ927" s="1"/>
  <c r="AK927" s="1"/>
  <c r="AL927" s="1"/>
  <c r="AM927" s="1"/>
  <c r="AN927" s="1"/>
  <c r="AO927" s="1"/>
  <c r="AF227"/>
  <c r="AI227" s="1"/>
  <c r="AE227"/>
  <c r="AN1038"/>
  <c r="AO1038" s="1"/>
  <c r="AP1038" s="1"/>
  <c r="AQ1038" s="1"/>
  <c r="AR1038" s="1"/>
  <c r="AS1038" s="1"/>
  <c r="J1038" s="1"/>
  <c r="K1038" s="1"/>
  <c r="AJ1038"/>
  <c r="AK1038" s="1"/>
  <c r="AL1038" s="1"/>
  <c r="AM1038" s="1"/>
  <c r="AC133"/>
  <c r="AB613"/>
  <c r="AE1065"/>
  <c r="AI662"/>
  <c r="AF63"/>
  <c r="AG1064"/>
  <c r="AG1274"/>
  <c r="AH1274" s="1"/>
  <c r="AI1274" s="1"/>
  <c r="AE957"/>
  <c r="AA17"/>
  <c r="AH876"/>
  <c r="AA21"/>
  <c r="AD714"/>
  <c r="AB1643"/>
  <c r="AD1979"/>
  <c r="AC525"/>
  <c r="AD525"/>
  <c r="AE525" s="1"/>
  <c r="AF525" s="1"/>
  <c r="AC470"/>
  <c r="AE1217"/>
  <c r="AC1424"/>
  <c r="AE1424" s="1"/>
  <c r="AF1424" s="1"/>
  <c r="AG1424" s="1"/>
  <c r="AH1424" s="1"/>
  <c r="AI1424" s="1"/>
  <c r="AD1701"/>
  <c r="AB296"/>
  <c r="AF296"/>
  <c r="AG296" s="1"/>
  <c r="AC296"/>
  <c r="AD296" s="1"/>
  <c r="AD778"/>
  <c r="AE778"/>
  <c r="AC873"/>
  <c r="AD873"/>
  <c r="AG30"/>
  <c r="AH30" s="1"/>
  <c r="AE835"/>
  <c r="AF835"/>
  <c r="AG835" s="1"/>
  <c r="AF483"/>
  <c r="AG483" s="1"/>
  <c r="AH483" s="1"/>
  <c r="AB1057"/>
  <c r="AB1088"/>
  <c r="AC1088" s="1"/>
  <c r="AG1360"/>
  <c r="AH1919"/>
  <c r="AE552"/>
  <c r="AB798"/>
  <c r="AC798"/>
  <c r="AD798" s="1"/>
  <c r="AC1354"/>
  <c r="AE140"/>
  <c r="AF686"/>
  <c r="AC1269"/>
  <c r="AG1903"/>
  <c r="AH1903"/>
  <c r="AI1903" s="1"/>
  <c r="AJ1903" s="1"/>
  <c r="AD474"/>
  <c r="AE1747"/>
  <c r="AF1747" s="1"/>
  <c r="AG1747" s="1"/>
  <c r="AH1747" s="1"/>
  <c r="AI1747" s="1"/>
  <c r="AJ1747"/>
  <c r="AK1747" s="1"/>
  <c r="AL1747" s="1"/>
  <c r="AM1747" s="1"/>
  <c r="AN1747" s="1"/>
  <c r="AO1747" s="1"/>
  <c r="AP1747" s="1"/>
  <c r="AQ1747" s="1"/>
  <c r="AR1747" s="1"/>
  <c r="AS1747" s="1"/>
  <c r="J1747" s="1"/>
  <c r="K1747" s="1"/>
  <c r="AC1922"/>
  <c r="AD1922"/>
  <c r="AE495"/>
  <c r="AF1564"/>
  <c r="AD1564"/>
  <c r="AE1564" s="1"/>
  <c r="AL49"/>
  <c r="AM49" s="1"/>
  <c r="AN49" s="1"/>
  <c r="AO49" s="1"/>
  <c r="AP49" s="1"/>
  <c r="AQ49" s="1"/>
  <c r="AR49" s="1"/>
  <c r="AS49" s="1"/>
  <c r="J49" s="1"/>
  <c r="K49" s="1"/>
  <c r="AH49"/>
  <c r="AI49" s="1"/>
  <c r="AJ49" s="1"/>
  <c r="AK49" s="1"/>
  <c r="AG480"/>
  <c r="AH480"/>
  <c r="AI480" s="1"/>
  <c r="AJ480" s="1"/>
  <c r="AK480" s="1"/>
  <c r="AL480" s="1"/>
  <c r="AM480" s="1"/>
  <c r="AN480" s="1"/>
  <c r="AO480" s="1"/>
  <c r="AE378"/>
  <c r="AD389"/>
  <c r="AC128"/>
  <c r="AI210"/>
  <c r="AB73"/>
  <c r="AG1448"/>
  <c r="AH1448" s="1"/>
  <c r="AF1448"/>
  <c r="AI1448" s="1"/>
  <c r="AJ1448" s="1"/>
  <c r="AE1996"/>
  <c r="AB1003"/>
  <c r="AC1410"/>
  <c r="AA1888"/>
  <c r="AB1888"/>
  <c r="AC1888" s="1"/>
  <c r="AG1388"/>
  <c r="AH1388"/>
  <c r="AI1388" s="1"/>
  <c r="AJ1388" s="1"/>
  <c r="AK1388" s="1"/>
  <c r="AG968"/>
  <c r="AE1579"/>
  <c r="AC1458"/>
  <c r="AB1458"/>
  <c r="AD1633"/>
  <c r="AE1633" s="1"/>
  <c r="AF1633" s="1"/>
  <c r="AH1633"/>
  <c r="AI1633" s="1"/>
  <c r="AJ1633" s="1"/>
  <c r="AK1633" s="1"/>
  <c r="AL1633" s="1"/>
  <c r="AG1633"/>
  <c r="AJ1409"/>
  <c r="AC1336"/>
  <c r="AB959"/>
  <c r="AH174"/>
  <c r="AI174" s="1"/>
  <c r="AJ174" s="1"/>
  <c r="AK174" s="1"/>
  <c r="AL174" s="1"/>
  <c r="AM174" s="1"/>
  <c r="AN174" s="1"/>
  <c r="AO174" s="1"/>
  <c r="AP174" s="1"/>
  <c r="AQ174" s="1"/>
  <c r="AR174" s="1"/>
  <c r="AS174" s="1"/>
  <c r="J174" s="1"/>
  <c r="K174" s="1"/>
  <c r="AH1045"/>
  <c r="AI1045" s="1"/>
  <c r="AD1267"/>
  <c r="AC1267"/>
  <c r="AB1075"/>
  <c r="AA1075"/>
  <c r="AJ1420"/>
  <c r="AK1420" s="1"/>
  <c r="AF1392"/>
  <c r="AG1784"/>
  <c r="AH1784"/>
  <c r="AE574"/>
  <c r="AF574" s="1"/>
  <c r="AI1967"/>
  <c r="AE1720"/>
  <c r="AF1720" s="1"/>
  <c r="AG1720" s="1"/>
  <c r="AH1720" s="1"/>
  <c r="AI1720" s="1"/>
  <c r="AJ1720" s="1"/>
  <c r="AK1720" s="1"/>
  <c r="AL1720" s="1"/>
  <c r="AM1720" s="1"/>
  <c r="AN1720" s="1"/>
  <c r="AO1720" s="1"/>
  <c r="AP1720" s="1"/>
  <c r="AQ1720" s="1"/>
  <c r="AR1720" s="1"/>
  <c r="AS1720" s="1"/>
  <c r="J1720" s="1"/>
  <c r="K1720" s="1"/>
  <c r="AE1758"/>
  <c r="AE1095"/>
  <c r="AF1095" s="1"/>
  <c r="AG1095" s="1"/>
  <c r="AH1095" s="1"/>
  <c r="AI1095" s="1"/>
  <c r="AJ1095" s="1"/>
  <c r="AK1095" s="1"/>
  <c r="AL1095" s="1"/>
  <c r="AM1095" s="1"/>
  <c r="AN1095" s="1"/>
  <c r="AO1095" s="1"/>
  <c r="AP1095" s="1"/>
  <c r="AQ1095" s="1"/>
  <c r="AR1095" s="1"/>
  <c r="AS1095" s="1"/>
  <c r="J1095" s="1"/>
  <c r="K1095" s="1"/>
  <c r="AE1078"/>
  <c r="AF1078" s="1"/>
  <c r="AF1777"/>
  <c r="AG1777" s="1"/>
  <c r="AH1777" s="1"/>
  <c r="AI1777" s="1"/>
  <c r="AJ1777" s="1"/>
  <c r="AK1777" s="1"/>
  <c r="AL1777" s="1"/>
  <c r="AM1777" s="1"/>
  <c r="AN1777" s="1"/>
  <c r="AO1777" s="1"/>
  <c r="AP1777" s="1"/>
  <c r="AQ1777" s="1"/>
  <c r="AR1777" s="1"/>
  <c r="AS1777" s="1"/>
  <c r="J1777" s="1"/>
  <c r="K1777" s="1"/>
  <c r="AC727"/>
  <c r="AF539"/>
  <c r="AG1858"/>
  <c r="AD625"/>
  <c r="AG1204"/>
  <c r="AE1908"/>
  <c r="AH1420"/>
  <c r="AL1420" s="1"/>
  <c r="AM1883"/>
  <c r="AN1883" s="1"/>
  <c r="AE455"/>
  <c r="AF455" s="1"/>
  <c r="AG455" s="1"/>
  <c r="AH455" s="1"/>
  <c r="AI455" s="1"/>
  <c r="AE511"/>
  <c r="AF511" s="1"/>
  <c r="AG511" s="1"/>
  <c r="AH511" s="1"/>
  <c r="AI511" s="1"/>
  <c r="AE802"/>
  <c r="AE1568"/>
  <c r="AC1456"/>
  <c r="AD1456" s="1"/>
  <c r="AE1085"/>
  <c r="AF1085" s="1"/>
  <c r="AD1008"/>
  <c r="AD1319"/>
  <c r="AD1695"/>
  <c r="AE1695" s="1"/>
  <c r="AB800"/>
  <c r="AF1254"/>
  <c r="AG1254" s="1"/>
  <c r="AH1254" s="1"/>
  <c r="AI1254" s="1"/>
  <c r="AH446"/>
  <c r="AK1140"/>
  <c r="AL1140" s="1"/>
  <c r="AM1140" s="1"/>
  <c r="AN1140" s="1"/>
  <c r="AO1140" s="1"/>
  <c r="AP1140" s="1"/>
  <c r="AB1288"/>
  <c r="AL766"/>
  <c r="AM766" s="1"/>
  <c r="AN766" s="1"/>
  <c r="AO766" s="1"/>
  <c r="AP766" s="1"/>
  <c r="AQ766" s="1"/>
  <c r="AR766" s="1"/>
  <c r="AS766" s="1"/>
  <c r="J766" s="1"/>
  <c r="K766" s="1"/>
  <c r="AF1348"/>
  <c r="AH927"/>
  <c r="AE1437"/>
  <c r="AG231"/>
  <c r="AH231" s="1"/>
  <c r="AI231" s="1"/>
  <c r="AJ231" s="1"/>
  <c r="AC1322"/>
  <c r="AG582"/>
  <c r="AC851"/>
  <c r="AE346"/>
  <c r="AF346" s="1"/>
  <c r="AG346"/>
  <c r="AC1780"/>
  <c r="AE257"/>
  <c r="AF257" s="1"/>
  <c r="AF1853"/>
  <c r="AG1853"/>
  <c r="AC1279"/>
  <c r="AG1905"/>
  <c r="AB2000"/>
  <c r="AG1812"/>
  <c r="AL321"/>
  <c r="AO321" s="1"/>
  <c r="AP321" s="1"/>
  <c r="AQ321" s="1"/>
  <c r="AR321" s="1"/>
  <c r="AS321" s="1"/>
  <c r="J321" s="1"/>
  <c r="K321" s="1"/>
  <c r="AD776"/>
  <c r="AE776"/>
  <c r="AI342"/>
  <c r="AJ342" s="1"/>
  <c r="AK342" s="1"/>
  <c r="AL342" s="1"/>
  <c r="AM342" s="1"/>
  <c r="AN342" s="1"/>
  <c r="AO342" s="1"/>
  <c r="AP342" s="1"/>
  <c r="AQ342" s="1"/>
  <c r="AR342" s="1"/>
  <c r="AS342" s="1"/>
  <c r="AD777"/>
  <c r="AE777" s="1"/>
  <c r="AK12"/>
  <c r="AA1315"/>
  <c r="AE1016"/>
  <c r="AF1016" s="1"/>
  <c r="AG1016" s="1"/>
  <c r="AH1016" s="1"/>
  <c r="AI1016" s="1"/>
  <c r="AJ1016" s="1"/>
  <c r="AF1459"/>
  <c r="AC1268"/>
  <c r="AF1815"/>
  <c r="AG1815" s="1"/>
  <c r="AB1813"/>
  <c r="AL438"/>
  <c r="AM438" s="1"/>
  <c r="AN438" s="1"/>
  <c r="AO438" s="1"/>
  <c r="AP438" s="1"/>
  <c r="AQ438" s="1"/>
  <c r="AR438" s="1"/>
  <c r="AS438" s="1"/>
  <c r="AI578"/>
  <c r="AI834"/>
  <c r="AE412"/>
  <c r="AF412" s="1"/>
  <c r="AG412" s="1"/>
  <c r="AH412" s="1"/>
  <c r="AH1357"/>
  <c r="AE1414"/>
  <c r="AC744"/>
  <c r="AG744" s="1"/>
  <c r="AH744" s="1"/>
  <c r="AI744" s="1"/>
  <c r="AJ744" s="1"/>
  <c r="AK744" s="1"/>
  <c r="AM1623"/>
  <c r="AN1623" s="1"/>
  <c r="AO1623" s="1"/>
  <c r="AP1623" s="1"/>
  <c r="AQ1623" s="1"/>
  <c r="AR1623" s="1"/>
  <c r="AS1623" s="1"/>
  <c r="J1623" s="1"/>
  <c r="K1623" s="1"/>
  <c r="AE1396"/>
  <c r="AF1396" s="1"/>
  <c r="AG1396" s="1"/>
  <c r="AF270"/>
  <c r="AG270" s="1"/>
  <c r="AH270" s="1"/>
  <c r="AI270" s="1"/>
  <c r="AJ270" s="1"/>
  <c r="AK270" s="1"/>
  <c r="AL270" s="1"/>
  <c r="AC1285"/>
  <c r="AI893"/>
  <c r="AJ893" s="1"/>
  <c r="AI1974"/>
  <c r="AJ1974" s="1"/>
  <c r="AK1974" s="1"/>
  <c r="AL1974" s="1"/>
  <c r="AM1974" s="1"/>
  <c r="AN1974" s="1"/>
  <c r="AO1974" s="1"/>
  <c r="AP1974" s="1"/>
  <c r="AQ1974" s="1"/>
  <c r="AR1974" s="1"/>
  <c r="AS1974" s="1"/>
  <c r="J1974" s="1"/>
  <c r="K1974" s="1"/>
  <c r="AB651"/>
  <c r="AB1708"/>
  <c r="AG1441"/>
  <c r="AF857"/>
  <c r="AE643"/>
  <c r="AH1386"/>
  <c r="AI1386" s="1"/>
  <c r="AJ1386" s="1"/>
  <c r="AB1344"/>
  <c r="AF1818"/>
  <c r="AL405"/>
  <c r="AG799"/>
  <c r="AG221"/>
  <c r="AC1781"/>
  <c r="AI170"/>
  <c r="AE1116"/>
  <c r="AD1419"/>
  <c r="AD851"/>
  <c r="AS701"/>
  <c r="AC1107"/>
  <c r="AD276"/>
  <c r="AG1422"/>
  <c r="AP290"/>
  <c r="AQ290" s="1"/>
  <c r="AR290" s="1"/>
  <c r="AS290" s="1"/>
  <c r="J290" s="1"/>
  <c r="K290" s="1"/>
  <c r="AF1110"/>
  <c r="AG1110" s="1"/>
  <c r="AH1110" s="1"/>
  <c r="AI1110" s="1"/>
  <c r="AJ1110" s="1"/>
  <c r="AK1110" s="1"/>
  <c r="AL1110" s="1"/>
  <c r="AM1110" s="1"/>
  <c r="AN1110" s="1"/>
  <c r="AF208"/>
  <c r="AG208" s="1"/>
  <c r="AH208" s="1"/>
  <c r="AI208" s="1"/>
  <c r="AJ208" s="1"/>
  <c r="AK208" s="1"/>
  <c r="AL208" s="1"/>
  <c r="AM208" s="1"/>
  <c r="AN208" s="1"/>
  <c r="AO208" s="1"/>
  <c r="AP208" s="1"/>
  <c r="AQ208" s="1"/>
  <c r="AR208" s="1"/>
  <c r="AS208" s="1"/>
  <c r="J208" s="1"/>
  <c r="K208" s="1"/>
  <c r="AD1500"/>
  <c r="AD1867"/>
  <c r="AH238"/>
  <c r="AE1879"/>
  <c r="AF1842"/>
  <c r="AG1842" s="1"/>
  <c r="AH1842" s="1"/>
  <c r="AE1842"/>
  <c r="AB1705"/>
  <c r="AF847"/>
  <c r="AG847" s="1"/>
  <c r="AE960"/>
  <c r="AG960" s="1"/>
  <c r="AD960"/>
  <c r="AG291"/>
  <c r="AI291" s="1"/>
  <c r="AJ291" s="1"/>
  <c r="AK291" s="1"/>
  <c r="AD597"/>
  <c r="AE93"/>
  <c r="AF93" s="1"/>
  <c r="AG93" s="1"/>
  <c r="AE266"/>
  <c r="AC1482"/>
  <c r="AF1482" s="1"/>
  <c r="AB675"/>
  <c r="AE212"/>
  <c r="AG350"/>
  <c r="AD1056"/>
  <c r="AC1896"/>
  <c r="AH537"/>
  <c r="AI537" s="1"/>
  <c r="AG912"/>
  <c r="AF1509"/>
  <c r="AG804"/>
  <c r="AC347"/>
  <c r="AC861"/>
  <c r="AF1047"/>
  <c r="AG1047" s="1"/>
  <c r="AH1047" s="1"/>
  <c r="AD1474"/>
  <c r="AH683"/>
  <c r="AH1419"/>
  <c r="AI1419" s="1"/>
  <c r="AJ1419" s="1"/>
  <c r="AD1977"/>
  <c r="AB672"/>
  <c r="AD672" s="1"/>
  <c r="AI423"/>
  <c r="AJ423" s="1"/>
  <c r="AK423" s="1"/>
  <c r="AL423" s="1"/>
  <c r="AD373"/>
  <c r="AF919"/>
  <c r="AF391"/>
  <c r="AG700"/>
  <c r="AD1712"/>
  <c r="AE1712" s="1"/>
  <c r="AF1568"/>
  <c r="AJ1248"/>
  <c r="AK1248" s="1"/>
  <c r="AL1248" s="1"/>
  <c r="AK95"/>
  <c r="AN95" s="1"/>
  <c r="AO95" s="1"/>
  <c r="AB748"/>
  <c r="AD1956"/>
  <c r="AD1296"/>
  <c r="AE1889"/>
  <c r="AF1889" s="1"/>
  <c r="AB127"/>
  <c r="AF1380"/>
  <c r="AE706"/>
  <c r="AG1249"/>
  <c r="AH1249" s="1"/>
  <c r="AJ693"/>
  <c r="AK693" s="1"/>
  <c r="AL693" s="1"/>
  <c r="AM693" s="1"/>
  <c r="AN693" s="1"/>
  <c r="AO693" s="1"/>
  <c r="AP693" s="1"/>
  <c r="AQ693" s="1"/>
  <c r="AR693" s="1"/>
  <c r="AS693" s="1"/>
  <c r="AD1998"/>
  <c r="AJ1070"/>
  <c r="AK1941"/>
  <c r="AH190"/>
  <c r="AC1438"/>
  <c r="AI439"/>
  <c r="AJ439" s="1"/>
  <c r="AK439" s="1"/>
  <c r="AL439" s="1"/>
  <c r="AM439" s="1"/>
  <c r="AN439" s="1"/>
  <c r="AO439" s="1"/>
  <c r="AC1721"/>
  <c r="AI1991"/>
  <c r="J701"/>
  <c r="K701" s="1"/>
  <c r="AK137"/>
  <c r="AR137" s="1"/>
  <c r="AS137" s="1"/>
  <c r="J137" s="1"/>
  <c r="K137" s="1"/>
  <c r="AH644"/>
  <c r="AF1206"/>
  <c r="AI1261"/>
  <c r="AD1169"/>
  <c r="AF1628"/>
  <c r="AH1014"/>
  <c r="AI1014" s="1"/>
  <c r="AJ1014" s="1"/>
  <c r="AK1014" s="1"/>
  <c r="AL1014" s="1"/>
  <c r="AE971"/>
  <c r="AC1490"/>
  <c r="AB1798"/>
  <c r="AC1798" s="1"/>
  <c r="AD1798" s="1"/>
  <c r="AE1798" s="1"/>
  <c r="AE1654"/>
  <c r="AF1600"/>
  <c r="AB1377"/>
  <c r="AD964"/>
  <c r="AE964" s="1"/>
  <c r="AH1465"/>
  <c r="AG1049"/>
  <c r="AH1049" s="1"/>
  <c r="AI1049" s="1"/>
  <c r="AJ1049" s="1"/>
  <c r="AK1049"/>
  <c r="AL1049" s="1"/>
  <c r="AM1049" s="1"/>
  <c r="AN1049" s="1"/>
  <c r="AO1049" s="1"/>
  <c r="AP1049" s="1"/>
  <c r="AQ1049" s="1"/>
  <c r="AR1049" s="1"/>
  <c r="AS1049" s="1"/>
  <c r="J1049" s="1"/>
  <c r="K1049" s="1"/>
  <c r="AJ1967"/>
  <c r="AC1172"/>
  <c r="AG1172" s="1"/>
  <c r="AH1172" s="1"/>
  <c r="AI1172" s="1"/>
  <c r="AJ1172" s="1"/>
  <c r="AK1172" s="1"/>
  <c r="AF27"/>
  <c r="AD150"/>
  <c r="AE150" s="1"/>
  <c r="AF150" s="1"/>
  <c r="AG150" s="1"/>
  <c r="AH150" s="1"/>
  <c r="AI150" s="1"/>
  <c r="AJ150" s="1"/>
  <c r="AK150" s="1"/>
  <c r="AL150" s="1"/>
  <c r="AD867"/>
  <c r="AG1447"/>
  <c r="AF275"/>
  <c r="AC1634"/>
  <c r="AO1634" s="1"/>
  <c r="AP1634" s="1"/>
  <c r="AQ1634" s="1"/>
  <c r="AD1460"/>
  <c r="AE108"/>
  <c r="AF108" s="1"/>
  <c r="AG334"/>
  <c r="AH334" s="1"/>
  <c r="AE340"/>
  <c r="AF114"/>
  <c r="AG114" s="1"/>
  <c r="AH114" s="1"/>
  <c r="AH1872"/>
  <c r="AI1872" s="1"/>
  <c r="AJ1872" s="1"/>
  <c r="AF153"/>
  <c r="AB609"/>
  <c r="AG1318"/>
  <c r="AH1318" s="1"/>
  <c r="AI1318" s="1"/>
  <c r="AJ1318" s="1"/>
  <c r="AK1318" s="1"/>
  <c r="AL1318" s="1"/>
  <c r="AM1318" s="1"/>
  <c r="AD1214"/>
  <c r="AD258"/>
  <c r="AD1122"/>
  <c r="AC566"/>
  <c r="AB97"/>
  <c r="AC986"/>
  <c r="AD986" s="1"/>
  <c r="AE986" s="1"/>
  <c r="AF986" s="1"/>
  <c r="AG986" s="1"/>
  <c r="AD513"/>
  <c r="AD1434"/>
  <c r="AE1434" s="1"/>
  <c r="AE1538"/>
  <c r="AF1538" s="1"/>
  <c r="AC1832"/>
  <c r="AE1755"/>
  <c r="AB509"/>
  <c r="AE322"/>
  <c r="AF322" s="1"/>
  <c r="AI322"/>
  <c r="AG322"/>
  <c r="AM322" s="1"/>
  <c r="AC1205"/>
  <c r="AC379"/>
  <c r="AD1638"/>
  <c r="AE1638" s="1"/>
  <c r="AE1666"/>
  <c r="AF1666" s="1"/>
  <c r="AG1666" s="1"/>
  <c r="AH1666" s="1"/>
  <c r="AI1666" s="1"/>
  <c r="AB827"/>
  <c r="AD827" s="1"/>
  <c r="AJ122"/>
  <c r="AK122" s="1"/>
  <c r="AL122" s="1"/>
  <c r="AM122" s="1"/>
  <c r="AN122" s="1"/>
  <c r="AO122" s="1"/>
  <c r="AP122" s="1"/>
  <c r="AQ122" s="1"/>
  <c r="AR122" s="1"/>
  <c r="AS122" s="1"/>
  <c r="J122" s="1"/>
  <c r="K122" s="1"/>
  <c r="AB486"/>
  <c r="AC486" s="1"/>
  <c r="AD486" s="1"/>
  <c r="AE486" s="1"/>
  <c r="AF486" s="1"/>
  <c r="AA486"/>
  <c r="AG486" s="1"/>
  <c r="AH486" s="1"/>
  <c r="AI486" s="1"/>
  <c r="AJ486" s="1"/>
  <c r="AK486" s="1"/>
  <c r="AC496"/>
  <c r="AD1171"/>
  <c r="AI965"/>
  <c r="AC1757"/>
  <c r="AD1757" s="1"/>
  <c r="AE1757" s="1"/>
  <c r="AF1757" s="1"/>
  <c r="AG1757" s="1"/>
  <c r="AH1757" s="1"/>
  <c r="AI1757" s="1"/>
  <c r="AJ1757" s="1"/>
  <c r="AK1757" s="1"/>
  <c r="AL1757" s="1"/>
  <c r="AM1757" s="1"/>
  <c r="AB1528"/>
  <c r="AC1528" s="1"/>
  <c r="AF223"/>
  <c r="AG223" s="1"/>
  <c r="AH223" s="1"/>
  <c r="AI223" s="1"/>
  <c r="AJ223" s="1"/>
  <c r="AF1080"/>
  <c r="AH1242"/>
  <c r="AI1242" s="1"/>
  <c r="AJ1242" s="1"/>
  <c r="AK1242" s="1"/>
  <c r="AL1242" s="1"/>
  <c r="AM1242" s="1"/>
  <c r="AN1242" s="1"/>
  <c r="AF1081"/>
  <c r="AE813"/>
  <c r="AF813" s="1"/>
  <c r="AD1906"/>
  <c r="AK106"/>
  <c r="AD418"/>
  <c r="AC14"/>
  <c r="AD14" s="1"/>
  <c r="AE14" s="1"/>
  <c r="AF14" s="1"/>
  <c r="AG14" s="1"/>
  <c r="AH14" s="1"/>
  <c r="AI14" s="1"/>
  <c r="AJ14" s="1"/>
  <c r="AF415"/>
  <c r="AG415" s="1"/>
  <c r="AH415" s="1"/>
  <c r="AI415" s="1"/>
  <c r="AJ415" s="1"/>
  <c r="AK415" s="1"/>
  <c r="AL415" s="1"/>
  <c r="AM415" s="1"/>
  <c r="AN415" s="1"/>
  <c r="AO415" s="1"/>
  <c r="AP415" s="1"/>
  <c r="AQ415" s="1"/>
  <c r="AR415" s="1"/>
  <c r="AS415" s="1"/>
  <c r="J415" s="1"/>
  <c r="K415" s="1"/>
  <c r="AD458"/>
  <c r="AE458" s="1"/>
  <c r="AF458" s="1"/>
  <c r="AG458" s="1"/>
  <c r="AH458" s="1"/>
  <c r="AI458" s="1"/>
  <c r="AJ458" s="1"/>
  <c r="AK458" s="1"/>
  <c r="AL458" s="1"/>
  <c r="AM458" s="1"/>
  <c r="AN458" s="1"/>
  <c r="AO458" s="1"/>
  <c r="AP458" s="1"/>
  <c r="AQ458" s="1"/>
  <c r="AR458" s="1"/>
  <c r="AS458" s="1"/>
  <c r="J458" s="1"/>
  <c r="K458" s="1"/>
  <c r="AH1313"/>
  <c r="AI1313" s="1"/>
  <c r="AC737"/>
  <c r="AD737" s="1"/>
  <c r="AD952"/>
  <c r="AG1844"/>
  <c r="AH1844" s="1"/>
  <c r="AH1061"/>
  <c r="AI1061" s="1"/>
  <c r="AJ1061" s="1"/>
  <c r="AK1061" s="1"/>
  <c r="AL1061" s="1"/>
  <c r="AM1061" s="1"/>
  <c r="AN1061" s="1"/>
  <c r="AO1061" s="1"/>
  <c r="AP1061" s="1"/>
  <c r="AQ1061" s="1"/>
  <c r="AR1061" s="1"/>
  <c r="AS1061" s="1"/>
  <c r="J1061" s="1"/>
  <c r="K1061" s="1"/>
  <c r="AE530"/>
  <c r="AD1473"/>
  <c r="AL1941"/>
  <c r="AM1941" s="1"/>
  <c r="AN1941" s="1"/>
  <c r="AO1941" s="1"/>
  <c r="AP1941" s="1"/>
  <c r="AD972"/>
  <c r="AE236"/>
  <c r="AI1436"/>
  <c r="AG685"/>
  <c r="AE1037"/>
  <c r="AB940"/>
  <c r="AC940" s="1"/>
  <c r="AF1376"/>
  <c r="AE637"/>
  <c r="AD550"/>
  <c r="AE1770"/>
  <c r="AM1630"/>
  <c r="AN1630" s="1"/>
  <c r="AO1630" s="1"/>
  <c r="AP1630" s="1"/>
  <c r="AQ1630" s="1"/>
  <c r="AR1630" s="1"/>
  <c r="AS1630" s="1"/>
  <c r="J1630" s="1"/>
  <c r="K1630" s="1"/>
  <c r="AL1630"/>
  <c r="AC1717"/>
  <c r="AG1711"/>
  <c r="AL1711" s="1"/>
  <c r="AM1711" s="1"/>
  <c r="AN1711" s="1"/>
  <c r="AO1711" s="1"/>
  <c r="AP1711" s="1"/>
  <c r="AQ1711" s="1"/>
  <c r="AR1711" s="1"/>
  <c r="AS1711" s="1"/>
  <c r="AC1779"/>
  <c r="AE1152"/>
  <c r="AF1857"/>
  <c r="AG1857" s="1"/>
  <c r="AC211"/>
  <c r="AH1005"/>
  <c r="AI1005" s="1"/>
  <c r="AI895"/>
  <c r="AG1874"/>
  <c r="AH1874" s="1"/>
  <c r="AI1874" s="1"/>
  <c r="AJ1874" s="1"/>
  <c r="AK1874" s="1"/>
  <c r="AD380"/>
  <c r="AC1262"/>
  <c r="AG202"/>
  <c r="AG1603"/>
  <c r="AK1228"/>
  <c r="AL1228" s="1"/>
  <c r="AM1228" s="1"/>
  <c r="AN1228" s="1"/>
  <c r="AO1228" s="1"/>
  <c r="AC1334"/>
  <c r="AF1908"/>
  <c r="AD125"/>
  <c r="AD619"/>
  <c r="AB1516"/>
  <c r="AI1860"/>
  <c r="AJ1860" s="1"/>
  <c r="AK1860" s="1"/>
  <c r="AE1570"/>
  <c r="AF1570" s="1"/>
  <c r="AG1570" s="1"/>
  <c r="AD1510"/>
  <c r="AO1814"/>
  <c r="AP1814" s="1"/>
  <c r="AG1476"/>
  <c r="AH1476" s="1"/>
  <c r="AI1476" s="1"/>
  <c r="AJ1476" s="1"/>
  <c r="AK1476" s="1"/>
  <c r="AL1476" s="1"/>
  <c r="AM1476" s="1"/>
  <c r="AN1476" s="1"/>
  <c r="AO1476" s="1"/>
  <c r="AD1424"/>
  <c r="AE1265"/>
  <c r="AC825"/>
  <c r="AC1695"/>
  <c r="AC118"/>
  <c r="AD118" s="1"/>
  <c r="AF178"/>
  <c r="AG178" s="1"/>
  <c r="AB967"/>
  <c r="AC549"/>
  <c r="AB549"/>
  <c r="AA933"/>
  <c r="AG1975"/>
  <c r="AH1975" s="1"/>
  <c r="AD843"/>
  <c r="AH1253"/>
  <c r="AE1191"/>
  <c r="AF1191" s="1"/>
  <c r="AG1191" s="1"/>
  <c r="AH1191" s="1"/>
  <c r="AI1191" s="1"/>
  <c r="AJ1191" s="1"/>
  <c r="AK1191" s="1"/>
  <c r="AL1191" s="1"/>
  <c r="AM1191" s="1"/>
  <c r="AN1191" s="1"/>
  <c r="AO1191" s="1"/>
  <c r="AP1191" s="1"/>
  <c r="AQ1191" s="1"/>
  <c r="AR1191" s="1"/>
  <c r="AS1191" s="1"/>
  <c r="J1191" s="1"/>
  <c r="K1191" s="1"/>
  <c r="AF973"/>
  <c r="AG973" s="1"/>
  <c r="AH973" s="1"/>
  <c r="AI973" s="1"/>
  <c r="AJ973" s="1"/>
  <c r="AK973" s="1"/>
  <c r="AL973" s="1"/>
  <c r="AM973" s="1"/>
  <c r="AN973" s="1"/>
  <c r="AO973" s="1"/>
  <c r="AP973" s="1"/>
  <c r="AQ973" s="1"/>
  <c r="AR973" s="1"/>
  <c r="AS973" s="1"/>
  <c r="J973" s="1"/>
  <c r="K973" s="1"/>
  <c r="AF1851"/>
  <c r="AE1851"/>
  <c r="AE1783"/>
  <c r="AF1783" s="1"/>
  <c r="AE508"/>
  <c r="AF508" s="1"/>
  <c r="AG508"/>
  <c r="AF1034"/>
  <c r="AE1971"/>
  <c r="AE1659"/>
  <c r="AC1677"/>
  <c r="AD944"/>
  <c r="AE944" s="1"/>
  <c r="AF1449"/>
  <c r="AE1008"/>
  <c r="AF1008" s="1"/>
  <c r="AG1008" s="1"/>
  <c r="AD1896"/>
  <c r="AB1952"/>
  <c r="AC197"/>
  <c r="AH669"/>
  <c r="AH1026"/>
  <c r="AD561"/>
  <c r="AE561" s="1"/>
  <c r="AC337"/>
  <c r="AG1743"/>
  <c r="AE880"/>
  <c r="AF880" s="1"/>
  <c r="AE1066"/>
  <c r="AF1066" s="1"/>
  <c r="AO611"/>
  <c r="AP611" s="1"/>
  <c r="AQ611" s="1"/>
  <c r="AR611" s="1"/>
  <c r="AS611" s="1"/>
  <c r="J611" s="1"/>
  <c r="K611" s="1"/>
  <c r="AF1157"/>
  <c r="AG1157" s="1"/>
  <c r="AH1157" s="1"/>
  <c r="AI1157" s="1"/>
  <c r="AJ1157" s="1"/>
  <c r="AK1157" s="1"/>
  <c r="AL1157" s="1"/>
  <c r="AM1157" s="1"/>
  <c r="AN1157" s="1"/>
  <c r="AO1157" s="1"/>
  <c r="AP1157" s="1"/>
  <c r="AQ1157" s="1"/>
  <c r="AR1157" s="1"/>
  <c r="AC817"/>
  <c r="AF1421"/>
  <c r="AH1421" s="1"/>
  <c r="AE1670"/>
  <c r="AF1670" s="1"/>
  <c r="AG1670" s="1"/>
  <c r="AH1670" s="1"/>
  <c r="AF1312"/>
  <c r="AG1312" s="1"/>
  <c r="AH1312" s="1"/>
  <c r="AI1312" s="1"/>
  <c r="AJ1312"/>
  <c r="AK1312" s="1"/>
  <c r="AL1312" s="1"/>
  <c r="AE1039"/>
  <c r="AF831"/>
  <c r="AK1671"/>
  <c r="AL1671" s="1"/>
  <c r="AM1671" s="1"/>
  <c r="AN1671" s="1"/>
  <c r="AO1671" s="1"/>
  <c r="AP1671" s="1"/>
  <c r="AJ1671"/>
  <c r="AQ1671" s="1"/>
  <c r="AR1671" s="1"/>
  <c r="AS1671" s="1"/>
  <c r="J1671" s="1"/>
  <c r="K1671" s="1"/>
  <c r="AD1124"/>
  <c r="AC816"/>
  <c r="AC751"/>
  <c r="AD751" s="1"/>
  <c r="AE751" s="1"/>
  <c r="AF751" s="1"/>
  <c r="AG751" s="1"/>
  <c r="AB751"/>
  <c r="AC20"/>
  <c r="AD20" s="1"/>
  <c r="AE20" s="1"/>
  <c r="AF20" s="1"/>
  <c r="AG20" s="1"/>
  <c r="AH20" s="1"/>
  <c r="AI20" s="1"/>
  <c r="AJ20" s="1"/>
  <c r="AK20" s="1"/>
  <c r="AL20" s="1"/>
  <c r="AM20" s="1"/>
  <c r="AN20" s="1"/>
  <c r="AO20" s="1"/>
  <c r="AP20" s="1"/>
  <c r="AQ20" s="1"/>
  <c r="AE1485"/>
  <c r="AB896"/>
  <c r="AA896"/>
  <c r="AE1950"/>
  <c r="AE514"/>
  <c r="AD514"/>
  <c r="AD1412"/>
  <c r="AJ544"/>
  <c r="AG1527"/>
  <c r="AH1527" s="1"/>
  <c r="AI1527" s="1"/>
  <c r="AJ1527" s="1"/>
  <c r="AK1527" s="1"/>
  <c r="AF1527"/>
  <c r="AF367"/>
  <c r="AG367" s="1"/>
  <c r="AH367" s="1"/>
  <c r="AI367" s="1"/>
  <c r="AJ367" s="1"/>
  <c r="AK367" s="1"/>
  <c r="AL367" s="1"/>
  <c r="AM367" s="1"/>
  <c r="AN367" s="1"/>
  <c r="AO367" s="1"/>
  <c r="AP367" s="1"/>
  <c r="AQ367" s="1"/>
  <c r="AR367" s="1"/>
  <c r="AS367" s="1"/>
  <c r="J367" s="1"/>
  <c r="K367" s="1"/>
  <c r="AD53"/>
  <c r="AF931"/>
  <c r="AG931" s="1"/>
  <c r="AH931" s="1"/>
  <c r="AI931" s="1"/>
  <c r="AJ931" s="1"/>
  <c r="AK931" s="1"/>
  <c r="AL931" s="1"/>
  <c r="AM931" s="1"/>
  <c r="AN931" s="1"/>
  <c r="AO931" s="1"/>
  <c r="AE889"/>
  <c r="AC923"/>
  <c r="AD923"/>
  <c r="AE1881"/>
  <c r="AF1881"/>
  <c r="AG1881" s="1"/>
  <c r="AH1881" s="1"/>
  <c r="AE1866"/>
  <c r="AD1340"/>
  <c r="AE1340"/>
  <c r="AF1340" s="1"/>
  <c r="AG1207"/>
  <c r="AH1207" s="1"/>
  <c r="AD1207"/>
  <c r="AE1207" s="1"/>
  <c r="AF1207" s="1"/>
  <c r="AF1703"/>
  <c r="AG1703" s="1"/>
  <c r="AH1703" s="1"/>
  <c r="AI1703" s="1"/>
  <c r="AJ1703" s="1"/>
  <c r="AK1703" s="1"/>
  <c r="AL1703" s="1"/>
  <c r="AM1703" s="1"/>
  <c r="AN1703" s="1"/>
  <c r="AO1703" s="1"/>
  <c r="AP1703" s="1"/>
  <c r="AQ1703" s="1"/>
  <c r="AR1703" s="1"/>
  <c r="AS1703" s="1"/>
  <c r="J1703" s="1"/>
  <c r="K1703" s="1"/>
  <c r="AJ1508"/>
  <c r="AK1508" s="1"/>
  <c r="AL1508" s="1"/>
  <c r="AM1508" s="1"/>
  <c r="AN1508" s="1"/>
  <c r="AO1508" s="1"/>
  <c r="AP1508" s="1"/>
  <c r="AE943"/>
  <c r="AF943" s="1"/>
  <c r="AC818"/>
  <c r="AD818"/>
  <c r="AE818" s="1"/>
  <c r="AE311"/>
  <c r="AD870"/>
  <c r="AE870" s="1"/>
  <c r="AA1652"/>
  <c r="AC1040"/>
  <c r="AH1905"/>
  <c r="AC1072"/>
  <c r="AC1869"/>
  <c r="AH782"/>
  <c r="AI782" s="1"/>
  <c r="AG782"/>
  <c r="AA884"/>
  <c r="AE1224"/>
  <c r="AH1699"/>
  <c r="AI1699"/>
  <c r="AJ1699" s="1"/>
  <c r="AK1699" s="1"/>
  <c r="AB55"/>
  <c r="AC55"/>
  <c r="AD55"/>
  <c r="AD995"/>
  <c r="AB995"/>
  <c r="AC995"/>
  <c r="AG678"/>
  <c r="AF1682"/>
  <c r="AB1660"/>
  <c r="AE712"/>
  <c r="AG712" s="1"/>
  <c r="AF930"/>
  <c r="AC1562"/>
  <c r="AD1562" s="1"/>
  <c r="AE1562" s="1"/>
  <c r="AB1562"/>
  <c r="AF1562"/>
  <c r="AG1562" s="1"/>
  <c r="AH1562" s="1"/>
  <c r="AI1562" s="1"/>
  <c r="AC1544"/>
  <c r="AB1544"/>
  <c r="AD1544" s="1"/>
  <c r="AB529"/>
  <c r="AB1608"/>
  <c r="AC1608"/>
  <c r="AD1608"/>
  <c r="AE1608"/>
  <c r="AF1608" s="1"/>
  <c r="AA1043"/>
  <c r="AB1043"/>
  <c r="AD1877"/>
  <c r="AE1877"/>
  <c r="AF1877"/>
  <c r="AG1877" s="1"/>
  <c r="AH1877" s="1"/>
  <c r="AC1260"/>
  <c r="AD510"/>
  <c r="AH489"/>
  <c r="AG489"/>
  <c r="AF68"/>
  <c r="AE68"/>
  <c r="AG68"/>
  <c r="AB1067"/>
  <c r="AC1067" s="1"/>
  <c r="AD1067" s="1"/>
  <c r="AE692"/>
  <c r="AF692"/>
  <c r="AB1532"/>
  <c r="AC1100"/>
  <c r="AB535"/>
  <c r="AH1661"/>
  <c r="AC900"/>
  <c r="AD900" s="1"/>
  <c r="AE900" s="1"/>
  <c r="AF777"/>
  <c r="AG777" s="1"/>
  <c r="AF641"/>
  <c r="AF1990"/>
  <c r="AG1990" s="1"/>
  <c r="AC335"/>
  <c r="AC589"/>
  <c r="AE731"/>
  <c r="AB616"/>
  <c r="AE1862"/>
  <c r="AF1862" s="1"/>
  <c r="AG1862" s="1"/>
  <c r="AH1862" s="1"/>
  <c r="AI1862" s="1"/>
  <c r="AJ1862" s="1"/>
  <c r="AK1862" s="1"/>
  <c r="AD1862"/>
  <c r="AC1698"/>
  <c r="AE1796"/>
  <c r="AF1796" s="1"/>
  <c r="AG1796" s="1"/>
  <c r="AH1796" s="1"/>
  <c r="AI1796" s="1"/>
  <c r="AJ1796" s="1"/>
  <c r="AC949"/>
  <c r="AB949"/>
  <c r="AB1087"/>
  <c r="AE472"/>
  <c r="AI70"/>
  <c r="AJ70" s="1"/>
  <c r="AK70" s="1"/>
  <c r="AL70" s="1"/>
  <c r="AM70" s="1"/>
  <c r="AN70" s="1"/>
  <c r="AO70" s="1"/>
  <c r="AP70" s="1"/>
  <c r="AQ70" s="1"/>
  <c r="AR70" s="1"/>
  <c r="AS70" s="1"/>
  <c r="J70" s="1"/>
  <c r="K70" s="1"/>
  <c r="AD1163"/>
  <c r="AE1163"/>
  <c r="AC1163"/>
  <c r="AB1714"/>
  <c r="AC1714" s="1"/>
  <c r="AE467"/>
  <c r="AE1956"/>
  <c r="AF1956" s="1"/>
  <c r="AG1956" s="1"/>
  <c r="AE117"/>
  <c r="AC584"/>
  <c r="AD584" s="1"/>
  <c r="AG111"/>
  <c r="AG279"/>
  <c r="AH279"/>
  <c r="AF279"/>
  <c r="AK906"/>
  <c r="AL906" s="1"/>
  <c r="AF773"/>
  <c r="AG116"/>
  <c r="AD1240"/>
  <c r="AE1240"/>
  <c r="AF1240" s="1"/>
  <c r="AG1240" s="1"/>
  <c r="AH1240" s="1"/>
  <c r="AI1240" s="1"/>
  <c r="AJ1240" s="1"/>
  <c r="AK1240" s="1"/>
  <c r="AL1240" s="1"/>
  <c r="AM1240" s="1"/>
  <c r="AN1240" s="1"/>
  <c r="AO1240" s="1"/>
  <c r="AP1240" s="1"/>
  <c r="AQ1240" s="1"/>
  <c r="AR1240" s="1"/>
  <c r="AE652"/>
  <c r="AF652"/>
  <c r="AD1640"/>
  <c r="AC760"/>
  <c r="AD292"/>
  <c r="AE292"/>
  <c r="AC1557"/>
  <c r="AI157"/>
  <c r="AB708"/>
  <c r="AC501"/>
  <c r="AB501"/>
  <c r="AH1882"/>
  <c r="AF556"/>
  <c r="AG1512"/>
  <c r="AH1512" s="1"/>
  <c r="AI1512" s="1"/>
  <c r="AJ1512"/>
  <c r="AK1512" s="1"/>
  <c r="AL1512" s="1"/>
  <c r="AM1512" s="1"/>
  <c r="AN1512" s="1"/>
  <c r="AO1512" s="1"/>
  <c r="AP1512" s="1"/>
  <c r="AQ1512" s="1"/>
  <c r="AE1001"/>
  <c r="AD841"/>
  <c r="AD929"/>
  <c r="AC1245"/>
  <c r="AB304"/>
  <c r="AF1854"/>
  <c r="AD781"/>
  <c r="AG387"/>
  <c r="AH387" s="1"/>
  <c r="AI387" s="1"/>
  <c r="AD1763"/>
  <c r="AE1763"/>
  <c r="AH1715"/>
  <c r="AI1715" s="1"/>
  <c r="AJ1715" s="1"/>
  <c r="AK1715" s="1"/>
  <c r="AK372"/>
  <c r="AL372" s="1"/>
  <c r="AM372" s="1"/>
  <c r="AN372" s="1"/>
  <c r="AO372" s="1"/>
  <c r="AP372" s="1"/>
  <c r="AQ372" s="1"/>
  <c r="AJ372"/>
  <c r="AM855"/>
  <c r="AL855"/>
  <c r="AN855"/>
  <c r="AE1631"/>
  <c r="AE384"/>
  <c r="AD1605"/>
  <c r="AE1605" s="1"/>
  <c r="AF1605" s="1"/>
  <c r="AG1605" s="1"/>
  <c r="AH1605" s="1"/>
  <c r="AI1605" s="1"/>
  <c r="AJ1605" s="1"/>
  <c r="AF1258"/>
  <c r="AG1258" s="1"/>
  <c r="AH1258" s="1"/>
  <c r="AI1258" s="1"/>
  <c r="AE37"/>
  <c r="AF37" s="1"/>
  <c r="AG37" s="1"/>
  <c r="AD37"/>
  <c r="AF961"/>
  <c r="AH961"/>
  <c r="AI961" s="1"/>
  <c r="AJ961" s="1"/>
  <c r="AG961"/>
  <c r="AJ1200"/>
  <c r="AK1200" s="1"/>
  <c r="AG1200"/>
  <c r="AH1200" s="1"/>
  <c r="AI1200" s="1"/>
  <c r="AF877"/>
  <c r="AG877" s="1"/>
  <c r="AH877" s="1"/>
  <c r="AI877" s="1"/>
  <c r="AJ877" s="1"/>
  <c r="AK877" s="1"/>
  <c r="AL877"/>
  <c r="AM877" s="1"/>
  <c r="AN877" s="1"/>
  <c r="AO877" s="1"/>
  <c r="AP877" s="1"/>
  <c r="AQ877" s="1"/>
  <c r="AR877" s="1"/>
  <c r="AD392"/>
  <c r="AJ531"/>
  <c r="AD534"/>
  <c r="AB1135"/>
  <c r="AK839"/>
  <c r="AL839" s="1"/>
  <c r="AM839" s="1"/>
  <c r="AN839" s="1"/>
  <c r="AE502"/>
  <c r="AF502" s="1"/>
  <c r="AF366"/>
  <c r="AG366" s="1"/>
  <c r="AH366" s="1"/>
  <c r="AI366" s="1"/>
  <c r="AJ366" s="1"/>
  <c r="AK366" s="1"/>
  <c r="AC689"/>
  <c r="AB1892"/>
  <c r="AB445"/>
  <c r="AC445" s="1"/>
  <c r="AB1408"/>
  <c r="AD224"/>
  <c r="AD1482"/>
  <c r="AC161"/>
  <c r="AD1543"/>
  <c r="AG715"/>
  <c r="AC1898"/>
  <c r="AD1709"/>
  <c r="AE1709" s="1"/>
  <c r="AF1709" s="1"/>
  <c r="AG1709" s="1"/>
  <c r="AH1709" s="1"/>
  <c r="AC1709"/>
  <c r="AB326"/>
  <c r="AF1745"/>
  <c r="AD623"/>
  <c r="AE1773"/>
  <c r="AF57"/>
  <c r="AG57" s="1"/>
  <c r="AH57" s="1"/>
  <c r="AI57" s="1"/>
  <c r="AE57"/>
  <c r="AE604"/>
  <c r="AF894"/>
  <c r="AD784"/>
  <c r="AE784" s="1"/>
  <c r="AD148"/>
  <c r="AD856"/>
  <c r="AE856"/>
  <c r="AE1419"/>
  <c r="AF1419" s="1"/>
  <c r="AF214"/>
  <c r="AF1571"/>
  <c r="AG1571" s="1"/>
  <c r="AH1571" s="1"/>
  <c r="AG273"/>
  <c r="AB779"/>
  <c r="AG1358"/>
  <c r="AI1358" s="1"/>
  <c r="AJ1358" s="1"/>
  <c r="AE1358"/>
  <c r="AF1358" s="1"/>
  <c r="AB45"/>
  <c r="AG633"/>
  <c r="AF136"/>
  <c r="AG136" s="1"/>
  <c r="AD1077"/>
  <c r="AC183"/>
  <c r="AF1935"/>
  <c r="AG1935" s="1"/>
  <c r="AH1935" s="1"/>
  <c r="AI1935" s="1"/>
  <c r="AJ1935" s="1"/>
  <c r="AK1935" s="1"/>
  <c r="AL1935" s="1"/>
  <c r="AM1935" s="1"/>
  <c r="AN1935" s="1"/>
  <c r="AO1935" s="1"/>
  <c r="AP1935" s="1"/>
  <c r="AQ1935" s="1"/>
  <c r="AR1935" s="1"/>
  <c r="AS1935" s="1"/>
  <c r="J1935" s="1"/>
  <c r="K1935" s="1"/>
  <c r="AE1121"/>
  <c r="AD1502"/>
  <c r="AE1502" s="1"/>
  <c r="AA441"/>
  <c r="AE159"/>
  <c r="AF159"/>
  <c r="AG159" s="1"/>
  <c r="AH159" s="1"/>
  <c r="AI159" s="1"/>
  <c r="AF1585"/>
  <c r="AG1585" s="1"/>
  <c r="AE1585"/>
  <c r="AD1004"/>
  <c r="AE1004" s="1"/>
  <c r="AF1004" s="1"/>
  <c r="AG1004" s="1"/>
  <c r="AH1004" s="1"/>
  <c r="AI1004" s="1"/>
  <c r="AJ1004" s="1"/>
  <c r="AK1004" s="1"/>
  <c r="AL1004" s="1"/>
  <c r="AM1004" s="1"/>
  <c r="AN1004" s="1"/>
  <c r="AO1004" s="1"/>
  <c r="AC1004"/>
  <c r="AH434"/>
  <c r="AC1542"/>
  <c r="AD1542" s="1"/>
  <c r="AE1542" s="1"/>
  <c r="AF1542" s="1"/>
  <c r="AG1542" s="1"/>
  <c r="AH1542" s="1"/>
  <c r="AI1542" s="1"/>
  <c r="AJ1542" s="1"/>
  <c r="AK1542" s="1"/>
  <c r="AL1542" s="1"/>
  <c r="AM1542" s="1"/>
  <c r="AN1542" s="1"/>
  <c r="AO1542" s="1"/>
  <c r="AP1542" s="1"/>
  <c r="AQ1542" s="1"/>
  <c r="AR1542" s="1"/>
  <c r="AS1542" s="1"/>
  <c r="J1542" s="1"/>
  <c r="K1542" s="1"/>
  <c r="AD1574"/>
  <c r="AE1574" s="1"/>
  <c r="AE1223"/>
  <c r="AF1223" s="1"/>
  <c r="AG1223" s="1"/>
  <c r="AH1223" s="1"/>
  <c r="AI1223" s="1"/>
  <c r="AJ1223" s="1"/>
  <c r="AK1223" s="1"/>
  <c r="AF1300"/>
  <c r="AG1300" s="1"/>
  <c r="AE1300"/>
  <c r="AF1451"/>
  <c r="AG1451"/>
  <c r="AH1451" s="1"/>
  <c r="AI1451" s="1"/>
  <c r="AJ1451" s="1"/>
  <c r="AK1451" s="1"/>
  <c r="AD654"/>
  <c r="AE1106"/>
  <c r="AF62"/>
  <c r="AG62" s="1"/>
  <c r="AD821"/>
  <c r="AH234"/>
  <c r="AG234"/>
  <c r="AD1186"/>
  <c r="AE1186" s="1"/>
  <c r="AF1186" s="1"/>
  <c r="AC1186"/>
  <c r="AG890"/>
  <c r="AC1637"/>
  <c r="AC1138"/>
  <c r="AE1825"/>
  <c r="AG446"/>
  <c r="AC1178"/>
  <c r="AB1804"/>
  <c r="AC1804" s="1"/>
  <c r="AD1804" s="1"/>
  <c r="AE1804" s="1"/>
  <c r="AF1804" s="1"/>
  <c r="AG1804" s="1"/>
  <c r="AH1804" s="1"/>
  <c r="AI1804" s="1"/>
  <c r="AA1407"/>
  <c r="AL970"/>
  <c r="AM970" s="1"/>
  <c r="AC698"/>
  <c r="AD698"/>
  <c r="AC1355"/>
  <c r="AC570"/>
  <c r="AC1377"/>
  <c r="AC1540"/>
  <c r="AF1540" s="1"/>
  <c r="AD580"/>
  <c r="AE1551"/>
  <c r="AF1551" s="1"/>
  <c r="AG1551" s="1"/>
  <c r="AH1551" s="1"/>
  <c r="AE383"/>
  <c r="AD984"/>
  <c r="AA1182"/>
  <c r="AE173"/>
  <c r="AF173" s="1"/>
  <c r="AF185"/>
  <c r="AC203"/>
  <c r="AC509"/>
  <c r="AD509" s="1"/>
  <c r="AC635"/>
  <c r="AD764"/>
  <c r="AC1569"/>
  <c r="AE469"/>
  <c r="AC1624"/>
  <c r="AD1807"/>
  <c r="AB1672"/>
  <c r="AB1147"/>
  <c r="AF1958"/>
  <c r="AG1958" s="1"/>
  <c r="AH1958" s="1"/>
  <c r="AI1958" s="1"/>
  <c r="AJ1958" s="1"/>
  <c r="AK1958" s="1"/>
  <c r="AL1958" s="1"/>
  <c r="AM1958" s="1"/>
  <c r="AN1958" s="1"/>
  <c r="AO1958" s="1"/>
  <c r="AP1958" s="1"/>
  <c r="AQ1958" s="1"/>
  <c r="AR1958" s="1"/>
  <c r="AS1958" s="1"/>
  <c r="J1958" s="1"/>
  <c r="K1958" s="1"/>
  <c r="AM1381"/>
  <c r="AN1381" s="1"/>
  <c r="AO1381" s="1"/>
  <c r="AP1381" s="1"/>
  <c r="AQ1381" s="1"/>
  <c r="AR1381" s="1"/>
  <c r="AS1381" s="1"/>
  <c r="J1381" s="1"/>
  <c r="K1381" s="1"/>
  <c r="AH733"/>
  <c r="AI733" s="1"/>
  <c r="AJ733" s="1"/>
  <c r="AK733" s="1"/>
  <c r="AL733" s="1"/>
  <c r="AM733" s="1"/>
  <c r="AE733"/>
  <c r="AF733" s="1"/>
  <c r="AG733" s="1"/>
  <c r="AI1086"/>
  <c r="AC1723"/>
  <c r="AE1765"/>
  <c r="AD1972"/>
  <c r="AC1972"/>
  <c r="AF34"/>
  <c r="AG34" s="1"/>
  <c r="AH34" s="1"/>
  <c r="AI34" s="1"/>
  <c r="AJ34"/>
  <c r="AK34" s="1"/>
  <c r="AB1865"/>
  <c r="AC521"/>
  <c r="AB1385"/>
  <c r="AF1770"/>
  <c r="AF515"/>
  <c r="AA1537"/>
  <c r="AC1976"/>
  <c r="AD1717"/>
  <c r="AE1717" s="1"/>
  <c r="AG83"/>
  <c r="AF323"/>
  <c r="AG333"/>
  <c r="AH333" s="1"/>
  <c r="AI333" s="1"/>
  <c r="AJ333" s="1"/>
  <c r="AI364"/>
  <c r="AA25"/>
  <c r="AC358"/>
  <c r="AC739"/>
  <c r="AD1676"/>
  <c r="AF1676"/>
  <c r="AE1676"/>
  <c r="AP1982"/>
  <c r="AQ1982" s="1"/>
  <c r="AR1982" s="1"/>
  <c r="AS1982" s="1"/>
  <c r="J1982" s="1"/>
  <c r="K1982" s="1"/>
  <c r="AM1982"/>
  <c r="AN1982" s="1"/>
  <c r="AO1982" s="1"/>
  <c r="AH1982"/>
  <c r="AI1982" s="1"/>
  <c r="AJ1982" s="1"/>
  <c r="AK1982" s="1"/>
  <c r="AL1982" s="1"/>
  <c r="AB1133"/>
  <c r="AC1588"/>
  <c r="AF1276"/>
  <c r="AE1276"/>
  <c r="AD1276"/>
  <c r="AJ866"/>
  <c r="AK866" s="1"/>
  <c r="AL866" s="1"/>
  <c r="AM866" s="1"/>
  <c r="AN866" s="1"/>
  <c r="AO866" s="1"/>
  <c r="AP866" s="1"/>
  <c r="AQ866" s="1"/>
  <c r="AR866" s="1"/>
  <c r="AS866" s="1"/>
  <c r="J866" s="1"/>
  <c r="K866" s="1"/>
  <c r="AG865"/>
  <c r="AD921"/>
  <c r="AE921"/>
  <c r="AE690"/>
  <c r="AG205"/>
  <c r="AN205" s="1"/>
  <c r="AH205"/>
  <c r="AI205" s="1"/>
  <c r="AJ205" s="1"/>
  <c r="AK205" s="1"/>
  <c r="AL205" s="1"/>
  <c r="AM205" s="1"/>
  <c r="AD646"/>
  <c r="AE646"/>
  <c r="AF646" s="1"/>
  <c r="AG646" s="1"/>
  <c r="AA1303"/>
  <c r="AB1303" s="1"/>
  <c r="AE216"/>
  <c r="AC1391"/>
  <c r="AG815"/>
  <c r="AG658"/>
  <c r="AJ871"/>
  <c r="AK871" s="1"/>
  <c r="AL871" s="1"/>
  <c r="AM871" s="1"/>
  <c r="AN871" s="1"/>
  <c r="AO871" s="1"/>
  <c r="AP871" s="1"/>
  <c r="AQ871" s="1"/>
  <c r="AR871" s="1"/>
  <c r="AS871" s="1"/>
  <c r="J871" s="1"/>
  <c r="K871" s="1"/>
  <c r="AG871"/>
  <c r="AH871" s="1"/>
  <c r="AI871" s="1"/>
  <c r="AF29"/>
  <c r="AB65"/>
  <c r="AD1180"/>
  <c r="AD1995"/>
  <c r="AE1995" s="1"/>
  <c r="AF1439"/>
  <c r="AH1439" s="1"/>
  <c r="AD730"/>
  <c r="AB1170"/>
  <c r="AE344"/>
  <c r="AC46"/>
  <c r="AB46"/>
  <c r="AD46"/>
  <c r="AE151"/>
  <c r="AC1371"/>
  <c r="AF499"/>
  <c r="AG499" s="1"/>
  <c r="AH499" s="1"/>
  <c r="AI499" s="1"/>
  <c r="AJ499" s="1"/>
  <c r="AK499" s="1"/>
  <c r="AL499" s="1"/>
  <c r="AM499" s="1"/>
  <c r="AN499" s="1"/>
  <c r="AO499" s="1"/>
  <c r="AP499" s="1"/>
  <c r="AQ499" s="1"/>
  <c r="AR499" s="1"/>
  <c r="AS499" s="1"/>
  <c r="J499" s="1"/>
  <c r="K499" s="1"/>
  <c r="AL1435"/>
  <c r="AM1435" s="1"/>
  <c r="AN1435" s="1"/>
  <c r="AO1435" s="1"/>
  <c r="AP1435" s="1"/>
  <c r="AQ1435" s="1"/>
  <c r="AR1435" s="1"/>
  <c r="AS1435" s="1"/>
  <c r="J1435" s="1"/>
  <c r="K1435" s="1"/>
  <c r="AK1435"/>
  <c r="AD1539"/>
  <c r="AF1552"/>
  <c r="AF195"/>
  <c r="AK41"/>
  <c r="AL41" s="1"/>
  <c r="AM41" s="1"/>
  <c r="AN41" s="1"/>
  <c r="AO41" s="1"/>
  <c r="AP41" s="1"/>
  <c r="AQ41" s="1"/>
  <c r="AR41" s="1"/>
  <c r="AS41" s="1"/>
  <c r="J41" s="1"/>
  <c r="K41" s="1"/>
  <c r="AE524"/>
  <c r="AF524" s="1"/>
  <c r="AF806"/>
  <c r="AG1419"/>
  <c r="AJ1466"/>
  <c r="AK1466" s="1"/>
  <c r="AL1466" s="1"/>
  <c r="AM1466" s="1"/>
  <c r="AN1466" s="1"/>
  <c r="AE1366"/>
  <c r="AK1664"/>
  <c r="AL1664" s="1"/>
  <c r="AM1664" s="1"/>
  <c r="AN1664" s="1"/>
  <c r="AB980"/>
  <c r="AC853"/>
  <c r="AD853" s="1"/>
  <c r="AE853" s="1"/>
  <c r="AF853" s="1"/>
  <c r="AG853" s="1"/>
  <c r="AH853" s="1"/>
  <c r="AI853" s="1"/>
  <c r="AJ853" s="1"/>
  <c r="AK853" s="1"/>
  <c r="AL853" s="1"/>
  <c r="AM853" s="1"/>
  <c r="AN853" s="1"/>
  <c r="AO853" s="1"/>
  <c r="AP853" s="1"/>
  <c r="AQ853" s="1"/>
  <c r="AR853" s="1"/>
  <c r="AS853" s="1"/>
  <c r="J853" s="1"/>
  <c r="K853" s="1"/>
  <c r="AB812"/>
  <c r="AI308"/>
  <c r="AF343"/>
  <c r="AC826"/>
  <c r="AD826" s="1"/>
  <c r="AI1930"/>
  <c r="AC513"/>
  <c r="AH322"/>
  <c r="AF1589"/>
  <c r="AG1589" s="1"/>
  <c r="AH1589" s="1"/>
  <c r="AI1589" s="1"/>
  <c r="AJ1589" s="1"/>
  <c r="AK1589" s="1"/>
  <c r="AL1589" s="1"/>
  <c r="AM1589" s="1"/>
  <c r="AN1589" s="1"/>
  <c r="AF590"/>
  <c r="AG590" s="1"/>
  <c r="AH590" s="1"/>
  <c r="AI590" s="1"/>
  <c r="AJ590" s="1"/>
  <c r="AK590" s="1"/>
  <c r="AD743"/>
  <c r="AE743" s="1"/>
  <c r="AF743" s="1"/>
  <c r="AG743" s="1"/>
  <c r="AH743" s="1"/>
  <c r="AI743" s="1"/>
  <c r="AJ743" s="1"/>
  <c r="AK743" s="1"/>
  <c r="AL743" s="1"/>
  <c r="AM743" s="1"/>
  <c r="AN743" s="1"/>
  <c r="AO743" s="1"/>
  <c r="AP743" s="1"/>
  <c r="AQ743" s="1"/>
  <c r="AR743" s="1"/>
  <c r="AS743" s="1"/>
  <c r="J743" s="1"/>
  <c r="K743" s="1"/>
  <c r="AH62"/>
  <c r="AL596"/>
  <c r="AM67"/>
  <c r="AN67" s="1"/>
  <c r="AO67" s="1"/>
  <c r="AP67" s="1"/>
  <c r="AP1013"/>
  <c r="AQ1013" s="1"/>
  <c r="AR1013" s="1"/>
  <c r="AS1013" s="1"/>
  <c r="J1013" s="1"/>
  <c r="K1013" s="1"/>
  <c r="AD220"/>
  <c r="AC1112"/>
  <c r="AD1112" s="1"/>
  <c r="AE1112" s="1"/>
  <c r="AF236"/>
  <c r="AG236" s="1"/>
  <c r="AO42"/>
  <c r="AP42" s="1"/>
  <c r="AQ42" s="1"/>
  <c r="AR42" s="1"/>
  <c r="AS42" s="1"/>
  <c r="J42" s="1"/>
  <c r="K42" s="1"/>
  <c r="AG1168"/>
  <c r="AF887"/>
  <c r="AC276"/>
  <c r="AG1034"/>
  <c r="AH1034" s="1"/>
  <c r="AG1568"/>
  <c r="AG1506"/>
  <c r="AM596"/>
  <c r="AN596" s="1"/>
  <c r="AC988"/>
  <c r="AD1039"/>
  <c r="AD1285"/>
  <c r="AE1285" s="1"/>
  <c r="AF1285" s="1"/>
  <c r="AG1285" s="1"/>
  <c r="AH1285" s="1"/>
  <c r="AE1706"/>
  <c r="AF810"/>
  <c r="AG355"/>
  <c r="AH355" s="1"/>
  <c r="AI512"/>
  <c r="AJ512" s="1"/>
  <c r="AK512" s="1"/>
  <c r="AL512" s="1"/>
  <c r="AM512" s="1"/>
  <c r="AN512" s="1"/>
  <c r="AO512" s="1"/>
  <c r="AP512" s="1"/>
  <c r="AQ512" s="1"/>
  <c r="AR512" s="1"/>
  <c r="AS512" s="1"/>
  <c r="J512" s="1"/>
  <c r="K512" s="1"/>
  <c r="AL95"/>
  <c r="AL611"/>
  <c r="AM611" s="1"/>
  <c r="AI1914"/>
  <c r="AJ1914" s="1"/>
  <c r="AK1914" s="1"/>
  <c r="AE107"/>
  <c r="AF674"/>
  <c r="AG674" s="1"/>
  <c r="AH674" s="1"/>
  <c r="AD251"/>
  <c r="AD591"/>
  <c r="AK145"/>
  <c r="AB1091"/>
  <c r="AC1913"/>
  <c r="AF712"/>
  <c r="AH51"/>
  <c r="AF1437"/>
  <c r="AD1437"/>
  <c r="AF1508"/>
  <c r="AG1508" s="1"/>
  <c r="AH1508" s="1"/>
  <c r="AD541"/>
  <c r="AG1000"/>
  <c r="AH1000" s="1"/>
  <c r="AI1000" s="1"/>
  <c r="AJ1000" s="1"/>
  <c r="AK1000" s="1"/>
  <c r="AL1000" s="1"/>
  <c r="AM1000" s="1"/>
  <c r="AC345"/>
  <c r="AD1411"/>
  <c r="AE1411" s="1"/>
  <c r="AE1639"/>
  <c r="AF1639" s="1"/>
  <c r="AD1639"/>
  <c r="AB1837"/>
  <c r="AB1198"/>
  <c r="AD1904"/>
  <c r="AC1590"/>
  <c r="AF1970"/>
  <c r="AG1970" s="1"/>
  <c r="AH1970" s="1"/>
  <c r="AC864"/>
  <c r="AF341"/>
  <c r="AG607"/>
  <c r="AJ1272"/>
  <c r="AK1272" s="1"/>
  <c r="AL1272" s="1"/>
  <c r="AM1272" s="1"/>
  <c r="AN1272" s="1"/>
  <c r="AO1272" s="1"/>
  <c r="AE542"/>
  <c r="AD1749"/>
  <c r="AE1749" s="1"/>
  <c r="AF1749" s="1"/>
  <c r="AG1749" s="1"/>
  <c r="AH1749" s="1"/>
  <c r="AI1749" s="1"/>
  <c r="AJ1749" s="1"/>
  <c r="AK1749" s="1"/>
  <c r="AN1520"/>
  <c r="AO1520" s="1"/>
  <c r="AP1520" s="1"/>
  <c r="AB82"/>
  <c r="AC82" s="1"/>
  <c r="AD82" s="1"/>
  <c r="AE82" s="1"/>
  <c r="AF82" s="1"/>
  <c r="AG82" s="1"/>
  <c r="AH82" s="1"/>
  <c r="AI82" s="1"/>
  <c r="AJ82" s="1"/>
  <c r="AG1246"/>
  <c r="AH1246" s="1"/>
  <c r="AI1246" s="1"/>
  <c r="AJ1246" s="1"/>
  <c r="AI1420"/>
  <c r="AM1420" s="1"/>
  <c r="AN1420" s="1"/>
  <c r="AO1420" s="1"/>
  <c r="AP1420" s="1"/>
  <c r="AQ1420" s="1"/>
  <c r="AR1420" s="1"/>
  <c r="AS1420" s="1"/>
  <c r="J1420" s="1"/>
  <c r="K1420" s="1"/>
  <c r="AF424"/>
  <c r="AG1035"/>
  <c r="AH1035" s="1"/>
  <c r="AI1035" s="1"/>
  <c r="AJ1035" s="1"/>
  <c r="AK1035" s="1"/>
  <c r="AL1035" s="1"/>
  <c r="AM1035" s="1"/>
  <c r="AN1035" s="1"/>
  <c r="AO1035" s="1"/>
  <c r="AP1035" s="1"/>
  <c r="AQ1035" s="1"/>
  <c r="AR1035" s="1"/>
  <c r="AS1035" s="1"/>
  <c r="J1035" s="1"/>
  <c r="K1035" s="1"/>
  <c r="AC1347"/>
  <c r="AD879"/>
  <c r="AC1803"/>
  <c r="AL775"/>
  <c r="AM775" s="1"/>
  <c r="AN775" s="1"/>
  <c r="AO775" s="1"/>
  <c r="AP775" s="1"/>
  <c r="AQ775" s="1"/>
  <c r="AR775" s="1"/>
  <c r="AS775" s="1"/>
  <c r="J775" s="1"/>
  <c r="K775" s="1"/>
  <c r="AG41"/>
  <c r="AH41" s="1"/>
  <c r="AI41" s="1"/>
  <c r="AJ41" s="1"/>
  <c r="AD885"/>
  <c r="AE885" s="1"/>
  <c r="AF885" s="1"/>
  <c r="AG885" s="1"/>
  <c r="AH885" s="1"/>
  <c r="AI885" s="1"/>
  <c r="AJ885" s="1"/>
  <c r="AK885" s="1"/>
  <c r="AL885" s="1"/>
  <c r="AM885" s="1"/>
  <c r="AN885" s="1"/>
  <c r="AO885" s="1"/>
  <c r="AP885" s="1"/>
  <c r="AQ885" s="1"/>
  <c r="AR885" s="1"/>
  <c r="AS885" s="1"/>
  <c r="J885" s="1"/>
  <c r="K885" s="1"/>
  <c r="AC812"/>
  <c r="AC465"/>
  <c r="AD465" s="1"/>
  <c r="AC617"/>
  <c r="AD792"/>
  <c r="AD374"/>
  <c r="AG1856"/>
  <c r="AH1856" s="1"/>
  <c r="AI1856" s="1"/>
  <c r="AG802"/>
  <c r="AF1327"/>
  <c r="AG1327" s="1"/>
  <c r="AH1327" s="1"/>
  <c r="AI1327" s="1"/>
  <c r="AJ1327" s="1"/>
  <c r="AK1327" s="1"/>
  <c r="AL1327" s="1"/>
  <c r="AM1327" s="1"/>
  <c r="AF192"/>
  <c r="AG192" s="1"/>
  <c r="AH192" s="1"/>
  <c r="AI192" s="1"/>
  <c r="AJ192" s="1"/>
  <c r="AE1873"/>
  <c r="AD500"/>
  <c r="AF1032"/>
  <c r="AF994"/>
  <c r="AH994" s="1"/>
  <c r="AD23"/>
  <c r="AB81"/>
  <c r="AD844"/>
  <c r="AE844" s="1"/>
  <c r="AF844" s="1"/>
  <c r="AG844" s="1"/>
  <c r="AH844" s="1"/>
  <c r="AI844" s="1"/>
  <c r="AJ844" s="1"/>
  <c r="AK844" s="1"/>
  <c r="AL844" s="1"/>
  <c r="AM844" s="1"/>
  <c r="AN844" s="1"/>
  <c r="AO844" s="1"/>
  <c r="AP844" s="1"/>
  <c r="AQ844" s="1"/>
  <c r="AR844" s="1"/>
  <c r="AS844" s="1"/>
  <c r="J844" s="1"/>
  <c r="K844" s="1"/>
  <c r="AG1785"/>
  <c r="AD897"/>
  <c r="AB337"/>
  <c r="AH1840"/>
  <c r="AD1934"/>
  <c r="AD1728"/>
  <c r="AE1728" s="1"/>
  <c r="AB1771"/>
  <c r="AE328"/>
  <c r="AN1257"/>
  <c r="AO1257" s="1"/>
  <c r="AH291"/>
  <c r="AB593"/>
  <c r="AF540"/>
  <c r="AF376"/>
  <c r="AE1280"/>
  <c r="AD956"/>
  <c r="AF1880"/>
  <c r="AD1415"/>
  <c r="AI299"/>
  <c r="AJ299" s="1"/>
  <c r="AK299" s="1"/>
  <c r="AL299" s="1"/>
  <c r="AM299" s="1"/>
  <c r="AN299" s="1"/>
  <c r="AO299" s="1"/>
  <c r="AP299" s="1"/>
  <c r="AQ299" s="1"/>
  <c r="AR299" s="1"/>
  <c r="AS299" s="1"/>
  <c r="J299" s="1"/>
  <c r="K299" s="1"/>
  <c r="AD1716"/>
  <c r="AF741"/>
  <c r="AG741" s="1"/>
  <c r="AH741" s="1"/>
  <c r="AI741" s="1"/>
  <c r="AD76"/>
  <c r="AE1055"/>
  <c r="AG1682"/>
  <c r="AH1682" s="1"/>
  <c r="AI1682" s="1"/>
  <c r="AG773"/>
  <c r="AE433"/>
  <c r="AH1554"/>
  <c r="AF229"/>
  <c r="AH417"/>
  <c r="AF1513"/>
  <c r="AD1146"/>
  <c r="AE1146" s="1"/>
  <c r="AF1146" s="1"/>
  <c r="AB822"/>
  <c r="AC1705"/>
  <c r="AF944"/>
  <c r="AG944" s="1"/>
  <c r="AF960"/>
  <c r="AC1592"/>
  <c r="AF40"/>
  <c r="AF1181"/>
  <c r="AG1181"/>
  <c r="AH1181" s="1"/>
  <c r="AI1181" s="1"/>
  <c r="AD317"/>
  <c r="AE1271"/>
  <c r="AF266"/>
  <c r="AJ598"/>
  <c r="AK598" s="1"/>
  <c r="AL598" s="1"/>
  <c r="AM598" s="1"/>
  <c r="AN598" s="1"/>
  <c r="AO598" s="1"/>
  <c r="AP598" s="1"/>
  <c r="AQ598" s="1"/>
  <c r="AR598" s="1"/>
  <c r="AI598"/>
  <c r="AK491"/>
  <c r="AE479"/>
  <c r="AE1482"/>
  <c r="AD755"/>
  <c r="AE805"/>
  <c r="AF805" s="1"/>
  <c r="AG1509"/>
  <c r="AH1509" s="1"/>
  <c r="AI1509" s="1"/>
  <c r="AJ1509" s="1"/>
  <c r="AK1509" s="1"/>
  <c r="AL1509" s="1"/>
  <c r="AC437"/>
  <c r="AC1690"/>
  <c r="AC577"/>
  <c r="AA577"/>
  <c r="AB577" s="1"/>
  <c r="AD1029"/>
  <c r="AG1793"/>
  <c r="AD1868"/>
  <c r="AD123"/>
  <c r="AE123" s="1"/>
  <c r="AF1744"/>
  <c r="AC1912"/>
  <c r="AD1912" s="1"/>
  <c r="AE1912" s="1"/>
  <c r="AA1524"/>
  <c r="AL129"/>
  <c r="AD861"/>
  <c r="AE861" s="1"/>
  <c r="AE102"/>
  <c r="AF102" s="1"/>
  <c r="AC1474"/>
  <c r="AD1107"/>
  <c r="AC1226"/>
  <c r="AD1226" s="1"/>
  <c r="AE1226" s="1"/>
  <c r="AE13"/>
  <c r="AC624"/>
  <c r="AF1910"/>
  <c r="AE996"/>
  <c r="AD421"/>
  <c r="AH919"/>
  <c r="AI919" s="1"/>
  <c r="AJ919" s="1"/>
  <c r="AK919" s="1"/>
  <c r="AL919" s="1"/>
  <c r="AM919" s="1"/>
  <c r="AN919" s="1"/>
  <c r="AO919" s="1"/>
  <c r="AP919" s="1"/>
  <c r="AQ919" s="1"/>
  <c r="AR919" s="1"/>
  <c r="AS919" s="1"/>
  <c r="J919" s="1"/>
  <c r="K919" s="1"/>
  <c r="AI1778"/>
  <c r="AH386"/>
  <c r="AI386" s="1"/>
  <c r="AJ386" s="1"/>
  <c r="AK386" s="1"/>
  <c r="AL386" s="1"/>
  <c r="AM386" s="1"/>
  <c r="AN386" s="1"/>
  <c r="AO386" s="1"/>
  <c r="AP386" s="1"/>
  <c r="AM95"/>
  <c r="AD36"/>
  <c r="AC1657"/>
  <c r="AH1422"/>
  <c r="AL1914"/>
  <c r="AM1914" s="1"/>
  <c r="AN1914" s="1"/>
  <c r="AO1914" s="1"/>
  <c r="AP1914" s="1"/>
  <c r="AQ1914" s="1"/>
  <c r="AR1914" s="1"/>
  <c r="AS1914" s="1"/>
  <c r="J1914" s="1"/>
  <c r="K1914" s="1"/>
  <c r="AD502"/>
  <c r="AC1423"/>
  <c r="AB1965"/>
  <c r="AC1965" s="1"/>
  <c r="AD454"/>
  <c r="AF1173"/>
  <c r="AG1173" s="1"/>
  <c r="AH1173" s="1"/>
  <c r="AI1173" s="1"/>
  <c r="AC1924"/>
  <c r="AB1326"/>
  <c r="AC1326" s="1"/>
  <c r="AJ882"/>
  <c r="AK882" s="1"/>
  <c r="AL882" s="1"/>
  <c r="AE950"/>
  <c r="AF912"/>
  <c r="AC679"/>
  <c r="AE1002"/>
  <c r="AB828"/>
  <c r="AC828" s="1"/>
  <c r="AD828" s="1"/>
  <c r="AE828" s="1"/>
  <c r="AF828" s="1"/>
  <c r="AG828" s="1"/>
  <c r="AH828" s="1"/>
  <c r="AI828" s="1"/>
  <c r="AJ828" s="1"/>
  <c r="AH563"/>
  <c r="AI563" s="1"/>
  <c r="AJ563" s="1"/>
  <c r="AD1670"/>
  <c r="AI1670"/>
  <c r="AJ1670" s="1"/>
  <c r="AK1670" s="1"/>
  <c r="AL1670" s="1"/>
  <c r="AM1670" s="1"/>
  <c r="AN1670" s="1"/>
  <c r="AO1670" s="1"/>
  <c r="AP1670" s="1"/>
  <c r="AQ1670" s="1"/>
  <c r="AR1670" s="1"/>
  <c r="AS1670" s="1"/>
  <c r="J1670" s="1"/>
  <c r="K1670" s="1"/>
  <c r="AE1329"/>
  <c r="AF1329" s="1"/>
  <c r="AG1329" s="1"/>
  <c r="AH1329" s="1"/>
  <c r="AC983"/>
  <c r="AD983" s="1"/>
  <c r="AD1826"/>
  <c r="AM1014"/>
  <c r="AN1014" s="1"/>
  <c r="AC1502"/>
  <c r="AG1626"/>
  <c r="AE1406"/>
  <c r="AC1190"/>
  <c r="AD1190" s="1"/>
  <c r="AB1084"/>
  <c r="AC1084" s="1"/>
  <c r="AD1084" s="1"/>
  <c r="AC1586"/>
  <c r="AD1586" s="1"/>
  <c r="AE1586" s="1"/>
  <c r="AF1586" s="1"/>
  <c r="AG1586" s="1"/>
  <c r="AH1586" s="1"/>
  <c r="AI1586" s="1"/>
  <c r="AJ1586" s="1"/>
  <c r="AK1586" s="1"/>
  <c r="AL1586" s="1"/>
  <c r="AM1586" s="1"/>
  <c r="AN1586" s="1"/>
  <c r="AO1586" s="1"/>
  <c r="AP1586" s="1"/>
  <c r="AQ1586" s="1"/>
  <c r="AR1586" s="1"/>
  <c r="AS1586" s="1"/>
  <c r="J1586" s="1"/>
  <c r="K1586" s="1"/>
  <c r="AD280"/>
  <c r="AJ280" s="1"/>
  <c r="AK280" s="1"/>
  <c r="AL280" s="1"/>
  <c r="AM280" s="1"/>
  <c r="AN280" s="1"/>
  <c r="AI1798"/>
  <c r="AJ1798" s="1"/>
  <c r="AK1798" s="1"/>
  <c r="AL1798" s="1"/>
  <c r="AM1798" s="1"/>
  <c r="AN1798" s="1"/>
  <c r="AB1754"/>
  <c r="AC1754" s="1"/>
  <c r="AD1754" s="1"/>
  <c r="AF1616"/>
  <c r="AF863"/>
  <c r="AD332"/>
  <c r="AK1769"/>
  <c r="AL1769" s="1"/>
  <c r="AM1769" s="1"/>
  <c r="AN1769" s="1"/>
  <c r="AO1769" s="1"/>
  <c r="AP1769" s="1"/>
  <c r="AD77"/>
  <c r="AG77"/>
  <c r="AE77"/>
  <c r="AG1600"/>
  <c r="AH1600" s="1"/>
  <c r="AI1600" s="1"/>
  <c r="AD1175"/>
  <c r="AE1175" s="1"/>
  <c r="AC1968"/>
  <c r="AH831"/>
  <c r="AI831" s="1"/>
  <c r="AJ831" s="1"/>
  <c r="AK831" s="1"/>
  <c r="AL831" s="1"/>
  <c r="AM831" s="1"/>
  <c r="AN831" s="1"/>
  <c r="AO831" s="1"/>
  <c r="AP831" s="1"/>
  <c r="AQ831" s="1"/>
  <c r="AR831" s="1"/>
  <c r="AS831" s="1"/>
  <c r="AG831"/>
  <c r="AG360"/>
  <c r="AK1967"/>
  <c r="AL1967" s="1"/>
  <c r="AM1967" s="1"/>
  <c r="AN1967" s="1"/>
  <c r="AO1967" s="1"/>
  <c r="AP1967" s="1"/>
  <c r="AQ1967" s="1"/>
  <c r="AR1967" s="1"/>
  <c r="AS1967" s="1"/>
  <c r="J1967" s="1"/>
  <c r="K1967" s="1"/>
  <c r="AB1189"/>
  <c r="AH1447"/>
  <c r="AI1447" s="1"/>
  <c r="AJ1447" s="1"/>
  <c r="AK1447" s="1"/>
  <c r="AL1447" s="1"/>
  <c r="AM1447" s="1"/>
  <c r="AN1447" s="1"/>
  <c r="AO1447" s="1"/>
  <c r="AP1447" s="1"/>
  <c r="AQ1447" s="1"/>
  <c r="AR1447" s="1"/>
  <c r="AS1447" s="1"/>
  <c r="J1447" s="1"/>
  <c r="K1447" s="1"/>
  <c r="AG227"/>
  <c r="AH227" s="1"/>
  <c r="AG275"/>
  <c r="AH275" s="1"/>
  <c r="AI275" s="1"/>
  <c r="AJ275" s="1"/>
  <c r="AK275" s="1"/>
  <c r="AL275" s="1"/>
  <c r="AM275" s="1"/>
  <c r="AN275" s="1"/>
  <c r="AI1393"/>
  <c r="AJ1393" s="1"/>
  <c r="AK1393" s="1"/>
  <c r="AL1393" s="1"/>
  <c r="AM1393" s="1"/>
  <c r="AN1393" s="1"/>
  <c r="AB1507"/>
  <c r="AD1634"/>
  <c r="AE1634" s="1"/>
  <c r="AF1634" s="1"/>
  <c r="AG1634" s="1"/>
  <c r="AH1634" s="1"/>
  <c r="AI1634" s="1"/>
  <c r="AJ1634" s="1"/>
  <c r="AK1634" s="1"/>
  <c r="AL1634" s="1"/>
  <c r="AM1634" s="1"/>
  <c r="AN1634" s="1"/>
  <c r="AI334"/>
  <c r="AJ334" s="1"/>
  <c r="AK334" s="1"/>
  <c r="AF734"/>
  <c r="AE50"/>
  <c r="AD119"/>
  <c r="AI114"/>
  <c r="AJ114" s="1"/>
  <c r="AK114" s="1"/>
  <c r="AL114" s="1"/>
  <c r="AM114" s="1"/>
  <c r="AN114" s="1"/>
  <c r="AO114" s="1"/>
  <c r="AP114" s="1"/>
  <c r="AQ114" s="1"/>
  <c r="AR114" s="1"/>
  <c r="AS114" s="1"/>
  <c r="J114" s="1"/>
  <c r="K114" s="1"/>
  <c r="AC1696"/>
  <c r="AG1477"/>
  <c r="AF1959"/>
  <c r="AE104"/>
  <c r="AF840"/>
  <c r="AG840" s="1"/>
  <c r="AC852"/>
  <c r="AJ1930"/>
  <c r="AK1930" s="1"/>
  <c r="AL1930" s="1"/>
  <c r="AA916"/>
  <c r="AE1122"/>
  <c r="AF1122" s="1"/>
  <c r="AG1122" s="1"/>
  <c r="AD244"/>
  <c r="AB461"/>
  <c r="AB264"/>
  <c r="AI420"/>
  <c r="AJ420" s="1"/>
  <c r="AK420" s="1"/>
  <c r="AL420" s="1"/>
  <c r="AM420" s="1"/>
  <c r="AN420" s="1"/>
  <c r="AO420" s="1"/>
  <c r="AP420" s="1"/>
  <c r="AQ420" s="1"/>
  <c r="AR420" s="1"/>
  <c r="AS420" s="1"/>
  <c r="J420" s="1"/>
  <c r="K420" s="1"/>
  <c r="AE711"/>
  <c r="AF711" s="1"/>
  <c r="AB1684"/>
  <c r="AM966"/>
  <c r="AN966" s="1"/>
  <c r="AJ322"/>
  <c r="AK322" s="1"/>
  <c r="AL322" s="1"/>
  <c r="AE1292"/>
  <c r="AD1526"/>
  <c r="AE1936"/>
  <c r="AG1418"/>
  <c r="AI28"/>
  <c r="AJ28" s="1"/>
  <c r="AK28" s="1"/>
  <c r="AL28" s="1"/>
  <c r="AM28" s="1"/>
  <c r="AN28" s="1"/>
  <c r="AO28" s="1"/>
  <c r="AP28" s="1"/>
  <c r="AQ28" s="1"/>
  <c r="AR28" s="1"/>
  <c r="AS28" s="1"/>
  <c r="AG63"/>
  <c r="AC827"/>
  <c r="AF1274"/>
  <c r="AE1274"/>
  <c r="AD716"/>
  <c r="AE476"/>
  <c r="AF476" s="1"/>
  <c r="AG476"/>
  <c r="AH476" s="1"/>
  <c r="AI476" s="1"/>
  <c r="AJ476" s="1"/>
  <c r="AK476" s="1"/>
  <c r="AL476" s="1"/>
  <c r="AB490"/>
  <c r="AC490" s="1"/>
  <c r="AD816"/>
  <c r="AE816" s="1"/>
  <c r="AF816" s="1"/>
  <c r="AG816" s="1"/>
  <c r="AH816" s="1"/>
  <c r="AI816" s="1"/>
  <c r="AJ816" s="1"/>
  <c r="AK816" s="1"/>
  <c r="AL816" s="1"/>
  <c r="AM816" s="1"/>
  <c r="AN816" s="1"/>
  <c r="AO816" s="1"/>
  <c r="AP816" s="1"/>
  <c r="AQ816" s="1"/>
  <c r="AR816" s="1"/>
  <c r="AS816" s="1"/>
  <c r="J816" s="1"/>
  <c r="K816" s="1"/>
  <c r="AC314"/>
  <c r="AD314" s="1"/>
  <c r="AE314" s="1"/>
  <c r="AB314"/>
  <c r="AH1642"/>
  <c r="AI1642" s="1"/>
  <c r="AJ1642" s="1"/>
  <c r="AK1642" s="1"/>
  <c r="AL1642" s="1"/>
  <c r="AM1642" s="1"/>
  <c r="AN1642" s="1"/>
  <c r="AO1642" s="1"/>
  <c r="AP1642" s="1"/>
  <c r="AQ1642" s="1"/>
  <c r="AR1642" s="1"/>
  <c r="AS1642" s="1"/>
  <c r="J1642" s="1"/>
  <c r="K1642" s="1"/>
  <c r="AG139"/>
  <c r="AD723"/>
  <c r="AJ1313"/>
  <c r="AC1394"/>
  <c r="AD1788"/>
  <c r="AE1788" s="1"/>
  <c r="AG1078"/>
  <c r="AH1078" s="1"/>
  <c r="AI1078" s="1"/>
  <c r="AJ1078" s="1"/>
  <c r="AK1078" s="1"/>
  <c r="AL1078" s="1"/>
  <c r="AM1078" s="1"/>
  <c r="AN1078" s="1"/>
  <c r="AO1078" s="1"/>
  <c r="AP1078" s="1"/>
  <c r="AQ1078" s="1"/>
  <c r="AR1078" s="1"/>
  <c r="AS1078" s="1"/>
  <c r="J1078" s="1"/>
  <c r="K1078" s="1"/>
  <c r="AG579"/>
  <c r="AD1006"/>
  <c r="AE1006" s="1"/>
  <c r="AF1006" s="1"/>
  <c r="AG1006" s="1"/>
  <c r="AH1006" s="1"/>
  <c r="AI1006" s="1"/>
  <c r="AJ1006" s="1"/>
  <c r="AK1006" s="1"/>
  <c r="AL1006" s="1"/>
  <c r="AM1006" s="1"/>
  <c r="AN1006" s="1"/>
  <c r="AO1006" s="1"/>
  <c r="AP1006" s="1"/>
  <c r="AQ1006" s="1"/>
  <c r="AR1006" s="1"/>
  <c r="AS1006" s="1"/>
  <c r="J1006" s="1"/>
  <c r="K1006" s="1"/>
  <c r="AJ718"/>
  <c r="AK718" s="1"/>
  <c r="AD305"/>
  <c r="AG1680"/>
  <c r="AH1680" s="1"/>
  <c r="AI1680" s="1"/>
  <c r="AI1044"/>
  <c r="AJ1044" s="1"/>
  <c r="AI1508"/>
  <c r="AH307"/>
  <c r="AI307" s="1"/>
  <c r="AJ307" s="1"/>
  <c r="AK307" s="1"/>
  <c r="AL307" s="1"/>
  <c r="AF594"/>
  <c r="AG594" s="1"/>
  <c r="AH594" s="1"/>
  <c r="AI594" s="1"/>
  <c r="AJ594" s="1"/>
  <c r="AK594" s="1"/>
  <c r="AL301"/>
  <c r="AM301" s="1"/>
  <c r="AN301" s="1"/>
  <c r="AO301" s="1"/>
  <c r="AP301" s="1"/>
  <c r="AQ301" s="1"/>
  <c r="AR301" s="1"/>
  <c r="AS301" s="1"/>
  <c r="J301" s="1"/>
  <c r="K301" s="1"/>
  <c r="AG1909"/>
  <c r="AE1010"/>
  <c r="AF1010" s="1"/>
  <c r="AG1010" s="1"/>
  <c r="AH1010" s="1"/>
  <c r="AI1010" s="1"/>
  <c r="AJ1010" s="1"/>
  <c r="AK1010" s="1"/>
  <c r="AE35"/>
  <c r="AN321"/>
  <c r="AC1684"/>
  <c r="AF870"/>
  <c r="AI1046"/>
  <c r="AF1979"/>
  <c r="AF1323"/>
  <c r="AE367"/>
  <c r="AK67"/>
  <c r="AL67" s="1"/>
  <c r="AB1894"/>
  <c r="AC1894" s="1"/>
  <c r="AD1894" s="1"/>
  <c r="AE1894" s="1"/>
  <c r="AG638"/>
  <c r="AD247"/>
  <c r="AD552"/>
  <c r="AE987"/>
  <c r="AD1576"/>
  <c r="AI18"/>
  <c r="AC406"/>
  <c r="AD406" s="1"/>
  <c r="AE406" s="1"/>
  <c r="AF406" s="1"/>
  <c r="AF1866"/>
  <c r="AG1866" s="1"/>
  <c r="AH1866" s="1"/>
  <c r="AI1866" s="1"/>
  <c r="AJ1866" s="1"/>
  <c r="AE1650"/>
  <c r="AF1650" s="1"/>
  <c r="AG1650" s="1"/>
  <c r="AH1650" s="1"/>
  <c r="AI1650" s="1"/>
  <c r="AJ1650" s="1"/>
  <c r="AK1650" s="1"/>
  <c r="AL1650" s="1"/>
  <c r="AM1650" s="1"/>
  <c r="AN1650" s="1"/>
  <c r="AO1650" s="1"/>
  <c r="AP1650" s="1"/>
  <c r="AQ1650" s="1"/>
  <c r="AR1650" s="1"/>
  <c r="AS1650" s="1"/>
  <c r="J1650" s="1"/>
  <c r="K1650" s="1"/>
  <c r="AL34"/>
  <c r="AM34" s="1"/>
  <c r="AN34" s="1"/>
  <c r="AO34" s="1"/>
  <c r="AP34" s="1"/>
  <c r="AQ34" s="1"/>
  <c r="AR34" s="1"/>
  <c r="AS34" s="1"/>
  <c r="J34" s="1"/>
  <c r="K34" s="1"/>
  <c r="AE1979"/>
  <c r="AJ750"/>
  <c r="AK750" s="1"/>
  <c r="AL750" s="1"/>
  <c r="AM750" s="1"/>
  <c r="AN750" s="1"/>
  <c r="AO750" s="1"/>
  <c r="AP750" s="1"/>
  <c r="AQ750" s="1"/>
  <c r="AR750" s="1"/>
  <c r="AS750" s="1"/>
  <c r="J750" s="1"/>
  <c r="K750" s="1"/>
  <c r="AE1775"/>
  <c r="AF1775" s="1"/>
  <c r="AG1775" s="1"/>
  <c r="AH1775" s="1"/>
  <c r="AI1775" s="1"/>
  <c r="AJ1775" s="1"/>
  <c r="AK1775" s="1"/>
  <c r="AL1775" s="1"/>
  <c r="AG813"/>
  <c r="AH813" s="1"/>
  <c r="AI813" s="1"/>
  <c r="AJ813" s="1"/>
  <c r="AK813" s="1"/>
  <c r="AL813" s="1"/>
  <c r="AM813" s="1"/>
  <c r="AN813" s="1"/>
  <c r="AO813" s="1"/>
  <c r="AP813" s="1"/>
  <c r="AQ813" s="1"/>
  <c r="AR813" s="1"/>
  <c r="AS813" s="1"/>
  <c r="J813" s="1"/>
  <c r="K813" s="1"/>
  <c r="AI718"/>
  <c r="AK699"/>
  <c r="AL699" s="1"/>
  <c r="AM699" s="1"/>
  <c r="AN699" s="1"/>
  <c r="AO699" s="1"/>
  <c r="AP699" s="1"/>
  <c r="AQ699" s="1"/>
  <c r="AR699" s="1"/>
  <c r="AS699" s="1"/>
  <c r="J699" s="1"/>
  <c r="K699" s="1"/>
  <c r="AH1939"/>
  <c r="AB1484"/>
  <c r="AC1848"/>
  <c r="AD1848" s="1"/>
  <c r="AG1062"/>
  <c r="AC757"/>
  <c r="AB1238"/>
  <c r="AC1238" s="1"/>
  <c r="AE619"/>
  <c r="AF1850"/>
  <c r="AI1735"/>
  <c r="AD1612"/>
  <c r="AG1421"/>
  <c r="AF1827"/>
  <c r="AG1827" s="1"/>
  <c r="AH1827" s="1"/>
  <c r="AH110"/>
  <c r="AI110" s="1"/>
  <c r="AJ110" s="1"/>
  <c r="AK110" s="1"/>
  <c r="AL110" s="1"/>
  <c r="AM110" s="1"/>
  <c r="AN110" s="1"/>
  <c r="AO110" s="1"/>
  <c r="AP110" s="1"/>
  <c r="AQ110" s="1"/>
  <c r="AR110" s="1"/>
  <c r="AS110" s="1"/>
  <c r="J110" s="1"/>
  <c r="K110" s="1"/>
  <c r="AE745"/>
  <c r="AG1789"/>
  <c r="AL1213"/>
  <c r="AM1213" s="1"/>
  <c r="AN1213" s="1"/>
  <c r="AO1213" s="1"/>
  <c r="AP1213" s="1"/>
  <c r="AQ1213" s="1"/>
  <c r="AR1213" s="1"/>
  <c r="AS1213" s="1"/>
  <c r="J1213" s="1"/>
  <c r="K1213" s="1"/>
  <c r="AE182"/>
  <c r="AD1464"/>
  <c r="AF1957"/>
  <c r="AG1957" s="1"/>
  <c r="AE249"/>
  <c r="AF681"/>
  <c r="AK520"/>
  <c r="AL520" s="1"/>
  <c r="AM520" s="1"/>
  <c r="AN520" s="1"/>
  <c r="AO520" s="1"/>
  <c r="AP520" s="1"/>
  <c r="AQ520" s="1"/>
  <c r="AR520" s="1"/>
  <c r="AS520" s="1"/>
  <c r="J520" s="1"/>
  <c r="K520" s="1"/>
  <c r="AE1931"/>
  <c r="AH444"/>
  <c r="AD1333"/>
  <c r="AE1333" s="1"/>
  <c r="AF1333" s="1"/>
  <c r="AG1333" s="1"/>
  <c r="AH1333" s="1"/>
  <c r="AI1333" s="1"/>
  <c r="AJ1333" s="1"/>
  <c r="AK1333" s="1"/>
  <c r="AM351"/>
  <c r="AN351"/>
  <c r="AO351" s="1"/>
  <c r="AF587"/>
  <c r="AG587" s="1"/>
  <c r="AE1878"/>
  <c r="AI588"/>
  <c r="AJ1063"/>
  <c r="AK1063" s="1"/>
  <c r="AG194"/>
  <c r="AG606"/>
  <c r="AB1774"/>
  <c r="AD1620"/>
  <c r="AF945"/>
  <c r="AB1069"/>
  <c r="AE1864"/>
  <c r="AF1864" s="1"/>
  <c r="AE1809"/>
  <c r="AF789"/>
  <c r="AH503"/>
  <c r="AC573"/>
  <c r="AD573" s="1"/>
  <c r="AF527"/>
  <c r="AG846"/>
  <c r="AC565"/>
  <c r="AD565" s="1"/>
  <c r="AE565" s="1"/>
  <c r="AF565"/>
  <c r="AF1668"/>
  <c r="AB352"/>
  <c r="AC352" s="1"/>
  <c r="AC1561"/>
  <c r="AM1079"/>
  <c r="AD1530"/>
  <c r="AF1530"/>
  <c r="AG1530" s="1"/>
  <c r="AE1530"/>
  <c r="AG1439"/>
  <c r="AD184"/>
  <c r="AC393"/>
  <c r="AE393"/>
  <c r="AF393" s="1"/>
  <c r="AE1196"/>
  <c r="AF1196" s="1"/>
  <c r="AF269"/>
  <c r="AE464"/>
  <c r="AF464"/>
  <c r="AE430"/>
  <c r="AF430" s="1"/>
  <c r="AG430" s="1"/>
  <c r="AH430" s="1"/>
  <c r="AI430" s="1"/>
  <c r="AJ430" s="1"/>
  <c r="AK430" s="1"/>
  <c r="AL430" s="1"/>
  <c r="AM430" s="1"/>
  <c r="AN430" s="1"/>
  <c r="AO430" s="1"/>
  <c r="AP430" s="1"/>
  <c r="AQ430" s="1"/>
  <c r="AR430" s="1"/>
  <c r="AS430"/>
  <c r="J430" s="1"/>
  <c r="K430" s="1"/>
  <c r="AF377"/>
  <c r="AG377" s="1"/>
  <c r="AE545"/>
  <c r="AE166"/>
  <c r="AE1594"/>
  <c r="AC1455"/>
  <c r="AI1885"/>
  <c r="AD1343"/>
  <c r="AK207"/>
  <c r="AL207" s="1"/>
  <c r="AM207" s="1"/>
  <c r="AC1843"/>
  <c r="AC1488"/>
  <c r="AB48"/>
  <c r="AB256"/>
  <c r="AF1831"/>
  <c r="AL370"/>
  <c r="AM370" s="1"/>
  <c r="AN370" s="1"/>
  <c r="AO370" s="1"/>
  <c r="AP370" s="1"/>
  <c r="AQ370" s="1"/>
  <c r="AR370" s="1"/>
  <c r="AS370" s="1"/>
  <c r="J370" s="1"/>
  <c r="K370" s="1"/>
  <c r="AD709"/>
  <c r="AF690"/>
  <c r="AE1127"/>
  <c r="AB411"/>
  <c r="AE1937"/>
  <c r="AD288"/>
  <c r="AF1648"/>
  <c r="AE1648"/>
  <c r="AF1895"/>
  <c r="AD1822"/>
  <c r="AE1822" s="1"/>
  <c r="AF1822" s="1"/>
  <c r="AG1822" s="1"/>
  <c r="AH1822" s="1"/>
  <c r="AI1822" s="1"/>
  <c r="AJ1822" s="1"/>
  <c r="AK1822" s="1"/>
  <c r="AL1822" s="1"/>
  <c r="AM1822" s="1"/>
  <c r="AN1822" s="1"/>
  <c r="AO1822" s="1"/>
  <c r="AP1822" s="1"/>
  <c r="AQ1822" s="1"/>
  <c r="AR1822" s="1"/>
  <c r="AS1822" s="1"/>
  <c r="J1822" s="1"/>
  <c r="K1822" s="1"/>
  <c r="AE380"/>
  <c r="AF380" s="1"/>
  <c r="AG380" s="1"/>
  <c r="AH380" s="1"/>
  <c r="AD191"/>
  <c r="AF1017"/>
  <c r="AB1928"/>
  <c r="AF785"/>
  <c r="AE1227"/>
  <c r="AF1259"/>
  <c r="AG1259" s="1"/>
  <c r="AE1606"/>
  <c r="AF1606" s="1"/>
  <c r="AD670"/>
  <c r="AK1820"/>
  <c r="AL1820" s="1"/>
  <c r="AM1820" s="1"/>
  <c r="AN1820" s="1"/>
  <c r="AO1820" s="1"/>
  <c r="AP1820" s="1"/>
  <c r="AQ1820" s="1"/>
  <c r="AR1820" s="1"/>
  <c r="AS1820" s="1"/>
  <c r="J1820" s="1"/>
  <c r="K1820" s="1"/>
  <c r="AF1820"/>
  <c r="AG1820" s="1"/>
  <c r="AH1820" s="1"/>
  <c r="AI1820" s="1"/>
  <c r="AJ1820" s="1"/>
  <c r="AN1373"/>
  <c r="AO1373" s="1"/>
  <c r="AP1373" s="1"/>
  <c r="AQ1373" s="1"/>
  <c r="AR1373" s="1"/>
  <c r="AS1373" s="1"/>
  <c r="J1373" s="1"/>
  <c r="K1373" s="1"/>
  <c r="AD1457"/>
  <c r="AN1767"/>
  <c r="AA365"/>
  <c r="AE1954"/>
  <c r="AE254"/>
  <c r="AD1491"/>
  <c r="AF327"/>
  <c r="AF1986"/>
  <c r="AK237"/>
  <c r="AD393"/>
  <c r="AD649"/>
  <c r="AB1726"/>
  <c r="AE481"/>
  <c r="AC277"/>
  <c r="AF100"/>
  <c r="AD849"/>
  <c r="AC1501"/>
  <c r="AD112"/>
  <c r="AD1123"/>
  <c r="AE1123" s="1"/>
  <c r="AG175"/>
  <c r="AH175" s="1"/>
  <c r="AI175" s="1"/>
  <c r="AM1839"/>
  <c r="AN1839" s="1"/>
  <c r="AO1839" s="1"/>
  <c r="AP1839" s="1"/>
  <c r="AQ1839" s="1"/>
  <c r="AR1839" s="1"/>
  <c r="AS1839" s="1"/>
  <c r="J1839" s="1"/>
  <c r="K1839" s="1"/>
  <c r="AE1536"/>
  <c r="AM1859"/>
  <c r="AN1859" s="1"/>
  <c r="AO1859" s="1"/>
  <c r="AP1859" s="1"/>
  <c r="AQ1859" s="1"/>
  <c r="AR1859" s="1"/>
  <c r="AS1859" s="1"/>
  <c r="J1859" s="1"/>
  <c r="K1859" s="1"/>
  <c r="AD338"/>
  <c r="AE1243"/>
  <c r="AF1243" s="1"/>
  <c r="AD1734"/>
  <c r="AI1090"/>
  <c r="AQ1090" s="1"/>
  <c r="AR1090" s="1"/>
  <c r="AS1090" s="1"/>
  <c r="J1090" s="1"/>
  <c r="K1090" s="1"/>
  <c r="AE1887"/>
  <c r="AF1317"/>
  <c r="AG1317" s="1"/>
  <c r="AH1317" s="1"/>
  <c r="AE1317"/>
  <c r="AC1573"/>
  <c r="AF939"/>
  <c r="AC1876"/>
  <c r="AC728"/>
  <c r="AM1193"/>
  <c r="AD414"/>
  <c r="AD1973"/>
  <c r="AD1398"/>
  <c r="AJ1401"/>
  <c r="AK1401" s="1"/>
  <c r="AL1401" s="1"/>
  <c r="AI1401"/>
  <c r="AD283"/>
  <c r="AE283" s="1"/>
  <c r="AF283" s="1"/>
  <c r="AG283" s="1"/>
  <c r="AE1722"/>
  <c r="AE571"/>
  <c r="AF571" s="1"/>
  <c r="AD571"/>
  <c r="AB1609"/>
  <c r="AH935"/>
  <c r="AI935" s="1"/>
  <c r="AF410"/>
  <c r="AF639"/>
  <c r="AE230"/>
  <c r="AG547"/>
  <c r="AD1584"/>
  <c r="AG1674"/>
  <c r="AP85"/>
  <c r="AQ85" s="1"/>
  <c r="AR85" s="1"/>
  <c r="AS85" s="1"/>
  <c r="J85" s="1"/>
  <c r="K85" s="1"/>
  <c r="AJ1228"/>
  <c r="AP1228"/>
  <c r="AC1440"/>
  <c r="AG794"/>
  <c r="AF794"/>
  <c r="AC1969"/>
  <c r="AD362"/>
  <c r="AC622"/>
  <c r="AF243"/>
  <c r="AC854"/>
  <c r="AD854" s="1"/>
  <c r="AE854" s="1"/>
  <c r="AH854"/>
  <c r="AI854" s="1"/>
  <c r="AJ854" s="1"/>
  <c r="AK854" s="1"/>
  <c r="AL854" s="1"/>
  <c r="AM854" s="1"/>
  <c r="AN854" s="1"/>
  <c r="AO854" s="1"/>
  <c r="AP854" s="1"/>
  <c r="AQ854" s="1"/>
  <c r="AR854" s="1"/>
  <c r="AS854" s="1"/>
  <c r="AH814"/>
  <c r="AI814"/>
  <c r="AF1270"/>
  <c r="AC187"/>
  <c r="AA659"/>
  <c r="AC626"/>
  <c r="AB177"/>
  <c r="AF313"/>
  <c r="AE911"/>
  <c r="AE1074"/>
  <c r="AE947"/>
  <c r="AF182"/>
  <c r="AG182" s="1"/>
  <c r="AC1734"/>
  <c r="AH1193"/>
  <c r="AD1575"/>
  <c r="AE587"/>
  <c r="AC1973"/>
  <c r="AB1973"/>
  <c r="AF625"/>
  <c r="AG625" s="1"/>
  <c r="AC1343"/>
  <c r="AJ1760"/>
  <c r="AF1760"/>
  <c r="AG1760" s="1"/>
  <c r="AH1760" s="1"/>
  <c r="AI1760" s="1"/>
  <c r="AC48"/>
  <c r="AE1620"/>
  <c r="AF1620" s="1"/>
  <c r="AE1021"/>
  <c r="AF1021" s="1"/>
  <c r="AG1021" s="1"/>
  <c r="AH1021" s="1"/>
  <c r="AI1021" s="1"/>
  <c r="AJ1021" s="1"/>
  <c r="AK1021" s="1"/>
  <c r="AL1021" s="1"/>
  <c r="AM1021" s="1"/>
  <c r="AN1021" s="1"/>
  <c r="AO1021" s="1"/>
  <c r="AP1021" s="1"/>
  <c r="AQ1021" s="1"/>
  <c r="AR1021" s="1"/>
  <c r="AS1021" s="1"/>
  <c r="J1021" s="1"/>
  <c r="K1021" s="1"/>
  <c r="AC1725"/>
  <c r="AH804"/>
  <c r="AG789"/>
  <c r="AF913"/>
  <c r="AG527"/>
  <c r="AF1127"/>
  <c r="AG1127" s="1"/>
  <c r="AB1378"/>
  <c r="AF1937"/>
  <c r="AD409"/>
  <c r="AC1625"/>
  <c r="AC1499"/>
  <c r="AF1927"/>
  <c r="AC1114"/>
  <c r="AF1166"/>
  <c r="AD705"/>
  <c r="AE1675"/>
  <c r="AF1675" s="1"/>
  <c r="AG1675" s="1"/>
  <c r="AC506"/>
  <c r="AF1128"/>
  <c r="AM1373"/>
  <c r="AF10"/>
  <c r="AB1718"/>
  <c r="AF228"/>
  <c r="AE1668"/>
  <c r="AE1497"/>
  <c r="AI452"/>
  <c r="AD684"/>
  <c r="AF426"/>
  <c r="AN426" s="1"/>
  <c r="AO426" s="1"/>
  <c r="AH685"/>
  <c r="AD622"/>
  <c r="AH382"/>
  <c r="AF854"/>
  <c r="AG1221"/>
  <c r="AH1221" s="1"/>
  <c r="AG795"/>
  <c r="AE796"/>
  <c r="AF796" s="1"/>
  <c r="AG796" s="1"/>
  <c r="AB1753"/>
  <c r="AD978"/>
  <c r="AF978" s="1"/>
  <c r="AH752"/>
  <c r="AE1829"/>
  <c r="AG464"/>
  <c r="AH464" s="1"/>
  <c r="AI464" s="1"/>
  <c r="AJ464" s="1"/>
  <c r="AC1618"/>
  <c r="AF1015"/>
  <c r="AB569"/>
  <c r="AC1511"/>
  <c r="AJ371"/>
  <c r="AJ628"/>
  <c r="AM1583"/>
  <c r="AN1583" s="1"/>
  <c r="AO1583" s="1"/>
  <c r="AP1583" s="1"/>
  <c r="AQ1583" s="1"/>
  <c r="AR1583" s="1"/>
  <c r="AS1583" s="1"/>
  <c r="J1583" s="1"/>
  <c r="K1583" s="1"/>
  <c r="AG1480"/>
  <c r="AH1480" s="1"/>
  <c r="AM250"/>
  <c r="AN250" s="1"/>
  <c r="AO250" s="1"/>
  <c r="AP250" s="1"/>
  <c r="AQ250" s="1"/>
  <c r="AR250" s="1"/>
  <c r="AS250" s="1"/>
  <c r="J250" s="1"/>
  <c r="K250" s="1"/>
  <c r="AM1369"/>
  <c r="AN1369" s="1"/>
  <c r="AO1369" s="1"/>
  <c r="AH1591"/>
  <c r="AI1591" s="1"/>
  <c r="AJ1591" s="1"/>
  <c r="AK1591" s="1"/>
  <c r="AL1591" s="1"/>
  <c r="AM1591" s="1"/>
  <c r="AN1591" s="1"/>
  <c r="AO1591" s="1"/>
  <c r="AP1591" s="1"/>
  <c r="AE1802"/>
  <c r="AE850"/>
  <c r="AF850" s="1"/>
  <c r="AC1444"/>
  <c r="AG1152"/>
  <c r="AF1152"/>
  <c r="AG59"/>
  <c r="AG576"/>
  <c r="AH576" s="1"/>
  <c r="AG1066"/>
  <c r="AH1066" s="1"/>
  <c r="AI1066" s="1"/>
  <c r="AJ1066" s="1"/>
  <c r="AK1066" s="1"/>
  <c r="AL1066" s="1"/>
  <c r="AM1066" s="1"/>
  <c r="AN1066" s="1"/>
  <c r="AO1066" s="1"/>
  <c r="AP1066" s="1"/>
  <c r="AQ1066" s="1"/>
  <c r="AR1066" s="1"/>
  <c r="AS1066" s="1"/>
  <c r="J1066" s="1"/>
  <c r="K1066" s="1"/>
  <c r="AE1663"/>
  <c r="AE868"/>
  <c r="AF1644"/>
  <c r="AE1644"/>
  <c r="AD722"/>
  <c r="AE625"/>
  <c r="AG1208"/>
  <c r="AC1942"/>
  <c r="AE982"/>
  <c r="AH440"/>
  <c r="AH726"/>
  <c r="AG726"/>
  <c r="AF998"/>
  <c r="AF505"/>
  <c r="AG94"/>
  <c r="AB671"/>
  <c r="AE1342"/>
  <c r="AF1342" s="1"/>
  <c r="AG1342" s="1"/>
  <c r="AH1342" s="1"/>
  <c r="AD1342"/>
  <c r="AK895"/>
  <c r="AL895" s="1"/>
  <c r="AM895" s="1"/>
  <c r="AJ895"/>
  <c r="AI1372"/>
  <c r="AJ1372" s="1"/>
  <c r="AK1372" s="1"/>
  <c r="AL1372" s="1"/>
  <c r="AM1372" s="1"/>
  <c r="AN1372" s="1"/>
  <c r="AO1372" s="1"/>
  <c r="AC1442"/>
  <c r="AI1994"/>
  <c r="AB199"/>
  <c r="AC1479"/>
  <c r="AE665"/>
  <c r="AF665"/>
  <c r="AG665" s="1"/>
  <c r="AH665" s="1"/>
  <c r="AI665" s="1"/>
  <c r="AJ665" s="1"/>
  <c r="AK665" s="1"/>
  <c r="AL665" s="1"/>
  <c r="AM665" s="1"/>
  <c r="AN665" s="1"/>
  <c r="AO665" s="1"/>
  <c r="AP665" s="1"/>
  <c r="AQ665" s="1"/>
  <c r="AR665" s="1"/>
  <c r="AS665" s="1"/>
  <c r="J665" s="1"/>
  <c r="K665" s="1"/>
  <c r="AE242"/>
  <c r="AF242" s="1"/>
  <c r="AK1364"/>
  <c r="AC902"/>
  <c r="AG1493"/>
  <c r="AH1125"/>
  <c r="AE650"/>
  <c r="AB171"/>
  <c r="AE146"/>
  <c r="AF608"/>
  <c r="AE1397"/>
  <c r="AF1219"/>
  <c r="AI152"/>
  <c r="AF1635"/>
  <c r="AG100"/>
  <c r="AN234"/>
  <c r="AO234" s="1"/>
  <c r="AP234" s="1"/>
  <c r="AQ234" s="1"/>
  <c r="AR234" s="1"/>
  <c r="AS234" s="1"/>
  <c r="J234" s="1"/>
  <c r="K234" s="1"/>
  <c r="AI234"/>
  <c r="AJ234" s="1"/>
  <c r="AK234" s="1"/>
  <c r="AL234" s="1"/>
  <c r="AM234" s="1"/>
  <c r="AH141"/>
  <c r="AC443"/>
  <c r="AC1861"/>
  <c r="AF1307"/>
  <c r="AE1658"/>
  <c r="AF763"/>
  <c r="AH1740"/>
  <c r="AI1740" s="1"/>
  <c r="AJ1740" s="1"/>
  <c r="AF1907"/>
  <c r="AF545"/>
  <c r="AI1193"/>
  <c r="AJ1193" s="1"/>
  <c r="AK1193" s="1"/>
  <c r="AL1193" s="1"/>
  <c r="AD1427"/>
  <c r="AE1427" s="1"/>
  <c r="AF1427" s="1"/>
  <c r="AG1427" s="1"/>
  <c r="AH1427" s="1"/>
  <c r="AI1427" s="1"/>
  <c r="AJ1427" s="1"/>
  <c r="AE1174"/>
  <c r="AF1174" s="1"/>
  <c r="AD1174"/>
  <c r="AA1266"/>
  <c r="AE309"/>
  <c r="AC268"/>
  <c r="AD1444"/>
  <c r="AE969"/>
  <c r="AG666"/>
  <c r="AA1980"/>
  <c r="AB1980" s="1"/>
  <c r="AB1277"/>
  <c r="AC1993"/>
  <c r="AH194"/>
  <c r="AG233"/>
  <c r="AF982"/>
  <c r="AG982" s="1"/>
  <c r="AH982" s="1"/>
  <c r="AI982" s="1"/>
  <c r="AE953"/>
  <c r="AI440"/>
  <c r="AB1488"/>
  <c r="AG1620"/>
  <c r="AH1620" s="1"/>
  <c r="AI1620" s="1"/>
  <c r="AB918"/>
  <c r="AD98"/>
  <c r="AC138"/>
  <c r="AD138"/>
  <c r="AE138" s="1"/>
  <c r="AD1306"/>
  <c r="AD398"/>
  <c r="AA256"/>
  <c r="AF555"/>
  <c r="AG555" s="1"/>
  <c r="AC1687"/>
  <c r="AF881"/>
  <c r="AA1137"/>
  <c r="AC703"/>
  <c r="AD703" s="1"/>
  <c r="AB703"/>
  <c r="AH1372"/>
  <c r="AE789"/>
  <c r="AC910"/>
  <c r="AF135"/>
  <c r="AG913"/>
  <c r="AH913" s="1"/>
  <c r="AI913" s="1"/>
  <c r="AJ913" s="1"/>
  <c r="AK913" s="1"/>
  <c r="AL913" s="1"/>
  <c r="AM913" s="1"/>
  <c r="AN913" s="1"/>
  <c r="AO913" s="1"/>
  <c r="AP913" s="1"/>
  <c r="AD1782"/>
  <c r="AB1989"/>
  <c r="AD548"/>
  <c r="AD1127"/>
  <c r="AC1127"/>
  <c r="AH1830"/>
  <c r="AI1830" s="1"/>
  <c r="AJ1830" s="1"/>
  <c r="AH1299"/>
  <c r="AD1144"/>
  <c r="AC603"/>
  <c r="AC1338"/>
  <c r="AB1302"/>
  <c r="AG1648"/>
  <c r="AH1648" s="1"/>
  <c r="AI1648" s="1"/>
  <c r="AJ1648" s="1"/>
  <c r="AK1648" s="1"/>
  <c r="AL1648" s="1"/>
  <c r="AM1648" s="1"/>
  <c r="AN1648" s="1"/>
  <c r="AO1648" s="1"/>
  <c r="AP1648" s="1"/>
  <c r="AQ1648" s="1"/>
  <c r="AR1648" s="1"/>
  <c r="AS1648" s="1"/>
  <c r="J1648" s="1"/>
  <c r="K1648" s="1"/>
  <c r="AG1645"/>
  <c r="AH1645" s="1"/>
  <c r="AI1645" s="1"/>
  <c r="AJ1645" s="1"/>
  <c r="AK1645" s="1"/>
  <c r="AL1645" s="1"/>
  <c r="AM1645" s="1"/>
  <c r="AN1645" s="1"/>
  <c r="AO1645" s="1"/>
  <c r="AP1645" s="1"/>
  <c r="AQ1645" s="1"/>
  <c r="AR1645" s="1"/>
  <c r="AS1645" s="1"/>
  <c r="J1645" s="1"/>
  <c r="K1645" s="1"/>
  <c r="AE1895"/>
  <c r="AD1895"/>
  <c r="AE1023"/>
  <c r="AE1998"/>
  <c r="AF1998" s="1"/>
  <c r="AH1681"/>
  <c r="AI1681" s="1"/>
  <c r="AJ1681" s="1"/>
  <c r="AK1681" s="1"/>
  <c r="AL1681" s="1"/>
  <c r="AB1741"/>
  <c r="AD1054"/>
  <c r="AD143"/>
  <c r="AD1606"/>
  <c r="AE1264"/>
  <c r="AE903"/>
  <c r="AB1475"/>
  <c r="AD1108"/>
  <c r="AB158"/>
  <c r="AD1675"/>
  <c r="AD780"/>
  <c r="AE780" s="1"/>
  <c r="AF780" s="1"/>
  <c r="AG780" s="1"/>
  <c r="AH780" s="1"/>
  <c r="AI780" s="1"/>
  <c r="AJ780" s="1"/>
  <c r="AK780" s="1"/>
  <c r="AL780" s="1"/>
  <c r="AM780" s="1"/>
  <c r="AN780" s="1"/>
  <c r="AO780" s="1"/>
  <c r="AP780" s="1"/>
  <c r="AQ780" s="1"/>
  <c r="AR780" s="1"/>
  <c r="AS780" s="1"/>
  <c r="J780" s="1"/>
  <c r="K780" s="1"/>
  <c r="AG1591"/>
  <c r="AF1295"/>
  <c r="AG1295"/>
  <c r="AE1667"/>
  <c r="AF1168"/>
  <c r="AJ543"/>
  <c r="AK543" s="1"/>
  <c r="AL543" s="1"/>
  <c r="AM543" s="1"/>
  <c r="AN543" s="1"/>
  <c r="AB1111"/>
  <c r="AF791"/>
  <c r="AC1899"/>
  <c r="AH658"/>
  <c r="AD1561"/>
  <c r="AE1561" s="1"/>
  <c r="AE656"/>
  <c r="AF1497"/>
  <c r="AG934"/>
  <c r="AH934" s="1"/>
  <c r="AI934" s="1"/>
  <c r="AD1188"/>
  <c r="AC285"/>
  <c r="AD1440"/>
  <c r="AE1440" s="1"/>
  <c r="AF1440" s="1"/>
  <c r="AB78"/>
  <c r="AF725"/>
  <c r="AE389"/>
  <c r="AF389" s="1"/>
  <c r="AG389"/>
  <c r="AH389" s="1"/>
  <c r="AI389" s="1"/>
  <c r="AJ389" s="1"/>
  <c r="AK389" s="1"/>
  <c r="AC19"/>
  <c r="AH1493"/>
  <c r="AI1493" s="1"/>
  <c r="AJ1493" s="1"/>
  <c r="AK1493" s="1"/>
  <c r="AL1493" s="1"/>
  <c r="AM1493" s="1"/>
  <c r="AN1493" s="1"/>
  <c r="AO1493" s="1"/>
  <c r="AG426"/>
  <c r="AH426" s="1"/>
  <c r="AI426" s="1"/>
  <c r="AJ426" s="1"/>
  <c r="AK426" s="1"/>
  <c r="AL426" s="1"/>
  <c r="AM426" s="1"/>
  <c r="AB1790"/>
  <c r="AD368"/>
  <c r="AE368" s="1"/>
  <c r="AE1702"/>
  <c r="AE914"/>
  <c r="AB38"/>
  <c r="AC38" s="1"/>
  <c r="AI620"/>
  <c r="AJ620" s="1"/>
  <c r="AK620" s="1"/>
  <c r="AL620" s="1"/>
  <c r="AB1362"/>
  <c r="AC362"/>
  <c r="AD1943"/>
  <c r="AC632"/>
  <c r="AF1468"/>
  <c r="AG1289"/>
  <c r="AG854"/>
  <c r="J854" s="1"/>
  <c r="K854" s="1"/>
  <c r="AB1450"/>
  <c r="AE932"/>
  <c r="AG667"/>
  <c r="AD1278"/>
  <c r="AD1196"/>
  <c r="AG753"/>
  <c r="AH753" s="1"/>
  <c r="AI753" s="1"/>
  <c r="AJ753" s="1"/>
  <c r="AB517"/>
  <c r="AG313"/>
  <c r="AG1519"/>
  <c r="AE303"/>
  <c r="AF303" s="1"/>
  <c r="AG303" s="1"/>
  <c r="AH303" s="1"/>
  <c r="AI303" s="1"/>
  <c r="AJ303" s="1"/>
  <c r="AE1966"/>
  <c r="AC978"/>
  <c r="AE978"/>
  <c r="AF1951"/>
  <c r="AE209"/>
  <c r="AD1350"/>
  <c r="AD262"/>
  <c r="AF1123"/>
  <c r="AG1123" s="1"/>
  <c r="AH1123" s="1"/>
  <c r="AI1123" s="1"/>
  <c r="AJ1123" s="1"/>
  <c r="AK1123" s="1"/>
  <c r="AL1123" s="1"/>
  <c r="AM1123" s="1"/>
  <c r="AN1123" s="1"/>
  <c r="AO1123" s="1"/>
  <c r="AP1123" s="1"/>
  <c r="AQ1123" s="1"/>
  <c r="AR1123" s="1"/>
  <c r="AS1123" s="1"/>
  <c r="J1123" s="1"/>
  <c r="K1123" s="1"/>
  <c r="AL1409"/>
  <c r="AM1409" s="1"/>
  <c r="AN1409" s="1"/>
  <c r="AO1409" s="1"/>
  <c r="AP1409" s="1"/>
  <c r="AQ1409" s="1"/>
  <c r="AR1409" s="1"/>
  <c r="AS1409" s="1"/>
  <c r="J1409" s="1"/>
  <c r="K1409" s="1"/>
  <c r="AD1570"/>
  <c r="AH1570" s="1"/>
  <c r="AI1570" s="1"/>
  <c r="AE765"/>
  <c r="AH377"/>
  <c r="AI377" s="1"/>
  <c r="AJ377" s="1"/>
  <c r="AK377" s="1"/>
  <c r="AL377" s="1"/>
  <c r="AM377" s="1"/>
  <c r="AN377" s="1"/>
  <c r="AE560"/>
  <c r="AE338"/>
  <c r="AF338" s="1"/>
  <c r="AD1243"/>
  <c r="AD746"/>
  <c r="AI886"/>
  <c r="AJ886" s="1"/>
  <c r="AK886" s="1"/>
  <c r="AL886" s="1"/>
  <c r="AM886" s="1"/>
  <c r="AN886" s="1"/>
  <c r="AO886" s="1"/>
  <c r="AP886" s="1"/>
  <c r="AQ886" s="1"/>
  <c r="AR886" s="1"/>
  <c r="AS886" s="1"/>
  <c r="J886" s="1"/>
  <c r="K886" s="1"/>
  <c r="AG886"/>
  <c r="AH886" s="1"/>
  <c r="AE1926"/>
  <c r="AE172"/>
  <c r="AL1369"/>
  <c r="AK359"/>
  <c r="AL359" s="1"/>
  <c r="AM359" s="1"/>
  <c r="AN359" s="1"/>
  <c r="AO359" s="1"/>
  <c r="AP359" s="1"/>
  <c r="AQ359" s="1"/>
  <c r="AR359" s="1"/>
  <c r="AS359" s="1"/>
  <c r="J359" s="1"/>
  <c r="K359" s="1"/>
  <c r="AD1861"/>
  <c r="AE559"/>
  <c r="AC160"/>
  <c r="L1090" l="1"/>
  <c r="P1090"/>
  <c r="S1090" s="1"/>
  <c r="M1090"/>
  <c r="N1090" s="1"/>
  <c r="AH1259"/>
  <c r="AI1259" s="1"/>
  <c r="AJ1259" s="1"/>
  <c r="AK1259"/>
  <c r="AL1259" s="1"/>
  <c r="AM1259" s="1"/>
  <c r="AN1259" s="1"/>
  <c r="AO1259" s="1"/>
  <c r="AP1259" s="1"/>
  <c r="AQ1259" s="1"/>
  <c r="AR1259" s="1"/>
  <c r="AS1259" s="1"/>
  <c r="J1259" s="1"/>
  <c r="K1259" s="1"/>
  <c r="L813"/>
  <c r="M813"/>
  <c r="N813" s="1"/>
  <c r="P813"/>
  <c r="S813" s="1"/>
  <c r="M1967"/>
  <c r="N1967" s="1"/>
  <c r="L1967"/>
  <c r="P1967"/>
  <c r="S1967"/>
  <c r="M775"/>
  <c r="N775" s="1"/>
  <c r="L775"/>
  <c r="P775"/>
  <c r="S775"/>
  <c r="L499"/>
  <c r="M499"/>
  <c r="N499" s="1"/>
  <c r="AC1303"/>
  <c r="AD1303" s="1"/>
  <c r="M1935"/>
  <c r="L1935"/>
  <c r="M1671"/>
  <c r="N1671" s="1"/>
  <c r="L1671"/>
  <c r="M458"/>
  <c r="N458" s="1"/>
  <c r="L458"/>
  <c r="M1049"/>
  <c r="N1049" s="1"/>
  <c r="L1049"/>
  <c r="L208"/>
  <c r="M208"/>
  <c r="P208" s="1"/>
  <c r="S208" s="1"/>
  <c r="P1777"/>
  <c r="S1777" s="1"/>
  <c r="M1777"/>
  <c r="N1777" s="1"/>
  <c r="L1777"/>
  <c r="M174"/>
  <c r="L174"/>
  <c r="P174" s="1"/>
  <c r="S174" s="1"/>
  <c r="AK227"/>
  <c r="AL227" s="1"/>
  <c r="AM227" s="1"/>
  <c r="AN227" s="1"/>
  <c r="AO227" s="1"/>
  <c r="AP227" s="1"/>
  <c r="AQ227" s="1"/>
  <c r="AR227" s="1"/>
  <c r="AS227" s="1"/>
  <c r="J227" s="1"/>
  <c r="K227" s="1"/>
  <c r="AJ227"/>
  <c r="M196"/>
  <c r="L196"/>
  <c r="P196" s="1"/>
  <c r="S196" s="1"/>
  <c r="L1933"/>
  <c r="M1933"/>
  <c r="N1933" s="1"/>
  <c r="AI32"/>
  <c r="AJ32" s="1"/>
  <c r="AK32" s="1"/>
  <c r="AL32" s="1"/>
  <c r="AM32" s="1"/>
  <c r="AN32" s="1"/>
  <c r="AO32" s="1"/>
  <c r="AP32" s="1"/>
  <c r="AQ32" s="1"/>
  <c r="AR32" s="1"/>
  <c r="AS32" s="1"/>
  <c r="J32" s="1"/>
  <c r="K32" s="1"/>
  <c r="L1890"/>
  <c r="M1890"/>
  <c r="AI642"/>
  <c r="AK642"/>
  <c r="AL642" s="1"/>
  <c r="AM642" s="1"/>
  <c r="AN642" s="1"/>
  <c r="AO642" s="1"/>
  <c r="AP642" s="1"/>
  <c r="AQ642" s="1"/>
  <c r="AR642" s="1"/>
  <c r="AS642" s="1"/>
  <c r="J642" s="1"/>
  <c r="K642" s="1"/>
  <c r="AJ642"/>
  <c r="AI1949"/>
  <c r="AJ1949" s="1"/>
  <c r="AK1949" s="1"/>
  <c r="AL1949" s="1"/>
  <c r="AM1949" s="1"/>
  <c r="AN1949" s="1"/>
  <c r="AO1949" s="1"/>
  <c r="AP1949" s="1"/>
  <c r="AQ1949" s="1"/>
  <c r="AR1949" s="1"/>
  <c r="AS1949" s="1"/>
  <c r="J1949" s="1"/>
  <c r="K1949" s="1"/>
  <c r="M1731"/>
  <c r="N1731" s="1"/>
  <c r="L1731"/>
  <c r="L1236"/>
  <c r="M1236"/>
  <c r="M1999"/>
  <c r="N1999" s="1"/>
  <c r="L1999"/>
  <c r="M819"/>
  <c r="N819" s="1"/>
  <c r="L819"/>
  <c r="AO281"/>
  <c r="AP281" s="1"/>
  <c r="AQ281" s="1"/>
  <c r="AR281" s="1"/>
  <c r="AS281" s="1"/>
  <c r="J281" s="1"/>
  <c r="K281" s="1"/>
  <c r="AJ281"/>
  <c r="AK281" s="1"/>
  <c r="AL281" s="1"/>
  <c r="AM281" s="1"/>
  <c r="AN281" s="1"/>
  <c r="AH105"/>
  <c r="AI105" s="1"/>
  <c r="AJ713"/>
  <c r="AK713" s="1"/>
  <c r="AL713" s="1"/>
  <c r="AI1739"/>
  <c r="AJ1739" s="1"/>
  <c r="AK1739" s="1"/>
  <c r="AL1739" s="1"/>
  <c r="AM1739" s="1"/>
  <c r="AN1739" s="1"/>
  <c r="AO1739" s="1"/>
  <c r="AP1739" s="1"/>
  <c r="AQ1739" s="1"/>
  <c r="AR1739" s="1"/>
  <c r="AS1739" s="1"/>
  <c r="J1739" s="1"/>
  <c r="K1739" s="1"/>
  <c r="AH702"/>
  <c r="AI702" s="1"/>
  <c r="AJ702" s="1"/>
  <c r="AK702" s="1"/>
  <c r="AL702" s="1"/>
  <c r="AM702" s="1"/>
  <c r="AN702"/>
  <c r="AO702" s="1"/>
  <c r="AP702" s="1"/>
  <c r="AQ702" s="1"/>
  <c r="AR702" s="1"/>
  <c r="AS702" s="1"/>
  <c r="J702" s="1"/>
  <c r="K702" s="1"/>
  <c r="M1727"/>
  <c r="N1727" s="1"/>
  <c r="L1727"/>
  <c r="P1727"/>
  <c r="S1727" s="1"/>
  <c r="L838"/>
  <c r="M838"/>
  <c r="N838" s="1"/>
  <c r="AF1619"/>
  <c r="AG1619" s="1"/>
  <c r="M1123"/>
  <c r="N1123" s="1"/>
  <c r="L1123"/>
  <c r="M234"/>
  <c r="N234" s="1"/>
  <c r="L234"/>
  <c r="M250"/>
  <c r="N250" s="1"/>
  <c r="L250"/>
  <c r="AJ1221"/>
  <c r="AK1221" s="1"/>
  <c r="AL1221" s="1"/>
  <c r="AM1221" s="1"/>
  <c r="AN1221" s="1"/>
  <c r="AO1221" s="1"/>
  <c r="AP1221" s="1"/>
  <c r="AQ1221" s="1"/>
  <c r="AR1221" s="1"/>
  <c r="AS1221" s="1"/>
  <c r="J1221" s="1"/>
  <c r="K1221" s="1"/>
  <c r="AI1221"/>
  <c r="AH1675"/>
  <c r="AI1675" s="1"/>
  <c r="M85"/>
  <c r="N85" s="1"/>
  <c r="L85"/>
  <c r="AD352"/>
  <c r="AE352" s="1"/>
  <c r="AF352" s="1"/>
  <c r="AI1827"/>
  <c r="AJ1827" s="1"/>
  <c r="AK1827" s="1"/>
  <c r="AL1827" s="1"/>
  <c r="AM1827" s="1"/>
  <c r="AN1827" s="1"/>
  <c r="AO1827" s="1"/>
  <c r="AP1827" s="1"/>
  <c r="AQ1827" s="1"/>
  <c r="AR1827" s="1"/>
  <c r="AS1827" s="1"/>
  <c r="J1827" s="1"/>
  <c r="K1827" s="1"/>
  <c r="M699"/>
  <c r="L699"/>
  <c r="P699" s="1"/>
  <c r="S699" s="1"/>
  <c r="L1006"/>
  <c r="P1006"/>
  <c r="S1006" s="1"/>
  <c r="M1006"/>
  <c r="N1006" s="1"/>
  <c r="L1642"/>
  <c r="P1642"/>
  <c r="S1642" s="1"/>
  <c r="M1642"/>
  <c r="N1642" s="1"/>
  <c r="M1447"/>
  <c r="N1447" s="1"/>
  <c r="L1447"/>
  <c r="AE1754"/>
  <c r="AF1754" s="1"/>
  <c r="AG1754" s="1"/>
  <c r="AH1754" s="1"/>
  <c r="AI1754" s="1"/>
  <c r="AJ1754" s="1"/>
  <c r="AK1754" s="1"/>
  <c r="AL1754" s="1"/>
  <c r="AM1754" s="1"/>
  <c r="AN1754" s="1"/>
  <c r="AO1754" s="1"/>
  <c r="AP1754" s="1"/>
  <c r="AQ1754" s="1"/>
  <c r="AR1754" s="1"/>
  <c r="AS1754" s="1"/>
  <c r="J1754" s="1"/>
  <c r="K1754" s="1"/>
  <c r="AE1084"/>
  <c r="AF1084" s="1"/>
  <c r="AG1084" s="1"/>
  <c r="AH1084" s="1"/>
  <c r="AI1084" s="1"/>
  <c r="AJ1084" s="1"/>
  <c r="AK1084" s="1"/>
  <c r="AL1084" s="1"/>
  <c r="AM1084" s="1"/>
  <c r="AN1084" s="1"/>
  <c r="AO1084" s="1"/>
  <c r="AP1084" s="1"/>
  <c r="AQ1084" s="1"/>
  <c r="AR1084" s="1"/>
  <c r="AS1084" s="1"/>
  <c r="J1084" s="1"/>
  <c r="K1084" s="1"/>
  <c r="AI1329"/>
  <c r="AJ1329" s="1"/>
  <c r="AK1329" s="1"/>
  <c r="AL1329" s="1"/>
  <c r="AM1329"/>
  <c r="AN1329" s="1"/>
  <c r="AO1329" s="1"/>
  <c r="AP1329" s="1"/>
  <c r="AQ1329" s="1"/>
  <c r="AR1329" s="1"/>
  <c r="AS1329" s="1"/>
  <c r="J1329" s="1"/>
  <c r="K1329" s="1"/>
  <c r="M844"/>
  <c r="L844"/>
  <c r="P844" s="1"/>
  <c r="S844" s="1"/>
  <c r="L1420"/>
  <c r="P1420"/>
  <c r="S1420" s="1"/>
  <c r="M1420"/>
  <c r="N1420" s="1"/>
  <c r="L853"/>
  <c r="P853" s="1"/>
  <c r="S853" s="1"/>
  <c r="M853"/>
  <c r="M41"/>
  <c r="P41"/>
  <c r="S41" s="1"/>
  <c r="L41"/>
  <c r="AG173"/>
  <c r="AH173" s="1"/>
  <c r="L886"/>
  <c r="M886"/>
  <c r="N886" s="1"/>
  <c r="M1409"/>
  <c r="N1409" s="1"/>
  <c r="L1409"/>
  <c r="M780"/>
  <c r="N780" s="1"/>
  <c r="L780"/>
  <c r="M1645"/>
  <c r="P1645" s="1"/>
  <c r="S1645" s="1"/>
  <c r="L1645"/>
  <c r="AC1980"/>
  <c r="AD1980" s="1"/>
  <c r="L665"/>
  <c r="P665"/>
  <c r="S665" s="1"/>
  <c r="M665"/>
  <c r="N665" s="1"/>
  <c r="AI576"/>
  <c r="AK576"/>
  <c r="AP1369"/>
  <c r="AQ1369" s="1"/>
  <c r="AR1369" s="1"/>
  <c r="AS1369" s="1"/>
  <c r="J1369" s="1"/>
  <c r="K1369" s="1"/>
  <c r="AJ935"/>
  <c r="AK935" s="1"/>
  <c r="AL935" s="1"/>
  <c r="AM935" s="1"/>
  <c r="AN935" s="1"/>
  <c r="AO935" s="1"/>
  <c r="AP935" s="1"/>
  <c r="AQ935" s="1"/>
  <c r="AR935" s="1"/>
  <c r="AS935" s="1"/>
  <c r="J935" s="1"/>
  <c r="K935" s="1"/>
  <c r="M1820"/>
  <c r="N1820" s="1"/>
  <c r="L1820"/>
  <c r="L370"/>
  <c r="M370"/>
  <c r="N370" s="1"/>
  <c r="L110"/>
  <c r="M110"/>
  <c r="N110" s="1"/>
  <c r="L1650"/>
  <c r="M1650"/>
  <c r="N1650" s="1"/>
  <c r="AF1788"/>
  <c r="AG1788" s="1"/>
  <c r="AH1788" s="1"/>
  <c r="AI1788" s="1"/>
  <c r="AJ1788" s="1"/>
  <c r="AK1788" s="1"/>
  <c r="AL1788" s="1"/>
  <c r="AM1788" s="1"/>
  <c r="AN1788" s="1"/>
  <c r="AO1788" s="1"/>
  <c r="AP1788" s="1"/>
  <c r="AQ1788" s="1"/>
  <c r="AR1788" s="1"/>
  <c r="AS1788" s="1"/>
  <c r="J1788" s="1"/>
  <c r="K1788" s="1"/>
  <c r="M816"/>
  <c r="S816"/>
  <c r="P816"/>
  <c r="L816"/>
  <c r="L1586"/>
  <c r="P1586"/>
  <c r="S1586" s="1"/>
  <c r="M1586"/>
  <c r="N1586" s="1"/>
  <c r="AH944"/>
  <c r="AI944" s="1"/>
  <c r="AP1257"/>
  <c r="AQ1257" s="1"/>
  <c r="AR1257" s="1"/>
  <c r="AS1257" s="1"/>
  <c r="J1257" s="1"/>
  <c r="K1257" s="1"/>
  <c r="AI674"/>
  <c r="AJ674" s="1"/>
  <c r="AK674" s="1"/>
  <c r="AL674" s="1"/>
  <c r="AM674" s="1"/>
  <c r="AN674" s="1"/>
  <c r="AO674" s="1"/>
  <c r="AP674" s="1"/>
  <c r="AQ674" s="1"/>
  <c r="AR674" s="1"/>
  <c r="AS674" s="1"/>
  <c r="J674" s="1"/>
  <c r="K674" s="1"/>
  <c r="L866"/>
  <c r="M866"/>
  <c r="N866" s="1"/>
  <c r="L1982"/>
  <c r="M1982"/>
  <c r="N1982" s="1"/>
  <c r="M1381"/>
  <c r="N1381" s="1"/>
  <c r="L1381"/>
  <c r="P1381"/>
  <c r="S1381" s="1"/>
  <c r="L1542"/>
  <c r="M1542"/>
  <c r="N1542" s="1"/>
  <c r="AE584"/>
  <c r="AF584" s="1"/>
  <c r="AG584" s="1"/>
  <c r="AH584"/>
  <c r="AI584" s="1"/>
  <c r="AJ584" s="1"/>
  <c r="AK584" s="1"/>
  <c r="AL584" s="1"/>
  <c r="AM584" s="1"/>
  <c r="AN584" s="1"/>
  <c r="AO584" s="1"/>
  <c r="AP584" s="1"/>
  <c r="AQ584" s="1"/>
  <c r="AR584" s="1"/>
  <c r="AS584" s="1"/>
  <c r="AD1714"/>
  <c r="L70"/>
  <c r="P70" s="1"/>
  <c r="S70" s="1"/>
  <c r="M70"/>
  <c r="AF900"/>
  <c r="AG943"/>
  <c r="AI1207"/>
  <c r="AJ1207" s="1"/>
  <c r="AK1207" s="1"/>
  <c r="AL1207" s="1"/>
  <c r="AM1207" s="1"/>
  <c r="AN1207" s="1"/>
  <c r="AO1207" s="1"/>
  <c r="AP1207" s="1"/>
  <c r="AQ1207" s="1"/>
  <c r="AR1207" s="1"/>
  <c r="AS1207" s="1"/>
  <c r="J1207" s="1"/>
  <c r="K1207" s="1"/>
  <c r="M973"/>
  <c r="N973" s="1"/>
  <c r="L973"/>
  <c r="P973"/>
  <c r="S973" s="1"/>
  <c r="AI1975"/>
  <c r="AJ1975" s="1"/>
  <c r="AK1975" s="1"/>
  <c r="AL1975" s="1"/>
  <c r="AM1975" s="1"/>
  <c r="AN1975" s="1"/>
  <c r="AO1975" s="1"/>
  <c r="AP1975" s="1"/>
  <c r="AQ1975" s="1"/>
  <c r="AR1975" s="1"/>
  <c r="AS1975" s="1"/>
  <c r="J1975" s="1"/>
  <c r="K1975" s="1"/>
  <c r="AJ1005"/>
  <c r="AK1005" s="1"/>
  <c r="AL1005" s="1"/>
  <c r="AM1005" s="1"/>
  <c r="AN1005" s="1"/>
  <c r="AO1005" s="1"/>
  <c r="AP1005" s="1"/>
  <c r="AQ1005" s="1"/>
  <c r="AR1005" s="1"/>
  <c r="AS1005" s="1"/>
  <c r="J1005" s="1"/>
  <c r="K1005" s="1"/>
  <c r="L1630"/>
  <c r="M1630"/>
  <c r="N1630" s="1"/>
  <c r="L415"/>
  <c r="M415"/>
  <c r="N415" s="1"/>
  <c r="AF1638"/>
  <c r="AG1638" s="1"/>
  <c r="AI1047"/>
  <c r="AJ1047" s="1"/>
  <c r="AK1047" s="1"/>
  <c r="AL1047" s="1"/>
  <c r="AM1047" s="1"/>
  <c r="AN1047" s="1"/>
  <c r="AO1047" s="1"/>
  <c r="AP1047" s="1"/>
  <c r="AQ1047" s="1"/>
  <c r="AR1047" s="1"/>
  <c r="AS1047" s="1"/>
  <c r="J1047" s="1"/>
  <c r="K1047" s="1"/>
  <c r="AG1482"/>
  <c r="AH1482" s="1"/>
  <c r="M766"/>
  <c r="N766" s="1"/>
  <c r="L766"/>
  <c r="P766"/>
  <c r="S766" s="1"/>
  <c r="AD1888"/>
  <c r="AE1888" s="1"/>
  <c r="M1335"/>
  <c r="P1335"/>
  <c r="S1335" s="1"/>
  <c r="L1335"/>
  <c r="AO1417"/>
  <c r="AP1417" s="1"/>
  <c r="AQ1417" s="1"/>
  <c r="AR1417" s="1"/>
  <c r="AS1417" s="1"/>
  <c r="J1417" s="1"/>
  <c r="K1417" s="1"/>
  <c r="AH1356"/>
  <c r="AG1356"/>
  <c r="AL1529"/>
  <c r="AM1529"/>
  <c r="AN1529" s="1"/>
  <c r="AO1529" s="1"/>
  <c r="AP1529" s="1"/>
  <c r="AQ1529" s="1"/>
  <c r="AR1529" s="1"/>
  <c r="AS1529" s="1"/>
  <c r="J1529" s="1"/>
  <c r="K1529" s="1"/>
  <c r="AF1669"/>
  <c r="AG1669" s="1"/>
  <c r="AH1669" s="1"/>
  <c r="AI1669" s="1"/>
  <c r="AJ1669" s="1"/>
  <c r="AK1669" s="1"/>
  <c r="AL1669" s="1"/>
  <c r="AM1669" s="1"/>
  <c r="AN1669" s="1"/>
  <c r="AO1669" s="1"/>
  <c r="AP1669" s="1"/>
  <c r="AQ1669" s="1"/>
  <c r="AR1669" s="1"/>
  <c r="AS1669" s="1"/>
  <c r="J1669" s="1"/>
  <c r="K1669" s="1"/>
  <c r="AK434"/>
  <c r="AL434" s="1"/>
  <c r="AM434" s="1"/>
  <c r="AN434" s="1"/>
  <c r="AO434" s="1"/>
  <c r="AP434" s="1"/>
  <c r="AQ434" s="1"/>
  <c r="AR434" s="1"/>
  <c r="AS434" s="1"/>
  <c r="J434" s="1"/>
  <c r="K434" s="1"/>
  <c r="M1313"/>
  <c r="N1313" s="1"/>
  <c r="L1313"/>
  <c r="P1313"/>
  <c r="S1313" s="1"/>
  <c r="AH574"/>
  <c r="AI574" s="1"/>
  <c r="AJ574" s="1"/>
  <c r="AK574"/>
  <c r="AL574" s="1"/>
  <c r="AM574" s="1"/>
  <c r="AN574" s="1"/>
  <c r="AO574" s="1"/>
  <c r="AP574" s="1"/>
  <c r="AQ574" s="1"/>
  <c r="AR574" s="1"/>
  <c r="AS574" s="1"/>
  <c r="J574" s="1"/>
  <c r="K574" s="1"/>
  <c r="AD260"/>
  <c r="AE260" s="1"/>
  <c r="AF260" s="1"/>
  <c r="AG260" s="1"/>
  <c r="L1686"/>
  <c r="P1686" s="1"/>
  <c r="S1686" s="1"/>
  <c r="M1686"/>
  <c r="AG213"/>
  <c r="AH213" s="1"/>
  <c r="AI213"/>
  <c r="AJ213" s="1"/>
  <c r="AK213" s="1"/>
  <c r="AL213" s="1"/>
  <c r="AM213" s="1"/>
  <c r="AN213" s="1"/>
  <c r="AO213" s="1"/>
  <c r="AP213" s="1"/>
  <c r="AQ213" s="1"/>
  <c r="AR213" s="1"/>
  <c r="AS213" s="1"/>
  <c r="J213" s="1"/>
  <c r="K213" s="1"/>
  <c r="L769"/>
  <c r="M769"/>
  <c r="N769" s="1"/>
  <c r="M1033"/>
  <c r="P1033" s="1"/>
  <c r="S1033" s="1"/>
  <c r="L1033"/>
  <c r="L1766"/>
  <c r="M1766"/>
  <c r="N1766" s="1"/>
  <c r="M1109"/>
  <c r="L1109"/>
  <c r="P1109" s="1"/>
  <c r="S1109" s="1"/>
  <c r="L169"/>
  <c r="M169"/>
  <c r="N169" s="1"/>
  <c r="M396"/>
  <c r="N396" s="1"/>
  <c r="L396"/>
  <c r="L740"/>
  <c r="M740"/>
  <c r="N740" s="1"/>
  <c r="AE1764"/>
  <c r="AF1764" s="1"/>
  <c r="AG1764" s="1"/>
  <c r="AH1764" s="1"/>
  <c r="AI1764" s="1"/>
  <c r="AJ1764" s="1"/>
  <c r="AK1764" s="1"/>
  <c r="AL1764" s="1"/>
  <c r="AM1764" s="1"/>
  <c r="AN1764" s="1"/>
  <c r="AO1764" s="1"/>
  <c r="AP1764" s="1"/>
  <c r="AQ1764" s="1"/>
  <c r="AR1764" s="1"/>
  <c r="AS1764" s="1"/>
  <c r="J1764" s="1"/>
  <c r="K1764" s="1"/>
  <c r="AF353"/>
  <c r="AG353" s="1"/>
  <c r="AJ783"/>
  <c r="AK783" s="1"/>
  <c r="AL783" s="1"/>
  <c r="AM783" s="1"/>
  <c r="AN783" s="1"/>
  <c r="AO783" s="1"/>
  <c r="AP783" s="1"/>
  <c r="AQ783" s="1"/>
  <c r="AR783"/>
  <c r="AS783" s="1"/>
  <c r="J783" s="1"/>
  <c r="K783" s="1"/>
  <c r="AF1028"/>
  <c r="AI363"/>
  <c r="AJ363" s="1"/>
  <c r="AK363" s="1"/>
  <c r="AL363" s="1"/>
  <c r="AM363" s="1"/>
  <c r="AN363" s="1"/>
  <c r="AO363" s="1"/>
  <c r="AP363" s="1"/>
  <c r="AQ363" s="1"/>
  <c r="AR363" s="1"/>
  <c r="AS363" s="1"/>
  <c r="J363" s="1"/>
  <c r="K363" s="1"/>
  <c r="P1769"/>
  <c r="S1769" s="1"/>
  <c r="M1769"/>
  <c r="N1769" s="1"/>
  <c r="L1769"/>
  <c r="AD419"/>
  <c r="AE419" s="1"/>
  <c r="AF419" s="1"/>
  <c r="AG419" s="1"/>
  <c r="AH419" s="1"/>
  <c r="AI419" s="1"/>
  <c r="AJ419"/>
  <c r="AK419" s="1"/>
  <c r="AL419" s="1"/>
  <c r="AM419" s="1"/>
  <c r="AN419" s="1"/>
  <c r="AO419" s="1"/>
  <c r="AP419" s="1"/>
  <c r="AQ419" s="1"/>
  <c r="AR419" s="1"/>
  <c r="AS419" s="1"/>
  <c r="J419" s="1"/>
  <c r="K419" s="1"/>
  <c r="L721"/>
  <c r="M721"/>
  <c r="N721" s="1"/>
  <c r="AE297"/>
  <c r="M694"/>
  <c r="L694"/>
  <c r="P694" s="1"/>
  <c r="S694" s="1"/>
  <c r="AE719"/>
  <c r="AG1425"/>
  <c r="AH1425" s="1"/>
  <c r="AI1425" s="1"/>
  <c r="AJ1425" s="1"/>
  <c r="AK1425" s="1"/>
  <c r="AL1425" s="1"/>
  <c r="AM1425" s="1"/>
  <c r="AN1425" s="1"/>
  <c r="AO1425" s="1"/>
  <c r="AP1425" s="1"/>
  <c r="AQ1425" s="1"/>
  <c r="AR1425" s="1"/>
  <c r="AS1425" s="1"/>
  <c r="J1425" s="1"/>
  <c r="K1425" s="1"/>
  <c r="M1713"/>
  <c r="P1713"/>
  <c r="S1713" s="1"/>
  <c r="L1713"/>
  <c r="AN1211"/>
  <c r="AO1211" s="1"/>
  <c r="AP1211" s="1"/>
  <c r="AH1211"/>
  <c r="AI1211" s="1"/>
  <c r="AJ1211" s="1"/>
  <c r="AK1211" s="1"/>
  <c r="AL1211" s="1"/>
  <c r="AM1211" s="1"/>
  <c r="AD163"/>
  <c r="AE163" s="1"/>
  <c r="AF163" s="1"/>
  <c r="AG163" s="1"/>
  <c r="AH163" s="1"/>
  <c r="AI163" s="1"/>
  <c r="AJ163" s="1"/>
  <c r="AK163" s="1"/>
  <c r="AL163" s="1"/>
  <c r="AM163" s="1"/>
  <c r="AN163" s="1"/>
  <c r="AO163" s="1"/>
  <c r="AP163" s="1"/>
  <c r="AQ163" s="1"/>
  <c r="AR163" s="1"/>
  <c r="AS163" s="1"/>
  <c r="J163" s="1"/>
  <c r="K163" s="1"/>
  <c r="AS2001"/>
  <c r="AI2001"/>
  <c r="AJ2001" s="1"/>
  <c r="AK2001" s="1"/>
  <c r="AL2001" s="1"/>
  <c r="AM2001" s="1"/>
  <c r="AN2001" s="1"/>
  <c r="AO2001" s="1"/>
  <c r="AP2001" s="1"/>
  <c r="AQ2001" s="1"/>
  <c r="AR2001" s="1"/>
  <c r="AH990"/>
  <c r="AI990" s="1"/>
  <c r="AJ990" s="1"/>
  <c r="AK990" s="1"/>
  <c r="AL990" s="1"/>
  <c r="AM990" s="1"/>
  <c r="AN990" s="1"/>
  <c r="AO990" s="1"/>
  <c r="AP990" s="1"/>
  <c r="AQ990" s="1"/>
  <c r="AR990" s="1"/>
  <c r="AS990" s="1"/>
  <c r="J990" s="1"/>
  <c r="K990" s="1"/>
  <c r="AG990"/>
  <c r="M1649"/>
  <c r="L1649"/>
  <c r="P1649" s="1"/>
  <c r="S1649" s="1"/>
  <c r="AD272"/>
  <c r="AE272" s="1"/>
  <c r="AF272" s="1"/>
  <c r="AG272" s="1"/>
  <c r="AH272" s="1"/>
  <c r="AI272" s="1"/>
  <c r="AJ272"/>
  <c r="AK272" s="1"/>
  <c r="AL272" s="1"/>
  <c r="AM272" s="1"/>
  <c r="AN272" s="1"/>
  <c r="AO272" s="1"/>
  <c r="AP272" s="1"/>
  <c r="AQ272" s="1"/>
  <c r="AR272" s="1"/>
  <c r="AS272" s="1"/>
  <c r="J272" s="1"/>
  <c r="K272" s="1"/>
  <c r="AJ532"/>
  <c r="AK532" s="1"/>
  <c r="AL532" s="1"/>
  <c r="AM532" s="1"/>
  <c r="AN532" s="1"/>
  <c r="AO532" s="1"/>
  <c r="AP532" s="1"/>
  <c r="AQ532"/>
  <c r="AR532" s="1"/>
  <c r="AS532" s="1"/>
  <c r="J532" s="1"/>
  <c r="K532" s="1"/>
  <c r="AH1685"/>
  <c r="AI1685" s="1"/>
  <c r="AJ1685" s="1"/>
  <c r="AK1685" s="1"/>
  <c r="AL1685" s="1"/>
  <c r="AM1685" s="1"/>
  <c r="AN1685" s="1"/>
  <c r="AO1685" s="1"/>
  <c r="AP1685" s="1"/>
  <c r="AQ1685" s="1"/>
  <c r="AR1685" s="1"/>
  <c r="AS1685" s="1"/>
  <c r="J1685" s="1"/>
  <c r="K1685" s="1"/>
  <c r="AH1276"/>
  <c r="AI1276" s="1"/>
  <c r="AJ1276" s="1"/>
  <c r="AK1276" s="1"/>
  <c r="AL1276" s="1"/>
  <c r="AM1276" s="1"/>
  <c r="AN1276" s="1"/>
  <c r="AO1276" s="1"/>
  <c r="AP1276" s="1"/>
  <c r="AD1672"/>
  <c r="AE1672" s="1"/>
  <c r="AF1672" s="1"/>
  <c r="AP1862"/>
  <c r="AQ1862" s="1"/>
  <c r="AR1862" s="1"/>
  <c r="AS1862" s="1"/>
  <c r="J1862" s="1"/>
  <c r="K1862" s="1"/>
  <c r="AF1169"/>
  <c r="AG1169" s="1"/>
  <c r="AH1169" s="1"/>
  <c r="AI1169" s="1"/>
  <c r="AJ1169" s="1"/>
  <c r="AK1169" s="1"/>
  <c r="AL1169" s="1"/>
  <c r="AM1169" s="1"/>
  <c r="AN1169" s="1"/>
  <c r="AO1169" s="1"/>
  <c r="AP1169" s="1"/>
  <c r="AQ1169" s="1"/>
  <c r="AR1169" s="1"/>
  <c r="AS1169" s="1"/>
  <c r="J1169" s="1"/>
  <c r="K1169" s="1"/>
  <c r="AD1813"/>
  <c r="AE1813" s="1"/>
  <c r="AH1264"/>
  <c r="AI1264" s="1"/>
  <c r="AJ1264" s="1"/>
  <c r="AK1264" s="1"/>
  <c r="AL1264" s="1"/>
  <c r="AM1264" s="1"/>
  <c r="AN1264" s="1"/>
  <c r="AO1264" s="1"/>
  <c r="AP1264" s="1"/>
  <c r="AQ1264" s="1"/>
  <c r="AR1264" s="1"/>
  <c r="AS1264" s="1"/>
  <c r="J1264" s="1"/>
  <c r="K1264" s="1"/>
  <c r="AQ913"/>
  <c r="AR913" s="1"/>
  <c r="AS913" s="1"/>
  <c r="J913" s="1"/>
  <c r="K913" s="1"/>
  <c r="AI540"/>
  <c r="AJ540" s="1"/>
  <c r="AK540" s="1"/>
  <c r="AL540" s="1"/>
  <c r="AM540" s="1"/>
  <c r="AN540" s="1"/>
  <c r="AO540" s="1"/>
  <c r="AP540" s="1"/>
  <c r="AQ540" s="1"/>
  <c r="AR540" s="1"/>
  <c r="AS540" s="1"/>
  <c r="J540" s="1"/>
  <c r="K540" s="1"/>
  <c r="AP1493"/>
  <c r="AQ1493" s="1"/>
  <c r="AR1493" s="1"/>
  <c r="AS1493" s="1"/>
  <c r="J1493" s="1"/>
  <c r="K1493" s="1"/>
  <c r="AP726"/>
  <c r="AQ726" s="1"/>
  <c r="AR726" s="1"/>
  <c r="AS726" s="1"/>
  <c r="J726" s="1"/>
  <c r="K726" s="1"/>
  <c r="AL139"/>
  <c r="AM139" s="1"/>
  <c r="AN139" s="1"/>
  <c r="AO139" s="1"/>
  <c r="AP139" s="1"/>
  <c r="AQ139" s="1"/>
  <c r="AR139" s="1"/>
  <c r="AS139" s="1"/>
  <c r="J139" s="1"/>
  <c r="K139" s="1"/>
  <c r="AJ856"/>
  <c r="AP855"/>
  <c r="AQ855" s="1"/>
  <c r="AR855" s="1"/>
  <c r="AS855" s="1"/>
  <c r="J855" s="1"/>
  <c r="K855" s="1"/>
  <c r="AS1240"/>
  <c r="J1240" s="1"/>
  <c r="K1240" s="1"/>
  <c r="AL1877"/>
  <c r="AM1877" s="1"/>
  <c r="AN1877" s="1"/>
  <c r="AO1877" s="1"/>
  <c r="AP1877" s="1"/>
  <c r="AQ1877" s="1"/>
  <c r="AR1877" s="1"/>
  <c r="AS1877" s="1"/>
  <c r="J1877" s="1"/>
  <c r="K1877" s="1"/>
  <c r="AI1743"/>
  <c r="AJ1743" s="1"/>
  <c r="AK1743" s="1"/>
  <c r="AL1743" s="1"/>
  <c r="AM1743" s="1"/>
  <c r="AN1743" s="1"/>
  <c r="AO1743" s="1"/>
  <c r="AP1743" s="1"/>
  <c r="AQ1743" s="1"/>
  <c r="AR1743" s="1"/>
  <c r="AS1743" s="1"/>
  <c r="J1743" s="1"/>
  <c r="K1743" s="1"/>
  <c r="AJ1600"/>
  <c r="AK1600" s="1"/>
  <c r="AL1600" s="1"/>
  <c r="AM1600" s="1"/>
  <c r="AK771"/>
  <c r="AL771" s="1"/>
  <c r="AM771" s="1"/>
  <c r="AE1963"/>
  <c r="AF1963" s="1"/>
  <c r="AG1963" s="1"/>
  <c r="AH1963" s="1"/>
  <c r="AI1963" s="1"/>
  <c r="AJ1963" s="1"/>
  <c r="AK1963" s="1"/>
  <c r="AL1963" s="1"/>
  <c r="AM1963" s="1"/>
  <c r="AN1963" s="1"/>
  <c r="AO1963" s="1"/>
  <c r="AP1963" s="1"/>
  <c r="AQ1963" s="1"/>
  <c r="AR1963" s="1"/>
  <c r="AS1963" s="1"/>
  <c r="J1963" s="1"/>
  <c r="K1963" s="1"/>
  <c r="AQ1978"/>
  <c r="AR1978" s="1"/>
  <c r="AS1978" s="1"/>
  <c r="J1978" s="1"/>
  <c r="K1978" s="1"/>
  <c r="AH908"/>
  <c r="AI908" s="1"/>
  <c r="AE1255"/>
  <c r="AF1255" s="1"/>
  <c r="AG1255" s="1"/>
  <c r="L854"/>
  <c r="P854" s="1"/>
  <c r="S854" s="1"/>
  <c r="M854"/>
  <c r="AJ571"/>
  <c r="AK571" s="1"/>
  <c r="AL571" s="1"/>
  <c r="AM571" s="1"/>
  <c r="AN571" s="1"/>
  <c r="AO571" s="1"/>
  <c r="AP571" s="1"/>
  <c r="AQ571" s="1"/>
  <c r="AR571" s="1"/>
  <c r="AS571" s="1"/>
  <c r="J571" s="1"/>
  <c r="K571" s="1"/>
  <c r="AG571"/>
  <c r="AH571" s="1"/>
  <c r="AI571" s="1"/>
  <c r="M520"/>
  <c r="N520" s="1"/>
  <c r="L520"/>
  <c r="P520"/>
  <c r="S520" s="1"/>
  <c r="L1078"/>
  <c r="M1078"/>
  <c r="N1078" s="1"/>
  <c r="AD1965"/>
  <c r="AE1965" s="1"/>
  <c r="AF1965" s="1"/>
  <c r="AG1965" s="1"/>
  <c r="AH1965" s="1"/>
  <c r="AG1226"/>
  <c r="AH1226" s="1"/>
  <c r="AI1226" s="1"/>
  <c r="AJ1226" s="1"/>
  <c r="AK1226" s="1"/>
  <c r="AL1226" s="1"/>
  <c r="AM1226" s="1"/>
  <c r="AN1226" s="1"/>
  <c r="AO1226" s="1"/>
  <c r="AP1226" s="1"/>
  <c r="AQ1226" s="1"/>
  <c r="AR1226" s="1"/>
  <c r="AS1226" s="1"/>
  <c r="J1226" s="1"/>
  <c r="K1226" s="1"/>
  <c r="M299"/>
  <c r="N299" s="1"/>
  <c r="L299"/>
  <c r="AP1728"/>
  <c r="AQ1728" s="1"/>
  <c r="AF1728"/>
  <c r="AG1728" s="1"/>
  <c r="AH1728" s="1"/>
  <c r="AI1728" s="1"/>
  <c r="AJ1728" s="1"/>
  <c r="AK1728" s="1"/>
  <c r="AL1728" s="1"/>
  <c r="AM1728" s="1"/>
  <c r="AN1728" s="1"/>
  <c r="AO1728" s="1"/>
  <c r="M743"/>
  <c r="L743"/>
  <c r="P743" s="1"/>
  <c r="S743" s="1"/>
  <c r="L367"/>
  <c r="M367"/>
  <c r="N367" s="1"/>
  <c r="AG880"/>
  <c r="AH880" s="1"/>
  <c r="AI880" s="1"/>
  <c r="AJ880" s="1"/>
  <c r="AK880" s="1"/>
  <c r="AL880" s="1"/>
  <c r="AM880" s="1"/>
  <c r="AN880" s="1"/>
  <c r="AO880" s="1"/>
  <c r="AP880" s="1"/>
  <c r="AQ880" s="1"/>
  <c r="AR880" s="1"/>
  <c r="AS880" s="1"/>
  <c r="J880" s="1"/>
  <c r="K880" s="1"/>
  <c r="M137"/>
  <c r="N137" s="1"/>
  <c r="L137"/>
  <c r="M1623"/>
  <c r="N1623" s="1"/>
  <c r="L1623"/>
  <c r="L1720"/>
  <c r="M1720"/>
  <c r="P1720" s="1"/>
  <c r="S1720" s="1"/>
  <c r="M49"/>
  <c r="P49" s="1"/>
  <c r="S49" s="1"/>
  <c r="L49"/>
  <c r="AE1203"/>
  <c r="AF1203" s="1"/>
  <c r="AG1203" s="1"/>
  <c r="AH1203" s="1"/>
  <c r="L1797"/>
  <c r="P1797" s="1"/>
  <c r="S1797" s="1"/>
  <c r="M1797"/>
  <c r="AF771"/>
  <c r="AG771" s="1"/>
  <c r="AH771" s="1"/>
  <c r="AI771" s="1"/>
  <c r="AJ771" s="1"/>
  <c r="AN771"/>
  <c r="AO771" s="1"/>
  <c r="AP771" s="1"/>
  <c r="AQ771" s="1"/>
  <c r="AR771" s="1"/>
  <c r="AS771" s="1"/>
  <c r="J771" s="1"/>
  <c r="K771" s="1"/>
  <c r="M1233"/>
  <c r="P1233" s="1"/>
  <c r="S1233" s="1"/>
  <c r="L1233"/>
  <c r="AJ1597"/>
  <c r="AK1597"/>
  <c r="AL1597" s="1"/>
  <c r="AM1597" s="1"/>
  <c r="AN1597" s="1"/>
  <c r="AO1597" s="1"/>
  <c r="AP1597" s="1"/>
  <c r="AQ1597" s="1"/>
  <c r="AR1597" s="1"/>
  <c r="AS1597" s="1"/>
  <c r="J1597" s="1"/>
  <c r="K1597" s="1"/>
  <c r="AE337"/>
  <c r="AE695"/>
  <c r="AF695" s="1"/>
  <c r="AG695" s="1"/>
  <c r="AH695" s="1"/>
  <c r="AI695" s="1"/>
  <c r="AJ695" s="1"/>
  <c r="AK695" s="1"/>
  <c r="AL695" s="1"/>
  <c r="AM695" s="1"/>
  <c r="AN695" s="1"/>
  <c r="AO695" s="1"/>
  <c r="AP695" s="1"/>
  <c r="AQ695" s="1"/>
  <c r="AR695" s="1"/>
  <c r="AS695" s="1"/>
  <c r="J695" s="1"/>
  <c r="K695" s="1"/>
  <c r="M1096"/>
  <c r="N1096" s="1"/>
  <c r="L1096"/>
  <c r="P1096"/>
  <c r="S1096" s="1"/>
  <c r="L1375"/>
  <c r="M1375"/>
  <c r="N1375" s="1"/>
  <c r="AF1134"/>
  <c r="AG1134" s="1"/>
  <c r="L845"/>
  <c r="P845" s="1"/>
  <c r="S845" s="1"/>
  <c r="M845"/>
  <c r="AJ1621"/>
  <c r="AK1621"/>
  <c r="AL1621" s="1"/>
  <c r="AM1621" s="1"/>
  <c r="AN1621" s="1"/>
  <c r="AO1621" s="1"/>
  <c r="AP1621" s="1"/>
  <c r="AQ1621" s="1"/>
  <c r="AR1621" s="1"/>
  <c r="AS1621" s="1"/>
  <c r="J1621" s="1"/>
  <c r="K1621" s="1"/>
  <c r="AK860"/>
  <c r="AL860" s="1"/>
  <c r="AM860" s="1"/>
  <c r="AN860" s="1"/>
  <c r="AO860" s="1"/>
  <c r="AP860" s="1"/>
  <c r="AQ860" s="1"/>
  <c r="AR860" s="1"/>
  <c r="AS860" s="1"/>
  <c r="J860" s="1"/>
  <c r="K860" s="1"/>
  <c r="AI860"/>
  <c r="AJ860" s="1"/>
  <c r="AL1778"/>
  <c r="AM1778" s="1"/>
  <c r="AN1778" s="1"/>
  <c r="AO1778" s="1"/>
  <c r="AP1778" s="1"/>
  <c r="AQ1778" s="1"/>
  <c r="AR1778" s="1"/>
  <c r="AS1778" s="1"/>
  <c r="J1778" s="1"/>
  <c r="K1778" s="1"/>
  <c r="AF963"/>
  <c r="AG963" s="1"/>
  <c r="AH963" s="1"/>
  <c r="AI963" s="1"/>
  <c r="AJ963" s="1"/>
  <c r="AK963" s="1"/>
  <c r="AL963" s="1"/>
  <c r="AM963" s="1"/>
  <c r="AN963" s="1"/>
  <c r="AO963" s="1"/>
  <c r="AP963" s="1"/>
  <c r="AQ963" s="1"/>
  <c r="AR963" s="1"/>
  <c r="AS963" s="1"/>
  <c r="J963" s="1"/>
  <c r="K963" s="1"/>
  <c r="AH182"/>
  <c r="AI182" s="1"/>
  <c r="AJ182" s="1"/>
  <c r="AK182" s="1"/>
  <c r="AL182" s="1"/>
  <c r="AM182" s="1"/>
  <c r="AN182" s="1"/>
  <c r="AO182" s="1"/>
  <c r="AP182" s="1"/>
  <c r="AQ182" s="1"/>
  <c r="AR182" s="1"/>
  <c r="AS182" s="1"/>
  <c r="J182" s="1"/>
  <c r="K182" s="1"/>
  <c r="M1373"/>
  <c r="N1373" s="1"/>
  <c r="L1373"/>
  <c r="P1373"/>
  <c r="S1373" s="1"/>
  <c r="L1822"/>
  <c r="M1822"/>
  <c r="P1822" s="1"/>
  <c r="S1822" s="1"/>
  <c r="AN207"/>
  <c r="AO207" s="1"/>
  <c r="AP207" s="1"/>
  <c r="AQ207" s="1"/>
  <c r="AL1063"/>
  <c r="AM1063" s="1"/>
  <c r="AN1063" s="1"/>
  <c r="AO1063" s="1"/>
  <c r="AP1063" s="1"/>
  <c r="AQ1063" s="1"/>
  <c r="AR1063" s="1"/>
  <c r="AS1063" s="1"/>
  <c r="J1063" s="1"/>
  <c r="K1063" s="1"/>
  <c r="AE1848"/>
  <c r="AF1848" s="1"/>
  <c r="M420"/>
  <c r="N420" s="1"/>
  <c r="L420"/>
  <c r="L1670"/>
  <c r="P1670" s="1"/>
  <c r="S1670" s="1"/>
  <c r="M1670"/>
  <c r="AM882"/>
  <c r="AN882" s="1"/>
  <c r="AO882" s="1"/>
  <c r="AP882" s="1"/>
  <c r="AQ882" s="1"/>
  <c r="AR882" s="1"/>
  <c r="AS882" s="1"/>
  <c r="J882" s="1"/>
  <c r="K882" s="1"/>
  <c r="L1914"/>
  <c r="M1914"/>
  <c r="P1914" s="1"/>
  <c r="S1914" s="1"/>
  <c r="AG102"/>
  <c r="AH102" s="1"/>
  <c r="AI102" s="1"/>
  <c r="AJ102" s="1"/>
  <c r="AK102" s="1"/>
  <c r="AL102" s="1"/>
  <c r="AM102" s="1"/>
  <c r="AN102" s="1"/>
  <c r="AO102" s="1"/>
  <c r="AP102" s="1"/>
  <c r="M1435"/>
  <c r="N1435" s="1"/>
  <c r="L1435"/>
  <c r="M871"/>
  <c r="N871" s="1"/>
  <c r="L871"/>
  <c r="AH136"/>
  <c r="AI136" s="1"/>
  <c r="AJ136" s="1"/>
  <c r="AK136" s="1"/>
  <c r="AL136" s="1"/>
  <c r="AM136" s="1"/>
  <c r="AN136" s="1"/>
  <c r="AO136" s="1"/>
  <c r="AP136" s="1"/>
  <c r="AQ136" s="1"/>
  <c r="AR136" s="1"/>
  <c r="AS136" s="1"/>
  <c r="AO839"/>
  <c r="AP839" s="1"/>
  <c r="AQ839" s="1"/>
  <c r="AR839" s="1"/>
  <c r="AS839" s="1"/>
  <c r="AF818"/>
  <c r="AG818" s="1"/>
  <c r="AH818" s="1"/>
  <c r="M1703"/>
  <c r="L1703"/>
  <c r="P1703" s="1"/>
  <c r="S1703" s="1"/>
  <c r="AE118"/>
  <c r="AF118" s="1"/>
  <c r="AG118" s="1"/>
  <c r="AH118" s="1"/>
  <c r="AI118" s="1"/>
  <c r="AJ118" s="1"/>
  <c r="AK118" s="1"/>
  <c r="AL118" s="1"/>
  <c r="AM118" s="1"/>
  <c r="AN118" s="1"/>
  <c r="AO118" s="1"/>
  <c r="AP118" s="1"/>
  <c r="AQ118" s="1"/>
  <c r="AR118" s="1"/>
  <c r="AS118" s="1"/>
  <c r="J118" s="1"/>
  <c r="K118" s="1"/>
  <c r="L1061"/>
  <c r="P1061"/>
  <c r="S1061" s="1"/>
  <c r="M1061"/>
  <c r="N1061" s="1"/>
  <c r="AF964"/>
  <c r="AG964" s="1"/>
  <c r="AM423"/>
  <c r="AN423" s="1"/>
  <c r="AO423" s="1"/>
  <c r="AP423" s="1"/>
  <c r="AQ423" s="1"/>
  <c r="AR423" s="1"/>
  <c r="AS423" s="1"/>
  <c r="J423" s="1"/>
  <c r="K423" s="1"/>
  <c r="AJ537"/>
  <c r="AK537"/>
  <c r="AL537" s="1"/>
  <c r="AM537" s="1"/>
  <c r="AN537" s="1"/>
  <c r="AJ1842"/>
  <c r="AK1842" s="1"/>
  <c r="AL1842" s="1"/>
  <c r="AM1842" s="1"/>
  <c r="AN1842" s="1"/>
  <c r="AO1842" s="1"/>
  <c r="AP1842" s="1"/>
  <c r="AQ1842" s="1"/>
  <c r="AR1842" s="1"/>
  <c r="AS1842" s="1"/>
  <c r="J1842" s="1"/>
  <c r="K1842" s="1"/>
  <c r="L1974"/>
  <c r="M1974"/>
  <c r="P1974" s="1"/>
  <c r="S1974" s="1"/>
  <c r="M321"/>
  <c r="L321"/>
  <c r="P321" s="1"/>
  <c r="S321" s="1"/>
  <c r="AF1695"/>
  <c r="AG1695" s="1"/>
  <c r="AH1695" s="1"/>
  <c r="AI1695" s="1"/>
  <c r="AE1456"/>
  <c r="AF1456" s="1"/>
  <c r="AG1456" s="1"/>
  <c r="AH1456" s="1"/>
  <c r="M1545"/>
  <c r="L1545"/>
  <c r="P1545" s="1"/>
  <c r="S1545" s="1"/>
  <c r="M218"/>
  <c r="N218" s="1"/>
  <c r="L218"/>
  <c r="P218"/>
  <c r="S218" s="1"/>
  <c r="AI1522"/>
  <c r="AJ1522" s="1"/>
  <c r="AK1522" s="1"/>
  <c r="AL1522" s="1"/>
  <c r="AM1522" s="1"/>
  <c r="AN1522" s="1"/>
  <c r="AO1522" s="1"/>
  <c r="AP1522" s="1"/>
  <c r="AQ1522" s="1"/>
  <c r="AR1522" s="1"/>
  <c r="AS1522" s="1"/>
  <c r="J1522" s="1"/>
  <c r="K1522" s="1"/>
  <c r="AJ1050"/>
  <c r="AH1165"/>
  <c r="AI1165" s="1"/>
  <c r="AJ1165" s="1"/>
  <c r="AK1165" s="1"/>
  <c r="AL1165" s="1"/>
  <c r="AM1165" s="1"/>
  <c r="AN1165" s="1"/>
  <c r="AO1165" s="1"/>
  <c r="AP1165"/>
  <c r="AQ1165" s="1"/>
  <c r="AR1165" s="1"/>
  <c r="AS1165" s="1"/>
  <c r="J1165" s="1"/>
  <c r="K1165" s="1"/>
  <c r="AH44"/>
  <c r="AI44" s="1"/>
  <c r="AJ44"/>
  <c r="AK44" s="1"/>
  <c r="AL44" s="1"/>
  <c r="AM44" s="1"/>
  <c r="AN44" s="1"/>
  <c r="M67"/>
  <c r="P67" s="1"/>
  <c r="S67" s="1"/>
  <c r="L67"/>
  <c r="AE1893"/>
  <c r="AH1893"/>
  <c r="AI1893" s="1"/>
  <c r="AJ1893" s="1"/>
  <c r="AK1893" s="1"/>
  <c r="AL1893" s="1"/>
  <c r="AM1893" s="1"/>
  <c r="AN1893" s="1"/>
  <c r="AO1893" s="1"/>
  <c r="AP1893" s="1"/>
  <c r="AQ1893" s="1"/>
  <c r="AR1893" s="1"/>
  <c r="AS1893" s="1"/>
  <c r="J1893" s="1"/>
  <c r="K1893" s="1"/>
  <c r="L997"/>
  <c r="P997"/>
  <c r="S997" s="1"/>
  <c r="M997"/>
  <c r="N997" s="1"/>
  <c r="M1729"/>
  <c r="P1729"/>
  <c r="S1729" s="1"/>
  <c r="L1729"/>
  <c r="AJ924"/>
  <c r="AK924" s="1"/>
  <c r="AL924" s="1"/>
  <c r="AM924" s="1"/>
  <c r="AN924" s="1"/>
  <c r="AO924" s="1"/>
  <c r="AP924" s="1"/>
  <c r="AQ924" s="1"/>
  <c r="AR924" s="1"/>
  <c r="AD924"/>
  <c r="AE924" s="1"/>
  <c r="AF924" s="1"/>
  <c r="AG924" s="1"/>
  <c r="AH924" s="1"/>
  <c r="AI924" s="1"/>
  <c r="L1030"/>
  <c r="M1030"/>
  <c r="P1030" s="1"/>
  <c r="S1030" s="1"/>
  <c r="AI1082"/>
  <c r="AJ1082" s="1"/>
  <c r="AK1082" s="1"/>
  <c r="AL1082" s="1"/>
  <c r="AM1082" s="1"/>
  <c r="AN1082" s="1"/>
  <c r="AO1082" s="1"/>
  <c r="AP1082" s="1"/>
  <c r="AQ1082" s="1"/>
  <c r="AR1082" s="1"/>
  <c r="AS1082" s="1"/>
  <c r="J1082" s="1"/>
  <c r="K1082" s="1"/>
  <c r="M1761"/>
  <c r="P1761"/>
  <c r="S1761" s="1"/>
  <c r="L1761"/>
  <c r="L1582"/>
  <c r="M1582"/>
  <c r="P1582" s="1"/>
  <c r="S1582" s="1"/>
  <c r="M16"/>
  <c r="N16" s="1"/>
  <c r="L16"/>
  <c r="P16"/>
  <c r="S16" s="1"/>
  <c r="AF999"/>
  <c r="AG999" s="1"/>
  <c r="AH472"/>
  <c r="AJ1293"/>
  <c r="AK1293" s="1"/>
  <c r="AL1293" s="1"/>
  <c r="AO1293"/>
  <c r="AP1293" s="1"/>
  <c r="AQ1293" s="1"/>
  <c r="AR1293" s="1"/>
  <c r="AS1293" s="1"/>
  <c r="J1293" s="1"/>
  <c r="K1293" s="1"/>
  <c r="AM1293"/>
  <c r="AN1293" s="1"/>
  <c r="AJ1284"/>
  <c r="AK1284" s="1"/>
  <c r="AL1284" s="1"/>
  <c r="AM1284" s="1"/>
  <c r="AN1284" s="1"/>
  <c r="AO1284" s="1"/>
  <c r="AP1284" s="1"/>
  <c r="AQ1284" s="1"/>
  <c r="AR1284" s="1"/>
  <c r="AS1284" s="1"/>
  <c r="J1284" s="1"/>
  <c r="K1284" s="1"/>
  <c r="AK1953"/>
  <c r="AL1953" s="1"/>
  <c r="AM1953" s="1"/>
  <c r="AN1953" s="1"/>
  <c r="AO1953" s="1"/>
  <c r="AP1953" s="1"/>
  <c r="AQ1953" s="1"/>
  <c r="AR1953" s="1"/>
  <c r="AS1953" s="1"/>
  <c r="J1953" s="1"/>
  <c r="K1953" s="1"/>
  <c r="AG1707"/>
  <c r="AH1707" s="1"/>
  <c r="AI1707" s="1"/>
  <c r="AJ1707" s="1"/>
  <c r="AK1707" s="1"/>
  <c r="AL1707" s="1"/>
  <c r="AM1707" s="1"/>
  <c r="AN1707" s="1"/>
  <c r="AO1707" s="1"/>
  <c r="AP1707" s="1"/>
  <c r="AQ1707" s="1"/>
  <c r="AR1707" s="1"/>
  <c r="AS1707" s="1"/>
  <c r="AI325"/>
  <c r="AJ325" s="1"/>
  <c r="AK325" s="1"/>
  <c r="AL325" s="1"/>
  <c r="AM325" s="1"/>
  <c r="AN325" s="1"/>
  <c r="AO325" s="1"/>
  <c r="AP325" s="1"/>
  <c r="AQ325" s="1"/>
  <c r="AR325" s="1"/>
  <c r="AS325" s="1"/>
  <c r="J325" s="1"/>
  <c r="K325" s="1"/>
  <c r="L1514"/>
  <c r="M1514"/>
  <c r="P1514" s="1"/>
  <c r="S1514" s="1"/>
  <c r="M1237"/>
  <c r="N1237" s="1"/>
  <c r="L1237"/>
  <c r="P1237"/>
  <c r="S1237" s="1"/>
  <c r="L39"/>
  <c r="M39"/>
  <c r="N39" s="1"/>
  <c r="AD1886"/>
  <c r="AE1886" s="1"/>
  <c r="AF1886" s="1"/>
  <c r="AG1886" s="1"/>
  <c r="AH1886" s="1"/>
  <c r="AI1886" s="1"/>
  <c r="AJ1886" s="1"/>
  <c r="AK1886" s="1"/>
  <c r="AL1886" s="1"/>
  <c r="AM1886" s="1"/>
  <c r="L350"/>
  <c r="M350"/>
  <c r="P350" s="1"/>
  <c r="S350" s="1"/>
  <c r="AF989"/>
  <c r="AG989" s="1"/>
  <c r="AH989" s="1"/>
  <c r="AI989" s="1"/>
  <c r="AJ989" s="1"/>
  <c r="AK989" s="1"/>
  <c r="AL989" s="1"/>
  <c r="AM989" s="1"/>
  <c r="AN989" s="1"/>
  <c r="AO989" s="1"/>
  <c r="AP989" s="1"/>
  <c r="AQ989"/>
  <c r="AR989" s="1"/>
  <c r="AS989" s="1"/>
  <c r="J989" s="1"/>
  <c r="K989" s="1"/>
  <c r="AD293"/>
  <c r="AE293" s="1"/>
  <c r="AF293" s="1"/>
  <c r="AG293"/>
  <c r="AE1298"/>
  <c r="AI710"/>
  <c r="AJ710" s="1"/>
  <c r="AK710" s="1"/>
  <c r="AL710" s="1"/>
  <c r="AG1367"/>
  <c r="AH1367" s="1"/>
  <c r="AI1367" s="1"/>
  <c r="AJ1367" s="1"/>
  <c r="AK1367" s="1"/>
  <c r="AL1367" s="1"/>
  <c r="AM1367" s="1"/>
  <c r="AN1367" s="1"/>
  <c r="AO1367" s="1"/>
  <c r="AP1367" s="1"/>
  <c r="AQ1367" s="1"/>
  <c r="AR1367" s="1"/>
  <c r="AS1367" s="1"/>
  <c r="J1367" s="1"/>
  <c r="K1367" s="1"/>
  <c r="AR488"/>
  <c r="AS488" s="1"/>
  <c r="J488" s="1"/>
  <c r="K488" s="1"/>
  <c r="AH87"/>
  <c r="AI87" s="1"/>
  <c r="AJ87" s="1"/>
  <c r="AK87" s="1"/>
  <c r="AL87" s="1"/>
  <c r="AO87"/>
  <c r="AP87" s="1"/>
  <c r="AQ87" s="1"/>
  <c r="AR87" s="1"/>
  <c r="AS87" s="1"/>
  <c r="J87" s="1"/>
  <c r="K87" s="1"/>
  <c r="M1353"/>
  <c r="N1353" s="1"/>
  <c r="L1353"/>
  <c r="AM1052"/>
  <c r="AN1052" s="1"/>
  <c r="AO1052" s="1"/>
  <c r="AP1052" s="1"/>
  <c r="AQ1052" s="1"/>
  <c r="AR1052" s="1"/>
  <c r="AS1052" s="1"/>
  <c r="J1052" s="1"/>
  <c r="K1052" s="1"/>
  <c r="AK696"/>
  <c r="AL696" s="1"/>
  <c r="AM696" s="1"/>
  <c r="M1983"/>
  <c r="N1983" s="1"/>
  <c r="P1983"/>
  <c r="L1983"/>
  <c r="S1983"/>
  <c r="AH1321"/>
  <c r="AI1321" s="1"/>
  <c r="AJ1321" s="1"/>
  <c r="AK1321" s="1"/>
  <c r="AL1321" s="1"/>
  <c r="AM1321" s="1"/>
  <c r="AN1321" s="1"/>
  <c r="AO1321" s="1"/>
  <c r="AP1321" s="1"/>
  <c r="AQ1321" s="1"/>
  <c r="AR1321" s="1"/>
  <c r="AS1321" s="1"/>
  <c r="J1321" s="1"/>
  <c r="K1321" s="1"/>
  <c r="AF1464"/>
  <c r="AG1464" s="1"/>
  <c r="AH1464" s="1"/>
  <c r="AI1464" s="1"/>
  <c r="AJ1464" s="1"/>
  <c r="AK1464" s="1"/>
  <c r="AL1464" s="1"/>
  <c r="AM1464" s="1"/>
  <c r="AN1464" s="1"/>
  <c r="AO1464" s="1"/>
  <c r="AP1464" s="1"/>
  <c r="AQ1464" s="1"/>
  <c r="AR1464" s="1"/>
  <c r="AS1464" s="1"/>
  <c r="J1464" s="1"/>
  <c r="K1464" s="1"/>
  <c r="AF1968"/>
  <c r="AI1482"/>
  <c r="AJ1482" s="1"/>
  <c r="AK1482" s="1"/>
  <c r="AL1482" s="1"/>
  <c r="AM1482" s="1"/>
  <c r="AN1482" s="1"/>
  <c r="AO1482" s="1"/>
  <c r="AP1482" s="1"/>
  <c r="AQ1482" s="1"/>
  <c r="AE1075"/>
  <c r="AF1075" s="1"/>
  <c r="AG1075" s="1"/>
  <c r="AH1075" s="1"/>
  <c r="AI1075" s="1"/>
  <c r="AJ1075" s="1"/>
  <c r="AK1075" s="1"/>
  <c r="AQ1211"/>
  <c r="AR1211" s="1"/>
  <c r="AS1211" s="1"/>
  <c r="AI1152"/>
  <c r="AJ1152" s="1"/>
  <c r="AK1152" s="1"/>
  <c r="AL1152" s="1"/>
  <c r="AM1152" s="1"/>
  <c r="AN1152" s="1"/>
  <c r="AO1152" s="1"/>
  <c r="AP1152" s="1"/>
  <c r="AQ1152" s="1"/>
  <c r="AR1152" s="1"/>
  <c r="AS1152" s="1"/>
  <c r="J1152" s="1"/>
  <c r="K1152" s="1"/>
  <c r="AM1401"/>
  <c r="AN1401" s="1"/>
  <c r="AO1401" s="1"/>
  <c r="AP1401" s="1"/>
  <c r="AQ1401" s="1"/>
  <c r="AR1401" s="1"/>
  <c r="AS1401" s="1"/>
  <c r="J1401" s="1"/>
  <c r="K1401" s="1"/>
  <c r="AS598"/>
  <c r="AM773"/>
  <c r="AN773" s="1"/>
  <c r="AO773" s="1"/>
  <c r="AP773" s="1"/>
  <c r="AQ773" s="1"/>
  <c r="AR773" s="1"/>
  <c r="AS773" s="1"/>
  <c r="J773" s="1"/>
  <c r="K773" s="1"/>
  <c r="AF727"/>
  <c r="AG727" s="1"/>
  <c r="AH727" s="1"/>
  <c r="AI727" s="1"/>
  <c r="AJ727" s="1"/>
  <c r="AK727" s="1"/>
  <c r="AL727" s="1"/>
  <c r="AM727" s="1"/>
  <c r="AN727" s="1"/>
  <c r="AO727" s="1"/>
  <c r="AP727" s="1"/>
  <c r="AQ727" s="1"/>
  <c r="AR727" s="1"/>
  <c r="AS727" s="1"/>
  <c r="J727" s="1"/>
  <c r="K727" s="1"/>
  <c r="AF756"/>
  <c r="AG756" s="1"/>
  <c r="AI412"/>
  <c r="AJ412" s="1"/>
  <c r="AK412" s="1"/>
  <c r="AL412" s="1"/>
  <c r="AM412" s="1"/>
  <c r="AN412" s="1"/>
  <c r="AO412" s="1"/>
  <c r="AP412" s="1"/>
  <c r="AQ412" s="1"/>
  <c r="AR412" s="1"/>
  <c r="AS412" s="1"/>
  <c r="J412" s="1"/>
  <c r="K412" s="1"/>
  <c r="AP439"/>
  <c r="AQ439" s="1"/>
  <c r="AR439" s="1"/>
  <c r="AS439" s="1"/>
  <c r="AK14"/>
  <c r="AL14" s="1"/>
  <c r="AM14" s="1"/>
  <c r="AN14" s="1"/>
  <c r="AO14" s="1"/>
  <c r="AP14" s="1"/>
  <c r="AQ14" s="1"/>
  <c r="AR14" s="1"/>
  <c r="AS14" s="1"/>
  <c r="J14" s="1"/>
  <c r="K14" s="1"/>
  <c r="AG108"/>
  <c r="AH108" s="1"/>
  <c r="AJ1254"/>
  <c r="AL842"/>
  <c r="AM842" s="1"/>
  <c r="AN842" s="1"/>
  <c r="AO842" s="1"/>
  <c r="AP842" s="1"/>
  <c r="AQ842" s="1"/>
  <c r="AR842" s="1"/>
  <c r="AS842" s="1"/>
  <c r="J842" s="1"/>
  <c r="K842" s="1"/>
  <c r="AG1332"/>
  <c r="AH1332" s="1"/>
  <c r="AI1332" s="1"/>
  <c r="AJ1332" s="1"/>
  <c r="AK1332" s="1"/>
  <c r="AL1332" s="1"/>
  <c r="AM1332" s="1"/>
  <c r="AN1332" s="1"/>
  <c r="AO1332" s="1"/>
  <c r="AP1332" s="1"/>
  <c r="AQ1332" s="1"/>
  <c r="AR1332" s="1"/>
  <c r="AS1332" s="1"/>
  <c r="J1332" s="1"/>
  <c r="K1332" s="1"/>
  <c r="AS875"/>
  <c r="J875" s="1"/>
  <c r="K875" s="1"/>
  <c r="L359"/>
  <c r="M359"/>
  <c r="N359" s="1"/>
  <c r="L1066"/>
  <c r="M1066"/>
  <c r="P1066" s="1"/>
  <c r="S1066" s="1"/>
  <c r="M1859"/>
  <c r="N1859" s="1"/>
  <c r="L1859"/>
  <c r="P1859"/>
  <c r="S1859" s="1"/>
  <c r="M34"/>
  <c r="N34" s="1"/>
  <c r="L34"/>
  <c r="L114"/>
  <c r="M114"/>
  <c r="P114" s="1"/>
  <c r="S114" s="1"/>
  <c r="AD1326"/>
  <c r="AE1326" s="1"/>
  <c r="AF1326" s="1"/>
  <c r="AG1326" s="1"/>
  <c r="AH1326" s="1"/>
  <c r="AI1326" s="1"/>
  <c r="AJ1326" s="1"/>
  <c r="AK1326" s="1"/>
  <c r="AL1326" s="1"/>
  <c r="AM1326" s="1"/>
  <c r="AN1326" s="1"/>
  <c r="AO1326" s="1"/>
  <c r="AP1326" s="1"/>
  <c r="AQ1326" s="1"/>
  <c r="AR1326" s="1"/>
  <c r="AS1326" s="1"/>
  <c r="J1326" s="1"/>
  <c r="K1326" s="1"/>
  <c r="AL861"/>
  <c r="AM861" s="1"/>
  <c r="AN861" s="1"/>
  <c r="AF861"/>
  <c r="AG861" s="1"/>
  <c r="AH861" s="1"/>
  <c r="AI861" s="1"/>
  <c r="AJ861" s="1"/>
  <c r="AK861" s="1"/>
  <c r="M1035"/>
  <c r="P1035" s="1"/>
  <c r="S1035" s="1"/>
  <c r="L1035"/>
  <c r="M42"/>
  <c r="N42" s="1"/>
  <c r="L42"/>
  <c r="AG1186"/>
  <c r="AH1186" s="1"/>
  <c r="AI1186" s="1"/>
  <c r="AJ1186" s="1"/>
  <c r="AF1574"/>
  <c r="AH37"/>
  <c r="AI37" s="1"/>
  <c r="AJ37" s="1"/>
  <c r="AK37"/>
  <c r="AL37" s="1"/>
  <c r="AM37" s="1"/>
  <c r="AN37" s="1"/>
  <c r="AO37" s="1"/>
  <c r="AP37" s="1"/>
  <c r="AQ37" s="1"/>
  <c r="AR37" s="1"/>
  <c r="AM906"/>
  <c r="AN906" s="1"/>
  <c r="AO906" s="1"/>
  <c r="AI1844"/>
  <c r="L619"/>
  <c r="P619"/>
  <c r="S619" s="1"/>
  <c r="M619"/>
  <c r="N619" s="1"/>
  <c r="AF487"/>
  <c r="AE1976"/>
  <c r="AF1976"/>
  <c r="AG1976" s="1"/>
  <c r="AH1976" s="1"/>
  <c r="AI1976" s="1"/>
  <c r="AJ1976" s="1"/>
  <c r="AK1976" s="1"/>
  <c r="AL1976" s="1"/>
  <c r="AM1976" s="1"/>
  <c r="AN1976" s="1"/>
  <c r="AO1976" s="1"/>
  <c r="AP1976" s="1"/>
  <c r="AQ1976" s="1"/>
  <c r="AR1976" s="1"/>
  <c r="AS1976" s="1"/>
  <c r="J1976" s="1"/>
  <c r="K1976" s="1"/>
  <c r="M1305"/>
  <c r="N1305" s="1"/>
  <c r="L1305"/>
  <c r="P1305"/>
  <c r="S1305" s="1"/>
  <c r="AF1486"/>
  <c r="AG1486" s="1"/>
  <c r="AF1535"/>
  <c r="M1719"/>
  <c r="P1719" s="1"/>
  <c r="S1719" s="1"/>
  <c r="L1719"/>
  <c r="M1860"/>
  <c r="N1860" s="1"/>
  <c r="L1860"/>
  <c r="AK22"/>
  <c r="AL22" s="1"/>
  <c r="AM22" s="1"/>
  <c r="AN22" s="1"/>
  <c r="AO22" s="1"/>
  <c r="AP22" s="1"/>
  <c r="AQ22" s="1"/>
  <c r="AR22" s="1"/>
  <c r="AS22" s="1"/>
  <c r="J22" s="1"/>
  <c r="K22" s="1"/>
  <c r="M134"/>
  <c r="N134" s="1"/>
  <c r="L134"/>
  <c r="AF1151"/>
  <c r="AG1151" s="1"/>
  <c r="AH1151" s="1"/>
  <c r="AI1151" s="1"/>
  <c r="AJ1151" s="1"/>
  <c r="L1648"/>
  <c r="M1648"/>
  <c r="P1648"/>
  <c r="S1648" s="1"/>
  <c r="M1021"/>
  <c r="L1021"/>
  <c r="P1021" s="1"/>
  <c r="S1021" s="1"/>
  <c r="M1213"/>
  <c r="N1213" s="1"/>
  <c r="L1213"/>
  <c r="P1213"/>
  <c r="S1213" s="1"/>
  <c r="M750"/>
  <c r="N750" s="1"/>
  <c r="L750"/>
  <c r="P750"/>
  <c r="S750" s="1"/>
  <c r="L301"/>
  <c r="M301"/>
  <c r="N301" s="1"/>
  <c r="AG711"/>
  <c r="AH711" s="1"/>
  <c r="AI711" s="1"/>
  <c r="M919"/>
  <c r="N919" s="1"/>
  <c r="L919"/>
  <c r="L885"/>
  <c r="M885"/>
  <c r="N885" s="1"/>
  <c r="M512"/>
  <c r="N512" s="1"/>
  <c r="L512"/>
  <c r="L1958"/>
  <c r="P1958" s="1"/>
  <c r="S1958" s="1"/>
  <c r="M1958"/>
  <c r="AI1571"/>
  <c r="AJ1571" s="1"/>
  <c r="AK1571" s="1"/>
  <c r="AL1571" s="1"/>
  <c r="AM1571" s="1"/>
  <c r="AN1571" s="1"/>
  <c r="AO1571" s="1"/>
  <c r="AP1571" s="1"/>
  <c r="AQ1571" s="1"/>
  <c r="AR1571" s="1"/>
  <c r="AS1571" s="1"/>
  <c r="J1571" s="1"/>
  <c r="K1571" s="1"/>
  <c r="AG1340"/>
  <c r="AH1340" s="1"/>
  <c r="AI1340" s="1"/>
  <c r="AJ1340" s="1"/>
  <c r="AK1340" s="1"/>
  <c r="AL1340" s="1"/>
  <c r="AM1340" s="1"/>
  <c r="AN1340" s="1"/>
  <c r="AO1340" s="1"/>
  <c r="AP1340" s="1"/>
  <c r="AQ1340" s="1"/>
  <c r="AR1340" s="1"/>
  <c r="AS1340" s="1"/>
  <c r="J1340" s="1"/>
  <c r="K1340" s="1"/>
  <c r="L611"/>
  <c r="P611" s="1"/>
  <c r="S611" s="1"/>
  <c r="M611"/>
  <c r="AG1783"/>
  <c r="M1191"/>
  <c r="N1191" s="1"/>
  <c r="L1191"/>
  <c r="P1191"/>
  <c r="S1191" s="1"/>
  <c r="AH178"/>
  <c r="AI178" s="1"/>
  <c r="AJ178"/>
  <c r="AK178" s="1"/>
  <c r="AL178" s="1"/>
  <c r="AM178" s="1"/>
  <c r="AN178" s="1"/>
  <c r="AO178" s="1"/>
  <c r="AP178" s="1"/>
  <c r="AQ178" s="1"/>
  <c r="AR178" s="1"/>
  <c r="AE737"/>
  <c r="AF737" s="1"/>
  <c r="AG737" s="1"/>
  <c r="AH737" s="1"/>
  <c r="AI737" s="1"/>
  <c r="AJ737" s="1"/>
  <c r="AK737" s="1"/>
  <c r="AL737" s="1"/>
  <c r="AM737" s="1"/>
  <c r="AN737" s="1"/>
  <c r="AO737" s="1"/>
  <c r="AP737" s="1"/>
  <c r="AQ737" s="1"/>
  <c r="AR737" s="1"/>
  <c r="AS737" s="1"/>
  <c r="J737" s="1"/>
  <c r="K737" s="1"/>
  <c r="L122"/>
  <c r="P122"/>
  <c r="S122" s="1"/>
  <c r="M122"/>
  <c r="N122" s="1"/>
  <c r="L290"/>
  <c r="M290"/>
  <c r="P290" s="1"/>
  <c r="S290" s="1"/>
  <c r="AG1085"/>
  <c r="AH1085" s="1"/>
  <c r="M1095"/>
  <c r="N1095" s="1"/>
  <c r="L1095"/>
  <c r="M1747"/>
  <c r="N1747" s="1"/>
  <c r="L1747"/>
  <c r="AI483"/>
  <c r="AJ483" s="1"/>
  <c r="AK483" s="1"/>
  <c r="AL483" s="1"/>
  <c r="AM483" s="1"/>
  <c r="L1038"/>
  <c r="M1038"/>
  <c r="P1038" s="1"/>
  <c r="S1038" s="1"/>
  <c r="AG523"/>
  <c r="AH523" s="1"/>
  <c r="AI523" s="1"/>
  <c r="AJ523" s="1"/>
  <c r="AK523" s="1"/>
  <c r="AN523"/>
  <c r="AO523" s="1"/>
  <c r="AP523" s="1"/>
  <c r="AQ523" s="1"/>
  <c r="AR523" s="1"/>
  <c r="AS523" s="1"/>
  <c r="J523" s="1"/>
  <c r="K523" s="1"/>
  <c r="M648"/>
  <c r="N648" s="1"/>
  <c r="L648"/>
  <c r="P648"/>
  <c r="S648" s="1"/>
  <c r="AH1018"/>
  <c r="AH1738"/>
  <c r="AI1738" s="1"/>
  <c r="AJ1738" s="1"/>
  <c r="AK1738" s="1"/>
  <c r="AL1738" s="1"/>
  <c r="AM1738" s="1"/>
  <c r="AN1738" s="1"/>
  <c r="AO1738" s="1"/>
  <c r="AP1738" s="1"/>
  <c r="AQ1738" s="1"/>
  <c r="AR1738" s="1"/>
  <c r="AS1738" s="1"/>
  <c r="J1738" s="1"/>
  <c r="K1738" s="1"/>
  <c r="AF349"/>
  <c r="AG349"/>
  <c r="AH349" s="1"/>
  <c r="AL1902"/>
  <c r="AM1902" s="1"/>
  <c r="AN1902" s="1"/>
  <c r="AO1902" s="1"/>
  <c r="AP1902" s="1"/>
  <c r="AQ1902" s="1"/>
  <c r="AR1902" s="1"/>
  <c r="AG1202"/>
  <c r="AH1202" s="1"/>
  <c r="AI1202" s="1"/>
  <c r="AQ40"/>
  <c r="AR40" s="1"/>
  <c r="AS40" s="1"/>
  <c r="J40" s="1"/>
  <c r="K40" s="1"/>
  <c r="AI40"/>
  <c r="AJ40" s="1"/>
  <c r="AK40" s="1"/>
  <c r="AL40" s="1"/>
  <c r="AM40" s="1"/>
  <c r="AN40" s="1"/>
  <c r="AO40" s="1"/>
  <c r="AP40" s="1"/>
  <c r="AF241"/>
  <c r="AG241" s="1"/>
  <c r="AH241" s="1"/>
  <c r="AI241" s="1"/>
  <c r="AJ241" s="1"/>
  <c r="AK241" s="1"/>
  <c r="AL241" s="1"/>
  <c r="AM241" s="1"/>
  <c r="AN241" s="1"/>
  <c r="AO241" s="1"/>
  <c r="AP241" s="1"/>
  <c r="AQ241" s="1"/>
  <c r="AR241" s="1"/>
  <c r="AS241" s="1"/>
  <c r="J241" s="1"/>
  <c r="K241" s="1"/>
  <c r="M602"/>
  <c r="L602"/>
  <c r="P602" s="1"/>
  <c r="S602" s="1"/>
  <c r="L1694"/>
  <c r="M1694"/>
  <c r="P1694" s="1"/>
  <c r="S1694" s="1"/>
  <c r="AD1234"/>
  <c r="AE1234" s="1"/>
  <c r="AF1234" s="1"/>
  <c r="AH820"/>
  <c r="AI820" s="1"/>
  <c r="AD1772"/>
  <c r="AE1772" s="1"/>
  <c r="AF1772" s="1"/>
  <c r="AG1772" s="1"/>
  <c r="AH1772" s="1"/>
  <c r="AI1772" s="1"/>
  <c r="AJ1772" s="1"/>
  <c r="AK1772" s="1"/>
  <c r="AL1772" s="1"/>
  <c r="AM1772" s="1"/>
  <c r="AN1772" s="1"/>
  <c r="AO1772" s="1"/>
  <c r="AP1772" s="1"/>
  <c r="AQ1772" s="1"/>
  <c r="AR1772" s="1"/>
  <c r="AS1772" s="1"/>
  <c r="J1772" s="1"/>
  <c r="K1772" s="1"/>
  <c r="AE707"/>
  <c r="AF707" s="1"/>
  <c r="AG707" s="1"/>
  <c r="AH707" s="1"/>
  <c r="AI707" s="1"/>
  <c r="AG104"/>
  <c r="AH104" s="1"/>
  <c r="AI104" s="1"/>
  <c r="AJ104" s="1"/>
  <c r="AK104" s="1"/>
  <c r="AL104" s="1"/>
  <c r="AM104" s="1"/>
  <c r="AN104" s="1"/>
  <c r="AO104" s="1"/>
  <c r="AP104" s="1"/>
  <c r="AQ104" s="1"/>
  <c r="AR104" s="1"/>
  <c r="AS104" s="1"/>
  <c r="J104" s="1"/>
  <c r="K104" s="1"/>
  <c r="AG993"/>
  <c r="AH993" s="1"/>
  <c r="AI993" s="1"/>
  <c r="AJ993" s="1"/>
  <c r="AK993" s="1"/>
  <c r="AL993" s="1"/>
  <c r="AP993"/>
  <c r="AQ993" s="1"/>
  <c r="AR993" s="1"/>
  <c r="AS993" s="1"/>
  <c r="J993" s="1"/>
  <c r="K993" s="1"/>
  <c r="M308"/>
  <c r="P308" s="1"/>
  <c r="S308" s="1"/>
  <c r="L308"/>
  <c r="AN1791"/>
  <c r="AO1791" s="1"/>
  <c r="AP1791" s="1"/>
  <c r="AQ1791" s="1"/>
  <c r="AR1791"/>
  <c r="AS1791" s="1"/>
  <c r="J1791" s="1"/>
  <c r="K1791" s="1"/>
  <c r="AK829"/>
  <c r="AL829"/>
  <c r="AM829" s="1"/>
  <c r="AN829" s="1"/>
  <c r="AO829" s="1"/>
  <c r="AP829" s="1"/>
  <c r="AQ829" s="1"/>
  <c r="AR829" s="1"/>
  <c r="AS829" s="1"/>
  <c r="J829" s="1"/>
  <c r="K829" s="1"/>
  <c r="AG1076"/>
  <c r="AH1076" s="1"/>
  <c r="AJ904"/>
  <c r="AK904" s="1"/>
  <c r="AL904" s="1"/>
  <c r="AM904" s="1"/>
  <c r="AN904" s="1"/>
  <c r="AO904" s="1"/>
  <c r="AP904" s="1"/>
  <c r="AQ904" s="1"/>
  <c r="AR904" s="1"/>
  <c r="AS904" s="1"/>
  <c r="J904" s="1"/>
  <c r="K904" s="1"/>
  <c r="M1117"/>
  <c r="L1117"/>
  <c r="P1117" s="1"/>
  <c r="S1117" s="1"/>
  <c r="AD64"/>
  <c r="AG1365"/>
  <c r="AH1365"/>
  <c r="AF1331"/>
  <c r="AG1331" s="1"/>
  <c r="AH1331" s="1"/>
  <c r="AI1331" s="1"/>
  <c r="AJ1331" s="1"/>
  <c r="AK1331" s="1"/>
  <c r="AL1331" s="1"/>
  <c r="AM1331" s="1"/>
  <c r="AN1331" s="1"/>
  <c r="AO1331" s="1"/>
  <c r="AP1331" s="1"/>
  <c r="AQ1331" s="1"/>
  <c r="AR1331" s="1"/>
  <c r="AS1331" s="1"/>
  <c r="J1331" s="1"/>
  <c r="K1331" s="1"/>
  <c r="AF1495"/>
  <c r="L1503"/>
  <c r="M1503"/>
  <c r="N1503" s="1"/>
  <c r="M823"/>
  <c r="N823" s="1"/>
  <c r="L823"/>
  <c r="P823"/>
  <c r="S823" s="1"/>
  <c r="AF1432"/>
  <c r="AG1432" s="1"/>
  <c r="AH1432" s="1"/>
  <c r="AJ318"/>
  <c r="AK318" s="1"/>
  <c r="AL318"/>
  <c r="AM318" s="1"/>
  <c r="AN318" s="1"/>
  <c r="AO318" s="1"/>
  <c r="AP318" s="1"/>
  <c r="AQ318" s="1"/>
  <c r="AR318" s="1"/>
  <c r="AS318" s="1"/>
  <c r="J318" s="1"/>
  <c r="K318" s="1"/>
  <c r="M1531"/>
  <c r="P1531" s="1"/>
  <c r="S1531" s="1"/>
  <c r="L1531"/>
  <c r="AK1156"/>
  <c r="AL1156"/>
  <c r="AM1156" s="1"/>
  <c r="AN1156" s="1"/>
  <c r="AO1156" s="1"/>
  <c r="AP1156" s="1"/>
  <c r="AQ1156" s="1"/>
  <c r="AR1156" s="1"/>
  <c r="AS1156" s="1"/>
  <c r="J1156" s="1"/>
  <c r="K1156" s="1"/>
  <c r="AH1156"/>
  <c r="AI1156" s="1"/>
  <c r="AJ1156" s="1"/>
  <c r="AH538"/>
  <c r="AI538" s="1"/>
  <c r="AJ538" s="1"/>
  <c r="AK538" s="1"/>
  <c r="AL538" s="1"/>
  <c r="AM538" s="1"/>
  <c r="AN538" s="1"/>
  <c r="AO538" s="1"/>
  <c r="AP538" s="1"/>
  <c r="AQ538" s="1"/>
  <c r="AR538" s="1"/>
  <c r="AS538" s="1"/>
  <c r="J538" s="1"/>
  <c r="K538" s="1"/>
  <c r="AK302"/>
  <c r="AL302" s="1"/>
  <c r="AM302"/>
  <c r="AN302" s="1"/>
  <c r="AO302" s="1"/>
  <c r="AP302" s="1"/>
  <c r="AQ302" s="1"/>
  <c r="AR302" s="1"/>
  <c r="AS302" s="1"/>
  <c r="J302" s="1"/>
  <c r="K302" s="1"/>
  <c r="M1601"/>
  <c r="P1601"/>
  <c r="S1601" s="1"/>
  <c r="L1601"/>
  <c r="AK601"/>
  <c r="AF720"/>
  <c r="AG720" s="1"/>
  <c r="AH720" s="1"/>
  <c r="AI720" s="1"/>
  <c r="AJ720" s="1"/>
  <c r="AK720" s="1"/>
  <c r="AL720" s="1"/>
  <c r="AM720" s="1"/>
  <c r="AN720" s="1"/>
  <c r="AO720" s="1"/>
  <c r="AP720" s="1"/>
  <c r="AQ720" s="1"/>
  <c r="AR720" s="1"/>
  <c r="AS720" s="1"/>
  <c r="J720" s="1"/>
  <c r="K720" s="1"/>
  <c r="AP498"/>
  <c r="AQ498" s="1"/>
  <c r="AR498" s="1"/>
  <c r="AS498" s="1"/>
  <c r="J498" s="1"/>
  <c r="K498" s="1"/>
  <c r="AI498"/>
  <c r="AJ498" s="1"/>
  <c r="AK498" s="1"/>
  <c r="AL498" s="1"/>
  <c r="AM498" s="1"/>
  <c r="AN498" s="1"/>
  <c r="AO498" s="1"/>
  <c r="AH1984"/>
  <c r="AI1984" s="1"/>
  <c r="M215"/>
  <c r="P215" s="1"/>
  <c r="S215" s="1"/>
  <c r="L215"/>
  <c r="L403"/>
  <c r="M403"/>
  <c r="N403" s="1"/>
  <c r="AP147"/>
  <c r="AQ147" s="1"/>
  <c r="AR147" s="1"/>
  <c r="AS147" s="1"/>
  <c r="J147" s="1"/>
  <c r="K147" s="1"/>
  <c r="AG147"/>
  <c r="AH147" s="1"/>
  <c r="AI147" s="1"/>
  <c r="AJ147" s="1"/>
  <c r="AK147" s="1"/>
  <c r="AL147" s="1"/>
  <c r="AM147" s="1"/>
  <c r="AN147" s="1"/>
  <c r="AO147" s="1"/>
  <c r="AF676"/>
  <c r="AG676" s="1"/>
  <c r="AH676" s="1"/>
  <c r="AI676" s="1"/>
  <c r="AJ676" s="1"/>
  <c r="AK676" s="1"/>
  <c r="AL676" s="1"/>
  <c r="AM676" s="1"/>
  <c r="AN676" s="1"/>
  <c r="AO676" s="1"/>
  <c r="AP676" s="1"/>
  <c r="AQ676" s="1"/>
  <c r="AR676" s="1"/>
  <c r="AS676" s="1"/>
  <c r="J676" s="1"/>
  <c r="K676" s="1"/>
  <c r="AJ1232"/>
  <c r="AK1232" s="1"/>
  <c r="AL1232" s="1"/>
  <c r="AM1232" s="1"/>
  <c r="AN1232" s="1"/>
  <c r="AI818"/>
  <c r="AJ818" s="1"/>
  <c r="AK818" s="1"/>
  <c r="AL818" s="1"/>
  <c r="AM818" s="1"/>
  <c r="AN818" s="1"/>
  <c r="AO818" s="1"/>
  <c r="AP818" s="1"/>
  <c r="AQ818" s="1"/>
  <c r="AR818" s="1"/>
  <c r="AS818" s="1"/>
  <c r="J818" s="1"/>
  <c r="K818" s="1"/>
  <c r="AF297"/>
  <c r="AG297" s="1"/>
  <c r="AH297" s="1"/>
  <c r="AI297" s="1"/>
  <c r="AJ297" s="1"/>
  <c r="AK297" s="1"/>
  <c r="AL297" s="1"/>
  <c r="AM297" s="1"/>
  <c r="AN297" s="1"/>
  <c r="AO297" s="1"/>
  <c r="AP297" s="1"/>
  <c r="AQ297" s="1"/>
  <c r="AR297" s="1"/>
  <c r="AS297" s="1"/>
  <c r="J297" s="1"/>
  <c r="K297" s="1"/>
  <c r="AP614"/>
  <c r="AQ614" s="1"/>
  <c r="AR614" s="1"/>
  <c r="AS614" s="1"/>
  <c r="J614" s="1"/>
  <c r="K614" s="1"/>
  <c r="AK1339"/>
  <c r="AL1339" s="1"/>
  <c r="AM1339" s="1"/>
  <c r="AN1339" s="1"/>
  <c r="AO1339" s="1"/>
  <c r="AP1339" s="1"/>
  <c r="AQ1339" s="1"/>
  <c r="AR1339" s="1"/>
  <c r="AS1339" s="1"/>
  <c r="J1339" s="1"/>
  <c r="K1339" s="1"/>
  <c r="AJ978"/>
  <c r="AK978" s="1"/>
  <c r="AL978" s="1"/>
  <c r="AM978" s="1"/>
  <c r="AN978" s="1"/>
  <c r="AO978" s="1"/>
  <c r="AP978" s="1"/>
  <c r="AQ978" s="1"/>
  <c r="AR978" s="1"/>
  <c r="AS978" s="1"/>
  <c r="J978" s="1"/>
  <c r="K978" s="1"/>
  <c r="AS244"/>
  <c r="J244" s="1"/>
  <c r="K244" s="1"/>
  <c r="AG514"/>
  <c r="AH514" s="1"/>
  <c r="AI514" s="1"/>
  <c r="AJ514" s="1"/>
  <c r="AK514" s="1"/>
  <c r="AL514" s="1"/>
  <c r="AM514" s="1"/>
  <c r="AN514" s="1"/>
  <c r="AO514" s="1"/>
  <c r="AP514" s="1"/>
  <c r="AQ514" s="1"/>
  <c r="AR514" s="1"/>
  <c r="AS514" s="1"/>
  <c r="J514" s="1"/>
  <c r="K514" s="1"/>
  <c r="J831"/>
  <c r="K831" s="1"/>
  <c r="AL1654"/>
  <c r="AM1654" s="1"/>
  <c r="AN1654" s="1"/>
  <c r="AO1654" s="1"/>
  <c r="AP1654" s="1"/>
  <c r="AQ1654" s="1"/>
  <c r="AR1654" s="1"/>
  <c r="AS1654" s="1"/>
  <c r="J1654" s="1"/>
  <c r="K1654" s="1"/>
  <c r="AQ1098"/>
  <c r="AR1098" s="1"/>
  <c r="AS1098" s="1"/>
  <c r="J1098" s="1"/>
  <c r="K1098" s="1"/>
  <c r="AR1598"/>
  <c r="AS1598" s="1"/>
  <c r="J1598" s="1"/>
  <c r="K1598" s="1"/>
  <c r="AF888"/>
  <c r="AH1815"/>
  <c r="AI1815" s="1"/>
  <c r="AJ1815" s="1"/>
  <c r="AK1815" s="1"/>
  <c r="AL1815" s="1"/>
  <c r="AM1815" s="1"/>
  <c r="AN1318"/>
  <c r="AO1318" s="1"/>
  <c r="AP1318" s="1"/>
  <c r="AQ1318" s="1"/>
  <c r="AR1318" s="1"/>
  <c r="AM1183"/>
  <c r="AN1183" s="1"/>
  <c r="AO1183" s="1"/>
  <c r="AP1183" s="1"/>
  <c r="AQ1183" s="1"/>
  <c r="AR1183" s="1"/>
  <c r="AS1183" s="1"/>
  <c r="J1183" s="1"/>
  <c r="K1183" s="1"/>
  <c r="AN1846"/>
  <c r="AO1846" s="1"/>
  <c r="AP1846" s="1"/>
  <c r="AQ1846" s="1"/>
  <c r="AR1846" s="1"/>
  <c r="AS1846" s="1"/>
  <c r="J1846" s="1"/>
  <c r="K1846" s="1"/>
  <c r="J1215"/>
  <c r="K1215" s="1"/>
  <c r="AF559"/>
  <c r="AG559" s="1"/>
  <c r="AG1468"/>
  <c r="AH1468" s="1"/>
  <c r="AI1468" s="1"/>
  <c r="AJ1468" s="1"/>
  <c r="AK1468" s="1"/>
  <c r="AL1468" s="1"/>
  <c r="AM1468" s="1"/>
  <c r="AN1468" s="1"/>
  <c r="AO1468" s="1"/>
  <c r="AP1468" s="1"/>
  <c r="AQ1468" s="1"/>
  <c r="AR1468" s="1"/>
  <c r="AS1468" s="1"/>
  <c r="J1468" s="1"/>
  <c r="K1468" s="1"/>
  <c r="AC1790"/>
  <c r="AD1790" s="1"/>
  <c r="AE1790" s="1"/>
  <c r="AF1790" s="1"/>
  <c r="AG1790" s="1"/>
  <c r="AH1790" s="1"/>
  <c r="AI1790" s="1"/>
  <c r="AJ1790" s="1"/>
  <c r="AK1790" s="1"/>
  <c r="AL1790" s="1"/>
  <c r="AM1790" s="1"/>
  <c r="AN1790" s="1"/>
  <c r="AO1790" s="1"/>
  <c r="AP1790" s="1"/>
  <c r="AQ1790" s="1"/>
  <c r="AR1790" s="1"/>
  <c r="AS1790" s="1"/>
  <c r="J1790" s="1"/>
  <c r="K1790" s="1"/>
  <c r="AH881"/>
  <c r="AI881" s="1"/>
  <c r="AJ881" s="1"/>
  <c r="AK881" s="1"/>
  <c r="AL881" s="1"/>
  <c r="AM881" s="1"/>
  <c r="AN881" s="1"/>
  <c r="AO881" s="1"/>
  <c r="AP881" s="1"/>
  <c r="AQ881" s="1"/>
  <c r="AR881" s="1"/>
  <c r="AS881" s="1"/>
  <c r="J881" s="1"/>
  <c r="K881" s="1"/>
  <c r="AG881"/>
  <c r="AG1219"/>
  <c r="AK1219"/>
  <c r="AL1219" s="1"/>
  <c r="AM1219" s="1"/>
  <c r="AN1219" s="1"/>
  <c r="AO1219" s="1"/>
  <c r="AH1219"/>
  <c r="AI1219" s="1"/>
  <c r="AJ1219" s="1"/>
  <c r="AC199"/>
  <c r="AD199" s="1"/>
  <c r="AE199" s="1"/>
  <c r="AF199" s="1"/>
  <c r="AG199"/>
  <c r="AH199"/>
  <c r="AI199" s="1"/>
  <c r="AJ199" s="1"/>
  <c r="AK199" s="1"/>
  <c r="AL199" s="1"/>
  <c r="AM199" s="1"/>
  <c r="AG505"/>
  <c r="AH505" s="1"/>
  <c r="AI505" s="1"/>
  <c r="AJ505" s="1"/>
  <c r="AK505" s="1"/>
  <c r="AL505" s="1"/>
  <c r="AM505" s="1"/>
  <c r="AN505" s="1"/>
  <c r="AO505" s="1"/>
  <c r="AP505" s="1"/>
  <c r="AQ505" s="1"/>
  <c r="AR505" s="1"/>
  <c r="AS505" s="1"/>
  <c r="J505" s="1"/>
  <c r="K505" s="1"/>
  <c r="AG10"/>
  <c r="AH10" s="1"/>
  <c r="AI10" s="1"/>
  <c r="AJ10"/>
  <c r="AK10" s="1"/>
  <c r="AL10" s="1"/>
  <c r="AM10" s="1"/>
  <c r="AN10" s="1"/>
  <c r="AE849"/>
  <c r="AG1850"/>
  <c r="AD1394"/>
  <c r="AE1394" s="1"/>
  <c r="AD264"/>
  <c r="AE264" s="1"/>
  <c r="AF264" s="1"/>
  <c r="AI454"/>
  <c r="AJ454" s="1"/>
  <c r="AK454" s="1"/>
  <c r="AL454" s="1"/>
  <c r="AM454" s="1"/>
  <c r="AN454" s="1"/>
  <c r="AO454" s="1"/>
  <c r="AP454" s="1"/>
  <c r="AQ454" s="1"/>
  <c r="AR454" s="1"/>
  <c r="AS454" s="1"/>
  <c r="J454" s="1"/>
  <c r="K454" s="1"/>
  <c r="AE454"/>
  <c r="AF454" s="1"/>
  <c r="AG454" s="1"/>
  <c r="AH454" s="1"/>
  <c r="AI1840"/>
  <c r="AJ1840" s="1"/>
  <c r="AM1840"/>
  <c r="AN1840" s="1"/>
  <c r="AO1840" s="1"/>
  <c r="AP1840" s="1"/>
  <c r="AQ1840" s="1"/>
  <c r="AR1840" s="1"/>
  <c r="AK1840"/>
  <c r="AL1840" s="1"/>
  <c r="AE1180"/>
  <c r="AH815"/>
  <c r="AI815" s="1"/>
  <c r="AJ815"/>
  <c r="AK815" s="1"/>
  <c r="AL815" s="1"/>
  <c r="AM815" s="1"/>
  <c r="AN815" s="1"/>
  <c r="AO815" s="1"/>
  <c r="AP815" s="1"/>
  <c r="AQ815" s="1"/>
  <c r="AR815" s="1"/>
  <c r="AS815" s="1"/>
  <c r="J815" s="1"/>
  <c r="K815" s="1"/>
  <c r="AB25"/>
  <c r="AC25" s="1"/>
  <c r="AD25" s="1"/>
  <c r="AE25" s="1"/>
  <c r="AF25" s="1"/>
  <c r="AG25" s="1"/>
  <c r="AH25" s="1"/>
  <c r="AI25" s="1"/>
  <c r="AJ25" s="1"/>
  <c r="AK25" s="1"/>
  <c r="AL25" s="1"/>
  <c r="AM25" s="1"/>
  <c r="AN25" s="1"/>
  <c r="AO25" s="1"/>
  <c r="AP25" s="1"/>
  <c r="AQ25" s="1"/>
  <c r="AR25" s="1"/>
  <c r="AS25" s="1"/>
  <c r="J25" s="1"/>
  <c r="K25" s="1"/>
  <c r="AH83"/>
  <c r="AI83" s="1"/>
  <c r="AJ83" s="1"/>
  <c r="AK83" s="1"/>
  <c r="AL83" s="1"/>
  <c r="AM83" s="1"/>
  <c r="AN83" s="1"/>
  <c r="AO83" s="1"/>
  <c r="AP83" s="1"/>
  <c r="AQ83" s="1"/>
  <c r="AR83" s="1"/>
  <c r="AS83" s="1"/>
  <c r="AD203"/>
  <c r="AE203" s="1"/>
  <c r="AF203" s="1"/>
  <c r="AG203" s="1"/>
  <c r="AH203" s="1"/>
  <c r="AI203" s="1"/>
  <c r="AJ203" s="1"/>
  <c r="AB1182"/>
  <c r="AC1182" s="1"/>
  <c r="AD1182" s="1"/>
  <c r="AE1182" s="1"/>
  <c r="AF1182" s="1"/>
  <c r="AG1182" s="1"/>
  <c r="AH1182" s="1"/>
  <c r="AI1182" s="1"/>
  <c r="AJ1182" s="1"/>
  <c r="AK1182" s="1"/>
  <c r="AL1182" s="1"/>
  <c r="AM1182" s="1"/>
  <c r="AN1182" s="1"/>
  <c r="AO1182" s="1"/>
  <c r="AP1182" s="1"/>
  <c r="AQ1182" s="1"/>
  <c r="AR1182" s="1"/>
  <c r="AS1182" s="1"/>
  <c r="J1182" s="1"/>
  <c r="K1182" s="1"/>
  <c r="AP1825"/>
  <c r="AQ1825" s="1"/>
  <c r="AR1825" s="1"/>
  <c r="AS1825" s="1"/>
  <c r="J1825" s="1"/>
  <c r="K1825" s="1"/>
  <c r="AF1825"/>
  <c r="AG1825" s="1"/>
  <c r="AH1825" s="1"/>
  <c r="AI1825" s="1"/>
  <c r="AJ1825" s="1"/>
  <c r="AK1825" s="1"/>
  <c r="AL1825" s="1"/>
  <c r="AM1825" s="1"/>
  <c r="AN1825" s="1"/>
  <c r="AO1825"/>
  <c r="AD183"/>
  <c r="AE183" s="1"/>
  <c r="AF183" s="1"/>
  <c r="AG183" s="1"/>
  <c r="AH183" s="1"/>
  <c r="AI183" s="1"/>
  <c r="AJ183" s="1"/>
  <c r="AK183" s="1"/>
  <c r="AL183" s="1"/>
  <c r="AM183" s="1"/>
  <c r="AN183" s="1"/>
  <c r="AO183" s="1"/>
  <c r="AP183" s="1"/>
  <c r="AQ183" s="1"/>
  <c r="AR183" s="1"/>
  <c r="AS183" s="1"/>
  <c r="J183" s="1"/>
  <c r="K183" s="1"/>
  <c r="AF779"/>
  <c r="AG779" s="1"/>
  <c r="AC779"/>
  <c r="AD779" s="1"/>
  <c r="AI894"/>
  <c r="AJ894" s="1"/>
  <c r="AK894" s="1"/>
  <c r="AI715"/>
  <c r="AH715"/>
  <c r="AC1135"/>
  <c r="AH1135"/>
  <c r="AI1135" s="1"/>
  <c r="AJ1135" s="1"/>
  <c r="AK1135" s="1"/>
  <c r="AL1135" s="1"/>
  <c r="AM1135" s="1"/>
  <c r="AN1135" s="1"/>
  <c r="AO1135" s="1"/>
  <c r="AP1135" s="1"/>
  <c r="AD1245"/>
  <c r="AE1245" s="1"/>
  <c r="AF1245" s="1"/>
  <c r="AG1245" s="1"/>
  <c r="AH1245"/>
  <c r="AG556"/>
  <c r="AH556" s="1"/>
  <c r="AI556" s="1"/>
  <c r="AJ556" s="1"/>
  <c r="AK556" s="1"/>
  <c r="AL556" s="1"/>
  <c r="AM556" s="1"/>
  <c r="AN556" s="1"/>
  <c r="AR556"/>
  <c r="AS556" s="1"/>
  <c r="J556" s="1"/>
  <c r="K556" s="1"/>
  <c r="AO556"/>
  <c r="AP556" s="1"/>
  <c r="AQ556" s="1"/>
  <c r="AH116"/>
  <c r="AI116" s="1"/>
  <c r="AJ116" s="1"/>
  <c r="AK116" s="1"/>
  <c r="AL116" s="1"/>
  <c r="AM116" s="1"/>
  <c r="AN116" s="1"/>
  <c r="AO116" s="1"/>
  <c r="AP116" s="1"/>
  <c r="AQ116" s="1"/>
  <c r="AR116" s="1"/>
  <c r="AS116" s="1"/>
  <c r="J116" s="1"/>
  <c r="K116" s="1"/>
  <c r="AE125"/>
  <c r="AF125" s="1"/>
  <c r="AG125" s="1"/>
  <c r="AH125" s="1"/>
  <c r="AI125" s="1"/>
  <c r="AN125"/>
  <c r="AO125" s="1"/>
  <c r="AP125" s="1"/>
  <c r="AQ125" s="1"/>
  <c r="AI202"/>
  <c r="AJ202" s="1"/>
  <c r="AK202" s="1"/>
  <c r="AL202" s="1"/>
  <c r="AM202" s="1"/>
  <c r="AN202" s="1"/>
  <c r="AO202" s="1"/>
  <c r="AP202" s="1"/>
  <c r="AQ202" s="1"/>
  <c r="AR202" s="1"/>
  <c r="AS202" s="1"/>
  <c r="J202" s="1"/>
  <c r="K202" s="1"/>
  <c r="AE1171"/>
  <c r="AF1171"/>
  <c r="AG1171" s="1"/>
  <c r="AH1171" s="1"/>
  <c r="AI1171" s="1"/>
  <c r="AJ1171" s="1"/>
  <c r="AK1171" s="1"/>
  <c r="AL1171" s="1"/>
  <c r="AM1171" s="1"/>
  <c r="AN1171" s="1"/>
  <c r="AO1171" s="1"/>
  <c r="AP1171" s="1"/>
  <c r="AQ1171" s="1"/>
  <c r="AR1171" s="1"/>
  <c r="AS1171" s="1"/>
  <c r="J1171" s="1"/>
  <c r="K1171" s="1"/>
  <c r="AF1755"/>
  <c r="AG1755" s="1"/>
  <c r="AH1755"/>
  <c r="AI1755" s="1"/>
  <c r="AJ1755" s="1"/>
  <c r="AK1755" s="1"/>
  <c r="AF340"/>
  <c r="AG340" s="1"/>
  <c r="AH340" s="1"/>
  <c r="AI340" s="1"/>
  <c r="J340"/>
  <c r="K340" s="1"/>
  <c r="AJ340"/>
  <c r="AK340" s="1"/>
  <c r="AL340" s="1"/>
  <c r="AM340" s="1"/>
  <c r="AN340" s="1"/>
  <c r="AO340" s="1"/>
  <c r="AP340" s="1"/>
  <c r="AQ340" s="1"/>
  <c r="AR340" s="1"/>
  <c r="AK1070"/>
  <c r="AL1070" s="1"/>
  <c r="AM1070" s="1"/>
  <c r="AN1070" s="1"/>
  <c r="AO1070" s="1"/>
  <c r="AP1070" s="1"/>
  <c r="AQ1070" s="1"/>
  <c r="AR1070" s="1"/>
  <c r="AS1070" s="1"/>
  <c r="J1070" s="1"/>
  <c r="K1070" s="1"/>
  <c r="AI706"/>
  <c r="AJ706" s="1"/>
  <c r="AK706" s="1"/>
  <c r="AL706" s="1"/>
  <c r="AM706" s="1"/>
  <c r="AN706" s="1"/>
  <c r="AO706" s="1"/>
  <c r="AP706" s="1"/>
  <c r="AQ706" s="1"/>
  <c r="AR706" s="1"/>
  <c r="AS706" s="1"/>
  <c r="J706" s="1"/>
  <c r="K706" s="1"/>
  <c r="AF706"/>
  <c r="AG706" s="1"/>
  <c r="AH706" s="1"/>
  <c r="AF212"/>
  <c r="AK582"/>
  <c r="AL582" s="1"/>
  <c r="AM582" s="1"/>
  <c r="AN582" s="1"/>
  <c r="AO582" s="1"/>
  <c r="AP582" s="1"/>
  <c r="AQ582" s="1"/>
  <c r="AR582" s="1"/>
  <c r="AS582" s="1"/>
  <c r="AH1204"/>
  <c r="AI1204" s="1"/>
  <c r="AJ1204" s="1"/>
  <c r="AK1204" s="1"/>
  <c r="AL1204" s="1"/>
  <c r="AM1204" s="1"/>
  <c r="AN1204" s="1"/>
  <c r="AO1204" s="1"/>
  <c r="AP1204" s="1"/>
  <c r="AQ1204" s="1"/>
  <c r="AR1204" s="1"/>
  <c r="AS1204"/>
  <c r="J1204" s="1"/>
  <c r="K1204" s="1"/>
  <c r="AD1336"/>
  <c r="AC1057"/>
  <c r="AD1057" s="1"/>
  <c r="AE1057" s="1"/>
  <c r="AF1057" s="1"/>
  <c r="AG1057" s="1"/>
  <c r="AH1057" s="1"/>
  <c r="AI1057" s="1"/>
  <c r="AK1057"/>
  <c r="AL1057" s="1"/>
  <c r="AM1057" s="1"/>
  <c r="AN1057" s="1"/>
  <c r="AO1057" s="1"/>
  <c r="AP1057" s="1"/>
  <c r="AQ1057" s="1"/>
  <c r="AR1057" s="1"/>
  <c r="AS1057" s="1"/>
  <c r="J1057" s="1"/>
  <c r="K1057" s="1"/>
  <c r="AB17"/>
  <c r="AJ627"/>
  <c r="AK627" s="1"/>
  <c r="AH627"/>
  <c r="AI627" s="1"/>
  <c r="AF627"/>
  <c r="AG627" s="1"/>
  <c r="AE1161"/>
  <c r="AF1161" s="1"/>
  <c r="AG1161" s="1"/>
  <c r="AH1161" s="1"/>
  <c r="AD1665"/>
  <c r="AG331"/>
  <c r="AH1158"/>
  <c r="AI1158" s="1"/>
  <c r="AJ1158" s="1"/>
  <c r="AJ1173"/>
  <c r="AS1173"/>
  <c r="J1173" s="1"/>
  <c r="K1173" s="1"/>
  <c r="AH749"/>
  <c r="AI749" s="1"/>
  <c r="AJ749" s="1"/>
  <c r="AK749" s="1"/>
  <c r="AL749" s="1"/>
  <c r="AM749" s="1"/>
  <c r="AN749" s="1"/>
  <c r="AO749" s="1"/>
  <c r="AP749" s="1"/>
  <c r="AQ749" s="1"/>
  <c r="AR749" s="1"/>
  <c r="AS749" s="1"/>
  <c r="J749" s="1"/>
  <c r="K749" s="1"/>
  <c r="AE1454"/>
  <c r="AG1946"/>
  <c r="AH1946"/>
  <c r="AI1946" s="1"/>
  <c r="AE1835"/>
  <c r="AF1835" s="1"/>
  <c r="AG1835" s="1"/>
  <c r="AH1835" s="1"/>
  <c r="AI1835" s="1"/>
  <c r="AI90"/>
  <c r="AJ90" s="1"/>
  <c r="AK90" s="1"/>
  <c r="AL90" s="1"/>
  <c r="AC832"/>
  <c r="AD832" s="1"/>
  <c r="AE832"/>
  <c r="AF832" s="1"/>
  <c r="AG832" s="1"/>
  <c r="AH832" s="1"/>
  <c r="AI832" s="1"/>
  <c r="AJ832" s="1"/>
  <c r="AK832" s="1"/>
  <c r="AL832" s="1"/>
  <c r="AM832" s="1"/>
  <c r="AN832" s="1"/>
  <c r="AO832" s="1"/>
  <c r="AP832" s="1"/>
  <c r="AQ832" s="1"/>
  <c r="AR832" s="1"/>
  <c r="AS832" s="1"/>
  <c r="J832" s="1"/>
  <c r="K832" s="1"/>
  <c r="AD1314"/>
  <c r="AF1389"/>
  <c r="AG1389" s="1"/>
  <c r="AH1389" s="1"/>
  <c r="AI1389" s="1"/>
  <c r="AJ1389" s="1"/>
  <c r="AK1389" s="1"/>
  <c r="AL1389" s="1"/>
  <c r="AM1389" s="1"/>
  <c r="AN1389" s="1"/>
  <c r="AO1389" s="1"/>
  <c r="AP1389" s="1"/>
  <c r="AQ1389" s="1"/>
  <c r="AR1389" s="1"/>
  <c r="AS1389" s="1"/>
  <c r="J1389" s="1"/>
  <c r="K1389" s="1"/>
  <c r="AE1389"/>
  <c r="AI1805"/>
  <c r="AJ1805" s="1"/>
  <c r="AK1805"/>
  <c r="AL1805" s="1"/>
  <c r="AM1805" s="1"/>
  <c r="AN1805" s="1"/>
  <c r="AO1805" s="1"/>
  <c r="AP1805" s="1"/>
  <c r="AQ1805" s="1"/>
  <c r="AR1805" s="1"/>
  <c r="AS1805" s="1"/>
  <c r="J1805" s="1"/>
  <c r="K1805" s="1"/>
  <c r="AD655"/>
  <c r="AE655" s="1"/>
  <c r="AF655" s="1"/>
  <c r="AG655" s="1"/>
  <c r="AH655"/>
  <c r="AI655" s="1"/>
  <c r="AJ655" s="1"/>
  <c r="AK655" s="1"/>
  <c r="AL655" s="1"/>
  <c r="AM655" s="1"/>
  <c r="AN655" s="1"/>
  <c r="AO655" s="1"/>
  <c r="AP655" s="1"/>
  <c r="AQ655" s="1"/>
  <c r="AE298"/>
  <c r="AM43"/>
  <c r="AN43" s="1"/>
  <c r="AO43" s="1"/>
  <c r="AP43" s="1"/>
  <c r="AQ43" s="1"/>
  <c r="AR43" s="1"/>
  <c r="AS43" s="1"/>
  <c r="J43" s="1"/>
  <c r="K43" s="1"/>
  <c r="AK43"/>
  <c r="AL43" s="1"/>
  <c r="AC1115"/>
  <c r="AD898"/>
  <c r="L1176"/>
  <c r="P1176" s="1"/>
  <c r="S1176" s="1"/>
  <c r="M1176"/>
  <c r="AH1810"/>
  <c r="AE1810"/>
  <c r="AF1810" s="1"/>
  <c r="AI1810"/>
  <c r="AJ1810" s="1"/>
  <c r="AG1810"/>
  <c r="AC682"/>
  <c r="L1814"/>
  <c r="M1814"/>
  <c r="N1814" s="1"/>
  <c r="AF1572"/>
  <c r="AF432"/>
  <c r="AE1149"/>
  <c r="AF1149" s="1"/>
  <c r="AG1149" s="1"/>
  <c r="AH1149" s="1"/>
  <c r="AI1149" s="1"/>
  <c r="AJ1149" s="1"/>
  <c r="AK1149" s="1"/>
  <c r="AL1149" s="1"/>
  <c r="AM1149" s="1"/>
  <c r="AN1149" s="1"/>
  <c r="AO1149" s="1"/>
  <c r="AP1149" s="1"/>
  <c r="AQ1149" s="1"/>
  <c r="AR1149" s="1"/>
  <c r="AS1149" s="1"/>
  <c r="J1149" s="1"/>
  <c r="K1149" s="1"/>
  <c r="AF320"/>
  <c r="AE507"/>
  <c r="AD507"/>
  <c r="AF507"/>
  <c r="AG507" s="1"/>
  <c r="AH507" s="1"/>
  <c r="AI507" s="1"/>
  <c r="AJ507" s="1"/>
  <c r="AK507" s="1"/>
  <c r="AL507" s="1"/>
  <c r="AM507" s="1"/>
  <c r="AN507" s="1"/>
  <c r="AO507" s="1"/>
  <c r="AP507" s="1"/>
  <c r="AQ507" s="1"/>
  <c r="AR507" s="1"/>
  <c r="AS507" s="1"/>
  <c r="J507" s="1"/>
  <c r="K507" s="1"/>
  <c r="AG155"/>
  <c r="AH155" s="1"/>
  <c r="AI155" s="1"/>
  <c r="AJ155" s="1"/>
  <c r="AK155" s="1"/>
  <c r="AL155" s="1"/>
  <c r="AM155" s="1"/>
  <c r="AN155" s="1"/>
  <c r="AO155" s="1"/>
  <c r="AP155" s="1"/>
  <c r="AQ155" s="1"/>
  <c r="AR155" s="1"/>
  <c r="AS155" s="1"/>
  <c r="J155" s="1"/>
  <c r="K155" s="1"/>
  <c r="AE225"/>
  <c r="AF225" s="1"/>
  <c r="AG225" s="1"/>
  <c r="AH225" s="1"/>
  <c r="AB1613"/>
  <c r="AC1613" s="1"/>
  <c r="AD1613" s="1"/>
  <c r="AE1613" s="1"/>
  <c r="AF1613" s="1"/>
  <c r="AG1613" s="1"/>
  <c r="AH1613" s="1"/>
  <c r="AI1613" s="1"/>
  <c r="AJ1613" s="1"/>
  <c r="AK1613" s="1"/>
  <c r="AL1613" s="1"/>
  <c r="AM1613" s="1"/>
  <c r="AN1613" s="1"/>
  <c r="AO1613" s="1"/>
  <c r="AP1613" s="1"/>
  <c r="AQ1613" s="1"/>
  <c r="AR1613" s="1"/>
  <c r="AS1613" s="1"/>
  <c r="J1613" s="1"/>
  <c r="K1613" s="1"/>
  <c r="AC142"/>
  <c r="AL61"/>
  <c r="AM61" s="1"/>
  <c r="AN61" s="1"/>
  <c r="AO61" s="1"/>
  <c r="AP61" s="1"/>
  <c r="AQ61" s="1"/>
  <c r="AR61" s="1"/>
  <c r="AS61" s="1"/>
  <c r="J61" s="1"/>
  <c r="K61" s="1"/>
  <c r="AF724"/>
  <c r="AG724" s="1"/>
  <c r="AH724" s="1"/>
  <c r="AI724" s="1"/>
  <c r="AJ724" s="1"/>
  <c r="AK724" s="1"/>
  <c r="AL724" s="1"/>
  <c r="AM724" s="1"/>
  <c r="AN724" s="1"/>
  <c r="AO724" s="1"/>
  <c r="AP724" s="1"/>
  <c r="AQ724" s="1"/>
  <c r="AR724" s="1"/>
  <c r="AS724" s="1"/>
  <c r="J724" s="1"/>
  <c r="K724" s="1"/>
  <c r="AG869"/>
  <c r="AI1555"/>
  <c r="AP160"/>
  <c r="AQ160" s="1"/>
  <c r="AR160" s="1"/>
  <c r="AS160" s="1"/>
  <c r="J160" s="1"/>
  <c r="K160" s="1"/>
  <c r="AD160"/>
  <c r="AE160" s="1"/>
  <c r="AF160" s="1"/>
  <c r="AG160" s="1"/>
  <c r="AH160" s="1"/>
  <c r="AI160" s="1"/>
  <c r="AJ160" s="1"/>
  <c r="AK160" s="1"/>
  <c r="AL160" s="1"/>
  <c r="AM160" s="1"/>
  <c r="AN160" s="1"/>
  <c r="AO160" s="1"/>
  <c r="AO1243"/>
  <c r="AG1243"/>
  <c r="AH1243" s="1"/>
  <c r="AI1243" s="1"/>
  <c r="AJ1243" s="1"/>
  <c r="AK1243" s="1"/>
  <c r="AL1243" s="1"/>
  <c r="AM1243" s="1"/>
  <c r="AN1243" s="1"/>
  <c r="AC517"/>
  <c r="AE1943"/>
  <c r="AD19"/>
  <c r="AE19" s="1"/>
  <c r="AF19" s="1"/>
  <c r="AG19"/>
  <c r="AH19" s="1"/>
  <c r="AF143"/>
  <c r="AE143"/>
  <c r="AE603"/>
  <c r="AF603" s="1"/>
  <c r="AG603" s="1"/>
  <c r="AH603" s="1"/>
  <c r="AI603" s="1"/>
  <c r="AJ603" s="1"/>
  <c r="AK603" s="1"/>
  <c r="AD603"/>
  <c r="AC1989"/>
  <c r="AD1989" s="1"/>
  <c r="AE1989" s="1"/>
  <c r="AF1989" s="1"/>
  <c r="AG1989" s="1"/>
  <c r="AH1989" s="1"/>
  <c r="AI1989" s="1"/>
  <c r="AJ1989" s="1"/>
  <c r="AK1989" s="1"/>
  <c r="AL1989" s="1"/>
  <c r="AM1989" s="1"/>
  <c r="AN1989" s="1"/>
  <c r="AO1989" s="1"/>
  <c r="AP1989" s="1"/>
  <c r="AQ1989" s="1"/>
  <c r="AR1989" s="1"/>
  <c r="AS1989" s="1"/>
  <c r="J1989" s="1"/>
  <c r="K1989" s="1"/>
  <c r="AF1993"/>
  <c r="AG1993" s="1"/>
  <c r="AH1993" s="1"/>
  <c r="AD1993"/>
  <c r="AB1266"/>
  <c r="AG1266" s="1"/>
  <c r="AH1266" s="1"/>
  <c r="AI1266" s="1"/>
  <c r="AJ1266" s="1"/>
  <c r="AK1266" s="1"/>
  <c r="AL1266" s="1"/>
  <c r="AM1266" s="1"/>
  <c r="AN1266" s="1"/>
  <c r="AO1266" s="1"/>
  <c r="AP1266" s="1"/>
  <c r="AQ1266" s="1"/>
  <c r="AC1266"/>
  <c r="AD1266" s="1"/>
  <c r="AE1266" s="1"/>
  <c r="AF1266"/>
  <c r="AJ152"/>
  <c r="AG998"/>
  <c r="AH998" s="1"/>
  <c r="AI998"/>
  <c r="AI1208"/>
  <c r="AJ1208" s="1"/>
  <c r="AK1208" s="1"/>
  <c r="AL1208" s="1"/>
  <c r="AM1208" s="1"/>
  <c r="AN1208" s="1"/>
  <c r="AG1644"/>
  <c r="AH1644" s="1"/>
  <c r="AI1644" s="1"/>
  <c r="AD1511"/>
  <c r="AE1511" s="1"/>
  <c r="AF1511" s="1"/>
  <c r="AG1511" s="1"/>
  <c r="AH1511" s="1"/>
  <c r="AI1511" s="1"/>
  <c r="AJ1511" s="1"/>
  <c r="AK1511" s="1"/>
  <c r="AL1511" s="1"/>
  <c r="AM1511" s="1"/>
  <c r="AN1511" s="1"/>
  <c r="AO1511" s="1"/>
  <c r="AP1511" s="1"/>
  <c r="AQ1511" s="1"/>
  <c r="AR1511" s="1"/>
  <c r="AS1511" s="1"/>
  <c r="J1511" s="1"/>
  <c r="K1511" s="1"/>
  <c r="AC1718"/>
  <c r="AE705"/>
  <c r="AH1114"/>
  <c r="AI1114" s="1"/>
  <c r="AJ1114" s="1"/>
  <c r="AK1114" s="1"/>
  <c r="AL1114" s="1"/>
  <c r="AM1114" s="1"/>
  <c r="AN1114" s="1"/>
  <c r="AO1114" s="1"/>
  <c r="AP1114" s="1"/>
  <c r="AQ1114" s="1"/>
  <c r="AR1114" s="1"/>
  <c r="AS1114" s="1"/>
  <c r="J1114" s="1"/>
  <c r="K1114" s="1"/>
  <c r="AD1114"/>
  <c r="AE1114" s="1"/>
  <c r="AF1114" s="1"/>
  <c r="AG1114" s="1"/>
  <c r="AF1969"/>
  <c r="AG1969" s="1"/>
  <c r="AE1584"/>
  <c r="AF1722"/>
  <c r="AG939"/>
  <c r="AH939" s="1"/>
  <c r="AI939" s="1"/>
  <c r="AJ939" s="1"/>
  <c r="AK939" s="1"/>
  <c r="AL939" s="1"/>
  <c r="AM939" s="1"/>
  <c r="AN939" s="1"/>
  <c r="AO939" s="1"/>
  <c r="AP939" s="1"/>
  <c r="AQ939" s="1"/>
  <c r="AR939" s="1"/>
  <c r="AS939" s="1"/>
  <c r="J939" s="1"/>
  <c r="K939" s="1"/>
  <c r="AB365"/>
  <c r="AC411"/>
  <c r="AE184"/>
  <c r="AH846"/>
  <c r="AI846" s="1"/>
  <c r="AJ846"/>
  <c r="AK846" s="1"/>
  <c r="AL846" s="1"/>
  <c r="AM846" s="1"/>
  <c r="AN846" s="1"/>
  <c r="AO846" s="1"/>
  <c r="AP846" s="1"/>
  <c r="AQ846" s="1"/>
  <c r="AR846" s="1"/>
  <c r="AF1966"/>
  <c r="AG1966"/>
  <c r="AH1966" s="1"/>
  <c r="AI1966" s="1"/>
  <c r="AJ1966" s="1"/>
  <c r="AK1966" s="1"/>
  <c r="AL1966" s="1"/>
  <c r="AM1966" s="1"/>
  <c r="AN1966" s="1"/>
  <c r="AO1966" s="1"/>
  <c r="AP1966" s="1"/>
  <c r="AQ1966" s="1"/>
  <c r="AR1966" s="1"/>
  <c r="AS1966" s="1"/>
  <c r="J1966" s="1"/>
  <c r="K1966" s="1"/>
  <c r="AH1289"/>
  <c r="AD285"/>
  <c r="AC1111"/>
  <c r="AL1667"/>
  <c r="AF1667"/>
  <c r="AG1667" s="1"/>
  <c r="AH1667" s="1"/>
  <c r="AI1667" s="1"/>
  <c r="AJ1667" s="1"/>
  <c r="AK1667" s="1"/>
  <c r="AE1054"/>
  <c r="AG1895"/>
  <c r="AH1895" s="1"/>
  <c r="AI1895" s="1"/>
  <c r="AJ1895" s="1"/>
  <c r="AK1895" s="1"/>
  <c r="AL1895" s="1"/>
  <c r="AM1895" s="1"/>
  <c r="AN1895" s="1"/>
  <c r="AE548"/>
  <c r="AE1306"/>
  <c r="AF1306" s="1"/>
  <c r="AD1488"/>
  <c r="AC1277"/>
  <c r="AD268"/>
  <c r="AJ1907"/>
  <c r="AK1907" s="1"/>
  <c r="AL1907" s="1"/>
  <c r="AM1907" s="1"/>
  <c r="AN1907" s="1"/>
  <c r="AO1907" s="1"/>
  <c r="AP1907" s="1"/>
  <c r="AQ1907" s="1"/>
  <c r="AR1907" s="1"/>
  <c r="AS1907" s="1"/>
  <c r="J1907" s="1"/>
  <c r="K1907" s="1"/>
  <c r="AG1907"/>
  <c r="AH1907" s="1"/>
  <c r="AI1907" s="1"/>
  <c r="AF1397"/>
  <c r="AG608"/>
  <c r="AC171"/>
  <c r="AD171" s="1"/>
  <c r="AE171"/>
  <c r="AF171" s="1"/>
  <c r="AG171" s="1"/>
  <c r="AH171" s="1"/>
  <c r="AI171" s="1"/>
  <c r="AJ171" s="1"/>
  <c r="AK171" s="1"/>
  <c r="AL171" s="1"/>
  <c r="AM171" s="1"/>
  <c r="AN171" s="1"/>
  <c r="AD1442"/>
  <c r="AE1442" s="1"/>
  <c r="AF1442" s="1"/>
  <c r="AH1444"/>
  <c r="AC569"/>
  <c r="AN1497"/>
  <c r="AO1497" s="1"/>
  <c r="AP1497" s="1"/>
  <c r="AQ1497" s="1"/>
  <c r="AR1497" s="1"/>
  <c r="AS1497" s="1"/>
  <c r="J1497" s="1"/>
  <c r="K1497" s="1"/>
  <c r="AG1497"/>
  <c r="AH1497" s="1"/>
  <c r="AI1497" s="1"/>
  <c r="AJ1497" s="1"/>
  <c r="AK1497" s="1"/>
  <c r="AL1497" s="1"/>
  <c r="AM1497" s="1"/>
  <c r="AG228"/>
  <c r="AH228" s="1"/>
  <c r="AI228" s="1"/>
  <c r="AJ228" s="1"/>
  <c r="AK228" s="1"/>
  <c r="AL228" s="1"/>
  <c r="AM228" s="1"/>
  <c r="AN228" s="1"/>
  <c r="AO228" s="1"/>
  <c r="AP228" s="1"/>
  <c r="AQ228" s="1"/>
  <c r="AR228" s="1"/>
  <c r="AS228" s="1"/>
  <c r="J228" s="1"/>
  <c r="K228" s="1"/>
  <c r="AG1128"/>
  <c r="AD1499"/>
  <c r="AD626"/>
  <c r="AD728"/>
  <c r="AD1573"/>
  <c r="AG327"/>
  <c r="AF1954"/>
  <c r="AG1937"/>
  <c r="AH1937" s="1"/>
  <c r="AF1561"/>
  <c r="AG1561" s="1"/>
  <c r="AH527"/>
  <c r="AF1809"/>
  <c r="AC1069"/>
  <c r="AD1069"/>
  <c r="AE1069" s="1"/>
  <c r="AG945"/>
  <c r="AH945"/>
  <c r="AI945" s="1"/>
  <c r="AJ945" s="1"/>
  <c r="AH1062"/>
  <c r="AI1062" s="1"/>
  <c r="AJ1062" s="1"/>
  <c r="AI1939"/>
  <c r="AJ1939" s="1"/>
  <c r="AK1939" s="1"/>
  <c r="AL1939" s="1"/>
  <c r="AM1939" s="1"/>
  <c r="AN1939" s="1"/>
  <c r="AO1939" s="1"/>
  <c r="AP1939" s="1"/>
  <c r="AQ1939" s="1"/>
  <c r="AR1939" s="1"/>
  <c r="AS1939" s="1"/>
  <c r="J1939" s="1"/>
  <c r="K1939" s="1"/>
  <c r="AE305"/>
  <c r="AF305" s="1"/>
  <c r="AG305" s="1"/>
  <c r="AH305" s="1"/>
  <c r="AI305" s="1"/>
  <c r="AJ305" s="1"/>
  <c r="AK305" s="1"/>
  <c r="AL305" s="1"/>
  <c r="AM305" s="1"/>
  <c r="AN305" s="1"/>
  <c r="AO305" s="1"/>
  <c r="AP305" s="1"/>
  <c r="AQ305" s="1"/>
  <c r="AR305" s="1"/>
  <c r="AS305" s="1"/>
  <c r="AE1696"/>
  <c r="AF1696" s="1"/>
  <c r="AG1696" s="1"/>
  <c r="AH1696" s="1"/>
  <c r="AI1696" s="1"/>
  <c r="AE119"/>
  <c r="AD1924"/>
  <c r="AE1924" s="1"/>
  <c r="AF1924" s="1"/>
  <c r="AI1924"/>
  <c r="AJ1924" s="1"/>
  <c r="AK1924" s="1"/>
  <c r="AL1924" s="1"/>
  <c r="AM1924" s="1"/>
  <c r="AN1924" s="1"/>
  <c r="AO1924" s="1"/>
  <c r="AP1924" s="1"/>
  <c r="AQ1924" s="1"/>
  <c r="AR1924" s="1"/>
  <c r="AS1924" s="1"/>
  <c r="J1924" s="1"/>
  <c r="K1924" s="1"/>
  <c r="AG1924"/>
  <c r="AH1924" s="1"/>
  <c r="AJ1423"/>
  <c r="AK1423" s="1"/>
  <c r="AL1423" s="1"/>
  <c r="AM1423" s="1"/>
  <c r="AN1423" s="1"/>
  <c r="AO1423" s="1"/>
  <c r="AP1423" s="1"/>
  <c r="AQ1423" s="1"/>
  <c r="AR1423" s="1"/>
  <c r="AS1423" s="1"/>
  <c r="J1423" s="1"/>
  <c r="K1423" s="1"/>
  <c r="AF996"/>
  <c r="AG996" s="1"/>
  <c r="AH996" s="1"/>
  <c r="AI996" s="1"/>
  <c r="AG376"/>
  <c r="AE897"/>
  <c r="AF792"/>
  <c r="AG792" s="1"/>
  <c r="AH792" s="1"/>
  <c r="AI792" s="1"/>
  <c r="AD864"/>
  <c r="AE864" s="1"/>
  <c r="AF864" s="1"/>
  <c r="AG195"/>
  <c r="AH195"/>
  <c r="AI195" s="1"/>
  <c r="AG1552"/>
  <c r="AE730"/>
  <c r="AD1588"/>
  <c r="AD739"/>
  <c r="AE746"/>
  <c r="AI1951"/>
  <c r="AJ1951" s="1"/>
  <c r="AK1951" s="1"/>
  <c r="AL1951" s="1"/>
  <c r="AM1951" s="1"/>
  <c r="AG1951"/>
  <c r="AH1951" s="1"/>
  <c r="AG978"/>
  <c r="AH978" s="1"/>
  <c r="AH1519"/>
  <c r="AG1196"/>
  <c r="AH1196" s="1"/>
  <c r="AC1362"/>
  <c r="AD1362"/>
  <c r="AE1362" s="1"/>
  <c r="AF1362" s="1"/>
  <c r="AG1362" s="1"/>
  <c r="AD1338"/>
  <c r="AK1127"/>
  <c r="AL1127" s="1"/>
  <c r="AM1127" s="1"/>
  <c r="AN1127" s="1"/>
  <c r="AO1127" s="1"/>
  <c r="AP1127" s="1"/>
  <c r="AQ1127" s="1"/>
  <c r="AR1127" s="1"/>
  <c r="AS1127" s="1"/>
  <c r="J1127" s="1"/>
  <c r="K1127" s="1"/>
  <c r="AI1127"/>
  <c r="AJ1127" s="1"/>
  <c r="AH1127"/>
  <c r="AG135"/>
  <c r="AH135" s="1"/>
  <c r="AI135" s="1"/>
  <c r="AJ135" s="1"/>
  <c r="AK135" s="1"/>
  <c r="AL135" s="1"/>
  <c r="AM135" s="1"/>
  <c r="AN135" s="1"/>
  <c r="AO135" s="1"/>
  <c r="AP135" s="1"/>
  <c r="AQ135" s="1"/>
  <c r="AR135" s="1"/>
  <c r="AS135" s="1"/>
  <c r="J135" s="1"/>
  <c r="K135" s="1"/>
  <c r="AF138"/>
  <c r="AG953"/>
  <c r="AF953"/>
  <c r="AK233"/>
  <c r="AL233" s="1"/>
  <c r="AM233" s="1"/>
  <c r="AN233" s="1"/>
  <c r="AO233" s="1"/>
  <c r="AP233" s="1"/>
  <c r="AK969"/>
  <c r="AL969" s="1"/>
  <c r="AM969" s="1"/>
  <c r="AF969"/>
  <c r="AG969" s="1"/>
  <c r="AH969" s="1"/>
  <c r="AI969" s="1"/>
  <c r="AJ969" s="1"/>
  <c r="AR969"/>
  <c r="AS969" s="1"/>
  <c r="J969" s="1"/>
  <c r="K969" s="1"/>
  <c r="AN969"/>
  <c r="AO969" s="1"/>
  <c r="AP969" s="1"/>
  <c r="AQ969" s="1"/>
  <c r="AG1174"/>
  <c r="AH1174" s="1"/>
  <c r="AI1174" s="1"/>
  <c r="AJ1174" s="1"/>
  <c r="AK1174" s="1"/>
  <c r="AL1174" s="1"/>
  <c r="AM1174" s="1"/>
  <c r="AN1174" s="1"/>
  <c r="AO1174" s="1"/>
  <c r="AP1174" s="1"/>
  <c r="AQ1174" s="1"/>
  <c r="AR1174" s="1"/>
  <c r="AS1174" s="1"/>
  <c r="J1174" s="1"/>
  <c r="K1174" s="1"/>
  <c r="AE1861"/>
  <c r="AN141"/>
  <c r="AO141" s="1"/>
  <c r="AP141" s="1"/>
  <c r="AI141"/>
  <c r="AJ141" s="1"/>
  <c r="AK141" s="1"/>
  <c r="AL141" s="1"/>
  <c r="AM141" s="1"/>
  <c r="AQ141"/>
  <c r="AR141" s="1"/>
  <c r="AS141" s="1"/>
  <c r="J141" s="1"/>
  <c r="K141" s="1"/>
  <c r="AF650"/>
  <c r="AG650" s="1"/>
  <c r="AH650" s="1"/>
  <c r="AI650" s="1"/>
  <c r="AJ650" s="1"/>
  <c r="AK650" s="1"/>
  <c r="AL650" s="1"/>
  <c r="AM650" s="1"/>
  <c r="AN650" s="1"/>
  <c r="AO650" s="1"/>
  <c r="AP650" s="1"/>
  <c r="AQ650" s="1"/>
  <c r="AR650" s="1"/>
  <c r="AS650" s="1"/>
  <c r="J650" s="1"/>
  <c r="K650" s="1"/>
  <c r="AD902"/>
  <c r="AE902" s="1"/>
  <c r="AF902" s="1"/>
  <c r="AG902" s="1"/>
  <c r="AH902" s="1"/>
  <c r="AI902" s="1"/>
  <c r="AJ902" s="1"/>
  <c r="AK902" s="1"/>
  <c r="AL902" s="1"/>
  <c r="AM902" s="1"/>
  <c r="AN902" s="1"/>
  <c r="AO902" s="1"/>
  <c r="AP902" s="1"/>
  <c r="AQ902" s="1"/>
  <c r="AR902" s="1"/>
  <c r="AS902" s="1"/>
  <c r="J902" s="1"/>
  <c r="K902" s="1"/>
  <c r="AF1663"/>
  <c r="AH59"/>
  <c r="AK371"/>
  <c r="AL371" s="1"/>
  <c r="AM371" s="1"/>
  <c r="AN371" s="1"/>
  <c r="AO371" s="1"/>
  <c r="AP371" s="1"/>
  <c r="AQ371" s="1"/>
  <c r="AR371" s="1"/>
  <c r="AS371" s="1"/>
  <c r="J371" s="1"/>
  <c r="K371" s="1"/>
  <c r="AG1829"/>
  <c r="AH1829" s="1"/>
  <c r="AI1829" s="1"/>
  <c r="AF1829"/>
  <c r="AC1753"/>
  <c r="AE684"/>
  <c r="AF684"/>
  <c r="AG684" s="1"/>
  <c r="AH684" s="1"/>
  <c r="AI684" s="1"/>
  <c r="AJ684" s="1"/>
  <c r="AJ452"/>
  <c r="AK452" s="1"/>
  <c r="AL452" s="1"/>
  <c r="AM452" s="1"/>
  <c r="AN452" s="1"/>
  <c r="AO452"/>
  <c r="AP452" s="1"/>
  <c r="AQ452" s="1"/>
  <c r="AR452" s="1"/>
  <c r="AS452" s="1"/>
  <c r="J452" s="1"/>
  <c r="K452" s="1"/>
  <c r="AG1668"/>
  <c r="AH1668"/>
  <c r="AI1668" s="1"/>
  <c r="AJ1668" s="1"/>
  <c r="AG1166"/>
  <c r="AD1725"/>
  <c r="AE1343"/>
  <c r="AE1575"/>
  <c r="AF1575" s="1"/>
  <c r="AG1575" s="1"/>
  <c r="AH1575" s="1"/>
  <c r="AI1575" s="1"/>
  <c r="AJ1575" s="1"/>
  <c r="AK1575" s="1"/>
  <c r="AL1575" s="1"/>
  <c r="AM1575" s="1"/>
  <c r="AN1575" s="1"/>
  <c r="AO1575" s="1"/>
  <c r="AP1575" s="1"/>
  <c r="AQ1575" s="1"/>
  <c r="AR1575" s="1"/>
  <c r="AS1575" s="1"/>
  <c r="AE1734"/>
  <c r="AF1074"/>
  <c r="AJ814"/>
  <c r="AK814" s="1"/>
  <c r="AL814"/>
  <c r="AM814" s="1"/>
  <c r="AN814" s="1"/>
  <c r="AO814" s="1"/>
  <c r="AP814" s="1"/>
  <c r="AQ814" s="1"/>
  <c r="AR814" s="1"/>
  <c r="AS814" s="1"/>
  <c r="J814" s="1"/>
  <c r="K814" s="1"/>
  <c r="AE622"/>
  <c r="AH794"/>
  <c r="AH1674"/>
  <c r="AR547"/>
  <c r="AS547" s="1"/>
  <c r="J547" s="1"/>
  <c r="K547" s="1"/>
  <c r="AH547"/>
  <c r="AI547" s="1"/>
  <c r="AJ547" s="1"/>
  <c r="AK547" s="1"/>
  <c r="AL547" s="1"/>
  <c r="AM547" s="1"/>
  <c r="AN547" s="1"/>
  <c r="AO547" s="1"/>
  <c r="AP547" s="1"/>
  <c r="AQ547" s="1"/>
  <c r="AG410"/>
  <c r="AH410"/>
  <c r="AC1609"/>
  <c r="AD1609" s="1"/>
  <c r="AG338"/>
  <c r="AH338"/>
  <c r="AI338" s="1"/>
  <c r="AJ338" s="1"/>
  <c r="AK338" s="1"/>
  <c r="AL338" s="1"/>
  <c r="AM338" s="1"/>
  <c r="AN338" s="1"/>
  <c r="AO338" s="1"/>
  <c r="AP338" s="1"/>
  <c r="AQ338" s="1"/>
  <c r="AR338" s="1"/>
  <c r="AS338" s="1"/>
  <c r="J338" s="1"/>
  <c r="K338" s="1"/>
  <c r="AF481"/>
  <c r="AF254"/>
  <c r="AO1767"/>
  <c r="AP1767" s="1"/>
  <c r="AQ1767" s="1"/>
  <c r="AR1767" s="1"/>
  <c r="AS1767" s="1"/>
  <c r="J1767" s="1"/>
  <c r="K1767" s="1"/>
  <c r="AF1227"/>
  <c r="AE288"/>
  <c r="AE709"/>
  <c r="AF709" s="1"/>
  <c r="AG709" s="1"/>
  <c r="AH709" s="1"/>
  <c r="AI709" s="1"/>
  <c r="AJ709" s="1"/>
  <c r="AK709" s="1"/>
  <c r="AL709" s="1"/>
  <c r="AM709" s="1"/>
  <c r="AN709" s="1"/>
  <c r="AO709" s="1"/>
  <c r="AP709" s="1"/>
  <c r="AQ709" s="1"/>
  <c r="AR709" s="1"/>
  <c r="AS709" s="1"/>
  <c r="J709" s="1"/>
  <c r="K709" s="1"/>
  <c r="AG1831"/>
  <c r="AD1455"/>
  <c r="AE1455" s="1"/>
  <c r="AF1455" s="1"/>
  <c r="AG1455" s="1"/>
  <c r="AH1455" s="1"/>
  <c r="AI1455" s="1"/>
  <c r="AJ1455" s="1"/>
  <c r="AK1455" s="1"/>
  <c r="AL1455" s="1"/>
  <c r="AM1455" s="1"/>
  <c r="AN1455" s="1"/>
  <c r="AO1455" s="1"/>
  <c r="AP1455" s="1"/>
  <c r="AQ1455" s="1"/>
  <c r="AR1455" s="1"/>
  <c r="AS1455" s="1"/>
  <c r="J1455" s="1"/>
  <c r="K1455" s="1"/>
  <c r="AK464"/>
  <c r="AL464" s="1"/>
  <c r="AM464" s="1"/>
  <c r="AN464" s="1"/>
  <c r="AO464" s="1"/>
  <c r="AP464" s="1"/>
  <c r="AQ464" s="1"/>
  <c r="AR464" s="1"/>
  <c r="AS464" s="1"/>
  <c r="J464" s="1"/>
  <c r="K464" s="1"/>
  <c r="AG393"/>
  <c r="AH393" s="1"/>
  <c r="AI393" s="1"/>
  <c r="AJ393" s="1"/>
  <c r="AK393" s="1"/>
  <c r="AL393" s="1"/>
  <c r="AM393" s="1"/>
  <c r="AN393" s="1"/>
  <c r="AO393" s="1"/>
  <c r="AP393" s="1"/>
  <c r="AQ393" s="1"/>
  <c r="AR393" s="1"/>
  <c r="AS393" s="1"/>
  <c r="J393" s="1"/>
  <c r="K393" s="1"/>
  <c r="AJ1530"/>
  <c r="AK1530" s="1"/>
  <c r="AL1530" s="1"/>
  <c r="AM1530" s="1"/>
  <c r="AN1530" s="1"/>
  <c r="AO1530" s="1"/>
  <c r="AP1530" s="1"/>
  <c r="AQ1530" s="1"/>
  <c r="AR1530" s="1"/>
  <c r="AS1530" s="1"/>
  <c r="J1530" s="1"/>
  <c r="K1530" s="1"/>
  <c r="AI444"/>
  <c r="AF1931"/>
  <c r="AK1046"/>
  <c r="AL1046" s="1"/>
  <c r="AM1046" s="1"/>
  <c r="AN1046" s="1"/>
  <c r="AO1046" s="1"/>
  <c r="AP1046" s="1"/>
  <c r="AQ1046" s="1"/>
  <c r="AR1046" s="1"/>
  <c r="AS1046" s="1"/>
  <c r="J1046" s="1"/>
  <c r="K1046" s="1"/>
  <c r="AJ1046"/>
  <c r="AE723"/>
  <c r="AE716"/>
  <c r="AF1292"/>
  <c r="AG734"/>
  <c r="AH734" s="1"/>
  <c r="AI734" s="1"/>
  <c r="AJ734" s="1"/>
  <c r="AK734" s="1"/>
  <c r="AL734" s="1"/>
  <c r="AM734" s="1"/>
  <c r="AN734" s="1"/>
  <c r="AO734" s="1"/>
  <c r="AP734" s="1"/>
  <c r="AQ734" s="1"/>
  <c r="AR734" s="1"/>
  <c r="AS734" s="1"/>
  <c r="J734" s="1"/>
  <c r="K734" s="1"/>
  <c r="AN332"/>
  <c r="AO332" s="1"/>
  <c r="AP332" s="1"/>
  <c r="AI332"/>
  <c r="AJ332" s="1"/>
  <c r="AK332" s="1"/>
  <c r="AL332" s="1"/>
  <c r="AM332" s="1"/>
  <c r="AE332"/>
  <c r="AF332" s="1"/>
  <c r="AG332" s="1"/>
  <c r="AH332" s="1"/>
  <c r="AE421"/>
  <c r="AF13"/>
  <c r="AD437"/>
  <c r="AE755"/>
  <c r="AH1785"/>
  <c r="AI1785" s="1"/>
  <c r="AJ1785" s="1"/>
  <c r="AK1785" s="1"/>
  <c r="AL1785" s="1"/>
  <c r="AL1639"/>
  <c r="AH1639"/>
  <c r="AI1639" s="1"/>
  <c r="AJ1639" s="1"/>
  <c r="AK1639" s="1"/>
  <c r="AG1639"/>
  <c r="AI51"/>
  <c r="AI658"/>
  <c r="AJ658" s="1"/>
  <c r="AK658" s="1"/>
  <c r="AL658" s="1"/>
  <c r="AM658" s="1"/>
  <c r="AN658" s="1"/>
  <c r="AO658" s="1"/>
  <c r="AP658" s="1"/>
  <c r="AQ658" s="1"/>
  <c r="AR658" s="1"/>
  <c r="AS658" s="1"/>
  <c r="J658" s="1"/>
  <c r="K658" s="1"/>
  <c r="AD1391"/>
  <c r="AH646"/>
  <c r="AI646" s="1"/>
  <c r="AJ646" s="1"/>
  <c r="AK646" s="1"/>
  <c r="AL646" s="1"/>
  <c r="AM646" s="1"/>
  <c r="AN646" s="1"/>
  <c r="AO646" s="1"/>
  <c r="AP646" s="1"/>
  <c r="AQ646" s="1"/>
  <c r="AR646" s="1"/>
  <c r="AS646" s="1"/>
  <c r="J646" s="1"/>
  <c r="K646" s="1"/>
  <c r="AF921"/>
  <c r="AG921" s="1"/>
  <c r="AG1276"/>
  <c r="AQ1276" s="1"/>
  <c r="AR1276" s="1"/>
  <c r="AS1276" s="1"/>
  <c r="J1276" s="1"/>
  <c r="K1276" s="1"/>
  <c r="AC1865"/>
  <c r="AD1723"/>
  <c r="AE1723" s="1"/>
  <c r="AD1624"/>
  <c r="AD1569"/>
  <c r="AD1138"/>
  <c r="AF1106"/>
  <c r="AD45"/>
  <c r="AC45"/>
  <c r="AH273"/>
  <c r="AE224"/>
  <c r="AI224"/>
  <c r="AJ224" s="1"/>
  <c r="AK224" s="1"/>
  <c r="AL224" s="1"/>
  <c r="AM224" s="1"/>
  <c r="AN224" s="1"/>
  <c r="AO224" s="1"/>
  <c r="AF224"/>
  <c r="AG224" s="1"/>
  <c r="AH224" s="1"/>
  <c r="AD1408"/>
  <c r="AC1408"/>
  <c r="AO531"/>
  <c r="AP531" s="1"/>
  <c r="AQ531" s="1"/>
  <c r="AR531" s="1"/>
  <c r="AS531" s="1"/>
  <c r="J531" s="1"/>
  <c r="K531" s="1"/>
  <c r="AK531"/>
  <c r="AL531" s="1"/>
  <c r="AM531" s="1"/>
  <c r="AN531" s="1"/>
  <c r="AJ157"/>
  <c r="AK157" s="1"/>
  <c r="AL157" s="1"/>
  <c r="AM157" s="1"/>
  <c r="AN157" s="1"/>
  <c r="AO157" s="1"/>
  <c r="AP157" s="1"/>
  <c r="AQ157" s="1"/>
  <c r="AR157" s="1"/>
  <c r="AS157" s="1"/>
  <c r="J157" s="1"/>
  <c r="K157" s="1"/>
  <c r="AD1557"/>
  <c r="AE1557" s="1"/>
  <c r="AF1557" s="1"/>
  <c r="AJ279"/>
  <c r="AK279" s="1"/>
  <c r="AF1163"/>
  <c r="AD1698"/>
  <c r="AE1698"/>
  <c r="AF1698" s="1"/>
  <c r="AG1698" s="1"/>
  <c r="AH1698" s="1"/>
  <c r="AI1698" s="1"/>
  <c r="AJ1698" s="1"/>
  <c r="AK1698" s="1"/>
  <c r="AD589"/>
  <c r="AD535"/>
  <c r="AG930"/>
  <c r="AI1660"/>
  <c r="AE995"/>
  <c r="AC884"/>
  <c r="AE1124"/>
  <c r="AF1124" s="1"/>
  <c r="AG1124" s="1"/>
  <c r="AH1124" s="1"/>
  <c r="AI1124" s="1"/>
  <c r="AJ1124" s="1"/>
  <c r="AK1124" s="1"/>
  <c r="AL1124" s="1"/>
  <c r="AM1124" s="1"/>
  <c r="AN1124" s="1"/>
  <c r="AO1124" s="1"/>
  <c r="AP1124" s="1"/>
  <c r="AQ1124" s="1"/>
  <c r="AR1124" s="1"/>
  <c r="AS1124" s="1"/>
  <c r="J1124" s="1"/>
  <c r="K1124" s="1"/>
  <c r="AC967"/>
  <c r="AL1603"/>
  <c r="AM1603" s="1"/>
  <c r="AN1603" s="1"/>
  <c r="AO1603" s="1"/>
  <c r="AP1603" s="1"/>
  <c r="AQ1603" s="1"/>
  <c r="AR1603" s="1"/>
  <c r="AS1603" s="1"/>
  <c r="J1603" s="1"/>
  <c r="K1603" s="1"/>
  <c r="AJ1436"/>
  <c r="AF530"/>
  <c r="AG530" s="1"/>
  <c r="AH530" s="1"/>
  <c r="AI530" s="1"/>
  <c r="AJ530" s="1"/>
  <c r="AK530" s="1"/>
  <c r="AL530" s="1"/>
  <c r="AM530" s="1"/>
  <c r="AN530" s="1"/>
  <c r="AO530" s="1"/>
  <c r="AD1832"/>
  <c r="AE1214"/>
  <c r="AF1214" s="1"/>
  <c r="AG1214" s="1"/>
  <c r="AH1214" s="1"/>
  <c r="AI1214" s="1"/>
  <c r="AJ1214" s="1"/>
  <c r="AK1214" s="1"/>
  <c r="AL1214" s="1"/>
  <c r="AM1214" s="1"/>
  <c r="AN1214" s="1"/>
  <c r="AO1214" s="1"/>
  <c r="AP1214" s="1"/>
  <c r="AQ1214" s="1"/>
  <c r="AR1214" s="1"/>
  <c r="AS1214" s="1"/>
  <c r="J1214" s="1"/>
  <c r="K1214" s="1"/>
  <c r="AG27"/>
  <c r="AH27"/>
  <c r="AI27" s="1"/>
  <c r="AJ27" s="1"/>
  <c r="AK27" s="1"/>
  <c r="AL27" s="1"/>
  <c r="AM27" s="1"/>
  <c r="AN27" s="1"/>
  <c r="AO27" s="1"/>
  <c r="L701"/>
  <c r="P701"/>
  <c r="S701" s="1"/>
  <c r="M701"/>
  <c r="N701" s="1"/>
  <c r="AD1438"/>
  <c r="AE1438"/>
  <c r="AF1438" s="1"/>
  <c r="AG1438" s="1"/>
  <c r="AH1438" s="1"/>
  <c r="AI1438" s="1"/>
  <c r="AJ1438" s="1"/>
  <c r="AE1296"/>
  <c r="AF1296" s="1"/>
  <c r="AG1296" s="1"/>
  <c r="AH1296" s="1"/>
  <c r="AI1296" s="1"/>
  <c r="AJ1296" s="1"/>
  <c r="AP1296"/>
  <c r="AQ1296" s="1"/>
  <c r="AR1296" s="1"/>
  <c r="AS1296" s="1"/>
  <c r="J1296" s="1"/>
  <c r="K1296" s="1"/>
  <c r="AC675"/>
  <c r="AF1708"/>
  <c r="AC1315"/>
  <c r="AH1853"/>
  <c r="AD1075"/>
  <c r="AH968"/>
  <c r="AI968" s="1"/>
  <c r="AJ968" s="1"/>
  <c r="AK968" s="1"/>
  <c r="AL968" s="1"/>
  <c r="AM968" s="1"/>
  <c r="AN968" s="1"/>
  <c r="AO968" s="1"/>
  <c r="AP968" s="1"/>
  <c r="AQ968" s="1"/>
  <c r="AR968" s="1"/>
  <c r="AS968" s="1"/>
  <c r="J968" s="1"/>
  <c r="K968" s="1"/>
  <c r="AF1996"/>
  <c r="AJ210"/>
  <c r="AD1269"/>
  <c r="AE798"/>
  <c r="AM798" s="1"/>
  <c r="AN798" s="1"/>
  <c r="AO798" s="1"/>
  <c r="AP798" s="1"/>
  <c r="AQ798" s="1"/>
  <c r="AR798" s="1"/>
  <c r="AS798" s="1"/>
  <c r="AJ798"/>
  <c r="AK798" s="1"/>
  <c r="AL798" s="1"/>
  <c r="AI1919"/>
  <c r="AH1360"/>
  <c r="AI1360"/>
  <c r="AJ1360" s="1"/>
  <c r="AK1360" s="1"/>
  <c r="AL1360" s="1"/>
  <c r="AM1360" s="1"/>
  <c r="AN1360" s="1"/>
  <c r="AO1360" s="1"/>
  <c r="AP1360" s="1"/>
  <c r="AQ1360" s="1"/>
  <c r="AR1360" s="1"/>
  <c r="AS1360" s="1"/>
  <c r="J1360" s="1"/>
  <c r="K1360" s="1"/>
  <c r="AH835"/>
  <c r="AH296"/>
  <c r="AI296" s="1"/>
  <c r="AJ296" s="1"/>
  <c r="AK296" s="1"/>
  <c r="AL296" s="1"/>
  <c r="AM296" s="1"/>
  <c r="AN296" s="1"/>
  <c r="AO296" s="1"/>
  <c r="AP296" s="1"/>
  <c r="AQ296" s="1"/>
  <c r="AR296" s="1"/>
  <c r="AS296" s="1"/>
  <c r="J296" s="1"/>
  <c r="K296" s="1"/>
  <c r="AE1701"/>
  <c r="AE714"/>
  <c r="AI876"/>
  <c r="AJ876" s="1"/>
  <c r="AK876" s="1"/>
  <c r="AL876" s="1"/>
  <c r="AM876" s="1"/>
  <c r="AN876" s="1"/>
  <c r="AO876" s="1"/>
  <c r="AP876" s="1"/>
  <c r="AQ876" s="1"/>
  <c r="AR876" s="1"/>
  <c r="AS876" s="1"/>
  <c r="J876" s="1"/>
  <c r="K876" s="1"/>
  <c r="AM1064"/>
  <c r="AN1064" s="1"/>
  <c r="AO1064" s="1"/>
  <c r="AP1064" s="1"/>
  <c r="AQ1064" s="1"/>
  <c r="AR1064" s="1"/>
  <c r="AS1064" s="1"/>
  <c r="J1064" s="1"/>
  <c r="K1064" s="1"/>
  <c r="AI1064"/>
  <c r="AJ1064" s="1"/>
  <c r="AK1064" s="1"/>
  <c r="AL1064" s="1"/>
  <c r="AH63"/>
  <c r="AJ1844"/>
  <c r="AK1844" s="1"/>
  <c r="AL1844"/>
  <c r="AM1844" s="1"/>
  <c r="AN1844" s="1"/>
  <c r="AO1844" s="1"/>
  <c r="AP1844" s="1"/>
  <c r="AQ1844" s="1"/>
  <c r="AR1844" s="1"/>
  <c r="AS1844" s="1"/>
  <c r="J1844" s="1"/>
  <c r="K1844" s="1"/>
  <c r="AI1162"/>
  <c r="AI519"/>
  <c r="AJ519" s="1"/>
  <c r="AK519" s="1"/>
  <c r="AL519"/>
  <c r="AM519" s="1"/>
  <c r="AN519" s="1"/>
  <c r="AO519" s="1"/>
  <c r="AP519" s="1"/>
  <c r="AQ519" s="1"/>
  <c r="AR519" s="1"/>
  <c r="AS519" s="1"/>
  <c r="J519" s="1"/>
  <c r="K519" s="1"/>
  <c r="AE1150"/>
  <c r="AF1150" s="1"/>
  <c r="AG1150" s="1"/>
  <c r="AH1150" s="1"/>
  <c r="AI1150" s="1"/>
  <c r="AJ1150" s="1"/>
  <c r="AK1150" s="1"/>
  <c r="AL1150" s="1"/>
  <c r="AM1248"/>
  <c r="AN1248"/>
  <c r="AO1248" s="1"/>
  <c r="AP1248" s="1"/>
  <c r="AQ1248" s="1"/>
  <c r="AR1248" s="1"/>
  <c r="AS1248" s="1"/>
  <c r="J1248" s="1"/>
  <c r="K1248" s="1"/>
  <c r="AL145"/>
  <c r="AM145" s="1"/>
  <c r="AN145" s="1"/>
  <c r="AO145" s="1"/>
  <c r="AP145" s="1"/>
  <c r="AQ145" s="1"/>
  <c r="AE937"/>
  <c r="AJ175"/>
  <c r="AK175" s="1"/>
  <c r="AL175" s="1"/>
  <c r="AM175" s="1"/>
  <c r="AN175" s="1"/>
  <c r="AO175" s="1"/>
  <c r="AP175" s="1"/>
  <c r="AQ175" s="1"/>
  <c r="AR175" s="1"/>
  <c r="AS175" s="1"/>
  <c r="J175" s="1"/>
  <c r="K175" s="1"/>
  <c r="AF289"/>
  <c r="AG289" s="1"/>
  <c r="AH289" s="1"/>
  <c r="AI289" s="1"/>
  <c r="AJ289" s="1"/>
  <c r="AK289" s="1"/>
  <c r="AL289" s="1"/>
  <c r="AM289" s="1"/>
  <c r="AN289" s="1"/>
  <c r="AO289" s="1"/>
  <c r="AP289" s="1"/>
  <c r="AQ289" s="1"/>
  <c r="AH222"/>
  <c r="AI222" s="1"/>
  <c r="AJ222" s="1"/>
  <c r="AK222" s="1"/>
  <c r="AL222" s="1"/>
  <c r="AM222" s="1"/>
  <c r="AN222" s="1"/>
  <c r="AO222" s="1"/>
  <c r="AP222" s="1"/>
  <c r="AQ222" s="1"/>
  <c r="AR222" s="1"/>
  <c r="AS222" s="1"/>
  <c r="J222" s="1"/>
  <c r="K222" s="1"/>
  <c r="AI1374"/>
  <c r="AJ1374"/>
  <c r="AK1374" s="1"/>
  <c r="AL1374" s="1"/>
  <c r="AM1374" s="1"/>
  <c r="AG1120"/>
  <c r="AH1120" s="1"/>
  <c r="AI1120" s="1"/>
  <c r="AJ1120" s="1"/>
  <c r="AK1120" s="1"/>
  <c r="AL1120" s="1"/>
  <c r="AM1120" s="1"/>
  <c r="AN1120" s="1"/>
  <c r="AO1120" s="1"/>
  <c r="AP1120" s="1"/>
  <c r="AQ1120" s="1"/>
  <c r="AR1120" s="1"/>
  <c r="AS1120" s="1"/>
  <c r="J1120" s="1"/>
  <c r="K1120" s="1"/>
  <c r="AC1120"/>
  <c r="AD1120" s="1"/>
  <c r="AE1120" s="1"/>
  <c r="AF1120" s="1"/>
  <c r="AH1577"/>
  <c r="AE634"/>
  <c r="AF634" s="1"/>
  <c r="AG634" s="1"/>
  <c r="AH634" s="1"/>
  <c r="AI634" s="1"/>
  <c r="AJ634" s="1"/>
  <c r="AK634" s="1"/>
  <c r="AF1580"/>
  <c r="AG1580" s="1"/>
  <c r="AH1580" s="1"/>
  <c r="AI1580" s="1"/>
  <c r="AE1580"/>
  <c r="AE294"/>
  <c r="AF294" s="1"/>
  <c r="AG294" s="1"/>
  <c r="AH1538"/>
  <c r="AC1704"/>
  <c r="AC1395"/>
  <c r="AD1395" s="1"/>
  <c r="AD811"/>
  <c r="AE811"/>
  <c r="AF811" s="1"/>
  <c r="AG811" s="1"/>
  <c r="AH811" s="1"/>
  <c r="AI811" s="1"/>
  <c r="AD1007"/>
  <c r="AD1483"/>
  <c r="AE1483" s="1"/>
  <c r="AF1483" s="1"/>
  <c r="AG1483" s="1"/>
  <c r="AH1483" s="1"/>
  <c r="AI1483" s="1"/>
  <c r="AJ1483" s="1"/>
  <c r="AC1483"/>
  <c r="AD1752"/>
  <c r="AC1036"/>
  <c r="AK479"/>
  <c r="AL479" s="1"/>
  <c r="AM479" s="1"/>
  <c r="AN479" s="1"/>
  <c r="AO479" s="1"/>
  <c r="AP479" s="1"/>
  <c r="AQ479" s="1"/>
  <c r="AR479" s="1"/>
  <c r="AS479" s="1"/>
  <c r="J479" s="1"/>
  <c r="K479" s="1"/>
  <c r="AF542"/>
  <c r="AG900"/>
  <c r="AH900" s="1"/>
  <c r="AF278"/>
  <c r="AE1548"/>
  <c r="AG553"/>
  <c r="AG257"/>
  <c r="AH257"/>
  <c r="AI257" s="1"/>
  <c r="AJ257" s="1"/>
  <c r="AK257" s="1"/>
  <c r="AL257" s="1"/>
  <c r="AM257" s="1"/>
  <c r="AN257" s="1"/>
  <c r="AO257" s="1"/>
  <c r="AP257" s="1"/>
  <c r="AQ257" s="1"/>
  <c r="AR257" s="1"/>
  <c r="AS257" s="1"/>
  <c r="J257" s="1"/>
  <c r="K257" s="1"/>
  <c r="AC1316"/>
  <c r="AK84"/>
  <c r="AJ1695"/>
  <c r="AK1695" s="1"/>
  <c r="AL1695" s="1"/>
  <c r="AM1695" s="1"/>
  <c r="AN1695" s="1"/>
  <c r="AO1695" s="1"/>
  <c r="AP1695" s="1"/>
  <c r="AQ1695" s="1"/>
  <c r="AR1695" s="1"/>
  <c r="AS1695" s="1"/>
  <c r="J1695" s="1"/>
  <c r="K1695" s="1"/>
  <c r="AE843"/>
  <c r="AF843" s="1"/>
  <c r="AG843" s="1"/>
  <c r="AF52"/>
  <c r="AF422"/>
  <c r="AG1164"/>
  <c r="AH1164" s="1"/>
  <c r="AI1164" s="1"/>
  <c r="AJ1164" s="1"/>
  <c r="AK1164" s="1"/>
  <c r="AL1164" s="1"/>
  <c r="AM1164" s="1"/>
  <c r="AN1164" s="1"/>
  <c r="AO1164" s="1"/>
  <c r="AP1164" s="1"/>
  <c r="AQ1164" s="1"/>
  <c r="AR1164" s="1"/>
  <c r="AS1164" s="1"/>
  <c r="J1164" s="1"/>
  <c r="K1164" s="1"/>
  <c r="AF1164"/>
  <c r="AH1452"/>
  <c r="AI1452"/>
  <c r="AJ1452" s="1"/>
  <c r="AK1452" s="1"/>
  <c r="AL1452" s="1"/>
  <c r="AM1452" s="1"/>
  <c r="AN1452" s="1"/>
  <c r="AO1452" s="1"/>
  <c r="AP1452" s="1"/>
  <c r="AQ1452" s="1"/>
  <c r="AR1452" s="1"/>
  <c r="AS1452" s="1"/>
  <c r="J1452" s="1"/>
  <c r="K1452" s="1"/>
  <c r="AB56"/>
  <c r="AE96"/>
  <c r="AD1031"/>
  <c r="AF1071"/>
  <c r="AF645"/>
  <c r="AE936"/>
  <c r="AF936" s="1"/>
  <c r="AG936" s="1"/>
  <c r="AH936" s="1"/>
  <c r="AI936"/>
  <c r="AJ936" s="1"/>
  <c r="AK936"/>
  <c r="AL1453"/>
  <c r="AM1453" s="1"/>
  <c r="AN1453" s="1"/>
  <c r="AO1453" s="1"/>
  <c r="AP1453" s="1"/>
  <c r="AQ1453" s="1"/>
  <c r="AR1453" s="1"/>
  <c r="AS1453" s="1"/>
  <c r="J1453" s="1"/>
  <c r="K1453" s="1"/>
  <c r="AD790"/>
  <c r="AE790" s="1"/>
  <c r="AF790" s="1"/>
  <c r="AG790" s="1"/>
  <c r="AH790" s="1"/>
  <c r="AI790" s="1"/>
  <c r="AJ790" s="1"/>
  <c r="AK790" s="1"/>
  <c r="AB1230"/>
  <c r="AJ1230"/>
  <c r="AK1230" s="1"/>
  <c r="AL1230" s="1"/>
  <c r="AM1230" s="1"/>
  <c r="AN1230" s="1"/>
  <c r="AO1230" s="1"/>
  <c r="AP1230" s="1"/>
  <c r="AQ1230" s="1"/>
  <c r="AR1230" s="1"/>
  <c r="AC1230"/>
  <c r="AD1230" s="1"/>
  <c r="AE1230" s="1"/>
  <c r="AF1230" s="1"/>
  <c r="AG1230" s="1"/>
  <c r="AH1230" s="1"/>
  <c r="AI1230" s="1"/>
  <c r="AC697"/>
  <c r="AD697"/>
  <c r="AE697" s="1"/>
  <c r="AC69"/>
  <c r="AG1945"/>
  <c r="AH1945" s="1"/>
  <c r="AI1945" s="1"/>
  <c r="AJ1945" s="1"/>
  <c r="AK1945" s="1"/>
  <c r="AG1012"/>
  <c r="AH1012" s="1"/>
  <c r="AI1012" s="1"/>
  <c r="AJ1012" s="1"/>
  <c r="AK1012" s="1"/>
  <c r="AL1012" s="1"/>
  <c r="AM1012" s="1"/>
  <c r="AF1012"/>
  <c r="AG394"/>
  <c r="AH394" s="1"/>
  <c r="AF394"/>
  <c r="AE394"/>
  <c r="AI394" s="1"/>
  <c r="AJ394" s="1"/>
  <c r="AK394" s="1"/>
  <c r="AF1324"/>
  <c r="AH647"/>
  <c r="AI647" s="1"/>
  <c r="AJ647" s="1"/>
  <c r="AK647" s="1"/>
  <c r="AE1678"/>
  <c r="AF1678" s="1"/>
  <c r="AF1673"/>
  <c r="AH1673"/>
  <c r="AI1673" s="1"/>
  <c r="AJ1673" s="1"/>
  <c r="AK1673" s="1"/>
  <c r="AL1673" s="1"/>
  <c r="AE1656"/>
  <c r="AI1131"/>
  <c r="AD533"/>
  <c r="AG1808"/>
  <c r="AE180"/>
  <c r="AJ974"/>
  <c r="AC1195"/>
  <c r="AN979"/>
  <c r="AO979" s="1"/>
  <c r="AP979" s="1"/>
  <c r="AQ979" s="1"/>
  <c r="AR979" s="1"/>
  <c r="AS979" s="1"/>
  <c r="J979" s="1"/>
  <c r="K979" s="1"/>
  <c r="AM979"/>
  <c r="AE204"/>
  <c r="AF1683"/>
  <c r="AG456"/>
  <c r="AK1301"/>
  <c r="AL1301" s="1"/>
  <c r="AM1301" s="1"/>
  <c r="AN1301" s="1"/>
  <c r="AO1301" s="1"/>
  <c r="AP1301" s="1"/>
  <c r="AH1916"/>
  <c r="AG1916"/>
  <c r="AE1617"/>
  <c r="AC400"/>
  <c r="AH1787"/>
  <c r="AH1871"/>
  <c r="AI1871" s="1"/>
  <c r="AJ1871" s="1"/>
  <c r="AK1871" s="1"/>
  <c r="AL1871" s="1"/>
  <c r="AM1871" s="1"/>
  <c r="AN1871" s="1"/>
  <c r="AO1871" s="1"/>
  <c r="AP1871" s="1"/>
  <c r="AQ1871" s="1"/>
  <c r="AR1871" s="1"/>
  <c r="AS1871" s="1"/>
  <c r="J1871" s="1"/>
  <c r="K1871" s="1"/>
  <c r="AL26"/>
  <c r="AM26" s="1"/>
  <c r="AN26" s="1"/>
  <c r="AO26" s="1"/>
  <c r="AP26" s="1"/>
  <c r="AQ26" s="1"/>
  <c r="AR26" s="1"/>
  <c r="AJ1856"/>
  <c r="AC1940"/>
  <c r="AD1940" s="1"/>
  <c r="AE1517"/>
  <c r="AD198"/>
  <c r="AF86"/>
  <c r="AH1615"/>
  <c r="AI1615" s="1"/>
  <c r="AJ1615" s="1"/>
  <c r="AK1615" s="1"/>
  <c r="AL1615" s="1"/>
  <c r="AM1615" s="1"/>
  <c r="AN1615" s="1"/>
  <c r="AO1615" s="1"/>
  <c r="AP1615" s="1"/>
  <c r="AQ1615" s="1"/>
  <c r="AR1615" s="1"/>
  <c r="AS1615" s="1"/>
  <c r="J1615" s="1"/>
  <c r="K1615" s="1"/>
  <c r="M1547"/>
  <c r="N1547" s="1"/>
  <c r="L1547"/>
  <c r="P1547"/>
  <c r="S1547" s="1"/>
  <c r="AI1567"/>
  <c r="AJ284"/>
  <c r="AK284" s="1"/>
  <c r="AL284" s="1"/>
  <c r="AM284" s="1"/>
  <c r="AN284" s="1"/>
  <c r="AO284" s="1"/>
  <c r="AP284" s="1"/>
  <c r="AQ284" s="1"/>
  <c r="AR284" s="1"/>
  <c r="AS284" s="1"/>
  <c r="J284" s="1"/>
  <c r="K284" s="1"/>
  <c r="AF1849"/>
  <c r="AC1741"/>
  <c r="AK303"/>
  <c r="AL303" s="1"/>
  <c r="AM303" s="1"/>
  <c r="AN303" s="1"/>
  <c r="AH1295"/>
  <c r="AI1295" s="1"/>
  <c r="AJ1295" s="1"/>
  <c r="AK1295" s="1"/>
  <c r="AL1295" s="1"/>
  <c r="AM1295" s="1"/>
  <c r="AN1295" s="1"/>
  <c r="AO1295" s="1"/>
  <c r="AP1295" s="1"/>
  <c r="AQ1295" s="1"/>
  <c r="AR1295" s="1"/>
  <c r="AS1295" s="1"/>
  <c r="J1295" s="1"/>
  <c r="K1295" s="1"/>
  <c r="AI194"/>
  <c r="AJ194" s="1"/>
  <c r="AG690"/>
  <c r="AH690" s="1"/>
  <c r="AI690" s="1"/>
  <c r="AJ690" s="1"/>
  <c r="AG1616"/>
  <c r="AH1616" s="1"/>
  <c r="AI1616" s="1"/>
  <c r="AJ1616" s="1"/>
  <c r="AK1616" s="1"/>
  <c r="AL1616" s="1"/>
  <c r="AM1616" s="1"/>
  <c r="AN1616" s="1"/>
  <c r="AO1616" s="1"/>
  <c r="AP1616" s="1"/>
  <c r="AQ1616" s="1"/>
  <c r="AR1616" s="1"/>
  <c r="AS1616" s="1"/>
  <c r="J1616" s="1"/>
  <c r="K1616" s="1"/>
  <c r="AJ489"/>
  <c r="AK489" s="1"/>
  <c r="AL489" s="1"/>
  <c r="AM489" s="1"/>
  <c r="AN489" s="1"/>
  <c r="AO489" s="1"/>
  <c r="AP489" s="1"/>
  <c r="AQ489" s="1"/>
  <c r="AR489" s="1"/>
  <c r="AS489" s="1"/>
  <c r="J489" s="1"/>
  <c r="K489" s="1"/>
  <c r="AF1894"/>
  <c r="AG1894" s="1"/>
  <c r="AH1894" s="1"/>
  <c r="AI1894" s="1"/>
  <c r="AJ1894" s="1"/>
  <c r="AK1894" s="1"/>
  <c r="AL1894" s="1"/>
  <c r="AM1894" s="1"/>
  <c r="AN1894" s="1"/>
  <c r="AO1894" s="1"/>
  <c r="AP1894" s="1"/>
  <c r="AQ1894" s="1"/>
  <c r="AR1894" s="1"/>
  <c r="AS1894" s="1"/>
  <c r="J1894" s="1"/>
  <c r="K1894" s="1"/>
  <c r="AF1950"/>
  <c r="AG1950" s="1"/>
  <c r="AH1950" s="1"/>
  <c r="AI1950" s="1"/>
  <c r="AJ1950" s="1"/>
  <c r="AK1950" s="1"/>
  <c r="AL1950" s="1"/>
  <c r="AM1950" s="1"/>
  <c r="AN1950" s="1"/>
  <c r="AO1950" s="1"/>
  <c r="AP1950" s="1"/>
  <c r="AQ1950" s="1"/>
  <c r="AR1950" s="1"/>
  <c r="AS1950" s="1"/>
  <c r="J1950" s="1"/>
  <c r="K1950" s="1"/>
  <c r="AD812"/>
  <c r="AH843"/>
  <c r="AI843" s="1"/>
  <c r="AJ843" s="1"/>
  <c r="AK843" s="1"/>
  <c r="AL843" s="1"/>
  <c r="AM843" s="1"/>
  <c r="AN843" s="1"/>
  <c r="AO843" s="1"/>
  <c r="AP843" s="1"/>
  <c r="AQ843" s="1"/>
  <c r="AR843" s="1"/>
  <c r="AS843" s="1"/>
  <c r="J843" s="1"/>
  <c r="K843" s="1"/>
  <c r="AB1537"/>
  <c r="AC1537" s="1"/>
  <c r="AD1537" s="1"/>
  <c r="AE1537" s="1"/>
  <c r="AF1537" s="1"/>
  <c r="AG1537" s="1"/>
  <c r="AH1537" s="1"/>
  <c r="AI1537" s="1"/>
  <c r="AJ1537" s="1"/>
  <c r="AK1537" s="1"/>
  <c r="AL1537" s="1"/>
  <c r="AM1537" s="1"/>
  <c r="AN1537" s="1"/>
  <c r="AO1537" s="1"/>
  <c r="AP1537" s="1"/>
  <c r="AQ1537" s="1"/>
  <c r="AR1537" s="1"/>
  <c r="AS1537" s="1"/>
  <c r="J1537" s="1"/>
  <c r="K1537" s="1"/>
  <c r="AJ1680"/>
  <c r="AK1680" s="1"/>
  <c r="AL1680" s="1"/>
  <c r="AM1680" s="1"/>
  <c r="AN1680" s="1"/>
  <c r="AO1680" s="1"/>
  <c r="AP1680" s="1"/>
  <c r="AQ1680" s="1"/>
  <c r="AR1680" s="1"/>
  <c r="AS1680" s="1"/>
  <c r="J1680" s="1"/>
  <c r="K1680" s="1"/>
  <c r="AJ1357"/>
  <c r="AK1357" s="1"/>
  <c r="AL1357" s="1"/>
  <c r="AM1357" s="1"/>
  <c r="AN1357" s="1"/>
  <c r="AO1357" s="1"/>
  <c r="AP1357" s="1"/>
  <c r="AQ1357" s="1"/>
  <c r="AR1357" s="1"/>
  <c r="AS1357" s="1"/>
  <c r="J1357" s="1"/>
  <c r="K1357" s="1"/>
  <c r="AC1075"/>
  <c r="AL1075" s="1"/>
  <c r="AM1075" s="1"/>
  <c r="AN1075" s="1"/>
  <c r="AO1075" s="1"/>
  <c r="AP1075" s="1"/>
  <c r="AQ1075" s="1"/>
  <c r="AR1075" s="1"/>
  <c r="AS1075" s="1"/>
  <c r="J1075" s="1"/>
  <c r="K1075" s="1"/>
  <c r="AD1968"/>
  <c r="AH519"/>
  <c r="AF1533"/>
  <c r="AG1533" s="1"/>
  <c r="AH1533" s="1"/>
  <c r="AI1533" s="1"/>
  <c r="AJ1533" s="1"/>
  <c r="AK1533" s="1"/>
  <c r="AL1533" s="1"/>
  <c r="AM1533" s="1"/>
  <c r="AN1533" s="1"/>
  <c r="AD1091"/>
  <c r="AI1970"/>
  <c r="AJ1970" s="1"/>
  <c r="AI62"/>
  <c r="AJ62" s="1"/>
  <c r="AK62" s="1"/>
  <c r="AL62" s="1"/>
  <c r="AM62" s="1"/>
  <c r="AN62" s="1"/>
  <c r="AO62" s="1"/>
  <c r="AP62" s="1"/>
  <c r="AQ62" s="1"/>
  <c r="AR62" s="1"/>
  <c r="AS62" s="1"/>
  <c r="J62" s="1"/>
  <c r="K62" s="1"/>
  <c r="AD490"/>
  <c r="AE490" s="1"/>
  <c r="AF490" s="1"/>
  <c r="AG490" s="1"/>
  <c r="AH490" s="1"/>
  <c r="AI490" s="1"/>
  <c r="AJ490" s="1"/>
  <c r="AK490" s="1"/>
  <c r="AL490" s="1"/>
  <c r="AM490" s="1"/>
  <c r="AN490" s="1"/>
  <c r="AO490" s="1"/>
  <c r="AP490" s="1"/>
  <c r="AQ490" s="1"/>
  <c r="AB916"/>
  <c r="AD1803"/>
  <c r="AF1023"/>
  <c r="AG1023" s="1"/>
  <c r="AH1023" s="1"/>
  <c r="AI1023" s="1"/>
  <c r="AJ1023" s="1"/>
  <c r="AH799"/>
  <c r="AG1889"/>
  <c r="AH1889" s="1"/>
  <c r="AI1889" s="1"/>
  <c r="AJ1889" s="1"/>
  <c r="AK1889" s="1"/>
  <c r="AL1889" s="1"/>
  <c r="AM1889" s="1"/>
  <c r="AK1997"/>
  <c r="AL1997" s="1"/>
  <c r="AM1997" s="1"/>
  <c r="AN1997" s="1"/>
  <c r="AK1179"/>
  <c r="AL1179" s="1"/>
  <c r="AM1179" s="1"/>
  <c r="AN1179" s="1"/>
  <c r="AE618"/>
  <c r="AF407"/>
  <c r="AG407" s="1"/>
  <c r="AE1474"/>
  <c r="AG1308"/>
  <c r="AG1688"/>
  <c r="AH1688" s="1"/>
  <c r="AI1688" s="1"/>
  <c r="AJ1688" s="1"/>
  <c r="AK1688" s="1"/>
  <c r="AL1688" s="1"/>
  <c r="AM1688" s="1"/>
  <c r="AN1688" s="1"/>
  <c r="AO1688" s="1"/>
  <c r="AP1688" s="1"/>
  <c r="AQ1688" s="1"/>
  <c r="AR1688" s="1"/>
  <c r="AS1688" s="1"/>
  <c r="J1688" s="1"/>
  <c r="K1688" s="1"/>
  <c r="AP1988"/>
  <c r="AQ1988" s="1"/>
  <c r="AC1344"/>
  <c r="AL1846"/>
  <c r="AM1846" s="1"/>
  <c r="AF79"/>
  <c r="AG79" s="1"/>
  <c r="AH79" s="1"/>
  <c r="AH1762"/>
  <c r="AI1762" s="1"/>
  <c r="AJ1762" s="1"/>
  <c r="AK1762" s="1"/>
  <c r="AF1813"/>
  <c r="AG1813" s="1"/>
  <c r="AH1813" s="1"/>
  <c r="AI1813" s="1"/>
  <c r="AJ1813" s="1"/>
  <c r="AK1813" s="1"/>
  <c r="AL1813" s="1"/>
  <c r="AM1813" s="1"/>
  <c r="AN1813" s="1"/>
  <c r="AO1813" s="1"/>
  <c r="AP1813" s="1"/>
  <c r="AQ1813" s="1"/>
  <c r="AR1813" s="1"/>
  <c r="AS1813" s="1"/>
  <c r="J1813" s="1"/>
  <c r="K1813" s="1"/>
  <c r="AC680"/>
  <c r="AE11"/>
  <c r="AK253"/>
  <c r="AL253" s="1"/>
  <c r="AM253" s="1"/>
  <c r="AH1598"/>
  <c r="AI360"/>
  <c r="AJ360" s="1"/>
  <c r="AM946"/>
  <c r="AN946" s="1"/>
  <c r="AO946" s="1"/>
  <c r="AP946" s="1"/>
  <c r="AI946"/>
  <c r="AJ946" s="1"/>
  <c r="AK946" s="1"/>
  <c r="AL946" s="1"/>
  <c r="AC991"/>
  <c r="AD991" s="1"/>
  <c r="AE991" s="1"/>
  <c r="AJ982"/>
  <c r="AK982" s="1"/>
  <c r="AL982" s="1"/>
  <c r="AM982" s="1"/>
  <c r="AN982" s="1"/>
  <c r="AO982" s="1"/>
  <c r="AP982" s="1"/>
  <c r="AQ982" s="1"/>
  <c r="AR982" s="1"/>
  <c r="AS982" s="1"/>
  <c r="J982" s="1"/>
  <c r="K982" s="1"/>
  <c r="AO1193"/>
  <c r="AP1193" s="1"/>
  <c r="AQ1193" s="1"/>
  <c r="AR1193" s="1"/>
  <c r="AS1193" s="1"/>
  <c r="J1193" s="1"/>
  <c r="K1193" s="1"/>
  <c r="AG1270"/>
  <c r="AH1270" s="1"/>
  <c r="AI1270" s="1"/>
  <c r="AJ1270" s="1"/>
  <c r="AQ462"/>
  <c r="AR462" s="1"/>
  <c r="AS462" s="1"/>
  <c r="J462" s="1"/>
  <c r="K462" s="1"/>
  <c r="AD506"/>
  <c r="AE506" s="1"/>
  <c r="AF506" s="1"/>
  <c r="AG506" s="1"/>
  <c r="AH506" s="1"/>
  <c r="AI506" s="1"/>
  <c r="AJ506" s="1"/>
  <c r="AK506" s="1"/>
  <c r="AL506" s="1"/>
  <c r="AM506" s="1"/>
  <c r="AN506" s="1"/>
  <c r="AO506" s="1"/>
  <c r="AP506" s="1"/>
  <c r="AN1126"/>
  <c r="AO1126" s="1"/>
  <c r="AP1126" s="1"/>
  <c r="AQ1126" s="1"/>
  <c r="AR1126" s="1"/>
  <c r="AS1126" s="1"/>
  <c r="J1126" s="1"/>
  <c r="K1126" s="1"/>
  <c r="AK152"/>
  <c r="AL152" s="1"/>
  <c r="AH555"/>
  <c r="AI555" s="1"/>
  <c r="AJ555" s="1"/>
  <c r="AK555" s="1"/>
  <c r="AL555" s="1"/>
  <c r="AM555" s="1"/>
  <c r="AN555" s="1"/>
  <c r="AO555" s="1"/>
  <c r="AP555" s="1"/>
  <c r="AQ555" s="1"/>
  <c r="AR555" s="1"/>
  <c r="AS555" s="1"/>
  <c r="J555" s="1"/>
  <c r="K555" s="1"/>
  <c r="AJ440"/>
  <c r="AK440" s="1"/>
  <c r="AL440" s="1"/>
  <c r="AM440" s="1"/>
  <c r="AN440" s="1"/>
  <c r="AO440" s="1"/>
  <c r="AP440" s="1"/>
  <c r="AH722"/>
  <c r="AI722" s="1"/>
  <c r="AG1536"/>
  <c r="AH1536" s="1"/>
  <c r="AI1536" s="1"/>
  <c r="AJ1536" s="1"/>
  <c r="AK1536" s="1"/>
  <c r="AL1536" s="1"/>
  <c r="AM1536" s="1"/>
  <c r="AN1536" s="1"/>
  <c r="AO1536" s="1"/>
  <c r="AP1536" s="1"/>
  <c r="AQ1536" s="1"/>
  <c r="AR1536" s="1"/>
  <c r="AG1979"/>
  <c r="AH1979" s="1"/>
  <c r="AI1979" s="1"/>
  <c r="AJ1979" s="1"/>
  <c r="AK1979" s="1"/>
  <c r="AL1979" s="1"/>
  <c r="AM1979" s="1"/>
  <c r="AN1979" s="1"/>
  <c r="AO1979" s="1"/>
  <c r="AP1979" s="1"/>
  <c r="AQ1979" s="1"/>
  <c r="AR1979" s="1"/>
  <c r="AS1979" s="1"/>
  <c r="J1979" s="1"/>
  <c r="K1979" s="1"/>
  <c r="AO564"/>
  <c r="AP564" s="1"/>
  <c r="AQ564" s="1"/>
  <c r="AR564" s="1"/>
  <c r="AS564" s="1"/>
  <c r="J564" s="1"/>
  <c r="K564" s="1"/>
  <c r="AJ1885"/>
  <c r="AF868"/>
  <c r="AI1850"/>
  <c r="AJ1850" s="1"/>
  <c r="AK1850" s="1"/>
  <c r="AL1850" s="1"/>
  <c r="AM1850" s="1"/>
  <c r="AN1850" s="1"/>
  <c r="AO1850" s="1"/>
  <c r="AP1850" s="1"/>
  <c r="AK1270"/>
  <c r="AL1270" s="1"/>
  <c r="AM1270" s="1"/>
  <c r="AN1270" s="1"/>
  <c r="AO1270" s="1"/>
  <c r="AP1270" s="1"/>
  <c r="AQ1270" s="1"/>
  <c r="AR1270" s="1"/>
  <c r="AS1270" s="1"/>
  <c r="J1270" s="1"/>
  <c r="K1270" s="1"/>
  <c r="AF560"/>
  <c r="AD277"/>
  <c r="AH666"/>
  <c r="AO377"/>
  <c r="AP377" s="1"/>
  <c r="AQ377" s="1"/>
  <c r="AR377" s="1"/>
  <c r="AS377" s="1"/>
  <c r="J377" s="1"/>
  <c r="K377" s="1"/>
  <c r="AD517"/>
  <c r="AE517" s="1"/>
  <c r="AF932"/>
  <c r="AG932" s="1"/>
  <c r="AK1168"/>
  <c r="AL1168" s="1"/>
  <c r="AM1168" s="1"/>
  <c r="AN1168" s="1"/>
  <c r="AO1168" s="1"/>
  <c r="AP1168" s="1"/>
  <c r="AQ1168" s="1"/>
  <c r="AR1168" s="1"/>
  <c r="AS1168" s="1"/>
  <c r="J1168" s="1"/>
  <c r="K1168" s="1"/>
  <c r="AQ233"/>
  <c r="AR233" s="1"/>
  <c r="AS233" s="1"/>
  <c r="AJ587"/>
  <c r="AK587" s="1"/>
  <c r="AL587" s="1"/>
  <c r="AM587" s="1"/>
  <c r="AN587" s="1"/>
  <c r="AO587" s="1"/>
  <c r="AP587" s="1"/>
  <c r="AQ587" s="1"/>
  <c r="AR587" s="1"/>
  <c r="AS587" s="1"/>
  <c r="J587" s="1"/>
  <c r="K587" s="1"/>
  <c r="AP351"/>
  <c r="AQ351" s="1"/>
  <c r="AR351" s="1"/>
  <c r="AS351" s="1"/>
  <c r="J351" s="1"/>
  <c r="K351" s="1"/>
  <c r="AK1735"/>
  <c r="AL1735" s="1"/>
  <c r="AM1735" s="1"/>
  <c r="AN1735" s="1"/>
  <c r="AO1735" s="1"/>
  <c r="AP1735" s="1"/>
  <c r="AQ1735" s="1"/>
  <c r="AR1735" s="1"/>
  <c r="AS1735" s="1"/>
  <c r="J1735" s="1"/>
  <c r="K1735" s="1"/>
  <c r="AL1333"/>
  <c r="AM1333" s="1"/>
  <c r="AN1333" s="1"/>
  <c r="AO1333" s="1"/>
  <c r="AP1333" s="1"/>
  <c r="AQ1333" s="1"/>
  <c r="AR1333" s="1"/>
  <c r="AS1333" s="1"/>
  <c r="J1333" s="1"/>
  <c r="K1333" s="1"/>
  <c r="AD985"/>
  <c r="AE985" s="1"/>
  <c r="AF985" s="1"/>
  <c r="AG985" s="1"/>
  <c r="AH985" s="1"/>
  <c r="AI985" s="1"/>
  <c r="AJ985" s="1"/>
  <c r="AK985" s="1"/>
  <c r="AL985" s="1"/>
  <c r="AM985" s="1"/>
  <c r="AN985" s="1"/>
  <c r="AO985" s="1"/>
  <c r="AP985" s="1"/>
  <c r="AQ985" s="1"/>
  <c r="AR985" s="1"/>
  <c r="AS985" s="1"/>
  <c r="J985" s="1"/>
  <c r="K985" s="1"/>
  <c r="AS1318"/>
  <c r="J1318" s="1"/>
  <c r="K1318" s="1"/>
  <c r="AL1472"/>
  <c r="AM1472" s="1"/>
  <c r="AN1472" s="1"/>
  <c r="AO1472" s="1"/>
  <c r="AP1472" s="1"/>
  <c r="AQ1472" s="1"/>
  <c r="AR1472" s="1"/>
  <c r="AS1472" s="1"/>
  <c r="J1472" s="1"/>
  <c r="K1472" s="1"/>
  <c r="AF1977"/>
  <c r="AG1060"/>
  <c r="AH1060" s="1"/>
  <c r="AF479"/>
  <c r="AG479" s="1"/>
  <c r="AH479" s="1"/>
  <c r="AI479" s="1"/>
  <c r="AJ479" s="1"/>
  <c r="AI279"/>
  <c r="AE629"/>
  <c r="AF629" s="1"/>
  <c r="AP1706"/>
  <c r="AQ1706" s="1"/>
  <c r="AR1706" s="1"/>
  <c r="AS1706" s="1"/>
  <c r="J1706" s="1"/>
  <c r="K1706" s="1"/>
  <c r="AO596"/>
  <c r="AP596" s="1"/>
  <c r="AQ596" s="1"/>
  <c r="AO1798"/>
  <c r="AP1798" s="1"/>
  <c r="AQ1798" s="1"/>
  <c r="AR1798" s="1"/>
  <c r="AS1798" s="1"/>
  <c r="J1798" s="1"/>
  <c r="K1798" s="1"/>
  <c r="AG239"/>
  <c r="AF1303"/>
  <c r="AG1303" s="1"/>
  <c r="AG502"/>
  <c r="AH565"/>
  <c r="AI565" s="1"/>
  <c r="AI1439"/>
  <c r="AJ1439" s="1"/>
  <c r="AK1439" s="1"/>
  <c r="AL1439" s="1"/>
  <c r="AM1439" s="1"/>
  <c r="AN1439" s="1"/>
  <c r="AO1439" s="1"/>
  <c r="AP1439" s="1"/>
  <c r="AQ1439" s="1"/>
  <c r="AR1439" s="1"/>
  <c r="AS1439" s="1"/>
  <c r="J1439" s="1"/>
  <c r="K1439" s="1"/>
  <c r="AC365"/>
  <c r="AQ1079"/>
  <c r="AR1079" s="1"/>
  <c r="AS1079" s="1"/>
  <c r="J1079" s="1"/>
  <c r="K1079" s="1"/>
  <c r="AH1168"/>
  <c r="AI1168" s="1"/>
  <c r="AJ1168" s="1"/>
  <c r="AQ1591"/>
  <c r="AR1591" s="1"/>
  <c r="AS1591" s="1"/>
  <c r="J1591" s="1"/>
  <c r="K1591" s="1"/>
  <c r="AF1594"/>
  <c r="AE1444"/>
  <c r="AF1444" s="1"/>
  <c r="AG1444" s="1"/>
  <c r="AH1152"/>
  <c r="AH608"/>
  <c r="AI608" s="1"/>
  <c r="AJ608" s="1"/>
  <c r="AK608" s="1"/>
  <c r="AL608" s="1"/>
  <c r="AM608" s="1"/>
  <c r="AN608" s="1"/>
  <c r="AO608" s="1"/>
  <c r="AP608" s="1"/>
  <c r="AL1364"/>
  <c r="AI1342"/>
  <c r="AJ1342" s="1"/>
  <c r="AK1342" s="1"/>
  <c r="AL1342" s="1"/>
  <c r="AM1342" s="1"/>
  <c r="AN1342" s="1"/>
  <c r="AO1342" s="1"/>
  <c r="AP1342" s="1"/>
  <c r="AQ1342" s="1"/>
  <c r="AR1342" s="1"/>
  <c r="AS1342" s="1"/>
  <c r="J1342" s="1"/>
  <c r="K1342" s="1"/>
  <c r="AI726"/>
  <c r="AJ726" s="1"/>
  <c r="AK726" s="1"/>
  <c r="AL726" s="1"/>
  <c r="AM726" s="1"/>
  <c r="AN726" s="1"/>
  <c r="AO726" s="1"/>
  <c r="AK1760"/>
  <c r="AO1208"/>
  <c r="AP1208" s="1"/>
  <c r="AQ1208" s="1"/>
  <c r="AR1208" s="1"/>
  <c r="AS1208" s="1"/>
  <c r="J1208" s="1"/>
  <c r="K1208" s="1"/>
  <c r="AO1883"/>
  <c r="AP1883" s="1"/>
  <c r="AQ1883" s="1"/>
  <c r="AR1883" s="1"/>
  <c r="AS1883" s="1"/>
  <c r="J1883" s="1"/>
  <c r="K1883" s="1"/>
  <c r="AH559"/>
  <c r="AI559" s="1"/>
  <c r="AJ559" s="1"/>
  <c r="AK559" s="1"/>
  <c r="AL559" s="1"/>
  <c r="AM559" s="1"/>
  <c r="AN559" s="1"/>
  <c r="AO559" s="1"/>
  <c r="AP559" s="1"/>
  <c r="AQ559" s="1"/>
  <c r="AR559" s="1"/>
  <c r="AS559" s="1"/>
  <c r="J559" s="1"/>
  <c r="K559" s="1"/>
  <c r="AD569"/>
  <c r="AG1015"/>
  <c r="AH795"/>
  <c r="AN1079"/>
  <c r="AO1079" s="1"/>
  <c r="AP1079" s="1"/>
  <c r="AM1681"/>
  <c r="AN1681" s="1"/>
  <c r="AO1681" s="1"/>
  <c r="AP1681" s="1"/>
  <c r="AQ1681" s="1"/>
  <c r="AR1681" s="1"/>
  <c r="AS1681" s="1"/>
  <c r="J1681" s="1"/>
  <c r="K1681" s="1"/>
  <c r="AF230"/>
  <c r="AF947"/>
  <c r="AG947" s="1"/>
  <c r="AH947" s="1"/>
  <c r="AI947" s="1"/>
  <c r="AJ947" s="1"/>
  <c r="AK947" s="1"/>
  <c r="AL947" s="1"/>
  <c r="AM947" s="1"/>
  <c r="AN947" s="1"/>
  <c r="AO947" s="1"/>
  <c r="AP947" s="1"/>
  <c r="AQ947" s="1"/>
  <c r="AR947" s="1"/>
  <c r="AS947" s="1"/>
  <c r="J947" s="1"/>
  <c r="K947" s="1"/>
  <c r="AH1850"/>
  <c r="AO543"/>
  <c r="AP543" s="1"/>
  <c r="AQ543" s="1"/>
  <c r="AR543" s="1"/>
  <c r="AS543" s="1"/>
  <c r="J543" s="1"/>
  <c r="K543" s="1"/>
  <c r="AE1398"/>
  <c r="AE1973"/>
  <c r="AF1973" s="1"/>
  <c r="AG1973" s="1"/>
  <c r="AH1973" s="1"/>
  <c r="AI1973" s="1"/>
  <c r="AJ1973" s="1"/>
  <c r="AK1973" s="1"/>
  <c r="AL1973" s="1"/>
  <c r="AM1973" s="1"/>
  <c r="AN1973" s="1"/>
  <c r="AO1973" s="1"/>
  <c r="AP1973" s="1"/>
  <c r="AQ1973" s="1"/>
  <c r="AR1973" s="1"/>
  <c r="AS1973" s="1"/>
  <c r="J1973" s="1"/>
  <c r="K1973" s="1"/>
  <c r="AK1427"/>
  <c r="AL1427" s="1"/>
  <c r="AM1427" s="1"/>
  <c r="AN1427" s="1"/>
  <c r="AO1427" s="1"/>
  <c r="AP1427" s="1"/>
  <c r="AQ1427" s="1"/>
  <c r="AR1427" s="1"/>
  <c r="AS1427" s="1"/>
  <c r="J1427" s="1"/>
  <c r="K1427" s="1"/>
  <c r="AN1193"/>
  <c r="AN564"/>
  <c r="AG1017"/>
  <c r="AD910"/>
  <c r="AE910" s="1"/>
  <c r="AH94"/>
  <c r="AC1774"/>
  <c r="AI978"/>
  <c r="AH789"/>
  <c r="AI789" s="1"/>
  <c r="AJ789" s="1"/>
  <c r="AG138"/>
  <c r="AH138" s="1"/>
  <c r="AI138" s="1"/>
  <c r="AK945"/>
  <c r="AL945" s="1"/>
  <c r="AM945" s="1"/>
  <c r="AN945" s="1"/>
  <c r="AO945" s="1"/>
  <c r="AP945" s="1"/>
  <c r="AQ945" s="1"/>
  <c r="AR945" s="1"/>
  <c r="AS945" s="1"/>
  <c r="J945" s="1"/>
  <c r="K945" s="1"/>
  <c r="AD48"/>
  <c r="AE48" s="1"/>
  <c r="AF48" s="1"/>
  <c r="AG48" s="1"/>
  <c r="AH48" s="1"/>
  <c r="AI48" s="1"/>
  <c r="AJ48" s="1"/>
  <c r="AK48" s="1"/>
  <c r="AL48" s="1"/>
  <c r="AM48" s="1"/>
  <c r="AN48" s="1"/>
  <c r="AO48" s="1"/>
  <c r="AP48" s="1"/>
  <c r="AQ48" s="1"/>
  <c r="AR48" s="1"/>
  <c r="AS48" s="1"/>
  <c r="J48" s="1"/>
  <c r="K48" s="1"/>
  <c r="AE1488"/>
  <c r="AI685"/>
  <c r="AJ685" s="1"/>
  <c r="AC1672"/>
  <c r="AR1634"/>
  <c r="AS1634" s="1"/>
  <c r="J1634" s="1"/>
  <c r="K1634" s="1"/>
  <c r="AF107"/>
  <c r="AG107" s="1"/>
  <c r="AH107" s="1"/>
  <c r="AI107" s="1"/>
  <c r="AJ107" s="1"/>
  <c r="AK107" s="1"/>
  <c r="AL107" s="1"/>
  <c r="AM107" s="1"/>
  <c r="AN107" s="1"/>
  <c r="AO107" s="1"/>
  <c r="AP107" s="1"/>
  <c r="AQ107" s="1"/>
  <c r="AR107" s="1"/>
  <c r="AS107" s="1"/>
  <c r="J107" s="1"/>
  <c r="K107" s="1"/>
  <c r="AG1985"/>
  <c r="AK893"/>
  <c r="AO1664"/>
  <c r="AP1664" s="1"/>
  <c r="AQ1664" s="1"/>
  <c r="AR1664" s="1"/>
  <c r="AS1664" s="1"/>
  <c r="J1664" s="1"/>
  <c r="K1664" s="1"/>
  <c r="AH700"/>
  <c r="AI700" s="1"/>
  <c r="AJ700" s="1"/>
  <c r="AK700" s="1"/>
  <c r="AL700" s="1"/>
  <c r="AM700" s="1"/>
  <c r="AN700" s="1"/>
  <c r="AO700" s="1"/>
  <c r="AP700" s="1"/>
  <c r="AQ700" s="1"/>
  <c r="AR700" s="1"/>
  <c r="AS700" s="1"/>
  <c r="J700" s="1"/>
  <c r="K700" s="1"/>
  <c r="AF1912"/>
  <c r="AI669"/>
  <c r="AJ669" s="1"/>
  <c r="AK669" s="1"/>
  <c r="AL669" s="1"/>
  <c r="AM669" s="1"/>
  <c r="AN669" s="1"/>
  <c r="AO669" s="1"/>
  <c r="AP669" s="1"/>
  <c r="AQ669" s="1"/>
  <c r="AR669" s="1"/>
  <c r="AS669" s="1"/>
  <c r="J669" s="1"/>
  <c r="K669" s="1"/>
  <c r="AR491"/>
  <c r="AS491" s="1"/>
  <c r="J491" s="1"/>
  <c r="K491" s="1"/>
  <c r="AE841"/>
  <c r="AH857"/>
  <c r="AI857" s="1"/>
  <c r="AJ857" s="1"/>
  <c r="AK857" s="1"/>
  <c r="AI1422"/>
  <c r="AJ1422" s="1"/>
  <c r="AK1422" s="1"/>
  <c r="AL1422" s="1"/>
  <c r="AM1422" s="1"/>
  <c r="AN1422" s="1"/>
  <c r="AO1422" s="1"/>
  <c r="AP1422" s="1"/>
  <c r="AQ1422" s="1"/>
  <c r="AR1422" s="1"/>
  <c r="AS1422" s="1"/>
  <c r="J1422" s="1"/>
  <c r="K1422" s="1"/>
  <c r="AD629"/>
  <c r="AD825"/>
  <c r="AJ388"/>
  <c r="AK388" s="1"/>
  <c r="AL388" s="1"/>
  <c r="AM388" s="1"/>
  <c r="AN388" s="1"/>
  <c r="AO388" s="1"/>
  <c r="AP388" s="1"/>
  <c r="AQ388" s="1"/>
  <c r="AR388" s="1"/>
  <c r="AS388" s="1"/>
  <c r="J388" s="1"/>
  <c r="K388" s="1"/>
  <c r="AB1524"/>
  <c r="AH1700"/>
  <c r="AI1700" s="1"/>
  <c r="AJ1700" s="1"/>
  <c r="AK1700" s="1"/>
  <c r="AL1700" s="1"/>
  <c r="AM1700" s="1"/>
  <c r="AN1700" s="1"/>
  <c r="AO1700" s="1"/>
  <c r="AP1700" s="1"/>
  <c r="AQ1700" s="1"/>
  <c r="AR1700" s="1"/>
  <c r="AS1700" s="1"/>
  <c r="J1700" s="1"/>
  <c r="K1700" s="1"/>
  <c r="AG1459"/>
  <c r="AH1459" s="1"/>
  <c r="AI1459" s="1"/>
  <c r="AJ1459" s="1"/>
  <c r="AK1459" s="1"/>
  <c r="AL1459" s="1"/>
  <c r="AE46"/>
  <c r="AF344"/>
  <c r="AG344" s="1"/>
  <c r="AH344" s="1"/>
  <c r="AI344" s="1"/>
  <c r="AJ344" s="1"/>
  <c r="AK344" s="1"/>
  <c r="AL344" s="1"/>
  <c r="AM344" s="1"/>
  <c r="AN344" s="1"/>
  <c r="AO344" s="1"/>
  <c r="AP344" s="1"/>
  <c r="AQ344" s="1"/>
  <c r="AR344" s="1"/>
  <c r="AS344" s="1"/>
  <c r="J344" s="1"/>
  <c r="K344" s="1"/>
  <c r="AC1170"/>
  <c r="AD1170" s="1"/>
  <c r="AE1170" s="1"/>
  <c r="AF1170" s="1"/>
  <c r="AG1170" s="1"/>
  <c r="AH1170" s="1"/>
  <c r="AI1170" s="1"/>
  <c r="AJ1170" s="1"/>
  <c r="AK1170" s="1"/>
  <c r="AL1170" s="1"/>
  <c r="AM1170" s="1"/>
  <c r="AN1170" s="1"/>
  <c r="AO1170" s="1"/>
  <c r="AP1170" s="1"/>
  <c r="AQ1170" s="1"/>
  <c r="AR1170" s="1"/>
  <c r="AS1170" s="1"/>
  <c r="J1170" s="1"/>
  <c r="K1170" s="1"/>
  <c r="AC65"/>
  <c r="AD65" s="1"/>
  <c r="AE65" s="1"/>
  <c r="AF65" s="1"/>
  <c r="AG65" s="1"/>
  <c r="AH65" s="1"/>
  <c r="AI65" s="1"/>
  <c r="AH1303"/>
  <c r="AI1303" s="1"/>
  <c r="AJ1303" s="1"/>
  <c r="AK1303" s="1"/>
  <c r="AL1303" s="1"/>
  <c r="AM1303" s="1"/>
  <c r="AN1303" s="1"/>
  <c r="AO1303" s="1"/>
  <c r="AP1303" s="1"/>
  <c r="AQ1303" s="1"/>
  <c r="AR1303" s="1"/>
  <c r="AS1303" s="1"/>
  <c r="J1303" s="1"/>
  <c r="K1303" s="1"/>
  <c r="AG1676"/>
  <c r="AH1676" s="1"/>
  <c r="AI1676" s="1"/>
  <c r="AJ1676" s="1"/>
  <c r="AK1676" s="1"/>
  <c r="AL1676" s="1"/>
  <c r="AM1676" s="1"/>
  <c r="AN1676" s="1"/>
  <c r="AO1676" s="1"/>
  <c r="AP1676" s="1"/>
  <c r="AQ1676" s="1"/>
  <c r="AR1676" s="1"/>
  <c r="AS1676" s="1"/>
  <c r="J1676" s="1"/>
  <c r="K1676" s="1"/>
  <c r="AG1818"/>
  <c r="AH1818" s="1"/>
  <c r="AI1818" s="1"/>
  <c r="AJ1818" s="1"/>
  <c r="AK1818" s="1"/>
  <c r="AL1818" s="1"/>
  <c r="AM1818" s="1"/>
  <c r="AN1818" s="1"/>
  <c r="AO1818" s="1"/>
  <c r="AP1818" s="1"/>
  <c r="AQ1818" s="1"/>
  <c r="AR1818" s="1"/>
  <c r="AS1818" s="1"/>
  <c r="J1818" s="1"/>
  <c r="K1818" s="1"/>
  <c r="AJ364"/>
  <c r="AK364" s="1"/>
  <c r="AL364" s="1"/>
  <c r="AM364" s="1"/>
  <c r="AN364" s="1"/>
  <c r="AF1147"/>
  <c r="AG1147" s="1"/>
  <c r="AD1377"/>
  <c r="AE654"/>
  <c r="AL1300"/>
  <c r="AM1300" s="1"/>
  <c r="AN1300" s="1"/>
  <c r="AO1300" s="1"/>
  <c r="AP1300" s="1"/>
  <c r="AQ1300" s="1"/>
  <c r="AR1300" s="1"/>
  <c r="AS1300" s="1"/>
  <c r="J1300" s="1"/>
  <c r="K1300" s="1"/>
  <c r="AH1300"/>
  <c r="AI1300" s="1"/>
  <c r="AJ1300" s="1"/>
  <c r="AK1300" s="1"/>
  <c r="AJ159"/>
  <c r="AF1502"/>
  <c r="AG1502" s="1"/>
  <c r="AH1502" s="1"/>
  <c r="AI1502" s="1"/>
  <c r="AJ1502" s="1"/>
  <c r="AK1502" s="1"/>
  <c r="AL1502" s="1"/>
  <c r="AM1502" s="1"/>
  <c r="AN1502" s="1"/>
  <c r="AO1502" s="1"/>
  <c r="AP1502" s="1"/>
  <c r="AQ1502" s="1"/>
  <c r="AR1502" s="1"/>
  <c r="AS1502" s="1"/>
  <c r="J1502" s="1"/>
  <c r="K1502" s="1"/>
  <c r="AK1358"/>
  <c r="AL1358" s="1"/>
  <c r="AM1358" s="1"/>
  <c r="AN1358" s="1"/>
  <c r="AE779"/>
  <c r="AH779" s="1"/>
  <c r="AI779" s="1"/>
  <c r="AJ779" s="1"/>
  <c r="AK779" s="1"/>
  <c r="AL779" s="1"/>
  <c r="AM779" s="1"/>
  <c r="AN779" s="1"/>
  <c r="AO779" s="1"/>
  <c r="AP779" s="1"/>
  <c r="AQ779" s="1"/>
  <c r="AR779" s="1"/>
  <c r="AS779" s="1"/>
  <c r="J779" s="1"/>
  <c r="K779" s="1"/>
  <c r="AG681"/>
  <c r="AH681" s="1"/>
  <c r="AI681" s="1"/>
  <c r="AJ681" s="1"/>
  <c r="AK681" s="1"/>
  <c r="AL681" s="1"/>
  <c r="AM681" s="1"/>
  <c r="AN681" s="1"/>
  <c r="AO681" s="1"/>
  <c r="AP681" s="1"/>
  <c r="AQ681" s="1"/>
  <c r="AR681" s="1"/>
  <c r="AS681" s="1"/>
  <c r="J681" s="1"/>
  <c r="K681" s="1"/>
  <c r="AE623"/>
  <c r="AC461"/>
  <c r="AJ715"/>
  <c r="AK715" s="1"/>
  <c r="AL715" s="1"/>
  <c r="AM715" s="1"/>
  <c r="AN715" s="1"/>
  <c r="AO715" s="1"/>
  <c r="AP715" s="1"/>
  <c r="AQ715" s="1"/>
  <c r="AR715" s="1"/>
  <c r="AS715" s="1"/>
  <c r="J715" s="1"/>
  <c r="K715" s="1"/>
  <c r="AD689"/>
  <c r="AL366"/>
  <c r="AM366" s="1"/>
  <c r="AN366" s="1"/>
  <c r="AO366" s="1"/>
  <c r="AP366" s="1"/>
  <c r="AQ366" s="1"/>
  <c r="AR366" s="1"/>
  <c r="AS366" s="1"/>
  <c r="J366" s="1"/>
  <c r="K366" s="1"/>
  <c r="AO1258"/>
  <c r="AP1258" s="1"/>
  <c r="AQ1258" s="1"/>
  <c r="AR1258" s="1"/>
  <c r="AS1258" s="1"/>
  <c r="J1258" s="1"/>
  <c r="K1258" s="1"/>
  <c r="AF1631"/>
  <c r="AO855"/>
  <c r="AF1763"/>
  <c r="AG1763" s="1"/>
  <c r="AH1763"/>
  <c r="AI1763" s="1"/>
  <c r="AJ1763" s="1"/>
  <c r="AK1763" s="1"/>
  <c r="AL1763" s="1"/>
  <c r="AM1763" s="1"/>
  <c r="AN1763" s="1"/>
  <c r="AO1763" s="1"/>
  <c r="AP1763" s="1"/>
  <c r="AQ1763" s="1"/>
  <c r="AR1763" s="1"/>
  <c r="AS1763" s="1"/>
  <c r="J1763" s="1"/>
  <c r="K1763" s="1"/>
  <c r="AJ387"/>
  <c r="AI1245"/>
  <c r="AJ741"/>
  <c r="AK741" s="1"/>
  <c r="AL741" s="1"/>
  <c r="AM741" s="1"/>
  <c r="AN741" s="1"/>
  <c r="AF731"/>
  <c r="AG1608"/>
  <c r="AH1608" s="1"/>
  <c r="AI1608" s="1"/>
  <c r="AE1544"/>
  <c r="AJ1562"/>
  <c r="AK1562" s="1"/>
  <c r="AL1562" s="1"/>
  <c r="AM1562" s="1"/>
  <c r="AN1562" s="1"/>
  <c r="AO1562" s="1"/>
  <c r="AP1562" s="1"/>
  <c r="AQ1562" s="1"/>
  <c r="AR1562" s="1"/>
  <c r="AS1562" s="1"/>
  <c r="J1562" s="1"/>
  <c r="K1562" s="1"/>
  <c r="AH712"/>
  <c r="AI712" s="1"/>
  <c r="AJ712" s="1"/>
  <c r="AK712" s="1"/>
  <c r="AL712" s="1"/>
  <c r="AM712" s="1"/>
  <c r="AN712" s="1"/>
  <c r="AO712" s="1"/>
  <c r="AP712" s="1"/>
  <c r="AQ712" s="1"/>
  <c r="AR712" s="1"/>
  <c r="AS712" s="1"/>
  <c r="J712" s="1"/>
  <c r="K712" s="1"/>
  <c r="AL1699"/>
  <c r="AM1699" s="1"/>
  <c r="AN1699" s="1"/>
  <c r="AO1699" s="1"/>
  <c r="AP1699" s="1"/>
  <c r="AQ1699" s="1"/>
  <c r="AR1699" s="1"/>
  <c r="AS1699" s="1"/>
  <c r="J1699" s="1"/>
  <c r="K1699" s="1"/>
  <c r="AJ782"/>
  <c r="AK782" s="1"/>
  <c r="AL782" s="1"/>
  <c r="AM782" s="1"/>
  <c r="AN782" s="1"/>
  <c r="AO782" s="1"/>
  <c r="AP782" s="1"/>
  <c r="AQ782" s="1"/>
  <c r="AR782" s="1"/>
  <c r="AS782" s="1"/>
  <c r="J782" s="1"/>
  <c r="K782" s="1"/>
  <c r="AD1869"/>
  <c r="AE1869" s="1"/>
  <c r="AF1869" s="1"/>
  <c r="AG1869" s="1"/>
  <c r="AH1869" s="1"/>
  <c r="AI1869" s="1"/>
  <c r="AJ1869" s="1"/>
  <c r="AK1869" s="1"/>
  <c r="AL1869" s="1"/>
  <c r="AM1869" s="1"/>
  <c r="AN1869" s="1"/>
  <c r="AO1869" s="1"/>
  <c r="AP1869" s="1"/>
  <c r="AQ1869" s="1"/>
  <c r="AR1869" s="1"/>
  <c r="AS1869" s="1"/>
  <c r="J1869" s="1"/>
  <c r="K1869" s="1"/>
  <c r="AD1072"/>
  <c r="AG870"/>
  <c r="AL1527"/>
  <c r="AM1527" s="1"/>
  <c r="AN1527" s="1"/>
  <c r="AO1527" s="1"/>
  <c r="AP1527" s="1"/>
  <c r="AQ1527" s="1"/>
  <c r="AR1527" s="1"/>
  <c r="AS1527" s="1"/>
  <c r="J1527" s="1"/>
  <c r="K1527" s="1"/>
  <c r="AF514"/>
  <c r="AC896"/>
  <c r="AD896" s="1"/>
  <c r="AE896" s="1"/>
  <c r="AF896" s="1"/>
  <c r="AG896" s="1"/>
  <c r="AH896" s="1"/>
  <c r="AI896" s="1"/>
  <c r="AJ896" s="1"/>
  <c r="AK896" s="1"/>
  <c r="AL896" s="1"/>
  <c r="AM896" s="1"/>
  <c r="AN896" s="1"/>
  <c r="AO896" s="1"/>
  <c r="AP896" s="1"/>
  <c r="AQ896" s="1"/>
  <c r="AR896" s="1"/>
  <c r="AS896" s="1"/>
  <c r="J896" s="1"/>
  <c r="K896" s="1"/>
  <c r="AD1189"/>
  <c r="AH77"/>
  <c r="AH260"/>
  <c r="AI260" s="1"/>
  <c r="AJ260" s="1"/>
  <c r="AK260" s="1"/>
  <c r="AL260" s="1"/>
  <c r="AM260" s="1"/>
  <c r="AF1920"/>
  <c r="AS1157"/>
  <c r="J1157" s="1"/>
  <c r="K1157" s="1"/>
  <c r="AH1008"/>
  <c r="AI1456"/>
  <c r="AJ1456" s="1"/>
  <c r="AK1456" s="1"/>
  <c r="AL1456" s="1"/>
  <c r="AM1456" s="1"/>
  <c r="AN1456" s="1"/>
  <c r="AO1456" s="1"/>
  <c r="AP1456" s="1"/>
  <c r="AQ1456" s="1"/>
  <c r="AR1456" s="1"/>
  <c r="AS1456" s="1"/>
  <c r="J1456" s="1"/>
  <c r="K1456" s="1"/>
  <c r="AF1659"/>
  <c r="AD549"/>
  <c r="AS178"/>
  <c r="J178" s="1"/>
  <c r="K178" s="1"/>
  <c r="AG565"/>
  <c r="AS924"/>
  <c r="J924" s="1"/>
  <c r="K924" s="1"/>
  <c r="AH890"/>
  <c r="AI890" s="1"/>
  <c r="AJ890" s="1"/>
  <c r="AK890" s="1"/>
  <c r="AL890" s="1"/>
  <c r="AM890" s="1"/>
  <c r="AN890" s="1"/>
  <c r="AO890" s="1"/>
  <c r="AP890" s="1"/>
  <c r="AQ890" s="1"/>
  <c r="AR890" s="1"/>
  <c r="AS890" s="1"/>
  <c r="J890" s="1"/>
  <c r="K890" s="1"/>
  <c r="AE952"/>
  <c r="AF952" s="1"/>
  <c r="AI1538"/>
  <c r="AJ1538" s="1"/>
  <c r="AK1538" s="1"/>
  <c r="AG1968"/>
  <c r="AH1968" s="1"/>
  <c r="AI1968" s="1"/>
  <c r="AI1784"/>
  <c r="AD176"/>
  <c r="AE176" s="1"/>
  <c r="AF176" s="1"/>
  <c r="AG176" s="1"/>
  <c r="AG857"/>
  <c r="AE1412"/>
  <c r="AH1758"/>
  <c r="AI1758" s="1"/>
  <c r="AJ1758" s="1"/>
  <c r="AK1758" s="1"/>
  <c r="AO1466"/>
  <c r="AP1466" s="1"/>
  <c r="AQ1466" s="1"/>
  <c r="AR1466" s="1"/>
  <c r="AS1466" s="1"/>
  <c r="J1466" s="1"/>
  <c r="K1466" s="1"/>
  <c r="AD347"/>
  <c r="AI355"/>
  <c r="AJ355" s="1"/>
  <c r="AK355" s="1"/>
  <c r="AL355" s="1"/>
  <c r="AM355" s="1"/>
  <c r="AN355" s="1"/>
  <c r="AO355" s="1"/>
  <c r="AE554"/>
  <c r="AI1842"/>
  <c r="AJ578"/>
  <c r="AR405"/>
  <c r="AS405" s="1"/>
  <c r="J405" s="1"/>
  <c r="K405" s="1"/>
  <c r="AG329"/>
  <c r="AH329" s="1"/>
  <c r="AI329" s="1"/>
  <c r="AJ329" s="1"/>
  <c r="AK329" s="1"/>
  <c r="AL329" s="1"/>
  <c r="AM329" s="1"/>
  <c r="AN329" s="1"/>
  <c r="AO329" s="1"/>
  <c r="AP329" s="1"/>
  <c r="AQ329" s="1"/>
  <c r="AR329" s="1"/>
  <c r="AS329" s="1"/>
  <c r="J329" s="1"/>
  <c r="K329" s="1"/>
  <c r="AL594"/>
  <c r="AM594" s="1"/>
  <c r="AC1087"/>
  <c r="AO1997"/>
  <c r="AP1997" s="1"/>
  <c r="AQ1997" s="1"/>
  <c r="AR1997" s="1"/>
  <c r="AS1997" s="1"/>
  <c r="J1997" s="1"/>
  <c r="K1997" s="1"/>
  <c r="AD1322"/>
  <c r="AF950"/>
  <c r="AG950" s="1"/>
  <c r="AH950" s="1"/>
  <c r="AI950" s="1"/>
  <c r="AJ950" s="1"/>
  <c r="AK950" s="1"/>
  <c r="AL950" s="1"/>
  <c r="AM950" s="1"/>
  <c r="AN950" s="1"/>
  <c r="AO950" s="1"/>
  <c r="AP950" s="1"/>
  <c r="AQ950" s="1"/>
  <c r="AR950" s="1"/>
  <c r="AS950" s="1"/>
  <c r="J950" s="1"/>
  <c r="K950" s="1"/>
  <c r="AG1348"/>
  <c r="AM270"/>
  <c r="AN270" s="1"/>
  <c r="AO270" s="1"/>
  <c r="AP270" s="1"/>
  <c r="AQ270" s="1"/>
  <c r="AR270" s="1"/>
  <c r="AS270" s="1"/>
  <c r="J270" s="1"/>
  <c r="K270" s="1"/>
  <c r="AF1536"/>
  <c r="AD1969"/>
  <c r="AE1969" s="1"/>
  <c r="AD1779"/>
  <c r="AG1323"/>
  <c r="AH1323" s="1"/>
  <c r="AI1323" s="1"/>
  <c r="AJ1323" s="1"/>
  <c r="AK1323" s="1"/>
  <c r="AL1323" s="1"/>
  <c r="AM1323" s="1"/>
  <c r="AN1323" s="1"/>
  <c r="AO1323" s="1"/>
  <c r="AP1323" s="1"/>
  <c r="AQ1323" s="1"/>
  <c r="AR1323" s="1"/>
  <c r="AS1323" s="1"/>
  <c r="J1323" s="1"/>
  <c r="K1323" s="1"/>
  <c r="AD1458"/>
  <c r="AE1458" s="1"/>
  <c r="AF1458" s="1"/>
  <c r="AG1458" s="1"/>
  <c r="AH1458" s="1"/>
  <c r="AI1458" s="1"/>
  <c r="AJ1458" s="1"/>
  <c r="AK1458" s="1"/>
  <c r="AL1458" s="1"/>
  <c r="AM1458" s="1"/>
  <c r="AN1458" s="1"/>
  <c r="AO1458" s="1"/>
  <c r="AP1458" s="1"/>
  <c r="AQ1458" s="1"/>
  <c r="AR1458" s="1"/>
  <c r="AS1458" s="1"/>
  <c r="J1458" s="1"/>
  <c r="K1458" s="1"/>
  <c r="AC1003"/>
  <c r="AI1357"/>
  <c r="AG1564"/>
  <c r="AH1564" s="1"/>
  <c r="AI1564" s="1"/>
  <c r="AF552"/>
  <c r="AG552" s="1"/>
  <c r="AH552" s="1"/>
  <c r="AI552" s="1"/>
  <c r="AN483"/>
  <c r="AO483" s="1"/>
  <c r="AP483" s="1"/>
  <c r="AQ483" s="1"/>
  <c r="AR483" s="1"/>
  <c r="AS483" s="1"/>
  <c r="J483" s="1"/>
  <c r="K483" s="1"/>
  <c r="AF778"/>
  <c r="AG778" s="1"/>
  <c r="AG525"/>
  <c r="AK360"/>
  <c r="AL360" s="1"/>
  <c r="AM360" s="1"/>
  <c r="AN360" s="1"/>
  <c r="AO360" s="1"/>
  <c r="AP360" s="1"/>
  <c r="AQ360" s="1"/>
  <c r="AR360" s="1"/>
  <c r="AS360" s="1"/>
  <c r="J360" s="1"/>
  <c r="K360" s="1"/>
  <c r="AF983"/>
  <c r="AG983" s="1"/>
  <c r="AH983" s="1"/>
  <c r="AI983" s="1"/>
  <c r="AJ983" s="1"/>
  <c r="AK983" s="1"/>
  <c r="AL983" s="1"/>
  <c r="AG1848"/>
  <c r="AH1848" s="1"/>
  <c r="AI1848" s="1"/>
  <c r="AJ1848" s="1"/>
  <c r="AK1848" s="1"/>
  <c r="AL1848" s="1"/>
  <c r="AM1848" s="1"/>
  <c r="AN1848" s="1"/>
  <c r="AO1848" s="1"/>
  <c r="AP1848" s="1"/>
  <c r="AQ1848" s="1"/>
  <c r="AR1848" s="1"/>
  <c r="AS1848" s="1"/>
  <c r="J1848" s="1"/>
  <c r="K1848" s="1"/>
  <c r="AD1286"/>
  <c r="AF722"/>
  <c r="AG722" s="1"/>
  <c r="AG1462"/>
  <c r="AH1462" s="1"/>
  <c r="AI1462" s="1"/>
  <c r="AJ1462" s="1"/>
  <c r="AJ1921"/>
  <c r="AK1921" s="1"/>
  <c r="AL1921" s="1"/>
  <c r="AM1921" s="1"/>
  <c r="AN1921" s="1"/>
  <c r="AO1921" s="1"/>
  <c r="AP1921" s="1"/>
  <c r="AQ1921" s="1"/>
  <c r="AR1921" s="1"/>
  <c r="AS1921" s="1"/>
  <c r="J1921" s="1"/>
  <c r="K1921" s="1"/>
  <c r="J1711"/>
  <c r="K1711" s="1"/>
  <c r="AH1806"/>
  <c r="AI1806" s="1"/>
  <c r="AD558"/>
  <c r="AJ1319"/>
  <c r="AM89"/>
  <c r="AF1271"/>
  <c r="AG1271" s="1"/>
  <c r="AH1271" s="1"/>
  <c r="AI1271" s="1"/>
  <c r="AJ1271" s="1"/>
  <c r="AK1271" s="1"/>
  <c r="AL1271" s="1"/>
  <c r="AM1271" s="1"/>
  <c r="AN1271" s="1"/>
  <c r="AO1271" s="1"/>
  <c r="AP1271" s="1"/>
  <c r="AQ1271" s="1"/>
  <c r="AR1271" s="1"/>
  <c r="AS1271" s="1"/>
  <c r="J1271" s="1"/>
  <c r="K1271" s="1"/>
  <c r="AF1426"/>
  <c r="AG1716"/>
  <c r="AH1716" s="1"/>
  <c r="AD1944"/>
  <c r="AD1736"/>
  <c r="AI1155"/>
  <c r="AC756"/>
  <c r="AD756" s="1"/>
  <c r="AK1296"/>
  <c r="AL1296" s="1"/>
  <c r="AM1296" s="1"/>
  <c r="AN1296" s="1"/>
  <c r="AO1296" s="1"/>
  <c r="AP1272"/>
  <c r="AQ1272" s="1"/>
  <c r="AR1272" s="1"/>
  <c r="AS1272" s="1"/>
  <c r="J1272" s="1"/>
  <c r="K1272" s="1"/>
  <c r="AL1132"/>
  <c r="AM1132" s="1"/>
  <c r="AN1132" s="1"/>
  <c r="AD1837"/>
  <c r="AF1411"/>
  <c r="AF249"/>
  <c r="AF1239"/>
  <c r="AG1239" s="1"/>
  <c r="AH1239" s="1"/>
  <c r="AI1239" s="1"/>
  <c r="AJ1239" s="1"/>
  <c r="AK1239" s="1"/>
  <c r="AI1836"/>
  <c r="AJ1836" s="1"/>
  <c r="AK1836" s="1"/>
  <c r="AL1836" s="1"/>
  <c r="AM1836" s="1"/>
  <c r="AN1775"/>
  <c r="AO1775" s="1"/>
  <c r="AP1775" s="1"/>
  <c r="AQ1775" s="1"/>
  <c r="AR1775" s="1"/>
  <c r="AS1775" s="1"/>
  <c r="J1775" s="1"/>
  <c r="K1775" s="1"/>
  <c r="AM1775"/>
  <c r="AM1356"/>
  <c r="AN1356" s="1"/>
  <c r="AO1356" s="1"/>
  <c r="AP1356" s="1"/>
  <c r="AQ1356" s="1"/>
  <c r="AR1356" s="1"/>
  <c r="AS1356" s="1"/>
  <c r="J1356" s="1"/>
  <c r="K1356" s="1"/>
  <c r="AK1173"/>
  <c r="AL1173" s="1"/>
  <c r="AM1173" s="1"/>
  <c r="AN1173" s="1"/>
  <c r="AO1173" s="1"/>
  <c r="AP1173" s="1"/>
  <c r="AQ1173" s="1"/>
  <c r="AG265"/>
  <c r="AH1505"/>
  <c r="AI1505"/>
  <c r="AJ1505" s="1"/>
  <c r="AK1505" s="1"/>
  <c r="AL1505" s="1"/>
  <c r="AH1437"/>
  <c r="AK170"/>
  <c r="AL170" s="1"/>
  <c r="AE1029"/>
  <c r="AR1498"/>
  <c r="AS1498" s="1"/>
  <c r="J1498" s="1"/>
  <c r="K1498" s="1"/>
  <c r="AR125"/>
  <c r="AS125" s="1"/>
  <c r="J125" s="1"/>
  <c r="K125" s="1"/>
  <c r="AE354"/>
  <c r="AF354" s="1"/>
  <c r="AG354" s="1"/>
  <c r="AH354" s="1"/>
  <c r="AI354" s="1"/>
  <c r="AJ354" s="1"/>
  <c r="AK354" s="1"/>
  <c r="AL354" s="1"/>
  <c r="AM354" s="1"/>
  <c r="AN354" s="1"/>
  <c r="AO354" s="1"/>
  <c r="AP354" s="1"/>
  <c r="AQ354" s="1"/>
  <c r="AR354" s="1"/>
  <c r="AS354" s="1"/>
  <c r="J354" s="1"/>
  <c r="K354" s="1"/>
  <c r="AK1262"/>
  <c r="AL1262" s="1"/>
  <c r="AM1262" s="1"/>
  <c r="AN1262" s="1"/>
  <c r="AO1262" s="1"/>
  <c r="AP1262" s="1"/>
  <c r="AQ1262" s="1"/>
  <c r="AR1262" s="1"/>
  <c r="AS1262" s="1"/>
  <c r="J1262" s="1"/>
  <c r="K1262" s="1"/>
  <c r="AJ1262"/>
  <c r="AQ1249"/>
  <c r="AR1249" s="1"/>
  <c r="AS1249" s="1"/>
  <c r="J1249" s="1"/>
  <c r="K1249" s="1"/>
  <c r="AE513"/>
  <c r="AF513" s="1"/>
  <c r="AE244"/>
  <c r="AF244" s="1"/>
  <c r="AG244" s="1"/>
  <c r="AH244" s="1"/>
  <c r="AI244" s="1"/>
  <c r="AJ244" s="1"/>
  <c r="AK244" s="1"/>
  <c r="AL244" s="1"/>
  <c r="AM244" s="1"/>
  <c r="AN244" s="1"/>
  <c r="AO244" s="1"/>
  <c r="AP244" s="1"/>
  <c r="AQ244" s="1"/>
  <c r="AR244" s="1"/>
  <c r="AG58"/>
  <c r="AH58" s="1"/>
  <c r="AI58" s="1"/>
  <c r="AJ58" s="1"/>
  <c r="AK58" s="1"/>
  <c r="AL58" s="1"/>
  <c r="AM58" s="1"/>
  <c r="AN58" s="1"/>
  <c r="AO58" s="1"/>
  <c r="AP58" s="1"/>
  <c r="AQ58" s="1"/>
  <c r="AR58" s="1"/>
  <c r="AS58" s="1"/>
  <c r="J58" s="1"/>
  <c r="K58" s="1"/>
  <c r="AD852"/>
  <c r="AC872"/>
  <c r="AG1908"/>
  <c r="AH1908" s="1"/>
  <c r="AI1908" s="1"/>
  <c r="AJ1908" s="1"/>
  <c r="AK1908" s="1"/>
  <c r="AL1908" s="1"/>
  <c r="AM1908" s="1"/>
  <c r="AN1908" s="1"/>
  <c r="AO1908" s="1"/>
  <c r="AP1908" s="1"/>
  <c r="AQ1908" s="1"/>
  <c r="AR1908" s="1"/>
  <c r="AS1908" s="1"/>
  <c r="J1908" s="1"/>
  <c r="K1908" s="1"/>
  <c r="AB1210"/>
  <c r="AG391"/>
  <c r="AH391" s="1"/>
  <c r="AI391" s="1"/>
  <c r="AJ391" s="1"/>
  <c r="AK391" s="1"/>
  <c r="AL391" s="1"/>
  <c r="AM391" s="1"/>
  <c r="AN391" s="1"/>
  <c r="AO391" s="1"/>
  <c r="AP391" s="1"/>
  <c r="AQ391" s="1"/>
  <c r="AR391" s="1"/>
  <c r="AS391" s="1"/>
  <c r="J391" s="1"/>
  <c r="K391" s="1"/>
  <c r="AF300"/>
  <c r="AG300" s="1"/>
  <c r="AH300" s="1"/>
  <c r="AI300" s="1"/>
  <c r="AJ300" s="1"/>
  <c r="AK300" s="1"/>
  <c r="AL300" s="1"/>
  <c r="AM300" s="1"/>
  <c r="AN300" s="1"/>
  <c r="AO300" s="1"/>
  <c r="AP300" s="1"/>
  <c r="AQ300" s="1"/>
  <c r="AR300" s="1"/>
  <c r="AS300" s="1"/>
  <c r="J300" s="1"/>
  <c r="K300" s="1"/>
  <c r="AI221"/>
  <c r="AJ221" s="1"/>
  <c r="AK221" s="1"/>
  <c r="AL221" s="1"/>
  <c r="AM221" s="1"/>
  <c r="AN221" s="1"/>
  <c r="AO221" s="1"/>
  <c r="AP221" s="1"/>
  <c r="AQ221" s="1"/>
  <c r="AR221" s="1"/>
  <c r="AS221" s="1"/>
  <c r="J221" s="1"/>
  <c r="K221" s="1"/>
  <c r="AG1893"/>
  <c r="AF1893"/>
  <c r="AP31"/>
  <c r="AQ31" s="1"/>
  <c r="AR31" s="1"/>
  <c r="AS31" s="1"/>
  <c r="J31" s="1"/>
  <c r="K31" s="1"/>
  <c r="AI238"/>
  <c r="AD757"/>
  <c r="AE1632"/>
  <c r="AE550"/>
  <c r="AC1147"/>
  <c r="AD1147" s="1"/>
  <c r="AE1185"/>
  <c r="AI173"/>
  <c r="AJ173" s="1"/>
  <c r="AD566"/>
  <c r="AE258"/>
  <c r="AH840"/>
  <c r="AI840" s="1"/>
  <c r="AJ840" s="1"/>
  <c r="AK840" s="1"/>
  <c r="AL840" s="1"/>
  <c r="AM840" s="1"/>
  <c r="AN840" s="1"/>
  <c r="AO840" s="1"/>
  <c r="AP840" s="1"/>
  <c r="AQ840" s="1"/>
  <c r="AR840" s="1"/>
  <c r="AS840" s="1"/>
  <c r="J840" s="1"/>
  <c r="K840" s="1"/>
  <c r="AF1037"/>
  <c r="AH964"/>
  <c r="AI964" s="1"/>
  <c r="AJ964" s="1"/>
  <c r="AK964" s="1"/>
  <c r="AL964" s="1"/>
  <c r="AI1826"/>
  <c r="AJ1826" s="1"/>
  <c r="AK1826" s="1"/>
  <c r="AL1826" s="1"/>
  <c r="AM1826" s="1"/>
  <c r="AN1826" s="1"/>
  <c r="AO1826" s="1"/>
  <c r="AH1098"/>
  <c r="AI1098" s="1"/>
  <c r="AJ1098" s="1"/>
  <c r="AK1098" s="1"/>
  <c r="AL1098" s="1"/>
  <c r="AM1098" s="1"/>
  <c r="AN1098" s="1"/>
  <c r="AO1098" s="1"/>
  <c r="AP1098" s="1"/>
  <c r="AQ386"/>
  <c r="AR386" s="1"/>
  <c r="AS386" s="1"/>
  <c r="J386" s="1"/>
  <c r="K386" s="1"/>
  <c r="AE416"/>
  <c r="AD577"/>
  <c r="AE577" s="1"/>
  <c r="AQ1823"/>
  <c r="AR1823" s="1"/>
  <c r="AS1823" s="1"/>
  <c r="J1823" s="1"/>
  <c r="K1823" s="1"/>
  <c r="AE1056"/>
  <c r="AL491"/>
  <c r="AM491" s="1"/>
  <c r="AN491" s="1"/>
  <c r="AO491" s="1"/>
  <c r="AP491" s="1"/>
  <c r="AQ491" s="1"/>
  <c r="AH960"/>
  <c r="AI960" s="1"/>
  <c r="AE1229"/>
  <c r="AF1229" s="1"/>
  <c r="AG1229" s="1"/>
  <c r="AH1229" s="1"/>
  <c r="AI1229" s="1"/>
  <c r="AJ1229" s="1"/>
  <c r="AK1229" s="1"/>
  <c r="AL1229" s="1"/>
  <c r="AM1229" s="1"/>
  <c r="AE1665"/>
  <c r="AF1665" s="1"/>
  <c r="AG1665" s="1"/>
  <c r="AH1665" s="1"/>
  <c r="AI1665" s="1"/>
  <c r="AJ1665" s="1"/>
  <c r="AK1665" s="1"/>
  <c r="AL1665" s="1"/>
  <c r="AM1665" s="1"/>
  <c r="AO741"/>
  <c r="AP741" s="1"/>
  <c r="AQ741" s="1"/>
  <c r="AR741" s="1"/>
  <c r="AS741" s="1"/>
  <c r="J741" s="1"/>
  <c r="K741" s="1"/>
  <c r="AH1793"/>
  <c r="AI1793" s="1"/>
  <c r="AJ1793" s="1"/>
  <c r="AK1793" s="1"/>
  <c r="AL1793" s="1"/>
  <c r="AC1708"/>
  <c r="AC1288"/>
  <c r="AE1073"/>
  <c r="AF1073" s="1"/>
  <c r="AG1073" s="1"/>
  <c r="AH1073" s="1"/>
  <c r="AI1073" s="1"/>
  <c r="AJ1073" s="1"/>
  <c r="AK1073" s="1"/>
  <c r="AL1073" s="1"/>
  <c r="AM1073" s="1"/>
  <c r="AN1073" s="1"/>
  <c r="AO1073" s="1"/>
  <c r="AP1073" s="1"/>
  <c r="AQ1073" s="1"/>
  <c r="AR1073" s="1"/>
  <c r="AS1073" s="1"/>
  <c r="AB1768"/>
  <c r="AC1768" s="1"/>
  <c r="AD1768" s="1"/>
  <c r="AE1768" s="1"/>
  <c r="AF1768" s="1"/>
  <c r="AG1768" s="1"/>
  <c r="AH1768" s="1"/>
  <c r="AI1768" s="1"/>
  <c r="AJ1768" s="1"/>
  <c r="AK1768" s="1"/>
  <c r="AL1768" s="1"/>
  <c r="AM1768" s="1"/>
  <c r="AN1768" s="1"/>
  <c r="AO1768" s="1"/>
  <c r="AP1768" s="1"/>
  <c r="AQ1768" s="1"/>
  <c r="AR1768" s="1"/>
  <c r="AS1768" s="1"/>
  <c r="J1768" s="1"/>
  <c r="K1768" s="1"/>
  <c r="AL601"/>
  <c r="AM601" s="1"/>
  <c r="AN601" s="1"/>
  <c r="AI1901"/>
  <c r="AJ1901" s="1"/>
  <c r="AK1901" s="1"/>
  <c r="AL1901" s="1"/>
  <c r="AM1901" s="1"/>
  <c r="AN1901" s="1"/>
  <c r="AO1901" s="1"/>
  <c r="AP1901" s="1"/>
  <c r="AQ1901" s="1"/>
  <c r="AR1901" s="1"/>
  <c r="AS1901" s="1"/>
  <c r="J1901" s="1"/>
  <c r="K1901" s="1"/>
  <c r="AQ1508"/>
  <c r="AR1508" s="1"/>
  <c r="AS1508" s="1"/>
  <c r="J1508" s="1"/>
  <c r="K1508" s="1"/>
  <c r="AF1548"/>
  <c r="AG101"/>
  <c r="AI562"/>
  <c r="AJ562" s="1"/>
  <c r="AK562" s="1"/>
  <c r="AR596"/>
  <c r="AS596" s="1"/>
  <c r="J596" s="1"/>
  <c r="K596" s="1"/>
  <c r="AD975"/>
  <c r="AE770"/>
  <c r="AH562"/>
  <c r="AG24"/>
  <c r="AH24" s="1"/>
  <c r="AI24" s="1"/>
  <c r="AJ24" s="1"/>
  <c r="AK24" s="1"/>
  <c r="AL24" s="1"/>
  <c r="AM24" s="1"/>
  <c r="AN24" s="1"/>
  <c r="AO24" s="1"/>
  <c r="AP24" s="1"/>
  <c r="AQ24" s="1"/>
  <c r="AR24" s="1"/>
  <c r="AS24" s="1"/>
  <c r="J24" s="1"/>
  <c r="K24" s="1"/>
  <c r="AH1568"/>
  <c r="AM964"/>
  <c r="AN964" s="1"/>
  <c r="AO964" s="1"/>
  <c r="AP964" s="1"/>
  <c r="AQ964" s="1"/>
  <c r="AR964" s="1"/>
  <c r="AS964" s="1"/>
  <c r="J964" s="1"/>
  <c r="K964" s="1"/>
  <c r="AG1628"/>
  <c r="AH1628" s="1"/>
  <c r="AI1628" s="1"/>
  <c r="AJ1628" s="1"/>
  <c r="AK1628" s="1"/>
  <c r="AL1628" s="1"/>
  <c r="AM1628" s="1"/>
  <c r="AN1628" s="1"/>
  <c r="AO1628" s="1"/>
  <c r="AP1628" s="1"/>
  <c r="AQ1628" s="1"/>
  <c r="AR1628" s="1"/>
  <c r="AS1628" s="1"/>
  <c r="J1628" s="1"/>
  <c r="K1628" s="1"/>
  <c r="AI1253"/>
  <c r="AJ1253" s="1"/>
  <c r="AG424"/>
  <c r="AH424" s="1"/>
  <c r="AI424" s="1"/>
  <c r="AJ424" s="1"/>
  <c r="AK424" s="1"/>
  <c r="AL424" s="1"/>
  <c r="AM424" s="1"/>
  <c r="AN424" s="1"/>
  <c r="AO424" s="1"/>
  <c r="AP424" s="1"/>
  <c r="AQ424" s="1"/>
  <c r="AR424" s="1"/>
  <c r="AS424" s="1"/>
  <c r="J424" s="1"/>
  <c r="K424" s="1"/>
  <c r="AH1487"/>
  <c r="AI1487" s="1"/>
  <c r="AJ1487" s="1"/>
  <c r="AK1487" s="1"/>
  <c r="AL1487" s="1"/>
  <c r="AM1487" s="1"/>
  <c r="AN1487" s="1"/>
  <c r="AO1487" s="1"/>
  <c r="AP1487" s="1"/>
  <c r="AQ1487" s="1"/>
  <c r="AL729"/>
  <c r="AM729" s="1"/>
  <c r="AN729" s="1"/>
  <c r="AO729" s="1"/>
  <c r="AP729" s="1"/>
  <c r="AQ729" s="1"/>
  <c r="AR729" s="1"/>
  <c r="AS729" s="1"/>
  <c r="J729" s="1"/>
  <c r="K729" s="1"/>
  <c r="AJ1994"/>
  <c r="AO1179"/>
  <c r="AP1179" s="1"/>
  <c r="AQ1179" s="1"/>
  <c r="AR1179" s="1"/>
  <c r="AS1179" s="1"/>
  <c r="J1179" s="1"/>
  <c r="K1179" s="1"/>
  <c r="AL334"/>
  <c r="AM334" s="1"/>
  <c r="AN334" s="1"/>
  <c r="AO334" s="1"/>
  <c r="AP334" s="1"/>
  <c r="AQ334" s="1"/>
  <c r="AR334" s="1"/>
  <c r="AS334" s="1"/>
  <c r="J334" s="1"/>
  <c r="K334" s="1"/>
  <c r="AE1167"/>
  <c r="AC316"/>
  <c r="AD316" s="1"/>
  <c r="AO280"/>
  <c r="AP280" s="1"/>
  <c r="AQ280" s="1"/>
  <c r="AR280" s="1"/>
  <c r="AS280" s="1"/>
  <c r="J280" s="1"/>
  <c r="K280" s="1"/>
  <c r="AF971"/>
  <c r="AE1169"/>
  <c r="AD664"/>
  <c r="AP1476"/>
  <c r="AQ1476" s="1"/>
  <c r="AR1476" s="1"/>
  <c r="AS1476" s="1"/>
  <c r="J1476" s="1"/>
  <c r="K1476" s="1"/>
  <c r="AE1534"/>
  <c r="AH583"/>
  <c r="AD432"/>
  <c r="AE432" s="1"/>
  <c r="AG168"/>
  <c r="AJ201"/>
  <c r="AG212"/>
  <c r="AG229"/>
  <c r="AH229" s="1"/>
  <c r="AI229" s="1"/>
  <c r="AJ229" s="1"/>
  <c r="AK229" s="1"/>
  <c r="AL229" s="1"/>
  <c r="AM229" s="1"/>
  <c r="AN229" s="1"/>
  <c r="AO229" s="1"/>
  <c r="AP229" s="1"/>
  <c r="AQ229" s="1"/>
  <c r="AR229" s="1"/>
  <c r="AS229" s="1"/>
  <c r="J229" s="1"/>
  <c r="K229" s="1"/>
  <c r="AJ526"/>
  <c r="AK526" s="1"/>
  <c r="AL526" s="1"/>
  <c r="AM526" s="1"/>
  <c r="AN526" s="1"/>
  <c r="AO526" s="1"/>
  <c r="AP526" s="1"/>
  <c r="AQ526" s="1"/>
  <c r="AR526" s="1"/>
  <c r="AS526" s="1"/>
  <c r="J526" s="1"/>
  <c r="K526" s="1"/>
  <c r="AF375"/>
  <c r="AI1059"/>
  <c r="AJ1059" s="1"/>
  <c r="AK1059" s="1"/>
  <c r="AL84"/>
  <c r="AM84" s="1"/>
  <c r="AN84" s="1"/>
  <c r="AO84" s="1"/>
  <c r="AP84" s="1"/>
  <c r="AQ84" s="1"/>
  <c r="AR84" s="1"/>
  <c r="AS84" s="1"/>
  <c r="J84" s="1"/>
  <c r="K84" s="1"/>
  <c r="AE369"/>
  <c r="AG369" s="1"/>
  <c r="AF369"/>
  <c r="AG1225"/>
  <c r="AF1183"/>
  <c r="AG1183" s="1"/>
  <c r="AH1183" s="1"/>
  <c r="AI1183" s="1"/>
  <c r="AJ1183" s="1"/>
  <c r="AK1183" s="1"/>
  <c r="AN1889"/>
  <c r="AH1102"/>
  <c r="AI1102" s="1"/>
  <c r="AJ1102" s="1"/>
  <c r="AK1102" s="1"/>
  <c r="AL1102" s="1"/>
  <c r="AM1102" s="1"/>
  <c r="AN1102" s="1"/>
  <c r="AO1102" s="1"/>
  <c r="AP1102" s="1"/>
  <c r="AQ1102" s="1"/>
  <c r="AR1102" s="1"/>
  <c r="AS1102" s="1"/>
  <c r="J1102" s="1"/>
  <c r="K1102" s="1"/>
  <c r="AH1058"/>
  <c r="AI1058" s="1"/>
  <c r="AJ1058" s="1"/>
  <c r="AK1058" s="1"/>
  <c r="AD1231"/>
  <c r="AJ1218"/>
  <c r="AK1218" s="1"/>
  <c r="AL1218" s="1"/>
  <c r="AM1218" s="1"/>
  <c r="AN1218" s="1"/>
  <c r="AH1423"/>
  <c r="AI1423" s="1"/>
  <c r="AI1817"/>
  <c r="AJ1817" s="1"/>
  <c r="AK1817" s="1"/>
  <c r="AL1817" s="1"/>
  <c r="AM1817" s="1"/>
  <c r="AN1817" s="1"/>
  <c r="AO1817" s="1"/>
  <c r="AP1817" s="1"/>
  <c r="AQ1817" s="1"/>
  <c r="AR1817" s="1"/>
  <c r="AS1817" s="1"/>
  <c r="J1817" s="1"/>
  <c r="K1817" s="1"/>
  <c r="AF1800"/>
  <c r="AG1800" s="1"/>
  <c r="AH1800" s="1"/>
  <c r="AI1800" s="1"/>
  <c r="AJ1800" s="1"/>
  <c r="AK1800" s="1"/>
  <c r="AL1800" s="1"/>
  <c r="AM1800" s="1"/>
  <c r="AN1800" s="1"/>
  <c r="AO1800" s="1"/>
  <c r="AP1800" s="1"/>
  <c r="AQ1800" s="1"/>
  <c r="AR1800" s="1"/>
  <c r="AS1800" s="1"/>
  <c r="J1800" s="1"/>
  <c r="K1800" s="1"/>
  <c r="AS758"/>
  <c r="AO758"/>
  <c r="AP758" s="1"/>
  <c r="AQ758" s="1"/>
  <c r="AR758" s="1"/>
  <c r="AD1592"/>
  <c r="AC1596"/>
  <c r="AH267"/>
  <c r="AS1870"/>
  <c r="J1870" s="1"/>
  <c r="K1870" s="1"/>
  <c r="AI427"/>
  <c r="AE1201"/>
  <c r="AD1115"/>
  <c r="AE1115" s="1"/>
  <c r="AF1115" s="1"/>
  <c r="AG1115" s="1"/>
  <c r="AH1115" s="1"/>
  <c r="AI1115" s="1"/>
  <c r="AJ1115" s="1"/>
  <c r="AK1115" s="1"/>
  <c r="AL1115" s="1"/>
  <c r="AM1115" s="1"/>
  <c r="AN1115" s="1"/>
  <c r="AO1115" s="1"/>
  <c r="AP1115" s="1"/>
  <c r="AQ1115" s="1"/>
  <c r="AR1115" s="1"/>
  <c r="AS1115" s="1"/>
  <c r="J1115" s="1"/>
  <c r="K1115" s="1"/>
  <c r="AI553"/>
  <c r="AJ553" s="1"/>
  <c r="AK553" s="1"/>
  <c r="AL553" s="1"/>
  <c r="AM553" s="1"/>
  <c r="AH553"/>
  <c r="AI1344"/>
  <c r="AJ1344" s="1"/>
  <c r="AK1344" s="1"/>
  <c r="AK192"/>
  <c r="AF189"/>
  <c r="AS1520"/>
  <c r="J1520" s="1"/>
  <c r="K1520" s="1"/>
  <c r="AG1910"/>
  <c r="AH1910" s="1"/>
  <c r="AI1910" s="1"/>
  <c r="AJ1910" s="1"/>
  <c r="AK1910" s="1"/>
  <c r="AL1910" s="1"/>
  <c r="AM1910" s="1"/>
  <c r="AN1910" s="1"/>
  <c r="AO1910" s="1"/>
  <c r="AP1910" s="1"/>
  <c r="AQ1910" s="1"/>
  <c r="AR1910" s="1"/>
  <c r="AS1910" s="1"/>
  <c r="J1910" s="1"/>
  <c r="K1910" s="1"/>
  <c r="AM713"/>
  <c r="AN713" s="1"/>
  <c r="AO713" s="1"/>
  <c r="AJ186"/>
  <c r="AK186" s="1"/>
  <c r="AL186" s="1"/>
  <c r="AM186" s="1"/>
  <c r="AN186" s="1"/>
  <c r="AO186" s="1"/>
  <c r="AQ834"/>
  <c r="AR834" s="1"/>
  <c r="AS834" s="1"/>
  <c r="J834" s="1"/>
  <c r="K834" s="1"/>
  <c r="AC1813"/>
  <c r="AF1803"/>
  <c r="AG1803" s="1"/>
  <c r="AD630"/>
  <c r="AO1405"/>
  <c r="AP1405" s="1"/>
  <c r="AQ1405" s="1"/>
  <c r="AR1405" s="1"/>
  <c r="AS1405" s="1"/>
  <c r="J1405" s="1"/>
  <c r="K1405" s="1"/>
  <c r="AE374"/>
  <c r="AF374" s="1"/>
  <c r="AG374" s="1"/>
  <c r="AH374" s="1"/>
  <c r="AI374" s="1"/>
  <c r="AL717"/>
  <c r="AE1464"/>
  <c r="J439"/>
  <c r="K439" s="1"/>
  <c r="AF1215"/>
  <c r="AG1215" s="1"/>
  <c r="AH1215" s="1"/>
  <c r="AI1215" s="1"/>
  <c r="AJ1215" s="1"/>
  <c r="AK1215" s="1"/>
  <c r="AL1215" s="1"/>
  <c r="AM1215" s="1"/>
  <c r="AN1215" s="1"/>
  <c r="AO1215" s="1"/>
  <c r="AP1215" s="1"/>
  <c r="AQ1215" s="1"/>
  <c r="AR1215" s="1"/>
  <c r="AS1215" s="1"/>
  <c r="AB113"/>
  <c r="AO1689"/>
  <c r="AP1689" s="1"/>
  <c r="AQ1689" s="1"/>
  <c r="AR1689" s="1"/>
  <c r="AS1689" s="1"/>
  <c r="J1689" s="1"/>
  <c r="K1689" s="1"/>
  <c r="AP1742"/>
  <c r="AQ1742" s="1"/>
  <c r="AR1742" s="1"/>
  <c r="AS1742" s="1"/>
  <c r="J1742" s="1"/>
  <c r="K1742" s="1"/>
  <c r="AL1172"/>
  <c r="AM1172" s="1"/>
  <c r="AN1172" s="1"/>
  <c r="AO1172" s="1"/>
  <c r="AP1172" s="1"/>
  <c r="AQ1172" s="1"/>
  <c r="AR1172" s="1"/>
  <c r="AS1172" s="1"/>
  <c r="J1172" s="1"/>
  <c r="K1172" s="1"/>
  <c r="AG343"/>
  <c r="AI1085"/>
  <c r="AJ1085" s="1"/>
  <c r="AK1085" s="1"/>
  <c r="AL1085" s="1"/>
  <c r="AM1085" s="1"/>
  <c r="AN1085" s="1"/>
  <c r="AO1085" s="1"/>
  <c r="AP1085" s="1"/>
  <c r="AQ1085" s="1"/>
  <c r="AR1085" s="1"/>
  <c r="AS1085" s="1"/>
  <c r="J1085" s="1"/>
  <c r="K1085" s="1"/>
  <c r="AE397"/>
  <c r="AF397" s="1"/>
  <c r="AG397" s="1"/>
  <c r="AH397" s="1"/>
  <c r="AI397" s="1"/>
  <c r="AJ397" s="1"/>
  <c r="AK397" s="1"/>
  <c r="AL397" s="1"/>
  <c r="AM397" s="1"/>
  <c r="AN397" s="1"/>
  <c r="AO397" s="1"/>
  <c r="AP397" s="1"/>
  <c r="AQ397" s="1"/>
  <c r="AR397" s="1"/>
  <c r="AS397" s="1"/>
  <c r="J397" s="1"/>
  <c r="K397" s="1"/>
  <c r="AC1143"/>
  <c r="AD1143" s="1"/>
  <c r="AE1143" s="1"/>
  <c r="AF1143" s="1"/>
  <c r="AG1143" s="1"/>
  <c r="AH1143" s="1"/>
  <c r="AI1143" s="1"/>
  <c r="AJ1143" s="1"/>
  <c r="AK1143" s="1"/>
  <c r="AL1143" s="1"/>
  <c r="AM1143" s="1"/>
  <c r="AN1143" s="1"/>
  <c r="AO1143" s="1"/>
  <c r="AP1143" s="1"/>
  <c r="AQ1143" s="1"/>
  <c r="AR1143" s="1"/>
  <c r="AS1143" s="1"/>
  <c r="J1143" s="1"/>
  <c r="K1143" s="1"/>
  <c r="AI592"/>
  <c r="AJ592" s="1"/>
  <c r="AK592" s="1"/>
  <c r="AL592" s="1"/>
  <c r="AM592" s="1"/>
  <c r="AN592" s="1"/>
  <c r="AO592" s="1"/>
  <c r="AP592" s="1"/>
  <c r="AQ592" s="1"/>
  <c r="AR592" s="1"/>
  <c r="AS592" s="1"/>
  <c r="J592" s="1"/>
  <c r="K592" s="1"/>
  <c r="AE1604"/>
  <c r="AE597"/>
  <c r="AD1294"/>
  <c r="AE1294" s="1"/>
  <c r="AD179"/>
  <c r="AK1852"/>
  <c r="AL1852" s="1"/>
  <c r="AM1852" s="1"/>
  <c r="AN1852" s="1"/>
  <c r="AO1852" s="1"/>
  <c r="AH1550"/>
  <c r="AI1550" s="1"/>
  <c r="AJ1550" s="1"/>
  <c r="AK1550" s="1"/>
  <c r="AL1550" s="1"/>
  <c r="AM1550" s="1"/>
  <c r="AN1550" s="1"/>
  <c r="AO1550" s="1"/>
  <c r="AP1550" s="1"/>
  <c r="AQ1550" s="1"/>
  <c r="AR1550" s="1"/>
  <c r="AS1550" s="1"/>
  <c r="J1550" s="1"/>
  <c r="K1550" s="1"/>
  <c r="AO23"/>
  <c r="AP23" s="1"/>
  <c r="AQ23" s="1"/>
  <c r="AR23" s="1"/>
  <c r="AS23" s="1"/>
  <c r="J23" s="1"/>
  <c r="K23" s="1"/>
  <c r="AE500"/>
  <c r="AM893"/>
  <c r="AN893" s="1"/>
  <c r="AO893" s="1"/>
  <c r="AP893" s="1"/>
  <c r="AQ893" s="1"/>
  <c r="AR893" s="1"/>
  <c r="AS893" s="1"/>
  <c r="J893" s="1"/>
  <c r="K893" s="1"/>
  <c r="AH802"/>
  <c r="AI802" s="1"/>
  <c r="AJ802" s="1"/>
  <c r="AK802" s="1"/>
  <c r="AL802" s="1"/>
  <c r="AM802" s="1"/>
  <c r="AN802" s="1"/>
  <c r="AO802" s="1"/>
  <c r="AP802" s="1"/>
  <c r="AQ802" s="1"/>
  <c r="AR802" s="1"/>
  <c r="AS802" s="1"/>
  <c r="J802" s="1"/>
  <c r="K802" s="1"/>
  <c r="AI1396"/>
  <c r="AJ1396" s="1"/>
  <c r="AK1396" s="1"/>
  <c r="AL1396" s="1"/>
  <c r="AM1396" s="1"/>
  <c r="AN1396" s="1"/>
  <c r="AO1396" s="1"/>
  <c r="AP1396" s="1"/>
  <c r="AQ1396" s="1"/>
  <c r="AR1396" s="1"/>
  <c r="AS1396" s="1"/>
  <c r="J1396" s="1"/>
  <c r="K1396" s="1"/>
  <c r="AH1858"/>
  <c r="AI1858" s="1"/>
  <c r="AJ1858" s="1"/>
  <c r="AK1858" s="1"/>
  <c r="AL1858" s="1"/>
  <c r="AM1858" s="1"/>
  <c r="AN1858" s="1"/>
  <c r="AO1858" s="1"/>
  <c r="AP1858" s="1"/>
  <c r="AQ1858" s="1"/>
  <c r="AR1858" s="1"/>
  <c r="AS1858" s="1"/>
  <c r="J1858" s="1"/>
  <c r="K1858" s="1"/>
  <c r="AB21"/>
  <c r="AE1526"/>
  <c r="AE124"/>
  <c r="AF124" s="1"/>
  <c r="AD1229"/>
  <c r="AO601"/>
  <c r="AP601" s="1"/>
  <c r="AQ601" s="1"/>
  <c r="AR601" s="1"/>
  <c r="AS601" s="1"/>
  <c r="J601" s="1"/>
  <c r="K601" s="1"/>
  <c r="AG1494"/>
  <c r="AH1494" s="1"/>
  <c r="AI1494" s="1"/>
  <c r="AJ1494" s="1"/>
  <c r="AK1494" s="1"/>
  <c r="AL1494" s="1"/>
  <c r="AM1494" s="1"/>
  <c r="AN1494" s="1"/>
  <c r="AO1494" s="1"/>
  <c r="AP1494" s="1"/>
  <c r="AQ1494" s="1"/>
  <c r="AR1494" s="1"/>
  <c r="AS1494" s="1"/>
  <c r="J1494" s="1"/>
  <c r="K1494" s="1"/>
  <c r="AH1131"/>
  <c r="AC1133"/>
  <c r="AG1627"/>
  <c r="AD988"/>
  <c r="AE988" s="1"/>
  <c r="AF988" s="1"/>
  <c r="AG988" s="1"/>
  <c r="AH988" s="1"/>
  <c r="AI988" s="1"/>
  <c r="AJ988" s="1"/>
  <c r="AK988" s="1"/>
  <c r="AL988" s="1"/>
  <c r="AM988" s="1"/>
  <c r="AE1113"/>
  <c r="N1750"/>
  <c r="AE907"/>
  <c r="AD428"/>
  <c r="AI1795"/>
  <c r="AJ1795" s="1"/>
  <c r="AK1795" s="1"/>
  <c r="AL1795" s="1"/>
  <c r="AM1795" s="1"/>
  <c r="AN1795" s="1"/>
  <c r="AO1795" s="1"/>
  <c r="AP1795" s="1"/>
  <c r="AQ1795" s="1"/>
  <c r="AR1795" s="1"/>
  <c r="AS1795" s="1"/>
  <c r="J1795" s="1"/>
  <c r="K1795" s="1"/>
  <c r="AD1275"/>
  <c r="AF1463"/>
  <c r="AG1463" s="1"/>
  <c r="AH1463" s="1"/>
  <c r="AI1463" s="1"/>
  <c r="AJ1463" s="1"/>
  <c r="AF719"/>
  <c r="AG719" s="1"/>
  <c r="AH719" s="1"/>
  <c r="AI719" s="1"/>
  <c r="AJ719" s="1"/>
  <c r="AK719" s="1"/>
  <c r="AL719" s="1"/>
  <c r="AM719" s="1"/>
  <c r="AN719" s="1"/>
  <c r="AO719" s="1"/>
  <c r="AP719" s="1"/>
  <c r="AQ719" s="1"/>
  <c r="AR719" s="1"/>
  <c r="AS719" s="1"/>
  <c r="J719" s="1"/>
  <c r="K719" s="1"/>
  <c r="AG1028"/>
  <c r="AH1028" s="1"/>
  <c r="AI1028" s="1"/>
  <c r="AJ1028" s="1"/>
  <c r="AK1028" s="1"/>
  <c r="AL1028" s="1"/>
  <c r="AM1028" s="1"/>
  <c r="AN1028" s="1"/>
  <c r="AO1028" s="1"/>
  <c r="AP1028" s="1"/>
  <c r="AQ1028" s="1"/>
  <c r="AR1028" s="1"/>
  <c r="AS1028" s="1"/>
  <c r="J1028" s="1"/>
  <c r="K1028" s="1"/>
  <c r="AC640"/>
  <c r="AE891"/>
  <c r="AF891" s="1"/>
  <c r="AG891" s="1"/>
  <c r="AH891" s="1"/>
  <c r="AI891" s="1"/>
  <c r="AJ891" s="1"/>
  <c r="AK891" s="1"/>
  <c r="AL891" s="1"/>
  <c r="AM891" s="1"/>
  <c r="AN891" s="1"/>
  <c r="AO891" s="1"/>
  <c r="AP891" s="1"/>
  <c r="AQ891" s="1"/>
  <c r="AR891" s="1"/>
  <c r="AS891" s="1"/>
  <c r="J891" s="1"/>
  <c r="K891" s="1"/>
  <c r="AD1351"/>
  <c r="AE677"/>
  <c r="AK874"/>
  <c r="AL874" s="1"/>
  <c r="AM874" s="1"/>
  <c r="AN874" s="1"/>
  <c r="AO874" s="1"/>
  <c r="AP874" s="1"/>
  <c r="AQ874" s="1"/>
  <c r="AR874" s="1"/>
  <c r="AS874" s="1"/>
  <c r="J874" s="1"/>
  <c r="K874" s="1"/>
  <c r="AS1981"/>
  <c r="J1981" s="1"/>
  <c r="K1981" s="1"/>
  <c r="AE1349"/>
  <c r="AF1349" s="1"/>
  <c r="AG1349" s="1"/>
  <c r="AH1349" s="1"/>
  <c r="AI1349" s="1"/>
  <c r="AJ1349" s="1"/>
  <c r="AK1349" s="1"/>
  <c r="AL1349" s="1"/>
  <c r="AM1349" s="1"/>
  <c r="AN1349" s="1"/>
  <c r="AO1349" s="1"/>
  <c r="AP1349" s="1"/>
  <c r="AQ1349" s="1"/>
  <c r="AR1349" s="1"/>
  <c r="AS1349" s="1"/>
  <c r="J1349" s="1"/>
  <c r="K1349" s="1"/>
  <c r="AE657"/>
  <c r="AG1792"/>
  <c r="AH1792" s="1"/>
  <c r="AI1792" s="1"/>
  <c r="AJ1792" s="1"/>
  <c r="AK1792" s="1"/>
  <c r="AL1792" s="1"/>
  <c r="AM1792" s="1"/>
  <c r="AN1792" s="1"/>
  <c r="AO1792" s="1"/>
  <c r="AP1792" s="1"/>
  <c r="AQ1792" s="1"/>
  <c r="AR1792" s="1"/>
  <c r="AS1792" s="1"/>
  <c r="J1792" s="1"/>
  <c r="K1792" s="1"/>
  <c r="AS1361"/>
  <c r="J1361" s="1"/>
  <c r="K1361" s="1"/>
  <c r="AE878"/>
  <c r="AH1911"/>
  <c r="AR1523"/>
  <c r="AS1523" s="1"/>
  <c r="J1523" s="1"/>
  <c r="K1523" s="1"/>
  <c r="AE1918"/>
  <c r="AI614"/>
  <c r="AJ614" s="1"/>
  <c r="AK614" s="1"/>
  <c r="AL614" s="1"/>
  <c r="AM614" s="1"/>
  <c r="AN614" s="1"/>
  <c r="AO614" s="1"/>
  <c r="AC1387"/>
  <c r="AH773"/>
  <c r="AI773" s="1"/>
  <c r="AJ773" s="1"/>
  <c r="AK773" s="1"/>
  <c r="AL773" s="1"/>
  <c r="AM710"/>
  <c r="AN710" s="1"/>
  <c r="AO710" s="1"/>
  <c r="AP710" s="1"/>
  <c r="AQ710" s="1"/>
  <c r="AR710" s="1"/>
  <c r="AS710" s="1"/>
  <c r="J710" s="1"/>
  <c r="K710" s="1"/>
  <c r="AC848"/>
  <c r="AF473"/>
  <c r="AE418"/>
  <c r="AF418" s="1"/>
  <c r="AG418" s="1"/>
  <c r="AH418" s="1"/>
  <c r="AI418" s="1"/>
  <c r="AJ418" s="1"/>
  <c r="AK418" s="1"/>
  <c r="AL418" s="1"/>
  <c r="AM418" s="1"/>
  <c r="AN418" s="1"/>
  <c r="AO418" s="1"/>
  <c r="AP418" s="1"/>
  <c r="AQ418" s="1"/>
  <c r="AR418" s="1"/>
  <c r="AS418" s="1"/>
  <c r="J418" s="1"/>
  <c r="K418" s="1"/>
  <c r="AD817"/>
  <c r="AE817" s="1"/>
  <c r="AF817" s="1"/>
  <c r="AG817" s="1"/>
  <c r="AH817" s="1"/>
  <c r="AI817" s="1"/>
  <c r="AJ817" s="1"/>
  <c r="AK817" s="1"/>
  <c r="AL817" s="1"/>
  <c r="AM817" s="1"/>
  <c r="AN817" s="1"/>
  <c r="AO817" s="1"/>
  <c r="AP817" s="1"/>
  <c r="AQ817" s="1"/>
  <c r="AR817" s="1"/>
  <c r="AS817" s="1"/>
  <c r="J817" s="1"/>
  <c r="K817" s="1"/>
  <c r="AG266"/>
  <c r="AH266" s="1"/>
  <c r="AI266" s="1"/>
  <c r="AJ266" s="1"/>
  <c r="AK266" s="1"/>
  <c r="AL266" s="1"/>
  <c r="AM266" s="1"/>
  <c r="AN266" s="1"/>
  <c r="AO266" s="1"/>
  <c r="AP266" s="1"/>
  <c r="AQ266" s="1"/>
  <c r="AR266" s="1"/>
  <c r="AS266" s="1"/>
  <c r="J266" s="1"/>
  <c r="K266" s="1"/>
  <c r="AF830"/>
  <c r="AD1100"/>
  <c r="AI489"/>
  <c r="AF292"/>
  <c r="N1141"/>
  <c r="P1855"/>
  <c r="S1855" s="1"/>
  <c r="AF1273"/>
  <c r="AH1402"/>
  <c r="AI1402" s="1"/>
  <c r="AJ1402" s="1"/>
  <c r="AK1402" s="1"/>
  <c r="AL1402" s="1"/>
  <c r="AM1402" s="1"/>
  <c r="AN1402" s="1"/>
  <c r="AO1402" s="1"/>
  <c r="AP1402" s="1"/>
  <c r="AQ1402" s="1"/>
  <c r="AR1402" s="1"/>
  <c r="AS1402" s="1"/>
  <c r="J1402" s="1"/>
  <c r="K1402" s="1"/>
  <c r="AE808"/>
  <c r="AF808" s="1"/>
  <c r="AD808"/>
  <c r="AI1614"/>
  <c r="AJ1614" s="1"/>
  <c r="AK1614" s="1"/>
  <c r="AL1614" s="1"/>
  <c r="AM1614" s="1"/>
  <c r="AN1614" s="1"/>
  <c r="AO1614" s="1"/>
  <c r="AP1614" s="1"/>
  <c r="AQ1614" s="1"/>
  <c r="AR1614" s="1"/>
  <c r="AS1614" s="1"/>
  <c r="J1614" s="1"/>
  <c r="K1614" s="1"/>
  <c r="AE1413"/>
  <c r="AH1380"/>
  <c r="AI1380" s="1"/>
  <c r="AJ1380" s="1"/>
  <c r="AK1380" s="1"/>
  <c r="AL1380" s="1"/>
  <c r="AM1380" s="1"/>
  <c r="AN1380" s="1"/>
  <c r="AO1380" s="1"/>
  <c r="AP1380" s="1"/>
  <c r="AQ1380" s="1"/>
  <c r="AR1380" s="1"/>
  <c r="AS1380" s="1"/>
  <c r="J1380" s="1"/>
  <c r="K1380" s="1"/>
  <c r="AF33"/>
  <c r="AM435"/>
  <c r="AN435" s="1"/>
  <c r="AO435" s="1"/>
  <c r="AP435" s="1"/>
  <c r="AQ435" s="1"/>
  <c r="AR435" s="1"/>
  <c r="AS435" s="1"/>
  <c r="J435" s="1"/>
  <c r="K435" s="1"/>
  <c r="AG1987"/>
  <c r="AH1987" s="1"/>
  <c r="AI1987" s="1"/>
  <c r="AJ1987" s="1"/>
  <c r="AK1987" s="1"/>
  <c r="AL1987" s="1"/>
  <c r="AM1987" s="1"/>
  <c r="AN1987" s="1"/>
  <c r="AO1987" s="1"/>
  <c r="AP1987" s="1"/>
  <c r="AQ1987" s="1"/>
  <c r="AR1987" s="1"/>
  <c r="AS1987" s="1"/>
  <c r="J1987" s="1"/>
  <c r="K1987" s="1"/>
  <c r="AH436"/>
  <c r="AI436" s="1"/>
  <c r="AJ436" s="1"/>
  <c r="AK436" s="1"/>
  <c r="AL436" s="1"/>
  <c r="AM436" s="1"/>
  <c r="AN436" s="1"/>
  <c r="AO436" s="1"/>
  <c r="AP436" s="1"/>
  <c r="AQ436" s="1"/>
  <c r="AR436" s="1"/>
  <c r="AS436" s="1"/>
  <c r="J436" s="1"/>
  <c r="K436" s="1"/>
  <c r="AI1076"/>
  <c r="AJ1076" s="1"/>
  <c r="AK1076" s="1"/>
  <c r="AL1076" s="1"/>
  <c r="AM1076" s="1"/>
  <c r="AN1076" s="1"/>
  <c r="AO1076" s="1"/>
  <c r="AP1076" s="1"/>
  <c r="AQ1076" s="1"/>
  <c r="AR1076" s="1"/>
  <c r="AS1076" s="1"/>
  <c r="J1076" s="1"/>
  <c r="K1076" s="1"/>
  <c r="AC1222"/>
  <c r="AD1222" s="1"/>
  <c r="AI1339"/>
  <c r="AJ1339" s="1"/>
  <c r="AH1404"/>
  <c r="AI1404" s="1"/>
  <c r="AJ1404" s="1"/>
  <c r="AK1404" s="1"/>
  <c r="AL1404" s="1"/>
  <c r="AM1404" s="1"/>
  <c r="AN1404" s="1"/>
  <c r="AO1404" s="1"/>
  <c r="AP1404" s="1"/>
  <c r="AQ1404" s="1"/>
  <c r="AR1404" s="1"/>
  <c r="AS1404" s="1"/>
  <c r="J1404" s="1"/>
  <c r="K1404" s="1"/>
  <c r="P1118"/>
  <c r="S1118" s="1"/>
  <c r="AC1311"/>
  <c r="AD1311" s="1"/>
  <c r="AR1379"/>
  <c r="AS1379" s="1"/>
  <c r="J1379" s="1"/>
  <c r="K1379" s="1"/>
  <c r="AH1477"/>
  <c r="AI1477" s="1"/>
  <c r="AJ1477" s="1"/>
  <c r="AK1477" s="1"/>
  <c r="AL1477" s="1"/>
  <c r="AM1477" s="1"/>
  <c r="AN1477" s="1"/>
  <c r="AO1477" s="1"/>
  <c r="AP1477" s="1"/>
  <c r="AQ1477" s="1"/>
  <c r="AR1477" s="1"/>
  <c r="AS1477" s="1"/>
  <c r="J1477" s="1"/>
  <c r="K1477" s="1"/>
  <c r="AE1267"/>
  <c r="AC529"/>
  <c r="AD1268"/>
  <c r="AD336"/>
  <c r="AG1875"/>
  <c r="AJ965"/>
  <c r="AK965" s="1"/>
  <c r="AL965" s="1"/>
  <c r="AM965" s="1"/>
  <c r="AN965" s="1"/>
  <c r="AO965" s="1"/>
  <c r="AP965" s="1"/>
  <c r="AQ965" s="1"/>
  <c r="AR965" s="1"/>
  <c r="AS965" s="1"/>
  <c r="J965" s="1"/>
  <c r="K965" s="1"/>
  <c r="AH1328"/>
  <c r="AI1328" s="1"/>
  <c r="AJ1328" s="1"/>
  <c r="AK1328" s="1"/>
  <c r="AL1328" s="1"/>
  <c r="AM1328" s="1"/>
  <c r="AN1328" s="1"/>
  <c r="AO1328" s="1"/>
  <c r="AP1328" s="1"/>
  <c r="AQ1328" s="1"/>
  <c r="AR1328" s="1"/>
  <c r="AS1328" s="1"/>
  <c r="J1328" s="1"/>
  <c r="K1328" s="1"/>
  <c r="J28"/>
  <c r="K28" s="1"/>
  <c r="AD1020"/>
  <c r="AR518"/>
  <c r="AH586"/>
  <c r="AI586" s="1"/>
  <c r="AJ586" s="1"/>
  <c r="AK586" s="1"/>
  <c r="AL586" s="1"/>
  <c r="AM586" s="1"/>
  <c r="AN586" s="1"/>
  <c r="AO586" s="1"/>
  <c r="AP586" s="1"/>
  <c r="AQ586" s="1"/>
  <c r="AR586" s="1"/>
  <c r="AS586" s="1"/>
  <c r="J586" s="1"/>
  <c r="K586" s="1"/>
  <c r="AH1992"/>
  <c r="AE1283"/>
  <c r="AN253"/>
  <c r="AO253" s="1"/>
  <c r="AP253" s="1"/>
  <c r="AQ253" s="1"/>
  <c r="AR253" s="1"/>
  <c r="AS253" s="1"/>
  <c r="J253" s="1"/>
  <c r="K253" s="1"/>
  <c r="AH546"/>
  <c r="AH1619"/>
  <c r="AI1619" s="1"/>
  <c r="AJ1619" s="1"/>
  <c r="AK1619" s="1"/>
  <c r="AL1619" s="1"/>
  <c r="AM1619" s="1"/>
  <c r="AN1619" s="1"/>
  <c r="AO1619" s="1"/>
  <c r="AP1619" s="1"/>
  <c r="AQ1619" s="1"/>
  <c r="AR1619" s="1"/>
  <c r="AS1619" s="1"/>
  <c r="J1619" s="1"/>
  <c r="K1619" s="1"/>
  <c r="AD1255"/>
  <c r="AE928"/>
  <c r="P115"/>
  <c r="S115" s="1"/>
  <c r="AF1241"/>
  <c r="AD1595"/>
  <c r="AH875"/>
  <c r="AI875" s="1"/>
  <c r="AJ875" s="1"/>
  <c r="AK875" s="1"/>
  <c r="AL875" s="1"/>
  <c r="AM875" s="1"/>
  <c r="AN875" s="1"/>
  <c r="AO875" s="1"/>
  <c r="AP875" s="1"/>
  <c r="AQ875" s="1"/>
  <c r="AR875" s="1"/>
  <c r="AH154"/>
  <c r="AI154" s="1"/>
  <c r="AJ154" s="1"/>
  <c r="AK154" s="1"/>
  <c r="AL154" s="1"/>
  <c r="AM154" s="1"/>
  <c r="AN154" s="1"/>
  <c r="AO154" s="1"/>
  <c r="AP154" s="1"/>
  <c r="AQ154" s="1"/>
  <c r="AR154" s="1"/>
  <c r="AS154" s="1"/>
  <c r="J154" s="1"/>
  <c r="K154" s="1"/>
  <c r="AK544"/>
  <c r="AL544" s="1"/>
  <c r="AM544" s="1"/>
  <c r="AN544" s="1"/>
  <c r="AO544" s="1"/>
  <c r="AP544" s="1"/>
  <c r="AQ544" s="1"/>
  <c r="AR544" s="1"/>
  <c r="AS544" s="1"/>
  <c r="J544" s="1"/>
  <c r="K544" s="1"/>
  <c r="AF1926"/>
  <c r="AG1926"/>
  <c r="AH1926" s="1"/>
  <c r="AI1926" s="1"/>
  <c r="AJ1926" s="1"/>
  <c r="AK1926" s="1"/>
  <c r="AL1926" s="1"/>
  <c r="AM1926" s="1"/>
  <c r="AN1926" s="1"/>
  <c r="AO1926" s="1"/>
  <c r="AP1926" s="1"/>
  <c r="AQ1926" s="1"/>
  <c r="AR1926" s="1"/>
  <c r="AS1926" s="1"/>
  <c r="J1926" s="1"/>
  <c r="K1926" s="1"/>
  <c r="AF765"/>
  <c r="AG765" s="1"/>
  <c r="AH765" s="1"/>
  <c r="AF903"/>
  <c r="AG903" s="1"/>
  <c r="AH903" s="1"/>
  <c r="AI903" s="1"/>
  <c r="AJ903" s="1"/>
  <c r="AK903"/>
  <c r="AL903" s="1"/>
  <c r="AM903" s="1"/>
  <c r="AN903" s="1"/>
  <c r="AO903" s="1"/>
  <c r="AP903" s="1"/>
  <c r="AQ903" s="1"/>
  <c r="AR903" s="1"/>
  <c r="AS903" s="1"/>
  <c r="J903" s="1"/>
  <c r="K903" s="1"/>
  <c r="AC1302"/>
  <c r="AD1302" s="1"/>
  <c r="AE1302" s="1"/>
  <c r="AF1302" s="1"/>
  <c r="AG1302" s="1"/>
  <c r="AH1302" s="1"/>
  <c r="AI1302" s="1"/>
  <c r="AJ1302" s="1"/>
  <c r="AK1830"/>
  <c r="AL1830" s="1"/>
  <c r="AM1830"/>
  <c r="AN1830" s="1"/>
  <c r="AO1830" s="1"/>
  <c r="AP1830" s="1"/>
  <c r="AQ1830" s="1"/>
  <c r="AR1830" s="1"/>
  <c r="AS1830" s="1"/>
  <c r="J1830" s="1"/>
  <c r="K1830" s="1"/>
  <c r="AC918"/>
  <c r="AD918" s="1"/>
  <c r="AE918" s="1"/>
  <c r="AF918" s="1"/>
  <c r="AG918" s="1"/>
  <c r="AH918" s="1"/>
  <c r="AI918" s="1"/>
  <c r="AJ918" s="1"/>
  <c r="AK918" s="1"/>
  <c r="AL918" s="1"/>
  <c r="AM918" s="1"/>
  <c r="AN918" s="1"/>
  <c r="AO918" s="1"/>
  <c r="AP918" s="1"/>
  <c r="AQ918" s="1"/>
  <c r="AR918" s="1"/>
  <c r="AS918" s="1"/>
  <c r="J918" s="1"/>
  <c r="K918" s="1"/>
  <c r="AK628"/>
  <c r="AL628" s="1"/>
  <c r="AM628" s="1"/>
  <c r="AN628" s="1"/>
  <c r="AO628" s="1"/>
  <c r="AP628" s="1"/>
  <c r="AQ628"/>
  <c r="AR628" s="1"/>
  <c r="AS628" s="1"/>
  <c r="J628" s="1"/>
  <c r="K628" s="1"/>
  <c r="AI382"/>
  <c r="AJ382" s="1"/>
  <c r="AK382" s="1"/>
  <c r="AL382" s="1"/>
  <c r="AM382" s="1"/>
  <c r="AN382" s="1"/>
  <c r="AO382" s="1"/>
  <c r="AP382" s="1"/>
  <c r="AQ382" s="1"/>
  <c r="AR382" s="1"/>
  <c r="AS382" s="1"/>
  <c r="J382" s="1"/>
  <c r="K382" s="1"/>
  <c r="AF911"/>
  <c r="AG911" s="1"/>
  <c r="AH911" s="1"/>
  <c r="AI911" s="1"/>
  <c r="AJ911" s="1"/>
  <c r="AK911" s="1"/>
  <c r="AL911" s="1"/>
  <c r="AB659"/>
  <c r="AN659" s="1"/>
  <c r="AO659" s="1"/>
  <c r="AP659" s="1"/>
  <c r="AQ659" s="1"/>
  <c r="AR659" s="1"/>
  <c r="M1839"/>
  <c r="N1839" s="1"/>
  <c r="L1839"/>
  <c r="AE649"/>
  <c r="AG1986"/>
  <c r="AE191"/>
  <c r="AI503"/>
  <c r="AL503"/>
  <c r="AM503" s="1"/>
  <c r="AN503" s="1"/>
  <c r="AO503" s="1"/>
  <c r="AP503" s="1"/>
  <c r="AQ503" s="1"/>
  <c r="AR503" s="1"/>
  <c r="AS503" s="1"/>
  <c r="J503" s="1"/>
  <c r="K503" s="1"/>
  <c r="AJ503"/>
  <c r="AK503" s="1"/>
  <c r="AM129"/>
  <c r="AN129" s="1"/>
  <c r="AO129" s="1"/>
  <c r="AP129" s="1"/>
  <c r="AQ129" s="1"/>
  <c r="AR129" s="1"/>
  <c r="AS129" s="1"/>
  <c r="J129" s="1"/>
  <c r="K129" s="1"/>
  <c r="AN1000"/>
  <c r="AH1506"/>
  <c r="AI1506" s="1"/>
  <c r="AJ1506" s="1"/>
  <c r="AI151"/>
  <c r="AJ151" s="1"/>
  <c r="AK151" s="1"/>
  <c r="AF151"/>
  <c r="AG151" s="1"/>
  <c r="AH151" s="1"/>
  <c r="AG515"/>
  <c r="AH515" s="1"/>
  <c r="AI515" s="1"/>
  <c r="AJ515" s="1"/>
  <c r="AK515" s="1"/>
  <c r="AF784"/>
  <c r="AI784"/>
  <c r="AJ784" s="1"/>
  <c r="AK784" s="1"/>
  <c r="AL784" s="1"/>
  <c r="AM784" s="1"/>
  <c r="AD1898"/>
  <c r="AF211"/>
  <c r="AG211" s="1"/>
  <c r="AH211" s="1"/>
  <c r="AI211" s="1"/>
  <c r="AJ211" s="1"/>
  <c r="AK211" s="1"/>
  <c r="AL211" s="1"/>
  <c r="AM211" s="1"/>
  <c r="AN211" s="1"/>
  <c r="AO211" s="1"/>
  <c r="AP211" s="1"/>
  <c r="AQ211" s="1"/>
  <c r="AR211" s="1"/>
  <c r="AS211" s="1"/>
  <c r="J211" s="1"/>
  <c r="K211" s="1"/>
  <c r="AF1906"/>
  <c r="AG1906" s="1"/>
  <c r="AD496"/>
  <c r="AE496" s="1"/>
  <c r="J496"/>
  <c r="K496" s="1"/>
  <c r="AF643"/>
  <c r="AG643" s="1"/>
  <c r="AH643" s="1"/>
  <c r="AI643" s="1"/>
  <c r="AJ643" s="1"/>
  <c r="AK643" s="1"/>
  <c r="AL643" s="1"/>
  <c r="AM643" s="1"/>
  <c r="AN643" s="1"/>
  <c r="AK1016"/>
  <c r="AL1016" s="1"/>
  <c r="AM1016" s="1"/>
  <c r="AN1016" s="1"/>
  <c r="AO1016" s="1"/>
  <c r="AP1016" s="1"/>
  <c r="AQ1016" s="1"/>
  <c r="AR1016" s="1"/>
  <c r="AS1016" s="1"/>
  <c r="J1016" s="1"/>
  <c r="K1016" s="1"/>
  <c r="AF378"/>
  <c r="AG378" s="1"/>
  <c r="AH378" s="1"/>
  <c r="AF495"/>
  <c r="AG495" s="1"/>
  <c r="AH495" s="1"/>
  <c r="AI495" s="1"/>
  <c r="AJ495" s="1"/>
  <c r="AK495" s="1"/>
  <c r="AL495" s="1"/>
  <c r="AM495"/>
  <c r="AN495" s="1"/>
  <c r="AO495" s="1"/>
  <c r="AP495" s="1"/>
  <c r="AQ495" s="1"/>
  <c r="AR495" s="1"/>
  <c r="AS495" s="1"/>
  <c r="J495" s="1"/>
  <c r="K495" s="1"/>
  <c r="AF957"/>
  <c r="AG957" s="1"/>
  <c r="AH957" s="1"/>
  <c r="AI957" s="1"/>
  <c r="AJ957" s="1"/>
  <c r="AK957" s="1"/>
  <c r="AL957" s="1"/>
  <c r="AM957" s="1"/>
  <c r="AN957" s="1"/>
  <c r="AO957" s="1"/>
  <c r="AP957" s="1"/>
  <c r="AQ957" s="1"/>
  <c r="AR957" s="1"/>
  <c r="AS957" s="1"/>
  <c r="J957" s="1"/>
  <c r="K957" s="1"/>
  <c r="AE1105"/>
  <c r="AD72"/>
  <c r="AE72" s="1"/>
  <c r="AG1177"/>
  <c r="AC1153"/>
  <c r="AG1610"/>
  <c r="AH1610" s="1"/>
  <c r="AI1610" s="1"/>
  <c r="AJ1610" s="1"/>
  <c r="AK1610"/>
  <c r="AG103"/>
  <c r="AH103" s="1"/>
  <c r="AI103" s="1"/>
  <c r="AJ103" s="1"/>
  <c r="AK103" s="1"/>
  <c r="AL103" s="1"/>
  <c r="AM103" s="1"/>
  <c r="AN103" s="1"/>
  <c r="AO103" s="1"/>
  <c r="AP103" s="1"/>
  <c r="AQ103" s="1"/>
  <c r="AR103" s="1"/>
  <c r="AS103" s="1"/>
  <c r="J103" s="1"/>
  <c r="K103" s="1"/>
  <c r="AE1099"/>
  <c r="AE1549"/>
  <c r="AF1549" s="1"/>
  <c r="AG1549"/>
  <c r="AH1549" s="1"/>
  <c r="AI1549" s="1"/>
  <c r="AD131"/>
  <c r="AE131"/>
  <c r="AF131" s="1"/>
  <c r="AG131" s="1"/>
  <c r="AH131" s="1"/>
  <c r="AI131" s="1"/>
  <c r="AJ131" s="1"/>
  <c r="AK131" s="1"/>
  <c r="AL131" s="1"/>
  <c r="AM131" s="1"/>
  <c r="AN131" s="1"/>
  <c r="AO131" s="1"/>
  <c r="AP131" s="1"/>
  <c r="AQ131" s="1"/>
  <c r="AR131" s="1"/>
  <c r="AF1042"/>
  <c r="AG1042" s="1"/>
  <c r="AH1042" s="1"/>
  <c r="AI1042" s="1"/>
  <c r="AJ1042" s="1"/>
  <c r="AK1042" s="1"/>
  <c r="AL1042" s="1"/>
  <c r="AM1042" s="1"/>
  <c r="AN1042" s="1"/>
  <c r="AO1042" s="1"/>
  <c r="AP1042" s="1"/>
  <c r="AD1042"/>
  <c r="AE1042"/>
  <c r="AC1042"/>
  <c r="L1192"/>
  <c r="M1192"/>
  <c r="N1192" s="1"/>
  <c r="AE193"/>
  <c r="AF316"/>
  <c r="AG316" s="1"/>
  <c r="AH316" s="1"/>
  <c r="AI316" s="1"/>
  <c r="AJ316" s="1"/>
  <c r="AK316" s="1"/>
  <c r="AE992"/>
  <c r="AE1154"/>
  <c r="AF1897"/>
  <c r="AG1897" s="1"/>
  <c r="AH1897" s="1"/>
  <c r="AH1390"/>
  <c r="AI1390" s="1"/>
  <c r="AJ1390" s="1"/>
  <c r="AK1390" s="1"/>
  <c r="AL1390" s="1"/>
  <c r="AM1390" s="1"/>
  <c r="AN1390" s="1"/>
  <c r="AO1390" s="1"/>
  <c r="AP1390" s="1"/>
  <c r="AQ1390" s="1"/>
  <c r="AR1390" s="1"/>
  <c r="AS1390" s="1"/>
  <c r="J1390" s="1"/>
  <c r="K1390" s="1"/>
  <c r="AN895"/>
  <c r="AO895" s="1"/>
  <c r="AP895" s="1"/>
  <c r="AQ895" s="1"/>
  <c r="AR895" s="1"/>
  <c r="AS895" s="1"/>
  <c r="J895" s="1"/>
  <c r="K895" s="1"/>
  <c r="AP1880"/>
  <c r="AQ1880" s="1"/>
  <c r="AR1880" s="1"/>
  <c r="AS1880" s="1"/>
  <c r="J1880" s="1"/>
  <c r="K1880" s="1"/>
  <c r="AE821"/>
  <c r="AQ1223"/>
  <c r="AR1223" s="1"/>
  <c r="AS1223" s="1"/>
  <c r="J1223" s="1"/>
  <c r="K1223" s="1"/>
  <c r="AO1605"/>
  <c r="AC264"/>
  <c r="AG264" s="1"/>
  <c r="AH264" s="1"/>
  <c r="AI264" s="1"/>
  <c r="AJ264" s="1"/>
  <c r="AK264" s="1"/>
  <c r="AL264" s="1"/>
  <c r="AF561"/>
  <c r="AG561" s="1"/>
  <c r="AH561" s="1"/>
  <c r="AI561" s="1"/>
  <c r="AJ561" s="1"/>
  <c r="AK561" s="1"/>
  <c r="AL561" s="1"/>
  <c r="AM561" s="1"/>
  <c r="AN561" s="1"/>
  <c r="AO561" s="1"/>
  <c r="AP561" s="1"/>
  <c r="AQ561" s="1"/>
  <c r="AR561" s="1"/>
  <c r="AS561" s="1"/>
  <c r="J561" s="1"/>
  <c r="K561" s="1"/>
  <c r="AH959"/>
  <c r="AI959" s="1"/>
  <c r="AJ959" s="1"/>
  <c r="AK959" s="1"/>
  <c r="AL959" s="1"/>
  <c r="AE1922"/>
  <c r="AF1922" s="1"/>
  <c r="AG1922" s="1"/>
  <c r="AH1922" s="1"/>
  <c r="AI1922" s="1"/>
  <c r="AJ1922" s="1"/>
  <c r="AK1922" s="1"/>
  <c r="AL1922" s="1"/>
  <c r="AM1922" s="1"/>
  <c r="AN1922" s="1"/>
  <c r="AO1922" s="1"/>
  <c r="AP1922" s="1"/>
  <c r="AQ1922" s="1"/>
  <c r="AR1922" s="1"/>
  <c r="AS1922" s="1"/>
  <c r="J1922" s="1"/>
  <c r="K1922" s="1"/>
  <c r="AH1756"/>
  <c r="AI1756" s="1"/>
  <c r="AJ1756" s="1"/>
  <c r="AG1383"/>
  <c r="AP95"/>
  <c r="AQ95" s="1"/>
  <c r="AR95" s="1"/>
  <c r="AS95" s="1"/>
  <c r="J95" s="1"/>
  <c r="K95" s="1"/>
  <c r="AO751"/>
  <c r="AP751" s="1"/>
  <c r="AQ751" s="1"/>
  <c r="AR751" s="1"/>
  <c r="AS751" s="1"/>
  <c r="J751" s="1"/>
  <c r="K751" s="1"/>
  <c r="AF1434"/>
  <c r="AG1434" s="1"/>
  <c r="AH1434" s="1"/>
  <c r="AI1434" s="1"/>
  <c r="AJ1434" s="1"/>
  <c r="AK1434" s="1"/>
  <c r="AL1434" s="1"/>
  <c r="AM1434" s="1"/>
  <c r="AN1434" s="1"/>
  <c r="AO1434" s="1"/>
  <c r="AP1434" s="1"/>
  <c r="AQ1434" s="1"/>
  <c r="AR1434" s="1"/>
  <c r="AS1434" s="1"/>
  <c r="J1434" s="1"/>
  <c r="K1434" s="1"/>
  <c r="AI1465"/>
  <c r="AJ1465" s="1"/>
  <c r="AK1465" s="1"/>
  <c r="AL1465" s="1"/>
  <c r="AM1465" s="1"/>
  <c r="AN1465" s="1"/>
  <c r="AO1465" s="1"/>
  <c r="AP1465" s="1"/>
  <c r="AQ1465" s="1"/>
  <c r="AR1465" s="1"/>
  <c r="AS1465" s="1"/>
  <c r="J1465" s="1"/>
  <c r="K1465" s="1"/>
  <c r="AJ1784"/>
  <c r="AF767"/>
  <c r="AG767" s="1"/>
  <c r="AH767" s="1"/>
  <c r="AI767" s="1"/>
  <c r="AJ767" s="1"/>
  <c r="AJ1572"/>
  <c r="AK1572" s="1"/>
  <c r="AL1572" s="1"/>
  <c r="AM1572" s="1"/>
  <c r="AN1572" s="1"/>
  <c r="AO1572" s="1"/>
  <c r="AP1572" s="1"/>
  <c r="AQ1572" s="1"/>
  <c r="AR1572" s="1"/>
  <c r="AS1572" s="1"/>
  <c r="J1572" s="1"/>
  <c r="K1572" s="1"/>
  <c r="AF219"/>
  <c r="AL1344"/>
  <c r="AM1344" s="1"/>
  <c r="AN1344" s="1"/>
  <c r="AO1344" s="1"/>
  <c r="AP1344" s="1"/>
  <c r="AQ1344" s="1"/>
  <c r="AR1344" s="1"/>
  <c r="AS1344" s="1"/>
  <c r="J1344" s="1"/>
  <c r="K1344" s="1"/>
  <c r="AG406"/>
  <c r="AH406" s="1"/>
  <c r="AI406" s="1"/>
  <c r="AN223"/>
  <c r="AO223" s="1"/>
  <c r="AP223" s="1"/>
  <c r="AQ223" s="1"/>
  <c r="AR223" s="1"/>
  <c r="AS223" s="1"/>
  <c r="J223" s="1"/>
  <c r="K223" s="1"/>
  <c r="AE1022"/>
  <c r="AF1022" s="1"/>
  <c r="AG1022" s="1"/>
  <c r="AH1022" s="1"/>
  <c r="AI1022" s="1"/>
  <c r="AJ1022" s="1"/>
  <c r="AH1348"/>
  <c r="AH431"/>
  <c r="AI431" s="1"/>
  <c r="AJ431" s="1"/>
  <c r="AK431" s="1"/>
  <c r="AL431" s="1"/>
  <c r="AM431" s="1"/>
  <c r="AN431" s="1"/>
  <c r="AO431" s="1"/>
  <c r="AP431" s="1"/>
  <c r="AQ431" s="1"/>
  <c r="AR431" s="1"/>
  <c r="AS431" s="1"/>
  <c r="J431" s="1"/>
  <c r="K431" s="1"/>
  <c r="AN585"/>
  <c r="AO585" s="1"/>
  <c r="AP585" s="1"/>
  <c r="AQ585" s="1"/>
  <c r="AR585" s="1"/>
  <c r="AS585" s="1"/>
  <c r="J585" s="1"/>
  <c r="K585" s="1"/>
  <c r="AI568"/>
  <c r="AJ568" s="1"/>
  <c r="AK568" s="1"/>
  <c r="AL568" s="1"/>
  <c r="AM568" s="1"/>
  <c r="AN568" s="1"/>
  <c r="AO568" s="1"/>
  <c r="AP568" s="1"/>
  <c r="AQ568" s="1"/>
  <c r="AR568" s="1"/>
  <c r="AS568" s="1"/>
  <c r="J568" s="1"/>
  <c r="K568" s="1"/>
  <c r="AE610"/>
  <c r="AB356"/>
  <c r="AC356" s="1"/>
  <c r="AE1311"/>
  <c r="AF1311" s="1"/>
  <c r="AG1311" s="1"/>
  <c r="AH1311" s="1"/>
  <c r="AI1311" s="1"/>
  <c r="AJ1311" s="1"/>
  <c r="AK1311" s="1"/>
  <c r="AL1311" s="1"/>
  <c r="AM1311" s="1"/>
  <c r="AN1311" s="1"/>
  <c r="AO1311" s="1"/>
  <c r="AP1311" s="1"/>
  <c r="AQ1311" s="1"/>
  <c r="AR1311" s="1"/>
  <c r="AS1311" s="1"/>
  <c r="J1311" s="1"/>
  <c r="K1311" s="1"/>
  <c r="AJ1570"/>
  <c r="AK1570" s="1"/>
  <c r="AL1570" s="1"/>
  <c r="AM1570" s="1"/>
  <c r="AN1570" s="1"/>
  <c r="AO1570" s="1"/>
  <c r="AP1570" s="1"/>
  <c r="AQ1570" s="1"/>
  <c r="AR1570" s="1"/>
  <c r="AS1570" s="1"/>
  <c r="J1570" s="1"/>
  <c r="K1570" s="1"/>
  <c r="AH667"/>
  <c r="AD632"/>
  <c r="AE632"/>
  <c r="AF632" s="1"/>
  <c r="AG632" s="1"/>
  <c r="AH632" s="1"/>
  <c r="AD38"/>
  <c r="AE38" s="1"/>
  <c r="AF38" s="1"/>
  <c r="AG38" s="1"/>
  <c r="AH38" s="1"/>
  <c r="AI38" s="1"/>
  <c r="AJ38" s="1"/>
  <c r="AK38" s="1"/>
  <c r="AL38" s="1"/>
  <c r="AM38" s="1"/>
  <c r="AN38" s="1"/>
  <c r="AO38" s="1"/>
  <c r="AP38" s="1"/>
  <c r="AQ38" s="1"/>
  <c r="AR38" s="1"/>
  <c r="AS38" s="1"/>
  <c r="J38" s="1"/>
  <c r="K38" s="1"/>
  <c r="AG725"/>
  <c r="J1372"/>
  <c r="K1372" s="1"/>
  <c r="AP1372"/>
  <c r="AQ1372" s="1"/>
  <c r="AR1372" s="1"/>
  <c r="AS1372" s="1"/>
  <c r="AD443"/>
  <c r="AE443" s="1"/>
  <c r="AF443" s="1"/>
  <c r="AG443" s="1"/>
  <c r="AH443" s="1"/>
  <c r="AI443" s="1"/>
  <c r="AJ443" s="1"/>
  <c r="AK443" s="1"/>
  <c r="AL443" s="1"/>
  <c r="AM443" s="1"/>
  <c r="AN443" s="1"/>
  <c r="AO443" s="1"/>
  <c r="AP443" s="1"/>
  <c r="AQ443" s="1"/>
  <c r="AJ576"/>
  <c r="AI850"/>
  <c r="AJ850" s="1"/>
  <c r="AK850" s="1"/>
  <c r="AG850"/>
  <c r="AH850" s="1"/>
  <c r="AC177"/>
  <c r="AD177"/>
  <c r="AE177" s="1"/>
  <c r="AF177" s="1"/>
  <c r="AG177" s="1"/>
  <c r="AH177" s="1"/>
  <c r="AI177" s="1"/>
  <c r="AJ177" s="1"/>
  <c r="AK177" s="1"/>
  <c r="AL177" s="1"/>
  <c r="AM177" s="1"/>
  <c r="AN177" s="1"/>
  <c r="AO177" s="1"/>
  <c r="AP177" s="1"/>
  <c r="AD1876"/>
  <c r="AE1876" s="1"/>
  <c r="AF1876"/>
  <c r="AG1876" s="1"/>
  <c r="AH1876" s="1"/>
  <c r="AI1876" s="1"/>
  <c r="AJ1876" s="1"/>
  <c r="AK1876" s="1"/>
  <c r="AL1876" s="1"/>
  <c r="AM1876" s="1"/>
  <c r="AN1876" s="1"/>
  <c r="AO1876" s="1"/>
  <c r="AP1876" s="1"/>
  <c r="AQ1876" s="1"/>
  <c r="AR1876" s="1"/>
  <c r="AS1876" s="1"/>
  <c r="J1876" s="1"/>
  <c r="K1876" s="1"/>
  <c r="AG785"/>
  <c r="AG545"/>
  <c r="AM745"/>
  <c r="AN745" s="1"/>
  <c r="AO745" s="1"/>
  <c r="AP745" s="1"/>
  <c r="AQ745" s="1"/>
  <c r="AR745" s="1"/>
  <c r="AS745" s="1"/>
  <c r="J745" s="1"/>
  <c r="K745" s="1"/>
  <c r="AF745"/>
  <c r="AG745" s="1"/>
  <c r="AH745" s="1"/>
  <c r="AI745" s="1"/>
  <c r="AJ745" s="1"/>
  <c r="AK745" s="1"/>
  <c r="AL745" s="1"/>
  <c r="AH1909"/>
  <c r="AI1909" s="1"/>
  <c r="AJ1909" s="1"/>
  <c r="AK1909"/>
  <c r="AL1909" s="1"/>
  <c r="AM1909" s="1"/>
  <c r="AN1909" s="1"/>
  <c r="AO1909" s="1"/>
  <c r="AP1909" s="1"/>
  <c r="AQ1909" s="1"/>
  <c r="AR1909" s="1"/>
  <c r="AS1909" s="1"/>
  <c r="J1909" s="1"/>
  <c r="K1909" s="1"/>
  <c r="AG863"/>
  <c r="AH863" s="1"/>
  <c r="AI863" s="1"/>
  <c r="AJ863" s="1"/>
  <c r="AK863" s="1"/>
  <c r="AL863" s="1"/>
  <c r="AM863" s="1"/>
  <c r="AN863" s="1"/>
  <c r="AO863" s="1"/>
  <c r="AP863" s="1"/>
  <c r="AQ863" s="1"/>
  <c r="AR863" s="1"/>
  <c r="AS863" s="1"/>
  <c r="J863" s="1"/>
  <c r="K863" s="1"/>
  <c r="AD679"/>
  <c r="AI1965"/>
  <c r="AJ1965" s="1"/>
  <c r="AK1965" s="1"/>
  <c r="AL1965" s="1"/>
  <c r="AM1965" s="1"/>
  <c r="AN1965" s="1"/>
  <c r="AO1965" s="1"/>
  <c r="AP1965" s="1"/>
  <c r="AQ1965" s="1"/>
  <c r="AR1965" s="1"/>
  <c r="AS1965" s="1"/>
  <c r="J1965" s="1"/>
  <c r="K1965" s="1"/>
  <c r="AH502"/>
  <c r="AI502" s="1"/>
  <c r="AJ502" s="1"/>
  <c r="AK502" s="1"/>
  <c r="AL502" s="1"/>
  <c r="AM502" s="1"/>
  <c r="AN502" s="1"/>
  <c r="AO502" s="1"/>
  <c r="AP502" s="1"/>
  <c r="AQ502" s="1"/>
  <c r="AR502" s="1"/>
  <c r="AS502" s="1"/>
  <c r="J502" s="1"/>
  <c r="K502" s="1"/>
  <c r="AD1657"/>
  <c r="AE1657" s="1"/>
  <c r="AF1657" s="1"/>
  <c r="AE36"/>
  <c r="AF36" s="1"/>
  <c r="AG36" s="1"/>
  <c r="AH36" s="1"/>
  <c r="AI36" s="1"/>
  <c r="AF123"/>
  <c r="AG123"/>
  <c r="AH123" s="1"/>
  <c r="AI1554"/>
  <c r="AE1415"/>
  <c r="AF1415" s="1"/>
  <c r="AG1415" s="1"/>
  <c r="AH1415" s="1"/>
  <c r="AI1415" s="1"/>
  <c r="AJ1415" s="1"/>
  <c r="AK1415" s="1"/>
  <c r="AL1415" s="1"/>
  <c r="AM1415" s="1"/>
  <c r="AN1415" s="1"/>
  <c r="AO1415" s="1"/>
  <c r="AP1415" s="1"/>
  <c r="AQ1415" s="1"/>
  <c r="AR1415" s="1"/>
  <c r="AS1415" s="1"/>
  <c r="J1415" s="1"/>
  <c r="K1415" s="1"/>
  <c r="AJ1280"/>
  <c r="AK1280" s="1"/>
  <c r="AL1280" s="1"/>
  <c r="AF1280"/>
  <c r="AG1280" s="1"/>
  <c r="AH1280" s="1"/>
  <c r="AI1280" s="1"/>
  <c r="AM1280"/>
  <c r="AN1280" s="1"/>
  <c r="AO1280" s="1"/>
  <c r="AP1280" s="1"/>
  <c r="AQ1280" s="1"/>
  <c r="AR1280" s="1"/>
  <c r="AS1280" s="1"/>
  <c r="J1280" s="1"/>
  <c r="K1280" s="1"/>
  <c r="AH607"/>
  <c r="AD345"/>
  <c r="AG887"/>
  <c r="AH887" s="1"/>
  <c r="AI887" s="1"/>
  <c r="AJ887" s="1"/>
  <c r="AK887" s="1"/>
  <c r="AL887" s="1"/>
  <c r="AM887" s="1"/>
  <c r="AN887" s="1"/>
  <c r="AO887" s="1"/>
  <c r="AP887" s="1"/>
  <c r="AQ887" s="1"/>
  <c r="AR887" s="1"/>
  <c r="AS887" s="1"/>
  <c r="J887" s="1"/>
  <c r="K887" s="1"/>
  <c r="AE1539"/>
  <c r="AF1539" s="1"/>
  <c r="AG1539" s="1"/>
  <c r="AH1539" s="1"/>
  <c r="AI1539" s="1"/>
  <c r="AJ1539" s="1"/>
  <c r="AK1539" s="1"/>
  <c r="AL1539" s="1"/>
  <c r="AM1539" s="1"/>
  <c r="AN1539" s="1"/>
  <c r="AO1539" s="1"/>
  <c r="AP1539" s="1"/>
  <c r="AQ1539" s="1"/>
  <c r="AR1539" s="1"/>
  <c r="AS1539" s="1"/>
  <c r="J1539" s="1"/>
  <c r="K1539" s="1"/>
  <c r="AD1371"/>
  <c r="AE1371" s="1"/>
  <c r="AF1371" s="1"/>
  <c r="AG1371" s="1"/>
  <c r="AH1371" s="1"/>
  <c r="AI1371" s="1"/>
  <c r="AJ1371" s="1"/>
  <c r="AK1371" s="1"/>
  <c r="AL1371" s="1"/>
  <c r="AM1371" s="1"/>
  <c r="AN1371" s="1"/>
  <c r="AO1371" s="1"/>
  <c r="AP1371" s="1"/>
  <c r="AF1995"/>
  <c r="AG1995" s="1"/>
  <c r="AH1995" s="1"/>
  <c r="AI1995" s="1"/>
  <c r="AJ1995" s="1"/>
  <c r="AK1995" s="1"/>
  <c r="AL1995" s="1"/>
  <c r="AM1995" s="1"/>
  <c r="AN1995" s="1"/>
  <c r="AO1995" s="1"/>
  <c r="AP1995" s="1"/>
  <c r="AQ1995" s="1"/>
  <c r="AR1995" s="1"/>
  <c r="AS1995" s="1"/>
  <c r="J1995" s="1"/>
  <c r="K1995" s="1"/>
  <c r="AL216"/>
  <c r="AM216" s="1"/>
  <c r="AF216"/>
  <c r="AG216" s="1"/>
  <c r="AH216" s="1"/>
  <c r="AI216" s="1"/>
  <c r="AJ216" s="1"/>
  <c r="AK216" s="1"/>
  <c r="AN216"/>
  <c r="AO216" s="1"/>
  <c r="AP216" s="1"/>
  <c r="AQ216" s="1"/>
  <c r="AR216" s="1"/>
  <c r="AS216" s="1"/>
  <c r="J216" s="1"/>
  <c r="K216" s="1"/>
  <c r="AE1303"/>
  <c r="AK690"/>
  <c r="AL690" s="1"/>
  <c r="AG323"/>
  <c r="AH323" s="1"/>
  <c r="AI323" s="1"/>
  <c r="AJ323" s="1"/>
  <c r="AK323" s="1"/>
  <c r="AL323" s="1"/>
  <c r="AM323" s="1"/>
  <c r="AN323" s="1"/>
  <c r="AO323" s="1"/>
  <c r="AP323" s="1"/>
  <c r="AQ323" s="1"/>
  <c r="AR323" s="1"/>
  <c r="AS323" s="1"/>
  <c r="J323" s="1"/>
  <c r="K323" s="1"/>
  <c r="AJ1086"/>
  <c r="AK1086" s="1"/>
  <c r="AL1086" s="1"/>
  <c r="AM1086" s="1"/>
  <c r="AN1086" s="1"/>
  <c r="AO1086" s="1"/>
  <c r="AP1086" s="1"/>
  <c r="AQ1086" s="1"/>
  <c r="AR1086" s="1"/>
  <c r="AS1086" s="1"/>
  <c r="J1086" s="1"/>
  <c r="K1086" s="1"/>
  <c r="AK173"/>
  <c r="AF383"/>
  <c r="AK1551"/>
  <c r="AL1551" s="1"/>
  <c r="AM1551" s="1"/>
  <c r="AN1551" s="1"/>
  <c r="AO1551" s="1"/>
  <c r="AP1551" s="1"/>
  <c r="AQ1551" s="1"/>
  <c r="AR1551" s="1"/>
  <c r="AS1551" s="1"/>
  <c r="J1551" s="1"/>
  <c r="K1551" s="1"/>
  <c r="AI1551"/>
  <c r="AJ1551" s="1"/>
  <c r="AE698"/>
  <c r="AB1407"/>
  <c r="AF1077"/>
  <c r="AG1077" s="1"/>
  <c r="AE1077"/>
  <c r="AH633"/>
  <c r="AI633"/>
  <c r="AJ633" s="1"/>
  <c r="AK633" s="1"/>
  <c r="AL633" s="1"/>
  <c r="AM633" s="1"/>
  <c r="AN633" s="1"/>
  <c r="AO633" s="1"/>
  <c r="AP633" s="1"/>
  <c r="AQ633" s="1"/>
  <c r="AF1773"/>
  <c r="AG1773" s="1"/>
  <c r="AH1773" s="1"/>
  <c r="AI1773" s="1"/>
  <c r="AJ1773" s="1"/>
  <c r="AG1745"/>
  <c r="AH1745" s="1"/>
  <c r="AI1745" s="1"/>
  <c r="AJ1745" s="1"/>
  <c r="AK1745" s="1"/>
  <c r="AL1745" s="1"/>
  <c r="AM1745" s="1"/>
  <c r="AN1745" s="1"/>
  <c r="AO1745" s="1"/>
  <c r="AP1745" s="1"/>
  <c r="AQ1745" s="1"/>
  <c r="AR1745" s="1"/>
  <c r="AS1745" s="1"/>
  <c r="J1745" s="1"/>
  <c r="K1745" s="1"/>
  <c r="AI1709"/>
  <c r="AJ1709" s="1"/>
  <c r="AF384"/>
  <c r="AG384" s="1"/>
  <c r="AH384" s="1"/>
  <c r="AE781"/>
  <c r="AF781" s="1"/>
  <c r="AH929"/>
  <c r="AI929" s="1"/>
  <c r="AJ929" s="1"/>
  <c r="AK929" s="1"/>
  <c r="AL929" s="1"/>
  <c r="AM929" s="1"/>
  <c r="AN929" s="1"/>
  <c r="AO929" s="1"/>
  <c r="AP929" s="1"/>
  <c r="AQ929" s="1"/>
  <c r="AR929" s="1"/>
  <c r="AS929" s="1"/>
  <c r="J929" s="1"/>
  <c r="K929" s="1"/>
  <c r="AE929"/>
  <c r="AF929" s="1"/>
  <c r="AG929" s="1"/>
  <c r="AD501"/>
  <c r="AD335"/>
  <c r="AG641"/>
  <c r="AD1260"/>
  <c r="AJ1608"/>
  <c r="AK1608" s="1"/>
  <c r="AL1608" s="1"/>
  <c r="AM1608" s="1"/>
  <c r="AN1608" s="1"/>
  <c r="AO1608" s="1"/>
  <c r="AP1608" s="1"/>
  <c r="AQ1608" s="1"/>
  <c r="AR1608" s="1"/>
  <c r="AS1608" s="1"/>
  <c r="J1608" s="1"/>
  <c r="K1608" s="1"/>
  <c r="AF1224"/>
  <c r="AG1224" s="1"/>
  <c r="AH1224" s="1"/>
  <c r="AI1224" s="1"/>
  <c r="AJ1224" s="1"/>
  <c r="AK1224" s="1"/>
  <c r="AG311"/>
  <c r="AH311" s="1"/>
  <c r="AI311" s="1"/>
  <c r="AJ311" s="1"/>
  <c r="AG1265"/>
  <c r="AH1265" s="1"/>
  <c r="AI1265" s="1"/>
  <c r="AJ1265" s="1"/>
  <c r="AK1265" s="1"/>
  <c r="AL1265" s="1"/>
  <c r="AM1265" s="1"/>
  <c r="AN1265" s="1"/>
  <c r="AO1265" s="1"/>
  <c r="AP1265" s="1"/>
  <c r="AQ1265" s="1"/>
  <c r="AR1265" s="1"/>
  <c r="AS1265" s="1"/>
  <c r="J1265" s="1"/>
  <c r="K1265" s="1"/>
  <c r="AF1265"/>
  <c r="AC1516"/>
  <c r="AF1717"/>
  <c r="AG1717" s="1"/>
  <c r="AH1717" s="1"/>
  <c r="AI1717" s="1"/>
  <c r="AJ1717" s="1"/>
  <c r="AK1717" s="1"/>
  <c r="AL1717"/>
  <c r="AM1717" s="1"/>
  <c r="AN1717" s="1"/>
  <c r="AO1717" s="1"/>
  <c r="AP1717" s="1"/>
  <c r="AQ1717" s="1"/>
  <c r="AR1717" s="1"/>
  <c r="AS1717" s="1"/>
  <c r="J1717" s="1"/>
  <c r="K1717" s="1"/>
  <c r="AD940"/>
  <c r="AO1473"/>
  <c r="AS1473"/>
  <c r="J1473" s="1"/>
  <c r="K1473" s="1"/>
  <c r="AP1473"/>
  <c r="AQ1473" s="1"/>
  <c r="AR1473" s="1"/>
  <c r="AG1081"/>
  <c r="AH1081" s="1"/>
  <c r="AI1081" s="1"/>
  <c r="AJ1081" s="1"/>
  <c r="AK1081" s="1"/>
  <c r="AL1081" s="1"/>
  <c r="AM1081" s="1"/>
  <c r="AN1081" s="1"/>
  <c r="AO1081" s="1"/>
  <c r="AP1081" s="1"/>
  <c r="AQ1081" s="1"/>
  <c r="AR1081" s="1"/>
  <c r="AS1081" s="1"/>
  <c r="J1081" s="1"/>
  <c r="K1081" s="1"/>
  <c r="AD1528"/>
  <c r="AE827"/>
  <c r="AF827" s="1"/>
  <c r="AG827" s="1"/>
  <c r="AC609"/>
  <c r="AD609"/>
  <c r="AJ1991"/>
  <c r="AK1991" s="1"/>
  <c r="AL1991" s="1"/>
  <c r="AM1991" s="1"/>
  <c r="AN1991" s="1"/>
  <c r="AO1991" s="1"/>
  <c r="AP1991" s="1"/>
  <c r="AQ1991" s="1"/>
  <c r="AR1991" s="1"/>
  <c r="AS1991" s="1"/>
  <c r="J1991" s="1"/>
  <c r="K1991" s="1"/>
  <c r="AC127"/>
  <c r="AD127" s="1"/>
  <c r="AE127" s="1"/>
  <c r="AF127" s="1"/>
  <c r="AG127" s="1"/>
  <c r="AH127" s="1"/>
  <c r="AI127" s="1"/>
  <c r="AJ127" s="1"/>
  <c r="AK127" s="1"/>
  <c r="AL127" s="1"/>
  <c r="AM127" s="1"/>
  <c r="AN127" s="1"/>
  <c r="AO127" s="1"/>
  <c r="AP127" s="1"/>
  <c r="AQ127" s="1"/>
  <c r="AR127" s="1"/>
  <c r="AS127" s="1"/>
  <c r="J127" s="1"/>
  <c r="K127" s="1"/>
  <c r="AE672"/>
  <c r="AF672" s="1"/>
  <c r="AG672" s="1"/>
  <c r="AH672" s="1"/>
  <c r="AI672" s="1"/>
  <c r="AJ672" s="1"/>
  <c r="AK672" s="1"/>
  <c r="AL672" s="1"/>
  <c r="AM672" s="1"/>
  <c r="AN672" s="1"/>
  <c r="AO672" s="1"/>
  <c r="AP672" s="1"/>
  <c r="AQ672" s="1"/>
  <c r="AR672" s="1"/>
  <c r="AS672" s="1"/>
  <c r="J672" s="1"/>
  <c r="K672" s="1"/>
  <c r="AO861"/>
  <c r="AP861" s="1"/>
  <c r="AQ861" s="1"/>
  <c r="AR861" s="1"/>
  <c r="AS861" s="1"/>
  <c r="J861" s="1"/>
  <c r="K861" s="1"/>
  <c r="AJ804"/>
  <c r="AK804" s="1"/>
  <c r="AL804" s="1"/>
  <c r="AM804" s="1"/>
  <c r="AN804" s="1"/>
  <c r="AO804" s="1"/>
  <c r="AP804" s="1"/>
  <c r="AQ804" s="1"/>
  <c r="AR804" s="1"/>
  <c r="AS804" s="1"/>
  <c r="J804" s="1"/>
  <c r="K804" s="1"/>
  <c r="AJ960"/>
  <c r="AK960" s="1"/>
  <c r="AL960" s="1"/>
  <c r="AM960" s="1"/>
  <c r="AH1812"/>
  <c r="AI1812" s="1"/>
  <c r="AJ1812" s="1"/>
  <c r="AK1812" s="1"/>
  <c r="AL1812" s="1"/>
  <c r="AM1812" s="1"/>
  <c r="AN1812" s="1"/>
  <c r="AO1812"/>
  <c r="AP1812" s="1"/>
  <c r="AQ1812" s="1"/>
  <c r="AR1812" s="1"/>
  <c r="AS1812" s="1"/>
  <c r="J1812" s="1"/>
  <c r="K1812" s="1"/>
  <c r="AD1279"/>
  <c r="AE851"/>
  <c r="AE1410"/>
  <c r="AE474"/>
  <c r="AD1088"/>
  <c r="AH1088" s="1"/>
  <c r="AI1088" s="1"/>
  <c r="AJ1088" s="1"/>
  <c r="AK1088" s="1"/>
  <c r="AL1088" s="1"/>
  <c r="AM1088" s="1"/>
  <c r="AN1088" s="1"/>
  <c r="AO1088" s="1"/>
  <c r="AP1088" s="1"/>
  <c r="AQ1088" s="1"/>
  <c r="AR1088" s="1"/>
  <c r="AS1088" s="1"/>
  <c r="J1088" s="1"/>
  <c r="K1088" s="1"/>
  <c r="AH778"/>
  <c r="AI778" s="1"/>
  <c r="AJ778" s="1"/>
  <c r="AK778" s="1"/>
  <c r="AL778" s="1"/>
  <c r="AM778" s="1"/>
  <c r="AN778" s="1"/>
  <c r="AO778" s="1"/>
  <c r="AP778" s="1"/>
  <c r="AQ778" s="1"/>
  <c r="AR778" s="1"/>
  <c r="AS778" s="1"/>
  <c r="J778" s="1"/>
  <c r="K778" s="1"/>
  <c r="AM470"/>
  <c r="AD470"/>
  <c r="AE470" s="1"/>
  <c r="AF470" s="1"/>
  <c r="AG470" s="1"/>
  <c r="AH470" s="1"/>
  <c r="AI470" s="1"/>
  <c r="AJ470" s="1"/>
  <c r="AJ662"/>
  <c r="AK662" s="1"/>
  <c r="AL662" s="1"/>
  <c r="AM662" s="1"/>
  <c r="AD613"/>
  <c r="AF1565"/>
  <c r="AG1565" s="1"/>
  <c r="AH1565" s="1"/>
  <c r="AI1565" s="1"/>
  <c r="AJ1565" s="1"/>
  <c r="AK1565" s="1"/>
  <c r="AL1565" s="1"/>
  <c r="AM1565" s="1"/>
  <c r="AN1565" s="1"/>
  <c r="AO1565" s="1"/>
  <c r="AP1565" s="1"/>
  <c r="AQ1565" s="1"/>
  <c r="AR1565" s="1"/>
  <c r="AS1565" s="1"/>
  <c r="J1565" s="1"/>
  <c r="K1565" s="1"/>
  <c r="AC1104"/>
  <c r="AG487"/>
  <c r="AH487" s="1"/>
  <c r="AI487" s="1"/>
  <c r="AJ487" s="1"/>
  <c r="AK487" s="1"/>
  <c r="AL487" s="1"/>
  <c r="AM487" s="1"/>
  <c r="AN487" s="1"/>
  <c r="AO487" s="1"/>
  <c r="AP487" s="1"/>
  <c r="AQ487" s="1"/>
  <c r="AR487" s="1"/>
  <c r="AS487" s="1"/>
  <c r="J487" s="1"/>
  <c r="K487" s="1"/>
  <c r="AO1094"/>
  <c r="AP1094" s="1"/>
  <c r="AQ1094" s="1"/>
  <c r="AR1094" s="1"/>
  <c r="AS1094" s="1"/>
  <c r="J1094" s="1"/>
  <c r="K1094" s="1"/>
  <c r="AE466"/>
  <c r="AF516"/>
  <c r="AF459"/>
  <c r="AG459" s="1"/>
  <c r="AH459" s="1"/>
  <c r="AH1560"/>
  <c r="AI1560" s="1"/>
  <c r="AJ1560" s="1"/>
  <c r="AL1560"/>
  <c r="AM1560" s="1"/>
  <c r="AN1560" s="1"/>
  <c r="AO1560" s="1"/>
  <c r="AP1560" s="1"/>
  <c r="AQ1560" s="1"/>
  <c r="AR1560" s="1"/>
  <c r="AS1560" s="1"/>
  <c r="J1560" s="1"/>
  <c r="K1560" s="1"/>
  <c r="AF1383"/>
  <c r="AE1068"/>
  <c r="AE661"/>
  <c r="AD1009"/>
  <c r="AE1009" s="1"/>
  <c r="AF1009" s="1"/>
  <c r="AG1009" s="1"/>
  <c r="AH1009" s="1"/>
  <c r="AI1009" s="1"/>
  <c r="AJ1009" s="1"/>
  <c r="AK1009" s="1"/>
  <c r="AL1009" s="1"/>
  <c r="AM1009" s="1"/>
  <c r="AN1009" s="1"/>
  <c r="AO1009" s="1"/>
  <c r="AP1009" s="1"/>
  <c r="AQ1009" s="1"/>
  <c r="AJ75"/>
  <c r="AE917"/>
  <c r="AF917" s="1"/>
  <c r="AG917" s="1"/>
  <c r="AH917" s="1"/>
  <c r="AI917" s="1"/>
  <c r="AJ917" s="1"/>
  <c r="AK917" s="1"/>
  <c r="AL917" s="1"/>
  <c r="AM917" s="1"/>
  <c r="AN917" s="1"/>
  <c r="AO917" s="1"/>
  <c r="AP917" s="1"/>
  <c r="AQ917" s="1"/>
  <c r="AR917" s="1"/>
  <c r="AS917" s="1"/>
  <c r="J917" s="1"/>
  <c r="K917" s="1"/>
  <c r="AE1083"/>
  <c r="AF1083" s="1"/>
  <c r="AG1083" s="1"/>
  <c r="AH1083" s="1"/>
  <c r="AI1083" s="1"/>
  <c r="AJ1083" s="1"/>
  <c r="AK1083" s="1"/>
  <c r="AL1083" s="1"/>
  <c r="AM1083" s="1"/>
  <c r="AE1337"/>
  <c r="AD339"/>
  <c r="AE339" s="1"/>
  <c r="AF339" s="1"/>
  <c r="AJ1287"/>
  <c r="AK685"/>
  <c r="AL685" s="1"/>
  <c r="AM685" s="1"/>
  <c r="AN685" s="1"/>
  <c r="AO685" s="1"/>
  <c r="AP685" s="1"/>
  <c r="AQ685" s="1"/>
  <c r="AR685" s="1"/>
  <c r="AS685" s="1"/>
  <c r="J685" s="1"/>
  <c r="K685" s="1"/>
  <c r="AL71"/>
  <c r="AM71" s="1"/>
  <c r="AN71"/>
  <c r="AO71" s="1"/>
  <c r="AP71" s="1"/>
  <c r="AQ71" s="1"/>
  <c r="AE1960"/>
  <c r="AF1960" s="1"/>
  <c r="AG1960" s="1"/>
  <c r="AH1960" s="1"/>
  <c r="AI1960" s="1"/>
  <c r="AJ1960" s="1"/>
  <c r="AK1960" s="1"/>
  <c r="AL1960" s="1"/>
  <c r="AM1960" s="1"/>
  <c r="AN1960" s="1"/>
  <c r="AO1960" s="1"/>
  <c r="AP1960" s="1"/>
  <c r="AQ1960" s="1"/>
  <c r="AR1960" s="1"/>
  <c r="AS1857"/>
  <c r="J1857" s="1"/>
  <c r="K1857" s="1"/>
  <c r="AH1857"/>
  <c r="AI1857" s="1"/>
  <c r="AJ1857" s="1"/>
  <c r="AK1857" s="1"/>
  <c r="AL1857" s="1"/>
  <c r="AM1857" s="1"/>
  <c r="AN1857" s="1"/>
  <c r="AO1857" s="1"/>
  <c r="AP1857" s="1"/>
  <c r="AQ1857" s="1"/>
  <c r="AR1857" s="1"/>
  <c r="AF1819"/>
  <c r="AG1819" s="1"/>
  <c r="AH1819" s="1"/>
  <c r="AI1819" s="1"/>
  <c r="AJ1819" s="1"/>
  <c r="AK1819" s="1"/>
  <c r="AL1819" s="1"/>
  <c r="AM1819" s="1"/>
  <c r="AN1819" s="1"/>
  <c r="AO1819" s="1"/>
  <c r="AP1819" s="1"/>
  <c r="AQ1819" s="1"/>
  <c r="AR1819" s="1"/>
  <c r="AS1819" s="1"/>
  <c r="J1819" s="1"/>
  <c r="K1819" s="1"/>
  <c r="AF1235"/>
  <c r="AG1235" s="1"/>
  <c r="AF478"/>
  <c r="AF1184"/>
  <c r="AE1363"/>
  <c r="AE449"/>
  <c r="AF449"/>
  <c r="AB162"/>
  <c r="AC162"/>
  <c r="AI47"/>
  <c r="AJ47" s="1"/>
  <c r="AH47"/>
  <c r="AE1961"/>
  <c r="AK563"/>
  <c r="AL563" s="1"/>
  <c r="AM563" s="1"/>
  <c r="AN563" s="1"/>
  <c r="AO563" s="1"/>
  <c r="AP563"/>
  <c r="AQ563" s="1"/>
  <c r="AR563" s="1"/>
  <c r="AS563" s="1"/>
  <c r="J563" s="1"/>
  <c r="K563" s="1"/>
  <c r="AH1929"/>
  <c r="AI1929" s="1"/>
  <c r="AJ1929" s="1"/>
  <c r="AK1929" s="1"/>
  <c r="AL1929" s="1"/>
  <c r="AM1929" s="1"/>
  <c r="AN1929" s="1"/>
  <c r="AO1929" s="1"/>
  <c r="AP1929" s="1"/>
  <c r="AQ1929" s="1"/>
  <c r="AR1929" s="1"/>
  <c r="AS1929" s="1"/>
  <c r="J1929" s="1"/>
  <c r="K1929" s="1"/>
  <c r="AG805"/>
  <c r="AH805" s="1"/>
  <c r="AI805" s="1"/>
  <c r="AJ805" s="1"/>
  <c r="AK805" s="1"/>
  <c r="AL805" s="1"/>
  <c r="AM805" s="1"/>
  <c r="AN805" s="1"/>
  <c r="AO805" s="1"/>
  <c r="AP805" s="1"/>
  <c r="AQ805" s="1"/>
  <c r="AR805" s="1"/>
  <c r="AS805" s="1"/>
  <c r="J805" s="1"/>
  <c r="K805" s="1"/>
  <c r="AD429"/>
  <c r="AE429" s="1"/>
  <c r="AF429" s="1"/>
  <c r="AG429" s="1"/>
  <c r="AH429" s="1"/>
  <c r="AI429" s="1"/>
  <c r="AJ429" s="1"/>
  <c r="AK429" s="1"/>
  <c r="AD348"/>
  <c r="AE348"/>
  <c r="AF348" s="1"/>
  <c r="AG348" s="1"/>
  <c r="AH348" s="1"/>
  <c r="AI348" s="1"/>
  <c r="AG636"/>
  <c r="AK1716"/>
  <c r="AL1716" s="1"/>
  <c r="AM1716" s="1"/>
  <c r="AN1716" s="1"/>
  <c r="AO1716" s="1"/>
  <c r="AP1716" s="1"/>
  <c r="AQ1716" s="1"/>
  <c r="AR1716" s="1"/>
  <c r="AS1716" s="1"/>
  <c r="J1716" s="1"/>
  <c r="K1716" s="1"/>
  <c r="AP615"/>
  <c r="AQ615" s="1"/>
  <c r="AR615" s="1"/>
  <c r="AS615"/>
  <c r="J615" s="1"/>
  <c r="K615" s="1"/>
  <c r="AD1027"/>
  <c r="AH777"/>
  <c r="AI777" s="1"/>
  <c r="AJ777" s="1"/>
  <c r="AK777" s="1"/>
  <c r="AL777" s="1"/>
  <c r="AM777" s="1"/>
  <c r="AC691"/>
  <c r="AF1297"/>
  <c r="AG1297" s="1"/>
  <c r="AH1297" s="1"/>
  <c r="AI1297" s="1"/>
  <c r="AJ1297" s="1"/>
  <c r="AI1816"/>
  <c r="AF954"/>
  <c r="AK1254"/>
  <c r="AL1254" s="1"/>
  <c r="AM1254" s="1"/>
  <c r="AN1254" s="1"/>
  <c r="AO1254" s="1"/>
  <c r="AP1254" s="1"/>
  <c r="AQ1254" s="1"/>
  <c r="AR1254" s="1"/>
  <c r="AS1254" s="1"/>
  <c r="J1254" s="1"/>
  <c r="K1254" s="1"/>
  <c r="AD413"/>
  <c r="AE1469"/>
  <c r="AG687"/>
  <c r="AH687" s="1"/>
  <c r="AI687" s="1"/>
  <c r="AJ687" s="1"/>
  <c r="AK687" s="1"/>
  <c r="AL687" s="1"/>
  <c r="AM687" s="1"/>
  <c r="AN687" s="1"/>
  <c r="AO687" s="1"/>
  <c r="AP687" s="1"/>
  <c r="AQ687" s="1"/>
  <c r="AR687" s="1"/>
  <c r="AS687" s="1"/>
  <c r="J687" s="1"/>
  <c r="K687" s="1"/>
  <c r="AF687"/>
  <c r="AB836"/>
  <c r="AC836" s="1"/>
  <c r="AD836" s="1"/>
  <c r="AE836" s="1"/>
  <c r="AF836" s="1"/>
  <c r="AG836" s="1"/>
  <c r="AH836" s="1"/>
  <c r="AI836" s="1"/>
  <c r="AJ836" s="1"/>
  <c r="AK836" s="1"/>
  <c r="AL836" s="1"/>
  <c r="AM836" s="1"/>
  <c r="AN836" s="1"/>
  <c r="AO836" s="1"/>
  <c r="AP836" s="1"/>
  <c r="AQ836" s="1"/>
  <c r="AR836" s="1"/>
  <c r="AS836" s="1"/>
  <c r="J836" s="1"/>
  <c r="K836" s="1"/>
  <c r="AM620"/>
  <c r="AN620" s="1"/>
  <c r="AO620" s="1"/>
  <c r="AP620" s="1"/>
  <c r="AQ620" s="1"/>
  <c r="AI786"/>
  <c r="AJ786" s="1"/>
  <c r="AK786" s="1"/>
  <c r="AL786" s="1"/>
  <c r="AN786"/>
  <c r="AO786" s="1"/>
  <c r="AP786" s="1"/>
  <c r="AM786"/>
  <c r="AP1125"/>
  <c r="AL1125"/>
  <c r="AM1125" s="1"/>
  <c r="AN1125" s="1"/>
  <c r="AO1125" s="1"/>
  <c r="AI1125"/>
  <c r="AJ1125" s="1"/>
  <c r="AK1125" s="1"/>
  <c r="AN319"/>
  <c r="AO319" s="1"/>
  <c r="AP319" s="1"/>
  <c r="AQ319" s="1"/>
  <c r="AR319" s="1"/>
  <c r="AS319"/>
  <c r="J319" s="1"/>
  <c r="K319" s="1"/>
  <c r="AH1515"/>
  <c r="AI1515" s="1"/>
  <c r="AJ1515" s="1"/>
  <c r="AK1515" s="1"/>
  <c r="AL1515" s="1"/>
  <c r="AM1515" s="1"/>
  <c r="AN1515" s="1"/>
  <c r="AO1515" s="1"/>
  <c r="AP1515" s="1"/>
  <c r="AQ1515" s="1"/>
  <c r="AR1515" s="1"/>
  <c r="AS1515" s="1"/>
  <c r="J1515" s="1"/>
  <c r="K1515" s="1"/>
  <c r="AC801"/>
  <c r="AD1693"/>
  <c r="AE1320"/>
  <c r="AF1320"/>
  <c r="AG1320"/>
  <c r="AH1320" s="1"/>
  <c r="AI1510"/>
  <c r="AJ1510" s="1"/>
  <c r="AK1510" s="1"/>
  <c r="AL1510" s="1"/>
  <c r="AM1510" s="1"/>
  <c r="AN1510" s="1"/>
  <c r="AO1510" s="1"/>
  <c r="AP1510" s="1"/>
  <c r="AQ1510" s="1"/>
  <c r="AR1510" s="1"/>
  <c r="AS1510" s="1"/>
  <c r="J1510" s="1"/>
  <c r="K1510" s="1"/>
  <c r="AD1399"/>
  <c r="AF528"/>
  <c r="AI528"/>
  <c r="AJ528" s="1"/>
  <c r="AK528" s="1"/>
  <c r="AL528" s="1"/>
  <c r="AM528" s="1"/>
  <c r="AN528" s="1"/>
  <c r="AC1443"/>
  <c r="AD1443"/>
  <c r="AE1443" s="1"/>
  <c r="AF1443" s="1"/>
  <c r="AG1443" s="1"/>
  <c r="AH1443" s="1"/>
  <c r="AI1443" s="1"/>
  <c r="AJ1443" s="1"/>
  <c r="AK1443" s="1"/>
  <c r="AE425"/>
  <c r="AF425" s="1"/>
  <c r="AG425" s="1"/>
  <c r="AI837"/>
  <c r="AJ837" s="1"/>
  <c r="AK837" s="1"/>
  <c r="AL837" s="1"/>
  <c r="AM837" s="1"/>
  <c r="AN837" s="1"/>
  <c r="AO837" s="1"/>
  <c r="AP837" s="1"/>
  <c r="AQ837" s="1"/>
  <c r="AR837" s="1"/>
  <c r="AS837" s="1"/>
  <c r="J837" s="1"/>
  <c r="K837" s="1"/>
  <c r="AH837"/>
  <c r="AF735"/>
  <c r="AI1365"/>
  <c r="AJ1365" s="1"/>
  <c r="AH1256"/>
  <c r="AI1256" s="1"/>
  <c r="AJ1256" s="1"/>
  <c r="AK1256" s="1"/>
  <c r="AL1256" s="1"/>
  <c r="AD1048"/>
  <c r="AF761"/>
  <c r="AG761" s="1"/>
  <c r="AH761" s="1"/>
  <c r="AI761" s="1"/>
  <c r="AJ761" s="1"/>
  <c r="AK761" s="1"/>
  <c r="AL761" s="1"/>
  <c r="AM761" s="1"/>
  <c r="AN761" s="1"/>
  <c r="AO761" s="1"/>
  <c r="AP761" s="1"/>
  <c r="AQ761" s="1"/>
  <c r="AR761" s="1"/>
  <c r="AS761" s="1"/>
  <c r="J761" s="1"/>
  <c r="K761" s="1"/>
  <c r="AC1103"/>
  <c r="AE1445"/>
  <c r="AL271"/>
  <c r="AM271" s="1"/>
  <c r="AN271" s="1"/>
  <c r="AO271" s="1"/>
  <c r="AP271" s="1"/>
  <c r="AQ271" s="1"/>
  <c r="AR271" s="1"/>
  <c r="AS271" s="1"/>
  <c r="J271" s="1"/>
  <c r="K271" s="1"/>
  <c r="AC1636"/>
  <c r="AG938"/>
  <c r="AH660"/>
  <c r="AI660" s="1"/>
  <c r="AJ660" s="1"/>
  <c r="AE1759"/>
  <c r="AF1759" s="1"/>
  <c r="AG1759" s="1"/>
  <c r="AH91"/>
  <c r="AM232"/>
  <c r="AN232" s="1"/>
  <c r="AD1309"/>
  <c r="AE1309" s="1"/>
  <c r="AF1309" s="1"/>
  <c r="AK1710"/>
  <c r="AD1247"/>
  <c r="AE1197"/>
  <c r="AD593"/>
  <c r="AE1801"/>
  <c r="AB1194"/>
  <c r="AC1593"/>
  <c r="AD1593" s="1"/>
  <c r="AE1593" s="1"/>
  <c r="AF1593" s="1"/>
  <c r="AN594"/>
  <c r="AO594" s="1"/>
  <c r="AP594" s="1"/>
  <c r="AQ594" s="1"/>
  <c r="AR594" s="1"/>
  <c r="AS594" s="1"/>
  <c r="J594" s="1"/>
  <c r="K594" s="1"/>
  <c r="AG1955"/>
  <c r="AD442"/>
  <c r="AG1679"/>
  <c r="AO1762"/>
  <c r="AP1762" s="1"/>
  <c r="AQ1762" s="1"/>
  <c r="AR1762" s="1"/>
  <c r="AS1762" s="1"/>
  <c r="J1762" s="1"/>
  <c r="K1762" s="1"/>
  <c r="AD1730"/>
  <c r="AE1304"/>
  <c r="AD1304"/>
  <c r="AD1251"/>
  <c r="AE1251" s="1"/>
  <c r="AF1251" s="1"/>
  <c r="AG1251"/>
  <c r="AH1251" s="1"/>
  <c r="AE1275"/>
  <c r="AF1275" s="1"/>
  <c r="AF144"/>
  <c r="AJ1962"/>
  <c r="AF433"/>
  <c r="AG433" s="1"/>
  <c r="AH433" s="1"/>
  <c r="AI433" s="1"/>
  <c r="AJ433" s="1"/>
  <c r="AK433" s="1"/>
  <c r="AL433" s="1"/>
  <c r="AM433" s="1"/>
  <c r="AN433" s="1"/>
  <c r="AO433" s="1"/>
  <c r="AP433" s="1"/>
  <c r="AQ433" s="1"/>
  <c r="AR433" s="1"/>
  <c r="AS433" s="1"/>
  <c r="J433" s="1"/>
  <c r="K433" s="1"/>
  <c r="AS518"/>
  <c r="J518" s="1"/>
  <c r="K518" s="1"/>
  <c r="AK653"/>
  <c r="AL653" s="1"/>
  <c r="AM653" s="1"/>
  <c r="AN653" s="1"/>
  <c r="AO653" s="1"/>
  <c r="AP653" s="1"/>
  <c r="AQ653" s="1"/>
  <c r="AR653" s="1"/>
  <c r="AS653" s="1"/>
  <c r="J653" s="1"/>
  <c r="K653" s="1"/>
  <c r="AM90"/>
  <c r="AN90" s="1"/>
  <c r="AO90" s="1"/>
  <c r="AP90" s="1"/>
  <c r="AQ90" s="1"/>
  <c r="AR90" s="1"/>
  <c r="AS90" s="1"/>
  <c r="J90" s="1"/>
  <c r="K90" s="1"/>
  <c r="AQ1228"/>
  <c r="AR1228" s="1"/>
  <c r="AS1228" s="1"/>
  <c r="J1228" s="1"/>
  <c r="K1228" s="1"/>
  <c r="AE703"/>
  <c r="AF703" s="1"/>
  <c r="AG703" s="1"/>
  <c r="AH703" s="1"/>
  <c r="AI703" s="1"/>
  <c r="AJ703" s="1"/>
  <c r="AK703" s="1"/>
  <c r="AL703" s="1"/>
  <c r="AM703" s="1"/>
  <c r="AF889"/>
  <c r="AP426"/>
  <c r="AQ426" s="1"/>
  <c r="AR426" s="1"/>
  <c r="AS426" s="1"/>
  <c r="J426" s="1"/>
  <c r="K426" s="1"/>
  <c r="AH1530"/>
  <c r="AI1530" s="1"/>
  <c r="AC78"/>
  <c r="AD78" s="1"/>
  <c r="AC959"/>
  <c r="AD959" s="1"/>
  <c r="AD211"/>
  <c r="AE211" s="1"/>
  <c r="AG763"/>
  <c r="AH763" s="1"/>
  <c r="AI763" s="1"/>
  <c r="AJ763" s="1"/>
  <c r="AK763" s="1"/>
  <c r="AL763" s="1"/>
  <c r="AM763" s="1"/>
  <c r="AN763" s="1"/>
  <c r="AO763" s="1"/>
  <c r="AP763" s="1"/>
  <c r="AQ763" s="1"/>
  <c r="AR763" s="1"/>
  <c r="AS763" s="1"/>
  <c r="J763" s="1"/>
  <c r="K763" s="1"/>
  <c r="AK1022"/>
  <c r="AL1022" s="1"/>
  <c r="AM1022" s="1"/>
  <c r="AN1022" s="1"/>
  <c r="AO1022" s="1"/>
  <c r="AP1022" s="1"/>
  <c r="AQ1022" s="1"/>
  <c r="AR1022" s="1"/>
  <c r="AS1022" s="1"/>
  <c r="J1022" s="1"/>
  <c r="K1022" s="1"/>
  <c r="AF314"/>
  <c r="AG314" s="1"/>
  <c r="AH314" s="1"/>
  <c r="AI314" s="1"/>
  <c r="AJ314" s="1"/>
  <c r="AK314" s="1"/>
  <c r="AL314" s="1"/>
  <c r="AM314" s="1"/>
  <c r="AN314" s="1"/>
  <c r="AO314" s="1"/>
  <c r="AP314" s="1"/>
  <c r="AQ314" s="1"/>
  <c r="AR314" s="1"/>
  <c r="AS314" s="1"/>
  <c r="J314" s="1"/>
  <c r="K314" s="1"/>
  <c r="AN1757"/>
  <c r="AO1757" s="1"/>
  <c r="AP1757" s="1"/>
  <c r="AQ1757" s="1"/>
  <c r="AR1757" s="1"/>
  <c r="AS1757" s="1"/>
  <c r="J1757" s="1"/>
  <c r="K1757" s="1"/>
  <c r="AG1936"/>
  <c r="AH1936" s="1"/>
  <c r="AI1936" s="1"/>
  <c r="AJ1936" s="1"/>
  <c r="AK1936" s="1"/>
  <c r="AL1936" s="1"/>
  <c r="AM1936" s="1"/>
  <c r="AN1936" s="1"/>
  <c r="AO1936" s="1"/>
  <c r="AP1936" s="1"/>
  <c r="AQ1936" s="1"/>
  <c r="AR1936" s="1"/>
  <c r="AS1936" s="1"/>
  <c r="J1936" s="1"/>
  <c r="K1936" s="1"/>
  <c r="AD1684"/>
  <c r="AE1684" s="1"/>
  <c r="AF1684" s="1"/>
  <c r="AG1684" s="1"/>
  <c r="AH1684" s="1"/>
  <c r="AC1189"/>
  <c r="AF1175"/>
  <c r="AG1175" s="1"/>
  <c r="AH1175" s="1"/>
  <c r="AI1175" s="1"/>
  <c r="AJ1175" s="1"/>
  <c r="AK1175" s="1"/>
  <c r="AL1175" s="1"/>
  <c r="AM1175" s="1"/>
  <c r="AN1175" s="1"/>
  <c r="AO1175" s="1"/>
  <c r="AP1175" s="1"/>
  <c r="AQ1175" s="1"/>
  <c r="AR1175" s="1"/>
  <c r="AS1175" s="1"/>
  <c r="J1175" s="1"/>
  <c r="K1175" s="1"/>
  <c r="AF1654"/>
  <c r="AG1654" s="1"/>
  <c r="AH1654" s="1"/>
  <c r="AI1654" s="1"/>
  <c r="AJ1654" s="1"/>
  <c r="AK1654" s="1"/>
  <c r="AK1784"/>
  <c r="AL1784" s="1"/>
  <c r="AM1784" s="1"/>
  <c r="AN1784" s="1"/>
  <c r="AH1122"/>
  <c r="AI1122" s="1"/>
  <c r="AJ1122" s="1"/>
  <c r="AK1122" s="1"/>
  <c r="AL1122" s="1"/>
  <c r="AM1122" s="1"/>
  <c r="AN1122" s="1"/>
  <c r="AO1122" s="1"/>
  <c r="AP1122" s="1"/>
  <c r="AQ1122" s="1"/>
  <c r="AR1122" s="1"/>
  <c r="AS1122" s="1"/>
  <c r="J1122" s="1"/>
  <c r="K1122" s="1"/>
  <c r="AH1177"/>
  <c r="AI1177" s="1"/>
  <c r="AK1605"/>
  <c r="AL1605" s="1"/>
  <c r="AM1605" s="1"/>
  <c r="AN1605" s="1"/>
  <c r="AG1366"/>
  <c r="AH1366" s="1"/>
  <c r="AI1366" s="1"/>
  <c r="AL797"/>
  <c r="AE1896"/>
  <c r="AF1896" s="1"/>
  <c r="J598"/>
  <c r="K598" s="1"/>
  <c r="AO1000"/>
  <c r="AP1000" s="1"/>
  <c r="AQ1000" s="1"/>
  <c r="AR1000" s="1"/>
  <c r="AS1000" s="1"/>
  <c r="J1000" s="1"/>
  <c r="K1000" s="1"/>
  <c r="AQ1140"/>
  <c r="AE276"/>
  <c r="AF276" s="1"/>
  <c r="AG276" s="1"/>
  <c r="AH276" s="1"/>
  <c r="AI276" s="1"/>
  <c r="AJ276" s="1"/>
  <c r="AK276" s="1"/>
  <c r="AL276" s="1"/>
  <c r="AM276" s="1"/>
  <c r="AN276" s="1"/>
  <c r="AO276" s="1"/>
  <c r="AP276" s="1"/>
  <c r="AQ276" s="1"/>
  <c r="AR276" s="1"/>
  <c r="AS276" s="1"/>
  <c r="J276" s="1"/>
  <c r="K276" s="1"/>
  <c r="AH751"/>
  <c r="AI751" s="1"/>
  <c r="AJ751" s="1"/>
  <c r="AK751" s="1"/>
  <c r="AL751" s="1"/>
  <c r="AM751" s="1"/>
  <c r="AN751" s="1"/>
  <c r="AP486"/>
  <c r="AQ486" s="1"/>
  <c r="AR486" s="1"/>
  <c r="AS486" s="1"/>
  <c r="AO205"/>
  <c r="AP205" s="1"/>
  <c r="AQ205" s="1"/>
  <c r="AR205" s="1"/>
  <c r="AS205" s="1"/>
  <c r="J205" s="1"/>
  <c r="K205" s="1"/>
  <c r="AD358"/>
  <c r="AE358" s="1"/>
  <c r="AF358" s="1"/>
  <c r="AG358" s="1"/>
  <c r="AH358" s="1"/>
  <c r="AI358" s="1"/>
  <c r="AJ358" s="1"/>
  <c r="AK358" s="1"/>
  <c r="AL358" s="1"/>
  <c r="AM358" s="1"/>
  <c r="AN358" s="1"/>
  <c r="AO358" s="1"/>
  <c r="AP358" s="1"/>
  <c r="AQ358" s="1"/>
  <c r="AR358" s="1"/>
  <c r="AS358" s="1"/>
  <c r="J358" s="1"/>
  <c r="K358" s="1"/>
  <c r="AK333"/>
  <c r="AL515"/>
  <c r="AM515" s="1"/>
  <c r="AN515" s="1"/>
  <c r="AO515" s="1"/>
  <c r="AP515" s="1"/>
  <c r="AQ515" s="1"/>
  <c r="AR515" s="1"/>
  <c r="AS515" s="1"/>
  <c r="J515" s="1"/>
  <c r="K515" s="1"/>
  <c r="AC1385"/>
  <c r="AD1385" s="1"/>
  <c r="AE1385" s="1"/>
  <c r="AF1385" s="1"/>
  <c r="AG1385" s="1"/>
  <c r="AH1385" s="1"/>
  <c r="AI1385" s="1"/>
  <c r="AJ1385" s="1"/>
  <c r="AK1385" s="1"/>
  <c r="AL1385" s="1"/>
  <c r="AM1385" s="1"/>
  <c r="AN1385" s="1"/>
  <c r="AO1385" s="1"/>
  <c r="AP1385" s="1"/>
  <c r="AQ1385" s="1"/>
  <c r="AN733"/>
  <c r="AO733" s="1"/>
  <c r="AP733" s="1"/>
  <c r="AQ733" s="1"/>
  <c r="AR733" s="1"/>
  <c r="AS733" s="1"/>
  <c r="J733" s="1"/>
  <c r="K733" s="1"/>
  <c r="AJ1804"/>
  <c r="AK1804" s="1"/>
  <c r="AL1804" s="1"/>
  <c r="AM1804" s="1"/>
  <c r="AN1804" s="1"/>
  <c r="AO1804" s="1"/>
  <c r="AP1804" s="1"/>
  <c r="AQ1804" s="1"/>
  <c r="AR1804" s="1"/>
  <c r="AS1804" s="1"/>
  <c r="J1804" s="1"/>
  <c r="K1804" s="1"/>
  <c r="AD1884"/>
  <c r="AE1884" s="1"/>
  <c r="AF1884" s="1"/>
  <c r="AG1884" s="1"/>
  <c r="AH1884" s="1"/>
  <c r="AI1884" s="1"/>
  <c r="AJ1884" s="1"/>
  <c r="AL1451"/>
  <c r="AM1451" s="1"/>
  <c r="AN1451" s="1"/>
  <c r="AO1451" s="1"/>
  <c r="AP1451" s="1"/>
  <c r="AQ1451" s="1"/>
  <c r="AR1451" s="1"/>
  <c r="AS1451" s="1"/>
  <c r="J1451" s="1"/>
  <c r="K1451" s="1"/>
  <c r="AL1223"/>
  <c r="AM1223" s="1"/>
  <c r="AN1223" s="1"/>
  <c r="AO1223" s="1"/>
  <c r="AP1223" s="1"/>
  <c r="AP1004"/>
  <c r="AQ1004" s="1"/>
  <c r="AR1004" s="1"/>
  <c r="AS1004" s="1"/>
  <c r="J1004" s="1"/>
  <c r="K1004" s="1"/>
  <c r="AH1585"/>
  <c r="AI1585" s="1"/>
  <c r="AJ1585" s="1"/>
  <c r="AK1585" s="1"/>
  <c r="AL1585" s="1"/>
  <c r="AM1585" s="1"/>
  <c r="AN1585" s="1"/>
  <c r="AO1585" s="1"/>
  <c r="AP1585" s="1"/>
  <c r="AQ1585" s="1"/>
  <c r="AR1585" s="1"/>
  <c r="AS1585" s="1"/>
  <c r="J1585" s="1"/>
  <c r="K1585" s="1"/>
  <c r="AM1509"/>
  <c r="AN1509" s="1"/>
  <c r="AO1509" s="1"/>
  <c r="AP1509" s="1"/>
  <c r="AQ1509" s="1"/>
  <c r="AR1509" s="1"/>
  <c r="AS1509" s="1"/>
  <c r="J1509" s="1"/>
  <c r="K1509" s="1"/>
  <c r="AD445"/>
  <c r="AK806"/>
  <c r="AL806" s="1"/>
  <c r="AM806" s="1"/>
  <c r="AN806" s="1"/>
  <c r="AO806" s="1"/>
  <c r="AP806" s="1"/>
  <c r="AQ806" s="1"/>
  <c r="AR806" s="1"/>
  <c r="AS806" s="1"/>
  <c r="J806" s="1"/>
  <c r="K806" s="1"/>
  <c r="AD1705"/>
  <c r="AD1135"/>
  <c r="AE1135" s="1"/>
  <c r="AF1135"/>
  <c r="AG1135" s="1"/>
  <c r="AL1200"/>
  <c r="AM1200" s="1"/>
  <c r="AN1200" s="1"/>
  <c r="AO1200" s="1"/>
  <c r="AP1200" s="1"/>
  <c r="AQ1200" s="1"/>
  <c r="AR1200" s="1"/>
  <c r="AS1200" s="1"/>
  <c r="J1200" s="1"/>
  <c r="K1200" s="1"/>
  <c r="AP1605"/>
  <c r="AQ1605" s="1"/>
  <c r="AR1605" s="1"/>
  <c r="AJ1245"/>
  <c r="AK1245" s="1"/>
  <c r="AL1245" s="1"/>
  <c r="AM1245" s="1"/>
  <c r="AN1245" s="1"/>
  <c r="AO1245" s="1"/>
  <c r="AP1245" s="1"/>
  <c r="AQ1245" s="1"/>
  <c r="AR1245" s="1"/>
  <c r="AS1245" s="1"/>
  <c r="J1245" s="1"/>
  <c r="K1245" s="1"/>
  <c r="AD760"/>
  <c r="AE760" s="1"/>
  <c r="AF760" s="1"/>
  <c r="AG760" s="1"/>
  <c r="AH760" s="1"/>
  <c r="AI760" s="1"/>
  <c r="AJ760" s="1"/>
  <c r="AK760" s="1"/>
  <c r="AL760" s="1"/>
  <c r="AM760" s="1"/>
  <c r="AN760" s="1"/>
  <c r="AO760" s="1"/>
  <c r="AP760" s="1"/>
  <c r="AF1640"/>
  <c r="AF467"/>
  <c r="AE1714"/>
  <c r="AH1714" s="1"/>
  <c r="AI1714" s="1"/>
  <c r="AJ1714" s="1"/>
  <c r="AK1714" s="1"/>
  <c r="AL1714" s="1"/>
  <c r="AM1714" s="1"/>
  <c r="AN1714" s="1"/>
  <c r="AO1714" s="1"/>
  <c r="AP1714" s="1"/>
  <c r="AQ1714" s="1"/>
  <c r="AR1714" s="1"/>
  <c r="AS1714" s="1"/>
  <c r="J1714" s="1"/>
  <c r="K1714" s="1"/>
  <c r="AD949"/>
  <c r="AI900"/>
  <c r="AS900" s="1"/>
  <c r="J900" s="1"/>
  <c r="K900" s="1"/>
  <c r="AJ900"/>
  <c r="AK900" s="1"/>
  <c r="AL900" s="1"/>
  <c r="AM900" s="1"/>
  <c r="AN900" s="1"/>
  <c r="AO900" s="1"/>
  <c r="AP900" s="1"/>
  <c r="AQ900" s="1"/>
  <c r="AR900" s="1"/>
  <c r="AL1661"/>
  <c r="AM1661" s="1"/>
  <c r="AN1661" s="1"/>
  <c r="AO1661" s="1"/>
  <c r="AP1661" s="1"/>
  <c r="AQ1661" s="1"/>
  <c r="AR1661" s="1"/>
  <c r="AS1661" s="1"/>
  <c r="J1661" s="1"/>
  <c r="K1661" s="1"/>
  <c r="AE1067"/>
  <c r="AI1348"/>
  <c r="AJ1348" s="1"/>
  <c r="AK1348" s="1"/>
  <c r="AC1043"/>
  <c r="AF1544"/>
  <c r="AG1544" s="1"/>
  <c r="AH1544" s="1"/>
  <c r="AI1544" s="1"/>
  <c r="AJ1544" s="1"/>
  <c r="AK1544" s="1"/>
  <c r="AL1544" s="1"/>
  <c r="AM1544" s="1"/>
  <c r="AN1544" s="1"/>
  <c r="AO1544" s="1"/>
  <c r="AP1544" s="1"/>
  <c r="AQ1544" s="1"/>
  <c r="AR1544" s="1"/>
  <c r="AS1544" s="1"/>
  <c r="J1544" s="1"/>
  <c r="K1544" s="1"/>
  <c r="AG1563"/>
  <c r="AH1563" s="1"/>
  <c r="AI1563" s="1"/>
  <c r="AJ1563" s="1"/>
  <c r="AK1563" s="1"/>
  <c r="AL1563" s="1"/>
  <c r="AM1563" s="1"/>
  <c r="AN1563" s="1"/>
  <c r="AO1563" s="1"/>
  <c r="AP1563" s="1"/>
  <c r="AQ1563" s="1"/>
  <c r="AR1563" s="1"/>
  <c r="AS1563" s="1"/>
  <c r="J1563" s="1"/>
  <c r="K1563" s="1"/>
  <c r="AJ1660"/>
  <c r="AK1660" s="1"/>
  <c r="AL1660" s="1"/>
  <c r="AM1660" s="1"/>
  <c r="AN1660" s="1"/>
  <c r="AO1660" s="1"/>
  <c r="AP1660" s="1"/>
  <c r="AQ1660" s="1"/>
  <c r="AR1660" s="1"/>
  <c r="AE55"/>
  <c r="AO1905"/>
  <c r="AC1652"/>
  <c r="AD1652" s="1"/>
  <c r="AE1652" s="1"/>
  <c r="AF1652" s="1"/>
  <c r="AG1652" s="1"/>
  <c r="AH1652" s="1"/>
  <c r="AI1652" s="1"/>
  <c r="AJ1652" s="1"/>
  <c r="AK1652" s="1"/>
  <c r="AL1652" s="1"/>
  <c r="AM1652" s="1"/>
  <c r="AN1652" s="1"/>
  <c r="AO1652" s="1"/>
  <c r="AP1652" s="1"/>
  <c r="AQ1652" s="1"/>
  <c r="AR1652" s="1"/>
  <c r="AS1652" s="1"/>
  <c r="J1652" s="1"/>
  <c r="K1652" s="1"/>
  <c r="AP931"/>
  <c r="AQ931" s="1"/>
  <c r="AR931" s="1"/>
  <c r="AS931" s="1"/>
  <c r="J931"/>
  <c r="K931" s="1"/>
  <c r="AJ77"/>
  <c r="AK77" s="1"/>
  <c r="AL77" s="1"/>
  <c r="AM77" s="1"/>
  <c r="AN77" s="1"/>
  <c r="AO77" s="1"/>
  <c r="AP77" s="1"/>
  <c r="AQ77" s="1"/>
  <c r="AR77" s="1"/>
  <c r="AS77" s="1"/>
  <c r="J77" s="1"/>
  <c r="K77" s="1"/>
  <c r="AP1826"/>
  <c r="AQ1826" s="1"/>
  <c r="AR1826" s="1"/>
  <c r="AS1826" s="1"/>
  <c r="J1826" s="1"/>
  <c r="K1826" s="1"/>
  <c r="AF1002"/>
  <c r="AG1002" s="1"/>
  <c r="AH1002" s="1"/>
  <c r="AI1002" s="1"/>
  <c r="AJ1002" s="1"/>
  <c r="AK1002" s="1"/>
  <c r="AL1002" s="1"/>
  <c r="AM1002" s="1"/>
  <c r="AN1002" s="1"/>
  <c r="AO1002" s="1"/>
  <c r="AP1002" s="1"/>
  <c r="AQ1002" s="1"/>
  <c r="AR1002" s="1"/>
  <c r="AS1002" s="1"/>
  <c r="J1002" s="1"/>
  <c r="K1002" s="1"/>
  <c r="AI1421"/>
  <c r="AJ1421" s="1"/>
  <c r="AK1421" s="1"/>
  <c r="AL1421" s="1"/>
  <c r="AM1421" s="1"/>
  <c r="AN1421" s="1"/>
  <c r="AO1421" s="1"/>
  <c r="AP1421" s="1"/>
  <c r="AQ1421" s="1"/>
  <c r="AR1421" s="1"/>
  <c r="AS1421" s="1"/>
  <c r="J1421" s="1"/>
  <c r="K1421" s="1"/>
  <c r="AH1834"/>
  <c r="AF1226"/>
  <c r="AF337"/>
  <c r="AI1026"/>
  <c r="AJ1026" s="1"/>
  <c r="AK1026" s="1"/>
  <c r="AL1026" s="1"/>
  <c r="AM1026" s="1"/>
  <c r="AN1026" s="1"/>
  <c r="AO1026" s="1"/>
  <c r="AP1026" s="1"/>
  <c r="AQ1026" s="1"/>
  <c r="AR1026" s="1"/>
  <c r="AS1026" s="1"/>
  <c r="J1026" s="1"/>
  <c r="K1026" s="1"/>
  <c r="AD197"/>
  <c r="AC1952"/>
  <c r="AD1952" s="1"/>
  <c r="AE1952" s="1"/>
  <c r="AF1952" s="1"/>
  <c r="AG1952" s="1"/>
  <c r="AH1952" s="1"/>
  <c r="AI1952" s="1"/>
  <c r="AJ1952" s="1"/>
  <c r="AK1952" s="1"/>
  <c r="AL1952" s="1"/>
  <c r="AM1952" s="1"/>
  <c r="AN1952" s="1"/>
  <c r="AO1952" s="1"/>
  <c r="AP1952" s="1"/>
  <c r="AQ1952" s="1"/>
  <c r="AR1952" s="1"/>
  <c r="AS1952" s="1"/>
  <c r="J1952" s="1"/>
  <c r="K1952" s="1"/>
  <c r="AI1008"/>
  <c r="AJ1008" s="1"/>
  <c r="AK1008" s="1"/>
  <c r="AL1008" s="1"/>
  <c r="AM1008" s="1"/>
  <c r="AN1008" s="1"/>
  <c r="AO1008" s="1"/>
  <c r="AP1008" s="1"/>
  <c r="AQ1008" s="1"/>
  <c r="AR1008" s="1"/>
  <c r="AS1008" s="1"/>
  <c r="J1008" s="1"/>
  <c r="K1008" s="1"/>
  <c r="AI1034"/>
  <c r="AJ1034" s="1"/>
  <c r="AK1034" s="1"/>
  <c r="AH508"/>
  <c r="AG1851"/>
  <c r="AH313"/>
  <c r="AE112"/>
  <c r="AH579"/>
  <c r="AI579" s="1"/>
  <c r="AJ579" s="1"/>
  <c r="AK579" s="1"/>
  <c r="AL579" s="1"/>
  <c r="AM579" s="1"/>
  <c r="AN579" s="1"/>
  <c r="AO579" s="1"/>
  <c r="AP579" s="1"/>
  <c r="AQ579" s="1"/>
  <c r="AR579" s="1"/>
  <c r="AS579" s="1"/>
  <c r="J579" s="1"/>
  <c r="K579" s="1"/>
  <c r="AH1906"/>
  <c r="AI1906" s="1"/>
  <c r="AJ1906" s="1"/>
  <c r="AK1906" s="1"/>
  <c r="AL1906" s="1"/>
  <c r="AM1906" s="1"/>
  <c r="AN1906" s="1"/>
  <c r="AO1906" s="1"/>
  <c r="AP1906" s="1"/>
  <c r="AQ1906" s="1"/>
  <c r="AR1906" s="1"/>
  <c r="AS1906" s="1"/>
  <c r="J1906" s="1"/>
  <c r="K1906" s="1"/>
  <c r="AO1589"/>
  <c r="AP1589" s="1"/>
  <c r="AQ1589" s="1"/>
  <c r="AR1589" s="1"/>
  <c r="AS1589" s="1"/>
  <c r="J1589" s="1"/>
  <c r="K1589" s="1"/>
  <c r="AE509"/>
  <c r="AE852"/>
  <c r="AF852" s="1"/>
  <c r="AG852" s="1"/>
  <c r="AH852" s="1"/>
  <c r="AI852" s="1"/>
  <c r="AM1793"/>
  <c r="AN1793" s="1"/>
  <c r="AO1793" s="1"/>
  <c r="AP1793" s="1"/>
  <c r="AQ1793" s="1"/>
  <c r="AR1793" s="1"/>
  <c r="AS1793" s="1"/>
  <c r="J1793" s="1"/>
  <c r="K1793" s="1"/>
  <c r="AG1392"/>
  <c r="AH1392" s="1"/>
  <c r="AI1392" s="1"/>
  <c r="AJ1392" s="1"/>
  <c r="AK1392" s="1"/>
  <c r="AL1392" s="1"/>
  <c r="AM1392" s="1"/>
  <c r="AN1392" s="1"/>
  <c r="AO1392" s="1"/>
  <c r="AP1392" s="1"/>
  <c r="AQ1392" s="1"/>
  <c r="AR1392" s="1"/>
  <c r="AS1392" s="1"/>
  <c r="J1392" s="1"/>
  <c r="K1392" s="1"/>
  <c r="AE471"/>
  <c r="AF471" s="1"/>
  <c r="AG471" s="1"/>
  <c r="AH471" s="1"/>
  <c r="AI471" s="1"/>
  <c r="AJ471" s="1"/>
  <c r="AK471" s="1"/>
  <c r="AL471" s="1"/>
  <c r="AM471" s="1"/>
  <c r="AN471" s="1"/>
  <c r="AO471" s="1"/>
  <c r="AP471" s="1"/>
  <c r="AQ471" s="1"/>
  <c r="AR471" s="1"/>
  <c r="AS471" s="1"/>
  <c r="J471" s="1"/>
  <c r="K471" s="1"/>
  <c r="AJ1181"/>
  <c r="AK1181" s="1"/>
  <c r="AL1181" s="1"/>
  <c r="AM1181" s="1"/>
  <c r="AN1181" s="1"/>
  <c r="AO1181" s="1"/>
  <c r="AP1181" s="1"/>
  <c r="AQ1181" s="1"/>
  <c r="AR1181" s="1"/>
  <c r="AS1181" s="1"/>
  <c r="J1181" s="1"/>
  <c r="K1181" s="1"/>
  <c r="AJ944"/>
  <c r="AK944" s="1"/>
  <c r="AL944" s="1"/>
  <c r="AM944" s="1"/>
  <c r="AN944" s="1"/>
  <c r="AO944" s="1"/>
  <c r="AP944" s="1"/>
  <c r="AQ944" s="1"/>
  <c r="AR944" s="1"/>
  <c r="AF76"/>
  <c r="AG76" s="1"/>
  <c r="AH76" s="1"/>
  <c r="AI76" s="1"/>
  <c r="AJ76" s="1"/>
  <c r="AK76" s="1"/>
  <c r="AL76" s="1"/>
  <c r="AM76" s="1"/>
  <c r="AN76" s="1"/>
  <c r="AO76" s="1"/>
  <c r="AP76" s="1"/>
  <c r="AQ76" s="1"/>
  <c r="AR76" s="1"/>
  <c r="AS76" s="1"/>
  <c r="J76" s="1"/>
  <c r="K76" s="1"/>
  <c r="AE1024"/>
  <c r="AG1880"/>
  <c r="AH1880" s="1"/>
  <c r="AI1880" s="1"/>
  <c r="AJ1880" s="1"/>
  <c r="AK1880" s="1"/>
  <c r="AL1880" s="1"/>
  <c r="AM1880" s="1"/>
  <c r="AN1880" s="1"/>
  <c r="AO1880" s="1"/>
  <c r="AE1553"/>
  <c r="AF1553" s="1"/>
  <c r="AN777"/>
  <c r="AO777" s="1"/>
  <c r="AP777" s="1"/>
  <c r="AQ777" s="1"/>
  <c r="AR777" s="1"/>
  <c r="AS777" s="1"/>
  <c r="J777" s="1"/>
  <c r="K777" s="1"/>
  <c r="AI607"/>
  <c r="AF72"/>
  <c r="AG72" s="1"/>
  <c r="AJ374"/>
  <c r="AK374" s="1"/>
  <c r="AL374" s="1"/>
  <c r="AM374" s="1"/>
  <c r="AN374" s="1"/>
  <c r="AO374" s="1"/>
  <c r="AP374" s="1"/>
  <c r="AQ374" s="1"/>
  <c r="AR374" s="1"/>
  <c r="AS374" s="1"/>
  <c r="J374" s="1"/>
  <c r="K374" s="1"/>
  <c r="AB1153"/>
  <c r="AF1263"/>
  <c r="AG1263" s="1"/>
  <c r="AH1263" s="1"/>
  <c r="AI1263" s="1"/>
  <c r="AJ1263" s="1"/>
  <c r="AK1263" s="1"/>
  <c r="AL1263" s="1"/>
  <c r="AM1263" s="1"/>
  <c r="AN1263" s="1"/>
  <c r="AO1263" s="1"/>
  <c r="AP1263" s="1"/>
  <c r="AQ1263" s="1"/>
  <c r="AR1263" s="1"/>
  <c r="AS1263" s="1"/>
  <c r="J1263" s="1"/>
  <c r="K1263" s="1"/>
  <c r="AE959"/>
  <c r="AF959" s="1"/>
  <c r="AG959" s="1"/>
  <c r="AF1579"/>
  <c r="AL389"/>
  <c r="AM389" s="1"/>
  <c r="AN389" s="1"/>
  <c r="AO389" s="1"/>
  <c r="AP389" s="1"/>
  <c r="AQ389" s="1"/>
  <c r="AR389" s="1"/>
  <c r="AS389" s="1"/>
  <c r="J389" s="1"/>
  <c r="K389" s="1"/>
  <c r="AP480"/>
  <c r="AQ480" s="1"/>
  <c r="AR480" s="1"/>
  <c r="AS480" s="1"/>
  <c r="J480" s="1"/>
  <c r="K480" s="1"/>
  <c r="AJ1564"/>
  <c r="AK1564" s="1"/>
  <c r="AL1564" s="1"/>
  <c r="AM1564" s="1"/>
  <c r="AN1564" s="1"/>
  <c r="AO1564" s="1"/>
  <c r="AP1564" s="1"/>
  <c r="AQ1564" s="1"/>
  <c r="AR1564" s="1"/>
  <c r="AS1564" s="1"/>
  <c r="J1564" s="1"/>
  <c r="K1564" s="1"/>
  <c r="AK1903"/>
  <c r="AL1903" s="1"/>
  <c r="AM1903" s="1"/>
  <c r="AN1903" s="1"/>
  <c r="AO1903" s="1"/>
  <c r="AP1903" s="1"/>
  <c r="AQ1903" s="1"/>
  <c r="AR1903" s="1"/>
  <c r="AS1903" s="1"/>
  <c r="J1903" s="1"/>
  <c r="K1903" s="1"/>
  <c r="AE1088"/>
  <c r="AF1088" s="1"/>
  <c r="AG1088" s="1"/>
  <c r="AJ1057"/>
  <c r="AI30"/>
  <c r="AJ30" s="1"/>
  <c r="AK30" s="1"/>
  <c r="AL30" s="1"/>
  <c r="AM30" s="1"/>
  <c r="AN30" s="1"/>
  <c r="AO30" s="1"/>
  <c r="AP30" s="1"/>
  <c r="AQ30" s="1"/>
  <c r="AR30" s="1"/>
  <c r="AS30" s="1"/>
  <c r="J30" s="1"/>
  <c r="K30" s="1"/>
  <c r="AE873"/>
  <c r="AF873" s="1"/>
  <c r="AG873" s="1"/>
  <c r="AH873" s="1"/>
  <c r="AI873" s="1"/>
  <c r="AJ873" s="1"/>
  <c r="AK873" s="1"/>
  <c r="AL873" s="1"/>
  <c r="AM873" s="1"/>
  <c r="AN873" s="1"/>
  <c r="AO873" s="1"/>
  <c r="AP873" s="1"/>
  <c r="AQ873" s="1"/>
  <c r="AR873" s="1"/>
  <c r="AS873" s="1"/>
  <c r="J873" s="1"/>
  <c r="K873" s="1"/>
  <c r="AF1217"/>
  <c r="AG1217" s="1"/>
  <c r="AH1217" s="1"/>
  <c r="AI1217" s="1"/>
  <c r="AJ1217" s="1"/>
  <c r="AK1217" s="1"/>
  <c r="AL1217" s="1"/>
  <c r="AM1217" s="1"/>
  <c r="AM1541"/>
  <c r="AN1541" s="1"/>
  <c r="AO1541" s="1"/>
  <c r="AP1541" s="1"/>
  <c r="AQ1541" s="1"/>
  <c r="AR1541" s="1"/>
  <c r="AS1541" s="1"/>
  <c r="J1541" s="1"/>
  <c r="K1541" s="1"/>
  <c r="AM1281"/>
  <c r="AN1281" s="1"/>
  <c r="AO1281" s="1"/>
  <c r="AQ1014"/>
  <c r="AR1014" s="1"/>
  <c r="AS1014" s="1"/>
  <c r="J1014" s="1"/>
  <c r="K1014" s="1"/>
  <c r="AK828"/>
  <c r="AL828" s="1"/>
  <c r="AM828" s="1"/>
  <c r="AN828" s="1"/>
  <c r="AO828" s="1"/>
  <c r="AP828" s="1"/>
  <c r="AQ828" s="1"/>
  <c r="AR828" s="1"/>
  <c r="AS828" s="1"/>
  <c r="J828" s="1"/>
  <c r="K828" s="1"/>
  <c r="AJ18"/>
  <c r="AK18" s="1"/>
  <c r="AL18" s="1"/>
  <c r="AM18" s="1"/>
  <c r="AN18" s="1"/>
  <c r="AO18" s="1"/>
  <c r="AP18" s="1"/>
  <c r="AQ18" s="1"/>
  <c r="AR18" s="1"/>
  <c r="AS18" s="1"/>
  <c r="J18" s="1"/>
  <c r="K18" s="1"/>
  <c r="AL1755"/>
  <c r="AM1755" s="1"/>
  <c r="AN1755" s="1"/>
  <c r="AO1755" s="1"/>
  <c r="AE1968"/>
  <c r="AK1462"/>
  <c r="AL1462" s="1"/>
  <c r="AM1462" s="1"/>
  <c r="AN1462" s="1"/>
  <c r="AO1462" s="1"/>
  <c r="AP1462" s="1"/>
  <c r="AQ1462" s="1"/>
  <c r="AR1462" s="1"/>
  <c r="AS1462" s="1"/>
  <c r="J1462" s="1"/>
  <c r="K1462" s="1"/>
  <c r="AD1921"/>
  <c r="AE1921" s="1"/>
  <c r="AF1921" s="1"/>
  <c r="AG1921" s="1"/>
  <c r="AH1921" s="1"/>
  <c r="AI1921" s="1"/>
  <c r="AJ1806"/>
  <c r="AK1806" s="1"/>
  <c r="AL1806" s="1"/>
  <c r="AM1806" s="1"/>
  <c r="AN1806" s="1"/>
  <c r="AO1806" s="1"/>
  <c r="AP1806" s="1"/>
  <c r="AQ1806" s="1"/>
  <c r="AR1806" s="1"/>
  <c r="AS1806" s="1"/>
  <c r="J1806" s="1"/>
  <c r="K1806" s="1"/>
  <c r="AE1868"/>
  <c r="AF1868" s="1"/>
  <c r="AG1868" s="1"/>
  <c r="AH1868" s="1"/>
  <c r="AI1868" s="1"/>
  <c r="AJ1868" s="1"/>
  <c r="AK1868" s="1"/>
  <c r="AL1868" s="1"/>
  <c r="AM1868" s="1"/>
  <c r="AN1868" s="1"/>
  <c r="AO1868" s="1"/>
  <c r="AP1868" s="1"/>
  <c r="AQ1868" s="1"/>
  <c r="AR1868" s="1"/>
  <c r="AS1868" s="1"/>
  <c r="J1868" s="1"/>
  <c r="K1868" s="1"/>
  <c r="AL627"/>
  <c r="AM627" s="1"/>
  <c r="AN627" s="1"/>
  <c r="AO627" s="1"/>
  <c r="AP627" s="1"/>
  <c r="AQ627" s="1"/>
  <c r="AR627" s="1"/>
  <c r="AS627" s="1"/>
  <c r="AS340"/>
  <c r="AG1426"/>
  <c r="AH1426" s="1"/>
  <c r="AI1426" s="1"/>
  <c r="AF1055"/>
  <c r="AJ1716"/>
  <c r="AI1598"/>
  <c r="AJ1598" s="1"/>
  <c r="AK1598" s="1"/>
  <c r="AL1598" s="1"/>
  <c r="AM1598" s="1"/>
  <c r="AN1598" s="1"/>
  <c r="AO1598" s="1"/>
  <c r="AP1598" s="1"/>
  <c r="AQ1598" s="1"/>
  <c r="AI1060"/>
  <c r="AJ1060" s="1"/>
  <c r="AK1060" s="1"/>
  <c r="AL1060" s="1"/>
  <c r="AM1060" s="1"/>
  <c r="AN1060" s="1"/>
  <c r="AO1060" s="1"/>
  <c r="AP1060" s="1"/>
  <c r="AQ1060" s="1"/>
  <c r="AR1060" s="1"/>
  <c r="AS1060" s="1"/>
  <c r="J1060" s="1"/>
  <c r="K1060" s="1"/>
  <c r="AH202"/>
  <c r="AG149"/>
  <c r="AH149" s="1"/>
  <c r="AI149" s="1"/>
  <c r="AJ149" s="1"/>
  <c r="AK149" s="1"/>
  <c r="AL149" s="1"/>
  <c r="AM149" s="1"/>
  <c r="AN149" s="1"/>
  <c r="AO149" s="1"/>
  <c r="AP149" s="1"/>
  <c r="AQ149" s="1"/>
  <c r="AR149" s="1"/>
  <c r="AS149" s="1"/>
  <c r="J149" s="1"/>
  <c r="K149" s="1"/>
  <c r="AF246"/>
  <c r="AL1749"/>
  <c r="AM1749" s="1"/>
  <c r="AD1590"/>
  <c r="AC1837"/>
  <c r="AC130"/>
  <c r="AF328"/>
  <c r="AG328" s="1"/>
  <c r="AH328" s="1"/>
  <c r="AI328" s="1"/>
  <c r="AJ328" s="1"/>
  <c r="AK328" s="1"/>
  <c r="AL328" s="1"/>
  <c r="AM328" s="1"/>
  <c r="AN328" s="1"/>
  <c r="AO328" s="1"/>
  <c r="AP328" s="1"/>
  <c r="AQ328" s="1"/>
  <c r="AR328" s="1"/>
  <c r="AS328" s="1"/>
  <c r="J328" s="1"/>
  <c r="K328" s="1"/>
  <c r="AH1352"/>
  <c r="AI1352" s="1"/>
  <c r="AJ1352" s="1"/>
  <c r="AK1352" s="1"/>
  <c r="AL1352" s="1"/>
  <c r="AM1352" s="1"/>
  <c r="AN1352" s="1"/>
  <c r="AO1352" s="1"/>
  <c r="AP1352" s="1"/>
  <c r="AQ1352" s="1"/>
  <c r="AR1352" s="1"/>
  <c r="AS1352" s="1"/>
  <c r="J1352" s="1"/>
  <c r="K1352" s="1"/>
  <c r="AL1970"/>
  <c r="AM1970" s="1"/>
  <c r="AN1970" s="1"/>
  <c r="AO1970" s="1"/>
  <c r="AP1970" s="1"/>
  <c r="AQ1970" s="1"/>
  <c r="AR1970" s="1"/>
  <c r="AS1970" s="1"/>
  <c r="J1970" s="1"/>
  <c r="K1970" s="1"/>
  <c r="AJ1202"/>
  <c r="AK1202" s="1"/>
  <c r="AL1202" s="1"/>
  <c r="AM1202" s="1"/>
  <c r="AN1202" s="1"/>
  <c r="AO1202" s="1"/>
  <c r="AP1202" s="1"/>
  <c r="AQ1202" s="1"/>
  <c r="AR1202" s="1"/>
  <c r="AS1202" s="1"/>
  <c r="J1202" s="1"/>
  <c r="K1202" s="1"/>
  <c r="AI1437"/>
  <c r="AJ1437" s="1"/>
  <c r="AK1437" s="1"/>
  <c r="AD1647"/>
  <c r="AE748"/>
  <c r="AF748" s="1"/>
  <c r="AG748" s="1"/>
  <c r="AH748" s="1"/>
  <c r="AI748" s="1"/>
  <c r="AJ748" s="1"/>
  <c r="AK748" s="1"/>
  <c r="AL748" s="1"/>
  <c r="AM748" s="1"/>
  <c r="AN748" s="1"/>
  <c r="AO748" s="1"/>
  <c r="AP748" s="1"/>
  <c r="AQ748" s="1"/>
  <c r="AR748" s="1"/>
  <c r="AS748" s="1"/>
  <c r="J748" s="1"/>
  <c r="K748" s="1"/>
  <c r="AN1498"/>
  <c r="AO1498" s="1"/>
  <c r="AP1498" s="1"/>
  <c r="AQ1498" s="1"/>
  <c r="AN1327"/>
  <c r="AO1327" s="1"/>
  <c r="AP1327" s="1"/>
  <c r="AQ1327" s="1"/>
  <c r="AR1327" s="1"/>
  <c r="AD493"/>
  <c r="AE493" s="1"/>
  <c r="AF493" s="1"/>
  <c r="AG493" s="1"/>
  <c r="AH493" s="1"/>
  <c r="AI493" s="1"/>
  <c r="AJ493" s="1"/>
  <c r="AK493" s="1"/>
  <c r="AL493" s="1"/>
  <c r="AM493" s="1"/>
  <c r="AN493" s="1"/>
  <c r="AO493" s="1"/>
  <c r="AP493" s="1"/>
  <c r="AQ493" s="1"/>
  <c r="AR493" s="1"/>
  <c r="AS493" s="1"/>
  <c r="J493" s="1"/>
  <c r="K493" s="1"/>
  <c r="AJ125"/>
  <c r="AK125" s="1"/>
  <c r="AL125" s="1"/>
  <c r="AM125" s="1"/>
  <c r="AF1238"/>
  <c r="AG1238" s="1"/>
  <c r="AH1238" s="1"/>
  <c r="AI1238" s="1"/>
  <c r="AJ1238" s="1"/>
  <c r="AK1238" s="1"/>
  <c r="AL1238" s="1"/>
  <c r="AM1238" s="1"/>
  <c r="AN1238" s="1"/>
  <c r="AO1238" s="1"/>
  <c r="AP1238" s="1"/>
  <c r="AQ1238" s="1"/>
  <c r="AR1238" s="1"/>
  <c r="AS1238" s="1"/>
  <c r="J1238" s="1"/>
  <c r="K1238" s="1"/>
  <c r="AH1732"/>
  <c r="AI1732" s="1"/>
  <c r="AJ1732" s="1"/>
  <c r="AK1732" s="1"/>
  <c r="AL1732" s="1"/>
  <c r="AM1732" s="1"/>
  <c r="AN1732" s="1"/>
  <c r="AO1732" s="1"/>
  <c r="AP1732" s="1"/>
  <c r="AQ1732" s="1"/>
  <c r="AR1732" s="1"/>
  <c r="AS1732" s="1"/>
  <c r="J1732" s="1"/>
  <c r="K1732" s="1"/>
  <c r="AF1732"/>
  <c r="AG1732" s="1"/>
  <c r="AI1923"/>
  <c r="AJ1923" s="1"/>
  <c r="AK1923" s="1"/>
  <c r="AL1923" s="1"/>
  <c r="J486"/>
  <c r="K486" s="1"/>
  <c r="AI108"/>
  <c r="AJ108" s="1"/>
  <c r="AJ1946"/>
  <c r="AK1946" s="1"/>
  <c r="AL1946" s="1"/>
  <c r="AD727"/>
  <c r="AE727" s="1"/>
  <c r="AN1144"/>
  <c r="AO1144" s="1"/>
  <c r="AP1144" s="1"/>
  <c r="AQ1144" s="1"/>
  <c r="AR1144" s="1"/>
  <c r="AS1144" s="1"/>
  <c r="J1144" s="1"/>
  <c r="K1144" s="1"/>
  <c r="AG1234"/>
  <c r="AH1234" s="1"/>
  <c r="AI1234" s="1"/>
  <c r="AJ1234" s="1"/>
  <c r="AK1234" s="1"/>
  <c r="AL1234" s="1"/>
  <c r="AM1234" s="1"/>
  <c r="AC255"/>
  <c r="AD255" s="1"/>
  <c r="AE255" s="1"/>
  <c r="AF255" s="1"/>
  <c r="AG255" s="1"/>
  <c r="AH255" s="1"/>
  <c r="AI255" s="1"/>
  <c r="AJ255" s="1"/>
  <c r="AK255" s="1"/>
  <c r="AL255" s="1"/>
  <c r="AM255" s="1"/>
  <c r="AJ1341"/>
  <c r="AK1341" s="1"/>
  <c r="AL1341" s="1"/>
  <c r="AM1341" s="1"/>
  <c r="AN1341" s="1"/>
  <c r="AO1341" s="1"/>
  <c r="AP1341" s="1"/>
  <c r="AQ1341" s="1"/>
  <c r="AR1341" s="1"/>
  <c r="AS1341" s="1"/>
  <c r="J1341" s="1"/>
  <c r="K1341" s="1"/>
  <c r="AF1879"/>
  <c r="AG1879" s="1"/>
  <c r="AH1879" s="1"/>
  <c r="AI1879" s="1"/>
  <c r="AJ1879" s="1"/>
  <c r="AK1879" s="1"/>
  <c r="AL1879" s="1"/>
  <c r="AM1879" s="1"/>
  <c r="AN1879" s="1"/>
  <c r="AO1879" s="1"/>
  <c r="AP1879" s="1"/>
  <c r="AQ1879" s="1"/>
  <c r="AR1879" s="1"/>
  <c r="AS1879" s="1"/>
  <c r="J1879" s="1"/>
  <c r="K1879" s="1"/>
  <c r="AE1867"/>
  <c r="AF1867" s="1"/>
  <c r="AG1867" s="1"/>
  <c r="AH1867" s="1"/>
  <c r="AN988"/>
  <c r="AO988" s="1"/>
  <c r="AP988" s="1"/>
  <c r="AQ988" s="1"/>
  <c r="AR988" s="1"/>
  <c r="AS988" s="1"/>
  <c r="J988" s="1"/>
  <c r="K988" s="1"/>
  <c r="AE80"/>
  <c r="AF80" s="1"/>
  <c r="AG80" s="1"/>
  <c r="AH80" s="1"/>
  <c r="AI80" s="1"/>
  <c r="AJ80" s="1"/>
  <c r="AK80" s="1"/>
  <c r="AL80" s="1"/>
  <c r="AM80" s="1"/>
  <c r="AN80" s="1"/>
  <c r="AO80" s="1"/>
  <c r="AP80" s="1"/>
  <c r="AQ80" s="1"/>
  <c r="AR80" s="1"/>
  <c r="AS80" s="1"/>
  <c r="J80" s="1"/>
  <c r="K80" s="1"/>
  <c r="AF1802"/>
  <c r="AG1802" s="1"/>
  <c r="AH1802" s="1"/>
  <c r="AI1802" s="1"/>
  <c r="AJ1802" s="1"/>
  <c r="AK1802" s="1"/>
  <c r="AL1802" s="1"/>
  <c r="AM1802" s="1"/>
  <c r="AN1802" s="1"/>
  <c r="AO1802" s="1"/>
  <c r="AP1802" s="1"/>
  <c r="AQ1802" s="1"/>
  <c r="AR1802" s="1"/>
  <c r="AS1802" s="1"/>
  <c r="J1802" s="1"/>
  <c r="K1802" s="1"/>
  <c r="AQ181"/>
  <c r="AR181" s="1"/>
  <c r="AS181" s="1"/>
  <c r="J181" s="1"/>
  <c r="K181" s="1"/>
  <c r="AC17"/>
  <c r="AD17" s="1"/>
  <c r="AE17" s="1"/>
  <c r="AQ1941"/>
  <c r="AR1941" s="1"/>
  <c r="AS1941" s="1"/>
  <c r="J1941" s="1"/>
  <c r="K1941" s="1"/>
  <c r="AN1044"/>
  <c r="AO1044" s="1"/>
  <c r="AP1044" s="1"/>
  <c r="AQ1044" s="1"/>
  <c r="AR1044" s="1"/>
  <c r="AS1044" s="1"/>
  <c r="J1044" s="1"/>
  <c r="K1044" s="1"/>
  <c r="AE1906"/>
  <c r="AF1521"/>
  <c r="AG1521" s="1"/>
  <c r="AH1521" s="1"/>
  <c r="AI1521" s="1"/>
  <c r="AJ1521" s="1"/>
  <c r="AK1521" s="1"/>
  <c r="AL1521" s="1"/>
  <c r="AM1521" s="1"/>
  <c r="AN1521" s="1"/>
  <c r="AO1521" s="1"/>
  <c r="AP1521" s="1"/>
  <c r="AQ1521" s="1"/>
  <c r="AR1521" s="1"/>
  <c r="AS1521" s="1"/>
  <c r="J1521" s="1"/>
  <c r="K1521" s="1"/>
  <c r="AG1799"/>
  <c r="AF496"/>
  <c r="AG496" s="1"/>
  <c r="AH496" s="1"/>
  <c r="AI496" s="1"/>
  <c r="AJ496" s="1"/>
  <c r="AK496" s="1"/>
  <c r="AL496" s="1"/>
  <c r="AM496" s="1"/>
  <c r="AN496" s="1"/>
  <c r="AO496" s="1"/>
  <c r="AP496" s="1"/>
  <c r="AQ496" s="1"/>
  <c r="AR496" s="1"/>
  <c r="AS496" s="1"/>
  <c r="AO1393"/>
  <c r="AP1393" s="1"/>
  <c r="AQ1393" s="1"/>
  <c r="AR1393" s="1"/>
  <c r="AS1393" s="1"/>
  <c r="J1393" s="1"/>
  <c r="K1393" s="1"/>
  <c r="AE826"/>
  <c r="AN260"/>
  <c r="AO260" s="1"/>
  <c r="AP260" s="1"/>
  <c r="AQ260" s="1"/>
  <c r="AR260" s="1"/>
  <c r="AS260" s="1"/>
  <c r="J260" s="1"/>
  <c r="K260" s="1"/>
  <c r="AG60"/>
  <c r="AH60" s="1"/>
  <c r="AI60" s="1"/>
  <c r="AJ60" s="1"/>
  <c r="AK60" s="1"/>
  <c r="AL60" s="1"/>
  <c r="AM60" s="1"/>
  <c r="AN60" s="1"/>
  <c r="AO60" s="1"/>
  <c r="AP60" s="1"/>
  <c r="AQ60" s="1"/>
  <c r="AR60" s="1"/>
  <c r="AS60" s="1"/>
  <c r="J60" s="1"/>
  <c r="K60" s="1"/>
  <c r="AD379"/>
  <c r="AE379" s="1"/>
  <c r="AF379" s="1"/>
  <c r="AG379" s="1"/>
  <c r="AH379" s="1"/>
  <c r="AI379" s="1"/>
  <c r="AJ379" s="1"/>
  <c r="AK379" s="1"/>
  <c r="AL379" s="1"/>
  <c r="AM379" s="1"/>
  <c r="AN379" s="1"/>
  <c r="AO379" s="1"/>
  <c r="AP379" s="1"/>
  <c r="AQ379" s="1"/>
  <c r="AR379" s="1"/>
  <c r="AS379" s="1"/>
  <c r="J379" s="1"/>
  <c r="K379" s="1"/>
  <c r="AO1358"/>
  <c r="AP1358" s="1"/>
  <c r="AQ1358" s="1"/>
  <c r="AR1358" s="1"/>
  <c r="AS1358" s="1"/>
  <c r="J1358" s="1"/>
  <c r="K1358" s="1"/>
  <c r="AR1728"/>
  <c r="AS1728" s="1"/>
  <c r="J1728" s="1"/>
  <c r="K1728" s="1"/>
  <c r="AD624"/>
  <c r="AG894"/>
  <c r="AH894" s="1"/>
  <c r="AF604"/>
  <c r="AC326"/>
  <c r="AO537"/>
  <c r="AP537" s="1"/>
  <c r="AQ537" s="1"/>
  <c r="AR537" s="1"/>
  <c r="AS537" s="1"/>
  <c r="J537" s="1"/>
  <c r="K537" s="1"/>
  <c r="AD161"/>
  <c r="AJ1285"/>
  <c r="AK1285" s="1"/>
  <c r="AL1285" s="1"/>
  <c r="AM1285" s="1"/>
  <c r="AN1285" s="1"/>
  <c r="AO1285" s="1"/>
  <c r="AP1285" s="1"/>
  <c r="AQ1285" s="1"/>
  <c r="AR1285" s="1"/>
  <c r="AS1285" s="1"/>
  <c r="J1285" s="1"/>
  <c r="K1285" s="1"/>
  <c r="AN307"/>
  <c r="AO307" s="1"/>
  <c r="AP307" s="1"/>
  <c r="AF942"/>
  <c r="AF976"/>
  <c r="AG776"/>
  <c r="AC535"/>
  <c r="AC1532"/>
  <c r="AQ1850"/>
  <c r="AR1850" s="1"/>
  <c r="AS1850" s="1"/>
  <c r="J1850" s="1"/>
  <c r="K1850" s="1"/>
  <c r="AD1368"/>
  <c r="AE1780"/>
  <c r="AF522"/>
  <c r="AG522" s="1"/>
  <c r="AH522" s="1"/>
  <c r="AI522" s="1"/>
  <c r="AR1140"/>
  <c r="AS1140" s="1"/>
  <c r="J1140" s="1"/>
  <c r="K1140" s="1"/>
  <c r="AJ1366"/>
  <c r="AK1366" s="1"/>
  <c r="AL1366" s="1"/>
  <c r="AM1366" s="1"/>
  <c r="AN1366" s="1"/>
  <c r="AO1366" s="1"/>
  <c r="AP1366" s="1"/>
  <c r="AQ1366" s="1"/>
  <c r="AR1366" s="1"/>
  <c r="AS1366" s="1"/>
  <c r="J1366" s="1"/>
  <c r="K1366" s="1"/>
  <c r="AG408"/>
  <c r="AH1743"/>
  <c r="J693"/>
  <c r="K693" s="1"/>
  <c r="AI1249"/>
  <c r="AJ1249" s="1"/>
  <c r="AK1249" s="1"/>
  <c r="AL1249" s="1"/>
  <c r="AM1249" s="1"/>
  <c r="AN1249" s="1"/>
  <c r="AO1249" s="1"/>
  <c r="AP1249" s="1"/>
  <c r="AF1474"/>
  <c r="AG1474" s="1"/>
  <c r="AG652"/>
  <c r="AD1964"/>
  <c r="AF1116"/>
  <c r="AG1635"/>
  <c r="AL237"/>
  <c r="AQ1655"/>
  <c r="AR1655" s="1"/>
  <c r="AS1655" s="1"/>
  <c r="J1655" s="1"/>
  <c r="K1655" s="1"/>
  <c r="AG1864"/>
  <c r="AI1794"/>
  <c r="AJ1794" s="1"/>
  <c r="AK1794" s="1"/>
  <c r="AL1794" s="1"/>
  <c r="AM1794" s="1"/>
  <c r="AN1794" s="1"/>
  <c r="AO1794" s="1"/>
  <c r="AP1794" s="1"/>
  <c r="AQ1794" s="1"/>
  <c r="AR1794" s="1"/>
  <c r="AS1794" s="1"/>
  <c r="J1794" s="1"/>
  <c r="K1794" s="1"/>
  <c r="AC1310"/>
  <c r="AJ1489"/>
  <c r="AK1489" s="1"/>
  <c r="AL1489" s="1"/>
  <c r="AM1489" s="1"/>
  <c r="AN1489" s="1"/>
  <c r="AO1489" s="1"/>
  <c r="AP1489" s="1"/>
  <c r="AQ1489" s="1"/>
  <c r="AR1489" s="1"/>
  <c r="AS1489" s="1"/>
  <c r="J1489" s="1"/>
  <c r="K1489" s="1"/>
  <c r="AD742"/>
  <c r="AF987"/>
  <c r="AC88"/>
  <c r="AD88" s="1"/>
  <c r="AE88" s="1"/>
  <c r="AF88" s="1"/>
  <c r="AG88" s="1"/>
  <c r="AH88" s="1"/>
  <c r="AI88" s="1"/>
  <c r="AJ88" s="1"/>
  <c r="AK88" s="1"/>
  <c r="AL88" s="1"/>
  <c r="AM88" s="1"/>
  <c r="AN88" s="1"/>
  <c r="AO88" s="1"/>
  <c r="AJ711"/>
  <c r="AK711" s="1"/>
  <c r="AL711" s="1"/>
  <c r="AM711" s="1"/>
  <c r="AN711" s="1"/>
  <c r="AO711" s="1"/>
  <c r="AP711" s="1"/>
  <c r="AQ711" s="1"/>
  <c r="AR711" s="1"/>
  <c r="AS711" s="1"/>
  <c r="J711" s="1"/>
  <c r="K711" s="1"/>
  <c r="AH425"/>
  <c r="AI425" s="1"/>
  <c r="AJ425" s="1"/>
  <c r="AK425" s="1"/>
  <c r="AE1724"/>
  <c r="AG1572"/>
  <c r="AH1572" s="1"/>
  <c r="AI1572" s="1"/>
  <c r="AH168"/>
  <c r="AI168" s="1"/>
  <c r="AJ168" s="1"/>
  <c r="AK168" s="1"/>
  <c r="AJ1646"/>
  <c r="AI417"/>
  <c r="AJ417" s="1"/>
  <c r="AR282"/>
  <c r="AS282" s="1"/>
  <c r="J282" s="1"/>
  <c r="K282" s="1"/>
  <c r="AG1673"/>
  <c r="AF401"/>
  <c r="AL1059"/>
  <c r="AM1059" s="1"/>
  <c r="AN1059" s="1"/>
  <c r="AO1059" s="1"/>
  <c r="AP1059" s="1"/>
  <c r="AQ1059" s="1"/>
  <c r="AR1059" s="1"/>
  <c r="AS1059" s="1"/>
  <c r="J1059" s="1"/>
  <c r="K1059" s="1"/>
  <c r="AI575"/>
  <c r="AJ575" s="1"/>
  <c r="AD1011"/>
  <c r="AO1110"/>
  <c r="AP1110" s="1"/>
  <c r="AQ1110" s="1"/>
  <c r="AR1110" s="1"/>
  <c r="AS1110" s="1"/>
  <c r="J1110" s="1"/>
  <c r="K1110" s="1"/>
  <c r="AJ463"/>
  <c r="AK463" s="1"/>
  <c r="AL463" s="1"/>
  <c r="AM463" s="1"/>
  <c r="AN463" s="1"/>
  <c r="AO463" s="1"/>
  <c r="AP463" s="1"/>
  <c r="AQ463" s="1"/>
  <c r="AR463" s="1"/>
  <c r="AS463" s="1"/>
  <c r="J463" s="1"/>
  <c r="K463" s="1"/>
  <c r="AG395"/>
  <c r="AL1058"/>
  <c r="AM1058" s="1"/>
  <c r="AN1058" s="1"/>
  <c r="AO1058" s="1"/>
  <c r="AP1058" s="1"/>
  <c r="AQ1058" s="1"/>
  <c r="AR1058" s="1"/>
  <c r="AS1058" s="1"/>
  <c r="J1058" s="1"/>
  <c r="K1058" s="1"/>
  <c r="AC605"/>
  <c r="AD605" s="1"/>
  <c r="AE605" s="1"/>
  <c r="AE453"/>
  <c r="AG972"/>
  <c r="AH972" s="1"/>
  <c r="AI972" s="1"/>
  <c r="AJ972" s="1"/>
  <c r="AK972" s="1"/>
  <c r="AL972" s="1"/>
  <c r="AM972" s="1"/>
  <c r="AN972" s="1"/>
  <c r="AO972" s="1"/>
  <c r="AP972" s="1"/>
  <c r="AQ972" s="1"/>
  <c r="AR972" s="1"/>
  <c r="AD1690"/>
  <c r="AE940"/>
  <c r="AF940" s="1"/>
  <c r="AG940" s="1"/>
  <c r="AH940" s="1"/>
  <c r="AI940" s="1"/>
  <c r="AJ940" s="1"/>
  <c r="AE287"/>
  <c r="AE1592"/>
  <c r="AF754"/>
  <c r="AD1708"/>
  <c r="AE1708" s="1"/>
  <c r="AE465"/>
  <c r="AF807"/>
  <c r="AN553"/>
  <c r="AO553" s="1"/>
  <c r="AP553" s="1"/>
  <c r="AQ553" s="1"/>
  <c r="AR553" s="1"/>
  <c r="AS553" s="1"/>
  <c r="J553" s="1"/>
  <c r="K553" s="1"/>
  <c r="AH259"/>
  <c r="AI259" s="1"/>
  <c r="AJ259" s="1"/>
  <c r="AK259" s="1"/>
  <c r="AL259" s="1"/>
  <c r="AM259" s="1"/>
  <c r="AE922"/>
  <c r="AH1679"/>
  <c r="AI1679" s="1"/>
  <c r="AJ1679" s="1"/>
  <c r="AK1679" s="1"/>
  <c r="AL192"/>
  <c r="AM192" s="1"/>
  <c r="AN192" s="1"/>
  <c r="AO192" s="1"/>
  <c r="AP192" s="1"/>
  <c r="AQ192" s="1"/>
  <c r="AR192" s="1"/>
  <c r="AS192" s="1"/>
  <c r="J192" s="1"/>
  <c r="K192" s="1"/>
  <c r="AC2000"/>
  <c r="AG189"/>
  <c r="AH189" s="1"/>
  <c r="AI189" s="1"/>
  <c r="AJ189" s="1"/>
  <c r="AK189" s="1"/>
  <c r="AL189" s="1"/>
  <c r="AH399"/>
  <c r="AI399" s="1"/>
  <c r="AJ399" s="1"/>
  <c r="AK399" s="1"/>
  <c r="AL399" s="1"/>
  <c r="AM399" s="1"/>
  <c r="AN399" s="1"/>
  <c r="AO399" s="1"/>
  <c r="AP399" s="1"/>
  <c r="AQ399" s="1"/>
  <c r="AR399" s="1"/>
  <c r="AS399" s="1"/>
  <c r="J399" s="1"/>
  <c r="K399" s="1"/>
  <c r="AF1130"/>
  <c r="AG1130" s="1"/>
  <c r="AH1130" s="1"/>
  <c r="AI1130" s="1"/>
  <c r="AJ1130" s="1"/>
  <c r="AK1130" s="1"/>
  <c r="AL1130" s="1"/>
  <c r="AM1130" s="1"/>
  <c r="AN1130" s="1"/>
  <c r="AO1130" s="1"/>
  <c r="AP1130" s="1"/>
  <c r="AP186"/>
  <c r="AQ186" s="1"/>
  <c r="AR186" s="1"/>
  <c r="AS186" s="1"/>
  <c r="J186" s="1"/>
  <c r="K186" s="1"/>
  <c r="AE1370"/>
  <c r="AF1370" s="1"/>
  <c r="AG1370" s="1"/>
  <c r="AH1370" s="1"/>
  <c r="AI1370" s="1"/>
  <c r="AJ1370" s="1"/>
  <c r="AG61"/>
  <c r="AH61" s="1"/>
  <c r="AI61" s="1"/>
  <c r="AJ61" s="1"/>
  <c r="AK61" s="1"/>
  <c r="AG704"/>
  <c r="AH704" s="1"/>
  <c r="AI704" s="1"/>
  <c r="AJ704" s="1"/>
  <c r="AK704" s="1"/>
  <c r="AL704" s="1"/>
  <c r="AM704" s="1"/>
  <c r="AN704" s="1"/>
  <c r="AO704" s="1"/>
  <c r="AP704" s="1"/>
  <c r="AQ704" s="1"/>
  <c r="AR704" s="1"/>
  <c r="AS704" s="1"/>
  <c r="J704" s="1"/>
  <c r="K704" s="1"/>
  <c r="AH1803"/>
  <c r="AE948"/>
  <c r="AG1553"/>
  <c r="AJ522"/>
  <c r="AK522" s="1"/>
  <c r="AL522" s="1"/>
  <c r="AM522" s="1"/>
  <c r="AN522" s="1"/>
  <c r="AO522" s="1"/>
  <c r="AP522" s="1"/>
  <c r="AQ522" s="1"/>
  <c r="AR522" s="1"/>
  <c r="AS522" s="1"/>
  <c r="J522" s="1"/>
  <c r="K522" s="1"/>
  <c r="AC1475"/>
  <c r="AH188"/>
  <c r="AI188" s="1"/>
  <c r="AJ188" s="1"/>
  <c r="AK188" s="1"/>
  <c r="AL188" s="1"/>
  <c r="AM188" s="1"/>
  <c r="AN188" s="1"/>
  <c r="AO188" s="1"/>
  <c r="AP188" s="1"/>
  <c r="AQ188" s="1"/>
  <c r="AR188" s="1"/>
  <c r="AS188" s="1"/>
  <c r="J188" s="1"/>
  <c r="K188" s="1"/>
  <c r="AF35"/>
  <c r="AF941"/>
  <c r="AG663"/>
  <c r="AH663" s="1"/>
  <c r="AI663" s="1"/>
  <c r="AJ663" s="1"/>
  <c r="AK663" s="1"/>
  <c r="AL663" s="1"/>
  <c r="AM663" s="1"/>
  <c r="AN663" s="1"/>
  <c r="AO663" s="1"/>
  <c r="AP663" s="1"/>
  <c r="AQ663" s="1"/>
  <c r="AR663" s="1"/>
  <c r="AN322"/>
  <c r="AO322" s="1"/>
  <c r="AP322" s="1"/>
  <c r="AQ322" s="1"/>
  <c r="AR322" s="1"/>
  <c r="AS322" s="1"/>
  <c r="J322" s="1"/>
  <c r="K322" s="1"/>
  <c r="AC916"/>
  <c r="AD916" s="1"/>
  <c r="AE916" s="1"/>
  <c r="AF916" s="1"/>
  <c r="AG916" s="1"/>
  <c r="AH916" s="1"/>
  <c r="AI916" s="1"/>
  <c r="AJ916" s="1"/>
  <c r="AK916" s="1"/>
  <c r="AL916" s="1"/>
  <c r="AM916" s="1"/>
  <c r="AN916" s="1"/>
  <c r="AO916" s="1"/>
  <c r="AP916" s="1"/>
  <c r="AQ916" s="1"/>
  <c r="AR916" s="1"/>
  <c r="AS916" s="1"/>
  <c r="J916" s="1"/>
  <c r="K916" s="1"/>
  <c r="J438"/>
  <c r="K438" s="1"/>
  <c r="AL468"/>
  <c r="AM468" s="1"/>
  <c r="AN468" s="1"/>
  <c r="AO468" s="1"/>
  <c r="AP468" s="1"/>
  <c r="AQ468" s="1"/>
  <c r="AR468" s="1"/>
  <c r="AS468" s="1"/>
  <c r="J468" s="1"/>
  <c r="K468" s="1"/>
  <c r="AE975"/>
  <c r="AF975" s="1"/>
  <c r="AG341"/>
  <c r="AH341" s="1"/>
  <c r="AI341" s="1"/>
  <c r="AJ341" s="1"/>
  <c r="AK341" s="1"/>
  <c r="AL341" s="1"/>
  <c r="AM341" s="1"/>
  <c r="AN341" s="1"/>
  <c r="AO341" s="1"/>
  <c r="AP341" s="1"/>
  <c r="AQ341" s="1"/>
  <c r="AR341" s="1"/>
  <c r="AS341" s="1"/>
  <c r="J341" s="1"/>
  <c r="K341" s="1"/>
  <c r="AH93"/>
  <c r="AI93" s="1"/>
  <c r="AJ93" s="1"/>
  <c r="AK93" s="1"/>
  <c r="AL93" s="1"/>
  <c r="AM93" s="1"/>
  <c r="AN93" s="1"/>
  <c r="AO93" s="1"/>
  <c r="AP93" s="1"/>
  <c r="AQ93" s="1"/>
  <c r="AR93" s="1"/>
  <c r="AS93" s="1"/>
  <c r="J93" s="1"/>
  <c r="K93" s="1"/>
  <c r="AF1559"/>
  <c r="AG1559" s="1"/>
  <c r="AL511"/>
  <c r="AM511" s="1"/>
  <c r="AN511" s="1"/>
  <c r="AO511" s="1"/>
  <c r="AP511" s="1"/>
  <c r="AQ511" s="1"/>
  <c r="AR511" s="1"/>
  <c r="AS511" s="1"/>
  <c r="J511" s="1"/>
  <c r="K511" s="1"/>
  <c r="AE76"/>
  <c r="AD557"/>
  <c r="AH500"/>
  <c r="AI500" s="1"/>
  <c r="AF1112"/>
  <c r="AG1112" s="1"/>
  <c r="AH1112" s="1"/>
  <c r="AI1112" s="1"/>
  <c r="AJ1112" s="1"/>
  <c r="AK1112" s="1"/>
  <c r="AL1112" s="1"/>
  <c r="AM1112" s="1"/>
  <c r="AN1112" s="1"/>
  <c r="AO1112" s="1"/>
  <c r="AN1815"/>
  <c r="AO1815" s="1"/>
  <c r="AP1815" s="1"/>
  <c r="AQ1815" s="1"/>
  <c r="AR1815" s="1"/>
  <c r="AS1815" s="1"/>
  <c r="J1815" s="1"/>
  <c r="K1815" s="1"/>
  <c r="AL744"/>
  <c r="AM744" s="1"/>
  <c r="AN744" s="1"/>
  <c r="AO744" s="1"/>
  <c r="AP744" s="1"/>
  <c r="AQ744" s="1"/>
  <c r="AR744" s="1"/>
  <c r="AS744" s="1"/>
  <c r="J744" s="1"/>
  <c r="K744" s="1"/>
  <c r="AD635"/>
  <c r="AE635" s="1"/>
  <c r="AF635" s="1"/>
  <c r="AG635" s="1"/>
  <c r="AH635" s="1"/>
  <c r="AI635" s="1"/>
  <c r="AJ635" s="1"/>
  <c r="AK635" s="1"/>
  <c r="AL635" s="1"/>
  <c r="AM635" s="1"/>
  <c r="AN635" s="1"/>
  <c r="AO635" s="1"/>
  <c r="AP635" s="1"/>
  <c r="AQ635" s="1"/>
  <c r="AR635" s="1"/>
  <c r="AS635" s="1"/>
  <c r="AG492"/>
  <c r="AH492" s="1"/>
  <c r="AI492" s="1"/>
  <c r="AJ492" s="1"/>
  <c r="AK492" s="1"/>
  <c r="AL492" s="1"/>
  <c r="AM492" s="1"/>
  <c r="AN492" s="1"/>
  <c r="AO492" s="1"/>
  <c r="AP492" s="1"/>
  <c r="AQ492" s="1"/>
  <c r="AR492" s="1"/>
  <c r="AS492" s="1"/>
  <c r="J492" s="1"/>
  <c r="K492" s="1"/>
  <c r="AF972"/>
  <c r="AF1556"/>
  <c r="AG1525"/>
  <c r="AH1525" s="1"/>
  <c r="AI1525" s="1"/>
  <c r="AJ1525" s="1"/>
  <c r="AK1525" s="1"/>
  <c r="AL1525" s="1"/>
  <c r="AM1525" s="1"/>
  <c r="AN1525" s="1"/>
  <c r="AO1525" s="1"/>
  <c r="AP1525" s="1"/>
  <c r="AQ1525" s="1"/>
  <c r="AR1525" s="1"/>
  <c r="AS1525" s="1"/>
  <c r="J1525" s="1"/>
  <c r="K1525" s="1"/>
  <c r="AG673"/>
  <c r="J312"/>
  <c r="K312" s="1"/>
  <c r="AP312"/>
  <c r="AQ312" s="1"/>
  <c r="AR312" s="1"/>
  <c r="AS312" s="1"/>
  <c r="AE1463"/>
  <c r="AK1463" s="1"/>
  <c r="AL1463" s="1"/>
  <c r="AM1463" s="1"/>
  <c r="AN1463" s="1"/>
  <c r="AO1463" s="1"/>
  <c r="AP1463" s="1"/>
  <c r="AQ1463" s="1"/>
  <c r="AR1463" s="1"/>
  <c r="AS1463" s="1"/>
  <c r="J1463" s="1"/>
  <c r="K1463" s="1"/>
  <c r="AH74"/>
  <c r="AI74" s="1"/>
  <c r="AJ74" s="1"/>
  <c r="AK74" s="1"/>
  <c r="AL74" s="1"/>
  <c r="AM74" s="1"/>
  <c r="AN74" s="1"/>
  <c r="AO74" s="1"/>
  <c r="AP74" s="1"/>
  <c r="AQ74" s="1"/>
  <c r="AR74" s="1"/>
  <c r="AS74" s="1"/>
  <c r="J74" s="1"/>
  <c r="K74" s="1"/>
  <c r="AH774"/>
  <c r="AI774" s="1"/>
  <c r="AJ774" s="1"/>
  <c r="AK774" s="1"/>
  <c r="AL774" s="1"/>
  <c r="AG925"/>
  <c r="AH925" s="1"/>
  <c r="AI925" s="1"/>
  <c r="AJ925" s="1"/>
  <c r="AK925" s="1"/>
  <c r="AL925" s="1"/>
  <c r="AM925" s="1"/>
  <c r="AN925" s="1"/>
  <c r="AO925" s="1"/>
  <c r="AC92"/>
  <c r="AD92" s="1"/>
  <c r="AE92" s="1"/>
  <c r="AD788"/>
  <c r="AC1159"/>
  <c r="AF1332"/>
  <c r="AM1216"/>
  <c r="AN1216" s="1"/>
  <c r="AO1216" s="1"/>
  <c r="AP1216" s="1"/>
  <c r="AQ1216" s="1"/>
  <c r="AR1216" s="1"/>
  <c r="AS1216" s="1"/>
  <c r="AF1101"/>
  <c r="AG1101" s="1"/>
  <c r="AH1101" s="1"/>
  <c r="AI1101" s="1"/>
  <c r="AJ1101" s="1"/>
  <c r="AK1101" s="1"/>
  <c r="AL1101" s="1"/>
  <c r="AM1101" s="1"/>
  <c r="AN1101" s="1"/>
  <c r="AO1101" s="1"/>
  <c r="AP1101" s="1"/>
  <c r="AQ1101" s="1"/>
  <c r="AR1101" s="1"/>
  <c r="AS1101" s="1"/>
  <c r="J1101" s="1"/>
  <c r="K1101" s="1"/>
  <c r="AE1428"/>
  <c r="AF1428" s="1"/>
  <c r="AG1428" s="1"/>
  <c r="AH1428" s="1"/>
  <c r="AI1428" s="1"/>
  <c r="AJ1428" s="1"/>
  <c r="AK1428" s="1"/>
  <c r="AL1428" s="1"/>
  <c r="AM1428" s="1"/>
  <c r="AN1428" s="1"/>
  <c r="AO1428" s="1"/>
  <c r="AP1428" s="1"/>
  <c r="AQ1428" s="1"/>
  <c r="AR1428" s="1"/>
  <c r="AS1428" s="1"/>
  <c r="J1428" s="1"/>
  <c r="K1428" s="1"/>
  <c r="AI1566"/>
  <c r="AJ1566" s="1"/>
  <c r="AK1566" s="1"/>
  <c r="AL1566" s="1"/>
  <c r="AM1566" s="1"/>
  <c r="AN1566" s="1"/>
  <c r="AO1566" s="1"/>
  <c r="AP1566" s="1"/>
  <c r="AQ1566" s="1"/>
  <c r="AR1566" s="1"/>
  <c r="AS1566" s="1"/>
  <c r="J1566" s="1"/>
  <c r="K1566" s="1"/>
  <c r="AL1183"/>
  <c r="AF1298"/>
  <c r="AG1298" s="1"/>
  <c r="AH1298" s="1"/>
  <c r="AI1298" s="1"/>
  <c r="AJ1298" s="1"/>
  <c r="AK1298" s="1"/>
  <c r="AL1298" s="1"/>
  <c r="AM1298" s="1"/>
  <c r="AN1298" s="1"/>
  <c r="AO1298" s="1"/>
  <c r="AP1298" s="1"/>
  <c r="AQ1298" s="1"/>
  <c r="AR1298" s="1"/>
  <c r="AS1298" s="1"/>
  <c r="J1298" s="1"/>
  <c r="K1298" s="1"/>
  <c r="AE923"/>
  <c r="AF923" s="1"/>
  <c r="AG923" s="1"/>
  <c r="AH923" s="1"/>
  <c r="AI923" s="1"/>
  <c r="AJ923" s="1"/>
  <c r="AK923" s="1"/>
  <c r="AL923" s="1"/>
  <c r="AM923" s="1"/>
  <c r="AN923" s="1"/>
  <c r="AO923" s="1"/>
  <c r="AP923" s="1"/>
  <c r="AQ923" s="1"/>
  <c r="AR923" s="1"/>
  <c r="AS923" s="1"/>
  <c r="J923" s="1"/>
  <c r="K923" s="1"/>
  <c r="AC613"/>
  <c r="AB933"/>
  <c r="AF793"/>
  <c r="AG692"/>
  <c r="AM120"/>
  <c r="AH1160"/>
  <c r="AE1614"/>
  <c r="AF1614" s="1"/>
  <c r="AG1614" s="1"/>
  <c r="AH1614" s="1"/>
  <c r="AI915"/>
  <c r="AF915"/>
  <c r="AG915" s="1"/>
  <c r="AH915" s="1"/>
  <c r="AE915"/>
  <c r="J2001"/>
  <c r="K2001" s="1"/>
  <c r="AG33"/>
  <c r="AH33" s="1"/>
  <c r="AI33" s="1"/>
  <c r="AJ33" s="1"/>
  <c r="AK33" s="1"/>
  <c r="AL33" s="1"/>
  <c r="AM33" s="1"/>
  <c r="AN33" s="1"/>
  <c r="AO33" s="1"/>
  <c r="AP33" s="1"/>
  <c r="AQ33" s="1"/>
  <c r="AR33" s="1"/>
  <c r="AS33" s="1"/>
  <c r="J33" s="1"/>
  <c r="K33" s="1"/>
  <c r="AH912"/>
  <c r="AG1001"/>
  <c r="AG1917"/>
  <c r="AH1917" s="1"/>
  <c r="AI1917" s="1"/>
  <c r="AJ1917" s="1"/>
  <c r="AK1917" s="1"/>
  <c r="AL1917" s="1"/>
  <c r="AM1917" s="1"/>
  <c r="AN1917" s="1"/>
  <c r="AO1917" s="1"/>
  <c r="AP1917" s="1"/>
  <c r="AQ1917" s="1"/>
  <c r="AR1917" s="1"/>
  <c r="AS1917" s="1"/>
  <c r="J1917" s="1"/>
  <c r="K1917" s="1"/>
  <c r="AD1354"/>
  <c r="AE1354" s="1"/>
  <c r="AF1354" s="1"/>
  <c r="AG1354" s="1"/>
  <c r="AH1354" s="1"/>
  <c r="AI1354" s="1"/>
  <c r="AJ1354" s="1"/>
  <c r="AG1770"/>
  <c r="AH1770" s="1"/>
  <c r="AI1770" s="1"/>
  <c r="AJ1770" s="1"/>
  <c r="AK1770" s="1"/>
  <c r="AH139"/>
  <c r="AI139" s="1"/>
  <c r="AJ139" s="1"/>
  <c r="AK139" s="1"/>
  <c r="AG1032"/>
  <c r="AH1032" s="1"/>
  <c r="AI1661"/>
  <c r="AJ1661" s="1"/>
  <c r="AK1661" s="1"/>
  <c r="AF306"/>
  <c r="AG306" s="1"/>
  <c r="AH306" s="1"/>
  <c r="AI306" s="1"/>
  <c r="AJ306" s="1"/>
  <c r="AK306" s="1"/>
  <c r="AL306" s="1"/>
  <c r="AM306" s="1"/>
  <c r="AN306" s="1"/>
  <c r="AO306" s="1"/>
  <c r="AP306" s="1"/>
  <c r="AQ306" s="1"/>
  <c r="AR306" s="1"/>
  <c r="AS306" s="1"/>
  <c r="J306" s="1"/>
  <c r="K306" s="1"/>
  <c r="AD1040"/>
  <c r="AG639"/>
  <c r="AH639" s="1"/>
  <c r="AI639" s="1"/>
  <c r="AF1541"/>
  <c r="AG1541" s="1"/>
  <c r="AH1541" s="1"/>
  <c r="AI1541" s="1"/>
  <c r="AJ1541" s="1"/>
  <c r="AK1541" s="1"/>
  <c r="AL1541" s="1"/>
  <c r="AI164"/>
  <c r="AJ164" s="1"/>
  <c r="AK164" s="1"/>
  <c r="AL164" s="1"/>
  <c r="AM164" s="1"/>
  <c r="AN164" s="1"/>
  <c r="AO164" s="1"/>
  <c r="AP164" s="1"/>
  <c r="AQ164" s="1"/>
  <c r="AR164" s="1"/>
  <c r="AS164" s="1"/>
  <c r="J164" s="1"/>
  <c r="K164" s="1"/>
  <c r="AP1905"/>
  <c r="AQ1905" s="1"/>
  <c r="AR1905" s="1"/>
  <c r="AS1905" s="1"/>
  <c r="J1905" s="1"/>
  <c r="K1905" s="1"/>
  <c r="N1821"/>
  <c r="AH1985"/>
  <c r="AI1985" s="1"/>
  <c r="AJ1985" s="1"/>
  <c r="AK1985" s="1"/>
  <c r="AL1985" s="1"/>
  <c r="AM1985" s="1"/>
  <c r="AN1985" s="1"/>
  <c r="AO1985" s="1"/>
  <c r="AP1985" s="1"/>
  <c r="AQ1985" s="1"/>
  <c r="AR1985" s="1"/>
  <c r="AS1985" s="1"/>
  <c r="J1985" s="1"/>
  <c r="K1985" s="1"/>
  <c r="AL248"/>
  <c r="AI1432"/>
  <c r="AJ1432" s="1"/>
  <c r="AK1432" s="1"/>
  <c r="AL1432" s="1"/>
  <c r="AM1432" s="1"/>
  <c r="AN1432" s="1"/>
  <c r="AO1432" s="1"/>
  <c r="AP1432" s="1"/>
  <c r="AQ1432" s="1"/>
  <c r="AR1432" s="1"/>
  <c r="AS1432" s="1"/>
  <c r="J1432" s="1"/>
  <c r="K1432" s="1"/>
  <c r="AE981"/>
  <c r="AI448"/>
  <c r="AJ448" s="1"/>
  <c r="AK448" s="1"/>
  <c r="AL448" s="1"/>
  <c r="AM448" s="1"/>
  <c r="AN448" s="1"/>
  <c r="AO448" s="1"/>
  <c r="AP448" s="1"/>
  <c r="AQ448" s="1"/>
  <c r="AR448" s="1"/>
  <c r="AS448" s="1"/>
  <c r="J448" s="1"/>
  <c r="K448" s="1"/>
  <c r="AC1255"/>
  <c r="AI1751"/>
  <c r="AJ1751" s="1"/>
  <c r="AK1751" s="1"/>
  <c r="AL1751" s="1"/>
  <c r="AM1751" s="1"/>
  <c r="AN1751" s="1"/>
  <c r="AO1751" s="1"/>
  <c r="AP1751" s="1"/>
  <c r="AQ1751" s="1"/>
  <c r="AJ1093"/>
  <c r="AK1093" s="1"/>
  <c r="AL1093" s="1"/>
  <c r="AM1093"/>
  <c r="AN1093" s="1"/>
  <c r="AO1093" s="1"/>
  <c r="AP1093" s="1"/>
  <c r="AQ1093" s="1"/>
  <c r="AR1093" s="1"/>
  <c r="AS1093" s="1"/>
  <c r="J1093" s="1"/>
  <c r="K1093" s="1"/>
  <c r="AI567"/>
  <c r="AJ567" s="1"/>
  <c r="AK567" s="1"/>
  <c r="AL567" s="1"/>
  <c r="AM567" s="1"/>
  <c r="AN567" s="1"/>
  <c r="AO567" s="1"/>
  <c r="AP567" s="1"/>
  <c r="AF261"/>
  <c r="AG261" s="1"/>
  <c r="AF1947"/>
  <c r="AQ451"/>
  <c r="AR451" s="1"/>
  <c r="AS451" s="1"/>
  <c r="J451" s="1"/>
  <c r="K451" s="1"/>
  <c r="AO1232"/>
  <c r="AP1232" s="1"/>
  <c r="AQ1232" s="1"/>
  <c r="AR1232" s="1"/>
  <c r="AS1232" s="1"/>
  <c r="J1232" s="1"/>
  <c r="K1232" s="1"/>
  <c r="AG560"/>
  <c r="AH560" s="1"/>
  <c r="AI560" s="1"/>
  <c r="AJ560" s="1"/>
  <c r="AK560" s="1"/>
  <c r="AL560" s="1"/>
  <c r="AM560" s="1"/>
  <c r="AN560" s="1"/>
  <c r="AO560" s="1"/>
  <c r="AP560" s="1"/>
  <c r="AQ560" s="1"/>
  <c r="AR560" s="1"/>
  <c r="AS560" s="1"/>
  <c r="J560" s="1"/>
  <c r="K560" s="1"/>
  <c r="AP303"/>
  <c r="AQ303" s="1"/>
  <c r="AR303" s="1"/>
  <c r="AS303" s="1"/>
  <c r="J303" s="1"/>
  <c r="K303" s="1"/>
  <c r="AO303"/>
  <c r="AE1450"/>
  <c r="AF1450" s="1"/>
  <c r="AC1450"/>
  <c r="AD1450" s="1"/>
  <c r="AF656"/>
  <c r="AG656" s="1"/>
  <c r="AD1899"/>
  <c r="AE1899" s="1"/>
  <c r="AF1899" s="1"/>
  <c r="AG1899" s="1"/>
  <c r="AH1899" s="1"/>
  <c r="AI1899" s="1"/>
  <c r="AJ1899" s="1"/>
  <c r="AK1899" s="1"/>
  <c r="AL1899" s="1"/>
  <c r="AM1899" s="1"/>
  <c r="AN1899" s="1"/>
  <c r="AO1899" s="1"/>
  <c r="AP1899" s="1"/>
  <c r="AQ1899" s="1"/>
  <c r="AR1899" s="1"/>
  <c r="AS1899" s="1"/>
  <c r="J1899" s="1"/>
  <c r="K1899" s="1"/>
  <c r="AC158"/>
  <c r="AD158" s="1"/>
  <c r="AE158" s="1"/>
  <c r="AF158" s="1"/>
  <c r="AG158" s="1"/>
  <c r="AH158" s="1"/>
  <c r="AI158" s="1"/>
  <c r="AJ158" s="1"/>
  <c r="AF1264"/>
  <c r="AG1264" s="1"/>
  <c r="AI1299"/>
  <c r="AJ1299" s="1"/>
  <c r="AK1299" s="1"/>
  <c r="AL1299" s="1"/>
  <c r="AM1299" s="1"/>
  <c r="AN1299" s="1"/>
  <c r="AO1299" s="1"/>
  <c r="AP1299" s="1"/>
  <c r="AQ1299" s="1"/>
  <c r="AR1299" s="1"/>
  <c r="AS1299" s="1"/>
  <c r="J1299" s="1"/>
  <c r="K1299" s="1"/>
  <c r="AF398"/>
  <c r="AG398" s="1"/>
  <c r="AH398" s="1"/>
  <c r="AI398" s="1"/>
  <c r="AJ398" s="1"/>
  <c r="AK398" s="1"/>
  <c r="AL398" s="1"/>
  <c r="AM398" s="1"/>
  <c r="AN398" s="1"/>
  <c r="AO398" s="1"/>
  <c r="AP398" s="1"/>
  <c r="AQ398" s="1"/>
  <c r="AR398" s="1"/>
  <c r="AS398" s="1"/>
  <c r="J398" s="1"/>
  <c r="K398" s="1"/>
  <c r="AE398"/>
  <c r="AF309"/>
  <c r="AF1658"/>
  <c r="AG1658" s="1"/>
  <c r="AH1658" s="1"/>
  <c r="AI1658"/>
  <c r="AL1658"/>
  <c r="AM1658" s="1"/>
  <c r="AN1658" s="1"/>
  <c r="AO1658" s="1"/>
  <c r="AP1658" s="1"/>
  <c r="AQ1658" s="1"/>
  <c r="AJ1658"/>
  <c r="AK1658" s="1"/>
  <c r="AD1479"/>
  <c r="AE1479" s="1"/>
  <c r="AI94"/>
  <c r="AJ94" s="1"/>
  <c r="AK94" s="1"/>
  <c r="AL94" s="1"/>
  <c r="AM94" s="1"/>
  <c r="AN94" s="1"/>
  <c r="AO94" s="1"/>
  <c r="AP94" s="1"/>
  <c r="AI752"/>
  <c r="AJ752" s="1"/>
  <c r="AK752" s="1"/>
  <c r="AL752" s="1"/>
  <c r="AM752" s="1"/>
  <c r="AN752" s="1"/>
  <c r="AO752" s="1"/>
  <c r="AP752" s="1"/>
  <c r="AQ752" s="1"/>
  <c r="AR752" s="1"/>
  <c r="AS752" s="1"/>
  <c r="J752" s="1"/>
  <c r="K752" s="1"/>
  <c r="AD187"/>
  <c r="AE187" s="1"/>
  <c r="AD1501"/>
  <c r="AE1501" s="1"/>
  <c r="AF1501" s="1"/>
  <c r="AG1501" s="1"/>
  <c r="AE1491"/>
  <c r="AE1457"/>
  <c r="AF1457" s="1"/>
  <c r="AG1457" s="1"/>
  <c r="AH1457" s="1"/>
  <c r="AI1457" s="1"/>
  <c r="AJ1457" s="1"/>
  <c r="AK1457" s="1"/>
  <c r="AL1457" s="1"/>
  <c r="AM1457" s="1"/>
  <c r="AN1457" s="1"/>
  <c r="AO1457" s="1"/>
  <c r="AP1457" s="1"/>
  <c r="AQ1457" s="1"/>
  <c r="AR1457" s="1"/>
  <c r="AS1457" s="1"/>
  <c r="J1457" s="1"/>
  <c r="K1457" s="1"/>
  <c r="AD1843"/>
  <c r="AE1843"/>
  <c r="L430"/>
  <c r="P430" s="1"/>
  <c r="S430" s="1"/>
  <c r="M430"/>
  <c r="AK573"/>
  <c r="AL573" s="1"/>
  <c r="AM573" s="1"/>
  <c r="AN573" s="1"/>
  <c r="AO573" s="1"/>
  <c r="AP573" s="1"/>
  <c r="AQ573" s="1"/>
  <c r="AR573" s="1"/>
  <c r="AS573" s="1"/>
  <c r="J573" s="1"/>
  <c r="K573" s="1"/>
  <c r="AF573"/>
  <c r="AG573" s="1"/>
  <c r="AH573" s="1"/>
  <c r="AI573" s="1"/>
  <c r="AJ573" s="1"/>
  <c r="AE573"/>
  <c r="AF1878"/>
  <c r="AG1878" s="1"/>
  <c r="AH1878" s="1"/>
  <c r="AI1878" s="1"/>
  <c r="AJ1878" s="1"/>
  <c r="AK1878" s="1"/>
  <c r="AL1878" s="1"/>
  <c r="AM1878" s="1"/>
  <c r="AN1878" s="1"/>
  <c r="AO1878" s="1"/>
  <c r="AP1878" s="1"/>
  <c r="AQ1878" s="1"/>
  <c r="AR1878" s="1"/>
  <c r="AS1878" s="1"/>
  <c r="J1878" s="1"/>
  <c r="K1878" s="1"/>
  <c r="AE1576"/>
  <c r="AF1576" s="1"/>
  <c r="AG1576" s="1"/>
  <c r="AH1576" s="1"/>
  <c r="AI1576" s="1"/>
  <c r="AH1406"/>
  <c r="AI1406" s="1"/>
  <c r="AJ1406" s="1"/>
  <c r="AK1406" s="1"/>
  <c r="AL1406" s="1"/>
  <c r="AM1406" s="1"/>
  <c r="AN1406" s="1"/>
  <c r="AO1406" s="1"/>
  <c r="AP1406" s="1"/>
  <c r="AQ1406" s="1"/>
  <c r="AR1406" s="1"/>
  <c r="AS1406" s="1"/>
  <c r="J1406" s="1"/>
  <c r="K1406" s="1"/>
  <c r="AD1347"/>
  <c r="AE1347" s="1"/>
  <c r="AF1347" s="1"/>
  <c r="AK82"/>
  <c r="AE541"/>
  <c r="AF541" s="1"/>
  <c r="AE220"/>
  <c r="AF1765"/>
  <c r="AG1765" s="1"/>
  <c r="AH1765" s="1"/>
  <c r="AI1765" s="1"/>
  <c r="AJ1765" s="1"/>
  <c r="AK1765" s="1"/>
  <c r="AL1765" s="1"/>
  <c r="AM1765" s="1"/>
  <c r="AN1765" s="1"/>
  <c r="AO1765" s="1"/>
  <c r="AP1765" s="1"/>
  <c r="AQ1765" s="1"/>
  <c r="AR1765" s="1"/>
  <c r="AS1765" s="1"/>
  <c r="J1765" s="1"/>
  <c r="K1765" s="1"/>
  <c r="AE1147"/>
  <c r="AD1355"/>
  <c r="AE1355" s="1"/>
  <c r="AE1543"/>
  <c r="AF1543" s="1"/>
  <c r="AG1543" s="1"/>
  <c r="AH1543" s="1"/>
  <c r="AI1543" s="1"/>
  <c r="AJ1543" s="1"/>
  <c r="AK1543" s="1"/>
  <c r="AL1543" s="1"/>
  <c r="AM1543" s="1"/>
  <c r="AN1543" s="1"/>
  <c r="AO1543" s="1"/>
  <c r="AP1543" s="1"/>
  <c r="AQ1543" s="1"/>
  <c r="AR1543" s="1"/>
  <c r="AS1543" s="1"/>
  <c r="J1543" s="1"/>
  <c r="K1543" s="1"/>
  <c r="AE392"/>
  <c r="AF392"/>
  <c r="AG392" s="1"/>
  <c r="AF1485"/>
  <c r="AG1485" s="1"/>
  <c r="AH1485" s="1"/>
  <c r="AI1485" s="1"/>
  <c r="AJ1485" s="1"/>
  <c r="AK1485" s="1"/>
  <c r="AL1485" s="1"/>
  <c r="AM1485" s="1"/>
  <c r="AN1485" s="1"/>
  <c r="AO1485" s="1"/>
  <c r="AP1485" s="1"/>
  <c r="AQ1485" s="1"/>
  <c r="AR1485" s="1"/>
  <c r="AS1485" s="1"/>
  <c r="J1485"/>
  <c r="K1485" s="1"/>
  <c r="AD1205"/>
  <c r="AH986"/>
  <c r="AJ1490"/>
  <c r="AK1490" s="1"/>
  <c r="AL1490" s="1"/>
  <c r="AM1490" s="1"/>
  <c r="AN1490" s="1"/>
  <c r="AO1490" s="1"/>
  <c r="AP1490" s="1"/>
  <c r="AQ1490" s="1"/>
  <c r="AR1490" s="1"/>
  <c r="AS1490" s="1"/>
  <c r="J1490" s="1"/>
  <c r="K1490" s="1"/>
  <c r="AD1490"/>
  <c r="AE1490" s="1"/>
  <c r="AF1490" s="1"/>
  <c r="AG1490" s="1"/>
  <c r="AH1490" s="1"/>
  <c r="AI1490" s="1"/>
  <c r="AE373"/>
  <c r="AF373" s="1"/>
  <c r="AG373" s="1"/>
  <c r="AH373" s="1"/>
  <c r="AI373" s="1"/>
  <c r="AJ373" s="1"/>
  <c r="AK373" s="1"/>
  <c r="AL373" s="1"/>
  <c r="AM373" s="1"/>
  <c r="AN373" s="1"/>
  <c r="AO373" s="1"/>
  <c r="AP373" s="1"/>
  <c r="AQ373" s="1"/>
  <c r="AR373" s="1"/>
  <c r="AS373" s="1"/>
  <c r="J373" s="1"/>
  <c r="K373" s="1"/>
  <c r="AD1344"/>
  <c r="AE1344" s="1"/>
  <c r="AF1344" s="1"/>
  <c r="AG1344" s="1"/>
  <c r="AH1344" s="1"/>
  <c r="AG951"/>
  <c r="AB621"/>
  <c r="AS621" s="1"/>
  <c r="J621" s="1"/>
  <c r="K621" s="1"/>
  <c r="AC621"/>
  <c r="AD621" s="1"/>
  <c r="AE621" s="1"/>
  <c r="AF621" s="1"/>
  <c r="AG621" s="1"/>
  <c r="AH621" s="1"/>
  <c r="AI621" s="1"/>
  <c r="AJ621" s="1"/>
  <c r="AK621" s="1"/>
  <c r="AL621" s="1"/>
  <c r="AM621" s="1"/>
  <c r="AN621" s="1"/>
  <c r="AO621" s="1"/>
  <c r="AP621" s="1"/>
  <c r="AQ621" s="1"/>
  <c r="AR621" s="1"/>
  <c r="AC54"/>
  <c r="AE756"/>
  <c r="AH862"/>
  <c r="AI862" s="1"/>
  <c r="AO1246"/>
  <c r="AP1246" s="1"/>
  <c r="AQ1246" s="1"/>
  <c r="AR1246" s="1"/>
  <c r="AS1246" s="1"/>
  <c r="J1246" s="1"/>
  <c r="K1246" s="1"/>
  <c r="AL1246"/>
  <c r="AM1246" s="1"/>
  <c r="AN1246" s="1"/>
  <c r="AF1129"/>
  <c r="AG1129" s="1"/>
  <c r="AH1129" s="1"/>
  <c r="AI1129" s="1"/>
  <c r="AJ1129" s="1"/>
  <c r="AK1129" s="1"/>
  <c r="AL1129" s="1"/>
  <c r="AM1129" s="1"/>
  <c r="AN1129" s="1"/>
  <c r="AO1129" s="1"/>
  <c r="AP1129" s="1"/>
  <c r="AQ1129" s="1"/>
  <c r="AR1129" s="1"/>
  <c r="AS1129" s="1"/>
  <c r="J1129" s="1"/>
  <c r="K1129" s="1"/>
  <c r="AC1733"/>
  <c r="AD1733" s="1"/>
  <c r="AE1733" s="1"/>
  <c r="AF1733" s="1"/>
  <c r="AG1733" s="1"/>
  <c r="AH1733" s="1"/>
  <c r="AI1733" s="1"/>
  <c r="AJ1733" s="1"/>
  <c r="AK1733" s="1"/>
  <c r="AL1733" s="1"/>
  <c r="AM1733" s="1"/>
  <c r="AN1733" s="1"/>
  <c r="AO1733" s="1"/>
  <c r="AP1733" s="1"/>
  <c r="AQ1733" s="1"/>
  <c r="AR1733" s="1"/>
  <c r="AS1733" s="1"/>
  <c r="J1733" s="1"/>
  <c r="K1733" s="1"/>
  <c r="AD1119"/>
  <c r="AE1119" s="1"/>
  <c r="AF1119"/>
  <c r="AG1119" s="1"/>
  <c r="AH1119" s="1"/>
  <c r="AI1119" s="1"/>
  <c r="AJ1119" s="1"/>
  <c r="AK1119" s="1"/>
  <c r="AL1119" s="1"/>
  <c r="AM1119" s="1"/>
  <c r="AN1119" s="1"/>
  <c r="AO1119" s="1"/>
  <c r="AP1119" s="1"/>
  <c r="AQ1119" s="1"/>
  <c r="AR1119" s="1"/>
  <c r="AS1119" s="1"/>
  <c r="J1119" s="1"/>
  <c r="K1119" s="1"/>
  <c r="AD899"/>
  <c r="AE899" s="1"/>
  <c r="AF899" s="1"/>
  <c r="AG899" s="1"/>
  <c r="AH899" s="1"/>
  <c r="AI899" s="1"/>
  <c r="AJ899" s="1"/>
  <c r="AK899" s="1"/>
  <c r="AL899" s="1"/>
  <c r="AM899" s="1"/>
  <c r="AN899" s="1"/>
  <c r="AO899" s="1"/>
  <c r="AP899" s="1"/>
  <c r="AQ899" s="1"/>
  <c r="AR899" s="1"/>
  <c r="AS899" s="1"/>
  <c r="J899" s="1"/>
  <c r="K899" s="1"/>
  <c r="AO1242"/>
  <c r="AP1242" s="1"/>
  <c r="AQ1242" s="1"/>
  <c r="AR1242" s="1"/>
  <c r="AS1242"/>
  <c r="J1242" s="1"/>
  <c r="K1242" s="1"/>
  <c r="M167"/>
  <c r="N167" s="1"/>
  <c r="L167"/>
  <c r="P167"/>
  <c r="S167" s="1"/>
  <c r="AG1053"/>
  <c r="AD1250"/>
  <c r="AD1692"/>
  <c r="AE1692" s="1"/>
  <c r="AF1692" s="1"/>
  <c r="AD1478"/>
  <c r="AG1607"/>
  <c r="AH1607" s="1"/>
  <c r="AI1607" s="1"/>
  <c r="AJ1607" s="1"/>
  <c r="AK1607" s="1"/>
  <c r="AL1607"/>
  <c r="AD361"/>
  <c r="AL361" s="1"/>
  <c r="AM361" s="1"/>
  <c r="AN361" s="1"/>
  <c r="AO361" s="1"/>
  <c r="AE361"/>
  <c r="AF361" s="1"/>
  <c r="AG361" s="1"/>
  <c r="AH361" s="1"/>
  <c r="AI361" s="1"/>
  <c r="AJ361" s="1"/>
  <c r="AK361" s="1"/>
  <c r="AG1142"/>
  <c r="AH1142"/>
  <c r="AI1142" s="1"/>
  <c r="AJ1142" s="1"/>
  <c r="AK1142" s="1"/>
  <c r="AL1142" s="1"/>
  <c r="AM1142" s="1"/>
  <c r="AN1142" s="1"/>
  <c r="AO1142" s="1"/>
  <c r="AP1142" s="1"/>
  <c r="AQ1142" s="1"/>
  <c r="AR1142" s="1"/>
  <c r="AS1142" s="1"/>
  <c r="J1142" s="1"/>
  <c r="K1142" s="1"/>
  <c r="AK1845"/>
  <c r="AL1845" s="1"/>
  <c r="AJ1845"/>
  <c r="AM1845"/>
  <c r="AN1845" s="1"/>
  <c r="AO1845" s="1"/>
  <c r="AP1845" s="1"/>
  <c r="AQ1845" s="1"/>
  <c r="AR1845" s="1"/>
  <c r="AS1845" s="1"/>
  <c r="J1845" s="1"/>
  <c r="K1845" s="1"/>
  <c r="AB477"/>
  <c r="AC477" s="1"/>
  <c r="AD477" s="1"/>
  <c r="AE477" s="1"/>
  <c r="AF477" s="1"/>
  <c r="AF1446"/>
  <c r="AC738"/>
  <c r="AE1599"/>
  <c r="AF1599" s="1"/>
  <c r="AG1599" s="1"/>
  <c r="AH1599" s="1"/>
  <c r="AI1599" s="1"/>
  <c r="AJ1599" s="1"/>
  <c r="AK1599" s="1"/>
  <c r="AL1599" s="1"/>
  <c r="AM1599" s="1"/>
  <c r="AN1599" s="1"/>
  <c r="AO1599" s="1"/>
  <c r="AP1599" s="1"/>
  <c r="AQ1599" s="1"/>
  <c r="AR1599" s="1"/>
  <c r="AS1599" s="1"/>
  <c r="J1599" s="1"/>
  <c r="K1599" s="1"/>
  <c r="AG807"/>
  <c r="AH807" s="1"/>
  <c r="AI807" s="1"/>
  <c r="AJ807" s="1"/>
  <c r="AK807" s="1"/>
  <c r="AL807" s="1"/>
  <c r="AM807" s="1"/>
  <c r="AN807" s="1"/>
  <c r="AO807" s="1"/>
  <c r="AI842"/>
  <c r="AJ842" s="1"/>
  <c r="AK842" s="1"/>
  <c r="AG717"/>
  <c r="AH717" s="1"/>
  <c r="AI717" s="1"/>
  <c r="AJ717" s="1"/>
  <c r="AK717" s="1"/>
  <c r="AM717"/>
  <c r="AN717" s="1"/>
  <c r="AO717" s="1"/>
  <c r="AP717" s="1"/>
  <c r="AQ717" s="1"/>
  <c r="AR717" s="1"/>
  <c r="AS717" s="1"/>
  <c r="J717" s="1"/>
  <c r="K717" s="1"/>
  <c r="AE457"/>
  <c r="AF457" s="1"/>
  <c r="AG457" s="1"/>
  <c r="AH457" s="1"/>
  <c r="AI457" s="1"/>
  <c r="AJ457" s="1"/>
  <c r="AK457" s="1"/>
  <c r="AL457" s="1"/>
  <c r="AM457" s="1"/>
  <c r="AN457" s="1"/>
  <c r="AO457" s="1"/>
  <c r="AP457" s="1"/>
  <c r="AQ457" s="1"/>
  <c r="AR457" s="1"/>
  <c r="AS457" s="1"/>
  <c r="J457" s="1"/>
  <c r="K457" s="1"/>
  <c r="AG497"/>
  <c r="AH497" s="1"/>
  <c r="AI497" s="1"/>
  <c r="AJ497" s="1"/>
  <c r="AK497" s="1"/>
  <c r="AL497" s="1"/>
  <c r="AM497" s="1"/>
  <c r="AN497" s="1"/>
  <c r="AO497" s="1"/>
  <c r="AP497" s="1"/>
  <c r="AQ497" s="1"/>
  <c r="AR497" s="1"/>
  <c r="AS497" s="1"/>
  <c r="J497" s="1"/>
  <c r="K497" s="1"/>
  <c r="AF172"/>
  <c r="AG172"/>
  <c r="AE1350"/>
  <c r="AF1350" s="1"/>
  <c r="AG1350" s="1"/>
  <c r="AH1350" s="1"/>
  <c r="AI1350" s="1"/>
  <c r="AJ1350" s="1"/>
  <c r="AK1350" s="1"/>
  <c r="AL1350" s="1"/>
  <c r="AM1350" s="1"/>
  <c r="AN1350" s="1"/>
  <c r="AO1350" s="1"/>
  <c r="AP1350" s="1"/>
  <c r="AQ1350" s="1"/>
  <c r="AR1350" s="1"/>
  <c r="AS1350" s="1"/>
  <c r="J1350" s="1"/>
  <c r="K1350" s="1"/>
  <c r="AE362"/>
  <c r="AF1702"/>
  <c r="AG1702"/>
  <c r="AH1702" s="1"/>
  <c r="AI1702" s="1"/>
  <c r="AJ1702" s="1"/>
  <c r="AK1702" s="1"/>
  <c r="AL1702" s="1"/>
  <c r="AM1702" s="1"/>
  <c r="AN1702" s="1"/>
  <c r="AO1702" s="1"/>
  <c r="AP1702" s="1"/>
  <c r="AQ1702" s="1"/>
  <c r="AR1702" s="1"/>
  <c r="AS1702" s="1"/>
  <c r="J1702" s="1"/>
  <c r="K1702" s="1"/>
  <c r="AG1606"/>
  <c r="AH1606" s="1"/>
  <c r="AI1606" s="1"/>
  <c r="AJ1606"/>
  <c r="AK1606" s="1"/>
  <c r="AL1606" s="1"/>
  <c r="AM1606" s="1"/>
  <c r="AN1606" s="1"/>
  <c r="AO1606" s="1"/>
  <c r="AP1606" s="1"/>
  <c r="AQ1606" s="1"/>
  <c r="AR1606" s="1"/>
  <c r="AS1606" s="1"/>
  <c r="J1606" s="1"/>
  <c r="K1606" s="1"/>
  <c r="AB1137"/>
  <c r="AE98"/>
  <c r="AC671"/>
  <c r="AD671" s="1"/>
  <c r="AE671"/>
  <c r="M1583"/>
  <c r="N1583" s="1"/>
  <c r="L1583"/>
  <c r="P1583"/>
  <c r="S1583" s="1"/>
  <c r="AD1625"/>
  <c r="AQ243"/>
  <c r="AR243" s="1"/>
  <c r="AN243"/>
  <c r="AO243" s="1"/>
  <c r="AP243" s="1"/>
  <c r="AK243"/>
  <c r="AL243" s="1"/>
  <c r="AM243" s="1"/>
  <c r="AG243"/>
  <c r="AH243" s="1"/>
  <c r="AI243" s="1"/>
  <c r="AE670"/>
  <c r="AC1928"/>
  <c r="AD1928"/>
  <c r="AS588"/>
  <c r="J588" s="1"/>
  <c r="K588" s="1"/>
  <c r="AJ588"/>
  <c r="AK588" s="1"/>
  <c r="AL588" s="1"/>
  <c r="AM588" s="1"/>
  <c r="AN588" s="1"/>
  <c r="AO588" s="1"/>
  <c r="AP588" s="1"/>
  <c r="AQ588" s="1"/>
  <c r="AR588" s="1"/>
  <c r="AE262"/>
  <c r="AF262" s="1"/>
  <c r="AG262" s="1"/>
  <c r="AK753"/>
  <c r="AL753" s="1"/>
  <c r="AM753" s="1"/>
  <c r="AN753" s="1"/>
  <c r="AO753" s="1"/>
  <c r="AP753" s="1"/>
  <c r="AQ753" s="1"/>
  <c r="AR753" s="1"/>
  <c r="AS753" s="1"/>
  <c r="J753" s="1"/>
  <c r="K753" s="1"/>
  <c r="AE1188"/>
  <c r="AG791"/>
  <c r="AH791" s="1"/>
  <c r="AI791" s="1"/>
  <c r="AJ791" s="1"/>
  <c r="AK791" s="1"/>
  <c r="AL791" s="1"/>
  <c r="AJ1675"/>
  <c r="AK1675"/>
  <c r="AL1675" s="1"/>
  <c r="AM1675" s="1"/>
  <c r="AN1675" s="1"/>
  <c r="AO1675" s="1"/>
  <c r="AP1675" s="1"/>
  <c r="AQ1675" s="1"/>
  <c r="AR1675" s="1"/>
  <c r="AS1675" s="1"/>
  <c r="J1675" s="1"/>
  <c r="K1675" s="1"/>
  <c r="AE1782"/>
  <c r="AE256"/>
  <c r="AF256" s="1"/>
  <c r="AG256" s="1"/>
  <c r="AH256" s="1"/>
  <c r="AI256" s="1"/>
  <c r="AC256"/>
  <c r="AD256" s="1"/>
  <c r="AG242"/>
  <c r="AH242"/>
  <c r="AI242" s="1"/>
  <c r="AJ242"/>
  <c r="AD1942"/>
  <c r="AE1942" s="1"/>
  <c r="AI1480"/>
  <c r="AJ1480" s="1"/>
  <c r="AK1480" s="1"/>
  <c r="AL1480" s="1"/>
  <c r="AM1480" s="1"/>
  <c r="AN1480" s="1"/>
  <c r="AO1480" s="1"/>
  <c r="AP1480" s="1"/>
  <c r="AQ1480" s="1"/>
  <c r="AR1480" s="1"/>
  <c r="AS1480" s="1"/>
  <c r="J1480" s="1"/>
  <c r="K1480" s="1"/>
  <c r="AD1618"/>
  <c r="AE1618"/>
  <c r="AF1618" s="1"/>
  <c r="AG1618" s="1"/>
  <c r="AH1618" s="1"/>
  <c r="AI1618" s="1"/>
  <c r="AH796"/>
  <c r="AI796" s="1"/>
  <c r="AJ796" s="1"/>
  <c r="AK796" s="1"/>
  <c r="AL796" s="1"/>
  <c r="AM796" s="1"/>
  <c r="AN796" s="1"/>
  <c r="AO796" s="1"/>
  <c r="AP796" s="1"/>
  <c r="AQ796" s="1"/>
  <c r="AR796" s="1"/>
  <c r="AS796" s="1"/>
  <c r="J796" s="1"/>
  <c r="K796" s="1"/>
  <c r="AE409"/>
  <c r="AI1440"/>
  <c r="AJ1440" s="1"/>
  <c r="AK1440" s="1"/>
  <c r="AL1440" s="1"/>
  <c r="AM1440" s="1"/>
  <c r="AN1440" s="1"/>
  <c r="AO1440" s="1"/>
  <c r="AP1440" s="1"/>
  <c r="AQ1440" s="1"/>
  <c r="AG1440"/>
  <c r="AH1440" s="1"/>
  <c r="AR1440"/>
  <c r="AS1440" s="1"/>
  <c r="J1440" s="1"/>
  <c r="K1440" s="1"/>
  <c r="AM283"/>
  <c r="AN283" s="1"/>
  <c r="AO283" s="1"/>
  <c r="AP283" s="1"/>
  <c r="AH283"/>
  <c r="AI283" s="1"/>
  <c r="AJ283" s="1"/>
  <c r="AK283" s="1"/>
  <c r="AL283" s="1"/>
  <c r="AE414"/>
  <c r="AF414" s="1"/>
  <c r="AI1317"/>
  <c r="AH1887"/>
  <c r="AI1887" s="1"/>
  <c r="AJ1887" s="1"/>
  <c r="AK1887" s="1"/>
  <c r="AL1887" s="1"/>
  <c r="AM1887" s="1"/>
  <c r="AN1887" s="1"/>
  <c r="AO1887" s="1"/>
  <c r="AP1887" s="1"/>
  <c r="AQ1887" s="1"/>
  <c r="AR1887" s="1"/>
  <c r="AS1887" s="1"/>
  <c r="J1887" s="1"/>
  <c r="K1887" s="1"/>
  <c r="AH100"/>
  <c r="AI100" s="1"/>
  <c r="AJ100" s="1"/>
  <c r="AC1726"/>
  <c r="AF166"/>
  <c r="AG166" s="1"/>
  <c r="AI269"/>
  <c r="AJ269" s="1"/>
  <c r="AK269" s="1"/>
  <c r="AL269"/>
  <c r="AM269" s="1"/>
  <c r="AN269" s="1"/>
  <c r="AO269" s="1"/>
  <c r="AP269" s="1"/>
  <c r="AQ269" s="1"/>
  <c r="AR269" s="1"/>
  <c r="AS269" s="1"/>
  <c r="J269" s="1"/>
  <c r="K269" s="1"/>
  <c r="AH1789"/>
  <c r="AI1789" s="1"/>
  <c r="AJ1789" s="1"/>
  <c r="AK1789" s="1"/>
  <c r="AL1789" s="1"/>
  <c r="AM1789" s="1"/>
  <c r="AN1789" s="1"/>
  <c r="AO1789" s="1"/>
  <c r="AP1789" s="1"/>
  <c r="AQ1789" s="1"/>
  <c r="AR1789" s="1"/>
  <c r="AS1789" s="1"/>
  <c r="J1789" s="1"/>
  <c r="K1789" s="1"/>
  <c r="AH638"/>
  <c r="AI638" s="1"/>
  <c r="AJ638" s="1"/>
  <c r="AK638" s="1"/>
  <c r="AL638" s="1"/>
  <c r="AM638" s="1"/>
  <c r="AN638" s="1"/>
  <c r="AO638" s="1"/>
  <c r="AP638" s="1"/>
  <c r="AQ638" s="1"/>
  <c r="AR638" s="1"/>
  <c r="AS638" s="1"/>
  <c r="J638" s="1"/>
  <c r="K638" s="1"/>
  <c r="AJ1274"/>
  <c r="AK1274" s="1"/>
  <c r="AL1274" s="1"/>
  <c r="AM1274" s="1"/>
  <c r="AN1274" s="1"/>
  <c r="AO1274" s="1"/>
  <c r="AP1274" s="1"/>
  <c r="AQ1274" s="1"/>
  <c r="AR1274" s="1"/>
  <c r="AS1274" s="1"/>
  <c r="J1274" s="1"/>
  <c r="K1274" s="1"/>
  <c r="AF50"/>
  <c r="AE956"/>
  <c r="AF956" s="1"/>
  <c r="AG956" s="1"/>
  <c r="AH956" s="1"/>
  <c r="AI956" s="1"/>
  <c r="AJ956" s="1"/>
  <c r="AK956" s="1"/>
  <c r="AL956" s="1"/>
  <c r="AM956" s="1"/>
  <c r="AN956" s="1"/>
  <c r="AO956" s="1"/>
  <c r="AP956" s="1"/>
  <c r="AQ956" s="1"/>
  <c r="AR956" s="1"/>
  <c r="AS956" s="1"/>
  <c r="J956" s="1"/>
  <c r="K956" s="1"/>
  <c r="AE1934"/>
  <c r="AF1934"/>
  <c r="AG1934" s="1"/>
  <c r="AH1934" s="1"/>
  <c r="AI1934" s="1"/>
  <c r="AJ1934" s="1"/>
  <c r="AK1934" s="1"/>
  <c r="AL1934" s="1"/>
  <c r="AM1934" s="1"/>
  <c r="AN1934" s="1"/>
  <c r="AO1934" s="1"/>
  <c r="AP1934" s="1"/>
  <c r="AQ1934" s="1"/>
  <c r="AR1934" s="1"/>
  <c r="AS1934" s="1"/>
  <c r="J1934" s="1"/>
  <c r="K1934" s="1"/>
  <c r="AD617"/>
  <c r="AE591"/>
  <c r="AF591" s="1"/>
  <c r="AG591" s="1"/>
  <c r="AH591" s="1"/>
  <c r="AI591" s="1"/>
  <c r="AJ591" s="1"/>
  <c r="AK591" s="1"/>
  <c r="AL591" s="1"/>
  <c r="AM591" s="1"/>
  <c r="AN591" s="1"/>
  <c r="AO591" s="1"/>
  <c r="AP591" s="1"/>
  <c r="AQ591" s="1"/>
  <c r="AR591" s="1"/>
  <c r="AS591" s="1"/>
  <c r="J591" s="1"/>
  <c r="K591" s="1"/>
  <c r="AG810"/>
  <c r="AF1039"/>
  <c r="L1013"/>
  <c r="P1013"/>
  <c r="S1013" s="1"/>
  <c r="M1013"/>
  <c r="N1013" s="1"/>
  <c r="AE1972"/>
  <c r="AF1972" s="1"/>
  <c r="AG1972" s="1"/>
  <c r="AH1972"/>
  <c r="AI1972" s="1"/>
  <c r="AJ1972" s="1"/>
  <c r="AK1972" s="1"/>
  <c r="AL1972" s="1"/>
  <c r="AM1972" s="1"/>
  <c r="AN1972" s="1"/>
  <c r="AO1972" s="1"/>
  <c r="AP1972" s="1"/>
  <c r="AQ1972" s="1"/>
  <c r="AR1972" s="1"/>
  <c r="AS1972" s="1"/>
  <c r="J1972" s="1"/>
  <c r="K1972" s="1"/>
  <c r="AE1807"/>
  <c r="AG1807"/>
  <c r="AH1807" s="1"/>
  <c r="AI1807" s="1"/>
  <c r="AJ1807" s="1"/>
  <c r="AK1807" s="1"/>
  <c r="AL1807" s="1"/>
  <c r="AM1807" s="1"/>
  <c r="AN1807" s="1"/>
  <c r="AO1807" s="1"/>
  <c r="AP1807" s="1"/>
  <c r="AF1807"/>
  <c r="AE764"/>
  <c r="AG185"/>
  <c r="AE984"/>
  <c r="AF984" s="1"/>
  <c r="AG984" s="1"/>
  <c r="AH984" s="1"/>
  <c r="AI984" s="1"/>
  <c r="AJ984" s="1"/>
  <c r="AK984" s="1"/>
  <c r="AE580"/>
  <c r="AD570"/>
  <c r="AE570" s="1"/>
  <c r="AF570" s="1"/>
  <c r="AG570" s="1"/>
  <c r="AH570" s="1"/>
  <c r="AI570" s="1"/>
  <c r="AJ570" s="1"/>
  <c r="AK570" s="1"/>
  <c r="AL570" s="1"/>
  <c r="AD1178"/>
  <c r="AE1178" s="1"/>
  <c r="AF1178" s="1"/>
  <c r="AG1178" s="1"/>
  <c r="AH1178" s="1"/>
  <c r="AI1178" s="1"/>
  <c r="AJ1178"/>
  <c r="AK1178" s="1"/>
  <c r="AL1178" s="1"/>
  <c r="AM1178" s="1"/>
  <c r="AN1178" s="1"/>
  <c r="AD1637"/>
  <c r="AG214"/>
  <c r="AH214" s="1"/>
  <c r="AI214" s="1"/>
  <c r="AJ214" s="1"/>
  <c r="AK214" s="1"/>
  <c r="AL214" s="1"/>
  <c r="AM214" s="1"/>
  <c r="AN214" s="1"/>
  <c r="AO214" s="1"/>
  <c r="AP214" s="1"/>
  <c r="AQ214" s="1"/>
  <c r="AR214" s="1"/>
  <c r="AS214" s="1"/>
  <c r="J214" s="1"/>
  <c r="K214" s="1"/>
  <c r="AF856"/>
  <c r="AG856"/>
  <c r="AH856" s="1"/>
  <c r="AI856" s="1"/>
  <c r="AF148"/>
  <c r="AG148" s="1"/>
  <c r="AH148" s="1"/>
  <c r="AJ57"/>
  <c r="AK57" s="1"/>
  <c r="AL57" s="1"/>
  <c r="AM57" s="1"/>
  <c r="AN57" s="1"/>
  <c r="AO57" s="1"/>
  <c r="AP57" s="1"/>
  <c r="AQ57" s="1"/>
  <c r="AR57" s="1"/>
  <c r="AS57" s="1"/>
  <c r="J57" s="1"/>
  <c r="K57" s="1"/>
  <c r="AC1892"/>
  <c r="AE534"/>
  <c r="AK961"/>
  <c r="AL961" s="1"/>
  <c r="AM961" s="1"/>
  <c r="AN961" s="1"/>
  <c r="AO961" s="1"/>
  <c r="AP961" s="1"/>
  <c r="AQ961" s="1"/>
  <c r="AR961" s="1"/>
  <c r="AS961" s="1"/>
  <c r="J961" s="1"/>
  <c r="K961" s="1"/>
  <c r="AL1854"/>
  <c r="AG1854"/>
  <c r="AH1854" s="1"/>
  <c r="AI1854" s="1"/>
  <c r="AJ1854" s="1"/>
  <c r="AK1854" s="1"/>
  <c r="AQ1854"/>
  <c r="AR1854" s="1"/>
  <c r="AS1854" s="1"/>
  <c r="J1854" s="1"/>
  <c r="K1854" s="1"/>
  <c r="AM1854"/>
  <c r="AN1854" s="1"/>
  <c r="AO1854" s="1"/>
  <c r="AP1854" s="1"/>
  <c r="AC304"/>
  <c r="AF117"/>
  <c r="AF1714"/>
  <c r="AG1714" s="1"/>
  <c r="AI472"/>
  <c r="AJ472" s="1"/>
  <c r="AK472" s="1"/>
  <c r="AC616"/>
  <c r="AH68"/>
  <c r="AI68" s="1"/>
  <c r="AJ68" s="1"/>
  <c r="AK68" s="1"/>
  <c r="AL68" s="1"/>
  <c r="AM68" s="1"/>
  <c r="AN68" s="1"/>
  <c r="AO68" s="1"/>
  <c r="AP68" s="1"/>
  <c r="AQ68" s="1"/>
  <c r="AH943"/>
  <c r="AI943" s="1"/>
  <c r="AJ943" s="1"/>
  <c r="AK943" s="1"/>
  <c r="AL943" s="1"/>
  <c r="AM943" s="1"/>
  <c r="AN943" s="1"/>
  <c r="AO943" s="1"/>
  <c r="AP943" s="1"/>
  <c r="AQ943" s="1"/>
  <c r="AR943" s="1"/>
  <c r="AS943" s="1"/>
  <c r="J943" s="1"/>
  <c r="K943" s="1"/>
  <c r="AI380"/>
  <c r="AJ380" s="1"/>
  <c r="AK380" s="1"/>
  <c r="AL380" s="1"/>
  <c r="AM380" s="1"/>
  <c r="AN380" s="1"/>
  <c r="AO380" s="1"/>
  <c r="AP380" s="1"/>
  <c r="AQ380" s="1"/>
  <c r="AR380" s="1"/>
  <c r="AS380" s="1"/>
  <c r="J380" s="1"/>
  <c r="K380" s="1"/>
  <c r="AG1376"/>
  <c r="AH1376" s="1"/>
  <c r="AI1376" s="1"/>
  <c r="AJ1376" s="1"/>
  <c r="AK1376" s="1"/>
  <c r="AL1376" s="1"/>
  <c r="AM1376" s="1"/>
  <c r="AN1376" s="1"/>
  <c r="AO1376" s="1"/>
  <c r="AP1376" s="1"/>
  <c r="AQ1376" s="1"/>
  <c r="AR1376" s="1"/>
  <c r="AS1376" s="1"/>
  <c r="J1376" s="1"/>
  <c r="K1376" s="1"/>
  <c r="AL106"/>
  <c r="AM106" s="1"/>
  <c r="AN106" s="1"/>
  <c r="AO106" s="1"/>
  <c r="AP106" s="1"/>
  <c r="AQ106" s="1"/>
  <c r="AR106" s="1"/>
  <c r="AS106" s="1"/>
  <c r="J106" s="1"/>
  <c r="K106" s="1"/>
  <c r="AH1638"/>
  <c r="AI1638" s="1"/>
  <c r="AJ1638" s="1"/>
  <c r="AK1638" s="1"/>
  <c r="AL1638" s="1"/>
  <c r="AM1638" s="1"/>
  <c r="AN1638" s="1"/>
  <c r="AO1638" s="1"/>
  <c r="AP1638" s="1"/>
  <c r="AQ1638" s="1"/>
  <c r="AR1638" s="1"/>
  <c r="AS1638" s="1"/>
  <c r="J1638" s="1"/>
  <c r="K1638" s="1"/>
  <c r="AG153"/>
  <c r="AH153" s="1"/>
  <c r="AI153" s="1"/>
  <c r="AJ153" s="1"/>
  <c r="AK153" s="1"/>
  <c r="AL153" s="1"/>
  <c r="AM153" s="1"/>
  <c r="AN153" s="1"/>
  <c r="AO153" s="1"/>
  <c r="AP153" s="1"/>
  <c r="AQ153" s="1"/>
  <c r="AR153" s="1"/>
  <c r="AS153" s="1"/>
  <c r="J153" s="1"/>
  <c r="K153" s="1"/>
  <c r="AE867"/>
  <c r="AF867" s="1"/>
  <c r="AG867" s="1"/>
  <c r="AH867" s="1"/>
  <c r="AI867" s="1"/>
  <c r="AJ867" s="1"/>
  <c r="AK867" s="1"/>
  <c r="AL867" s="1"/>
  <c r="AM867" s="1"/>
  <c r="AN867" s="1"/>
  <c r="AO867" s="1"/>
  <c r="AJ1261"/>
  <c r="AK1261" s="1"/>
  <c r="AL1261"/>
  <c r="AM1261" s="1"/>
  <c r="AN1261" s="1"/>
  <c r="AO1261" s="1"/>
  <c r="AP1261" s="1"/>
  <c r="AQ1261" s="1"/>
  <c r="AR1261" s="1"/>
  <c r="AS1261" s="1"/>
  <c r="J1261" s="1"/>
  <c r="K1261" s="1"/>
  <c r="AG1206"/>
  <c r="AH1206" s="1"/>
  <c r="AI1206" s="1"/>
  <c r="AJ1206" s="1"/>
  <c r="AK1206"/>
  <c r="AL1206" s="1"/>
  <c r="AM1206" s="1"/>
  <c r="AN1206" s="1"/>
  <c r="AO1206" s="1"/>
  <c r="AP1206" s="1"/>
  <c r="AQ1206" s="1"/>
  <c r="AR1206" s="1"/>
  <c r="AS1206" s="1"/>
  <c r="J1206" s="1"/>
  <c r="K1206" s="1"/>
  <c r="AD1721"/>
  <c r="AI190"/>
  <c r="AJ190" s="1"/>
  <c r="AO1998"/>
  <c r="AP1998" s="1"/>
  <c r="AQ1998" s="1"/>
  <c r="AR1998" s="1"/>
  <c r="AS1998" s="1"/>
  <c r="J1998" s="1"/>
  <c r="K1998" s="1"/>
  <c r="AM1998"/>
  <c r="AN1998" s="1"/>
  <c r="AG1998"/>
  <c r="AH1998" s="1"/>
  <c r="AI1998" s="1"/>
  <c r="AJ1998" s="1"/>
  <c r="AK1998" s="1"/>
  <c r="AL1998" s="1"/>
  <c r="AH1956"/>
  <c r="AI1956" s="1"/>
  <c r="AI683"/>
  <c r="AJ683" s="1"/>
  <c r="AK683" s="1"/>
  <c r="AL683" s="1"/>
  <c r="AM683" s="1"/>
  <c r="AN683" s="1"/>
  <c r="AO683" s="1"/>
  <c r="AP683" s="1"/>
  <c r="AQ683" s="1"/>
  <c r="AR683" s="1"/>
  <c r="AS683" s="1"/>
  <c r="J683" s="1"/>
  <c r="K683" s="1"/>
  <c r="AE1107"/>
  <c r="AD1781"/>
  <c r="AE1781"/>
  <c r="AF1781" s="1"/>
  <c r="AG1781" s="1"/>
  <c r="AH1781" s="1"/>
  <c r="AI1781" s="1"/>
  <c r="AJ1781" s="1"/>
  <c r="AK1781" s="1"/>
  <c r="AL1781" s="1"/>
  <c r="AM1781" s="1"/>
  <c r="AN1781" s="1"/>
  <c r="AO1781" s="1"/>
  <c r="AP1781" s="1"/>
  <c r="AQ1781" s="1"/>
  <c r="AR1781" s="1"/>
  <c r="AS1781" s="1"/>
  <c r="J1781" s="1"/>
  <c r="K1781" s="1"/>
  <c r="AC651"/>
  <c r="AF1414"/>
  <c r="AK231"/>
  <c r="AL231" s="1"/>
  <c r="AM231" s="1"/>
  <c r="AN231" s="1"/>
  <c r="AJ455"/>
  <c r="AK455" s="1"/>
  <c r="AL455" s="1"/>
  <c r="AM455" s="1"/>
  <c r="AN455" s="1"/>
  <c r="AO455" s="1"/>
  <c r="AP455" s="1"/>
  <c r="AQ455" s="1"/>
  <c r="AR455" s="1"/>
  <c r="AS455" s="1"/>
  <c r="J455" s="1"/>
  <c r="K455" s="1"/>
  <c r="AG539"/>
  <c r="AH539" s="1"/>
  <c r="AI539" s="1"/>
  <c r="AJ539" s="1"/>
  <c r="AK539"/>
  <c r="AL539" s="1"/>
  <c r="AM539" s="1"/>
  <c r="AN539" s="1"/>
  <c r="AO539" s="1"/>
  <c r="AP539" s="1"/>
  <c r="AQ539" s="1"/>
  <c r="AR539" s="1"/>
  <c r="AS539" s="1"/>
  <c r="J539" s="1"/>
  <c r="K539" s="1"/>
  <c r="AJ1045"/>
  <c r="AK1045" s="1"/>
  <c r="AL1045" s="1"/>
  <c r="AM1045" s="1"/>
  <c r="AN1045" s="1"/>
  <c r="AO1045" s="1"/>
  <c r="AP1045" s="1"/>
  <c r="AQ1045" s="1"/>
  <c r="AR1045" s="1"/>
  <c r="AS1045" s="1"/>
  <c r="J1045" s="1"/>
  <c r="K1045" s="1"/>
  <c r="AL1388"/>
  <c r="AM1388" s="1"/>
  <c r="AN1388" s="1"/>
  <c r="AO1388" s="1"/>
  <c r="AP1388" s="1"/>
  <c r="AQ1388" s="1"/>
  <c r="AR1388" s="1"/>
  <c r="AS1388" s="1"/>
  <c r="J1388" s="1"/>
  <c r="K1388" s="1"/>
  <c r="J1448"/>
  <c r="K1448" s="1"/>
  <c r="AK1448"/>
  <c r="AL1448" s="1"/>
  <c r="AM1448" s="1"/>
  <c r="AN1448" s="1"/>
  <c r="AO1448" s="1"/>
  <c r="AP1448" s="1"/>
  <c r="AQ1448" s="1"/>
  <c r="AR1448" s="1"/>
  <c r="AS1448" s="1"/>
  <c r="AD128"/>
  <c r="AC1643"/>
  <c r="AF1065"/>
  <c r="AD133"/>
  <c r="AH1651"/>
  <c r="AB977"/>
  <c r="AC977" s="1"/>
  <c r="AD977" s="1"/>
  <c r="AE977" s="1"/>
  <c r="AF977" s="1"/>
  <c r="AG977" s="1"/>
  <c r="AH977" s="1"/>
  <c r="AI977" s="1"/>
  <c r="AJ977" s="1"/>
  <c r="AK977" s="1"/>
  <c r="AL977" s="1"/>
  <c r="AM977" s="1"/>
  <c r="AN977" s="1"/>
  <c r="AO977" s="1"/>
  <c r="AI1018"/>
  <c r="AJ1018" s="1"/>
  <c r="AK1018" s="1"/>
  <c r="AL1018" s="1"/>
  <c r="AM1018" s="1"/>
  <c r="AN1018" s="1"/>
  <c r="AO1018" s="1"/>
  <c r="AP1018" s="1"/>
  <c r="AQ1018" s="1"/>
  <c r="AR1018" s="1"/>
  <c r="AS1018" s="1"/>
  <c r="J1018" s="1"/>
  <c r="K1018" s="1"/>
  <c r="AD1841"/>
  <c r="AE1841" s="1"/>
  <c r="AF1841" s="1"/>
  <c r="AG1841" s="1"/>
  <c r="AH1841" s="1"/>
  <c r="AI1841" s="1"/>
  <c r="AJ1841" s="1"/>
  <c r="AE558"/>
  <c r="AG558"/>
  <c r="AH558" s="1"/>
  <c r="AI558" s="1"/>
  <c r="AJ558" s="1"/>
  <c r="AK558" s="1"/>
  <c r="AL558" s="1"/>
  <c r="AF558"/>
  <c r="AK1050"/>
  <c r="AL1050" s="1"/>
  <c r="AF909"/>
  <c r="AG909" s="1"/>
  <c r="AH909" s="1"/>
  <c r="AI909" s="1"/>
  <c r="AJ909" s="1"/>
  <c r="AK909" s="1"/>
  <c r="AL909" s="1"/>
  <c r="AM909" s="1"/>
  <c r="AN909" s="1"/>
  <c r="AO909" s="1"/>
  <c r="AP909" s="1"/>
  <c r="AQ909" s="1"/>
  <c r="AR909" s="1"/>
  <c r="AE909"/>
  <c r="AE858"/>
  <c r="AF858" s="1"/>
  <c r="AE888"/>
  <c r="AG888"/>
  <c r="AH888" s="1"/>
  <c r="AI888" s="1"/>
  <c r="AJ888" s="1"/>
  <c r="AK888" s="1"/>
  <c r="AL888" s="1"/>
  <c r="AM888" s="1"/>
  <c r="AN888" s="1"/>
  <c r="AO888" s="1"/>
  <c r="AP888" s="1"/>
  <c r="AQ888" s="1"/>
  <c r="AR888" s="1"/>
  <c r="AS888" s="1"/>
  <c r="J888" s="1"/>
  <c r="K888" s="1"/>
  <c r="AG475"/>
  <c r="AH475" s="1"/>
  <c r="AI475" s="1"/>
  <c r="AJ475" s="1"/>
  <c r="AK475" s="1"/>
  <c r="AL475" s="1"/>
  <c r="AM475" s="1"/>
  <c r="AN475" s="1"/>
  <c r="AO475" s="1"/>
  <c r="AP475" s="1"/>
  <c r="AQ475" s="1"/>
  <c r="AR475" s="1"/>
  <c r="AS475" s="1"/>
  <c r="J475" s="1"/>
  <c r="K475" s="1"/>
  <c r="AJ768"/>
  <c r="AK768" s="1"/>
  <c r="AL768" s="1"/>
  <c r="AM768" s="1"/>
  <c r="AN768" s="1"/>
  <c r="AO768" s="1"/>
  <c r="AP768" s="1"/>
  <c r="AQ768" s="1"/>
  <c r="AR768" s="1"/>
  <c r="AS768" s="1"/>
  <c r="J768" s="1"/>
  <c r="K768" s="1"/>
  <c r="AG768"/>
  <c r="AH768" s="1"/>
  <c r="AI768" s="1"/>
  <c r="AI1400"/>
  <c r="AJ1400" s="1"/>
  <c r="AK1400" s="1"/>
  <c r="AL1400" s="1"/>
  <c r="AM1400" s="1"/>
  <c r="AN1400" s="1"/>
  <c r="AO1400" s="1"/>
  <c r="AP1400" s="1"/>
  <c r="AQ1400" s="1"/>
  <c r="AR1400" s="1"/>
  <c r="AS1400" s="1"/>
  <c r="J1400" s="1"/>
  <c r="K1400" s="1"/>
  <c r="AD962"/>
  <c r="AG772"/>
  <c r="AI1356"/>
  <c r="AJ1356" s="1"/>
  <c r="AK1356" s="1"/>
  <c r="AL1356" s="1"/>
  <c r="AI536"/>
  <c r="AF1622"/>
  <c r="AP99"/>
  <c r="AQ99" s="1"/>
  <c r="AR99" s="1"/>
  <c r="AS99" s="1"/>
  <c r="J99" s="1"/>
  <c r="K99" s="1"/>
  <c r="AO99"/>
  <c r="AI99"/>
  <c r="AJ99" s="1"/>
  <c r="AK99" s="1"/>
  <c r="AL99" s="1"/>
  <c r="AM99" s="1"/>
  <c r="AN99" s="1"/>
  <c r="AD1136"/>
  <c r="AE390"/>
  <c r="AF390" s="1"/>
  <c r="AG390" s="1"/>
  <c r="AH390" s="1"/>
  <c r="AI390" s="1"/>
  <c r="AJ390" s="1"/>
  <c r="AK390" s="1"/>
  <c r="AL390" s="1"/>
  <c r="AM390" s="1"/>
  <c r="AN390" s="1"/>
  <c r="AO390" s="1"/>
  <c r="AP390" s="1"/>
  <c r="AQ390" s="1"/>
  <c r="AR390" s="1"/>
  <c r="AS390"/>
  <c r="J390" s="1"/>
  <c r="K390" s="1"/>
  <c r="AD920"/>
  <c r="AH235"/>
  <c r="AE747"/>
  <c r="AF747" s="1"/>
  <c r="AG747" s="1"/>
  <c r="AH747" s="1"/>
  <c r="AI747" s="1"/>
  <c r="AJ747" s="1"/>
  <c r="AK747" s="1"/>
  <c r="AL747" s="1"/>
  <c r="AM747" s="1"/>
  <c r="AN747" s="1"/>
  <c r="AO747" s="1"/>
  <c r="AP747" s="1"/>
  <c r="AQ747" s="1"/>
  <c r="AR747" s="1"/>
  <c r="AF1697"/>
  <c r="AG1384"/>
  <c r="AE1382"/>
  <c r="AF759"/>
  <c r="AJ707"/>
  <c r="AK707" s="1"/>
  <c r="AL707" s="1"/>
  <c r="AM707" s="1"/>
  <c r="AN707" s="1"/>
  <c r="AO707" s="1"/>
  <c r="AP707" s="1"/>
  <c r="AQ707" s="1"/>
  <c r="AR707" s="1"/>
  <c r="AS707" s="1"/>
  <c r="J707" s="1"/>
  <c r="K707" s="1"/>
  <c r="AN993"/>
  <c r="AO993" s="1"/>
  <c r="AM993"/>
  <c r="AE1460"/>
  <c r="AE1948"/>
  <c r="M504"/>
  <c r="L504"/>
  <c r="P504" s="1"/>
  <c r="S504" s="1"/>
  <c r="AH156"/>
  <c r="AI156" s="1"/>
  <c r="AJ156" s="1"/>
  <c r="AK156" s="1"/>
  <c r="AL156" s="1"/>
  <c r="AM156" s="1"/>
  <c r="AN156" s="1"/>
  <c r="AO156" s="1"/>
  <c r="AP156" s="1"/>
  <c r="AQ156" s="1"/>
  <c r="AR156" s="1"/>
  <c r="AS156" s="1"/>
  <c r="J156" s="1"/>
  <c r="K156" s="1"/>
  <c r="AF1712"/>
  <c r="AG1146"/>
  <c r="AH1146" s="1"/>
  <c r="AI1146" s="1"/>
  <c r="AK1146"/>
  <c r="AL1146" s="1"/>
  <c r="AM1146" s="1"/>
  <c r="AN1146" s="1"/>
  <c r="AO1146" s="1"/>
  <c r="AP1146" s="1"/>
  <c r="AQ1146" s="1"/>
  <c r="AR1146" s="1"/>
  <c r="AS1146" s="1"/>
  <c r="J1146" s="1"/>
  <c r="K1146" s="1"/>
  <c r="AJ1146"/>
  <c r="AH999"/>
  <c r="AH905"/>
  <c r="AI905" s="1"/>
  <c r="AJ905" s="1"/>
  <c r="AK905" s="1"/>
  <c r="AL905" s="1"/>
  <c r="AM905" s="1"/>
  <c r="AN905" s="1"/>
  <c r="AO905" s="1"/>
  <c r="AP905" s="1"/>
  <c r="AQ905" s="1"/>
  <c r="AR905" s="1"/>
  <c r="AS905" s="1"/>
  <c r="J905" s="1"/>
  <c r="K905" s="1"/>
  <c r="AJ109"/>
  <c r="AK109" s="1"/>
  <c r="AL109" s="1"/>
  <c r="AD1838"/>
  <c r="AH1481"/>
  <c r="AI1481" s="1"/>
  <c r="AJ126"/>
  <c r="AK126" s="1"/>
  <c r="AL126" s="1"/>
  <c r="AM126" s="1"/>
  <c r="AN126" s="1"/>
  <c r="AG1416"/>
  <c r="AG1330"/>
  <c r="AH1330" s="1"/>
  <c r="AI1330" s="1"/>
  <c r="AJ1330" s="1"/>
  <c r="AK1330" s="1"/>
  <c r="AL1330" s="1"/>
  <c r="AM1330" s="1"/>
  <c r="AN1330" s="1"/>
  <c r="AC1330"/>
  <c r="AD1330" s="1"/>
  <c r="AE1330" s="1"/>
  <c r="AF1330" s="1"/>
  <c r="AF315"/>
  <c r="AK1833"/>
  <c r="AL1833"/>
  <c r="AM1833" s="1"/>
  <c r="AN1833" s="1"/>
  <c r="AO1833" s="1"/>
  <c r="AP1833" s="1"/>
  <c r="AQ1833" s="1"/>
  <c r="AR1833" s="1"/>
  <c r="AS1833" s="1"/>
  <c r="J1833" s="1"/>
  <c r="K1833" s="1"/>
  <c r="AE824"/>
  <c r="M1581"/>
  <c r="N1581" s="1"/>
  <c r="L1581"/>
  <c r="P1581"/>
  <c r="S1581" s="1"/>
  <c r="AK1518"/>
  <c r="AL1518" s="1"/>
  <c r="AM1518" s="1"/>
  <c r="AN1518" s="1"/>
  <c r="AO1518" s="1"/>
  <c r="AP1518" s="1"/>
  <c r="AQ1518" s="1"/>
  <c r="AR1518" s="1"/>
  <c r="AS1518" s="1"/>
  <c r="J1518" s="1"/>
  <c r="K1518" s="1"/>
  <c r="AC732"/>
  <c r="AC833"/>
  <c r="AP236"/>
  <c r="AQ236" s="1"/>
  <c r="AR236" s="1"/>
  <c r="AS236" s="1"/>
  <c r="J236" s="1"/>
  <c r="K236" s="1"/>
  <c r="AH236"/>
  <c r="AI236" s="1"/>
  <c r="AJ236" s="1"/>
  <c r="AK236" s="1"/>
  <c r="AL236" s="1"/>
  <c r="AM236" s="1"/>
  <c r="AN236" s="1"/>
  <c r="AO236" s="1"/>
  <c r="AE64"/>
  <c r="AF64" s="1"/>
  <c r="AF1546"/>
  <c r="AF1900"/>
  <c r="AG1900" s="1"/>
  <c r="AH1900" s="1"/>
  <c r="AI1900" s="1"/>
  <c r="AJ1900" s="1"/>
  <c r="AK1900" s="1"/>
  <c r="AL1900" s="1"/>
  <c r="AM1900" s="1"/>
  <c r="AN1900" s="1"/>
  <c r="AO1900" s="1"/>
  <c r="AP1900" s="1"/>
  <c r="AQ1900" s="1"/>
  <c r="AR1900" s="1"/>
  <c r="AS1900" s="1"/>
  <c r="J1900" s="1"/>
  <c r="K1900" s="1"/>
  <c r="AJ688"/>
  <c r="AK688" s="1"/>
  <c r="AL688" s="1"/>
  <c r="AM688" s="1"/>
  <c r="AN688" s="1"/>
  <c r="AO688" s="1"/>
  <c r="AP688" s="1"/>
  <c r="AQ688" s="1"/>
  <c r="AR688" s="1"/>
  <c r="AS688" s="1"/>
  <c r="J688" s="1"/>
  <c r="K688" s="1"/>
  <c r="AI688"/>
  <c r="AE1092"/>
  <c r="AE1429"/>
  <c r="AF1429" s="1"/>
  <c r="AG1429"/>
  <c r="AH1429" s="1"/>
  <c r="AH1019"/>
  <c r="AH595"/>
  <c r="AI595" s="1"/>
  <c r="AJ595" s="1"/>
  <c r="AK595" s="1"/>
  <c r="AL595" s="1"/>
  <c r="AM595" s="1"/>
  <c r="AN595" s="1"/>
  <c r="AO595" s="1"/>
  <c r="AP595" s="1"/>
  <c r="AQ595" s="1"/>
  <c r="AR595" s="1"/>
  <c r="AS595" s="1"/>
  <c r="J595" s="1"/>
  <c r="K595" s="1"/>
  <c r="AF595"/>
  <c r="AG595" s="1"/>
  <c r="AP803"/>
  <c r="AK803"/>
  <c r="AL803" s="1"/>
  <c r="AM803" s="1"/>
  <c r="AN803" s="1"/>
  <c r="AO803" s="1"/>
  <c r="AI263"/>
  <c r="AJ263" s="1"/>
  <c r="AK263" s="1"/>
  <c r="AL263" s="1"/>
  <c r="AM263" s="1"/>
  <c r="AN263" s="1"/>
  <c r="AO263" s="1"/>
  <c r="AP263" s="1"/>
  <c r="AQ263" s="1"/>
  <c r="AR263" s="1"/>
  <c r="AS263" s="1"/>
  <c r="J263" s="1"/>
  <c r="K263" s="1"/>
  <c r="AF631"/>
  <c r="AK1611"/>
  <c r="AL1611" s="1"/>
  <c r="AM1611" s="1"/>
  <c r="AN1611" s="1"/>
  <c r="AO1611" s="1"/>
  <c r="AP1611" s="1"/>
  <c r="AQ1611" s="1"/>
  <c r="AR1611" s="1"/>
  <c r="AS1611" s="1"/>
  <c r="J1611" s="1"/>
  <c r="K1611" s="1"/>
  <c r="AK368"/>
  <c r="AL368" s="1"/>
  <c r="AM368" s="1"/>
  <c r="AN368" s="1"/>
  <c r="AO368" s="1"/>
  <c r="AP368" s="1"/>
  <c r="AQ368" s="1"/>
  <c r="AR368" s="1"/>
  <c r="AS368" s="1"/>
  <c r="J368" s="1"/>
  <c r="K368" s="1"/>
  <c r="AF762"/>
  <c r="AG762" s="1"/>
  <c r="AH762" s="1"/>
  <c r="AI762" s="1"/>
  <c r="AJ762" s="1"/>
  <c r="AK762" s="1"/>
  <c r="AL762" s="1"/>
  <c r="AM762" s="1"/>
  <c r="AN762" s="1"/>
  <c r="AO762" s="1"/>
  <c r="AP762" s="1"/>
  <c r="AQ762" s="1"/>
  <c r="AR762" s="1"/>
  <c r="AS762" s="1"/>
  <c r="J762" s="1"/>
  <c r="K762" s="1"/>
  <c r="AG1244"/>
  <c r="AH1244"/>
  <c r="AI1244" s="1"/>
  <c r="AJ1244" s="1"/>
  <c r="AK1244" s="1"/>
  <c r="AL1244" s="1"/>
  <c r="AM1244" s="1"/>
  <c r="AN1244" s="1"/>
  <c r="AO1244" s="1"/>
  <c r="AP1244" s="1"/>
  <c r="AQ1244" s="1"/>
  <c r="AR1244" s="1"/>
  <c r="AS1244" s="1"/>
  <c r="J1244" s="1"/>
  <c r="K1244" s="1"/>
  <c r="AH482"/>
  <c r="AD1737"/>
  <c r="AE1737" s="1"/>
  <c r="AF1737"/>
  <c r="AG1737" s="1"/>
  <c r="AH1737" s="1"/>
  <c r="AI1737" s="1"/>
  <c r="AJ1737" s="1"/>
  <c r="AK1737" s="1"/>
  <c r="AL1737" s="1"/>
  <c r="AM1737" s="1"/>
  <c r="AN1737" s="1"/>
  <c r="AO1737" s="1"/>
  <c r="AC1828"/>
  <c r="AL1010"/>
  <c r="AM1010" s="1"/>
  <c r="AN1010" s="1"/>
  <c r="AO1010" s="1"/>
  <c r="AP1010" s="1"/>
  <c r="AQ1010" s="1"/>
  <c r="AR1010" s="1"/>
  <c r="AS1010" s="1"/>
  <c r="J1010" s="1"/>
  <c r="K1010" s="1"/>
  <c r="AH1403"/>
  <c r="AI1403" s="1"/>
  <c r="AJ1403" s="1"/>
  <c r="AK1403" s="1"/>
  <c r="AL1403" s="1"/>
  <c r="AM1403" s="1"/>
  <c r="AN1403" s="1"/>
  <c r="AO1403" s="1"/>
  <c r="AG1403"/>
  <c r="AJ1431"/>
  <c r="AK1431" s="1"/>
  <c r="AH226"/>
  <c r="AF252"/>
  <c r="AD494"/>
  <c r="AH551"/>
  <c r="AI551" s="1"/>
  <c r="AJ551" s="1"/>
  <c r="AK551" s="1"/>
  <c r="AL551" s="1"/>
  <c r="AM551" s="1"/>
  <c r="AN551" s="1"/>
  <c r="AO551" s="1"/>
  <c r="AP551" s="1"/>
  <c r="AQ551" s="1"/>
  <c r="AR551" s="1"/>
  <c r="AS551" s="1"/>
  <c r="J551" s="1"/>
  <c r="K551" s="1"/>
  <c r="AD1471"/>
  <c r="AD1148"/>
  <c r="AC1325"/>
  <c r="AD1325"/>
  <c r="AE1325" s="1"/>
  <c r="AF1325" s="1"/>
  <c r="AD1290"/>
  <c r="AE1290" s="1"/>
  <c r="AF1290" s="1"/>
  <c r="AG1290" s="1"/>
  <c r="AH1290" s="1"/>
  <c r="AI1290" s="1"/>
  <c r="AJ1290" s="1"/>
  <c r="AK1290" s="1"/>
  <c r="AL1290" s="1"/>
  <c r="AM1290" s="1"/>
  <c r="AN1290" s="1"/>
  <c r="AO1290" s="1"/>
  <c r="AP1290" s="1"/>
  <c r="AQ1290" s="1"/>
  <c r="AR1290" s="1"/>
  <c r="AS1290" s="1"/>
  <c r="J1290" s="1"/>
  <c r="K1290" s="1"/>
  <c r="AC892"/>
  <c r="AD892" s="1"/>
  <c r="AE892" s="1"/>
  <c r="AF892" s="1"/>
  <c r="AG892" s="1"/>
  <c r="AH892" s="1"/>
  <c r="AI892" s="1"/>
  <c r="AJ892"/>
  <c r="AK892" s="1"/>
  <c r="AL892" s="1"/>
  <c r="AM892" s="1"/>
  <c r="AN892" s="1"/>
  <c r="AO892" s="1"/>
  <c r="AP892" s="1"/>
  <c r="AQ892" s="1"/>
  <c r="AR892" s="1"/>
  <c r="AS892" s="1"/>
  <c r="J892" s="1"/>
  <c r="K892" s="1"/>
  <c r="AD381"/>
  <c r="AE381"/>
  <c r="AF381" s="1"/>
  <c r="AG381" s="1"/>
  <c r="AH381" s="1"/>
  <c r="AC1932"/>
  <c r="AD1932" s="1"/>
  <c r="AE1932" s="1"/>
  <c r="AF1932" s="1"/>
  <c r="AG1932" s="1"/>
  <c r="AH1932" s="1"/>
  <c r="AI1932" s="1"/>
  <c r="AJ1932" s="1"/>
  <c r="AK1932" s="1"/>
  <c r="AL1932" s="1"/>
  <c r="AM1932" s="1"/>
  <c r="AN1932" s="1"/>
  <c r="AO1932" s="1"/>
  <c r="AP1932" s="1"/>
  <c r="AQ1932" s="1"/>
  <c r="AG295"/>
  <c r="AH295" s="1"/>
  <c r="AI295" s="1"/>
  <c r="AJ295" s="1"/>
  <c r="AF295"/>
  <c r="AI1199"/>
  <c r="AJ1199" s="1"/>
  <c r="AE1199"/>
  <c r="AF1199" s="1"/>
  <c r="AG1199" s="1"/>
  <c r="AH1199" s="1"/>
  <c r="AE1346"/>
  <c r="AF1346" s="1"/>
  <c r="AL121"/>
  <c r="AM121" s="1"/>
  <c r="AG200"/>
  <c r="AF926"/>
  <c r="AG926" s="1"/>
  <c r="AH926" s="1"/>
  <c r="AI926" s="1"/>
  <c r="AJ926" s="1"/>
  <c r="AK926" s="1"/>
  <c r="AL926" s="1"/>
  <c r="AM926" s="1"/>
  <c r="AN926" s="1"/>
  <c r="AO926" s="1"/>
  <c r="AP926" s="1"/>
  <c r="AQ926" s="1"/>
  <c r="AR926" s="1"/>
  <c r="AS926" s="1"/>
  <c r="J926" s="1"/>
  <c r="K926" s="1"/>
  <c r="AD1433"/>
  <c r="AF1492"/>
  <c r="AF1201"/>
  <c r="AG1201" s="1"/>
  <c r="AF1847"/>
  <c r="AF809"/>
  <c r="AE1359"/>
  <c r="AG460"/>
  <c r="AD1963"/>
  <c r="AF955"/>
  <c r="AG572"/>
  <c r="AH572" s="1"/>
  <c r="AI572" s="1"/>
  <c r="AJ572" s="1"/>
  <c r="AK572" s="1"/>
  <c r="AL572" s="1"/>
  <c r="AM572" s="1"/>
  <c r="AN572" s="1"/>
  <c r="AO572" s="1"/>
  <c r="AP572" s="1"/>
  <c r="AQ572" s="1"/>
  <c r="AR572" s="1"/>
  <c r="AS572" s="1"/>
  <c r="J572" s="1"/>
  <c r="K572" s="1"/>
  <c r="AN1886"/>
  <c r="AO1886" s="1"/>
  <c r="AP1886" s="1"/>
  <c r="AQ1886" s="1"/>
  <c r="AR1886" s="1"/>
  <c r="AS1886" s="1"/>
  <c r="J1886" s="1"/>
  <c r="K1886" s="1"/>
  <c r="AD1578"/>
  <c r="AC1925"/>
  <c r="J1089"/>
  <c r="K1089" s="1"/>
  <c r="AO1089"/>
  <c r="AP1089" s="1"/>
  <c r="AQ1089" s="1"/>
  <c r="AR1089" s="1"/>
  <c r="AS1089" s="1"/>
  <c r="AC1220"/>
  <c r="AF209"/>
  <c r="AG209" s="1"/>
  <c r="AH209" s="1"/>
  <c r="AI209" s="1"/>
  <c r="AC1378"/>
  <c r="AK1970"/>
  <c r="AO364"/>
  <c r="AP364" s="1"/>
  <c r="AQ364" s="1"/>
  <c r="AR364" s="1"/>
  <c r="AS364" s="1"/>
  <c r="J364" s="1"/>
  <c r="K364" s="1"/>
  <c r="AH1418"/>
  <c r="AI1418" s="1"/>
  <c r="AJ1418" s="1"/>
  <c r="AK1418" s="1"/>
  <c r="AL1418" s="1"/>
  <c r="AM1418" s="1"/>
  <c r="AN1418" s="1"/>
  <c r="AO1418" s="1"/>
  <c r="AP1418" s="1"/>
  <c r="AQ1418" s="1"/>
  <c r="AR1418" s="1"/>
  <c r="AS1418" s="1"/>
  <c r="J1418" s="1"/>
  <c r="K1418" s="1"/>
  <c r="AJ1258"/>
  <c r="AK1258" s="1"/>
  <c r="AL1258" s="1"/>
  <c r="AM1258" s="1"/>
  <c r="AM1312"/>
  <c r="AN1312" s="1"/>
  <c r="AO1312" s="1"/>
  <c r="AP1312" s="1"/>
  <c r="AQ1312" s="1"/>
  <c r="AR1312" s="1"/>
  <c r="AJ1666"/>
  <c r="AK1666" s="1"/>
  <c r="AL1666" s="1"/>
  <c r="AM1666" s="1"/>
  <c r="AN1666" s="1"/>
  <c r="AO1666" s="1"/>
  <c r="AP1666" s="1"/>
  <c r="AQ1666" s="1"/>
  <c r="AR1666" s="1"/>
  <c r="AS1666" s="1"/>
  <c r="J1666" s="1"/>
  <c r="K1666" s="1"/>
  <c r="AN1749"/>
  <c r="AO1749" s="1"/>
  <c r="AP1749" s="1"/>
  <c r="AQ1749" s="1"/>
  <c r="AR1749" s="1"/>
  <c r="AS1749" s="1"/>
  <c r="J1749" s="1"/>
  <c r="K1749" s="1"/>
  <c r="AR1930"/>
  <c r="AS1930" s="1"/>
  <c r="J1930" s="1"/>
  <c r="K1930" s="1"/>
  <c r="AO275"/>
  <c r="AP275" s="1"/>
  <c r="AQ275" s="1"/>
  <c r="AR275" s="1"/>
  <c r="AS275" s="1"/>
  <c r="J275" s="1"/>
  <c r="K275" s="1"/>
  <c r="AP599"/>
  <c r="AQ599" s="1"/>
  <c r="AR599" s="1"/>
  <c r="AS599" s="1"/>
  <c r="J599" s="1"/>
  <c r="K599" s="1"/>
  <c r="AG1912"/>
  <c r="AH1912" s="1"/>
  <c r="AI1912" s="1"/>
  <c r="AJ1912" s="1"/>
  <c r="AK1912" s="1"/>
  <c r="AL1912" s="1"/>
  <c r="AM1912" s="1"/>
  <c r="AN1912" s="1"/>
  <c r="AO1912" s="1"/>
  <c r="AP1912" s="1"/>
  <c r="AQ1912" s="1"/>
  <c r="AR1912" s="1"/>
  <c r="AS1912" s="1"/>
  <c r="J1912" s="1"/>
  <c r="K1912" s="1"/>
  <c r="AO1889"/>
  <c r="AP1889" s="1"/>
  <c r="AQ1889" s="1"/>
  <c r="AR1889" s="1"/>
  <c r="AS1889" s="1"/>
  <c r="J1889" s="1"/>
  <c r="K1889" s="1"/>
  <c r="AH176"/>
  <c r="AI176" s="1"/>
  <c r="AJ176" s="1"/>
  <c r="AK176" s="1"/>
  <c r="AL176" s="1"/>
  <c r="AM176" s="1"/>
  <c r="AN176" s="1"/>
  <c r="AO176" s="1"/>
  <c r="AP176" s="1"/>
  <c r="AQ176" s="1"/>
  <c r="AR176" s="1"/>
  <c r="AS176" s="1"/>
  <c r="J176" s="1"/>
  <c r="K176" s="1"/>
  <c r="AF1145"/>
  <c r="AG1145" s="1"/>
  <c r="AH346"/>
  <c r="AJ406"/>
  <c r="AK406" s="1"/>
  <c r="AL406" s="1"/>
  <c r="AM406" s="1"/>
  <c r="AN406" s="1"/>
  <c r="AO406" s="1"/>
  <c r="AP406" s="1"/>
  <c r="AQ406" s="1"/>
  <c r="AR406" s="1"/>
  <c r="AS406" s="1"/>
  <c r="J406" s="1"/>
  <c r="K406" s="1"/>
  <c r="AJ511"/>
  <c r="AK511" s="1"/>
  <c r="AG1080"/>
  <c r="AH1080" s="1"/>
  <c r="AI1080" s="1"/>
  <c r="AJ1080" s="1"/>
  <c r="AK1080" s="1"/>
  <c r="AL1080" s="1"/>
  <c r="AM1080" s="1"/>
  <c r="AN1080" s="1"/>
  <c r="AO1080" s="1"/>
  <c r="AP1080" s="1"/>
  <c r="AQ1080" s="1"/>
  <c r="AR1080" s="1"/>
  <c r="AS1080" s="1"/>
  <c r="J1080" s="1"/>
  <c r="K1080" s="1"/>
  <c r="AF657"/>
  <c r="AG657" s="1"/>
  <c r="AH657" s="1"/>
  <c r="AI657" s="1"/>
  <c r="AJ657" s="1"/>
  <c r="AK657" s="1"/>
  <c r="AL657" s="1"/>
  <c r="AM657" s="1"/>
  <c r="AN657" s="1"/>
  <c r="AO657" s="1"/>
  <c r="AP657" s="1"/>
  <c r="AQ657" s="1"/>
  <c r="AR657" s="1"/>
  <c r="AS657" s="1"/>
  <c r="J657" s="1"/>
  <c r="K657" s="1"/>
  <c r="AF878"/>
  <c r="AG878" s="1"/>
  <c r="AH878" s="1"/>
  <c r="AI878" s="1"/>
  <c r="AJ878" s="1"/>
  <c r="AK878" s="1"/>
  <c r="AL878" s="1"/>
  <c r="AM878" s="1"/>
  <c r="AN878" s="1"/>
  <c r="AO878" s="1"/>
  <c r="AP878" s="1"/>
  <c r="AE1612"/>
  <c r="AF1612" s="1"/>
  <c r="AG1612" s="1"/>
  <c r="AH1612" s="1"/>
  <c r="AI1612" s="1"/>
  <c r="AJ1612" s="1"/>
  <c r="AK1612" s="1"/>
  <c r="AL1612" s="1"/>
  <c r="AM1612" s="1"/>
  <c r="AN1612" s="1"/>
  <c r="AO1612" s="1"/>
  <c r="AP1612" s="1"/>
  <c r="AQ1612" s="1"/>
  <c r="AR1612" s="1"/>
  <c r="AS1612" s="1"/>
  <c r="J1612" s="1"/>
  <c r="K1612" s="1"/>
  <c r="AF1406"/>
  <c r="AG1406" s="1"/>
  <c r="AE1891"/>
  <c r="AJ1984"/>
  <c r="AK1984" s="1"/>
  <c r="AL1984" s="1"/>
  <c r="AM1984" s="1"/>
  <c r="AN1984" s="1"/>
  <c r="AO1984" s="1"/>
  <c r="AP1984" s="1"/>
  <c r="AQ1984" s="1"/>
  <c r="AR1984" s="1"/>
  <c r="AS1984" s="1"/>
  <c r="J1984" s="1"/>
  <c r="K1984" s="1"/>
  <c r="AD324"/>
  <c r="AE324" s="1"/>
  <c r="AF324" s="1"/>
  <c r="AG324" s="1"/>
  <c r="AH324" s="1"/>
  <c r="AI324" s="1"/>
  <c r="AJ324" s="1"/>
  <c r="AK324" s="1"/>
  <c r="AL324" s="1"/>
  <c r="AM324" s="1"/>
  <c r="AN324" s="1"/>
  <c r="AO324" s="1"/>
  <c r="AP324" s="1"/>
  <c r="AQ324" s="1"/>
  <c r="AR324" s="1"/>
  <c r="AS324" s="1"/>
  <c r="J324" s="1"/>
  <c r="K324" s="1"/>
  <c r="AF402"/>
  <c r="AI1905"/>
  <c r="AJ1905" s="1"/>
  <c r="AK1905" s="1"/>
  <c r="AL1905" s="1"/>
  <c r="AM1905" s="1"/>
  <c r="AN1905" s="1"/>
  <c r="AE261"/>
  <c r="AH261" s="1"/>
  <c r="AI261" s="1"/>
  <c r="AJ261" s="1"/>
  <c r="AK261" s="1"/>
  <c r="AL261" s="1"/>
  <c r="AM261" s="1"/>
  <c r="AN261" s="1"/>
  <c r="AO261" s="1"/>
  <c r="AP261" s="1"/>
  <c r="AQ261" s="1"/>
  <c r="AR261" s="1"/>
  <c r="AS261" s="1"/>
  <c r="J261" s="1"/>
  <c r="K261" s="1"/>
  <c r="AE1278"/>
  <c r="AF1278" s="1"/>
  <c r="AG1278" s="1"/>
  <c r="AH1278" s="1"/>
  <c r="AI1278" s="1"/>
  <c r="AJ1278" s="1"/>
  <c r="AK1278" s="1"/>
  <c r="AL1278" s="1"/>
  <c r="AM1278" s="1"/>
  <c r="AN1278" s="1"/>
  <c r="AO1278" s="1"/>
  <c r="AP1278" s="1"/>
  <c r="AQ1278" s="1"/>
  <c r="AD1334"/>
  <c r="AE1334" s="1"/>
  <c r="AF1334" s="1"/>
  <c r="AG1334" s="1"/>
  <c r="AH1334" s="1"/>
  <c r="AI1334" s="1"/>
  <c r="AJ1334" s="1"/>
  <c r="AK1334" s="1"/>
  <c r="AL1334" s="1"/>
  <c r="AM1334" s="1"/>
  <c r="AN1334" s="1"/>
  <c r="AO1334" s="1"/>
  <c r="AP1334" s="1"/>
  <c r="AQ1334" s="1"/>
  <c r="AR1334" s="1"/>
  <c r="AS1334" s="1"/>
  <c r="J1334" s="1"/>
  <c r="K1334" s="1"/>
  <c r="AH625"/>
  <c r="AI625" s="1"/>
  <c r="AJ625" s="1"/>
  <c r="AK625" s="1"/>
  <c r="AL625" s="1"/>
  <c r="AM625" s="1"/>
  <c r="AN625" s="1"/>
  <c r="AO625" s="1"/>
  <c r="AP625" s="1"/>
  <c r="AQ625" s="1"/>
  <c r="AR625" s="1"/>
  <c r="AS625" s="1"/>
  <c r="J625" s="1"/>
  <c r="K625" s="1"/>
  <c r="AJ209"/>
  <c r="AK209" s="1"/>
  <c r="AL209" s="1"/>
  <c r="AM209" s="1"/>
  <c r="AN209" s="1"/>
  <c r="AO209" s="1"/>
  <c r="AP209" s="1"/>
  <c r="AD521"/>
  <c r="AE521" s="1"/>
  <c r="AF521" s="1"/>
  <c r="AG521" s="1"/>
  <c r="AH521" s="1"/>
  <c r="AI521" s="1"/>
  <c r="AJ521" s="1"/>
  <c r="AK521" s="1"/>
  <c r="AL521" s="1"/>
  <c r="AM521" s="1"/>
  <c r="AN521" s="1"/>
  <c r="AO521" s="1"/>
  <c r="AP521" s="1"/>
  <c r="AQ521" s="1"/>
  <c r="AR521" s="1"/>
  <c r="AS521" s="1"/>
  <c r="J521" s="1"/>
  <c r="K521" s="1"/>
  <c r="AJ243"/>
  <c r="AF914"/>
  <c r="AJ934"/>
  <c r="AK934" s="1"/>
  <c r="AL934" s="1"/>
  <c r="AM934" s="1"/>
  <c r="AN934" s="1"/>
  <c r="AO934" s="1"/>
  <c r="AP934" s="1"/>
  <c r="AQ934" s="1"/>
  <c r="AR934" s="1"/>
  <c r="AS934" s="1"/>
  <c r="J934" s="1"/>
  <c r="K934" s="1"/>
  <c r="AC659"/>
  <c r="AD659" s="1"/>
  <c r="AE659" s="1"/>
  <c r="AF659" s="1"/>
  <c r="AG659" s="1"/>
  <c r="AH659" s="1"/>
  <c r="AI659" s="1"/>
  <c r="AJ659" s="1"/>
  <c r="AK659" s="1"/>
  <c r="AL659" s="1"/>
  <c r="AM659" s="1"/>
  <c r="AE1108"/>
  <c r="AF1108" s="1"/>
  <c r="AE1993"/>
  <c r="AG1927"/>
  <c r="AH1927" s="1"/>
  <c r="AI1927" s="1"/>
  <c r="AJ1927" s="1"/>
  <c r="AF1488"/>
  <c r="AG1488" s="1"/>
  <c r="AH1488" s="1"/>
  <c r="AI1488" s="1"/>
  <c r="AJ1488" s="1"/>
  <c r="AK1488" s="1"/>
  <c r="AL1488" s="1"/>
  <c r="AH587"/>
  <c r="AI587" s="1"/>
  <c r="AO12"/>
  <c r="AP12" s="1"/>
  <c r="AQ12" s="1"/>
  <c r="AJ1620"/>
  <c r="AH1957"/>
  <c r="AI1957" s="1"/>
  <c r="AJ1957" s="1"/>
  <c r="AK1957" s="1"/>
  <c r="AL1957" s="1"/>
  <c r="AM1957" s="1"/>
  <c r="AN1957" s="1"/>
  <c r="AO1957" s="1"/>
  <c r="AP1957" s="1"/>
  <c r="AQ1957" s="1"/>
  <c r="AR1957" s="1"/>
  <c r="AS1957" s="1"/>
  <c r="J1957" s="1"/>
  <c r="K1957" s="1"/>
  <c r="AM307"/>
  <c r="AL486"/>
  <c r="AM486" s="1"/>
  <c r="AN486" s="1"/>
  <c r="AO486" s="1"/>
  <c r="AO966"/>
  <c r="AP966" s="1"/>
  <c r="AQ966" s="1"/>
  <c r="AR966" s="1"/>
  <c r="AS966" s="1"/>
  <c r="J966" s="1"/>
  <c r="K966" s="1"/>
  <c r="AK108"/>
  <c r="AL108" s="1"/>
  <c r="AM108" s="1"/>
  <c r="AN108" s="1"/>
  <c r="AO108" s="1"/>
  <c r="AP108" s="1"/>
  <c r="AQ108" s="1"/>
  <c r="AR108" s="1"/>
  <c r="AS108" s="1"/>
  <c r="J108" s="1"/>
  <c r="K108" s="1"/>
  <c r="AI77"/>
  <c r="AF1496"/>
  <c r="AG1496" s="1"/>
  <c r="AH1496" s="1"/>
  <c r="AI1496" s="1"/>
  <c r="AJ1496" s="1"/>
  <c r="AK1496" s="1"/>
  <c r="AL1496" s="1"/>
  <c r="AM1496" s="1"/>
  <c r="AN1496" s="1"/>
  <c r="AO1496" s="1"/>
  <c r="AP1496" s="1"/>
  <c r="AQ1496" s="1"/>
  <c r="AR1496" s="1"/>
  <c r="AS1496" s="1"/>
  <c r="J1496" s="1"/>
  <c r="K1496" s="1"/>
  <c r="AH1441"/>
  <c r="AG385"/>
  <c r="AH385" s="1"/>
  <c r="AI385" s="1"/>
  <c r="AJ385" s="1"/>
  <c r="AK385" s="1"/>
  <c r="AL385" s="1"/>
  <c r="AM385" s="1"/>
  <c r="AN385" s="1"/>
  <c r="AF577"/>
  <c r="AG577" s="1"/>
  <c r="AH577" s="1"/>
  <c r="AI577" s="1"/>
  <c r="AJ577" s="1"/>
  <c r="AK577" s="1"/>
  <c r="AL577" s="1"/>
  <c r="AM577" s="1"/>
  <c r="AN577" s="1"/>
  <c r="AO577" s="1"/>
  <c r="AP577" s="1"/>
  <c r="AQ577" s="1"/>
  <c r="AR577" s="1"/>
  <c r="AS577" s="1"/>
  <c r="J577" s="1"/>
  <c r="K577" s="1"/>
  <c r="AG1513"/>
  <c r="AG219"/>
  <c r="AH219" s="1"/>
  <c r="AI219" s="1"/>
  <c r="AL893"/>
  <c r="AF146"/>
  <c r="AG146" s="1"/>
  <c r="AH146" s="1"/>
  <c r="AI146" s="1"/>
  <c r="AJ146" s="1"/>
  <c r="AK146" s="1"/>
  <c r="AL146" s="1"/>
  <c r="AM146" s="1"/>
  <c r="AN146" s="1"/>
  <c r="AO146" s="1"/>
  <c r="AP146" s="1"/>
  <c r="AQ146" s="1"/>
  <c r="AR146" s="1"/>
  <c r="AS146" s="1"/>
  <c r="J146" s="1"/>
  <c r="K146" s="1"/>
  <c r="AJ65"/>
  <c r="AK65" s="1"/>
  <c r="AL65" s="1"/>
  <c r="AM65" s="1"/>
  <c r="AN65" s="1"/>
  <c r="AO65" s="1"/>
  <c r="AP65" s="1"/>
  <c r="AQ65" s="1"/>
  <c r="AR65" s="1"/>
  <c r="AS65" s="1"/>
  <c r="J65" s="1"/>
  <c r="K65" s="1"/>
  <c r="AG29"/>
  <c r="AH29" s="1"/>
  <c r="AI29" s="1"/>
  <c r="AJ29" s="1"/>
  <c r="AK29" s="1"/>
  <c r="AL29" s="1"/>
  <c r="AM29" s="1"/>
  <c r="AN29" s="1"/>
  <c r="AO29" s="1"/>
  <c r="AP29" s="1"/>
  <c r="AQ29" s="1"/>
  <c r="AR29" s="1"/>
  <c r="AS29" s="1"/>
  <c r="J29" s="1"/>
  <c r="K29" s="1"/>
  <c r="AL333"/>
  <c r="AM333" s="1"/>
  <c r="AN333" s="1"/>
  <c r="AO333" s="1"/>
  <c r="AP333" s="1"/>
  <c r="AQ333" s="1"/>
  <c r="AR333" s="1"/>
  <c r="AS333" s="1"/>
  <c r="J333" s="1"/>
  <c r="K333" s="1"/>
  <c r="AG1653"/>
  <c r="AH1653" s="1"/>
  <c r="AI1653" s="1"/>
  <c r="AJ1653" s="1"/>
  <c r="AK1653" s="1"/>
  <c r="AL1653" s="1"/>
  <c r="AM1653" s="1"/>
  <c r="AN1653" s="1"/>
  <c r="AO1653" s="1"/>
  <c r="AP1653" s="1"/>
  <c r="AQ1653" s="1"/>
  <c r="AR1653" s="1"/>
  <c r="AS1653" s="1"/>
  <c r="J1653" s="1"/>
  <c r="K1653" s="1"/>
  <c r="AL590"/>
  <c r="AM590" s="1"/>
  <c r="AN590" s="1"/>
  <c r="AO590" s="1"/>
  <c r="AP590" s="1"/>
  <c r="AQ590" s="1"/>
  <c r="AR590" s="1"/>
  <c r="AS590" s="1"/>
  <c r="J590" s="1"/>
  <c r="K590" s="1"/>
  <c r="AN970"/>
  <c r="AO970" s="1"/>
  <c r="AP970" s="1"/>
  <c r="AQ970" s="1"/>
  <c r="AR970" s="1"/>
  <c r="AS970" s="1"/>
  <c r="J970" s="1"/>
  <c r="K970" s="1"/>
  <c r="AI446"/>
  <c r="AJ446" s="1"/>
  <c r="AK446" s="1"/>
  <c r="AL446" s="1"/>
  <c r="AM446" s="1"/>
  <c r="AN446" s="1"/>
  <c r="AO446" s="1"/>
  <c r="AP446" s="1"/>
  <c r="AQ446" s="1"/>
  <c r="AR446" s="1"/>
  <c r="AS446" s="1"/>
  <c r="J446" s="1"/>
  <c r="K446" s="1"/>
  <c r="AG1574"/>
  <c r="AF1121"/>
  <c r="AG1121" s="1"/>
  <c r="AH1121" s="1"/>
  <c r="AC800"/>
  <c r="AK1709"/>
  <c r="AL1709" s="1"/>
  <c r="AM1709" s="1"/>
  <c r="AN1709" s="1"/>
  <c r="AO1709" s="1"/>
  <c r="AP1709" s="1"/>
  <c r="AQ1709" s="1"/>
  <c r="AR1709" s="1"/>
  <c r="AS1709" s="1"/>
  <c r="J1709" s="1"/>
  <c r="K1709" s="1"/>
  <c r="AE1898"/>
  <c r="AF1898" s="1"/>
  <c r="AG1898" s="1"/>
  <c r="AH1898" s="1"/>
  <c r="AI1898" s="1"/>
  <c r="AJ1898" s="1"/>
  <c r="AK1898" s="1"/>
  <c r="AL1898" s="1"/>
  <c r="AM1898" s="1"/>
  <c r="AN1898" s="1"/>
  <c r="AO1898" s="1"/>
  <c r="AP1898" s="1"/>
  <c r="AQ1898" s="1"/>
  <c r="AR1898" s="1"/>
  <c r="AS1898" s="1"/>
  <c r="J1898" s="1"/>
  <c r="K1898" s="1"/>
  <c r="AS877"/>
  <c r="J877" s="1"/>
  <c r="K877" s="1"/>
  <c r="AH404"/>
  <c r="AS37"/>
  <c r="J37" s="1"/>
  <c r="K37" s="1"/>
  <c r="AN1258"/>
  <c r="AR372"/>
  <c r="AS372" s="1"/>
  <c r="J372" s="1"/>
  <c r="K372" s="1"/>
  <c r="AL1715"/>
  <c r="AM1715" s="1"/>
  <c r="AN1715" s="1"/>
  <c r="AO1715" s="1"/>
  <c r="AP1715" s="1"/>
  <c r="AQ1715" s="1"/>
  <c r="AR1715" s="1"/>
  <c r="AS1715" s="1"/>
  <c r="J1715" s="1"/>
  <c r="K1715" s="1"/>
  <c r="AE251"/>
  <c r="AR1512"/>
  <c r="AS1512" s="1"/>
  <c r="J1512" s="1"/>
  <c r="K1512" s="1"/>
  <c r="AF501"/>
  <c r="AG501" s="1"/>
  <c r="AH501" s="1"/>
  <c r="AI501" s="1"/>
  <c r="AJ501" s="1"/>
  <c r="AK501" s="1"/>
  <c r="AL501" s="1"/>
  <c r="AM501" s="1"/>
  <c r="AN501" s="1"/>
  <c r="AE501"/>
  <c r="AG1640"/>
  <c r="AH1640" s="1"/>
  <c r="AI1640" s="1"/>
  <c r="AJ1640" s="1"/>
  <c r="AK1640" s="1"/>
  <c r="AL1640" s="1"/>
  <c r="AM1640" s="1"/>
  <c r="AH111"/>
  <c r="AK1796"/>
  <c r="AL1796" s="1"/>
  <c r="AM1796" s="1"/>
  <c r="AN1796" s="1"/>
  <c r="AO1796" s="1"/>
  <c r="AP1796" s="1"/>
  <c r="AQ1796" s="1"/>
  <c r="AR1796" s="1"/>
  <c r="AS1796" s="1"/>
  <c r="J1796" s="1"/>
  <c r="K1796" s="1"/>
  <c r="AL1862"/>
  <c r="AM1862" s="1"/>
  <c r="AN1862" s="1"/>
  <c r="AO1862" s="1"/>
  <c r="AH1990"/>
  <c r="AI1990" s="1"/>
  <c r="AJ1990" s="1"/>
  <c r="AK1990" s="1"/>
  <c r="AL1990" s="1"/>
  <c r="AM1990" s="1"/>
  <c r="AN1990" s="1"/>
  <c r="AO1990" s="1"/>
  <c r="AP1990" s="1"/>
  <c r="AQ1990" s="1"/>
  <c r="AR1990" s="1"/>
  <c r="AS1990" s="1"/>
  <c r="J1990" s="1"/>
  <c r="K1990" s="1"/>
  <c r="AI1877"/>
  <c r="AJ1877" s="1"/>
  <c r="AK1877" s="1"/>
  <c r="AH678"/>
  <c r="AI678" s="1"/>
  <c r="AJ678" s="1"/>
  <c r="AK678" s="1"/>
  <c r="AL678" s="1"/>
  <c r="AM678" s="1"/>
  <c r="AN678" s="1"/>
  <c r="AO678" s="1"/>
  <c r="AP678" s="1"/>
  <c r="AQ678" s="1"/>
  <c r="AR678" s="1"/>
  <c r="AS678" s="1"/>
  <c r="J678" s="1"/>
  <c r="K678" s="1"/>
  <c r="AL1224"/>
  <c r="AM1224" s="1"/>
  <c r="AN1224" s="1"/>
  <c r="AO1224" s="1"/>
  <c r="AP1224" s="1"/>
  <c r="AQ1224" s="1"/>
  <c r="AR1224" s="1"/>
  <c r="AS1224" s="1"/>
  <c r="J1224" s="1"/>
  <c r="K1224" s="1"/>
  <c r="AE1072"/>
  <c r="AF1072" s="1"/>
  <c r="AG1072" s="1"/>
  <c r="AH1072" s="1"/>
  <c r="AI1072" s="1"/>
  <c r="AB1652"/>
  <c r="AF311"/>
  <c r="AK1866"/>
  <c r="AL1866" s="1"/>
  <c r="AM1866" s="1"/>
  <c r="AN1866" s="1"/>
  <c r="AO1866" s="1"/>
  <c r="AP1866" s="1"/>
  <c r="AQ1866" s="1"/>
  <c r="AR1866" s="1"/>
  <c r="AS1866" s="1"/>
  <c r="J1866" s="1"/>
  <c r="K1866" s="1"/>
  <c r="AI1881"/>
  <c r="AJ1881" s="1"/>
  <c r="AK1881" s="1"/>
  <c r="AL1881" s="1"/>
  <c r="AM1881" s="1"/>
  <c r="AN1881" s="1"/>
  <c r="AO1881" s="1"/>
  <c r="AP1881" s="1"/>
  <c r="AQ1881" s="1"/>
  <c r="AR1881" s="1"/>
  <c r="AS1881" s="1"/>
  <c r="J1881" s="1"/>
  <c r="K1881" s="1"/>
  <c r="AR490"/>
  <c r="AS490" s="1"/>
  <c r="J490" s="1"/>
  <c r="K490" s="1"/>
  <c r="AE1189"/>
  <c r="AF1189" s="1"/>
  <c r="AG1189" s="1"/>
  <c r="AH1189" s="1"/>
  <c r="AI1189" s="1"/>
  <c r="AJ1189" s="1"/>
  <c r="AK1189" s="1"/>
  <c r="AL1189" s="1"/>
  <c r="AM1189" s="1"/>
  <c r="AN1189" s="1"/>
  <c r="AO1189" s="1"/>
  <c r="AP1189" s="1"/>
  <c r="AQ1189" s="1"/>
  <c r="AR1189" s="1"/>
  <c r="AS1189" s="1"/>
  <c r="J1189" s="1"/>
  <c r="K1189" s="1"/>
  <c r="AE1190"/>
  <c r="AS1312"/>
  <c r="J1312" s="1"/>
  <c r="K1312" s="1"/>
  <c r="AG1920"/>
  <c r="AH1920" s="1"/>
  <c r="AI1920" s="1"/>
  <c r="AJ1920" s="1"/>
  <c r="AK1920" s="1"/>
  <c r="AL1920" s="1"/>
  <c r="AM1920" s="1"/>
  <c r="AN1920" s="1"/>
  <c r="AO1920" s="1"/>
  <c r="AP1920" s="1"/>
  <c r="AQ1920" s="1"/>
  <c r="AR1920" s="1"/>
  <c r="AS1920" s="1"/>
  <c r="J1920" s="1"/>
  <c r="K1920" s="1"/>
  <c r="AQ102"/>
  <c r="AR102" s="1"/>
  <c r="AS102" s="1"/>
  <c r="J102" s="1"/>
  <c r="K102" s="1"/>
  <c r="AG337"/>
  <c r="AH337" s="1"/>
  <c r="AI337" s="1"/>
  <c r="AJ337" s="1"/>
  <c r="AK337" s="1"/>
  <c r="AL337" s="1"/>
  <c r="AM337" s="1"/>
  <c r="AN337" s="1"/>
  <c r="AO337" s="1"/>
  <c r="AP337" s="1"/>
  <c r="AQ337" s="1"/>
  <c r="AG1449"/>
  <c r="AH1449"/>
  <c r="AD1677"/>
  <c r="AH1783"/>
  <c r="AI1783" s="1"/>
  <c r="AJ1783" s="1"/>
  <c r="AK1783" s="1"/>
  <c r="AL1783" s="1"/>
  <c r="AM1783" s="1"/>
  <c r="AN1783" s="1"/>
  <c r="AO1783" s="1"/>
  <c r="AP1783" s="1"/>
  <c r="AQ1783" s="1"/>
  <c r="AR1783" s="1"/>
  <c r="AS1783" s="1"/>
  <c r="J1783" s="1"/>
  <c r="K1783" s="1"/>
  <c r="AL1874"/>
  <c r="AM1874" s="1"/>
  <c r="AN1874" s="1"/>
  <c r="AO1874" s="1"/>
  <c r="AP1874" s="1"/>
  <c r="AQ1874" s="1"/>
  <c r="AR1874" s="1"/>
  <c r="AS1874" s="1"/>
  <c r="J1874" s="1"/>
  <c r="K1874" s="1"/>
  <c r="AE53"/>
  <c r="AF53" s="1"/>
  <c r="AG53" s="1"/>
  <c r="AH53" s="1"/>
  <c r="AI53" s="1"/>
  <c r="AJ53" s="1"/>
  <c r="AK53" s="1"/>
  <c r="AL53" s="1"/>
  <c r="AM53" s="1"/>
  <c r="AN53" s="1"/>
  <c r="AO53" s="1"/>
  <c r="AP53" s="1"/>
  <c r="AQ53" s="1"/>
  <c r="AR53" s="1"/>
  <c r="AS53" s="1"/>
  <c r="J53" s="1"/>
  <c r="K53" s="1"/>
  <c r="AH1744"/>
  <c r="AI1744" s="1"/>
  <c r="AJ1744" s="1"/>
  <c r="AK1744" s="1"/>
  <c r="AL1744" s="1"/>
  <c r="AM1744" s="1"/>
  <c r="AN1744" s="1"/>
  <c r="AO1744" s="1"/>
  <c r="AP1744" s="1"/>
  <c r="AQ1744" s="1"/>
  <c r="AR1744" s="1"/>
  <c r="AS1744" s="1"/>
  <c r="J1744" s="1"/>
  <c r="K1744" s="1"/>
  <c r="AB441"/>
  <c r="AC441" s="1"/>
  <c r="AD441" s="1"/>
  <c r="AE441" s="1"/>
  <c r="AF441" s="1"/>
  <c r="AG441" s="1"/>
  <c r="AH441" s="1"/>
  <c r="AI441" s="1"/>
  <c r="AJ441" s="1"/>
  <c r="AK441" s="1"/>
  <c r="AL441" s="1"/>
  <c r="AM441" s="1"/>
  <c r="AN441" s="1"/>
  <c r="AO441" s="1"/>
  <c r="AP441" s="1"/>
  <c r="AQ441" s="1"/>
  <c r="AR441" s="1"/>
  <c r="AS441" s="1"/>
  <c r="J441" s="1"/>
  <c r="K441" s="1"/>
  <c r="AE447"/>
  <c r="AF447" s="1"/>
  <c r="AG447" s="1"/>
  <c r="AH447" s="1"/>
  <c r="AI447" s="1"/>
  <c r="AJ447" s="1"/>
  <c r="AK447" s="1"/>
  <c r="AL447" s="1"/>
  <c r="AM447" s="1"/>
  <c r="AN447" s="1"/>
  <c r="AO447" s="1"/>
  <c r="AP447" s="1"/>
  <c r="AQ447" s="1"/>
  <c r="AR447" s="1"/>
  <c r="AS447" s="1"/>
  <c r="J447" s="1"/>
  <c r="K447" s="1"/>
  <c r="AL1758"/>
  <c r="AM1758" s="1"/>
  <c r="AN1758" s="1"/>
  <c r="AO1758" s="1"/>
  <c r="AP1758" s="1"/>
  <c r="AQ1758" s="1"/>
  <c r="AR1758" s="1"/>
  <c r="AS1758" s="1"/>
  <c r="J1758" s="1"/>
  <c r="K1758" s="1"/>
  <c r="AJ827"/>
  <c r="AK827" s="1"/>
  <c r="AL827" s="1"/>
  <c r="AM827" s="1"/>
  <c r="AF736"/>
  <c r="AG736" s="1"/>
  <c r="AH736" s="1"/>
  <c r="AI736" s="1"/>
  <c r="AE736"/>
  <c r="AG1540"/>
  <c r="AH1540" s="1"/>
  <c r="AI1540" s="1"/>
  <c r="AE593"/>
  <c r="AH212"/>
  <c r="AI212" s="1"/>
  <c r="AJ212" s="1"/>
  <c r="AJ1282"/>
  <c r="AK1282" s="1"/>
  <c r="AC81"/>
  <c r="AJ1461"/>
  <c r="AK1461" s="1"/>
  <c r="AL1461" s="1"/>
  <c r="AM1461" s="1"/>
  <c r="AN1461" s="1"/>
  <c r="AO1461" s="1"/>
  <c r="AP1461" s="1"/>
  <c r="AQ1461" s="1"/>
  <c r="AR1461" s="1"/>
  <c r="AS1461" s="1"/>
  <c r="J1461" s="1"/>
  <c r="K1461" s="1"/>
  <c r="AF1971"/>
  <c r="AP927"/>
  <c r="AQ927" s="1"/>
  <c r="AR927" s="1"/>
  <c r="AS927" s="1"/>
  <c r="AD1687"/>
  <c r="AP1112"/>
  <c r="AQ1112" s="1"/>
  <c r="AR1112" s="1"/>
  <c r="AS1112" s="1"/>
  <c r="J1112" s="1"/>
  <c r="K1112" s="1"/>
  <c r="AF1887"/>
  <c r="AG1887" s="1"/>
  <c r="AM1633"/>
  <c r="AN1633" s="1"/>
  <c r="AO1633" s="1"/>
  <c r="AP1633" s="1"/>
  <c r="AQ1633" s="1"/>
  <c r="AR1633" s="1"/>
  <c r="AS1633" s="1"/>
  <c r="J1633" s="1"/>
  <c r="K1633" s="1"/>
  <c r="AD1410"/>
  <c r="AF1410"/>
  <c r="AC73"/>
  <c r="AD73" s="1"/>
  <c r="AE73" s="1"/>
  <c r="AF73" s="1"/>
  <c r="AG73" s="1"/>
  <c r="AH73" s="1"/>
  <c r="AI73" s="1"/>
  <c r="AJ73" s="1"/>
  <c r="AK73" s="1"/>
  <c r="AL73" s="1"/>
  <c r="AM73" s="1"/>
  <c r="AN73" s="1"/>
  <c r="AO73" s="1"/>
  <c r="AP73" s="1"/>
  <c r="AQ73" s="1"/>
  <c r="AR73" s="1"/>
  <c r="AS73" s="1"/>
  <c r="J73" s="1"/>
  <c r="K73" s="1"/>
  <c r="AG686"/>
  <c r="AH686" s="1"/>
  <c r="AI686" s="1"/>
  <c r="AJ686" s="1"/>
  <c r="AK686" s="1"/>
  <c r="AL686" s="1"/>
  <c r="AM686" s="1"/>
  <c r="AN686" s="1"/>
  <c r="AO686" s="1"/>
  <c r="AP686" s="1"/>
  <c r="AQ686" s="1"/>
  <c r="AR686" s="1"/>
  <c r="AS686" s="1"/>
  <c r="J686" s="1"/>
  <c r="K686" s="1"/>
  <c r="AF798"/>
  <c r="AG798" s="1"/>
  <c r="AH798" s="1"/>
  <c r="AI798" s="1"/>
  <c r="AJ552"/>
  <c r="AK552" s="1"/>
  <c r="AL552" s="1"/>
  <c r="AM552" s="1"/>
  <c r="AN552" s="1"/>
  <c r="AO552" s="1"/>
  <c r="AP552" s="1"/>
  <c r="AQ552" s="1"/>
  <c r="AR552" s="1"/>
  <c r="AS552" s="1"/>
  <c r="J552" s="1"/>
  <c r="K552" s="1"/>
  <c r="AI835"/>
  <c r="AJ835" s="1"/>
  <c r="AK835" s="1"/>
  <c r="AL835" s="1"/>
  <c r="AM835" s="1"/>
  <c r="AN835" s="1"/>
  <c r="AJ1424"/>
  <c r="AK1424" s="1"/>
  <c r="AL1424" s="1"/>
  <c r="AM1424" s="1"/>
  <c r="AN1424" s="1"/>
  <c r="AO1424" s="1"/>
  <c r="AP1424" s="1"/>
  <c r="AQ1424" s="1"/>
  <c r="AR1424" s="1"/>
  <c r="AS1424" s="1"/>
  <c r="J1424" s="1"/>
  <c r="K1424" s="1"/>
  <c r="AH525"/>
  <c r="AI525" s="1"/>
  <c r="AJ525" s="1"/>
  <c r="AK525" s="1"/>
  <c r="AL525" s="1"/>
  <c r="AN662"/>
  <c r="AO662" s="1"/>
  <c r="AP662" s="1"/>
  <c r="AQ662" s="1"/>
  <c r="AR662" s="1"/>
  <c r="AS662" s="1"/>
  <c r="J662" s="1"/>
  <c r="K662" s="1"/>
  <c r="AD1696"/>
  <c r="J927"/>
  <c r="K927" s="1"/>
  <c r="AP1281"/>
  <c r="AQ1281" s="1"/>
  <c r="AR1281" s="1"/>
  <c r="AS1281" s="1"/>
  <c r="J1281" s="1"/>
  <c r="K1281" s="1"/>
  <c r="AN1600"/>
  <c r="AO1600" s="1"/>
  <c r="AP1600" s="1"/>
  <c r="AQ1600" s="1"/>
  <c r="AR1600" s="1"/>
  <c r="AS1600" s="1"/>
  <c r="J1600" s="1"/>
  <c r="K1600" s="1"/>
  <c r="AQ332"/>
  <c r="AR332" s="1"/>
  <c r="AS332" s="1"/>
  <c r="J332" s="1"/>
  <c r="K332" s="1"/>
  <c r="AF1786"/>
  <c r="AM983"/>
  <c r="AN983" s="1"/>
  <c r="AO983" s="1"/>
  <c r="AP983" s="1"/>
  <c r="AQ983" s="1"/>
  <c r="AR983" s="1"/>
  <c r="AS983" s="1"/>
  <c r="J983" s="1"/>
  <c r="K983" s="1"/>
  <c r="AP1755"/>
  <c r="AQ1755" s="1"/>
  <c r="AR1755" s="1"/>
  <c r="AS1755" s="1"/>
  <c r="AS901"/>
  <c r="J901" s="1"/>
  <c r="K901" s="1"/>
  <c r="AH274"/>
  <c r="AI274" s="1"/>
  <c r="AJ274" s="1"/>
  <c r="AK274" s="1"/>
  <c r="AL274" s="1"/>
  <c r="AM274" s="1"/>
  <c r="AN274" s="1"/>
  <c r="AO274" s="1"/>
  <c r="AP274" s="1"/>
  <c r="AQ274" s="1"/>
  <c r="AR274" s="1"/>
  <c r="AS274" s="1"/>
  <c r="J274" s="1"/>
  <c r="K274" s="1"/>
  <c r="AQ307"/>
  <c r="AR307" s="1"/>
  <c r="AS307" s="1"/>
  <c r="J307" s="1"/>
  <c r="K307" s="1"/>
  <c r="AE247"/>
  <c r="AE245"/>
  <c r="AF245" s="1"/>
  <c r="AG245" s="1"/>
  <c r="AH245" s="1"/>
  <c r="AK1319"/>
  <c r="AL1319" s="1"/>
  <c r="AM1319" s="1"/>
  <c r="AN1319" s="1"/>
  <c r="AO1319" s="1"/>
  <c r="AP1319" s="1"/>
  <c r="AQ1319" s="1"/>
  <c r="AR1319" s="1"/>
  <c r="AS1319" s="1"/>
  <c r="J1319" s="1"/>
  <c r="K1319" s="1"/>
  <c r="AN89"/>
  <c r="AO89" s="1"/>
  <c r="AP89" s="1"/>
  <c r="AQ89" s="1"/>
  <c r="AR89" s="1"/>
  <c r="AS89" s="1"/>
  <c r="J89" s="1"/>
  <c r="K89" s="1"/>
  <c r="AF554"/>
  <c r="AG554" s="1"/>
  <c r="AH554" s="1"/>
  <c r="AI554" s="1"/>
  <c r="AJ554" s="1"/>
  <c r="AH847"/>
  <c r="AI847" s="1"/>
  <c r="AJ847" s="1"/>
  <c r="AK847" s="1"/>
  <c r="AL847" s="1"/>
  <c r="AM847" s="1"/>
  <c r="AN847" s="1"/>
  <c r="AO847" s="1"/>
  <c r="AP847" s="1"/>
  <c r="AQ847" s="1"/>
  <c r="AR847" s="1"/>
  <c r="AS847" s="1"/>
  <c r="J847" s="1"/>
  <c r="K847" s="1"/>
  <c r="AI1716"/>
  <c r="AI459"/>
  <c r="AJ459" s="1"/>
  <c r="AK459" s="1"/>
  <c r="AL459" s="1"/>
  <c r="AM459" s="1"/>
  <c r="AN459" s="1"/>
  <c r="AO459" s="1"/>
  <c r="AP459" s="1"/>
  <c r="AQ459" s="1"/>
  <c r="AR459" s="1"/>
  <c r="AS459" s="1"/>
  <c r="J459" s="1"/>
  <c r="K459" s="1"/>
  <c r="AG1657"/>
  <c r="AH1657" s="1"/>
  <c r="AI1657" s="1"/>
  <c r="AJ1657" s="1"/>
  <c r="AK1657" s="1"/>
  <c r="AL1657" s="1"/>
  <c r="AM1657" s="1"/>
  <c r="AN1657" s="1"/>
  <c r="AO1657" s="1"/>
  <c r="AP1657" s="1"/>
  <c r="AQ1657" s="1"/>
  <c r="AR1657" s="1"/>
  <c r="AS1657" s="1"/>
  <c r="J1657" s="1"/>
  <c r="K1657" s="1"/>
  <c r="AK1560"/>
  <c r="AF15"/>
  <c r="AG15" s="1"/>
  <c r="AI1032"/>
  <c r="AJ1032" s="1"/>
  <c r="AK1032" s="1"/>
  <c r="AL1032" s="1"/>
  <c r="AM1032" s="1"/>
  <c r="AN1032" s="1"/>
  <c r="AO1032" s="1"/>
  <c r="AP1032" s="1"/>
  <c r="AQ1032" s="1"/>
  <c r="AR1032" s="1"/>
  <c r="AS1032" s="1"/>
  <c r="J1032" s="1"/>
  <c r="K1032" s="1"/>
  <c r="AI75"/>
  <c r="AL82"/>
  <c r="AM82" s="1"/>
  <c r="AN82" s="1"/>
  <c r="AO82" s="1"/>
  <c r="AP82" s="1"/>
  <c r="AQ82" s="1"/>
  <c r="AR82" s="1"/>
  <c r="AS82" s="1"/>
  <c r="J82" s="1"/>
  <c r="K82" s="1"/>
  <c r="AE1904"/>
  <c r="AF1904" s="1"/>
  <c r="AE1837"/>
  <c r="AF1837" s="1"/>
  <c r="AG1837" s="1"/>
  <c r="AH1837" s="1"/>
  <c r="AI1837" s="1"/>
  <c r="AJ1837" s="1"/>
  <c r="AE1913"/>
  <c r="AE1239"/>
  <c r="AH1836"/>
  <c r="AS1902"/>
  <c r="J1902" s="1"/>
  <c r="K1902" s="1"/>
  <c r="AD787"/>
  <c r="AE787" s="1"/>
  <c r="AR1173"/>
  <c r="AF1873"/>
  <c r="AF1139"/>
  <c r="AC240"/>
  <c r="AD240" s="1"/>
  <c r="AE240" s="1"/>
  <c r="AF240" s="1"/>
  <c r="AG240" s="1"/>
  <c r="AH240" s="1"/>
  <c r="AI240" s="1"/>
  <c r="AJ240" s="1"/>
  <c r="AK240" s="1"/>
  <c r="AL240" s="1"/>
  <c r="AM240" s="1"/>
  <c r="AN240" s="1"/>
  <c r="AO240" s="1"/>
  <c r="AP240" s="1"/>
  <c r="AQ240" s="1"/>
  <c r="AR240" s="1"/>
  <c r="AB240"/>
  <c r="AS240" s="1"/>
  <c r="J240" s="1"/>
  <c r="K240" s="1"/>
  <c r="AB581"/>
  <c r="AS1327"/>
  <c r="J1327" s="1"/>
  <c r="K1327" s="1"/>
  <c r="AE792"/>
  <c r="AF1662"/>
  <c r="AF879"/>
  <c r="AE1238"/>
  <c r="AC1507"/>
  <c r="AG513"/>
  <c r="AH513" s="1"/>
  <c r="AI513" s="1"/>
  <c r="AJ513" s="1"/>
  <c r="AM1785"/>
  <c r="AN1785" s="1"/>
  <c r="AO1785" s="1"/>
  <c r="AP1785" s="1"/>
  <c r="AQ1785" s="1"/>
  <c r="AR1785" s="1"/>
  <c r="AS1785" s="1"/>
  <c r="J1785" s="1"/>
  <c r="K1785" s="1"/>
  <c r="AC1470"/>
  <c r="AL291"/>
  <c r="AM291" s="1"/>
  <c r="AN291" s="1"/>
  <c r="AO291" s="1"/>
  <c r="AP291" s="1"/>
  <c r="AQ291" s="1"/>
  <c r="AR291" s="1"/>
  <c r="AS291" s="1"/>
  <c r="J291" s="1"/>
  <c r="K291" s="1"/>
  <c r="AK1740"/>
  <c r="AL1740" s="1"/>
  <c r="AM1740" s="1"/>
  <c r="AN1740" s="1"/>
  <c r="AO1740" s="1"/>
  <c r="AP1740" s="1"/>
  <c r="AQ1740" s="1"/>
  <c r="AR1740" s="1"/>
  <c r="AS1740" s="1"/>
  <c r="J1740" s="1"/>
  <c r="K1740" s="1"/>
  <c r="AF637"/>
  <c r="AG637" s="1"/>
  <c r="AH637" s="1"/>
  <c r="AI637" s="1"/>
  <c r="AJ637" s="1"/>
  <c r="AK637" s="1"/>
  <c r="AH1235"/>
  <c r="AI1235" s="1"/>
  <c r="AJ1235" s="1"/>
  <c r="AK1235" s="1"/>
  <c r="AL1235" s="1"/>
  <c r="AM1235" s="1"/>
  <c r="AN1235" s="1"/>
  <c r="AO1235" s="1"/>
  <c r="AP1235" s="1"/>
  <c r="AQ1235" s="1"/>
  <c r="AR1235" s="1"/>
  <c r="AS1235" s="1"/>
  <c r="J1235" s="1"/>
  <c r="K1235" s="1"/>
  <c r="AM476"/>
  <c r="AN476" s="1"/>
  <c r="AO476" s="1"/>
  <c r="AP476" s="1"/>
  <c r="AQ476" s="1"/>
  <c r="AR476" s="1"/>
  <c r="AS476" s="1"/>
  <c r="J476" s="1"/>
  <c r="K476" s="1"/>
  <c r="AH827"/>
  <c r="AI827" s="1"/>
  <c r="AK513"/>
  <c r="AL513" s="1"/>
  <c r="AM513" s="1"/>
  <c r="AN513" s="1"/>
  <c r="AO513" s="1"/>
  <c r="AP513" s="1"/>
  <c r="AQ513" s="1"/>
  <c r="AF193"/>
  <c r="AG193" s="1"/>
  <c r="AH193" s="1"/>
  <c r="AI193" s="1"/>
  <c r="AJ193" s="1"/>
  <c r="AK193" s="1"/>
  <c r="AL193" s="1"/>
  <c r="AM193" s="1"/>
  <c r="AN193" s="1"/>
  <c r="AO193" s="1"/>
  <c r="AP193" s="1"/>
  <c r="AQ193" s="1"/>
  <c r="AR193" s="1"/>
  <c r="AS193" s="1"/>
  <c r="J193" s="1"/>
  <c r="K193" s="1"/>
  <c r="AK1872"/>
  <c r="AL1872" s="1"/>
  <c r="AM1872" s="1"/>
  <c r="AN1872" s="1"/>
  <c r="AO1872" s="1"/>
  <c r="AP1872" s="1"/>
  <c r="AQ1872" s="1"/>
  <c r="AR1872" s="1"/>
  <c r="AS1872" s="1"/>
  <c r="J1872" s="1"/>
  <c r="K1872" s="1"/>
  <c r="AL523"/>
  <c r="AM523" s="1"/>
  <c r="AG1039"/>
  <c r="AH1039" s="1"/>
  <c r="AI1039" s="1"/>
  <c r="AJ1039" s="1"/>
  <c r="AK1039" s="1"/>
  <c r="AL1039" s="1"/>
  <c r="AM1039" s="1"/>
  <c r="AN1039" s="1"/>
  <c r="AO1039" s="1"/>
  <c r="AP1039" s="1"/>
  <c r="AH1626"/>
  <c r="AI1626" s="1"/>
  <c r="AJ1626" s="1"/>
  <c r="AK1626" s="1"/>
  <c r="AL1626" s="1"/>
  <c r="AM1626" s="1"/>
  <c r="AN1626" s="1"/>
  <c r="AO1626" s="1"/>
  <c r="AP1626" s="1"/>
  <c r="AQ1626" s="1"/>
  <c r="AR1626" s="1"/>
  <c r="AS1626" s="1"/>
  <c r="J1626" s="1"/>
  <c r="K1626" s="1"/>
  <c r="AL1348"/>
  <c r="AM1348" s="1"/>
  <c r="AN1348" s="1"/>
  <c r="AR20"/>
  <c r="AS20" s="1"/>
  <c r="J20" s="1"/>
  <c r="K20" s="1"/>
  <c r="AK1386"/>
  <c r="AL1386" s="1"/>
  <c r="AM1386" s="1"/>
  <c r="AN1386" s="1"/>
  <c r="AO1386" s="1"/>
  <c r="AP1386" s="1"/>
  <c r="AQ1386" s="1"/>
  <c r="AR1386" s="1"/>
  <c r="AS1386" s="1"/>
  <c r="J1386" s="1"/>
  <c r="K1386" s="1"/>
  <c r="AG784"/>
  <c r="AH784" s="1"/>
  <c r="AC1771"/>
  <c r="AE317"/>
  <c r="AJ1682"/>
  <c r="AK1419"/>
  <c r="AL1419" s="1"/>
  <c r="AM1419" s="1"/>
  <c r="AN1419" s="1"/>
  <c r="AO1419" s="1"/>
  <c r="AP1419" s="1"/>
  <c r="AQ1419" s="1"/>
  <c r="AR1419" s="1"/>
  <c r="AL1863"/>
  <c r="AM1863" s="1"/>
  <c r="AN1863" s="1"/>
  <c r="AO1863" s="1"/>
  <c r="AP1863" s="1"/>
  <c r="AQ1863" s="1"/>
  <c r="AR1863" s="1"/>
  <c r="AS1863" s="1"/>
  <c r="J1863" s="1"/>
  <c r="K1863" s="1"/>
  <c r="AC708"/>
  <c r="AM405"/>
  <c r="AN405" s="1"/>
  <c r="AO405" s="1"/>
  <c r="AP405" s="1"/>
  <c r="AQ405" s="1"/>
  <c r="AG1587"/>
  <c r="AG864"/>
  <c r="AH864" s="1"/>
  <c r="AI864" s="1"/>
  <c r="AJ864" s="1"/>
  <c r="AK864" s="1"/>
  <c r="AL864" s="1"/>
  <c r="AM864" s="1"/>
  <c r="AC1198"/>
  <c r="AD1198" s="1"/>
  <c r="AK470"/>
  <c r="AL470" s="1"/>
  <c r="AH72"/>
  <c r="AI72" s="1"/>
  <c r="AJ72" s="1"/>
  <c r="AK72" s="1"/>
  <c r="AL72" s="1"/>
  <c r="AM72" s="1"/>
  <c r="AN72" s="1"/>
  <c r="AO72" s="1"/>
  <c r="AP72" s="1"/>
  <c r="AQ72" s="1"/>
  <c r="AR72" s="1"/>
  <c r="AD1913"/>
  <c r="AC822"/>
  <c r="AE1640"/>
  <c r="AM1946"/>
  <c r="AN1946" s="1"/>
  <c r="AO1946" s="1"/>
  <c r="AP1946" s="1"/>
  <c r="AQ1946" s="1"/>
  <c r="AR1946" s="1"/>
  <c r="AS1946" s="1"/>
  <c r="J1946" s="1"/>
  <c r="K1946" s="1"/>
  <c r="AI1882"/>
  <c r="AS450"/>
  <c r="J450" s="1"/>
  <c r="K450" s="1"/>
  <c r="AI883"/>
  <c r="AJ883" s="1"/>
  <c r="AK883" s="1"/>
  <c r="AL883" s="1"/>
  <c r="AM883" s="1"/>
  <c r="AN883" s="1"/>
  <c r="AO883" s="1"/>
  <c r="AP883" s="1"/>
  <c r="AQ883" s="1"/>
  <c r="AR883" s="1"/>
  <c r="AS883" s="1"/>
  <c r="J883" s="1"/>
  <c r="K883" s="1"/>
  <c r="AH1799"/>
  <c r="AI1799" s="1"/>
  <c r="AJ1799" s="1"/>
  <c r="AK1799" s="1"/>
  <c r="AR207"/>
  <c r="AS207" s="1"/>
  <c r="J207" s="1"/>
  <c r="K207" s="1"/>
  <c r="AR1487"/>
  <c r="AS1487" s="1"/>
  <c r="J1487" s="1"/>
  <c r="K1487" s="1"/>
  <c r="AJ1504"/>
  <c r="AM237"/>
  <c r="AC1051"/>
  <c r="AK1994"/>
  <c r="AL1994" s="1"/>
  <c r="AM1994" s="1"/>
  <c r="AH606"/>
  <c r="AD1291"/>
  <c r="AI1489"/>
  <c r="AG987"/>
  <c r="AH987" s="1"/>
  <c r="AL718"/>
  <c r="AM718" s="1"/>
  <c r="AN718" s="1"/>
  <c r="AO718" s="1"/>
  <c r="AP718" s="1"/>
  <c r="AQ718" s="1"/>
  <c r="AR718" s="1"/>
  <c r="AS718" s="1"/>
  <c r="J718" s="1"/>
  <c r="K718" s="1"/>
  <c r="AE609"/>
  <c r="AF609" s="1"/>
  <c r="AG609" s="1"/>
  <c r="AE316"/>
  <c r="AL316" s="1"/>
  <c r="AM316" s="1"/>
  <c r="AN316" s="1"/>
  <c r="AO316" s="1"/>
  <c r="AP316" s="1"/>
  <c r="AQ316" s="1"/>
  <c r="AR316" s="1"/>
  <c r="AS316" s="1"/>
  <c r="J316" s="1"/>
  <c r="K316" s="1"/>
  <c r="AG528"/>
  <c r="AH528" s="1"/>
  <c r="AM150"/>
  <c r="AN150" s="1"/>
  <c r="AO150" s="1"/>
  <c r="AP150" s="1"/>
  <c r="AQ150" s="1"/>
  <c r="AR150" s="1"/>
  <c r="AS150" s="1"/>
  <c r="J150" s="1"/>
  <c r="K150" s="1"/>
  <c r="AC1484"/>
  <c r="AG484"/>
  <c r="AF1099"/>
  <c r="AG1099" s="1"/>
  <c r="AH1099" s="1"/>
  <c r="AI1099" s="1"/>
  <c r="AI583"/>
  <c r="AJ583" s="1"/>
  <c r="AK583" s="1"/>
  <c r="AL583" s="1"/>
  <c r="AM583" s="1"/>
  <c r="AN583" s="1"/>
  <c r="AO583" s="1"/>
  <c r="AP583" s="1"/>
  <c r="AQ583" s="1"/>
  <c r="AR583" s="1"/>
  <c r="AS583" s="1"/>
  <c r="J583" s="1"/>
  <c r="K583" s="1"/>
  <c r="AH239"/>
  <c r="AI239" s="1"/>
  <c r="AJ239" s="1"/>
  <c r="AK239" s="1"/>
  <c r="AL239" s="1"/>
  <c r="AM239" s="1"/>
  <c r="AN239" s="1"/>
  <c r="AO239" s="1"/>
  <c r="AP239" s="1"/>
  <c r="AQ239" s="1"/>
  <c r="AR239" s="1"/>
  <c r="AS239" s="1"/>
  <c r="J239" s="1"/>
  <c r="K239" s="1"/>
  <c r="AH407"/>
  <c r="AI407" s="1"/>
  <c r="AJ407" s="1"/>
  <c r="AK407" s="1"/>
  <c r="AL407" s="1"/>
  <c r="AM407" s="1"/>
  <c r="AN407" s="1"/>
  <c r="AO407" s="1"/>
  <c r="AP407" s="1"/>
  <c r="AQ407" s="1"/>
  <c r="AR407" s="1"/>
  <c r="AS407" s="1"/>
  <c r="J407" s="1"/>
  <c r="K407" s="1"/>
  <c r="AF1824"/>
  <c r="AG524"/>
  <c r="AH524" s="1"/>
  <c r="AI524" s="1"/>
  <c r="AJ524" s="1"/>
  <c r="AK524" s="1"/>
  <c r="AL524" s="1"/>
  <c r="AM524" s="1"/>
  <c r="AN524" s="1"/>
  <c r="AO524" s="1"/>
  <c r="AP524" s="1"/>
  <c r="AQ524" s="1"/>
  <c r="AR524" s="1"/>
  <c r="AS524" s="1"/>
  <c r="J524" s="1"/>
  <c r="K524" s="1"/>
  <c r="AC401"/>
  <c r="AD401" s="1"/>
  <c r="AE401" s="1"/>
  <c r="AM1607"/>
  <c r="AN1607" s="1"/>
  <c r="AO165"/>
  <c r="AP165" s="1"/>
  <c r="AQ165" s="1"/>
  <c r="AR165" s="1"/>
  <c r="AS165" s="1"/>
  <c r="J165" s="1"/>
  <c r="K165" s="1"/>
  <c r="AG1558"/>
  <c r="AH1558" s="1"/>
  <c r="AI1558" s="1"/>
  <c r="AJ1558" s="1"/>
  <c r="AK1558" s="1"/>
  <c r="AL1558" s="1"/>
  <c r="AM1558" s="1"/>
  <c r="AN1558" s="1"/>
  <c r="AO1558" s="1"/>
  <c r="AK660"/>
  <c r="AL660" s="1"/>
  <c r="AM660" s="1"/>
  <c r="AN660" s="1"/>
  <c r="AO660" s="1"/>
  <c r="AJ232"/>
  <c r="AK232" s="1"/>
  <c r="AL232" s="1"/>
  <c r="AE357"/>
  <c r="AF357" s="1"/>
  <c r="AG357" s="1"/>
  <c r="AL1710"/>
  <c r="AM1710" s="1"/>
  <c r="AE1247"/>
  <c r="AD738"/>
  <c r="AE738" s="1"/>
  <c r="AF738" s="1"/>
  <c r="AG738" s="1"/>
  <c r="AH738" s="1"/>
  <c r="AO1218"/>
  <c r="AP1218" s="1"/>
  <c r="AQ1218" s="1"/>
  <c r="AR1218" s="1"/>
  <c r="AS1218" s="1"/>
  <c r="J1218" s="1"/>
  <c r="K1218" s="1"/>
  <c r="AH1308"/>
  <c r="AI994"/>
  <c r="AJ994" s="1"/>
  <c r="AK994" s="1"/>
  <c r="AL994" s="1"/>
  <c r="AM994" s="1"/>
  <c r="AN994" s="1"/>
  <c r="AO994" s="1"/>
  <c r="AP994" s="1"/>
  <c r="AQ994" s="1"/>
  <c r="AR994" s="1"/>
  <c r="AS994" s="1"/>
  <c r="J994" s="1"/>
  <c r="K994" s="1"/>
  <c r="AF287"/>
  <c r="AG287" s="1"/>
  <c r="AH287" s="1"/>
  <c r="AI287" s="1"/>
  <c r="AJ287" s="1"/>
  <c r="AJ1433"/>
  <c r="AE1433"/>
  <c r="AF1433" s="1"/>
  <c r="AG1433" s="1"/>
  <c r="AH1433" s="1"/>
  <c r="AI1433" s="1"/>
  <c r="AF1592"/>
  <c r="AG1592" s="1"/>
  <c r="AH1592" s="1"/>
  <c r="AI1592" s="1"/>
  <c r="AB1593"/>
  <c r="AC1748"/>
  <c r="AI225"/>
  <c r="AJ225" s="1"/>
  <c r="AK225" s="1"/>
  <c r="AL225" s="1"/>
  <c r="AM225" s="1"/>
  <c r="AN225" s="1"/>
  <c r="AO225" s="1"/>
  <c r="AP225" s="1"/>
  <c r="AE668"/>
  <c r="AF668" s="1"/>
  <c r="AG668" s="1"/>
  <c r="AH668" s="1"/>
  <c r="AI668" s="1"/>
  <c r="AJ668" s="1"/>
  <c r="AK668" s="1"/>
  <c r="AL668" s="1"/>
  <c r="AM668" s="1"/>
  <c r="AN668" s="1"/>
  <c r="AO668" s="1"/>
  <c r="AP668" s="1"/>
  <c r="AQ668" s="1"/>
  <c r="AR668" s="1"/>
  <c r="AS668" s="1"/>
  <c r="J668" s="1"/>
  <c r="K668" s="1"/>
  <c r="AS1840"/>
  <c r="J1840" s="1"/>
  <c r="K1840" s="1"/>
  <c r="AF465"/>
  <c r="AG465" s="1"/>
  <c r="AH465" s="1"/>
  <c r="AG1345"/>
  <c r="AH1988"/>
  <c r="AI1988" s="1"/>
  <c r="AJ1988" s="1"/>
  <c r="AK1988" s="1"/>
  <c r="AL1988" s="1"/>
  <c r="AM1988" s="1"/>
  <c r="AN1988" s="1"/>
  <c r="AO1988" s="1"/>
  <c r="AF612"/>
  <c r="AG612" s="1"/>
  <c r="AH612" s="1"/>
  <c r="AI612" s="1"/>
  <c r="AJ612" s="1"/>
  <c r="AK612" s="1"/>
  <c r="AL612" s="1"/>
  <c r="AM612" s="1"/>
  <c r="AN612" s="1"/>
  <c r="AO612" s="1"/>
  <c r="AP612" s="1"/>
  <c r="AQ612" s="1"/>
  <c r="AR612" s="1"/>
  <c r="AS612" s="1"/>
  <c r="AL1762"/>
  <c r="AM1762" s="1"/>
  <c r="AN1762" s="1"/>
  <c r="AI1285"/>
  <c r="AE617"/>
  <c r="AF617" s="1"/>
  <c r="AG617" s="1"/>
  <c r="AH617" s="1"/>
  <c r="AI617" s="1"/>
  <c r="AJ617" s="1"/>
  <c r="AK617" s="1"/>
  <c r="AL617" s="1"/>
  <c r="AM617" s="1"/>
  <c r="AN617" s="1"/>
  <c r="AO617" s="1"/>
  <c r="AP617" s="1"/>
  <c r="AQ617" s="1"/>
  <c r="AR617" s="1"/>
  <c r="AS617" s="1"/>
  <c r="J617" s="1"/>
  <c r="K617" s="1"/>
  <c r="AE1803"/>
  <c r="AI1803" s="1"/>
  <c r="AJ1803" s="1"/>
  <c r="AK1803" s="1"/>
  <c r="AL1803" s="1"/>
  <c r="AM1803" s="1"/>
  <c r="AN1803" s="1"/>
  <c r="AO1803" s="1"/>
  <c r="AP1803" s="1"/>
  <c r="AQ1803" s="1"/>
  <c r="AH1553"/>
  <c r="AI1553" s="1"/>
  <c r="AJ1553" s="1"/>
  <c r="AK1553" s="1"/>
  <c r="AL1553" s="1"/>
  <c r="AM1553" s="1"/>
  <c r="AN1553" s="1"/>
  <c r="AI644"/>
  <c r="AJ644" s="1"/>
  <c r="AK644" s="1"/>
  <c r="AL644" s="1"/>
  <c r="AM644" s="1"/>
  <c r="AN644" s="1"/>
  <c r="AO644" s="1"/>
  <c r="AP644" s="1"/>
  <c r="AQ644" s="1"/>
  <c r="AR644" s="1"/>
  <c r="AS644" s="1"/>
  <c r="J644" s="1"/>
  <c r="K644" s="1"/>
  <c r="AS663"/>
  <c r="J663" s="1"/>
  <c r="K663" s="1"/>
  <c r="AC97"/>
  <c r="AG1959"/>
  <c r="AP355"/>
  <c r="AQ355" s="1"/>
  <c r="AR355" s="1"/>
  <c r="AS355" s="1"/>
  <c r="J355" s="1"/>
  <c r="K355" s="1"/>
  <c r="AI1500"/>
  <c r="AJ1500" s="1"/>
  <c r="AK1500" s="1"/>
  <c r="AL1500" s="1"/>
  <c r="AM1500" s="1"/>
  <c r="AN1500" s="1"/>
  <c r="AO1500" s="1"/>
  <c r="AP1500" s="1"/>
  <c r="AQ1500" s="1"/>
  <c r="AR1500" s="1"/>
  <c r="AS1500" s="1"/>
  <c r="J1500" s="1"/>
  <c r="K1500" s="1"/>
  <c r="AF1500"/>
  <c r="AG1500" s="1"/>
  <c r="AH1500" s="1"/>
  <c r="AC980"/>
  <c r="AI1251"/>
  <c r="AJ1251" s="1"/>
  <c r="AK1251" s="1"/>
  <c r="AL1251" s="1"/>
  <c r="AM1251" s="1"/>
  <c r="AN1251" s="1"/>
  <c r="AO1251" s="1"/>
  <c r="AP1251" s="1"/>
  <c r="AQ1251" s="1"/>
  <c r="AR1251" s="1"/>
  <c r="AS1251" s="1"/>
  <c r="J1251" s="1"/>
  <c r="K1251" s="1"/>
  <c r="AE1852"/>
  <c r="AF1852" s="1"/>
  <c r="AG1852" s="1"/>
  <c r="AH1852" s="1"/>
  <c r="AI1852" s="1"/>
  <c r="AJ1852" s="1"/>
  <c r="AH1559"/>
  <c r="AI1559" s="1"/>
  <c r="AJ1559" s="1"/>
  <c r="AK1559" s="1"/>
  <c r="AL1559" s="1"/>
  <c r="AM1559" s="1"/>
  <c r="AN1559" s="1"/>
  <c r="AO1559" s="1"/>
  <c r="AP1559" s="1"/>
  <c r="AQ1559" s="1"/>
  <c r="AR1559" s="1"/>
  <c r="AS1559" s="1"/>
  <c r="J1559" s="1"/>
  <c r="K1559" s="1"/>
  <c r="AE23"/>
  <c r="AF23" s="1"/>
  <c r="AG23" s="1"/>
  <c r="AH23" s="1"/>
  <c r="AI23" s="1"/>
  <c r="AJ23" s="1"/>
  <c r="AK23" s="1"/>
  <c r="AL23" s="1"/>
  <c r="AM23" s="1"/>
  <c r="AN23" s="1"/>
  <c r="AF500"/>
  <c r="AG500" s="1"/>
  <c r="AH1396"/>
  <c r="AE908"/>
  <c r="AF908" s="1"/>
  <c r="AG908" s="1"/>
  <c r="AF11"/>
  <c r="AG11" s="1"/>
  <c r="AH11" s="1"/>
  <c r="AI11" s="1"/>
  <c r="AJ11" s="1"/>
  <c r="AK11" s="1"/>
  <c r="AL11" s="1"/>
  <c r="AM11" s="1"/>
  <c r="AN11" s="1"/>
  <c r="AO11" s="1"/>
  <c r="AP11" s="1"/>
  <c r="AQ11" s="1"/>
  <c r="AR11" s="1"/>
  <c r="J11" s="1"/>
  <c r="AG1025"/>
  <c r="AD1997"/>
  <c r="AE1997" s="1"/>
  <c r="AF1997" s="1"/>
  <c r="AG1997" s="1"/>
  <c r="AH1997" s="1"/>
  <c r="AI1997" s="1"/>
  <c r="AJ1997" s="1"/>
  <c r="AF140"/>
  <c r="AH1467"/>
  <c r="AH582"/>
  <c r="AI582" s="1"/>
  <c r="AJ582" s="1"/>
  <c r="AJ217"/>
  <c r="AK217" s="1"/>
  <c r="AL217" s="1"/>
  <c r="AM217" s="1"/>
  <c r="AN217" s="1"/>
  <c r="AO217" s="1"/>
  <c r="AP217" s="1"/>
  <c r="AQ217" s="1"/>
  <c r="AR217" s="1"/>
  <c r="AS217" s="1"/>
  <c r="J217" s="1"/>
  <c r="K217" s="1"/>
  <c r="AF1212"/>
  <c r="AF1938"/>
  <c r="AG1938" s="1"/>
  <c r="AH1938" s="1"/>
  <c r="AI1938" s="1"/>
  <c r="AJ1938" s="1"/>
  <c r="AK1938" s="1"/>
  <c r="AL1938" s="1"/>
  <c r="AM1938" s="1"/>
  <c r="AN1938" s="1"/>
  <c r="AO1938" s="1"/>
  <c r="AP1938" s="1"/>
  <c r="AQ1938" s="1"/>
  <c r="AR1938" s="1"/>
  <c r="AS1938" s="1"/>
  <c r="J1938" s="1"/>
  <c r="K1938" s="1"/>
  <c r="AF859"/>
  <c r="AH293"/>
  <c r="AI293" s="1"/>
  <c r="AJ293" s="1"/>
  <c r="AK293" s="1"/>
  <c r="AL293" s="1"/>
  <c r="AM293" s="1"/>
  <c r="AN293" s="1"/>
  <c r="AO293" s="1"/>
  <c r="AP293" s="1"/>
  <c r="AQ293" s="1"/>
  <c r="AR293" s="1"/>
  <c r="AS293" s="1"/>
  <c r="J293" s="1"/>
  <c r="K293" s="1"/>
  <c r="AM774"/>
  <c r="AN774" s="1"/>
  <c r="AO774" s="1"/>
  <c r="AP774" s="1"/>
  <c r="AQ774" s="1"/>
  <c r="AR774" s="1"/>
  <c r="AS774" s="1"/>
  <c r="J774" s="1"/>
  <c r="K774" s="1"/>
  <c r="AP925"/>
  <c r="AQ925" s="1"/>
  <c r="AR925" s="1"/>
  <c r="AS925" s="1"/>
  <c r="J925" s="1"/>
  <c r="K925" s="1"/>
  <c r="AG310"/>
  <c r="P1746"/>
  <c r="S1746" s="1"/>
  <c r="AK1097"/>
  <c r="AL1097" s="1"/>
  <c r="AM1097" s="1"/>
  <c r="AN1097" s="1"/>
  <c r="AO1097" s="1"/>
  <c r="AP1097" s="1"/>
  <c r="AQ1097" s="1"/>
  <c r="AR1097" s="1"/>
  <c r="AS1097" s="1"/>
  <c r="J1097" s="1"/>
  <c r="K1097" s="1"/>
  <c r="AH1134"/>
  <c r="AI1134" s="1"/>
  <c r="AJ1134" s="1"/>
  <c r="AK1134" s="1"/>
  <c r="AL1134" s="1"/>
  <c r="AM1134" s="1"/>
  <c r="AN1134" s="1"/>
  <c r="AO1134" s="1"/>
  <c r="AP1134" s="1"/>
  <c r="AQ1134" s="1"/>
  <c r="AR1134" s="1"/>
  <c r="AS1134" s="1"/>
  <c r="J1134" s="1"/>
  <c r="K1134" s="1"/>
  <c r="J1216"/>
  <c r="K1216" s="1"/>
  <c r="J1211"/>
  <c r="K1211" s="1"/>
  <c r="J758"/>
  <c r="K758" s="1"/>
  <c r="AF610"/>
  <c r="AG610" s="1"/>
  <c r="AH610" s="1"/>
  <c r="AI610" s="1"/>
  <c r="AJ610" s="1"/>
  <c r="AK610" s="1"/>
  <c r="AL610" s="1"/>
  <c r="AM610" s="1"/>
  <c r="AN610" s="1"/>
  <c r="AO610" s="1"/>
  <c r="AP610" s="1"/>
  <c r="AQ610" s="1"/>
  <c r="AR610" s="1"/>
  <c r="AS610" s="1"/>
  <c r="J610" s="1"/>
  <c r="K610" s="1"/>
  <c r="AE1252"/>
  <c r="AL66"/>
  <c r="AM66" s="1"/>
  <c r="AN66" s="1"/>
  <c r="AO66" s="1"/>
  <c r="AP66" s="1"/>
  <c r="AQ66" s="1"/>
  <c r="AR66" s="1"/>
  <c r="AS66" s="1"/>
  <c r="J66" s="1"/>
  <c r="K66" s="1"/>
  <c r="AF469"/>
  <c r="AG1629"/>
  <c r="AE879"/>
  <c r="AF1067"/>
  <c r="AN120"/>
  <c r="AO120" s="1"/>
  <c r="AP120" s="1"/>
  <c r="AQ120" s="1"/>
  <c r="AR120" s="1"/>
  <c r="AS120" s="1"/>
  <c r="J120" s="1"/>
  <c r="K120" s="1"/>
  <c r="AJ286"/>
  <c r="AD356"/>
  <c r="AE356" s="1"/>
  <c r="AF356" s="1"/>
  <c r="AG356" s="1"/>
  <c r="AH356" s="1"/>
  <c r="AI356" s="1"/>
  <c r="AJ356" s="1"/>
  <c r="AK356" s="1"/>
  <c r="AL356" s="1"/>
  <c r="AM356" s="1"/>
  <c r="AN356" s="1"/>
  <c r="AO356" s="1"/>
  <c r="AP356" s="1"/>
  <c r="AQ356" s="1"/>
  <c r="AR356" s="1"/>
  <c r="AS356" s="1"/>
  <c r="J356" s="1"/>
  <c r="K356" s="1"/>
  <c r="AJ915"/>
  <c r="AK915" s="1"/>
  <c r="AL915" s="1"/>
  <c r="AM915" s="1"/>
  <c r="AN915" s="1"/>
  <c r="AO915" s="1"/>
  <c r="AP915" s="1"/>
  <c r="AQ915" s="1"/>
  <c r="AM1209"/>
  <c r="AN1209" s="1"/>
  <c r="AO1209" s="1"/>
  <c r="AP1209" s="1"/>
  <c r="AQ1209" s="1"/>
  <c r="AR1209" s="1"/>
  <c r="AS1209" s="1"/>
  <c r="J1209" s="1"/>
  <c r="K1209" s="1"/>
  <c r="AC1430"/>
  <c r="AI435"/>
  <c r="AJ435" s="1"/>
  <c r="AK435" s="1"/>
  <c r="AL435" s="1"/>
  <c r="AF132"/>
  <c r="AE1811"/>
  <c r="AM87"/>
  <c r="AN87" s="1"/>
  <c r="AH865"/>
  <c r="AI865" s="1"/>
  <c r="AJ865" s="1"/>
  <c r="AK865" s="1"/>
  <c r="AL865" s="1"/>
  <c r="AM865" s="1"/>
  <c r="AN865" s="1"/>
  <c r="AO865" s="1"/>
  <c r="AP865" s="1"/>
  <c r="AQ865" s="1"/>
  <c r="AR865" s="1"/>
  <c r="AS865" s="1"/>
  <c r="J865" s="1"/>
  <c r="K865" s="1"/>
  <c r="AE510"/>
  <c r="AF510" s="1"/>
  <c r="AG510" s="1"/>
  <c r="AH510" s="1"/>
  <c r="AI510" s="1"/>
  <c r="AJ510" s="1"/>
  <c r="AK510" s="1"/>
  <c r="AI1461"/>
  <c r="AG1307"/>
  <c r="AH1307" s="1"/>
  <c r="AI1307" s="1"/>
  <c r="AJ1307" s="1"/>
  <c r="AJ1735"/>
  <c r="P1821"/>
  <c r="S1821" s="1"/>
  <c r="J342"/>
  <c r="K342" s="1"/>
  <c r="AD1641"/>
  <c r="AE1641" s="1"/>
  <c r="AF1641" s="1"/>
  <c r="AG1641" s="1"/>
  <c r="AH1641" s="1"/>
  <c r="AI1641" s="1"/>
  <c r="AJ1641" s="1"/>
  <c r="AK1641" s="1"/>
  <c r="AL1641" s="1"/>
  <c r="AM1641" s="1"/>
  <c r="AN1641" s="1"/>
  <c r="AO1641" s="1"/>
  <c r="AP1641" s="1"/>
  <c r="AQ1641" s="1"/>
  <c r="AR1641" s="1"/>
  <c r="AS1641" s="1"/>
  <c r="J1641" s="1"/>
  <c r="K1641" s="1"/>
  <c r="AD1691"/>
  <c r="AE1691" s="1"/>
  <c r="AF1691" s="1"/>
  <c r="AG1691" s="1"/>
  <c r="AH1691" s="1"/>
  <c r="AI1691" s="1"/>
  <c r="AJ1691" s="1"/>
  <c r="AK1691" s="1"/>
  <c r="AL1691" s="1"/>
  <c r="AM1691" s="1"/>
  <c r="AN1691" s="1"/>
  <c r="AO1691" s="1"/>
  <c r="AP1691" s="1"/>
  <c r="AQ1691" s="1"/>
  <c r="AR1691" s="1"/>
  <c r="AS1691" s="1"/>
  <c r="J1691" s="1"/>
  <c r="K1691" s="1"/>
  <c r="AS1187"/>
  <c r="J1187" s="1"/>
  <c r="K1187" s="1"/>
  <c r="AN330"/>
  <c r="AI546"/>
  <c r="AJ546" s="1"/>
  <c r="AK546" s="1"/>
  <c r="AL546" s="1"/>
  <c r="AM546" s="1"/>
  <c r="AN546" s="1"/>
  <c r="AO546" s="1"/>
  <c r="AP546" s="1"/>
  <c r="AQ546" s="1"/>
  <c r="AR546" s="1"/>
  <c r="AE1915"/>
  <c r="AF1915" s="1"/>
  <c r="AG1915" s="1"/>
  <c r="AH1915" s="1"/>
  <c r="AI1915" s="1"/>
  <c r="AJ1915" s="1"/>
  <c r="AK1915" s="1"/>
  <c r="AL1915" s="1"/>
  <c r="AM1915" s="1"/>
  <c r="AN1915" s="1"/>
  <c r="AO1915" s="1"/>
  <c r="AP1915" s="1"/>
  <c r="AQ1915" s="1"/>
  <c r="AR1915" s="1"/>
  <c r="AS1915" s="1"/>
  <c r="J1915" s="1"/>
  <c r="K1915" s="1"/>
  <c r="AI1041"/>
  <c r="P958"/>
  <c r="S958" s="1"/>
  <c r="AK485"/>
  <c r="AL485" s="1"/>
  <c r="AM485" s="1"/>
  <c r="AN485" s="1"/>
  <c r="AO485" s="1"/>
  <c r="AP485" s="1"/>
  <c r="AQ485" s="1"/>
  <c r="AR485" s="1"/>
  <c r="AS485" s="1"/>
  <c r="J485" s="1"/>
  <c r="K485" s="1"/>
  <c r="AN696"/>
  <c r="AO696" s="1"/>
  <c r="AP696" s="1"/>
  <c r="AQ696" s="1"/>
  <c r="AR696" s="1"/>
  <c r="AS696" s="1"/>
  <c r="J696" s="1"/>
  <c r="K696" s="1"/>
  <c r="AN1602"/>
  <c r="AO1602" s="1"/>
  <c r="AP1602" s="1"/>
  <c r="AQ1602" s="1"/>
  <c r="AR1602" s="1"/>
  <c r="AS1602" s="1"/>
  <c r="J1602" s="1"/>
  <c r="K1602" s="1"/>
  <c r="AH1155"/>
  <c r="AE1776"/>
  <c r="P600"/>
  <c r="S600" s="1"/>
  <c r="M1641" l="1"/>
  <c r="N1641" s="1"/>
  <c r="L1641"/>
  <c r="L1134"/>
  <c r="P1134"/>
  <c r="S1134" s="1"/>
  <c r="M1134"/>
  <c r="N1134" s="1"/>
  <c r="L1938"/>
  <c r="P1938"/>
  <c r="S1938" s="1"/>
  <c r="M1938"/>
  <c r="N1938" s="1"/>
  <c r="M1218"/>
  <c r="P1218"/>
  <c r="S1218" s="1"/>
  <c r="L1218"/>
  <c r="AH357"/>
  <c r="AI357" s="1"/>
  <c r="AJ357" s="1"/>
  <c r="AK357" s="1"/>
  <c r="AL357" s="1"/>
  <c r="AM357" s="1"/>
  <c r="AN357" s="1"/>
  <c r="AO357" s="1"/>
  <c r="AP357" s="1"/>
  <c r="AQ357" s="1"/>
  <c r="AR357" s="1"/>
  <c r="AS357" s="1"/>
  <c r="J357" s="1"/>
  <c r="K357" s="1"/>
  <c r="M847"/>
  <c r="L847"/>
  <c r="P847"/>
  <c r="S847" s="1"/>
  <c r="M73"/>
  <c r="N73" s="1"/>
  <c r="P73"/>
  <c r="S73" s="1"/>
  <c r="L73"/>
  <c r="M1783"/>
  <c r="L1783"/>
  <c r="P1783"/>
  <c r="S1783" s="1"/>
  <c r="M29"/>
  <c r="L29"/>
  <c r="P29" s="1"/>
  <c r="S29" s="1"/>
  <c r="M1984"/>
  <c r="P1984"/>
  <c r="S1984" s="1"/>
  <c r="L1984"/>
  <c r="M572"/>
  <c r="L572"/>
  <c r="P572"/>
  <c r="S572" s="1"/>
  <c r="L551"/>
  <c r="P551"/>
  <c r="S551"/>
  <c r="M551"/>
  <c r="N551" s="1"/>
  <c r="M1611"/>
  <c r="L1611"/>
  <c r="P1611" s="1"/>
  <c r="S1611" s="1"/>
  <c r="M707"/>
  <c r="L707"/>
  <c r="P707"/>
  <c r="S707" s="1"/>
  <c r="L57"/>
  <c r="M57"/>
  <c r="L269"/>
  <c r="M269"/>
  <c r="N269" s="1"/>
  <c r="L1606"/>
  <c r="P1606"/>
  <c r="S1606"/>
  <c r="M1606"/>
  <c r="N1606" s="1"/>
  <c r="AG1692"/>
  <c r="AH1692" s="1"/>
  <c r="AI1692" s="1"/>
  <c r="AJ1692" s="1"/>
  <c r="AK1692" s="1"/>
  <c r="AL1692" s="1"/>
  <c r="AM1692" s="1"/>
  <c r="AN1692" s="1"/>
  <c r="AO1692" s="1"/>
  <c r="AP1692" s="1"/>
  <c r="AQ1692" s="1"/>
  <c r="AR1692" s="1"/>
  <c r="AS1692" s="1"/>
  <c r="J1692" s="1"/>
  <c r="K1692" s="1"/>
  <c r="M1129"/>
  <c r="L1129"/>
  <c r="P1129" s="1"/>
  <c r="S1129" s="1"/>
  <c r="AF1355"/>
  <c r="AG1355" s="1"/>
  <c r="AH1355" s="1"/>
  <c r="AI1355" s="1"/>
  <c r="AJ1355" s="1"/>
  <c r="AK1355" s="1"/>
  <c r="AL1355" s="1"/>
  <c r="AM1355" s="1"/>
  <c r="AN1355" s="1"/>
  <c r="AO1355" s="1"/>
  <c r="AP1355" s="1"/>
  <c r="AQ1355" s="1"/>
  <c r="AR1355" s="1"/>
  <c r="AS1355" s="1"/>
  <c r="J1355" s="1"/>
  <c r="K1355" s="1"/>
  <c r="AG541"/>
  <c r="AH541" s="1"/>
  <c r="AI541" s="1"/>
  <c r="AJ541" s="1"/>
  <c r="AK541" s="1"/>
  <c r="AL541"/>
  <c r="AM541" s="1"/>
  <c r="AN541" s="1"/>
  <c r="AO541" s="1"/>
  <c r="AP541" s="1"/>
  <c r="AQ541" s="1"/>
  <c r="AR541" s="1"/>
  <c r="AS541" s="1"/>
  <c r="J541" s="1"/>
  <c r="K541" s="1"/>
  <c r="M573"/>
  <c r="S573"/>
  <c r="L573"/>
  <c r="P573"/>
  <c r="P1905"/>
  <c r="S1905" s="1"/>
  <c r="M1905"/>
  <c r="L1905"/>
  <c r="M1463"/>
  <c r="N1463" s="1"/>
  <c r="L1463"/>
  <c r="M468"/>
  <c r="L468"/>
  <c r="P468" s="1"/>
  <c r="S468" s="1"/>
  <c r="AL425"/>
  <c r="AM425" s="1"/>
  <c r="AN425" s="1"/>
  <c r="AO425" s="1"/>
  <c r="AP425" s="1"/>
  <c r="AQ425" s="1"/>
  <c r="AR425" s="1"/>
  <c r="AS425" s="1"/>
  <c r="J425" s="1"/>
  <c r="K425" s="1"/>
  <c r="M1285"/>
  <c r="P1285" s="1"/>
  <c r="S1285" s="1"/>
  <c r="L1285"/>
  <c r="M493"/>
  <c r="N493" s="1"/>
  <c r="L493"/>
  <c r="P493"/>
  <c r="S493" s="1"/>
  <c r="M873"/>
  <c r="L873"/>
  <c r="P873" s="1"/>
  <c r="S873" s="1"/>
  <c r="L1793"/>
  <c r="M1793"/>
  <c r="N1793" s="1"/>
  <c r="L1906"/>
  <c r="M1906"/>
  <c r="N1906" s="1"/>
  <c r="M1563"/>
  <c r="P1563" s="1"/>
  <c r="S1563" s="1"/>
  <c r="L1563"/>
  <c r="L733"/>
  <c r="M733"/>
  <c r="N733" s="1"/>
  <c r="L1175"/>
  <c r="M1175"/>
  <c r="P1175"/>
  <c r="S1175" s="1"/>
  <c r="M594"/>
  <c r="N594" s="1"/>
  <c r="L594"/>
  <c r="P594"/>
  <c r="S594" s="1"/>
  <c r="L917"/>
  <c r="M917"/>
  <c r="P917"/>
  <c r="S917" s="1"/>
  <c r="M1991"/>
  <c r="N1991" s="1"/>
  <c r="P1991"/>
  <c r="L1991"/>
  <c r="S1991"/>
  <c r="AG781"/>
  <c r="AH781" s="1"/>
  <c r="AI781" s="1"/>
  <c r="M1539"/>
  <c r="S1539"/>
  <c r="L1539"/>
  <c r="P1539"/>
  <c r="M863"/>
  <c r="L863"/>
  <c r="P863" s="1"/>
  <c r="S863" s="1"/>
  <c r="AK767"/>
  <c r="AL767" s="1"/>
  <c r="AM767" s="1"/>
  <c r="AN767" s="1"/>
  <c r="AO767" s="1"/>
  <c r="AP767" s="1"/>
  <c r="AQ767" s="1"/>
  <c r="AR767" s="1"/>
  <c r="AS767" s="1"/>
  <c r="J767" s="1"/>
  <c r="K767" s="1"/>
  <c r="AI378"/>
  <c r="AJ378"/>
  <c r="AK378" s="1"/>
  <c r="AL378" s="1"/>
  <c r="AM378" s="1"/>
  <c r="AN378" s="1"/>
  <c r="AO378" s="1"/>
  <c r="AP378" s="1"/>
  <c r="L1926"/>
  <c r="P1926"/>
  <c r="S1926" s="1"/>
  <c r="M1926"/>
  <c r="N1926" s="1"/>
  <c r="L965"/>
  <c r="M965"/>
  <c r="P965" s="1"/>
  <c r="S965" s="1"/>
  <c r="AE1222"/>
  <c r="AF1222" s="1"/>
  <c r="AG1222" s="1"/>
  <c r="AH1222" s="1"/>
  <c r="AI1222" s="1"/>
  <c r="AJ1222" s="1"/>
  <c r="AK1222" s="1"/>
  <c r="AL1222" s="1"/>
  <c r="AM1222" s="1"/>
  <c r="AN1222" s="1"/>
  <c r="AO1222" s="1"/>
  <c r="AP1222" s="1"/>
  <c r="AQ1222" s="1"/>
  <c r="AR1222" s="1"/>
  <c r="AS1222"/>
  <c r="J1222" s="1"/>
  <c r="K1222" s="1"/>
  <c r="L435"/>
  <c r="P435"/>
  <c r="M435"/>
  <c r="S435"/>
  <c r="M891"/>
  <c r="P891" s="1"/>
  <c r="S891" s="1"/>
  <c r="L891"/>
  <c r="M601"/>
  <c r="P601" s="1"/>
  <c r="S601" s="1"/>
  <c r="L601"/>
  <c r="L334"/>
  <c r="M334"/>
  <c r="P334"/>
  <c r="S334" s="1"/>
  <c r="M840"/>
  <c r="P840" s="1"/>
  <c r="S840" s="1"/>
  <c r="L840"/>
  <c r="L1356"/>
  <c r="M1356"/>
  <c r="N1356" s="1"/>
  <c r="L950"/>
  <c r="M950"/>
  <c r="N950" s="1"/>
  <c r="L782"/>
  <c r="M782"/>
  <c r="N782" s="1"/>
  <c r="M344"/>
  <c r="L344"/>
  <c r="P344" s="1"/>
  <c r="S344" s="1"/>
  <c r="L669"/>
  <c r="M669"/>
  <c r="N669" s="1"/>
  <c r="M985"/>
  <c r="P985" s="1"/>
  <c r="S985" s="1"/>
  <c r="L985"/>
  <c r="AF517"/>
  <c r="AG517"/>
  <c r="AH517" s="1"/>
  <c r="AI517" s="1"/>
  <c r="AI79"/>
  <c r="AJ79" s="1"/>
  <c r="AK79" s="1"/>
  <c r="AL79" s="1"/>
  <c r="AM79" s="1"/>
  <c r="AN79" s="1"/>
  <c r="AO79" s="1"/>
  <c r="AP79"/>
  <c r="AQ79" s="1"/>
  <c r="AR79" s="1"/>
  <c r="AS79" s="1"/>
  <c r="J79" s="1"/>
  <c r="K79" s="1"/>
  <c r="M1688"/>
  <c r="N1688" s="1"/>
  <c r="L1688"/>
  <c r="M1357"/>
  <c r="P1357" s="1"/>
  <c r="S1357" s="1"/>
  <c r="L1357"/>
  <c r="M1453"/>
  <c r="P1453" s="1"/>
  <c r="S1453" s="1"/>
  <c r="L1453"/>
  <c r="M1695"/>
  <c r="P1695" s="1"/>
  <c r="S1695" s="1"/>
  <c r="L1695"/>
  <c r="M175"/>
  <c r="N175" s="1"/>
  <c r="P175"/>
  <c r="L175"/>
  <c r="S175"/>
  <c r="M157"/>
  <c r="P157" s="1"/>
  <c r="S157" s="1"/>
  <c r="L157"/>
  <c r="M464"/>
  <c r="P464" s="1"/>
  <c r="S464" s="1"/>
  <c r="L464"/>
  <c r="L371"/>
  <c r="P371"/>
  <c r="M371"/>
  <c r="S371"/>
  <c r="M1497"/>
  <c r="P1497" s="1"/>
  <c r="S1497" s="1"/>
  <c r="L1497"/>
  <c r="M155"/>
  <c r="L155"/>
  <c r="P155" s="1"/>
  <c r="S155" s="1"/>
  <c r="L43"/>
  <c r="P43"/>
  <c r="M43"/>
  <c r="S43"/>
  <c r="L1070"/>
  <c r="M1070"/>
  <c r="N1070" s="1"/>
  <c r="M183"/>
  <c r="N183" s="1"/>
  <c r="L183"/>
  <c r="P183"/>
  <c r="S183" s="1"/>
  <c r="L1468"/>
  <c r="M1468"/>
  <c r="N1468" s="1"/>
  <c r="M514"/>
  <c r="L514"/>
  <c r="P514" s="1"/>
  <c r="S514" s="1"/>
  <c r="M614"/>
  <c r="L614"/>
  <c r="P614" s="1"/>
  <c r="S614" s="1"/>
  <c r="M1331"/>
  <c r="L1331"/>
  <c r="P1331" s="1"/>
  <c r="S1331" s="1"/>
  <c r="L829"/>
  <c r="M829"/>
  <c r="P829"/>
  <c r="S829" s="1"/>
  <c r="L1738"/>
  <c r="M1738"/>
  <c r="N1738" s="1"/>
  <c r="M1326"/>
  <c r="P1326" s="1"/>
  <c r="S1326" s="1"/>
  <c r="L1326"/>
  <c r="AH756"/>
  <c r="AI756" s="1"/>
  <c r="AJ756" s="1"/>
  <c r="AK756" s="1"/>
  <c r="AL756" s="1"/>
  <c r="AM756" s="1"/>
  <c r="AN756" s="1"/>
  <c r="AO756" s="1"/>
  <c r="AP756" s="1"/>
  <c r="AQ756" s="1"/>
  <c r="AR756" s="1"/>
  <c r="AS756" s="1"/>
  <c r="J756" s="1"/>
  <c r="K756" s="1"/>
  <c r="M87"/>
  <c r="L87"/>
  <c r="P87" s="1"/>
  <c r="S87" s="1"/>
  <c r="P325"/>
  <c r="S325" s="1"/>
  <c r="M325"/>
  <c r="L325"/>
  <c r="L423"/>
  <c r="P423"/>
  <c r="S423" s="1"/>
  <c r="M423"/>
  <c r="N423" s="1"/>
  <c r="M1063"/>
  <c r="L1063"/>
  <c r="P1063" s="1"/>
  <c r="S1063" s="1"/>
  <c r="M1963"/>
  <c r="L1963"/>
  <c r="P1963" s="1"/>
  <c r="S1963" s="1"/>
  <c r="M1425"/>
  <c r="L1425"/>
  <c r="P1425" s="1"/>
  <c r="S1425" s="1"/>
  <c r="AH353"/>
  <c r="AI353" s="1"/>
  <c r="AJ353" s="1"/>
  <c r="AK353" s="1"/>
  <c r="AL353"/>
  <c r="AM353" s="1"/>
  <c r="AN353" s="1"/>
  <c r="AO353" s="1"/>
  <c r="AP353" s="1"/>
  <c r="AQ353" s="1"/>
  <c r="AR353" s="1"/>
  <c r="AS353" s="1"/>
  <c r="J353" s="1"/>
  <c r="K353" s="1"/>
  <c r="M1529"/>
  <c r="N1529" s="1"/>
  <c r="L1529"/>
  <c r="M1417"/>
  <c r="L1417"/>
  <c r="P1417" s="1"/>
  <c r="S1417" s="1"/>
  <c r="M935"/>
  <c r="L935"/>
  <c r="P935" s="1"/>
  <c r="S935" s="1"/>
  <c r="P696"/>
  <c r="S696" s="1"/>
  <c r="M696"/>
  <c r="L696"/>
  <c r="M1915"/>
  <c r="L1915"/>
  <c r="P1915" s="1"/>
  <c r="S1915" s="1"/>
  <c r="P865"/>
  <c r="S865" s="1"/>
  <c r="L865"/>
  <c r="M865"/>
  <c r="N865" s="1"/>
  <c r="L1251"/>
  <c r="M1251"/>
  <c r="P1251" s="1"/>
  <c r="S1251" s="1"/>
  <c r="M883"/>
  <c r="L883"/>
  <c r="P883" s="1"/>
  <c r="S883" s="1"/>
  <c r="M1386"/>
  <c r="S1386"/>
  <c r="L1386"/>
  <c r="P1386"/>
  <c r="M1319"/>
  <c r="N1319" s="1"/>
  <c r="L1319"/>
  <c r="L1424"/>
  <c r="P1424"/>
  <c r="S1424" s="1"/>
  <c r="M1424"/>
  <c r="N1424" s="1"/>
  <c r="L447"/>
  <c r="P447"/>
  <c r="S447" s="1"/>
  <c r="M447"/>
  <c r="N447" s="1"/>
  <c r="M1709"/>
  <c r="N1709" s="1"/>
  <c r="L1709"/>
  <c r="M333"/>
  <c r="L333"/>
  <c r="P333" s="1"/>
  <c r="S333" s="1"/>
  <c r="L1957"/>
  <c r="P1957" s="1"/>
  <c r="S1957" s="1"/>
  <c r="M1957"/>
  <c r="M521"/>
  <c r="L521"/>
  <c r="P521" s="1"/>
  <c r="S521" s="1"/>
  <c r="M324"/>
  <c r="L324"/>
  <c r="P324" s="1"/>
  <c r="S324" s="1"/>
  <c r="M1290"/>
  <c r="P1290"/>
  <c r="S1290" s="1"/>
  <c r="L1290"/>
  <c r="L1010"/>
  <c r="P1010"/>
  <c r="S1010" s="1"/>
  <c r="M1010"/>
  <c r="N1010" s="1"/>
  <c r="P905"/>
  <c r="S905" s="1"/>
  <c r="L905"/>
  <c r="M905"/>
  <c r="N905" s="1"/>
  <c r="AO231"/>
  <c r="AP231"/>
  <c r="AQ231" s="1"/>
  <c r="AR231" s="1"/>
  <c r="AS231" s="1"/>
  <c r="J231" s="1"/>
  <c r="K231" s="1"/>
  <c r="L106"/>
  <c r="M106"/>
  <c r="N106" s="1"/>
  <c r="L591"/>
  <c r="M591"/>
  <c r="N591" s="1"/>
  <c r="L1602"/>
  <c r="M1602"/>
  <c r="N1602" s="1"/>
  <c r="M293"/>
  <c r="L293"/>
  <c r="P293" s="1"/>
  <c r="S293" s="1"/>
  <c r="L217"/>
  <c r="M217"/>
  <c r="N217" s="1"/>
  <c r="M617"/>
  <c r="P617" s="1"/>
  <c r="S617" s="1"/>
  <c r="L617"/>
  <c r="M668"/>
  <c r="P668" s="1"/>
  <c r="S668" s="1"/>
  <c r="L668"/>
  <c r="M239"/>
  <c r="N239" s="1"/>
  <c r="P239"/>
  <c r="L239"/>
  <c r="S239"/>
  <c r="AH609"/>
  <c r="AI609" s="1"/>
  <c r="AJ609"/>
  <c r="AK609" s="1"/>
  <c r="L1946"/>
  <c r="P1946" s="1"/>
  <c r="S1946" s="1"/>
  <c r="M1946"/>
  <c r="L1626"/>
  <c r="P1626" s="1"/>
  <c r="S1626" s="1"/>
  <c r="M1626"/>
  <c r="S1235"/>
  <c r="L1235"/>
  <c r="P1235"/>
  <c r="M1235"/>
  <c r="L1902"/>
  <c r="P1902" s="1"/>
  <c r="S1902" s="1"/>
  <c r="M1902"/>
  <c r="L459"/>
  <c r="P459" s="1"/>
  <c r="S459" s="1"/>
  <c r="M459"/>
  <c r="AJ1540"/>
  <c r="AK1540" s="1"/>
  <c r="AL1540" s="1"/>
  <c r="AM1540" s="1"/>
  <c r="AN1540" s="1"/>
  <c r="AO1540" s="1"/>
  <c r="AP1540" s="1"/>
  <c r="AQ1540" s="1"/>
  <c r="AR1540" s="1"/>
  <c r="AS1540" s="1"/>
  <c r="J1540" s="1"/>
  <c r="K1540" s="1"/>
  <c r="L1758"/>
  <c r="M1758"/>
  <c r="P1758" s="1"/>
  <c r="S1758" s="1"/>
  <c r="L1898"/>
  <c r="M1898"/>
  <c r="P1898" s="1"/>
  <c r="S1898" s="1"/>
  <c r="M1653"/>
  <c r="L1653"/>
  <c r="P1653" s="1"/>
  <c r="S1653" s="1"/>
  <c r="M577"/>
  <c r="N577" s="1"/>
  <c r="L577"/>
  <c r="M1080"/>
  <c r="P1080" s="1"/>
  <c r="S1080" s="1"/>
  <c r="L1080"/>
  <c r="AH1145"/>
  <c r="AI1145" s="1"/>
  <c r="AJ1145" s="1"/>
  <c r="AK1145" s="1"/>
  <c r="AL1145" s="1"/>
  <c r="AM1145" s="1"/>
  <c r="AN1145" s="1"/>
  <c r="AO1145" s="1"/>
  <c r="AP1145" s="1"/>
  <c r="AQ1145" s="1"/>
  <c r="AR1145" s="1"/>
  <c r="AS1145" s="1"/>
  <c r="J1145" s="1"/>
  <c r="K1145" s="1"/>
  <c r="M364"/>
  <c r="P364" s="1"/>
  <c r="S364" s="1"/>
  <c r="L364"/>
  <c r="M762"/>
  <c r="P762" s="1"/>
  <c r="S762" s="1"/>
  <c r="L762"/>
  <c r="L595"/>
  <c r="M595"/>
  <c r="N595" s="1"/>
  <c r="L1146"/>
  <c r="M1146"/>
  <c r="N1146" s="1"/>
  <c r="L1388"/>
  <c r="M1388"/>
  <c r="N1388" s="1"/>
  <c r="L1781"/>
  <c r="M1781"/>
  <c r="P1781"/>
  <c r="S1781" s="1"/>
  <c r="M943"/>
  <c r="P943" s="1"/>
  <c r="S943" s="1"/>
  <c r="L943"/>
  <c r="M638"/>
  <c r="P638" s="1"/>
  <c r="S638" s="1"/>
  <c r="L638"/>
  <c r="AH166"/>
  <c r="AI166" s="1"/>
  <c r="AJ166" s="1"/>
  <c r="AK166" s="1"/>
  <c r="AL166" s="1"/>
  <c r="AM166" s="1"/>
  <c r="AN166" s="1"/>
  <c r="AO166" s="1"/>
  <c r="AP166" s="1"/>
  <c r="AQ166" s="1"/>
  <c r="AR166" s="1"/>
  <c r="AS166" s="1"/>
  <c r="J166" s="1"/>
  <c r="K166" s="1"/>
  <c r="M796"/>
  <c r="L796"/>
  <c r="P796" s="1"/>
  <c r="S796" s="1"/>
  <c r="AF1942"/>
  <c r="AG1942" s="1"/>
  <c r="AH1942" s="1"/>
  <c r="M1599"/>
  <c r="N1599" s="1"/>
  <c r="L1599"/>
  <c r="P1599"/>
  <c r="S1599" s="1"/>
  <c r="L1765"/>
  <c r="M1765"/>
  <c r="P1765"/>
  <c r="S1765" s="1"/>
  <c r="L398"/>
  <c r="M398"/>
  <c r="N398" s="1"/>
  <c r="L1093"/>
  <c r="M1093"/>
  <c r="N1093" s="1"/>
  <c r="M1985"/>
  <c r="L1985"/>
  <c r="P1985" s="1"/>
  <c r="S1985" s="1"/>
  <c r="AK1354"/>
  <c r="AL1354" s="1"/>
  <c r="AM1354" s="1"/>
  <c r="AN1354" s="1"/>
  <c r="AO1354" s="1"/>
  <c r="AP1354" s="1"/>
  <c r="AQ1354" s="1"/>
  <c r="AR1354" s="1"/>
  <c r="AS1354" s="1"/>
  <c r="J1354" s="1"/>
  <c r="K1354" s="1"/>
  <c r="M33"/>
  <c r="P33"/>
  <c r="S33" s="1"/>
  <c r="L33"/>
  <c r="L1428"/>
  <c r="P1428"/>
  <c r="S1428" s="1"/>
  <c r="M1428"/>
  <c r="N1428" s="1"/>
  <c r="M341"/>
  <c r="N341" s="1"/>
  <c r="L341"/>
  <c r="M916"/>
  <c r="L916"/>
  <c r="P916" s="1"/>
  <c r="S916" s="1"/>
  <c r="M1209"/>
  <c r="L1209"/>
  <c r="P1209" s="1"/>
  <c r="S1209" s="1"/>
  <c r="M120"/>
  <c r="S120"/>
  <c r="L120"/>
  <c r="P120"/>
  <c r="M1097"/>
  <c r="N1097" s="1"/>
  <c r="L1097"/>
  <c r="M1559"/>
  <c r="L1559"/>
  <c r="P1559" s="1"/>
  <c r="S1559" s="1"/>
  <c r="L407"/>
  <c r="P407"/>
  <c r="S407" s="1"/>
  <c r="M407"/>
  <c r="N407" s="1"/>
  <c r="M316"/>
  <c r="L316"/>
  <c r="P316" s="1"/>
  <c r="S316" s="1"/>
  <c r="M207"/>
  <c r="P207"/>
  <c r="S207" s="1"/>
  <c r="L207"/>
  <c r="M1863"/>
  <c r="L1863"/>
  <c r="P1863" s="1"/>
  <c r="S1863" s="1"/>
  <c r="M1872"/>
  <c r="L1872"/>
  <c r="P1872" s="1"/>
  <c r="S1872" s="1"/>
  <c r="M291"/>
  <c r="L291"/>
  <c r="P291" s="1"/>
  <c r="S291" s="1"/>
  <c r="AF787"/>
  <c r="AG787" s="1"/>
  <c r="AH787" s="1"/>
  <c r="AI787" s="1"/>
  <c r="AJ787"/>
  <c r="AK787" s="1"/>
  <c r="AL787" s="1"/>
  <c r="AM787" s="1"/>
  <c r="AN787" s="1"/>
  <c r="AO787" s="1"/>
  <c r="AP787" s="1"/>
  <c r="AQ787" s="1"/>
  <c r="AR787" s="1"/>
  <c r="AS787" s="1"/>
  <c r="J787" s="1"/>
  <c r="K787" s="1"/>
  <c r="M1657"/>
  <c r="P1657" s="1"/>
  <c r="S1657" s="1"/>
  <c r="L1657"/>
  <c r="M662"/>
  <c r="P662" s="1"/>
  <c r="S662" s="1"/>
  <c r="L662"/>
  <c r="M552"/>
  <c r="P552" s="1"/>
  <c r="S552" s="1"/>
  <c r="L552"/>
  <c r="M1461"/>
  <c r="P1461" s="1"/>
  <c r="S1461" s="1"/>
  <c r="L1461"/>
  <c r="L1744"/>
  <c r="M1744"/>
  <c r="N1744" s="1"/>
  <c r="L102"/>
  <c r="M102"/>
  <c r="N102" s="1"/>
  <c r="M1189"/>
  <c r="P1189" s="1"/>
  <c r="S1189" s="1"/>
  <c r="L1189"/>
  <c r="M678"/>
  <c r="P678" s="1"/>
  <c r="S678" s="1"/>
  <c r="L678"/>
  <c r="L65"/>
  <c r="M65"/>
  <c r="N65" s="1"/>
  <c r="L1496"/>
  <c r="M1496"/>
  <c r="N1496" s="1"/>
  <c r="AR12"/>
  <c r="AS12"/>
  <c r="J12" s="1"/>
  <c r="M625"/>
  <c r="L625"/>
  <c r="P625" s="1"/>
  <c r="S625" s="1"/>
  <c r="L657"/>
  <c r="P657"/>
  <c r="S657" s="1"/>
  <c r="M657"/>
  <c r="N657" s="1"/>
  <c r="M1912"/>
  <c r="L1912"/>
  <c r="P1912" s="1"/>
  <c r="S1912" s="1"/>
  <c r="M1749"/>
  <c r="N1749" s="1"/>
  <c r="L1749"/>
  <c r="M1418"/>
  <c r="P1418"/>
  <c r="S1418" s="1"/>
  <c r="L1418"/>
  <c r="M892"/>
  <c r="P892" s="1"/>
  <c r="S892" s="1"/>
  <c r="L892"/>
  <c r="M1900"/>
  <c r="P1900" s="1"/>
  <c r="S1900" s="1"/>
  <c r="L1900"/>
  <c r="L156"/>
  <c r="M156"/>
  <c r="N156" s="1"/>
  <c r="M99"/>
  <c r="P99" s="1"/>
  <c r="S99" s="1"/>
  <c r="L99"/>
  <c r="L768"/>
  <c r="M768"/>
  <c r="N768" s="1"/>
  <c r="L1018"/>
  <c r="M1018"/>
  <c r="N1018" s="1"/>
  <c r="M683"/>
  <c r="P683" s="1"/>
  <c r="S683" s="1"/>
  <c r="L683"/>
  <c r="L1998"/>
  <c r="M1998"/>
  <c r="N1998" s="1"/>
  <c r="M153"/>
  <c r="P153" s="1"/>
  <c r="S153" s="1"/>
  <c r="L153"/>
  <c r="M380"/>
  <c r="L380"/>
  <c r="P380"/>
  <c r="S380" s="1"/>
  <c r="AL472"/>
  <c r="AM472" s="1"/>
  <c r="AN472" s="1"/>
  <c r="AO472" s="1"/>
  <c r="AP472" s="1"/>
  <c r="AQ472" s="1"/>
  <c r="L961"/>
  <c r="P961" s="1"/>
  <c r="S961" s="1"/>
  <c r="M961"/>
  <c r="L1934"/>
  <c r="P1934"/>
  <c r="S1934" s="1"/>
  <c r="M1934"/>
  <c r="N1934" s="1"/>
  <c r="M1274"/>
  <c r="P1274"/>
  <c r="S1274" s="1"/>
  <c r="L1274"/>
  <c r="M1887"/>
  <c r="L1887"/>
  <c r="P1887" s="1"/>
  <c r="S1887" s="1"/>
  <c r="L1480"/>
  <c r="P1480"/>
  <c r="S1480" s="1"/>
  <c r="M1480"/>
  <c r="N1480" s="1"/>
  <c r="M1675"/>
  <c r="L1675"/>
  <c r="P1675" s="1"/>
  <c r="S1675" s="1"/>
  <c r="L753"/>
  <c r="P753"/>
  <c r="S753" s="1"/>
  <c r="M753"/>
  <c r="N753" s="1"/>
  <c r="M1350"/>
  <c r="L1350"/>
  <c r="P1350" s="1"/>
  <c r="S1350" s="1"/>
  <c r="M457"/>
  <c r="L457"/>
  <c r="P457" s="1"/>
  <c r="S457" s="1"/>
  <c r="AG477"/>
  <c r="AH477" s="1"/>
  <c r="AI477" s="1"/>
  <c r="AJ477" s="1"/>
  <c r="AK477" s="1"/>
  <c r="AL477" s="1"/>
  <c r="AM477" s="1"/>
  <c r="AN477" s="1"/>
  <c r="AO477" s="1"/>
  <c r="AP477"/>
  <c r="AQ477" s="1"/>
  <c r="AR477" s="1"/>
  <c r="AS477" s="1"/>
  <c r="J477" s="1"/>
  <c r="K477" s="1"/>
  <c r="L1142"/>
  <c r="M1142"/>
  <c r="N1142" s="1"/>
  <c r="M1119"/>
  <c r="L1119"/>
  <c r="P1119" s="1"/>
  <c r="S1119" s="1"/>
  <c r="AH392"/>
  <c r="AI392" s="1"/>
  <c r="AJ392" s="1"/>
  <c r="AK392" s="1"/>
  <c r="AL392" s="1"/>
  <c r="AM392" s="1"/>
  <c r="L1878"/>
  <c r="M1878"/>
  <c r="N1878" s="1"/>
  <c r="M1457"/>
  <c r="P1457" s="1"/>
  <c r="S1457" s="1"/>
  <c r="L1457"/>
  <c r="M752"/>
  <c r="N752" s="1"/>
  <c r="L752"/>
  <c r="P752"/>
  <c r="S752" s="1"/>
  <c r="L1232"/>
  <c r="M1232"/>
  <c r="N1232" s="1"/>
  <c r="L164"/>
  <c r="M164"/>
  <c r="N164" s="1"/>
  <c r="L306"/>
  <c r="M306"/>
  <c r="N306" s="1"/>
  <c r="L1566"/>
  <c r="M1566"/>
  <c r="N1566" s="1"/>
  <c r="M93"/>
  <c r="L93"/>
  <c r="P93" s="1"/>
  <c r="S93" s="1"/>
  <c r="M522"/>
  <c r="N522" s="1"/>
  <c r="L522"/>
  <c r="P522"/>
  <c r="S522" s="1"/>
  <c r="L704"/>
  <c r="M704"/>
  <c r="N704" s="1"/>
  <c r="M553"/>
  <c r="P553" s="1"/>
  <c r="S553" s="1"/>
  <c r="L553"/>
  <c r="L1058"/>
  <c r="P1058"/>
  <c r="M1058"/>
  <c r="S1058"/>
  <c r="M711"/>
  <c r="N711" s="1"/>
  <c r="L711"/>
  <c r="P711"/>
  <c r="S711" s="1"/>
  <c r="M1489"/>
  <c r="P1489" s="1"/>
  <c r="S1489" s="1"/>
  <c r="L1489"/>
  <c r="L1850"/>
  <c r="M1850"/>
  <c r="N1850" s="1"/>
  <c r="L379"/>
  <c r="P379"/>
  <c r="M379"/>
  <c r="S379"/>
  <c r="M1732"/>
  <c r="N1732" s="1"/>
  <c r="L1732"/>
  <c r="M328"/>
  <c r="L328"/>
  <c r="P328" s="1"/>
  <c r="S328" s="1"/>
  <c r="M1060"/>
  <c r="L1060"/>
  <c r="P1060" s="1"/>
  <c r="S1060" s="1"/>
  <c r="L1806"/>
  <c r="M1806"/>
  <c r="N1806" s="1"/>
  <c r="L1564"/>
  <c r="M1564"/>
  <c r="N1564" s="1"/>
  <c r="M1181"/>
  <c r="P1181" s="1"/>
  <c r="S1181" s="1"/>
  <c r="L1181"/>
  <c r="L579"/>
  <c r="M579"/>
  <c r="N579" s="1"/>
  <c r="L77"/>
  <c r="P77"/>
  <c r="M77"/>
  <c r="S77"/>
  <c r="L1544"/>
  <c r="M1544"/>
  <c r="N1544" s="1"/>
  <c r="M1661"/>
  <c r="P1661" s="1"/>
  <c r="S1661" s="1"/>
  <c r="L1661"/>
  <c r="L1714"/>
  <c r="M1714"/>
  <c r="N1714" s="1"/>
  <c r="M1245"/>
  <c r="P1245" s="1"/>
  <c r="S1245" s="1"/>
  <c r="L1245"/>
  <c r="M1509"/>
  <c r="N1509" s="1"/>
  <c r="L1509"/>
  <c r="L205"/>
  <c r="M205"/>
  <c r="N205" s="1"/>
  <c r="L1122"/>
  <c r="P1122" s="1"/>
  <c r="S1122" s="1"/>
  <c r="M1122"/>
  <c r="L653"/>
  <c r="M653"/>
  <c r="N653" s="1"/>
  <c r="AK1365"/>
  <c r="AL1365" s="1"/>
  <c r="AM1365" s="1"/>
  <c r="AN1365" s="1"/>
  <c r="AO1365" s="1"/>
  <c r="AP1365" s="1"/>
  <c r="AQ1365" s="1"/>
  <c r="AR1365" s="1"/>
  <c r="AS1365" s="1"/>
  <c r="J1365" s="1"/>
  <c r="K1365" s="1"/>
  <c r="M1515"/>
  <c r="S1515"/>
  <c r="L1515"/>
  <c r="P1515"/>
  <c r="M687"/>
  <c r="P687"/>
  <c r="S687" s="1"/>
  <c r="L687"/>
  <c r="L1716"/>
  <c r="P1716"/>
  <c r="S1716" s="1"/>
  <c r="M1716"/>
  <c r="N1716" s="1"/>
  <c r="M1819"/>
  <c r="L1819"/>
  <c r="P1819" s="1"/>
  <c r="S1819" s="1"/>
  <c r="AG339"/>
  <c r="AH339" s="1"/>
  <c r="AI339" s="1"/>
  <c r="AJ339" s="1"/>
  <c r="AK339" s="1"/>
  <c r="AL339" s="1"/>
  <c r="AM339" s="1"/>
  <c r="AN339" s="1"/>
  <c r="AO339" s="1"/>
  <c r="AP339" s="1"/>
  <c r="AQ339"/>
  <c r="AR339" s="1"/>
  <c r="AS339" s="1"/>
  <c r="J339" s="1"/>
  <c r="K339" s="1"/>
  <c r="L861"/>
  <c r="M861"/>
  <c r="P861"/>
  <c r="S861" s="1"/>
  <c r="M1081"/>
  <c r="P1081" s="1"/>
  <c r="S1081" s="1"/>
  <c r="L1081"/>
  <c r="M1608"/>
  <c r="N1608" s="1"/>
  <c r="L1608"/>
  <c r="AI384"/>
  <c r="AJ384" s="1"/>
  <c r="AK384" s="1"/>
  <c r="AL384" s="1"/>
  <c r="AM384" s="1"/>
  <c r="AN384" s="1"/>
  <c r="AO384" s="1"/>
  <c r="AP384" s="1"/>
  <c r="AQ384" s="1"/>
  <c r="AR384" s="1"/>
  <c r="AS384" s="1"/>
  <c r="J384" s="1"/>
  <c r="K384" s="1"/>
  <c r="AM690"/>
  <c r="AN690" s="1"/>
  <c r="AO690" s="1"/>
  <c r="AP690" s="1"/>
  <c r="AQ690" s="1"/>
  <c r="AR690"/>
  <c r="AS690" s="1"/>
  <c r="J690" s="1"/>
  <c r="K690" s="1"/>
  <c r="M887"/>
  <c r="P887" s="1"/>
  <c r="S887" s="1"/>
  <c r="L887"/>
  <c r="L502"/>
  <c r="M502"/>
  <c r="N502" s="1"/>
  <c r="L1909"/>
  <c r="M1909"/>
  <c r="P1909"/>
  <c r="S1909" s="1"/>
  <c r="L1344"/>
  <c r="M1344"/>
  <c r="N1344" s="1"/>
  <c r="M95"/>
  <c r="P95" s="1"/>
  <c r="S95" s="1"/>
  <c r="L95"/>
  <c r="M1223"/>
  <c r="N1223" s="1"/>
  <c r="L1223"/>
  <c r="P1223"/>
  <c r="S1223" s="1"/>
  <c r="M1390"/>
  <c r="N1390" s="1"/>
  <c r="P1390"/>
  <c r="L1390"/>
  <c r="S1390"/>
  <c r="M957"/>
  <c r="N957" s="1"/>
  <c r="L957"/>
  <c r="P957"/>
  <c r="S957" s="1"/>
  <c r="M1016"/>
  <c r="N1016" s="1"/>
  <c r="L1016"/>
  <c r="P1016"/>
  <c r="S1016" s="1"/>
  <c r="L503"/>
  <c r="M503"/>
  <c r="N503" s="1"/>
  <c r="L918"/>
  <c r="M918"/>
  <c r="N918" s="1"/>
  <c r="M903"/>
  <c r="P903" s="1"/>
  <c r="S903" s="1"/>
  <c r="L903"/>
  <c r="M1076"/>
  <c r="L1076"/>
  <c r="P1076" s="1"/>
  <c r="S1076" s="1"/>
  <c r="L418"/>
  <c r="M418"/>
  <c r="N418" s="1"/>
  <c r="M1523"/>
  <c r="P1523" s="1"/>
  <c r="S1523" s="1"/>
  <c r="L1523"/>
  <c r="M1792"/>
  <c r="P1792" s="1"/>
  <c r="S1792" s="1"/>
  <c r="L1792"/>
  <c r="L874"/>
  <c r="M874"/>
  <c r="N874" s="1"/>
  <c r="L1858"/>
  <c r="M1858"/>
  <c r="N1858" s="1"/>
  <c r="M592"/>
  <c r="P592" s="1"/>
  <c r="S592" s="1"/>
  <c r="L592"/>
  <c r="AP713"/>
  <c r="AQ713" s="1"/>
  <c r="AR713" s="1"/>
  <c r="AS713" s="1"/>
  <c r="J713" s="1"/>
  <c r="K713" s="1"/>
  <c r="M1115"/>
  <c r="P1115"/>
  <c r="S1115" s="1"/>
  <c r="L1115"/>
  <c r="AH369"/>
  <c r="AI369" s="1"/>
  <c r="AJ369" s="1"/>
  <c r="AK369" s="1"/>
  <c r="AL369"/>
  <c r="AM369" s="1"/>
  <c r="AN369" s="1"/>
  <c r="AO369" s="1"/>
  <c r="AP369" s="1"/>
  <c r="AQ369" s="1"/>
  <c r="AR369" s="1"/>
  <c r="AS369" s="1"/>
  <c r="J369" s="1"/>
  <c r="K369" s="1"/>
  <c r="L1476"/>
  <c r="M1476"/>
  <c r="N1476" s="1"/>
  <c r="L1179"/>
  <c r="M1179"/>
  <c r="N1179" s="1"/>
  <c r="M424"/>
  <c r="L424"/>
  <c r="M1768"/>
  <c r="P1768" s="1"/>
  <c r="S1768" s="1"/>
  <c r="L1768"/>
  <c r="L221"/>
  <c r="M221"/>
  <c r="N221" s="1"/>
  <c r="M1908"/>
  <c r="N1908" s="1"/>
  <c r="L1908"/>
  <c r="P1908"/>
  <c r="S1908" s="1"/>
  <c r="M1262"/>
  <c r="N1262" s="1"/>
  <c r="L1262"/>
  <c r="M1271"/>
  <c r="P1271" s="1"/>
  <c r="S1271" s="1"/>
  <c r="L1271"/>
  <c r="M360"/>
  <c r="L360"/>
  <c r="M1458"/>
  <c r="N1458" s="1"/>
  <c r="L1458"/>
  <c r="L890"/>
  <c r="M890"/>
  <c r="N890" s="1"/>
  <c r="M715"/>
  <c r="N715" s="1"/>
  <c r="L715"/>
  <c r="M779"/>
  <c r="N779" s="1"/>
  <c r="L779"/>
  <c r="AH1147"/>
  <c r="AI1147" s="1"/>
  <c r="AJ1147" s="1"/>
  <c r="AK1147" s="1"/>
  <c r="AL1147" s="1"/>
  <c r="M1303"/>
  <c r="N1303" s="1"/>
  <c r="L1303"/>
  <c r="AJ138"/>
  <c r="AN138"/>
  <c r="AO138" s="1"/>
  <c r="AP138" s="1"/>
  <c r="AQ138" s="1"/>
  <c r="AR138" s="1"/>
  <c r="AS138" s="1"/>
  <c r="J138" s="1"/>
  <c r="K138" s="1"/>
  <c r="M1439"/>
  <c r="L1439"/>
  <c r="P1439" s="1"/>
  <c r="S1439" s="1"/>
  <c r="AK629"/>
  <c r="AL629" s="1"/>
  <c r="AM629" s="1"/>
  <c r="AN629" s="1"/>
  <c r="AO629" s="1"/>
  <c r="AP629" s="1"/>
  <c r="AQ629" s="1"/>
  <c r="AR629" s="1"/>
  <c r="AG629"/>
  <c r="AH629" s="1"/>
  <c r="AI629" s="1"/>
  <c r="AJ629" s="1"/>
  <c r="M1333"/>
  <c r="N1333" s="1"/>
  <c r="L1333"/>
  <c r="M1270"/>
  <c r="N1270" s="1"/>
  <c r="L1270"/>
  <c r="L982"/>
  <c r="P982" s="1"/>
  <c r="S982" s="1"/>
  <c r="M982"/>
  <c r="L62"/>
  <c r="P62" s="1"/>
  <c r="S62" s="1"/>
  <c r="M62"/>
  <c r="L1680"/>
  <c r="M1680"/>
  <c r="L1950"/>
  <c r="P1950" s="1"/>
  <c r="S1950" s="1"/>
  <c r="M1950"/>
  <c r="AL647"/>
  <c r="AM647" s="1"/>
  <c r="AN647" s="1"/>
  <c r="AO647" s="1"/>
  <c r="AP647" s="1"/>
  <c r="AQ647" s="1"/>
  <c r="AR647" s="1"/>
  <c r="AS647" s="1"/>
  <c r="J647" s="1"/>
  <c r="K647" s="1"/>
  <c r="L1452"/>
  <c r="M1452"/>
  <c r="N1452" s="1"/>
  <c r="AH294"/>
  <c r="AI294" s="1"/>
  <c r="AJ294" s="1"/>
  <c r="AK294" s="1"/>
  <c r="AL294" s="1"/>
  <c r="AM294" s="1"/>
  <c r="AN294" s="1"/>
  <c r="AO294" s="1"/>
  <c r="AP294" s="1"/>
  <c r="AQ294" s="1"/>
  <c r="AR294" s="1"/>
  <c r="AS294" s="1"/>
  <c r="J294" s="1"/>
  <c r="K294" s="1"/>
  <c r="M1844"/>
  <c r="N1844" s="1"/>
  <c r="L1844"/>
  <c r="M1064"/>
  <c r="N1064" s="1"/>
  <c r="L1064"/>
  <c r="M296"/>
  <c r="N296" s="1"/>
  <c r="L296"/>
  <c r="L1296"/>
  <c r="P1296" s="1"/>
  <c r="S1296" s="1"/>
  <c r="M1296"/>
  <c r="L1276"/>
  <c r="P1276" s="1"/>
  <c r="S1276" s="1"/>
  <c r="M1276"/>
  <c r="M658"/>
  <c r="N658" s="1"/>
  <c r="L658"/>
  <c r="S1455"/>
  <c r="M1455"/>
  <c r="N1455" s="1"/>
  <c r="P1455"/>
  <c r="L1455"/>
  <c r="M338"/>
  <c r="N338" s="1"/>
  <c r="L338"/>
  <c r="M452"/>
  <c r="N452" s="1"/>
  <c r="L452"/>
  <c r="M141"/>
  <c r="N141" s="1"/>
  <c r="L141"/>
  <c r="M1174"/>
  <c r="N1174" s="1"/>
  <c r="L1174"/>
  <c r="M1127"/>
  <c r="N1127" s="1"/>
  <c r="L1127"/>
  <c r="M1939"/>
  <c r="N1939" s="1"/>
  <c r="L1939"/>
  <c r="AK1561"/>
  <c r="AL1561" s="1"/>
  <c r="AM1561" s="1"/>
  <c r="AN1561" s="1"/>
  <c r="AO1561" s="1"/>
  <c r="AP1561" s="1"/>
  <c r="AQ1561" s="1"/>
  <c r="AR1561" s="1"/>
  <c r="AS1561" s="1"/>
  <c r="J1561" s="1"/>
  <c r="K1561" s="1"/>
  <c r="AH1561"/>
  <c r="AI1561" s="1"/>
  <c r="AJ1561" s="1"/>
  <c r="M939"/>
  <c r="N939" s="1"/>
  <c r="L939"/>
  <c r="P939"/>
  <c r="S939" s="1"/>
  <c r="M1511"/>
  <c r="L1511"/>
  <c r="P1511" s="1"/>
  <c r="S1511" s="1"/>
  <c r="AI19"/>
  <c r="AJ19" s="1"/>
  <c r="AK19" s="1"/>
  <c r="AL19" s="1"/>
  <c r="AM19" s="1"/>
  <c r="AN19" s="1"/>
  <c r="AO19" s="1"/>
  <c r="AP19" s="1"/>
  <c r="AQ19" s="1"/>
  <c r="AR19" s="1"/>
  <c r="AS19" s="1"/>
  <c r="J19" s="1"/>
  <c r="K19" s="1"/>
  <c r="L507"/>
  <c r="M507"/>
  <c r="N507" s="1"/>
  <c r="M1149"/>
  <c r="N1149" s="1"/>
  <c r="L1149"/>
  <c r="P1149"/>
  <c r="S1149" s="1"/>
  <c r="M832"/>
  <c r="P832" s="1"/>
  <c r="S832" s="1"/>
  <c r="L832"/>
  <c r="M556"/>
  <c r="P556" s="1"/>
  <c r="S556" s="1"/>
  <c r="L556"/>
  <c r="L1098"/>
  <c r="M1098"/>
  <c r="N1098" s="1"/>
  <c r="L297"/>
  <c r="M297"/>
  <c r="N297" s="1"/>
  <c r="M538"/>
  <c r="N538" s="1"/>
  <c r="L538"/>
  <c r="P538"/>
  <c r="S538" s="1"/>
  <c r="L241"/>
  <c r="M241"/>
  <c r="N241" s="1"/>
  <c r="L523"/>
  <c r="M523"/>
  <c r="N523" s="1"/>
  <c r="L1340"/>
  <c r="M1340"/>
  <c r="N1340" s="1"/>
  <c r="AK1186"/>
  <c r="AL1186" s="1"/>
  <c r="AM1186" s="1"/>
  <c r="AN1186" s="1"/>
  <c r="AO1186" s="1"/>
  <c r="AP1186" s="1"/>
  <c r="AQ1186" s="1"/>
  <c r="AR1186" s="1"/>
  <c r="AS1186" s="1"/>
  <c r="J1186" s="1"/>
  <c r="K1186" s="1"/>
  <c r="L1332"/>
  <c r="P1332"/>
  <c r="S1332" s="1"/>
  <c r="M1332"/>
  <c r="N1332" s="1"/>
  <c r="M727"/>
  <c r="S727"/>
  <c r="L727"/>
  <c r="P727"/>
  <c r="L1152"/>
  <c r="M1152"/>
  <c r="N1152" s="1"/>
  <c r="L1052"/>
  <c r="M1052"/>
  <c r="N1052" s="1"/>
  <c r="M1293"/>
  <c r="L1293"/>
  <c r="P1293" s="1"/>
  <c r="S1293" s="1"/>
  <c r="L1082"/>
  <c r="P1082"/>
  <c r="S1082" s="1"/>
  <c r="M1082"/>
  <c r="N1082" s="1"/>
  <c r="L1522"/>
  <c r="P1522"/>
  <c r="S1522" s="1"/>
  <c r="M1522"/>
  <c r="N1522" s="1"/>
  <c r="L1842"/>
  <c r="P1842"/>
  <c r="S1842" s="1"/>
  <c r="M1842"/>
  <c r="N1842" s="1"/>
  <c r="L118"/>
  <c r="P118"/>
  <c r="S118" s="1"/>
  <c r="M118"/>
  <c r="N118" s="1"/>
  <c r="L1778"/>
  <c r="P1778"/>
  <c r="S1778" s="1"/>
  <c r="M1778"/>
  <c r="N1778" s="1"/>
  <c r="M880"/>
  <c r="L880"/>
  <c r="P880" s="1"/>
  <c r="S880" s="1"/>
  <c r="M726"/>
  <c r="L726"/>
  <c r="P726" s="1"/>
  <c r="S726" s="1"/>
  <c r="L1264"/>
  <c r="P1264"/>
  <c r="S1264" s="1"/>
  <c r="M1264"/>
  <c r="N1264" s="1"/>
  <c r="AG1672"/>
  <c r="AH1672" s="1"/>
  <c r="AI1672" s="1"/>
  <c r="M1764"/>
  <c r="L1764"/>
  <c r="P1764"/>
  <c r="S1764" s="1"/>
  <c r="M574"/>
  <c r="N574" s="1"/>
  <c r="L574"/>
  <c r="P574"/>
  <c r="S574" s="1"/>
  <c r="M1047"/>
  <c r="L1047"/>
  <c r="P1047"/>
  <c r="S1047" s="1"/>
  <c r="M674"/>
  <c r="P674" s="1"/>
  <c r="S674" s="1"/>
  <c r="L674"/>
  <c r="M1369"/>
  <c r="P1369" s="1"/>
  <c r="S1369" s="1"/>
  <c r="L1369"/>
  <c r="L1084"/>
  <c r="M1084"/>
  <c r="N1084" s="1"/>
  <c r="M1827"/>
  <c r="P1827" s="1"/>
  <c r="S1827" s="1"/>
  <c r="L1827"/>
  <c r="M642"/>
  <c r="P642" s="1"/>
  <c r="S642" s="1"/>
  <c r="L642"/>
  <c r="M32"/>
  <c r="P32" s="1"/>
  <c r="S32" s="1"/>
  <c r="L32"/>
  <c r="AP1782"/>
  <c r="AQ1782" s="1"/>
  <c r="AR1782" s="1"/>
  <c r="AS1782" s="1"/>
  <c r="J1782" s="1"/>
  <c r="K1782" s="1"/>
  <c r="AM998"/>
  <c r="AN998" s="1"/>
  <c r="AO998" s="1"/>
  <c r="AP998" s="1"/>
  <c r="AQ998" s="1"/>
  <c r="AR998" s="1"/>
  <c r="AS998" s="1"/>
  <c r="J998" s="1"/>
  <c r="K998" s="1"/>
  <c r="AO1553"/>
  <c r="AP1553" s="1"/>
  <c r="AQ1553" s="1"/>
  <c r="AR1553" s="1"/>
  <c r="AS1553" s="1"/>
  <c r="J1553" s="1"/>
  <c r="K1553" s="1"/>
  <c r="AH97"/>
  <c r="AI97" s="1"/>
  <c r="AJ97" s="1"/>
  <c r="AK97" s="1"/>
  <c r="AL97" s="1"/>
  <c r="AM97" s="1"/>
  <c r="AN97" s="1"/>
  <c r="AO97" s="1"/>
  <c r="AP97" s="1"/>
  <c r="AQ97" s="1"/>
  <c r="AR97" s="1"/>
  <c r="AS97" s="1"/>
  <c r="J97" s="1"/>
  <c r="K97" s="1"/>
  <c r="AO1607"/>
  <c r="AP1607" s="1"/>
  <c r="AK54"/>
  <c r="AL54" s="1"/>
  <c r="AM54" s="1"/>
  <c r="AN54" s="1"/>
  <c r="AO54" s="1"/>
  <c r="AP54" s="1"/>
  <c r="AQ54" s="1"/>
  <c r="AR54" s="1"/>
  <c r="AS54" s="1"/>
  <c r="J54" s="1"/>
  <c r="K54" s="1"/>
  <c r="AM1147"/>
  <c r="AN1147" s="1"/>
  <c r="AK940"/>
  <c r="AL940" s="1"/>
  <c r="AM940" s="1"/>
  <c r="AO501"/>
  <c r="AP501" s="1"/>
  <c r="AQ501" s="1"/>
  <c r="AR501" s="1"/>
  <c r="AS501" s="1"/>
  <c r="J501" s="1"/>
  <c r="K501" s="1"/>
  <c r="AH383"/>
  <c r="AI383" s="1"/>
  <c r="AJ383" s="1"/>
  <c r="AK383" s="1"/>
  <c r="AL383" s="1"/>
  <c r="AM383" s="1"/>
  <c r="AN383" s="1"/>
  <c r="AO383" s="1"/>
  <c r="AP383" s="1"/>
  <c r="AQ383" s="1"/>
  <c r="AR383" s="1"/>
  <c r="AS383" s="1"/>
  <c r="J383" s="1"/>
  <c r="K383" s="1"/>
  <c r="AQ1042"/>
  <c r="AR1042" s="1"/>
  <c r="AS1042" s="1"/>
  <c r="J1042" s="1"/>
  <c r="K1042" s="1"/>
  <c r="AN784"/>
  <c r="AO784" s="1"/>
  <c r="AP784" s="1"/>
  <c r="AQ784" s="1"/>
  <c r="AR784" s="1"/>
  <c r="AH569"/>
  <c r="AI569" s="1"/>
  <c r="AJ569" s="1"/>
  <c r="AK138"/>
  <c r="AL138" s="1"/>
  <c r="AM138" s="1"/>
  <c r="AN1665"/>
  <c r="AO1665" s="1"/>
  <c r="AP1665" s="1"/>
  <c r="AQ1665" s="1"/>
  <c r="AR1665" s="1"/>
  <c r="AJ1968"/>
  <c r="AK1968" s="1"/>
  <c r="AL1968" s="1"/>
  <c r="AM1968" s="1"/>
  <c r="AN1968" s="1"/>
  <c r="AO1968" s="1"/>
  <c r="M610"/>
  <c r="P610" s="1"/>
  <c r="S610" s="1"/>
  <c r="L610"/>
  <c r="L1740"/>
  <c r="M1740"/>
  <c r="P1740" s="1"/>
  <c r="S1740" s="1"/>
  <c r="S240"/>
  <c r="L240"/>
  <c r="P240"/>
  <c r="M240"/>
  <c r="M441"/>
  <c r="N441" s="1"/>
  <c r="L441"/>
  <c r="L1866"/>
  <c r="P1866" s="1"/>
  <c r="S1866" s="1"/>
  <c r="M1866"/>
  <c r="L1224"/>
  <c r="P1224" s="1"/>
  <c r="S1224" s="1"/>
  <c r="M1224"/>
  <c r="L1889"/>
  <c r="P1889" s="1"/>
  <c r="S1889" s="1"/>
  <c r="M1889"/>
  <c r="AG1325"/>
  <c r="AH1325" s="1"/>
  <c r="AI1325" s="1"/>
  <c r="AJ1325" s="1"/>
  <c r="AK1325" s="1"/>
  <c r="AL1325" s="1"/>
  <c r="AM1325" s="1"/>
  <c r="AN1325" s="1"/>
  <c r="AO1325" s="1"/>
  <c r="AP1325" s="1"/>
  <c r="AQ1325" s="1"/>
  <c r="AR1325" s="1"/>
  <c r="AS1325" s="1"/>
  <c r="J1325" s="1"/>
  <c r="K1325" s="1"/>
  <c r="L688"/>
  <c r="M688"/>
  <c r="P688" s="1"/>
  <c r="S688" s="1"/>
  <c r="L1376"/>
  <c r="M1376"/>
  <c r="P1376" s="1"/>
  <c r="S1376" s="1"/>
  <c r="M214"/>
  <c r="N214" s="1"/>
  <c r="L214"/>
  <c r="P214"/>
  <c r="S214" s="1"/>
  <c r="M497"/>
  <c r="N497" s="1"/>
  <c r="L497"/>
  <c r="M1490"/>
  <c r="N1490" s="1"/>
  <c r="L1490"/>
  <c r="P1490"/>
  <c r="S1490" s="1"/>
  <c r="L1432"/>
  <c r="M1432"/>
  <c r="P1432" s="1"/>
  <c r="S1432" s="1"/>
  <c r="M1525"/>
  <c r="P1525"/>
  <c r="S1525" s="1"/>
  <c r="L1525"/>
  <c r="M186"/>
  <c r="N186" s="1"/>
  <c r="L186"/>
  <c r="P186"/>
  <c r="S186" s="1"/>
  <c r="M1366"/>
  <c r="N1366" s="1"/>
  <c r="P1366"/>
  <c r="S1366" s="1"/>
  <c r="L1366"/>
  <c r="AF17"/>
  <c r="M1868"/>
  <c r="N1868" s="1"/>
  <c r="L1868"/>
  <c r="L1014"/>
  <c r="M1014"/>
  <c r="P1014" s="1"/>
  <c r="S1014" s="1"/>
  <c r="M1952"/>
  <c r="N1952" s="1"/>
  <c r="L1952"/>
  <c r="S358"/>
  <c r="L358"/>
  <c r="P358"/>
  <c r="M358"/>
  <c r="L90"/>
  <c r="P90" s="1"/>
  <c r="S90" s="1"/>
  <c r="M90"/>
  <c r="M1254"/>
  <c r="N1254" s="1"/>
  <c r="L1254"/>
  <c r="P1088"/>
  <c r="S1088" s="1"/>
  <c r="L1088"/>
  <c r="M1088"/>
  <c r="N1088" s="1"/>
  <c r="M323"/>
  <c r="N323" s="1"/>
  <c r="L323"/>
  <c r="L431"/>
  <c r="M431"/>
  <c r="P431" s="1"/>
  <c r="S431" s="1"/>
  <c r="M895"/>
  <c r="N895" s="1"/>
  <c r="L895"/>
  <c r="M817"/>
  <c r="N817" s="1"/>
  <c r="L817"/>
  <c r="M1085"/>
  <c r="P1085" s="1"/>
  <c r="S1085" s="1"/>
  <c r="L1085"/>
  <c r="M964"/>
  <c r="N964" s="1"/>
  <c r="L964"/>
  <c r="M1823"/>
  <c r="N1823" s="1"/>
  <c r="L1823"/>
  <c r="L681"/>
  <c r="P681" s="1"/>
  <c r="S681" s="1"/>
  <c r="M681"/>
  <c r="L945"/>
  <c r="P945" s="1"/>
  <c r="S945" s="1"/>
  <c r="M945"/>
  <c r="L1208"/>
  <c r="P1208" s="1"/>
  <c r="S1208" s="1"/>
  <c r="M1208"/>
  <c r="M1193"/>
  <c r="N1193" s="1"/>
  <c r="L1193"/>
  <c r="M1615"/>
  <c r="N1615" s="1"/>
  <c r="L1615"/>
  <c r="AG1678"/>
  <c r="AH1678" s="1"/>
  <c r="AI1678" s="1"/>
  <c r="AJ1678" s="1"/>
  <c r="AK1678" s="1"/>
  <c r="AL1678" s="1"/>
  <c r="AM1678" s="1"/>
  <c r="AN1678" s="1"/>
  <c r="AO1678" s="1"/>
  <c r="AP1678" s="1"/>
  <c r="AQ1678" s="1"/>
  <c r="AR1678" s="1"/>
  <c r="AS1678" s="1"/>
  <c r="J1678" s="1"/>
  <c r="K1678" s="1"/>
  <c r="M1124"/>
  <c r="N1124" s="1"/>
  <c r="L1124"/>
  <c r="M1924"/>
  <c r="L1924"/>
  <c r="P1924" s="1"/>
  <c r="S1924" s="1"/>
  <c r="L1989"/>
  <c r="P1989" s="1"/>
  <c r="S1989" s="1"/>
  <c r="M1989"/>
  <c r="P61"/>
  <c r="S61" s="1"/>
  <c r="M61"/>
  <c r="L61"/>
  <c r="AK1810"/>
  <c r="AL1810" s="1"/>
  <c r="AP1810"/>
  <c r="AQ1810" s="1"/>
  <c r="AR1810" s="1"/>
  <c r="AS1810" s="1"/>
  <c r="J1810" s="1"/>
  <c r="K1810" s="1"/>
  <c r="M202"/>
  <c r="P202" s="1"/>
  <c r="S202" s="1"/>
  <c r="L202"/>
  <c r="M815"/>
  <c r="P815" s="1"/>
  <c r="S815" s="1"/>
  <c r="L815"/>
  <c r="M676"/>
  <c r="N676" s="1"/>
  <c r="L676"/>
  <c r="P676"/>
  <c r="S676" s="1"/>
  <c r="L737"/>
  <c r="M737"/>
  <c r="N737" s="1"/>
  <c r="M963"/>
  <c r="N963" s="1"/>
  <c r="L963"/>
  <c r="P963"/>
  <c r="S963" s="1"/>
  <c r="M771"/>
  <c r="N771" s="1"/>
  <c r="L771"/>
  <c r="P771"/>
  <c r="S771" s="1"/>
  <c r="AI1203"/>
  <c r="AJ1203" s="1"/>
  <c r="AK1203" s="1"/>
  <c r="AL1203" s="1"/>
  <c r="AM1203" s="1"/>
  <c r="AN1203" s="1"/>
  <c r="AO1203" s="1"/>
  <c r="AP1203"/>
  <c r="AQ1203" s="1"/>
  <c r="AR1203" s="1"/>
  <c r="AS1203" s="1"/>
  <c r="J1203" s="1"/>
  <c r="K1203" s="1"/>
  <c r="L213"/>
  <c r="P213"/>
  <c r="S213" s="1"/>
  <c r="M213"/>
  <c r="N213" s="1"/>
  <c r="M1975"/>
  <c r="P1975"/>
  <c r="S1975" s="1"/>
  <c r="L1975"/>
  <c r="AJ105"/>
  <c r="AK105" s="1"/>
  <c r="AL105" s="1"/>
  <c r="AM105" s="1"/>
  <c r="AN105" s="1"/>
  <c r="AO105"/>
  <c r="AP105" s="1"/>
  <c r="AQ105" s="1"/>
  <c r="AR105" s="1"/>
  <c r="AS105" s="1"/>
  <c r="J105" s="1"/>
  <c r="K105" s="1"/>
  <c r="M1691"/>
  <c r="S1691"/>
  <c r="L1691"/>
  <c r="P1691"/>
  <c r="M644"/>
  <c r="N644" s="1"/>
  <c r="L644"/>
  <c r="M150"/>
  <c r="S150"/>
  <c r="L150"/>
  <c r="P150"/>
  <c r="L274"/>
  <c r="P274"/>
  <c r="S274" s="1"/>
  <c r="M274"/>
  <c r="N274" s="1"/>
  <c r="P1881"/>
  <c r="S1881" s="1"/>
  <c r="M1881"/>
  <c r="L1881"/>
  <c r="L176"/>
  <c r="M176"/>
  <c r="P176" s="1"/>
  <c r="S176" s="1"/>
  <c r="L1400"/>
  <c r="P1400"/>
  <c r="S1400" s="1"/>
  <c r="M1400"/>
  <c r="N1400" s="1"/>
  <c r="L1045"/>
  <c r="M1045"/>
  <c r="P1045" s="1"/>
  <c r="S1045" s="1"/>
  <c r="L1789"/>
  <c r="P1789" s="1"/>
  <c r="S1789" s="1"/>
  <c r="M1789"/>
  <c r="AG414"/>
  <c r="AH414" s="1"/>
  <c r="AI414" s="1"/>
  <c r="AJ414" s="1"/>
  <c r="AK414" s="1"/>
  <c r="AL414" s="1"/>
  <c r="AM414"/>
  <c r="AN414" s="1"/>
  <c r="AO414" s="1"/>
  <c r="AP414" s="1"/>
  <c r="AQ414" s="1"/>
  <c r="AR414" s="1"/>
  <c r="AS414" s="1"/>
  <c r="J414" s="1"/>
  <c r="K414" s="1"/>
  <c r="AJ256"/>
  <c r="AK256"/>
  <c r="AL256" s="1"/>
  <c r="AM256" s="1"/>
  <c r="AN256" s="1"/>
  <c r="AO256" s="1"/>
  <c r="AP256" s="1"/>
  <c r="AQ256" s="1"/>
  <c r="AR256" s="1"/>
  <c r="AS256" s="1"/>
  <c r="J256" s="1"/>
  <c r="K256" s="1"/>
  <c r="M1733"/>
  <c r="N1733" s="1"/>
  <c r="L1733"/>
  <c r="AJ862"/>
  <c r="AK862" s="1"/>
  <c r="AL862" s="1"/>
  <c r="AM862" s="1"/>
  <c r="AN862" s="1"/>
  <c r="AO862" s="1"/>
  <c r="AP862" s="1"/>
  <c r="AQ862"/>
  <c r="AR862" s="1"/>
  <c r="AS862" s="1"/>
  <c r="J862" s="1"/>
  <c r="K862" s="1"/>
  <c r="M621"/>
  <c r="L621"/>
  <c r="P621" s="1"/>
  <c r="S621" s="1"/>
  <c r="M1543"/>
  <c r="P1543" s="1"/>
  <c r="S1543" s="1"/>
  <c r="L1543"/>
  <c r="M1406"/>
  <c r="N1406" s="1"/>
  <c r="P1406"/>
  <c r="L1406"/>
  <c r="S1406"/>
  <c r="AF1479"/>
  <c r="M1299"/>
  <c r="N1299" s="1"/>
  <c r="L1299"/>
  <c r="AH656"/>
  <c r="AI656" s="1"/>
  <c r="AJ656" s="1"/>
  <c r="AK656" s="1"/>
  <c r="AL656" s="1"/>
  <c r="AM656" s="1"/>
  <c r="AN656" s="1"/>
  <c r="AO656" s="1"/>
  <c r="AP656" s="1"/>
  <c r="AQ656" s="1"/>
  <c r="AR656" s="1"/>
  <c r="AS656" s="1"/>
  <c r="J656" s="1"/>
  <c r="K656" s="1"/>
  <c r="M303"/>
  <c r="N303" s="1"/>
  <c r="L303"/>
  <c r="P303"/>
  <c r="S303" s="1"/>
  <c r="L1917"/>
  <c r="M1917"/>
  <c r="N1917" s="1"/>
  <c r="M1298"/>
  <c r="P1298" s="1"/>
  <c r="S1298" s="1"/>
  <c r="L1298"/>
  <c r="M1101"/>
  <c r="L1101"/>
  <c r="P1101" s="1"/>
  <c r="S1101" s="1"/>
  <c r="L74"/>
  <c r="M74"/>
  <c r="P74" s="1"/>
  <c r="S74" s="1"/>
  <c r="M492"/>
  <c r="N492" s="1"/>
  <c r="L492"/>
  <c r="P492"/>
  <c r="S492" s="1"/>
  <c r="L511"/>
  <c r="M511"/>
  <c r="P511" s="1"/>
  <c r="S511" s="1"/>
  <c r="L322"/>
  <c r="M322"/>
  <c r="P322" s="1"/>
  <c r="S322" s="1"/>
  <c r="M188"/>
  <c r="N188" s="1"/>
  <c r="L188"/>
  <c r="L463"/>
  <c r="M463"/>
  <c r="P463" s="1"/>
  <c r="S463" s="1"/>
  <c r="M1059"/>
  <c r="P1059" s="1"/>
  <c r="S1059" s="1"/>
  <c r="L1059"/>
  <c r="AK417"/>
  <c r="AL417" s="1"/>
  <c r="AM417" s="1"/>
  <c r="AN417" s="1"/>
  <c r="AO417" s="1"/>
  <c r="AP417" s="1"/>
  <c r="AQ417" s="1"/>
  <c r="AR417" s="1"/>
  <c r="AS417" s="1"/>
  <c r="J417" s="1"/>
  <c r="K417" s="1"/>
  <c r="L1794"/>
  <c r="P1794" s="1"/>
  <c r="S1794" s="1"/>
  <c r="M1794"/>
  <c r="AH1474"/>
  <c r="AI1474" s="1"/>
  <c r="AJ1474" s="1"/>
  <c r="AK1474" s="1"/>
  <c r="AL1474" s="1"/>
  <c r="AM1474" s="1"/>
  <c r="AN1474" s="1"/>
  <c r="AO1474" s="1"/>
  <c r="AP1474" s="1"/>
  <c r="AQ1474" s="1"/>
  <c r="AR1474" s="1"/>
  <c r="AS1474" s="1"/>
  <c r="J1474" s="1"/>
  <c r="K1474" s="1"/>
  <c r="M260"/>
  <c r="N260" s="1"/>
  <c r="P260"/>
  <c r="S260" s="1"/>
  <c r="L260"/>
  <c r="M80"/>
  <c r="N80" s="1"/>
  <c r="P80"/>
  <c r="S80" s="1"/>
  <c r="L80"/>
  <c r="M1341"/>
  <c r="N1341" s="1"/>
  <c r="L1341"/>
  <c r="P1341"/>
  <c r="S1341" s="1"/>
  <c r="AM1923"/>
  <c r="AN1923" s="1"/>
  <c r="AO1923" s="1"/>
  <c r="AP1923" s="1"/>
  <c r="AQ1923" s="1"/>
  <c r="AR1923" s="1"/>
  <c r="AS1923" s="1"/>
  <c r="J1923" s="1"/>
  <c r="K1923" s="1"/>
  <c r="S748"/>
  <c r="L748"/>
  <c r="P748"/>
  <c r="M748"/>
  <c r="L1970"/>
  <c r="P1970" s="1"/>
  <c r="S1970" s="1"/>
  <c r="M1970"/>
  <c r="M149"/>
  <c r="N149" s="1"/>
  <c r="L149"/>
  <c r="M1462"/>
  <c r="N1462" s="1"/>
  <c r="L1462"/>
  <c r="M828"/>
  <c r="N828" s="1"/>
  <c r="L828"/>
  <c r="M777"/>
  <c r="N777" s="1"/>
  <c r="L777"/>
  <c r="M76"/>
  <c r="N76" s="1"/>
  <c r="L76"/>
  <c r="L1392"/>
  <c r="P1392" s="1"/>
  <c r="S1392" s="1"/>
  <c r="M1392"/>
  <c r="P1008"/>
  <c r="S1008" s="1"/>
  <c r="L1008"/>
  <c r="M1008"/>
  <c r="N1008" s="1"/>
  <c r="L1002"/>
  <c r="P1002" s="1"/>
  <c r="S1002" s="1"/>
  <c r="M1002"/>
  <c r="M900"/>
  <c r="N900" s="1"/>
  <c r="L900"/>
  <c r="L1200"/>
  <c r="P1200" s="1"/>
  <c r="S1200" s="1"/>
  <c r="M1200"/>
  <c r="L806"/>
  <c r="P806" s="1"/>
  <c r="S806" s="1"/>
  <c r="M806"/>
  <c r="L1004"/>
  <c r="M1004"/>
  <c r="P1004" s="1"/>
  <c r="S1004" s="1"/>
  <c r="M1804"/>
  <c r="N1804" s="1"/>
  <c r="L1804"/>
  <c r="M1936"/>
  <c r="N1936" s="1"/>
  <c r="L1936"/>
  <c r="M763"/>
  <c r="N763" s="1"/>
  <c r="L763"/>
  <c r="L433"/>
  <c r="P433" s="1"/>
  <c r="S433" s="1"/>
  <c r="M433"/>
  <c r="M271"/>
  <c r="N271" s="1"/>
  <c r="L271"/>
  <c r="M1510"/>
  <c r="N1510" s="1"/>
  <c r="L1510"/>
  <c r="M836"/>
  <c r="N836" s="1"/>
  <c r="L836"/>
  <c r="M1929"/>
  <c r="N1929" s="1"/>
  <c r="L1929"/>
  <c r="L685"/>
  <c r="P685" s="1"/>
  <c r="S685" s="1"/>
  <c r="M685"/>
  <c r="L1094"/>
  <c r="M1094"/>
  <c r="P1094" s="1"/>
  <c r="S1094" s="1"/>
  <c r="L778"/>
  <c r="P778" s="1"/>
  <c r="S778" s="1"/>
  <c r="M778"/>
  <c r="AP960"/>
  <c r="AQ960" s="1"/>
  <c r="AR960" s="1"/>
  <c r="AS960" s="1"/>
  <c r="J960" s="1"/>
  <c r="K960" s="1"/>
  <c r="AN960"/>
  <c r="L127"/>
  <c r="P127"/>
  <c r="S127" s="1"/>
  <c r="M127"/>
  <c r="N127" s="1"/>
  <c r="L929"/>
  <c r="M929"/>
  <c r="P929" s="1"/>
  <c r="S929" s="1"/>
  <c r="M1745"/>
  <c r="P1745"/>
  <c r="S1745" s="1"/>
  <c r="L1745"/>
  <c r="L1086"/>
  <c r="M1086"/>
  <c r="P1086" s="1"/>
  <c r="S1086" s="1"/>
  <c r="M216"/>
  <c r="L216"/>
  <c r="P216" s="1"/>
  <c r="S216" s="1"/>
  <c r="M1415"/>
  <c r="L1415"/>
  <c r="P1415" s="1"/>
  <c r="S1415" s="1"/>
  <c r="M1876"/>
  <c r="N1876" s="1"/>
  <c r="L1876"/>
  <c r="P1876"/>
  <c r="S1876" s="1"/>
  <c r="M1311"/>
  <c r="P1311"/>
  <c r="S1311" s="1"/>
  <c r="L1311"/>
  <c r="M1572"/>
  <c r="L1572"/>
  <c r="P1572" s="1"/>
  <c r="S1572" s="1"/>
  <c r="M1434"/>
  <c r="P1434" s="1"/>
  <c r="S1434" s="1"/>
  <c r="L1434"/>
  <c r="M129"/>
  <c r="N129" s="1"/>
  <c r="L129"/>
  <c r="P129"/>
  <c r="S129" s="1"/>
  <c r="M154"/>
  <c r="N154" s="1"/>
  <c r="L154"/>
  <c r="M586"/>
  <c r="L586"/>
  <c r="P586" s="1"/>
  <c r="S586" s="1"/>
  <c r="L1328"/>
  <c r="M1328"/>
  <c r="P1328" s="1"/>
  <c r="S1328" s="1"/>
  <c r="M1987"/>
  <c r="N1987" s="1"/>
  <c r="L1987"/>
  <c r="P1987"/>
  <c r="S1987" s="1"/>
  <c r="M1402"/>
  <c r="P1402" s="1"/>
  <c r="S1402" s="1"/>
  <c r="L1402"/>
  <c r="L266"/>
  <c r="M266"/>
  <c r="P266" s="1"/>
  <c r="S266" s="1"/>
  <c r="M1349"/>
  <c r="N1349" s="1"/>
  <c r="L1349"/>
  <c r="P1349"/>
  <c r="S1349" s="1"/>
  <c r="M719"/>
  <c r="P719" s="1"/>
  <c r="S719" s="1"/>
  <c r="L719"/>
  <c r="M1494"/>
  <c r="P1494" s="1"/>
  <c r="S1494" s="1"/>
  <c r="L1494"/>
  <c r="L802"/>
  <c r="M802"/>
  <c r="P802" s="1"/>
  <c r="S802" s="1"/>
  <c r="L1550"/>
  <c r="M1550"/>
  <c r="P1550" s="1"/>
  <c r="S1550" s="1"/>
  <c r="M397"/>
  <c r="L397"/>
  <c r="P397" s="1"/>
  <c r="S397" s="1"/>
  <c r="M1817"/>
  <c r="N1817" s="1"/>
  <c r="L1817"/>
  <c r="L729"/>
  <c r="M729"/>
  <c r="P729" s="1"/>
  <c r="S729" s="1"/>
  <c r="L1628"/>
  <c r="M1628"/>
  <c r="P1628"/>
  <c r="S1628" s="1"/>
  <c r="L1901"/>
  <c r="M1901"/>
  <c r="N1901" s="1"/>
  <c r="L391"/>
  <c r="M391"/>
  <c r="N391" s="1"/>
  <c r="M1249"/>
  <c r="N1249" s="1"/>
  <c r="L1249"/>
  <c r="P1249"/>
  <c r="S1249" s="1"/>
  <c r="M1848"/>
  <c r="N1848" s="1"/>
  <c r="P1848"/>
  <c r="S1848" s="1"/>
  <c r="L1848"/>
  <c r="L1456"/>
  <c r="M1456"/>
  <c r="P1456" s="1"/>
  <c r="S1456" s="1"/>
  <c r="L1869"/>
  <c r="M1869"/>
  <c r="N1869" s="1"/>
  <c r="L1562"/>
  <c r="M1562"/>
  <c r="P1562" s="1"/>
  <c r="S1562" s="1"/>
  <c r="L366"/>
  <c r="P366"/>
  <c r="S366" s="1"/>
  <c r="M366"/>
  <c r="N366" s="1"/>
  <c r="M1502"/>
  <c r="P1502" s="1"/>
  <c r="S1502" s="1"/>
  <c r="L1502"/>
  <c r="L1818"/>
  <c r="M1818"/>
  <c r="P1818" s="1"/>
  <c r="S1818" s="1"/>
  <c r="L1170"/>
  <c r="M1170"/>
  <c r="N1170" s="1"/>
  <c r="L1700"/>
  <c r="M1700"/>
  <c r="P1700"/>
  <c r="S1700" s="1"/>
  <c r="M48"/>
  <c r="N48" s="1"/>
  <c r="L48"/>
  <c r="P48"/>
  <c r="S48" s="1"/>
  <c r="L1973"/>
  <c r="M1973"/>
  <c r="N1973" s="1"/>
  <c r="M947"/>
  <c r="N947" s="1"/>
  <c r="L947"/>
  <c r="P947"/>
  <c r="S947" s="1"/>
  <c r="M1342"/>
  <c r="N1342" s="1"/>
  <c r="L1342"/>
  <c r="P1342"/>
  <c r="S1342" s="1"/>
  <c r="M1079"/>
  <c r="N1079" s="1"/>
  <c r="L1079"/>
  <c r="M1075"/>
  <c r="P1075" s="1"/>
  <c r="S1075" s="1"/>
  <c r="L1075"/>
  <c r="M843"/>
  <c r="N843" s="1"/>
  <c r="L843"/>
  <c r="P843"/>
  <c r="S843" s="1"/>
  <c r="M489"/>
  <c r="N489" s="1"/>
  <c r="L489"/>
  <c r="P489"/>
  <c r="S489" s="1"/>
  <c r="M1295"/>
  <c r="L1295"/>
  <c r="P1295" s="1"/>
  <c r="S1295" s="1"/>
  <c r="M284"/>
  <c r="N284" s="1"/>
  <c r="L284"/>
  <c r="M1871"/>
  <c r="N1871" s="1"/>
  <c r="L1871"/>
  <c r="P1871"/>
  <c r="S1871" s="1"/>
  <c r="M257"/>
  <c r="P257"/>
  <c r="S257" s="1"/>
  <c r="L257"/>
  <c r="M1120"/>
  <c r="N1120" s="1"/>
  <c r="L1120"/>
  <c r="M968"/>
  <c r="P968" s="1"/>
  <c r="S968" s="1"/>
  <c r="L968"/>
  <c r="M646"/>
  <c r="N646" s="1"/>
  <c r="L646"/>
  <c r="P646"/>
  <c r="S646" s="1"/>
  <c r="L1046"/>
  <c r="M1046"/>
  <c r="N1046" s="1"/>
  <c r="M393"/>
  <c r="N393" s="1"/>
  <c r="L393"/>
  <c r="L709"/>
  <c r="M709"/>
  <c r="P709" s="1"/>
  <c r="S709" s="1"/>
  <c r="AE1609"/>
  <c r="AF1609" s="1"/>
  <c r="AG1609" s="1"/>
  <c r="AH1609" s="1"/>
  <c r="AI1609" s="1"/>
  <c r="AJ1609" s="1"/>
  <c r="AK1609" s="1"/>
  <c r="AL1609" s="1"/>
  <c r="AM1609" s="1"/>
  <c r="AN1609" s="1"/>
  <c r="AO1609" s="1"/>
  <c r="AP1609" s="1"/>
  <c r="AQ1609" s="1"/>
  <c r="AR1609" s="1"/>
  <c r="AS1609" s="1"/>
  <c r="J1609" s="1"/>
  <c r="K1609" s="1"/>
  <c r="L814"/>
  <c r="P814" s="1"/>
  <c r="S814" s="1"/>
  <c r="M814"/>
  <c r="AK1668"/>
  <c r="AL1668" s="1"/>
  <c r="AM1668" s="1"/>
  <c r="AN1668" s="1"/>
  <c r="AO1668" s="1"/>
  <c r="AP1668" s="1"/>
  <c r="AQ1668" s="1"/>
  <c r="AR1668" s="1"/>
  <c r="AS1668" s="1"/>
  <c r="J1668" s="1"/>
  <c r="K1668" s="1"/>
  <c r="L902"/>
  <c r="M902"/>
  <c r="P902" s="1"/>
  <c r="S902" s="1"/>
  <c r="M969"/>
  <c r="P969"/>
  <c r="S969" s="1"/>
  <c r="L969"/>
  <c r="L724"/>
  <c r="P724"/>
  <c r="S724" s="1"/>
  <c r="M724"/>
  <c r="N724" s="1"/>
  <c r="M1389"/>
  <c r="N1389" s="1"/>
  <c r="L1389"/>
  <c r="P1389"/>
  <c r="S1389" s="1"/>
  <c r="L1057"/>
  <c r="P1057"/>
  <c r="S1057" s="1"/>
  <c r="M1057"/>
  <c r="N1057" s="1"/>
  <c r="M116"/>
  <c r="N116" s="1"/>
  <c r="L116"/>
  <c r="P116"/>
  <c r="S116" s="1"/>
  <c r="M1825"/>
  <c r="N1825" s="1"/>
  <c r="L1825"/>
  <c r="M25"/>
  <c r="N25" s="1"/>
  <c r="L25"/>
  <c r="L1790"/>
  <c r="M1790"/>
  <c r="P1790" s="1"/>
  <c r="S1790" s="1"/>
  <c r="L1846"/>
  <c r="M1846"/>
  <c r="P1846" s="1"/>
  <c r="S1846" s="1"/>
  <c r="M1339"/>
  <c r="N1339" s="1"/>
  <c r="L1339"/>
  <c r="L302"/>
  <c r="M302"/>
  <c r="P302" s="1"/>
  <c r="S302" s="1"/>
  <c r="L318"/>
  <c r="M318"/>
  <c r="P318" s="1"/>
  <c r="S318" s="1"/>
  <c r="M40"/>
  <c r="N40" s="1"/>
  <c r="L40"/>
  <c r="P40"/>
  <c r="S40" s="1"/>
  <c r="M412"/>
  <c r="N412" s="1"/>
  <c r="L412"/>
  <c r="M1321"/>
  <c r="N1321" s="1"/>
  <c r="L1321"/>
  <c r="P1321"/>
  <c r="S1321" s="1"/>
  <c r="L1367"/>
  <c r="P1367"/>
  <c r="S1367" s="1"/>
  <c r="M1367"/>
  <c r="N1367" s="1"/>
  <c r="L1284"/>
  <c r="M1284"/>
  <c r="P1284" s="1"/>
  <c r="S1284" s="1"/>
  <c r="M182"/>
  <c r="N182" s="1"/>
  <c r="L182"/>
  <c r="P182"/>
  <c r="S182" s="1"/>
  <c r="M860"/>
  <c r="N860" s="1"/>
  <c r="L860"/>
  <c r="P860"/>
  <c r="S860" s="1"/>
  <c r="M1743"/>
  <c r="N1743" s="1"/>
  <c r="L1743"/>
  <c r="P1743"/>
  <c r="S1743" s="1"/>
  <c r="M540"/>
  <c r="N540" s="1"/>
  <c r="L540"/>
  <c r="P540"/>
  <c r="S540" s="1"/>
  <c r="L1169"/>
  <c r="P1169"/>
  <c r="S1169" s="1"/>
  <c r="M1169"/>
  <c r="N1169" s="1"/>
  <c r="M1685"/>
  <c r="L1685"/>
  <c r="P1685" s="1"/>
  <c r="S1685" s="1"/>
  <c r="L990"/>
  <c r="M990"/>
  <c r="P990" s="1"/>
  <c r="S990" s="1"/>
  <c r="L419"/>
  <c r="M419"/>
  <c r="N419" s="1"/>
  <c r="M1669"/>
  <c r="L1669"/>
  <c r="P1669" s="1"/>
  <c r="S1669" s="1"/>
  <c r="M1005"/>
  <c r="L1005"/>
  <c r="P1005" s="1"/>
  <c r="S1005" s="1"/>
  <c r="M1788"/>
  <c r="N1788" s="1"/>
  <c r="L1788"/>
  <c r="P1788"/>
  <c r="S1788" s="1"/>
  <c r="AE1980"/>
  <c r="L1949"/>
  <c r="M1949"/>
  <c r="N1949" s="1"/>
  <c r="M227"/>
  <c r="N227" s="1"/>
  <c r="L227"/>
  <c r="AQ242"/>
  <c r="AR242" s="1"/>
  <c r="AS242" s="1"/>
  <c r="J242" s="1"/>
  <c r="K242" s="1"/>
  <c r="AI1843"/>
  <c r="AJ1843" s="1"/>
  <c r="AK1843" s="1"/>
  <c r="AL1843" s="1"/>
  <c r="AM1843" s="1"/>
  <c r="AN1843" s="1"/>
  <c r="AO1843" s="1"/>
  <c r="AP1843" s="1"/>
  <c r="AQ1843" s="1"/>
  <c r="AR1843" s="1"/>
  <c r="AS1843" s="1"/>
  <c r="J1843" s="1"/>
  <c r="K1843" s="1"/>
  <c r="AR337"/>
  <c r="AS337" s="1"/>
  <c r="J337" s="1"/>
  <c r="K337" s="1"/>
  <c r="AQ786"/>
  <c r="AR786" s="1"/>
  <c r="AS786" s="1"/>
  <c r="J786" s="1"/>
  <c r="K786" s="1"/>
  <c r="AK212"/>
  <c r="AL1437"/>
  <c r="AM1437" s="1"/>
  <c r="AN1437" s="1"/>
  <c r="AO1437" s="1"/>
  <c r="AK1837"/>
  <c r="AL1837" s="1"/>
  <c r="AM1837" s="1"/>
  <c r="AN1837" s="1"/>
  <c r="AO1837" s="1"/>
  <c r="AP1837" s="1"/>
  <c r="AQ1837" s="1"/>
  <c r="AM1673"/>
  <c r="AN1673" s="1"/>
  <c r="AO1673" s="1"/>
  <c r="AP1673" s="1"/>
  <c r="AQ1673" s="1"/>
  <c r="AR1673" s="1"/>
  <c r="AS1673" s="1"/>
  <c r="AS1660"/>
  <c r="J1660" s="1"/>
  <c r="K1660" s="1"/>
  <c r="AS1723"/>
  <c r="L82"/>
  <c r="P82" s="1"/>
  <c r="S82" s="1"/>
  <c r="M82"/>
  <c r="M261"/>
  <c r="N261" s="1"/>
  <c r="L261"/>
  <c r="S406"/>
  <c r="L406"/>
  <c r="P406"/>
  <c r="M406"/>
  <c r="L1244"/>
  <c r="P1244" s="1"/>
  <c r="S1244" s="1"/>
  <c r="M1244"/>
  <c r="L1518"/>
  <c r="P1518" s="1"/>
  <c r="S1518" s="1"/>
  <c r="M1518"/>
  <c r="L539"/>
  <c r="P539" s="1"/>
  <c r="S539" s="1"/>
  <c r="M539"/>
  <c r="M1206"/>
  <c r="N1206" s="1"/>
  <c r="L1206"/>
  <c r="M1972"/>
  <c r="N1972" s="1"/>
  <c r="L1972"/>
  <c r="M899"/>
  <c r="N899" s="1"/>
  <c r="L899"/>
  <c r="M560"/>
  <c r="N560" s="1"/>
  <c r="L560"/>
  <c r="S1521"/>
  <c r="M1521"/>
  <c r="N1521" s="1"/>
  <c r="P1521"/>
  <c r="L1521"/>
  <c r="L988"/>
  <c r="M988"/>
  <c r="P988" s="1"/>
  <c r="S988" s="1"/>
  <c r="L1352"/>
  <c r="P1352" s="1"/>
  <c r="S1352" s="1"/>
  <c r="M1352"/>
  <c r="S374"/>
  <c r="L374"/>
  <c r="P374"/>
  <c r="M374"/>
  <c r="L1652"/>
  <c r="P1652" s="1"/>
  <c r="S1652" s="1"/>
  <c r="M1652"/>
  <c r="M276"/>
  <c r="N276" s="1"/>
  <c r="L276"/>
  <c r="AN1896"/>
  <c r="AO1896" s="1"/>
  <c r="AP1896" s="1"/>
  <c r="AQ1896" s="1"/>
  <c r="AR1896" s="1"/>
  <c r="AS1896" s="1"/>
  <c r="J1896" s="1"/>
  <c r="K1896" s="1"/>
  <c r="AG1896"/>
  <c r="AH1896" s="1"/>
  <c r="AI1896" s="1"/>
  <c r="AJ1896" s="1"/>
  <c r="AK1896" s="1"/>
  <c r="AL1896" s="1"/>
  <c r="AM1896" s="1"/>
  <c r="L1762"/>
  <c r="M1762"/>
  <c r="P1762" s="1"/>
  <c r="S1762" s="1"/>
  <c r="AG1309"/>
  <c r="AH1309"/>
  <c r="AI1309" s="1"/>
  <c r="AJ1309" s="1"/>
  <c r="AK1309" s="1"/>
  <c r="AL1309" s="1"/>
  <c r="AM1309" s="1"/>
  <c r="AN1309" s="1"/>
  <c r="AO1309" s="1"/>
  <c r="AP1309" s="1"/>
  <c r="AQ1309" s="1"/>
  <c r="AR1309" s="1"/>
  <c r="AS1309" s="1"/>
  <c r="J1309" s="1"/>
  <c r="K1309" s="1"/>
  <c r="L487"/>
  <c r="P487"/>
  <c r="S487" s="1"/>
  <c r="M487"/>
  <c r="N487" s="1"/>
  <c r="M804"/>
  <c r="L804"/>
  <c r="P804" s="1"/>
  <c r="S804" s="1"/>
  <c r="L1280"/>
  <c r="P1280"/>
  <c r="S1280" s="1"/>
  <c r="M1280"/>
  <c r="N1280" s="1"/>
  <c r="L1922"/>
  <c r="P1922"/>
  <c r="S1922" s="1"/>
  <c r="M1922"/>
  <c r="N1922" s="1"/>
  <c r="L1614"/>
  <c r="P1614"/>
  <c r="S1614" s="1"/>
  <c r="M1614"/>
  <c r="N1614" s="1"/>
  <c r="M710"/>
  <c r="L710"/>
  <c r="P710" s="1"/>
  <c r="S710" s="1"/>
  <c r="L58"/>
  <c r="M58"/>
  <c r="P58" s="1"/>
  <c r="S58" s="1"/>
  <c r="L483"/>
  <c r="P483"/>
  <c r="S483" s="1"/>
  <c r="M483"/>
  <c r="N483" s="1"/>
  <c r="M1527"/>
  <c r="S1527"/>
  <c r="L1527"/>
  <c r="P1527"/>
  <c r="M1676"/>
  <c r="L1676"/>
  <c r="P1676" s="1"/>
  <c r="S1676" s="1"/>
  <c r="M1422"/>
  <c r="L1422"/>
  <c r="P1422" s="1"/>
  <c r="S1422" s="1"/>
  <c r="L587"/>
  <c r="P587"/>
  <c r="S587" s="1"/>
  <c r="M587"/>
  <c r="N587" s="1"/>
  <c r="M1616"/>
  <c r="L1616"/>
  <c r="P1616" s="1"/>
  <c r="S1616" s="1"/>
  <c r="L1164"/>
  <c r="P1164"/>
  <c r="S1164" s="1"/>
  <c r="M1164"/>
  <c r="N1164" s="1"/>
  <c r="M650"/>
  <c r="L650"/>
  <c r="P650" s="1"/>
  <c r="S650" s="1"/>
  <c r="M160"/>
  <c r="N160" s="1"/>
  <c r="L160"/>
  <c r="L749"/>
  <c r="P749"/>
  <c r="S749" s="1"/>
  <c r="M749"/>
  <c r="N749" s="1"/>
  <c r="M1182"/>
  <c r="S1182"/>
  <c r="L1182"/>
  <c r="P1182"/>
  <c r="M1183"/>
  <c r="N1183" s="1"/>
  <c r="L1183"/>
  <c r="M104"/>
  <c r="S104"/>
  <c r="L104"/>
  <c r="P104"/>
  <c r="M22"/>
  <c r="N22" s="1"/>
  <c r="L22"/>
  <c r="L1893"/>
  <c r="P1893" s="1"/>
  <c r="S1893" s="1"/>
  <c r="M1893"/>
  <c r="M1621"/>
  <c r="N1621" s="1"/>
  <c r="L1621"/>
  <c r="L1877"/>
  <c r="P1877" s="1"/>
  <c r="S1877" s="1"/>
  <c r="M1877"/>
  <c r="L363"/>
  <c r="P363"/>
  <c r="S363" s="1"/>
  <c r="M363"/>
  <c r="N363" s="1"/>
  <c r="L1207"/>
  <c r="P1207" s="1"/>
  <c r="S1207" s="1"/>
  <c r="M1207"/>
  <c r="M702"/>
  <c r="L702"/>
  <c r="P702" s="1"/>
  <c r="S702" s="1"/>
  <c r="M356"/>
  <c r="L356"/>
  <c r="P356" s="1"/>
  <c r="S356" s="1"/>
  <c r="M524"/>
  <c r="L524"/>
  <c r="P524" s="1"/>
  <c r="S524" s="1"/>
  <c r="P1785"/>
  <c r="S1785" s="1"/>
  <c r="L1785"/>
  <c r="M1785"/>
  <c r="N1785" s="1"/>
  <c r="AH15"/>
  <c r="AI15" s="1"/>
  <c r="AJ15" s="1"/>
  <c r="AK15" s="1"/>
  <c r="AL15" s="1"/>
  <c r="AM15" s="1"/>
  <c r="AN15" s="1"/>
  <c r="AO15" s="1"/>
  <c r="AP15" s="1"/>
  <c r="AQ15" s="1"/>
  <c r="AR15" s="1"/>
  <c r="AS15" s="1"/>
  <c r="J15" s="1"/>
  <c r="K15" s="1"/>
  <c r="M686"/>
  <c r="P686" s="1"/>
  <c r="S686" s="1"/>
  <c r="L686"/>
  <c r="AL1282"/>
  <c r="AM1282" s="1"/>
  <c r="AN1282" s="1"/>
  <c r="AO1282" s="1"/>
  <c r="AP1282" s="1"/>
  <c r="AQ1282" s="1"/>
  <c r="AR1282" s="1"/>
  <c r="AS1282"/>
  <c r="J1282" s="1"/>
  <c r="K1282" s="1"/>
  <c r="L1990"/>
  <c r="P1990"/>
  <c r="S1990" s="1"/>
  <c r="M1990"/>
  <c r="N1990" s="1"/>
  <c r="M108"/>
  <c r="P108"/>
  <c r="S108" s="1"/>
  <c r="L108"/>
  <c r="M1612"/>
  <c r="N1612" s="1"/>
  <c r="L1612"/>
  <c r="M275"/>
  <c r="L275"/>
  <c r="P275" s="1"/>
  <c r="S275" s="1"/>
  <c r="L1886"/>
  <c r="P1886"/>
  <c r="S1886" s="1"/>
  <c r="M1886"/>
  <c r="N1886" s="1"/>
  <c r="M368"/>
  <c r="P368"/>
  <c r="S368" s="1"/>
  <c r="L368"/>
  <c r="M888"/>
  <c r="L888"/>
  <c r="P888" s="1"/>
  <c r="S888" s="1"/>
  <c r="M956"/>
  <c r="L956"/>
  <c r="P956" s="1"/>
  <c r="S956" s="1"/>
  <c r="L1500"/>
  <c r="P1500"/>
  <c r="S1500" s="1"/>
  <c r="M1500"/>
  <c r="N1500" s="1"/>
  <c r="L994"/>
  <c r="P994"/>
  <c r="S994" s="1"/>
  <c r="M994"/>
  <c r="N994" s="1"/>
  <c r="L193"/>
  <c r="P193"/>
  <c r="S193" s="1"/>
  <c r="M193"/>
  <c r="N193" s="1"/>
  <c r="M1032"/>
  <c r="S1032"/>
  <c r="L1032"/>
  <c r="P1032"/>
  <c r="M983"/>
  <c r="L983"/>
  <c r="P983" s="1"/>
  <c r="S983" s="1"/>
  <c r="M53"/>
  <c r="N53" s="1"/>
  <c r="L53"/>
  <c r="M146"/>
  <c r="L146"/>
  <c r="P146" s="1"/>
  <c r="S146" s="1"/>
  <c r="M1334"/>
  <c r="L1334"/>
  <c r="P1334" s="1"/>
  <c r="S1334" s="1"/>
  <c r="L926"/>
  <c r="P926"/>
  <c r="S926" s="1"/>
  <c r="M926"/>
  <c r="N926" s="1"/>
  <c r="M263"/>
  <c r="L263"/>
  <c r="P263" s="1"/>
  <c r="S263" s="1"/>
  <c r="L475"/>
  <c r="P475"/>
  <c r="S475" s="1"/>
  <c r="M475"/>
  <c r="N475" s="1"/>
  <c r="L455"/>
  <c r="P455"/>
  <c r="S455" s="1"/>
  <c r="M455"/>
  <c r="N455" s="1"/>
  <c r="L1638"/>
  <c r="P1638"/>
  <c r="S1638" s="1"/>
  <c r="M1638"/>
  <c r="N1638" s="1"/>
  <c r="L1702"/>
  <c r="P1702"/>
  <c r="S1702" s="1"/>
  <c r="M1702"/>
  <c r="N1702" s="1"/>
  <c r="L717"/>
  <c r="P717"/>
  <c r="S717" s="1"/>
  <c r="M717"/>
  <c r="N717" s="1"/>
  <c r="L1845"/>
  <c r="P1845" s="1"/>
  <c r="S1845" s="1"/>
  <c r="M1845"/>
  <c r="M1242"/>
  <c r="L1242"/>
  <c r="P1242" s="1"/>
  <c r="S1242" s="1"/>
  <c r="M373"/>
  <c r="N373" s="1"/>
  <c r="L373"/>
  <c r="M1899"/>
  <c r="L1899"/>
  <c r="P1899" s="1"/>
  <c r="S1899" s="1"/>
  <c r="M448"/>
  <c r="L448"/>
  <c r="P448" s="1"/>
  <c r="S448" s="1"/>
  <c r="M923"/>
  <c r="L923"/>
  <c r="P923" s="1"/>
  <c r="S923" s="1"/>
  <c r="M1815"/>
  <c r="L1815"/>
  <c r="P1815" s="1"/>
  <c r="S1815" s="1"/>
  <c r="L399"/>
  <c r="P399"/>
  <c r="S399" s="1"/>
  <c r="M399"/>
  <c r="N399" s="1"/>
  <c r="AK575"/>
  <c r="AL575" s="1"/>
  <c r="AM575" s="1"/>
  <c r="AN575" s="1"/>
  <c r="AO575" s="1"/>
  <c r="AP575" s="1"/>
  <c r="AQ575" s="1"/>
  <c r="AR575" s="1"/>
  <c r="AS575" s="1"/>
  <c r="J575" s="1"/>
  <c r="K575" s="1"/>
  <c r="M60"/>
  <c r="P60" s="1"/>
  <c r="S60" s="1"/>
  <c r="L60"/>
  <c r="L1802"/>
  <c r="M1802"/>
  <c r="N1802" s="1"/>
  <c r="M1879"/>
  <c r="P1879" s="1"/>
  <c r="S1879" s="1"/>
  <c r="L1879"/>
  <c r="M1144"/>
  <c r="L1144"/>
  <c r="P1144"/>
  <c r="S1144" s="1"/>
  <c r="M1238"/>
  <c r="N1238" s="1"/>
  <c r="L1238"/>
  <c r="P1238"/>
  <c r="S1238" s="1"/>
  <c r="M1202"/>
  <c r="L1202"/>
  <c r="P1202" s="1"/>
  <c r="S1202" s="1"/>
  <c r="L18"/>
  <c r="M18"/>
  <c r="N18" s="1"/>
  <c r="M1541"/>
  <c r="P1541" s="1"/>
  <c r="S1541" s="1"/>
  <c r="L1541"/>
  <c r="M1263"/>
  <c r="P1263" s="1"/>
  <c r="S1263" s="1"/>
  <c r="L1263"/>
  <c r="L471"/>
  <c r="M471"/>
  <c r="N471" s="1"/>
  <c r="AL1034"/>
  <c r="AM1034" s="1"/>
  <c r="AN1034" s="1"/>
  <c r="AO1034" s="1"/>
  <c r="AP1034" s="1"/>
  <c r="AQ1034" s="1"/>
  <c r="AR1034" s="1"/>
  <c r="AS1034" s="1"/>
  <c r="J1034" s="1"/>
  <c r="K1034" s="1"/>
  <c r="L1026"/>
  <c r="P1026"/>
  <c r="S1026" s="1"/>
  <c r="M1026"/>
  <c r="N1026" s="1"/>
  <c r="M1421"/>
  <c r="L1421"/>
  <c r="P1421" s="1"/>
  <c r="S1421" s="1"/>
  <c r="M1585"/>
  <c r="N1585" s="1"/>
  <c r="L1585"/>
  <c r="L515"/>
  <c r="P515"/>
  <c r="S515" s="1"/>
  <c r="M515"/>
  <c r="N515" s="1"/>
  <c r="M1000"/>
  <c r="L1000"/>
  <c r="P1000" s="1"/>
  <c r="S1000" s="1"/>
  <c r="L1022"/>
  <c r="P1022"/>
  <c r="S1022" s="1"/>
  <c r="M1022"/>
  <c r="N1022" s="1"/>
  <c r="L761"/>
  <c r="P761"/>
  <c r="S761" s="1"/>
  <c r="M761"/>
  <c r="N761" s="1"/>
  <c r="AR620"/>
  <c r="AS620"/>
  <c r="J620" s="1"/>
  <c r="K620" s="1"/>
  <c r="L805"/>
  <c r="M805"/>
  <c r="P805"/>
  <c r="S805" s="1"/>
  <c r="M1560"/>
  <c r="N1560" s="1"/>
  <c r="L1560"/>
  <c r="M1565"/>
  <c r="N1565" s="1"/>
  <c r="L1565"/>
  <c r="P1565"/>
  <c r="S1565" s="1"/>
  <c r="M672"/>
  <c r="L672"/>
  <c r="P672" s="1"/>
  <c r="S672" s="1"/>
  <c r="M1265"/>
  <c r="N1265" s="1"/>
  <c r="L1265"/>
  <c r="M1995"/>
  <c r="N1995" s="1"/>
  <c r="L1995"/>
  <c r="L1965"/>
  <c r="M1965"/>
  <c r="P1965"/>
  <c r="S1965" s="1"/>
  <c r="M38"/>
  <c r="N38" s="1"/>
  <c r="L38"/>
  <c r="P38"/>
  <c r="S38" s="1"/>
  <c r="L1570"/>
  <c r="M1570"/>
  <c r="N1570" s="1"/>
  <c r="M568"/>
  <c r="N568" s="1"/>
  <c r="L568"/>
  <c r="M1465"/>
  <c r="N1465" s="1"/>
  <c r="L1465"/>
  <c r="M561"/>
  <c r="L561"/>
  <c r="M103"/>
  <c r="N103" s="1"/>
  <c r="L103"/>
  <c r="L495"/>
  <c r="M495"/>
  <c r="N495" s="1"/>
  <c r="M211"/>
  <c r="N211" s="1"/>
  <c r="L211"/>
  <c r="L382"/>
  <c r="M382"/>
  <c r="N382" s="1"/>
  <c r="L1830"/>
  <c r="M1830"/>
  <c r="N1830" s="1"/>
  <c r="M544"/>
  <c r="N544" s="1"/>
  <c r="L544"/>
  <c r="M1619"/>
  <c r="N1619" s="1"/>
  <c r="L1619"/>
  <c r="M1477"/>
  <c r="N1477" s="1"/>
  <c r="L1477"/>
  <c r="L1404"/>
  <c r="M1404"/>
  <c r="N1404" s="1"/>
  <c r="M436"/>
  <c r="N436" s="1"/>
  <c r="L436"/>
  <c r="L1380"/>
  <c r="M1380"/>
  <c r="N1380" s="1"/>
  <c r="M1028"/>
  <c r="L1028"/>
  <c r="P1028" s="1"/>
  <c r="S1028" s="1"/>
  <c r="M1795"/>
  <c r="N1795" s="1"/>
  <c r="L1795"/>
  <c r="AG124"/>
  <c r="AH124" s="1"/>
  <c r="AI124" s="1"/>
  <c r="AJ124" s="1"/>
  <c r="AK124" s="1"/>
  <c r="AL124" s="1"/>
  <c r="AM124" s="1"/>
  <c r="AN124" s="1"/>
  <c r="AO124" s="1"/>
  <c r="AP124" s="1"/>
  <c r="AQ124" s="1"/>
  <c r="AR124" s="1"/>
  <c r="AS124" s="1"/>
  <c r="J124" s="1"/>
  <c r="K124" s="1"/>
  <c r="L1396"/>
  <c r="P1396"/>
  <c r="S1396" s="1"/>
  <c r="M1396"/>
  <c r="N1396" s="1"/>
  <c r="L23"/>
  <c r="P23"/>
  <c r="S23" s="1"/>
  <c r="M23"/>
  <c r="N23" s="1"/>
  <c r="AF1294"/>
  <c r="AG1294" s="1"/>
  <c r="AH1294" s="1"/>
  <c r="AI1294" s="1"/>
  <c r="AJ1294" s="1"/>
  <c r="M1143"/>
  <c r="N1143" s="1"/>
  <c r="L1143"/>
  <c r="L1172"/>
  <c r="M1172"/>
  <c r="N1172" s="1"/>
  <c r="L1910"/>
  <c r="M1910"/>
  <c r="N1910" s="1"/>
  <c r="M1800"/>
  <c r="P1800" s="1"/>
  <c r="S1800" s="1"/>
  <c r="L1800"/>
  <c r="M84"/>
  <c r="N84" s="1"/>
  <c r="L84"/>
  <c r="P84"/>
  <c r="S84" s="1"/>
  <c r="L229"/>
  <c r="M229"/>
  <c r="N229" s="1"/>
  <c r="M24"/>
  <c r="N24" s="1"/>
  <c r="L24"/>
  <c r="L1508"/>
  <c r="M1508"/>
  <c r="N1508" s="1"/>
  <c r="L741"/>
  <c r="M741"/>
  <c r="N741" s="1"/>
  <c r="M300"/>
  <c r="N300" s="1"/>
  <c r="L300"/>
  <c r="P300"/>
  <c r="S300" s="1"/>
  <c r="L354"/>
  <c r="M354"/>
  <c r="N354" s="1"/>
  <c r="AM170"/>
  <c r="AN170" s="1"/>
  <c r="AO170" s="1"/>
  <c r="AP170" s="1"/>
  <c r="AQ170" s="1"/>
  <c r="AR170" s="1"/>
  <c r="AS170" s="1"/>
  <c r="J170" s="1"/>
  <c r="K170" s="1"/>
  <c r="P1323"/>
  <c r="S1323" s="1"/>
  <c r="M1323"/>
  <c r="N1323" s="1"/>
  <c r="L1323"/>
  <c r="M896"/>
  <c r="S896"/>
  <c r="P896"/>
  <c r="L896"/>
  <c r="M712"/>
  <c r="N712" s="1"/>
  <c r="L712"/>
  <c r="M1763"/>
  <c r="L1763"/>
  <c r="P1763" s="1"/>
  <c r="S1763" s="1"/>
  <c r="M1258"/>
  <c r="P1258"/>
  <c r="S1258" s="1"/>
  <c r="L1258"/>
  <c r="M700"/>
  <c r="N700" s="1"/>
  <c r="L700"/>
  <c r="M107"/>
  <c r="L107"/>
  <c r="P107" s="1"/>
  <c r="S107" s="1"/>
  <c r="AF910"/>
  <c r="AG910" s="1"/>
  <c r="AH910" s="1"/>
  <c r="AI910" s="1"/>
  <c r="AJ910" s="1"/>
  <c r="AK910" s="1"/>
  <c r="AL910" s="1"/>
  <c r="AM910" s="1"/>
  <c r="AN910" s="1"/>
  <c r="AO910" s="1"/>
  <c r="AP910" s="1"/>
  <c r="AQ910" s="1"/>
  <c r="AR910" s="1"/>
  <c r="AS910" s="1"/>
  <c r="J910" s="1"/>
  <c r="K910" s="1"/>
  <c r="L559"/>
  <c r="M559"/>
  <c r="N559" s="1"/>
  <c r="L1168"/>
  <c r="M1168"/>
  <c r="N1168" s="1"/>
  <c r="M1979"/>
  <c r="N1979" s="1"/>
  <c r="L1979"/>
  <c r="L555"/>
  <c r="M555"/>
  <c r="N555" s="1"/>
  <c r="AF991"/>
  <c r="AG991" s="1"/>
  <c r="AH991" s="1"/>
  <c r="AI991" s="1"/>
  <c r="AJ991" s="1"/>
  <c r="AK991" s="1"/>
  <c r="AL991" s="1"/>
  <c r="AM991" s="1"/>
  <c r="AN991" s="1"/>
  <c r="AO991" s="1"/>
  <c r="AP991" s="1"/>
  <c r="AQ991" s="1"/>
  <c r="AR991" s="1"/>
  <c r="AS991" s="1"/>
  <c r="J991" s="1"/>
  <c r="K991" s="1"/>
  <c r="L1813"/>
  <c r="M1813"/>
  <c r="M1537"/>
  <c r="N1537" s="1"/>
  <c r="L1537"/>
  <c r="AK194"/>
  <c r="AL194" s="1"/>
  <c r="AM194" s="1"/>
  <c r="AN194" s="1"/>
  <c r="AO194" s="1"/>
  <c r="AP194" s="1"/>
  <c r="AQ194" s="1"/>
  <c r="AR194" s="1"/>
  <c r="AS194" s="1"/>
  <c r="J194" s="1"/>
  <c r="K194" s="1"/>
  <c r="M979"/>
  <c r="N979" s="1"/>
  <c r="L979"/>
  <c r="P979"/>
  <c r="S979" s="1"/>
  <c r="L479"/>
  <c r="P479" s="1"/>
  <c r="S479" s="1"/>
  <c r="M479"/>
  <c r="M222"/>
  <c r="N222" s="1"/>
  <c r="L222"/>
  <c r="P222"/>
  <c r="S222" s="1"/>
  <c r="L519"/>
  <c r="M519"/>
  <c r="N519" s="1"/>
  <c r="M876"/>
  <c r="N876" s="1"/>
  <c r="L876"/>
  <c r="P876"/>
  <c r="S876" s="1"/>
  <c r="M1214"/>
  <c r="L1214"/>
  <c r="P1214" s="1"/>
  <c r="S1214" s="1"/>
  <c r="M1603"/>
  <c r="L1603"/>
  <c r="P1603" s="1"/>
  <c r="S1603" s="1"/>
  <c r="AL279"/>
  <c r="AM279" s="1"/>
  <c r="AN279" s="1"/>
  <c r="AO279" s="1"/>
  <c r="AP279" s="1"/>
  <c r="AQ279" s="1"/>
  <c r="AR279" s="1"/>
  <c r="AS279" s="1"/>
  <c r="J279" s="1"/>
  <c r="K279" s="1"/>
  <c r="M734"/>
  <c r="N734" s="1"/>
  <c r="L734"/>
  <c r="L1530"/>
  <c r="P1530" s="1"/>
  <c r="S1530" s="1"/>
  <c r="M1530"/>
  <c r="M1767"/>
  <c r="N1767" s="1"/>
  <c r="L1767"/>
  <c r="M135"/>
  <c r="N135" s="1"/>
  <c r="L135"/>
  <c r="M1423"/>
  <c r="N1423" s="1"/>
  <c r="L1423"/>
  <c r="AI1937"/>
  <c r="AJ1937" s="1"/>
  <c r="AK1937" s="1"/>
  <c r="AL1937" s="1"/>
  <c r="AM1937" s="1"/>
  <c r="AN1937" s="1"/>
  <c r="AO1937" s="1"/>
  <c r="AP1937" s="1"/>
  <c r="AQ1937" s="1"/>
  <c r="AR1937" s="1"/>
  <c r="AS1937" s="1"/>
  <c r="J1937" s="1"/>
  <c r="K1937" s="1"/>
  <c r="M228"/>
  <c r="L228"/>
  <c r="P228" s="1"/>
  <c r="S228" s="1"/>
  <c r="L1966"/>
  <c r="M1966"/>
  <c r="N1966" s="1"/>
  <c r="L1114"/>
  <c r="M1114"/>
  <c r="N1114" s="1"/>
  <c r="M1613"/>
  <c r="P1613"/>
  <c r="S1613" s="1"/>
  <c r="L1613"/>
  <c r="AI1161"/>
  <c r="AJ1161" s="1"/>
  <c r="AK1161" s="1"/>
  <c r="AL1161" s="1"/>
  <c r="AM1161" s="1"/>
  <c r="AN1161" s="1"/>
  <c r="AO1161" s="1"/>
  <c r="AP1161" s="1"/>
  <c r="AQ1161" s="1"/>
  <c r="AR1161" s="1"/>
  <c r="AS1161" s="1"/>
  <c r="J1161" s="1"/>
  <c r="K1161" s="1"/>
  <c r="L1171"/>
  <c r="P1171" s="1"/>
  <c r="S1171" s="1"/>
  <c r="M1171"/>
  <c r="M505"/>
  <c r="N505" s="1"/>
  <c r="L505"/>
  <c r="S881"/>
  <c r="P881"/>
  <c r="M881"/>
  <c r="N881" s="1"/>
  <c r="L881"/>
  <c r="L1654"/>
  <c r="P1654" s="1"/>
  <c r="S1654" s="1"/>
  <c r="M1654"/>
  <c r="L978"/>
  <c r="P978" s="1"/>
  <c r="S978" s="1"/>
  <c r="M978"/>
  <c r="L818"/>
  <c r="P818" s="1"/>
  <c r="S818" s="1"/>
  <c r="M818"/>
  <c r="M720"/>
  <c r="N720" s="1"/>
  <c r="L720"/>
  <c r="M904"/>
  <c r="N904" s="1"/>
  <c r="L904"/>
  <c r="M1772"/>
  <c r="N1772" s="1"/>
  <c r="L1772"/>
  <c r="AI349"/>
  <c r="AJ349" s="1"/>
  <c r="AK349" s="1"/>
  <c r="AL349" s="1"/>
  <c r="AM349" s="1"/>
  <c r="AN349" s="1"/>
  <c r="AO349" s="1"/>
  <c r="AP349" s="1"/>
  <c r="AQ349" s="1"/>
  <c r="AR349" s="1"/>
  <c r="AS349" s="1"/>
  <c r="J349" s="1"/>
  <c r="K349" s="1"/>
  <c r="M1571"/>
  <c r="L1571"/>
  <c r="P1571" s="1"/>
  <c r="S1571" s="1"/>
  <c r="AH1486"/>
  <c r="AI1486" s="1"/>
  <c r="M1976"/>
  <c r="N1976" s="1"/>
  <c r="L1976"/>
  <c r="L842"/>
  <c r="P842" s="1"/>
  <c r="S842" s="1"/>
  <c r="M842"/>
  <c r="L773"/>
  <c r="P773" s="1"/>
  <c r="S773" s="1"/>
  <c r="M773"/>
  <c r="L1464"/>
  <c r="P1464" s="1"/>
  <c r="S1464" s="1"/>
  <c r="M1464"/>
  <c r="M488"/>
  <c r="N488" s="1"/>
  <c r="L488"/>
  <c r="S1953"/>
  <c r="P1953"/>
  <c r="M1953"/>
  <c r="N1953" s="1"/>
  <c r="L1953"/>
  <c r="L882"/>
  <c r="P882" s="1"/>
  <c r="S882" s="1"/>
  <c r="M882"/>
  <c r="M695"/>
  <c r="N695" s="1"/>
  <c r="L695"/>
  <c r="M1226"/>
  <c r="N1226" s="1"/>
  <c r="L1226"/>
  <c r="L571"/>
  <c r="P571" s="1"/>
  <c r="S571" s="1"/>
  <c r="M571"/>
  <c r="AK908"/>
  <c r="AL908" s="1"/>
  <c r="AM908" s="1"/>
  <c r="AN908" s="1"/>
  <c r="AO908" s="1"/>
  <c r="AP908" s="1"/>
  <c r="AQ908" s="1"/>
  <c r="AR908" s="1"/>
  <c r="AS908" s="1"/>
  <c r="J908" s="1"/>
  <c r="K908" s="1"/>
  <c r="M272"/>
  <c r="N272" s="1"/>
  <c r="L272"/>
  <c r="S272"/>
  <c r="P272"/>
  <c r="M163"/>
  <c r="N163" s="1"/>
  <c r="L163"/>
  <c r="L434"/>
  <c r="P434"/>
  <c r="S434" s="1"/>
  <c r="M434"/>
  <c r="N434" s="1"/>
  <c r="M1257"/>
  <c r="N1257" s="1"/>
  <c r="L1257"/>
  <c r="P1257"/>
  <c r="S1257" s="1"/>
  <c r="L1754"/>
  <c r="M1754"/>
  <c r="N1754" s="1"/>
  <c r="M1739"/>
  <c r="N1739" s="1"/>
  <c r="L1739"/>
  <c r="P1739"/>
  <c r="S1739" s="1"/>
  <c r="AS909"/>
  <c r="J909" s="1"/>
  <c r="K909" s="1"/>
  <c r="AK1592"/>
  <c r="AL1592" s="1"/>
  <c r="AM1592" s="1"/>
  <c r="AN1592" s="1"/>
  <c r="AO1592" s="1"/>
  <c r="AP1592" s="1"/>
  <c r="AQ1592" s="1"/>
  <c r="AR1592" s="1"/>
  <c r="AS1592" s="1"/>
  <c r="J1592" s="1"/>
  <c r="K1592" s="1"/>
  <c r="AN525"/>
  <c r="AO525" s="1"/>
  <c r="AP525" s="1"/>
  <c r="AQ525" s="1"/>
  <c r="AR525" s="1"/>
  <c r="AS525" s="1"/>
  <c r="J525" s="1"/>
  <c r="K525" s="1"/>
  <c r="AR1803"/>
  <c r="AS1803" s="1"/>
  <c r="J1803" s="1"/>
  <c r="K1803" s="1"/>
  <c r="AM1810"/>
  <c r="AN1810" s="1"/>
  <c r="AO1810" s="1"/>
  <c r="AO576"/>
  <c r="AP576" s="1"/>
  <c r="AQ576" s="1"/>
  <c r="AR576" s="1"/>
  <c r="AS576" s="1"/>
  <c r="J576" s="1"/>
  <c r="K576" s="1"/>
  <c r="L1187"/>
  <c r="P1187"/>
  <c r="S1187" s="1"/>
  <c r="M1187"/>
  <c r="N1187" s="1"/>
  <c r="AF1811"/>
  <c r="AG1811" s="1"/>
  <c r="AH1811" s="1"/>
  <c r="AI1811"/>
  <c r="AJ1811" s="1"/>
  <c r="AK1811" s="1"/>
  <c r="AL1811" s="1"/>
  <c r="AM1811" s="1"/>
  <c r="AN1811" s="1"/>
  <c r="AO1811" s="1"/>
  <c r="AP1811" s="1"/>
  <c r="AQ1811" s="1"/>
  <c r="AR1811" s="1"/>
  <c r="AS1811" s="1"/>
  <c r="J1811" s="1"/>
  <c r="K1811" s="1"/>
  <c r="AK286"/>
  <c r="AL286" s="1"/>
  <c r="AM286" s="1"/>
  <c r="AN286" s="1"/>
  <c r="AO286" s="1"/>
  <c r="AP286" s="1"/>
  <c r="AQ286" s="1"/>
  <c r="AR286" s="1"/>
  <c r="AS286" s="1"/>
  <c r="J286" s="1"/>
  <c r="K286" s="1"/>
  <c r="M758"/>
  <c r="N758" s="1"/>
  <c r="L758"/>
  <c r="AH1025"/>
  <c r="AI1025" s="1"/>
  <c r="AJ1025" s="1"/>
  <c r="AK1025" s="1"/>
  <c r="AL1025" s="1"/>
  <c r="AM1025" s="1"/>
  <c r="AN1025" s="1"/>
  <c r="AO1025" s="1"/>
  <c r="AP1025" s="1"/>
  <c r="AQ1025" s="1"/>
  <c r="AR1025" s="1"/>
  <c r="AS1025" s="1"/>
  <c r="J1025" s="1"/>
  <c r="K1025" s="1"/>
  <c r="AF317"/>
  <c r="AG317" s="1"/>
  <c r="AR317"/>
  <c r="AS317" s="1"/>
  <c r="J317" s="1"/>
  <c r="K317" s="1"/>
  <c r="AH317"/>
  <c r="AI317"/>
  <c r="AJ317" s="1"/>
  <c r="AK317" s="1"/>
  <c r="AL317" s="1"/>
  <c r="AM317" s="1"/>
  <c r="AN317" s="1"/>
  <c r="AO317" s="1"/>
  <c r="AP317" s="1"/>
  <c r="AQ317" s="1"/>
  <c r="M476"/>
  <c r="L476"/>
  <c r="P476" s="1"/>
  <c r="S476" s="1"/>
  <c r="M1112"/>
  <c r="L1112"/>
  <c r="P1112" s="1"/>
  <c r="S1112" s="1"/>
  <c r="AE1687"/>
  <c r="AF1687" s="1"/>
  <c r="AG1687" s="1"/>
  <c r="AH1687"/>
  <c r="AI1687" s="1"/>
  <c r="AJ1687" s="1"/>
  <c r="M372"/>
  <c r="N372" s="1"/>
  <c r="L372"/>
  <c r="P372"/>
  <c r="S372" s="1"/>
  <c r="AS1891"/>
  <c r="J1891" s="1"/>
  <c r="K1891" s="1"/>
  <c r="AF1891"/>
  <c r="AG1891" s="1"/>
  <c r="AH1891" s="1"/>
  <c r="AI1891" s="1"/>
  <c r="AJ1891" s="1"/>
  <c r="AK1891" s="1"/>
  <c r="AL1891" s="1"/>
  <c r="AM1891" s="1"/>
  <c r="AN1891" s="1"/>
  <c r="AO1891" s="1"/>
  <c r="AP1891" s="1"/>
  <c r="AQ1891" s="1"/>
  <c r="AR1891" s="1"/>
  <c r="AG1847"/>
  <c r="AH1847" s="1"/>
  <c r="AI1847" s="1"/>
  <c r="AJ1847" s="1"/>
  <c r="AK1847" s="1"/>
  <c r="AL1847" s="1"/>
  <c r="AM1847" s="1"/>
  <c r="AN1847" s="1"/>
  <c r="AO1847" s="1"/>
  <c r="AP1847" s="1"/>
  <c r="AQ1847" s="1"/>
  <c r="AR1847" s="1"/>
  <c r="AS1847" s="1"/>
  <c r="J1847" s="1"/>
  <c r="K1847" s="1"/>
  <c r="AH200"/>
  <c r="AI200" s="1"/>
  <c r="AJ200" s="1"/>
  <c r="AK200" s="1"/>
  <c r="AL200"/>
  <c r="AM200" s="1"/>
  <c r="AN200" s="1"/>
  <c r="AO200" s="1"/>
  <c r="AP200" s="1"/>
  <c r="AQ200" s="1"/>
  <c r="AR200" s="1"/>
  <c r="AS200" s="1"/>
  <c r="J200" s="1"/>
  <c r="K200" s="1"/>
  <c r="P1833"/>
  <c r="S1833" s="1"/>
  <c r="M1833"/>
  <c r="L1833"/>
  <c r="AE1136"/>
  <c r="AF1136" s="1"/>
  <c r="AG1136" s="1"/>
  <c r="AH1136" s="1"/>
  <c r="AI1136" s="1"/>
  <c r="AJ1136" s="1"/>
  <c r="AK1136" s="1"/>
  <c r="AL1136" s="1"/>
  <c r="AM1136" s="1"/>
  <c r="AN1136" s="1"/>
  <c r="AO1136" s="1"/>
  <c r="AP1136" s="1"/>
  <c r="AQ1136" s="1"/>
  <c r="AR1136"/>
  <c r="AS1136" s="1"/>
  <c r="J1136" s="1"/>
  <c r="K1136" s="1"/>
  <c r="AE1637"/>
  <c r="AF1637" s="1"/>
  <c r="AG1637" s="1"/>
  <c r="AH1637" s="1"/>
  <c r="AI1637" s="1"/>
  <c r="AJ1637" s="1"/>
  <c r="AK1637" s="1"/>
  <c r="AL1637" s="1"/>
  <c r="AM1637" s="1"/>
  <c r="AN1637" s="1"/>
  <c r="AO1637" s="1"/>
  <c r="AP1637" s="1"/>
  <c r="AQ1637" s="1"/>
  <c r="AR1637" s="1"/>
  <c r="AS1637" s="1"/>
  <c r="J1637" s="1"/>
  <c r="K1637" s="1"/>
  <c r="AJ1317"/>
  <c r="AK1317" s="1"/>
  <c r="AL1317" s="1"/>
  <c r="AR1317"/>
  <c r="AS1317" s="1"/>
  <c r="J1317" s="1"/>
  <c r="K1317" s="1"/>
  <c r="AM1317"/>
  <c r="AN1317" s="1"/>
  <c r="AO1317" s="1"/>
  <c r="AP1317" s="1"/>
  <c r="AF1491"/>
  <c r="AG1491" s="1"/>
  <c r="AH1491" s="1"/>
  <c r="AI1491" s="1"/>
  <c r="AJ1491" s="1"/>
  <c r="AK1491" s="1"/>
  <c r="AL1491" s="1"/>
  <c r="AM1491" s="1"/>
  <c r="AN1491" s="1"/>
  <c r="AO1491" s="1"/>
  <c r="AP1491" s="1"/>
  <c r="AQ1491" s="1"/>
  <c r="AR1491" s="1"/>
  <c r="AS1491" s="1"/>
  <c r="J1491" s="1"/>
  <c r="K1491" s="1"/>
  <c r="AD1159"/>
  <c r="AE1159" s="1"/>
  <c r="AF1159" s="1"/>
  <c r="AG1159" s="1"/>
  <c r="AH1159" s="1"/>
  <c r="AI1159" s="1"/>
  <c r="AJ1159" s="1"/>
  <c r="AK1159" s="1"/>
  <c r="AL1159" s="1"/>
  <c r="AM1159" s="1"/>
  <c r="AN1159" s="1"/>
  <c r="AO1159" s="1"/>
  <c r="AP1159" s="1"/>
  <c r="AQ1159" s="1"/>
  <c r="AR1159" s="1"/>
  <c r="AS1159" s="1"/>
  <c r="J1159" s="1"/>
  <c r="K1159" s="1"/>
  <c r="AF948"/>
  <c r="AG948" s="1"/>
  <c r="AH948"/>
  <c r="AI948" s="1"/>
  <c r="AJ948" s="1"/>
  <c r="AK948" s="1"/>
  <c r="AL948" s="1"/>
  <c r="AM948" s="1"/>
  <c r="AN948" s="1"/>
  <c r="AO948" s="1"/>
  <c r="AP948" s="1"/>
  <c r="AQ948" s="1"/>
  <c r="AR948" s="1"/>
  <c r="AS948" s="1"/>
  <c r="J948" s="1"/>
  <c r="K948" s="1"/>
  <c r="AG754"/>
  <c r="AH754" s="1"/>
  <c r="AI754" s="1"/>
  <c r="AJ754" s="1"/>
  <c r="AK754" s="1"/>
  <c r="AL754" s="1"/>
  <c r="AM754" s="1"/>
  <c r="AN754" s="1"/>
  <c r="AO754" s="1"/>
  <c r="AP754" s="1"/>
  <c r="AQ754" s="1"/>
  <c r="AR754" s="1"/>
  <c r="AS754" s="1"/>
  <c r="J754" s="1"/>
  <c r="K754" s="1"/>
  <c r="AE1964"/>
  <c r="AF1964" s="1"/>
  <c r="AG1964" s="1"/>
  <c r="AH1964" s="1"/>
  <c r="AI1964" s="1"/>
  <c r="AJ1964"/>
  <c r="AK1964" s="1"/>
  <c r="AL1964" s="1"/>
  <c r="AM1964" s="1"/>
  <c r="AN1964" s="1"/>
  <c r="AO1964" s="1"/>
  <c r="AP1964" s="1"/>
  <c r="AQ1964" s="1"/>
  <c r="AR1964" s="1"/>
  <c r="AS1964" s="1"/>
  <c r="J1964" s="1"/>
  <c r="K1964" s="1"/>
  <c r="L693"/>
  <c r="M693"/>
  <c r="P693" s="1"/>
  <c r="S693" s="1"/>
  <c r="AF1780"/>
  <c r="AG1780" s="1"/>
  <c r="AH1780" s="1"/>
  <c r="AI1780" s="1"/>
  <c r="AJ1780" s="1"/>
  <c r="AE161"/>
  <c r="AF326"/>
  <c r="AG326" s="1"/>
  <c r="AH326" s="1"/>
  <c r="AG1579"/>
  <c r="AH1579" s="1"/>
  <c r="AI1579" s="1"/>
  <c r="AJ1579" s="1"/>
  <c r="AK1579" s="1"/>
  <c r="AL1579" s="1"/>
  <c r="AM1579" s="1"/>
  <c r="AN1579"/>
  <c r="AO1579" s="1"/>
  <c r="AP1579" s="1"/>
  <c r="AQ1579" s="1"/>
  <c r="AR1579" s="1"/>
  <c r="AS1579" s="1"/>
  <c r="J1579" s="1"/>
  <c r="K1579" s="1"/>
  <c r="M1451"/>
  <c r="L1451"/>
  <c r="P1451" s="1"/>
  <c r="S1451" s="1"/>
  <c r="AR1955"/>
  <c r="AS1955"/>
  <c r="J1955" s="1"/>
  <c r="K1955" s="1"/>
  <c r="AH1955"/>
  <c r="AI1955" s="1"/>
  <c r="AJ1955" s="1"/>
  <c r="AK1955" s="1"/>
  <c r="AL1955" s="1"/>
  <c r="AM1955" s="1"/>
  <c r="AN1955" s="1"/>
  <c r="AO1955" s="1"/>
  <c r="AP1955" s="1"/>
  <c r="AQ1955" s="1"/>
  <c r="AC1194"/>
  <c r="AD1194" s="1"/>
  <c r="AE1194" s="1"/>
  <c r="AF1194" s="1"/>
  <c r="AG1194" s="1"/>
  <c r="AH1194" s="1"/>
  <c r="AI1194" s="1"/>
  <c r="AJ1194" s="1"/>
  <c r="AK1194" s="1"/>
  <c r="AL1194" s="1"/>
  <c r="AM1194" s="1"/>
  <c r="AN1194" s="1"/>
  <c r="AO1194" s="1"/>
  <c r="AP1194" s="1"/>
  <c r="AQ1194" s="1"/>
  <c r="AR1194" s="1"/>
  <c r="AS1194" s="1"/>
  <c r="J1194" s="1"/>
  <c r="K1194" s="1"/>
  <c r="AE1279"/>
  <c r="AF1279" s="1"/>
  <c r="AG1279" s="1"/>
  <c r="AH1279" s="1"/>
  <c r="AI1279" s="1"/>
  <c r="AJ1279" s="1"/>
  <c r="M1473"/>
  <c r="N1473" s="1"/>
  <c r="L1473"/>
  <c r="AL335"/>
  <c r="AM335" s="1"/>
  <c r="AN335" s="1"/>
  <c r="AO335" s="1"/>
  <c r="AP335" s="1"/>
  <c r="AQ335" s="1"/>
  <c r="AR335" s="1"/>
  <c r="AS335" s="1"/>
  <c r="J335" s="1"/>
  <c r="K335" s="1"/>
  <c r="AE335"/>
  <c r="AF335" s="1"/>
  <c r="AG335" s="1"/>
  <c r="AH335" s="1"/>
  <c r="AI335" s="1"/>
  <c r="AJ335" s="1"/>
  <c r="AK335" s="1"/>
  <c r="M1551"/>
  <c r="N1551" s="1"/>
  <c r="L1551"/>
  <c r="P1551"/>
  <c r="S1551" s="1"/>
  <c r="M585"/>
  <c r="P585" s="1"/>
  <c r="S585" s="1"/>
  <c r="L585"/>
  <c r="M496"/>
  <c r="N496" s="1"/>
  <c r="L496"/>
  <c r="P496"/>
  <c r="S496" s="1"/>
  <c r="M628"/>
  <c r="N628" s="1"/>
  <c r="L628"/>
  <c r="P628"/>
  <c r="S628" s="1"/>
  <c r="AF1595"/>
  <c r="AG1595" s="1"/>
  <c r="AH1595" s="1"/>
  <c r="AI1595" s="1"/>
  <c r="AJ1595" s="1"/>
  <c r="AK1595" s="1"/>
  <c r="AL1595" s="1"/>
  <c r="AM1595" s="1"/>
  <c r="AN1595" s="1"/>
  <c r="AO1595" s="1"/>
  <c r="AP1595" s="1"/>
  <c r="AQ1595" s="1"/>
  <c r="AR1595" s="1"/>
  <c r="AS1595" s="1"/>
  <c r="J1595" s="1"/>
  <c r="K1595" s="1"/>
  <c r="AI1911"/>
  <c r="AJ1911" s="1"/>
  <c r="AK1911" s="1"/>
  <c r="AL1911" s="1"/>
  <c r="AM1911" s="1"/>
  <c r="AN1911" s="1"/>
  <c r="AO1911" s="1"/>
  <c r="AP1911" s="1"/>
  <c r="AQ1911" s="1"/>
  <c r="AR1911" s="1"/>
  <c r="AS1911" s="1"/>
  <c r="J1911" s="1"/>
  <c r="K1911" s="1"/>
  <c r="M1361"/>
  <c r="N1361" s="1"/>
  <c r="L1361"/>
  <c r="P1361"/>
  <c r="S1361" s="1"/>
  <c r="AD1133"/>
  <c r="AE1133" s="1"/>
  <c r="AF1133" s="1"/>
  <c r="AG1133" s="1"/>
  <c r="AH1133" s="1"/>
  <c r="AI1133" s="1"/>
  <c r="AJ1133" s="1"/>
  <c r="AK1133" s="1"/>
  <c r="AL1133" s="1"/>
  <c r="AM1133" s="1"/>
  <c r="AN1133" s="1"/>
  <c r="AO1133" s="1"/>
  <c r="AP1133" s="1"/>
  <c r="AQ1133" s="1"/>
  <c r="AR1133" s="1"/>
  <c r="AS1133" s="1"/>
  <c r="J1133" s="1"/>
  <c r="K1133" s="1"/>
  <c r="AE179"/>
  <c r="AF179" s="1"/>
  <c r="AG179" s="1"/>
  <c r="AH179" s="1"/>
  <c r="AI179" s="1"/>
  <c r="AJ179" s="1"/>
  <c r="AK179" s="1"/>
  <c r="AL179" s="1"/>
  <c r="AM179" s="1"/>
  <c r="AN179" s="1"/>
  <c r="AO179" s="1"/>
  <c r="AP179" s="1"/>
  <c r="AQ179" s="1"/>
  <c r="AR179" s="1"/>
  <c r="AS179" s="1"/>
  <c r="J179" s="1"/>
  <c r="K179" s="1"/>
  <c r="L1742"/>
  <c r="M1742"/>
  <c r="P1742" s="1"/>
  <c r="S1742" s="1"/>
  <c r="AG375"/>
  <c r="AI1568"/>
  <c r="AJ1568" s="1"/>
  <c r="AK1568" s="1"/>
  <c r="AL1568" s="1"/>
  <c r="AM1568" s="1"/>
  <c r="AN1568" s="1"/>
  <c r="AO1568" s="1"/>
  <c r="AP1568" s="1"/>
  <c r="AQ1568" s="1"/>
  <c r="AR1568" s="1"/>
  <c r="AS1568" s="1"/>
  <c r="J1568" s="1"/>
  <c r="K1568" s="1"/>
  <c r="AH101"/>
  <c r="AI101" s="1"/>
  <c r="AJ101" s="1"/>
  <c r="AK101" s="1"/>
  <c r="AL101" s="1"/>
  <c r="AM101"/>
  <c r="AN101" s="1"/>
  <c r="AO101" s="1"/>
  <c r="AF1185"/>
  <c r="AG1185" s="1"/>
  <c r="AH1185" s="1"/>
  <c r="AI1185" s="1"/>
  <c r="AJ1185" s="1"/>
  <c r="AK1185" s="1"/>
  <c r="AL1185" s="1"/>
  <c r="AM1185" s="1"/>
  <c r="AN1185" s="1"/>
  <c r="AO1185" s="1"/>
  <c r="AP1185" s="1"/>
  <c r="AQ1185"/>
  <c r="AR1185" s="1"/>
  <c r="AS1185" s="1"/>
  <c r="J1185" s="1"/>
  <c r="K1185" s="1"/>
  <c r="M1498"/>
  <c r="L1498"/>
  <c r="P1498" s="1"/>
  <c r="S1498" s="1"/>
  <c r="M1775"/>
  <c r="P1775" s="1"/>
  <c r="S1775" s="1"/>
  <c r="L1775"/>
  <c r="L1921"/>
  <c r="M1921"/>
  <c r="N1921" s="1"/>
  <c r="M405"/>
  <c r="N405" s="1"/>
  <c r="L405"/>
  <c r="AF623"/>
  <c r="AG623" s="1"/>
  <c r="AH623"/>
  <c r="L1634"/>
  <c r="P1634" s="1"/>
  <c r="S1634" s="1"/>
  <c r="M1634"/>
  <c r="M1883"/>
  <c r="N1883" s="1"/>
  <c r="L1883"/>
  <c r="L1798"/>
  <c r="P1798" s="1"/>
  <c r="S1798" s="1"/>
  <c r="M1798"/>
  <c r="M1735"/>
  <c r="N1735" s="1"/>
  <c r="L1735"/>
  <c r="M377"/>
  <c r="N377" s="1"/>
  <c r="L377"/>
  <c r="AP618"/>
  <c r="AQ618" s="1"/>
  <c r="AR618" s="1"/>
  <c r="AS618" s="1"/>
  <c r="J618" s="1"/>
  <c r="K618" s="1"/>
  <c r="AF618"/>
  <c r="AG618" s="1"/>
  <c r="AH618" s="1"/>
  <c r="AI618" s="1"/>
  <c r="AJ618" s="1"/>
  <c r="AK618" s="1"/>
  <c r="AL618" s="1"/>
  <c r="AM618" s="1"/>
  <c r="AN618" s="1"/>
  <c r="AO618" s="1"/>
  <c r="L1894"/>
  <c r="M1894"/>
  <c r="P1894" s="1"/>
  <c r="S1894" s="1"/>
  <c r="AH456"/>
  <c r="AI456" s="1"/>
  <c r="AJ456" s="1"/>
  <c r="AK456" s="1"/>
  <c r="AL456" s="1"/>
  <c r="AM456" s="1"/>
  <c r="AN456" s="1"/>
  <c r="AO456" s="1"/>
  <c r="AP456" s="1"/>
  <c r="AQ456" s="1"/>
  <c r="AR456" s="1"/>
  <c r="AS456" s="1"/>
  <c r="J456" s="1"/>
  <c r="K456" s="1"/>
  <c r="AF96"/>
  <c r="AG422"/>
  <c r="AH422"/>
  <c r="AI422" s="1"/>
  <c r="AJ422" s="1"/>
  <c r="AK422" s="1"/>
  <c r="AL422" s="1"/>
  <c r="AM422" s="1"/>
  <c r="AN422" s="1"/>
  <c r="AO422" s="1"/>
  <c r="AP422" s="1"/>
  <c r="AQ422" s="1"/>
  <c r="AR422" s="1"/>
  <c r="AS422" s="1"/>
  <c r="J422" s="1"/>
  <c r="K422" s="1"/>
  <c r="AD1316"/>
  <c r="AE1316" s="1"/>
  <c r="AF1316" s="1"/>
  <c r="AG1316" s="1"/>
  <c r="AH1316" s="1"/>
  <c r="AI1316" s="1"/>
  <c r="AJ1316" s="1"/>
  <c r="AK1316" s="1"/>
  <c r="AL1316" s="1"/>
  <c r="AM1316" s="1"/>
  <c r="AN1316" s="1"/>
  <c r="AO1316" s="1"/>
  <c r="AP1316" s="1"/>
  <c r="AQ1316" s="1"/>
  <c r="AR1316" s="1"/>
  <c r="AS1316" s="1"/>
  <c r="J1316" s="1"/>
  <c r="K1316" s="1"/>
  <c r="L1248"/>
  <c r="M1248"/>
  <c r="N1248" s="1"/>
  <c r="AD675"/>
  <c r="AE675" s="1"/>
  <c r="AF675" s="1"/>
  <c r="AG675" s="1"/>
  <c r="AH675" s="1"/>
  <c r="AI675" s="1"/>
  <c r="AJ675" s="1"/>
  <c r="AK675" s="1"/>
  <c r="AL675" s="1"/>
  <c r="AM675" s="1"/>
  <c r="AN675" s="1"/>
  <c r="AO675" s="1"/>
  <c r="AP675" s="1"/>
  <c r="AQ675" s="1"/>
  <c r="AR675" s="1"/>
  <c r="AS675" s="1"/>
  <c r="J675" s="1"/>
  <c r="K675" s="1"/>
  <c r="AE1832"/>
  <c r="AD967"/>
  <c r="AE967" s="1"/>
  <c r="AF967" s="1"/>
  <c r="AG967" s="1"/>
  <c r="AH967" s="1"/>
  <c r="AI967" s="1"/>
  <c r="AJ967" s="1"/>
  <c r="AK967" s="1"/>
  <c r="AL967" s="1"/>
  <c r="AM967" s="1"/>
  <c r="AN967" s="1"/>
  <c r="AO967" s="1"/>
  <c r="AP967" s="1"/>
  <c r="AQ967" s="1"/>
  <c r="AR967" s="1"/>
  <c r="AS967" s="1"/>
  <c r="J967" s="1"/>
  <c r="K967" s="1"/>
  <c r="AR930"/>
  <c r="AS930" s="1"/>
  <c r="J930" s="1"/>
  <c r="K930" s="1"/>
  <c r="AH930"/>
  <c r="AI930" s="1"/>
  <c r="AJ930" s="1"/>
  <c r="AK930" s="1"/>
  <c r="AL930" s="1"/>
  <c r="AM930" s="1"/>
  <c r="AN930" s="1"/>
  <c r="AO930" s="1"/>
  <c r="AP930" s="1"/>
  <c r="AQ930" s="1"/>
  <c r="AI273"/>
  <c r="AJ273" s="1"/>
  <c r="AK273" s="1"/>
  <c r="AL273" s="1"/>
  <c r="AM273" s="1"/>
  <c r="AN273" s="1"/>
  <c r="AO273" s="1"/>
  <c r="AP273" s="1"/>
  <c r="AQ273" s="1"/>
  <c r="AR273" s="1"/>
  <c r="AS273" s="1"/>
  <c r="J273" s="1"/>
  <c r="K273" s="1"/>
  <c r="AF755"/>
  <c r="AG755" s="1"/>
  <c r="AH755" s="1"/>
  <c r="AI755" s="1"/>
  <c r="AJ755" s="1"/>
  <c r="AK755" s="1"/>
  <c r="AL755" s="1"/>
  <c r="AM755" s="1"/>
  <c r="AN755" s="1"/>
  <c r="AO755" s="1"/>
  <c r="AP755" s="1"/>
  <c r="AQ755" s="1"/>
  <c r="AR755" s="1"/>
  <c r="AS755" s="1"/>
  <c r="J755" s="1"/>
  <c r="K755" s="1"/>
  <c r="AG421"/>
  <c r="AH421" s="1"/>
  <c r="AI421" s="1"/>
  <c r="AJ421" s="1"/>
  <c r="AK421" s="1"/>
  <c r="AL421" s="1"/>
  <c r="AM421" s="1"/>
  <c r="AN421" s="1"/>
  <c r="AO421" s="1"/>
  <c r="AP421" s="1"/>
  <c r="AQ421" s="1"/>
  <c r="AR421" s="1"/>
  <c r="AS421" s="1"/>
  <c r="J421" s="1"/>
  <c r="K421" s="1"/>
  <c r="AF421"/>
  <c r="AK1734"/>
  <c r="AL1734" s="1"/>
  <c r="AM1734" s="1"/>
  <c r="AN1734" s="1"/>
  <c r="AO1734" s="1"/>
  <c r="AP1734" s="1"/>
  <c r="AQ1734" s="1"/>
  <c r="AR1734" s="1"/>
  <c r="AS1734" s="1"/>
  <c r="J1734" s="1"/>
  <c r="K1734" s="1"/>
  <c r="AF1734"/>
  <c r="AG1734" s="1"/>
  <c r="AH1734" s="1"/>
  <c r="AI1734" s="1"/>
  <c r="AJ1734" s="1"/>
  <c r="AH1166"/>
  <c r="AI1166" s="1"/>
  <c r="AJ1166" s="1"/>
  <c r="AK1166" s="1"/>
  <c r="AL1166" s="1"/>
  <c r="AM1166" s="1"/>
  <c r="AN1166" s="1"/>
  <c r="AO1166" s="1"/>
  <c r="AP1166" s="1"/>
  <c r="AQ1166"/>
  <c r="AR1166" s="1"/>
  <c r="AS1166" s="1"/>
  <c r="J1166" s="1"/>
  <c r="K1166" s="1"/>
  <c r="AE1588"/>
  <c r="AF1588" s="1"/>
  <c r="AG1588" s="1"/>
  <c r="AH1588" s="1"/>
  <c r="AI1588" s="1"/>
  <c r="AJ1588" s="1"/>
  <c r="AK1588" s="1"/>
  <c r="AL1588" s="1"/>
  <c r="AM1588" s="1"/>
  <c r="AN1588" s="1"/>
  <c r="AO1588" s="1"/>
  <c r="AP1588" s="1"/>
  <c r="AQ1588" s="1"/>
  <c r="AR1588" s="1"/>
  <c r="AS1588" s="1"/>
  <c r="J1588" s="1"/>
  <c r="K1588" s="1"/>
  <c r="AH376"/>
  <c r="AI376" s="1"/>
  <c r="AJ376" s="1"/>
  <c r="AK376" s="1"/>
  <c r="AL376" s="1"/>
  <c r="AM376" s="1"/>
  <c r="AE626"/>
  <c r="AF626" s="1"/>
  <c r="AG626" s="1"/>
  <c r="AH626" s="1"/>
  <c r="AI626" s="1"/>
  <c r="AJ626" s="1"/>
  <c r="AK626" s="1"/>
  <c r="AL626" s="1"/>
  <c r="AM626" s="1"/>
  <c r="AN626" s="1"/>
  <c r="AO626" s="1"/>
  <c r="AP626" s="1"/>
  <c r="AQ626" s="1"/>
  <c r="AR626" s="1"/>
  <c r="AS626" s="1"/>
  <c r="J626" s="1"/>
  <c r="K626" s="1"/>
  <c r="M1173"/>
  <c r="N1173" s="1"/>
  <c r="L1173"/>
  <c r="P1173"/>
  <c r="S1173" s="1"/>
  <c r="L340"/>
  <c r="M340"/>
  <c r="N340" s="1"/>
  <c r="L993"/>
  <c r="P993"/>
  <c r="S993" s="1"/>
  <c r="M993"/>
  <c r="N993" s="1"/>
  <c r="M875"/>
  <c r="N875" s="1"/>
  <c r="L875"/>
  <c r="P875"/>
  <c r="S875" s="1"/>
  <c r="M989"/>
  <c r="L989"/>
  <c r="P989" s="1"/>
  <c r="S989" s="1"/>
  <c r="M1165"/>
  <c r="L1165"/>
  <c r="P1165" s="1"/>
  <c r="S1165" s="1"/>
  <c r="L1862"/>
  <c r="M1862"/>
  <c r="P1862" s="1"/>
  <c r="S1862" s="1"/>
  <c r="M783"/>
  <c r="N783" s="1"/>
  <c r="L783"/>
  <c r="P783"/>
  <c r="S783" s="1"/>
  <c r="M1221"/>
  <c r="N1221" s="1"/>
  <c r="L1221"/>
  <c r="P1221"/>
  <c r="S1221" s="1"/>
  <c r="L281"/>
  <c r="M281"/>
  <c r="P281" s="1"/>
  <c r="S281" s="1"/>
  <c r="AJ1041"/>
  <c r="AK1041" s="1"/>
  <c r="AL1041" s="1"/>
  <c r="AM1041" s="1"/>
  <c r="AN1041" s="1"/>
  <c r="AO1041" s="1"/>
  <c r="AP1041" s="1"/>
  <c r="AQ1041" s="1"/>
  <c r="AR1041" s="1"/>
  <c r="AS1041" s="1"/>
  <c r="J1041" s="1"/>
  <c r="K1041" s="1"/>
  <c r="AG469"/>
  <c r="AH469" s="1"/>
  <c r="AI469" s="1"/>
  <c r="AJ469" s="1"/>
  <c r="AK469" s="1"/>
  <c r="AL469" s="1"/>
  <c r="AM469" s="1"/>
  <c r="AN469" s="1"/>
  <c r="AO469" s="1"/>
  <c r="AP469" s="1"/>
  <c r="AQ469" s="1"/>
  <c r="AR469" s="1"/>
  <c r="AS469" s="1"/>
  <c r="J469" s="1"/>
  <c r="K469" s="1"/>
  <c r="L1216"/>
  <c r="M1216"/>
  <c r="P1216" s="1"/>
  <c r="S1216" s="1"/>
  <c r="AH1345"/>
  <c r="AI1345" s="1"/>
  <c r="AJ1345" s="1"/>
  <c r="AK1345" s="1"/>
  <c r="AL1345" s="1"/>
  <c r="AM1345" s="1"/>
  <c r="AN1345" s="1"/>
  <c r="AO1345" s="1"/>
  <c r="AP1345" s="1"/>
  <c r="AQ1345" s="1"/>
  <c r="AR1345" s="1"/>
  <c r="AS1345" s="1"/>
  <c r="J1345" s="1"/>
  <c r="K1345" s="1"/>
  <c r="AD1748"/>
  <c r="AE1748" s="1"/>
  <c r="AF1748" s="1"/>
  <c r="AG1748" s="1"/>
  <c r="AH1748" s="1"/>
  <c r="AI1748" s="1"/>
  <c r="AJ1748" s="1"/>
  <c r="AK1748" s="1"/>
  <c r="AL1748" s="1"/>
  <c r="AM1748" s="1"/>
  <c r="AN1748" s="1"/>
  <c r="AO1748" s="1"/>
  <c r="AP1748" s="1"/>
  <c r="AQ1748" s="1"/>
  <c r="AR1748" s="1"/>
  <c r="AS1748" s="1"/>
  <c r="J1748" s="1"/>
  <c r="K1748" s="1"/>
  <c r="AK792"/>
  <c r="AL792" s="1"/>
  <c r="AM792" s="1"/>
  <c r="AN792" s="1"/>
  <c r="AO792" s="1"/>
  <c r="AP792" s="1"/>
  <c r="AQ792" s="1"/>
  <c r="AR792" s="1"/>
  <c r="AS792" s="1"/>
  <c r="J792" s="1"/>
  <c r="K792" s="1"/>
  <c r="AF247"/>
  <c r="M1281"/>
  <c r="N1281" s="1"/>
  <c r="L1281"/>
  <c r="AE1677"/>
  <c r="AF1677" s="1"/>
  <c r="AG1677" s="1"/>
  <c r="AH1677" s="1"/>
  <c r="AI1677" s="1"/>
  <c r="AJ1677" s="1"/>
  <c r="AK1677" s="1"/>
  <c r="AL1677" s="1"/>
  <c r="AM1677" s="1"/>
  <c r="AN1677" s="1"/>
  <c r="AO1677" s="1"/>
  <c r="AP1677" s="1"/>
  <c r="AQ1677" s="1"/>
  <c r="AR1677" s="1"/>
  <c r="AS1677" s="1"/>
  <c r="J1677" s="1"/>
  <c r="K1677" s="1"/>
  <c r="AF1190"/>
  <c r="AG1190" s="1"/>
  <c r="AH1190" s="1"/>
  <c r="AI1190" s="1"/>
  <c r="AJ1190" s="1"/>
  <c r="AK1190" s="1"/>
  <c r="AL1190" s="1"/>
  <c r="AM1190" s="1"/>
  <c r="AN1190" s="1"/>
  <c r="AO1190" s="1"/>
  <c r="AP1190" s="1"/>
  <c r="AQ1190" s="1"/>
  <c r="AR1190" s="1"/>
  <c r="AS1190" s="1"/>
  <c r="J1190" s="1"/>
  <c r="K1190" s="1"/>
  <c r="M1715"/>
  <c r="P1715" s="1"/>
  <c r="S1715" s="1"/>
  <c r="L1715"/>
  <c r="L934"/>
  <c r="M934"/>
  <c r="N934" s="1"/>
  <c r="AD1828"/>
  <c r="AE1828" s="1"/>
  <c r="AF1828" s="1"/>
  <c r="AG1828" s="1"/>
  <c r="AH1828" s="1"/>
  <c r="AI1828" s="1"/>
  <c r="AJ1828" s="1"/>
  <c r="AK1828"/>
  <c r="AL1828" s="1"/>
  <c r="AM1828" s="1"/>
  <c r="AN1828" s="1"/>
  <c r="AO1828" s="1"/>
  <c r="AP1828" s="1"/>
  <c r="AQ1828" s="1"/>
  <c r="AR1828" s="1"/>
  <c r="AG1546"/>
  <c r="AH1546" s="1"/>
  <c r="AI1546" s="1"/>
  <c r="AJ1546" s="1"/>
  <c r="AK1546" s="1"/>
  <c r="AL1546" s="1"/>
  <c r="AM1546" s="1"/>
  <c r="AN1546" s="1"/>
  <c r="AO1546" s="1"/>
  <c r="AP1546" s="1"/>
  <c r="AQ1546" s="1"/>
  <c r="AR1546" s="1"/>
  <c r="AS1546" s="1"/>
  <c r="J1546" s="1"/>
  <c r="K1546" s="1"/>
  <c r="AD833"/>
  <c r="AE833" s="1"/>
  <c r="AF833" s="1"/>
  <c r="AG833" s="1"/>
  <c r="AH833" s="1"/>
  <c r="AI833" s="1"/>
  <c r="AJ833" s="1"/>
  <c r="AK833" s="1"/>
  <c r="AL833" s="1"/>
  <c r="AM833" s="1"/>
  <c r="AN833" s="1"/>
  <c r="AO833" s="1"/>
  <c r="AP833" s="1"/>
  <c r="AQ833" s="1"/>
  <c r="AR833" s="1"/>
  <c r="AS833" s="1"/>
  <c r="J833" s="1"/>
  <c r="K833" s="1"/>
  <c r="AH1416"/>
  <c r="AI1416" s="1"/>
  <c r="AJ1416" s="1"/>
  <c r="AK1416" s="1"/>
  <c r="AL1416" s="1"/>
  <c r="AM1416" s="1"/>
  <c r="AN1416" s="1"/>
  <c r="AO1416" s="1"/>
  <c r="AP1416" s="1"/>
  <c r="AQ1416" s="1"/>
  <c r="AR1416" s="1"/>
  <c r="AS1416" s="1"/>
  <c r="J1416" s="1"/>
  <c r="K1416" s="1"/>
  <c r="AG132"/>
  <c r="AH132" s="1"/>
  <c r="AI132" s="1"/>
  <c r="AJ132" s="1"/>
  <c r="AK132" s="1"/>
  <c r="AL132" s="1"/>
  <c r="AM132" s="1"/>
  <c r="AN132" s="1"/>
  <c r="AO132" s="1"/>
  <c r="AP132" s="1"/>
  <c r="AQ132" s="1"/>
  <c r="AR132" s="1"/>
  <c r="AS132" s="1"/>
  <c r="J132" s="1"/>
  <c r="K132" s="1"/>
  <c r="L66"/>
  <c r="P66" s="1"/>
  <c r="S66" s="1"/>
  <c r="M66"/>
  <c r="L774"/>
  <c r="P774" s="1"/>
  <c r="S774" s="1"/>
  <c r="M774"/>
  <c r="AH140"/>
  <c r="AI140" s="1"/>
  <c r="AJ140" s="1"/>
  <c r="AK140" s="1"/>
  <c r="AL140" s="1"/>
  <c r="AM140" s="1"/>
  <c r="AN140" s="1"/>
  <c r="AO140" s="1"/>
  <c r="AP140" s="1"/>
  <c r="AQ140" s="1"/>
  <c r="AR140" s="1"/>
  <c r="AS140" s="1"/>
  <c r="J140" s="1"/>
  <c r="K140" s="1"/>
  <c r="AD980"/>
  <c r="AE980" s="1"/>
  <c r="AF980" s="1"/>
  <c r="AG980" s="1"/>
  <c r="AH980" s="1"/>
  <c r="AI980" s="1"/>
  <c r="AJ980" s="1"/>
  <c r="AK980" s="1"/>
  <c r="AL980" s="1"/>
  <c r="AM980" s="1"/>
  <c r="AN980" s="1"/>
  <c r="AO980" s="1"/>
  <c r="AP980" s="1"/>
  <c r="AQ980" s="1"/>
  <c r="AR980" s="1"/>
  <c r="AS980" s="1"/>
  <c r="J980" s="1"/>
  <c r="K980" s="1"/>
  <c r="M663"/>
  <c r="P663" s="1"/>
  <c r="S663" s="1"/>
  <c r="L663"/>
  <c r="AK1593"/>
  <c r="AL1593" s="1"/>
  <c r="AM1593" s="1"/>
  <c r="AN1593" s="1"/>
  <c r="AG1593"/>
  <c r="AH1593" s="1"/>
  <c r="AI1593" s="1"/>
  <c r="AJ1593" s="1"/>
  <c r="M718"/>
  <c r="N718" s="1"/>
  <c r="L718"/>
  <c r="M450"/>
  <c r="N450" s="1"/>
  <c r="L450"/>
  <c r="AH1587"/>
  <c r="AI1587" s="1"/>
  <c r="AJ1587" s="1"/>
  <c r="AK1587" s="1"/>
  <c r="AL1587" s="1"/>
  <c r="AM1587" s="1"/>
  <c r="AN1587" s="1"/>
  <c r="AO1587" s="1"/>
  <c r="AP1587" s="1"/>
  <c r="AQ1587" s="1"/>
  <c r="AR1587" s="1"/>
  <c r="AS1587" s="1"/>
  <c r="J1587" s="1"/>
  <c r="K1587" s="1"/>
  <c r="AD81"/>
  <c r="AE81" s="1"/>
  <c r="AF81" s="1"/>
  <c r="AG81" s="1"/>
  <c r="AH81" s="1"/>
  <c r="AI81" s="1"/>
  <c r="AJ81" s="1"/>
  <c r="AK81"/>
  <c r="AL81" s="1"/>
  <c r="AM81" s="1"/>
  <c r="AN81" s="1"/>
  <c r="AO81" s="1"/>
  <c r="AP81" s="1"/>
  <c r="AQ81" s="1"/>
  <c r="AR81" s="1"/>
  <c r="AS81" s="1"/>
  <c r="J81" s="1"/>
  <c r="K81" s="1"/>
  <c r="L1312"/>
  <c r="M1312"/>
  <c r="N1312" s="1"/>
  <c r="M1796"/>
  <c r="L1796"/>
  <c r="P1796"/>
  <c r="S1796" s="1"/>
  <c r="L1512"/>
  <c r="M1512"/>
  <c r="N1512" s="1"/>
  <c r="AI404"/>
  <c r="L590"/>
  <c r="P590"/>
  <c r="S590" s="1"/>
  <c r="M590"/>
  <c r="N590" s="1"/>
  <c r="AG402"/>
  <c r="AH402" s="1"/>
  <c r="AI402" s="1"/>
  <c r="AJ402" s="1"/>
  <c r="AK402" s="1"/>
  <c r="AL402" s="1"/>
  <c r="AM402" s="1"/>
  <c r="AN402" s="1"/>
  <c r="AO402" s="1"/>
  <c r="AP402" s="1"/>
  <c r="AQ402" s="1"/>
  <c r="AR402" s="1"/>
  <c r="AS402" s="1"/>
  <c r="J402" s="1"/>
  <c r="K402" s="1"/>
  <c r="AG809"/>
  <c r="AH809" s="1"/>
  <c r="AI809" s="1"/>
  <c r="AJ809" s="1"/>
  <c r="AK809" s="1"/>
  <c r="AL809" s="1"/>
  <c r="AM809" s="1"/>
  <c r="AN809" s="1"/>
  <c r="AO809" s="1"/>
  <c r="AP809" s="1"/>
  <c r="AQ809" s="1"/>
  <c r="AR809" s="1"/>
  <c r="AS809" s="1"/>
  <c r="J809" s="1"/>
  <c r="K809" s="1"/>
  <c r="AG759"/>
  <c r="AH759" s="1"/>
  <c r="AI759" s="1"/>
  <c r="AJ759" s="1"/>
  <c r="AK759" s="1"/>
  <c r="AL759" s="1"/>
  <c r="AM759" s="1"/>
  <c r="AN759" s="1"/>
  <c r="AO759" s="1"/>
  <c r="AP759" s="1"/>
  <c r="AQ759" s="1"/>
  <c r="AR759" s="1"/>
  <c r="AS759" s="1"/>
  <c r="J759" s="1"/>
  <c r="K759" s="1"/>
  <c r="AE920"/>
  <c r="AG920" s="1"/>
  <c r="AH920" s="1"/>
  <c r="AI920" s="1"/>
  <c r="AJ920" s="1"/>
  <c r="AK920" s="1"/>
  <c r="AL920" s="1"/>
  <c r="AM920" s="1"/>
  <c r="AN920" s="1"/>
  <c r="AO920" s="1"/>
  <c r="AP920" s="1"/>
  <c r="AQ920" s="1"/>
  <c r="AR920" s="1"/>
  <c r="AE962"/>
  <c r="AF962" s="1"/>
  <c r="AG962" s="1"/>
  <c r="AH962" s="1"/>
  <c r="AI962" s="1"/>
  <c r="AJ962" s="1"/>
  <c r="AK962" s="1"/>
  <c r="AL962" s="1"/>
  <c r="AM962" s="1"/>
  <c r="AN962" s="1"/>
  <c r="AO962"/>
  <c r="AP962" s="1"/>
  <c r="AQ962" s="1"/>
  <c r="AR962" s="1"/>
  <c r="AS962" s="1"/>
  <c r="J962" s="1"/>
  <c r="K962" s="1"/>
  <c r="AD1643"/>
  <c r="AE1643" s="1"/>
  <c r="AF1643" s="1"/>
  <c r="AG1643" s="1"/>
  <c r="AH1643" s="1"/>
  <c r="AI1643" s="1"/>
  <c r="AJ1643" s="1"/>
  <c r="AK1643" s="1"/>
  <c r="AL1643" s="1"/>
  <c r="AM1643" s="1"/>
  <c r="AN1643" s="1"/>
  <c r="AO1643" s="1"/>
  <c r="AP1643" s="1"/>
  <c r="AQ1643" s="1"/>
  <c r="AR1643" s="1"/>
  <c r="AS1643" s="1"/>
  <c r="J1643" s="1"/>
  <c r="K1643" s="1"/>
  <c r="L1448"/>
  <c r="P1448" s="1"/>
  <c r="S1448" s="1"/>
  <c r="M1448"/>
  <c r="AG1414"/>
  <c r="AH1414" s="1"/>
  <c r="AI1414" s="1"/>
  <c r="AJ1414" s="1"/>
  <c r="AK1414" s="1"/>
  <c r="AL1414" s="1"/>
  <c r="AM1414" s="1"/>
  <c r="AN1414" s="1"/>
  <c r="AO1414" s="1"/>
  <c r="AP1414" s="1"/>
  <c r="AQ1414" s="1"/>
  <c r="AR1414" s="1"/>
  <c r="AS1414" s="1"/>
  <c r="J1414" s="1"/>
  <c r="K1414" s="1"/>
  <c r="AD304"/>
  <c r="AF534"/>
  <c r="AG534" s="1"/>
  <c r="AF580"/>
  <c r="AG580" s="1"/>
  <c r="AH580" s="1"/>
  <c r="AI580" s="1"/>
  <c r="AJ580" s="1"/>
  <c r="AK580" s="1"/>
  <c r="AL580" s="1"/>
  <c r="AM580" s="1"/>
  <c r="AN580" s="1"/>
  <c r="AO580" s="1"/>
  <c r="AP580" s="1"/>
  <c r="AQ580" s="1"/>
  <c r="AR580" s="1"/>
  <c r="AF764"/>
  <c r="AG764" s="1"/>
  <c r="AH764" s="1"/>
  <c r="AI764" s="1"/>
  <c r="AJ764" s="1"/>
  <c r="AK764" s="1"/>
  <c r="AL764" s="1"/>
  <c r="AM764" s="1"/>
  <c r="AN764" s="1"/>
  <c r="AP764"/>
  <c r="AQ764" s="1"/>
  <c r="AR764" s="1"/>
  <c r="AS764" s="1"/>
  <c r="J764" s="1"/>
  <c r="K764" s="1"/>
  <c r="AL1726"/>
  <c r="AM1726" s="1"/>
  <c r="AN1726" s="1"/>
  <c r="AO1726" s="1"/>
  <c r="AP1726" s="1"/>
  <c r="AQ1726" s="1"/>
  <c r="AR1726" s="1"/>
  <c r="AS1726" s="1"/>
  <c r="J1726" s="1"/>
  <c r="K1726" s="1"/>
  <c r="AD1726"/>
  <c r="AE1726" s="1"/>
  <c r="AF1726" s="1"/>
  <c r="AG1726" s="1"/>
  <c r="AH1726" s="1"/>
  <c r="AI1726" s="1"/>
  <c r="AJ1726" s="1"/>
  <c r="AK1726" s="1"/>
  <c r="AE1625"/>
  <c r="AF1625" s="1"/>
  <c r="AG1625" s="1"/>
  <c r="AH1625" s="1"/>
  <c r="AI1625" s="1"/>
  <c r="AJ1625" s="1"/>
  <c r="AK1625" s="1"/>
  <c r="AL1625" s="1"/>
  <c r="AM1625" s="1"/>
  <c r="AN1625" s="1"/>
  <c r="AO1625" s="1"/>
  <c r="AP1625" s="1"/>
  <c r="AQ1625" s="1"/>
  <c r="AR1625" s="1"/>
  <c r="AS1625" s="1"/>
  <c r="J1625" s="1"/>
  <c r="K1625" s="1"/>
  <c r="L451"/>
  <c r="P451" s="1"/>
  <c r="S451" s="1"/>
  <c r="M451"/>
  <c r="AI1160"/>
  <c r="AJ1160" s="1"/>
  <c r="AK1160" s="1"/>
  <c r="AL1160" s="1"/>
  <c r="AM1160" s="1"/>
  <c r="AN1160" s="1"/>
  <c r="AO1160" s="1"/>
  <c r="AP1160" s="1"/>
  <c r="AQ1160" s="1"/>
  <c r="AR1160" s="1"/>
  <c r="AS1160" s="1"/>
  <c r="J1160" s="1"/>
  <c r="K1160" s="1"/>
  <c r="AC933"/>
  <c r="AD933" s="1"/>
  <c r="AE933" s="1"/>
  <c r="AF933" s="1"/>
  <c r="AG933" s="1"/>
  <c r="AH933" s="1"/>
  <c r="AI933" s="1"/>
  <c r="AJ933" s="1"/>
  <c r="AK933" s="1"/>
  <c r="AL933" s="1"/>
  <c r="AM933" s="1"/>
  <c r="AN933" s="1"/>
  <c r="AO933" s="1"/>
  <c r="AP933" s="1"/>
  <c r="AQ933"/>
  <c r="AR933" s="1"/>
  <c r="AS933" s="1"/>
  <c r="J933" s="1"/>
  <c r="K933" s="1"/>
  <c r="M744"/>
  <c r="P744" s="1"/>
  <c r="S744" s="1"/>
  <c r="L744"/>
  <c r="AF922"/>
  <c r="AG922" s="1"/>
  <c r="AH922" s="1"/>
  <c r="AI922" s="1"/>
  <c r="AJ922" s="1"/>
  <c r="AK922" s="1"/>
  <c r="AL922" s="1"/>
  <c r="AM922" s="1"/>
  <c r="AN922"/>
  <c r="AO922" s="1"/>
  <c r="AP922" s="1"/>
  <c r="AQ922" s="1"/>
  <c r="AR922" s="1"/>
  <c r="AS922" s="1"/>
  <c r="J922" s="1"/>
  <c r="K922" s="1"/>
  <c r="AK287"/>
  <c r="AL287" s="1"/>
  <c r="AM287" s="1"/>
  <c r="AN287" s="1"/>
  <c r="AO287" s="1"/>
  <c r="AP287" s="1"/>
  <c r="AQ287" s="1"/>
  <c r="AR287" s="1"/>
  <c r="AS287" s="1"/>
  <c r="J287" s="1"/>
  <c r="K287" s="1"/>
  <c r="AE1690"/>
  <c r="AF1690" s="1"/>
  <c r="AG1690" s="1"/>
  <c r="AH1690" s="1"/>
  <c r="AI1690" s="1"/>
  <c r="AJ1690" s="1"/>
  <c r="AK1690" s="1"/>
  <c r="AL1690" s="1"/>
  <c r="AM1690" s="1"/>
  <c r="AN1690" s="1"/>
  <c r="AO1690" s="1"/>
  <c r="AP1690" s="1"/>
  <c r="AQ1690" s="1"/>
  <c r="AR1690" s="1"/>
  <c r="AS1690" s="1"/>
  <c r="J1690" s="1"/>
  <c r="K1690" s="1"/>
  <c r="AD1310"/>
  <c r="AE1310" s="1"/>
  <c r="AF1310" s="1"/>
  <c r="AG1310"/>
  <c r="AH1310" s="1"/>
  <c r="AI1310" s="1"/>
  <c r="AL1864"/>
  <c r="AM1864" s="1"/>
  <c r="AN1864" s="1"/>
  <c r="AH1864"/>
  <c r="AI1864" s="1"/>
  <c r="AJ1864" s="1"/>
  <c r="AK1864" s="1"/>
  <c r="AG1116"/>
  <c r="AH1116" s="1"/>
  <c r="AI1116" s="1"/>
  <c r="AH408"/>
  <c r="AI408" s="1"/>
  <c r="AJ408" s="1"/>
  <c r="AK408" s="1"/>
  <c r="AL408" s="1"/>
  <c r="AM408" s="1"/>
  <c r="AN408" s="1"/>
  <c r="AO408" s="1"/>
  <c r="AP408" s="1"/>
  <c r="AQ408" s="1"/>
  <c r="AR408" s="1"/>
  <c r="AS408" s="1"/>
  <c r="J408" s="1"/>
  <c r="K408" s="1"/>
  <c r="AG942"/>
  <c r="AH942" s="1"/>
  <c r="AI942" s="1"/>
  <c r="AJ942" s="1"/>
  <c r="AK942"/>
  <c r="AL942" s="1"/>
  <c r="AM942" s="1"/>
  <c r="AN942" s="1"/>
  <c r="AO942" s="1"/>
  <c r="AP942" s="1"/>
  <c r="AQ942" s="1"/>
  <c r="AR942" s="1"/>
  <c r="AS942" s="1"/>
  <c r="J942" s="1"/>
  <c r="K942" s="1"/>
  <c r="AE1647"/>
  <c r="M485"/>
  <c r="P485"/>
  <c r="S485" s="1"/>
  <c r="L485"/>
  <c r="AD1430"/>
  <c r="AK1252"/>
  <c r="AL1252" s="1"/>
  <c r="AM1252" s="1"/>
  <c r="AN1252" s="1"/>
  <c r="AO1252" s="1"/>
  <c r="AP1252" s="1"/>
  <c r="AQ1252" s="1"/>
  <c r="AR1252" s="1"/>
  <c r="AS1252" s="1"/>
  <c r="J1252" s="1"/>
  <c r="K1252" s="1"/>
  <c r="AF1252"/>
  <c r="AG1252" s="1"/>
  <c r="AH1252" s="1"/>
  <c r="AI1252" s="1"/>
  <c r="AJ1252" s="1"/>
  <c r="L925"/>
  <c r="M925"/>
  <c r="N925" s="1"/>
  <c r="AI1467"/>
  <c r="AJ484"/>
  <c r="AK484" s="1"/>
  <c r="AL484" s="1"/>
  <c r="AM484" s="1"/>
  <c r="AN484" s="1"/>
  <c r="AO484" s="1"/>
  <c r="AP484" s="1"/>
  <c r="AQ484" s="1"/>
  <c r="AR484" s="1"/>
  <c r="AS484" s="1"/>
  <c r="J484" s="1"/>
  <c r="K484" s="1"/>
  <c r="AL606"/>
  <c r="AM606" s="1"/>
  <c r="AN606" s="1"/>
  <c r="AI606"/>
  <c r="AJ606" s="1"/>
  <c r="AK606" s="1"/>
  <c r="AP606"/>
  <c r="AQ606" s="1"/>
  <c r="AR606" s="1"/>
  <c r="AS606" s="1"/>
  <c r="J606" s="1"/>
  <c r="K606" s="1"/>
  <c r="AD1051"/>
  <c r="AO1640"/>
  <c r="AP1640" s="1"/>
  <c r="AQ1640" s="1"/>
  <c r="AR1640" s="1"/>
  <c r="AS1640" s="1"/>
  <c r="J1640" s="1"/>
  <c r="K1640" s="1"/>
  <c r="AN1640"/>
  <c r="AD1470"/>
  <c r="AE1470" s="1"/>
  <c r="AF1470" s="1"/>
  <c r="AG1470" s="1"/>
  <c r="AH1470" s="1"/>
  <c r="AI1470" s="1"/>
  <c r="AJ1470" s="1"/>
  <c r="AK1470" s="1"/>
  <c r="AL1470" s="1"/>
  <c r="AM1470" s="1"/>
  <c r="AN1470" s="1"/>
  <c r="AO1470" s="1"/>
  <c r="AP1470" s="1"/>
  <c r="AQ1470" s="1"/>
  <c r="AR1470" s="1"/>
  <c r="AS1470" s="1"/>
  <c r="J1470" s="1"/>
  <c r="K1470" s="1"/>
  <c r="AG1662"/>
  <c r="AH1662" s="1"/>
  <c r="AI1662" s="1"/>
  <c r="AJ1662" s="1"/>
  <c r="AK1662" s="1"/>
  <c r="AL1662" s="1"/>
  <c r="AM1662" s="1"/>
  <c r="AN1662" s="1"/>
  <c r="AO1662" s="1"/>
  <c r="AP1662" s="1"/>
  <c r="AQ1662" s="1"/>
  <c r="AR1662" s="1"/>
  <c r="AS1662" s="1"/>
  <c r="J1662" s="1"/>
  <c r="K1662" s="1"/>
  <c r="AG1873"/>
  <c r="AH1873" s="1"/>
  <c r="AI1873" s="1"/>
  <c r="AJ1873" s="1"/>
  <c r="AK1873" s="1"/>
  <c r="AL1873" s="1"/>
  <c r="AM1873" s="1"/>
  <c r="AN1873" s="1"/>
  <c r="AO1873" s="1"/>
  <c r="AP1873" s="1"/>
  <c r="AQ1873" s="1"/>
  <c r="AR1873" s="1"/>
  <c r="AS1873" s="1"/>
  <c r="J1873" s="1"/>
  <c r="K1873" s="1"/>
  <c r="M89"/>
  <c r="P89" s="1"/>
  <c r="S89" s="1"/>
  <c r="L89"/>
  <c r="L901"/>
  <c r="M901"/>
  <c r="N901" s="1"/>
  <c r="M1600"/>
  <c r="N1600" s="1"/>
  <c r="L1600"/>
  <c r="AG1410"/>
  <c r="AH1410" s="1"/>
  <c r="AI1410" s="1"/>
  <c r="AJ1410" s="1"/>
  <c r="AK1410" s="1"/>
  <c r="AL1410" s="1"/>
  <c r="AM1410" s="1"/>
  <c r="AN1410" s="1"/>
  <c r="AO1410" s="1"/>
  <c r="AP1410" s="1"/>
  <c r="AQ1410" s="1"/>
  <c r="AR1410" s="1"/>
  <c r="AS1410" s="1"/>
  <c r="J1410" s="1"/>
  <c r="K1410" s="1"/>
  <c r="L1874"/>
  <c r="M1874"/>
  <c r="P1874" s="1"/>
  <c r="S1874" s="1"/>
  <c r="AI1449"/>
  <c r="AJ1449" s="1"/>
  <c r="AK1449" s="1"/>
  <c r="AL1449" s="1"/>
  <c r="AM1449" s="1"/>
  <c r="AN1449" s="1"/>
  <c r="AO1449" s="1"/>
  <c r="AP1449" s="1"/>
  <c r="AQ1449" s="1"/>
  <c r="AR1449" s="1"/>
  <c r="AS1449" s="1"/>
  <c r="J1449" s="1"/>
  <c r="K1449" s="1"/>
  <c r="M490"/>
  <c r="N490" s="1"/>
  <c r="L490"/>
  <c r="AI111"/>
  <c r="AJ111" s="1"/>
  <c r="AK111" s="1"/>
  <c r="AL111" s="1"/>
  <c r="AM111" s="1"/>
  <c r="AN111" s="1"/>
  <c r="AO111" s="1"/>
  <c r="AP111" s="1"/>
  <c r="AS111"/>
  <c r="J111" s="1"/>
  <c r="K111" s="1"/>
  <c r="AQ111"/>
  <c r="AR111" s="1"/>
  <c r="M37"/>
  <c r="N37" s="1"/>
  <c r="L37"/>
  <c r="AD800"/>
  <c r="AM1513"/>
  <c r="AN1513" s="1"/>
  <c r="AO1513" s="1"/>
  <c r="AP1513" s="1"/>
  <c r="AQ1513" s="1"/>
  <c r="AR1513" s="1"/>
  <c r="AS1513" s="1"/>
  <c r="J1513" s="1"/>
  <c r="K1513" s="1"/>
  <c r="AH1513"/>
  <c r="AI1513" s="1"/>
  <c r="AJ1513" s="1"/>
  <c r="AK1513" s="1"/>
  <c r="AL1513" s="1"/>
  <c r="AI1441"/>
  <c r="AJ1441" s="1"/>
  <c r="AK1441" s="1"/>
  <c r="AL1441" s="1"/>
  <c r="AM1441" s="1"/>
  <c r="AN1441" s="1"/>
  <c r="AO1441" s="1"/>
  <c r="AP1441" s="1"/>
  <c r="AQ1441" s="1"/>
  <c r="AR1441" s="1"/>
  <c r="AS1441" s="1"/>
  <c r="J1441" s="1"/>
  <c r="K1441" s="1"/>
  <c r="L599"/>
  <c r="M599"/>
  <c r="P599" s="1"/>
  <c r="S599" s="1"/>
  <c r="L1666"/>
  <c r="M1666"/>
  <c r="P1666" s="1"/>
  <c r="S1666" s="1"/>
  <c r="AD1220"/>
  <c r="AE1220" s="1"/>
  <c r="AF1220" s="1"/>
  <c r="AG1220" s="1"/>
  <c r="AH1220" s="1"/>
  <c r="AI1220" s="1"/>
  <c r="AJ1220" s="1"/>
  <c r="AK1220" s="1"/>
  <c r="AG955"/>
  <c r="AH955"/>
  <c r="AH460"/>
  <c r="AI460" s="1"/>
  <c r="AJ460" s="1"/>
  <c r="AK460" s="1"/>
  <c r="AL460" s="1"/>
  <c r="AM460" s="1"/>
  <c r="AN460" s="1"/>
  <c r="AO460" s="1"/>
  <c r="AP460" s="1"/>
  <c r="AQ460" s="1"/>
  <c r="AR460" s="1"/>
  <c r="AS460" s="1"/>
  <c r="J460" s="1"/>
  <c r="K460" s="1"/>
  <c r="AK1433"/>
  <c r="AL1433" s="1"/>
  <c r="AE1148"/>
  <c r="AF1148" s="1"/>
  <c r="AG1148" s="1"/>
  <c r="AH1148" s="1"/>
  <c r="AI1148" s="1"/>
  <c r="AJ1148" s="1"/>
  <c r="AK1148" s="1"/>
  <c r="AL1148" s="1"/>
  <c r="AM1148" s="1"/>
  <c r="AN1148" s="1"/>
  <c r="AO1148" s="1"/>
  <c r="AP1148" s="1"/>
  <c r="AQ1148" s="1"/>
  <c r="AR1148" s="1"/>
  <c r="AS1148" s="1"/>
  <c r="J1148" s="1"/>
  <c r="K1148" s="1"/>
  <c r="AI226"/>
  <c r="AJ226" s="1"/>
  <c r="AK226" s="1"/>
  <c r="AL226" s="1"/>
  <c r="AM226" s="1"/>
  <c r="AN226" s="1"/>
  <c r="AO226" s="1"/>
  <c r="AP226" s="1"/>
  <c r="AQ226" s="1"/>
  <c r="AR226" s="1"/>
  <c r="AS226" s="1"/>
  <c r="AF1092"/>
  <c r="AG1092"/>
  <c r="AH1092" s="1"/>
  <c r="AI1092" s="1"/>
  <c r="AJ1092" s="1"/>
  <c r="AK1092" s="1"/>
  <c r="AL1092" s="1"/>
  <c r="AM1092" s="1"/>
  <c r="AN1092" s="1"/>
  <c r="AO1092" s="1"/>
  <c r="AP1092" s="1"/>
  <c r="AQ1092" s="1"/>
  <c r="AR1092" s="1"/>
  <c r="AS1092" s="1"/>
  <c r="J1092" s="1"/>
  <c r="K1092" s="1"/>
  <c r="AF824"/>
  <c r="AG824"/>
  <c r="AH824" s="1"/>
  <c r="AI824" s="1"/>
  <c r="AJ824" s="1"/>
  <c r="AF1460"/>
  <c r="AF1382"/>
  <c r="AG1382" s="1"/>
  <c r="AH1382" s="1"/>
  <c r="AI1382" s="1"/>
  <c r="AJ1382" s="1"/>
  <c r="AK1382" s="1"/>
  <c r="AL1382" s="1"/>
  <c r="AM1382" s="1"/>
  <c r="AN1382" s="1"/>
  <c r="AG1697"/>
  <c r="AH1697" s="1"/>
  <c r="AI1697" s="1"/>
  <c r="AJ1697" s="1"/>
  <c r="AK1697" s="1"/>
  <c r="AL1697" s="1"/>
  <c r="AM1697" s="1"/>
  <c r="AN1697" s="1"/>
  <c r="AO1697"/>
  <c r="AP1697" s="1"/>
  <c r="AQ1697" s="1"/>
  <c r="AR1697" s="1"/>
  <c r="AS1697" s="1"/>
  <c r="J1697" s="1"/>
  <c r="K1697" s="1"/>
  <c r="AG1622"/>
  <c r="AH1622" s="1"/>
  <c r="AI1622" s="1"/>
  <c r="AJ1622" s="1"/>
  <c r="AK1622" s="1"/>
  <c r="AL1622" s="1"/>
  <c r="AM1622" s="1"/>
  <c r="AN1622" s="1"/>
  <c r="AO1622" s="1"/>
  <c r="AP1622"/>
  <c r="AQ1622" s="1"/>
  <c r="AR1622" s="1"/>
  <c r="AS1622" s="1"/>
  <c r="J1622" s="1"/>
  <c r="K1622" s="1"/>
  <c r="AH772"/>
  <c r="AI772" s="1"/>
  <c r="AJ772" s="1"/>
  <c r="AK772" s="1"/>
  <c r="AL772" s="1"/>
  <c r="AM772" s="1"/>
  <c r="AN772" s="1"/>
  <c r="AO772" s="1"/>
  <c r="AP772" s="1"/>
  <c r="AQ772" s="1"/>
  <c r="AR772" s="1"/>
  <c r="AS772" s="1"/>
  <c r="J772" s="1"/>
  <c r="K772" s="1"/>
  <c r="AD1892"/>
  <c r="AE1892" s="1"/>
  <c r="AF1892" s="1"/>
  <c r="AG1892" s="1"/>
  <c r="AH1892" s="1"/>
  <c r="AI1892" s="1"/>
  <c r="AJ1892" s="1"/>
  <c r="AK1892" s="1"/>
  <c r="AL1892" s="1"/>
  <c r="AM1892" s="1"/>
  <c r="AN1892" s="1"/>
  <c r="AO1892" s="1"/>
  <c r="AP1892" s="1"/>
  <c r="AQ1892" s="1"/>
  <c r="AR1892" s="1"/>
  <c r="AS1892" s="1"/>
  <c r="J1892" s="1"/>
  <c r="K1892" s="1"/>
  <c r="AJ1618"/>
  <c r="AK1618" s="1"/>
  <c r="AL1618" s="1"/>
  <c r="AM1618" s="1"/>
  <c r="AQ1618"/>
  <c r="AR1618" s="1"/>
  <c r="AS1618" s="1"/>
  <c r="J1618" s="1"/>
  <c r="K1618" s="1"/>
  <c r="AF1188"/>
  <c r="AG1188" s="1"/>
  <c r="AH1188" s="1"/>
  <c r="AI1188" s="1"/>
  <c r="AJ1188" s="1"/>
  <c r="AK1188" s="1"/>
  <c r="AL1188" s="1"/>
  <c r="AM1188" s="1"/>
  <c r="AN1188" s="1"/>
  <c r="AO1188" s="1"/>
  <c r="AP1188" s="1"/>
  <c r="AQ1188" s="1"/>
  <c r="AR1188" s="1"/>
  <c r="AS1188" s="1"/>
  <c r="J1188" s="1"/>
  <c r="K1188" s="1"/>
  <c r="AH951"/>
  <c r="AI951" s="1"/>
  <c r="AJ951" s="1"/>
  <c r="AK951" s="1"/>
  <c r="AL951" s="1"/>
  <c r="AM951"/>
  <c r="AN951" s="1"/>
  <c r="AO951" s="1"/>
  <c r="AP951" s="1"/>
  <c r="AQ951" s="1"/>
  <c r="AR951" s="1"/>
  <c r="AS951" s="1"/>
  <c r="J951" s="1"/>
  <c r="K951" s="1"/>
  <c r="AH1255"/>
  <c r="AI1255" s="1"/>
  <c r="AJ1255" s="1"/>
  <c r="AK1255" s="1"/>
  <c r="AL1255" s="1"/>
  <c r="AM1255" s="1"/>
  <c r="AN1255" s="1"/>
  <c r="AO1255" s="1"/>
  <c r="AP1255" s="1"/>
  <c r="AQ1255" s="1"/>
  <c r="AR1255" s="1"/>
  <c r="AS1255" s="1"/>
  <c r="J1255" s="1"/>
  <c r="K1255" s="1"/>
  <c r="AH1001"/>
  <c r="AI1001" s="1"/>
  <c r="AJ1001" s="1"/>
  <c r="AK1001" s="1"/>
  <c r="AL1001" s="1"/>
  <c r="AM1001" s="1"/>
  <c r="AN1001" s="1"/>
  <c r="AO1001" s="1"/>
  <c r="AP1001" s="1"/>
  <c r="AQ1001" s="1"/>
  <c r="AR1001" s="1"/>
  <c r="AS1001" s="1"/>
  <c r="J1001" s="1"/>
  <c r="K1001" s="1"/>
  <c r="L2001"/>
  <c r="M2001"/>
  <c r="P2001" s="1"/>
  <c r="S2001" s="1"/>
  <c r="AL793"/>
  <c r="AM793" s="1"/>
  <c r="AN793" s="1"/>
  <c r="AO793" s="1"/>
  <c r="AP793" s="1"/>
  <c r="AQ793" s="1"/>
  <c r="AR793" s="1"/>
  <c r="AS793" s="1"/>
  <c r="J793" s="1"/>
  <c r="K793" s="1"/>
  <c r="AG793"/>
  <c r="AH793" s="1"/>
  <c r="AI793" s="1"/>
  <c r="AJ793" s="1"/>
  <c r="AK793" s="1"/>
  <c r="AH673"/>
  <c r="AP673"/>
  <c r="AQ673" s="1"/>
  <c r="AR673" s="1"/>
  <c r="AS673" s="1"/>
  <c r="J673" s="1"/>
  <c r="K673" s="1"/>
  <c r="AI673"/>
  <c r="AJ673" s="1"/>
  <c r="AK673" s="1"/>
  <c r="AL673" s="1"/>
  <c r="AM673" s="1"/>
  <c r="AN673" s="1"/>
  <c r="AO673" s="1"/>
  <c r="AP557"/>
  <c r="AQ557" s="1"/>
  <c r="AR557" s="1"/>
  <c r="AS557" s="1"/>
  <c r="J557" s="1"/>
  <c r="K557" s="1"/>
  <c r="AE557"/>
  <c r="AF557" s="1"/>
  <c r="AG557" s="1"/>
  <c r="AH557" s="1"/>
  <c r="AI557" s="1"/>
  <c r="AJ557" s="1"/>
  <c r="AK557" s="1"/>
  <c r="AL557" s="1"/>
  <c r="AM557" s="1"/>
  <c r="AN557" s="1"/>
  <c r="AO557" s="1"/>
  <c r="AD1475"/>
  <c r="AE1475" s="1"/>
  <c r="AF1475" s="1"/>
  <c r="AG1475" s="1"/>
  <c r="AH1475" s="1"/>
  <c r="AI1475" s="1"/>
  <c r="AJ1475" s="1"/>
  <c r="AK1475" s="1"/>
  <c r="AL1475" s="1"/>
  <c r="AM1475" s="1"/>
  <c r="AN1475" s="1"/>
  <c r="AO1475" s="1"/>
  <c r="AP1475" s="1"/>
  <c r="AQ1475" s="1"/>
  <c r="AR1475" s="1"/>
  <c r="AS1475" s="1"/>
  <c r="J1475" s="1"/>
  <c r="K1475" s="1"/>
  <c r="L192"/>
  <c r="P192"/>
  <c r="S192" s="1"/>
  <c r="M192"/>
  <c r="N192" s="1"/>
  <c r="AN465"/>
  <c r="AO465" s="1"/>
  <c r="AP465" s="1"/>
  <c r="AQ465" s="1"/>
  <c r="AR465" s="1"/>
  <c r="AS465" s="1"/>
  <c r="J465" s="1"/>
  <c r="K465" s="1"/>
  <c r="AI465"/>
  <c r="AJ465" s="1"/>
  <c r="AK465" s="1"/>
  <c r="AL465" s="1"/>
  <c r="AM465" s="1"/>
  <c r="AH395"/>
  <c r="AI395"/>
  <c r="AJ395" s="1"/>
  <c r="AK395" s="1"/>
  <c r="AL395" s="1"/>
  <c r="AM395" s="1"/>
  <c r="AN395" s="1"/>
  <c r="AO395" s="1"/>
  <c r="AP395" s="1"/>
  <c r="AQ395" s="1"/>
  <c r="AR395" s="1"/>
  <c r="AS395" s="1"/>
  <c r="J395" s="1"/>
  <c r="K395" s="1"/>
  <c r="L1110"/>
  <c r="M1110"/>
  <c r="N1110" s="1"/>
  <c r="AF1724"/>
  <c r="AG1724" s="1"/>
  <c r="AH1724" s="1"/>
  <c r="AI1724" s="1"/>
  <c r="AJ1724" s="1"/>
  <c r="AK1724" s="1"/>
  <c r="AL1724" s="1"/>
  <c r="AM1724" s="1"/>
  <c r="AN1724" s="1"/>
  <c r="AO1724" s="1"/>
  <c r="AP1724" s="1"/>
  <c r="AQ1724" s="1"/>
  <c r="AR1724" s="1"/>
  <c r="AS1724" s="1"/>
  <c r="J1724" s="1"/>
  <c r="K1724" s="1"/>
  <c r="M1655"/>
  <c r="N1655" s="1"/>
  <c r="L1655"/>
  <c r="AP776"/>
  <c r="AQ776" s="1"/>
  <c r="AR776" s="1"/>
  <c r="AS776" s="1"/>
  <c r="J776" s="1"/>
  <c r="K776" s="1"/>
  <c r="AH776"/>
  <c r="AI776" s="1"/>
  <c r="AJ776" s="1"/>
  <c r="AK776" s="1"/>
  <c r="AL776" s="1"/>
  <c r="AM776" s="1"/>
  <c r="AN776" s="1"/>
  <c r="AO776" s="1"/>
  <c r="AG976"/>
  <c r="AE624"/>
  <c r="M1358"/>
  <c r="N1358" s="1"/>
  <c r="L1358"/>
  <c r="P1358"/>
  <c r="S1358" s="1"/>
  <c r="AF826"/>
  <c r="AG826" s="1"/>
  <c r="AH826"/>
  <c r="AI826" s="1"/>
  <c r="AJ826" s="1"/>
  <c r="AK826" s="1"/>
  <c r="AL826" s="1"/>
  <c r="AM826" s="1"/>
  <c r="AN826" s="1"/>
  <c r="AO826" s="1"/>
  <c r="AP826" s="1"/>
  <c r="AQ826" s="1"/>
  <c r="AR826" s="1"/>
  <c r="AS826" s="1"/>
  <c r="J826" s="1"/>
  <c r="K826" s="1"/>
  <c r="AG246"/>
  <c r="AH246" s="1"/>
  <c r="AI246" s="1"/>
  <c r="AJ246"/>
  <c r="AK246" s="1"/>
  <c r="AL246" s="1"/>
  <c r="AM246" s="1"/>
  <c r="AN246" s="1"/>
  <c r="AO246" s="1"/>
  <c r="AP246" s="1"/>
  <c r="AQ246" s="1"/>
  <c r="AR246" s="1"/>
  <c r="AS246" s="1"/>
  <c r="J246" s="1"/>
  <c r="K246" s="1"/>
  <c r="M480"/>
  <c r="L480"/>
  <c r="P480" s="1"/>
  <c r="S480" s="1"/>
  <c r="M1589"/>
  <c r="N1589" s="1"/>
  <c r="L1589"/>
  <c r="AE197"/>
  <c r="AF197" s="1"/>
  <c r="AG197" s="1"/>
  <c r="AH197" s="1"/>
  <c r="AI197" s="1"/>
  <c r="AJ197" s="1"/>
  <c r="AK197" s="1"/>
  <c r="AL197" s="1"/>
  <c r="AM197" s="1"/>
  <c r="AN197" s="1"/>
  <c r="AO197" s="1"/>
  <c r="AP197" s="1"/>
  <c r="AQ197" s="1"/>
  <c r="AR197" s="1"/>
  <c r="AS197" s="1"/>
  <c r="J197" s="1"/>
  <c r="K197" s="1"/>
  <c r="AF55"/>
  <c r="AG55"/>
  <c r="AH55" s="1"/>
  <c r="AI55" s="1"/>
  <c r="AJ55" s="1"/>
  <c r="AK55" s="1"/>
  <c r="AL55" s="1"/>
  <c r="AM55" s="1"/>
  <c r="AN55" s="1"/>
  <c r="AO55" s="1"/>
  <c r="AP55" s="1"/>
  <c r="AQ55" s="1"/>
  <c r="AR55" s="1"/>
  <c r="AS55" s="1"/>
  <c r="J55" s="1"/>
  <c r="K55" s="1"/>
  <c r="L598"/>
  <c r="P598"/>
  <c r="S598" s="1"/>
  <c r="M598"/>
  <c r="N598" s="1"/>
  <c r="M1757"/>
  <c r="P1757"/>
  <c r="S1757" s="1"/>
  <c r="L1757"/>
  <c r="AK1962"/>
  <c r="AD1636"/>
  <c r="AF1469"/>
  <c r="AG1469" s="1"/>
  <c r="AH1469" s="1"/>
  <c r="AI1469" s="1"/>
  <c r="AJ1469" s="1"/>
  <c r="AK1469" s="1"/>
  <c r="AL1469" s="1"/>
  <c r="AM1469"/>
  <c r="AN1469" s="1"/>
  <c r="AO1469" s="1"/>
  <c r="AP1469" s="1"/>
  <c r="AQ1469" s="1"/>
  <c r="AR1469" s="1"/>
  <c r="AS1469" s="1"/>
  <c r="J1469" s="1"/>
  <c r="K1469" s="1"/>
  <c r="AJ348"/>
  <c r="AK348" s="1"/>
  <c r="AL348" s="1"/>
  <c r="AM348" s="1"/>
  <c r="AN348"/>
  <c r="AO348" s="1"/>
  <c r="AP348" s="1"/>
  <c r="AQ348" s="1"/>
  <c r="AR348" s="1"/>
  <c r="AS348" s="1"/>
  <c r="J348" s="1"/>
  <c r="K348" s="1"/>
  <c r="AK47"/>
  <c r="AG1184"/>
  <c r="AH1184" s="1"/>
  <c r="AI1184" s="1"/>
  <c r="AJ1184" s="1"/>
  <c r="AK1184"/>
  <c r="AL1184" s="1"/>
  <c r="AM1184" s="1"/>
  <c r="AN1184" s="1"/>
  <c r="AO1184" s="1"/>
  <c r="AP1184" s="1"/>
  <c r="AQ1184" s="1"/>
  <c r="AR1184" s="1"/>
  <c r="AS1184" s="1"/>
  <c r="J1184" s="1"/>
  <c r="K1184" s="1"/>
  <c r="AG478"/>
  <c r="AG516"/>
  <c r="AF466"/>
  <c r="AF1260"/>
  <c r="AG1260" s="1"/>
  <c r="AH1260" s="1"/>
  <c r="AE1260"/>
  <c r="AH1077"/>
  <c r="AI1077" s="1"/>
  <c r="AJ1077" s="1"/>
  <c r="AK1077" s="1"/>
  <c r="AL1077" s="1"/>
  <c r="AM1077" s="1"/>
  <c r="AN1077" s="1"/>
  <c r="AO1077" s="1"/>
  <c r="AP1077" s="1"/>
  <c r="AQ1077" s="1"/>
  <c r="AR1077" s="1"/>
  <c r="AS1077" s="1"/>
  <c r="J1077" s="1"/>
  <c r="K1077" s="1"/>
  <c r="AE345"/>
  <c r="AF821"/>
  <c r="AG821" s="1"/>
  <c r="AH821" s="1"/>
  <c r="AI821" s="1"/>
  <c r="AJ821" s="1"/>
  <c r="AK821" s="1"/>
  <c r="AL821" s="1"/>
  <c r="AM821" s="1"/>
  <c r="AN821" s="1"/>
  <c r="AO821" s="1"/>
  <c r="AP821" s="1"/>
  <c r="AQ821" s="1"/>
  <c r="AR821" s="1"/>
  <c r="AS821" s="1"/>
  <c r="J821" s="1"/>
  <c r="K821" s="1"/>
  <c r="AF992"/>
  <c r="AG992" s="1"/>
  <c r="AH992" s="1"/>
  <c r="AI992" s="1"/>
  <c r="AJ992"/>
  <c r="AK992" s="1"/>
  <c r="AL992" s="1"/>
  <c r="AM992" s="1"/>
  <c r="AN992" s="1"/>
  <c r="AO992" s="1"/>
  <c r="AP992" s="1"/>
  <c r="AQ992" s="1"/>
  <c r="AR992" s="1"/>
  <c r="AS992" s="1"/>
  <c r="J992" s="1"/>
  <c r="K992" s="1"/>
  <c r="AF1283"/>
  <c r="AG1283" s="1"/>
  <c r="AH1283" s="1"/>
  <c r="AI1283" s="1"/>
  <c r="AJ1283" s="1"/>
  <c r="AK1283" s="1"/>
  <c r="AL1283" s="1"/>
  <c r="AM1283" s="1"/>
  <c r="AN1283" s="1"/>
  <c r="AO1283" s="1"/>
  <c r="AP1283" s="1"/>
  <c r="AQ1283" s="1"/>
  <c r="AR1283" s="1"/>
  <c r="AS1283" s="1"/>
  <c r="J1283" s="1"/>
  <c r="K1283" s="1"/>
  <c r="M28"/>
  <c r="L28"/>
  <c r="P28" s="1"/>
  <c r="S28" s="1"/>
  <c r="AH1875"/>
  <c r="AI1875" s="1"/>
  <c r="AJ1875"/>
  <c r="AK1875" s="1"/>
  <c r="AL1875" s="1"/>
  <c r="AM1875" s="1"/>
  <c r="AN1875" s="1"/>
  <c r="AO1875" s="1"/>
  <c r="AP1875" s="1"/>
  <c r="AQ1875" s="1"/>
  <c r="AR1875" s="1"/>
  <c r="AS1875" s="1"/>
  <c r="J1875" s="1"/>
  <c r="K1875" s="1"/>
  <c r="AF1267"/>
  <c r="AG1267" s="1"/>
  <c r="AH1267" s="1"/>
  <c r="AI1267" s="1"/>
  <c r="AJ1267" s="1"/>
  <c r="AK1267" s="1"/>
  <c r="AL1267" s="1"/>
  <c r="AM1267" s="1"/>
  <c r="AN1267" s="1"/>
  <c r="AO1267" s="1"/>
  <c r="AP1267" s="1"/>
  <c r="AQ1267" s="1"/>
  <c r="AR1267" s="1"/>
  <c r="AS1267" s="1"/>
  <c r="J1267" s="1"/>
  <c r="K1267" s="1"/>
  <c r="AF1918"/>
  <c r="AG1918" s="1"/>
  <c r="AH1918" s="1"/>
  <c r="AI1918" s="1"/>
  <c r="AJ1918" s="1"/>
  <c r="AK1918" s="1"/>
  <c r="AL1918" s="1"/>
  <c r="AM1918" s="1"/>
  <c r="AN1918" s="1"/>
  <c r="AO1918" s="1"/>
  <c r="AP1918" s="1"/>
  <c r="AQ1918" s="1"/>
  <c r="AR1918" s="1"/>
  <c r="AS1918" s="1"/>
  <c r="J1918" s="1"/>
  <c r="K1918" s="1"/>
  <c r="AP640"/>
  <c r="AQ640" s="1"/>
  <c r="AR640" s="1"/>
  <c r="AS640" s="1"/>
  <c r="J640" s="1"/>
  <c r="K640" s="1"/>
  <c r="AD640"/>
  <c r="AE640" s="1"/>
  <c r="AF640" s="1"/>
  <c r="AG640" s="1"/>
  <c r="AH640" s="1"/>
  <c r="AI640" s="1"/>
  <c r="AJ640" s="1"/>
  <c r="AK640" s="1"/>
  <c r="AL640" s="1"/>
  <c r="AM640" s="1"/>
  <c r="AN640" s="1"/>
  <c r="AO640" s="1"/>
  <c r="AH1275"/>
  <c r="AI1275" s="1"/>
  <c r="AJ1275" s="1"/>
  <c r="AK1275" s="1"/>
  <c r="AL1275" s="1"/>
  <c r="AM1275" s="1"/>
  <c r="AN1275" s="1"/>
  <c r="AO1275" s="1"/>
  <c r="AP1275" s="1"/>
  <c r="AQ1275" s="1"/>
  <c r="AR1275" s="1"/>
  <c r="AS1275" s="1"/>
  <c r="J1275" s="1"/>
  <c r="K1275" s="1"/>
  <c r="AG1275"/>
  <c r="AE428"/>
  <c r="AF1113"/>
  <c r="AG1113"/>
  <c r="AH1113" s="1"/>
  <c r="AI1113" s="1"/>
  <c r="AJ1113" s="1"/>
  <c r="AK1113" s="1"/>
  <c r="AL1113" s="1"/>
  <c r="AM1113" s="1"/>
  <c r="AN1113" s="1"/>
  <c r="AO1113" s="1"/>
  <c r="AP1113" s="1"/>
  <c r="AQ1113" s="1"/>
  <c r="AR1113" s="1"/>
  <c r="AS1113" s="1"/>
  <c r="J1113" s="1"/>
  <c r="K1113" s="1"/>
  <c r="AN1604"/>
  <c r="AO1604" s="1"/>
  <c r="AP1604" s="1"/>
  <c r="AQ1604" s="1"/>
  <c r="AR1604" s="1"/>
  <c r="AS1604" s="1"/>
  <c r="J1604" s="1"/>
  <c r="K1604" s="1"/>
  <c r="AF1604"/>
  <c r="AG1604" s="1"/>
  <c r="AH1604" s="1"/>
  <c r="AI1604" s="1"/>
  <c r="AJ1604" s="1"/>
  <c r="AK1604" s="1"/>
  <c r="AL1604" s="1"/>
  <c r="AM1604" s="1"/>
  <c r="AH343"/>
  <c r="AI343" s="1"/>
  <c r="AJ343"/>
  <c r="AK343" s="1"/>
  <c r="AL343" s="1"/>
  <c r="AM343" s="1"/>
  <c r="AN343" s="1"/>
  <c r="AO343" s="1"/>
  <c r="AP343" s="1"/>
  <c r="AQ343" s="1"/>
  <c r="AR343" s="1"/>
  <c r="AS343" s="1"/>
  <c r="J343" s="1"/>
  <c r="K343" s="1"/>
  <c r="AC113"/>
  <c r="AD113" s="1"/>
  <c r="AE113" s="1"/>
  <c r="AF113" s="1"/>
  <c r="AG113" s="1"/>
  <c r="AH113" s="1"/>
  <c r="AI113" s="1"/>
  <c r="AJ113" s="1"/>
  <c r="AK113" s="1"/>
  <c r="AL113" s="1"/>
  <c r="AM113" s="1"/>
  <c r="AN113" s="1"/>
  <c r="AO113" s="1"/>
  <c r="AP113" s="1"/>
  <c r="AQ113" s="1"/>
  <c r="AR113" s="1"/>
  <c r="AS113" s="1"/>
  <c r="J113" s="1"/>
  <c r="K113" s="1"/>
  <c r="L834"/>
  <c r="M834"/>
  <c r="P834" s="1"/>
  <c r="S834" s="1"/>
  <c r="AM189"/>
  <c r="AN189" s="1"/>
  <c r="AO189" s="1"/>
  <c r="AP189" s="1"/>
  <c r="AQ189" s="1"/>
  <c r="AR189" s="1"/>
  <c r="AS189" s="1"/>
  <c r="J189" s="1"/>
  <c r="K189" s="1"/>
  <c r="AJ427"/>
  <c r="AK427" s="1"/>
  <c r="AL427" s="1"/>
  <c r="AM427" s="1"/>
  <c r="AN427" s="1"/>
  <c r="AO427" s="1"/>
  <c r="AP427" s="1"/>
  <c r="AQ427"/>
  <c r="AR427" s="1"/>
  <c r="AS427" s="1"/>
  <c r="J427" s="1"/>
  <c r="K427" s="1"/>
  <c r="AE1231"/>
  <c r="AF1231" s="1"/>
  <c r="AG1231" s="1"/>
  <c r="AH1231" s="1"/>
  <c r="AI1231" s="1"/>
  <c r="AJ1231" s="1"/>
  <c r="AK1231" s="1"/>
  <c r="AL1231" s="1"/>
  <c r="AM1231" s="1"/>
  <c r="AN1231" s="1"/>
  <c r="AO1231" s="1"/>
  <c r="AP1231" s="1"/>
  <c r="AQ1231" s="1"/>
  <c r="AR1231" s="1"/>
  <c r="AS1231" s="1"/>
  <c r="J1231" s="1"/>
  <c r="K1231" s="1"/>
  <c r="AH1225"/>
  <c r="AI1225" s="1"/>
  <c r="AJ1225" s="1"/>
  <c r="AK1225" s="1"/>
  <c r="AL1225" s="1"/>
  <c r="AM1225" s="1"/>
  <c r="AN1225" s="1"/>
  <c r="AO1225" s="1"/>
  <c r="AP1225" s="1"/>
  <c r="AQ1225" s="1"/>
  <c r="AR1225" s="1"/>
  <c r="AS1225" s="1"/>
  <c r="J1225" s="1"/>
  <c r="K1225" s="1"/>
  <c r="M526"/>
  <c r="N526" s="1"/>
  <c r="L526"/>
  <c r="P526"/>
  <c r="S526" s="1"/>
  <c r="AG971"/>
  <c r="AH971" s="1"/>
  <c r="AI971" s="1"/>
  <c r="AJ971" s="1"/>
  <c r="AK971" s="1"/>
  <c r="AL971" s="1"/>
  <c r="AM971" s="1"/>
  <c r="AN971" s="1"/>
  <c r="AO971" s="1"/>
  <c r="AP971" s="1"/>
  <c r="AQ971" s="1"/>
  <c r="AR971" s="1"/>
  <c r="AS971" s="1"/>
  <c r="J971" s="1"/>
  <c r="K971" s="1"/>
  <c r="AN1994"/>
  <c r="AO1994" s="1"/>
  <c r="AP1994" s="1"/>
  <c r="AQ1994" s="1"/>
  <c r="AR1994" s="1"/>
  <c r="AS1994" s="1"/>
  <c r="J1994" s="1"/>
  <c r="K1994" s="1"/>
  <c r="AD1288"/>
  <c r="AE1288"/>
  <c r="AF1288" s="1"/>
  <c r="AG1288" s="1"/>
  <c r="AH1288" s="1"/>
  <c r="AI1288" s="1"/>
  <c r="AJ1288" s="1"/>
  <c r="AK1288" s="1"/>
  <c r="AL1288" s="1"/>
  <c r="AM1288" s="1"/>
  <c r="AN1288" s="1"/>
  <c r="AO1288" s="1"/>
  <c r="AP1288" s="1"/>
  <c r="AQ1288" s="1"/>
  <c r="AR1288" s="1"/>
  <c r="AS1288" s="1"/>
  <c r="J1288" s="1"/>
  <c r="K1288" s="1"/>
  <c r="AF416"/>
  <c r="AF258"/>
  <c r="AJ238"/>
  <c r="J1505"/>
  <c r="K1505" s="1"/>
  <c r="AM1505"/>
  <c r="AN1505" s="1"/>
  <c r="AO1505" s="1"/>
  <c r="AP1505" s="1"/>
  <c r="AQ1505" s="1"/>
  <c r="AR1505" s="1"/>
  <c r="AS1505" s="1"/>
  <c r="AG1411"/>
  <c r="L270"/>
  <c r="P270" s="1"/>
  <c r="S270" s="1"/>
  <c r="M270"/>
  <c r="AF1322"/>
  <c r="AE1322"/>
  <c r="AD1087"/>
  <c r="M178"/>
  <c r="L178"/>
  <c r="P178" s="1"/>
  <c r="S178" s="1"/>
  <c r="AH870"/>
  <c r="AI870"/>
  <c r="AJ870" s="1"/>
  <c r="AK870" s="1"/>
  <c r="AL870" s="1"/>
  <c r="AM870" s="1"/>
  <c r="AN870" s="1"/>
  <c r="AO870" s="1"/>
  <c r="AP870" s="1"/>
  <c r="AQ870" s="1"/>
  <c r="AR870" s="1"/>
  <c r="AS870" s="1"/>
  <c r="J870" s="1"/>
  <c r="K870" s="1"/>
  <c r="L1664"/>
  <c r="M1664"/>
  <c r="N1664" s="1"/>
  <c r="AD1774"/>
  <c r="AG1774"/>
  <c r="AH1774" s="1"/>
  <c r="AE1774"/>
  <c r="AF1774" s="1"/>
  <c r="AG1398"/>
  <c r="AH1398" s="1"/>
  <c r="AI1398" s="1"/>
  <c r="AJ1398" s="1"/>
  <c r="AK1398" s="1"/>
  <c r="AL1398" s="1"/>
  <c r="AM1398" s="1"/>
  <c r="AN1398" s="1"/>
  <c r="AO1398" s="1"/>
  <c r="AP1398" s="1"/>
  <c r="AQ1398" s="1"/>
  <c r="AR1398" s="1"/>
  <c r="AF1398"/>
  <c r="L543"/>
  <c r="P543"/>
  <c r="S543" s="1"/>
  <c r="M543"/>
  <c r="N543" s="1"/>
  <c r="M1681"/>
  <c r="N1681" s="1"/>
  <c r="L1681"/>
  <c r="M1591"/>
  <c r="L1591"/>
  <c r="P1591" s="1"/>
  <c r="S1591" s="1"/>
  <c r="AE277"/>
  <c r="AE812"/>
  <c r="AO1567"/>
  <c r="AP1567" s="1"/>
  <c r="AQ1567" s="1"/>
  <c r="AR1567" s="1"/>
  <c r="AS1567" s="1"/>
  <c r="J1567" s="1"/>
  <c r="K1567" s="1"/>
  <c r="AJ1567"/>
  <c r="AK1567" s="1"/>
  <c r="AL1567" s="1"/>
  <c r="AM1567" s="1"/>
  <c r="AN1567" s="1"/>
  <c r="AF1517"/>
  <c r="AG1683"/>
  <c r="AH1683" s="1"/>
  <c r="AI1683" s="1"/>
  <c r="AJ1683" s="1"/>
  <c r="AK1683" s="1"/>
  <c r="AL1683" s="1"/>
  <c r="AM1683" s="1"/>
  <c r="AN1683" s="1"/>
  <c r="AO1683" s="1"/>
  <c r="AP1683" s="1"/>
  <c r="AQ1683" s="1"/>
  <c r="AR1683" s="1"/>
  <c r="AS1683" s="1"/>
  <c r="J1683" s="1"/>
  <c r="K1683" s="1"/>
  <c r="AF204"/>
  <c r="AG204" s="1"/>
  <c r="AH204" s="1"/>
  <c r="AI204" s="1"/>
  <c r="AJ204" s="1"/>
  <c r="AK204" s="1"/>
  <c r="AL204" s="1"/>
  <c r="AM204" s="1"/>
  <c r="AN204" s="1"/>
  <c r="AO204" s="1"/>
  <c r="AD1195"/>
  <c r="AE1195" s="1"/>
  <c r="AF1195" s="1"/>
  <c r="AG1195" s="1"/>
  <c r="AH1195" s="1"/>
  <c r="AI1195" s="1"/>
  <c r="AJ1195" s="1"/>
  <c r="AK1195" s="1"/>
  <c r="AL1195" s="1"/>
  <c r="AM1195" s="1"/>
  <c r="AN1195" s="1"/>
  <c r="AO1195" s="1"/>
  <c r="AP1195" s="1"/>
  <c r="AQ1195" s="1"/>
  <c r="AR1195" s="1"/>
  <c r="AS1195" s="1"/>
  <c r="J1195" s="1"/>
  <c r="K1195" s="1"/>
  <c r="AK974"/>
  <c r="AL974"/>
  <c r="AM974" s="1"/>
  <c r="AN974" s="1"/>
  <c r="AO974" s="1"/>
  <c r="AP974" s="1"/>
  <c r="AQ974" s="1"/>
  <c r="AR974" s="1"/>
  <c r="AS974" s="1"/>
  <c r="J974" s="1"/>
  <c r="K974" s="1"/>
  <c r="AG180"/>
  <c r="AH180" s="1"/>
  <c r="AI180" s="1"/>
  <c r="AJ180" s="1"/>
  <c r="AK180" s="1"/>
  <c r="AL180" s="1"/>
  <c r="AM180" s="1"/>
  <c r="AN180" s="1"/>
  <c r="AO180" s="1"/>
  <c r="AP180" s="1"/>
  <c r="AQ180" s="1"/>
  <c r="AR180" s="1"/>
  <c r="AS180" s="1"/>
  <c r="J180" s="1"/>
  <c r="K180" s="1"/>
  <c r="AF180"/>
  <c r="AF697"/>
  <c r="AG697" s="1"/>
  <c r="AH697" s="1"/>
  <c r="AI697" s="1"/>
  <c r="AJ697" s="1"/>
  <c r="AK697" s="1"/>
  <c r="AL697" s="1"/>
  <c r="AM697" s="1"/>
  <c r="AN697" s="1"/>
  <c r="AO697" s="1"/>
  <c r="AP697" s="1"/>
  <c r="AQ697" s="1"/>
  <c r="AR697" s="1"/>
  <c r="AS697" s="1"/>
  <c r="J697" s="1"/>
  <c r="K697" s="1"/>
  <c r="AG1071"/>
  <c r="AH1071" s="1"/>
  <c r="AI1071" s="1"/>
  <c r="AJ1071" s="1"/>
  <c r="AK1071" s="1"/>
  <c r="AL1071" s="1"/>
  <c r="AM1071" s="1"/>
  <c r="AN1071" s="1"/>
  <c r="AO1071" s="1"/>
  <c r="AP1071" s="1"/>
  <c r="AQ1071" s="1"/>
  <c r="AR1071" s="1"/>
  <c r="AS1071" s="1"/>
  <c r="J1071" s="1"/>
  <c r="K1071" s="1"/>
  <c r="AG278"/>
  <c r="AD1704"/>
  <c r="AI1577"/>
  <c r="AJ1577" s="1"/>
  <c r="AK1577"/>
  <c r="AL1577" s="1"/>
  <c r="AM1577" s="1"/>
  <c r="AN1577" s="1"/>
  <c r="AO1577" s="1"/>
  <c r="AP1577" s="1"/>
  <c r="AQ1577" s="1"/>
  <c r="AR1577" s="1"/>
  <c r="AS1577" s="1"/>
  <c r="J1577" s="1"/>
  <c r="K1577" s="1"/>
  <c r="AN1374"/>
  <c r="AJ1162"/>
  <c r="AK1162" s="1"/>
  <c r="AL1162" s="1"/>
  <c r="AM1162" s="1"/>
  <c r="AN1162" s="1"/>
  <c r="AO1162" s="1"/>
  <c r="AP1162"/>
  <c r="AQ1162" s="1"/>
  <c r="AR1162" s="1"/>
  <c r="AS1162" s="1"/>
  <c r="J1162" s="1"/>
  <c r="K1162" s="1"/>
  <c r="AF714"/>
  <c r="AE1269"/>
  <c r="AF1269" s="1"/>
  <c r="AG1269" s="1"/>
  <c r="AH1269" s="1"/>
  <c r="AI1269" s="1"/>
  <c r="AJ1269" s="1"/>
  <c r="AK1269" s="1"/>
  <c r="AL1269" s="1"/>
  <c r="AM1269" s="1"/>
  <c r="AN1269" s="1"/>
  <c r="AO1269" s="1"/>
  <c r="AP1269" s="1"/>
  <c r="AQ1269" s="1"/>
  <c r="AR1269" s="1"/>
  <c r="AS1269" s="1"/>
  <c r="J1269" s="1"/>
  <c r="K1269" s="1"/>
  <c r="AG1996"/>
  <c r="AH1996" s="1"/>
  <c r="AI1996" s="1"/>
  <c r="AJ1996" s="1"/>
  <c r="AK1996" s="1"/>
  <c r="AL1996"/>
  <c r="AM1996" s="1"/>
  <c r="AN1996" s="1"/>
  <c r="AO1996" s="1"/>
  <c r="AP1996" s="1"/>
  <c r="AQ1996" s="1"/>
  <c r="AR1996" s="1"/>
  <c r="AS1996" s="1"/>
  <c r="J1996" s="1"/>
  <c r="K1996" s="1"/>
  <c r="AK1438"/>
  <c r="AP1698"/>
  <c r="AQ1698" s="1"/>
  <c r="AR1698" s="1"/>
  <c r="AS1698" s="1"/>
  <c r="J1698" s="1"/>
  <c r="K1698" s="1"/>
  <c r="AL1698"/>
  <c r="AM1698" s="1"/>
  <c r="AN1698" s="1"/>
  <c r="AO1698" s="1"/>
  <c r="AE1408"/>
  <c r="AG1292"/>
  <c r="AF716"/>
  <c r="AG716" s="1"/>
  <c r="AH716" s="1"/>
  <c r="AI716" s="1"/>
  <c r="AJ716" s="1"/>
  <c r="AK716" s="1"/>
  <c r="AL716" s="1"/>
  <c r="AM716" s="1"/>
  <c r="AN716" s="1"/>
  <c r="AO716" s="1"/>
  <c r="AP716" s="1"/>
  <c r="AQ716" s="1"/>
  <c r="AR716" s="1"/>
  <c r="AS716" s="1"/>
  <c r="J716" s="1"/>
  <c r="K716" s="1"/>
  <c r="AF723"/>
  <c r="AG723" s="1"/>
  <c r="AH723" s="1"/>
  <c r="AI723" s="1"/>
  <c r="AJ723" s="1"/>
  <c r="AK723" s="1"/>
  <c r="AL723" s="1"/>
  <c r="AM723" s="1"/>
  <c r="AN723" s="1"/>
  <c r="AO723" s="1"/>
  <c r="AP723" s="1"/>
  <c r="AQ723" s="1"/>
  <c r="AR723" s="1"/>
  <c r="AS723" s="1"/>
  <c r="J723" s="1"/>
  <c r="K723" s="1"/>
  <c r="AJ444"/>
  <c r="AK444" s="1"/>
  <c r="AL444" s="1"/>
  <c r="AM444"/>
  <c r="AN444" s="1"/>
  <c r="AO444" s="1"/>
  <c r="AP444" s="1"/>
  <c r="AQ444" s="1"/>
  <c r="AR444" s="1"/>
  <c r="AS444" s="1"/>
  <c r="J444" s="1"/>
  <c r="K444" s="1"/>
  <c r="AG1074"/>
  <c r="AF1343"/>
  <c r="AE1725"/>
  <c r="AI59"/>
  <c r="AE1338"/>
  <c r="AF1338"/>
  <c r="AE739"/>
  <c r="AF739" s="1"/>
  <c r="AG739" s="1"/>
  <c r="AH739" s="1"/>
  <c r="AI739" s="1"/>
  <c r="AJ739" s="1"/>
  <c r="AK739" s="1"/>
  <c r="AL739" s="1"/>
  <c r="AM739" s="1"/>
  <c r="AN739" s="1"/>
  <c r="AO739" s="1"/>
  <c r="AP739" s="1"/>
  <c r="AQ739" s="1"/>
  <c r="AR739" s="1"/>
  <c r="AS739" s="1"/>
  <c r="J739" s="1"/>
  <c r="K739" s="1"/>
  <c r="AI527"/>
  <c r="AH327"/>
  <c r="AI327"/>
  <c r="AJ327" s="1"/>
  <c r="AK327" s="1"/>
  <c r="AL327" s="1"/>
  <c r="AM327" s="1"/>
  <c r="AN327" s="1"/>
  <c r="AO327" s="1"/>
  <c r="AP327" s="1"/>
  <c r="AQ327" s="1"/>
  <c r="AR327" s="1"/>
  <c r="AS327" s="1"/>
  <c r="J327" s="1"/>
  <c r="K327" s="1"/>
  <c r="AE728"/>
  <c r="AE1499"/>
  <c r="AH1128"/>
  <c r="AK569"/>
  <c r="AL569" s="1"/>
  <c r="AM569" s="1"/>
  <c r="AN569" s="1"/>
  <c r="AO569" s="1"/>
  <c r="AP569" s="1"/>
  <c r="AQ569" s="1"/>
  <c r="AR569" s="1"/>
  <c r="AS569" s="1"/>
  <c r="J569" s="1"/>
  <c r="K569" s="1"/>
  <c r="AE268"/>
  <c r="AF268" s="1"/>
  <c r="AG268" s="1"/>
  <c r="AH268" s="1"/>
  <c r="AI268" s="1"/>
  <c r="AJ268" s="1"/>
  <c r="AK268" s="1"/>
  <c r="AL268"/>
  <c r="AM268" s="1"/>
  <c r="AN268" s="1"/>
  <c r="AO268" s="1"/>
  <c r="AP268" s="1"/>
  <c r="AQ268" s="1"/>
  <c r="AR268" s="1"/>
  <c r="AS268" s="1"/>
  <c r="J268" s="1"/>
  <c r="K268" s="1"/>
  <c r="AF548"/>
  <c r="AD1111"/>
  <c r="AE1111" s="1"/>
  <c r="AF1111" s="1"/>
  <c r="AG1111" s="1"/>
  <c r="AH1111" s="1"/>
  <c r="AI1111" s="1"/>
  <c r="AJ1111" s="1"/>
  <c r="AK1111" s="1"/>
  <c r="AL1111" s="1"/>
  <c r="AM1111" s="1"/>
  <c r="AN1111" s="1"/>
  <c r="AO1111" s="1"/>
  <c r="AP1111" s="1"/>
  <c r="AQ1111" s="1"/>
  <c r="AR1111"/>
  <c r="AS1111" s="1"/>
  <c r="J1111" s="1"/>
  <c r="K1111" s="1"/>
  <c r="AD411"/>
  <c r="AE411" s="1"/>
  <c r="AF411" s="1"/>
  <c r="AG411" s="1"/>
  <c r="AH411" s="1"/>
  <c r="AI411" s="1"/>
  <c r="AJ411" s="1"/>
  <c r="AK411" s="1"/>
  <c r="AL411" s="1"/>
  <c r="AM411"/>
  <c r="AN411" s="1"/>
  <c r="AO411" s="1"/>
  <c r="AP411" s="1"/>
  <c r="AQ411" s="1"/>
  <c r="AR411" s="1"/>
  <c r="AS411" s="1"/>
  <c r="J411" s="1"/>
  <c r="K411" s="1"/>
  <c r="AE1718"/>
  <c r="AF1718" s="1"/>
  <c r="AG1718" s="1"/>
  <c r="AD1718"/>
  <c r="AF298"/>
  <c r="AG298" s="1"/>
  <c r="AH298" s="1"/>
  <c r="AI298" s="1"/>
  <c r="AJ298" s="1"/>
  <c r="AK298" s="1"/>
  <c r="AL298" s="1"/>
  <c r="AM298" s="1"/>
  <c r="AN298" s="1"/>
  <c r="AO298" s="1"/>
  <c r="AP298" s="1"/>
  <c r="AQ298" s="1"/>
  <c r="AR298" s="1"/>
  <c r="AS298" s="1"/>
  <c r="J298" s="1"/>
  <c r="K298" s="1"/>
  <c r="AE1314"/>
  <c r="AF1314" s="1"/>
  <c r="AG1314" s="1"/>
  <c r="AH1314" s="1"/>
  <c r="AI1314" s="1"/>
  <c r="AJ1314"/>
  <c r="AK1314" s="1"/>
  <c r="AL1314" s="1"/>
  <c r="AM1314" s="1"/>
  <c r="AN1314" s="1"/>
  <c r="AO1314" s="1"/>
  <c r="AP1314" s="1"/>
  <c r="AQ1314" s="1"/>
  <c r="AR1314" s="1"/>
  <c r="AS1314" s="1"/>
  <c r="J1314" s="1"/>
  <c r="K1314" s="1"/>
  <c r="AE1336"/>
  <c r="AF1336" s="1"/>
  <c r="AG1336" s="1"/>
  <c r="AH1336" s="1"/>
  <c r="AI1336" s="1"/>
  <c r="AJ1336" s="1"/>
  <c r="AK1336" s="1"/>
  <c r="AL1336" s="1"/>
  <c r="AM1336" s="1"/>
  <c r="AN1336" s="1"/>
  <c r="AO1336" s="1"/>
  <c r="AP1336" s="1"/>
  <c r="AQ1336"/>
  <c r="AR1336" s="1"/>
  <c r="AS1336" s="1"/>
  <c r="J1336" s="1"/>
  <c r="K1336" s="1"/>
  <c r="AF1180"/>
  <c r="AF849"/>
  <c r="M14"/>
  <c r="N14" s="1"/>
  <c r="L14"/>
  <c r="L1240"/>
  <c r="P1240"/>
  <c r="S1240" s="1"/>
  <c r="M1240"/>
  <c r="N1240" s="1"/>
  <c r="P913"/>
  <c r="S913" s="1"/>
  <c r="L913"/>
  <c r="M913"/>
  <c r="N913" s="1"/>
  <c r="AP1737"/>
  <c r="AQ1737" s="1"/>
  <c r="AR1737" s="1"/>
  <c r="AS1737" s="1"/>
  <c r="J1737" s="1"/>
  <c r="K1737" s="1"/>
  <c r="AK1307"/>
  <c r="AJ738"/>
  <c r="AK738" s="1"/>
  <c r="AL738" s="1"/>
  <c r="AH1961"/>
  <c r="AI1961" s="1"/>
  <c r="AJ1961" s="1"/>
  <c r="AK1961" s="1"/>
  <c r="AL1961" s="1"/>
  <c r="AM1961" s="1"/>
  <c r="AN1961" s="1"/>
  <c r="AO1961" s="1"/>
  <c r="AP1961" s="1"/>
  <c r="AQ1961" s="1"/>
  <c r="AR1961" s="1"/>
  <c r="AS1961" s="1"/>
  <c r="J1961" s="1"/>
  <c r="K1961" s="1"/>
  <c r="AN827"/>
  <c r="AO827" s="1"/>
  <c r="AP827" s="1"/>
  <c r="AQ177"/>
  <c r="AR177" s="1"/>
  <c r="AS177" s="1"/>
  <c r="J177" s="1"/>
  <c r="K177" s="1"/>
  <c r="AS784"/>
  <c r="J784" s="1"/>
  <c r="K784" s="1"/>
  <c r="AF605"/>
  <c r="AG605" s="1"/>
  <c r="AH605" s="1"/>
  <c r="AI605" s="1"/>
  <c r="AJ605" s="1"/>
  <c r="AK605" s="1"/>
  <c r="AL605" s="1"/>
  <c r="AM605" s="1"/>
  <c r="AN605" s="1"/>
  <c r="AO605" s="1"/>
  <c r="AP605" s="1"/>
  <c r="AQ605" s="1"/>
  <c r="AR605" s="1"/>
  <c r="AS605" s="1"/>
  <c r="J605" s="1"/>
  <c r="K605" s="1"/>
  <c r="AJ1592"/>
  <c r="AM525"/>
  <c r="AD1771"/>
  <c r="AE1771" s="1"/>
  <c r="AF1771" s="1"/>
  <c r="AG1771" s="1"/>
  <c r="AH1771" s="1"/>
  <c r="J233"/>
  <c r="K233" s="1"/>
  <c r="AM1488"/>
  <c r="AN1488" s="1"/>
  <c r="AO1488" s="1"/>
  <c r="AS1289"/>
  <c r="J1289" s="1"/>
  <c r="K1289" s="1"/>
  <c r="AG432"/>
  <c r="AH432" s="1"/>
  <c r="AL212"/>
  <c r="AM212" s="1"/>
  <c r="AN212" s="1"/>
  <c r="AO212" s="1"/>
  <c r="AP212" s="1"/>
  <c r="AQ212" s="1"/>
  <c r="AR212" s="1"/>
  <c r="AS212" s="1"/>
  <c r="J212" s="1"/>
  <c r="K212" s="1"/>
  <c r="AH1574"/>
  <c r="AI1574" s="1"/>
  <c r="AJ1574" s="1"/>
  <c r="AK1574" s="1"/>
  <c r="AL1574" s="1"/>
  <c r="AM1574" s="1"/>
  <c r="AN1574" s="1"/>
  <c r="AO1574" s="1"/>
  <c r="AP1574" s="1"/>
  <c r="AQ1574" s="1"/>
  <c r="AR1574" s="1"/>
  <c r="AS1574" s="1"/>
  <c r="J1574" s="1"/>
  <c r="K1574" s="1"/>
  <c r="AD884"/>
  <c r="AE884" s="1"/>
  <c r="AF884" s="1"/>
  <c r="AG884" s="1"/>
  <c r="AH884" s="1"/>
  <c r="AI884" s="1"/>
  <c r="AN376"/>
  <c r="AO376" s="1"/>
  <c r="AP376" s="1"/>
  <c r="AQ376" s="1"/>
  <c r="AR376" s="1"/>
  <c r="AS376" s="1"/>
  <c r="J376" s="1"/>
  <c r="K376" s="1"/>
  <c r="AF649"/>
  <c r="AG649" s="1"/>
  <c r="AH649" s="1"/>
  <c r="AI649" s="1"/>
  <c r="AJ649" s="1"/>
  <c r="AK649" s="1"/>
  <c r="AL649" s="1"/>
  <c r="AM649" s="1"/>
  <c r="AN649" s="1"/>
  <c r="AO649" s="1"/>
  <c r="AP649" s="1"/>
  <c r="AQ649" s="1"/>
  <c r="AR649" s="1"/>
  <c r="AS649" s="1"/>
  <c r="J649" s="1"/>
  <c r="K649" s="1"/>
  <c r="AG309"/>
  <c r="AH309" s="1"/>
  <c r="AI309" s="1"/>
  <c r="AJ309" s="1"/>
  <c r="AK309" s="1"/>
  <c r="AL309" s="1"/>
  <c r="AM309" s="1"/>
  <c r="AN309" s="1"/>
  <c r="AO309" s="1"/>
  <c r="AP309" s="1"/>
  <c r="AQ309" s="1"/>
  <c r="AR309" s="1"/>
  <c r="AS309" s="1"/>
  <c r="J309" s="1"/>
  <c r="K309" s="1"/>
  <c r="AP1852"/>
  <c r="AQ1852" s="1"/>
  <c r="AR1852" s="1"/>
  <c r="AS1852" s="1"/>
  <c r="J1852" s="1"/>
  <c r="K1852" s="1"/>
  <c r="AS1828"/>
  <c r="J1828" s="1"/>
  <c r="K1828" s="1"/>
  <c r="AF1948"/>
  <c r="AG1948" s="1"/>
  <c r="AH1948" s="1"/>
  <c r="AI1948" s="1"/>
  <c r="AJ1948" s="1"/>
  <c r="AK1948" s="1"/>
  <c r="AL1948" s="1"/>
  <c r="AM1948" s="1"/>
  <c r="AN1948" s="1"/>
  <c r="AO1948" s="1"/>
  <c r="AP1948" s="1"/>
  <c r="AQ1948" s="1"/>
  <c r="AR1948" s="1"/>
  <c r="AS1948" s="1"/>
  <c r="J1948" s="1"/>
  <c r="K1948" s="1"/>
  <c r="AP977"/>
  <c r="AQ977" s="1"/>
  <c r="AR977" s="1"/>
  <c r="AS977" s="1"/>
  <c r="J977" s="1"/>
  <c r="K977" s="1"/>
  <c r="AP1968"/>
  <c r="AQ1968" s="1"/>
  <c r="AR1968" s="1"/>
  <c r="AS1968" s="1"/>
  <c r="J1968" s="1"/>
  <c r="K1968" s="1"/>
  <c r="AK190"/>
  <c r="AL190" s="1"/>
  <c r="AM190" s="1"/>
  <c r="AN190" s="1"/>
  <c r="AO190" s="1"/>
  <c r="AP190" s="1"/>
  <c r="AQ190" s="1"/>
  <c r="AR190" s="1"/>
  <c r="AS190" s="1"/>
  <c r="J190" s="1"/>
  <c r="K190" s="1"/>
  <c r="AK529"/>
  <c r="AH534"/>
  <c r="AI534" s="1"/>
  <c r="AJ534" s="1"/>
  <c r="AK242"/>
  <c r="AL242" s="1"/>
  <c r="AM242" s="1"/>
  <c r="AN242" s="1"/>
  <c r="AO242" s="1"/>
  <c r="AP242" s="1"/>
  <c r="AC1137"/>
  <c r="AM738"/>
  <c r="AN738" s="1"/>
  <c r="AO738" s="1"/>
  <c r="AP738" s="1"/>
  <c r="AQ738" s="1"/>
  <c r="AR738" s="1"/>
  <c r="AS738" s="1"/>
  <c r="J738" s="1"/>
  <c r="K738" s="1"/>
  <c r="AQ1607"/>
  <c r="AR1607" s="1"/>
  <c r="AS1607" s="1"/>
  <c r="J1607" s="1"/>
  <c r="K1607" s="1"/>
  <c r="AJ1205"/>
  <c r="AK1205" s="1"/>
  <c r="AL1205" s="1"/>
  <c r="AM1205" s="1"/>
  <c r="AN1205" s="1"/>
  <c r="AO1205" s="1"/>
  <c r="AP1205" s="1"/>
  <c r="AQ1205" s="1"/>
  <c r="AR1205" s="1"/>
  <c r="AS1205" s="1"/>
  <c r="J1205" s="1"/>
  <c r="K1205" s="1"/>
  <c r="AF187"/>
  <c r="AG187" s="1"/>
  <c r="AH187" s="1"/>
  <c r="AI187" s="1"/>
  <c r="AJ187" s="1"/>
  <c r="AK187" s="1"/>
  <c r="AL187" s="1"/>
  <c r="AM187" s="1"/>
  <c r="AN187" s="1"/>
  <c r="AO187" s="1"/>
  <c r="AP187" s="1"/>
  <c r="AQ187" s="1"/>
  <c r="AR187" s="1"/>
  <c r="AS187" s="1"/>
  <c r="J187" s="1"/>
  <c r="K187" s="1"/>
  <c r="AR915"/>
  <c r="AS915" s="1"/>
  <c r="J915" s="1"/>
  <c r="K915" s="1"/>
  <c r="AN237"/>
  <c r="AO237" s="1"/>
  <c r="AP237" s="1"/>
  <c r="AQ237" s="1"/>
  <c r="AR237" s="1"/>
  <c r="AS237" s="1"/>
  <c r="J237" s="1"/>
  <c r="K237" s="1"/>
  <c r="AQ946"/>
  <c r="AR946" s="1"/>
  <c r="AS946" s="1"/>
  <c r="J946" s="1"/>
  <c r="K946" s="1"/>
  <c r="AG879"/>
  <c r="AH879" s="1"/>
  <c r="AI879" s="1"/>
  <c r="AJ879" s="1"/>
  <c r="AK879" s="1"/>
  <c r="AL879" s="1"/>
  <c r="AM879" s="1"/>
  <c r="AN879" s="1"/>
  <c r="AO879" s="1"/>
  <c r="AP879" s="1"/>
  <c r="AQ879" s="1"/>
  <c r="AR879" s="1"/>
  <c r="AS879" s="1"/>
  <c r="J879" s="1"/>
  <c r="K879" s="1"/>
  <c r="AD54"/>
  <c r="AE54" s="1"/>
  <c r="AF54" s="1"/>
  <c r="AG54" s="1"/>
  <c r="AH54" s="1"/>
  <c r="AI54" s="1"/>
  <c r="AJ54" s="1"/>
  <c r="AE1286"/>
  <c r="AJ1696"/>
  <c r="AK1696" s="1"/>
  <c r="AL1696" s="1"/>
  <c r="AM1696" s="1"/>
  <c r="AJ736"/>
  <c r="AK736" s="1"/>
  <c r="AL736" s="1"/>
  <c r="AM736" s="1"/>
  <c r="AN736" s="1"/>
  <c r="AO736" s="1"/>
  <c r="AP736" s="1"/>
  <c r="AQ736" s="1"/>
  <c r="AR736" s="1"/>
  <c r="AS736" s="1"/>
  <c r="J736" s="1"/>
  <c r="K736" s="1"/>
  <c r="AK311"/>
  <c r="AL311" s="1"/>
  <c r="AM311" s="1"/>
  <c r="AN311" s="1"/>
  <c r="AO311" s="1"/>
  <c r="AP311" s="1"/>
  <c r="AQ311" s="1"/>
  <c r="AR311" s="1"/>
  <c r="AS311" s="1"/>
  <c r="J311" s="1"/>
  <c r="K311" s="1"/>
  <c r="AS1605"/>
  <c r="J1605" s="1"/>
  <c r="K1605" s="1"/>
  <c r="AN392"/>
  <c r="AO392" s="1"/>
  <c r="AP392" s="1"/>
  <c r="AQ392" s="1"/>
  <c r="AR392" s="1"/>
  <c r="AS392" s="1"/>
  <c r="J392" s="1"/>
  <c r="K392" s="1"/>
  <c r="AQ94"/>
  <c r="AR94" s="1"/>
  <c r="AS94" s="1"/>
  <c r="J94" s="1"/>
  <c r="K94" s="1"/>
  <c r="AG352"/>
  <c r="AH352" s="1"/>
  <c r="AI352" s="1"/>
  <c r="AJ352" s="1"/>
  <c r="AK352" s="1"/>
  <c r="AL352" s="1"/>
  <c r="AM352" s="1"/>
  <c r="AN352" s="1"/>
  <c r="AO352" s="1"/>
  <c r="AP352" s="1"/>
  <c r="AQ352" s="1"/>
  <c r="AR352" s="1"/>
  <c r="AS352" s="1"/>
  <c r="J352" s="1"/>
  <c r="K352" s="1"/>
  <c r="AG401"/>
  <c r="AH401" s="1"/>
  <c r="AI401" s="1"/>
  <c r="AJ401" s="1"/>
  <c r="AK401" s="1"/>
  <c r="AL401" s="1"/>
  <c r="AM401" s="1"/>
  <c r="AN401" s="1"/>
  <c r="AO401" s="1"/>
  <c r="AP401" s="1"/>
  <c r="AQ401" s="1"/>
  <c r="AR401" s="1"/>
  <c r="AS401" s="1"/>
  <c r="J401" s="1"/>
  <c r="K401" s="1"/>
  <c r="AN121"/>
  <c r="AO121" s="1"/>
  <c r="AP121" s="1"/>
  <c r="AQ121" s="1"/>
  <c r="AR121" s="1"/>
  <c r="AS121" s="1"/>
  <c r="J121" s="1"/>
  <c r="K121" s="1"/>
  <c r="AG1346"/>
  <c r="AH1346" s="1"/>
  <c r="AI1346" s="1"/>
  <c r="AJ1346" s="1"/>
  <c r="AK1346" s="1"/>
  <c r="AL1346" s="1"/>
  <c r="AM1346" s="1"/>
  <c r="AN1346" s="1"/>
  <c r="AO1346" s="1"/>
  <c r="AP1346" s="1"/>
  <c r="AQ1346" s="1"/>
  <c r="AR1346" s="1"/>
  <c r="AS1346" s="1"/>
  <c r="J1346" s="1"/>
  <c r="K1346" s="1"/>
  <c r="AK295"/>
  <c r="AL295" s="1"/>
  <c r="AM295" s="1"/>
  <c r="AN295" s="1"/>
  <c r="AO295" s="1"/>
  <c r="AP295" s="1"/>
  <c r="AQ295" s="1"/>
  <c r="AR295" s="1"/>
  <c r="AS295" s="1"/>
  <c r="J295" s="1"/>
  <c r="K295" s="1"/>
  <c r="AG252"/>
  <c r="AP1403"/>
  <c r="AQ1403" s="1"/>
  <c r="AR1403" s="1"/>
  <c r="AS1403" s="1"/>
  <c r="J1403" s="1"/>
  <c r="K1403" s="1"/>
  <c r="AI482"/>
  <c r="AG64"/>
  <c r="AH64" s="1"/>
  <c r="AI64" s="1"/>
  <c r="AJ64" s="1"/>
  <c r="AK64" s="1"/>
  <c r="AL64" s="1"/>
  <c r="AM64" s="1"/>
  <c r="AN64" s="1"/>
  <c r="AO64" s="1"/>
  <c r="AP64" s="1"/>
  <c r="AQ64" s="1"/>
  <c r="AR64" s="1"/>
  <c r="AS64" s="1"/>
  <c r="J64" s="1"/>
  <c r="K64" s="1"/>
  <c r="AG1535"/>
  <c r="AH1535" s="1"/>
  <c r="AI1535" s="1"/>
  <c r="AJ1535" s="1"/>
  <c r="AK1535" s="1"/>
  <c r="AL1535" s="1"/>
  <c r="AM1535" s="1"/>
  <c r="AN1535" s="1"/>
  <c r="AO1535" s="1"/>
  <c r="AP1535" s="1"/>
  <c r="AQ1535" s="1"/>
  <c r="AR1535" s="1"/>
  <c r="AS1535" s="1"/>
  <c r="J1535" s="1"/>
  <c r="K1535" s="1"/>
  <c r="AO126"/>
  <c r="AP126" s="1"/>
  <c r="AQ126" s="1"/>
  <c r="AR126" s="1"/>
  <c r="AS126" s="1"/>
  <c r="J126" s="1"/>
  <c r="K126" s="1"/>
  <c r="AJ1481"/>
  <c r="AK1481" s="1"/>
  <c r="AL1481" s="1"/>
  <c r="AM1481" s="1"/>
  <c r="AN1481" s="1"/>
  <c r="AO1481" s="1"/>
  <c r="AP1481" s="1"/>
  <c r="AQ1481" s="1"/>
  <c r="AR1481" s="1"/>
  <c r="AS1481" s="1"/>
  <c r="J1481" s="1"/>
  <c r="K1481" s="1"/>
  <c r="AM109"/>
  <c r="N504"/>
  <c r="AF920"/>
  <c r="AM1050"/>
  <c r="AN1050" s="1"/>
  <c r="AO1050" s="1"/>
  <c r="AP1050" s="1"/>
  <c r="AQ1050" s="1"/>
  <c r="AR1050" s="1"/>
  <c r="AS1050" s="1"/>
  <c r="J1050" s="1"/>
  <c r="K1050" s="1"/>
  <c r="AR68"/>
  <c r="AS68" s="1"/>
  <c r="J68" s="1"/>
  <c r="K68" s="1"/>
  <c r="AK534"/>
  <c r="AL534" s="1"/>
  <c r="AM534" s="1"/>
  <c r="AN534" s="1"/>
  <c r="AO534" s="1"/>
  <c r="AP534" s="1"/>
  <c r="AQ534" s="1"/>
  <c r="AR534" s="1"/>
  <c r="AS534" s="1"/>
  <c r="J534" s="1"/>
  <c r="K534" s="1"/>
  <c r="AI148"/>
  <c r="AJ148" s="1"/>
  <c r="AK148" s="1"/>
  <c r="AL148" s="1"/>
  <c r="AM148" s="1"/>
  <c r="AN148" s="1"/>
  <c r="AO148" s="1"/>
  <c r="AP148" s="1"/>
  <c r="AQ148" s="1"/>
  <c r="AR148" s="1"/>
  <c r="AS148" s="1"/>
  <c r="J148" s="1"/>
  <c r="K148" s="1"/>
  <c r="AK856"/>
  <c r="AO1178"/>
  <c r="AP1178" s="1"/>
  <c r="AQ1178" s="1"/>
  <c r="AR1178" s="1"/>
  <c r="AS1178" s="1"/>
  <c r="J1178" s="1"/>
  <c r="K1178" s="1"/>
  <c r="AO764"/>
  <c r="AQ1807"/>
  <c r="AR1807" s="1"/>
  <c r="AS1807" s="1"/>
  <c r="J1807" s="1"/>
  <c r="K1807" s="1"/>
  <c r="AK100"/>
  <c r="AL100" s="1"/>
  <c r="AM100" s="1"/>
  <c r="AN100" s="1"/>
  <c r="AO100" s="1"/>
  <c r="AP100" s="1"/>
  <c r="AQ100" s="1"/>
  <c r="AQ283"/>
  <c r="AR283" s="1"/>
  <c r="AS283" s="1"/>
  <c r="J283" s="1"/>
  <c r="K283" s="1"/>
  <c r="AN1618"/>
  <c r="AO1618" s="1"/>
  <c r="AP1618" s="1"/>
  <c r="AL1307"/>
  <c r="AM1307" s="1"/>
  <c r="AN1307" s="1"/>
  <c r="AO1307" s="1"/>
  <c r="AP1307" s="1"/>
  <c r="AQ1307" s="1"/>
  <c r="AR1307" s="1"/>
  <c r="AS1307" s="1"/>
  <c r="J1307" s="1"/>
  <c r="K1307" s="1"/>
  <c r="AF1980"/>
  <c r="AG1980" s="1"/>
  <c r="AH1980" s="1"/>
  <c r="AI1980" s="1"/>
  <c r="AJ1980" s="1"/>
  <c r="AK1980" s="1"/>
  <c r="AL1980" s="1"/>
  <c r="AM1980" s="1"/>
  <c r="AN1980" s="1"/>
  <c r="AO1980" s="1"/>
  <c r="AP1980" s="1"/>
  <c r="AQ1980" s="1"/>
  <c r="AR1980" s="1"/>
  <c r="AS1980" s="1"/>
  <c r="J1980" s="1"/>
  <c r="K1980" s="1"/>
  <c r="AO606"/>
  <c r="AE1928"/>
  <c r="J670"/>
  <c r="K670" s="1"/>
  <c r="AS243"/>
  <c r="J243" s="1"/>
  <c r="K243" s="1"/>
  <c r="AF98"/>
  <c r="AH172"/>
  <c r="AI172" s="1"/>
  <c r="AJ172" s="1"/>
  <c r="AK172" s="1"/>
  <c r="AL172" s="1"/>
  <c r="AM172" s="1"/>
  <c r="AN172" s="1"/>
  <c r="AO172" s="1"/>
  <c r="AP172" s="1"/>
  <c r="AQ172" s="1"/>
  <c r="AR172" s="1"/>
  <c r="AS172" s="1"/>
  <c r="J172" s="1"/>
  <c r="K172" s="1"/>
  <c r="AI1308"/>
  <c r="AK1884"/>
  <c r="AL1884" s="1"/>
  <c r="AM1884" s="1"/>
  <c r="AN1884" s="1"/>
  <c r="AO1884" s="1"/>
  <c r="AP1884" s="1"/>
  <c r="AQ1884" s="1"/>
  <c r="AR1884" s="1"/>
  <c r="AS1884" s="1"/>
  <c r="J1884" s="1"/>
  <c r="K1884" s="1"/>
  <c r="AI986"/>
  <c r="AJ986" s="1"/>
  <c r="AK986" s="1"/>
  <c r="AL986" s="1"/>
  <c r="AE1205"/>
  <c r="AF1205" s="1"/>
  <c r="AG1205" s="1"/>
  <c r="AH1205" s="1"/>
  <c r="AI1205" s="1"/>
  <c r="AF1843"/>
  <c r="AG1843" s="1"/>
  <c r="AH1843" s="1"/>
  <c r="AG1479"/>
  <c r="AH1479" s="1"/>
  <c r="AI1479" s="1"/>
  <c r="AJ1479" s="1"/>
  <c r="AK1479" s="1"/>
  <c r="AL1479" s="1"/>
  <c r="AM1479" s="1"/>
  <c r="AN1479" s="1"/>
  <c r="AO1479" s="1"/>
  <c r="AP1479" s="1"/>
  <c r="AQ1479" s="1"/>
  <c r="AR1479" s="1"/>
  <c r="AS1479" s="1"/>
  <c r="J1479" s="1"/>
  <c r="K1479" s="1"/>
  <c r="AR1278"/>
  <c r="AS1278" s="1"/>
  <c r="J1278" s="1"/>
  <c r="K1278" s="1"/>
  <c r="AJ908"/>
  <c r="AP807"/>
  <c r="AQ807" s="1"/>
  <c r="AR807" s="1"/>
  <c r="AS807" s="1"/>
  <c r="J807" s="1"/>
  <c r="K807" s="1"/>
  <c r="AE1595"/>
  <c r="AH252"/>
  <c r="AJ1310"/>
  <c r="AK1310" s="1"/>
  <c r="AL1310" s="1"/>
  <c r="AM1310" s="1"/>
  <c r="AN1310" s="1"/>
  <c r="AO1310" s="1"/>
  <c r="AP1310" s="1"/>
  <c r="AQ1310" s="1"/>
  <c r="AR1310" s="1"/>
  <c r="AS1310" s="1"/>
  <c r="J1310" s="1"/>
  <c r="K1310" s="1"/>
  <c r="AF593"/>
  <c r="AG593" s="1"/>
  <c r="AH593" s="1"/>
  <c r="AI593" s="1"/>
  <c r="AJ593" s="1"/>
  <c r="AK593" s="1"/>
  <c r="AL593" s="1"/>
  <c r="AM593" s="1"/>
  <c r="AN593" s="1"/>
  <c r="AO593" s="1"/>
  <c r="AP593" s="1"/>
  <c r="AQ593" s="1"/>
  <c r="AR593" s="1"/>
  <c r="AS593" s="1"/>
  <c r="J593" s="1"/>
  <c r="K593" s="1"/>
  <c r="AR1837"/>
  <c r="AS1837" s="1"/>
  <c r="J1837" s="1"/>
  <c r="K1837" s="1"/>
  <c r="AE613"/>
  <c r="AL1770"/>
  <c r="AM1770" s="1"/>
  <c r="AN1770" s="1"/>
  <c r="AO1770" s="1"/>
  <c r="AP1770" s="1"/>
  <c r="AQ1770" s="1"/>
  <c r="AR1770" s="1"/>
  <c r="AS1770" s="1"/>
  <c r="J1770" s="1"/>
  <c r="K1770" s="1"/>
  <c r="AL1679"/>
  <c r="AM1679" s="1"/>
  <c r="AN1679" s="1"/>
  <c r="AO1679" s="1"/>
  <c r="AP1679" s="1"/>
  <c r="AQ1679" s="1"/>
  <c r="AR1679" s="1"/>
  <c r="AS1679" s="1"/>
  <c r="J1679" s="1"/>
  <c r="K1679" s="1"/>
  <c r="AF1445"/>
  <c r="AE1399"/>
  <c r="AF1399" s="1"/>
  <c r="AG1399" s="1"/>
  <c r="AH1399" s="1"/>
  <c r="AI1399" s="1"/>
  <c r="AJ1399" s="1"/>
  <c r="AK1399" s="1"/>
  <c r="AL1399" s="1"/>
  <c r="AM1399" s="1"/>
  <c r="AN1399" s="1"/>
  <c r="AO1399" s="1"/>
  <c r="AP1399" s="1"/>
  <c r="AQ1399" s="1"/>
  <c r="AR1399" s="1"/>
  <c r="AS1399" s="1"/>
  <c r="J1399" s="1"/>
  <c r="K1399" s="1"/>
  <c r="AI1320"/>
  <c r="AJ1320" s="1"/>
  <c r="AK1320" s="1"/>
  <c r="AL1320" s="1"/>
  <c r="AM1320" s="1"/>
  <c r="AN1320" s="1"/>
  <c r="AO1320" s="1"/>
  <c r="AP1320" s="1"/>
  <c r="AQ1320" s="1"/>
  <c r="AR1320" s="1"/>
  <c r="AS1320" s="1"/>
  <c r="J1320" s="1"/>
  <c r="K1320" s="1"/>
  <c r="AE1693"/>
  <c r="AF1693" s="1"/>
  <c r="AG1693" s="1"/>
  <c r="AH1693" s="1"/>
  <c r="AI1693" s="1"/>
  <c r="AJ1693" s="1"/>
  <c r="AK1693" s="1"/>
  <c r="AL1693" s="1"/>
  <c r="AM1693" s="1"/>
  <c r="AN1693" s="1"/>
  <c r="AO1693" s="1"/>
  <c r="AP1693" s="1"/>
  <c r="AQ1693" s="1"/>
  <c r="AR1693" s="1"/>
  <c r="AS1693" s="1"/>
  <c r="J1693" s="1"/>
  <c r="K1693" s="1"/>
  <c r="AJ1486"/>
  <c r="AK1486" s="1"/>
  <c r="AL1486" s="1"/>
  <c r="AM1486" s="1"/>
  <c r="AN1486" s="1"/>
  <c r="AO1486" s="1"/>
  <c r="AP1486" s="1"/>
  <c r="AQ1486" s="1"/>
  <c r="AR1486" s="1"/>
  <c r="AS1486" s="1"/>
  <c r="J1486" s="1"/>
  <c r="K1486" s="1"/>
  <c r="AR71"/>
  <c r="AS71" s="1"/>
  <c r="J71" s="1"/>
  <c r="K71" s="1"/>
  <c r="AE1368"/>
  <c r="AO1132"/>
  <c r="AP1132" s="1"/>
  <c r="AQ1132" s="1"/>
  <c r="AR1132" s="1"/>
  <c r="AS1132" s="1"/>
  <c r="J1132" s="1"/>
  <c r="K1132" s="1"/>
  <c r="AK75"/>
  <c r="AL75" s="1"/>
  <c r="AM75" s="1"/>
  <c r="AN75" s="1"/>
  <c r="AO75" s="1"/>
  <c r="AP75" s="1"/>
  <c r="AQ75" s="1"/>
  <c r="AR75" s="1"/>
  <c r="AS75" s="1"/>
  <c r="J75" s="1"/>
  <c r="K75" s="1"/>
  <c r="AN470"/>
  <c r="AO470" s="1"/>
  <c r="AP470" s="1"/>
  <c r="AQ470" s="1"/>
  <c r="AR470" s="1"/>
  <c r="AS470" s="1"/>
  <c r="J470" s="1"/>
  <c r="K470" s="1"/>
  <c r="AK1780"/>
  <c r="AL1780" s="1"/>
  <c r="AM1780" s="1"/>
  <c r="AN1780" s="1"/>
  <c r="AO1780" s="1"/>
  <c r="AP1780" s="1"/>
  <c r="AQ1780" s="1"/>
  <c r="AR1780" s="1"/>
  <c r="AS1780" s="1"/>
  <c r="J1780" s="1"/>
  <c r="K1780" s="1"/>
  <c r="AS1419"/>
  <c r="J1419" s="1"/>
  <c r="K1419" s="1"/>
  <c r="AL609"/>
  <c r="AM609" s="1"/>
  <c r="AQ827"/>
  <c r="AR827" s="1"/>
  <c r="AS827" s="1"/>
  <c r="J827" s="1"/>
  <c r="K827" s="1"/>
  <c r="AD326"/>
  <c r="AE326" s="1"/>
  <c r="J635"/>
  <c r="K635" s="1"/>
  <c r="AJ1672"/>
  <c r="AK1672"/>
  <c r="AL1672" s="1"/>
  <c r="AJ607"/>
  <c r="AK607" s="1"/>
  <c r="AL607" s="1"/>
  <c r="AM607" s="1"/>
  <c r="AN607" s="1"/>
  <c r="AO607" s="1"/>
  <c r="AP607" s="1"/>
  <c r="AQ607" s="1"/>
  <c r="AR607" s="1"/>
  <c r="AS607" s="1"/>
  <c r="J607" s="1"/>
  <c r="K607" s="1"/>
  <c r="AJ1554"/>
  <c r="AK1554" s="1"/>
  <c r="AL1554" s="1"/>
  <c r="AM1554" s="1"/>
  <c r="AN1554" s="1"/>
  <c r="AO1554" s="1"/>
  <c r="AP1554" s="1"/>
  <c r="AQ1554" s="1"/>
  <c r="AR1554" s="1"/>
  <c r="AS1554" s="1"/>
  <c r="J1554" s="1"/>
  <c r="K1554" s="1"/>
  <c r="AJ36"/>
  <c r="AK36" s="1"/>
  <c r="AL36" s="1"/>
  <c r="AM36" s="1"/>
  <c r="AN36" s="1"/>
  <c r="AO36" s="1"/>
  <c r="AP36" s="1"/>
  <c r="AQ36" s="1"/>
  <c r="AR36" s="1"/>
  <c r="AS36" s="1"/>
  <c r="J36" s="1"/>
  <c r="K36" s="1"/>
  <c r="AK1927"/>
  <c r="AL1927" s="1"/>
  <c r="AM1927" s="1"/>
  <c r="AN1927" s="1"/>
  <c r="AO1927" s="1"/>
  <c r="AP1927" s="1"/>
  <c r="AQ1927" s="1"/>
  <c r="AR1927" s="1"/>
  <c r="AS1927" s="1"/>
  <c r="J1927" s="1"/>
  <c r="K1927" s="1"/>
  <c r="AL850"/>
  <c r="AM850" s="1"/>
  <c r="AN850" s="1"/>
  <c r="AO850" s="1"/>
  <c r="AP850" s="1"/>
  <c r="AQ850" s="1"/>
  <c r="AR850" s="1"/>
  <c r="AS850" s="1"/>
  <c r="J850" s="1"/>
  <c r="K850" s="1"/>
  <c r="AR443"/>
  <c r="AS443" s="1"/>
  <c r="J443" s="1"/>
  <c r="K443" s="1"/>
  <c r="P1192"/>
  <c r="S1192" s="1"/>
  <c r="AK554"/>
  <c r="AL554" s="1"/>
  <c r="AM554" s="1"/>
  <c r="AN554" s="1"/>
  <c r="AO554" s="1"/>
  <c r="AP554" s="1"/>
  <c r="AQ554" s="1"/>
  <c r="AR554" s="1"/>
  <c r="AS554" s="1"/>
  <c r="J554" s="1"/>
  <c r="K554" s="1"/>
  <c r="AS131"/>
  <c r="J131" s="1"/>
  <c r="K131" s="1"/>
  <c r="AL1610"/>
  <c r="AM1610" s="1"/>
  <c r="AN1610" s="1"/>
  <c r="AO1610" s="1"/>
  <c r="AP1610" s="1"/>
  <c r="AQ1610" s="1"/>
  <c r="AR1610" s="1"/>
  <c r="AS1610" s="1"/>
  <c r="J1610" s="1"/>
  <c r="K1610" s="1"/>
  <c r="AQ1217"/>
  <c r="AR1217" s="1"/>
  <c r="AS1217" s="1"/>
  <c r="J1217" s="1"/>
  <c r="K1217" s="1"/>
  <c r="AL151"/>
  <c r="AM151" s="1"/>
  <c r="AN151" s="1"/>
  <c r="AO151" s="1"/>
  <c r="AP151" s="1"/>
  <c r="AQ151" s="1"/>
  <c r="AR151" s="1"/>
  <c r="AS151" s="1"/>
  <c r="J151" s="1"/>
  <c r="K151" s="1"/>
  <c r="AI765"/>
  <c r="AJ765" s="1"/>
  <c r="AK765" s="1"/>
  <c r="AL765" s="1"/>
  <c r="AM765" s="1"/>
  <c r="AN765" s="1"/>
  <c r="AO765" s="1"/>
  <c r="AP765" s="1"/>
  <c r="AQ765" s="1"/>
  <c r="AR765" s="1"/>
  <c r="AS765" s="1"/>
  <c r="J765" s="1"/>
  <c r="K765" s="1"/>
  <c r="AF1776"/>
  <c r="AG1776" s="1"/>
  <c r="AH1776" s="1"/>
  <c r="AI1776" s="1"/>
  <c r="AJ1776" s="1"/>
  <c r="AK1776" s="1"/>
  <c r="AL1776" s="1"/>
  <c r="AM1776" s="1"/>
  <c r="AN1776" s="1"/>
  <c r="AO1776" s="1"/>
  <c r="AP1776" s="1"/>
  <c r="AQ1776" s="1"/>
  <c r="AR1776" s="1"/>
  <c r="AS1776" s="1"/>
  <c r="J1776" s="1"/>
  <c r="K1776" s="1"/>
  <c r="AD1925"/>
  <c r="AE1925" s="1"/>
  <c r="AF1925" s="1"/>
  <c r="AG1925" s="1"/>
  <c r="AH1925" s="1"/>
  <c r="AI1925" s="1"/>
  <c r="AJ1925" s="1"/>
  <c r="AK1925" s="1"/>
  <c r="AL1925" s="1"/>
  <c r="AM1925" s="1"/>
  <c r="AN1925" s="1"/>
  <c r="AO1925" s="1"/>
  <c r="AP1925" s="1"/>
  <c r="AQ1925" s="1"/>
  <c r="AR1925" s="1"/>
  <c r="AS1925" s="1"/>
  <c r="J1925" s="1"/>
  <c r="K1925" s="1"/>
  <c r="AF92"/>
  <c r="AG92" s="1"/>
  <c r="AH92" s="1"/>
  <c r="AI92" s="1"/>
  <c r="AJ92" s="1"/>
  <c r="AK92" s="1"/>
  <c r="AL92" s="1"/>
  <c r="AM92" s="1"/>
  <c r="AN92" s="1"/>
  <c r="AO92" s="1"/>
  <c r="AP92" s="1"/>
  <c r="AQ92" s="1"/>
  <c r="AR92" s="1"/>
  <c r="AS92" s="1"/>
  <c r="J92" s="1"/>
  <c r="K92" s="1"/>
  <c r="AS1229"/>
  <c r="J1229" s="1"/>
  <c r="K1229" s="1"/>
  <c r="AF1247"/>
  <c r="AG1247" s="1"/>
  <c r="AH1247" s="1"/>
  <c r="AI1247" s="1"/>
  <c r="AJ1247" s="1"/>
  <c r="AK1247" s="1"/>
  <c r="AL1247" s="1"/>
  <c r="AM1247" s="1"/>
  <c r="AN1247" s="1"/>
  <c r="AO1247" s="1"/>
  <c r="AP1247" s="1"/>
  <c r="AQ1247" s="1"/>
  <c r="AR1247" s="1"/>
  <c r="AS1247" s="1"/>
  <c r="J1247" s="1"/>
  <c r="K1247" s="1"/>
  <c r="AL168"/>
  <c r="AM168" s="1"/>
  <c r="AN168" s="1"/>
  <c r="AO168" s="1"/>
  <c r="AP168" s="1"/>
  <c r="AQ168" s="1"/>
  <c r="AR168" s="1"/>
  <c r="AS168" s="1"/>
  <c r="J168" s="1"/>
  <c r="K168" s="1"/>
  <c r="AI1867"/>
  <c r="AJ1867" s="1"/>
  <c r="AK1867" s="1"/>
  <c r="AL1867" s="1"/>
  <c r="AM1867" s="1"/>
  <c r="AN1867" s="1"/>
  <c r="AO1867" s="1"/>
  <c r="AP1867" s="1"/>
  <c r="AQ1867" s="1"/>
  <c r="AR1867" s="1"/>
  <c r="AS1867" s="1"/>
  <c r="J1867" s="1"/>
  <c r="K1867" s="1"/>
  <c r="AC21"/>
  <c r="AD21" s="1"/>
  <c r="AE21" s="1"/>
  <c r="AF21" s="1"/>
  <c r="AG21" s="1"/>
  <c r="AH21" s="1"/>
  <c r="AI21" s="1"/>
  <c r="AJ21" s="1"/>
  <c r="AK21" s="1"/>
  <c r="AL21" s="1"/>
  <c r="AM21" s="1"/>
  <c r="AN21" s="1"/>
  <c r="AO21" s="1"/>
  <c r="AP21" s="1"/>
  <c r="AQ21" s="1"/>
  <c r="AR21" s="1"/>
  <c r="AS21" s="1"/>
  <c r="J21" s="1"/>
  <c r="K21" s="1"/>
  <c r="AG1712"/>
  <c r="AJ565"/>
  <c r="AK565" s="1"/>
  <c r="AL565" s="1"/>
  <c r="AM565" s="1"/>
  <c r="AN565" s="1"/>
  <c r="AO565" s="1"/>
  <c r="AP565" s="1"/>
  <c r="AQ565" s="1"/>
  <c r="AR565" s="1"/>
  <c r="AS565" s="1"/>
  <c r="J565" s="1"/>
  <c r="K565" s="1"/>
  <c r="AE898"/>
  <c r="AF898" s="1"/>
  <c r="AG898" s="1"/>
  <c r="AI623"/>
  <c r="AJ623" s="1"/>
  <c r="AK623" s="1"/>
  <c r="AL623" s="1"/>
  <c r="AM623" s="1"/>
  <c r="AN623" s="1"/>
  <c r="AO623" s="1"/>
  <c r="AP623" s="1"/>
  <c r="AQ623" s="1"/>
  <c r="AR623" s="1"/>
  <c r="AS623" s="1"/>
  <c r="J623" s="1"/>
  <c r="K623" s="1"/>
  <c r="J83"/>
  <c r="K83" s="1"/>
  <c r="AL1945"/>
  <c r="AM1945" s="1"/>
  <c r="AN1945" s="1"/>
  <c r="AO1945" s="1"/>
  <c r="AD69"/>
  <c r="AK1483"/>
  <c r="AL1483" s="1"/>
  <c r="AM1483" s="1"/>
  <c r="AN1483" s="1"/>
  <c r="AO1483" s="1"/>
  <c r="AP1483" s="1"/>
  <c r="AQ1483" s="1"/>
  <c r="AR1483" s="1"/>
  <c r="AL634"/>
  <c r="AM634" s="1"/>
  <c r="AN634" s="1"/>
  <c r="AO634" s="1"/>
  <c r="AP634" s="1"/>
  <c r="AQ634" s="1"/>
  <c r="AR634" s="1"/>
  <c r="AS634" s="1"/>
  <c r="J634" s="1"/>
  <c r="K634" s="1"/>
  <c r="AE1291"/>
  <c r="AF1291" s="1"/>
  <c r="AG1291" s="1"/>
  <c r="AH1291" s="1"/>
  <c r="AI1291" s="1"/>
  <c r="AJ1291" s="1"/>
  <c r="AK1291" s="1"/>
  <c r="AL1291" s="1"/>
  <c r="AM1291" s="1"/>
  <c r="AN1291" s="1"/>
  <c r="AO1291" s="1"/>
  <c r="AP1291" s="1"/>
  <c r="AQ1291" s="1"/>
  <c r="AR1291" s="1"/>
  <c r="AS1291" s="1"/>
  <c r="J1291" s="1"/>
  <c r="K1291" s="1"/>
  <c r="AR145"/>
  <c r="AS145" s="1"/>
  <c r="J145" s="1"/>
  <c r="K145" s="1"/>
  <c r="AI63"/>
  <c r="AL510"/>
  <c r="AM510" s="1"/>
  <c r="AN510" s="1"/>
  <c r="AO510" s="1"/>
  <c r="AP510" s="1"/>
  <c r="AQ510" s="1"/>
  <c r="AR510" s="1"/>
  <c r="AS510" s="1"/>
  <c r="J510" s="1"/>
  <c r="K510" s="1"/>
  <c r="AP224"/>
  <c r="AQ224" s="1"/>
  <c r="AR224" s="1"/>
  <c r="AS224" s="1"/>
  <c r="J224" s="1"/>
  <c r="K224" s="1"/>
  <c r="AE1569"/>
  <c r="AF1569" s="1"/>
  <c r="AG1569" s="1"/>
  <c r="AH1569" s="1"/>
  <c r="AI1569" s="1"/>
  <c r="AJ1569" s="1"/>
  <c r="AK1569" s="1"/>
  <c r="AL1569" s="1"/>
  <c r="AM1569" s="1"/>
  <c r="AN1569" s="1"/>
  <c r="AO1569" s="1"/>
  <c r="AP1569" s="1"/>
  <c r="AQ1569" s="1"/>
  <c r="AR1569" s="1"/>
  <c r="AS1569" s="1"/>
  <c r="J1569" s="1"/>
  <c r="K1569" s="1"/>
  <c r="AH921"/>
  <c r="AI921" s="1"/>
  <c r="AJ921" s="1"/>
  <c r="AK921" s="1"/>
  <c r="AL921" s="1"/>
  <c r="AM921" s="1"/>
  <c r="AN921" s="1"/>
  <c r="AO921" s="1"/>
  <c r="AP921" s="1"/>
  <c r="AQ921" s="1"/>
  <c r="AR921" s="1"/>
  <c r="AS921" s="1"/>
  <c r="J921" s="1"/>
  <c r="K921" s="1"/>
  <c r="AD1507"/>
  <c r="AE1507" s="1"/>
  <c r="AF1507" s="1"/>
  <c r="AG1507" s="1"/>
  <c r="AH1507" s="1"/>
  <c r="AI1507" s="1"/>
  <c r="AJ1507" s="1"/>
  <c r="AK1507" s="1"/>
  <c r="AL1507" s="1"/>
  <c r="AM1507" s="1"/>
  <c r="AN1507" s="1"/>
  <c r="AO1507" s="1"/>
  <c r="AP1507" s="1"/>
  <c r="AQ1507" s="1"/>
  <c r="AR1507" s="1"/>
  <c r="AS1507" s="1"/>
  <c r="J1507" s="1"/>
  <c r="K1507" s="1"/>
  <c r="AN794"/>
  <c r="AO794" s="1"/>
  <c r="AP794" s="1"/>
  <c r="AQ794" s="1"/>
  <c r="AR794" s="1"/>
  <c r="AS794" s="1"/>
  <c r="J794" s="1"/>
  <c r="K794" s="1"/>
  <c r="AK684"/>
  <c r="AL684" s="1"/>
  <c r="AM684" s="1"/>
  <c r="AN684" s="1"/>
  <c r="AO684" s="1"/>
  <c r="AP684" s="1"/>
  <c r="AQ684" s="1"/>
  <c r="AR684" s="1"/>
  <c r="AS684" s="1"/>
  <c r="J684" s="1"/>
  <c r="K684" s="1"/>
  <c r="AJ722"/>
  <c r="AK722" s="1"/>
  <c r="AL722" s="1"/>
  <c r="AM722" s="1"/>
  <c r="AN722" s="1"/>
  <c r="AO722" s="1"/>
  <c r="AP722" s="1"/>
  <c r="AQ722" s="1"/>
  <c r="AR722" s="1"/>
  <c r="AS722" s="1"/>
  <c r="J722" s="1"/>
  <c r="K722" s="1"/>
  <c r="AK789"/>
  <c r="AL789" s="1"/>
  <c r="AM789" s="1"/>
  <c r="AN789" s="1"/>
  <c r="AO789" s="1"/>
  <c r="AP789" s="1"/>
  <c r="AQ789" s="1"/>
  <c r="AR789" s="1"/>
  <c r="AS789" s="1"/>
  <c r="J789" s="1"/>
  <c r="K789" s="1"/>
  <c r="AJ792"/>
  <c r="AK1062"/>
  <c r="AL1062" s="1"/>
  <c r="AM1062" s="1"/>
  <c r="AN1062" s="1"/>
  <c r="AO1062" s="1"/>
  <c r="AG1306"/>
  <c r="AH1306" s="1"/>
  <c r="AI1306" s="1"/>
  <c r="AJ1306" s="1"/>
  <c r="AM1667"/>
  <c r="AN1667" s="1"/>
  <c r="AO1667" s="1"/>
  <c r="AP1667" s="1"/>
  <c r="AQ1667" s="1"/>
  <c r="AR1667" s="1"/>
  <c r="AS1667" s="1"/>
  <c r="J1667" s="1"/>
  <c r="K1667" s="1"/>
  <c r="AH1969"/>
  <c r="AI1969" s="1"/>
  <c r="AJ1969" s="1"/>
  <c r="AK1969" s="1"/>
  <c r="AL1969" s="1"/>
  <c r="AM1969" s="1"/>
  <c r="AN1969" s="1"/>
  <c r="AN1229"/>
  <c r="AO1229" s="1"/>
  <c r="AP1229" s="1"/>
  <c r="AQ1229" s="1"/>
  <c r="AR1229" s="1"/>
  <c r="AP88"/>
  <c r="AQ88" s="1"/>
  <c r="AR88" s="1"/>
  <c r="N1176"/>
  <c r="AK1158"/>
  <c r="AF1286"/>
  <c r="AG1286" s="1"/>
  <c r="AH1286" s="1"/>
  <c r="AI1286" s="1"/>
  <c r="AJ1286" s="1"/>
  <c r="AK1286" s="1"/>
  <c r="AL1286" s="1"/>
  <c r="AM1286" s="1"/>
  <c r="AN1286" s="1"/>
  <c r="AO1286" s="1"/>
  <c r="AP1286" s="1"/>
  <c r="AQ1286" s="1"/>
  <c r="AR1286" s="1"/>
  <c r="AS1286" s="1"/>
  <c r="J1286" s="1"/>
  <c r="K1286" s="1"/>
  <c r="AK203"/>
  <c r="AL203" s="1"/>
  <c r="AM203" s="1"/>
  <c r="AF1394"/>
  <c r="AF112"/>
  <c r="AG112" s="1"/>
  <c r="AH112" s="1"/>
  <c r="AI112" s="1"/>
  <c r="AJ112" s="1"/>
  <c r="AK112" s="1"/>
  <c r="AL112" s="1"/>
  <c r="AM112" s="1"/>
  <c r="AO10"/>
  <c r="AD1741"/>
  <c r="AE1741" s="1"/>
  <c r="AF1741" s="1"/>
  <c r="AG1108"/>
  <c r="AH1108" s="1"/>
  <c r="AI1108" s="1"/>
  <c r="AJ1108" s="1"/>
  <c r="AK1108" s="1"/>
  <c r="AL1108" s="1"/>
  <c r="AM1108" s="1"/>
  <c r="AN1108" s="1"/>
  <c r="AO1108" s="1"/>
  <c r="AP1108" s="1"/>
  <c r="AQ1108" s="1"/>
  <c r="AR1108" s="1"/>
  <c r="AS1108" s="1"/>
  <c r="J1108" s="1"/>
  <c r="K1108" s="1"/>
  <c r="AE78"/>
  <c r="AF78" s="1"/>
  <c r="AG78" s="1"/>
  <c r="AH78" s="1"/>
  <c r="AI267"/>
  <c r="AJ267" s="1"/>
  <c r="AK267" s="1"/>
  <c r="AL267" s="1"/>
  <c r="AM267" s="1"/>
  <c r="AN267" s="1"/>
  <c r="AO267" s="1"/>
  <c r="AP267" s="1"/>
  <c r="AQ267" s="1"/>
  <c r="AR267" s="1"/>
  <c r="AS267" s="1"/>
  <c r="J267" s="1"/>
  <c r="K267" s="1"/>
  <c r="AF453"/>
  <c r="AG453" s="1"/>
  <c r="AH453" s="1"/>
  <c r="AI453" s="1"/>
  <c r="P403"/>
  <c r="S403" s="1"/>
  <c r="N1601"/>
  <c r="N1117"/>
  <c r="N602"/>
  <c r="P1095"/>
  <c r="S1095" s="1"/>
  <c r="N611"/>
  <c r="N1958"/>
  <c r="P885"/>
  <c r="S885" s="1"/>
  <c r="N1021"/>
  <c r="N1648"/>
  <c r="P134"/>
  <c r="S134" s="1"/>
  <c r="AP906"/>
  <c r="AQ906" s="1"/>
  <c r="AR906" s="1"/>
  <c r="AS906" s="1"/>
  <c r="J906" s="1"/>
  <c r="K906" s="1"/>
  <c r="P42"/>
  <c r="S42" s="1"/>
  <c r="P34"/>
  <c r="S34" s="1"/>
  <c r="P359"/>
  <c r="S359" s="1"/>
  <c r="N1761"/>
  <c r="N1729"/>
  <c r="N1545"/>
  <c r="N321"/>
  <c r="AE1528"/>
  <c r="N1703"/>
  <c r="J839"/>
  <c r="K839" s="1"/>
  <c r="N1670"/>
  <c r="P1375"/>
  <c r="S1375" s="1"/>
  <c r="P367"/>
  <c r="S367" s="1"/>
  <c r="P1078"/>
  <c r="S1078" s="1"/>
  <c r="N854"/>
  <c r="AQ803"/>
  <c r="AR803" s="1"/>
  <c r="AS803" s="1"/>
  <c r="J803" s="1"/>
  <c r="K803" s="1"/>
  <c r="AF670"/>
  <c r="AG670" s="1"/>
  <c r="AH670" s="1"/>
  <c r="AI670" s="1"/>
  <c r="AJ670" s="1"/>
  <c r="AK670" s="1"/>
  <c r="AL670" s="1"/>
  <c r="AM670" s="1"/>
  <c r="AN670" s="1"/>
  <c r="AO670" s="1"/>
  <c r="AP670" s="1"/>
  <c r="AQ670" s="1"/>
  <c r="AR670" s="1"/>
  <c r="AS670" s="1"/>
  <c r="N1649"/>
  <c r="N1713"/>
  <c r="N694"/>
  <c r="P740"/>
  <c r="S740" s="1"/>
  <c r="P396"/>
  <c r="S396" s="1"/>
  <c r="N1109"/>
  <c r="N1686"/>
  <c r="N1335"/>
  <c r="P415"/>
  <c r="S415" s="1"/>
  <c r="P1630"/>
  <c r="S1630" s="1"/>
  <c r="N70"/>
  <c r="P1542"/>
  <c r="S1542" s="1"/>
  <c r="P1982"/>
  <c r="S1982" s="1"/>
  <c r="P866"/>
  <c r="S866" s="1"/>
  <c r="AI123"/>
  <c r="AJ123" s="1"/>
  <c r="AK123" s="1"/>
  <c r="AL123" s="1"/>
  <c r="AM123" s="1"/>
  <c r="AN123" s="1"/>
  <c r="AO123" s="1"/>
  <c r="AP123" s="1"/>
  <c r="AQ123" s="1"/>
  <c r="AR123" s="1"/>
  <c r="AS123" s="1"/>
  <c r="J123" s="1"/>
  <c r="K123" s="1"/>
  <c r="N816"/>
  <c r="P370"/>
  <c r="S370" s="1"/>
  <c r="P1820"/>
  <c r="S1820" s="1"/>
  <c r="P780"/>
  <c r="S780" s="1"/>
  <c r="P1409"/>
  <c r="S1409" s="1"/>
  <c r="N41"/>
  <c r="N844"/>
  <c r="N699"/>
  <c r="P85"/>
  <c r="S85" s="1"/>
  <c r="N1236"/>
  <c r="P1731"/>
  <c r="S1731" s="1"/>
  <c r="N1890"/>
  <c r="N196"/>
  <c r="N174"/>
  <c r="AE1198"/>
  <c r="AF1198" s="1"/>
  <c r="AG1198" s="1"/>
  <c r="AH1198" s="1"/>
  <c r="AI1198" s="1"/>
  <c r="AJ1198" s="1"/>
  <c r="AK1198" s="1"/>
  <c r="AL1198" s="1"/>
  <c r="AM1198" s="1"/>
  <c r="AN1198" s="1"/>
  <c r="AO1198" s="1"/>
  <c r="AP1198" s="1"/>
  <c r="AQ1198" s="1"/>
  <c r="AR1198" s="1"/>
  <c r="AS1198" s="1"/>
  <c r="J1198" s="1"/>
  <c r="K1198" s="1"/>
  <c r="AK1682"/>
  <c r="AL1682" s="1"/>
  <c r="AM1682" s="1"/>
  <c r="AN1682" s="1"/>
  <c r="AO1682" s="1"/>
  <c r="AP1682" s="1"/>
  <c r="AQ1682"/>
  <c r="AR1682" s="1"/>
  <c r="AS1682" s="1"/>
  <c r="J1682" s="1"/>
  <c r="K1682" s="1"/>
  <c r="M1327"/>
  <c r="N1327" s="1"/>
  <c r="L1327"/>
  <c r="M332"/>
  <c r="L332"/>
  <c r="P332" s="1"/>
  <c r="S332" s="1"/>
  <c r="M1920"/>
  <c r="L1920"/>
  <c r="P1920" s="1"/>
  <c r="S1920" s="1"/>
  <c r="L877"/>
  <c r="P877" s="1"/>
  <c r="S877" s="1"/>
  <c r="M877"/>
  <c r="L966"/>
  <c r="P966"/>
  <c r="S966" s="1"/>
  <c r="M966"/>
  <c r="N966" s="1"/>
  <c r="L1930"/>
  <c r="P1930"/>
  <c r="S1930" s="1"/>
  <c r="M1930"/>
  <c r="N1930" s="1"/>
  <c r="AD1378"/>
  <c r="AE1378" s="1"/>
  <c r="AF1378" s="1"/>
  <c r="AG1378" s="1"/>
  <c r="AH1378" s="1"/>
  <c r="AI1378" s="1"/>
  <c r="AJ1378" s="1"/>
  <c r="AK1378" s="1"/>
  <c r="AL1378" s="1"/>
  <c r="AM1378" s="1"/>
  <c r="AN1378" s="1"/>
  <c r="AO1378" s="1"/>
  <c r="AP1378" s="1"/>
  <c r="AQ1378" s="1"/>
  <c r="AR1378"/>
  <c r="AS1378" s="1"/>
  <c r="J1378" s="1"/>
  <c r="K1378" s="1"/>
  <c r="L236"/>
  <c r="M236"/>
  <c r="N236" s="1"/>
  <c r="M1261"/>
  <c r="P1261" s="1"/>
  <c r="S1261" s="1"/>
  <c r="L1261"/>
  <c r="L1854"/>
  <c r="M1854"/>
  <c r="N1854" s="1"/>
  <c r="AG1556"/>
  <c r="AH1556"/>
  <c r="AI1556" s="1"/>
  <c r="AJ1556" s="1"/>
  <c r="L438"/>
  <c r="P438"/>
  <c r="S438" s="1"/>
  <c r="M438"/>
  <c r="N438" s="1"/>
  <c r="AG941"/>
  <c r="AH941" s="1"/>
  <c r="AI941" s="1"/>
  <c r="AJ941" s="1"/>
  <c r="AK941" s="1"/>
  <c r="AL941" s="1"/>
  <c r="AM941" s="1"/>
  <c r="AN941" s="1"/>
  <c r="AO941" s="1"/>
  <c r="AP941" s="1"/>
  <c r="AQ941" s="1"/>
  <c r="AR941" s="1"/>
  <c r="AS941" s="1"/>
  <c r="J941" s="1"/>
  <c r="K941" s="1"/>
  <c r="AD2000"/>
  <c r="AE2000" s="1"/>
  <c r="AF2000" s="1"/>
  <c r="AG2000" s="1"/>
  <c r="AH2000" s="1"/>
  <c r="AI2000" s="1"/>
  <c r="AJ2000" s="1"/>
  <c r="AK2000" s="1"/>
  <c r="AL2000" s="1"/>
  <c r="AM2000" s="1"/>
  <c r="AN2000" s="1"/>
  <c r="AO2000" s="1"/>
  <c r="AP2000" s="1"/>
  <c r="AQ2000" s="1"/>
  <c r="AR2000" s="1"/>
  <c r="AS2000" s="1"/>
  <c r="J2000" s="1"/>
  <c r="K2000" s="1"/>
  <c r="L1941"/>
  <c r="M1941"/>
  <c r="P1941"/>
  <c r="S1941" s="1"/>
  <c r="AF509"/>
  <c r="AG509" s="1"/>
  <c r="AH509"/>
  <c r="AI509" s="1"/>
  <c r="AJ509" s="1"/>
  <c r="AK509" s="1"/>
  <c r="AL509" s="1"/>
  <c r="AM509" s="1"/>
  <c r="AN509" s="1"/>
  <c r="AO509" s="1"/>
  <c r="AP509" s="1"/>
  <c r="AQ509" s="1"/>
  <c r="AR509" s="1"/>
  <c r="AS509" s="1"/>
  <c r="J509" s="1"/>
  <c r="K509" s="1"/>
  <c r="AI313"/>
  <c r="AJ313" s="1"/>
  <c r="AK313" s="1"/>
  <c r="AL313" s="1"/>
  <c r="AM313" s="1"/>
  <c r="AN313" s="1"/>
  <c r="AO313" s="1"/>
  <c r="AP313" s="1"/>
  <c r="AQ313" s="1"/>
  <c r="AR313" s="1"/>
  <c r="AS313" s="1"/>
  <c r="J313" s="1"/>
  <c r="K313" s="1"/>
  <c r="L837"/>
  <c r="P837" s="1"/>
  <c r="S837" s="1"/>
  <c r="M837"/>
  <c r="L563"/>
  <c r="P563"/>
  <c r="S563" s="1"/>
  <c r="M563"/>
  <c r="N563" s="1"/>
  <c r="P1857"/>
  <c r="S1857" s="1"/>
  <c r="M1857"/>
  <c r="L1857"/>
  <c r="M1717"/>
  <c r="N1717" s="1"/>
  <c r="L1717"/>
  <c r="AI667"/>
  <c r="AJ667" s="1"/>
  <c r="AK667" s="1"/>
  <c r="AL667" s="1"/>
  <c r="AM667" s="1"/>
  <c r="AN667"/>
  <c r="AO667" s="1"/>
  <c r="AP667" s="1"/>
  <c r="AQ667" s="1"/>
  <c r="AR667" s="1"/>
  <c r="AS667" s="1"/>
  <c r="J667" s="1"/>
  <c r="K667" s="1"/>
  <c r="M223"/>
  <c r="N223" s="1"/>
  <c r="P223"/>
  <c r="L223"/>
  <c r="S223"/>
  <c r="L253"/>
  <c r="M253"/>
  <c r="N253" s="1"/>
  <c r="AE1020"/>
  <c r="AF1020" s="1"/>
  <c r="AG1020" s="1"/>
  <c r="AH1020" s="1"/>
  <c r="AI1020" s="1"/>
  <c r="AJ1020" s="1"/>
  <c r="AK1020" s="1"/>
  <c r="AL1020" s="1"/>
  <c r="AM1020" s="1"/>
  <c r="AN1020" s="1"/>
  <c r="AO1020" s="1"/>
  <c r="AP1020"/>
  <c r="AQ1020" s="1"/>
  <c r="AR1020" s="1"/>
  <c r="AS1020" s="1"/>
  <c r="J1020" s="1"/>
  <c r="K1020" s="1"/>
  <c r="AD529"/>
  <c r="AE529" s="1"/>
  <c r="AF529" s="1"/>
  <c r="AG529" s="1"/>
  <c r="AH529" s="1"/>
  <c r="AI529" s="1"/>
  <c r="AJ529" s="1"/>
  <c r="AL529"/>
  <c r="AM529" s="1"/>
  <c r="AN529" s="1"/>
  <c r="AO529" s="1"/>
  <c r="AP529" s="1"/>
  <c r="AQ529" s="1"/>
  <c r="AR529" s="1"/>
  <c r="AS529" s="1"/>
  <c r="J529" s="1"/>
  <c r="K529" s="1"/>
  <c r="AD1387"/>
  <c r="AE1387" s="1"/>
  <c r="AF1387" s="1"/>
  <c r="AG1387" s="1"/>
  <c r="AH1387" s="1"/>
  <c r="AI1387" s="1"/>
  <c r="AJ1387" s="1"/>
  <c r="AK1387" s="1"/>
  <c r="AL1387" s="1"/>
  <c r="AM1387" s="1"/>
  <c r="AN1387" s="1"/>
  <c r="AO1387" s="1"/>
  <c r="AP1387" s="1"/>
  <c r="AQ1387" s="1"/>
  <c r="AR1387" s="1"/>
  <c r="AS1387" s="1"/>
  <c r="J1387" s="1"/>
  <c r="K1387" s="1"/>
  <c r="L1981"/>
  <c r="M1981"/>
  <c r="P1981"/>
  <c r="S1981" s="1"/>
  <c r="L439"/>
  <c r="P439"/>
  <c r="M439"/>
  <c r="S439"/>
  <c r="L1102"/>
  <c r="M1102"/>
  <c r="N1102" s="1"/>
  <c r="AF1534"/>
  <c r="AG1534" s="1"/>
  <c r="AH1534" s="1"/>
  <c r="AI1534" s="1"/>
  <c r="AJ1534" s="1"/>
  <c r="AK1534" s="1"/>
  <c r="AL1534"/>
  <c r="AM1534" s="1"/>
  <c r="AN1534" s="1"/>
  <c r="AO1534" s="1"/>
  <c r="AP1534" s="1"/>
  <c r="AQ1534" s="1"/>
  <c r="AR1534" s="1"/>
  <c r="AS1534" s="1"/>
  <c r="J1534" s="1"/>
  <c r="K1534" s="1"/>
  <c r="AF770"/>
  <c r="AG770" s="1"/>
  <c r="AH770" s="1"/>
  <c r="AI770" s="1"/>
  <c r="AJ770" s="1"/>
  <c r="AK770" s="1"/>
  <c r="AL770" s="1"/>
  <c r="AM770" s="1"/>
  <c r="AN770" s="1"/>
  <c r="AO770" s="1"/>
  <c r="AP770" s="1"/>
  <c r="AQ770" s="1"/>
  <c r="AR770" s="1"/>
  <c r="AS770" s="1"/>
  <c r="J770"/>
  <c r="K770" s="1"/>
  <c r="AE566"/>
  <c r="AF566" s="1"/>
  <c r="AG566" s="1"/>
  <c r="AH566"/>
  <c r="AI566" s="1"/>
  <c r="AJ566" s="1"/>
  <c r="AK566" s="1"/>
  <c r="AL566" s="1"/>
  <c r="AM566" s="1"/>
  <c r="AN566" s="1"/>
  <c r="AO566" s="1"/>
  <c r="AP566" s="1"/>
  <c r="AQ566" s="1"/>
  <c r="AR566" s="1"/>
  <c r="AS566" s="1"/>
  <c r="J566" s="1"/>
  <c r="K566" s="1"/>
  <c r="AG1632"/>
  <c r="AH1632" s="1"/>
  <c r="AI1632" s="1"/>
  <c r="AJ1632" s="1"/>
  <c r="AK1632" s="1"/>
  <c r="AL1632" s="1"/>
  <c r="AM1632" s="1"/>
  <c r="AN1632" s="1"/>
  <c r="AO1632" s="1"/>
  <c r="AP1632" s="1"/>
  <c r="AQ1632" s="1"/>
  <c r="AR1632" s="1"/>
  <c r="AS1632" s="1"/>
  <c r="J1632" s="1"/>
  <c r="K1632" s="1"/>
  <c r="AD872"/>
  <c r="AE872" s="1"/>
  <c r="AF872"/>
  <c r="AG872" s="1"/>
  <c r="AH872" s="1"/>
  <c r="AI872" s="1"/>
  <c r="AJ872" s="1"/>
  <c r="AK872" s="1"/>
  <c r="AL872" s="1"/>
  <c r="AM872" s="1"/>
  <c r="AN872" s="1"/>
  <c r="AO872" s="1"/>
  <c r="AP872" s="1"/>
  <c r="AQ872" s="1"/>
  <c r="AR872" s="1"/>
  <c r="AS872" s="1"/>
  <c r="J872" s="1"/>
  <c r="K872" s="1"/>
  <c r="L1272"/>
  <c r="M1272"/>
  <c r="N1272" s="1"/>
  <c r="AE1736"/>
  <c r="AF1736" s="1"/>
  <c r="AG1736" s="1"/>
  <c r="AH1736" s="1"/>
  <c r="AI1736" s="1"/>
  <c r="AJ1736" s="1"/>
  <c r="AK1736" s="1"/>
  <c r="AL1736" s="1"/>
  <c r="AM1736" s="1"/>
  <c r="AN1736" s="1"/>
  <c r="AO1736" s="1"/>
  <c r="AP1736" s="1"/>
  <c r="AQ1736" s="1"/>
  <c r="AR1736" s="1"/>
  <c r="AS1736" s="1"/>
  <c r="J1736" s="1"/>
  <c r="K1736" s="1"/>
  <c r="L1997"/>
  <c r="M1997"/>
  <c r="P1997"/>
  <c r="S1997" s="1"/>
  <c r="AH1017"/>
  <c r="AI1017" s="1"/>
  <c r="AJ1017" s="1"/>
  <c r="AK1017" s="1"/>
  <c r="AL1017" s="1"/>
  <c r="AM1017"/>
  <c r="AN1017" s="1"/>
  <c r="AO1017" s="1"/>
  <c r="AP1017" s="1"/>
  <c r="AQ1017" s="1"/>
  <c r="AR1017" s="1"/>
  <c r="AS1017" s="1"/>
  <c r="J1017" s="1"/>
  <c r="K1017" s="1"/>
  <c r="AL1760"/>
  <c r="AM1760" s="1"/>
  <c r="AN1760" s="1"/>
  <c r="AO1760" s="1"/>
  <c r="AP1760" s="1"/>
  <c r="AQ1760" s="1"/>
  <c r="AR1760" s="1"/>
  <c r="AS1760"/>
  <c r="J1760" s="1"/>
  <c r="K1760" s="1"/>
  <c r="L1472"/>
  <c r="M1472"/>
  <c r="N1472" s="1"/>
  <c r="AG1849"/>
  <c r="AH1849" s="1"/>
  <c r="AI1849" s="1"/>
  <c r="AJ1849" s="1"/>
  <c r="AK1849" s="1"/>
  <c r="AL1849" s="1"/>
  <c r="AM1849" s="1"/>
  <c r="AN1849" s="1"/>
  <c r="AO1849"/>
  <c r="AP1849" s="1"/>
  <c r="AQ1849" s="1"/>
  <c r="AR1849" s="1"/>
  <c r="AS1849" s="1"/>
  <c r="J1849" s="1"/>
  <c r="K1849" s="1"/>
  <c r="AE198"/>
  <c r="AF198" s="1"/>
  <c r="AG198" s="1"/>
  <c r="AH198" s="1"/>
  <c r="AI198" s="1"/>
  <c r="AJ198" s="1"/>
  <c r="AK198" s="1"/>
  <c r="AL198" s="1"/>
  <c r="AM198" s="1"/>
  <c r="AN198" s="1"/>
  <c r="AO198" s="1"/>
  <c r="AP198" s="1"/>
  <c r="AQ198" s="1"/>
  <c r="AR198" s="1"/>
  <c r="AS198" s="1"/>
  <c r="J198" s="1"/>
  <c r="K198" s="1"/>
  <c r="AK1856"/>
  <c r="AL1856" s="1"/>
  <c r="AM1856" s="1"/>
  <c r="AN1856" s="1"/>
  <c r="AO1856" s="1"/>
  <c r="AP1856" s="1"/>
  <c r="AQ1856" s="1"/>
  <c r="AR1856" s="1"/>
  <c r="AS1856" s="1"/>
  <c r="J1856" s="1"/>
  <c r="K1856" s="1"/>
  <c r="AI1787"/>
  <c r="AJ1787" s="1"/>
  <c r="AK1787" s="1"/>
  <c r="AL1787" s="1"/>
  <c r="AM1787" s="1"/>
  <c r="AN1787" s="1"/>
  <c r="AO1787" s="1"/>
  <c r="AP1787" s="1"/>
  <c r="AQ1787" s="1"/>
  <c r="AR1787" s="1"/>
  <c r="AS1787" s="1"/>
  <c r="J1787" s="1"/>
  <c r="K1787" s="1"/>
  <c r="AL790"/>
  <c r="AM790"/>
  <c r="AN790" s="1"/>
  <c r="AO790" s="1"/>
  <c r="AP790" s="1"/>
  <c r="AQ790" s="1"/>
  <c r="AR790" s="1"/>
  <c r="AS790" s="1"/>
  <c r="J790" s="1"/>
  <c r="K790" s="1"/>
  <c r="L1360"/>
  <c r="P1360"/>
  <c r="S1360" s="1"/>
  <c r="M1360"/>
  <c r="N1360" s="1"/>
  <c r="AJ1163"/>
  <c r="AF730"/>
  <c r="AG730" s="1"/>
  <c r="AI730"/>
  <c r="AJ730" s="1"/>
  <c r="AK730" s="1"/>
  <c r="AL730" s="1"/>
  <c r="AM730" s="1"/>
  <c r="AN730" s="1"/>
  <c r="AO730" s="1"/>
  <c r="AP730" s="1"/>
  <c r="AQ730" s="1"/>
  <c r="AR730" s="1"/>
  <c r="AS730" s="1"/>
  <c r="J730" s="1"/>
  <c r="K730" s="1"/>
  <c r="AH730"/>
  <c r="M1907"/>
  <c r="N1907" s="1"/>
  <c r="L1907"/>
  <c r="AO1584"/>
  <c r="AP1584" s="1"/>
  <c r="AQ1584" s="1"/>
  <c r="AR1584" s="1"/>
  <c r="AS1584" s="1"/>
  <c r="J1584" s="1"/>
  <c r="K1584" s="1"/>
  <c r="AF1584"/>
  <c r="AG1584" s="1"/>
  <c r="AH1584" s="1"/>
  <c r="AI1584" s="1"/>
  <c r="AJ1584" s="1"/>
  <c r="AK1584" s="1"/>
  <c r="AL1584" s="1"/>
  <c r="AM1584" s="1"/>
  <c r="AN1584"/>
  <c r="AH869"/>
  <c r="AI869" s="1"/>
  <c r="AJ869"/>
  <c r="AK869" s="1"/>
  <c r="AL869" s="1"/>
  <c r="AM869" s="1"/>
  <c r="AN869" s="1"/>
  <c r="AO869" s="1"/>
  <c r="AP869" s="1"/>
  <c r="AQ869" s="1"/>
  <c r="AR869" s="1"/>
  <c r="AS869" s="1"/>
  <c r="J869" s="1"/>
  <c r="K869" s="1"/>
  <c r="AG320"/>
  <c r="AH320" s="1"/>
  <c r="AI320" s="1"/>
  <c r="AJ320" s="1"/>
  <c r="AK320" s="1"/>
  <c r="AL320" s="1"/>
  <c r="AM320" s="1"/>
  <c r="AN320" s="1"/>
  <c r="AO320" s="1"/>
  <c r="AP320" s="1"/>
  <c r="AQ320" s="1"/>
  <c r="AR320" s="1"/>
  <c r="AS320"/>
  <c r="J320" s="1"/>
  <c r="K320" s="1"/>
  <c r="L1805"/>
  <c r="P1805" s="1"/>
  <c r="S1805" s="1"/>
  <c r="M1805"/>
  <c r="AF1454"/>
  <c r="AG1454" s="1"/>
  <c r="AH1454" s="1"/>
  <c r="AI1454" s="1"/>
  <c r="AJ1454" s="1"/>
  <c r="AK1454" s="1"/>
  <c r="AL1454" s="1"/>
  <c r="AM1454" s="1"/>
  <c r="AN1454" s="1"/>
  <c r="AO1454" s="1"/>
  <c r="AP1454" s="1"/>
  <c r="AQ1454" s="1"/>
  <c r="AR1454" s="1"/>
  <c r="AS1454"/>
  <c r="J1454" s="1"/>
  <c r="K1454" s="1"/>
  <c r="L454"/>
  <c r="M454"/>
  <c r="N454" s="1"/>
  <c r="M855"/>
  <c r="P855" s="1"/>
  <c r="S855" s="1"/>
  <c r="L855"/>
  <c r="AL1239"/>
  <c r="AM1239" s="1"/>
  <c r="AN1239" s="1"/>
  <c r="AO1239" s="1"/>
  <c r="AP1239" s="1"/>
  <c r="AQ1239" s="1"/>
  <c r="AR1239" s="1"/>
  <c r="AS1239" s="1"/>
  <c r="J1239"/>
  <c r="K1239" s="1"/>
  <c r="M1633"/>
  <c r="N1633" s="1"/>
  <c r="L1633"/>
  <c r="AK1620"/>
  <c r="AL1620" s="1"/>
  <c r="AM1620" s="1"/>
  <c r="AN1620" s="1"/>
  <c r="AO1620" s="1"/>
  <c r="AP1620" s="1"/>
  <c r="AQ1620" s="1"/>
  <c r="AR1620" s="1"/>
  <c r="AS1620" s="1"/>
  <c r="J1620" s="1"/>
  <c r="K1620" s="1"/>
  <c r="L1089"/>
  <c r="M1089"/>
  <c r="N1089" s="1"/>
  <c r="AG1492"/>
  <c r="AH1492" s="1"/>
  <c r="AI1492" s="1"/>
  <c r="AJ1492" s="1"/>
  <c r="AK1492" s="1"/>
  <c r="AL1492" s="1"/>
  <c r="AM1492" s="1"/>
  <c r="AN1492" s="1"/>
  <c r="AO1492" s="1"/>
  <c r="AP1492" s="1"/>
  <c r="AQ1492" s="1"/>
  <c r="AR1492" s="1"/>
  <c r="AS1492"/>
  <c r="J1492" s="1"/>
  <c r="K1492" s="1"/>
  <c r="AD732"/>
  <c r="AE732" s="1"/>
  <c r="AF732" s="1"/>
  <c r="AG732" s="1"/>
  <c r="AH732" s="1"/>
  <c r="AI732" s="1"/>
  <c r="AJ732" s="1"/>
  <c r="AK732" s="1"/>
  <c r="AL732" s="1"/>
  <c r="AM732" s="1"/>
  <c r="AN732" s="1"/>
  <c r="AO732" s="1"/>
  <c r="AP732" s="1"/>
  <c r="AQ732" s="1"/>
  <c r="AR732" s="1"/>
  <c r="AS732" s="1"/>
  <c r="J732" s="1"/>
  <c r="K732" s="1"/>
  <c r="AE1838"/>
  <c r="AF1838" s="1"/>
  <c r="AG1838" s="1"/>
  <c r="AH1838" s="1"/>
  <c r="AI1838" s="1"/>
  <c r="AJ1838" s="1"/>
  <c r="AK1838" s="1"/>
  <c r="AL1838" s="1"/>
  <c r="AM1838" s="1"/>
  <c r="AN1838" s="1"/>
  <c r="AO1838" s="1"/>
  <c r="AP1838" s="1"/>
  <c r="AQ1838" s="1"/>
  <c r="AR1838" s="1"/>
  <c r="AS1838" s="1"/>
  <c r="J1838" s="1"/>
  <c r="K1838" s="1"/>
  <c r="AF133"/>
  <c r="AG133" s="1"/>
  <c r="AH133" s="1"/>
  <c r="AI133" s="1"/>
  <c r="AJ133" s="1"/>
  <c r="AK133" s="1"/>
  <c r="AL133" s="1"/>
  <c r="AM133" s="1"/>
  <c r="AN133" s="1"/>
  <c r="AO133" s="1"/>
  <c r="AP133" s="1"/>
  <c r="AQ133" s="1"/>
  <c r="AR133" s="1"/>
  <c r="AS133" s="1"/>
  <c r="J133" s="1"/>
  <c r="K133" s="1"/>
  <c r="AE133"/>
  <c r="AL1065"/>
  <c r="AM1065" s="1"/>
  <c r="AN1065" s="1"/>
  <c r="AO1065" s="1"/>
  <c r="AP1065" s="1"/>
  <c r="AQ1065" s="1"/>
  <c r="AR1065" s="1"/>
  <c r="AS1065" s="1"/>
  <c r="J1065" s="1"/>
  <c r="K1065" s="1"/>
  <c r="AG1065"/>
  <c r="AH1065" s="1"/>
  <c r="AI1065" s="1"/>
  <c r="AJ1065" s="1"/>
  <c r="AK1065" s="1"/>
  <c r="AD651"/>
  <c r="AE651" s="1"/>
  <c r="AF651" s="1"/>
  <c r="AG651" s="1"/>
  <c r="AH651" s="1"/>
  <c r="AI651" s="1"/>
  <c r="AJ651" s="1"/>
  <c r="AK651" s="1"/>
  <c r="AL651" s="1"/>
  <c r="AM651" s="1"/>
  <c r="AN651" s="1"/>
  <c r="AO651" s="1"/>
  <c r="AP651" s="1"/>
  <c r="AQ651" s="1"/>
  <c r="AR651" s="1"/>
  <c r="AS651" s="1"/>
  <c r="J651" s="1"/>
  <c r="K651" s="1"/>
  <c r="AE1721"/>
  <c r="AF1721" s="1"/>
  <c r="AG1721" s="1"/>
  <c r="AH1721" s="1"/>
  <c r="AI1721" s="1"/>
  <c r="AJ1721" s="1"/>
  <c r="AK1721" s="1"/>
  <c r="AL1721" s="1"/>
  <c r="AM1721" s="1"/>
  <c r="AN1721" s="1"/>
  <c r="AO1721" s="1"/>
  <c r="AP1721" s="1"/>
  <c r="AQ1721" s="1"/>
  <c r="AR1721" s="1"/>
  <c r="AS1721"/>
  <c r="J1721" s="1"/>
  <c r="K1721" s="1"/>
  <c r="AH185"/>
  <c r="AI185" s="1"/>
  <c r="AJ185" s="1"/>
  <c r="AK185" s="1"/>
  <c r="AL185" s="1"/>
  <c r="AM185" s="1"/>
  <c r="AN185" s="1"/>
  <c r="AO185" s="1"/>
  <c r="AP185" s="1"/>
  <c r="AQ185" s="1"/>
  <c r="AR185" s="1"/>
  <c r="AS185"/>
  <c r="J185" s="1"/>
  <c r="K185" s="1"/>
  <c r="AH810"/>
  <c r="AF409"/>
  <c r="AG409"/>
  <c r="AH409" s="1"/>
  <c r="AI409" s="1"/>
  <c r="AJ409" s="1"/>
  <c r="AK409" s="1"/>
  <c r="AL409" s="1"/>
  <c r="AM409" s="1"/>
  <c r="AN409" s="1"/>
  <c r="AO409" s="1"/>
  <c r="AP409" s="1"/>
  <c r="AQ409" s="1"/>
  <c r="AR409" s="1"/>
  <c r="AS409" s="1"/>
  <c r="J409" s="1"/>
  <c r="K409" s="1"/>
  <c r="AF1782"/>
  <c r="AG1782" s="1"/>
  <c r="AH1782" s="1"/>
  <c r="AI1782" s="1"/>
  <c r="AJ1782" s="1"/>
  <c r="AK1782" s="1"/>
  <c r="AL1782" s="1"/>
  <c r="AM1782"/>
  <c r="AN1782" s="1"/>
  <c r="AO1782" s="1"/>
  <c r="M588"/>
  <c r="L588"/>
  <c r="P588" s="1"/>
  <c r="S588" s="1"/>
  <c r="AG1446"/>
  <c r="AH1053"/>
  <c r="AI1053" s="1"/>
  <c r="AJ1053" s="1"/>
  <c r="AK1053" s="1"/>
  <c r="AL1053" s="1"/>
  <c r="AM1053" s="1"/>
  <c r="AN1053" s="1"/>
  <c r="AO1053" s="1"/>
  <c r="AP1053" s="1"/>
  <c r="AQ1053" s="1"/>
  <c r="AR1053" s="1"/>
  <c r="AS1053" s="1"/>
  <c r="J1053" s="1"/>
  <c r="K1053" s="1"/>
  <c r="M1246"/>
  <c r="L1246"/>
  <c r="AF220"/>
  <c r="AG220" s="1"/>
  <c r="AH220" s="1"/>
  <c r="AI220" s="1"/>
  <c r="AJ220" s="1"/>
  <c r="AK220" s="1"/>
  <c r="AL220" s="1"/>
  <c r="AM220" s="1"/>
  <c r="AN220" s="1"/>
  <c r="AO220" s="1"/>
  <c r="AP220" s="1"/>
  <c r="AQ220" s="1"/>
  <c r="AR220" s="1"/>
  <c r="AS220" s="1"/>
  <c r="J220" s="1"/>
  <c r="K220" s="1"/>
  <c r="AH1947"/>
  <c r="AI1947" s="1"/>
  <c r="AJ1947" s="1"/>
  <c r="AK1947" s="1"/>
  <c r="AL1947" s="1"/>
  <c r="AM1947" s="1"/>
  <c r="AN1947" s="1"/>
  <c r="AO1947" s="1"/>
  <c r="AP1947" s="1"/>
  <c r="AQ1947" s="1"/>
  <c r="AR1947" s="1"/>
  <c r="AS1947" s="1"/>
  <c r="J1947" s="1"/>
  <c r="K1947" s="1"/>
  <c r="AG1947"/>
  <c r="AN981"/>
  <c r="AO981" s="1"/>
  <c r="AP981" s="1"/>
  <c r="AQ981" s="1"/>
  <c r="AR981" s="1"/>
  <c r="AS981" s="1"/>
  <c r="J981" s="1"/>
  <c r="K981" s="1"/>
  <c r="AF981"/>
  <c r="AG981" s="1"/>
  <c r="AH981" s="1"/>
  <c r="AI981" s="1"/>
  <c r="AJ981" s="1"/>
  <c r="AK981" s="1"/>
  <c r="AL981" s="1"/>
  <c r="AM981" s="1"/>
  <c r="AP248"/>
  <c r="AQ248" s="1"/>
  <c r="AR248" s="1"/>
  <c r="AS248" s="1"/>
  <c r="J248" s="1"/>
  <c r="K248" s="1"/>
  <c r="AM248"/>
  <c r="AN248" s="1"/>
  <c r="AO248"/>
  <c r="AE1040"/>
  <c r="AF1040" s="1"/>
  <c r="AG1040" s="1"/>
  <c r="AH1040" s="1"/>
  <c r="AI1040" s="1"/>
  <c r="AJ1040" s="1"/>
  <c r="AK1040" s="1"/>
  <c r="AL1040" s="1"/>
  <c r="AM1040" s="1"/>
  <c r="AN1040"/>
  <c r="AO1040" s="1"/>
  <c r="AP1040" s="1"/>
  <c r="AQ1040" s="1"/>
  <c r="AR1040" s="1"/>
  <c r="AS1040" s="1"/>
  <c r="J1040" s="1"/>
  <c r="K1040" s="1"/>
  <c r="AI912"/>
  <c r="AJ912" s="1"/>
  <c r="AK912" s="1"/>
  <c r="AL912" s="1"/>
  <c r="AM912" s="1"/>
  <c r="AN912" s="1"/>
  <c r="AO912" s="1"/>
  <c r="AP912" s="1"/>
  <c r="AQ912" s="1"/>
  <c r="AR912" s="1"/>
  <c r="AS912" s="1"/>
  <c r="J912" s="1"/>
  <c r="K912" s="1"/>
  <c r="AF613"/>
  <c r="AG613" s="1"/>
  <c r="AH613"/>
  <c r="AI613" s="1"/>
  <c r="AJ613" s="1"/>
  <c r="AO788"/>
  <c r="AP788" s="1"/>
  <c r="AQ788" s="1"/>
  <c r="AR788" s="1"/>
  <c r="AS788" s="1"/>
  <c r="J788" s="1"/>
  <c r="K788" s="1"/>
  <c r="AE788"/>
  <c r="AF788" s="1"/>
  <c r="AG788" s="1"/>
  <c r="AH788" s="1"/>
  <c r="AI788" s="1"/>
  <c r="AJ788" s="1"/>
  <c r="AK788" s="1"/>
  <c r="AL788" s="1"/>
  <c r="AM788" s="1"/>
  <c r="AN788" s="1"/>
  <c r="AG35"/>
  <c r="AQ35" s="1"/>
  <c r="AR35" s="1"/>
  <c r="AS35" s="1"/>
  <c r="J35" s="1"/>
  <c r="K35" s="1"/>
  <c r="AH35"/>
  <c r="AI35" s="1"/>
  <c r="AJ35" s="1"/>
  <c r="AK35" s="1"/>
  <c r="AL35" s="1"/>
  <c r="AM35" s="1"/>
  <c r="AN35" s="1"/>
  <c r="AO35" s="1"/>
  <c r="AP35" s="1"/>
  <c r="AJ1011"/>
  <c r="AK1011" s="1"/>
  <c r="AL1011" s="1"/>
  <c r="AM1011" s="1"/>
  <c r="AN1011" s="1"/>
  <c r="AO1011" s="1"/>
  <c r="AP1011" s="1"/>
  <c r="AE1011"/>
  <c r="AF1011" s="1"/>
  <c r="AG1011" s="1"/>
  <c r="AH1011" s="1"/>
  <c r="AI1011" s="1"/>
  <c r="AQ1011"/>
  <c r="AR1011" s="1"/>
  <c r="AS1011" s="1"/>
  <c r="J1011" s="1"/>
  <c r="K1011" s="1"/>
  <c r="AK1646"/>
  <c r="AL1646" s="1"/>
  <c r="AM1646" s="1"/>
  <c r="AN1646" s="1"/>
  <c r="AO1646" s="1"/>
  <c r="AP1646" s="1"/>
  <c r="AQ1646" s="1"/>
  <c r="AR1646" s="1"/>
  <c r="AS1646" s="1"/>
  <c r="J1646" s="1"/>
  <c r="K1646" s="1"/>
  <c r="AJ1635"/>
  <c r="AK1635" s="1"/>
  <c r="AL1635" s="1"/>
  <c r="AM1635" s="1"/>
  <c r="AN1635" s="1"/>
  <c r="AO1635" s="1"/>
  <c r="AP1635" s="1"/>
  <c r="AQ1635" s="1"/>
  <c r="AR1635" s="1"/>
  <c r="AS1635" s="1"/>
  <c r="J1635" s="1"/>
  <c r="K1635" s="1"/>
  <c r="AH1635"/>
  <c r="AI1635" s="1"/>
  <c r="S1140"/>
  <c r="M1140"/>
  <c r="N1140" s="1"/>
  <c r="P1140"/>
  <c r="L1140"/>
  <c r="AE535"/>
  <c r="AF535"/>
  <c r="AG535" s="1"/>
  <c r="AH535" s="1"/>
  <c r="AI535" s="1"/>
  <c r="AJ535" s="1"/>
  <c r="AK535" s="1"/>
  <c r="AL535" s="1"/>
  <c r="AM535" s="1"/>
  <c r="AN535" s="1"/>
  <c r="AO535" s="1"/>
  <c r="AP535" s="1"/>
  <c r="AQ535" s="1"/>
  <c r="AR535" s="1"/>
  <c r="AS535" s="1"/>
  <c r="J535" s="1"/>
  <c r="K535" s="1"/>
  <c r="M537"/>
  <c r="L537"/>
  <c r="P537" s="1"/>
  <c r="S537" s="1"/>
  <c r="AG604"/>
  <c r="AH604" s="1"/>
  <c r="AI604" s="1"/>
  <c r="AJ604" s="1"/>
  <c r="AK604" s="1"/>
  <c r="AL604" s="1"/>
  <c r="AM604" s="1"/>
  <c r="AN604" s="1"/>
  <c r="AO604" s="1"/>
  <c r="AP604" s="1"/>
  <c r="AQ604" s="1"/>
  <c r="AR604" s="1"/>
  <c r="AS604" s="1"/>
  <c r="M1393"/>
  <c r="P1393" s="1"/>
  <c r="S1393" s="1"/>
  <c r="L1393"/>
  <c r="M1044"/>
  <c r="L1044"/>
  <c r="P1044" s="1"/>
  <c r="S1044" s="1"/>
  <c r="L181"/>
  <c r="M181"/>
  <c r="N181" s="1"/>
  <c r="L486"/>
  <c r="M486"/>
  <c r="N486" s="1"/>
  <c r="AE1590"/>
  <c r="AF1590" s="1"/>
  <c r="AG1590" s="1"/>
  <c r="AH1590" s="1"/>
  <c r="AI1590" s="1"/>
  <c r="AJ1590" s="1"/>
  <c r="AK1590" s="1"/>
  <c r="AL1590" s="1"/>
  <c r="AM1590" s="1"/>
  <c r="AN1590"/>
  <c r="AO1590" s="1"/>
  <c r="AP1590" s="1"/>
  <c r="AQ1590" s="1"/>
  <c r="AR1590" s="1"/>
  <c r="AS1590" s="1"/>
  <c r="J1590" s="1"/>
  <c r="K1590" s="1"/>
  <c r="AG1055"/>
  <c r="M30"/>
  <c r="N30" s="1"/>
  <c r="L30"/>
  <c r="P30"/>
  <c r="S30" s="1"/>
  <c r="M1903"/>
  <c r="P1903" s="1"/>
  <c r="S1903" s="1"/>
  <c r="L1903"/>
  <c r="M389"/>
  <c r="N389" s="1"/>
  <c r="L389"/>
  <c r="P389"/>
  <c r="S389" s="1"/>
  <c r="AF1024"/>
  <c r="L426"/>
  <c r="M426"/>
  <c r="P426" s="1"/>
  <c r="S426" s="1"/>
  <c r="AG889"/>
  <c r="AH889" s="1"/>
  <c r="AI889" s="1"/>
  <c r="AJ889" s="1"/>
  <c r="AK889" s="1"/>
  <c r="AL889" s="1"/>
  <c r="AM889" s="1"/>
  <c r="AN889" s="1"/>
  <c r="AO889" s="1"/>
  <c r="AP889" s="1"/>
  <c r="AQ889" s="1"/>
  <c r="AR889"/>
  <c r="AS889" s="1"/>
  <c r="J889" s="1"/>
  <c r="K889" s="1"/>
  <c r="AF1304"/>
  <c r="AG1304" s="1"/>
  <c r="AH1304" s="1"/>
  <c r="AI1304" s="1"/>
  <c r="AJ1304" s="1"/>
  <c r="AK1304" s="1"/>
  <c r="AL1304" s="1"/>
  <c r="AM1304" s="1"/>
  <c r="AN1304" s="1"/>
  <c r="AO1304" s="1"/>
  <c r="AP1304" s="1"/>
  <c r="AQ1304" s="1"/>
  <c r="AR1304" s="1"/>
  <c r="AS1304" s="1"/>
  <c r="J1304" s="1"/>
  <c r="K1304" s="1"/>
  <c r="AG1445"/>
  <c r="AH1445" s="1"/>
  <c r="AP1256"/>
  <c r="AQ1256" s="1"/>
  <c r="AR1256" s="1"/>
  <c r="AS1256" s="1"/>
  <c r="J1256" s="1"/>
  <c r="K1256" s="1"/>
  <c r="AM1256"/>
  <c r="AN1256" s="1"/>
  <c r="AO1256" s="1"/>
  <c r="AD691"/>
  <c r="AJ449"/>
  <c r="AK449" s="1"/>
  <c r="AL449" s="1"/>
  <c r="AM449" s="1"/>
  <c r="AN449" s="1"/>
  <c r="AO449" s="1"/>
  <c r="AP449" s="1"/>
  <c r="AQ449" s="1"/>
  <c r="AR449" s="1"/>
  <c r="AG449"/>
  <c r="AH449" s="1"/>
  <c r="AI449" s="1"/>
  <c r="AF1337"/>
  <c r="AF1068"/>
  <c r="AG1068" s="1"/>
  <c r="AH1068" s="1"/>
  <c r="AI1068" s="1"/>
  <c r="AJ1068" s="1"/>
  <c r="AK1068" s="1"/>
  <c r="AL1068" s="1"/>
  <c r="AM1068" s="1"/>
  <c r="AN1068" s="1"/>
  <c r="AO1068" s="1"/>
  <c r="AP1068" s="1"/>
  <c r="AQ1068" s="1"/>
  <c r="AR1068" s="1"/>
  <c r="AS1068" s="1"/>
  <c r="J1068" s="1"/>
  <c r="K1068" s="1"/>
  <c r="AF474"/>
  <c r="AF851"/>
  <c r="AJ781"/>
  <c r="AK781" s="1"/>
  <c r="AL781" s="1"/>
  <c r="AM781" s="1"/>
  <c r="AN781" s="1"/>
  <c r="AO781" s="1"/>
  <c r="AP781" s="1"/>
  <c r="AQ781" s="1"/>
  <c r="AR781" s="1"/>
  <c r="AS781" s="1"/>
  <c r="J781" s="1"/>
  <c r="K781" s="1"/>
  <c r="AG383"/>
  <c r="AH725"/>
  <c r="AI725" s="1"/>
  <c r="AJ725" s="1"/>
  <c r="AK725" s="1"/>
  <c r="AL725" s="1"/>
  <c r="AM725" s="1"/>
  <c r="AN725" s="1"/>
  <c r="AO725" s="1"/>
  <c r="AP725" s="1"/>
  <c r="AQ725" s="1"/>
  <c r="AR725" s="1"/>
  <c r="AS725" s="1"/>
  <c r="J725" s="1"/>
  <c r="K725" s="1"/>
  <c r="AF191"/>
  <c r="AG191" s="1"/>
  <c r="AH191" s="1"/>
  <c r="AI191" s="1"/>
  <c r="AJ191" s="1"/>
  <c r="AK191" s="1"/>
  <c r="AL191" s="1"/>
  <c r="AM191" s="1"/>
  <c r="AN191" s="1"/>
  <c r="AO191" s="1"/>
  <c r="AE1268"/>
  <c r="AF1268" s="1"/>
  <c r="AG1268" s="1"/>
  <c r="AH1268" s="1"/>
  <c r="AI1268" s="1"/>
  <c r="AJ1268" s="1"/>
  <c r="AK1268" s="1"/>
  <c r="AL1268" s="1"/>
  <c r="AM1268" s="1"/>
  <c r="AN1268" s="1"/>
  <c r="AO1268" s="1"/>
  <c r="AP1268" s="1"/>
  <c r="AQ1268" s="1"/>
  <c r="AR1268" s="1"/>
  <c r="AS1268" s="1"/>
  <c r="J1268" s="1"/>
  <c r="K1268" s="1"/>
  <c r="M1379"/>
  <c r="L1379"/>
  <c r="P1379" s="1"/>
  <c r="S1379" s="1"/>
  <c r="AG1273"/>
  <c r="AG292"/>
  <c r="AH292" s="1"/>
  <c r="AI292" s="1"/>
  <c r="AJ292" s="1"/>
  <c r="AK292" s="1"/>
  <c r="AL292" s="1"/>
  <c r="AM292" s="1"/>
  <c r="AN292" s="1"/>
  <c r="AO292" s="1"/>
  <c r="AP292" s="1"/>
  <c r="AQ292" s="1"/>
  <c r="AR292" s="1"/>
  <c r="AS292" s="1"/>
  <c r="J292" s="1"/>
  <c r="K292" s="1"/>
  <c r="AG830"/>
  <c r="AH830" s="1"/>
  <c r="AI830" s="1"/>
  <c r="AJ830" s="1"/>
  <c r="AK830" s="1"/>
  <c r="AL830" s="1"/>
  <c r="AM830"/>
  <c r="AN830" s="1"/>
  <c r="AO830" s="1"/>
  <c r="AP830" s="1"/>
  <c r="AQ830" s="1"/>
  <c r="AR830" s="1"/>
  <c r="AS830" s="1"/>
  <c r="J830" s="1"/>
  <c r="K830" s="1"/>
  <c r="AG473"/>
  <c r="AH473" s="1"/>
  <c r="AI473" s="1"/>
  <c r="AJ473" s="1"/>
  <c r="AF677"/>
  <c r="AG677" s="1"/>
  <c r="AH677" s="1"/>
  <c r="AI677" s="1"/>
  <c r="AJ677" s="1"/>
  <c r="AK677" s="1"/>
  <c r="AL677" s="1"/>
  <c r="AM677" s="1"/>
  <c r="AN677" s="1"/>
  <c r="AO677" s="1"/>
  <c r="AP677" s="1"/>
  <c r="AQ677" s="1"/>
  <c r="AR677" s="1"/>
  <c r="AS677" s="1"/>
  <c r="J677" s="1"/>
  <c r="K677" s="1"/>
  <c r="AH907"/>
  <c r="AI907" s="1"/>
  <c r="AJ907" s="1"/>
  <c r="AK907" s="1"/>
  <c r="AL907" s="1"/>
  <c r="AM907" s="1"/>
  <c r="AN907" s="1"/>
  <c r="AO907" s="1"/>
  <c r="AP907" s="1"/>
  <c r="AQ907" s="1"/>
  <c r="AR907" s="1"/>
  <c r="AS907" s="1"/>
  <c r="J907" s="1"/>
  <c r="K907" s="1"/>
  <c r="AF907"/>
  <c r="AG907" s="1"/>
  <c r="AH1627"/>
  <c r="AI1627" s="1"/>
  <c r="AJ1627" s="1"/>
  <c r="AK1627" s="1"/>
  <c r="AL1627" s="1"/>
  <c r="AM1627" s="1"/>
  <c r="AN1627" s="1"/>
  <c r="AO1627" s="1"/>
  <c r="AP1627" s="1"/>
  <c r="AQ1627" s="1"/>
  <c r="AR1627" s="1"/>
  <c r="AS1627" s="1"/>
  <c r="J1627" s="1"/>
  <c r="K1627" s="1"/>
  <c r="AF1526"/>
  <c r="AG1526" s="1"/>
  <c r="AH1526" s="1"/>
  <c r="AI1526" s="1"/>
  <c r="AJ1526" s="1"/>
  <c r="AK1526"/>
  <c r="AL1526" s="1"/>
  <c r="AM1526" s="1"/>
  <c r="AN1526" s="1"/>
  <c r="AO1526" s="1"/>
  <c r="AP1526" s="1"/>
  <c r="AQ1526" s="1"/>
  <c r="AR1526" s="1"/>
  <c r="AS1526" s="1"/>
  <c r="J1526" s="1"/>
  <c r="K1526" s="1"/>
  <c r="M1689"/>
  <c r="N1689" s="1"/>
  <c r="L1689"/>
  <c r="P1689"/>
  <c r="S1689" s="1"/>
  <c r="AH1201"/>
  <c r="AK201"/>
  <c r="AL201" s="1"/>
  <c r="AM201" s="1"/>
  <c r="AN201" s="1"/>
  <c r="AO201" s="1"/>
  <c r="AP201" s="1"/>
  <c r="AQ201" s="1"/>
  <c r="AR201" s="1"/>
  <c r="AS201" s="1"/>
  <c r="J201" s="1"/>
  <c r="K201" s="1"/>
  <c r="AF1167"/>
  <c r="AO562"/>
  <c r="AP562" s="1"/>
  <c r="AQ562" s="1"/>
  <c r="AR562" s="1"/>
  <c r="AS562" s="1"/>
  <c r="J562" s="1"/>
  <c r="K562" s="1"/>
  <c r="AL562"/>
  <c r="AM562" s="1"/>
  <c r="AN562" s="1"/>
  <c r="AF550"/>
  <c r="AG550" s="1"/>
  <c r="AH550" s="1"/>
  <c r="AI550" s="1"/>
  <c r="AJ550" s="1"/>
  <c r="AK550" s="1"/>
  <c r="AL550" s="1"/>
  <c r="AM550" s="1"/>
  <c r="AN550" s="1"/>
  <c r="AO550" s="1"/>
  <c r="AP550" s="1"/>
  <c r="AQ550" s="1"/>
  <c r="AR550" s="1"/>
  <c r="AS550" s="1"/>
  <c r="J550" s="1"/>
  <c r="K550" s="1"/>
  <c r="AJ852"/>
  <c r="AK852" s="1"/>
  <c r="AL852" s="1"/>
  <c r="AM852" s="1"/>
  <c r="AN852" s="1"/>
  <c r="AO852" s="1"/>
  <c r="AP852" s="1"/>
  <c r="AQ852" s="1"/>
  <c r="AR852" s="1"/>
  <c r="AS852"/>
  <c r="J852" s="1"/>
  <c r="K852" s="1"/>
  <c r="AG249"/>
  <c r="AH249" s="1"/>
  <c r="AI249" s="1"/>
  <c r="AJ249" s="1"/>
  <c r="AK249" s="1"/>
  <c r="AL249" s="1"/>
  <c r="AM249" s="1"/>
  <c r="AN249" s="1"/>
  <c r="AO249" s="1"/>
  <c r="AP249" s="1"/>
  <c r="AQ249" s="1"/>
  <c r="AR249" s="1"/>
  <c r="AS249" s="1"/>
  <c r="J249"/>
  <c r="K249" s="1"/>
  <c r="M1711"/>
  <c r="S1711"/>
  <c r="L1711"/>
  <c r="P1711"/>
  <c r="M329"/>
  <c r="S329"/>
  <c r="L329"/>
  <c r="P329"/>
  <c r="AK578"/>
  <c r="AL578" s="1"/>
  <c r="AM578" s="1"/>
  <c r="AN578" s="1"/>
  <c r="AO578" s="1"/>
  <c r="AP578" s="1"/>
  <c r="AQ578" s="1"/>
  <c r="AR578" s="1"/>
  <c r="AS578" s="1"/>
  <c r="J578" s="1"/>
  <c r="K578" s="1"/>
  <c r="M924"/>
  <c r="P924" s="1"/>
  <c r="S924" s="1"/>
  <c r="L924"/>
  <c r="M1157"/>
  <c r="L1157"/>
  <c r="P1157" s="1"/>
  <c r="S1157" s="1"/>
  <c r="AK387"/>
  <c r="AL387" s="1"/>
  <c r="AM387" s="1"/>
  <c r="AN387" s="1"/>
  <c r="AO387"/>
  <c r="AP387" s="1"/>
  <c r="AQ387" s="1"/>
  <c r="AR387" s="1"/>
  <c r="AS387" s="1"/>
  <c r="J387" s="1"/>
  <c r="K387" s="1"/>
  <c r="AJ1631"/>
  <c r="AK1631" s="1"/>
  <c r="AL1631" s="1"/>
  <c r="AM1631" s="1"/>
  <c r="AN1631" s="1"/>
  <c r="AO1631" s="1"/>
  <c r="AP1631" s="1"/>
  <c r="AQ1631" s="1"/>
  <c r="AR1631" s="1"/>
  <c r="AS1631" s="1"/>
  <c r="J1631" s="1"/>
  <c r="K1631" s="1"/>
  <c r="AE689"/>
  <c r="AK159"/>
  <c r="AL159" s="1"/>
  <c r="AM159" s="1"/>
  <c r="AP159"/>
  <c r="AQ159" s="1"/>
  <c r="AR159" s="1"/>
  <c r="AS159" s="1"/>
  <c r="J159" s="1"/>
  <c r="K159" s="1"/>
  <c r="AN159"/>
  <c r="AO159" s="1"/>
  <c r="AF654"/>
  <c r="AG654" s="1"/>
  <c r="AH654" s="1"/>
  <c r="AI654" s="1"/>
  <c r="AJ654" s="1"/>
  <c r="AK654" s="1"/>
  <c r="AL654" s="1"/>
  <c r="AM654" s="1"/>
  <c r="AN654" s="1"/>
  <c r="AO654" s="1"/>
  <c r="AP654" s="1"/>
  <c r="AQ654" s="1"/>
  <c r="AR654" s="1"/>
  <c r="AS654" s="1"/>
  <c r="J654" s="1"/>
  <c r="K654" s="1"/>
  <c r="AE1377"/>
  <c r="AF1377" s="1"/>
  <c r="AG1377" s="1"/>
  <c r="AH1377" s="1"/>
  <c r="AI1377" s="1"/>
  <c r="AJ1377" s="1"/>
  <c r="AK1377" s="1"/>
  <c r="AL1377" s="1"/>
  <c r="AM1377" s="1"/>
  <c r="AN1377" s="1"/>
  <c r="AO1377" s="1"/>
  <c r="AP1377" s="1"/>
  <c r="AQ1377" s="1"/>
  <c r="AR1377" s="1"/>
  <c r="AS1377" s="1"/>
  <c r="J1377" s="1"/>
  <c r="K1377" s="1"/>
  <c r="AF841"/>
  <c r="AG230"/>
  <c r="AH230" s="1"/>
  <c r="AI230" s="1"/>
  <c r="AJ230" s="1"/>
  <c r="AK230" s="1"/>
  <c r="AL230" s="1"/>
  <c r="AM230" s="1"/>
  <c r="AN230" s="1"/>
  <c r="AO230" s="1"/>
  <c r="AP230" s="1"/>
  <c r="AQ230" s="1"/>
  <c r="AR230" s="1"/>
  <c r="AS230" s="1"/>
  <c r="J230" s="1"/>
  <c r="K230" s="1"/>
  <c r="AH1015"/>
  <c r="AI1015" s="1"/>
  <c r="AJ1015" s="1"/>
  <c r="AK1015" s="1"/>
  <c r="AL1015" s="1"/>
  <c r="AM1015" s="1"/>
  <c r="AN1015" s="1"/>
  <c r="AO1015" s="1"/>
  <c r="AP1015" s="1"/>
  <c r="AQ1015" s="1"/>
  <c r="AR1015" s="1"/>
  <c r="AS1015" s="1"/>
  <c r="J1015"/>
  <c r="K1015" s="1"/>
  <c r="L1706"/>
  <c r="M1706"/>
  <c r="N1706" s="1"/>
  <c r="L351"/>
  <c r="P351"/>
  <c r="M351"/>
  <c r="S351"/>
  <c r="L1126"/>
  <c r="M1126"/>
  <c r="N1126" s="1"/>
  <c r="AI799"/>
  <c r="AJ799" s="1"/>
  <c r="AK799" s="1"/>
  <c r="AL799" s="1"/>
  <c r="AM799" s="1"/>
  <c r="AN799" s="1"/>
  <c r="AO799" s="1"/>
  <c r="AP799" s="1"/>
  <c r="AQ799" s="1"/>
  <c r="AR799" s="1"/>
  <c r="AS799" s="1"/>
  <c r="AG86"/>
  <c r="AH86" s="1"/>
  <c r="AI86" s="1"/>
  <c r="AJ86" s="1"/>
  <c r="AK86" s="1"/>
  <c r="AL86" s="1"/>
  <c r="AM86" s="1"/>
  <c r="AN86" s="1"/>
  <c r="AO86" s="1"/>
  <c r="AP86" s="1"/>
  <c r="AQ86" s="1"/>
  <c r="AR86" s="1"/>
  <c r="AS86" s="1"/>
  <c r="J86" s="1"/>
  <c r="K86" s="1"/>
  <c r="AG1324"/>
  <c r="AG645"/>
  <c r="AH645" s="1"/>
  <c r="AI645" s="1"/>
  <c r="AJ645" s="1"/>
  <c r="AK645" s="1"/>
  <c r="AL645" s="1"/>
  <c r="AM645" s="1"/>
  <c r="AN645" s="1"/>
  <c r="AO645" s="1"/>
  <c r="AP645" s="1"/>
  <c r="AQ645" s="1"/>
  <c r="AR645" s="1"/>
  <c r="AS645" s="1"/>
  <c r="J645" s="1"/>
  <c r="K645" s="1"/>
  <c r="AG1031"/>
  <c r="AH1031" s="1"/>
  <c r="AI1031" s="1"/>
  <c r="AJ1031" s="1"/>
  <c r="AK1031" s="1"/>
  <c r="AL1031" s="1"/>
  <c r="AM1031" s="1"/>
  <c r="AN1031" s="1"/>
  <c r="AO1031" s="1"/>
  <c r="AP1031" s="1"/>
  <c r="AQ1031" s="1"/>
  <c r="AR1031" s="1"/>
  <c r="AS1031" s="1"/>
  <c r="J1031" s="1"/>
  <c r="K1031" s="1"/>
  <c r="AE1031"/>
  <c r="AF1031" s="1"/>
  <c r="AC56"/>
  <c r="AG52"/>
  <c r="AG1548"/>
  <c r="AD1036"/>
  <c r="AE1036"/>
  <c r="AF1036" s="1"/>
  <c r="AG1036" s="1"/>
  <c r="AH1036" s="1"/>
  <c r="AI1036" s="1"/>
  <c r="AJ1036" s="1"/>
  <c r="AK1036" s="1"/>
  <c r="AL1036" s="1"/>
  <c r="AM1036" s="1"/>
  <c r="AN1036" s="1"/>
  <c r="AO1036" s="1"/>
  <c r="AE1007"/>
  <c r="AJ811"/>
  <c r="AK811" s="1"/>
  <c r="AL811" s="1"/>
  <c r="AM811" s="1"/>
  <c r="AN811" s="1"/>
  <c r="AO811" s="1"/>
  <c r="AP811" s="1"/>
  <c r="AQ811" s="1"/>
  <c r="AR811" s="1"/>
  <c r="AS811" s="1"/>
  <c r="J811" s="1"/>
  <c r="K811" s="1"/>
  <c r="AJ1580"/>
  <c r="AK1580" s="1"/>
  <c r="AL1580" s="1"/>
  <c r="AM1580" s="1"/>
  <c r="AN1580" s="1"/>
  <c r="AO1580" s="1"/>
  <c r="AP1580" s="1"/>
  <c r="AQ1580" s="1"/>
  <c r="AR1580" s="1"/>
  <c r="AS1580" s="1"/>
  <c r="J1580" s="1"/>
  <c r="K1580" s="1"/>
  <c r="AI1853"/>
  <c r="AJ1853" s="1"/>
  <c r="AK1853" s="1"/>
  <c r="AL1853" s="1"/>
  <c r="AM1853" s="1"/>
  <c r="AN1853" s="1"/>
  <c r="AO1853" s="1"/>
  <c r="AP1853" s="1"/>
  <c r="AQ1853" s="1"/>
  <c r="AR1853" s="1"/>
  <c r="AS1853" s="1"/>
  <c r="J1853" s="1"/>
  <c r="K1853" s="1"/>
  <c r="AF995"/>
  <c r="AG995" s="1"/>
  <c r="AH995" s="1"/>
  <c r="AI995" s="1"/>
  <c r="AJ995" s="1"/>
  <c r="AK995" s="1"/>
  <c r="AL995" s="1"/>
  <c r="AM995" s="1"/>
  <c r="AN995" s="1"/>
  <c r="AO995" s="1"/>
  <c r="AP995" s="1"/>
  <c r="AQ995" s="1"/>
  <c r="AR995" s="1"/>
  <c r="AS995" s="1"/>
  <c r="J995" s="1"/>
  <c r="K995" s="1"/>
  <c r="L531"/>
  <c r="P531" s="1"/>
  <c r="S531" s="1"/>
  <c r="M531"/>
  <c r="AG1106"/>
  <c r="AG1227"/>
  <c r="AH1227" s="1"/>
  <c r="AI1227" s="1"/>
  <c r="AJ1227" s="1"/>
  <c r="AK1227" s="1"/>
  <c r="AL1227" s="1"/>
  <c r="AM1227" s="1"/>
  <c r="AN1227" s="1"/>
  <c r="AO1227" s="1"/>
  <c r="AP1227" s="1"/>
  <c r="AQ1227" s="1"/>
  <c r="AR1227" s="1"/>
  <c r="AS1227" s="1"/>
  <c r="J1227" s="1"/>
  <c r="K1227" s="1"/>
  <c r="AG254"/>
  <c r="AH254" s="1"/>
  <c r="AI254" s="1"/>
  <c r="AJ254" s="1"/>
  <c r="AK254" s="1"/>
  <c r="AL254" s="1"/>
  <c r="AM254" s="1"/>
  <c r="AN254" s="1"/>
  <c r="AO254" s="1"/>
  <c r="AP254" s="1"/>
  <c r="AQ254" s="1"/>
  <c r="AR254" s="1"/>
  <c r="AS254" s="1"/>
  <c r="J254" s="1"/>
  <c r="K254" s="1"/>
  <c r="AF1861"/>
  <c r="AG1861" s="1"/>
  <c r="AH1861" s="1"/>
  <c r="AI1861" s="1"/>
  <c r="AJ1861" s="1"/>
  <c r="AK1861" s="1"/>
  <c r="AL1861" s="1"/>
  <c r="AM1861" s="1"/>
  <c r="AN1861" s="1"/>
  <c r="AO1861" s="1"/>
  <c r="AP1861" s="1"/>
  <c r="AQ1861"/>
  <c r="AR1861" s="1"/>
  <c r="AS1861" s="1"/>
  <c r="J1861" s="1"/>
  <c r="K1861" s="1"/>
  <c r="AI1519"/>
  <c r="AJ1519" s="1"/>
  <c r="AK1519" s="1"/>
  <c r="AL1519" s="1"/>
  <c r="AM1519" s="1"/>
  <c r="AN1519" s="1"/>
  <c r="AO1519" s="1"/>
  <c r="AP1519" s="1"/>
  <c r="AQ1519"/>
  <c r="AR1519" s="1"/>
  <c r="AS1519" s="1"/>
  <c r="J1519" s="1"/>
  <c r="K1519" s="1"/>
  <c r="AH1552"/>
  <c r="AI1552" s="1"/>
  <c r="AJ1552" s="1"/>
  <c r="AK1552" s="1"/>
  <c r="AL1552" s="1"/>
  <c r="AM1552" s="1"/>
  <c r="AN1552" s="1"/>
  <c r="AO1552" s="1"/>
  <c r="AP1552" s="1"/>
  <c r="AQ1552" s="1"/>
  <c r="AR1552" s="1"/>
  <c r="AS1552" s="1"/>
  <c r="J1552" s="1"/>
  <c r="K1552" s="1"/>
  <c r="AF897"/>
  <c r="AG897" s="1"/>
  <c r="AH897" s="1"/>
  <c r="AI897" s="1"/>
  <c r="AJ897" s="1"/>
  <c r="AK897" s="1"/>
  <c r="AL897" s="1"/>
  <c r="AM897" s="1"/>
  <c r="AN897" s="1"/>
  <c r="AO897" s="1"/>
  <c r="AP897" s="1"/>
  <c r="AQ897" s="1"/>
  <c r="AR897" s="1"/>
  <c r="AS897" s="1"/>
  <c r="J897" s="1"/>
  <c r="K897" s="1"/>
  <c r="AJ996"/>
  <c r="AK996" s="1"/>
  <c r="AL996" s="1"/>
  <c r="AM996" s="1"/>
  <c r="AN996" s="1"/>
  <c r="AO996"/>
  <c r="AP996" s="1"/>
  <c r="AQ996" s="1"/>
  <c r="AR996" s="1"/>
  <c r="AS996" s="1"/>
  <c r="J996" s="1"/>
  <c r="K996" s="1"/>
  <c r="AK1069"/>
  <c r="AL1069" s="1"/>
  <c r="AM1069" s="1"/>
  <c r="AN1069" s="1"/>
  <c r="AO1069" s="1"/>
  <c r="AP1069" s="1"/>
  <c r="AQ1069" s="1"/>
  <c r="AR1069" s="1"/>
  <c r="AS1069" s="1"/>
  <c r="J1069" s="1"/>
  <c r="K1069" s="1"/>
  <c r="AF1069"/>
  <c r="AG1069" s="1"/>
  <c r="AH1069" s="1"/>
  <c r="AI1069" s="1"/>
  <c r="AJ1069" s="1"/>
  <c r="AG1954"/>
  <c r="AH1954" s="1"/>
  <c r="AI1954" s="1"/>
  <c r="AJ1954" s="1"/>
  <c r="AK1954"/>
  <c r="AL1954" s="1"/>
  <c r="AM1954" s="1"/>
  <c r="AN1954" s="1"/>
  <c r="AO1954" s="1"/>
  <c r="AP1954" s="1"/>
  <c r="AQ1954" s="1"/>
  <c r="AR1954" s="1"/>
  <c r="AS1954" s="1"/>
  <c r="J1954" s="1"/>
  <c r="K1954" s="1"/>
  <c r="AD1277"/>
  <c r="AE285"/>
  <c r="AF184"/>
  <c r="M831"/>
  <c r="P831" s="1"/>
  <c r="S831" s="1"/>
  <c r="L831"/>
  <c r="M1401"/>
  <c r="P1401" s="1"/>
  <c r="S1401" s="1"/>
  <c r="L1401"/>
  <c r="J612"/>
  <c r="K612" s="1"/>
  <c r="AG1450"/>
  <c r="AH1450" s="1"/>
  <c r="AI1450" s="1"/>
  <c r="AJ1450" s="1"/>
  <c r="AK1450" s="1"/>
  <c r="AL1450" s="1"/>
  <c r="AM1450" s="1"/>
  <c r="AN1450" s="1"/>
  <c r="AO1450" s="1"/>
  <c r="AP1450" s="1"/>
  <c r="AQ1450" s="1"/>
  <c r="AR1450" s="1"/>
  <c r="AS1450" s="1"/>
  <c r="J1450" s="1"/>
  <c r="K1450" s="1"/>
  <c r="AK1099"/>
  <c r="AL1099" s="1"/>
  <c r="AM1099" s="1"/>
  <c r="AN1099" s="1"/>
  <c r="AO1099" s="1"/>
  <c r="AP1099" s="1"/>
  <c r="AQ1099" s="1"/>
  <c r="AR1099" s="1"/>
  <c r="AS1099" s="1"/>
  <c r="J1099" s="1"/>
  <c r="K1099" s="1"/>
  <c r="AF1210"/>
  <c r="AG1210" s="1"/>
  <c r="AH1210" s="1"/>
  <c r="AI1210" s="1"/>
  <c r="AJ1210" s="1"/>
  <c r="AK1210" s="1"/>
  <c r="AL1210" s="1"/>
  <c r="AM1210" s="1"/>
  <c r="AN1210" s="1"/>
  <c r="AO1210" s="1"/>
  <c r="AP1210" s="1"/>
  <c r="AQ1210" s="1"/>
  <c r="AR1210" s="1"/>
  <c r="AS1210" s="1"/>
  <c r="J1210" s="1"/>
  <c r="K1210" s="1"/>
  <c r="AQ1039"/>
  <c r="AR1039" s="1"/>
  <c r="AS1039" s="1"/>
  <c r="J1039" s="1"/>
  <c r="K1039" s="1"/>
  <c r="AE347"/>
  <c r="AL936"/>
  <c r="AM936" s="1"/>
  <c r="AN936" s="1"/>
  <c r="AO936" s="1"/>
  <c r="AP936" s="1"/>
  <c r="AQ936" s="1"/>
  <c r="AR936" s="1"/>
  <c r="AS936" s="1"/>
  <c r="J936" s="1"/>
  <c r="K936" s="1"/>
  <c r="AG96"/>
  <c r="AH96" s="1"/>
  <c r="AI96" s="1"/>
  <c r="AJ96" s="1"/>
  <c r="AK96" s="1"/>
  <c r="AL96" s="1"/>
  <c r="AM96" s="1"/>
  <c r="AQ506"/>
  <c r="AR506" s="1"/>
  <c r="AS506" s="1"/>
  <c r="J506" s="1"/>
  <c r="K506" s="1"/>
  <c r="AI999"/>
  <c r="AJ999" s="1"/>
  <c r="AK999" s="1"/>
  <c r="AL999" s="1"/>
  <c r="AM999" s="1"/>
  <c r="AN999" s="1"/>
  <c r="AO999" s="1"/>
  <c r="AP999" s="1"/>
  <c r="AQ999" s="1"/>
  <c r="AR999" s="1"/>
  <c r="AS999" s="1"/>
  <c r="J999" s="1"/>
  <c r="K999" s="1"/>
  <c r="AF1632"/>
  <c r="AG975"/>
  <c r="AH975" s="1"/>
  <c r="AI975" s="1"/>
  <c r="AJ975" s="1"/>
  <c r="AK975" s="1"/>
  <c r="AL975" s="1"/>
  <c r="AM975" s="1"/>
  <c r="AN975" s="1"/>
  <c r="AO975" s="1"/>
  <c r="AP975" s="1"/>
  <c r="AQ975" s="1"/>
  <c r="AR975" s="1"/>
  <c r="AS975" s="1"/>
  <c r="J975" s="1"/>
  <c r="K975" s="1"/>
  <c r="AI987"/>
  <c r="AJ987" s="1"/>
  <c r="AK987" s="1"/>
  <c r="AL987" s="1"/>
  <c r="AM987" s="1"/>
  <c r="AN987" s="1"/>
  <c r="AO987" s="1"/>
  <c r="AP987" s="1"/>
  <c r="AQ987" s="1"/>
  <c r="AR987" s="1"/>
  <c r="AS987" s="1"/>
  <c r="J987" s="1"/>
  <c r="K987" s="1"/>
  <c r="AD1153"/>
  <c r="AR1385"/>
  <c r="AS1385" s="1"/>
  <c r="J1385" s="1"/>
  <c r="K1385" s="1"/>
  <c r="AO1330"/>
  <c r="AP1330" s="1"/>
  <c r="AQ1330" s="1"/>
  <c r="AR1330" s="1"/>
  <c r="AS1330" s="1"/>
  <c r="J1330" s="1"/>
  <c r="K1330" s="1"/>
  <c r="AS747"/>
  <c r="J747" s="1"/>
  <c r="K747" s="1"/>
  <c r="AJ1956"/>
  <c r="AK1956" s="1"/>
  <c r="AL1956" s="1"/>
  <c r="AM1956" s="1"/>
  <c r="AN1956" s="1"/>
  <c r="AO1956" s="1"/>
  <c r="AP1956" s="1"/>
  <c r="AQ1956" s="1"/>
  <c r="AP867"/>
  <c r="AQ867" s="1"/>
  <c r="AR867" s="1"/>
  <c r="AS867" s="1"/>
  <c r="J867" s="1"/>
  <c r="K867" s="1"/>
  <c r="AL984"/>
  <c r="AM984" s="1"/>
  <c r="AN984" s="1"/>
  <c r="AO984" s="1"/>
  <c r="AP984" s="1"/>
  <c r="AQ984" s="1"/>
  <c r="AR984" s="1"/>
  <c r="AS984" s="1"/>
  <c r="J984" s="1"/>
  <c r="K984" s="1"/>
  <c r="AR100"/>
  <c r="AQ1317"/>
  <c r="AI1942"/>
  <c r="AJ1942" s="1"/>
  <c r="AK1942" s="1"/>
  <c r="AL1942" s="1"/>
  <c r="AM1942" s="1"/>
  <c r="AN1942" s="1"/>
  <c r="AO1942" s="1"/>
  <c r="AP1942" s="1"/>
  <c r="AQ1942" s="1"/>
  <c r="AR1942" s="1"/>
  <c r="AS1942" s="1"/>
  <c r="J1942" s="1"/>
  <c r="K1942" s="1"/>
  <c r="AM791"/>
  <c r="AN791" s="1"/>
  <c r="AO791" s="1"/>
  <c r="AP791" s="1"/>
  <c r="AQ791" s="1"/>
  <c r="AR791" s="1"/>
  <c r="AS791" s="1"/>
  <c r="J791" s="1"/>
  <c r="K791" s="1"/>
  <c r="AF671"/>
  <c r="AG671" s="1"/>
  <c r="AH671" s="1"/>
  <c r="AI671" s="1"/>
  <c r="AJ671" s="1"/>
  <c r="AK671" s="1"/>
  <c r="AL671" s="1"/>
  <c r="AM671" s="1"/>
  <c r="AN671" s="1"/>
  <c r="AO671" s="1"/>
  <c r="AP671" s="1"/>
  <c r="AQ671" s="1"/>
  <c r="AR671" s="1"/>
  <c r="AS671" s="1"/>
  <c r="J671" s="1"/>
  <c r="K671" s="1"/>
  <c r="AP361"/>
  <c r="AQ361" s="1"/>
  <c r="AR361" s="1"/>
  <c r="AS361" s="1"/>
  <c r="J361" s="1"/>
  <c r="K361" s="1"/>
  <c r="AM986"/>
  <c r="AN986" s="1"/>
  <c r="AO986" s="1"/>
  <c r="AP986" s="1"/>
  <c r="AQ986" s="1"/>
  <c r="AR986" s="1"/>
  <c r="AS986" s="1"/>
  <c r="J986" s="1"/>
  <c r="K986" s="1"/>
  <c r="AO1147"/>
  <c r="AP1147" s="1"/>
  <c r="AQ1147" s="1"/>
  <c r="AR1147" s="1"/>
  <c r="AS1147" s="1"/>
  <c r="J1147" s="1"/>
  <c r="K1147" s="1"/>
  <c r="AG1347"/>
  <c r="AH1347" s="1"/>
  <c r="AI1347" s="1"/>
  <c r="AJ1347" s="1"/>
  <c r="AK1347" s="1"/>
  <c r="AL1347" s="1"/>
  <c r="AM1347" s="1"/>
  <c r="AN1347" s="1"/>
  <c r="AO1347" s="1"/>
  <c r="AP1347" s="1"/>
  <c r="AQ1347" s="1"/>
  <c r="AR1347" s="1"/>
  <c r="AS1347" s="1"/>
  <c r="J1347" s="1"/>
  <c r="K1347" s="1"/>
  <c r="AJ1576"/>
  <c r="AK1576" s="1"/>
  <c r="AL1576" s="1"/>
  <c r="AM1576" s="1"/>
  <c r="AN1576" s="1"/>
  <c r="AO1576" s="1"/>
  <c r="AP1576" s="1"/>
  <c r="AQ1576" s="1"/>
  <c r="AR1576" s="1"/>
  <c r="AS1576" s="1"/>
  <c r="J1576" s="1"/>
  <c r="K1576" s="1"/>
  <c r="AH1501"/>
  <c r="AI1501" s="1"/>
  <c r="AJ1501" s="1"/>
  <c r="AK1501" s="1"/>
  <c r="AL1501" s="1"/>
  <c r="AM1501" s="1"/>
  <c r="AN1501" s="1"/>
  <c r="AO1501" s="1"/>
  <c r="AP1501" s="1"/>
  <c r="AQ1501" s="1"/>
  <c r="AR1501" s="1"/>
  <c r="AS1501" s="1"/>
  <c r="J1501" s="1"/>
  <c r="K1501" s="1"/>
  <c r="AR1658"/>
  <c r="AS1658" s="1"/>
  <c r="J1658" s="1"/>
  <c r="K1658" s="1"/>
  <c r="AK158"/>
  <c r="AL158" s="1"/>
  <c r="AM158" s="1"/>
  <c r="AN158" s="1"/>
  <c r="AO158" s="1"/>
  <c r="AP158" s="1"/>
  <c r="AQ158" s="1"/>
  <c r="AR158" s="1"/>
  <c r="AS158" s="1"/>
  <c r="J158" s="1"/>
  <c r="K158" s="1"/>
  <c r="AD822"/>
  <c r="AE822" s="1"/>
  <c r="AF822" s="1"/>
  <c r="AG822" s="1"/>
  <c r="AH822" s="1"/>
  <c r="AI822" s="1"/>
  <c r="AJ822" s="1"/>
  <c r="AK822" s="1"/>
  <c r="AL822" s="1"/>
  <c r="AM822" s="1"/>
  <c r="AN822" s="1"/>
  <c r="AO822" s="1"/>
  <c r="AP822" s="1"/>
  <c r="AQ822" s="1"/>
  <c r="AR822" s="1"/>
  <c r="AS822" s="1"/>
  <c r="J822" s="1"/>
  <c r="K822" s="1"/>
  <c r="AR1988"/>
  <c r="AS1988" s="1"/>
  <c r="J1988" s="1"/>
  <c r="K1988" s="1"/>
  <c r="AQ225"/>
  <c r="AR225" s="1"/>
  <c r="AS225" s="1"/>
  <c r="J225" s="1"/>
  <c r="K225" s="1"/>
  <c r="AO1593"/>
  <c r="AP1593" s="1"/>
  <c r="AQ1593" s="1"/>
  <c r="AR1593" s="1"/>
  <c r="AS1593" s="1"/>
  <c r="J1593" s="1"/>
  <c r="K1593" s="1"/>
  <c r="AI738"/>
  <c r="AI346"/>
  <c r="AJ346" s="1"/>
  <c r="AK346" s="1"/>
  <c r="AL346" s="1"/>
  <c r="AM346" s="1"/>
  <c r="AN346" s="1"/>
  <c r="AO346" s="1"/>
  <c r="AP346" s="1"/>
  <c r="AQ346" s="1"/>
  <c r="AR346" s="1"/>
  <c r="AS346" s="1"/>
  <c r="J346" s="1"/>
  <c r="K346" s="1"/>
  <c r="AL1799"/>
  <c r="AM1799" s="1"/>
  <c r="AN1799" s="1"/>
  <c r="AO1799" s="1"/>
  <c r="AP1799" s="1"/>
  <c r="AQ1799" s="1"/>
  <c r="AR1799" s="1"/>
  <c r="AS1799" s="1"/>
  <c r="J1799" s="1"/>
  <c r="K1799" s="1"/>
  <c r="AJ820"/>
  <c r="AK820" s="1"/>
  <c r="AL820" s="1"/>
  <c r="AM820" s="1"/>
  <c r="AN820" s="1"/>
  <c r="AO820" s="1"/>
  <c r="AP820" s="1"/>
  <c r="AQ820" s="1"/>
  <c r="AR820" s="1"/>
  <c r="AS820" s="1"/>
  <c r="J820" s="1"/>
  <c r="K820" s="1"/>
  <c r="J798"/>
  <c r="K798" s="1"/>
  <c r="AQ760"/>
  <c r="AR760" s="1"/>
  <c r="AS760" s="1"/>
  <c r="J760" s="1"/>
  <c r="K760" s="1"/>
  <c r="AL894"/>
  <c r="AM894" s="1"/>
  <c r="AN894" s="1"/>
  <c r="AO894" s="1"/>
  <c r="AP894" s="1"/>
  <c r="AQ894" s="1"/>
  <c r="AR894" s="1"/>
  <c r="AS894" s="1"/>
  <c r="J894" s="1"/>
  <c r="K894" s="1"/>
  <c r="AD130"/>
  <c r="AS1536"/>
  <c r="J1536" s="1"/>
  <c r="K1536" s="1"/>
  <c r="AN259"/>
  <c r="AO259" s="1"/>
  <c r="AP259" s="1"/>
  <c r="AQ259" s="1"/>
  <c r="AR259" s="1"/>
  <c r="AS259" s="1"/>
  <c r="J259" s="1"/>
  <c r="K259" s="1"/>
  <c r="AN1710"/>
  <c r="AO1710" s="1"/>
  <c r="AP1710" s="1"/>
  <c r="AQ1710" s="1"/>
  <c r="AR1710" s="1"/>
  <c r="AS1710" s="1"/>
  <c r="J1710" s="1"/>
  <c r="K1710" s="1"/>
  <c r="AL1443"/>
  <c r="AM1443" s="1"/>
  <c r="AN1443" s="1"/>
  <c r="AO1443" s="1"/>
  <c r="AP1443" s="1"/>
  <c r="AQ1443" s="1"/>
  <c r="AR1443" s="1"/>
  <c r="AS1443" s="1"/>
  <c r="J1443" s="1"/>
  <c r="K1443" s="1"/>
  <c r="J1707"/>
  <c r="K1707" s="1"/>
  <c r="AQ1125"/>
  <c r="AR1125" s="1"/>
  <c r="AS1125" s="1"/>
  <c r="J1125" s="1"/>
  <c r="K1125" s="1"/>
  <c r="AP101"/>
  <c r="AQ101" s="1"/>
  <c r="AR101" s="1"/>
  <c r="AS101" s="1"/>
  <c r="J101" s="1"/>
  <c r="K101" s="1"/>
  <c r="AL429"/>
  <c r="AM429" s="1"/>
  <c r="AN429" s="1"/>
  <c r="AO429" s="1"/>
  <c r="AP429" s="1"/>
  <c r="AQ429" s="1"/>
  <c r="AR429" s="1"/>
  <c r="AS429" s="1"/>
  <c r="J429" s="1"/>
  <c r="K429" s="1"/>
  <c r="AF1961"/>
  <c r="AG1961" s="1"/>
  <c r="AL47"/>
  <c r="AM47" s="1"/>
  <c r="AN47" s="1"/>
  <c r="AO47" s="1"/>
  <c r="AP47" s="1"/>
  <c r="AQ47" s="1"/>
  <c r="AR47" s="1"/>
  <c r="AS47" s="1"/>
  <c r="J47" s="1"/>
  <c r="K47" s="1"/>
  <c r="AH484"/>
  <c r="AI484" s="1"/>
  <c r="AS1960"/>
  <c r="J1960" s="1"/>
  <c r="K1960" s="1"/>
  <c r="AN1083"/>
  <c r="AO1083" s="1"/>
  <c r="AP1083" s="1"/>
  <c r="AQ1083" s="1"/>
  <c r="AR1083" s="1"/>
  <c r="AS1083" s="1"/>
  <c r="J1083" s="1"/>
  <c r="K1083" s="1"/>
  <c r="AH1383"/>
  <c r="AO960"/>
  <c r="AR1482"/>
  <c r="AS1482" s="1"/>
  <c r="J1482" s="1"/>
  <c r="K1482" s="1"/>
  <c r="AR633"/>
  <c r="AS633" s="1"/>
  <c r="J633" s="1"/>
  <c r="K633" s="1"/>
  <c r="AF698"/>
  <c r="AG698" s="1"/>
  <c r="AH698" s="1"/>
  <c r="AI698" s="1"/>
  <c r="AJ698" s="1"/>
  <c r="AK698" s="1"/>
  <c r="AL698" s="1"/>
  <c r="AM698" s="1"/>
  <c r="AN698" s="1"/>
  <c r="AO698" s="1"/>
  <c r="AP698" s="1"/>
  <c r="AQ698" s="1"/>
  <c r="AR698" s="1"/>
  <c r="AS698" s="1"/>
  <c r="J698" s="1"/>
  <c r="K698" s="1"/>
  <c r="AL173"/>
  <c r="AM173" s="1"/>
  <c r="AN173" s="1"/>
  <c r="AO173" s="1"/>
  <c r="AP173" s="1"/>
  <c r="AQ173" s="1"/>
  <c r="AR173" s="1"/>
  <c r="AS173" s="1"/>
  <c r="J173" s="1"/>
  <c r="K173" s="1"/>
  <c r="AF251"/>
  <c r="AE1091"/>
  <c r="AF1091" s="1"/>
  <c r="AG1091" s="1"/>
  <c r="AH1091" s="1"/>
  <c r="AI1091" s="1"/>
  <c r="AJ1091" s="1"/>
  <c r="AK1091" s="1"/>
  <c r="AL1091" s="1"/>
  <c r="AM1091" s="1"/>
  <c r="AN1091" s="1"/>
  <c r="AO1091" s="1"/>
  <c r="AP1091" s="1"/>
  <c r="AQ1091" s="1"/>
  <c r="AR1091" s="1"/>
  <c r="AS1091" s="1"/>
  <c r="J1091" s="1"/>
  <c r="K1091" s="1"/>
  <c r="AJ639"/>
  <c r="AE1351"/>
  <c r="AF1351" s="1"/>
  <c r="AG1351" s="1"/>
  <c r="AH1351" s="1"/>
  <c r="AI1351" s="1"/>
  <c r="AJ1351" s="1"/>
  <c r="AK1351" s="1"/>
  <c r="AL1351" s="1"/>
  <c r="AM1351" s="1"/>
  <c r="AN1351" s="1"/>
  <c r="AO1351" s="1"/>
  <c r="AP1351" s="1"/>
  <c r="AQ1351" s="1"/>
  <c r="AR1351" s="1"/>
  <c r="AS1351" s="1"/>
  <c r="J1351" s="1"/>
  <c r="K1351" s="1"/>
  <c r="AF1154"/>
  <c r="AG1154" s="1"/>
  <c r="AH1154" s="1"/>
  <c r="AI1154" s="1"/>
  <c r="AJ1154" s="1"/>
  <c r="AK1154" s="1"/>
  <c r="AL1154" s="1"/>
  <c r="AM1154" s="1"/>
  <c r="AN1154" s="1"/>
  <c r="AO1154" s="1"/>
  <c r="AP1154" s="1"/>
  <c r="AQ1154" s="1"/>
  <c r="AR1154" s="1"/>
  <c r="AS1154" s="1"/>
  <c r="J1154" s="1"/>
  <c r="K1154" s="1"/>
  <c r="AJ1549"/>
  <c r="AK1549" s="1"/>
  <c r="AL1549" s="1"/>
  <c r="AM1549" s="1"/>
  <c r="AN1549" s="1"/>
  <c r="AO1549" s="1"/>
  <c r="AP1549" s="1"/>
  <c r="AQ1549" s="1"/>
  <c r="AR1549" s="1"/>
  <c r="AS1549" s="1"/>
  <c r="J1549" s="1"/>
  <c r="K1549" s="1"/>
  <c r="AJ1099"/>
  <c r="AJ1177"/>
  <c r="AK1177" s="1"/>
  <c r="AL1177" s="1"/>
  <c r="AM1177" s="1"/>
  <c r="AN1177" s="1"/>
  <c r="AO1177" s="1"/>
  <c r="AP1177" s="1"/>
  <c r="AQ1177" s="1"/>
  <c r="AR1177" s="1"/>
  <c r="AS1177" s="1"/>
  <c r="J1177" s="1"/>
  <c r="K1177" s="1"/>
  <c r="AS72"/>
  <c r="J72" s="1"/>
  <c r="K72" s="1"/>
  <c r="AG1105"/>
  <c r="AH1105" s="1"/>
  <c r="AI1105" s="1"/>
  <c r="AJ1105" s="1"/>
  <c r="AK1105" s="1"/>
  <c r="AL1105" s="1"/>
  <c r="AM1105" s="1"/>
  <c r="AN1105" s="1"/>
  <c r="AN1217"/>
  <c r="AO1217" s="1"/>
  <c r="AP1217" s="1"/>
  <c r="AK1506"/>
  <c r="AL1506" s="1"/>
  <c r="AM1506" s="1"/>
  <c r="AN1506" s="1"/>
  <c r="AO1506" s="1"/>
  <c r="AP1506" s="1"/>
  <c r="AQ1506" s="1"/>
  <c r="AR1506" s="1"/>
  <c r="AS1506" s="1"/>
  <c r="J1506" s="1"/>
  <c r="K1506" s="1"/>
  <c r="AM911"/>
  <c r="AN911" s="1"/>
  <c r="AO911" s="1"/>
  <c r="AP911" s="1"/>
  <c r="AQ911" s="1"/>
  <c r="AR911" s="1"/>
  <c r="AS911" s="1"/>
  <c r="J911" s="1"/>
  <c r="K911" s="1"/>
  <c r="AK1302"/>
  <c r="AL1302" s="1"/>
  <c r="AM1302" s="1"/>
  <c r="AN1302" s="1"/>
  <c r="AO1302" s="1"/>
  <c r="AP1302" s="1"/>
  <c r="AQ1302" s="1"/>
  <c r="AR1302" s="1"/>
  <c r="AS1302" s="1"/>
  <c r="J1302" s="1"/>
  <c r="K1302" s="1"/>
  <c r="AR1992"/>
  <c r="AS1992" s="1"/>
  <c r="J1992" s="1"/>
  <c r="K1992" s="1"/>
  <c r="AQ878"/>
  <c r="AR878" s="1"/>
  <c r="AS878" s="1"/>
  <c r="J878" s="1"/>
  <c r="K878" s="1"/>
  <c r="AK1370"/>
  <c r="AL1370" s="1"/>
  <c r="AM1370" s="1"/>
  <c r="AN1370" s="1"/>
  <c r="AO1370" s="1"/>
  <c r="AP1370" s="1"/>
  <c r="AQ1370" s="1"/>
  <c r="AR1370" s="1"/>
  <c r="AS1370" s="1"/>
  <c r="J1370" s="1"/>
  <c r="K1370" s="1"/>
  <c r="AR655"/>
  <c r="AS655" s="1"/>
  <c r="J655" s="1"/>
  <c r="K655" s="1"/>
  <c r="AP1558"/>
  <c r="AQ1558" s="1"/>
  <c r="AR1558" s="1"/>
  <c r="AS1558" s="1"/>
  <c r="J1558" s="1"/>
  <c r="K1558" s="1"/>
  <c r="AC1210"/>
  <c r="AD1210" s="1"/>
  <c r="AE1210" s="1"/>
  <c r="AN1234"/>
  <c r="AO1234" s="1"/>
  <c r="AP1234" s="1"/>
  <c r="AQ1234" s="1"/>
  <c r="AR1234" s="1"/>
  <c r="AS1234" s="1"/>
  <c r="J1234" s="1"/>
  <c r="K1234" s="1"/>
  <c r="AG50"/>
  <c r="AH50" s="1"/>
  <c r="AI50" s="1"/>
  <c r="AJ50" s="1"/>
  <c r="AK50" s="1"/>
  <c r="AL50" s="1"/>
  <c r="AM50" s="1"/>
  <c r="AN50" s="1"/>
  <c r="AO50" s="1"/>
  <c r="AP50" s="1"/>
  <c r="AQ50" s="1"/>
  <c r="AR50" s="1"/>
  <c r="AS50" s="1"/>
  <c r="J50" s="1"/>
  <c r="K50" s="1"/>
  <c r="AL857"/>
  <c r="AM857" s="1"/>
  <c r="AN857" s="1"/>
  <c r="AO857" s="1"/>
  <c r="AP857" s="1"/>
  <c r="AQ857" s="1"/>
  <c r="AR857" s="1"/>
  <c r="AS857" s="1"/>
  <c r="J857" s="1"/>
  <c r="K857" s="1"/>
  <c r="AE549"/>
  <c r="AF549" s="1"/>
  <c r="AG549" s="1"/>
  <c r="AG1067"/>
  <c r="AR472"/>
  <c r="AS472" s="1"/>
  <c r="J472" s="1"/>
  <c r="K472" s="1"/>
  <c r="AH652"/>
  <c r="AI652" s="1"/>
  <c r="AJ652" s="1"/>
  <c r="AK652" s="1"/>
  <c r="AL652" s="1"/>
  <c r="AM652" s="1"/>
  <c r="AN652" s="1"/>
  <c r="AO652" s="1"/>
  <c r="AP652" s="1"/>
  <c r="AQ652" s="1"/>
  <c r="AR652" s="1"/>
  <c r="AS652" s="1"/>
  <c r="J652" s="1"/>
  <c r="K652" s="1"/>
  <c r="AL1538"/>
  <c r="AM1538" s="1"/>
  <c r="AN1538" s="1"/>
  <c r="AO1538" s="1"/>
  <c r="AP1538" s="1"/>
  <c r="AQ1538" s="1"/>
  <c r="AR1538" s="1"/>
  <c r="AS1538" s="1"/>
  <c r="J1538" s="1"/>
  <c r="K1538" s="1"/>
  <c r="AS629"/>
  <c r="J629" s="1"/>
  <c r="K629" s="1"/>
  <c r="AM1672"/>
  <c r="AN1672" s="1"/>
  <c r="AO1672" s="1"/>
  <c r="AP1672" s="1"/>
  <c r="AQ1672" s="1"/>
  <c r="AR1672" s="1"/>
  <c r="AS1672" s="1"/>
  <c r="J1672" s="1"/>
  <c r="K1672" s="1"/>
  <c r="AD1137"/>
  <c r="AE1137" s="1"/>
  <c r="AF1137" s="1"/>
  <c r="AG1137" s="1"/>
  <c r="AH1137" s="1"/>
  <c r="AI1137" s="1"/>
  <c r="AJ1137" s="1"/>
  <c r="AR1364"/>
  <c r="AS1364" s="1"/>
  <c r="J1364" s="1"/>
  <c r="K1364" s="1"/>
  <c r="AI1916"/>
  <c r="AJ1916" s="1"/>
  <c r="AK1916" s="1"/>
  <c r="AL1916" s="1"/>
  <c r="AM1916" s="1"/>
  <c r="AN1916" s="1"/>
  <c r="AO1916" s="1"/>
  <c r="AP1916" s="1"/>
  <c r="AQ1916" s="1"/>
  <c r="AR1916" s="1"/>
  <c r="AQ1301"/>
  <c r="AE533"/>
  <c r="AF533" s="1"/>
  <c r="AG1495"/>
  <c r="AS1483"/>
  <c r="J1483" s="1"/>
  <c r="K1483" s="1"/>
  <c r="AR289"/>
  <c r="AS289" s="1"/>
  <c r="J289" s="1"/>
  <c r="K289" s="1"/>
  <c r="J1073"/>
  <c r="K1073" s="1"/>
  <c r="AO44"/>
  <c r="AP44" s="1"/>
  <c r="AQ44" s="1"/>
  <c r="AR44" s="1"/>
  <c r="AS44" s="1"/>
  <c r="J44" s="1"/>
  <c r="K44" s="1"/>
  <c r="AO1533"/>
  <c r="AP1533" s="1"/>
  <c r="AQ1533" s="1"/>
  <c r="AR1533" s="1"/>
  <c r="AS1533" s="1"/>
  <c r="J1533" s="1"/>
  <c r="K1533" s="1"/>
  <c r="AD1003"/>
  <c r="AE1003" s="1"/>
  <c r="AG1631"/>
  <c r="AH1631" s="1"/>
  <c r="AI1631" s="1"/>
  <c r="AF1723"/>
  <c r="AG1723" s="1"/>
  <c r="AH1723" s="1"/>
  <c r="AI1723" s="1"/>
  <c r="AJ1723" s="1"/>
  <c r="AK1723" s="1"/>
  <c r="AL1723" s="1"/>
  <c r="AM1723" s="1"/>
  <c r="AN1723" s="1"/>
  <c r="AO1723" s="1"/>
  <c r="AP1723" s="1"/>
  <c r="AQ1723" s="1"/>
  <c r="AR1723" s="1"/>
  <c r="J1575"/>
  <c r="K1575" s="1"/>
  <c r="AI1196"/>
  <c r="AJ1196" s="1"/>
  <c r="AK1196" s="1"/>
  <c r="AL1196" s="1"/>
  <c r="AM1196" s="1"/>
  <c r="AN1196" s="1"/>
  <c r="AO1196" s="1"/>
  <c r="AP1196" s="1"/>
  <c r="AQ1196" s="1"/>
  <c r="AR1196" s="1"/>
  <c r="AS1196" s="1"/>
  <c r="J1196" s="1"/>
  <c r="K1196" s="1"/>
  <c r="AN1696"/>
  <c r="AO1696" s="1"/>
  <c r="AP1696" s="1"/>
  <c r="AQ1696" s="1"/>
  <c r="AR1696" s="1"/>
  <c r="AS1696" s="1"/>
  <c r="J1696" s="1"/>
  <c r="K1696" s="1"/>
  <c r="J305"/>
  <c r="K305" s="1"/>
  <c r="AE569"/>
  <c r="AI1444"/>
  <c r="AJ1444" s="1"/>
  <c r="AK1444" s="1"/>
  <c r="AL1444" s="1"/>
  <c r="AM1444" s="1"/>
  <c r="AN1444" s="1"/>
  <c r="AO1444" s="1"/>
  <c r="AP1444" s="1"/>
  <c r="AQ1444" s="1"/>
  <c r="AR1444" s="1"/>
  <c r="AS1444" s="1"/>
  <c r="J1444" s="1"/>
  <c r="K1444" s="1"/>
  <c r="AG1442"/>
  <c r="AH1442" s="1"/>
  <c r="AI1442" s="1"/>
  <c r="AJ1442" s="1"/>
  <c r="AK1442" s="1"/>
  <c r="AL1442" s="1"/>
  <c r="AM1442" s="1"/>
  <c r="AN1442" s="1"/>
  <c r="AO1442" s="1"/>
  <c r="AP1442" s="1"/>
  <c r="AQ1442" s="1"/>
  <c r="AR1442" s="1"/>
  <c r="AS1442" s="1"/>
  <c r="J1442" s="1"/>
  <c r="K1442" s="1"/>
  <c r="AO171"/>
  <c r="AP171" s="1"/>
  <c r="AQ171" s="1"/>
  <c r="AR171" s="1"/>
  <c r="AS171" s="1"/>
  <c r="J171" s="1"/>
  <c r="K171" s="1"/>
  <c r="AG1397"/>
  <c r="AP1488"/>
  <c r="AQ1488" s="1"/>
  <c r="AO1895"/>
  <c r="AP1895" s="1"/>
  <c r="AQ1895" s="1"/>
  <c r="AR1895" s="1"/>
  <c r="AS1895" s="1"/>
  <c r="J1895" s="1"/>
  <c r="K1895" s="1"/>
  <c r="AS846"/>
  <c r="J846" s="1"/>
  <c r="K846" s="1"/>
  <c r="AJ1644"/>
  <c r="AK1644" s="1"/>
  <c r="AL1644" s="1"/>
  <c r="AM1644" s="1"/>
  <c r="AN1644" s="1"/>
  <c r="AO1644" s="1"/>
  <c r="AP1644" s="1"/>
  <c r="AQ1644" s="1"/>
  <c r="AR1644" s="1"/>
  <c r="AS1644" s="1"/>
  <c r="J1644" s="1"/>
  <c r="K1644" s="1"/>
  <c r="AJ998"/>
  <c r="AK998" s="1"/>
  <c r="AL998" s="1"/>
  <c r="AM152"/>
  <c r="AN152" s="1"/>
  <c r="AO152" s="1"/>
  <c r="AP152" s="1"/>
  <c r="AQ152" s="1"/>
  <c r="AR152" s="1"/>
  <c r="AS152" s="1"/>
  <c r="J152" s="1"/>
  <c r="K152" s="1"/>
  <c r="AN703"/>
  <c r="AO703" s="1"/>
  <c r="AP703" s="1"/>
  <c r="AQ703" s="1"/>
  <c r="AR703" s="1"/>
  <c r="AS703" s="1"/>
  <c r="J703" s="1"/>
  <c r="K703" s="1"/>
  <c r="AL603"/>
  <c r="AM603" s="1"/>
  <c r="AN603" s="1"/>
  <c r="AO603" s="1"/>
  <c r="AP603" s="1"/>
  <c r="AQ603" s="1"/>
  <c r="AR603" s="1"/>
  <c r="AS603" s="1"/>
  <c r="J603" s="1"/>
  <c r="K603" s="1"/>
  <c r="AP1243"/>
  <c r="AQ1243" s="1"/>
  <c r="AR1243" s="1"/>
  <c r="AS1243" s="1"/>
  <c r="J1243" s="1"/>
  <c r="K1243" s="1"/>
  <c r="AJ1835"/>
  <c r="AK1835" s="1"/>
  <c r="AL1835" s="1"/>
  <c r="AM1835" s="1"/>
  <c r="AN1835" s="1"/>
  <c r="AO1835" s="1"/>
  <c r="AP1835" s="1"/>
  <c r="AQ1835" s="1"/>
  <c r="AR1835" s="1"/>
  <c r="AS1835" s="1"/>
  <c r="J1835" s="1"/>
  <c r="K1835" s="1"/>
  <c r="AS1665"/>
  <c r="J1665" s="1"/>
  <c r="K1665" s="1"/>
  <c r="J627"/>
  <c r="K627" s="1"/>
  <c r="AG17"/>
  <c r="AH17" s="1"/>
  <c r="AI17" s="1"/>
  <c r="AJ17" s="1"/>
  <c r="AK17" s="1"/>
  <c r="AL17" s="1"/>
  <c r="AM17" s="1"/>
  <c r="AN17" s="1"/>
  <c r="AO17" s="1"/>
  <c r="AP17" s="1"/>
  <c r="AQ17" s="1"/>
  <c r="AR17" s="1"/>
  <c r="AS17" s="1"/>
  <c r="J17" s="1"/>
  <c r="K17" s="1"/>
  <c r="AN203"/>
  <c r="AO203" s="1"/>
  <c r="AP203" s="1"/>
  <c r="AQ203" s="1"/>
  <c r="AR203" s="1"/>
  <c r="AS203" s="1"/>
  <c r="J203" s="1"/>
  <c r="K203" s="1"/>
  <c r="AM264"/>
  <c r="AN264" s="1"/>
  <c r="AO264" s="1"/>
  <c r="AP264" s="1"/>
  <c r="AQ264" s="1"/>
  <c r="AR264" s="1"/>
  <c r="AS264" s="1"/>
  <c r="J264" s="1"/>
  <c r="K264" s="1"/>
  <c r="AK1885"/>
  <c r="AL1885" s="1"/>
  <c r="AM1885" s="1"/>
  <c r="AN1885" s="1"/>
  <c r="AO1885" s="1"/>
  <c r="AP1885" s="1"/>
  <c r="AQ1885" s="1"/>
  <c r="AR1885" s="1"/>
  <c r="AS1885" s="1"/>
  <c r="J1885" s="1"/>
  <c r="K1885" s="1"/>
  <c r="AP10"/>
  <c r="AQ10" s="1"/>
  <c r="AR10" s="1"/>
  <c r="AS10" s="1"/>
  <c r="J10" s="1"/>
  <c r="K10" s="1"/>
  <c r="AG1741"/>
  <c r="AH1741" s="1"/>
  <c r="AI1741" s="1"/>
  <c r="AJ1741" s="1"/>
  <c r="AK1741" s="1"/>
  <c r="AL1741" s="1"/>
  <c r="AM1741" s="1"/>
  <c r="AN1741" s="1"/>
  <c r="AO1741" s="1"/>
  <c r="AP1741" s="1"/>
  <c r="AQ1741" s="1"/>
  <c r="AR1741" s="1"/>
  <c r="AS1741" s="1"/>
  <c r="J1741" s="1"/>
  <c r="K1741" s="1"/>
  <c r="AI78"/>
  <c r="AJ78" s="1"/>
  <c r="AK78" s="1"/>
  <c r="AL78" s="1"/>
  <c r="AM78" s="1"/>
  <c r="AN78" s="1"/>
  <c r="AO78" s="1"/>
  <c r="AP78" s="1"/>
  <c r="AQ78" s="1"/>
  <c r="AR78" s="1"/>
  <c r="AS78" s="1"/>
  <c r="J78" s="1"/>
  <c r="K78" s="1"/>
  <c r="AH692"/>
  <c r="AI692" s="1"/>
  <c r="AJ692" s="1"/>
  <c r="AK692" s="1"/>
  <c r="AL692" s="1"/>
  <c r="AM692" s="1"/>
  <c r="AN692" s="1"/>
  <c r="AO692" s="1"/>
  <c r="AP692" s="1"/>
  <c r="AQ692" s="1"/>
  <c r="AR692" s="1"/>
  <c r="AS692" s="1"/>
  <c r="J692" s="1"/>
  <c r="K692" s="1"/>
  <c r="AF597"/>
  <c r="AG597" s="1"/>
  <c r="AH597" s="1"/>
  <c r="AI597" s="1"/>
  <c r="AJ597" s="1"/>
  <c r="AK597" s="1"/>
  <c r="AL597" s="1"/>
  <c r="AM597" s="1"/>
  <c r="AN597" s="1"/>
  <c r="AO597" s="1"/>
  <c r="AP597" s="1"/>
  <c r="AQ597" s="1"/>
  <c r="AR597" s="1"/>
  <c r="AS597" s="1"/>
  <c r="J597" s="1"/>
  <c r="K597" s="1"/>
  <c r="N1531"/>
  <c r="P1503"/>
  <c r="S1503" s="1"/>
  <c r="N308"/>
  <c r="N1694"/>
  <c r="N1038"/>
  <c r="N290"/>
  <c r="P301"/>
  <c r="S301" s="1"/>
  <c r="AK1151"/>
  <c r="AL1151" s="1"/>
  <c r="AM1151" s="1"/>
  <c r="AN1151" s="1"/>
  <c r="AO1151" s="1"/>
  <c r="AP1151" s="1"/>
  <c r="AQ1151" s="1"/>
  <c r="AR1151" s="1"/>
  <c r="AS1151" s="1"/>
  <c r="J1151" s="1"/>
  <c r="K1151" s="1"/>
  <c r="P1860"/>
  <c r="S1860" s="1"/>
  <c r="N114"/>
  <c r="N1066"/>
  <c r="AG1163"/>
  <c r="AH1163" s="1"/>
  <c r="AI1163" s="1"/>
  <c r="N1514"/>
  <c r="N1582"/>
  <c r="N67"/>
  <c r="N1974"/>
  <c r="J136"/>
  <c r="K136" s="1"/>
  <c r="P1435"/>
  <c r="S1435" s="1"/>
  <c r="N1914"/>
  <c r="N1822"/>
  <c r="N845"/>
  <c r="N1233"/>
  <c r="N1797"/>
  <c r="N49"/>
  <c r="AE1705"/>
  <c r="AF1705" s="1"/>
  <c r="AG1705" s="1"/>
  <c r="AH1705" s="1"/>
  <c r="AI1705" s="1"/>
  <c r="AJ1705" s="1"/>
  <c r="AK1705" s="1"/>
  <c r="AL1705" s="1"/>
  <c r="AM1705" s="1"/>
  <c r="AN1705" s="1"/>
  <c r="AO1705" s="1"/>
  <c r="AP1705" s="1"/>
  <c r="AQ1705" s="1"/>
  <c r="AR1705" s="1"/>
  <c r="AS1705" s="1"/>
  <c r="J1705" s="1"/>
  <c r="K1705" s="1"/>
  <c r="AS944"/>
  <c r="J944" s="1"/>
  <c r="K944" s="1"/>
  <c r="N853"/>
  <c r="P1447"/>
  <c r="S1447" s="1"/>
  <c r="P1999"/>
  <c r="S1999" s="1"/>
  <c r="P1236"/>
  <c r="S1236" s="1"/>
  <c r="P1890"/>
  <c r="S1890" s="1"/>
  <c r="P1933"/>
  <c r="S1933" s="1"/>
  <c r="P1049"/>
  <c r="S1049" s="1"/>
  <c r="N1935"/>
  <c r="AG859"/>
  <c r="AH859" s="1"/>
  <c r="AI859" s="1"/>
  <c r="AJ859" s="1"/>
  <c r="AK859" s="1"/>
  <c r="AL859" s="1"/>
  <c r="AM859"/>
  <c r="AN859" s="1"/>
  <c r="AO859" s="1"/>
  <c r="AP859" s="1"/>
  <c r="AQ859" s="1"/>
  <c r="AR859" s="1"/>
  <c r="AS859" s="1"/>
  <c r="J859" s="1"/>
  <c r="K859" s="1"/>
  <c r="AG1212"/>
  <c r="AH1212" s="1"/>
  <c r="AI1212" s="1"/>
  <c r="AJ1212" s="1"/>
  <c r="AK1212"/>
  <c r="AL1212" s="1"/>
  <c r="AM1212" s="1"/>
  <c r="AN1212" s="1"/>
  <c r="AO1212" s="1"/>
  <c r="AP1212" s="1"/>
  <c r="AQ1212" s="1"/>
  <c r="AR1212" s="1"/>
  <c r="AS1212" s="1"/>
  <c r="J1212" s="1"/>
  <c r="K1212" s="1"/>
  <c r="AD97"/>
  <c r="AE97" s="1"/>
  <c r="AF97" s="1"/>
  <c r="AG97" s="1"/>
  <c r="M1840"/>
  <c r="N1840" s="1"/>
  <c r="L1840"/>
  <c r="S1487"/>
  <c r="P1487"/>
  <c r="M1487"/>
  <c r="N1487" s="1"/>
  <c r="L1487"/>
  <c r="AJ1882"/>
  <c r="AK1882" s="1"/>
  <c r="AL1882" s="1"/>
  <c r="AM1882" s="1"/>
  <c r="AN1882" s="1"/>
  <c r="AO1882" s="1"/>
  <c r="AP1882" s="1"/>
  <c r="AQ1882" s="1"/>
  <c r="AR1882" s="1"/>
  <c r="AS1882" s="1"/>
  <c r="J1882" s="1"/>
  <c r="K1882" s="1"/>
  <c r="AD708"/>
  <c r="AE708" s="1"/>
  <c r="AF708" s="1"/>
  <c r="AG708" s="1"/>
  <c r="AH708" s="1"/>
  <c r="AI708" s="1"/>
  <c r="AJ708" s="1"/>
  <c r="AK708" s="1"/>
  <c r="AL708" s="1"/>
  <c r="AM708" s="1"/>
  <c r="AN708" s="1"/>
  <c r="AO708" s="1"/>
  <c r="AP708" s="1"/>
  <c r="AQ708" s="1"/>
  <c r="AR708" s="1"/>
  <c r="AS708" s="1"/>
  <c r="J708" s="1"/>
  <c r="K708" s="1"/>
  <c r="M20"/>
  <c r="L20"/>
  <c r="P20" s="1"/>
  <c r="S20" s="1"/>
  <c r="M307"/>
  <c r="L307"/>
  <c r="P307" s="1"/>
  <c r="S307" s="1"/>
  <c r="M927"/>
  <c r="L927"/>
  <c r="P927" s="1"/>
  <c r="S927" s="1"/>
  <c r="L970"/>
  <c r="P970"/>
  <c r="S970" s="1"/>
  <c r="M970"/>
  <c r="N970" s="1"/>
  <c r="AG914"/>
  <c r="AH914" s="1"/>
  <c r="AI914" s="1"/>
  <c r="AJ914" s="1"/>
  <c r="AK914" s="1"/>
  <c r="AL914" s="1"/>
  <c r="AM914" s="1"/>
  <c r="AN914" s="1"/>
  <c r="AO914" s="1"/>
  <c r="AP914" s="1"/>
  <c r="AQ914" s="1"/>
  <c r="AR914" s="1"/>
  <c r="AS914" s="1"/>
  <c r="J914" s="1"/>
  <c r="K914" s="1"/>
  <c r="AG1359"/>
  <c r="AH1359" s="1"/>
  <c r="AI1359" s="1"/>
  <c r="AJ1359" s="1"/>
  <c r="AK1359" s="1"/>
  <c r="AL1359" s="1"/>
  <c r="AM1359" s="1"/>
  <c r="AN1359" s="1"/>
  <c r="AO1359" s="1"/>
  <c r="AP1359" s="1"/>
  <c r="AQ1359" s="1"/>
  <c r="AR1359" s="1"/>
  <c r="AS1359" s="1"/>
  <c r="J1359" s="1"/>
  <c r="K1359" s="1"/>
  <c r="AF1359"/>
  <c r="AI1019"/>
  <c r="AJ1019" s="1"/>
  <c r="AN1019"/>
  <c r="AO1019" s="1"/>
  <c r="AP1019" s="1"/>
  <c r="AQ1019" s="1"/>
  <c r="AR1019" s="1"/>
  <c r="AS1019" s="1"/>
  <c r="J1019" s="1"/>
  <c r="K1019" s="1"/>
  <c r="AK1019"/>
  <c r="AL1019" s="1"/>
  <c r="AM1019" s="1"/>
  <c r="L390"/>
  <c r="P390" s="1"/>
  <c r="S390" s="1"/>
  <c r="M390"/>
  <c r="AJ536"/>
  <c r="AK536" s="1"/>
  <c r="AL536" s="1"/>
  <c r="AM536" s="1"/>
  <c r="AN536" s="1"/>
  <c r="AO536" s="1"/>
  <c r="AP536" s="1"/>
  <c r="AQ536" s="1"/>
  <c r="AR536" s="1"/>
  <c r="AS536" s="1"/>
  <c r="J536" s="1"/>
  <c r="K536" s="1"/>
  <c r="AG858"/>
  <c r="AH858" s="1"/>
  <c r="AI858" s="1"/>
  <c r="AJ858"/>
  <c r="AK858" s="1"/>
  <c r="AL858" s="1"/>
  <c r="AM858" s="1"/>
  <c r="AN858" s="1"/>
  <c r="AO858" s="1"/>
  <c r="AP858" s="1"/>
  <c r="AQ858" s="1"/>
  <c r="AR858" s="1"/>
  <c r="AS858" s="1"/>
  <c r="J858" s="1"/>
  <c r="K858" s="1"/>
  <c r="AK1841"/>
  <c r="AL1841" s="1"/>
  <c r="AM1841" s="1"/>
  <c r="AN1841" s="1"/>
  <c r="AO1841" s="1"/>
  <c r="AP1841" s="1"/>
  <c r="AQ1841" s="1"/>
  <c r="AR1841" s="1"/>
  <c r="AS1841" s="1"/>
  <c r="J1841" s="1"/>
  <c r="K1841" s="1"/>
  <c r="AI1651"/>
  <c r="AP1651"/>
  <c r="AQ1651" s="1"/>
  <c r="AR1651" s="1"/>
  <c r="AS1651" s="1"/>
  <c r="J1651" s="1"/>
  <c r="K1651" s="1"/>
  <c r="AJ1651"/>
  <c r="AK1651" s="1"/>
  <c r="AL1651" s="1"/>
  <c r="AM1651" s="1"/>
  <c r="AN1651" s="1"/>
  <c r="AO1651" s="1"/>
  <c r="L1440"/>
  <c r="M1440"/>
  <c r="N1440" s="1"/>
  <c r="AH262"/>
  <c r="AI262" s="1"/>
  <c r="AJ262" s="1"/>
  <c r="AK262" s="1"/>
  <c r="AL262" s="1"/>
  <c r="AM262" s="1"/>
  <c r="AN262" s="1"/>
  <c r="AO262" s="1"/>
  <c r="AP262" s="1"/>
  <c r="AQ262" s="1"/>
  <c r="AR262" s="1"/>
  <c r="AS262" s="1"/>
  <c r="J262" s="1"/>
  <c r="K262" s="1"/>
  <c r="M1485"/>
  <c r="N1485" s="1"/>
  <c r="L1485"/>
  <c r="AR1130"/>
  <c r="AS1130" s="1"/>
  <c r="J1130" s="1"/>
  <c r="K1130" s="1"/>
  <c r="AQ1130"/>
  <c r="L282"/>
  <c r="P282" s="1"/>
  <c r="S282" s="1"/>
  <c r="M282"/>
  <c r="P1728"/>
  <c r="S1728" s="1"/>
  <c r="M1728"/>
  <c r="N1728" s="1"/>
  <c r="L1728"/>
  <c r="M931"/>
  <c r="N931" s="1"/>
  <c r="L931"/>
  <c r="AD1043"/>
  <c r="AE1043" s="1"/>
  <c r="AF1043" s="1"/>
  <c r="AG1043" s="1"/>
  <c r="AH1043" s="1"/>
  <c r="AI1043" s="1"/>
  <c r="AJ1043" s="1"/>
  <c r="AK1043" s="1"/>
  <c r="AL1043" s="1"/>
  <c r="AM1043" s="1"/>
  <c r="AN1043" s="1"/>
  <c r="AO1043" s="1"/>
  <c r="AP1043" s="1"/>
  <c r="AQ1043" s="1"/>
  <c r="AR1043" s="1"/>
  <c r="AS1043" s="1"/>
  <c r="J1043" s="1"/>
  <c r="K1043" s="1"/>
  <c r="AM797"/>
  <c r="AN797" s="1"/>
  <c r="AO797" s="1"/>
  <c r="AP797" s="1"/>
  <c r="AQ797" s="1"/>
  <c r="AR797" s="1"/>
  <c r="AS797" s="1"/>
  <c r="J797" s="1"/>
  <c r="K797" s="1"/>
  <c r="AJ1759"/>
  <c r="AK1759" s="1"/>
  <c r="AL1759" s="1"/>
  <c r="AM1759" s="1"/>
  <c r="AN1759" s="1"/>
  <c r="AO1759" s="1"/>
  <c r="AP1759" s="1"/>
  <c r="AQ1759" s="1"/>
  <c r="AR1759" s="1"/>
  <c r="AS1759" s="1"/>
  <c r="J1759" s="1"/>
  <c r="K1759" s="1"/>
  <c r="AH1759"/>
  <c r="AI1759" s="1"/>
  <c r="AO1048"/>
  <c r="AP1048" s="1"/>
  <c r="AQ1048" s="1"/>
  <c r="AR1048" s="1"/>
  <c r="AS1048" s="1"/>
  <c r="J1048" s="1"/>
  <c r="K1048" s="1"/>
  <c r="AI801"/>
  <c r="AJ801" s="1"/>
  <c r="AK801" s="1"/>
  <c r="AL801" s="1"/>
  <c r="AM801" s="1"/>
  <c r="AN801" s="1"/>
  <c r="AO801" s="1"/>
  <c r="AP801" s="1"/>
  <c r="AQ801" s="1"/>
  <c r="AR801" s="1"/>
  <c r="AS801" s="1"/>
  <c r="J801" s="1"/>
  <c r="K801" s="1"/>
  <c r="AG801"/>
  <c r="AH801" s="1"/>
  <c r="AE1027"/>
  <c r="AF1027" s="1"/>
  <c r="AG1027" s="1"/>
  <c r="AH1027" s="1"/>
  <c r="AI1027" s="1"/>
  <c r="AJ1027" s="1"/>
  <c r="AK1027" s="1"/>
  <c r="AL1027" s="1"/>
  <c r="AM1027" s="1"/>
  <c r="AN1027" s="1"/>
  <c r="AO1027" s="1"/>
  <c r="AP1027" s="1"/>
  <c r="AQ1027" s="1"/>
  <c r="AR1027" s="1"/>
  <c r="AS1027" s="1"/>
  <c r="J1027" s="1"/>
  <c r="K1027" s="1"/>
  <c r="AC1407"/>
  <c r="AD1407" s="1"/>
  <c r="AE1407" s="1"/>
  <c r="AF1407" s="1"/>
  <c r="AG1407" s="1"/>
  <c r="AH1407" s="1"/>
  <c r="AI1407" s="1"/>
  <c r="AJ1407" s="1"/>
  <c r="AK1407" s="1"/>
  <c r="AL1407" s="1"/>
  <c r="AM1407" s="1"/>
  <c r="AN1407" s="1"/>
  <c r="AO1407" s="1"/>
  <c r="AP1407" s="1"/>
  <c r="AQ1407" s="1"/>
  <c r="AR1407" s="1"/>
  <c r="AS1407" s="1"/>
  <c r="J1407" s="1"/>
  <c r="K1407" s="1"/>
  <c r="AK785"/>
  <c r="AL785" s="1"/>
  <c r="AM785" s="1"/>
  <c r="AN785" s="1"/>
  <c r="AO785" s="1"/>
  <c r="AP785" s="1"/>
  <c r="AQ785" s="1"/>
  <c r="AR785" s="1"/>
  <c r="AS785" s="1"/>
  <c r="J785" s="1"/>
  <c r="K785" s="1"/>
  <c r="AH785"/>
  <c r="AI785" s="1"/>
  <c r="AJ785" s="1"/>
  <c r="M1880"/>
  <c r="S1880"/>
  <c r="P1880"/>
  <c r="L1880"/>
  <c r="L893"/>
  <c r="M893"/>
  <c r="M1405"/>
  <c r="L1405"/>
  <c r="P1405" s="1"/>
  <c r="S1405" s="1"/>
  <c r="L1520"/>
  <c r="M1520"/>
  <c r="N1520" s="1"/>
  <c r="AD1596"/>
  <c r="AE1596" s="1"/>
  <c r="AF1596" s="1"/>
  <c r="AG1596" s="1"/>
  <c r="AH1596" s="1"/>
  <c r="AI1596" s="1"/>
  <c r="AJ1596" s="1"/>
  <c r="AK1596" s="1"/>
  <c r="AL1596" s="1"/>
  <c r="AM1596" s="1"/>
  <c r="AN1596" s="1"/>
  <c r="AO1596" s="1"/>
  <c r="AP1596" s="1"/>
  <c r="AQ1596" s="1"/>
  <c r="AR1596" s="1"/>
  <c r="AS1596" s="1"/>
  <c r="J1596" s="1"/>
  <c r="K1596" s="1"/>
  <c r="L31"/>
  <c r="M31"/>
  <c r="N31" s="1"/>
  <c r="M125"/>
  <c r="L125"/>
  <c r="AF1029"/>
  <c r="AE1779"/>
  <c r="AF1779" s="1"/>
  <c r="AG1779" s="1"/>
  <c r="AH1779" s="1"/>
  <c r="AI1779" s="1"/>
  <c r="AJ1779" s="1"/>
  <c r="AK1779" s="1"/>
  <c r="AL1779" s="1"/>
  <c r="AM1779" s="1"/>
  <c r="AN1779" s="1"/>
  <c r="AO1779" s="1"/>
  <c r="AP1779" s="1"/>
  <c r="AQ1779" s="1"/>
  <c r="AR1779" s="1"/>
  <c r="AS1779" s="1"/>
  <c r="J1779" s="1"/>
  <c r="K1779" s="1"/>
  <c r="M1466"/>
  <c r="P1466" s="1"/>
  <c r="S1466" s="1"/>
  <c r="L1466"/>
  <c r="AG731"/>
  <c r="AH731" s="1"/>
  <c r="AI731" s="1"/>
  <c r="AJ731" s="1"/>
  <c r="AK731" s="1"/>
  <c r="AL731" s="1"/>
  <c r="AM731" s="1"/>
  <c r="AN731" s="1"/>
  <c r="AO731" s="1"/>
  <c r="AP731" s="1"/>
  <c r="AQ731" s="1"/>
  <c r="AR731" s="1"/>
  <c r="AS731" s="1"/>
  <c r="J731" s="1"/>
  <c r="K731" s="1"/>
  <c r="AF46"/>
  <c r="AG46" s="1"/>
  <c r="AH46"/>
  <c r="AI46" s="1"/>
  <c r="AJ46" s="1"/>
  <c r="AK46" s="1"/>
  <c r="AL46" s="1"/>
  <c r="AM46" s="1"/>
  <c r="AN46" s="1"/>
  <c r="AO46" s="1"/>
  <c r="AP46" s="1"/>
  <c r="AQ46" s="1"/>
  <c r="AR46" s="1"/>
  <c r="AS46" s="1"/>
  <c r="J46" s="1"/>
  <c r="K46" s="1"/>
  <c r="AE825"/>
  <c r="AF825" s="1"/>
  <c r="AG825" s="1"/>
  <c r="AH825" s="1"/>
  <c r="AI825" s="1"/>
  <c r="AJ825" s="1"/>
  <c r="AK825" s="1"/>
  <c r="AL825" s="1"/>
  <c r="AM825" s="1"/>
  <c r="AN825" s="1"/>
  <c r="AO825" s="1"/>
  <c r="AP825" s="1"/>
  <c r="AQ825" s="1"/>
  <c r="AR825" s="1"/>
  <c r="AS825" s="1"/>
  <c r="J825" s="1"/>
  <c r="K825" s="1"/>
  <c r="AD680"/>
  <c r="AE1752"/>
  <c r="AF1752" s="1"/>
  <c r="AG1752" s="1"/>
  <c r="AH1752" s="1"/>
  <c r="AI1752" s="1"/>
  <c r="AJ1752" s="1"/>
  <c r="AK1752" s="1"/>
  <c r="AL1752" s="1"/>
  <c r="AM1752" s="1"/>
  <c r="AN1752" s="1"/>
  <c r="AO1752" s="1"/>
  <c r="AP1752" s="1"/>
  <c r="AQ1752" s="1"/>
  <c r="AR1752" s="1"/>
  <c r="AG1557"/>
  <c r="AH1557" s="1"/>
  <c r="AI1557" s="1"/>
  <c r="AJ1557" s="1"/>
  <c r="AK1557" s="1"/>
  <c r="AL1557" s="1"/>
  <c r="AM1557" s="1"/>
  <c r="AN1557" s="1"/>
  <c r="AO1557" s="1"/>
  <c r="AP1557" s="1"/>
  <c r="AQ1557" s="1"/>
  <c r="AR1557" s="1"/>
  <c r="AS1557" s="1"/>
  <c r="J1557" s="1"/>
  <c r="K1557" s="1"/>
  <c r="AN1138"/>
  <c r="AO1138" s="1"/>
  <c r="AP1138" s="1"/>
  <c r="AQ1138" s="1"/>
  <c r="AF1624"/>
  <c r="AG1624" s="1"/>
  <c r="AH1624" s="1"/>
  <c r="AI1624" s="1"/>
  <c r="AJ1624" s="1"/>
  <c r="AK1624" s="1"/>
  <c r="AL1624" s="1"/>
  <c r="AM1624" s="1"/>
  <c r="AE1624"/>
  <c r="AD1865"/>
  <c r="AE1865" s="1"/>
  <c r="AF1865" s="1"/>
  <c r="AG1865"/>
  <c r="AH1865" s="1"/>
  <c r="AI1865" s="1"/>
  <c r="AJ1865" s="1"/>
  <c r="AK1865" s="1"/>
  <c r="AL1865" s="1"/>
  <c r="AM1865" s="1"/>
  <c r="AN1865" s="1"/>
  <c r="AO1865" s="1"/>
  <c r="AP1865" s="1"/>
  <c r="AQ1865" s="1"/>
  <c r="AR1865" s="1"/>
  <c r="AS1865" s="1"/>
  <c r="J1865" s="1"/>
  <c r="K1865" s="1"/>
  <c r="AF437"/>
  <c r="AG437" s="1"/>
  <c r="AH437" s="1"/>
  <c r="AI437" s="1"/>
  <c r="AE437"/>
  <c r="AJ437"/>
  <c r="AK437" s="1"/>
  <c r="AL437" s="1"/>
  <c r="AM437" s="1"/>
  <c r="AN437" s="1"/>
  <c r="AO437" s="1"/>
  <c r="AP437" s="1"/>
  <c r="AQ437" s="1"/>
  <c r="AR437" s="1"/>
  <c r="AS437" s="1"/>
  <c r="J437" s="1"/>
  <c r="K437" s="1"/>
  <c r="AG1931"/>
  <c r="AH1931" s="1"/>
  <c r="AI1931" s="1"/>
  <c r="AJ1931" s="1"/>
  <c r="AK1931" s="1"/>
  <c r="AL1931" s="1"/>
  <c r="AM1931" s="1"/>
  <c r="AN1931" s="1"/>
  <c r="AO1931" s="1"/>
  <c r="AP1931" s="1"/>
  <c r="AQ1931" s="1"/>
  <c r="AR1931" s="1"/>
  <c r="AS1931" s="1"/>
  <c r="J1931" s="1"/>
  <c r="K1931" s="1"/>
  <c r="AH1831"/>
  <c r="AI1831" s="1"/>
  <c r="AJ1831" s="1"/>
  <c r="AK1831" s="1"/>
  <c r="AL1831" s="1"/>
  <c r="AM1831" s="1"/>
  <c r="AN1831" s="1"/>
  <c r="AO1831" s="1"/>
  <c r="AP1831" s="1"/>
  <c r="AQ1831" s="1"/>
  <c r="AR1831" s="1"/>
  <c r="AS1831" s="1"/>
  <c r="J1831" s="1"/>
  <c r="K1831" s="1"/>
  <c r="L547"/>
  <c r="P547"/>
  <c r="S547" s="1"/>
  <c r="M547"/>
  <c r="N547" s="1"/>
  <c r="AE1573"/>
  <c r="AF1573" s="1"/>
  <c r="AG1573" s="1"/>
  <c r="AH1573" s="1"/>
  <c r="AI1573" s="1"/>
  <c r="AJ1573" s="1"/>
  <c r="AK1573" s="1"/>
  <c r="AL1573" s="1"/>
  <c r="AM1573" s="1"/>
  <c r="AN1573" s="1"/>
  <c r="AO1573" s="1"/>
  <c r="AP1573" s="1"/>
  <c r="AQ1573" s="1"/>
  <c r="AR1573" s="1"/>
  <c r="AS1573" s="1"/>
  <c r="J1573" s="1"/>
  <c r="K1573" s="1"/>
  <c r="M706"/>
  <c r="N706" s="1"/>
  <c r="L706"/>
  <c r="P706"/>
  <c r="S706" s="1"/>
  <c r="M1215"/>
  <c r="L1215"/>
  <c r="P1215" s="1"/>
  <c r="S1215" s="1"/>
  <c r="L1598"/>
  <c r="M1598"/>
  <c r="N1598" s="1"/>
  <c r="M244"/>
  <c r="L244"/>
  <c r="P244" s="1"/>
  <c r="S244" s="1"/>
  <c r="L1978"/>
  <c r="M1978"/>
  <c r="N1978" s="1"/>
  <c r="L139"/>
  <c r="M139"/>
  <c r="P139" s="1"/>
  <c r="S139" s="1"/>
  <c r="M1329"/>
  <c r="N1329" s="1"/>
  <c r="L1329"/>
  <c r="P1329"/>
  <c r="S1329" s="1"/>
  <c r="M1259"/>
  <c r="N1259" s="1"/>
  <c r="L1259"/>
  <c r="AO330"/>
  <c r="AP330" s="1"/>
  <c r="AQ330" s="1"/>
  <c r="AR330" s="1"/>
  <c r="AS330" s="1"/>
  <c r="J330" s="1"/>
  <c r="K330" s="1"/>
  <c r="L342"/>
  <c r="P342" s="1"/>
  <c r="S342" s="1"/>
  <c r="M342"/>
  <c r="L355"/>
  <c r="P355" s="1"/>
  <c r="S355" s="1"/>
  <c r="M355"/>
  <c r="L583"/>
  <c r="P583" s="1"/>
  <c r="S583" s="1"/>
  <c r="M583"/>
  <c r="AK1504"/>
  <c r="AL1504" s="1"/>
  <c r="AM1504" s="1"/>
  <c r="AN1504" s="1"/>
  <c r="AO1504" s="1"/>
  <c r="AP1504" s="1"/>
  <c r="AQ1504" s="1"/>
  <c r="AR1504" s="1"/>
  <c r="AS1504" s="1"/>
  <c r="J1504" s="1"/>
  <c r="K1504" s="1"/>
  <c r="AC581"/>
  <c r="AD581" s="1"/>
  <c r="AE581" s="1"/>
  <c r="AF581"/>
  <c r="AG581" s="1"/>
  <c r="AH581" s="1"/>
  <c r="AI581" s="1"/>
  <c r="AJ581" s="1"/>
  <c r="AK581" s="1"/>
  <c r="AL581" s="1"/>
  <c r="AM581" s="1"/>
  <c r="AN581" s="1"/>
  <c r="AO581" s="1"/>
  <c r="AP581" s="1"/>
  <c r="AQ581" s="1"/>
  <c r="AG1786"/>
  <c r="AH1786" s="1"/>
  <c r="AI1786" s="1"/>
  <c r="AJ1786" s="1"/>
  <c r="AK1786" s="1"/>
  <c r="AL1786" s="1"/>
  <c r="AM1786" s="1"/>
  <c r="AN1786" s="1"/>
  <c r="AO1786" s="1"/>
  <c r="AP1786" s="1"/>
  <c r="AQ1786" s="1"/>
  <c r="AR1786" s="1"/>
  <c r="AS1786" s="1"/>
  <c r="J1786" s="1"/>
  <c r="K1786" s="1"/>
  <c r="AG1971"/>
  <c r="AH1971" s="1"/>
  <c r="AI1971" s="1"/>
  <c r="AJ1971" s="1"/>
  <c r="AK1971" s="1"/>
  <c r="AL1971" s="1"/>
  <c r="AM1971" s="1"/>
  <c r="AN1971" s="1"/>
  <c r="AO1971" s="1"/>
  <c r="AP1971"/>
  <c r="AQ1971" s="1"/>
  <c r="AR1971" s="1"/>
  <c r="AS1971" s="1"/>
  <c r="J1971" s="1"/>
  <c r="K1971" s="1"/>
  <c r="AE1578"/>
  <c r="AF1578" s="1"/>
  <c r="AG1578" s="1"/>
  <c r="AH1578" s="1"/>
  <c r="AI1578" s="1"/>
  <c r="AJ1578" s="1"/>
  <c r="AK1578" s="1"/>
  <c r="AL1578" s="1"/>
  <c r="AM1578" s="1"/>
  <c r="AN1578" s="1"/>
  <c r="AO1578" s="1"/>
  <c r="AG631"/>
  <c r="AH631" s="1"/>
  <c r="AI631" s="1"/>
  <c r="AJ631" s="1"/>
  <c r="AK631" s="1"/>
  <c r="AL631"/>
  <c r="AM631" s="1"/>
  <c r="AN631" s="1"/>
  <c r="AO631" s="1"/>
  <c r="AP631" s="1"/>
  <c r="AQ631" s="1"/>
  <c r="AR631" s="1"/>
  <c r="AS631" s="1"/>
  <c r="J631" s="1"/>
  <c r="K631" s="1"/>
  <c r="AI235"/>
  <c r="AJ235" s="1"/>
  <c r="AK235" s="1"/>
  <c r="AL235" s="1"/>
  <c r="AM235" s="1"/>
  <c r="AN235" s="1"/>
  <c r="AO235" s="1"/>
  <c r="AP235" s="1"/>
  <c r="AQ235" s="1"/>
  <c r="AR235" s="1"/>
  <c r="AS235" s="1"/>
  <c r="J235" s="1"/>
  <c r="K235" s="1"/>
  <c r="AE128"/>
  <c r="AF128" s="1"/>
  <c r="AG128" s="1"/>
  <c r="AH128" s="1"/>
  <c r="AI128" s="1"/>
  <c r="AJ128" s="1"/>
  <c r="AK128" s="1"/>
  <c r="AL128" s="1"/>
  <c r="AM128" s="1"/>
  <c r="AN128" s="1"/>
  <c r="AO128" s="1"/>
  <c r="AP128" s="1"/>
  <c r="AQ128" s="1"/>
  <c r="AR128" s="1"/>
  <c r="AS128" s="1"/>
  <c r="J128" s="1"/>
  <c r="K128" s="1"/>
  <c r="AH1629"/>
  <c r="AI1629" s="1"/>
  <c r="AJ1629" s="1"/>
  <c r="AK1629" s="1"/>
  <c r="AL1629" s="1"/>
  <c r="AM1629"/>
  <c r="AN1629" s="1"/>
  <c r="AO1629" s="1"/>
  <c r="AP1629" s="1"/>
  <c r="AQ1629" s="1"/>
  <c r="AR1629" s="1"/>
  <c r="AS1629" s="1"/>
  <c r="J1629" s="1"/>
  <c r="K1629" s="1"/>
  <c r="L1211"/>
  <c r="M1211"/>
  <c r="N1211" s="1"/>
  <c r="AH310"/>
  <c r="AI310" s="1"/>
  <c r="AJ310" s="1"/>
  <c r="AK310" s="1"/>
  <c r="AL310" s="1"/>
  <c r="AM310" s="1"/>
  <c r="AN310" s="1"/>
  <c r="AO310" s="1"/>
  <c r="AP310" s="1"/>
  <c r="AQ310" s="1"/>
  <c r="AR310" s="1"/>
  <c r="AS310" s="1"/>
  <c r="J310" s="1"/>
  <c r="K310" s="1"/>
  <c r="L165"/>
  <c r="P165"/>
  <c r="S165" s="1"/>
  <c r="M165"/>
  <c r="N165" s="1"/>
  <c r="AG1824"/>
  <c r="AF1913"/>
  <c r="AG1913" s="1"/>
  <c r="AH1913" s="1"/>
  <c r="AI1913" s="1"/>
  <c r="AJ1913" s="1"/>
  <c r="AK1913" s="1"/>
  <c r="AL1913" s="1"/>
  <c r="AM1913" s="1"/>
  <c r="AN1913" s="1"/>
  <c r="AO1913" s="1"/>
  <c r="AP1913" s="1"/>
  <c r="AQ1913" s="1"/>
  <c r="AR1913" s="1"/>
  <c r="AS1913" s="1"/>
  <c r="J1913" s="1"/>
  <c r="K1913" s="1"/>
  <c r="AS1836"/>
  <c r="J1836" s="1"/>
  <c r="K1836" s="1"/>
  <c r="AN1836"/>
  <c r="AO1836" s="1"/>
  <c r="AP1836" s="1"/>
  <c r="AQ1836" s="1"/>
  <c r="AR1836" s="1"/>
  <c r="M446"/>
  <c r="N446" s="1"/>
  <c r="L446"/>
  <c r="AI381"/>
  <c r="AJ381" s="1"/>
  <c r="AK381" s="1"/>
  <c r="AL381"/>
  <c r="AM381" s="1"/>
  <c r="AN381" s="1"/>
  <c r="AO381" s="1"/>
  <c r="AP381" s="1"/>
  <c r="AQ381" s="1"/>
  <c r="AR381" s="1"/>
  <c r="AS381" s="1"/>
  <c r="J381" s="1"/>
  <c r="K381" s="1"/>
  <c r="AH1384"/>
  <c r="AI1384" s="1"/>
  <c r="AJ1384" s="1"/>
  <c r="AK1384" s="1"/>
  <c r="AL1384" s="1"/>
  <c r="AM1384" s="1"/>
  <c r="AN1384" s="1"/>
  <c r="AO1384" s="1"/>
  <c r="AP1384" s="1"/>
  <c r="AG117"/>
  <c r="AH117" s="1"/>
  <c r="AI117" s="1"/>
  <c r="AJ117" s="1"/>
  <c r="AK117" s="1"/>
  <c r="AL117"/>
  <c r="AM117" s="1"/>
  <c r="AN117" s="1"/>
  <c r="AO117" s="1"/>
  <c r="AP117" s="1"/>
  <c r="AQ117" s="1"/>
  <c r="AR117" s="1"/>
  <c r="AS117" s="1"/>
  <c r="J117" s="1"/>
  <c r="K117" s="1"/>
  <c r="AE1250"/>
  <c r="AF1250" s="1"/>
  <c r="AG1250" s="1"/>
  <c r="AH1250" s="1"/>
  <c r="AI1250" s="1"/>
  <c r="AJ1250" s="1"/>
  <c r="AK1250" s="1"/>
  <c r="AL1250" s="1"/>
  <c r="AM1250" s="1"/>
  <c r="AN1250" s="1"/>
  <c r="AO1250" s="1"/>
  <c r="AP1250" s="1"/>
  <c r="AQ1250" s="1"/>
  <c r="AR1250" s="1"/>
  <c r="AS1250" s="1"/>
  <c r="J1250" s="1"/>
  <c r="K1250" s="1"/>
  <c r="M312"/>
  <c r="N312" s="1"/>
  <c r="L312"/>
  <c r="AE742"/>
  <c r="AF742" s="1"/>
  <c r="AG742" s="1"/>
  <c r="AH742" s="1"/>
  <c r="AI742" s="1"/>
  <c r="AJ742" s="1"/>
  <c r="AK742" s="1"/>
  <c r="AL742" s="1"/>
  <c r="AM742" s="1"/>
  <c r="AN742" s="1"/>
  <c r="AO742" s="1"/>
  <c r="AP742" s="1"/>
  <c r="AQ742" s="1"/>
  <c r="AR742" s="1"/>
  <c r="AS742" s="1"/>
  <c r="J742" s="1"/>
  <c r="K742" s="1"/>
  <c r="L1826"/>
  <c r="M1826"/>
  <c r="N1826" s="1"/>
  <c r="L314"/>
  <c r="M314"/>
  <c r="N314" s="1"/>
  <c r="L1228"/>
  <c r="M1228"/>
  <c r="N1228" s="1"/>
  <c r="L518"/>
  <c r="P518"/>
  <c r="S518" s="1"/>
  <c r="M518"/>
  <c r="N518" s="1"/>
  <c r="AG144"/>
  <c r="AH144" s="1"/>
  <c r="AI144" s="1"/>
  <c r="AJ144" s="1"/>
  <c r="AK144" s="1"/>
  <c r="AL144" s="1"/>
  <c r="AM144" s="1"/>
  <c r="AN144" s="1"/>
  <c r="AO144" s="1"/>
  <c r="AP144" s="1"/>
  <c r="AQ144" s="1"/>
  <c r="AR144" s="1"/>
  <c r="AS144" s="1"/>
  <c r="J144" s="1"/>
  <c r="K144" s="1"/>
  <c r="AL1730"/>
  <c r="AM1730" s="1"/>
  <c r="AN1730" s="1"/>
  <c r="AO1730" s="1"/>
  <c r="AP1730" s="1"/>
  <c r="AQ1730" s="1"/>
  <c r="AR1730" s="1"/>
  <c r="AS1730" s="1"/>
  <c r="J1730" s="1"/>
  <c r="K1730" s="1"/>
  <c r="AE1730"/>
  <c r="AF1730" s="1"/>
  <c r="AG1730" s="1"/>
  <c r="AH1730" s="1"/>
  <c r="AI1730" s="1"/>
  <c r="AJ1730" s="1"/>
  <c r="AK1730" s="1"/>
  <c r="AE442"/>
  <c r="AF442" s="1"/>
  <c r="AG442" s="1"/>
  <c r="AH442" s="1"/>
  <c r="AI442" s="1"/>
  <c r="AJ442" s="1"/>
  <c r="AK442" s="1"/>
  <c r="AL442" s="1"/>
  <c r="AM442" s="1"/>
  <c r="AN442" s="1"/>
  <c r="AO442" s="1"/>
  <c r="AP442" s="1"/>
  <c r="AQ442" s="1"/>
  <c r="AR442" s="1"/>
  <c r="AS442" s="1"/>
  <c r="J442" s="1"/>
  <c r="K442" s="1"/>
  <c r="AF1801"/>
  <c r="AG735"/>
  <c r="M319"/>
  <c r="N319" s="1"/>
  <c r="L319"/>
  <c r="AE413"/>
  <c r="AF413" s="1"/>
  <c r="AG413" s="1"/>
  <c r="AH413" s="1"/>
  <c r="AI413" s="1"/>
  <c r="AJ413" s="1"/>
  <c r="AK413" s="1"/>
  <c r="AL413" s="1"/>
  <c r="AM413" s="1"/>
  <c r="AN413" s="1"/>
  <c r="AO413" s="1"/>
  <c r="AP413" s="1"/>
  <c r="AQ413" s="1"/>
  <c r="AR413" s="1"/>
  <c r="AS413" s="1"/>
  <c r="J413" s="1"/>
  <c r="K413" s="1"/>
  <c r="AJ1816"/>
  <c r="AK1816" s="1"/>
  <c r="AL1816" s="1"/>
  <c r="AM1816" s="1"/>
  <c r="AN1816"/>
  <c r="AO1816" s="1"/>
  <c r="AP1816" s="1"/>
  <c r="AQ1816" s="1"/>
  <c r="AR1816" s="1"/>
  <c r="AS1816" s="1"/>
  <c r="J1816" s="1"/>
  <c r="K1816" s="1"/>
  <c r="AN1297"/>
  <c r="AO1297" s="1"/>
  <c r="AP1297" s="1"/>
  <c r="AQ1297" s="1"/>
  <c r="AR1297" s="1"/>
  <c r="AS1297" s="1"/>
  <c r="J1297" s="1"/>
  <c r="K1297" s="1"/>
  <c r="AK1297"/>
  <c r="AL1297" s="1"/>
  <c r="AM1297" s="1"/>
  <c r="L615"/>
  <c r="P615" s="1"/>
  <c r="S615" s="1"/>
  <c r="M615"/>
  <c r="AH636"/>
  <c r="AI636" s="1"/>
  <c r="AJ636" s="1"/>
  <c r="AK636" s="1"/>
  <c r="AL636" s="1"/>
  <c r="AM636" s="1"/>
  <c r="AN636" s="1"/>
  <c r="AO636" s="1"/>
  <c r="AP636" s="1"/>
  <c r="AQ636" s="1"/>
  <c r="AR636" s="1"/>
  <c r="AS636" s="1"/>
  <c r="J636" s="1"/>
  <c r="K636" s="1"/>
  <c r="AF1363"/>
  <c r="AG1363" s="1"/>
  <c r="AH1363" s="1"/>
  <c r="AI1363" s="1"/>
  <c r="AJ1363" s="1"/>
  <c r="AK1363" s="1"/>
  <c r="AL1363" s="1"/>
  <c r="AM1363"/>
  <c r="AN1363" s="1"/>
  <c r="AO1363" s="1"/>
  <c r="AP1363" s="1"/>
  <c r="AQ1363" s="1"/>
  <c r="AR1363" s="1"/>
  <c r="AS1363" s="1"/>
  <c r="J1363" s="1"/>
  <c r="K1363" s="1"/>
  <c r="AK1287"/>
  <c r="AL1287" s="1"/>
  <c r="AM1287" s="1"/>
  <c r="AN1287" s="1"/>
  <c r="AO1287" s="1"/>
  <c r="AP1287" s="1"/>
  <c r="AQ1287" s="1"/>
  <c r="AR1287" s="1"/>
  <c r="AS1287" s="1"/>
  <c r="J1287" s="1"/>
  <c r="K1287" s="1"/>
  <c r="AD1104"/>
  <c r="AE1104" s="1"/>
  <c r="AF1104" s="1"/>
  <c r="AG1104" s="1"/>
  <c r="AH1104" s="1"/>
  <c r="AI1104" s="1"/>
  <c r="AJ1104" s="1"/>
  <c r="AK1104" s="1"/>
  <c r="AL1104" s="1"/>
  <c r="AM1104" s="1"/>
  <c r="AN1104" s="1"/>
  <c r="AO1104" s="1"/>
  <c r="AP1104" s="1"/>
  <c r="AQ1104" s="1"/>
  <c r="AR1104" s="1"/>
  <c r="AS1104" s="1"/>
  <c r="J1104" s="1"/>
  <c r="K1104" s="1"/>
  <c r="M1812"/>
  <c r="N1812" s="1"/>
  <c r="L1812"/>
  <c r="AD1516"/>
  <c r="AH641"/>
  <c r="AI641" s="1"/>
  <c r="AJ641" s="1"/>
  <c r="AK641" s="1"/>
  <c r="AL641" s="1"/>
  <c r="AM641" s="1"/>
  <c r="AN641" s="1"/>
  <c r="AO641" s="1"/>
  <c r="AP641" s="1"/>
  <c r="AQ641" s="1"/>
  <c r="AR641" s="1"/>
  <c r="AS641" s="1"/>
  <c r="J641" s="1"/>
  <c r="K641" s="1"/>
  <c r="AE679"/>
  <c r="AF679" s="1"/>
  <c r="AG679" s="1"/>
  <c r="AH679" s="1"/>
  <c r="AI679" s="1"/>
  <c r="AJ679" s="1"/>
  <c r="AK679" s="1"/>
  <c r="AL679" s="1"/>
  <c r="AM679" s="1"/>
  <c r="AN679" s="1"/>
  <c r="AO679" s="1"/>
  <c r="AP679" s="1"/>
  <c r="AQ679" s="1"/>
  <c r="AR679" s="1"/>
  <c r="AS679" s="1"/>
  <c r="J679" s="1"/>
  <c r="K679" s="1"/>
  <c r="L745"/>
  <c r="P745"/>
  <c r="S745" s="1"/>
  <c r="M745"/>
  <c r="N745" s="1"/>
  <c r="AH545"/>
  <c r="AI545" s="1"/>
  <c r="AJ545" s="1"/>
  <c r="AK545" s="1"/>
  <c r="AL545" s="1"/>
  <c r="AM545" s="1"/>
  <c r="AN545" s="1"/>
  <c r="AO545" s="1"/>
  <c r="AP545" s="1"/>
  <c r="AQ545" s="1"/>
  <c r="AR545" s="1"/>
  <c r="AS545" s="1"/>
  <c r="J545" s="1"/>
  <c r="K545" s="1"/>
  <c r="L1372"/>
  <c r="M1372"/>
  <c r="N1372" s="1"/>
  <c r="AQ219"/>
  <c r="AR219" s="1"/>
  <c r="AS219" s="1"/>
  <c r="J219" s="1"/>
  <c r="K219" s="1"/>
  <c r="AJ219"/>
  <c r="AK219" s="1"/>
  <c r="AL219" s="1"/>
  <c r="AM219" s="1"/>
  <c r="AN219" s="1"/>
  <c r="AO219" s="1"/>
  <c r="AP219" s="1"/>
  <c r="M751"/>
  <c r="N751" s="1"/>
  <c r="L751"/>
  <c r="AJ1241"/>
  <c r="AK1241" s="1"/>
  <c r="AL1241" s="1"/>
  <c r="AM1241" s="1"/>
  <c r="AN1241" s="1"/>
  <c r="AO1241" s="1"/>
  <c r="AP1241" s="1"/>
  <c r="AQ1241" s="1"/>
  <c r="AR1241" s="1"/>
  <c r="AS1241" s="1"/>
  <c r="J1241" s="1"/>
  <c r="K1241" s="1"/>
  <c r="AG1241"/>
  <c r="AH1241" s="1"/>
  <c r="AI1241" s="1"/>
  <c r="AF928"/>
  <c r="AJ928"/>
  <c r="AK928" s="1"/>
  <c r="AL928" s="1"/>
  <c r="AM928" s="1"/>
  <c r="AN928" s="1"/>
  <c r="AO928" s="1"/>
  <c r="AP928" s="1"/>
  <c r="AQ928" s="1"/>
  <c r="AR928" s="1"/>
  <c r="AS928" s="1"/>
  <c r="J928" s="1"/>
  <c r="K928" s="1"/>
  <c r="AG928"/>
  <c r="AH928" s="1"/>
  <c r="AI928" s="1"/>
  <c r="AE336"/>
  <c r="AF336" s="1"/>
  <c r="AG336" s="1"/>
  <c r="AH336" s="1"/>
  <c r="AI336" s="1"/>
  <c r="AJ336" s="1"/>
  <c r="AK336" s="1"/>
  <c r="AL336" s="1"/>
  <c r="AM336" s="1"/>
  <c r="AN336" s="1"/>
  <c r="AO336" s="1"/>
  <c r="AP336" s="1"/>
  <c r="AQ336" s="1"/>
  <c r="AR336" s="1"/>
  <c r="AS336" s="1"/>
  <c r="J336" s="1"/>
  <c r="K336" s="1"/>
  <c r="AF1413"/>
  <c r="AG808"/>
  <c r="AH808" s="1"/>
  <c r="AI808" s="1"/>
  <c r="AJ808" s="1"/>
  <c r="AK808" s="1"/>
  <c r="AL808" s="1"/>
  <c r="AM808" s="1"/>
  <c r="AN808" s="1"/>
  <c r="AO808" s="1"/>
  <c r="AP808" s="1"/>
  <c r="AQ808" s="1"/>
  <c r="AR808" s="1"/>
  <c r="AS808" s="1"/>
  <c r="J808" s="1"/>
  <c r="K808" s="1"/>
  <c r="AF1100"/>
  <c r="AG1100" s="1"/>
  <c r="AH1100" s="1"/>
  <c r="AI1100" s="1"/>
  <c r="AE1100"/>
  <c r="AD848"/>
  <c r="AE848" s="1"/>
  <c r="AF848" s="1"/>
  <c r="AG848" s="1"/>
  <c r="AH848" s="1"/>
  <c r="AI848" s="1"/>
  <c r="AJ848" s="1"/>
  <c r="AK848" s="1"/>
  <c r="AL848" s="1"/>
  <c r="AM848" s="1"/>
  <c r="AN848" s="1"/>
  <c r="AO848" s="1"/>
  <c r="AP848" s="1"/>
  <c r="AQ848" s="1"/>
  <c r="AR848" s="1"/>
  <c r="AS848" s="1"/>
  <c r="J848" s="1"/>
  <c r="K848" s="1"/>
  <c r="AK1294"/>
  <c r="AL1294" s="1"/>
  <c r="AM1294" s="1"/>
  <c r="AN1294" s="1"/>
  <c r="AO1294" s="1"/>
  <c r="AP1294" s="1"/>
  <c r="AQ1294" s="1"/>
  <c r="AR1294" s="1"/>
  <c r="AS1294" s="1"/>
  <c r="J1294" s="1"/>
  <c r="K1294" s="1"/>
  <c r="AE630"/>
  <c r="AF630" s="1"/>
  <c r="AG630" s="1"/>
  <c r="AH630" s="1"/>
  <c r="AI630" s="1"/>
  <c r="AJ630" s="1"/>
  <c r="AK630" s="1"/>
  <c r="AL630" s="1"/>
  <c r="AM630" s="1"/>
  <c r="AN630" s="1"/>
  <c r="AO630" s="1"/>
  <c r="AP630" s="1"/>
  <c r="AQ630" s="1"/>
  <c r="AR630" s="1"/>
  <c r="AS630" s="1"/>
  <c r="J630" s="1"/>
  <c r="K630" s="1"/>
  <c r="L1870"/>
  <c r="M1870"/>
  <c r="N1870" s="1"/>
  <c r="AL664"/>
  <c r="AM664" s="1"/>
  <c r="AN664" s="1"/>
  <c r="AO664" s="1"/>
  <c r="AP664" s="1"/>
  <c r="AQ664" s="1"/>
  <c r="AR664" s="1"/>
  <c r="AS664" s="1"/>
  <c r="J664" s="1"/>
  <c r="K664" s="1"/>
  <c r="AE664"/>
  <c r="AF664" s="1"/>
  <c r="AG664" s="1"/>
  <c r="AH664" s="1"/>
  <c r="AI664" s="1"/>
  <c r="AJ664" s="1"/>
  <c r="AK664" s="1"/>
  <c r="M280"/>
  <c r="P280"/>
  <c r="S280" s="1"/>
  <c r="L280"/>
  <c r="AK1253"/>
  <c r="AL1253" s="1"/>
  <c r="AM1253" s="1"/>
  <c r="AN1253" s="1"/>
  <c r="AO1253" s="1"/>
  <c r="AP1253" s="1"/>
  <c r="AQ1253" s="1"/>
  <c r="M596"/>
  <c r="N596" s="1"/>
  <c r="L596"/>
  <c r="P596"/>
  <c r="S596" s="1"/>
  <c r="AF1056"/>
  <c r="L386"/>
  <c r="M386"/>
  <c r="N386" s="1"/>
  <c r="AG1037"/>
  <c r="AE757"/>
  <c r="AF757" s="1"/>
  <c r="AG757" s="1"/>
  <c r="AH757" s="1"/>
  <c r="AI757" s="1"/>
  <c r="AJ757" s="1"/>
  <c r="AK757" s="1"/>
  <c r="AL757" s="1"/>
  <c r="AM757" s="1"/>
  <c r="AN757" s="1"/>
  <c r="AO757" s="1"/>
  <c r="AP757" s="1"/>
  <c r="AQ757" s="1"/>
  <c r="AR757" s="1"/>
  <c r="AS757" s="1"/>
  <c r="J757" s="1"/>
  <c r="K757" s="1"/>
  <c r="AQ1437"/>
  <c r="AR1437" s="1"/>
  <c r="AS1437" s="1"/>
  <c r="J1437" s="1"/>
  <c r="K1437" s="1"/>
  <c r="AP1437"/>
  <c r="AH265"/>
  <c r="AI1944"/>
  <c r="AJ1944" s="1"/>
  <c r="AK1944" s="1"/>
  <c r="AL1944" s="1"/>
  <c r="AM1944" s="1"/>
  <c r="AE1944"/>
  <c r="AF1944" s="1"/>
  <c r="AG1944" s="1"/>
  <c r="AH1944" s="1"/>
  <c r="AR1944"/>
  <c r="AN1944"/>
  <c r="AO1944" s="1"/>
  <c r="AP1944" s="1"/>
  <c r="AQ1944" s="1"/>
  <c r="AJ1426"/>
  <c r="AK1426" s="1"/>
  <c r="AL1426" s="1"/>
  <c r="AM1426" s="1"/>
  <c r="AN1426" s="1"/>
  <c r="AO1426" s="1"/>
  <c r="AP1426" s="1"/>
  <c r="AQ1426" s="1"/>
  <c r="AR1426" s="1"/>
  <c r="AS1426" s="1"/>
  <c r="J1426" s="1"/>
  <c r="K1426" s="1"/>
  <c r="AF1412"/>
  <c r="AG1412" s="1"/>
  <c r="AH1412" s="1"/>
  <c r="AI1412" s="1"/>
  <c r="AJ1412" s="1"/>
  <c r="AK1412" s="1"/>
  <c r="AL1412" s="1"/>
  <c r="AM1412" s="1"/>
  <c r="AN1412" s="1"/>
  <c r="AO1412" s="1"/>
  <c r="AP1412" s="1"/>
  <c r="AQ1412" s="1"/>
  <c r="AR1412" s="1"/>
  <c r="AS1412" s="1"/>
  <c r="J1412" s="1"/>
  <c r="K1412" s="1"/>
  <c r="AO1784"/>
  <c r="AP1784" s="1"/>
  <c r="AQ1784" s="1"/>
  <c r="AR1784" s="1"/>
  <c r="AS1784" s="1"/>
  <c r="J1784" s="1"/>
  <c r="K1784" s="1"/>
  <c r="AG1659"/>
  <c r="AH1659" s="1"/>
  <c r="AI1659" s="1"/>
  <c r="AJ1659" s="1"/>
  <c r="AK1659" s="1"/>
  <c r="AL1659" s="1"/>
  <c r="AM1659" s="1"/>
  <c r="AN1659" s="1"/>
  <c r="AO1659" s="1"/>
  <c r="AP1659" s="1"/>
  <c r="AQ1659" s="1"/>
  <c r="AR1659" s="1"/>
  <c r="AS1659" s="1"/>
  <c r="J1659" s="1"/>
  <c r="K1659" s="1"/>
  <c r="AJ1072"/>
  <c r="AK1072" s="1"/>
  <c r="AL1072" s="1"/>
  <c r="AM1072" s="1"/>
  <c r="AN1072" s="1"/>
  <c r="AO1072" s="1"/>
  <c r="AP1072" s="1"/>
  <c r="AQ1072" s="1"/>
  <c r="AR1072" s="1"/>
  <c r="AS1072" s="1"/>
  <c r="J1072" s="1"/>
  <c r="K1072" s="1"/>
  <c r="M1699"/>
  <c r="N1699" s="1"/>
  <c r="L1699"/>
  <c r="AD461"/>
  <c r="AE461" s="1"/>
  <c r="AF461" s="1"/>
  <c r="AG461" s="1"/>
  <c r="AH461" s="1"/>
  <c r="AI461" s="1"/>
  <c r="AJ461" s="1"/>
  <c r="AK461" s="1"/>
  <c r="AL461" s="1"/>
  <c r="AM461" s="1"/>
  <c r="AN461" s="1"/>
  <c r="AO461" s="1"/>
  <c r="AP461" s="1"/>
  <c r="AQ461" s="1"/>
  <c r="AR461" s="1"/>
  <c r="AS461" s="1"/>
  <c r="J461" s="1"/>
  <c r="K461" s="1"/>
  <c r="L1300"/>
  <c r="P1300"/>
  <c r="S1300" s="1"/>
  <c r="M1300"/>
  <c r="N1300" s="1"/>
  <c r="AM1459"/>
  <c r="AN1459" s="1"/>
  <c r="AO1459" s="1"/>
  <c r="AP1459" s="1"/>
  <c r="AQ1459" s="1"/>
  <c r="AR1459" s="1"/>
  <c r="AS1459" s="1"/>
  <c r="J1459" s="1"/>
  <c r="K1459" s="1"/>
  <c r="AC1524"/>
  <c r="M388"/>
  <c r="N388" s="1"/>
  <c r="L388"/>
  <c r="L491"/>
  <c r="P491" s="1"/>
  <c r="S491" s="1"/>
  <c r="M491"/>
  <c r="S1427"/>
  <c r="P1427"/>
  <c r="M1427"/>
  <c r="N1427" s="1"/>
  <c r="L1427"/>
  <c r="AG1594"/>
  <c r="AH1594" s="1"/>
  <c r="AI1594" s="1"/>
  <c r="AJ1594" s="1"/>
  <c r="AK1594" s="1"/>
  <c r="AL1594" s="1"/>
  <c r="AM1594" s="1"/>
  <c r="AN1594" s="1"/>
  <c r="AO1594" s="1"/>
  <c r="AP1594" s="1"/>
  <c r="AQ1594" s="1"/>
  <c r="AR1594" s="1"/>
  <c r="AS1594" s="1"/>
  <c r="J1594" s="1"/>
  <c r="K1594" s="1"/>
  <c r="AH1977"/>
  <c r="AI1977" s="1"/>
  <c r="AJ1977" s="1"/>
  <c r="AK1977" s="1"/>
  <c r="AL1977" s="1"/>
  <c r="AM1977" s="1"/>
  <c r="AN1977" s="1"/>
  <c r="AO1977" s="1"/>
  <c r="AP1977" s="1"/>
  <c r="AQ1977" s="1"/>
  <c r="AR1977" s="1"/>
  <c r="AS1977" s="1"/>
  <c r="J1977" s="1"/>
  <c r="K1977" s="1"/>
  <c r="AG1977"/>
  <c r="M1318"/>
  <c r="N1318" s="1"/>
  <c r="L1318"/>
  <c r="AH932"/>
  <c r="AI932" s="1"/>
  <c r="AJ932" s="1"/>
  <c r="AK932" s="1"/>
  <c r="AL932" s="1"/>
  <c r="AM932" s="1"/>
  <c r="AN932" s="1"/>
  <c r="AO932" s="1"/>
  <c r="AP932" s="1"/>
  <c r="AQ932" s="1"/>
  <c r="AR932" s="1"/>
  <c r="AS932" s="1"/>
  <c r="J932" s="1"/>
  <c r="K932" s="1"/>
  <c r="AI666"/>
  <c r="AJ666" s="1"/>
  <c r="AK666" s="1"/>
  <c r="AL666" s="1"/>
  <c r="AM666" s="1"/>
  <c r="AN666" s="1"/>
  <c r="AO666" s="1"/>
  <c r="AP666" s="1"/>
  <c r="AQ666" s="1"/>
  <c r="AR666" s="1"/>
  <c r="AS666" s="1"/>
  <c r="J666" s="1"/>
  <c r="K666" s="1"/>
  <c r="M564"/>
  <c r="N564" s="1"/>
  <c r="L564"/>
  <c r="M462"/>
  <c r="N462" s="1"/>
  <c r="L462"/>
  <c r="P462"/>
  <c r="S462" s="1"/>
  <c r="AE1940"/>
  <c r="AF1940" s="1"/>
  <c r="AD400"/>
  <c r="AE400"/>
  <c r="AF400" s="1"/>
  <c r="AH1808"/>
  <c r="AL394"/>
  <c r="AN1012"/>
  <c r="AO1012" s="1"/>
  <c r="AP1012" s="1"/>
  <c r="AQ1012" s="1"/>
  <c r="AR1012" s="1"/>
  <c r="AS1012" s="1"/>
  <c r="J1012" s="1"/>
  <c r="K1012" s="1"/>
  <c r="AG542"/>
  <c r="AH542" s="1"/>
  <c r="AI542" s="1"/>
  <c r="AJ542" s="1"/>
  <c r="AK542" s="1"/>
  <c r="AL542" s="1"/>
  <c r="AM542" s="1"/>
  <c r="AN542" s="1"/>
  <c r="AO542" s="1"/>
  <c r="AP542" s="1"/>
  <c r="AQ542" s="1"/>
  <c r="AR542" s="1"/>
  <c r="AS542" s="1"/>
  <c r="J542" s="1"/>
  <c r="K542" s="1"/>
  <c r="AE1395"/>
  <c r="AF1395" s="1"/>
  <c r="AG1395" s="1"/>
  <c r="AH1395" s="1"/>
  <c r="AI1395" s="1"/>
  <c r="AM1395"/>
  <c r="AN1395" s="1"/>
  <c r="AO1395" s="1"/>
  <c r="AP1395" s="1"/>
  <c r="AQ1395" s="1"/>
  <c r="AR1395" s="1"/>
  <c r="AS1395" s="1"/>
  <c r="J1395" s="1"/>
  <c r="K1395" s="1"/>
  <c r="AK1395"/>
  <c r="AL1395" s="1"/>
  <c r="AJ1395"/>
  <c r="AF937"/>
  <c r="AG937" s="1"/>
  <c r="AH937" s="1"/>
  <c r="AI937" s="1"/>
  <c r="AJ937" s="1"/>
  <c r="AK937" s="1"/>
  <c r="AL937" s="1"/>
  <c r="AM937" s="1"/>
  <c r="AN937" s="1"/>
  <c r="AO937" s="1"/>
  <c r="AP937" s="1"/>
  <c r="AQ937" s="1"/>
  <c r="AR937" s="1"/>
  <c r="AS937" s="1"/>
  <c r="J937" s="1"/>
  <c r="K937" s="1"/>
  <c r="AF1701"/>
  <c r="AG1701" s="1"/>
  <c r="AH1701" s="1"/>
  <c r="AI1701" s="1"/>
  <c r="AJ1701" s="1"/>
  <c r="AK1701" s="1"/>
  <c r="AL1701" s="1"/>
  <c r="AM1701" s="1"/>
  <c r="AN1701" s="1"/>
  <c r="AO1701" s="1"/>
  <c r="AP1701" s="1"/>
  <c r="AQ1701" s="1"/>
  <c r="AR1701" s="1"/>
  <c r="AS1701" s="1"/>
  <c r="J1701" s="1"/>
  <c r="K1701" s="1"/>
  <c r="AJ1919"/>
  <c r="AK1919" s="1"/>
  <c r="AL1919" s="1"/>
  <c r="AM1919" s="1"/>
  <c r="AN1919" s="1"/>
  <c r="AO1919" s="1"/>
  <c r="AP1919" s="1"/>
  <c r="AQ1919" s="1"/>
  <c r="AR1919" s="1"/>
  <c r="AS1919" s="1"/>
  <c r="J1919" s="1"/>
  <c r="K1919" s="1"/>
  <c r="AK210"/>
  <c r="AL210" s="1"/>
  <c r="AM210" s="1"/>
  <c r="AN210" s="1"/>
  <c r="AO210" s="1"/>
  <c r="AP210" s="1"/>
  <c r="AQ210" s="1"/>
  <c r="AR210" s="1"/>
  <c r="AS210" s="1"/>
  <c r="J210"/>
  <c r="K210" s="1"/>
  <c r="AD1315"/>
  <c r="AK1436"/>
  <c r="AL1436"/>
  <c r="AM1436" s="1"/>
  <c r="AN1436" s="1"/>
  <c r="AO1436" s="1"/>
  <c r="AP1436" s="1"/>
  <c r="AQ1436" s="1"/>
  <c r="AR1436" s="1"/>
  <c r="AS1436" s="1"/>
  <c r="J1436" s="1"/>
  <c r="K1436" s="1"/>
  <c r="AE589"/>
  <c r="AE1391"/>
  <c r="AF1391" s="1"/>
  <c r="AG1391" s="1"/>
  <c r="AH1391" s="1"/>
  <c r="AI1391" s="1"/>
  <c r="AJ1391" s="1"/>
  <c r="AK1391" s="1"/>
  <c r="AL1391" s="1"/>
  <c r="AM1391" s="1"/>
  <c r="AN1391" s="1"/>
  <c r="AO1391" s="1"/>
  <c r="AP1391" s="1"/>
  <c r="AQ1391" s="1"/>
  <c r="AR1391" s="1"/>
  <c r="AS1391" s="1"/>
  <c r="J1391" s="1"/>
  <c r="K1391" s="1"/>
  <c r="AJ51"/>
  <c r="AK51" s="1"/>
  <c r="AL51" s="1"/>
  <c r="AM51" s="1"/>
  <c r="AN51" s="1"/>
  <c r="AO51" s="1"/>
  <c r="AP51" s="1"/>
  <c r="AQ51" s="1"/>
  <c r="AR51" s="1"/>
  <c r="AS51" s="1"/>
  <c r="J51" s="1"/>
  <c r="K51" s="1"/>
  <c r="AG13"/>
  <c r="AN288"/>
  <c r="AO288" s="1"/>
  <c r="AP288" s="1"/>
  <c r="AQ288" s="1"/>
  <c r="AR288" s="1"/>
  <c r="AS288" s="1"/>
  <c r="J288" s="1"/>
  <c r="K288" s="1"/>
  <c r="AF288"/>
  <c r="AG288" s="1"/>
  <c r="AH288" s="1"/>
  <c r="AI288" s="1"/>
  <c r="AJ288" s="1"/>
  <c r="AK288" s="1"/>
  <c r="AL288" s="1"/>
  <c r="AM288" s="1"/>
  <c r="AG481"/>
  <c r="AH481" s="1"/>
  <c r="AI481" s="1"/>
  <c r="AJ481" s="1"/>
  <c r="AK481" s="1"/>
  <c r="AL481" s="1"/>
  <c r="AM481" s="1"/>
  <c r="AN481" s="1"/>
  <c r="AO481" s="1"/>
  <c r="AP481" s="1"/>
  <c r="AQ481" s="1"/>
  <c r="AR481" s="1"/>
  <c r="AS481" s="1"/>
  <c r="J481" s="1"/>
  <c r="K481" s="1"/>
  <c r="AQ410"/>
  <c r="AR410" s="1"/>
  <c r="AS410" s="1"/>
  <c r="J410" s="1"/>
  <c r="K410" s="1"/>
  <c r="AM410"/>
  <c r="AN410" s="1"/>
  <c r="AO410" s="1"/>
  <c r="AP410" s="1"/>
  <c r="AI410"/>
  <c r="AJ410" s="1"/>
  <c r="AK410" s="1"/>
  <c r="AL410" s="1"/>
  <c r="AI1674"/>
  <c r="AJ1674" s="1"/>
  <c r="AK1674" s="1"/>
  <c r="AL1674" s="1"/>
  <c r="AM1674" s="1"/>
  <c r="AN1674" s="1"/>
  <c r="AO1674" s="1"/>
  <c r="AP1674" s="1"/>
  <c r="AQ1674" s="1"/>
  <c r="AR1674" s="1"/>
  <c r="AS1674" s="1"/>
  <c r="J1674" s="1"/>
  <c r="K1674" s="1"/>
  <c r="AF622"/>
  <c r="AG1663"/>
  <c r="AH1663" s="1"/>
  <c r="AI1663" s="1"/>
  <c r="AJ1663" s="1"/>
  <c r="AK1663" s="1"/>
  <c r="AL1663" s="1"/>
  <c r="AM1663" s="1"/>
  <c r="AN1663" s="1"/>
  <c r="AO1663" s="1"/>
  <c r="AP1663" s="1"/>
  <c r="AQ1663" s="1"/>
  <c r="AR1663" s="1"/>
  <c r="AS1663" s="1"/>
  <c r="J1663" s="1"/>
  <c r="K1663" s="1"/>
  <c r="AH953"/>
  <c r="AI953" s="1"/>
  <c r="AJ953" s="1"/>
  <c r="AK953" s="1"/>
  <c r="AL953" s="1"/>
  <c r="AM953" s="1"/>
  <c r="AN953" s="1"/>
  <c r="AO953" s="1"/>
  <c r="AP953" s="1"/>
  <c r="AQ953" s="1"/>
  <c r="AR953" s="1"/>
  <c r="AS953" s="1"/>
  <c r="J953" s="1"/>
  <c r="K953" s="1"/>
  <c r="AH1362"/>
  <c r="AI1362" s="1"/>
  <c r="AJ1362" s="1"/>
  <c r="AK1362" s="1"/>
  <c r="AL1362" s="1"/>
  <c r="AM1362" s="1"/>
  <c r="AN1362" s="1"/>
  <c r="AO1362" s="1"/>
  <c r="AP1362" s="1"/>
  <c r="AQ1362" s="1"/>
  <c r="AR1362" s="1"/>
  <c r="AS1362" s="1"/>
  <c r="J1362" s="1"/>
  <c r="K1362" s="1"/>
  <c r="AF119"/>
  <c r="AG1809"/>
  <c r="AF1054"/>
  <c r="AG1054" s="1"/>
  <c r="AH1054" s="1"/>
  <c r="AI1054" s="1"/>
  <c r="AJ1054" s="1"/>
  <c r="AK1054" s="1"/>
  <c r="AL1054" s="1"/>
  <c r="AM1054" s="1"/>
  <c r="AN1054" s="1"/>
  <c r="AO1054" s="1"/>
  <c r="AP1054" s="1"/>
  <c r="AQ1054" s="1"/>
  <c r="AR1054" s="1"/>
  <c r="AS1054" s="1"/>
  <c r="J1054" s="1"/>
  <c r="K1054" s="1"/>
  <c r="AG1722"/>
  <c r="AH1722" s="1"/>
  <c r="AI1722" s="1"/>
  <c r="AJ1722" s="1"/>
  <c r="AK1722" s="1"/>
  <c r="AF705"/>
  <c r="AG705" s="1"/>
  <c r="AH705" s="1"/>
  <c r="AI705"/>
  <c r="AJ705" s="1"/>
  <c r="AK705" s="1"/>
  <c r="AL705" s="1"/>
  <c r="AM705" s="1"/>
  <c r="AN705" s="1"/>
  <c r="AO705" s="1"/>
  <c r="AP705" s="1"/>
  <c r="AQ705" s="1"/>
  <c r="AR705" s="1"/>
  <c r="AS705" s="1"/>
  <c r="J705" s="1"/>
  <c r="K705" s="1"/>
  <c r="AI1993"/>
  <c r="AJ1993" s="1"/>
  <c r="AK1993" s="1"/>
  <c r="AL1993" s="1"/>
  <c r="AM1993" s="1"/>
  <c r="AN1993" s="1"/>
  <c r="AO1993" s="1"/>
  <c r="AP1993" s="1"/>
  <c r="AQ1993" s="1"/>
  <c r="AR1993" s="1"/>
  <c r="AS1993" s="1"/>
  <c r="J1993" s="1"/>
  <c r="K1993" s="1"/>
  <c r="AF1943"/>
  <c r="AG1943" s="1"/>
  <c r="AH1943" s="1"/>
  <c r="AI1943" s="1"/>
  <c r="AJ1943" s="1"/>
  <c r="AK1943" s="1"/>
  <c r="AL1943" s="1"/>
  <c r="AM1943" s="1"/>
  <c r="AN1943" s="1"/>
  <c r="AO1943" s="1"/>
  <c r="AP1943" s="1"/>
  <c r="AQ1943" s="1"/>
  <c r="AR1943" s="1"/>
  <c r="AS1943" s="1"/>
  <c r="J1943" s="1"/>
  <c r="K1943" s="1"/>
  <c r="AJ517"/>
  <c r="AK517" s="1"/>
  <c r="AL517" s="1"/>
  <c r="AM517" s="1"/>
  <c r="AN517" s="1"/>
  <c r="AO517" s="1"/>
  <c r="AP517" s="1"/>
  <c r="AQ517" s="1"/>
  <c r="AR517" s="1"/>
  <c r="AS517" s="1"/>
  <c r="J517" s="1"/>
  <c r="K517" s="1"/>
  <c r="AJ1555"/>
  <c r="AK1555" s="1"/>
  <c r="AL1555" s="1"/>
  <c r="AM1555"/>
  <c r="AN1555" s="1"/>
  <c r="AO1555" s="1"/>
  <c r="AP1555" s="1"/>
  <c r="AQ1555" s="1"/>
  <c r="AR1555" s="1"/>
  <c r="AS1555" s="1"/>
  <c r="J1555" s="1"/>
  <c r="K1555" s="1"/>
  <c r="AD142"/>
  <c r="AD682"/>
  <c r="AE682" s="1"/>
  <c r="AF682" s="1"/>
  <c r="AG682" s="1"/>
  <c r="AH682" s="1"/>
  <c r="AI682" s="1"/>
  <c r="AJ682" s="1"/>
  <c r="AK682" s="1"/>
  <c r="AL682" s="1"/>
  <c r="AM682" s="1"/>
  <c r="AN682" s="1"/>
  <c r="AO682" s="1"/>
  <c r="AP682" s="1"/>
  <c r="AQ682" s="1"/>
  <c r="AR682" s="1"/>
  <c r="AS682" s="1"/>
  <c r="J682" s="1"/>
  <c r="K682" s="1"/>
  <c r="AN331"/>
  <c r="AO331" s="1"/>
  <c r="AP331" s="1"/>
  <c r="AQ331" s="1"/>
  <c r="AR331" s="1"/>
  <c r="AS331" s="1"/>
  <c r="J331" s="1"/>
  <c r="K331" s="1"/>
  <c r="AH331"/>
  <c r="AI331" s="1"/>
  <c r="AJ331" s="1"/>
  <c r="AK331" s="1"/>
  <c r="AL331" s="1"/>
  <c r="AM331" s="1"/>
  <c r="L1204"/>
  <c r="P1204"/>
  <c r="S1204" s="1"/>
  <c r="M1204"/>
  <c r="N1204" s="1"/>
  <c r="M147"/>
  <c r="N147" s="1"/>
  <c r="L147"/>
  <c r="P498"/>
  <c r="S498" s="1"/>
  <c r="L498"/>
  <c r="M498"/>
  <c r="M1156"/>
  <c r="N1156" s="1"/>
  <c r="L1156"/>
  <c r="M1791"/>
  <c r="L1791"/>
  <c r="P1791" s="1"/>
  <c r="S1791" s="1"/>
  <c r="M1597"/>
  <c r="N1597" s="1"/>
  <c r="L1597"/>
  <c r="M1493"/>
  <c r="L1493"/>
  <c r="P1493" s="1"/>
  <c r="S1493" s="1"/>
  <c r="M532"/>
  <c r="L532"/>
  <c r="P532" s="1"/>
  <c r="S532" s="1"/>
  <c r="AR1751"/>
  <c r="AS1751" s="1"/>
  <c r="J1751" s="1"/>
  <c r="K1751" s="1"/>
  <c r="AI245"/>
  <c r="AJ245" s="1"/>
  <c r="AK245" s="1"/>
  <c r="AL245" s="1"/>
  <c r="AM245" s="1"/>
  <c r="AF161"/>
  <c r="AG161" s="1"/>
  <c r="AH161" s="1"/>
  <c r="AI161" s="1"/>
  <c r="AJ161" s="1"/>
  <c r="AK161" s="1"/>
  <c r="AL161" s="1"/>
  <c r="AM161" s="1"/>
  <c r="AN161" s="1"/>
  <c r="AO161" s="1"/>
  <c r="AP161" s="1"/>
  <c r="AQ161" s="1"/>
  <c r="AR161" s="1"/>
  <c r="AS161" s="1"/>
  <c r="J161" s="1"/>
  <c r="K161" s="1"/>
  <c r="AS659"/>
  <c r="J659" s="1"/>
  <c r="K659" s="1"/>
  <c r="AE1478"/>
  <c r="AF1478" s="1"/>
  <c r="AG1478" s="1"/>
  <c r="AH1478" s="1"/>
  <c r="AI1478" s="1"/>
  <c r="AJ1478" s="1"/>
  <c r="AK1478" s="1"/>
  <c r="AL1478" s="1"/>
  <c r="AM1478" s="1"/>
  <c r="AN1478" s="1"/>
  <c r="AO1478" s="1"/>
  <c r="AP1478" s="1"/>
  <c r="AQ1478" s="1"/>
  <c r="AR1478" s="1"/>
  <c r="AS1478" s="1"/>
  <c r="J1478" s="1"/>
  <c r="K1478" s="1"/>
  <c r="AD162"/>
  <c r="AE162" s="1"/>
  <c r="AF162" s="1"/>
  <c r="AG162" s="1"/>
  <c r="AH162" s="1"/>
  <c r="AI162" s="1"/>
  <c r="AJ162" s="1"/>
  <c r="AK162" s="1"/>
  <c r="AL162" s="1"/>
  <c r="AM162" s="1"/>
  <c r="AN162" s="1"/>
  <c r="AO162" s="1"/>
  <c r="AP162" s="1"/>
  <c r="AQ162" s="1"/>
  <c r="AR162" s="1"/>
  <c r="AS162" s="1"/>
  <c r="J162" s="1"/>
  <c r="K162" s="1"/>
  <c r="AM1150"/>
  <c r="AN1150" s="1"/>
  <c r="AO1150" s="1"/>
  <c r="AP1150" s="1"/>
  <c r="AQ1150" s="1"/>
  <c r="AR1150" s="1"/>
  <c r="AS1150" s="1"/>
  <c r="J1150" s="1"/>
  <c r="K1150" s="1"/>
  <c r="AO835"/>
  <c r="AP835" s="1"/>
  <c r="AQ835" s="1"/>
  <c r="AR835" s="1"/>
  <c r="AS835" s="1"/>
  <c r="J835" s="1"/>
  <c r="K835" s="1"/>
  <c r="AF569"/>
  <c r="AG569" s="1"/>
  <c r="AF1197"/>
  <c r="AG1197" s="1"/>
  <c r="AH1197" s="1"/>
  <c r="AI1197" s="1"/>
  <c r="AJ1197" s="1"/>
  <c r="AK1197" s="1"/>
  <c r="AL1197" s="1"/>
  <c r="AM1197" s="1"/>
  <c r="AN1197" s="1"/>
  <c r="AO1197" s="1"/>
  <c r="AP1197" s="1"/>
  <c r="AQ1197" s="1"/>
  <c r="AR1197" s="1"/>
  <c r="AS1197" s="1"/>
  <c r="J1197" s="1"/>
  <c r="K1197" s="1"/>
  <c r="AI1429"/>
  <c r="AJ1429" s="1"/>
  <c r="AK1429" s="1"/>
  <c r="AL1429" s="1"/>
  <c r="AM1429" s="1"/>
  <c r="AN1429" s="1"/>
  <c r="AO1429" s="1"/>
  <c r="AP1429" s="1"/>
  <c r="AQ1429" s="1"/>
  <c r="AR1429" s="1"/>
  <c r="AS1429" s="1"/>
  <c r="J1429" s="1"/>
  <c r="K1429" s="1"/>
  <c r="AJ1155"/>
  <c r="AK1155" s="1"/>
  <c r="AL1155" s="1"/>
  <c r="AM1155" s="1"/>
  <c r="AN1155" s="1"/>
  <c r="AO1155" s="1"/>
  <c r="AP1155" s="1"/>
  <c r="AQ1155" s="1"/>
  <c r="AR1155" s="1"/>
  <c r="AS1155" s="1"/>
  <c r="J1155" s="1"/>
  <c r="K1155" s="1"/>
  <c r="AO385"/>
  <c r="AP385" s="1"/>
  <c r="AQ385" s="1"/>
  <c r="AR385" s="1"/>
  <c r="AS385" s="1"/>
  <c r="J385" s="1"/>
  <c r="K385" s="1"/>
  <c r="J1755"/>
  <c r="K1755" s="1"/>
  <c r="AP1578"/>
  <c r="AQ1578" s="1"/>
  <c r="AR1578" s="1"/>
  <c r="AS1578" s="1"/>
  <c r="J1578" s="1"/>
  <c r="K1578" s="1"/>
  <c r="AK1199"/>
  <c r="AL1199" s="1"/>
  <c r="AM1199" s="1"/>
  <c r="AN1199" s="1"/>
  <c r="AO1199" s="1"/>
  <c r="AP1199" s="1"/>
  <c r="AQ1199" s="1"/>
  <c r="AR1199" s="1"/>
  <c r="AS1199" s="1"/>
  <c r="J1199" s="1"/>
  <c r="K1199" s="1"/>
  <c r="AR1932"/>
  <c r="AS1932" s="1"/>
  <c r="J1932" s="1"/>
  <c r="K1932" s="1"/>
  <c r="AE494"/>
  <c r="AF494" s="1"/>
  <c r="AG494" s="1"/>
  <c r="AH494" s="1"/>
  <c r="AI494" s="1"/>
  <c r="AJ494" s="1"/>
  <c r="AK494" s="1"/>
  <c r="AL494" s="1"/>
  <c r="AM494" s="1"/>
  <c r="AN494" s="1"/>
  <c r="AO494" s="1"/>
  <c r="AP494" s="1"/>
  <c r="AQ494" s="1"/>
  <c r="AR494" s="1"/>
  <c r="AS494" s="1"/>
  <c r="J494" s="1"/>
  <c r="K494" s="1"/>
  <c r="AL1431"/>
  <c r="AM1431" s="1"/>
  <c r="AN1431" s="1"/>
  <c r="AO1431" s="1"/>
  <c r="AP1431" s="1"/>
  <c r="AQ1431" s="1"/>
  <c r="AR1431" s="1"/>
  <c r="AS1431" s="1"/>
  <c r="J1431" s="1"/>
  <c r="K1431" s="1"/>
  <c r="AG315"/>
  <c r="AH315" s="1"/>
  <c r="AI315" s="1"/>
  <c r="AJ315" s="1"/>
  <c r="AK315" s="1"/>
  <c r="AL315" s="1"/>
  <c r="AM315" s="1"/>
  <c r="AN315" s="1"/>
  <c r="AO315" s="1"/>
  <c r="AP315" s="1"/>
  <c r="AQ315" s="1"/>
  <c r="AR315" s="1"/>
  <c r="AS315" s="1"/>
  <c r="J315" s="1"/>
  <c r="K315" s="1"/>
  <c r="AR1956"/>
  <c r="AS1956" s="1"/>
  <c r="J1956" s="1"/>
  <c r="K1956" s="1"/>
  <c r="AM570"/>
  <c r="AN570" s="1"/>
  <c r="AO570" s="1"/>
  <c r="AP570" s="1"/>
  <c r="AQ570" s="1"/>
  <c r="AR570" s="1"/>
  <c r="AS570" s="1"/>
  <c r="J570" s="1"/>
  <c r="K570" s="1"/>
  <c r="AS100"/>
  <c r="J100" s="1"/>
  <c r="K100" s="1"/>
  <c r="AF362"/>
  <c r="AG362" s="1"/>
  <c r="AH362" s="1"/>
  <c r="AI362" s="1"/>
  <c r="AJ362" s="1"/>
  <c r="AK362" s="1"/>
  <c r="AL362" s="1"/>
  <c r="AM362" s="1"/>
  <c r="AN362" s="1"/>
  <c r="AO362" s="1"/>
  <c r="AP362" s="1"/>
  <c r="AQ362" s="1"/>
  <c r="AR362" s="1"/>
  <c r="AS362" s="1"/>
  <c r="J362" s="1"/>
  <c r="K362" s="1"/>
  <c r="N430"/>
  <c r="AQ567"/>
  <c r="AR567" s="1"/>
  <c r="AS567" s="1"/>
  <c r="J567" s="1"/>
  <c r="K567" s="1"/>
  <c r="AS546"/>
  <c r="J546" s="1"/>
  <c r="K546" s="1"/>
  <c r="AS972"/>
  <c r="J972" s="1"/>
  <c r="K972" s="1"/>
  <c r="AG140"/>
  <c r="AJ884"/>
  <c r="AK884" s="1"/>
  <c r="AL884" s="1"/>
  <c r="AM884" s="1"/>
  <c r="AN884" s="1"/>
  <c r="AO884" s="1"/>
  <c r="AP884" s="1"/>
  <c r="AQ884" s="1"/>
  <c r="AR884" s="1"/>
  <c r="AS884" s="1"/>
  <c r="J884" s="1"/>
  <c r="K884" s="1"/>
  <c r="AI1684"/>
  <c r="AJ1684" s="1"/>
  <c r="AK1684" s="1"/>
  <c r="AL1684" s="1"/>
  <c r="AM1684" s="1"/>
  <c r="AN1684" s="1"/>
  <c r="AO1684" s="1"/>
  <c r="AP1684" s="1"/>
  <c r="AQ1684" s="1"/>
  <c r="AR1684" s="1"/>
  <c r="AS1684" s="1"/>
  <c r="J1684" s="1"/>
  <c r="K1684" s="1"/>
  <c r="AI91"/>
  <c r="AJ91" s="1"/>
  <c r="AK91" s="1"/>
  <c r="AL91" s="1"/>
  <c r="AM91" s="1"/>
  <c r="AN91" s="1"/>
  <c r="AO91" s="1"/>
  <c r="AP91" s="1"/>
  <c r="AQ91" s="1"/>
  <c r="AR91" s="1"/>
  <c r="AS91" s="1"/>
  <c r="J91" s="1"/>
  <c r="K91" s="1"/>
  <c r="AP660"/>
  <c r="AQ660" s="1"/>
  <c r="AR660" s="1"/>
  <c r="AS660" s="1"/>
  <c r="J660" s="1"/>
  <c r="K660" s="1"/>
  <c r="AE1048"/>
  <c r="AF1048" s="1"/>
  <c r="AG1048" s="1"/>
  <c r="AH1048" s="1"/>
  <c r="AI1048" s="1"/>
  <c r="AJ1048" s="1"/>
  <c r="AK1048" s="1"/>
  <c r="AL1048" s="1"/>
  <c r="AM1048" s="1"/>
  <c r="AN1048" s="1"/>
  <c r="AO528"/>
  <c r="AP528" s="1"/>
  <c r="AQ528" s="1"/>
  <c r="AR528" s="1"/>
  <c r="AS528" s="1"/>
  <c r="J528" s="1"/>
  <c r="K528" s="1"/>
  <c r="AG954"/>
  <c r="AH954" s="1"/>
  <c r="AI954" s="1"/>
  <c r="AJ954" s="1"/>
  <c r="AK954" s="1"/>
  <c r="AL954" s="1"/>
  <c r="AM954" s="1"/>
  <c r="AN954" s="1"/>
  <c r="AO954" s="1"/>
  <c r="AP954" s="1"/>
  <c r="AQ954" s="1"/>
  <c r="AR954" s="1"/>
  <c r="AS954" s="1"/>
  <c r="J954" s="1"/>
  <c r="K954" s="1"/>
  <c r="AR1009"/>
  <c r="AS1009" s="1"/>
  <c r="J1009" s="1"/>
  <c r="K1009" s="1"/>
  <c r="AN245"/>
  <c r="AO245" s="1"/>
  <c r="AP245" s="1"/>
  <c r="AQ245" s="1"/>
  <c r="AR245" s="1"/>
  <c r="AS245" s="1"/>
  <c r="J245" s="1"/>
  <c r="K245" s="1"/>
  <c r="AF1888"/>
  <c r="AN609"/>
  <c r="AO609" s="1"/>
  <c r="AP609" s="1"/>
  <c r="AQ609" s="1"/>
  <c r="AR609" s="1"/>
  <c r="AS609" s="1"/>
  <c r="J609" s="1"/>
  <c r="K609" s="1"/>
  <c r="AN940"/>
  <c r="AO940" s="1"/>
  <c r="AP940" s="1"/>
  <c r="AQ940" s="1"/>
  <c r="AR940" s="1"/>
  <c r="AS940" s="1"/>
  <c r="J940" s="1"/>
  <c r="K940" s="1"/>
  <c r="J584"/>
  <c r="K584" s="1"/>
  <c r="AK1773"/>
  <c r="AL1773" s="1"/>
  <c r="AM1773" s="1"/>
  <c r="AN1773" s="1"/>
  <c r="AO1773" s="1"/>
  <c r="AP1773" s="1"/>
  <c r="AQ1773" s="1"/>
  <c r="AR1773" s="1"/>
  <c r="AS1773" s="1"/>
  <c r="J1773" s="1"/>
  <c r="K1773" s="1"/>
  <c r="AQ1371"/>
  <c r="AR1371" s="1"/>
  <c r="AS1371" s="1"/>
  <c r="J1371" s="1"/>
  <c r="K1371" s="1"/>
  <c r="AK639"/>
  <c r="AL639" s="1"/>
  <c r="AM639" s="1"/>
  <c r="AN639" s="1"/>
  <c r="AO639" s="1"/>
  <c r="AP639" s="1"/>
  <c r="AQ639" s="1"/>
  <c r="AR639" s="1"/>
  <c r="AS639" s="1"/>
  <c r="J639" s="1"/>
  <c r="K639" s="1"/>
  <c r="AL576"/>
  <c r="AM576" s="1"/>
  <c r="AN576" s="1"/>
  <c r="AI632"/>
  <c r="AJ632" s="1"/>
  <c r="AK632" s="1"/>
  <c r="AL632" s="1"/>
  <c r="AM632" s="1"/>
  <c r="AN632" s="1"/>
  <c r="AO632" s="1"/>
  <c r="AP632" s="1"/>
  <c r="AQ632" s="1"/>
  <c r="AR632" s="1"/>
  <c r="AS632" s="1"/>
  <c r="J632" s="1"/>
  <c r="K632" s="1"/>
  <c r="AE445"/>
  <c r="AF445" s="1"/>
  <c r="AG445" s="1"/>
  <c r="AH445" s="1"/>
  <c r="AI445" s="1"/>
  <c r="AJ445" s="1"/>
  <c r="AK445" s="1"/>
  <c r="AL445" s="1"/>
  <c r="AM445" s="1"/>
  <c r="AN445" s="1"/>
  <c r="AO445" s="1"/>
  <c r="AP445" s="1"/>
  <c r="AQ445" s="1"/>
  <c r="AR445" s="1"/>
  <c r="AS445" s="1"/>
  <c r="J445" s="1"/>
  <c r="K445" s="1"/>
  <c r="AI1897"/>
  <c r="AF1105"/>
  <c r="AQ378"/>
  <c r="AR378" s="1"/>
  <c r="AS378" s="1"/>
  <c r="J378" s="1"/>
  <c r="K378" s="1"/>
  <c r="AO643"/>
  <c r="AP643" s="1"/>
  <c r="AQ643" s="1"/>
  <c r="AR643" s="1"/>
  <c r="AS643" s="1"/>
  <c r="J643" s="1"/>
  <c r="K643" s="1"/>
  <c r="AL637"/>
  <c r="AM637" s="1"/>
  <c r="AN637" s="1"/>
  <c r="AO637" s="1"/>
  <c r="AP637" s="1"/>
  <c r="AQ637" s="1"/>
  <c r="AR637" s="1"/>
  <c r="AS637" s="1"/>
  <c r="J637" s="1"/>
  <c r="K637" s="1"/>
  <c r="AP191"/>
  <c r="AQ191" s="1"/>
  <c r="AR191" s="1"/>
  <c r="AS191" s="1"/>
  <c r="J191" s="1"/>
  <c r="K191" s="1"/>
  <c r="P1839"/>
  <c r="S1839" s="1"/>
  <c r="AQ209"/>
  <c r="AR209" s="1"/>
  <c r="AS209" s="1"/>
  <c r="J209" s="1"/>
  <c r="K209" s="1"/>
  <c r="AJ500"/>
  <c r="AO232"/>
  <c r="AP232" s="1"/>
  <c r="AQ232" s="1"/>
  <c r="AR232" s="1"/>
  <c r="AS232" s="1"/>
  <c r="J232" s="1"/>
  <c r="K232" s="1"/>
  <c r="AE1471"/>
  <c r="AF1471" s="1"/>
  <c r="AG1471" s="1"/>
  <c r="AH1471" s="1"/>
  <c r="AI1471" s="1"/>
  <c r="AJ1471" s="1"/>
  <c r="AK1471" s="1"/>
  <c r="AL1471" s="1"/>
  <c r="AM1471" s="1"/>
  <c r="AN1471" s="1"/>
  <c r="AO1471" s="1"/>
  <c r="AP1471" s="1"/>
  <c r="AQ1471" s="1"/>
  <c r="AR1471" s="1"/>
  <c r="AS1471" s="1"/>
  <c r="J1471" s="1"/>
  <c r="K1471" s="1"/>
  <c r="AD1484"/>
  <c r="AE1484" s="1"/>
  <c r="AF1484" s="1"/>
  <c r="AG1484" s="1"/>
  <c r="AH1484" s="1"/>
  <c r="AI1484" s="1"/>
  <c r="AJ1484" s="1"/>
  <c r="AK1484" s="1"/>
  <c r="AL1484" s="1"/>
  <c r="AM1484" s="1"/>
  <c r="AN1484" s="1"/>
  <c r="AO1484" s="1"/>
  <c r="AP1484" s="1"/>
  <c r="AQ1484" s="1"/>
  <c r="AR1484" s="1"/>
  <c r="AS1484" s="1"/>
  <c r="J1484" s="1"/>
  <c r="K1484" s="1"/>
  <c r="AM558"/>
  <c r="AN558" s="1"/>
  <c r="AO558" s="1"/>
  <c r="AP558" s="1"/>
  <c r="AQ558" s="1"/>
  <c r="AR558" s="1"/>
  <c r="AS558" s="1"/>
  <c r="J558" s="1"/>
  <c r="K558" s="1"/>
  <c r="AK1756"/>
  <c r="AL1756" s="1"/>
  <c r="AM1756" s="1"/>
  <c r="AN1756" s="1"/>
  <c r="AO1756" s="1"/>
  <c r="AP1756" s="1"/>
  <c r="AQ1756" s="1"/>
  <c r="AR1756" s="1"/>
  <c r="AS1756" s="1"/>
  <c r="J1756" s="1"/>
  <c r="K1756" s="1"/>
  <c r="AI1992"/>
  <c r="AJ1992" s="1"/>
  <c r="AK1992" s="1"/>
  <c r="AL1992" s="1"/>
  <c r="AM1992" s="1"/>
  <c r="AN1992" s="1"/>
  <c r="AO1992" s="1"/>
  <c r="AP1992" s="1"/>
  <c r="AQ1992" s="1"/>
  <c r="AO1348"/>
  <c r="AP1348" s="1"/>
  <c r="AQ1348" s="1"/>
  <c r="AR1348" s="1"/>
  <c r="AS1348" s="1"/>
  <c r="J1348" s="1"/>
  <c r="K1348" s="1"/>
  <c r="AI508"/>
  <c r="AJ508" s="1"/>
  <c r="AK508" s="1"/>
  <c r="AL508" s="1"/>
  <c r="AM508" s="1"/>
  <c r="AN508" s="1"/>
  <c r="AO508" s="1"/>
  <c r="AP508" s="1"/>
  <c r="AQ508" s="1"/>
  <c r="AR508" s="1"/>
  <c r="AS508" s="1"/>
  <c r="J508" s="1"/>
  <c r="K508" s="1"/>
  <c r="AI1834"/>
  <c r="AJ1834" s="1"/>
  <c r="AK1834" s="1"/>
  <c r="AL1834" s="1"/>
  <c r="AM1834" s="1"/>
  <c r="AN1834" s="1"/>
  <c r="AO1834" s="1"/>
  <c r="AP1834" s="1"/>
  <c r="AQ1834" s="1"/>
  <c r="AR1834" s="1"/>
  <c r="AS1834" s="1"/>
  <c r="J1834" s="1"/>
  <c r="K1834" s="1"/>
  <c r="AD1532"/>
  <c r="AD616"/>
  <c r="AE616" s="1"/>
  <c r="AF616" s="1"/>
  <c r="AG616" s="1"/>
  <c r="AH616" s="1"/>
  <c r="AI616" s="1"/>
  <c r="AJ616" s="1"/>
  <c r="AK616" s="1"/>
  <c r="AL616" s="1"/>
  <c r="AM616" s="1"/>
  <c r="AN616" s="1"/>
  <c r="AO616" s="1"/>
  <c r="AP616" s="1"/>
  <c r="AQ616" s="1"/>
  <c r="AR616" s="1"/>
  <c r="AS616" s="1"/>
  <c r="J616" s="1"/>
  <c r="K616" s="1"/>
  <c r="AE949"/>
  <c r="AF949" s="1"/>
  <c r="AG949" s="1"/>
  <c r="AH949" s="1"/>
  <c r="AI949" s="1"/>
  <c r="AJ949" s="1"/>
  <c r="AK949" s="1"/>
  <c r="AL949" s="1"/>
  <c r="AM949" s="1"/>
  <c r="AN949" s="1"/>
  <c r="AO949" s="1"/>
  <c r="AP949" s="1"/>
  <c r="AQ949" s="1"/>
  <c r="AR949" s="1"/>
  <c r="AS949" s="1"/>
  <c r="J949" s="1"/>
  <c r="K949" s="1"/>
  <c r="AH1986"/>
  <c r="AI1986" s="1"/>
  <c r="AJ1986" s="1"/>
  <c r="AK1986" s="1"/>
  <c r="AL1986" s="1"/>
  <c r="AM1986" s="1"/>
  <c r="AN1986" s="1"/>
  <c r="AO1986" s="1"/>
  <c r="AP1986" s="1"/>
  <c r="AQ1986" s="1"/>
  <c r="AR1986" s="1"/>
  <c r="AS1986" s="1"/>
  <c r="J1986" s="1"/>
  <c r="K1986" s="1"/>
  <c r="AR513"/>
  <c r="AS513" s="1"/>
  <c r="J513" s="1"/>
  <c r="K513" s="1"/>
  <c r="AG467"/>
  <c r="AH467" s="1"/>
  <c r="AI467" s="1"/>
  <c r="AJ467" s="1"/>
  <c r="AK467" s="1"/>
  <c r="AL467" s="1"/>
  <c r="AM467" s="1"/>
  <c r="AN467" s="1"/>
  <c r="AO467" s="1"/>
  <c r="AP467" s="1"/>
  <c r="AQ467" s="1"/>
  <c r="AR467" s="1"/>
  <c r="AS467" s="1"/>
  <c r="J467" s="1"/>
  <c r="K467" s="1"/>
  <c r="AS26"/>
  <c r="J26" s="1"/>
  <c r="K26" s="1"/>
  <c r="AF1617"/>
  <c r="AG1617" s="1"/>
  <c r="AH1617" s="1"/>
  <c r="AI1617" s="1"/>
  <c r="AJ1617" s="1"/>
  <c r="AK1617" s="1"/>
  <c r="AL1617" s="1"/>
  <c r="AM1617" s="1"/>
  <c r="AN1617" s="1"/>
  <c r="AO1617" s="1"/>
  <c r="AP1617" s="1"/>
  <c r="AQ1617" s="1"/>
  <c r="AR1617" s="1"/>
  <c r="AS1617" s="1"/>
  <c r="J1617" s="1"/>
  <c r="K1617" s="1"/>
  <c r="AR1301"/>
  <c r="AS1301" s="1"/>
  <c r="J1301" s="1"/>
  <c r="K1301" s="1"/>
  <c r="AJ1131"/>
  <c r="AK1131" s="1"/>
  <c r="AL1131" s="1"/>
  <c r="AM1131" s="1"/>
  <c r="AN1131" s="1"/>
  <c r="AO1131" s="1"/>
  <c r="AP1131" s="1"/>
  <c r="AQ1131" s="1"/>
  <c r="AR1131" s="1"/>
  <c r="AS1131" s="1"/>
  <c r="J1131" s="1"/>
  <c r="K1131" s="1"/>
  <c r="AF1656"/>
  <c r="AG1656" s="1"/>
  <c r="AH1656" s="1"/>
  <c r="AI1656" s="1"/>
  <c r="AJ1656" s="1"/>
  <c r="AK1656" s="1"/>
  <c r="AL1656" s="1"/>
  <c r="AM1656" s="1"/>
  <c r="AN1656" s="1"/>
  <c r="J1673"/>
  <c r="K1673" s="1"/>
  <c r="AP1945"/>
  <c r="AQ1945" s="1"/>
  <c r="AR1945" s="1"/>
  <c r="AS1945" s="1"/>
  <c r="J1945" s="1"/>
  <c r="K1945" s="1"/>
  <c r="AS1230"/>
  <c r="J1230" s="1"/>
  <c r="K1230" s="1"/>
  <c r="AG1167"/>
  <c r="AH1167" s="1"/>
  <c r="AI1167" s="1"/>
  <c r="AJ1167" s="1"/>
  <c r="AK1167" s="1"/>
  <c r="AL1167" s="1"/>
  <c r="AM1167" s="1"/>
  <c r="AN1167" s="1"/>
  <c r="AO1167" s="1"/>
  <c r="AG416"/>
  <c r="AH416" s="1"/>
  <c r="AI416" s="1"/>
  <c r="AJ416" s="1"/>
  <c r="AK416" s="1"/>
  <c r="AL416" s="1"/>
  <c r="AM416" s="1"/>
  <c r="AN416" s="1"/>
  <c r="AO416" s="1"/>
  <c r="AP416" s="1"/>
  <c r="AQ416" s="1"/>
  <c r="AR416" s="1"/>
  <c r="AS416" s="1"/>
  <c r="J416" s="1"/>
  <c r="K416" s="1"/>
  <c r="AG1708"/>
  <c r="AH1708" s="1"/>
  <c r="AI1708" s="1"/>
  <c r="AJ1708" s="1"/>
  <c r="AK1708" s="1"/>
  <c r="AL1708" s="1"/>
  <c r="AM1708" s="1"/>
  <c r="AN1708" s="1"/>
  <c r="AO1708" s="1"/>
  <c r="AP1708" s="1"/>
  <c r="AQ1708" s="1"/>
  <c r="AR1708" s="1"/>
  <c r="AS1708" s="1"/>
  <c r="J1708" s="1"/>
  <c r="K1708" s="1"/>
  <c r="AP27"/>
  <c r="AQ27" s="1"/>
  <c r="AR27" s="1"/>
  <c r="AS27" s="1"/>
  <c r="J27" s="1"/>
  <c r="K27" s="1"/>
  <c r="AP530"/>
  <c r="AQ530" s="1"/>
  <c r="AR530" s="1"/>
  <c r="AS530" s="1"/>
  <c r="J530" s="1"/>
  <c r="K530" s="1"/>
  <c r="AK1163"/>
  <c r="AL1163" s="1"/>
  <c r="AM1163" s="1"/>
  <c r="AN1163" s="1"/>
  <c r="AE45"/>
  <c r="AE1138"/>
  <c r="AF1138" s="1"/>
  <c r="AG1138" s="1"/>
  <c r="AH1138" s="1"/>
  <c r="AI1138" s="1"/>
  <c r="AJ1138" s="1"/>
  <c r="AK1138" s="1"/>
  <c r="AL1138" s="1"/>
  <c r="AM1138" s="1"/>
  <c r="AN1624"/>
  <c r="AO1624" s="1"/>
  <c r="AP1624" s="1"/>
  <c r="AQ1624" s="1"/>
  <c r="AR1624" s="1"/>
  <c r="AS1624" s="1"/>
  <c r="J1624" s="1"/>
  <c r="K1624" s="1"/>
  <c r="J1723"/>
  <c r="K1723" s="1"/>
  <c r="AM1639"/>
  <c r="AN1639" s="1"/>
  <c r="AO1639" s="1"/>
  <c r="AP1639" s="1"/>
  <c r="AQ1639" s="1"/>
  <c r="AR1639" s="1"/>
  <c r="AS1639" s="1"/>
  <c r="J1639" s="1"/>
  <c r="K1639" s="1"/>
  <c r="AI794"/>
  <c r="AJ794" s="1"/>
  <c r="AK794" s="1"/>
  <c r="AL794" s="1"/>
  <c r="AM794" s="1"/>
  <c r="AD1753"/>
  <c r="AE1753" s="1"/>
  <c r="AF1753" s="1"/>
  <c r="AG1753" s="1"/>
  <c r="AH1753" s="1"/>
  <c r="AI1753" s="1"/>
  <c r="AJ1753" s="1"/>
  <c r="AK1753" s="1"/>
  <c r="AL1753" s="1"/>
  <c r="AM1753" s="1"/>
  <c r="AN1753" s="1"/>
  <c r="AO1753" s="1"/>
  <c r="AP1753" s="1"/>
  <c r="AQ1753" s="1"/>
  <c r="AR1753" s="1"/>
  <c r="AS1753" s="1"/>
  <c r="J1753" s="1"/>
  <c r="K1753" s="1"/>
  <c r="AJ1829"/>
  <c r="AK1829" s="1"/>
  <c r="AL1829" s="1"/>
  <c r="AM1829" s="1"/>
  <c r="AN1829" s="1"/>
  <c r="AO1829" s="1"/>
  <c r="AP1829" s="1"/>
  <c r="AQ1829" s="1"/>
  <c r="AR1829" s="1"/>
  <c r="AS1829" s="1"/>
  <c r="J1829" s="1"/>
  <c r="K1829" s="1"/>
  <c r="AN1951"/>
  <c r="AO1951" s="1"/>
  <c r="AP1951" s="1"/>
  <c r="AQ1951" s="1"/>
  <c r="AR1951" s="1"/>
  <c r="AS1951" s="1"/>
  <c r="J1951" s="1"/>
  <c r="K1951" s="1"/>
  <c r="AF746"/>
  <c r="AG746" s="1"/>
  <c r="AH746" s="1"/>
  <c r="AI746" s="1"/>
  <c r="AJ746" s="1"/>
  <c r="AK746" s="1"/>
  <c r="AL746" s="1"/>
  <c r="AM746" s="1"/>
  <c r="AN746" s="1"/>
  <c r="AO746" s="1"/>
  <c r="AP746" s="1"/>
  <c r="AQ746" s="1"/>
  <c r="AR746" s="1"/>
  <c r="AS746" s="1"/>
  <c r="J746" s="1"/>
  <c r="K746" s="1"/>
  <c r="AJ195"/>
  <c r="AK195" s="1"/>
  <c r="AL195" s="1"/>
  <c r="AM195" s="1"/>
  <c r="AN195" s="1"/>
  <c r="AO195" s="1"/>
  <c r="AP195" s="1"/>
  <c r="AQ195" s="1"/>
  <c r="AR195" s="1"/>
  <c r="AS195" s="1"/>
  <c r="J195" s="1"/>
  <c r="K195" s="1"/>
  <c r="AN864"/>
  <c r="AO864" s="1"/>
  <c r="AP864" s="1"/>
  <c r="AQ864" s="1"/>
  <c r="AR864" s="1"/>
  <c r="AS864" s="1"/>
  <c r="J864" s="1"/>
  <c r="K864" s="1"/>
  <c r="AI1774"/>
  <c r="AJ1774" s="1"/>
  <c r="AK1774" s="1"/>
  <c r="AL1774" s="1"/>
  <c r="AM1774" s="1"/>
  <c r="AN1774" s="1"/>
  <c r="AO1774" s="1"/>
  <c r="AP1774" s="1"/>
  <c r="AQ1774" s="1"/>
  <c r="AR1774" s="1"/>
  <c r="AS1774" s="1"/>
  <c r="AQ608"/>
  <c r="AR608" s="1"/>
  <c r="AS608" s="1"/>
  <c r="J608" s="1"/>
  <c r="K608" s="1"/>
  <c r="AR1488"/>
  <c r="AS1488" s="1"/>
  <c r="J1488" s="1"/>
  <c r="K1488" s="1"/>
  <c r="AK1306"/>
  <c r="AL1306" s="1"/>
  <c r="AM1306" s="1"/>
  <c r="AN1306" s="1"/>
  <c r="AO1306" s="1"/>
  <c r="AP1306" s="1"/>
  <c r="AQ1306" s="1"/>
  <c r="AR1306" s="1"/>
  <c r="AS1306" s="1"/>
  <c r="J1306" s="1"/>
  <c r="K1306" s="1"/>
  <c r="AK1687"/>
  <c r="AL1687" s="1"/>
  <c r="AM1687" s="1"/>
  <c r="AN1687" s="1"/>
  <c r="AO1687" s="1"/>
  <c r="AP1687" s="1"/>
  <c r="AQ1687" s="1"/>
  <c r="AR1687" s="1"/>
  <c r="AS1687" s="1"/>
  <c r="J1687" s="1"/>
  <c r="K1687" s="1"/>
  <c r="AI1289"/>
  <c r="AJ1289" s="1"/>
  <c r="AK1289" s="1"/>
  <c r="AL1289" s="1"/>
  <c r="AM1289" s="1"/>
  <c r="AN1289" s="1"/>
  <c r="AO1289" s="1"/>
  <c r="AP1289" s="1"/>
  <c r="AQ1289" s="1"/>
  <c r="AR1289" s="1"/>
  <c r="AD365"/>
  <c r="AE365" s="1"/>
  <c r="AF365" s="1"/>
  <c r="AG365" s="1"/>
  <c r="AH365" s="1"/>
  <c r="AI365" s="1"/>
  <c r="AJ365" s="1"/>
  <c r="AK365" s="1"/>
  <c r="AL365" s="1"/>
  <c r="AM365" s="1"/>
  <c r="AN365" s="1"/>
  <c r="AO365" s="1"/>
  <c r="AP365" s="1"/>
  <c r="AQ365" s="1"/>
  <c r="AR365" s="1"/>
  <c r="AS365" s="1"/>
  <c r="J365" s="1"/>
  <c r="K365" s="1"/>
  <c r="AO1969"/>
  <c r="AP1969" s="1"/>
  <c r="AQ1969" s="1"/>
  <c r="AR1969" s="1"/>
  <c r="AS1969" s="1"/>
  <c r="J1969" s="1"/>
  <c r="K1969" s="1"/>
  <c r="AG868"/>
  <c r="AH868" s="1"/>
  <c r="AI868" s="1"/>
  <c r="AJ868" s="1"/>
  <c r="AK868" s="1"/>
  <c r="AL868" s="1"/>
  <c r="AM868" s="1"/>
  <c r="AN868" s="1"/>
  <c r="AO868" s="1"/>
  <c r="AP868" s="1"/>
  <c r="AQ868" s="1"/>
  <c r="AR868" s="1"/>
  <c r="AS868" s="1"/>
  <c r="J868" s="1"/>
  <c r="K868" s="1"/>
  <c r="AR1266"/>
  <c r="AS1266" s="1"/>
  <c r="J1266" s="1"/>
  <c r="K1266" s="1"/>
  <c r="AG143"/>
  <c r="AH143" s="1"/>
  <c r="AI143" s="1"/>
  <c r="AJ143" s="1"/>
  <c r="AK143" s="1"/>
  <c r="AL143" s="1"/>
  <c r="AM143" s="1"/>
  <c r="AN143" s="1"/>
  <c r="AO143" s="1"/>
  <c r="AP143" s="1"/>
  <c r="AQ143" s="1"/>
  <c r="AR143" s="1"/>
  <c r="AS143" s="1"/>
  <c r="J143" s="1"/>
  <c r="K143" s="1"/>
  <c r="AI432"/>
  <c r="AJ432" s="1"/>
  <c r="AK432" s="1"/>
  <c r="AL432" s="1"/>
  <c r="AM432" s="1"/>
  <c r="AN432" s="1"/>
  <c r="AO432" s="1"/>
  <c r="AP432" s="1"/>
  <c r="AQ432" s="1"/>
  <c r="AR432" s="1"/>
  <c r="AS432" s="1"/>
  <c r="J432" s="1"/>
  <c r="K432" s="1"/>
  <c r="P1814"/>
  <c r="S1814" s="1"/>
  <c r="AS88"/>
  <c r="J88" s="1"/>
  <c r="K88" s="1"/>
  <c r="AN255"/>
  <c r="AO255" s="1"/>
  <c r="AP255" s="1"/>
  <c r="AQ255" s="1"/>
  <c r="AR255" s="1"/>
  <c r="AS255" s="1"/>
  <c r="J255" s="1"/>
  <c r="K255" s="1"/>
  <c r="AG1139"/>
  <c r="AH1139" s="1"/>
  <c r="AI1139" s="1"/>
  <c r="AJ1139" s="1"/>
  <c r="AK1139" s="1"/>
  <c r="AL1139" s="1"/>
  <c r="AM1139" s="1"/>
  <c r="AN1139" s="1"/>
  <c r="AO1139" s="1"/>
  <c r="AP1139" s="1"/>
  <c r="AQ1139" s="1"/>
  <c r="AR1139" s="1"/>
  <c r="AS1139" s="1"/>
  <c r="J1139" s="1"/>
  <c r="K1139" s="1"/>
  <c r="AM959"/>
  <c r="AN959" s="1"/>
  <c r="AO959" s="1"/>
  <c r="AP959" s="1"/>
  <c r="AQ959" s="1"/>
  <c r="AR959" s="1"/>
  <c r="AS959" s="1"/>
  <c r="J959" s="1"/>
  <c r="K959" s="1"/>
  <c r="J582"/>
  <c r="K582" s="1"/>
  <c r="AG952"/>
  <c r="AH952" s="1"/>
  <c r="AI952" s="1"/>
  <c r="AJ952" s="1"/>
  <c r="AK952" s="1"/>
  <c r="AL952" s="1"/>
  <c r="AM952" s="1"/>
  <c r="AN952" s="1"/>
  <c r="AO952" s="1"/>
  <c r="AP952" s="1"/>
  <c r="AQ952" s="1"/>
  <c r="AR952" s="1"/>
  <c r="AS952" s="1"/>
  <c r="J952" s="1"/>
  <c r="K952" s="1"/>
  <c r="AQ1135"/>
  <c r="AR1135" s="1"/>
  <c r="AS1135" s="1"/>
  <c r="J1135" s="1"/>
  <c r="K1135" s="1"/>
  <c r="AI1121"/>
  <c r="AJ1121" s="1"/>
  <c r="AK1121" s="1"/>
  <c r="AL1121" s="1"/>
  <c r="AM1121" s="1"/>
  <c r="AN1121" s="1"/>
  <c r="AO1121" s="1"/>
  <c r="AP1121" s="1"/>
  <c r="AQ1121" s="1"/>
  <c r="AR1121" s="1"/>
  <c r="AS1121" s="1"/>
  <c r="J1121" s="1"/>
  <c r="K1121" s="1"/>
  <c r="AG1904"/>
  <c r="AQ440"/>
  <c r="AR440" s="1"/>
  <c r="AS440" s="1"/>
  <c r="J440" s="1"/>
  <c r="K440" s="1"/>
  <c r="AN199"/>
  <c r="AO199" s="1"/>
  <c r="AP199" s="1"/>
  <c r="AQ199" s="1"/>
  <c r="AR199" s="1"/>
  <c r="AS199" s="1"/>
  <c r="J199" s="1"/>
  <c r="K199" s="1"/>
  <c r="AP1219"/>
  <c r="AQ1219" s="1"/>
  <c r="AR1219" s="1"/>
  <c r="AS1219" s="1"/>
  <c r="J1219" s="1"/>
  <c r="K1219" s="1"/>
  <c r="AK1023"/>
  <c r="AL1023" s="1"/>
  <c r="AM1023" s="1"/>
  <c r="AN1023" s="1"/>
  <c r="AO1023" s="1"/>
  <c r="AP1023" s="1"/>
  <c r="AQ1023" s="1"/>
  <c r="AR1023" s="1"/>
  <c r="AS1023" s="1"/>
  <c r="J1023" s="1"/>
  <c r="K1023" s="1"/>
  <c r="N215"/>
  <c r="P1747"/>
  <c r="S1747" s="1"/>
  <c r="P512"/>
  <c r="S512" s="1"/>
  <c r="P919"/>
  <c r="S919" s="1"/>
  <c r="N1719"/>
  <c r="N1035"/>
  <c r="AH938"/>
  <c r="AI938" s="1"/>
  <c r="AJ938" s="1"/>
  <c r="AK938" s="1"/>
  <c r="AL938" s="1"/>
  <c r="AM938" s="1"/>
  <c r="AN938" s="1"/>
  <c r="AO938" s="1"/>
  <c r="AP938" s="1"/>
  <c r="AQ938" s="1"/>
  <c r="AR938" s="1"/>
  <c r="AS938" s="1"/>
  <c r="J938" s="1"/>
  <c r="K938" s="1"/>
  <c r="AF661"/>
  <c r="AH1851"/>
  <c r="AI1851" s="1"/>
  <c r="AJ1851" s="1"/>
  <c r="AK1851" s="1"/>
  <c r="AL1851" s="1"/>
  <c r="AM1851" s="1"/>
  <c r="AN1851" s="1"/>
  <c r="AO1851" s="1"/>
  <c r="AP1851" s="1"/>
  <c r="AQ1851" s="1"/>
  <c r="AR1851" s="1"/>
  <c r="AS1851" s="1"/>
  <c r="J1851" s="1"/>
  <c r="K1851" s="1"/>
  <c r="AM1364"/>
  <c r="AN1364" s="1"/>
  <c r="AO1364" s="1"/>
  <c r="AP1364" s="1"/>
  <c r="AQ1364" s="1"/>
  <c r="AD1103"/>
  <c r="P1353"/>
  <c r="S1353" s="1"/>
  <c r="N350"/>
  <c r="P39"/>
  <c r="S39" s="1"/>
  <c r="N1030"/>
  <c r="P871"/>
  <c r="S871" s="1"/>
  <c r="P420"/>
  <c r="S420" s="1"/>
  <c r="N1720"/>
  <c r="P1623"/>
  <c r="S1623" s="1"/>
  <c r="P137"/>
  <c r="S137" s="1"/>
  <c r="N743"/>
  <c r="P299"/>
  <c r="S299" s="1"/>
  <c r="AD801"/>
  <c r="AE801" s="1"/>
  <c r="AF801" s="1"/>
  <c r="AF1107"/>
  <c r="AG1107" s="1"/>
  <c r="AH1107" s="1"/>
  <c r="AI1107" s="1"/>
  <c r="AJ1107" s="1"/>
  <c r="AK1107" s="1"/>
  <c r="AL1107" s="1"/>
  <c r="AM1107" s="1"/>
  <c r="AN1107" s="1"/>
  <c r="AO1107" s="1"/>
  <c r="AP1107" s="1"/>
  <c r="AQ1107" s="1"/>
  <c r="AR1107" s="1"/>
  <c r="AS1107" s="1"/>
  <c r="J1107" s="1"/>
  <c r="K1107" s="1"/>
  <c r="AH1959"/>
  <c r="AI1959" s="1"/>
  <c r="AJ1959" s="1"/>
  <c r="AK1959" s="1"/>
  <c r="AL1959" s="1"/>
  <c r="AM1959" s="1"/>
  <c r="AN1959" s="1"/>
  <c r="AO1959" s="1"/>
  <c r="AP1959" s="1"/>
  <c r="AQ1959" s="1"/>
  <c r="AR1959" s="1"/>
  <c r="AS1959" s="1"/>
  <c r="J1959" s="1"/>
  <c r="K1959" s="1"/>
  <c r="AI795"/>
  <c r="AJ795" s="1"/>
  <c r="AK795" s="1"/>
  <c r="AL795" s="1"/>
  <c r="AM795" s="1"/>
  <c r="AN795" s="1"/>
  <c r="AO795" s="1"/>
  <c r="AP795" s="1"/>
  <c r="AQ795" s="1"/>
  <c r="AR795" s="1"/>
  <c r="AS795" s="1"/>
  <c r="J795" s="1"/>
  <c r="K795" s="1"/>
  <c r="P721"/>
  <c r="S721" s="1"/>
  <c r="P169"/>
  <c r="S169" s="1"/>
  <c r="P1766"/>
  <c r="S1766" s="1"/>
  <c r="N1033"/>
  <c r="P769"/>
  <c r="S769" s="1"/>
  <c r="P1650"/>
  <c r="S1650" s="1"/>
  <c r="P110"/>
  <c r="S110" s="1"/>
  <c r="N1645"/>
  <c r="P886"/>
  <c r="S886" s="1"/>
  <c r="P250"/>
  <c r="S250" s="1"/>
  <c r="P234"/>
  <c r="S234" s="1"/>
  <c r="P1123"/>
  <c r="S1123" s="1"/>
  <c r="P838"/>
  <c r="S838" s="1"/>
  <c r="P819"/>
  <c r="S819" s="1"/>
  <c r="N208"/>
  <c r="P458"/>
  <c r="S458" s="1"/>
  <c r="P1671"/>
  <c r="S1671" s="1"/>
  <c r="P1935"/>
  <c r="S1935" s="1"/>
  <c r="P499"/>
  <c r="S499" s="1"/>
  <c r="L938" l="1"/>
  <c r="P938"/>
  <c r="S938" s="1"/>
  <c r="M938"/>
  <c r="L1708"/>
  <c r="P1708"/>
  <c r="S1708" s="1"/>
  <c r="M1708"/>
  <c r="L1578"/>
  <c r="P1578"/>
  <c r="S1578" s="1"/>
  <c r="M1578"/>
  <c r="M1362"/>
  <c r="N1362" s="1"/>
  <c r="L1362"/>
  <c r="M51"/>
  <c r="L51"/>
  <c r="P1913"/>
  <c r="S1913" s="1"/>
  <c r="M1913"/>
  <c r="N1913" s="1"/>
  <c r="L1913"/>
  <c r="P1407"/>
  <c r="S1407" s="1"/>
  <c r="M1407"/>
  <c r="N1407" s="1"/>
  <c r="L1407"/>
  <c r="M1048"/>
  <c r="N1048" s="1"/>
  <c r="L1048"/>
  <c r="L1212"/>
  <c r="P1212"/>
  <c r="S1212" s="1"/>
  <c r="M1212"/>
  <c r="M1506"/>
  <c r="N1506" s="1"/>
  <c r="L1506"/>
  <c r="L894"/>
  <c r="P894"/>
  <c r="S894" s="1"/>
  <c r="M894"/>
  <c r="M984"/>
  <c r="N984" s="1"/>
  <c r="L984"/>
  <c r="L645"/>
  <c r="P645"/>
  <c r="S645" s="1"/>
  <c r="M645"/>
  <c r="L781"/>
  <c r="M781"/>
  <c r="L35"/>
  <c r="P35"/>
  <c r="S35" s="1"/>
  <c r="M35"/>
  <c r="L1387"/>
  <c r="M1387"/>
  <c r="M1198"/>
  <c r="N1198" s="1"/>
  <c r="L1198"/>
  <c r="M1399"/>
  <c r="N1399" s="1"/>
  <c r="L1399"/>
  <c r="M1948"/>
  <c r="L1948"/>
  <c r="M569"/>
  <c r="L569"/>
  <c r="L189"/>
  <c r="P189"/>
  <c r="S189" s="1"/>
  <c r="M189"/>
  <c r="P1267"/>
  <c r="S1267" s="1"/>
  <c r="M1267"/>
  <c r="N1267" s="1"/>
  <c r="L1267"/>
  <c r="P793"/>
  <c r="S793" s="1"/>
  <c r="L793"/>
  <c r="M793"/>
  <c r="M1643"/>
  <c r="L1643"/>
  <c r="L1588"/>
  <c r="P1588"/>
  <c r="S1588" s="1"/>
  <c r="M1588"/>
  <c r="M456"/>
  <c r="L456"/>
  <c r="L1592"/>
  <c r="M1592"/>
  <c r="N1592" s="1"/>
  <c r="M1474"/>
  <c r="N1474" s="1"/>
  <c r="P1474"/>
  <c r="S1474" s="1"/>
  <c r="L1474"/>
  <c r="L294"/>
  <c r="P294"/>
  <c r="S294" s="1"/>
  <c r="M294"/>
  <c r="M746"/>
  <c r="L746"/>
  <c r="L467"/>
  <c r="P467"/>
  <c r="S467" s="1"/>
  <c r="M467"/>
  <c r="M445"/>
  <c r="N445" s="1"/>
  <c r="L445"/>
  <c r="M91"/>
  <c r="L91"/>
  <c r="M517"/>
  <c r="N517" s="1"/>
  <c r="P517"/>
  <c r="S517" s="1"/>
  <c r="L517"/>
  <c r="L410"/>
  <c r="M410"/>
  <c r="P410" s="1"/>
  <c r="S410" s="1"/>
  <c r="M461"/>
  <c r="N461" s="1"/>
  <c r="L461"/>
  <c r="M928"/>
  <c r="N928" s="1"/>
  <c r="L928"/>
  <c r="M235"/>
  <c r="N235" s="1"/>
  <c r="P235"/>
  <c r="S235" s="1"/>
  <c r="L235"/>
  <c r="L1596"/>
  <c r="M1596"/>
  <c r="N1596" s="1"/>
  <c r="P801"/>
  <c r="S801" s="1"/>
  <c r="M801"/>
  <c r="L801"/>
  <c r="L797"/>
  <c r="M797"/>
  <c r="M692"/>
  <c r="N692" s="1"/>
  <c r="L692"/>
  <c r="L1154"/>
  <c r="P1154"/>
  <c r="S1154" s="1"/>
  <c r="M1154"/>
  <c r="M158"/>
  <c r="N158" s="1"/>
  <c r="P158"/>
  <c r="S158" s="1"/>
  <c r="L158"/>
  <c r="P1347"/>
  <c r="S1347" s="1"/>
  <c r="M1347"/>
  <c r="N1347" s="1"/>
  <c r="L1347"/>
  <c r="M671"/>
  <c r="N671" s="1"/>
  <c r="P671"/>
  <c r="S671" s="1"/>
  <c r="L671"/>
  <c r="M1039"/>
  <c r="N1039" s="1"/>
  <c r="L1039"/>
  <c r="L1954"/>
  <c r="P1954"/>
  <c r="S1954" s="1"/>
  <c r="M1954"/>
  <c r="P996"/>
  <c r="S996" s="1"/>
  <c r="M996"/>
  <c r="N996" s="1"/>
  <c r="L996"/>
  <c r="L254"/>
  <c r="P254"/>
  <c r="S254" s="1"/>
  <c r="M254"/>
  <c r="M811"/>
  <c r="L811"/>
  <c r="M1031"/>
  <c r="L1031"/>
  <c r="M907"/>
  <c r="L907"/>
  <c r="L1068"/>
  <c r="M1068"/>
  <c r="N1068" s="1"/>
  <c r="L1304"/>
  <c r="P1304"/>
  <c r="S1304" s="1"/>
  <c r="M1304"/>
  <c r="L535"/>
  <c r="P535"/>
  <c r="S535" s="1"/>
  <c r="M535"/>
  <c r="L1646"/>
  <c r="P1646"/>
  <c r="S1646" s="1"/>
  <c r="M1646"/>
  <c r="AK613"/>
  <c r="AL613" s="1"/>
  <c r="AM613" s="1"/>
  <c r="AN613" s="1"/>
  <c r="AO613"/>
  <c r="AP613" s="1"/>
  <c r="AQ613" s="1"/>
  <c r="AR613" s="1"/>
  <c r="AS613" s="1"/>
  <c r="J613" s="1"/>
  <c r="K613" s="1"/>
  <c r="L220"/>
  <c r="M220"/>
  <c r="N220" s="1"/>
  <c r="M651"/>
  <c r="L651"/>
  <c r="M133"/>
  <c r="N133" s="1"/>
  <c r="L133"/>
  <c r="P133"/>
  <c r="S133"/>
  <c r="M198"/>
  <c r="N198" s="1"/>
  <c r="L198"/>
  <c r="P198"/>
  <c r="S198"/>
  <c r="M1736"/>
  <c r="N1736" s="1"/>
  <c r="L1736"/>
  <c r="P1736"/>
  <c r="S1736"/>
  <c r="L313"/>
  <c r="M313"/>
  <c r="N313" s="1"/>
  <c r="L123"/>
  <c r="M123"/>
  <c r="N123" s="1"/>
  <c r="M803"/>
  <c r="N803" s="1"/>
  <c r="L803"/>
  <c r="P803"/>
  <c r="S803"/>
  <c r="M722"/>
  <c r="N722" s="1"/>
  <c r="L722"/>
  <c r="P722"/>
  <c r="S722"/>
  <c r="L623"/>
  <c r="M623"/>
  <c r="N623" s="1"/>
  <c r="M21"/>
  <c r="N21" s="1"/>
  <c r="L21"/>
  <c r="P21"/>
  <c r="S21"/>
  <c r="L765"/>
  <c r="M765"/>
  <c r="N765" s="1"/>
  <c r="L607"/>
  <c r="M607"/>
  <c r="N607" s="1"/>
  <c r="M1780"/>
  <c r="N1780" s="1"/>
  <c r="L1780"/>
  <c r="P1780"/>
  <c r="S1780"/>
  <c r="L1320"/>
  <c r="M1320"/>
  <c r="N1320" s="1"/>
  <c r="M1310"/>
  <c r="N1310" s="1"/>
  <c r="L1310"/>
  <c r="P1310"/>
  <c r="S1310"/>
  <c r="M172"/>
  <c r="L172"/>
  <c r="L534"/>
  <c r="M534"/>
  <c r="N534" s="1"/>
  <c r="M1535"/>
  <c r="N1535" s="1"/>
  <c r="L1535"/>
  <c r="P1535"/>
  <c r="S1535"/>
  <c r="L401"/>
  <c r="M401"/>
  <c r="N401" s="1"/>
  <c r="M309"/>
  <c r="L309"/>
  <c r="L1574"/>
  <c r="M1574"/>
  <c r="N1574" s="1"/>
  <c r="M739"/>
  <c r="L739"/>
  <c r="L697"/>
  <c r="M697"/>
  <c r="N697" s="1"/>
  <c r="L1994"/>
  <c r="M1994"/>
  <c r="N1994" s="1"/>
  <c r="L113"/>
  <c r="M113"/>
  <c r="N113" s="1"/>
  <c r="M1604"/>
  <c r="L1604"/>
  <c r="P1604" s="1"/>
  <c r="S1604" s="1"/>
  <c r="L1918"/>
  <c r="M1918"/>
  <c r="N1918" s="1"/>
  <c r="L55"/>
  <c r="M55"/>
  <c r="N55" s="1"/>
  <c r="L1724"/>
  <c r="M1724"/>
  <c r="P1724"/>
  <c r="S1724"/>
  <c r="M1001"/>
  <c r="L1001"/>
  <c r="P1001" s="1"/>
  <c r="S1001" s="1"/>
  <c r="L1188"/>
  <c r="M1188"/>
  <c r="N1188" s="1"/>
  <c r="M772"/>
  <c r="L772"/>
  <c r="P772" s="1"/>
  <c r="S772" s="1"/>
  <c r="L1148"/>
  <c r="M1148"/>
  <c r="N1148" s="1"/>
  <c r="M1513"/>
  <c r="N1513" s="1"/>
  <c r="L1513"/>
  <c r="P1513"/>
  <c r="S1513"/>
  <c r="M1410"/>
  <c r="L1410"/>
  <c r="L1662"/>
  <c r="M1662"/>
  <c r="N1662" s="1"/>
  <c r="M484"/>
  <c r="N484" s="1"/>
  <c r="L484"/>
  <c r="P484"/>
  <c r="S484"/>
  <c r="AO1864"/>
  <c r="AP1864" s="1"/>
  <c r="AQ1864" s="1"/>
  <c r="AR1864" s="1"/>
  <c r="AS1864" s="1"/>
  <c r="J1864" s="1"/>
  <c r="K1864" s="1"/>
  <c r="M287"/>
  <c r="L287"/>
  <c r="L1726"/>
  <c r="P1726"/>
  <c r="S1726" s="1"/>
  <c r="M1726"/>
  <c r="L132"/>
  <c r="P132"/>
  <c r="S132" s="1"/>
  <c r="M132"/>
  <c r="L1748"/>
  <c r="M1748"/>
  <c r="N1748" s="1"/>
  <c r="M469"/>
  <c r="N469" s="1"/>
  <c r="P469"/>
  <c r="S469" s="1"/>
  <c r="L469"/>
  <c r="M755"/>
  <c r="N755" s="1"/>
  <c r="P755"/>
  <c r="S755" s="1"/>
  <c r="L755"/>
  <c r="M967"/>
  <c r="L967"/>
  <c r="M1595"/>
  <c r="L1595"/>
  <c r="M754"/>
  <c r="L754"/>
  <c r="M1491"/>
  <c r="N1491" s="1"/>
  <c r="L1491"/>
  <c r="M1637"/>
  <c r="N1637" s="1"/>
  <c r="L1637"/>
  <c r="M1847"/>
  <c r="L1847"/>
  <c r="L1025"/>
  <c r="P1025" s="1"/>
  <c r="S1025" s="1"/>
  <c r="M1025"/>
  <c r="M1811"/>
  <c r="L1811"/>
  <c r="M908"/>
  <c r="L908"/>
  <c r="M279"/>
  <c r="L279"/>
  <c r="L910"/>
  <c r="P910"/>
  <c r="S910" s="1"/>
  <c r="M910"/>
  <c r="L15"/>
  <c r="P15"/>
  <c r="S15" s="1"/>
  <c r="M15"/>
  <c r="M1668"/>
  <c r="N1668" s="1"/>
  <c r="L1668"/>
  <c r="P417"/>
  <c r="S417" s="1"/>
  <c r="M417"/>
  <c r="N417" s="1"/>
  <c r="L417"/>
  <c r="M1325"/>
  <c r="L1325"/>
  <c r="M647"/>
  <c r="N647" s="1"/>
  <c r="L647"/>
  <c r="M1145"/>
  <c r="N1145" s="1"/>
  <c r="L1145"/>
  <c r="P1355"/>
  <c r="S1355" s="1"/>
  <c r="M1355"/>
  <c r="N1355" s="1"/>
  <c r="L1355"/>
  <c r="AK251"/>
  <c r="AL251" s="1"/>
  <c r="AM251" s="1"/>
  <c r="AN251" s="1"/>
  <c r="AO251" s="1"/>
  <c r="AP251" s="1"/>
  <c r="AQ251" s="1"/>
  <c r="AR251" s="1"/>
  <c r="AS251" s="1"/>
  <c r="J251" s="1"/>
  <c r="K251" s="1"/>
  <c r="L161"/>
  <c r="M161"/>
  <c r="L1674"/>
  <c r="M1674"/>
  <c r="M1919"/>
  <c r="N1919" s="1"/>
  <c r="L1919"/>
  <c r="M932"/>
  <c r="N932" s="1"/>
  <c r="L932"/>
  <c r="M1784"/>
  <c r="N1784" s="1"/>
  <c r="L1784"/>
  <c r="L1504"/>
  <c r="M1504"/>
  <c r="L46"/>
  <c r="M46"/>
  <c r="L262"/>
  <c r="M262"/>
  <c r="L1538"/>
  <c r="M1538"/>
  <c r="M1177"/>
  <c r="N1177" s="1"/>
  <c r="L1177"/>
  <c r="M975"/>
  <c r="N975" s="1"/>
  <c r="L975"/>
  <c r="M1377"/>
  <c r="N1377" s="1"/>
  <c r="L1377"/>
  <c r="M292"/>
  <c r="N292" s="1"/>
  <c r="L292"/>
  <c r="L1268"/>
  <c r="M1268"/>
  <c r="M409"/>
  <c r="L409"/>
  <c r="P409" s="1"/>
  <c r="S409" s="1"/>
  <c r="L1849"/>
  <c r="M1849"/>
  <c r="N1849" s="1"/>
  <c r="M1286"/>
  <c r="N1286" s="1"/>
  <c r="L1286"/>
  <c r="M295"/>
  <c r="N295" s="1"/>
  <c r="L295"/>
  <c r="L649"/>
  <c r="M649"/>
  <c r="M723"/>
  <c r="N723" s="1"/>
  <c r="L723"/>
  <c r="M1225"/>
  <c r="N1225" s="1"/>
  <c r="L1225"/>
  <c r="M1275"/>
  <c r="L1275"/>
  <c r="P1275" s="1"/>
  <c r="S1275" s="1"/>
  <c r="L826"/>
  <c r="M826"/>
  <c r="M776"/>
  <c r="N776" s="1"/>
  <c r="L776"/>
  <c r="M1470"/>
  <c r="N1470" s="1"/>
  <c r="L1470"/>
  <c r="M606"/>
  <c r="L606"/>
  <c r="P606" s="1"/>
  <c r="S606" s="1"/>
  <c r="L922"/>
  <c r="M922"/>
  <c r="M1587"/>
  <c r="N1587" s="1"/>
  <c r="L1587"/>
  <c r="M1345"/>
  <c r="N1345" s="1"/>
  <c r="L1345"/>
  <c r="L1316"/>
  <c r="M1316"/>
  <c r="M948"/>
  <c r="N948" s="1"/>
  <c r="L948"/>
  <c r="L575"/>
  <c r="M575"/>
  <c r="S656"/>
  <c r="M656"/>
  <c r="N656" s="1"/>
  <c r="L656"/>
  <c r="P656"/>
  <c r="L97"/>
  <c r="M97"/>
  <c r="N97" s="1"/>
  <c r="M138"/>
  <c r="N138" s="1"/>
  <c r="L138"/>
  <c r="M616"/>
  <c r="N616" s="1"/>
  <c r="L616"/>
  <c r="L954"/>
  <c r="M954"/>
  <c r="M315"/>
  <c r="N315" s="1"/>
  <c r="L315"/>
  <c r="S1199"/>
  <c r="L1199"/>
  <c r="M1199"/>
  <c r="N1199" s="1"/>
  <c r="P1199"/>
  <c r="L1436"/>
  <c r="M1436"/>
  <c r="M666"/>
  <c r="N666" s="1"/>
  <c r="L666"/>
  <c r="M808"/>
  <c r="N808" s="1"/>
  <c r="L808"/>
  <c r="S1287"/>
  <c r="M1287"/>
  <c r="L1287"/>
  <c r="P1287"/>
  <c r="S330"/>
  <c r="L330"/>
  <c r="M330"/>
  <c r="N330" s="1"/>
  <c r="P330"/>
  <c r="L825"/>
  <c r="M825"/>
  <c r="N825" s="1"/>
  <c r="L858"/>
  <c r="M858"/>
  <c r="S1885"/>
  <c r="L1885"/>
  <c r="M1885"/>
  <c r="N1885" s="1"/>
  <c r="P1885"/>
  <c r="M1234"/>
  <c r="N1234" s="1"/>
  <c r="L1234"/>
  <c r="S365"/>
  <c r="M365"/>
  <c r="L365"/>
  <c r="P365"/>
  <c r="M195"/>
  <c r="N195" s="1"/>
  <c r="L195"/>
  <c r="P1624"/>
  <c r="S1624" s="1"/>
  <c r="M1624"/>
  <c r="L1624"/>
  <c r="M530"/>
  <c r="P530" s="1"/>
  <c r="S530" s="1"/>
  <c r="L530"/>
  <c r="S949"/>
  <c r="L949"/>
  <c r="M949"/>
  <c r="N949" s="1"/>
  <c r="P949"/>
  <c r="M637"/>
  <c r="N637" s="1"/>
  <c r="L637"/>
  <c r="M937"/>
  <c r="P937" s="1"/>
  <c r="S937" s="1"/>
  <c r="L937"/>
  <c r="M1426"/>
  <c r="N1426" s="1"/>
  <c r="L1426"/>
  <c r="L641"/>
  <c r="M641"/>
  <c r="M636"/>
  <c r="N636" s="1"/>
  <c r="L636"/>
  <c r="M1297"/>
  <c r="N1297" s="1"/>
  <c r="L1297"/>
  <c r="L128"/>
  <c r="M128"/>
  <c r="M1831"/>
  <c r="N1831" s="1"/>
  <c r="L1831"/>
  <c r="L1841"/>
  <c r="M1841"/>
  <c r="N1841" s="1"/>
  <c r="M597"/>
  <c r="N597" s="1"/>
  <c r="L597"/>
  <c r="L50"/>
  <c r="M50"/>
  <c r="M1091"/>
  <c r="N1091" s="1"/>
  <c r="L1091"/>
  <c r="L822"/>
  <c r="M822"/>
  <c r="P1576"/>
  <c r="S1576" s="1"/>
  <c r="M1576"/>
  <c r="L1576"/>
  <c r="M999"/>
  <c r="N999" s="1"/>
  <c r="L999"/>
  <c r="L1552"/>
  <c r="P1552" s="1"/>
  <c r="S1552" s="1"/>
  <c r="M1552"/>
  <c r="L1580"/>
  <c r="P1580" s="1"/>
  <c r="S1580" s="1"/>
  <c r="M1580"/>
  <c r="L86"/>
  <c r="M86"/>
  <c r="M230"/>
  <c r="N230" s="1"/>
  <c r="L230"/>
  <c r="M1631"/>
  <c r="N1631" s="1"/>
  <c r="L1631"/>
  <c r="L550"/>
  <c r="M550"/>
  <c r="N550" s="1"/>
  <c r="L201"/>
  <c r="M201"/>
  <c r="L830"/>
  <c r="M830"/>
  <c r="L725"/>
  <c r="M725"/>
  <c r="M1635"/>
  <c r="N1635" s="1"/>
  <c r="L1635"/>
  <c r="M788"/>
  <c r="N788" s="1"/>
  <c r="L788"/>
  <c r="M1947"/>
  <c r="N1947" s="1"/>
  <c r="L1947"/>
  <c r="S1053"/>
  <c r="M1053"/>
  <c r="L1053"/>
  <c r="P1053"/>
  <c r="L1620"/>
  <c r="P1620" s="1"/>
  <c r="S1620" s="1"/>
  <c r="M1620"/>
  <c r="M1856"/>
  <c r="N1856" s="1"/>
  <c r="L1856"/>
  <c r="M872"/>
  <c r="N872" s="1"/>
  <c r="L872"/>
  <c r="S941"/>
  <c r="L941"/>
  <c r="M941"/>
  <c r="N941" s="1"/>
  <c r="P941"/>
  <c r="L1507"/>
  <c r="M1507"/>
  <c r="N1507" s="1"/>
  <c r="S1247"/>
  <c r="L1247"/>
  <c r="M1247"/>
  <c r="N1247" s="1"/>
  <c r="P1247"/>
  <c r="M1776"/>
  <c r="N1776" s="1"/>
  <c r="L1776"/>
  <c r="L1554"/>
  <c r="M1554"/>
  <c r="L1132"/>
  <c r="M1132"/>
  <c r="M1693"/>
  <c r="L1693"/>
  <c r="P1693" s="1"/>
  <c r="S1693" s="1"/>
  <c r="M593"/>
  <c r="N593" s="1"/>
  <c r="L593"/>
  <c r="M1307"/>
  <c r="P1307" s="1"/>
  <c r="S1307" s="1"/>
  <c r="L1307"/>
  <c r="L148"/>
  <c r="M148"/>
  <c r="M392"/>
  <c r="N392" s="1"/>
  <c r="L392"/>
  <c r="M1968"/>
  <c r="N1968" s="1"/>
  <c r="L1968"/>
  <c r="L298"/>
  <c r="M298"/>
  <c r="M444"/>
  <c r="N444" s="1"/>
  <c r="L444"/>
  <c r="M1071"/>
  <c r="N1071" s="1"/>
  <c r="L1071"/>
  <c r="L974"/>
  <c r="M974"/>
  <c r="M1683"/>
  <c r="N1683" s="1"/>
  <c r="L1683"/>
  <c r="L427"/>
  <c r="M427"/>
  <c r="P427" s="1"/>
  <c r="S427" s="1"/>
  <c r="L1077"/>
  <c r="M1077"/>
  <c r="N1077" s="1"/>
  <c r="L395"/>
  <c r="M395"/>
  <c r="P395" s="1"/>
  <c r="S395" s="1"/>
  <c r="M1892"/>
  <c r="N1892" s="1"/>
  <c r="L1892"/>
  <c r="L1873"/>
  <c r="M1873"/>
  <c r="N1873" s="1"/>
  <c r="L942"/>
  <c r="M942"/>
  <c r="L1690"/>
  <c r="M1690"/>
  <c r="M1160"/>
  <c r="N1160" s="1"/>
  <c r="L1160"/>
  <c r="L402"/>
  <c r="M402"/>
  <c r="N402" s="1"/>
  <c r="L81"/>
  <c r="M81"/>
  <c r="N81" s="1"/>
  <c r="L140"/>
  <c r="M140"/>
  <c r="L1546"/>
  <c r="M1546"/>
  <c r="M1677"/>
  <c r="L1677"/>
  <c r="P1677" s="1"/>
  <c r="S1677" s="1"/>
  <c r="M792"/>
  <c r="N792" s="1"/>
  <c r="L792"/>
  <c r="S626"/>
  <c r="M626"/>
  <c r="L626"/>
  <c r="P626"/>
  <c r="S421"/>
  <c r="M421"/>
  <c r="N421" s="1"/>
  <c r="L421"/>
  <c r="P421"/>
  <c r="S1133"/>
  <c r="M1133"/>
  <c r="N1133" s="1"/>
  <c r="L1133"/>
  <c r="P1133"/>
  <c r="M1911"/>
  <c r="N1911" s="1"/>
  <c r="L1911"/>
  <c r="M1579"/>
  <c r="N1579" s="1"/>
  <c r="L1579"/>
  <c r="M1159"/>
  <c r="N1159" s="1"/>
  <c r="L1159"/>
  <c r="L286"/>
  <c r="M286"/>
  <c r="S1161"/>
  <c r="M1161"/>
  <c r="N1161" s="1"/>
  <c r="L1161"/>
  <c r="P1161"/>
  <c r="M991"/>
  <c r="N991" s="1"/>
  <c r="L991"/>
  <c r="M170"/>
  <c r="N170" s="1"/>
  <c r="L170"/>
  <c r="M124"/>
  <c r="N124" s="1"/>
  <c r="L124"/>
  <c r="S1609"/>
  <c r="M1609"/>
  <c r="N1609" s="1"/>
  <c r="L1609"/>
  <c r="P1609"/>
  <c r="M1923"/>
  <c r="N1923" s="1"/>
  <c r="L1923"/>
  <c r="L414"/>
  <c r="M414"/>
  <c r="N414" s="1"/>
  <c r="L1810"/>
  <c r="M1810"/>
  <c r="L383"/>
  <c r="P383" s="1"/>
  <c r="S383" s="1"/>
  <c r="M383"/>
  <c r="L998"/>
  <c r="P998" s="1"/>
  <c r="S998" s="1"/>
  <c r="M998"/>
  <c r="M1365"/>
  <c r="N1365" s="1"/>
  <c r="L1365"/>
  <c r="M1540"/>
  <c r="N1540" s="1"/>
  <c r="L1540"/>
  <c r="M353"/>
  <c r="P353" s="1"/>
  <c r="S353" s="1"/>
  <c r="L353"/>
  <c r="L756"/>
  <c r="M756"/>
  <c r="N756" s="1"/>
  <c r="P1692"/>
  <c r="S1692" s="1"/>
  <c r="M1692"/>
  <c r="N1692" s="1"/>
  <c r="L1692"/>
  <c r="AM1413"/>
  <c r="AN1413" s="1"/>
  <c r="AO1413" s="1"/>
  <c r="AP1413" s="1"/>
  <c r="AQ1413" s="1"/>
  <c r="AR1413" s="1"/>
  <c r="AS1413" s="1"/>
  <c r="J1413" s="1"/>
  <c r="K1413" s="1"/>
  <c r="L1121"/>
  <c r="M1121"/>
  <c r="N1121" s="1"/>
  <c r="M868"/>
  <c r="N868" s="1"/>
  <c r="L868"/>
  <c r="P868"/>
  <c r="S868"/>
  <c r="M1687"/>
  <c r="L1687"/>
  <c r="P1687"/>
  <c r="S1687" s="1"/>
  <c r="M1471"/>
  <c r="L1471"/>
  <c r="P1471"/>
  <c r="S1471" s="1"/>
  <c r="M528"/>
  <c r="N528" s="1"/>
  <c r="L528"/>
  <c r="P528"/>
  <c r="S528"/>
  <c r="M1943"/>
  <c r="N1943" s="1"/>
  <c r="L1943"/>
  <c r="P1943"/>
  <c r="S1943"/>
  <c r="M481"/>
  <c r="L481"/>
  <c r="M1012"/>
  <c r="L1012"/>
  <c r="M848"/>
  <c r="L848"/>
  <c r="P848" s="1"/>
  <c r="S848" s="1"/>
  <c r="M1629"/>
  <c r="L1629"/>
  <c r="P1629" s="1"/>
  <c r="S1629" s="1"/>
  <c r="M437"/>
  <c r="L437"/>
  <c r="P437"/>
  <c r="S437" s="1"/>
  <c r="M1557"/>
  <c r="L1557"/>
  <c r="P1557"/>
  <c r="S1557" s="1"/>
  <c r="M1043"/>
  <c r="L1043"/>
  <c r="P1043"/>
  <c r="S1043" s="1"/>
  <c r="L1882"/>
  <c r="M1882"/>
  <c r="N1882" s="1"/>
  <c r="M703"/>
  <c r="L703"/>
  <c r="AH549"/>
  <c r="AI549" s="1"/>
  <c r="AJ549" s="1"/>
  <c r="AK549" s="1"/>
  <c r="AL549" s="1"/>
  <c r="AM549" s="1"/>
  <c r="AN549" s="1"/>
  <c r="AO549" s="1"/>
  <c r="AP549" s="1"/>
  <c r="AQ549" s="1"/>
  <c r="AR549" s="1"/>
  <c r="AS549" s="1"/>
  <c r="J549" s="1"/>
  <c r="K549" s="1"/>
  <c r="M1351"/>
  <c r="N1351" s="1"/>
  <c r="L1351"/>
  <c r="L173"/>
  <c r="P173"/>
  <c r="S173" s="1"/>
  <c r="M173"/>
  <c r="M1147"/>
  <c r="N1147" s="1"/>
  <c r="P1147"/>
  <c r="S1147" s="1"/>
  <c r="L1147"/>
  <c r="L1227"/>
  <c r="P1227" s="1"/>
  <c r="S1227" s="1"/>
  <c r="M1227"/>
  <c r="M995"/>
  <c r="N995" s="1"/>
  <c r="L995"/>
  <c r="L677"/>
  <c r="P677"/>
  <c r="S677" s="1"/>
  <c r="M677"/>
  <c r="L1838"/>
  <c r="P1838"/>
  <c r="S1838" s="1"/>
  <c r="M1838"/>
  <c r="L1632"/>
  <c r="M1632"/>
  <c r="N1632" s="1"/>
  <c r="M509"/>
  <c r="N509" s="1"/>
  <c r="L509"/>
  <c r="M267"/>
  <c r="L267"/>
  <c r="M1569"/>
  <c r="N1569" s="1"/>
  <c r="L1569"/>
  <c r="M64"/>
  <c r="N64" s="1"/>
  <c r="P64"/>
  <c r="S64" s="1"/>
  <c r="L64"/>
  <c r="M352"/>
  <c r="N352" s="1"/>
  <c r="P352"/>
  <c r="S352" s="1"/>
  <c r="L352"/>
  <c r="M738"/>
  <c r="L738"/>
  <c r="M605"/>
  <c r="N605" s="1"/>
  <c r="P605"/>
  <c r="S605" s="1"/>
  <c r="L605"/>
  <c r="L1195"/>
  <c r="P1195" s="1"/>
  <c r="S1195" s="1"/>
  <c r="M1195"/>
  <c r="M971"/>
  <c r="N971" s="1"/>
  <c r="P971"/>
  <c r="S971" s="1"/>
  <c r="L971"/>
  <c r="M1113"/>
  <c r="N1113" s="1"/>
  <c r="L1113"/>
  <c r="L821"/>
  <c r="M821"/>
  <c r="M1255"/>
  <c r="N1255" s="1"/>
  <c r="L1255"/>
  <c r="P1092"/>
  <c r="S1092" s="1"/>
  <c r="M1092"/>
  <c r="N1092" s="1"/>
  <c r="L1092"/>
  <c r="M1449"/>
  <c r="L1449"/>
  <c r="M408"/>
  <c r="N408" s="1"/>
  <c r="P408"/>
  <c r="S408" s="1"/>
  <c r="L408"/>
  <c r="M759"/>
  <c r="N759" s="1"/>
  <c r="L759"/>
  <c r="L1416"/>
  <c r="P1416"/>
  <c r="S1416" s="1"/>
  <c r="M1416"/>
  <c r="L1041"/>
  <c r="P1041" s="1"/>
  <c r="S1041" s="1"/>
  <c r="M1041"/>
  <c r="L1734"/>
  <c r="P1734"/>
  <c r="S1734" s="1"/>
  <c r="M1734"/>
  <c r="M273"/>
  <c r="N273" s="1"/>
  <c r="L273"/>
  <c r="M1194"/>
  <c r="N1194" s="1"/>
  <c r="P1194"/>
  <c r="S1194" s="1"/>
  <c r="L1194"/>
  <c r="P1937"/>
  <c r="S1937" s="1"/>
  <c r="M1937"/>
  <c r="N1937" s="1"/>
  <c r="L1937"/>
  <c r="M1309"/>
  <c r="L1309"/>
  <c r="L960"/>
  <c r="P960" s="1"/>
  <c r="S960" s="1"/>
  <c r="M960"/>
  <c r="L19"/>
  <c r="P19"/>
  <c r="S19" s="1"/>
  <c r="M19"/>
  <c r="M384"/>
  <c r="N384" s="1"/>
  <c r="P384"/>
  <c r="S384" s="1"/>
  <c r="L384"/>
  <c r="M1107"/>
  <c r="L1107"/>
  <c r="M88"/>
  <c r="N88" s="1"/>
  <c r="L88"/>
  <c r="M1131"/>
  <c r="N1131" s="1"/>
  <c r="P1131"/>
  <c r="S1131" s="1"/>
  <c r="L1131"/>
  <c r="L1484"/>
  <c r="P1484"/>
  <c r="S1484" s="1"/>
  <c r="M1484"/>
  <c r="M609"/>
  <c r="L609"/>
  <c r="L362"/>
  <c r="M362"/>
  <c r="P362" s="1"/>
  <c r="S362" s="1"/>
  <c r="M682"/>
  <c r="L682"/>
  <c r="M542"/>
  <c r="N542" s="1"/>
  <c r="L542"/>
  <c r="AG400"/>
  <c r="AH400" s="1"/>
  <c r="AI400" s="1"/>
  <c r="AJ400" s="1"/>
  <c r="AK400" s="1"/>
  <c r="AL400" s="1"/>
  <c r="AM400" s="1"/>
  <c r="AN400" s="1"/>
  <c r="AO400" s="1"/>
  <c r="AP400" s="1"/>
  <c r="AQ400" s="1"/>
  <c r="AR400" s="1"/>
  <c r="AS400" s="1"/>
  <c r="J400" s="1"/>
  <c r="K400" s="1"/>
  <c r="M1459"/>
  <c r="L1459"/>
  <c r="M1659"/>
  <c r="N1659" s="1"/>
  <c r="L1659"/>
  <c r="P1659"/>
  <c r="S1659"/>
  <c r="M1294"/>
  <c r="N1294" s="1"/>
  <c r="L1294"/>
  <c r="P1294"/>
  <c r="S1294"/>
  <c r="M742"/>
  <c r="N742" s="1"/>
  <c r="L742"/>
  <c r="P742"/>
  <c r="S742"/>
  <c r="M1931"/>
  <c r="L1931"/>
  <c r="M1865"/>
  <c r="L1865"/>
  <c r="M785"/>
  <c r="L785"/>
  <c r="M708"/>
  <c r="L708"/>
  <c r="P708"/>
  <c r="S708" s="1"/>
  <c r="M1959"/>
  <c r="N1959" s="1"/>
  <c r="L1959"/>
  <c r="P1959"/>
  <c r="S1959"/>
  <c r="M1851"/>
  <c r="N1851" s="1"/>
  <c r="L1851"/>
  <c r="P1851"/>
  <c r="S1851"/>
  <c r="M440"/>
  <c r="L440"/>
  <c r="M952"/>
  <c r="L952"/>
  <c r="P952" s="1"/>
  <c r="S952" s="1"/>
  <c r="L143"/>
  <c r="M143"/>
  <c r="N143" s="1"/>
  <c r="M1753"/>
  <c r="L1753"/>
  <c r="P1753"/>
  <c r="S1753" s="1"/>
  <c r="M508"/>
  <c r="N508" s="1"/>
  <c r="L508"/>
  <c r="P508"/>
  <c r="S508"/>
  <c r="M940"/>
  <c r="N940" s="1"/>
  <c r="L940"/>
  <c r="P940"/>
  <c r="S940"/>
  <c r="M1478"/>
  <c r="L1478"/>
  <c r="P1478" s="1"/>
  <c r="S1478" s="1"/>
  <c r="L705"/>
  <c r="M705"/>
  <c r="N705" s="1"/>
  <c r="M1663"/>
  <c r="N1663" s="1"/>
  <c r="L1663"/>
  <c r="P1663"/>
  <c r="S1663"/>
  <c r="L1072"/>
  <c r="M1072"/>
  <c r="N1072" s="1"/>
  <c r="L757"/>
  <c r="M757"/>
  <c r="N757" s="1"/>
  <c r="L630"/>
  <c r="M630"/>
  <c r="N630" s="1"/>
  <c r="M219"/>
  <c r="L219"/>
  <c r="L1104"/>
  <c r="M1104"/>
  <c r="P1104"/>
  <c r="S1104" s="1"/>
  <c r="M442"/>
  <c r="L442"/>
  <c r="P442"/>
  <c r="S442" s="1"/>
  <c r="M1250"/>
  <c r="L1250"/>
  <c r="M381"/>
  <c r="L381"/>
  <c r="P381"/>
  <c r="S381" s="1"/>
  <c r="M1573"/>
  <c r="L1573"/>
  <c r="P1573"/>
  <c r="S1573" s="1"/>
  <c r="M731"/>
  <c r="L731"/>
  <c r="M1759"/>
  <c r="L1759"/>
  <c r="P1759"/>
  <c r="S1759" s="1"/>
  <c r="M859"/>
  <c r="N859" s="1"/>
  <c r="L859"/>
  <c r="P859"/>
  <c r="S859"/>
  <c r="M17"/>
  <c r="L17"/>
  <c r="L1444"/>
  <c r="M1444"/>
  <c r="N1444" s="1"/>
  <c r="M1672"/>
  <c r="L1672"/>
  <c r="P1672" s="1"/>
  <c r="S1672" s="1"/>
  <c r="M472"/>
  <c r="N472" s="1"/>
  <c r="L472"/>
  <c r="P472"/>
  <c r="S472"/>
  <c r="M1549"/>
  <c r="L1549"/>
  <c r="P1549"/>
  <c r="S1549" s="1"/>
  <c r="M795"/>
  <c r="N795" s="1"/>
  <c r="L795"/>
  <c r="P795"/>
  <c r="S795"/>
  <c r="M1139"/>
  <c r="N1139" s="1"/>
  <c r="L1139"/>
  <c r="P1139"/>
  <c r="S1139"/>
  <c r="M432"/>
  <c r="L432"/>
  <c r="M1306"/>
  <c r="L1306"/>
  <c r="L1829"/>
  <c r="M1829"/>
  <c r="N1829" s="1"/>
  <c r="P1829"/>
  <c r="S1829" s="1"/>
  <c r="M416"/>
  <c r="L416"/>
  <c r="M1617"/>
  <c r="L1617"/>
  <c r="P1617" s="1"/>
  <c r="S1617" s="1"/>
  <c r="L1986"/>
  <c r="M1986"/>
  <c r="N1986" s="1"/>
  <c r="L1834"/>
  <c r="M1834"/>
  <c r="N1834" s="1"/>
  <c r="M232"/>
  <c r="L232"/>
  <c r="P232" s="1"/>
  <c r="S232" s="1"/>
  <c r="M191"/>
  <c r="L191"/>
  <c r="M884"/>
  <c r="N884" s="1"/>
  <c r="L884"/>
  <c r="P884"/>
  <c r="S884"/>
  <c r="M494"/>
  <c r="L494"/>
  <c r="P494" s="1"/>
  <c r="S494" s="1"/>
  <c r="M1197"/>
  <c r="N1197" s="1"/>
  <c r="L1197"/>
  <c r="P1197"/>
  <c r="S1197"/>
  <c r="M162"/>
  <c r="L162"/>
  <c r="P162" s="1"/>
  <c r="S162" s="1"/>
  <c r="L1993"/>
  <c r="M1993"/>
  <c r="N1993" s="1"/>
  <c r="L1054"/>
  <c r="M1054"/>
  <c r="N1054" s="1"/>
  <c r="M953"/>
  <c r="L953"/>
  <c r="M1391"/>
  <c r="L1391"/>
  <c r="M1701"/>
  <c r="L1701"/>
  <c r="P1701" s="1"/>
  <c r="S1701" s="1"/>
  <c r="L1395"/>
  <c r="M1395"/>
  <c r="N1395" s="1"/>
  <c r="AG1940"/>
  <c r="AH1940" s="1"/>
  <c r="AI1940" s="1"/>
  <c r="AJ1940" s="1"/>
  <c r="AK1940" s="1"/>
  <c r="AL1940" s="1"/>
  <c r="AM1940" s="1"/>
  <c r="AN1940" s="1"/>
  <c r="AO1940" s="1"/>
  <c r="AP1940" s="1"/>
  <c r="AQ1940" s="1"/>
  <c r="AR1940" s="1"/>
  <c r="AS1940" s="1"/>
  <c r="J1940" s="1"/>
  <c r="K1940" s="1"/>
  <c r="L1594"/>
  <c r="P1594"/>
  <c r="S1594" s="1"/>
  <c r="M1594"/>
  <c r="L1412"/>
  <c r="P1412"/>
  <c r="S1412" s="1"/>
  <c r="M1412"/>
  <c r="L336"/>
  <c r="P336"/>
  <c r="S336" s="1"/>
  <c r="M336"/>
  <c r="M545"/>
  <c r="N545" s="1"/>
  <c r="P545"/>
  <c r="S545" s="1"/>
  <c r="L545"/>
  <c r="M679"/>
  <c r="N679" s="1"/>
  <c r="P679"/>
  <c r="S679" s="1"/>
  <c r="L679"/>
  <c r="M413"/>
  <c r="N413" s="1"/>
  <c r="L413"/>
  <c r="L144"/>
  <c r="P144"/>
  <c r="S144" s="1"/>
  <c r="M144"/>
  <c r="L310"/>
  <c r="P310"/>
  <c r="S310" s="1"/>
  <c r="M310"/>
  <c r="L1786"/>
  <c r="P1786"/>
  <c r="S1786" s="1"/>
  <c r="M1786"/>
  <c r="M1779"/>
  <c r="L1779"/>
  <c r="M1027"/>
  <c r="N1027" s="1"/>
  <c r="L1027"/>
  <c r="L1130"/>
  <c r="P1130"/>
  <c r="S1130" s="1"/>
  <c r="M1130"/>
  <c r="M536"/>
  <c r="L536"/>
  <c r="M1019"/>
  <c r="N1019" s="1"/>
  <c r="P1019"/>
  <c r="S1019" s="1"/>
  <c r="L1019"/>
  <c r="L914"/>
  <c r="P914"/>
  <c r="S914" s="1"/>
  <c r="M914"/>
  <c r="M1705"/>
  <c r="N1705" s="1"/>
  <c r="L1705"/>
  <c r="M1741"/>
  <c r="N1741" s="1"/>
  <c r="L1741"/>
  <c r="M1442"/>
  <c r="N1442" s="1"/>
  <c r="P1442"/>
  <c r="S1442" s="1"/>
  <c r="L1442"/>
  <c r="L1696"/>
  <c r="P1696"/>
  <c r="S1696" s="1"/>
  <c r="M1696"/>
  <c r="P652"/>
  <c r="S652" s="1"/>
  <c r="L652"/>
  <c r="M652"/>
  <c r="P857"/>
  <c r="S857" s="1"/>
  <c r="L857"/>
  <c r="M857"/>
  <c r="M698"/>
  <c r="L698"/>
  <c r="M47"/>
  <c r="L47"/>
  <c r="P1125"/>
  <c r="S1125" s="1"/>
  <c r="M1125"/>
  <c r="N1125" s="1"/>
  <c r="L1125"/>
  <c r="L346"/>
  <c r="P346" s="1"/>
  <c r="S346" s="1"/>
  <c r="M346"/>
  <c r="L986"/>
  <c r="P986"/>
  <c r="S986" s="1"/>
  <c r="M986"/>
  <c r="L1942"/>
  <c r="P1942"/>
  <c r="S1942" s="1"/>
  <c r="M1942"/>
  <c r="M936"/>
  <c r="N936" s="1"/>
  <c r="L936"/>
  <c r="P897"/>
  <c r="S897" s="1"/>
  <c r="M897"/>
  <c r="N897" s="1"/>
  <c r="L897"/>
  <c r="L1853"/>
  <c r="M1853"/>
  <c r="M654"/>
  <c r="L654"/>
  <c r="P578"/>
  <c r="S578" s="1"/>
  <c r="M578"/>
  <c r="N578" s="1"/>
  <c r="L578"/>
  <c r="M1627"/>
  <c r="L1627"/>
  <c r="M912"/>
  <c r="N912" s="1"/>
  <c r="L912"/>
  <c r="M1721"/>
  <c r="N1721" s="1"/>
  <c r="L1721"/>
  <c r="L732"/>
  <c r="P732" s="1"/>
  <c r="S732" s="1"/>
  <c r="M732"/>
  <c r="L869"/>
  <c r="M869"/>
  <c r="M1584"/>
  <c r="L1584"/>
  <c r="M730"/>
  <c r="L730"/>
  <c r="M1787"/>
  <c r="L1787"/>
  <c r="L1534"/>
  <c r="P1534"/>
  <c r="S1534" s="1"/>
  <c r="M1534"/>
  <c r="M529"/>
  <c r="N529" s="1"/>
  <c r="P529"/>
  <c r="S529" s="1"/>
  <c r="L529"/>
  <c r="M2000"/>
  <c r="N2000" s="1"/>
  <c r="L2000"/>
  <c r="L794"/>
  <c r="P794"/>
  <c r="S794" s="1"/>
  <c r="M794"/>
  <c r="P1291"/>
  <c r="S1291" s="1"/>
  <c r="M1291"/>
  <c r="N1291" s="1"/>
  <c r="L1291"/>
  <c r="L1925"/>
  <c r="M1925"/>
  <c r="M75"/>
  <c r="L75"/>
  <c r="M1486"/>
  <c r="N1486" s="1"/>
  <c r="P1486"/>
  <c r="S1486" s="1"/>
  <c r="L1486"/>
  <c r="L1479"/>
  <c r="P1479" s="1"/>
  <c r="S1479" s="1"/>
  <c r="M1479"/>
  <c r="M1980"/>
  <c r="L1980"/>
  <c r="M1481"/>
  <c r="L1481"/>
  <c r="M1346"/>
  <c r="N1346" s="1"/>
  <c r="P1346"/>
  <c r="S1346" s="1"/>
  <c r="L1346"/>
  <c r="M187"/>
  <c r="N187" s="1"/>
  <c r="P187"/>
  <c r="S187" s="1"/>
  <c r="L187"/>
  <c r="M190"/>
  <c r="L190"/>
  <c r="M376"/>
  <c r="N376" s="1"/>
  <c r="P376"/>
  <c r="S376" s="1"/>
  <c r="L376"/>
  <c r="L716"/>
  <c r="P716" s="1"/>
  <c r="S716" s="1"/>
  <c r="M716"/>
  <c r="M1269"/>
  <c r="L1269"/>
  <c r="M180"/>
  <c r="N180" s="1"/>
  <c r="L180"/>
  <c r="M1567"/>
  <c r="N1567" s="1"/>
  <c r="L1567"/>
  <c r="L1231"/>
  <c r="M1231"/>
  <c r="P1283"/>
  <c r="S1283" s="1"/>
  <c r="M1283"/>
  <c r="N1283" s="1"/>
  <c r="L1283"/>
  <c r="L197"/>
  <c r="P197"/>
  <c r="S197" s="1"/>
  <c r="M197"/>
  <c r="M465"/>
  <c r="N465" s="1"/>
  <c r="P465"/>
  <c r="S465" s="1"/>
  <c r="L465"/>
  <c r="P1475"/>
  <c r="S1475" s="1"/>
  <c r="M1475"/>
  <c r="N1475" s="1"/>
  <c r="L1475"/>
  <c r="M460"/>
  <c r="L460"/>
  <c r="M1441"/>
  <c r="L1441"/>
  <c r="M1625"/>
  <c r="N1625" s="1"/>
  <c r="L1625"/>
  <c r="M1414"/>
  <c r="L1414"/>
  <c r="P809"/>
  <c r="S809" s="1"/>
  <c r="M809"/>
  <c r="N809" s="1"/>
  <c r="L809"/>
  <c r="P980"/>
  <c r="S980" s="1"/>
  <c r="M980"/>
  <c r="N980" s="1"/>
  <c r="L980"/>
  <c r="P833"/>
  <c r="S833" s="1"/>
  <c r="M833"/>
  <c r="N833" s="1"/>
  <c r="L833"/>
  <c r="M1190"/>
  <c r="N1190" s="1"/>
  <c r="L1190"/>
  <c r="L1166"/>
  <c r="P1166"/>
  <c r="S1166" s="1"/>
  <c r="M1166"/>
  <c r="M675"/>
  <c r="L675"/>
  <c r="L422"/>
  <c r="P422" s="1"/>
  <c r="S422" s="1"/>
  <c r="M422"/>
  <c r="M1568"/>
  <c r="N1568" s="1"/>
  <c r="L1568"/>
  <c r="M179"/>
  <c r="L179"/>
  <c r="M1964"/>
  <c r="L1964"/>
  <c r="L317"/>
  <c r="M317"/>
  <c r="M349"/>
  <c r="N349" s="1"/>
  <c r="L349"/>
  <c r="M194"/>
  <c r="L194"/>
  <c r="L1034"/>
  <c r="P1034"/>
  <c r="S1034" s="1"/>
  <c r="M1034"/>
  <c r="M242"/>
  <c r="L242"/>
  <c r="M105"/>
  <c r="N105" s="1"/>
  <c r="L105"/>
  <c r="L1678"/>
  <c r="P1678"/>
  <c r="S1678" s="1"/>
  <c r="M1678"/>
  <c r="M1186"/>
  <c r="N1186" s="1"/>
  <c r="P1186"/>
  <c r="S1186" s="1"/>
  <c r="L1186"/>
  <c r="L713"/>
  <c r="P713"/>
  <c r="S713" s="1"/>
  <c r="M713"/>
  <c r="M477"/>
  <c r="N477" s="1"/>
  <c r="L477"/>
  <c r="M1354"/>
  <c r="N1354" s="1"/>
  <c r="P1354"/>
  <c r="S1354" s="1"/>
  <c r="L1354"/>
  <c r="M166"/>
  <c r="L166"/>
  <c r="M767"/>
  <c r="N767" s="1"/>
  <c r="P767"/>
  <c r="S767" s="1"/>
  <c r="L767"/>
  <c r="P425"/>
  <c r="S425" s="1"/>
  <c r="M425"/>
  <c r="N425" s="1"/>
  <c r="L425"/>
  <c r="M357"/>
  <c r="N357" s="1"/>
  <c r="L357"/>
  <c r="AN589"/>
  <c r="AO589" s="1"/>
  <c r="AP589" s="1"/>
  <c r="AQ589" s="1"/>
  <c r="AG661"/>
  <c r="AH661" s="1"/>
  <c r="AI661" s="1"/>
  <c r="AJ661" s="1"/>
  <c r="AK661" s="1"/>
  <c r="AL661" s="1"/>
  <c r="AM661" s="1"/>
  <c r="AN661" s="1"/>
  <c r="AO661" s="1"/>
  <c r="AP661" s="1"/>
  <c r="AQ661" s="1"/>
  <c r="AR661" s="1"/>
  <c r="AS661" s="1"/>
  <c r="J661" s="1"/>
  <c r="K661" s="1"/>
  <c r="M255"/>
  <c r="L255"/>
  <c r="P255"/>
  <c r="S255" s="1"/>
  <c r="M1723"/>
  <c r="L1723"/>
  <c r="P1723" s="1"/>
  <c r="S1723" s="1"/>
  <c r="M558"/>
  <c r="L558"/>
  <c r="M1431"/>
  <c r="L1431"/>
  <c r="M659"/>
  <c r="P659"/>
  <c r="S659"/>
  <c r="L659"/>
  <c r="AE1315"/>
  <c r="AF1315" s="1"/>
  <c r="AG1315" s="1"/>
  <c r="M210"/>
  <c r="N210" s="1"/>
  <c r="L210"/>
  <c r="P210"/>
  <c r="S210"/>
  <c r="M1241"/>
  <c r="N1241" s="1"/>
  <c r="L1241"/>
  <c r="P1241"/>
  <c r="S1241"/>
  <c r="AE1516"/>
  <c r="AF1516" s="1"/>
  <c r="AG1516" s="1"/>
  <c r="AH1516" s="1"/>
  <c r="AI1516" s="1"/>
  <c r="AJ1516" s="1"/>
  <c r="AK1516" s="1"/>
  <c r="AL1516" s="1"/>
  <c r="AM1516" s="1"/>
  <c r="AN1516" s="1"/>
  <c r="AO1516" s="1"/>
  <c r="AP1516" s="1"/>
  <c r="AQ1516" s="1"/>
  <c r="AR1516" s="1"/>
  <c r="AS1516" s="1"/>
  <c r="J1516" s="1"/>
  <c r="K1516" s="1"/>
  <c r="M1816"/>
  <c r="N1816" s="1"/>
  <c r="L1816"/>
  <c r="L1730"/>
  <c r="P1730"/>
  <c r="S1730" s="1"/>
  <c r="M1730"/>
  <c r="M1971"/>
  <c r="N1971" s="1"/>
  <c r="P1971"/>
  <c r="S1971" s="1"/>
  <c r="L1971"/>
  <c r="AE680"/>
  <c r="AF680" s="1"/>
  <c r="AG680" s="1"/>
  <c r="AH680" s="1"/>
  <c r="AI680" s="1"/>
  <c r="AJ680" s="1"/>
  <c r="AK680" s="1"/>
  <c r="AL680" s="1"/>
  <c r="AM680" s="1"/>
  <c r="AN680" s="1"/>
  <c r="AO680" s="1"/>
  <c r="AP680" s="1"/>
  <c r="AQ680" s="1"/>
  <c r="AR680" s="1"/>
  <c r="AS680" s="1"/>
  <c r="J680" s="1"/>
  <c r="K680" s="1"/>
  <c r="M1651"/>
  <c r="N1651" s="1"/>
  <c r="L1651"/>
  <c r="P1651"/>
  <c r="S1651"/>
  <c r="L136"/>
  <c r="M136"/>
  <c r="N136" s="1"/>
  <c r="M171"/>
  <c r="L171"/>
  <c r="M1575"/>
  <c r="L1575"/>
  <c r="P1575"/>
  <c r="S1575" s="1"/>
  <c r="M289"/>
  <c r="L289"/>
  <c r="P289"/>
  <c r="S289" s="1"/>
  <c r="M1992"/>
  <c r="L1992"/>
  <c r="P1992" s="1"/>
  <c r="S1992" s="1"/>
  <c r="M1443"/>
  <c r="L1443"/>
  <c r="M506"/>
  <c r="L506"/>
  <c r="P506"/>
  <c r="S506" s="1"/>
  <c r="AG184"/>
  <c r="AH184" s="1"/>
  <c r="AI184" s="1"/>
  <c r="AJ184" s="1"/>
  <c r="AK184" s="1"/>
  <c r="AL184" s="1"/>
  <c r="AM184" s="1"/>
  <c r="AN184" s="1"/>
  <c r="AO184" s="1"/>
  <c r="AP184" s="1"/>
  <c r="AQ184" s="1"/>
  <c r="AR184" s="1"/>
  <c r="AS184" s="1"/>
  <c r="J184" s="1"/>
  <c r="K184" s="1"/>
  <c r="L1861"/>
  <c r="P1861" s="1"/>
  <c r="S1861" s="1"/>
  <c r="M1861"/>
  <c r="AF1007"/>
  <c r="AG1007"/>
  <c r="AH1007" s="1"/>
  <c r="AI1007" s="1"/>
  <c r="AJ1007" s="1"/>
  <c r="AK1007" s="1"/>
  <c r="AL1007" s="1"/>
  <c r="AM1007" s="1"/>
  <c r="AN1007" s="1"/>
  <c r="AO1007" s="1"/>
  <c r="AP1007" s="1"/>
  <c r="AQ1007" s="1"/>
  <c r="AR1007" s="1"/>
  <c r="AS1007" s="1"/>
  <c r="J1007" s="1"/>
  <c r="K1007" s="1"/>
  <c r="AH52"/>
  <c r="AI52" s="1"/>
  <c r="AJ52" s="1"/>
  <c r="AK52"/>
  <c r="AL52" s="1"/>
  <c r="AM52" s="1"/>
  <c r="AN52" s="1"/>
  <c r="AO52" s="1"/>
  <c r="AP52" s="1"/>
  <c r="AQ52" s="1"/>
  <c r="AR52" s="1"/>
  <c r="AS52" s="1"/>
  <c r="J52" s="1"/>
  <c r="K52" s="1"/>
  <c r="AD56"/>
  <c r="AE56" s="1"/>
  <c r="AF56" s="1"/>
  <c r="AG56" s="1"/>
  <c r="AH56" s="1"/>
  <c r="AI56" s="1"/>
  <c r="AJ56" s="1"/>
  <c r="AK56" s="1"/>
  <c r="AL56" s="1"/>
  <c r="AM56" s="1"/>
  <c r="AN56" s="1"/>
  <c r="AO56" s="1"/>
  <c r="AP56" s="1"/>
  <c r="AQ56" s="1"/>
  <c r="AR56" s="1"/>
  <c r="AS56" s="1"/>
  <c r="J56" s="1"/>
  <c r="K56" s="1"/>
  <c r="M1015"/>
  <c r="L1015"/>
  <c r="AG1337"/>
  <c r="AH1337" s="1"/>
  <c r="AI1337" s="1"/>
  <c r="AJ1337" s="1"/>
  <c r="AK1337" s="1"/>
  <c r="AL1337" s="1"/>
  <c r="AM1337" s="1"/>
  <c r="AN1337" s="1"/>
  <c r="AO1337" s="1"/>
  <c r="AP1337" s="1"/>
  <c r="AQ1337" s="1"/>
  <c r="AR1337" s="1"/>
  <c r="AS1337"/>
  <c r="J1337" s="1"/>
  <c r="K1337" s="1"/>
  <c r="L889"/>
  <c r="M889"/>
  <c r="N889" s="1"/>
  <c r="M1011"/>
  <c r="L1011"/>
  <c r="P1011"/>
  <c r="S1011" s="1"/>
  <c r="M248"/>
  <c r="L248"/>
  <c r="P248" s="1"/>
  <c r="S248" s="1"/>
  <c r="L185"/>
  <c r="M185"/>
  <c r="N185" s="1"/>
  <c r="M1454"/>
  <c r="L1454"/>
  <c r="P1454"/>
  <c r="S1454"/>
  <c r="L566"/>
  <c r="M566"/>
  <c r="N566" s="1"/>
  <c r="M667"/>
  <c r="L667"/>
  <c r="P667"/>
  <c r="S667" s="1"/>
  <c r="L921"/>
  <c r="M921"/>
  <c r="N921" s="1"/>
  <c r="M83"/>
  <c r="L83"/>
  <c r="P83"/>
  <c r="S83"/>
  <c r="M1229"/>
  <c r="L1229"/>
  <c r="P1229"/>
  <c r="S1229"/>
  <c r="L443"/>
  <c r="M443"/>
  <c r="N443" s="1"/>
  <c r="M807"/>
  <c r="L807"/>
  <c r="P807"/>
  <c r="S807"/>
  <c r="AJ1308"/>
  <c r="AK1308" s="1"/>
  <c r="AL1308" s="1"/>
  <c r="AM1308" s="1"/>
  <c r="AN1308" s="1"/>
  <c r="AO1308" s="1"/>
  <c r="AP1308" s="1"/>
  <c r="AQ1308" s="1"/>
  <c r="AR1308" s="1"/>
  <c r="AS1308" s="1"/>
  <c r="J1308" s="1"/>
  <c r="K1308" s="1"/>
  <c r="M1178"/>
  <c r="N1178" s="1"/>
  <c r="L1178"/>
  <c r="L1050"/>
  <c r="P1050"/>
  <c r="S1050" s="1"/>
  <c r="M1050"/>
  <c r="M915"/>
  <c r="L915"/>
  <c r="M1828"/>
  <c r="L1828"/>
  <c r="M212"/>
  <c r="N212" s="1"/>
  <c r="L212"/>
  <c r="L233"/>
  <c r="P233"/>
  <c r="S233" s="1"/>
  <c r="M233"/>
  <c r="M1314"/>
  <c r="N1314" s="1"/>
  <c r="P1314"/>
  <c r="S1314" s="1"/>
  <c r="L1314"/>
  <c r="M1996"/>
  <c r="L1996"/>
  <c r="L1162"/>
  <c r="P1162"/>
  <c r="S1162" s="1"/>
  <c r="M1162"/>
  <c r="AE1704"/>
  <c r="AF1704" s="1"/>
  <c r="AG1704" s="1"/>
  <c r="AH1704" s="1"/>
  <c r="AI1704" s="1"/>
  <c r="AJ1704" s="1"/>
  <c r="AK1704" s="1"/>
  <c r="AL1704" s="1"/>
  <c r="AM1704" s="1"/>
  <c r="AN1704" s="1"/>
  <c r="AO1704" s="1"/>
  <c r="AP1704" s="1"/>
  <c r="AQ1704" s="1"/>
  <c r="AR1704" s="1"/>
  <c r="AS1704" s="1"/>
  <c r="J1704" s="1"/>
  <c r="K1704" s="1"/>
  <c r="AH278"/>
  <c r="AI278" s="1"/>
  <c r="AJ278" s="1"/>
  <c r="AK278" s="1"/>
  <c r="AL278" s="1"/>
  <c r="AM278" s="1"/>
  <c r="AN278" s="1"/>
  <c r="AO278" s="1"/>
  <c r="AP278" s="1"/>
  <c r="AQ278" s="1"/>
  <c r="AR278" s="1"/>
  <c r="AS278" s="1"/>
  <c r="J278" s="1"/>
  <c r="K278" s="1"/>
  <c r="L343"/>
  <c r="M343"/>
  <c r="N343" s="1"/>
  <c r="M1875"/>
  <c r="L1875"/>
  <c r="P1875"/>
  <c r="S1875" s="1"/>
  <c r="M1469"/>
  <c r="L1469"/>
  <c r="P1469"/>
  <c r="S1469" s="1"/>
  <c r="AE1636"/>
  <c r="AF1636" s="1"/>
  <c r="AG1636" s="1"/>
  <c r="AH1636" s="1"/>
  <c r="AI1636" s="1"/>
  <c r="AJ1636" s="1"/>
  <c r="AK1636" s="1"/>
  <c r="AL1636" s="1"/>
  <c r="AM1636" s="1"/>
  <c r="AN1636" s="1"/>
  <c r="AO1636" s="1"/>
  <c r="AP1636" s="1"/>
  <c r="AQ1636" s="1"/>
  <c r="AR1636" s="1"/>
  <c r="AS1636" s="1"/>
  <c r="J1636" s="1"/>
  <c r="K1636" s="1"/>
  <c r="M111"/>
  <c r="N111" s="1"/>
  <c r="L111"/>
  <c r="AJ1467"/>
  <c r="AK1467" s="1"/>
  <c r="AL1467" s="1"/>
  <c r="AM1467" s="1"/>
  <c r="AN1467" s="1"/>
  <c r="AO1467" s="1"/>
  <c r="AP1467" s="1"/>
  <c r="AQ1467" s="1"/>
  <c r="AR1467" s="1"/>
  <c r="AS1467" s="1"/>
  <c r="J1467" s="1"/>
  <c r="K1467" s="1"/>
  <c r="M764"/>
  <c r="N764" s="1"/>
  <c r="L764"/>
  <c r="L930"/>
  <c r="P930"/>
  <c r="S930"/>
  <c r="M930"/>
  <c r="N930" s="1"/>
  <c r="M618"/>
  <c r="L618"/>
  <c r="L335"/>
  <c r="P335"/>
  <c r="S335" s="1"/>
  <c r="M335"/>
  <c r="M1317"/>
  <c r="L1317"/>
  <c r="P1317"/>
  <c r="S1317" s="1"/>
  <c r="M200"/>
  <c r="N200" s="1"/>
  <c r="P200"/>
  <c r="S200" s="1"/>
  <c r="L200"/>
  <c r="L786"/>
  <c r="P786"/>
  <c r="S786"/>
  <c r="M786"/>
  <c r="N786" s="1"/>
  <c r="L1782"/>
  <c r="P1782"/>
  <c r="S1782"/>
  <c r="M1782"/>
  <c r="N1782" s="1"/>
  <c r="L1945"/>
  <c r="P1945" s="1"/>
  <c r="S1945" s="1"/>
  <c r="M1945"/>
  <c r="M639"/>
  <c r="P639"/>
  <c r="S639"/>
  <c r="L639"/>
  <c r="L245"/>
  <c r="P245"/>
  <c r="S245"/>
  <c r="M245"/>
  <c r="N245" s="1"/>
  <c r="M1751"/>
  <c r="L1751"/>
  <c r="P1751" s="1"/>
  <c r="S1751" s="1"/>
  <c r="AI1808"/>
  <c r="AJ1808" s="1"/>
  <c r="AK1808" s="1"/>
  <c r="AL1808" s="1"/>
  <c r="AM1808" s="1"/>
  <c r="AN1808" s="1"/>
  <c r="AO1808" s="1"/>
  <c r="AP1808" s="1"/>
  <c r="AQ1808" s="1"/>
  <c r="AR1808" s="1"/>
  <c r="AS1808"/>
  <c r="J1808" s="1"/>
  <c r="K1808" s="1"/>
  <c r="AD1524"/>
  <c r="AE1524" s="1"/>
  <c r="AF1524" s="1"/>
  <c r="AG1524" s="1"/>
  <c r="AH1524" s="1"/>
  <c r="AI1524" s="1"/>
  <c r="AJ1524" s="1"/>
  <c r="AK1524" s="1"/>
  <c r="AL1524" s="1"/>
  <c r="AM1524" s="1"/>
  <c r="AN1524" s="1"/>
  <c r="AO1524" s="1"/>
  <c r="AP1524" s="1"/>
  <c r="AQ1524" s="1"/>
  <c r="AR1524" s="1"/>
  <c r="AS1524" s="1"/>
  <c r="J1524" s="1"/>
  <c r="K1524" s="1"/>
  <c r="AH1037"/>
  <c r="AI1037" s="1"/>
  <c r="AJ1037" s="1"/>
  <c r="AK1037" s="1"/>
  <c r="AL1037" s="1"/>
  <c r="AM1037" s="1"/>
  <c r="AN1037" s="1"/>
  <c r="AO1037" s="1"/>
  <c r="AP1037" s="1"/>
  <c r="AQ1037"/>
  <c r="AR1037" s="1"/>
  <c r="AS1037" s="1"/>
  <c r="J1037" s="1"/>
  <c r="K1037" s="1"/>
  <c r="M1135"/>
  <c r="L1135"/>
  <c r="P1135"/>
  <c r="S1135" s="1"/>
  <c r="M1266"/>
  <c r="L1266"/>
  <c r="P1266" s="1"/>
  <c r="S1266" s="1"/>
  <c r="L1488"/>
  <c r="M1488"/>
  <c r="N1488" s="1"/>
  <c r="M1673"/>
  <c r="L1673"/>
  <c r="P1673"/>
  <c r="S1673" s="1"/>
  <c r="M26"/>
  <c r="L26"/>
  <c r="M1371"/>
  <c r="L1371"/>
  <c r="P1371"/>
  <c r="S1371" s="1"/>
  <c r="M584"/>
  <c r="L584"/>
  <c r="P584"/>
  <c r="S584"/>
  <c r="L1684"/>
  <c r="M1684"/>
  <c r="N1684" s="1"/>
  <c r="P1684"/>
  <c r="S1684"/>
  <c r="L546"/>
  <c r="M546"/>
  <c r="N546" s="1"/>
  <c r="M1932"/>
  <c r="L1932"/>
  <c r="P1932"/>
  <c r="S1932" s="1"/>
  <c r="M1429"/>
  <c r="L1429"/>
  <c r="P1429"/>
  <c r="S1429"/>
  <c r="M1977"/>
  <c r="L1977"/>
  <c r="L10"/>
  <c r="M10"/>
  <c r="N10" s="1"/>
  <c r="M203"/>
  <c r="L203"/>
  <c r="P203" s="1"/>
  <c r="S203" s="1"/>
  <c r="L627"/>
  <c r="M627"/>
  <c r="N627" s="1"/>
  <c r="L1644"/>
  <c r="M1644"/>
  <c r="N1644" s="1"/>
  <c r="P1644"/>
  <c r="S1644"/>
  <c r="L1196"/>
  <c r="M1196"/>
  <c r="N1196" s="1"/>
  <c r="M44"/>
  <c r="L44"/>
  <c r="P44" s="1"/>
  <c r="S44" s="1"/>
  <c r="M1483"/>
  <c r="L1483"/>
  <c r="P1483"/>
  <c r="S1483" s="1"/>
  <c r="M911"/>
  <c r="L911"/>
  <c r="P911"/>
  <c r="S911"/>
  <c r="M1960"/>
  <c r="L1960"/>
  <c r="P1960" s="1"/>
  <c r="S1960" s="1"/>
  <c r="L1710"/>
  <c r="M1710"/>
  <c r="N1710" s="1"/>
  <c r="AF130"/>
  <c r="AG130" s="1"/>
  <c r="AH130" s="1"/>
  <c r="AI130" s="1"/>
  <c r="AJ130" s="1"/>
  <c r="AK130" s="1"/>
  <c r="AL130" s="1"/>
  <c r="AM130" s="1"/>
  <c r="AN130" s="1"/>
  <c r="AO130" s="1"/>
  <c r="AP130" s="1"/>
  <c r="AQ130" s="1"/>
  <c r="AR130" s="1"/>
  <c r="AS130" s="1"/>
  <c r="J130" s="1"/>
  <c r="K130" s="1"/>
  <c r="AE130"/>
  <c r="M820"/>
  <c r="L820"/>
  <c r="P820"/>
  <c r="S820" s="1"/>
  <c r="M1988"/>
  <c r="L1988"/>
  <c r="P1988"/>
  <c r="S1988" s="1"/>
  <c r="M867"/>
  <c r="L867"/>
  <c r="P867"/>
  <c r="S867" s="1"/>
  <c r="AE1153"/>
  <c r="AF1153" s="1"/>
  <c r="AG1153" s="1"/>
  <c r="AH1153" s="1"/>
  <c r="AI1153" s="1"/>
  <c r="AJ1153" s="1"/>
  <c r="AK1153" s="1"/>
  <c r="AL1153" s="1"/>
  <c r="AM1153"/>
  <c r="AN1153" s="1"/>
  <c r="AO1153" s="1"/>
  <c r="AP1153" s="1"/>
  <c r="AQ1153" s="1"/>
  <c r="AR1153" s="1"/>
  <c r="AS1153" s="1"/>
  <c r="J1153" s="1"/>
  <c r="K1153" s="1"/>
  <c r="M612"/>
  <c r="N612" s="1"/>
  <c r="L612"/>
  <c r="M1519"/>
  <c r="N1519" s="1"/>
  <c r="L1519"/>
  <c r="L387"/>
  <c r="M387"/>
  <c r="P387" s="1"/>
  <c r="S387" s="1"/>
  <c r="L249"/>
  <c r="M249"/>
  <c r="L1256"/>
  <c r="M1256"/>
  <c r="L1590"/>
  <c r="M1590"/>
  <c r="L981"/>
  <c r="M981"/>
  <c r="N981" s="1"/>
  <c r="AH1446"/>
  <c r="AI1446" s="1"/>
  <c r="AJ1446" s="1"/>
  <c r="AK1446" s="1"/>
  <c r="AL1446" s="1"/>
  <c r="AM1446" s="1"/>
  <c r="AN1446" s="1"/>
  <c r="AO1446" s="1"/>
  <c r="AP1446" s="1"/>
  <c r="AQ1446" s="1"/>
  <c r="AR1446" s="1"/>
  <c r="AS1446" s="1"/>
  <c r="J1446" s="1"/>
  <c r="K1446" s="1"/>
  <c r="AI810"/>
  <c r="AJ810" s="1"/>
  <c r="AK810" s="1"/>
  <c r="AL810"/>
  <c r="AM810" s="1"/>
  <c r="AN810" s="1"/>
  <c r="AO810" s="1"/>
  <c r="AF1103"/>
  <c r="AG1103" s="1"/>
  <c r="AH1103" s="1"/>
  <c r="AI1103" s="1"/>
  <c r="AJ1103" s="1"/>
  <c r="AK1103" s="1"/>
  <c r="AL1103" s="1"/>
  <c r="AM1103" s="1"/>
  <c r="AN1103" s="1"/>
  <c r="AE1103"/>
  <c r="L1219"/>
  <c r="P1219"/>
  <c r="S1219" s="1"/>
  <c r="M1219"/>
  <c r="M959"/>
  <c r="N959" s="1"/>
  <c r="P959"/>
  <c r="S959" s="1"/>
  <c r="L959"/>
  <c r="M608"/>
  <c r="L608"/>
  <c r="P608"/>
  <c r="S608" s="1"/>
  <c r="M864"/>
  <c r="N864" s="1"/>
  <c r="P864"/>
  <c r="S864" s="1"/>
  <c r="L864"/>
  <c r="M1639"/>
  <c r="P1639" s="1"/>
  <c r="S1639" s="1"/>
  <c r="L1639"/>
  <c r="AF45"/>
  <c r="L27"/>
  <c r="M27"/>
  <c r="L1348"/>
  <c r="M1348"/>
  <c r="M632"/>
  <c r="N632" s="1"/>
  <c r="L632"/>
  <c r="AG1888"/>
  <c r="AH1888" s="1"/>
  <c r="AI1888" s="1"/>
  <c r="AJ1888" s="1"/>
  <c r="AK1888" s="1"/>
  <c r="AL1888" s="1"/>
  <c r="AM1888" s="1"/>
  <c r="AN1888" s="1"/>
  <c r="AO1888" s="1"/>
  <c r="AP1888" s="1"/>
  <c r="AQ1888" s="1"/>
  <c r="AR1888" s="1"/>
  <c r="AS1888" s="1"/>
  <c r="J1888" s="1"/>
  <c r="K1888" s="1"/>
  <c r="L1009"/>
  <c r="P1009"/>
  <c r="S1009" s="1"/>
  <c r="M1009"/>
  <c r="L972"/>
  <c r="M972"/>
  <c r="N972" s="1"/>
  <c r="M1755"/>
  <c r="P1755" s="1"/>
  <c r="S1755" s="1"/>
  <c r="L1755"/>
  <c r="M1155"/>
  <c r="L1155"/>
  <c r="P1155"/>
  <c r="S1155" s="1"/>
  <c r="L1150"/>
  <c r="P1150"/>
  <c r="S1150"/>
  <c r="M1150"/>
  <c r="AH1809"/>
  <c r="AI1809" s="1"/>
  <c r="AJ1809" s="1"/>
  <c r="AK1809" s="1"/>
  <c r="AL1809" s="1"/>
  <c r="AM1809" s="1"/>
  <c r="AN1809" s="1"/>
  <c r="AO1809"/>
  <c r="AP1809" s="1"/>
  <c r="AQ1809" s="1"/>
  <c r="AR1809" s="1"/>
  <c r="AS1809" s="1"/>
  <c r="J1809" s="1"/>
  <c r="K1809" s="1"/>
  <c r="AG622"/>
  <c r="AH13"/>
  <c r="AI13" s="1"/>
  <c r="AJ13" s="1"/>
  <c r="AK13"/>
  <c r="AL13" s="1"/>
  <c r="AM13" s="1"/>
  <c r="AN13" s="1"/>
  <c r="AO13" s="1"/>
  <c r="AP13" s="1"/>
  <c r="AQ13" s="1"/>
  <c r="AR13" s="1"/>
  <c r="AS13" s="1"/>
  <c r="J13" s="1"/>
  <c r="K13" s="1"/>
  <c r="AI265"/>
  <c r="AJ265" s="1"/>
  <c r="AK265" s="1"/>
  <c r="AL265" s="1"/>
  <c r="AM265" s="1"/>
  <c r="AN265" s="1"/>
  <c r="AO265" s="1"/>
  <c r="AP265" s="1"/>
  <c r="AQ265" s="1"/>
  <c r="AR265" s="1"/>
  <c r="AS265"/>
  <c r="J265" s="1"/>
  <c r="K265" s="1"/>
  <c r="AH735"/>
  <c r="AG1801"/>
  <c r="AH1801"/>
  <c r="AI1801" s="1"/>
  <c r="AJ1801" s="1"/>
  <c r="AK1801" s="1"/>
  <c r="AL1801" s="1"/>
  <c r="AM1801" s="1"/>
  <c r="AN1801" s="1"/>
  <c r="AH1824"/>
  <c r="AI1824" s="1"/>
  <c r="AJ1824" s="1"/>
  <c r="AK1824" s="1"/>
  <c r="AL1824" s="1"/>
  <c r="AM1824" s="1"/>
  <c r="AN1824" s="1"/>
  <c r="AO1824" s="1"/>
  <c r="AP1824" s="1"/>
  <c r="AQ1824" s="1"/>
  <c r="AR1824" s="1"/>
  <c r="AS1824"/>
  <c r="J1824" s="1"/>
  <c r="K1824" s="1"/>
  <c r="M1151"/>
  <c r="N1151" s="1"/>
  <c r="L1151"/>
  <c r="M264"/>
  <c r="N264" s="1"/>
  <c r="P264"/>
  <c r="S264" s="1"/>
  <c r="L264"/>
  <c r="M1835"/>
  <c r="L1835"/>
  <c r="L1243"/>
  <c r="M1243"/>
  <c r="P1243" s="1"/>
  <c r="S1243" s="1"/>
  <c r="M1895"/>
  <c r="L1895"/>
  <c r="M1533"/>
  <c r="N1533" s="1"/>
  <c r="L1533"/>
  <c r="M629"/>
  <c r="N629" s="1"/>
  <c r="P629"/>
  <c r="S629" s="1"/>
  <c r="L629"/>
  <c r="AH1067"/>
  <c r="AI1067" s="1"/>
  <c r="AJ1067" s="1"/>
  <c r="AK1067" s="1"/>
  <c r="AL1067" s="1"/>
  <c r="AM1067" s="1"/>
  <c r="AN1067" s="1"/>
  <c r="AO1067" s="1"/>
  <c r="AP1067" s="1"/>
  <c r="AQ1067" s="1"/>
  <c r="AR1067" s="1"/>
  <c r="AS1067"/>
  <c r="J1067" s="1"/>
  <c r="K1067" s="1"/>
  <c r="M1370"/>
  <c r="P1370" s="1"/>
  <c r="S1370" s="1"/>
  <c r="L1370"/>
  <c r="M1302"/>
  <c r="L1302"/>
  <c r="P1302"/>
  <c r="S1302" s="1"/>
  <c r="M633"/>
  <c r="L633"/>
  <c r="P633"/>
  <c r="S633" s="1"/>
  <c r="M1083"/>
  <c r="L1083"/>
  <c r="P1083" s="1"/>
  <c r="S1083" s="1"/>
  <c r="L1536"/>
  <c r="M1536"/>
  <c r="N1536" s="1"/>
  <c r="M760"/>
  <c r="L760"/>
  <c r="L225"/>
  <c r="P225"/>
  <c r="S225"/>
  <c r="M225"/>
  <c r="N225" s="1"/>
  <c r="L1658"/>
  <c r="P1658"/>
  <c r="S1658"/>
  <c r="M1658"/>
  <c r="N1658" s="1"/>
  <c r="M791"/>
  <c r="L791"/>
  <c r="P791"/>
  <c r="S791" s="1"/>
  <c r="M747"/>
  <c r="L747"/>
  <c r="P747" s="1"/>
  <c r="S747" s="1"/>
  <c r="AF347"/>
  <c r="AG347" s="1"/>
  <c r="AH347" s="1"/>
  <c r="AI347" s="1"/>
  <c r="AJ347" s="1"/>
  <c r="AK347" s="1"/>
  <c r="AL347" s="1"/>
  <c r="AM347" s="1"/>
  <c r="AN347" s="1"/>
  <c r="AO347" s="1"/>
  <c r="AP347" s="1"/>
  <c r="AQ347" s="1"/>
  <c r="AR347" s="1"/>
  <c r="AS347" s="1"/>
  <c r="J347" s="1"/>
  <c r="K347" s="1"/>
  <c r="M1450"/>
  <c r="N1450" s="1"/>
  <c r="L1450"/>
  <c r="AG851"/>
  <c r="AH851" s="1"/>
  <c r="AI851" s="1"/>
  <c r="AJ851" s="1"/>
  <c r="AK851" s="1"/>
  <c r="AL851" s="1"/>
  <c r="AM851" s="1"/>
  <c r="AN851" s="1"/>
  <c r="AO851" s="1"/>
  <c r="AP851" s="1"/>
  <c r="AQ851" s="1"/>
  <c r="AR851" s="1"/>
  <c r="AS851" s="1"/>
  <c r="J851" s="1"/>
  <c r="K851" s="1"/>
  <c r="AH1055"/>
  <c r="AI1055"/>
  <c r="AJ1055" s="1"/>
  <c r="AK1055" s="1"/>
  <c r="AL1055" s="1"/>
  <c r="AM1055" s="1"/>
  <c r="AN1055" s="1"/>
  <c r="AO1055" s="1"/>
  <c r="AP1055" s="1"/>
  <c r="AQ1055" s="1"/>
  <c r="AR1055" s="1"/>
  <c r="AS1055" s="1"/>
  <c r="J1055" s="1"/>
  <c r="K1055" s="1"/>
  <c r="M839"/>
  <c r="L839"/>
  <c r="P839"/>
  <c r="S839"/>
  <c r="L789"/>
  <c r="M789"/>
  <c r="N789" s="1"/>
  <c r="P789"/>
  <c r="S789" s="1"/>
  <c r="M510"/>
  <c r="L510"/>
  <c r="P510"/>
  <c r="S510" s="1"/>
  <c r="M145"/>
  <c r="N145" s="1"/>
  <c r="L145"/>
  <c r="P145"/>
  <c r="S145"/>
  <c r="AE69"/>
  <c r="AF69" s="1"/>
  <c r="AG69" s="1"/>
  <c r="AH69" s="1"/>
  <c r="AI69" s="1"/>
  <c r="AJ69" s="1"/>
  <c r="AK69" s="1"/>
  <c r="AL69"/>
  <c r="AM69" s="1"/>
  <c r="AN69" s="1"/>
  <c r="AO69" s="1"/>
  <c r="AP69" s="1"/>
  <c r="AQ69" s="1"/>
  <c r="AR69" s="1"/>
  <c r="AS69" s="1"/>
  <c r="J69" s="1"/>
  <c r="K69" s="1"/>
  <c r="S131"/>
  <c r="M131"/>
  <c r="L131"/>
  <c r="P131"/>
  <c r="L850"/>
  <c r="M850"/>
  <c r="L470"/>
  <c r="M470"/>
  <c r="N470" s="1"/>
  <c r="AF1368"/>
  <c r="AG1368" s="1"/>
  <c r="AH1368" s="1"/>
  <c r="AI1368" s="1"/>
  <c r="AJ1368" s="1"/>
  <c r="AK1368" s="1"/>
  <c r="AL1368" s="1"/>
  <c r="AM1368" s="1"/>
  <c r="AN1368" s="1"/>
  <c r="AO1368" s="1"/>
  <c r="AP1368" s="1"/>
  <c r="AQ1368" s="1"/>
  <c r="AR1368" s="1"/>
  <c r="AS1368" s="1"/>
  <c r="J1368" s="1"/>
  <c r="K1368" s="1"/>
  <c r="M1679"/>
  <c r="L1679"/>
  <c r="P1679"/>
  <c r="S1679" s="1"/>
  <c r="M1807"/>
  <c r="L1807"/>
  <c r="P1807"/>
  <c r="S1807"/>
  <c r="AL856"/>
  <c r="AM856" s="1"/>
  <c r="AN856"/>
  <c r="AO856" s="1"/>
  <c r="AP856" s="1"/>
  <c r="AQ856" s="1"/>
  <c r="AR856" s="1"/>
  <c r="AS856" s="1"/>
  <c r="J856" s="1"/>
  <c r="K856" s="1"/>
  <c r="M68"/>
  <c r="L68"/>
  <c r="M126"/>
  <c r="N126" s="1"/>
  <c r="P126"/>
  <c r="S126" s="1"/>
  <c r="L126"/>
  <c r="AJ482"/>
  <c r="AK482" s="1"/>
  <c r="AL482" s="1"/>
  <c r="AM482" s="1"/>
  <c r="AN482" s="1"/>
  <c r="AO482" s="1"/>
  <c r="AP482"/>
  <c r="AQ482" s="1"/>
  <c r="AR482" s="1"/>
  <c r="AS482" s="1"/>
  <c r="J482" s="1"/>
  <c r="K482" s="1"/>
  <c r="M1605"/>
  <c r="L1605"/>
  <c r="P1605"/>
  <c r="S1605" s="1"/>
  <c r="M879"/>
  <c r="L879"/>
  <c r="P879"/>
  <c r="S879"/>
  <c r="L177"/>
  <c r="M177"/>
  <c r="N177" s="1"/>
  <c r="AH1718"/>
  <c r="AI1718" s="1"/>
  <c r="AJ1718" s="1"/>
  <c r="AK1718" s="1"/>
  <c r="AL1718" s="1"/>
  <c r="AM1718" s="1"/>
  <c r="AN1718" s="1"/>
  <c r="AO1718" s="1"/>
  <c r="AP1718" s="1"/>
  <c r="AQ1718" s="1"/>
  <c r="AR1718" s="1"/>
  <c r="AS1718" s="1"/>
  <c r="J1718" s="1"/>
  <c r="K1718" s="1"/>
  <c r="AG548"/>
  <c r="AH548" s="1"/>
  <c r="AI548" s="1"/>
  <c r="AJ548" s="1"/>
  <c r="AK548" s="1"/>
  <c r="AL548" s="1"/>
  <c r="AM548" s="1"/>
  <c r="AN548" s="1"/>
  <c r="AO548" s="1"/>
  <c r="AP548" s="1"/>
  <c r="AQ548" s="1"/>
  <c r="AR548" s="1"/>
  <c r="AS548" s="1"/>
  <c r="J548" s="1"/>
  <c r="K548" s="1"/>
  <c r="AG1343"/>
  <c r="AH1343" s="1"/>
  <c r="AI1343" s="1"/>
  <c r="AJ1343" s="1"/>
  <c r="AK1343"/>
  <c r="AL1343" s="1"/>
  <c r="AM1343" s="1"/>
  <c r="AN1343" s="1"/>
  <c r="AO1343" s="1"/>
  <c r="AP1343" s="1"/>
  <c r="AQ1343" s="1"/>
  <c r="AR1343" s="1"/>
  <c r="AS1343" s="1"/>
  <c r="J1343" s="1"/>
  <c r="K1343" s="1"/>
  <c r="AG1517"/>
  <c r="AH1517" s="1"/>
  <c r="AI1517" s="1"/>
  <c r="AJ1517" s="1"/>
  <c r="AK1517" s="1"/>
  <c r="AL1517" s="1"/>
  <c r="AM1517" s="1"/>
  <c r="AN1517" s="1"/>
  <c r="AO1517" s="1"/>
  <c r="AP1517" s="1"/>
  <c r="AQ1517" s="1"/>
  <c r="AR1517" s="1"/>
  <c r="AS1517" s="1"/>
  <c r="J1517" s="1"/>
  <c r="K1517" s="1"/>
  <c r="AF277"/>
  <c r="AG277" s="1"/>
  <c r="AH277" s="1"/>
  <c r="AI277" s="1"/>
  <c r="AJ277" s="1"/>
  <c r="AK277" s="1"/>
  <c r="AL277" s="1"/>
  <c r="AM277" s="1"/>
  <c r="AN277" s="1"/>
  <c r="AO277" s="1"/>
  <c r="AP277" s="1"/>
  <c r="AQ277" s="1"/>
  <c r="AR277" s="1"/>
  <c r="AS277" s="1"/>
  <c r="J277" s="1"/>
  <c r="K277" s="1"/>
  <c r="AG466"/>
  <c r="AH466" s="1"/>
  <c r="AI466" s="1"/>
  <c r="AJ466" s="1"/>
  <c r="AK466" s="1"/>
  <c r="AL466"/>
  <c r="AM466" s="1"/>
  <c r="AN466" s="1"/>
  <c r="AO466" s="1"/>
  <c r="AP466" s="1"/>
  <c r="AQ466" s="1"/>
  <c r="AR466" s="1"/>
  <c r="AS466" s="1"/>
  <c r="J466" s="1"/>
  <c r="K466" s="1"/>
  <c r="AG1460"/>
  <c r="AH1460" s="1"/>
  <c r="AI1460" s="1"/>
  <c r="AJ1460" s="1"/>
  <c r="AK1460" s="1"/>
  <c r="AL1460" s="1"/>
  <c r="AM1460" s="1"/>
  <c r="AN1460" s="1"/>
  <c r="AO1460" s="1"/>
  <c r="AP1460" s="1"/>
  <c r="AQ1460" s="1"/>
  <c r="AR1460" s="1"/>
  <c r="AS1460" s="1"/>
  <c r="J1460" s="1"/>
  <c r="K1460" s="1"/>
  <c r="AI955"/>
  <c r="AJ955" s="1"/>
  <c r="AK955" s="1"/>
  <c r="AL955" s="1"/>
  <c r="AM955" s="1"/>
  <c r="AN955"/>
  <c r="AO955" s="1"/>
  <c r="AP955" s="1"/>
  <c r="AQ955" s="1"/>
  <c r="AR955" s="1"/>
  <c r="AS955" s="1"/>
  <c r="J955" s="1"/>
  <c r="K955" s="1"/>
  <c r="AE304"/>
  <c r="M501"/>
  <c r="N501" s="1"/>
  <c r="L501"/>
  <c r="S1553"/>
  <c r="M1553"/>
  <c r="L1553"/>
  <c r="P1553"/>
  <c r="J604"/>
  <c r="K604" s="1"/>
  <c r="P1597"/>
  <c r="S1597" s="1"/>
  <c r="P1156"/>
  <c r="S1156" s="1"/>
  <c r="AH1315"/>
  <c r="AI1315" s="1"/>
  <c r="AJ1315" s="1"/>
  <c r="AK1315" s="1"/>
  <c r="AL1315" s="1"/>
  <c r="AM1315" s="1"/>
  <c r="AN1315" s="1"/>
  <c r="AO1315" s="1"/>
  <c r="AP1315" s="1"/>
  <c r="AQ1315" s="1"/>
  <c r="AR1315" s="1"/>
  <c r="AS1315" s="1"/>
  <c r="J1315" s="1"/>
  <c r="K1315" s="1"/>
  <c r="AS1944"/>
  <c r="J1944" s="1"/>
  <c r="K1944" s="1"/>
  <c r="N498"/>
  <c r="P147"/>
  <c r="S147" s="1"/>
  <c r="P388"/>
  <c r="S388" s="1"/>
  <c r="P1699"/>
  <c r="S1699" s="1"/>
  <c r="P1870"/>
  <c r="S1870" s="1"/>
  <c r="AJ1100"/>
  <c r="AK1100" s="1"/>
  <c r="AL1100" s="1"/>
  <c r="AM1100" s="1"/>
  <c r="AN1100" s="1"/>
  <c r="AO1100" s="1"/>
  <c r="AP1100" s="1"/>
  <c r="AQ1100" s="1"/>
  <c r="AR1100" s="1"/>
  <c r="AS1100" s="1"/>
  <c r="J1100" s="1"/>
  <c r="K1100" s="1"/>
  <c r="P1372"/>
  <c r="S1372" s="1"/>
  <c r="P446"/>
  <c r="S446" s="1"/>
  <c r="AR1138"/>
  <c r="AS1138" s="1"/>
  <c r="J1138" s="1"/>
  <c r="K1138" s="1"/>
  <c r="N125"/>
  <c r="P931"/>
  <c r="S931" s="1"/>
  <c r="P1840"/>
  <c r="S1840" s="1"/>
  <c r="AS1916"/>
  <c r="J1916" s="1"/>
  <c r="K1916" s="1"/>
  <c r="P1126"/>
  <c r="S1126" s="1"/>
  <c r="P1706"/>
  <c r="S1706" s="1"/>
  <c r="AS449"/>
  <c r="J449" s="1"/>
  <c r="K449" s="1"/>
  <c r="N1246"/>
  <c r="AO1105"/>
  <c r="AP1105" s="1"/>
  <c r="AQ1105" s="1"/>
  <c r="AR1105" s="1"/>
  <c r="AS1105" s="1"/>
  <c r="J1105" s="1"/>
  <c r="K1105" s="1"/>
  <c r="N532"/>
  <c r="N1493"/>
  <c r="N1791"/>
  <c r="P564"/>
  <c r="S564" s="1"/>
  <c r="N491"/>
  <c r="P386"/>
  <c r="S386" s="1"/>
  <c r="AR1253"/>
  <c r="AS1253" s="1"/>
  <c r="J1253" s="1"/>
  <c r="K1253" s="1"/>
  <c r="N280"/>
  <c r="P751"/>
  <c r="S751" s="1"/>
  <c r="P1812"/>
  <c r="S1812" s="1"/>
  <c r="N615"/>
  <c r="P319"/>
  <c r="S319" s="1"/>
  <c r="P1228"/>
  <c r="S1228" s="1"/>
  <c r="P314"/>
  <c r="S314" s="1"/>
  <c r="P1826"/>
  <c r="S1826" s="1"/>
  <c r="P1211"/>
  <c r="S1211" s="1"/>
  <c r="N583"/>
  <c r="N342"/>
  <c r="P1259"/>
  <c r="S1259" s="1"/>
  <c r="P1978"/>
  <c r="S1978" s="1"/>
  <c r="N244"/>
  <c r="P1598"/>
  <c r="S1598" s="1"/>
  <c r="N1215"/>
  <c r="P125"/>
  <c r="S125" s="1"/>
  <c r="N1405"/>
  <c r="N1880"/>
  <c r="N282"/>
  <c r="P1485"/>
  <c r="S1485" s="1"/>
  <c r="P1440"/>
  <c r="S1440" s="1"/>
  <c r="N390"/>
  <c r="N927"/>
  <c r="N307"/>
  <c r="N20"/>
  <c r="N531"/>
  <c r="AP1036"/>
  <c r="AQ1036" s="1"/>
  <c r="AR1036" s="1"/>
  <c r="AS1036" s="1"/>
  <c r="J1036" s="1"/>
  <c r="K1036" s="1"/>
  <c r="AO1656"/>
  <c r="AP1656" s="1"/>
  <c r="AQ1656" s="1"/>
  <c r="AR1656" s="1"/>
  <c r="AS1656" s="1"/>
  <c r="J1656" s="1"/>
  <c r="K1656" s="1"/>
  <c r="J799"/>
  <c r="K799" s="1"/>
  <c r="N351"/>
  <c r="N1157"/>
  <c r="N329"/>
  <c r="N1711"/>
  <c r="AP1167"/>
  <c r="AQ1167" s="1"/>
  <c r="AR1167" s="1"/>
  <c r="AS1167" s="1"/>
  <c r="J1167" s="1"/>
  <c r="K1167" s="1"/>
  <c r="AK473"/>
  <c r="AL473" s="1"/>
  <c r="AM473" s="1"/>
  <c r="AN473" s="1"/>
  <c r="AO473" s="1"/>
  <c r="AP473" s="1"/>
  <c r="AQ473" s="1"/>
  <c r="AR473" s="1"/>
  <c r="AS473" s="1"/>
  <c r="J473" s="1"/>
  <c r="K473" s="1"/>
  <c r="N1379"/>
  <c r="P486"/>
  <c r="S486" s="1"/>
  <c r="N1044"/>
  <c r="N537"/>
  <c r="N588"/>
  <c r="P1089"/>
  <c r="S1089" s="1"/>
  <c r="P454"/>
  <c r="S454" s="1"/>
  <c r="AO1163"/>
  <c r="AP1163" s="1"/>
  <c r="AQ1163" s="1"/>
  <c r="AR1163" s="1"/>
  <c r="AS1163" s="1"/>
  <c r="J1163" s="1"/>
  <c r="K1163" s="1"/>
  <c r="N1997"/>
  <c r="N439"/>
  <c r="N1981"/>
  <c r="N1941"/>
  <c r="N1920"/>
  <c r="N332"/>
  <c r="AF1928"/>
  <c r="AG1928" s="1"/>
  <c r="AH1928" s="1"/>
  <c r="AI1928" s="1"/>
  <c r="AJ1928" s="1"/>
  <c r="AK1928" s="1"/>
  <c r="AL1928" s="1"/>
  <c r="AM1928" s="1"/>
  <c r="AN1928" s="1"/>
  <c r="AO1928" s="1"/>
  <c r="AP1928" s="1"/>
  <c r="AQ1928" s="1"/>
  <c r="AR1928" s="1"/>
  <c r="AS1928" s="1"/>
  <c r="J1928" s="1"/>
  <c r="K1928" s="1"/>
  <c r="AP204"/>
  <c r="AQ204" s="1"/>
  <c r="AR204" s="1"/>
  <c r="AS204" s="1"/>
  <c r="J204" s="1"/>
  <c r="K204" s="1"/>
  <c r="N1591"/>
  <c r="P1664"/>
  <c r="S1664" s="1"/>
  <c r="N178"/>
  <c r="AG1322"/>
  <c r="AH1322" s="1"/>
  <c r="AI1322" s="1"/>
  <c r="AJ1322" s="1"/>
  <c r="AK1322" s="1"/>
  <c r="AL1322" s="1"/>
  <c r="AM1322" s="1"/>
  <c r="AN1322" s="1"/>
  <c r="AO1322" s="1"/>
  <c r="AP1322" s="1"/>
  <c r="AQ1322" s="1"/>
  <c r="AR1322" s="1"/>
  <c r="AS1322" s="1"/>
  <c r="J1322" s="1"/>
  <c r="K1322" s="1"/>
  <c r="N270"/>
  <c r="N28"/>
  <c r="N1757"/>
  <c r="N480"/>
  <c r="P1110"/>
  <c r="S1110" s="1"/>
  <c r="AM1433"/>
  <c r="AN1433" s="1"/>
  <c r="AO1433" s="1"/>
  <c r="AP1433" s="1"/>
  <c r="AQ1433" s="1"/>
  <c r="AR1433" s="1"/>
  <c r="AS1433" s="1"/>
  <c r="J1433" s="1"/>
  <c r="K1433" s="1"/>
  <c r="P901"/>
  <c r="S901" s="1"/>
  <c r="P925"/>
  <c r="S925" s="1"/>
  <c r="N485"/>
  <c r="N451"/>
  <c r="N1448"/>
  <c r="AG251"/>
  <c r="AH251" s="1"/>
  <c r="AI251" s="1"/>
  <c r="AJ251" s="1"/>
  <c r="N774"/>
  <c r="N66"/>
  <c r="N1165"/>
  <c r="N989"/>
  <c r="P340"/>
  <c r="S340" s="1"/>
  <c r="AF1832"/>
  <c r="AG1832" s="1"/>
  <c r="AH1832" s="1"/>
  <c r="AI1832" s="1"/>
  <c r="AJ1832" s="1"/>
  <c r="AK1832" s="1"/>
  <c r="AL1832" s="1"/>
  <c r="AM1832" s="1"/>
  <c r="AN1832" s="1"/>
  <c r="AO1832" s="1"/>
  <c r="AP1832" s="1"/>
  <c r="AQ1832" s="1"/>
  <c r="AR1832" s="1"/>
  <c r="AS1832" s="1"/>
  <c r="J1832" s="1"/>
  <c r="K1832" s="1"/>
  <c r="AG533"/>
  <c r="AH533" s="1"/>
  <c r="AI533" s="1"/>
  <c r="AJ533" s="1"/>
  <c r="AK533" s="1"/>
  <c r="AL533" s="1"/>
  <c r="AM533" s="1"/>
  <c r="AN533" s="1"/>
  <c r="AO533" s="1"/>
  <c r="AP533" s="1"/>
  <c r="AQ533" s="1"/>
  <c r="AR533" s="1"/>
  <c r="AS533" s="1"/>
  <c r="J533" s="1"/>
  <c r="K533" s="1"/>
  <c r="P1735"/>
  <c r="S1735" s="1"/>
  <c r="N1798"/>
  <c r="N1634"/>
  <c r="AF1003"/>
  <c r="AG1003" s="1"/>
  <c r="AH1003" s="1"/>
  <c r="AI1003" s="1"/>
  <c r="AJ1003" s="1"/>
  <c r="AK1003" s="1"/>
  <c r="AL1003" s="1"/>
  <c r="AM1003" s="1"/>
  <c r="AN1003" s="1"/>
  <c r="AO1003" s="1"/>
  <c r="AP1003" s="1"/>
  <c r="AQ1003" s="1"/>
  <c r="AR1003" s="1"/>
  <c r="AS1003" s="1"/>
  <c r="J1003" s="1"/>
  <c r="K1003" s="1"/>
  <c r="AK1279"/>
  <c r="AL1279" s="1"/>
  <c r="AM1279" s="1"/>
  <c r="AN1279" s="1"/>
  <c r="AO1279" s="1"/>
  <c r="AP1279" s="1"/>
  <c r="AQ1279" s="1"/>
  <c r="AR1279" s="1"/>
  <c r="AS1279" s="1"/>
  <c r="J1279" s="1"/>
  <c r="K1279" s="1"/>
  <c r="N1451"/>
  <c r="N1112"/>
  <c r="N476"/>
  <c r="P1754"/>
  <c r="S1754" s="1"/>
  <c r="N571"/>
  <c r="N882"/>
  <c r="N1464"/>
  <c r="N773"/>
  <c r="N842"/>
  <c r="P720"/>
  <c r="S720" s="1"/>
  <c r="N818"/>
  <c r="N1654"/>
  <c r="N1171"/>
  <c r="N1613"/>
  <c r="P1114"/>
  <c r="S1114" s="1"/>
  <c r="P1966"/>
  <c r="S1966" s="1"/>
  <c r="N228"/>
  <c r="P1423"/>
  <c r="S1423" s="1"/>
  <c r="N1530"/>
  <c r="P519"/>
  <c r="S519" s="1"/>
  <c r="N479"/>
  <c r="P1979"/>
  <c r="S1979" s="1"/>
  <c r="N107"/>
  <c r="N1258"/>
  <c r="N1763"/>
  <c r="N896"/>
  <c r="P354"/>
  <c r="S354" s="1"/>
  <c r="P24"/>
  <c r="S24" s="1"/>
  <c r="P1143"/>
  <c r="S1143" s="1"/>
  <c r="P1795"/>
  <c r="S1795" s="1"/>
  <c r="N1028"/>
  <c r="P436"/>
  <c r="S436" s="1"/>
  <c r="P1477"/>
  <c r="S1477" s="1"/>
  <c r="P1619"/>
  <c r="S1619" s="1"/>
  <c r="P544"/>
  <c r="S544" s="1"/>
  <c r="P382"/>
  <c r="S382" s="1"/>
  <c r="P211"/>
  <c r="S211" s="1"/>
  <c r="P103"/>
  <c r="S103" s="1"/>
  <c r="P1465"/>
  <c r="S1465" s="1"/>
  <c r="P568"/>
  <c r="S568" s="1"/>
  <c r="N1965"/>
  <c r="P1995"/>
  <c r="S1995" s="1"/>
  <c r="P1265"/>
  <c r="S1265" s="1"/>
  <c r="N672"/>
  <c r="P1560"/>
  <c r="S1560" s="1"/>
  <c r="N805"/>
  <c r="N1000"/>
  <c r="N1421"/>
  <c r="N1815"/>
  <c r="N923"/>
  <c r="N448"/>
  <c r="N1899"/>
  <c r="N1242"/>
  <c r="N263"/>
  <c r="N1334"/>
  <c r="N146"/>
  <c r="N983"/>
  <c r="N1032"/>
  <c r="N956"/>
  <c r="N888"/>
  <c r="N368"/>
  <c r="N275"/>
  <c r="P1612"/>
  <c r="S1612" s="1"/>
  <c r="N108"/>
  <c r="N524"/>
  <c r="N356"/>
  <c r="N702"/>
  <c r="N104"/>
  <c r="N1182"/>
  <c r="N650"/>
  <c r="N1616"/>
  <c r="N1422"/>
  <c r="N1676"/>
  <c r="N1527"/>
  <c r="N710"/>
  <c r="N804"/>
  <c r="N374"/>
  <c r="N1352"/>
  <c r="P1206"/>
  <c r="S1206" s="1"/>
  <c r="N539"/>
  <c r="N1518"/>
  <c r="N1244"/>
  <c r="N406"/>
  <c r="N82"/>
  <c r="P227"/>
  <c r="S227" s="1"/>
  <c r="P1949"/>
  <c r="S1949" s="1"/>
  <c r="N1005"/>
  <c r="N1669"/>
  <c r="P419"/>
  <c r="S419" s="1"/>
  <c r="N1685"/>
  <c r="P1339"/>
  <c r="S1339" s="1"/>
  <c r="P25"/>
  <c r="S25" s="1"/>
  <c r="P1825"/>
  <c r="S1825" s="1"/>
  <c r="N969"/>
  <c r="N814"/>
  <c r="P393"/>
  <c r="S393" s="1"/>
  <c r="P1046"/>
  <c r="S1046" s="1"/>
  <c r="N257"/>
  <c r="N1295"/>
  <c r="N1700"/>
  <c r="P1170"/>
  <c r="S1170" s="1"/>
  <c r="P391"/>
  <c r="S391" s="1"/>
  <c r="N1628"/>
  <c r="P1817"/>
  <c r="S1817" s="1"/>
  <c r="N397"/>
  <c r="N586"/>
  <c r="P154"/>
  <c r="S154" s="1"/>
  <c r="N1572"/>
  <c r="N1311"/>
  <c r="N1415"/>
  <c r="N216"/>
  <c r="N1745"/>
  <c r="N778"/>
  <c r="N685"/>
  <c r="P836"/>
  <c r="S836" s="1"/>
  <c r="P1510"/>
  <c r="S1510" s="1"/>
  <c r="N433"/>
  <c r="N806"/>
  <c r="N1200"/>
  <c r="N1002"/>
  <c r="N1392"/>
  <c r="N1970"/>
  <c r="N748"/>
  <c r="N1794"/>
  <c r="P188"/>
  <c r="S188" s="1"/>
  <c r="N1101"/>
  <c r="N150"/>
  <c r="N1691"/>
  <c r="N1975"/>
  <c r="N1924"/>
  <c r="P1615"/>
  <c r="S1615" s="1"/>
  <c r="N1208"/>
  <c r="N945"/>
  <c r="N681"/>
  <c r="N90"/>
  <c r="N358"/>
  <c r="N1525"/>
  <c r="P497"/>
  <c r="S497" s="1"/>
  <c r="N1889"/>
  <c r="N1224"/>
  <c r="N1866"/>
  <c r="P441"/>
  <c r="S441" s="1"/>
  <c r="N240"/>
  <c r="P1084"/>
  <c r="S1084" s="1"/>
  <c r="N726"/>
  <c r="N880"/>
  <c r="N1293"/>
  <c r="P1152"/>
  <c r="S1152" s="1"/>
  <c r="N727"/>
  <c r="N1511"/>
  <c r="P1174"/>
  <c r="S1174" s="1"/>
  <c r="N1276"/>
  <c r="N1296"/>
  <c r="P1064"/>
  <c r="S1064" s="1"/>
  <c r="P1452"/>
  <c r="S1452" s="1"/>
  <c r="N1950"/>
  <c r="N62"/>
  <c r="N1439"/>
  <c r="P779"/>
  <c r="S779" s="1"/>
  <c r="P1262"/>
  <c r="S1262" s="1"/>
  <c r="P1179"/>
  <c r="S1179" s="1"/>
  <c r="N1115"/>
  <c r="P418"/>
  <c r="S418" s="1"/>
  <c r="N1076"/>
  <c r="N1909"/>
  <c r="P502"/>
  <c r="S502" s="1"/>
  <c r="N861"/>
  <c r="N1819"/>
  <c r="N687"/>
  <c r="N1515"/>
  <c r="N1122"/>
  <c r="P1509"/>
  <c r="S1509" s="1"/>
  <c r="P1544"/>
  <c r="S1544" s="1"/>
  <c r="N77"/>
  <c r="P1564"/>
  <c r="S1564" s="1"/>
  <c r="N1060"/>
  <c r="N379"/>
  <c r="N1058"/>
  <c r="N93"/>
  <c r="P164"/>
  <c r="S164" s="1"/>
  <c r="P1142"/>
  <c r="S1142" s="1"/>
  <c r="N457"/>
  <c r="N1350"/>
  <c r="N1675"/>
  <c r="N1887"/>
  <c r="N1274"/>
  <c r="P768"/>
  <c r="S768" s="1"/>
  <c r="N1418"/>
  <c r="N1912"/>
  <c r="N625"/>
  <c r="P65"/>
  <c r="S65" s="1"/>
  <c r="P1744"/>
  <c r="S1744" s="1"/>
  <c r="N291"/>
  <c r="N1872"/>
  <c r="N1863"/>
  <c r="N207"/>
  <c r="N316"/>
  <c r="N1559"/>
  <c r="N120"/>
  <c r="N1209"/>
  <c r="N916"/>
  <c r="N33"/>
  <c r="N1985"/>
  <c r="P1093"/>
  <c r="S1093" s="1"/>
  <c r="P398"/>
  <c r="S398" s="1"/>
  <c r="N1765"/>
  <c r="N796"/>
  <c r="N1781"/>
  <c r="P577"/>
  <c r="S577" s="1"/>
  <c r="N1653"/>
  <c r="N459"/>
  <c r="N1902"/>
  <c r="N1235"/>
  <c r="N1626"/>
  <c r="N1946"/>
  <c r="N293"/>
  <c r="N1290"/>
  <c r="N324"/>
  <c r="N521"/>
  <c r="N333"/>
  <c r="N1386"/>
  <c r="N883"/>
  <c r="N1915"/>
  <c r="N935"/>
  <c r="N1417"/>
  <c r="N1425"/>
  <c r="N1963"/>
  <c r="N1063"/>
  <c r="N87"/>
  <c r="N829"/>
  <c r="N1331"/>
  <c r="N614"/>
  <c r="N514"/>
  <c r="N43"/>
  <c r="N155"/>
  <c r="N371"/>
  <c r="N334"/>
  <c r="N435"/>
  <c r="N863"/>
  <c r="N1539"/>
  <c r="N917"/>
  <c r="N1175"/>
  <c r="N873"/>
  <c r="N468"/>
  <c r="N573"/>
  <c r="N1218"/>
  <c r="M1023"/>
  <c r="N1023" s="1"/>
  <c r="P1023"/>
  <c r="S1023" s="1"/>
  <c r="L1023"/>
  <c r="M1951"/>
  <c r="N1951" s="1"/>
  <c r="L1951"/>
  <c r="P1951"/>
  <c r="S1951" s="1"/>
  <c r="M1230"/>
  <c r="P1230" s="1"/>
  <c r="S1230" s="1"/>
  <c r="L1230"/>
  <c r="AK500"/>
  <c r="AL500" s="1"/>
  <c r="AM500" s="1"/>
  <c r="AN500" s="1"/>
  <c r="AO500" s="1"/>
  <c r="AP500" s="1"/>
  <c r="AQ500" s="1"/>
  <c r="AR500" s="1"/>
  <c r="AS500" s="1"/>
  <c r="J500" s="1"/>
  <c r="K500" s="1"/>
  <c r="M835"/>
  <c r="N835" s="1"/>
  <c r="L835"/>
  <c r="M117"/>
  <c r="L117"/>
  <c r="P117" s="1"/>
  <c r="S117" s="1"/>
  <c r="L631"/>
  <c r="M631"/>
  <c r="L846"/>
  <c r="M846"/>
  <c r="M1482"/>
  <c r="N1482" s="1"/>
  <c r="L1482"/>
  <c r="M101"/>
  <c r="L101"/>
  <c r="P101" s="1"/>
  <c r="S101" s="1"/>
  <c r="L798"/>
  <c r="M798"/>
  <c r="M1210"/>
  <c r="N1210" s="1"/>
  <c r="L1210"/>
  <c r="M852"/>
  <c r="N852" s="1"/>
  <c r="L852"/>
  <c r="AG474"/>
  <c r="AH474" s="1"/>
  <c r="AI474" s="1"/>
  <c r="AJ474" s="1"/>
  <c r="AK474" s="1"/>
  <c r="AL474" s="1"/>
  <c r="AM474" s="1"/>
  <c r="AN474" s="1"/>
  <c r="AO474" s="1"/>
  <c r="AP474" s="1"/>
  <c r="AQ474" s="1"/>
  <c r="AR474" s="1"/>
  <c r="AS474" s="1"/>
  <c r="J474" s="1"/>
  <c r="K474" s="1"/>
  <c r="L1760"/>
  <c r="M1760"/>
  <c r="N1760" s="1"/>
  <c r="M168"/>
  <c r="L168"/>
  <c r="M827"/>
  <c r="N827" s="1"/>
  <c r="L827"/>
  <c r="P827"/>
  <c r="S827" s="1"/>
  <c r="M1289"/>
  <c r="N1289" s="1"/>
  <c r="L1289"/>
  <c r="P1289"/>
  <c r="S1289" s="1"/>
  <c r="M784"/>
  <c r="N784" s="1"/>
  <c r="P784"/>
  <c r="S784" s="1"/>
  <c r="L784"/>
  <c r="M1737"/>
  <c r="L1737"/>
  <c r="AG1180"/>
  <c r="AH1180" s="1"/>
  <c r="AI1180" s="1"/>
  <c r="AJ1180" s="1"/>
  <c r="AK1180" s="1"/>
  <c r="AL1180" s="1"/>
  <c r="AM1180" s="1"/>
  <c r="AN1180" s="1"/>
  <c r="AO1180" s="1"/>
  <c r="AP1180" s="1"/>
  <c r="AQ1180" s="1"/>
  <c r="AR1180" s="1"/>
  <c r="AS1180" s="1"/>
  <c r="J1180" s="1"/>
  <c r="K1180" s="1"/>
  <c r="AF728"/>
  <c r="AG728" s="1"/>
  <c r="AH728" s="1"/>
  <c r="AI728" s="1"/>
  <c r="AJ728" s="1"/>
  <c r="AK728" s="1"/>
  <c r="AL728" s="1"/>
  <c r="AM728" s="1"/>
  <c r="AN728" s="1"/>
  <c r="AO728" s="1"/>
  <c r="AP728" s="1"/>
  <c r="AQ728" s="1"/>
  <c r="AR728" s="1"/>
  <c r="AS728" s="1"/>
  <c r="J728" s="1"/>
  <c r="K728" s="1"/>
  <c r="AF1725"/>
  <c r="AG1725" s="1"/>
  <c r="AH1725" s="1"/>
  <c r="AI1725" s="1"/>
  <c r="AJ1725" s="1"/>
  <c r="AK1725" s="1"/>
  <c r="AL1725" s="1"/>
  <c r="AM1725" s="1"/>
  <c r="AN1725" s="1"/>
  <c r="AO1725" s="1"/>
  <c r="AP1725" s="1"/>
  <c r="AQ1725" s="1"/>
  <c r="AR1725" s="1"/>
  <c r="AS1725" s="1"/>
  <c r="J1725" s="1"/>
  <c r="K1725" s="1"/>
  <c r="L1698"/>
  <c r="M1698"/>
  <c r="L1184"/>
  <c r="M1184"/>
  <c r="AF624"/>
  <c r="AG624" s="1"/>
  <c r="AH624" s="1"/>
  <c r="AI624" s="1"/>
  <c r="AJ624" s="1"/>
  <c r="AK624" s="1"/>
  <c r="AL624" s="1"/>
  <c r="AM624" s="1"/>
  <c r="AN624" s="1"/>
  <c r="AO624" s="1"/>
  <c r="AP624" s="1"/>
  <c r="AQ624" s="1"/>
  <c r="AR624" s="1"/>
  <c r="AS624" s="1"/>
  <c r="J624" s="1"/>
  <c r="K624" s="1"/>
  <c r="M951"/>
  <c r="N951" s="1"/>
  <c r="L951"/>
  <c r="P951"/>
  <c r="S951" s="1"/>
  <c r="M1697"/>
  <c r="N1697" s="1"/>
  <c r="P1697"/>
  <c r="S1697" s="1"/>
  <c r="L1697"/>
  <c r="L933"/>
  <c r="M933"/>
  <c r="N933" s="1"/>
  <c r="L962"/>
  <c r="M962"/>
  <c r="N962" s="1"/>
  <c r="M1185"/>
  <c r="N1185" s="1"/>
  <c r="L1185"/>
  <c r="P1185"/>
  <c r="S1185" s="1"/>
  <c r="L1136"/>
  <c r="P1136" s="1"/>
  <c r="S1136" s="1"/>
  <c r="M1136"/>
  <c r="M576"/>
  <c r="N576" s="1"/>
  <c r="L576"/>
  <c r="P576"/>
  <c r="S576" s="1"/>
  <c r="M620"/>
  <c r="N620" s="1"/>
  <c r="L620"/>
  <c r="P620"/>
  <c r="S620" s="1"/>
  <c r="M1843"/>
  <c r="N1843" s="1"/>
  <c r="L1843"/>
  <c r="P1843"/>
  <c r="S1843" s="1"/>
  <c r="L862"/>
  <c r="M862"/>
  <c r="P862" s="1"/>
  <c r="S862" s="1"/>
  <c r="M54"/>
  <c r="L54"/>
  <c r="P54" s="1"/>
  <c r="S54" s="1"/>
  <c r="L369"/>
  <c r="M369"/>
  <c r="P369" s="1"/>
  <c r="S369" s="1"/>
  <c r="M690"/>
  <c r="N690" s="1"/>
  <c r="L690"/>
  <c r="P690"/>
  <c r="S690" s="1"/>
  <c r="M787"/>
  <c r="N787" s="1"/>
  <c r="L787"/>
  <c r="P787"/>
  <c r="S787" s="1"/>
  <c r="M643"/>
  <c r="N643" s="1"/>
  <c r="L643"/>
  <c r="P643"/>
  <c r="S643" s="1"/>
  <c r="AJ1897"/>
  <c r="AK1897" s="1"/>
  <c r="AL1897" s="1"/>
  <c r="AM1897" s="1"/>
  <c r="AN1897" s="1"/>
  <c r="AO1897" s="1"/>
  <c r="AP1897" s="1"/>
  <c r="AQ1897" s="1"/>
  <c r="AR1897" s="1"/>
  <c r="AS1897" s="1"/>
  <c r="J1897" s="1"/>
  <c r="K1897" s="1"/>
  <c r="L331"/>
  <c r="P331"/>
  <c r="M331"/>
  <c r="N331" s="1"/>
  <c r="S331"/>
  <c r="AE142"/>
  <c r="AF142" s="1"/>
  <c r="AG142" s="1"/>
  <c r="AH142" s="1"/>
  <c r="AI142" s="1"/>
  <c r="AJ142" s="1"/>
  <c r="AK142"/>
  <c r="AL142" s="1"/>
  <c r="AM142" s="1"/>
  <c r="AN142" s="1"/>
  <c r="AO142" s="1"/>
  <c r="AP142" s="1"/>
  <c r="AQ142" s="1"/>
  <c r="AR142" s="1"/>
  <c r="AS142" s="1"/>
  <c r="J142" s="1"/>
  <c r="K142" s="1"/>
  <c r="M1437"/>
  <c r="L1437"/>
  <c r="P1437" s="1"/>
  <c r="S1437" s="1"/>
  <c r="M1836"/>
  <c r="L1836"/>
  <c r="P1836" s="1"/>
  <c r="S1836" s="1"/>
  <c r="AG1029"/>
  <c r="AH1029" s="1"/>
  <c r="AI1029" s="1"/>
  <c r="AJ1029" s="1"/>
  <c r="AK1029" s="1"/>
  <c r="AL1029" s="1"/>
  <c r="AM1029"/>
  <c r="AN1029" s="1"/>
  <c r="AO1029" s="1"/>
  <c r="AP1029" s="1"/>
  <c r="AQ1029" s="1"/>
  <c r="AR1029" s="1"/>
  <c r="AS1029" s="1"/>
  <c r="J1029" s="1"/>
  <c r="K1029" s="1"/>
  <c r="M1359"/>
  <c r="N1359" s="1"/>
  <c r="L1359"/>
  <c r="P1359"/>
  <c r="S1359" s="1"/>
  <c r="M944"/>
  <c r="P944" s="1"/>
  <c r="S944" s="1"/>
  <c r="L944"/>
  <c r="M78"/>
  <c r="N78" s="1"/>
  <c r="L78"/>
  <c r="P78"/>
  <c r="S78" s="1"/>
  <c r="M1665"/>
  <c r="N1665" s="1"/>
  <c r="L1665"/>
  <c r="P1665"/>
  <c r="S1665" s="1"/>
  <c r="AH1397"/>
  <c r="AI1397" s="1"/>
  <c r="AJ1397" s="1"/>
  <c r="AK1397" s="1"/>
  <c r="AL1397" s="1"/>
  <c r="AM1397" s="1"/>
  <c r="AN1397" s="1"/>
  <c r="AO1397" s="1"/>
  <c r="AP1397" s="1"/>
  <c r="AQ1397" s="1"/>
  <c r="AR1397" s="1"/>
  <c r="AS1397" s="1"/>
  <c r="J1397" s="1"/>
  <c r="K1397" s="1"/>
  <c r="M305"/>
  <c r="N305" s="1"/>
  <c r="L305"/>
  <c r="P305"/>
  <c r="S305" s="1"/>
  <c r="L1073"/>
  <c r="M1073"/>
  <c r="N1073" s="1"/>
  <c r="AH1495"/>
  <c r="AI1495" s="1"/>
  <c r="AJ1495" s="1"/>
  <c r="AK1495" s="1"/>
  <c r="AL1495" s="1"/>
  <c r="AM1495" s="1"/>
  <c r="AN1495"/>
  <c r="AO1495" s="1"/>
  <c r="AP1495" s="1"/>
  <c r="AQ1495" s="1"/>
  <c r="AR1495" s="1"/>
  <c r="AS1495" s="1"/>
  <c r="J1495" s="1"/>
  <c r="K1495" s="1"/>
  <c r="M655"/>
  <c r="L655"/>
  <c r="P655" s="1"/>
  <c r="S655" s="1"/>
  <c r="L878"/>
  <c r="P878"/>
  <c r="S878" s="1"/>
  <c r="M878"/>
  <c r="N878" s="1"/>
  <c r="M72"/>
  <c r="S72"/>
  <c r="L72"/>
  <c r="P72"/>
  <c r="AI1383"/>
  <c r="AJ1383" s="1"/>
  <c r="AK1383"/>
  <c r="AL1383" s="1"/>
  <c r="AM1383" s="1"/>
  <c r="AN1383" s="1"/>
  <c r="AO1383" s="1"/>
  <c r="AP1383" s="1"/>
  <c r="AQ1383" s="1"/>
  <c r="AR1383" s="1"/>
  <c r="AS1383" s="1"/>
  <c r="J1383" s="1"/>
  <c r="K1383" s="1"/>
  <c r="M1707"/>
  <c r="P1707" s="1"/>
  <c r="S1707" s="1"/>
  <c r="L1707"/>
  <c r="M259"/>
  <c r="L259"/>
  <c r="P259" s="1"/>
  <c r="S259" s="1"/>
  <c r="M1799"/>
  <c r="P1799" s="1"/>
  <c r="S1799" s="1"/>
  <c r="L1799"/>
  <c r="M1593"/>
  <c r="N1593" s="1"/>
  <c r="L1593"/>
  <c r="P1593"/>
  <c r="S1593" s="1"/>
  <c r="M361"/>
  <c r="L361"/>
  <c r="P361" s="1"/>
  <c r="S361" s="1"/>
  <c r="M1330"/>
  <c r="L1330"/>
  <c r="P1330" s="1"/>
  <c r="S1330" s="1"/>
  <c r="M987"/>
  <c r="N987" s="1"/>
  <c r="P987"/>
  <c r="L987"/>
  <c r="S987"/>
  <c r="AF285"/>
  <c r="AG285" s="1"/>
  <c r="AH285" s="1"/>
  <c r="AI285" s="1"/>
  <c r="AJ285" s="1"/>
  <c r="AK285" s="1"/>
  <c r="AL285"/>
  <c r="AM285" s="1"/>
  <c r="AN285" s="1"/>
  <c r="AO285" s="1"/>
  <c r="AP285" s="1"/>
  <c r="AQ285" s="1"/>
  <c r="AR285" s="1"/>
  <c r="AS285" s="1"/>
  <c r="J285" s="1"/>
  <c r="K285" s="1"/>
  <c r="AE1277"/>
  <c r="AH1106"/>
  <c r="AI1106"/>
  <c r="AJ1106" s="1"/>
  <c r="AK1106" s="1"/>
  <c r="AL1106" s="1"/>
  <c r="AM1106" s="1"/>
  <c r="AN1106" s="1"/>
  <c r="AO1106" s="1"/>
  <c r="AP1106" s="1"/>
  <c r="AQ1106" s="1"/>
  <c r="AR1106" s="1"/>
  <c r="AS1106" s="1"/>
  <c r="J1106" s="1"/>
  <c r="K1106" s="1"/>
  <c r="AH1548"/>
  <c r="AI1548" s="1"/>
  <c r="AJ1548" s="1"/>
  <c r="AK1548" s="1"/>
  <c r="AL1548" s="1"/>
  <c r="AM1548" s="1"/>
  <c r="AN1548" s="1"/>
  <c r="AO1548" s="1"/>
  <c r="AP1548" s="1"/>
  <c r="AQ1548" s="1"/>
  <c r="AR1548" s="1"/>
  <c r="AS1548" s="1"/>
  <c r="J1548" s="1"/>
  <c r="K1548" s="1"/>
  <c r="AP1324"/>
  <c r="AQ1324" s="1"/>
  <c r="AR1324" s="1"/>
  <c r="AS1324" s="1"/>
  <c r="AH1324"/>
  <c r="AI1324" s="1"/>
  <c r="AJ1324" s="1"/>
  <c r="AK1324" s="1"/>
  <c r="AL1324" s="1"/>
  <c r="AM1324" s="1"/>
  <c r="AN1324" s="1"/>
  <c r="AO1324" s="1"/>
  <c r="J1324"/>
  <c r="K1324" s="1"/>
  <c r="AG841"/>
  <c r="AH841" s="1"/>
  <c r="AI841" s="1"/>
  <c r="AJ841" s="1"/>
  <c r="AK841" s="1"/>
  <c r="AL841" s="1"/>
  <c r="AM841" s="1"/>
  <c r="AN841" s="1"/>
  <c r="AO841" s="1"/>
  <c r="AP841" s="1"/>
  <c r="AQ841" s="1"/>
  <c r="AR841" s="1"/>
  <c r="AS841" s="1"/>
  <c r="J841" s="1"/>
  <c r="K841" s="1"/>
  <c r="AF689"/>
  <c r="AG689" s="1"/>
  <c r="AH689" s="1"/>
  <c r="AI689" s="1"/>
  <c r="AJ689" s="1"/>
  <c r="AK689" s="1"/>
  <c r="AL689"/>
  <c r="AM689" s="1"/>
  <c r="AN689" s="1"/>
  <c r="AO689" s="1"/>
  <c r="AP689" s="1"/>
  <c r="AQ689" s="1"/>
  <c r="AR689" s="1"/>
  <c r="AS689" s="1"/>
  <c r="J689" s="1"/>
  <c r="K689" s="1"/>
  <c r="AI1201"/>
  <c r="AJ1201" s="1"/>
  <c r="AK1201" s="1"/>
  <c r="AL1201" s="1"/>
  <c r="AM1201" s="1"/>
  <c r="AN1201" s="1"/>
  <c r="AO1201"/>
  <c r="AP1201" s="1"/>
  <c r="AQ1201" s="1"/>
  <c r="AR1201" s="1"/>
  <c r="AS1201" s="1"/>
  <c r="J1201" s="1"/>
  <c r="K1201" s="1"/>
  <c r="AG1024"/>
  <c r="AH1024" s="1"/>
  <c r="AI1024" s="1"/>
  <c r="AJ1024" s="1"/>
  <c r="AK1024" s="1"/>
  <c r="AL1024" s="1"/>
  <c r="AM1024" s="1"/>
  <c r="AN1024" s="1"/>
  <c r="AO1024" s="1"/>
  <c r="AP1024" s="1"/>
  <c r="AQ1024" s="1"/>
  <c r="AR1024"/>
  <c r="AS1024" s="1"/>
  <c r="J1024" s="1"/>
  <c r="K1024" s="1"/>
  <c r="AF1528"/>
  <c r="AG1528" s="1"/>
  <c r="AH1528"/>
  <c r="AI1528" s="1"/>
  <c r="AJ1528" s="1"/>
  <c r="AK1528" s="1"/>
  <c r="AL1528" s="1"/>
  <c r="AM1528" s="1"/>
  <c r="AN1528" s="1"/>
  <c r="AO1528" s="1"/>
  <c r="AP1528" s="1"/>
  <c r="AQ1528" s="1"/>
  <c r="AR1528" s="1"/>
  <c r="AS1528" s="1"/>
  <c r="J1528" s="1"/>
  <c r="K1528" s="1"/>
  <c r="L906"/>
  <c r="P906"/>
  <c r="S906" s="1"/>
  <c r="M906"/>
  <c r="N906" s="1"/>
  <c r="AG1394"/>
  <c r="AH1394" s="1"/>
  <c r="AI1394" s="1"/>
  <c r="AJ1394" s="1"/>
  <c r="AK1394" s="1"/>
  <c r="AL1394" s="1"/>
  <c r="AM1394" s="1"/>
  <c r="AN1394" s="1"/>
  <c r="AO1394" s="1"/>
  <c r="AP1394" s="1"/>
  <c r="AQ1394" s="1"/>
  <c r="AR1394" s="1"/>
  <c r="AS1394" s="1"/>
  <c r="J1394" s="1"/>
  <c r="K1394" s="1"/>
  <c r="AL1158"/>
  <c r="AM1158" s="1"/>
  <c r="AN1158" s="1"/>
  <c r="AO1158" s="1"/>
  <c r="AP1158" s="1"/>
  <c r="AQ1158" s="1"/>
  <c r="AR1158"/>
  <c r="AS1158" s="1"/>
  <c r="J1158" s="1"/>
  <c r="K1158" s="1"/>
  <c r="M684"/>
  <c r="N684" s="1"/>
  <c r="L684"/>
  <c r="P684"/>
  <c r="S684" s="1"/>
  <c r="L224"/>
  <c r="M224"/>
  <c r="N224" s="1"/>
  <c r="AJ63"/>
  <c r="AK63" s="1"/>
  <c r="AL63" s="1"/>
  <c r="AM63" s="1"/>
  <c r="AN63" s="1"/>
  <c r="AO63" s="1"/>
  <c r="AP63" s="1"/>
  <c r="AQ63" s="1"/>
  <c r="AR63" s="1"/>
  <c r="AS63"/>
  <c r="J63" s="1"/>
  <c r="K63" s="1"/>
  <c r="M634"/>
  <c r="N634" s="1"/>
  <c r="L634"/>
  <c r="AH1712"/>
  <c r="AI1712" s="1"/>
  <c r="AJ1712" s="1"/>
  <c r="AK1712" s="1"/>
  <c r="AL1712" s="1"/>
  <c r="AM1712" s="1"/>
  <c r="AN1712" s="1"/>
  <c r="AO1712"/>
  <c r="AP1712" s="1"/>
  <c r="AQ1712" s="1"/>
  <c r="AR1712" s="1"/>
  <c r="AS1712" s="1"/>
  <c r="J1712" s="1"/>
  <c r="K1712" s="1"/>
  <c r="L1610"/>
  <c r="M1610"/>
  <c r="N1610" s="1"/>
  <c r="M36"/>
  <c r="P36" s="1"/>
  <c r="S36" s="1"/>
  <c r="L36"/>
  <c r="M1419"/>
  <c r="L1419"/>
  <c r="P1419" s="1"/>
  <c r="S1419" s="1"/>
  <c r="L1837"/>
  <c r="M1837"/>
  <c r="P1837"/>
  <c r="S1837" s="1"/>
  <c r="M1278"/>
  <c r="P1278" s="1"/>
  <c r="S1278" s="1"/>
  <c r="L1278"/>
  <c r="M1884"/>
  <c r="P1884" s="1"/>
  <c r="S1884" s="1"/>
  <c r="L1884"/>
  <c r="M243"/>
  <c r="P243" s="1"/>
  <c r="S243" s="1"/>
  <c r="L243"/>
  <c r="AN109"/>
  <c r="AO109" s="1"/>
  <c r="AP109" s="1"/>
  <c r="AQ109" s="1"/>
  <c r="AR109" s="1"/>
  <c r="AS109" s="1"/>
  <c r="J109" s="1"/>
  <c r="K109" s="1"/>
  <c r="S736"/>
  <c r="M736"/>
  <c r="N736" s="1"/>
  <c r="P736"/>
  <c r="L736"/>
  <c r="L237"/>
  <c r="P237" s="1"/>
  <c r="S237" s="1"/>
  <c r="M237"/>
  <c r="M1607"/>
  <c r="N1607" s="1"/>
  <c r="L1607"/>
  <c r="AK1137"/>
  <c r="AL1137" s="1"/>
  <c r="AM1137" s="1"/>
  <c r="AN1137" s="1"/>
  <c r="AO1137" s="1"/>
  <c r="AP1137" s="1"/>
  <c r="AQ1137" s="1"/>
  <c r="AR1137" s="1"/>
  <c r="AS1137" s="1"/>
  <c r="J1137" s="1"/>
  <c r="K1137" s="1"/>
  <c r="M1852"/>
  <c r="L1852"/>
  <c r="P1852"/>
  <c r="S1852" s="1"/>
  <c r="AN1338"/>
  <c r="AO1338" s="1"/>
  <c r="AP1338" s="1"/>
  <c r="AQ1338" s="1"/>
  <c r="AR1338"/>
  <c r="AS1338" s="1"/>
  <c r="J1338" s="1"/>
  <c r="K1338" s="1"/>
  <c r="AG1338"/>
  <c r="AH1338" s="1"/>
  <c r="AI1338" s="1"/>
  <c r="AJ1338" s="1"/>
  <c r="AK1338" s="1"/>
  <c r="AL1338" s="1"/>
  <c r="AM1338" s="1"/>
  <c r="AL1438"/>
  <c r="AM1438" s="1"/>
  <c r="AN1438" s="1"/>
  <c r="AO1438" s="1"/>
  <c r="AP1438" s="1"/>
  <c r="AQ1438" s="1"/>
  <c r="AR1438" s="1"/>
  <c r="AS1438" s="1"/>
  <c r="J1438" s="1"/>
  <c r="K1438" s="1"/>
  <c r="AH1411"/>
  <c r="AP1260"/>
  <c r="AQ1260" s="1"/>
  <c r="AR1260" s="1"/>
  <c r="AS1260" s="1"/>
  <c r="J1260" s="1"/>
  <c r="K1260" s="1"/>
  <c r="AI1260"/>
  <c r="AJ1260" s="1"/>
  <c r="AK1260" s="1"/>
  <c r="AL1260" s="1"/>
  <c r="AM1260" s="1"/>
  <c r="AN1260" s="1"/>
  <c r="AO1260" s="1"/>
  <c r="AH478"/>
  <c r="AI478" s="1"/>
  <c r="AJ478" s="1"/>
  <c r="AK478" s="1"/>
  <c r="AL478" s="1"/>
  <c r="AM478" s="1"/>
  <c r="AN478" s="1"/>
  <c r="AO478" s="1"/>
  <c r="AP478" s="1"/>
  <c r="AQ478" s="1"/>
  <c r="AR478" s="1"/>
  <c r="AS478" s="1"/>
  <c r="J478" s="1"/>
  <c r="K478" s="1"/>
  <c r="AE1430"/>
  <c r="AF1430" s="1"/>
  <c r="AG1430" s="1"/>
  <c r="AH1430" s="1"/>
  <c r="AI1430" s="1"/>
  <c r="AJ1430" s="1"/>
  <c r="AK1430" s="1"/>
  <c r="AL1430" s="1"/>
  <c r="AM1430" s="1"/>
  <c r="AN1430" s="1"/>
  <c r="AO1430" s="1"/>
  <c r="AP1430" s="1"/>
  <c r="AQ1430" s="1"/>
  <c r="AR1430" s="1"/>
  <c r="AS1430" s="1"/>
  <c r="J1430" s="1"/>
  <c r="K1430" s="1"/>
  <c r="M1803"/>
  <c r="N1803" s="1"/>
  <c r="L1803"/>
  <c r="P1803"/>
  <c r="S1803" s="1"/>
  <c r="AP1062"/>
  <c r="AQ1062" s="1"/>
  <c r="AR1062" s="1"/>
  <c r="AS1062" s="1"/>
  <c r="J1062" s="1"/>
  <c r="K1062" s="1"/>
  <c r="AM394"/>
  <c r="AN394" s="1"/>
  <c r="AO394" s="1"/>
  <c r="AP394" s="1"/>
  <c r="AQ394" s="1"/>
  <c r="AR394" s="1"/>
  <c r="AS394" s="1"/>
  <c r="J394" s="1"/>
  <c r="K394" s="1"/>
  <c r="P312"/>
  <c r="S312" s="1"/>
  <c r="AR581"/>
  <c r="AS581" s="1"/>
  <c r="J581" s="1"/>
  <c r="K581" s="1"/>
  <c r="N139"/>
  <c r="N1466"/>
  <c r="P1520"/>
  <c r="S1520" s="1"/>
  <c r="N893"/>
  <c r="N1401"/>
  <c r="N831"/>
  <c r="N924"/>
  <c r="N1903"/>
  <c r="N1393"/>
  <c r="P1246"/>
  <c r="S1246" s="1"/>
  <c r="AP810"/>
  <c r="AQ810" s="1"/>
  <c r="AR810" s="1"/>
  <c r="AS810" s="1"/>
  <c r="J810" s="1"/>
  <c r="K810" s="1"/>
  <c r="P1633"/>
  <c r="S1633" s="1"/>
  <c r="N855"/>
  <c r="N1805"/>
  <c r="N1857"/>
  <c r="N837"/>
  <c r="N1261"/>
  <c r="N877"/>
  <c r="AJ404"/>
  <c r="AK404" s="1"/>
  <c r="AL404" s="1"/>
  <c r="AM404" s="1"/>
  <c r="AN404" s="1"/>
  <c r="AO404" s="1"/>
  <c r="AP404" s="1"/>
  <c r="AQ404" s="1"/>
  <c r="AR404" s="1"/>
  <c r="AS404" s="1"/>
  <c r="J404" s="1"/>
  <c r="K404" s="1"/>
  <c r="AI252"/>
  <c r="AJ252" s="1"/>
  <c r="AK252" s="1"/>
  <c r="AL252" s="1"/>
  <c r="AM252" s="1"/>
  <c r="AN252" s="1"/>
  <c r="AO252" s="1"/>
  <c r="AP252" s="1"/>
  <c r="AQ252" s="1"/>
  <c r="AR252" s="1"/>
  <c r="AS252" s="1"/>
  <c r="J252" s="1"/>
  <c r="K252" s="1"/>
  <c r="P1681"/>
  <c r="S1681" s="1"/>
  <c r="AS1398"/>
  <c r="J1398" s="1"/>
  <c r="K1398" s="1"/>
  <c r="J1774"/>
  <c r="K1774" s="1"/>
  <c r="N834"/>
  <c r="AL1962"/>
  <c r="N2001"/>
  <c r="N1666"/>
  <c r="N599"/>
  <c r="P37"/>
  <c r="S37" s="1"/>
  <c r="N1874"/>
  <c r="N89"/>
  <c r="N1796"/>
  <c r="P450"/>
  <c r="S450" s="1"/>
  <c r="N1715"/>
  <c r="N1216"/>
  <c r="N281"/>
  <c r="N1862"/>
  <c r="AH898"/>
  <c r="AI898" s="1"/>
  <c r="AJ898" s="1"/>
  <c r="AK898" s="1"/>
  <c r="AL898" s="1"/>
  <c r="AM898" s="1"/>
  <c r="AN898" s="1"/>
  <c r="AO898" s="1"/>
  <c r="AP898" s="1"/>
  <c r="AQ898" s="1"/>
  <c r="AR898" s="1"/>
  <c r="AS898" s="1"/>
  <c r="J898" s="1"/>
  <c r="K898" s="1"/>
  <c r="AN96"/>
  <c r="AO96" s="1"/>
  <c r="AP96" s="1"/>
  <c r="AQ96" s="1"/>
  <c r="AR96" s="1"/>
  <c r="AS96" s="1"/>
  <c r="J96" s="1"/>
  <c r="K96" s="1"/>
  <c r="N1894"/>
  <c r="P377"/>
  <c r="S377" s="1"/>
  <c r="N1775"/>
  <c r="N1498"/>
  <c r="N1742"/>
  <c r="AI326"/>
  <c r="AJ326" s="1"/>
  <c r="AK326" s="1"/>
  <c r="AL326" s="1"/>
  <c r="AM326" s="1"/>
  <c r="AN326" s="1"/>
  <c r="AO326" s="1"/>
  <c r="AP326" s="1"/>
  <c r="AQ326" s="1"/>
  <c r="AR326" s="1"/>
  <c r="AS326" s="1"/>
  <c r="J326" s="1"/>
  <c r="K326" s="1"/>
  <c r="N693"/>
  <c r="AJ453"/>
  <c r="AK453" s="1"/>
  <c r="AL453" s="1"/>
  <c r="AM453" s="1"/>
  <c r="AN453" s="1"/>
  <c r="AO453" s="1"/>
  <c r="AP453" s="1"/>
  <c r="AQ453" s="1"/>
  <c r="AR453" s="1"/>
  <c r="AS453" s="1"/>
  <c r="J453" s="1"/>
  <c r="K453" s="1"/>
  <c r="N1833"/>
  <c r="P695"/>
  <c r="S695" s="1"/>
  <c r="P1537"/>
  <c r="S1537" s="1"/>
  <c r="N1813"/>
  <c r="P1168"/>
  <c r="S1168" s="1"/>
  <c r="P712"/>
  <c r="S712" s="1"/>
  <c r="N1800"/>
  <c r="N561"/>
  <c r="P1585"/>
  <c r="S1585" s="1"/>
  <c r="N1202"/>
  <c r="N1144"/>
  <c r="N1879"/>
  <c r="N60"/>
  <c r="N1845"/>
  <c r="P53"/>
  <c r="S53" s="1"/>
  <c r="N686"/>
  <c r="N1207"/>
  <c r="N1877"/>
  <c r="N1893"/>
  <c r="N1762"/>
  <c r="N1652"/>
  <c r="N988"/>
  <c r="P261"/>
  <c r="S261" s="1"/>
  <c r="N990"/>
  <c r="N1284"/>
  <c r="P412"/>
  <c r="S412" s="1"/>
  <c r="N318"/>
  <c r="N302"/>
  <c r="N1846"/>
  <c r="N1790"/>
  <c r="N902"/>
  <c r="N709"/>
  <c r="P284"/>
  <c r="S284" s="1"/>
  <c r="P1079"/>
  <c r="S1079" s="1"/>
  <c r="P1973"/>
  <c r="S1973" s="1"/>
  <c r="N1818"/>
  <c r="N1562"/>
  <c r="P1869"/>
  <c r="S1869" s="1"/>
  <c r="N1456"/>
  <c r="P1901"/>
  <c r="S1901" s="1"/>
  <c r="N729"/>
  <c r="N1550"/>
  <c r="N802"/>
  <c r="N266"/>
  <c r="N1328"/>
  <c r="N1086"/>
  <c r="N929"/>
  <c r="P1929"/>
  <c r="S1929" s="1"/>
  <c r="P763"/>
  <c r="S763" s="1"/>
  <c r="N1004"/>
  <c r="P76"/>
  <c r="S76" s="1"/>
  <c r="P777"/>
  <c r="S777" s="1"/>
  <c r="N463"/>
  <c r="N322"/>
  <c r="N511"/>
  <c r="N74"/>
  <c r="P1917"/>
  <c r="S1917" s="1"/>
  <c r="P1299"/>
  <c r="S1299" s="1"/>
  <c r="N1543"/>
  <c r="N621"/>
  <c r="P1733"/>
  <c r="S1733" s="1"/>
  <c r="N1789"/>
  <c r="N1881"/>
  <c r="N815"/>
  <c r="N202"/>
  <c r="N61"/>
  <c r="N1989"/>
  <c r="P1124"/>
  <c r="S1124" s="1"/>
  <c r="P964"/>
  <c r="S964" s="1"/>
  <c r="N1085"/>
  <c r="P817"/>
  <c r="S817" s="1"/>
  <c r="N1432"/>
  <c r="N1376"/>
  <c r="N688"/>
  <c r="N610"/>
  <c r="N32"/>
  <c r="N642"/>
  <c r="N1827"/>
  <c r="N1369"/>
  <c r="N674"/>
  <c r="N1047"/>
  <c r="N1764"/>
  <c r="P1052"/>
  <c r="S1052" s="1"/>
  <c r="N556"/>
  <c r="N832"/>
  <c r="P338"/>
  <c r="S338" s="1"/>
  <c r="P296"/>
  <c r="S296" s="1"/>
  <c r="N1680"/>
  <c r="P1303"/>
  <c r="S1303" s="1"/>
  <c r="N360"/>
  <c r="N1768"/>
  <c r="N424"/>
  <c r="N592"/>
  <c r="N1792"/>
  <c r="N1523"/>
  <c r="N903"/>
  <c r="N95"/>
  <c r="N887"/>
  <c r="P1608"/>
  <c r="S1608" s="1"/>
  <c r="N1245"/>
  <c r="N1181"/>
  <c r="N328"/>
  <c r="P1732"/>
  <c r="S1732" s="1"/>
  <c r="N1489"/>
  <c r="N553"/>
  <c r="N1457"/>
  <c r="N380"/>
  <c r="N153"/>
  <c r="N683"/>
  <c r="N99"/>
  <c r="N1900"/>
  <c r="N892"/>
  <c r="N678"/>
  <c r="N1189"/>
  <c r="N1461"/>
  <c r="N552"/>
  <c r="N662"/>
  <c r="P1097"/>
  <c r="S1097" s="1"/>
  <c r="N638"/>
  <c r="N943"/>
  <c r="N762"/>
  <c r="N364"/>
  <c r="N1898"/>
  <c r="N1758"/>
  <c r="N617"/>
  <c r="N1957"/>
  <c r="N696"/>
  <c r="P1529"/>
  <c r="S1529" s="1"/>
  <c r="N325"/>
  <c r="N1326"/>
  <c r="N1497"/>
  <c r="N464"/>
  <c r="N157"/>
  <c r="N1695"/>
  <c r="N1453"/>
  <c r="N1357"/>
  <c r="P1688"/>
  <c r="S1688" s="1"/>
  <c r="N344"/>
  <c r="N840"/>
  <c r="N601"/>
  <c r="N891"/>
  <c r="N1563"/>
  <c r="N1285"/>
  <c r="P1463"/>
  <c r="S1463" s="1"/>
  <c r="N1905"/>
  <c r="N1129"/>
  <c r="P269"/>
  <c r="S269" s="1"/>
  <c r="N57"/>
  <c r="AH1904"/>
  <c r="AI1904" s="1"/>
  <c r="AJ1904" s="1"/>
  <c r="AO1904"/>
  <c r="AP1904" s="1"/>
  <c r="AQ1904" s="1"/>
  <c r="AR1904" s="1"/>
  <c r="AS1904" s="1"/>
  <c r="J1904" s="1"/>
  <c r="K1904" s="1"/>
  <c r="AK1904"/>
  <c r="AL1904" s="1"/>
  <c r="AM1904" s="1"/>
  <c r="AN1904" s="1"/>
  <c r="L582"/>
  <c r="M582"/>
  <c r="P582" s="1"/>
  <c r="S582" s="1"/>
  <c r="P1969"/>
  <c r="S1969" s="1"/>
  <c r="L1969"/>
  <c r="M1969"/>
  <c r="N1969" s="1"/>
  <c r="L378"/>
  <c r="M378"/>
  <c r="P378" s="1"/>
  <c r="S378" s="1"/>
  <c r="M570"/>
  <c r="N570" s="1"/>
  <c r="L570"/>
  <c r="M1555"/>
  <c r="L1555"/>
  <c r="P1555" s="1"/>
  <c r="S1555" s="1"/>
  <c r="AF589"/>
  <c r="AG589" s="1"/>
  <c r="AH589" s="1"/>
  <c r="AI589" s="1"/>
  <c r="AJ589" s="1"/>
  <c r="AK589" s="1"/>
  <c r="AL589" s="1"/>
  <c r="AM589" s="1"/>
  <c r="AR589"/>
  <c r="AS589" s="1"/>
  <c r="J589" s="1"/>
  <c r="K589" s="1"/>
  <c r="AG1413"/>
  <c r="AH1413" s="1"/>
  <c r="AI1413" s="1"/>
  <c r="AJ1413" s="1"/>
  <c r="AK1413" s="1"/>
  <c r="AL1413" s="1"/>
  <c r="L1363"/>
  <c r="P1363" s="1"/>
  <c r="S1363" s="1"/>
  <c r="M1363"/>
  <c r="L152"/>
  <c r="P152"/>
  <c r="S152" s="1"/>
  <c r="M152"/>
  <c r="N152" s="1"/>
  <c r="L1364"/>
  <c r="P1364"/>
  <c r="S1364" s="1"/>
  <c r="M1364"/>
  <c r="N1364" s="1"/>
  <c r="M1385"/>
  <c r="L1385"/>
  <c r="P1385" s="1"/>
  <c r="S1385" s="1"/>
  <c r="M1069"/>
  <c r="N1069" s="1"/>
  <c r="L1069"/>
  <c r="L159"/>
  <c r="M159"/>
  <c r="P159" s="1"/>
  <c r="S159" s="1"/>
  <c r="L1526"/>
  <c r="P1526"/>
  <c r="S1526" s="1"/>
  <c r="M1526"/>
  <c r="N1526" s="1"/>
  <c r="AE691"/>
  <c r="AF691" s="1"/>
  <c r="AG691" s="1"/>
  <c r="AH691" s="1"/>
  <c r="AI691"/>
  <c r="AJ691" s="1"/>
  <c r="AK691" s="1"/>
  <c r="AL691" s="1"/>
  <c r="AM691" s="1"/>
  <c r="AN691" s="1"/>
  <c r="AO691" s="1"/>
  <c r="AP691" s="1"/>
  <c r="AQ691" s="1"/>
  <c r="AR691" s="1"/>
  <c r="AS691" s="1"/>
  <c r="J691" s="1"/>
  <c r="K691" s="1"/>
  <c r="L1040"/>
  <c r="P1040" s="1"/>
  <c r="S1040" s="1"/>
  <c r="M1040"/>
  <c r="M1378"/>
  <c r="N1378" s="1"/>
  <c r="L1378"/>
  <c r="P1378"/>
  <c r="S1378" s="1"/>
  <c r="M151"/>
  <c r="N151" s="1"/>
  <c r="L151"/>
  <c r="P151"/>
  <c r="S151" s="1"/>
  <c r="M670"/>
  <c r="P670" s="1"/>
  <c r="S670" s="1"/>
  <c r="L670"/>
  <c r="L1961"/>
  <c r="M1961"/>
  <c r="N1961" s="1"/>
  <c r="L411"/>
  <c r="P411"/>
  <c r="M411"/>
  <c r="S411"/>
  <c r="AI1128"/>
  <c r="AJ1128" s="1"/>
  <c r="AK1128" s="1"/>
  <c r="AL1128" s="1"/>
  <c r="AM1128" s="1"/>
  <c r="AN1128"/>
  <c r="AO1128" s="1"/>
  <c r="AP1128" s="1"/>
  <c r="AQ1128" s="1"/>
  <c r="AR1128" s="1"/>
  <c r="AS1128" s="1"/>
  <c r="J1128" s="1"/>
  <c r="K1128" s="1"/>
  <c r="AF1408"/>
  <c r="AG1408" s="1"/>
  <c r="AH1408" s="1"/>
  <c r="AI1408" s="1"/>
  <c r="AJ1408" s="1"/>
  <c r="AK1408" s="1"/>
  <c r="AL1408" s="1"/>
  <c r="AM1408" s="1"/>
  <c r="AN1408"/>
  <c r="AO1408" s="1"/>
  <c r="AP1408" s="1"/>
  <c r="AQ1408" s="1"/>
  <c r="AR1408" s="1"/>
  <c r="AS1408" s="1"/>
  <c r="J1408" s="1"/>
  <c r="K1408" s="1"/>
  <c r="M1577"/>
  <c r="P1577" s="1"/>
  <c r="S1577" s="1"/>
  <c r="L1577"/>
  <c r="L870"/>
  <c r="M870"/>
  <c r="N870" s="1"/>
  <c r="AK238"/>
  <c r="AL238" s="1"/>
  <c r="AM238" s="1"/>
  <c r="AN238"/>
  <c r="AO238" s="1"/>
  <c r="AP238" s="1"/>
  <c r="AQ238" s="1"/>
  <c r="AR238" s="1"/>
  <c r="AS238" s="1"/>
  <c r="J238" s="1"/>
  <c r="K238" s="1"/>
  <c r="L992"/>
  <c r="M992"/>
  <c r="P992" s="1"/>
  <c r="S992" s="1"/>
  <c r="AH516"/>
  <c r="AI516"/>
  <c r="AJ516" s="1"/>
  <c r="AK516" s="1"/>
  <c r="AL516" s="1"/>
  <c r="AM516" s="1"/>
  <c r="AN516" s="1"/>
  <c r="AO516" s="1"/>
  <c r="AP516" s="1"/>
  <c r="AQ516" s="1"/>
  <c r="AR516" s="1"/>
  <c r="AS516" s="1"/>
  <c r="J516" s="1"/>
  <c r="K516" s="1"/>
  <c r="L673"/>
  <c r="M673"/>
  <c r="N673" s="1"/>
  <c r="M525"/>
  <c r="N525" s="1"/>
  <c r="L525"/>
  <c r="P525"/>
  <c r="S525" s="1"/>
  <c r="M1896"/>
  <c r="P1896" s="1"/>
  <c r="S1896" s="1"/>
  <c r="L1896"/>
  <c r="M1561"/>
  <c r="P1561" s="1"/>
  <c r="S1561" s="1"/>
  <c r="L1561"/>
  <c r="L339"/>
  <c r="M339"/>
  <c r="N339" s="1"/>
  <c r="M231"/>
  <c r="N231" s="1"/>
  <c r="L231"/>
  <c r="P231"/>
  <c r="S231" s="1"/>
  <c r="L79"/>
  <c r="M79"/>
  <c r="N79" s="1"/>
  <c r="M1222"/>
  <c r="N1222" s="1"/>
  <c r="L1222"/>
  <c r="P1222"/>
  <c r="S1222" s="1"/>
  <c r="M1756"/>
  <c r="N1756" s="1"/>
  <c r="L1756"/>
  <c r="L1773"/>
  <c r="M1773"/>
  <c r="P1773"/>
  <c r="S1773" s="1"/>
  <c r="L567"/>
  <c r="M567"/>
  <c r="N567" s="1"/>
  <c r="M100"/>
  <c r="P100" s="1"/>
  <c r="S100" s="1"/>
  <c r="L100"/>
  <c r="AG119"/>
  <c r="AH119" s="1"/>
  <c r="AI119" s="1"/>
  <c r="AJ119"/>
  <c r="AK119" s="1"/>
  <c r="AL119" s="1"/>
  <c r="AM119" s="1"/>
  <c r="AN119" s="1"/>
  <c r="AO119" s="1"/>
  <c r="AP119" s="1"/>
  <c r="AQ119" s="1"/>
  <c r="AR119" s="1"/>
  <c r="AS119" s="1"/>
  <c r="J119" s="1"/>
  <c r="K119" s="1"/>
  <c r="M288"/>
  <c r="L288"/>
  <c r="P288" s="1"/>
  <c r="S288" s="1"/>
  <c r="L664"/>
  <c r="M664"/>
  <c r="P664" s="1"/>
  <c r="S664" s="1"/>
  <c r="M199"/>
  <c r="S199"/>
  <c r="L199"/>
  <c r="P199"/>
  <c r="M1301"/>
  <c r="L1301"/>
  <c r="P1301" s="1"/>
  <c r="S1301" s="1"/>
  <c r="M513"/>
  <c r="P513"/>
  <c r="S513" s="1"/>
  <c r="L513"/>
  <c r="AE1532"/>
  <c r="AF1532" s="1"/>
  <c r="L209"/>
  <c r="P209"/>
  <c r="S209" s="1"/>
  <c r="M209"/>
  <c r="N209" s="1"/>
  <c r="P660"/>
  <c r="S660" s="1"/>
  <c r="M660"/>
  <c r="L660"/>
  <c r="M1956"/>
  <c r="L1956"/>
  <c r="P1956" s="1"/>
  <c r="S1956" s="1"/>
  <c r="P385"/>
  <c r="S385" s="1"/>
  <c r="M385"/>
  <c r="L385"/>
  <c r="AG1056"/>
  <c r="AH1056" s="1"/>
  <c r="AI1056" s="1"/>
  <c r="AJ1056" s="1"/>
  <c r="AK1056" s="1"/>
  <c r="AL1056" s="1"/>
  <c r="AM1056" s="1"/>
  <c r="AN1056" s="1"/>
  <c r="AO1056" s="1"/>
  <c r="AP1056"/>
  <c r="AQ1056" s="1"/>
  <c r="AR1056" s="1"/>
  <c r="AS1056" s="1"/>
  <c r="J1056" s="1"/>
  <c r="K1056" s="1"/>
  <c r="L603"/>
  <c r="M603"/>
  <c r="P603" s="1"/>
  <c r="S603" s="1"/>
  <c r="L1558"/>
  <c r="M1558"/>
  <c r="P1558" s="1"/>
  <c r="S1558" s="1"/>
  <c r="M429"/>
  <c r="L429"/>
  <c r="P429" s="1"/>
  <c r="S429" s="1"/>
  <c r="M1501"/>
  <c r="N1501" s="1"/>
  <c r="L1501"/>
  <c r="P1501"/>
  <c r="S1501" s="1"/>
  <c r="M1099"/>
  <c r="P1099" s="1"/>
  <c r="S1099" s="1"/>
  <c r="L1099"/>
  <c r="M562"/>
  <c r="N562" s="1"/>
  <c r="L562"/>
  <c r="AH1273"/>
  <c r="AI1273" s="1"/>
  <c r="AJ1273" s="1"/>
  <c r="AK1273" s="1"/>
  <c r="AL1273" s="1"/>
  <c r="AM1273" s="1"/>
  <c r="AN1273" s="1"/>
  <c r="AO1273" s="1"/>
  <c r="AP1273" s="1"/>
  <c r="AQ1273" s="1"/>
  <c r="AR1273" s="1"/>
  <c r="AS1273" s="1"/>
  <c r="J1273" s="1"/>
  <c r="K1273" s="1"/>
  <c r="S1065"/>
  <c r="M1065"/>
  <c r="N1065" s="1"/>
  <c r="P1065"/>
  <c r="L1065"/>
  <c r="L1492"/>
  <c r="P1492" s="1"/>
  <c r="S1492" s="1"/>
  <c r="M1492"/>
  <c r="M1239"/>
  <c r="P1239" s="1"/>
  <c r="S1239" s="1"/>
  <c r="L1239"/>
  <c r="M320"/>
  <c r="N320" s="1"/>
  <c r="L320"/>
  <c r="L790"/>
  <c r="P790" s="1"/>
  <c r="S790" s="1"/>
  <c r="M790"/>
  <c r="S1017"/>
  <c r="M1017"/>
  <c r="N1017" s="1"/>
  <c r="P1017"/>
  <c r="L1017"/>
  <c r="M770"/>
  <c r="N770" s="1"/>
  <c r="L770"/>
  <c r="L1020"/>
  <c r="M1020"/>
  <c r="P1020" s="1"/>
  <c r="S1020" s="1"/>
  <c r="L1682"/>
  <c r="P1682" s="1"/>
  <c r="S1682" s="1"/>
  <c r="M1682"/>
  <c r="S1108"/>
  <c r="M1108"/>
  <c r="N1108" s="1"/>
  <c r="P1108"/>
  <c r="L1108"/>
  <c r="M1667"/>
  <c r="N1667" s="1"/>
  <c r="L1667"/>
  <c r="M565"/>
  <c r="N565" s="1"/>
  <c r="L565"/>
  <c r="M1867"/>
  <c r="N1867" s="1"/>
  <c r="L1867"/>
  <c r="M92"/>
  <c r="N92" s="1"/>
  <c r="L92"/>
  <c r="M1217"/>
  <c r="N1217" s="1"/>
  <c r="L1217"/>
  <c r="M554"/>
  <c r="P554" s="1"/>
  <c r="S554" s="1"/>
  <c r="L554"/>
  <c r="M1927"/>
  <c r="N1927" s="1"/>
  <c r="L1927"/>
  <c r="L635"/>
  <c r="P635" s="1"/>
  <c r="S635" s="1"/>
  <c r="M635"/>
  <c r="M71"/>
  <c r="N71" s="1"/>
  <c r="L71"/>
  <c r="AQ1445"/>
  <c r="AR1445" s="1"/>
  <c r="AS1445" s="1"/>
  <c r="J1445" s="1"/>
  <c r="K1445" s="1"/>
  <c r="AI1445"/>
  <c r="AJ1445" s="1"/>
  <c r="AK1445" s="1"/>
  <c r="AL1445" s="1"/>
  <c r="AM1445" s="1"/>
  <c r="AN1445" s="1"/>
  <c r="AO1445" s="1"/>
  <c r="AP1445"/>
  <c r="L1770"/>
  <c r="P1770"/>
  <c r="S1770" s="1"/>
  <c r="M1770"/>
  <c r="N1770" s="1"/>
  <c r="AG98"/>
  <c r="AH98" s="1"/>
  <c r="AI98" s="1"/>
  <c r="AJ98" s="1"/>
  <c r="AK98" s="1"/>
  <c r="AL98" s="1"/>
  <c r="AM98" s="1"/>
  <c r="AN98" s="1"/>
  <c r="AO98" s="1"/>
  <c r="AP98" s="1"/>
  <c r="AQ98"/>
  <c r="AR98" s="1"/>
  <c r="AS98" s="1"/>
  <c r="J98" s="1"/>
  <c r="K98" s="1"/>
  <c r="M283"/>
  <c r="P283" s="1"/>
  <c r="S283" s="1"/>
  <c r="L283"/>
  <c r="L1403"/>
  <c r="M1403"/>
  <c r="P1403"/>
  <c r="S1403" s="1"/>
  <c r="M121"/>
  <c r="L121"/>
  <c r="L94"/>
  <c r="M94"/>
  <c r="N94" s="1"/>
  <c r="M311"/>
  <c r="P311" s="1"/>
  <c r="S311" s="1"/>
  <c r="L311"/>
  <c r="L946"/>
  <c r="M946"/>
  <c r="N946" s="1"/>
  <c r="M1205"/>
  <c r="P1205" s="1"/>
  <c r="S1205" s="1"/>
  <c r="L1205"/>
  <c r="L977"/>
  <c r="M977"/>
  <c r="N977" s="1"/>
  <c r="AG849"/>
  <c r="AH849" s="1"/>
  <c r="AI849" s="1"/>
  <c r="AJ849" s="1"/>
  <c r="AK849" s="1"/>
  <c r="AL849" s="1"/>
  <c r="AM849" s="1"/>
  <c r="AN849" s="1"/>
  <c r="AO849" s="1"/>
  <c r="AP849" s="1"/>
  <c r="AQ849" s="1"/>
  <c r="AR849" s="1"/>
  <c r="AS849" s="1"/>
  <c r="J849" s="1"/>
  <c r="K849" s="1"/>
  <c r="L1336"/>
  <c r="P1336"/>
  <c r="S1336" s="1"/>
  <c r="M1336"/>
  <c r="N1336" s="1"/>
  <c r="M1111"/>
  <c r="L1111"/>
  <c r="P1111" s="1"/>
  <c r="S1111" s="1"/>
  <c r="M268"/>
  <c r="L268"/>
  <c r="P268" s="1"/>
  <c r="S268" s="1"/>
  <c r="AF1499"/>
  <c r="AG1499" s="1"/>
  <c r="AH1499" s="1"/>
  <c r="AI1499" s="1"/>
  <c r="AJ1499" s="1"/>
  <c r="AK1499" s="1"/>
  <c r="AL1499" s="1"/>
  <c r="AM1499" s="1"/>
  <c r="AN1499"/>
  <c r="AO1499" s="1"/>
  <c r="AP1499" s="1"/>
  <c r="AQ1499" s="1"/>
  <c r="AR1499" s="1"/>
  <c r="AS1499" s="1"/>
  <c r="J1499" s="1"/>
  <c r="K1499" s="1"/>
  <c r="M327"/>
  <c r="P327" s="1"/>
  <c r="S327" s="1"/>
  <c r="L327"/>
  <c r="AJ527"/>
  <c r="AK527" s="1"/>
  <c r="AL527" s="1"/>
  <c r="AM527" s="1"/>
  <c r="AN527" s="1"/>
  <c r="AO527" s="1"/>
  <c r="AP527" s="1"/>
  <c r="AQ527" s="1"/>
  <c r="AR527" s="1"/>
  <c r="AS527" s="1"/>
  <c r="J527" s="1"/>
  <c r="K527" s="1"/>
  <c r="AJ59"/>
  <c r="AK59" s="1"/>
  <c r="AL59" s="1"/>
  <c r="AM59" s="1"/>
  <c r="AN59" s="1"/>
  <c r="AO59" s="1"/>
  <c r="AP59" s="1"/>
  <c r="AQ59" s="1"/>
  <c r="AR59" s="1"/>
  <c r="AS59"/>
  <c r="J59" s="1"/>
  <c r="K59" s="1"/>
  <c r="AH1074"/>
  <c r="AI1074" s="1"/>
  <c r="AJ1074" s="1"/>
  <c r="AK1074" s="1"/>
  <c r="AL1074" s="1"/>
  <c r="AM1074" s="1"/>
  <c r="AN1074" s="1"/>
  <c r="AO1074" s="1"/>
  <c r="AP1074" s="1"/>
  <c r="AQ1074" s="1"/>
  <c r="AR1074" s="1"/>
  <c r="AS1074" s="1"/>
  <c r="J1074" s="1"/>
  <c r="K1074" s="1"/>
  <c r="AH1292"/>
  <c r="AI1292" s="1"/>
  <c r="AJ1292" s="1"/>
  <c r="AK1292" s="1"/>
  <c r="AL1292" s="1"/>
  <c r="AM1292" s="1"/>
  <c r="AN1292" s="1"/>
  <c r="AO1292" s="1"/>
  <c r="AP1292"/>
  <c r="AQ1292" s="1"/>
  <c r="AR1292" s="1"/>
  <c r="AS1292" s="1"/>
  <c r="J1292" s="1"/>
  <c r="K1292" s="1"/>
  <c r="AG714"/>
  <c r="AH714" s="1"/>
  <c r="AI714" s="1"/>
  <c r="AJ714" s="1"/>
  <c r="AK714" s="1"/>
  <c r="AL714" s="1"/>
  <c r="AM714" s="1"/>
  <c r="AN714" s="1"/>
  <c r="AO714" s="1"/>
  <c r="AP714" s="1"/>
  <c r="AQ714" s="1"/>
  <c r="AR714" s="1"/>
  <c r="AS714" s="1"/>
  <c r="J714" s="1"/>
  <c r="K714" s="1"/>
  <c r="AO1374"/>
  <c r="AP1374" s="1"/>
  <c r="AQ1374" s="1"/>
  <c r="AR1374"/>
  <c r="AS1374" s="1"/>
  <c r="J1374" s="1"/>
  <c r="K1374" s="1"/>
  <c r="AF812"/>
  <c r="AG812" s="1"/>
  <c r="AH812" s="1"/>
  <c r="AI812" s="1"/>
  <c r="AJ812" s="1"/>
  <c r="AK812" s="1"/>
  <c r="AL812" s="1"/>
  <c r="AM812" s="1"/>
  <c r="AN812" s="1"/>
  <c r="AO812" s="1"/>
  <c r="AP812" s="1"/>
  <c r="AQ812" s="1"/>
  <c r="AR812" s="1"/>
  <c r="AS812" s="1"/>
  <c r="J812" s="1"/>
  <c r="K812" s="1"/>
  <c r="AE1087"/>
  <c r="AF1087" s="1"/>
  <c r="AG1087" s="1"/>
  <c r="AH1087" s="1"/>
  <c r="AI1087" s="1"/>
  <c r="AJ1087" s="1"/>
  <c r="AK1087" s="1"/>
  <c r="AL1087" s="1"/>
  <c r="AM1087" s="1"/>
  <c r="AN1087" s="1"/>
  <c r="AO1087"/>
  <c r="AP1087" s="1"/>
  <c r="AQ1087" s="1"/>
  <c r="AR1087" s="1"/>
  <c r="AS1087" s="1"/>
  <c r="J1087" s="1"/>
  <c r="K1087" s="1"/>
  <c r="M1505"/>
  <c r="P1505" s="1"/>
  <c r="S1505" s="1"/>
  <c r="L1505"/>
  <c r="AG258"/>
  <c r="AH258" s="1"/>
  <c r="AI258" s="1"/>
  <c r="AJ258" s="1"/>
  <c r="AK258" s="1"/>
  <c r="AL258" s="1"/>
  <c r="AM258" s="1"/>
  <c r="AN258" s="1"/>
  <c r="AO258" s="1"/>
  <c r="AP258" s="1"/>
  <c r="AQ258" s="1"/>
  <c r="AR258" s="1"/>
  <c r="AS258" s="1"/>
  <c r="J258" s="1"/>
  <c r="K258" s="1"/>
  <c r="L1288"/>
  <c r="P1288" s="1"/>
  <c r="S1288" s="1"/>
  <c r="M1288"/>
  <c r="AF428"/>
  <c r="AG428" s="1"/>
  <c r="AH428" s="1"/>
  <c r="AI428" s="1"/>
  <c r="AJ428" s="1"/>
  <c r="AK428" s="1"/>
  <c r="AL428" s="1"/>
  <c r="AM428" s="1"/>
  <c r="AN428" s="1"/>
  <c r="AO428" s="1"/>
  <c r="AP428" s="1"/>
  <c r="AQ428" s="1"/>
  <c r="AR428" s="1"/>
  <c r="AS428" s="1"/>
  <c r="J428" s="1"/>
  <c r="K428" s="1"/>
  <c r="L640"/>
  <c r="P640"/>
  <c r="S640" s="1"/>
  <c r="M640"/>
  <c r="N640" s="1"/>
  <c r="AF345"/>
  <c r="AG345" s="1"/>
  <c r="AH345" s="1"/>
  <c r="AI345" s="1"/>
  <c r="AJ345" s="1"/>
  <c r="AK345" s="1"/>
  <c r="AL345" s="1"/>
  <c r="AM345" s="1"/>
  <c r="AN345" s="1"/>
  <c r="AO345" s="1"/>
  <c r="AP345" s="1"/>
  <c r="AQ345" s="1"/>
  <c r="AR345" s="1"/>
  <c r="AS345" s="1"/>
  <c r="J345" s="1"/>
  <c r="K345" s="1"/>
  <c r="M348"/>
  <c r="N348" s="1"/>
  <c r="L348"/>
  <c r="M246"/>
  <c r="N246" s="1"/>
  <c r="L246"/>
  <c r="AH976"/>
  <c r="AI976" s="1"/>
  <c r="AJ976" s="1"/>
  <c r="AK976" s="1"/>
  <c r="AL976" s="1"/>
  <c r="AM976" s="1"/>
  <c r="AN976" s="1"/>
  <c r="AO976" s="1"/>
  <c r="AP976" s="1"/>
  <c r="AQ976" s="1"/>
  <c r="AR976" s="1"/>
  <c r="AS976" s="1"/>
  <c r="J976" s="1"/>
  <c r="K976" s="1"/>
  <c r="M557"/>
  <c r="P557" s="1"/>
  <c r="S557" s="1"/>
  <c r="L557"/>
  <c r="L1618"/>
  <c r="M1618"/>
  <c r="P1618" s="1"/>
  <c r="S1618" s="1"/>
  <c r="L1622"/>
  <c r="M1622"/>
  <c r="P1622" s="1"/>
  <c r="S1622" s="1"/>
  <c r="J824"/>
  <c r="K824" s="1"/>
  <c r="AK824"/>
  <c r="AL824" s="1"/>
  <c r="AM824" s="1"/>
  <c r="AN824" s="1"/>
  <c r="AO824" s="1"/>
  <c r="AP824" s="1"/>
  <c r="AQ824" s="1"/>
  <c r="AR824" s="1"/>
  <c r="AS824" s="1"/>
  <c r="AE800"/>
  <c r="AF800" s="1"/>
  <c r="AG800" s="1"/>
  <c r="AH800" s="1"/>
  <c r="AI800" s="1"/>
  <c r="AJ800" s="1"/>
  <c r="AK800" s="1"/>
  <c r="AL800" s="1"/>
  <c r="AM800" s="1"/>
  <c r="AN800" s="1"/>
  <c r="AO800" s="1"/>
  <c r="AP800" s="1"/>
  <c r="AQ800" s="1"/>
  <c r="AR800" s="1"/>
  <c r="AS800" s="1"/>
  <c r="J800" s="1"/>
  <c r="K800" s="1"/>
  <c r="M1640"/>
  <c r="L1640"/>
  <c r="P1640" s="1"/>
  <c r="S1640" s="1"/>
  <c r="AN1051"/>
  <c r="AO1051" s="1"/>
  <c r="AP1051" s="1"/>
  <c r="AQ1051" s="1"/>
  <c r="AR1051" s="1"/>
  <c r="AS1051" s="1"/>
  <c r="J1051" s="1"/>
  <c r="K1051" s="1"/>
  <c r="AE1051"/>
  <c r="AF1051" s="1"/>
  <c r="AG1051" s="1"/>
  <c r="AH1051" s="1"/>
  <c r="AI1051" s="1"/>
  <c r="AJ1051" s="1"/>
  <c r="AK1051" s="1"/>
  <c r="AL1051" s="1"/>
  <c r="AM1051" s="1"/>
  <c r="L1252"/>
  <c r="P1252" s="1"/>
  <c r="S1252" s="1"/>
  <c r="M1252"/>
  <c r="AF1647"/>
  <c r="AG1647" s="1"/>
  <c r="AH1647" s="1"/>
  <c r="AI1647" s="1"/>
  <c r="AJ1647" s="1"/>
  <c r="AK1647" s="1"/>
  <c r="AL1647" s="1"/>
  <c r="AM1647" s="1"/>
  <c r="AN1647" s="1"/>
  <c r="AO1647" s="1"/>
  <c r="AP1647" s="1"/>
  <c r="AQ1647" s="1"/>
  <c r="AR1647" s="1"/>
  <c r="AS1647" s="1"/>
  <c r="J1647" s="1"/>
  <c r="K1647" s="1"/>
  <c r="AG247"/>
  <c r="AH247" s="1"/>
  <c r="AI247" s="1"/>
  <c r="AJ247" s="1"/>
  <c r="AK247" s="1"/>
  <c r="AL247" s="1"/>
  <c r="AM247" s="1"/>
  <c r="AN247" s="1"/>
  <c r="AO247" s="1"/>
  <c r="AP247" s="1"/>
  <c r="AQ247" s="1"/>
  <c r="AR247" s="1"/>
  <c r="AS247" s="1"/>
  <c r="J247" s="1"/>
  <c r="K247" s="1"/>
  <c r="AH375"/>
  <c r="AI375" s="1"/>
  <c r="AJ375" s="1"/>
  <c r="AK375" s="1"/>
  <c r="AL375" s="1"/>
  <c r="AM375" s="1"/>
  <c r="AN375" s="1"/>
  <c r="AO375" s="1"/>
  <c r="AP375" s="1"/>
  <c r="AQ375" s="1"/>
  <c r="AR375" s="1"/>
  <c r="AS375" s="1"/>
  <c r="J375" s="1"/>
  <c r="K375" s="1"/>
  <c r="M1955"/>
  <c r="N1955" s="1"/>
  <c r="L1955"/>
  <c r="P1955"/>
  <c r="S1955" s="1"/>
  <c r="M1891"/>
  <c r="N1891" s="1"/>
  <c r="L1891"/>
  <c r="P1891"/>
  <c r="S1891" s="1"/>
  <c r="L909"/>
  <c r="M909"/>
  <c r="N909" s="1"/>
  <c r="M1282"/>
  <c r="N1282" s="1"/>
  <c r="L1282"/>
  <c r="L1660"/>
  <c r="M1660"/>
  <c r="P1660"/>
  <c r="S1660" s="1"/>
  <c r="M337"/>
  <c r="N337" s="1"/>
  <c r="P337"/>
  <c r="S337" s="1"/>
  <c r="L337"/>
  <c r="M256"/>
  <c r="N256" s="1"/>
  <c r="L256"/>
  <c r="P256"/>
  <c r="S256" s="1"/>
  <c r="L1203"/>
  <c r="P1203"/>
  <c r="S1203" s="1"/>
  <c r="M1203"/>
  <c r="N1203" s="1"/>
  <c r="L1042"/>
  <c r="M1042"/>
  <c r="N1042" s="1"/>
  <c r="K12"/>
  <c r="M541"/>
  <c r="N541" s="1"/>
  <c r="L541"/>
  <c r="AL1722"/>
  <c r="AM1722" s="1"/>
  <c r="AN1722" s="1"/>
  <c r="AO1722" s="1"/>
  <c r="AP1722" s="1"/>
  <c r="AQ1722" s="1"/>
  <c r="AR1722" s="1"/>
  <c r="AS1722" s="1"/>
  <c r="J1722" s="1"/>
  <c r="K1722" s="1"/>
  <c r="AQ1384"/>
  <c r="AR1384" s="1"/>
  <c r="AS1384" s="1"/>
  <c r="J1384" s="1"/>
  <c r="K1384" s="1"/>
  <c r="P1318"/>
  <c r="S1318" s="1"/>
  <c r="N355"/>
  <c r="AS1752"/>
  <c r="J1752" s="1"/>
  <c r="K1752" s="1"/>
  <c r="P31"/>
  <c r="S31" s="1"/>
  <c r="P893"/>
  <c r="S893" s="1"/>
  <c r="N426"/>
  <c r="P181"/>
  <c r="S181" s="1"/>
  <c r="P1907"/>
  <c r="S1907" s="1"/>
  <c r="P1472"/>
  <c r="S1472" s="1"/>
  <c r="P1272"/>
  <c r="S1272" s="1"/>
  <c r="P1102"/>
  <c r="S1102" s="1"/>
  <c r="P253"/>
  <c r="S253" s="1"/>
  <c r="P1717"/>
  <c r="S1717" s="1"/>
  <c r="AK1556"/>
  <c r="AL1556" s="1"/>
  <c r="AM1556" s="1"/>
  <c r="AN1556" s="1"/>
  <c r="AO1556" s="1"/>
  <c r="AP1556" s="1"/>
  <c r="AQ1556" s="1"/>
  <c r="AR1556" s="1"/>
  <c r="AS1556" s="1"/>
  <c r="J1556" s="1"/>
  <c r="K1556" s="1"/>
  <c r="P1854"/>
  <c r="S1854" s="1"/>
  <c r="P236"/>
  <c r="S236" s="1"/>
  <c r="P1327"/>
  <c r="S1327" s="1"/>
  <c r="AN112"/>
  <c r="AO112" s="1"/>
  <c r="AP112" s="1"/>
  <c r="AQ112" s="1"/>
  <c r="AR112" s="1"/>
  <c r="AS112" s="1"/>
  <c r="J112" s="1"/>
  <c r="K112" s="1"/>
  <c r="P14"/>
  <c r="S14" s="1"/>
  <c r="AM1962"/>
  <c r="AN1962" s="1"/>
  <c r="AO1962" s="1"/>
  <c r="AP1962" s="1"/>
  <c r="AQ1962" s="1"/>
  <c r="AR1962" s="1"/>
  <c r="AS1962" s="1"/>
  <c r="J1962" s="1"/>
  <c r="K1962" s="1"/>
  <c r="P1589"/>
  <c r="S1589" s="1"/>
  <c r="AG1532"/>
  <c r="AH1532" s="1"/>
  <c r="AI1532" s="1"/>
  <c r="AJ1532" s="1"/>
  <c r="AK1532" s="1"/>
  <c r="AL1532" s="1"/>
  <c r="AM1532" s="1"/>
  <c r="AN1532" s="1"/>
  <c r="AO1532" s="1"/>
  <c r="AP1532" s="1"/>
  <c r="AQ1532" s="1"/>
  <c r="AR1532" s="1"/>
  <c r="AS1532" s="1"/>
  <c r="J1532" s="1"/>
  <c r="K1532" s="1"/>
  <c r="P1655"/>
  <c r="S1655" s="1"/>
  <c r="AO1382"/>
  <c r="AP1382" s="1"/>
  <c r="AQ1382" s="1"/>
  <c r="AR1382" s="1"/>
  <c r="AS1382" s="1"/>
  <c r="J1382" s="1"/>
  <c r="K1382" s="1"/>
  <c r="J226"/>
  <c r="K226" s="1"/>
  <c r="AL1220"/>
  <c r="AM1220" s="1"/>
  <c r="AN1220" s="1"/>
  <c r="AO1220" s="1"/>
  <c r="AP1220" s="1"/>
  <c r="AQ1220" s="1"/>
  <c r="AR1220" s="1"/>
  <c r="AS1220" s="1"/>
  <c r="J1220" s="1"/>
  <c r="K1220" s="1"/>
  <c r="P490"/>
  <c r="S490" s="1"/>
  <c r="P1600"/>
  <c r="S1600" s="1"/>
  <c r="AJ1116"/>
  <c r="AK1116" s="1"/>
  <c r="AL1116" s="1"/>
  <c r="AM1116" s="1"/>
  <c r="AN1116" s="1"/>
  <c r="AO1116" s="1"/>
  <c r="AP1116" s="1"/>
  <c r="AQ1116" s="1"/>
  <c r="AR1116" s="1"/>
  <c r="AS1116" s="1"/>
  <c r="J1116" s="1"/>
  <c r="K1116" s="1"/>
  <c r="N744"/>
  <c r="AS580"/>
  <c r="J580" s="1"/>
  <c r="K580" s="1"/>
  <c r="AS920"/>
  <c r="J920" s="1"/>
  <c r="K920" s="1"/>
  <c r="P1512"/>
  <c r="S1512" s="1"/>
  <c r="P1312"/>
  <c r="S1312" s="1"/>
  <c r="P718"/>
  <c r="S718" s="1"/>
  <c r="N663"/>
  <c r="P934"/>
  <c r="S934" s="1"/>
  <c r="P1281"/>
  <c r="S1281" s="1"/>
  <c r="P1248"/>
  <c r="S1248" s="1"/>
  <c r="P1883"/>
  <c r="S1883" s="1"/>
  <c r="P405"/>
  <c r="S405" s="1"/>
  <c r="P1921"/>
  <c r="S1921" s="1"/>
  <c r="N585"/>
  <c r="P1473"/>
  <c r="S1473" s="1"/>
  <c r="AI1771"/>
  <c r="AJ1771" s="1"/>
  <c r="AK1771" s="1"/>
  <c r="AL1771" s="1"/>
  <c r="AM1771" s="1"/>
  <c r="AN1771" s="1"/>
  <c r="AO1771" s="1"/>
  <c r="AP1771" s="1"/>
  <c r="AQ1771" s="1"/>
  <c r="AR1771" s="1"/>
  <c r="AS1771" s="1"/>
  <c r="J1771" s="1"/>
  <c r="K1771" s="1"/>
  <c r="P758"/>
  <c r="S758" s="1"/>
  <c r="P163"/>
  <c r="S163" s="1"/>
  <c r="P1226"/>
  <c r="S1226" s="1"/>
  <c r="P488"/>
  <c r="S488" s="1"/>
  <c r="P1976"/>
  <c r="S1976" s="1"/>
  <c r="N1571"/>
  <c r="P1772"/>
  <c r="S1772" s="1"/>
  <c r="P904"/>
  <c r="S904" s="1"/>
  <c r="N978"/>
  <c r="P505"/>
  <c r="S505" s="1"/>
  <c r="P135"/>
  <c r="S135" s="1"/>
  <c r="P1767"/>
  <c r="S1767" s="1"/>
  <c r="P734"/>
  <c r="S734" s="1"/>
  <c r="N1603"/>
  <c r="N1214"/>
  <c r="P1813"/>
  <c r="S1813" s="1"/>
  <c r="P555"/>
  <c r="S555" s="1"/>
  <c r="P559"/>
  <c r="S559" s="1"/>
  <c r="P700"/>
  <c r="S700" s="1"/>
  <c r="P741"/>
  <c r="S741" s="1"/>
  <c r="P1508"/>
  <c r="S1508" s="1"/>
  <c r="P229"/>
  <c r="S229" s="1"/>
  <c r="P1910"/>
  <c r="S1910" s="1"/>
  <c r="P1172"/>
  <c r="S1172" s="1"/>
  <c r="P1380"/>
  <c r="S1380" s="1"/>
  <c r="P1404"/>
  <c r="S1404" s="1"/>
  <c r="P1830"/>
  <c r="S1830" s="1"/>
  <c r="P495"/>
  <c r="S495" s="1"/>
  <c r="P561"/>
  <c r="S561" s="1"/>
  <c r="P1570"/>
  <c r="S1570" s="1"/>
  <c r="P471"/>
  <c r="S471" s="1"/>
  <c r="N1263"/>
  <c r="N1541"/>
  <c r="P18"/>
  <c r="S18" s="1"/>
  <c r="P1802"/>
  <c r="S1802" s="1"/>
  <c r="P373"/>
  <c r="S373" s="1"/>
  <c r="P1621"/>
  <c r="S1621" s="1"/>
  <c r="P22"/>
  <c r="S22" s="1"/>
  <c r="P1183"/>
  <c r="S1183" s="1"/>
  <c r="P160"/>
  <c r="S160" s="1"/>
  <c r="N58"/>
  <c r="P276"/>
  <c r="S276" s="1"/>
  <c r="P560"/>
  <c r="S560" s="1"/>
  <c r="P899"/>
  <c r="S899" s="1"/>
  <c r="P1972"/>
  <c r="S1972" s="1"/>
  <c r="N968"/>
  <c r="P1120"/>
  <c r="S1120" s="1"/>
  <c r="N1075"/>
  <c r="N1502"/>
  <c r="N1494"/>
  <c r="N719"/>
  <c r="N1402"/>
  <c r="N1434"/>
  <c r="N1094"/>
  <c r="P271"/>
  <c r="S271" s="1"/>
  <c r="P1936"/>
  <c r="S1936" s="1"/>
  <c r="P1804"/>
  <c r="S1804" s="1"/>
  <c r="P900"/>
  <c r="S900" s="1"/>
  <c r="P828"/>
  <c r="S828" s="1"/>
  <c r="P1462"/>
  <c r="S1462" s="1"/>
  <c r="P149"/>
  <c r="S149" s="1"/>
  <c r="N1059"/>
  <c r="N1298"/>
  <c r="N1045"/>
  <c r="N176"/>
  <c r="P644"/>
  <c r="S644" s="1"/>
  <c r="P737"/>
  <c r="S737" s="1"/>
  <c r="P1193"/>
  <c r="S1193" s="1"/>
  <c r="P1823"/>
  <c r="S1823" s="1"/>
  <c r="P895"/>
  <c r="S895" s="1"/>
  <c r="N431"/>
  <c r="P323"/>
  <c r="S323" s="1"/>
  <c r="P1254"/>
  <c r="S1254" s="1"/>
  <c r="P1952"/>
  <c r="S1952" s="1"/>
  <c r="N1014"/>
  <c r="P1868"/>
  <c r="S1868" s="1"/>
  <c r="N1740"/>
  <c r="P1340"/>
  <c r="S1340" s="1"/>
  <c r="P523"/>
  <c r="S523" s="1"/>
  <c r="P241"/>
  <c r="S241" s="1"/>
  <c r="P297"/>
  <c r="S297" s="1"/>
  <c r="P1098"/>
  <c r="S1098" s="1"/>
  <c r="P507"/>
  <c r="S507" s="1"/>
  <c r="P1939"/>
  <c r="S1939" s="1"/>
  <c r="P1127"/>
  <c r="S1127" s="1"/>
  <c r="P141"/>
  <c r="S141" s="1"/>
  <c r="P452"/>
  <c r="S452" s="1"/>
  <c r="P658"/>
  <c r="S658" s="1"/>
  <c r="P1844"/>
  <c r="S1844" s="1"/>
  <c r="P1680"/>
  <c r="S1680" s="1"/>
  <c r="N982"/>
  <c r="P1270"/>
  <c r="S1270" s="1"/>
  <c r="P1333"/>
  <c r="S1333" s="1"/>
  <c r="P715"/>
  <c r="S715" s="1"/>
  <c r="P890"/>
  <c r="S890" s="1"/>
  <c r="P1458"/>
  <c r="S1458" s="1"/>
  <c r="P360"/>
  <c r="S360" s="1"/>
  <c r="N1271"/>
  <c r="P221"/>
  <c r="S221" s="1"/>
  <c r="P424"/>
  <c r="S424" s="1"/>
  <c r="P1476"/>
  <c r="S1476" s="1"/>
  <c r="P1858"/>
  <c r="S1858" s="1"/>
  <c r="P874"/>
  <c r="S874" s="1"/>
  <c r="P918"/>
  <c r="S918" s="1"/>
  <c r="P503"/>
  <c r="S503" s="1"/>
  <c r="P1344"/>
  <c r="S1344" s="1"/>
  <c r="N1081"/>
  <c r="P653"/>
  <c r="S653" s="1"/>
  <c r="P205"/>
  <c r="S205" s="1"/>
  <c r="P1714"/>
  <c r="S1714" s="1"/>
  <c r="N1661"/>
  <c r="P579"/>
  <c r="S579" s="1"/>
  <c r="P1806"/>
  <c r="S1806" s="1"/>
  <c r="P1850"/>
  <c r="S1850" s="1"/>
  <c r="P704"/>
  <c r="S704" s="1"/>
  <c r="P1566"/>
  <c r="S1566" s="1"/>
  <c r="P306"/>
  <c r="S306" s="1"/>
  <c r="P1232"/>
  <c r="S1232" s="1"/>
  <c r="P1878"/>
  <c r="S1878" s="1"/>
  <c r="N1119"/>
  <c r="N961"/>
  <c r="P1998"/>
  <c r="S1998" s="1"/>
  <c r="P1018"/>
  <c r="S1018" s="1"/>
  <c r="P156"/>
  <c r="S156" s="1"/>
  <c r="P1749"/>
  <c r="S1749" s="1"/>
  <c r="P1496"/>
  <c r="S1496" s="1"/>
  <c r="P102"/>
  <c r="S102" s="1"/>
  <c r="N1657"/>
  <c r="P341"/>
  <c r="S341" s="1"/>
  <c r="P1388"/>
  <c r="S1388" s="1"/>
  <c r="P1146"/>
  <c r="S1146" s="1"/>
  <c r="P595"/>
  <c r="S595" s="1"/>
  <c r="N1080"/>
  <c r="N668"/>
  <c r="P217"/>
  <c r="S217" s="1"/>
  <c r="P1602"/>
  <c r="S1602" s="1"/>
  <c r="P591"/>
  <c r="S591" s="1"/>
  <c r="P106"/>
  <c r="S106" s="1"/>
  <c r="P1709"/>
  <c r="S1709" s="1"/>
  <c r="P1319"/>
  <c r="S1319" s="1"/>
  <c r="N1251"/>
  <c r="P1738"/>
  <c r="S1738" s="1"/>
  <c r="P1468"/>
  <c r="S1468" s="1"/>
  <c r="P1070"/>
  <c r="S1070" s="1"/>
  <c r="N985"/>
  <c r="P669"/>
  <c r="S669" s="1"/>
  <c r="P782"/>
  <c r="S782" s="1"/>
  <c r="P950"/>
  <c r="S950" s="1"/>
  <c r="P1356"/>
  <c r="S1356" s="1"/>
  <c r="N965"/>
  <c r="P733"/>
  <c r="S733" s="1"/>
  <c r="P1906"/>
  <c r="S1906" s="1"/>
  <c r="P1793"/>
  <c r="S1793" s="1"/>
  <c r="P57"/>
  <c r="S57" s="1"/>
  <c r="N707"/>
  <c r="N1611"/>
  <c r="N572"/>
  <c r="N1984"/>
  <c r="N29"/>
  <c r="N1783"/>
  <c r="N847"/>
  <c r="P1641"/>
  <c r="S1641" s="1"/>
  <c r="M849" l="1"/>
  <c r="L849"/>
  <c r="P849" s="1"/>
  <c r="S849" s="1"/>
  <c r="L394"/>
  <c r="M394"/>
  <c r="N394" s="1"/>
  <c r="L1897"/>
  <c r="M1897"/>
  <c r="N1897" s="1"/>
  <c r="S1517"/>
  <c r="M1517"/>
  <c r="N1517" s="1"/>
  <c r="L1517"/>
  <c r="P1517"/>
  <c r="L347"/>
  <c r="P347" s="1"/>
  <c r="S347" s="1"/>
  <c r="M347"/>
  <c r="P1516"/>
  <c r="S1516" s="1"/>
  <c r="M1516"/>
  <c r="N1516" s="1"/>
  <c r="L1516"/>
  <c r="M1864"/>
  <c r="N1864" s="1"/>
  <c r="L1864"/>
  <c r="L1962"/>
  <c r="M1962"/>
  <c r="P1962" s="1"/>
  <c r="S1962" s="1"/>
  <c r="M812"/>
  <c r="N812" s="1"/>
  <c r="L812"/>
  <c r="L1408"/>
  <c r="M1408"/>
  <c r="P1408" s="1"/>
  <c r="S1408" s="1"/>
  <c r="M1394"/>
  <c r="N1394" s="1"/>
  <c r="L1394"/>
  <c r="M1548"/>
  <c r="N1548" s="1"/>
  <c r="L1548"/>
  <c r="M1771"/>
  <c r="N1771" s="1"/>
  <c r="L1771"/>
  <c r="L1116"/>
  <c r="P1116" s="1"/>
  <c r="S1116" s="1"/>
  <c r="M1116"/>
  <c r="M1647"/>
  <c r="N1647" s="1"/>
  <c r="L1647"/>
  <c r="P976"/>
  <c r="S976" s="1"/>
  <c r="L976"/>
  <c r="M976"/>
  <c r="N976" s="1"/>
  <c r="M714"/>
  <c r="N714" s="1"/>
  <c r="L714"/>
  <c r="M1273"/>
  <c r="N1273" s="1"/>
  <c r="L1273"/>
  <c r="M478"/>
  <c r="L478"/>
  <c r="P478" s="1"/>
  <c r="S478" s="1"/>
  <c r="M109"/>
  <c r="P109" s="1"/>
  <c r="S109" s="1"/>
  <c r="L109"/>
  <c r="L1532"/>
  <c r="M1532"/>
  <c r="P1532" s="1"/>
  <c r="S1532" s="1"/>
  <c r="L1556"/>
  <c r="P1556" s="1"/>
  <c r="S1556" s="1"/>
  <c r="M1556"/>
  <c r="M247"/>
  <c r="N247" s="1"/>
  <c r="L247"/>
  <c r="M800"/>
  <c r="N800" s="1"/>
  <c r="L800"/>
  <c r="L1074"/>
  <c r="M1074"/>
  <c r="P1074" s="1"/>
  <c r="S1074" s="1"/>
  <c r="M1904"/>
  <c r="N1904" s="1"/>
  <c r="L1904"/>
  <c r="M1430"/>
  <c r="N1430" s="1"/>
  <c r="L1430"/>
  <c r="L1137"/>
  <c r="M1137"/>
  <c r="N1137" s="1"/>
  <c r="M1725"/>
  <c r="L1725"/>
  <c r="P1725" s="1"/>
  <c r="S1725" s="1"/>
  <c r="M1163"/>
  <c r="N1163" s="1"/>
  <c r="L1163"/>
  <c r="M1343"/>
  <c r="L1343"/>
  <c r="M851"/>
  <c r="N851" s="1"/>
  <c r="L851"/>
  <c r="M130"/>
  <c r="N130" s="1"/>
  <c r="L130"/>
  <c r="M1007"/>
  <c r="N1007" s="1"/>
  <c r="L1007"/>
  <c r="M184"/>
  <c r="L184"/>
  <c r="M549"/>
  <c r="N549" s="1"/>
  <c r="L549"/>
  <c r="L527"/>
  <c r="M527"/>
  <c r="P527" s="1"/>
  <c r="S527" s="1"/>
  <c r="P1056"/>
  <c r="S1056" s="1"/>
  <c r="L1056"/>
  <c r="M1056"/>
  <c r="N1056" s="1"/>
  <c r="L1460"/>
  <c r="M1460"/>
  <c r="P1460" s="1"/>
  <c r="S1460" s="1"/>
  <c r="L1704"/>
  <c r="M1704"/>
  <c r="P1704" s="1"/>
  <c r="S1704" s="1"/>
  <c r="M428"/>
  <c r="N428" s="1"/>
  <c r="L428"/>
  <c r="M841"/>
  <c r="P841" s="1"/>
  <c r="S841" s="1"/>
  <c r="L841"/>
  <c r="S474"/>
  <c r="M474"/>
  <c r="L474"/>
  <c r="P474"/>
  <c r="M1832"/>
  <c r="N1832" s="1"/>
  <c r="L1832"/>
  <c r="M1315"/>
  <c r="P1315" s="1"/>
  <c r="S1315" s="1"/>
  <c r="L1315"/>
  <c r="M277"/>
  <c r="P277" s="1"/>
  <c r="S277" s="1"/>
  <c r="L277"/>
  <c r="M548"/>
  <c r="N548" s="1"/>
  <c r="L548"/>
  <c r="S69"/>
  <c r="M69"/>
  <c r="L69"/>
  <c r="P69"/>
  <c r="L1524"/>
  <c r="M1524"/>
  <c r="P1524" s="1"/>
  <c r="S1524" s="1"/>
  <c r="M1467"/>
  <c r="P1467" s="1"/>
  <c r="S1467" s="1"/>
  <c r="L1467"/>
  <c r="L278"/>
  <c r="M278"/>
  <c r="P278" s="1"/>
  <c r="S278" s="1"/>
  <c r="L1308"/>
  <c r="M1308"/>
  <c r="P1308" s="1"/>
  <c r="S1308" s="1"/>
  <c r="L680"/>
  <c r="M680"/>
  <c r="N680" s="1"/>
  <c r="L661"/>
  <c r="M661"/>
  <c r="P661" s="1"/>
  <c r="S661" s="1"/>
  <c r="M1413"/>
  <c r="N1413" s="1"/>
  <c r="L1413"/>
  <c r="L375"/>
  <c r="M375"/>
  <c r="P375" s="1"/>
  <c r="S375" s="1"/>
  <c r="M1397"/>
  <c r="N1397" s="1"/>
  <c r="L1397"/>
  <c r="M624"/>
  <c r="N624" s="1"/>
  <c r="L624"/>
  <c r="L1718"/>
  <c r="M1718"/>
  <c r="P1718" s="1"/>
  <c r="S1718" s="1"/>
  <c r="M1067"/>
  <c r="N1067" s="1"/>
  <c r="L1067"/>
  <c r="M1888"/>
  <c r="N1888" s="1"/>
  <c r="L1888"/>
  <c r="M345"/>
  <c r="P345" s="1"/>
  <c r="S345" s="1"/>
  <c r="L345"/>
  <c r="M404"/>
  <c r="N404" s="1"/>
  <c r="L404"/>
  <c r="L1180"/>
  <c r="M1180"/>
  <c r="P1180" s="1"/>
  <c r="S1180" s="1"/>
  <c r="L258"/>
  <c r="M258"/>
  <c r="P258" s="1"/>
  <c r="S258" s="1"/>
  <c r="M1438"/>
  <c r="N1438" s="1"/>
  <c r="L1438"/>
  <c r="S728"/>
  <c r="M728"/>
  <c r="L728"/>
  <c r="P728"/>
  <c r="M500"/>
  <c r="N500" s="1"/>
  <c r="L500"/>
  <c r="M1928"/>
  <c r="N1928" s="1"/>
  <c r="L1928"/>
  <c r="L1368"/>
  <c r="M1368"/>
  <c r="P1368" s="1"/>
  <c r="S1368" s="1"/>
  <c r="M1446"/>
  <c r="N1446" s="1"/>
  <c r="L1446"/>
  <c r="L1636"/>
  <c r="P1636" s="1"/>
  <c r="S1636" s="1"/>
  <c r="M1636"/>
  <c r="M56"/>
  <c r="N56" s="1"/>
  <c r="L56"/>
  <c r="M1940"/>
  <c r="N1940" s="1"/>
  <c r="L1940"/>
  <c r="M400"/>
  <c r="N400" s="1"/>
  <c r="L400"/>
  <c r="M112"/>
  <c r="N112" s="1"/>
  <c r="L112"/>
  <c r="L1722"/>
  <c r="M1722"/>
  <c r="P1722" s="1"/>
  <c r="S1722" s="1"/>
  <c r="M1087"/>
  <c r="N1087" s="1"/>
  <c r="L1087"/>
  <c r="M1374"/>
  <c r="N1374" s="1"/>
  <c r="L1374"/>
  <c r="L59"/>
  <c r="M59"/>
  <c r="P59" s="1"/>
  <c r="S59" s="1"/>
  <c r="M1445"/>
  <c r="N1445" s="1"/>
  <c r="L1445"/>
  <c r="L898"/>
  <c r="M898"/>
  <c r="P898" s="1"/>
  <c r="S898" s="1"/>
  <c r="M1712"/>
  <c r="N1712" s="1"/>
  <c r="L1712"/>
  <c r="P1024"/>
  <c r="S1024" s="1"/>
  <c r="L1024"/>
  <c r="M1024"/>
  <c r="N1024" s="1"/>
  <c r="L1029"/>
  <c r="M1029"/>
  <c r="N1029" s="1"/>
  <c r="M1433"/>
  <c r="N1433" s="1"/>
  <c r="L1433"/>
  <c r="M799"/>
  <c r="N799" s="1"/>
  <c r="L799"/>
  <c r="M1253"/>
  <c r="N1253" s="1"/>
  <c r="L1253"/>
  <c r="L1138"/>
  <c r="M1138"/>
  <c r="P1138" s="1"/>
  <c r="S1138" s="1"/>
  <c r="M604"/>
  <c r="N604" s="1"/>
  <c r="L604"/>
  <c r="M955"/>
  <c r="N955" s="1"/>
  <c r="L955"/>
  <c r="M251"/>
  <c r="N251" s="1"/>
  <c r="L251"/>
  <c r="M12"/>
  <c r="N12" s="1"/>
  <c r="L12"/>
  <c r="M1051"/>
  <c r="N1051" s="1"/>
  <c r="P1051"/>
  <c r="S1051" s="1"/>
  <c r="L1051"/>
  <c r="M824"/>
  <c r="N824" s="1"/>
  <c r="L824"/>
  <c r="L1220"/>
  <c r="P1220"/>
  <c r="S1220" s="1"/>
  <c r="M1220"/>
  <c r="L326"/>
  <c r="P326"/>
  <c r="S326" s="1"/>
  <c r="M326"/>
  <c r="L1774"/>
  <c r="P1774"/>
  <c r="S1774" s="1"/>
  <c r="M1774"/>
  <c r="AI1411"/>
  <c r="AJ1411" s="1"/>
  <c r="AK1411" s="1"/>
  <c r="AL1411" s="1"/>
  <c r="AM1411" s="1"/>
  <c r="AN1411" s="1"/>
  <c r="AO1411" s="1"/>
  <c r="AP1411"/>
  <c r="AQ1411" s="1"/>
  <c r="AR1411" s="1"/>
  <c r="AS1411" s="1"/>
  <c r="J1411" s="1"/>
  <c r="K1411" s="1"/>
  <c r="AF1277"/>
  <c r="AG1277" s="1"/>
  <c r="AH1277" s="1"/>
  <c r="AI1277" s="1"/>
  <c r="AJ1277" s="1"/>
  <c r="AK1277" s="1"/>
  <c r="AL1277" s="1"/>
  <c r="AM1277" s="1"/>
  <c r="AN1277" s="1"/>
  <c r="AO1277" s="1"/>
  <c r="AP1277" s="1"/>
  <c r="AQ1277" s="1"/>
  <c r="AR1277" s="1"/>
  <c r="AS1277" s="1"/>
  <c r="J1277" s="1"/>
  <c r="K1277" s="1"/>
  <c r="M1279"/>
  <c r="N1279" s="1"/>
  <c r="L1279"/>
  <c r="L1656"/>
  <c r="P1656"/>
  <c r="S1656" s="1"/>
  <c r="M1656"/>
  <c r="M449"/>
  <c r="N449" s="1"/>
  <c r="P449"/>
  <c r="S449" s="1"/>
  <c r="L449"/>
  <c r="P466"/>
  <c r="S466" s="1"/>
  <c r="M466"/>
  <c r="N466" s="1"/>
  <c r="L466"/>
  <c r="AI735"/>
  <c r="AJ735" s="1"/>
  <c r="AK735" s="1"/>
  <c r="AL735" s="1"/>
  <c r="AM735" s="1"/>
  <c r="AN735"/>
  <c r="AO735" s="1"/>
  <c r="AP735" s="1"/>
  <c r="AQ735" s="1"/>
  <c r="AR735" s="1"/>
  <c r="AS735" s="1"/>
  <c r="J735" s="1"/>
  <c r="K735" s="1"/>
  <c r="L1809"/>
  <c r="M1809"/>
  <c r="N1809" s="1"/>
  <c r="L1153"/>
  <c r="M1153"/>
  <c r="N1153" s="1"/>
  <c r="M1808"/>
  <c r="L1808"/>
  <c r="P1808" s="1"/>
  <c r="S1808" s="1"/>
  <c r="M52"/>
  <c r="L52"/>
  <c r="P52"/>
  <c r="S52" s="1"/>
  <c r="P246"/>
  <c r="S246" s="1"/>
  <c r="P946"/>
  <c r="S946" s="1"/>
  <c r="N121"/>
  <c r="P71"/>
  <c r="S71" s="1"/>
  <c r="P1927"/>
  <c r="S1927" s="1"/>
  <c r="P1217"/>
  <c r="S1217" s="1"/>
  <c r="P541"/>
  <c r="S541" s="1"/>
  <c r="P1042"/>
  <c r="S1042" s="1"/>
  <c r="N1660"/>
  <c r="P1282"/>
  <c r="S1282" s="1"/>
  <c r="N1252"/>
  <c r="N1640"/>
  <c r="P348"/>
  <c r="S348" s="1"/>
  <c r="N1288"/>
  <c r="N268"/>
  <c r="N1111"/>
  <c r="P977"/>
  <c r="S977" s="1"/>
  <c r="P121"/>
  <c r="S121" s="1"/>
  <c r="N1403"/>
  <c r="N635"/>
  <c r="P1667"/>
  <c r="S1667" s="1"/>
  <c r="N1682"/>
  <c r="N790"/>
  <c r="P320"/>
  <c r="S320" s="1"/>
  <c r="N1492"/>
  <c r="P562"/>
  <c r="S562" s="1"/>
  <c r="N429"/>
  <c r="N1956"/>
  <c r="N513"/>
  <c r="N1301"/>
  <c r="N199"/>
  <c r="N288"/>
  <c r="N1773"/>
  <c r="P339"/>
  <c r="S339" s="1"/>
  <c r="N411"/>
  <c r="N1040"/>
  <c r="N1385"/>
  <c r="N1555"/>
  <c r="P1607"/>
  <c r="S1607" s="1"/>
  <c r="N237"/>
  <c r="N1837"/>
  <c r="N1419"/>
  <c r="P224"/>
  <c r="S224" s="1"/>
  <c r="N361"/>
  <c r="N72"/>
  <c r="N655"/>
  <c r="P1073"/>
  <c r="S1073" s="1"/>
  <c r="N1836"/>
  <c r="N1437"/>
  <c r="N54"/>
  <c r="P962"/>
  <c r="S962" s="1"/>
  <c r="N1184"/>
  <c r="N1698"/>
  <c r="N1737"/>
  <c r="N168"/>
  <c r="P1760"/>
  <c r="S1760" s="1"/>
  <c r="N798"/>
  <c r="N846"/>
  <c r="N631"/>
  <c r="N68"/>
  <c r="N850"/>
  <c r="N760"/>
  <c r="P1536"/>
  <c r="S1536" s="1"/>
  <c r="N1895"/>
  <c r="N1835"/>
  <c r="N1348"/>
  <c r="N27"/>
  <c r="AO1103"/>
  <c r="AP1103" s="1"/>
  <c r="AQ1103" s="1"/>
  <c r="AR1103" s="1"/>
  <c r="AS1103" s="1"/>
  <c r="J1103" s="1"/>
  <c r="K1103" s="1"/>
  <c r="N1590"/>
  <c r="N1256"/>
  <c r="N249"/>
  <c r="N1977"/>
  <c r="N26"/>
  <c r="N618"/>
  <c r="P764"/>
  <c r="S764" s="1"/>
  <c r="P343"/>
  <c r="S343" s="1"/>
  <c r="N1996"/>
  <c r="N1828"/>
  <c r="N915"/>
  <c r="P566"/>
  <c r="S566" s="1"/>
  <c r="N1015"/>
  <c r="N1443"/>
  <c r="N1431"/>
  <c r="N558"/>
  <c r="N166"/>
  <c r="N242"/>
  <c r="N194"/>
  <c r="N1964"/>
  <c r="N179"/>
  <c r="P1568"/>
  <c r="S1568" s="1"/>
  <c r="N675"/>
  <c r="N1414"/>
  <c r="N1441"/>
  <c r="N460"/>
  <c r="N1269"/>
  <c r="N190"/>
  <c r="N1481"/>
  <c r="N1980"/>
  <c r="N75"/>
  <c r="N1787"/>
  <c r="N730"/>
  <c r="N1584"/>
  <c r="N1627"/>
  <c r="N654"/>
  <c r="N47"/>
  <c r="N698"/>
  <c r="N536"/>
  <c r="N1779"/>
  <c r="P1395"/>
  <c r="S1395" s="1"/>
  <c r="N1391"/>
  <c r="N953"/>
  <c r="P143"/>
  <c r="S143" s="1"/>
  <c r="N785"/>
  <c r="N1865"/>
  <c r="N1459"/>
  <c r="N682"/>
  <c r="N609"/>
  <c r="N1107"/>
  <c r="N1309"/>
  <c r="N1449"/>
  <c r="N738"/>
  <c r="N267"/>
  <c r="N1012"/>
  <c r="P1121"/>
  <c r="S1121" s="1"/>
  <c r="N1810"/>
  <c r="N286"/>
  <c r="N1546"/>
  <c r="N140"/>
  <c r="P1160"/>
  <c r="S1160" s="1"/>
  <c r="N1690"/>
  <c r="N942"/>
  <c r="N974"/>
  <c r="N298"/>
  <c r="N148"/>
  <c r="P593"/>
  <c r="S593" s="1"/>
  <c r="N1132"/>
  <c r="N1554"/>
  <c r="N725"/>
  <c r="N830"/>
  <c r="N201"/>
  <c r="N86"/>
  <c r="P999"/>
  <c r="S999" s="1"/>
  <c r="N822"/>
  <c r="P1091"/>
  <c r="S1091" s="1"/>
  <c r="N50"/>
  <c r="N128"/>
  <c r="N641"/>
  <c r="N858"/>
  <c r="N1436"/>
  <c r="N954"/>
  <c r="N575"/>
  <c r="N1316"/>
  <c r="N922"/>
  <c r="N826"/>
  <c r="N649"/>
  <c r="N1268"/>
  <c r="N1538"/>
  <c r="N262"/>
  <c r="N46"/>
  <c r="N1504"/>
  <c r="P932"/>
  <c r="S932" s="1"/>
  <c r="N1674"/>
  <c r="N161"/>
  <c r="N1325"/>
  <c r="P1668"/>
  <c r="S1668" s="1"/>
  <c r="N279"/>
  <c r="N908"/>
  <c r="N1811"/>
  <c r="N1847"/>
  <c r="N754"/>
  <c r="N1595"/>
  <c r="N967"/>
  <c r="N287"/>
  <c r="P113"/>
  <c r="S113" s="1"/>
  <c r="N309"/>
  <c r="P534"/>
  <c r="S534" s="1"/>
  <c r="N172"/>
  <c r="N907"/>
  <c r="N1031"/>
  <c r="N811"/>
  <c r="N91"/>
  <c r="N746"/>
  <c r="N456"/>
  <c r="N1643"/>
  <c r="N569"/>
  <c r="N1948"/>
  <c r="N51"/>
  <c r="M580"/>
  <c r="N580" s="1"/>
  <c r="L580"/>
  <c r="L1292"/>
  <c r="M1292"/>
  <c r="P1292" s="1"/>
  <c r="S1292" s="1"/>
  <c r="L98"/>
  <c r="M98"/>
  <c r="P98" s="1"/>
  <c r="S98" s="1"/>
  <c r="M691"/>
  <c r="N691" s="1"/>
  <c r="L691"/>
  <c r="L1260"/>
  <c r="M1260"/>
  <c r="P1260" s="1"/>
  <c r="S1260" s="1"/>
  <c r="L689"/>
  <c r="M689"/>
  <c r="P689" s="1"/>
  <c r="S689" s="1"/>
  <c r="L1324"/>
  <c r="M1324"/>
  <c r="P1324" s="1"/>
  <c r="S1324" s="1"/>
  <c r="M482"/>
  <c r="P482" s="1"/>
  <c r="S482" s="1"/>
  <c r="L482"/>
  <c r="M13"/>
  <c r="N13" s="1"/>
  <c r="L13"/>
  <c r="M1337"/>
  <c r="N1337" s="1"/>
  <c r="L1337"/>
  <c r="M920"/>
  <c r="N920" s="1"/>
  <c r="L920"/>
  <c r="M1382"/>
  <c r="N1382" s="1"/>
  <c r="L1382"/>
  <c r="P1752"/>
  <c r="S1752" s="1"/>
  <c r="M1752"/>
  <c r="N1752" s="1"/>
  <c r="L1752"/>
  <c r="L1384"/>
  <c r="M1384"/>
  <c r="P1384" s="1"/>
  <c r="S1384" s="1"/>
  <c r="M453"/>
  <c r="N453" s="1"/>
  <c r="L453"/>
  <c r="M96"/>
  <c r="N96" s="1"/>
  <c r="L96"/>
  <c r="L810"/>
  <c r="M810"/>
  <c r="P810" s="1"/>
  <c r="S810" s="1"/>
  <c r="M533"/>
  <c r="N533" s="1"/>
  <c r="L533"/>
  <c r="M1167"/>
  <c r="N1167" s="1"/>
  <c r="L1167"/>
  <c r="M1105"/>
  <c r="L1105"/>
  <c r="L1100"/>
  <c r="P1100" s="1"/>
  <c r="S1100" s="1"/>
  <c r="M1100"/>
  <c r="M1944"/>
  <c r="N1944" s="1"/>
  <c r="L1944"/>
  <c r="AF304"/>
  <c r="AG304" s="1"/>
  <c r="AH304" s="1"/>
  <c r="AI304" s="1"/>
  <c r="AJ304" s="1"/>
  <c r="AK304" s="1"/>
  <c r="AL304" s="1"/>
  <c r="AM304" s="1"/>
  <c r="AN304" s="1"/>
  <c r="AO304" s="1"/>
  <c r="AP304" s="1"/>
  <c r="AQ304" s="1"/>
  <c r="AR304" s="1"/>
  <c r="AS304" s="1"/>
  <c r="J304" s="1"/>
  <c r="K304" s="1"/>
  <c r="P909"/>
  <c r="S909" s="1"/>
  <c r="N1622"/>
  <c r="N1618"/>
  <c r="N1505"/>
  <c r="N327"/>
  <c r="N1205"/>
  <c r="N311"/>
  <c r="N283"/>
  <c r="N554"/>
  <c r="P92"/>
  <c r="S92" s="1"/>
  <c r="P565"/>
  <c r="S565" s="1"/>
  <c r="N1020"/>
  <c r="N1239"/>
  <c r="N1558"/>
  <c r="N603"/>
  <c r="N385"/>
  <c r="N660"/>
  <c r="N100"/>
  <c r="P1756"/>
  <c r="S1756" s="1"/>
  <c r="N1896"/>
  <c r="N992"/>
  <c r="N670"/>
  <c r="N1363"/>
  <c r="N1852"/>
  <c r="N243"/>
  <c r="N1884"/>
  <c r="N1278"/>
  <c r="N36"/>
  <c r="N1330"/>
  <c r="N1799"/>
  <c r="N259"/>
  <c r="N1707"/>
  <c r="N944"/>
  <c r="N369"/>
  <c r="N862"/>
  <c r="N1136"/>
  <c r="P933"/>
  <c r="S933" s="1"/>
  <c r="P1184"/>
  <c r="S1184" s="1"/>
  <c r="P1698"/>
  <c r="S1698" s="1"/>
  <c r="P1737"/>
  <c r="S1737" s="1"/>
  <c r="P168"/>
  <c r="S168" s="1"/>
  <c r="P798"/>
  <c r="S798" s="1"/>
  <c r="N101"/>
  <c r="P846"/>
  <c r="S846" s="1"/>
  <c r="P631"/>
  <c r="S631" s="1"/>
  <c r="N117"/>
  <c r="N1553"/>
  <c r="P501"/>
  <c r="S501" s="1"/>
  <c r="N879"/>
  <c r="P68"/>
  <c r="S68" s="1"/>
  <c r="N1807"/>
  <c r="P850"/>
  <c r="S850" s="1"/>
  <c r="N131"/>
  <c r="N839"/>
  <c r="P1450"/>
  <c r="S1450" s="1"/>
  <c r="P760"/>
  <c r="S760" s="1"/>
  <c r="P1895"/>
  <c r="S1895" s="1"/>
  <c r="P1835"/>
  <c r="S1835" s="1"/>
  <c r="N1150"/>
  <c r="P972"/>
  <c r="S972" s="1"/>
  <c r="N1009"/>
  <c r="P1348"/>
  <c r="S1348" s="1"/>
  <c r="P27"/>
  <c r="S27" s="1"/>
  <c r="N1219"/>
  <c r="P1590"/>
  <c r="S1590" s="1"/>
  <c r="P1256"/>
  <c r="S1256" s="1"/>
  <c r="P249"/>
  <c r="S249" s="1"/>
  <c r="N1960"/>
  <c r="N911"/>
  <c r="N44"/>
  <c r="N203"/>
  <c r="N1429"/>
  <c r="N1932"/>
  <c r="N584"/>
  <c r="N1266"/>
  <c r="N1135"/>
  <c r="N1945"/>
  <c r="N335"/>
  <c r="P618"/>
  <c r="S618" s="1"/>
  <c r="P1996"/>
  <c r="S1996" s="1"/>
  <c r="P915"/>
  <c r="S915" s="1"/>
  <c r="P1178"/>
  <c r="S1178" s="1"/>
  <c r="N807"/>
  <c r="N1229"/>
  <c r="N83"/>
  <c r="N667"/>
  <c r="N1454"/>
  <c r="N1011"/>
  <c r="N1861"/>
  <c r="N1992"/>
  <c r="N1575"/>
  <c r="N171"/>
  <c r="P1816"/>
  <c r="S1816" s="1"/>
  <c r="P1431"/>
  <c r="S1431" s="1"/>
  <c r="P558"/>
  <c r="S558" s="1"/>
  <c r="P105"/>
  <c r="S105" s="1"/>
  <c r="P242"/>
  <c r="S242" s="1"/>
  <c r="P194"/>
  <c r="S194" s="1"/>
  <c r="N317"/>
  <c r="P675"/>
  <c r="S675" s="1"/>
  <c r="P1414"/>
  <c r="S1414" s="1"/>
  <c r="P1441"/>
  <c r="S1441" s="1"/>
  <c r="P460"/>
  <c r="S460" s="1"/>
  <c r="N1231"/>
  <c r="P1269"/>
  <c r="S1269" s="1"/>
  <c r="P190"/>
  <c r="S190" s="1"/>
  <c r="P1481"/>
  <c r="S1481" s="1"/>
  <c r="P75"/>
  <c r="S75" s="1"/>
  <c r="N1925"/>
  <c r="P2000"/>
  <c r="S2000" s="1"/>
  <c r="P1787"/>
  <c r="S1787" s="1"/>
  <c r="P730"/>
  <c r="S730" s="1"/>
  <c r="P1584"/>
  <c r="S1584" s="1"/>
  <c r="N869"/>
  <c r="P912"/>
  <c r="S912" s="1"/>
  <c r="P1627"/>
  <c r="S1627" s="1"/>
  <c r="P654"/>
  <c r="S654" s="1"/>
  <c r="N1853"/>
  <c r="P936"/>
  <c r="S936" s="1"/>
  <c r="P47"/>
  <c r="S47" s="1"/>
  <c r="P698"/>
  <c r="S698" s="1"/>
  <c r="N1696"/>
  <c r="P1741"/>
  <c r="S1741" s="1"/>
  <c r="P536"/>
  <c r="S536" s="1"/>
  <c r="P1779"/>
  <c r="S1779" s="1"/>
  <c r="N336"/>
  <c r="N162"/>
  <c r="N191"/>
  <c r="N416"/>
  <c r="N1306"/>
  <c r="N432"/>
  <c r="N17"/>
  <c r="N1759"/>
  <c r="N731"/>
  <c r="N1250"/>
  <c r="N219"/>
  <c r="P1072"/>
  <c r="S1072" s="1"/>
  <c r="N1478"/>
  <c r="N952"/>
  <c r="N440"/>
  <c r="N1931"/>
  <c r="P542"/>
  <c r="S542" s="1"/>
  <c r="P682"/>
  <c r="S682" s="1"/>
  <c r="P1107"/>
  <c r="S1107" s="1"/>
  <c r="N960"/>
  <c r="P1309"/>
  <c r="S1309" s="1"/>
  <c r="P1449"/>
  <c r="S1449" s="1"/>
  <c r="N821"/>
  <c r="P738"/>
  <c r="S738" s="1"/>
  <c r="P267"/>
  <c r="S267" s="1"/>
  <c r="P1632"/>
  <c r="S1632" s="1"/>
  <c r="P1351"/>
  <c r="S1351" s="1"/>
  <c r="N703"/>
  <c r="N1043"/>
  <c r="N848"/>
  <c r="N481"/>
  <c r="N1687"/>
  <c r="P1810"/>
  <c r="S1810" s="1"/>
  <c r="P286"/>
  <c r="S286" s="1"/>
  <c r="P1911"/>
  <c r="S1911" s="1"/>
  <c r="N626"/>
  <c r="N1677"/>
  <c r="P1546"/>
  <c r="S1546" s="1"/>
  <c r="P140"/>
  <c r="S140" s="1"/>
  <c r="P1690"/>
  <c r="S1690" s="1"/>
  <c r="P942"/>
  <c r="S942" s="1"/>
  <c r="P1873"/>
  <c r="S1873" s="1"/>
  <c r="P974"/>
  <c r="S974" s="1"/>
  <c r="P298"/>
  <c r="S298" s="1"/>
  <c r="P392"/>
  <c r="S392" s="1"/>
  <c r="P148"/>
  <c r="S148" s="1"/>
  <c r="N1693"/>
  <c r="P1132"/>
  <c r="S1132" s="1"/>
  <c r="P1554"/>
  <c r="S1554" s="1"/>
  <c r="N1620"/>
  <c r="N1053"/>
  <c r="P725"/>
  <c r="S725" s="1"/>
  <c r="P830"/>
  <c r="S830" s="1"/>
  <c r="P201"/>
  <c r="S201" s="1"/>
  <c r="P86"/>
  <c r="S86" s="1"/>
  <c r="N1580"/>
  <c r="N1552"/>
  <c r="N1576"/>
  <c r="P822"/>
  <c r="S822" s="1"/>
  <c r="P50"/>
  <c r="S50" s="1"/>
  <c r="P597"/>
  <c r="S597" s="1"/>
  <c r="P1841"/>
  <c r="S1841" s="1"/>
  <c r="P128"/>
  <c r="S128" s="1"/>
  <c r="P641"/>
  <c r="S641" s="1"/>
  <c r="P1426"/>
  <c r="S1426" s="1"/>
  <c r="P637"/>
  <c r="S637" s="1"/>
  <c r="N1624"/>
  <c r="N365"/>
  <c r="P1234"/>
  <c r="S1234" s="1"/>
  <c r="P858"/>
  <c r="S858" s="1"/>
  <c r="P825"/>
  <c r="S825" s="1"/>
  <c r="N1287"/>
  <c r="P1436"/>
  <c r="S1436" s="1"/>
  <c r="P954"/>
  <c r="S954" s="1"/>
  <c r="P138"/>
  <c r="S138" s="1"/>
  <c r="P575"/>
  <c r="S575" s="1"/>
  <c r="P1316"/>
  <c r="S1316" s="1"/>
  <c r="P922"/>
  <c r="S922" s="1"/>
  <c r="P826"/>
  <c r="S826" s="1"/>
  <c r="P723"/>
  <c r="S723" s="1"/>
  <c r="P649"/>
  <c r="S649" s="1"/>
  <c r="P1849"/>
  <c r="S1849" s="1"/>
  <c r="P1268"/>
  <c r="S1268" s="1"/>
  <c r="P1538"/>
  <c r="S1538" s="1"/>
  <c r="P262"/>
  <c r="S262" s="1"/>
  <c r="P46"/>
  <c r="S46" s="1"/>
  <c r="P1504"/>
  <c r="S1504" s="1"/>
  <c r="P1919"/>
  <c r="S1919" s="1"/>
  <c r="P1674"/>
  <c r="S1674" s="1"/>
  <c r="P161"/>
  <c r="S161" s="1"/>
  <c r="P1325"/>
  <c r="S1325" s="1"/>
  <c r="P279"/>
  <c r="S279" s="1"/>
  <c r="P908"/>
  <c r="S908" s="1"/>
  <c r="P1811"/>
  <c r="S1811" s="1"/>
  <c r="P1847"/>
  <c r="S1847" s="1"/>
  <c r="P1491"/>
  <c r="S1491" s="1"/>
  <c r="P754"/>
  <c r="S754" s="1"/>
  <c r="P1595"/>
  <c r="S1595" s="1"/>
  <c r="P1748"/>
  <c r="S1748" s="1"/>
  <c r="P287"/>
  <c r="S287" s="1"/>
  <c r="N1410"/>
  <c r="N739"/>
  <c r="N651"/>
  <c r="P907"/>
  <c r="S907" s="1"/>
  <c r="P811"/>
  <c r="S811" s="1"/>
  <c r="N254"/>
  <c r="P1039"/>
  <c r="S1039" s="1"/>
  <c r="N1154"/>
  <c r="N797"/>
  <c r="N801"/>
  <c r="P1596"/>
  <c r="S1596" s="1"/>
  <c r="P928"/>
  <c r="S928" s="1"/>
  <c r="P91"/>
  <c r="S91" s="1"/>
  <c r="P746"/>
  <c r="S746" s="1"/>
  <c r="P1592"/>
  <c r="S1592" s="1"/>
  <c r="P456"/>
  <c r="S456" s="1"/>
  <c r="N1588"/>
  <c r="P1643"/>
  <c r="S1643" s="1"/>
  <c r="P1399"/>
  <c r="S1399" s="1"/>
  <c r="N1387"/>
  <c r="N781"/>
  <c r="P1506"/>
  <c r="S1506" s="1"/>
  <c r="P51"/>
  <c r="S51" s="1"/>
  <c r="N1708"/>
  <c r="L1499"/>
  <c r="M1499"/>
  <c r="N1499" s="1"/>
  <c r="M516"/>
  <c r="N516" s="1"/>
  <c r="L516"/>
  <c r="M589"/>
  <c r="N589" s="1"/>
  <c r="L589"/>
  <c r="L252"/>
  <c r="M252"/>
  <c r="N252" s="1"/>
  <c r="L1158"/>
  <c r="M1158"/>
  <c r="P1158" s="1"/>
  <c r="S1158" s="1"/>
  <c r="L1383"/>
  <c r="M1383"/>
  <c r="N1383" s="1"/>
  <c r="M1916"/>
  <c r="N1916" s="1"/>
  <c r="L1916"/>
  <c r="M1055"/>
  <c r="N1055" s="1"/>
  <c r="L1055"/>
  <c r="S1037"/>
  <c r="M1037"/>
  <c r="L1037"/>
  <c r="P1037"/>
  <c r="M613"/>
  <c r="N613" s="1"/>
  <c r="L613"/>
  <c r="M226"/>
  <c r="N226" s="1"/>
  <c r="L226"/>
  <c r="M119"/>
  <c r="N119" s="1"/>
  <c r="L119"/>
  <c r="M238"/>
  <c r="N238" s="1"/>
  <c r="L238"/>
  <c r="M1128"/>
  <c r="N1128" s="1"/>
  <c r="L1128"/>
  <c r="M1398"/>
  <c r="N1398" s="1"/>
  <c r="L1398"/>
  <c r="M581"/>
  <c r="N581" s="1"/>
  <c r="L581"/>
  <c r="L1062"/>
  <c r="M1062"/>
  <c r="P1062" s="1"/>
  <c r="S1062" s="1"/>
  <c r="M1338"/>
  <c r="N1338" s="1"/>
  <c r="L1338"/>
  <c r="M63"/>
  <c r="N63" s="1"/>
  <c r="L63"/>
  <c r="M1528"/>
  <c r="N1528" s="1"/>
  <c r="L1528"/>
  <c r="M1201"/>
  <c r="N1201" s="1"/>
  <c r="L1201"/>
  <c r="L1106"/>
  <c r="M1106"/>
  <c r="P1106" s="1"/>
  <c r="S1106" s="1"/>
  <c r="S285"/>
  <c r="L285"/>
  <c r="M285"/>
  <c r="N285" s="1"/>
  <c r="P285"/>
  <c r="M1495"/>
  <c r="P1495" s="1"/>
  <c r="S1495" s="1"/>
  <c r="L1495"/>
  <c r="M142"/>
  <c r="N142" s="1"/>
  <c r="L142"/>
  <c r="M1003"/>
  <c r="N1003" s="1"/>
  <c r="L1003"/>
  <c r="M1322"/>
  <c r="N1322" s="1"/>
  <c r="L1322"/>
  <c r="L204"/>
  <c r="M204"/>
  <c r="N204" s="1"/>
  <c r="M473"/>
  <c r="N473" s="1"/>
  <c r="L473"/>
  <c r="L1036"/>
  <c r="P1036" s="1"/>
  <c r="S1036" s="1"/>
  <c r="M1036"/>
  <c r="M856"/>
  <c r="N856" s="1"/>
  <c r="L856"/>
  <c r="M1824"/>
  <c r="N1824" s="1"/>
  <c r="L1824"/>
  <c r="AS1801"/>
  <c r="J1801" s="1"/>
  <c r="K1801" s="1"/>
  <c r="AO1801"/>
  <c r="AP1801" s="1"/>
  <c r="AQ1801" s="1"/>
  <c r="AR1801" s="1"/>
  <c r="L265"/>
  <c r="P265" s="1"/>
  <c r="S265" s="1"/>
  <c r="M265"/>
  <c r="AG45"/>
  <c r="AH45"/>
  <c r="AI45" s="1"/>
  <c r="AJ45" s="1"/>
  <c r="AK45" s="1"/>
  <c r="AL45" s="1"/>
  <c r="AM45" s="1"/>
  <c r="AN45" s="1"/>
  <c r="AO45" s="1"/>
  <c r="AP45" s="1"/>
  <c r="AQ45" s="1"/>
  <c r="AR45" s="1"/>
  <c r="AS45" s="1"/>
  <c r="J45" s="1"/>
  <c r="K45" s="1"/>
  <c r="N557"/>
  <c r="P94"/>
  <c r="S94" s="1"/>
  <c r="P1867"/>
  <c r="S1867" s="1"/>
  <c r="P770"/>
  <c r="S770" s="1"/>
  <c r="N1099"/>
  <c r="N664"/>
  <c r="P567"/>
  <c r="S567" s="1"/>
  <c r="P79"/>
  <c r="S79" s="1"/>
  <c r="N1561"/>
  <c r="P673"/>
  <c r="S673" s="1"/>
  <c r="P870"/>
  <c r="S870" s="1"/>
  <c r="N1577"/>
  <c r="P1961"/>
  <c r="S1961" s="1"/>
  <c r="N159"/>
  <c r="P1069"/>
  <c r="S1069" s="1"/>
  <c r="P570"/>
  <c r="S570" s="1"/>
  <c r="N378"/>
  <c r="N582"/>
  <c r="P1610"/>
  <c r="S1610" s="1"/>
  <c r="P634"/>
  <c r="S634" s="1"/>
  <c r="P852"/>
  <c r="S852" s="1"/>
  <c r="P1210"/>
  <c r="S1210" s="1"/>
  <c r="P1482"/>
  <c r="S1482" s="1"/>
  <c r="P835"/>
  <c r="S835" s="1"/>
  <c r="N1230"/>
  <c r="P177"/>
  <c r="S177" s="1"/>
  <c r="N1605"/>
  <c r="N1679"/>
  <c r="P470"/>
  <c r="S470" s="1"/>
  <c r="N510"/>
  <c r="N747"/>
  <c r="N791"/>
  <c r="N1083"/>
  <c r="N633"/>
  <c r="N1302"/>
  <c r="N1370"/>
  <c r="P1533"/>
  <c r="S1533" s="1"/>
  <c r="N1243"/>
  <c r="P1151"/>
  <c r="S1151" s="1"/>
  <c r="AH622"/>
  <c r="AI622" s="1"/>
  <c r="AJ622" s="1"/>
  <c r="AK622" s="1"/>
  <c r="AL622" s="1"/>
  <c r="AM622" s="1"/>
  <c r="AN622" s="1"/>
  <c r="AO622" s="1"/>
  <c r="AP622" s="1"/>
  <c r="AQ622" s="1"/>
  <c r="AR622" s="1"/>
  <c r="AS622" s="1"/>
  <c r="J622" s="1"/>
  <c r="K622" s="1"/>
  <c r="N1155"/>
  <c r="N1755"/>
  <c r="P632"/>
  <c r="S632" s="1"/>
  <c r="N1639"/>
  <c r="N608"/>
  <c r="P981"/>
  <c r="S981" s="1"/>
  <c r="N387"/>
  <c r="P1519"/>
  <c r="S1519" s="1"/>
  <c r="P612"/>
  <c r="S612" s="1"/>
  <c r="N867"/>
  <c r="N1988"/>
  <c r="N820"/>
  <c r="P1710"/>
  <c r="S1710" s="1"/>
  <c r="N1483"/>
  <c r="P1196"/>
  <c r="S1196" s="1"/>
  <c r="P627"/>
  <c r="S627" s="1"/>
  <c r="P10"/>
  <c r="S10" s="1"/>
  <c r="P1977"/>
  <c r="S1977" s="1"/>
  <c r="P546"/>
  <c r="S546" s="1"/>
  <c r="N1371"/>
  <c r="P26"/>
  <c r="S26" s="1"/>
  <c r="N1673"/>
  <c r="P1488"/>
  <c r="S1488" s="1"/>
  <c r="N1751"/>
  <c r="N639"/>
  <c r="N1317"/>
  <c r="P111"/>
  <c r="S111" s="1"/>
  <c r="N1469"/>
  <c r="N1875"/>
  <c r="N1162"/>
  <c r="N233"/>
  <c r="P212"/>
  <c r="S212" s="1"/>
  <c r="P1828"/>
  <c r="S1828" s="1"/>
  <c r="N1050"/>
  <c r="P443"/>
  <c r="S443" s="1"/>
  <c r="P921"/>
  <c r="S921" s="1"/>
  <c r="P185"/>
  <c r="S185" s="1"/>
  <c r="N248"/>
  <c r="P889"/>
  <c r="S889" s="1"/>
  <c r="P1015"/>
  <c r="S1015" s="1"/>
  <c r="N506"/>
  <c r="P1443"/>
  <c r="S1443" s="1"/>
  <c r="N289"/>
  <c r="P171"/>
  <c r="S171" s="1"/>
  <c r="P136"/>
  <c r="S136" s="1"/>
  <c r="N1730"/>
  <c r="N659"/>
  <c r="N1723"/>
  <c r="N255"/>
  <c r="P357"/>
  <c r="S357" s="1"/>
  <c r="P166"/>
  <c r="S166" s="1"/>
  <c r="P477"/>
  <c r="S477" s="1"/>
  <c r="N713"/>
  <c r="N1678"/>
  <c r="N1034"/>
  <c r="P349"/>
  <c r="S349" s="1"/>
  <c r="P317"/>
  <c r="S317" s="1"/>
  <c r="P1964"/>
  <c r="S1964" s="1"/>
  <c r="P179"/>
  <c r="S179" s="1"/>
  <c r="N422"/>
  <c r="N1166"/>
  <c r="P1190"/>
  <c r="S1190" s="1"/>
  <c r="P1625"/>
  <c r="S1625" s="1"/>
  <c r="N197"/>
  <c r="P1231"/>
  <c r="S1231" s="1"/>
  <c r="P1567"/>
  <c r="S1567" s="1"/>
  <c r="P180"/>
  <c r="S180" s="1"/>
  <c r="N716"/>
  <c r="P1980"/>
  <c r="S1980" s="1"/>
  <c r="N1479"/>
  <c r="P1925"/>
  <c r="S1925" s="1"/>
  <c r="N794"/>
  <c r="N1534"/>
  <c r="P869"/>
  <c r="S869" s="1"/>
  <c r="N732"/>
  <c r="P1721"/>
  <c r="S1721" s="1"/>
  <c r="P1853"/>
  <c r="S1853" s="1"/>
  <c r="N1942"/>
  <c r="N986"/>
  <c r="N346"/>
  <c r="N857"/>
  <c r="N652"/>
  <c r="P1705"/>
  <c r="S1705" s="1"/>
  <c r="N914"/>
  <c r="N1130"/>
  <c r="P1027"/>
  <c r="S1027" s="1"/>
  <c r="N1786"/>
  <c r="N310"/>
  <c r="N144"/>
  <c r="P413"/>
  <c r="S413" s="1"/>
  <c r="N1412"/>
  <c r="N1594"/>
  <c r="N1701"/>
  <c r="P1391"/>
  <c r="S1391" s="1"/>
  <c r="P953"/>
  <c r="S953" s="1"/>
  <c r="P1054"/>
  <c r="S1054" s="1"/>
  <c r="P1993"/>
  <c r="S1993" s="1"/>
  <c r="N494"/>
  <c r="P191"/>
  <c r="S191" s="1"/>
  <c r="N232"/>
  <c r="P1834"/>
  <c r="S1834" s="1"/>
  <c r="P1986"/>
  <c r="S1986" s="1"/>
  <c r="N1617"/>
  <c r="P416"/>
  <c r="S416" s="1"/>
  <c r="P1306"/>
  <c r="S1306" s="1"/>
  <c r="P432"/>
  <c r="S432" s="1"/>
  <c r="N1549"/>
  <c r="N1672"/>
  <c r="P1444"/>
  <c r="S1444" s="1"/>
  <c r="P17"/>
  <c r="S17" s="1"/>
  <c r="P731"/>
  <c r="S731" s="1"/>
  <c r="N1573"/>
  <c r="N381"/>
  <c r="P1250"/>
  <c r="S1250" s="1"/>
  <c r="N442"/>
  <c r="N1104"/>
  <c r="P219"/>
  <c r="S219" s="1"/>
  <c r="P630"/>
  <c r="S630" s="1"/>
  <c r="P757"/>
  <c r="S757" s="1"/>
  <c r="P705"/>
  <c r="S705" s="1"/>
  <c r="N1753"/>
  <c r="P440"/>
  <c r="S440" s="1"/>
  <c r="N708"/>
  <c r="P785"/>
  <c r="S785" s="1"/>
  <c r="P1865"/>
  <c r="S1865" s="1"/>
  <c r="P1931"/>
  <c r="S1931" s="1"/>
  <c r="P1459"/>
  <c r="S1459" s="1"/>
  <c r="N362"/>
  <c r="P609"/>
  <c r="S609" s="1"/>
  <c r="N1484"/>
  <c r="P88"/>
  <c r="S88" s="1"/>
  <c r="N19"/>
  <c r="P273"/>
  <c r="S273" s="1"/>
  <c r="N1734"/>
  <c r="N1041"/>
  <c r="N1416"/>
  <c r="P759"/>
  <c r="S759" s="1"/>
  <c r="P1255"/>
  <c r="S1255" s="1"/>
  <c r="P821"/>
  <c r="S821" s="1"/>
  <c r="P1113"/>
  <c r="S1113" s="1"/>
  <c r="N1195"/>
  <c r="P1569"/>
  <c r="S1569" s="1"/>
  <c r="P509"/>
  <c r="S509" s="1"/>
  <c r="N1838"/>
  <c r="N677"/>
  <c r="P995"/>
  <c r="S995" s="1"/>
  <c r="N1227"/>
  <c r="N173"/>
  <c r="P703"/>
  <c r="S703" s="1"/>
  <c r="P1882"/>
  <c r="S1882" s="1"/>
  <c r="N1557"/>
  <c r="N437"/>
  <c r="N1629"/>
  <c r="P1012"/>
  <c r="S1012" s="1"/>
  <c r="P481"/>
  <c r="S481" s="1"/>
  <c r="N1471"/>
  <c r="P756"/>
  <c r="S756" s="1"/>
  <c r="N353"/>
  <c r="P1540"/>
  <c r="S1540" s="1"/>
  <c r="P1365"/>
  <c r="S1365" s="1"/>
  <c r="N998"/>
  <c r="N383"/>
  <c r="P414"/>
  <c r="S414" s="1"/>
  <c r="P1923"/>
  <c r="S1923" s="1"/>
  <c r="P124"/>
  <c r="S124" s="1"/>
  <c r="P170"/>
  <c r="S170" s="1"/>
  <c r="P991"/>
  <c r="S991" s="1"/>
  <c r="P1159"/>
  <c r="S1159" s="1"/>
  <c r="P1579"/>
  <c r="S1579" s="1"/>
  <c r="P792"/>
  <c r="S792" s="1"/>
  <c r="P81"/>
  <c r="S81" s="1"/>
  <c r="P402"/>
  <c r="S402" s="1"/>
  <c r="P1892"/>
  <c r="S1892" s="1"/>
  <c r="N395"/>
  <c r="P1077"/>
  <c r="S1077" s="1"/>
  <c r="N427"/>
  <c r="P1683"/>
  <c r="S1683" s="1"/>
  <c r="P1071"/>
  <c r="S1071" s="1"/>
  <c r="P444"/>
  <c r="S444" s="1"/>
  <c r="P1968"/>
  <c r="S1968" s="1"/>
  <c r="N1307"/>
  <c r="P1776"/>
  <c r="S1776" s="1"/>
  <c r="P1507"/>
  <c r="S1507" s="1"/>
  <c r="P872"/>
  <c r="S872" s="1"/>
  <c r="P1856"/>
  <c r="S1856" s="1"/>
  <c r="P1947"/>
  <c r="S1947" s="1"/>
  <c r="P788"/>
  <c r="S788" s="1"/>
  <c r="P1635"/>
  <c r="S1635" s="1"/>
  <c r="P550"/>
  <c r="S550" s="1"/>
  <c r="P1631"/>
  <c r="S1631" s="1"/>
  <c r="P230"/>
  <c r="S230" s="1"/>
  <c r="P1831"/>
  <c r="S1831" s="1"/>
  <c r="P1297"/>
  <c r="S1297" s="1"/>
  <c r="P636"/>
  <c r="S636" s="1"/>
  <c r="N937"/>
  <c r="N530"/>
  <c r="P195"/>
  <c r="S195" s="1"/>
  <c r="P808"/>
  <c r="S808" s="1"/>
  <c r="P666"/>
  <c r="S666" s="1"/>
  <c r="P315"/>
  <c r="S315" s="1"/>
  <c r="P616"/>
  <c r="S616" s="1"/>
  <c r="P97"/>
  <c r="S97" s="1"/>
  <c r="P948"/>
  <c r="S948" s="1"/>
  <c r="P1345"/>
  <c r="S1345" s="1"/>
  <c r="P1587"/>
  <c r="S1587" s="1"/>
  <c r="N606"/>
  <c r="P1470"/>
  <c r="S1470" s="1"/>
  <c r="P776"/>
  <c r="S776" s="1"/>
  <c r="N1275"/>
  <c r="P1225"/>
  <c r="S1225" s="1"/>
  <c r="P295"/>
  <c r="S295" s="1"/>
  <c r="P1286"/>
  <c r="S1286" s="1"/>
  <c r="N409"/>
  <c r="P292"/>
  <c r="S292" s="1"/>
  <c r="P1377"/>
  <c r="S1377" s="1"/>
  <c r="P975"/>
  <c r="S975" s="1"/>
  <c r="P1177"/>
  <c r="S1177" s="1"/>
  <c r="P1784"/>
  <c r="S1784" s="1"/>
  <c r="P1145"/>
  <c r="S1145" s="1"/>
  <c r="P647"/>
  <c r="S647" s="1"/>
  <c r="N15"/>
  <c r="N910"/>
  <c r="N1025"/>
  <c r="P1637"/>
  <c r="S1637" s="1"/>
  <c r="P967"/>
  <c r="S967" s="1"/>
  <c r="N132"/>
  <c r="N1726"/>
  <c r="P1662"/>
  <c r="S1662" s="1"/>
  <c r="P1410"/>
  <c r="S1410" s="1"/>
  <c r="P1148"/>
  <c r="S1148" s="1"/>
  <c r="N772"/>
  <c r="P1188"/>
  <c r="S1188" s="1"/>
  <c r="N1001"/>
  <c r="N1724"/>
  <c r="P55"/>
  <c r="S55" s="1"/>
  <c r="P1918"/>
  <c r="S1918" s="1"/>
  <c r="N1604"/>
  <c r="P1994"/>
  <c r="S1994" s="1"/>
  <c r="P697"/>
  <c r="S697" s="1"/>
  <c r="P739"/>
  <c r="S739" s="1"/>
  <c r="P1574"/>
  <c r="S1574" s="1"/>
  <c r="P309"/>
  <c r="S309" s="1"/>
  <c r="P401"/>
  <c r="S401" s="1"/>
  <c r="P172"/>
  <c r="S172" s="1"/>
  <c r="P1320"/>
  <c r="S1320" s="1"/>
  <c r="P607"/>
  <c r="S607" s="1"/>
  <c r="P765"/>
  <c r="S765" s="1"/>
  <c r="P623"/>
  <c r="S623" s="1"/>
  <c r="P123"/>
  <c r="S123" s="1"/>
  <c r="P313"/>
  <c r="S313" s="1"/>
  <c r="P651"/>
  <c r="S651" s="1"/>
  <c r="P220"/>
  <c r="S220" s="1"/>
  <c r="N1646"/>
  <c r="N535"/>
  <c r="N1304"/>
  <c r="P1068"/>
  <c r="S1068" s="1"/>
  <c r="P1031"/>
  <c r="S1031" s="1"/>
  <c r="N1954"/>
  <c r="P692"/>
  <c r="S692" s="1"/>
  <c r="P797"/>
  <c r="S797" s="1"/>
  <c r="P461"/>
  <c r="S461" s="1"/>
  <c r="N410"/>
  <c r="P445"/>
  <c r="S445" s="1"/>
  <c r="N467"/>
  <c r="N294"/>
  <c r="N793"/>
  <c r="N189"/>
  <c r="P569"/>
  <c r="S569" s="1"/>
  <c r="P1948"/>
  <c r="S1948" s="1"/>
  <c r="P1198"/>
  <c r="S1198" s="1"/>
  <c r="P1387"/>
  <c r="S1387" s="1"/>
  <c r="N35"/>
  <c r="P781"/>
  <c r="S781" s="1"/>
  <c r="N645"/>
  <c r="P984"/>
  <c r="S984" s="1"/>
  <c r="N894"/>
  <c r="N1212"/>
  <c r="P1048"/>
  <c r="S1048" s="1"/>
  <c r="P1362"/>
  <c r="S1362" s="1"/>
  <c r="N1578"/>
  <c r="N938"/>
  <c r="M304" l="1"/>
  <c r="N304" s="1"/>
  <c r="L304"/>
  <c r="M622"/>
  <c r="L622"/>
  <c r="P622" s="1"/>
  <c r="S622" s="1"/>
  <c r="M1277"/>
  <c r="N1277" s="1"/>
  <c r="L1277"/>
  <c r="L1801"/>
  <c r="M1801"/>
  <c r="N1801" s="1"/>
  <c r="N265"/>
  <c r="N1036"/>
  <c r="P204"/>
  <c r="S204" s="1"/>
  <c r="P1322"/>
  <c r="S1322" s="1"/>
  <c r="P1003"/>
  <c r="S1003" s="1"/>
  <c r="P142"/>
  <c r="S142" s="1"/>
  <c r="P1338"/>
  <c r="S1338" s="1"/>
  <c r="P581"/>
  <c r="S581" s="1"/>
  <c r="P613"/>
  <c r="S613" s="1"/>
  <c r="N1037"/>
  <c r="P252"/>
  <c r="S252" s="1"/>
  <c r="P589"/>
  <c r="S589" s="1"/>
  <c r="N1100"/>
  <c r="N1105"/>
  <c r="P533"/>
  <c r="S533" s="1"/>
  <c r="P96"/>
  <c r="S96" s="1"/>
  <c r="P453"/>
  <c r="S453" s="1"/>
  <c r="P1382"/>
  <c r="S1382" s="1"/>
  <c r="N52"/>
  <c r="N1808"/>
  <c r="N1656"/>
  <c r="P824"/>
  <c r="S824" s="1"/>
  <c r="P251"/>
  <c r="S251" s="1"/>
  <c r="P112"/>
  <c r="S112" s="1"/>
  <c r="P400"/>
  <c r="S400" s="1"/>
  <c r="N1636"/>
  <c r="N728"/>
  <c r="P1067"/>
  <c r="S1067" s="1"/>
  <c r="P680"/>
  <c r="S680" s="1"/>
  <c r="N69"/>
  <c r="N474"/>
  <c r="P549"/>
  <c r="S549" s="1"/>
  <c r="N184"/>
  <c r="N1343"/>
  <c r="P1163"/>
  <c r="S1163" s="1"/>
  <c r="N1725"/>
  <c r="N1556"/>
  <c r="N478"/>
  <c r="P1897"/>
  <c r="S1897" s="1"/>
  <c r="M735"/>
  <c r="N735" s="1"/>
  <c r="L735"/>
  <c r="P1824"/>
  <c r="S1824" s="1"/>
  <c r="P856"/>
  <c r="S856" s="1"/>
  <c r="P473"/>
  <c r="S473" s="1"/>
  <c r="N1495"/>
  <c r="N1106"/>
  <c r="P1201"/>
  <c r="S1201" s="1"/>
  <c r="P1528"/>
  <c r="S1528" s="1"/>
  <c r="P63"/>
  <c r="S63" s="1"/>
  <c r="N1062"/>
  <c r="P1398"/>
  <c r="S1398" s="1"/>
  <c r="P238"/>
  <c r="S238" s="1"/>
  <c r="P119"/>
  <c r="S119" s="1"/>
  <c r="P226"/>
  <c r="S226" s="1"/>
  <c r="P1055"/>
  <c r="S1055" s="1"/>
  <c r="P1383"/>
  <c r="S1383" s="1"/>
  <c r="N1158"/>
  <c r="P516"/>
  <c r="S516" s="1"/>
  <c r="P1499"/>
  <c r="S1499" s="1"/>
  <c r="P1944"/>
  <c r="S1944" s="1"/>
  <c r="P1105"/>
  <c r="S1105" s="1"/>
  <c r="P920"/>
  <c r="S920" s="1"/>
  <c r="P1337"/>
  <c r="S1337" s="1"/>
  <c r="P13"/>
  <c r="S13" s="1"/>
  <c r="N482"/>
  <c r="P580"/>
  <c r="S580" s="1"/>
  <c r="P1809"/>
  <c r="S1809" s="1"/>
  <c r="P1279"/>
  <c r="S1279" s="1"/>
  <c r="N1774"/>
  <c r="N326"/>
  <c r="N1220"/>
  <c r="P12"/>
  <c r="R12" s="1"/>
  <c r="P955"/>
  <c r="S955" s="1"/>
  <c r="P604"/>
  <c r="S604" s="1"/>
  <c r="N1138"/>
  <c r="P1253"/>
  <c r="S1253" s="1"/>
  <c r="P799"/>
  <c r="S799" s="1"/>
  <c r="P1433"/>
  <c r="S1433" s="1"/>
  <c r="P1029"/>
  <c r="S1029" s="1"/>
  <c r="P1712"/>
  <c r="S1712" s="1"/>
  <c r="P1445"/>
  <c r="S1445" s="1"/>
  <c r="N59"/>
  <c r="P1374"/>
  <c r="S1374" s="1"/>
  <c r="P1087"/>
  <c r="S1087" s="1"/>
  <c r="P1940"/>
  <c r="S1940" s="1"/>
  <c r="P56"/>
  <c r="S56" s="1"/>
  <c r="P1446"/>
  <c r="S1446" s="1"/>
  <c r="P1928"/>
  <c r="S1928" s="1"/>
  <c r="P500"/>
  <c r="S500" s="1"/>
  <c r="P1438"/>
  <c r="S1438" s="1"/>
  <c r="P404"/>
  <c r="S404" s="1"/>
  <c r="N345"/>
  <c r="P1888"/>
  <c r="S1888" s="1"/>
  <c r="P624"/>
  <c r="S624" s="1"/>
  <c r="P1397"/>
  <c r="S1397" s="1"/>
  <c r="N375"/>
  <c r="P1413"/>
  <c r="S1413" s="1"/>
  <c r="N1467"/>
  <c r="N1524"/>
  <c r="P548"/>
  <c r="S548" s="1"/>
  <c r="N277"/>
  <c r="N1315"/>
  <c r="P1832"/>
  <c r="S1832" s="1"/>
  <c r="N841"/>
  <c r="P428"/>
  <c r="S428" s="1"/>
  <c r="N1704"/>
  <c r="P184"/>
  <c r="S184" s="1"/>
  <c r="P1007"/>
  <c r="S1007" s="1"/>
  <c r="P130"/>
  <c r="S130" s="1"/>
  <c r="P851"/>
  <c r="S851" s="1"/>
  <c r="P1343"/>
  <c r="S1343" s="1"/>
  <c r="P1137"/>
  <c r="S1137" s="1"/>
  <c r="P1430"/>
  <c r="S1430" s="1"/>
  <c r="P1904"/>
  <c r="S1904" s="1"/>
  <c r="N1074"/>
  <c r="P800"/>
  <c r="S800" s="1"/>
  <c r="N1532"/>
  <c r="N109"/>
  <c r="P1273"/>
  <c r="S1273" s="1"/>
  <c r="P714"/>
  <c r="S714" s="1"/>
  <c r="P1647"/>
  <c r="S1647" s="1"/>
  <c r="N1116"/>
  <c r="P1771"/>
  <c r="S1771" s="1"/>
  <c r="P1548"/>
  <c r="S1548" s="1"/>
  <c r="P1394"/>
  <c r="S1394" s="1"/>
  <c r="P812"/>
  <c r="S812" s="1"/>
  <c r="P1864"/>
  <c r="S1864" s="1"/>
  <c r="N347"/>
  <c r="P394"/>
  <c r="S394" s="1"/>
  <c r="N849"/>
  <c r="M1103"/>
  <c r="N1103" s="1"/>
  <c r="L1103"/>
  <c r="L1411"/>
  <c r="M1411"/>
  <c r="N1411" s="1"/>
  <c r="L45"/>
  <c r="M45"/>
  <c r="N45" s="1"/>
  <c r="P1128"/>
  <c r="S1128" s="1"/>
  <c r="P1916"/>
  <c r="S1916" s="1"/>
  <c r="P1167"/>
  <c r="S1167" s="1"/>
  <c r="N810"/>
  <c r="N1384"/>
  <c r="N1324"/>
  <c r="N689"/>
  <c r="N1260"/>
  <c r="P691"/>
  <c r="S691" s="1"/>
  <c r="N98"/>
  <c r="N1292"/>
  <c r="P1153"/>
  <c r="S1153" s="1"/>
  <c r="N898"/>
  <c r="N1722"/>
  <c r="N1368"/>
  <c r="N258"/>
  <c r="N1180"/>
  <c r="N1718"/>
  <c r="N661"/>
  <c r="N1308"/>
  <c r="N278"/>
  <c r="N1460"/>
  <c r="N527"/>
  <c r="P247"/>
  <c r="S247" s="1"/>
  <c r="N1408"/>
  <c r="N1962"/>
  <c r="P1801" l="1"/>
  <c r="S1801" s="1"/>
  <c r="P45"/>
  <c r="S45" s="1"/>
  <c r="P1411"/>
  <c r="S1411" s="1"/>
  <c r="P1103"/>
  <c r="S1103" s="1"/>
  <c r="P735"/>
  <c r="S735" s="1"/>
  <c r="P1277"/>
  <c r="S1277" s="1"/>
  <c r="N622"/>
  <c r="P304"/>
  <c r="S304" s="1"/>
</calcChain>
</file>

<file path=xl/comments1.xml><?xml version="1.0" encoding="utf-8"?>
<comments xmlns="http://schemas.openxmlformats.org/spreadsheetml/2006/main">
  <authors>
    <author>m</author>
  </authors>
  <commentList>
    <comment ref="F8" authorId="0">
      <text>
        <r>
          <rPr>
            <sz val="8"/>
            <color indexed="81"/>
            <rFont val="Tahoma"/>
            <family val="2"/>
          </rPr>
          <t>This column has been inserted to facilitate capturing complete list of assets added in past. If it is sold later, depreciation calculation stops thereafter. 
Thus, total aggregate depreciation (for all assets) for a particular year can be checked with Audited Depreciation schedule of that year.</t>
        </r>
      </text>
    </comment>
    <comment ref="U10" authorId="0">
      <text>
        <r>
          <rPr>
            <b/>
            <sz val="9"/>
            <color indexed="81"/>
            <rFont val="Tahoma"/>
            <family val="2"/>
          </rPr>
          <t>Stand alone cell formula</t>
        </r>
      </text>
    </comment>
    <comment ref="V10" authorId="0">
      <text>
        <r>
          <rPr>
            <b/>
            <sz val="9"/>
            <color indexed="81"/>
            <rFont val="Tahoma"/>
            <family val="2"/>
          </rPr>
          <t>Stand alone cell formula</t>
        </r>
      </text>
    </comment>
    <comment ref="W10" authorId="0">
      <text>
        <r>
          <rPr>
            <b/>
            <sz val="9"/>
            <color indexed="81"/>
            <rFont val="Tahoma"/>
            <family val="2"/>
          </rPr>
          <t>From this cell onwards, the formula can be pulled to copy in further years.</t>
        </r>
      </text>
    </comment>
    <comment ref="U11" authorId="0">
      <text>
        <r>
          <rPr>
            <b/>
            <sz val="9"/>
            <color indexed="81"/>
            <rFont val="Tahoma"/>
            <family val="2"/>
          </rPr>
          <t>Stand alone cell formula</t>
        </r>
      </text>
    </comment>
    <comment ref="V11" authorId="0">
      <text>
        <r>
          <rPr>
            <b/>
            <sz val="9"/>
            <color indexed="81"/>
            <rFont val="Tahoma"/>
            <family val="2"/>
          </rPr>
          <t>Stand alone cell formula</t>
        </r>
      </text>
    </comment>
    <comment ref="W11" authorId="0">
      <text>
        <r>
          <rPr>
            <b/>
            <sz val="9"/>
            <color indexed="81"/>
            <rFont val="Tahoma"/>
            <family val="2"/>
          </rPr>
          <t>From this cell onwards, the formula can be pulled to copy in further years.</t>
        </r>
      </text>
    </comment>
    <comment ref="U12" authorId="0">
      <text>
        <r>
          <rPr>
            <b/>
            <sz val="9"/>
            <color indexed="81"/>
            <rFont val="Tahoma"/>
            <family val="2"/>
          </rPr>
          <t>Stand alone cell formula</t>
        </r>
      </text>
    </comment>
    <comment ref="V12" authorId="0">
      <text>
        <r>
          <rPr>
            <b/>
            <sz val="9"/>
            <color indexed="81"/>
            <rFont val="Tahoma"/>
            <family val="2"/>
          </rPr>
          <t>Stand alone cell formula</t>
        </r>
      </text>
    </comment>
    <comment ref="W12" authorId="0">
      <text>
        <r>
          <rPr>
            <b/>
            <sz val="9"/>
            <color indexed="81"/>
            <rFont val="Tahoma"/>
            <family val="2"/>
          </rPr>
          <t>From this cell onwards, the formula can be pulled to copy in further years.</t>
        </r>
      </text>
    </comment>
    <comment ref="U13" authorId="0">
      <text>
        <r>
          <rPr>
            <b/>
            <sz val="9"/>
            <color indexed="81"/>
            <rFont val="Tahoma"/>
            <family val="2"/>
          </rPr>
          <t>Stand alone cell formula</t>
        </r>
      </text>
    </comment>
    <comment ref="V13" authorId="0">
      <text>
        <r>
          <rPr>
            <b/>
            <sz val="9"/>
            <color indexed="81"/>
            <rFont val="Tahoma"/>
            <family val="2"/>
          </rPr>
          <t>Stand alone cell formula</t>
        </r>
      </text>
    </comment>
    <comment ref="W13" authorId="0">
      <text>
        <r>
          <rPr>
            <b/>
            <sz val="9"/>
            <color indexed="81"/>
            <rFont val="Tahoma"/>
            <family val="2"/>
          </rPr>
          <t>From this cell onwards, the formula can be pulled to copy in further years.</t>
        </r>
      </text>
    </comment>
  </commentList>
</comments>
</file>

<file path=xl/sharedStrings.xml><?xml version="1.0" encoding="utf-8"?>
<sst xmlns="http://schemas.openxmlformats.org/spreadsheetml/2006/main" count="95" uniqueCount="82">
  <si>
    <t>Extruder - GCL</t>
  </si>
  <si>
    <t>P/M</t>
  </si>
  <si>
    <t>Sealing Machine - Kabra</t>
  </si>
  <si>
    <t>Cutting Marchine - Kabra</t>
  </si>
  <si>
    <t>(13-14)</t>
  </si>
  <si>
    <t>(12-13)</t>
  </si>
  <si>
    <t>(11-12)</t>
  </si>
  <si>
    <t>(10-11)</t>
  </si>
  <si>
    <t>(09-10)</t>
  </si>
  <si>
    <t>(08-09)</t>
  </si>
  <si>
    <t>(07-08)</t>
  </si>
  <si>
    <t>(06-07)</t>
  </si>
  <si>
    <t>(05-06)</t>
  </si>
  <si>
    <t>(04-05)</t>
  </si>
  <si>
    <t>(03-04)</t>
  </si>
  <si>
    <t>(02-03)</t>
  </si>
  <si>
    <t>(01-02)</t>
  </si>
  <si>
    <t>(2000-01)</t>
  </si>
  <si>
    <t>(99-2000)</t>
  </si>
  <si>
    <t>(98-99)</t>
  </si>
  <si>
    <t>(97-98)</t>
  </si>
  <si>
    <t>(96-97)</t>
  </si>
  <si>
    <t>(95-96)</t>
  </si>
  <si>
    <t>(94-95)</t>
  </si>
  <si>
    <t>(93-94)</t>
  </si>
  <si>
    <t>(92-93)</t>
  </si>
  <si>
    <t>(91-92)</t>
  </si>
  <si>
    <t>(90-91)</t>
  </si>
  <si>
    <t>(89-90)</t>
  </si>
  <si>
    <t>till 31-3-15</t>
  </si>
  <si>
    <t>Block</t>
  </si>
  <si>
    <t>(in years)</t>
  </si>
  <si>
    <t xml:space="preserve"> Rate </t>
  </si>
  <si>
    <t>(Old Act)</t>
  </si>
  <si>
    <t>(%)</t>
  </si>
  <si>
    <t>(New Act)</t>
  </si>
  <si>
    <t>(if sold)</t>
  </si>
  <si>
    <t>Date</t>
  </si>
  <si>
    <t>WDV on</t>
  </si>
  <si>
    <t>Accu Dep</t>
  </si>
  <si>
    <t>Gross</t>
  </si>
  <si>
    <t>14-15</t>
  </si>
  <si>
    <t>WDV</t>
  </si>
  <si>
    <t>Value</t>
  </si>
  <si>
    <t>on 31-3-14</t>
  </si>
  <si>
    <t>Till 31-3-14</t>
  </si>
  <si>
    <t>Asset</t>
  </si>
  <si>
    <t>Cost</t>
  </si>
  <si>
    <t>Put to use</t>
  </si>
  <si>
    <t>Depreciation Old Company's Act</t>
  </si>
  <si>
    <t>Closing</t>
  </si>
  <si>
    <t>Sold during 14-15</t>
  </si>
  <si>
    <t xml:space="preserve">Depr for </t>
  </si>
  <si>
    <t>New</t>
  </si>
  <si>
    <t>Scrap</t>
  </si>
  <si>
    <t>Balance Life</t>
  </si>
  <si>
    <t xml:space="preserve">WDV </t>
  </si>
  <si>
    <t>Total Dep</t>
  </si>
  <si>
    <t>Life of</t>
  </si>
  <si>
    <t>Sale</t>
  </si>
  <si>
    <t xml:space="preserve">WDV Rate </t>
  </si>
  <si>
    <t>Original</t>
  </si>
  <si>
    <t>Purchase/</t>
  </si>
  <si>
    <t>Group</t>
  </si>
  <si>
    <t>(Not to be used for Assets Purchased after 1-4-14)</t>
  </si>
  <si>
    <t>WDV Method</t>
  </si>
  <si>
    <t>Depreciation calculation for year 14-15 only for assets purchased before 31-3-2014</t>
  </si>
  <si>
    <t>Total (Row 10 to Row 2001)</t>
  </si>
  <si>
    <t>Total Depreciation for respective years (Row 10 to Row 2001)</t>
  </si>
  <si>
    <t>This sheet is for calculating depreciation for year 2014-15 only - WDV Method - Transition year.</t>
  </si>
  <si>
    <t>Depreciation for assets purchased after 1-4-2014 to be calculated as per new provisions.</t>
  </si>
  <si>
    <t>Please read before using the attached sheet:</t>
  </si>
  <si>
    <t>Please do not alter any formula / heading beyond Column H.</t>
  </si>
  <si>
    <t>The calculations are done on basis that the "carrying amount of an asset is depreciated over remaining useful life" as per new Companies Act.</t>
  </si>
  <si>
    <t>Separate similar sheets can be used for different assets (ie. Plant and Machinary, Building, Furniture, etc.)</t>
  </si>
  <si>
    <t xml:space="preserve">Sheet not to be used for Streight line Method of Depreciation. </t>
  </si>
  <si>
    <r>
      <t xml:space="preserve">A separate column for assets sold has also been incorporated. All assets sold before 1-4-14 will not impact the depreciation for 14-15. However, if asset is sold during 14-15, pro-rata depreciation will be calculated. 
Further, if </t>
    </r>
    <r>
      <rPr>
        <b/>
        <sz val="11"/>
        <color theme="1"/>
        <rFont val="Calibri"/>
        <family val="2"/>
        <scheme val="minor"/>
      </rPr>
      <t>ALL</t>
    </r>
    <r>
      <rPr>
        <sz val="11"/>
        <color theme="1"/>
        <rFont val="Calibri"/>
        <family val="2"/>
        <scheme val="minor"/>
      </rPr>
      <t xml:space="preserve"> the assets details are incorporated in this sheet, (whether sold in past or not) it will be a check that none of the assets are missed out. Respective year's depreciation (Column "U" onwards) can be verified with Audited figures.</t>
    </r>
  </si>
  <si>
    <t xml:space="preserve">If an asset has already crossed maximum useful life, and the WDV is already less than the Residual value (as mentioned in New Cos Act 2013), no depreciation is charged.
If in such case, the WDV is more than the residual value, then the differential amount is shown as depreciation in year 2014-15. </t>
  </si>
  <si>
    <t>Please recheck the final working. This is only an effort to help others.</t>
  </si>
  <si>
    <t>The sheet is prepared to accommodate years 1989 onwards.</t>
  </si>
  <si>
    <t>Formulas are copied till Row 2001. Please exercise caution is copying beyond that. If required, please copy a full Row and paste in a new Row, instead of copying cell.</t>
  </si>
  <si>
    <r>
      <t xml:space="preserve">Feedback appreciated on " </t>
    </r>
    <r>
      <rPr>
        <b/>
        <sz val="14"/>
        <color rgb="FFFF0000"/>
        <rFont val="Calibri"/>
        <family val="2"/>
        <scheme val="minor"/>
      </rPr>
      <t>sethia.rishav@gmail.com</t>
    </r>
    <r>
      <rPr>
        <sz val="11"/>
        <color rgb="FFFF0000"/>
        <rFont val="Calibri"/>
        <family val="2"/>
        <scheme val="minor"/>
      </rPr>
      <t xml:space="preserve"> ".</t>
    </r>
  </si>
</sst>
</file>

<file path=xl/styles.xml><?xml version="1.0" encoding="utf-8"?>
<styleSheet xmlns="http://schemas.openxmlformats.org/spreadsheetml/2006/main">
  <numFmts count="50">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0_);_(* \(#,##0.00\);_(* &quot;-&quot;_);_(@_)"/>
    <numFmt numFmtId="165" formatCode="[$-409]d/mmm/yyyy;@"/>
    <numFmt numFmtId="166" formatCode="_ &quot;\&quot;* #,##0_ ;_ &quot;\&quot;* \-#,##0_ ;_ &quot;\&quot;* &quot;-&quot;_ ;_ @_ "/>
    <numFmt numFmtId="167" formatCode="0%;\(0%\)"/>
    <numFmt numFmtId="168" formatCode="0.0%"/>
    <numFmt numFmtId="169" formatCode="_ &quot;\&quot;* #,##0.00_ ;_ &quot;\&quot;* \-#,##0.00_ ;_ &quot;\&quot;* &quot;-&quot;??_ ;_ @_ "/>
    <numFmt numFmtId="170" formatCode="_ * #,##0_ ;_ * \-#,##0_ ;_ * &quot;-&quot;_ ;_ @_ "/>
    <numFmt numFmtId="171" formatCode="_ * #,##0.00_ ;_ * \-#,##0.00_ ;_ * &quot;-&quot;??_ ;_ @_ "/>
    <numFmt numFmtId="172" formatCode="&quot;$&quot;#,##0.00"/>
    <numFmt numFmtId="173" formatCode="General_)"/>
    <numFmt numFmtId="174" formatCode="0.000"/>
    <numFmt numFmtId="175" formatCode="_ * #,##0.00_)&quot;£&quot;_ ;_ * \(#,##0.00\)&quot;£&quot;_ ;_ * &quot;-&quot;??_)&quot;£&quot;_ ;_ @_ "/>
    <numFmt numFmtId="176" formatCode="_ * #,##0.00_)_£_ ;_ * \(#,##0.00\)_£_ ;_ * &quot;-&quot;??_)_£_ ;_ @_ "/>
    <numFmt numFmtId="177" formatCode="#,##0&quot; $&quot;;[Red]\-#,##0&quot; $&quot;"/>
    <numFmt numFmtId="178" formatCode="0_);[Red]\(0\)"/>
    <numFmt numFmtId="179" formatCode="#,##0.0_);\(#,##0.0\)"/>
    <numFmt numFmtId="180" formatCode="d\.mmm"/>
    <numFmt numFmtId="181" formatCode="&quot;$&quot;#,##0\ ;\(&quot;$&quot;#,##0\)"/>
    <numFmt numFmtId="182" formatCode="&quot;$&quot;#,##0;[Red]\-&quot;$&quot;#,##0"/>
    <numFmt numFmtId="183" formatCode="0.0#"/>
    <numFmt numFmtId="184" formatCode="* #,##0,_ ;* \(#,##0,\)"/>
    <numFmt numFmtId="185" formatCode="&quot;$&quot;#,##0.00;[Red]\-&quot;$&quot;#,##0.00"/>
    <numFmt numFmtId="186" formatCode="#."/>
    <numFmt numFmtId="187" formatCode="_([$€-2]* #,##0.00_);_([$€-2]* \(#,##0.00\);_([$€-2]* &quot;-&quot;??_)"/>
    <numFmt numFmtId="188" formatCode="#.00"/>
    <numFmt numFmtId="189" formatCode="_ &quot;£¤&quot;* #,##0.00_ ;_ &quot;£¤&quot;* \-#,##0.00_ ;_ &quot;£¤&quot;* &quot;-&quot;??_ ;_ @_ "/>
    <numFmt numFmtId="190" formatCode="_ &quot;£¤&quot;* #,##0_ ;_ &quot;£¤&quot;* \-#,##0_ ;_ &quot;£¤&quot;* &quot;-&quot;_ ;_ @_ "/>
    <numFmt numFmtId="191" formatCode="0.00000000"/>
    <numFmt numFmtId="192" formatCode="#,##0.000"/>
    <numFmt numFmtId="193" formatCode="_(&quot;$&quot;* #,##0.0000_);_(&quot;$&quot;* \(#,##0.0000\);_(&quot;$&quot;* &quot;-&quot;??_);_(@_)"/>
    <numFmt numFmtId="194" formatCode="_-* #,##0\ &quot;F&quot;_-;\-* #,##0\ &quot;F&quot;_-;_-* &quot;-&quot;\ &quot;F&quot;_-;_-@_-"/>
    <numFmt numFmtId="195" formatCode="#,##0.00000"/>
    <numFmt numFmtId="196" formatCode="&quot;£¤&quot;#,##0;[Red]&quot;£¤&quot;\-#,##0"/>
    <numFmt numFmtId="197" formatCode="_-* #,##0.00\ &quot;F&quot;_-;\-* #,##0.00\ &quot;F&quot;_-;_-* &quot;-&quot;??\ &quot;F&quot;_-;_-@_-"/>
    <numFmt numFmtId="198" formatCode="&quot;$&quot;#.00"/>
    <numFmt numFmtId="199" formatCode="0.00_)"/>
    <numFmt numFmtId="200" formatCode="_-* #,##0\ _F_-;\-* #,##0\ _F_-;_-* &quot;-&quot;\ _F_-;_-@_-"/>
    <numFmt numFmtId="201" formatCode="%#.00"/>
    <numFmt numFmtId="202" formatCode="#,##0.0"/>
    <numFmt numFmtId="203" formatCode="mm/dd/yy"/>
    <numFmt numFmtId="204" formatCode="#,##0.00\ &quot;F&quot;;[Red]\-#,##0.00\ &quot;F&quot;"/>
    <numFmt numFmtId="205" formatCode="#,##0\ &quot;F&quot;;[Red]\-#,##0\ &quot;F&quot;"/>
    <numFmt numFmtId="206" formatCode="#,##0.00\ &quot;F&quot;;\-#,##0.00\ &quot;F&quot;"/>
    <numFmt numFmtId="207" formatCode="_-* #,##0_-;\-* #,##0_-;_-* &quot;-&quot;_-;_-@_-"/>
    <numFmt numFmtId="208" formatCode="_-* #,##0.00_-;\-* #,##0.00_-;_-* &quot;-&quot;??_-;_-@_-"/>
  </numFmts>
  <fonts count="105">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9"/>
      <color theme="1"/>
      <name val="Arial Narrow"/>
      <family val="2"/>
    </font>
    <font>
      <b/>
      <sz val="9"/>
      <color theme="1"/>
      <name val="Arial Narrow"/>
      <family val="2"/>
    </font>
    <font>
      <b/>
      <sz val="9"/>
      <color rgb="FFFF0000"/>
      <name val="Arial Narrow"/>
      <family val="2"/>
    </font>
    <font>
      <b/>
      <i/>
      <sz val="11"/>
      <color theme="1"/>
      <name val="Calibri"/>
      <family val="2"/>
      <scheme val="minor"/>
    </font>
    <font>
      <b/>
      <i/>
      <sz val="11"/>
      <color rgb="FFFF0000"/>
      <name val="Calibri"/>
      <family val="2"/>
      <scheme val="minor"/>
    </font>
    <font>
      <b/>
      <sz val="9"/>
      <color indexed="81"/>
      <name val="Tahoma"/>
      <family val="2"/>
    </font>
    <font>
      <sz val="8"/>
      <color indexed="81"/>
      <name val="Tahoma"/>
      <family val="2"/>
    </font>
    <font>
      <sz val="10"/>
      <name val="Arial"/>
      <family val="2"/>
    </font>
    <font>
      <b/>
      <sz val="11"/>
      <name val="Times New Roman"/>
      <family val="1"/>
    </font>
    <font>
      <sz val="10"/>
      <name val="Book Antiqua"/>
      <family val="1"/>
    </font>
    <font>
      <sz val="10"/>
      <name val="Helv"/>
      <family val="2"/>
    </font>
    <font>
      <sz val="10"/>
      <name val="Helv"/>
    </font>
    <font>
      <sz val="12"/>
      <name val="Times New Roman"/>
      <family val="1"/>
    </font>
    <font>
      <sz val="11"/>
      <name val="µ¸¿ò"/>
    </font>
    <font>
      <sz val="10"/>
      <name val="Geneva"/>
    </font>
    <font>
      <sz val="10"/>
      <name val="Helv"/>
      <charset val="204"/>
    </font>
    <font>
      <sz val="10"/>
      <color indexed="8"/>
      <name val="Arial"/>
      <family val="2"/>
    </font>
    <font>
      <sz val="10"/>
      <color indexed="8"/>
      <name val="MS Sans Serif"/>
      <family val="2"/>
    </font>
    <font>
      <b/>
      <sz val="10"/>
      <name val="Arial"/>
      <family val="2"/>
    </font>
    <font>
      <sz val="10"/>
      <name val="Times New Roman"/>
      <family val="1"/>
    </font>
    <font>
      <sz val="13"/>
      <name val="Tms Rmn"/>
      <family val="1"/>
    </font>
    <font>
      <sz val="14"/>
      <name val="AngsanaUPC"/>
      <family val="1"/>
    </font>
    <font>
      <sz val="10"/>
      <name val="Geneva"/>
      <family val="2"/>
    </font>
    <font>
      <sz val="8"/>
      <name val="Arial"/>
      <family val="2"/>
    </font>
    <font>
      <sz val="12"/>
      <name val="¹ÙÅÁÃ¼"/>
    </font>
    <font>
      <sz val="8"/>
      <name val="Times New Roman"/>
      <family val="1"/>
    </font>
    <font>
      <sz val="12"/>
      <name val="±¼¸²Ã¼"/>
    </font>
    <font>
      <sz val="9"/>
      <name val="Arial MT"/>
      <family val="2"/>
    </font>
    <font>
      <sz val="12"/>
      <name val="Tms Rmn"/>
    </font>
    <font>
      <sz val="10"/>
      <name val="MS Sans Serif"/>
      <family val="2"/>
    </font>
    <font>
      <b/>
      <sz val="14"/>
      <name val="Arial"/>
      <family val="2"/>
    </font>
    <font>
      <b/>
      <i/>
      <sz val="14"/>
      <name val="Arial"/>
      <family val="2"/>
    </font>
    <font>
      <b/>
      <sz val="12"/>
      <name val="Arial"/>
      <family val="2"/>
    </font>
    <font>
      <b/>
      <sz val="11"/>
      <name val="Arial"/>
      <family val="2"/>
    </font>
    <font>
      <b/>
      <sz val="24"/>
      <name val="Arial Narrow"/>
      <family val="2"/>
    </font>
    <font>
      <b/>
      <i/>
      <sz val="12"/>
      <name val="Arial"/>
      <family val="2"/>
    </font>
    <font>
      <i/>
      <sz val="12"/>
      <name val="Arial"/>
      <family val="2"/>
    </font>
    <font>
      <sz val="12"/>
      <name val="Arial"/>
      <family val="2"/>
    </font>
    <font>
      <sz val="9"/>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sz val="9"/>
      <name val="Times New Roman"/>
      <family val="1"/>
    </font>
    <font>
      <b/>
      <sz val="10"/>
      <color indexed="8"/>
      <name val="Geneva"/>
      <family val="2"/>
    </font>
    <font>
      <b/>
      <sz val="10"/>
      <name val="Helv"/>
    </font>
    <font>
      <b/>
      <sz val="13"/>
      <name val="Tms Rmn"/>
      <family val="1"/>
    </font>
    <font>
      <sz val="11"/>
      <name val="Arial"/>
      <family val="2"/>
    </font>
    <font>
      <sz val="11"/>
      <color indexed="8"/>
      <name val="Calibri"/>
      <family val="2"/>
    </font>
    <font>
      <sz val="12"/>
      <name val="Bookman Old Style"/>
      <family val="1"/>
    </font>
    <font>
      <sz val="10"/>
      <name val="Courier"/>
      <family val="3"/>
    </font>
    <font>
      <sz val="10"/>
      <color indexed="22"/>
      <name val="Arial"/>
      <family val="2"/>
    </font>
    <font>
      <sz val="10"/>
      <color indexed="22"/>
      <name val="MS Sans Serif"/>
      <family val="2"/>
    </font>
    <font>
      <sz val="10"/>
      <name val="MS Serif"/>
      <family val="1"/>
    </font>
    <font>
      <sz val="1"/>
      <color indexed="8"/>
      <name val="Courier"/>
      <family val="3"/>
    </font>
    <font>
      <sz val="10"/>
      <color indexed="28"/>
      <name val="Arial"/>
      <family val="2"/>
    </font>
    <font>
      <b/>
      <sz val="1"/>
      <color indexed="8"/>
      <name val="Courier"/>
      <family val="3"/>
    </font>
    <font>
      <sz val="10"/>
      <color indexed="16"/>
      <name val="MS Serif"/>
      <family val="1"/>
    </font>
    <font>
      <b/>
      <sz val="12"/>
      <color indexed="9"/>
      <name val="Arial"/>
      <family val="2"/>
    </font>
    <font>
      <b/>
      <sz val="12"/>
      <name val="Arial"/>
      <family val="2"/>
      <charset val="177"/>
    </font>
    <font>
      <b/>
      <sz val="12"/>
      <name val="Helv"/>
    </font>
    <font>
      <b/>
      <i/>
      <sz val="14"/>
      <color indexed="12"/>
      <name val="Palatino"/>
      <family val="1"/>
    </font>
    <font>
      <sz val="12"/>
      <name val="Helv"/>
    </font>
    <font>
      <sz val="12"/>
      <color indexed="9"/>
      <name val="Helv"/>
    </font>
    <font>
      <b/>
      <sz val="11"/>
      <name val="Helv"/>
    </font>
    <font>
      <sz val="9"/>
      <name val="CG Times"/>
      <family val="1"/>
    </font>
    <font>
      <sz val="7"/>
      <name val="Small Fonts"/>
      <family val="2"/>
    </font>
    <font>
      <b/>
      <i/>
      <sz val="16"/>
      <name val="Helv"/>
    </font>
    <font>
      <sz val="10"/>
      <color theme="1"/>
      <name val="Arial"/>
      <family val="2"/>
    </font>
    <font>
      <b/>
      <sz val="8"/>
      <name val="Arial"/>
      <family val="2"/>
    </font>
    <font>
      <sz val="14"/>
      <name val="Arial"/>
      <family val="2"/>
    </font>
    <font>
      <sz val="14"/>
      <name val="–¾’©"/>
    </font>
    <font>
      <sz val="12"/>
      <color indexed="8"/>
      <name val="Times New Roman"/>
      <family val="1"/>
    </font>
    <font>
      <b/>
      <u/>
      <sz val="10"/>
      <name val="Arial"/>
      <family val="2"/>
    </font>
    <font>
      <sz val="12"/>
      <color indexed="9"/>
      <name val="Arial"/>
      <family val="2"/>
    </font>
    <font>
      <b/>
      <sz val="10"/>
      <color indexed="8"/>
      <name val="MS Sans Serif"/>
      <family val="2"/>
    </font>
    <font>
      <b/>
      <sz val="10"/>
      <name val="MS Sans Serif"/>
      <family val="2"/>
    </font>
    <font>
      <b/>
      <sz val="8"/>
      <color indexed="38"/>
      <name val="Arial"/>
      <family val="2"/>
    </font>
    <font>
      <sz val="8"/>
      <color indexed="61"/>
      <name val="Arial"/>
      <family val="2"/>
    </font>
    <font>
      <b/>
      <i/>
      <sz val="10"/>
      <color indexed="32"/>
      <name val="Arial"/>
      <family val="2"/>
    </font>
    <font>
      <b/>
      <sz val="10"/>
      <color indexed="16"/>
      <name val="Arial"/>
      <family val="2"/>
    </font>
    <font>
      <b/>
      <sz val="10"/>
      <color indexed="61"/>
      <name val="Arial"/>
      <family val="2"/>
    </font>
    <font>
      <b/>
      <i/>
      <sz val="10"/>
      <color indexed="20"/>
      <name val="Arial"/>
      <family val="2"/>
    </font>
    <font>
      <b/>
      <i/>
      <sz val="10"/>
      <name val="Arial"/>
      <family val="2"/>
    </font>
    <font>
      <sz val="8"/>
      <name val="Helv"/>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2"/>
      <color indexed="8"/>
      <name val="Times New Roman"/>
      <family val="1"/>
    </font>
    <font>
      <b/>
      <sz val="8"/>
      <color indexed="8"/>
      <name val="Helv"/>
    </font>
    <font>
      <b/>
      <sz val="14"/>
      <name val="Tms Rmn"/>
    </font>
    <font>
      <sz val="8"/>
      <name val="Arial"/>
      <family val="2"/>
      <charset val="204"/>
    </font>
    <font>
      <sz val="12"/>
      <name val="穝灿砰"/>
      <charset val="134"/>
    </font>
    <font>
      <sz val="12"/>
      <name val="新細明體"/>
      <family val="3"/>
      <charset val="136"/>
    </font>
    <font>
      <sz val="12"/>
      <name val="Book Antiqua"/>
      <family val="1"/>
    </font>
    <font>
      <b/>
      <sz val="14"/>
      <color rgb="FFFF0000"/>
      <name val="Calibri"/>
      <family val="2"/>
      <scheme val="minor"/>
    </font>
  </fonts>
  <fills count="3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rgb="FFFFFF00"/>
        <bgColor indexed="64"/>
      </patternFill>
    </fill>
    <fill>
      <patternFill patternType="solid">
        <fgColor indexed="9"/>
        <bgColor indexed="64"/>
      </patternFill>
    </fill>
    <fill>
      <patternFill patternType="solid">
        <fgColor indexed="22"/>
        <bgColor indexed="64"/>
      </patternFill>
    </fill>
    <fill>
      <patternFill patternType="solid">
        <fgColor indexed="10"/>
        <bgColor indexed="8"/>
      </patternFill>
    </fill>
    <fill>
      <patternFill patternType="solid">
        <fgColor indexed="8"/>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43"/>
        <bgColor indexed="64"/>
      </patternFill>
    </fill>
    <fill>
      <patternFill patternType="mediumGray">
        <fgColor indexed="22"/>
      </patternFill>
    </fill>
    <fill>
      <patternFill patternType="solid">
        <fgColor indexed="26"/>
        <bgColor indexed="41"/>
      </patternFill>
    </fill>
    <fill>
      <patternFill patternType="solid">
        <fgColor indexed="26"/>
        <bgColor indexed="31"/>
      </patternFill>
    </fill>
    <fill>
      <patternFill patternType="solid">
        <fgColor indexed="22"/>
        <bgColor indexed="26"/>
      </patternFill>
    </fill>
    <fill>
      <patternFill patternType="solid">
        <fgColor indexed="22"/>
        <bgColor indexed="29"/>
      </patternFill>
    </fill>
    <fill>
      <patternFill patternType="solid">
        <fgColor indexed="41"/>
        <bgColor indexed="64"/>
      </patternFill>
    </fill>
    <fill>
      <patternFill patternType="solid">
        <fgColor indexed="43"/>
      </patternFill>
    </fill>
    <fill>
      <patternFill patternType="solid">
        <fgColor indexed="40"/>
        <bgColor indexed="64"/>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26"/>
      </patternFill>
    </fill>
  </fills>
  <borders count="32">
    <border>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diagonalUp="1" diagonalDown="1">
      <left/>
      <right/>
      <top/>
      <bottom/>
      <diagonal/>
    </border>
    <border>
      <left style="double">
        <color indexed="64"/>
      </left>
      <right style="double">
        <color indexed="64"/>
      </right>
      <top style="double">
        <color indexed="64"/>
      </top>
      <bottom/>
      <diagonal/>
    </border>
    <border>
      <left/>
      <right/>
      <top style="double">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top style="double">
        <color indexed="64"/>
      </top>
      <bottom style="double">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8"/>
      </left>
      <right/>
      <top style="thin">
        <color indexed="8"/>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683">
    <xf numFmtId="0" fontId="0" fillId="0" borderId="0"/>
    <xf numFmtId="41" fontId="1" fillId="0" borderId="0" applyFont="0" applyFill="0" applyBorder="0" applyAlignment="0" applyProtection="0"/>
    <xf numFmtId="0" fontId="11" fillId="0" borderId="0"/>
    <xf numFmtId="0" fontId="11" fillId="0" borderId="0"/>
    <xf numFmtId="0" fontId="11" fillId="0" borderId="0"/>
    <xf numFmtId="43" fontId="12" fillId="0" borderId="10">
      <alignment horizontal="center"/>
    </xf>
    <xf numFmtId="43" fontId="13" fillId="5" borderId="11" applyNumberFormat="0" applyFont="0" applyBorder="0" applyAlignment="0">
      <alignment vertical="top"/>
    </xf>
    <xf numFmtId="43" fontId="13" fillId="5" borderId="11" applyNumberFormat="0" applyFont="0" applyBorder="0" applyAlignment="0">
      <alignment vertical="top"/>
    </xf>
    <xf numFmtId="0" fontId="14" fillId="0" borderId="0"/>
    <xf numFmtId="0" fontId="15" fillId="0" borderId="0"/>
    <xf numFmtId="0" fontId="11" fillId="0" borderId="12" quotePrefix="1">
      <alignment horizontal="justify" vertical="justify" textRotation="127" wrapText="1" justifyLastLine="1"/>
      <protection hidden="1"/>
    </xf>
    <xf numFmtId="0" fontId="16" fillId="0" borderId="0"/>
    <xf numFmtId="166" fontId="17" fillId="0" borderId="0" applyFont="0" applyFill="0" applyBorder="0" applyAlignment="0" applyProtection="0"/>
    <xf numFmtId="0" fontId="18" fillId="0" borderId="0"/>
    <xf numFmtId="0" fontId="19" fillId="0" borderId="0"/>
    <xf numFmtId="0" fontId="19" fillId="0" borderId="0"/>
    <xf numFmtId="0" fontId="19" fillId="0" borderId="0"/>
    <xf numFmtId="166" fontId="17" fillId="0" borderId="0" applyFont="0" applyFill="0" applyBorder="0" applyAlignment="0" applyProtection="0"/>
    <xf numFmtId="0" fontId="19" fillId="0" borderId="0"/>
    <xf numFmtId="0" fontId="11" fillId="0" borderId="0"/>
    <xf numFmtId="0" fontId="16" fillId="0" borderId="0"/>
    <xf numFmtId="0" fontId="1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6" fillId="0" borderId="0"/>
    <xf numFmtId="0" fontId="20" fillId="0" borderId="0">
      <alignment vertical="top"/>
    </xf>
    <xf numFmtId="0" fontId="19" fillId="0" borderId="0"/>
    <xf numFmtId="0" fontId="14"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12" quotePrefix="1">
      <alignment horizontal="justify" vertical="justify" textRotation="127" wrapText="1" justifyLastLine="1"/>
      <protection hidden="1"/>
    </xf>
    <xf numFmtId="0" fontId="1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 fillId="0" borderId="0"/>
    <xf numFmtId="0" fontId="11" fillId="0" borderId="0"/>
    <xf numFmtId="166" fontId="17" fillId="0" borderId="0" applyFont="0" applyFill="0" applyBorder="0" applyAlignment="0" applyProtection="0"/>
    <xf numFmtId="0" fontId="22" fillId="0" borderId="0" applyNumberFormat="0" applyFill="0" applyBorder="0" applyAlignment="0" applyProtection="0"/>
    <xf numFmtId="0" fontId="1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 fillId="0" borderId="0"/>
    <xf numFmtId="0" fontId="19" fillId="0" borderId="0"/>
    <xf numFmtId="0" fontId="19" fillId="0" borderId="0"/>
    <xf numFmtId="166" fontId="17" fillId="0" borderId="0" applyFont="0" applyFill="0" applyBorder="0" applyAlignment="0" applyProtection="0"/>
    <xf numFmtId="166" fontId="17" fillId="0" borderId="0" applyFont="0" applyFill="0" applyBorder="0" applyAlignment="0" applyProtection="0"/>
    <xf numFmtId="0" fontId="19" fillId="0" borderId="0"/>
    <xf numFmtId="0" fontId="19" fillId="0" borderId="0"/>
    <xf numFmtId="0" fontId="11" fillId="0" borderId="0"/>
    <xf numFmtId="0" fontId="20" fillId="0" borderId="0">
      <alignment vertical="top"/>
    </xf>
    <xf numFmtId="0" fontId="11" fillId="0" borderId="0"/>
    <xf numFmtId="0" fontId="19" fillId="0" borderId="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5" fillId="0" borderId="0"/>
    <xf numFmtId="0" fontId="20" fillId="0" borderId="0">
      <alignment vertical="top"/>
    </xf>
    <xf numFmtId="0" fontId="19" fillId="0" borderId="0"/>
    <xf numFmtId="0" fontId="11" fillId="0" borderId="0"/>
    <xf numFmtId="167" fontId="24" fillId="0" borderId="0" applyFont="0" applyFill="0" applyBorder="0" applyAlignment="0" applyProtection="0"/>
    <xf numFmtId="0" fontId="19" fillId="0" borderId="0"/>
    <xf numFmtId="168" fontId="24" fillId="0" borderId="0" applyFont="0" applyFill="0" applyBorder="0" applyAlignment="0" applyProtection="0"/>
    <xf numFmtId="10" fontId="24" fillId="0" borderId="0" applyFont="0" applyFill="0" applyBorder="0" applyAlignment="0" applyProtection="0"/>
    <xf numFmtId="166" fontId="17" fillId="0" borderId="0" applyFont="0" applyFill="0" applyBorder="0" applyAlignment="0" applyProtection="0"/>
    <xf numFmtId="0" fontId="15" fillId="0" borderId="0">
      <protection locked="0"/>
    </xf>
    <xf numFmtId="9" fontId="25" fillId="0" borderId="0"/>
    <xf numFmtId="0" fontId="26" fillId="0" borderId="0"/>
    <xf numFmtId="0" fontId="27" fillId="0" borderId="0" applyNumberFormat="0" applyAlignment="0"/>
    <xf numFmtId="166" fontId="28" fillId="0" borderId="0" applyFont="0" applyFill="0" applyBorder="0" applyAlignment="0" applyProtection="0"/>
    <xf numFmtId="169" fontId="28" fillId="0" borderId="0" applyFont="0" applyFill="0" applyBorder="0" applyAlignment="0" applyProtection="0"/>
    <xf numFmtId="0" fontId="29" fillId="0" borderId="0">
      <alignment horizontal="center" wrapText="1"/>
      <protection locked="0"/>
    </xf>
    <xf numFmtId="170" fontId="28" fillId="0" borderId="0" applyFont="0" applyFill="0" applyBorder="0" applyAlignment="0" applyProtection="0"/>
    <xf numFmtId="171" fontId="30" fillId="0" borderId="0" applyFont="0" applyFill="0" applyBorder="0" applyAlignment="0" applyProtection="0"/>
    <xf numFmtId="171" fontId="28" fillId="0" borderId="0" applyFont="0" applyFill="0" applyBorder="0" applyAlignment="0" applyProtection="0"/>
    <xf numFmtId="0" fontId="31" fillId="0" borderId="0"/>
    <xf numFmtId="0" fontId="32" fillId="0" borderId="0" applyNumberFormat="0" applyFill="0" applyBorder="0" applyAlignment="0" applyProtection="0"/>
    <xf numFmtId="0" fontId="33" fillId="0" borderId="13" applyBorder="0"/>
    <xf numFmtId="0" fontId="28" fillId="0" borderId="0"/>
    <xf numFmtId="172" fontId="27" fillId="0" borderId="0" applyFill="0"/>
    <xf numFmtId="172" fontId="27" fillId="0" borderId="0">
      <alignment horizontal="center"/>
    </xf>
    <xf numFmtId="0" fontId="27" fillId="0" borderId="0" applyFill="0">
      <alignment horizontal="center"/>
    </xf>
    <xf numFmtId="172" fontId="34" fillId="0" borderId="14" applyFill="0"/>
    <xf numFmtId="0" fontId="11" fillId="0" borderId="0" applyFont="0" applyAlignment="0"/>
    <xf numFmtId="0" fontId="35" fillId="0" borderId="0" applyFill="0">
      <alignment vertical="top"/>
    </xf>
    <xf numFmtId="0" fontId="34" fillId="0" borderId="0" applyFill="0">
      <alignment horizontal="left" vertical="top"/>
    </xf>
    <xf numFmtId="172" fontId="36" fillId="0" borderId="15" applyFill="0"/>
    <xf numFmtId="0" fontId="11" fillId="0" borderId="0" applyNumberFormat="0" applyFont="0" applyAlignment="0"/>
    <xf numFmtId="0" fontId="35" fillId="0" borderId="0" applyFill="0">
      <alignment wrapText="1"/>
    </xf>
    <xf numFmtId="0" fontId="34" fillId="0" borderId="0" applyFill="0">
      <alignment horizontal="left" vertical="top" wrapText="1"/>
    </xf>
    <xf numFmtId="172" fontId="37" fillId="0" borderId="0" applyFill="0"/>
    <xf numFmtId="0" fontId="38" fillId="0" borderId="0" applyNumberFormat="0" applyFont="0" applyAlignment="0">
      <alignment horizontal="center"/>
    </xf>
    <xf numFmtId="0" fontId="39" fillId="0" borderId="0" applyFill="0">
      <alignment vertical="top" wrapText="1"/>
    </xf>
    <xf numFmtId="0" fontId="36" fillId="0" borderId="0" applyFill="0">
      <alignment horizontal="left" vertical="top" wrapText="1"/>
    </xf>
    <xf numFmtId="172" fontId="11" fillId="0" borderId="0" applyFill="0"/>
    <xf numFmtId="0" fontId="38" fillId="0" borderId="0" applyNumberFormat="0" applyFont="0" applyAlignment="0">
      <alignment horizontal="center"/>
    </xf>
    <xf numFmtId="0" fontId="40" fillId="0" borderId="0" applyFill="0">
      <alignment vertical="center" wrapText="1"/>
    </xf>
    <xf numFmtId="0" fontId="41" fillId="0" borderId="0">
      <alignment horizontal="left" vertical="center" wrapText="1"/>
    </xf>
    <xf numFmtId="172" fontId="42" fillId="0" borderId="0" applyFill="0"/>
    <xf numFmtId="0" fontId="38" fillId="0" borderId="0" applyNumberFormat="0" applyFont="0" applyAlignment="0">
      <alignment horizontal="center"/>
    </xf>
    <xf numFmtId="0" fontId="43" fillId="0" borderId="0" applyFill="0">
      <alignment horizontal="center" vertical="center" wrapText="1"/>
    </xf>
    <xf numFmtId="0" fontId="11" fillId="0" borderId="0" applyFill="0">
      <alignment horizontal="center" vertical="center" wrapText="1"/>
    </xf>
    <xf numFmtId="172" fontId="44" fillId="0" borderId="0" applyFill="0"/>
    <xf numFmtId="0" fontId="38" fillId="0" borderId="0" applyNumberFormat="0" applyFont="0" applyAlignment="0">
      <alignment horizontal="center"/>
    </xf>
    <xf numFmtId="0" fontId="45" fillId="0" borderId="0" applyFill="0">
      <alignment horizontal="center" vertical="center" wrapText="1"/>
    </xf>
    <xf numFmtId="0" fontId="46" fillId="0" borderId="0" applyFill="0">
      <alignment horizontal="center" vertical="center" wrapText="1"/>
    </xf>
    <xf numFmtId="172" fontId="47" fillId="0" borderId="0" applyFill="0"/>
    <xf numFmtId="0" fontId="38" fillId="0" borderId="0" applyNumberFormat="0" applyFont="0" applyAlignment="0">
      <alignment horizontal="center"/>
    </xf>
    <xf numFmtId="0" fontId="48" fillId="0" borderId="0">
      <alignment horizontal="center" wrapText="1"/>
    </xf>
    <xf numFmtId="0" fontId="44" fillId="0" borderId="0" applyFill="0">
      <alignment horizontal="center" wrapText="1"/>
    </xf>
    <xf numFmtId="0" fontId="11" fillId="0" borderId="0" applyFill="0" applyBorder="0" applyAlignment="0"/>
    <xf numFmtId="173" fontId="49" fillId="0" borderId="0" applyFill="0" applyBorder="0" applyAlignment="0"/>
    <xf numFmtId="174" fontId="49" fillId="0" borderId="0" applyFill="0" applyBorder="0" applyAlignment="0"/>
    <xf numFmtId="0" fontId="11" fillId="0" borderId="0" applyFill="0" applyBorder="0" applyAlignment="0"/>
    <xf numFmtId="175" fontId="11" fillId="0" borderId="0" applyFill="0" applyBorder="0" applyAlignment="0"/>
    <xf numFmtId="0" fontId="11" fillId="0" borderId="0" applyFill="0" applyBorder="0" applyAlignment="0"/>
    <xf numFmtId="176" fontId="11" fillId="0" borderId="0" applyFill="0" applyBorder="0" applyAlignment="0"/>
    <xf numFmtId="173" fontId="49" fillId="0" borderId="0" applyFill="0" applyBorder="0" applyAlignment="0"/>
    <xf numFmtId="0" fontId="50" fillId="0" borderId="0" applyNumberFormat="0" applyFont="0" applyAlignment="0">
      <alignment horizontal="left"/>
    </xf>
    <xf numFmtId="0" fontId="51" fillId="0" borderId="0"/>
    <xf numFmtId="0" fontId="52" fillId="0" borderId="16" applyNumberFormat="0" applyFill="0" applyProtection="0">
      <alignment horizontal="center"/>
    </xf>
    <xf numFmtId="177" fontId="11" fillId="0" borderId="0"/>
    <xf numFmtId="177" fontId="11" fillId="0" borderId="0"/>
    <xf numFmtId="177" fontId="11" fillId="0" borderId="0"/>
    <xf numFmtId="177" fontId="11" fillId="0" borderId="0"/>
    <xf numFmtId="177" fontId="11" fillId="0" borderId="0"/>
    <xf numFmtId="177" fontId="11" fillId="0" borderId="0"/>
    <xf numFmtId="177" fontId="11" fillId="0" borderId="0"/>
    <xf numFmtId="177" fontId="11" fillId="0" borderId="0"/>
    <xf numFmtId="41" fontId="11" fillId="0" borderId="0" applyFont="0" applyFill="0" applyBorder="0" applyAlignment="0" applyProtection="0"/>
    <xf numFmtId="0" fontId="11" fillId="0" borderId="0" applyFont="0" applyFill="0" applyBorder="0" applyAlignment="0" applyProtection="0"/>
    <xf numFmtId="43" fontId="20" fillId="0" borderId="0" applyFont="0" applyFill="0" applyBorder="0" applyAlignment="0" applyProtection="0">
      <alignment vertical="top"/>
    </xf>
    <xf numFmtId="43" fontId="11" fillId="0" borderId="0" applyFont="0" applyFill="0" applyBorder="0" applyAlignment="0" applyProtection="0"/>
    <xf numFmtId="43" fontId="11"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20" fillId="0" borderId="0" applyFont="0" applyFill="0" applyBorder="0" applyAlignment="0" applyProtection="0">
      <alignment vertical="top"/>
    </xf>
    <xf numFmtId="43" fontId="1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20" fillId="0" borderId="0" applyFont="0" applyFill="0" applyBorder="0" applyAlignment="0" applyProtection="0"/>
    <xf numFmtId="178" fontId="55" fillId="0" borderId="0"/>
    <xf numFmtId="39" fontId="56" fillId="0" borderId="0" applyNumberFormat="0"/>
    <xf numFmtId="37" fontId="24" fillId="0" borderId="0" applyFont="0" applyFill="0" applyBorder="0" applyAlignment="0" applyProtection="0"/>
    <xf numFmtId="179" fontId="24" fillId="0" borderId="0" applyFont="0" applyFill="0" applyBorder="0" applyAlignment="0" applyProtection="0"/>
    <xf numFmtId="39" fontId="24" fillId="0" borderId="0" applyFont="0" applyFill="0" applyBorder="0" applyAlignment="0" applyProtection="0"/>
    <xf numFmtId="3" fontId="57" fillId="0" borderId="0" applyFont="0" applyFill="0" applyBorder="0" applyAlignment="0" applyProtection="0"/>
    <xf numFmtId="3" fontId="58" fillId="0" borderId="0" applyFont="0" applyFill="0" applyBorder="0" applyAlignment="0" applyProtection="0"/>
    <xf numFmtId="3" fontId="58" fillId="0" borderId="0" applyFont="0" applyFill="0" applyBorder="0" applyAlignment="0" applyProtection="0"/>
    <xf numFmtId="3" fontId="58" fillId="0" borderId="0" applyFont="0" applyFill="0" applyBorder="0" applyAlignment="0" applyProtection="0"/>
    <xf numFmtId="3" fontId="58" fillId="0" borderId="0" applyFont="0" applyFill="0" applyBorder="0" applyAlignment="0" applyProtection="0"/>
    <xf numFmtId="3" fontId="58" fillId="0" borderId="0" applyFont="0" applyFill="0" applyBorder="0" applyAlignment="0" applyProtection="0"/>
    <xf numFmtId="3" fontId="58" fillId="0" borderId="0" applyFont="0" applyFill="0" applyBorder="0" applyAlignment="0" applyProtection="0"/>
    <xf numFmtId="3" fontId="58" fillId="0" borderId="0" applyFont="0" applyFill="0" applyBorder="0" applyAlignment="0" applyProtection="0"/>
    <xf numFmtId="0" fontId="59" fillId="0" borderId="0" applyNumberFormat="0" applyAlignment="0">
      <alignment horizontal="left"/>
    </xf>
    <xf numFmtId="173" fontId="49" fillId="0" borderId="0" applyFont="0" applyFill="0" applyBorder="0" applyAlignment="0" applyProtection="0"/>
    <xf numFmtId="5" fontId="24" fillId="0" borderId="0" applyFont="0" applyFill="0" applyBorder="0" applyAlignment="0" applyProtection="0"/>
    <xf numFmtId="0" fontId="24" fillId="0" borderId="0" applyFont="0" applyFill="0" applyBorder="0" applyAlignment="0" applyProtection="0"/>
    <xf numFmtId="180" fontId="55" fillId="0" borderId="0" applyFont="0" applyFill="0" applyBorder="0" applyAlignment="0" applyProtection="0"/>
    <xf numFmtId="181" fontId="58" fillId="0" borderId="0" applyFont="0" applyFill="0" applyBorder="0" applyAlignment="0" applyProtection="0"/>
    <xf numFmtId="181" fontId="58" fillId="0" borderId="0" applyFont="0" applyFill="0" applyBorder="0" applyAlignment="0" applyProtection="0"/>
    <xf numFmtId="181" fontId="58" fillId="0" borderId="0" applyFont="0" applyFill="0" applyBorder="0" applyAlignment="0" applyProtection="0"/>
    <xf numFmtId="181" fontId="58" fillId="0" borderId="0" applyFont="0" applyFill="0" applyBorder="0" applyAlignment="0" applyProtection="0"/>
    <xf numFmtId="181" fontId="58" fillId="0" borderId="0" applyFont="0" applyFill="0" applyBorder="0" applyAlignment="0" applyProtection="0"/>
    <xf numFmtId="181" fontId="58" fillId="0" borderId="0" applyFont="0" applyFill="0" applyBorder="0" applyAlignment="0" applyProtection="0"/>
    <xf numFmtId="181" fontId="58" fillId="0" borderId="0" applyFont="0" applyFill="0" applyBorder="0" applyAlignment="0" applyProtection="0"/>
    <xf numFmtId="182" fontId="55" fillId="0" borderId="0"/>
    <xf numFmtId="183" fontId="11" fillId="6" borderId="0" applyFont="0" applyBorder="0"/>
    <xf numFmtId="4" fontId="33" fillId="0" borderId="17" applyBorder="0"/>
    <xf numFmtId="14" fontId="20" fillId="0" borderId="0" applyFill="0" applyBorder="0" applyAlignment="0"/>
    <xf numFmtId="0" fontId="60" fillId="0" borderId="0">
      <protection locked="0"/>
    </xf>
    <xf numFmtId="38" fontId="33" fillId="0" borderId="18">
      <alignment vertical="center"/>
    </xf>
    <xf numFmtId="184" fontId="61" fillId="0" borderId="0" applyNumberFormat="0" applyFill="0" applyBorder="0" applyProtection="0">
      <alignment horizontal="left" indent="1"/>
    </xf>
    <xf numFmtId="41" fontId="27" fillId="0" borderId="0" applyFont="0" applyFill="0" applyBorder="0" applyAlignment="0" applyProtection="0"/>
    <xf numFmtId="43" fontId="27" fillId="0" borderId="0" applyFont="0" applyFill="0" applyBorder="0" applyAlignment="0" applyProtection="0"/>
    <xf numFmtId="0" fontId="60" fillId="0" borderId="0">
      <protection locked="0"/>
    </xf>
    <xf numFmtId="185" fontId="55" fillId="0" borderId="0"/>
    <xf numFmtId="0" fontId="32" fillId="0" borderId="0" applyNumberFormat="0" applyFill="0" applyBorder="0" applyAlignment="0" applyProtection="0"/>
    <xf numFmtId="186" fontId="62" fillId="0" borderId="0">
      <protection locked="0"/>
    </xf>
    <xf numFmtId="186" fontId="62" fillId="0" borderId="0">
      <protection locked="0"/>
    </xf>
    <xf numFmtId="0" fontId="11" fillId="0" borderId="0" applyFill="0" applyBorder="0" applyAlignment="0"/>
    <xf numFmtId="173" fontId="49" fillId="0" borderId="0" applyFill="0" applyBorder="0" applyAlignment="0"/>
    <xf numFmtId="0" fontId="11" fillId="0" borderId="0" applyFill="0" applyBorder="0" applyAlignment="0"/>
    <xf numFmtId="176" fontId="11" fillId="0" borderId="0" applyFill="0" applyBorder="0" applyAlignment="0"/>
    <xf numFmtId="173" fontId="49" fillId="0" borderId="0" applyFill="0" applyBorder="0" applyAlignment="0"/>
    <xf numFmtId="0" fontId="63" fillId="0" borderId="0" applyNumberFormat="0" applyAlignment="0">
      <alignment horizontal="left"/>
    </xf>
    <xf numFmtId="0" fontId="20" fillId="7" borderId="0" applyNumberFormat="0">
      <alignment horizontal="left" vertical="top"/>
    </xf>
    <xf numFmtId="187" fontId="11" fillId="0" borderId="0" applyFont="0" applyFill="0" applyBorder="0" applyAlignment="0" applyProtection="0"/>
    <xf numFmtId="0" fontId="60" fillId="0" borderId="0">
      <protection locked="0"/>
    </xf>
    <xf numFmtId="0" fontId="60" fillId="0" borderId="0">
      <protection locked="0"/>
    </xf>
    <xf numFmtId="0" fontId="60" fillId="0" borderId="0">
      <protection locked="0"/>
    </xf>
    <xf numFmtId="0" fontId="60" fillId="0" borderId="0">
      <protection locked="0"/>
    </xf>
    <xf numFmtId="0" fontId="60" fillId="0" borderId="0">
      <protection locked="0"/>
    </xf>
    <xf numFmtId="0" fontId="60" fillId="0" borderId="0">
      <protection locked="0"/>
    </xf>
    <xf numFmtId="0" fontId="60" fillId="0" borderId="0">
      <protection locked="0"/>
    </xf>
    <xf numFmtId="188" fontId="60" fillId="0" borderId="0">
      <protection locked="0"/>
    </xf>
    <xf numFmtId="4" fontId="60" fillId="0" borderId="0">
      <protection locked="0"/>
    </xf>
    <xf numFmtId="2" fontId="57" fillId="0" borderId="0" applyFont="0" applyFill="0" applyBorder="0" applyAlignment="0" applyProtection="0"/>
    <xf numFmtId="2" fontId="26" fillId="0" borderId="0">
      <alignment horizontal="left"/>
    </xf>
    <xf numFmtId="38" fontId="27" fillId="6" borderId="0" applyNumberFormat="0" applyBorder="0" applyAlignment="0" applyProtection="0"/>
    <xf numFmtId="0" fontId="64" fillId="8" borderId="0" applyNumberFormat="0" applyAlignment="0" applyProtection="0">
      <alignment horizontal="center"/>
    </xf>
    <xf numFmtId="0" fontId="65" fillId="1" borderId="0">
      <alignment horizontal="left" vertical="center"/>
    </xf>
    <xf numFmtId="0" fontId="66" fillId="0" borderId="0">
      <alignment horizontal="left"/>
    </xf>
    <xf numFmtId="0" fontId="36" fillId="0" borderId="19" applyNumberFormat="0" applyAlignment="0" applyProtection="0">
      <alignment horizontal="left" vertical="center"/>
    </xf>
    <xf numFmtId="0" fontId="36" fillId="0" borderId="20">
      <alignment horizontal="left" vertical="center"/>
    </xf>
    <xf numFmtId="0" fontId="67" fillId="0" borderId="0" applyNumberFormat="0" applyAlignment="0"/>
    <xf numFmtId="0" fontId="62" fillId="0" borderId="0">
      <protection locked="0"/>
    </xf>
    <xf numFmtId="10" fontId="27" fillId="9" borderId="21" applyNumberFormat="0" applyBorder="0" applyAlignment="0" applyProtection="0"/>
    <xf numFmtId="179" fontId="68" fillId="10" borderId="0"/>
    <xf numFmtId="0" fontId="18" fillId="0" borderId="0"/>
    <xf numFmtId="0" fontId="11" fillId="0" borderId="0" applyFill="0" applyBorder="0" applyAlignment="0"/>
    <xf numFmtId="173" fontId="49" fillId="0" borderId="0" applyFill="0" applyBorder="0" applyAlignment="0"/>
    <xf numFmtId="0" fontId="11" fillId="0" borderId="0" applyFill="0" applyBorder="0" applyAlignment="0"/>
    <xf numFmtId="176" fontId="11" fillId="0" borderId="0" applyFill="0" applyBorder="0" applyAlignment="0"/>
    <xf numFmtId="173" fontId="49" fillId="0" borderId="0" applyFill="0" applyBorder="0" applyAlignment="0"/>
    <xf numFmtId="179" fontId="69" fillId="11" borderId="0"/>
    <xf numFmtId="0" fontId="26" fillId="0" borderId="0"/>
    <xf numFmtId="170" fontId="11" fillId="0" borderId="0" applyFont="0" applyFill="0" applyBorder="0" applyAlignment="0" applyProtection="0"/>
    <xf numFmtId="189"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70" fillId="0" borderId="22"/>
    <xf numFmtId="40" fontId="71" fillId="0" borderId="0"/>
    <xf numFmtId="190" fontId="11" fillId="0" borderId="0" applyFont="0" applyFill="0" applyBorder="0" applyAlignment="0" applyProtection="0"/>
    <xf numFmtId="191" fontId="33"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42" fontId="11" fillId="0" borderId="0" applyFont="0" applyFill="0" applyBorder="0" applyAlignment="0" applyProtection="0"/>
    <xf numFmtId="42"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192" fontId="11" fillId="0" borderId="0" applyFont="0" applyFill="0" applyBorder="0" applyAlignment="0" applyProtection="0"/>
    <xf numFmtId="193"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0" fontId="11" fillId="0" borderId="0" applyFont="0" applyFill="0" applyProtection="0"/>
    <xf numFmtId="10" fontId="11" fillId="0" borderId="0" applyFont="0" applyFill="0" applyProtection="0"/>
    <xf numFmtId="0" fontId="11" fillId="0" borderId="0" applyFont="0" applyFill="0" applyBorder="0" applyAlignment="0" applyProtection="0"/>
    <xf numFmtId="0"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195" fontId="11" fillId="0" borderId="0" applyFont="0" applyFill="0" applyBorder="0" applyAlignment="0" applyProtection="0"/>
    <xf numFmtId="196"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2" fontId="11" fillId="0" borderId="0" applyFont="0" applyFill="0" applyProtection="0"/>
    <xf numFmtId="12" fontId="11" fillId="0" borderId="0" applyFont="0" applyFill="0" applyProtection="0"/>
    <xf numFmtId="198" fontId="60" fillId="0" borderId="0">
      <protection locked="0"/>
    </xf>
    <xf numFmtId="0" fontId="23" fillId="0" borderId="0"/>
    <xf numFmtId="37" fontId="72" fillId="0" borderId="0"/>
    <xf numFmtId="0" fontId="11" fillId="0" borderId="0"/>
    <xf numFmtId="199" fontId="73" fillId="0" borderId="0"/>
    <xf numFmtId="199" fontId="73" fillId="0" borderId="0"/>
    <xf numFmtId="199" fontId="73" fillId="0" borderId="0"/>
    <xf numFmtId="199" fontId="73" fillId="0" borderId="0"/>
    <xf numFmtId="199" fontId="73" fillId="0" borderId="0"/>
    <xf numFmtId="199" fontId="73" fillId="0" borderId="0"/>
    <xf numFmtId="199" fontId="73" fillId="0" borderId="0"/>
    <xf numFmtId="199" fontId="73" fillId="0" borderId="0"/>
    <xf numFmtId="0" fontId="1" fillId="0" borderId="0"/>
    <xf numFmtId="0" fontId="1"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54"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alignment vertical="top"/>
    </xf>
    <xf numFmtId="0" fontId="20" fillId="0" borderId="0">
      <alignment vertical="top"/>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alignment vertical="top"/>
    </xf>
    <xf numFmtId="0" fontId="11" fillId="0" borderId="0"/>
    <xf numFmtId="0" fontId="20" fillId="0" borderId="0">
      <alignment vertical="top"/>
    </xf>
    <xf numFmtId="0" fontId="11" fillId="0" borderId="0"/>
    <xf numFmtId="0" fontId="11" fillId="0" borderId="0"/>
    <xf numFmtId="0" fontId="11" fillId="0" borderId="0"/>
    <xf numFmtId="0" fontId="20" fillId="0" borderId="0">
      <alignment vertical="top"/>
    </xf>
    <xf numFmtId="0" fontId="20" fillId="0" borderId="0">
      <alignment vertical="top"/>
    </xf>
    <xf numFmtId="0" fontId="1" fillId="0" borderId="0"/>
    <xf numFmtId="0" fontId="11" fillId="0" borderId="0"/>
    <xf numFmtId="0" fontId="75" fillId="0" borderId="0" applyNumberFormat="0" applyAlignment="0" applyProtection="0"/>
    <xf numFmtId="0" fontId="76" fillId="0" borderId="0"/>
    <xf numFmtId="40" fontId="77" fillId="0" borderId="0" applyFont="0" applyFill="0" applyBorder="0" applyAlignment="0" applyProtection="0"/>
    <xf numFmtId="38" fontId="77" fillId="0" borderId="0" applyFont="0" applyFill="0" applyBorder="0" applyAlignment="0" applyProtection="0"/>
    <xf numFmtId="4" fontId="20" fillId="5" borderId="0">
      <alignment horizontal="right"/>
    </xf>
    <xf numFmtId="0" fontId="27" fillId="0" borderId="0" applyFill="0" applyBorder="0" applyProtection="0">
      <alignment horizontal="center" vertical="center"/>
    </xf>
    <xf numFmtId="0" fontId="78" fillId="5" borderId="0"/>
    <xf numFmtId="14" fontId="29" fillId="0" borderId="0">
      <alignment horizontal="center" wrapText="1"/>
      <protection locked="0"/>
    </xf>
    <xf numFmtId="175" fontId="11" fillId="0" borderId="0" applyFont="0" applyFill="0" applyBorder="0" applyAlignment="0" applyProtection="0"/>
    <xf numFmtId="200" fontId="11" fillId="0" borderId="0" applyFont="0" applyFill="0" applyBorder="0" applyAlignment="0" applyProtection="0"/>
    <xf numFmtId="10" fontId="1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33" fillId="0" borderId="23" applyNumberFormat="0" applyBorder="0"/>
    <xf numFmtId="3" fontId="11" fillId="0" borderId="0">
      <protection locked="0"/>
    </xf>
    <xf numFmtId="0" fontId="79" fillId="0" borderId="0">
      <alignment wrapText="1"/>
      <protection locked="0"/>
    </xf>
    <xf numFmtId="0" fontId="11" fillId="0" borderId="0">
      <protection locked="0"/>
    </xf>
    <xf numFmtId="3" fontId="22" fillId="12" borderId="0">
      <protection locked="0"/>
    </xf>
    <xf numFmtId="201" fontId="60" fillId="0" borderId="0">
      <protection locked="0"/>
    </xf>
    <xf numFmtId="13" fontId="11" fillId="0" borderId="0" applyFont="0" applyFill="0" applyProtection="0"/>
    <xf numFmtId="0" fontId="11" fillId="0" borderId="0" applyFill="0" applyBorder="0" applyAlignment="0"/>
    <xf numFmtId="173" fontId="49" fillId="0" borderId="0" applyFill="0" applyBorder="0" applyAlignment="0"/>
    <xf numFmtId="0" fontId="11" fillId="0" borderId="0" applyFill="0" applyBorder="0" applyAlignment="0"/>
    <xf numFmtId="176" fontId="11" fillId="0" borderId="0" applyFill="0" applyBorder="0" applyAlignment="0"/>
    <xf numFmtId="173" fontId="49" fillId="0" borderId="0" applyFill="0" applyBorder="0" applyAlignment="0"/>
    <xf numFmtId="0" fontId="80" fillId="0" borderId="24" applyNumberFormat="0" applyBorder="0" applyAlignment="0"/>
    <xf numFmtId="0" fontId="81" fillId="0" borderId="25"/>
    <xf numFmtId="0" fontId="33" fillId="0" borderId="0" applyNumberFormat="0" applyFont="0" applyFill="0" applyBorder="0" applyAlignment="0" applyProtection="0">
      <alignment horizontal="left"/>
    </xf>
    <xf numFmtId="15" fontId="33" fillId="0" borderId="0" applyFont="0" applyFill="0" applyBorder="0" applyAlignment="0" applyProtection="0"/>
    <xf numFmtId="4" fontId="33" fillId="0" borderId="0" applyFont="0" applyFill="0" applyBorder="0" applyAlignment="0" applyProtection="0"/>
    <xf numFmtId="0" fontId="82" fillId="0" borderId="22">
      <alignment horizontal="center"/>
    </xf>
    <xf numFmtId="3" fontId="33" fillId="0" borderId="0" applyFont="0" applyFill="0" applyBorder="0" applyAlignment="0" applyProtection="0"/>
    <xf numFmtId="0" fontId="33" fillId="13" borderId="0" applyNumberFormat="0" applyFont="0" applyBorder="0" applyAlignment="0" applyProtection="0"/>
    <xf numFmtId="3" fontId="83" fillId="5" borderId="0"/>
    <xf numFmtId="0" fontId="84" fillId="5" borderId="0">
      <alignment horizontal="left" indent="7"/>
    </xf>
    <xf numFmtId="0" fontId="83" fillId="5" borderId="0">
      <alignment horizontal="left" indent="6"/>
    </xf>
    <xf numFmtId="3" fontId="22" fillId="0" borderId="14" applyFill="0"/>
    <xf numFmtId="0" fontId="75" fillId="14" borderId="21" applyNumberFormat="0" applyBorder="0" applyAlignment="0">
      <alignment horizontal="right"/>
    </xf>
    <xf numFmtId="0" fontId="85" fillId="15" borderId="0"/>
    <xf numFmtId="0" fontId="22" fillId="0" borderId="0" applyFill="0"/>
    <xf numFmtId="3" fontId="22" fillId="0" borderId="15" applyFill="0"/>
    <xf numFmtId="0" fontId="11" fillId="16" borderId="0" applyNumberFormat="0" applyFont="0" applyBorder="0" applyAlignment="0"/>
    <xf numFmtId="0" fontId="85" fillId="17" borderId="0">
      <alignment horizontal="left" indent="2"/>
    </xf>
    <xf numFmtId="0" fontId="85" fillId="0" borderId="0" applyFill="0">
      <alignment horizontal="left" indent="2"/>
    </xf>
    <xf numFmtId="3" fontId="22" fillId="0" borderId="0" applyFill="0"/>
    <xf numFmtId="0" fontId="11" fillId="18" borderId="0" applyNumberFormat="0" applyFont="0" applyBorder="0" applyAlignment="0"/>
    <xf numFmtId="0" fontId="86" fillId="18" borderId="0">
      <alignment horizontal="left" indent="4"/>
    </xf>
    <xf numFmtId="0" fontId="87" fillId="18" borderId="0">
      <alignment horizontal="left" indent="4"/>
    </xf>
    <xf numFmtId="3" fontId="43" fillId="0" borderId="0" applyFill="0"/>
    <xf numFmtId="0" fontId="11" fillId="0" borderId="0" applyNumberFormat="0" applyFont="0" applyBorder="0" applyAlignment="0"/>
    <xf numFmtId="0" fontId="88" fillId="0" borderId="0">
      <alignment horizontal="left" indent="6"/>
    </xf>
    <xf numFmtId="0" fontId="88" fillId="0" borderId="0" applyFill="0">
      <alignment horizontal="left" indent="6"/>
    </xf>
    <xf numFmtId="172" fontId="42" fillId="0" borderId="0" applyFill="0"/>
    <xf numFmtId="0" fontId="11" fillId="0" borderId="0" applyNumberFormat="0" applyFont="0" applyBorder="0" applyAlignment="0"/>
    <xf numFmtId="0" fontId="89" fillId="0" borderId="0">
      <alignment horizontal="left" indent="7"/>
    </xf>
    <xf numFmtId="202" fontId="89" fillId="0" borderId="0" applyFill="0">
      <alignment horizontal="left" indent="7"/>
    </xf>
    <xf numFmtId="172" fontId="44" fillId="0" borderId="0" applyFill="0"/>
    <xf numFmtId="0" fontId="11" fillId="0" borderId="0" applyNumberFormat="0" applyFont="0" applyBorder="0" applyAlignment="0"/>
    <xf numFmtId="0" fontId="45" fillId="0" borderId="0">
      <alignment horizontal="left" indent="8"/>
    </xf>
    <xf numFmtId="0" fontId="46" fillId="0" borderId="0" applyFill="0">
      <alignment horizontal="left" indent="8"/>
    </xf>
    <xf numFmtId="172" fontId="47" fillId="0" borderId="0" applyFill="0"/>
    <xf numFmtId="0" fontId="11" fillId="0" borderId="0" applyNumberFormat="0" applyFont="0" applyFill="0" applyBorder="0" applyAlignment="0"/>
    <xf numFmtId="0" fontId="48" fillId="0" borderId="0" applyFill="0">
      <alignment horizontal="left" indent="9"/>
    </xf>
    <xf numFmtId="0" fontId="44" fillId="0" borderId="0" applyFill="0">
      <alignment horizontal="left" indent="9"/>
    </xf>
    <xf numFmtId="203" fontId="90" fillId="0" borderId="0" applyNumberFormat="0" applyFill="0" applyBorder="0" applyAlignment="0" applyProtection="0">
      <alignment horizontal="left"/>
    </xf>
    <xf numFmtId="4" fontId="91" fillId="19" borderId="26" applyNumberFormat="0" applyProtection="0">
      <alignment vertical="center"/>
    </xf>
    <xf numFmtId="4" fontId="92" fillId="12" borderId="26" applyNumberFormat="0" applyProtection="0">
      <alignment vertical="center"/>
    </xf>
    <xf numFmtId="4" fontId="91" fillId="12" borderId="26" applyNumberFormat="0" applyProtection="0">
      <alignment horizontal="left" vertical="center" indent="1"/>
    </xf>
    <xf numFmtId="0" fontId="91" fillId="12" borderId="26" applyNumberFormat="0" applyProtection="0">
      <alignment horizontal="left" vertical="top" indent="1"/>
    </xf>
    <xf numFmtId="4" fontId="91" fillId="20" borderId="0" applyNumberFormat="0" applyProtection="0">
      <alignment horizontal="left" vertical="center" indent="1"/>
    </xf>
    <xf numFmtId="4" fontId="20" fillId="21" borderId="26" applyNumberFormat="0" applyProtection="0">
      <alignment horizontal="right" vertical="center"/>
    </xf>
    <xf numFmtId="4" fontId="20" fillId="22" borderId="26" applyNumberFormat="0" applyProtection="0">
      <alignment horizontal="right" vertical="center"/>
    </xf>
    <xf numFmtId="4" fontId="20" fillId="23" borderId="26" applyNumberFormat="0" applyProtection="0">
      <alignment horizontal="right" vertical="center"/>
    </xf>
    <xf numFmtId="4" fontId="20" fillId="24" borderId="26" applyNumberFormat="0" applyProtection="0">
      <alignment horizontal="right" vertical="center"/>
    </xf>
    <xf numFmtId="4" fontId="20" fillId="25" borderId="26" applyNumberFormat="0" applyProtection="0">
      <alignment horizontal="right" vertical="center"/>
    </xf>
    <xf numFmtId="4" fontId="20" fillId="26" borderId="26" applyNumberFormat="0" applyProtection="0">
      <alignment horizontal="right" vertical="center"/>
    </xf>
    <xf numFmtId="4" fontId="20" fillId="27" borderId="26" applyNumberFormat="0" applyProtection="0">
      <alignment horizontal="right" vertical="center"/>
    </xf>
    <xf numFmtId="4" fontId="20" fillId="28" borderId="26" applyNumberFormat="0" applyProtection="0">
      <alignment horizontal="right" vertical="center"/>
    </xf>
    <xf numFmtId="4" fontId="20" fillId="29" borderId="26" applyNumberFormat="0" applyProtection="0">
      <alignment horizontal="right" vertical="center"/>
    </xf>
    <xf numFmtId="4" fontId="91" fillId="30" borderId="27" applyNumberFormat="0" applyProtection="0">
      <alignment horizontal="left" vertical="center" indent="1"/>
    </xf>
    <xf numFmtId="4" fontId="20" fillId="31" borderId="0" applyNumberFormat="0" applyProtection="0">
      <alignment horizontal="left" vertical="center" indent="1"/>
    </xf>
    <xf numFmtId="4" fontId="93" fillId="32" borderId="0" applyNumberFormat="0" applyProtection="0">
      <alignment horizontal="left" vertical="center" indent="1"/>
    </xf>
    <xf numFmtId="4" fontId="20" fillId="33" borderId="26" applyNumberFormat="0" applyProtection="0">
      <alignment horizontal="right" vertical="center"/>
    </xf>
    <xf numFmtId="4" fontId="20" fillId="31" borderId="0" applyNumberFormat="0" applyProtection="0">
      <alignment horizontal="left" vertical="center" indent="1"/>
    </xf>
    <xf numFmtId="4" fontId="20" fillId="20" borderId="0" applyNumberFormat="0" applyProtection="0">
      <alignment horizontal="left" vertical="center" indent="1"/>
    </xf>
    <xf numFmtId="0" fontId="11" fillId="32" borderId="26" applyNumberFormat="0" applyProtection="0">
      <alignment horizontal="left" vertical="center" indent="1"/>
    </xf>
    <xf numFmtId="0" fontId="11" fillId="32" borderId="26" applyNumberFormat="0" applyProtection="0">
      <alignment horizontal="left" vertical="top" indent="1"/>
    </xf>
    <xf numFmtId="0" fontId="11" fillId="20" borderId="26" applyNumberFormat="0" applyProtection="0">
      <alignment horizontal="left" vertical="center" indent="1"/>
    </xf>
    <xf numFmtId="0" fontId="11" fillId="20" borderId="26" applyNumberFormat="0" applyProtection="0">
      <alignment horizontal="left" vertical="top" indent="1"/>
    </xf>
    <xf numFmtId="0" fontId="11" fillId="34" borderId="26" applyNumberFormat="0" applyProtection="0">
      <alignment horizontal="left" vertical="center" indent="1"/>
    </xf>
    <xf numFmtId="0" fontId="11" fillId="34" borderId="26" applyNumberFormat="0" applyProtection="0">
      <alignment horizontal="left" vertical="top" indent="1"/>
    </xf>
    <xf numFmtId="0" fontId="11" fillId="18" borderId="26" applyNumberFormat="0" applyProtection="0">
      <alignment horizontal="left" vertical="center" indent="1"/>
    </xf>
    <xf numFmtId="0" fontId="11" fillId="18" borderId="26" applyNumberFormat="0" applyProtection="0">
      <alignment horizontal="left" vertical="top" indent="1"/>
    </xf>
    <xf numFmtId="4" fontId="20" fillId="9" borderId="26" applyNumberFormat="0" applyProtection="0">
      <alignment vertical="center"/>
    </xf>
    <xf numFmtId="4" fontId="94" fillId="9" borderId="26" applyNumberFormat="0" applyProtection="0">
      <alignment vertical="center"/>
    </xf>
    <xf numFmtId="4" fontId="20" fillId="9" borderId="26" applyNumberFormat="0" applyProtection="0">
      <alignment horizontal="left" vertical="center" indent="1"/>
    </xf>
    <xf numFmtId="0" fontId="20" fillId="9" borderId="26" applyNumberFormat="0" applyProtection="0">
      <alignment horizontal="left" vertical="top" indent="1"/>
    </xf>
    <xf numFmtId="4" fontId="20" fillId="31" borderId="26" applyNumberFormat="0" applyProtection="0">
      <alignment horizontal="right" vertical="center"/>
    </xf>
    <xf numFmtId="4" fontId="94" fillId="31" borderId="26" applyNumberFormat="0" applyProtection="0">
      <alignment horizontal="right" vertical="center"/>
    </xf>
    <xf numFmtId="4" fontId="20" fillId="33" borderId="26" applyNumberFormat="0" applyProtection="0">
      <alignment horizontal="left" vertical="center" indent="1"/>
    </xf>
    <xf numFmtId="0" fontId="20" fillId="20" borderId="26" applyNumberFormat="0" applyProtection="0">
      <alignment horizontal="left" vertical="top" indent="1"/>
    </xf>
    <xf numFmtId="4" fontId="95" fillId="10" borderId="0" applyNumberFormat="0" applyProtection="0">
      <alignment horizontal="left" vertical="center" indent="1"/>
    </xf>
    <xf numFmtId="4" fontId="96" fillId="31" borderId="26" applyNumberFormat="0" applyProtection="0">
      <alignment horizontal="right" vertical="center"/>
    </xf>
    <xf numFmtId="204" fontId="33" fillId="0" borderId="0">
      <alignment horizontal="center"/>
    </xf>
    <xf numFmtId="0" fontId="11" fillId="0" borderId="15"/>
    <xf numFmtId="0" fontId="11" fillId="0" borderId="0"/>
    <xf numFmtId="0" fontId="19" fillId="0" borderId="0"/>
    <xf numFmtId="0" fontId="97" fillId="0" borderId="0"/>
    <xf numFmtId="0" fontId="70" fillId="0" borderId="0"/>
    <xf numFmtId="40" fontId="98" fillId="0" borderId="0" applyBorder="0">
      <alignment horizontal="right"/>
    </xf>
    <xf numFmtId="3" fontId="27" fillId="6" borderId="0">
      <alignment horizontal="center"/>
    </xf>
    <xf numFmtId="37" fontId="99" fillId="0" borderId="28" applyNumberFormat="0" applyFont="0" applyBorder="0" applyAlignment="0" applyProtection="0">
      <alignment horizontal="centerContinuous"/>
    </xf>
    <xf numFmtId="49" fontId="20" fillId="0" borderId="0" applyFill="0" applyBorder="0" applyAlignment="0"/>
    <xf numFmtId="205" fontId="11" fillId="0" borderId="0" applyFill="0" applyBorder="0" applyAlignment="0"/>
    <xf numFmtId="206" fontId="11" fillId="0" borderId="0" applyFill="0" applyBorder="0" applyAlignment="0"/>
    <xf numFmtId="40" fontId="12" fillId="0" borderId="0"/>
    <xf numFmtId="207" fontId="11" fillId="0" borderId="0" applyFont="0" applyFill="0" applyBorder="0" applyAlignment="0" applyProtection="0"/>
    <xf numFmtId="208" fontId="11" fillId="0" borderId="0" applyFont="0" applyFill="0" applyBorder="0" applyAlignment="0" applyProtection="0"/>
    <xf numFmtId="42" fontId="11" fillId="0" borderId="0" applyFont="0" applyFill="0" applyBorder="0" applyAlignment="0" applyProtection="0"/>
    <xf numFmtId="44" fontId="11" fillId="0" borderId="0" applyFont="0" applyFill="0" applyBorder="0" applyAlignment="0" applyProtection="0"/>
    <xf numFmtId="42" fontId="27" fillId="0" borderId="0" applyFont="0" applyFill="0" applyBorder="0" applyAlignment="0" applyProtection="0"/>
    <xf numFmtId="44" fontId="27" fillId="0" borderId="0" applyFont="0" applyFill="0" applyBorder="0" applyAlignment="0" applyProtection="0"/>
    <xf numFmtId="42" fontId="27" fillId="0" borderId="0" applyFont="0" applyFill="0" applyBorder="0" applyAlignment="0" applyProtection="0"/>
    <xf numFmtId="44" fontId="27" fillId="0" borderId="0" applyFont="0" applyFill="0" applyBorder="0" applyAlignment="0" applyProtection="0"/>
    <xf numFmtId="0" fontId="11" fillId="35" borderId="0" applyNumberFormat="0" applyFont="0" applyBorder="0" applyAlignment="0" applyProtection="0"/>
    <xf numFmtId="0" fontId="100" fillId="0" borderId="0">
      <alignment horizontal="left"/>
    </xf>
    <xf numFmtId="0" fontId="101" fillId="0" borderId="0"/>
    <xf numFmtId="0" fontId="11" fillId="0" borderId="0"/>
    <xf numFmtId="0" fontId="102" fillId="0" borderId="0"/>
    <xf numFmtId="41" fontId="103" fillId="0" borderId="0" applyFont="0" applyFill="0" applyBorder="0" applyAlignment="0" applyProtection="0"/>
    <xf numFmtId="43" fontId="103" fillId="0" borderId="0" applyFont="0" applyFill="0" applyBorder="0" applyAlignment="0" applyProtection="0"/>
    <xf numFmtId="0" fontId="11" fillId="0" borderId="0"/>
    <xf numFmtId="208" fontId="11" fillId="0" borderId="0" applyFont="0" applyFill="0" applyBorder="0" applyAlignment="0" applyProtection="0"/>
    <xf numFmtId="207" fontId="11" fillId="0" borderId="0" applyFont="0" applyFill="0" applyBorder="0" applyAlignment="0" applyProtection="0"/>
    <xf numFmtId="0" fontId="26" fillId="0" borderId="0"/>
    <xf numFmtId="166" fontId="11" fillId="0" borderId="0" applyFont="0" applyFill="0" applyBorder="0" applyAlignment="0" applyProtection="0"/>
    <xf numFmtId="169" fontId="11" fillId="0" borderId="0" applyFont="0" applyFill="0" applyBorder="0" applyAlignment="0" applyProtection="0"/>
    <xf numFmtId="182" fontId="26" fillId="0" borderId="0" applyFont="0" applyFill="0" applyBorder="0" applyAlignment="0" applyProtection="0"/>
    <xf numFmtId="185" fontId="26" fillId="0" borderId="0" applyFont="0" applyFill="0" applyBorder="0" applyAlignment="0" applyProtection="0"/>
  </cellStyleXfs>
  <cellXfs count="57">
    <xf numFmtId="0" fontId="0" fillId="0" borderId="0" xfId="0"/>
    <xf numFmtId="41" fontId="0" fillId="0" borderId="0" xfId="1" applyFont="1"/>
    <xf numFmtId="0" fontId="0" fillId="0" borderId="0" xfId="0" applyAlignment="1">
      <alignment horizontal="left"/>
    </xf>
    <xf numFmtId="0" fontId="0" fillId="2" borderId="0" xfId="0" applyFill="1"/>
    <xf numFmtId="41" fontId="4" fillId="0" borderId="0" xfId="1" applyFont="1"/>
    <xf numFmtId="0" fontId="4" fillId="2" borderId="0" xfId="0" applyFont="1" applyFill="1"/>
    <xf numFmtId="41" fontId="4" fillId="0" borderId="1" xfId="1" applyFont="1" applyBorder="1"/>
    <xf numFmtId="41" fontId="4" fillId="0" borderId="2" xfId="1" applyFont="1" applyBorder="1"/>
    <xf numFmtId="41" fontId="4" fillId="0" borderId="3" xfId="1" applyFont="1" applyBorder="1"/>
    <xf numFmtId="41" fontId="4" fillId="0" borderId="4" xfId="1" applyFont="1" applyBorder="1"/>
    <xf numFmtId="164" fontId="4" fillId="0" borderId="0" xfId="1" applyNumberFormat="1" applyFont="1"/>
    <xf numFmtId="10" fontId="4" fillId="0" borderId="0" xfId="1" applyNumberFormat="1" applyFont="1"/>
    <xf numFmtId="164" fontId="4" fillId="0" borderId="0" xfId="0" applyNumberFormat="1" applyFont="1"/>
    <xf numFmtId="41" fontId="4" fillId="0" borderId="0" xfId="0" applyNumberFormat="1" applyFont="1"/>
    <xf numFmtId="9" fontId="4" fillId="0" borderId="0" xfId="0" applyNumberFormat="1" applyFont="1"/>
    <xf numFmtId="0" fontId="4" fillId="0" borderId="0" xfId="0" applyFont="1"/>
    <xf numFmtId="14" fontId="4" fillId="0" borderId="0" xfId="0" applyNumberFormat="1" applyFont="1"/>
    <xf numFmtId="0" fontId="4" fillId="0" borderId="0" xfId="0" applyFont="1" applyAlignment="1">
      <alignment horizontal="left"/>
    </xf>
    <xf numFmtId="41" fontId="4" fillId="0" borderId="5" xfId="1" applyFont="1" applyBorder="1"/>
    <xf numFmtId="41" fontId="4" fillId="0" borderId="6" xfId="1" applyFont="1" applyBorder="1"/>
    <xf numFmtId="41" fontId="0" fillId="0" borderId="4" xfId="1" applyFont="1" applyBorder="1"/>
    <xf numFmtId="41" fontId="0" fillId="0" borderId="5" xfId="1" applyFont="1" applyBorder="1"/>
    <xf numFmtId="41" fontId="0" fillId="0" borderId="6" xfId="1" applyFont="1" applyBorder="1"/>
    <xf numFmtId="0" fontId="0" fillId="0" borderId="4" xfId="0" applyBorder="1"/>
    <xf numFmtId="165" fontId="5" fillId="3" borderId="0" xfId="0" applyNumberFormat="1" applyFont="1" applyFill="1" applyAlignment="1">
      <alignment horizontal="center"/>
    </xf>
    <xf numFmtId="14" fontId="5" fillId="3" borderId="1" xfId="1" quotePrefix="1" applyNumberFormat="1" applyFont="1" applyFill="1" applyBorder="1" applyAlignment="1">
      <alignment horizontal="center"/>
    </xf>
    <xf numFmtId="0" fontId="5" fillId="3" borderId="1" xfId="0" applyFont="1" applyFill="1" applyBorder="1" applyAlignment="1">
      <alignment horizontal="center"/>
    </xf>
    <xf numFmtId="14" fontId="5" fillId="3" borderId="1" xfId="1" applyNumberFormat="1" applyFont="1" applyFill="1" applyBorder="1" applyAlignment="1">
      <alignment horizontal="center"/>
    </xf>
    <xf numFmtId="0" fontId="0" fillId="4" borderId="1" xfId="0" applyFill="1" applyBorder="1"/>
    <xf numFmtId="41" fontId="5" fillId="3" borderId="0" xfId="1" quotePrefix="1" applyFont="1" applyFill="1" applyAlignment="1">
      <alignment horizontal="center"/>
    </xf>
    <xf numFmtId="0" fontId="5" fillId="3" borderId="0" xfId="0" applyFont="1" applyFill="1" applyAlignment="1">
      <alignment horizontal="center"/>
    </xf>
    <xf numFmtId="0" fontId="0" fillId="3" borderId="0" xfId="0" applyFill="1"/>
    <xf numFmtId="0" fontId="0" fillId="3" borderId="0" xfId="0" applyFill="1" applyAlignment="1">
      <alignment horizontal="left"/>
    </xf>
    <xf numFmtId="0" fontId="5" fillId="0" borderId="0" xfId="0" applyFont="1" applyAlignment="1">
      <alignment horizontal="center"/>
    </xf>
    <xf numFmtId="165" fontId="5" fillId="0" borderId="0" xfId="0" applyNumberFormat="1" applyFont="1" applyAlignment="1">
      <alignment horizontal="center"/>
    </xf>
    <xf numFmtId="0" fontId="5" fillId="2" borderId="0" xfId="0" applyFont="1" applyFill="1" applyAlignment="1">
      <alignment horizontal="center"/>
    </xf>
    <xf numFmtId="41" fontId="5" fillId="3" borderId="4" xfId="1" applyFont="1" applyFill="1" applyBorder="1" applyAlignment="1">
      <alignment horizontal="center"/>
    </xf>
    <xf numFmtId="41" fontId="5" fillId="3" borderId="7" xfId="1" applyFont="1" applyFill="1" applyBorder="1" applyAlignment="1">
      <alignment horizontal="center"/>
    </xf>
    <xf numFmtId="165" fontId="6" fillId="4" borderId="4" xfId="0" applyNumberFormat="1" applyFont="1" applyFill="1" applyBorder="1" applyAlignment="1">
      <alignment horizontal="center"/>
    </xf>
    <xf numFmtId="41" fontId="5" fillId="3" borderId="0" xfId="1" applyFont="1" applyFill="1" applyAlignment="1">
      <alignment horizontal="center"/>
    </xf>
    <xf numFmtId="14" fontId="5" fillId="3" borderId="0" xfId="0" applyNumberFormat="1" applyFont="1" applyFill="1" applyAlignment="1">
      <alignment horizontal="center"/>
    </xf>
    <xf numFmtId="0" fontId="5" fillId="3" borderId="0" xfId="0" applyFont="1" applyFill="1" applyAlignment="1">
      <alignment horizontal="left"/>
    </xf>
    <xf numFmtId="165" fontId="6" fillId="3" borderId="0" xfId="0" applyNumberFormat="1" applyFont="1" applyFill="1" applyAlignment="1">
      <alignment horizontal="left"/>
    </xf>
    <xf numFmtId="165" fontId="5" fillId="2" borderId="0" xfId="0" applyNumberFormat="1" applyFont="1" applyFill="1" applyAlignment="1">
      <alignment horizontal="left"/>
    </xf>
    <xf numFmtId="41" fontId="5" fillId="3" borderId="8" xfId="1" applyFont="1" applyFill="1" applyBorder="1" applyAlignment="1">
      <alignment horizontal="center"/>
    </xf>
    <xf numFmtId="41" fontId="5" fillId="3" borderId="9" xfId="1" applyFont="1" applyFill="1" applyBorder="1" applyAlignment="1">
      <alignment horizontal="center"/>
    </xf>
    <xf numFmtId="165" fontId="6" fillId="4" borderId="7" xfId="0" applyNumberFormat="1" applyFont="1" applyFill="1" applyBorder="1" applyAlignment="1">
      <alignment horizontal="center"/>
    </xf>
    <xf numFmtId="165" fontId="5" fillId="3" borderId="0" xfId="0" applyNumberFormat="1" applyFont="1" applyFill="1" applyAlignment="1">
      <alignment horizontal="left"/>
    </xf>
    <xf numFmtId="0" fontId="7" fillId="0" borderId="0" xfId="0" applyFont="1"/>
    <xf numFmtId="0" fontId="8" fillId="0" borderId="0" xfId="0" applyFont="1"/>
    <xf numFmtId="41" fontId="4" fillId="0" borderId="29" xfId="1" applyFont="1" applyBorder="1"/>
    <xf numFmtId="41" fontId="4" fillId="0" borderId="30" xfId="1" applyFont="1" applyBorder="1"/>
    <xf numFmtId="41" fontId="4" fillId="0" borderId="31" xfId="1" applyFont="1" applyBorder="1"/>
    <xf numFmtId="0" fontId="0" fillId="0" borderId="0" xfId="0" applyAlignment="1">
      <alignment horizontal="justify" vertical="top" wrapText="1"/>
    </xf>
    <xf numFmtId="0" fontId="3" fillId="0" borderId="0" xfId="0" applyFont="1" applyAlignment="1">
      <alignment horizontal="left" vertical="top"/>
    </xf>
    <xf numFmtId="0" fontId="0" fillId="0" borderId="0" xfId="0" applyAlignment="1">
      <alignment horizontal="left" vertical="top"/>
    </xf>
    <xf numFmtId="0" fontId="2" fillId="0" borderId="0" xfId="0" applyFont="1" applyAlignment="1">
      <alignment horizontal="justify" vertical="top" wrapText="1"/>
    </xf>
  </cellXfs>
  <cellStyles count="683">
    <cellStyle name="_x0010_" xfId="2"/>
    <cellStyle name="%" xfId="3"/>
    <cellStyle name="\" xfId="4"/>
    <cellStyle name="\\" xfId="5"/>
    <cellStyle name="\_F S Mar 2007 as on 05 06 07" xfId="6"/>
    <cellStyle name="\_Projected Financials 2008-2009 (I Qtr)" xfId="7"/>
    <cellStyle name="_3CD Schedules 05-06" xfId="8"/>
    <cellStyle name="_7A" xfId="9"/>
    <cellStyle name="_Adv tax FBT workings Mar 08" xfId="10"/>
    <cellStyle name="_ANZ Proposal for Voicenet PO1 Hardware 140905" xfId="11"/>
    <cellStyle name="_attacment 2 dep" xfId="12"/>
    <cellStyle name="_AXA - 3CD Annexures - Mar 05" xfId="13"/>
    <cellStyle name="_Bonded Stock as of 31-03-06" xfId="14"/>
    <cellStyle name="_Bonded stock reconciliation" xfId="15"/>
    <cellStyle name="_bonusworkings" xfId="16"/>
    <cellStyle name="_C-1Fixed asset" xfId="17"/>
    <cellStyle name="_Capital One Financials FY 2005-06" xfId="18"/>
    <cellStyle name="_CFS for Financial st" xfId="19"/>
    <cellStyle name="_Copy of Bangalore_v2(1) actual provision for bonus as per corporate office" xfId="20"/>
    <cellStyle name="_Copy of Computation of Income_Draft_v1 (2)" xfId="21"/>
    <cellStyle name="_CWIP cl bal as of Sep 07" xfId="22"/>
    <cellStyle name="_CWIP cl bal as of Sep 07_Draft financials cash flow" xfId="23"/>
    <cellStyle name="_CWIP cl bal as of Sep 07_Draft financials cash flow_Packing Cost" xfId="24"/>
    <cellStyle name="_CWIP cl bal as of Sep 07_InVentory Valuation- 30.9" xfId="25"/>
    <cellStyle name="_CWIP cl bal as of Sep 07_InVentory Valuation- 30.9.09" xfId="26"/>
    <cellStyle name="_CWIP cl bal as of Sep 07_Packing Cost" xfId="27"/>
    <cellStyle name="_CWIP Feb 08" xfId="28"/>
    <cellStyle name="_CWIP Feb 08_Draft financials cash flow" xfId="29"/>
    <cellStyle name="_CWIP Feb 08_Draft financials cash flow_Packing Cost" xfId="30"/>
    <cellStyle name="_CWIP Feb 08_InVentory Valuation- 30.9" xfId="31"/>
    <cellStyle name="_CWIP Feb 08_InVentory Valuation- 30.9.09" xfId="32"/>
    <cellStyle name="_CWIP Feb 08_Packing Cost" xfId="33"/>
    <cellStyle name="_Defered Tax calculation  Dec 2006- Commercial" xfId="34"/>
    <cellStyle name="_Deferred Tax Workings" xfId="35"/>
    <cellStyle name="_Deferred Tax Workings_Proteans_FBT_0708_120808Jayan" xfId="36"/>
    <cellStyle name="_Dep and DTL" xfId="37"/>
    <cellStyle name="_F S Mar 2007 as on 05 06 07" xfId="38"/>
    <cellStyle name="_fa and dep" xfId="39"/>
    <cellStyle name="_FBT 2006-07" xfId="40"/>
    <cellStyle name="_FBT Computation" xfId="41"/>
    <cellStyle name="_FBT Data 07-08" xfId="42"/>
    <cellStyle name="_FBT Data 07-08_Draft financials cash flow" xfId="43"/>
    <cellStyle name="_FBT Data 07-08_Draft financials cash flow_Packing Cost" xfId="44"/>
    <cellStyle name="_FBT Data 07-08_InVentory Valuation- 30.9" xfId="45"/>
    <cellStyle name="_FBT Data 07-08_InVentory Valuation- 30.9.09" xfId="46"/>
    <cellStyle name="_FBT Data 07-08_Packing Cost" xfId="47"/>
    <cellStyle name="_FBT workings Mar 08" xfId="48"/>
    <cellStyle name="_Final -FTE Count - Mar 26" xfId="49"/>
    <cellStyle name="_fixed asset- TOD, reco, additions etc" xfId="50"/>
    <cellStyle name="_KK_mstr_Final BOM Active - System Integrators_230804" xfId="51"/>
    <cellStyle name="_kk_mstr_Majoris_BOM_261104" xfId="52"/>
    <cellStyle name="_LAN-836" xfId="53"/>
    <cellStyle name="_Lease commitment working" xfId="54"/>
    <cellStyle name="_Lease commitment working Mar 08" xfId="55"/>
    <cellStyle name="_Lease dates workings" xfId="56"/>
    <cellStyle name="_Lease dates workings_Draft financials cash flow" xfId="57"/>
    <cellStyle name="_Lease dates workings_Draft financials cash flow_Packing Cost" xfId="58"/>
    <cellStyle name="_Lease dates workings_InVentory Valuation- 30.9" xfId="59"/>
    <cellStyle name="_Lease dates workings_InVentory Valuation- 30.9.09" xfId="60"/>
    <cellStyle name="_Lease dates workings_Packing Cost" xfId="61"/>
    <cellStyle name="_Naina Financials_0506_v2" xfId="62"/>
    <cellStyle name="_NOTES TO ACCOUNTS" xfId="63"/>
    <cellStyle name="_Och Ziff India - Tax comp - FY 05-06" xfId="64"/>
    <cellStyle name="_OCT 08 SALARY DETAILS" xfId="65"/>
    <cellStyle name="_P.F.2006-07" xfId="66"/>
    <cellStyle name="_parking charges -April-07 to Jan-08" xfId="67"/>
    <cellStyle name="_parking charges -April-07 to Jan-08 (2)" xfId="68"/>
    <cellStyle name="_parking charges -April-07 to Jan-08 (2)_Draft financials cash flow" xfId="69"/>
    <cellStyle name="_parking charges -April-07 to Jan-08 (2)_Draft financials cash flow_Packing Cost" xfId="70"/>
    <cellStyle name="_parking charges -April-07 to Jan-08 (2)_InVentory Valuation- 30.9" xfId="71"/>
    <cellStyle name="_parking charges -April-07 to Jan-08 (2)_InVentory Valuation- 30.9.09" xfId="72"/>
    <cellStyle name="_parking charges -April-07 to Jan-08 (2)_Packing Cost" xfId="73"/>
    <cellStyle name="_parking charges -April-07 to Jan-08_Draft financials cash flow" xfId="74"/>
    <cellStyle name="_parking charges -April-07 to Jan-08_Draft financials cash flow_Packing Cost" xfId="75"/>
    <cellStyle name="_parking charges -April-07 to Jan-08_InVentory Valuation- 30.9" xfId="76"/>
    <cellStyle name="_parking charges -April-07 to Jan-08_InVentory Valuation- 30.9.09" xfId="77"/>
    <cellStyle name="_parking charges -April-07 to Jan-08_Packing Cost" xfId="78"/>
    <cellStyle name="_Pay Roll 2006-07" xfId="79"/>
    <cellStyle name="_Pay Roll 2006-07-August '06" xfId="80"/>
    <cellStyle name="_Pay Roll 2006-07-August '06-revised on 30, sep 06" xfId="81"/>
    <cellStyle name="_Pay Roll 2006-07-Dec'06-revised" xfId="82"/>
    <cellStyle name="_Pay Roll 2006-07-Jan'07" xfId="83"/>
    <cellStyle name="_Pay Roll 2006-07-July'06" xfId="84"/>
    <cellStyle name="_Pay Roll 2006-07-Nov'06-revised" xfId="85"/>
    <cellStyle name="_Pay Roll 2006-07-Oct'06-revised 28-10-06" xfId="86"/>
    <cellStyle name="_Pay Roll 2006-07-Sep '06" xfId="87"/>
    <cellStyle name="_PAYROLL" xfId="88"/>
    <cellStyle name="_PBC Schedules" xfId="89"/>
    <cellStyle name="_Premises Leases-2" xfId="90"/>
    <cellStyle name="_Premises Leases-2_Draft financials cash flow" xfId="91"/>
    <cellStyle name="_Premises Leases-2_Draft financials cash flow_Packing Cost" xfId="92"/>
    <cellStyle name="_Premises Leases-2_InVentory Valuation- 30.9" xfId="93"/>
    <cellStyle name="_Premises Leases-2_InVentory Valuation- 30.9.09" xfId="94"/>
    <cellStyle name="_Premises Leases-2_Packing Cost" xfId="95"/>
    <cellStyle name="_x0010__Proteans_FBT_0708_120808Jayan" xfId="96"/>
    <cellStyle name="_Ravi &amp; Iyer_Financials_2006-07" xfId="97"/>
    <cellStyle name="_Sales reversal as of 310306" xfId="98"/>
    <cellStyle name="_Schedule for Mar 07 Reporting (For MIS)" xfId="99"/>
    <cellStyle name="_Sheet2" xfId="100"/>
    <cellStyle name="_Sheet4" xfId="101"/>
    <cellStyle name="_STP Write offs" xfId="102"/>
    <cellStyle name="_Supportings to Financials 310306" xfId="103"/>
    <cellStyle name="_TB" xfId="104"/>
    <cellStyle name="_TB from 1-12-06 to 31-12-07" xfId="105"/>
    <cellStyle name="_TB_Proteans_FBT_0708_120808Jayan" xfId="106"/>
    <cellStyle name="_Tellabs Financials-2005-06v1" xfId="107"/>
    <cellStyle name="_Temp" xfId="108"/>
    <cellStyle name="_Temp_Draft financials cash flow" xfId="109"/>
    <cellStyle name="_Temp_Draft financials cash flow_Packing Cost" xfId="110"/>
    <cellStyle name="_Temp_InVentory Valuation- 30.9" xfId="111"/>
    <cellStyle name="_Temp_InVentory Valuation- 30.9.09" xfId="112"/>
    <cellStyle name="_Temp_Packing Cost" xfId="113"/>
    <cellStyle name="_to_ANZIT_Cisco_revised_150705" xfId="114"/>
    <cellStyle name="_Ver 8 - Financials" xfId="115"/>
    <cellStyle name="=C:\WINNT\SYSTEM32\COMMAND.COM" xfId="116"/>
    <cellStyle name="=C:\WINNT\SYSTEM32\COMMAND.COM 2" xfId="117"/>
    <cellStyle name="0%" xfId="118"/>
    <cellStyle name="0,0_x000d_&#10;NA_x000d_&#10;" xfId="119"/>
    <cellStyle name="0.0%" xfId="120"/>
    <cellStyle name="0.00%" xfId="121"/>
    <cellStyle name="¼ÀÚ»?XLS!check_filesche|_x0005_" xfId="122"/>
    <cellStyle name="6mal" xfId="123"/>
    <cellStyle name="75" xfId="124"/>
    <cellStyle name="9" xfId="125"/>
    <cellStyle name="active" xfId="126"/>
    <cellStyle name="ÅëÈ­ [0]_´ë¿ìÃâÇÏ¿äÃ» " xfId="127"/>
    <cellStyle name="ÅëÈ­_´ë¿ìÃâÇÏ¿äÃ» " xfId="128"/>
    <cellStyle name="args.style" xfId="129"/>
    <cellStyle name="ÄÞ¸¶ [0]_´ë¿ìÃâÇÏ¿äÃ» " xfId="130"/>
    <cellStyle name="ÄÞ¸¶,_x0005__x0014_" xfId="131"/>
    <cellStyle name="ÄÞ¸¶_´ë¿ìÃâÇÏ¿äÃ» " xfId="132"/>
    <cellStyle name="AutoFormat-Optionen" xfId="133"/>
    <cellStyle name="Body" xfId="134"/>
    <cellStyle name="Boxed" xfId="135"/>
    <cellStyle name="Ç¥ÁØ_´ë¿ìÃâÇÏ¿äÃ» " xfId="136"/>
    <cellStyle name="C00A" xfId="137"/>
    <cellStyle name="C00B" xfId="138"/>
    <cellStyle name="C00L" xfId="139"/>
    <cellStyle name="C01A" xfId="140"/>
    <cellStyle name="C01B" xfId="141"/>
    <cellStyle name="C01H" xfId="142"/>
    <cellStyle name="C01L" xfId="143"/>
    <cellStyle name="C02A" xfId="144"/>
    <cellStyle name="C02B" xfId="145"/>
    <cellStyle name="C02H" xfId="146"/>
    <cellStyle name="C02L" xfId="147"/>
    <cellStyle name="C03A" xfId="148"/>
    <cellStyle name="C03B" xfId="149"/>
    <cellStyle name="C03H" xfId="150"/>
    <cellStyle name="C03L" xfId="151"/>
    <cellStyle name="C04A" xfId="152"/>
    <cellStyle name="C04B" xfId="153"/>
    <cellStyle name="C04H" xfId="154"/>
    <cellStyle name="C04L" xfId="155"/>
    <cellStyle name="C05A" xfId="156"/>
    <cellStyle name="C05B" xfId="157"/>
    <cellStyle name="C05H" xfId="158"/>
    <cellStyle name="C05L" xfId="159"/>
    <cellStyle name="C06A" xfId="160"/>
    <cellStyle name="C06B" xfId="161"/>
    <cellStyle name="C06H" xfId="162"/>
    <cellStyle name="C06L" xfId="163"/>
    <cellStyle name="C07A" xfId="164"/>
    <cellStyle name="C07B" xfId="165"/>
    <cellStyle name="C07H" xfId="166"/>
    <cellStyle name="C07L" xfId="167"/>
    <cellStyle name="Calc Currency (0)" xfId="168"/>
    <cellStyle name="Calc Currency (2)" xfId="169"/>
    <cellStyle name="Calc Percent (0)" xfId="170"/>
    <cellStyle name="Calc Percent (1)" xfId="171"/>
    <cellStyle name="Calc Percent (2)" xfId="172"/>
    <cellStyle name="Calc Units (0)" xfId="173"/>
    <cellStyle name="Calc Units (1)" xfId="174"/>
    <cellStyle name="Calc Units (2)" xfId="175"/>
    <cellStyle name="Catalog Body" xfId="176"/>
    <cellStyle name="category" xfId="177"/>
    <cellStyle name="Col Heads" xfId="178"/>
    <cellStyle name="Comma  - Style1" xfId="179"/>
    <cellStyle name="Comma  - Style2" xfId="180"/>
    <cellStyle name="Comma  - Style3" xfId="181"/>
    <cellStyle name="Comma  - Style4" xfId="182"/>
    <cellStyle name="Comma  - Style5" xfId="183"/>
    <cellStyle name="Comma  - Style6" xfId="184"/>
    <cellStyle name="Comma  - Style7" xfId="185"/>
    <cellStyle name="Comma  - Style8" xfId="186"/>
    <cellStyle name="Comma [0]" xfId="1" builtinId="6"/>
    <cellStyle name="Comma [0] 2" xfId="187"/>
    <cellStyle name="Comma [00]" xfId="188"/>
    <cellStyle name="Comma 10" xfId="189"/>
    <cellStyle name="Comma 11" xfId="190"/>
    <cellStyle name="Comma 12" xfId="191"/>
    <cellStyle name="Comma 14" xfId="192"/>
    <cellStyle name="Comma 17" xfId="193"/>
    <cellStyle name="Comma 2" xfId="194"/>
    <cellStyle name="Comma 2 10" xfId="195"/>
    <cellStyle name="Comma 2 11" xfId="196"/>
    <cellStyle name="Comma 2 12" xfId="197"/>
    <cellStyle name="Comma 2 13" xfId="198"/>
    <cellStyle name="Comma 2 14" xfId="199"/>
    <cellStyle name="Comma 2 15" xfId="200"/>
    <cellStyle name="Comma 2 16" xfId="201"/>
    <cellStyle name="Comma 2 17" xfId="202"/>
    <cellStyle name="Comma 2 18" xfId="203"/>
    <cellStyle name="Comma 2 19" xfId="204"/>
    <cellStyle name="Comma 2 2" xfId="205"/>
    <cellStyle name="Comma 2 2 2" xfId="206"/>
    <cellStyle name="Comma 2 20" xfId="207"/>
    <cellStyle name="Comma 2 21" xfId="208"/>
    <cellStyle name="Comma 2 22" xfId="209"/>
    <cellStyle name="Comma 2 23" xfId="210"/>
    <cellStyle name="Comma 2 24" xfId="211"/>
    <cellStyle name="Comma 2 3" xfId="212"/>
    <cellStyle name="Comma 2 4" xfId="213"/>
    <cellStyle name="Comma 2 5" xfId="214"/>
    <cellStyle name="Comma 2 6" xfId="215"/>
    <cellStyle name="Comma 2 7" xfId="216"/>
    <cellStyle name="Comma 2 8" xfId="217"/>
    <cellStyle name="Comma 2 9" xfId="218"/>
    <cellStyle name="Comma 20" xfId="219"/>
    <cellStyle name="Comma 3" xfId="220"/>
    <cellStyle name="Comma 3 10" xfId="221"/>
    <cellStyle name="Comma 3 11" xfId="222"/>
    <cellStyle name="Comma 3 12" xfId="223"/>
    <cellStyle name="Comma 3 13" xfId="224"/>
    <cellStyle name="Comma 3 14" xfId="225"/>
    <cellStyle name="Comma 3 15" xfId="226"/>
    <cellStyle name="Comma 3 16" xfId="227"/>
    <cellStyle name="Comma 3 17" xfId="228"/>
    <cellStyle name="Comma 3 18" xfId="229"/>
    <cellStyle name="Comma 3 19" xfId="230"/>
    <cellStyle name="Comma 3 2" xfId="231"/>
    <cellStyle name="Comma 3 20" xfId="232"/>
    <cellStyle name="Comma 3 21" xfId="233"/>
    <cellStyle name="Comma 3 22" xfId="234"/>
    <cellStyle name="Comma 3 23" xfId="235"/>
    <cellStyle name="Comma 3 24" xfId="236"/>
    <cellStyle name="Comma 3 3" xfId="237"/>
    <cellStyle name="Comma 3 4" xfId="238"/>
    <cellStyle name="Comma 3 5" xfId="239"/>
    <cellStyle name="Comma 3 6" xfId="240"/>
    <cellStyle name="Comma 3 7" xfId="241"/>
    <cellStyle name="Comma 3 8" xfId="242"/>
    <cellStyle name="Comma 3 9" xfId="243"/>
    <cellStyle name="Comma 4" xfId="244"/>
    <cellStyle name="Comma 4 2" xfId="245"/>
    <cellStyle name="Comma 4 3" xfId="246"/>
    <cellStyle name="Comma 5" xfId="247"/>
    <cellStyle name="Comma 5 2" xfId="248"/>
    <cellStyle name="Comma 6" xfId="249"/>
    <cellStyle name="Comma 6 2" xfId="250"/>
    <cellStyle name="Comma 7" xfId="251"/>
    <cellStyle name="Comma 8" xfId="252"/>
    <cellStyle name="Comma 9" xfId="253"/>
    <cellStyle name="comma zerodec" xfId="254"/>
    <cellStyle name="comma(0)" xfId="255"/>
    <cellStyle name="Comma,0" xfId="256"/>
    <cellStyle name="Comma,1" xfId="257"/>
    <cellStyle name="Comma,2" xfId="258"/>
    <cellStyle name="Comma0" xfId="259"/>
    <cellStyle name="Comma0 2" xfId="260"/>
    <cellStyle name="Comma0 3" xfId="261"/>
    <cellStyle name="Comma0 4" xfId="262"/>
    <cellStyle name="Comma0 5" xfId="263"/>
    <cellStyle name="Comma0 6" xfId="264"/>
    <cellStyle name="Comma0 7" xfId="265"/>
    <cellStyle name="Comma0 8" xfId="266"/>
    <cellStyle name="Copied" xfId="267"/>
    <cellStyle name="Currency [00]" xfId="268"/>
    <cellStyle name="Currency,0" xfId="269"/>
    <cellStyle name="Currency,2" xfId="270"/>
    <cellStyle name="Currency0" xfId="271"/>
    <cellStyle name="Currency0 2" xfId="272"/>
    <cellStyle name="Currency0 3" xfId="273"/>
    <cellStyle name="Currency0 4" xfId="274"/>
    <cellStyle name="Currency0 5" xfId="275"/>
    <cellStyle name="Currency0 6" xfId="276"/>
    <cellStyle name="Currency0 7" xfId="277"/>
    <cellStyle name="Currency0 8" xfId="278"/>
    <cellStyle name="Currency1" xfId="279"/>
    <cellStyle name="custom" xfId="280"/>
    <cellStyle name="Date" xfId="281"/>
    <cellStyle name="Date Short" xfId="282"/>
    <cellStyle name="Date_Draft Tax Financials Mar09" xfId="283"/>
    <cellStyle name="DELTA" xfId="284"/>
    <cellStyle name="Detail" xfId="285"/>
    <cellStyle name="Dezimal [0]_#197" xfId="286"/>
    <cellStyle name="Dezimal_#197" xfId="287"/>
    <cellStyle name="Dia" xfId="288"/>
    <cellStyle name="Dollar (zero dec)" xfId="289"/>
    <cellStyle name="E&amp;Y House" xfId="290"/>
    <cellStyle name="Encabez1" xfId="291"/>
    <cellStyle name="Encabez2" xfId="292"/>
    <cellStyle name="Enter Currency (0)" xfId="293"/>
    <cellStyle name="Enter Currency (2)" xfId="294"/>
    <cellStyle name="Enter Units (0)" xfId="295"/>
    <cellStyle name="Enter Units (1)" xfId="296"/>
    <cellStyle name="Enter Units (2)" xfId="297"/>
    <cellStyle name="Entered" xfId="298"/>
    <cellStyle name="EOL" xfId="299"/>
    <cellStyle name="Euro" xfId="300"/>
    <cellStyle name="F2" xfId="301"/>
    <cellStyle name="F3" xfId="302"/>
    <cellStyle name="F4" xfId="303"/>
    <cellStyle name="F5" xfId="304"/>
    <cellStyle name="F6" xfId="305"/>
    <cellStyle name="F7" xfId="306"/>
    <cellStyle name="F8" xfId="307"/>
    <cellStyle name="Fijo" xfId="308"/>
    <cellStyle name="Financiero" xfId="309"/>
    <cellStyle name="Fixed" xfId="310"/>
    <cellStyle name="G10" xfId="311"/>
    <cellStyle name="Grey" xfId="312"/>
    <cellStyle name="Head1" xfId="313"/>
    <cellStyle name="Header" xfId="314"/>
    <cellStyle name="HEADER 2" xfId="315"/>
    <cellStyle name="Header1" xfId="316"/>
    <cellStyle name="Header2" xfId="317"/>
    <cellStyle name="heading1" xfId="318"/>
    <cellStyle name="Heading2" xfId="319"/>
    <cellStyle name="Input [yellow]" xfId="320"/>
    <cellStyle name="Input Cells" xfId="321"/>
    <cellStyle name="Jun" xfId="322"/>
    <cellStyle name="Link Currency (0)" xfId="323"/>
    <cellStyle name="Link Currency (2)" xfId="324"/>
    <cellStyle name="Link Units (0)" xfId="325"/>
    <cellStyle name="Link Units (1)" xfId="326"/>
    <cellStyle name="Link Units (2)" xfId="327"/>
    <cellStyle name="Linked Cells" xfId="328"/>
    <cellStyle name="Microsoft Excel found an error in the formula you entered. Do you want to accept the correction proposed below?&#10;&#10;|&#10;&#10;• To accept the correction, click Yes.&#10;• To close this message and correct the formula yourself, click No." xfId="329"/>
    <cellStyle name="Millares [0]_!!!GO" xfId="330"/>
    <cellStyle name="Millares_!!!GO" xfId="331"/>
    <cellStyle name="Milliers [0]_!!!GO" xfId="332"/>
    <cellStyle name="Milliers_!!!GO" xfId="333"/>
    <cellStyle name="Model" xfId="334"/>
    <cellStyle name="MODERN" xfId="335"/>
    <cellStyle name="Moneda [0]_!!!GO" xfId="336"/>
    <cellStyle name="Moneda_!!!GO" xfId="337"/>
    <cellStyle name="Monetaire [0]_!!!GO" xfId="338"/>
    <cellStyle name="Monétaire [0]_!!!GO" xfId="339"/>
    <cellStyle name="Monetaire [0]_!!!GO_1" xfId="340"/>
    <cellStyle name="Monétaire [0]_!!!GO_1" xfId="341"/>
    <cellStyle name="Monetaire [0]_CTC" xfId="342"/>
    <cellStyle name="Monétaire [0]_CTC" xfId="343"/>
    <cellStyle name="Monetaire [0]_CTC_!!!GO" xfId="344"/>
    <cellStyle name="Monétaire [0]_CTC_!!!GO" xfId="345"/>
    <cellStyle name="Monetaire [0]_DIRECTIONS" xfId="346"/>
    <cellStyle name="Monétaire [0]_DIRECTIONS" xfId="347"/>
    <cellStyle name="Monetaire [0]_DIRECTIONS_!!!GO" xfId="348"/>
    <cellStyle name="Monétaire [0]_DIRECTIONS_!!!GO" xfId="349"/>
    <cellStyle name="Monetaire [0]_laroux" xfId="350"/>
    <cellStyle name="Monétaire [0]_laroux" xfId="351"/>
    <cellStyle name="Monetaire [0]_laroux_1" xfId="352"/>
    <cellStyle name="Monétaire [0]_laroux_1" xfId="353"/>
    <cellStyle name="Monetaire [0]_liste principale 1998" xfId="354"/>
    <cellStyle name="Monétaire [0]_liste principale 1998" xfId="355"/>
    <cellStyle name="Monetaire [0]_liste principale 1998_!!!GO" xfId="356"/>
    <cellStyle name="Monétaire [0]_liste principale 1998_!!!GO" xfId="357"/>
    <cellStyle name="Monetaire [0]_pldt" xfId="358"/>
    <cellStyle name="Monétaire [0]_pldt" xfId="359"/>
    <cellStyle name="Monetaire [0]_pldt_1" xfId="360"/>
    <cellStyle name="Monétaire [0]_pldt_1" xfId="361"/>
    <cellStyle name="Monetaire_!!!GO" xfId="362"/>
    <cellStyle name="Monétaire_!!!GO" xfId="363"/>
    <cellStyle name="Monetaire_!!!GO_1" xfId="364"/>
    <cellStyle name="Monétaire_!!!GO_1" xfId="365"/>
    <cellStyle name="Monetaire_CTC" xfId="366"/>
    <cellStyle name="Monétaire_CTC" xfId="367"/>
    <cellStyle name="Monetaire_CTC_!!!GO" xfId="368"/>
    <cellStyle name="Monétaire_CTC_!!!GO" xfId="369"/>
    <cellStyle name="Monetaire_DIRECTIONS" xfId="370"/>
    <cellStyle name="Monétaire_DIRECTIONS" xfId="371"/>
    <cellStyle name="Monetaire_DIRECTIONS_!!!GO" xfId="372"/>
    <cellStyle name="Monétaire_DIRECTIONS_!!!GO" xfId="373"/>
    <cellStyle name="Monetaire_laroux" xfId="374"/>
    <cellStyle name="Monétaire_laroux" xfId="375"/>
    <cellStyle name="Monetaire_laroux_1" xfId="376"/>
    <cellStyle name="Monétaire_laroux_1" xfId="377"/>
    <cellStyle name="Monetaire_liste principale 1998" xfId="378"/>
    <cellStyle name="Monétaire_liste principale 1998" xfId="379"/>
    <cellStyle name="Monetaire_liste principale 1998_!!!GO" xfId="380"/>
    <cellStyle name="Monétaire_liste principale 1998_!!!GO" xfId="381"/>
    <cellStyle name="Monetaire_pldt" xfId="382"/>
    <cellStyle name="Monétaire_pldt" xfId="383"/>
    <cellStyle name="Monetaire_pldt_1" xfId="384"/>
    <cellStyle name="Monétaire_pldt_1" xfId="385"/>
    <cellStyle name="Monetario" xfId="386"/>
    <cellStyle name="New Times Roman" xfId="387"/>
    <cellStyle name="no dec" xfId="388"/>
    <cellStyle name="Nor}al" xfId="389"/>
    <cellStyle name="Normal" xfId="0" builtinId="0"/>
    <cellStyle name="Normal - Style1" xfId="390"/>
    <cellStyle name="Normal - Style1 2" xfId="391"/>
    <cellStyle name="Normal - Style1 3" xfId="392"/>
    <cellStyle name="Normal - Style1 4" xfId="393"/>
    <cellStyle name="Normal - Style1 5" xfId="394"/>
    <cellStyle name="Normal - Style1 6" xfId="395"/>
    <cellStyle name="Normal - Style1 7" xfId="396"/>
    <cellStyle name="Normal - Style1 8" xfId="397"/>
    <cellStyle name="Normal 10" xfId="398"/>
    <cellStyle name="Normal 10 2" xfId="399"/>
    <cellStyle name="Normal 11" xfId="400"/>
    <cellStyle name="Normal 12" xfId="401"/>
    <cellStyle name="Normal 13" xfId="402"/>
    <cellStyle name="Normal 14" xfId="403"/>
    <cellStyle name="Normal 15" xfId="404"/>
    <cellStyle name="Normal 18" xfId="405"/>
    <cellStyle name="Normal 2" xfId="406"/>
    <cellStyle name="Normal 2 10" xfId="407"/>
    <cellStyle name="Normal 2 11" xfId="408"/>
    <cellStyle name="Normal 2 12" xfId="409"/>
    <cellStyle name="Normal 2 13" xfId="410"/>
    <cellStyle name="Normal 2 14" xfId="411"/>
    <cellStyle name="Normal 2 15" xfId="412"/>
    <cellStyle name="Normal 2 16" xfId="413"/>
    <cellStyle name="Normal 2 17" xfId="414"/>
    <cellStyle name="Normal 2 18" xfId="415"/>
    <cellStyle name="Normal 2 19" xfId="416"/>
    <cellStyle name="Normal 2 2" xfId="417"/>
    <cellStyle name="Normal 2 2 2" xfId="418"/>
    <cellStyle name="Normal 2 2 3" xfId="419"/>
    <cellStyle name="Normal 2 20" xfId="420"/>
    <cellStyle name="Normal 2 21" xfId="421"/>
    <cellStyle name="Normal 2 22" xfId="422"/>
    <cellStyle name="Normal 2 23" xfId="423"/>
    <cellStyle name="Normal 2 24" xfId="424"/>
    <cellStyle name="Normal 2 25" xfId="425"/>
    <cellStyle name="Normal 2 26" xfId="426"/>
    <cellStyle name="Normal 2 27" xfId="427"/>
    <cellStyle name="Normal 2 28" xfId="428"/>
    <cellStyle name="Normal 2 29" xfId="429"/>
    <cellStyle name="Normal 2 3" xfId="430"/>
    <cellStyle name="Normal 2 30" xfId="431"/>
    <cellStyle name="Normal 2 31" xfId="432"/>
    <cellStyle name="Normal 2 32" xfId="433"/>
    <cellStyle name="Normal 2 33" xfId="434"/>
    <cellStyle name="Normal 2 34" xfId="435"/>
    <cellStyle name="Normal 2 35" xfId="436"/>
    <cellStyle name="Normal 2 36" xfId="437"/>
    <cellStyle name="Normal 2 37" xfId="438"/>
    <cellStyle name="Normal 2 38" xfId="439"/>
    <cellStyle name="Normal 2 39" xfId="440"/>
    <cellStyle name="Normal 2 4" xfId="441"/>
    <cellStyle name="Normal 2 40" xfId="442"/>
    <cellStyle name="Normal 2 41" xfId="443"/>
    <cellStyle name="Normal 2 42" xfId="444"/>
    <cellStyle name="Normal 2 43" xfId="445"/>
    <cellStyle name="Normal 2 44" xfId="446"/>
    <cellStyle name="Normal 2 45" xfId="447"/>
    <cellStyle name="Normal 2 46" xfId="448"/>
    <cellStyle name="Normal 2 47" xfId="449"/>
    <cellStyle name="Normal 2 48" xfId="450"/>
    <cellStyle name="Normal 2 49" xfId="451"/>
    <cellStyle name="Normal 2 5" xfId="452"/>
    <cellStyle name="Normal 2 50" xfId="453"/>
    <cellStyle name="Normal 2 51" xfId="454"/>
    <cellStyle name="Normal 2 52" xfId="455"/>
    <cellStyle name="Normal 2 53" xfId="456"/>
    <cellStyle name="Normal 2 54" xfId="457"/>
    <cellStyle name="Normal 2 55" xfId="458"/>
    <cellStyle name="Normal 2 56" xfId="459"/>
    <cellStyle name="Normal 2 57" xfId="460"/>
    <cellStyle name="Normal 2 58" xfId="461"/>
    <cellStyle name="Normal 2 59" xfId="462"/>
    <cellStyle name="Normal 2 6" xfId="463"/>
    <cellStyle name="Normal 2 60" xfId="464"/>
    <cellStyle name="Normal 2 61" xfId="465"/>
    <cellStyle name="Normal 2 62" xfId="466"/>
    <cellStyle name="Normal 2 63" xfId="467"/>
    <cellStyle name="Normal 2 64" xfId="468"/>
    <cellStyle name="Normal 2 65" xfId="469"/>
    <cellStyle name="Normal 2 66" xfId="470"/>
    <cellStyle name="Normal 2 67" xfId="471"/>
    <cellStyle name="Normal 2 68" xfId="472"/>
    <cellStyle name="Normal 2 7" xfId="473"/>
    <cellStyle name="Normal 2 8" xfId="474"/>
    <cellStyle name="Normal 2 9" xfId="475"/>
    <cellStyle name="Normal 2_InVentory Valuation- 30.9.09" xfId="476"/>
    <cellStyle name="Normal 3" xfId="477"/>
    <cellStyle name="Normal 3 10" xfId="478"/>
    <cellStyle name="Normal 3 11" xfId="479"/>
    <cellStyle name="Normal 3 12" xfId="480"/>
    <cellStyle name="Normal 3 13" xfId="481"/>
    <cellStyle name="Normal 3 14" xfId="482"/>
    <cellStyle name="Normal 3 15" xfId="483"/>
    <cellStyle name="Normal 3 16" xfId="484"/>
    <cellStyle name="Normal 3 17" xfId="485"/>
    <cellStyle name="Normal 3 18" xfId="486"/>
    <cellStyle name="Normal 3 19" xfId="487"/>
    <cellStyle name="Normal 3 2" xfId="488"/>
    <cellStyle name="Normal 3 20" xfId="489"/>
    <cellStyle name="Normal 3 21" xfId="490"/>
    <cellStyle name="Normal 3 22" xfId="491"/>
    <cellStyle name="Normal 3 23" xfId="492"/>
    <cellStyle name="Normal 3 24" xfId="493"/>
    <cellStyle name="Normal 3 3" xfId="494"/>
    <cellStyle name="Normal 3 4" xfId="495"/>
    <cellStyle name="Normal 3 5" xfId="496"/>
    <cellStyle name="Normal 3 6" xfId="497"/>
    <cellStyle name="Normal 3 7" xfId="498"/>
    <cellStyle name="Normal 3 8" xfId="499"/>
    <cellStyle name="Normal 3 9" xfId="500"/>
    <cellStyle name="Normal 4" xfId="501"/>
    <cellStyle name="Normal 4 2" xfId="502"/>
    <cellStyle name="Normal 4 3" xfId="503"/>
    <cellStyle name="Normal 4 4" xfId="504"/>
    <cellStyle name="Normal 4 5" xfId="505"/>
    <cellStyle name="Normal 4 6" xfId="506"/>
    <cellStyle name="Normal 4 7" xfId="507"/>
    <cellStyle name="Normal 4 8" xfId="508"/>
    <cellStyle name="Normal 4 9" xfId="509"/>
    <cellStyle name="Normal 5" xfId="510"/>
    <cellStyle name="Normal 5 2" xfId="511"/>
    <cellStyle name="Normal 5 3" xfId="512"/>
    <cellStyle name="Normal 5 4" xfId="513"/>
    <cellStyle name="Normal 6" xfId="514"/>
    <cellStyle name="Normal 7" xfId="515"/>
    <cellStyle name="Normal 8" xfId="516"/>
    <cellStyle name="Normal 8 2" xfId="517"/>
    <cellStyle name="Normal 8 3" xfId="518"/>
    <cellStyle name="Normal 9" xfId="519"/>
    <cellStyle name="NormalBold" xfId="520"/>
    <cellStyle name="Normale_PERSONAL" xfId="521"/>
    <cellStyle name="Œ…‹æØ‚è [0.00]_PRODUCT DETAIL Q1" xfId="522"/>
    <cellStyle name="Œ…‹æØ‚è_PRODUCT DETAIL Q1" xfId="523"/>
    <cellStyle name="Output Amounts" xfId="524"/>
    <cellStyle name="p/n" xfId="525"/>
    <cellStyle name="paint" xfId="526"/>
    <cellStyle name="per.style" xfId="527"/>
    <cellStyle name="Percent [0]" xfId="528"/>
    <cellStyle name="Percent [00]" xfId="529"/>
    <cellStyle name="Percent [2]" xfId="530"/>
    <cellStyle name="Percent 2" xfId="531"/>
    <cellStyle name="Percent 2 10" xfId="532"/>
    <cellStyle name="Percent 2 11" xfId="533"/>
    <cellStyle name="Percent 2 12" xfId="534"/>
    <cellStyle name="Percent 2 13" xfId="535"/>
    <cellStyle name="Percent 2 14" xfId="536"/>
    <cellStyle name="Percent 2 15" xfId="537"/>
    <cellStyle name="Percent 2 16" xfId="538"/>
    <cellStyle name="Percent 2 17" xfId="539"/>
    <cellStyle name="Percent 2 18" xfId="540"/>
    <cellStyle name="Percent 2 19" xfId="541"/>
    <cellStyle name="Percent 2 2" xfId="542"/>
    <cellStyle name="Percent 2 20" xfId="543"/>
    <cellStyle name="Percent 2 21" xfId="544"/>
    <cellStyle name="Percent 2 22" xfId="545"/>
    <cellStyle name="Percent 2 23" xfId="546"/>
    <cellStyle name="Percent 2 24" xfId="547"/>
    <cellStyle name="Percent 2 3" xfId="548"/>
    <cellStyle name="Percent 2 4" xfId="549"/>
    <cellStyle name="Percent 2 5" xfId="550"/>
    <cellStyle name="Percent 2 6" xfId="551"/>
    <cellStyle name="Percent 2 7" xfId="552"/>
    <cellStyle name="Percent 2 8" xfId="553"/>
    <cellStyle name="Percent 2 9" xfId="554"/>
    <cellStyle name="Percent 3" xfId="555"/>
    <cellStyle name="Percent 4" xfId="556"/>
    <cellStyle name="PERCENTAGE" xfId="557"/>
    <cellStyle name="PillarData" xfId="558"/>
    <cellStyle name="PillarHeading" xfId="559"/>
    <cellStyle name="PillarText" xfId="560"/>
    <cellStyle name="PillarTotal" xfId="561"/>
    <cellStyle name="Porcentaje" xfId="562"/>
    <cellStyle name="Pourcentage_pldt" xfId="563"/>
    <cellStyle name="PrePop Currency (0)" xfId="564"/>
    <cellStyle name="PrePop Currency (2)" xfId="565"/>
    <cellStyle name="PrePop Units (0)" xfId="566"/>
    <cellStyle name="PrePop Units (1)" xfId="567"/>
    <cellStyle name="PrePop Units (2)" xfId="568"/>
    <cellStyle name="Product" xfId="569"/>
    <cellStyle name="PROTECT" xfId="570"/>
    <cellStyle name="PSChar" xfId="571"/>
    <cellStyle name="PSDate" xfId="572"/>
    <cellStyle name="PSDec" xfId="573"/>
    <cellStyle name="PSHeading" xfId="574"/>
    <cellStyle name="PSInt" xfId="575"/>
    <cellStyle name="PSSpacer" xfId="576"/>
    <cellStyle name="R00A" xfId="577"/>
    <cellStyle name="R00B" xfId="578"/>
    <cellStyle name="R00L" xfId="579"/>
    <cellStyle name="R01A" xfId="580"/>
    <cellStyle name="R01B" xfId="581"/>
    <cellStyle name="R01H" xfId="582"/>
    <cellStyle name="R01L" xfId="583"/>
    <cellStyle name="R02A" xfId="584"/>
    <cellStyle name="R02B" xfId="585"/>
    <cellStyle name="R02H" xfId="586"/>
    <cellStyle name="R02L" xfId="587"/>
    <cellStyle name="R03A" xfId="588"/>
    <cellStyle name="R03B" xfId="589"/>
    <cellStyle name="R03H" xfId="590"/>
    <cellStyle name="R03L" xfId="591"/>
    <cellStyle name="R04A" xfId="592"/>
    <cellStyle name="R04B" xfId="593"/>
    <cellStyle name="R04H" xfId="594"/>
    <cellStyle name="R04L" xfId="595"/>
    <cellStyle name="R05A" xfId="596"/>
    <cellStyle name="R05B" xfId="597"/>
    <cellStyle name="R05H" xfId="598"/>
    <cellStyle name="R05L" xfId="599"/>
    <cellStyle name="R06A" xfId="600"/>
    <cellStyle name="R06B" xfId="601"/>
    <cellStyle name="R06H" xfId="602"/>
    <cellStyle name="R06L" xfId="603"/>
    <cellStyle name="R07A" xfId="604"/>
    <cellStyle name="R07B" xfId="605"/>
    <cellStyle name="R07H" xfId="606"/>
    <cellStyle name="R07L" xfId="607"/>
    <cellStyle name="RevList" xfId="608"/>
    <cellStyle name="SAPBEXaggData" xfId="609"/>
    <cellStyle name="SAPBEXaggDataEmph" xfId="610"/>
    <cellStyle name="SAPBEXaggItem" xfId="611"/>
    <cellStyle name="SAPBEXaggItemX" xfId="612"/>
    <cellStyle name="SAPBEXchaText" xfId="613"/>
    <cellStyle name="SAPBEXexcBad7" xfId="614"/>
    <cellStyle name="SAPBEXexcBad8" xfId="615"/>
    <cellStyle name="SAPBEXexcBad9" xfId="616"/>
    <cellStyle name="SAPBEXexcCritical4" xfId="617"/>
    <cellStyle name="SAPBEXexcCritical5" xfId="618"/>
    <cellStyle name="SAPBEXexcCritical6" xfId="619"/>
    <cellStyle name="SAPBEXexcGood1" xfId="620"/>
    <cellStyle name="SAPBEXexcGood2" xfId="621"/>
    <cellStyle name="SAPBEXexcGood3" xfId="622"/>
    <cellStyle name="SAPBEXfilterDrill" xfId="623"/>
    <cellStyle name="SAPBEXfilterItem" xfId="624"/>
    <cellStyle name="SAPBEXfilterText" xfId="625"/>
    <cellStyle name="SAPBEXformats" xfId="626"/>
    <cellStyle name="SAPBEXheaderItem" xfId="627"/>
    <cellStyle name="SAPBEXheaderText" xfId="628"/>
    <cellStyle name="SAPBEXHLevel0" xfId="629"/>
    <cellStyle name="SAPBEXHLevel0X" xfId="630"/>
    <cellStyle name="SAPBEXHLevel1" xfId="631"/>
    <cellStyle name="SAPBEXHLevel1X" xfId="632"/>
    <cellStyle name="SAPBEXHLevel2" xfId="633"/>
    <cellStyle name="SAPBEXHLevel2X" xfId="634"/>
    <cellStyle name="SAPBEXHLevel3" xfId="635"/>
    <cellStyle name="SAPBEXHLevel3X" xfId="636"/>
    <cellStyle name="SAPBEXresData" xfId="637"/>
    <cellStyle name="SAPBEXresDataEmph" xfId="638"/>
    <cellStyle name="SAPBEXresItem" xfId="639"/>
    <cellStyle name="SAPBEXresItemX" xfId="640"/>
    <cellStyle name="SAPBEXstdData" xfId="641"/>
    <cellStyle name="SAPBEXstdDataEmph" xfId="642"/>
    <cellStyle name="SAPBEXstdItem" xfId="643"/>
    <cellStyle name="SAPBEXstdItemX" xfId="644"/>
    <cellStyle name="SAPBEXtitle" xfId="645"/>
    <cellStyle name="SAPBEXundefined" xfId="646"/>
    <cellStyle name="STANDARD" xfId="647"/>
    <cellStyle name="StLineTOP" xfId="648"/>
    <cellStyle name="Style 1" xfId="649"/>
    <cellStyle name="Style 1 2" xfId="650"/>
    <cellStyle name="sub" xfId="651"/>
    <cellStyle name="subhead" xfId="652"/>
    <cellStyle name="Subtotal" xfId="653"/>
    <cellStyle name="Tbl_Detail" xfId="654"/>
    <cellStyle name="Temp" xfId="655"/>
    <cellStyle name="Text Indent A" xfId="656"/>
    <cellStyle name="Text Indent B" xfId="657"/>
    <cellStyle name="Text Indent C" xfId="658"/>
    <cellStyle name="Times New Roman" xfId="659"/>
    <cellStyle name="Tusental (0)_pldt" xfId="660"/>
    <cellStyle name="Tusental_pldt" xfId="661"/>
    <cellStyle name="Valuta (0)_PERSONAL" xfId="662"/>
    <cellStyle name="Valuta_PERSONAL" xfId="663"/>
    <cellStyle name="W?hrung [0]_#197" xfId="664"/>
    <cellStyle name="W?hrung_#197" xfId="665"/>
    <cellStyle name="Währung [0]_#197" xfId="666"/>
    <cellStyle name="Währung_#197" xfId="667"/>
    <cellStyle name="Yellow" xfId="668"/>
    <cellStyle name="Обычный_44 расходы 2002" xfId="669"/>
    <cellStyle name="_Sheet2呃L" xfId="670"/>
    <cellStyle name="표준_INVOICE" xfId="671"/>
    <cellStyle name="一般_3 D Cashflowforecast Mar-Apr 2001" xfId="672"/>
    <cellStyle name="千位分隔[0]_Forecast 1999" xfId="673"/>
    <cellStyle name="千位分隔_Forecast 1999" xfId="674"/>
    <cellStyle name="常规_2000年丁字帐汇总表" xfId="675"/>
    <cellStyle name="桁区切り [0.00]_MASTER AP_ANZ pricelist V3.2" xfId="676"/>
    <cellStyle name="桁区切り_MASTER AP_ANZ pricelist V3.2" xfId="677"/>
    <cellStyle name="標準_2-Option-11C Software  codes" xfId="678"/>
    <cellStyle name="货币[0]_2000年丁字帐汇总表" xfId="679"/>
    <cellStyle name="货币_2000年丁字帐汇总表" xfId="680"/>
    <cellStyle name="通貨 [0.00]_laroux" xfId="681"/>
    <cellStyle name="通貨_laroux" xfId="68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7938</xdr:colOff>
      <xdr:row>3</xdr:row>
      <xdr:rowOff>142876</xdr:rowOff>
    </xdr:from>
    <xdr:to>
      <xdr:col>15</xdr:col>
      <xdr:colOff>539750</xdr:colOff>
      <xdr:row>5</xdr:row>
      <xdr:rowOff>48848</xdr:rowOff>
    </xdr:to>
    <xdr:sp macro="" textlink="">
      <xdr:nvSpPr>
        <xdr:cNvPr id="2" name="Right Arrow 1"/>
        <xdr:cNvSpPr/>
      </xdr:nvSpPr>
      <xdr:spPr>
        <a:xfrm>
          <a:off x="5494338" y="714376"/>
          <a:ext cx="4189412" cy="2869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t>Do not edit any cell / heading beyond</a:t>
          </a:r>
          <a:r>
            <a:rPr lang="en-US" sz="1100" baseline="0"/>
            <a:t> Column "J"</a:t>
          </a:r>
          <a:endParaRPr lang="en-US" sz="1100"/>
        </a:p>
      </xdr:txBody>
    </xdr:sp>
    <xdr:clientData/>
  </xdr:twoCellAnchor>
  <xdr:twoCellAnchor>
    <xdr:from>
      <xdr:col>2</xdr:col>
      <xdr:colOff>484187</xdr:colOff>
      <xdr:row>3</xdr:row>
      <xdr:rowOff>150813</xdr:rowOff>
    </xdr:from>
    <xdr:to>
      <xdr:col>7</xdr:col>
      <xdr:colOff>309563</xdr:colOff>
      <xdr:row>5</xdr:row>
      <xdr:rowOff>47625</xdr:rowOff>
    </xdr:to>
    <xdr:sp macro="" textlink="">
      <xdr:nvSpPr>
        <xdr:cNvPr id="3" name="Left Arrow 2"/>
        <xdr:cNvSpPr/>
      </xdr:nvSpPr>
      <xdr:spPr>
        <a:xfrm>
          <a:off x="1703387" y="722313"/>
          <a:ext cx="2873376" cy="27781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t>Insert details only till Column</a:t>
          </a:r>
          <a:r>
            <a:rPr lang="en-US" sz="1100" baseline="0"/>
            <a:t> "H"</a:t>
          </a: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dimension ref="A1:B16"/>
  <sheetViews>
    <sheetView tabSelected="1" topLeftCell="A8" workbookViewId="0">
      <selection activeCell="B17" sqref="B17"/>
    </sheetView>
  </sheetViews>
  <sheetFormatPr defaultRowHeight="15"/>
  <cols>
    <col min="1" max="1" width="3.5703125" style="55" customWidth="1"/>
    <col min="2" max="2" width="80.85546875" style="53" customWidth="1"/>
  </cols>
  <sheetData>
    <row r="1" spans="1:2">
      <c r="A1" s="54" t="s">
        <v>71</v>
      </c>
    </row>
    <row r="2" spans="1:2">
      <c r="A2" s="54" t="s">
        <v>78</v>
      </c>
    </row>
    <row r="4" spans="1:2" ht="30">
      <c r="A4" s="55">
        <v>1</v>
      </c>
      <c r="B4" s="53" t="s">
        <v>69</v>
      </c>
    </row>
    <row r="5" spans="1:2">
      <c r="A5" s="55">
        <v>2</v>
      </c>
      <c r="B5" s="53" t="s">
        <v>70</v>
      </c>
    </row>
    <row r="6" spans="1:2">
      <c r="A6" s="55">
        <v>3</v>
      </c>
      <c r="B6" s="53" t="s">
        <v>75</v>
      </c>
    </row>
    <row r="7" spans="1:2">
      <c r="A7" s="55">
        <v>4</v>
      </c>
      <c r="B7" s="53" t="s">
        <v>72</v>
      </c>
    </row>
    <row r="8" spans="1:2" ht="90">
      <c r="A8" s="55">
        <v>5</v>
      </c>
      <c r="B8" s="53" t="s">
        <v>76</v>
      </c>
    </row>
    <row r="9" spans="1:2" ht="30">
      <c r="A9" s="55">
        <v>6</v>
      </c>
      <c r="B9" s="53" t="s">
        <v>73</v>
      </c>
    </row>
    <row r="10" spans="1:2" ht="30">
      <c r="A10" s="55">
        <v>7</v>
      </c>
      <c r="B10" s="53" t="s">
        <v>74</v>
      </c>
    </row>
    <row r="11" spans="1:2" ht="60">
      <c r="A11" s="55">
        <v>8</v>
      </c>
      <c r="B11" s="53" t="s">
        <v>77</v>
      </c>
    </row>
    <row r="12" spans="1:2">
      <c r="A12" s="55">
        <v>10</v>
      </c>
      <c r="B12" s="53" t="s">
        <v>79</v>
      </c>
    </row>
    <row r="13" spans="1:2" ht="30">
      <c r="A13" s="55">
        <v>11</v>
      </c>
      <c r="B13" s="53" t="s">
        <v>80</v>
      </c>
    </row>
    <row r="16" spans="1:2" ht="18.75">
      <c r="B16" s="56" t="s">
        <v>81</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CA2002"/>
  <sheetViews>
    <sheetView workbookViewId="0">
      <selection activeCell="A4" sqref="A4"/>
    </sheetView>
  </sheetViews>
  <sheetFormatPr defaultRowHeight="15"/>
  <cols>
    <col min="1" max="1" width="4.28515625" customWidth="1"/>
    <col min="2" max="2" width="19" style="2" customWidth="1"/>
    <col min="3" max="3" width="7.5703125" customWidth="1"/>
    <col min="4" max="4" width="7.140625" bestFit="1" customWidth="1"/>
    <col min="5" max="5" width="7" customWidth="1"/>
    <col min="6" max="6" width="6.42578125" customWidth="1"/>
    <col min="7" max="7" width="7.42578125" bestFit="1" customWidth="1"/>
    <col min="8" max="8" width="5" bestFit="1" customWidth="1"/>
    <col min="9" max="9" width="2.140625" customWidth="1"/>
    <col min="10" max="10" width="9.140625" bestFit="1" customWidth="1"/>
    <col min="11" max="11" width="9" bestFit="1" customWidth="1"/>
    <col min="12" max="12" width="10.5703125" bestFit="1" customWidth="1"/>
    <col min="13" max="13" width="7.7109375" style="1" bestFit="1" customWidth="1"/>
    <col min="14" max="14" width="6.28515625" bestFit="1" customWidth="1"/>
    <col min="15" max="15" width="7.140625" bestFit="1" customWidth="1"/>
    <col min="16" max="16" width="8.28515625" customWidth="1"/>
    <col min="17" max="17" width="7.7109375" style="1" customWidth="1"/>
    <col min="18" max="19" width="8.140625" style="1" customWidth="1"/>
    <col min="20" max="20" width="2.140625" customWidth="1"/>
    <col min="21" max="21" width="8.7109375" customWidth="1"/>
    <col min="22" max="22" width="14.140625" bestFit="1" customWidth="1"/>
    <col min="23" max="45" width="8.5703125" bestFit="1" customWidth="1"/>
  </cols>
  <sheetData>
    <row r="1" spans="1:79">
      <c r="A1" s="48" t="s">
        <v>66</v>
      </c>
    </row>
    <row r="2" spans="1:79" ht="15.75" thickBot="1">
      <c r="A2" s="49" t="s">
        <v>65</v>
      </c>
      <c r="C2" s="48"/>
      <c r="P2" s="48" t="s">
        <v>67</v>
      </c>
      <c r="U2" s="48" t="s">
        <v>68</v>
      </c>
    </row>
    <row r="3" spans="1:79" ht="15.75" thickBot="1">
      <c r="A3" s="49" t="s">
        <v>64</v>
      </c>
      <c r="C3" s="48"/>
      <c r="P3" s="51">
        <f t="shared" ref="P3:S3" si="0">SUM(P10:P2001)</f>
        <v>36864.100567778289</v>
      </c>
      <c r="Q3" s="51">
        <f t="shared" si="0"/>
        <v>500000</v>
      </c>
      <c r="R3" s="51">
        <f t="shared" si="0"/>
        <v>393625.64878820407</v>
      </c>
      <c r="S3" s="51">
        <f t="shared" si="0"/>
        <v>61770.074161752251</v>
      </c>
      <c r="U3" s="50">
        <f>SUM(U10:U2001)</f>
        <v>0</v>
      </c>
      <c r="V3" s="51">
        <f t="shared" ref="V3:AS3" si="1">SUM(V10:V2001)</f>
        <v>0</v>
      </c>
      <c r="W3" s="51">
        <f t="shared" si="1"/>
        <v>0</v>
      </c>
      <c r="X3" s="51">
        <f t="shared" si="1"/>
        <v>13910</v>
      </c>
      <c r="Y3" s="51">
        <f t="shared" si="1"/>
        <v>11975.119000000001</v>
      </c>
      <c r="Z3" s="51">
        <f t="shared" si="1"/>
        <v>10309.379947099998</v>
      </c>
      <c r="AA3" s="51">
        <f t="shared" si="1"/>
        <v>8899.6612106952616</v>
      </c>
      <c r="AB3" s="51">
        <f t="shared" si="1"/>
        <v>7637.4023220506806</v>
      </c>
      <c r="AC3" s="51">
        <f t="shared" si="1"/>
        <v>6575.0396590534301</v>
      </c>
      <c r="AD3" s="51">
        <f t="shared" si="1"/>
        <v>5660.4516424790982</v>
      </c>
      <c r="AE3" s="51">
        <f t="shared" si="1"/>
        <v>4886.4337308431595</v>
      </c>
      <c r="AF3" s="51">
        <f t="shared" si="1"/>
        <v>4193.3798870499713</v>
      </c>
      <c r="AG3" s="51">
        <f t="shared" si="1"/>
        <v>3610.0807447613197</v>
      </c>
      <c r="AH3" s="51">
        <f t="shared" si="1"/>
        <v>3107.9185131650202</v>
      </c>
      <c r="AI3" s="51">
        <f t="shared" si="1"/>
        <v>2682.937478252215</v>
      </c>
      <c r="AJ3" s="51">
        <f t="shared" si="1"/>
        <v>2302.4104447588825</v>
      </c>
      <c r="AK3" s="51">
        <f t="shared" si="1"/>
        <v>85442.145151892924</v>
      </c>
      <c r="AL3" s="51">
        <f t="shared" si="1"/>
        <v>73557.142761264622</v>
      </c>
      <c r="AM3" s="51">
        <f t="shared" si="1"/>
        <v>63498.838296880036</v>
      </c>
      <c r="AN3" s="51">
        <f t="shared" si="1"/>
        <v>54492.65579607671</v>
      </c>
      <c r="AO3" s="51">
        <f t="shared" si="1"/>
        <v>46912.727374842427</v>
      </c>
      <c r="AP3" s="51">
        <f t="shared" si="1"/>
        <v>40387.166997001841</v>
      </c>
      <c r="AQ3" s="51">
        <f t="shared" si="1"/>
        <v>38332.543059685246</v>
      </c>
      <c r="AR3" s="51">
        <f t="shared" si="1"/>
        <v>42146.205169284811</v>
      </c>
      <c r="AS3" s="52">
        <f t="shared" si="1"/>
        <v>33124.272224925669</v>
      </c>
    </row>
    <row r="4" spans="1:79">
      <c r="A4" s="49"/>
      <c r="C4" s="48"/>
    </row>
    <row r="5" spans="1:79" ht="15.75" thickBot="1">
      <c r="C5" s="48"/>
    </row>
    <row r="6" spans="1:79" ht="15.75" thickBot="1">
      <c r="A6" s="47" t="s">
        <v>63</v>
      </c>
      <c r="B6" s="47" t="s">
        <v>46</v>
      </c>
      <c r="C6" s="24" t="s">
        <v>62</v>
      </c>
      <c r="D6" s="24" t="s">
        <v>61</v>
      </c>
      <c r="E6" s="24" t="s">
        <v>60</v>
      </c>
      <c r="F6" s="24" t="s">
        <v>59</v>
      </c>
      <c r="G6" s="24" t="s">
        <v>58</v>
      </c>
      <c r="H6" s="24" t="s">
        <v>54</v>
      </c>
      <c r="I6" s="43"/>
      <c r="J6" s="24" t="s">
        <v>57</v>
      </c>
      <c r="K6" s="24" t="s">
        <v>56</v>
      </c>
      <c r="L6" s="24" t="s">
        <v>55</v>
      </c>
      <c r="M6" s="39" t="s">
        <v>54</v>
      </c>
      <c r="N6" s="24" t="s">
        <v>53</v>
      </c>
      <c r="O6" s="24" t="s">
        <v>52</v>
      </c>
      <c r="P6" s="46" t="s">
        <v>52</v>
      </c>
      <c r="Q6" s="45" t="s">
        <v>51</v>
      </c>
      <c r="R6" s="44"/>
      <c r="S6" s="37" t="s">
        <v>50</v>
      </c>
      <c r="T6" s="43"/>
      <c r="U6" s="42" t="s">
        <v>49</v>
      </c>
      <c r="V6" s="31"/>
      <c r="W6" s="31"/>
      <c r="X6" s="31"/>
      <c r="Y6" s="31"/>
      <c r="Z6" s="31"/>
      <c r="AA6" s="31"/>
      <c r="AB6" s="31"/>
      <c r="AC6" s="31"/>
      <c r="AD6" s="31"/>
      <c r="AE6" s="31"/>
      <c r="AF6" s="31"/>
      <c r="AG6" s="31"/>
      <c r="AH6" s="31"/>
      <c r="AI6" s="31"/>
      <c r="AJ6" s="31"/>
      <c r="AK6" s="31"/>
      <c r="AL6" s="31"/>
      <c r="AM6" s="31"/>
      <c r="AN6" s="31"/>
      <c r="AO6" s="31"/>
      <c r="AP6" s="31"/>
      <c r="AQ6" s="31"/>
      <c r="AR6" s="31"/>
      <c r="AS6" s="31"/>
    </row>
    <row r="7" spans="1:79" s="33" customFormat="1" ht="13.5">
      <c r="A7" s="30"/>
      <c r="B7" s="41"/>
      <c r="C7" s="30" t="s">
        <v>48</v>
      </c>
      <c r="D7" s="30" t="s">
        <v>47</v>
      </c>
      <c r="E7" s="24"/>
      <c r="F7" s="30" t="s">
        <v>37</v>
      </c>
      <c r="G7" s="30" t="s">
        <v>46</v>
      </c>
      <c r="H7" s="30" t="s">
        <v>43</v>
      </c>
      <c r="I7" s="35"/>
      <c r="J7" s="30" t="s">
        <v>45</v>
      </c>
      <c r="K7" s="30" t="s">
        <v>44</v>
      </c>
      <c r="L7" s="40">
        <v>41729</v>
      </c>
      <c r="M7" s="39" t="s">
        <v>43</v>
      </c>
      <c r="N7" s="24" t="s">
        <v>42</v>
      </c>
      <c r="O7" s="24" t="s">
        <v>41</v>
      </c>
      <c r="P7" s="38" t="s">
        <v>41</v>
      </c>
      <c r="Q7" s="37" t="s">
        <v>40</v>
      </c>
      <c r="R7" s="37" t="s">
        <v>39</v>
      </c>
      <c r="S7" s="36" t="s">
        <v>38</v>
      </c>
      <c r="T7" s="35"/>
      <c r="U7" s="24">
        <v>32963</v>
      </c>
      <c r="V7" s="24">
        <v>33328</v>
      </c>
      <c r="W7" s="24">
        <v>33694</v>
      </c>
      <c r="X7" s="24">
        <v>34059</v>
      </c>
      <c r="Y7" s="24">
        <v>34424</v>
      </c>
      <c r="Z7" s="24">
        <v>34789</v>
      </c>
      <c r="AA7" s="24">
        <v>35155</v>
      </c>
      <c r="AB7" s="24">
        <v>35520</v>
      </c>
      <c r="AC7" s="24">
        <v>35885</v>
      </c>
      <c r="AD7" s="24">
        <v>36250</v>
      </c>
      <c r="AE7" s="24">
        <v>36616</v>
      </c>
      <c r="AF7" s="24">
        <v>36981</v>
      </c>
      <c r="AG7" s="24">
        <v>37346</v>
      </c>
      <c r="AH7" s="24">
        <v>37711</v>
      </c>
      <c r="AI7" s="24">
        <v>38077</v>
      </c>
      <c r="AJ7" s="24">
        <v>38442</v>
      </c>
      <c r="AK7" s="24">
        <v>38807</v>
      </c>
      <c r="AL7" s="24">
        <v>39172</v>
      </c>
      <c r="AM7" s="24">
        <v>39538</v>
      </c>
      <c r="AN7" s="24">
        <v>39903</v>
      </c>
      <c r="AO7" s="24">
        <v>40268</v>
      </c>
      <c r="AP7" s="24">
        <v>40633</v>
      </c>
      <c r="AQ7" s="24">
        <v>40999</v>
      </c>
      <c r="AR7" s="24">
        <v>41364</v>
      </c>
      <c r="AS7" s="24">
        <v>41729</v>
      </c>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row>
    <row r="8" spans="1:79" ht="15.75" thickBot="1">
      <c r="A8" s="31"/>
      <c r="B8" s="32"/>
      <c r="C8" s="30" t="s">
        <v>37</v>
      </c>
      <c r="D8" s="31"/>
      <c r="E8" s="30" t="s">
        <v>33</v>
      </c>
      <c r="F8" s="24" t="s">
        <v>36</v>
      </c>
      <c r="G8" s="30" t="s">
        <v>35</v>
      </c>
      <c r="H8" s="30" t="s">
        <v>34</v>
      </c>
      <c r="I8" s="3"/>
      <c r="J8" s="30" t="s">
        <v>33</v>
      </c>
      <c r="K8" s="30" t="s">
        <v>33</v>
      </c>
      <c r="L8" s="24" t="s">
        <v>31</v>
      </c>
      <c r="M8" s="29"/>
      <c r="N8" s="24" t="s">
        <v>32</v>
      </c>
      <c r="O8" s="24" t="s">
        <v>31</v>
      </c>
      <c r="P8" s="28"/>
      <c r="Q8" s="27" t="s">
        <v>30</v>
      </c>
      <c r="R8" s="26" t="s">
        <v>29</v>
      </c>
      <c r="S8" s="25">
        <v>42094</v>
      </c>
      <c r="T8" s="3"/>
      <c r="U8" s="24" t="s">
        <v>28</v>
      </c>
      <c r="V8" s="24" t="s">
        <v>27</v>
      </c>
      <c r="W8" s="24" t="s">
        <v>26</v>
      </c>
      <c r="X8" s="24" t="s">
        <v>25</v>
      </c>
      <c r="Y8" s="24" t="s">
        <v>24</v>
      </c>
      <c r="Z8" s="24" t="s">
        <v>23</v>
      </c>
      <c r="AA8" s="24" t="s">
        <v>22</v>
      </c>
      <c r="AB8" s="24" t="s">
        <v>21</v>
      </c>
      <c r="AC8" s="24" t="s">
        <v>20</v>
      </c>
      <c r="AD8" s="24" t="s">
        <v>19</v>
      </c>
      <c r="AE8" s="24" t="s">
        <v>18</v>
      </c>
      <c r="AF8" s="24" t="s">
        <v>17</v>
      </c>
      <c r="AG8" s="24" t="s">
        <v>16</v>
      </c>
      <c r="AH8" s="24" t="s">
        <v>15</v>
      </c>
      <c r="AI8" s="24" t="s">
        <v>14</v>
      </c>
      <c r="AJ8" s="24" t="s">
        <v>13</v>
      </c>
      <c r="AK8" s="24" t="s">
        <v>12</v>
      </c>
      <c r="AL8" s="24" t="s">
        <v>11</v>
      </c>
      <c r="AM8" s="24" t="s">
        <v>10</v>
      </c>
      <c r="AN8" s="24" t="s">
        <v>9</v>
      </c>
      <c r="AO8" s="24" t="s">
        <v>8</v>
      </c>
      <c r="AP8" s="24" t="s">
        <v>7</v>
      </c>
      <c r="AQ8" s="24" t="s">
        <v>6</v>
      </c>
      <c r="AR8" s="24" t="s">
        <v>5</v>
      </c>
      <c r="AS8" s="24" t="s">
        <v>4</v>
      </c>
    </row>
    <row r="9" spans="1:79">
      <c r="I9" s="3"/>
      <c r="P9" s="23"/>
      <c r="Q9" s="22"/>
      <c r="R9" s="21"/>
      <c r="S9" s="20"/>
      <c r="T9" s="3"/>
    </row>
    <row r="10" spans="1:79" s="15" customFormat="1" ht="13.5">
      <c r="A10" s="15" t="s">
        <v>1</v>
      </c>
      <c r="B10" s="17" t="s">
        <v>3</v>
      </c>
      <c r="C10" s="16">
        <v>40909</v>
      </c>
      <c r="D10" s="15">
        <v>100000</v>
      </c>
      <c r="E10" s="11">
        <v>0.1391</v>
      </c>
      <c r="F10" s="16"/>
      <c r="G10" s="15">
        <v>15</v>
      </c>
      <c r="H10" s="14">
        <v>0.05</v>
      </c>
      <c r="I10" s="5"/>
      <c r="J10" s="13">
        <f>SUM(U10:AS10)</f>
        <v>28455.40276763315</v>
      </c>
      <c r="K10" s="13">
        <f>IF(F10=0,D10-J10,IF(F10&lt;41730,0,D10-J10))</f>
        <v>71544.597232366854</v>
      </c>
      <c r="L10" s="12">
        <f>IF(K10=0,0,IF(G10-((L$7-C10)/365)&lt;0,0,G10-((L$7-C10)/365)))</f>
        <v>12.753424657534246</v>
      </c>
      <c r="M10" s="4">
        <f>IF(K10=0,0,D10*H10)</f>
        <v>5000</v>
      </c>
      <c r="N10" s="11">
        <f>IFERROR((1-(M10/K10)^(1/L10)),0)</f>
        <v>0.18831315427179585</v>
      </c>
      <c r="O10" s="10">
        <f>IF(F10&gt;41730,IF(F10&gt;41730,(F10-41730)/365,IF(K10=0,0,IF(G10-((L$7-C10)/365)&lt;0,0,G10-((L$7-C10)/365)))),1)</f>
        <v>1</v>
      </c>
      <c r="P10" s="9">
        <f>IF(K10&lt;M10,0,IF(L10=0,K10-M10,K10*N10*O10))</f>
        <v>13472.788775932197</v>
      </c>
      <c r="Q10" s="19">
        <f>IF(F10&gt;41730,D10,0)</f>
        <v>0</v>
      </c>
      <c r="R10" s="18">
        <f>IF(F10&gt;41730,J10+P10,0)</f>
        <v>0</v>
      </c>
      <c r="S10" s="9">
        <f>IF(F10&gt;0,0,K10-P10)</f>
        <v>58071.808456434657</v>
      </c>
      <c r="T10" s="5"/>
      <c r="U10" s="4">
        <f>D10*E10*(IF(U$7&gt;$C10,U$7-$C10+1,0))/365</f>
        <v>0</v>
      </c>
      <c r="V10" s="4">
        <f>($D10-U10)*$E10*(IF(U10&lt;1,IF(V$7&gt;$C10,V$7-$C10+1,0),V$7-U$7))/365</f>
        <v>0</v>
      </c>
      <c r="W10" s="4">
        <f>IF($F10=0,($D10-SUM($U10:V10))*$E10*(IF(V10&lt;1,IF(MIN(W$7,$F10)&gt;$C10,MIN(W$7,$F10)-$C10+1,0),MIN(W$7,$F10)-V$7))/365,IF($F10&gt;V$7,($D10-SUM($U10:V10))*$E10*(IF(V10&lt;1,IF(MIN(W$7,$F10)&gt;$C10,MIN(W$7,$F10)-$C10+1,0),MIN(W$7,$F10)-V$7))/365,0))</f>
        <v>0</v>
      </c>
      <c r="X10" s="4">
        <f>IF($F10=0,($D10-SUM($U10:W10))*$E10*(IF(W10&lt;1,IF(MIN(X$7,$F10)&gt;$C10,MIN(X$7,$F10)-$C10+1,0),MIN(X$7,$F10)-W$7))/365,IF($F10&gt;W$7,($D10-SUM($U10:W10))*$E10*(IF(W10&lt;1,IF(MIN(X$7,$F10)&gt;$C10,MIN(X$7,$F10)-$C10+1,0),MIN(X$7,$F10)-W$7))/365,0))</f>
        <v>0</v>
      </c>
      <c r="Y10" s="4">
        <f>IF($F10=0,($D10-SUM($U10:X10))*$E10*(IF(X10&lt;1,IF(MIN(Y$7,$F10)&gt;$C10,MIN(Y$7,$F10)-$C10+1,0),MIN(Y$7,$F10)-X$7))/365,IF($F10&gt;X$7,($D10-SUM($U10:X10))*$E10*(IF(X10&lt;1,IF(MIN(Y$7,$F10)&gt;$C10,MIN(Y$7,$F10)-$C10+1,0),MIN(Y$7,$F10)-X$7))/365,0))</f>
        <v>0</v>
      </c>
      <c r="Z10" s="4">
        <f>IF($F10=0,($D10-SUM($U10:Y10))*$E10*(IF(Y10&lt;1,IF(MIN(Z$7,$F10)&gt;$C10,MIN(Z$7,$F10)-$C10+1,0),MIN(Z$7,$F10)-Y$7))/365,IF($F10&gt;Y$7,($D10-SUM($U10:Y10))*$E10*(IF(Y10&lt;1,IF(MIN(Z$7,$F10)&gt;$C10,MIN(Z$7,$F10)-$C10+1,0),MIN(Z$7,$F10)-Y$7))/365,0))</f>
        <v>0</v>
      </c>
      <c r="AA10" s="4">
        <f>IF($F10=0,($D10-SUM($U10:Z10))*$E10*(IF(Z10&lt;1,IF(MIN(AA$7,$F10)&gt;$C10,MIN(AA$7,$F10)-$C10+1,0),MIN(AA$7,$F10)-Z$7))/365,IF($F10&gt;Z$7,($D10-SUM($U10:Z10))*$E10*(IF(Z10&lt;1,IF(MIN(AA$7,$F10)&gt;$C10,MIN(AA$7,$F10)-$C10+1,0),MIN(AA$7,$F10)-Z$7))/365,0))</f>
        <v>0</v>
      </c>
      <c r="AB10" s="4">
        <f>IF($F10=0,($D10-SUM($U10:AA10))*$E10*(IF(AA10&lt;1,IF(MIN(AB$7,$F10)&gt;$C10,MIN(AB$7,$F10)-$C10+1,0),MIN(AB$7,$F10)-AA$7))/365,IF($F10&gt;AA$7,($D10-SUM($U10:AA10))*$E10*(IF(AA10&lt;1,IF(MIN(AB$7,$F10)&gt;$C10,MIN(AB$7,$F10)-$C10+1,0),MIN(AB$7,$F10)-AA$7))/365,0))</f>
        <v>0</v>
      </c>
      <c r="AC10" s="4">
        <f>IF($F10=0,($D10-SUM($U10:AB10))*$E10*(IF(AB10&lt;1,IF(MIN(AC$7,$F10)&gt;$C10,MIN(AC$7,$F10)-$C10+1,0),MIN(AC$7,$F10)-AB$7))/365,IF($F10&gt;AB$7,($D10-SUM($U10:AB10))*$E10*(IF(AB10&lt;1,IF(MIN(AC$7,$F10)&gt;$C10,MIN(AC$7,$F10)-$C10+1,0),MIN(AC$7,$F10)-AB$7))/365,0))</f>
        <v>0</v>
      </c>
      <c r="AD10" s="4">
        <f>IF($F10=0,($D10-SUM($U10:AC10))*$E10*(IF(AC10&lt;1,IF(MIN(AD$7,$F10)&gt;$C10,MIN(AD$7,$F10)-$C10+1,0),MIN(AD$7,$F10)-AC$7))/365,IF($F10&gt;AC$7,($D10-SUM($U10:AC10))*$E10*(IF(AC10&lt;1,IF(MIN(AD$7,$F10)&gt;$C10,MIN(AD$7,$F10)-$C10+1,0),MIN(AD$7,$F10)-AC$7))/365,0))</f>
        <v>0</v>
      </c>
      <c r="AE10" s="4">
        <f>IF($F10=0,($D10-SUM($U10:AD10))*$E10*(IF(AD10&lt;1,IF(MIN(AE$7,$F10)&gt;$C10,MIN(AE$7,$F10)-$C10+1,0),MIN(AE$7,$F10)-AD$7))/365,IF($F10&gt;AD$7,($D10-SUM($U10:AD10))*$E10*(IF(AD10&lt;1,IF(MIN(AE$7,$F10)&gt;$C10,MIN(AE$7,$F10)-$C10+1,0),MIN(AE$7,$F10)-AD$7))/365,0))</f>
        <v>0</v>
      </c>
      <c r="AF10" s="4">
        <f>IF($F10=0,($D10-SUM($U10:AE10))*$E10*(IF(AE10&lt;1,IF(MIN(AF$7,$F10)&gt;$C10,MIN(AF$7,$F10)-$C10+1,0),MIN(AF$7,$F10)-AE$7))/365,IF($F10&gt;AE$7,($D10-SUM($U10:AE10))*$E10*(IF(AE10&lt;1,IF(MIN(AF$7,$F10)&gt;$C10,MIN(AF$7,$F10)-$C10+1,0),MIN(AF$7,$F10)-AE$7))/365,0))</f>
        <v>0</v>
      </c>
      <c r="AG10" s="4">
        <f>IF($F10=0,($D10-SUM($U10:AF10))*$E10*(IF(AF10&lt;1,IF(MIN(AG$7,$F10)&gt;$C10,MIN(AG$7,$F10)-$C10+1,0),MIN(AG$7,$F10)-AF$7))/365,IF($F10&gt;AF$7,($D10-SUM($U10:AF10))*$E10*(IF(AF10&lt;1,IF(MIN(AG$7,$F10)&gt;$C10,MIN(AG$7,$F10)-$C10+1,0),MIN(AG$7,$F10)-AF$7))/365,0))</f>
        <v>0</v>
      </c>
      <c r="AH10" s="4">
        <f>IF($F10=0,($D10-SUM($U10:AG10))*$E10*(IF(AG10&lt;1,IF(MIN(AH$7,$F10)&gt;$C10,MIN(AH$7,$F10)-$C10+1,0),MIN(AH$7,$F10)-AG$7))/365,IF($F10&gt;AG$7,($D10-SUM($U10:AG10))*$E10*(IF(AG10&lt;1,IF(MIN(AH$7,$F10)&gt;$C10,MIN(AH$7,$F10)-$C10+1,0),MIN(AH$7,$F10)-AG$7))/365,0))</f>
        <v>0</v>
      </c>
      <c r="AI10" s="4">
        <f>IF($F10=0,($D10-SUM($U10:AH10))*$E10*(IF(AH10&lt;1,IF(MIN(AI$7,$F10)&gt;$C10,MIN(AI$7,$F10)-$C10+1,0),MIN(AI$7,$F10)-AH$7))/365,IF($F10&gt;AH$7,($D10-SUM($U10:AH10))*$E10*(IF(AH10&lt;1,IF(MIN(AI$7,$F10)&gt;$C10,MIN(AI$7,$F10)-$C10+1,0),MIN(AI$7,$F10)-AH$7))/365,0))</f>
        <v>0</v>
      </c>
      <c r="AJ10" s="4">
        <f>IF($F10=0,($D10-SUM($U10:AI10))*$E10*(IF(AI10&lt;1,IF(MIN(AJ$7,$F10)&gt;$C10,MIN(AJ$7,$F10)-$C10+1,0),MIN(AJ$7,$F10)-AI$7))/365,IF($F10&gt;AI$7,($D10-SUM($U10:AI10))*$E10*(IF(AI10&lt;1,IF(MIN(AJ$7,$F10)&gt;$C10,MIN(AJ$7,$F10)-$C10+1,0),MIN(AJ$7,$F10)-AI$7))/365,0))</f>
        <v>0</v>
      </c>
      <c r="AK10" s="4">
        <f>IF($F10=0,($D10-SUM($U10:AJ10))*$E10*(IF(AJ10&lt;1,IF(MIN(AK$7,$F10)&gt;$C10,MIN(AK$7,$F10)-$C10+1,0),MIN(AK$7,$F10)-AJ$7))/365,IF($F10&gt;AJ$7,($D10-SUM($U10:AJ10))*$E10*(IF(AJ10&lt;1,IF(MIN(AK$7,$F10)&gt;$C10,MIN(AK$7,$F10)-$C10+1,0),MIN(AK$7,$F10)-AJ$7))/365,0))</f>
        <v>0</v>
      </c>
      <c r="AL10" s="4">
        <f>IF($F10=0,($D10-SUM($U10:AK10))*$E10*(IF(AK10&lt;1,IF(MIN(AL$7,$F10)&gt;$C10,MIN(AL$7,$F10)-$C10+1,0),MIN(AL$7,$F10)-AK$7))/365,IF($F10&gt;AK$7,($D10-SUM($U10:AK10))*$E10*(IF(AK10&lt;1,IF(MIN(AL$7,$F10)&gt;$C10,MIN(AL$7,$F10)-$C10+1,0),MIN(AL$7,$F10)-AK$7))/365,0))</f>
        <v>0</v>
      </c>
      <c r="AM10" s="4">
        <f>IF($F10=0,($D10-SUM($U10:AL10))*$E10*(IF(AL10&lt;1,IF(MIN(AM$7,$F10)&gt;$C10,MIN(AM$7,$F10)-$C10+1,0),MIN(AM$7,$F10)-AL$7))/365,IF($F10&gt;AL$7,($D10-SUM($U10:AL10))*$E10*(IF(AL10&lt;1,IF(MIN(AM$7,$F10)&gt;$C10,MIN(AM$7,$F10)-$C10+1,0),MIN(AM$7,$F10)-AL$7))/365,0))</f>
        <v>0</v>
      </c>
      <c r="AN10" s="4">
        <f>IF($F10=0,($D10-SUM($U10:AM10))*$E10*(IF(AM10&lt;1,IF(MIN(AN$7,$F10)&gt;$C10,MIN(AN$7,$F10)-$C10+1,0),MIN(AN$7,$F10)-AM$7))/365,IF($F10&gt;AM$7,($D10-SUM($U10:AM10))*$E10*(IF(AM10&lt;1,IF(MIN(AN$7,$F10)&gt;$C10,MIN(AN$7,$F10)-$C10+1,0),MIN(AN$7,$F10)-AM$7))/365,0))</f>
        <v>0</v>
      </c>
      <c r="AO10" s="4">
        <f>IF($F10=0,($D10-SUM($U10:AN10))*$E10*(IF(AN10&lt;1,IF(MIN(AO$7,$F10)&gt;$C10,MIN(AO$7,$F10)-$C10+1,0),MIN(AO$7,$F10)-AN$7))/365,IF($F10&gt;AN$7,($D10-SUM($U10:AN10))*$E10*(IF(AN10&lt;1,IF(MIN(AO$7,$F10)&gt;$C10,MIN(AO$7,$F10)-$C10+1,0),MIN(AO$7,$F10)-AN$7))/365,0))</f>
        <v>0</v>
      </c>
      <c r="AP10" s="4">
        <f>IF($F10=0,($D10-SUM($U10:AO10))*$E10*(IF(AO10&lt;1,IF(MIN(AP$7,$F10)&gt;$C10,MIN(AP$7,$F10)-$C10+1,0),MIN(AP$7,$F10)-AO$7))/365,IF($F10&gt;AO$7,($D10-SUM($U10:AO10))*$E10*(IF(AO10&lt;1,IF(MIN(AP$7,$F10)&gt;$C10,MIN(AP$7,$F10)-$C10+1,0),MIN(AP$7,$F10)-AO$7))/365,0))</f>
        <v>0</v>
      </c>
      <c r="AQ10" s="4">
        <f>IF($F10=0,($D10-SUM($U10:AP10))*$E10*(IF(AP10&lt;1,IF(MIN(AQ$7,$F10)&gt;$C10,MIN(AQ$7,$F10)-$C10+1,0),MIN(AQ$7,$F10)-AP$7))/365,IF($F10&gt;AP$7,($D10-SUM($U10:AP10))*$E10*(IF(AP10&lt;1,IF(MIN(AQ$7,$F10)&gt;$C10,MIN(AQ$7,$F10)-$C10+1,0),MIN(AQ$7,$F10)-AP$7))/365,0))</f>
        <v>3467.972602739726</v>
      </c>
      <c r="AR10" s="4">
        <f>IF($F10=0,($D10-SUM($U10:AQ10))*$E10*(IF(AQ10&lt;1,IF(MIN(AR$7,$F10)&gt;$C10,MIN(AR$7,$F10)-$C10+1,0),MIN(AR$7,$F10)-AQ$7))/365,IF($F10&gt;AQ$7,($D10-SUM($U10:AQ10))*$E10*(IF(AQ10&lt;1,IF(MIN(AR$7,$F10)&gt;$C10,MIN(AR$7,$F10)-$C10+1,0),MIN(AR$7,$F10)-AQ$7))/365,0))</f>
        <v>13427.605010958903</v>
      </c>
      <c r="AS10" s="4">
        <f>IF($F10=0,($D10-SUM($U10:AR10))*$E10*(IF(AR10&lt;1,IF(MIN(AS$7,$F10)&gt;$C10,MIN(AS$7,$F10)-$C10+1,0),MIN(AS$7,$F10)-AR$7))/365,IF($F10&gt;AR$7,($D10-SUM($U10:AR10))*$E10*(IF(AR10&lt;1,IF(MIN(AS$7,$F10)&gt;$C10,MIN(AS$7,$F10)-$C10+1,0),MIN(AS$7,$F10)-AR$7))/365,0))</f>
        <v>11559.825153934522</v>
      </c>
    </row>
    <row r="11" spans="1:79">
      <c r="A11" s="15" t="s">
        <v>1</v>
      </c>
      <c r="B11" s="17" t="s">
        <v>2</v>
      </c>
      <c r="C11" s="16">
        <v>38443</v>
      </c>
      <c r="D11" s="15">
        <v>100000</v>
      </c>
      <c r="E11" s="11">
        <v>0.1391</v>
      </c>
      <c r="F11" s="16">
        <v>41274</v>
      </c>
      <c r="G11" s="15">
        <v>15</v>
      </c>
      <c r="H11" s="14">
        <v>0.05</v>
      </c>
      <c r="I11" s="5"/>
      <c r="J11" s="13">
        <f>SUM(U11:AS11)</f>
        <v>68652.43735338976</v>
      </c>
      <c r="K11" s="13">
        <f>IF(F11=0,D11-J11,IF(F11&lt;41730,0,D11-J11))</f>
        <v>0</v>
      </c>
      <c r="L11" s="12">
        <f>IF(K11=0,0,IF(G11-((L$7-C11)/365)&lt;0,0,G11-((L$7-C11)/365)))</f>
        <v>0</v>
      </c>
      <c r="M11" s="4">
        <f>IF(K11=0,0,D11*H11)</f>
        <v>0</v>
      </c>
      <c r="N11" s="11">
        <f>IFERROR((1-(M11/K11)^(1/L11)),0)</f>
        <v>0</v>
      </c>
      <c r="O11" s="10">
        <f>IF(F11&gt;41730,IF(F11&gt;41730,(F11-41730)/365,IF(K11=0,0,IF(G11-((L$7-C11)/365)&lt;0,0,G11-((L$7-C11)/365)))),1)</f>
        <v>1</v>
      </c>
      <c r="P11" s="9">
        <f>IF(K11&lt;M11,0,IF(L11=0,K11-M11,K11*N11*O11))</f>
        <v>0</v>
      </c>
      <c r="Q11" s="19">
        <f>IF(F11&gt;41730,D11,0)</f>
        <v>0</v>
      </c>
      <c r="R11" s="18">
        <f>IF(F11&gt;41730,J11+P11,0)</f>
        <v>0</v>
      </c>
      <c r="S11" s="9">
        <f>IF(F11&gt;0,0,K11-P11)</f>
        <v>0</v>
      </c>
      <c r="T11" s="5"/>
      <c r="U11" s="4">
        <f>D11*E11*(IF(U$7&gt;$C11,U$7-$C11+1,0))/365</f>
        <v>0</v>
      </c>
      <c r="V11" s="4">
        <f>($D11-U11)*$E11*(IF(U11&lt;1,IF(V$7&gt;$C11,V$7-$C11+1,0),V$7-U$7))/365</f>
        <v>0</v>
      </c>
      <c r="W11" s="4">
        <f>IF($F11=0,($D11-SUM($U11:V11))*$E11*(IF(V11&lt;1,IF(MIN(W$7,$F11)&gt;$C11,MIN(W$7,$F11)-$C11+1,0),MIN(W$7,$F11)-V$7))/365,IF($F11&gt;V$7,($D11-SUM($U11:V11))*$E11*(IF(V11&lt;1,IF(MIN(W$7,$F11)&gt;$C11,MIN(W$7,$F11)-$C11+1,0),MIN(W$7,$F11)-V$7))/365,0))</f>
        <v>0</v>
      </c>
      <c r="X11" s="4">
        <f>IF($F11=0,($D11-SUM($U11:W11))*$E11*(IF(W11&lt;1,IF(MIN(X$7,$F11)&gt;$C11,MIN(X$7,$F11)-$C11+1,0),MIN(X$7,$F11)-W$7))/365,IF($F11&gt;W$7,($D11-SUM($U11:W11))*$E11*(IF(W11&lt;1,IF(MIN(X$7,$F11)&gt;$C11,MIN(X$7,$F11)-$C11+1,0),MIN(X$7,$F11)-W$7))/365,0))</f>
        <v>0</v>
      </c>
      <c r="Y11" s="4">
        <f>IF($F11=0,($D11-SUM($U11:X11))*$E11*(IF(X11&lt;1,IF(MIN(Y$7,$F11)&gt;$C11,MIN(Y$7,$F11)-$C11+1,0),MIN(Y$7,$F11)-X$7))/365,IF($F11&gt;X$7,($D11-SUM($U11:X11))*$E11*(IF(X11&lt;1,IF(MIN(Y$7,$F11)&gt;$C11,MIN(Y$7,$F11)-$C11+1,0),MIN(Y$7,$F11)-X$7))/365,0))</f>
        <v>0</v>
      </c>
      <c r="Z11" s="4">
        <f>IF($F11=0,($D11-SUM($U11:Y11))*$E11*(IF(Y11&lt;1,IF(MIN(Z$7,$F11)&gt;$C11,MIN(Z$7,$F11)-$C11+1,0),MIN(Z$7,$F11)-Y$7))/365,IF($F11&gt;Y$7,($D11-SUM($U11:Y11))*$E11*(IF(Y11&lt;1,IF(MIN(Z$7,$F11)&gt;$C11,MIN(Z$7,$F11)-$C11+1,0),MIN(Z$7,$F11)-Y$7))/365,0))</f>
        <v>0</v>
      </c>
      <c r="AA11" s="4">
        <f>IF($F11=0,($D11-SUM($U11:Z11))*$E11*(IF(Z11&lt;1,IF(MIN(AA$7,$F11)&gt;$C11,MIN(AA$7,$F11)-$C11+1,0),MIN(AA$7,$F11)-Z$7))/365,IF($F11&gt;Z$7,($D11-SUM($U11:Z11))*$E11*(IF(Z11&lt;1,IF(MIN(AA$7,$F11)&gt;$C11,MIN(AA$7,$F11)-$C11+1,0),MIN(AA$7,$F11)-Z$7))/365,0))</f>
        <v>0</v>
      </c>
      <c r="AB11" s="4">
        <f>IF($F11=0,($D11-SUM($U11:AA11))*$E11*(IF(AA11&lt;1,IF(MIN(AB$7,$F11)&gt;$C11,MIN(AB$7,$F11)-$C11+1,0),MIN(AB$7,$F11)-AA$7))/365,IF($F11&gt;AA$7,($D11-SUM($U11:AA11))*$E11*(IF(AA11&lt;1,IF(MIN(AB$7,$F11)&gt;$C11,MIN(AB$7,$F11)-$C11+1,0),MIN(AB$7,$F11)-AA$7))/365,0))</f>
        <v>0</v>
      </c>
      <c r="AC11" s="4">
        <f>IF($F11=0,($D11-SUM($U11:AB11))*$E11*(IF(AB11&lt;1,IF(MIN(AC$7,$F11)&gt;$C11,MIN(AC$7,$F11)-$C11+1,0),MIN(AC$7,$F11)-AB$7))/365,IF($F11&gt;AB$7,($D11-SUM($U11:AB11))*$E11*(IF(AB11&lt;1,IF(MIN(AC$7,$F11)&gt;$C11,MIN(AC$7,$F11)-$C11+1,0),MIN(AC$7,$F11)-AB$7))/365,0))</f>
        <v>0</v>
      </c>
      <c r="AD11" s="4">
        <f>IF($F11=0,($D11-SUM($U11:AC11))*$E11*(IF(AC11&lt;1,IF(MIN(AD$7,$F11)&gt;$C11,MIN(AD$7,$F11)-$C11+1,0),MIN(AD$7,$F11)-AC$7))/365,IF($F11&gt;AC$7,($D11-SUM($U11:AC11))*$E11*(IF(AC11&lt;1,IF(MIN(AD$7,$F11)&gt;$C11,MIN(AD$7,$F11)-$C11+1,0),MIN(AD$7,$F11)-AC$7))/365,0))</f>
        <v>0</v>
      </c>
      <c r="AE11" s="4">
        <f>IF($F11=0,($D11-SUM($U11:AD11))*$E11*(IF(AD11&lt;1,IF(MIN(AE$7,$F11)&gt;$C11,MIN(AE$7,$F11)-$C11+1,0),MIN(AE$7,$F11)-AD$7))/365,IF($F11&gt;AD$7,($D11-SUM($U11:AD11))*$E11*(IF(AD11&lt;1,IF(MIN(AE$7,$F11)&gt;$C11,MIN(AE$7,$F11)-$C11+1,0),MIN(AE$7,$F11)-AD$7))/365,0))</f>
        <v>0</v>
      </c>
      <c r="AF11" s="4">
        <f>IF($F11=0,($D11-SUM($U11:AE11))*$E11*(IF(AE11&lt;1,IF(MIN(AF$7,$F11)&gt;$C11,MIN(AF$7,$F11)-$C11+1,0),MIN(AF$7,$F11)-AE$7))/365,IF($F11&gt;AE$7,($D11-SUM($U11:AE11))*$E11*(IF(AE11&lt;1,IF(MIN(AF$7,$F11)&gt;$C11,MIN(AF$7,$F11)-$C11+1,0),MIN(AF$7,$F11)-AE$7))/365,0))</f>
        <v>0</v>
      </c>
      <c r="AG11" s="4">
        <f>IF($F11=0,($D11-SUM($U11:AF11))*$E11*(IF(AF11&lt;1,IF(MIN(AG$7,$F11)&gt;$C11,MIN(AG$7,$F11)-$C11+1,0),MIN(AG$7,$F11)-AF$7))/365,IF($F11&gt;AF$7,($D11-SUM($U11:AF11))*$E11*(IF(AF11&lt;1,IF(MIN(AG$7,$F11)&gt;$C11,MIN(AG$7,$F11)-$C11+1,0),MIN(AG$7,$F11)-AF$7))/365,0))</f>
        <v>0</v>
      </c>
      <c r="AH11" s="4">
        <f>IF($F11=0,($D11-SUM($U11:AG11))*$E11*(IF(AG11&lt;1,IF(MIN(AH$7,$F11)&gt;$C11,MIN(AH$7,$F11)-$C11+1,0),MIN(AH$7,$F11)-AG$7))/365,IF($F11&gt;AG$7,($D11-SUM($U11:AG11))*$E11*(IF(AG11&lt;1,IF(MIN(AH$7,$F11)&gt;$C11,MIN(AH$7,$F11)-$C11+1,0),MIN(AH$7,$F11)-AG$7))/365,0))</f>
        <v>0</v>
      </c>
      <c r="AI11" s="4">
        <f>IF($F11=0,($D11-SUM($U11:AH11))*$E11*(IF(AH11&lt;1,IF(MIN(AI$7,$F11)&gt;$C11,MIN(AI$7,$F11)-$C11+1,0),MIN(AI$7,$F11)-AH$7))/365,IF($F11&gt;AH$7,($D11-SUM($U11:AH11))*$E11*(IF(AH11&lt;1,IF(MIN(AI$7,$F11)&gt;$C11,MIN(AI$7,$F11)-$C11+1,0),MIN(AI$7,$F11)-AH$7))/365,0))</f>
        <v>0</v>
      </c>
      <c r="AJ11" s="4">
        <f>IF($F11=0,($D11-SUM($U11:AI11))*$E11*(IF(AI11&lt;1,IF(MIN(AJ$7,$F11)&gt;$C11,MIN(AJ$7,$F11)-$C11+1,0),MIN(AJ$7,$F11)-AI$7))/365,IF($F11&gt;AI$7,($D11-SUM($U11:AI11))*$E11*(IF(AI11&lt;1,IF(MIN(AJ$7,$F11)&gt;$C11,MIN(AJ$7,$F11)-$C11+1,0),MIN(AJ$7,$F11)-AI$7))/365,0))</f>
        <v>0</v>
      </c>
      <c r="AK11" s="4">
        <f>IF($F11=0,($D11-SUM($U11:AJ11))*$E11*(IF(AJ11&lt;1,IF(MIN(AK$7,$F11)&gt;$C11,MIN(AK$7,$F11)-$C11+1,0),MIN(AK$7,$F11)-AJ$7))/365,IF($F11&gt;AJ$7,($D11-SUM($U11:AJ11))*$E11*(IF(AJ11&lt;1,IF(MIN(AK$7,$F11)&gt;$C11,MIN(AK$7,$F11)-$C11+1,0),MIN(AK$7,$F11)-AJ$7))/365,0))</f>
        <v>13910</v>
      </c>
      <c r="AL11" s="4">
        <f>IF($F11=0,($D11-SUM($U11:AK11))*$E11*(IF(AK11&lt;1,IF(MIN(AL$7,$F11)&gt;$C11,MIN(AL$7,$F11)-$C11+1,0),MIN(AL$7,$F11)-AK$7))/365,IF($F11&gt;AK$7,($D11-SUM($U11:AK11))*$E11*(IF(AK11&lt;1,IF(MIN(AL$7,$F11)&gt;$C11,MIN(AL$7,$F11)-$C11+1,0),MIN(AL$7,$F11)-AK$7))/365,0))</f>
        <v>11975.119000000001</v>
      </c>
      <c r="AM11" s="4">
        <f>IF($F11=0,($D11-SUM($U11:AL11))*$E11*(IF(AL11&lt;1,IF(MIN(AM$7,$F11)&gt;$C11,MIN(AM$7,$F11)-$C11+1,0),MIN(AM$7,$F11)-AL$7))/365,IF($F11&gt;AL$7,($D11-SUM($U11:AL11))*$E11*(IF(AL11&lt;1,IF(MIN(AM$7,$F11)&gt;$C11,MIN(AM$7,$F11)-$C11+1,0),MIN(AM$7,$F11)-AL$7))/365,0))</f>
        <v>10337.624823667396</v>
      </c>
      <c r="AN11" s="4">
        <f>IF($F11=0,($D11-SUM($U11:AM11))*$E11*(IF(AM11&lt;1,IF(MIN(AN$7,$F11)&gt;$C11,MIN(AN$7,$F11)-$C11+1,0),MIN(AN$7,$F11)-AM$7))/365,IF($F11&gt;AM$7,($D11-SUM($U11:AM11))*$E11*(IF(AM11&lt;1,IF(MIN(AN$7,$F11)&gt;$C11,MIN(AN$7,$F11)-$C11+1,0),MIN(AN$7,$F11)-AM$7))/365,0))</f>
        <v>8871.4163341278654</v>
      </c>
      <c r="AO11" s="4">
        <f>IF($F11=0,($D11-SUM($U11:AN11))*$E11*(IF(AN11&lt;1,IF(MIN(AO$7,$F11)&gt;$C11,MIN(AO$7,$F11)-$C11+1,0),MIN(AO$7,$F11)-AN$7))/365,IF($F11&gt;AN$7,($D11-SUM($U11:AN11))*$E11*(IF(AN11&lt;1,IF(MIN(AO$7,$F11)&gt;$C11,MIN(AO$7,$F11)-$C11+1,0),MIN(AO$7,$F11)-AN$7))/365,0))</f>
        <v>7637.4023220506806</v>
      </c>
      <c r="AP11" s="4">
        <f>IF($F11=0,($D11-SUM($U11:AO11))*$E11*(IF(AO11&lt;1,IF(MIN(AP$7,$F11)&gt;$C11,MIN(AP$7,$F11)-$C11+1,0),MIN(AP$7,$F11)-AO$7))/365,IF($F11&gt;AO$7,($D11-SUM($U11:AO11))*$E11*(IF(AO11&lt;1,IF(MIN(AP$7,$F11)&gt;$C11,MIN(AP$7,$F11)-$C11+1,0),MIN(AP$7,$F11)-AO$7))/365,0))</f>
        <v>6575.0396590534301</v>
      </c>
      <c r="AQ11" s="4">
        <f>IF($F11=0,($D11-SUM($U11:AP11))*$E11*(IF(AP11&lt;1,IF(MIN(AQ$7,$F11)&gt;$C11,MIN(AQ$7,$F11)-$C11+1,0),MIN(AQ$7,$F11)-AP$7))/365,IF($F11&gt;AP$7,($D11-SUM($U11:AP11))*$E11*(IF(AP11&lt;1,IF(MIN(AQ$7,$F11)&gt;$C11,MIN(AQ$7,$F11)-$C11+1,0),MIN(AQ$7,$F11)-AP$7))/365,0))</f>
        <v>5675.9597291708233</v>
      </c>
      <c r="AR11" s="4">
        <f>IF($F11=0,($D11-SUM($U11:AQ11))*$E11*(IF(AQ11&lt;1,IF(MIN(AR$7,$F11)&gt;$C11,MIN(AR$7,$F11)-$C11+1,0),MIN(AR$7,$F11)-AQ$7))/365,IF($F11&gt;AQ$7,($D11-SUM($U11:AQ11))*$E11*(IF(AQ11&lt;1,IF(MIN(AR$7,$F11)&gt;$C11,MIN(AR$7,$F11)-$C11+1,0),MIN(AR$7,$F11)-AQ$7))/365,0))</f>
        <v>3669.875485319576</v>
      </c>
      <c r="AS11" s="4">
        <f>IF($F11=0,($D11-SUM($U11:AR11))*$E11*(IF(AR11&lt;1,IF(MIN(AS$7,$F11)&gt;$C11,MIN(AS$7,$F11)-$C11+1,0),MIN(AS$7,$F11)-AR$7))/365,IF($F11&gt;AR$7,($D11-SUM($U11:AR11))*$E11*(IF(AR11&lt;1,IF(MIN(AS$7,$F11)&gt;$C11,MIN(AS$7,$F11)-$C11+1,0),MIN(AS$7,$F11)-AR$7))/365,0))</f>
        <v>0</v>
      </c>
    </row>
    <row r="12" spans="1:79">
      <c r="A12" s="15" t="s">
        <v>1</v>
      </c>
      <c r="B12" s="17" t="s">
        <v>0</v>
      </c>
      <c r="C12" s="16">
        <v>38443</v>
      </c>
      <c r="D12" s="15">
        <v>500000</v>
      </c>
      <c r="E12" s="11">
        <v>0.1391</v>
      </c>
      <c r="F12" s="16">
        <v>42004</v>
      </c>
      <c r="G12" s="15">
        <v>15</v>
      </c>
      <c r="H12" s="14">
        <v>0.05</v>
      </c>
      <c r="I12" s="5"/>
      <c r="J12" s="13">
        <f>SUM(U12:AS12)</f>
        <v>370234.336996358</v>
      </c>
      <c r="K12" s="13">
        <f>IF(F12=0,D12-J12,IF(F12&lt;41730,0,D12-J12))</f>
        <v>129765.663003642</v>
      </c>
      <c r="L12" s="12">
        <f>IF(K12=0,0,IF(G12-((L$7-C12)/365)&lt;0,0,G12-((L$7-C12)/365)))</f>
        <v>5.9972602739726035</v>
      </c>
      <c r="M12" s="4">
        <f>IF(K12=0,0,D12*H12)</f>
        <v>25000</v>
      </c>
      <c r="N12" s="11">
        <f>IFERROR((1-(M12/K12)^(1/L12)),0)</f>
        <v>0.24012484055892769</v>
      </c>
      <c r="O12" s="10">
        <f>IF(F12&gt;41730,IF(F12&gt;41730,(F12-41730)/365,IF(K12=0,0,IF(G12-((L$7-C12)/365)&lt;0,0,G12-((L$7-C12)/365)))),1)</f>
        <v>0.75068493150684934</v>
      </c>
      <c r="P12" s="9">
        <f>IF(K12&lt;M12,0,IF(L12=0,K12-M12,K12*N12*O12))</f>
        <v>23391.311791846092</v>
      </c>
      <c r="Q12" s="19">
        <f>IF(F12&gt;41730,D12,0)</f>
        <v>500000</v>
      </c>
      <c r="R12" s="18">
        <f>IF(F12&gt;41730,J12+P12,0)</f>
        <v>393625.64878820407</v>
      </c>
      <c r="S12" s="9">
        <f>IF(F12&gt;0,0,K12-P12)</f>
        <v>0</v>
      </c>
      <c r="T12" s="5"/>
      <c r="U12" s="4">
        <f>D12*E12*(IF(U$7&gt;$C12,U$7-$C12+1,0))/365</f>
        <v>0</v>
      </c>
      <c r="V12" s="4">
        <f>($D12-U12)*$E12*(IF(U12&lt;1,IF(V$7&gt;$C12,V$7-$C12+1,0),V$7-U$7))/365</f>
        <v>0</v>
      </c>
      <c r="W12" s="4">
        <f>IF($F12=0,($D12-SUM($U12:V12))*$E12*(IF(V12&lt;1,IF(MIN(W$7,$F12)&gt;$C12,MIN(W$7,$F12)-$C12+1,0),MIN(W$7,$F12)-V$7))/365,IF($F12&gt;V$7,($D12-SUM($U12:V12))*$E12*(IF(V12&lt;1,IF(MIN(W$7,$F12)&gt;$C12,MIN(W$7,$F12)-$C12+1,0),MIN(W$7,$F12)-V$7))/365,0))</f>
        <v>0</v>
      </c>
      <c r="X12" s="4">
        <f>IF($F12=0,($D12-SUM($U12:W12))*$E12*(IF(W12&lt;1,IF(MIN(X$7,$F12)&gt;$C12,MIN(X$7,$F12)-$C12+1,0),MIN(X$7,$F12)-W$7))/365,IF($F12&gt;W$7,($D12-SUM($U12:W12))*$E12*(IF(W12&lt;1,IF(MIN(X$7,$F12)&gt;$C12,MIN(X$7,$F12)-$C12+1,0),MIN(X$7,$F12)-W$7))/365,0))</f>
        <v>0</v>
      </c>
      <c r="Y12" s="4">
        <f>IF($F12=0,($D12-SUM($U12:X12))*$E12*(IF(X12&lt;1,IF(MIN(Y$7,$F12)&gt;$C12,MIN(Y$7,$F12)-$C12+1,0),MIN(Y$7,$F12)-X$7))/365,IF($F12&gt;X$7,($D12-SUM($U12:X12))*$E12*(IF(X12&lt;1,IF(MIN(Y$7,$F12)&gt;$C12,MIN(Y$7,$F12)-$C12+1,0),MIN(Y$7,$F12)-X$7))/365,0))</f>
        <v>0</v>
      </c>
      <c r="Z12" s="4">
        <f>IF($F12=0,($D12-SUM($U12:Y12))*$E12*(IF(Y12&lt;1,IF(MIN(Z$7,$F12)&gt;$C12,MIN(Z$7,$F12)-$C12+1,0),MIN(Z$7,$F12)-Y$7))/365,IF($F12&gt;Y$7,($D12-SUM($U12:Y12))*$E12*(IF(Y12&lt;1,IF(MIN(Z$7,$F12)&gt;$C12,MIN(Z$7,$F12)-$C12+1,0),MIN(Z$7,$F12)-Y$7))/365,0))</f>
        <v>0</v>
      </c>
      <c r="AA12" s="4">
        <f>IF($F12=0,($D12-SUM($U12:Z12))*$E12*(IF(Z12&lt;1,IF(MIN(AA$7,$F12)&gt;$C12,MIN(AA$7,$F12)-$C12+1,0),MIN(AA$7,$F12)-Z$7))/365,IF($F12&gt;Z$7,($D12-SUM($U12:Z12))*$E12*(IF(Z12&lt;1,IF(MIN(AA$7,$F12)&gt;$C12,MIN(AA$7,$F12)-$C12+1,0),MIN(AA$7,$F12)-Z$7))/365,0))</f>
        <v>0</v>
      </c>
      <c r="AB12" s="4">
        <f>IF($F12=0,($D12-SUM($U12:AA12))*$E12*(IF(AA12&lt;1,IF(MIN(AB$7,$F12)&gt;$C12,MIN(AB$7,$F12)-$C12+1,0),MIN(AB$7,$F12)-AA$7))/365,IF($F12&gt;AA$7,($D12-SUM($U12:AA12))*$E12*(IF(AA12&lt;1,IF(MIN(AB$7,$F12)&gt;$C12,MIN(AB$7,$F12)-$C12+1,0),MIN(AB$7,$F12)-AA$7))/365,0))</f>
        <v>0</v>
      </c>
      <c r="AC12" s="4">
        <f>IF($F12=0,($D12-SUM($U12:AB12))*$E12*(IF(AB12&lt;1,IF(MIN(AC$7,$F12)&gt;$C12,MIN(AC$7,$F12)-$C12+1,0),MIN(AC$7,$F12)-AB$7))/365,IF($F12&gt;AB$7,($D12-SUM($U12:AB12))*$E12*(IF(AB12&lt;1,IF(MIN(AC$7,$F12)&gt;$C12,MIN(AC$7,$F12)-$C12+1,0),MIN(AC$7,$F12)-AB$7))/365,0))</f>
        <v>0</v>
      </c>
      <c r="AD12" s="4">
        <f>IF($F12=0,($D12-SUM($U12:AC12))*$E12*(IF(AC12&lt;1,IF(MIN(AD$7,$F12)&gt;$C12,MIN(AD$7,$F12)-$C12+1,0),MIN(AD$7,$F12)-AC$7))/365,IF($F12&gt;AC$7,($D12-SUM($U12:AC12))*$E12*(IF(AC12&lt;1,IF(MIN(AD$7,$F12)&gt;$C12,MIN(AD$7,$F12)-$C12+1,0),MIN(AD$7,$F12)-AC$7))/365,0))</f>
        <v>0</v>
      </c>
      <c r="AE12" s="4">
        <f>IF($F12=0,($D12-SUM($U12:AD12))*$E12*(IF(AD12&lt;1,IF(MIN(AE$7,$F12)&gt;$C12,MIN(AE$7,$F12)-$C12+1,0),MIN(AE$7,$F12)-AD$7))/365,IF($F12&gt;AD$7,($D12-SUM($U12:AD12))*$E12*(IF(AD12&lt;1,IF(MIN(AE$7,$F12)&gt;$C12,MIN(AE$7,$F12)-$C12+1,0),MIN(AE$7,$F12)-AD$7))/365,0))</f>
        <v>0</v>
      </c>
      <c r="AF12" s="4">
        <f>IF($F12=0,($D12-SUM($U12:AE12))*$E12*(IF(AE12&lt;1,IF(MIN(AF$7,$F12)&gt;$C12,MIN(AF$7,$F12)-$C12+1,0),MIN(AF$7,$F12)-AE$7))/365,IF($F12&gt;AE$7,($D12-SUM($U12:AE12))*$E12*(IF(AE12&lt;1,IF(MIN(AF$7,$F12)&gt;$C12,MIN(AF$7,$F12)-$C12+1,0),MIN(AF$7,$F12)-AE$7))/365,0))</f>
        <v>0</v>
      </c>
      <c r="AG12" s="4">
        <f>IF($F12=0,($D12-SUM($U12:AF12))*$E12*(IF(AF12&lt;1,IF(MIN(AG$7,$F12)&gt;$C12,MIN(AG$7,$F12)-$C12+1,0),MIN(AG$7,$F12)-AF$7))/365,IF($F12&gt;AF$7,($D12-SUM($U12:AF12))*$E12*(IF(AF12&lt;1,IF(MIN(AG$7,$F12)&gt;$C12,MIN(AG$7,$F12)-$C12+1,0),MIN(AG$7,$F12)-AF$7))/365,0))</f>
        <v>0</v>
      </c>
      <c r="AH12" s="4">
        <f>IF($F12=0,($D12-SUM($U12:AG12))*$E12*(IF(AG12&lt;1,IF(MIN(AH$7,$F12)&gt;$C12,MIN(AH$7,$F12)-$C12+1,0),MIN(AH$7,$F12)-AG$7))/365,IF($F12&gt;AG$7,($D12-SUM($U12:AG12))*$E12*(IF(AG12&lt;1,IF(MIN(AH$7,$F12)&gt;$C12,MIN(AH$7,$F12)-$C12+1,0),MIN(AH$7,$F12)-AG$7))/365,0))</f>
        <v>0</v>
      </c>
      <c r="AI12" s="4">
        <f>IF($F12=0,($D12-SUM($U12:AH12))*$E12*(IF(AH12&lt;1,IF(MIN(AI$7,$F12)&gt;$C12,MIN(AI$7,$F12)-$C12+1,0),MIN(AI$7,$F12)-AH$7))/365,IF($F12&gt;AH$7,($D12-SUM($U12:AH12))*$E12*(IF(AH12&lt;1,IF(MIN(AI$7,$F12)&gt;$C12,MIN(AI$7,$F12)-$C12+1,0),MIN(AI$7,$F12)-AH$7))/365,0))</f>
        <v>0</v>
      </c>
      <c r="AJ12" s="4">
        <f>IF($F12=0,($D12-SUM($U12:AI12))*$E12*(IF(AI12&lt;1,IF(MIN(AJ$7,$F12)&gt;$C12,MIN(AJ$7,$F12)-$C12+1,0),MIN(AJ$7,$F12)-AI$7))/365,IF($F12&gt;AI$7,($D12-SUM($U12:AI12))*$E12*(IF(AI12&lt;1,IF(MIN(AJ$7,$F12)&gt;$C12,MIN(AJ$7,$F12)-$C12+1,0),MIN(AJ$7,$F12)-AI$7))/365,0))</f>
        <v>0</v>
      </c>
      <c r="AK12" s="4">
        <f>IF($F12=0,($D12-SUM($U12:AJ12))*$E12*(IF(AJ12&lt;1,IF(MIN(AK$7,$F12)&gt;$C12,MIN(AK$7,$F12)-$C12+1,0),MIN(AK$7,$F12)-AJ$7))/365,IF($F12&gt;AJ$7,($D12-SUM($U12:AJ12))*$E12*(IF(AJ12&lt;1,IF(MIN(AK$7,$F12)&gt;$C12,MIN(AK$7,$F12)-$C12+1,0),MIN(AK$7,$F12)-AJ$7))/365,0))</f>
        <v>69550</v>
      </c>
      <c r="AL12" s="4">
        <f>IF($F12=0,($D12-SUM($U12:AK12))*$E12*(IF(AK12&lt;1,IF(MIN(AL$7,$F12)&gt;$C12,MIN(AL$7,$F12)-$C12+1,0),MIN(AL$7,$F12)-AK$7))/365,IF($F12&gt;AK$7,($D12-SUM($U12:AK12))*$E12*(IF(AK12&lt;1,IF(MIN(AL$7,$F12)&gt;$C12,MIN(AL$7,$F12)-$C12+1,0),MIN(AL$7,$F12)-AK$7))/365,0))</f>
        <v>59875.595000000001</v>
      </c>
      <c r="AM12" s="4">
        <f>IF($F12=0,($D12-SUM($U12:AL12))*$E12*(IF(AL12&lt;1,IF(MIN(AM$7,$F12)&gt;$C12,MIN(AM$7,$F12)-$C12+1,0),MIN(AM$7,$F12)-AL$7))/365,IF($F12&gt;AL$7,($D12-SUM($U12:AL12))*$E12*(IF(AL12&lt;1,IF(MIN(AM$7,$F12)&gt;$C12,MIN(AM$7,$F12)-$C12+1,0),MIN(AM$7,$F12)-AL$7))/365,0))</f>
        <v>51688.124118336986</v>
      </c>
      <c r="AN12" s="4">
        <f>IF($F12=0,($D12-SUM($U12:AM12))*$E12*(IF(AM12&lt;1,IF(MIN(AN$7,$F12)&gt;$C12,MIN(AN$7,$F12)-$C12+1,0),MIN(AN$7,$F12)-AM$7))/365,IF($F12&gt;AM$7,($D12-SUM($U12:AM12))*$E12*(IF(AM12&lt;1,IF(MIN(AN$7,$F12)&gt;$C12,MIN(AN$7,$F12)-$C12+1,0),MIN(AN$7,$F12)-AM$7))/365,0))</f>
        <v>44357.081670639331</v>
      </c>
      <c r="AO12" s="4">
        <f>IF($F12=0,($D12-SUM($U12:AN12))*$E12*(IF(AN12&lt;1,IF(MIN(AO$7,$F12)&gt;$C12,MIN(AO$7,$F12)-$C12+1,0),MIN(AO$7,$F12)-AN$7))/365,IF($F12&gt;AN$7,($D12-SUM($U12:AN12))*$E12*(IF(AN12&lt;1,IF(MIN(AO$7,$F12)&gt;$C12,MIN(AO$7,$F12)-$C12+1,0),MIN(AO$7,$F12)-AN$7))/365,0))</f>
        <v>38187.011610253394</v>
      </c>
      <c r="AP12" s="4">
        <f>IF($F12=0,($D12-SUM($U12:AO12))*$E12*(IF(AO12&lt;1,IF(MIN(AP$7,$F12)&gt;$C12,MIN(AP$7,$F12)-$C12+1,0),MIN(AP$7,$F12)-AO$7))/365,IF($F12&gt;AO$7,($D12-SUM($U12:AO12))*$E12*(IF(AO12&lt;1,IF(MIN(AP$7,$F12)&gt;$C12,MIN(AP$7,$F12)-$C12+1,0),MIN(AP$7,$F12)-AO$7))/365,0))</f>
        <v>32875.198295267146</v>
      </c>
      <c r="AQ12" s="4">
        <f>IF($F12=0,($D12-SUM($U12:AP12))*$E12*(IF(AP12&lt;1,IF(MIN(AQ$7,$F12)&gt;$C12,MIN(AQ$7,$F12)-$C12+1,0),MIN(AQ$7,$F12)-AP$7))/365,IF($F12&gt;AP$7,($D12-SUM($U12:AP12))*$E12*(IF(AP12&lt;1,IF(MIN(AQ$7,$F12)&gt;$C12,MIN(AQ$7,$F12)-$C12+1,0),MIN(AQ$7,$F12)-AP$7))/365,0))</f>
        <v>28379.798645854109</v>
      </c>
      <c r="AR12" s="4">
        <f>IF($F12=0,($D12-SUM($U12:AQ12))*$E12*(IF(AQ12&lt;1,IF(MIN(AR$7,$F12)&gt;$C12,MIN(AR$7,$F12)-$C12+1,0),MIN(AR$7,$F12)-AQ$7))/365,IF($F12&gt;AQ$7,($D12-SUM($U12:AQ12))*$E12*(IF(AQ12&lt;1,IF(MIN(AR$7,$F12)&gt;$C12,MIN(AR$7,$F12)-$C12+1,0),MIN(AR$7,$F12)-AQ$7))/365,0))</f>
        <v>24354.628220757178</v>
      </c>
      <c r="AS12" s="4">
        <f>IF($F12=0,($D12-SUM($U12:AR12))*$E12*(IF(AR12&lt;1,IF(MIN(AS$7,$F12)&gt;$C12,MIN(AS$7,$F12)-$C12+1,0),MIN(AS$7,$F12)-AR$7))/365,IF($F12&gt;AR$7,($D12-SUM($U12:AR12))*$E12*(IF(AR12&lt;1,IF(MIN(AS$7,$F12)&gt;$C12,MIN(AS$7,$F12)-$C12+1,0),MIN(AS$7,$F12)-AR$7))/365,0))</f>
        <v>20966.899435249856</v>
      </c>
    </row>
    <row r="13" spans="1:79">
      <c r="A13" s="15" t="s">
        <v>1</v>
      </c>
      <c r="B13" s="17" t="s">
        <v>0</v>
      </c>
      <c r="C13" s="16">
        <v>33695</v>
      </c>
      <c r="D13" s="15">
        <v>100000</v>
      </c>
      <c r="E13" s="11">
        <v>0.1391</v>
      </c>
      <c r="F13" s="16"/>
      <c r="G13" s="15">
        <v>15</v>
      </c>
      <c r="H13" s="14">
        <v>0.05</v>
      </c>
      <c r="I13" s="5"/>
      <c r="J13" s="13">
        <f>SUM(U13:AS13)</f>
        <v>96301.734294682406</v>
      </c>
      <c r="K13" s="13">
        <f>IF(F13=0,D13-J13,IF(F13&lt;41730,0,D13-J13))</f>
        <v>3698.2657053175935</v>
      </c>
      <c r="L13" s="12">
        <f>IF(K13=0,0,IF(G13-((L$7-C13)/365)&lt;0,0,G13-((L$7-C13)/365)))</f>
        <v>0</v>
      </c>
      <c r="M13" s="4">
        <f>IF(K13=0,0,D13*H13)</f>
        <v>5000</v>
      </c>
      <c r="N13" s="11">
        <f>IFERROR((1-(M13/K13)^(1/L13)),0)</f>
        <v>0</v>
      </c>
      <c r="O13" s="10">
        <f>IF(F13&gt;41730,IF(F13&gt;41730,(F13-41730)/365,IF(K13=0,0,IF(G13-((L$7-C13)/365)&lt;0,0,G13-((L$7-C13)/365)))),1)</f>
        <v>1</v>
      </c>
      <c r="P13" s="9">
        <f>IF(K13&lt;M13,0,IF(L13=0,K13-M13,K13*N13*O13))</f>
        <v>0</v>
      </c>
      <c r="Q13" s="19">
        <f>IF(F13&gt;41730,D13,0)</f>
        <v>0</v>
      </c>
      <c r="R13" s="18">
        <f>IF(F13&gt;41730,J13+P13,0)</f>
        <v>0</v>
      </c>
      <c r="S13" s="9">
        <f>IF(F13&gt;0,0,K13-P13)</f>
        <v>3698.2657053175935</v>
      </c>
      <c r="T13" s="5"/>
      <c r="U13" s="4">
        <f>D13*E13*(IF(U$7&gt;$C13,U$7-$C13+1,0))/365</f>
        <v>0</v>
      </c>
      <c r="V13" s="4">
        <f>($D13-U13)*$E13*(IF(U13&lt;1,IF(V$7&gt;$C13,V$7-$C13+1,0),V$7-U$7))/365</f>
        <v>0</v>
      </c>
      <c r="W13" s="4">
        <f>IF($F13=0,($D13-SUM($U13:V13))*$E13*(IF(V13&lt;1,IF(MIN(W$7,$F13)&gt;$C13,MIN(W$7,$F13)-$C13+1,0),MIN(W$7,$F13)-V$7))/365,IF($F13&gt;V$7,($D13-SUM($U13:V13))*$E13*(IF(V13&lt;1,IF(MIN(W$7,$F13)&gt;$C13,MIN(W$7,$F13)-$C13+1,0),MIN(W$7,$F13)-V$7))/365,0))</f>
        <v>0</v>
      </c>
      <c r="X13" s="4">
        <f>IF($F13=0,($D13-SUM($U13:W13))*$E13*(IF(W13&lt;1,IF(MIN(X$7,$F13)&gt;$C13,MIN(X$7,$F13)-$C13+1,0),MIN(X$7,$F13)-W$7))/365,IF($F13&gt;W$7,($D13-SUM($U13:W13))*$E13*(IF(W13&lt;1,IF(MIN(X$7,$F13)&gt;$C13,MIN(X$7,$F13)-$C13+1,0),MIN(X$7,$F13)-W$7))/365,0))</f>
        <v>13910</v>
      </c>
      <c r="Y13" s="4">
        <f>IF($F13=0,($D13-SUM($U13:X13))*$E13*(IF(X13&lt;1,IF(MIN(Y$7,$F13)&gt;$C13,MIN(Y$7,$F13)-$C13+1,0),MIN(Y$7,$F13)-X$7))/365,IF($F13&gt;X$7,($D13-SUM($U13:X13))*$E13*(IF(X13&lt;1,IF(MIN(Y$7,$F13)&gt;$C13,MIN(Y$7,$F13)-$C13+1,0),MIN(Y$7,$F13)-X$7))/365,0))</f>
        <v>11975.119000000001</v>
      </c>
      <c r="Z13" s="4">
        <f>IF($F13=0,($D13-SUM($U13:Y13))*$E13*(IF(Y13&lt;1,IF(MIN(Z$7,$F13)&gt;$C13,MIN(Z$7,$F13)-$C13+1,0),MIN(Z$7,$F13)-Y$7))/365,IF($F13&gt;Y$7,($D13-SUM($U13:Y13))*$E13*(IF(Y13&lt;1,IF(MIN(Z$7,$F13)&gt;$C13,MIN(Z$7,$F13)-$C13+1,0),MIN(Z$7,$F13)-Y$7))/365,0))</f>
        <v>10309.379947099998</v>
      </c>
      <c r="AA13" s="4">
        <f>IF($F13=0,($D13-SUM($U13:Z13))*$E13*(IF(Z13&lt;1,IF(MIN(AA$7,$F13)&gt;$C13,MIN(AA$7,$F13)-$C13+1,0),MIN(AA$7,$F13)-Z$7))/365,IF($F13&gt;Z$7,($D13-SUM($U13:Z13))*$E13*(IF(Z13&lt;1,IF(MIN(AA$7,$F13)&gt;$C13,MIN(AA$7,$F13)-$C13+1,0),MIN(AA$7,$F13)-Z$7))/365,0))</f>
        <v>8899.6612106952616</v>
      </c>
      <c r="AB13" s="4">
        <f>IF($F13=0,($D13-SUM($U13:AA13))*$E13*(IF(AA13&lt;1,IF(MIN(AB$7,$F13)&gt;$C13,MIN(AB$7,$F13)-$C13+1,0),MIN(AB$7,$F13)-AA$7))/365,IF($F13&gt;AA$7,($D13-SUM($U13:AA13))*$E13*(IF(AA13&lt;1,IF(MIN(AB$7,$F13)&gt;$C13,MIN(AB$7,$F13)-$C13+1,0),MIN(AB$7,$F13)-AA$7))/365,0))</f>
        <v>7637.4023220506806</v>
      </c>
      <c r="AC13" s="4">
        <f>IF($F13=0,($D13-SUM($U13:AB13))*$E13*(IF(AB13&lt;1,IF(MIN(AC$7,$F13)&gt;$C13,MIN(AC$7,$F13)-$C13+1,0),MIN(AC$7,$F13)-AB$7))/365,IF($F13&gt;AB$7,($D13-SUM($U13:AB13))*$E13*(IF(AB13&lt;1,IF(MIN(AC$7,$F13)&gt;$C13,MIN(AC$7,$F13)-$C13+1,0),MIN(AC$7,$F13)-AB$7))/365,0))</f>
        <v>6575.0396590534301</v>
      </c>
      <c r="AD13" s="4">
        <f>IF($F13=0,($D13-SUM($U13:AC13))*$E13*(IF(AC13&lt;1,IF(MIN(AD$7,$F13)&gt;$C13,MIN(AD$7,$F13)-$C13+1,0),MIN(AD$7,$F13)-AC$7))/365,IF($F13&gt;AC$7,($D13-SUM($U13:AC13))*$E13*(IF(AC13&lt;1,IF(MIN(AD$7,$F13)&gt;$C13,MIN(AD$7,$F13)-$C13+1,0),MIN(AD$7,$F13)-AC$7))/365,0))</f>
        <v>5660.4516424790982</v>
      </c>
      <c r="AE13" s="4">
        <f>IF($F13=0,($D13-SUM($U13:AD13))*$E13*(IF(AD13&lt;1,IF(MIN(AE$7,$F13)&gt;$C13,MIN(AE$7,$F13)-$C13+1,0),MIN(AE$7,$F13)-AD$7))/365,IF($F13&gt;AD$7,($D13-SUM($U13:AD13))*$E13*(IF(AD13&lt;1,IF(MIN(AE$7,$F13)&gt;$C13,MIN(AE$7,$F13)-$C13+1,0),MIN(AE$7,$F13)-AD$7))/365,0))</f>
        <v>4886.4337308431595</v>
      </c>
      <c r="AF13" s="4">
        <f>IF($F13=0,($D13-SUM($U13:AE13))*$E13*(IF(AE13&lt;1,IF(MIN(AF$7,$F13)&gt;$C13,MIN(AF$7,$F13)-$C13+1,0),MIN(AF$7,$F13)-AE$7))/365,IF($F13&gt;AE$7,($D13-SUM($U13:AE13))*$E13*(IF(AE13&lt;1,IF(MIN(AF$7,$F13)&gt;$C13,MIN(AF$7,$F13)-$C13+1,0),MIN(AF$7,$F13)-AE$7))/365,0))</f>
        <v>4193.3798870499713</v>
      </c>
      <c r="AG13" s="4">
        <f>IF($F13=0,($D13-SUM($U13:AF13))*$E13*(IF(AF13&lt;1,IF(MIN(AG$7,$F13)&gt;$C13,MIN(AG$7,$F13)-$C13+1,0),MIN(AG$7,$F13)-AF$7))/365,IF($F13&gt;AF$7,($D13-SUM($U13:AF13))*$E13*(IF(AF13&lt;1,IF(MIN(AG$7,$F13)&gt;$C13,MIN(AG$7,$F13)-$C13+1,0),MIN(AG$7,$F13)-AF$7))/365,0))</f>
        <v>3610.0807447613197</v>
      </c>
      <c r="AH13" s="4">
        <f>IF($F13=0,($D13-SUM($U13:AG13))*$E13*(IF(AG13&lt;1,IF(MIN(AH$7,$F13)&gt;$C13,MIN(AH$7,$F13)-$C13+1,0),MIN(AH$7,$F13)-AG$7))/365,IF($F13&gt;AG$7,($D13-SUM($U13:AG13))*$E13*(IF(AG13&lt;1,IF(MIN(AH$7,$F13)&gt;$C13,MIN(AH$7,$F13)-$C13+1,0),MIN(AH$7,$F13)-AG$7))/365,0))</f>
        <v>3107.9185131650202</v>
      </c>
      <c r="AI13" s="4">
        <f>IF($F13=0,($D13-SUM($U13:AH13))*$E13*(IF(AH13&lt;1,IF(MIN(AI$7,$F13)&gt;$C13,MIN(AI$7,$F13)-$C13+1,0),MIN(AI$7,$F13)-AH$7))/365,IF($F13&gt;AH$7,($D13-SUM($U13:AH13))*$E13*(IF(AH13&lt;1,IF(MIN(AI$7,$F13)&gt;$C13,MIN(AI$7,$F13)-$C13+1,0),MIN(AI$7,$F13)-AH$7))/365,0))</f>
        <v>2682.937478252215</v>
      </c>
      <c r="AJ13" s="4">
        <f>IF($F13=0,($D13-SUM($U13:AI13))*$E13*(IF(AI13&lt;1,IF(MIN(AJ$7,$F13)&gt;$C13,MIN(AJ$7,$F13)-$C13+1,0),MIN(AJ$7,$F13)-AI$7))/365,IF($F13&gt;AI$7,($D13-SUM($U13:AI13))*$E13*(IF(AI13&lt;1,IF(MIN(AJ$7,$F13)&gt;$C13,MIN(AJ$7,$F13)-$C13+1,0),MIN(AJ$7,$F13)-AI$7))/365,0))</f>
        <v>2302.4104447588825</v>
      </c>
      <c r="AK13" s="4">
        <f>IF($F13=0,($D13-SUM($U13:AJ13))*$E13*(IF(AJ13&lt;1,IF(MIN(AK$7,$F13)&gt;$C13,MIN(AK$7,$F13)-$C13+1,0),MIN(AK$7,$F13)-AJ$7))/365,IF($F13&gt;AJ$7,($D13-SUM($U13:AJ13))*$E13*(IF(AJ13&lt;1,IF(MIN(AK$7,$F13)&gt;$C13,MIN(AK$7,$F13)-$C13+1,0),MIN(AK$7,$F13)-AJ$7))/365,0))</f>
        <v>1982.145151892923</v>
      </c>
      <c r="AL13" s="4">
        <f>IF($F13=0,($D13-SUM($U13:AK13))*$E13*(IF(AK13&lt;1,IF(MIN(AL$7,$F13)&gt;$C13,MIN(AL$7,$F13)-$C13+1,0),MIN(AL$7,$F13)-AK$7))/365,IF($F13&gt;AK$7,($D13-SUM($U13:AK13))*$E13*(IF(AK13&lt;1,IF(MIN(AL$7,$F13)&gt;$C13,MIN(AL$7,$F13)-$C13+1,0),MIN(AL$7,$F13)-AK$7))/365,0))</f>
        <v>1706.4287612646172</v>
      </c>
      <c r="AM13" s="4">
        <f>IF($F13=0,($D13-SUM($U13:AL13))*$E13*(IF(AL13&lt;1,IF(MIN(AM$7,$F13)&gt;$C13,MIN(AM$7,$F13)-$C13+1,0),MIN(AM$7,$F13)-AL$7))/365,IF($F13&gt;AL$7,($D13-SUM($U13:AL13))*$E13*(IF(AL13&lt;1,IF(MIN(AM$7,$F13)&gt;$C13,MIN(AM$7,$F13)-$C13+1,0),MIN(AM$7,$F13)-AL$7))/365,0))</f>
        <v>1473.089354875648</v>
      </c>
      <c r="AN13" s="4">
        <f>IF($F13=0,($D13-SUM($U13:AM13))*$E13*(IF(AM13&lt;1,IF(MIN(AN$7,$F13)&gt;$C13,MIN(AN$7,$F13)-$C13+1,0),MIN(AN$7,$F13)-AM$7))/365,IF($F13&gt;AM$7,($D13-SUM($U13:AM13))*$E13*(IF(AM13&lt;1,IF(MIN(AN$7,$F13)&gt;$C13,MIN(AN$7,$F13)-$C13+1,0),MIN(AN$7,$F13)-AM$7))/365,0))</f>
        <v>1264.1577913095073</v>
      </c>
      <c r="AO13" s="4">
        <f>IF($F13=0,($D13-SUM($U13:AN13))*$E13*(IF(AN13&lt;1,IF(MIN(AO$7,$F13)&gt;$C13,MIN(AO$7,$F13)-$C13+1,0),MIN(AO$7,$F13)-AN$7))/365,IF($F13&gt;AN$7,($D13-SUM($U13:AN13))*$E13*(IF(AN13&lt;1,IF(MIN(AO$7,$F13)&gt;$C13,MIN(AO$7,$F13)-$C13+1,0),MIN(AO$7,$F13)-AN$7))/365,0))</f>
        <v>1088.3134425383544</v>
      </c>
      <c r="AP13" s="4">
        <f>IF($F13=0,($D13-SUM($U13:AO13))*$E13*(IF(AO13&lt;1,IF(MIN(AP$7,$F13)&gt;$C13,MIN(AP$7,$F13)-$C13+1,0),MIN(AP$7,$F13)-AO$7))/365,IF($F13&gt;AO$7,($D13-SUM($U13:AO13))*$E13*(IF(AO13&lt;1,IF(MIN(AP$7,$F13)&gt;$C13,MIN(AP$7,$F13)-$C13+1,0),MIN(AP$7,$F13)-AO$7))/365,0))</f>
        <v>936.92904268126813</v>
      </c>
      <c r="AQ13" s="4">
        <f>IF($F13=0,($D13-SUM($U13:AP13))*$E13*(IF(AP13&lt;1,IF(MIN(AQ$7,$F13)&gt;$C13,MIN(AQ$7,$F13)-$C13+1,0),MIN(AQ$7,$F13)-AP$7))/365,IF($F13&gt;AP$7,($D13-SUM($U13:AP13))*$E13*(IF(AP13&lt;1,IF(MIN(AQ$7,$F13)&gt;$C13,MIN(AQ$7,$F13)-$C13+1,0),MIN(AQ$7,$F13)-AP$7))/365,0))</f>
        <v>808.81208192059</v>
      </c>
      <c r="AR13" s="4">
        <f>IF($F13=0,($D13-SUM($U13:AQ13))*$E13*(IF(AQ13&lt;1,IF(MIN(AR$7,$F13)&gt;$C13,MIN(AR$7,$F13)-$C13+1,0),MIN(AR$7,$F13)-AQ$7))/365,IF($F13&gt;AQ$7,($D13-SUM($U13:AQ13))*$E13*(IF(AQ13&lt;1,IF(MIN(AR$7,$F13)&gt;$C13,MIN(AR$7,$F13)-$C13+1,0),MIN(AR$7,$F13)-AQ$7))/365,0))</f>
        <v>694.09645224914959</v>
      </c>
      <c r="AS13" s="4">
        <f>IF($F13=0,($D13-SUM($U13:AR13))*$E13*(IF(AR13&lt;1,IF(MIN(AS$7,$F13)&gt;$C13,MIN(AS$7,$F13)-$C13+1,0),MIN(AS$7,$F13)-AR$7))/365,IF($F13&gt;AR$7,($D13-SUM($U13:AR13))*$E13*(IF(AR13&lt;1,IF(MIN(AS$7,$F13)&gt;$C13,MIN(AS$7,$F13)-$C13+1,0),MIN(AS$7,$F13)-AR$7))/365,0))</f>
        <v>597.54763574129197</v>
      </c>
    </row>
    <row r="14" spans="1:79">
      <c r="A14" s="15"/>
      <c r="B14" s="17"/>
      <c r="C14" s="16"/>
      <c r="D14" s="15"/>
      <c r="E14" s="11"/>
      <c r="F14" s="16"/>
      <c r="G14" s="15"/>
      <c r="H14" s="14"/>
      <c r="I14" s="5"/>
      <c r="J14" s="13">
        <f>SUM(U14:AS14)</f>
        <v>0</v>
      </c>
      <c r="K14" s="13">
        <f>IF(F14=0,D14-J14,IF(F14&lt;41730,0,D14-J14))</f>
        <v>0</v>
      </c>
      <c r="L14" s="12">
        <f>IF(K14=0,0,IF(G14-((L$7-C14)/365)&lt;0,0,G14-((L$7-C14)/365)))</f>
        <v>0</v>
      </c>
      <c r="M14" s="4">
        <f>IF(K14=0,0,D14*H14)</f>
        <v>0</v>
      </c>
      <c r="N14" s="11">
        <f>IFERROR((1-(M14/K14)^(1/L14)),0)</f>
        <v>0</v>
      </c>
      <c r="O14" s="10">
        <f>IF(F14&gt;41730,IF(F14&gt;41730,(F14-41730)/365,IF(K14=0,0,IF(G14-((L$7-C14)/365)&lt;0,0,G14-((L$7-C14)/365)))),1)</f>
        <v>1</v>
      </c>
      <c r="P14" s="9">
        <f>IF(K14&lt;M14,0,IF(L14=0,K14-M14,K14*N14*O14))</f>
        <v>0</v>
      </c>
      <c r="Q14" s="19">
        <f>IF(F14&gt;41730,D14,0)</f>
        <v>0</v>
      </c>
      <c r="R14" s="18">
        <f>IF(F14&gt;41730,J14+P14,0)</f>
        <v>0</v>
      </c>
      <c r="S14" s="9">
        <f>IF(F14&gt;0,0,K14-P14)</f>
        <v>0</v>
      </c>
      <c r="T14" s="5"/>
      <c r="U14" s="4">
        <f>D14*E14*(IF(U$7&gt;$C14,U$7-$C14+1,0))/365</f>
        <v>0</v>
      </c>
      <c r="V14" s="4">
        <f>($D14-U14)*$E14*(IF(U14&lt;1,IF(V$7&gt;$C14,V$7-$C14+1,0),V$7-U$7))/365</f>
        <v>0</v>
      </c>
      <c r="W14" s="4">
        <f>IF($F14=0,($D14-SUM($U14:V14))*$E14*(IF(V14&lt;1,IF(MIN(W$7,$F14)&gt;$C14,MIN(W$7,$F14)-$C14+1,0),MIN(W$7,$F14)-V$7))/365,IF($F14&gt;V$7,($D14-SUM($U14:V14))*$E14*(IF(V14&lt;1,IF(MIN(W$7,$F14)&gt;$C14,MIN(W$7,$F14)-$C14+1,0),MIN(W$7,$F14)-V$7))/365,0))</f>
        <v>0</v>
      </c>
      <c r="X14" s="4">
        <f>IF($F14=0,($D14-SUM($U14:W14))*$E14*(IF(W14&lt;1,IF(MIN(X$7,$F14)&gt;$C14,MIN(X$7,$F14)-$C14+1,0),MIN(X$7,$F14)-W$7))/365,IF($F14&gt;W$7,($D14-SUM($U14:W14))*$E14*(IF(W14&lt;1,IF(MIN(X$7,$F14)&gt;$C14,MIN(X$7,$F14)-$C14+1,0),MIN(X$7,$F14)-W$7))/365,0))</f>
        <v>0</v>
      </c>
      <c r="Y14" s="4">
        <f>IF($F14=0,($D14-SUM($U14:X14))*$E14*(IF(X14&lt;1,IF(MIN(Y$7,$F14)&gt;$C14,MIN(Y$7,$F14)-$C14+1,0),MIN(Y$7,$F14)-X$7))/365,IF($F14&gt;X$7,($D14-SUM($U14:X14))*$E14*(IF(X14&lt;1,IF(MIN(Y$7,$F14)&gt;$C14,MIN(Y$7,$F14)-$C14+1,0),MIN(Y$7,$F14)-X$7))/365,0))</f>
        <v>0</v>
      </c>
      <c r="Z14" s="4">
        <f>IF($F14=0,($D14-SUM($U14:Y14))*$E14*(IF(Y14&lt;1,IF(MIN(Z$7,$F14)&gt;$C14,MIN(Z$7,$F14)-$C14+1,0),MIN(Z$7,$F14)-Y$7))/365,IF($F14&gt;Y$7,($D14-SUM($U14:Y14))*$E14*(IF(Y14&lt;1,IF(MIN(Z$7,$F14)&gt;$C14,MIN(Z$7,$F14)-$C14+1,0),MIN(Z$7,$F14)-Y$7))/365,0))</f>
        <v>0</v>
      </c>
      <c r="AA14" s="4">
        <f>IF($F14=0,($D14-SUM($U14:Z14))*$E14*(IF(Z14&lt;1,IF(MIN(AA$7,$F14)&gt;$C14,MIN(AA$7,$F14)-$C14+1,0),MIN(AA$7,$F14)-Z$7))/365,IF($F14&gt;Z$7,($D14-SUM($U14:Z14))*$E14*(IF(Z14&lt;1,IF(MIN(AA$7,$F14)&gt;$C14,MIN(AA$7,$F14)-$C14+1,0),MIN(AA$7,$F14)-Z$7))/365,0))</f>
        <v>0</v>
      </c>
      <c r="AB14" s="4">
        <f>IF($F14=0,($D14-SUM($U14:AA14))*$E14*(IF(AA14&lt;1,IF(MIN(AB$7,$F14)&gt;$C14,MIN(AB$7,$F14)-$C14+1,0),MIN(AB$7,$F14)-AA$7))/365,IF($F14&gt;AA$7,($D14-SUM($U14:AA14))*$E14*(IF(AA14&lt;1,IF(MIN(AB$7,$F14)&gt;$C14,MIN(AB$7,$F14)-$C14+1,0),MIN(AB$7,$F14)-AA$7))/365,0))</f>
        <v>0</v>
      </c>
      <c r="AC14" s="4">
        <f>IF($F14=0,($D14-SUM($U14:AB14))*$E14*(IF(AB14&lt;1,IF(MIN(AC$7,$F14)&gt;$C14,MIN(AC$7,$F14)-$C14+1,0),MIN(AC$7,$F14)-AB$7))/365,IF($F14&gt;AB$7,($D14-SUM($U14:AB14))*$E14*(IF(AB14&lt;1,IF(MIN(AC$7,$F14)&gt;$C14,MIN(AC$7,$F14)-$C14+1,0),MIN(AC$7,$F14)-AB$7))/365,0))</f>
        <v>0</v>
      </c>
      <c r="AD14" s="4">
        <f>IF($F14=0,($D14-SUM($U14:AC14))*$E14*(IF(AC14&lt;1,IF(MIN(AD$7,$F14)&gt;$C14,MIN(AD$7,$F14)-$C14+1,0),MIN(AD$7,$F14)-AC$7))/365,IF($F14&gt;AC$7,($D14-SUM($U14:AC14))*$E14*(IF(AC14&lt;1,IF(MIN(AD$7,$F14)&gt;$C14,MIN(AD$7,$F14)-$C14+1,0),MIN(AD$7,$F14)-AC$7))/365,0))</f>
        <v>0</v>
      </c>
      <c r="AE14" s="4">
        <f>IF($F14=0,($D14-SUM($U14:AD14))*$E14*(IF(AD14&lt;1,IF(MIN(AE$7,$F14)&gt;$C14,MIN(AE$7,$F14)-$C14+1,0),MIN(AE$7,$F14)-AD$7))/365,IF($F14&gt;AD$7,($D14-SUM($U14:AD14))*$E14*(IF(AD14&lt;1,IF(MIN(AE$7,$F14)&gt;$C14,MIN(AE$7,$F14)-$C14+1,0),MIN(AE$7,$F14)-AD$7))/365,0))</f>
        <v>0</v>
      </c>
      <c r="AF14" s="4">
        <f>IF($F14=0,($D14-SUM($U14:AE14))*$E14*(IF(AE14&lt;1,IF(MIN(AF$7,$F14)&gt;$C14,MIN(AF$7,$F14)-$C14+1,0),MIN(AF$7,$F14)-AE$7))/365,IF($F14&gt;AE$7,($D14-SUM($U14:AE14))*$E14*(IF(AE14&lt;1,IF(MIN(AF$7,$F14)&gt;$C14,MIN(AF$7,$F14)-$C14+1,0),MIN(AF$7,$F14)-AE$7))/365,0))</f>
        <v>0</v>
      </c>
      <c r="AG14" s="4">
        <f>IF($F14=0,($D14-SUM($U14:AF14))*$E14*(IF(AF14&lt;1,IF(MIN(AG$7,$F14)&gt;$C14,MIN(AG$7,$F14)-$C14+1,0),MIN(AG$7,$F14)-AF$7))/365,IF($F14&gt;AF$7,($D14-SUM($U14:AF14))*$E14*(IF(AF14&lt;1,IF(MIN(AG$7,$F14)&gt;$C14,MIN(AG$7,$F14)-$C14+1,0),MIN(AG$7,$F14)-AF$7))/365,0))</f>
        <v>0</v>
      </c>
      <c r="AH14" s="4">
        <f>IF($F14=0,($D14-SUM($U14:AG14))*$E14*(IF(AG14&lt;1,IF(MIN(AH$7,$F14)&gt;$C14,MIN(AH$7,$F14)-$C14+1,0),MIN(AH$7,$F14)-AG$7))/365,IF($F14&gt;AG$7,($D14-SUM($U14:AG14))*$E14*(IF(AG14&lt;1,IF(MIN(AH$7,$F14)&gt;$C14,MIN(AH$7,$F14)-$C14+1,0),MIN(AH$7,$F14)-AG$7))/365,0))</f>
        <v>0</v>
      </c>
      <c r="AI14" s="4">
        <f>IF($F14=0,($D14-SUM($U14:AH14))*$E14*(IF(AH14&lt;1,IF(MIN(AI$7,$F14)&gt;$C14,MIN(AI$7,$F14)-$C14+1,0),MIN(AI$7,$F14)-AH$7))/365,IF($F14&gt;AH$7,($D14-SUM($U14:AH14))*$E14*(IF(AH14&lt;1,IF(MIN(AI$7,$F14)&gt;$C14,MIN(AI$7,$F14)-$C14+1,0),MIN(AI$7,$F14)-AH$7))/365,0))</f>
        <v>0</v>
      </c>
      <c r="AJ14" s="4">
        <f>IF($F14=0,($D14-SUM($U14:AI14))*$E14*(IF(AI14&lt;1,IF(MIN(AJ$7,$F14)&gt;$C14,MIN(AJ$7,$F14)-$C14+1,0),MIN(AJ$7,$F14)-AI$7))/365,IF($F14&gt;AI$7,($D14-SUM($U14:AI14))*$E14*(IF(AI14&lt;1,IF(MIN(AJ$7,$F14)&gt;$C14,MIN(AJ$7,$F14)-$C14+1,0),MIN(AJ$7,$F14)-AI$7))/365,0))</f>
        <v>0</v>
      </c>
      <c r="AK14" s="4">
        <f>IF($F14=0,($D14-SUM($U14:AJ14))*$E14*(IF(AJ14&lt;1,IF(MIN(AK$7,$F14)&gt;$C14,MIN(AK$7,$F14)-$C14+1,0),MIN(AK$7,$F14)-AJ$7))/365,IF($F14&gt;AJ$7,($D14-SUM($U14:AJ14))*$E14*(IF(AJ14&lt;1,IF(MIN(AK$7,$F14)&gt;$C14,MIN(AK$7,$F14)-$C14+1,0),MIN(AK$7,$F14)-AJ$7))/365,0))</f>
        <v>0</v>
      </c>
      <c r="AL14" s="4">
        <f>IF($F14=0,($D14-SUM($U14:AK14))*$E14*(IF(AK14&lt;1,IF(MIN(AL$7,$F14)&gt;$C14,MIN(AL$7,$F14)-$C14+1,0),MIN(AL$7,$F14)-AK$7))/365,IF($F14&gt;AK$7,($D14-SUM($U14:AK14))*$E14*(IF(AK14&lt;1,IF(MIN(AL$7,$F14)&gt;$C14,MIN(AL$7,$F14)-$C14+1,0),MIN(AL$7,$F14)-AK$7))/365,0))</f>
        <v>0</v>
      </c>
      <c r="AM14" s="4">
        <f>IF($F14=0,($D14-SUM($U14:AL14))*$E14*(IF(AL14&lt;1,IF(MIN(AM$7,$F14)&gt;$C14,MIN(AM$7,$F14)-$C14+1,0),MIN(AM$7,$F14)-AL$7))/365,IF($F14&gt;AL$7,($D14-SUM($U14:AL14))*$E14*(IF(AL14&lt;1,IF(MIN(AM$7,$F14)&gt;$C14,MIN(AM$7,$F14)-$C14+1,0),MIN(AM$7,$F14)-AL$7))/365,0))</f>
        <v>0</v>
      </c>
      <c r="AN14" s="4">
        <f>IF($F14=0,($D14-SUM($U14:AM14))*$E14*(IF(AM14&lt;1,IF(MIN(AN$7,$F14)&gt;$C14,MIN(AN$7,$F14)-$C14+1,0),MIN(AN$7,$F14)-AM$7))/365,IF($F14&gt;AM$7,($D14-SUM($U14:AM14))*$E14*(IF(AM14&lt;1,IF(MIN(AN$7,$F14)&gt;$C14,MIN(AN$7,$F14)-$C14+1,0),MIN(AN$7,$F14)-AM$7))/365,0))</f>
        <v>0</v>
      </c>
      <c r="AO14" s="4">
        <f>IF($F14=0,($D14-SUM($U14:AN14))*$E14*(IF(AN14&lt;1,IF(MIN(AO$7,$F14)&gt;$C14,MIN(AO$7,$F14)-$C14+1,0),MIN(AO$7,$F14)-AN$7))/365,IF($F14&gt;AN$7,($D14-SUM($U14:AN14))*$E14*(IF(AN14&lt;1,IF(MIN(AO$7,$F14)&gt;$C14,MIN(AO$7,$F14)-$C14+1,0),MIN(AO$7,$F14)-AN$7))/365,0))</f>
        <v>0</v>
      </c>
      <c r="AP14" s="4">
        <f>IF($F14=0,($D14-SUM($U14:AO14))*$E14*(IF(AO14&lt;1,IF(MIN(AP$7,$F14)&gt;$C14,MIN(AP$7,$F14)-$C14+1,0),MIN(AP$7,$F14)-AO$7))/365,IF($F14&gt;AO$7,($D14-SUM($U14:AO14))*$E14*(IF(AO14&lt;1,IF(MIN(AP$7,$F14)&gt;$C14,MIN(AP$7,$F14)-$C14+1,0),MIN(AP$7,$F14)-AO$7))/365,0))</f>
        <v>0</v>
      </c>
      <c r="AQ14" s="4">
        <f>IF($F14=0,($D14-SUM($U14:AP14))*$E14*(IF(AP14&lt;1,IF(MIN(AQ$7,$F14)&gt;$C14,MIN(AQ$7,$F14)-$C14+1,0),MIN(AQ$7,$F14)-AP$7))/365,IF($F14&gt;AP$7,($D14-SUM($U14:AP14))*$E14*(IF(AP14&lt;1,IF(MIN(AQ$7,$F14)&gt;$C14,MIN(AQ$7,$F14)-$C14+1,0),MIN(AQ$7,$F14)-AP$7))/365,0))</f>
        <v>0</v>
      </c>
      <c r="AR14" s="4">
        <f>IF($F14=0,($D14-SUM($U14:AQ14))*$E14*(IF(AQ14&lt;1,IF(MIN(AR$7,$F14)&gt;$C14,MIN(AR$7,$F14)-$C14+1,0),MIN(AR$7,$F14)-AQ$7))/365,IF($F14&gt;AQ$7,($D14-SUM($U14:AQ14))*$E14*(IF(AQ14&lt;1,IF(MIN(AR$7,$F14)&gt;$C14,MIN(AR$7,$F14)-$C14+1,0),MIN(AR$7,$F14)-AQ$7))/365,0))</f>
        <v>0</v>
      </c>
      <c r="AS14" s="4">
        <f>IF($F14=0,($D14-SUM($U14:AR14))*$E14*(IF(AR14&lt;1,IF(MIN(AS$7,$F14)&gt;$C14,MIN(AS$7,$F14)-$C14+1,0),MIN(AS$7,$F14)-AR$7))/365,IF($F14&gt;AR$7,($D14-SUM($U14:AR14))*$E14*(IF(AR14&lt;1,IF(MIN(AS$7,$F14)&gt;$C14,MIN(AS$7,$F14)-$C14+1,0),MIN(AS$7,$F14)-AR$7))/365,0))</f>
        <v>0</v>
      </c>
    </row>
    <row r="15" spans="1:79">
      <c r="A15" s="15"/>
      <c r="B15" s="17"/>
      <c r="C15" s="16"/>
      <c r="D15" s="15"/>
      <c r="E15" s="11"/>
      <c r="F15" s="16"/>
      <c r="G15" s="15"/>
      <c r="H15" s="14"/>
      <c r="I15" s="5"/>
      <c r="J15" s="13">
        <f>SUM(U15:AS15)</f>
        <v>0</v>
      </c>
      <c r="K15" s="13">
        <f>IF(F15=0,D15-J15,IF(F15&lt;41730,0,D15-J15))</f>
        <v>0</v>
      </c>
      <c r="L15" s="12">
        <f>IF(K15=0,0,IF(G15-((L$7-C15)/365)&lt;0,0,G15-((L$7-C15)/365)))</f>
        <v>0</v>
      </c>
      <c r="M15" s="4">
        <f>IF(K15=0,0,D15*H15)</f>
        <v>0</v>
      </c>
      <c r="N15" s="11">
        <f>IFERROR((1-(M15/K15)^(1/L15)),0)</f>
        <v>0</v>
      </c>
      <c r="O15" s="10">
        <f>IF(F15&gt;41730,IF(F15&gt;41730,(F15-41730)/365,IF(K15=0,0,IF(G15-((L$7-C15)/365)&lt;0,0,G15-((L$7-C15)/365)))),1)</f>
        <v>1</v>
      </c>
      <c r="P15" s="9">
        <f>IF(K15&lt;M15,0,IF(L15=0,K15-M15,K15*N15*O15))</f>
        <v>0</v>
      </c>
      <c r="Q15" s="19">
        <f>IF(F15&gt;41730,D15,0)</f>
        <v>0</v>
      </c>
      <c r="R15" s="18">
        <f>IF(F15&gt;41730,J15+P15,0)</f>
        <v>0</v>
      </c>
      <c r="S15" s="9">
        <f>IF(F15&gt;0,0,K15-P15)</f>
        <v>0</v>
      </c>
      <c r="T15" s="5"/>
      <c r="U15" s="4">
        <f>D15*E15*(IF(U$7&gt;$C15,U$7-$C15+1,0))/365</f>
        <v>0</v>
      </c>
      <c r="V15" s="4">
        <f>($D15-U15)*$E15*(IF(U15&lt;1,IF(V$7&gt;$C15,V$7-$C15+1,0),V$7-U$7))/365</f>
        <v>0</v>
      </c>
      <c r="W15" s="4">
        <f>IF($F15=0,($D15-SUM($U15:V15))*$E15*(IF(V15&lt;1,IF(MIN(W$7,$F15)&gt;$C15,MIN(W$7,$F15)-$C15+1,0),MIN(W$7,$F15)-V$7))/365,IF($F15&gt;V$7,($D15-SUM($U15:V15))*$E15*(IF(V15&lt;1,IF(MIN(W$7,$F15)&gt;$C15,MIN(W$7,$F15)-$C15+1,0),MIN(W$7,$F15)-V$7))/365,0))</f>
        <v>0</v>
      </c>
      <c r="X15" s="4">
        <f>IF($F15=0,($D15-SUM($U15:W15))*$E15*(IF(W15&lt;1,IF(MIN(X$7,$F15)&gt;$C15,MIN(X$7,$F15)-$C15+1,0),MIN(X$7,$F15)-W$7))/365,IF($F15&gt;W$7,($D15-SUM($U15:W15))*$E15*(IF(W15&lt;1,IF(MIN(X$7,$F15)&gt;$C15,MIN(X$7,$F15)-$C15+1,0),MIN(X$7,$F15)-W$7))/365,0))</f>
        <v>0</v>
      </c>
      <c r="Y15" s="4">
        <f>IF($F15=0,($D15-SUM($U15:X15))*$E15*(IF(X15&lt;1,IF(MIN(Y$7,$F15)&gt;$C15,MIN(Y$7,$F15)-$C15+1,0),MIN(Y$7,$F15)-X$7))/365,IF($F15&gt;X$7,($D15-SUM($U15:X15))*$E15*(IF(X15&lt;1,IF(MIN(Y$7,$F15)&gt;$C15,MIN(Y$7,$F15)-$C15+1,0),MIN(Y$7,$F15)-X$7))/365,0))</f>
        <v>0</v>
      </c>
      <c r="Z15" s="4">
        <f>IF($F15=0,($D15-SUM($U15:Y15))*$E15*(IF(Y15&lt;1,IF(MIN(Z$7,$F15)&gt;$C15,MIN(Z$7,$F15)-$C15+1,0),MIN(Z$7,$F15)-Y$7))/365,IF($F15&gt;Y$7,($D15-SUM($U15:Y15))*$E15*(IF(Y15&lt;1,IF(MIN(Z$7,$F15)&gt;$C15,MIN(Z$7,$F15)-$C15+1,0),MIN(Z$7,$F15)-Y$7))/365,0))</f>
        <v>0</v>
      </c>
      <c r="AA15" s="4">
        <f>IF($F15=0,($D15-SUM($U15:Z15))*$E15*(IF(Z15&lt;1,IF(MIN(AA$7,$F15)&gt;$C15,MIN(AA$7,$F15)-$C15+1,0),MIN(AA$7,$F15)-Z$7))/365,IF($F15&gt;Z$7,($D15-SUM($U15:Z15))*$E15*(IF(Z15&lt;1,IF(MIN(AA$7,$F15)&gt;$C15,MIN(AA$7,$F15)-$C15+1,0),MIN(AA$7,$F15)-Z$7))/365,0))</f>
        <v>0</v>
      </c>
      <c r="AB15" s="4">
        <f>IF($F15=0,($D15-SUM($U15:AA15))*$E15*(IF(AA15&lt;1,IF(MIN(AB$7,$F15)&gt;$C15,MIN(AB$7,$F15)-$C15+1,0),MIN(AB$7,$F15)-AA$7))/365,IF($F15&gt;AA$7,($D15-SUM($U15:AA15))*$E15*(IF(AA15&lt;1,IF(MIN(AB$7,$F15)&gt;$C15,MIN(AB$7,$F15)-$C15+1,0),MIN(AB$7,$F15)-AA$7))/365,0))</f>
        <v>0</v>
      </c>
      <c r="AC15" s="4">
        <f>IF($F15=0,($D15-SUM($U15:AB15))*$E15*(IF(AB15&lt;1,IF(MIN(AC$7,$F15)&gt;$C15,MIN(AC$7,$F15)-$C15+1,0),MIN(AC$7,$F15)-AB$7))/365,IF($F15&gt;AB$7,($D15-SUM($U15:AB15))*$E15*(IF(AB15&lt;1,IF(MIN(AC$7,$F15)&gt;$C15,MIN(AC$7,$F15)-$C15+1,0),MIN(AC$7,$F15)-AB$7))/365,0))</f>
        <v>0</v>
      </c>
      <c r="AD15" s="4">
        <f>IF($F15=0,($D15-SUM($U15:AC15))*$E15*(IF(AC15&lt;1,IF(MIN(AD$7,$F15)&gt;$C15,MIN(AD$7,$F15)-$C15+1,0),MIN(AD$7,$F15)-AC$7))/365,IF($F15&gt;AC$7,($D15-SUM($U15:AC15))*$E15*(IF(AC15&lt;1,IF(MIN(AD$7,$F15)&gt;$C15,MIN(AD$7,$F15)-$C15+1,0),MIN(AD$7,$F15)-AC$7))/365,0))</f>
        <v>0</v>
      </c>
      <c r="AE15" s="4">
        <f>IF($F15=0,($D15-SUM($U15:AD15))*$E15*(IF(AD15&lt;1,IF(MIN(AE$7,$F15)&gt;$C15,MIN(AE$7,$F15)-$C15+1,0),MIN(AE$7,$F15)-AD$7))/365,IF($F15&gt;AD$7,($D15-SUM($U15:AD15))*$E15*(IF(AD15&lt;1,IF(MIN(AE$7,$F15)&gt;$C15,MIN(AE$7,$F15)-$C15+1,0),MIN(AE$7,$F15)-AD$7))/365,0))</f>
        <v>0</v>
      </c>
      <c r="AF15" s="4">
        <f>IF($F15=0,($D15-SUM($U15:AE15))*$E15*(IF(AE15&lt;1,IF(MIN(AF$7,$F15)&gt;$C15,MIN(AF$7,$F15)-$C15+1,0),MIN(AF$7,$F15)-AE$7))/365,IF($F15&gt;AE$7,($D15-SUM($U15:AE15))*$E15*(IF(AE15&lt;1,IF(MIN(AF$7,$F15)&gt;$C15,MIN(AF$7,$F15)-$C15+1,0),MIN(AF$7,$F15)-AE$7))/365,0))</f>
        <v>0</v>
      </c>
      <c r="AG15" s="4">
        <f>IF($F15=0,($D15-SUM($U15:AF15))*$E15*(IF(AF15&lt;1,IF(MIN(AG$7,$F15)&gt;$C15,MIN(AG$7,$F15)-$C15+1,0),MIN(AG$7,$F15)-AF$7))/365,IF($F15&gt;AF$7,($D15-SUM($U15:AF15))*$E15*(IF(AF15&lt;1,IF(MIN(AG$7,$F15)&gt;$C15,MIN(AG$7,$F15)-$C15+1,0),MIN(AG$7,$F15)-AF$7))/365,0))</f>
        <v>0</v>
      </c>
      <c r="AH15" s="4">
        <f>IF($F15=0,($D15-SUM($U15:AG15))*$E15*(IF(AG15&lt;1,IF(MIN(AH$7,$F15)&gt;$C15,MIN(AH$7,$F15)-$C15+1,0),MIN(AH$7,$F15)-AG$7))/365,IF($F15&gt;AG$7,($D15-SUM($U15:AG15))*$E15*(IF(AG15&lt;1,IF(MIN(AH$7,$F15)&gt;$C15,MIN(AH$7,$F15)-$C15+1,0),MIN(AH$7,$F15)-AG$7))/365,0))</f>
        <v>0</v>
      </c>
      <c r="AI15" s="4">
        <f>IF($F15=0,($D15-SUM($U15:AH15))*$E15*(IF(AH15&lt;1,IF(MIN(AI$7,$F15)&gt;$C15,MIN(AI$7,$F15)-$C15+1,0),MIN(AI$7,$F15)-AH$7))/365,IF($F15&gt;AH$7,($D15-SUM($U15:AH15))*$E15*(IF(AH15&lt;1,IF(MIN(AI$7,$F15)&gt;$C15,MIN(AI$7,$F15)-$C15+1,0),MIN(AI$7,$F15)-AH$7))/365,0))</f>
        <v>0</v>
      </c>
      <c r="AJ15" s="4">
        <f>IF($F15=0,($D15-SUM($U15:AI15))*$E15*(IF(AI15&lt;1,IF(MIN(AJ$7,$F15)&gt;$C15,MIN(AJ$7,$F15)-$C15+1,0),MIN(AJ$7,$F15)-AI$7))/365,IF($F15&gt;AI$7,($D15-SUM($U15:AI15))*$E15*(IF(AI15&lt;1,IF(MIN(AJ$7,$F15)&gt;$C15,MIN(AJ$7,$F15)-$C15+1,0),MIN(AJ$7,$F15)-AI$7))/365,0))</f>
        <v>0</v>
      </c>
      <c r="AK15" s="4">
        <f>IF($F15=0,($D15-SUM($U15:AJ15))*$E15*(IF(AJ15&lt;1,IF(MIN(AK$7,$F15)&gt;$C15,MIN(AK$7,$F15)-$C15+1,0),MIN(AK$7,$F15)-AJ$7))/365,IF($F15&gt;AJ$7,($D15-SUM($U15:AJ15))*$E15*(IF(AJ15&lt;1,IF(MIN(AK$7,$F15)&gt;$C15,MIN(AK$7,$F15)-$C15+1,0),MIN(AK$7,$F15)-AJ$7))/365,0))</f>
        <v>0</v>
      </c>
      <c r="AL15" s="4">
        <f>IF($F15=0,($D15-SUM($U15:AK15))*$E15*(IF(AK15&lt;1,IF(MIN(AL$7,$F15)&gt;$C15,MIN(AL$7,$F15)-$C15+1,0),MIN(AL$7,$F15)-AK$7))/365,IF($F15&gt;AK$7,($D15-SUM($U15:AK15))*$E15*(IF(AK15&lt;1,IF(MIN(AL$7,$F15)&gt;$C15,MIN(AL$7,$F15)-$C15+1,0),MIN(AL$7,$F15)-AK$7))/365,0))</f>
        <v>0</v>
      </c>
      <c r="AM15" s="4">
        <f>IF($F15=0,($D15-SUM($U15:AL15))*$E15*(IF(AL15&lt;1,IF(MIN(AM$7,$F15)&gt;$C15,MIN(AM$7,$F15)-$C15+1,0),MIN(AM$7,$F15)-AL$7))/365,IF($F15&gt;AL$7,($D15-SUM($U15:AL15))*$E15*(IF(AL15&lt;1,IF(MIN(AM$7,$F15)&gt;$C15,MIN(AM$7,$F15)-$C15+1,0),MIN(AM$7,$F15)-AL$7))/365,0))</f>
        <v>0</v>
      </c>
      <c r="AN15" s="4">
        <f>IF($F15=0,($D15-SUM($U15:AM15))*$E15*(IF(AM15&lt;1,IF(MIN(AN$7,$F15)&gt;$C15,MIN(AN$7,$F15)-$C15+1,0),MIN(AN$7,$F15)-AM$7))/365,IF($F15&gt;AM$7,($D15-SUM($U15:AM15))*$E15*(IF(AM15&lt;1,IF(MIN(AN$7,$F15)&gt;$C15,MIN(AN$7,$F15)-$C15+1,0),MIN(AN$7,$F15)-AM$7))/365,0))</f>
        <v>0</v>
      </c>
      <c r="AO15" s="4">
        <f>IF($F15=0,($D15-SUM($U15:AN15))*$E15*(IF(AN15&lt;1,IF(MIN(AO$7,$F15)&gt;$C15,MIN(AO$7,$F15)-$C15+1,0),MIN(AO$7,$F15)-AN$7))/365,IF($F15&gt;AN$7,($D15-SUM($U15:AN15))*$E15*(IF(AN15&lt;1,IF(MIN(AO$7,$F15)&gt;$C15,MIN(AO$7,$F15)-$C15+1,0),MIN(AO$7,$F15)-AN$7))/365,0))</f>
        <v>0</v>
      </c>
      <c r="AP15" s="4">
        <f>IF($F15=0,($D15-SUM($U15:AO15))*$E15*(IF(AO15&lt;1,IF(MIN(AP$7,$F15)&gt;$C15,MIN(AP$7,$F15)-$C15+1,0),MIN(AP$7,$F15)-AO$7))/365,IF($F15&gt;AO$7,($D15-SUM($U15:AO15))*$E15*(IF(AO15&lt;1,IF(MIN(AP$7,$F15)&gt;$C15,MIN(AP$7,$F15)-$C15+1,0),MIN(AP$7,$F15)-AO$7))/365,0))</f>
        <v>0</v>
      </c>
      <c r="AQ15" s="4">
        <f>IF($F15=0,($D15-SUM($U15:AP15))*$E15*(IF(AP15&lt;1,IF(MIN(AQ$7,$F15)&gt;$C15,MIN(AQ$7,$F15)-$C15+1,0),MIN(AQ$7,$F15)-AP$7))/365,IF($F15&gt;AP$7,($D15-SUM($U15:AP15))*$E15*(IF(AP15&lt;1,IF(MIN(AQ$7,$F15)&gt;$C15,MIN(AQ$7,$F15)-$C15+1,0),MIN(AQ$7,$F15)-AP$7))/365,0))</f>
        <v>0</v>
      </c>
      <c r="AR15" s="4">
        <f>IF($F15=0,($D15-SUM($U15:AQ15))*$E15*(IF(AQ15&lt;1,IF(MIN(AR$7,$F15)&gt;$C15,MIN(AR$7,$F15)-$C15+1,0),MIN(AR$7,$F15)-AQ$7))/365,IF($F15&gt;AQ$7,($D15-SUM($U15:AQ15))*$E15*(IF(AQ15&lt;1,IF(MIN(AR$7,$F15)&gt;$C15,MIN(AR$7,$F15)-$C15+1,0),MIN(AR$7,$F15)-AQ$7))/365,0))</f>
        <v>0</v>
      </c>
      <c r="AS15" s="4">
        <f>IF($F15=0,($D15-SUM($U15:AR15))*$E15*(IF(AR15&lt;1,IF(MIN(AS$7,$F15)&gt;$C15,MIN(AS$7,$F15)-$C15+1,0),MIN(AS$7,$F15)-AR$7))/365,IF($F15&gt;AR$7,($D15-SUM($U15:AR15))*$E15*(IF(AR15&lt;1,IF(MIN(AS$7,$F15)&gt;$C15,MIN(AS$7,$F15)-$C15+1,0),MIN(AS$7,$F15)-AR$7))/365,0))</f>
        <v>0</v>
      </c>
    </row>
    <row r="16" spans="1:79">
      <c r="A16" s="15"/>
      <c r="B16" s="17"/>
      <c r="C16" s="16"/>
      <c r="D16" s="15"/>
      <c r="E16" s="11"/>
      <c r="F16" s="16"/>
      <c r="G16" s="15"/>
      <c r="H16" s="14"/>
      <c r="I16" s="5"/>
      <c r="J16" s="13">
        <f>SUM(U16:AS16)</f>
        <v>0</v>
      </c>
      <c r="K16" s="13">
        <f>IF(F16=0,D16-J16,IF(F16&lt;41730,0,D16-J16))</f>
        <v>0</v>
      </c>
      <c r="L16" s="12">
        <f>IF(K16=0,0,IF(G16-((L$7-C16)/365)&lt;0,0,G16-((L$7-C16)/365)))</f>
        <v>0</v>
      </c>
      <c r="M16" s="4">
        <f>IF(K16=0,0,D16*H16)</f>
        <v>0</v>
      </c>
      <c r="N16" s="11">
        <f>IFERROR((1-(M16/K16)^(1/L16)),0)</f>
        <v>0</v>
      </c>
      <c r="O16" s="10">
        <f>IF(F16&gt;41730,IF(F16&gt;41730,(F16-41730)/365,IF(K16=0,0,IF(G16-((L$7-C16)/365)&lt;0,0,G16-((L$7-C16)/365)))),1)</f>
        <v>1</v>
      </c>
      <c r="P16" s="9">
        <f>IF(K16&lt;M16,0,IF(L16=0,K16-M16,K16*N16*O16))</f>
        <v>0</v>
      </c>
      <c r="Q16" s="19">
        <f>IF(F16&gt;41730,D16,0)</f>
        <v>0</v>
      </c>
      <c r="R16" s="18">
        <f>IF(F16&gt;41730,J16+P16,0)</f>
        <v>0</v>
      </c>
      <c r="S16" s="9">
        <f>IF(F16&gt;0,0,K16-P16)</f>
        <v>0</v>
      </c>
      <c r="T16" s="5"/>
      <c r="U16" s="4">
        <f>D16*E16*(IF(U$7&gt;$C16,U$7-$C16+1,0))/365</f>
        <v>0</v>
      </c>
      <c r="V16" s="4">
        <f>($D16-U16)*$E16*(IF(U16&lt;1,IF(V$7&gt;$C16,V$7-$C16+1,0),V$7-U$7))/365</f>
        <v>0</v>
      </c>
      <c r="W16" s="4">
        <f>IF($F16=0,($D16-SUM($U16:V16))*$E16*(IF(V16&lt;1,IF(MIN(W$7,$F16)&gt;$C16,MIN(W$7,$F16)-$C16+1,0),MIN(W$7,$F16)-V$7))/365,IF($F16&gt;V$7,($D16-SUM($U16:V16))*$E16*(IF(V16&lt;1,IF(MIN(W$7,$F16)&gt;$C16,MIN(W$7,$F16)-$C16+1,0),MIN(W$7,$F16)-V$7))/365,0))</f>
        <v>0</v>
      </c>
      <c r="X16" s="4">
        <f>IF($F16=0,($D16-SUM($U16:W16))*$E16*(IF(W16&lt;1,IF(MIN(X$7,$F16)&gt;$C16,MIN(X$7,$F16)-$C16+1,0),MIN(X$7,$F16)-W$7))/365,IF($F16&gt;W$7,($D16-SUM($U16:W16))*$E16*(IF(W16&lt;1,IF(MIN(X$7,$F16)&gt;$C16,MIN(X$7,$F16)-$C16+1,0),MIN(X$7,$F16)-W$7))/365,0))</f>
        <v>0</v>
      </c>
      <c r="Y16" s="4">
        <f>IF($F16=0,($D16-SUM($U16:X16))*$E16*(IF(X16&lt;1,IF(MIN(Y$7,$F16)&gt;$C16,MIN(Y$7,$F16)-$C16+1,0),MIN(Y$7,$F16)-X$7))/365,IF($F16&gt;X$7,($D16-SUM($U16:X16))*$E16*(IF(X16&lt;1,IF(MIN(Y$7,$F16)&gt;$C16,MIN(Y$7,$F16)-$C16+1,0),MIN(Y$7,$F16)-X$7))/365,0))</f>
        <v>0</v>
      </c>
      <c r="Z16" s="4">
        <f>IF($F16=0,($D16-SUM($U16:Y16))*$E16*(IF(Y16&lt;1,IF(MIN(Z$7,$F16)&gt;$C16,MIN(Z$7,$F16)-$C16+1,0),MIN(Z$7,$F16)-Y$7))/365,IF($F16&gt;Y$7,($D16-SUM($U16:Y16))*$E16*(IF(Y16&lt;1,IF(MIN(Z$7,$F16)&gt;$C16,MIN(Z$7,$F16)-$C16+1,0),MIN(Z$7,$F16)-Y$7))/365,0))</f>
        <v>0</v>
      </c>
      <c r="AA16" s="4">
        <f>IF($F16=0,($D16-SUM($U16:Z16))*$E16*(IF(Z16&lt;1,IF(MIN(AA$7,$F16)&gt;$C16,MIN(AA$7,$F16)-$C16+1,0),MIN(AA$7,$F16)-Z$7))/365,IF($F16&gt;Z$7,($D16-SUM($U16:Z16))*$E16*(IF(Z16&lt;1,IF(MIN(AA$7,$F16)&gt;$C16,MIN(AA$7,$F16)-$C16+1,0),MIN(AA$7,$F16)-Z$7))/365,0))</f>
        <v>0</v>
      </c>
      <c r="AB16" s="4">
        <f>IF($F16=0,($D16-SUM($U16:AA16))*$E16*(IF(AA16&lt;1,IF(MIN(AB$7,$F16)&gt;$C16,MIN(AB$7,$F16)-$C16+1,0),MIN(AB$7,$F16)-AA$7))/365,IF($F16&gt;AA$7,($D16-SUM($U16:AA16))*$E16*(IF(AA16&lt;1,IF(MIN(AB$7,$F16)&gt;$C16,MIN(AB$7,$F16)-$C16+1,0),MIN(AB$7,$F16)-AA$7))/365,0))</f>
        <v>0</v>
      </c>
      <c r="AC16" s="4">
        <f>IF($F16=0,($D16-SUM($U16:AB16))*$E16*(IF(AB16&lt;1,IF(MIN(AC$7,$F16)&gt;$C16,MIN(AC$7,$F16)-$C16+1,0),MIN(AC$7,$F16)-AB$7))/365,IF($F16&gt;AB$7,($D16-SUM($U16:AB16))*$E16*(IF(AB16&lt;1,IF(MIN(AC$7,$F16)&gt;$C16,MIN(AC$7,$F16)-$C16+1,0),MIN(AC$7,$F16)-AB$7))/365,0))</f>
        <v>0</v>
      </c>
      <c r="AD16" s="4">
        <f>IF($F16=0,($D16-SUM($U16:AC16))*$E16*(IF(AC16&lt;1,IF(MIN(AD$7,$F16)&gt;$C16,MIN(AD$7,$F16)-$C16+1,0),MIN(AD$7,$F16)-AC$7))/365,IF($F16&gt;AC$7,($D16-SUM($U16:AC16))*$E16*(IF(AC16&lt;1,IF(MIN(AD$7,$F16)&gt;$C16,MIN(AD$7,$F16)-$C16+1,0),MIN(AD$7,$F16)-AC$7))/365,0))</f>
        <v>0</v>
      </c>
      <c r="AE16" s="4">
        <f>IF($F16=0,($D16-SUM($U16:AD16))*$E16*(IF(AD16&lt;1,IF(MIN(AE$7,$F16)&gt;$C16,MIN(AE$7,$F16)-$C16+1,0),MIN(AE$7,$F16)-AD$7))/365,IF($F16&gt;AD$7,($D16-SUM($U16:AD16))*$E16*(IF(AD16&lt;1,IF(MIN(AE$7,$F16)&gt;$C16,MIN(AE$7,$F16)-$C16+1,0),MIN(AE$7,$F16)-AD$7))/365,0))</f>
        <v>0</v>
      </c>
      <c r="AF16" s="4">
        <f>IF($F16=0,($D16-SUM($U16:AE16))*$E16*(IF(AE16&lt;1,IF(MIN(AF$7,$F16)&gt;$C16,MIN(AF$7,$F16)-$C16+1,0),MIN(AF$7,$F16)-AE$7))/365,IF($F16&gt;AE$7,($D16-SUM($U16:AE16))*$E16*(IF(AE16&lt;1,IF(MIN(AF$7,$F16)&gt;$C16,MIN(AF$7,$F16)-$C16+1,0),MIN(AF$7,$F16)-AE$7))/365,0))</f>
        <v>0</v>
      </c>
      <c r="AG16" s="4">
        <f>IF($F16=0,($D16-SUM($U16:AF16))*$E16*(IF(AF16&lt;1,IF(MIN(AG$7,$F16)&gt;$C16,MIN(AG$7,$F16)-$C16+1,0),MIN(AG$7,$F16)-AF$7))/365,IF($F16&gt;AF$7,($D16-SUM($U16:AF16))*$E16*(IF(AF16&lt;1,IF(MIN(AG$7,$F16)&gt;$C16,MIN(AG$7,$F16)-$C16+1,0),MIN(AG$7,$F16)-AF$7))/365,0))</f>
        <v>0</v>
      </c>
      <c r="AH16" s="4">
        <f>IF($F16=0,($D16-SUM($U16:AG16))*$E16*(IF(AG16&lt;1,IF(MIN(AH$7,$F16)&gt;$C16,MIN(AH$7,$F16)-$C16+1,0),MIN(AH$7,$F16)-AG$7))/365,IF($F16&gt;AG$7,($D16-SUM($U16:AG16))*$E16*(IF(AG16&lt;1,IF(MIN(AH$7,$F16)&gt;$C16,MIN(AH$7,$F16)-$C16+1,0),MIN(AH$7,$F16)-AG$7))/365,0))</f>
        <v>0</v>
      </c>
      <c r="AI16" s="4">
        <f>IF($F16=0,($D16-SUM($U16:AH16))*$E16*(IF(AH16&lt;1,IF(MIN(AI$7,$F16)&gt;$C16,MIN(AI$7,$F16)-$C16+1,0),MIN(AI$7,$F16)-AH$7))/365,IF($F16&gt;AH$7,($D16-SUM($U16:AH16))*$E16*(IF(AH16&lt;1,IF(MIN(AI$7,$F16)&gt;$C16,MIN(AI$7,$F16)-$C16+1,0),MIN(AI$7,$F16)-AH$7))/365,0))</f>
        <v>0</v>
      </c>
      <c r="AJ16" s="4">
        <f>IF($F16=0,($D16-SUM($U16:AI16))*$E16*(IF(AI16&lt;1,IF(MIN(AJ$7,$F16)&gt;$C16,MIN(AJ$7,$F16)-$C16+1,0),MIN(AJ$7,$F16)-AI$7))/365,IF($F16&gt;AI$7,($D16-SUM($U16:AI16))*$E16*(IF(AI16&lt;1,IF(MIN(AJ$7,$F16)&gt;$C16,MIN(AJ$7,$F16)-$C16+1,0),MIN(AJ$7,$F16)-AI$7))/365,0))</f>
        <v>0</v>
      </c>
      <c r="AK16" s="4">
        <f>IF($F16=0,($D16-SUM($U16:AJ16))*$E16*(IF(AJ16&lt;1,IF(MIN(AK$7,$F16)&gt;$C16,MIN(AK$7,$F16)-$C16+1,0),MIN(AK$7,$F16)-AJ$7))/365,IF($F16&gt;AJ$7,($D16-SUM($U16:AJ16))*$E16*(IF(AJ16&lt;1,IF(MIN(AK$7,$F16)&gt;$C16,MIN(AK$7,$F16)-$C16+1,0),MIN(AK$7,$F16)-AJ$7))/365,0))</f>
        <v>0</v>
      </c>
      <c r="AL16" s="4">
        <f>IF($F16=0,($D16-SUM($U16:AK16))*$E16*(IF(AK16&lt;1,IF(MIN(AL$7,$F16)&gt;$C16,MIN(AL$7,$F16)-$C16+1,0),MIN(AL$7,$F16)-AK$7))/365,IF($F16&gt;AK$7,($D16-SUM($U16:AK16))*$E16*(IF(AK16&lt;1,IF(MIN(AL$7,$F16)&gt;$C16,MIN(AL$7,$F16)-$C16+1,0),MIN(AL$7,$F16)-AK$7))/365,0))</f>
        <v>0</v>
      </c>
      <c r="AM16" s="4">
        <f>IF($F16=0,($D16-SUM($U16:AL16))*$E16*(IF(AL16&lt;1,IF(MIN(AM$7,$F16)&gt;$C16,MIN(AM$7,$F16)-$C16+1,0),MIN(AM$7,$F16)-AL$7))/365,IF($F16&gt;AL$7,($D16-SUM($U16:AL16))*$E16*(IF(AL16&lt;1,IF(MIN(AM$7,$F16)&gt;$C16,MIN(AM$7,$F16)-$C16+1,0),MIN(AM$7,$F16)-AL$7))/365,0))</f>
        <v>0</v>
      </c>
      <c r="AN16" s="4">
        <f>IF($F16=0,($D16-SUM($U16:AM16))*$E16*(IF(AM16&lt;1,IF(MIN(AN$7,$F16)&gt;$C16,MIN(AN$7,$F16)-$C16+1,0),MIN(AN$7,$F16)-AM$7))/365,IF($F16&gt;AM$7,($D16-SUM($U16:AM16))*$E16*(IF(AM16&lt;1,IF(MIN(AN$7,$F16)&gt;$C16,MIN(AN$7,$F16)-$C16+1,0),MIN(AN$7,$F16)-AM$7))/365,0))</f>
        <v>0</v>
      </c>
      <c r="AO16" s="4">
        <f>IF($F16=0,($D16-SUM($U16:AN16))*$E16*(IF(AN16&lt;1,IF(MIN(AO$7,$F16)&gt;$C16,MIN(AO$7,$F16)-$C16+1,0),MIN(AO$7,$F16)-AN$7))/365,IF($F16&gt;AN$7,($D16-SUM($U16:AN16))*$E16*(IF(AN16&lt;1,IF(MIN(AO$7,$F16)&gt;$C16,MIN(AO$7,$F16)-$C16+1,0),MIN(AO$7,$F16)-AN$7))/365,0))</f>
        <v>0</v>
      </c>
      <c r="AP16" s="4">
        <f>IF($F16=0,($D16-SUM($U16:AO16))*$E16*(IF(AO16&lt;1,IF(MIN(AP$7,$F16)&gt;$C16,MIN(AP$7,$F16)-$C16+1,0),MIN(AP$7,$F16)-AO$7))/365,IF($F16&gt;AO$7,($D16-SUM($U16:AO16))*$E16*(IF(AO16&lt;1,IF(MIN(AP$7,$F16)&gt;$C16,MIN(AP$7,$F16)-$C16+1,0),MIN(AP$7,$F16)-AO$7))/365,0))</f>
        <v>0</v>
      </c>
      <c r="AQ16" s="4">
        <f>IF($F16=0,($D16-SUM($U16:AP16))*$E16*(IF(AP16&lt;1,IF(MIN(AQ$7,$F16)&gt;$C16,MIN(AQ$7,$F16)-$C16+1,0),MIN(AQ$7,$F16)-AP$7))/365,IF($F16&gt;AP$7,($D16-SUM($U16:AP16))*$E16*(IF(AP16&lt;1,IF(MIN(AQ$7,$F16)&gt;$C16,MIN(AQ$7,$F16)-$C16+1,0),MIN(AQ$7,$F16)-AP$7))/365,0))</f>
        <v>0</v>
      </c>
      <c r="AR16" s="4">
        <f>IF($F16=0,($D16-SUM($U16:AQ16))*$E16*(IF(AQ16&lt;1,IF(MIN(AR$7,$F16)&gt;$C16,MIN(AR$7,$F16)-$C16+1,0),MIN(AR$7,$F16)-AQ$7))/365,IF($F16&gt;AQ$7,($D16-SUM($U16:AQ16))*$E16*(IF(AQ16&lt;1,IF(MIN(AR$7,$F16)&gt;$C16,MIN(AR$7,$F16)-$C16+1,0),MIN(AR$7,$F16)-AQ$7))/365,0))</f>
        <v>0</v>
      </c>
      <c r="AS16" s="4">
        <f>IF($F16=0,($D16-SUM($U16:AR16))*$E16*(IF(AR16&lt;1,IF(MIN(AS$7,$F16)&gt;$C16,MIN(AS$7,$F16)-$C16+1,0),MIN(AS$7,$F16)-AR$7))/365,IF($F16&gt;AR$7,($D16-SUM($U16:AR16))*$E16*(IF(AR16&lt;1,IF(MIN(AS$7,$F16)&gt;$C16,MIN(AS$7,$F16)-$C16+1,0),MIN(AS$7,$F16)-AR$7))/365,0))</f>
        <v>0</v>
      </c>
    </row>
    <row r="17" spans="1:45">
      <c r="A17" s="15"/>
      <c r="B17" s="17"/>
      <c r="C17" s="16"/>
      <c r="D17" s="15"/>
      <c r="E17" s="11"/>
      <c r="F17" s="16"/>
      <c r="G17" s="15"/>
      <c r="H17" s="14"/>
      <c r="I17" s="5"/>
      <c r="J17" s="13">
        <f>SUM(U17:AS17)</f>
        <v>0</v>
      </c>
      <c r="K17" s="13">
        <f>IF(F17=0,D17-J17,IF(F17&lt;41730,0,D17-J17))</f>
        <v>0</v>
      </c>
      <c r="L17" s="12">
        <f>IF(K17=0,0,IF(G17-((L$7-C17)/365)&lt;0,0,G17-((L$7-C17)/365)))</f>
        <v>0</v>
      </c>
      <c r="M17" s="4">
        <f>IF(K17=0,0,D17*H17)</f>
        <v>0</v>
      </c>
      <c r="N17" s="11">
        <f>IFERROR((1-(M17/K17)^(1/L17)),0)</f>
        <v>0</v>
      </c>
      <c r="O17" s="10">
        <f>IF(F17&gt;41730,IF(F17&gt;41730,(F17-41730)/365,IF(K17=0,0,IF(G17-((L$7-C17)/365)&lt;0,0,G17-((L$7-C17)/365)))),1)</f>
        <v>1</v>
      </c>
      <c r="P17" s="9">
        <f>IF(K17&lt;M17,0,IF(L17=0,K17-M17,K17*N17*O17))</f>
        <v>0</v>
      </c>
      <c r="Q17" s="19">
        <f>IF(F17&gt;41730,D17,0)</f>
        <v>0</v>
      </c>
      <c r="R17" s="18">
        <f>IF(F17&gt;41730,J17+P17,0)</f>
        <v>0</v>
      </c>
      <c r="S17" s="9">
        <f>IF(F17&gt;0,0,K17-P17)</f>
        <v>0</v>
      </c>
      <c r="T17" s="5"/>
      <c r="U17" s="4">
        <f>D17*E17*(IF(U$7&gt;$C17,U$7-$C17+1,0))/365</f>
        <v>0</v>
      </c>
      <c r="V17" s="4">
        <f>($D17-U17)*$E17*(IF(U17&lt;1,IF(V$7&gt;$C17,V$7-$C17+1,0),V$7-U$7))/365</f>
        <v>0</v>
      </c>
      <c r="W17" s="4">
        <f>IF($F17=0,($D17-SUM($U17:V17))*$E17*(IF(V17&lt;1,IF(MIN(W$7,$F17)&gt;$C17,MIN(W$7,$F17)-$C17+1,0),MIN(W$7,$F17)-V$7))/365,IF($F17&gt;V$7,($D17-SUM($U17:V17))*$E17*(IF(V17&lt;1,IF(MIN(W$7,$F17)&gt;$C17,MIN(W$7,$F17)-$C17+1,0),MIN(W$7,$F17)-V$7))/365,0))</f>
        <v>0</v>
      </c>
      <c r="X17" s="4">
        <f>IF($F17=0,($D17-SUM($U17:W17))*$E17*(IF(W17&lt;1,IF(MIN(X$7,$F17)&gt;$C17,MIN(X$7,$F17)-$C17+1,0),MIN(X$7,$F17)-W$7))/365,IF($F17&gt;W$7,($D17-SUM($U17:W17))*$E17*(IF(W17&lt;1,IF(MIN(X$7,$F17)&gt;$C17,MIN(X$7,$F17)-$C17+1,0),MIN(X$7,$F17)-W$7))/365,0))</f>
        <v>0</v>
      </c>
      <c r="Y17" s="4">
        <f>IF($F17=0,($D17-SUM($U17:X17))*$E17*(IF(X17&lt;1,IF(MIN(Y$7,$F17)&gt;$C17,MIN(Y$7,$F17)-$C17+1,0),MIN(Y$7,$F17)-X$7))/365,IF($F17&gt;X$7,($D17-SUM($U17:X17))*$E17*(IF(X17&lt;1,IF(MIN(Y$7,$F17)&gt;$C17,MIN(Y$7,$F17)-$C17+1,0),MIN(Y$7,$F17)-X$7))/365,0))</f>
        <v>0</v>
      </c>
      <c r="Z17" s="4">
        <f>IF($F17=0,($D17-SUM($U17:Y17))*$E17*(IF(Y17&lt;1,IF(MIN(Z$7,$F17)&gt;$C17,MIN(Z$7,$F17)-$C17+1,0),MIN(Z$7,$F17)-Y$7))/365,IF($F17&gt;Y$7,($D17-SUM($U17:Y17))*$E17*(IF(Y17&lt;1,IF(MIN(Z$7,$F17)&gt;$C17,MIN(Z$7,$F17)-$C17+1,0),MIN(Z$7,$F17)-Y$7))/365,0))</f>
        <v>0</v>
      </c>
      <c r="AA17" s="4">
        <f>IF($F17=0,($D17-SUM($U17:Z17))*$E17*(IF(Z17&lt;1,IF(MIN(AA$7,$F17)&gt;$C17,MIN(AA$7,$F17)-$C17+1,0),MIN(AA$7,$F17)-Z$7))/365,IF($F17&gt;Z$7,($D17-SUM($U17:Z17))*$E17*(IF(Z17&lt;1,IF(MIN(AA$7,$F17)&gt;$C17,MIN(AA$7,$F17)-$C17+1,0),MIN(AA$7,$F17)-Z$7))/365,0))</f>
        <v>0</v>
      </c>
      <c r="AB17" s="4">
        <f>IF($F17=0,($D17-SUM($U17:AA17))*$E17*(IF(AA17&lt;1,IF(MIN(AB$7,$F17)&gt;$C17,MIN(AB$7,$F17)-$C17+1,0),MIN(AB$7,$F17)-AA$7))/365,IF($F17&gt;AA$7,($D17-SUM($U17:AA17))*$E17*(IF(AA17&lt;1,IF(MIN(AB$7,$F17)&gt;$C17,MIN(AB$7,$F17)-$C17+1,0),MIN(AB$7,$F17)-AA$7))/365,0))</f>
        <v>0</v>
      </c>
      <c r="AC17" s="4">
        <f>IF($F17=0,($D17-SUM($U17:AB17))*$E17*(IF(AB17&lt;1,IF(MIN(AC$7,$F17)&gt;$C17,MIN(AC$7,$F17)-$C17+1,0),MIN(AC$7,$F17)-AB$7))/365,IF($F17&gt;AB$7,($D17-SUM($U17:AB17))*$E17*(IF(AB17&lt;1,IF(MIN(AC$7,$F17)&gt;$C17,MIN(AC$7,$F17)-$C17+1,0),MIN(AC$7,$F17)-AB$7))/365,0))</f>
        <v>0</v>
      </c>
      <c r="AD17" s="4">
        <f>IF($F17=0,($D17-SUM($U17:AC17))*$E17*(IF(AC17&lt;1,IF(MIN(AD$7,$F17)&gt;$C17,MIN(AD$7,$F17)-$C17+1,0),MIN(AD$7,$F17)-AC$7))/365,IF($F17&gt;AC$7,($D17-SUM($U17:AC17))*$E17*(IF(AC17&lt;1,IF(MIN(AD$7,$F17)&gt;$C17,MIN(AD$7,$F17)-$C17+1,0),MIN(AD$7,$F17)-AC$7))/365,0))</f>
        <v>0</v>
      </c>
      <c r="AE17" s="4">
        <f>IF($F17=0,($D17-SUM($U17:AD17))*$E17*(IF(AD17&lt;1,IF(MIN(AE$7,$F17)&gt;$C17,MIN(AE$7,$F17)-$C17+1,0),MIN(AE$7,$F17)-AD$7))/365,IF($F17&gt;AD$7,($D17-SUM($U17:AD17))*$E17*(IF(AD17&lt;1,IF(MIN(AE$7,$F17)&gt;$C17,MIN(AE$7,$F17)-$C17+1,0),MIN(AE$7,$F17)-AD$7))/365,0))</f>
        <v>0</v>
      </c>
      <c r="AF17" s="4">
        <f>IF($F17=0,($D17-SUM($U17:AE17))*$E17*(IF(AE17&lt;1,IF(MIN(AF$7,$F17)&gt;$C17,MIN(AF$7,$F17)-$C17+1,0),MIN(AF$7,$F17)-AE$7))/365,IF($F17&gt;AE$7,($D17-SUM($U17:AE17))*$E17*(IF(AE17&lt;1,IF(MIN(AF$7,$F17)&gt;$C17,MIN(AF$7,$F17)-$C17+1,0),MIN(AF$7,$F17)-AE$7))/365,0))</f>
        <v>0</v>
      </c>
      <c r="AG17" s="4">
        <f>IF($F17=0,($D17-SUM($U17:AF17))*$E17*(IF(AF17&lt;1,IF(MIN(AG$7,$F17)&gt;$C17,MIN(AG$7,$F17)-$C17+1,0),MIN(AG$7,$F17)-AF$7))/365,IF($F17&gt;AF$7,($D17-SUM($U17:AF17))*$E17*(IF(AF17&lt;1,IF(MIN(AG$7,$F17)&gt;$C17,MIN(AG$7,$F17)-$C17+1,0),MIN(AG$7,$F17)-AF$7))/365,0))</f>
        <v>0</v>
      </c>
      <c r="AH17" s="4">
        <f>IF($F17=0,($D17-SUM($U17:AG17))*$E17*(IF(AG17&lt;1,IF(MIN(AH$7,$F17)&gt;$C17,MIN(AH$7,$F17)-$C17+1,0),MIN(AH$7,$F17)-AG$7))/365,IF($F17&gt;AG$7,($D17-SUM($U17:AG17))*$E17*(IF(AG17&lt;1,IF(MIN(AH$7,$F17)&gt;$C17,MIN(AH$7,$F17)-$C17+1,0),MIN(AH$7,$F17)-AG$7))/365,0))</f>
        <v>0</v>
      </c>
      <c r="AI17" s="4">
        <f>IF($F17=0,($D17-SUM($U17:AH17))*$E17*(IF(AH17&lt;1,IF(MIN(AI$7,$F17)&gt;$C17,MIN(AI$7,$F17)-$C17+1,0),MIN(AI$7,$F17)-AH$7))/365,IF($F17&gt;AH$7,($D17-SUM($U17:AH17))*$E17*(IF(AH17&lt;1,IF(MIN(AI$7,$F17)&gt;$C17,MIN(AI$7,$F17)-$C17+1,0),MIN(AI$7,$F17)-AH$7))/365,0))</f>
        <v>0</v>
      </c>
      <c r="AJ17" s="4">
        <f>IF($F17=0,($D17-SUM($U17:AI17))*$E17*(IF(AI17&lt;1,IF(MIN(AJ$7,$F17)&gt;$C17,MIN(AJ$7,$F17)-$C17+1,0),MIN(AJ$7,$F17)-AI$7))/365,IF($F17&gt;AI$7,($D17-SUM($U17:AI17))*$E17*(IF(AI17&lt;1,IF(MIN(AJ$7,$F17)&gt;$C17,MIN(AJ$7,$F17)-$C17+1,0),MIN(AJ$7,$F17)-AI$7))/365,0))</f>
        <v>0</v>
      </c>
      <c r="AK17" s="4">
        <f>IF($F17=0,($D17-SUM($U17:AJ17))*$E17*(IF(AJ17&lt;1,IF(MIN(AK$7,$F17)&gt;$C17,MIN(AK$7,$F17)-$C17+1,0),MIN(AK$7,$F17)-AJ$7))/365,IF($F17&gt;AJ$7,($D17-SUM($U17:AJ17))*$E17*(IF(AJ17&lt;1,IF(MIN(AK$7,$F17)&gt;$C17,MIN(AK$7,$F17)-$C17+1,0),MIN(AK$7,$F17)-AJ$7))/365,0))</f>
        <v>0</v>
      </c>
      <c r="AL17" s="4">
        <f>IF($F17=0,($D17-SUM($U17:AK17))*$E17*(IF(AK17&lt;1,IF(MIN(AL$7,$F17)&gt;$C17,MIN(AL$7,$F17)-$C17+1,0),MIN(AL$7,$F17)-AK$7))/365,IF($F17&gt;AK$7,($D17-SUM($U17:AK17))*$E17*(IF(AK17&lt;1,IF(MIN(AL$7,$F17)&gt;$C17,MIN(AL$7,$F17)-$C17+1,0),MIN(AL$7,$F17)-AK$7))/365,0))</f>
        <v>0</v>
      </c>
      <c r="AM17" s="4">
        <f>IF($F17=0,($D17-SUM($U17:AL17))*$E17*(IF(AL17&lt;1,IF(MIN(AM$7,$F17)&gt;$C17,MIN(AM$7,$F17)-$C17+1,0),MIN(AM$7,$F17)-AL$7))/365,IF($F17&gt;AL$7,($D17-SUM($U17:AL17))*$E17*(IF(AL17&lt;1,IF(MIN(AM$7,$F17)&gt;$C17,MIN(AM$7,$F17)-$C17+1,0),MIN(AM$7,$F17)-AL$7))/365,0))</f>
        <v>0</v>
      </c>
      <c r="AN17" s="4">
        <f>IF($F17=0,($D17-SUM($U17:AM17))*$E17*(IF(AM17&lt;1,IF(MIN(AN$7,$F17)&gt;$C17,MIN(AN$7,$F17)-$C17+1,0),MIN(AN$7,$F17)-AM$7))/365,IF($F17&gt;AM$7,($D17-SUM($U17:AM17))*$E17*(IF(AM17&lt;1,IF(MIN(AN$7,$F17)&gt;$C17,MIN(AN$7,$F17)-$C17+1,0),MIN(AN$7,$F17)-AM$7))/365,0))</f>
        <v>0</v>
      </c>
      <c r="AO17" s="4">
        <f>IF($F17=0,($D17-SUM($U17:AN17))*$E17*(IF(AN17&lt;1,IF(MIN(AO$7,$F17)&gt;$C17,MIN(AO$7,$F17)-$C17+1,0),MIN(AO$7,$F17)-AN$7))/365,IF($F17&gt;AN$7,($D17-SUM($U17:AN17))*$E17*(IF(AN17&lt;1,IF(MIN(AO$7,$F17)&gt;$C17,MIN(AO$7,$F17)-$C17+1,0),MIN(AO$7,$F17)-AN$7))/365,0))</f>
        <v>0</v>
      </c>
      <c r="AP17" s="4">
        <f>IF($F17=0,($D17-SUM($U17:AO17))*$E17*(IF(AO17&lt;1,IF(MIN(AP$7,$F17)&gt;$C17,MIN(AP$7,$F17)-$C17+1,0),MIN(AP$7,$F17)-AO$7))/365,IF($F17&gt;AO$7,($D17-SUM($U17:AO17))*$E17*(IF(AO17&lt;1,IF(MIN(AP$7,$F17)&gt;$C17,MIN(AP$7,$F17)-$C17+1,0),MIN(AP$7,$F17)-AO$7))/365,0))</f>
        <v>0</v>
      </c>
      <c r="AQ17" s="4">
        <f>IF($F17=0,($D17-SUM($U17:AP17))*$E17*(IF(AP17&lt;1,IF(MIN(AQ$7,$F17)&gt;$C17,MIN(AQ$7,$F17)-$C17+1,0),MIN(AQ$7,$F17)-AP$7))/365,IF($F17&gt;AP$7,($D17-SUM($U17:AP17))*$E17*(IF(AP17&lt;1,IF(MIN(AQ$7,$F17)&gt;$C17,MIN(AQ$7,$F17)-$C17+1,0),MIN(AQ$7,$F17)-AP$7))/365,0))</f>
        <v>0</v>
      </c>
      <c r="AR17" s="4">
        <f>IF($F17=0,($D17-SUM($U17:AQ17))*$E17*(IF(AQ17&lt;1,IF(MIN(AR$7,$F17)&gt;$C17,MIN(AR$7,$F17)-$C17+1,0),MIN(AR$7,$F17)-AQ$7))/365,IF($F17&gt;AQ$7,($D17-SUM($U17:AQ17))*$E17*(IF(AQ17&lt;1,IF(MIN(AR$7,$F17)&gt;$C17,MIN(AR$7,$F17)-$C17+1,0),MIN(AR$7,$F17)-AQ$7))/365,0))</f>
        <v>0</v>
      </c>
      <c r="AS17" s="4">
        <f>IF($F17=0,($D17-SUM($U17:AR17))*$E17*(IF(AR17&lt;1,IF(MIN(AS$7,$F17)&gt;$C17,MIN(AS$7,$F17)-$C17+1,0),MIN(AS$7,$F17)-AR$7))/365,IF($F17&gt;AR$7,($D17-SUM($U17:AR17))*$E17*(IF(AR17&lt;1,IF(MIN(AS$7,$F17)&gt;$C17,MIN(AS$7,$F17)-$C17+1,0),MIN(AS$7,$F17)-AR$7))/365,0))</f>
        <v>0</v>
      </c>
    </row>
    <row r="18" spans="1:45">
      <c r="A18" s="15"/>
      <c r="B18" s="17"/>
      <c r="C18" s="16"/>
      <c r="D18" s="15"/>
      <c r="E18" s="11"/>
      <c r="F18" s="16"/>
      <c r="G18" s="15"/>
      <c r="H18" s="14"/>
      <c r="I18" s="5"/>
      <c r="J18" s="13">
        <f>SUM(U18:AS18)</f>
        <v>0</v>
      </c>
      <c r="K18" s="13">
        <f>IF(F18=0,D18-J18,IF(F18&lt;41730,0,D18-J18))</f>
        <v>0</v>
      </c>
      <c r="L18" s="12">
        <f>IF(K18=0,0,IF(G18-((L$7-C18)/365)&lt;0,0,G18-((L$7-C18)/365)))</f>
        <v>0</v>
      </c>
      <c r="M18" s="4">
        <f>IF(K18=0,0,D18*H18)</f>
        <v>0</v>
      </c>
      <c r="N18" s="11">
        <f>IFERROR((1-(M18/K18)^(1/L18)),0)</f>
        <v>0</v>
      </c>
      <c r="O18" s="10">
        <f>IF(F18&gt;41730,IF(F18&gt;41730,(F18-41730)/365,IF(K18=0,0,IF(G18-((L$7-C18)/365)&lt;0,0,G18-((L$7-C18)/365)))),1)</f>
        <v>1</v>
      </c>
      <c r="P18" s="9">
        <f>IF(K18&lt;M18,0,IF(L18=0,K18-M18,K18*N18*O18))</f>
        <v>0</v>
      </c>
      <c r="Q18" s="19">
        <f>IF(F18&gt;41730,D18,0)</f>
        <v>0</v>
      </c>
      <c r="R18" s="18">
        <f>IF(F18&gt;41730,J18+P18,0)</f>
        <v>0</v>
      </c>
      <c r="S18" s="9">
        <f>IF(F18&gt;0,0,K18-P18)</f>
        <v>0</v>
      </c>
      <c r="T18" s="5"/>
      <c r="U18" s="4">
        <f>D18*E18*(IF(U$7&gt;$C18,U$7-$C18+1,0))/365</f>
        <v>0</v>
      </c>
      <c r="V18" s="4">
        <f>($D18-U18)*$E18*(IF(U18&lt;1,IF(V$7&gt;$C18,V$7-$C18+1,0),V$7-U$7))/365</f>
        <v>0</v>
      </c>
      <c r="W18" s="4">
        <f>IF($F18=0,($D18-SUM($U18:V18))*$E18*(IF(V18&lt;1,IF(MIN(W$7,$F18)&gt;$C18,MIN(W$7,$F18)-$C18+1,0),MIN(W$7,$F18)-V$7))/365,IF($F18&gt;V$7,($D18-SUM($U18:V18))*$E18*(IF(V18&lt;1,IF(MIN(W$7,$F18)&gt;$C18,MIN(W$7,$F18)-$C18+1,0),MIN(W$7,$F18)-V$7))/365,0))</f>
        <v>0</v>
      </c>
      <c r="X18" s="4">
        <f>IF($F18=0,($D18-SUM($U18:W18))*$E18*(IF(W18&lt;1,IF(MIN(X$7,$F18)&gt;$C18,MIN(X$7,$F18)-$C18+1,0),MIN(X$7,$F18)-W$7))/365,IF($F18&gt;W$7,($D18-SUM($U18:W18))*$E18*(IF(W18&lt;1,IF(MIN(X$7,$F18)&gt;$C18,MIN(X$7,$F18)-$C18+1,0),MIN(X$7,$F18)-W$7))/365,0))</f>
        <v>0</v>
      </c>
      <c r="Y18" s="4">
        <f>IF($F18=0,($D18-SUM($U18:X18))*$E18*(IF(X18&lt;1,IF(MIN(Y$7,$F18)&gt;$C18,MIN(Y$7,$F18)-$C18+1,0),MIN(Y$7,$F18)-X$7))/365,IF($F18&gt;X$7,($D18-SUM($U18:X18))*$E18*(IF(X18&lt;1,IF(MIN(Y$7,$F18)&gt;$C18,MIN(Y$7,$F18)-$C18+1,0),MIN(Y$7,$F18)-X$7))/365,0))</f>
        <v>0</v>
      </c>
      <c r="Z18" s="4">
        <f>IF($F18=0,($D18-SUM($U18:Y18))*$E18*(IF(Y18&lt;1,IF(MIN(Z$7,$F18)&gt;$C18,MIN(Z$7,$F18)-$C18+1,0),MIN(Z$7,$F18)-Y$7))/365,IF($F18&gt;Y$7,($D18-SUM($U18:Y18))*$E18*(IF(Y18&lt;1,IF(MIN(Z$7,$F18)&gt;$C18,MIN(Z$7,$F18)-$C18+1,0),MIN(Z$7,$F18)-Y$7))/365,0))</f>
        <v>0</v>
      </c>
      <c r="AA18" s="4">
        <f>IF($F18=0,($D18-SUM($U18:Z18))*$E18*(IF(Z18&lt;1,IF(MIN(AA$7,$F18)&gt;$C18,MIN(AA$7,$F18)-$C18+1,0),MIN(AA$7,$F18)-Z$7))/365,IF($F18&gt;Z$7,($D18-SUM($U18:Z18))*$E18*(IF(Z18&lt;1,IF(MIN(AA$7,$F18)&gt;$C18,MIN(AA$7,$F18)-$C18+1,0),MIN(AA$7,$F18)-Z$7))/365,0))</f>
        <v>0</v>
      </c>
      <c r="AB18" s="4">
        <f>IF($F18=0,($D18-SUM($U18:AA18))*$E18*(IF(AA18&lt;1,IF(MIN(AB$7,$F18)&gt;$C18,MIN(AB$7,$F18)-$C18+1,0),MIN(AB$7,$F18)-AA$7))/365,IF($F18&gt;AA$7,($D18-SUM($U18:AA18))*$E18*(IF(AA18&lt;1,IF(MIN(AB$7,$F18)&gt;$C18,MIN(AB$7,$F18)-$C18+1,0),MIN(AB$7,$F18)-AA$7))/365,0))</f>
        <v>0</v>
      </c>
      <c r="AC18" s="4">
        <f>IF($F18=0,($D18-SUM($U18:AB18))*$E18*(IF(AB18&lt;1,IF(MIN(AC$7,$F18)&gt;$C18,MIN(AC$7,$F18)-$C18+1,0),MIN(AC$7,$F18)-AB$7))/365,IF($F18&gt;AB$7,($D18-SUM($U18:AB18))*$E18*(IF(AB18&lt;1,IF(MIN(AC$7,$F18)&gt;$C18,MIN(AC$7,$F18)-$C18+1,0),MIN(AC$7,$F18)-AB$7))/365,0))</f>
        <v>0</v>
      </c>
      <c r="AD18" s="4">
        <f>IF($F18=0,($D18-SUM($U18:AC18))*$E18*(IF(AC18&lt;1,IF(MIN(AD$7,$F18)&gt;$C18,MIN(AD$7,$F18)-$C18+1,0),MIN(AD$7,$F18)-AC$7))/365,IF($F18&gt;AC$7,($D18-SUM($U18:AC18))*$E18*(IF(AC18&lt;1,IF(MIN(AD$7,$F18)&gt;$C18,MIN(AD$7,$F18)-$C18+1,0),MIN(AD$7,$F18)-AC$7))/365,0))</f>
        <v>0</v>
      </c>
      <c r="AE18" s="4">
        <f>IF($F18=0,($D18-SUM($U18:AD18))*$E18*(IF(AD18&lt;1,IF(MIN(AE$7,$F18)&gt;$C18,MIN(AE$7,$F18)-$C18+1,0),MIN(AE$7,$F18)-AD$7))/365,IF($F18&gt;AD$7,($D18-SUM($U18:AD18))*$E18*(IF(AD18&lt;1,IF(MIN(AE$7,$F18)&gt;$C18,MIN(AE$7,$F18)-$C18+1,0),MIN(AE$7,$F18)-AD$7))/365,0))</f>
        <v>0</v>
      </c>
      <c r="AF18" s="4">
        <f>IF($F18=0,($D18-SUM($U18:AE18))*$E18*(IF(AE18&lt;1,IF(MIN(AF$7,$F18)&gt;$C18,MIN(AF$7,$F18)-$C18+1,0),MIN(AF$7,$F18)-AE$7))/365,IF($F18&gt;AE$7,($D18-SUM($U18:AE18))*$E18*(IF(AE18&lt;1,IF(MIN(AF$7,$F18)&gt;$C18,MIN(AF$7,$F18)-$C18+1,0),MIN(AF$7,$F18)-AE$7))/365,0))</f>
        <v>0</v>
      </c>
      <c r="AG18" s="4">
        <f>IF($F18=0,($D18-SUM($U18:AF18))*$E18*(IF(AF18&lt;1,IF(MIN(AG$7,$F18)&gt;$C18,MIN(AG$7,$F18)-$C18+1,0),MIN(AG$7,$F18)-AF$7))/365,IF($F18&gt;AF$7,($D18-SUM($U18:AF18))*$E18*(IF(AF18&lt;1,IF(MIN(AG$7,$F18)&gt;$C18,MIN(AG$7,$F18)-$C18+1,0),MIN(AG$7,$F18)-AF$7))/365,0))</f>
        <v>0</v>
      </c>
      <c r="AH18" s="4">
        <f>IF($F18=0,($D18-SUM($U18:AG18))*$E18*(IF(AG18&lt;1,IF(MIN(AH$7,$F18)&gt;$C18,MIN(AH$7,$F18)-$C18+1,0),MIN(AH$7,$F18)-AG$7))/365,IF($F18&gt;AG$7,($D18-SUM($U18:AG18))*$E18*(IF(AG18&lt;1,IF(MIN(AH$7,$F18)&gt;$C18,MIN(AH$7,$F18)-$C18+1,0),MIN(AH$7,$F18)-AG$7))/365,0))</f>
        <v>0</v>
      </c>
      <c r="AI18" s="4">
        <f>IF($F18=0,($D18-SUM($U18:AH18))*$E18*(IF(AH18&lt;1,IF(MIN(AI$7,$F18)&gt;$C18,MIN(AI$7,$F18)-$C18+1,0),MIN(AI$7,$F18)-AH$7))/365,IF($F18&gt;AH$7,($D18-SUM($U18:AH18))*$E18*(IF(AH18&lt;1,IF(MIN(AI$7,$F18)&gt;$C18,MIN(AI$7,$F18)-$C18+1,0),MIN(AI$7,$F18)-AH$7))/365,0))</f>
        <v>0</v>
      </c>
      <c r="AJ18" s="4">
        <f>IF($F18=0,($D18-SUM($U18:AI18))*$E18*(IF(AI18&lt;1,IF(MIN(AJ$7,$F18)&gt;$C18,MIN(AJ$7,$F18)-$C18+1,0),MIN(AJ$7,$F18)-AI$7))/365,IF($F18&gt;AI$7,($D18-SUM($U18:AI18))*$E18*(IF(AI18&lt;1,IF(MIN(AJ$7,$F18)&gt;$C18,MIN(AJ$7,$F18)-$C18+1,0),MIN(AJ$7,$F18)-AI$7))/365,0))</f>
        <v>0</v>
      </c>
      <c r="AK18" s="4">
        <f>IF($F18=0,($D18-SUM($U18:AJ18))*$E18*(IF(AJ18&lt;1,IF(MIN(AK$7,$F18)&gt;$C18,MIN(AK$7,$F18)-$C18+1,0),MIN(AK$7,$F18)-AJ$7))/365,IF($F18&gt;AJ$7,($D18-SUM($U18:AJ18))*$E18*(IF(AJ18&lt;1,IF(MIN(AK$7,$F18)&gt;$C18,MIN(AK$7,$F18)-$C18+1,0),MIN(AK$7,$F18)-AJ$7))/365,0))</f>
        <v>0</v>
      </c>
      <c r="AL18" s="4">
        <f>IF($F18=0,($D18-SUM($U18:AK18))*$E18*(IF(AK18&lt;1,IF(MIN(AL$7,$F18)&gt;$C18,MIN(AL$7,$F18)-$C18+1,0),MIN(AL$7,$F18)-AK$7))/365,IF($F18&gt;AK$7,($D18-SUM($U18:AK18))*$E18*(IF(AK18&lt;1,IF(MIN(AL$7,$F18)&gt;$C18,MIN(AL$7,$F18)-$C18+1,0),MIN(AL$7,$F18)-AK$7))/365,0))</f>
        <v>0</v>
      </c>
      <c r="AM18" s="4">
        <f>IF($F18=0,($D18-SUM($U18:AL18))*$E18*(IF(AL18&lt;1,IF(MIN(AM$7,$F18)&gt;$C18,MIN(AM$7,$F18)-$C18+1,0),MIN(AM$7,$F18)-AL$7))/365,IF($F18&gt;AL$7,($D18-SUM($U18:AL18))*$E18*(IF(AL18&lt;1,IF(MIN(AM$7,$F18)&gt;$C18,MIN(AM$7,$F18)-$C18+1,0),MIN(AM$7,$F18)-AL$7))/365,0))</f>
        <v>0</v>
      </c>
      <c r="AN18" s="4">
        <f>IF($F18=0,($D18-SUM($U18:AM18))*$E18*(IF(AM18&lt;1,IF(MIN(AN$7,$F18)&gt;$C18,MIN(AN$7,$F18)-$C18+1,0),MIN(AN$7,$F18)-AM$7))/365,IF($F18&gt;AM$7,($D18-SUM($U18:AM18))*$E18*(IF(AM18&lt;1,IF(MIN(AN$7,$F18)&gt;$C18,MIN(AN$7,$F18)-$C18+1,0),MIN(AN$7,$F18)-AM$7))/365,0))</f>
        <v>0</v>
      </c>
      <c r="AO18" s="4">
        <f>IF($F18=0,($D18-SUM($U18:AN18))*$E18*(IF(AN18&lt;1,IF(MIN(AO$7,$F18)&gt;$C18,MIN(AO$7,$F18)-$C18+1,0),MIN(AO$7,$F18)-AN$7))/365,IF($F18&gt;AN$7,($D18-SUM($U18:AN18))*$E18*(IF(AN18&lt;1,IF(MIN(AO$7,$F18)&gt;$C18,MIN(AO$7,$F18)-$C18+1,0),MIN(AO$7,$F18)-AN$7))/365,0))</f>
        <v>0</v>
      </c>
      <c r="AP18" s="4">
        <f>IF($F18=0,($D18-SUM($U18:AO18))*$E18*(IF(AO18&lt;1,IF(MIN(AP$7,$F18)&gt;$C18,MIN(AP$7,$F18)-$C18+1,0),MIN(AP$7,$F18)-AO$7))/365,IF($F18&gt;AO$7,($D18-SUM($U18:AO18))*$E18*(IF(AO18&lt;1,IF(MIN(AP$7,$F18)&gt;$C18,MIN(AP$7,$F18)-$C18+1,0),MIN(AP$7,$F18)-AO$7))/365,0))</f>
        <v>0</v>
      </c>
      <c r="AQ18" s="4">
        <f>IF($F18=0,($D18-SUM($U18:AP18))*$E18*(IF(AP18&lt;1,IF(MIN(AQ$7,$F18)&gt;$C18,MIN(AQ$7,$F18)-$C18+1,0),MIN(AQ$7,$F18)-AP$7))/365,IF($F18&gt;AP$7,($D18-SUM($U18:AP18))*$E18*(IF(AP18&lt;1,IF(MIN(AQ$7,$F18)&gt;$C18,MIN(AQ$7,$F18)-$C18+1,0),MIN(AQ$7,$F18)-AP$7))/365,0))</f>
        <v>0</v>
      </c>
      <c r="AR18" s="4">
        <f>IF($F18=0,($D18-SUM($U18:AQ18))*$E18*(IF(AQ18&lt;1,IF(MIN(AR$7,$F18)&gt;$C18,MIN(AR$7,$F18)-$C18+1,0),MIN(AR$7,$F18)-AQ$7))/365,IF($F18&gt;AQ$7,($D18-SUM($U18:AQ18))*$E18*(IF(AQ18&lt;1,IF(MIN(AR$7,$F18)&gt;$C18,MIN(AR$7,$F18)-$C18+1,0),MIN(AR$7,$F18)-AQ$7))/365,0))</f>
        <v>0</v>
      </c>
      <c r="AS18" s="4">
        <f>IF($F18=0,($D18-SUM($U18:AR18))*$E18*(IF(AR18&lt;1,IF(MIN(AS$7,$F18)&gt;$C18,MIN(AS$7,$F18)-$C18+1,0),MIN(AS$7,$F18)-AR$7))/365,IF($F18&gt;AR$7,($D18-SUM($U18:AR18))*$E18*(IF(AR18&lt;1,IF(MIN(AS$7,$F18)&gt;$C18,MIN(AS$7,$F18)-$C18+1,0),MIN(AS$7,$F18)-AR$7))/365,0))</f>
        <v>0</v>
      </c>
    </row>
    <row r="19" spans="1:45">
      <c r="A19" s="15"/>
      <c r="B19" s="17"/>
      <c r="C19" s="16"/>
      <c r="D19" s="15"/>
      <c r="E19" s="11"/>
      <c r="F19" s="16"/>
      <c r="G19" s="15"/>
      <c r="H19" s="14"/>
      <c r="I19" s="5"/>
      <c r="J19" s="13">
        <f>SUM(U19:AS19)</f>
        <v>0</v>
      </c>
      <c r="K19" s="13">
        <f>IF(F19=0,D19-J19,IF(F19&lt;41730,0,D19-J19))</f>
        <v>0</v>
      </c>
      <c r="L19" s="12">
        <f>IF(K19=0,0,IF(G19-((L$7-C19)/365)&lt;0,0,G19-((L$7-C19)/365)))</f>
        <v>0</v>
      </c>
      <c r="M19" s="4">
        <f>IF(K19=0,0,D19*H19)</f>
        <v>0</v>
      </c>
      <c r="N19" s="11">
        <f>IFERROR((1-(M19/K19)^(1/L19)),0)</f>
        <v>0</v>
      </c>
      <c r="O19" s="10">
        <f>IF(F19&gt;41730,IF(F19&gt;41730,(F19-41730)/365,IF(K19=0,0,IF(G19-((L$7-C19)/365)&lt;0,0,G19-((L$7-C19)/365)))),1)</f>
        <v>1</v>
      </c>
      <c r="P19" s="9">
        <f>IF(K19&lt;M19,0,IF(L19=0,K19-M19,K19*N19*O19))</f>
        <v>0</v>
      </c>
      <c r="Q19" s="19">
        <f>IF(F19&gt;41730,D19,0)</f>
        <v>0</v>
      </c>
      <c r="R19" s="18">
        <f>IF(F19&gt;41730,J19+P19,0)</f>
        <v>0</v>
      </c>
      <c r="S19" s="9">
        <f>IF(F19&gt;0,0,K19-P19)</f>
        <v>0</v>
      </c>
      <c r="T19" s="5"/>
      <c r="U19" s="4">
        <f>D19*E19*(IF(U$7&gt;$C19,U$7-$C19+1,0))/365</f>
        <v>0</v>
      </c>
      <c r="V19" s="4">
        <f>($D19-U19)*$E19*(IF(U19&lt;1,IF(V$7&gt;$C19,V$7-$C19+1,0),V$7-U$7))/365</f>
        <v>0</v>
      </c>
      <c r="W19" s="4">
        <f>IF($F19=0,($D19-SUM($U19:V19))*$E19*(IF(V19&lt;1,IF(MIN(W$7,$F19)&gt;$C19,MIN(W$7,$F19)-$C19+1,0),MIN(W$7,$F19)-V$7))/365,IF($F19&gt;V$7,($D19-SUM($U19:V19))*$E19*(IF(V19&lt;1,IF(MIN(W$7,$F19)&gt;$C19,MIN(W$7,$F19)-$C19+1,0),MIN(W$7,$F19)-V$7))/365,0))</f>
        <v>0</v>
      </c>
      <c r="X19" s="4">
        <f>IF($F19=0,($D19-SUM($U19:W19))*$E19*(IF(W19&lt;1,IF(MIN(X$7,$F19)&gt;$C19,MIN(X$7,$F19)-$C19+1,0),MIN(X$7,$F19)-W$7))/365,IF($F19&gt;W$7,($D19-SUM($U19:W19))*$E19*(IF(W19&lt;1,IF(MIN(X$7,$F19)&gt;$C19,MIN(X$7,$F19)-$C19+1,0),MIN(X$7,$F19)-W$7))/365,0))</f>
        <v>0</v>
      </c>
      <c r="Y19" s="4">
        <f>IF($F19=0,($D19-SUM($U19:X19))*$E19*(IF(X19&lt;1,IF(MIN(Y$7,$F19)&gt;$C19,MIN(Y$7,$F19)-$C19+1,0),MIN(Y$7,$F19)-X$7))/365,IF($F19&gt;X$7,($D19-SUM($U19:X19))*$E19*(IF(X19&lt;1,IF(MIN(Y$7,$F19)&gt;$C19,MIN(Y$7,$F19)-$C19+1,0),MIN(Y$7,$F19)-X$7))/365,0))</f>
        <v>0</v>
      </c>
      <c r="Z19" s="4">
        <f>IF($F19=0,($D19-SUM($U19:Y19))*$E19*(IF(Y19&lt;1,IF(MIN(Z$7,$F19)&gt;$C19,MIN(Z$7,$F19)-$C19+1,0),MIN(Z$7,$F19)-Y$7))/365,IF($F19&gt;Y$7,($D19-SUM($U19:Y19))*$E19*(IF(Y19&lt;1,IF(MIN(Z$7,$F19)&gt;$C19,MIN(Z$7,$F19)-$C19+1,0),MIN(Z$7,$F19)-Y$7))/365,0))</f>
        <v>0</v>
      </c>
      <c r="AA19" s="4">
        <f>IF($F19=0,($D19-SUM($U19:Z19))*$E19*(IF(Z19&lt;1,IF(MIN(AA$7,$F19)&gt;$C19,MIN(AA$7,$F19)-$C19+1,0),MIN(AA$7,$F19)-Z$7))/365,IF($F19&gt;Z$7,($D19-SUM($U19:Z19))*$E19*(IF(Z19&lt;1,IF(MIN(AA$7,$F19)&gt;$C19,MIN(AA$7,$F19)-$C19+1,0),MIN(AA$7,$F19)-Z$7))/365,0))</f>
        <v>0</v>
      </c>
      <c r="AB19" s="4">
        <f>IF($F19=0,($D19-SUM($U19:AA19))*$E19*(IF(AA19&lt;1,IF(MIN(AB$7,$F19)&gt;$C19,MIN(AB$7,$F19)-$C19+1,0),MIN(AB$7,$F19)-AA$7))/365,IF($F19&gt;AA$7,($D19-SUM($U19:AA19))*$E19*(IF(AA19&lt;1,IF(MIN(AB$7,$F19)&gt;$C19,MIN(AB$7,$F19)-$C19+1,0),MIN(AB$7,$F19)-AA$7))/365,0))</f>
        <v>0</v>
      </c>
      <c r="AC19" s="4">
        <f>IF($F19=0,($D19-SUM($U19:AB19))*$E19*(IF(AB19&lt;1,IF(MIN(AC$7,$F19)&gt;$C19,MIN(AC$7,$F19)-$C19+1,0),MIN(AC$7,$F19)-AB$7))/365,IF($F19&gt;AB$7,($D19-SUM($U19:AB19))*$E19*(IF(AB19&lt;1,IF(MIN(AC$7,$F19)&gt;$C19,MIN(AC$7,$F19)-$C19+1,0),MIN(AC$7,$F19)-AB$7))/365,0))</f>
        <v>0</v>
      </c>
      <c r="AD19" s="4">
        <f>IF($F19=0,($D19-SUM($U19:AC19))*$E19*(IF(AC19&lt;1,IF(MIN(AD$7,$F19)&gt;$C19,MIN(AD$7,$F19)-$C19+1,0),MIN(AD$7,$F19)-AC$7))/365,IF($F19&gt;AC$7,($D19-SUM($U19:AC19))*$E19*(IF(AC19&lt;1,IF(MIN(AD$7,$F19)&gt;$C19,MIN(AD$7,$F19)-$C19+1,0),MIN(AD$7,$F19)-AC$7))/365,0))</f>
        <v>0</v>
      </c>
      <c r="AE19" s="4">
        <f>IF($F19=0,($D19-SUM($U19:AD19))*$E19*(IF(AD19&lt;1,IF(MIN(AE$7,$F19)&gt;$C19,MIN(AE$7,$F19)-$C19+1,0),MIN(AE$7,$F19)-AD$7))/365,IF($F19&gt;AD$7,($D19-SUM($U19:AD19))*$E19*(IF(AD19&lt;1,IF(MIN(AE$7,$F19)&gt;$C19,MIN(AE$7,$F19)-$C19+1,0),MIN(AE$7,$F19)-AD$7))/365,0))</f>
        <v>0</v>
      </c>
      <c r="AF19" s="4">
        <f>IF($F19=0,($D19-SUM($U19:AE19))*$E19*(IF(AE19&lt;1,IF(MIN(AF$7,$F19)&gt;$C19,MIN(AF$7,$F19)-$C19+1,0),MIN(AF$7,$F19)-AE$7))/365,IF($F19&gt;AE$7,($D19-SUM($U19:AE19))*$E19*(IF(AE19&lt;1,IF(MIN(AF$7,$F19)&gt;$C19,MIN(AF$7,$F19)-$C19+1,0),MIN(AF$7,$F19)-AE$7))/365,0))</f>
        <v>0</v>
      </c>
      <c r="AG19" s="4">
        <f>IF($F19=0,($D19-SUM($U19:AF19))*$E19*(IF(AF19&lt;1,IF(MIN(AG$7,$F19)&gt;$C19,MIN(AG$7,$F19)-$C19+1,0),MIN(AG$7,$F19)-AF$7))/365,IF($F19&gt;AF$7,($D19-SUM($U19:AF19))*$E19*(IF(AF19&lt;1,IF(MIN(AG$7,$F19)&gt;$C19,MIN(AG$7,$F19)-$C19+1,0),MIN(AG$7,$F19)-AF$7))/365,0))</f>
        <v>0</v>
      </c>
      <c r="AH19" s="4">
        <f>IF($F19=0,($D19-SUM($U19:AG19))*$E19*(IF(AG19&lt;1,IF(MIN(AH$7,$F19)&gt;$C19,MIN(AH$7,$F19)-$C19+1,0),MIN(AH$7,$F19)-AG$7))/365,IF($F19&gt;AG$7,($D19-SUM($U19:AG19))*$E19*(IF(AG19&lt;1,IF(MIN(AH$7,$F19)&gt;$C19,MIN(AH$7,$F19)-$C19+1,0),MIN(AH$7,$F19)-AG$7))/365,0))</f>
        <v>0</v>
      </c>
      <c r="AI19" s="4">
        <f>IF($F19=0,($D19-SUM($U19:AH19))*$E19*(IF(AH19&lt;1,IF(MIN(AI$7,$F19)&gt;$C19,MIN(AI$7,$F19)-$C19+1,0),MIN(AI$7,$F19)-AH$7))/365,IF($F19&gt;AH$7,($D19-SUM($U19:AH19))*$E19*(IF(AH19&lt;1,IF(MIN(AI$7,$F19)&gt;$C19,MIN(AI$7,$F19)-$C19+1,0),MIN(AI$7,$F19)-AH$7))/365,0))</f>
        <v>0</v>
      </c>
      <c r="AJ19" s="4">
        <f>IF($F19=0,($D19-SUM($U19:AI19))*$E19*(IF(AI19&lt;1,IF(MIN(AJ$7,$F19)&gt;$C19,MIN(AJ$7,$F19)-$C19+1,0),MIN(AJ$7,$F19)-AI$7))/365,IF($F19&gt;AI$7,($D19-SUM($U19:AI19))*$E19*(IF(AI19&lt;1,IF(MIN(AJ$7,$F19)&gt;$C19,MIN(AJ$7,$F19)-$C19+1,0),MIN(AJ$7,$F19)-AI$7))/365,0))</f>
        <v>0</v>
      </c>
      <c r="AK19" s="4">
        <f>IF($F19=0,($D19-SUM($U19:AJ19))*$E19*(IF(AJ19&lt;1,IF(MIN(AK$7,$F19)&gt;$C19,MIN(AK$7,$F19)-$C19+1,0),MIN(AK$7,$F19)-AJ$7))/365,IF($F19&gt;AJ$7,($D19-SUM($U19:AJ19))*$E19*(IF(AJ19&lt;1,IF(MIN(AK$7,$F19)&gt;$C19,MIN(AK$7,$F19)-$C19+1,0),MIN(AK$7,$F19)-AJ$7))/365,0))</f>
        <v>0</v>
      </c>
      <c r="AL19" s="4">
        <f>IF($F19=0,($D19-SUM($U19:AK19))*$E19*(IF(AK19&lt;1,IF(MIN(AL$7,$F19)&gt;$C19,MIN(AL$7,$F19)-$C19+1,0),MIN(AL$7,$F19)-AK$7))/365,IF($F19&gt;AK$7,($D19-SUM($U19:AK19))*$E19*(IF(AK19&lt;1,IF(MIN(AL$7,$F19)&gt;$C19,MIN(AL$7,$F19)-$C19+1,0),MIN(AL$7,$F19)-AK$7))/365,0))</f>
        <v>0</v>
      </c>
      <c r="AM19" s="4">
        <f>IF($F19=0,($D19-SUM($U19:AL19))*$E19*(IF(AL19&lt;1,IF(MIN(AM$7,$F19)&gt;$C19,MIN(AM$7,$F19)-$C19+1,0),MIN(AM$7,$F19)-AL$7))/365,IF($F19&gt;AL$7,($D19-SUM($U19:AL19))*$E19*(IF(AL19&lt;1,IF(MIN(AM$7,$F19)&gt;$C19,MIN(AM$7,$F19)-$C19+1,0),MIN(AM$7,$F19)-AL$7))/365,0))</f>
        <v>0</v>
      </c>
      <c r="AN19" s="4">
        <f>IF($F19=0,($D19-SUM($U19:AM19))*$E19*(IF(AM19&lt;1,IF(MIN(AN$7,$F19)&gt;$C19,MIN(AN$7,$F19)-$C19+1,0),MIN(AN$7,$F19)-AM$7))/365,IF($F19&gt;AM$7,($D19-SUM($U19:AM19))*$E19*(IF(AM19&lt;1,IF(MIN(AN$7,$F19)&gt;$C19,MIN(AN$7,$F19)-$C19+1,0),MIN(AN$7,$F19)-AM$7))/365,0))</f>
        <v>0</v>
      </c>
      <c r="AO19" s="4">
        <f>IF($F19=0,($D19-SUM($U19:AN19))*$E19*(IF(AN19&lt;1,IF(MIN(AO$7,$F19)&gt;$C19,MIN(AO$7,$F19)-$C19+1,0),MIN(AO$7,$F19)-AN$7))/365,IF($F19&gt;AN$7,($D19-SUM($U19:AN19))*$E19*(IF(AN19&lt;1,IF(MIN(AO$7,$F19)&gt;$C19,MIN(AO$7,$F19)-$C19+1,0),MIN(AO$7,$F19)-AN$7))/365,0))</f>
        <v>0</v>
      </c>
      <c r="AP19" s="4">
        <f>IF($F19=0,($D19-SUM($U19:AO19))*$E19*(IF(AO19&lt;1,IF(MIN(AP$7,$F19)&gt;$C19,MIN(AP$7,$F19)-$C19+1,0),MIN(AP$7,$F19)-AO$7))/365,IF($F19&gt;AO$7,($D19-SUM($U19:AO19))*$E19*(IF(AO19&lt;1,IF(MIN(AP$7,$F19)&gt;$C19,MIN(AP$7,$F19)-$C19+1,0),MIN(AP$7,$F19)-AO$7))/365,0))</f>
        <v>0</v>
      </c>
      <c r="AQ19" s="4">
        <f>IF($F19=0,($D19-SUM($U19:AP19))*$E19*(IF(AP19&lt;1,IF(MIN(AQ$7,$F19)&gt;$C19,MIN(AQ$7,$F19)-$C19+1,0),MIN(AQ$7,$F19)-AP$7))/365,IF($F19&gt;AP$7,($D19-SUM($U19:AP19))*$E19*(IF(AP19&lt;1,IF(MIN(AQ$7,$F19)&gt;$C19,MIN(AQ$7,$F19)-$C19+1,0),MIN(AQ$7,$F19)-AP$7))/365,0))</f>
        <v>0</v>
      </c>
      <c r="AR19" s="4">
        <f>IF($F19=0,($D19-SUM($U19:AQ19))*$E19*(IF(AQ19&lt;1,IF(MIN(AR$7,$F19)&gt;$C19,MIN(AR$7,$F19)-$C19+1,0),MIN(AR$7,$F19)-AQ$7))/365,IF($F19&gt;AQ$7,($D19-SUM($U19:AQ19))*$E19*(IF(AQ19&lt;1,IF(MIN(AR$7,$F19)&gt;$C19,MIN(AR$7,$F19)-$C19+1,0),MIN(AR$7,$F19)-AQ$7))/365,0))</f>
        <v>0</v>
      </c>
      <c r="AS19" s="4">
        <f>IF($F19=0,($D19-SUM($U19:AR19))*$E19*(IF(AR19&lt;1,IF(MIN(AS$7,$F19)&gt;$C19,MIN(AS$7,$F19)-$C19+1,0),MIN(AS$7,$F19)-AR$7))/365,IF($F19&gt;AR$7,($D19-SUM($U19:AR19))*$E19*(IF(AR19&lt;1,IF(MIN(AS$7,$F19)&gt;$C19,MIN(AS$7,$F19)-$C19+1,0),MIN(AS$7,$F19)-AR$7))/365,0))</f>
        <v>0</v>
      </c>
    </row>
    <row r="20" spans="1:45">
      <c r="A20" s="15"/>
      <c r="B20" s="17"/>
      <c r="C20" s="16"/>
      <c r="D20" s="15"/>
      <c r="E20" s="11"/>
      <c r="F20" s="16"/>
      <c r="G20" s="15"/>
      <c r="H20" s="14"/>
      <c r="I20" s="5"/>
      <c r="J20" s="13">
        <f>SUM(U20:AS20)</f>
        <v>0</v>
      </c>
      <c r="K20" s="13">
        <f>IF(F20=0,D20-J20,IF(F20&lt;41730,0,D20-J20))</f>
        <v>0</v>
      </c>
      <c r="L20" s="12">
        <f>IF(K20=0,0,IF(G20-((L$7-C20)/365)&lt;0,0,G20-((L$7-C20)/365)))</f>
        <v>0</v>
      </c>
      <c r="M20" s="4">
        <f>IF(K20=0,0,D20*H20)</f>
        <v>0</v>
      </c>
      <c r="N20" s="11">
        <f>IFERROR((1-(M20/K20)^(1/L20)),0)</f>
        <v>0</v>
      </c>
      <c r="O20" s="10">
        <f>IF(F20&gt;41730,IF(F20&gt;41730,(F20-41730)/365,IF(K20=0,0,IF(G20-((L$7-C20)/365)&lt;0,0,G20-((L$7-C20)/365)))),1)</f>
        <v>1</v>
      </c>
      <c r="P20" s="9">
        <f>IF(K20&lt;M20,0,IF(L20=0,K20-M20,K20*N20*O20))</f>
        <v>0</v>
      </c>
      <c r="Q20" s="19">
        <f>IF(F20&gt;41730,D20,0)</f>
        <v>0</v>
      </c>
      <c r="R20" s="18">
        <f>IF(F20&gt;41730,J20+P20,0)</f>
        <v>0</v>
      </c>
      <c r="S20" s="9">
        <f>IF(F20&gt;0,0,K20-P20)</f>
        <v>0</v>
      </c>
      <c r="T20" s="5"/>
      <c r="U20" s="4">
        <f>D20*E20*(IF(U$7&gt;$C20,U$7-$C20+1,0))/365</f>
        <v>0</v>
      </c>
      <c r="V20" s="4">
        <f>($D20-U20)*$E20*(IF(U20&lt;1,IF(V$7&gt;$C20,V$7-$C20+1,0),V$7-U$7))/365</f>
        <v>0</v>
      </c>
      <c r="W20" s="4">
        <f>IF($F20=0,($D20-SUM($U20:V20))*$E20*(IF(V20&lt;1,IF(MIN(W$7,$F20)&gt;$C20,MIN(W$7,$F20)-$C20+1,0),MIN(W$7,$F20)-V$7))/365,IF($F20&gt;V$7,($D20-SUM($U20:V20))*$E20*(IF(V20&lt;1,IF(MIN(W$7,$F20)&gt;$C20,MIN(W$7,$F20)-$C20+1,0),MIN(W$7,$F20)-V$7))/365,0))</f>
        <v>0</v>
      </c>
      <c r="X20" s="4">
        <f>IF($F20=0,($D20-SUM($U20:W20))*$E20*(IF(W20&lt;1,IF(MIN(X$7,$F20)&gt;$C20,MIN(X$7,$F20)-$C20+1,0),MIN(X$7,$F20)-W$7))/365,IF($F20&gt;W$7,($D20-SUM($U20:W20))*$E20*(IF(W20&lt;1,IF(MIN(X$7,$F20)&gt;$C20,MIN(X$7,$F20)-$C20+1,0),MIN(X$7,$F20)-W$7))/365,0))</f>
        <v>0</v>
      </c>
      <c r="Y20" s="4">
        <f>IF($F20=0,($D20-SUM($U20:X20))*$E20*(IF(X20&lt;1,IF(MIN(Y$7,$F20)&gt;$C20,MIN(Y$7,$F20)-$C20+1,0),MIN(Y$7,$F20)-X$7))/365,IF($F20&gt;X$7,($D20-SUM($U20:X20))*$E20*(IF(X20&lt;1,IF(MIN(Y$7,$F20)&gt;$C20,MIN(Y$7,$F20)-$C20+1,0),MIN(Y$7,$F20)-X$7))/365,0))</f>
        <v>0</v>
      </c>
      <c r="Z20" s="4">
        <f>IF($F20=0,($D20-SUM($U20:Y20))*$E20*(IF(Y20&lt;1,IF(MIN(Z$7,$F20)&gt;$C20,MIN(Z$7,$F20)-$C20+1,0),MIN(Z$7,$F20)-Y$7))/365,IF($F20&gt;Y$7,($D20-SUM($U20:Y20))*$E20*(IF(Y20&lt;1,IF(MIN(Z$7,$F20)&gt;$C20,MIN(Z$7,$F20)-$C20+1,0),MIN(Z$7,$F20)-Y$7))/365,0))</f>
        <v>0</v>
      </c>
      <c r="AA20" s="4">
        <f>IF($F20=0,($D20-SUM($U20:Z20))*$E20*(IF(Z20&lt;1,IF(MIN(AA$7,$F20)&gt;$C20,MIN(AA$7,$F20)-$C20+1,0),MIN(AA$7,$F20)-Z$7))/365,IF($F20&gt;Z$7,($D20-SUM($U20:Z20))*$E20*(IF(Z20&lt;1,IF(MIN(AA$7,$F20)&gt;$C20,MIN(AA$7,$F20)-$C20+1,0),MIN(AA$7,$F20)-Z$7))/365,0))</f>
        <v>0</v>
      </c>
      <c r="AB20" s="4">
        <f>IF($F20=0,($D20-SUM($U20:AA20))*$E20*(IF(AA20&lt;1,IF(MIN(AB$7,$F20)&gt;$C20,MIN(AB$7,$F20)-$C20+1,0),MIN(AB$7,$F20)-AA$7))/365,IF($F20&gt;AA$7,($D20-SUM($U20:AA20))*$E20*(IF(AA20&lt;1,IF(MIN(AB$7,$F20)&gt;$C20,MIN(AB$7,$F20)-$C20+1,0),MIN(AB$7,$F20)-AA$7))/365,0))</f>
        <v>0</v>
      </c>
      <c r="AC20" s="4">
        <f>IF($F20=0,($D20-SUM($U20:AB20))*$E20*(IF(AB20&lt;1,IF(MIN(AC$7,$F20)&gt;$C20,MIN(AC$7,$F20)-$C20+1,0),MIN(AC$7,$F20)-AB$7))/365,IF($F20&gt;AB$7,($D20-SUM($U20:AB20))*$E20*(IF(AB20&lt;1,IF(MIN(AC$7,$F20)&gt;$C20,MIN(AC$7,$F20)-$C20+1,0),MIN(AC$7,$F20)-AB$7))/365,0))</f>
        <v>0</v>
      </c>
      <c r="AD20" s="4">
        <f>IF($F20=0,($D20-SUM($U20:AC20))*$E20*(IF(AC20&lt;1,IF(MIN(AD$7,$F20)&gt;$C20,MIN(AD$7,$F20)-$C20+1,0),MIN(AD$7,$F20)-AC$7))/365,IF($F20&gt;AC$7,($D20-SUM($U20:AC20))*$E20*(IF(AC20&lt;1,IF(MIN(AD$7,$F20)&gt;$C20,MIN(AD$7,$F20)-$C20+1,0),MIN(AD$7,$F20)-AC$7))/365,0))</f>
        <v>0</v>
      </c>
      <c r="AE20" s="4">
        <f>IF($F20=0,($D20-SUM($U20:AD20))*$E20*(IF(AD20&lt;1,IF(MIN(AE$7,$F20)&gt;$C20,MIN(AE$7,$F20)-$C20+1,0),MIN(AE$7,$F20)-AD$7))/365,IF($F20&gt;AD$7,($D20-SUM($U20:AD20))*$E20*(IF(AD20&lt;1,IF(MIN(AE$7,$F20)&gt;$C20,MIN(AE$7,$F20)-$C20+1,0),MIN(AE$7,$F20)-AD$7))/365,0))</f>
        <v>0</v>
      </c>
      <c r="AF20" s="4">
        <f>IF($F20=0,($D20-SUM($U20:AE20))*$E20*(IF(AE20&lt;1,IF(MIN(AF$7,$F20)&gt;$C20,MIN(AF$7,$F20)-$C20+1,0),MIN(AF$7,$F20)-AE$7))/365,IF($F20&gt;AE$7,($D20-SUM($U20:AE20))*$E20*(IF(AE20&lt;1,IF(MIN(AF$7,$F20)&gt;$C20,MIN(AF$7,$F20)-$C20+1,0),MIN(AF$7,$F20)-AE$7))/365,0))</f>
        <v>0</v>
      </c>
      <c r="AG20" s="4">
        <f>IF($F20=0,($D20-SUM($U20:AF20))*$E20*(IF(AF20&lt;1,IF(MIN(AG$7,$F20)&gt;$C20,MIN(AG$7,$F20)-$C20+1,0),MIN(AG$7,$F20)-AF$7))/365,IF($F20&gt;AF$7,($D20-SUM($U20:AF20))*$E20*(IF(AF20&lt;1,IF(MIN(AG$7,$F20)&gt;$C20,MIN(AG$7,$F20)-$C20+1,0),MIN(AG$7,$F20)-AF$7))/365,0))</f>
        <v>0</v>
      </c>
      <c r="AH20" s="4">
        <f>IF($F20=0,($D20-SUM($U20:AG20))*$E20*(IF(AG20&lt;1,IF(MIN(AH$7,$F20)&gt;$C20,MIN(AH$7,$F20)-$C20+1,0),MIN(AH$7,$F20)-AG$7))/365,IF($F20&gt;AG$7,($D20-SUM($U20:AG20))*$E20*(IF(AG20&lt;1,IF(MIN(AH$7,$F20)&gt;$C20,MIN(AH$7,$F20)-$C20+1,0),MIN(AH$7,$F20)-AG$7))/365,0))</f>
        <v>0</v>
      </c>
      <c r="AI20" s="4">
        <f>IF($F20=0,($D20-SUM($U20:AH20))*$E20*(IF(AH20&lt;1,IF(MIN(AI$7,$F20)&gt;$C20,MIN(AI$7,$F20)-$C20+1,0),MIN(AI$7,$F20)-AH$7))/365,IF($F20&gt;AH$7,($D20-SUM($U20:AH20))*$E20*(IF(AH20&lt;1,IF(MIN(AI$7,$F20)&gt;$C20,MIN(AI$7,$F20)-$C20+1,0),MIN(AI$7,$F20)-AH$7))/365,0))</f>
        <v>0</v>
      </c>
      <c r="AJ20" s="4">
        <f>IF($F20=0,($D20-SUM($U20:AI20))*$E20*(IF(AI20&lt;1,IF(MIN(AJ$7,$F20)&gt;$C20,MIN(AJ$7,$F20)-$C20+1,0),MIN(AJ$7,$F20)-AI$7))/365,IF($F20&gt;AI$7,($D20-SUM($U20:AI20))*$E20*(IF(AI20&lt;1,IF(MIN(AJ$7,$F20)&gt;$C20,MIN(AJ$7,$F20)-$C20+1,0),MIN(AJ$7,$F20)-AI$7))/365,0))</f>
        <v>0</v>
      </c>
      <c r="AK20" s="4">
        <f>IF($F20=0,($D20-SUM($U20:AJ20))*$E20*(IF(AJ20&lt;1,IF(MIN(AK$7,$F20)&gt;$C20,MIN(AK$7,$F20)-$C20+1,0),MIN(AK$7,$F20)-AJ$7))/365,IF($F20&gt;AJ$7,($D20-SUM($U20:AJ20))*$E20*(IF(AJ20&lt;1,IF(MIN(AK$7,$F20)&gt;$C20,MIN(AK$7,$F20)-$C20+1,0),MIN(AK$7,$F20)-AJ$7))/365,0))</f>
        <v>0</v>
      </c>
      <c r="AL20" s="4">
        <f>IF($F20=0,($D20-SUM($U20:AK20))*$E20*(IF(AK20&lt;1,IF(MIN(AL$7,$F20)&gt;$C20,MIN(AL$7,$F20)-$C20+1,0),MIN(AL$7,$F20)-AK$7))/365,IF($F20&gt;AK$7,($D20-SUM($U20:AK20))*$E20*(IF(AK20&lt;1,IF(MIN(AL$7,$F20)&gt;$C20,MIN(AL$7,$F20)-$C20+1,0),MIN(AL$7,$F20)-AK$7))/365,0))</f>
        <v>0</v>
      </c>
      <c r="AM20" s="4">
        <f>IF($F20=0,($D20-SUM($U20:AL20))*$E20*(IF(AL20&lt;1,IF(MIN(AM$7,$F20)&gt;$C20,MIN(AM$7,$F20)-$C20+1,0),MIN(AM$7,$F20)-AL$7))/365,IF($F20&gt;AL$7,($D20-SUM($U20:AL20))*$E20*(IF(AL20&lt;1,IF(MIN(AM$7,$F20)&gt;$C20,MIN(AM$7,$F20)-$C20+1,0),MIN(AM$7,$F20)-AL$7))/365,0))</f>
        <v>0</v>
      </c>
      <c r="AN20" s="4">
        <f>IF($F20=0,($D20-SUM($U20:AM20))*$E20*(IF(AM20&lt;1,IF(MIN(AN$7,$F20)&gt;$C20,MIN(AN$7,$F20)-$C20+1,0),MIN(AN$7,$F20)-AM$7))/365,IF($F20&gt;AM$7,($D20-SUM($U20:AM20))*$E20*(IF(AM20&lt;1,IF(MIN(AN$7,$F20)&gt;$C20,MIN(AN$7,$F20)-$C20+1,0),MIN(AN$7,$F20)-AM$7))/365,0))</f>
        <v>0</v>
      </c>
      <c r="AO20" s="4">
        <f>IF($F20=0,($D20-SUM($U20:AN20))*$E20*(IF(AN20&lt;1,IF(MIN(AO$7,$F20)&gt;$C20,MIN(AO$7,$F20)-$C20+1,0),MIN(AO$7,$F20)-AN$7))/365,IF($F20&gt;AN$7,($D20-SUM($U20:AN20))*$E20*(IF(AN20&lt;1,IF(MIN(AO$7,$F20)&gt;$C20,MIN(AO$7,$F20)-$C20+1,0),MIN(AO$7,$F20)-AN$7))/365,0))</f>
        <v>0</v>
      </c>
      <c r="AP20" s="4">
        <f>IF($F20=0,($D20-SUM($U20:AO20))*$E20*(IF(AO20&lt;1,IF(MIN(AP$7,$F20)&gt;$C20,MIN(AP$7,$F20)-$C20+1,0),MIN(AP$7,$F20)-AO$7))/365,IF($F20&gt;AO$7,($D20-SUM($U20:AO20))*$E20*(IF(AO20&lt;1,IF(MIN(AP$7,$F20)&gt;$C20,MIN(AP$7,$F20)-$C20+1,0),MIN(AP$7,$F20)-AO$7))/365,0))</f>
        <v>0</v>
      </c>
      <c r="AQ20" s="4">
        <f>IF($F20=0,($D20-SUM($U20:AP20))*$E20*(IF(AP20&lt;1,IF(MIN(AQ$7,$F20)&gt;$C20,MIN(AQ$7,$F20)-$C20+1,0),MIN(AQ$7,$F20)-AP$7))/365,IF($F20&gt;AP$7,($D20-SUM($U20:AP20))*$E20*(IF(AP20&lt;1,IF(MIN(AQ$7,$F20)&gt;$C20,MIN(AQ$7,$F20)-$C20+1,0),MIN(AQ$7,$F20)-AP$7))/365,0))</f>
        <v>0</v>
      </c>
      <c r="AR20" s="4">
        <f>IF($F20=0,($D20-SUM($U20:AQ20))*$E20*(IF(AQ20&lt;1,IF(MIN(AR$7,$F20)&gt;$C20,MIN(AR$7,$F20)-$C20+1,0),MIN(AR$7,$F20)-AQ$7))/365,IF($F20&gt;AQ$7,($D20-SUM($U20:AQ20))*$E20*(IF(AQ20&lt;1,IF(MIN(AR$7,$F20)&gt;$C20,MIN(AR$7,$F20)-$C20+1,0),MIN(AR$7,$F20)-AQ$7))/365,0))</f>
        <v>0</v>
      </c>
      <c r="AS20" s="4">
        <f>IF($F20=0,($D20-SUM($U20:AR20))*$E20*(IF(AR20&lt;1,IF(MIN(AS$7,$F20)&gt;$C20,MIN(AS$7,$F20)-$C20+1,0),MIN(AS$7,$F20)-AR$7))/365,IF($F20&gt;AR$7,($D20-SUM($U20:AR20))*$E20*(IF(AR20&lt;1,IF(MIN(AS$7,$F20)&gt;$C20,MIN(AS$7,$F20)-$C20+1,0),MIN(AS$7,$F20)-AR$7))/365,0))</f>
        <v>0</v>
      </c>
    </row>
    <row r="21" spans="1:45">
      <c r="A21" s="15"/>
      <c r="B21" s="17"/>
      <c r="C21" s="16"/>
      <c r="D21" s="15"/>
      <c r="E21" s="11"/>
      <c r="F21" s="16"/>
      <c r="G21" s="15"/>
      <c r="H21" s="14"/>
      <c r="I21" s="5"/>
      <c r="J21" s="13">
        <f>SUM(U21:AS21)</f>
        <v>0</v>
      </c>
      <c r="K21" s="13">
        <f>IF(F21=0,D21-J21,IF(F21&lt;41730,0,D21-J21))</f>
        <v>0</v>
      </c>
      <c r="L21" s="12">
        <f>IF(K21=0,0,IF(G21-((L$7-C21)/365)&lt;0,0,G21-((L$7-C21)/365)))</f>
        <v>0</v>
      </c>
      <c r="M21" s="4">
        <f>IF(K21=0,0,D21*H21)</f>
        <v>0</v>
      </c>
      <c r="N21" s="11">
        <f>IFERROR((1-(M21/K21)^(1/L21)),0)</f>
        <v>0</v>
      </c>
      <c r="O21" s="10">
        <f>IF(F21&gt;41730,IF(F21&gt;41730,(F21-41730)/365,IF(K21=0,0,IF(G21-((L$7-C21)/365)&lt;0,0,G21-((L$7-C21)/365)))),1)</f>
        <v>1</v>
      </c>
      <c r="P21" s="9">
        <f>IF(K21&lt;M21,0,IF(L21=0,K21-M21,K21*N21*O21))</f>
        <v>0</v>
      </c>
      <c r="Q21" s="19">
        <f>IF(F21&gt;41730,D21,0)</f>
        <v>0</v>
      </c>
      <c r="R21" s="18">
        <f>IF(F21&gt;41730,J21+P21,0)</f>
        <v>0</v>
      </c>
      <c r="S21" s="9">
        <f>IF(F21&gt;0,0,K21-P21)</f>
        <v>0</v>
      </c>
      <c r="T21" s="5"/>
      <c r="U21" s="4">
        <f>D21*E21*(IF(U$7&gt;$C21,U$7-$C21+1,0))/365</f>
        <v>0</v>
      </c>
      <c r="V21" s="4">
        <f>($D21-U21)*$E21*(IF(U21&lt;1,IF(V$7&gt;$C21,V$7-$C21+1,0),V$7-U$7))/365</f>
        <v>0</v>
      </c>
      <c r="W21" s="4">
        <f>IF($F21=0,($D21-SUM($U21:V21))*$E21*(IF(V21&lt;1,IF(MIN(W$7,$F21)&gt;$C21,MIN(W$7,$F21)-$C21+1,0),MIN(W$7,$F21)-V$7))/365,IF($F21&gt;V$7,($D21-SUM($U21:V21))*$E21*(IF(V21&lt;1,IF(MIN(W$7,$F21)&gt;$C21,MIN(W$7,$F21)-$C21+1,0),MIN(W$7,$F21)-V$7))/365,0))</f>
        <v>0</v>
      </c>
      <c r="X21" s="4">
        <f>IF($F21=0,($D21-SUM($U21:W21))*$E21*(IF(W21&lt;1,IF(MIN(X$7,$F21)&gt;$C21,MIN(X$7,$F21)-$C21+1,0),MIN(X$7,$F21)-W$7))/365,IF($F21&gt;W$7,($D21-SUM($U21:W21))*$E21*(IF(W21&lt;1,IF(MIN(X$7,$F21)&gt;$C21,MIN(X$7,$F21)-$C21+1,0),MIN(X$7,$F21)-W$7))/365,0))</f>
        <v>0</v>
      </c>
      <c r="Y21" s="4">
        <f>IF($F21=0,($D21-SUM($U21:X21))*$E21*(IF(X21&lt;1,IF(MIN(Y$7,$F21)&gt;$C21,MIN(Y$7,$F21)-$C21+1,0),MIN(Y$7,$F21)-X$7))/365,IF($F21&gt;X$7,($D21-SUM($U21:X21))*$E21*(IF(X21&lt;1,IF(MIN(Y$7,$F21)&gt;$C21,MIN(Y$7,$F21)-$C21+1,0),MIN(Y$7,$F21)-X$7))/365,0))</f>
        <v>0</v>
      </c>
      <c r="Z21" s="4">
        <f>IF($F21=0,($D21-SUM($U21:Y21))*$E21*(IF(Y21&lt;1,IF(MIN(Z$7,$F21)&gt;$C21,MIN(Z$7,$F21)-$C21+1,0),MIN(Z$7,$F21)-Y$7))/365,IF($F21&gt;Y$7,($D21-SUM($U21:Y21))*$E21*(IF(Y21&lt;1,IF(MIN(Z$7,$F21)&gt;$C21,MIN(Z$7,$F21)-$C21+1,0),MIN(Z$7,$F21)-Y$7))/365,0))</f>
        <v>0</v>
      </c>
      <c r="AA21" s="4">
        <f>IF($F21=0,($D21-SUM($U21:Z21))*$E21*(IF(Z21&lt;1,IF(MIN(AA$7,$F21)&gt;$C21,MIN(AA$7,$F21)-$C21+1,0),MIN(AA$7,$F21)-Z$7))/365,IF($F21&gt;Z$7,($D21-SUM($U21:Z21))*$E21*(IF(Z21&lt;1,IF(MIN(AA$7,$F21)&gt;$C21,MIN(AA$7,$F21)-$C21+1,0),MIN(AA$7,$F21)-Z$7))/365,0))</f>
        <v>0</v>
      </c>
      <c r="AB21" s="4">
        <f>IF($F21=0,($D21-SUM($U21:AA21))*$E21*(IF(AA21&lt;1,IF(MIN(AB$7,$F21)&gt;$C21,MIN(AB$7,$F21)-$C21+1,0),MIN(AB$7,$F21)-AA$7))/365,IF($F21&gt;AA$7,($D21-SUM($U21:AA21))*$E21*(IF(AA21&lt;1,IF(MIN(AB$7,$F21)&gt;$C21,MIN(AB$7,$F21)-$C21+1,0),MIN(AB$7,$F21)-AA$7))/365,0))</f>
        <v>0</v>
      </c>
      <c r="AC21" s="4">
        <f>IF($F21=0,($D21-SUM($U21:AB21))*$E21*(IF(AB21&lt;1,IF(MIN(AC$7,$F21)&gt;$C21,MIN(AC$7,$F21)-$C21+1,0),MIN(AC$7,$F21)-AB$7))/365,IF($F21&gt;AB$7,($D21-SUM($U21:AB21))*$E21*(IF(AB21&lt;1,IF(MIN(AC$7,$F21)&gt;$C21,MIN(AC$7,$F21)-$C21+1,0),MIN(AC$7,$F21)-AB$7))/365,0))</f>
        <v>0</v>
      </c>
      <c r="AD21" s="4">
        <f>IF($F21=0,($D21-SUM($U21:AC21))*$E21*(IF(AC21&lt;1,IF(MIN(AD$7,$F21)&gt;$C21,MIN(AD$7,$F21)-$C21+1,0),MIN(AD$7,$F21)-AC$7))/365,IF($F21&gt;AC$7,($D21-SUM($U21:AC21))*$E21*(IF(AC21&lt;1,IF(MIN(AD$7,$F21)&gt;$C21,MIN(AD$7,$F21)-$C21+1,0),MIN(AD$7,$F21)-AC$7))/365,0))</f>
        <v>0</v>
      </c>
      <c r="AE21" s="4">
        <f>IF($F21=0,($D21-SUM($U21:AD21))*$E21*(IF(AD21&lt;1,IF(MIN(AE$7,$F21)&gt;$C21,MIN(AE$7,$F21)-$C21+1,0),MIN(AE$7,$F21)-AD$7))/365,IF($F21&gt;AD$7,($D21-SUM($U21:AD21))*$E21*(IF(AD21&lt;1,IF(MIN(AE$7,$F21)&gt;$C21,MIN(AE$7,$F21)-$C21+1,0),MIN(AE$7,$F21)-AD$7))/365,0))</f>
        <v>0</v>
      </c>
      <c r="AF21" s="4">
        <f>IF($F21=0,($D21-SUM($U21:AE21))*$E21*(IF(AE21&lt;1,IF(MIN(AF$7,$F21)&gt;$C21,MIN(AF$7,$F21)-$C21+1,0),MIN(AF$7,$F21)-AE$7))/365,IF($F21&gt;AE$7,($D21-SUM($U21:AE21))*$E21*(IF(AE21&lt;1,IF(MIN(AF$7,$F21)&gt;$C21,MIN(AF$7,$F21)-$C21+1,0),MIN(AF$7,$F21)-AE$7))/365,0))</f>
        <v>0</v>
      </c>
      <c r="AG21" s="4">
        <f>IF($F21=0,($D21-SUM($U21:AF21))*$E21*(IF(AF21&lt;1,IF(MIN(AG$7,$F21)&gt;$C21,MIN(AG$7,$F21)-$C21+1,0),MIN(AG$7,$F21)-AF$7))/365,IF($F21&gt;AF$7,($D21-SUM($U21:AF21))*$E21*(IF(AF21&lt;1,IF(MIN(AG$7,$F21)&gt;$C21,MIN(AG$7,$F21)-$C21+1,0),MIN(AG$7,$F21)-AF$7))/365,0))</f>
        <v>0</v>
      </c>
      <c r="AH21" s="4">
        <f>IF($F21=0,($D21-SUM($U21:AG21))*$E21*(IF(AG21&lt;1,IF(MIN(AH$7,$F21)&gt;$C21,MIN(AH$7,$F21)-$C21+1,0),MIN(AH$7,$F21)-AG$7))/365,IF($F21&gt;AG$7,($D21-SUM($U21:AG21))*$E21*(IF(AG21&lt;1,IF(MIN(AH$7,$F21)&gt;$C21,MIN(AH$7,$F21)-$C21+1,0),MIN(AH$7,$F21)-AG$7))/365,0))</f>
        <v>0</v>
      </c>
      <c r="AI21" s="4">
        <f>IF($F21=0,($D21-SUM($U21:AH21))*$E21*(IF(AH21&lt;1,IF(MIN(AI$7,$F21)&gt;$C21,MIN(AI$7,$F21)-$C21+1,0),MIN(AI$7,$F21)-AH$7))/365,IF($F21&gt;AH$7,($D21-SUM($U21:AH21))*$E21*(IF(AH21&lt;1,IF(MIN(AI$7,$F21)&gt;$C21,MIN(AI$7,$F21)-$C21+1,0),MIN(AI$7,$F21)-AH$7))/365,0))</f>
        <v>0</v>
      </c>
      <c r="AJ21" s="4">
        <f>IF($F21=0,($D21-SUM($U21:AI21))*$E21*(IF(AI21&lt;1,IF(MIN(AJ$7,$F21)&gt;$C21,MIN(AJ$7,$F21)-$C21+1,0),MIN(AJ$7,$F21)-AI$7))/365,IF($F21&gt;AI$7,($D21-SUM($U21:AI21))*$E21*(IF(AI21&lt;1,IF(MIN(AJ$7,$F21)&gt;$C21,MIN(AJ$7,$F21)-$C21+1,0),MIN(AJ$7,$F21)-AI$7))/365,0))</f>
        <v>0</v>
      </c>
      <c r="AK21" s="4">
        <f>IF($F21=0,($D21-SUM($U21:AJ21))*$E21*(IF(AJ21&lt;1,IF(MIN(AK$7,$F21)&gt;$C21,MIN(AK$7,$F21)-$C21+1,0),MIN(AK$7,$F21)-AJ$7))/365,IF($F21&gt;AJ$7,($D21-SUM($U21:AJ21))*$E21*(IF(AJ21&lt;1,IF(MIN(AK$7,$F21)&gt;$C21,MIN(AK$7,$F21)-$C21+1,0),MIN(AK$7,$F21)-AJ$7))/365,0))</f>
        <v>0</v>
      </c>
      <c r="AL21" s="4">
        <f>IF($F21=0,($D21-SUM($U21:AK21))*$E21*(IF(AK21&lt;1,IF(MIN(AL$7,$F21)&gt;$C21,MIN(AL$7,$F21)-$C21+1,0),MIN(AL$7,$F21)-AK$7))/365,IF($F21&gt;AK$7,($D21-SUM($U21:AK21))*$E21*(IF(AK21&lt;1,IF(MIN(AL$7,$F21)&gt;$C21,MIN(AL$7,$F21)-$C21+1,0),MIN(AL$7,$F21)-AK$7))/365,0))</f>
        <v>0</v>
      </c>
      <c r="AM21" s="4">
        <f>IF($F21=0,($D21-SUM($U21:AL21))*$E21*(IF(AL21&lt;1,IF(MIN(AM$7,$F21)&gt;$C21,MIN(AM$7,$F21)-$C21+1,0),MIN(AM$7,$F21)-AL$7))/365,IF($F21&gt;AL$7,($D21-SUM($U21:AL21))*$E21*(IF(AL21&lt;1,IF(MIN(AM$7,$F21)&gt;$C21,MIN(AM$7,$F21)-$C21+1,0),MIN(AM$7,$F21)-AL$7))/365,0))</f>
        <v>0</v>
      </c>
      <c r="AN21" s="4">
        <f>IF($F21=0,($D21-SUM($U21:AM21))*$E21*(IF(AM21&lt;1,IF(MIN(AN$7,$F21)&gt;$C21,MIN(AN$7,$F21)-$C21+1,0),MIN(AN$7,$F21)-AM$7))/365,IF($F21&gt;AM$7,($D21-SUM($U21:AM21))*$E21*(IF(AM21&lt;1,IF(MIN(AN$7,$F21)&gt;$C21,MIN(AN$7,$F21)-$C21+1,0),MIN(AN$7,$F21)-AM$7))/365,0))</f>
        <v>0</v>
      </c>
      <c r="AO21" s="4">
        <f>IF($F21=0,($D21-SUM($U21:AN21))*$E21*(IF(AN21&lt;1,IF(MIN(AO$7,$F21)&gt;$C21,MIN(AO$7,$F21)-$C21+1,0),MIN(AO$7,$F21)-AN$7))/365,IF($F21&gt;AN$7,($D21-SUM($U21:AN21))*$E21*(IF(AN21&lt;1,IF(MIN(AO$7,$F21)&gt;$C21,MIN(AO$7,$F21)-$C21+1,0),MIN(AO$7,$F21)-AN$7))/365,0))</f>
        <v>0</v>
      </c>
      <c r="AP21" s="4">
        <f>IF($F21=0,($D21-SUM($U21:AO21))*$E21*(IF(AO21&lt;1,IF(MIN(AP$7,$F21)&gt;$C21,MIN(AP$7,$F21)-$C21+1,0),MIN(AP$7,$F21)-AO$7))/365,IF($F21&gt;AO$7,($D21-SUM($U21:AO21))*$E21*(IF(AO21&lt;1,IF(MIN(AP$7,$F21)&gt;$C21,MIN(AP$7,$F21)-$C21+1,0),MIN(AP$7,$F21)-AO$7))/365,0))</f>
        <v>0</v>
      </c>
      <c r="AQ21" s="4">
        <f>IF($F21=0,($D21-SUM($U21:AP21))*$E21*(IF(AP21&lt;1,IF(MIN(AQ$7,$F21)&gt;$C21,MIN(AQ$7,$F21)-$C21+1,0),MIN(AQ$7,$F21)-AP$7))/365,IF($F21&gt;AP$7,($D21-SUM($U21:AP21))*$E21*(IF(AP21&lt;1,IF(MIN(AQ$7,$F21)&gt;$C21,MIN(AQ$7,$F21)-$C21+1,0),MIN(AQ$7,$F21)-AP$7))/365,0))</f>
        <v>0</v>
      </c>
      <c r="AR21" s="4">
        <f>IF($F21=0,($D21-SUM($U21:AQ21))*$E21*(IF(AQ21&lt;1,IF(MIN(AR$7,$F21)&gt;$C21,MIN(AR$7,$F21)-$C21+1,0),MIN(AR$7,$F21)-AQ$7))/365,IF($F21&gt;AQ$7,($D21-SUM($U21:AQ21))*$E21*(IF(AQ21&lt;1,IF(MIN(AR$7,$F21)&gt;$C21,MIN(AR$7,$F21)-$C21+1,0),MIN(AR$7,$F21)-AQ$7))/365,0))</f>
        <v>0</v>
      </c>
      <c r="AS21" s="4">
        <f>IF($F21=0,($D21-SUM($U21:AR21))*$E21*(IF(AR21&lt;1,IF(MIN(AS$7,$F21)&gt;$C21,MIN(AS$7,$F21)-$C21+1,0),MIN(AS$7,$F21)-AR$7))/365,IF($F21&gt;AR$7,($D21-SUM($U21:AR21))*$E21*(IF(AR21&lt;1,IF(MIN(AS$7,$F21)&gt;$C21,MIN(AS$7,$F21)-$C21+1,0),MIN(AS$7,$F21)-AR$7))/365,0))</f>
        <v>0</v>
      </c>
    </row>
    <row r="22" spans="1:45">
      <c r="A22" s="15"/>
      <c r="B22" s="17"/>
      <c r="C22" s="16"/>
      <c r="D22" s="15"/>
      <c r="E22" s="11"/>
      <c r="F22" s="16"/>
      <c r="G22" s="15"/>
      <c r="H22" s="14"/>
      <c r="I22" s="5"/>
      <c r="J22" s="13">
        <f>SUM(U22:AS22)</f>
        <v>0</v>
      </c>
      <c r="K22" s="13">
        <f>IF(F22=0,D22-J22,IF(F22&lt;41730,0,D22-J22))</f>
        <v>0</v>
      </c>
      <c r="L22" s="12">
        <f>IF(K22=0,0,IF(G22-((L$7-C22)/365)&lt;0,0,G22-((L$7-C22)/365)))</f>
        <v>0</v>
      </c>
      <c r="M22" s="4">
        <f>IF(K22=0,0,D22*H22)</f>
        <v>0</v>
      </c>
      <c r="N22" s="11">
        <f>IFERROR((1-(M22/K22)^(1/L22)),0)</f>
        <v>0</v>
      </c>
      <c r="O22" s="10">
        <f>IF(F22&gt;41730,IF(F22&gt;41730,(F22-41730)/365,IF(K22=0,0,IF(G22-((L$7-C22)/365)&lt;0,0,G22-((L$7-C22)/365)))),1)</f>
        <v>1</v>
      </c>
      <c r="P22" s="9">
        <f>IF(K22&lt;M22,0,IF(L22=0,K22-M22,K22*N22*O22))</f>
        <v>0</v>
      </c>
      <c r="Q22" s="19">
        <f>IF(F22&gt;41730,D22,0)</f>
        <v>0</v>
      </c>
      <c r="R22" s="18">
        <f>IF(F22&gt;41730,J22+P22,0)</f>
        <v>0</v>
      </c>
      <c r="S22" s="9">
        <f>IF(F22&gt;0,0,K22-P22)</f>
        <v>0</v>
      </c>
      <c r="T22" s="5"/>
      <c r="U22" s="4">
        <f>D22*E22*(IF(U$7&gt;$C22,U$7-$C22+1,0))/365</f>
        <v>0</v>
      </c>
      <c r="V22" s="4">
        <f>($D22-U22)*$E22*(IF(U22&lt;1,IF(V$7&gt;$C22,V$7-$C22+1,0),V$7-U$7))/365</f>
        <v>0</v>
      </c>
      <c r="W22" s="4">
        <f>IF($F22=0,($D22-SUM($U22:V22))*$E22*(IF(V22&lt;1,IF(MIN(W$7,$F22)&gt;$C22,MIN(W$7,$F22)-$C22+1,0),MIN(W$7,$F22)-V$7))/365,IF($F22&gt;V$7,($D22-SUM($U22:V22))*$E22*(IF(V22&lt;1,IF(MIN(W$7,$F22)&gt;$C22,MIN(W$7,$F22)-$C22+1,0),MIN(W$7,$F22)-V$7))/365,0))</f>
        <v>0</v>
      </c>
      <c r="X22" s="4">
        <f>IF($F22=0,($D22-SUM($U22:W22))*$E22*(IF(W22&lt;1,IF(MIN(X$7,$F22)&gt;$C22,MIN(X$7,$F22)-$C22+1,0),MIN(X$7,$F22)-W$7))/365,IF($F22&gt;W$7,($D22-SUM($U22:W22))*$E22*(IF(W22&lt;1,IF(MIN(X$7,$F22)&gt;$C22,MIN(X$7,$F22)-$C22+1,0),MIN(X$7,$F22)-W$7))/365,0))</f>
        <v>0</v>
      </c>
      <c r="Y22" s="4">
        <f>IF($F22=0,($D22-SUM($U22:X22))*$E22*(IF(X22&lt;1,IF(MIN(Y$7,$F22)&gt;$C22,MIN(Y$7,$F22)-$C22+1,0),MIN(Y$7,$F22)-X$7))/365,IF($F22&gt;X$7,($D22-SUM($U22:X22))*$E22*(IF(X22&lt;1,IF(MIN(Y$7,$F22)&gt;$C22,MIN(Y$7,$F22)-$C22+1,0),MIN(Y$7,$F22)-X$7))/365,0))</f>
        <v>0</v>
      </c>
      <c r="Z22" s="4">
        <f>IF($F22=0,($D22-SUM($U22:Y22))*$E22*(IF(Y22&lt;1,IF(MIN(Z$7,$F22)&gt;$C22,MIN(Z$7,$F22)-$C22+1,0),MIN(Z$7,$F22)-Y$7))/365,IF($F22&gt;Y$7,($D22-SUM($U22:Y22))*$E22*(IF(Y22&lt;1,IF(MIN(Z$7,$F22)&gt;$C22,MIN(Z$7,$F22)-$C22+1,0),MIN(Z$7,$F22)-Y$7))/365,0))</f>
        <v>0</v>
      </c>
      <c r="AA22" s="4">
        <f>IF($F22=0,($D22-SUM($U22:Z22))*$E22*(IF(Z22&lt;1,IF(MIN(AA$7,$F22)&gt;$C22,MIN(AA$7,$F22)-$C22+1,0),MIN(AA$7,$F22)-Z$7))/365,IF($F22&gt;Z$7,($D22-SUM($U22:Z22))*$E22*(IF(Z22&lt;1,IF(MIN(AA$7,$F22)&gt;$C22,MIN(AA$7,$F22)-$C22+1,0),MIN(AA$7,$F22)-Z$7))/365,0))</f>
        <v>0</v>
      </c>
      <c r="AB22" s="4">
        <f>IF($F22=0,($D22-SUM($U22:AA22))*$E22*(IF(AA22&lt;1,IF(MIN(AB$7,$F22)&gt;$C22,MIN(AB$7,$F22)-$C22+1,0),MIN(AB$7,$F22)-AA$7))/365,IF($F22&gt;AA$7,($D22-SUM($U22:AA22))*$E22*(IF(AA22&lt;1,IF(MIN(AB$7,$F22)&gt;$C22,MIN(AB$7,$F22)-$C22+1,0),MIN(AB$7,$F22)-AA$7))/365,0))</f>
        <v>0</v>
      </c>
      <c r="AC22" s="4">
        <f>IF($F22=0,($D22-SUM($U22:AB22))*$E22*(IF(AB22&lt;1,IF(MIN(AC$7,$F22)&gt;$C22,MIN(AC$7,$F22)-$C22+1,0),MIN(AC$7,$F22)-AB$7))/365,IF($F22&gt;AB$7,($D22-SUM($U22:AB22))*$E22*(IF(AB22&lt;1,IF(MIN(AC$7,$F22)&gt;$C22,MIN(AC$7,$F22)-$C22+1,0),MIN(AC$7,$F22)-AB$7))/365,0))</f>
        <v>0</v>
      </c>
      <c r="AD22" s="4">
        <f>IF($F22=0,($D22-SUM($U22:AC22))*$E22*(IF(AC22&lt;1,IF(MIN(AD$7,$F22)&gt;$C22,MIN(AD$7,$F22)-$C22+1,0),MIN(AD$7,$F22)-AC$7))/365,IF($F22&gt;AC$7,($D22-SUM($U22:AC22))*$E22*(IF(AC22&lt;1,IF(MIN(AD$7,$F22)&gt;$C22,MIN(AD$7,$F22)-$C22+1,0),MIN(AD$7,$F22)-AC$7))/365,0))</f>
        <v>0</v>
      </c>
      <c r="AE22" s="4">
        <f>IF($F22=0,($D22-SUM($U22:AD22))*$E22*(IF(AD22&lt;1,IF(MIN(AE$7,$F22)&gt;$C22,MIN(AE$7,$F22)-$C22+1,0),MIN(AE$7,$F22)-AD$7))/365,IF($F22&gt;AD$7,($D22-SUM($U22:AD22))*$E22*(IF(AD22&lt;1,IF(MIN(AE$7,$F22)&gt;$C22,MIN(AE$7,$F22)-$C22+1,0),MIN(AE$7,$F22)-AD$7))/365,0))</f>
        <v>0</v>
      </c>
      <c r="AF22" s="4">
        <f>IF($F22=0,($D22-SUM($U22:AE22))*$E22*(IF(AE22&lt;1,IF(MIN(AF$7,$F22)&gt;$C22,MIN(AF$7,$F22)-$C22+1,0),MIN(AF$7,$F22)-AE$7))/365,IF($F22&gt;AE$7,($D22-SUM($U22:AE22))*$E22*(IF(AE22&lt;1,IF(MIN(AF$7,$F22)&gt;$C22,MIN(AF$7,$F22)-$C22+1,0),MIN(AF$7,$F22)-AE$7))/365,0))</f>
        <v>0</v>
      </c>
      <c r="AG22" s="4">
        <f>IF($F22=0,($D22-SUM($U22:AF22))*$E22*(IF(AF22&lt;1,IF(MIN(AG$7,$F22)&gt;$C22,MIN(AG$7,$F22)-$C22+1,0),MIN(AG$7,$F22)-AF$7))/365,IF($F22&gt;AF$7,($D22-SUM($U22:AF22))*$E22*(IF(AF22&lt;1,IF(MIN(AG$7,$F22)&gt;$C22,MIN(AG$7,$F22)-$C22+1,0),MIN(AG$7,$F22)-AF$7))/365,0))</f>
        <v>0</v>
      </c>
      <c r="AH22" s="4">
        <f>IF($F22=0,($D22-SUM($U22:AG22))*$E22*(IF(AG22&lt;1,IF(MIN(AH$7,$F22)&gt;$C22,MIN(AH$7,$F22)-$C22+1,0),MIN(AH$7,$F22)-AG$7))/365,IF($F22&gt;AG$7,($D22-SUM($U22:AG22))*$E22*(IF(AG22&lt;1,IF(MIN(AH$7,$F22)&gt;$C22,MIN(AH$7,$F22)-$C22+1,0),MIN(AH$7,$F22)-AG$7))/365,0))</f>
        <v>0</v>
      </c>
      <c r="AI22" s="4">
        <f>IF($F22=0,($D22-SUM($U22:AH22))*$E22*(IF(AH22&lt;1,IF(MIN(AI$7,$F22)&gt;$C22,MIN(AI$7,$F22)-$C22+1,0),MIN(AI$7,$F22)-AH$7))/365,IF($F22&gt;AH$7,($D22-SUM($U22:AH22))*$E22*(IF(AH22&lt;1,IF(MIN(AI$7,$F22)&gt;$C22,MIN(AI$7,$F22)-$C22+1,0),MIN(AI$7,$F22)-AH$7))/365,0))</f>
        <v>0</v>
      </c>
      <c r="AJ22" s="4">
        <f>IF($F22=0,($D22-SUM($U22:AI22))*$E22*(IF(AI22&lt;1,IF(MIN(AJ$7,$F22)&gt;$C22,MIN(AJ$7,$F22)-$C22+1,0),MIN(AJ$7,$F22)-AI$7))/365,IF($F22&gt;AI$7,($D22-SUM($U22:AI22))*$E22*(IF(AI22&lt;1,IF(MIN(AJ$7,$F22)&gt;$C22,MIN(AJ$7,$F22)-$C22+1,0),MIN(AJ$7,$F22)-AI$7))/365,0))</f>
        <v>0</v>
      </c>
      <c r="AK22" s="4">
        <f>IF($F22=0,($D22-SUM($U22:AJ22))*$E22*(IF(AJ22&lt;1,IF(MIN(AK$7,$F22)&gt;$C22,MIN(AK$7,$F22)-$C22+1,0),MIN(AK$7,$F22)-AJ$7))/365,IF($F22&gt;AJ$7,($D22-SUM($U22:AJ22))*$E22*(IF(AJ22&lt;1,IF(MIN(AK$7,$F22)&gt;$C22,MIN(AK$7,$F22)-$C22+1,0),MIN(AK$7,$F22)-AJ$7))/365,0))</f>
        <v>0</v>
      </c>
      <c r="AL22" s="4">
        <f>IF($F22=0,($D22-SUM($U22:AK22))*$E22*(IF(AK22&lt;1,IF(MIN(AL$7,$F22)&gt;$C22,MIN(AL$7,$F22)-$C22+1,0),MIN(AL$7,$F22)-AK$7))/365,IF($F22&gt;AK$7,($D22-SUM($U22:AK22))*$E22*(IF(AK22&lt;1,IF(MIN(AL$7,$F22)&gt;$C22,MIN(AL$7,$F22)-$C22+1,0),MIN(AL$7,$F22)-AK$7))/365,0))</f>
        <v>0</v>
      </c>
      <c r="AM22" s="4">
        <f>IF($F22=0,($D22-SUM($U22:AL22))*$E22*(IF(AL22&lt;1,IF(MIN(AM$7,$F22)&gt;$C22,MIN(AM$7,$F22)-$C22+1,0),MIN(AM$7,$F22)-AL$7))/365,IF($F22&gt;AL$7,($D22-SUM($U22:AL22))*$E22*(IF(AL22&lt;1,IF(MIN(AM$7,$F22)&gt;$C22,MIN(AM$7,$F22)-$C22+1,0),MIN(AM$7,$F22)-AL$7))/365,0))</f>
        <v>0</v>
      </c>
      <c r="AN22" s="4">
        <f>IF($F22=0,($D22-SUM($U22:AM22))*$E22*(IF(AM22&lt;1,IF(MIN(AN$7,$F22)&gt;$C22,MIN(AN$7,$F22)-$C22+1,0),MIN(AN$7,$F22)-AM$7))/365,IF($F22&gt;AM$7,($D22-SUM($U22:AM22))*$E22*(IF(AM22&lt;1,IF(MIN(AN$7,$F22)&gt;$C22,MIN(AN$7,$F22)-$C22+1,0),MIN(AN$7,$F22)-AM$7))/365,0))</f>
        <v>0</v>
      </c>
      <c r="AO22" s="4">
        <f>IF($F22=0,($D22-SUM($U22:AN22))*$E22*(IF(AN22&lt;1,IF(MIN(AO$7,$F22)&gt;$C22,MIN(AO$7,$F22)-$C22+1,0),MIN(AO$7,$F22)-AN$7))/365,IF($F22&gt;AN$7,($D22-SUM($U22:AN22))*$E22*(IF(AN22&lt;1,IF(MIN(AO$7,$F22)&gt;$C22,MIN(AO$7,$F22)-$C22+1,0),MIN(AO$7,$F22)-AN$7))/365,0))</f>
        <v>0</v>
      </c>
      <c r="AP22" s="4">
        <f>IF($F22=0,($D22-SUM($U22:AO22))*$E22*(IF(AO22&lt;1,IF(MIN(AP$7,$F22)&gt;$C22,MIN(AP$7,$F22)-$C22+1,0),MIN(AP$7,$F22)-AO$7))/365,IF($F22&gt;AO$7,($D22-SUM($U22:AO22))*$E22*(IF(AO22&lt;1,IF(MIN(AP$7,$F22)&gt;$C22,MIN(AP$7,$F22)-$C22+1,0),MIN(AP$7,$F22)-AO$7))/365,0))</f>
        <v>0</v>
      </c>
      <c r="AQ22" s="4">
        <f>IF($F22=0,($D22-SUM($U22:AP22))*$E22*(IF(AP22&lt;1,IF(MIN(AQ$7,$F22)&gt;$C22,MIN(AQ$7,$F22)-$C22+1,0),MIN(AQ$7,$F22)-AP$7))/365,IF($F22&gt;AP$7,($D22-SUM($U22:AP22))*$E22*(IF(AP22&lt;1,IF(MIN(AQ$7,$F22)&gt;$C22,MIN(AQ$7,$F22)-$C22+1,0),MIN(AQ$7,$F22)-AP$7))/365,0))</f>
        <v>0</v>
      </c>
      <c r="AR22" s="4">
        <f>IF($F22=0,($D22-SUM($U22:AQ22))*$E22*(IF(AQ22&lt;1,IF(MIN(AR$7,$F22)&gt;$C22,MIN(AR$7,$F22)-$C22+1,0),MIN(AR$7,$F22)-AQ$7))/365,IF($F22&gt;AQ$7,($D22-SUM($U22:AQ22))*$E22*(IF(AQ22&lt;1,IF(MIN(AR$7,$F22)&gt;$C22,MIN(AR$7,$F22)-$C22+1,0),MIN(AR$7,$F22)-AQ$7))/365,0))</f>
        <v>0</v>
      </c>
      <c r="AS22" s="4">
        <f>IF($F22=0,($D22-SUM($U22:AR22))*$E22*(IF(AR22&lt;1,IF(MIN(AS$7,$F22)&gt;$C22,MIN(AS$7,$F22)-$C22+1,0),MIN(AS$7,$F22)-AR$7))/365,IF($F22&gt;AR$7,($D22-SUM($U22:AR22))*$E22*(IF(AR22&lt;1,IF(MIN(AS$7,$F22)&gt;$C22,MIN(AS$7,$F22)-$C22+1,0),MIN(AS$7,$F22)-AR$7))/365,0))</f>
        <v>0</v>
      </c>
    </row>
    <row r="23" spans="1:45">
      <c r="A23" s="15"/>
      <c r="B23" s="17"/>
      <c r="C23" s="16"/>
      <c r="D23" s="15"/>
      <c r="E23" s="11"/>
      <c r="F23" s="16"/>
      <c r="G23" s="15"/>
      <c r="H23" s="14"/>
      <c r="I23" s="5"/>
      <c r="J23" s="13">
        <f>SUM(U23:AS23)</f>
        <v>0</v>
      </c>
      <c r="K23" s="13">
        <f>IF(F23=0,D23-J23,IF(F23&lt;41730,0,D23-J23))</f>
        <v>0</v>
      </c>
      <c r="L23" s="12">
        <f>IF(K23=0,0,IF(G23-((L$7-C23)/365)&lt;0,0,G23-((L$7-C23)/365)))</f>
        <v>0</v>
      </c>
      <c r="M23" s="4">
        <f>IF(K23=0,0,D23*H23)</f>
        <v>0</v>
      </c>
      <c r="N23" s="11">
        <f>IFERROR((1-(M23/K23)^(1/L23)),0)</f>
        <v>0</v>
      </c>
      <c r="O23" s="10">
        <f>IF(F23&gt;41730,IF(F23&gt;41730,(F23-41730)/365,IF(K23=0,0,IF(G23-((L$7-C23)/365)&lt;0,0,G23-((L$7-C23)/365)))),1)</f>
        <v>1</v>
      </c>
      <c r="P23" s="9">
        <f>IF(K23&lt;M23,0,IF(L23=0,K23-M23,K23*N23*O23))</f>
        <v>0</v>
      </c>
      <c r="Q23" s="19">
        <f>IF(F23&gt;41730,D23,0)</f>
        <v>0</v>
      </c>
      <c r="R23" s="18">
        <f>IF(F23&gt;41730,J23+P23,0)</f>
        <v>0</v>
      </c>
      <c r="S23" s="9">
        <f>IF(F23&gt;0,0,K23-P23)</f>
        <v>0</v>
      </c>
      <c r="T23" s="5"/>
      <c r="U23" s="4">
        <f>D23*E23*(IF(U$7&gt;$C23,U$7-$C23+1,0))/365</f>
        <v>0</v>
      </c>
      <c r="V23" s="4">
        <f>($D23-U23)*$E23*(IF(U23&lt;1,IF(V$7&gt;$C23,V$7-$C23+1,0),V$7-U$7))/365</f>
        <v>0</v>
      </c>
      <c r="W23" s="4">
        <f>IF($F23=0,($D23-SUM($U23:V23))*$E23*(IF(V23&lt;1,IF(MIN(W$7,$F23)&gt;$C23,MIN(W$7,$F23)-$C23+1,0),MIN(W$7,$F23)-V$7))/365,IF($F23&gt;V$7,($D23-SUM($U23:V23))*$E23*(IF(V23&lt;1,IF(MIN(W$7,$F23)&gt;$C23,MIN(W$7,$F23)-$C23+1,0),MIN(W$7,$F23)-V$7))/365,0))</f>
        <v>0</v>
      </c>
      <c r="X23" s="4">
        <f>IF($F23=0,($D23-SUM($U23:W23))*$E23*(IF(W23&lt;1,IF(MIN(X$7,$F23)&gt;$C23,MIN(X$7,$F23)-$C23+1,0),MIN(X$7,$F23)-W$7))/365,IF($F23&gt;W$7,($D23-SUM($U23:W23))*$E23*(IF(W23&lt;1,IF(MIN(X$7,$F23)&gt;$C23,MIN(X$7,$F23)-$C23+1,0),MIN(X$7,$F23)-W$7))/365,0))</f>
        <v>0</v>
      </c>
      <c r="Y23" s="4">
        <f>IF($F23=0,($D23-SUM($U23:X23))*$E23*(IF(X23&lt;1,IF(MIN(Y$7,$F23)&gt;$C23,MIN(Y$7,$F23)-$C23+1,0),MIN(Y$7,$F23)-X$7))/365,IF($F23&gt;X$7,($D23-SUM($U23:X23))*$E23*(IF(X23&lt;1,IF(MIN(Y$7,$F23)&gt;$C23,MIN(Y$7,$F23)-$C23+1,0),MIN(Y$7,$F23)-X$7))/365,0))</f>
        <v>0</v>
      </c>
      <c r="Z23" s="4">
        <f>IF($F23=0,($D23-SUM($U23:Y23))*$E23*(IF(Y23&lt;1,IF(MIN(Z$7,$F23)&gt;$C23,MIN(Z$7,$F23)-$C23+1,0),MIN(Z$7,$F23)-Y$7))/365,IF($F23&gt;Y$7,($D23-SUM($U23:Y23))*$E23*(IF(Y23&lt;1,IF(MIN(Z$7,$F23)&gt;$C23,MIN(Z$7,$F23)-$C23+1,0),MIN(Z$7,$F23)-Y$7))/365,0))</f>
        <v>0</v>
      </c>
      <c r="AA23" s="4">
        <f>IF($F23=0,($D23-SUM($U23:Z23))*$E23*(IF(Z23&lt;1,IF(MIN(AA$7,$F23)&gt;$C23,MIN(AA$7,$F23)-$C23+1,0),MIN(AA$7,$F23)-Z$7))/365,IF($F23&gt;Z$7,($D23-SUM($U23:Z23))*$E23*(IF(Z23&lt;1,IF(MIN(AA$7,$F23)&gt;$C23,MIN(AA$7,$F23)-$C23+1,0),MIN(AA$7,$F23)-Z$7))/365,0))</f>
        <v>0</v>
      </c>
      <c r="AB23" s="4">
        <f>IF($F23=0,($D23-SUM($U23:AA23))*$E23*(IF(AA23&lt;1,IF(MIN(AB$7,$F23)&gt;$C23,MIN(AB$7,$F23)-$C23+1,0),MIN(AB$7,$F23)-AA$7))/365,IF($F23&gt;AA$7,($D23-SUM($U23:AA23))*$E23*(IF(AA23&lt;1,IF(MIN(AB$7,$F23)&gt;$C23,MIN(AB$7,$F23)-$C23+1,0),MIN(AB$7,$F23)-AA$7))/365,0))</f>
        <v>0</v>
      </c>
      <c r="AC23" s="4">
        <f>IF($F23=0,($D23-SUM($U23:AB23))*$E23*(IF(AB23&lt;1,IF(MIN(AC$7,$F23)&gt;$C23,MIN(AC$7,$F23)-$C23+1,0),MIN(AC$7,$F23)-AB$7))/365,IF($F23&gt;AB$7,($D23-SUM($U23:AB23))*$E23*(IF(AB23&lt;1,IF(MIN(AC$7,$F23)&gt;$C23,MIN(AC$7,$F23)-$C23+1,0),MIN(AC$7,$F23)-AB$7))/365,0))</f>
        <v>0</v>
      </c>
      <c r="AD23" s="4">
        <f>IF($F23=0,($D23-SUM($U23:AC23))*$E23*(IF(AC23&lt;1,IF(MIN(AD$7,$F23)&gt;$C23,MIN(AD$7,$F23)-$C23+1,0),MIN(AD$7,$F23)-AC$7))/365,IF($F23&gt;AC$7,($D23-SUM($U23:AC23))*$E23*(IF(AC23&lt;1,IF(MIN(AD$7,$F23)&gt;$C23,MIN(AD$7,$F23)-$C23+1,0),MIN(AD$7,$F23)-AC$7))/365,0))</f>
        <v>0</v>
      </c>
      <c r="AE23" s="4">
        <f>IF($F23=0,($D23-SUM($U23:AD23))*$E23*(IF(AD23&lt;1,IF(MIN(AE$7,$F23)&gt;$C23,MIN(AE$7,$F23)-$C23+1,0),MIN(AE$7,$F23)-AD$7))/365,IF($F23&gt;AD$7,($D23-SUM($U23:AD23))*$E23*(IF(AD23&lt;1,IF(MIN(AE$7,$F23)&gt;$C23,MIN(AE$7,$F23)-$C23+1,0),MIN(AE$7,$F23)-AD$7))/365,0))</f>
        <v>0</v>
      </c>
      <c r="AF23" s="4">
        <f>IF($F23=0,($D23-SUM($U23:AE23))*$E23*(IF(AE23&lt;1,IF(MIN(AF$7,$F23)&gt;$C23,MIN(AF$7,$F23)-$C23+1,0),MIN(AF$7,$F23)-AE$7))/365,IF($F23&gt;AE$7,($D23-SUM($U23:AE23))*$E23*(IF(AE23&lt;1,IF(MIN(AF$7,$F23)&gt;$C23,MIN(AF$7,$F23)-$C23+1,0),MIN(AF$7,$F23)-AE$7))/365,0))</f>
        <v>0</v>
      </c>
      <c r="AG23" s="4">
        <f>IF($F23=0,($D23-SUM($U23:AF23))*$E23*(IF(AF23&lt;1,IF(MIN(AG$7,$F23)&gt;$C23,MIN(AG$7,$F23)-$C23+1,0),MIN(AG$7,$F23)-AF$7))/365,IF($F23&gt;AF$7,($D23-SUM($U23:AF23))*$E23*(IF(AF23&lt;1,IF(MIN(AG$7,$F23)&gt;$C23,MIN(AG$7,$F23)-$C23+1,0),MIN(AG$7,$F23)-AF$7))/365,0))</f>
        <v>0</v>
      </c>
      <c r="AH23" s="4">
        <f>IF($F23=0,($D23-SUM($U23:AG23))*$E23*(IF(AG23&lt;1,IF(MIN(AH$7,$F23)&gt;$C23,MIN(AH$7,$F23)-$C23+1,0),MIN(AH$7,$F23)-AG$7))/365,IF($F23&gt;AG$7,($D23-SUM($U23:AG23))*$E23*(IF(AG23&lt;1,IF(MIN(AH$7,$F23)&gt;$C23,MIN(AH$7,$F23)-$C23+1,0),MIN(AH$7,$F23)-AG$7))/365,0))</f>
        <v>0</v>
      </c>
      <c r="AI23" s="4">
        <f>IF($F23=0,($D23-SUM($U23:AH23))*$E23*(IF(AH23&lt;1,IF(MIN(AI$7,$F23)&gt;$C23,MIN(AI$7,$F23)-$C23+1,0),MIN(AI$7,$F23)-AH$7))/365,IF($F23&gt;AH$7,($D23-SUM($U23:AH23))*$E23*(IF(AH23&lt;1,IF(MIN(AI$7,$F23)&gt;$C23,MIN(AI$7,$F23)-$C23+1,0),MIN(AI$7,$F23)-AH$7))/365,0))</f>
        <v>0</v>
      </c>
      <c r="AJ23" s="4">
        <f>IF($F23=0,($D23-SUM($U23:AI23))*$E23*(IF(AI23&lt;1,IF(MIN(AJ$7,$F23)&gt;$C23,MIN(AJ$7,$F23)-$C23+1,0),MIN(AJ$7,$F23)-AI$7))/365,IF($F23&gt;AI$7,($D23-SUM($U23:AI23))*$E23*(IF(AI23&lt;1,IF(MIN(AJ$7,$F23)&gt;$C23,MIN(AJ$7,$F23)-$C23+1,0),MIN(AJ$7,$F23)-AI$7))/365,0))</f>
        <v>0</v>
      </c>
      <c r="AK23" s="4">
        <f>IF($F23=0,($D23-SUM($U23:AJ23))*$E23*(IF(AJ23&lt;1,IF(MIN(AK$7,$F23)&gt;$C23,MIN(AK$7,$F23)-$C23+1,0),MIN(AK$7,$F23)-AJ$7))/365,IF($F23&gt;AJ$7,($D23-SUM($U23:AJ23))*$E23*(IF(AJ23&lt;1,IF(MIN(AK$7,$F23)&gt;$C23,MIN(AK$7,$F23)-$C23+1,0),MIN(AK$7,$F23)-AJ$7))/365,0))</f>
        <v>0</v>
      </c>
      <c r="AL23" s="4">
        <f>IF($F23=0,($D23-SUM($U23:AK23))*$E23*(IF(AK23&lt;1,IF(MIN(AL$7,$F23)&gt;$C23,MIN(AL$7,$F23)-$C23+1,0),MIN(AL$7,$F23)-AK$7))/365,IF($F23&gt;AK$7,($D23-SUM($U23:AK23))*$E23*(IF(AK23&lt;1,IF(MIN(AL$7,$F23)&gt;$C23,MIN(AL$7,$F23)-$C23+1,0),MIN(AL$7,$F23)-AK$7))/365,0))</f>
        <v>0</v>
      </c>
      <c r="AM23" s="4">
        <f>IF($F23=0,($D23-SUM($U23:AL23))*$E23*(IF(AL23&lt;1,IF(MIN(AM$7,$F23)&gt;$C23,MIN(AM$7,$F23)-$C23+1,0),MIN(AM$7,$F23)-AL$7))/365,IF($F23&gt;AL$7,($D23-SUM($U23:AL23))*$E23*(IF(AL23&lt;1,IF(MIN(AM$7,$F23)&gt;$C23,MIN(AM$7,$F23)-$C23+1,0),MIN(AM$7,$F23)-AL$7))/365,0))</f>
        <v>0</v>
      </c>
      <c r="AN23" s="4">
        <f>IF($F23=0,($D23-SUM($U23:AM23))*$E23*(IF(AM23&lt;1,IF(MIN(AN$7,$F23)&gt;$C23,MIN(AN$7,$F23)-$C23+1,0),MIN(AN$7,$F23)-AM$7))/365,IF($F23&gt;AM$7,($D23-SUM($U23:AM23))*$E23*(IF(AM23&lt;1,IF(MIN(AN$7,$F23)&gt;$C23,MIN(AN$7,$F23)-$C23+1,0),MIN(AN$7,$F23)-AM$7))/365,0))</f>
        <v>0</v>
      </c>
      <c r="AO23" s="4">
        <f>IF($F23=0,($D23-SUM($U23:AN23))*$E23*(IF(AN23&lt;1,IF(MIN(AO$7,$F23)&gt;$C23,MIN(AO$7,$F23)-$C23+1,0),MIN(AO$7,$F23)-AN$7))/365,IF($F23&gt;AN$7,($D23-SUM($U23:AN23))*$E23*(IF(AN23&lt;1,IF(MIN(AO$7,$F23)&gt;$C23,MIN(AO$7,$F23)-$C23+1,0),MIN(AO$7,$F23)-AN$7))/365,0))</f>
        <v>0</v>
      </c>
      <c r="AP23" s="4">
        <f>IF($F23=0,($D23-SUM($U23:AO23))*$E23*(IF(AO23&lt;1,IF(MIN(AP$7,$F23)&gt;$C23,MIN(AP$7,$F23)-$C23+1,0),MIN(AP$7,$F23)-AO$7))/365,IF($F23&gt;AO$7,($D23-SUM($U23:AO23))*$E23*(IF(AO23&lt;1,IF(MIN(AP$7,$F23)&gt;$C23,MIN(AP$7,$F23)-$C23+1,0),MIN(AP$7,$F23)-AO$7))/365,0))</f>
        <v>0</v>
      </c>
      <c r="AQ23" s="4">
        <f>IF($F23=0,($D23-SUM($U23:AP23))*$E23*(IF(AP23&lt;1,IF(MIN(AQ$7,$F23)&gt;$C23,MIN(AQ$7,$F23)-$C23+1,0),MIN(AQ$7,$F23)-AP$7))/365,IF($F23&gt;AP$7,($D23-SUM($U23:AP23))*$E23*(IF(AP23&lt;1,IF(MIN(AQ$7,$F23)&gt;$C23,MIN(AQ$7,$F23)-$C23+1,0),MIN(AQ$7,$F23)-AP$7))/365,0))</f>
        <v>0</v>
      </c>
      <c r="AR23" s="4">
        <f>IF($F23=0,($D23-SUM($U23:AQ23))*$E23*(IF(AQ23&lt;1,IF(MIN(AR$7,$F23)&gt;$C23,MIN(AR$7,$F23)-$C23+1,0),MIN(AR$7,$F23)-AQ$7))/365,IF($F23&gt;AQ$7,($D23-SUM($U23:AQ23))*$E23*(IF(AQ23&lt;1,IF(MIN(AR$7,$F23)&gt;$C23,MIN(AR$7,$F23)-$C23+1,0),MIN(AR$7,$F23)-AQ$7))/365,0))</f>
        <v>0</v>
      </c>
      <c r="AS23" s="4">
        <f>IF($F23=0,($D23-SUM($U23:AR23))*$E23*(IF(AR23&lt;1,IF(MIN(AS$7,$F23)&gt;$C23,MIN(AS$7,$F23)-$C23+1,0),MIN(AS$7,$F23)-AR$7))/365,IF($F23&gt;AR$7,($D23-SUM($U23:AR23))*$E23*(IF(AR23&lt;1,IF(MIN(AS$7,$F23)&gt;$C23,MIN(AS$7,$F23)-$C23+1,0),MIN(AS$7,$F23)-AR$7))/365,0))</f>
        <v>0</v>
      </c>
    </row>
    <row r="24" spans="1:45">
      <c r="A24" s="15"/>
      <c r="B24" s="17"/>
      <c r="C24" s="16"/>
      <c r="D24" s="15"/>
      <c r="E24" s="11"/>
      <c r="F24" s="16"/>
      <c r="G24" s="15"/>
      <c r="H24" s="14"/>
      <c r="I24" s="5"/>
      <c r="J24" s="13">
        <f>SUM(U24:AS24)</f>
        <v>0</v>
      </c>
      <c r="K24" s="13">
        <f>IF(F24=0,D24-J24,IF(F24&lt;41730,0,D24-J24))</f>
        <v>0</v>
      </c>
      <c r="L24" s="12">
        <f>IF(K24=0,0,IF(G24-((L$7-C24)/365)&lt;0,0,G24-((L$7-C24)/365)))</f>
        <v>0</v>
      </c>
      <c r="M24" s="4">
        <f>IF(K24=0,0,D24*H24)</f>
        <v>0</v>
      </c>
      <c r="N24" s="11">
        <f>IFERROR((1-(M24/K24)^(1/L24)),0)</f>
        <v>0</v>
      </c>
      <c r="O24" s="10">
        <f>IF(F24&gt;41730,IF(F24&gt;41730,(F24-41730)/365,IF(K24=0,0,IF(G24-((L$7-C24)/365)&lt;0,0,G24-((L$7-C24)/365)))),1)</f>
        <v>1</v>
      </c>
      <c r="P24" s="9">
        <f>IF(K24&lt;M24,0,IF(L24=0,K24-M24,K24*N24*O24))</f>
        <v>0</v>
      </c>
      <c r="Q24" s="19">
        <f>IF(F24&gt;41730,D24,0)</f>
        <v>0</v>
      </c>
      <c r="R24" s="18">
        <f>IF(F24&gt;41730,J24+P24,0)</f>
        <v>0</v>
      </c>
      <c r="S24" s="9">
        <f>IF(F24&gt;0,0,K24-P24)</f>
        <v>0</v>
      </c>
      <c r="T24" s="5"/>
      <c r="U24" s="4">
        <f>D24*E24*(IF(U$7&gt;$C24,U$7-$C24+1,0))/365</f>
        <v>0</v>
      </c>
      <c r="V24" s="4">
        <f>($D24-U24)*$E24*(IF(U24&lt;1,IF(V$7&gt;$C24,V$7-$C24+1,0),V$7-U$7))/365</f>
        <v>0</v>
      </c>
      <c r="W24" s="4">
        <f>IF($F24=0,($D24-SUM($U24:V24))*$E24*(IF(V24&lt;1,IF(MIN(W$7,$F24)&gt;$C24,MIN(W$7,$F24)-$C24+1,0),MIN(W$7,$F24)-V$7))/365,IF($F24&gt;V$7,($D24-SUM($U24:V24))*$E24*(IF(V24&lt;1,IF(MIN(W$7,$F24)&gt;$C24,MIN(W$7,$F24)-$C24+1,0),MIN(W$7,$F24)-V$7))/365,0))</f>
        <v>0</v>
      </c>
      <c r="X24" s="4">
        <f>IF($F24=0,($D24-SUM($U24:W24))*$E24*(IF(W24&lt;1,IF(MIN(X$7,$F24)&gt;$C24,MIN(X$7,$F24)-$C24+1,0),MIN(X$7,$F24)-W$7))/365,IF($F24&gt;W$7,($D24-SUM($U24:W24))*$E24*(IF(W24&lt;1,IF(MIN(X$7,$F24)&gt;$C24,MIN(X$7,$F24)-$C24+1,0),MIN(X$7,$F24)-W$7))/365,0))</f>
        <v>0</v>
      </c>
      <c r="Y24" s="4">
        <f>IF($F24=0,($D24-SUM($U24:X24))*$E24*(IF(X24&lt;1,IF(MIN(Y$7,$F24)&gt;$C24,MIN(Y$7,$F24)-$C24+1,0),MIN(Y$7,$F24)-X$7))/365,IF($F24&gt;X$7,($D24-SUM($U24:X24))*$E24*(IF(X24&lt;1,IF(MIN(Y$7,$F24)&gt;$C24,MIN(Y$7,$F24)-$C24+1,0),MIN(Y$7,$F24)-X$7))/365,0))</f>
        <v>0</v>
      </c>
      <c r="Z24" s="4">
        <f>IF($F24=0,($D24-SUM($U24:Y24))*$E24*(IF(Y24&lt;1,IF(MIN(Z$7,$F24)&gt;$C24,MIN(Z$7,$F24)-$C24+1,0),MIN(Z$7,$F24)-Y$7))/365,IF($F24&gt;Y$7,($D24-SUM($U24:Y24))*$E24*(IF(Y24&lt;1,IF(MIN(Z$7,$F24)&gt;$C24,MIN(Z$7,$F24)-$C24+1,0),MIN(Z$7,$F24)-Y$7))/365,0))</f>
        <v>0</v>
      </c>
      <c r="AA24" s="4">
        <f>IF($F24=0,($D24-SUM($U24:Z24))*$E24*(IF(Z24&lt;1,IF(MIN(AA$7,$F24)&gt;$C24,MIN(AA$7,$F24)-$C24+1,0),MIN(AA$7,$F24)-Z$7))/365,IF($F24&gt;Z$7,($D24-SUM($U24:Z24))*$E24*(IF(Z24&lt;1,IF(MIN(AA$7,$F24)&gt;$C24,MIN(AA$7,$F24)-$C24+1,0),MIN(AA$7,$F24)-Z$7))/365,0))</f>
        <v>0</v>
      </c>
      <c r="AB24" s="4">
        <f>IF($F24=0,($D24-SUM($U24:AA24))*$E24*(IF(AA24&lt;1,IF(MIN(AB$7,$F24)&gt;$C24,MIN(AB$7,$F24)-$C24+1,0),MIN(AB$7,$F24)-AA$7))/365,IF($F24&gt;AA$7,($D24-SUM($U24:AA24))*$E24*(IF(AA24&lt;1,IF(MIN(AB$7,$F24)&gt;$C24,MIN(AB$7,$F24)-$C24+1,0),MIN(AB$7,$F24)-AA$7))/365,0))</f>
        <v>0</v>
      </c>
      <c r="AC24" s="4">
        <f>IF($F24=0,($D24-SUM($U24:AB24))*$E24*(IF(AB24&lt;1,IF(MIN(AC$7,$F24)&gt;$C24,MIN(AC$7,$F24)-$C24+1,0),MIN(AC$7,$F24)-AB$7))/365,IF($F24&gt;AB$7,($D24-SUM($U24:AB24))*$E24*(IF(AB24&lt;1,IF(MIN(AC$7,$F24)&gt;$C24,MIN(AC$7,$F24)-$C24+1,0),MIN(AC$7,$F24)-AB$7))/365,0))</f>
        <v>0</v>
      </c>
      <c r="AD24" s="4">
        <f>IF($F24=0,($D24-SUM($U24:AC24))*$E24*(IF(AC24&lt;1,IF(MIN(AD$7,$F24)&gt;$C24,MIN(AD$7,$F24)-$C24+1,0),MIN(AD$7,$F24)-AC$7))/365,IF($F24&gt;AC$7,($D24-SUM($U24:AC24))*$E24*(IF(AC24&lt;1,IF(MIN(AD$7,$F24)&gt;$C24,MIN(AD$7,$F24)-$C24+1,0),MIN(AD$7,$F24)-AC$7))/365,0))</f>
        <v>0</v>
      </c>
      <c r="AE24" s="4">
        <f>IF($F24=0,($D24-SUM($U24:AD24))*$E24*(IF(AD24&lt;1,IF(MIN(AE$7,$F24)&gt;$C24,MIN(AE$7,$F24)-$C24+1,0),MIN(AE$7,$F24)-AD$7))/365,IF($F24&gt;AD$7,($D24-SUM($U24:AD24))*$E24*(IF(AD24&lt;1,IF(MIN(AE$7,$F24)&gt;$C24,MIN(AE$7,$F24)-$C24+1,0),MIN(AE$7,$F24)-AD$7))/365,0))</f>
        <v>0</v>
      </c>
      <c r="AF24" s="4">
        <f>IF($F24=0,($D24-SUM($U24:AE24))*$E24*(IF(AE24&lt;1,IF(MIN(AF$7,$F24)&gt;$C24,MIN(AF$7,$F24)-$C24+1,0),MIN(AF$7,$F24)-AE$7))/365,IF($F24&gt;AE$7,($D24-SUM($U24:AE24))*$E24*(IF(AE24&lt;1,IF(MIN(AF$7,$F24)&gt;$C24,MIN(AF$7,$F24)-$C24+1,0),MIN(AF$7,$F24)-AE$7))/365,0))</f>
        <v>0</v>
      </c>
      <c r="AG24" s="4">
        <f>IF($F24=0,($D24-SUM($U24:AF24))*$E24*(IF(AF24&lt;1,IF(MIN(AG$7,$F24)&gt;$C24,MIN(AG$7,$F24)-$C24+1,0),MIN(AG$7,$F24)-AF$7))/365,IF($F24&gt;AF$7,($D24-SUM($U24:AF24))*$E24*(IF(AF24&lt;1,IF(MIN(AG$7,$F24)&gt;$C24,MIN(AG$7,$F24)-$C24+1,0),MIN(AG$7,$F24)-AF$7))/365,0))</f>
        <v>0</v>
      </c>
      <c r="AH24" s="4">
        <f>IF($F24=0,($D24-SUM($U24:AG24))*$E24*(IF(AG24&lt;1,IF(MIN(AH$7,$F24)&gt;$C24,MIN(AH$7,$F24)-$C24+1,0),MIN(AH$7,$F24)-AG$7))/365,IF($F24&gt;AG$7,($D24-SUM($U24:AG24))*$E24*(IF(AG24&lt;1,IF(MIN(AH$7,$F24)&gt;$C24,MIN(AH$7,$F24)-$C24+1,0),MIN(AH$7,$F24)-AG$7))/365,0))</f>
        <v>0</v>
      </c>
      <c r="AI24" s="4">
        <f>IF($F24=0,($D24-SUM($U24:AH24))*$E24*(IF(AH24&lt;1,IF(MIN(AI$7,$F24)&gt;$C24,MIN(AI$7,$F24)-$C24+1,0),MIN(AI$7,$F24)-AH$7))/365,IF($F24&gt;AH$7,($D24-SUM($U24:AH24))*$E24*(IF(AH24&lt;1,IF(MIN(AI$7,$F24)&gt;$C24,MIN(AI$7,$F24)-$C24+1,0),MIN(AI$7,$F24)-AH$7))/365,0))</f>
        <v>0</v>
      </c>
      <c r="AJ24" s="4">
        <f>IF($F24=0,($D24-SUM($U24:AI24))*$E24*(IF(AI24&lt;1,IF(MIN(AJ$7,$F24)&gt;$C24,MIN(AJ$7,$F24)-$C24+1,0),MIN(AJ$7,$F24)-AI$7))/365,IF($F24&gt;AI$7,($D24-SUM($U24:AI24))*$E24*(IF(AI24&lt;1,IF(MIN(AJ$7,$F24)&gt;$C24,MIN(AJ$7,$F24)-$C24+1,0),MIN(AJ$7,$F24)-AI$7))/365,0))</f>
        <v>0</v>
      </c>
      <c r="AK24" s="4">
        <f>IF($F24=0,($D24-SUM($U24:AJ24))*$E24*(IF(AJ24&lt;1,IF(MIN(AK$7,$F24)&gt;$C24,MIN(AK$7,$F24)-$C24+1,0),MIN(AK$7,$F24)-AJ$7))/365,IF($F24&gt;AJ$7,($D24-SUM($U24:AJ24))*$E24*(IF(AJ24&lt;1,IF(MIN(AK$7,$F24)&gt;$C24,MIN(AK$7,$F24)-$C24+1,0),MIN(AK$7,$F24)-AJ$7))/365,0))</f>
        <v>0</v>
      </c>
      <c r="AL24" s="4">
        <f>IF($F24=0,($D24-SUM($U24:AK24))*$E24*(IF(AK24&lt;1,IF(MIN(AL$7,$F24)&gt;$C24,MIN(AL$7,$F24)-$C24+1,0),MIN(AL$7,$F24)-AK$7))/365,IF($F24&gt;AK$7,($D24-SUM($U24:AK24))*$E24*(IF(AK24&lt;1,IF(MIN(AL$7,$F24)&gt;$C24,MIN(AL$7,$F24)-$C24+1,0),MIN(AL$7,$F24)-AK$7))/365,0))</f>
        <v>0</v>
      </c>
      <c r="AM24" s="4">
        <f>IF($F24=0,($D24-SUM($U24:AL24))*$E24*(IF(AL24&lt;1,IF(MIN(AM$7,$F24)&gt;$C24,MIN(AM$7,$F24)-$C24+1,0),MIN(AM$7,$F24)-AL$7))/365,IF($F24&gt;AL$7,($D24-SUM($U24:AL24))*$E24*(IF(AL24&lt;1,IF(MIN(AM$7,$F24)&gt;$C24,MIN(AM$7,$F24)-$C24+1,0),MIN(AM$7,$F24)-AL$7))/365,0))</f>
        <v>0</v>
      </c>
      <c r="AN24" s="4">
        <f>IF($F24=0,($D24-SUM($U24:AM24))*$E24*(IF(AM24&lt;1,IF(MIN(AN$7,$F24)&gt;$C24,MIN(AN$7,$F24)-$C24+1,0),MIN(AN$7,$F24)-AM$7))/365,IF($F24&gt;AM$7,($D24-SUM($U24:AM24))*$E24*(IF(AM24&lt;1,IF(MIN(AN$7,$F24)&gt;$C24,MIN(AN$7,$F24)-$C24+1,0),MIN(AN$7,$F24)-AM$7))/365,0))</f>
        <v>0</v>
      </c>
      <c r="AO24" s="4">
        <f>IF($F24=0,($D24-SUM($U24:AN24))*$E24*(IF(AN24&lt;1,IF(MIN(AO$7,$F24)&gt;$C24,MIN(AO$7,$F24)-$C24+1,0),MIN(AO$7,$F24)-AN$7))/365,IF($F24&gt;AN$7,($D24-SUM($U24:AN24))*$E24*(IF(AN24&lt;1,IF(MIN(AO$7,$F24)&gt;$C24,MIN(AO$7,$F24)-$C24+1,0),MIN(AO$7,$F24)-AN$7))/365,0))</f>
        <v>0</v>
      </c>
      <c r="AP24" s="4">
        <f>IF($F24=0,($D24-SUM($U24:AO24))*$E24*(IF(AO24&lt;1,IF(MIN(AP$7,$F24)&gt;$C24,MIN(AP$7,$F24)-$C24+1,0),MIN(AP$7,$F24)-AO$7))/365,IF($F24&gt;AO$7,($D24-SUM($U24:AO24))*$E24*(IF(AO24&lt;1,IF(MIN(AP$7,$F24)&gt;$C24,MIN(AP$7,$F24)-$C24+1,0),MIN(AP$7,$F24)-AO$7))/365,0))</f>
        <v>0</v>
      </c>
      <c r="AQ24" s="4">
        <f>IF($F24=0,($D24-SUM($U24:AP24))*$E24*(IF(AP24&lt;1,IF(MIN(AQ$7,$F24)&gt;$C24,MIN(AQ$7,$F24)-$C24+1,0),MIN(AQ$7,$F24)-AP$7))/365,IF($F24&gt;AP$7,($D24-SUM($U24:AP24))*$E24*(IF(AP24&lt;1,IF(MIN(AQ$7,$F24)&gt;$C24,MIN(AQ$7,$F24)-$C24+1,0),MIN(AQ$7,$F24)-AP$7))/365,0))</f>
        <v>0</v>
      </c>
      <c r="AR24" s="4">
        <f>IF($F24=0,($D24-SUM($U24:AQ24))*$E24*(IF(AQ24&lt;1,IF(MIN(AR$7,$F24)&gt;$C24,MIN(AR$7,$F24)-$C24+1,0),MIN(AR$7,$F24)-AQ$7))/365,IF($F24&gt;AQ$7,($D24-SUM($U24:AQ24))*$E24*(IF(AQ24&lt;1,IF(MIN(AR$7,$F24)&gt;$C24,MIN(AR$7,$F24)-$C24+1,0),MIN(AR$7,$F24)-AQ$7))/365,0))</f>
        <v>0</v>
      </c>
      <c r="AS24" s="4">
        <f>IF($F24=0,($D24-SUM($U24:AR24))*$E24*(IF(AR24&lt;1,IF(MIN(AS$7,$F24)&gt;$C24,MIN(AS$7,$F24)-$C24+1,0),MIN(AS$7,$F24)-AR$7))/365,IF($F24&gt;AR$7,($D24-SUM($U24:AR24))*$E24*(IF(AR24&lt;1,IF(MIN(AS$7,$F24)&gt;$C24,MIN(AS$7,$F24)-$C24+1,0),MIN(AS$7,$F24)-AR$7))/365,0))</f>
        <v>0</v>
      </c>
    </row>
    <row r="25" spans="1:45">
      <c r="A25" s="15"/>
      <c r="B25" s="17"/>
      <c r="C25" s="16"/>
      <c r="D25" s="15"/>
      <c r="E25" s="11"/>
      <c r="F25" s="16"/>
      <c r="G25" s="15"/>
      <c r="H25" s="14"/>
      <c r="I25" s="5"/>
      <c r="J25" s="13">
        <f>SUM(U25:AS25)</f>
        <v>0</v>
      </c>
      <c r="K25" s="13">
        <f>IF(F25=0,D25-J25,IF(F25&lt;41730,0,D25-J25))</f>
        <v>0</v>
      </c>
      <c r="L25" s="12">
        <f>IF(K25=0,0,IF(G25-((L$7-C25)/365)&lt;0,0,G25-((L$7-C25)/365)))</f>
        <v>0</v>
      </c>
      <c r="M25" s="4">
        <f>IF(K25=0,0,D25*H25)</f>
        <v>0</v>
      </c>
      <c r="N25" s="11">
        <f>IFERROR((1-(M25/K25)^(1/L25)),0)</f>
        <v>0</v>
      </c>
      <c r="O25" s="10">
        <f>IF(F25&gt;41730,IF(F25&gt;41730,(F25-41730)/365,IF(K25=0,0,IF(G25-((L$7-C25)/365)&lt;0,0,G25-((L$7-C25)/365)))),1)</f>
        <v>1</v>
      </c>
      <c r="P25" s="9">
        <f>IF(K25&lt;M25,0,IF(L25=0,K25-M25,K25*N25*O25))</f>
        <v>0</v>
      </c>
      <c r="Q25" s="19">
        <f>IF(F25&gt;41730,D25,0)</f>
        <v>0</v>
      </c>
      <c r="R25" s="18">
        <f>IF(F25&gt;41730,J25+P25,0)</f>
        <v>0</v>
      </c>
      <c r="S25" s="9">
        <f>IF(F25&gt;0,0,K25-P25)</f>
        <v>0</v>
      </c>
      <c r="T25" s="5"/>
      <c r="U25" s="4">
        <f>D25*E25*(IF(U$7&gt;$C25,U$7-$C25+1,0))/365</f>
        <v>0</v>
      </c>
      <c r="V25" s="4">
        <f>($D25-U25)*$E25*(IF(U25&lt;1,IF(V$7&gt;$C25,V$7-$C25+1,0),V$7-U$7))/365</f>
        <v>0</v>
      </c>
      <c r="W25" s="4">
        <f>IF($F25=0,($D25-SUM($U25:V25))*$E25*(IF(V25&lt;1,IF(MIN(W$7,$F25)&gt;$C25,MIN(W$7,$F25)-$C25+1,0),MIN(W$7,$F25)-V$7))/365,IF($F25&gt;V$7,($D25-SUM($U25:V25))*$E25*(IF(V25&lt;1,IF(MIN(W$7,$F25)&gt;$C25,MIN(W$7,$F25)-$C25+1,0),MIN(W$7,$F25)-V$7))/365,0))</f>
        <v>0</v>
      </c>
      <c r="X25" s="4">
        <f>IF($F25=0,($D25-SUM($U25:W25))*$E25*(IF(W25&lt;1,IF(MIN(X$7,$F25)&gt;$C25,MIN(X$7,$F25)-$C25+1,0),MIN(X$7,$F25)-W$7))/365,IF($F25&gt;W$7,($D25-SUM($U25:W25))*$E25*(IF(W25&lt;1,IF(MIN(X$7,$F25)&gt;$C25,MIN(X$7,$F25)-$C25+1,0),MIN(X$7,$F25)-W$7))/365,0))</f>
        <v>0</v>
      </c>
      <c r="Y25" s="4">
        <f>IF($F25=0,($D25-SUM($U25:X25))*$E25*(IF(X25&lt;1,IF(MIN(Y$7,$F25)&gt;$C25,MIN(Y$7,$F25)-$C25+1,0),MIN(Y$7,$F25)-X$7))/365,IF($F25&gt;X$7,($D25-SUM($U25:X25))*$E25*(IF(X25&lt;1,IF(MIN(Y$7,$F25)&gt;$C25,MIN(Y$7,$F25)-$C25+1,0),MIN(Y$7,$F25)-X$7))/365,0))</f>
        <v>0</v>
      </c>
      <c r="Z25" s="4">
        <f>IF($F25=0,($D25-SUM($U25:Y25))*$E25*(IF(Y25&lt;1,IF(MIN(Z$7,$F25)&gt;$C25,MIN(Z$7,$F25)-$C25+1,0),MIN(Z$7,$F25)-Y$7))/365,IF($F25&gt;Y$7,($D25-SUM($U25:Y25))*$E25*(IF(Y25&lt;1,IF(MIN(Z$7,$F25)&gt;$C25,MIN(Z$7,$F25)-$C25+1,0),MIN(Z$7,$F25)-Y$7))/365,0))</f>
        <v>0</v>
      </c>
      <c r="AA25" s="4">
        <f>IF($F25=0,($D25-SUM($U25:Z25))*$E25*(IF(Z25&lt;1,IF(MIN(AA$7,$F25)&gt;$C25,MIN(AA$7,$F25)-$C25+1,0),MIN(AA$7,$F25)-Z$7))/365,IF($F25&gt;Z$7,($D25-SUM($U25:Z25))*$E25*(IF(Z25&lt;1,IF(MIN(AA$7,$F25)&gt;$C25,MIN(AA$7,$F25)-$C25+1,0),MIN(AA$7,$F25)-Z$7))/365,0))</f>
        <v>0</v>
      </c>
      <c r="AB25" s="4">
        <f>IF($F25=0,($D25-SUM($U25:AA25))*$E25*(IF(AA25&lt;1,IF(MIN(AB$7,$F25)&gt;$C25,MIN(AB$7,$F25)-$C25+1,0),MIN(AB$7,$F25)-AA$7))/365,IF($F25&gt;AA$7,($D25-SUM($U25:AA25))*$E25*(IF(AA25&lt;1,IF(MIN(AB$7,$F25)&gt;$C25,MIN(AB$7,$F25)-$C25+1,0),MIN(AB$7,$F25)-AA$7))/365,0))</f>
        <v>0</v>
      </c>
      <c r="AC25" s="4">
        <f>IF($F25=0,($D25-SUM($U25:AB25))*$E25*(IF(AB25&lt;1,IF(MIN(AC$7,$F25)&gt;$C25,MIN(AC$7,$F25)-$C25+1,0),MIN(AC$7,$F25)-AB$7))/365,IF($F25&gt;AB$7,($D25-SUM($U25:AB25))*$E25*(IF(AB25&lt;1,IF(MIN(AC$7,$F25)&gt;$C25,MIN(AC$7,$F25)-$C25+1,0),MIN(AC$7,$F25)-AB$7))/365,0))</f>
        <v>0</v>
      </c>
      <c r="AD25" s="4">
        <f>IF($F25=0,($D25-SUM($U25:AC25))*$E25*(IF(AC25&lt;1,IF(MIN(AD$7,$F25)&gt;$C25,MIN(AD$7,$F25)-$C25+1,0),MIN(AD$7,$F25)-AC$7))/365,IF($F25&gt;AC$7,($D25-SUM($U25:AC25))*$E25*(IF(AC25&lt;1,IF(MIN(AD$7,$F25)&gt;$C25,MIN(AD$7,$F25)-$C25+1,0),MIN(AD$7,$F25)-AC$7))/365,0))</f>
        <v>0</v>
      </c>
      <c r="AE25" s="4">
        <f>IF($F25=0,($D25-SUM($U25:AD25))*$E25*(IF(AD25&lt;1,IF(MIN(AE$7,$F25)&gt;$C25,MIN(AE$7,$F25)-$C25+1,0),MIN(AE$7,$F25)-AD$7))/365,IF($F25&gt;AD$7,($D25-SUM($U25:AD25))*$E25*(IF(AD25&lt;1,IF(MIN(AE$7,$F25)&gt;$C25,MIN(AE$7,$F25)-$C25+1,0),MIN(AE$7,$F25)-AD$7))/365,0))</f>
        <v>0</v>
      </c>
      <c r="AF25" s="4">
        <f>IF($F25=0,($D25-SUM($U25:AE25))*$E25*(IF(AE25&lt;1,IF(MIN(AF$7,$F25)&gt;$C25,MIN(AF$7,$F25)-$C25+1,0),MIN(AF$7,$F25)-AE$7))/365,IF($F25&gt;AE$7,($D25-SUM($U25:AE25))*$E25*(IF(AE25&lt;1,IF(MIN(AF$7,$F25)&gt;$C25,MIN(AF$7,$F25)-$C25+1,0),MIN(AF$7,$F25)-AE$7))/365,0))</f>
        <v>0</v>
      </c>
      <c r="AG25" s="4">
        <f>IF($F25=0,($D25-SUM($U25:AF25))*$E25*(IF(AF25&lt;1,IF(MIN(AG$7,$F25)&gt;$C25,MIN(AG$7,$F25)-$C25+1,0),MIN(AG$7,$F25)-AF$7))/365,IF($F25&gt;AF$7,($D25-SUM($U25:AF25))*$E25*(IF(AF25&lt;1,IF(MIN(AG$7,$F25)&gt;$C25,MIN(AG$7,$F25)-$C25+1,0),MIN(AG$7,$F25)-AF$7))/365,0))</f>
        <v>0</v>
      </c>
      <c r="AH25" s="4">
        <f>IF($F25=0,($D25-SUM($U25:AG25))*$E25*(IF(AG25&lt;1,IF(MIN(AH$7,$F25)&gt;$C25,MIN(AH$7,$F25)-$C25+1,0),MIN(AH$7,$F25)-AG$7))/365,IF($F25&gt;AG$7,($D25-SUM($U25:AG25))*$E25*(IF(AG25&lt;1,IF(MIN(AH$7,$F25)&gt;$C25,MIN(AH$7,$F25)-$C25+1,0),MIN(AH$7,$F25)-AG$7))/365,0))</f>
        <v>0</v>
      </c>
      <c r="AI25" s="4">
        <f>IF($F25=0,($D25-SUM($U25:AH25))*$E25*(IF(AH25&lt;1,IF(MIN(AI$7,$F25)&gt;$C25,MIN(AI$7,$F25)-$C25+1,0),MIN(AI$7,$F25)-AH$7))/365,IF($F25&gt;AH$7,($D25-SUM($U25:AH25))*$E25*(IF(AH25&lt;1,IF(MIN(AI$7,$F25)&gt;$C25,MIN(AI$7,$F25)-$C25+1,0),MIN(AI$7,$F25)-AH$7))/365,0))</f>
        <v>0</v>
      </c>
      <c r="AJ25" s="4">
        <f>IF($F25=0,($D25-SUM($U25:AI25))*$E25*(IF(AI25&lt;1,IF(MIN(AJ$7,$F25)&gt;$C25,MIN(AJ$7,$F25)-$C25+1,0),MIN(AJ$7,$F25)-AI$7))/365,IF($F25&gt;AI$7,($D25-SUM($U25:AI25))*$E25*(IF(AI25&lt;1,IF(MIN(AJ$7,$F25)&gt;$C25,MIN(AJ$7,$F25)-$C25+1,0),MIN(AJ$7,$F25)-AI$7))/365,0))</f>
        <v>0</v>
      </c>
      <c r="AK25" s="4">
        <f>IF($F25=0,($D25-SUM($U25:AJ25))*$E25*(IF(AJ25&lt;1,IF(MIN(AK$7,$F25)&gt;$C25,MIN(AK$7,$F25)-$C25+1,0),MIN(AK$7,$F25)-AJ$7))/365,IF($F25&gt;AJ$7,($D25-SUM($U25:AJ25))*$E25*(IF(AJ25&lt;1,IF(MIN(AK$7,$F25)&gt;$C25,MIN(AK$7,$F25)-$C25+1,0),MIN(AK$7,$F25)-AJ$7))/365,0))</f>
        <v>0</v>
      </c>
      <c r="AL25" s="4">
        <f>IF($F25=0,($D25-SUM($U25:AK25))*$E25*(IF(AK25&lt;1,IF(MIN(AL$7,$F25)&gt;$C25,MIN(AL$7,$F25)-$C25+1,0),MIN(AL$7,$F25)-AK$7))/365,IF($F25&gt;AK$7,($D25-SUM($U25:AK25))*$E25*(IF(AK25&lt;1,IF(MIN(AL$7,$F25)&gt;$C25,MIN(AL$7,$F25)-$C25+1,0),MIN(AL$7,$F25)-AK$7))/365,0))</f>
        <v>0</v>
      </c>
      <c r="AM25" s="4">
        <f>IF($F25=0,($D25-SUM($U25:AL25))*$E25*(IF(AL25&lt;1,IF(MIN(AM$7,$F25)&gt;$C25,MIN(AM$7,$F25)-$C25+1,0),MIN(AM$7,$F25)-AL$7))/365,IF($F25&gt;AL$7,($D25-SUM($U25:AL25))*$E25*(IF(AL25&lt;1,IF(MIN(AM$7,$F25)&gt;$C25,MIN(AM$7,$F25)-$C25+1,0),MIN(AM$7,$F25)-AL$7))/365,0))</f>
        <v>0</v>
      </c>
      <c r="AN25" s="4">
        <f>IF($F25=0,($D25-SUM($U25:AM25))*$E25*(IF(AM25&lt;1,IF(MIN(AN$7,$F25)&gt;$C25,MIN(AN$7,$F25)-$C25+1,0),MIN(AN$7,$F25)-AM$7))/365,IF($F25&gt;AM$7,($D25-SUM($U25:AM25))*$E25*(IF(AM25&lt;1,IF(MIN(AN$7,$F25)&gt;$C25,MIN(AN$7,$F25)-$C25+1,0),MIN(AN$7,$F25)-AM$7))/365,0))</f>
        <v>0</v>
      </c>
      <c r="AO25" s="4">
        <f>IF($F25=0,($D25-SUM($U25:AN25))*$E25*(IF(AN25&lt;1,IF(MIN(AO$7,$F25)&gt;$C25,MIN(AO$7,$F25)-$C25+1,0),MIN(AO$7,$F25)-AN$7))/365,IF($F25&gt;AN$7,($D25-SUM($U25:AN25))*$E25*(IF(AN25&lt;1,IF(MIN(AO$7,$F25)&gt;$C25,MIN(AO$7,$F25)-$C25+1,0),MIN(AO$7,$F25)-AN$7))/365,0))</f>
        <v>0</v>
      </c>
      <c r="AP25" s="4">
        <f>IF($F25=0,($D25-SUM($U25:AO25))*$E25*(IF(AO25&lt;1,IF(MIN(AP$7,$F25)&gt;$C25,MIN(AP$7,$F25)-$C25+1,0),MIN(AP$7,$F25)-AO$7))/365,IF($F25&gt;AO$7,($D25-SUM($U25:AO25))*$E25*(IF(AO25&lt;1,IF(MIN(AP$7,$F25)&gt;$C25,MIN(AP$7,$F25)-$C25+1,0),MIN(AP$7,$F25)-AO$7))/365,0))</f>
        <v>0</v>
      </c>
      <c r="AQ25" s="4">
        <f>IF($F25=0,($D25-SUM($U25:AP25))*$E25*(IF(AP25&lt;1,IF(MIN(AQ$7,$F25)&gt;$C25,MIN(AQ$7,$F25)-$C25+1,0),MIN(AQ$7,$F25)-AP$7))/365,IF($F25&gt;AP$7,($D25-SUM($U25:AP25))*$E25*(IF(AP25&lt;1,IF(MIN(AQ$7,$F25)&gt;$C25,MIN(AQ$7,$F25)-$C25+1,0),MIN(AQ$7,$F25)-AP$7))/365,0))</f>
        <v>0</v>
      </c>
      <c r="AR25" s="4">
        <f>IF($F25=0,($D25-SUM($U25:AQ25))*$E25*(IF(AQ25&lt;1,IF(MIN(AR$7,$F25)&gt;$C25,MIN(AR$7,$F25)-$C25+1,0),MIN(AR$7,$F25)-AQ$7))/365,IF($F25&gt;AQ$7,($D25-SUM($U25:AQ25))*$E25*(IF(AQ25&lt;1,IF(MIN(AR$7,$F25)&gt;$C25,MIN(AR$7,$F25)-$C25+1,0),MIN(AR$7,$F25)-AQ$7))/365,0))</f>
        <v>0</v>
      </c>
      <c r="AS25" s="4">
        <f>IF($F25=0,($D25-SUM($U25:AR25))*$E25*(IF(AR25&lt;1,IF(MIN(AS$7,$F25)&gt;$C25,MIN(AS$7,$F25)-$C25+1,0),MIN(AS$7,$F25)-AR$7))/365,IF($F25&gt;AR$7,($D25-SUM($U25:AR25))*$E25*(IF(AR25&lt;1,IF(MIN(AS$7,$F25)&gt;$C25,MIN(AS$7,$F25)-$C25+1,0),MIN(AS$7,$F25)-AR$7))/365,0))</f>
        <v>0</v>
      </c>
    </row>
    <row r="26" spans="1:45">
      <c r="A26" s="15"/>
      <c r="B26" s="17"/>
      <c r="C26" s="16"/>
      <c r="D26" s="15"/>
      <c r="E26" s="11"/>
      <c r="F26" s="16"/>
      <c r="G26" s="15"/>
      <c r="H26" s="14"/>
      <c r="I26" s="5"/>
      <c r="J26" s="13">
        <f>SUM(U26:AS26)</f>
        <v>0</v>
      </c>
      <c r="K26" s="13">
        <f>IF(F26=0,D26-J26,IF(F26&lt;41730,0,D26-J26))</f>
        <v>0</v>
      </c>
      <c r="L26" s="12">
        <f>IF(K26=0,0,IF(G26-((L$7-C26)/365)&lt;0,0,G26-((L$7-C26)/365)))</f>
        <v>0</v>
      </c>
      <c r="M26" s="4">
        <f>IF(K26=0,0,D26*H26)</f>
        <v>0</v>
      </c>
      <c r="N26" s="11">
        <f>IFERROR((1-(M26/K26)^(1/L26)),0)</f>
        <v>0</v>
      </c>
      <c r="O26" s="10">
        <f>IF(F26&gt;41730,IF(F26&gt;41730,(F26-41730)/365,IF(K26=0,0,IF(G26-((L$7-C26)/365)&lt;0,0,G26-((L$7-C26)/365)))),1)</f>
        <v>1</v>
      </c>
      <c r="P26" s="9">
        <f>IF(K26&lt;M26,0,IF(L26=0,K26-M26,K26*N26*O26))</f>
        <v>0</v>
      </c>
      <c r="Q26" s="19">
        <f>IF(F26&gt;41730,D26,0)</f>
        <v>0</v>
      </c>
      <c r="R26" s="18">
        <f>IF(F26&gt;41730,J26+P26,0)</f>
        <v>0</v>
      </c>
      <c r="S26" s="9">
        <f>IF(F26&gt;0,0,K26-P26)</f>
        <v>0</v>
      </c>
      <c r="T26" s="5"/>
      <c r="U26" s="4">
        <f>D26*E26*(IF(U$7&gt;$C26,U$7-$C26+1,0))/365</f>
        <v>0</v>
      </c>
      <c r="V26" s="4">
        <f>($D26-U26)*$E26*(IF(U26&lt;1,IF(V$7&gt;$C26,V$7-$C26+1,0),V$7-U$7))/365</f>
        <v>0</v>
      </c>
      <c r="W26" s="4">
        <f>IF($F26=0,($D26-SUM($U26:V26))*$E26*(IF(V26&lt;1,IF(MIN(W$7,$F26)&gt;$C26,MIN(W$7,$F26)-$C26+1,0),MIN(W$7,$F26)-V$7))/365,IF($F26&gt;V$7,($D26-SUM($U26:V26))*$E26*(IF(V26&lt;1,IF(MIN(W$7,$F26)&gt;$C26,MIN(W$7,$F26)-$C26+1,0),MIN(W$7,$F26)-V$7))/365,0))</f>
        <v>0</v>
      </c>
      <c r="X26" s="4">
        <f>IF($F26=0,($D26-SUM($U26:W26))*$E26*(IF(W26&lt;1,IF(MIN(X$7,$F26)&gt;$C26,MIN(X$7,$F26)-$C26+1,0),MIN(X$7,$F26)-W$7))/365,IF($F26&gt;W$7,($D26-SUM($U26:W26))*$E26*(IF(W26&lt;1,IF(MIN(X$7,$F26)&gt;$C26,MIN(X$7,$F26)-$C26+1,0),MIN(X$7,$F26)-W$7))/365,0))</f>
        <v>0</v>
      </c>
      <c r="Y26" s="4">
        <f>IF($F26=0,($D26-SUM($U26:X26))*$E26*(IF(X26&lt;1,IF(MIN(Y$7,$F26)&gt;$C26,MIN(Y$7,$F26)-$C26+1,0),MIN(Y$7,$F26)-X$7))/365,IF($F26&gt;X$7,($D26-SUM($U26:X26))*$E26*(IF(X26&lt;1,IF(MIN(Y$7,$F26)&gt;$C26,MIN(Y$7,$F26)-$C26+1,0),MIN(Y$7,$F26)-X$7))/365,0))</f>
        <v>0</v>
      </c>
      <c r="Z26" s="4">
        <f>IF($F26=0,($D26-SUM($U26:Y26))*$E26*(IF(Y26&lt;1,IF(MIN(Z$7,$F26)&gt;$C26,MIN(Z$7,$F26)-$C26+1,0),MIN(Z$7,$F26)-Y$7))/365,IF($F26&gt;Y$7,($D26-SUM($U26:Y26))*$E26*(IF(Y26&lt;1,IF(MIN(Z$7,$F26)&gt;$C26,MIN(Z$7,$F26)-$C26+1,0),MIN(Z$7,$F26)-Y$7))/365,0))</f>
        <v>0</v>
      </c>
      <c r="AA26" s="4">
        <f>IF($F26=0,($D26-SUM($U26:Z26))*$E26*(IF(Z26&lt;1,IF(MIN(AA$7,$F26)&gt;$C26,MIN(AA$7,$F26)-$C26+1,0),MIN(AA$7,$F26)-Z$7))/365,IF($F26&gt;Z$7,($D26-SUM($U26:Z26))*$E26*(IF(Z26&lt;1,IF(MIN(AA$7,$F26)&gt;$C26,MIN(AA$7,$F26)-$C26+1,0),MIN(AA$7,$F26)-Z$7))/365,0))</f>
        <v>0</v>
      </c>
      <c r="AB26" s="4">
        <f>IF($F26=0,($D26-SUM($U26:AA26))*$E26*(IF(AA26&lt;1,IF(MIN(AB$7,$F26)&gt;$C26,MIN(AB$7,$F26)-$C26+1,0),MIN(AB$7,$F26)-AA$7))/365,IF($F26&gt;AA$7,($D26-SUM($U26:AA26))*$E26*(IF(AA26&lt;1,IF(MIN(AB$7,$F26)&gt;$C26,MIN(AB$7,$F26)-$C26+1,0),MIN(AB$7,$F26)-AA$7))/365,0))</f>
        <v>0</v>
      </c>
      <c r="AC26" s="4">
        <f>IF($F26=0,($D26-SUM($U26:AB26))*$E26*(IF(AB26&lt;1,IF(MIN(AC$7,$F26)&gt;$C26,MIN(AC$7,$F26)-$C26+1,0),MIN(AC$7,$F26)-AB$7))/365,IF($F26&gt;AB$7,($D26-SUM($U26:AB26))*$E26*(IF(AB26&lt;1,IF(MIN(AC$7,$F26)&gt;$C26,MIN(AC$7,$F26)-$C26+1,0),MIN(AC$7,$F26)-AB$7))/365,0))</f>
        <v>0</v>
      </c>
      <c r="AD26" s="4">
        <f>IF($F26=0,($D26-SUM($U26:AC26))*$E26*(IF(AC26&lt;1,IF(MIN(AD$7,$F26)&gt;$C26,MIN(AD$7,$F26)-$C26+1,0),MIN(AD$7,$F26)-AC$7))/365,IF($F26&gt;AC$7,($D26-SUM($U26:AC26))*$E26*(IF(AC26&lt;1,IF(MIN(AD$7,$F26)&gt;$C26,MIN(AD$7,$F26)-$C26+1,0),MIN(AD$7,$F26)-AC$7))/365,0))</f>
        <v>0</v>
      </c>
      <c r="AE26" s="4">
        <f>IF($F26=0,($D26-SUM($U26:AD26))*$E26*(IF(AD26&lt;1,IF(MIN(AE$7,$F26)&gt;$C26,MIN(AE$7,$F26)-$C26+1,0),MIN(AE$7,$F26)-AD$7))/365,IF($F26&gt;AD$7,($D26-SUM($U26:AD26))*$E26*(IF(AD26&lt;1,IF(MIN(AE$7,$F26)&gt;$C26,MIN(AE$7,$F26)-$C26+1,0),MIN(AE$7,$F26)-AD$7))/365,0))</f>
        <v>0</v>
      </c>
      <c r="AF26" s="4">
        <f>IF($F26=0,($D26-SUM($U26:AE26))*$E26*(IF(AE26&lt;1,IF(MIN(AF$7,$F26)&gt;$C26,MIN(AF$7,$F26)-$C26+1,0),MIN(AF$7,$F26)-AE$7))/365,IF($F26&gt;AE$7,($D26-SUM($U26:AE26))*$E26*(IF(AE26&lt;1,IF(MIN(AF$7,$F26)&gt;$C26,MIN(AF$7,$F26)-$C26+1,0),MIN(AF$7,$F26)-AE$7))/365,0))</f>
        <v>0</v>
      </c>
      <c r="AG26" s="4">
        <f>IF($F26=0,($D26-SUM($U26:AF26))*$E26*(IF(AF26&lt;1,IF(MIN(AG$7,$F26)&gt;$C26,MIN(AG$7,$F26)-$C26+1,0),MIN(AG$7,$F26)-AF$7))/365,IF($F26&gt;AF$7,($D26-SUM($U26:AF26))*$E26*(IF(AF26&lt;1,IF(MIN(AG$7,$F26)&gt;$C26,MIN(AG$7,$F26)-$C26+1,0),MIN(AG$7,$F26)-AF$7))/365,0))</f>
        <v>0</v>
      </c>
      <c r="AH26" s="4">
        <f>IF($F26=0,($D26-SUM($U26:AG26))*$E26*(IF(AG26&lt;1,IF(MIN(AH$7,$F26)&gt;$C26,MIN(AH$7,$F26)-$C26+1,0),MIN(AH$7,$F26)-AG$7))/365,IF($F26&gt;AG$7,($D26-SUM($U26:AG26))*$E26*(IF(AG26&lt;1,IF(MIN(AH$7,$F26)&gt;$C26,MIN(AH$7,$F26)-$C26+1,0),MIN(AH$7,$F26)-AG$7))/365,0))</f>
        <v>0</v>
      </c>
      <c r="AI26" s="4">
        <f>IF($F26=0,($D26-SUM($U26:AH26))*$E26*(IF(AH26&lt;1,IF(MIN(AI$7,$F26)&gt;$C26,MIN(AI$7,$F26)-$C26+1,0),MIN(AI$7,$F26)-AH$7))/365,IF($F26&gt;AH$7,($D26-SUM($U26:AH26))*$E26*(IF(AH26&lt;1,IF(MIN(AI$7,$F26)&gt;$C26,MIN(AI$7,$F26)-$C26+1,0),MIN(AI$7,$F26)-AH$7))/365,0))</f>
        <v>0</v>
      </c>
      <c r="AJ26" s="4">
        <f>IF($F26=0,($D26-SUM($U26:AI26))*$E26*(IF(AI26&lt;1,IF(MIN(AJ$7,$F26)&gt;$C26,MIN(AJ$7,$F26)-$C26+1,0),MIN(AJ$7,$F26)-AI$7))/365,IF($F26&gt;AI$7,($D26-SUM($U26:AI26))*$E26*(IF(AI26&lt;1,IF(MIN(AJ$7,$F26)&gt;$C26,MIN(AJ$7,$F26)-$C26+1,0),MIN(AJ$7,$F26)-AI$7))/365,0))</f>
        <v>0</v>
      </c>
      <c r="AK26" s="4">
        <f>IF($F26=0,($D26-SUM($U26:AJ26))*$E26*(IF(AJ26&lt;1,IF(MIN(AK$7,$F26)&gt;$C26,MIN(AK$7,$F26)-$C26+1,0),MIN(AK$7,$F26)-AJ$7))/365,IF($F26&gt;AJ$7,($D26-SUM($U26:AJ26))*$E26*(IF(AJ26&lt;1,IF(MIN(AK$7,$F26)&gt;$C26,MIN(AK$7,$F26)-$C26+1,0),MIN(AK$7,$F26)-AJ$7))/365,0))</f>
        <v>0</v>
      </c>
      <c r="AL26" s="4">
        <f>IF($F26=0,($D26-SUM($U26:AK26))*$E26*(IF(AK26&lt;1,IF(MIN(AL$7,$F26)&gt;$C26,MIN(AL$7,$F26)-$C26+1,0),MIN(AL$7,$F26)-AK$7))/365,IF($F26&gt;AK$7,($D26-SUM($U26:AK26))*$E26*(IF(AK26&lt;1,IF(MIN(AL$7,$F26)&gt;$C26,MIN(AL$7,$F26)-$C26+1,0),MIN(AL$7,$F26)-AK$7))/365,0))</f>
        <v>0</v>
      </c>
      <c r="AM26" s="4">
        <f>IF($F26=0,($D26-SUM($U26:AL26))*$E26*(IF(AL26&lt;1,IF(MIN(AM$7,$F26)&gt;$C26,MIN(AM$7,$F26)-$C26+1,0),MIN(AM$7,$F26)-AL$7))/365,IF($F26&gt;AL$7,($D26-SUM($U26:AL26))*$E26*(IF(AL26&lt;1,IF(MIN(AM$7,$F26)&gt;$C26,MIN(AM$7,$F26)-$C26+1,0),MIN(AM$7,$F26)-AL$7))/365,0))</f>
        <v>0</v>
      </c>
      <c r="AN26" s="4">
        <f>IF($F26=0,($D26-SUM($U26:AM26))*$E26*(IF(AM26&lt;1,IF(MIN(AN$7,$F26)&gt;$C26,MIN(AN$7,$F26)-$C26+1,0),MIN(AN$7,$F26)-AM$7))/365,IF($F26&gt;AM$7,($D26-SUM($U26:AM26))*$E26*(IF(AM26&lt;1,IF(MIN(AN$7,$F26)&gt;$C26,MIN(AN$7,$F26)-$C26+1,0),MIN(AN$7,$F26)-AM$7))/365,0))</f>
        <v>0</v>
      </c>
      <c r="AO26" s="4">
        <f>IF($F26=0,($D26-SUM($U26:AN26))*$E26*(IF(AN26&lt;1,IF(MIN(AO$7,$F26)&gt;$C26,MIN(AO$7,$F26)-$C26+1,0),MIN(AO$7,$F26)-AN$7))/365,IF($F26&gt;AN$7,($D26-SUM($U26:AN26))*$E26*(IF(AN26&lt;1,IF(MIN(AO$7,$F26)&gt;$C26,MIN(AO$7,$F26)-$C26+1,0),MIN(AO$7,$F26)-AN$7))/365,0))</f>
        <v>0</v>
      </c>
      <c r="AP26" s="4">
        <f>IF($F26=0,($D26-SUM($U26:AO26))*$E26*(IF(AO26&lt;1,IF(MIN(AP$7,$F26)&gt;$C26,MIN(AP$7,$F26)-$C26+1,0),MIN(AP$7,$F26)-AO$7))/365,IF($F26&gt;AO$7,($D26-SUM($U26:AO26))*$E26*(IF(AO26&lt;1,IF(MIN(AP$7,$F26)&gt;$C26,MIN(AP$7,$F26)-$C26+1,0),MIN(AP$7,$F26)-AO$7))/365,0))</f>
        <v>0</v>
      </c>
      <c r="AQ26" s="4">
        <f>IF($F26=0,($D26-SUM($U26:AP26))*$E26*(IF(AP26&lt;1,IF(MIN(AQ$7,$F26)&gt;$C26,MIN(AQ$7,$F26)-$C26+1,0),MIN(AQ$7,$F26)-AP$7))/365,IF($F26&gt;AP$7,($D26-SUM($U26:AP26))*$E26*(IF(AP26&lt;1,IF(MIN(AQ$7,$F26)&gt;$C26,MIN(AQ$7,$F26)-$C26+1,0),MIN(AQ$7,$F26)-AP$7))/365,0))</f>
        <v>0</v>
      </c>
      <c r="AR26" s="4">
        <f>IF($F26=0,($D26-SUM($U26:AQ26))*$E26*(IF(AQ26&lt;1,IF(MIN(AR$7,$F26)&gt;$C26,MIN(AR$7,$F26)-$C26+1,0),MIN(AR$7,$F26)-AQ$7))/365,IF($F26&gt;AQ$7,($D26-SUM($U26:AQ26))*$E26*(IF(AQ26&lt;1,IF(MIN(AR$7,$F26)&gt;$C26,MIN(AR$7,$F26)-$C26+1,0),MIN(AR$7,$F26)-AQ$7))/365,0))</f>
        <v>0</v>
      </c>
      <c r="AS26" s="4">
        <f>IF($F26=0,($D26-SUM($U26:AR26))*$E26*(IF(AR26&lt;1,IF(MIN(AS$7,$F26)&gt;$C26,MIN(AS$7,$F26)-$C26+1,0),MIN(AS$7,$F26)-AR$7))/365,IF($F26&gt;AR$7,($D26-SUM($U26:AR26))*$E26*(IF(AR26&lt;1,IF(MIN(AS$7,$F26)&gt;$C26,MIN(AS$7,$F26)-$C26+1,0),MIN(AS$7,$F26)-AR$7))/365,0))</f>
        <v>0</v>
      </c>
    </row>
    <row r="27" spans="1:45">
      <c r="A27" s="15"/>
      <c r="B27" s="17"/>
      <c r="C27" s="16"/>
      <c r="D27" s="15"/>
      <c r="E27" s="11"/>
      <c r="F27" s="16"/>
      <c r="G27" s="15"/>
      <c r="H27" s="14"/>
      <c r="I27" s="5"/>
      <c r="J27" s="13">
        <f>SUM(U27:AS27)</f>
        <v>0</v>
      </c>
      <c r="K27" s="13">
        <f>IF(F27=0,D27-J27,IF(F27&lt;41730,0,D27-J27))</f>
        <v>0</v>
      </c>
      <c r="L27" s="12">
        <f>IF(K27=0,0,IF(G27-((L$7-C27)/365)&lt;0,0,G27-((L$7-C27)/365)))</f>
        <v>0</v>
      </c>
      <c r="M27" s="4">
        <f>IF(K27=0,0,D27*H27)</f>
        <v>0</v>
      </c>
      <c r="N27" s="11">
        <f>IFERROR((1-(M27/K27)^(1/L27)),0)</f>
        <v>0</v>
      </c>
      <c r="O27" s="10">
        <f>IF(F27&gt;41730,IF(F27&gt;41730,(F27-41730)/365,IF(K27=0,0,IF(G27-((L$7-C27)/365)&lt;0,0,G27-((L$7-C27)/365)))),1)</f>
        <v>1</v>
      </c>
      <c r="P27" s="9">
        <f>IF(K27&lt;M27,0,IF(L27=0,K27-M27,K27*N27*O27))</f>
        <v>0</v>
      </c>
      <c r="Q27" s="19">
        <f>IF(F27&gt;41730,D27,0)</f>
        <v>0</v>
      </c>
      <c r="R27" s="18">
        <f>IF(F27&gt;41730,J27+P27,0)</f>
        <v>0</v>
      </c>
      <c r="S27" s="9">
        <f>IF(F27&gt;0,0,K27-P27)</f>
        <v>0</v>
      </c>
      <c r="T27" s="5"/>
      <c r="U27" s="4">
        <f>D27*E27*(IF(U$7&gt;$C27,U$7-$C27+1,0))/365</f>
        <v>0</v>
      </c>
      <c r="V27" s="4">
        <f>($D27-U27)*$E27*(IF(U27&lt;1,IF(V$7&gt;$C27,V$7-$C27+1,0),V$7-U$7))/365</f>
        <v>0</v>
      </c>
      <c r="W27" s="4">
        <f>IF($F27=0,($D27-SUM($U27:V27))*$E27*(IF(V27&lt;1,IF(MIN(W$7,$F27)&gt;$C27,MIN(W$7,$F27)-$C27+1,0),MIN(W$7,$F27)-V$7))/365,IF($F27&gt;V$7,($D27-SUM($U27:V27))*$E27*(IF(V27&lt;1,IF(MIN(W$7,$F27)&gt;$C27,MIN(W$7,$F27)-$C27+1,0),MIN(W$7,$F27)-V$7))/365,0))</f>
        <v>0</v>
      </c>
      <c r="X27" s="4">
        <f>IF($F27=0,($D27-SUM($U27:W27))*$E27*(IF(W27&lt;1,IF(MIN(X$7,$F27)&gt;$C27,MIN(X$7,$F27)-$C27+1,0),MIN(X$7,$F27)-W$7))/365,IF($F27&gt;W$7,($D27-SUM($U27:W27))*$E27*(IF(W27&lt;1,IF(MIN(X$7,$F27)&gt;$C27,MIN(X$7,$F27)-$C27+1,0),MIN(X$7,$F27)-W$7))/365,0))</f>
        <v>0</v>
      </c>
      <c r="Y27" s="4">
        <f>IF($F27=0,($D27-SUM($U27:X27))*$E27*(IF(X27&lt;1,IF(MIN(Y$7,$F27)&gt;$C27,MIN(Y$7,$F27)-$C27+1,0),MIN(Y$7,$F27)-X$7))/365,IF($F27&gt;X$7,($D27-SUM($U27:X27))*$E27*(IF(X27&lt;1,IF(MIN(Y$7,$F27)&gt;$C27,MIN(Y$7,$F27)-$C27+1,0),MIN(Y$7,$F27)-X$7))/365,0))</f>
        <v>0</v>
      </c>
      <c r="Z27" s="4">
        <f>IF($F27=0,($D27-SUM($U27:Y27))*$E27*(IF(Y27&lt;1,IF(MIN(Z$7,$F27)&gt;$C27,MIN(Z$7,$F27)-$C27+1,0),MIN(Z$7,$F27)-Y$7))/365,IF($F27&gt;Y$7,($D27-SUM($U27:Y27))*$E27*(IF(Y27&lt;1,IF(MIN(Z$7,$F27)&gt;$C27,MIN(Z$7,$F27)-$C27+1,0),MIN(Z$7,$F27)-Y$7))/365,0))</f>
        <v>0</v>
      </c>
      <c r="AA27" s="4">
        <f>IF($F27=0,($D27-SUM($U27:Z27))*$E27*(IF(Z27&lt;1,IF(MIN(AA$7,$F27)&gt;$C27,MIN(AA$7,$F27)-$C27+1,0),MIN(AA$7,$F27)-Z$7))/365,IF($F27&gt;Z$7,($D27-SUM($U27:Z27))*$E27*(IF(Z27&lt;1,IF(MIN(AA$7,$F27)&gt;$C27,MIN(AA$7,$F27)-$C27+1,0),MIN(AA$7,$F27)-Z$7))/365,0))</f>
        <v>0</v>
      </c>
      <c r="AB27" s="4">
        <f>IF($F27=0,($D27-SUM($U27:AA27))*$E27*(IF(AA27&lt;1,IF(MIN(AB$7,$F27)&gt;$C27,MIN(AB$7,$F27)-$C27+1,0),MIN(AB$7,$F27)-AA$7))/365,IF($F27&gt;AA$7,($D27-SUM($U27:AA27))*$E27*(IF(AA27&lt;1,IF(MIN(AB$7,$F27)&gt;$C27,MIN(AB$7,$F27)-$C27+1,0),MIN(AB$7,$F27)-AA$7))/365,0))</f>
        <v>0</v>
      </c>
      <c r="AC27" s="4">
        <f>IF($F27=0,($D27-SUM($U27:AB27))*$E27*(IF(AB27&lt;1,IF(MIN(AC$7,$F27)&gt;$C27,MIN(AC$7,$F27)-$C27+1,0),MIN(AC$7,$F27)-AB$7))/365,IF($F27&gt;AB$7,($D27-SUM($U27:AB27))*$E27*(IF(AB27&lt;1,IF(MIN(AC$7,$F27)&gt;$C27,MIN(AC$7,$F27)-$C27+1,0),MIN(AC$7,$F27)-AB$7))/365,0))</f>
        <v>0</v>
      </c>
      <c r="AD27" s="4">
        <f>IF($F27=0,($D27-SUM($U27:AC27))*$E27*(IF(AC27&lt;1,IF(MIN(AD$7,$F27)&gt;$C27,MIN(AD$7,$F27)-$C27+1,0),MIN(AD$7,$F27)-AC$7))/365,IF($F27&gt;AC$7,($D27-SUM($U27:AC27))*$E27*(IF(AC27&lt;1,IF(MIN(AD$7,$F27)&gt;$C27,MIN(AD$7,$F27)-$C27+1,0),MIN(AD$7,$F27)-AC$7))/365,0))</f>
        <v>0</v>
      </c>
      <c r="AE27" s="4">
        <f>IF($F27=0,($D27-SUM($U27:AD27))*$E27*(IF(AD27&lt;1,IF(MIN(AE$7,$F27)&gt;$C27,MIN(AE$7,$F27)-$C27+1,0),MIN(AE$7,$F27)-AD$7))/365,IF($F27&gt;AD$7,($D27-SUM($U27:AD27))*$E27*(IF(AD27&lt;1,IF(MIN(AE$7,$F27)&gt;$C27,MIN(AE$7,$F27)-$C27+1,0),MIN(AE$7,$F27)-AD$7))/365,0))</f>
        <v>0</v>
      </c>
      <c r="AF27" s="4">
        <f>IF($F27=0,($D27-SUM($U27:AE27))*$E27*(IF(AE27&lt;1,IF(MIN(AF$7,$F27)&gt;$C27,MIN(AF$7,$F27)-$C27+1,0),MIN(AF$7,$F27)-AE$7))/365,IF($F27&gt;AE$7,($D27-SUM($U27:AE27))*$E27*(IF(AE27&lt;1,IF(MIN(AF$7,$F27)&gt;$C27,MIN(AF$7,$F27)-$C27+1,0),MIN(AF$7,$F27)-AE$7))/365,0))</f>
        <v>0</v>
      </c>
      <c r="AG27" s="4">
        <f>IF($F27=0,($D27-SUM($U27:AF27))*$E27*(IF(AF27&lt;1,IF(MIN(AG$7,$F27)&gt;$C27,MIN(AG$7,$F27)-$C27+1,0),MIN(AG$7,$F27)-AF$7))/365,IF($F27&gt;AF$7,($D27-SUM($U27:AF27))*$E27*(IF(AF27&lt;1,IF(MIN(AG$7,$F27)&gt;$C27,MIN(AG$7,$F27)-$C27+1,0),MIN(AG$7,$F27)-AF$7))/365,0))</f>
        <v>0</v>
      </c>
      <c r="AH27" s="4">
        <f>IF($F27=0,($D27-SUM($U27:AG27))*$E27*(IF(AG27&lt;1,IF(MIN(AH$7,$F27)&gt;$C27,MIN(AH$7,$F27)-$C27+1,0),MIN(AH$7,$F27)-AG$7))/365,IF($F27&gt;AG$7,($D27-SUM($U27:AG27))*$E27*(IF(AG27&lt;1,IF(MIN(AH$7,$F27)&gt;$C27,MIN(AH$7,$F27)-$C27+1,0),MIN(AH$7,$F27)-AG$7))/365,0))</f>
        <v>0</v>
      </c>
      <c r="AI27" s="4">
        <f>IF($F27=0,($D27-SUM($U27:AH27))*$E27*(IF(AH27&lt;1,IF(MIN(AI$7,$F27)&gt;$C27,MIN(AI$7,$F27)-$C27+1,0),MIN(AI$7,$F27)-AH$7))/365,IF($F27&gt;AH$7,($D27-SUM($U27:AH27))*$E27*(IF(AH27&lt;1,IF(MIN(AI$7,$F27)&gt;$C27,MIN(AI$7,$F27)-$C27+1,0),MIN(AI$7,$F27)-AH$7))/365,0))</f>
        <v>0</v>
      </c>
      <c r="AJ27" s="4">
        <f>IF($F27=0,($D27-SUM($U27:AI27))*$E27*(IF(AI27&lt;1,IF(MIN(AJ$7,$F27)&gt;$C27,MIN(AJ$7,$F27)-$C27+1,0),MIN(AJ$7,$F27)-AI$7))/365,IF($F27&gt;AI$7,($D27-SUM($U27:AI27))*$E27*(IF(AI27&lt;1,IF(MIN(AJ$7,$F27)&gt;$C27,MIN(AJ$7,$F27)-$C27+1,0),MIN(AJ$7,$F27)-AI$7))/365,0))</f>
        <v>0</v>
      </c>
      <c r="AK27" s="4">
        <f>IF($F27=0,($D27-SUM($U27:AJ27))*$E27*(IF(AJ27&lt;1,IF(MIN(AK$7,$F27)&gt;$C27,MIN(AK$7,$F27)-$C27+1,0),MIN(AK$7,$F27)-AJ$7))/365,IF($F27&gt;AJ$7,($D27-SUM($U27:AJ27))*$E27*(IF(AJ27&lt;1,IF(MIN(AK$7,$F27)&gt;$C27,MIN(AK$7,$F27)-$C27+1,0),MIN(AK$7,$F27)-AJ$7))/365,0))</f>
        <v>0</v>
      </c>
      <c r="AL27" s="4">
        <f>IF($F27=0,($D27-SUM($U27:AK27))*$E27*(IF(AK27&lt;1,IF(MIN(AL$7,$F27)&gt;$C27,MIN(AL$7,$F27)-$C27+1,0),MIN(AL$7,$F27)-AK$7))/365,IF($F27&gt;AK$7,($D27-SUM($U27:AK27))*$E27*(IF(AK27&lt;1,IF(MIN(AL$7,$F27)&gt;$C27,MIN(AL$7,$F27)-$C27+1,0),MIN(AL$7,$F27)-AK$7))/365,0))</f>
        <v>0</v>
      </c>
      <c r="AM27" s="4">
        <f>IF($F27=0,($D27-SUM($U27:AL27))*$E27*(IF(AL27&lt;1,IF(MIN(AM$7,$F27)&gt;$C27,MIN(AM$7,$F27)-$C27+1,0),MIN(AM$7,$F27)-AL$7))/365,IF($F27&gt;AL$7,($D27-SUM($U27:AL27))*$E27*(IF(AL27&lt;1,IF(MIN(AM$7,$F27)&gt;$C27,MIN(AM$7,$F27)-$C27+1,0),MIN(AM$7,$F27)-AL$7))/365,0))</f>
        <v>0</v>
      </c>
      <c r="AN27" s="4">
        <f>IF($F27=0,($D27-SUM($U27:AM27))*$E27*(IF(AM27&lt;1,IF(MIN(AN$7,$F27)&gt;$C27,MIN(AN$7,$F27)-$C27+1,0),MIN(AN$7,$F27)-AM$7))/365,IF($F27&gt;AM$7,($D27-SUM($U27:AM27))*$E27*(IF(AM27&lt;1,IF(MIN(AN$7,$F27)&gt;$C27,MIN(AN$7,$F27)-$C27+1,0),MIN(AN$7,$F27)-AM$7))/365,0))</f>
        <v>0</v>
      </c>
      <c r="AO27" s="4">
        <f>IF($F27=0,($D27-SUM($U27:AN27))*$E27*(IF(AN27&lt;1,IF(MIN(AO$7,$F27)&gt;$C27,MIN(AO$7,$F27)-$C27+1,0),MIN(AO$7,$F27)-AN$7))/365,IF($F27&gt;AN$7,($D27-SUM($U27:AN27))*$E27*(IF(AN27&lt;1,IF(MIN(AO$7,$F27)&gt;$C27,MIN(AO$7,$F27)-$C27+1,0),MIN(AO$7,$F27)-AN$7))/365,0))</f>
        <v>0</v>
      </c>
      <c r="AP27" s="4">
        <f>IF($F27=0,($D27-SUM($U27:AO27))*$E27*(IF(AO27&lt;1,IF(MIN(AP$7,$F27)&gt;$C27,MIN(AP$7,$F27)-$C27+1,0),MIN(AP$7,$F27)-AO$7))/365,IF($F27&gt;AO$7,($D27-SUM($U27:AO27))*$E27*(IF(AO27&lt;1,IF(MIN(AP$7,$F27)&gt;$C27,MIN(AP$7,$F27)-$C27+1,0),MIN(AP$7,$F27)-AO$7))/365,0))</f>
        <v>0</v>
      </c>
      <c r="AQ27" s="4">
        <f>IF($F27=0,($D27-SUM($U27:AP27))*$E27*(IF(AP27&lt;1,IF(MIN(AQ$7,$F27)&gt;$C27,MIN(AQ$7,$F27)-$C27+1,0),MIN(AQ$7,$F27)-AP$7))/365,IF($F27&gt;AP$7,($D27-SUM($U27:AP27))*$E27*(IF(AP27&lt;1,IF(MIN(AQ$7,$F27)&gt;$C27,MIN(AQ$7,$F27)-$C27+1,0),MIN(AQ$7,$F27)-AP$7))/365,0))</f>
        <v>0</v>
      </c>
      <c r="AR27" s="4">
        <f>IF($F27=0,($D27-SUM($U27:AQ27))*$E27*(IF(AQ27&lt;1,IF(MIN(AR$7,$F27)&gt;$C27,MIN(AR$7,$F27)-$C27+1,0),MIN(AR$7,$F27)-AQ$7))/365,IF($F27&gt;AQ$7,($D27-SUM($U27:AQ27))*$E27*(IF(AQ27&lt;1,IF(MIN(AR$7,$F27)&gt;$C27,MIN(AR$7,$F27)-$C27+1,0),MIN(AR$7,$F27)-AQ$7))/365,0))</f>
        <v>0</v>
      </c>
      <c r="AS27" s="4">
        <f>IF($F27=0,($D27-SUM($U27:AR27))*$E27*(IF(AR27&lt;1,IF(MIN(AS$7,$F27)&gt;$C27,MIN(AS$7,$F27)-$C27+1,0),MIN(AS$7,$F27)-AR$7))/365,IF($F27&gt;AR$7,($D27-SUM($U27:AR27))*$E27*(IF(AR27&lt;1,IF(MIN(AS$7,$F27)&gt;$C27,MIN(AS$7,$F27)-$C27+1,0),MIN(AS$7,$F27)-AR$7))/365,0))</f>
        <v>0</v>
      </c>
    </row>
    <row r="28" spans="1:45">
      <c r="A28" s="15"/>
      <c r="B28" s="17"/>
      <c r="C28" s="16"/>
      <c r="D28" s="15"/>
      <c r="E28" s="11"/>
      <c r="F28" s="16"/>
      <c r="G28" s="15"/>
      <c r="H28" s="14"/>
      <c r="I28" s="5"/>
      <c r="J28" s="13">
        <f>SUM(U28:AS28)</f>
        <v>0</v>
      </c>
      <c r="K28" s="13">
        <f>IF(F28=0,D28-J28,IF(F28&lt;41730,0,D28-J28))</f>
        <v>0</v>
      </c>
      <c r="L28" s="12">
        <f>IF(K28=0,0,IF(G28-((L$7-C28)/365)&lt;0,0,G28-((L$7-C28)/365)))</f>
        <v>0</v>
      </c>
      <c r="M28" s="4">
        <f>IF(K28=0,0,D28*H28)</f>
        <v>0</v>
      </c>
      <c r="N28" s="11">
        <f>IFERROR((1-(M28/K28)^(1/L28)),0)</f>
        <v>0</v>
      </c>
      <c r="O28" s="10">
        <f>IF(F28&gt;41730,IF(F28&gt;41730,(F28-41730)/365,IF(K28=0,0,IF(G28-((L$7-C28)/365)&lt;0,0,G28-((L$7-C28)/365)))),1)</f>
        <v>1</v>
      </c>
      <c r="P28" s="9">
        <f>IF(K28&lt;M28,0,IF(L28=0,K28-M28,K28*N28*O28))</f>
        <v>0</v>
      </c>
      <c r="Q28" s="19">
        <f>IF(F28&gt;41730,D28,0)</f>
        <v>0</v>
      </c>
      <c r="R28" s="18">
        <f>IF(F28&gt;41730,J28+P28,0)</f>
        <v>0</v>
      </c>
      <c r="S28" s="9">
        <f>IF(F28&gt;0,0,K28-P28)</f>
        <v>0</v>
      </c>
      <c r="T28" s="5"/>
      <c r="U28" s="4">
        <f>D28*E28*(IF(U$7&gt;$C28,U$7-$C28+1,0))/365</f>
        <v>0</v>
      </c>
      <c r="V28" s="4">
        <f>($D28-U28)*$E28*(IF(U28&lt;1,IF(V$7&gt;$C28,V$7-$C28+1,0),V$7-U$7))/365</f>
        <v>0</v>
      </c>
      <c r="W28" s="4">
        <f>IF($F28=0,($D28-SUM($U28:V28))*$E28*(IF(V28&lt;1,IF(MIN(W$7,$F28)&gt;$C28,MIN(W$7,$F28)-$C28+1,0),MIN(W$7,$F28)-V$7))/365,IF($F28&gt;V$7,($D28-SUM($U28:V28))*$E28*(IF(V28&lt;1,IF(MIN(W$7,$F28)&gt;$C28,MIN(W$7,$F28)-$C28+1,0),MIN(W$7,$F28)-V$7))/365,0))</f>
        <v>0</v>
      </c>
      <c r="X28" s="4">
        <f>IF($F28=0,($D28-SUM($U28:W28))*$E28*(IF(W28&lt;1,IF(MIN(X$7,$F28)&gt;$C28,MIN(X$7,$F28)-$C28+1,0),MIN(X$7,$F28)-W$7))/365,IF($F28&gt;W$7,($D28-SUM($U28:W28))*$E28*(IF(W28&lt;1,IF(MIN(X$7,$F28)&gt;$C28,MIN(X$7,$F28)-$C28+1,0),MIN(X$7,$F28)-W$7))/365,0))</f>
        <v>0</v>
      </c>
      <c r="Y28" s="4">
        <f>IF($F28=0,($D28-SUM($U28:X28))*$E28*(IF(X28&lt;1,IF(MIN(Y$7,$F28)&gt;$C28,MIN(Y$7,$F28)-$C28+1,0),MIN(Y$7,$F28)-X$7))/365,IF($F28&gt;X$7,($D28-SUM($U28:X28))*$E28*(IF(X28&lt;1,IF(MIN(Y$7,$F28)&gt;$C28,MIN(Y$7,$F28)-$C28+1,0),MIN(Y$7,$F28)-X$7))/365,0))</f>
        <v>0</v>
      </c>
      <c r="Z28" s="4">
        <f>IF($F28=0,($D28-SUM($U28:Y28))*$E28*(IF(Y28&lt;1,IF(MIN(Z$7,$F28)&gt;$C28,MIN(Z$7,$F28)-$C28+1,0),MIN(Z$7,$F28)-Y$7))/365,IF($F28&gt;Y$7,($D28-SUM($U28:Y28))*$E28*(IF(Y28&lt;1,IF(MIN(Z$7,$F28)&gt;$C28,MIN(Z$7,$F28)-$C28+1,0),MIN(Z$7,$F28)-Y$7))/365,0))</f>
        <v>0</v>
      </c>
      <c r="AA28" s="4">
        <f>IF($F28=0,($D28-SUM($U28:Z28))*$E28*(IF(Z28&lt;1,IF(MIN(AA$7,$F28)&gt;$C28,MIN(AA$7,$F28)-$C28+1,0),MIN(AA$7,$F28)-Z$7))/365,IF($F28&gt;Z$7,($D28-SUM($U28:Z28))*$E28*(IF(Z28&lt;1,IF(MIN(AA$7,$F28)&gt;$C28,MIN(AA$7,$F28)-$C28+1,0),MIN(AA$7,$F28)-Z$7))/365,0))</f>
        <v>0</v>
      </c>
      <c r="AB28" s="4">
        <f>IF($F28=0,($D28-SUM($U28:AA28))*$E28*(IF(AA28&lt;1,IF(MIN(AB$7,$F28)&gt;$C28,MIN(AB$7,$F28)-$C28+1,0),MIN(AB$7,$F28)-AA$7))/365,IF($F28&gt;AA$7,($D28-SUM($U28:AA28))*$E28*(IF(AA28&lt;1,IF(MIN(AB$7,$F28)&gt;$C28,MIN(AB$7,$F28)-$C28+1,0),MIN(AB$7,$F28)-AA$7))/365,0))</f>
        <v>0</v>
      </c>
      <c r="AC28" s="4">
        <f>IF($F28=0,($D28-SUM($U28:AB28))*$E28*(IF(AB28&lt;1,IF(MIN(AC$7,$F28)&gt;$C28,MIN(AC$7,$F28)-$C28+1,0),MIN(AC$7,$F28)-AB$7))/365,IF($F28&gt;AB$7,($D28-SUM($U28:AB28))*$E28*(IF(AB28&lt;1,IF(MIN(AC$7,$F28)&gt;$C28,MIN(AC$7,$F28)-$C28+1,0),MIN(AC$7,$F28)-AB$7))/365,0))</f>
        <v>0</v>
      </c>
      <c r="AD28" s="4">
        <f>IF($F28=0,($D28-SUM($U28:AC28))*$E28*(IF(AC28&lt;1,IF(MIN(AD$7,$F28)&gt;$C28,MIN(AD$7,$F28)-$C28+1,0),MIN(AD$7,$F28)-AC$7))/365,IF($F28&gt;AC$7,($D28-SUM($U28:AC28))*$E28*(IF(AC28&lt;1,IF(MIN(AD$7,$F28)&gt;$C28,MIN(AD$7,$F28)-$C28+1,0),MIN(AD$7,$F28)-AC$7))/365,0))</f>
        <v>0</v>
      </c>
      <c r="AE28" s="4">
        <f>IF($F28=0,($D28-SUM($U28:AD28))*$E28*(IF(AD28&lt;1,IF(MIN(AE$7,$F28)&gt;$C28,MIN(AE$7,$F28)-$C28+1,0),MIN(AE$7,$F28)-AD$7))/365,IF($F28&gt;AD$7,($D28-SUM($U28:AD28))*$E28*(IF(AD28&lt;1,IF(MIN(AE$7,$F28)&gt;$C28,MIN(AE$7,$F28)-$C28+1,0),MIN(AE$7,$F28)-AD$7))/365,0))</f>
        <v>0</v>
      </c>
      <c r="AF28" s="4">
        <f>IF($F28=0,($D28-SUM($U28:AE28))*$E28*(IF(AE28&lt;1,IF(MIN(AF$7,$F28)&gt;$C28,MIN(AF$7,$F28)-$C28+1,0),MIN(AF$7,$F28)-AE$7))/365,IF($F28&gt;AE$7,($D28-SUM($U28:AE28))*$E28*(IF(AE28&lt;1,IF(MIN(AF$7,$F28)&gt;$C28,MIN(AF$7,$F28)-$C28+1,0),MIN(AF$7,$F28)-AE$7))/365,0))</f>
        <v>0</v>
      </c>
      <c r="AG28" s="4">
        <f>IF($F28=0,($D28-SUM($U28:AF28))*$E28*(IF(AF28&lt;1,IF(MIN(AG$7,$F28)&gt;$C28,MIN(AG$7,$F28)-$C28+1,0),MIN(AG$7,$F28)-AF$7))/365,IF($F28&gt;AF$7,($D28-SUM($U28:AF28))*$E28*(IF(AF28&lt;1,IF(MIN(AG$7,$F28)&gt;$C28,MIN(AG$7,$F28)-$C28+1,0),MIN(AG$7,$F28)-AF$7))/365,0))</f>
        <v>0</v>
      </c>
      <c r="AH28" s="4">
        <f>IF($F28=0,($D28-SUM($U28:AG28))*$E28*(IF(AG28&lt;1,IF(MIN(AH$7,$F28)&gt;$C28,MIN(AH$7,$F28)-$C28+1,0),MIN(AH$7,$F28)-AG$7))/365,IF($F28&gt;AG$7,($D28-SUM($U28:AG28))*$E28*(IF(AG28&lt;1,IF(MIN(AH$7,$F28)&gt;$C28,MIN(AH$7,$F28)-$C28+1,0),MIN(AH$7,$F28)-AG$7))/365,0))</f>
        <v>0</v>
      </c>
      <c r="AI28" s="4">
        <f>IF($F28=0,($D28-SUM($U28:AH28))*$E28*(IF(AH28&lt;1,IF(MIN(AI$7,$F28)&gt;$C28,MIN(AI$7,$F28)-$C28+1,0),MIN(AI$7,$F28)-AH$7))/365,IF($F28&gt;AH$7,($D28-SUM($U28:AH28))*$E28*(IF(AH28&lt;1,IF(MIN(AI$7,$F28)&gt;$C28,MIN(AI$7,$F28)-$C28+1,0),MIN(AI$7,$F28)-AH$7))/365,0))</f>
        <v>0</v>
      </c>
      <c r="AJ28" s="4">
        <f>IF($F28=0,($D28-SUM($U28:AI28))*$E28*(IF(AI28&lt;1,IF(MIN(AJ$7,$F28)&gt;$C28,MIN(AJ$7,$F28)-$C28+1,0),MIN(AJ$7,$F28)-AI$7))/365,IF($F28&gt;AI$7,($D28-SUM($U28:AI28))*$E28*(IF(AI28&lt;1,IF(MIN(AJ$7,$F28)&gt;$C28,MIN(AJ$7,$F28)-$C28+1,0),MIN(AJ$7,$F28)-AI$7))/365,0))</f>
        <v>0</v>
      </c>
      <c r="AK28" s="4">
        <f>IF($F28=0,($D28-SUM($U28:AJ28))*$E28*(IF(AJ28&lt;1,IF(MIN(AK$7,$F28)&gt;$C28,MIN(AK$7,$F28)-$C28+1,0),MIN(AK$7,$F28)-AJ$7))/365,IF($F28&gt;AJ$7,($D28-SUM($U28:AJ28))*$E28*(IF(AJ28&lt;1,IF(MIN(AK$7,$F28)&gt;$C28,MIN(AK$7,$F28)-$C28+1,0),MIN(AK$7,$F28)-AJ$7))/365,0))</f>
        <v>0</v>
      </c>
      <c r="AL28" s="4">
        <f>IF($F28=0,($D28-SUM($U28:AK28))*$E28*(IF(AK28&lt;1,IF(MIN(AL$7,$F28)&gt;$C28,MIN(AL$7,$F28)-$C28+1,0),MIN(AL$7,$F28)-AK$7))/365,IF($F28&gt;AK$7,($D28-SUM($U28:AK28))*$E28*(IF(AK28&lt;1,IF(MIN(AL$7,$F28)&gt;$C28,MIN(AL$7,$F28)-$C28+1,0),MIN(AL$7,$F28)-AK$7))/365,0))</f>
        <v>0</v>
      </c>
      <c r="AM28" s="4">
        <f>IF($F28=0,($D28-SUM($U28:AL28))*$E28*(IF(AL28&lt;1,IF(MIN(AM$7,$F28)&gt;$C28,MIN(AM$7,$F28)-$C28+1,0),MIN(AM$7,$F28)-AL$7))/365,IF($F28&gt;AL$7,($D28-SUM($U28:AL28))*$E28*(IF(AL28&lt;1,IF(MIN(AM$7,$F28)&gt;$C28,MIN(AM$7,$F28)-$C28+1,0),MIN(AM$7,$F28)-AL$7))/365,0))</f>
        <v>0</v>
      </c>
      <c r="AN28" s="4">
        <f>IF($F28=0,($D28-SUM($U28:AM28))*$E28*(IF(AM28&lt;1,IF(MIN(AN$7,$F28)&gt;$C28,MIN(AN$7,$F28)-$C28+1,0),MIN(AN$7,$F28)-AM$7))/365,IF($F28&gt;AM$7,($D28-SUM($U28:AM28))*$E28*(IF(AM28&lt;1,IF(MIN(AN$7,$F28)&gt;$C28,MIN(AN$7,$F28)-$C28+1,0),MIN(AN$7,$F28)-AM$7))/365,0))</f>
        <v>0</v>
      </c>
      <c r="AO28" s="4">
        <f>IF($F28=0,($D28-SUM($U28:AN28))*$E28*(IF(AN28&lt;1,IF(MIN(AO$7,$F28)&gt;$C28,MIN(AO$7,$F28)-$C28+1,0),MIN(AO$7,$F28)-AN$7))/365,IF($F28&gt;AN$7,($D28-SUM($U28:AN28))*$E28*(IF(AN28&lt;1,IF(MIN(AO$7,$F28)&gt;$C28,MIN(AO$7,$F28)-$C28+1,0),MIN(AO$7,$F28)-AN$7))/365,0))</f>
        <v>0</v>
      </c>
      <c r="AP28" s="4">
        <f>IF($F28=0,($D28-SUM($U28:AO28))*$E28*(IF(AO28&lt;1,IF(MIN(AP$7,$F28)&gt;$C28,MIN(AP$7,$F28)-$C28+1,0),MIN(AP$7,$F28)-AO$7))/365,IF($F28&gt;AO$7,($D28-SUM($U28:AO28))*$E28*(IF(AO28&lt;1,IF(MIN(AP$7,$F28)&gt;$C28,MIN(AP$7,$F28)-$C28+1,0),MIN(AP$7,$F28)-AO$7))/365,0))</f>
        <v>0</v>
      </c>
      <c r="AQ28" s="4">
        <f>IF($F28=0,($D28-SUM($U28:AP28))*$E28*(IF(AP28&lt;1,IF(MIN(AQ$7,$F28)&gt;$C28,MIN(AQ$7,$F28)-$C28+1,0),MIN(AQ$7,$F28)-AP$7))/365,IF($F28&gt;AP$7,($D28-SUM($U28:AP28))*$E28*(IF(AP28&lt;1,IF(MIN(AQ$7,$F28)&gt;$C28,MIN(AQ$7,$F28)-$C28+1,0),MIN(AQ$7,$F28)-AP$7))/365,0))</f>
        <v>0</v>
      </c>
      <c r="AR28" s="4">
        <f>IF($F28=0,($D28-SUM($U28:AQ28))*$E28*(IF(AQ28&lt;1,IF(MIN(AR$7,$F28)&gt;$C28,MIN(AR$7,$F28)-$C28+1,0),MIN(AR$7,$F28)-AQ$7))/365,IF($F28&gt;AQ$7,($D28-SUM($U28:AQ28))*$E28*(IF(AQ28&lt;1,IF(MIN(AR$7,$F28)&gt;$C28,MIN(AR$7,$F28)-$C28+1,0),MIN(AR$7,$F28)-AQ$7))/365,0))</f>
        <v>0</v>
      </c>
      <c r="AS28" s="4">
        <f>IF($F28=0,($D28-SUM($U28:AR28))*$E28*(IF(AR28&lt;1,IF(MIN(AS$7,$F28)&gt;$C28,MIN(AS$7,$F28)-$C28+1,0),MIN(AS$7,$F28)-AR$7))/365,IF($F28&gt;AR$7,($D28-SUM($U28:AR28))*$E28*(IF(AR28&lt;1,IF(MIN(AS$7,$F28)&gt;$C28,MIN(AS$7,$F28)-$C28+1,0),MIN(AS$7,$F28)-AR$7))/365,0))</f>
        <v>0</v>
      </c>
    </row>
    <row r="29" spans="1:45">
      <c r="A29" s="15"/>
      <c r="B29" s="17"/>
      <c r="C29" s="16"/>
      <c r="D29" s="15"/>
      <c r="E29" s="11"/>
      <c r="F29" s="16"/>
      <c r="G29" s="15"/>
      <c r="H29" s="14"/>
      <c r="I29" s="5"/>
      <c r="J29" s="13">
        <f>SUM(U29:AS29)</f>
        <v>0</v>
      </c>
      <c r="K29" s="13">
        <f>IF(F29=0,D29-J29,IF(F29&lt;41730,0,D29-J29))</f>
        <v>0</v>
      </c>
      <c r="L29" s="12">
        <f>IF(K29=0,0,IF(G29-((L$7-C29)/365)&lt;0,0,G29-((L$7-C29)/365)))</f>
        <v>0</v>
      </c>
      <c r="M29" s="4">
        <f>IF(K29=0,0,D29*H29)</f>
        <v>0</v>
      </c>
      <c r="N29" s="11">
        <f>IFERROR((1-(M29/K29)^(1/L29)),0)</f>
        <v>0</v>
      </c>
      <c r="O29" s="10">
        <f>IF(F29&gt;41730,IF(F29&gt;41730,(F29-41730)/365,IF(K29=0,0,IF(G29-((L$7-C29)/365)&lt;0,0,G29-((L$7-C29)/365)))),1)</f>
        <v>1</v>
      </c>
      <c r="P29" s="9">
        <f>IF(K29&lt;M29,0,IF(L29=0,K29-M29,K29*N29*O29))</f>
        <v>0</v>
      </c>
      <c r="Q29" s="19">
        <f>IF(F29&gt;41730,D29,0)</f>
        <v>0</v>
      </c>
      <c r="R29" s="18">
        <f>IF(F29&gt;41730,J29+P29,0)</f>
        <v>0</v>
      </c>
      <c r="S29" s="9">
        <f>IF(F29&gt;0,0,K29-P29)</f>
        <v>0</v>
      </c>
      <c r="T29" s="5"/>
      <c r="U29" s="4">
        <f>D29*E29*(IF(U$7&gt;$C29,U$7-$C29+1,0))/365</f>
        <v>0</v>
      </c>
      <c r="V29" s="4">
        <f>($D29-U29)*$E29*(IF(U29&lt;1,IF(V$7&gt;$C29,V$7-$C29+1,0),V$7-U$7))/365</f>
        <v>0</v>
      </c>
      <c r="W29" s="4">
        <f>IF($F29=0,($D29-SUM($U29:V29))*$E29*(IF(V29&lt;1,IF(MIN(W$7,$F29)&gt;$C29,MIN(W$7,$F29)-$C29+1,0),MIN(W$7,$F29)-V$7))/365,IF($F29&gt;V$7,($D29-SUM($U29:V29))*$E29*(IF(V29&lt;1,IF(MIN(W$7,$F29)&gt;$C29,MIN(W$7,$F29)-$C29+1,0),MIN(W$7,$F29)-V$7))/365,0))</f>
        <v>0</v>
      </c>
      <c r="X29" s="4">
        <f>IF($F29=0,($D29-SUM($U29:W29))*$E29*(IF(W29&lt;1,IF(MIN(X$7,$F29)&gt;$C29,MIN(X$7,$F29)-$C29+1,0),MIN(X$7,$F29)-W$7))/365,IF($F29&gt;W$7,($D29-SUM($U29:W29))*$E29*(IF(W29&lt;1,IF(MIN(X$7,$F29)&gt;$C29,MIN(X$7,$F29)-$C29+1,0),MIN(X$7,$F29)-W$7))/365,0))</f>
        <v>0</v>
      </c>
      <c r="Y29" s="4">
        <f>IF($F29=0,($D29-SUM($U29:X29))*$E29*(IF(X29&lt;1,IF(MIN(Y$7,$F29)&gt;$C29,MIN(Y$7,$F29)-$C29+1,0),MIN(Y$7,$F29)-X$7))/365,IF($F29&gt;X$7,($D29-SUM($U29:X29))*$E29*(IF(X29&lt;1,IF(MIN(Y$7,$F29)&gt;$C29,MIN(Y$7,$F29)-$C29+1,0),MIN(Y$7,$F29)-X$7))/365,0))</f>
        <v>0</v>
      </c>
      <c r="Z29" s="4">
        <f>IF($F29=0,($D29-SUM($U29:Y29))*$E29*(IF(Y29&lt;1,IF(MIN(Z$7,$F29)&gt;$C29,MIN(Z$7,$F29)-$C29+1,0),MIN(Z$7,$F29)-Y$7))/365,IF($F29&gt;Y$7,($D29-SUM($U29:Y29))*$E29*(IF(Y29&lt;1,IF(MIN(Z$7,$F29)&gt;$C29,MIN(Z$7,$F29)-$C29+1,0),MIN(Z$7,$F29)-Y$7))/365,0))</f>
        <v>0</v>
      </c>
      <c r="AA29" s="4">
        <f>IF($F29=0,($D29-SUM($U29:Z29))*$E29*(IF(Z29&lt;1,IF(MIN(AA$7,$F29)&gt;$C29,MIN(AA$7,$F29)-$C29+1,0),MIN(AA$7,$F29)-Z$7))/365,IF($F29&gt;Z$7,($D29-SUM($U29:Z29))*$E29*(IF(Z29&lt;1,IF(MIN(AA$7,$F29)&gt;$C29,MIN(AA$7,$F29)-$C29+1,0),MIN(AA$7,$F29)-Z$7))/365,0))</f>
        <v>0</v>
      </c>
      <c r="AB29" s="4">
        <f>IF($F29=0,($D29-SUM($U29:AA29))*$E29*(IF(AA29&lt;1,IF(MIN(AB$7,$F29)&gt;$C29,MIN(AB$7,$F29)-$C29+1,0),MIN(AB$7,$F29)-AA$7))/365,IF($F29&gt;AA$7,($D29-SUM($U29:AA29))*$E29*(IF(AA29&lt;1,IF(MIN(AB$7,$F29)&gt;$C29,MIN(AB$7,$F29)-$C29+1,0),MIN(AB$7,$F29)-AA$7))/365,0))</f>
        <v>0</v>
      </c>
      <c r="AC29" s="4">
        <f>IF($F29=0,($D29-SUM($U29:AB29))*$E29*(IF(AB29&lt;1,IF(MIN(AC$7,$F29)&gt;$C29,MIN(AC$7,$F29)-$C29+1,0),MIN(AC$7,$F29)-AB$7))/365,IF($F29&gt;AB$7,($D29-SUM($U29:AB29))*$E29*(IF(AB29&lt;1,IF(MIN(AC$7,$F29)&gt;$C29,MIN(AC$7,$F29)-$C29+1,0),MIN(AC$7,$F29)-AB$7))/365,0))</f>
        <v>0</v>
      </c>
      <c r="AD29" s="4">
        <f>IF($F29=0,($D29-SUM($U29:AC29))*$E29*(IF(AC29&lt;1,IF(MIN(AD$7,$F29)&gt;$C29,MIN(AD$7,$F29)-$C29+1,0),MIN(AD$7,$F29)-AC$7))/365,IF($F29&gt;AC$7,($D29-SUM($U29:AC29))*$E29*(IF(AC29&lt;1,IF(MIN(AD$7,$F29)&gt;$C29,MIN(AD$7,$F29)-$C29+1,0),MIN(AD$7,$F29)-AC$7))/365,0))</f>
        <v>0</v>
      </c>
      <c r="AE29" s="4">
        <f>IF($F29=0,($D29-SUM($U29:AD29))*$E29*(IF(AD29&lt;1,IF(MIN(AE$7,$F29)&gt;$C29,MIN(AE$7,$F29)-$C29+1,0),MIN(AE$7,$F29)-AD$7))/365,IF($F29&gt;AD$7,($D29-SUM($U29:AD29))*$E29*(IF(AD29&lt;1,IF(MIN(AE$7,$F29)&gt;$C29,MIN(AE$7,$F29)-$C29+1,0),MIN(AE$7,$F29)-AD$7))/365,0))</f>
        <v>0</v>
      </c>
      <c r="AF29" s="4">
        <f>IF($F29=0,($D29-SUM($U29:AE29))*$E29*(IF(AE29&lt;1,IF(MIN(AF$7,$F29)&gt;$C29,MIN(AF$7,$F29)-$C29+1,0),MIN(AF$7,$F29)-AE$7))/365,IF($F29&gt;AE$7,($D29-SUM($U29:AE29))*$E29*(IF(AE29&lt;1,IF(MIN(AF$7,$F29)&gt;$C29,MIN(AF$7,$F29)-$C29+1,0),MIN(AF$7,$F29)-AE$7))/365,0))</f>
        <v>0</v>
      </c>
      <c r="AG29" s="4">
        <f>IF($F29=0,($D29-SUM($U29:AF29))*$E29*(IF(AF29&lt;1,IF(MIN(AG$7,$F29)&gt;$C29,MIN(AG$7,$F29)-$C29+1,0),MIN(AG$7,$F29)-AF$7))/365,IF($F29&gt;AF$7,($D29-SUM($U29:AF29))*$E29*(IF(AF29&lt;1,IF(MIN(AG$7,$F29)&gt;$C29,MIN(AG$7,$F29)-$C29+1,0),MIN(AG$7,$F29)-AF$7))/365,0))</f>
        <v>0</v>
      </c>
      <c r="AH29" s="4">
        <f>IF($F29=0,($D29-SUM($U29:AG29))*$E29*(IF(AG29&lt;1,IF(MIN(AH$7,$F29)&gt;$C29,MIN(AH$7,$F29)-$C29+1,0),MIN(AH$7,$F29)-AG$7))/365,IF($F29&gt;AG$7,($D29-SUM($U29:AG29))*$E29*(IF(AG29&lt;1,IF(MIN(AH$7,$F29)&gt;$C29,MIN(AH$7,$F29)-$C29+1,0),MIN(AH$7,$F29)-AG$7))/365,0))</f>
        <v>0</v>
      </c>
      <c r="AI29" s="4">
        <f>IF($F29=0,($D29-SUM($U29:AH29))*$E29*(IF(AH29&lt;1,IF(MIN(AI$7,$F29)&gt;$C29,MIN(AI$7,$F29)-$C29+1,0),MIN(AI$7,$F29)-AH$7))/365,IF($F29&gt;AH$7,($D29-SUM($U29:AH29))*$E29*(IF(AH29&lt;1,IF(MIN(AI$7,$F29)&gt;$C29,MIN(AI$7,$F29)-$C29+1,0),MIN(AI$7,$F29)-AH$7))/365,0))</f>
        <v>0</v>
      </c>
      <c r="AJ29" s="4">
        <f>IF($F29=0,($D29-SUM($U29:AI29))*$E29*(IF(AI29&lt;1,IF(MIN(AJ$7,$F29)&gt;$C29,MIN(AJ$7,$F29)-$C29+1,0),MIN(AJ$7,$F29)-AI$7))/365,IF($F29&gt;AI$7,($D29-SUM($U29:AI29))*$E29*(IF(AI29&lt;1,IF(MIN(AJ$7,$F29)&gt;$C29,MIN(AJ$7,$F29)-$C29+1,0),MIN(AJ$7,$F29)-AI$7))/365,0))</f>
        <v>0</v>
      </c>
      <c r="AK29" s="4">
        <f>IF($F29=0,($D29-SUM($U29:AJ29))*$E29*(IF(AJ29&lt;1,IF(MIN(AK$7,$F29)&gt;$C29,MIN(AK$7,$F29)-$C29+1,0),MIN(AK$7,$F29)-AJ$7))/365,IF($F29&gt;AJ$7,($D29-SUM($U29:AJ29))*$E29*(IF(AJ29&lt;1,IF(MIN(AK$7,$F29)&gt;$C29,MIN(AK$7,$F29)-$C29+1,0),MIN(AK$7,$F29)-AJ$7))/365,0))</f>
        <v>0</v>
      </c>
      <c r="AL29" s="4">
        <f>IF($F29=0,($D29-SUM($U29:AK29))*$E29*(IF(AK29&lt;1,IF(MIN(AL$7,$F29)&gt;$C29,MIN(AL$7,$F29)-$C29+1,0),MIN(AL$7,$F29)-AK$7))/365,IF($F29&gt;AK$7,($D29-SUM($U29:AK29))*$E29*(IF(AK29&lt;1,IF(MIN(AL$7,$F29)&gt;$C29,MIN(AL$7,$F29)-$C29+1,0),MIN(AL$7,$F29)-AK$7))/365,0))</f>
        <v>0</v>
      </c>
      <c r="AM29" s="4">
        <f>IF($F29=0,($D29-SUM($U29:AL29))*$E29*(IF(AL29&lt;1,IF(MIN(AM$7,$F29)&gt;$C29,MIN(AM$7,$F29)-$C29+1,0),MIN(AM$7,$F29)-AL$7))/365,IF($F29&gt;AL$7,($D29-SUM($U29:AL29))*$E29*(IF(AL29&lt;1,IF(MIN(AM$7,$F29)&gt;$C29,MIN(AM$7,$F29)-$C29+1,0),MIN(AM$7,$F29)-AL$7))/365,0))</f>
        <v>0</v>
      </c>
      <c r="AN29" s="4">
        <f>IF($F29=0,($D29-SUM($U29:AM29))*$E29*(IF(AM29&lt;1,IF(MIN(AN$7,$F29)&gt;$C29,MIN(AN$7,$F29)-$C29+1,0),MIN(AN$7,$F29)-AM$7))/365,IF($F29&gt;AM$7,($D29-SUM($U29:AM29))*$E29*(IF(AM29&lt;1,IF(MIN(AN$7,$F29)&gt;$C29,MIN(AN$7,$F29)-$C29+1,0),MIN(AN$7,$F29)-AM$7))/365,0))</f>
        <v>0</v>
      </c>
      <c r="AO29" s="4">
        <f>IF($F29=0,($D29-SUM($U29:AN29))*$E29*(IF(AN29&lt;1,IF(MIN(AO$7,$F29)&gt;$C29,MIN(AO$7,$F29)-$C29+1,0),MIN(AO$7,$F29)-AN$7))/365,IF($F29&gt;AN$7,($D29-SUM($U29:AN29))*$E29*(IF(AN29&lt;1,IF(MIN(AO$7,$F29)&gt;$C29,MIN(AO$7,$F29)-$C29+1,0),MIN(AO$7,$F29)-AN$7))/365,0))</f>
        <v>0</v>
      </c>
      <c r="AP29" s="4">
        <f>IF($F29=0,($D29-SUM($U29:AO29))*$E29*(IF(AO29&lt;1,IF(MIN(AP$7,$F29)&gt;$C29,MIN(AP$7,$F29)-$C29+1,0),MIN(AP$7,$F29)-AO$7))/365,IF($F29&gt;AO$7,($D29-SUM($U29:AO29))*$E29*(IF(AO29&lt;1,IF(MIN(AP$7,$F29)&gt;$C29,MIN(AP$7,$F29)-$C29+1,0),MIN(AP$7,$F29)-AO$7))/365,0))</f>
        <v>0</v>
      </c>
      <c r="AQ29" s="4">
        <f>IF($F29=0,($D29-SUM($U29:AP29))*$E29*(IF(AP29&lt;1,IF(MIN(AQ$7,$F29)&gt;$C29,MIN(AQ$7,$F29)-$C29+1,0),MIN(AQ$7,$F29)-AP$7))/365,IF($F29&gt;AP$7,($D29-SUM($U29:AP29))*$E29*(IF(AP29&lt;1,IF(MIN(AQ$7,$F29)&gt;$C29,MIN(AQ$7,$F29)-$C29+1,0),MIN(AQ$7,$F29)-AP$7))/365,0))</f>
        <v>0</v>
      </c>
      <c r="AR29" s="4">
        <f>IF($F29=0,($D29-SUM($U29:AQ29))*$E29*(IF(AQ29&lt;1,IF(MIN(AR$7,$F29)&gt;$C29,MIN(AR$7,$F29)-$C29+1,0),MIN(AR$7,$F29)-AQ$7))/365,IF($F29&gt;AQ$7,($D29-SUM($U29:AQ29))*$E29*(IF(AQ29&lt;1,IF(MIN(AR$7,$F29)&gt;$C29,MIN(AR$7,$F29)-$C29+1,0),MIN(AR$7,$F29)-AQ$7))/365,0))</f>
        <v>0</v>
      </c>
      <c r="AS29" s="4">
        <f>IF($F29=0,($D29-SUM($U29:AR29))*$E29*(IF(AR29&lt;1,IF(MIN(AS$7,$F29)&gt;$C29,MIN(AS$7,$F29)-$C29+1,0),MIN(AS$7,$F29)-AR$7))/365,IF($F29&gt;AR$7,($D29-SUM($U29:AR29))*$E29*(IF(AR29&lt;1,IF(MIN(AS$7,$F29)&gt;$C29,MIN(AS$7,$F29)-$C29+1,0),MIN(AS$7,$F29)-AR$7))/365,0))</f>
        <v>0</v>
      </c>
    </row>
    <row r="30" spans="1:45">
      <c r="A30" s="15"/>
      <c r="B30" s="17"/>
      <c r="C30" s="16"/>
      <c r="D30" s="15"/>
      <c r="E30" s="11"/>
      <c r="F30" s="16"/>
      <c r="G30" s="15"/>
      <c r="H30" s="14"/>
      <c r="I30" s="5"/>
      <c r="J30" s="13">
        <f>SUM(U30:AS30)</f>
        <v>0</v>
      </c>
      <c r="K30" s="13">
        <f>IF(F30=0,D30-J30,IF(F30&lt;41730,0,D30-J30))</f>
        <v>0</v>
      </c>
      <c r="L30" s="12">
        <f>IF(K30=0,0,IF(G30-((L$7-C30)/365)&lt;0,0,G30-((L$7-C30)/365)))</f>
        <v>0</v>
      </c>
      <c r="M30" s="4">
        <f>IF(K30=0,0,D30*H30)</f>
        <v>0</v>
      </c>
      <c r="N30" s="11">
        <f>IFERROR((1-(M30/K30)^(1/L30)),0)</f>
        <v>0</v>
      </c>
      <c r="O30" s="10">
        <f>IF(F30&gt;41730,IF(F30&gt;41730,(F30-41730)/365,IF(K30=0,0,IF(G30-((L$7-C30)/365)&lt;0,0,G30-((L$7-C30)/365)))),1)</f>
        <v>1</v>
      </c>
      <c r="P30" s="9">
        <f>IF(K30&lt;M30,0,IF(L30=0,K30-M30,K30*N30*O30))</f>
        <v>0</v>
      </c>
      <c r="Q30" s="19">
        <f>IF(F30&gt;41730,D30,0)</f>
        <v>0</v>
      </c>
      <c r="R30" s="18">
        <f>IF(F30&gt;41730,J30+P30,0)</f>
        <v>0</v>
      </c>
      <c r="S30" s="9">
        <f>IF(F30&gt;0,0,K30-P30)</f>
        <v>0</v>
      </c>
      <c r="T30" s="5"/>
      <c r="U30" s="4">
        <f>D30*E30*(IF(U$7&gt;$C30,U$7-$C30+1,0))/365</f>
        <v>0</v>
      </c>
      <c r="V30" s="4">
        <f>($D30-U30)*$E30*(IF(U30&lt;1,IF(V$7&gt;$C30,V$7-$C30+1,0),V$7-U$7))/365</f>
        <v>0</v>
      </c>
      <c r="W30" s="4">
        <f>IF($F30=0,($D30-SUM($U30:V30))*$E30*(IF(V30&lt;1,IF(MIN(W$7,$F30)&gt;$C30,MIN(W$7,$F30)-$C30+1,0),MIN(W$7,$F30)-V$7))/365,IF($F30&gt;V$7,($D30-SUM($U30:V30))*$E30*(IF(V30&lt;1,IF(MIN(W$7,$F30)&gt;$C30,MIN(W$7,$F30)-$C30+1,0),MIN(W$7,$F30)-V$7))/365,0))</f>
        <v>0</v>
      </c>
      <c r="X30" s="4">
        <f>IF($F30=0,($D30-SUM($U30:W30))*$E30*(IF(W30&lt;1,IF(MIN(X$7,$F30)&gt;$C30,MIN(X$7,$F30)-$C30+1,0),MIN(X$7,$F30)-W$7))/365,IF($F30&gt;W$7,($D30-SUM($U30:W30))*$E30*(IF(W30&lt;1,IF(MIN(X$7,$F30)&gt;$C30,MIN(X$7,$F30)-$C30+1,0),MIN(X$7,$F30)-W$7))/365,0))</f>
        <v>0</v>
      </c>
      <c r="Y30" s="4">
        <f>IF($F30=0,($D30-SUM($U30:X30))*$E30*(IF(X30&lt;1,IF(MIN(Y$7,$F30)&gt;$C30,MIN(Y$7,$F30)-$C30+1,0),MIN(Y$7,$F30)-X$7))/365,IF($F30&gt;X$7,($D30-SUM($U30:X30))*$E30*(IF(X30&lt;1,IF(MIN(Y$7,$F30)&gt;$C30,MIN(Y$7,$F30)-$C30+1,0),MIN(Y$7,$F30)-X$7))/365,0))</f>
        <v>0</v>
      </c>
      <c r="Z30" s="4">
        <f>IF($F30=0,($D30-SUM($U30:Y30))*$E30*(IF(Y30&lt;1,IF(MIN(Z$7,$F30)&gt;$C30,MIN(Z$7,$F30)-$C30+1,0),MIN(Z$7,$F30)-Y$7))/365,IF($F30&gt;Y$7,($D30-SUM($U30:Y30))*$E30*(IF(Y30&lt;1,IF(MIN(Z$7,$F30)&gt;$C30,MIN(Z$7,$F30)-$C30+1,0),MIN(Z$7,$F30)-Y$7))/365,0))</f>
        <v>0</v>
      </c>
      <c r="AA30" s="4">
        <f>IF($F30=0,($D30-SUM($U30:Z30))*$E30*(IF(Z30&lt;1,IF(MIN(AA$7,$F30)&gt;$C30,MIN(AA$7,$F30)-$C30+1,0),MIN(AA$7,$F30)-Z$7))/365,IF($F30&gt;Z$7,($D30-SUM($U30:Z30))*$E30*(IF(Z30&lt;1,IF(MIN(AA$7,$F30)&gt;$C30,MIN(AA$7,$F30)-$C30+1,0),MIN(AA$7,$F30)-Z$7))/365,0))</f>
        <v>0</v>
      </c>
      <c r="AB30" s="4">
        <f>IF($F30=0,($D30-SUM($U30:AA30))*$E30*(IF(AA30&lt;1,IF(MIN(AB$7,$F30)&gt;$C30,MIN(AB$7,$F30)-$C30+1,0),MIN(AB$7,$F30)-AA$7))/365,IF($F30&gt;AA$7,($D30-SUM($U30:AA30))*$E30*(IF(AA30&lt;1,IF(MIN(AB$7,$F30)&gt;$C30,MIN(AB$7,$F30)-$C30+1,0),MIN(AB$7,$F30)-AA$7))/365,0))</f>
        <v>0</v>
      </c>
      <c r="AC30" s="4">
        <f>IF($F30=0,($D30-SUM($U30:AB30))*$E30*(IF(AB30&lt;1,IF(MIN(AC$7,$F30)&gt;$C30,MIN(AC$7,$F30)-$C30+1,0),MIN(AC$7,$F30)-AB$7))/365,IF($F30&gt;AB$7,($D30-SUM($U30:AB30))*$E30*(IF(AB30&lt;1,IF(MIN(AC$7,$F30)&gt;$C30,MIN(AC$7,$F30)-$C30+1,0),MIN(AC$7,$F30)-AB$7))/365,0))</f>
        <v>0</v>
      </c>
      <c r="AD30" s="4">
        <f>IF($F30=0,($D30-SUM($U30:AC30))*$E30*(IF(AC30&lt;1,IF(MIN(AD$7,$F30)&gt;$C30,MIN(AD$7,$F30)-$C30+1,0),MIN(AD$7,$F30)-AC$7))/365,IF($F30&gt;AC$7,($D30-SUM($U30:AC30))*$E30*(IF(AC30&lt;1,IF(MIN(AD$7,$F30)&gt;$C30,MIN(AD$7,$F30)-$C30+1,0),MIN(AD$7,$F30)-AC$7))/365,0))</f>
        <v>0</v>
      </c>
      <c r="AE30" s="4">
        <f>IF($F30=0,($D30-SUM($U30:AD30))*$E30*(IF(AD30&lt;1,IF(MIN(AE$7,$F30)&gt;$C30,MIN(AE$7,$F30)-$C30+1,0),MIN(AE$7,$F30)-AD$7))/365,IF($F30&gt;AD$7,($D30-SUM($U30:AD30))*$E30*(IF(AD30&lt;1,IF(MIN(AE$7,$F30)&gt;$C30,MIN(AE$7,$F30)-$C30+1,0),MIN(AE$7,$F30)-AD$7))/365,0))</f>
        <v>0</v>
      </c>
      <c r="AF30" s="4">
        <f>IF($F30=0,($D30-SUM($U30:AE30))*$E30*(IF(AE30&lt;1,IF(MIN(AF$7,$F30)&gt;$C30,MIN(AF$7,$F30)-$C30+1,0),MIN(AF$7,$F30)-AE$7))/365,IF($F30&gt;AE$7,($D30-SUM($U30:AE30))*$E30*(IF(AE30&lt;1,IF(MIN(AF$7,$F30)&gt;$C30,MIN(AF$7,$F30)-$C30+1,0),MIN(AF$7,$F30)-AE$7))/365,0))</f>
        <v>0</v>
      </c>
      <c r="AG30" s="4">
        <f>IF($F30=0,($D30-SUM($U30:AF30))*$E30*(IF(AF30&lt;1,IF(MIN(AG$7,$F30)&gt;$C30,MIN(AG$7,$F30)-$C30+1,0),MIN(AG$7,$F30)-AF$7))/365,IF($F30&gt;AF$7,($D30-SUM($U30:AF30))*$E30*(IF(AF30&lt;1,IF(MIN(AG$7,$F30)&gt;$C30,MIN(AG$7,$F30)-$C30+1,0),MIN(AG$7,$F30)-AF$7))/365,0))</f>
        <v>0</v>
      </c>
      <c r="AH30" s="4">
        <f>IF($F30=0,($D30-SUM($U30:AG30))*$E30*(IF(AG30&lt;1,IF(MIN(AH$7,$F30)&gt;$C30,MIN(AH$7,$F30)-$C30+1,0),MIN(AH$7,$F30)-AG$7))/365,IF($F30&gt;AG$7,($D30-SUM($U30:AG30))*$E30*(IF(AG30&lt;1,IF(MIN(AH$7,$F30)&gt;$C30,MIN(AH$7,$F30)-$C30+1,0),MIN(AH$7,$F30)-AG$7))/365,0))</f>
        <v>0</v>
      </c>
      <c r="AI30" s="4">
        <f>IF($F30=0,($D30-SUM($U30:AH30))*$E30*(IF(AH30&lt;1,IF(MIN(AI$7,$F30)&gt;$C30,MIN(AI$7,$F30)-$C30+1,0),MIN(AI$7,$F30)-AH$7))/365,IF($F30&gt;AH$7,($D30-SUM($U30:AH30))*$E30*(IF(AH30&lt;1,IF(MIN(AI$7,$F30)&gt;$C30,MIN(AI$7,$F30)-$C30+1,0),MIN(AI$7,$F30)-AH$7))/365,0))</f>
        <v>0</v>
      </c>
      <c r="AJ30" s="4">
        <f>IF($F30=0,($D30-SUM($U30:AI30))*$E30*(IF(AI30&lt;1,IF(MIN(AJ$7,$F30)&gt;$C30,MIN(AJ$7,$F30)-$C30+1,0),MIN(AJ$7,$F30)-AI$7))/365,IF($F30&gt;AI$7,($D30-SUM($U30:AI30))*$E30*(IF(AI30&lt;1,IF(MIN(AJ$7,$F30)&gt;$C30,MIN(AJ$7,$F30)-$C30+1,0),MIN(AJ$7,$F30)-AI$7))/365,0))</f>
        <v>0</v>
      </c>
      <c r="AK30" s="4">
        <f>IF($F30=0,($D30-SUM($U30:AJ30))*$E30*(IF(AJ30&lt;1,IF(MIN(AK$7,$F30)&gt;$C30,MIN(AK$7,$F30)-$C30+1,0),MIN(AK$7,$F30)-AJ$7))/365,IF($F30&gt;AJ$7,($D30-SUM($U30:AJ30))*$E30*(IF(AJ30&lt;1,IF(MIN(AK$7,$F30)&gt;$C30,MIN(AK$7,$F30)-$C30+1,0),MIN(AK$7,$F30)-AJ$7))/365,0))</f>
        <v>0</v>
      </c>
      <c r="AL30" s="4">
        <f>IF($F30=0,($D30-SUM($U30:AK30))*$E30*(IF(AK30&lt;1,IF(MIN(AL$7,$F30)&gt;$C30,MIN(AL$7,$F30)-$C30+1,0),MIN(AL$7,$F30)-AK$7))/365,IF($F30&gt;AK$7,($D30-SUM($U30:AK30))*$E30*(IF(AK30&lt;1,IF(MIN(AL$7,$F30)&gt;$C30,MIN(AL$7,$F30)-$C30+1,0),MIN(AL$7,$F30)-AK$7))/365,0))</f>
        <v>0</v>
      </c>
      <c r="AM30" s="4">
        <f>IF($F30=0,($D30-SUM($U30:AL30))*$E30*(IF(AL30&lt;1,IF(MIN(AM$7,$F30)&gt;$C30,MIN(AM$7,$F30)-$C30+1,0),MIN(AM$7,$F30)-AL$7))/365,IF($F30&gt;AL$7,($D30-SUM($U30:AL30))*$E30*(IF(AL30&lt;1,IF(MIN(AM$7,$F30)&gt;$C30,MIN(AM$7,$F30)-$C30+1,0),MIN(AM$7,$F30)-AL$7))/365,0))</f>
        <v>0</v>
      </c>
      <c r="AN30" s="4">
        <f>IF($F30=0,($D30-SUM($U30:AM30))*$E30*(IF(AM30&lt;1,IF(MIN(AN$7,$F30)&gt;$C30,MIN(AN$7,$F30)-$C30+1,0),MIN(AN$7,$F30)-AM$7))/365,IF($F30&gt;AM$7,($D30-SUM($U30:AM30))*$E30*(IF(AM30&lt;1,IF(MIN(AN$7,$F30)&gt;$C30,MIN(AN$7,$F30)-$C30+1,0),MIN(AN$7,$F30)-AM$7))/365,0))</f>
        <v>0</v>
      </c>
      <c r="AO30" s="4">
        <f>IF($F30=0,($D30-SUM($U30:AN30))*$E30*(IF(AN30&lt;1,IF(MIN(AO$7,$F30)&gt;$C30,MIN(AO$7,$F30)-$C30+1,0),MIN(AO$7,$F30)-AN$7))/365,IF($F30&gt;AN$7,($D30-SUM($U30:AN30))*$E30*(IF(AN30&lt;1,IF(MIN(AO$7,$F30)&gt;$C30,MIN(AO$7,$F30)-$C30+1,0),MIN(AO$7,$F30)-AN$7))/365,0))</f>
        <v>0</v>
      </c>
      <c r="AP30" s="4">
        <f>IF($F30=0,($D30-SUM($U30:AO30))*$E30*(IF(AO30&lt;1,IF(MIN(AP$7,$F30)&gt;$C30,MIN(AP$7,$F30)-$C30+1,0),MIN(AP$7,$F30)-AO$7))/365,IF($F30&gt;AO$7,($D30-SUM($U30:AO30))*$E30*(IF(AO30&lt;1,IF(MIN(AP$7,$F30)&gt;$C30,MIN(AP$7,$F30)-$C30+1,0),MIN(AP$7,$F30)-AO$7))/365,0))</f>
        <v>0</v>
      </c>
      <c r="AQ30" s="4">
        <f>IF($F30=0,($D30-SUM($U30:AP30))*$E30*(IF(AP30&lt;1,IF(MIN(AQ$7,$F30)&gt;$C30,MIN(AQ$7,$F30)-$C30+1,0),MIN(AQ$7,$F30)-AP$7))/365,IF($F30&gt;AP$7,($D30-SUM($U30:AP30))*$E30*(IF(AP30&lt;1,IF(MIN(AQ$7,$F30)&gt;$C30,MIN(AQ$7,$F30)-$C30+1,0),MIN(AQ$7,$F30)-AP$7))/365,0))</f>
        <v>0</v>
      </c>
      <c r="AR30" s="4">
        <f>IF($F30=0,($D30-SUM($U30:AQ30))*$E30*(IF(AQ30&lt;1,IF(MIN(AR$7,$F30)&gt;$C30,MIN(AR$7,$F30)-$C30+1,0),MIN(AR$7,$F30)-AQ$7))/365,IF($F30&gt;AQ$7,($D30-SUM($U30:AQ30))*$E30*(IF(AQ30&lt;1,IF(MIN(AR$7,$F30)&gt;$C30,MIN(AR$7,$F30)-$C30+1,0),MIN(AR$7,$F30)-AQ$7))/365,0))</f>
        <v>0</v>
      </c>
      <c r="AS30" s="4">
        <f>IF($F30=0,($D30-SUM($U30:AR30))*$E30*(IF(AR30&lt;1,IF(MIN(AS$7,$F30)&gt;$C30,MIN(AS$7,$F30)-$C30+1,0),MIN(AS$7,$F30)-AR$7))/365,IF($F30&gt;AR$7,($D30-SUM($U30:AR30))*$E30*(IF(AR30&lt;1,IF(MIN(AS$7,$F30)&gt;$C30,MIN(AS$7,$F30)-$C30+1,0),MIN(AS$7,$F30)-AR$7))/365,0))</f>
        <v>0</v>
      </c>
    </row>
    <row r="31" spans="1:45">
      <c r="A31" s="15"/>
      <c r="B31" s="17"/>
      <c r="C31" s="16"/>
      <c r="D31" s="15"/>
      <c r="E31" s="11"/>
      <c r="F31" s="16"/>
      <c r="G31" s="15"/>
      <c r="H31" s="14"/>
      <c r="I31" s="5"/>
      <c r="J31" s="13">
        <f>SUM(U31:AS31)</f>
        <v>0</v>
      </c>
      <c r="K31" s="13">
        <f>IF(F31=0,D31-J31,IF(F31&lt;41730,0,D31-J31))</f>
        <v>0</v>
      </c>
      <c r="L31" s="12">
        <f>IF(K31=0,0,IF(G31-((L$7-C31)/365)&lt;0,0,G31-((L$7-C31)/365)))</f>
        <v>0</v>
      </c>
      <c r="M31" s="4">
        <f>IF(K31=0,0,D31*H31)</f>
        <v>0</v>
      </c>
      <c r="N31" s="11">
        <f>IFERROR((1-(M31/K31)^(1/L31)),0)</f>
        <v>0</v>
      </c>
      <c r="O31" s="10">
        <f>IF(F31&gt;41730,IF(F31&gt;41730,(F31-41730)/365,IF(K31=0,0,IF(G31-((L$7-C31)/365)&lt;0,0,G31-((L$7-C31)/365)))),1)</f>
        <v>1</v>
      </c>
      <c r="P31" s="9">
        <f>IF(K31&lt;M31,0,IF(L31=0,K31-M31,K31*N31*O31))</f>
        <v>0</v>
      </c>
      <c r="Q31" s="19">
        <f>IF(F31&gt;41730,D31,0)</f>
        <v>0</v>
      </c>
      <c r="R31" s="18">
        <f>IF(F31&gt;41730,J31+P31,0)</f>
        <v>0</v>
      </c>
      <c r="S31" s="9">
        <f>IF(F31&gt;0,0,K31-P31)</f>
        <v>0</v>
      </c>
      <c r="T31" s="5"/>
      <c r="U31" s="4">
        <f>D31*E31*(IF(U$7&gt;$C31,U$7-$C31+1,0))/365</f>
        <v>0</v>
      </c>
      <c r="V31" s="4">
        <f>($D31-U31)*$E31*(IF(U31&lt;1,IF(V$7&gt;$C31,V$7-$C31+1,0),V$7-U$7))/365</f>
        <v>0</v>
      </c>
      <c r="W31" s="4">
        <f>IF($F31=0,($D31-SUM($U31:V31))*$E31*(IF(V31&lt;1,IF(MIN(W$7,$F31)&gt;$C31,MIN(W$7,$F31)-$C31+1,0),MIN(W$7,$F31)-V$7))/365,IF($F31&gt;V$7,($D31-SUM($U31:V31))*$E31*(IF(V31&lt;1,IF(MIN(W$7,$F31)&gt;$C31,MIN(W$7,$F31)-$C31+1,0),MIN(W$7,$F31)-V$7))/365,0))</f>
        <v>0</v>
      </c>
      <c r="X31" s="4">
        <f>IF($F31=0,($D31-SUM($U31:W31))*$E31*(IF(W31&lt;1,IF(MIN(X$7,$F31)&gt;$C31,MIN(X$7,$F31)-$C31+1,0),MIN(X$7,$F31)-W$7))/365,IF($F31&gt;W$7,($D31-SUM($U31:W31))*$E31*(IF(W31&lt;1,IF(MIN(X$7,$F31)&gt;$C31,MIN(X$7,$F31)-$C31+1,0),MIN(X$7,$F31)-W$7))/365,0))</f>
        <v>0</v>
      </c>
      <c r="Y31" s="4">
        <f>IF($F31=0,($D31-SUM($U31:X31))*$E31*(IF(X31&lt;1,IF(MIN(Y$7,$F31)&gt;$C31,MIN(Y$7,$F31)-$C31+1,0),MIN(Y$7,$F31)-X$7))/365,IF($F31&gt;X$7,($D31-SUM($U31:X31))*$E31*(IF(X31&lt;1,IF(MIN(Y$7,$F31)&gt;$C31,MIN(Y$7,$F31)-$C31+1,0),MIN(Y$7,$F31)-X$7))/365,0))</f>
        <v>0</v>
      </c>
      <c r="Z31" s="4">
        <f>IF($F31=0,($D31-SUM($U31:Y31))*$E31*(IF(Y31&lt;1,IF(MIN(Z$7,$F31)&gt;$C31,MIN(Z$7,$F31)-$C31+1,0),MIN(Z$7,$F31)-Y$7))/365,IF($F31&gt;Y$7,($D31-SUM($U31:Y31))*$E31*(IF(Y31&lt;1,IF(MIN(Z$7,$F31)&gt;$C31,MIN(Z$7,$F31)-$C31+1,0),MIN(Z$7,$F31)-Y$7))/365,0))</f>
        <v>0</v>
      </c>
      <c r="AA31" s="4">
        <f>IF($F31=0,($D31-SUM($U31:Z31))*$E31*(IF(Z31&lt;1,IF(MIN(AA$7,$F31)&gt;$C31,MIN(AA$7,$F31)-$C31+1,0),MIN(AA$7,$F31)-Z$7))/365,IF($F31&gt;Z$7,($D31-SUM($U31:Z31))*$E31*(IF(Z31&lt;1,IF(MIN(AA$7,$F31)&gt;$C31,MIN(AA$7,$F31)-$C31+1,0),MIN(AA$7,$F31)-Z$7))/365,0))</f>
        <v>0</v>
      </c>
      <c r="AB31" s="4">
        <f>IF($F31=0,($D31-SUM($U31:AA31))*$E31*(IF(AA31&lt;1,IF(MIN(AB$7,$F31)&gt;$C31,MIN(AB$7,$F31)-$C31+1,0),MIN(AB$7,$F31)-AA$7))/365,IF($F31&gt;AA$7,($D31-SUM($U31:AA31))*$E31*(IF(AA31&lt;1,IF(MIN(AB$7,$F31)&gt;$C31,MIN(AB$7,$F31)-$C31+1,0),MIN(AB$7,$F31)-AA$7))/365,0))</f>
        <v>0</v>
      </c>
      <c r="AC31" s="4">
        <f>IF($F31=0,($D31-SUM($U31:AB31))*$E31*(IF(AB31&lt;1,IF(MIN(AC$7,$F31)&gt;$C31,MIN(AC$7,$F31)-$C31+1,0),MIN(AC$7,$F31)-AB$7))/365,IF($F31&gt;AB$7,($D31-SUM($U31:AB31))*$E31*(IF(AB31&lt;1,IF(MIN(AC$7,$F31)&gt;$C31,MIN(AC$7,$F31)-$C31+1,0),MIN(AC$7,$F31)-AB$7))/365,0))</f>
        <v>0</v>
      </c>
      <c r="AD31" s="4">
        <f>IF($F31=0,($D31-SUM($U31:AC31))*$E31*(IF(AC31&lt;1,IF(MIN(AD$7,$F31)&gt;$C31,MIN(AD$7,$F31)-$C31+1,0),MIN(AD$7,$F31)-AC$7))/365,IF($F31&gt;AC$7,($D31-SUM($U31:AC31))*$E31*(IF(AC31&lt;1,IF(MIN(AD$7,$F31)&gt;$C31,MIN(AD$7,$F31)-$C31+1,0),MIN(AD$7,$F31)-AC$7))/365,0))</f>
        <v>0</v>
      </c>
      <c r="AE31" s="4">
        <f>IF($F31=0,($D31-SUM($U31:AD31))*$E31*(IF(AD31&lt;1,IF(MIN(AE$7,$F31)&gt;$C31,MIN(AE$7,$F31)-$C31+1,0),MIN(AE$7,$F31)-AD$7))/365,IF($F31&gt;AD$7,($D31-SUM($U31:AD31))*$E31*(IF(AD31&lt;1,IF(MIN(AE$7,$F31)&gt;$C31,MIN(AE$7,$F31)-$C31+1,0),MIN(AE$7,$F31)-AD$7))/365,0))</f>
        <v>0</v>
      </c>
      <c r="AF31" s="4">
        <f>IF($F31=0,($D31-SUM($U31:AE31))*$E31*(IF(AE31&lt;1,IF(MIN(AF$7,$F31)&gt;$C31,MIN(AF$7,$F31)-$C31+1,0),MIN(AF$7,$F31)-AE$7))/365,IF($F31&gt;AE$7,($D31-SUM($U31:AE31))*$E31*(IF(AE31&lt;1,IF(MIN(AF$7,$F31)&gt;$C31,MIN(AF$7,$F31)-$C31+1,0),MIN(AF$7,$F31)-AE$7))/365,0))</f>
        <v>0</v>
      </c>
      <c r="AG31" s="4">
        <f>IF($F31=0,($D31-SUM($U31:AF31))*$E31*(IF(AF31&lt;1,IF(MIN(AG$7,$F31)&gt;$C31,MIN(AG$7,$F31)-$C31+1,0),MIN(AG$7,$F31)-AF$7))/365,IF($F31&gt;AF$7,($D31-SUM($U31:AF31))*$E31*(IF(AF31&lt;1,IF(MIN(AG$7,$F31)&gt;$C31,MIN(AG$7,$F31)-$C31+1,0),MIN(AG$7,$F31)-AF$7))/365,0))</f>
        <v>0</v>
      </c>
      <c r="AH31" s="4">
        <f>IF($F31=0,($D31-SUM($U31:AG31))*$E31*(IF(AG31&lt;1,IF(MIN(AH$7,$F31)&gt;$C31,MIN(AH$7,$F31)-$C31+1,0),MIN(AH$7,$F31)-AG$7))/365,IF($F31&gt;AG$7,($D31-SUM($U31:AG31))*$E31*(IF(AG31&lt;1,IF(MIN(AH$7,$F31)&gt;$C31,MIN(AH$7,$F31)-$C31+1,0),MIN(AH$7,$F31)-AG$7))/365,0))</f>
        <v>0</v>
      </c>
      <c r="AI31" s="4">
        <f>IF($F31=0,($D31-SUM($U31:AH31))*$E31*(IF(AH31&lt;1,IF(MIN(AI$7,$F31)&gt;$C31,MIN(AI$7,$F31)-$C31+1,0),MIN(AI$7,$F31)-AH$7))/365,IF($F31&gt;AH$7,($D31-SUM($U31:AH31))*$E31*(IF(AH31&lt;1,IF(MIN(AI$7,$F31)&gt;$C31,MIN(AI$7,$F31)-$C31+1,0),MIN(AI$7,$F31)-AH$7))/365,0))</f>
        <v>0</v>
      </c>
      <c r="AJ31" s="4">
        <f>IF($F31=0,($D31-SUM($U31:AI31))*$E31*(IF(AI31&lt;1,IF(MIN(AJ$7,$F31)&gt;$C31,MIN(AJ$7,$F31)-$C31+1,0),MIN(AJ$7,$F31)-AI$7))/365,IF($F31&gt;AI$7,($D31-SUM($U31:AI31))*$E31*(IF(AI31&lt;1,IF(MIN(AJ$7,$F31)&gt;$C31,MIN(AJ$7,$F31)-$C31+1,0),MIN(AJ$7,$F31)-AI$7))/365,0))</f>
        <v>0</v>
      </c>
      <c r="AK31" s="4">
        <f>IF($F31=0,($D31-SUM($U31:AJ31))*$E31*(IF(AJ31&lt;1,IF(MIN(AK$7,$F31)&gt;$C31,MIN(AK$7,$F31)-$C31+1,0),MIN(AK$7,$F31)-AJ$7))/365,IF($F31&gt;AJ$7,($D31-SUM($U31:AJ31))*$E31*(IF(AJ31&lt;1,IF(MIN(AK$7,$F31)&gt;$C31,MIN(AK$7,$F31)-$C31+1,0),MIN(AK$7,$F31)-AJ$7))/365,0))</f>
        <v>0</v>
      </c>
      <c r="AL31" s="4">
        <f>IF($F31=0,($D31-SUM($U31:AK31))*$E31*(IF(AK31&lt;1,IF(MIN(AL$7,$F31)&gt;$C31,MIN(AL$7,$F31)-$C31+1,0),MIN(AL$7,$F31)-AK$7))/365,IF($F31&gt;AK$7,($D31-SUM($U31:AK31))*$E31*(IF(AK31&lt;1,IF(MIN(AL$7,$F31)&gt;$C31,MIN(AL$7,$F31)-$C31+1,0),MIN(AL$7,$F31)-AK$7))/365,0))</f>
        <v>0</v>
      </c>
      <c r="AM31" s="4">
        <f>IF($F31=0,($D31-SUM($U31:AL31))*$E31*(IF(AL31&lt;1,IF(MIN(AM$7,$F31)&gt;$C31,MIN(AM$7,$F31)-$C31+1,0),MIN(AM$7,$F31)-AL$7))/365,IF($F31&gt;AL$7,($D31-SUM($U31:AL31))*$E31*(IF(AL31&lt;1,IF(MIN(AM$7,$F31)&gt;$C31,MIN(AM$7,$F31)-$C31+1,0),MIN(AM$7,$F31)-AL$7))/365,0))</f>
        <v>0</v>
      </c>
      <c r="AN31" s="4">
        <f>IF($F31=0,($D31-SUM($U31:AM31))*$E31*(IF(AM31&lt;1,IF(MIN(AN$7,$F31)&gt;$C31,MIN(AN$7,$F31)-$C31+1,0),MIN(AN$7,$F31)-AM$7))/365,IF($F31&gt;AM$7,($D31-SUM($U31:AM31))*$E31*(IF(AM31&lt;1,IF(MIN(AN$7,$F31)&gt;$C31,MIN(AN$7,$F31)-$C31+1,0),MIN(AN$7,$F31)-AM$7))/365,0))</f>
        <v>0</v>
      </c>
      <c r="AO31" s="4">
        <f>IF($F31=0,($D31-SUM($U31:AN31))*$E31*(IF(AN31&lt;1,IF(MIN(AO$7,$F31)&gt;$C31,MIN(AO$7,$F31)-$C31+1,0),MIN(AO$7,$F31)-AN$7))/365,IF($F31&gt;AN$7,($D31-SUM($U31:AN31))*$E31*(IF(AN31&lt;1,IF(MIN(AO$7,$F31)&gt;$C31,MIN(AO$7,$F31)-$C31+1,0),MIN(AO$7,$F31)-AN$7))/365,0))</f>
        <v>0</v>
      </c>
      <c r="AP31" s="4">
        <f>IF($F31=0,($D31-SUM($U31:AO31))*$E31*(IF(AO31&lt;1,IF(MIN(AP$7,$F31)&gt;$C31,MIN(AP$7,$F31)-$C31+1,0),MIN(AP$7,$F31)-AO$7))/365,IF($F31&gt;AO$7,($D31-SUM($U31:AO31))*$E31*(IF(AO31&lt;1,IF(MIN(AP$7,$F31)&gt;$C31,MIN(AP$7,$F31)-$C31+1,0),MIN(AP$7,$F31)-AO$7))/365,0))</f>
        <v>0</v>
      </c>
      <c r="AQ31" s="4">
        <f>IF($F31=0,($D31-SUM($U31:AP31))*$E31*(IF(AP31&lt;1,IF(MIN(AQ$7,$F31)&gt;$C31,MIN(AQ$7,$F31)-$C31+1,0),MIN(AQ$7,$F31)-AP$7))/365,IF($F31&gt;AP$7,($D31-SUM($U31:AP31))*$E31*(IF(AP31&lt;1,IF(MIN(AQ$7,$F31)&gt;$C31,MIN(AQ$7,$F31)-$C31+1,0),MIN(AQ$7,$F31)-AP$7))/365,0))</f>
        <v>0</v>
      </c>
      <c r="AR31" s="4">
        <f>IF($F31=0,($D31-SUM($U31:AQ31))*$E31*(IF(AQ31&lt;1,IF(MIN(AR$7,$F31)&gt;$C31,MIN(AR$7,$F31)-$C31+1,0),MIN(AR$7,$F31)-AQ$7))/365,IF($F31&gt;AQ$7,($D31-SUM($U31:AQ31))*$E31*(IF(AQ31&lt;1,IF(MIN(AR$7,$F31)&gt;$C31,MIN(AR$7,$F31)-$C31+1,0),MIN(AR$7,$F31)-AQ$7))/365,0))</f>
        <v>0</v>
      </c>
      <c r="AS31" s="4">
        <f>IF($F31=0,($D31-SUM($U31:AR31))*$E31*(IF(AR31&lt;1,IF(MIN(AS$7,$F31)&gt;$C31,MIN(AS$7,$F31)-$C31+1,0),MIN(AS$7,$F31)-AR$7))/365,IF($F31&gt;AR$7,($D31-SUM($U31:AR31))*$E31*(IF(AR31&lt;1,IF(MIN(AS$7,$F31)&gt;$C31,MIN(AS$7,$F31)-$C31+1,0),MIN(AS$7,$F31)-AR$7))/365,0))</f>
        <v>0</v>
      </c>
    </row>
    <row r="32" spans="1:45">
      <c r="A32" s="15"/>
      <c r="B32" s="17"/>
      <c r="C32" s="16"/>
      <c r="D32" s="15"/>
      <c r="E32" s="11"/>
      <c r="F32" s="16"/>
      <c r="G32" s="15"/>
      <c r="H32" s="14"/>
      <c r="I32" s="5"/>
      <c r="J32" s="13">
        <f>SUM(U32:AS32)</f>
        <v>0</v>
      </c>
      <c r="K32" s="13">
        <f>IF(F32=0,D32-J32,IF(F32&lt;41730,0,D32-J32))</f>
        <v>0</v>
      </c>
      <c r="L32" s="12">
        <f>IF(K32=0,0,IF(G32-((L$7-C32)/365)&lt;0,0,G32-((L$7-C32)/365)))</f>
        <v>0</v>
      </c>
      <c r="M32" s="4">
        <f>IF(K32=0,0,D32*H32)</f>
        <v>0</v>
      </c>
      <c r="N32" s="11">
        <f>IFERROR((1-(M32/K32)^(1/L32)),0)</f>
        <v>0</v>
      </c>
      <c r="O32" s="10">
        <f>IF(F32&gt;41730,IF(F32&gt;41730,(F32-41730)/365,IF(K32=0,0,IF(G32-((L$7-C32)/365)&lt;0,0,G32-((L$7-C32)/365)))),1)</f>
        <v>1</v>
      </c>
      <c r="P32" s="9">
        <f>IF(K32&lt;M32,0,IF(L32=0,K32-M32,K32*N32*O32))</f>
        <v>0</v>
      </c>
      <c r="Q32" s="19">
        <f>IF(F32&gt;41730,D32,0)</f>
        <v>0</v>
      </c>
      <c r="R32" s="18">
        <f>IF(F32&gt;41730,J32+P32,0)</f>
        <v>0</v>
      </c>
      <c r="S32" s="9">
        <f>IF(F32&gt;0,0,K32-P32)</f>
        <v>0</v>
      </c>
      <c r="T32" s="5"/>
      <c r="U32" s="4">
        <f>D32*E32*(IF(U$7&gt;$C32,U$7-$C32+1,0))/365</f>
        <v>0</v>
      </c>
      <c r="V32" s="4">
        <f>($D32-U32)*$E32*(IF(U32&lt;1,IF(V$7&gt;$C32,V$7-$C32+1,0),V$7-U$7))/365</f>
        <v>0</v>
      </c>
      <c r="W32" s="4">
        <f>IF($F32=0,($D32-SUM($U32:V32))*$E32*(IF(V32&lt;1,IF(MIN(W$7,$F32)&gt;$C32,MIN(W$7,$F32)-$C32+1,0),MIN(W$7,$F32)-V$7))/365,IF($F32&gt;V$7,($D32-SUM($U32:V32))*$E32*(IF(V32&lt;1,IF(MIN(W$7,$F32)&gt;$C32,MIN(W$7,$F32)-$C32+1,0),MIN(W$7,$F32)-V$7))/365,0))</f>
        <v>0</v>
      </c>
      <c r="X32" s="4">
        <f>IF($F32=0,($D32-SUM($U32:W32))*$E32*(IF(W32&lt;1,IF(MIN(X$7,$F32)&gt;$C32,MIN(X$7,$F32)-$C32+1,0),MIN(X$7,$F32)-W$7))/365,IF($F32&gt;W$7,($D32-SUM($U32:W32))*$E32*(IF(W32&lt;1,IF(MIN(X$7,$F32)&gt;$C32,MIN(X$7,$F32)-$C32+1,0),MIN(X$7,$F32)-W$7))/365,0))</f>
        <v>0</v>
      </c>
      <c r="Y32" s="4">
        <f>IF($F32=0,($D32-SUM($U32:X32))*$E32*(IF(X32&lt;1,IF(MIN(Y$7,$F32)&gt;$C32,MIN(Y$7,$F32)-$C32+1,0),MIN(Y$7,$F32)-X$7))/365,IF($F32&gt;X$7,($D32-SUM($U32:X32))*$E32*(IF(X32&lt;1,IF(MIN(Y$7,$F32)&gt;$C32,MIN(Y$7,$F32)-$C32+1,0),MIN(Y$7,$F32)-X$7))/365,0))</f>
        <v>0</v>
      </c>
      <c r="Z32" s="4">
        <f>IF($F32=0,($D32-SUM($U32:Y32))*$E32*(IF(Y32&lt;1,IF(MIN(Z$7,$F32)&gt;$C32,MIN(Z$7,$F32)-$C32+1,0),MIN(Z$7,$F32)-Y$7))/365,IF($F32&gt;Y$7,($D32-SUM($U32:Y32))*$E32*(IF(Y32&lt;1,IF(MIN(Z$7,$F32)&gt;$C32,MIN(Z$7,$F32)-$C32+1,0),MIN(Z$7,$F32)-Y$7))/365,0))</f>
        <v>0</v>
      </c>
      <c r="AA32" s="4">
        <f>IF($F32=0,($D32-SUM($U32:Z32))*$E32*(IF(Z32&lt;1,IF(MIN(AA$7,$F32)&gt;$C32,MIN(AA$7,$F32)-$C32+1,0),MIN(AA$7,$F32)-Z$7))/365,IF($F32&gt;Z$7,($D32-SUM($U32:Z32))*$E32*(IF(Z32&lt;1,IF(MIN(AA$7,$F32)&gt;$C32,MIN(AA$7,$F32)-$C32+1,0),MIN(AA$7,$F32)-Z$7))/365,0))</f>
        <v>0</v>
      </c>
      <c r="AB32" s="4">
        <f>IF($F32=0,($D32-SUM($U32:AA32))*$E32*(IF(AA32&lt;1,IF(MIN(AB$7,$F32)&gt;$C32,MIN(AB$7,$F32)-$C32+1,0),MIN(AB$7,$F32)-AA$7))/365,IF($F32&gt;AA$7,($D32-SUM($U32:AA32))*$E32*(IF(AA32&lt;1,IF(MIN(AB$7,$F32)&gt;$C32,MIN(AB$7,$F32)-$C32+1,0),MIN(AB$7,$F32)-AA$7))/365,0))</f>
        <v>0</v>
      </c>
      <c r="AC32" s="4">
        <f>IF($F32=0,($D32-SUM($U32:AB32))*$E32*(IF(AB32&lt;1,IF(MIN(AC$7,$F32)&gt;$C32,MIN(AC$7,$F32)-$C32+1,0),MIN(AC$7,$F32)-AB$7))/365,IF($F32&gt;AB$7,($D32-SUM($U32:AB32))*$E32*(IF(AB32&lt;1,IF(MIN(AC$7,$F32)&gt;$C32,MIN(AC$7,$F32)-$C32+1,0),MIN(AC$7,$F32)-AB$7))/365,0))</f>
        <v>0</v>
      </c>
      <c r="AD32" s="4">
        <f>IF($F32=0,($D32-SUM($U32:AC32))*$E32*(IF(AC32&lt;1,IF(MIN(AD$7,$F32)&gt;$C32,MIN(AD$7,$F32)-$C32+1,0),MIN(AD$7,$F32)-AC$7))/365,IF($F32&gt;AC$7,($D32-SUM($U32:AC32))*$E32*(IF(AC32&lt;1,IF(MIN(AD$7,$F32)&gt;$C32,MIN(AD$7,$F32)-$C32+1,0),MIN(AD$7,$F32)-AC$7))/365,0))</f>
        <v>0</v>
      </c>
      <c r="AE32" s="4">
        <f>IF($F32=0,($D32-SUM($U32:AD32))*$E32*(IF(AD32&lt;1,IF(MIN(AE$7,$F32)&gt;$C32,MIN(AE$7,$F32)-$C32+1,0),MIN(AE$7,$F32)-AD$7))/365,IF($F32&gt;AD$7,($D32-SUM($U32:AD32))*$E32*(IF(AD32&lt;1,IF(MIN(AE$7,$F32)&gt;$C32,MIN(AE$7,$F32)-$C32+1,0),MIN(AE$7,$F32)-AD$7))/365,0))</f>
        <v>0</v>
      </c>
      <c r="AF32" s="4">
        <f>IF($F32=0,($D32-SUM($U32:AE32))*$E32*(IF(AE32&lt;1,IF(MIN(AF$7,$F32)&gt;$C32,MIN(AF$7,$F32)-$C32+1,0),MIN(AF$7,$F32)-AE$7))/365,IF($F32&gt;AE$7,($D32-SUM($U32:AE32))*$E32*(IF(AE32&lt;1,IF(MIN(AF$7,$F32)&gt;$C32,MIN(AF$7,$F32)-$C32+1,0),MIN(AF$7,$F32)-AE$7))/365,0))</f>
        <v>0</v>
      </c>
      <c r="AG32" s="4">
        <f>IF($F32=0,($D32-SUM($U32:AF32))*$E32*(IF(AF32&lt;1,IF(MIN(AG$7,$F32)&gt;$C32,MIN(AG$7,$F32)-$C32+1,0),MIN(AG$7,$F32)-AF$7))/365,IF($F32&gt;AF$7,($D32-SUM($U32:AF32))*$E32*(IF(AF32&lt;1,IF(MIN(AG$7,$F32)&gt;$C32,MIN(AG$7,$F32)-$C32+1,0),MIN(AG$7,$F32)-AF$7))/365,0))</f>
        <v>0</v>
      </c>
      <c r="AH32" s="4">
        <f>IF($F32=0,($D32-SUM($U32:AG32))*$E32*(IF(AG32&lt;1,IF(MIN(AH$7,$F32)&gt;$C32,MIN(AH$7,$F32)-$C32+1,0),MIN(AH$7,$F32)-AG$7))/365,IF($F32&gt;AG$7,($D32-SUM($U32:AG32))*$E32*(IF(AG32&lt;1,IF(MIN(AH$7,$F32)&gt;$C32,MIN(AH$7,$F32)-$C32+1,0),MIN(AH$7,$F32)-AG$7))/365,0))</f>
        <v>0</v>
      </c>
      <c r="AI32" s="4">
        <f>IF($F32=0,($D32-SUM($U32:AH32))*$E32*(IF(AH32&lt;1,IF(MIN(AI$7,$F32)&gt;$C32,MIN(AI$7,$F32)-$C32+1,0),MIN(AI$7,$F32)-AH$7))/365,IF($F32&gt;AH$7,($D32-SUM($U32:AH32))*$E32*(IF(AH32&lt;1,IF(MIN(AI$7,$F32)&gt;$C32,MIN(AI$7,$F32)-$C32+1,0),MIN(AI$7,$F32)-AH$7))/365,0))</f>
        <v>0</v>
      </c>
      <c r="AJ32" s="4">
        <f>IF($F32=0,($D32-SUM($U32:AI32))*$E32*(IF(AI32&lt;1,IF(MIN(AJ$7,$F32)&gt;$C32,MIN(AJ$7,$F32)-$C32+1,0),MIN(AJ$7,$F32)-AI$7))/365,IF($F32&gt;AI$7,($D32-SUM($U32:AI32))*$E32*(IF(AI32&lt;1,IF(MIN(AJ$7,$F32)&gt;$C32,MIN(AJ$7,$F32)-$C32+1,0),MIN(AJ$7,$F32)-AI$7))/365,0))</f>
        <v>0</v>
      </c>
      <c r="AK32" s="4">
        <f>IF($F32=0,($D32-SUM($U32:AJ32))*$E32*(IF(AJ32&lt;1,IF(MIN(AK$7,$F32)&gt;$C32,MIN(AK$7,$F32)-$C32+1,0),MIN(AK$7,$F32)-AJ$7))/365,IF($F32&gt;AJ$7,($D32-SUM($U32:AJ32))*$E32*(IF(AJ32&lt;1,IF(MIN(AK$7,$F32)&gt;$C32,MIN(AK$7,$F32)-$C32+1,0),MIN(AK$7,$F32)-AJ$7))/365,0))</f>
        <v>0</v>
      </c>
      <c r="AL32" s="4">
        <f>IF($F32=0,($D32-SUM($U32:AK32))*$E32*(IF(AK32&lt;1,IF(MIN(AL$7,$F32)&gt;$C32,MIN(AL$7,$F32)-$C32+1,0),MIN(AL$7,$F32)-AK$7))/365,IF($F32&gt;AK$7,($D32-SUM($U32:AK32))*$E32*(IF(AK32&lt;1,IF(MIN(AL$7,$F32)&gt;$C32,MIN(AL$7,$F32)-$C32+1,0),MIN(AL$7,$F32)-AK$7))/365,0))</f>
        <v>0</v>
      </c>
      <c r="AM32" s="4">
        <f>IF($F32=0,($D32-SUM($U32:AL32))*$E32*(IF(AL32&lt;1,IF(MIN(AM$7,$F32)&gt;$C32,MIN(AM$7,$F32)-$C32+1,0),MIN(AM$7,$F32)-AL$7))/365,IF($F32&gt;AL$7,($D32-SUM($U32:AL32))*$E32*(IF(AL32&lt;1,IF(MIN(AM$7,$F32)&gt;$C32,MIN(AM$7,$F32)-$C32+1,0),MIN(AM$7,$F32)-AL$7))/365,0))</f>
        <v>0</v>
      </c>
      <c r="AN32" s="4">
        <f>IF($F32=0,($D32-SUM($U32:AM32))*$E32*(IF(AM32&lt;1,IF(MIN(AN$7,$F32)&gt;$C32,MIN(AN$7,$F32)-$C32+1,0),MIN(AN$7,$F32)-AM$7))/365,IF($F32&gt;AM$7,($D32-SUM($U32:AM32))*$E32*(IF(AM32&lt;1,IF(MIN(AN$7,$F32)&gt;$C32,MIN(AN$7,$F32)-$C32+1,0),MIN(AN$7,$F32)-AM$7))/365,0))</f>
        <v>0</v>
      </c>
      <c r="AO32" s="4">
        <f>IF($F32=0,($D32-SUM($U32:AN32))*$E32*(IF(AN32&lt;1,IF(MIN(AO$7,$F32)&gt;$C32,MIN(AO$7,$F32)-$C32+1,0),MIN(AO$7,$F32)-AN$7))/365,IF($F32&gt;AN$7,($D32-SUM($U32:AN32))*$E32*(IF(AN32&lt;1,IF(MIN(AO$7,$F32)&gt;$C32,MIN(AO$7,$F32)-$C32+1,0),MIN(AO$7,$F32)-AN$7))/365,0))</f>
        <v>0</v>
      </c>
      <c r="AP32" s="4">
        <f>IF($F32=0,($D32-SUM($U32:AO32))*$E32*(IF(AO32&lt;1,IF(MIN(AP$7,$F32)&gt;$C32,MIN(AP$7,$F32)-$C32+1,0),MIN(AP$7,$F32)-AO$7))/365,IF($F32&gt;AO$7,($D32-SUM($U32:AO32))*$E32*(IF(AO32&lt;1,IF(MIN(AP$7,$F32)&gt;$C32,MIN(AP$7,$F32)-$C32+1,0),MIN(AP$7,$F32)-AO$7))/365,0))</f>
        <v>0</v>
      </c>
      <c r="AQ32" s="4">
        <f>IF($F32=0,($D32-SUM($U32:AP32))*$E32*(IF(AP32&lt;1,IF(MIN(AQ$7,$F32)&gt;$C32,MIN(AQ$7,$F32)-$C32+1,0),MIN(AQ$7,$F32)-AP$7))/365,IF($F32&gt;AP$7,($D32-SUM($U32:AP32))*$E32*(IF(AP32&lt;1,IF(MIN(AQ$7,$F32)&gt;$C32,MIN(AQ$7,$F32)-$C32+1,0),MIN(AQ$7,$F32)-AP$7))/365,0))</f>
        <v>0</v>
      </c>
      <c r="AR32" s="4">
        <f>IF($F32=0,($D32-SUM($U32:AQ32))*$E32*(IF(AQ32&lt;1,IF(MIN(AR$7,$F32)&gt;$C32,MIN(AR$7,$F32)-$C32+1,0),MIN(AR$7,$F32)-AQ$7))/365,IF($F32&gt;AQ$7,($D32-SUM($U32:AQ32))*$E32*(IF(AQ32&lt;1,IF(MIN(AR$7,$F32)&gt;$C32,MIN(AR$7,$F32)-$C32+1,0),MIN(AR$7,$F32)-AQ$7))/365,0))</f>
        <v>0</v>
      </c>
      <c r="AS32" s="4">
        <f>IF($F32=0,($D32-SUM($U32:AR32))*$E32*(IF(AR32&lt;1,IF(MIN(AS$7,$F32)&gt;$C32,MIN(AS$7,$F32)-$C32+1,0),MIN(AS$7,$F32)-AR$7))/365,IF($F32&gt;AR$7,($D32-SUM($U32:AR32))*$E32*(IF(AR32&lt;1,IF(MIN(AS$7,$F32)&gt;$C32,MIN(AS$7,$F32)-$C32+1,0),MIN(AS$7,$F32)-AR$7))/365,0))</f>
        <v>0</v>
      </c>
    </row>
    <row r="33" spans="1:45">
      <c r="A33" s="15"/>
      <c r="B33" s="17"/>
      <c r="C33" s="16"/>
      <c r="D33" s="15"/>
      <c r="E33" s="11"/>
      <c r="F33" s="16"/>
      <c r="G33" s="15"/>
      <c r="H33" s="14"/>
      <c r="I33" s="5"/>
      <c r="J33" s="13">
        <f>SUM(U33:AS33)</f>
        <v>0</v>
      </c>
      <c r="K33" s="13">
        <f>IF(F33=0,D33-J33,IF(F33&lt;41730,0,D33-J33))</f>
        <v>0</v>
      </c>
      <c r="L33" s="12">
        <f>IF(K33=0,0,IF(G33-((L$7-C33)/365)&lt;0,0,G33-((L$7-C33)/365)))</f>
        <v>0</v>
      </c>
      <c r="M33" s="4">
        <f>IF(K33=0,0,D33*H33)</f>
        <v>0</v>
      </c>
      <c r="N33" s="11">
        <f>IFERROR((1-(M33/K33)^(1/L33)),0)</f>
        <v>0</v>
      </c>
      <c r="O33" s="10">
        <f>IF(F33&gt;41730,IF(F33&gt;41730,(F33-41730)/365,IF(K33=0,0,IF(G33-((L$7-C33)/365)&lt;0,0,G33-((L$7-C33)/365)))),1)</f>
        <v>1</v>
      </c>
      <c r="P33" s="9">
        <f>IF(K33&lt;M33,0,IF(L33=0,K33-M33,K33*N33*O33))</f>
        <v>0</v>
      </c>
      <c r="Q33" s="19">
        <f>IF(F33&gt;41730,D33,0)</f>
        <v>0</v>
      </c>
      <c r="R33" s="18">
        <f>IF(F33&gt;41730,J33+P33,0)</f>
        <v>0</v>
      </c>
      <c r="S33" s="9">
        <f>IF(F33&gt;0,0,K33-P33)</f>
        <v>0</v>
      </c>
      <c r="T33" s="5"/>
      <c r="U33" s="4">
        <f>D33*E33*(IF(U$7&gt;$C33,U$7-$C33+1,0))/365</f>
        <v>0</v>
      </c>
      <c r="V33" s="4">
        <f>($D33-U33)*$E33*(IF(U33&lt;1,IF(V$7&gt;$C33,V$7-$C33+1,0),V$7-U$7))/365</f>
        <v>0</v>
      </c>
      <c r="W33" s="4">
        <f>IF($F33=0,($D33-SUM($U33:V33))*$E33*(IF(V33&lt;1,IF(MIN(W$7,$F33)&gt;$C33,MIN(W$7,$F33)-$C33+1,0),MIN(W$7,$F33)-V$7))/365,IF($F33&gt;V$7,($D33-SUM($U33:V33))*$E33*(IF(V33&lt;1,IF(MIN(W$7,$F33)&gt;$C33,MIN(W$7,$F33)-$C33+1,0),MIN(W$7,$F33)-V$7))/365,0))</f>
        <v>0</v>
      </c>
      <c r="X33" s="4">
        <f>IF($F33=0,($D33-SUM($U33:W33))*$E33*(IF(W33&lt;1,IF(MIN(X$7,$F33)&gt;$C33,MIN(X$7,$F33)-$C33+1,0),MIN(X$7,$F33)-W$7))/365,IF($F33&gt;W$7,($D33-SUM($U33:W33))*$E33*(IF(W33&lt;1,IF(MIN(X$7,$F33)&gt;$C33,MIN(X$7,$F33)-$C33+1,0),MIN(X$7,$F33)-W$7))/365,0))</f>
        <v>0</v>
      </c>
      <c r="Y33" s="4">
        <f>IF($F33=0,($D33-SUM($U33:X33))*$E33*(IF(X33&lt;1,IF(MIN(Y$7,$F33)&gt;$C33,MIN(Y$7,$F33)-$C33+1,0),MIN(Y$7,$F33)-X$7))/365,IF($F33&gt;X$7,($D33-SUM($U33:X33))*$E33*(IF(X33&lt;1,IF(MIN(Y$7,$F33)&gt;$C33,MIN(Y$7,$F33)-$C33+1,0),MIN(Y$7,$F33)-X$7))/365,0))</f>
        <v>0</v>
      </c>
      <c r="Z33" s="4">
        <f>IF($F33=0,($D33-SUM($U33:Y33))*$E33*(IF(Y33&lt;1,IF(MIN(Z$7,$F33)&gt;$C33,MIN(Z$7,$F33)-$C33+1,0),MIN(Z$7,$F33)-Y$7))/365,IF($F33&gt;Y$7,($D33-SUM($U33:Y33))*$E33*(IF(Y33&lt;1,IF(MIN(Z$7,$F33)&gt;$C33,MIN(Z$7,$F33)-$C33+1,0),MIN(Z$7,$F33)-Y$7))/365,0))</f>
        <v>0</v>
      </c>
      <c r="AA33" s="4">
        <f>IF($F33=0,($D33-SUM($U33:Z33))*$E33*(IF(Z33&lt;1,IF(MIN(AA$7,$F33)&gt;$C33,MIN(AA$7,$F33)-$C33+1,0),MIN(AA$7,$F33)-Z$7))/365,IF($F33&gt;Z$7,($D33-SUM($U33:Z33))*$E33*(IF(Z33&lt;1,IF(MIN(AA$7,$F33)&gt;$C33,MIN(AA$7,$F33)-$C33+1,0),MIN(AA$7,$F33)-Z$7))/365,0))</f>
        <v>0</v>
      </c>
      <c r="AB33" s="4">
        <f>IF($F33=0,($D33-SUM($U33:AA33))*$E33*(IF(AA33&lt;1,IF(MIN(AB$7,$F33)&gt;$C33,MIN(AB$7,$F33)-$C33+1,0),MIN(AB$7,$F33)-AA$7))/365,IF($F33&gt;AA$7,($D33-SUM($U33:AA33))*$E33*(IF(AA33&lt;1,IF(MIN(AB$7,$F33)&gt;$C33,MIN(AB$7,$F33)-$C33+1,0),MIN(AB$7,$F33)-AA$7))/365,0))</f>
        <v>0</v>
      </c>
      <c r="AC33" s="4">
        <f>IF($F33=0,($D33-SUM($U33:AB33))*$E33*(IF(AB33&lt;1,IF(MIN(AC$7,$F33)&gt;$C33,MIN(AC$7,$F33)-$C33+1,0),MIN(AC$7,$F33)-AB$7))/365,IF($F33&gt;AB$7,($D33-SUM($U33:AB33))*$E33*(IF(AB33&lt;1,IF(MIN(AC$7,$F33)&gt;$C33,MIN(AC$7,$F33)-$C33+1,0),MIN(AC$7,$F33)-AB$7))/365,0))</f>
        <v>0</v>
      </c>
      <c r="AD33" s="4">
        <f>IF($F33=0,($D33-SUM($U33:AC33))*$E33*(IF(AC33&lt;1,IF(MIN(AD$7,$F33)&gt;$C33,MIN(AD$7,$F33)-$C33+1,0),MIN(AD$7,$F33)-AC$7))/365,IF($F33&gt;AC$7,($D33-SUM($U33:AC33))*$E33*(IF(AC33&lt;1,IF(MIN(AD$7,$F33)&gt;$C33,MIN(AD$7,$F33)-$C33+1,0),MIN(AD$7,$F33)-AC$7))/365,0))</f>
        <v>0</v>
      </c>
      <c r="AE33" s="4">
        <f>IF($F33=0,($D33-SUM($U33:AD33))*$E33*(IF(AD33&lt;1,IF(MIN(AE$7,$F33)&gt;$C33,MIN(AE$7,$F33)-$C33+1,0),MIN(AE$7,$F33)-AD$7))/365,IF($F33&gt;AD$7,($D33-SUM($U33:AD33))*$E33*(IF(AD33&lt;1,IF(MIN(AE$7,$F33)&gt;$C33,MIN(AE$7,$F33)-$C33+1,0),MIN(AE$7,$F33)-AD$7))/365,0))</f>
        <v>0</v>
      </c>
      <c r="AF33" s="4">
        <f>IF($F33=0,($D33-SUM($U33:AE33))*$E33*(IF(AE33&lt;1,IF(MIN(AF$7,$F33)&gt;$C33,MIN(AF$7,$F33)-$C33+1,0),MIN(AF$7,$F33)-AE$7))/365,IF($F33&gt;AE$7,($D33-SUM($U33:AE33))*$E33*(IF(AE33&lt;1,IF(MIN(AF$7,$F33)&gt;$C33,MIN(AF$7,$F33)-$C33+1,0),MIN(AF$7,$F33)-AE$7))/365,0))</f>
        <v>0</v>
      </c>
      <c r="AG33" s="4">
        <f>IF($F33=0,($D33-SUM($U33:AF33))*$E33*(IF(AF33&lt;1,IF(MIN(AG$7,$F33)&gt;$C33,MIN(AG$7,$F33)-$C33+1,0),MIN(AG$7,$F33)-AF$7))/365,IF($F33&gt;AF$7,($D33-SUM($U33:AF33))*$E33*(IF(AF33&lt;1,IF(MIN(AG$7,$F33)&gt;$C33,MIN(AG$7,$F33)-$C33+1,0),MIN(AG$7,$F33)-AF$7))/365,0))</f>
        <v>0</v>
      </c>
      <c r="AH33" s="4">
        <f>IF($F33=0,($D33-SUM($U33:AG33))*$E33*(IF(AG33&lt;1,IF(MIN(AH$7,$F33)&gt;$C33,MIN(AH$7,$F33)-$C33+1,0),MIN(AH$7,$F33)-AG$7))/365,IF($F33&gt;AG$7,($D33-SUM($U33:AG33))*$E33*(IF(AG33&lt;1,IF(MIN(AH$7,$F33)&gt;$C33,MIN(AH$7,$F33)-$C33+1,0),MIN(AH$7,$F33)-AG$7))/365,0))</f>
        <v>0</v>
      </c>
      <c r="AI33" s="4">
        <f>IF($F33=0,($D33-SUM($U33:AH33))*$E33*(IF(AH33&lt;1,IF(MIN(AI$7,$F33)&gt;$C33,MIN(AI$7,$F33)-$C33+1,0),MIN(AI$7,$F33)-AH$7))/365,IF($F33&gt;AH$7,($D33-SUM($U33:AH33))*$E33*(IF(AH33&lt;1,IF(MIN(AI$7,$F33)&gt;$C33,MIN(AI$7,$F33)-$C33+1,0),MIN(AI$7,$F33)-AH$7))/365,0))</f>
        <v>0</v>
      </c>
      <c r="AJ33" s="4">
        <f>IF($F33=0,($D33-SUM($U33:AI33))*$E33*(IF(AI33&lt;1,IF(MIN(AJ$7,$F33)&gt;$C33,MIN(AJ$7,$F33)-$C33+1,0),MIN(AJ$7,$F33)-AI$7))/365,IF($F33&gt;AI$7,($D33-SUM($U33:AI33))*$E33*(IF(AI33&lt;1,IF(MIN(AJ$7,$F33)&gt;$C33,MIN(AJ$7,$F33)-$C33+1,0),MIN(AJ$7,$F33)-AI$7))/365,0))</f>
        <v>0</v>
      </c>
      <c r="AK33" s="4">
        <f>IF($F33=0,($D33-SUM($U33:AJ33))*$E33*(IF(AJ33&lt;1,IF(MIN(AK$7,$F33)&gt;$C33,MIN(AK$7,$F33)-$C33+1,0),MIN(AK$7,$F33)-AJ$7))/365,IF($F33&gt;AJ$7,($D33-SUM($U33:AJ33))*$E33*(IF(AJ33&lt;1,IF(MIN(AK$7,$F33)&gt;$C33,MIN(AK$7,$F33)-$C33+1,0),MIN(AK$7,$F33)-AJ$7))/365,0))</f>
        <v>0</v>
      </c>
      <c r="AL33" s="4">
        <f>IF($F33=0,($D33-SUM($U33:AK33))*$E33*(IF(AK33&lt;1,IF(MIN(AL$7,$F33)&gt;$C33,MIN(AL$7,$F33)-$C33+1,0),MIN(AL$7,$F33)-AK$7))/365,IF($F33&gt;AK$7,($D33-SUM($U33:AK33))*$E33*(IF(AK33&lt;1,IF(MIN(AL$7,$F33)&gt;$C33,MIN(AL$7,$F33)-$C33+1,0),MIN(AL$7,$F33)-AK$7))/365,0))</f>
        <v>0</v>
      </c>
      <c r="AM33" s="4">
        <f>IF($F33=0,($D33-SUM($U33:AL33))*$E33*(IF(AL33&lt;1,IF(MIN(AM$7,$F33)&gt;$C33,MIN(AM$7,$F33)-$C33+1,0),MIN(AM$7,$F33)-AL$7))/365,IF($F33&gt;AL$7,($D33-SUM($U33:AL33))*$E33*(IF(AL33&lt;1,IF(MIN(AM$7,$F33)&gt;$C33,MIN(AM$7,$F33)-$C33+1,0),MIN(AM$7,$F33)-AL$7))/365,0))</f>
        <v>0</v>
      </c>
      <c r="AN33" s="4">
        <f>IF($F33=0,($D33-SUM($U33:AM33))*$E33*(IF(AM33&lt;1,IF(MIN(AN$7,$F33)&gt;$C33,MIN(AN$7,$F33)-$C33+1,0),MIN(AN$7,$F33)-AM$7))/365,IF($F33&gt;AM$7,($D33-SUM($U33:AM33))*$E33*(IF(AM33&lt;1,IF(MIN(AN$7,$F33)&gt;$C33,MIN(AN$7,$F33)-$C33+1,0),MIN(AN$7,$F33)-AM$7))/365,0))</f>
        <v>0</v>
      </c>
      <c r="AO33" s="4">
        <f>IF($F33=0,($D33-SUM($U33:AN33))*$E33*(IF(AN33&lt;1,IF(MIN(AO$7,$F33)&gt;$C33,MIN(AO$7,$F33)-$C33+1,0),MIN(AO$7,$F33)-AN$7))/365,IF($F33&gt;AN$7,($D33-SUM($U33:AN33))*$E33*(IF(AN33&lt;1,IF(MIN(AO$7,$F33)&gt;$C33,MIN(AO$7,$F33)-$C33+1,0),MIN(AO$7,$F33)-AN$7))/365,0))</f>
        <v>0</v>
      </c>
      <c r="AP33" s="4">
        <f>IF($F33=0,($D33-SUM($U33:AO33))*$E33*(IF(AO33&lt;1,IF(MIN(AP$7,$F33)&gt;$C33,MIN(AP$7,$F33)-$C33+1,0),MIN(AP$7,$F33)-AO$7))/365,IF($F33&gt;AO$7,($D33-SUM($U33:AO33))*$E33*(IF(AO33&lt;1,IF(MIN(AP$7,$F33)&gt;$C33,MIN(AP$7,$F33)-$C33+1,0),MIN(AP$7,$F33)-AO$7))/365,0))</f>
        <v>0</v>
      </c>
      <c r="AQ33" s="4">
        <f>IF($F33=0,($D33-SUM($U33:AP33))*$E33*(IF(AP33&lt;1,IF(MIN(AQ$7,$F33)&gt;$C33,MIN(AQ$7,$F33)-$C33+1,0),MIN(AQ$7,$F33)-AP$7))/365,IF($F33&gt;AP$7,($D33-SUM($U33:AP33))*$E33*(IF(AP33&lt;1,IF(MIN(AQ$7,$F33)&gt;$C33,MIN(AQ$7,$F33)-$C33+1,0),MIN(AQ$7,$F33)-AP$7))/365,0))</f>
        <v>0</v>
      </c>
      <c r="AR33" s="4">
        <f>IF($F33=0,($D33-SUM($U33:AQ33))*$E33*(IF(AQ33&lt;1,IF(MIN(AR$7,$F33)&gt;$C33,MIN(AR$7,$F33)-$C33+1,0),MIN(AR$7,$F33)-AQ$7))/365,IF($F33&gt;AQ$7,($D33-SUM($U33:AQ33))*$E33*(IF(AQ33&lt;1,IF(MIN(AR$7,$F33)&gt;$C33,MIN(AR$7,$F33)-$C33+1,0),MIN(AR$7,$F33)-AQ$7))/365,0))</f>
        <v>0</v>
      </c>
      <c r="AS33" s="4">
        <f>IF($F33=0,($D33-SUM($U33:AR33))*$E33*(IF(AR33&lt;1,IF(MIN(AS$7,$F33)&gt;$C33,MIN(AS$7,$F33)-$C33+1,0),MIN(AS$7,$F33)-AR$7))/365,IF($F33&gt;AR$7,($D33-SUM($U33:AR33))*$E33*(IF(AR33&lt;1,IF(MIN(AS$7,$F33)&gt;$C33,MIN(AS$7,$F33)-$C33+1,0),MIN(AS$7,$F33)-AR$7))/365,0))</f>
        <v>0</v>
      </c>
    </row>
    <row r="34" spans="1:45">
      <c r="A34" s="15"/>
      <c r="B34" s="17"/>
      <c r="C34" s="16"/>
      <c r="D34" s="15"/>
      <c r="E34" s="11"/>
      <c r="F34" s="16"/>
      <c r="G34" s="15"/>
      <c r="H34" s="14"/>
      <c r="I34" s="5"/>
      <c r="J34" s="13">
        <f>SUM(U34:AS34)</f>
        <v>0</v>
      </c>
      <c r="K34" s="13">
        <f>IF(F34=0,D34-J34,IF(F34&lt;41730,0,D34-J34))</f>
        <v>0</v>
      </c>
      <c r="L34" s="12">
        <f>IF(K34=0,0,IF(G34-((L$7-C34)/365)&lt;0,0,G34-((L$7-C34)/365)))</f>
        <v>0</v>
      </c>
      <c r="M34" s="4">
        <f>IF(K34=0,0,D34*H34)</f>
        <v>0</v>
      </c>
      <c r="N34" s="11">
        <f>IFERROR((1-(M34/K34)^(1/L34)),0)</f>
        <v>0</v>
      </c>
      <c r="O34" s="10">
        <f>IF(F34&gt;41730,IF(F34&gt;41730,(F34-41730)/365,IF(K34=0,0,IF(G34-((L$7-C34)/365)&lt;0,0,G34-((L$7-C34)/365)))),1)</f>
        <v>1</v>
      </c>
      <c r="P34" s="9">
        <f>IF(K34&lt;M34,0,IF(L34=0,K34-M34,K34*N34*O34))</f>
        <v>0</v>
      </c>
      <c r="Q34" s="19">
        <f>IF(F34&gt;41730,D34,0)</f>
        <v>0</v>
      </c>
      <c r="R34" s="18">
        <f>IF(F34&gt;41730,J34+P34,0)</f>
        <v>0</v>
      </c>
      <c r="S34" s="9">
        <f>IF(F34&gt;0,0,K34-P34)</f>
        <v>0</v>
      </c>
      <c r="T34" s="5"/>
      <c r="U34" s="4">
        <f>D34*E34*(IF(U$7&gt;$C34,U$7-$C34+1,0))/365</f>
        <v>0</v>
      </c>
      <c r="V34" s="4">
        <f>($D34-U34)*$E34*(IF(U34&lt;1,IF(V$7&gt;$C34,V$7-$C34+1,0),V$7-U$7))/365</f>
        <v>0</v>
      </c>
      <c r="W34" s="4">
        <f>IF($F34=0,($D34-SUM($U34:V34))*$E34*(IF(V34&lt;1,IF(MIN(W$7,$F34)&gt;$C34,MIN(W$7,$F34)-$C34+1,0),MIN(W$7,$F34)-V$7))/365,IF($F34&gt;V$7,($D34-SUM($U34:V34))*$E34*(IF(V34&lt;1,IF(MIN(W$7,$F34)&gt;$C34,MIN(W$7,$F34)-$C34+1,0),MIN(W$7,$F34)-V$7))/365,0))</f>
        <v>0</v>
      </c>
      <c r="X34" s="4">
        <f>IF($F34=0,($D34-SUM($U34:W34))*$E34*(IF(W34&lt;1,IF(MIN(X$7,$F34)&gt;$C34,MIN(X$7,$F34)-$C34+1,0),MIN(X$7,$F34)-W$7))/365,IF($F34&gt;W$7,($D34-SUM($U34:W34))*$E34*(IF(W34&lt;1,IF(MIN(X$7,$F34)&gt;$C34,MIN(X$7,$F34)-$C34+1,0),MIN(X$7,$F34)-W$7))/365,0))</f>
        <v>0</v>
      </c>
      <c r="Y34" s="4">
        <f>IF($F34=0,($D34-SUM($U34:X34))*$E34*(IF(X34&lt;1,IF(MIN(Y$7,$F34)&gt;$C34,MIN(Y$7,$F34)-$C34+1,0),MIN(Y$7,$F34)-X$7))/365,IF($F34&gt;X$7,($D34-SUM($U34:X34))*$E34*(IF(X34&lt;1,IF(MIN(Y$7,$F34)&gt;$C34,MIN(Y$7,$F34)-$C34+1,0),MIN(Y$7,$F34)-X$7))/365,0))</f>
        <v>0</v>
      </c>
      <c r="Z34" s="4">
        <f>IF($F34=0,($D34-SUM($U34:Y34))*$E34*(IF(Y34&lt;1,IF(MIN(Z$7,$F34)&gt;$C34,MIN(Z$7,$F34)-$C34+1,0),MIN(Z$7,$F34)-Y$7))/365,IF($F34&gt;Y$7,($D34-SUM($U34:Y34))*$E34*(IF(Y34&lt;1,IF(MIN(Z$7,$F34)&gt;$C34,MIN(Z$7,$F34)-$C34+1,0),MIN(Z$7,$F34)-Y$7))/365,0))</f>
        <v>0</v>
      </c>
      <c r="AA34" s="4">
        <f>IF($F34=0,($D34-SUM($U34:Z34))*$E34*(IF(Z34&lt;1,IF(MIN(AA$7,$F34)&gt;$C34,MIN(AA$7,$F34)-$C34+1,0),MIN(AA$7,$F34)-Z$7))/365,IF($F34&gt;Z$7,($D34-SUM($U34:Z34))*$E34*(IF(Z34&lt;1,IF(MIN(AA$7,$F34)&gt;$C34,MIN(AA$7,$F34)-$C34+1,0),MIN(AA$7,$F34)-Z$7))/365,0))</f>
        <v>0</v>
      </c>
      <c r="AB34" s="4">
        <f>IF($F34=0,($D34-SUM($U34:AA34))*$E34*(IF(AA34&lt;1,IF(MIN(AB$7,$F34)&gt;$C34,MIN(AB$7,$F34)-$C34+1,0),MIN(AB$7,$F34)-AA$7))/365,IF($F34&gt;AA$7,($D34-SUM($U34:AA34))*$E34*(IF(AA34&lt;1,IF(MIN(AB$7,$F34)&gt;$C34,MIN(AB$7,$F34)-$C34+1,0),MIN(AB$7,$F34)-AA$7))/365,0))</f>
        <v>0</v>
      </c>
      <c r="AC34" s="4">
        <f>IF($F34=0,($D34-SUM($U34:AB34))*$E34*(IF(AB34&lt;1,IF(MIN(AC$7,$F34)&gt;$C34,MIN(AC$7,$F34)-$C34+1,0),MIN(AC$7,$F34)-AB$7))/365,IF($F34&gt;AB$7,($D34-SUM($U34:AB34))*$E34*(IF(AB34&lt;1,IF(MIN(AC$7,$F34)&gt;$C34,MIN(AC$7,$F34)-$C34+1,0),MIN(AC$7,$F34)-AB$7))/365,0))</f>
        <v>0</v>
      </c>
      <c r="AD34" s="4">
        <f>IF($F34=0,($D34-SUM($U34:AC34))*$E34*(IF(AC34&lt;1,IF(MIN(AD$7,$F34)&gt;$C34,MIN(AD$7,$F34)-$C34+1,0),MIN(AD$7,$F34)-AC$7))/365,IF($F34&gt;AC$7,($D34-SUM($U34:AC34))*$E34*(IF(AC34&lt;1,IF(MIN(AD$7,$F34)&gt;$C34,MIN(AD$7,$F34)-$C34+1,0),MIN(AD$7,$F34)-AC$7))/365,0))</f>
        <v>0</v>
      </c>
      <c r="AE34" s="4">
        <f>IF($F34=0,($D34-SUM($U34:AD34))*$E34*(IF(AD34&lt;1,IF(MIN(AE$7,$F34)&gt;$C34,MIN(AE$7,$F34)-$C34+1,0),MIN(AE$7,$F34)-AD$7))/365,IF($F34&gt;AD$7,($D34-SUM($U34:AD34))*$E34*(IF(AD34&lt;1,IF(MIN(AE$7,$F34)&gt;$C34,MIN(AE$7,$F34)-$C34+1,0),MIN(AE$7,$F34)-AD$7))/365,0))</f>
        <v>0</v>
      </c>
      <c r="AF34" s="4">
        <f>IF($F34=0,($D34-SUM($U34:AE34))*$E34*(IF(AE34&lt;1,IF(MIN(AF$7,$F34)&gt;$C34,MIN(AF$7,$F34)-$C34+1,0),MIN(AF$7,$F34)-AE$7))/365,IF($F34&gt;AE$7,($D34-SUM($U34:AE34))*$E34*(IF(AE34&lt;1,IF(MIN(AF$7,$F34)&gt;$C34,MIN(AF$7,$F34)-$C34+1,0),MIN(AF$7,$F34)-AE$7))/365,0))</f>
        <v>0</v>
      </c>
      <c r="AG34" s="4">
        <f>IF($F34=0,($D34-SUM($U34:AF34))*$E34*(IF(AF34&lt;1,IF(MIN(AG$7,$F34)&gt;$C34,MIN(AG$7,$F34)-$C34+1,0),MIN(AG$7,$F34)-AF$7))/365,IF($F34&gt;AF$7,($D34-SUM($U34:AF34))*$E34*(IF(AF34&lt;1,IF(MIN(AG$7,$F34)&gt;$C34,MIN(AG$7,$F34)-$C34+1,0),MIN(AG$7,$F34)-AF$7))/365,0))</f>
        <v>0</v>
      </c>
      <c r="AH34" s="4">
        <f>IF($F34=0,($D34-SUM($U34:AG34))*$E34*(IF(AG34&lt;1,IF(MIN(AH$7,$F34)&gt;$C34,MIN(AH$7,$F34)-$C34+1,0),MIN(AH$7,$F34)-AG$7))/365,IF($F34&gt;AG$7,($D34-SUM($U34:AG34))*$E34*(IF(AG34&lt;1,IF(MIN(AH$7,$F34)&gt;$C34,MIN(AH$7,$F34)-$C34+1,0),MIN(AH$7,$F34)-AG$7))/365,0))</f>
        <v>0</v>
      </c>
      <c r="AI34" s="4">
        <f>IF($F34=0,($D34-SUM($U34:AH34))*$E34*(IF(AH34&lt;1,IF(MIN(AI$7,$F34)&gt;$C34,MIN(AI$7,$F34)-$C34+1,0),MIN(AI$7,$F34)-AH$7))/365,IF($F34&gt;AH$7,($D34-SUM($U34:AH34))*$E34*(IF(AH34&lt;1,IF(MIN(AI$7,$F34)&gt;$C34,MIN(AI$7,$F34)-$C34+1,0),MIN(AI$7,$F34)-AH$7))/365,0))</f>
        <v>0</v>
      </c>
      <c r="AJ34" s="4">
        <f>IF($F34=0,($D34-SUM($U34:AI34))*$E34*(IF(AI34&lt;1,IF(MIN(AJ$7,$F34)&gt;$C34,MIN(AJ$7,$F34)-$C34+1,0),MIN(AJ$7,$F34)-AI$7))/365,IF($F34&gt;AI$7,($D34-SUM($U34:AI34))*$E34*(IF(AI34&lt;1,IF(MIN(AJ$7,$F34)&gt;$C34,MIN(AJ$7,$F34)-$C34+1,0),MIN(AJ$7,$F34)-AI$7))/365,0))</f>
        <v>0</v>
      </c>
      <c r="AK34" s="4">
        <f>IF($F34=0,($D34-SUM($U34:AJ34))*$E34*(IF(AJ34&lt;1,IF(MIN(AK$7,$F34)&gt;$C34,MIN(AK$7,$F34)-$C34+1,0),MIN(AK$7,$F34)-AJ$7))/365,IF($F34&gt;AJ$7,($D34-SUM($U34:AJ34))*$E34*(IF(AJ34&lt;1,IF(MIN(AK$7,$F34)&gt;$C34,MIN(AK$7,$F34)-$C34+1,0),MIN(AK$7,$F34)-AJ$7))/365,0))</f>
        <v>0</v>
      </c>
      <c r="AL34" s="4">
        <f>IF($F34=0,($D34-SUM($U34:AK34))*$E34*(IF(AK34&lt;1,IF(MIN(AL$7,$F34)&gt;$C34,MIN(AL$7,$F34)-$C34+1,0),MIN(AL$7,$F34)-AK$7))/365,IF($F34&gt;AK$7,($D34-SUM($U34:AK34))*$E34*(IF(AK34&lt;1,IF(MIN(AL$7,$F34)&gt;$C34,MIN(AL$7,$F34)-$C34+1,0),MIN(AL$7,$F34)-AK$7))/365,0))</f>
        <v>0</v>
      </c>
      <c r="AM34" s="4">
        <f>IF($F34=0,($D34-SUM($U34:AL34))*$E34*(IF(AL34&lt;1,IF(MIN(AM$7,$F34)&gt;$C34,MIN(AM$7,$F34)-$C34+1,0),MIN(AM$7,$F34)-AL$7))/365,IF($F34&gt;AL$7,($D34-SUM($U34:AL34))*$E34*(IF(AL34&lt;1,IF(MIN(AM$7,$F34)&gt;$C34,MIN(AM$7,$F34)-$C34+1,0),MIN(AM$7,$F34)-AL$7))/365,0))</f>
        <v>0</v>
      </c>
      <c r="AN34" s="4">
        <f>IF($F34=0,($D34-SUM($U34:AM34))*$E34*(IF(AM34&lt;1,IF(MIN(AN$7,$F34)&gt;$C34,MIN(AN$7,$F34)-$C34+1,0),MIN(AN$7,$F34)-AM$7))/365,IF($F34&gt;AM$7,($D34-SUM($U34:AM34))*$E34*(IF(AM34&lt;1,IF(MIN(AN$7,$F34)&gt;$C34,MIN(AN$7,$F34)-$C34+1,0),MIN(AN$7,$F34)-AM$7))/365,0))</f>
        <v>0</v>
      </c>
      <c r="AO34" s="4">
        <f>IF($F34=0,($D34-SUM($U34:AN34))*$E34*(IF(AN34&lt;1,IF(MIN(AO$7,$F34)&gt;$C34,MIN(AO$7,$F34)-$C34+1,0),MIN(AO$7,$F34)-AN$7))/365,IF($F34&gt;AN$7,($D34-SUM($U34:AN34))*$E34*(IF(AN34&lt;1,IF(MIN(AO$7,$F34)&gt;$C34,MIN(AO$7,$F34)-$C34+1,0),MIN(AO$7,$F34)-AN$7))/365,0))</f>
        <v>0</v>
      </c>
      <c r="AP34" s="4">
        <f>IF($F34=0,($D34-SUM($U34:AO34))*$E34*(IF(AO34&lt;1,IF(MIN(AP$7,$F34)&gt;$C34,MIN(AP$7,$F34)-$C34+1,0),MIN(AP$7,$F34)-AO$7))/365,IF($F34&gt;AO$7,($D34-SUM($U34:AO34))*$E34*(IF(AO34&lt;1,IF(MIN(AP$7,$F34)&gt;$C34,MIN(AP$7,$F34)-$C34+1,0),MIN(AP$7,$F34)-AO$7))/365,0))</f>
        <v>0</v>
      </c>
      <c r="AQ34" s="4">
        <f>IF($F34=0,($D34-SUM($U34:AP34))*$E34*(IF(AP34&lt;1,IF(MIN(AQ$7,$F34)&gt;$C34,MIN(AQ$7,$F34)-$C34+1,0),MIN(AQ$7,$F34)-AP$7))/365,IF($F34&gt;AP$7,($D34-SUM($U34:AP34))*$E34*(IF(AP34&lt;1,IF(MIN(AQ$7,$F34)&gt;$C34,MIN(AQ$7,$F34)-$C34+1,0),MIN(AQ$7,$F34)-AP$7))/365,0))</f>
        <v>0</v>
      </c>
      <c r="AR34" s="4">
        <f>IF($F34=0,($D34-SUM($U34:AQ34))*$E34*(IF(AQ34&lt;1,IF(MIN(AR$7,$F34)&gt;$C34,MIN(AR$7,$F34)-$C34+1,0),MIN(AR$7,$F34)-AQ$7))/365,IF($F34&gt;AQ$7,($D34-SUM($U34:AQ34))*$E34*(IF(AQ34&lt;1,IF(MIN(AR$7,$F34)&gt;$C34,MIN(AR$7,$F34)-$C34+1,0),MIN(AR$7,$F34)-AQ$7))/365,0))</f>
        <v>0</v>
      </c>
      <c r="AS34" s="4">
        <f>IF($F34=0,($D34-SUM($U34:AR34))*$E34*(IF(AR34&lt;1,IF(MIN(AS$7,$F34)&gt;$C34,MIN(AS$7,$F34)-$C34+1,0),MIN(AS$7,$F34)-AR$7))/365,IF($F34&gt;AR$7,($D34-SUM($U34:AR34))*$E34*(IF(AR34&lt;1,IF(MIN(AS$7,$F34)&gt;$C34,MIN(AS$7,$F34)-$C34+1,0),MIN(AS$7,$F34)-AR$7))/365,0))</f>
        <v>0</v>
      </c>
    </row>
    <row r="35" spans="1:45">
      <c r="A35" s="15"/>
      <c r="B35" s="17"/>
      <c r="C35" s="16"/>
      <c r="D35" s="15"/>
      <c r="E35" s="11"/>
      <c r="F35" s="16"/>
      <c r="G35" s="15"/>
      <c r="H35" s="14"/>
      <c r="I35" s="5"/>
      <c r="J35" s="13">
        <f>SUM(U35:AS35)</f>
        <v>0</v>
      </c>
      <c r="K35" s="13">
        <f>IF(F35=0,D35-J35,IF(F35&lt;41730,0,D35-J35))</f>
        <v>0</v>
      </c>
      <c r="L35" s="12">
        <f>IF(K35=0,0,IF(G35-((L$7-C35)/365)&lt;0,0,G35-((L$7-C35)/365)))</f>
        <v>0</v>
      </c>
      <c r="M35" s="4">
        <f>IF(K35=0,0,D35*H35)</f>
        <v>0</v>
      </c>
      <c r="N35" s="11">
        <f>IFERROR((1-(M35/K35)^(1/L35)),0)</f>
        <v>0</v>
      </c>
      <c r="O35" s="10">
        <f>IF(F35&gt;41730,IF(F35&gt;41730,(F35-41730)/365,IF(K35=0,0,IF(G35-((L$7-C35)/365)&lt;0,0,G35-((L$7-C35)/365)))),1)</f>
        <v>1</v>
      </c>
      <c r="P35" s="9">
        <f>IF(K35&lt;M35,0,IF(L35=0,K35-M35,K35*N35*O35))</f>
        <v>0</v>
      </c>
      <c r="Q35" s="19">
        <f>IF(F35&gt;41730,D35,0)</f>
        <v>0</v>
      </c>
      <c r="R35" s="18">
        <f>IF(F35&gt;41730,J35+P35,0)</f>
        <v>0</v>
      </c>
      <c r="S35" s="9">
        <f>IF(F35&gt;0,0,K35-P35)</f>
        <v>0</v>
      </c>
      <c r="T35" s="5"/>
      <c r="U35" s="4">
        <f>D35*E35*(IF(U$7&gt;$C35,U$7-$C35+1,0))/365</f>
        <v>0</v>
      </c>
      <c r="V35" s="4">
        <f>($D35-U35)*$E35*(IF(U35&lt;1,IF(V$7&gt;$C35,V$7-$C35+1,0),V$7-U$7))/365</f>
        <v>0</v>
      </c>
      <c r="W35" s="4">
        <f>IF($F35=0,($D35-SUM($U35:V35))*$E35*(IF(V35&lt;1,IF(MIN(W$7,$F35)&gt;$C35,MIN(W$7,$F35)-$C35+1,0),MIN(W$7,$F35)-V$7))/365,IF($F35&gt;V$7,($D35-SUM($U35:V35))*$E35*(IF(V35&lt;1,IF(MIN(W$7,$F35)&gt;$C35,MIN(W$7,$F35)-$C35+1,0),MIN(W$7,$F35)-V$7))/365,0))</f>
        <v>0</v>
      </c>
      <c r="X35" s="4">
        <f>IF($F35=0,($D35-SUM($U35:W35))*$E35*(IF(W35&lt;1,IF(MIN(X$7,$F35)&gt;$C35,MIN(X$7,$F35)-$C35+1,0),MIN(X$7,$F35)-W$7))/365,IF($F35&gt;W$7,($D35-SUM($U35:W35))*$E35*(IF(W35&lt;1,IF(MIN(X$7,$F35)&gt;$C35,MIN(X$7,$F35)-$C35+1,0),MIN(X$7,$F35)-W$7))/365,0))</f>
        <v>0</v>
      </c>
      <c r="Y35" s="4">
        <f>IF($F35=0,($D35-SUM($U35:X35))*$E35*(IF(X35&lt;1,IF(MIN(Y$7,$F35)&gt;$C35,MIN(Y$7,$F35)-$C35+1,0),MIN(Y$7,$F35)-X$7))/365,IF($F35&gt;X$7,($D35-SUM($U35:X35))*$E35*(IF(X35&lt;1,IF(MIN(Y$7,$F35)&gt;$C35,MIN(Y$7,$F35)-$C35+1,0),MIN(Y$7,$F35)-X$7))/365,0))</f>
        <v>0</v>
      </c>
      <c r="Z35" s="4">
        <f>IF($F35=0,($D35-SUM($U35:Y35))*$E35*(IF(Y35&lt;1,IF(MIN(Z$7,$F35)&gt;$C35,MIN(Z$7,$F35)-$C35+1,0),MIN(Z$7,$F35)-Y$7))/365,IF($F35&gt;Y$7,($D35-SUM($U35:Y35))*$E35*(IF(Y35&lt;1,IF(MIN(Z$7,$F35)&gt;$C35,MIN(Z$7,$F35)-$C35+1,0),MIN(Z$7,$F35)-Y$7))/365,0))</f>
        <v>0</v>
      </c>
      <c r="AA35" s="4">
        <f>IF($F35=0,($D35-SUM($U35:Z35))*$E35*(IF(Z35&lt;1,IF(MIN(AA$7,$F35)&gt;$C35,MIN(AA$7,$F35)-$C35+1,0),MIN(AA$7,$F35)-Z$7))/365,IF($F35&gt;Z$7,($D35-SUM($U35:Z35))*$E35*(IF(Z35&lt;1,IF(MIN(AA$7,$F35)&gt;$C35,MIN(AA$7,$F35)-$C35+1,0),MIN(AA$7,$F35)-Z$7))/365,0))</f>
        <v>0</v>
      </c>
      <c r="AB35" s="4">
        <f>IF($F35=0,($D35-SUM($U35:AA35))*$E35*(IF(AA35&lt;1,IF(MIN(AB$7,$F35)&gt;$C35,MIN(AB$7,$F35)-$C35+1,0),MIN(AB$7,$F35)-AA$7))/365,IF($F35&gt;AA$7,($D35-SUM($U35:AA35))*$E35*(IF(AA35&lt;1,IF(MIN(AB$7,$F35)&gt;$C35,MIN(AB$7,$F35)-$C35+1,0),MIN(AB$7,$F35)-AA$7))/365,0))</f>
        <v>0</v>
      </c>
      <c r="AC35" s="4">
        <f>IF($F35=0,($D35-SUM($U35:AB35))*$E35*(IF(AB35&lt;1,IF(MIN(AC$7,$F35)&gt;$C35,MIN(AC$7,$F35)-$C35+1,0),MIN(AC$7,$F35)-AB$7))/365,IF($F35&gt;AB$7,($D35-SUM($U35:AB35))*$E35*(IF(AB35&lt;1,IF(MIN(AC$7,$F35)&gt;$C35,MIN(AC$7,$F35)-$C35+1,0),MIN(AC$7,$F35)-AB$7))/365,0))</f>
        <v>0</v>
      </c>
      <c r="AD35" s="4">
        <f>IF($F35=0,($D35-SUM($U35:AC35))*$E35*(IF(AC35&lt;1,IF(MIN(AD$7,$F35)&gt;$C35,MIN(AD$7,$F35)-$C35+1,0),MIN(AD$7,$F35)-AC$7))/365,IF($F35&gt;AC$7,($D35-SUM($U35:AC35))*$E35*(IF(AC35&lt;1,IF(MIN(AD$7,$F35)&gt;$C35,MIN(AD$7,$F35)-$C35+1,0),MIN(AD$7,$F35)-AC$7))/365,0))</f>
        <v>0</v>
      </c>
      <c r="AE35" s="4">
        <f>IF($F35=0,($D35-SUM($U35:AD35))*$E35*(IF(AD35&lt;1,IF(MIN(AE$7,$F35)&gt;$C35,MIN(AE$7,$F35)-$C35+1,0),MIN(AE$7,$F35)-AD$7))/365,IF($F35&gt;AD$7,($D35-SUM($U35:AD35))*$E35*(IF(AD35&lt;1,IF(MIN(AE$7,$F35)&gt;$C35,MIN(AE$7,$F35)-$C35+1,0),MIN(AE$7,$F35)-AD$7))/365,0))</f>
        <v>0</v>
      </c>
      <c r="AF35" s="4">
        <f>IF($F35=0,($D35-SUM($U35:AE35))*$E35*(IF(AE35&lt;1,IF(MIN(AF$7,$F35)&gt;$C35,MIN(AF$7,$F35)-$C35+1,0),MIN(AF$7,$F35)-AE$7))/365,IF($F35&gt;AE$7,($D35-SUM($U35:AE35))*$E35*(IF(AE35&lt;1,IF(MIN(AF$7,$F35)&gt;$C35,MIN(AF$7,$F35)-$C35+1,0),MIN(AF$7,$F35)-AE$7))/365,0))</f>
        <v>0</v>
      </c>
      <c r="AG35" s="4">
        <f>IF($F35=0,($D35-SUM($U35:AF35))*$E35*(IF(AF35&lt;1,IF(MIN(AG$7,$F35)&gt;$C35,MIN(AG$7,$F35)-$C35+1,0),MIN(AG$7,$F35)-AF$7))/365,IF($F35&gt;AF$7,($D35-SUM($U35:AF35))*$E35*(IF(AF35&lt;1,IF(MIN(AG$7,$F35)&gt;$C35,MIN(AG$7,$F35)-$C35+1,0),MIN(AG$7,$F35)-AF$7))/365,0))</f>
        <v>0</v>
      </c>
      <c r="AH35" s="4">
        <f>IF($F35=0,($D35-SUM($U35:AG35))*$E35*(IF(AG35&lt;1,IF(MIN(AH$7,$F35)&gt;$C35,MIN(AH$7,$F35)-$C35+1,0),MIN(AH$7,$F35)-AG$7))/365,IF($F35&gt;AG$7,($D35-SUM($U35:AG35))*$E35*(IF(AG35&lt;1,IF(MIN(AH$7,$F35)&gt;$C35,MIN(AH$7,$F35)-$C35+1,0),MIN(AH$7,$F35)-AG$7))/365,0))</f>
        <v>0</v>
      </c>
      <c r="AI35" s="4">
        <f>IF($F35=0,($D35-SUM($U35:AH35))*$E35*(IF(AH35&lt;1,IF(MIN(AI$7,$F35)&gt;$C35,MIN(AI$7,$F35)-$C35+1,0),MIN(AI$7,$F35)-AH$7))/365,IF($F35&gt;AH$7,($D35-SUM($U35:AH35))*$E35*(IF(AH35&lt;1,IF(MIN(AI$7,$F35)&gt;$C35,MIN(AI$7,$F35)-$C35+1,0),MIN(AI$7,$F35)-AH$7))/365,0))</f>
        <v>0</v>
      </c>
      <c r="AJ35" s="4">
        <f>IF($F35=0,($D35-SUM($U35:AI35))*$E35*(IF(AI35&lt;1,IF(MIN(AJ$7,$F35)&gt;$C35,MIN(AJ$7,$F35)-$C35+1,0),MIN(AJ$7,$F35)-AI$7))/365,IF($F35&gt;AI$7,($D35-SUM($U35:AI35))*$E35*(IF(AI35&lt;1,IF(MIN(AJ$7,$F35)&gt;$C35,MIN(AJ$7,$F35)-$C35+1,0),MIN(AJ$7,$F35)-AI$7))/365,0))</f>
        <v>0</v>
      </c>
      <c r="AK35" s="4">
        <f>IF($F35=0,($D35-SUM($U35:AJ35))*$E35*(IF(AJ35&lt;1,IF(MIN(AK$7,$F35)&gt;$C35,MIN(AK$7,$F35)-$C35+1,0),MIN(AK$7,$F35)-AJ$7))/365,IF($F35&gt;AJ$7,($D35-SUM($U35:AJ35))*$E35*(IF(AJ35&lt;1,IF(MIN(AK$7,$F35)&gt;$C35,MIN(AK$7,$F35)-$C35+1,0),MIN(AK$7,$F35)-AJ$7))/365,0))</f>
        <v>0</v>
      </c>
      <c r="AL35" s="4">
        <f>IF($F35=0,($D35-SUM($U35:AK35))*$E35*(IF(AK35&lt;1,IF(MIN(AL$7,$F35)&gt;$C35,MIN(AL$7,$F35)-$C35+1,0),MIN(AL$7,$F35)-AK$7))/365,IF($F35&gt;AK$7,($D35-SUM($U35:AK35))*$E35*(IF(AK35&lt;1,IF(MIN(AL$7,$F35)&gt;$C35,MIN(AL$7,$F35)-$C35+1,0),MIN(AL$7,$F35)-AK$7))/365,0))</f>
        <v>0</v>
      </c>
      <c r="AM35" s="4">
        <f>IF($F35=0,($D35-SUM($U35:AL35))*$E35*(IF(AL35&lt;1,IF(MIN(AM$7,$F35)&gt;$C35,MIN(AM$7,$F35)-$C35+1,0),MIN(AM$7,$F35)-AL$7))/365,IF($F35&gt;AL$7,($D35-SUM($U35:AL35))*$E35*(IF(AL35&lt;1,IF(MIN(AM$7,$F35)&gt;$C35,MIN(AM$7,$F35)-$C35+1,0),MIN(AM$7,$F35)-AL$7))/365,0))</f>
        <v>0</v>
      </c>
      <c r="AN35" s="4">
        <f>IF($F35=0,($D35-SUM($U35:AM35))*$E35*(IF(AM35&lt;1,IF(MIN(AN$7,$F35)&gt;$C35,MIN(AN$7,$F35)-$C35+1,0),MIN(AN$7,$F35)-AM$7))/365,IF($F35&gt;AM$7,($D35-SUM($U35:AM35))*$E35*(IF(AM35&lt;1,IF(MIN(AN$7,$F35)&gt;$C35,MIN(AN$7,$F35)-$C35+1,0),MIN(AN$7,$F35)-AM$7))/365,0))</f>
        <v>0</v>
      </c>
      <c r="AO35" s="4">
        <f>IF($F35=0,($D35-SUM($U35:AN35))*$E35*(IF(AN35&lt;1,IF(MIN(AO$7,$F35)&gt;$C35,MIN(AO$7,$F35)-$C35+1,0),MIN(AO$7,$F35)-AN$7))/365,IF($F35&gt;AN$7,($D35-SUM($U35:AN35))*$E35*(IF(AN35&lt;1,IF(MIN(AO$7,$F35)&gt;$C35,MIN(AO$7,$F35)-$C35+1,0),MIN(AO$7,$F35)-AN$7))/365,0))</f>
        <v>0</v>
      </c>
      <c r="AP35" s="4">
        <f>IF($F35=0,($D35-SUM($U35:AO35))*$E35*(IF(AO35&lt;1,IF(MIN(AP$7,$F35)&gt;$C35,MIN(AP$7,$F35)-$C35+1,0),MIN(AP$7,$F35)-AO$7))/365,IF($F35&gt;AO$7,($D35-SUM($U35:AO35))*$E35*(IF(AO35&lt;1,IF(MIN(AP$7,$F35)&gt;$C35,MIN(AP$7,$F35)-$C35+1,0),MIN(AP$7,$F35)-AO$7))/365,0))</f>
        <v>0</v>
      </c>
      <c r="AQ35" s="4">
        <f>IF($F35=0,($D35-SUM($U35:AP35))*$E35*(IF(AP35&lt;1,IF(MIN(AQ$7,$F35)&gt;$C35,MIN(AQ$7,$F35)-$C35+1,0),MIN(AQ$7,$F35)-AP$7))/365,IF($F35&gt;AP$7,($D35-SUM($U35:AP35))*$E35*(IF(AP35&lt;1,IF(MIN(AQ$7,$F35)&gt;$C35,MIN(AQ$7,$F35)-$C35+1,0),MIN(AQ$7,$F35)-AP$7))/365,0))</f>
        <v>0</v>
      </c>
      <c r="AR35" s="4">
        <f>IF($F35=0,($D35-SUM($U35:AQ35))*$E35*(IF(AQ35&lt;1,IF(MIN(AR$7,$F35)&gt;$C35,MIN(AR$7,$F35)-$C35+1,0),MIN(AR$7,$F35)-AQ$7))/365,IF($F35&gt;AQ$7,($D35-SUM($U35:AQ35))*$E35*(IF(AQ35&lt;1,IF(MIN(AR$7,$F35)&gt;$C35,MIN(AR$7,$F35)-$C35+1,0),MIN(AR$7,$F35)-AQ$7))/365,0))</f>
        <v>0</v>
      </c>
      <c r="AS35" s="4">
        <f>IF($F35=0,($D35-SUM($U35:AR35))*$E35*(IF(AR35&lt;1,IF(MIN(AS$7,$F35)&gt;$C35,MIN(AS$7,$F35)-$C35+1,0),MIN(AS$7,$F35)-AR$7))/365,IF($F35&gt;AR$7,($D35-SUM($U35:AR35))*$E35*(IF(AR35&lt;1,IF(MIN(AS$7,$F35)&gt;$C35,MIN(AS$7,$F35)-$C35+1,0),MIN(AS$7,$F35)-AR$7))/365,0))</f>
        <v>0</v>
      </c>
    </row>
    <row r="36" spans="1:45">
      <c r="A36" s="15"/>
      <c r="B36" s="17"/>
      <c r="C36" s="16"/>
      <c r="D36" s="15"/>
      <c r="E36" s="11"/>
      <c r="F36" s="16"/>
      <c r="G36" s="15"/>
      <c r="H36" s="14"/>
      <c r="I36" s="5"/>
      <c r="J36" s="13">
        <f>SUM(U36:AS36)</f>
        <v>0</v>
      </c>
      <c r="K36" s="13">
        <f>IF(F36=0,D36-J36,IF(F36&lt;41730,0,D36-J36))</f>
        <v>0</v>
      </c>
      <c r="L36" s="12">
        <f>IF(K36=0,0,IF(G36-((L$7-C36)/365)&lt;0,0,G36-((L$7-C36)/365)))</f>
        <v>0</v>
      </c>
      <c r="M36" s="4">
        <f>IF(K36=0,0,D36*H36)</f>
        <v>0</v>
      </c>
      <c r="N36" s="11">
        <f>IFERROR((1-(M36/K36)^(1/L36)),0)</f>
        <v>0</v>
      </c>
      <c r="O36" s="10">
        <f>IF(F36&gt;41730,IF(F36&gt;41730,(F36-41730)/365,IF(K36=0,0,IF(G36-((L$7-C36)/365)&lt;0,0,G36-((L$7-C36)/365)))),1)</f>
        <v>1</v>
      </c>
      <c r="P36" s="9">
        <f>IF(K36&lt;M36,0,IF(L36=0,K36-M36,K36*N36*O36))</f>
        <v>0</v>
      </c>
      <c r="Q36" s="19">
        <f>IF(F36&gt;41730,D36,0)</f>
        <v>0</v>
      </c>
      <c r="R36" s="18">
        <f>IF(F36&gt;41730,J36+P36,0)</f>
        <v>0</v>
      </c>
      <c r="S36" s="9">
        <f>IF(F36&gt;0,0,K36-P36)</f>
        <v>0</v>
      </c>
      <c r="T36" s="5"/>
      <c r="U36" s="4">
        <f>D36*E36*(IF(U$7&gt;$C36,U$7-$C36+1,0))/365</f>
        <v>0</v>
      </c>
      <c r="V36" s="4">
        <f>($D36-U36)*$E36*(IF(U36&lt;1,IF(V$7&gt;$C36,V$7-$C36+1,0),V$7-U$7))/365</f>
        <v>0</v>
      </c>
      <c r="W36" s="4">
        <f>IF($F36=0,($D36-SUM($U36:V36))*$E36*(IF(V36&lt;1,IF(MIN(W$7,$F36)&gt;$C36,MIN(W$7,$F36)-$C36+1,0),MIN(W$7,$F36)-V$7))/365,IF($F36&gt;V$7,($D36-SUM($U36:V36))*$E36*(IF(V36&lt;1,IF(MIN(W$7,$F36)&gt;$C36,MIN(W$7,$F36)-$C36+1,0),MIN(W$7,$F36)-V$7))/365,0))</f>
        <v>0</v>
      </c>
      <c r="X36" s="4">
        <f>IF($F36=0,($D36-SUM($U36:W36))*$E36*(IF(W36&lt;1,IF(MIN(X$7,$F36)&gt;$C36,MIN(X$7,$F36)-$C36+1,0),MIN(X$7,$F36)-W$7))/365,IF($F36&gt;W$7,($D36-SUM($U36:W36))*$E36*(IF(W36&lt;1,IF(MIN(X$7,$F36)&gt;$C36,MIN(X$7,$F36)-$C36+1,0),MIN(X$7,$F36)-W$7))/365,0))</f>
        <v>0</v>
      </c>
      <c r="Y36" s="4">
        <f>IF($F36=0,($D36-SUM($U36:X36))*$E36*(IF(X36&lt;1,IF(MIN(Y$7,$F36)&gt;$C36,MIN(Y$7,$F36)-$C36+1,0),MIN(Y$7,$F36)-X$7))/365,IF($F36&gt;X$7,($D36-SUM($U36:X36))*$E36*(IF(X36&lt;1,IF(MIN(Y$7,$F36)&gt;$C36,MIN(Y$7,$F36)-$C36+1,0),MIN(Y$7,$F36)-X$7))/365,0))</f>
        <v>0</v>
      </c>
      <c r="Z36" s="4">
        <f>IF($F36=0,($D36-SUM($U36:Y36))*$E36*(IF(Y36&lt;1,IF(MIN(Z$7,$F36)&gt;$C36,MIN(Z$7,$F36)-$C36+1,0),MIN(Z$7,$F36)-Y$7))/365,IF($F36&gt;Y$7,($D36-SUM($U36:Y36))*$E36*(IF(Y36&lt;1,IF(MIN(Z$7,$F36)&gt;$C36,MIN(Z$7,$F36)-$C36+1,0),MIN(Z$7,$F36)-Y$7))/365,0))</f>
        <v>0</v>
      </c>
      <c r="AA36" s="4">
        <f>IF($F36=0,($D36-SUM($U36:Z36))*$E36*(IF(Z36&lt;1,IF(MIN(AA$7,$F36)&gt;$C36,MIN(AA$7,$F36)-$C36+1,0),MIN(AA$7,$F36)-Z$7))/365,IF($F36&gt;Z$7,($D36-SUM($U36:Z36))*$E36*(IF(Z36&lt;1,IF(MIN(AA$7,$F36)&gt;$C36,MIN(AA$7,$F36)-$C36+1,0),MIN(AA$7,$F36)-Z$7))/365,0))</f>
        <v>0</v>
      </c>
      <c r="AB36" s="4">
        <f>IF($F36=0,($D36-SUM($U36:AA36))*$E36*(IF(AA36&lt;1,IF(MIN(AB$7,$F36)&gt;$C36,MIN(AB$7,$F36)-$C36+1,0),MIN(AB$7,$F36)-AA$7))/365,IF($F36&gt;AA$7,($D36-SUM($U36:AA36))*$E36*(IF(AA36&lt;1,IF(MIN(AB$7,$F36)&gt;$C36,MIN(AB$7,$F36)-$C36+1,0),MIN(AB$7,$F36)-AA$7))/365,0))</f>
        <v>0</v>
      </c>
      <c r="AC36" s="4">
        <f>IF($F36=0,($D36-SUM($U36:AB36))*$E36*(IF(AB36&lt;1,IF(MIN(AC$7,$F36)&gt;$C36,MIN(AC$7,$F36)-$C36+1,0),MIN(AC$7,$F36)-AB$7))/365,IF($F36&gt;AB$7,($D36-SUM($U36:AB36))*$E36*(IF(AB36&lt;1,IF(MIN(AC$7,$F36)&gt;$C36,MIN(AC$7,$F36)-$C36+1,0),MIN(AC$7,$F36)-AB$7))/365,0))</f>
        <v>0</v>
      </c>
      <c r="AD36" s="4">
        <f>IF($F36=0,($D36-SUM($U36:AC36))*$E36*(IF(AC36&lt;1,IF(MIN(AD$7,$F36)&gt;$C36,MIN(AD$7,$F36)-$C36+1,0),MIN(AD$7,$F36)-AC$7))/365,IF($F36&gt;AC$7,($D36-SUM($U36:AC36))*$E36*(IF(AC36&lt;1,IF(MIN(AD$7,$F36)&gt;$C36,MIN(AD$7,$F36)-$C36+1,0),MIN(AD$7,$F36)-AC$7))/365,0))</f>
        <v>0</v>
      </c>
      <c r="AE36" s="4">
        <f>IF($F36=0,($D36-SUM($U36:AD36))*$E36*(IF(AD36&lt;1,IF(MIN(AE$7,$F36)&gt;$C36,MIN(AE$7,$F36)-$C36+1,0),MIN(AE$7,$F36)-AD$7))/365,IF($F36&gt;AD$7,($D36-SUM($U36:AD36))*$E36*(IF(AD36&lt;1,IF(MIN(AE$7,$F36)&gt;$C36,MIN(AE$7,$F36)-$C36+1,0),MIN(AE$7,$F36)-AD$7))/365,0))</f>
        <v>0</v>
      </c>
      <c r="AF36" s="4">
        <f>IF($F36=0,($D36-SUM($U36:AE36))*$E36*(IF(AE36&lt;1,IF(MIN(AF$7,$F36)&gt;$C36,MIN(AF$7,$F36)-$C36+1,0),MIN(AF$7,$F36)-AE$7))/365,IF($F36&gt;AE$7,($D36-SUM($U36:AE36))*$E36*(IF(AE36&lt;1,IF(MIN(AF$7,$F36)&gt;$C36,MIN(AF$7,$F36)-$C36+1,0),MIN(AF$7,$F36)-AE$7))/365,0))</f>
        <v>0</v>
      </c>
      <c r="AG36" s="4">
        <f>IF($F36=0,($D36-SUM($U36:AF36))*$E36*(IF(AF36&lt;1,IF(MIN(AG$7,$F36)&gt;$C36,MIN(AG$7,$F36)-$C36+1,0),MIN(AG$7,$F36)-AF$7))/365,IF($F36&gt;AF$7,($D36-SUM($U36:AF36))*$E36*(IF(AF36&lt;1,IF(MIN(AG$7,$F36)&gt;$C36,MIN(AG$7,$F36)-$C36+1,0),MIN(AG$7,$F36)-AF$7))/365,0))</f>
        <v>0</v>
      </c>
      <c r="AH36" s="4">
        <f>IF($F36=0,($D36-SUM($U36:AG36))*$E36*(IF(AG36&lt;1,IF(MIN(AH$7,$F36)&gt;$C36,MIN(AH$7,$F36)-$C36+1,0),MIN(AH$7,$F36)-AG$7))/365,IF($F36&gt;AG$7,($D36-SUM($U36:AG36))*$E36*(IF(AG36&lt;1,IF(MIN(AH$7,$F36)&gt;$C36,MIN(AH$7,$F36)-$C36+1,0),MIN(AH$7,$F36)-AG$7))/365,0))</f>
        <v>0</v>
      </c>
      <c r="AI36" s="4">
        <f>IF($F36=0,($D36-SUM($U36:AH36))*$E36*(IF(AH36&lt;1,IF(MIN(AI$7,$F36)&gt;$C36,MIN(AI$7,$F36)-$C36+1,0),MIN(AI$7,$F36)-AH$7))/365,IF($F36&gt;AH$7,($D36-SUM($U36:AH36))*$E36*(IF(AH36&lt;1,IF(MIN(AI$7,$F36)&gt;$C36,MIN(AI$7,$F36)-$C36+1,0),MIN(AI$7,$F36)-AH$7))/365,0))</f>
        <v>0</v>
      </c>
      <c r="AJ36" s="4">
        <f>IF($F36=0,($D36-SUM($U36:AI36))*$E36*(IF(AI36&lt;1,IF(MIN(AJ$7,$F36)&gt;$C36,MIN(AJ$7,$F36)-$C36+1,0),MIN(AJ$7,$F36)-AI$7))/365,IF($F36&gt;AI$7,($D36-SUM($U36:AI36))*$E36*(IF(AI36&lt;1,IF(MIN(AJ$7,$F36)&gt;$C36,MIN(AJ$7,$F36)-$C36+1,0),MIN(AJ$7,$F36)-AI$7))/365,0))</f>
        <v>0</v>
      </c>
      <c r="AK36" s="4">
        <f>IF($F36=0,($D36-SUM($U36:AJ36))*$E36*(IF(AJ36&lt;1,IF(MIN(AK$7,$F36)&gt;$C36,MIN(AK$7,$F36)-$C36+1,0),MIN(AK$7,$F36)-AJ$7))/365,IF($F36&gt;AJ$7,($D36-SUM($U36:AJ36))*$E36*(IF(AJ36&lt;1,IF(MIN(AK$7,$F36)&gt;$C36,MIN(AK$7,$F36)-$C36+1,0),MIN(AK$7,$F36)-AJ$7))/365,0))</f>
        <v>0</v>
      </c>
      <c r="AL36" s="4">
        <f>IF($F36=0,($D36-SUM($U36:AK36))*$E36*(IF(AK36&lt;1,IF(MIN(AL$7,$F36)&gt;$C36,MIN(AL$7,$F36)-$C36+1,0),MIN(AL$7,$F36)-AK$7))/365,IF($F36&gt;AK$7,($D36-SUM($U36:AK36))*$E36*(IF(AK36&lt;1,IF(MIN(AL$7,$F36)&gt;$C36,MIN(AL$7,$F36)-$C36+1,0),MIN(AL$7,$F36)-AK$7))/365,0))</f>
        <v>0</v>
      </c>
      <c r="AM36" s="4">
        <f>IF($F36=0,($D36-SUM($U36:AL36))*$E36*(IF(AL36&lt;1,IF(MIN(AM$7,$F36)&gt;$C36,MIN(AM$7,$F36)-$C36+1,0),MIN(AM$7,$F36)-AL$7))/365,IF($F36&gt;AL$7,($D36-SUM($U36:AL36))*$E36*(IF(AL36&lt;1,IF(MIN(AM$7,$F36)&gt;$C36,MIN(AM$7,$F36)-$C36+1,0),MIN(AM$7,$F36)-AL$7))/365,0))</f>
        <v>0</v>
      </c>
      <c r="AN36" s="4">
        <f>IF($F36=0,($D36-SUM($U36:AM36))*$E36*(IF(AM36&lt;1,IF(MIN(AN$7,$F36)&gt;$C36,MIN(AN$7,$F36)-$C36+1,0),MIN(AN$7,$F36)-AM$7))/365,IF($F36&gt;AM$7,($D36-SUM($U36:AM36))*$E36*(IF(AM36&lt;1,IF(MIN(AN$7,$F36)&gt;$C36,MIN(AN$7,$F36)-$C36+1,0),MIN(AN$7,$F36)-AM$7))/365,0))</f>
        <v>0</v>
      </c>
      <c r="AO36" s="4">
        <f>IF($F36=0,($D36-SUM($U36:AN36))*$E36*(IF(AN36&lt;1,IF(MIN(AO$7,$F36)&gt;$C36,MIN(AO$7,$F36)-$C36+1,0),MIN(AO$7,$F36)-AN$7))/365,IF($F36&gt;AN$7,($D36-SUM($U36:AN36))*$E36*(IF(AN36&lt;1,IF(MIN(AO$7,$F36)&gt;$C36,MIN(AO$7,$F36)-$C36+1,0),MIN(AO$7,$F36)-AN$7))/365,0))</f>
        <v>0</v>
      </c>
      <c r="AP36" s="4">
        <f>IF($F36=0,($D36-SUM($U36:AO36))*$E36*(IF(AO36&lt;1,IF(MIN(AP$7,$F36)&gt;$C36,MIN(AP$7,$F36)-$C36+1,0),MIN(AP$7,$F36)-AO$7))/365,IF($F36&gt;AO$7,($D36-SUM($U36:AO36))*$E36*(IF(AO36&lt;1,IF(MIN(AP$7,$F36)&gt;$C36,MIN(AP$7,$F36)-$C36+1,0),MIN(AP$7,$F36)-AO$7))/365,0))</f>
        <v>0</v>
      </c>
      <c r="AQ36" s="4">
        <f>IF($F36=0,($D36-SUM($U36:AP36))*$E36*(IF(AP36&lt;1,IF(MIN(AQ$7,$F36)&gt;$C36,MIN(AQ$7,$F36)-$C36+1,0),MIN(AQ$7,$F36)-AP$7))/365,IF($F36&gt;AP$7,($D36-SUM($U36:AP36))*$E36*(IF(AP36&lt;1,IF(MIN(AQ$7,$F36)&gt;$C36,MIN(AQ$7,$F36)-$C36+1,0),MIN(AQ$7,$F36)-AP$7))/365,0))</f>
        <v>0</v>
      </c>
      <c r="AR36" s="4">
        <f>IF($F36=0,($D36-SUM($U36:AQ36))*$E36*(IF(AQ36&lt;1,IF(MIN(AR$7,$F36)&gt;$C36,MIN(AR$7,$F36)-$C36+1,0),MIN(AR$7,$F36)-AQ$7))/365,IF($F36&gt;AQ$7,($D36-SUM($U36:AQ36))*$E36*(IF(AQ36&lt;1,IF(MIN(AR$7,$F36)&gt;$C36,MIN(AR$7,$F36)-$C36+1,0),MIN(AR$7,$F36)-AQ$7))/365,0))</f>
        <v>0</v>
      </c>
      <c r="AS36" s="4">
        <f>IF($F36=0,($D36-SUM($U36:AR36))*$E36*(IF(AR36&lt;1,IF(MIN(AS$7,$F36)&gt;$C36,MIN(AS$7,$F36)-$C36+1,0),MIN(AS$7,$F36)-AR$7))/365,IF($F36&gt;AR$7,($D36-SUM($U36:AR36))*$E36*(IF(AR36&lt;1,IF(MIN(AS$7,$F36)&gt;$C36,MIN(AS$7,$F36)-$C36+1,0),MIN(AS$7,$F36)-AR$7))/365,0))</f>
        <v>0</v>
      </c>
    </row>
    <row r="37" spans="1:45">
      <c r="A37" s="15"/>
      <c r="B37" s="17"/>
      <c r="C37" s="16"/>
      <c r="D37" s="15"/>
      <c r="E37" s="11"/>
      <c r="F37" s="16"/>
      <c r="G37" s="15"/>
      <c r="H37" s="14"/>
      <c r="I37" s="5"/>
      <c r="J37" s="13">
        <f>SUM(U37:AS37)</f>
        <v>0</v>
      </c>
      <c r="K37" s="13">
        <f>IF(F37=0,D37-J37,IF(F37&lt;41730,0,D37-J37))</f>
        <v>0</v>
      </c>
      <c r="L37" s="12">
        <f>IF(K37=0,0,IF(G37-((L$7-C37)/365)&lt;0,0,G37-((L$7-C37)/365)))</f>
        <v>0</v>
      </c>
      <c r="M37" s="4">
        <f>IF(K37=0,0,D37*H37)</f>
        <v>0</v>
      </c>
      <c r="N37" s="11">
        <f>IFERROR((1-(M37/K37)^(1/L37)),0)</f>
        <v>0</v>
      </c>
      <c r="O37" s="10">
        <f>IF(F37&gt;41730,IF(F37&gt;41730,(F37-41730)/365,IF(K37=0,0,IF(G37-((L$7-C37)/365)&lt;0,0,G37-((L$7-C37)/365)))),1)</f>
        <v>1</v>
      </c>
      <c r="P37" s="9">
        <f>IF(K37&lt;M37,0,IF(L37=0,K37-M37,K37*N37*O37))</f>
        <v>0</v>
      </c>
      <c r="Q37" s="19">
        <f>IF(F37&gt;41730,D37,0)</f>
        <v>0</v>
      </c>
      <c r="R37" s="18">
        <f>IF(F37&gt;41730,J37+P37,0)</f>
        <v>0</v>
      </c>
      <c r="S37" s="9">
        <f>IF(F37&gt;0,0,K37-P37)</f>
        <v>0</v>
      </c>
      <c r="T37" s="5"/>
      <c r="U37" s="4">
        <f>D37*E37*(IF(U$7&gt;$C37,U$7-$C37+1,0))/365</f>
        <v>0</v>
      </c>
      <c r="V37" s="4">
        <f>($D37-U37)*$E37*(IF(U37&lt;1,IF(V$7&gt;$C37,V$7-$C37+1,0),V$7-U$7))/365</f>
        <v>0</v>
      </c>
      <c r="W37" s="4">
        <f>IF($F37=0,($D37-SUM($U37:V37))*$E37*(IF(V37&lt;1,IF(MIN(W$7,$F37)&gt;$C37,MIN(W$7,$F37)-$C37+1,0),MIN(W$7,$F37)-V$7))/365,IF($F37&gt;V$7,($D37-SUM($U37:V37))*$E37*(IF(V37&lt;1,IF(MIN(W$7,$F37)&gt;$C37,MIN(W$7,$F37)-$C37+1,0),MIN(W$7,$F37)-V$7))/365,0))</f>
        <v>0</v>
      </c>
      <c r="X37" s="4">
        <f>IF($F37=0,($D37-SUM($U37:W37))*$E37*(IF(W37&lt;1,IF(MIN(X$7,$F37)&gt;$C37,MIN(X$7,$F37)-$C37+1,0),MIN(X$7,$F37)-W$7))/365,IF($F37&gt;W$7,($D37-SUM($U37:W37))*$E37*(IF(W37&lt;1,IF(MIN(X$7,$F37)&gt;$C37,MIN(X$7,$F37)-$C37+1,0),MIN(X$7,$F37)-W$7))/365,0))</f>
        <v>0</v>
      </c>
      <c r="Y37" s="4">
        <f>IF($F37=0,($D37-SUM($U37:X37))*$E37*(IF(X37&lt;1,IF(MIN(Y$7,$F37)&gt;$C37,MIN(Y$7,$F37)-$C37+1,0),MIN(Y$7,$F37)-X$7))/365,IF($F37&gt;X$7,($D37-SUM($U37:X37))*$E37*(IF(X37&lt;1,IF(MIN(Y$7,$F37)&gt;$C37,MIN(Y$7,$F37)-$C37+1,0),MIN(Y$7,$F37)-X$7))/365,0))</f>
        <v>0</v>
      </c>
      <c r="Z37" s="4">
        <f>IF($F37=0,($D37-SUM($U37:Y37))*$E37*(IF(Y37&lt;1,IF(MIN(Z$7,$F37)&gt;$C37,MIN(Z$7,$F37)-$C37+1,0),MIN(Z$7,$F37)-Y$7))/365,IF($F37&gt;Y$7,($D37-SUM($U37:Y37))*$E37*(IF(Y37&lt;1,IF(MIN(Z$7,$F37)&gt;$C37,MIN(Z$7,$F37)-$C37+1,0),MIN(Z$7,$F37)-Y$7))/365,0))</f>
        <v>0</v>
      </c>
      <c r="AA37" s="4">
        <f>IF($F37=0,($D37-SUM($U37:Z37))*$E37*(IF(Z37&lt;1,IF(MIN(AA$7,$F37)&gt;$C37,MIN(AA$7,$F37)-$C37+1,0),MIN(AA$7,$F37)-Z$7))/365,IF($F37&gt;Z$7,($D37-SUM($U37:Z37))*$E37*(IF(Z37&lt;1,IF(MIN(AA$7,$F37)&gt;$C37,MIN(AA$7,$F37)-$C37+1,0),MIN(AA$7,$F37)-Z$7))/365,0))</f>
        <v>0</v>
      </c>
      <c r="AB37" s="4">
        <f>IF($F37=0,($D37-SUM($U37:AA37))*$E37*(IF(AA37&lt;1,IF(MIN(AB$7,$F37)&gt;$C37,MIN(AB$7,$F37)-$C37+1,0),MIN(AB$7,$F37)-AA$7))/365,IF($F37&gt;AA$7,($D37-SUM($U37:AA37))*$E37*(IF(AA37&lt;1,IF(MIN(AB$7,$F37)&gt;$C37,MIN(AB$7,$F37)-$C37+1,0),MIN(AB$7,$F37)-AA$7))/365,0))</f>
        <v>0</v>
      </c>
      <c r="AC37" s="4">
        <f>IF($F37=0,($D37-SUM($U37:AB37))*$E37*(IF(AB37&lt;1,IF(MIN(AC$7,$F37)&gt;$C37,MIN(AC$7,$F37)-$C37+1,0),MIN(AC$7,$F37)-AB$7))/365,IF($F37&gt;AB$7,($D37-SUM($U37:AB37))*$E37*(IF(AB37&lt;1,IF(MIN(AC$7,$F37)&gt;$C37,MIN(AC$7,$F37)-$C37+1,0),MIN(AC$7,$F37)-AB$7))/365,0))</f>
        <v>0</v>
      </c>
      <c r="AD37" s="4">
        <f>IF($F37=0,($D37-SUM($U37:AC37))*$E37*(IF(AC37&lt;1,IF(MIN(AD$7,$F37)&gt;$C37,MIN(AD$7,$F37)-$C37+1,0),MIN(AD$7,$F37)-AC$7))/365,IF($F37&gt;AC$7,($D37-SUM($U37:AC37))*$E37*(IF(AC37&lt;1,IF(MIN(AD$7,$F37)&gt;$C37,MIN(AD$7,$F37)-$C37+1,0),MIN(AD$7,$F37)-AC$7))/365,0))</f>
        <v>0</v>
      </c>
      <c r="AE37" s="4">
        <f>IF($F37=0,($D37-SUM($U37:AD37))*$E37*(IF(AD37&lt;1,IF(MIN(AE$7,$F37)&gt;$C37,MIN(AE$7,$F37)-$C37+1,0),MIN(AE$7,$F37)-AD$7))/365,IF($F37&gt;AD$7,($D37-SUM($U37:AD37))*$E37*(IF(AD37&lt;1,IF(MIN(AE$7,$F37)&gt;$C37,MIN(AE$7,$F37)-$C37+1,0),MIN(AE$7,$F37)-AD$7))/365,0))</f>
        <v>0</v>
      </c>
      <c r="AF37" s="4">
        <f>IF($F37=0,($D37-SUM($U37:AE37))*$E37*(IF(AE37&lt;1,IF(MIN(AF$7,$F37)&gt;$C37,MIN(AF$7,$F37)-$C37+1,0),MIN(AF$7,$F37)-AE$7))/365,IF($F37&gt;AE$7,($D37-SUM($U37:AE37))*$E37*(IF(AE37&lt;1,IF(MIN(AF$7,$F37)&gt;$C37,MIN(AF$7,$F37)-$C37+1,0),MIN(AF$7,$F37)-AE$7))/365,0))</f>
        <v>0</v>
      </c>
      <c r="AG37" s="4">
        <f>IF($F37=0,($D37-SUM($U37:AF37))*$E37*(IF(AF37&lt;1,IF(MIN(AG$7,$F37)&gt;$C37,MIN(AG$7,$F37)-$C37+1,0),MIN(AG$7,$F37)-AF$7))/365,IF($F37&gt;AF$7,($D37-SUM($U37:AF37))*$E37*(IF(AF37&lt;1,IF(MIN(AG$7,$F37)&gt;$C37,MIN(AG$7,$F37)-$C37+1,0),MIN(AG$7,$F37)-AF$7))/365,0))</f>
        <v>0</v>
      </c>
      <c r="AH37" s="4">
        <f>IF($F37=0,($D37-SUM($U37:AG37))*$E37*(IF(AG37&lt;1,IF(MIN(AH$7,$F37)&gt;$C37,MIN(AH$7,$F37)-$C37+1,0),MIN(AH$7,$F37)-AG$7))/365,IF($F37&gt;AG$7,($D37-SUM($U37:AG37))*$E37*(IF(AG37&lt;1,IF(MIN(AH$7,$F37)&gt;$C37,MIN(AH$7,$F37)-$C37+1,0),MIN(AH$7,$F37)-AG$7))/365,0))</f>
        <v>0</v>
      </c>
      <c r="AI37" s="4">
        <f>IF($F37=0,($D37-SUM($U37:AH37))*$E37*(IF(AH37&lt;1,IF(MIN(AI$7,$F37)&gt;$C37,MIN(AI$7,$F37)-$C37+1,0),MIN(AI$7,$F37)-AH$7))/365,IF($F37&gt;AH$7,($D37-SUM($U37:AH37))*$E37*(IF(AH37&lt;1,IF(MIN(AI$7,$F37)&gt;$C37,MIN(AI$7,$F37)-$C37+1,0),MIN(AI$7,$F37)-AH$7))/365,0))</f>
        <v>0</v>
      </c>
      <c r="AJ37" s="4">
        <f>IF($F37=0,($D37-SUM($U37:AI37))*$E37*(IF(AI37&lt;1,IF(MIN(AJ$7,$F37)&gt;$C37,MIN(AJ$7,$F37)-$C37+1,0),MIN(AJ$7,$F37)-AI$7))/365,IF($F37&gt;AI$7,($D37-SUM($U37:AI37))*$E37*(IF(AI37&lt;1,IF(MIN(AJ$7,$F37)&gt;$C37,MIN(AJ$7,$F37)-$C37+1,0),MIN(AJ$7,$F37)-AI$7))/365,0))</f>
        <v>0</v>
      </c>
      <c r="AK37" s="4">
        <f>IF($F37=0,($D37-SUM($U37:AJ37))*$E37*(IF(AJ37&lt;1,IF(MIN(AK$7,$F37)&gt;$C37,MIN(AK$7,$F37)-$C37+1,0),MIN(AK$7,$F37)-AJ$7))/365,IF($F37&gt;AJ$7,($D37-SUM($U37:AJ37))*$E37*(IF(AJ37&lt;1,IF(MIN(AK$7,$F37)&gt;$C37,MIN(AK$7,$F37)-$C37+1,0),MIN(AK$7,$F37)-AJ$7))/365,0))</f>
        <v>0</v>
      </c>
      <c r="AL37" s="4">
        <f>IF($F37=0,($D37-SUM($U37:AK37))*$E37*(IF(AK37&lt;1,IF(MIN(AL$7,$F37)&gt;$C37,MIN(AL$7,$F37)-$C37+1,0),MIN(AL$7,$F37)-AK$7))/365,IF($F37&gt;AK$7,($D37-SUM($U37:AK37))*$E37*(IF(AK37&lt;1,IF(MIN(AL$7,$F37)&gt;$C37,MIN(AL$7,$F37)-$C37+1,0),MIN(AL$7,$F37)-AK$7))/365,0))</f>
        <v>0</v>
      </c>
      <c r="AM37" s="4">
        <f>IF($F37=0,($D37-SUM($U37:AL37))*$E37*(IF(AL37&lt;1,IF(MIN(AM$7,$F37)&gt;$C37,MIN(AM$7,$F37)-$C37+1,0),MIN(AM$7,$F37)-AL$7))/365,IF($F37&gt;AL$7,($D37-SUM($U37:AL37))*$E37*(IF(AL37&lt;1,IF(MIN(AM$7,$F37)&gt;$C37,MIN(AM$7,$F37)-$C37+1,0),MIN(AM$7,$F37)-AL$7))/365,0))</f>
        <v>0</v>
      </c>
      <c r="AN37" s="4">
        <f>IF($F37=0,($D37-SUM($U37:AM37))*$E37*(IF(AM37&lt;1,IF(MIN(AN$7,$F37)&gt;$C37,MIN(AN$7,$F37)-$C37+1,0),MIN(AN$7,$F37)-AM$7))/365,IF($F37&gt;AM$7,($D37-SUM($U37:AM37))*$E37*(IF(AM37&lt;1,IF(MIN(AN$7,$F37)&gt;$C37,MIN(AN$7,$F37)-$C37+1,0),MIN(AN$7,$F37)-AM$7))/365,0))</f>
        <v>0</v>
      </c>
      <c r="AO37" s="4">
        <f>IF($F37=0,($D37-SUM($U37:AN37))*$E37*(IF(AN37&lt;1,IF(MIN(AO$7,$F37)&gt;$C37,MIN(AO$7,$F37)-$C37+1,0),MIN(AO$7,$F37)-AN$7))/365,IF($F37&gt;AN$7,($D37-SUM($U37:AN37))*$E37*(IF(AN37&lt;1,IF(MIN(AO$7,$F37)&gt;$C37,MIN(AO$7,$F37)-$C37+1,0),MIN(AO$7,$F37)-AN$7))/365,0))</f>
        <v>0</v>
      </c>
      <c r="AP37" s="4">
        <f>IF($F37=0,($D37-SUM($U37:AO37))*$E37*(IF(AO37&lt;1,IF(MIN(AP$7,$F37)&gt;$C37,MIN(AP$7,$F37)-$C37+1,0),MIN(AP$7,$F37)-AO$7))/365,IF($F37&gt;AO$7,($D37-SUM($U37:AO37))*$E37*(IF(AO37&lt;1,IF(MIN(AP$7,$F37)&gt;$C37,MIN(AP$7,$F37)-$C37+1,0),MIN(AP$7,$F37)-AO$7))/365,0))</f>
        <v>0</v>
      </c>
      <c r="AQ37" s="4">
        <f>IF($F37=0,($D37-SUM($U37:AP37))*$E37*(IF(AP37&lt;1,IF(MIN(AQ$7,$F37)&gt;$C37,MIN(AQ$7,$F37)-$C37+1,0),MIN(AQ$7,$F37)-AP$7))/365,IF($F37&gt;AP$7,($D37-SUM($U37:AP37))*$E37*(IF(AP37&lt;1,IF(MIN(AQ$7,$F37)&gt;$C37,MIN(AQ$7,$F37)-$C37+1,0),MIN(AQ$7,$F37)-AP$7))/365,0))</f>
        <v>0</v>
      </c>
      <c r="AR37" s="4">
        <f>IF($F37=0,($D37-SUM($U37:AQ37))*$E37*(IF(AQ37&lt;1,IF(MIN(AR$7,$F37)&gt;$C37,MIN(AR$7,$F37)-$C37+1,0),MIN(AR$7,$F37)-AQ$7))/365,IF($F37&gt;AQ$7,($D37-SUM($U37:AQ37))*$E37*(IF(AQ37&lt;1,IF(MIN(AR$7,$F37)&gt;$C37,MIN(AR$7,$F37)-$C37+1,0),MIN(AR$7,$F37)-AQ$7))/365,0))</f>
        <v>0</v>
      </c>
      <c r="AS37" s="4">
        <f>IF($F37=0,($D37-SUM($U37:AR37))*$E37*(IF(AR37&lt;1,IF(MIN(AS$7,$F37)&gt;$C37,MIN(AS$7,$F37)-$C37+1,0),MIN(AS$7,$F37)-AR$7))/365,IF($F37&gt;AR$7,($D37-SUM($U37:AR37))*$E37*(IF(AR37&lt;1,IF(MIN(AS$7,$F37)&gt;$C37,MIN(AS$7,$F37)-$C37+1,0),MIN(AS$7,$F37)-AR$7))/365,0))</f>
        <v>0</v>
      </c>
    </row>
    <row r="38" spans="1:45">
      <c r="A38" s="15"/>
      <c r="B38" s="17"/>
      <c r="C38" s="16"/>
      <c r="D38" s="15"/>
      <c r="E38" s="11"/>
      <c r="F38" s="16"/>
      <c r="G38" s="15"/>
      <c r="H38" s="14"/>
      <c r="I38" s="5"/>
      <c r="J38" s="13">
        <f>SUM(U38:AS38)</f>
        <v>0</v>
      </c>
      <c r="K38" s="13">
        <f>IF(F38=0,D38-J38,IF(F38&lt;41730,0,D38-J38))</f>
        <v>0</v>
      </c>
      <c r="L38" s="12">
        <f>IF(K38=0,0,IF(G38-((L$7-C38)/365)&lt;0,0,G38-((L$7-C38)/365)))</f>
        <v>0</v>
      </c>
      <c r="M38" s="4">
        <f>IF(K38=0,0,D38*H38)</f>
        <v>0</v>
      </c>
      <c r="N38" s="11">
        <f>IFERROR((1-(M38/K38)^(1/L38)),0)</f>
        <v>0</v>
      </c>
      <c r="O38" s="10">
        <f>IF(F38&gt;41730,IF(F38&gt;41730,(F38-41730)/365,IF(K38=0,0,IF(G38-((L$7-C38)/365)&lt;0,0,G38-((L$7-C38)/365)))),1)</f>
        <v>1</v>
      </c>
      <c r="P38" s="9">
        <f>IF(K38&lt;M38,0,IF(L38=0,K38-M38,K38*N38*O38))</f>
        <v>0</v>
      </c>
      <c r="Q38" s="19">
        <f>IF(F38&gt;41730,D38,0)</f>
        <v>0</v>
      </c>
      <c r="R38" s="18">
        <f>IF(F38&gt;41730,J38+P38,0)</f>
        <v>0</v>
      </c>
      <c r="S38" s="9">
        <f>IF(F38&gt;0,0,K38-P38)</f>
        <v>0</v>
      </c>
      <c r="T38" s="5"/>
      <c r="U38" s="4">
        <f>D38*E38*(IF(U$7&gt;$C38,U$7-$C38+1,0))/365</f>
        <v>0</v>
      </c>
      <c r="V38" s="4">
        <f>($D38-U38)*$E38*(IF(U38&lt;1,IF(V$7&gt;$C38,V$7-$C38+1,0),V$7-U$7))/365</f>
        <v>0</v>
      </c>
      <c r="W38" s="4">
        <f>IF($F38=0,($D38-SUM($U38:V38))*$E38*(IF(V38&lt;1,IF(MIN(W$7,$F38)&gt;$C38,MIN(W$7,$F38)-$C38+1,0),MIN(W$7,$F38)-V$7))/365,IF($F38&gt;V$7,($D38-SUM($U38:V38))*$E38*(IF(V38&lt;1,IF(MIN(W$7,$F38)&gt;$C38,MIN(W$7,$F38)-$C38+1,0),MIN(W$7,$F38)-V$7))/365,0))</f>
        <v>0</v>
      </c>
      <c r="X38" s="4">
        <f>IF($F38=0,($D38-SUM($U38:W38))*$E38*(IF(W38&lt;1,IF(MIN(X$7,$F38)&gt;$C38,MIN(X$7,$F38)-$C38+1,0),MIN(X$7,$F38)-W$7))/365,IF($F38&gt;W$7,($D38-SUM($U38:W38))*$E38*(IF(W38&lt;1,IF(MIN(X$7,$F38)&gt;$C38,MIN(X$7,$F38)-$C38+1,0),MIN(X$7,$F38)-W$7))/365,0))</f>
        <v>0</v>
      </c>
      <c r="Y38" s="4">
        <f>IF($F38=0,($D38-SUM($U38:X38))*$E38*(IF(X38&lt;1,IF(MIN(Y$7,$F38)&gt;$C38,MIN(Y$7,$F38)-$C38+1,0),MIN(Y$7,$F38)-X$7))/365,IF($F38&gt;X$7,($D38-SUM($U38:X38))*$E38*(IF(X38&lt;1,IF(MIN(Y$7,$F38)&gt;$C38,MIN(Y$7,$F38)-$C38+1,0),MIN(Y$7,$F38)-X$7))/365,0))</f>
        <v>0</v>
      </c>
      <c r="Z38" s="4">
        <f>IF($F38=0,($D38-SUM($U38:Y38))*$E38*(IF(Y38&lt;1,IF(MIN(Z$7,$F38)&gt;$C38,MIN(Z$7,$F38)-$C38+1,0),MIN(Z$7,$F38)-Y$7))/365,IF($F38&gt;Y$7,($D38-SUM($U38:Y38))*$E38*(IF(Y38&lt;1,IF(MIN(Z$7,$F38)&gt;$C38,MIN(Z$7,$F38)-$C38+1,0),MIN(Z$7,$F38)-Y$7))/365,0))</f>
        <v>0</v>
      </c>
      <c r="AA38" s="4">
        <f>IF($F38=0,($D38-SUM($U38:Z38))*$E38*(IF(Z38&lt;1,IF(MIN(AA$7,$F38)&gt;$C38,MIN(AA$7,$F38)-$C38+1,0),MIN(AA$7,$F38)-Z$7))/365,IF($F38&gt;Z$7,($D38-SUM($U38:Z38))*$E38*(IF(Z38&lt;1,IF(MIN(AA$7,$F38)&gt;$C38,MIN(AA$7,$F38)-$C38+1,0),MIN(AA$7,$F38)-Z$7))/365,0))</f>
        <v>0</v>
      </c>
      <c r="AB38" s="4">
        <f>IF($F38=0,($D38-SUM($U38:AA38))*$E38*(IF(AA38&lt;1,IF(MIN(AB$7,$F38)&gt;$C38,MIN(AB$7,$F38)-$C38+1,0),MIN(AB$7,$F38)-AA$7))/365,IF($F38&gt;AA$7,($D38-SUM($U38:AA38))*$E38*(IF(AA38&lt;1,IF(MIN(AB$7,$F38)&gt;$C38,MIN(AB$7,$F38)-$C38+1,0),MIN(AB$7,$F38)-AA$7))/365,0))</f>
        <v>0</v>
      </c>
      <c r="AC38" s="4">
        <f>IF($F38=0,($D38-SUM($U38:AB38))*$E38*(IF(AB38&lt;1,IF(MIN(AC$7,$F38)&gt;$C38,MIN(AC$7,$F38)-$C38+1,0),MIN(AC$7,$F38)-AB$7))/365,IF($F38&gt;AB$7,($D38-SUM($U38:AB38))*$E38*(IF(AB38&lt;1,IF(MIN(AC$7,$F38)&gt;$C38,MIN(AC$7,$F38)-$C38+1,0),MIN(AC$7,$F38)-AB$7))/365,0))</f>
        <v>0</v>
      </c>
      <c r="AD38" s="4">
        <f>IF($F38=0,($D38-SUM($U38:AC38))*$E38*(IF(AC38&lt;1,IF(MIN(AD$7,$F38)&gt;$C38,MIN(AD$7,$F38)-$C38+1,0),MIN(AD$7,$F38)-AC$7))/365,IF($F38&gt;AC$7,($D38-SUM($U38:AC38))*$E38*(IF(AC38&lt;1,IF(MIN(AD$7,$F38)&gt;$C38,MIN(AD$7,$F38)-$C38+1,0),MIN(AD$7,$F38)-AC$7))/365,0))</f>
        <v>0</v>
      </c>
      <c r="AE38" s="4">
        <f>IF($F38=0,($D38-SUM($U38:AD38))*$E38*(IF(AD38&lt;1,IF(MIN(AE$7,$F38)&gt;$C38,MIN(AE$7,$F38)-$C38+1,0),MIN(AE$7,$F38)-AD$7))/365,IF($F38&gt;AD$7,($D38-SUM($U38:AD38))*$E38*(IF(AD38&lt;1,IF(MIN(AE$7,$F38)&gt;$C38,MIN(AE$7,$F38)-$C38+1,0),MIN(AE$7,$F38)-AD$7))/365,0))</f>
        <v>0</v>
      </c>
      <c r="AF38" s="4">
        <f>IF($F38=0,($D38-SUM($U38:AE38))*$E38*(IF(AE38&lt;1,IF(MIN(AF$7,$F38)&gt;$C38,MIN(AF$7,$F38)-$C38+1,0),MIN(AF$7,$F38)-AE$7))/365,IF($F38&gt;AE$7,($D38-SUM($U38:AE38))*$E38*(IF(AE38&lt;1,IF(MIN(AF$7,$F38)&gt;$C38,MIN(AF$7,$F38)-$C38+1,0),MIN(AF$7,$F38)-AE$7))/365,0))</f>
        <v>0</v>
      </c>
      <c r="AG38" s="4">
        <f>IF($F38=0,($D38-SUM($U38:AF38))*$E38*(IF(AF38&lt;1,IF(MIN(AG$7,$F38)&gt;$C38,MIN(AG$7,$F38)-$C38+1,0),MIN(AG$7,$F38)-AF$7))/365,IF($F38&gt;AF$7,($D38-SUM($U38:AF38))*$E38*(IF(AF38&lt;1,IF(MIN(AG$7,$F38)&gt;$C38,MIN(AG$7,$F38)-$C38+1,0),MIN(AG$7,$F38)-AF$7))/365,0))</f>
        <v>0</v>
      </c>
      <c r="AH38" s="4">
        <f>IF($F38=0,($D38-SUM($U38:AG38))*$E38*(IF(AG38&lt;1,IF(MIN(AH$7,$F38)&gt;$C38,MIN(AH$7,$F38)-$C38+1,0),MIN(AH$7,$F38)-AG$7))/365,IF($F38&gt;AG$7,($D38-SUM($U38:AG38))*$E38*(IF(AG38&lt;1,IF(MIN(AH$7,$F38)&gt;$C38,MIN(AH$7,$F38)-$C38+1,0),MIN(AH$7,$F38)-AG$7))/365,0))</f>
        <v>0</v>
      </c>
      <c r="AI38" s="4">
        <f>IF($F38=0,($D38-SUM($U38:AH38))*$E38*(IF(AH38&lt;1,IF(MIN(AI$7,$F38)&gt;$C38,MIN(AI$7,$F38)-$C38+1,0),MIN(AI$7,$F38)-AH$7))/365,IF($F38&gt;AH$7,($D38-SUM($U38:AH38))*$E38*(IF(AH38&lt;1,IF(MIN(AI$7,$F38)&gt;$C38,MIN(AI$7,$F38)-$C38+1,0),MIN(AI$7,$F38)-AH$7))/365,0))</f>
        <v>0</v>
      </c>
      <c r="AJ38" s="4">
        <f>IF($F38=0,($D38-SUM($U38:AI38))*$E38*(IF(AI38&lt;1,IF(MIN(AJ$7,$F38)&gt;$C38,MIN(AJ$7,$F38)-$C38+1,0),MIN(AJ$7,$F38)-AI$7))/365,IF($F38&gt;AI$7,($D38-SUM($U38:AI38))*$E38*(IF(AI38&lt;1,IF(MIN(AJ$7,$F38)&gt;$C38,MIN(AJ$7,$F38)-$C38+1,0),MIN(AJ$7,$F38)-AI$7))/365,0))</f>
        <v>0</v>
      </c>
      <c r="AK38" s="4">
        <f>IF($F38=0,($D38-SUM($U38:AJ38))*$E38*(IF(AJ38&lt;1,IF(MIN(AK$7,$F38)&gt;$C38,MIN(AK$7,$F38)-$C38+1,0),MIN(AK$7,$F38)-AJ$7))/365,IF($F38&gt;AJ$7,($D38-SUM($U38:AJ38))*$E38*(IF(AJ38&lt;1,IF(MIN(AK$7,$F38)&gt;$C38,MIN(AK$7,$F38)-$C38+1,0),MIN(AK$7,$F38)-AJ$7))/365,0))</f>
        <v>0</v>
      </c>
      <c r="AL38" s="4">
        <f>IF($F38=0,($D38-SUM($U38:AK38))*$E38*(IF(AK38&lt;1,IF(MIN(AL$7,$F38)&gt;$C38,MIN(AL$7,$F38)-$C38+1,0),MIN(AL$7,$F38)-AK$7))/365,IF($F38&gt;AK$7,($D38-SUM($U38:AK38))*$E38*(IF(AK38&lt;1,IF(MIN(AL$7,$F38)&gt;$C38,MIN(AL$7,$F38)-$C38+1,0),MIN(AL$7,$F38)-AK$7))/365,0))</f>
        <v>0</v>
      </c>
      <c r="AM38" s="4">
        <f>IF($F38=0,($D38-SUM($U38:AL38))*$E38*(IF(AL38&lt;1,IF(MIN(AM$7,$F38)&gt;$C38,MIN(AM$7,$F38)-$C38+1,0),MIN(AM$7,$F38)-AL$7))/365,IF($F38&gt;AL$7,($D38-SUM($U38:AL38))*$E38*(IF(AL38&lt;1,IF(MIN(AM$7,$F38)&gt;$C38,MIN(AM$7,$F38)-$C38+1,0),MIN(AM$7,$F38)-AL$7))/365,0))</f>
        <v>0</v>
      </c>
      <c r="AN38" s="4">
        <f>IF($F38=0,($D38-SUM($U38:AM38))*$E38*(IF(AM38&lt;1,IF(MIN(AN$7,$F38)&gt;$C38,MIN(AN$7,$F38)-$C38+1,0),MIN(AN$7,$F38)-AM$7))/365,IF($F38&gt;AM$7,($D38-SUM($U38:AM38))*$E38*(IF(AM38&lt;1,IF(MIN(AN$7,$F38)&gt;$C38,MIN(AN$7,$F38)-$C38+1,0),MIN(AN$7,$F38)-AM$7))/365,0))</f>
        <v>0</v>
      </c>
      <c r="AO38" s="4">
        <f>IF($F38=0,($D38-SUM($U38:AN38))*$E38*(IF(AN38&lt;1,IF(MIN(AO$7,$F38)&gt;$C38,MIN(AO$7,$F38)-$C38+1,0),MIN(AO$7,$F38)-AN$7))/365,IF($F38&gt;AN$7,($D38-SUM($U38:AN38))*$E38*(IF(AN38&lt;1,IF(MIN(AO$7,$F38)&gt;$C38,MIN(AO$7,$F38)-$C38+1,0),MIN(AO$7,$F38)-AN$7))/365,0))</f>
        <v>0</v>
      </c>
      <c r="AP38" s="4">
        <f>IF($F38=0,($D38-SUM($U38:AO38))*$E38*(IF(AO38&lt;1,IF(MIN(AP$7,$F38)&gt;$C38,MIN(AP$7,$F38)-$C38+1,0),MIN(AP$7,$F38)-AO$7))/365,IF($F38&gt;AO$7,($D38-SUM($U38:AO38))*$E38*(IF(AO38&lt;1,IF(MIN(AP$7,$F38)&gt;$C38,MIN(AP$7,$F38)-$C38+1,0),MIN(AP$7,$F38)-AO$7))/365,0))</f>
        <v>0</v>
      </c>
      <c r="AQ38" s="4">
        <f>IF($F38=0,($D38-SUM($U38:AP38))*$E38*(IF(AP38&lt;1,IF(MIN(AQ$7,$F38)&gt;$C38,MIN(AQ$7,$F38)-$C38+1,0),MIN(AQ$7,$F38)-AP$7))/365,IF($F38&gt;AP$7,($D38-SUM($U38:AP38))*$E38*(IF(AP38&lt;1,IF(MIN(AQ$7,$F38)&gt;$C38,MIN(AQ$7,$F38)-$C38+1,0),MIN(AQ$7,$F38)-AP$7))/365,0))</f>
        <v>0</v>
      </c>
      <c r="AR38" s="4">
        <f>IF($F38=0,($D38-SUM($U38:AQ38))*$E38*(IF(AQ38&lt;1,IF(MIN(AR$7,$F38)&gt;$C38,MIN(AR$7,$F38)-$C38+1,0),MIN(AR$7,$F38)-AQ$7))/365,IF($F38&gt;AQ$7,($D38-SUM($U38:AQ38))*$E38*(IF(AQ38&lt;1,IF(MIN(AR$7,$F38)&gt;$C38,MIN(AR$7,$F38)-$C38+1,0),MIN(AR$7,$F38)-AQ$7))/365,0))</f>
        <v>0</v>
      </c>
      <c r="AS38" s="4">
        <f>IF($F38=0,($D38-SUM($U38:AR38))*$E38*(IF(AR38&lt;1,IF(MIN(AS$7,$F38)&gt;$C38,MIN(AS$7,$F38)-$C38+1,0),MIN(AS$7,$F38)-AR$7))/365,IF($F38&gt;AR$7,($D38-SUM($U38:AR38))*$E38*(IF(AR38&lt;1,IF(MIN(AS$7,$F38)&gt;$C38,MIN(AS$7,$F38)-$C38+1,0),MIN(AS$7,$F38)-AR$7))/365,0))</f>
        <v>0</v>
      </c>
    </row>
    <row r="39" spans="1:45">
      <c r="A39" s="15"/>
      <c r="B39" s="17"/>
      <c r="C39" s="16"/>
      <c r="D39" s="15"/>
      <c r="E39" s="11"/>
      <c r="F39" s="16"/>
      <c r="G39" s="15"/>
      <c r="H39" s="14"/>
      <c r="I39" s="5"/>
      <c r="J39" s="13">
        <f>SUM(U39:AS39)</f>
        <v>0</v>
      </c>
      <c r="K39" s="13">
        <f>IF(F39=0,D39-J39,IF(F39&lt;41730,0,D39-J39))</f>
        <v>0</v>
      </c>
      <c r="L39" s="12">
        <f>IF(K39=0,0,IF(G39-((L$7-C39)/365)&lt;0,0,G39-((L$7-C39)/365)))</f>
        <v>0</v>
      </c>
      <c r="M39" s="4">
        <f>IF(K39=0,0,D39*H39)</f>
        <v>0</v>
      </c>
      <c r="N39" s="11">
        <f>IFERROR((1-(M39/K39)^(1/L39)),0)</f>
        <v>0</v>
      </c>
      <c r="O39" s="10">
        <f>IF(F39&gt;41730,IF(F39&gt;41730,(F39-41730)/365,IF(K39=0,0,IF(G39-((L$7-C39)/365)&lt;0,0,G39-((L$7-C39)/365)))),1)</f>
        <v>1</v>
      </c>
      <c r="P39" s="9">
        <f>IF(K39&lt;M39,0,IF(L39=0,K39-M39,K39*N39*O39))</f>
        <v>0</v>
      </c>
      <c r="Q39" s="19">
        <f>IF(F39&gt;41730,D39,0)</f>
        <v>0</v>
      </c>
      <c r="R39" s="18">
        <f>IF(F39&gt;41730,J39+P39,0)</f>
        <v>0</v>
      </c>
      <c r="S39" s="9">
        <f>IF(F39&gt;0,0,K39-P39)</f>
        <v>0</v>
      </c>
      <c r="T39" s="5"/>
      <c r="U39" s="4">
        <f>D39*E39*(IF(U$7&gt;$C39,U$7-$C39+1,0))/365</f>
        <v>0</v>
      </c>
      <c r="V39" s="4">
        <f>($D39-U39)*$E39*(IF(U39&lt;1,IF(V$7&gt;$C39,V$7-$C39+1,0),V$7-U$7))/365</f>
        <v>0</v>
      </c>
      <c r="W39" s="4">
        <f>IF($F39=0,($D39-SUM($U39:V39))*$E39*(IF(V39&lt;1,IF(MIN(W$7,$F39)&gt;$C39,MIN(W$7,$F39)-$C39+1,0),MIN(W$7,$F39)-V$7))/365,IF($F39&gt;V$7,($D39-SUM($U39:V39))*$E39*(IF(V39&lt;1,IF(MIN(W$7,$F39)&gt;$C39,MIN(W$7,$F39)-$C39+1,0),MIN(W$7,$F39)-V$7))/365,0))</f>
        <v>0</v>
      </c>
      <c r="X39" s="4">
        <f>IF($F39=0,($D39-SUM($U39:W39))*$E39*(IF(W39&lt;1,IF(MIN(X$7,$F39)&gt;$C39,MIN(X$7,$F39)-$C39+1,0),MIN(X$7,$F39)-W$7))/365,IF($F39&gt;W$7,($D39-SUM($U39:W39))*$E39*(IF(W39&lt;1,IF(MIN(X$7,$F39)&gt;$C39,MIN(X$7,$F39)-$C39+1,0),MIN(X$7,$F39)-W$7))/365,0))</f>
        <v>0</v>
      </c>
      <c r="Y39" s="4">
        <f>IF($F39=0,($D39-SUM($U39:X39))*$E39*(IF(X39&lt;1,IF(MIN(Y$7,$F39)&gt;$C39,MIN(Y$7,$F39)-$C39+1,0),MIN(Y$7,$F39)-X$7))/365,IF($F39&gt;X$7,($D39-SUM($U39:X39))*$E39*(IF(X39&lt;1,IF(MIN(Y$7,$F39)&gt;$C39,MIN(Y$7,$F39)-$C39+1,0),MIN(Y$7,$F39)-X$7))/365,0))</f>
        <v>0</v>
      </c>
      <c r="Z39" s="4">
        <f>IF($F39=0,($D39-SUM($U39:Y39))*$E39*(IF(Y39&lt;1,IF(MIN(Z$7,$F39)&gt;$C39,MIN(Z$7,$F39)-$C39+1,0),MIN(Z$7,$F39)-Y$7))/365,IF($F39&gt;Y$7,($D39-SUM($U39:Y39))*$E39*(IF(Y39&lt;1,IF(MIN(Z$7,$F39)&gt;$C39,MIN(Z$7,$F39)-$C39+1,0),MIN(Z$7,$F39)-Y$7))/365,0))</f>
        <v>0</v>
      </c>
      <c r="AA39" s="4">
        <f>IF($F39=0,($D39-SUM($U39:Z39))*$E39*(IF(Z39&lt;1,IF(MIN(AA$7,$F39)&gt;$C39,MIN(AA$7,$F39)-$C39+1,0),MIN(AA$7,$F39)-Z$7))/365,IF($F39&gt;Z$7,($D39-SUM($U39:Z39))*$E39*(IF(Z39&lt;1,IF(MIN(AA$7,$F39)&gt;$C39,MIN(AA$7,$F39)-$C39+1,0),MIN(AA$7,$F39)-Z$7))/365,0))</f>
        <v>0</v>
      </c>
      <c r="AB39" s="4">
        <f>IF($F39=0,($D39-SUM($U39:AA39))*$E39*(IF(AA39&lt;1,IF(MIN(AB$7,$F39)&gt;$C39,MIN(AB$7,$F39)-$C39+1,0),MIN(AB$7,$F39)-AA$7))/365,IF($F39&gt;AA$7,($D39-SUM($U39:AA39))*$E39*(IF(AA39&lt;1,IF(MIN(AB$7,$F39)&gt;$C39,MIN(AB$7,$F39)-$C39+1,0),MIN(AB$7,$F39)-AA$7))/365,0))</f>
        <v>0</v>
      </c>
      <c r="AC39" s="4">
        <f>IF($F39=0,($D39-SUM($U39:AB39))*$E39*(IF(AB39&lt;1,IF(MIN(AC$7,$F39)&gt;$C39,MIN(AC$7,$F39)-$C39+1,0),MIN(AC$7,$F39)-AB$7))/365,IF($F39&gt;AB$7,($D39-SUM($U39:AB39))*$E39*(IF(AB39&lt;1,IF(MIN(AC$7,$F39)&gt;$C39,MIN(AC$7,$F39)-$C39+1,0),MIN(AC$7,$F39)-AB$7))/365,0))</f>
        <v>0</v>
      </c>
      <c r="AD39" s="4">
        <f>IF($F39=0,($D39-SUM($U39:AC39))*$E39*(IF(AC39&lt;1,IF(MIN(AD$7,$F39)&gt;$C39,MIN(AD$7,$F39)-$C39+1,0),MIN(AD$7,$F39)-AC$7))/365,IF($F39&gt;AC$7,($D39-SUM($U39:AC39))*$E39*(IF(AC39&lt;1,IF(MIN(AD$7,$F39)&gt;$C39,MIN(AD$7,$F39)-$C39+1,0),MIN(AD$7,$F39)-AC$7))/365,0))</f>
        <v>0</v>
      </c>
      <c r="AE39" s="4">
        <f>IF($F39=0,($D39-SUM($U39:AD39))*$E39*(IF(AD39&lt;1,IF(MIN(AE$7,$F39)&gt;$C39,MIN(AE$7,$F39)-$C39+1,0),MIN(AE$7,$F39)-AD$7))/365,IF($F39&gt;AD$7,($D39-SUM($U39:AD39))*$E39*(IF(AD39&lt;1,IF(MIN(AE$7,$F39)&gt;$C39,MIN(AE$7,$F39)-$C39+1,0),MIN(AE$7,$F39)-AD$7))/365,0))</f>
        <v>0</v>
      </c>
      <c r="AF39" s="4">
        <f>IF($F39=0,($D39-SUM($U39:AE39))*$E39*(IF(AE39&lt;1,IF(MIN(AF$7,$F39)&gt;$C39,MIN(AF$7,$F39)-$C39+1,0),MIN(AF$7,$F39)-AE$7))/365,IF($F39&gt;AE$7,($D39-SUM($U39:AE39))*$E39*(IF(AE39&lt;1,IF(MIN(AF$7,$F39)&gt;$C39,MIN(AF$7,$F39)-$C39+1,0),MIN(AF$7,$F39)-AE$7))/365,0))</f>
        <v>0</v>
      </c>
      <c r="AG39" s="4">
        <f>IF($F39=0,($D39-SUM($U39:AF39))*$E39*(IF(AF39&lt;1,IF(MIN(AG$7,$F39)&gt;$C39,MIN(AG$7,$F39)-$C39+1,0),MIN(AG$7,$F39)-AF$7))/365,IF($F39&gt;AF$7,($D39-SUM($U39:AF39))*$E39*(IF(AF39&lt;1,IF(MIN(AG$7,$F39)&gt;$C39,MIN(AG$7,$F39)-$C39+1,0),MIN(AG$7,$F39)-AF$7))/365,0))</f>
        <v>0</v>
      </c>
      <c r="AH39" s="4">
        <f>IF($F39=0,($D39-SUM($U39:AG39))*$E39*(IF(AG39&lt;1,IF(MIN(AH$7,$F39)&gt;$C39,MIN(AH$7,$F39)-$C39+1,0),MIN(AH$7,$F39)-AG$7))/365,IF($F39&gt;AG$7,($D39-SUM($U39:AG39))*$E39*(IF(AG39&lt;1,IF(MIN(AH$7,$F39)&gt;$C39,MIN(AH$7,$F39)-$C39+1,0),MIN(AH$7,$F39)-AG$7))/365,0))</f>
        <v>0</v>
      </c>
      <c r="AI39" s="4">
        <f>IF($F39=0,($D39-SUM($U39:AH39))*$E39*(IF(AH39&lt;1,IF(MIN(AI$7,$F39)&gt;$C39,MIN(AI$7,$F39)-$C39+1,0),MIN(AI$7,$F39)-AH$7))/365,IF($F39&gt;AH$7,($D39-SUM($U39:AH39))*$E39*(IF(AH39&lt;1,IF(MIN(AI$7,$F39)&gt;$C39,MIN(AI$7,$F39)-$C39+1,0),MIN(AI$7,$F39)-AH$7))/365,0))</f>
        <v>0</v>
      </c>
      <c r="AJ39" s="4">
        <f>IF($F39=0,($D39-SUM($U39:AI39))*$E39*(IF(AI39&lt;1,IF(MIN(AJ$7,$F39)&gt;$C39,MIN(AJ$7,$F39)-$C39+1,0),MIN(AJ$7,$F39)-AI$7))/365,IF($F39&gt;AI$7,($D39-SUM($U39:AI39))*$E39*(IF(AI39&lt;1,IF(MIN(AJ$7,$F39)&gt;$C39,MIN(AJ$7,$F39)-$C39+1,0),MIN(AJ$7,$F39)-AI$7))/365,0))</f>
        <v>0</v>
      </c>
      <c r="AK39" s="4">
        <f>IF($F39=0,($D39-SUM($U39:AJ39))*$E39*(IF(AJ39&lt;1,IF(MIN(AK$7,$F39)&gt;$C39,MIN(AK$7,$F39)-$C39+1,0),MIN(AK$7,$F39)-AJ$7))/365,IF($F39&gt;AJ$7,($D39-SUM($U39:AJ39))*$E39*(IF(AJ39&lt;1,IF(MIN(AK$7,$F39)&gt;$C39,MIN(AK$7,$F39)-$C39+1,0),MIN(AK$7,$F39)-AJ$7))/365,0))</f>
        <v>0</v>
      </c>
      <c r="AL39" s="4">
        <f>IF($F39=0,($D39-SUM($U39:AK39))*$E39*(IF(AK39&lt;1,IF(MIN(AL$7,$F39)&gt;$C39,MIN(AL$7,$F39)-$C39+1,0),MIN(AL$7,$F39)-AK$7))/365,IF($F39&gt;AK$7,($D39-SUM($U39:AK39))*$E39*(IF(AK39&lt;1,IF(MIN(AL$7,$F39)&gt;$C39,MIN(AL$7,$F39)-$C39+1,0),MIN(AL$7,$F39)-AK$7))/365,0))</f>
        <v>0</v>
      </c>
      <c r="AM39" s="4">
        <f>IF($F39=0,($D39-SUM($U39:AL39))*$E39*(IF(AL39&lt;1,IF(MIN(AM$7,$F39)&gt;$C39,MIN(AM$7,$F39)-$C39+1,0),MIN(AM$7,$F39)-AL$7))/365,IF($F39&gt;AL$7,($D39-SUM($U39:AL39))*$E39*(IF(AL39&lt;1,IF(MIN(AM$7,$F39)&gt;$C39,MIN(AM$7,$F39)-$C39+1,0),MIN(AM$7,$F39)-AL$7))/365,0))</f>
        <v>0</v>
      </c>
      <c r="AN39" s="4">
        <f>IF($F39=0,($D39-SUM($U39:AM39))*$E39*(IF(AM39&lt;1,IF(MIN(AN$7,$F39)&gt;$C39,MIN(AN$7,$F39)-$C39+1,0),MIN(AN$7,$F39)-AM$7))/365,IF($F39&gt;AM$7,($D39-SUM($U39:AM39))*$E39*(IF(AM39&lt;1,IF(MIN(AN$7,$F39)&gt;$C39,MIN(AN$7,$F39)-$C39+1,0),MIN(AN$7,$F39)-AM$7))/365,0))</f>
        <v>0</v>
      </c>
      <c r="AO39" s="4">
        <f>IF($F39=0,($D39-SUM($U39:AN39))*$E39*(IF(AN39&lt;1,IF(MIN(AO$7,$F39)&gt;$C39,MIN(AO$7,$F39)-$C39+1,0),MIN(AO$7,$F39)-AN$7))/365,IF($F39&gt;AN$7,($D39-SUM($U39:AN39))*$E39*(IF(AN39&lt;1,IF(MIN(AO$7,$F39)&gt;$C39,MIN(AO$7,$F39)-$C39+1,0),MIN(AO$7,$F39)-AN$7))/365,0))</f>
        <v>0</v>
      </c>
      <c r="AP39" s="4">
        <f>IF($F39=0,($D39-SUM($U39:AO39))*$E39*(IF(AO39&lt;1,IF(MIN(AP$7,$F39)&gt;$C39,MIN(AP$7,$F39)-$C39+1,0),MIN(AP$7,$F39)-AO$7))/365,IF($F39&gt;AO$7,($D39-SUM($U39:AO39))*$E39*(IF(AO39&lt;1,IF(MIN(AP$7,$F39)&gt;$C39,MIN(AP$7,$F39)-$C39+1,0),MIN(AP$7,$F39)-AO$7))/365,0))</f>
        <v>0</v>
      </c>
      <c r="AQ39" s="4">
        <f>IF($F39=0,($D39-SUM($U39:AP39))*$E39*(IF(AP39&lt;1,IF(MIN(AQ$7,$F39)&gt;$C39,MIN(AQ$7,$F39)-$C39+1,0),MIN(AQ$7,$F39)-AP$7))/365,IF($F39&gt;AP$7,($D39-SUM($U39:AP39))*$E39*(IF(AP39&lt;1,IF(MIN(AQ$7,$F39)&gt;$C39,MIN(AQ$7,$F39)-$C39+1,0),MIN(AQ$7,$F39)-AP$7))/365,0))</f>
        <v>0</v>
      </c>
      <c r="AR39" s="4">
        <f>IF($F39=0,($D39-SUM($U39:AQ39))*$E39*(IF(AQ39&lt;1,IF(MIN(AR$7,$F39)&gt;$C39,MIN(AR$7,$F39)-$C39+1,0),MIN(AR$7,$F39)-AQ$7))/365,IF($F39&gt;AQ$7,($D39-SUM($U39:AQ39))*$E39*(IF(AQ39&lt;1,IF(MIN(AR$7,$F39)&gt;$C39,MIN(AR$7,$F39)-$C39+1,0),MIN(AR$7,$F39)-AQ$7))/365,0))</f>
        <v>0</v>
      </c>
      <c r="AS39" s="4">
        <f>IF($F39=0,($D39-SUM($U39:AR39))*$E39*(IF(AR39&lt;1,IF(MIN(AS$7,$F39)&gt;$C39,MIN(AS$7,$F39)-$C39+1,0),MIN(AS$7,$F39)-AR$7))/365,IF($F39&gt;AR$7,($D39-SUM($U39:AR39))*$E39*(IF(AR39&lt;1,IF(MIN(AS$7,$F39)&gt;$C39,MIN(AS$7,$F39)-$C39+1,0),MIN(AS$7,$F39)-AR$7))/365,0))</f>
        <v>0</v>
      </c>
    </row>
    <row r="40" spans="1:45">
      <c r="A40" s="15"/>
      <c r="B40" s="17"/>
      <c r="C40" s="16"/>
      <c r="D40" s="15"/>
      <c r="E40" s="11"/>
      <c r="F40" s="16"/>
      <c r="G40" s="15"/>
      <c r="H40" s="14"/>
      <c r="I40" s="5"/>
      <c r="J40" s="13">
        <f>SUM(U40:AS40)</f>
        <v>0</v>
      </c>
      <c r="K40" s="13">
        <f>IF(F40=0,D40-J40,IF(F40&lt;41730,0,D40-J40))</f>
        <v>0</v>
      </c>
      <c r="L40" s="12">
        <f>IF(K40=0,0,IF(G40-((L$7-C40)/365)&lt;0,0,G40-((L$7-C40)/365)))</f>
        <v>0</v>
      </c>
      <c r="M40" s="4">
        <f>IF(K40=0,0,D40*H40)</f>
        <v>0</v>
      </c>
      <c r="N40" s="11">
        <f>IFERROR((1-(M40/K40)^(1/L40)),0)</f>
        <v>0</v>
      </c>
      <c r="O40" s="10">
        <f>IF(F40&gt;41730,IF(F40&gt;41730,(F40-41730)/365,IF(K40=0,0,IF(G40-((L$7-C40)/365)&lt;0,0,G40-((L$7-C40)/365)))),1)</f>
        <v>1</v>
      </c>
      <c r="P40" s="9">
        <f>IF(K40&lt;M40,0,IF(L40=0,K40-M40,K40*N40*O40))</f>
        <v>0</v>
      </c>
      <c r="Q40" s="19">
        <f>IF(F40&gt;41730,D40,0)</f>
        <v>0</v>
      </c>
      <c r="R40" s="18">
        <f>IF(F40&gt;41730,J40+P40,0)</f>
        <v>0</v>
      </c>
      <c r="S40" s="9">
        <f>IF(F40&gt;0,0,K40-P40)</f>
        <v>0</v>
      </c>
      <c r="T40" s="5"/>
      <c r="U40" s="4">
        <f>D40*E40*(IF(U$7&gt;$C40,U$7-$C40+1,0))/365</f>
        <v>0</v>
      </c>
      <c r="V40" s="4">
        <f>($D40-U40)*$E40*(IF(U40&lt;1,IF(V$7&gt;$C40,V$7-$C40+1,0),V$7-U$7))/365</f>
        <v>0</v>
      </c>
      <c r="W40" s="4">
        <f>IF($F40=0,($D40-SUM($U40:V40))*$E40*(IF(V40&lt;1,IF(MIN(W$7,$F40)&gt;$C40,MIN(W$7,$F40)-$C40+1,0),MIN(W$7,$F40)-V$7))/365,IF($F40&gt;V$7,($D40-SUM($U40:V40))*$E40*(IF(V40&lt;1,IF(MIN(W$7,$F40)&gt;$C40,MIN(W$7,$F40)-$C40+1,0),MIN(W$7,$F40)-V$7))/365,0))</f>
        <v>0</v>
      </c>
      <c r="X40" s="4">
        <f>IF($F40=0,($D40-SUM($U40:W40))*$E40*(IF(W40&lt;1,IF(MIN(X$7,$F40)&gt;$C40,MIN(X$7,$F40)-$C40+1,0),MIN(X$7,$F40)-W$7))/365,IF($F40&gt;W$7,($D40-SUM($U40:W40))*$E40*(IF(W40&lt;1,IF(MIN(X$7,$F40)&gt;$C40,MIN(X$7,$F40)-$C40+1,0),MIN(X$7,$F40)-W$7))/365,0))</f>
        <v>0</v>
      </c>
      <c r="Y40" s="4">
        <f>IF($F40=0,($D40-SUM($U40:X40))*$E40*(IF(X40&lt;1,IF(MIN(Y$7,$F40)&gt;$C40,MIN(Y$7,$F40)-$C40+1,0),MIN(Y$7,$F40)-X$7))/365,IF($F40&gt;X$7,($D40-SUM($U40:X40))*$E40*(IF(X40&lt;1,IF(MIN(Y$7,$F40)&gt;$C40,MIN(Y$7,$F40)-$C40+1,0),MIN(Y$7,$F40)-X$7))/365,0))</f>
        <v>0</v>
      </c>
      <c r="Z40" s="4">
        <f>IF($F40=0,($D40-SUM($U40:Y40))*$E40*(IF(Y40&lt;1,IF(MIN(Z$7,$F40)&gt;$C40,MIN(Z$7,$F40)-$C40+1,0),MIN(Z$7,$F40)-Y$7))/365,IF($F40&gt;Y$7,($D40-SUM($U40:Y40))*$E40*(IF(Y40&lt;1,IF(MIN(Z$7,$F40)&gt;$C40,MIN(Z$7,$F40)-$C40+1,0),MIN(Z$7,$F40)-Y$7))/365,0))</f>
        <v>0</v>
      </c>
      <c r="AA40" s="4">
        <f>IF($F40=0,($D40-SUM($U40:Z40))*$E40*(IF(Z40&lt;1,IF(MIN(AA$7,$F40)&gt;$C40,MIN(AA$7,$F40)-$C40+1,0),MIN(AA$7,$F40)-Z$7))/365,IF($F40&gt;Z$7,($D40-SUM($U40:Z40))*$E40*(IF(Z40&lt;1,IF(MIN(AA$7,$F40)&gt;$C40,MIN(AA$7,$F40)-$C40+1,0),MIN(AA$7,$F40)-Z$7))/365,0))</f>
        <v>0</v>
      </c>
      <c r="AB40" s="4">
        <f>IF($F40=0,($D40-SUM($U40:AA40))*$E40*(IF(AA40&lt;1,IF(MIN(AB$7,$F40)&gt;$C40,MIN(AB$7,$F40)-$C40+1,0),MIN(AB$7,$F40)-AA$7))/365,IF($F40&gt;AA$7,($D40-SUM($U40:AA40))*$E40*(IF(AA40&lt;1,IF(MIN(AB$7,$F40)&gt;$C40,MIN(AB$7,$F40)-$C40+1,0),MIN(AB$7,$F40)-AA$7))/365,0))</f>
        <v>0</v>
      </c>
      <c r="AC40" s="4">
        <f>IF($F40=0,($D40-SUM($U40:AB40))*$E40*(IF(AB40&lt;1,IF(MIN(AC$7,$F40)&gt;$C40,MIN(AC$7,$F40)-$C40+1,0),MIN(AC$7,$F40)-AB$7))/365,IF($F40&gt;AB$7,($D40-SUM($U40:AB40))*$E40*(IF(AB40&lt;1,IF(MIN(AC$7,$F40)&gt;$C40,MIN(AC$7,$F40)-$C40+1,0),MIN(AC$7,$F40)-AB$7))/365,0))</f>
        <v>0</v>
      </c>
      <c r="AD40" s="4">
        <f>IF($F40=0,($D40-SUM($U40:AC40))*$E40*(IF(AC40&lt;1,IF(MIN(AD$7,$F40)&gt;$C40,MIN(AD$7,$F40)-$C40+1,0),MIN(AD$7,$F40)-AC$7))/365,IF($F40&gt;AC$7,($D40-SUM($U40:AC40))*$E40*(IF(AC40&lt;1,IF(MIN(AD$7,$F40)&gt;$C40,MIN(AD$7,$F40)-$C40+1,0),MIN(AD$7,$F40)-AC$7))/365,0))</f>
        <v>0</v>
      </c>
      <c r="AE40" s="4">
        <f>IF($F40=0,($D40-SUM($U40:AD40))*$E40*(IF(AD40&lt;1,IF(MIN(AE$7,$F40)&gt;$C40,MIN(AE$7,$F40)-$C40+1,0),MIN(AE$7,$F40)-AD$7))/365,IF($F40&gt;AD$7,($D40-SUM($U40:AD40))*$E40*(IF(AD40&lt;1,IF(MIN(AE$7,$F40)&gt;$C40,MIN(AE$7,$F40)-$C40+1,0),MIN(AE$7,$F40)-AD$7))/365,0))</f>
        <v>0</v>
      </c>
      <c r="AF40" s="4">
        <f>IF($F40=0,($D40-SUM($U40:AE40))*$E40*(IF(AE40&lt;1,IF(MIN(AF$7,$F40)&gt;$C40,MIN(AF$7,$F40)-$C40+1,0),MIN(AF$7,$F40)-AE$7))/365,IF($F40&gt;AE$7,($D40-SUM($U40:AE40))*$E40*(IF(AE40&lt;1,IF(MIN(AF$7,$F40)&gt;$C40,MIN(AF$7,$F40)-$C40+1,0),MIN(AF$7,$F40)-AE$7))/365,0))</f>
        <v>0</v>
      </c>
      <c r="AG40" s="4">
        <f>IF($F40=0,($D40-SUM($U40:AF40))*$E40*(IF(AF40&lt;1,IF(MIN(AG$7,$F40)&gt;$C40,MIN(AG$7,$F40)-$C40+1,0),MIN(AG$7,$F40)-AF$7))/365,IF($F40&gt;AF$7,($D40-SUM($U40:AF40))*$E40*(IF(AF40&lt;1,IF(MIN(AG$7,$F40)&gt;$C40,MIN(AG$7,$F40)-$C40+1,0),MIN(AG$7,$F40)-AF$7))/365,0))</f>
        <v>0</v>
      </c>
      <c r="AH40" s="4">
        <f>IF($F40=0,($D40-SUM($U40:AG40))*$E40*(IF(AG40&lt;1,IF(MIN(AH$7,$F40)&gt;$C40,MIN(AH$7,$F40)-$C40+1,0),MIN(AH$7,$F40)-AG$7))/365,IF($F40&gt;AG$7,($D40-SUM($U40:AG40))*$E40*(IF(AG40&lt;1,IF(MIN(AH$7,$F40)&gt;$C40,MIN(AH$7,$F40)-$C40+1,0),MIN(AH$7,$F40)-AG$7))/365,0))</f>
        <v>0</v>
      </c>
      <c r="AI40" s="4">
        <f>IF($F40=0,($D40-SUM($U40:AH40))*$E40*(IF(AH40&lt;1,IF(MIN(AI$7,$F40)&gt;$C40,MIN(AI$7,$F40)-$C40+1,0),MIN(AI$7,$F40)-AH$7))/365,IF($F40&gt;AH$7,($D40-SUM($U40:AH40))*$E40*(IF(AH40&lt;1,IF(MIN(AI$7,$F40)&gt;$C40,MIN(AI$7,$F40)-$C40+1,0),MIN(AI$7,$F40)-AH$7))/365,0))</f>
        <v>0</v>
      </c>
      <c r="AJ40" s="4">
        <f>IF($F40=0,($D40-SUM($U40:AI40))*$E40*(IF(AI40&lt;1,IF(MIN(AJ$7,$F40)&gt;$C40,MIN(AJ$7,$F40)-$C40+1,0),MIN(AJ$7,$F40)-AI$7))/365,IF($F40&gt;AI$7,($D40-SUM($U40:AI40))*$E40*(IF(AI40&lt;1,IF(MIN(AJ$7,$F40)&gt;$C40,MIN(AJ$7,$F40)-$C40+1,0),MIN(AJ$7,$F40)-AI$7))/365,0))</f>
        <v>0</v>
      </c>
      <c r="AK40" s="4">
        <f>IF($F40=0,($D40-SUM($U40:AJ40))*$E40*(IF(AJ40&lt;1,IF(MIN(AK$7,$F40)&gt;$C40,MIN(AK$7,$F40)-$C40+1,0),MIN(AK$7,$F40)-AJ$7))/365,IF($F40&gt;AJ$7,($D40-SUM($U40:AJ40))*$E40*(IF(AJ40&lt;1,IF(MIN(AK$7,$F40)&gt;$C40,MIN(AK$7,$F40)-$C40+1,0),MIN(AK$7,$F40)-AJ$7))/365,0))</f>
        <v>0</v>
      </c>
      <c r="AL40" s="4">
        <f>IF($F40=0,($D40-SUM($U40:AK40))*$E40*(IF(AK40&lt;1,IF(MIN(AL$7,$F40)&gt;$C40,MIN(AL$7,$F40)-$C40+1,0),MIN(AL$7,$F40)-AK$7))/365,IF($F40&gt;AK$7,($D40-SUM($U40:AK40))*$E40*(IF(AK40&lt;1,IF(MIN(AL$7,$F40)&gt;$C40,MIN(AL$7,$F40)-$C40+1,0),MIN(AL$7,$F40)-AK$7))/365,0))</f>
        <v>0</v>
      </c>
      <c r="AM40" s="4">
        <f>IF($F40=0,($D40-SUM($U40:AL40))*$E40*(IF(AL40&lt;1,IF(MIN(AM$7,$F40)&gt;$C40,MIN(AM$7,$F40)-$C40+1,0),MIN(AM$7,$F40)-AL$7))/365,IF($F40&gt;AL$7,($D40-SUM($U40:AL40))*$E40*(IF(AL40&lt;1,IF(MIN(AM$7,$F40)&gt;$C40,MIN(AM$7,$F40)-$C40+1,0),MIN(AM$7,$F40)-AL$7))/365,0))</f>
        <v>0</v>
      </c>
      <c r="AN40" s="4">
        <f>IF($F40=0,($D40-SUM($U40:AM40))*$E40*(IF(AM40&lt;1,IF(MIN(AN$7,$F40)&gt;$C40,MIN(AN$7,$F40)-$C40+1,0),MIN(AN$7,$F40)-AM$7))/365,IF($F40&gt;AM$7,($D40-SUM($U40:AM40))*$E40*(IF(AM40&lt;1,IF(MIN(AN$7,$F40)&gt;$C40,MIN(AN$7,$F40)-$C40+1,0),MIN(AN$7,$F40)-AM$7))/365,0))</f>
        <v>0</v>
      </c>
      <c r="AO40" s="4">
        <f>IF($F40=0,($D40-SUM($U40:AN40))*$E40*(IF(AN40&lt;1,IF(MIN(AO$7,$F40)&gt;$C40,MIN(AO$7,$F40)-$C40+1,0),MIN(AO$7,$F40)-AN$7))/365,IF($F40&gt;AN$7,($D40-SUM($U40:AN40))*$E40*(IF(AN40&lt;1,IF(MIN(AO$7,$F40)&gt;$C40,MIN(AO$7,$F40)-$C40+1,0),MIN(AO$7,$F40)-AN$7))/365,0))</f>
        <v>0</v>
      </c>
      <c r="AP40" s="4">
        <f>IF($F40=0,($D40-SUM($U40:AO40))*$E40*(IF(AO40&lt;1,IF(MIN(AP$7,$F40)&gt;$C40,MIN(AP$7,$F40)-$C40+1,0),MIN(AP$7,$F40)-AO$7))/365,IF($F40&gt;AO$7,($D40-SUM($U40:AO40))*$E40*(IF(AO40&lt;1,IF(MIN(AP$7,$F40)&gt;$C40,MIN(AP$7,$F40)-$C40+1,0),MIN(AP$7,$F40)-AO$7))/365,0))</f>
        <v>0</v>
      </c>
      <c r="AQ40" s="4">
        <f>IF($F40=0,($D40-SUM($U40:AP40))*$E40*(IF(AP40&lt;1,IF(MIN(AQ$7,$F40)&gt;$C40,MIN(AQ$7,$F40)-$C40+1,0),MIN(AQ$7,$F40)-AP$7))/365,IF($F40&gt;AP$7,($D40-SUM($U40:AP40))*$E40*(IF(AP40&lt;1,IF(MIN(AQ$7,$F40)&gt;$C40,MIN(AQ$7,$F40)-$C40+1,0),MIN(AQ$7,$F40)-AP$7))/365,0))</f>
        <v>0</v>
      </c>
      <c r="AR40" s="4">
        <f>IF($F40=0,($D40-SUM($U40:AQ40))*$E40*(IF(AQ40&lt;1,IF(MIN(AR$7,$F40)&gt;$C40,MIN(AR$7,$F40)-$C40+1,0),MIN(AR$7,$F40)-AQ$7))/365,IF($F40&gt;AQ$7,($D40-SUM($U40:AQ40))*$E40*(IF(AQ40&lt;1,IF(MIN(AR$7,$F40)&gt;$C40,MIN(AR$7,$F40)-$C40+1,0),MIN(AR$7,$F40)-AQ$7))/365,0))</f>
        <v>0</v>
      </c>
      <c r="AS40" s="4">
        <f>IF($F40=0,($D40-SUM($U40:AR40))*$E40*(IF(AR40&lt;1,IF(MIN(AS$7,$F40)&gt;$C40,MIN(AS$7,$F40)-$C40+1,0),MIN(AS$7,$F40)-AR$7))/365,IF($F40&gt;AR$7,($D40-SUM($U40:AR40))*$E40*(IF(AR40&lt;1,IF(MIN(AS$7,$F40)&gt;$C40,MIN(AS$7,$F40)-$C40+1,0),MIN(AS$7,$F40)-AR$7))/365,0))</f>
        <v>0</v>
      </c>
    </row>
    <row r="41" spans="1:45">
      <c r="A41" s="15"/>
      <c r="B41" s="17"/>
      <c r="C41" s="16"/>
      <c r="D41" s="15"/>
      <c r="E41" s="11"/>
      <c r="F41" s="16"/>
      <c r="G41" s="15"/>
      <c r="H41" s="14"/>
      <c r="I41" s="5"/>
      <c r="J41" s="13">
        <f>SUM(U41:AS41)</f>
        <v>0</v>
      </c>
      <c r="K41" s="13">
        <f>IF(F41=0,D41-J41,IF(F41&lt;41730,0,D41-J41))</f>
        <v>0</v>
      </c>
      <c r="L41" s="12">
        <f>IF(K41=0,0,IF(G41-((L$7-C41)/365)&lt;0,0,G41-((L$7-C41)/365)))</f>
        <v>0</v>
      </c>
      <c r="M41" s="4">
        <f>IF(K41=0,0,D41*H41)</f>
        <v>0</v>
      </c>
      <c r="N41" s="11">
        <f>IFERROR((1-(M41/K41)^(1/L41)),0)</f>
        <v>0</v>
      </c>
      <c r="O41" s="10">
        <f>IF(F41&gt;41730,IF(F41&gt;41730,(F41-41730)/365,IF(K41=0,0,IF(G41-((L$7-C41)/365)&lt;0,0,G41-((L$7-C41)/365)))),1)</f>
        <v>1</v>
      </c>
      <c r="P41" s="9">
        <f>IF(K41&lt;M41,0,IF(L41=0,K41-M41,K41*N41*O41))</f>
        <v>0</v>
      </c>
      <c r="Q41" s="19">
        <f>IF(F41&gt;41730,D41,0)</f>
        <v>0</v>
      </c>
      <c r="R41" s="18">
        <f>IF(F41&gt;41730,J41+P41,0)</f>
        <v>0</v>
      </c>
      <c r="S41" s="9">
        <f>IF(F41&gt;0,0,K41-P41)</f>
        <v>0</v>
      </c>
      <c r="T41" s="5"/>
      <c r="U41" s="4">
        <f>D41*E41*(IF(U$7&gt;$C41,U$7-$C41+1,0))/365</f>
        <v>0</v>
      </c>
      <c r="V41" s="4">
        <f>($D41-U41)*$E41*(IF(U41&lt;1,IF(V$7&gt;$C41,V$7-$C41+1,0),V$7-U$7))/365</f>
        <v>0</v>
      </c>
      <c r="W41" s="4">
        <f>IF($F41=0,($D41-SUM($U41:V41))*$E41*(IF(V41&lt;1,IF(MIN(W$7,$F41)&gt;$C41,MIN(W$7,$F41)-$C41+1,0),MIN(W$7,$F41)-V$7))/365,IF($F41&gt;V$7,($D41-SUM($U41:V41))*$E41*(IF(V41&lt;1,IF(MIN(W$7,$F41)&gt;$C41,MIN(W$7,$F41)-$C41+1,0),MIN(W$7,$F41)-V$7))/365,0))</f>
        <v>0</v>
      </c>
      <c r="X41" s="4">
        <f>IF($F41=0,($D41-SUM($U41:W41))*$E41*(IF(W41&lt;1,IF(MIN(X$7,$F41)&gt;$C41,MIN(X$7,$F41)-$C41+1,0),MIN(X$7,$F41)-W$7))/365,IF($F41&gt;W$7,($D41-SUM($U41:W41))*$E41*(IF(W41&lt;1,IF(MIN(X$7,$F41)&gt;$C41,MIN(X$7,$F41)-$C41+1,0),MIN(X$7,$F41)-W$7))/365,0))</f>
        <v>0</v>
      </c>
      <c r="Y41" s="4">
        <f>IF($F41=0,($D41-SUM($U41:X41))*$E41*(IF(X41&lt;1,IF(MIN(Y$7,$F41)&gt;$C41,MIN(Y$7,$F41)-$C41+1,0),MIN(Y$7,$F41)-X$7))/365,IF($F41&gt;X$7,($D41-SUM($U41:X41))*$E41*(IF(X41&lt;1,IF(MIN(Y$7,$F41)&gt;$C41,MIN(Y$7,$F41)-$C41+1,0),MIN(Y$7,$F41)-X$7))/365,0))</f>
        <v>0</v>
      </c>
      <c r="Z41" s="4">
        <f>IF($F41=0,($D41-SUM($U41:Y41))*$E41*(IF(Y41&lt;1,IF(MIN(Z$7,$F41)&gt;$C41,MIN(Z$7,$F41)-$C41+1,0),MIN(Z$7,$F41)-Y$7))/365,IF($F41&gt;Y$7,($D41-SUM($U41:Y41))*$E41*(IF(Y41&lt;1,IF(MIN(Z$7,$F41)&gt;$C41,MIN(Z$7,$F41)-$C41+1,0),MIN(Z$7,$F41)-Y$7))/365,0))</f>
        <v>0</v>
      </c>
      <c r="AA41" s="4">
        <f>IF($F41=0,($D41-SUM($U41:Z41))*$E41*(IF(Z41&lt;1,IF(MIN(AA$7,$F41)&gt;$C41,MIN(AA$7,$F41)-$C41+1,0),MIN(AA$7,$F41)-Z$7))/365,IF($F41&gt;Z$7,($D41-SUM($U41:Z41))*$E41*(IF(Z41&lt;1,IF(MIN(AA$7,$F41)&gt;$C41,MIN(AA$7,$F41)-$C41+1,0),MIN(AA$7,$F41)-Z$7))/365,0))</f>
        <v>0</v>
      </c>
      <c r="AB41" s="4">
        <f>IF($F41=0,($D41-SUM($U41:AA41))*$E41*(IF(AA41&lt;1,IF(MIN(AB$7,$F41)&gt;$C41,MIN(AB$7,$F41)-$C41+1,0),MIN(AB$7,$F41)-AA$7))/365,IF($F41&gt;AA$7,($D41-SUM($U41:AA41))*$E41*(IF(AA41&lt;1,IF(MIN(AB$7,$F41)&gt;$C41,MIN(AB$7,$F41)-$C41+1,0),MIN(AB$7,$F41)-AA$7))/365,0))</f>
        <v>0</v>
      </c>
      <c r="AC41" s="4">
        <f>IF($F41=0,($D41-SUM($U41:AB41))*$E41*(IF(AB41&lt;1,IF(MIN(AC$7,$F41)&gt;$C41,MIN(AC$7,$F41)-$C41+1,0),MIN(AC$7,$F41)-AB$7))/365,IF($F41&gt;AB$7,($D41-SUM($U41:AB41))*$E41*(IF(AB41&lt;1,IF(MIN(AC$7,$F41)&gt;$C41,MIN(AC$7,$F41)-$C41+1,0),MIN(AC$7,$F41)-AB$7))/365,0))</f>
        <v>0</v>
      </c>
      <c r="AD41" s="4">
        <f>IF($F41=0,($D41-SUM($U41:AC41))*$E41*(IF(AC41&lt;1,IF(MIN(AD$7,$F41)&gt;$C41,MIN(AD$7,$F41)-$C41+1,0),MIN(AD$7,$F41)-AC$7))/365,IF($F41&gt;AC$7,($D41-SUM($U41:AC41))*$E41*(IF(AC41&lt;1,IF(MIN(AD$7,$F41)&gt;$C41,MIN(AD$7,$F41)-$C41+1,0),MIN(AD$7,$F41)-AC$7))/365,0))</f>
        <v>0</v>
      </c>
      <c r="AE41" s="4">
        <f>IF($F41=0,($D41-SUM($U41:AD41))*$E41*(IF(AD41&lt;1,IF(MIN(AE$7,$F41)&gt;$C41,MIN(AE$7,$F41)-$C41+1,0),MIN(AE$7,$F41)-AD$7))/365,IF($F41&gt;AD$7,($D41-SUM($U41:AD41))*$E41*(IF(AD41&lt;1,IF(MIN(AE$7,$F41)&gt;$C41,MIN(AE$7,$F41)-$C41+1,0),MIN(AE$7,$F41)-AD$7))/365,0))</f>
        <v>0</v>
      </c>
      <c r="AF41" s="4">
        <f>IF($F41=0,($D41-SUM($U41:AE41))*$E41*(IF(AE41&lt;1,IF(MIN(AF$7,$F41)&gt;$C41,MIN(AF$7,$F41)-$C41+1,0),MIN(AF$7,$F41)-AE$7))/365,IF($F41&gt;AE$7,($D41-SUM($U41:AE41))*$E41*(IF(AE41&lt;1,IF(MIN(AF$7,$F41)&gt;$C41,MIN(AF$7,$F41)-$C41+1,0),MIN(AF$7,$F41)-AE$7))/365,0))</f>
        <v>0</v>
      </c>
      <c r="AG41" s="4">
        <f>IF($F41=0,($D41-SUM($U41:AF41))*$E41*(IF(AF41&lt;1,IF(MIN(AG$7,$F41)&gt;$C41,MIN(AG$7,$F41)-$C41+1,0),MIN(AG$7,$F41)-AF$7))/365,IF($F41&gt;AF$7,($D41-SUM($U41:AF41))*$E41*(IF(AF41&lt;1,IF(MIN(AG$7,$F41)&gt;$C41,MIN(AG$7,$F41)-$C41+1,0),MIN(AG$7,$F41)-AF$7))/365,0))</f>
        <v>0</v>
      </c>
      <c r="AH41" s="4">
        <f>IF($F41=0,($D41-SUM($U41:AG41))*$E41*(IF(AG41&lt;1,IF(MIN(AH$7,$F41)&gt;$C41,MIN(AH$7,$F41)-$C41+1,0),MIN(AH$7,$F41)-AG$7))/365,IF($F41&gt;AG$7,($D41-SUM($U41:AG41))*$E41*(IF(AG41&lt;1,IF(MIN(AH$7,$F41)&gt;$C41,MIN(AH$7,$F41)-$C41+1,0),MIN(AH$7,$F41)-AG$7))/365,0))</f>
        <v>0</v>
      </c>
      <c r="AI41" s="4">
        <f>IF($F41=0,($D41-SUM($U41:AH41))*$E41*(IF(AH41&lt;1,IF(MIN(AI$7,$F41)&gt;$C41,MIN(AI$7,$F41)-$C41+1,0),MIN(AI$7,$F41)-AH$7))/365,IF($F41&gt;AH$7,($D41-SUM($U41:AH41))*$E41*(IF(AH41&lt;1,IF(MIN(AI$7,$F41)&gt;$C41,MIN(AI$7,$F41)-$C41+1,0),MIN(AI$7,$F41)-AH$7))/365,0))</f>
        <v>0</v>
      </c>
      <c r="AJ41" s="4">
        <f>IF($F41=0,($D41-SUM($U41:AI41))*$E41*(IF(AI41&lt;1,IF(MIN(AJ$7,$F41)&gt;$C41,MIN(AJ$7,$F41)-$C41+1,0),MIN(AJ$7,$F41)-AI$7))/365,IF($F41&gt;AI$7,($D41-SUM($U41:AI41))*$E41*(IF(AI41&lt;1,IF(MIN(AJ$7,$F41)&gt;$C41,MIN(AJ$7,$F41)-$C41+1,0),MIN(AJ$7,$F41)-AI$7))/365,0))</f>
        <v>0</v>
      </c>
      <c r="AK41" s="4">
        <f>IF($F41=0,($D41-SUM($U41:AJ41))*$E41*(IF(AJ41&lt;1,IF(MIN(AK$7,$F41)&gt;$C41,MIN(AK$7,$F41)-$C41+1,0),MIN(AK$7,$F41)-AJ$7))/365,IF($F41&gt;AJ$7,($D41-SUM($U41:AJ41))*$E41*(IF(AJ41&lt;1,IF(MIN(AK$7,$F41)&gt;$C41,MIN(AK$7,$F41)-$C41+1,0),MIN(AK$7,$F41)-AJ$7))/365,0))</f>
        <v>0</v>
      </c>
      <c r="AL41" s="4">
        <f>IF($F41=0,($D41-SUM($U41:AK41))*$E41*(IF(AK41&lt;1,IF(MIN(AL$7,$F41)&gt;$C41,MIN(AL$7,$F41)-$C41+1,0),MIN(AL$7,$F41)-AK$7))/365,IF($F41&gt;AK$7,($D41-SUM($U41:AK41))*$E41*(IF(AK41&lt;1,IF(MIN(AL$7,$F41)&gt;$C41,MIN(AL$7,$F41)-$C41+1,0),MIN(AL$7,$F41)-AK$7))/365,0))</f>
        <v>0</v>
      </c>
      <c r="AM41" s="4">
        <f>IF($F41=0,($D41-SUM($U41:AL41))*$E41*(IF(AL41&lt;1,IF(MIN(AM$7,$F41)&gt;$C41,MIN(AM$7,$F41)-$C41+1,0),MIN(AM$7,$F41)-AL$7))/365,IF($F41&gt;AL$7,($D41-SUM($U41:AL41))*$E41*(IF(AL41&lt;1,IF(MIN(AM$7,$F41)&gt;$C41,MIN(AM$7,$F41)-$C41+1,0),MIN(AM$7,$F41)-AL$7))/365,0))</f>
        <v>0</v>
      </c>
      <c r="AN41" s="4">
        <f>IF($F41=0,($D41-SUM($U41:AM41))*$E41*(IF(AM41&lt;1,IF(MIN(AN$7,$F41)&gt;$C41,MIN(AN$7,$F41)-$C41+1,0),MIN(AN$7,$F41)-AM$7))/365,IF($F41&gt;AM$7,($D41-SUM($U41:AM41))*$E41*(IF(AM41&lt;1,IF(MIN(AN$7,$F41)&gt;$C41,MIN(AN$7,$F41)-$C41+1,0),MIN(AN$7,$F41)-AM$7))/365,0))</f>
        <v>0</v>
      </c>
      <c r="AO41" s="4">
        <f>IF($F41=0,($D41-SUM($U41:AN41))*$E41*(IF(AN41&lt;1,IF(MIN(AO$7,$F41)&gt;$C41,MIN(AO$7,$F41)-$C41+1,0),MIN(AO$7,$F41)-AN$7))/365,IF($F41&gt;AN$7,($D41-SUM($U41:AN41))*$E41*(IF(AN41&lt;1,IF(MIN(AO$7,$F41)&gt;$C41,MIN(AO$7,$F41)-$C41+1,0),MIN(AO$7,$F41)-AN$7))/365,0))</f>
        <v>0</v>
      </c>
      <c r="AP41" s="4">
        <f>IF($F41=0,($D41-SUM($U41:AO41))*$E41*(IF(AO41&lt;1,IF(MIN(AP$7,$F41)&gt;$C41,MIN(AP$7,$F41)-$C41+1,0),MIN(AP$7,$F41)-AO$7))/365,IF($F41&gt;AO$7,($D41-SUM($U41:AO41))*$E41*(IF(AO41&lt;1,IF(MIN(AP$7,$F41)&gt;$C41,MIN(AP$7,$F41)-$C41+1,0),MIN(AP$7,$F41)-AO$7))/365,0))</f>
        <v>0</v>
      </c>
      <c r="AQ41" s="4">
        <f>IF($F41=0,($D41-SUM($U41:AP41))*$E41*(IF(AP41&lt;1,IF(MIN(AQ$7,$F41)&gt;$C41,MIN(AQ$7,$F41)-$C41+1,0),MIN(AQ$7,$F41)-AP$7))/365,IF($F41&gt;AP$7,($D41-SUM($U41:AP41))*$E41*(IF(AP41&lt;1,IF(MIN(AQ$7,$F41)&gt;$C41,MIN(AQ$7,$F41)-$C41+1,0),MIN(AQ$7,$F41)-AP$7))/365,0))</f>
        <v>0</v>
      </c>
      <c r="AR41" s="4">
        <f>IF($F41=0,($D41-SUM($U41:AQ41))*$E41*(IF(AQ41&lt;1,IF(MIN(AR$7,$F41)&gt;$C41,MIN(AR$7,$F41)-$C41+1,0),MIN(AR$7,$F41)-AQ$7))/365,IF($F41&gt;AQ$7,($D41-SUM($U41:AQ41))*$E41*(IF(AQ41&lt;1,IF(MIN(AR$7,$F41)&gt;$C41,MIN(AR$7,$F41)-$C41+1,0),MIN(AR$7,$F41)-AQ$7))/365,0))</f>
        <v>0</v>
      </c>
      <c r="AS41" s="4">
        <f>IF($F41=0,($D41-SUM($U41:AR41))*$E41*(IF(AR41&lt;1,IF(MIN(AS$7,$F41)&gt;$C41,MIN(AS$7,$F41)-$C41+1,0),MIN(AS$7,$F41)-AR$7))/365,IF($F41&gt;AR$7,($D41-SUM($U41:AR41))*$E41*(IF(AR41&lt;1,IF(MIN(AS$7,$F41)&gt;$C41,MIN(AS$7,$F41)-$C41+1,0),MIN(AS$7,$F41)-AR$7))/365,0))</f>
        <v>0</v>
      </c>
    </row>
    <row r="42" spans="1:45">
      <c r="A42" s="15"/>
      <c r="B42" s="17"/>
      <c r="C42" s="16"/>
      <c r="D42" s="15"/>
      <c r="E42" s="11"/>
      <c r="F42" s="16"/>
      <c r="G42" s="15"/>
      <c r="H42" s="14"/>
      <c r="I42" s="5"/>
      <c r="J42" s="13">
        <f>SUM(U42:AS42)</f>
        <v>0</v>
      </c>
      <c r="K42" s="13">
        <f>IF(F42=0,D42-J42,IF(F42&lt;41730,0,D42-J42))</f>
        <v>0</v>
      </c>
      <c r="L42" s="12">
        <f>IF(K42=0,0,IF(G42-((L$7-C42)/365)&lt;0,0,G42-((L$7-C42)/365)))</f>
        <v>0</v>
      </c>
      <c r="M42" s="4">
        <f>IF(K42=0,0,D42*H42)</f>
        <v>0</v>
      </c>
      <c r="N42" s="11">
        <f>IFERROR((1-(M42/K42)^(1/L42)),0)</f>
        <v>0</v>
      </c>
      <c r="O42" s="10">
        <f>IF(F42&gt;41730,IF(F42&gt;41730,(F42-41730)/365,IF(K42=0,0,IF(G42-((L$7-C42)/365)&lt;0,0,G42-((L$7-C42)/365)))),1)</f>
        <v>1</v>
      </c>
      <c r="P42" s="9">
        <f>IF(K42&lt;M42,0,IF(L42=0,K42-M42,K42*N42*O42))</f>
        <v>0</v>
      </c>
      <c r="Q42" s="19">
        <f>IF(F42&gt;41730,D42,0)</f>
        <v>0</v>
      </c>
      <c r="R42" s="18">
        <f>IF(F42&gt;41730,J42+P42,0)</f>
        <v>0</v>
      </c>
      <c r="S42" s="9">
        <f>IF(F42&gt;0,0,K42-P42)</f>
        <v>0</v>
      </c>
      <c r="T42" s="5"/>
      <c r="U42" s="4">
        <f>D42*E42*(IF(U$7&gt;$C42,U$7-$C42+1,0))/365</f>
        <v>0</v>
      </c>
      <c r="V42" s="4">
        <f>($D42-U42)*$E42*(IF(U42&lt;1,IF(V$7&gt;$C42,V$7-$C42+1,0),V$7-U$7))/365</f>
        <v>0</v>
      </c>
      <c r="W42" s="4">
        <f>IF($F42=0,($D42-SUM($U42:V42))*$E42*(IF(V42&lt;1,IF(MIN(W$7,$F42)&gt;$C42,MIN(W$7,$F42)-$C42+1,0),MIN(W$7,$F42)-V$7))/365,IF($F42&gt;V$7,($D42-SUM($U42:V42))*$E42*(IF(V42&lt;1,IF(MIN(W$7,$F42)&gt;$C42,MIN(W$7,$F42)-$C42+1,0),MIN(W$7,$F42)-V$7))/365,0))</f>
        <v>0</v>
      </c>
      <c r="X42" s="4">
        <f>IF($F42=0,($D42-SUM($U42:W42))*$E42*(IF(W42&lt;1,IF(MIN(X$7,$F42)&gt;$C42,MIN(X$7,$F42)-$C42+1,0),MIN(X$7,$F42)-W$7))/365,IF($F42&gt;W$7,($D42-SUM($U42:W42))*$E42*(IF(W42&lt;1,IF(MIN(X$7,$F42)&gt;$C42,MIN(X$7,$F42)-$C42+1,0),MIN(X$7,$F42)-W$7))/365,0))</f>
        <v>0</v>
      </c>
      <c r="Y42" s="4">
        <f>IF($F42=0,($D42-SUM($U42:X42))*$E42*(IF(X42&lt;1,IF(MIN(Y$7,$F42)&gt;$C42,MIN(Y$7,$F42)-$C42+1,0),MIN(Y$7,$F42)-X$7))/365,IF($F42&gt;X$7,($D42-SUM($U42:X42))*$E42*(IF(X42&lt;1,IF(MIN(Y$7,$F42)&gt;$C42,MIN(Y$7,$F42)-$C42+1,0),MIN(Y$7,$F42)-X$7))/365,0))</f>
        <v>0</v>
      </c>
      <c r="Z42" s="4">
        <f>IF($F42=0,($D42-SUM($U42:Y42))*$E42*(IF(Y42&lt;1,IF(MIN(Z$7,$F42)&gt;$C42,MIN(Z$7,$F42)-$C42+1,0),MIN(Z$7,$F42)-Y$7))/365,IF($F42&gt;Y$7,($D42-SUM($U42:Y42))*$E42*(IF(Y42&lt;1,IF(MIN(Z$7,$F42)&gt;$C42,MIN(Z$7,$F42)-$C42+1,0),MIN(Z$7,$F42)-Y$7))/365,0))</f>
        <v>0</v>
      </c>
      <c r="AA42" s="4">
        <f>IF($F42=0,($D42-SUM($U42:Z42))*$E42*(IF(Z42&lt;1,IF(MIN(AA$7,$F42)&gt;$C42,MIN(AA$7,$F42)-$C42+1,0),MIN(AA$7,$F42)-Z$7))/365,IF($F42&gt;Z$7,($D42-SUM($U42:Z42))*$E42*(IF(Z42&lt;1,IF(MIN(AA$7,$F42)&gt;$C42,MIN(AA$7,$F42)-$C42+1,0),MIN(AA$7,$F42)-Z$7))/365,0))</f>
        <v>0</v>
      </c>
      <c r="AB42" s="4">
        <f>IF($F42=0,($D42-SUM($U42:AA42))*$E42*(IF(AA42&lt;1,IF(MIN(AB$7,$F42)&gt;$C42,MIN(AB$7,$F42)-$C42+1,0),MIN(AB$7,$F42)-AA$7))/365,IF($F42&gt;AA$7,($D42-SUM($U42:AA42))*$E42*(IF(AA42&lt;1,IF(MIN(AB$7,$F42)&gt;$C42,MIN(AB$7,$F42)-$C42+1,0),MIN(AB$7,$F42)-AA$7))/365,0))</f>
        <v>0</v>
      </c>
      <c r="AC42" s="4">
        <f>IF($F42=0,($D42-SUM($U42:AB42))*$E42*(IF(AB42&lt;1,IF(MIN(AC$7,$F42)&gt;$C42,MIN(AC$7,$F42)-$C42+1,0),MIN(AC$7,$F42)-AB$7))/365,IF($F42&gt;AB$7,($D42-SUM($U42:AB42))*$E42*(IF(AB42&lt;1,IF(MIN(AC$7,$F42)&gt;$C42,MIN(AC$7,$F42)-$C42+1,0),MIN(AC$7,$F42)-AB$7))/365,0))</f>
        <v>0</v>
      </c>
      <c r="AD42" s="4">
        <f>IF($F42=0,($D42-SUM($U42:AC42))*$E42*(IF(AC42&lt;1,IF(MIN(AD$7,$F42)&gt;$C42,MIN(AD$7,$F42)-$C42+1,0),MIN(AD$7,$F42)-AC$7))/365,IF($F42&gt;AC$7,($D42-SUM($U42:AC42))*$E42*(IF(AC42&lt;1,IF(MIN(AD$7,$F42)&gt;$C42,MIN(AD$7,$F42)-$C42+1,0),MIN(AD$7,$F42)-AC$7))/365,0))</f>
        <v>0</v>
      </c>
      <c r="AE42" s="4">
        <f>IF($F42=0,($D42-SUM($U42:AD42))*$E42*(IF(AD42&lt;1,IF(MIN(AE$7,$F42)&gt;$C42,MIN(AE$7,$F42)-$C42+1,0),MIN(AE$7,$F42)-AD$7))/365,IF($F42&gt;AD$7,($D42-SUM($U42:AD42))*$E42*(IF(AD42&lt;1,IF(MIN(AE$7,$F42)&gt;$C42,MIN(AE$7,$F42)-$C42+1,0),MIN(AE$7,$F42)-AD$7))/365,0))</f>
        <v>0</v>
      </c>
      <c r="AF42" s="4">
        <f>IF($F42=0,($D42-SUM($U42:AE42))*$E42*(IF(AE42&lt;1,IF(MIN(AF$7,$F42)&gt;$C42,MIN(AF$7,$F42)-$C42+1,0),MIN(AF$7,$F42)-AE$7))/365,IF($F42&gt;AE$7,($D42-SUM($U42:AE42))*$E42*(IF(AE42&lt;1,IF(MIN(AF$7,$F42)&gt;$C42,MIN(AF$7,$F42)-$C42+1,0),MIN(AF$7,$F42)-AE$7))/365,0))</f>
        <v>0</v>
      </c>
      <c r="AG42" s="4">
        <f>IF($F42=0,($D42-SUM($U42:AF42))*$E42*(IF(AF42&lt;1,IF(MIN(AG$7,$F42)&gt;$C42,MIN(AG$7,$F42)-$C42+1,0),MIN(AG$7,$F42)-AF$7))/365,IF($F42&gt;AF$7,($D42-SUM($U42:AF42))*$E42*(IF(AF42&lt;1,IF(MIN(AG$7,$F42)&gt;$C42,MIN(AG$7,$F42)-$C42+1,0),MIN(AG$7,$F42)-AF$7))/365,0))</f>
        <v>0</v>
      </c>
      <c r="AH42" s="4">
        <f>IF($F42=0,($D42-SUM($U42:AG42))*$E42*(IF(AG42&lt;1,IF(MIN(AH$7,$F42)&gt;$C42,MIN(AH$7,$F42)-$C42+1,0),MIN(AH$7,$F42)-AG$7))/365,IF($F42&gt;AG$7,($D42-SUM($U42:AG42))*$E42*(IF(AG42&lt;1,IF(MIN(AH$7,$F42)&gt;$C42,MIN(AH$7,$F42)-$C42+1,0),MIN(AH$7,$F42)-AG$7))/365,0))</f>
        <v>0</v>
      </c>
      <c r="AI42" s="4">
        <f>IF($F42=0,($D42-SUM($U42:AH42))*$E42*(IF(AH42&lt;1,IF(MIN(AI$7,$F42)&gt;$C42,MIN(AI$7,$F42)-$C42+1,0),MIN(AI$7,$F42)-AH$7))/365,IF($F42&gt;AH$7,($D42-SUM($U42:AH42))*$E42*(IF(AH42&lt;1,IF(MIN(AI$7,$F42)&gt;$C42,MIN(AI$7,$F42)-$C42+1,0),MIN(AI$7,$F42)-AH$7))/365,0))</f>
        <v>0</v>
      </c>
      <c r="AJ42" s="4">
        <f>IF($F42=0,($D42-SUM($U42:AI42))*$E42*(IF(AI42&lt;1,IF(MIN(AJ$7,$F42)&gt;$C42,MIN(AJ$7,$F42)-$C42+1,0),MIN(AJ$7,$F42)-AI$7))/365,IF($F42&gt;AI$7,($D42-SUM($U42:AI42))*$E42*(IF(AI42&lt;1,IF(MIN(AJ$7,$F42)&gt;$C42,MIN(AJ$7,$F42)-$C42+1,0),MIN(AJ$7,$F42)-AI$7))/365,0))</f>
        <v>0</v>
      </c>
      <c r="AK42" s="4">
        <f>IF($F42=0,($D42-SUM($U42:AJ42))*$E42*(IF(AJ42&lt;1,IF(MIN(AK$7,$F42)&gt;$C42,MIN(AK$7,$F42)-$C42+1,0),MIN(AK$7,$F42)-AJ$7))/365,IF($F42&gt;AJ$7,($D42-SUM($U42:AJ42))*$E42*(IF(AJ42&lt;1,IF(MIN(AK$7,$F42)&gt;$C42,MIN(AK$7,$F42)-$C42+1,0),MIN(AK$7,$F42)-AJ$7))/365,0))</f>
        <v>0</v>
      </c>
      <c r="AL42" s="4">
        <f>IF($F42=0,($D42-SUM($U42:AK42))*$E42*(IF(AK42&lt;1,IF(MIN(AL$7,$F42)&gt;$C42,MIN(AL$7,$F42)-$C42+1,0),MIN(AL$7,$F42)-AK$7))/365,IF($F42&gt;AK$7,($D42-SUM($U42:AK42))*$E42*(IF(AK42&lt;1,IF(MIN(AL$7,$F42)&gt;$C42,MIN(AL$7,$F42)-$C42+1,0),MIN(AL$7,$F42)-AK$7))/365,0))</f>
        <v>0</v>
      </c>
      <c r="AM42" s="4">
        <f>IF($F42=0,($D42-SUM($U42:AL42))*$E42*(IF(AL42&lt;1,IF(MIN(AM$7,$F42)&gt;$C42,MIN(AM$7,$F42)-$C42+1,0),MIN(AM$7,$F42)-AL$7))/365,IF($F42&gt;AL$7,($D42-SUM($U42:AL42))*$E42*(IF(AL42&lt;1,IF(MIN(AM$7,$F42)&gt;$C42,MIN(AM$7,$F42)-$C42+1,0),MIN(AM$7,$F42)-AL$7))/365,0))</f>
        <v>0</v>
      </c>
      <c r="AN42" s="4">
        <f>IF($F42=0,($D42-SUM($U42:AM42))*$E42*(IF(AM42&lt;1,IF(MIN(AN$7,$F42)&gt;$C42,MIN(AN$7,$F42)-$C42+1,0),MIN(AN$7,$F42)-AM$7))/365,IF($F42&gt;AM$7,($D42-SUM($U42:AM42))*$E42*(IF(AM42&lt;1,IF(MIN(AN$7,$F42)&gt;$C42,MIN(AN$7,$F42)-$C42+1,0),MIN(AN$7,$F42)-AM$7))/365,0))</f>
        <v>0</v>
      </c>
      <c r="AO42" s="4">
        <f>IF($F42=0,($D42-SUM($U42:AN42))*$E42*(IF(AN42&lt;1,IF(MIN(AO$7,$F42)&gt;$C42,MIN(AO$7,$F42)-$C42+1,0),MIN(AO$7,$F42)-AN$7))/365,IF($F42&gt;AN$7,($D42-SUM($U42:AN42))*$E42*(IF(AN42&lt;1,IF(MIN(AO$7,$F42)&gt;$C42,MIN(AO$7,$F42)-$C42+1,0),MIN(AO$7,$F42)-AN$7))/365,0))</f>
        <v>0</v>
      </c>
      <c r="AP42" s="4">
        <f>IF($F42=0,($D42-SUM($U42:AO42))*$E42*(IF(AO42&lt;1,IF(MIN(AP$7,$F42)&gt;$C42,MIN(AP$7,$F42)-$C42+1,0),MIN(AP$7,$F42)-AO$7))/365,IF($F42&gt;AO$7,($D42-SUM($U42:AO42))*$E42*(IF(AO42&lt;1,IF(MIN(AP$7,$F42)&gt;$C42,MIN(AP$7,$F42)-$C42+1,0),MIN(AP$7,$F42)-AO$7))/365,0))</f>
        <v>0</v>
      </c>
      <c r="AQ42" s="4">
        <f>IF($F42=0,($D42-SUM($U42:AP42))*$E42*(IF(AP42&lt;1,IF(MIN(AQ$7,$F42)&gt;$C42,MIN(AQ$7,$F42)-$C42+1,0),MIN(AQ$7,$F42)-AP$7))/365,IF($F42&gt;AP$7,($D42-SUM($U42:AP42))*$E42*(IF(AP42&lt;1,IF(MIN(AQ$7,$F42)&gt;$C42,MIN(AQ$7,$F42)-$C42+1,0),MIN(AQ$7,$F42)-AP$7))/365,0))</f>
        <v>0</v>
      </c>
      <c r="AR42" s="4">
        <f>IF($F42=0,($D42-SUM($U42:AQ42))*$E42*(IF(AQ42&lt;1,IF(MIN(AR$7,$F42)&gt;$C42,MIN(AR$7,$F42)-$C42+1,0),MIN(AR$7,$F42)-AQ$7))/365,IF($F42&gt;AQ$7,($D42-SUM($U42:AQ42))*$E42*(IF(AQ42&lt;1,IF(MIN(AR$7,$F42)&gt;$C42,MIN(AR$7,$F42)-$C42+1,0),MIN(AR$7,$F42)-AQ$7))/365,0))</f>
        <v>0</v>
      </c>
      <c r="AS42" s="4">
        <f>IF($F42=0,($D42-SUM($U42:AR42))*$E42*(IF(AR42&lt;1,IF(MIN(AS$7,$F42)&gt;$C42,MIN(AS$7,$F42)-$C42+1,0),MIN(AS$7,$F42)-AR$7))/365,IF($F42&gt;AR$7,($D42-SUM($U42:AR42))*$E42*(IF(AR42&lt;1,IF(MIN(AS$7,$F42)&gt;$C42,MIN(AS$7,$F42)-$C42+1,0),MIN(AS$7,$F42)-AR$7))/365,0))</f>
        <v>0</v>
      </c>
    </row>
    <row r="43" spans="1:45">
      <c r="A43" s="15"/>
      <c r="B43" s="17"/>
      <c r="C43" s="16"/>
      <c r="D43" s="15"/>
      <c r="E43" s="11"/>
      <c r="F43" s="16"/>
      <c r="G43" s="15"/>
      <c r="H43" s="14"/>
      <c r="I43" s="5"/>
      <c r="J43" s="13">
        <f>SUM(U43:AS43)</f>
        <v>0</v>
      </c>
      <c r="K43" s="13">
        <f>IF(F43=0,D43-J43,IF(F43&lt;41730,0,D43-J43))</f>
        <v>0</v>
      </c>
      <c r="L43" s="12">
        <f>IF(K43=0,0,IF(G43-((L$7-C43)/365)&lt;0,0,G43-((L$7-C43)/365)))</f>
        <v>0</v>
      </c>
      <c r="M43" s="4">
        <f>IF(K43=0,0,D43*H43)</f>
        <v>0</v>
      </c>
      <c r="N43" s="11">
        <f>IFERROR((1-(M43/K43)^(1/L43)),0)</f>
        <v>0</v>
      </c>
      <c r="O43" s="10">
        <f>IF(F43&gt;41730,IF(F43&gt;41730,(F43-41730)/365,IF(K43=0,0,IF(G43-((L$7-C43)/365)&lt;0,0,G43-((L$7-C43)/365)))),1)</f>
        <v>1</v>
      </c>
      <c r="P43" s="9">
        <f>IF(K43&lt;M43,0,IF(L43=0,K43-M43,K43*N43*O43))</f>
        <v>0</v>
      </c>
      <c r="Q43" s="19">
        <f>IF(F43&gt;41730,D43,0)</f>
        <v>0</v>
      </c>
      <c r="R43" s="18">
        <f>IF(F43&gt;41730,J43+P43,0)</f>
        <v>0</v>
      </c>
      <c r="S43" s="9">
        <f>IF(F43&gt;0,0,K43-P43)</f>
        <v>0</v>
      </c>
      <c r="T43" s="5"/>
      <c r="U43" s="4">
        <f>D43*E43*(IF(U$7&gt;$C43,U$7-$C43+1,0))/365</f>
        <v>0</v>
      </c>
      <c r="V43" s="4">
        <f>($D43-U43)*$E43*(IF(U43&lt;1,IF(V$7&gt;$C43,V$7-$C43+1,0),V$7-U$7))/365</f>
        <v>0</v>
      </c>
      <c r="W43" s="4">
        <f>IF($F43=0,($D43-SUM($U43:V43))*$E43*(IF(V43&lt;1,IF(MIN(W$7,$F43)&gt;$C43,MIN(W$7,$F43)-$C43+1,0),MIN(W$7,$F43)-V$7))/365,IF($F43&gt;V$7,($D43-SUM($U43:V43))*$E43*(IF(V43&lt;1,IF(MIN(W$7,$F43)&gt;$C43,MIN(W$7,$F43)-$C43+1,0),MIN(W$7,$F43)-V$7))/365,0))</f>
        <v>0</v>
      </c>
      <c r="X43" s="4">
        <f>IF($F43=0,($D43-SUM($U43:W43))*$E43*(IF(W43&lt;1,IF(MIN(X$7,$F43)&gt;$C43,MIN(X$7,$F43)-$C43+1,0),MIN(X$7,$F43)-W$7))/365,IF($F43&gt;W$7,($D43-SUM($U43:W43))*$E43*(IF(W43&lt;1,IF(MIN(X$7,$F43)&gt;$C43,MIN(X$7,$F43)-$C43+1,0),MIN(X$7,$F43)-W$7))/365,0))</f>
        <v>0</v>
      </c>
      <c r="Y43" s="4">
        <f>IF($F43=0,($D43-SUM($U43:X43))*$E43*(IF(X43&lt;1,IF(MIN(Y$7,$F43)&gt;$C43,MIN(Y$7,$F43)-$C43+1,0),MIN(Y$7,$F43)-X$7))/365,IF($F43&gt;X$7,($D43-SUM($U43:X43))*$E43*(IF(X43&lt;1,IF(MIN(Y$7,$F43)&gt;$C43,MIN(Y$7,$F43)-$C43+1,0),MIN(Y$7,$F43)-X$7))/365,0))</f>
        <v>0</v>
      </c>
      <c r="Z43" s="4">
        <f>IF($F43=0,($D43-SUM($U43:Y43))*$E43*(IF(Y43&lt;1,IF(MIN(Z$7,$F43)&gt;$C43,MIN(Z$7,$F43)-$C43+1,0),MIN(Z$7,$F43)-Y$7))/365,IF($F43&gt;Y$7,($D43-SUM($U43:Y43))*$E43*(IF(Y43&lt;1,IF(MIN(Z$7,$F43)&gt;$C43,MIN(Z$7,$F43)-$C43+1,0),MIN(Z$7,$F43)-Y$7))/365,0))</f>
        <v>0</v>
      </c>
      <c r="AA43" s="4">
        <f>IF($F43=0,($D43-SUM($U43:Z43))*$E43*(IF(Z43&lt;1,IF(MIN(AA$7,$F43)&gt;$C43,MIN(AA$7,$F43)-$C43+1,0),MIN(AA$7,$F43)-Z$7))/365,IF($F43&gt;Z$7,($D43-SUM($U43:Z43))*$E43*(IF(Z43&lt;1,IF(MIN(AA$7,$F43)&gt;$C43,MIN(AA$7,$F43)-$C43+1,0),MIN(AA$7,$F43)-Z$7))/365,0))</f>
        <v>0</v>
      </c>
      <c r="AB43" s="4">
        <f>IF($F43=0,($D43-SUM($U43:AA43))*$E43*(IF(AA43&lt;1,IF(MIN(AB$7,$F43)&gt;$C43,MIN(AB$7,$F43)-$C43+1,0),MIN(AB$7,$F43)-AA$7))/365,IF($F43&gt;AA$7,($D43-SUM($U43:AA43))*$E43*(IF(AA43&lt;1,IF(MIN(AB$7,$F43)&gt;$C43,MIN(AB$7,$F43)-$C43+1,0),MIN(AB$7,$F43)-AA$7))/365,0))</f>
        <v>0</v>
      </c>
      <c r="AC43" s="4">
        <f>IF($F43=0,($D43-SUM($U43:AB43))*$E43*(IF(AB43&lt;1,IF(MIN(AC$7,$F43)&gt;$C43,MIN(AC$7,$F43)-$C43+1,0),MIN(AC$7,$F43)-AB$7))/365,IF($F43&gt;AB$7,($D43-SUM($U43:AB43))*$E43*(IF(AB43&lt;1,IF(MIN(AC$7,$F43)&gt;$C43,MIN(AC$7,$F43)-$C43+1,0),MIN(AC$7,$F43)-AB$7))/365,0))</f>
        <v>0</v>
      </c>
      <c r="AD43" s="4">
        <f>IF($F43=0,($D43-SUM($U43:AC43))*$E43*(IF(AC43&lt;1,IF(MIN(AD$7,$F43)&gt;$C43,MIN(AD$7,$F43)-$C43+1,0),MIN(AD$7,$F43)-AC$7))/365,IF($F43&gt;AC$7,($D43-SUM($U43:AC43))*$E43*(IF(AC43&lt;1,IF(MIN(AD$7,$F43)&gt;$C43,MIN(AD$7,$F43)-$C43+1,0),MIN(AD$7,$F43)-AC$7))/365,0))</f>
        <v>0</v>
      </c>
      <c r="AE43" s="4">
        <f>IF($F43=0,($D43-SUM($U43:AD43))*$E43*(IF(AD43&lt;1,IF(MIN(AE$7,$F43)&gt;$C43,MIN(AE$7,$F43)-$C43+1,0),MIN(AE$7,$F43)-AD$7))/365,IF($F43&gt;AD$7,($D43-SUM($U43:AD43))*$E43*(IF(AD43&lt;1,IF(MIN(AE$7,$F43)&gt;$C43,MIN(AE$7,$F43)-$C43+1,0),MIN(AE$7,$F43)-AD$7))/365,0))</f>
        <v>0</v>
      </c>
      <c r="AF43" s="4">
        <f>IF($F43=0,($D43-SUM($U43:AE43))*$E43*(IF(AE43&lt;1,IF(MIN(AF$7,$F43)&gt;$C43,MIN(AF$7,$F43)-$C43+1,0),MIN(AF$7,$F43)-AE$7))/365,IF($F43&gt;AE$7,($D43-SUM($U43:AE43))*$E43*(IF(AE43&lt;1,IF(MIN(AF$7,$F43)&gt;$C43,MIN(AF$7,$F43)-$C43+1,0),MIN(AF$7,$F43)-AE$7))/365,0))</f>
        <v>0</v>
      </c>
      <c r="AG43" s="4">
        <f>IF($F43=0,($D43-SUM($U43:AF43))*$E43*(IF(AF43&lt;1,IF(MIN(AG$7,$F43)&gt;$C43,MIN(AG$7,$F43)-$C43+1,0),MIN(AG$7,$F43)-AF$7))/365,IF($F43&gt;AF$7,($D43-SUM($U43:AF43))*$E43*(IF(AF43&lt;1,IF(MIN(AG$7,$F43)&gt;$C43,MIN(AG$7,$F43)-$C43+1,0),MIN(AG$7,$F43)-AF$7))/365,0))</f>
        <v>0</v>
      </c>
      <c r="AH43" s="4">
        <f>IF($F43=0,($D43-SUM($U43:AG43))*$E43*(IF(AG43&lt;1,IF(MIN(AH$7,$F43)&gt;$C43,MIN(AH$7,$F43)-$C43+1,0),MIN(AH$7,$F43)-AG$7))/365,IF($F43&gt;AG$7,($D43-SUM($U43:AG43))*$E43*(IF(AG43&lt;1,IF(MIN(AH$7,$F43)&gt;$C43,MIN(AH$7,$F43)-$C43+1,0),MIN(AH$7,$F43)-AG$7))/365,0))</f>
        <v>0</v>
      </c>
      <c r="AI43" s="4">
        <f>IF($F43=0,($D43-SUM($U43:AH43))*$E43*(IF(AH43&lt;1,IF(MIN(AI$7,$F43)&gt;$C43,MIN(AI$7,$F43)-$C43+1,0),MIN(AI$7,$F43)-AH$7))/365,IF($F43&gt;AH$7,($D43-SUM($U43:AH43))*$E43*(IF(AH43&lt;1,IF(MIN(AI$7,$F43)&gt;$C43,MIN(AI$7,$F43)-$C43+1,0),MIN(AI$7,$F43)-AH$7))/365,0))</f>
        <v>0</v>
      </c>
      <c r="AJ43" s="4">
        <f>IF($F43=0,($D43-SUM($U43:AI43))*$E43*(IF(AI43&lt;1,IF(MIN(AJ$7,$F43)&gt;$C43,MIN(AJ$7,$F43)-$C43+1,0),MIN(AJ$7,$F43)-AI$7))/365,IF($F43&gt;AI$7,($D43-SUM($U43:AI43))*$E43*(IF(AI43&lt;1,IF(MIN(AJ$7,$F43)&gt;$C43,MIN(AJ$7,$F43)-$C43+1,0),MIN(AJ$7,$F43)-AI$7))/365,0))</f>
        <v>0</v>
      </c>
      <c r="AK43" s="4">
        <f>IF($F43=0,($D43-SUM($U43:AJ43))*$E43*(IF(AJ43&lt;1,IF(MIN(AK$7,$F43)&gt;$C43,MIN(AK$7,$F43)-$C43+1,0),MIN(AK$7,$F43)-AJ$7))/365,IF($F43&gt;AJ$7,($D43-SUM($U43:AJ43))*$E43*(IF(AJ43&lt;1,IF(MIN(AK$7,$F43)&gt;$C43,MIN(AK$7,$F43)-$C43+1,0),MIN(AK$7,$F43)-AJ$7))/365,0))</f>
        <v>0</v>
      </c>
      <c r="AL43" s="4">
        <f>IF($F43=0,($D43-SUM($U43:AK43))*$E43*(IF(AK43&lt;1,IF(MIN(AL$7,$F43)&gt;$C43,MIN(AL$7,$F43)-$C43+1,0),MIN(AL$7,$F43)-AK$7))/365,IF($F43&gt;AK$7,($D43-SUM($U43:AK43))*$E43*(IF(AK43&lt;1,IF(MIN(AL$7,$F43)&gt;$C43,MIN(AL$7,$F43)-$C43+1,0),MIN(AL$7,$F43)-AK$7))/365,0))</f>
        <v>0</v>
      </c>
      <c r="AM43" s="4">
        <f>IF($F43=0,($D43-SUM($U43:AL43))*$E43*(IF(AL43&lt;1,IF(MIN(AM$7,$F43)&gt;$C43,MIN(AM$7,$F43)-$C43+1,0),MIN(AM$7,$F43)-AL$7))/365,IF($F43&gt;AL$7,($D43-SUM($U43:AL43))*$E43*(IF(AL43&lt;1,IF(MIN(AM$7,$F43)&gt;$C43,MIN(AM$7,$F43)-$C43+1,0),MIN(AM$7,$F43)-AL$7))/365,0))</f>
        <v>0</v>
      </c>
      <c r="AN43" s="4">
        <f>IF($F43=0,($D43-SUM($U43:AM43))*$E43*(IF(AM43&lt;1,IF(MIN(AN$7,$F43)&gt;$C43,MIN(AN$7,$F43)-$C43+1,0),MIN(AN$7,$F43)-AM$7))/365,IF($F43&gt;AM$7,($D43-SUM($U43:AM43))*$E43*(IF(AM43&lt;1,IF(MIN(AN$7,$F43)&gt;$C43,MIN(AN$7,$F43)-$C43+1,0),MIN(AN$7,$F43)-AM$7))/365,0))</f>
        <v>0</v>
      </c>
      <c r="AO43" s="4">
        <f>IF($F43=0,($D43-SUM($U43:AN43))*$E43*(IF(AN43&lt;1,IF(MIN(AO$7,$F43)&gt;$C43,MIN(AO$7,$F43)-$C43+1,0),MIN(AO$7,$F43)-AN$7))/365,IF($F43&gt;AN$7,($D43-SUM($U43:AN43))*$E43*(IF(AN43&lt;1,IF(MIN(AO$7,$F43)&gt;$C43,MIN(AO$7,$F43)-$C43+1,0),MIN(AO$7,$F43)-AN$7))/365,0))</f>
        <v>0</v>
      </c>
      <c r="AP43" s="4">
        <f>IF($F43=0,($D43-SUM($U43:AO43))*$E43*(IF(AO43&lt;1,IF(MIN(AP$7,$F43)&gt;$C43,MIN(AP$7,$F43)-$C43+1,0),MIN(AP$7,$F43)-AO$7))/365,IF($F43&gt;AO$7,($D43-SUM($U43:AO43))*$E43*(IF(AO43&lt;1,IF(MIN(AP$7,$F43)&gt;$C43,MIN(AP$7,$F43)-$C43+1,0),MIN(AP$7,$F43)-AO$7))/365,0))</f>
        <v>0</v>
      </c>
      <c r="AQ43" s="4">
        <f>IF($F43=0,($D43-SUM($U43:AP43))*$E43*(IF(AP43&lt;1,IF(MIN(AQ$7,$F43)&gt;$C43,MIN(AQ$7,$F43)-$C43+1,0),MIN(AQ$7,$F43)-AP$7))/365,IF($F43&gt;AP$7,($D43-SUM($U43:AP43))*$E43*(IF(AP43&lt;1,IF(MIN(AQ$7,$F43)&gt;$C43,MIN(AQ$7,$F43)-$C43+1,0),MIN(AQ$7,$F43)-AP$7))/365,0))</f>
        <v>0</v>
      </c>
      <c r="AR43" s="4">
        <f>IF($F43=0,($D43-SUM($U43:AQ43))*$E43*(IF(AQ43&lt;1,IF(MIN(AR$7,$F43)&gt;$C43,MIN(AR$7,$F43)-$C43+1,0),MIN(AR$7,$F43)-AQ$7))/365,IF($F43&gt;AQ$7,($D43-SUM($U43:AQ43))*$E43*(IF(AQ43&lt;1,IF(MIN(AR$7,$F43)&gt;$C43,MIN(AR$7,$F43)-$C43+1,0),MIN(AR$7,$F43)-AQ$7))/365,0))</f>
        <v>0</v>
      </c>
      <c r="AS43" s="4">
        <f>IF($F43=0,($D43-SUM($U43:AR43))*$E43*(IF(AR43&lt;1,IF(MIN(AS$7,$F43)&gt;$C43,MIN(AS$7,$F43)-$C43+1,0),MIN(AS$7,$F43)-AR$7))/365,IF($F43&gt;AR$7,($D43-SUM($U43:AR43))*$E43*(IF(AR43&lt;1,IF(MIN(AS$7,$F43)&gt;$C43,MIN(AS$7,$F43)-$C43+1,0),MIN(AS$7,$F43)-AR$7))/365,0))</f>
        <v>0</v>
      </c>
    </row>
    <row r="44" spans="1:45">
      <c r="A44" s="15"/>
      <c r="B44" s="17"/>
      <c r="C44" s="16"/>
      <c r="D44" s="15"/>
      <c r="E44" s="11"/>
      <c r="F44" s="16"/>
      <c r="G44" s="15"/>
      <c r="H44" s="14"/>
      <c r="I44" s="5"/>
      <c r="J44" s="13">
        <f>SUM(U44:AS44)</f>
        <v>0</v>
      </c>
      <c r="K44" s="13">
        <f>IF(F44=0,D44-J44,IF(F44&lt;41730,0,D44-J44))</f>
        <v>0</v>
      </c>
      <c r="L44" s="12">
        <f>IF(K44=0,0,IF(G44-((L$7-C44)/365)&lt;0,0,G44-((L$7-C44)/365)))</f>
        <v>0</v>
      </c>
      <c r="M44" s="4">
        <f>IF(K44=0,0,D44*H44)</f>
        <v>0</v>
      </c>
      <c r="N44" s="11">
        <f>IFERROR((1-(M44/K44)^(1/L44)),0)</f>
        <v>0</v>
      </c>
      <c r="O44" s="10">
        <f>IF(F44&gt;41730,IF(F44&gt;41730,(F44-41730)/365,IF(K44=0,0,IF(G44-((L$7-C44)/365)&lt;0,0,G44-((L$7-C44)/365)))),1)</f>
        <v>1</v>
      </c>
      <c r="P44" s="9">
        <f>IF(K44&lt;M44,0,IF(L44=0,K44-M44,K44*N44*O44))</f>
        <v>0</v>
      </c>
      <c r="Q44" s="19">
        <f>IF(F44&gt;41730,D44,0)</f>
        <v>0</v>
      </c>
      <c r="R44" s="18">
        <f>IF(F44&gt;41730,J44+P44,0)</f>
        <v>0</v>
      </c>
      <c r="S44" s="9">
        <f>IF(F44&gt;0,0,K44-P44)</f>
        <v>0</v>
      </c>
      <c r="T44" s="5"/>
      <c r="U44" s="4">
        <f>D44*E44*(IF(U$7&gt;$C44,U$7-$C44+1,0))/365</f>
        <v>0</v>
      </c>
      <c r="V44" s="4">
        <f>($D44-U44)*$E44*(IF(U44&lt;1,IF(V$7&gt;$C44,V$7-$C44+1,0),V$7-U$7))/365</f>
        <v>0</v>
      </c>
      <c r="W44" s="4">
        <f>IF($F44=0,($D44-SUM($U44:V44))*$E44*(IF(V44&lt;1,IF(MIN(W$7,$F44)&gt;$C44,MIN(W$7,$F44)-$C44+1,0),MIN(W$7,$F44)-V$7))/365,IF($F44&gt;V$7,($D44-SUM($U44:V44))*$E44*(IF(V44&lt;1,IF(MIN(W$7,$F44)&gt;$C44,MIN(W$7,$F44)-$C44+1,0),MIN(W$7,$F44)-V$7))/365,0))</f>
        <v>0</v>
      </c>
      <c r="X44" s="4">
        <f>IF($F44=0,($D44-SUM($U44:W44))*$E44*(IF(W44&lt;1,IF(MIN(X$7,$F44)&gt;$C44,MIN(X$7,$F44)-$C44+1,0),MIN(X$7,$F44)-W$7))/365,IF($F44&gt;W$7,($D44-SUM($U44:W44))*$E44*(IF(W44&lt;1,IF(MIN(X$7,$F44)&gt;$C44,MIN(X$7,$F44)-$C44+1,0),MIN(X$7,$F44)-W$7))/365,0))</f>
        <v>0</v>
      </c>
      <c r="Y44" s="4">
        <f>IF($F44=0,($D44-SUM($U44:X44))*$E44*(IF(X44&lt;1,IF(MIN(Y$7,$F44)&gt;$C44,MIN(Y$7,$F44)-$C44+1,0),MIN(Y$7,$F44)-X$7))/365,IF($F44&gt;X$7,($D44-SUM($U44:X44))*$E44*(IF(X44&lt;1,IF(MIN(Y$7,$F44)&gt;$C44,MIN(Y$7,$F44)-$C44+1,0),MIN(Y$7,$F44)-X$7))/365,0))</f>
        <v>0</v>
      </c>
      <c r="Z44" s="4">
        <f>IF($F44=0,($D44-SUM($U44:Y44))*$E44*(IF(Y44&lt;1,IF(MIN(Z$7,$F44)&gt;$C44,MIN(Z$7,$F44)-$C44+1,0),MIN(Z$7,$F44)-Y$7))/365,IF($F44&gt;Y$7,($D44-SUM($U44:Y44))*$E44*(IF(Y44&lt;1,IF(MIN(Z$7,$F44)&gt;$C44,MIN(Z$7,$F44)-$C44+1,0),MIN(Z$7,$F44)-Y$7))/365,0))</f>
        <v>0</v>
      </c>
      <c r="AA44" s="4">
        <f>IF($F44=0,($D44-SUM($U44:Z44))*$E44*(IF(Z44&lt;1,IF(MIN(AA$7,$F44)&gt;$C44,MIN(AA$7,$F44)-$C44+1,0),MIN(AA$7,$F44)-Z$7))/365,IF($F44&gt;Z$7,($D44-SUM($U44:Z44))*$E44*(IF(Z44&lt;1,IF(MIN(AA$7,$F44)&gt;$C44,MIN(AA$7,$F44)-$C44+1,0),MIN(AA$7,$F44)-Z$7))/365,0))</f>
        <v>0</v>
      </c>
      <c r="AB44" s="4">
        <f>IF($F44=0,($D44-SUM($U44:AA44))*$E44*(IF(AA44&lt;1,IF(MIN(AB$7,$F44)&gt;$C44,MIN(AB$7,$F44)-$C44+1,0),MIN(AB$7,$F44)-AA$7))/365,IF($F44&gt;AA$7,($D44-SUM($U44:AA44))*$E44*(IF(AA44&lt;1,IF(MIN(AB$7,$F44)&gt;$C44,MIN(AB$7,$F44)-$C44+1,0),MIN(AB$7,$F44)-AA$7))/365,0))</f>
        <v>0</v>
      </c>
      <c r="AC44" s="4">
        <f>IF($F44=0,($D44-SUM($U44:AB44))*$E44*(IF(AB44&lt;1,IF(MIN(AC$7,$F44)&gt;$C44,MIN(AC$7,$F44)-$C44+1,0),MIN(AC$7,$F44)-AB$7))/365,IF($F44&gt;AB$7,($D44-SUM($U44:AB44))*$E44*(IF(AB44&lt;1,IF(MIN(AC$7,$F44)&gt;$C44,MIN(AC$7,$F44)-$C44+1,0),MIN(AC$7,$F44)-AB$7))/365,0))</f>
        <v>0</v>
      </c>
      <c r="AD44" s="4">
        <f>IF($F44=0,($D44-SUM($U44:AC44))*$E44*(IF(AC44&lt;1,IF(MIN(AD$7,$F44)&gt;$C44,MIN(AD$7,$F44)-$C44+1,0),MIN(AD$7,$F44)-AC$7))/365,IF($F44&gt;AC$7,($D44-SUM($U44:AC44))*$E44*(IF(AC44&lt;1,IF(MIN(AD$7,$F44)&gt;$C44,MIN(AD$7,$F44)-$C44+1,0),MIN(AD$7,$F44)-AC$7))/365,0))</f>
        <v>0</v>
      </c>
      <c r="AE44" s="4">
        <f>IF($F44=0,($D44-SUM($U44:AD44))*$E44*(IF(AD44&lt;1,IF(MIN(AE$7,$F44)&gt;$C44,MIN(AE$7,$F44)-$C44+1,0),MIN(AE$7,$F44)-AD$7))/365,IF($F44&gt;AD$7,($D44-SUM($U44:AD44))*$E44*(IF(AD44&lt;1,IF(MIN(AE$7,$F44)&gt;$C44,MIN(AE$7,$F44)-$C44+1,0),MIN(AE$7,$F44)-AD$7))/365,0))</f>
        <v>0</v>
      </c>
      <c r="AF44" s="4">
        <f>IF($F44=0,($D44-SUM($U44:AE44))*$E44*(IF(AE44&lt;1,IF(MIN(AF$7,$F44)&gt;$C44,MIN(AF$7,$F44)-$C44+1,0),MIN(AF$7,$F44)-AE$7))/365,IF($F44&gt;AE$7,($D44-SUM($U44:AE44))*$E44*(IF(AE44&lt;1,IF(MIN(AF$7,$F44)&gt;$C44,MIN(AF$7,$F44)-$C44+1,0),MIN(AF$7,$F44)-AE$7))/365,0))</f>
        <v>0</v>
      </c>
      <c r="AG44" s="4">
        <f>IF($F44=0,($D44-SUM($U44:AF44))*$E44*(IF(AF44&lt;1,IF(MIN(AG$7,$F44)&gt;$C44,MIN(AG$7,$F44)-$C44+1,0),MIN(AG$7,$F44)-AF$7))/365,IF($F44&gt;AF$7,($D44-SUM($U44:AF44))*$E44*(IF(AF44&lt;1,IF(MIN(AG$7,$F44)&gt;$C44,MIN(AG$7,$F44)-$C44+1,0),MIN(AG$7,$F44)-AF$7))/365,0))</f>
        <v>0</v>
      </c>
      <c r="AH44" s="4">
        <f>IF($F44=0,($D44-SUM($U44:AG44))*$E44*(IF(AG44&lt;1,IF(MIN(AH$7,$F44)&gt;$C44,MIN(AH$7,$F44)-$C44+1,0),MIN(AH$7,$F44)-AG$7))/365,IF($F44&gt;AG$7,($D44-SUM($U44:AG44))*$E44*(IF(AG44&lt;1,IF(MIN(AH$7,$F44)&gt;$C44,MIN(AH$7,$F44)-$C44+1,0),MIN(AH$7,$F44)-AG$7))/365,0))</f>
        <v>0</v>
      </c>
      <c r="AI44" s="4">
        <f>IF($F44=0,($D44-SUM($U44:AH44))*$E44*(IF(AH44&lt;1,IF(MIN(AI$7,$F44)&gt;$C44,MIN(AI$7,$F44)-$C44+1,0),MIN(AI$7,$F44)-AH$7))/365,IF($F44&gt;AH$7,($D44-SUM($U44:AH44))*$E44*(IF(AH44&lt;1,IF(MIN(AI$7,$F44)&gt;$C44,MIN(AI$7,$F44)-$C44+1,0),MIN(AI$7,$F44)-AH$7))/365,0))</f>
        <v>0</v>
      </c>
      <c r="AJ44" s="4">
        <f>IF($F44=0,($D44-SUM($U44:AI44))*$E44*(IF(AI44&lt;1,IF(MIN(AJ$7,$F44)&gt;$C44,MIN(AJ$7,$F44)-$C44+1,0),MIN(AJ$7,$F44)-AI$7))/365,IF($F44&gt;AI$7,($D44-SUM($U44:AI44))*$E44*(IF(AI44&lt;1,IF(MIN(AJ$7,$F44)&gt;$C44,MIN(AJ$7,$F44)-$C44+1,0),MIN(AJ$7,$F44)-AI$7))/365,0))</f>
        <v>0</v>
      </c>
      <c r="AK44" s="4">
        <f>IF($F44=0,($D44-SUM($U44:AJ44))*$E44*(IF(AJ44&lt;1,IF(MIN(AK$7,$F44)&gt;$C44,MIN(AK$7,$F44)-$C44+1,0),MIN(AK$7,$F44)-AJ$7))/365,IF($F44&gt;AJ$7,($D44-SUM($U44:AJ44))*$E44*(IF(AJ44&lt;1,IF(MIN(AK$7,$F44)&gt;$C44,MIN(AK$7,$F44)-$C44+1,0),MIN(AK$7,$F44)-AJ$7))/365,0))</f>
        <v>0</v>
      </c>
      <c r="AL44" s="4">
        <f>IF($F44=0,($D44-SUM($U44:AK44))*$E44*(IF(AK44&lt;1,IF(MIN(AL$7,$F44)&gt;$C44,MIN(AL$7,$F44)-$C44+1,0),MIN(AL$7,$F44)-AK$7))/365,IF($F44&gt;AK$7,($D44-SUM($U44:AK44))*$E44*(IF(AK44&lt;1,IF(MIN(AL$7,$F44)&gt;$C44,MIN(AL$7,$F44)-$C44+1,0),MIN(AL$7,$F44)-AK$7))/365,0))</f>
        <v>0</v>
      </c>
      <c r="AM44" s="4">
        <f>IF($F44=0,($D44-SUM($U44:AL44))*$E44*(IF(AL44&lt;1,IF(MIN(AM$7,$F44)&gt;$C44,MIN(AM$7,$F44)-$C44+1,0),MIN(AM$7,$F44)-AL$7))/365,IF($F44&gt;AL$7,($D44-SUM($U44:AL44))*$E44*(IF(AL44&lt;1,IF(MIN(AM$7,$F44)&gt;$C44,MIN(AM$7,$F44)-$C44+1,0),MIN(AM$7,$F44)-AL$7))/365,0))</f>
        <v>0</v>
      </c>
      <c r="AN44" s="4">
        <f>IF($F44=0,($D44-SUM($U44:AM44))*$E44*(IF(AM44&lt;1,IF(MIN(AN$7,$F44)&gt;$C44,MIN(AN$7,$F44)-$C44+1,0),MIN(AN$7,$F44)-AM$7))/365,IF($F44&gt;AM$7,($D44-SUM($U44:AM44))*$E44*(IF(AM44&lt;1,IF(MIN(AN$7,$F44)&gt;$C44,MIN(AN$7,$F44)-$C44+1,0),MIN(AN$7,$F44)-AM$7))/365,0))</f>
        <v>0</v>
      </c>
      <c r="AO44" s="4">
        <f>IF($F44=0,($D44-SUM($U44:AN44))*$E44*(IF(AN44&lt;1,IF(MIN(AO$7,$F44)&gt;$C44,MIN(AO$7,$F44)-$C44+1,0),MIN(AO$7,$F44)-AN$7))/365,IF($F44&gt;AN$7,($D44-SUM($U44:AN44))*$E44*(IF(AN44&lt;1,IF(MIN(AO$7,$F44)&gt;$C44,MIN(AO$7,$F44)-$C44+1,0),MIN(AO$7,$F44)-AN$7))/365,0))</f>
        <v>0</v>
      </c>
      <c r="AP44" s="4">
        <f>IF($F44=0,($D44-SUM($U44:AO44))*$E44*(IF(AO44&lt;1,IF(MIN(AP$7,$F44)&gt;$C44,MIN(AP$7,$F44)-$C44+1,0),MIN(AP$7,$F44)-AO$7))/365,IF($F44&gt;AO$7,($D44-SUM($U44:AO44))*$E44*(IF(AO44&lt;1,IF(MIN(AP$7,$F44)&gt;$C44,MIN(AP$7,$F44)-$C44+1,0),MIN(AP$7,$F44)-AO$7))/365,0))</f>
        <v>0</v>
      </c>
      <c r="AQ44" s="4">
        <f>IF($F44=0,($D44-SUM($U44:AP44))*$E44*(IF(AP44&lt;1,IF(MIN(AQ$7,$F44)&gt;$C44,MIN(AQ$7,$F44)-$C44+1,0),MIN(AQ$7,$F44)-AP$7))/365,IF($F44&gt;AP$7,($D44-SUM($U44:AP44))*$E44*(IF(AP44&lt;1,IF(MIN(AQ$7,$F44)&gt;$C44,MIN(AQ$7,$F44)-$C44+1,0),MIN(AQ$7,$F44)-AP$7))/365,0))</f>
        <v>0</v>
      </c>
      <c r="AR44" s="4">
        <f>IF($F44=0,($D44-SUM($U44:AQ44))*$E44*(IF(AQ44&lt;1,IF(MIN(AR$7,$F44)&gt;$C44,MIN(AR$7,$F44)-$C44+1,0),MIN(AR$7,$F44)-AQ$7))/365,IF($F44&gt;AQ$7,($D44-SUM($U44:AQ44))*$E44*(IF(AQ44&lt;1,IF(MIN(AR$7,$F44)&gt;$C44,MIN(AR$7,$F44)-$C44+1,0),MIN(AR$7,$F44)-AQ$7))/365,0))</f>
        <v>0</v>
      </c>
      <c r="AS44" s="4">
        <f>IF($F44=0,($D44-SUM($U44:AR44))*$E44*(IF(AR44&lt;1,IF(MIN(AS$7,$F44)&gt;$C44,MIN(AS$7,$F44)-$C44+1,0),MIN(AS$7,$F44)-AR$7))/365,IF($F44&gt;AR$7,($D44-SUM($U44:AR44))*$E44*(IF(AR44&lt;1,IF(MIN(AS$7,$F44)&gt;$C44,MIN(AS$7,$F44)-$C44+1,0),MIN(AS$7,$F44)-AR$7))/365,0))</f>
        <v>0</v>
      </c>
    </row>
    <row r="45" spans="1:45">
      <c r="A45" s="15"/>
      <c r="B45" s="17"/>
      <c r="C45" s="16"/>
      <c r="D45" s="15"/>
      <c r="E45" s="11"/>
      <c r="F45" s="16"/>
      <c r="G45" s="15"/>
      <c r="H45" s="14"/>
      <c r="I45" s="5"/>
      <c r="J45" s="13">
        <f>SUM(U45:AS45)</f>
        <v>0</v>
      </c>
      <c r="K45" s="13">
        <f>IF(F45=0,D45-J45,IF(F45&lt;41730,0,D45-J45))</f>
        <v>0</v>
      </c>
      <c r="L45" s="12">
        <f>IF(K45=0,0,IF(G45-((L$7-C45)/365)&lt;0,0,G45-((L$7-C45)/365)))</f>
        <v>0</v>
      </c>
      <c r="M45" s="4">
        <f>IF(K45=0,0,D45*H45)</f>
        <v>0</v>
      </c>
      <c r="N45" s="11">
        <f>IFERROR((1-(M45/K45)^(1/L45)),0)</f>
        <v>0</v>
      </c>
      <c r="O45" s="10">
        <f>IF(F45&gt;41730,IF(F45&gt;41730,(F45-41730)/365,IF(K45=0,0,IF(G45-((L$7-C45)/365)&lt;0,0,G45-((L$7-C45)/365)))),1)</f>
        <v>1</v>
      </c>
      <c r="P45" s="9">
        <f>IF(K45&lt;M45,0,IF(L45=0,K45-M45,K45*N45*O45))</f>
        <v>0</v>
      </c>
      <c r="Q45" s="19">
        <f>IF(F45&gt;41730,D45,0)</f>
        <v>0</v>
      </c>
      <c r="R45" s="18">
        <f>IF(F45&gt;41730,J45+P45,0)</f>
        <v>0</v>
      </c>
      <c r="S45" s="9">
        <f>IF(F45&gt;0,0,K45-P45)</f>
        <v>0</v>
      </c>
      <c r="T45" s="5"/>
      <c r="U45" s="4">
        <f>D45*E45*(IF(U$7&gt;$C45,U$7-$C45+1,0))/365</f>
        <v>0</v>
      </c>
      <c r="V45" s="4">
        <f>($D45-U45)*$E45*(IF(U45&lt;1,IF(V$7&gt;$C45,V$7-$C45+1,0),V$7-U$7))/365</f>
        <v>0</v>
      </c>
      <c r="W45" s="4">
        <f>IF($F45=0,($D45-SUM($U45:V45))*$E45*(IF(V45&lt;1,IF(MIN(W$7,$F45)&gt;$C45,MIN(W$7,$F45)-$C45+1,0),MIN(W$7,$F45)-V$7))/365,IF($F45&gt;V$7,($D45-SUM($U45:V45))*$E45*(IF(V45&lt;1,IF(MIN(W$7,$F45)&gt;$C45,MIN(W$7,$F45)-$C45+1,0),MIN(W$7,$F45)-V$7))/365,0))</f>
        <v>0</v>
      </c>
      <c r="X45" s="4">
        <f>IF($F45=0,($D45-SUM($U45:W45))*$E45*(IF(W45&lt;1,IF(MIN(X$7,$F45)&gt;$C45,MIN(X$7,$F45)-$C45+1,0),MIN(X$7,$F45)-W$7))/365,IF($F45&gt;W$7,($D45-SUM($U45:W45))*$E45*(IF(W45&lt;1,IF(MIN(X$7,$F45)&gt;$C45,MIN(X$7,$F45)-$C45+1,0),MIN(X$7,$F45)-W$7))/365,0))</f>
        <v>0</v>
      </c>
      <c r="Y45" s="4">
        <f>IF($F45=0,($D45-SUM($U45:X45))*$E45*(IF(X45&lt;1,IF(MIN(Y$7,$F45)&gt;$C45,MIN(Y$7,$F45)-$C45+1,0),MIN(Y$7,$F45)-X$7))/365,IF($F45&gt;X$7,($D45-SUM($U45:X45))*$E45*(IF(X45&lt;1,IF(MIN(Y$7,$F45)&gt;$C45,MIN(Y$7,$F45)-$C45+1,0),MIN(Y$7,$F45)-X$7))/365,0))</f>
        <v>0</v>
      </c>
      <c r="Z45" s="4">
        <f>IF($F45=0,($D45-SUM($U45:Y45))*$E45*(IF(Y45&lt;1,IF(MIN(Z$7,$F45)&gt;$C45,MIN(Z$7,$F45)-$C45+1,0),MIN(Z$7,$F45)-Y$7))/365,IF($F45&gt;Y$7,($D45-SUM($U45:Y45))*$E45*(IF(Y45&lt;1,IF(MIN(Z$7,$F45)&gt;$C45,MIN(Z$7,$F45)-$C45+1,0),MIN(Z$7,$F45)-Y$7))/365,0))</f>
        <v>0</v>
      </c>
      <c r="AA45" s="4">
        <f>IF($F45=0,($D45-SUM($U45:Z45))*$E45*(IF(Z45&lt;1,IF(MIN(AA$7,$F45)&gt;$C45,MIN(AA$7,$F45)-$C45+1,0),MIN(AA$7,$F45)-Z$7))/365,IF($F45&gt;Z$7,($D45-SUM($U45:Z45))*$E45*(IF(Z45&lt;1,IF(MIN(AA$7,$F45)&gt;$C45,MIN(AA$7,$F45)-$C45+1,0),MIN(AA$7,$F45)-Z$7))/365,0))</f>
        <v>0</v>
      </c>
      <c r="AB45" s="4">
        <f>IF($F45=0,($D45-SUM($U45:AA45))*$E45*(IF(AA45&lt;1,IF(MIN(AB$7,$F45)&gt;$C45,MIN(AB$7,$F45)-$C45+1,0),MIN(AB$7,$F45)-AA$7))/365,IF($F45&gt;AA$7,($D45-SUM($U45:AA45))*$E45*(IF(AA45&lt;1,IF(MIN(AB$7,$F45)&gt;$C45,MIN(AB$7,$F45)-$C45+1,0),MIN(AB$7,$F45)-AA$7))/365,0))</f>
        <v>0</v>
      </c>
      <c r="AC45" s="4">
        <f>IF($F45=0,($D45-SUM($U45:AB45))*$E45*(IF(AB45&lt;1,IF(MIN(AC$7,$F45)&gt;$C45,MIN(AC$7,$F45)-$C45+1,0),MIN(AC$7,$F45)-AB$7))/365,IF($F45&gt;AB$7,($D45-SUM($U45:AB45))*$E45*(IF(AB45&lt;1,IF(MIN(AC$7,$F45)&gt;$C45,MIN(AC$7,$F45)-$C45+1,0),MIN(AC$7,$F45)-AB$7))/365,0))</f>
        <v>0</v>
      </c>
      <c r="AD45" s="4">
        <f>IF($F45=0,($D45-SUM($U45:AC45))*$E45*(IF(AC45&lt;1,IF(MIN(AD$7,$F45)&gt;$C45,MIN(AD$7,$F45)-$C45+1,0),MIN(AD$7,$F45)-AC$7))/365,IF($F45&gt;AC$7,($D45-SUM($U45:AC45))*$E45*(IF(AC45&lt;1,IF(MIN(AD$7,$F45)&gt;$C45,MIN(AD$7,$F45)-$C45+1,0),MIN(AD$7,$F45)-AC$7))/365,0))</f>
        <v>0</v>
      </c>
      <c r="AE45" s="4">
        <f>IF($F45=0,($D45-SUM($U45:AD45))*$E45*(IF(AD45&lt;1,IF(MIN(AE$7,$F45)&gt;$C45,MIN(AE$7,$F45)-$C45+1,0),MIN(AE$7,$F45)-AD$7))/365,IF($F45&gt;AD$7,($D45-SUM($U45:AD45))*$E45*(IF(AD45&lt;1,IF(MIN(AE$7,$F45)&gt;$C45,MIN(AE$7,$F45)-$C45+1,0),MIN(AE$7,$F45)-AD$7))/365,0))</f>
        <v>0</v>
      </c>
      <c r="AF45" s="4">
        <f>IF($F45=0,($D45-SUM($U45:AE45))*$E45*(IF(AE45&lt;1,IF(MIN(AF$7,$F45)&gt;$C45,MIN(AF$7,$F45)-$C45+1,0),MIN(AF$7,$F45)-AE$7))/365,IF($F45&gt;AE$7,($D45-SUM($U45:AE45))*$E45*(IF(AE45&lt;1,IF(MIN(AF$7,$F45)&gt;$C45,MIN(AF$7,$F45)-$C45+1,0),MIN(AF$7,$F45)-AE$7))/365,0))</f>
        <v>0</v>
      </c>
      <c r="AG45" s="4">
        <f>IF($F45=0,($D45-SUM($U45:AF45))*$E45*(IF(AF45&lt;1,IF(MIN(AG$7,$F45)&gt;$C45,MIN(AG$7,$F45)-$C45+1,0),MIN(AG$7,$F45)-AF$7))/365,IF($F45&gt;AF$7,($D45-SUM($U45:AF45))*$E45*(IF(AF45&lt;1,IF(MIN(AG$7,$F45)&gt;$C45,MIN(AG$7,$F45)-$C45+1,0),MIN(AG$7,$F45)-AF$7))/365,0))</f>
        <v>0</v>
      </c>
      <c r="AH45" s="4">
        <f>IF($F45=0,($D45-SUM($U45:AG45))*$E45*(IF(AG45&lt;1,IF(MIN(AH$7,$F45)&gt;$C45,MIN(AH$7,$F45)-$C45+1,0),MIN(AH$7,$F45)-AG$7))/365,IF($F45&gt;AG$7,($D45-SUM($U45:AG45))*$E45*(IF(AG45&lt;1,IF(MIN(AH$7,$F45)&gt;$C45,MIN(AH$7,$F45)-$C45+1,0),MIN(AH$7,$F45)-AG$7))/365,0))</f>
        <v>0</v>
      </c>
      <c r="AI45" s="4">
        <f>IF($F45=0,($D45-SUM($U45:AH45))*$E45*(IF(AH45&lt;1,IF(MIN(AI$7,$F45)&gt;$C45,MIN(AI$7,$F45)-$C45+1,0),MIN(AI$7,$F45)-AH$7))/365,IF($F45&gt;AH$7,($D45-SUM($U45:AH45))*$E45*(IF(AH45&lt;1,IF(MIN(AI$7,$F45)&gt;$C45,MIN(AI$7,$F45)-$C45+1,0),MIN(AI$7,$F45)-AH$7))/365,0))</f>
        <v>0</v>
      </c>
      <c r="AJ45" s="4">
        <f>IF($F45=0,($D45-SUM($U45:AI45))*$E45*(IF(AI45&lt;1,IF(MIN(AJ$7,$F45)&gt;$C45,MIN(AJ$7,$F45)-$C45+1,0),MIN(AJ$7,$F45)-AI$7))/365,IF($F45&gt;AI$7,($D45-SUM($U45:AI45))*$E45*(IF(AI45&lt;1,IF(MIN(AJ$7,$F45)&gt;$C45,MIN(AJ$7,$F45)-$C45+1,0),MIN(AJ$7,$F45)-AI$7))/365,0))</f>
        <v>0</v>
      </c>
      <c r="AK45" s="4">
        <f>IF($F45=0,($D45-SUM($U45:AJ45))*$E45*(IF(AJ45&lt;1,IF(MIN(AK$7,$F45)&gt;$C45,MIN(AK$7,$F45)-$C45+1,0),MIN(AK$7,$F45)-AJ$7))/365,IF($F45&gt;AJ$7,($D45-SUM($U45:AJ45))*$E45*(IF(AJ45&lt;1,IF(MIN(AK$7,$F45)&gt;$C45,MIN(AK$7,$F45)-$C45+1,0),MIN(AK$7,$F45)-AJ$7))/365,0))</f>
        <v>0</v>
      </c>
      <c r="AL45" s="4">
        <f>IF($F45=0,($D45-SUM($U45:AK45))*$E45*(IF(AK45&lt;1,IF(MIN(AL$7,$F45)&gt;$C45,MIN(AL$7,$F45)-$C45+1,0),MIN(AL$7,$F45)-AK$7))/365,IF($F45&gt;AK$7,($D45-SUM($U45:AK45))*$E45*(IF(AK45&lt;1,IF(MIN(AL$7,$F45)&gt;$C45,MIN(AL$7,$F45)-$C45+1,0),MIN(AL$7,$F45)-AK$7))/365,0))</f>
        <v>0</v>
      </c>
      <c r="AM45" s="4">
        <f>IF($F45=0,($D45-SUM($U45:AL45))*$E45*(IF(AL45&lt;1,IF(MIN(AM$7,$F45)&gt;$C45,MIN(AM$7,$F45)-$C45+1,0),MIN(AM$7,$F45)-AL$7))/365,IF($F45&gt;AL$7,($D45-SUM($U45:AL45))*$E45*(IF(AL45&lt;1,IF(MIN(AM$7,$F45)&gt;$C45,MIN(AM$7,$F45)-$C45+1,0),MIN(AM$7,$F45)-AL$7))/365,0))</f>
        <v>0</v>
      </c>
      <c r="AN45" s="4">
        <f>IF($F45=0,($D45-SUM($U45:AM45))*$E45*(IF(AM45&lt;1,IF(MIN(AN$7,$F45)&gt;$C45,MIN(AN$7,$F45)-$C45+1,0),MIN(AN$7,$F45)-AM$7))/365,IF($F45&gt;AM$7,($D45-SUM($U45:AM45))*$E45*(IF(AM45&lt;1,IF(MIN(AN$7,$F45)&gt;$C45,MIN(AN$7,$F45)-$C45+1,0),MIN(AN$7,$F45)-AM$7))/365,0))</f>
        <v>0</v>
      </c>
      <c r="AO45" s="4">
        <f>IF($F45=0,($D45-SUM($U45:AN45))*$E45*(IF(AN45&lt;1,IF(MIN(AO$7,$F45)&gt;$C45,MIN(AO$7,$F45)-$C45+1,0),MIN(AO$7,$F45)-AN$7))/365,IF($F45&gt;AN$7,($D45-SUM($U45:AN45))*$E45*(IF(AN45&lt;1,IF(MIN(AO$7,$F45)&gt;$C45,MIN(AO$7,$F45)-$C45+1,0),MIN(AO$7,$F45)-AN$7))/365,0))</f>
        <v>0</v>
      </c>
      <c r="AP45" s="4">
        <f>IF($F45=0,($D45-SUM($U45:AO45))*$E45*(IF(AO45&lt;1,IF(MIN(AP$7,$F45)&gt;$C45,MIN(AP$7,$F45)-$C45+1,0),MIN(AP$7,$F45)-AO$7))/365,IF($F45&gt;AO$7,($D45-SUM($U45:AO45))*$E45*(IF(AO45&lt;1,IF(MIN(AP$7,$F45)&gt;$C45,MIN(AP$7,$F45)-$C45+1,0),MIN(AP$7,$F45)-AO$7))/365,0))</f>
        <v>0</v>
      </c>
      <c r="AQ45" s="4">
        <f>IF($F45=0,($D45-SUM($U45:AP45))*$E45*(IF(AP45&lt;1,IF(MIN(AQ$7,$F45)&gt;$C45,MIN(AQ$7,$F45)-$C45+1,0),MIN(AQ$7,$F45)-AP$7))/365,IF($F45&gt;AP$7,($D45-SUM($U45:AP45))*$E45*(IF(AP45&lt;1,IF(MIN(AQ$7,$F45)&gt;$C45,MIN(AQ$7,$F45)-$C45+1,0),MIN(AQ$7,$F45)-AP$7))/365,0))</f>
        <v>0</v>
      </c>
      <c r="AR45" s="4">
        <f>IF($F45=0,($D45-SUM($U45:AQ45))*$E45*(IF(AQ45&lt;1,IF(MIN(AR$7,$F45)&gt;$C45,MIN(AR$7,$F45)-$C45+1,0),MIN(AR$7,$F45)-AQ$7))/365,IF($F45&gt;AQ$7,($D45-SUM($U45:AQ45))*$E45*(IF(AQ45&lt;1,IF(MIN(AR$7,$F45)&gt;$C45,MIN(AR$7,$F45)-$C45+1,0),MIN(AR$7,$F45)-AQ$7))/365,0))</f>
        <v>0</v>
      </c>
      <c r="AS45" s="4">
        <f>IF($F45=0,($D45-SUM($U45:AR45))*$E45*(IF(AR45&lt;1,IF(MIN(AS$7,$F45)&gt;$C45,MIN(AS$7,$F45)-$C45+1,0),MIN(AS$7,$F45)-AR$7))/365,IF($F45&gt;AR$7,($D45-SUM($U45:AR45))*$E45*(IF(AR45&lt;1,IF(MIN(AS$7,$F45)&gt;$C45,MIN(AS$7,$F45)-$C45+1,0),MIN(AS$7,$F45)-AR$7))/365,0))</f>
        <v>0</v>
      </c>
    </row>
    <row r="46" spans="1:45">
      <c r="A46" s="15"/>
      <c r="B46" s="17"/>
      <c r="C46" s="16"/>
      <c r="D46" s="15"/>
      <c r="E46" s="11"/>
      <c r="F46" s="16"/>
      <c r="G46" s="15"/>
      <c r="H46" s="14"/>
      <c r="I46" s="5"/>
      <c r="J46" s="13">
        <f>SUM(U46:AS46)</f>
        <v>0</v>
      </c>
      <c r="K46" s="13">
        <f>IF(F46=0,D46-J46,IF(F46&lt;41730,0,D46-J46))</f>
        <v>0</v>
      </c>
      <c r="L46" s="12">
        <f>IF(K46=0,0,IF(G46-((L$7-C46)/365)&lt;0,0,G46-((L$7-C46)/365)))</f>
        <v>0</v>
      </c>
      <c r="M46" s="4">
        <f>IF(K46=0,0,D46*H46)</f>
        <v>0</v>
      </c>
      <c r="N46" s="11">
        <f>IFERROR((1-(M46/K46)^(1/L46)),0)</f>
        <v>0</v>
      </c>
      <c r="O46" s="10">
        <f>IF(F46&gt;41730,IF(F46&gt;41730,(F46-41730)/365,IF(K46=0,0,IF(G46-((L$7-C46)/365)&lt;0,0,G46-((L$7-C46)/365)))),1)</f>
        <v>1</v>
      </c>
      <c r="P46" s="9">
        <f>IF(K46&lt;M46,0,IF(L46=0,K46-M46,K46*N46*O46))</f>
        <v>0</v>
      </c>
      <c r="Q46" s="19">
        <f>IF(F46&gt;41730,D46,0)</f>
        <v>0</v>
      </c>
      <c r="R46" s="18">
        <f>IF(F46&gt;41730,J46+P46,0)</f>
        <v>0</v>
      </c>
      <c r="S46" s="9">
        <f>IF(F46&gt;0,0,K46-P46)</f>
        <v>0</v>
      </c>
      <c r="T46" s="5"/>
      <c r="U46" s="4">
        <f>D46*E46*(IF(U$7&gt;$C46,U$7-$C46+1,0))/365</f>
        <v>0</v>
      </c>
      <c r="V46" s="4">
        <f>($D46-U46)*$E46*(IF(U46&lt;1,IF(V$7&gt;$C46,V$7-$C46+1,0),V$7-U$7))/365</f>
        <v>0</v>
      </c>
      <c r="W46" s="4">
        <f>IF($F46=0,($D46-SUM($U46:V46))*$E46*(IF(V46&lt;1,IF(MIN(W$7,$F46)&gt;$C46,MIN(W$7,$F46)-$C46+1,0),MIN(W$7,$F46)-V$7))/365,IF($F46&gt;V$7,($D46-SUM($U46:V46))*$E46*(IF(V46&lt;1,IF(MIN(W$7,$F46)&gt;$C46,MIN(W$7,$F46)-$C46+1,0),MIN(W$7,$F46)-V$7))/365,0))</f>
        <v>0</v>
      </c>
      <c r="X46" s="4">
        <f>IF($F46=0,($D46-SUM($U46:W46))*$E46*(IF(W46&lt;1,IF(MIN(X$7,$F46)&gt;$C46,MIN(X$7,$F46)-$C46+1,0),MIN(X$7,$F46)-W$7))/365,IF($F46&gt;W$7,($D46-SUM($U46:W46))*$E46*(IF(W46&lt;1,IF(MIN(X$7,$F46)&gt;$C46,MIN(X$7,$F46)-$C46+1,0),MIN(X$7,$F46)-W$7))/365,0))</f>
        <v>0</v>
      </c>
      <c r="Y46" s="4">
        <f>IF($F46=0,($D46-SUM($U46:X46))*$E46*(IF(X46&lt;1,IF(MIN(Y$7,$F46)&gt;$C46,MIN(Y$7,$F46)-$C46+1,0),MIN(Y$7,$F46)-X$7))/365,IF($F46&gt;X$7,($D46-SUM($U46:X46))*$E46*(IF(X46&lt;1,IF(MIN(Y$7,$F46)&gt;$C46,MIN(Y$7,$F46)-$C46+1,0),MIN(Y$7,$F46)-X$7))/365,0))</f>
        <v>0</v>
      </c>
      <c r="Z46" s="4">
        <f>IF($F46=0,($D46-SUM($U46:Y46))*$E46*(IF(Y46&lt;1,IF(MIN(Z$7,$F46)&gt;$C46,MIN(Z$7,$F46)-$C46+1,0),MIN(Z$7,$F46)-Y$7))/365,IF($F46&gt;Y$7,($D46-SUM($U46:Y46))*$E46*(IF(Y46&lt;1,IF(MIN(Z$7,$F46)&gt;$C46,MIN(Z$7,$F46)-$C46+1,0),MIN(Z$7,$F46)-Y$7))/365,0))</f>
        <v>0</v>
      </c>
      <c r="AA46" s="4">
        <f>IF($F46=0,($D46-SUM($U46:Z46))*$E46*(IF(Z46&lt;1,IF(MIN(AA$7,$F46)&gt;$C46,MIN(AA$7,$F46)-$C46+1,0),MIN(AA$7,$F46)-Z$7))/365,IF($F46&gt;Z$7,($D46-SUM($U46:Z46))*$E46*(IF(Z46&lt;1,IF(MIN(AA$7,$F46)&gt;$C46,MIN(AA$7,$F46)-$C46+1,0),MIN(AA$7,$F46)-Z$7))/365,0))</f>
        <v>0</v>
      </c>
      <c r="AB46" s="4">
        <f>IF($F46=0,($D46-SUM($U46:AA46))*$E46*(IF(AA46&lt;1,IF(MIN(AB$7,$F46)&gt;$C46,MIN(AB$7,$F46)-$C46+1,0),MIN(AB$7,$F46)-AA$7))/365,IF($F46&gt;AA$7,($D46-SUM($U46:AA46))*$E46*(IF(AA46&lt;1,IF(MIN(AB$7,$F46)&gt;$C46,MIN(AB$7,$F46)-$C46+1,0),MIN(AB$7,$F46)-AA$7))/365,0))</f>
        <v>0</v>
      </c>
      <c r="AC46" s="4">
        <f>IF($F46=0,($D46-SUM($U46:AB46))*$E46*(IF(AB46&lt;1,IF(MIN(AC$7,$F46)&gt;$C46,MIN(AC$7,$F46)-$C46+1,0),MIN(AC$7,$F46)-AB$7))/365,IF($F46&gt;AB$7,($D46-SUM($U46:AB46))*$E46*(IF(AB46&lt;1,IF(MIN(AC$7,$F46)&gt;$C46,MIN(AC$7,$F46)-$C46+1,0),MIN(AC$7,$F46)-AB$7))/365,0))</f>
        <v>0</v>
      </c>
      <c r="AD46" s="4">
        <f>IF($F46=0,($D46-SUM($U46:AC46))*$E46*(IF(AC46&lt;1,IF(MIN(AD$7,$F46)&gt;$C46,MIN(AD$7,$F46)-$C46+1,0),MIN(AD$7,$F46)-AC$7))/365,IF($F46&gt;AC$7,($D46-SUM($U46:AC46))*$E46*(IF(AC46&lt;1,IF(MIN(AD$7,$F46)&gt;$C46,MIN(AD$7,$F46)-$C46+1,0),MIN(AD$7,$F46)-AC$7))/365,0))</f>
        <v>0</v>
      </c>
      <c r="AE46" s="4">
        <f>IF($F46=0,($D46-SUM($U46:AD46))*$E46*(IF(AD46&lt;1,IF(MIN(AE$7,$F46)&gt;$C46,MIN(AE$7,$F46)-$C46+1,0),MIN(AE$7,$F46)-AD$7))/365,IF($F46&gt;AD$7,($D46-SUM($U46:AD46))*$E46*(IF(AD46&lt;1,IF(MIN(AE$7,$F46)&gt;$C46,MIN(AE$7,$F46)-$C46+1,0),MIN(AE$7,$F46)-AD$7))/365,0))</f>
        <v>0</v>
      </c>
      <c r="AF46" s="4">
        <f>IF($F46=0,($D46-SUM($U46:AE46))*$E46*(IF(AE46&lt;1,IF(MIN(AF$7,$F46)&gt;$C46,MIN(AF$7,$F46)-$C46+1,0),MIN(AF$7,$F46)-AE$7))/365,IF($F46&gt;AE$7,($D46-SUM($U46:AE46))*$E46*(IF(AE46&lt;1,IF(MIN(AF$7,$F46)&gt;$C46,MIN(AF$7,$F46)-$C46+1,0),MIN(AF$7,$F46)-AE$7))/365,0))</f>
        <v>0</v>
      </c>
      <c r="AG46" s="4">
        <f>IF($F46=0,($D46-SUM($U46:AF46))*$E46*(IF(AF46&lt;1,IF(MIN(AG$7,$F46)&gt;$C46,MIN(AG$7,$F46)-$C46+1,0),MIN(AG$7,$F46)-AF$7))/365,IF($F46&gt;AF$7,($D46-SUM($U46:AF46))*$E46*(IF(AF46&lt;1,IF(MIN(AG$7,$F46)&gt;$C46,MIN(AG$7,$F46)-$C46+1,0),MIN(AG$7,$F46)-AF$7))/365,0))</f>
        <v>0</v>
      </c>
      <c r="AH46" s="4">
        <f>IF($F46=0,($D46-SUM($U46:AG46))*$E46*(IF(AG46&lt;1,IF(MIN(AH$7,$F46)&gt;$C46,MIN(AH$7,$F46)-$C46+1,0),MIN(AH$7,$F46)-AG$7))/365,IF($F46&gt;AG$7,($D46-SUM($U46:AG46))*$E46*(IF(AG46&lt;1,IF(MIN(AH$7,$F46)&gt;$C46,MIN(AH$7,$F46)-$C46+1,0),MIN(AH$7,$F46)-AG$7))/365,0))</f>
        <v>0</v>
      </c>
      <c r="AI46" s="4">
        <f>IF($F46=0,($D46-SUM($U46:AH46))*$E46*(IF(AH46&lt;1,IF(MIN(AI$7,$F46)&gt;$C46,MIN(AI$7,$F46)-$C46+1,0),MIN(AI$7,$F46)-AH$7))/365,IF($F46&gt;AH$7,($D46-SUM($U46:AH46))*$E46*(IF(AH46&lt;1,IF(MIN(AI$7,$F46)&gt;$C46,MIN(AI$7,$F46)-$C46+1,0),MIN(AI$7,$F46)-AH$7))/365,0))</f>
        <v>0</v>
      </c>
      <c r="AJ46" s="4">
        <f>IF($F46=0,($D46-SUM($U46:AI46))*$E46*(IF(AI46&lt;1,IF(MIN(AJ$7,$F46)&gt;$C46,MIN(AJ$7,$F46)-$C46+1,0),MIN(AJ$7,$F46)-AI$7))/365,IF($F46&gt;AI$7,($D46-SUM($U46:AI46))*$E46*(IF(AI46&lt;1,IF(MIN(AJ$7,$F46)&gt;$C46,MIN(AJ$7,$F46)-$C46+1,0),MIN(AJ$7,$F46)-AI$7))/365,0))</f>
        <v>0</v>
      </c>
      <c r="AK46" s="4">
        <f>IF($F46=0,($D46-SUM($U46:AJ46))*$E46*(IF(AJ46&lt;1,IF(MIN(AK$7,$F46)&gt;$C46,MIN(AK$7,$F46)-$C46+1,0),MIN(AK$7,$F46)-AJ$7))/365,IF($F46&gt;AJ$7,($D46-SUM($U46:AJ46))*$E46*(IF(AJ46&lt;1,IF(MIN(AK$7,$F46)&gt;$C46,MIN(AK$7,$F46)-$C46+1,0),MIN(AK$7,$F46)-AJ$7))/365,0))</f>
        <v>0</v>
      </c>
      <c r="AL46" s="4">
        <f>IF($F46=0,($D46-SUM($U46:AK46))*$E46*(IF(AK46&lt;1,IF(MIN(AL$7,$F46)&gt;$C46,MIN(AL$7,$F46)-$C46+1,0),MIN(AL$7,$F46)-AK$7))/365,IF($F46&gt;AK$7,($D46-SUM($U46:AK46))*$E46*(IF(AK46&lt;1,IF(MIN(AL$7,$F46)&gt;$C46,MIN(AL$7,$F46)-$C46+1,0),MIN(AL$7,$F46)-AK$7))/365,0))</f>
        <v>0</v>
      </c>
      <c r="AM46" s="4">
        <f>IF($F46=0,($D46-SUM($U46:AL46))*$E46*(IF(AL46&lt;1,IF(MIN(AM$7,$F46)&gt;$C46,MIN(AM$7,$F46)-$C46+1,0),MIN(AM$7,$F46)-AL$7))/365,IF($F46&gt;AL$7,($D46-SUM($U46:AL46))*$E46*(IF(AL46&lt;1,IF(MIN(AM$7,$F46)&gt;$C46,MIN(AM$7,$F46)-$C46+1,0),MIN(AM$7,$F46)-AL$7))/365,0))</f>
        <v>0</v>
      </c>
      <c r="AN46" s="4">
        <f>IF($F46=0,($D46-SUM($U46:AM46))*$E46*(IF(AM46&lt;1,IF(MIN(AN$7,$F46)&gt;$C46,MIN(AN$7,$F46)-$C46+1,0),MIN(AN$7,$F46)-AM$7))/365,IF($F46&gt;AM$7,($D46-SUM($U46:AM46))*$E46*(IF(AM46&lt;1,IF(MIN(AN$7,$F46)&gt;$C46,MIN(AN$7,$F46)-$C46+1,0),MIN(AN$7,$F46)-AM$7))/365,0))</f>
        <v>0</v>
      </c>
      <c r="AO46" s="4">
        <f>IF($F46=0,($D46-SUM($U46:AN46))*$E46*(IF(AN46&lt;1,IF(MIN(AO$7,$F46)&gt;$C46,MIN(AO$7,$F46)-$C46+1,0),MIN(AO$7,$F46)-AN$7))/365,IF($F46&gt;AN$7,($D46-SUM($U46:AN46))*$E46*(IF(AN46&lt;1,IF(MIN(AO$7,$F46)&gt;$C46,MIN(AO$7,$F46)-$C46+1,0),MIN(AO$7,$F46)-AN$7))/365,0))</f>
        <v>0</v>
      </c>
      <c r="AP46" s="4">
        <f>IF($F46=0,($D46-SUM($U46:AO46))*$E46*(IF(AO46&lt;1,IF(MIN(AP$7,$F46)&gt;$C46,MIN(AP$7,$F46)-$C46+1,0),MIN(AP$7,$F46)-AO$7))/365,IF($F46&gt;AO$7,($D46-SUM($U46:AO46))*$E46*(IF(AO46&lt;1,IF(MIN(AP$7,$F46)&gt;$C46,MIN(AP$7,$F46)-$C46+1,0),MIN(AP$7,$F46)-AO$7))/365,0))</f>
        <v>0</v>
      </c>
      <c r="AQ46" s="4">
        <f>IF($F46=0,($D46-SUM($U46:AP46))*$E46*(IF(AP46&lt;1,IF(MIN(AQ$7,$F46)&gt;$C46,MIN(AQ$7,$F46)-$C46+1,0),MIN(AQ$7,$F46)-AP$7))/365,IF($F46&gt;AP$7,($D46-SUM($U46:AP46))*$E46*(IF(AP46&lt;1,IF(MIN(AQ$7,$F46)&gt;$C46,MIN(AQ$7,$F46)-$C46+1,0),MIN(AQ$7,$F46)-AP$7))/365,0))</f>
        <v>0</v>
      </c>
      <c r="AR46" s="4">
        <f>IF($F46=0,($D46-SUM($U46:AQ46))*$E46*(IF(AQ46&lt;1,IF(MIN(AR$7,$F46)&gt;$C46,MIN(AR$7,$F46)-$C46+1,0),MIN(AR$7,$F46)-AQ$7))/365,IF($F46&gt;AQ$7,($D46-SUM($U46:AQ46))*$E46*(IF(AQ46&lt;1,IF(MIN(AR$7,$F46)&gt;$C46,MIN(AR$7,$F46)-$C46+1,0),MIN(AR$7,$F46)-AQ$7))/365,0))</f>
        <v>0</v>
      </c>
      <c r="AS46" s="4">
        <f>IF($F46=0,($D46-SUM($U46:AR46))*$E46*(IF(AR46&lt;1,IF(MIN(AS$7,$F46)&gt;$C46,MIN(AS$7,$F46)-$C46+1,0),MIN(AS$7,$F46)-AR$7))/365,IF($F46&gt;AR$7,($D46-SUM($U46:AR46))*$E46*(IF(AR46&lt;1,IF(MIN(AS$7,$F46)&gt;$C46,MIN(AS$7,$F46)-$C46+1,0),MIN(AS$7,$F46)-AR$7))/365,0))</f>
        <v>0</v>
      </c>
    </row>
    <row r="47" spans="1:45">
      <c r="A47" s="15"/>
      <c r="B47" s="17"/>
      <c r="C47" s="16"/>
      <c r="D47" s="15"/>
      <c r="E47" s="11"/>
      <c r="F47" s="16"/>
      <c r="G47" s="15"/>
      <c r="H47" s="14"/>
      <c r="I47" s="5"/>
      <c r="J47" s="13">
        <f>SUM(U47:AS47)</f>
        <v>0</v>
      </c>
      <c r="K47" s="13">
        <f>IF(F47=0,D47-J47,IF(F47&lt;41730,0,D47-J47))</f>
        <v>0</v>
      </c>
      <c r="L47" s="12">
        <f>IF(K47=0,0,IF(G47-((L$7-C47)/365)&lt;0,0,G47-((L$7-C47)/365)))</f>
        <v>0</v>
      </c>
      <c r="M47" s="4">
        <f>IF(K47=0,0,D47*H47)</f>
        <v>0</v>
      </c>
      <c r="N47" s="11">
        <f>IFERROR((1-(M47/K47)^(1/L47)),0)</f>
        <v>0</v>
      </c>
      <c r="O47" s="10">
        <f>IF(F47&gt;41730,IF(F47&gt;41730,(F47-41730)/365,IF(K47=0,0,IF(G47-((L$7-C47)/365)&lt;0,0,G47-((L$7-C47)/365)))),1)</f>
        <v>1</v>
      </c>
      <c r="P47" s="9">
        <f>IF(K47&lt;M47,0,IF(L47=0,K47-M47,K47*N47*O47))</f>
        <v>0</v>
      </c>
      <c r="Q47" s="19">
        <f>IF(F47&gt;41730,D47,0)</f>
        <v>0</v>
      </c>
      <c r="R47" s="18">
        <f>IF(F47&gt;41730,J47+P47,0)</f>
        <v>0</v>
      </c>
      <c r="S47" s="9">
        <f>IF(F47&gt;0,0,K47-P47)</f>
        <v>0</v>
      </c>
      <c r="T47" s="5"/>
      <c r="U47" s="4">
        <f>D47*E47*(IF(U$7&gt;$C47,U$7-$C47+1,0))/365</f>
        <v>0</v>
      </c>
      <c r="V47" s="4">
        <f>($D47-U47)*$E47*(IF(U47&lt;1,IF(V$7&gt;$C47,V$7-$C47+1,0),V$7-U$7))/365</f>
        <v>0</v>
      </c>
      <c r="W47" s="4">
        <f>IF($F47=0,($D47-SUM($U47:V47))*$E47*(IF(V47&lt;1,IF(MIN(W$7,$F47)&gt;$C47,MIN(W$7,$F47)-$C47+1,0),MIN(W$7,$F47)-V$7))/365,IF($F47&gt;V$7,($D47-SUM($U47:V47))*$E47*(IF(V47&lt;1,IF(MIN(W$7,$F47)&gt;$C47,MIN(W$7,$F47)-$C47+1,0),MIN(W$7,$F47)-V$7))/365,0))</f>
        <v>0</v>
      </c>
      <c r="X47" s="4">
        <f>IF($F47=0,($D47-SUM($U47:W47))*$E47*(IF(W47&lt;1,IF(MIN(X$7,$F47)&gt;$C47,MIN(X$7,$F47)-$C47+1,0),MIN(X$7,$F47)-W$7))/365,IF($F47&gt;W$7,($D47-SUM($U47:W47))*$E47*(IF(W47&lt;1,IF(MIN(X$7,$F47)&gt;$C47,MIN(X$7,$F47)-$C47+1,0),MIN(X$7,$F47)-W$7))/365,0))</f>
        <v>0</v>
      </c>
      <c r="Y47" s="4">
        <f>IF($F47=0,($D47-SUM($U47:X47))*$E47*(IF(X47&lt;1,IF(MIN(Y$7,$F47)&gt;$C47,MIN(Y$7,$F47)-$C47+1,0),MIN(Y$7,$F47)-X$7))/365,IF($F47&gt;X$7,($D47-SUM($U47:X47))*$E47*(IF(X47&lt;1,IF(MIN(Y$7,$F47)&gt;$C47,MIN(Y$7,$F47)-$C47+1,0),MIN(Y$7,$F47)-X$7))/365,0))</f>
        <v>0</v>
      </c>
      <c r="Z47" s="4">
        <f>IF($F47=0,($D47-SUM($U47:Y47))*$E47*(IF(Y47&lt;1,IF(MIN(Z$7,$F47)&gt;$C47,MIN(Z$7,$F47)-$C47+1,0),MIN(Z$7,$F47)-Y$7))/365,IF($F47&gt;Y$7,($D47-SUM($U47:Y47))*$E47*(IF(Y47&lt;1,IF(MIN(Z$7,$F47)&gt;$C47,MIN(Z$7,$F47)-$C47+1,0),MIN(Z$7,$F47)-Y$7))/365,0))</f>
        <v>0</v>
      </c>
      <c r="AA47" s="4">
        <f>IF($F47=0,($D47-SUM($U47:Z47))*$E47*(IF(Z47&lt;1,IF(MIN(AA$7,$F47)&gt;$C47,MIN(AA$7,$F47)-$C47+1,0),MIN(AA$7,$F47)-Z$7))/365,IF($F47&gt;Z$7,($D47-SUM($U47:Z47))*$E47*(IF(Z47&lt;1,IF(MIN(AA$7,$F47)&gt;$C47,MIN(AA$7,$F47)-$C47+1,0),MIN(AA$7,$F47)-Z$7))/365,0))</f>
        <v>0</v>
      </c>
      <c r="AB47" s="4">
        <f>IF($F47=0,($D47-SUM($U47:AA47))*$E47*(IF(AA47&lt;1,IF(MIN(AB$7,$F47)&gt;$C47,MIN(AB$7,$F47)-$C47+1,0),MIN(AB$7,$F47)-AA$7))/365,IF($F47&gt;AA$7,($D47-SUM($U47:AA47))*$E47*(IF(AA47&lt;1,IF(MIN(AB$7,$F47)&gt;$C47,MIN(AB$7,$F47)-$C47+1,0),MIN(AB$7,$F47)-AA$7))/365,0))</f>
        <v>0</v>
      </c>
      <c r="AC47" s="4">
        <f>IF($F47=0,($D47-SUM($U47:AB47))*$E47*(IF(AB47&lt;1,IF(MIN(AC$7,$F47)&gt;$C47,MIN(AC$7,$F47)-$C47+1,0),MIN(AC$7,$F47)-AB$7))/365,IF($F47&gt;AB$7,($D47-SUM($U47:AB47))*$E47*(IF(AB47&lt;1,IF(MIN(AC$7,$F47)&gt;$C47,MIN(AC$7,$F47)-$C47+1,0),MIN(AC$7,$F47)-AB$7))/365,0))</f>
        <v>0</v>
      </c>
      <c r="AD47" s="4">
        <f>IF($F47=0,($D47-SUM($U47:AC47))*$E47*(IF(AC47&lt;1,IF(MIN(AD$7,$F47)&gt;$C47,MIN(AD$7,$F47)-$C47+1,0),MIN(AD$7,$F47)-AC$7))/365,IF($F47&gt;AC$7,($D47-SUM($U47:AC47))*$E47*(IF(AC47&lt;1,IF(MIN(AD$7,$F47)&gt;$C47,MIN(AD$7,$F47)-$C47+1,0),MIN(AD$7,$F47)-AC$7))/365,0))</f>
        <v>0</v>
      </c>
      <c r="AE47" s="4">
        <f>IF($F47=0,($D47-SUM($U47:AD47))*$E47*(IF(AD47&lt;1,IF(MIN(AE$7,$F47)&gt;$C47,MIN(AE$7,$F47)-$C47+1,0),MIN(AE$7,$F47)-AD$7))/365,IF($F47&gt;AD$7,($D47-SUM($U47:AD47))*$E47*(IF(AD47&lt;1,IF(MIN(AE$7,$F47)&gt;$C47,MIN(AE$7,$F47)-$C47+1,0),MIN(AE$7,$F47)-AD$7))/365,0))</f>
        <v>0</v>
      </c>
      <c r="AF47" s="4">
        <f>IF($F47=0,($D47-SUM($U47:AE47))*$E47*(IF(AE47&lt;1,IF(MIN(AF$7,$F47)&gt;$C47,MIN(AF$7,$F47)-$C47+1,0),MIN(AF$7,$F47)-AE$7))/365,IF($F47&gt;AE$7,($D47-SUM($U47:AE47))*$E47*(IF(AE47&lt;1,IF(MIN(AF$7,$F47)&gt;$C47,MIN(AF$7,$F47)-$C47+1,0),MIN(AF$7,$F47)-AE$7))/365,0))</f>
        <v>0</v>
      </c>
      <c r="AG47" s="4">
        <f>IF($F47=0,($D47-SUM($U47:AF47))*$E47*(IF(AF47&lt;1,IF(MIN(AG$7,$F47)&gt;$C47,MIN(AG$7,$F47)-$C47+1,0),MIN(AG$7,$F47)-AF$7))/365,IF($F47&gt;AF$7,($D47-SUM($U47:AF47))*$E47*(IF(AF47&lt;1,IF(MIN(AG$7,$F47)&gt;$C47,MIN(AG$7,$F47)-$C47+1,0),MIN(AG$7,$F47)-AF$7))/365,0))</f>
        <v>0</v>
      </c>
      <c r="AH47" s="4">
        <f>IF($F47=0,($D47-SUM($U47:AG47))*$E47*(IF(AG47&lt;1,IF(MIN(AH$7,$F47)&gt;$C47,MIN(AH$7,$F47)-$C47+1,0),MIN(AH$7,$F47)-AG$7))/365,IF($F47&gt;AG$7,($D47-SUM($U47:AG47))*$E47*(IF(AG47&lt;1,IF(MIN(AH$7,$F47)&gt;$C47,MIN(AH$7,$F47)-$C47+1,0),MIN(AH$7,$F47)-AG$7))/365,0))</f>
        <v>0</v>
      </c>
      <c r="AI47" s="4">
        <f>IF($F47=0,($D47-SUM($U47:AH47))*$E47*(IF(AH47&lt;1,IF(MIN(AI$7,$F47)&gt;$C47,MIN(AI$7,$F47)-$C47+1,0),MIN(AI$7,$F47)-AH$7))/365,IF($F47&gt;AH$7,($D47-SUM($U47:AH47))*$E47*(IF(AH47&lt;1,IF(MIN(AI$7,$F47)&gt;$C47,MIN(AI$7,$F47)-$C47+1,0),MIN(AI$7,$F47)-AH$7))/365,0))</f>
        <v>0</v>
      </c>
      <c r="AJ47" s="4">
        <f>IF($F47=0,($D47-SUM($U47:AI47))*$E47*(IF(AI47&lt;1,IF(MIN(AJ$7,$F47)&gt;$C47,MIN(AJ$7,$F47)-$C47+1,0),MIN(AJ$7,$F47)-AI$7))/365,IF($F47&gt;AI$7,($D47-SUM($U47:AI47))*$E47*(IF(AI47&lt;1,IF(MIN(AJ$7,$F47)&gt;$C47,MIN(AJ$7,$F47)-$C47+1,0),MIN(AJ$7,$F47)-AI$7))/365,0))</f>
        <v>0</v>
      </c>
      <c r="AK47" s="4">
        <f>IF($F47=0,($D47-SUM($U47:AJ47))*$E47*(IF(AJ47&lt;1,IF(MIN(AK$7,$F47)&gt;$C47,MIN(AK$7,$F47)-$C47+1,0),MIN(AK$7,$F47)-AJ$7))/365,IF($F47&gt;AJ$7,($D47-SUM($U47:AJ47))*$E47*(IF(AJ47&lt;1,IF(MIN(AK$7,$F47)&gt;$C47,MIN(AK$7,$F47)-$C47+1,0),MIN(AK$7,$F47)-AJ$7))/365,0))</f>
        <v>0</v>
      </c>
      <c r="AL47" s="4">
        <f>IF($F47=0,($D47-SUM($U47:AK47))*$E47*(IF(AK47&lt;1,IF(MIN(AL$7,$F47)&gt;$C47,MIN(AL$7,$F47)-$C47+1,0),MIN(AL$7,$F47)-AK$7))/365,IF($F47&gt;AK$7,($D47-SUM($U47:AK47))*$E47*(IF(AK47&lt;1,IF(MIN(AL$7,$F47)&gt;$C47,MIN(AL$7,$F47)-$C47+1,0),MIN(AL$7,$F47)-AK$7))/365,0))</f>
        <v>0</v>
      </c>
      <c r="AM47" s="4">
        <f>IF($F47=0,($D47-SUM($U47:AL47))*$E47*(IF(AL47&lt;1,IF(MIN(AM$7,$F47)&gt;$C47,MIN(AM$7,$F47)-$C47+1,0),MIN(AM$7,$F47)-AL$7))/365,IF($F47&gt;AL$7,($D47-SUM($U47:AL47))*$E47*(IF(AL47&lt;1,IF(MIN(AM$7,$F47)&gt;$C47,MIN(AM$7,$F47)-$C47+1,0),MIN(AM$7,$F47)-AL$7))/365,0))</f>
        <v>0</v>
      </c>
      <c r="AN47" s="4">
        <f>IF($F47=0,($D47-SUM($U47:AM47))*$E47*(IF(AM47&lt;1,IF(MIN(AN$7,$F47)&gt;$C47,MIN(AN$7,$F47)-$C47+1,0),MIN(AN$7,$F47)-AM$7))/365,IF($F47&gt;AM$7,($D47-SUM($U47:AM47))*$E47*(IF(AM47&lt;1,IF(MIN(AN$7,$F47)&gt;$C47,MIN(AN$7,$F47)-$C47+1,0),MIN(AN$7,$F47)-AM$7))/365,0))</f>
        <v>0</v>
      </c>
      <c r="AO47" s="4">
        <f>IF($F47=0,($D47-SUM($U47:AN47))*$E47*(IF(AN47&lt;1,IF(MIN(AO$7,$F47)&gt;$C47,MIN(AO$7,$F47)-$C47+1,0),MIN(AO$7,$F47)-AN$7))/365,IF($F47&gt;AN$7,($D47-SUM($U47:AN47))*$E47*(IF(AN47&lt;1,IF(MIN(AO$7,$F47)&gt;$C47,MIN(AO$7,$F47)-$C47+1,0),MIN(AO$7,$F47)-AN$7))/365,0))</f>
        <v>0</v>
      </c>
      <c r="AP47" s="4">
        <f>IF($F47=0,($D47-SUM($U47:AO47))*$E47*(IF(AO47&lt;1,IF(MIN(AP$7,$F47)&gt;$C47,MIN(AP$7,$F47)-$C47+1,0),MIN(AP$7,$F47)-AO$7))/365,IF($F47&gt;AO$7,($D47-SUM($U47:AO47))*$E47*(IF(AO47&lt;1,IF(MIN(AP$7,$F47)&gt;$C47,MIN(AP$7,$F47)-$C47+1,0),MIN(AP$7,$F47)-AO$7))/365,0))</f>
        <v>0</v>
      </c>
      <c r="AQ47" s="4">
        <f>IF($F47=0,($D47-SUM($U47:AP47))*$E47*(IF(AP47&lt;1,IF(MIN(AQ$7,$F47)&gt;$C47,MIN(AQ$7,$F47)-$C47+1,0),MIN(AQ$7,$F47)-AP$7))/365,IF($F47&gt;AP$7,($D47-SUM($U47:AP47))*$E47*(IF(AP47&lt;1,IF(MIN(AQ$7,$F47)&gt;$C47,MIN(AQ$7,$F47)-$C47+1,0),MIN(AQ$7,$F47)-AP$7))/365,0))</f>
        <v>0</v>
      </c>
      <c r="AR47" s="4">
        <f>IF($F47=0,($D47-SUM($U47:AQ47))*$E47*(IF(AQ47&lt;1,IF(MIN(AR$7,$F47)&gt;$C47,MIN(AR$7,$F47)-$C47+1,0),MIN(AR$7,$F47)-AQ$7))/365,IF($F47&gt;AQ$7,($D47-SUM($U47:AQ47))*$E47*(IF(AQ47&lt;1,IF(MIN(AR$7,$F47)&gt;$C47,MIN(AR$7,$F47)-$C47+1,0),MIN(AR$7,$F47)-AQ$7))/365,0))</f>
        <v>0</v>
      </c>
      <c r="AS47" s="4">
        <f>IF($F47=0,($D47-SUM($U47:AR47))*$E47*(IF(AR47&lt;1,IF(MIN(AS$7,$F47)&gt;$C47,MIN(AS$7,$F47)-$C47+1,0),MIN(AS$7,$F47)-AR$7))/365,IF($F47&gt;AR$7,($D47-SUM($U47:AR47))*$E47*(IF(AR47&lt;1,IF(MIN(AS$7,$F47)&gt;$C47,MIN(AS$7,$F47)-$C47+1,0),MIN(AS$7,$F47)-AR$7))/365,0))</f>
        <v>0</v>
      </c>
    </row>
    <row r="48" spans="1:45">
      <c r="A48" s="15"/>
      <c r="B48" s="17"/>
      <c r="C48" s="16"/>
      <c r="D48" s="15"/>
      <c r="E48" s="11"/>
      <c r="F48" s="16"/>
      <c r="G48" s="15"/>
      <c r="H48" s="14"/>
      <c r="I48" s="5"/>
      <c r="J48" s="13">
        <f>SUM(U48:AS48)</f>
        <v>0</v>
      </c>
      <c r="K48" s="13">
        <f>IF(F48=0,D48-J48,IF(F48&lt;41730,0,D48-J48))</f>
        <v>0</v>
      </c>
      <c r="L48" s="12">
        <f>IF(K48=0,0,IF(G48-((L$7-C48)/365)&lt;0,0,G48-((L$7-C48)/365)))</f>
        <v>0</v>
      </c>
      <c r="M48" s="4">
        <f>IF(K48=0,0,D48*H48)</f>
        <v>0</v>
      </c>
      <c r="N48" s="11">
        <f>IFERROR((1-(M48/K48)^(1/L48)),0)</f>
        <v>0</v>
      </c>
      <c r="O48" s="10">
        <f>IF(F48&gt;41730,IF(F48&gt;41730,(F48-41730)/365,IF(K48=0,0,IF(G48-((L$7-C48)/365)&lt;0,0,G48-((L$7-C48)/365)))),1)</f>
        <v>1</v>
      </c>
      <c r="P48" s="9">
        <f>IF(K48&lt;M48,0,IF(L48=0,K48-M48,K48*N48*O48))</f>
        <v>0</v>
      </c>
      <c r="Q48" s="19">
        <f>IF(F48&gt;41730,D48,0)</f>
        <v>0</v>
      </c>
      <c r="R48" s="18">
        <f>IF(F48&gt;41730,J48+P48,0)</f>
        <v>0</v>
      </c>
      <c r="S48" s="9">
        <f>IF(F48&gt;0,0,K48-P48)</f>
        <v>0</v>
      </c>
      <c r="T48" s="5"/>
      <c r="U48" s="4">
        <f>D48*E48*(IF(U$7&gt;$C48,U$7-$C48+1,0))/365</f>
        <v>0</v>
      </c>
      <c r="V48" s="4">
        <f>($D48-U48)*$E48*(IF(U48&lt;1,IF(V$7&gt;$C48,V$7-$C48+1,0),V$7-U$7))/365</f>
        <v>0</v>
      </c>
      <c r="W48" s="4">
        <f>IF($F48=0,($D48-SUM($U48:V48))*$E48*(IF(V48&lt;1,IF(MIN(W$7,$F48)&gt;$C48,MIN(W$7,$F48)-$C48+1,0),MIN(W$7,$F48)-V$7))/365,IF($F48&gt;V$7,($D48-SUM($U48:V48))*$E48*(IF(V48&lt;1,IF(MIN(W$7,$F48)&gt;$C48,MIN(W$7,$F48)-$C48+1,0),MIN(W$7,$F48)-V$7))/365,0))</f>
        <v>0</v>
      </c>
      <c r="X48" s="4">
        <f>IF($F48=0,($D48-SUM($U48:W48))*$E48*(IF(W48&lt;1,IF(MIN(X$7,$F48)&gt;$C48,MIN(X$7,$F48)-$C48+1,0),MIN(X$7,$F48)-W$7))/365,IF($F48&gt;W$7,($D48-SUM($U48:W48))*$E48*(IF(W48&lt;1,IF(MIN(X$7,$F48)&gt;$C48,MIN(X$7,$F48)-$C48+1,0),MIN(X$7,$F48)-W$7))/365,0))</f>
        <v>0</v>
      </c>
      <c r="Y48" s="4">
        <f>IF($F48=0,($D48-SUM($U48:X48))*$E48*(IF(X48&lt;1,IF(MIN(Y$7,$F48)&gt;$C48,MIN(Y$7,$F48)-$C48+1,0),MIN(Y$7,$F48)-X$7))/365,IF($F48&gt;X$7,($D48-SUM($U48:X48))*$E48*(IF(X48&lt;1,IF(MIN(Y$7,$F48)&gt;$C48,MIN(Y$7,$F48)-$C48+1,0),MIN(Y$7,$F48)-X$7))/365,0))</f>
        <v>0</v>
      </c>
      <c r="Z48" s="4">
        <f>IF($F48=0,($D48-SUM($U48:Y48))*$E48*(IF(Y48&lt;1,IF(MIN(Z$7,$F48)&gt;$C48,MIN(Z$7,$F48)-$C48+1,0),MIN(Z$7,$F48)-Y$7))/365,IF($F48&gt;Y$7,($D48-SUM($U48:Y48))*$E48*(IF(Y48&lt;1,IF(MIN(Z$7,$F48)&gt;$C48,MIN(Z$7,$F48)-$C48+1,0),MIN(Z$7,$F48)-Y$7))/365,0))</f>
        <v>0</v>
      </c>
      <c r="AA48" s="4">
        <f>IF($F48=0,($D48-SUM($U48:Z48))*$E48*(IF(Z48&lt;1,IF(MIN(AA$7,$F48)&gt;$C48,MIN(AA$7,$F48)-$C48+1,0),MIN(AA$7,$F48)-Z$7))/365,IF($F48&gt;Z$7,($D48-SUM($U48:Z48))*$E48*(IF(Z48&lt;1,IF(MIN(AA$7,$F48)&gt;$C48,MIN(AA$7,$F48)-$C48+1,0),MIN(AA$7,$F48)-Z$7))/365,0))</f>
        <v>0</v>
      </c>
      <c r="AB48" s="4">
        <f>IF($F48=0,($D48-SUM($U48:AA48))*$E48*(IF(AA48&lt;1,IF(MIN(AB$7,$F48)&gt;$C48,MIN(AB$7,$F48)-$C48+1,0),MIN(AB$7,$F48)-AA$7))/365,IF($F48&gt;AA$7,($D48-SUM($U48:AA48))*$E48*(IF(AA48&lt;1,IF(MIN(AB$7,$F48)&gt;$C48,MIN(AB$7,$F48)-$C48+1,0),MIN(AB$7,$F48)-AA$7))/365,0))</f>
        <v>0</v>
      </c>
      <c r="AC48" s="4">
        <f>IF($F48=0,($D48-SUM($U48:AB48))*$E48*(IF(AB48&lt;1,IF(MIN(AC$7,$F48)&gt;$C48,MIN(AC$7,$F48)-$C48+1,0),MIN(AC$7,$F48)-AB$7))/365,IF($F48&gt;AB$7,($D48-SUM($U48:AB48))*$E48*(IF(AB48&lt;1,IF(MIN(AC$7,$F48)&gt;$C48,MIN(AC$7,$F48)-$C48+1,0),MIN(AC$7,$F48)-AB$7))/365,0))</f>
        <v>0</v>
      </c>
      <c r="AD48" s="4">
        <f>IF($F48=0,($D48-SUM($U48:AC48))*$E48*(IF(AC48&lt;1,IF(MIN(AD$7,$F48)&gt;$C48,MIN(AD$7,$F48)-$C48+1,0),MIN(AD$7,$F48)-AC$7))/365,IF($F48&gt;AC$7,($D48-SUM($U48:AC48))*$E48*(IF(AC48&lt;1,IF(MIN(AD$7,$F48)&gt;$C48,MIN(AD$7,$F48)-$C48+1,0),MIN(AD$7,$F48)-AC$7))/365,0))</f>
        <v>0</v>
      </c>
      <c r="AE48" s="4">
        <f>IF($F48=0,($D48-SUM($U48:AD48))*$E48*(IF(AD48&lt;1,IF(MIN(AE$7,$F48)&gt;$C48,MIN(AE$7,$F48)-$C48+1,0),MIN(AE$7,$F48)-AD$7))/365,IF($F48&gt;AD$7,($D48-SUM($U48:AD48))*$E48*(IF(AD48&lt;1,IF(MIN(AE$7,$F48)&gt;$C48,MIN(AE$7,$F48)-$C48+1,0),MIN(AE$7,$F48)-AD$7))/365,0))</f>
        <v>0</v>
      </c>
      <c r="AF48" s="4">
        <f>IF($F48=0,($D48-SUM($U48:AE48))*$E48*(IF(AE48&lt;1,IF(MIN(AF$7,$F48)&gt;$C48,MIN(AF$7,$F48)-$C48+1,0),MIN(AF$7,$F48)-AE$7))/365,IF($F48&gt;AE$7,($D48-SUM($U48:AE48))*$E48*(IF(AE48&lt;1,IF(MIN(AF$7,$F48)&gt;$C48,MIN(AF$7,$F48)-$C48+1,0),MIN(AF$7,$F48)-AE$7))/365,0))</f>
        <v>0</v>
      </c>
      <c r="AG48" s="4">
        <f>IF($F48=0,($D48-SUM($U48:AF48))*$E48*(IF(AF48&lt;1,IF(MIN(AG$7,$F48)&gt;$C48,MIN(AG$7,$F48)-$C48+1,0),MIN(AG$7,$F48)-AF$7))/365,IF($F48&gt;AF$7,($D48-SUM($U48:AF48))*$E48*(IF(AF48&lt;1,IF(MIN(AG$7,$F48)&gt;$C48,MIN(AG$7,$F48)-$C48+1,0),MIN(AG$7,$F48)-AF$7))/365,0))</f>
        <v>0</v>
      </c>
      <c r="AH48" s="4">
        <f>IF($F48=0,($D48-SUM($U48:AG48))*$E48*(IF(AG48&lt;1,IF(MIN(AH$7,$F48)&gt;$C48,MIN(AH$7,$F48)-$C48+1,0),MIN(AH$7,$F48)-AG$7))/365,IF($F48&gt;AG$7,($D48-SUM($U48:AG48))*$E48*(IF(AG48&lt;1,IF(MIN(AH$7,$F48)&gt;$C48,MIN(AH$7,$F48)-$C48+1,0),MIN(AH$7,$F48)-AG$7))/365,0))</f>
        <v>0</v>
      </c>
      <c r="AI48" s="4">
        <f>IF($F48=0,($D48-SUM($U48:AH48))*$E48*(IF(AH48&lt;1,IF(MIN(AI$7,$F48)&gt;$C48,MIN(AI$7,$F48)-$C48+1,0),MIN(AI$7,$F48)-AH$7))/365,IF($F48&gt;AH$7,($D48-SUM($U48:AH48))*$E48*(IF(AH48&lt;1,IF(MIN(AI$7,$F48)&gt;$C48,MIN(AI$7,$F48)-$C48+1,0),MIN(AI$7,$F48)-AH$7))/365,0))</f>
        <v>0</v>
      </c>
      <c r="AJ48" s="4">
        <f>IF($F48=0,($D48-SUM($U48:AI48))*$E48*(IF(AI48&lt;1,IF(MIN(AJ$7,$F48)&gt;$C48,MIN(AJ$7,$F48)-$C48+1,0),MIN(AJ$7,$F48)-AI$7))/365,IF($F48&gt;AI$7,($D48-SUM($U48:AI48))*$E48*(IF(AI48&lt;1,IF(MIN(AJ$7,$F48)&gt;$C48,MIN(AJ$7,$F48)-$C48+1,0),MIN(AJ$7,$F48)-AI$7))/365,0))</f>
        <v>0</v>
      </c>
      <c r="AK48" s="4">
        <f>IF($F48=0,($D48-SUM($U48:AJ48))*$E48*(IF(AJ48&lt;1,IF(MIN(AK$7,$F48)&gt;$C48,MIN(AK$7,$F48)-$C48+1,0),MIN(AK$7,$F48)-AJ$7))/365,IF($F48&gt;AJ$7,($D48-SUM($U48:AJ48))*$E48*(IF(AJ48&lt;1,IF(MIN(AK$7,$F48)&gt;$C48,MIN(AK$7,$F48)-$C48+1,0),MIN(AK$7,$F48)-AJ$7))/365,0))</f>
        <v>0</v>
      </c>
      <c r="AL48" s="4">
        <f>IF($F48=0,($D48-SUM($U48:AK48))*$E48*(IF(AK48&lt;1,IF(MIN(AL$7,$F48)&gt;$C48,MIN(AL$7,$F48)-$C48+1,0),MIN(AL$7,$F48)-AK$7))/365,IF($F48&gt;AK$7,($D48-SUM($U48:AK48))*$E48*(IF(AK48&lt;1,IF(MIN(AL$7,$F48)&gt;$C48,MIN(AL$7,$F48)-$C48+1,0),MIN(AL$7,$F48)-AK$7))/365,0))</f>
        <v>0</v>
      </c>
      <c r="AM48" s="4">
        <f>IF($F48=0,($D48-SUM($U48:AL48))*$E48*(IF(AL48&lt;1,IF(MIN(AM$7,$F48)&gt;$C48,MIN(AM$7,$F48)-$C48+1,0),MIN(AM$7,$F48)-AL$7))/365,IF($F48&gt;AL$7,($D48-SUM($U48:AL48))*$E48*(IF(AL48&lt;1,IF(MIN(AM$7,$F48)&gt;$C48,MIN(AM$7,$F48)-$C48+1,0),MIN(AM$7,$F48)-AL$7))/365,0))</f>
        <v>0</v>
      </c>
      <c r="AN48" s="4">
        <f>IF($F48=0,($D48-SUM($U48:AM48))*$E48*(IF(AM48&lt;1,IF(MIN(AN$7,$F48)&gt;$C48,MIN(AN$7,$F48)-$C48+1,0),MIN(AN$7,$F48)-AM$7))/365,IF($F48&gt;AM$7,($D48-SUM($U48:AM48))*$E48*(IF(AM48&lt;1,IF(MIN(AN$7,$F48)&gt;$C48,MIN(AN$7,$F48)-$C48+1,0),MIN(AN$7,$F48)-AM$7))/365,0))</f>
        <v>0</v>
      </c>
      <c r="AO48" s="4">
        <f>IF($F48=0,($D48-SUM($U48:AN48))*$E48*(IF(AN48&lt;1,IF(MIN(AO$7,$F48)&gt;$C48,MIN(AO$7,$F48)-$C48+1,0),MIN(AO$7,$F48)-AN$7))/365,IF($F48&gt;AN$7,($D48-SUM($U48:AN48))*$E48*(IF(AN48&lt;1,IF(MIN(AO$7,$F48)&gt;$C48,MIN(AO$7,$F48)-$C48+1,0),MIN(AO$7,$F48)-AN$7))/365,0))</f>
        <v>0</v>
      </c>
      <c r="AP48" s="4">
        <f>IF($F48=0,($D48-SUM($U48:AO48))*$E48*(IF(AO48&lt;1,IF(MIN(AP$7,$F48)&gt;$C48,MIN(AP$7,$F48)-$C48+1,0),MIN(AP$7,$F48)-AO$7))/365,IF($F48&gt;AO$7,($D48-SUM($U48:AO48))*$E48*(IF(AO48&lt;1,IF(MIN(AP$7,$F48)&gt;$C48,MIN(AP$7,$F48)-$C48+1,0),MIN(AP$7,$F48)-AO$7))/365,0))</f>
        <v>0</v>
      </c>
      <c r="AQ48" s="4">
        <f>IF($F48=0,($D48-SUM($U48:AP48))*$E48*(IF(AP48&lt;1,IF(MIN(AQ$7,$F48)&gt;$C48,MIN(AQ$7,$F48)-$C48+1,0),MIN(AQ$7,$F48)-AP$7))/365,IF($F48&gt;AP$7,($D48-SUM($U48:AP48))*$E48*(IF(AP48&lt;1,IF(MIN(AQ$7,$F48)&gt;$C48,MIN(AQ$7,$F48)-$C48+1,0),MIN(AQ$7,$F48)-AP$7))/365,0))</f>
        <v>0</v>
      </c>
      <c r="AR48" s="4">
        <f>IF($F48=0,($D48-SUM($U48:AQ48))*$E48*(IF(AQ48&lt;1,IF(MIN(AR$7,$F48)&gt;$C48,MIN(AR$7,$F48)-$C48+1,0),MIN(AR$7,$F48)-AQ$7))/365,IF($F48&gt;AQ$7,($D48-SUM($U48:AQ48))*$E48*(IF(AQ48&lt;1,IF(MIN(AR$7,$F48)&gt;$C48,MIN(AR$7,$F48)-$C48+1,0),MIN(AR$7,$F48)-AQ$7))/365,0))</f>
        <v>0</v>
      </c>
      <c r="AS48" s="4">
        <f>IF($F48=0,($D48-SUM($U48:AR48))*$E48*(IF(AR48&lt;1,IF(MIN(AS$7,$F48)&gt;$C48,MIN(AS$7,$F48)-$C48+1,0),MIN(AS$7,$F48)-AR$7))/365,IF($F48&gt;AR$7,($D48-SUM($U48:AR48))*$E48*(IF(AR48&lt;1,IF(MIN(AS$7,$F48)&gt;$C48,MIN(AS$7,$F48)-$C48+1,0),MIN(AS$7,$F48)-AR$7))/365,0))</f>
        <v>0</v>
      </c>
    </row>
    <row r="49" spans="1:45">
      <c r="A49" s="15"/>
      <c r="B49" s="17"/>
      <c r="C49" s="16"/>
      <c r="D49" s="15"/>
      <c r="E49" s="11"/>
      <c r="F49" s="16"/>
      <c r="G49" s="15"/>
      <c r="H49" s="14"/>
      <c r="I49" s="5"/>
      <c r="J49" s="13">
        <f>SUM(U49:AS49)</f>
        <v>0</v>
      </c>
      <c r="K49" s="13">
        <f>IF(F49=0,D49-J49,IF(F49&lt;41730,0,D49-J49))</f>
        <v>0</v>
      </c>
      <c r="L49" s="12">
        <f>IF(K49=0,0,IF(G49-((L$7-C49)/365)&lt;0,0,G49-((L$7-C49)/365)))</f>
        <v>0</v>
      </c>
      <c r="M49" s="4">
        <f>IF(K49=0,0,D49*H49)</f>
        <v>0</v>
      </c>
      <c r="N49" s="11">
        <f>IFERROR((1-(M49/K49)^(1/L49)),0)</f>
        <v>0</v>
      </c>
      <c r="O49" s="10">
        <f>IF(F49&gt;41730,IF(F49&gt;41730,(F49-41730)/365,IF(K49=0,0,IF(G49-((L$7-C49)/365)&lt;0,0,G49-((L$7-C49)/365)))),1)</f>
        <v>1</v>
      </c>
      <c r="P49" s="9">
        <f>IF(K49&lt;M49,0,IF(L49=0,K49-M49,K49*N49*O49))</f>
        <v>0</v>
      </c>
      <c r="Q49" s="19">
        <f>IF(F49&gt;41730,D49,0)</f>
        <v>0</v>
      </c>
      <c r="R49" s="18">
        <f>IF(F49&gt;41730,J49+P49,0)</f>
        <v>0</v>
      </c>
      <c r="S49" s="9">
        <f>IF(F49&gt;0,0,K49-P49)</f>
        <v>0</v>
      </c>
      <c r="T49" s="5"/>
      <c r="U49" s="4">
        <f>D49*E49*(IF(U$7&gt;$C49,U$7-$C49+1,0))/365</f>
        <v>0</v>
      </c>
      <c r="V49" s="4">
        <f>($D49-U49)*$E49*(IF(U49&lt;1,IF(V$7&gt;$C49,V$7-$C49+1,0),V$7-U$7))/365</f>
        <v>0</v>
      </c>
      <c r="W49" s="4">
        <f>IF($F49=0,($D49-SUM($U49:V49))*$E49*(IF(V49&lt;1,IF(MIN(W$7,$F49)&gt;$C49,MIN(W$7,$F49)-$C49+1,0),MIN(W$7,$F49)-V$7))/365,IF($F49&gt;V$7,($D49-SUM($U49:V49))*$E49*(IF(V49&lt;1,IF(MIN(W$7,$F49)&gt;$C49,MIN(W$7,$F49)-$C49+1,0),MIN(W$7,$F49)-V$7))/365,0))</f>
        <v>0</v>
      </c>
      <c r="X49" s="4">
        <f>IF($F49=0,($D49-SUM($U49:W49))*$E49*(IF(W49&lt;1,IF(MIN(X$7,$F49)&gt;$C49,MIN(X$7,$F49)-$C49+1,0),MIN(X$7,$F49)-W$7))/365,IF($F49&gt;W$7,($D49-SUM($U49:W49))*$E49*(IF(W49&lt;1,IF(MIN(X$7,$F49)&gt;$C49,MIN(X$7,$F49)-$C49+1,0),MIN(X$7,$F49)-W$7))/365,0))</f>
        <v>0</v>
      </c>
      <c r="Y49" s="4">
        <f>IF($F49=0,($D49-SUM($U49:X49))*$E49*(IF(X49&lt;1,IF(MIN(Y$7,$F49)&gt;$C49,MIN(Y$7,$F49)-$C49+1,0),MIN(Y$7,$F49)-X$7))/365,IF($F49&gt;X$7,($D49-SUM($U49:X49))*$E49*(IF(X49&lt;1,IF(MIN(Y$7,$F49)&gt;$C49,MIN(Y$7,$F49)-$C49+1,0),MIN(Y$7,$F49)-X$7))/365,0))</f>
        <v>0</v>
      </c>
      <c r="Z49" s="4">
        <f>IF($F49=0,($D49-SUM($U49:Y49))*$E49*(IF(Y49&lt;1,IF(MIN(Z$7,$F49)&gt;$C49,MIN(Z$7,$F49)-$C49+1,0),MIN(Z$7,$F49)-Y$7))/365,IF($F49&gt;Y$7,($D49-SUM($U49:Y49))*$E49*(IF(Y49&lt;1,IF(MIN(Z$7,$F49)&gt;$C49,MIN(Z$7,$F49)-$C49+1,0),MIN(Z$7,$F49)-Y$7))/365,0))</f>
        <v>0</v>
      </c>
      <c r="AA49" s="4">
        <f>IF($F49=0,($D49-SUM($U49:Z49))*$E49*(IF(Z49&lt;1,IF(MIN(AA$7,$F49)&gt;$C49,MIN(AA$7,$F49)-$C49+1,0),MIN(AA$7,$F49)-Z$7))/365,IF($F49&gt;Z$7,($D49-SUM($U49:Z49))*$E49*(IF(Z49&lt;1,IF(MIN(AA$7,$F49)&gt;$C49,MIN(AA$7,$F49)-$C49+1,0),MIN(AA$7,$F49)-Z$7))/365,0))</f>
        <v>0</v>
      </c>
      <c r="AB49" s="4">
        <f>IF($F49=0,($D49-SUM($U49:AA49))*$E49*(IF(AA49&lt;1,IF(MIN(AB$7,$F49)&gt;$C49,MIN(AB$7,$F49)-$C49+1,0),MIN(AB$7,$F49)-AA$7))/365,IF($F49&gt;AA$7,($D49-SUM($U49:AA49))*$E49*(IF(AA49&lt;1,IF(MIN(AB$7,$F49)&gt;$C49,MIN(AB$7,$F49)-$C49+1,0),MIN(AB$7,$F49)-AA$7))/365,0))</f>
        <v>0</v>
      </c>
      <c r="AC49" s="4">
        <f>IF($F49=0,($D49-SUM($U49:AB49))*$E49*(IF(AB49&lt;1,IF(MIN(AC$7,$F49)&gt;$C49,MIN(AC$7,$F49)-$C49+1,0),MIN(AC$7,$F49)-AB$7))/365,IF($F49&gt;AB$7,($D49-SUM($U49:AB49))*$E49*(IF(AB49&lt;1,IF(MIN(AC$7,$F49)&gt;$C49,MIN(AC$7,$F49)-$C49+1,0),MIN(AC$7,$F49)-AB$7))/365,0))</f>
        <v>0</v>
      </c>
      <c r="AD49" s="4">
        <f>IF($F49=0,($D49-SUM($U49:AC49))*$E49*(IF(AC49&lt;1,IF(MIN(AD$7,$F49)&gt;$C49,MIN(AD$7,$F49)-$C49+1,0),MIN(AD$7,$F49)-AC$7))/365,IF($F49&gt;AC$7,($D49-SUM($U49:AC49))*$E49*(IF(AC49&lt;1,IF(MIN(AD$7,$F49)&gt;$C49,MIN(AD$7,$F49)-$C49+1,0),MIN(AD$7,$F49)-AC$7))/365,0))</f>
        <v>0</v>
      </c>
      <c r="AE49" s="4">
        <f>IF($F49=0,($D49-SUM($U49:AD49))*$E49*(IF(AD49&lt;1,IF(MIN(AE$7,$F49)&gt;$C49,MIN(AE$7,$F49)-$C49+1,0),MIN(AE$7,$F49)-AD$7))/365,IF($F49&gt;AD$7,($D49-SUM($U49:AD49))*$E49*(IF(AD49&lt;1,IF(MIN(AE$7,$F49)&gt;$C49,MIN(AE$7,$F49)-$C49+1,0),MIN(AE$7,$F49)-AD$7))/365,0))</f>
        <v>0</v>
      </c>
      <c r="AF49" s="4">
        <f>IF($F49=0,($D49-SUM($U49:AE49))*$E49*(IF(AE49&lt;1,IF(MIN(AF$7,$F49)&gt;$C49,MIN(AF$7,$F49)-$C49+1,0),MIN(AF$7,$F49)-AE$7))/365,IF($F49&gt;AE$7,($D49-SUM($U49:AE49))*$E49*(IF(AE49&lt;1,IF(MIN(AF$7,$F49)&gt;$C49,MIN(AF$7,$F49)-$C49+1,0),MIN(AF$7,$F49)-AE$7))/365,0))</f>
        <v>0</v>
      </c>
      <c r="AG49" s="4">
        <f>IF($F49=0,($D49-SUM($U49:AF49))*$E49*(IF(AF49&lt;1,IF(MIN(AG$7,$F49)&gt;$C49,MIN(AG$7,$F49)-$C49+1,0),MIN(AG$7,$F49)-AF$7))/365,IF($F49&gt;AF$7,($D49-SUM($U49:AF49))*$E49*(IF(AF49&lt;1,IF(MIN(AG$7,$F49)&gt;$C49,MIN(AG$7,$F49)-$C49+1,0),MIN(AG$7,$F49)-AF$7))/365,0))</f>
        <v>0</v>
      </c>
      <c r="AH49" s="4">
        <f>IF($F49=0,($D49-SUM($U49:AG49))*$E49*(IF(AG49&lt;1,IF(MIN(AH$7,$F49)&gt;$C49,MIN(AH$7,$F49)-$C49+1,0),MIN(AH$7,$F49)-AG$7))/365,IF($F49&gt;AG$7,($D49-SUM($U49:AG49))*$E49*(IF(AG49&lt;1,IF(MIN(AH$7,$F49)&gt;$C49,MIN(AH$7,$F49)-$C49+1,0),MIN(AH$7,$F49)-AG$7))/365,0))</f>
        <v>0</v>
      </c>
      <c r="AI49" s="4">
        <f>IF($F49=0,($D49-SUM($U49:AH49))*$E49*(IF(AH49&lt;1,IF(MIN(AI$7,$F49)&gt;$C49,MIN(AI$7,$F49)-$C49+1,0),MIN(AI$7,$F49)-AH$7))/365,IF($F49&gt;AH$7,($D49-SUM($U49:AH49))*$E49*(IF(AH49&lt;1,IF(MIN(AI$7,$F49)&gt;$C49,MIN(AI$7,$F49)-$C49+1,0),MIN(AI$7,$F49)-AH$7))/365,0))</f>
        <v>0</v>
      </c>
      <c r="AJ49" s="4">
        <f>IF($F49=0,($D49-SUM($U49:AI49))*$E49*(IF(AI49&lt;1,IF(MIN(AJ$7,$F49)&gt;$C49,MIN(AJ$7,$F49)-$C49+1,0),MIN(AJ$7,$F49)-AI$7))/365,IF($F49&gt;AI$7,($D49-SUM($U49:AI49))*$E49*(IF(AI49&lt;1,IF(MIN(AJ$7,$F49)&gt;$C49,MIN(AJ$7,$F49)-$C49+1,0),MIN(AJ$7,$F49)-AI$7))/365,0))</f>
        <v>0</v>
      </c>
      <c r="AK49" s="4">
        <f>IF($F49=0,($D49-SUM($U49:AJ49))*$E49*(IF(AJ49&lt;1,IF(MIN(AK$7,$F49)&gt;$C49,MIN(AK$7,$F49)-$C49+1,0),MIN(AK$7,$F49)-AJ$7))/365,IF($F49&gt;AJ$7,($D49-SUM($U49:AJ49))*$E49*(IF(AJ49&lt;1,IF(MIN(AK$7,$F49)&gt;$C49,MIN(AK$7,$F49)-$C49+1,0),MIN(AK$7,$F49)-AJ$7))/365,0))</f>
        <v>0</v>
      </c>
      <c r="AL49" s="4">
        <f>IF($F49=0,($D49-SUM($U49:AK49))*$E49*(IF(AK49&lt;1,IF(MIN(AL$7,$F49)&gt;$C49,MIN(AL$7,$F49)-$C49+1,0),MIN(AL$7,$F49)-AK$7))/365,IF($F49&gt;AK$7,($D49-SUM($U49:AK49))*$E49*(IF(AK49&lt;1,IF(MIN(AL$7,$F49)&gt;$C49,MIN(AL$7,$F49)-$C49+1,0),MIN(AL$7,$F49)-AK$7))/365,0))</f>
        <v>0</v>
      </c>
      <c r="AM49" s="4">
        <f>IF($F49=0,($D49-SUM($U49:AL49))*$E49*(IF(AL49&lt;1,IF(MIN(AM$7,$F49)&gt;$C49,MIN(AM$7,$F49)-$C49+1,0),MIN(AM$7,$F49)-AL$7))/365,IF($F49&gt;AL$7,($D49-SUM($U49:AL49))*$E49*(IF(AL49&lt;1,IF(MIN(AM$7,$F49)&gt;$C49,MIN(AM$7,$F49)-$C49+1,0),MIN(AM$7,$F49)-AL$7))/365,0))</f>
        <v>0</v>
      </c>
      <c r="AN49" s="4">
        <f>IF($F49=0,($D49-SUM($U49:AM49))*$E49*(IF(AM49&lt;1,IF(MIN(AN$7,$F49)&gt;$C49,MIN(AN$7,$F49)-$C49+1,0),MIN(AN$7,$F49)-AM$7))/365,IF($F49&gt;AM$7,($D49-SUM($U49:AM49))*$E49*(IF(AM49&lt;1,IF(MIN(AN$7,$F49)&gt;$C49,MIN(AN$7,$F49)-$C49+1,0),MIN(AN$7,$F49)-AM$7))/365,0))</f>
        <v>0</v>
      </c>
      <c r="AO49" s="4">
        <f>IF($F49=0,($D49-SUM($U49:AN49))*$E49*(IF(AN49&lt;1,IF(MIN(AO$7,$F49)&gt;$C49,MIN(AO$7,$F49)-$C49+1,0),MIN(AO$7,$F49)-AN$7))/365,IF($F49&gt;AN$7,($D49-SUM($U49:AN49))*$E49*(IF(AN49&lt;1,IF(MIN(AO$7,$F49)&gt;$C49,MIN(AO$7,$F49)-$C49+1,0),MIN(AO$7,$F49)-AN$7))/365,0))</f>
        <v>0</v>
      </c>
      <c r="AP49" s="4">
        <f>IF($F49=0,($D49-SUM($U49:AO49))*$E49*(IF(AO49&lt;1,IF(MIN(AP$7,$F49)&gt;$C49,MIN(AP$7,$F49)-$C49+1,0),MIN(AP$7,$F49)-AO$7))/365,IF($F49&gt;AO$7,($D49-SUM($U49:AO49))*$E49*(IF(AO49&lt;1,IF(MIN(AP$7,$F49)&gt;$C49,MIN(AP$7,$F49)-$C49+1,0),MIN(AP$7,$F49)-AO$7))/365,0))</f>
        <v>0</v>
      </c>
      <c r="AQ49" s="4">
        <f>IF($F49=0,($D49-SUM($U49:AP49))*$E49*(IF(AP49&lt;1,IF(MIN(AQ$7,$F49)&gt;$C49,MIN(AQ$7,$F49)-$C49+1,0),MIN(AQ$7,$F49)-AP$7))/365,IF($F49&gt;AP$7,($D49-SUM($U49:AP49))*$E49*(IF(AP49&lt;1,IF(MIN(AQ$7,$F49)&gt;$C49,MIN(AQ$7,$F49)-$C49+1,0),MIN(AQ$7,$F49)-AP$7))/365,0))</f>
        <v>0</v>
      </c>
      <c r="AR49" s="4">
        <f>IF($F49=0,($D49-SUM($U49:AQ49))*$E49*(IF(AQ49&lt;1,IF(MIN(AR$7,$F49)&gt;$C49,MIN(AR$7,$F49)-$C49+1,0),MIN(AR$7,$F49)-AQ$7))/365,IF($F49&gt;AQ$7,($D49-SUM($U49:AQ49))*$E49*(IF(AQ49&lt;1,IF(MIN(AR$7,$F49)&gt;$C49,MIN(AR$7,$F49)-$C49+1,0),MIN(AR$7,$F49)-AQ$7))/365,0))</f>
        <v>0</v>
      </c>
      <c r="AS49" s="4">
        <f>IF($F49=0,($D49-SUM($U49:AR49))*$E49*(IF(AR49&lt;1,IF(MIN(AS$7,$F49)&gt;$C49,MIN(AS$7,$F49)-$C49+1,0),MIN(AS$7,$F49)-AR$7))/365,IF($F49&gt;AR$7,($D49-SUM($U49:AR49))*$E49*(IF(AR49&lt;1,IF(MIN(AS$7,$F49)&gt;$C49,MIN(AS$7,$F49)-$C49+1,0),MIN(AS$7,$F49)-AR$7))/365,0))</f>
        <v>0</v>
      </c>
    </row>
    <row r="50" spans="1:45">
      <c r="A50" s="15"/>
      <c r="B50" s="17"/>
      <c r="C50" s="16"/>
      <c r="D50" s="15"/>
      <c r="E50" s="11"/>
      <c r="F50" s="16"/>
      <c r="G50" s="15"/>
      <c r="H50" s="14"/>
      <c r="I50" s="5"/>
      <c r="J50" s="13">
        <f>SUM(U50:AS50)</f>
        <v>0</v>
      </c>
      <c r="K50" s="13">
        <f>IF(F50=0,D50-J50,IF(F50&lt;41730,0,D50-J50))</f>
        <v>0</v>
      </c>
      <c r="L50" s="12">
        <f>IF(K50=0,0,IF(G50-((L$7-C50)/365)&lt;0,0,G50-((L$7-C50)/365)))</f>
        <v>0</v>
      </c>
      <c r="M50" s="4">
        <f>IF(K50=0,0,D50*H50)</f>
        <v>0</v>
      </c>
      <c r="N50" s="11">
        <f>IFERROR((1-(M50/K50)^(1/L50)),0)</f>
        <v>0</v>
      </c>
      <c r="O50" s="10">
        <f>IF(F50&gt;41730,IF(F50&gt;41730,(F50-41730)/365,IF(K50=0,0,IF(G50-((L$7-C50)/365)&lt;0,0,G50-((L$7-C50)/365)))),1)</f>
        <v>1</v>
      </c>
      <c r="P50" s="9">
        <f>IF(K50&lt;M50,0,IF(L50=0,K50-M50,K50*N50*O50))</f>
        <v>0</v>
      </c>
      <c r="Q50" s="19">
        <f>IF(F50&gt;41730,D50,0)</f>
        <v>0</v>
      </c>
      <c r="R50" s="18">
        <f>IF(F50&gt;41730,J50+P50,0)</f>
        <v>0</v>
      </c>
      <c r="S50" s="9">
        <f>IF(F50&gt;0,0,K50-P50)</f>
        <v>0</v>
      </c>
      <c r="T50" s="5"/>
      <c r="U50" s="4">
        <f>D50*E50*(IF(U$7&gt;$C50,U$7-$C50+1,0))/365</f>
        <v>0</v>
      </c>
      <c r="V50" s="4">
        <f>($D50-U50)*$E50*(IF(U50&lt;1,IF(V$7&gt;$C50,V$7-$C50+1,0),V$7-U$7))/365</f>
        <v>0</v>
      </c>
      <c r="W50" s="4">
        <f>IF($F50=0,($D50-SUM($U50:V50))*$E50*(IF(V50&lt;1,IF(MIN(W$7,$F50)&gt;$C50,MIN(W$7,$F50)-$C50+1,0),MIN(W$7,$F50)-V$7))/365,IF($F50&gt;V$7,($D50-SUM($U50:V50))*$E50*(IF(V50&lt;1,IF(MIN(W$7,$F50)&gt;$C50,MIN(W$7,$F50)-$C50+1,0),MIN(W$7,$F50)-V$7))/365,0))</f>
        <v>0</v>
      </c>
      <c r="X50" s="4">
        <f>IF($F50=0,($D50-SUM($U50:W50))*$E50*(IF(W50&lt;1,IF(MIN(X$7,$F50)&gt;$C50,MIN(X$7,$F50)-$C50+1,0),MIN(X$7,$F50)-W$7))/365,IF($F50&gt;W$7,($D50-SUM($U50:W50))*$E50*(IF(W50&lt;1,IF(MIN(X$7,$F50)&gt;$C50,MIN(X$7,$F50)-$C50+1,0),MIN(X$7,$F50)-W$7))/365,0))</f>
        <v>0</v>
      </c>
      <c r="Y50" s="4">
        <f>IF($F50=0,($D50-SUM($U50:X50))*$E50*(IF(X50&lt;1,IF(MIN(Y$7,$F50)&gt;$C50,MIN(Y$7,$F50)-$C50+1,0),MIN(Y$7,$F50)-X$7))/365,IF($F50&gt;X$7,($D50-SUM($U50:X50))*$E50*(IF(X50&lt;1,IF(MIN(Y$7,$F50)&gt;$C50,MIN(Y$7,$F50)-$C50+1,0),MIN(Y$7,$F50)-X$7))/365,0))</f>
        <v>0</v>
      </c>
      <c r="Z50" s="4">
        <f>IF($F50=0,($D50-SUM($U50:Y50))*$E50*(IF(Y50&lt;1,IF(MIN(Z$7,$F50)&gt;$C50,MIN(Z$7,$F50)-$C50+1,0),MIN(Z$7,$F50)-Y$7))/365,IF($F50&gt;Y$7,($D50-SUM($U50:Y50))*$E50*(IF(Y50&lt;1,IF(MIN(Z$7,$F50)&gt;$C50,MIN(Z$7,$F50)-$C50+1,0),MIN(Z$7,$F50)-Y$7))/365,0))</f>
        <v>0</v>
      </c>
      <c r="AA50" s="4">
        <f>IF($F50=0,($D50-SUM($U50:Z50))*$E50*(IF(Z50&lt;1,IF(MIN(AA$7,$F50)&gt;$C50,MIN(AA$7,$F50)-$C50+1,0),MIN(AA$7,$F50)-Z$7))/365,IF($F50&gt;Z$7,($D50-SUM($U50:Z50))*$E50*(IF(Z50&lt;1,IF(MIN(AA$7,$F50)&gt;$C50,MIN(AA$7,$F50)-$C50+1,0),MIN(AA$7,$F50)-Z$7))/365,0))</f>
        <v>0</v>
      </c>
      <c r="AB50" s="4">
        <f>IF($F50=0,($D50-SUM($U50:AA50))*$E50*(IF(AA50&lt;1,IF(MIN(AB$7,$F50)&gt;$C50,MIN(AB$7,$F50)-$C50+1,0),MIN(AB$7,$F50)-AA$7))/365,IF($F50&gt;AA$7,($D50-SUM($U50:AA50))*$E50*(IF(AA50&lt;1,IF(MIN(AB$7,$F50)&gt;$C50,MIN(AB$7,$F50)-$C50+1,0),MIN(AB$7,$F50)-AA$7))/365,0))</f>
        <v>0</v>
      </c>
      <c r="AC50" s="4">
        <f>IF($F50=0,($D50-SUM($U50:AB50))*$E50*(IF(AB50&lt;1,IF(MIN(AC$7,$F50)&gt;$C50,MIN(AC$7,$F50)-$C50+1,0),MIN(AC$7,$F50)-AB$7))/365,IF($F50&gt;AB$7,($D50-SUM($U50:AB50))*$E50*(IF(AB50&lt;1,IF(MIN(AC$7,$F50)&gt;$C50,MIN(AC$7,$F50)-$C50+1,0),MIN(AC$7,$F50)-AB$7))/365,0))</f>
        <v>0</v>
      </c>
      <c r="AD50" s="4">
        <f>IF($F50=0,($D50-SUM($U50:AC50))*$E50*(IF(AC50&lt;1,IF(MIN(AD$7,$F50)&gt;$C50,MIN(AD$7,$F50)-$C50+1,0),MIN(AD$7,$F50)-AC$7))/365,IF($F50&gt;AC$7,($D50-SUM($U50:AC50))*$E50*(IF(AC50&lt;1,IF(MIN(AD$7,$F50)&gt;$C50,MIN(AD$7,$F50)-$C50+1,0),MIN(AD$7,$F50)-AC$7))/365,0))</f>
        <v>0</v>
      </c>
      <c r="AE50" s="4">
        <f>IF($F50=0,($D50-SUM($U50:AD50))*$E50*(IF(AD50&lt;1,IF(MIN(AE$7,$F50)&gt;$C50,MIN(AE$7,$F50)-$C50+1,0),MIN(AE$7,$F50)-AD$7))/365,IF($F50&gt;AD$7,($D50-SUM($U50:AD50))*$E50*(IF(AD50&lt;1,IF(MIN(AE$7,$F50)&gt;$C50,MIN(AE$7,$F50)-$C50+1,0),MIN(AE$7,$F50)-AD$7))/365,0))</f>
        <v>0</v>
      </c>
      <c r="AF50" s="4">
        <f>IF($F50=0,($D50-SUM($U50:AE50))*$E50*(IF(AE50&lt;1,IF(MIN(AF$7,$F50)&gt;$C50,MIN(AF$7,$F50)-$C50+1,0),MIN(AF$7,$F50)-AE$7))/365,IF($F50&gt;AE$7,($D50-SUM($U50:AE50))*$E50*(IF(AE50&lt;1,IF(MIN(AF$7,$F50)&gt;$C50,MIN(AF$7,$F50)-$C50+1,0),MIN(AF$7,$F50)-AE$7))/365,0))</f>
        <v>0</v>
      </c>
      <c r="AG50" s="4">
        <f>IF($F50=0,($D50-SUM($U50:AF50))*$E50*(IF(AF50&lt;1,IF(MIN(AG$7,$F50)&gt;$C50,MIN(AG$7,$F50)-$C50+1,0),MIN(AG$7,$F50)-AF$7))/365,IF($F50&gt;AF$7,($D50-SUM($U50:AF50))*$E50*(IF(AF50&lt;1,IF(MIN(AG$7,$F50)&gt;$C50,MIN(AG$7,$F50)-$C50+1,0),MIN(AG$7,$F50)-AF$7))/365,0))</f>
        <v>0</v>
      </c>
      <c r="AH50" s="4">
        <f>IF($F50=0,($D50-SUM($U50:AG50))*$E50*(IF(AG50&lt;1,IF(MIN(AH$7,$F50)&gt;$C50,MIN(AH$7,$F50)-$C50+1,0),MIN(AH$7,$F50)-AG$7))/365,IF($F50&gt;AG$7,($D50-SUM($U50:AG50))*$E50*(IF(AG50&lt;1,IF(MIN(AH$7,$F50)&gt;$C50,MIN(AH$7,$F50)-$C50+1,0),MIN(AH$7,$F50)-AG$7))/365,0))</f>
        <v>0</v>
      </c>
      <c r="AI50" s="4">
        <f>IF($F50=0,($D50-SUM($U50:AH50))*$E50*(IF(AH50&lt;1,IF(MIN(AI$7,$F50)&gt;$C50,MIN(AI$7,$F50)-$C50+1,0),MIN(AI$7,$F50)-AH$7))/365,IF($F50&gt;AH$7,($D50-SUM($U50:AH50))*$E50*(IF(AH50&lt;1,IF(MIN(AI$7,$F50)&gt;$C50,MIN(AI$7,$F50)-$C50+1,0),MIN(AI$7,$F50)-AH$7))/365,0))</f>
        <v>0</v>
      </c>
      <c r="AJ50" s="4">
        <f>IF($F50=0,($D50-SUM($U50:AI50))*$E50*(IF(AI50&lt;1,IF(MIN(AJ$7,$F50)&gt;$C50,MIN(AJ$7,$F50)-$C50+1,0),MIN(AJ$7,$F50)-AI$7))/365,IF($F50&gt;AI$7,($D50-SUM($U50:AI50))*$E50*(IF(AI50&lt;1,IF(MIN(AJ$7,$F50)&gt;$C50,MIN(AJ$7,$F50)-$C50+1,0),MIN(AJ$7,$F50)-AI$7))/365,0))</f>
        <v>0</v>
      </c>
      <c r="AK50" s="4">
        <f>IF($F50=0,($D50-SUM($U50:AJ50))*$E50*(IF(AJ50&lt;1,IF(MIN(AK$7,$F50)&gt;$C50,MIN(AK$7,$F50)-$C50+1,0),MIN(AK$7,$F50)-AJ$7))/365,IF($F50&gt;AJ$7,($D50-SUM($U50:AJ50))*$E50*(IF(AJ50&lt;1,IF(MIN(AK$7,$F50)&gt;$C50,MIN(AK$7,$F50)-$C50+1,0),MIN(AK$7,$F50)-AJ$7))/365,0))</f>
        <v>0</v>
      </c>
      <c r="AL50" s="4">
        <f>IF($F50=0,($D50-SUM($U50:AK50))*$E50*(IF(AK50&lt;1,IF(MIN(AL$7,$F50)&gt;$C50,MIN(AL$7,$F50)-$C50+1,0),MIN(AL$7,$F50)-AK$7))/365,IF($F50&gt;AK$7,($D50-SUM($U50:AK50))*$E50*(IF(AK50&lt;1,IF(MIN(AL$7,$F50)&gt;$C50,MIN(AL$7,$F50)-$C50+1,0),MIN(AL$7,$F50)-AK$7))/365,0))</f>
        <v>0</v>
      </c>
      <c r="AM50" s="4">
        <f>IF($F50=0,($D50-SUM($U50:AL50))*$E50*(IF(AL50&lt;1,IF(MIN(AM$7,$F50)&gt;$C50,MIN(AM$7,$F50)-$C50+1,0),MIN(AM$7,$F50)-AL$7))/365,IF($F50&gt;AL$7,($D50-SUM($U50:AL50))*$E50*(IF(AL50&lt;1,IF(MIN(AM$7,$F50)&gt;$C50,MIN(AM$7,$F50)-$C50+1,0),MIN(AM$7,$F50)-AL$7))/365,0))</f>
        <v>0</v>
      </c>
      <c r="AN50" s="4">
        <f>IF($F50=0,($D50-SUM($U50:AM50))*$E50*(IF(AM50&lt;1,IF(MIN(AN$7,$F50)&gt;$C50,MIN(AN$7,$F50)-$C50+1,0),MIN(AN$7,$F50)-AM$7))/365,IF($F50&gt;AM$7,($D50-SUM($U50:AM50))*$E50*(IF(AM50&lt;1,IF(MIN(AN$7,$F50)&gt;$C50,MIN(AN$7,$F50)-$C50+1,0),MIN(AN$7,$F50)-AM$7))/365,0))</f>
        <v>0</v>
      </c>
      <c r="AO50" s="4">
        <f>IF($F50=0,($D50-SUM($U50:AN50))*$E50*(IF(AN50&lt;1,IF(MIN(AO$7,$F50)&gt;$C50,MIN(AO$7,$F50)-$C50+1,0),MIN(AO$7,$F50)-AN$7))/365,IF($F50&gt;AN$7,($D50-SUM($U50:AN50))*$E50*(IF(AN50&lt;1,IF(MIN(AO$7,$F50)&gt;$C50,MIN(AO$7,$F50)-$C50+1,0),MIN(AO$7,$F50)-AN$7))/365,0))</f>
        <v>0</v>
      </c>
      <c r="AP50" s="4">
        <f>IF($F50=0,($D50-SUM($U50:AO50))*$E50*(IF(AO50&lt;1,IF(MIN(AP$7,$F50)&gt;$C50,MIN(AP$7,$F50)-$C50+1,0),MIN(AP$7,$F50)-AO$7))/365,IF($F50&gt;AO$7,($D50-SUM($U50:AO50))*$E50*(IF(AO50&lt;1,IF(MIN(AP$7,$F50)&gt;$C50,MIN(AP$7,$F50)-$C50+1,0),MIN(AP$7,$F50)-AO$7))/365,0))</f>
        <v>0</v>
      </c>
      <c r="AQ50" s="4">
        <f>IF($F50=0,($D50-SUM($U50:AP50))*$E50*(IF(AP50&lt;1,IF(MIN(AQ$7,$F50)&gt;$C50,MIN(AQ$7,$F50)-$C50+1,0),MIN(AQ$7,$F50)-AP$7))/365,IF($F50&gt;AP$7,($D50-SUM($U50:AP50))*$E50*(IF(AP50&lt;1,IF(MIN(AQ$7,$F50)&gt;$C50,MIN(AQ$7,$F50)-$C50+1,0),MIN(AQ$7,$F50)-AP$7))/365,0))</f>
        <v>0</v>
      </c>
      <c r="AR50" s="4">
        <f>IF($F50=0,($D50-SUM($U50:AQ50))*$E50*(IF(AQ50&lt;1,IF(MIN(AR$7,$F50)&gt;$C50,MIN(AR$7,$F50)-$C50+1,0),MIN(AR$7,$F50)-AQ$7))/365,IF($F50&gt;AQ$7,($D50-SUM($U50:AQ50))*$E50*(IF(AQ50&lt;1,IF(MIN(AR$7,$F50)&gt;$C50,MIN(AR$7,$F50)-$C50+1,0),MIN(AR$7,$F50)-AQ$7))/365,0))</f>
        <v>0</v>
      </c>
      <c r="AS50" s="4">
        <f>IF($F50=0,($D50-SUM($U50:AR50))*$E50*(IF(AR50&lt;1,IF(MIN(AS$7,$F50)&gt;$C50,MIN(AS$7,$F50)-$C50+1,0),MIN(AS$7,$F50)-AR$7))/365,IF($F50&gt;AR$7,($D50-SUM($U50:AR50))*$E50*(IF(AR50&lt;1,IF(MIN(AS$7,$F50)&gt;$C50,MIN(AS$7,$F50)-$C50+1,0),MIN(AS$7,$F50)-AR$7))/365,0))</f>
        <v>0</v>
      </c>
    </row>
    <row r="51" spans="1:45">
      <c r="A51" s="15"/>
      <c r="B51" s="17"/>
      <c r="C51" s="16"/>
      <c r="D51" s="15"/>
      <c r="E51" s="11"/>
      <c r="F51" s="16"/>
      <c r="G51" s="15"/>
      <c r="H51" s="14"/>
      <c r="I51" s="5"/>
      <c r="J51" s="13">
        <f>SUM(U51:AS51)</f>
        <v>0</v>
      </c>
      <c r="K51" s="13">
        <f>IF(F51=0,D51-J51,IF(F51&lt;41730,0,D51-J51))</f>
        <v>0</v>
      </c>
      <c r="L51" s="12">
        <f>IF(K51=0,0,IF(G51-((L$7-C51)/365)&lt;0,0,G51-((L$7-C51)/365)))</f>
        <v>0</v>
      </c>
      <c r="M51" s="4">
        <f>IF(K51=0,0,D51*H51)</f>
        <v>0</v>
      </c>
      <c r="N51" s="11">
        <f>IFERROR((1-(M51/K51)^(1/L51)),0)</f>
        <v>0</v>
      </c>
      <c r="O51" s="10">
        <f>IF(F51&gt;41730,IF(F51&gt;41730,(F51-41730)/365,IF(K51=0,0,IF(G51-((L$7-C51)/365)&lt;0,0,G51-((L$7-C51)/365)))),1)</f>
        <v>1</v>
      </c>
      <c r="P51" s="9">
        <f>IF(K51&lt;M51,0,IF(L51=0,K51-M51,K51*N51*O51))</f>
        <v>0</v>
      </c>
      <c r="Q51" s="19">
        <f>IF(F51&gt;41730,D51,0)</f>
        <v>0</v>
      </c>
      <c r="R51" s="18">
        <f>IF(F51&gt;41730,J51+P51,0)</f>
        <v>0</v>
      </c>
      <c r="S51" s="9">
        <f>IF(F51&gt;0,0,K51-P51)</f>
        <v>0</v>
      </c>
      <c r="T51" s="5"/>
      <c r="U51" s="4">
        <f>D51*E51*(IF(U$7&gt;$C51,U$7-$C51+1,0))/365</f>
        <v>0</v>
      </c>
      <c r="V51" s="4">
        <f>($D51-U51)*$E51*(IF(U51&lt;1,IF(V$7&gt;$C51,V$7-$C51+1,0),V$7-U$7))/365</f>
        <v>0</v>
      </c>
      <c r="W51" s="4">
        <f>IF($F51=0,($D51-SUM($U51:V51))*$E51*(IF(V51&lt;1,IF(MIN(W$7,$F51)&gt;$C51,MIN(W$7,$F51)-$C51+1,0),MIN(W$7,$F51)-V$7))/365,IF($F51&gt;V$7,($D51-SUM($U51:V51))*$E51*(IF(V51&lt;1,IF(MIN(W$7,$F51)&gt;$C51,MIN(W$7,$F51)-$C51+1,0),MIN(W$7,$F51)-V$7))/365,0))</f>
        <v>0</v>
      </c>
      <c r="X51" s="4">
        <f>IF($F51=0,($D51-SUM($U51:W51))*$E51*(IF(W51&lt;1,IF(MIN(X$7,$F51)&gt;$C51,MIN(X$7,$F51)-$C51+1,0),MIN(X$7,$F51)-W$7))/365,IF($F51&gt;W$7,($D51-SUM($U51:W51))*$E51*(IF(W51&lt;1,IF(MIN(X$7,$F51)&gt;$C51,MIN(X$7,$F51)-$C51+1,0),MIN(X$7,$F51)-W$7))/365,0))</f>
        <v>0</v>
      </c>
      <c r="Y51" s="4">
        <f>IF($F51=0,($D51-SUM($U51:X51))*$E51*(IF(X51&lt;1,IF(MIN(Y$7,$F51)&gt;$C51,MIN(Y$7,$F51)-$C51+1,0),MIN(Y$7,$F51)-X$7))/365,IF($F51&gt;X$7,($D51-SUM($U51:X51))*$E51*(IF(X51&lt;1,IF(MIN(Y$7,$F51)&gt;$C51,MIN(Y$7,$F51)-$C51+1,0),MIN(Y$7,$F51)-X$7))/365,0))</f>
        <v>0</v>
      </c>
      <c r="Z51" s="4">
        <f>IF($F51=0,($D51-SUM($U51:Y51))*$E51*(IF(Y51&lt;1,IF(MIN(Z$7,$F51)&gt;$C51,MIN(Z$7,$F51)-$C51+1,0),MIN(Z$7,$F51)-Y$7))/365,IF($F51&gt;Y$7,($D51-SUM($U51:Y51))*$E51*(IF(Y51&lt;1,IF(MIN(Z$7,$F51)&gt;$C51,MIN(Z$7,$F51)-$C51+1,0),MIN(Z$7,$F51)-Y$7))/365,0))</f>
        <v>0</v>
      </c>
      <c r="AA51" s="4">
        <f>IF($F51=0,($D51-SUM($U51:Z51))*$E51*(IF(Z51&lt;1,IF(MIN(AA$7,$F51)&gt;$C51,MIN(AA$7,$F51)-$C51+1,0),MIN(AA$7,$F51)-Z$7))/365,IF($F51&gt;Z$7,($D51-SUM($U51:Z51))*$E51*(IF(Z51&lt;1,IF(MIN(AA$7,$F51)&gt;$C51,MIN(AA$7,$F51)-$C51+1,0),MIN(AA$7,$F51)-Z$7))/365,0))</f>
        <v>0</v>
      </c>
      <c r="AB51" s="4">
        <f>IF($F51=0,($D51-SUM($U51:AA51))*$E51*(IF(AA51&lt;1,IF(MIN(AB$7,$F51)&gt;$C51,MIN(AB$7,$F51)-$C51+1,0),MIN(AB$7,$F51)-AA$7))/365,IF($F51&gt;AA$7,($D51-SUM($U51:AA51))*$E51*(IF(AA51&lt;1,IF(MIN(AB$7,$F51)&gt;$C51,MIN(AB$7,$F51)-$C51+1,0),MIN(AB$7,$F51)-AA$7))/365,0))</f>
        <v>0</v>
      </c>
      <c r="AC51" s="4">
        <f>IF($F51=0,($D51-SUM($U51:AB51))*$E51*(IF(AB51&lt;1,IF(MIN(AC$7,$F51)&gt;$C51,MIN(AC$7,$F51)-$C51+1,0),MIN(AC$7,$F51)-AB$7))/365,IF($F51&gt;AB$7,($D51-SUM($U51:AB51))*$E51*(IF(AB51&lt;1,IF(MIN(AC$7,$F51)&gt;$C51,MIN(AC$7,$F51)-$C51+1,0),MIN(AC$7,$F51)-AB$7))/365,0))</f>
        <v>0</v>
      </c>
      <c r="AD51" s="4">
        <f>IF($F51=0,($D51-SUM($U51:AC51))*$E51*(IF(AC51&lt;1,IF(MIN(AD$7,$F51)&gt;$C51,MIN(AD$7,$F51)-$C51+1,0),MIN(AD$7,$F51)-AC$7))/365,IF($F51&gt;AC$7,($D51-SUM($U51:AC51))*$E51*(IF(AC51&lt;1,IF(MIN(AD$7,$F51)&gt;$C51,MIN(AD$7,$F51)-$C51+1,0),MIN(AD$7,$F51)-AC$7))/365,0))</f>
        <v>0</v>
      </c>
      <c r="AE51" s="4">
        <f>IF($F51=0,($D51-SUM($U51:AD51))*$E51*(IF(AD51&lt;1,IF(MIN(AE$7,$F51)&gt;$C51,MIN(AE$7,$F51)-$C51+1,0),MIN(AE$7,$F51)-AD$7))/365,IF($F51&gt;AD$7,($D51-SUM($U51:AD51))*$E51*(IF(AD51&lt;1,IF(MIN(AE$7,$F51)&gt;$C51,MIN(AE$7,$F51)-$C51+1,0),MIN(AE$7,$F51)-AD$7))/365,0))</f>
        <v>0</v>
      </c>
      <c r="AF51" s="4">
        <f>IF($F51=0,($D51-SUM($U51:AE51))*$E51*(IF(AE51&lt;1,IF(MIN(AF$7,$F51)&gt;$C51,MIN(AF$7,$F51)-$C51+1,0),MIN(AF$7,$F51)-AE$7))/365,IF($F51&gt;AE$7,($D51-SUM($U51:AE51))*$E51*(IF(AE51&lt;1,IF(MIN(AF$7,$F51)&gt;$C51,MIN(AF$7,$F51)-$C51+1,0),MIN(AF$7,$F51)-AE$7))/365,0))</f>
        <v>0</v>
      </c>
      <c r="AG51" s="4">
        <f>IF($F51=0,($D51-SUM($U51:AF51))*$E51*(IF(AF51&lt;1,IF(MIN(AG$7,$F51)&gt;$C51,MIN(AG$7,$F51)-$C51+1,0),MIN(AG$7,$F51)-AF$7))/365,IF($F51&gt;AF$7,($D51-SUM($U51:AF51))*$E51*(IF(AF51&lt;1,IF(MIN(AG$7,$F51)&gt;$C51,MIN(AG$7,$F51)-$C51+1,0),MIN(AG$7,$F51)-AF$7))/365,0))</f>
        <v>0</v>
      </c>
      <c r="AH51" s="4">
        <f>IF($F51=0,($D51-SUM($U51:AG51))*$E51*(IF(AG51&lt;1,IF(MIN(AH$7,$F51)&gt;$C51,MIN(AH$7,$F51)-$C51+1,0),MIN(AH$7,$F51)-AG$7))/365,IF($F51&gt;AG$7,($D51-SUM($U51:AG51))*$E51*(IF(AG51&lt;1,IF(MIN(AH$7,$F51)&gt;$C51,MIN(AH$7,$F51)-$C51+1,0),MIN(AH$7,$F51)-AG$7))/365,0))</f>
        <v>0</v>
      </c>
      <c r="AI51" s="4">
        <f>IF($F51=0,($D51-SUM($U51:AH51))*$E51*(IF(AH51&lt;1,IF(MIN(AI$7,$F51)&gt;$C51,MIN(AI$7,$F51)-$C51+1,0),MIN(AI$7,$F51)-AH$7))/365,IF($F51&gt;AH$7,($D51-SUM($U51:AH51))*$E51*(IF(AH51&lt;1,IF(MIN(AI$7,$F51)&gt;$C51,MIN(AI$7,$F51)-$C51+1,0),MIN(AI$7,$F51)-AH$7))/365,0))</f>
        <v>0</v>
      </c>
      <c r="AJ51" s="4">
        <f>IF($F51=0,($D51-SUM($U51:AI51))*$E51*(IF(AI51&lt;1,IF(MIN(AJ$7,$F51)&gt;$C51,MIN(AJ$7,$F51)-$C51+1,0),MIN(AJ$7,$F51)-AI$7))/365,IF($F51&gt;AI$7,($D51-SUM($U51:AI51))*$E51*(IF(AI51&lt;1,IF(MIN(AJ$7,$F51)&gt;$C51,MIN(AJ$7,$F51)-$C51+1,0),MIN(AJ$7,$F51)-AI$7))/365,0))</f>
        <v>0</v>
      </c>
      <c r="AK51" s="4">
        <f>IF($F51=0,($D51-SUM($U51:AJ51))*$E51*(IF(AJ51&lt;1,IF(MIN(AK$7,$F51)&gt;$C51,MIN(AK$7,$F51)-$C51+1,0),MIN(AK$7,$F51)-AJ$7))/365,IF($F51&gt;AJ$7,($D51-SUM($U51:AJ51))*$E51*(IF(AJ51&lt;1,IF(MIN(AK$7,$F51)&gt;$C51,MIN(AK$7,$F51)-$C51+1,0),MIN(AK$7,$F51)-AJ$7))/365,0))</f>
        <v>0</v>
      </c>
      <c r="AL51" s="4">
        <f>IF($F51=0,($D51-SUM($U51:AK51))*$E51*(IF(AK51&lt;1,IF(MIN(AL$7,$F51)&gt;$C51,MIN(AL$7,$F51)-$C51+1,0),MIN(AL$7,$F51)-AK$7))/365,IF($F51&gt;AK$7,($D51-SUM($U51:AK51))*$E51*(IF(AK51&lt;1,IF(MIN(AL$7,$F51)&gt;$C51,MIN(AL$7,$F51)-$C51+1,0),MIN(AL$7,$F51)-AK$7))/365,0))</f>
        <v>0</v>
      </c>
      <c r="AM51" s="4">
        <f>IF($F51=0,($D51-SUM($U51:AL51))*$E51*(IF(AL51&lt;1,IF(MIN(AM$7,$F51)&gt;$C51,MIN(AM$7,$F51)-$C51+1,0),MIN(AM$7,$F51)-AL$7))/365,IF($F51&gt;AL$7,($D51-SUM($U51:AL51))*$E51*(IF(AL51&lt;1,IF(MIN(AM$7,$F51)&gt;$C51,MIN(AM$7,$F51)-$C51+1,0),MIN(AM$7,$F51)-AL$7))/365,0))</f>
        <v>0</v>
      </c>
      <c r="AN51" s="4">
        <f>IF($F51=0,($D51-SUM($U51:AM51))*$E51*(IF(AM51&lt;1,IF(MIN(AN$7,$F51)&gt;$C51,MIN(AN$7,$F51)-$C51+1,0),MIN(AN$7,$F51)-AM$7))/365,IF($F51&gt;AM$7,($D51-SUM($U51:AM51))*$E51*(IF(AM51&lt;1,IF(MIN(AN$7,$F51)&gt;$C51,MIN(AN$7,$F51)-$C51+1,0),MIN(AN$7,$F51)-AM$7))/365,0))</f>
        <v>0</v>
      </c>
      <c r="AO51" s="4">
        <f>IF($F51=0,($D51-SUM($U51:AN51))*$E51*(IF(AN51&lt;1,IF(MIN(AO$7,$F51)&gt;$C51,MIN(AO$7,$F51)-$C51+1,0),MIN(AO$7,$F51)-AN$7))/365,IF($F51&gt;AN$7,($D51-SUM($U51:AN51))*$E51*(IF(AN51&lt;1,IF(MIN(AO$7,$F51)&gt;$C51,MIN(AO$7,$F51)-$C51+1,0),MIN(AO$7,$F51)-AN$7))/365,0))</f>
        <v>0</v>
      </c>
      <c r="AP51" s="4">
        <f>IF($F51=0,($D51-SUM($U51:AO51))*$E51*(IF(AO51&lt;1,IF(MIN(AP$7,$F51)&gt;$C51,MIN(AP$7,$F51)-$C51+1,0),MIN(AP$7,$F51)-AO$7))/365,IF($F51&gt;AO$7,($D51-SUM($U51:AO51))*$E51*(IF(AO51&lt;1,IF(MIN(AP$7,$F51)&gt;$C51,MIN(AP$7,$F51)-$C51+1,0),MIN(AP$7,$F51)-AO$7))/365,0))</f>
        <v>0</v>
      </c>
      <c r="AQ51" s="4">
        <f>IF($F51=0,($D51-SUM($U51:AP51))*$E51*(IF(AP51&lt;1,IF(MIN(AQ$7,$F51)&gt;$C51,MIN(AQ$7,$F51)-$C51+1,0),MIN(AQ$7,$F51)-AP$7))/365,IF($F51&gt;AP$7,($D51-SUM($U51:AP51))*$E51*(IF(AP51&lt;1,IF(MIN(AQ$7,$F51)&gt;$C51,MIN(AQ$7,$F51)-$C51+1,0),MIN(AQ$7,$F51)-AP$7))/365,0))</f>
        <v>0</v>
      </c>
      <c r="AR51" s="4">
        <f>IF($F51=0,($D51-SUM($U51:AQ51))*$E51*(IF(AQ51&lt;1,IF(MIN(AR$7,$F51)&gt;$C51,MIN(AR$7,$F51)-$C51+1,0),MIN(AR$7,$F51)-AQ$7))/365,IF($F51&gt;AQ$7,($D51-SUM($U51:AQ51))*$E51*(IF(AQ51&lt;1,IF(MIN(AR$7,$F51)&gt;$C51,MIN(AR$7,$F51)-$C51+1,0),MIN(AR$7,$F51)-AQ$7))/365,0))</f>
        <v>0</v>
      </c>
      <c r="AS51" s="4">
        <f>IF($F51=0,($D51-SUM($U51:AR51))*$E51*(IF(AR51&lt;1,IF(MIN(AS$7,$F51)&gt;$C51,MIN(AS$7,$F51)-$C51+1,0),MIN(AS$7,$F51)-AR$7))/365,IF($F51&gt;AR$7,($D51-SUM($U51:AR51))*$E51*(IF(AR51&lt;1,IF(MIN(AS$7,$F51)&gt;$C51,MIN(AS$7,$F51)-$C51+1,0),MIN(AS$7,$F51)-AR$7))/365,0))</f>
        <v>0</v>
      </c>
    </row>
    <row r="52" spans="1:45">
      <c r="A52" s="15"/>
      <c r="B52" s="17"/>
      <c r="C52" s="16"/>
      <c r="D52" s="15"/>
      <c r="E52" s="11"/>
      <c r="F52" s="16"/>
      <c r="G52" s="15"/>
      <c r="H52" s="14"/>
      <c r="I52" s="5"/>
      <c r="J52" s="13">
        <f>SUM(U52:AS52)</f>
        <v>0</v>
      </c>
      <c r="K52" s="13">
        <f>IF(F52=0,D52-J52,IF(F52&lt;41730,0,D52-J52))</f>
        <v>0</v>
      </c>
      <c r="L52" s="12">
        <f>IF(K52=0,0,IF(G52-((L$7-C52)/365)&lt;0,0,G52-((L$7-C52)/365)))</f>
        <v>0</v>
      </c>
      <c r="M52" s="4">
        <f>IF(K52=0,0,D52*H52)</f>
        <v>0</v>
      </c>
      <c r="N52" s="11">
        <f>IFERROR((1-(M52/K52)^(1/L52)),0)</f>
        <v>0</v>
      </c>
      <c r="O52" s="10">
        <f>IF(F52&gt;41730,IF(F52&gt;41730,(F52-41730)/365,IF(K52=0,0,IF(G52-((L$7-C52)/365)&lt;0,0,G52-((L$7-C52)/365)))),1)</f>
        <v>1</v>
      </c>
      <c r="P52" s="9">
        <f>IF(K52&lt;M52,0,IF(L52=0,K52-M52,K52*N52*O52))</f>
        <v>0</v>
      </c>
      <c r="Q52" s="19">
        <f>IF(F52&gt;41730,D52,0)</f>
        <v>0</v>
      </c>
      <c r="R52" s="18">
        <f>IF(F52&gt;41730,J52+P52,0)</f>
        <v>0</v>
      </c>
      <c r="S52" s="9">
        <f>IF(F52&gt;0,0,K52-P52)</f>
        <v>0</v>
      </c>
      <c r="T52" s="5"/>
      <c r="U52" s="4">
        <f>D52*E52*(IF(U$7&gt;$C52,U$7-$C52+1,0))/365</f>
        <v>0</v>
      </c>
      <c r="V52" s="4">
        <f>($D52-U52)*$E52*(IF(U52&lt;1,IF(V$7&gt;$C52,V$7-$C52+1,0),V$7-U$7))/365</f>
        <v>0</v>
      </c>
      <c r="W52" s="4">
        <f>IF($F52=0,($D52-SUM($U52:V52))*$E52*(IF(V52&lt;1,IF(MIN(W$7,$F52)&gt;$C52,MIN(W$7,$F52)-$C52+1,0),MIN(W$7,$F52)-V$7))/365,IF($F52&gt;V$7,($D52-SUM($U52:V52))*$E52*(IF(V52&lt;1,IF(MIN(W$7,$F52)&gt;$C52,MIN(W$7,$F52)-$C52+1,0),MIN(W$7,$F52)-V$7))/365,0))</f>
        <v>0</v>
      </c>
      <c r="X52" s="4">
        <f>IF($F52=0,($D52-SUM($U52:W52))*$E52*(IF(W52&lt;1,IF(MIN(X$7,$F52)&gt;$C52,MIN(X$7,$F52)-$C52+1,0),MIN(X$7,$F52)-W$7))/365,IF($F52&gt;W$7,($D52-SUM($U52:W52))*$E52*(IF(W52&lt;1,IF(MIN(X$7,$F52)&gt;$C52,MIN(X$7,$F52)-$C52+1,0),MIN(X$7,$F52)-W$7))/365,0))</f>
        <v>0</v>
      </c>
      <c r="Y52" s="4">
        <f>IF($F52=0,($D52-SUM($U52:X52))*$E52*(IF(X52&lt;1,IF(MIN(Y$7,$F52)&gt;$C52,MIN(Y$7,$F52)-$C52+1,0),MIN(Y$7,$F52)-X$7))/365,IF($F52&gt;X$7,($D52-SUM($U52:X52))*$E52*(IF(X52&lt;1,IF(MIN(Y$7,$F52)&gt;$C52,MIN(Y$7,$F52)-$C52+1,0),MIN(Y$7,$F52)-X$7))/365,0))</f>
        <v>0</v>
      </c>
      <c r="Z52" s="4">
        <f>IF($F52=0,($D52-SUM($U52:Y52))*$E52*(IF(Y52&lt;1,IF(MIN(Z$7,$F52)&gt;$C52,MIN(Z$7,$F52)-$C52+1,0),MIN(Z$7,$F52)-Y$7))/365,IF($F52&gt;Y$7,($D52-SUM($U52:Y52))*$E52*(IF(Y52&lt;1,IF(MIN(Z$7,$F52)&gt;$C52,MIN(Z$7,$F52)-$C52+1,0),MIN(Z$7,$F52)-Y$7))/365,0))</f>
        <v>0</v>
      </c>
      <c r="AA52" s="4">
        <f>IF($F52=0,($D52-SUM($U52:Z52))*$E52*(IF(Z52&lt;1,IF(MIN(AA$7,$F52)&gt;$C52,MIN(AA$7,$F52)-$C52+1,0),MIN(AA$7,$F52)-Z$7))/365,IF($F52&gt;Z$7,($D52-SUM($U52:Z52))*$E52*(IF(Z52&lt;1,IF(MIN(AA$7,$F52)&gt;$C52,MIN(AA$7,$F52)-$C52+1,0),MIN(AA$7,$F52)-Z$7))/365,0))</f>
        <v>0</v>
      </c>
      <c r="AB52" s="4">
        <f>IF($F52=0,($D52-SUM($U52:AA52))*$E52*(IF(AA52&lt;1,IF(MIN(AB$7,$F52)&gt;$C52,MIN(AB$7,$F52)-$C52+1,0),MIN(AB$7,$F52)-AA$7))/365,IF($F52&gt;AA$7,($D52-SUM($U52:AA52))*$E52*(IF(AA52&lt;1,IF(MIN(AB$7,$F52)&gt;$C52,MIN(AB$7,$F52)-$C52+1,0),MIN(AB$7,$F52)-AA$7))/365,0))</f>
        <v>0</v>
      </c>
      <c r="AC52" s="4">
        <f>IF($F52=0,($D52-SUM($U52:AB52))*$E52*(IF(AB52&lt;1,IF(MIN(AC$7,$F52)&gt;$C52,MIN(AC$7,$F52)-$C52+1,0),MIN(AC$7,$F52)-AB$7))/365,IF($F52&gt;AB$7,($D52-SUM($U52:AB52))*$E52*(IF(AB52&lt;1,IF(MIN(AC$7,$F52)&gt;$C52,MIN(AC$7,$F52)-$C52+1,0),MIN(AC$7,$F52)-AB$7))/365,0))</f>
        <v>0</v>
      </c>
      <c r="AD52" s="4">
        <f>IF($F52=0,($D52-SUM($U52:AC52))*$E52*(IF(AC52&lt;1,IF(MIN(AD$7,$F52)&gt;$C52,MIN(AD$7,$F52)-$C52+1,0),MIN(AD$7,$F52)-AC$7))/365,IF($F52&gt;AC$7,($D52-SUM($U52:AC52))*$E52*(IF(AC52&lt;1,IF(MIN(AD$7,$F52)&gt;$C52,MIN(AD$7,$F52)-$C52+1,0),MIN(AD$7,$F52)-AC$7))/365,0))</f>
        <v>0</v>
      </c>
      <c r="AE52" s="4">
        <f>IF($F52=0,($D52-SUM($U52:AD52))*$E52*(IF(AD52&lt;1,IF(MIN(AE$7,$F52)&gt;$C52,MIN(AE$7,$F52)-$C52+1,0),MIN(AE$7,$F52)-AD$7))/365,IF($F52&gt;AD$7,($D52-SUM($U52:AD52))*$E52*(IF(AD52&lt;1,IF(MIN(AE$7,$F52)&gt;$C52,MIN(AE$7,$F52)-$C52+1,0),MIN(AE$7,$F52)-AD$7))/365,0))</f>
        <v>0</v>
      </c>
      <c r="AF52" s="4">
        <f>IF($F52=0,($D52-SUM($U52:AE52))*$E52*(IF(AE52&lt;1,IF(MIN(AF$7,$F52)&gt;$C52,MIN(AF$7,$F52)-$C52+1,0),MIN(AF$7,$F52)-AE$7))/365,IF($F52&gt;AE$7,($D52-SUM($U52:AE52))*$E52*(IF(AE52&lt;1,IF(MIN(AF$7,$F52)&gt;$C52,MIN(AF$7,$F52)-$C52+1,0),MIN(AF$7,$F52)-AE$7))/365,0))</f>
        <v>0</v>
      </c>
      <c r="AG52" s="4">
        <f>IF($F52=0,($D52-SUM($U52:AF52))*$E52*(IF(AF52&lt;1,IF(MIN(AG$7,$F52)&gt;$C52,MIN(AG$7,$F52)-$C52+1,0),MIN(AG$7,$F52)-AF$7))/365,IF($F52&gt;AF$7,($D52-SUM($U52:AF52))*$E52*(IF(AF52&lt;1,IF(MIN(AG$7,$F52)&gt;$C52,MIN(AG$7,$F52)-$C52+1,0),MIN(AG$7,$F52)-AF$7))/365,0))</f>
        <v>0</v>
      </c>
      <c r="AH52" s="4">
        <f>IF($F52=0,($D52-SUM($U52:AG52))*$E52*(IF(AG52&lt;1,IF(MIN(AH$7,$F52)&gt;$C52,MIN(AH$7,$F52)-$C52+1,0),MIN(AH$7,$F52)-AG$7))/365,IF($F52&gt;AG$7,($D52-SUM($U52:AG52))*$E52*(IF(AG52&lt;1,IF(MIN(AH$7,$F52)&gt;$C52,MIN(AH$7,$F52)-$C52+1,0),MIN(AH$7,$F52)-AG$7))/365,0))</f>
        <v>0</v>
      </c>
      <c r="AI52" s="4">
        <f>IF($F52=0,($D52-SUM($U52:AH52))*$E52*(IF(AH52&lt;1,IF(MIN(AI$7,$F52)&gt;$C52,MIN(AI$7,$F52)-$C52+1,0),MIN(AI$7,$F52)-AH$7))/365,IF($F52&gt;AH$7,($D52-SUM($U52:AH52))*$E52*(IF(AH52&lt;1,IF(MIN(AI$7,$F52)&gt;$C52,MIN(AI$7,$F52)-$C52+1,0),MIN(AI$7,$F52)-AH$7))/365,0))</f>
        <v>0</v>
      </c>
      <c r="AJ52" s="4">
        <f>IF($F52=0,($D52-SUM($U52:AI52))*$E52*(IF(AI52&lt;1,IF(MIN(AJ$7,$F52)&gt;$C52,MIN(AJ$7,$F52)-$C52+1,0),MIN(AJ$7,$F52)-AI$7))/365,IF($F52&gt;AI$7,($D52-SUM($U52:AI52))*$E52*(IF(AI52&lt;1,IF(MIN(AJ$7,$F52)&gt;$C52,MIN(AJ$7,$F52)-$C52+1,0),MIN(AJ$7,$F52)-AI$7))/365,0))</f>
        <v>0</v>
      </c>
      <c r="AK52" s="4">
        <f>IF($F52=0,($D52-SUM($U52:AJ52))*$E52*(IF(AJ52&lt;1,IF(MIN(AK$7,$F52)&gt;$C52,MIN(AK$7,$F52)-$C52+1,0),MIN(AK$7,$F52)-AJ$7))/365,IF($F52&gt;AJ$7,($D52-SUM($U52:AJ52))*$E52*(IF(AJ52&lt;1,IF(MIN(AK$7,$F52)&gt;$C52,MIN(AK$7,$F52)-$C52+1,0),MIN(AK$7,$F52)-AJ$7))/365,0))</f>
        <v>0</v>
      </c>
      <c r="AL52" s="4">
        <f>IF($F52=0,($D52-SUM($U52:AK52))*$E52*(IF(AK52&lt;1,IF(MIN(AL$7,$F52)&gt;$C52,MIN(AL$7,$F52)-$C52+1,0),MIN(AL$7,$F52)-AK$7))/365,IF($F52&gt;AK$7,($D52-SUM($U52:AK52))*$E52*(IF(AK52&lt;1,IF(MIN(AL$7,$F52)&gt;$C52,MIN(AL$7,$F52)-$C52+1,0),MIN(AL$7,$F52)-AK$7))/365,0))</f>
        <v>0</v>
      </c>
      <c r="AM52" s="4">
        <f>IF($F52=0,($D52-SUM($U52:AL52))*$E52*(IF(AL52&lt;1,IF(MIN(AM$7,$F52)&gt;$C52,MIN(AM$7,$F52)-$C52+1,0),MIN(AM$7,$F52)-AL$7))/365,IF($F52&gt;AL$7,($D52-SUM($U52:AL52))*$E52*(IF(AL52&lt;1,IF(MIN(AM$7,$F52)&gt;$C52,MIN(AM$7,$F52)-$C52+1,0),MIN(AM$7,$F52)-AL$7))/365,0))</f>
        <v>0</v>
      </c>
      <c r="AN52" s="4">
        <f>IF($F52=0,($D52-SUM($U52:AM52))*$E52*(IF(AM52&lt;1,IF(MIN(AN$7,$F52)&gt;$C52,MIN(AN$7,$F52)-$C52+1,0),MIN(AN$7,$F52)-AM$7))/365,IF($F52&gt;AM$7,($D52-SUM($U52:AM52))*$E52*(IF(AM52&lt;1,IF(MIN(AN$7,$F52)&gt;$C52,MIN(AN$7,$F52)-$C52+1,0),MIN(AN$7,$F52)-AM$7))/365,0))</f>
        <v>0</v>
      </c>
      <c r="AO52" s="4">
        <f>IF($F52=0,($D52-SUM($U52:AN52))*$E52*(IF(AN52&lt;1,IF(MIN(AO$7,$F52)&gt;$C52,MIN(AO$7,$F52)-$C52+1,0),MIN(AO$7,$F52)-AN$7))/365,IF($F52&gt;AN$7,($D52-SUM($U52:AN52))*$E52*(IF(AN52&lt;1,IF(MIN(AO$7,$F52)&gt;$C52,MIN(AO$7,$F52)-$C52+1,0),MIN(AO$7,$F52)-AN$7))/365,0))</f>
        <v>0</v>
      </c>
      <c r="AP52" s="4">
        <f>IF($F52=0,($D52-SUM($U52:AO52))*$E52*(IF(AO52&lt;1,IF(MIN(AP$7,$F52)&gt;$C52,MIN(AP$7,$F52)-$C52+1,0),MIN(AP$7,$F52)-AO$7))/365,IF($F52&gt;AO$7,($D52-SUM($U52:AO52))*$E52*(IF(AO52&lt;1,IF(MIN(AP$7,$F52)&gt;$C52,MIN(AP$7,$F52)-$C52+1,0),MIN(AP$7,$F52)-AO$7))/365,0))</f>
        <v>0</v>
      </c>
      <c r="AQ52" s="4">
        <f>IF($F52=0,($D52-SUM($U52:AP52))*$E52*(IF(AP52&lt;1,IF(MIN(AQ$7,$F52)&gt;$C52,MIN(AQ$7,$F52)-$C52+1,0),MIN(AQ$7,$F52)-AP$7))/365,IF($F52&gt;AP$7,($D52-SUM($U52:AP52))*$E52*(IF(AP52&lt;1,IF(MIN(AQ$7,$F52)&gt;$C52,MIN(AQ$7,$F52)-$C52+1,0),MIN(AQ$7,$F52)-AP$7))/365,0))</f>
        <v>0</v>
      </c>
      <c r="AR52" s="4">
        <f>IF($F52=0,($D52-SUM($U52:AQ52))*$E52*(IF(AQ52&lt;1,IF(MIN(AR$7,$F52)&gt;$C52,MIN(AR$7,$F52)-$C52+1,0),MIN(AR$7,$F52)-AQ$7))/365,IF($F52&gt;AQ$7,($D52-SUM($U52:AQ52))*$E52*(IF(AQ52&lt;1,IF(MIN(AR$7,$F52)&gt;$C52,MIN(AR$7,$F52)-$C52+1,0),MIN(AR$7,$F52)-AQ$7))/365,0))</f>
        <v>0</v>
      </c>
      <c r="AS52" s="4">
        <f>IF($F52=0,($D52-SUM($U52:AR52))*$E52*(IF(AR52&lt;1,IF(MIN(AS$7,$F52)&gt;$C52,MIN(AS$7,$F52)-$C52+1,0),MIN(AS$7,$F52)-AR$7))/365,IF($F52&gt;AR$7,($D52-SUM($U52:AR52))*$E52*(IF(AR52&lt;1,IF(MIN(AS$7,$F52)&gt;$C52,MIN(AS$7,$F52)-$C52+1,0),MIN(AS$7,$F52)-AR$7))/365,0))</f>
        <v>0</v>
      </c>
    </row>
    <row r="53" spans="1:45">
      <c r="A53" s="15"/>
      <c r="B53" s="17"/>
      <c r="C53" s="16"/>
      <c r="D53" s="15"/>
      <c r="E53" s="11"/>
      <c r="F53" s="16"/>
      <c r="G53" s="15"/>
      <c r="H53" s="14"/>
      <c r="I53" s="5"/>
      <c r="J53" s="13">
        <f>SUM(U53:AS53)</f>
        <v>0</v>
      </c>
      <c r="K53" s="13">
        <f>IF(F53=0,D53-J53,IF(F53&lt;41730,0,D53-J53))</f>
        <v>0</v>
      </c>
      <c r="L53" s="12">
        <f>IF(K53=0,0,IF(G53-((L$7-C53)/365)&lt;0,0,G53-((L$7-C53)/365)))</f>
        <v>0</v>
      </c>
      <c r="M53" s="4">
        <f>IF(K53=0,0,D53*H53)</f>
        <v>0</v>
      </c>
      <c r="N53" s="11">
        <f>IFERROR((1-(M53/K53)^(1/L53)),0)</f>
        <v>0</v>
      </c>
      <c r="O53" s="10">
        <f>IF(F53&gt;41730,IF(F53&gt;41730,(F53-41730)/365,IF(K53=0,0,IF(G53-((L$7-C53)/365)&lt;0,0,G53-((L$7-C53)/365)))),1)</f>
        <v>1</v>
      </c>
      <c r="P53" s="9">
        <f>IF(K53&lt;M53,0,IF(L53=0,K53-M53,K53*N53*O53))</f>
        <v>0</v>
      </c>
      <c r="Q53" s="19">
        <f>IF(F53&gt;41730,D53,0)</f>
        <v>0</v>
      </c>
      <c r="R53" s="18">
        <f>IF(F53&gt;41730,J53+P53,0)</f>
        <v>0</v>
      </c>
      <c r="S53" s="9">
        <f>IF(F53&gt;0,0,K53-P53)</f>
        <v>0</v>
      </c>
      <c r="T53" s="5"/>
      <c r="U53" s="4">
        <f>D53*E53*(IF(U$7&gt;$C53,U$7-$C53+1,0))/365</f>
        <v>0</v>
      </c>
      <c r="V53" s="4">
        <f>($D53-U53)*$E53*(IF(U53&lt;1,IF(V$7&gt;$C53,V$7-$C53+1,0),V$7-U$7))/365</f>
        <v>0</v>
      </c>
      <c r="W53" s="4">
        <f>IF($F53=0,($D53-SUM($U53:V53))*$E53*(IF(V53&lt;1,IF(MIN(W$7,$F53)&gt;$C53,MIN(W$7,$F53)-$C53+1,0),MIN(W$7,$F53)-V$7))/365,IF($F53&gt;V$7,($D53-SUM($U53:V53))*$E53*(IF(V53&lt;1,IF(MIN(W$7,$F53)&gt;$C53,MIN(W$7,$F53)-$C53+1,0),MIN(W$7,$F53)-V$7))/365,0))</f>
        <v>0</v>
      </c>
      <c r="X53" s="4">
        <f>IF($F53=0,($D53-SUM($U53:W53))*$E53*(IF(W53&lt;1,IF(MIN(X$7,$F53)&gt;$C53,MIN(X$7,$F53)-$C53+1,0),MIN(X$7,$F53)-W$7))/365,IF($F53&gt;W$7,($D53-SUM($U53:W53))*$E53*(IF(W53&lt;1,IF(MIN(X$7,$F53)&gt;$C53,MIN(X$7,$F53)-$C53+1,0),MIN(X$7,$F53)-W$7))/365,0))</f>
        <v>0</v>
      </c>
      <c r="Y53" s="4">
        <f>IF($F53=0,($D53-SUM($U53:X53))*$E53*(IF(X53&lt;1,IF(MIN(Y$7,$F53)&gt;$C53,MIN(Y$7,$F53)-$C53+1,0),MIN(Y$7,$F53)-X$7))/365,IF($F53&gt;X$7,($D53-SUM($U53:X53))*$E53*(IF(X53&lt;1,IF(MIN(Y$7,$F53)&gt;$C53,MIN(Y$7,$F53)-$C53+1,0),MIN(Y$7,$F53)-X$7))/365,0))</f>
        <v>0</v>
      </c>
      <c r="Z53" s="4">
        <f>IF($F53=0,($D53-SUM($U53:Y53))*$E53*(IF(Y53&lt;1,IF(MIN(Z$7,$F53)&gt;$C53,MIN(Z$7,$F53)-$C53+1,0),MIN(Z$7,$F53)-Y$7))/365,IF($F53&gt;Y$7,($D53-SUM($U53:Y53))*$E53*(IF(Y53&lt;1,IF(MIN(Z$7,$F53)&gt;$C53,MIN(Z$7,$F53)-$C53+1,0),MIN(Z$7,$F53)-Y$7))/365,0))</f>
        <v>0</v>
      </c>
      <c r="AA53" s="4">
        <f>IF($F53=0,($D53-SUM($U53:Z53))*$E53*(IF(Z53&lt;1,IF(MIN(AA$7,$F53)&gt;$C53,MIN(AA$7,$F53)-$C53+1,0),MIN(AA$7,$F53)-Z$7))/365,IF($F53&gt;Z$7,($D53-SUM($U53:Z53))*$E53*(IF(Z53&lt;1,IF(MIN(AA$7,$F53)&gt;$C53,MIN(AA$7,$F53)-$C53+1,0),MIN(AA$7,$F53)-Z$7))/365,0))</f>
        <v>0</v>
      </c>
      <c r="AB53" s="4">
        <f>IF($F53=0,($D53-SUM($U53:AA53))*$E53*(IF(AA53&lt;1,IF(MIN(AB$7,$F53)&gt;$C53,MIN(AB$7,$F53)-$C53+1,0),MIN(AB$7,$F53)-AA$7))/365,IF($F53&gt;AA$7,($D53-SUM($U53:AA53))*$E53*(IF(AA53&lt;1,IF(MIN(AB$7,$F53)&gt;$C53,MIN(AB$7,$F53)-$C53+1,0),MIN(AB$7,$F53)-AA$7))/365,0))</f>
        <v>0</v>
      </c>
      <c r="AC53" s="4">
        <f>IF($F53=0,($D53-SUM($U53:AB53))*$E53*(IF(AB53&lt;1,IF(MIN(AC$7,$F53)&gt;$C53,MIN(AC$7,$F53)-$C53+1,0),MIN(AC$7,$F53)-AB$7))/365,IF($F53&gt;AB$7,($D53-SUM($U53:AB53))*$E53*(IF(AB53&lt;1,IF(MIN(AC$7,$F53)&gt;$C53,MIN(AC$7,$F53)-$C53+1,0),MIN(AC$7,$F53)-AB$7))/365,0))</f>
        <v>0</v>
      </c>
      <c r="AD53" s="4">
        <f>IF($F53=0,($D53-SUM($U53:AC53))*$E53*(IF(AC53&lt;1,IF(MIN(AD$7,$F53)&gt;$C53,MIN(AD$7,$F53)-$C53+1,0),MIN(AD$7,$F53)-AC$7))/365,IF($F53&gt;AC$7,($D53-SUM($U53:AC53))*$E53*(IF(AC53&lt;1,IF(MIN(AD$7,$F53)&gt;$C53,MIN(AD$7,$F53)-$C53+1,0),MIN(AD$7,$F53)-AC$7))/365,0))</f>
        <v>0</v>
      </c>
      <c r="AE53" s="4">
        <f>IF($F53=0,($D53-SUM($U53:AD53))*$E53*(IF(AD53&lt;1,IF(MIN(AE$7,$F53)&gt;$C53,MIN(AE$7,$F53)-$C53+1,0),MIN(AE$7,$F53)-AD$7))/365,IF($F53&gt;AD$7,($D53-SUM($U53:AD53))*$E53*(IF(AD53&lt;1,IF(MIN(AE$7,$F53)&gt;$C53,MIN(AE$7,$F53)-$C53+1,0),MIN(AE$7,$F53)-AD$7))/365,0))</f>
        <v>0</v>
      </c>
      <c r="AF53" s="4">
        <f>IF($F53=0,($D53-SUM($U53:AE53))*$E53*(IF(AE53&lt;1,IF(MIN(AF$7,$F53)&gt;$C53,MIN(AF$7,$F53)-$C53+1,0),MIN(AF$7,$F53)-AE$7))/365,IF($F53&gt;AE$7,($D53-SUM($U53:AE53))*$E53*(IF(AE53&lt;1,IF(MIN(AF$7,$F53)&gt;$C53,MIN(AF$7,$F53)-$C53+1,0),MIN(AF$7,$F53)-AE$7))/365,0))</f>
        <v>0</v>
      </c>
      <c r="AG53" s="4">
        <f>IF($F53=0,($D53-SUM($U53:AF53))*$E53*(IF(AF53&lt;1,IF(MIN(AG$7,$F53)&gt;$C53,MIN(AG$7,$F53)-$C53+1,0),MIN(AG$7,$F53)-AF$7))/365,IF($F53&gt;AF$7,($D53-SUM($U53:AF53))*$E53*(IF(AF53&lt;1,IF(MIN(AG$7,$F53)&gt;$C53,MIN(AG$7,$F53)-$C53+1,0),MIN(AG$7,$F53)-AF$7))/365,0))</f>
        <v>0</v>
      </c>
      <c r="AH53" s="4">
        <f>IF($F53=0,($D53-SUM($U53:AG53))*$E53*(IF(AG53&lt;1,IF(MIN(AH$7,$F53)&gt;$C53,MIN(AH$7,$F53)-$C53+1,0),MIN(AH$7,$F53)-AG$7))/365,IF($F53&gt;AG$7,($D53-SUM($U53:AG53))*$E53*(IF(AG53&lt;1,IF(MIN(AH$7,$F53)&gt;$C53,MIN(AH$7,$F53)-$C53+1,0),MIN(AH$7,$F53)-AG$7))/365,0))</f>
        <v>0</v>
      </c>
      <c r="AI53" s="4">
        <f>IF($F53=0,($D53-SUM($U53:AH53))*$E53*(IF(AH53&lt;1,IF(MIN(AI$7,$F53)&gt;$C53,MIN(AI$7,$F53)-$C53+1,0),MIN(AI$7,$F53)-AH$7))/365,IF($F53&gt;AH$7,($D53-SUM($U53:AH53))*$E53*(IF(AH53&lt;1,IF(MIN(AI$7,$F53)&gt;$C53,MIN(AI$7,$F53)-$C53+1,0),MIN(AI$7,$F53)-AH$7))/365,0))</f>
        <v>0</v>
      </c>
      <c r="AJ53" s="4">
        <f>IF($F53=0,($D53-SUM($U53:AI53))*$E53*(IF(AI53&lt;1,IF(MIN(AJ$7,$F53)&gt;$C53,MIN(AJ$7,$F53)-$C53+1,0),MIN(AJ$7,$F53)-AI$7))/365,IF($F53&gt;AI$7,($D53-SUM($U53:AI53))*$E53*(IF(AI53&lt;1,IF(MIN(AJ$7,$F53)&gt;$C53,MIN(AJ$7,$F53)-$C53+1,0),MIN(AJ$7,$F53)-AI$7))/365,0))</f>
        <v>0</v>
      </c>
      <c r="AK53" s="4">
        <f>IF($F53=0,($D53-SUM($U53:AJ53))*$E53*(IF(AJ53&lt;1,IF(MIN(AK$7,$F53)&gt;$C53,MIN(AK$7,$F53)-$C53+1,0),MIN(AK$7,$F53)-AJ$7))/365,IF($F53&gt;AJ$7,($D53-SUM($U53:AJ53))*$E53*(IF(AJ53&lt;1,IF(MIN(AK$7,$F53)&gt;$C53,MIN(AK$7,$F53)-$C53+1,0),MIN(AK$7,$F53)-AJ$7))/365,0))</f>
        <v>0</v>
      </c>
      <c r="AL53" s="4">
        <f>IF($F53=0,($D53-SUM($U53:AK53))*$E53*(IF(AK53&lt;1,IF(MIN(AL$7,$F53)&gt;$C53,MIN(AL$7,$F53)-$C53+1,0),MIN(AL$7,$F53)-AK$7))/365,IF($F53&gt;AK$7,($D53-SUM($U53:AK53))*$E53*(IF(AK53&lt;1,IF(MIN(AL$7,$F53)&gt;$C53,MIN(AL$7,$F53)-$C53+1,0),MIN(AL$7,$F53)-AK$7))/365,0))</f>
        <v>0</v>
      </c>
      <c r="AM53" s="4">
        <f>IF($F53=0,($D53-SUM($U53:AL53))*$E53*(IF(AL53&lt;1,IF(MIN(AM$7,$F53)&gt;$C53,MIN(AM$7,$F53)-$C53+1,0),MIN(AM$7,$F53)-AL$7))/365,IF($F53&gt;AL$7,($D53-SUM($U53:AL53))*$E53*(IF(AL53&lt;1,IF(MIN(AM$7,$F53)&gt;$C53,MIN(AM$7,$F53)-$C53+1,0),MIN(AM$7,$F53)-AL$7))/365,0))</f>
        <v>0</v>
      </c>
      <c r="AN53" s="4">
        <f>IF($F53=0,($D53-SUM($U53:AM53))*$E53*(IF(AM53&lt;1,IF(MIN(AN$7,$F53)&gt;$C53,MIN(AN$7,$F53)-$C53+1,0),MIN(AN$7,$F53)-AM$7))/365,IF($F53&gt;AM$7,($D53-SUM($U53:AM53))*$E53*(IF(AM53&lt;1,IF(MIN(AN$7,$F53)&gt;$C53,MIN(AN$7,$F53)-$C53+1,0),MIN(AN$7,$F53)-AM$7))/365,0))</f>
        <v>0</v>
      </c>
      <c r="AO53" s="4">
        <f>IF($F53=0,($D53-SUM($U53:AN53))*$E53*(IF(AN53&lt;1,IF(MIN(AO$7,$F53)&gt;$C53,MIN(AO$7,$F53)-$C53+1,0),MIN(AO$7,$F53)-AN$7))/365,IF($F53&gt;AN$7,($D53-SUM($U53:AN53))*$E53*(IF(AN53&lt;1,IF(MIN(AO$7,$F53)&gt;$C53,MIN(AO$7,$F53)-$C53+1,0),MIN(AO$7,$F53)-AN$7))/365,0))</f>
        <v>0</v>
      </c>
      <c r="AP53" s="4">
        <f>IF($F53=0,($D53-SUM($U53:AO53))*$E53*(IF(AO53&lt;1,IF(MIN(AP$7,$F53)&gt;$C53,MIN(AP$7,$F53)-$C53+1,0),MIN(AP$7,$F53)-AO$7))/365,IF($F53&gt;AO$7,($D53-SUM($U53:AO53))*$E53*(IF(AO53&lt;1,IF(MIN(AP$7,$F53)&gt;$C53,MIN(AP$7,$F53)-$C53+1,0),MIN(AP$7,$F53)-AO$7))/365,0))</f>
        <v>0</v>
      </c>
      <c r="AQ53" s="4">
        <f>IF($F53=0,($D53-SUM($U53:AP53))*$E53*(IF(AP53&lt;1,IF(MIN(AQ$7,$F53)&gt;$C53,MIN(AQ$7,$F53)-$C53+1,0),MIN(AQ$7,$F53)-AP$7))/365,IF($F53&gt;AP$7,($D53-SUM($U53:AP53))*$E53*(IF(AP53&lt;1,IF(MIN(AQ$7,$F53)&gt;$C53,MIN(AQ$7,$F53)-$C53+1,0),MIN(AQ$7,$F53)-AP$7))/365,0))</f>
        <v>0</v>
      </c>
      <c r="AR53" s="4">
        <f>IF($F53=0,($D53-SUM($U53:AQ53))*$E53*(IF(AQ53&lt;1,IF(MIN(AR$7,$F53)&gt;$C53,MIN(AR$7,$F53)-$C53+1,0),MIN(AR$7,$F53)-AQ$7))/365,IF($F53&gt;AQ$7,($D53-SUM($U53:AQ53))*$E53*(IF(AQ53&lt;1,IF(MIN(AR$7,$F53)&gt;$C53,MIN(AR$7,$F53)-$C53+1,0),MIN(AR$7,$F53)-AQ$7))/365,0))</f>
        <v>0</v>
      </c>
      <c r="AS53" s="4">
        <f>IF($F53=0,($D53-SUM($U53:AR53))*$E53*(IF(AR53&lt;1,IF(MIN(AS$7,$F53)&gt;$C53,MIN(AS$7,$F53)-$C53+1,0),MIN(AS$7,$F53)-AR$7))/365,IF($F53&gt;AR$7,($D53-SUM($U53:AR53))*$E53*(IF(AR53&lt;1,IF(MIN(AS$7,$F53)&gt;$C53,MIN(AS$7,$F53)-$C53+1,0),MIN(AS$7,$F53)-AR$7))/365,0))</f>
        <v>0</v>
      </c>
    </row>
    <row r="54" spans="1:45">
      <c r="A54" s="15"/>
      <c r="B54" s="17"/>
      <c r="C54" s="16"/>
      <c r="D54" s="15"/>
      <c r="E54" s="11"/>
      <c r="F54" s="16"/>
      <c r="G54" s="15"/>
      <c r="H54" s="14"/>
      <c r="I54" s="5"/>
      <c r="J54" s="13">
        <f>SUM(U54:AS54)</f>
        <v>0</v>
      </c>
      <c r="K54" s="13">
        <f>IF(F54=0,D54-J54,IF(F54&lt;41730,0,D54-J54))</f>
        <v>0</v>
      </c>
      <c r="L54" s="12">
        <f>IF(K54=0,0,IF(G54-((L$7-C54)/365)&lt;0,0,G54-((L$7-C54)/365)))</f>
        <v>0</v>
      </c>
      <c r="M54" s="4">
        <f>IF(K54=0,0,D54*H54)</f>
        <v>0</v>
      </c>
      <c r="N54" s="11">
        <f>IFERROR((1-(M54/K54)^(1/L54)),0)</f>
        <v>0</v>
      </c>
      <c r="O54" s="10">
        <f>IF(F54&gt;41730,IF(F54&gt;41730,(F54-41730)/365,IF(K54=0,0,IF(G54-((L$7-C54)/365)&lt;0,0,G54-((L$7-C54)/365)))),1)</f>
        <v>1</v>
      </c>
      <c r="P54" s="9">
        <f>IF(K54&lt;M54,0,IF(L54=0,K54-M54,K54*N54*O54))</f>
        <v>0</v>
      </c>
      <c r="Q54" s="19">
        <f>IF(F54&gt;41730,D54,0)</f>
        <v>0</v>
      </c>
      <c r="R54" s="18">
        <f>IF(F54&gt;41730,J54+P54,0)</f>
        <v>0</v>
      </c>
      <c r="S54" s="9">
        <f>IF(F54&gt;0,0,K54-P54)</f>
        <v>0</v>
      </c>
      <c r="T54" s="5"/>
      <c r="U54" s="4">
        <f>D54*E54*(IF(U$7&gt;$C54,U$7-$C54+1,0))/365</f>
        <v>0</v>
      </c>
      <c r="V54" s="4">
        <f>($D54-U54)*$E54*(IF(U54&lt;1,IF(V$7&gt;$C54,V$7-$C54+1,0),V$7-U$7))/365</f>
        <v>0</v>
      </c>
      <c r="W54" s="4">
        <f>IF($F54=0,($D54-SUM($U54:V54))*$E54*(IF(V54&lt;1,IF(MIN(W$7,$F54)&gt;$C54,MIN(W$7,$F54)-$C54+1,0),MIN(W$7,$F54)-V$7))/365,IF($F54&gt;V$7,($D54-SUM($U54:V54))*$E54*(IF(V54&lt;1,IF(MIN(W$7,$F54)&gt;$C54,MIN(W$7,$F54)-$C54+1,0),MIN(W$7,$F54)-V$7))/365,0))</f>
        <v>0</v>
      </c>
      <c r="X54" s="4">
        <f>IF($F54=0,($D54-SUM($U54:W54))*$E54*(IF(W54&lt;1,IF(MIN(X$7,$F54)&gt;$C54,MIN(X$7,$F54)-$C54+1,0),MIN(X$7,$F54)-W$7))/365,IF($F54&gt;W$7,($D54-SUM($U54:W54))*$E54*(IF(W54&lt;1,IF(MIN(X$7,$F54)&gt;$C54,MIN(X$7,$F54)-$C54+1,0),MIN(X$7,$F54)-W$7))/365,0))</f>
        <v>0</v>
      </c>
      <c r="Y54" s="4">
        <f>IF($F54=0,($D54-SUM($U54:X54))*$E54*(IF(X54&lt;1,IF(MIN(Y$7,$F54)&gt;$C54,MIN(Y$7,$F54)-$C54+1,0),MIN(Y$7,$F54)-X$7))/365,IF($F54&gt;X$7,($D54-SUM($U54:X54))*$E54*(IF(X54&lt;1,IF(MIN(Y$7,$F54)&gt;$C54,MIN(Y$7,$F54)-$C54+1,0),MIN(Y$7,$F54)-X$7))/365,0))</f>
        <v>0</v>
      </c>
      <c r="Z54" s="4">
        <f>IF($F54=0,($D54-SUM($U54:Y54))*$E54*(IF(Y54&lt;1,IF(MIN(Z$7,$F54)&gt;$C54,MIN(Z$7,$F54)-$C54+1,0),MIN(Z$7,$F54)-Y$7))/365,IF($F54&gt;Y$7,($D54-SUM($U54:Y54))*$E54*(IF(Y54&lt;1,IF(MIN(Z$7,$F54)&gt;$C54,MIN(Z$7,$F54)-$C54+1,0),MIN(Z$7,$F54)-Y$7))/365,0))</f>
        <v>0</v>
      </c>
      <c r="AA54" s="4">
        <f>IF($F54=0,($D54-SUM($U54:Z54))*$E54*(IF(Z54&lt;1,IF(MIN(AA$7,$F54)&gt;$C54,MIN(AA$7,$F54)-$C54+1,0),MIN(AA$7,$F54)-Z$7))/365,IF($F54&gt;Z$7,($D54-SUM($U54:Z54))*$E54*(IF(Z54&lt;1,IF(MIN(AA$7,$F54)&gt;$C54,MIN(AA$7,$F54)-$C54+1,0),MIN(AA$7,$F54)-Z$7))/365,0))</f>
        <v>0</v>
      </c>
      <c r="AB54" s="4">
        <f>IF($F54=0,($D54-SUM($U54:AA54))*$E54*(IF(AA54&lt;1,IF(MIN(AB$7,$F54)&gt;$C54,MIN(AB$7,$F54)-$C54+1,0),MIN(AB$7,$F54)-AA$7))/365,IF($F54&gt;AA$7,($D54-SUM($U54:AA54))*$E54*(IF(AA54&lt;1,IF(MIN(AB$7,$F54)&gt;$C54,MIN(AB$7,$F54)-$C54+1,0),MIN(AB$7,$F54)-AA$7))/365,0))</f>
        <v>0</v>
      </c>
      <c r="AC54" s="4">
        <f>IF($F54=0,($D54-SUM($U54:AB54))*$E54*(IF(AB54&lt;1,IF(MIN(AC$7,$F54)&gt;$C54,MIN(AC$7,$F54)-$C54+1,0),MIN(AC$7,$F54)-AB$7))/365,IF($F54&gt;AB$7,($D54-SUM($U54:AB54))*$E54*(IF(AB54&lt;1,IF(MIN(AC$7,$F54)&gt;$C54,MIN(AC$7,$F54)-$C54+1,0),MIN(AC$7,$F54)-AB$7))/365,0))</f>
        <v>0</v>
      </c>
      <c r="AD54" s="4">
        <f>IF($F54=0,($D54-SUM($U54:AC54))*$E54*(IF(AC54&lt;1,IF(MIN(AD$7,$F54)&gt;$C54,MIN(AD$7,$F54)-$C54+1,0),MIN(AD$7,$F54)-AC$7))/365,IF($F54&gt;AC$7,($D54-SUM($U54:AC54))*$E54*(IF(AC54&lt;1,IF(MIN(AD$7,$F54)&gt;$C54,MIN(AD$7,$F54)-$C54+1,0),MIN(AD$7,$F54)-AC$7))/365,0))</f>
        <v>0</v>
      </c>
      <c r="AE54" s="4">
        <f>IF($F54=0,($D54-SUM($U54:AD54))*$E54*(IF(AD54&lt;1,IF(MIN(AE$7,$F54)&gt;$C54,MIN(AE$7,$F54)-$C54+1,0),MIN(AE$7,$F54)-AD$7))/365,IF($F54&gt;AD$7,($D54-SUM($U54:AD54))*$E54*(IF(AD54&lt;1,IF(MIN(AE$7,$F54)&gt;$C54,MIN(AE$7,$F54)-$C54+1,0),MIN(AE$7,$F54)-AD$7))/365,0))</f>
        <v>0</v>
      </c>
      <c r="AF54" s="4">
        <f>IF($F54=0,($D54-SUM($U54:AE54))*$E54*(IF(AE54&lt;1,IF(MIN(AF$7,$F54)&gt;$C54,MIN(AF$7,$F54)-$C54+1,0),MIN(AF$7,$F54)-AE$7))/365,IF($F54&gt;AE$7,($D54-SUM($U54:AE54))*$E54*(IF(AE54&lt;1,IF(MIN(AF$7,$F54)&gt;$C54,MIN(AF$7,$F54)-$C54+1,0),MIN(AF$7,$F54)-AE$7))/365,0))</f>
        <v>0</v>
      </c>
      <c r="AG54" s="4">
        <f>IF($F54=0,($D54-SUM($U54:AF54))*$E54*(IF(AF54&lt;1,IF(MIN(AG$7,$F54)&gt;$C54,MIN(AG$7,$F54)-$C54+1,0),MIN(AG$7,$F54)-AF$7))/365,IF($F54&gt;AF$7,($D54-SUM($U54:AF54))*$E54*(IF(AF54&lt;1,IF(MIN(AG$7,$F54)&gt;$C54,MIN(AG$7,$F54)-$C54+1,0),MIN(AG$7,$F54)-AF$7))/365,0))</f>
        <v>0</v>
      </c>
      <c r="AH54" s="4">
        <f>IF($F54=0,($D54-SUM($U54:AG54))*$E54*(IF(AG54&lt;1,IF(MIN(AH$7,$F54)&gt;$C54,MIN(AH$7,$F54)-$C54+1,0),MIN(AH$7,$F54)-AG$7))/365,IF($F54&gt;AG$7,($D54-SUM($U54:AG54))*$E54*(IF(AG54&lt;1,IF(MIN(AH$7,$F54)&gt;$C54,MIN(AH$7,$F54)-$C54+1,0),MIN(AH$7,$F54)-AG$7))/365,0))</f>
        <v>0</v>
      </c>
      <c r="AI54" s="4">
        <f>IF($F54=0,($D54-SUM($U54:AH54))*$E54*(IF(AH54&lt;1,IF(MIN(AI$7,$F54)&gt;$C54,MIN(AI$7,$F54)-$C54+1,0),MIN(AI$7,$F54)-AH$7))/365,IF($F54&gt;AH$7,($D54-SUM($U54:AH54))*$E54*(IF(AH54&lt;1,IF(MIN(AI$7,$F54)&gt;$C54,MIN(AI$7,$F54)-$C54+1,0),MIN(AI$7,$F54)-AH$7))/365,0))</f>
        <v>0</v>
      </c>
      <c r="AJ54" s="4">
        <f>IF($F54=0,($D54-SUM($U54:AI54))*$E54*(IF(AI54&lt;1,IF(MIN(AJ$7,$F54)&gt;$C54,MIN(AJ$7,$F54)-$C54+1,0),MIN(AJ$7,$F54)-AI$7))/365,IF($F54&gt;AI$7,($D54-SUM($U54:AI54))*$E54*(IF(AI54&lt;1,IF(MIN(AJ$7,$F54)&gt;$C54,MIN(AJ$7,$F54)-$C54+1,0),MIN(AJ$7,$F54)-AI$7))/365,0))</f>
        <v>0</v>
      </c>
      <c r="AK54" s="4">
        <f>IF($F54=0,($D54-SUM($U54:AJ54))*$E54*(IF(AJ54&lt;1,IF(MIN(AK$7,$F54)&gt;$C54,MIN(AK$7,$F54)-$C54+1,0),MIN(AK$7,$F54)-AJ$7))/365,IF($F54&gt;AJ$7,($D54-SUM($U54:AJ54))*$E54*(IF(AJ54&lt;1,IF(MIN(AK$7,$F54)&gt;$C54,MIN(AK$7,$F54)-$C54+1,0),MIN(AK$7,$F54)-AJ$7))/365,0))</f>
        <v>0</v>
      </c>
      <c r="AL54" s="4">
        <f>IF($F54=0,($D54-SUM($U54:AK54))*$E54*(IF(AK54&lt;1,IF(MIN(AL$7,$F54)&gt;$C54,MIN(AL$7,$F54)-$C54+1,0),MIN(AL$7,$F54)-AK$7))/365,IF($F54&gt;AK$7,($D54-SUM($U54:AK54))*$E54*(IF(AK54&lt;1,IF(MIN(AL$7,$F54)&gt;$C54,MIN(AL$7,$F54)-$C54+1,0),MIN(AL$7,$F54)-AK$7))/365,0))</f>
        <v>0</v>
      </c>
      <c r="AM54" s="4">
        <f>IF($F54=0,($D54-SUM($U54:AL54))*$E54*(IF(AL54&lt;1,IF(MIN(AM$7,$F54)&gt;$C54,MIN(AM$7,$F54)-$C54+1,0),MIN(AM$7,$F54)-AL$7))/365,IF($F54&gt;AL$7,($D54-SUM($U54:AL54))*$E54*(IF(AL54&lt;1,IF(MIN(AM$7,$F54)&gt;$C54,MIN(AM$7,$F54)-$C54+1,0),MIN(AM$7,$F54)-AL$7))/365,0))</f>
        <v>0</v>
      </c>
      <c r="AN54" s="4">
        <f>IF($F54=0,($D54-SUM($U54:AM54))*$E54*(IF(AM54&lt;1,IF(MIN(AN$7,$F54)&gt;$C54,MIN(AN$7,$F54)-$C54+1,0),MIN(AN$7,$F54)-AM$7))/365,IF($F54&gt;AM$7,($D54-SUM($U54:AM54))*$E54*(IF(AM54&lt;1,IF(MIN(AN$7,$F54)&gt;$C54,MIN(AN$7,$F54)-$C54+1,0),MIN(AN$7,$F54)-AM$7))/365,0))</f>
        <v>0</v>
      </c>
      <c r="AO54" s="4">
        <f>IF($F54=0,($D54-SUM($U54:AN54))*$E54*(IF(AN54&lt;1,IF(MIN(AO$7,$F54)&gt;$C54,MIN(AO$7,$F54)-$C54+1,0),MIN(AO$7,$F54)-AN$7))/365,IF($F54&gt;AN$7,($D54-SUM($U54:AN54))*$E54*(IF(AN54&lt;1,IF(MIN(AO$7,$F54)&gt;$C54,MIN(AO$7,$F54)-$C54+1,0),MIN(AO$7,$F54)-AN$7))/365,0))</f>
        <v>0</v>
      </c>
      <c r="AP54" s="4">
        <f>IF($F54=0,($D54-SUM($U54:AO54))*$E54*(IF(AO54&lt;1,IF(MIN(AP$7,$F54)&gt;$C54,MIN(AP$7,$F54)-$C54+1,0),MIN(AP$7,$F54)-AO$7))/365,IF($F54&gt;AO$7,($D54-SUM($U54:AO54))*$E54*(IF(AO54&lt;1,IF(MIN(AP$7,$F54)&gt;$C54,MIN(AP$7,$F54)-$C54+1,0),MIN(AP$7,$F54)-AO$7))/365,0))</f>
        <v>0</v>
      </c>
      <c r="AQ54" s="4">
        <f>IF($F54=0,($D54-SUM($U54:AP54))*$E54*(IF(AP54&lt;1,IF(MIN(AQ$7,$F54)&gt;$C54,MIN(AQ$7,$F54)-$C54+1,0),MIN(AQ$7,$F54)-AP$7))/365,IF($F54&gt;AP$7,($D54-SUM($U54:AP54))*$E54*(IF(AP54&lt;1,IF(MIN(AQ$7,$F54)&gt;$C54,MIN(AQ$7,$F54)-$C54+1,0),MIN(AQ$7,$F54)-AP$7))/365,0))</f>
        <v>0</v>
      </c>
      <c r="AR54" s="4">
        <f>IF($F54=0,($D54-SUM($U54:AQ54))*$E54*(IF(AQ54&lt;1,IF(MIN(AR$7,$F54)&gt;$C54,MIN(AR$7,$F54)-$C54+1,0),MIN(AR$7,$F54)-AQ$7))/365,IF($F54&gt;AQ$7,($D54-SUM($U54:AQ54))*$E54*(IF(AQ54&lt;1,IF(MIN(AR$7,$F54)&gt;$C54,MIN(AR$7,$F54)-$C54+1,0),MIN(AR$7,$F54)-AQ$7))/365,0))</f>
        <v>0</v>
      </c>
      <c r="AS54" s="4">
        <f>IF($F54=0,($D54-SUM($U54:AR54))*$E54*(IF(AR54&lt;1,IF(MIN(AS$7,$F54)&gt;$C54,MIN(AS$7,$F54)-$C54+1,0),MIN(AS$7,$F54)-AR$7))/365,IF($F54&gt;AR$7,($D54-SUM($U54:AR54))*$E54*(IF(AR54&lt;1,IF(MIN(AS$7,$F54)&gt;$C54,MIN(AS$7,$F54)-$C54+1,0),MIN(AS$7,$F54)-AR$7))/365,0))</f>
        <v>0</v>
      </c>
    </row>
    <row r="55" spans="1:45">
      <c r="A55" s="15"/>
      <c r="B55" s="17"/>
      <c r="C55" s="16"/>
      <c r="D55" s="15"/>
      <c r="E55" s="11"/>
      <c r="F55" s="16"/>
      <c r="G55" s="15"/>
      <c r="H55" s="14"/>
      <c r="I55" s="5"/>
      <c r="J55" s="13">
        <f>SUM(U55:AS55)</f>
        <v>0</v>
      </c>
      <c r="K55" s="13">
        <f>IF(F55=0,D55-J55,IF(F55&lt;41730,0,D55-J55))</f>
        <v>0</v>
      </c>
      <c r="L55" s="12">
        <f>IF(K55=0,0,IF(G55-((L$7-C55)/365)&lt;0,0,G55-((L$7-C55)/365)))</f>
        <v>0</v>
      </c>
      <c r="M55" s="4">
        <f>IF(K55=0,0,D55*H55)</f>
        <v>0</v>
      </c>
      <c r="N55" s="11">
        <f>IFERROR((1-(M55/K55)^(1/L55)),0)</f>
        <v>0</v>
      </c>
      <c r="O55" s="10">
        <f>IF(F55&gt;41730,IF(F55&gt;41730,(F55-41730)/365,IF(K55=0,0,IF(G55-((L$7-C55)/365)&lt;0,0,G55-((L$7-C55)/365)))),1)</f>
        <v>1</v>
      </c>
      <c r="P55" s="9">
        <f>IF(K55&lt;M55,0,IF(L55=0,K55-M55,K55*N55*O55))</f>
        <v>0</v>
      </c>
      <c r="Q55" s="19">
        <f>IF(F55&gt;41730,D55,0)</f>
        <v>0</v>
      </c>
      <c r="R55" s="18">
        <f>IF(F55&gt;41730,J55+P55,0)</f>
        <v>0</v>
      </c>
      <c r="S55" s="9">
        <f>IF(F55&gt;0,0,K55-P55)</f>
        <v>0</v>
      </c>
      <c r="T55" s="5"/>
      <c r="U55" s="4">
        <f>D55*E55*(IF(U$7&gt;$C55,U$7-$C55+1,0))/365</f>
        <v>0</v>
      </c>
      <c r="V55" s="4">
        <f>($D55-U55)*$E55*(IF(U55&lt;1,IF(V$7&gt;$C55,V$7-$C55+1,0),V$7-U$7))/365</f>
        <v>0</v>
      </c>
      <c r="W55" s="4">
        <f>IF($F55=0,($D55-SUM($U55:V55))*$E55*(IF(V55&lt;1,IF(MIN(W$7,$F55)&gt;$C55,MIN(W$7,$F55)-$C55+1,0),MIN(W$7,$F55)-V$7))/365,IF($F55&gt;V$7,($D55-SUM($U55:V55))*$E55*(IF(V55&lt;1,IF(MIN(W$7,$F55)&gt;$C55,MIN(W$7,$F55)-$C55+1,0),MIN(W$7,$F55)-V$7))/365,0))</f>
        <v>0</v>
      </c>
      <c r="X55" s="4">
        <f>IF($F55=0,($D55-SUM($U55:W55))*$E55*(IF(W55&lt;1,IF(MIN(X$7,$F55)&gt;$C55,MIN(X$7,$F55)-$C55+1,0),MIN(X$7,$F55)-W$7))/365,IF($F55&gt;W$7,($D55-SUM($U55:W55))*$E55*(IF(W55&lt;1,IF(MIN(X$7,$F55)&gt;$C55,MIN(X$7,$F55)-$C55+1,0),MIN(X$7,$F55)-W$7))/365,0))</f>
        <v>0</v>
      </c>
      <c r="Y55" s="4">
        <f>IF($F55=0,($D55-SUM($U55:X55))*$E55*(IF(X55&lt;1,IF(MIN(Y$7,$F55)&gt;$C55,MIN(Y$7,$F55)-$C55+1,0),MIN(Y$7,$F55)-X$7))/365,IF($F55&gt;X$7,($D55-SUM($U55:X55))*$E55*(IF(X55&lt;1,IF(MIN(Y$7,$F55)&gt;$C55,MIN(Y$7,$F55)-$C55+1,0),MIN(Y$7,$F55)-X$7))/365,0))</f>
        <v>0</v>
      </c>
      <c r="Z55" s="4">
        <f>IF($F55=0,($D55-SUM($U55:Y55))*$E55*(IF(Y55&lt;1,IF(MIN(Z$7,$F55)&gt;$C55,MIN(Z$7,$F55)-$C55+1,0),MIN(Z$7,$F55)-Y$7))/365,IF($F55&gt;Y$7,($D55-SUM($U55:Y55))*$E55*(IF(Y55&lt;1,IF(MIN(Z$7,$F55)&gt;$C55,MIN(Z$7,$F55)-$C55+1,0),MIN(Z$7,$F55)-Y$7))/365,0))</f>
        <v>0</v>
      </c>
      <c r="AA55" s="4">
        <f>IF($F55=0,($D55-SUM($U55:Z55))*$E55*(IF(Z55&lt;1,IF(MIN(AA$7,$F55)&gt;$C55,MIN(AA$7,$F55)-$C55+1,0),MIN(AA$7,$F55)-Z$7))/365,IF($F55&gt;Z$7,($D55-SUM($U55:Z55))*$E55*(IF(Z55&lt;1,IF(MIN(AA$7,$F55)&gt;$C55,MIN(AA$7,$F55)-$C55+1,0),MIN(AA$7,$F55)-Z$7))/365,0))</f>
        <v>0</v>
      </c>
      <c r="AB55" s="4">
        <f>IF($F55=0,($D55-SUM($U55:AA55))*$E55*(IF(AA55&lt;1,IF(MIN(AB$7,$F55)&gt;$C55,MIN(AB$7,$F55)-$C55+1,0),MIN(AB$7,$F55)-AA$7))/365,IF($F55&gt;AA$7,($D55-SUM($U55:AA55))*$E55*(IF(AA55&lt;1,IF(MIN(AB$7,$F55)&gt;$C55,MIN(AB$7,$F55)-$C55+1,0),MIN(AB$7,$F55)-AA$7))/365,0))</f>
        <v>0</v>
      </c>
      <c r="AC55" s="4">
        <f>IF($F55=0,($D55-SUM($U55:AB55))*$E55*(IF(AB55&lt;1,IF(MIN(AC$7,$F55)&gt;$C55,MIN(AC$7,$F55)-$C55+1,0),MIN(AC$7,$F55)-AB$7))/365,IF($F55&gt;AB$7,($D55-SUM($U55:AB55))*$E55*(IF(AB55&lt;1,IF(MIN(AC$7,$F55)&gt;$C55,MIN(AC$7,$F55)-$C55+1,0),MIN(AC$7,$F55)-AB$7))/365,0))</f>
        <v>0</v>
      </c>
      <c r="AD55" s="4">
        <f>IF($F55=0,($D55-SUM($U55:AC55))*$E55*(IF(AC55&lt;1,IF(MIN(AD$7,$F55)&gt;$C55,MIN(AD$7,$F55)-$C55+1,0),MIN(AD$7,$F55)-AC$7))/365,IF($F55&gt;AC$7,($D55-SUM($U55:AC55))*$E55*(IF(AC55&lt;1,IF(MIN(AD$7,$F55)&gt;$C55,MIN(AD$7,$F55)-$C55+1,0),MIN(AD$7,$F55)-AC$7))/365,0))</f>
        <v>0</v>
      </c>
      <c r="AE55" s="4">
        <f>IF($F55=0,($D55-SUM($U55:AD55))*$E55*(IF(AD55&lt;1,IF(MIN(AE$7,$F55)&gt;$C55,MIN(AE$7,$F55)-$C55+1,0),MIN(AE$7,$F55)-AD$7))/365,IF($F55&gt;AD$7,($D55-SUM($U55:AD55))*$E55*(IF(AD55&lt;1,IF(MIN(AE$7,$F55)&gt;$C55,MIN(AE$7,$F55)-$C55+1,0),MIN(AE$7,$F55)-AD$7))/365,0))</f>
        <v>0</v>
      </c>
      <c r="AF55" s="4">
        <f>IF($F55=0,($D55-SUM($U55:AE55))*$E55*(IF(AE55&lt;1,IF(MIN(AF$7,$F55)&gt;$C55,MIN(AF$7,$F55)-$C55+1,0),MIN(AF$7,$F55)-AE$7))/365,IF($F55&gt;AE$7,($D55-SUM($U55:AE55))*$E55*(IF(AE55&lt;1,IF(MIN(AF$7,$F55)&gt;$C55,MIN(AF$7,$F55)-$C55+1,0),MIN(AF$7,$F55)-AE$7))/365,0))</f>
        <v>0</v>
      </c>
      <c r="AG55" s="4">
        <f>IF($F55=0,($D55-SUM($U55:AF55))*$E55*(IF(AF55&lt;1,IF(MIN(AG$7,$F55)&gt;$C55,MIN(AG$7,$F55)-$C55+1,0),MIN(AG$7,$F55)-AF$7))/365,IF($F55&gt;AF$7,($D55-SUM($U55:AF55))*$E55*(IF(AF55&lt;1,IF(MIN(AG$7,$F55)&gt;$C55,MIN(AG$7,$F55)-$C55+1,0),MIN(AG$7,$F55)-AF$7))/365,0))</f>
        <v>0</v>
      </c>
      <c r="AH55" s="4">
        <f>IF($F55=0,($D55-SUM($U55:AG55))*$E55*(IF(AG55&lt;1,IF(MIN(AH$7,$F55)&gt;$C55,MIN(AH$7,$F55)-$C55+1,0),MIN(AH$7,$F55)-AG$7))/365,IF($F55&gt;AG$7,($D55-SUM($U55:AG55))*$E55*(IF(AG55&lt;1,IF(MIN(AH$7,$F55)&gt;$C55,MIN(AH$7,$F55)-$C55+1,0),MIN(AH$7,$F55)-AG$7))/365,0))</f>
        <v>0</v>
      </c>
      <c r="AI55" s="4">
        <f>IF($F55=0,($D55-SUM($U55:AH55))*$E55*(IF(AH55&lt;1,IF(MIN(AI$7,$F55)&gt;$C55,MIN(AI$7,$F55)-$C55+1,0),MIN(AI$7,$F55)-AH$7))/365,IF($F55&gt;AH$7,($D55-SUM($U55:AH55))*$E55*(IF(AH55&lt;1,IF(MIN(AI$7,$F55)&gt;$C55,MIN(AI$7,$F55)-$C55+1,0),MIN(AI$7,$F55)-AH$7))/365,0))</f>
        <v>0</v>
      </c>
      <c r="AJ55" s="4">
        <f>IF($F55=0,($D55-SUM($U55:AI55))*$E55*(IF(AI55&lt;1,IF(MIN(AJ$7,$F55)&gt;$C55,MIN(AJ$7,$F55)-$C55+1,0),MIN(AJ$7,$F55)-AI$7))/365,IF($F55&gt;AI$7,($D55-SUM($U55:AI55))*$E55*(IF(AI55&lt;1,IF(MIN(AJ$7,$F55)&gt;$C55,MIN(AJ$7,$F55)-$C55+1,0),MIN(AJ$7,$F55)-AI$7))/365,0))</f>
        <v>0</v>
      </c>
      <c r="AK55" s="4">
        <f>IF($F55=0,($D55-SUM($U55:AJ55))*$E55*(IF(AJ55&lt;1,IF(MIN(AK$7,$F55)&gt;$C55,MIN(AK$7,$F55)-$C55+1,0),MIN(AK$7,$F55)-AJ$7))/365,IF($F55&gt;AJ$7,($D55-SUM($U55:AJ55))*$E55*(IF(AJ55&lt;1,IF(MIN(AK$7,$F55)&gt;$C55,MIN(AK$7,$F55)-$C55+1,0),MIN(AK$7,$F55)-AJ$7))/365,0))</f>
        <v>0</v>
      </c>
      <c r="AL55" s="4">
        <f>IF($F55=0,($D55-SUM($U55:AK55))*$E55*(IF(AK55&lt;1,IF(MIN(AL$7,$F55)&gt;$C55,MIN(AL$7,$F55)-$C55+1,0),MIN(AL$7,$F55)-AK$7))/365,IF($F55&gt;AK$7,($D55-SUM($U55:AK55))*$E55*(IF(AK55&lt;1,IF(MIN(AL$7,$F55)&gt;$C55,MIN(AL$7,$F55)-$C55+1,0),MIN(AL$7,$F55)-AK$7))/365,0))</f>
        <v>0</v>
      </c>
      <c r="AM55" s="4">
        <f>IF($F55=0,($D55-SUM($U55:AL55))*$E55*(IF(AL55&lt;1,IF(MIN(AM$7,$F55)&gt;$C55,MIN(AM$7,$F55)-$C55+1,0),MIN(AM$7,$F55)-AL$7))/365,IF($F55&gt;AL$7,($D55-SUM($U55:AL55))*$E55*(IF(AL55&lt;1,IF(MIN(AM$7,$F55)&gt;$C55,MIN(AM$7,$F55)-$C55+1,0),MIN(AM$7,$F55)-AL$7))/365,0))</f>
        <v>0</v>
      </c>
      <c r="AN55" s="4">
        <f>IF($F55=0,($D55-SUM($U55:AM55))*$E55*(IF(AM55&lt;1,IF(MIN(AN$7,$F55)&gt;$C55,MIN(AN$7,$F55)-$C55+1,0),MIN(AN$7,$F55)-AM$7))/365,IF($F55&gt;AM$7,($D55-SUM($U55:AM55))*$E55*(IF(AM55&lt;1,IF(MIN(AN$7,$F55)&gt;$C55,MIN(AN$7,$F55)-$C55+1,0),MIN(AN$7,$F55)-AM$7))/365,0))</f>
        <v>0</v>
      </c>
      <c r="AO55" s="4">
        <f>IF($F55=0,($D55-SUM($U55:AN55))*$E55*(IF(AN55&lt;1,IF(MIN(AO$7,$F55)&gt;$C55,MIN(AO$7,$F55)-$C55+1,0),MIN(AO$7,$F55)-AN$7))/365,IF($F55&gt;AN$7,($D55-SUM($U55:AN55))*$E55*(IF(AN55&lt;1,IF(MIN(AO$7,$F55)&gt;$C55,MIN(AO$7,$F55)-$C55+1,0),MIN(AO$7,$F55)-AN$7))/365,0))</f>
        <v>0</v>
      </c>
      <c r="AP55" s="4">
        <f>IF($F55=0,($D55-SUM($U55:AO55))*$E55*(IF(AO55&lt;1,IF(MIN(AP$7,$F55)&gt;$C55,MIN(AP$7,$F55)-$C55+1,0),MIN(AP$7,$F55)-AO$7))/365,IF($F55&gt;AO$7,($D55-SUM($U55:AO55))*$E55*(IF(AO55&lt;1,IF(MIN(AP$7,$F55)&gt;$C55,MIN(AP$7,$F55)-$C55+1,0),MIN(AP$7,$F55)-AO$7))/365,0))</f>
        <v>0</v>
      </c>
      <c r="AQ55" s="4">
        <f>IF($F55=0,($D55-SUM($U55:AP55))*$E55*(IF(AP55&lt;1,IF(MIN(AQ$7,$F55)&gt;$C55,MIN(AQ$7,$F55)-$C55+1,0),MIN(AQ$7,$F55)-AP$7))/365,IF($F55&gt;AP$7,($D55-SUM($U55:AP55))*$E55*(IF(AP55&lt;1,IF(MIN(AQ$7,$F55)&gt;$C55,MIN(AQ$7,$F55)-$C55+1,0),MIN(AQ$7,$F55)-AP$7))/365,0))</f>
        <v>0</v>
      </c>
      <c r="AR55" s="4">
        <f>IF($F55=0,($D55-SUM($U55:AQ55))*$E55*(IF(AQ55&lt;1,IF(MIN(AR$7,$F55)&gt;$C55,MIN(AR$7,$F55)-$C55+1,0),MIN(AR$7,$F55)-AQ$7))/365,IF($F55&gt;AQ$7,($D55-SUM($U55:AQ55))*$E55*(IF(AQ55&lt;1,IF(MIN(AR$7,$F55)&gt;$C55,MIN(AR$7,$F55)-$C55+1,0),MIN(AR$7,$F55)-AQ$7))/365,0))</f>
        <v>0</v>
      </c>
      <c r="AS55" s="4">
        <f>IF($F55=0,($D55-SUM($U55:AR55))*$E55*(IF(AR55&lt;1,IF(MIN(AS$7,$F55)&gt;$C55,MIN(AS$7,$F55)-$C55+1,0),MIN(AS$7,$F55)-AR$7))/365,IF($F55&gt;AR$7,($D55-SUM($U55:AR55))*$E55*(IF(AR55&lt;1,IF(MIN(AS$7,$F55)&gt;$C55,MIN(AS$7,$F55)-$C55+1,0),MIN(AS$7,$F55)-AR$7))/365,0))</f>
        <v>0</v>
      </c>
    </row>
    <row r="56" spans="1:45">
      <c r="A56" s="15"/>
      <c r="B56" s="17"/>
      <c r="C56" s="16"/>
      <c r="D56" s="15"/>
      <c r="E56" s="11"/>
      <c r="F56" s="16"/>
      <c r="G56" s="15"/>
      <c r="H56" s="14"/>
      <c r="I56" s="5"/>
      <c r="J56" s="13">
        <f>SUM(U56:AS56)</f>
        <v>0</v>
      </c>
      <c r="K56" s="13">
        <f>IF(F56=0,D56-J56,IF(F56&lt;41730,0,D56-J56))</f>
        <v>0</v>
      </c>
      <c r="L56" s="12">
        <f>IF(K56=0,0,IF(G56-((L$7-C56)/365)&lt;0,0,G56-((L$7-C56)/365)))</f>
        <v>0</v>
      </c>
      <c r="M56" s="4">
        <f>IF(K56=0,0,D56*H56)</f>
        <v>0</v>
      </c>
      <c r="N56" s="11">
        <f>IFERROR((1-(M56/K56)^(1/L56)),0)</f>
        <v>0</v>
      </c>
      <c r="O56" s="10">
        <f>IF(F56&gt;41730,IF(F56&gt;41730,(F56-41730)/365,IF(K56=0,0,IF(G56-((L$7-C56)/365)&lt;0,0,G56-((L$7-C56)/365)))),1)</f>
        <v>1</v>
      </c>
      <c r="P56" s="9">
        <f>IF(K56&lt;M56,0,IF(L56=0,K56-M56,K56*N56*O56))</f>
        <v>0</v>
      </c>
      <c r="Q56" s="19">
        <f>IF(F56&gt;41730,D56,0)</f>
        <v>0</v>
      </c>
      <c r="R56" s="18">
        <f>IF(F56&gt;41730,J56+P56,0)</f>
        <v>0</v>
      </c>
      <c r="S56" s="9">
        <f>IF(F56&gt;0,0,K56-P56)</f>
        <v>0</v>
      </c>
      <c r="T56" s="5"/>
      <c r="U56" s="4">
        <f>D56*E56*(IF(U$7&gt;$C56,U$7-$C56+1,0))/365</f>
        <v>0</v>
      </c>
      <c r="V56" s="4">
        <f>($D56-U56)*$E56*(IF(U56&lt;1,IF(V$7&gt;$C56,V$7-$C56+1,0),V$7-U$7))/365</f>
        <v>0</v>
      </c>
      <c r="W56" s="4">
        <f>IF($F56=0,($D56-SUM($U56:V56))*$E56*(IF(V56&lt;1,IF(MIN(W$7,$F56)&gt;$C56,MIN(W$7,$F56)-$C56+1,0),MIN(W$7,$F56)-V$7))/365,IF($F56&gt;V$7,($D56-SUM($U56:V56))*$E56*(IF(V56&lt;1,IF(MIN(W$7,$F56)&gt;$C56,MIN(W$7,$F56)-$C56+1,0),MIN(W$7,$F56)-V$7))/365,0))</f>
        <v>0</v>
      </c>
      <c r="X56" s="4">
        <f>IF($F56=0,($D56-SUM($U56:W56))*$E56*(IF(W56&lt;1,IF(MIN(X$7,$F56)&gt;$C56,MIN(X$7,$F56)-$C56+1,0),MIN(X$7,$F56)-W$7))/365,IF($F56&gt;W$7,($D56-SUM($U56:W56))*$E56*(IF(W56&lt;1,IF(MIN(X$7,$F56)&gt;$C56,MIN(X$7,$F56)-$C56+1,0),MIN(X$7,$F56)-W$7))/365,0))</f>
        <v>0</v>
      </c>
      <c r="Y56" s="4">
        <f>IF($F56=0,($D56-SUM($U56:X56))*$E56*(IF(X56&lt;1,IF(MIN(Y$7,$F56)&gt;$C56,MIN(Y$7,$F56)-$C56+1,0),MIN(Y$7,$F56)-X$7))/365,IF($F56&gt;X$7,($D56-SUM($U56:X56))*$E56*(IF(X56&lt;1,IF(MIN(Y$7,$F56)&gt;$C56,MIN(Y$7,$F56)-$C56+1,0),MIN(Y$7,$F56)-X$7))/365,0))</f>
        <v>0</v>
      </c>
      <c r="Z56" s="4">
        <f>IF($F56=0,($D56-SUM($U56:Y56))*$E56*(IF(Y56&lt;1,IF(MIN(Z$7,$F56)&gt;$C56,MIN(Z$7,$F56)-$C56+1,0),MIN(Z$7,$F56)-Y$7))/365,IF($F56&gt;Y$7,($D56-SUM($U56:Y56))*$E56*(IF(Y56&lt;1,IF(MIN(Z$7,$F56)&gt;$C56,MIN(Z$7,$F56)-$C56+1,0),MIN(Z$7,$F56)-Y$7))/365,0))</f>
        <v>0</v>
      </c>
      <c r="AA56" s="4">
        <f>IF($F56=0,($D56-SUM($U56:Z56))*$E56*(IF(Z56&lt;1,IF(MIN(AA$7,$F56)&gt;$C56,MIN(AA$7,$F56)-$C56+1,0),MIN(AA$7,$F56)-Z$7))/365,IF($F56&gt;Z$7,($D56-SUM($U56:Z56))*$E56*(IF(Z56&lt;1,IF(MIN(AA$7,$F56)&gt;$C56,MIN(AA$7,$F56)-$C56+1,0),MIN(AA$7,$F56)-Z$7))/365,0))</f>
        <v>0</v>
      </c>
      <c r="AB56" s="4">
        <f>IF($F56=0,($D56-SUM($U56:AA56))*$E56*(IF(AA56&lt;1,IF(MIN(AB$7,$F56)&gt;$C56,MIN(AB$7,$F56)-$C56+1,0),MIN(AB$7,$F56)-AA$7))/365,IF($F56&gt;AA$7,($D56-SUM($U56:AA56))*$E56*(IF(AA56&lt;1,IF(MIN(AB$7,$F56)&gt;$C56,MIN(AB$7,$F56)-$C56+1,0),MIN(AB$7,$F56)-AA$7))/365,0))</f>
        <v>0</v>
      </c>
      <c r="AC56" s="4">
        <f>IF($F56=0,($D56-SUM($U56:AB56))*$E56*(IF(AB56&lt;1,IF(MIN(AC$7,$F56)&gt;$C56,MIN(AC$7,$F56)-$C56+1,0),MIN(AC$7,$F56)-AB$7))/365,IF($F56&gt;AB$7,($D56-SUM($U56:AB56))*$E56*(IF(AB56&lt;1,IF(MIN(AC$7,$F56)&gt;$C56,MIN(AC$7,$F56)-$C56+1,0),MIN(AC$7,$F56)-AB$7))/365,0))</f>
        <v>0</v>
      </c>
      <c r="AD56" s="4">
        <f>IF($F56=0,($D56-SUM($U56:AC56))*$E56*(IF(AC56&lt;1,IF(MIN(AD$7,$F56)&gt;$C56,MIN(AD$7,$F56)-$C56+1,0),MIN(AD$7,$F56)-AC$7))/365,IF($F56&gt;AC$7,($D56-SUM($U56:AC56))*$E56*(IF(AC56&lt;1,IF(MIN(AD$7,$F56)&gt;$C56,MIN(AD$7,$F56)-$C56+1,0),MIN(AD$7,$F56)-AC$7))/365,0))</f>
        <v>0</v>
      </c>
      <c r="AE56" s="4">
        <f>IF($F56=0,($D56-SUM($U56:AD56))*$E56*(IF(AD56&lt;1,IF(MIN(AE$7,$F56)&gt;$C56,MIN(AE$7,$F56)-$C56+1,0),MIN(AE$7,$F56)-AD$7))/365,IF($F56&gt;AD$7,($D56-SUM($U56:AD56))*$E56*(IF(AD56&lt;1,IF(MIN(AE$7,$F56)&gt;$C56,MIN(AE$7,$F56)-$C56+1,0),MIN(AE$7,$F56)-AD$7))/365,0))</f>
        <v>0</v>
      </c>
      <c r="AF56" s="4">
        <f>IF($F56=0,($D56-SUM($U56:AE56))*$E56*(IF(AE56&lt;1,IF(MIN(AF$7,$F56)&gt;$C56,MIN(AF$7,$F56)-$C56+1,0),MIN(AF$7,$F56)-AE$7))/365,IF($F56&gt;AE$7,($D56-SUM($U56:AE56))*$E56*(IF(AE56&lt;1,IF(MIN(AF$7,$F56)&gt;$C56,MIN(AF$7,$F56)-$C56+1,0),MIN(AF$7,$F56)-AE$7))/365,0))</f>
        <v>0</v>
      </c>
      <c r="AG56" s="4">
        <f>IF($F56=0,($D56-SUM($U56:AF56))*$E56*(IF(AF56&lt;1,IF(MIN(AG$7,$F56)&gt;$C56,MIN(AG$7,$F56)-$C56+1,0),MIN(AG$7,$F56)-AF$7))/365,IF($F56&gt;AF$7,($D56-SUM($U56:AF56))*$E56*(IF(AF56&lt;1,IF(MIN(AG$7,$F56)&gt;$C56,MIN(AG$7,$F56)-$C56+1,0),MIN(AG$7,$F56)-AF$7))/365,0))</f>
        <v>0</v>
      </c>
      <c r="AH56" s="4">
        <f>IF($F56=0,($D56-SUM($U56:AG56))*$E56*(IF(AG56&lt;1,IF(MIN(AH$7,$F56)&gt;$C56,MIN(AH$7,$F56)-$C56+1,0),MIN(AH$7,$F56)-AG$7))/365,IF($F56&gt;AG$7,($D56-SUM($U56:AG56))*$E56*(IF(AG56&lt;1,IF(MIN(AH$7,$F56)&gt;$C56,MIN(AH$7,$F56)-$C56+1,0),MIN(AH$7,$F56)-AG$7))/365,0))</f>
        <v>0</v>
      </c>
      <c r="AI56" s="4">
        <f>IF($F56=0,($D56-SUM($U56:AH56))*$E56*(IF(AH56&lt;1,IF(MIN(AI$7,$F56)&gt;$C56,MIN(AI$7,$F56)-$C56+1,0),MIN(AI$7,$F56)-AH$7))/365,IF($F56&gt;AH$7,($D56-SUM($U56:AH56))*$E56*(IF(AH56&lt;1,IF(MIN(AI$7,$F56)&gt;$C56,MIN(AI$7,$F56)-$C56+1,0),MIN(AI$7,$F56)-AH$7))/365,0))</f>
        <v>0</v>
      </c>
      <c r="AJ56" s="4">
        <f>IF($F56=0,($D56-SUM($U56:AI56))*$E56*(IF(AI56&lt;1,IF(MIN(AJ$7,$F56)&gt;$C56,MIN(AJ$7,$F56)-$C56+1,0),MIN(AJ$7,$F56)-AI$7))/365,IF($F56&gt;AI$7,($D56-SUM($U56:AI56))*$E56*(IF(AI56&lt;1,IF(MIN(AJ$7,$F56)&gt;$C56,MIN(AJ$7,$F56)-$C56+1,0),MIN(AJ$7,$F56)-AI$7))/365,0))</f>
        <v>0</v>
      </c>
      <c r="AK56" s="4">
        <f>IF($F56=0,($D56-SUM($U56:AJ56))*$E56*(IF(AJ56&lt;1,IF(MIN(AK$7,$F56)&gt;$C56,MIN(AK$7,$F56)-$C56+1,0),MIN(AK$7,$F56)-AJ$7))/365,IF($F56&gt;AJ$7,($D56-SUM($U56:AJ56))*$E56*(IF(AJ56&lt;1,IF(MIN(AK$7,$F56)&gt;$C56,MIN(AK$7,$F56)-$C56+1,0),MIN(AK$7,$F56)-AJ$7))/365,0))</f>
        <v>0</v>
      </c>
      <c r="AL56" s="4">
        <f>IF($F56=0,($D56-SUM($U56:AK56))*$E56*(IF(AK56&lt;1,IF(MIN(AL$7,$F56)&gt;$C56,MIN(AL$7,$F56)-$C56+1,0),MIN(AL$7,$F56)-AK$7))/365,IF($F56&gt;AK$7,($D56-SUM($U56:AK56))*$E56*(IF(AK56&lt;1,IF(MIN(AL$7,$F56)&gt;$C56,MIN(AL$7,$F56)-$C56+1,0),MIN(AL$7,$F56)-AK$7))/365,0))</f>
        <v>0</v>
      </c>
      <c r="AM56" s="4">
        <f>IF($F56=0,($D56-SUM($U56:AL56))*$E56*(IF(AL56&lt;1,IF(MIN(AM$7,$F56)&gt;$C56,MIN(AM$7,$F56)-$C56+1,0),MIN(AM$7,$F56)-AL$7))/365,IF($F56&gt;AL$7,($D56-SUM($U56:AL56))*$E56*(IF(AL56&lt;1,IF(MIN(AM$7,$F56)&gt;$C56,MIN(AM$7,$F56)-$C56+1,0),MIN(AM$7,$F56)-AL$7))/365,0))</f>
        <v>0</v>
      </c>
      <c r="AN56" s="4">
        <f>IF($F56=0,($D56-SUM($U56:AM56))*$E56*(IF(AM56&lt;1,IF(MIN(AN$7,$F56)&gt;$C56,MIN(AN$7,$F56)-$C56+1,0),MIN(AN$7,$F56)-AM$7))/365,IF($F56&gt;AM$7,($D56-SUM($U56:AM56))*$E56*(IF(AM56&lt;1,IF(MIN(AN$7,$F56)&gt;$C56,MIN(AN$7,$F56)-$C56+1,0),MIN(AN$7,$F56)-AM$7))/365,0))</f>
        <v>0</v>
      </c>
      <c r="AO56" s="4">
        <f>IF($F56=0,($D56-SUM($U56:AN56))*$E56*(IF(AN56&lt;1,IF(MIN(AO$7,$F56)&gt;$C56,MIN(AO$7,$F56)-$C56+1,0),MIN(AO$7,$F56)-AN$7))/365,IF($F56&gt;AN$7,($D56-SUM($U56:AN56))*$E56*(IF(AN56&lt;1,IF(MIN(AO$7,$F56)&gt;$C56,MIN(AO$7,$F56)-$C56+1,0),MIN(AO$7,$F56)-AN$7))/365,0))</f>
        <v>0</v>
      </c>
      <c r="AP56" s="4">
        <f>IF($F56=0,($D56-SUM($U56:AO56))*$E56*(IF(AO56&lt;1,IF(MIN(AP$7,$F56)&gt;$C56,MIN(AP$7,$F56)-$C56+1,0),MIN(AP$7,$F56)-AO$7))/365,IF($F56&gt;AO$7,($D56-SUM($U56:AO56))*$E56*(IF(AO56&lt;1,IF(MIN(AP$7,$F56)&gt;$C56,MIN(AP$7,$F56)-$C56+1,0),MIN(AP$7,$F56)-AO$7))/365,0))</f>
        <v>0</v>
      </c>
      <c r="AQ56" s="4">
        <f>IF($F56=0,($D56-SUM($U56:AP56))*$E56*(IF(AP56&lt;1,IF(MIN(AQ$7,$F56)&gt;$C56,MIN(AQ$7,$F56)-$C56+1,0),MIN(AQ$7,$F56)-AP$7))/365,IF($F56&gt;AP$7,($D56-SUM($U56:AP56))*$E56*(IF(AP56&lt;1,IF(MIN(AQ$7,$F56)&gt;$C56,MIN(AQ$7,$F56)-$C56+1,0),MIN(AQ$7,$F56)-AP$7))/365,0))</f>
        <v>0</v>
      </c>
      <c r="AR56" s="4">
        <f>IF($F56=0,($D56-SUM($U56:AQ56))*$E56*(IF(AQ56&lt;1,IF(MIN(AR$7,$F56)&gt;$C56,MIN(AR$7,$F56)-$C56+1,0),MIN(AR$7,$F56)-AQ$7))/365,IF($F56&gt;AQ$7,($D56-SUM($U56:AQ56))*$E56*(IF(AQ56&lt;1,IF(MIN(AR$7,$F56)&gt;$C56,MIN(AR$7,$F56)-$C56+1,0),MIN(AR$7,$F56)-AQ$7))/365,0))</f>
        <v>0</v>
      </c>
      <c r="AS56" s="4">
        <f>IF($F56=0,($D56-SUM($U56:AR56))*$E56*(IF(AR56&lt;1,IF(MIN(AS$7,$F56)&gt;$C56,MIN(AS$7,$F56)-$C56+1,0),MIN(AS$7,$F56)-AR$7))/365,IF($F56&gt;AR$7,($D56-SUM($U56:AR56))*$E56*(IF(AR56&lt;1,IF(MIN(AS$7,$F56)&gt;$C56,MIN(AS$7,$F56)-$C56+1,0),MIN(AS$7,$F56)-AR$7))/365,0))</f>
        <v>0</v>
      </c>
    </row>
    <row r="57" spans="1:45">
      <c r="A57" s="15"/>
      <c r="B57" s="17"/>
      <c r="C57" s="16"/>
      <c r="D57" s="15"/>
      <c r="E57" s="11"/>
      <c r="F57" s="16"/>
      <c r="G57" s="15"/>
      <c r="H57" s="14"/>
      <c r="I57" s="5"/>
      <c r="J57" s="13">
        <f>SUM(U57:AS57)</f>
        <v>0</v>
      </c>
      <c r="K57" s="13">
        <f>IF(F57=0,D57-J57,IF(F57&lt;41730,0,D57-J57))</f>
        <v>0</v>
      </c>
      <c r="L57" s="12">
        <f>IF(K57=0,0,IF(G57-((L$7-C57)/365)&lt;0,0,G57-((L$7-C57)/365)))</f>
        <v>0</v>
      </c>
      <c r="M57" s="4">
        <f>IF(K57=0,0,D57*H57)</f>
        <v>0</v>
      </c>
      <c r="N57" s="11">
        <f>IFERROR((1-(M57/K57)^(1/L57)),0)</f>
        <v>0</v>
      </c>
      <c r="O57" s="10">
        <f>IF(F57&gt;41730,IF(F57&gt;41730,(F57-41730)/365,IF(K57=0,0,IF(G57-((L$7-C57)/365)&lt;0,0,G57-((L$7-C57)/365)))),1)</f>
        <v>1</v>
      </c>
      <c r="P57" s="9">
        <f>IF(K57&lt;M57,0,IF(L57=0,K57-M57,K57*N57*O57))</f>
        <v>0</v>
      </c>
      <c r="Q57" s="19">
        <f>IF(F57&gt;41730,D57,0)</f>
        <v>0</v>
      </c>
      <c r="R57" s="18">
        <f>IF(F57&gt;41730,J57+P57,0)</f>
        <v>0</v>
      </c>
      <c r="S57" s="9">
        <f>IF(F57&gt;0,0,K57-P57)</f>
        <v>0</v>
      </c>
      <c r="T57" s="5"/>
      <c r="U57" s="4">
        <f>D57*E57*(IF(U$7&gt;$C57,U$7-$C57+1,0))/365</f>
        <v>0</v>
      </c>
      <c r="V57" s="4">
        <f>($D57-U57)*$E57*(IF(U57&lt;1,IF(V$7&gt;$C57,V$7-$C57+1,0),V$7-U$7))/365</f>
        <v>0</v>
      </c>
      <c r="W57" s="4">
        <f>IF($F57=0,($D57-SUM($U57:V57))*$E57*(IF(V57&lt;1,IF(MIN(W$7,$F57)&gt;$C57,MIN(W$7,$F57)-$C57+1,0),MIN(W$7,$F57)-V$7))/365,IF($F57&gt;V$7,($D57-SUM($U57:V57))*$E57*(IF(V57&lt;1,IF(MIN(W$7,$F57)&gt;$C57,MIN(W$7,$F57)-$C57+1,0),MIN(W$7,$F57)-V$7))/365,0))</f>
        <v>0</v>
      </c>
      <c r="X57" s="4">
        <f>IF($F57=0,($D57-SUM($U57:W57))*$E57*(IF(W57&lt;1,IF(MIN(X$7,$F57)&gt;$C57,MIN(X$7,$F57)-$C57+1,0),MIN(X$7,$F57)-W$7))/365,IF($F57&gt;W$7,($D57-SUM($U57:W57))*$E57*(IF(W57&lt;1,IF(MIN(X$7,$F57)&gt;$C57,MIN(X$7,$F57)-$C57+1,0),MIN(X$7,$F57)-W$7))/365,0))</f>
        <v>0</v>
      </c>
      <c r="Y57" s="4">
        <f>IF($F57=0,($D57-SUM($U57:X57))*$E57*(IF(X57&lt;1,IF(MIN(Y$7,$F57)&gt;$C57,MIN(Y$7,$F57)-$C57+1,0),MIN(Y$7,$F57)-X$7))/365,IF($F57&gt;X$7,($D57-SUM($U57:X57))*$E57*(IF(X57&lt;1,IF(MIN(Y$7,$F57)&gt;$C57,MIN(Y$7,$F57)-$C57+1,0),MIN(Y$7,$F57)-X$7))/365,0))</f>
        <v>0</v>
      </c>
      <c r="Z57" s="4">
        <f>IF($F57=0,($D57-SUM($U57:Y57))*$E57*(IF(Y57&lt;1,IF(MIN(Z$7,$F57)&gt;$C57,MIN(Z$7,$F57)-$C57+1,0),MIN(Z$7,$F57)-Y$7))/365,IF($F57&gt;Y$7,($D57-SUM($U57:Y57))*$E57*(IF(Y57&lt;1,IF(MIN(Z$7,$F57)&gt;$C57,MIN(Z$7,$F57)-$C57+1,0),MIN(Z$7,$F57)-Y$7))/365,0))</f>
        <v>0</v>
      </c>
      <c r="AA57" s="4">
        <f>IF($F57=0,($D57-SUM($U57:Z57))*$E57*(IF(Z57&lt;1,IF(MIN(AA$7,$F57)&gt;$C57,MIN(AA$7,$F57)-$C57+1,0),MIN(AA$7,$F57)-Z$7))/365,IF($F57&gt;Z$7,($D57-SUM($U57:Z57))*$E57*(IF(Z57&lt;1,IF(MIN(AA$7,$F57)&gt;$C57,MIN(AA$7,$F57)-$C57+1,0),MIN(AA$7,$F57)-Z$7))/365,0))</f>
        <v>0</v>
      </c>
      <c r="AB57" s="4">
        <f>IF($F57=0,($D57-SUM($U57:AA57))*$E57*(IF(AA57&lt;1,IF(MIN(AB$7,$F57)&gt;$C57,MIN(AB$7,$F57)-$C57+1,0),MIN(AB$7,$F57)-AA$7))/365,IF($F57&gt;AA$7,($D57-SUM($U57:AA57))*$E57*(IF(AA57&lt;1,IF(MIN(AB$7,$F57)&gt;$C57,MIN(AB$7,$F57)-$C57+1,0),MIN(AB$7,$F57)-AA$7))/365,0))</f>
        <v>0</v>
      </c>
      <c r="AC57" s="4">
        <f>IF($F57=0,($D57-SUM($U57:AB57))*$E57*(IF(AB57&lt;1,IF(MIN(AC$7,$F57)&gt;$C57,MIN(AC$7,$F57)-$C57+1,0),MIN(AC$7,$F57)-AB$7))/365,IF($F57&gt;AB$7,($D57-SUM($U57:AB57))*$E57*(IF(AB57&lt;1,IF(MIN(AC$7,$F57)&gt;$C57,MIN(AC$7,$F57)-$C57+1,0),MIN(AC$7,$F57)-AB$7))/365,0))</f>
        <v>0</v>
      </c>
      <c r="AD57" s="4">
        <f>IF($F57=0,($D57-SUM($U57:AC57))*$E57*(IF(AC57&lt;1,IF(MIN(AD$7,$F57)&gt;$C57,MIN(AD$7,$F57)-$C57+1,0),MIN(AD$7,$F57)-AC$7))/365,IF($F57&gt;AC$7,($D57-SUM($U57:AC57))*$E57*(IF(AC57&lt;1,IF(MIN(AD$7,$F57)&gt;$C57,MIN(AD$7,$F57)-$C57+1,0),MIN(AD$7,$F57)-AC$7))/365,0))</f>
        <v>0</v>
      </c>
      <c r="AE57" s="4">
        <f>IF($F57=0,($D57-SUM($U57:AD57))*$E57*(IF(AD57&lt;1,IF(MIN(AE$7,$F57)&gt;$C57,MIN(AE$7,$F57)-$C57+1,0),MIN(AE$7,$F57)-AD$7))/365,IF($F57&gt;AD$7,($D57-SUM($U57:AD57))*$E57*(IF(AD57&lt;1,IF(MIN(AE$7,$F57)&gt;$C57,MIN(AE$7,$F57)-$C57+1,0),MIN(AE$7,$F57)-AD$7))/365,0))</f>
        <v>0</v>
      </c>
      <c r="AF57" s="4">
        <f>IF($F57=0,($D57-SUM($U57:AE57))*$E57*(IF(AE57&lt;1,IF(MIN(AF$7,$F57)&gt;$C57,MIN(AF$7,$F57)-$C57+1,0),MIN(AF$7,$F57)-AE$7))/365,IF($F57&gt;AE$7,($D57-SUM($U57:AE57))*$E57*(IF(AE57&lt;1,IF(MIN(AF$7,$F57)&gt;$C57,MIN(AF$7,$F57)-$C57+1,0),MIN(AF$7,$F57)-AE$7))/365,0))</f>
        <v>0</v>
      </c>
      <c r="AG57" s="4">
        <f>IF($F57=0,($D57-SUM($U57:AF57))*$E57*(IF(AF57&lt;1,IF(MIN(AG$7,$F57)&gt;$C57,MIN(AG$7,$F57)-$C57+1,0),MIN(AG$7,$F57)-AF$7))/365,IF($F57&gt;AF$7,($D57-SUM($U57:AF57))*$E57*(IF(AF57&lt;1,IF(MIN(AG$7,$F57)&gt;$C57,MIN(AG$7,$F57)-$C57+1,0),MIN(AG$7,$F57)-AF$7))/365,0))</f>
        <v>0</v>
      </c>
      <c r="AH57" s="4">
        <f>IF($F57=0,($D57-SUM($U57:AG57))*$E57*(IF(AG57&lt;1,IF(MIN(AH$7,$F57)&gt;$C57,MIN(AH$7,$F57)-$C57+1,0),MIN(AH$7,$F57)-AG$7))/365,IF($F57&gt;AG$7,($D57-SUM($U57:AG57))*$E57*(IF(AG57&lt;1,IF(MIN(AH$7,$F57)&gt;$C57,MIN(AH$7,$F57)-$C57+1,0),MIN(AH$7,$F57)-AG$7))/365,0))</f>
        <v>0</v>
      </c>
      <c r="AI57" s="4">
        <f>IF($F57=0,($D57-SUM($U57:AH57))*$E57*(IF(AH57&lt;1,IF(MIN(AI$7,$F57)&gt;$C57,MIN(AI$7,$F57)-$C57+1,0),MIN(AI$7,$F57)-AH$7))/365,IF($F57&gt;AH$7,($D57-SUM($U57:AH57))*$E57*(IF(AH57&lt;1,IF(MIN(AI$7,$F57)&gt;$C57,MIN(AI$7,$F57)-$C57+1,0),MIN(AI$7,$F57)-AH$7))/365,0))</f>
        <v>0</v>
      </c>
      <c r="AJ57" s="4">
        <f>IF($F57=0,($D57-SUM($U57:AI57))*$E57*(IF(AI57&lt;1,IF(MIN(AJ$7,$F57)&gt;$C57,MIN(AJ$7,$F57)-$C57+1,0),MIN(AJ$7,$F57)-AI$7))/365,IF($F57&gt;AI$7,($D57-SUM($U57:AI57))*$E57*(IF(AI57&lt;1,IF(MIN(AJ$7,$F57)&gt;$C57,MIN(AJ$7,$F57)-$C57+1,0),MIN(AJ$7,$F57)-AI$7))/365,0))</f>
        <v>0</v>
      </c>
      <c r="AK57" s="4">
        <f>IF($F57=0,($D57-SUM($U57:AJ57))*$E57*(IF(AJ57&lt;1,IF(MIN(AK$7,$F57)&gt;$C57,MIN(AK$7,$F57)-$C57+1,0),MIN(AK$7,$F57)-AJ$7))/365,IF($F57&gt;AJ$7,($D57-SUM($U57:AJ57))*$E57*(IF(AJ57&lt;1,IF(MIN(AK$7,$F57)&gt;$C57,MIN(AK$7,$F57)-$C57+1,0),MIN(AK$7,$F57)-AJ$7))/365,0))</f>
        <v>0</v>
      </c>
      <c r="AL57" s="4">
        <f>IF($F57=0,($D57-SUM($U57:AK57))*$E57*(IF(AK57&lt;1,IF(MIN(AL$7,$F57)&gt;$C57,MIN(AL$7,$F57)-$C57+1,0),MIN(AL$7,$F57)-AK$7))/365,IF($F57&gt;AK$7,($D57-SUM($U57:AK57))*$E57*(IF(AK57&lt;1,IF(MIN(AL$7,$F57)&gt;$C57,MIN(AL$7,$F57)-$C57+1,0),MIN(AL$7,$F57)-AK$7))/365,0))</f>
        <v>0</v>
      </c>
      <c r="AM57" s="4">
        <f>IF($F57=0,($D57-SUM($U57:AL57))*$E57*(IF(AL57&lt;1,IF(MIN(AM$7,$F57)&gt;$C57,MIN(AM$7,$F57)-$C57+1,0),MIN(AM$7,$F57)-AL$7))/365,IF($F57&gt;AL$7,($D57-SUM($U57:AL57))*$E57*(IF(AL57&lt;1,IF(MIN(AM$7,$F57)&gt;$C57,MIN(AM$7,$F57)-$C57+1,0),MIN(AM$7,$F57)-AL$7))/365,0))</f>
        <v>0</v>
      </c>
      <c r="AN57" s="4">
        <f>IF($F57=0,($D57-SUM($U57:AM57))*$E57*(IF(AM57&lt;1,IF(MIN(AN$7,$F57)&gt;$C57,MIN(AN$7,$F57)-$C57+1,0),MIN(AN$7,$F57)-AM$7))/365,IF($F57&gt;AM$7,($D57-SUM($U57:AM57))*$E57*(IF(AM57&lt;1,IF(MIN(AN$7,$F57)&gt;$C57,MIN(AN$7,$F57)-$C57+1,0),MIN(AN$7,$F57)-AM$7))/365,0))</f>
        <v>0</v>
      </c>
      <c r="AO57" s="4">
        <f>IF($F57=0,($D57-SUM($U57:AN57))*$E57*(IF(AN57&lt;1,IF(MIN(AO$7,$F57)&gt;$C57,MIN(AO$7,$F57)-$C57+1,0),MIN(AO$7,$F57)-AN$7))/365,IF($F57&gt;AN$7,($D57-SUM($U57:AN57))*$E57*(IF(AN57&lt;1,IF(MIN(AO$7,$F57)&gt;$C57,MIN(AO$7,$F57)-$C57+1,0),MIN(AO$7,$F57)-AN$7))/365,0))</f>
        <v>0</v>
      </c>
      <c r="AP57" s="4">
        <f>IF($F57=0,($D57-SUM($U57:AO57))*$E57*(IF(AO57&lt;1,IF(MIN(AP$7,$F57)&gt;$C57,MIN(AP$7,$F57)-$C57+1,0),MIN(AP$7,$F57)-AO$7))/365,IF($F57&gt;AO$7,($D57-SUM($U57:AO57))*$E57*(IF(AO57&lt;1,IF(MIN(AP$7,$F57)&gt;$C57,MIN(AP$7,$F57)-$C57+1,0),MIN(AP$7,$F57)-AO$7))/365,0))</f>
        <v>0</v>
      </c>
      <c r="AQ57" s="4">
        <f>IF($F57=0,($D57-SUM($U57:AP57))*$E57*(IF(AP57&lt;1,IF(MIN(AQ$7,$F57)&gt;$C57,MIN(AQ$7,$F57)-$C57+1,0),MIN(AQ$7,$F57)-AP$7))/365,IF($F57&gt;AP$7,($D57-SUM($U57:AP57))*$E57*(IF(AP57&lt;1,IF(MIN(AQ$7,$F57)&gt;$C57,MIN(AQ$7,$F57)-$C57+1,0),MIN(AQ$7,$F57)-AP$7))/365,0))</f>
        <v>0</v>
      </c>
      <c r="AR57" s="4">
        <f>IF($F57=0,($D57-SUM($U57:AQ57))*$E57*(IF(AQ57&lt;1,IF(MIN(AR$7,$F57)&gt;$C57,MIN(AR$7,$F57)-$C57+1,0),MIN(AR$7,$F57)-AQ$7))/365,IF($F57&gt;AQ$7,($D57-SUM($U57:AQ57))*$E57*(IF(AQ57&lt;1,IF(MIN(AR$7,$F57)&gt;$C57,MIN(AR$7,$F57)-$C57+1,0),MIN(AR$7,$F57)-AQ$7))/365,0))</f>
        <v>0</v>
      </c>
      <c r="AS57" s="4">
        <f>IF($F57=0,($D57-SUM($U57:AR57))*$E57*(IF(AR57&lt;1,IF(MIN(AS$7,$F57)&gt;$C57,MIN(AS$7,$F57)-$C57+1,0),MIN(AS$7,$F57)-AR$7))/365,IF($F57&gt;AR$7,($D57-SUM($U57:AR57))*$E57*(IF(AR57&lt;1,IF(MIN(AS$7,$F57)&gt;$C57,MIN(AS$7,$F57)-$C57+1,0),MIN(AS$7,$F57)-AR$7))/365,0))</f>
        <v>0</v>
      </c>
    </row>
    <row r="58" spans="1:45">
      <c r="A58" s="15"/>
      <c r="B58" s="17"/>
      <c r="C58" s="16"/>
      <c r="D58" s="15"/>
      <c r="E58" s="11"/>
      <c r="F58" s="16"/>
      <c r="G58" s="15"/>
      <c r="H58" s="14"/>
      <c r="I58" s="5"/>
      <c r="J58" s="13">
        <f>SUM(U58:AS58)</f>
        <v>0</v>
      </c>
      <c r="K58" s="13">
        <f>IF(F58=0,D58-J58,IF(F58&lt;41730,0,D58-J58))</f>
        <v>0</v>
      </c>
      <c r="L58" s="12">
        <f>IF(K58=0,0,IF(G58-((L$7-C58)/365)&lt;0,0,G58-((L$7-C58)/365)))</f>
        <v>0</v>
      </c>
      <c r="M58" s="4">
        <f>IF(K58=0,0,D58*H58)</f>
        <v>0</v>
      </c>
      <c r="N58" s="11">
        <f>IFERROR((1-(M58/K58)^(1/L58)),0)</f>
        <v>0</v>
      </c>
      <c r="O58" s="10">
        <f>IF(F58&gt;41730,IF(F58&gt;41730,(F58-41730)/365,IF(K58=0,0,IF(G58-((L$7-C58)/365)&lt;0,0,G58-((L$7-C58)/365)))),1)</f>
        <v>1</v>
      </c>
      <c r="P58" s="9">
        <f>IF(K58&lt;M58,0,IF(L58=0,K58-M58,K58*N58*O58))</f>
        <v>0</v>
      </c>
      <c r="Q58" s="19">
        <f>IF(F58&gt;41730,D58,0)</f>
        <v>0</v>
      </c>
      <c r="R58" s="18">
        <f>IF(F58&gt;41730,J58+P58,0)</f>
        <v>0</v>
      </c>
      <c r="S58" s="9">
        <f>IF(F58&gt;0,0,K58-P58)</f>
        <v>0</v>
      </c>
      <c r="T58" s="5"/>
      <c r="U58" s="4">
        <f>D58*E58*(IF(U$7&gt;$C58,U$7-$C58+1,0))/365</f>
        <v>0</v>
      </c>
      <c r="V58" s="4">
        <f>($D58-U58)*$E58*(IF(U58&lt;1,IF(V$7&gt;$C58,V$7-$C58+1,0),V$7-U$7))/365</f>
        <v>0</v>
      </c>
      <c r="W58" s="4">
        <f>IF($F58=0,($D58-SUM($U58:V58))*$E58*(IF(V58&lt;1,IF(MIN(W$7,$F58)&gt;$C58,MIN(W$7,$F58)-$C58+1,0),MIN(W$7,$F58)-V$7))/365,IF($F58&gt;V$7,($D58-SUM($U58:V58))*$E58*(IF(V58&lt;1,IF(MIN(W$7,$F58)&gt;$C58,MIN(W$7,$F58)-$C58+1,0),MIN(W$7,$F58)-V$7))/365,0))</f>
        <v>0</v>
      </c>
      <c r="X58" s="4">
        <f>IF($F58=0,($D58-SUM($U58:W58))*$E58*(IF(W58&lt;1,IF(MIN(X$7,$F58)&gt;$C58,MIN(X$7,$F58)-$C58+1,0),MIN(X$7,$F58)-W$7))/365,IF($F58&gt;W$7,($D58-SUM($U58:W58))*$E58*(IF(W58&lt;1,IF(MIN(X$7,$F58)&gt;$C58,MIN(X$7,$F58)-$C58+1,0),MIN(X$7,$F58)-W$7))/365,0))</f>
        <v>0</v>
      </c>
      <c r="Y58" s="4">
        <f>IF($F58=0,($D58-SUM($U58:X58))*$E58*(IF(X58&lt;1,IF(MIN(Y$7,$F58)&gt;$C58,MIN(Y$7,$F58)-$C58+1,0),MIN(Y$7,$F58)-X$7))/365,IF($F58&gt;X$7,($D58-SUM($U58:X58))*$E58*(IF(X58&lt;1,IF(MIN(Y$7,$F58)&gt;$C58,MIN(Y$7,$F58)-$C58+1,0),MIN(Y$7,$F58)-X$7))/365,0))</f>
        <v>0</v>
      </c>
      <c r="Z58" s="4">
        <f>IF($F58=0,($D58-SUM($U58:Y58))*$E58*(IF(Y58&lt;1,IF(MIN(Z$7,$F58)&gt;$C58,MIN(Z$7,$F58)-$C58+1,0),MIN(Z$7,$F58)-Y$7))/365,IF($F58&gt;Y$7,($D58-SUM($U58:Y58))*$E58*(IF(Y58&lt;1,IF(MIN(Z$7,$F58)&gt;$C58,MIN(Z$7,$F58)-$C58+1,0),MIN(Z$7,$F58)-Y$7))/365,0))</f>
        <v>0</v>
      </c>
      <c r="AA58" s="4">
        <f>IF($F58=0,($D58-SUM($U58:Z58))*$E58*(IF(Z58&lt;1,IF(MIN(AA$7,$F58)&gt;$C58,MIN(AA$7,$F58)-$C58+1,0),MIN(AA$7,$F58)-Z$7))/365,IF($F58&gt;Z$7,($D58-SUM($U58:Z58))*$E58*(IF(Z58&lt;1,IF(MIN(AA$7,$F58)&gt;$C58,MIN(AA$7,$F58)-$C58+1,0),MIN(AA$7,$F58)-Z$7))/365,0))</f>
        <v>0</v>
      </c>
      <c r="AB58" s="4">
        <f>IF($F58=0,($D58-SUM($U58:AA58))*$E58*(IF(AA58&lt;1,IF(MIN(AB$7,$F58)&gt;$C58,MIN(AB$7,$F58)-$C58+1,0),MIN(AB$7,$F58)-AA$7))/365,IF($F58&gt;AA$7,($D58-SUM($U58:AA58))*$E58*(IF(AA58&lt;1,IF(MIN(AB$7,$F58)&gt;$C58,MIN(AB$7,$F58)-$C58+1,0),MIN(AB$7,$F58)-AA$7))/365,0))</f>
        <v>0</v>
      </c>
      <c r="AC58" s="4">
        <f>IF($F58=0,($D58-SUM($U58:AB58))*$E58*(IF(AB58&lt;1,IF(MIN(AC$7,$F58)&gt;$C58,MIN(AC$7,$F58)-$C58+1,0),MIN(AC$7,$F58)-AB$7))/365,IF($F58&gt;AB$7,($D58-SUM($U58:AB58))*$E58*(IF(AB58&lt;1,IF(MIN(AC$7,$F58)&gt;$C58,MIN(AC$7,$F58)-$C58+1,0),MIN(AC$7,$F58)-AB$7))/365,0))</f>
        <v>0</v>
      </c>
      <c r="AD58" s="4">
        <f>IF($F58=0,($D58-SUM($U58:AC58))*$E58*(IF(AC58&lt;1,IF(MIN(AD$7,$F58)&gt;$C58,MIN(AD$7,$F58)-$C58+1,0),MIN(AD$7,$F58)-AC$7))/365,IF($F58&gt;AC$7,($D58-SUM($U58:AC58))*$E58*(IF(AC58&lt;1,IF(MIN(AD$7,$F58)&gt;$C58,MIN(AD$7,$F58)-$C58+1,0),MIN(AD$7,$F58)-AC$7))/365,0))</f>
        <v>0</v>
      </c>
      <c r="AE58" s="4">
        <f>IF($F58=0,($D58-SUM($U58:AD58))*$E58*(IF(AD58&lt;1,IF(MIN(AE$7,$F58)&gt;$C58,MIN(AE$7,$F58)-$C58+1,0),MIN(AE$7,$F58)-AD$7))/365,IF($F58&gt;AD$7,($D58-SUM($U58:AD58))*$E58*(IF(AD58&lt;1,IF(MIN(AE$7,$F58)&gt;$C58,MIN(AE$7,$F58)-$C58+1,0),MIN(AE$7,$F58)-AD$7))/365,0))</f>
        <v>0</v>
      </c>
      <c r="AF58" s="4">
        <f>IF($F58=0,($D58-SUM($U58:AE58))*$E58*(IF(AE58&lt;1,IF(MIN(AF$7,$F58)&gt;$C58,MIN(AF$7,$F58)-$C58+1,0),MIN(AF$7,$F58)-AE$7))/365,IF($F58&gt;AE$7,($D58-SUM($U58:AE58))*$E58*(IF(AE58&lt;1,IF(MIN(AF$7,$F58)&gt;$C58,MIN(AF$7,$F58)-$C58+1,0),MIN(AF$7,$F58)-AE$7))/365,0))</f>
        <v>0</v>
      </c>
      <c r="AG58" s="4">
        <f>IF($F58=0,($D58-SUM($U58:AF58))*$E58*(IF(AF58&lt;1,IF(MIN(AG$7,$F58)&gt;$C58,MIN(AG$7,$F58)-$C58+1,0),MIN(AG$7,$F58)-AF$7))/365,IF($F58&gt;AF$7,($D58-SUM($U58:AF58))*$E58*(IF(AF58&lt;1,IF(MIN(AG$7,$F58)&gt;$C58,MIN(AG$7,$F58)-$C58+1,0),MIN(AG$7,$F58)-AF$7))/365,0))</f>
        <v>0</v>
      </c>
      <c r="AH58" s="4">
        <f>IF($F58=0,($D58-SUM($U58:AG58))*$E58*(IF(AG58&lt;1,IF(MIN(AH$7,$F58)&gt;$C58,MIN(AH$7,$F58)-$C58+1,0),MIN(AH$7,$F58)-AG$7))/365,IF($F58&gt;AG$7,($D58-SUM($U58:AG58))*$E58*(IF(AG58&lt;1,IF(MIN(AH$7,$F58)&gt;$C58,MIN(AH$7,$F58)-$C58+1,0),MIN(AH$7,$F58)-AG$7))/365,0))</f>
        <v>0</v>
      </c>
      <c r="AI58" s="4">
        <f>IF($F58=0,($D58-SUM($U58:AH58))*$E58*(IF(AH58&lt;1,IF(MIN(AI$7,$F58)&gt;$C58,MIN(AI$7,$F58)-$C58+1,0),MIN(AI$7,$F58)-AH$7))/365,IF($F58&gt;AH$7,($D58-SUM($U58:AH58))*$E58*(IF(AH58&lt;1,IF(MIN(AI$7,$F58)&gt;$C58,MIN(AI$7,$F58)-$C58+1,0),MIN(AI$7,$F58)-AH$7))/365,0))</f>
        <v>0</v>
      </c>
      <c r="AJ58" s="4">
        <f>IF($F58=0,($D58-SUM($U58:AI58))*$E58*(IF(AI58&lt;1,IF(MIN(AJ$7,$F58)&gt;$C58,MIN(AJ$7,$F58)-$C58+1,0),MIN(AJ$7,$F58)-AI$7))/365,IF($F58&gt;AI$7,($D58-SUM($U58:AI58))*$E58*(IF(AI58&lt;1,IF(MIN(AJ$7,$F58)&gt;$C58,MIN(AJ$7,$F58)-$C58+1,0),MIN(AJ$7,$F58)-AI$7))/365,0))</f>
        <v>0</v>
      </c>
      <c r="AK58" s="4">
        <f>IF($F58=0,($D58-SUM($U58:AJ58))*$E58*(IF(AJ58&lt;1,IF(MIN(AK$7,$F58)&gt;$C58,MIN(AK$7,$F58)-$C58+1,0),MIN(AK$7,$F58)-AJ$7))/365,IF($F58&gt;AJ$7,($D58-SUM($U58:AJ58))*$E58*(IF(AJ58&lt;1,IF(MIN(AK$7,$F58)&gt;$C58,MIN(AK$7,$F58)-$C58+1,0),MIN(AK$7,$F58)-AJ$7))/365,0))</f>
        <v>0</v>
      </c>
      <c r="AL58" s="4">
        <f>IF($F58=0,($D58-SUM($U58:AK58))*$E58*(IF(AK58&lt;1,IF(MIN(AL$7,$F58)&gt;$C58,MIN(AL$7,$F58)-$C58+1,0),MIN(AL$7,$F58)-AK$7))/365,IF($F58&gt;AK$7,($D58-SUM($U58:AK58))*$E58*(IF(AK58&lt;1,IF(MIN(AL$7,$F58)&gt;$C58,MIN(AL$7,$F58)-$C58+1,0),MIN(AL$7,$F58)-AK$7))/365,0))</f>
        <v>0</v>
      </c>
      <c r="AM58" s="4">
        <f>IF($F58=0,($D58-SUM($U58:AL58))*$E58*(IF(AL58&lt;1,IF(MIN(AM$7,$F58)&gt;$C58,MIN(AM$7,$F58)-$C58+1,0),MIN(AM$7,$F58)-AL$7))/365,IF($F58&gt;AL$7,($D58-SUM($U58:AL58))*$E58*(IF(AL58&lt;1,IF(MIN(AM$7,$F58)&gt;$C58,MIN(AM$7,$F58)-$C58+1,0),MIN(AM$7,$F58)-AL$7))/365,0))</f>
        <v>0</v>
      </c>
      <c r="AN58" s="4">
        <f>IF($F58=0,($D58-SUM($U58:AM58))*$E58*(IF(AM58&lt;1,IF(MIN(AN$7,$F58)&gt;$C58,MIN(AN$7,$F58)-$C58+1,0),MIN(AN$7,$F58)-AM$7))/365,IF($F58&gt;AM$7,($D58-SUM($U58:AM58))*$E58*(IF(AM58&lt;1,IF(MIN(AN$7,$F58)&gt;$C58,MIN(AN$7,$F58)-$C58+1,0),MIN(AN$7,$F58)-AM$7))/365,0))</f>
        <v>0</v>
      </c>
      <c r="AO58" s="4">
        <f>IF($F58=0,($D58-SUM($U58:AN58))*$E58*(IF(AN58&lt;1,IF(MIN(AO$7,$F58)&gt;$C58,MIN(AO$7,$F58)-$C58+1,0),MIN(AO$7,$F58)-AN$7))/365,IF($F58&gt;AN$7,($D58-SUM($U58:AN58))*$E58*(IF(AN58&lt;1,IF(MIN(AO$7,$F58)&gt;$C58,MIN(AO$7,$F58)-$C58+1,0),MIN(AO$7,$F58)-AN$7))/365,0))</f>
        <v>0</v>
      </c>
      <c r="AP58" s="4">
        <f>IF($F58=0,($D58-SUM($U58:AO58))*$E58*(IF(AO58&lt;1,IF(MIN(AP$7,$F58)&gt;$C58,MIN(AP$7,$F58)-$C58+1,0),MIN(AP$7,$F58)-AO$7))/365,IF($F58&gt;AO$7,($D58-SUM($U58:AO58))*$E58*(IF(AO58&lt;1,IF(MIN(AP$7,$F58)&gt;$C58,MIN(AP$7,$F58)-$C58+1,0),MIN(AP$7,$F58)-AO$7))/365,0))</f>
        <v>0</v>
      </c>
      <c r="AQ58" s="4">
        <f>IF($F58=0,($D58-SUM($U58:AP58))*$E58*(IF(AP58&lt;1,IF(MIN(AQ$7,$F58)&gt;$C58,MIN(AQ$7,$F58)-$C58+1,0),MIN(AQ$7,$F58)-AP$7))/365,IF($F58&gt;AP$7,($D58-SUM($U58:AP58))*$E58*(IF(AP58&lt;1,IF(MIN(AQ$7,$F58)&gt;$C58,MIN(AQ$7,$F58)-$C58+1,0),MIN(AQ$7,$F58)-AP$7))/365,0))</f>
        <v>0</v>
      </c>
      <c r="AR58" s="4">
        <f>IF($F58=0,($D58-SUM($U58:AQ58))*$E58*(IF(AQ58&lt;1,IF(MIN(AR$7,$F58)&gt;$C58,MIN(AR$7,$F58)-$C58+1,0),MIN(AR$7,$F58)-AQ$7))/365,IF($F58&gt;AQ$7,($D58-SUM($U58:AQ58))*$E58*(IF(AQ58&lt;1,IF(MIN(AR$7,$F58)&gt;$C58,MIN(AR$7,$F58)-$C58+1,0),MIN(AR$7,$F58)-AQ$7))/365,0))</f>
        <v>0</v>
      </c>
      <c r="AS58" s="4">
        <f>IF($F58=0,($D58-SUM($U58:AR58))*$E58*(IF(AR58&lt;1,IF(MIN(AS$7,$F58)&gt;$C58,MIN(AS$7,$F58)-$C58+1,0),MIN(AS$7,$F58)-AR$7))/365,IF($F58&gt;AR$7,($D58-SUM($U58:AR58))*$E58*(IF(AR58&lt;1,IF(MIN(AS$7,$F58)&gt;$C58,MIN(AS$7,$F58)-$C58+1,0),MIN(AS$7,$F58)-AR$7))/365,0))</f>
        <v>0</v>
      </c>
    </row>
    <row r="59" spans="1:45">
      <c r="A59" s="15"/>
      <c r="B59" s="17"/>
      <c r="C59" s="16"/>
      <c r="D59" s="15"/>
      <c r="E59" s="11"/>
      <c r="F59" s="16"/>
      <c r="G59" s="15"/>
      <c r="H59" s="14"/>
      <c r="I59" s="5"/>
      <c r="J59" s="13">
        <f>SUM(U59:AS59)</f>
        <v>0</v>
      </c>
      <c r="K59" s="13">
        <f>IF(F59=0,D59-J59,IF(F59&lt;41730,0,D59-J59))</f>
        <v>0</v>
      </c>
      <c r="L59" s="12">
        <f>IF(K59=0,0,IF(G59-((L$7-C59)/365)&lt;0,0,G59-((L$7-C59)/365)))</f>
        <v>0</v>
      </c>
      <c r="M59" s="4">
        <f>IF(K59=0,0,D59*H59)</f>
        <v>0</v>
      </c>
      <c r="N59" s="11">
        <f>IFERROR((1-(M59/K59)^(1/L59)),0)</f>
        <v>0</v>
      </c>
      <c r="O59" s="10">
        <f>IF(F59&gt;41730,IF(F59&gt;41730,(F59-41730)/365,IF(K59=0,0,IF(G59-((L$7-C59)/365)&lt;0,0,G59-((L$7-C59)/365)))),1)</f>
        <v>1</v>
      </c>
      <c r="P59" s="9">
        <f>IF(K59&lt;M59,0,IF(L59=0,K59-M59,K59*N59*O59))</f>
        <v>0</v>
      </c>
      <c r="Q59" s="19">
        <f>IF(F59&gt;41730,D59,0)</f>
        <v>0</v>
      </c>
      <c r="R59" s="18">
        <f>IF(F59&gt;41730,J59+P59,0)</f>
        <v>0</v>
      </c>
      <c r="S59" s="9">
        <f>IF(F59&gt;0,0,K59-P59)</f>
        <v>0</v>
      </c>
      <c r="T59" s="5"/>
      <c r="U59" s="4">
        <f>D59*E59*(IF(U$7&gt;$C59,U$7-$C59+1,0))/365</f>
        <v>0</v>
      </c>
      <c r="V59" s="4">
        <f>($D59-U59)*$E59*(IF(U59&lt;1,IF(V$7&gt;$C59,V$7-$C59+1,0),V$7-U$7))/365</f>
        <v>0</v>
      </c>
      <c r="W59" s="4">
        <f>IF($F59=0,($D59-SUM($U59:V59))*$E59*(IF(V59&lt;1,IF(MIN(W$7,$F59)&gt;$C59,MIN(W$7,$F59)-$C59+1,0),MIN(W$7,$F59)-V$7))/365,IF($F59&gt;V$7,($D59-SUM($U59:V59))*$E59*(IF(V59&lt;1,IF(MIN(W$7,$F59)&gt;$C59,MIN(W$7,$F59)-$C59+1,0),MIN(W$7,$F59)-V$7))/365,0))</f>
        <v>0</v>
      </c>
      <c r="X59" s="4">
        <f>IF($F59=0,($D59-SUM($U59:W59))*$E59*(IF(W59&lt;1,IF(MIN(X$7,$F59)&gt;$C59,MIN(X$7,$F59)-$C59+1,0),MIN(X$7,$F59)-W$7))/365,IF($F59&gt;W$7,($D59-SUM($U59:W59))*$E59*(IF(W59&lt;1,IF(MIN(X$7,$F59)&gt;$C59,MIN(X$7,$F59)-$C59+1,0),MIN(X$7,$F59)-W$7))/365,0))</f>
        <v>0</v>
      </c>
      <c r="Y59" s="4">
        <f>IF($F59=0,($D59-SUM($U59:X59))*$E59*(IF(X59&lt;1,IF(MIN(Y$7,$F59)&gt;$C59,MIN(Y$7,$F59)-$C59+1,0),MIN(Y$7,$F59)-X$7))/365,IF($F59&gt;X$7,($D59-SUM($U59:X59))*$E59*(IF(X59&lt;1,IF(MIN(Y$7,$F59)&gt;$C59,MIN(Y$7,$F59)-$C59+1,0),MIN(Y$7,$F59)-X$7))/365,0))</f>
        <v>0</v>
      </c>
      <c r="Z59" s="4">
        <f>IF($F59=0,($D59-SUM($U59:Y59))*$E59*(IF(Y59&lt;1,IF(MIN(Z$7,$F59)&gt;$C59,MIN(Z$7,$F59)-$C59+1,0),MIN(Z$7,$F59)-Y$7))/365,IF($F59&gt;Y$7,($D59-SUM($U59:Y59))*$E59*(IF(Y59&lt;1,IF(MIN(Z$7,$F59)&gt;$C59,MIN(Z$7,$F59)-$C59+1,0),MIN(Z$7,$F59)-Y$7))/365,0))</f>
        <v>0</v>
      </c>
      <c r="AA59" s="4">
        <f>IF($F59=0,($D59-SUM($U59:Z59))*$E59*(IF(Z59&lt;1,IF(MIN(AA$7,$F59)&gt;$C59,MIN(AA$7,$F59)-$C59+1,0),MIN(AA$7,$F59)-Z$7))/365,IF($F59&gt;Z$7,($D59-SUM($U59:Z59))*$E59*(IF(Z59&lt;1,IF(MIN(AA$7,$F59)&gt;$C59,MIN(AA$7,$F59)-$C59+1,0),MIN(AA$7,$F59)-Z$7))/365,0))</f>
        <v>0</v>
      </c>
      <c r="AB59" s="4">
        <f>IF($F59=0,($D59-SUM($U59:AA59))*$E59*(IF(AA59&lt;1,IF(MIN(AB$7,$F59)&gt;$C59,MIN(AB$7,$F59)-$C59+1,0),MIN(AB$7,$F59)-AA$7))/365,IF($F59&gt;AA$7,($D59-SUM($U59:AA59))*$E59*(IF(AA59&lt;1,IF(MIN(AB$7,$F59)&gt;$C59,MIN(AB$7,$F59)-$C59+1,0),MIN(AB$7,$F59)-AA$7))/365,0))</f>
        <v>0</v>
      </c>
      <c r="AC59" s="4">
        <f>IF($F59=0,($D59-SUM($U59:AB59))*$E59*(IF(AB59&lt;1,IF(MIN(AC$7,$F59)&gt;$C59,MIN(AC$7,$F59)-$C59+1,0),MIN(AC$7,$F59)-AB$7))/365,IF($F59&gt;AB$7,($D59-SUM($U59:AB59))*$E59*(IF(AB59&lt;1,IF(MIN(AC$7,$F59)&gt;$C59,MIN(AC$7,$F59)-$C59+1,0),MIN(AC$7,$F59)-AB$7))/365,0))</f>
        <v>0</v>
      </c>
      <c r="AD59" s="4">
        <f>IF($F59=0,($D59-SUM($U59:AC59))*$E59*(IF(AC59&lt;1,IF(MIN(AD$7,$F59)&gt;$C59,MIN(AD$7,$F59)-$C59+1,0),MIN(AD$7,$F59)-AC$7))/365,IF($F59&gt;AC$7,($D59-SUM($U59:AC59))*$E59*(IF(AC59&lt;1,IF(MIN(AD$7,$F59)&gt;$C59,MIN(AD$7,$F59)-$C59+1,0),MIN(AD$7,$F59)-AC$7))/365,0))</f>
        <v>0</v>
      </c>
      <c r="AE59" s="4">
        <f>IF($F59=0,($D59-SUM($U59:AD59))*$E59*(IF(AD59&lt;1,IF(MIN(AE$7,$F59)&gt;$C59,MIN(AE$7,$F59)-$C59+1,0),MIN(AE$7,$F59)-AD$7))/365,IF($F59&gt;AD$7,($D59-SUM($U59:AD59))*$E59*(IF(AD59&lt;1,IF(MIN(AE$7,$F59)&gt;$C59,MIN(AE$7,$F59)-$C59+1,0),MIN(AE$7,$F59)-AD$7))/365,0))</f>
        <v>0</v>
      </c>
      <c r="AF59" s="4">
        <f>IF($F59=0,($D59-SUM($U59:AE59))*$E59*(IF(AE59&lt;1,IF(MIN(AF$7,$F59)&gt;$C59,MIN(AF$7,$F59)-$C59+1,0),MIN(AF$7,$F59)-AE$7))/365,IF($F59&gt;AE$7,($D59-SUM($U59:AE59))*$E59*(IF(AE59&lt;1,IF(MIN(AF$7,$F59)&gt;$C59,MIN(AF$7,$F59)-$C59+1,0),MIN(AF$7,$F59)-AE$7))/365,0))</f>
        <v>0</v>
      </c>
      <c r="AG59" s="4">
        <f>IF($F59=0,($D59-SUM($U59:AF59))*$E59*(IF(AF59&lt;1,IF(MIN(AG$7,$F59)&gt;$C59,MIN(AG$7,$F59)-$C59+1,0),MIN(AG$7,$F59)-AF$7))/365,IF($F59&gt;AF$7,($D59-SUM($U59:AF59))*$E59*(IF(AF59&lt;1,IF(MIN(AG$7,$F59)&gt;$C59,MIN(AG$7,$F59)-$C59+1,0),MIN(AG$7,$F59)-AF$7))/365,0))</f>
        <v>0</v>
      </c>
      <c r="AH59" s="4">
        <f>IF($F59=0,($D59-SUM($U59:AG59))*$E59*(IF(AG59&lt;1,IF(MIN(AH$7,$F59)&gt;$C59,MIN(AH$7,$F59)-$C59+1,0),MIN(AH$7,$F59)-AG$7))/365,IF($F59&gt;AG$7,($D59-SUM($U59:AG59))*$E59*(IF(AG59&lt;1,IF(MIN(AH$7,$F59)&gt;$C59,MIN(AH$7,$F59)-$C59+1,0),MIN(AH$7,$F59)-AG$7))/365,0))</f>
        <v>0</v>
      </c>
      <c r="AI59" s="4">
        <f>IF($F59=0,($D59-SUM($U59:AH59))*$E59*(IF(AH59&lt;1,IF(MIN(AI$7,$F59)&gt;$C59,MIN(AI$7,$F59)-$C59+1,0),MIN(AI$7,$F59)-AH$7))/365,IF($F59&gt;AH$7,($D59-SUM($U59:AH59))*$E59*(IF(AH59&lt;1,IF(MIN(AI$7,$F59)&gt;$C59,MIN(AI$7,$F59)-$C59+1,0),MIN(AI$7,$F59)-AH$7))/365,0))</f>
        <v>0</v>
      </c>
      <c r="AJ59" s="4">
        <f>IF($F59=0,($D59-SUM($U59:AI59))*$E59*(IF(AI59&lt;1,IF(MIN(AJ$7,$F59)&gt;$C59,MIN(AJ$7,$F59)-$C59+1,0),MIN(AJ$7,$F59)-AI$7))/365,IF($F59&gt;AI$7,($D59-SUM($U59:AI59))*$E59*(IF(AI59&lt;1,IF(MIN(AJ$7,$F59)&gt;$C59,MIN(AJ$7,$F59)-$C59+1,0),MIN(AJ$7,$F59)-AI$7))/365,0))</f>
        <v>0</v>
      </c>
      <c r="AK59" s="4">
        <f>IF($F59=0,($D59-SUM($U59:AJ59))*$E59*(IF(AJ59&lt;1,IF(MIN(AK$7,$F59)&gt;$C59,MIN(AK$7,$F59)-$C59+1,0),MIN(AK$7,$F59)-AJ$7))/365,IF($F59&gt;AJ$7,($D59-SUM($U59:AJ59))*$E59*(IF(AJ59&lt;1,IF(MIN(AK$7,$F59)&gt;$C59,MIN(AK$7,$F59)-$C59+1,0),MIN(AK$7,$F59)-AJ$7))/365,0))</f>
        <v>0</v>
      </c>
      <c r="AL59" s="4">
        <f>IF($F59=0,($D59-SUM($U59:AK59))*$E59*(IF(AK59&lt;1,IF(MIN(AL$7,$F59)&gt;$C59,MIN(AL$7,$F59)-$C59+1,0),MIN(AL$7,$F59)-AK$7))/365,IF($F59&gt;AK$7,($D59-SUM($U59:AK59))*$E59*(IF(AK59&lt;1,IF(MIN(AL$7,$F59)&gt;$C59,MIN(AL$7,$F59)-$C59+1,0),MIN(AL$7,$F59)-AK$7))/365,0))</f>
        <v>0</v>
      </c>
      <c r="AM59" s="4">
        <f>IF($F59=0,($D59-SUM($U59:AL59))*$E59*(IF(AL59&lt;1,IF(MIN(AM$7,$F59)&gt;$C59,MIN(AM$7,$F59)-$C59+1,0),MIN(AM$7,$F59)-AL$7))/365,IF($F59&gt;AL$7,($D59-SUM($U59:AL59))*$E59*(IF(AL59&lt;1,IF(MIN(AM$7,$F59)&gt;$C59,MIN(AM$7,$F59)-$C59+1,0),MIN(AM$7,$F59)-AL$7))/365,0))</f>
        <v>0</v>
      </c>
      <c r="AN59" s="4">
        <f>IF($F59=0,($D59-SUM($U59:AM59))*$E59*(IF(AM59&lt;1,IF(MIN(AN$7,$F59)&gt;$C59,MIN(AN$7,$F59)-$C59+1,0),MIN(AN$7,$F59)-AM$7))/365,IF($F59&gt;AM$7,($D59-SUM($U59:AM59))*$E59*(IF(AM59&lt;1,IF(MIN(AN$7,$F59)&gt;$C59,MIN(AN$7,$F59)-$C59+1,0),MIN(AN$7,$F59)-AM$7))/365,0))</f>
        <v>0</v>
      </c>
      <c r="AO59" s="4">
        <f>IF($F59=0,($D59-SUM($U59:AN59))*$E59*(IF(AN59&lt;1,IF(MIN(AO$7,$F59)&gt;$C59,MIN(AO$7,$F59)-$C59+1,0),MIN(AO$7,$F59)-AN$7))/365,IF($F59&gt;AN$7,($D59-SUM($U59:AN59))*$E59*(IF(AN59&lt;1,IF(MIN(AO$7,$F59)&gt;$C59,MIN(AO$7,$F59)-$C59+1,0),MIN(AO$7,$F59)-AN$7))/365,0))</f>
        <v>0</v>
      </c>
      <c r="AP59" s="4">
        <f>IF($F59=0,($D59-SUM($U59:AO59))*$E59*(IF(AO59&lt;1,IF(MIN(AP$7,$F59)&gt;$C59,MIN(AP$7,$F59)-$C59+1,0),MIN(AP$7,$F59)-AO$7))/365,IF($F59&gt;AO$7,($D59-SUM($U59:AO59))*$E59*(IF(AO59&lt;1,IF(MIN(AP$7,$F59)&gt;$C59,MIN(AP$7,$F59)-$C59+1,0),MIN(AP$7,$F59)-AO$7))/365,0))</f>
        <v>0</v>
      </c>
      <c r="AQ59" s="4">
        <f>IF($F59=0,($D59-SUM($U59:AP59))*$E59*(IF(AP59&lt;1,IF(MIN(AQ$7,$F59)&gt;$C59,MIN(AQ$7,$F59)-$C59+1,0),MIN(AQ$7,$F59)-AP$7))/365,IF($F59&gt;AP$7,($D59-SUM($U59:AP59))*$E59*(IF(AP59&lt;1,IF(MIN(AQ$7,$F59)&gt;$C59,MIN(AQ$7,$F59)-$C59+1,0),MIN(AQ$7,$F59)-AP$7))/365,0))</f>
        <v>0</v>
      </c>
      <c r="AR59" s="4">
        <f>IF($F59=0,($D59-SUM($U59:AQ59))*$E59*(IF(AQ59&lt;1,IF(MIN(AR$7,$F59)&gt;$C59,MIN(AR$7,$F59)-$C59+1,0),MIN(AR$7,$F59)-AQ$7))/365,IF($F59&gt;AQ$7,($D59-SUM($U59:AQ59))*$E59*(IF(AQ59&lt;1,IF(MIN(AR$7,$F59)&gt;$C59,MIN(AR$7,$F59)-$C59+1,0),MIN(AR$7,$F59)-AQ$7))/365,0))</f>
        <v>0</v>
      </c>
      <c r="AS59" s="4">
        <f>IF($F59=0,($D59-SUM($U59:AR59))*$E59*(IF(AR59&lt;1,IF(MIN(AS$7,$F59)&gt;$C59,MIN(AS$7,$F59)-$C59+1,0),MIN(AS$7,$F59)-AR$7))/365,IF($F59&gt;AR$7,($D59-SUM($U59:AR59))*$E59*(IF(AR59&lt;1,IF(MIN(AS$7,$F59)&gt;$C59,MIN(AS$7,$F59)-$C59+1,0),MIN(AS$7,$F59)-AR$7))/365,0))</f>
        <v>0</v>
      </c>
    </row>
    <row r="60" spans="1:45">
      <c r="A60" s="15"/>
      <c r="B60" s="17"/>
      <c r="C60" s="16"/>
      <c r="D60" s="15"/>
      <c r="E60" s="11"/>
      <c r="F60" s="16"/>
      <c r="G60" s="15"/>
      <c r="H60" s="14"/>
      <c r="I60" s="5"/>
      <c r="J60" s="13">
        <f>SUM(U60:AS60)</f>
        <v>0</v>
      </c>
      <c r="K60" s="13">
        <f>IF(F60=0,D60-J60,IF(F60&lt;41730,0,D60-J60))</f>
        <v>0</v>
      </c>
      <c r="L60" s="12">
        <f>IF(K60=0,0,IF(G60-((L$7-C60)/365)&lt;0,0,G60-((L$7-C60)/365)))</f>
        <v>0</v>
      </c>
      <c r="M60" s="4">
        <f>IF(K60=0,0,D60*H60)</f>
        <v>0</v>
      </c>
      <c r="N60" s="11">
        <f>IFERROR((1-(M60/K60)^(1/L60)),0)</f>
        <v>0</v>
      </c>
      <c r="O60" s="10">
        <f>IF(F60&gt;41730,IF(F60&gt;41730,(F60-41730)/365,IF(K60=0,0,IF(G60-((L$7-C60)/365)&lt;0,0,G60-((L$7-C60)/365)))),1)</f>
        <v>1</v>
      </c>
      <c r="P60" s="9">
        <f>IF(K60&lt;M60,0,IF(L60=0,K60-M60,K60*N60*O60))</f>
        <v>0</v>
      </c>
      <c r="Q60" s="19">
        <f>IF(F60&gt;41730,D60,0)</f>
        <v>0</v>
      </c>
      <c r="R60" s="18">
        <f>IF(F60&gt;41730,J60+P60,0)</f>
        <v>0</v>
      </c>
      <c r="S60" s="9">
        <f>IF(F60&gt;0,0,K60-P60)</f>
        <v>0</v>
      </c>
      <c r="T60" s="5"/>
      <c r="U60" s="4">
        <f>D60*E60*(IF(U$7&gt;$C60,U$7-$C60+1,0))/365</f>
        <v>0</v>
      </c>
      <c r="V60" s="4">
        <f>($D60-U60)*$E60*(IF(U60&lt;1,IF(V$7&gt;$C60,V$7-$C60+1,0),V$7-U$7))/365</f>
        <v>0</v>
      </c>
      <c r="W60" s="4">
        <f>IF($F60=0,($D60-SUM($U60:V60))*$E60*(IF(V60&lt;1,IF(MIN(W$7,$F60)&gt;$C60,MIN(W$7,$F60)-$C60+1,0),MIN(W$7,$F60)-V$7))/365,IF($F60&gt;V$7,($D60-SUM($U60:V60))*$E60*(IF(V60&lt;1,IF(MIN(W$7,$F60)&gt;$C60,MIN(W$7,$F60)-$C60+1,0),MIN(W$7,$F60)-V$7))/365,0))</f>
        <v>0</v>
      </c>
      <c r="X60" s="4">
        <f>IF($F60=0,($D60-SUM($U60:W60))*$E60*(IF(W60&lt;1,IF(MIN(X$7,$F60)&gt;$C60,MIN(X$7,$F60)-$C60+1,0),MIN(X$7,$F60)-W$7))/365,IF($F60&gt;W$7,($D60-SUM($U60:W60))*$E60*(IF(W60&lt;1,IF(MIN(X$7,$F60)&gt;$C60,MIN(X$7,$F60)-$C60+1,0),MIN(X$7,$F60)-W$7))/365,0))</f>
        <v>0</v>
      </c>
      <c r="Y60" s="4">
        <f>IF($F60=0,($D60-SUM($U60:X60))*$E60*(IF(X60&lt;1,IF(MIN(Y$7,$F60)&gt;$C60,MIN(Y$7,$F60)-$C60+1,0),MIN(Y$7,$F60)-X$7))/365,IF($F60&gt;X$7,($D60-SUM($U60:X60))*$E60*(IF(X60&lt;1,IF(MIN(Y$7,$F60)&gt;$C60,MIN(Y$7,$F60)-$C60+1,0),MIN(Y$7,$F60)-X$7))/365,0))</f>
        <v>0</v>
      </c>
      <c r="Z60" s="4">
        <f>IF($F60=0,($D60-SUM($U60:Y60))*$E60*(IF(Y60&lt;1,IF(MIN(Z$7,$F60)&gt;$C60,MIN(Z$7,$F60)-$C60+1,0),MIN(Z$7,$F60)-Y$7))/365,IF($F60&gt;Y$7,($D60-SUM($U60:Y60))*$E60*(IF(Y60&lt;1,IF(MIN(Z$7,$F60)&gt;$C60,MIN(Z$7,$F60)-$C60+1,0),MIN(Z$7,$F60)-Y$7))/365,0))</f>
        <v>0</v>
      </c>
      <c r="AA60" s="4">
        <f>IF($F60=0,($D60-SUM($U60:Z60))*$E60*(IF(Z60&lt;1,IF(MIN(AA$7,$F60)&gt;$C60,MIN(AA$7,$F60)-$C60+1,0),MIN(AA$7,$F60)-Z$7))/365,IF($F60&gt;Z$7,($D60-SUM($U60:Z60))*$E60*(IF(Z60&lt;1,IF(MIN(AA$7,$F60)&gt;$C60,MIN(AA$7,$F60)-$C60+1,0),MIN(AA$7,$F60)-Z$7))/365,0))</f>
        <v>0</v>
      </c>
      <c r="AB60" s="4">
        <f>IF($F60=0,($D60-SUM($U60:AA60))*$E60*(IF(AA60&lt;1,IF(MIN(AB$7,$F60)&gt;$C60,MIN(AB$7,$F60)-$C60+1,0),MIN(AB$7,$F60)-AA$7))/365,IF($F60&gt;AA$7,($D60-SUM($U60:AA60))*$E60*(IF(AA60&lt;1,IF(MIN(AB$7,$F60)&gt;$C60,MIN(AB$7,$F60)-$C60+1,0),MIN(AB$7,$F60)-AA$7))/365,0))</f>
        <v>0</v>
      </c>
      <c r="AC60" s="4">
        <f>IF($F60=0,($D60-SUM($U60:AB60))*$E60*(IF(AB60&lt;1,IF(MIN(AC$7,$F60)&gt;$C60,MIN(AC$7,$F60)-$C60+1,0),MIN(AC$7,$F60)-AB$7))/365,IF($F60&gt;AB$7,($D60-SUM($U60:AB60))*$E60*(IF(AB60&lt;1,IF(MIN(AC$7,$F60)&gt;$C60,MIN(AC$7,$F60)-$C60+1,0),MIN(AC$7,$F60)-AB$7))/365,0))</f>
        <v>0</v>
      </c>
      <c r="AD60" s="4">
        <f>IF($F60=0,($D60-SUM($U60:AC60))*$E60*(IF(AC60&lt;1,IF(MIN(AD$7,$F60)&gt;$C60,MIN(AD$7,$F60)-$C60+1,0),MIN(AD$7,$F60)-AC$7))/365,IF($F60&gt;AC$7,($D60-SUM($U60:AC60))*$E60*(IF(AC60&lt;1,IF(MIN(AD$7,$F60)&gt;$C60,MIN(AD$7,$F60)-$C60+1,0),MIN(AD$7,$F60)-AC$7))/365,0))</f>
        <v>0</v>
      </c>
      <c r="AE60" s="4">
        <f>IF($F60=0,($D60-SUM($U60:AD60))*$E60*(IF(AD60&lt;1,IF(MIN(AE$7,$F60)&gt;$C60,MIN(AE$7,$F60)-$C60+1,0),MIN(AE$7,$F60)-AD$7))/365,IF($F60&gt;AD$7,($D60-SUM($U60:AD60))*$E60*(IF(AD60&lt;1,IF(MIN(AE$7,$F60)&gt;$C60,MIN(AE$7,$F60)-$C60+1,0),MIN(AE$7,$F60)-AD$7))/365,0))</f>
        <v>0</v>
      </c>
      <c r="AF60" s="4">
        <f>IF($F60=0,($D60-SUM($U60:AE60))*$E60*(IF(AE60&lt;1,IF(MIN(AF$7,$F60)&gt;$C60,MIN(AF$7,$F60)-$C60+1,0),MIN(AF$7,$F60)-AE$7))/365,IF($F60&gt;AE$7,($D60-SUM($U60:AE60))*$E60*(IF(AE60&lt;1,IF(MIN(AF$7,$F60)&gt;$C60,MIN(AF$7,$F60)-$C60+1,0),MIN(AF$7,$F60)-AE$7))/365,0))</f>
        <v>0</v>
      </c>
      <c r="AG60" s="4">
        <f>IF($F60=0,($D60-SUM($U60:AF60))*$E60*(IF(AF60&lt;1,IF(MIN(AG$7,$F60)&gt;$C60,MIN(AG$7,$F60)-$C60+1,0),MIN(AG$7,$F60)-AF$7))/365,IF($F60&gt;AF$7,($D60-SUM($U60:AF60))*$E60*(IF(AF60&lt;1,IF(MIN(AG$7,$F60)&gt;$C60,MIN(AG$7,$F60)-$C60+1,0),MIN(AG$7,$F60)-AF$7))/365,0))</f>
        <v>0</v>
      </c>
      <c r="AH60" s="4">
        <f>IF($F60=0,($D60-SUM($U60:AG60))*$E60*(IF(AG60&lt;1,IF(MIN(AH$7,$F60)&gt;$C60,MIN(AH$7,$F60)-$C60+1,0),MIN(AH$7,$F60)-AG$7))/365,IF($F60&gt;AG$7,($D60-SUM($U60:AG60))*$E60*(IF(AG60&lt;1,IF(MIN(AH$7,$F60)&gt;$C60,MIN(AH$7,$F60)-$C60+1,0),MIN(AH$7,$F60)-AG$7))/365,0))</f>
        <v>0</v>
      </c>
      <c r="AI60" s="4">
        <f>IF($F60=0,($D60-SUM($U60:AH60))*$E60*(IF(AH60&lt;1,IF(MIN(AI$7,$F60)&gt;$C60,MIN(AI$7,$F60)-$C60+1,0),MIN(AI$7,$F60)-AH$7))/365,IF($F60&gt;AH$7,($D60-SUM($U60:AH60))*$E60*(IF(AH60&lt;1,IF(MIN(AI$7,$F60)&gt;$C60,MIN(AI$7,$F60)-$C60+1,0),MIN(AI$7,$F60)-AH$7))/365,0))</f>
        <v>0</v>
      </c>
      <c r="AJ60" s="4">
        <f>IF($F60=0,($D60-SUM($U60:AI60))*$E60*(IF(AI60&lt;1,IF(MIN(AJ$7,$F60)&gt;$C60,MIN(AJ$7,$F60)-$C60+1,0),MIN(AJ$7,$F60)-AI$7))/365,IF($F60&gt;AI$7,($D60-SUM($U60:AI60))*$E60*(IF(AI60&lt;1,IF(MIN(AJ$7,$F60)&gt;$C60,MIN(AJ$7,$F60)-$C60+1,0),MIN(AJ$7,$F60)-AI$7))/365,0))</f>
        <v>0</v>
      </c>
      <c r="AK60" s="4">
        <f>IF($F60=0,($D60-SUM($U60:AJ60))*$E60*(IF(AJ60&lt;1,IF(MIN(AK$7,$F60)&gt;$C60,MIN(AK$7,$F60)-$C60+1,0),MIN(AK$7,$F60)-AJ$7))/365,IF($F60&gt;AJ$7,($D60-SUM($U60:AJ60))*$E60*(IF(AJ60&lt;1,IF(MIN(AK$7,$F60)&gt;$C60,MIN(AK$7,$F60)-$C60+1,0),MIN(AK$7,$F60)-AJ$7))/365,0))</f>
        <v>0</v>
      </c>
      <c r="AL60" s="4">
        <f>IF($F60=0,($D60-SUM($U60:AK60))*$E60*(IF(AK60&lt;1,IF(MIN(AL$7,$F60)&gt;$C60,MIN(AL$7,$F60)-$C60+1,0),MIN(AL$7,$F60)-AK$7))/365,IF($F60&gt;AK$7,($D60-SUM($U60:AK60))*$E60*(IF(AK60&lt;1,IF(MIN(AL$7,$F60)&gt;$C60,MIN(AL$7,$F60)-$C60+1,0),MIN(AL$7,$F60)-AK$7))/365,0))</f>
        <v>0</v>
      </c>
      <c r="AM60" s="4">
        <f>IF($F60=0,($D60-SUM($U60:AL60))*$E60*(IF(AL60&lt;1,IF(MIN(AM$7,$F60)&gt;$C60,MIN(AM$7,$F60)-$C60+1,0),MIN(AM$7,$F60)-AL$7))/365,IF($F60&gt;AL$7,($D60-SUM($U60:AL60))*$E60*(IF(AL60&lt;1,IF(MIN(AM$7,$F60)&gt;$C60,MIN(AM$7,$F60)-$C60+1,0),MIN(AM$7,$F60)-AL$7))/365,0))</f>
        <v>0</v>
      </c>
      <c r="AN60" s="4">
        <f>IF($F60=0,($D60-SUM($U60:AM60))*$E60*(IF(AM60&lt;1,IF(MIN(AN$7,$F60)&gt;$C60,MIN(AN$7,$F60)-$C60+1,0),MIN(AN$7,$F60)-AM$7))/365,IF($F60&gt;AM$7,($D60-SUM($U60:AM60))*$E60*(IF(AM60&lt;1,IF(MIN(AN$7,$F60)&gt;$C60,MIN(AN$7,$F60)-$C60+1,0),MIN(AN$7,$F60)-AM$7))/365,0))</f>
        <v>0</v>
      </c>
      <c r="AO60" s="4">
        <f>IF($F60=0,($D60-SUM($U60:AN60))*$E60*(IF(AN60&lt;1,IF(MIN(AO$7,$F60)&gt;$C60,MIN(AO$7,$F60)-$C60+1,0),MIN(AO$7,$F60)-AN$7))/365,IF($F60&gt;AN$7,($D60-SUM($U60:AN60))*$E60*(IF(AN60&lt;1,IF(MIN(AO$7,$F60)&gt;$C60,MIN(AO$7,$F60)-$C60+1,0),MIN(AO$7,$F60)-AN$7))/365,0))</f>
        <v>0</v>
      </c>
      <c r="AP60" s="4">
        <f>IF($F60=0,($D60-SUM($U60:AO60))*$E60*(IF(AO60&lt;1,IF(MIN(AP$7,$F60)&gt;$C60,MIN(AP$7,$F60)-$C60+1,0),MIN(AP$7,$F60)-AO$7))/365,IF($F60&gt;AO$7,($D60-SUM($U60:AO60))*$E60*(IF(AO60&lt;1,IF(MIN(AP$7,$F60)&gt;$C60,MIN(AP$7,$F60)-$C60+1,0),MIN(AP$7,$F60)-AO$7))/365,0))</f>
        <v>0</v>
      </c>
      <c r="AQ60" s="4">
        <f>IF($F60=0,($D60-SUM($U60:AP60))*$E60*(IF(AP60&lt;1,IF(MIN(AQ$7,$F60)&gt;$C60,MIN(AQ$7,$F60)-$C60+1,0),MIN(AQ$7,$F60)-AP$7))/365,IF($F60&gt;AP$7,($D60-SUM($U60:AP60))*$E60*(IF(AP60&lt;1,IF(MIN(AQ$7,$F60)&gt;$C60,MIN(AQ$7,$F60)-$C60+1,0),MIN(AQ$7,$F60)-AP$7))/365,0))</f>
        <v>0</v>
      </c>
      <c r="AR60" s="4">
        <f>IF($F60=0,($D60-SUM($U60:AQ60))*$E60*(IF(AQ60&lt;1,IF(MIN(AR$7,$F60)&gt;$C60,MIN(AR$7,$F60)-$C60+1,0),MIN(AR$7,$F60)-AQ$7))/365,IF($F60&gt;AQ$7,($D60-SUM($U60:AQ60))*$E60*(IF(AQ60&lt;1,IF(MIN(AR$7,$F60)&gt;$C60,MIN(AR$7,$F60)-$C60+1,0),MIN(AR$7,$F60)-AQ$7))/365,0))</f>
        <v>0</v>
      </c>
      <c r="AS60" s="4">
        <f>IF($F60=0,($D60-SUM($U60:AR60))*$E60*(IF(AR60&lt;1,IF(MIN(AS$7,$F60)&gt;$C60,MIN(AS$7,$F60)-$C60+1,0),MIN(AS$7,$F60)-AR$7))/365,IF($F60&gt;AR$7,($D60-SUM($U60:AR60))*$E60*(IF(AR60&lt;1,IF(MIN(AS$7,$F60)&gt;$C60,MIN(AS$7,$F60)-$C60+1,0),MIN(AS$7,$F60)-AR$7))/365,0))</f>
        <v>0</v>
      </c>
    </row>
    <row r="61" spans="1:45">
      <c r="A61" s="15"/>
      <c r="B61" s="17"/>
      <c r="C61" s="16"/>
      <c r="D61" s="15"/>
      <c r="E61" s="11"/>
      <c r="F61" s="16"/>
      <c r="G61" s="15"/>
      <c r="H61" s="14"/>
      <c r="I61" s="5"/>
      <c r="J61" s="13">
        <f>SUM(U61:AS61)</f>
        <v>0</v>
      </c>
      <c r="K61" s="13">
        <f>IF(F61=0,D61-J61,IF(F61&lt;41730,0,D61-J61))</f>
        <v>0</v>
      </c>
      <c r="L61" s="12">
        <f>IF(K61=0,0,IF(G61-((L$7-C61)/365)&lt;0,0,G61-((L$7-C61)/365)))</f>
        <v>0</v>
      </c>
      <c r="M61" s="4">
        <f>IF(K61=0,0,D61*H61)</f>
        <v>0</v>
      </c>
      <c r="N61" s="11">
        <f>IFERROR((1-(M61/K61)^(1/L61)),0)</f>
        <v>0</v>
      </c>
      <c r="O61" s="10">
        <f>IF(F61&gt;41730,IF(F61&gt;41730,(F61-41730)/365,IF(K61=0,0,IF(G61-((L$7-C61)/365)&lt;0,0,G61-((L$7-C61)/365)))),1)</f>
        <v>1</v>
      </c>
      <c r="P61" s="9">
        <f>IF(K61&lt;M61,0,IF(L61=0,K61-M61,K61*N61*O61))</f>
        <v>0</v>
      </c>
      <c r="Q61" s="19">
        <f>IF(F61&gt;41730,D61,0)</f>
        <v>0</v>
      </c>
      <c r="R61" s="18">
        <f>IF(F61&gt;41730,J61+P61,0)</f>
        <v>0</v>
      </c>
      <c r="S61" s="9">
        <f>IF(F61&gt;0,0,K61-P61)</f>
        <v>0</v>
      </c>
      <c r="T61" s="5"/>
      <c r="U61" s="4">
        <f>D61*E61*(IF(U$7&gt;$C61,U$7-$C61+1,0))/365</f>
        <v>0</v>
      </c>
      <c r="V61" s="4">
        <f>($D61-U61)*$E61*(IF(U61&lt;1,IF(V$7&gt;$C61,V$7-$C61+1,0),V$7-U$7))/365</f>
        <v>0</v>
      </c>
      <c r="W61" s="4">
        <f>IF($F61=0,($D61-SUM($U61:V61))*$E61*(IF(V61&lt;1,IF(MIN(W$7,$F61)&gt;$C61,MIN(W$7,$F61)-$C61+1,0),MIN(W$7,$F61)-V$7))/365,IF($F61&gt;V$7,($D61-SUM($U61:V61))*$E61*(IF(V61&lt;1,IF(MIN(W$7,$F61)&gt;$C61,MIN(W$7,$F61)-$C61+1,0),MIN(W$7,$F61)-V$7))/365,0))</f>
        <v>0</v>
      </c>
      <c r="X61" s="4">
        <f>IF($F61=0,($D61-SUM($U61:W61))*$E61*(IF(W61&lt;1,IF(MIN(X$7,$F61)&gt;$C61,MIN(X$7,$F61)-$C61+1,0),MIN(X$7,$F61)-W$7))/365,IF($F61&gt;W$7,($D61-SUM($U61:W61))*$E61*(IF(W61&lt;1,IF(MIN(X$7,$F61)&gt;$C61,MIN(X$7,$F61)-$C61+1,0),MIN(X$7,$F61)-W$7))/365,0))</f>
        <v>0</v>
      </c>
      <c r="Y61" s="4">
        <f>IF($F61=0,($D61-SUM($U61:X61))*$E61*(IF(X61&lt;1,IF(MIN(Y$7,$F61)&gt;$C61,MIN(Y$7,$F61)-$C61+1,0),MIN(Y$7,$F61)-X$7))/365,IF($F61&gt;X$7,($D61-SUM($U61:X61))*$E61*(IF(X61&lt;1,IF(MIN(Y$7,$F61)&gt;$C61,MIN(Y$7,$F61)-$C61+1,0),MIN(Y$7,$F61)-X$7))/365,0))</f>
        <v>0</v>
      </c>
      <c r="Z61" s="4">
        <f>IF($F61=0,($D61-SUM($U61:Y61))*$E61*(IF(Y61&lt;1,IF(MIN(Z$7,$F61)&gt;$C61,MIN(Z$7,$F61)-$C61+1,0),MIN(Z$7,$F61)-Y$7))/365,IF($F61&gt;Y$7,($D61-SUM($U61:Y61))*$E61*(IF(Y61&lt;1,IF(MIN(Z$7,$F61)&gt;$C61,MIN(Z$7,$F61)-$C61+1,0),MIN(Z$7,$F61)-Y$7))/365,0))</f>
        <v>0</v>
      </c>
      <c r="AA61" s="4">
        <f>IF($F61=0,($D61-SUM($U61:Z61))*$E61*(IF(Z61&lt;1,IF(MIN(AA$7,$F61)&gt;$C61,MIN(AA$7,$F61)-$C61+1,0),MIN(AA$7,$F61)-Z$7))/365,IF($F61&gt;Z$7,($D61-SUM($U61:Z61))*$E61*(IF(Z61&lt;1,IF(MIN(AA$7,$F61)&gt;$C61,MIN(AA$7,$F61)-$C61+1,0),MIN(AA$7,$F61)-Z$7))/365,0))</f>
        <v>0</v>
      </c>
      <c r="AB61" s="4">
        <f>IF($F61=0,($D61-SUM($U61:AA61))*$E61*(IF(AA61&lt;1,IF(MIN(AB$7,$F61)&gt;$C61,MIN(AB$7,$F61)-$C61+1,0),MIN(AB$7,$F61)-AA$7))/365,IF($F61&gt;AA$7,($D61-SUM($U61:AA61))*$E61*(IF(AA61&lt;1,IF(MIN(AB$7,$F61)&gt;$C61,MIN(AB$7,$F61)-$C61+1,0),MIN(AB$7,$F61)-AA$7))/365,0))</f>
        <v>0</v>
      </c>
      <c r="AC61" s="4">
        <f>IF($F61=0,($D61-SUM($U61:AB61))*$E61*(IF(AB61&lt;1,IF(MIN(AC$7,$F61)&gt;$C61,MIN(AC$7,$F61)-$C61+1,0),MIN(AC$7,$F61)-AB$7))/365,IF($F61&gt;AB$7,($D61-SUM($U61:AB61))*$E61*(IF(AB61&lt;1,IF(MIN(AC$7,$F61)&gt;$C61,MIN(AC$7,$F61)-$C61+1,0),MIN(AC$7,$F61)-AB$7))/365,0))</f>
        <v>0</v>
      </c>
      <c r="AD61" s="4">
        <f>IF($F61=0,($D61-SUM($U61:AC61))*$E61*(IF(AC61&lt;1,IF(MIN(AD$7,$F61)&gt;$C61,MIN(AD$7,$F61)-$C61+1,0),MIN(AD$7,$F61)-AC$7))/365,IF($F61&gt;AC$7,($D61-SUM($U61:AC61))*$E61*(IF(AC61&lt;1,IF(MIN(AD$7,$F61)&gt;$C61,MIN(AD$7,$F61)-$C61+1,0),MIN(AD$7,$F61)-AC$7))/365,0))</f>
        <v>0</v>
      </c>
      <c r="AE61" s="4">
        <f>IF($F61=0,($D61-SUM($U61:AD61))*$E61*(IF(AD61&lt;1,IF(MIN(AE$7,$F61)&gt;$C61,MIN(AE$7,$F61)-$C61+1,0),MIN(AE$7,$F61)-AD$7))/365,IF($F61&gt;AD$7,($D61-SUM($U61:AD61))*$E61*(IF(AD61&lt;1,IF(MIN(AE$7,$F61)&gt;$C61,MIN(AE$7,$F61)-$C61+1,0),MIN(AE$7,$F61)-AD$7))/365,0))</f>
        <v>0</v>
      </c>
      <c r="AF61" s="4">
        <f>IF($F61=0,($D61-SUM($U61:AE61))*$E61*(IF(AE61&lt;1,IF(MIN(AF$7,$F61)&gt;$C61,MIN(AF$7,$F61)-$C61+1,0),MIN(AF$7,$F61)-AE$7))/365,IF($F61&gt;AE$7,($D61-SUM($U61:AE61))*$E61*(IF(AE61&lt;1,IF(MIN(AF$7,$F61)&gt;$C61,MIN(AF$7,$F61)-$C61+1,0),MIN(AF$7,$F61)-AE$7))/365,0))</f>
        <v>0</v>
      </c>
      <c r="AG61" s="4">
        <f>IF($F61=0,($D61-SUM($U61:AF61))*$E61*(IF(AF61&lt;1,IF(MIN(AG$7,$F61)&gt;$C61,MIN(AG$7,$F61)-$C61+1,0),MIN(AG$7,$F61)-AF$7))/365,IF($F61&gt;AF$7,($D61-SUM($U61:AF61))*$E61*(IF(AF61&lt;1,IF(MIN(AG$7,$F61)&gt;$C61,MIN(AG$7,$F61)-$C61+1,0),MIN(AG$7,$F61)-AF$7))/365,0))</f>
        <v>0</v>
      </c>
      <c r="AH61" s="4">
        <f>IF($F61=0,($D61-SUM($U61:AG61))*$E61*(IF(AG61&lt;1,IF(MIN(AH$7,$F61)&gt;$C61,MIN(AH$7,$F61)-$C61+1,0),MIN(AH$7,$F61)-AG$7))/365,IF($F61&gt;AG$7,($D61-SUM($U61:AG61))*$E61*(IF(AG61&lt;1,IF(MIN(AH$7,$F61)&gt;$C61,MIN(AH$7,$F61)-$C61+1,0),MIN(AH$7,$F61)-AG$7))/365,0))</f>
        <v>0</v>
      </c>
      <c r="AI61" s="4">
        <f>IF($F61=0,($D61-SUM($U61:AH61))*$E61*(IF(AH61&lt;1,IF(MIN(AI$7,$F61)&gt;$C61,MIN(AI$7,$F61)-$C61+1,0),MIN(AI$7,$F61)-AH$7))/365,IF($F61&gt;AH$7,($D61-SUM($U61:AH61))*$E61*(IF(AH61&lt;1,IF(MIN(AI$7,$F61)&gt;$C61,MIN(AI$7,$F61)-$C61+1,0),MIN(AI$7,$F61)-AH$7))/365,0))</f>
        <v>0</v>
      </c>
      <c r="AJ61" s="4">
        <f>IF($F61=0,($D61-SUM($U61:AI61))*$E61*(IF(AI61&lt;1,IF(MIN(AJ$7,$F61)&gt;$C61,MIN(AJ$7,$F61)-$C61+1,0),MIN(AJ$7,$F61)-AI$7))/365,IF($F61&gt;AI$7,($D61-SUM($U61:AI61))*$E61*(IF(AI61&lt;1,IF(MIN(AJ$7,$F61)&gt;$C61,MIN(AJ$7,$F61)-$C61+1,0),MIN(AJ$7,$F61)-AI$7))/365,0))</f>
        <v>0</v>
      </c>
      <c r="AK61" s="4">
        <f>IF($F61=0,($D61-SUM($U61:AJ61))*$E61*(IF(AJ61&lt;1,IF(MIN(AK$7,$F61)&gt;$C61,MIN(AK$7,$F61)-$C61+1,0),MIN(AK$7,$F61)-AJ$7))/365,IF($F61&gt;AJ$7,($D61-SUM($U61:AJ61))*$E61*(IF(AJ61&lt;1,IF(MIN(AK$7,$F61)&gt;$C61,MIN(AK$7,$F61)-$C61+1,0),MIN(AK$7,$F61)-AJ$7))/365,0))</f>
        <v>0</v>
      </c>
      <c r="AL61" s="4">
        <f>IF($F61=0,($D61-SUM($U61:AK61))*$E61*(IF(AK61&lt;1,IF(MIN(AL$7,$F61)&gt;$C61,MIN(AL$7,$F61)-$C61+1,0),MIN(AL$7,$F61)-AK$7))/365,IF($F61&gt;AK$7,($D61-SUM($U61:AK61))*$E61*(IF(AK61&lt;1,IF(MIN(AL$7,$F61)&gt;$C61,MIN(AL$7,$F61)-$C61+1,0),MIN(AL$7,$F61)-AK$7))/365,0))</f>
        <v>0</v>
      </c>
      <c r="AM61" s="4">
        <f>IF($F61=0,($D61-SUM($U61:AL61))*$E61*(IF(AL61&lt;1,IF(MIN(AM$7,$F61)&gt;$C61,MIN(AM$7,$F61)-$C61+1,0),MIN(AM$7,$F61)-AL$7))/365,IF($F61&gt;AL$7,($D61-SUM($U61:AL61))*$E61*(IF(AL61&lt;1,IF(MIN(AM$7,$F61)&gt;$C61,MIN(AM$7,$F61)-$C61+1,0),MIN(AM$7,$F61)-AL$7))/365,0))</f>
        <v>0</v>
      </c>
      <c r="AN61" s="4">
        <f>IF($F61=0,($D61-SUM($U61:AM61))*$E61*(IF(AM61&lt;1,IF(MIN(AN$7,$F61)&gt;$C61,MIN(AN$7,$F61)-$C61+1,0),MIN(AN$7,$F61)-AM$7))/365,IF($F61&gt;AM$7,($D61-SUM($U61:AM61))*$E61*(IF(AM61&lt;1,IF(MIN(AN$7,$F61)&gt;$C61,MIN(AN$7,$F61)-$C61+1,0),MIN(AN$7,$F61)-AM$7))/365,0))</f>
        <v>0</v>
      </c>
      <c r="AO61" s="4">
        <f>IF($F61=0,($D61-SUM($U61:AN61))*$E61*(IF(AN61&lt;1,IF(MIN(AO$7,$F61)&gt;$C61,MIN(AO$7,$F61)-$C61+1,0),MIN(AO$7,$F61)-AN$7))/365,IF($F61&gt;AN$7,($D61-SUM($U61:AN61))*$E61*(IF(AN61&lt;1,IF(MIN(AO$7,$F61)&gt;$C61,MIN(AO$7,$F61)-$C61+1,0),MIN(AO$7,$F61)-AN$7))/365,0))</f>
        <v>0</v>
      </c>
      <c r="AP61" s="4">
        <f>IF($F61=0,($D61-SUM($U61:AO61))*$E61*(IF(AO61&lt;1,IF(MIN(AP$7,$F61)&gt;$C61,MIN(AP$7,$F61)-$C61+1,0),MIN(AP$7,$F61)-AO$7))/365,IF($F61&gt;AO$7,($D61-SUM($U61:AO61))*$E61*(IF(AO61&lt;1,IF(MIN(AP$7,$F61)&gt;$C61,MIN(AP$7,$F61)-$C61+1,0),MIN(AP$7,$F61)-AO$7))/365,0))</f>
        <v>0</v>
      </c>
      <c r="AQ61" s="4">
        <f>IF($F61=0,($D61-SUM($U61:AP61))*$E61*(IF(AP61&lt;1,IF(MIN(AQ$7,$F61)&gt;$C61,MIN(AQ$7,$F61)-$C61+1,0),MIN(AQ$7,$F61)-AP$7))/365,IF($F61&gt;AP$7,($D61-SUM($U61:AP61))*$E61*(IF(AP61&lt;1,IF(MIN(AQ$7,$F61)&gt;$C61,MIN(AQ$7,$F61)-$C61+1,0),MIN(AQ$7,$F61)-AP$7))/365,0))</f>
        <v>0</v>
      </c>
      <c r="AR61" s="4">
        <f>IF($F61=0,($D61-SUM($U61:AQ61))*$E61*(IF(AQ61&lt;1,IF(MIN(AR$7,$F61)&gt;$C61,MIN(AR$7,$F61)-$C61+1,0),MIN(AR$7,$F61)-AQ$7))/365,IF($F61&gt;AQ$7,($D61-SUM($U61:AQ61))*$E61*(IF(AQ61&lt;1,IF(MIN(AR$7,$F61)&gt;$C61,MIN(AR$7,$F61)-$C61+1,0),MIN(AR$7,$F61)-AQ$7))/365,0))</f>
        <v>0</v>
      </c>
      <c r="AS61" s="4">
        <f>IF($F61=0,($D61-SUM($U61:AR61))*$E61*(IF(AR61&lt;1,IF(MIN(AS$7,$F61)&gt;$C61,MIN(AS$7,$F61)-$C61+1,0),MIN(AS$7,$F61)-AR$7))/365,IF($F61&gt;AR$7,($D61-SUM($U61:AR61))*$E61*(IF(AR61&lt;1,IF(MIN(AS$7,$F61)&gt;$C61,MIN(AS$7,$F61)-$C61+1,0),MIN(AS$7,$F61)-AR$7))/365,0))</f>
        <v>0</v>
      </c>
    </row>
    <row r="62" spans="1:45">
      <c r="A62" s="15"/>
      <c r="B62" s="17"/>
      <c r="C62" s="16"/>
      <c r="D62" s="15"/>
      <c r="E62" s="11"/>
      <c r="F62" s="16"/>
      <c r="G62" s="15"/>
      <c r="H62" s="14"/>
      <c r="I62" s="5"/>
      <c r="J62" s="13">
        <f>SUM(U62:AS62)</f>
        <v>0</v>
      </c>
      <c r="K62" s="13">
        <f>IF(F62=0,D62-J62,IF(F62&lt;41730,0,D62-J62))</f>
        <v>0</v>
      </c>
      <c r="L62" s="12">
        <f>IF(K62=0,0,IF(G62-((L$7-C62)/365)&lt;0,0,G62-((L$7-C62)/365)))</f>
        <v>0</v>
      </c>
      <c r="M62" s="4">
        <f>IF(K62=0,0,D62*H62)</f>
        <v>0</v>
      </c>
      <c r="N62" s="11">
        <f>IFERROR((1-(M62/K62)^(1/L62)),0)</f>
        <v>0</v>
      </c>
      <c r="O62" s="10">
        <f>IF(F62&gt;41730,IF(F62&gt;41730,(F62-41730)/365,IF(K62=0,0,IF(G62-((L$7-C62)/365)&lt;0,0,G62-((L$7-C62)/365)))),1)</f>
        <v>1</v>
      </c>
      <c r="P62" s="9">
        <f>IF(K62&lt;M62,0,IF(L62=0,K62-M62,K62*N62*O62))</f>
        <v>0</v>
      </c>
      <c r="Q62" s="19">
        <f>IF(F62&gt;41730,D62,0)</f>
        <v>0</v>
      </c>
      <c r="R62" s="18">
        <f>IF(F62&gt;41730,J62+P62,0)</f>
        <v>0</v>
      </c>
      <c r="S62" s="9">
        <f>IF(F62&gt;0,0,K62-P62)</f>
        <v>0</v>
      </c>
      <c r="T62" s="5"/>
      <c r="U62" s="4">
        <f>D62*E62*(IF(U$7&gt;$C62,U$7-$C62+1,0))/365</f>
        <v>0</v>
      </c>
      <c r="V62" s="4">
        <f>($D62-U62)*$E62*(IF(U62&lt;1,IF(V$7&gt;$C62,V$7-$C62+1,0),V$7-U$7))/365</f>
        <v>0</v>
      </c>
      <c r="W62" s="4">
        <f>IF($F62=0,($D62-SUM($U62:V62))*$E62*(IF(V62&lt;1,IF(MIN(W$7,$F62)&gt;$C62,MIN(W$7,$F62)-$C62+1,0),MIN(W$7,$F62)-V$7))/365,IF($F62&gt;V$7,($D62-SUM($U62:V62))*$E62*(IF(V62&lt;1,IF(MIN(W$7,$F62)&gt;$C62,MIN(W$7,$F62)-$C62+1,0),MIN(W$7,$F62)-V$7))/365,0))</f>
        <v>0</v>
      </c>
      <c r="X62" s="4">
        <f>IF($F62=0,($D62-SUM($U62:W62))*$E62*(IF(W62&lt;1,IF(MIN(X$7,$F62)&gt;$C62,MIN(X$7,$F62)-$C62+1,0),MIN(X$7,$F62)-W$7))/365,IF($F62&gt;W$7,($D62-SUM($U62:W62))*$E62*(IF(W62&lt;1,IF(MIN(X$7,$F62)&gt;$C62,MIN(X$7,$F62)-$C62+1,0),MIN(X$7,$F62)-W$7))/365,0))</f>
        <v>0</v>
      </c>
      <c r="Y62" s="4">
        <f>IF($F62=0,($D62-SUM($U62:X62))*$E62*(IF(X62&lt;1,IF(MIN(Y$7,$F62)&gt;$C62,MIN(Y$7,$F62)-$C62+1,0),MIN(Y$7,$F62)-X$7))/365,IF($F62&gt;X$7,($D62-SUM($U62:X62))*$E62*(IF(X62&lt;1,IF(MIN(Y$7,$F62)&gt;$C62,MIN(Y$7,$F62)-$C62+1,0),MIN(Y$7,$F62)-X$7))/365,0))</f>
        <v>0</v>
      </c>
      <c r="Z62" s="4">
        <f>IF($F62=0,($D62-SUM($U62:Y62))*$E62*(IF(Y62&lt;1,IF(MIN(Z$7,$F62)&gt;$C62,MIN(Z$7,$F62)-$C62+1,0),MIN(Z$7,$F62)-Y$7))/365,IF($F62&gt;Y$7,($D62-SUM($U62:Y62))*$E62*(IF(Y62&lt;1,IF(MIN(Z$7,$F62)&gt;$C62,MIN(Z$7,$F62)-$C62+1,0),MIN(Z$7,$F62)-Y$7))/365,0))</f>
        <v>0</v>
      </c>
      <c r="AA62" s="4">
        <f>IF($F62=0,($D62-SUM($U62:Z62))*$E62*(IF(Z62&lt;1,IF(MIN(AA$7,$F62)&gt;$C62,MIN(AA$7,$F62)-$C62+1,0),MIN(AA$7,$F62)-Z$7))/365,IF($F62&gt;Z$7,($D62-SUM($U62:Z62))*$E62*(IF(Z62&lt;1,IF(MIN(AA$7,$F62)&gt;$C62,MIN(AA$7,$F62)-$C62+1,0),MIN(AA$7,$F62)-Z$7))/365,0))</f>
        <v>0</v>
      </c>
      <c r="AB62" s="4">
        <f>IF($F62=0,($D62-SUM($U62:AA62))*$E62*(IF(AA62&lt;1,IF(MIN(AB$7,$F62)&gt;$C62,MIN(AB$7,$F62)-$C62+1,0),MIN(AB$7,$F62)-AA$7))/365,IF($F62&gt;AA$7,($D62-SUM($U62:AA62))*$E62*(IF(AA62&lt;1,IF(MIN(AB$7,$F62)&gt;$C62,MIN(AB$7,$F62)-$C62+1,0),MIN(AB$7,$F62)-AA$7))/365,0))</f>
        <v>0</v>
      </c>
      <c r="AC62" s="4">
        <f>IF($F62=0,($D62-SUM($U62:AB62))*$E62*(IF(AB62&lt;1,IF(MIN(AC$7,$F62)&gt;$C62,MIN(AC$7,$F62)-$C62+1,0),MIN(AC$7,$F62)-AB$7))/365,IF($F62&gt;AB$7,($D62-SUM($U62:AB62))*$E62*(IF(AB62&lt;1,IF(MIN(AC$7,$F62)&gt;$C62,MIN(AC$7,$F62)-$C62+1,0),MIN(AC$7,$F62)-AB$7))/365,0))</f>
        <v>0</v>
      </c>
      <c r="AD62" s="4">
        <f>IF($F62=0,($D62-SUM($U62:AC62))*$E62*(IF(AC62&lt;1,IF(MIN(AD$7,$F62)&gt;$C62,MIN(AD$7,$F62)-$C62+1,0),MIN(AD$7,$F62)-AC$7))/365,IF($F62&gt;AC$7,($D62-SUM($U62:AC62))*$E62*(IF(AC62&lt;1,IF(MIN(AD$7,$F62)&gt;$C62,MIN(AD$7,$F62)-$C62+1,0),MIN(AD$7,$F62)-AC$7))/365,0))</f>
        <v>0</v>
      </c>
      <c r="AE62" s="4">
        <f>IF($F62=0,($D62-SUM($U62:AD62))*$E62*(IF(AD62&lt;1,IF(MIN(AE$7,$F62)&gt;$C62,MIN(AE$7,$F62)-$C62+1,0),MIN(AE$7,$F62)-AD$7))/365,IF($F62&gt;AD$7,($D62-SUM($U62:AD62))*$E62*(IF(AD62&lt;1,IF(MIN(AE$7,$F62)&gt;$C62,MIN(AE$7,$F62)-$C62+1,0),MIN(AE$7,$F62)-AD$7))/365,0))</f>
        <v>0</v>
      </c>
      <c r="AF62" s="4">
        <f>IF($F62=0,($D62-SUM($U62:AE62))*$E62*(IF(AE62&lt;1,IF(MIN(AF$7,$F62)&gt;$C62,MIN(AF$7,$F62)-$C62+1,0),MIN(AF$7,$F62)-AE$7))/365,IF($F62&gt;AE$7,($D62-SUM($U62:AE62))*$E62*(IF(AE62&lt;1,IF(MIN(AF$7,$F62)&gt;$C62,MIN(AF$7,$F62)-$C62+1,0),MIN(AF$7,$F62)-AE$7))/365,0))</f>
        <v>0</v>
      </c>
      <c r="AG62" s="4">
        <f>IF($F62=0,($D62-SUM($U62:AF62))*$E62*(IF(AF62&lt;1,IF(MIN(AG$7,$F62)&gt;$C62,MIN(AG$7,$F62)-$C62+1,0),MIN(AG$7,$F62)-AF$7))/365,IF($F62&gt;AF$7,($D62-SUM($U62:AF62))*$E62*(IF(AF62&lt;1,IF(MIN(AG$7,$F62)&gt;$C62,MIN(AG$7,$F62)-$C62+1,0),MIN(AG$7,$F62)-AF$7))/365,0))</f>
        <v>0</v>
      </c>
      <c r="AH62" s="4">
        <f>IF($F62=0,($D62-SUM($U62:AG62))*$E62*(IF(AG62&lt;1,IF(MIN(AH$7,$F62)&gt;$C62,MIN(AH$7,$F62)-$C62+1,0),MIN(AH$7,$F62)-AG$7))/365,IF($F62&gt;AG$7,($D62-SUM($U62:AG62))*$E62*(IF(AG62&lt;1,IF(MIN(AH$7,$F62)&gt;$C62,MIN(AH$7,$F62)-$C62+1,0),MIN(AH$7,$F62)-AG$7))/365,0))</f>
        <v>0</v>
      </c>
      <c r="AI62" s="4">
        <f>IF($F62=0,($D62-SUM($U62:AH62))*$E62*(IF(AH62&lt;1,IF(MIN(AI$7,$F62)&gt;$C62,MIN(AI$7,$F62)-$C62+1,0),MIN(AI$7,$F62)-AH$7))/365,IF($F62&gt;AH$7,($D62-SUM($U62:AH62))*$E62*(IF(AH62&lt;1,IF(MIN(AI$7,$F62)&gt;$C62,MIN(AI$7,$F62)-$C62+1,0),MIN(AI$7,$F62)-AH$7))/365,0))</f>
        <v>0</v>
      </c>
      <c r="AJ62" s="4">
        <f>IF($F62=0,($D62-SUM($U62:AI62))*$E62*(IF(AI62&lt;1,IF(MIN(AJ$7,$F62)&gt;$C62,MIN(AJ$7,$F62)-$C62+1,0),MIN(AJ$7,$F62)-AI$7))/365,IF($F62&gt;AI$7,($D62-SUM($U62:AI62))*$E62*(IF(AI62&lt;1,IF(MIN(AJ$7,$F62)&gt;$C62,MIN(AJ$7,$F62)-$C62+1,0),MIN(AJ$7,$F62)-AI$7))/365,0))</f>
        <v>0</v>
      </c>
      <c r="AK62" s="4">
        <f>IF($F62=0,($D62-SUM($U62:AJ62))*$E62*(IF(AJ62&lt;1,IF(MIN(AK$7,$F62)&gt;$C62,MIN(AK$7,$F62)-$C62+1,0),MIN(AK$7,$F62)-AJ$7))/365,IF($F62&gt;AJ$7,($D62-SUM($U62:AJ62))*$E62*(IF(AJ62&lt;1,IF(MIN(AK$7,$F62)&gt;$C62,MIN(AK$7,$F62)-$C62+1,0),MIN(AK$7,$F62)-AJ$7))/365,0))</f>
        <v>0</v>
      </c>
      <c r="AL62" s="4">
        <f>IF($F62=0,($D62-SUM($U62:AK62))*$E62*(IF(AK62&lt;1,IF(MIN(AL$7,$F62)&gt;$C62,MIN(AL$7,$F62)-$C62+1,0),MIN(AL$7,$F62)-AK$7))/365,IF($F62&gt;AK$7,($D62-SUM($U62:AK62))*$E62*(IF(AK62&lt;1,IF(MIN(AL$7,$F62)&gt;$C62,MIN(AL$7,$F62)-$C62+1,0),MIN(AL$7,$F62)-AK$7))/365,0))</f>
        <v>0</v>
      </c>
      <c r="AM62" s="4">
        <f>IF($F62=0,($D62-SUM($U62:AL62))*$E62*(IF(AL62&lt;1,IF(MIN(AM$7,$F62)&gt;$C62,MIN(AM$7,$F62)-$C62+1,0),MIN(AM$7,$F62)-AL$7))/365,IF($F62&gt;AL$7,($D62-SUM($U62:AL62))*$E62*(IF(AL62&lt;1,IF(MIN(AM$7,$F62)&gt;$C62,MIN(AM$7,$F62)-$C62+1,0),MIN(AM$7,$F62)-AL$7))/365,0))</f>
        <v>0</v>
      </c>
      <c r="AN62" s="4">
        <f>IF($F62=0,($D62-SUM($U62:AM62))*$E62*(IF(AM62&lt;1,IF(MIN(AN$7,$F62)&gt;$C62,MIN(AN$7,$F62)-$C62+1,0),MIN(AN$7,$F62)-AM$7))/365,IF($F62&gt;AM$7,($D62-SUM($U62:AM62))*$E62*(IF(AM62&lt;1,IF(MIN(AN$7,$F62)&gt;$C62,MIN(AN$7,$F62)-$C62+1,0),MIN(AN$7,$F62)-AM$7))/365,0))</f>
        <v>0</v>
      </c>
      <c r="AO62" s="4">
        <f>IF($F62=0,($D62-SUM($U62:AN62))*$E62*(IF(AN62&lt;1,IF(MIN(AO$7,$F62)&gt;$C62,MIN(AO$7,$F62)-$C62+1,0),MIN(AO$7,$F62)-AN$7))/365,IF($F62&gt;AN$7,($D62-SUM($U62:AN62))*$E62*(IF(AN62&lt;1,IF(MIN(AO$7,$F62)&gt;$C62,MIN(AO$7,$F62)-$C62+1,0),MIN(AO$7,$F62)-AN$7))/365,0))</f>
        <v>0</v>
      </c>
      <c r="AP62" s="4">
        <f>IF($F62=0,($D62-SUM($U62:AO62))*$E62*(IF(AO62&lt;1,IF(MIN(AP$7,$F62)&gt;$C62,MIN(AP$7,$F62)-$C62+1,0),MIN(AP$7,$F62)-AO$7))/365,IF($F62&gt;AO$7,($D62-SUM($U62:AO62))*$E62*(IF(AO62&lt;1,IF(MIN(AP$7,$F62)&gt;$C62,MIN(AP$7,$F62)-$C62+1,0),MIN(AP$7,$F62)-AO$7))/365,0))</f>
        <v>0</v>
      </c>
      <c r="AQ62" s="4">
        <f>IF($F62=0,($D62-SUM($U62:AP62))*$E62*(IF(AP62&lt;1,IF(MIN(AQ$7,$F62)&gt;$C62,MIN(AQ$7,$F62)-$C62+1,0),MIN(AQ$7,$F62)-AP$7))/365,IF($F62&gt;AP$7,($D62-SUM($U62:AP62))*$E62*(IF(AP62&lt;1,IF(MIN(AQ$7,$F62)&gt;$C62,MIN(AQ$7,$F62)-$C62+1,0),MIN(AQ$7,$F62)-AP$7))/365,0))</f>
        <v>0</v>
      </c>
      <c r="AR62" s="4">
        <f>IF($F62=0,($D62-SUM($U62:AQ62))*$E62*(IF(AQ62&lt;1,IF(MIN(AR$7,$F62)&gt;$C62,MIN(AR$7,$F62)-$C62+1,0),MIN(AR$7,$F62)-AQ$7))/365,IF($F62&gt;AQ$7,($D62-SUM($U62:AQ62))*$E62*(IF(AQ62&lt;1,IF(MIN(AR$7,$F62)&gt;$C62,MIN(AR$7,$F62)-$C62+1,0),MIN(AR$7,$F62)-AQ$7))/365,0))</f>
        <v>0</v>
      </c>
      <c r="AS62" s="4">
        <f>IF($F62=0,($D62-SUM($U62:AR62))*$E62*(IF(AR62&lt;1,IF(MIN(AS$7,$F62)&gt;$C62,MIN(AS$7,$F62)-$C62+1,0),MIN(AS$7,$F62)-AR$7))/365,IF($F62&gt;AR$7,($D62-SUM($U62:AR62))*$E62*(IF(AR62&lt;1,IF(MIN(AS$7,$F62)&gt;$C62,MIN(AS$7,$F62)-$C62+1,0),MIN(AS$7,$F62)-AR$7))/365,0))</f>
        <v>0</v>
      </c>
    </row>
    <row r="63" spans="1:45">
      <c r="A63" s="15"/>
      <c r="B63" s="17"/>
      <c r="C63" s="16"/>
      <c r="D63" s="15"/>
      <c r="E63" s="11"/>
      <c r="F63" s="16"/>
      <c r="G63" s="15"/>
      <c r="H63" s="14"/>
      <c r="I63" s="5"/>
      <c r="J63" s="13">
        <f>SUM(U63:AS63)</f>
        <v>0</v>
      </c>
      <c r="K63" s="13">
        <f>IF(F63=0,D63-J63,IF(F63&lt;41730,0,D63-J63))</f>
        <v>0</v>
      </c>
      <c r="L63" s="12">
        <f>IF(K63=0,0,IF(G63-((L$7-C63)/365)&lt;0,0,G63-((L$7-C63)/365)))</f>
        <v>0</v>
      </c>
      <c r="M63" s="4">
        <f>IF(K63=0,0,D63*H63)</f>
        <v>0</v>
      </c>
      <c r="N63" s="11">
        <f>IFERROR((1-(M63/K63)^(1/L63)),0)</f>
        <v>0</v>
      </c>
      <c r="O63" s="10">
        <f>IF(F63&gt;41730,IF(F63&gt;41730,(F63-41730)/365,IF(K63=0,0,IF(G63-((L$7-C63)/365)&lt;0,0,G63-((L$7-C63)/365)))),1)</f>
        <v>1</v>
      </c>
      <c r="P63" s="9">
        <f>IF(K63&lt;M63,0,IF(L63=0,K63-M63,K63*N63*O63))</f>
        <v>0</v>
      </c>
      <c r="Q63" s="19">
        <f>IF(F63&gt;41730,D63,0)</f>
        <v>0</v>
      </c>
      <c r="R63" s="18">
        <f>IF(F63&gt;41730,J63+P63,0)</f>
        <v>0</v>
      </c>
      <c r="S63" s="9">
        <f>IF(F63&gt;0,0,K63-P63)</f>
        <v>0</v>
      </c>
      <c r="T63" s="5"/>
      <c r="U63" s="4">
        <f>D63*E63*(IF(U$7&gt;$C63,U$7-$C63+1,0))/365</f>
        <v>0</v>
      </c>
      <c r="V63" s="4">
        <f>($D63-U63)*$E63*(IF(U63&lt;1,IF(V$7&gt;$C63,V$7-$C63+1,0),V$7-U$7))/365</f>
        <v>0</v>
      </c>
      <c r="W63" s="4">
        <f>IF($F63=0,($D63-SUM($U63:V63))*$E63*(IF(V63&lt;1,IF(MIN(W$7,$F63)&gt;$C63,MIN(W$7,$F63)-$C63+1,0),MIN(W$7,$F63)-V$7))/365,IF($F63&gt;V$7,($D63-SUM($U63:V63))*$E63*(IF(V63&lt;1,IF(MIN(W$7,$F63)&gt;$C63,MIN(W$7,$F63)-$C63+1,0),MIN(W$7,$F63)-V$7))/365,0))</f>
        <v>0</v>
      </c>
      <c r="X63" s="4">
        <f>IF($F63=0,($D63-SUM($U63:W63))*$E63*(IF(W63&lt;1,IF(MIN(X$7,$F63)&gt;$C63,MIN(X$7,$F63)-$C63+1,0),MIN(X$7,$F63)-W$7))/365,IF($F63&gt;W$7,($D63-SUM($U63:W63))*$E63*(IF(W63&lt;1,IF(MIN(X$7,$F63)&gt;$C63,MIN(X$7,$F63)-$C63+1,0),MIN(X$7,$F63)-W$7))/365,0))</f>
        <v>0</v>
      </c>
      <c r="Y63" s="4">
        <f>IF($F63=0,($D63-SUM($U63:X63))*$E63*(IF(X63&lt;1,IF(MIN(Y$7,$F63)&gt;$C63,MIN(Y$7,$F63)-$C63+1,0),MIN(Y$7,$F63)-X$7))/365,IF($F63&gt;X$7,($D63-SUM($U63:X63))*$E63*(IF(X63&lt;1,IF(MIN(Y$7,$F63)&gt;$C63,MIN(Y$7,$F63)-$C63+1,0),MIN(Y$7,$F63)-X$7))/365,0))</f>
        <v>0</v>
      </c>
      <c r="Z63" s="4">
        <f>IF($F63=0,($D63-SUM($U63:Y63))*$E63*(IF(Y63&lt;1,IF(MIN(Z$7,$F63)&gt;$C63,MIN(Z$7,$F63)-$C63+1,0),MIN(Z$7,$F63)-Y$7))/365,IF($F63&gt;Y$7,($D63-SUM($U63:Y63))*$E63*(IF(Y63&lt;1,IF(MIN(Z$7,$F63)&gt;$C63,MIN(Z$7,$F63)-$C63+1,0),MIN(Z$7,$F63)-Y$7))/365,0))</f>
        <v>0</v>
      </c>
      <c r="AA63" s="4">
        <f>IF($F63=0,($D63-SUM($U63:Z63))*$E63*(IF(Z63&lt;1,IF(MIN(AA$7,$F63)&gt;$C63,MIN(AA$7,$F63)-$C63+1,0),MIN(AA$7,$F63)-Z$7))/365,IF($F63&gt;Z$7,($D63-SUM($U63:Z63))*$E63*(IF(Z63&lt;1,IF(MIN(AA$7,$F63)&gt;$C63,MIN(AA$7,$F63)-$C63+1,0),MIN(AA$7,$F63)-Z$7))/365,0))</f>
        <v>0</v>
      </c>
      <c r="AB63" s="4">
        <f>IF($F63=0,($D63-SUM($U63:AA63))*$E63*(IF(AA63&lt;1,IF(MIN(AB$7,$F63)&gt;$C63,MIN(AB$7,$F63)-$C63+1,0),MIN(AB$7,$F63)-AA$7))/365,IF($F63&gt;AA$7,($D63-SUM($U63:AA63))*$E63*(IF(AA63&lt;1,IF(MIN(AB$7,$F63)&gt;$C63,MIN(AB$7,$F63)-$C63+1,0),MIN(AB$7,$F63)-AA$7))/365,0))</f>
        <v>0</v>
      </c>
      <c r="AC63" s="4">
        <f>IF($F63=0,($D63-SUM($U63:AB63))*$E63*(IF(AB63&lt;1,IF(MIN(AC$7,$F63)&gt;$C63,MIN(AC$7,$F63)-$C63+1,0),MIN(AC$7,$F63)-AB$7))/365,IF($F63&gt;AB$7,($D63-SUM($U63:AB63))*$E63*(IF(AB63&lt;1,IF(MIN(AC$7,$F63)&gt;$C63,MIN(AC$7,$F63)-$C63+1,0),MIN(AC$7,$F63)-AB$7))/365,0))</f>
        <v>0</v>
      </c>
      <c r="AD63" s="4">
        <f>IF($F63=0,($D63-SUM($U63:AC63))*$E63*(IF(AC63&lt;1,IF(MIN(AD$7,$F63)&gt;$C63,MIN(AD$7,$F63)-$C63+1,0),MIN(AD$7,$F63)-AC$7))/365,IF($F63&gt;AC$7,($D63-SUM($U63:AC63))*$E63*(IF(AC63&lt;1,IF(MIN(AD$7,$F63)&gt;$C63,MIN(AD$7,$F63)-$C63+1,0),MIN(AD$7,$F63)-AC$7))/365,0))</f>
        <v>0</v>
      </c>
      <c r="AE63" s="4">
        <f>IF($F63=0,($D63-SUM($U63:AD63))*$E63*(IF(AD63&lt;1,IF(MIN(AE$7,$F63)&gt;$C63,MIN(AE$7,$F63)-$C63+1,0),MIN(AE$7,$F63)-AD$7))/365,IF($F63&gt;AD$7,($D63-SUM($U63:AD63))*$E63*(IF(AD63&lt;1,IF(MIN(AE$7,$F63)&gt;$C63,MIN(AE$7,$F63)-$C63+1,0),MIN(AE$7,$F63)-AD$7))/365,0))</f>
        <v>0</v>
      </c>
      <c r="AF63" s="4">
        <f>IF($F63=0,($D63-SUM($U63:AE63))*$E63*(IF(AE63&lt;1,IF(MIN(AF$7,$F63)&gt;$C63,MIN(AF$7,$F63)-$C63+1,0),MIN(AF$7,$F63)-AE$7))/365,IF($F63&gt;AE$7,($D63-SUM($U63:AE63))*$E63*(IF(AE63&lt;1,IF(MIN(AF$7,$F63)&gt;$C63,MIN(AF$7,$F63)-$C63+1,0),MIN(AF$7,$F63)-AE$7))/365,0))</f>
        <v>0</v>
      </c>
      <c r="AG63" s="4">
        <f>IF($F63=0,($D63-SUM($U63:AF63))*$E63*(IF(AF63&lt;1,IF(MIN(AG$7,$F63)&gt;$C63,MIN(AG$7,$F63)-$C63+1,0),MIN(AG$7,$F63)-AF$7))/365,IF($F63&gt;AF$7,($D63-SUM($U63:AF63))*$E63*(IF(AF63&lt;1,IF(MIN(AG$7,$F63)&gt;$C63,MIN(AG$7,$F63)-$C63+1,0),MIN(AG$7,$F63)-AF$7))/365,0))</f>
        <v>0</v>
      </c>
      <c r="AH63" s="4">
        <f>IF($F63=0,($D63-SUM($U63:AG63))*$E63*(IF(AG63&lt;1,IF(MIN(AH$7,$F63)&gt;$C63,MIN(AH$7,$F63)-$C63+1,0),MIN(AH$7,$F63)-AG$7))/365,IF($F63&gt;AG$7,($D63-SUM($U63:AG63))*$E63*(IF(AG63&lt;1,IF(MIN(AH$7,$F63)&gt;$C63,MIN(AH$7,$F63)-$C63+1,0),MIN(AH$7,$F63)-AG$7))/365,0))</f>
        <v>0</v>
      </c>
      <c r="AI63" s="4">
        <f>IF($F63=0,($D63-SUM($U63:AH63))*$E63*(IF(AH63&lt;1,IF(MIN(AI$7,$F63)&gt;$C63,MIN(AI$7,$F63)-$C63+1,0),MIN(AI$7,$F63)-AH$7))/365,IF($F63&gt;AH$7,($D63-SUM($U63:AH63))*$E63*(IF(AH63&lt;1,IF(MIN(AI$7,$F63)&gt;$C63,MIN(AI$7,$F63)-$C63+1,0),MIN(AI$7,$F63)-AH$7))/365,0))</f>
        <v>0</v>
      </c>
      <c r="AJ63" s="4">
        <f>IF($F63=0,($D63-SUM($U63:AI63))*$E63*(IF(AI63&lt;1,IF(MIN(AJ$7,$F63)&gt;$C63,MIN(AJ$7,$F63)-$C63+1,0),MIN(AJ$7,$F63)-AI$7))/365,IF($F63&gt;AI$7,($D63-SUM($U63:AI63))*$E63*(IF(AI63&lt;1,IF(MIN(AJ$7,$F63)&gt;$C63,MIN(AJ$7,$F63)-$C63+1,0),MIN(AJ$7,$F63)-AI$7))/365,0))</f>
        <v>0</v>
      </c>
      <c r="AK63" s="4">
        <f>IF($F63=0,($D63-SUM($U63:AJ63))*$E63*(IF(AJ63&lt;1,IF(MIN(AK$7,$F63)&gt;$C63,MIN(AK$7,$F63)-$C63+1,0),MIN(AK$7,$F63)-AJ$7))/365,IF($F63&gt;AJ$7,($D63-SUM($U63:AJ63))*$E63*(IF(AJ63&lt;1,IF(MIN(AK$7,$F63)&gt;$C63,MIN(AK$7,$F63)-$C63+1,0),MIN(AK$7,$F63)-AJ$7))/365,0))</f>
        <v>0</v>
      </c>
      <c r="AL63" s="4">
        <f>IF($F63=0,($D63-SUM($U63:AK63))*$E63*(IF(AK63&lt;1,IF(MIN(AL$7,$F63)&gt;$C63,MIN(AL$7,$F63)-$C63+1,0),MIN(AL$7,$F63)-AK$7))/365,IF($F63&gt;AK$7,($D63-SUM($U63:AK63))*$E63*(IF(AK63&lt;1,IF(MIN(AL$7,$F63)&gt;$C63,MIN(AL$7,$F63)-$C63+1,0),MIN(AL$7,$F63)-AK$7))/365,0))</f>
        <v>0</v>
      </c>
      <c r="AM63" s="4">
        <f>IF($F63=0,($D63-SUM($U63:AL63))*$E63*(IF(AL63&lt;1,IF(MIN(AM$7,$F63)&gt;$C63,MIN(AM$7,$F63)-$C63+1,0),MIN(AM$7,$F63)-AL$7))/365,IF($F63&gt;AL$7,($D63-SUM($U63:AL63))*$E63*(IF(AL63&lt;1,IF(MIN(AM$7,$F63)&gt;$C63,MIN(AM$7,$F63)-$C63+1,0),MIN(AM$7,$F63)-AL$7))/365,0))</f>
        <v>0</v>
      </c>
      <c r="AN63" s="4">
        <f>IF($F63=0,($D63-SUM($U63:AM63))*$E63*(IF(AM63&lt;1,IF(MIN(AN$7,$F63)&gt;$C63,MIN(AN$7,$F63)-$C63+1,0),MIN(AN$7,$F63)-AM$7))/365,IF($F63&gt;AM$7,($D63-SUM($U63:AM63))*$E63*(IF(AM63&lt;1,IF(MIN(AN$7,$F63)&gt;$C63,MIN(AN$7,$F63)-$C63+1,0),MIN(AN$7,$F63)-AM$7))/365,0))</f>
        <v>0</v>
      </c>
      <c r="AO63" s="4">
        <f>IF($F63=0,($D63-SUM($U63:AN63))*$E63*(IF(AN63&lt;1,IF(MIN(AO$7,$F63)&gt;$C63,MIN(AO$7,$F63)-$C63+1,0),MIN(AO$7,$F63)-AN$7))/365,IF($F63&gt;AN$7,($D63-SUM($U63:AN63))*$E63*(IF(AN63&lt;1,IF(MIN(AO$7,$F63)&gt;$C63,MIN(AO$7,$F63)-$C63+1,0),MIN(AO$7,$F63)-AN$7))/365,0))</f>
        <v>0</v>
      </c>
      <c r="AP63" s="4">
        <f>IF($F63=0,($D63-SUM($U63:AO63))*$E63*(IF(AO63&lt;1,IF(MIN(AP$7,$F63)&gt;$C63,MIN(AP$7,$F63)-$C63+1,0),MIN(AP$7,$F63)-AO$7))/365,IF($F63&gt;AO$7,($D63-SUM($U63:AO63))*$E63*(IF(AO63&lt;1,IF(MIN(AP$7,$F63)&gt;$C63,MIN(AP$7,$F63)-$C63+1,0),MIN(AP$7,$F63)-AO$7))/365,0))</f>
        <v>0</v>
      </c>
      <c r="AQ63" s="4">
        <f>IF($F63=0,($D63-SUM($U63:AP63))*$E63*(IF(AP63&lt;1,IF(MIN(AQ$7,$F63)&gt;$C63,MIN(AQ$7,$F63)-$C63+1,0),MIN(AQ$7,$F63)-AP$7))/365,IF($F63&gt;AP$7,($D63-SUM($U63:AP63))*$E63*(IF(AP63&lt;1,IF(MIN(AQ$7,$F63)&gt;$C63,MIN(AQ$7,$F63)-$C63+1,0),MIN(AQ$7,$F63)-AP$7))/365,0))</f>
        <v>0</v>
      </c>
      <c r="AR63" s="4">
        <f>IF($F63=0,($D63-SUM($U63:AQ63))*$E63*(IF(AQ63&lt;1,IF(MIN(AR$7,$F63)&gt;$C63,MIN(AR$7,$F63)-$C63+1,0),MIN(AR$7,$F63)-AQ$7))/365,IF($F63&gt;AQ$7,($D63-SUM($U63:AQ63))*$E63*(IF(AQ63&lt;1,IF(MIN(AR$7,$F63)&gt;$C63,MIN(AR$7,$F63)-$C63+1,0),MIN(AR$7,$F63)-AQ$7))/365,0))</f>
        <v>0</v>
      </c>
      <c r="AS63" s="4">
        <f>IF($F63=0,($D63-SUM($U63:AR63))*$E63*(IF(AR63&lt;1,IF(MIN(AS$7,$F63)&gt;$C63,MIN(AS$7,$F63)-$C63+1,0),MIN(AS$7,$F63)-AR$7))/365,IF($F63&gt;AR$7,($D63-SUM($U63:AR63))*$E63*(IF(AR63&lt;1,IF(MIN(AS$7,$F63)&gt;$C63,MIN(AS$7,$F63)-$C63+1,0),MIN(AS$7,$F63)-AR$7))/365,0))</f>
        <v>0</v>
      </c>
    </row>
    <row r="64" spans="1:45">
      <c r="A64" s="15"/>
      <c r="B64" s="17"/>
      <c r="C64" s="16"/>
      <c r="D64" s="15"/>
      <c r="E64" s="11"/>
      <c r="F64" s="16"/>
      <c r="G64" s="15"/>
      <c r="H64" s="14"/>
      <c r="I64" s="5"/>
      <c r="J64" s="13">
        <f>SUM(U64:AS64)</f>
        <v>0</v>
      </c>
      <c r="K64" s="13">
        <f>IF(F64=0,D64-J64,IF(F64&lt;41730,0,D64-J64))</f>
        <v>0</v>
      </c>
      <c r="L64" s="12">
        <f>IF(K64=0,0,IF(G64-((L$7-C64)/365)&lt;0,0,G64-((L$7-C64)/365)))</f>
        <v>0</v>
      </c>
      <c r="M64" s="4">
        <f>IF(K64=0,0,D64*H64)</f>
        <v>0</v>
      </c>
      <c r="N64" s="11">
        <f>IFERROR((1-(M64/K64)^(1/L64)),0)</f>
        <v>0</v>
      </c>
      <c r="O64" s="10">
        <f>IF(F64&gt;41730,IF(F64&gt;41730,(F64-41730)/365,IF(K64=0,0,IF(G64-((L$7-C64)/365)&lt;0,0,G64-((L$7-C64)/365)))),1)</f>
        <v>1</v>
      </c>
      <c r="P64" s="9">
        <f>IF(K64&lt;M64,0,IF(L64=0,K64-M64,K64*N64*O64))</f>
        <v>0</v>
      </c>
      <c r="Q64" s="19">
        <f>IF(F64&gt;41730,D64,0)</f>
        <v>0</v>
      </c>
      <c r="R64" s="18">
        <f>IF(F64&gt;41730,J64+P64,0)</f>
        <v>0</v>
      </c>
      <c r="S64" s="9">
        <f>IF(F64&gt;0,0,K64-P64)</f>
        <v>0</v>
      </c>
      <c r="T64" s="5"/>
      <c r="U64" s="4">
        <f>D64*E64*(IF(U$7&gt;$C64,U$7-$C64+1,0))/365</f>
        <v>0</v>
      </c>
      <c r="V64" s="4">
        <f>($D64-U64)*$E64*(IF(U64&lt;1,IF(V$7&gt;$C64,V$7-$C64+1,0),V$7-U$7))/365</f>
        <v>0</v>
      </c>
      <c r="W64" s="4">
        <f>IF($F64=0,($D64-SUM($U64:V64))*$E64*(IF(V64&lt;1,IF(MIN(W$7,$F64)&gt;$C64,MIN(W$7,$F64)-$C64+1,0),MIN(W$7,$F64)-V$7))/365,IF($F64&gt;V$7,($D64-SUM($U64:V64))*$E64*(IF(V64&lt;1,IF(MIN(W$7,$F64)&gt;$C64,MIN(W$7,$F64)-$C64+1,0),MIN(W$7,$F64)-V$7))/365,0))</f>
        <v>0</v>
      </c>
      <c r="X64" s="4">
        <f>IF($F64=0,($D64-SUM($U64:W64))*$E64*(IF(W64&lt;1,IF(MIN(X$7,$F64)&gt;$C64,MIN(X$7,$F64)-$C64+1,0),MIN(X$7,$F64)-W$7))/365,IF($F64&gt;W$7,($D64-SUM($U64:W64))*$E64*(IF(W64&lt;1,IF(MIN(X$7,$F64)&gt;$C64,MIN(X$7,$F64)-$C64+1,0),MIN(X$7,$F64)-W$7))/365,0))</f>
        <v>0</v>
      </c>
      <c r="Y64" s="4">
        <f>IF($F64=0,($D64-SUM($U64:X64))*$E64*(IF(X64&lt;1,IF(MIN(Y$7,$F64)&gt;$C64,MIN(Y$7,$F64)-$C64+1,0),MIN(Y$7,$F64)-X$7))/365,IF($F64&gt;X$7,($D64-SUM($U64:X64))*$E64*(IF(X64&lt;1,IF(MIN(Y$7,$F64)&gt;$C64,MIN(Y$7,$F64)-$C64+1,0),MIN(Y$7,$F64)-X$7))/365,0))</f>
        <v>0</v>
      </c>
      <c r="Z64" s="4">
        <f>IF($F64=0,($D64-SUM($U64:Y64))*$E64*(IF(Y64&lt;1,IF(MIN(Z$7,$F64)&gt;$C64,MIN(Z$7,$F64)-$C64+1,0),MIN(Z$7,$F64)-Y$7))/365,IF($F64&gt;Y$7,($D64-SUM($U64:Y64))*$E64*(IF(Y64&lt;1,IF(MIN(Z$7,$F64)&gt;$C64,MIN(Z$7,$F64)-$C64+1,0),MIN(Z$7,$F64)-Y$7))/365,0))</f>
        <v>0</v>
      </c>
      <c r="AA64" s="4">
        <f>IF($F64=0,($D64-SUM($U64:Z64))*$E64*(IF(Z64&lt;1,IF(MIN(AA$7,$F64)&gt;$C64,MIN(AA$7,$F64)-$C64+1,0),MIN(AA$7,$F64)-Z$7))/365,IF($F64&gt;Z$7,($D64-SUM($U64:Z64))*$E64*(IF(Z64&lt;1,IF(MIN(AA$7,$F64)&gt;$C64,MIN(AA$7,$F64)-$C64+1,0),MIN(AA$7,$F64)-Z$7))/365,0))</f>
        <v>0</v>
      </c>
      <c r="AB64" s="4">
        <f>IF($F64=0,($D64-SUM($U64:AA64))*$E64*(IF(AA64&lt;1,IF(MIN(AB$7,$F64)&gt;$C64,MIN(AB$7,$F64)-$C64+1,0),MIN(AB$7,$F64)-AA$7))/365,IF($F64&gt;AA$7,($D64-SUM($U64:AA64))*$E64*(IF(AA64&lt;1,IF(MIN(AB$7,$F64)&gt;$C64,MIN(AB$7,$F64)-$C64+1,0),MIN(AB$7,$F64)-AA$7))/365,0))</f>
        <v>0</v>
      </c>
      <c r="AC64" s="4">
        <f>IF($F64=0,($D64-SUM($U64:AB64))*$E64*(IF(AB64&lt;1,IF(MIN(AC$7,$F64)&gt;$C64,MIN(AC$7,$F64)-$C64+1,0),MIN(AC$7,$F64)-AB$7))/365,IF($F64&gt;AB$7,($D64-SUM($U64:AB64))*$E64*(IF(AB64&lt;1,IF(MIN(AC$7,$F64)&gt;$C64,MIN(AC$7,$F64)-$C64+1,0),MIN(AC$7,$F64)-AB$7))/365,0))</f>
        <v>0</v>
      </c>
      <c r="AD64" s="4">
        <f>IF($F64=0,($D64-SUM($U64:AC64))*$E64*(IF(AC64&lt;1,IF(MIN(AD$7,$F64)&gt;$C64,MIN(AD$7,$F64)-$C64+1,0),MIN(AD$7,$F64)-AC$7))/365,IF($F64&gt;AC$7,($D64-SUM($U64:AC64))*$E64*(IF(AC64&lt;1,IF(MIN(AD$7,$F64)&gt;$C64,MIN(AD$7,$F64)-$C64+1,0),MIN(AD$7,$F64)-AC$7))/365,0))</f>
        <v>0</v>
      </c>
      <c r="AE64" s="4">
        <f>IF($F64=0,($D64-SUM($U64:AD64))*$E64*(IF(AD64&lt;1,IF(MIN(AE$7,$F64)&gt;$C64,MIN(AE$7,$F64)-$C64+1,0),MIN(AE$7,$F64)-AD$7))/365,IF($F64&gt;AD$7,($D64-SUM($U64:AD64))*$E64*(IF(AD64&lt;1,IF(MIN(AE$7,$F64)&gt;$C64,MIN(AE$7,$F64)-$C64+1,0),MIN(AE$7,$F64)-AD$7))/365,0))</f>
        <v>0</v>
      </c>
      <c r="AF64" s="4">
        <f>IF($F64=0,($D64-SUM($U64:AE64))*$E64*(IF(AE64&lt;1,IF(MIN(AF$7,$F64)&gt;$C64,MIN(AF$7,$F64)-$C64+1,0),MIN(AF$7,$F64)-AE$7))/365,IF($F64&gt;AE$7,($D64-SUM($U64:AE64))*$E64*(IF(AE64&lt;1,IF(MIN(AF$7,$F64)&gt;$C64,MIN(AF$7,$F64)-$C64+1,0),MIN(AF$7,$F64)-AE$7))/365,0))</f>
        <v>0</v>
      </c>
      <c r="AG64" s="4">
        <f>IF($F64=0,($D64-SUM($U64:AF64))*$E64*(IF(AF64&lt;1,IF(MIN(AG$7,$F64)&gt;$C64,MIN(AG$7,$F64)-$C64+1,0),MIN(AG$7,$F64)-AF$7))/365,IF($F64&gt;AF$7,($D64-SUM($U64:AF64))*$E64*(IF(AF64&lt;1,IF(MIN(AG$7,$F64)&gt;$C64,MIN(AG$7,$F64)-$C64+1,0),MIN(AG$7,$F64)-AF$7))/365,0))</f>
        <v>0</v>
      </c>
      <c r="AH64" s="4">
        <f>IF($F64=0,($D64-SUM($U64:AG64))*$E64*(IF(AG64&lt;1,IF(MIN(AH$7,$F64)&gt;$C64,MIN(AH$7,$F64)-$C64+1,0),MIN(AH$7,$F64)-AG$7))/365,IF($F64&gt;AG$7,($D64-SUM($U64:AG64))*$E64*(IF(AG64&lt;1,IF(MIN(AH$7,$F64)&gt;$C64,MIN(AH$7,$F64)-$C64+1,0),MIN(AH$7,$F64)-AG$7))/365,0))</f>
        <v>0</v>
      </c>
      <c r="AI64" s="4">
        <f>IF($F64=0,($D64-SUM($U64:AH64))*$E64*(IF(AH64&lt;1,IF(MIN(AI$7,$F64)&gt;$C64,MIN(AI$7,$F64)-$C64+1,0),MIN(AI$7,$F64)-AH$7))/365,IF($F64&gt;AH$7,($D64-SUM($U64:AH64))*$E64*(IF(AH64&lt;1,IF(MIN(AI$7,$F64)&gt;$C64,MIN(AI$7,$F64)-$C64+1,0),MIN(AI$7,$F64)-AH$7))/365,0))</f>
        <v>0</v>
      </c>
      <c r="AJ64" s="4">
        <f>IF($F64=0,($D64-SUM($U64:AI64))*$E64*(IF(AI64&lt;1,IF(MIN(AJ$7,$F64)&gt;$C64,MIN(AJ$7,$F64)-$C64+1,0),MIN(AJ$7,$F64)-AI$7))/365,IF($F64&gt;AI$7,($D64-SUM($U64:AI64))*$E64*(IF(AI64&lt;1,IF(MIN(AJ$7,$F64)&gt;$C64,MIN(AJ$7,$F64)-$C64+1,0),MIN(AJ$7,$F64)-AI$7))/365,0))</f>
        <v>0</v>
      </c>
      <c r="AK64" s="4">
        <f>IF($F64=0,($D64-SUM($U64:AJ64))*$E64*(IF(AJ64&lt;1,IF(MIN(AK$7,$F64)&gt;$C64,MIN(AK$7,$F64)-$C64+1,0),MIN(AK$7,$F64)-AJ$7))/365,IF($F64&gt;AJ$7,($D64-SUM($U64:AJ64))*$E64*(IF(AJ64&lt;1,IF(MIN(AK$7,$F64)&gt;$C64,MIN(AK$7,$F64)-$C64+1,0),MIN(AK$7,$F64)-AJ$7))/365,0))</f>
        <v>0</v>
      </c>
      <c r="AL64" s="4">
        <f>IF($F64=0,($D64-SUM($U64:AK64))*$E64*(IF(AK64&lt;1,IF(MIN(AL$7,$F64)&gt;$C64,MIN(AL$7,$F64)-$C64+1,0),MIN(AL$7,$F64)-AK$7))/365,IF($F64&gt;AK$7,($D64-SUM($U64:AK64))*$E64*(IF(AK64&lt;1,IF(MIN(AL$7,$F64)&gt;$C64,MIN(AL$7,$F64)-$C64+1,0),MIN(AL$7,$F64)-AK$7))/365,0))</f>
        <v>0</v>
      </c>
      <c r="AM64" s="4">
        <f>IF($F64=0,($D64-SUM($U64:AL64))*$E64*(IF(AL64&lt;1,IF(MIN(AM$7,$F64)&gt;$C64,MIN(AM$7,$F64)-$C64+1,0),MIN(AM$7,$F64)-AL$7))/365,IF($F64&gt;AL$7,($D64-SUM($U64:AL64))*$E64*(IF(AL64&lt;1,IF(MIN(AM$7,$F64)&gt;$C64,MIN(AM$7,$F64)-$C64+1,0),MIN(AM$7,$F64)-AL$7))/365,0))</f>
        <v>0</v>
      </c>
      <c r="AN64" s="4">
        <f>IF($F64=0,($D64-SUM($U64:AM64))*$E64*(IF(AM64&lt;1,IF(MIN(AN$7,$F64)&gt;$C64,MIN(AN$7,$F64)-$C64+1,0),MIN(AN$7,$F64)-AM$7))/365,IF($F64&gt;AM$7,($D64-SUM($U64:AM64))*$E64*(IF(AM64&lt;1,IF(MIN(AN$7,$F64)&gt;$C64,MIN(AN$7,$F64)-$C64+1,0),MIN(AN$7,$F64)-AM$7))/365,0))</f>
        <v>0</v>
      </c>
      <c r="AO64" s="4">
        <f>IF($F64=0,($D64-SUM($U64:AN64))*$E64*(IF(AN64&lt;1,IF(MIN(AO$7,$F64)&gt;$C64,MIN(AO$7,$F64)-$C64+1,0),MIN(AO$7,$F64)-AN$7))/365,IF($F64&gt;AN$7,($D64-SUM($U64:AN64))*$E64*(IF(AN64&lt;1,IF(MIN(AO$7,$F64)&gt;$C64,MIN(AO$7,$F64)-$C64+1,0),MIN(AO$7,$F64)-AN$7))/365,0))</f>
        <v>0</v>
      </c>
      <c r="AP64" s="4">
        <f>IF($F64=0,($D64-SUM($U64:AO64))*$E64*(IF(AO64&lt;1,IF(MIN(AP$7,$F64)&gt;$C64,MIN(AP$7,$F64)-$C64+1,0),MIN(AP$7,$F64)-AO$7))/365,IF($F64&gt;AO$7,($D64-SUM($U64:AO64))*$E64*(IF(AO64&lt;1,IF(MIN(AP$7,$F64)&gt;$C64,MIN(AP$7,$F64)-$C64+1,0),MIN(AP$7,$F64)-AO$7))/365,0))</f>
        <v>0</v>
      </c>
      <c r="AQ64" s="4">
        <f>IF($F64=0,($D64-SUM($U64:AP64))*$E64*(IF(AP64&lt;1,IF(MIN(AQ$7,$F64)&gt;$C64,MIN(AQ$7,$F64)-$C64+1,0),MIN(AQ$7,$F64)-AP$7))/365,IF($F64&gt;AP$7,($D64-SUM($U64:AP64))*$E64*(IF(AP64&lt;1,IF(MIN(AQ$7,$F64)&gt;$C64,MIN(AQ$7,$F64)-$C64+1,0),MIN(AQ$7,$F64)-AP$7))/365,0))</f>
        <v>0</v>
      </c>
      <c r="AR64" s="4">
        <f>IF($F64=0,($D64-SUM($U64:AQ64))*$E64*(IF(AQ64&lt;1,IF(MIN(AR$7,$F64)&gt;$C64,MIN(AR$7,$F64)-$C64+1,0),MIN(AR$7,$F64)-AQ$7))/365,IF($F64&gt;AQ$7,($D64-SUM($U64:AQ64))*$E64*(IF(AQ64&lt;1,IF(MIN(AR$7,$F64)&gt;$C64,MIN(AR$7,$F64)-$C64+1,0),MIN(AR$7,$F64)-AQ$7))/365,0))</f>
        <v>0</v>
      </c>
      <c r="AS64" s="4">
        <f>IF($F64=0,($D64-SUM($U64:AR64))*$E64*(IF(AR64&lt;1,IF(MIN(AS$7,$F64)&gt;$C64,MIN(AS$7,$F64)-$C64+1,0),MIN(AS$7,$F64)-AR$7))/365,IF($F64&gt;AR$7,($D64-SUM($U64:AR64))*$E64*(IF(AR64&lt;1,IF(MIN(AS$7,$F64)&gt;$C64,MIN(AS$7,$F64)-$C64+1,0),MIN(AS$7,$F64)-AR$7))/365,0))</f>
        <v>0</v>
      </c>
    </row>
    <row r="65" spans="1:45">
      <c r="A65" s="15"/>
      <c r="B65" s="17"/>
      <c r="C65" s="16"/>
      <c r="D65" s="15"/>
      <c r="E65" s="11"/>
      <c r="F65" s="16"/>
      <c r="G65" s="15"/>
      <c r="H65" s="14"/>
      <c r="I65" s="5"/>
      <c r="J65" s="13">
        <f>SUM(U65:AS65)</f>
        <v>0</v>
      </c>
      <c r="K65" s="13">
        <f>IF(F65=0,D65-J65,IF(F65&lt;41730,0,D65-J65))</f>
        <v>0</v>
      </c>
      <c r="L65" s="12">
        <f>IF(K65=0,0,IF(G65-((L$7-C65)/365)&lt;0,0,G65-((L$7-C65)/365)))</f>
        <v>0</v>
      </c>
      <c r="M65" s="4">
        <f>IF(K65=0,0,D65*H65)</f>
        <v>0</v>
      </c>
      <c r="N65" s="11">
        <f>IFERROR((1-(M65/K65)^(1/L65)),0)</f>
        <v>0</v>
      </c>
      <c r="O65" s="10">
        <f>IF(F65&gt;41730,IF(F65&gt;41730,(F65-41730)/365,IF(K65=0,0,IF(G65-((L$7-C65)/365)&lt;0,0,G65-((L$7-C65)/365)))),1)</f>
        <v>1</v>
      </c>
      <c r="P65" s="9">
        <f>IF(K65&lt;M65,0,IF(L65=0,K65-M65,K65*N65*O65))</f>
        <v>0</v>
      </c>
      <c r="Q65" s="19">
        <f>IF(F65&gt;41730,D65,0)</f>
        <v>0</v>
      </c>
      <c r="R65" s="18">
        <f>IF(F65&gt;41730,J65+P65,0)</f>
        <v>0</v>
      </c>
      <c r="S65" s="9">
        <f>IF(F65&gt;0,0,K65-P65)</f>
        <v>0</v>
      </c>
      <c r="T65" s="5"/>
      <c r="U65" s="4">
        <f>D65*E65*(IF(U$7&gt;$C65,U$7-$C65+1,0))/365</f>
        <v>0</v>
      </c>
      <c r="V65" s="4">
        <f>($D65-U65)*$E65*(IF(U65&lt;1,IF(V$7&gt;$C65,V$7-$C65+1,0),V$7-U$7))/365</f>
        <v>0</v>
      </c>
      <c r="W65" s="4">
        <f>IF($F65=0,($D65-SUM($U65:V65))*$E65*(IF(V65&lt;1,IF(MIN(W$7,$F65)&gt;$C65,MIN(W$7,$F65)-$C65+1,0),MIN(W$7,$F65)-V$7))/365,IF($F65&gt;V$7,($D65-SUM($U65:V65))*$E65*(IF(V65&lt;1,IF(MIN(W$7,$F65)&gt;$C65,MIN(W$7,$F65)-$C65+1,0),MIN(W$7,$F65)-V$7))/365,0))</f>
        <v>0</v>
      </c>
      <c r="X65" s="4">
        <f>IF($F65=0,($D65-SUM($U65:W65))*$E65*(IF(W65&lt;1,IF(MIN(X$7,$F65)&gt;$C65,MIN(X$7,$F65)-$C65+1,0),MIN(X$7,$F65)-W$7))/365,IF($F65&gt;W$7,($D65-SUM($U65:W65))*$E65*(IF(W65&lt;1,IF(MIN(X$7,$F65)&gt;$C65,MIN(X$7,$F65)-$C65+1,0),MIN(X$7,$F65)-W$7))/365,0))</f>
        <v>0</v>
      </c>
      <c r="Y65" s="4">
        <f>IF($F65=0,($D65-SUM($U65:X65))*$E65*(IF(X65&lt;1,IF(MIN(Y$7,$F65)&gt;$C65,MIN(Y$7,$F65)-$C65+1,0),MIN(Y$7,$F65)-X$7))/365,IF($F65&gt;X$7,($D65-SUM($U65:X65))*$E65*(IF(X65&lt;1,IF(MIN(Y$7,$F65)&gt;$C65,MIN(Y$7,$F65)-$C65+1,0),MIN(Y$7,$F65)-X$7))/365,0))</f>
        <v>0</v>
      </c>
      <c r="Z65" s="4">
        <f>IF($F65=0,($D65-SUM($U65:Y65))*$E65*(IF(Y65&lt;1,IF(MIN(Z$7,$F65)&gt;$C65,MIN(Z$7,$F65)-$C65+1,0),MIN(Z$7,$F65)-Y$7))/365,IF($F65&gt;Y$7,($D65-SUM($U65:Y65))*$E65*(IF(Y65&lt;1,IF(MIN(Z$7,$F65)&gt;$C65,MIN(Z$7,$F65)-$C65+1,0),MIN(Z$7,$F65)-Y$7))/365,0))</f>
        <v>0</v>
      </c>
      <c r="AA65" s="4">
        <f>IF($F65=0,($D65-SUM($U65:Z65))*$E65*(IF(Z65&lt;1,IF(MIN(AA$7,$F65)&gt;$C65,MIN(AA$7,$F65)-$C65+1,0),MIN(AA$7,$F65)-Z$7))/365,IF($F65&gt;Z$7,($D65-SUM($U65:Z65))*$E65*(IF(Z65&lt;1,IF(MIN(AA$7,$F65)&gt;$C65,MIN(AA$7,$F65)-$C65+1,0),MIN(AA$7,$F65)-Z$7))/365,0))</f>
        <v>0</v>
      </c>
      <c r="AB65" s="4">
        <f>IF($F65=0,($D65-SUM($U65:AA65))*$E65*(IF(AA65&lt;1,IF(MIN(AB$7,$F65)&gt;$C65,MIN(AB$7,$F65)-$C65+1,0),MIN(AB$7,$F65)-AA$7))/365,IF($F65&gt;AA$7,($D65-SUM($U65:AA65))*$E65*(IF(AA65&lt;1,IF(MIN(AB$7,$F65)&gt;$C65,MIN(AB$7,$F65)-$C65+1,0),MIN(AB$7,$F65)-AA$7))/365,0))</f>
        <v>0</v>
      </c>
      <c r="AC65" s="4">
        <f>IF($F65=0,($D65-SUM($U65:AB65))*$E65*(IF(AB65&lt;1,IF(MIN(AC$7,$F65)&gt;$C65,MIN(AC$7,$F65)-$C65+1,0),MIN(AC$7,$F65)-AB$7))/365,IF($F65&gt;AB$7,($D65-SUM($U65:AB65))*$E65*(IF(AB65&lt;1,IF(MIN(AC$7,$F65)&gt;$C65,MIN(AC$7,$F65)-$C65+1,0),MIN(AC$7,$F65)-AB$7))/365,0))</f>
        <v>0</v>
      </c>
      <c r="AD65" s="4">
        <f>IF($F65=0,($D65-SUM($U65:AC65))*$E65*(IF(AC65&lt;1,IF(MIN(AD$7,$F65)&gt;$C65,MIN(AD$7,$F65)-$C65+1,0),MIN(AD$7,$F65)-AC$7))/365,IF($F65&gt;AC$7,($D65-SUM($U65:AC65))*$E65*(IF(AC65&lt;1,IF(MIN(AD$7,$F65)&gt;$C65,MIN(AD$7,$F65)-$C65+1,0),MIN(AD$7,$F65)-AC$7))/365,0))</f>
        <v>0</v>
      </c>
      <c r="AE65" s="4">
        <f>IF($F65=0,($D65-SUM($U65:AD65))*$E65*(IF(AD65&lt;1,IF(MIN(AE$7,$F65)&gt;$C65,MIN(AE$7,$F65)-$C65+1,0),MIN(AE$7,$F65)-AD$7))/365,IF($F65&gt;AD$7,($D65-SUM($U65:AD65))*$E65*(IF(AD65&lt;1,IF(MIN(AE$7,$F65)&gt;$C65,MIN(AE$7,$F65)-$C65+1,0),MIN(AE$7,$F65)-AD$7))/365,0))</f>
        <v>0</v>
      </c>
      <c r="AF65" s="4">
        <f>IF($F65=0,($D65-SUM($U65:AE65))*$E65*(IF(AE65&lt;1,IF(MIN(AF$7,$F65)&gt;$C65,MIN(AF$7,$F65)-$C65+1,0),MIN(AF$7,$F65)-AE$7))/365,IF($F65&gt;AE$7,($D65-SUM($U65:AE65))*$E65*(IF(AE65&lt;1,IF(MIN(AF$7,$F65)&gt;$C65,MIN(AF$7,$F65)-$C65+1,0),MIN(AF$7,$F65)-AE$7))/365,0))</f>
        <v>0</v>
      </c>
      <c r="AG65" s="4">
        <f>IF($F65=0,($D65-SUM($U65:AF65))*$E65*(IF(AF65&lt;1,IF(MIN(AG$7,$F65)&gt;$C65,MIN(AG$7,$F65)-$C65+1,0),MIN(AG$7,$F65)-AF$7))/365,IF($F65&gt;AF$7,($D65-SUM($U65:AF65))*$E65*(IF(AF65&lt;1,IF(MIN(AG$7,$F65)&gt;$C65,MIN(AG$7,$F65)-$C65+1,0),MIN(AG$7,$F65)-AF$7))/365,0))</f>
        <v>0</v>
      </c>
      <c r="AH65" s="4">
        <f>IF($F65=0,($D65-SUM($U65:AG65))*$E65*(IF(AG65&lt;1,IF(MIN(AH$7,$F65)&gt;$C65,MIN(AH$7,$F65)-$C65+1,0),MIN(AH$7,$F65)-AG$7))/365,IF($F65&gt;AG$7,($D65-SUM($U65:AG65))*$E65*(IF(AG65&lt;1,IF(MIN(AH$7,$F65)&gt;$C65,MIN(AH$7,$F65)-$C65+1,0),MIN(AH$7,$F65)-AG$7))/365,0))</f>
        <v>0</v>
      </c>
      <c r="AI65" s="4">
        <f>IF($F65=0,($D65-SUM($U65:AH65))*$E65*(IF(AH65&lt;1,IF(MIN(AI$7,$F65)&gt;$C65,MIN(AI$7,$F65)-$C65+1,0),MIN(AI$7,$F65)-AH$7))/365,IF($F65&gt;AH$7,($D65-SUM($U65:AH65))*$E65*(IF(AH65&lt;1,IF(MIN(AI$7,$F65)&gt;$C65,MIN(AI$7,$F65)-$C65+1,0),MIN(AI$7,$F65)-AH$7))/365,0))</f>
        <v>0</v>
      </c>
      <c r="AJ65" s="4">
        <f>IF($F65=0,($D65-SUM($U65:AI65))*$E65*(IF(AI65&lt;1,IF(MIN(AJ$7,$F65)&gt;$C65,MIN(AJ$7,$F65)-$C65+1,0),MIN(AJ$7,$F65)-AI$7))/365,IF($F65&gt;AI$7,($D65-SUM($U65:AI65))*$E65*(IF(AI65&lt;1,IF(MIN(AJ$7,$F65)&gt;$C65,MIN(AJ$7,$F65)-$C65+1,0),MIN(AJ$7,$F65)-AI$7))/365,0))</f>
        <v>0</v>
      </c>
      <c r="AK65" s="4">
        <f>IF($F65=0,($D65-SUM($U65:AJ65))*$E65*(IF(AJ65&lt;1,IF(MIN(AK$7,$F65)&gt;$C65,MIN(AK$7,$F65)-$C65+1,0),MIN(AK$7,$F65)-AJ$7))/365,IF($F65&gt;AJ$7,($D65-SUM($U65:AJ65))*$E65*(IF(AJ65&lt;1,IF(MIN(AK$7,$F65)&gt;$C65,MIN(AK$7,$F65)-$C65+1,0),MIN(AK$7,$F65)-AJ$7))/365,0))</f>
        <v>0</v>
      </c>
      <c r="AL65" s="4">
        <f>IF($F65=0,($D65-SUM($U65:AK65))*$E65*(IF(AK65&lt;1,IF(MIN(AL$7,$F65)&gt;$C65,MIN(AL$7,$F65)-$C65+1,0),MIN(AL$7,$F65)-AK$7))/365,IF($F65&gt;AK$7,($D65-SUM($U65:AK65))*$E65*(IF(AK65&lt;1,IF(MIN(AL$7,$F65)&gt;$C65,MIN(AL$7,$F65)-$C65+1,0),MIN(AL$7,$F65)-AK$7))/365,0))</f>
        <v>0</v>
      </c>
      <c r="AM65" s="4">
        <f>IF($F65=0,($D65-SUM($U65:AL65))*$E65*(IF(AL65&lt;1,IF(MIN(AM$7,$F65)&gt;$C65,MIN(AM$7,$F65)-$C65+1,0),MIN(AM$7,$F65)-AL$7))/365,IF($F65&gt;AL$7,($D65-SUM($U65:AL65))*$E65*(IF(AL65&lt;1,IF(MIN(AM$7,$F65)&gt;$C65,MIN(AM$7,$F65)-$C65+1,0),MIN(AM$7,$F65)-AL$7))/365,0))</f>
        <v>0</v>
      </c>
      <c r="AN65" s="4">
        <f>IF($F65=0,($D65-SUM($U65:AM65))*$E65*(IF(AM65&lt;1,IF(MIN(AN$7,$F65)&gt;$C65,MIN(AN$7,$F65)-$C65+1,0),MIN(AN$7,$F65)-AM$7))/365,IF($F65&gt;AM$7,($D65-SUM($U65:AM65))*$E65*(IF(AM65&lt;1,IF(MIN(AN$7,$F65)&gt;$C65,MIN(AN$7,$F65)-$C65+1,0),MIN(AN$7,$F65)-AM$7))/365,0))</f>
        <v>0</v>
      </c>
      <c r="AO65" s="4">
        <f>IF($F65=0,($D65-SUM($U65:AN65))*$E65*(IF(AN65&lt;1,IF(MIN(AO$7,$F65)&gt;$C65,MIN(AO$7,$F65)-$C65+1,0),MIN(AO$7,$F65)-AN$7))/365,IF($F65&gt;AN$7,($D65-SUM($U65:AN65))*$E65*(IF(AN65&lt;1,IF(MIN(AO$7,$F65)&gt;$C65,MIN(AO$7,$F65)-$C65+1,0),MIN(AO$7,$F65)-AN$7))/365,0))</f>
        <v>0</v>
      </c>
      <c r="AP65" s="4">
        <f>IF($F65=0,($D65-SUM($U65:AO65))*$E65*(IF(AO65&lt;1,IF(MIN(AP$7,$F65)&gt;$C65,MIN(AP$7,$F65)-$C65+1,0),MIN(AP$7,$F65)-AO$7))/365,IF($F65&gt;AO$7,($D65-SUM($U65:AO65))*$E65*(IF(AO65&lt;1,IF(MIN(AP$7,$F65)&gt;$C65,MIN(AP$7,$F65)-$C65+1,0),MIN(AP$7,$F65)-AO$7))/365,0))</f>
        <v>0</v>
      </c>
      <c r="AQ65" s="4">
        <f>IF($F65=0,($D65-SUM($U65:AP65))*$E65*(IF(AP65&lt;1,IF(MIN(AQ$7,$F65)&gt;$C65,MIN(AQ$7,$F65)-$C65+1,0),MIN(AQ$7,$F65)-AP$7))/365,IF($F65&gt;AP$7,($D65-SUM($U65:AP65))*$E65*(IF(AP65&lt;1,IF(MIN(AQ$7,$F65)&gt;$C65,MIN(AQ$7,$F65)-$C65+1,0),MIN(AQ$7,$F65)-AP$7))/365,0))</f>
        <v>0</v>
      </c>
      <c r="AR65" s="4">
        <f>IF($F65=0,($D65-SUM($U65:AQ65))*$E65*(IF(AQ65&lt;1,IF(MIN(AR$7,$F65)&gt;$C65,MIN(AR$7,$F65)-$C65+1,0),MIN(AR$7,$F65)-AQ$7))/365,IF($F65&gt;AQ$7,($D65-SUM($U65:AQ65))*$E65*(IF(AQ65&lt;1,IF(MIN(AR$7,$F65)&gt;$C65,MIN(AR$7,$F65)-$C65+1,0),MIN(AR$7,$F65)-AQ$7))/365,0))</f>
        <v>0</v>
      </c>
      <c r="AS65" s="4">
        <f>IF($F65=0,($D65-SUM($U65:AR65))*$E65*(IF(AR65&lt;1,IF(MIN(AS$7,$F65)&gt;$C65,MIN(AS$7,$F65)-$C65+1,0),MIN(AS$7,$F65)-AR$7))/365,IF($F65&gt;AR$7,($D65-SUM($U65:AR65))*$E65*(IF(AR65&lt;1,IF(MIN(AS$7,$F65)&gt;$C65,MIN(AS$7,$F65)-$C65+1,0),MIN(AS$7,$F65)-AR$7))/365,0))</f>
        <v>0</v>
      </c>
    </row>
    <row r="66" spans="1:45">
      <c r="A66" s="15"/>
      <c r="B66" s="17"/>
      <c r="C66" s="16"/>
      <c r="D66" s="15"/>
      <c r="E66" s="11"/>
      <c r="F66" s="16"/>
      <c r="G66" s="15"/>
      <c r="H66" s="14"/>
      <c r="I66" s="5"/>
      <c r="J66" s="13">
        <f>SUM(U66:AS66)</f>
        <v>0</v>
      </c>
      <c r="K66" s="13">
        <f>IF(F66=0,D66-J66,IF(F66&lt;41730,0,D66-J66))</f>
        <v>0</v>
      </c>
      <c r="L66" s="12">
        <f>IF(K66=0,0,IF(G66-((L$7-C66)/365)&lt;0,0,G66-((L$7-C66)/365)))</f>
        <v>0</v>
      </c>
      <c r="M66" s="4">
        <f>IF(K66=0,0,D66*H66)</f>
        <v>0</v>
      </c>
      <c r="N66" s="11">
        <f>IFERROR((1-(M66/K66)^(1/L66)),0)</f>
        <v>0</v>
      </c>
      <c r="O66" s="10">
        <f>IF(F66&gt;41730,IF(F66&gt;41730,(F66-41730)/365,IF(K66=0,0,IF(G66-((L$7-C66)/365)&lt;0,0,G66-((L$7-C66)/365)))),1)</f>
        <v>1</v>
      </c>
      <c r="P66" s="9">
        <f>IF(K66&lt;M66,0,IF(L66=0,K66-M66,K66*N66*O66))</f>
        <v>0</v>
      </c>
      <c r="Q66" s="19">
        <f>IF(F66&gt;41730,D66,0)</f>
        <v>0</v>
      </c>
      <c r="R66" s="18">
        <f>IF(F66&gt;41730,J66+P66,0)</f>
        <v>0</v>
      </c>
      <c r="S66" s="9">
        <f>IF(F66&gt;0,0,K66-P66)</f>
        <v>0</v>
      </c>
      <c r="T66" s="5"/>
      <c r="U66" s="4">
        <f>D66*E66*(IF(U$7&gt;$C66,U$7-$C66+1,0))/365</f>
        <v>0</v>
      </c>
      <c r="V66" s="4">
        <f>($D66-U66)*$E66*(IF(U66&lt;1,IF(V$7&gt;$C66,V$7-$C66+1,0),V$7-U$7))/365</f>
        <v>0</v>
      </c>
      <c r="W66" s="4">
        <f>IF($F66=0,($D66-SUM($U66:V66))*$E66*(IF(V66&lt;1,IF(MIN(W$7,$F66)&gt;$C66,MIN(W$7,$F66)-$C66+1,0),MIN(W$7,$F66)-V$7))/365,IF($F66&gt;V$7,($D66-SUM($U66:V66))*$E66*(IF(V66&lt;1,IF(MIN(W$7,$F66)&gt;$C66,MIN(W$7,$F66)-$C66+1,0),MIN(W$7,$F66)-V$7))/365,0))</f>
        <v>0</v>
      </c>
      <c r="X66" s="4">
        <f>IF($F66=0,($D66-SUM($U66:W66))*$E66*(IF(W66&lt;1,IF(MIN(X$7,$F66)&gt;$C66,MIN(X$7,$F66)-$C66+1,0),MIN(X$7,$F66)-W$7))/365,IF($F66&gt;W$7,($D66-SUM($U66:W66))*$E66*(IF(W66&lt;1,IF(MIN(X$7,$F66)&gt;$C66,MIN(X$7,$F66)-$C66+1,0),MIN(X$7,$F66)-W$7))/365,0))</f>
        <v>0</v>
      </c>
      <c r="Y66" s="4">
        <f>IF($F66=0,($D66-SUM($U66:X66))*$E66*(IF(X66&lt;1,IF(MIN(Y$7,$F66)&gt;$C66,MIN(Y$7,$F66)-$C66+1,0),MIN(Y$7,$F66)-X$7))/365,IF($F66&gt;X$7,($D66-SUM($U66:X66))*$E66*(IF(X66&lt;1,IF(MIN(Y$7,$F66)&gt;$C66,MIN(Y$7,$F66)-$C66+1,0),MIN(Y$7,$F66)-X$7))/365,0))</f>
        <v>0</v>
      </c>
      <c r="Z66" s="4">
        <f>IF($F66=0,($D66-SUM($U66:Y66))*$E66*(IF(Y66&lt;1,IF(MIN(Z$7,$F66)&gt;$C66,MIN(Z$7,$F66)-$C66+1,0),MIN(Z$7,$F66)-Y$7))/365,IF($F66&gt;Y$7,($D66-SUM($U66:Y66))*$E66*(IF(Y66&lt;1,IF(MIN(Z$7,$F66)&gt;$C66,MIN(Z$7,$F66)-$C66+1,0),MIN(Z$7,$F66)-Y$7))/365,0))</f>
        <v>0</v>
      </c>
      <c r="AA66" s="4">
        <f>IF($F66=0,($D66-SUM($U66:Z66))*$E66*(IF(Z66&lt;1,IF(MIN(AA$7,$F66)&gt;$C66,MIN(AA$7,$F66)-$C66+1,0),MIN(AA$7,$F66)-Z$7))/365,IF($F66&gt;Z$7,($D66-SUM($U66:Z66))*$E66*(IF(Z66&lt;1,IF(MIN(AA$7,$F66)&gt;$C66,MIN(AA$7,$F66)-$C66+1,0),MIN(AA$7,$F66)-Z$7))/365,0))</f>
        <v>0</v>
      </c>
      <c r="AB66" s="4">
        <f>IF($F66=0,($D66-SUM($U66:AA66))*$E66*(IF(AA66&lt;1,IF(MIN(AB$7,$F66)&gt;$C66,MIN(AB$7,$F66)-$C66+1,0),MIN(AB$7,$F66)-AA$7))/365,IF($F66&gt;AA$7,($D66-SUM($U66:AA66))*$E66*(IF(AA66&lt;1,IF(MIN(AB$7,$F66)&gt;$C66,MIN(AB$7,$F66)-$C66+1,0),MIN(AB$7,$F66)-AA$7))/365,0))</f>
        <v>0</v>
      </c>
      <c r="AC66" s="4">
        <f>IF($F66=0,($D66-SUM($U66:AB66))*$E66*(IF(AB66&lt;1,IF(MIN(AC$7,$F66)&gt;$C66,MIN(AC$7,$F66)-$C66+1,0),MIN(AC$7,$F66)-AB$7))/365,IF($F66&gt;AB$7,($D66-SUM($U66:AB66))*$E66*(IF(AB66&lt;1,IF(MIN(AC$7,$F66)&gt;$C66,MIN(AC$7,$F66)-$C66+1,0),MIN(AC$7,$F66)-AB$7))/365,0))</f>
        <v>0</v>
      </c>
      <c r="AD66" s="4">
        <f>IF($F66=0,($D66-SUM($U66:AC66))*$E66*(IF(AC66&lt;1,IF(MIN(AD$7,$F66)&gt;$C66,MIN(AD$7,$F66)-$C66+1,0),MIN(AD$7,$F66)-AC$7))/365,IF($F66&gt;AC$7,($D66-SUM($U66:AC66))*$E66*(IF(AC66&lt;1,IF(MIN(AD$7,$F66)&gt;$C66,MIN(AD$7,$F66)-$C66+1,0),MIN(AD$7,$F66)-AC$7))/365,0))</f>
        <v>0</v>
      </c>
      <c r="AE66" s="4">
        <f>IF($F66=0,($D66-SUM($U66:AD66))*$E66*(IF(AD66&lt;1,IF(MIN(AE$7,$F66)&gt;$C66,MIN(AE$7,$F66)-$C66+1,0),MIN(AE$7,$F66)-AD$7))/365,IF($F66&gt;AD$7,($D66-SUM($U66:AD66))*$E66*(IF(AD66&lt;1,IF(MIN(AE$7,$F66)&gt;$C66,MIN(AE$7,$F66)-$C66+1,0),MIN(AE$7,$F66)-AD$7))/365,0))</f>
        <v>0</v>
      </c>
      <c r="AF66" s="4">
        <f>IF($F66=0,($D66-SUM($U66:AE66))*$E66*(IF(AE66&lt;1,IF(MIN(AF$7,$F66)&gt;$C66,MIN(AF$7,$F66)-$C66+1,0),MIN(AF$7,$F66)-AE$7))/365,IF($F66&gt;AE$7,($D66-SUM($U66:AE66))*$E66*(IF(AE66&lt;1,IF(MIN(AF$7,$F66)&gt;$C66,MIN(AF$7,$F66)-$C66+1,0),MIN(AF$7,$F66)-AE$7))/365,0))</f>
        <v>0</v>
      </c>
      <c r="AG66" s="4">
        <f>IF($F66=0,($D66-SUM($U66:AF66))*$E66*(IF(AF66&lt;1,IF(MIN(AG$7,$F66)&gt;$C66,MIN(AG$7,$F66)-$C66+1,0),MIN(AG$7,$F66)-AF$7))/365,IF($F66&gt;AF$7,($D66-SUM($U66:AF66))*$E66*(IF(AF66&lt;1,IF(MIN(AG$7,$F66)&gt;$C66,MIN(AG$7,$F66)-$C66+1,0),MIN(AG$7,$F66)-AF$7))/365,0))</f>
        <v>0</v>
      </c>
      <c r="AH66" s="4">
        <f>IF($F66=0,($D66-SUM($U66:AG66))*$E66*(IF(AG66&lt;1,IF(MIN(AH$7,$F66)&gt;$C66,MIN(AH$7,$F66)-$C66+1,0),MIN(AH$7,$F66)-AG$7))/365,IF($F66&gt;AG$7,($D66-SUM($U66:AG66))*$E66*(IF(AG66&lt;1,IF(MIN(AH$7,$F66)&gt;$C66,MIN(AH$7,$F66)-$C66+1,0),MIN(AH$7,$F66)-AG$7))/365,0))</f>
        <v>0</v>
      </c>
      <c r="AI66" s="4">
        <f>IF($F66=0,($D66-SUM($U66:AH66))*$E66*(IF(AH66&lt;1,IF(MIN(AI$7,$F66)&gt;$C66,MIN(AI$7,$F66)-$C66+1,0),MIN(AI$7,$F66)-AH$7))/365,IF($F66&gt;AH$7,($D66-SUM($U66:AH66))*$E66*(IF(AH66&lt;1,IF(MIN(AI$7,$F66)&gt;$C66,MIN(AI$7,$F66)-$C66+1,0),MIN(AI$7,$F66)-AH$7))/365,0))</f>
        <v>0</v>
      </c>
      <c r="AJ66" s="4">
        <f>IF($F66=0,($D66-SUM($U66:AI66))*$E66*(IF(AI66&lt;1,IF(MIN(AJ$7,$F66)&gt;$C66,MIN(AJ$7,$F66)-$C66+1,0),MIN(AJ$7,$F66)-AI$7))/365,IF($F66&gt;AI$7,($D66-SUM($U66:AI66))*$E66*(IF(AI66&lt;1,IF(MIN(AJ$7,$F66)&gt;$C66,MIN(AJ$7,$F66)-$C66+1,0),MIN(AJ$7,$F66)-AI$7))/365,0))</f>
        <v>0</v>
      </c>
      <c r="AK66" s="4">
        <f>IF($F66=0,($D66-SUM($U66:AJ66))*$E66*(IF(AJ66&lt;1,IF(MIN(AK$7,$F66)&gt;$C66,MIN(AK$7,$F66)-$C66+1,0),MIN(AK$7,$F66)-AJ$7))/365,IF($F66&gt;AJ$7,($D66-SUM($U66:AJ66))*$E66*(IF(AJ66&lt;1,IF(MIN(AK$7,$F66)&gt;$C66,MIN(AK$7,$F66)-$C66+1,0),MIN(AK$7,$F66)-AJ$7))/365,0))</f>
        <v>0</v>
      </c>
      <c r="AL66" s="4">
        <f>IF($F66=0,($D66-SUM($U66:AK66))*$E66*(IF(AK66&lt;1,IF(MIN(AL$7,$F66)&gt;$C66,MIN(AL$7,$F66)-$C66+1,0),MIN(AL$7,$F66)-AK$7))/365,IF($F66&gt;AK$7,($D66-SUM($U66:AK66))*$E66*(IF(AK66&lt;1,IF(MIN(AL$7,$F66)&gt;$C66,MIN(AL$7,$F66)-$C66+1,0),MIN(AL$7,$F66)-AK$7))/365,0))</f>
        <v>0</v>
      </c>
      <c r="AM66" s="4">
        <f>IF($F66=0,($D66-SUM($U66:AL66))*$E66*(IF(AL66&lt;1,IF(MIN(AM$7,$F66)&gt;$C66,MIN(AM$7,$F66)-$C66+1,0),MIN(AM$7,$F66)-AL$7))/365,IF($F66&gt;AL$7,($D66-SUM($U66:AL66))*$E66*(IF(AL66&lt;1,IF(MIN(AM$7,$F66)&gt;$C66,MIN(AM$7,$F66)-$C66+1,0),MIN(AM$7,$F66)-AL$7))/365,0))</f>
        <v>0</v>
      </c>
      <c r="AN66" s="4">
        <f>IF($F66=0,($D66-SUM($U66:AM66))*$E66*(IF(AM66&lt;1,IF(MIN(AN$7,$F66)&gt;$C66,MIN(AN$7,$F66)-$C66+1,0),MIN(AN$7,$F66)-AM$7))/365,IF($F66&gt;AM$7,($D66-SUM($U66:AM66))*$E66*(IF(AM66&lt;1,IF(MIN(AN$7,$F66)&gt;$C66,MIN(AN$7,$F66)-$C66+1,0),MIN(AN$7,$F66)-AM$7))/365,0))</f>
        <v>0</v>
      </c>
      <c r="AO66" s="4">
        <f>IF($F66=0,($D66-SUM($U66:AN66))*$E66*(IF(AN66&lt;1,IF(MIN(AO$7,$F66)&gt;$C66,MIN(AO$7,$F66)-$C66+1,0),MIN(AO$7,$F66)-AN$7))/365,IF($F66&gt;AN$7,($D66-SUM($U66:AN66))*$E66*(IF(AN66&lt;1,IF(MIN(AO$7,$F66)&gt;$C66,MIN(AO$7,$F66)-$C66+1,0),MIN(AO$7,$F66)-AN$7))/365,0))</f>
        <v>0</v>
      </c>
      <c r="AP66" s="4">
        <f>IF($F66=0,($D66-SUM($U66:AO66))*$E66*(IF(AO66&lt;1,IF(MIN(AP$7,$F66)&gt;$C66,MIN(AP$7,$F66)-$C66+1,0),MIN(AP$7,$F66)-AO$7))/365,IF($F66&gt;AO$7,($D66-SUM($U66:AO66))*$E66*(IF(AO66&lt;1,IF(MIN(AP$7,$F66)&gt;$C66,MIN(AP$7,$F66)-$C66+1,0),MIN(AP$7,$F66)-AO$7))/365,0))</f>
        <v>0</v>
      </c>
      <c r="AQ66" s="4">
        <f>IF($F66=0,($D66-SUM($U66:AP66))*$E66*(IF(AP66&lt;1,IF(MIN(AQ$7,$F66)&gt;$C66,MIN(AQ$7,$F66)-$C66+1,0),MIN(AQ$7,$F66)-AP$7))/365,IF($F66&gt;AP$7,($D66-SUM($U66:AP66))*$E66*(IF(AP66&lt;1,IF(MIN(AQ$7,$F66)&gt;$C66,MIN(AQ$7,$F66)-$C66+1,0),MIN(AQ$7,$F66)-AP$7))/365,0))</f>
        <v>0</v>
      </c>
      <c r="AR66" s="4">
        <f>IF($F66=0,($D66-SUM($U66:AQ66))*$E66*(IF(AQ66&lt;1,IF(MIN(AR$7,$F66)&gt;$C66,MIN(AR$7,$F66)-$C66+1,0),MIN(AR$7,$F66)-AQ$7))/365,IF($F66&gt;AQ$7,($D66-SUM($U66:AQ66))*$E66*(IF(AQ66&lt;1,IF(MIN(AR$7,$F66)&gt;$C66,MIN(AR$7,$F66)-$C66+1,0),MIN(AR$7,$F66)-AQ$7))/365,0))</f>
        <v>0</v>
      </c>
      <c r="AS66" s="4">
        <f>IF($F66=0,($D66-SUM($U66:AR66))*$E66*(IF(AR66&lt;1,IF(MIN(AS$7,$F66)&gt;$C66,MIN(AS$7,$F66)-$C66+1,0),MIN(AS$7,$F66)-AR$7))/365,IF($F66&gt;AR$7,($D66-SUM($U66:AR66))*$E66*(IF(AR66&lt;1,IF(MIN(AS$7,$F66)&gt;$C66,MIN(AS$7,$F66)-$C66+1,0),MIN(AS$7,$F66)-AR$7))/365,0))</f>
        <v>0</v>
      </c>
    </row>
    <row r="67" spans="1:45">
      <c r="A67" s="15"/>
      <c r="B67" s="17"/>
      <c r="C67" s="16"/>
      <c r="D67" s="15"/>
      <c r="E67" s="11"/>
      <c r="F67" s="16"/>
      <c r="G67" s="15"/>
      <c r="H67" s="14"/>
      <c r="I67" s="5"/>
      <c r="J67" s="13">
        <f>SUM(U67:AS67)</f>
        <v>0</v>
      </c>
      <c r="K67" s="13">
        <f>IF(F67=0,D67-J67,IF(F67&lt;41730,0,D67-J67))</f>
        <v>0</v>
      </c>
      <c r="L67" s="12">
        <f>IF(K67=0,0,IF(G67-((L$7-C67)/365)&lt;0,0,G67-((L$7-C67)/365)))</f>
        <v>0</v>
      </c>
      <c r="M67" s="4">
        <f>IF(K67=0,0,D67*H67)</f>
        <v>0</v>
      </c>
      <c r="N67" s="11">
        <f>IFERROR((1-(M67/K67)^(1/L67)),0)</f>
        <v>0</v>
      </c>
      <c r="O67" s="10">
        <f>IF(F67&gt;41730,IF(F67&gt;41730,(F67-41730)/365,IF(K67=0,0,IF(G67-((L$7-C67)/365)&lt;0,0,G67-((L$7-C67)/365)))),1)</f>
        <v>1</v>
      </c>
      <c r="P67" s="9">
        <f>IF(K67&lt;M67,0,IF(L67=0,K67-M67,K67*N67*O67))</f>
        <v>0</v>
      </c>
      <c r="Q67" s="19">
        <f>IF(F67&gt;41730,D67,0)</f>
        <v>0</v>
      </c>
      <c r="R67" s="18">
        <f>IF(F67&gt;41730,J67+P67,0)</f>
        <v>0</v>
      </c>
      <c r="S67" s="9">
        <f>IF(F67&gt;0,0,K67-P67)</f>
        <v>0</v>
      </c>
      <c r="T67" s="5"/>
      <c r="U67" s="4">
        <f>D67*E67*(IF(U$7&gt;$C67,U$7-$C67+1,0))/365</f>
        <v>0</v>
      </c>
      <c r="V67" s="4">
        <f>($D67-U67)*$E67*(IF(U67&lt;1,IF(V$7&gt;$C67,V$7-$C67+1,0),V$7-U$7))/365</f>
        <v>0</v>
      </c>
      <c r="W67" s="4">
        <f>IF($F67=0,($D67-SUM($U67:V67))*$E67*(IF(V67&lt;1,IF(MIN(W$7,$F67)&gt;$C67,MIN(W$7,$F67)-$C67+1,0),MIN(W$7,$F67)-V$7))/365,IF($F67&gt;V$7,($D67-SUM($U67:V67))*$E67*(IF(V67&lt;1,IF(MIN(W$7,$F67)&gt;$C67,MIN(W$7,$F67)-$C67+1,0),MIN(W$7,$F67)-V$7))/365,0))</f>
        <v>0</v>
      </c>
      <c r="X67" s="4">
        <f>IF($F67=0,($D67-SUM($U67:W67))*$E67*(IF(W67&lt;1,IF(MIN(X$7,$F67)&gt;$C67,MIN(X$7,$F67)-$C67+1,0),MIN(X$7,$F67)-W$7))/365,IF($F67&gt;W$7,($D67-SUM($U67:W67))*$E67*(IF(W67&lt;1,IF(MIN(X$7,$F67)&gt;$C67,MIN(X$7,$F67)-$C67+1,0),MIN(X$7,$F67)-W$7))/365,0))</f>
        <v>0</v>
      </c>
      <c r="Y67" s="4">
        <f>IF($F67=0,($D67-SUM($U67:X67))*$E67*(IF(X67&lt;1,IF(MIN(Y$7,$F67)&gt;$C67,MIN(Y$7,$F67)-$C67+1,0),MIN(Y$7,$F67)-X$7))/365,IF($F67&gt;X$7,($D67-SUM($U67:X67))*$E67*(IF(X67&lt;1,IF(MIN(Y$7,$F67)&gt;$C67,MIN(Y$7,$F67)-$C67+1,0),MIN(Y$7,$F67)-X$7))/365,0))</f>
        <v>0</v>
      </c>
      <c r="Z67" s="4">
        <f>IF($F67=0,($D67-SUM($U67:Y67))*$E67*(IF(Y67&lt;1,IF(MIN(Z$7,$F67)&gt;$C67,MIN(Z$7,$F67)-$C67+1,0),MIN(Z$7,$F67)-Y$7))/365,IF($F67&gt;Y$7,($D67-SUM($U67:Y67))*$E67*(IF(Y67&lt;1,IF(MIN(Z$7,$F67)&gt;$C67,MIN(Z$7,$F67)-$C67+1,0),MIN(Z$7,$F67)-Y$7))/365,0))</f>
        <v>0</v>
      </c>
      <c r="AA67" s="4">
        <f>IF($F67=0,($D67-SUM($U67:Z67))*$E67*(IF(Z67&lt;1,IF(MIN(AA$7,$F67)&gt;$C67,MIN(AA$7,$F67)-$C67+1,0),MIN(AA$7,$F67)-Z$7))/365,IF($F67&gt;Z$7,($D67-SUM($U67:Z67))*$E67*(IF(Z67&lt;1,IF(MIN(AA$7,$F67)&gt;$C67,MIN(AA$7,$F67)-$C67+1,0),MIN(AA$7,$F67)-Z$7))/365,0))</f>
        <v>0</v>
      </c>
      <c r="AB67" s="4">
        <f>IF($F67=0,($D67-SUM($U67:AA67))*$E67*(IF(AA67&lt;1,IF(MIN(AB$7,$F67)&gt;$C67,MIN(AB$7,$F67)-$C67+1,0),MIN(AB$7,$F67)-AA$7))/365,IF($F67&gt;AA$7,($D67-SUM($U67:AA67))*$E67*(IF(AA67&lt;1,IF(MIN(AB$7,$F67)&gt;$C67,MIN(AB$7,$F67)-$C67+1,0),MIN(AB$7,$F67)-AA$7))/365,0))</f>
        <v>0</v>
      </c>
      <c r="AC67" s="4">
        <f>IF($F67=0,($D67-SUM($U67:AB67))*$E67*(IF(AB67&lt;1,IF(MIN(AC$7,$F67)&gt;$C67,MIN(AC$7,$F67)-$C67+1,0),MIN(AC$7,$F67)-AB$7))/365,IF($F67&gt;AB$7,($D67-SUM($U67:AB67))*$E67*(IF(AB67&lt;1,IF(MIN(AC$7,$F67)&gt;$C67,MIN(AC$7,$F67)-$C67+1,0),MIN(AC$7,$F67)-AB$7))/365,0))</f>
        <v>0</v>
      </c>
      <c r="AD67" s="4">
        <f>IF($F67=0,($D67-SUM($U67:AC67))*$E67*(IF(AC67&lt;1,IF(MIN(AD$7,$F67)&gt;$C67,MIN(AD$7,$F67)-$C67+1,0),MIN(AD$7,$F67)-AC$7))/365,IF($F67&gt;AC$7,($D67-SUM($U67:AC67))*$E67*(IF(AC67&lt;1,IF(MIN(AD$7,$F67)&gt;$C67,MIN(AD$7,$F67)-$C67+1,0),MIN(AD$7,$F67)-AC$7))/365,0))</f>
        <v>0</v>
      </c>
      <c r="AE67" s="4">
        <f>IF($F67=0,($D67-SUM($U67:AD67))*$E67*(IF(AD67&lt;1,IF(MIN(AE$7,$F67)&gt;$C67,MIN(AE$7,$F67)-$C67+1,0),MIN(AE$7,$F67)-AD$7))/365,IF($F67&gt;AD$7,($D67-SUM($U67:AD67))*$E67*(IF(AD67&lt;1,IF(MIN(AE$7,$F67)&gt;$C67,MIN(AE$7,$F67)-$C67+1,0),MIN(AE$7,$F67)-AD$7))/365,0))</f>
        <v>0</v>
      </c>
      <c r="AF67" s="4">
        <f>IF($F67=0,($D67-SUM($U67:AE67))*$E67*(IF(AE67&lt;1,IF(MIN(AF$7,$F67)&gt;$C67,MIN(AF$7,$F67)-$C67+1,0),MIN(AF$7,$F67)-AE$7))/365,IF($F67&gt;AE$7,($D67-SUM($U67:AE67))*$E67*(IF(AE67&lt;1,IF(MIN(AF$7,$F67)&gt;$C67,MIN(AF$7,$F67)-$C67+1,0),MIN(AF$7,$F67)-AE$7))/365,0))</f>
        <v>0</v>
      </c>
      <c r="AG67" s="4">
        <f>IF($F67=0,($D67-SUM($U67:AF67))*$E67*(IF(AF67&lt;1,IF(MIN(AG$7,$F67)&gt;$C67,MIN(AG$7,$F67)-$C67+1,0),MIN(AG$7,$F67)-AF$7))/365,IF($F67&gt;AF$7,($D67-SUM($U67:AF67))*$E67*(IF(AF67&lt;1,IF(MIN(AG$7,$F67)&gt;$C67,MIN(AG$7,$F67)-$C67+1,0),MIN(AG$7,$F67)-AF$7))/365,0))</f>
        <v>0</v>
      </c>
      <c r="AH67" s="4">
        <f>IF($F67=0,($D67-SUM($U67:AG67))*$E67*(IF(AG67&lt;1,IF(MIN(AH$7,$F67)&gt;$C67,MIN(AH$7,$F67)-$C67+1,0),MIN(AH$7,$F67)-AG$7))/365,IF($F67&gt;AG$7,($D67-SUM($U67:AG67))*$E67*(IF(AG67&lt;1,IF(MIN(AH$7,$F67)&gt;$C67,MIN(AH$7,$F67)-$C67+1,0),MIN(AH$7,$F67)-AG$7))/365,0))</f>
        <v>0</v>
      </c>
      <c r="AI67" s="4">
        <f>IF($F67=0,($D67-SUM($U67:AH67))*$E67*(IF(AH67&lt;1,IF(MIN(AI$7,$F67)&gt;$C67,MIN(AI$7,$F67)-$C67+1,0),MIN(AI$7,$F67)-AH$7))/365,IF($F67&gt;AH$7,($D67-SUM($U67:AH67))*$E67*(IF(AH67&lt;1,IF(MIN(AI$7,$F67)&gt;$C67,MIN(AI$7,$F67)-$C67+1,0),MIN(AI$7,$F67)-AH$7))/365,0))</f>
        <v>0</v>
      </c>
      <c r="AJ67" s="4">
        <f>IF($F67=0,($D67-SUM($U67:AI67))*$E67*(IF(AI67&lt;1,IF(MIN(AJ$7,$F67)&gt;$C67,MIN(AJ$7,$F67)-$C67+1,0),MIN(AJ$7,$F67)-AI$7))/365,IF($F67&gt;AI$7,($D67-SUM($U67:AI67))*$E67*(IF(AI67&lt;1,IF(MIN(AJ$7,$F67)&gt;$C67,MIN(AJ$7,$F67)-$C67+1,0),MIN(AJ$7,$F67)-AI$7))/365,0))</f>
        <v>0</v>
      </c>
      <c r="AK67" s="4">
        <f>IF($F67=0,($D67-SUM($U67:AJ67))*$E67*(IF(AJ67&lt;1,IF(MIN(AK$7,$F67)&gt;$C67,MIN(AK$7,$F67)-$C67+1,0),MIN(AK$7,$F67)-AJ$7))/365,IF($F67&gt;AJ$7,($D67-SUM($U67:AJ67))*$E67*(IF(AJ67&lt;1,IF(MIN(AK$7,$F67)&gt;$C67,MIN(AK$7,$F67)-$C67+1,0),MIN(AK$7,$F67)-AJ$7))/365,0))</f>
        <v>0</v>
      </c>
      <c r="AL67" s="4">
        <f>IF($F67=0,($D67-SUM($U67:AK67))*$E67*(IF(AK67&lt;1,IF(MIN(AL$7,$F67)&gt;$C67,MIN(AL$7,$F67)-$C67+1,0),MIN(AL$7,$F67)-AK$7))/365,IF($F67&gt;AK$7,($D67-SUM($U67:AK67))*$E67*(IF(AK67&lt;1,IF(MIN(AL$7,$F67)&gt;$C67,MIN(AL$7,$F67)-$C67+1,0),MIN(AL$7,$F67)-AK$7))/365,0))</f>
        <v>0</v>
      </c>
      <c r="AM67" s="4">
        <f>IF($F67=0,($D67-SUM($U67:AL67))*$E67*(IF(AL67&lt;1,IF(MIN(AM$7,$F67)&gt;$C67,MIN(AM$7,$F67)-$C67+1,0),MIN(AM$7,$F67)-AL$7))/365,IF($F67&gt;AL$7,($D67-SUM($U67:AL67))*$E67*(IF(AL67&lt;1,IF(MIN(AM$7,$F67)&gt;$C67,MIN(AM$7,$F67)-$C67+1,0),MIN(AM$7,$F67)-AL$7))/365,0))</f>
        <v>0</v>
      </c>
      <c r="AN67" s="4">
        <f>IF($F67=0,($D67-SUM($U67:AM67))*$E67*(IF(AM67&lt;1,IF(MIN(AN$7,$F67)&gt;$C67,MIN(AN$7,$F67)-$C67+1,0),MIN(AN$7,$F67)-AM$7))/365,IF($F67&gt;AM$7,($D67-SUM($U67:AM67))*$E67*(IF(AM67&lt;1,IF(MIN(AN$7,$F67)&gt;$C67,MIN(AN$7,$F67)-$C67+1,0),MIN(AN$7,$F67)-AM$7))/365,0))</f>
        <v>0</v>
      </c>
      <c r="AO67" s="4">
        <f>IF($F67=0,($D67-SUM($U67:AN67))*$E67*(IF(AN67&lt;1,IF(MIN(AO$7,$F67)&gt;$C67,MIN(AO$7,$F67)-$C67+1,0),MIN(AO$7,$F67)-AN$7))/365,IF($F67&gt;AN$7,($D67-SUM($U67:AN67))*$E67*(IF(AN67&lt;1,IF(MIN(AO$7,$F67)&gt;$C67,MIN(AO$7,$F67)-$C67+1,0),MIN(AO$7,$F67)-AN$7))/365,0))</f>
        <v>0</v>
      </c>
      <c r="AP67" s="4">
        <f>IF($F67=0,($D67-SUM($U67:AO67))*$E67*(IF(AO67&lt;1,IF(MIN(AP$7,$F67)&gt;$C67,MIN(AP$7,$F67)-$C67+1,0),MIN(AP$7,$F67)-AO$7))/365,IF($F67&gt;AO$7,($D67-SUM($U67:AO67))*$E67*(IF(AO67&lt;1,IF(MIN(AP$7,$F67)&gt;$C67,MIN(AP$7,$F67)-$C67+1,0),MIN(AP$7,$F67)-AO$7))/365,0))</f>
        <v>0</v>
      </c>
      <c r="AQ67" s="4">
        <f>IF($F67=0,($D67-SUM($U67:AP67))*$E67*(IF(AP67&lt;1,IF(MIN(AQ$7,$F67)&gt;$C67,MIN(AQ$7,$F67)-$C67+1,0),MIN(AQ$7,$F67)-AP$7))/365,IF($F67&gt;AP$7,($D67-SUM($U67:AP67))*$E67*(IF(AP67&lt;1,IF(MIN(AQ$7,$F67)&gt;$C67,MIN(AQ$7,$F67)-$C67+1,0),MIN(AQ$7,$F67)-AP$7))/365,0))</f>
        <v>0</v>
      </c>
      <c r="AR67" s="4">
        <f>IF($F67=0,($D67-SUM($U67:AQ67))*$E67*(IF(AQ67&lt;1,IF(MIN(AR$7,$F67)&gt;$C67,MIN(AR$7,$F67)-$C67+1,0),MIN(AR$7,$F67)-AQ$7))/365,IF($F67&gt;AQ$7,($D67-SUM($U67:AQ67))*$E67*(IF(AQ67&lt;1,IF(MIN(AR$7,$F67)&gt;$C67,MIN(AR$7,$F67)-$C67+1,0),MIN(AR$7,$F67)-AQ$7))/365,0))</f>
        <v>0</v>
      </c>
      <c r="AS67" s="4">
        <f>IF($F67=0,($D67-SUM($U67:AR67))*$E67*(IF(AR67&lt;1,IF(MIN(AS$7,$F67)&gt;$C67,MIN(AS$7,$F67)-$C67+1,0),MIN(AS$7,$F67)-AR$7))/365,IF($F67&gt;AR$7,($D67-SUM($U67:AR67))*$E67*(IF(AR67&lt;1,IF(MIN(AS$7,$F67)&gt;$C67,MIN(AS$7,$F67)-$C67+1,0),MIN(AS$7,$F67)-AR$7))/365,0))</f>
        <v>0</v>
      </c>
    </row>
    <row r="68" spans="1:45">
      <c r="A68" s="15"/>
      <c r="B68" s="17"/>
      <c r="C68" s="16"/>
      <c r="D68" s="15"/>
      <c r="E68" s="11"/>
      <c r="F68" s="16"/>
      <c r="G68" s="15"/>
      <c r="H68" s="14"/>
      <c r="I68" s="5"/>
      <c r="J68" s="13">
        <f>SUM(U68:AS68)</f>
        <v>0</v>
      </c>
      <c r="K68" s="13">
        <f>IF(F68=0,D68-J68,IF(F68&lt;41730,0,D68-J68))</f>
        <v>0</v>
      </c>
      <c r="L68" s="12">
        <f>IF(K68=0,0,IF(G68-((L$7-C68)/365)&lt;0,0,G68-((L$7-C68)/365)))</f>
        <v>0</v>
      </c>
      <c r="M68" s="4">
        <f>IF(K68=0,0,D68*H68)</f>
        <v>0</v>
      </c>
      <c r="N68" s="11">
        <f>IFERROR((1-(M68/K68)^(1/L68)),0)</f>
        <v>0</v>
      </c>
      <c r="O68" s="10">
        <f>IF(F68&gt;41730,IF(F68&gt;41730,(F68-41730)/365,IF(K68=0,0,IF(G68-((L$7-C68)/365)&lt;0,0,G68-((L$7-C68)/365)))),1)</f>
        <v>1</v>
      </c>
      <c r="P68" s="9">
        <f>IF(K68&lt;M68,0,IF(L68=0,K68-M68,K68*N68*O68))</f>
        <v>0</v>
      </c>
      <c r="Q68" s="19">
        <f>IF(F68&gt;41730,D68,0)</f>
        <v>0</v>
      </c>
      <c r="R68" s="18">
        <f>IF(F68&gt;41730,J68+P68,0)</f>
        <v>0</v>
      </c>
      <c r="S68" s="9">
        <f>IF(F68&gt;0,0,K68-P68)</f>
        <v>0</v>
      </c>
      <c r="T68" s="5"/>
      <c r="U68" s="4">
        <f>D68*E68*(IF(U$7&gt;$C68,U$7-$C68+1,0))/365</f>
        <v>0</v>
      </c>
      <c r="V68" s="4">
        <f>($D68-U68)*$E68*(IF(U68&lt;1,IF(V$7&gt;$C68,V$7-$C68+1,0),V$7-U$7))/365</f>
        <v>0</v>
      </c>
      <c r="W68" s="4">
        <f>IF($F68=0,($D68-SUM($U68:V68))*$E68*(IF(V68&lt;1,IF(MIN(W$7,$F68)&gt;$C68,MIN(W$7,$F68)-$C68+1,0),MIN(W$7,$F68)-V$7))/365,IF($F68&gt;V$7,($D68-SUM($U68:V68))*$E68*(IF(V68&lt;1,IF(MIN(W$7,$F68)&gt;$C68,MIN(W$7,$F68)-$C68+1,0),MIN(W$7,$F68)-V$7))/365,0))</f>
        <v>0</v>
      </c>
      <c r="X68" s="4">
        <f>IF($F68=0,($D68-SUM($U68:W68))*$E68*(IF(W68&lt;1,IF(MIN(X$7,$F68)&gt;$C68,MIN(X$7,$F68)-$C68+1,0),MIN(X$7,$F68)-W$7))/365,IF($F68&gt;W$7,($D68-SUM($U68:W68))*$E68*(IF(W68&lt;1,IF(MIN(X$7,$F68)&gt;$C68,MIN(X$7,$F68)-$C68+1,0),MIN(X$7,$F68)-W$7))/365,0))</f>
        <v>0</v>
      </c>
      <c r="Y68" s="4">
        <f>IF($F68=0,($D68-SUM($U68:X68))*$E68*(IF(X68&lt;1,IF(MIN(Y$7,$F68)&gt;$C68,MIN(Y$7,$F68)-$C68+1,0),MIN(Y$7,$F68)-X$7))/365,IF($F68&gt;X$7,($D68-SUM($U68:X68))*$E68*(IF(X68&lt;1,IF(MIN(Y$7,$F68)&gt;$C68,MIN(Y$7,$F68)-$C68+1,0),MIN(Y$7,$F68)-X$7))/365,0))</f>
        <v>0</v>
      </c>
      <c r="Z68" s="4">
        <f>IF($F68=0,($D68-SUM($U68:Y68))*$E68*(IF(Y68&lt;1,IF(MIN(Z$7,$F68)&gt;$C68,MIN(Z$7,$F68)-$C68+1,0),MIN(Z$7,$F68)-Y$7))/365,IF($F68&gt;Y$7,($D68-SUM($U68:Y68))*$E68*(IF(Y68&lt;1,IF(MIN(Z$7,$F68)&gt;$C68,MIN(Z$7,$F68)-$C68+1,0),MIN(Z$7,$F68)-Y$7))/365,0))</f>
        <v>0</v>
      </c>
      <c r="AA68" s="4">
        <f>IF($F68=0,($D68-SUM($U68:Z68))*$E68*(IF(Z68&lt;1,IF(MIN(AA$7,$F68)&gt;$C68,MIN(AA$7,$F68)-$C68+1,0),MIN(AA$7,$F68)-Z$7))/365,IF($F68&gt;Z$7,($D68-SUM($U68:Z68))*$E68*(IF(Z68&lt;1,IF(MIN(AA$7,$F68)&gt;$C68,MIN(AA$7,$F68)-$C68+1,0),MIN(AA$7,$F68)-Z$7))/365,0))</f>
        <v>0</v>
      </c>
      <c r="AB68" s="4">
        <f>IF($F68=0,($D68-SUM($U68:AA68))*$E68*(IF(AA68&lt;1,IF(MIN(AB$7,$F68)&gt;$C68,MIN(AB$7,$F68)-$C68+1,0),MIN(AB$7,$F68)-AA$7))/365,IF($F68&gt;AA$7,($D68-SUM($U68:AA68))*$E68*(IF(AA68&lt;1,IF(MIN(AB$7,$F68)&gt;$C68,MIN(AB$7,$F68)-$C68+1,0),MIN(AB$7,$F68)-AA$7))/365,0))</f>
        <v>0</v>
      </c>
      <c r="AC68" s="4">
        <f>IF($F68=0,($D68-SUM($U68:AB68))*$E68*(IF(AB68&lt;1,IF(MIN(AC$7,$F68)&gt;$C68,MIN(AC$7,$F68)-$C68+1,0),MIN(AC$7,$F68)-AB$7))/365,IF($F68&gt;AB$7,($D68-SUM($U68:AB68))*$E68*(IF(AB68&lt;1,IF(MIN(AC$7,$F68)&gt;$C68,MIN(AC$7,$F68)-$C68+1,0),MIN(AC$7,$F68)-AB$7))/365,0))</f>
        <v>0</v>
      </c>
      <c r="AD68" s="4">
        <f>IF($F68=0,($D68-SUM($U68:AC68))*$E68*(IF(AC68&lt;1,IF(MIN(AD$7,$F68)&gt;$C68,MIN(AD$7,$F68)-$C68+1,0),MIN(AD$7,$F68)-AC$7))/365,IF($F68&gt;AC$7,($D68-SUM($U68:AC68))*$E68*(IF(AC68&lt;1,IF(MIN(AD$7,$F68)&gt;$C68,MIN(AD$7,$F68)-$C68+1,0),MIN(AD$7,$F68)-AC$7))/365,0))</f>
        <v>0</v>
      </c>
      <c r="AE68" s="4">
        <f>IF($F68=0,($D68-SUM($U68:AD68))*$E68*(IF(AD68&lt;1,IF(MIN(AE$7,$F68)&gt;$C68,MIN(AE$7,$F68)-$C68+1,0),MIN(AE$7,$F68)-AD$7))/365,IF($F68&gt;AD$7,($D68-SUM($U68:AD68))*$E68*(IF(AD68&lt;1,IF(MIN(AE$7,$F68)&gt;$C68,MIN(AE$7,$F68)-$C68+1,0),MIN(AE$7,$F68)-AD$7))/365,0))</f>
        <v>0</v>
      </c>
      <c r="AF68" s="4">
        <f>IF($F68=0,($D68-SUM($U68:AE68))*$E68*(IF(AE68&lt;1,IF(MIN(AF$7,$F68)&gt;$C68,MIN(AF$7,$F68)-$C68+1,0),MIN(AF$7,$F68)-AE$7))/365,IF($F68&gt;AE$7,($D68-SUM($U68:AE68))*$E68*(IF(AE68&lt;1,IF(MIN(AF$7,$F68)&gt;$C68,MIN(AF$7,$F68)-$C68+1,0),MIN(AF$7,$F68)-AE$7))/365,0))</f>
        <v>0</v>
      </c>
      <c r="AG68" s="4">
        <f>IF($F68=0,($D68-SUM($U68:AF68))*$E68*(IF(AF68&lt;1,IF(MIN(AG$7,$F68)&gt;$C68,MIN(AG$7,$F68)-$C68+1,0),MIN(AG$7,$F68)-AF$7))/365,IF($F68&gt;AF$7,($D68-SUM($U68:AF68))*$E68*(IF(AF68&lt;1,IF(MIN(AG$7,$F68)&gt;$C68,MIN(AG$7,$F68)-$C68+1,0),MIN(AG$7,$F68)-AF$7))/365,0))</f>
        <v>0</v>
      </c>
      <c r="AH68" s="4">
        <f>IF($F68=0,($D68-SUM($U68:AG68))*$E68*(IF(AG68&lt;1,IF(MIN(AH$7,$F68)&gt;$C68,MIN(AH$7,$F68)-$C68+1,0),MIN(AH$7,$F68)-AG$7))/365,IF($F68&gt;AG$7,($D68-SUM($U68:AG68))*$E68*(IF(AG68&lt;1,IF(MIN(AH$7,$F68)&gt;$C68,MIN(AH$7,$F68)-$C68+1,0),MIN(AH$7,$F68)-AG$7))/365,0))</f>
        <v>0</v>
      </c>
      <c r="AI68" s="4">
        <f>IF($F68=0,($D68-SUM($U68:AH68))*$E68*(IF(AH68&lt;1,IF(MIN(AI$7,$F68)&gt;$C68,MIN(AI$7,$F68)-$C68+1,0),MIN(AI$7,$F68)-AH$7))/365,IF($F68&gt;AH$7,($D68-SUM($U68:AH68))*$E68*(IF(AH68&lt;1,IF(MIN(AI$7,$F68)&gt;$C68,MIN(AI$7,$F68)-$C68+1,0),MIN(AI$7,$F68)-AH$7))/365,0))</f>
        <v>0</v>
      </c>
      <c r="AJ68" s="4">
        <f>IF($F68=0,($D68-SUM($U68:AI68))*$E68*(IF(AI68&lt;1,IF(MIN(AJ$7,$F68)&gt;$C68,MIN(AJ$7,$F68)-$C68+1,0),MIN(AJ$7,$F68)-AI$7))/365,IF($F68&gt;AI$7,($D68-SUM($U68:AI68))*$E68*(IF(AI68&lt;1,IF(MIN(AJ$7,$F68)&gt;$C68,MIN(AJ$7,$F68)-$C68+1,0),MIN(AJ$7,$F68)-AI$7))/365,0))</f>
        <v>0</v>
      </c>
      <c r="AK68" s="4">
        <f>IF($F68=0,($D68-SUM($U68:AJ68))*$E68*(IF(AJ68&lt;1,IF(MIN(AK$7,$F68)&gt;$C68,MIN(AK$7,$F68)-$C68+1,0),MIN(AK$7,$F68)-AJ$7))/365,IF($F68&gt;AJ$7,($D68-SUM($U68:AJ68))*$E68*(IF(AJ68&lt;1,IF(MIN(AK$7,$F68)&gt;$C68,MIN(AK$7,$F68)-$C68+1,0),MIN(AK$7,$F68)-AJ$7))/365,0))</f>
        <v>0</v>
      </c>
      <c r="AL68" s="4">
        <f>IF($F68=0,($D68-SUM($U68:AK68))*$E68*(IF(AK68&lt;1,IF(MIN(AL$7,$F68)&gt;$C68,MIN(AL$7,$F68)-$C68+1,0),MIN(AL$7,$F68)-AK$7))/365,IF($F68&gt;AK$7,($D68-SUM($U68:AK68))*$E68*(IF(AK68&lt;1,IF(MIN(AL$7,$F68)&gt;$C68,MIN(AL$7,$F68)-$C68+1,0),MIN(AL$7,$F68)-AK$7))/365,0))</f>
        <v>0</v>
      </c>
      <c r="AM68" s="4">
        <f>IF($F68=0,($D68-SUM($U68:AL68))*$E68*(IF(AL68&lt;1,IF(MIN(AM$7,$F68)&gt;$C68,MIN(AM$7,$F68)-$C68+1,0),MIN(AM$7,$F68)-AL$7))/365,IF($F68&gt;AL$7,($D68-SUM($U68:AL68))*$E68*(IF(AL68&lt;1,IF(MIN(AM$7,$F68)&gt;$C68,MIN(AM$7,$F68)-$C68+1,0),MIN(AM$7,$F68)-AL$7))/365,0))</f>
        <v>0</v>
      </c>
      <c r="AN68" s="4">
        <f>IF($F68=0,($D68-SUM($U68:AM68))*$E68*(IF(AM68&lt;1,IF(MIN(AN$7,$F68)&gt;$C68,MIN(AN$7,$F68)-$C68+1,0),MIN(AN$7,$F68)-AM$7))/365,IF($F68&gt;AM$7,($D68-SUM($U68:AM68))*$E68*(IF(AM68&lt;1,IF(MIN(AN$7,$F68)&gt;$C68,MIN(AN$7,$F68)-$C68+1,0),MIN(AN$7,$F68)-AM$7))/365,0))</f>
        <v>0</v>
      </c>
      <c r="AO68" s="4">
        <f>IF($F68=0,($D68-SUM($U68:AN68))*$E68*(IF(AN68&lt;1,IF(MIN(AO$7,$F68)&gt;$C68,MIN(AO$7,$F68)-$C68+1,0),MIN(AO$7,$F68)-AN$7))/365,IF($F68&gt;AN$7,($D68-SUM($U68:AN68))*$E68*(IF(AN68&lt;1,IF(MIN(AO$7,$F68)&gt;$C68,MIN(AO$7,$F68)-$C68+1,0),MIN(AO$7,$F68)-AN$7))/365,0))</f>
        <v>0</v>
      </c>
      <c r="AP68" s="4">
        <f>IF($F68=0,($D68-SUM($U68:AO68))*$E68*(IF(AO68&lt;1,IF(MIN(AP$7,$F68)&gt;$C68,MIN(AP$7,$F68)-$C68+1,0),MIN(AP$7,$F68)-AO$7))/365,IF($F68&gt;AO$7,($D68-SUM($U68:AO68))*$E68*(IF(AO68&lt;1,IF(MIN(AP$7,$F68)&gt;$C68,MIN(AP$7,$F68)-$C68+1,0),MIN(AP$7,$F68)-AO$7))/365,0))</f>
        <v>0</v>
      </c>
      <c r="AQ68" s="4">
        <f>IF($F68=0,($D68-SUM($U68:AP68))*$E68*(IF(AP68&lt;1,IF(MIN(AQ$7,$F68)&gt;$C68,MIN(AQ$7,$F68)-$C68+1,0),MIN(AQ$7,$F68)-AP$7))/365,IF($F68&gt;AP$7,($D68-SUM($U68:AP68))*$E68*(IF(AP68&lt;1,IF(MIN(AQ$7,$F68)&gt;$C68,MIN(AQ$7,$F68)-$C68+1,0),MIN(AQ$7,$F68)-AP$7))/365,0))</f>
        <v>0</v>
      </c>
      <c r="AR68" s="4">
        <f>IF($F68=0,($D68-SUM($U68:AQ68))*$E68*(IF(AQ68&lt;1,IF(MIN(AR$7,$F68)&gt;$C68,MIN(AR$7,$F68)-$C68+1,0),MIN(AR$7,$F68)-AQ$7))/365,IF($F68&gt;AQ$7,($D68-SUM($U68:AQ68))*$E68*(IF(AQ68&lt;1,IF(MIN(AR$7,$F68)&gt;$C68,MIN(AR$7,$F68)-$C68+1,0),MIN(AR$7,$F68)-AQ$7))/365,0))</f>
        <v>0</v>
      </c>
      <c r="AS68" s="4">
        <f>IF($F68=0,($D68-SUM($U68:AR68))*$E68*(IF(AR68&lt;1,IF(MIN(AS$7,$F68)&gt;$C68,MIN(AS$7,$F68)-$C68+1,0),MIN(AS$7,$F68)-AR$7))/365,IF($F68&gt;AR$7,($D68-SUM($U68:AR68))*$E68*(IF(AR68&lt;1,IF(MIN(AS$7,$F68)&gt;$C68,MIN(AS$7,$F68)-$C68+1,0),MIN(AS$7,$F68)-AR$7))/365,0))</f>
        <v>0</v>
      </c>
    </row>
    <row r="69" spans="1:45">
      <c r="A69" s="15"/>
      <c r="B69" s="17"/>
      <c r="C69" s="16"/>
      <c r="D69" s="15"/>
      <c r="E69" s="11"/>
      <c r="F69" s="16"/>
      <c r="G69" s="15"/>
      <c r="H69" s="14"/>
      <c r="I69" s="5"/>
      <c r="J69" s="13">
        <f>SUM(U69:AS69)</f>
        <v>0</v>
      </c>
      <c r="K69" s="13">
        <f>IF(F69=0,D69-J69,IF(F69&lt;41730,0,D69-J69))</f>
        <v>0</v>
      </c>
      <c r="L69" s="12">
        <f>IF(K69=0,0,IF(G69-((L$7-C69)/365)&lt;0,0,G69-((L$7-C69)/365)))</f>
        <v>0</v>
      </c>
      <c r="M69" s="4">
        <f>IF(K69=0,0,D69*H69)</f>
        <v>0</v>
      </c>
      <c r="N69" s="11">
        <f>IFERROR((1-(M69/K69)^(1/L69)),0)</f>
        <v>0</v>
      </c>
      <c r="O69" s="10">
        <f>IF(F69&gt;41730,IF(F69&gt;41730,(F69-41730)/365,IF(K69=0,0,IF(G69-((L$7-C69)/365)&lt;0,0,G69-((L$7-C69)/365)))),1)</f>
        <v>1</v>
      </c>
      <c r="P69" s="9">
        <f>IF(K69&lt;M69,0,IF(L69=0,K69-M69,K69*N69*O69))</f>
        <v>0</v>
      </c>
      <c r="Q69" s="19">
        <f>IF(F69&gt;41730,D69,0)</f>
        <v>0</v>
      </c>
      <c r="R69" s="18">
        <f>IF(F69&gt;41730,J69+P69,0)</f>
        <v>0</v>
      </c>
      <c r="S69" s="9">
        <f>IF(F69&gt;0,0,K69-P69)</f>
        <v>0</v>
      </c>
      <c r="T69" s="5"/>
      <c r="U69" s="4">
        <f>D69*E69*(IF(U$7&gt;$C69,U$7-$C69+1,0))/365</f>
        <v>0</v>
      </c>
      <c r="V69" s="4">
        <f>($D69-U69)*$E69*(IF(U69&lt;1,IF(V$7&gt;$C69,V$7-$C69+1,0),V$7-U$7))/365</f>
        <v>0</v>
      </c>
      <c r="W69" s="4">
        <f>IF($F69=0,($D69-SUM($U69:V69))*$E69*(IF(V69&lt;1,IF(MIN(W$7,$F69)&gt;$C69,MIN(W$7,$F69)-$C69+1,0),MIN(W$7,$F69)-V$7))/365,IF($F69&gt;V$7,($D69-SUM($U69:V69))*$E69*(IF(V69&lt;1,IF(MIN(W$7,$F69)&gt;$C69,MIN(W$7,$F69)-$C69+1,0),MIN(W$7,$F69)-V$7))/365,0))</f>
        <v>0</v>
      </c>
      <c r="X69" s="4">
        <f>IF($F69=0,($D69-SUM($U69:W69))*$E69*(IF(W69&lt;1,IF(MIN(X$7,$F69)&gt;$C69,MIN(X$7,$F69)-$C69+1,0),MIN(X$7,$F69)-W$7))/365,IF($F69&gt;W$7,($D69-SUM($U69:W69))*$E69*(IF(W69&lt;1,IF(MIN(X$7,$F69)&gt;$C69,MIN(X$7,$F69)-$C69+1,0),MIN(X$7,$F69)-W$7))/365,0))</f>
        <v>0</v>
      </c>
      <c r="Y69" s="4">
        <f>IF($F69=0,($D69-SUM($U69:X69))*$E69*(IF(X69&lt;1,IF(MIN(Y$7,$F69)&gt;$C69,MIN(Y$7,$F69)-$C69+1,0),MIN(Y$7,$F69)-X$7))/365,IF($F69&gt;X$7,($D69-SUM($U69:X69))*$E69*(IF(X69&lt;1,IF(MIN(Y$7,$F69)&gt;$C69,MIN(Y$7,$F69)-$C69+1,0),MIN(Y$7,$F69)-X$7))/365,0))</f>
        <v>0</v>
      </c>
      <c r="Z69" s="4">
        <f>IF($F69=0,($D69-SUM($U69:Y69))*$E69*(IF(Y69&lt;1,IF(MIN(Z$7,$F69)&gt;$C69,MIN(Z$7,$F69)-$C69+1,0),MIN(Z$7,$F69)-Y$7))/365,IF($F69&gt;Y$7,($D69-SUM($U69:Y69))*$E69*(IF(Y69&lt;1,IF(MIN(Z$7,$F69)&gt;$C69,MIN(Z$7,$F69)-$C69+1,0),MIN(Z$7,$F69)-Y$7))/365,0))</f>
        <v>0</v>
      </c>
      <c r="AA69" s="4">
        <f>IF($F69=0,($D69-SUM($U69:Z69))*$E69*(IF(Z69&lt;1,IF(MIN(AA$7,$F69)&gt;$C69,MIN(AA$7,$F69)-$C69+1,0),MIN(AA$7,$F69)-Z$7))/365,IF($F69&gt;Z$7,($D69-SUM($U69:Z69))*$E69*(IF(Z69&lt;1,IF(MIN(AA$7,$F69)&gt;$C69,MIN(AA$7,$F69)-$C69+1,0),MIN(AA$7,$F69)-Z$7))/365,0))</f>
        <v>0</v>
      </c>
      <c r="AB69" s="4">
        <f>IF($F69=0,($D69-SUM($U69:AA69))*$E69*(IF(AA69&lt;1,IF(MIN(AB$7,$F69)&gt;$C69,MIN(AB$7,$F69)-$C69+1,0),MIN(AB$7,$F69)-AA$7))/365,IF($F69&gt;AA$7,($D69-SUM($U69:AA69))*$E69*(IF(AA69&lt;1,IF(MIN(AB$7,$F69)&gt;$C69,MIN(AB$7,$F69)-$C69+1,0),MIN(AB$7,$F69)-AA$7))/365,0))</f>
        <v>0</v>
      </c>
      <c r="AC69" s="4">
        <f>IF($F69=0,($D69-SUM($U69:AB69))*$E69*(IF(AB69&lt;1,IF(MIN(AC$7,$F69)&gt;$C69,MIN(AC$7,$F69)-$C69+1,0),MIN(AC$7,$F69)-AB$7))/365,IF($F69&gt;AB$7,($D69-SUM($U69:AB69))*$E69*(IF(AB69&lt;1,IF(MIN(AC$7,$F69)&gt;$C69,MIN(AC$7,$F69)-$C69+1,0),MIN(AC$7,$F69)-AB$7))/365,0))</f>
        <v>0</v>
      </c>
      <c r="AD69" s="4">
        <f>IF($F69=0,($D69-SUM($U69:AC69))*$E69*(IF(AC69&lt;1,IF(MIN(AD$7,$F69)&gt;$C69,MIN(AD$7,$F69)-$C69+1,0),MIN(AD$7,$F69)-AC$7))/365,IF($F69&gt;AC$7,($D69-SUM($U69:AC69))*$E69*(IF(AC69&lt;1,IF(MIN(AD$7,$F69)&gt;$C69,MIN(AD$7,$F69)-$C69+1,0),MIN(AD$7,$F69)-AC$7))/365,0))</f>
        <v>0</v>
      </c>
      <c r="AE69" s="4">
        <f>IF($F69=0,($D69-SUM($U69:AD69))*$E69*(IF(AD69&lt;1,IF(MIN(AE$7,$F69)&gt;$C69,MIN(AE$7,$F69)-$C69+1,0),MIN(AE$7,$F69)-AD$7))/365,IF($F69&gt;AD$7,($D69-SUM($U69:AD69))*$E69*(IF(AD69&lt;1,IF(MIN(AE$7,$F69)&gt;$C69,MIN(AE$7,$F69)-$C69+1,0),MIN(AE$7,$F69)-AD$7))/365,0))</f>
        <v>0</v>
      </c>
      <c r="AF69" s="4">
        <f>IF($F69=0,($D69-SUM($U69:AE69))*$E69*(IF(AE69&lt;1,IF(MIN(AF$7,$F69)&gt;$C69,MIN(AF$7,$F69)-$C69+1,0),MIN(AF$7,$F69)-AE$7))/365,IF($F69&gt;AE$7,($D69-SUM($U69:AE69))*$E69*(IF(AE69&lt;1,IF(MIN(AF$7,$F69)&gt;$C69,MIN(AF$7,$F69)-$C69+1,0),MIN(AF$7,$F69)-AE$7))/365,0))</f>
        <v>0</v>
      </c>
      <c r="AG69" s="4">
        <f>IF($F69=0,($D69-SUM($U69:AF69))*$E69*(IF(AF69&lt;1,IF(MIN(AG$7,$F69)&gt;$C69,MIN(AG$7,$F69)-$C69+1,0),MIN(AG$7,$F69)-AF$7))/365,IF($F69&gt;AF$7,($D69-SUM($U69:AF69))*$E69*(IF(AF69&lt;1,IF(MIN(AG$7,$F69)&gt;$C69,MIN(AG$7,$F69)-$C69+1,0),MIN(AG$7,$F69)-AF$7))/365,0))</f>
        <v>0</v>
      </c>
      <c r="AH69" s="4">
        <f>IF($F69=0,($D69-SUM($U69:AG69))*$E69*(IF(AG69&lt;1,IF(MIN(AH$7,$F69)&gt;$C69,MIN(AH$7,$F69)-$C69+1,0),MIN(AH$7,$F69)-AG$7))/365,IF($F69&gt;AG$7,($D69-SUM($U69:AG69))*$E69*(IF(AG69&lt;1,IF(MIN(AH$7,$F69)&gt;$C69,MIN(AH$7,$F69)-$C69+1,0),MIN(AH$7,$F69)-AG$7))/365,0))</f>
        <v>0</v>
      </c>
      <c r="AI69" s="4">
        <f>IF($F69=0,($D69-SUM($U69:AH69))*$E69*(IF(AH69&lt;1,IF(MIN(AI$7,$F69)&gt;$C69,MIN(AI$7,$F69)-$C69+1,0),MIN(AI$7,$F69)-AH$7))/365,IF($F69&gt;AH$7,($D69-SUM($U69:AH69))*$E69*(IF(AH69&lt;1,IF(MIN(AI$7,$F69)&gt;$C69,MIN(AI$7,$F69)-$C69+1,0),MIN(AI$7,$F69)-AH$7))/365,0))</f>
        <v>0</v>
      </c>
      <c r="AJ69" s="4">
        <f>IF($F69=0,($D69-SUM($U69:AI69))*$E69*(IF(AI69&lt;1,IF(MIN(AJ$7,$F69)&gt;$C69,MIN(AJ$7,$F69)-$C69+1,0),MIN(AJ$7,$F69)-AI$7))/365,IF($F69&gt;AI$7,($D69-SUM($U69:AI69))*$E69*(IF(AI69&lt;1,IF(MIN(AJ$7,$F69)&gt;$C69,MIN(AJ$7,$F69)-$C69+1,0),MIN(AJ$7,$F69)-AI$7))/365,0))</f>
        <v>0</v>
      </c>
      <c r="AK69" s="4">
        <f>IF($F69=0,($D69-SUM($U69:AJ69))*$E69*(IF(AJ69&lt;1,IF(MIN(AK$7,$F69)&gt;$C69,MIN(AK$7,$F69)-$C69+1,0),MIN(AK$7,$F69)-AJ$7))/365,IF($F69&gt;AJ$7,($D69-SUM($U69:AJ69))*$E69*(IF(AJ69&lt;1,IF(MIN(AK$7,$F69)&gt;$C69,MIN(AK$7,$F69)-$C69+1,0),MIN(AK$7,$F69)-AJ$7))/365,0))</f>
        <v>0</v>
      </c>
      <c r="AL69" s="4">
        <f>IF($F69=0,($D69-SUM($U69:AK69))*$E69*(IF(AK69&lt;1,IF(MIN(AL$7,$F69)&gt;$C69,MIN(AL$7,$F69)-$C69+1,0),MIN(AL$7,$F69)-AK$7))/365,IF($F69&gt;AK$7,($D69-SUM($U69:AK69))*$E69*(IF(AK69&lt;1,IF(MIN(AL$7,$F69)&gt;$C69,MIN(AL$7,$F69)-$C69+1,0),MIN(AL$7,$F69)-AK$7))/365,0))</f>
        <v>0</v>
      </c>
      <c r="AM69" s="4">
        <f>IF($F69=0,($D69-SUM($U69:AL69))*$E69*(IF(AL69&lt;1,IF(MIN(AM$7,$F69)&gt;$C69,MIN(AM$7,$F69)-$C69+1,0),MIN(AM$7,$F69)-AL$7))/365,IF($F69&gt;AL$7,($D69-SUM($U69:AL69))*$E69*(IF(AL69&lt;1,IF(MIN(AM$7,$F69)&gt;$C69,MIN(AM$7,$F69)-$C69+1,0),MIN(AM$7,$F69)-AL$7))/365,0))</f>
        <v>0</v>
      </c>
      <c r="AN69" s="4">
        <f>IF($F69=0,($D69-SUM($U69:AM69))*$E69*(IF(AM69&lt;1,IF(MIN(AN$7,$F69)&gt;$C69,MIN(AN$7,$F69)-$C69+1,0),MIN(AN$7,$F69)-AM$7))/365,IF($F69&gt;AM$7,($D69-SUM($U69:AM69))*$E69*(IF(AM69&lt;1,IF(MIN(AN$7,$F69)&gt;$C69,MIN(AN$7,$F69)-$C69+1,0),MIN(AN$7,$F69)-AM$7))/365,0))</f>
        <v>0</v>
      </c>
      <c r="AO69" s="4">
        <f>IF($F69=0,($D69-SUM($U69:AN69))*$E69*(IF(AN69&lt;1,IF(MIN(AO$7,$F69)&gt;$C69,MIN(AO$7,$F69)-$C69+1,0),MIN(AO$7,$F69)-AN$7))/365,IF($F69&gt;AN$7,($D69-SUM($U69:AN69))*$E69*(IF(AN69&lt;1,IF(MIN(AO$7,$F69)&gt;$C69,MIN(AO$7,$F69)-$C69+1,0),MIN(AO$7,$F69)-AN$7))/365,0))</f>
        <v>0</v>
      </c>
      <c r="AP69" s="4">
        <f>IF($F69=0,($D69-SUM($U69:AO69))*$E69*(IF(AO69&lt;1,IF(MIN(AP$7,$F69)&gt;$C69,MIN(AP$7,$F69)-$C69+1,0),MIN(AP$7,$F69)-AO$7))/365,IF($F69&gt;AO$7,($D69-SUM($U69:AO69))*$E69*(IF(AO69&lt;1,IF(MIN(AP$7,$F69)&gt;$C69,MIN(AP$7,$F69)-$C69+1,0),MIN(AP$7,$F69)-AO$7))/365,0))</f>
        <v>0</v>
      </c>
      <c r="AQ69" s="4">
        <f>IF($F69=0,($D69-SUM($U69:AP69))*$E69*(IF(AP69&lt;1,IF(MIN(AQ$7,$F69)&gt;$C69,MIN(AQ$7,$F69)-$C69+1,0),MIN(AQ$7,$F69)-AP$7))/365,IF($F69&gt;AP$7,($D69-SUM($U69:AP69))*$E69*(IF(AP69&lt;1,IF(MIN(AQ$7,$F69)&gt;$C69,MIN(AQ$7,$F69)-$C69+1,0),MIN(AQ$7,$F69)-AP$7))/365,0))</f>
        <v>0</v>
      </c>
      <c r="AR69" s="4">
        <f>IF($F69=0,($D69-SUM($U69:AQ69))*$E69*(IF(AQ69&lt;1,IF(MIN(AR$7,$F69)&gt;$C69,MIN(AR$7,$F69)-$C69+1,0),MIN(AR$7,$F69)-AQ$7))/365,IF($F69&gt;AQ$7,($D69-SUM($U69:AQ69))*$E69*(IF(AQ69&lt;1,IF(MIN(AR$7,$F69)&gt;$C69,MIN(AR$7,$F69)-$C69+1,0),MIN(AR$7,$F69)-AQ$7))/365,0))</f>
        <v>0</v>
      </c>
      <c r="AS69" s="4">
        <f>IF($F69=0,($D69-SUM($U69:AR69))*$E69*(IF(AR69&lt;1,IF(MIN(AS$7,$F69)&gt;$C69,MIN(AS$7,$F69)-$C69+1,0),MIN(AS$7,$F69)-AR$7))/365,IF($F69&gt;AR$7,($D69-SUM($U69:AR69))*$E69*(IF(AR69&lt;1,IF(MIN(AS$7,$F69)&gt;$C69,MIN(AS$7,$F69)-$C69+1,0),MIN(AS$7,$F69)-AR$7))/365,0))</f>
        <v>0</v>
      </c>
    </row>
    <row r="70" spans="1:45">
      <c r="A70" s="15"/>
      <c r="B70" s="17"/>
      <c r="C70" s="16"/>
      <c r="D70" s="15"/>
      <c r="E70" s="11"/>
      <c r="F70" s="16"/>
      <c r="G70" s="15"/>
      <c r="H70" s="14"/>
      <c r="I70" s="5"/>
      <c r="J70" s="13">
        <f>SUM(U70:AS70)</f>
        <v>0</v>
      </c>
      <c r="K70" s="13">
        <f>IF(F70=0,D70-J70,IF(F70&lt;41730,0,D70-J70))</f>
        <v>0</v>
      </c>
      <c r="L70" s="12">
        <f>IF(K70=0,0,IF(G70-((L$7-C70)/365)&lt;0,0,G70-((L$7-C70)/365)))</f>
        <v>0</v>
      </c>
      <c r="M70" s="4">
        <f>IF(K70=0,0,D70*H70)</f>
        <v>0</v>
      </c>
      <c r="N70" s="11">
        <f>IFERROR((1-(M70/K70)^(1/L70)),0)</f>
        <v>0</v>
      </c>
      <c r="O70" s="10">
        <f>IF(F70&gt;41730,IF(F70&gt;41730,(F70-41730)/365,IF(K70=0,0,IF(G70-((L$7-C70)/365)&lt;0,0,G70-((L$7-C70)/365)))),1)</f>
        <v>1</v>
      </c>
      <c r="P70" s="9">
        <f>IF(K70&lt;M70,0,IF(L70=0,K70-M70,K70*N70*O70))</f>
        <v>0</v>
      </c>
      <c r="Q70" s="19">
        <f>IF(F70&gt;41730,D70,0)</f>
        <v>0</v>
      </c>
      <c r="R70" s="18">
        <f>IF(F70&gt;41730,J70+P70,0)</f>
        <v>0</v>
      </c>
      <c r="S70" s="9">
        <f>IF(F70&gt;0,0,K70-P70)</f>
        <v>0</v>
      </c>
      <c r="T70" s="5"/>
      <c r="U70" s="4">
        <f>D70*E70*(IF(U$7&gt;$C70,U$7-$C70+1,0))/365</f>
        <v>0</v>
      </c>
      <c r="V70" s="4">
        <f>($D70-U70)*$E70*(IF(U70&lt;1,IF(V$7&gt;$C70,V$7-$C70+1,0),V$7-U$7))/365</f>
        <v>0</v>
      </c>
      <c r="W70" s="4">
        <f>IF($F70=0,($D70-SUM($U70:V70))*$E70*(IF(V70&lt;1,IF(MIN(W$7,$F70)&gt;$C70,MIN(W$7,$F70)-$C70+1,0),MIN(W$7,$F70)-V$7))/365,IF($F70&gt;V$7,($D70-SUM($U70:V70))*$E70*(IF(V70&lt;1,IF(MIN(W$7,$F70)&gt;$C70,MIN(W$7,$F70)-$C70+1,0),MIN(W$7,$F70)-V$7))/365,0))</f>
        <v>0</v>
      </c>
      <c r="X70" s="4">
        <f>IF($F70=0,($D70-SUM($U70:W70))*$E70*(IF(W70&lt;1,IF(MIN(X$7,$F70)&gt;$C70,MIN(X$7,$F70)-$C70+1,0),MIN(X$7,$F70)-W$7))/365,IF($F70&gt;W$7,($D70-SUM($U70:W70))*$E70*(IF(W70&lt;1,IF(MIN(X$7,$F70)&gt;$C70,MIN(X$7,$F70)-$C70+1,0),MIN(X$7,$F70)-W$7))/365,0))</f>
        <v>0</v>
      </c>
      <c r="Y70" s="4">
        <f>IF($F70=0,($D70-SUM($U70:X70))*$E70*(IF(X70&lt;1,IF(MIN(Y$7,$F70)&gt;$C70,MIN(Y$7,$F70)-$C70+1,0),MIN(Y$7,$F70)-X$7))/365,IF($F70&gt;X$7,($D70-SUM($U70:X70))*$E70*(IF(X70&lt;1,IF(MIN(Y$7,$F70)&gt;$C70,MIN(Y$7,$F70)-$C70+1,0),MIN(Y$7,$F70)-X$7))/365,0))</f>
        <v>0</v>
      </c>
      <c r="Z70" s="4">
        <f>IF($F70=0,($D70-SUM($U70:Y70))*$E70*(IF(Y70&lt;1,IF(MIN(Z$7,$F70)&gt;$C70,MIN(Z$7,$F70)-$C70+1,0),MIN(Z$7,$F70)-Y$7))/365,IF($F70&gt;Y$7,($D70-SUM($U70:Y70))*$E70*(IF(Y70&lt;1,IF(MIN(Z$7,$F70)&gt;$C70,MIN(Z$7,$F70)-$C70+1,0),MIN(Z$7,$F70)-Y$7))/365,0))</f>
        <v>0</v>
      </c>
      <c r="AA70" s="4">
        <f>IF($F70=0,($D70-SUM($U70:Z70))*$E70*(IF(Z70&lt;1,IF(MIN(AA$7,$F70)&gt;$C70,MIN(AA$7,$F70)-$C70+1,0),MIN(AA$7,$F70)-Z$7))/365,IF($F70&gt;Z$7,($D70-SUM($U70:Z70))*$E70*(IF(Z70&lt;1,IF(MIN(AA$7,$F70)&gt;$C70,MIN(AA$7,$F70)-$C70+1,0),MIN(AA$7,$F70)-Z$7))/365,0))</f>
        <v>0</v>
      </c>
      <c r="AB70" s="4">
        <f>IF($F70=0,($D70-SUM($U70:AA70))*$E70*(IF(AA70&lt;1,IF(MIN(AB$7,$F70)&gt;$C70,MIN(AB$7,$F70)-$C70+1,0),MIN(AB$7,$F70)-AA$7))/365,IF($F70&gt;AA$7,($D70-SUM($U70:AA70))*$E70*(IF(AA70&lt;1,IF(MIN(AB$7,$F70)&gt;$C70,MIN(AB$7,$F70)-$C70+1,0),MIN(AB$7,$F70)-AA$7))/365,0))</f>
        <v>0</v>
      </c>
      <c r="AC70" s="4">
        <f>IF($F70=0,($D70-SUM($U70:AB70))*$E70*(IF(AB70&lt;1,IF(MIN(AC$7,$F70)&gt;$C70,MIN(AC$7,$F70)-$C70+1,0),MIN(AC$7,$F70)-AB$7))/365,IF($F70&gt;AB$7,($D70-SUM($U70:AB70))*$E70*(IF(AB70&lt;1,IF(MIN(AC$7,$F70)&gt;$C70,MIN(AC$7,$F70)-$C70+1,0),MIN(AC$7,$F70)-AB$7))/365,0))</f>
        <v>0</v>
      </c>
      <c r="AD70" s="4">
        <f>IF($F70=0,($D70-SUM($U70:AC70))*$E70*(IF(AC70&lt;1,IF(MIN(AD$7,$F70)&gt;$C70,MIN(AD$7,$F70)-$C70+1,0),MIN(AD$7,$F70)-AC$7))/365,IF($F70&gt;AC$7,($D70-SUM($U70:AC70))*$E70*(IF(AC70&lt;1,IF(MIN(AD$7,$F70)&gt;$C70,MIN(AD$7,$F70)-$C70+1,0),MIN(AD$7,$F70)-AC$7))/365,0))</f>
        <v>0</v>
      </c>
      <c r="AE70" s="4">
        <f>IF($F70=0,($D70-SUM($U70:AD70))*$E70*(IF(AD70&lt;1,IF(MIN(AE$7,$F70)&gt;$C70,MIN(AE$7,$F70)-$C70+1,0),MIN(AE$7,$F70)-AD$7))/365,IF($F70&gt;AD$7,($D70-SUM($U70:AD70))*$E70*(IF(AD70&lt;1,IF(MIN(AE$7,$F70)&gt;$C70,MIN(AE$7,$F70)-$C70+1,0),MIN(AE$7,$F70)-AD$7))/365,0))</f>
        <v>0</v>
      </c>
      <c r="AF70" s="4">
        <f>IF($F70=0,($D70-SUM($U70:AE70))*$E70*(IF(AE70&lt;1,IF(MIN(AF$7,$F70)&gt;$C70,MIN(AF$7,$F70)-$C70+1,0),MIN(AF$7,$F70)-AE$7))/365,IF($F70&gt;AE$7,($D70-SUM($U70:AE70))*$E70*(IF(AE70&lt;1,IF(MIN(AF$7,$F70)&gt;$C70,MIN(AF$7,$F70)-$C70+1,0),MIN(AF$7,$F70)-AE$7))/365,0))</f>
        <v>0</v>
      </c>
      <c r="AG70" s="4">
        <f>IF($F70=0,($D70-SUM($U70:AF70))*$E70*(IF(AF70&lt;1,IF(MIN(AG$7,$F70)&gt;$C70,MIN(AG$7,$F70)-$C70+1,0),MIN(AG$7,$F70)-AF$7))/365,IF($F70&gt;AF$7,($D70-SUM($U70:AF70))*$E70*(IF(AF70&lt;1,IF(MIN(AG$7,$F70)&gt;$C70,MIN(AG$7,$F70)-$C70+1,0),MIN(AG$7,$F70)-AF$7))/365,0))</f>
        <v>0</v>
      </c>
      <c r="AH70" s="4">
        <f>IF($F70=0,($D70-SUM($U70:AG70))*$E70*(IF(AG70&lt;1,IF(MIN(AH$7,$F70)&gt;$C70,MIN(AH$7,$F70)-$C70+1,0),MIN(AH$7,$F70)-AG$7))/365,IF($F70&gt;AG$7,($D70-SUM($U70:AG70))*$E70*(IF(AG70&lt;1,IF(MIN(AH$7,$F70)&gt;$C70,MIN(AH$7,$F70)-$C70+1,0),MIN(AH$7,$F70)-AG$7))/365,0))</f>
        <v>0</v>
      </c>
      <c r="AI70" s="4">
        <f>IF($F70=0,($D70-SUM($U70:AH70))*$E70*(IF(AH70&lt;1,IF(MIN(AI$7,$F70)&gt;$C70,MIN(AI$7,$F70)-$C70+1,0),MIN(AI$7,$F70)-AH$7))/365,IF($F70&gt;AH$7,($D70-SUM($U70:AH70))*$E70*(IF(AH70&lt;1,IF(MIN(AI$7,$F70)&gt;$C70,MIN(AI$7,$F70)-$C70+1,0),MIN(AI$7,$F70)-AH$7))/365,0))</f>
        <v>0</v>
      </c>
      <c r="AJ70" s="4">
        <f>IF($F70=0,($D70-SUM($U70:AI70))*$E70*(IF(AI70&lt;1,IF(MIN(AJ$7,$F70)&gt;$C70,MIN(AJ$7,$F70)-$C70+1,0),MIN(AJ$7,$F70)-AI$7))/365,IF($F70&gt;AI$7,($D70-SUM($U70:AI70))*$E70*(IF(AI70&lt;1,IF(MIN(AJ$7,$F70)&gt;$C70,MIN(AJ$7,$F70)-$C70+1,0),MIN(AJ$7,$F70)-AI$7))/365,0))</f>
        <v>0</v>
      </c>
      <c r="AK70" s="4">
        <f>IF($F70=0,($D70-SUM($U70:AJ70))*$E70*(IF(AJ70&lt;1,IF(MIN(AK$7,$F70)&gt;$C70,MIN(AK$7,$F70)-$C70+1,0),MIN(AK$7,$F70)-AJ$7))/365,IF($F70&gt;AJ$7,($D70-SUM($U70:AJ70))*$E70*(IF(AJ70&lt;1,IF(MIN(AK$7,$F70)&gt;$C70,MIN(AK$7,$F70)-$C70+1,0),MIN(AK$7,$F70)-AJ$7))/365,0))</f>
        <v>0</v>
      </c>
      <c r="AL70" s="4">
        <f>IF($F70=0,($D70-SUM($U70:AK70))*$E70*(IF(AK70&lt;1,IF(MIN(AL$7,$F70)&gt;$C70,MIN(AL$7,$F70)-$C70+1,0),MIN(AL$7,$F70)-AK$7))/365,IF($F70&gt;AK$7,($D70-SUM($U70:AK70))*$E70*(IF(AK70&lt;1,IF(MIN(AL$7,$F70)&gt;$C70,MIN(AL$7,$F70)-$C70+1,0),MIN(AL$7,$F70)-AK$7))/365,0))</f>
        <v>0</v>
      </c>
      <c r="AM70" s="4">
        <f>IF($F70=0,($D70-SUM($U70:AL70))*$E70*(IF(AL70&lt;1,IF(MIN(AM$7,$F70)&gt;$C70,MIN(AM$7,$F70)-$C70+1,0),MIN(AM$7,$F70)-AL$7))/365,IF($F70&gt;AL$7,($D70-SUM($U70:AL70))*$E70*(IF(AL70&lt;1,IF(MIN(AM$7,$F70)&gt;$C70,MIN(AM$7,$F70)-$C70+1,0),MIN(AM$7,$F70)-AL$7))/365,0))</f>
        <v>0</v>
      </c>
      <c r="AN70" s="4">
        <f>IF($F70=0,($D70-SUM($U70:AM70))*$E70*(IF(AM70&lt;1,IF(MIN(AN$7,$F70)&gt;$C70,MIN(AN$7,$F70)-$C70+1,0),MIN(AN$7,$F70)-AM$7))/365,IF($F70&gt;AM$7,($D70-SUM($U70:AM70))*$E70*(IF(AM70&lt;1,IF(MIN(AN$7,$F70)&gt;$C70,MIN(AN$7,$F70)-$C70+1,0),MIN(AN$7,$F70)-AM$7))/365,0))</f>
        <v>0</v>
      </c>
      <c r="AO70" s="4">
        <f>IF($F70=0,($D70-SUM($U70:AN70))*$E70*(IF(AN70&lt;1,IF(MIN(AO$7,$F70)&gt;$C70,MIN(AO$7,$F70)-$C70+1,0),MIN(AO$7,$F70)-AN$7))/365,IF($F70&gt;AN$7,($D70-SUM($U70:AN70))*$E70*(IF(AN70&lt;1,IF(MIN(AO$7,$F70)&gt;$C70,MIN(AO$7,$F70)-$C70+1,0),MIN(AO$7,$F70)-AN$7))/365,0))</f>
        <v>0</v>
      </c>
      <c r="AP70" s="4">
        <f>IF($F70=0,($D70-SUM($U70:AO70))*$E70*(IF(AO70&lt;1,IF(MIN(AP$7,$F70)&gt;$C70,MIN(AP$7,$F70)-$C70+1,0),MIN(AP$7,$F70)-AO$7))/365,IF($F70&gt;AO$7,($D70-SUM($U70:AO70))*$E70*(IF(AO70&lt;1,IF(MIN(AP$7,$F70)&gt;$C70,MIN(AP$7,$F70)-$C70+1,0),MIN(AP$7,$F70)-AO$7))/365,0))</f>
        <v>0</v>
      </c>
      <c r="AQ70" s="4">
        <f>IF($F70=0,($D70-SUM($U70:AP70))*$E70*(IF(AP70&lt;1,IF(MIN(AQ$7,$F70)&gt;$C70,MIN(AQ$7,$F70)-$C70+1,0),MIN(AQ$7,$F70)-AP$7))/365,IF($F70&gt;AP$7,($D70-SUM($U70:AP70))*$E70*(IF(AP70&lt;1,IF(MIN(AQ$7,$F70)&gt;$C70,MIN(AQ$7,$F70)-$C70+1,0),MIN(AQ$7,$F70)-AP$7))/365,0))</f>
        <v>0</v>
      </c>
      <c r="AR70" s="4">
        <f>IF($F70=0,($D70-SUM($U70:AQ70))*$E70*(IF(AQ70&lt;1,IF(MIN(AR$7,$F70)&gt;$C70,MIN(AR$7,$F70)-$C70+1,0),MIN(AR$7,$F70)-AQ$7))/365,IF($F70&gt;AQ$7,($D70-SUM($U70:AQ70))*$E70*(IF(AQ70&lt;1,IF(MIN(AR$7,$F70)&gt;$C70,MIN(AR$7,$F70)-$C70+1,0),MIN(AR$7,$F70)-AQ$7))/365,0))</f>
        <v>0</v>
      </c>
      <c r="AS70" s="4">
        <f>IF($F70=0,($D70-SUM($U70:AR70))*$E70*(IF(AR70&lt;1,IF(MIN(AS$7,$F70)&gt;$C70,MIN(AS$7,$F70)-$C70+1,0),MIN(AS$7,$F70)-AR$7))/365,IF($F70&gt;AR$7,($D70-SUM($U70:AR70))*$E70*(IF(AR70&lt;1,IF(MIN(AS$7,$F70)&gt;$C70,MIN(AS$7,$F70)-$C70+1,0),MIN(AS$7,$F70)-AR$7))/365,0))</f>
        <v>0</v>
      </c>
    </row>
    <row r="71" spans="1:45">
      <c r="A71" s="15"/>
      <c r="B71" s="17"/>
      <c r="C71" s="16"/>
      <c r="D71" s="15"/>
      <c r="E71" s="11"/>
      <c r="F71" s="16"/>
      <c r="G71" s="15"/>
      <c r="H71" s="14"/>
      <c r="I71" s="5"/>
      <c r="J71" s="13">
        <f>SUM(U71:AS71)</f>
        <v>0</v>
      </c>
      <c r="K71" s="13">
        <f>IF(F71=0,D71-J71,IF(F71&lt;41730,0,D71-J71))</f>
        <v>0</v>
      </c>
      <c r="L71" s="12">
        <f>IF(K71=0,0,IF(G71-((L$7-C71)/365)&lt;0,0,G71-((L$7-C71)/365)))</f>
        <v>0</v>
      </c>
      <c r="M71" s="4">
        <f>IF(K71=0,0,D71*H71)</f>
        <v>0</v>
      </c>
      <c r="N71" s="11">
        <f>IFERROR((1-(M71/K71)^(1/L71)),0)</f>
        <v>0</v>
      </c>
      <c r="O71" s="10">
        <f>IF(F71&gt;41730,IF(F71&gt;41730,(F71-41730)/365,IF(K71=0,0,IF(G71-((L$7-C71)/365)&lt;0,0,G71-((L$7-C71)/365)))),1)</f>
        <v>1</v>
      </c>
      <c r="P71" s="9">
        <f>IF(K71&lt;M71,0,IF(L71=0,K71-M71,K71*N71*O71))</f>
        <v>0</v>
      </c>
      <c r="Q71" s="19">
        <f>IF(F71&gt;41730,D71,0)</f>
        <v>0</v>
      </c>
      <c r="R71" s="18">
        <f>IF(F71&gt;41730,J71+P71,0)</f>
        <v>0</v>
      </c>
      <c r="S71" s="9">
        <f>IF(F71&gt;0,0,K71-P71)</f>
        <v>0</v>
      </c>
      <c r="T71" s="5"/>
      <c r="U71" s="4">
        <f>D71*E71*(IF(U$7&gt;$C71,U$7-$C71+1,0))/365</f>
        <v>0</v>
      </c>
      <c r="V71" s="4">
        <f>($D71-U71)*$E71*(IF(U71&lt;1,IF(V$7&gt;$C71,V$7-$C71+1,0),V$7-U$7))/365</f>
        <v>0</v>
      </c>
      <c r="W71" s="4">
        <f>IF($F71=0,($D71-SUM($U71:V71))*$E71*(IF(V71&lt;1,IF(MIN(W$7,$F71)&gt;$C71,MIN(W$7,$F71)-$C71+1,0),MIN(W$7,$F71)-V$7))/365,IF($F71&gt;V$7,($D71-SUM($U71:V71))*$E71*(IF(V71&lt;1,IF(MIN(W$7,$F71)&gt;$C71,MIN(W$7,$F71)-$C71+1,0),MIN(W$7,$F71)-V$7))/365,0))</f>
        <v>0</v>
      </c>
      <c r="X71" s="4">
        <f>IF($F71=0,($D71-SUM($U71:W71))*$E71*(IF(W71&lt;1,IF(MIN(X$7,$F71)&gt;$C71,MIN(X$7,$F71)-$C71+1,0),MIN(X$7,$F71)-W$7))/365,IF($F71&gt;W$7,($D71-SUM($U71:W71))*$E71*(IF(W71&lt;1,IF(MIN(X$7,$F71)&gt;$C71,MIN(X$7,$F71)-$C71+1,0),MIN(X$7,$F71)-W$7))/365,0))</f>
        <v>0</v>
      </c>
      <c r="Y71" s="4">
        <f>IF($F71=0,($D71-SUM($U71:X71))*$E71*(IF(X71&lt;1,IF(MIN(Y$7,$F71)&gt;$C71,MIN(Y$7,$F71)-$C71+1,0),MIN(Y$7,$F71)-X$7))/365,IF($F71&gt;X$7,($D71-SUM($U71:X71))*$E71*(IF(X71&lt;1,IF(MIN(Y$7,$F71)&gt;$C71,MIN(Y$7,$F71)-$C71+1,0),MIN(Y$7,$F71)-X$7))/365,0))</f>
        <v>0</v>
      </c>
      <c r="Z71" s="4">
        <f>IF($F71=0,($D71-SUM($U71:Y71))*$E71*(IF(Y71&lt;1,IF(MIN(Z$7,$F71)&gt;$C71,MIN(Z$7,$F71)-$C71+1,0),MIN(Z$7,$F71)-Y$7))/365,IF($F71&gt;Y$7,($D71-SUM($U71:Y71))*$E71*(IF(Y71&lt;1,IF(MIN(Z$7,$F71)&gt;$C71,MIN(Z$7,$F71)-$C71+1,0),MIN(Z$7,$F71)-Y$7))/365,0))</f>
        <v>0</v>
      </c>
      <c r="AA71" s="4">
        <f>IF($F71=0,($D71-SUM($U71:Z71))*$E71*(IF(Z71&lt;1,IF(MIN(AA$7,$F71)&gt;$C71,MIN(AA$7,$F71)-$C71+1,0),MIN(AA$7,$F71)-Z$7))/365,IF($F71&gt;Z$7,($D71-SUM($U71:Z71))*$E71*(IF(Z71&lt;1,IF(MIN(AA$7,$F71)&gt;$C71,MIN(AA$7,$F71)-$C71+1,0),MIN(AA$7,$F71)-Z$7))/365,0))</f>
        <v>0</v>
      </c>
      <c r="AB71" s="4">
        <f>IF($F71=0,($D71-SUM($U71:AA71))*$E71*(IF(AA71&lt;1,IF(MIN(AB$7,$F71)&gt;$C71,MIN(AB$7,$F71)-$C71+1,0),MIN(AB$7,$F71)-AA$7))/365,IF($F71&gt;AA$7,($D71-SUM($U71:AA71))*$E71*(IF(AA71&lt;1,IF(MIN(AB$7,$F71)&gt;$C71,MIN(AB$7,$F71)-$C71+1,0),MIN(AB$7,$F71)-AA$7))/365,0))</f>
        <v>0</v>
      </c>
      <c r="AC71" s="4">
        <f>IF($F71=0,($D71-SUM($U71:AB71))*$E71*(IF(AB71&lt;1,IF(MIN(AC$7,$F71)&gt;$C71,MIN(AC$7,$F71)-$C71+1,0),MIN(AC$7,$F71)-AB$7))/365,IF($F71&gt;AB$7,($D71-SUM($U71:AB71))*$E71*(IF(AB71&lt;1,IF(MIN(AC$7,$F71)&gt;$C71,MIN(AC$7,$F71)-$C71+1,0),MIN(AC$7,$F71)-AB$7))/365,0))</f>
        <v>0</v>
      </c>
      <c r="AD71" s="4">
        <f>IF($F71=0,($D71-SUM($U71:AC71))*$E71*(IF(AC71&lt;1,IF(MIN(AD$7,$F71)&gt;$C71,MIN(AD$7,$F71)-$C71+1,0),MIN(AD$7,$F71)-AC$7))/365,IF($F71&gt;AC$7,($D71-SUM($U71:AC71))*$E71*(IF(AC71&lt;1,IF(MIN(AD$7,$F71)&gt;$C71,MIN(AD$7,$F71)-$C71+1,0),MIN(AD$7,$F71)-AC$7))/365,0))</f>
        <v>0</v>
      </c>
      <c r="AE71" s="4">
        <f>IF($F71=0,($D71-SUM($U71:AD71))*$E71*(IF(AD71&lt;1,IF(MIN(AE$7,$F71)&gt;$C71,MIN(AE$7,$F71)-$C71+1,0),MIN(AE$7,$F71)-AD$7))/365,IF($F71&gt;AD$7,($D71-SUM($U71:AD71))*$E71*(IF(AD71&lt;1,IF(MIN(AE$7,$F71)&gt;$C71,MIN(AE$7,$F71)-$C71+1,0),MIN(AE$7,$F71)-AD$7))/365,0))</f>
        <v>0</v>
      </c>
      <c r="AF71" s="4">
        <f>IF($F71=0,($D71-SUM($U71:AE71))*$E71*(IF(AE71&lt;1,IF(MIN(AF$7,$F71)&gt;$C71,MIN(AF$7,$F71)-$C71+1,0),MIN(AF$7,$F71)-AE$7))/365,IF($F71&gt;AE$7,($D71-SUM($U71:AE71))*$E71*(IF(AE71&lt;1,IF(MIN(AF$7,$F71)&gt;$C71,MIN(AF$7,$F71)-$C71+1,0),MIN(AF$7,$F71)-AE$7))/365,0))</f>
        <v>0</v>
      </c>
      <c r="AG71" s="4">
        <f>IF($F71=0,($D71-SUM($U71:AF71))*$E71*(IF(AF71&lt;1,IF(MIN(AG$7,$F71)&gt;$C71,MIN(AG$7,$F71)-$C71+1,0),MIN(AG$7,$F71)-AF$7))/365,IF($F71&gt;AF$7,($D71-SUM($U71:AF71))*$E71*(IF(AF71&lt;1,IF(MIN(AG$7,$F71)&gt;$C71,MIN(AG$7,$F71)-$C71+1,0),MIN(AG$7,$F71)-AF$7))/365,0))</f>
        <v>0</v>
      </c>
      <c r="AH71" s="4">
        <f>IF($F71=0,($D71-SUM($U71:AG71))*$E71*(IF(AG71&lt;1,IF(MIN(AH$7,$F71)&gt;$C71,MIN(AH$7,$F71)-$C71+1,0),MIN(AH$7,$F71)-AG$7))/365,IF($F71&gt;AG$7,($D71-SUM($U71:AG71))*$E71*(IF(AG71&lt;1,IF(MIN(AH$7,$F71)&gt;$C71,MIN(AH$7,$F71)-$C71+1,0),MIN(AH$7,$F71)-AG$7))/365,0))</f>
        <v>0</v>
      </c>
      <c r="AI71" s="4">
        <f>IF($F71=0,($D71-SUM($U71:AH71))*$E71*(IF(AH71&lt;1,IF(MIN(AI$7,$F71)&gt;$C71,MIN(AI$7,$F71)-$C71+1,0),MIN(AI$7,$F71)-AH$7))/365,IF($F71&gt;AH$7,($D71-SUM($U71:AH71))*$E71*(IF(AH71&lt;1,IF(MIN(AI$7,$F71)&gt;$C71,MIN(AI$7,$F71)-$C71+1,0),MIN(AI$7,$F71)-AH$7))/365,0))</f>
        <v>0</v>
      </c>
      <c r="AJ71" s="4">
        <f>IF($F71=0,($D71-SUM($U71:AI71))*$E71*(IF(AI71&lt;1,IF(MIN(AJ$7,$F71)&gt;$C71,MIN(AJ$7,$F71)-$C71+1,0),MIN(AJ$7,$F71)-AI$7))/365,IF($F71&gt;AI$7,($D71-SUM($U71:AI71))*$E71*(IF(AI71&lt;1,IF(MIN(AJ$7,$F71)&gt;$C71,MIN(AJ$7,$F71)-$C71+1,0),MIN(AJ$7,$F71)-AI$7))/365,0))</f>
        <v>0</v>
      </c>
      <c r="AK71" s="4">
        <f>IF($F71=0,($D71-SUM($U71:AJ71))*$E71*(IF(AJ71&lt;1,IF(MIN(AK$7,$F71)&gt;$C71,MIN(AK$7,$F71)-$C71+1,0),MIN(AK$7,$F71)-AJ$7))/365,IF($F71&gt;AJ$7,($D71-SUM($U71:AJ71))*$E71*(IF(AJ71&lt;1,IF(MIN(AK$7,$F71)&gt;$C71,MIN(AK$7,$F71)-$C71+1,0),MIN(AK$7,$F71)-AJ$7))/365,0))</f>
        <v>0</v>
      </c>
      <c r="AL71" s="4">
        <f>IF($F71=0,($D71-SUM($U71:AK71))*$E71*(IF(AK71&lt;1,IF(MIN(AL$7,$F71)&gt;$C71,MIN(AL$7,$F71)-$C71+1,0),MIN(AL$7,$F71)-AK$7))/365,IF($F71&gt;AK$7,($D71-SUM($U71:AK71))*$E71*(IF(AK71&lt;1,IF(MIN(AL$7,$F71)&gt;$C71,MIN(AL$7,$F71)-$C71+1,0),MIN(AL$7,$F71)-AK$7))/365,0))</f>
        <v>0</v>
      </c>
      <c r="AM71" s="4">
        <f>IF($F71=0,($D71-SUM($U71:AL71))*$E71*(IF(AL71&lt;1,IF(MIN(AM$7,$F71)&gt;$C71,MIN(AM$7,$F71)-$C71+1,0),MIN(AM$7,$F71)-AL$7))/365,IF($F71&gt;AL$7,($D71-SUM($U71:AL71))*$E71*(IF(AL71&lt;1,IF(MIN(AM$7,$F71)&gt;$C71,MIN(AM$7,$F71)-$C71+1,0),MIN(AM$7,$F71)-AL$7))/365,0))</f>
        <v>0</v>
      </c>
      <c r="AN71" s="4">
        <f>IF($F71=0,($D71-SUM($U71:AM71))*$E71*(IF(AM71&lt;1,IF(MIN(AN$7,$F71)&gt;$C71,MIN(AN$7,$F71)-$C71+1,0),MIN(AN$7,$F71)-AM$7))/365,IF($F71&gt;AM$7,($D71-SUM($U71:AM71))*$E71*(IF(AM71&lt;1,IF(MIN(AN$7,$F71)&gt;$C71,MIN(AN$7,$F71)-$C71+1,0),MIN(AN$7,$F71)-AM$7))/365,0))</f>
        <v>0</v>
      </c>
      <c r="AO71" s="4">
        <f>IF($F71=0,($D71-SUM($U71:AN71))*$E71*(IF(AN71&lt;1,IF(MIN(AO$7,$F71)&gt;$C71,MIN(AO$7,$F71)-$C71+1,0),MIN(AO$7,$F71)-AN$7))/365,IF($F71&gt;AN$7,($D71-SUM($U71:AN71))*$E71*(IF(AN71&lt;1,IF(MIN(AO$7,$F71)&gt;$C71,MIN(AO$7,$F71)-$C71+1,0),MIN(AO$7,$F71)-AN$7))/365,0))</f>
        <v>0</v>
      </c>
      <c r="AP71" s="4">
        <f>IF($F71=0,($D71-SUM($U71:AO71))*$E71*(IF(AO71&lt;1,IF(MIN(AP$7,$F71)&gt;$C71,MIN(AP$7,$F71)-$C71+1,0),MIN(AP$7,$F71)-AO$7))/365,IF($F71&gt;AO$7,($D71-SUM($U71:AO71))*$E71*(IF(AO71&lt;1,IF(MIN(AP$7,$F71)&gt;$C71,MIN(AP$7,$F71)-$C71+1,0),MIN(AP$7,$F71)-AO$7))/365,0))</f>
        <v>0</v>
      </c>
      <c r="AQ71" s="4">
        <f>IF($F71=0,($D71-SUM($U71:AP71))*$E71*(IF(AP71&lt;1,IF(MIN(AQ$7,$F71)&gt;$C71,MIN(AQ$7,$F71)-$C71+1,0),MIN(AQ$7,$F71)-AP$7))/365,IF($F71&gt;AP$7,($D71-SUM($U71:AP71))*$E71*(IF(AP71&lt;1,IF(MIN(AQ$7,$F71)&gt;$C71,MIN(AQ$7,$F71)-$C71+1,0),MIN(AQ$7,$F71)-AP$7))/365,0))</f>
        <v>0</v>
      </c>
      <c r="AR71" s="4">
        <f>IF($F71=0,($D71-SUM($U71:AQ71))*$E71*(IF(AQ71&lt;1,IF(MIN(AR$7,$F71)&gt;$C71,MIN(AR$7,$F71)-$C71+1,0),MIN(AR$7,$F71)-AQ$7))/365,IF($F71&gt;AQ$7,($D71-SUM($U71:AQ71))*$E71*(IF(AQ71&lt;1,IF(MIN(AR$7,$F71)&gt;$C71,MIN(AR$7,$F71)-$C71+1,0),MIN(AR$7,$F71)-AQ$7))/365,0))</f>
        <v>0</v>
      </c>
      <c r="AS71" s="4">
        <f>IF($F71=0,($D71-SUM($U71:AR71))*$E71*(IF(AR71&lt;1,IF(MIN(AS$7,$F71)&gt;$C71,MIN(AS$7,$F71)-$C71+1,0),MIN(AS$7,$F71)-AR$7))/365,IF($F71&gt;AR$7,($D71-SUM($U71:AR71))*$E71*(IF(AR71&lt;1,IF(MIN(AS$7,$F71)&gt;$C71,MIN(AS$7,$F71)-$C71+1,0),MIN(AS$7,$F71)-AR$7))/365,0))</f>
        <v>0</v>
      </c>
    </row>
    <row r="72" spans="1:45">
      <c r="A72" s="15"/>
      <c r="B72" s="17"/>
      <c r="C72" s="16"/>
      <c r="D72" s="15"/>
      <c r="E72" s="11"/>
      <c r="F72" s="16"/>
      <c r="G72" s="15"/>
      <c r="H72" s="14"/>
      <c r="I72" s="5"/>
      <c r="J72" s="13">
        <f>SUM(U72:AS72)</f>
        <v>0</v>
      </c>
      <c r="K72" s="13">
        <f>IF(F72=0,D72-J72,IF(F72&lt;41730,0,D72-J72))</f>
        <v>0</v>
      </c>
      <c r="L72" s="12">
        <f>IF(K72=0,0,IF(G72-((L$7-C72)/365)&lt;0,0,G72-((L$7-C72)/365)))</f>
        <v>0</v>
      </c>
      <c r="M72" s="4">
        <f>IF(K72=0,0,D72*H72)</f>
        <v>0</v>
      </c>
      <c r="N72" s="11">
        <f>IFERROR((1-(M72/K72)^(1/L72)),0)</f>
        <v>0</v>
      </c>
      <c r="O72" s="10">
        <f>IF(F72&gt;41730,IF(F72&gt;41730,(F72-41730)/365,IF(K72=0,0,IF(G72-((L$7-C72)/365)&lt;0,0,G72-((L$7-C72)/365)))),1)</f>
        <v>1</v>
      </c>
      <c r="P72" s="9">
        <f>IF(K72&lt;M72,0,IF(L72=0,K72-M72,K72*N72*O72))</f>
        <v>0</v>
      </c>
      <c r="Q72" s="19">
        <f>IF(F72&gt;41730,D72,0)</f>
        <v>0</v>
      </c>
      <c r="R72" s="18">
        <f>IF(F72&gt;41730,J72+P72,0)</f>
        <v>0</v>
      </c>
      <c r="S72" s="9">
        <f>IF(F72&gt;0,0,K72-P72)</f>
        <v>0</v>
      </c>
      <c r="T72" s="5"/>
      <c r="U72" s="4">
        <f>D72*E72*(IF(U$7&gt;$C72,U$7-$C72+1,0))/365</f>
        <v>0</v>
      </c>
      <c r="V72" s="4">
        <f>($D72-U72)*$E72*(IF(U72&lt;1,IF(V$7&gt;$C72,V$7-$C72+1,0),V$7-U$7))/365</f>
        <v>0</v>
      </c>
      <c r="W72" s="4">
        <f>IF($F72=0,($D72-SUM($U72:V72))*$E72*(IF(V72&lt;1,IF(MIN(W$7,$F72)&gt;$C72,MIN(W$7,$F72)-$C72+1,0),MIN(W$7,$F72)-V$7))/365,IF($F72&gt;V$7,($D72-SUM($U72:V72))*$E72*(IF(V72&lt;1,IF(MIN(W$7,$F72)&gt;$C72,MIN(W$7,$F72)-$C72+1,0),MIN(W$7,$F72)-V$7))/365,0))</f>
        <v>0</v>
      </c>
      <c r="X72" s="4">
        <f>IF($F72=0,($D72-SUM($U72:W72))*$E72*(IF(W72&lt;1,IF(MIN(X$7,$F72)&gt;$C72,MIN(X$7,$F72)-$C72+1,0),MIN(X$7,$F72)-W$7))/365,IF($F72&gt;W$7,($D72-SUM($U72:W72))*$E72*(IF(W72&lt;1,IF(MIN(X$7,$F72)&gt;$C72,MIN(X$7,$F72)-$C72+1,0),MIN(X$7,$F72)-W$7))/365,0))</f>
        <v>0</v>
      </c>
      <c r="Y72" s="4">
        <f>IF($F72=0,($D72-SUM($U72:X72))*$E72*(IF(X72&lt;1,IF(MIN(Y$7,$F72)&gt;$C72,MIN(Y$7,$F72)-$C72+1,0),MIN(Y$7,$F72)-X$7))/365,IF($F72&gt;X$7,($D72-SUM($U72:X72))*$E72*(IF(X72&lt;1,IF(MIN(Y$7,$F72)&gt;$C72,MIN(Y$7,$F72)-$C72+1,0),MIN(Y$7,$F72)-X$7))/365,0))</f>
        <v>0</v>
      </c>
      <c r="Z72" s="4">
        <f>IF($F72=0,($D72-SUM($U72:Y72))*$E72*(IF(Y72&lt;1,IF(MIN(Z$7,$F72)&gt;$C72,MIN(Z$7,$F72)-$C72+1,0),MIN(Z$7,$F72)-Y$7))/365,IF($F72&gt;Y$7,($D72-SUM($U72:Y72))*$E72*(IF(Y72&lt;1,IF(MIN(Z$7,$F72)&gt;$C72,MIN(Z$7,$F72)-$C72+1,0),MIN(Z$7,$F72)-Y$7))/365,0))</f>
        <v>0</v>
      </c>
      <c r="AA72" s="4">
        <f>IF($F72=0,($D72-SUM($U72:Z72))*$E72*(IF(Z72&lt;1,IF(MIN(AA$7,$F72)&gt;$C72,MIN(AA$7,$F72)-$C72+1,0),MIN(AA$7,$F72)-Z$7))/365,IF($F72&gt;Z$7,($D72-SUM($U72:Z72))*$E72*(IF(Z72&lt;1,IF(MIN(AA$7,$F72)&gt;$C72,MIN(AA$7,$F72)-$C72+1,0),MIN(AA$7,$F72)-Z$7))/365,0))</f>
        <v>0</v>
      </c>
      <c r="AB72" s="4">
        <f>IF($F72=0,($D72-SUM($U72:AA72))*$E72*(IF(AA72&lt;1,IF(MIN(AB$7,$F72)&gt;$C72,MIN(AB$7,$F72)-$C72+1,0),MIN(AB$7,$F72)-AA$7))/365,IF($F72&gt;AA$7,($D72-SUM($U72:AA72))*$E72*(IF(AA72&lt;1,IF(MIN(AB$7,$F72)&gt;$C72,MIN(AB$7,$F72)-$C72+1,0),MIN(AB$7,$F72)-AA$7))/365,0))</f>
        <v>0</v>
      </c>
      <c r="AC72" s="4">
        <f>IF($F72=0,($D72-SUM($U72:AB72))*$E72*(IF(AB72&lt;1,IF(MIN(AC$7,$F72)&gt;$C72,MIN(AC$7,$F72)-$C72+1,0),MIN(AC$7,$F72)-AB$7))/365,IF($F72&gt;AB$7,($D72-SUM($U72:AB72))*$E72*(IF(AB72&lt;1,IF(MIN(AC$7,$F72)&gt;$C72,MIN(AC$7,$F72)-$C72+1,0),MIN(AC$7,$F72)-AB$7))/365,0))</f>
        <v>0</v>
      </c>
      <c r="AD72" s="4">
        <f>IF($F72=0,($D72-SUM($U72:AC72))*$E72*(IF(AC72&lt;1,IF(MIN(AD$7,$F72)&gt;$C72,MIN(AD$7,$F72)-$C72+1,0),MIN(AD$7,$F72)-AC$7))/365,IF($F72&gt;AC$7,($D72-SUM($U72:AC72))*$E72*(IF(AC72&lt;1,IF(MIN(AD$7,$F72)&gt;$C72,MIN(AD$7,$F72)-$C72+1,0),MIN(AD$7,$F72)-AC$7))/365,0))</f>
        <v>0</v>
      </c>
      <c r="AE72" s="4">
        <f>IF($F72=0,($D72-SUM($U72:AD72))*$E72*(IF(AD72&lt;1,IF(MIN(AE$7,$F72)&gt;$C72,MIN(AE$7,$F72)-$C72+1,0),MIN(AE$7,$F72)-AD$7))/365,IF($F72&gt;AD$7,($D72-SUM($U72:AD72))*$E72*(IF(AD72&lt;1,IF(MIN(AE$7,$F72)&gt;$C72,MIN(AE$7,$F72)-$C72+1,0),MIN(AE$7,$F72)-AD$7))/365,0))</f>
        <v>0</v>
      </c>
      <c r="AF72" s="4">
        <f>IF($F72=0,($D72-SUM($U72:AE72))*$E72*(IF(AE72&lt;1,IF(MIN(AF$7,$F72)&gt;$C72,MIN(AF$7,$F72)-$C72+1,0),MIN(AF$7,$F72)-AE$7))/365,IF($F72&gt;AE$7,($D72-SUM($U72:AE72))*$E72*(IF(AE72&lt;1,IF(MIN(AF$7,$F72)&gt;$C72,MIN(AF$7,$F72)-$C72+1,0),MIN(AF$7,$F72)-AE$7))/365,0))</f>
        <v>0</v>
      </c>
      <c r="AG72" s="4">
        <f>IF($F72=0,($D72-SUM($U72:AF72))*$E72*(IF(AF72&lt;1,IF(MIN(AG$7,$F72)&gt;$C72,MIN(AG$7,$F72)-$C72+1,0),MIN(AG$7,$F72)-AF$7))/365,IF($F72&gt;AF$7,($D72-SUM($U72:AF72))*$E72*(IF(AF72&lt;1,IF(MIN(AG$7,$F72)&gt;$C72,MIN(AG$7,$F72)-$C72+1,0),MIN(AG$7,$F72)-AF$7))/365,0))</f>
        <v>0</v>
      </c>
      <c r="AH72" s="4">
        <f>IF($F72=0,($D72-SUM($U72:AG72))*$E72*(IF(AG72&lt;1,IF(MIN(AH$7,$F72)&gt;$C72,MIN(AH$7,$F72)-$C72+1,0),MIN(AH$7,$F72)-AG$7))/365,IF($F72&gt;AG$7,($D72-SUM($U72:AG72))*$E72*(IF(AG72&lt;1,IF(MIN(AH$7,$F72)&gt;$C72,MIN(AH$7,$F72)-$C72+1,0),MIN(AH$7,$F72)-AG$7))/365,0))</f>
        <v>0</v>
      </c>
      <c r="AI72" s="4">
        <f>IF($F72=0,($D72-SUM($U72:AH72))*$E72*(IF(AH72&lt;1,IF(MIN(AI$7,$F72)&gt;$C72,MIN(AI$7,$F72)-$C72+1,0),MIN(AI$7,$F72)-AH$7))/365,IF($F72&gt;AH$7,($D72-SUM($U72:AH72))*$E72*(IF(AH72&lt;1,IF(MIN(AI$7,$F72)&gt;$C72,MIN(AI$7,$F72)-$C72+1,0),MIN(AI$7,$F72)-AH$7))/365,0))</f>
        <v>0</v>
      </c>
      <c r="AJ72" s="4">
        <f>IF($F72=0,($D72-SUM($U72:AI72))*$E72*(IF(AI72&lt;1,IF(MIN(AJ$7,$F72)&gt;$C72,MIN(AJ$7,$F72)-$C72+1,0),MIN(AJ$7,$F72)-AI$7))/365,IF($F72&gt;AI$7,($D72-SUM($U72:AI72))*$E72*(IF(AI72&lt;1,IF(MIN(AJ$7,$F72)&gt;$C72,MIN(AJ$7,$F72)-$C72+1,0),MIN(AJ$7,$F72)-AI$7))/365,0))</f>
        <v>0</v>
      </c>
      <c r="AK72" s="4">
        <f>IF($F72=0,($D72-SUM($U72:AJ72))*$E72*(IF(AJ72&lt;1,IF(MIN(AK$7,$F72)&gt;$C72,MIN(AK$7,$F72)-$C72+1,0),MIN(AK$7,$F72)-AJ$7))/365,IF($F72&gt;AJ$7,($D72-SUM($U72:AJ72))*$E72*(IF(AJ72&lt;1,IF(MIN(AK$7,$F72)&gt;$C72,MIN(AK$7,$F72)-$C72+1,0),MIN(AK$7,$F72)-AJ$7))/365,0))</f>
        <v>0</v>
      </c>
      <c r="AL72" s="4">
        <f>IF($F72=0,($D72-SUM($U72:AK72))*$E72*(IF(AK72&lt;1,IF(MIN(AL$7,$F72)&gt;$C72,MIN(AL$7,$F72)-$C72+1,0),MIN(AL$7,$F72)-AK$7))/365,IF($F72&gt;AK$7,($D72-SUM($U72:AK72))*$E72*(IF(AK72&lt;1,IF(MIN(AL$7,$F72)&gt;$C72,MIN(AL$7,$F72)-$C72+1,0),MIN(AL$7,$F72)-AK$7))/365,0))</f>
        <v>0</v>
      </c>
      <c r="AM72" s="4">
        <f>IF($F72=0,($D72-SUM($U72:AL72))*$E72*(IF(AL72&lt;1,IF(MIN(AM$7,$F72)&gt;$C72,MIN(AM$7,$F72)-$C72+1,0),MIN(AM$7,$F72)-AL$7))/365,IF($F72&gt;AL$7,($D72-SUM($U72:AL72))*$E72*(IF(AL72&lt;1,IF(MIN(AM$7,$F72)&gt;$C72,MIN(AM$7,$F72)-$C72+1,0),MIN(AM$7,$F72)-AL$7))/365,0))</f>
        <v>0</v>
      </c>
      <c r="AN72" s="4">
        <f>IF($F72=0,($D72-SUM($U72:AM72))*$E72*(IF(AM72&lt;1,IF(MIN(AN$7,$F72)&gt;$C72,MIN(AN$7,$F72)-$C72+1,0),MIN(AN$7,$F72)-AM$7))/365,IF($F72&gt;AM$7,($D72-SUM($U72:AM72))*$E72*(IF(AM72&lt;1,IF(MIN(AN$7,$F72)&gt;$C72,MIN(AN$7,$F72)-$C72+1,0),MIN(AN$7,$F72)-AM$7))/365,0))</f>
        <v>0</v>
      </c>
      <c r="AO72" s="4">
        <f>IF($F72=0,($D72-SUM($U72:AN72))*$E72*(IF(AN72&lt;1,IF(MIN(AO$7,$F72)&gt;$C72,MIN(AO$7,$F72)-$C72+1,0),MIN(AO$7,$F72)-AN$7))/365,IF($F72&gt;AN$7,($D72-SUM($U72:AN72))*$E72*(IF(AN72&lt;1,IF(MIN(AO$7,$F72)&gt;$C72,MIN(AO$7,$F72)-$C72+1,0),MIN(AO$7,$F72)-AN$7))/365,0))</f>
        <v>0</v>
      </c>
      <c r="AP72" s="4">
        <f>IF($F72=0,($D72-SUM($U72:AO72))*$E72*(IF(AO72&lt;1,IF(MIN(AP$7,$F72)&gt;$C72,MIN(AP$7,$F72)-$C72+1,0),MIN(AP$7,$F72)-AO$7))/365,IF($F72&gt;AO$7,($D72-SUM($U72:AO72))*$E72*(IF(AO72&lt;1,IF(MIN(AP$7,$F72)&gt;$C72,MIN(AP$7,$F72)-$C72+1,0),MIN(AP$7,$F72)-AO$7))/365,0))</f>
        <v>0</v>
      </c>
      <c r="AQ72" s="4">
        <f>IF($F72=0,($D72-SUM($U72:AP72))*$E72*(IF(AP72&lt;1,IF(MIN(AQ$7,$F72)&gt;$C72,MIN(AQ$7,$F72)-$C72+1,0),MIN(AQ$7,$F72)-AP$7))/365,IF($F72&gt;AP$7,($D72-SUM($U72:AP72))*$E72*(IF(AP72&lt;1,IF(MIN(AQ$7,$F72)&gt;$C72,MIN(AQ$7,$F72)-$C72+1,0),MIN(AQ$7,$F72)-AP$7))/365,0))</f>
        <v>0</v>
      </c>
      <c r="AR72" s="4">
        <f>IF($F72=0,($D72-SUM($U72:AQ72))*$E72*(IF(AQ72&lt;1,IF(MIN(AR$7,$F72)&gt;$C72,MIN(AR$7,$F72)-$C72+1,0),MIN(AR$7,$F72)-AQ$7))/365,IF($F72&gt;AQ$7,($D72-SUM($U72:AQ72))*$E72*(IF(AQ72&lt;1,IF(MIN(AR$7,$F72)&gt;$C72,MIN(AR$7,$F72)-$C72+1,0),MIN(AR$7,$F72)-AQ$7))/365,0))</f>
        <v>0</v>
      </c>
      <c r="AS72" s="4">
        <f>IF($F72=0,($D72-SUM($U72:AR72))*$E72*(IF(AR72&lt;1,IF(MIN(AS$7,$F72)&gt;$C72,MIN(AS$7,$F72)-$C72+1,0),MIN(AS$7,$F72)-AR$7))/365,IF($F72&gt;AR$7,($D72-SUM($U72:AR72))*$E72*(IF(AR72&lt;1,IF(MIN(AS$7,$F72)&gt;$C72,MIN(AS$7,$F72)-$C72+1,0),MIN(AS$7,$F72)-AR$7))/365,0))</f>
        <v>0</v>
      </c>
    </row>
    <row r="73" spans="1:45">
      <c r="A73" s="15"/>
      <c r="B73" s="17"/>
      <c r="C73" s="16"/>
      <c r="D73" s="15"/>
      <c r="E73" s="11"/>
      <c r="F73" s="16"/>
      <c r="G73" s="15"/>
      <c r="H73" s="14"/>
      <c r="I73" s="5"/>
      <c r="J73" s="13">
        <f>SUM(U73:AS73)</f>
        <v>0</v>
      </c>
      <c r="K73" s="13">
        <f>IF(F73=0,D73-J73,IF(F73&lt;41730,0,D73-J73))</f>
        <v>0</v>
      </c>
      <c r="L73" s="12">
        <f>IF(K73=0,0,IF(G73-((L$7-C73)/365)&lt;0,0,G73-((L$7-C73)/365)))</f>
        <v>0</v>
      </c>
      <c r="M73" s="4">
        <f>IF(K73=0,0,D73*H73)</f>
        <v>0</v>
      </c>
      <c r="N73" s="11">
        <f>IFERROR((1-(M73/K73)^(1/L73)),0)</f>
        <v>0</v>
      </c>
      <c r="O73" s="10">
        <f>IF(F73&gt;41730,IF(F73&gt;41730,(F73-41730)/365,IF(K73=0,0,IF(G73-((L$7-C73)/365)&lt;0,0,G73-((L$7-C73)/365)))),1)</f>
        <v>1</v>
      </c>
      <c r="P73" s="9">
        <f>IF(K73&lt;M73,0,IF(L73=0,K73-M73,K73*N73*O73))</f>
        <v>0</v>
      </c>
      <c r="Q73" s="19">
        <f>IF(F73&gt;41730,D73,0)</f>
        <v>0</v>
      </c>
      <c r="R73" s="18">
        <f>IF(F73&gt;41730,J73+P73,0)</f>
        <v>0</v>
      </c>
      <c r="S73" s="9">
        <f>IF(F73&gt;0,0,K73-P73)</f>
        <v>0</v>
      </c>
      <c r="T73" s="5"/>
      <c r="U73" s="4">
        <f>D73*E73*(IF(U$7&gt;$C73,U$7-$C73+1,0))/365</f>
        <v>0</v>
      </c>
      <c r="V73" s="4">
        <f>($D73-U73)*$E73*(IF(U73&lt;1,IF(V$7&gt;$C73,V$7-$C73+1,0),V$7-U$7))/365</f>
        <v>0</v>
      </c>
      <c r="W73" s="4">
        <f>IF($F73=0,($D73-SUM($U73:V73))*$E73*(IF(V73&lt;1,IF(MIN(W$7,$F73)&gt;$C73,MIN(W$7,$F73)-$C73+1,0),MIN(W$7,$F73)-V$7))/365,IF($F73&gt;V$7,($D73-SUM($U73:V73))*$E73*(IF(V73&lt;1,IF(MIN(W$7,$F73)&gt;$C73,MIN(W$7,$F73)-$C73+1,0),MIN(W$7,$F73)-V$7))/365,0))</f>
        <v>0</v>
      </c>
      <c r="X73" s="4">
        <f>IF($F73=0,($D73-SUM($U73:W73))*$E73*(IF(W73&lt;1,IF(MIN(X$7,$F73)&gt;$C73,MIN(X$7,$F73)-$C73+1,0),MIN(X$7,$F73)-W$7))/365,IF($F73&gt;W$7,($D73-SUM($U73:W73))*$E73*(IF(W73&lt;1,IF(MIN(X$7,$F73)&gt;$C73,MIN(X$7,$F73)-$C73+1,0),MIN(X$7,$F73)-W$7))/365,0))</f>
        <v>0</v>
      </c>
      <c r="Y73" s="4">
        <f>IF($F73=0,($D73-SUM($U73:X73))*$E73*(IF(X73&lt;1,IF(MIN(Y$7,$F73)&gt;$C73,MIN(Y$7,$F73)-$C73+1,0),MIN(Y$7,$F73)-X$7))/365,IF($F73&gt;X$7,($D73-SUM($U73:X73))*$E73*(IF(X73&lt;1,IF(MIN(Y$7,$F73)&gt;$C73,MIN(Y$7,$F73)-$C73+1,0),MIN(Y$7,$F73)-X$7))/365,0))</f>
        <v>0</v>
      </c>
      <c r="Z73" s="4">
        <f>IF($F73=0,($D73-SUM($U73:Y73))*$E73*(IF(Y73&lt;1,IF(MIN(Z$7,$F73)&gt;$C73,MIN(Z$7,$F73)-$C73+1,0),MIN(Z$7,$F73)-Y$7))/365,IF($F73&gt;Y$7,($D73-SUM($U73:Y73))*$E73*(IF(Y73&lt;1,IF(MIN(Z$7,$F73)&gt;$C73,MIN(Z$7,$F73)-$C73+1,0),MIN(Z$7,$F73)-Y$7))/365,0))</f>
        <v>0</v>
      </c>
      <c r="AA73" s="4">
        <f>IF($F73=0,($D73-SUM($U73:Z73))*$E73*(IF(Z73&lt;1,IF(MIN(AA$7,$F73)&gt;$C73,MIN(AA$7,$F73)-$C73+1,0),MIN(AA$7,$F73)-Z$7))/365,IF($F73&gt;Z$7,($D73-SUM($U73:Z73))*$E73*(IF(Z73&lt;1,IF(MIN(AA$7,$F73)&gt;$C73,MIN(AA$7,$F73)-$C73+1,0),MIN(AA$7,$F73)-Z$7))/365,0))</f>
        <v>0</v>
      </c>
      <c r="AB73" s="4">
        <f>IF($F73=0,($D73-SUM($U73:AA73))*$E73*(IF(AA73&lt;1,IF(MIN(AB$7,$F73)&gt;$C73,MIN(AB$7,$F73)-$C73+1,0),MIN(AB$7,$F73)-AA$7))/365,IF($F73&gt;AA$7,($D73-SUM($U73:AA73))*$E73*(IF(AA73&lt;1,IF(MIN(AB$7,$F73)&gt;$C73,MIN(AB$7,$F73)-$C73+1,0),MIN(AB$7,$F73)-AA$7))/365,0))</f>
        <v>0</v>
      </c>
      <c r="AC73" s="4">
        <f>IF($F73=0,($D73-SUM($U73:AB73))*$E73*(IF(AB73&lt;1,IF(MIN(AC$7,$F73)&gt;$C73,MIN(AC$7,$F73)-$C73+1,0),MIN(AC$7,$F73)-AB$7))/365,IF($F73&gt;AB$7,($D73-SUM($U73:AB73))*$E73*(IF(AB73&lt;1,IF(MIN(AC$7,$F73)&gt;$C73,MIN(AC$7,$F73)-$C73+1,0),MIN(AC$7,$F73)-AB$7))/365,0))</f>
        <v>0</v>
      </c>
      <c r="AD73" s="4">
        <f>IF($F73=0,($D73-SUM($U73:AC73))*$E73*(IF(AC73&lt;1,IF(MIN(AD$7,$F73)&gt;$C73,MIN(AD$7,$F73)-$C73+1,0),MIN(AD$7,$F73)-AC$7))/365,IF($F73&gt;AC$7,($D73-SUM($U73:AC73))*$E73*(IF(AC73&lt;1,IF(MIN(AD$7,$F73)&gt;$C73,MIN(AD$7,$F73)-$C73+1,0),MIN(AD$7,$F73)-AC$7))/365,0))</f>
        <v>0</v>
      </c>
      <c r="AE73" s="4">
        <f>IF($F73=0,($D73-SUM($U73:AD73))*$E73*(IF(AD73&lt;1,IF(MIN(AE$7,$F73)&gt;$C73,MIN(AE$7,$F73)-$C73+1,0),MIN(AE$7,$F73)-AD$7))/365,IF($F73&gt;AD$7,($D73-SUM($U73:AD73))*$E73*(IF(AD73&lt;1,IF(MIN(AE$7,$F73)&gt;$C73,MIN(AE$7,$F73)-$C73+1,0),MIN(AE$7,$F73)-AD$7))/365,0))</f>
        <v>0</v>
      </c>
      <c r="AF73" s="4">
        <f>IF($F73=0,($D73-SUM($U73:AE73))*$E73*(IF(AE73&lt;1,IF(MIN(AF$7,$F73)&gt;$C73,MIN(AF$7,$F73)-$C73+1,0),MIN(AF$7,$F73)-AE$7))/365,IF($F73&gt;AE$7,($D73-SUM($U73:AE73))*$E73*(IF(AE73&lt;1,IF(MIN(AF$7,$F73)&gt;$C73,MIN(AF$7,$F73)-$C73+1,0),MIN(AF$7,$F73)-AE$7))/365,0))</f>
        <v>0</v>
      </c>
      <c r="AG73" s="4">
        <f>IF($F73=0,($D73-SUM($U73:AF73))*$E73*(IF(AF73&lt;1,IF(MIN(AG$7,$F73)&gt;$C73,MIN(AG$7,$F73)-$C73+1,0),MIN(AG$7,$F73)-AF$7))/365,IF($F73&gt;AF$7,($D73-SUM($U73:AF73))*$E73*(IF(AF73&lt;1,IF(MIN(AG$7,$F73)&gt;$C73,MIN(AG$7,$F73)-$C73+1,0),MIN(AG$7,$F73)-AF$7))/365,0))</f>
        <v>0</v>
      </c>
      <c r="AH73" s="4">
        <f>IF($F73=0,($D73-SUM($U73:AG73))*$E73*(IF(AG73&lt;1,IF(MIN(AH$7,$F73)&gt;$C73,MIN(AH$7,$F73)-$C73+1,0),MIN(AH$7,$F73)-AG$7))/365,IF($F73&gt;AG$7,($D73-SUM($U73:AG73))*$E73*(IF(AG73&lt;1,IF(MIN(AH$7,$F73)&gt;$C73,MIN(AH$7,$F73)-$C73+1,0),MIN(AH$7,$F73)-AG$7))/365,0))</f>
        <v>0</v>
      </c>
      <c r="AI73" s="4">
        <f>IF($F73=0,($D73-SUM($U73:AH73))*$E73*(IF(AH73&lt;1,IF(MIN(AI$7,$F73)&gt;$C73,MIN(AI$7,$F73)-$C73+1,0),MIN(AI$7,$F73)-AH$7))/365,IF($F73&gt;AH$7,($D73-SUM($U73:AH73))*$E73*(IF(AH73&lt;1,IF(MIN(AI$7,$F73)&gt;$C73,MIN(AI$7,$F73)-$C73+1,0),MIN(AI$7,$F73)-AH$7))/365,0))</f>
        <v>0</v>
      </c>
      <c r="AJ73" s="4">
        <f>IF($F73=0,($D73-SUM($U73:AI73))*$E73*(IF(AI73&lt;1,IF(MIN(AJ$7,$F73)&gt;$C73,MIN(AJ$7,$F73)-$C73+1,0),MIN(AJ$7,$F73)-AI$7))/365,IF($F73&gt;AI$7,($D73-SUM($U73:AI73))*$E73*(IF(AI73&lt;1,IF(MIN(AJ$7,$F73)&gt;$C73,MIN(AJ$7,$F73)-$C73+1,0),MIN(AJ$7,$F73)-AI$7))/365,0))</f>
        <v>0</v>
      </c>
      <c r="AK73" s="4">
        <f>IF($F73=0,($D73-SUM($U73:AJ73))*$E73*(IF(AJ73&lt;1,IF(MIN(AK$7,$F73)&gt;$C73,MIN(AK$7,$F73)-$C73+1,0),MIN(AK$7,$F73)-AJ$7))/365,IF($F73&gt;AJ$7,($D73-SUM($U73:AJ73))*$E73*(IF(AJ73&lt;1,IF(MIN(AK$7,$F73)&gt;$C73,MIN(AK$7,$F73)-$C73+1,0),MIN(AK$7,$F73)-AJ$7))/365,0))</f>
        <v>0</v>
      </c>
      <c r="AL73" s="4">
        <f>IF($F73=0,($D73-SUM($U73:AK73))*$E73*(IF(AK73&lt;1,IF(MIN(AL$7,$F73)&gt;$C73,MIN(AL$7,$F73)-$C73+1,0),MIN(AL$7,$F73)-AK$7))/365,IF($F73&gt;AK$7,($D73-SUM($U73:AK73))*$E73*(IF(AK73&lt;1,IF(MIN(AL$7,$F73)&gt;$C73,MIN(AL$7,$F73)-$C73+1,0),MIN(AL$7,$F73)-AK$7))/365,0))</f>
        <v>0</v>
      </c>
      <c r="AM73" s="4">
        <f>IF($F73=0,($D73-SUM($U73:AL73))*$E73*(IF(AL73&lt;1,IF(MIN(AM$7,$F73)&gt;$C73,MIN(AM$7,$F73)-$C73+1,0),MIN(AM$7,$F73)-AL$7))/365,IF($F73&gt;AL$7,($D73-SUM($U73:AL73))*$E73*(IF(AL73&lt;1,IF(MIN(AM$7,$F73)&gt;$C73,MIN(AM$7,$F73)-$C73+1,0),MIN(AM$7,$F73)-AL$7))/365,0))</f>
        <v>0</v>
      </c>
      <c r="AN73" s="4">
        <f>IF($F73=0,($D73-SUM($U73:AM73))*$E73*(IF(AM73&lt;1,IF(MIN(AN$7,$F73)&gt;$C73,MIN(AN$7,$F73)-$C73+1,0),MIN(AN$7,$F73)-AM$7))/365,IF($F73&gt;AM$7,($D73-SUM($U73:AM73))*$E73*(IF(AM73&lt;1,IF(MIN(AN$7,$F73)&gt;$C73,MIN(AN$7,$F73)-$C73+1,0),MIN(AN$7,$F73)-AM$7))/365,0))</f>
        <v>0</v>
      </c>
      <c r="AO73" s="4">
        <f>IF($F73=0,($D73-SUM($U73:AN73))*$E73*(IF(AN73&lt;1,IF(MIN(AO$7,$F73)&gt;$C73,MIN(AO$7,$F73)-$C73+1,0),MIN(AO$7,$F73)-AN$7))/365,IF($F73&gt;AN$7,($D73-SUM($U73:AN73))*$E73*(IF(AN73&lt;1,IF(MIN(AO$7,$F73)&gt;$C73,MIN(AO$7,$F73)-$C73+1,0),MIN(AO$7,$F73)-AN$7))/365,0))</f>
        <v>0</v>
      </c>
      <c r="AP73" s="4">
        <f>IF($F73=0,($D73-SUM($U73:AO73))*$E73*(IF(AO73&lt;1,IF(MIN(AP$7,$F73)&gt;$C73,MIN(AP$7,$F73)-$C73+1,0),MIN(AP$7,$F73)-AO$7))/365,IF($F73&gt;AO$7,($D73-SUM($U73:AO73))*$E73*(IF(AO73&lt;1,IF(MIN(AP$7,$F73)&gt;$C73,MIN(AP$7,$F73)-$C73+1,0),MIN(AP$7,$F73)-AO$7))/365,0))</f>
        <v>0</v>
      </c>
      <c r="AQ73" s="4">
        <f>IF($F73=0,($D73-SUM($U73:AP73))*$E73*(IF(AP73&lt;1,IF(MIN(AQ$7,$F73)&gt;$C73,MIN(AQ$7,$F73)-$C73+1,0),MIN(AQ$7,$F73)-AP$7))/365,IF($F73&gt;AP$7,($D73-SUM($U73:AP73))*$E73*(IF(AP73&lt;1,IF(MIN(AQ$7,$F73)&gt;$C73,MIN(AQ$7,$F73)-$C73+1,0),MIN(AQ$7,$F73)-AP$7))/365,0))</f>
        <v>0</v>
      </c>
      <c r="AR73" s="4">
        <f>IF($F73=0,($D73-SUM($U73:AQ73))*$E73*(IF(AQ73&lt;1,IF(MIN(AR$7,$F73)&gt;$C73,MIN(AR$7,$F73)-$C73+1,0),MIN(AR$7,$F73)-AQ$7))/365,IF($F73&gt;AQ$7,($D73-SUM($U73:AQ73))*$E73*(IF(AQ73&lt;1,IF(MIN(AR$7,$F73)&gt;$C73,MIN(AR$7,$F73)-$C73+1,0),MIN(AR$7,$F73)-AQ$7))/365,0))</f>
        <v>0</v>
      </c>
      <c r="AS73" s="4">
        <f>IF($F73=0,($D73-SUM($U73:AR73))*$E73*(IF(AR73&lt;1,IF(MIN(AS$7,$F73)&gt;$C73,MIN(AS$7,$F73)-$C73+1,0),MIN(AS$7,$F73)-AR$7))/365,IF($F73&gt;AR$7,($D73-SUM($U73:AR73))*$E73*(IF(AR73&lt;1,IF(MIN(AS$7,$F73)&gt;$C73,MIN(AS$7,$F73)-$C73+1,0),MIN(AS$7,$F73)-AR$7))/365,0))</f>
        <v>0</v>
      </c>
    </row>
    <row r="74" spans="1:45">
      <c r="A74" s="15"/>
      <c r="B74" s="17"/>
      <c r="C74" s="16"/>
      <c r="D74" s="15"/>
      <c r="E74" s="11"/>
      <c r="F74" s="16"/>
      <c r="G74" s="15"/>
      <c r="H74" s="14"/>
      <c r="I74" s="5"/>
      <c r="J74" s="13">
        <f>SUM(U74:AS74)</f>
        <v>0</v>
      </c>
      <c r="K74" s="13">
        <f>IF(F74=0,D74-J74,IF(F74&lt;41730,0,D74-J74))</f>
        <v>0</v>
      </c>
      <c r="L74" s="12">
        <f>IF(K74=0,0,IF(G74-((L$7-C74)/365)&lt;0,0,G74-((L$7-C74)/365)))</f>
        <v>0</v>
      </c>
      <c r="M74" s="4">
        <f>IF(K74=0,0,D74*H74)</f>
        <v>0</v>
      </c>
      <c r="N74" s="11">
        <f>IFERROR((1-(M74/K74)^(1/L74)),0)</f>
        <v>0</v>
      </c>
      <c r="O74" s="10">
        <f>IF(F74&gt;41730,IF(F74&gt;41730,(F74-41730)/365,IF(K74=0,0,IF(G74-((L$7-C74)/365)&lt;0,0,G74-((L$7-C74)/365)))),1)</f>
        <v>1</v>
      </c>
      <c r="P74" s="9">
        <f>IF(K74&lt;M74,0,IF(L74=0,K74-M74,K74*N74*O74))</f>
        <v>0</v>
      </c>
      <c r="Q74" s="19">
        <f>IF(F74&gt;41730,D74,0)</f>
        <v>0</v>
      </c>
      <c r="R74" s="18">
        <f>IF(F74&gt;41730,J74+P74,0)</f>
        <v>0</v>
      </c>
      <c r="S74" s="9">
        <f>IF(F74&gt;0,0,K74-P74)</f>
        <v>0</v>
      </c>
      <c r="T74" s="5"/>
      <c r="U74" s="4">
        <f>D74*E74*(IF(U$7&gt;$C74,U$7-$C74+1,0))/365</f>
        <v>0</v>
      </c>
      <c r="V74" s="4">
        <f>($D74-U74)*$E74*(IF(U74&lt;1,IF(V$7&gt;$C74,V$7-$C74+1,0),V$7-U$7))/365</f>
        <v>0</v>
      </c>
      <c r="W74" s="4">
        <f>IF($F74=0,($D74-SUM($U74:V74))*$E74*(IF(V74&lt;1,IF(MIN(W$7,$F74)&gt;$C74,MIN(W$7,$F74)-$C74+1,0),MIN(W$7,$F74)-V$7))/365,IF($F74&gt;V$7,($D74-SUM($U74:V74))*$E74*(IF(V74&lt;1,IF(MIN(W$7,$F74)&gt;$C74,MIN(W$7,$F74)-$C74+1,0),MIN(W$7,$F74)-V$7))/365,0))</f>
        <v>0</v>
      </c>
      <c r="X74" s="4">
        <f>IF($F74=0,($D74-SUM($U74:W74))*$E74*(IF(W74&lt;1,IF(MIN(X$7,$F74)&gt;$C74,MIN(X$7,$F74)-$C74+1,0),MIN(X$7,$F74)-W$7))/365,IF($F74&gt;W$7,($D74-SUM($U74:W74))*$E74*(IF(W74&lt;1,IF(MIN(X$7,$F74)&gt;$C74,MIN(X$7,$F74)-$C74+1,0),MIN(X$7,$F74)-W$7))/365,0))</f>
        <v>0</v>
      </c>
      <c r="Y74" s="4">
        <f>IF($F74=0,($D74-SUM($U74:X74))*$E74*(IF(X74&lt;1,IF(MIN(Y$7,$F74)&gt;$C74,MIN(Y$7,$F74)-$C74+1,0),MIN(Y$7,$F74)-X$7))/365,IF($F74&gt;X$7,($D74-SUM($U74:X74))*$E74*(IF(X74&lt;1,IF(MIN(Y$7,$F74)&gt;$C74,MIN(Y$7,$F74)-$C74+1,0),MIN(Y$7,$F74)-X$7))/365,0))</f>
        <v>0</v>
      </c>
      <c r="Z74" s="4">
        <f>IF($F74=0,($D74-SUM($U74:Y74))*$E74*(IF(Y74&lt;1,IF(MIN(Z$7,$F74)&gt;$C74,MIN(Z$7,$F74)-$C74+1,0),MIN(Z$7,$F74)-Y$7))/365,IF($F74&gt;Y$7,($D74-SUM($U74:Y74))*$E74*(IF(Y74&lt;1,IF(MIN(Z$7,$F74)&gt;$C74,MIN(Z$7,$F74)-$C74+1,0),MIN(Z$7,$F74)-Y$7))/365,0))</f>
        <v>0</v>
      </c>
      <c r="AA74" s="4">
        <f>IF($F74=0,($D74-SUM($U74:Z74))*$E74*(IF(Z74&lt;1,IF(MIN(AA$7,$F74)&gt;$C74,MIN(AA$7,$F74)-$C74+1,0),MIN(AA$7,$F74)-Z$7))/365,IF($F74&gt;Z$7,($D74-SUM($U74:Z74))*$E74*(IF(Z74&lt;1,IF(MIN(AA$7,$F74)&gt;$C74,MIN(AA$7,$F74)-$C74+1,0),MIN(AA$7,$F74)-Z$7))/365,0))</f>
        <v>0</v>
      </c>
      <c r="AB74" s="4">
        <f>IF($F74=0,($D74-SUM($U74:AA74))*$E74*(IF(AA74&lt;1,IF(MIN(AB$7,$F74)&gt;$C74,MIN(AB$7,$F74)-$C74+1,0),MIN(AB$7,$F74)-AA$7))/365,IF($F74&gt;AA$7,($D74-SUM($U74:AA74))*$E74*(IF(AA74&lt;1,IF(MIN(AB$7,$F74)&gt;$C74,MIN(AB$7,$F74)-$C74+1,0),MIN(AB$7,$F74)-AA$7))/365,0))</f>
        <v>0</v>
      </c>
      <c r="AC74" s="4">
        <f>IF($F74=0,($D74-SUM($U74:AB74))*$E74*(IF(AB74&lt;1,IF(MIN(AC$7,$F74)&gt;$C74,MIN(AC$7,$F74)-$C74+1,0),MIN(AC$7,$F74)-AB$7))/365,IF($F74&gt;AB$7,($D74-SUM($U74:AB74))*$E74*(IF(AB74&lt;1,IF(MIN(AC$7,$F74)&gt;$C74,MIN(AC$7,$F74)-$C74+1,0),MIN(AC$7,$F74)-AB$7))/365,0))</f>
        <v>0</v>
      </c>
      <c r="AD74" s="4">
        <f>IF($F74=0,($D74-SUM($U74:AC74))*$E74*(IF(AC74&lt;1,IF(MIN(AD$7,$F74)&gt;$C74,MIN(AD$7,$F74)-$C74+1,0),MIN(AD$7,$F74)-AC$7))/365,IF($F74&gt;AC$7,($D74-SUM($U74:AC74))*$E74*(IF(AC74&lt;1,IF(MIN(AD$7,$F74)&gt;$C74,MIN(AD$7,$F74)-$C74+1,0),MIN(AD$7,$F74)-AC$7))/365,0))</f>
        <v>0</v>
      </c>
      <c r="AE74" s="4">
        <f>IF($F74=0,($D74-SUM($U74:AD74))*$E74*(IF(AD74&lt;1,IF(MIN(AE$7,$F74)&gt;$C74,MIN(AE$7,$F74)-$C74+1,0),MIN(AE$7,$F74)-AD$7))/365,IF($F74&gt;AD$7,($D74-SUM($U74:AD74))*$E74*(IF(AD74&lt;1,IF(MIN(AE$7,$F74)&gt;$C74,MIN(AE$7,$F74)-$C74+1,0),MIN(AE$7,$F74)-AD$7))/365,0))</f>
        <v>0</v>
      </c>
      <c r="AF74" s="4">
        <f>IF($F74=0,($D74-SUM($U74:AE74))*$E74*(IF(AE74&lt;1,IF(MIN(AF$7,$F74)&gt;$C74,MIN(AF$7,$F74)-$C74+1,0),MIN(AF$7,$F74)-AE$7))/365,IF($F74&gt;AE$7,($D74-SUM($U74:AE74))*$E74*(IF(AE74&lt;1,IF(MIN(AF$7,$F74)&gt;$C74,MIN(AF$7,$F74)-$C74+1,0),MIN(AF$7,$F74)-AE$7))/365,0))</f>
        <v>0</v>
      </c>
      <c r="AG74" s="4">
        <f>IF($F74=0,($D74-SUM($U74:AF74))*$E74*(IF(AF74&lt;1,IF(MIN(AG$7,$F74)&gt;$C74,MIN(AG$7,$F74)-$C74+1,0),MIN(AG$7,$F74)-AF$7))/365,IF($F74&gt;AF$7,($D74-SUM($U74:AF74))*$E74*(IF(AF74&lt;1,IF(MIN(AG$7,$F74)&gt;$C74,MIN(AG$7,$F74)-$C74+1,0),MIN(AG$7,$F74)-AF$7))/365,0))</f>
        <v>0</v>
      </c>
      <c r="AH74" s="4">
        <f>IF($F74=0,($D74-SUM($U74:AG74))*$E74*(IF(AG74&lt;1,IF(MIN(AH$7,$F74)&gt;$C74,MIN(AH$7,$F74)-$C74+1,0),MIN(AH$7,$F74)-AG$7))/365,IF($F74&gt;AG$7,($D74-SUM($U74:AG74))*$E74*(IF(AG74&lt;1,IF(MIN(AH$7,$F74)&gt;$C74,MIN(AH$7,$F74)-$C74+1,0),MIN(AH$7,$F74)-AG$7))/365,0))</f>
        <v>0</v>
      </c>
      <c r="AI74" s="4">
        <f>IF($F74=0,($D74-SUM($U74:AH74))*$E74*(IF(AH74&lt;1,IF(MIN(AI$7,$F74)&gt;$C74,MIN(AI$7,$F74)-$C74+1,0),MIN(AI$7,$F74)-AH$7))/365,IF($F74&gt;AH$7,($D74-SUM($U74:AH74))*$E74*(IF(AH74&lt;1,IF(MIN(AI$7,$F74)&gt;$C74,MIN(AI$7,$F74)-$C74+1,0),MIN(AI$7,$F74)-AH$7))/365,0))</f>
        <v>0</v>
      </c>
      <c r="AJ74" s="4">
        <f>IF($F74=0,($D74-SUM($U74:AI74))*$E74*(IF(AI74&lt;1,IF(MIN(AJ$7,$F74)&gt;$C74,MIN(AJ$7,$F74)-$C74+1,0),MIN(AJ$7,$F74)-AI$7))/365,IF($F74&gt;AI$7,($D74-SUM($U74:AI74))*$E74*(IF(AI74&lt;1,IF(MIN(AJ$7,$F74)&gt;$C74,MIN(AJ$7,$F74)-$C74+1,0),MIN(AJ$7,$F74)-AI$7))/365,0))</f>
        <v>0</v>
      </c>
      <c r="AK74" s="4">
        <f>IF($F74=0,($D74-SUM($U74:AJ74))*$E74*(IF(AJ74&lt;1,IF(MIN(AK$7,$F74)&gt;$C74,MIN(AK$7,$F74)-$C74+1,0),MIN(AK$7,$F74)-AJ$7))/365,IF($F74&gt;AJ$7,($D74-SUM($U74:AJ74))*$E74*(IF(AJ74&lt;1,IF(MIN(AK$7,$F74)&gt;$C74,MIN(AK$7,$F74)-$C74+1,0),MIN(AK$7,$F74)-AJ$7))/365,0))</f>
        <v>0</v>
      </c>
      <c r="AL74" s="4">
        <f>IF($F74=0,($D74-SUM($U74:AK74))*$E74*(IF(AK74&lt;1,IF(MIN(AL$7,$F74)&gt;$C74,MIN(AL$7,$F74)-$C74+1,0),MIN(AL$7,$F74)-AK$7))/365,IF($F74&gt;AK$7,($D74-SUM($U74:AK74))*$E74*(IF(AK74&lt;1,IF(MIN(AL$7,$F74)&gt;$C74,MIN(AL$7,$F74)-$C74+1,0),MIN(AL$7,$F74)-AK$7))/365,0))</f>
        <v>0</v>
      </c>
      <c r="AM74" s="4">
        <f>IF($F74=0,($D74-SUM($U74:AL74))*$E74*(IF(AL74&lt;1,IF(MIN(AM$7,$F74)&gt;$C74,MIN(AM$7,$F74)-$C74+1,0),MIN(AM$7,$F74)-AL$7))/365,IF($F74&gt;AL$7,($D74-SUM($U74:AL74))*$E74*(IF(AL74&lt;1,IF(MIN(AM$7,$F74)&gt;$C74,MIN(AM$7,$F74)-$C74+1,0),MIN(AM$7,$F74)-AL$7))/365,0))</f>
        <v>0</v>
      </c>
      <c r="AN74" s="4">
        <f>IF($F74=0,($D74-SUM($U74:AM74))*$E74*(IF(AM74&lt;1,IF(MIN(AN$7,$F74)&gt;$C74,MIN(AN$7,$F74)-$C74+1,0),MIN(AN$7,$F74)-AM$7))/365,IF($F74&gt;AM$7,($D74-SUM($U74:AM74))*$E74*(IF(AM74&lt;1,IF(MIN(AN$7,$F74)&gt;$C74,MIN(AN$7,$F74)-$C74+1,0),MIN(AN$7,$F74)-AM$7))/365,0))</f>
        <v>0</v>
      </c>
      <c r="AO74" s="4">
        <f>IF($F74=0,($D74-SUM($U74:AN74))*$E74*(IF(AN74&lt;1,IF(MIN(AO$7,$F74)&gt;$C74,MIN(AO$7,$F74)-$C74+1,0),MIN(AO$7,$F74)-AN$7))/365,IF($F74&gt;AN$7,($D74-SUM($U74:AN74))*$E74*(IF(AN74&lt;1,IF(MIN(AO$7,$F74)&gt;$C74,MIN(AO$7,$F74)-$C74+1,0),MIN(AO$7,$F74)-AN$7))/365,0))</f>
        <v>0</v>
      </c>
      <c r="AP74" s="4">
        <f>IF($F74=0,($D74-SUM($U74:AO74))*$E74*(IF(AO74&lt;1,IF(MIN(AP$7,$F74)&gt;$C74,MIN(AP$7,$F74)-$C74+1,0),MIN(AP$7,$F74)-AO$7))/365,IF($F74&gt;AO$7,($D74-SUM($U74:AO74))*$E74*(IF(AO74&lt;1,IF(MIN(AP$7,$F74)&gt;$C74,MIN(AP$7,$F74)-$C74+1,0),MIN(AP$7,$F74)-AO$7))/365,0))</f>
        <v>0</v>
      </c>
      <c r="AQ74" s="4">
        <f>IF($F74=0,($D74-SUM($U74:AP74))*$E74*(IF(AP74&lt;1,IF(MIN(AQ$7,$F74)&gt;$C74,MIN(AQ$7,$F74)-$C74+1,0),MIN(AQ$7,$F74)-AP$7))/365,IF($F74&gt;AP$7,($D74-SUM($U74:AP74))*$E74*(IF(AP74&lt;1,IF(MIN(AQ$7,$F74)&gt;$C74,MIN(AQ$7,$F74)-$C74+1,0),MIN(AQ$7,$F74)-AP$7))/365,0))</f>
        <v>0</v>
      </c>
      <c r="AR74" s="4">
        <f>IF($F74=0,($D74-SUM($U74:AQ74))*$E74*(IF(AQ74&lt;1,IF(MIN(AR$7,$F74)&gt;$C74,MIN(AR$7,$F74)-$C74+1,0),MIN(AR$7,$F74)-AQ$7))/365,IF($F74&gt;AQ$7,($D74-SUM($U74:AQ74))*$E74*(IF(AQ74&lt;1,IF(MIN(AR$7,$F74)&gt;$C74,MIN(AR$7,$F74)-$C74+1,0),MIN(AR$7,$F74)-AQ$7))/365,0))</f>
        <v>0</v>
      </c>
      <c r="AS74" s="4">
        <f>IF($F74=0,($D74-SUM($U74:AR74))*$E74*(IF(AR74&lt;1,IF(MIN(AS$7,$F74)&gt;$C74,MIN(AS$7,$F74)-$C74+1,0),MIN(AS$7,$F74)-AR$7))/365,IF($F74&gt;AR$7,($D74-SUM($U74:AR74))*$E74*(IF(AR74&lt;1,IF(MIN(AS$7,$F74)&gt;$C74,MIN(AS$7,$F74)-$C74+1,0),MIN(AS$7,$F74)-AR$7))/365,0))</f>
        <v>0</v>
      </c>
    </row>
    <row r="75" spans="1:45">
      <c r="A75" s="15"/>
      <c r="B75" s="17"/>
      <c r="C75" s="16"/>
      <c r="D75" s="15"/>
      <c r="E75" s="11"/>
      <c r="F75" s="16"/>
      <c r="G75" s="15"/>
      <c r="H75" s="14"/>
      <c r="I75" s="5"/>
      <c r="J75" s="13">
        <f>SUM(U75:AS75)</f>
        <v>0</v>
      </c>
      <c r="K75" s="13">
        <f>IF(F75=0,D75-J75,IF(F75&lt;41730,0,D75-J75))</f>
        <v>0</v>
      </c>
      <c r="L75" s="12">
        <f>IF(K75=0,0,IF(G75-((L$7-C75)/365)&lt;0,0,G75-((L$7-C75)/365)))</f>
        <v>0</v>
      </c>
      <c r="M75" s="4">
        <f>IF(K75=0,0,D75*H75)</f>
        <v>0</v>
      </c>
      <c r="N75" s="11">
        <f>IFERROR((1-(M75/K75)^(1/L75)),0)</f>
        <v>0</v>
      </c>
      <c r="O75" s="10">
        <f>IF(F75&gt;41730,IF(F75&gt;41730,(F75-41730)/365,IF(K75=0,0,IF(G75-((L$7-C75)/365)&lt;0,0,G75-((L$7-C75)/365)))),1)</f>
        <v>1</v>
      </c>
      <c r="P75" s="9">
        <f>IF(K75&lt;M75,0,IF(L75=0,K75-M75,K75*N75*O75))</f>
        <v>0</v>
      </c>
      <c r="Q75" s="19">
        <f>IF(F75&gt;41730,D75,0)</f>
        <v>0</v>
      </c>
      <c r="R75" s="18">
        <f>IF(F75&gt;41730,J75+P75,0)</f>
        <v>0</v>
      </c>
      <c r="S75" s="9">
        <f>IF(F75&gt;0,0,K75-P75)</f>
        <v>0</v>
      </c>
      <c r="T75" s="5"/>
      <c r="U75" s="4">
        <f>D75*E75*(IF(U$7&gt;$C75,U$7-$C75+1,0))/365</f>
        <v>0</v>
      </c>
      <c r="V75" s="4">
        <f>($D75-U75)*$E75*(IF(U75&lt;1,IF(V$7&gt;$C75,V$7-$C75+1,0),V$7-U$7))/365</f>
        <v>0</v>
      </c>
      <c r="W75" s="4">
        <f>IF($F75=0,($D75-SUM($U75:V75))*$E75*(IF(V75&lt;1,IF(MIN(W$7,$F75)&gt;$C75,MIN(W$7,$F75)-$C75+1,0),MIN(W$7,$F75)-V$7))/365,IF($F75&gt;V$7,($D75-SUM($U75:V75))*$E75*(IF(V75&lt;1,IF(MIN(W$7,$F75)&gt;$C75,MIN(W$7,$F75)-$C75+1,0),MIN(W$7,$F75)-V$7))/365,0))</f>
        <v>0</v>
      </c>
      <c r="X75" s="4">
        <f>IF($F75=0,($D75-SUM($U75:W75))*$E75*(IF(W75&lt;1,IF(MIN(X$7,$F75)&gt;$C75,MIN(X$7,$F75)-$C75+1,0),MIN(X$7,$F75)-W$7))/365,IF($F75&gt;W$7,($D75-SUM($U75:W75))*$E75*(IF(W75&lt;1,IF(MIN(X$7,$F75)&gt;$C75,MIN(X$7,$F75)-$C75+1,0),MIN(X$7,$F75)-W$7))/365,0))</f>
        <v>0</v>
      </c>
      <c r="Y75" s="4">
        <f>IF($F75=0,($D75-SUM($U75:X75))*$E75*(IF(X75&lt;1,IF(MIN(Y$7,$F75)&gt;$C75,MIN(Y$7,$F75)-$C75+1,0),MIN(Y$7,$F75)-X$7))/365,IF($F75&gt;X$7,($D75-SUM($U75:X75))*$E75*(IF(X75&lt;1,IF(MIN(Y$7,$F75)&gt;$C75,MIN(Y$7,$F75)-$C75+1,0),MIN(Y$7,$F75)-X$7))/365,0))</f>
        <v>0</v>
      </c>
      <c r="Z75" s="4">
        <f>IF($F75=0,($D75-SUM($U75:Y75))*$E75*(IF(Y75&lt;1,IF(MIN(Z$7,$F75)&gt;$C75,MIN(Z$7,$F75)-$C75+1,0),MIN(Z$7,$F75)-Y$7))/365,IF($F75&gt;Y$7,($D75-SUM($U75:Y75))*$E75*(IF(Y75&lt;1,IF(MIN(Z$7,$F75)&gt;$C75,MIN(Z$7,$F75)-$C75+1,0),MIN(Z$7,$F75)-Y$7))/365,0))</f>
        <v>0</v>
      </c>
      <c r="AA75" s="4">
        <f>IF($F75=0,($D75-SUM($U75:Z75))*$E75*(IF(Z75&lt;1,IF(MIN(AA$7,$F75)&gt;$C75,MIN(AA$7,$F75)-$C75+1,0),MIN(AA$7,$F75)-Z$7))/365,IF($F75&gt;Z$7,($D75-SUM($U75:Z75))*$E75*(IF(Z75&lt;1,IF(MIN(AA$7,$F75)&gt;$C75,MIN(AA$7,$F75)-$C75+1,0),MIN(AA$7,$F75)-Z$7))/365,0))</f>
        <v>0</v>
      </c>
      <c r="AB75" s="4">
        <f>IF($F75=0,($D75-SUM($U75:AA75))*$E75*(IF(AA75&lt;1,IF(MIN(AB$7,$F75)&gt;$C75,MIN(AB$7,$F75)-$C75+1,0),MIN(AB$7,$F75)-AA$7))/365,IF($F75&gt;AA$7,($D75-SUM($U75:AA75))*$E75*(IF(AA75&lt;1,IF(MIN(AB$7,$F75)&gt;$C75,MIN(AB$7,$F75)-$C75+1,0),MIN(AB$7,$F75)-AA$7))/365,0))</f>
        <v>0</v>
      </c>
      <c r="AC75" s="4">
        <f>IF($F75=0,($D75-SUM($U75:AB75))*$E75*(IF(AB75&lt;1,IF(MIN(AC$7,$F75)&gt;$C75,MIN(AC$7,$F75)-$C75+1,0),MIN(AC$7,$F75)-AB$7))/365,IF($F75&gt;AB$7,($D75-SUM($U75:AB75))*$E75*(IF(AB75&lt;1,IF(MIN(AC$7,$F75)&gt;$C75,MIN(AC$7,$F75)-$C75+1,0),MIN(AC$7,$F75)-AB$7))/365,0))</f>
        <v>0</v>
      </c>
      <c r="AD75" s="4">
        <f>IF($F75=0,($D75-SUM($U75:AC75))*$E75*(IF(AC75&lt;1,IF(MIN(AD$7,$F75)&gt;$C75,MIN(AD$7,$F75)-$C75+1,0),MIN(AD$7,$F75)-AC$7))/365,IF($F75&gt;AC$7,($D75-SUM($U75:AC75))*$E75*(IF(AC75&lt;1,IF(MIN(AD$7,$F75)&gt;$C75,MIN(AD$7,$F75)-$C75+1,0),MIN(AD$7,$F75)-AC$7))/365,0))</f>
        <v>0</v>
      </c>
      <c r="AE75" s="4">
        <f>IF($F75=0,($D75-SUM($U75:AD75))*$E75*(IF(AD75&lt;1,IF(MIN(AE$7,$F75)&gt;$C75,MIN(AE$7,$F75)-$C75+1,0),MIN(AE$7,$F75)-AD$7))/365,IF($F75&gt;AD$7,($D75-SUM($U75:AD75))*$E75*(IF(AD75&lt;1,IF(MIN(AE$7,$F75)&gt;$C75,MIN(AE$7,$F75)-$C75+1,0),MIN(AE$7,$F75)-AD$7))/365,0))</f>
        <v>0</v>
      </c>
      <c r="AF75" s="4">
        <f>IF($F75=0,($D75-SUM($U75:AE75))*$E75*(IF(AE75&lt;1,IF(MIN(AF$7,$F75)&gt;$C75,MIN(AF$7,$F75)-$C75+1,0),MIN(AF$7,$F75)-AE$7))/365,IF($F75&gt;AE$7,($D75-SUM($U75:AE75))*$E75*(IF(AE75&lt;1,IF(MIN(AF$7,$F75)&gt;$C75,MIN(AF$7,$F75)-$C75+1,0),MIN(AF$7,$F75)-AE$7))/365,0))</f>
        <v>0</v>
      </c>
      <c r="AG75" s="4">
        <f>IF($F75=0,($D75-SUM($U75:AF75))*$E75*(IF(AF75&lt;1,IF(MIN(AG$7,$F75)&gt;$C75,MIN(AG$7,$F75)-$C75+1,0),MIN(AG$7,$F75)-AF$7))/365,IF($F75&gt;AF$7,($D75-SUM($U75:AF75))*$E75*(IF(AF75&lt;1,IF(MIN(AG$7,$F75)&gt;$C75,MIN(AG$7,$F75)-$C75+1,0),MIN(AG$7,$F75)-AF$7))/365,0))</f>
        <v>0</v>
      </c>
      <c r="AH75" s="4">
        <f>IF($F75=0,($D75-SUM($U75:AG75))*$E75*(IF(AG75&lt;1,IF(MIN(AH$7,$F75)&gt;$C75,MIN(AH$7,$F75)-$C75+1,0),MIN(AH$7,$F75)-AG$7))/365,IF($F75&gt;AG$7,($D75-SUM($U75:AG75))*$E75*(IF(AG75&lt;1,IF(MIN(AH$7,$F75)&gt;$C75,MIN(AH$7,$F75)-$C75+1,0),MIN(AH$7,$F75)-AG$7))/365,0))</f>
        <v>0</v>
      </c>
      <c r="AI75" s="4">
        <f>IF($F75=0,($D75-SUM($U75:AH75))*$E75*(IF(AH75&lt;1,IF(MIN(AI$7,$F75)&gt;$C75,MIN(AI$7,$F75)-$C75+1,0),MIN(AI$7,$F75)-AH$7))/365,IF($F75&gt;AH$7,($D75-SUM($U75:AH75))*$E75*(IF(AH75&lt;1,IF(MIN(AI$7,$F75)&gt;$C75,MIN(AI$7,$F75)-$C75+1,0),MIN(AI$7,$F75)-AH$7))/365,0))</f>
        <v>0</v>
      </c>
      <c r="AJ75" s="4">
        <f>IF($F75=0,($D75-SUM($U75:AI75))*$E75*(IF(AI75&lt;1,IF(MIN(AJ$7,$F75)&gt;$C75,MIN(AJ$7,$F75)-$C75+1,0),MIN(AJ$7,$F75)-AI$7))/365,IF($F75&gt;AI$7,($D75-SUM($U75:AI75))*$E75*(IF(AI75&lt;1,IF(MIN(AJ$7,$F75)&gt;$C75,MIN(AJ$7,$F75)-$C75+1,0),MIN(AJ$7,$F75)-AI$7))/365,0))</f>
        <v>0</v>
      </c>
      <c r="AK75" s="4">
        <f>IF($F75=0,($D75-SUM($U75:AJ75))*$E75*(IF(AJ75&lt;1,IF(MIN(AK$7,$F75)&gt;$C75,MIN(AK$7,$F75)-$C75+1,0),MIN(AK$7,$F75)-AJ$7))/365,IF($F75&gt;AJ$7,($D75-SUM($U75:AJ75))*$E75*(IF(AJ75&lt;1,IF(MIN(AK$7,$F75)&gt;$C75,MIN(AK$7,$F75)-$C75+1,0),MIN(AK$7,$F75)-AJ$7))/365,0))</f>
        <v>0</v>
      </c>
      <c r="AL75" s="4">
        <f>IF($F75=0,($D75-SUM($U75:AK75))*$E75*(IF(AK75&lt;1,IF(MIN(AL$7,$F75)&gt;$C75,MIN(AL$7,$F75)-$C75+1,0),MIN(AL$7,$F75)-AK$7))/365,IF($F75&gt;AK$7,($D75-SUM($U75:AK75))*$E75*(IF(AK75&lt;1,IF(MIN(AL$7,$F75)&gt;$C75,MIN(AL$7,$F75)-$C75+1,0),MIN(AL$7,$F75)-AK$7))/365,0))</f>
        <v>0</v>
      </c>
      <c r="AM75" s="4">
        <f>IF($F75=0,($D75-SUM($U75:AL75))*$E75*(IF(AL75&lt;1,IF(MIN(AM$7,$F75)&gt;$C75,MIN(AM$7,$F75)-$C75+1,0),MIN(AM$7,$F75)-AL$7))/365,IF($F75&gt;AL$7,($D75-SUM($U75:AL75))*$E75*(IF(AL75&lt;1,IF(MIN(AM$7,$F75)&gt;$C75,MIN(AM$7,$F75)-$C75+1,0),MIN(AM$7,$F75)-AL$7))/365,0))</f>
        <v>0</v>
      </c>
      <c r="AN75" s="4">
        <f>IF($F75=0,($D75-SUM($U75:AM75))*$E75*(IF(AM75&lt;1,IF(MIN(AN$7,$F75)&gt;$C75,MIN(AN$7,$F75)-$C75+1,0),MIN(AN$7,$F75)-AM$7))/365,IF($F75&gt;AM$7,($D75-SUM($U75:AM75))*$E75*(IF(AM75&lt;1,IF(MIN(AN$7,$F75)&gt;$C75,MIN(AN$7,$F75)-$C75+1,0),MIN(AN$7,$F75)-AM$7))/365,0))</f>
        <v>0</v>
      </c>
      <c r="AO75" s="4">
        <f>IF($F75=0,($D75-SUM($U75:AN75))*$E75*(IF(AN75&lt;1,IF(MIN(AO$7,$F75)&gt;$C75,MIN(AO$7,$F75)-$C75+1,0),MIN(AO$7,$F75)-AN$7))/365,IF($F75&gt;AN$7,($D75-SUM($U75:AN75))*$E75*(IF(AN75&lt;1,IF(MIN(AO$7,$F75)&gt;$C75,MIN(AO$7,$F75)-$C75+1,0),MIN(AO$7,$F75)-AN$7))/365,0))</f>
        <v>0</v>
      </c>
      <c r="AP75" s="4">
        <f>IF($F75=0,($D75-SUM($U75:AO75))*$E75*(IF(AO75&lt;1,IF(MIN(AP$7,$F75)&gt;$C75,MIN(AP$7,$F75)-$C75+1,0),MIN(AP$7,$F75)-AO$7))/365,IF($F75&gt;AO$7,($D75-SUM($U75:AO75))*$E75*(IF(AO75&lt;1,IF(MIN(AP$7,$F75)&gt;$C75,MIN(AP$7,$F75)-$C75+1,0),MIN(AP$7,$F75)-AO$7))/365,0))</f>
        <v>0</v>
      </c>
      <c r="AQ75" s="4">
        <f>IF($F75=0,($D75-SUM($U75:AP75))*$E75*(IF(AP75&lt;1,IF(MIN(AQ$7,$F75)&gt;$C75,MIN(AQ$7,$F75)-$C75+1,0),MIN(AQ$7,$F75)-AP$7))/365,IF($F75&gt;AP$7,($D75-SUM($U75:AP75))*$E75*(IF(AP75&lt;1,IF(MIN(AQ$7,$F75)&gt;$C75,MIN(AQ$7,$F75)-$C75+1,0),MIN(AQ$7,$F75)-AP$7))/365,0))</f>
        <v>0</v>
      </c>
      <c r="AR75" s="4">
        <f>IF($F75=0,($D75-SUM($U75:AQ75))*$E75*(IF(AQ75&lt;1,IF(MIN(AR$7,$F75)&gt;$C75,MIN(AR$7,$F75)-$C75+1,0),MIN(AR$7,$F75)-AQ$7))/365,IF($F75&gt;AQ$7,($D75-SUM($U75:AQ75))*$E75*(IF(AQ75&lt;1,IF(MIN(AR$7,$F75)&gt;$C75,MIN(AR$7,$F75)-$C75+1,0),MIN(AR$7,$F75)-AQ$7))/365,0))</f>
        <v>0</v>
      </c>
      <c r="AS75" s="4">
        <f>IF($F75=0,($D75-SUM($U75:AR75))*$E75*(IF(AR75&lt;1,IF(MIN(AS$7,$F75)&gt;$C75,MIN(AS$7,$F75)-$C75+1,0),MIN(AS$7,$F75)-AR$7))/365,IF($F75&gt;AR$7,($D75-SUM($U75:AR75))*$E75*(IF(AR75&lt;1,IF(MIN(AS$7,$F75)&gt;$C75,MIN(AS$7,$F75)-$C75+1,0),MIN(AS$7,$F75)-AR$7))/365,0))</f>
        <v>0</v>
      </c>
    </row>
    <row r="76" spans="1:45">
      <c r="A76" s="15"/>
      <c r="B76" s="17"/>
      <c r="C76" s="16"/>
      <c r="D76" s="15"/>
      <c r="E76" s="11"/>
      <c r="F76" s="16"/>
      <c r="G76" s="15"/>
      <c r="H76" s="14"/>
      <c r="I76" s="5"/>
      <c r="J76" s="13">
        <f>SUM(U76:AS76)</f>
        <v>0</v>
      </c>
      <c r="K76" s="13">
        <f>IF(F76=0,D76-J76,IF(F76&lt;41730,0,D76-J76))</f>
        <v>0</v>
      </c>
      <c r="L76" s="12">
        <f>IF(K76=0,0,IF(G76-((L$7-C76)/365)&lt;0,0,G76-((L$7-C76)/365)))</f>
        <v>0</v>
      </c>
      <c r="M76" s="4">
        <f>IF(K76=0,0,D76*H76)</f>
        <v>0</v>
      </c>
      <c r="N76" s="11">
        <f>IFERROR((1-(M76/K76)^(1/L76)),0)</f>
        <v>0</v>
      </c>
      <c r="O76" s="10">
        <f>IF(F76&gt;41730,IF(F76&gt;41730,(F76-41730)/365,IF(K76=0,0,IF(G76-((L$7-C76)/365)&lt;0,0,G76-((L$7-C76)/365)))),1)</f>
        <v>1</v>
      </c>
      <c r="P76" s="9">
        <f>IF(K76&lt;M76,0,IF(L76=0,K76-M76,K76*N76*O76))</f>
        <v>0</v>
      </c>
      <c r="Q76" s="19">
        <f>IF(F76&gt;41730,D76,0)</f>
        <v>0</v>
      </c>
      <c r="R76" s="18">
        <f>IF(F76&gt;41730,J76+P76,0)</f>
        <v>0</v>
      </c>
      <c r="S76" s="9">
        <f>IF(F76&gt;0,0,K76-P76)</f>
        <v>0</v>
      </c>
      <c r="T76" s="5"/>
      <c r="U76" s="4">
        <f>D76*E76*(IF(U$7&gt;$C76,U$7-$C76+1,0))/365</f>
        <v>0</v>
      </c>
      <c r="V76" s="4">
        <f>($D76-U76)*$E76*(IF(U76&lt;1,IF(V$7&gt;$C76,V$7-$C76+1,0),V$7-U$7))/365</f>
        <v>0</v>
      </c>
      <c r="W76" s="4">
        <f>IF($F76=0,($D76-SUM($U76:V76))*$E76*(IF(V76&lt;1,IF(MIN(W$7,$F76)&gt;$C76,MIN(W$7,$F76)-$C76+1,0),MIN(W$7,$F76)-V$7))/365,IF($F76&gt;V$7,($D76-SUM($U76:V76))*$E76*(IF(V76&lt;1,IF(MIN(W$7,$F76)&gt;$C76,MIN(W$7,$F76)-$C76+1,0),MIN(W$7,$F76)-V$7))/365,0))</f>
        <v>0</v>
      </c>
      <c r="X76" s="4">
        <f>IF($F76=0,($D76-SUM($U76:W76))*$E76*(IF(W76&lt;1,IF(MIN(X$7,$F76)&gt;$C76,MIN(X$7,$F76)-$C76+1,0),MIN(X$7,$F76)-W$7))/365,IF($F76&gt;W$7,($D76-SUM($U76:W76))*$E76*(IF(W76&lt;1,IF(MIN(X$7,$F76)&gt;$C76,MIN(X$7,$F76)-$C76+1,0),MIN(X$7,$F76)-W$7))/365,0))</f>
        <v>0</v>
      </c>
      <c r="Y76" s="4">
        <f>IF($F76=0,($D76-SUM($U76:X76))*$E76*(IF(X76&lt;1,IF(MIN(Y$7,$F76)&gt;$C76,MIN(Y$7,$F76)-$C76+1,0),MIN(Y$7,$F76)-X$7))/365,IF($F76&gt;X$7,($D76-SUM($U76:X76))*$E76*(IF(X76&lt;1,IF(MIN(Y$7,$F76)&gt;$C76,MIN(Y$7,$F76)-$C76+1,0),MIN(Y$7,$F76)-X$7))/365,0))</f>
        <v>0</v>
      </c>
      <c r="Z76" s="4">
        <f>IF($F76=0,($D76-SUM($U76:Y76))*$E76*(IF(Y76&lt;1,IF(MIN(Z$7,$F76)&gt;$C76,MIN(Z$7,$F76)-$C76+1,0),MIN(Z$7,$F76)-Y$7))/365,IF($F76&gt;Y$7,($D76-SUM($U76:Y76))*$E76*(IF(Y76&lt;1,IF(MIN(Z$7,$F76)&gt;$C76,MIN(Z$7,$F76)-$C76+1,0),MIN(Z$7,$F76)-Y$7))/365,0))</f>
        <v>0</v>
      </c>
      <c r="AA76" s="4">
        <f>IF($F76=0,($D76-SUM($U76:Z76))*$E76*(IF(Z76&lt;1,IF(MIN(AA$7,$F76)&gt;$C76,MIN(AA$7,$F76)-$C76+1,0),MIN(AA$7,$F76)-Z$7))/365,IF($F76&gt;Z$7,($D76-SUM($U76:Z76))*$E76*(IF(Z76&lt;1,IF(MIN(AA$7,$F76)&gt;$C76,MIN(AA$7,$F76)-$C76+1,0),MIN(AA$7,$F76)-Z$7))/365,0))</f>
        <v>0</v>
      </c>
      <c r="AB76" s="4">
        <f>IF($F76=0,($D76-SUM($U76:AA76))*$E76*(IF(AA76&lt;1,IF(MIN(AB$7,$F76)&gt;$C76,MIN(AB$7,$F76)-$C76+1,0),MIN(AB$7,$F76)-AA$7))/365,IF($F76&gt;AA$7,($D76-SUM($U76:AA76))*$E76*(IF(AA76&lt;1,IF(MIN(AB$7,$F76)&gt;$C76,MIN(AB$7,$F76)-$C76+1,0),MIN(AB$7,$F76)-AA$7))/365,0))</f>
        <v>0</v>
      </c>
      <c r="AC76" s="4">
        <f>IF($F76=0,($D76-SUM($U76:AB76))*$E76*(IF(AB76&lt;1,IF(MIN(AC$7,$F76)&gt;$C76,MIN(AC$7,$F76)-$C76+1,0),MIN(AC$7,$F76)-AB$7))/365,IF($F76&gt;AB$7,($D76-SUM($U76:AB76))*$E76*(IF(AB76&lt;1,IF(MIN(AC$7,$F76)&gt;$C76,MIN(AC$7,$F76)-$C76+1,0),MIN(AC$7,$F76)-AB$7))/365,0))</f>
        <v>0</v>
      </c>
      <c r="AD76" s="4">
        <f>IF($F76=0,($D76-SUM($U76:AC76))*$E76*(IF(AC76&lt;1,IF(MIN(AD$7,$F76)&gt;$C76,MIN(AD$7,$F76)-$C76+1,0),MIN(AD$7,$F76)-AC$7))/365,IF($F76&gt;AC$7,($D76-SUM($U76:AC76))*$E76*(IF(AC76&lt;1,IF(MIN(AD$7,$F76)&gt;$C76,MIN(AD$7,$F76)-$C76+1,0),MIN(AD$7,$F76)-AC$7))/365,0))</f>
        <v>0</v>
      </c>
      <c r="AE76" s="4">
        <f>IF($F76=0,($D76-SUM($U76:AD76))*$E76*(IF(AD76&lt;1,IF(MIN(AE$7,$F76)&gt;$C76,MIN(AE$7,$F76)-$C76+1,0),MIN(AE$7,$F76)-AD$7))/365,IF($F76&gt;AD$7,($D76-SUM($U76:AD76))*$E76*(IF(AD76&lt;1,IF(MIN(AE$7,$F76)&gt;$C76,MIN(AE$7,$F76)-$C76+1,0),MIN(AE$7,$F76)-AD$7))/365,0))</f>
        <v>0</v>
      </c>
      <c r="AF76" s="4">
        <f>IF($F76=0,($D76-SUM($U76:AE76))*$E76*(IF(AE76&lt;1,IF(MIN(AF$7,$F76)&gt;$C76,MIN(AF$7,$F76)-$C76+1,0),MIN(AF$7,$F76)-AE$7))/365,IF($F76&gt;AE$7,($D76-SUM($U76:AE76))*$E76*(IF(AE76&lt;1,IF(MIN(AF$7,$F76)&gt;$C76,MIN(AF$7,$F76)-$C76+1,0),MIN(AF$7,$F76)-AE$7))/365,0))</f>
        <v>0</v>
      </c>
      <c r="AG76" s="4">
        <f>IF($F76=0,($D76-SUM($U76:AF76))*$E76*(IF(AF76&lt;1,IF(MIN(AG$7,$F76)&gt;$C76,MIN(AG$7,$F76)-$C76+1,0),MIN(AG$7,$F76)-AF$7))/365,IF($F76&gt;AF$7,($D76-SUM($U76:AF76))*$E76*(IF(AF76&lt;1,IF(MIN(AG$7,$F76)&gt;$C76,MIN(AG$7,$F76)-$C76+1,0),MIN(AG$7,$F76)-AF$7))/365,0))</f>
        <v>0</v>
      </c>
      <c r="AH76" s="4">
        <f>IF($F76=0,($D76-SUM($U76:AG76))*$E76*(IF(AG76&lt;1,IF(MIN(AH$7,$F76)&gt;$C76,MIN(AH$7,$F76)-$C76+1,0),MIN(AH$7,$F76)-AG$7))/365,IF($F76&gt;AG$7,($D76-SUM($U76:AG76))*$E76*(IF(AG76&lt;1,IF(MIN(AH$7,$F76)&gt;$C76,MIN(AH$7,$F76)-$C76+1,0),MIN(AH$7,$F76)-AG$7))/365,0))</f>
        <v>0</v>
      </c>
      <c r="AI76" s="4">
        <f>IF($F76=0,($D76-SUM($U76:AH76))*$E76*(IF(AH76&lt;1,IF(MIN(AI$7,$F76)&gt;$C76,MIN(AI$7,$F76)-$C76+1,0),MIN(AI$7,$F76)-AH$7))/365,IF($F76&gt;AH$7,($D76-SUM($U76:AH76))*$E76*(IF(AH76&lt;1,IF(MIN(AI$7,$F76)&gt;$C76,MIN(AI$7,$F76)-$C76+1,0),MIN(AI$7,$F76)-AH$7))/365,0))</f>
        <v>0</v>
      </c>
      <c r="AJ76" s="4">
        <f>IF($F76=0,($D76-SUM($U76:AI76))*$E76*(IF(AI76&lt;1,IF(MIN(AJ$7,$F76)&gt;$C76,MIN(AJ$7,$F76)-$C76+1,0),MIN(AJ$7,$F76)-AI$7))/365,IF($F76&gt;AI$7,($D76-SUM($U76:AI76))*$E76*(IF(AI76&lt;1,IF(MIN(AJ$7,$F76)&gt;$C76,MIN(AJ$7,$F76)-$C76+1,0),MIN(AJ$7,$F76)-AI$7))/365,0))</f>
        <v>0</v>
      </c>
      <c r="AK76" s="4">
        <f>IF($F76=0,($D76-SUM($U76:AJ76))*$E76*(IF(AJ76&lt;1,IF(MIN(AK$7,$F76)&gt;$C76,MIN(AK$7,$F76)-$C76+1,0),MIN(AK$7,$F76)-AJ$7))/365,IF($F76&gt;AJ$7,($D76-SUM($U76:AJ76))*$E76*(IF(AJ76&lt;1,IF(MIN(AK$7,$F76)&gt;$C76,MIN(AK$7,$F76)-$C76+1,0),MIN(AK$7,$F76)-AJ$7))/365,0))</f>
        <v>0</v>
      </c>
      <c r="AL76" s="4">
        <f>IF($F76=0,($D76-SUM($U76:AK76))*$E76*(IF(AK76&lt;1,IF(MIN(AL$7,$F76)&gt;$C76,MIN(AL$7,$F76)-$C76+1,0),MIN(AL$7,$F76)-AK$7))/365,IF($F76&gt;AK$7,($D76-SUM($U76:AK76))*$E76*(IF(AK76&lt;1,IF(MIN(AL$7,$F76)&gt;$C76,MIN(AL$7,$F76)-$C76+1,0),MIN(AL$7,$F76)-AK$7))/365,0))</f>
        <v>0</v>
      </c>
      <c r="AM76" s="4">
        <f>IF($F76=0,($D76-SUM($U76:AL76))*$E76*(IF(AL76&lt;1,IF(MIN(AM$7,$F76)&gt;$C76,MIN(AM$7,$F76)-$C76+1,0),MIN(AM$7,$F76)-AL$7))/365,IF($F76&gt;AL$7,($D76-SUM($U76:AL76))*$E76*(IF(AL76&lt;1,IF(MIN(AM$7,$F76)&gt;$C76,MIN(AM$7,$F76)-$C76+1,0),MIN(AM$7,$F76)-AL$7))/365,0))</f>
        <v>0</v>
      </c>
      <c r="AN76" s="4">
        <f>IF($F76=0,($D76-SUM($U76:AM76))*$E76*(IF(AM76&lt;1,IF(MIN(AN$7,$F76)&gt;$C76,MIN(AN$7,$F76)-$C76+1,0),MIN(AN$7,$F76)-AM$7))/365,IF($F76&gt;AM$7,($D76-SUM($U76:AM76))*$E76*(IF(AM76&lt;1,IF(MIN(AN$7,$F76)&gt;$C76,MIN(AN$7,$F76)-$C76+1,0),MIN(AN$7,$F76)-AM$7))/365,0))</f>
        <v>0</v>
      </c>
      <c r="AO76" s="4">
        <f>IF($F76=0,($D76-SUM($U76:AN76))*$E76*(IF(AN76&lt;1,IF(MIN(AO$7,$F76)&gt;$C76,MIN(AO$7,$F76)-$C76+1,0),MIN(AO$7,$F76)-AN$7))/365,IF($F76&gt;AN$7,($D76-SUM($U76:AN76))*$E76*(IF(AN76&lt;1,IF(MIN(AO$7,$F76)&gt;$C76,MIN(AO$7,$F76)-$C76+1,0),MIN(AO$7,$F76)-AN$7))/365,0))</f>
        <v>0</v>
      </c>
      <c r="AP76" s="4">
        <f>IF($F76=0,($D76-SUM($U76:AO76))*$E76*(IF(AO76&lt;1,IF(MIN(AP$7,$F76)&gt;$C76,MIN(AP$7,$F76)-$C76+1,0),MIN(AP$7,$F76)-AO$7))/365,IF($F76&gt;AO$7,($D76-SUM($U76:AO76))*$E76*(IF(AO76&lt;1,IF(MIN(AP$7,$F76)&gt;$C76,MIN(AP$7,$F76)-$C76+1,0),MIN(AP$7,$F76)-AO$7))/365,0))</f>
        <v>0</v>
      </c>
      <c r="AQ76" s="4">
        <f>IF($F76=0,($D76-SUM($U76:AP76))*$E76*(IF(AP76&lt;1,IF(MIN(AQ$7,$F76)&gt;$C76,MIN(AQ$7,$F76)-$C76+1,0),MIN(AQ$7,$F76)-AP$7))/365,IF($F76&gt;AP$7,($D76-SUM($U76:AP76))*$E76*(IF(AP76&lt;1,IF(MIN(AQ$7,$F76)&gt;$C76,MIN(AQ$7,$F76)-$C76+1,0),MIN(AQ$7,$F76)-AP$7))/365,0))</f>
        <v>0</v>
      </c>
      <c r="AR76" s="4">
        <f>IF($F76=0,($D76-SUM($U76:AQ76))*$E76*(IF(AQ76&lt;1,IF(MIN(AR$7,$F76)&gt;$C76,MIN(AR$7,$F76)-$C76+1,0),MIN(AR$7,$F76)-AQ$7))/365,IF($F76&gt;AQ$7,($D76-SUM($U76:AQ76))*$E76*(IF(AQ76&lt;1,IF(MIN(AR$7,$F76)&gt;$C76,MIN(AR$7,$F76)-$C76+1,0),MIN(AR$7,$F76)-AQ$7))/365,0))</f>
        <v>0</v>
      </c>
      <c r="AS76" s="4">
        <f>IF($F76=0,($D76-SUM($U76:AR76))*$E76*(IF(AR76&lt;1,IF(MIN(AS$7,$F76)&gt;$C76,MIN(AS$7,$F76)-$C76+1,0),MIN(AS$7,$F76)-AR$7))/365,IF($F76&gt;AR$7,($D76-SUM($U76:AR76))*$E76*(IF(AR76&lt;1,IF(MIN(AS$7,$F76)&gt;$C76,MIN(AS$7,$F76)-$C76+1,0),MIN(AS$7,$F76)-AR$7))/365,0))</f>
        <v>0</v>
      </c>
    </row>
    <row r="77" spans="1:45">
      <c r="A77" s="15"/>
      <c r="B77" s="17"/>
      <c r="C77" s="16"/>
      <c r="D77" s="15"/>
      <c r="E77" s="11"/>
      <c r="F77" s="16"/>
      <c r="G77" s="15"/>
      <c r="H77" s="14"/>
      <c r="I77" s="5"/>
      <c r="J77" s="13">
        <f>SUM(U77:AS77)</f>
        <v>0</v>
      </c>
      <c r="K77" s="13">
        <f>IF(F77=0,D77-J77,IF(F77&lt;41730,0,D77-J77))</f>
        <v>0</v>
      </c>
      <c r="L77" s="12">
        <f>IF(K77=0,0,IF(G77-((L$7-C77)/365)&lt;0,0,G77-((L$7-C77)/365)))</f>
        <v>0</v>
      </c>
      <c r="M77" s="4">
        <f>IF(K77=0,0,D77*H77)</f>
        <v>0</v>
      </c>
      <c r="N77" s="11">
        <f>IFERROR((1-(M77/K77)^(1/L77)),0)</f>
        <v>0</v>
      </c>
      <c r="O77" s="10">
        <f>IF(F77&gt;41730,IF(F77&gt;41730,(F77-41730)/365,IF(K77=0,0,IF(G77-((L$7-C77)/365)&lt;0,0,G77-((L$7-C77)/365)))),1)</f>
        <v>1</v>
      </c>
      <c r="P77" s="9">
        <f>IF(K77&lt;M77,0,IF(L77=0,K77-M77,K77*N77*O77))</f>
        <v>0</v>
      </c>
      <c r="Q77" s="19">
        <f>IF(F77&gt;41730,D77,0)</f>
        <v>0</v>
      </c>
      <c r="R77" s="18">
        <f>IF(F77&gt;41730,J77+P77,0)</f>
        <v>0</v>
      </c>
      <c r="S77" s="9">
        <f>IF(F77&gt;0,0,K77-P77)</f>
        <v>0</v>
      </c>
      <c r="T77" s="5"/>
      <c r="U77" s="4">
        <f>D77*E77*(IF(U$7&gt;$C77,U$7-$C77+1,0))/365</f>
        <v>0</v>
      </c>
      <c r="V77" s="4">
        <f>($D77-U77)*$E77*(IF(U77&lt;1,IF(V$7&gt;$C77,V$7-$C77+1,0),V$7-U$7))/365</f>
        <v>0</v>
      </c>
      <c r="W77" s="4">
        <f>IF($F77=0,($D77-SUM($U77:V77))*$E77*(IF(V77&lt;1,IF(MIN(W$7,$F77)&gt;$C77,MIN(W$7,$F77)-$C77+1,0),MIN(W$7,$F77)-V$7))/365,IF($F77&gt;V$7,($D77-SUM($U77:V77))*$E77*(IF(V77&lt;1,IF(MIN(W$7,$F77)&gt;$C77,MIN(W$7,$F77)-$C77+1,0),MIN(W$7,$F77)-V$7))/365,0))</f>
        <v>0</v>
      </c>
      <c r="X77" s="4">
        <f>IF($F77=0,($D77-SUM($U77:W77))*$E77*(IF(W77&lt;1,IF(MIN(X$7,$F77)&gt;$C77,MIN(X$7,$F77)-$C77+1,0),MIN(X$7,$F77)-W$7))/365,IF($F77&gt;W$7,($D77-SUM($U77:W77))*$E77*(IF(W77&lt;1,IF(MIN(X$7,$F77)&gt;$C77,MIN(X$7,$F77)-$C77+1,0),MIN(X$7,$F77)-W$7))/365,0))</f>
        <v>0</v>
      </c>
      <c r="Y77" s="4">
        <f>IF($F77=0,($D77-SUM($U77:X77))*$E77*(IF(X77&lt;1,IF(MIN(Y$7,$F77)&gt;$C77,MIN(Y$7,$F77)-$C77+1,0),MIN(Y$7,$F77)-X$7))/365,IF($F77&gt;X$7,($D77-SUM($U77:X77))*$E77*(IF(X77&lt;1,IF(MIN(Y$7,$F77)&gt;$C77,MIN(Y$7,$F77)-$C77+1,0),MIN(Y$7,$F77)-X$7))/365,0))</f>
        <v>0</v>
      </c>
      <c r="Z77" s="4">
        <f>IF($F77=0,($D77-SUM($U77:Y77))*$E77*(IF(Y77&lt;1,IF(MIN(Z$7,$F77)&gt;$C77,MIN(Z$7,$F77)-$C77+1,0),MIN(Z$7,$F77)-Y$7))/365,IF($F77&gt;Y$7,($D77-SUM($U77:Y77))*$E77*(IF(Y77&lt;1,IF(MIN(Z$7,$F77)&gt;$C77,MIN(Z$7,$F77)-$C77+1,0),MIN(Z$7,$F77)-Y$7))/365,0))</f>
        <v>0</v>
      </c>
      <c r="AA77" s="4">
        <f>IF($F77=0,($D77-SUM($U77:Z77))*$E77*(IF(Z77&lt;1,IF(MIN(AA$7,$F77)&gt;$C77,MIN(AA$7,$F77)-$C77+1,0),MIN(AA$7,$F77)-Z$7))/365,IF($F77&gt;Z$7,($D77-SUM($U77:Z77))*$E77*(IF(Z77&lt;1,IF(MIN(AA$7,$F77)&gt;$C77,MIN(AA$7,$F77)-$C77+1,0),MIN(AA$7,$F77)-Z$7))/365,0))</f>
        <v>0</v>
      </c>
      <c r="AB77" s="4">
        <f>IF($F77=0,($D77-SUM($U77:AA77))*$E77*(IF(AA77&lt;1,IF(MIN(AB$7,$F77)&gt;$C77,MIN(AB$7,$F77)-$C77+1,0),MIN(AB$7,$F77)-AA$7))/365,IF($F77&gt;AA$7,($D77-SUM($U77:AA77))*$E77*(IF(AA77&lt;1,IF(MIN(AB$7,$F77)&gt;$C77,MIN(AB$7,$F77)-$C77+1,0),MIN(AB$7,$F77)-AA$7))/365,0))</f>
        <v>0</v>
      </c>
      <c r="AC77" s="4">
        <f>IF($F77=0,($D77-SUM($U77:AB77))*$E77*(IF(AB77&lt;1,IF(MIN(AC$7,$F77)&gt;$C77,MIN(AC$7,$F77)-$C77+1,0),MIN(AC$7,$F77)-AB$7))/365,IF($F77&gt;AB$7,($D77-SUM($U77:AB77))*$E77*(IF(AB77&lt;1,IF(MIN(AC$7,$F77)&gt;$C77,MIN(AC$7,$F77)-$C77+1,0),MIN(AC$7,$F77)-AB$7))/365,0))</f>
        <v>0</v>
      </c>
      <c r="AD77" s="4">
        <f>IF($F77=0,($D77-SUM($U77:AC77))*$E77*(IF(AC77&lt;1,IF(MIN(AD$7,$F77)&gt;$C77,MIN(AD$7,$F77)-$C77+1,0),MIN(AD$7,$F77)-AC$7))/365,IF($F77&gt;AC$7,($D77-SUM($U77:AC77))*$E77*(IF(AC77&lt;1,IF(MIN(AD$7,$F77)&gt;$C77,MIN(AD$7,$F77)-$C77+1,0),MIN(AD$7,$F77)-AC$7))/365,0))</f>
        <v>0</v>
      </c>
      <c r="AE77" s="4">
        <f>IF($F77=0,($D77-SUM($U77:AD77))*$E77*(IF(AD77&lt;1,IF(MIN(AE$7,$F77)&gt;$C77,MIN(AE$7,$F77)-$C77+1,0),MIN(AE$7,$F77)-AD$7))/365,IF($F77&gt;AD$7,($D77-SUM($U77:AD77))*$E77*(IF(AD77&lt;1,IF(MIN(AE$7,$F77)&gt;$C77,MIN(AE$7,$F77)-$C77+1,0),MIN(AE$7,$F77)-AD$7))/365,0))</f>
        <v>0</v>
      </c>
      <c r="AF77" s="4">
        <f>IF($F77=0,($D77-SUM($U77:AE77))*$E77*(IF(AE77&lt;1,IF(MIN(AF$7,$F77)&gt;$C77,MIN(AF$7,$F77)-$C77+1,0),MIN(AF$7,$F77)-AE$7))/365,IF($F77&gt;AE$7,($D77-SUM($U77:AE77))*$E77*(IF(AE77&lt;1,IF(MIN(AF$7,$F77)&gt;$C77,MIN(AF$7,$F77)-$C77+1,0),MIN(AF$7,$F77)-AE$7))/365,0))</f>
        <v>0</v>
      </c>
      <c r="AG77" s="4">
        <f>IF($F77=0,($D77-SUM($U77:AF77))*$E77*(IF(AF77&lt;1,IF(MIN(AG$7,$F77)&gt;$C77,MIN(AG$7,$F77)-$C77+1,0),MIN(AG$7,$F77)-AF$7))/365,IF($F77&gt;AF$7,($D77-SUM($U77:AF77))*$E77*(IF(AF77&lt;1,IF(MIN(AG$7,$F77)&gt;$C77,MIN(AG$7,$F77)-$C77+1,0),MIN(AG$7,$F77)-AF$7))/365,0))</f>
        <v>0</v>
      </c>
      <c r="AH77" s="4">
        <f>IF($F77=0,($D77-SUM($U77:AG77))*$E77*(IF(AG77&lt;1,IF(MIN(AH$7,$F77)&gt;$C77,MIN(AH$7,$F77)-$C77+1,0),MIN(AH$7,$F77)-AG$7))/365,IF($F77&gt;AG$7,($D77-SUM($U77:AG77))*$E77*(IF(AG77&lt;1,IF(MIN(AH$7,$F77)&gt;$C77,MIN(AH$7,$F77)-$C77+1,0),MIN(AH$7,$F77)-AG$7))/365,0))</f>
        <v>0</v>
      </c>
      <c r="AI77" s="4">
        <f>IF($F77=0,($D77-SUM($U77:AH77))*$E77*(IF(AH77&lt;1,IF(MIN(AI$7,$F77)&gt;$C77,MIN(AI$7,$F77)-$C77+1,0),MIN(AI$7,$F77)-AH$7))/365,IF($F77&gt;AH$7,($D77-SUM($U77:AH77))*$E77*(IF(AH77&lt;1,IF(MIN(AI$7,$F77)&gt;$C77,MIN(AI$7,$F77)-$C77+1,0),MIN(AI$7,$F77)-AH$7))/365,0))</f>
        <v>0</v>
      </c>
      <c r="AJ77" s="4">
        <f>IF($F77=0,($D77-SUM($U77:AI77))*$E77*(IF(AI77&lt;1,IF(MIN(AJ$7,$F77)&gt;$C77,MIN(AJ$7,$F77)-$C77+1,0),MIN(AJ$7,$F77)-AI$7))/365,IF($F77&gt;AI$7,($D77-SUM($U77:AI77))*$E77*(IF(AI77&lt;1,IF(MIN(AJ$7,$F77)&gt;$C77,MIN(AJ$7,$F77)-$C77+1,0),MIN(AJ$7,$F77)-AI$7))/365,0))</f>
        <v>0</v>
      </c>
      <c r="AK77" s="4">
        <f>IF($F77=0,($D77-SUM($U77:AJ77))*$E77*(IF(AJ77&lt;1,IF(MIN(AK$7,$F77)&gt;$C77,MIN(AK$7,$F77)-$C77+1,0),MIN(AK$7,$F77)-AJ$7))/365,IF($F77&gt;AJ$7,($D77-SUM($U77:AJ77))*$E77*(IF(AJ77&lt;1,IF(MIN(AK$7,$F77)&gt;$C77,MIN(AK$7,$F77)-$C77+1,0),MIN(AK$7,$F77)-AJ$7))/365,0))</f>
        <v>0</v>
      </c>
      <c r="AL77" s="4">
        <f>IF($F77=0,($D77-SUM($U77:AK77))*$E77*(IF(AK77&lt;1,IF(MIN(AL$7,$F77)&gt;$C77,MIN(AL$7,$F77)-$C77+1,0),MIN(AL$7,$F77)-AK$7))/365,IF($F77&gt;AK$7,($D77-SUM($U77:AK77))*$E77*(IF(AK77&lt;1,IF(MIN(AL$7,$F77)&gt;$C77,MIN(AL$7,$F77)-$C77+1,0),MIN(AL$7,$F77)-AK$7))/365,0))</f>
        <v>0</v>
      </c>
      <c r="AM77" s="4">
        <f>IF($F77=0,($D77-SUM($U77:AL77))*$E77*(IF(AL77&lt;1,IF(MIN(AM$7,$F77)&gt;$C77,MIN(AM$7,$F77)-$C77+1,0),MIN(AM$7,$F77)-AL$7))/365,IF($F77&gt;AL$7,($D77-SUM($U77:AL77))*$E77*(IF(AL77&lt;1,IF(MIN(AM$7,$F77)&gt;$C77,MIN(AM$7,$F77)-$C77+1,0),MIN(AM$7,$F77)-AL$7))/365,0))</f>
        <v>0</v>
      </c>
      <c r="AN77" s="4">
        <f>IF($F77=0,($D77-SUM($U77:AM77))*$E77*(IF(AM77&lt;1,IF(MIN(AN$7,$F77)&gt;$C77,MIN(AN$7,$F77)-$C77+1,0),MIN(AN$7,$F77)-AM$7))/365,IF($F77&gt;AM$7,($D77-SUM($U77:AM77))*$E77*(IF(AM77&lt;1,IF(MIN(AN$7,$F77)&gt;$C77,MIN(AN$7,$F77)-$C77+1,0),MIN(AN$7,$F77)-AM$7))/365,0))</f>
        <v>0</v>
      </c>
      <c r="AO77" s="4">
        <f>IF($F77=0,($D77-SUM($U77:AN77))*$E77*(IF(AN77&lt;1,IF(MIN(AO$7,$F77)&gt;$C77,MIN(AO$7,$F77)-$C77+1,0),MIN(AO$7,$F77)-AN$7))/365,IF($F77&gt;AN$7,($D77-SUM($U77:AN77))*$E77*(IF(AN77&lt;1,IF(MIN(AO$7,$F77)&gt;$C77,MIN(AO$7,$F77)-$C77+1,0),MIN(AO$7,$F77)-AN$7))/365,0))</f>
        <v>0</v>
      </c>
      <c r="AP77" s="4">
        <f>IF($F77=0,($D77-SUM($U77:AO77))*$E77*(IF(AO77&lt;1,IF(MIN(AP$7,$F77)&gt;$C77,MIN(AP$7,$F77)-$C77+1,0),MIN(AP$7,$F77)-AO$7))/365,IF($F77&gt;AO$7,($D77-SUM($U77:AO77))*$E77*(IF(AO77&lt;1,IF(MIN(AP$7,$F77)&gt;$C77,MIN(AP$7,$F77)-$C77+1,0),MIN(AP$7,$F77)-AO$7))/365,0))</f>
        <v>0</v>
      </c>
      <c r="AQ77" s="4">
        <f>IF($F77=0,($D77-SUM($U77:AP77))*$E77*(IF(AP77&lt;1,IF(MIN(AQ$7,$F77)&gt;$C77,MIN(AQ$7,$F77)-$C77+1,0),MIN(AQ$7,$F77)-AP$7))/365,IF($F77&gt;AP$7,($D77-SUM($U77:AP77))*$E77*(IF(AP77&lt;1,IF(MIN(AQ$7,$F77)&gt;$C77,MIN(AQ$7,$F77)-$C77+1,0),MIN(AQ$7,$F77)-AP$7))/365,0))</f>
        <v>0</v>
      </c>
      <c r="AR77" s="4">
        <f>IF($F77=0,($D77-SUM($U77:AQ77))*$E77*(IF(AQ77&lt;1,IF(MIN(AR$7,$F77)&gt;$C77,MIN(AR$7,$F77)-$C77+1,0),MIN(AR$7,$F77)-AQ$7))/365,IF($F77&gt;AQ$7,($D77-SUM($U77:AQ77))*$E77*(IF(AQ77&lt;1,IF(MIN(AR$7,$F77)&gt;$C77,MIN(AR$7,$F77)-$C77+1,0),MIN(AR$7,$F77)-AQ$7))/365,0))</f>
        <v>0</v>
      </c>
      <c r="AS77" s="4">
        <f>IF($F77=0,($D77-SUM($U77:AR77))*$E77*(IF(AR77&lt;1,IF(MIN(AS$7,$F77)&gt;$C77,MIN(AS$7,$F77)-$C77+1,0),MIN(AS$7,$F77)-AR$7))/365,IF($F77&gt;AR$7,($D77-SUM($U77:AR77))*$E77*(IF(AR77&lt;1,IF(MIN(AS$7,$F77)&gt;$C77,MIN(AS$7,$F77)-$C77+1,0),MIN(AS$7,$F77)-AR$7))/365,0))</f>
        <v>0</v>
      </c>
    </row>
    <row r="78" spans="1:45">
      <c r="A78" s="15"/>
      <c r="B78" s="17"/>
      <c r="C78" s="16"/>
      <c r="D78" s="15"/>
      <c r="E78" s="11"/>
      <c r="F78" s="16"/>
      <c r="G78" s="15"/>
      <c r="H78" s="14"/>
      <c r="I78" s="5"/>
      <c r="J78" s="13">
        <f>SUM(U78:AS78)</f>
        <v>0</v>
      </c>
      <c r="K78" s="13">
        <f>IF(F78=0,D78-J78,IF(F78&lt;41730,0,D78-J78))</f>
        <v>0</v>
      </c>
      <c r="L78" s="12">
        <f>IF(K78=0,0,IF(G78-((L$7-C78)/365)&lt;0,0,G78-((L$7-C78)/365)))</f>
        <v>0</v>
      </c>
      <c r="M78" s="4">
        <f>IF(K78=0,0,D78*H78)</f>
        <v>0</v>
      </c>
      <c r="N78" s="11">
        <f>IFERROR((1-(M78/K78)^(1/L78)),0)</f>
        <v>0</v>
      </c>
      <c r="O78" s="10">
        <f>IF(F78&gt;41730,IF(F78&gt;41730,(F78-41730)/365,IF(K78=0,0,IF(G78-((L$7-C78)/365)&lt;0,0,G78-((L$7-C78)/365)))),1)</f>
        <v>1</v>
      </c>
      <c r="P78" s="9">
        <f>IF(K78&lt;M78,0,IF(L78=0,K78-M78,K78*N78*O78))</f>
        <v>0</v>
      </c>
      <c r="Q78" s="19">
        <f>IF(F78&gt;41730,D78,0)</f>
        <v>0</v>
      </c>
      <c r="R78" s="18">
        <f>IF(F78&gt;41730,J78+P78,0)</f>
        <v>0</v>
      </c>
      <c r="S78" s="9">
        <f>IF(F78&gt;0,0,K78-P78)</f>
        <v>0</v>
      </c>
      <c r="T78" s="5"/>
      <c r="U78" s="4">
        <f>D78*E78*(IF(U$7&gt;$C78,U$7-$C78+1,0))/365</f>
        <v>0</v>
      </c>
      <c r="V78" s="4">
        <f>($D78-U78)*$E78*(IF(U78&lt;1,IF(V$7&gt;$C78,V$7-$C78+1,0),V$7-U$7))/365</f>
        <v>0</v>
      </c>
      <c r="W78" s="4">
        <f>IF($F78=0,($D78-SUM($U78:V78))*$E78*(IF(V78&lt;1,IF(MIN(W$7,$F78)&gt;$C78,MIN(W$7,$F78)-$C78+1,0),MIN(W$7,$F78)-V$7))/365,IF($F78&gt;V$7,($D78-SUM($U78:V78))*$E78*(IF(V78&lt;1,IF(MIN(W$7,$F78)&gt;$C78,MIN(W$7,$F78)-$C78+1,0),MIN(W$7,$F78)-V$7))/365,0))</f>
        <v>0</v>
      </c>
      <c r="X78" s="4">
        <f>IF($F78=0,($D78-SUM($U78:W78))*$E78*(IF(W78&lt;1,IF(MIN(X$7,$F78)&gt;$C78,MIN(X$7,$F78)-$C78+1,0),MIN(X$7,$F78)-W$7))/365,IF($F78&gt;W$7,($D78-SUM($U78:W78))*$E78*(IF(W78&lt;1,IF(MIN(X$7,$F78)&gt;$C78,MIN(X$7,$F78)-$C78+1,0),MIN(X$7,$F78)-W$7))/365,0))</f>
        <v>0</v>
      </c>
      <c r="Y78" s="4">
        <f>IF($F78=0,($D78-SUM($U78:X78))*$E78*(IF(X78&lt;1,IF(MIN(Y$7,$F78)&gt;$C78,MIN(Y$7,$F78)-$C78+1,0),MIN(Y$7,$F78)-X$7))/365,IF($F78&gt;X$7,($D78-SUM($U78:X78))*$E78*(IF(X78&lt;1,IF(MIN(Y$7,$F78)&gt;$C78,MIN(Y$7,$F78)-$C78+1,0),MIN(Y$7,$F78)-X$7))/365,0))</f>
        <v>0</v>
      </c>
      <c r="Z78" s="4">
        <f>IF($F78=0,($D78-SUM($U78:Y78))*$E78*(IF(Y78&lt;1,IF(MIN(Z$7,$F78)&gt;$C78,MIN(Z$7,$F78)-$C78+1,0),MIN(Z$7,$F78)-Y$7))/365,IF($F78&gt;Y$7,($D78-SUM($U78:Y78))*$E78*(IF(Y78&lt;1,IF(MIN(Z$7,$F78)&gt;$C78,MIN(Z$7,$F78)-$C78+1,0),MIN(Z$7,$F78)-Y$7))/365,0))</f>
        <v>0</v>
      </c>
      <c r="AA78" s="4">
        <f>IF($F78=0,($D78-SUM($U78:Z78))*$E78*(IF(Z78&lt;1,IF(MIN(AA$7,$F78)&gt;$C78,MIN(AA$7,$F78)-$C78+1,0),MIN(AA$7,$F78)-Z$7))/365,IF($F78&gt;Z$7,($D78-SUM($U78:Z78))*$E78*(IF(Z78&lt;1,IF(MIN(AA$7,$F78)&gt;$C78,MIN(AA$7,$F78)-$C78+1,0),MIN(AA$7,$F78)-Z$7))/365,0))</f>
        <v>0</v>
      </c>
      <c r="AB78" s="4">
        <f>IF($F78=0,($D78-SUM($U78:AA78))*$E78*(IF(AA78&lt;1,IF(MIN(AB$7,$F78)&gt;$C78,MIN(AB$7,$F78)-$C78+1,0),MIN(AB$7,$F78)-AA$7))/365,IF($F78&gt;AA$7,($D78-SUM($U78:AA78))*$E78*(IF(AA78&lt;1,IF(MIN(AB$7,$F78)&gt;$C78,MIN(AB$7,$F78)-$C78+1,0),MIN(AB$7,$F78)-AA$7))/365,0))</f>
        <v>0</v>
      </c>
      <c r="AC78" s="4">
        <f>IF($F78=0,($D78-SUM($U78:AB78))*$E78*(IF(AB78&lt;1,IF(MIN(AC$7,$F78)&gt;$C78,MIN(AC$7,$F78)-$C78+1,0),MIN(AC$7,$F78)-AB$7))/365,IF($F78&gt;AB$7,($D78-SUM($U78:AB78))*$E78*(IF(AB78&lt;1,IF(MIN(AC$7,$F78)&gt;$C78,MIN(AC$7,$F78)-$C78+1,0),MIN(AC$7,$F78)-AB$7))/365,0))</f>
        <v>0</v>
      </c>
      <c r="AD78" s="4">
        <f>IF($F78=0,($D78-SUM($U78:AC78))*$E78*(IF(AC78&lt;1,IF(MIN(AD$7,$F78)&gt;$C78,MIN(AD$7,$F78)-$C78+1,0),MIN(AD$7,$F78)-AC$7))/365,IF($F78&gt;AC$7,($D78-SUM($U78:AC78))*$E78*(IF(AC78&lt;1,IF(MIN(AD$7,$F78)&gt;$C78,MIN(AD$7,$F78)-$C78+1,0),MIN(AD$7,$F78)-AC$7))/365,0))</f>
        <v>0</v>
      </c>
      <c r="AE78" s="4">
        <f>IF($F78=0,($D78-SUM($U78:AD78))*$E78*(IF(AD78&lt;1,IF(MIN(AE$7,$F78)&gt;$C78,MIN(AE$7,$F78)-$C78+1,0),MIN(AE$7,$F78)-AD$7))/365,IF($F78&gt;AD$7,($D78-SUM($U78:AD78))*$E78*(IF(AD78&lt;1,IF(MIN(AE$7,$F78)&gt;$C78,MIN(AE$7,$F78)-$C78+1,0),MIN(AE$7,$F78)-AD$7))/365,0))</f>
        <v>0</v>
      </c>
      <c r="AF78" s="4">
        <f>IF($F78=0,($D78-SUM($U78:AE78))*$E78*(IF(AE78&lt;1,IF(MIN(AF$7,$F78)&gt;$C78,MIN(AF$7,$F78)-$C78+1,0),MIN(AF$7,$F78)-AE$7))/365,IF($F78&gt;AE$7,($D78-SUM($U78:AE78))*$E78*(IF(AE78&lt;1,IF(MIN(AF$7,$F78)&gt;$C78,MIN(AF$7,$F78)-$C78+1,0),MIN(AF$7,$F78)-AE$7))/365,0))</f>
        <v>0</v>
      </c>
      <c r="AG78" s="4">
        <f>IF($F78=0,($D78-SUM($U78:AF78))*$E78*(IF(AF78&lt;1,IF(MIN(AG$7,$F78)&gt;$C78,MIN(AG$7,$F78)-$C78+1,0),MIN(AG$7,$F78)-AF$7))/365,IF($F78&gt;AF$7,($D78-SUM($U78:AF78))*$E78*(IF(AF78&lt;1,IF(MIN(AG$7,$F78)&gt;$C78,MIN(AG$7,$F78)-$C78+1,0),MIN(AG$7,$F78)-AF$7))/365,0))</f>
        <v>0</v>
      </c>
      <c r="AH78" s="4">
        <f>IF($F78=0,($D78-SUM($U78:AG78))*$E78*(IF(AG78&lt;1,IF(MIN(AH$7,$F78)&gt;$C78,MIN(AH$7,$F78)-$C78+1,0),MIN(AH$7,$F78)-AG$7))/365,IF($F78&gt;AG$7,($D78-SUM($U78:AG78))*$E78*(IF(AG78&lt;1,IF(MIN(AH$7,$F78)&gt;$C78,MIN(AH$7,$F78)-$C78+1,0),MIN(AH$7,$F78)-AG$7))/365,0))</f>
        <v>0</v>
      </c>
      <c r="AI78" s="4">
        <f>IF($F78=0,($D78-SUM($U78:AH78))*$E78*(IF(AH78&lt;1,IF(MIN(AI$7,$F78)&gt;$C78,MIN(AI$7,$F78)-$C78+1,0),MIN(AI$7,$F78)-AH$7))/365,IF($F78&gt;AH$7,($D78-SUM($U78:AH78))*$E78*(IF(AH78&lt;1,IF(MIN(AI$7,$F78)&gt;$C78,MIN(AI$7,$F78)-$C78+1,0),MIN(AI$7,$F78)-AH$7))/365,0))</f>
        <v>0</v>
      </c>
      <c r="AJ78" s="4">
        <f>IF($F78=0,($D78-SUM($U78:AI78))*$E78*(IF(AI78&lt;1,IF(MIN(AJ$7,$F78)&gt;$C78,MIN(AJ$7,$F78)-$C78+1,0),MIN(AJ$7,$F78)-AI$7))/365,IF($F78&gt;AI$7,($D78-SUM($U78:AI78))*$E78*(IF(AI78&lt;1,IF(MIN(AJ$7,$F78)&gt;$C78,MIN(AJ$7,$F78)-$C78+1,0),MIN(AJ$7,$F78)-AI$7))/365,0))</f>
        <v>0</v>
      </c>
      <c r="AK78" s="4">
        <f>IF($F78=0,($D78-SUM($U78:AJ78))*$E78*(IF(AJ78&lt;1,IF(MIN(AK$7,$F78)&gt;$C78,MIN(AK$7,$F78)-$C78+1,0),MIN(AK$7,$F78)-AJ$7))/365,IF($F78&gt;AJ$7,($D78-SUM($U78:AJ78))*$E78*(IF(AJ78&lt;1,IF(MIN(AK$7,$F78)&gt;$C78,MIN(AK$7,$F78)-$C78+1,0),MIN(AK$7,$F78)-AJ$7))/365,0))</f>
        <v>0</v>
      </c>
      <c r="AL78" s="4">
        <f>IF($F78=0,($D78-SUM($U78:AK78))*$E78*(IF(AK78&lt;1,IF(MIN(AL$7,$F78)&gt;$C78,MIN(AL$7,$F78)-$C78+1,0),MIN(AL$7,$F78)-AK$7))/365,IF($F78&gt;AK$7,($D78-SUM($U78:AK78))*$E78*(IF(AK78&lt;1,IF(MIN(AL$7,$F78)&gt;$C78,MIN(AL$7,$F78)-$C78+1,0),MIN(AL$7,$F78)-AK$7))/365,0))</f>
        <v>0</v>
      </c>
      <c r="AM78" s="4">
        <f>IF($F78=0,($D78-SUM($U78:AL78))*$E78*(IF(AL78&lt;1,IF(MIN(AM$7,$F78)&gt;$C78,MIN(AM$7,$F78)-$C78+1,0),MIN(AM$7,$F78)-AL$7))/365,IF($F78&gt;AL$7,($D78-SUM($U78:AL78))*$E78*(IF(AL78&lt;1,IF(MIN(AM$7,$F78)&gt;$C78,MIN(AM$7,$F78)-$C78+1,0),MIN(AM$7,$F78)-AL$7))/365,0))</f>
        <v>0</v>
      </c>
      <c r="AN78" s="4">
        <f>IF($F78=0,($D78-SUM($U78:AM78))*$E78*(IF(AM78&lt;1,IF(MIN(AN$7,$F78)&gt;$C78,MIN(AN$7,$F78)-$C78+1,0),MIN(AN$7,$F78)-AM$7))/365,IF($F78&gt;AM$7,($D78-SUM($U78:AM78))*$E78*(IF(AM78&lt;1,IF(MIN(AN$7,$F78)&gt;$C78,MIN(AN$7,$F78)-$C78+1,0),MIN(AN$7,$F78)-AM$7))/365,0))</f>
        <v>0</v>
      </c>
      <c r="AO78" s="4">
        <f>IF($F78=0,($D78-SUM($U78:AN78))*$E78*(IF(AN78&lt;1,IF(MIN(AO$7,$F78)&gt;$C78,MIN(AO$7,$F78)-$C78+1,0),MIN(AO$7,$F78)-AN$7))/365,IF($F78&gt;AN$7,($D78-SUM($U78:AN78))*$E78*(IF(AN78&lt;1,IF(MIN(AO$7,$F78)&gt;$C78,MIN(AO$7,$F78)-$C78+1,0),MIN(AO$7,$F78)-AN$7))/365,0))</f>
        <v>0</v>
      </c>
      <c r="AP78" s="4">
        <f>IF($F78=0,($D78-SUM($U78:AO78))*$E78*(IF(AO78&lt;1,IF(MIN(AP$7,$F78)&gt;$C78,MIN(AP$7,$F78)-$C78+1,0),MIN(AP$7,$F78)-AO$7))/365,IF($F78&gt;AO$7,($D78-SUM($U78:AO78))*$E78*(IF(AO78&lt;1,IF(MIN(AP$7,$F78)&gt;$C78,MIN(AP$7,$F78)-$C78+1,0),MIN(AP$7,$F78)-AO$7))/365,0))</f>
        <v>0</v>
      </c>
      <c r="AQ78" s="4">
        <f>IF($F78=0,($D78-SUM($U78:AP78))*$E78*(IF(AP78&lt;1,IF(MIN(AQ$7,$F78)&gt;$C78,MIN(AQ$7,$F78)-$C78+1,0),MIN(AQ$7,$F78)-AP$7))/365,IF($F78&gt;AP$7,($D78-SUM($U78:AP78))*$E78*(IF(AP78&lt;1,IF(MIN(AQ$7,$F78)&gt;$C78,MIN(AQ$7,$F78)-$C78+1,0),MIN(AQ$7,$F78)-AP$7))/365,0))</f>
        <v>0</v>
      </c>
      <c r="AR78" s="4">
        <f>IF($F78=0,($D78-SUM($U78:AQ78))*$E78*(IF(AQ78&lt;1,IF(MIN(AR$7,$F78)&gt;$C78,MIN(AR$7,$F78)-$C78+1,0),MIN(AR$7,$F78)-AQ$7))/365,IF($F78&gt;AQ$7,($D78-SUM($U78:AQ78))*$E78*(IF(AQ78&lt;1,IF(MIN(AR$7,$F78)&gt;$C78,MIN(AR$7,$F78)-$C78+1,0),MIN(AR$7,$F78)-AQ$7))/365,0))</f>
        <v>0</v>
      </c>
      <c r="AS78" s="4">
        <f>IF($F78=0,($D78-SUM($U78:AR78))*$E78*(IF(AR78&lt;1,IF(MIN(AS$7,$F78)&gt;$C78,MIN(AS$7,$F78)-$C78+1,0),MIN(AS$7,$F78)-AR$7))/365,IF($F78&gt;AR$7,($D78-SUM($U78:AR78))*$E78*(IF(AR78&lt;1,IF(MIN(AS$7,$F78)&gt;$C78,MIN(AS$7,$F78)-$C78+1,0),MIN(AS$7,$F78)-AR$7))/365,0))</f>
        <v>0</v>
      </c>
    </row>
    <row r="79" spans="1:45">
      <c r="A79" s="15"/>
      <c r="B79" s="17"/>
      <c r="C79" s="16"/>
      <c r="D79" s="15"/>
      <c r="E79" s="11"/>
      <c r="F79" s="16"/>
      <c r="G79" s="15"/>
      <c r="H79" s="14"/>
      <c r="I79" s="5"/>
      <c r="J79" s="13">
        <f>SUM(U79:AS79)</f>
        <v>0</v>
      </c>
      <c r="K79" s="13">
        <f>IF(F79=0,D79-J79,IF(F79&lt;41730,0,D79-J79))</f>
        <v>0</v>
      </c>
      <c r="L79" s="12">
        <f>IF(K79=0,0,IF(G79-((L$7-C79)/365)&lt;0,0,G79-((L$7-C79)/365)))</f>
        <v>0</v>
      </c>
      <c r="M79" s="4">
        <f>IF(K79=0,0,D79*H79)</f>
        <v>0</v>
      </c>
      <c r="N79" s="11">
        <f>IFERROR((1-(M79/K79)^(1/L79)),0)</f>
        <v>0</v>
      </c>
      <c r="O79" s="10">
        <f>IF(F79&gt;41730,IF(F79&gt;41730,(F79-41730)/365,IF(K79=0,0,IF(G79-((L$7-C79)/365)&lt;0,0,G79-((L$7-C79)/365)))),1)</f>
        <v>1</v>
      </c>
      <c r="P79" s="9">
        <f>IF(K79&lt;M79,0,IF(L79=0,K79-M79,K79*N79*O79))</f>
        <v>0</v>
      </c>
      <c r="Q79" s="19">
        <f>IF(F79&gt;41730,D79,0)</f>
        <v>0</v>
      </c>
      <c r="R79" s="18">
        <f>IF(F79&gt;41730,J79+P79,0)</f>
        <v>0</v>
      </c>
      <c r="S79" s="9">
        <f>IF(F79&gt;0,0,K79-P79)</f>
        <v>0</v>
      </c>
      <c r="T79" s="5"/>
      <c r="U79" s="4">
        <f>D79*E79*(IF(U$7&gt;$C79,U$7-$C79+1,0))/365</f>
        <v>0</v>
      </c>
      <c r="V79" s="4">
        <f>($D79-U79)*$E79*(IF(U79&lt;1,IF(V$7&gt;$C79,V$7-$C79+1,0),V$7-U$7))/365</f>
        <v>0</v>
      </c>
      <c r="W79" s="4">
        <f>IF($F79=0,($D79-SUM($U79:V79))*$E79*(IF(V79&lt;1,IF(MIN(W$7,$F79)&gt;$C79,MIN(W$7,$F79)-$C79+1,0),MIN(W$7,$F79)-V$7))/365,IF($F79&gt;V$7,($D79-SUM($U79:V79))*$E79*(IF(V79&lt;1,IF(MIN(W$7,$F79)&gt;$C79,MIN(W$7,$F79)-$C79+1,0),MIN(W$7,$F79)-V$7))/365,0))</f>
        <v>0</v>
      </c>
      <c r="X79" s="4">
        <f>IF($F79=0,($D79-SUM($U79:W79))*$E79*(IF(W79&lt;1,IF(MIN(X$7,$F79)&gt;$C79,MIN(X$7,$F79)-$C79+1,0),MIN(X$7,$F79)-W$7))/365,IF($F79&gt;W$7,($D79-SUM($U79:W79))*$E79*(IF(W79&lt;1,IF(MIN(X$7,$F79)&gt;$C79,MIN(X$7,$F79)-$C79+1,0),MIN(X$7,$F79)-W$7))/365,0))</f>
        <v>0</v>
      </c>
      <c r="Y79" s="4">
        <f>IF($F79=0,($D79-SUM($U79:X79))*$E79*(IF(X79&lt;1,IF(MIN(Y$7,$F79)&gt;$C79,MIN(Y$7,$F79)-$C79+1,0),MIN(Y$7,$F79)-X$7))/365,IF($F79&gt;X$7,($D79-SUM($U79:X79))*$E79*(IF(X79&lt;1,IF(MIN(Y$7,$F79)&gt;$C79,MIN(Y$7,$F79)-$C79+1,0),MIN(Y$7,$F79)-X$7))/365,0))</f>
        <v>0</v>
      </c>
      <c r="Z79" s="4">
        <f>IF($F79=0,($D79-SUM($U79:Y79))*$E79*(IF(Y79&lt;1,IF(MIN(Z$7,$F79)&gt;$C79,MIN(Z$7,$F79)-$C79+1,0),MIN(Z$7,$F79)-Y$7))/365,IF($F79&gt;Y$7,($D79-SUM($U79:Y79))*$E79*(IF(Y79&lt;1,IF(MIN(Z$7,$F79)&gt;$C79,MIN(Z$7,$F79)-$C79+1,0),MIN(Z$7,$F79)-Y$7))/365,0))</f>
        <v>0</v>
      </c>
      <c r="AA79" s="4">
        <f>IF($F79=0,($D79-SUM($U79:Z79))*$E79*(IF(Z79&lt;1,IF(MIN(AA$7,$F79)&gt;$C79,MIN(AA$7,$F79)-$C79+1,0),MIN(AA$7,$F79)-Z$7))/365,IF($F79&gt;Z$7,($D79-SUM($U79:Z79))*$E79*(IF(Z79&lt;1,IF(MIN(AA$7,$F79)&gt;$C79,MIN(AA$7,$F79)-$C79+1,0),MIN(AA$7,$F79)-Z$7))/365,0))</f>
        <v>0</v>
      </c>
      <c r="AB79" s="4">
        <f>IF($F79=0,($D79-SUM($U79:AA79))*$E79*(IF(AA79&lt;1,IF(MIN(AB$7,$F79)&gt;$C79,MIN(AB$7,$F79)-$C79+1,0),MIN(AB$7,$F79)-AA$7))/365,IF($F79&gt;AA$7,($D79-SUM($U79:AA79))*$E79*(IF(AA79&lt;1,IF(MIN(AB$7,$F79)&gt;$C79,MIN(AB$7,$F79)-$C79+1,0),MIN(AB$7,$F79)-AA$7))/365,0))</f>
        <v>0</v>
      </c>
      <c r="AC79" s="4">
        <f>IF($F79=0,($D79-SUM($U79:AB79))*$E79*(IF(AB79&lt;1,IF(MIN(AC$7,$F79)&gt;$C79,MIN(AC$7,$F79)-$C79+1,0),MIN(AC$7,$F79)-AB$7))/365,IF($F79&gt;AB$7,($D79-SUM($U79:AB79))*$E79*(IF(AB79&lt;1,IF(MIN(AC$7,$F79)&gt;$C79,MIN(AC$7,$F79)-$C79+1,0),MIN(AC$7,$F79)-AB$7))/365,0))</f>
        <v>0</v>
      </c>
      <c r="AD79" s="4">
        <f>IF($F79=0,($D79-SUM($U79:AC79))*$E79*(IF(AC79&lt;1,IF(MIN(AD$7,$F79)&gt;$C79,MIN(AD$7,$F79)-$C79+1,0),MIN(AD$7,$F79)-AC$7))/365,IF($F79&gt;AC$7,($D79-SUM($U79:AC79))*$E79*(IF(AC79&lt;1,IF(MIN(AD$7,$F79)&gt;$C79,MIN(AD$7,$F79)-$C79+1,0),MIN(AD$7,$F79)-AC$7))/365,0))</f>
        <v>0</v>
      </c>
      <c r="AE79" s="4">
        <f>IF($F79=0,($D79-SUM($U79:AD79))*$E79*(IF(AD79&lt;1,IF(MIN(AE$7,$F79)&gt;$C79,MIN(AE$7,$F79)-$C79+1,0),MIN(AE$7,$F79)-AD$7))/365,IF($F79&gt;AD$7,($D79-SUM($U79:AD79))*$E79*(IF(AD79&lt;1,IF(MIN(AE$7,$F79)&gt;$C79,MIN(AE$7,$F79)-$C79+1,0),MIN(AE$7,$F79)-AD$7))/365,0))</f>
        <v>0</v>
      </c>
      <c r="AF79" s="4">
        <f>IF($F79=0,($D79-SUM($U79:AE79))*$E79*(IF(AE79&lt;1,IF(MIN(AF$7,$F79)&gt;$C79,MIN(AF$7,$F79)-$C79+1,0),MIN(AF$7,$F79)-AE$7))/365,IF($F79&gt;AE$7,($D79-SUM($U79:AE79))*$E79*(IF(AE79&lt;1,IF(MIN(AF$7,$F79)&gt;$C79,MIN(AF$7,$F79)-$C79+1,0),MIN(AF$7,$F79)-AE$7))/365,0))</f>
        <v>0</v>
      </c>
      <c r="AG79" s="4">
        <f>IF($F79=0,($D79-SUM($U79:AF79))*$E79*(IF(AF79&lt;1,IF(MIN(AG$7,$F79)&gt;$C79,MIN(AG$7,$F79)-$C79+1,0),MIN(AG$7,$F79)-AF$7))/365,IF($F79&gt;AF$7,($D79-SUM($U79:AF79))*$E79*(IF(AF79&lt;1,IF(MIN(AG$7,$F79)&gt;$C79,MIN(AG$7,$F79)-$C79+1,0),MIN(AG$7,$F79)-AF$7))/365,0))</f>
        <v>0</v>
      </c>
      <c r="AH79" s="4">
        <f>IF($F79=0,($D79-SUM($U79:AG79))*$E79*(IF(AG79&lt;1,IF(MIN(AH$7,$F79)&gt;$C79,MIN(AH$7,$F79)-$C79+1,0),MIN(AH$7,$F79)-AG$7))/365,IF($F79&gt;AG$7,($D79-SUM($U79:AG79))*$E79*(IF(AG79&lt;1,IF(MIN(AH$7,$F79)&gt;$C79,MIN(AH$7,$F79)-$C79+1,0),MIN(AH$7,$F79)-AG$7))/365,0))</f>
        <v>0</v>
      </c>
      <c r="AI79" s="4">
        <f>IF($F79=0,($D79-SUM($U79:AH79))*$E79*(IF(AH79&lt;1,IF(MIN(AI$7,$F79)&gt;$C79,MIN(AI$7,$F79)-$C79+1,0),MIN(AI$7,$F79)-AH$7))/365,IF($F79&gt;AH$7,($D79-SUM($U79:AH79))*$E79*(IF(AH79&lt;1,IF(MIN(AI$7,$F79)&gt;$C79,MIN(AI$7,$F79)-$C79+1,0),MIN(AI$7,$F79)-AH$7))/365,0))</f>
        <v>0</v>
      </c>
      <c r="AJ79" s="4">
        <f>IF($F79=0,($D79-SUM($U79:AI79))*$E79*(IF(AI79&lt;1,IF(MIN(AJ$7,$F79)&gt;$C79,MIN(AJ$7,$F79)-$C79+1,0),MIN(AJ$7,$F79)-AI$7))/365,IF($F79&gt;AI$7,($D79-SUM($U79:AI79))*$E79*(IF(AI79&lt;1,IF(MIN(AJ$7,$F79)&gt;$C79,MIN(AJ$7,$F79)-$C79+1,0),MIN(AJ$7,$F79)-AI$7))/365,0))</f>
        <v>0</v>
      </c>
      <c r="AK79" s="4">
        <f>IF($F79=0,($D79-SUM($U79:AJ79))*$E79*(IF(AJ79&lt;1,IF(MIN(AK$7,$F79)&gt;$C79,MIN(AK$7,$F79)-$C79+1,0),MIN(AK$7,$F79)-AJ$7))/365,IF($F79&gt;AJ$7,($D79-SUM($U79:AJ79))*$E79*(IF(AJ79&lt;1,IF(MIN(AK$7,$F79)&gt;$C79,MIN(AK$7,$F79)-$C79+1,0),MIN(AK$7,$F79)-AJ$7))/365,0))</f>
        <v>0</v>
      </c>
      <c r="AL79" s="4">
        <f>IF($F79=0,($D79-SUM($U79:AK79))*$E79*(IF(AK79&lt;1,IF(MIN(AL$7,$F79)&gt;$C79,MIN(AL$7,$F79)-$C79+1,0),MIN(AL$7,$F79)-AK$7))/365,IF($F79&gt;AK$7,($D79-SUM($U79:AK79))*$E79*(IF(AK79&lt;1,IF(MIN(AL$7,$F79)&gt;$C79,MIN(AL$7,$F79)-$C79+1,0),MIN(AL$7,$F79)-AK$7))/365,0))</f>
        <v>0</v>
      </c>
      <c r="AM79" s="4">
        <f>IF($F79=0,($D79-SUM($U79:AL79))*$E79*(IF(AL79&lt;1,IF(MIN(AM$7,$F79)&gt;$C79,MIN(AM$7,$F79)-$C79+1,0),MIN(AM$7,$F79)-AL$7))/365,IF($F79&gt;AL$7,($D79-SUM($U79:AL79))*$E79*(IF(AL79&lt;1,IF(MIN(AM$7,$F79)&gt;$C79,MIN(AM$7,$F79)-$C79+1,0),MIN(AM$7,$F79)-AL$7))/365,0))</f>
        <v>0</v>
      </c>
      <c r="AN79" s="4">
        <f>IF($F79=0,($D79-SUM($U79:AM79))*$E79*(IF(AM79&lt;1,IF(MIN(AN$7,$F79)&gt;$C79,MIN(AN$7,$F79)-$C79+1,0),MIN(AN$7,$F79)-AM$7))/365,IF($F79&gt;AM$7,($D79-SUM($U79:AM79))*$E79*(IF(AM79&lt;1,IF(MIN(AN$7,$F79)&gt;$C79,MIN(AN$7,$F79)-$C79+1,0),MIN(AN$7,$F79)-AM$7))/365,0))</f>
        <v>0</v>
      </c>
      <c r="AO79" s="4">
        <f>IF($F79=0,($D79-SUM($U79:AN79))*$E79*(IF(AN79&lt;1,IF(MIN(AO$7,$F79)&gt;$C79,MIN(AO$7,$F79)-$C79+1,0),MIN(AO$7,$F79)-AN$7))/365,IF($F79&gt;AN$7,($D79-SUM($U79:AN79))*$E79*(IF(AN79&lt;1,IF(MIN(AO$7,$F79)&gt;$C79,MIN(AO$7,$F79)-$C79+1,0),MIN(AO$7,$F79)-AN$7))/365,0))</f>
        <v>0</v>
      </c>
      <c r="AP79" s="4">
        <f>IF($F79=0,($D79-SUM($U79:AO79))*$E79*(IF(AO79&lt;1,IF(MIN(AP$7,$F79)&gt;$C79,MIN(AP$7,$F79)-$C79+1,0),MIN(AP$7,$F79)-AO$7))/365,IF($F79&gt;AO$7,($D79-SUM($U79:AO79))*$E79*(IF(AO79&lt;1,IF(MIN(AP$7,$F79)&gt;$C79,MIN(AP$7,$F79)-$C79+1,0),MIN(AP$7,$F79)-AO$7))/365,0))</f>
        <v>0</v>
      </c>
      <c r="AQ79" s="4">
        <f>IF($F79=0,($D79-SUM($U79:AP79))*$E79*(IF(AP79&lt;1,IF(MIN(AQ$7,$F79)&gt;$C79,MIN(AQ$7,$F79)-$C79+1,0),MIN(AQ$7,$F79)-AP$7))/365,IF($F79&gt;AP$7,($D79-SUM($U79:AP79))*$E79*(IF(AP79&lt;1,IF(MIN(AQ$7,$F79)&gt;$C79,MIN(AQ$7,$F79)-$C79+1,0),MIN(AQ$7,$F79)-AP$7))/365,0))</f>
        <v>0</v>
      </c>
      <c r="AR79" s="4">
        <f>IF($F79=0,($D79-SUM($U79:AQ79))*$E79*(IF(AQ79&lt;1,IF(MIN(AR$7,$F79)&gt;$C79,MIN(AR$7,$F79)-$C79+1,0),MIN(AR$7,$F79)-AQ$7))/365,IF($F79&gt;AQ$7,($D79-SUM($U79:AQ79))*$E79*(IF(AQ79&lt;1,IF(MIN(AR$7,$F79)&gt;$C79,MIN(AR$7,$F79)-$C79+1,0),MIN(AR$7,$F79)-AQ$7))/365,0))</f>
        <v>0</v>
      </c>
      <c r="AS79" s="4">
        <f>IF($F79=0,($D79-SUM($U79:AR79))*$E79*(IF(AR79&lt;1,IF(MIN(AS$7,$F79)&gt;$C79,MIN(AS$7,$F79)-$C79+1,0),MIN(AS$7,$F79)-AR$7))/365,IF($F79&gt;AR$7,($D79-SUM($U79:AR79))*$E79*(IF(AR79&lt;1,IF(MIN(AS$7,$F79)&gt;$C79,MIN(AS$7,$F79)-$C79+1,0),MIN(AS$7,$F79)-AR$7))/365,0))</f>
        <v>0</v>
      </c>
    </row>
    <row r="80" spans="1:45">
      <c r="A80" s="15"/>
      <c r="B80" s="17"/>
      <c r="C80" s="16"/>
      <c r="D80" s="15"/>
      <c r="E80" s="11"/>
      <c r="F80" s="16"/>
      <c r="G80" s="15"/>
      <c r="H80" s="14"/>
      <c r="I80" s="5"/>
      <c r="J80" s="13">
        <f>SUM(U80:AS80)</f>
        <v>0</v>
      </c>
      <c r="K80" s="13">
        <f>IF(F80=0,D80-J80,IF(F80&lt;41730,0,D80-J80))</f>
        <v>0</v>
      </c>
      <c r="L80" s="12">
        <f>IF(K80=0,0,IF(G80-((L$7-C80)/365)&lt;0,0,G80-((L$7-C80)/365)))</f>
        <v>0</v>
      </c>
      <c r="M80" s="4">
        <f>IF(K80=0,0,D80*H80)</f>
        <v>0</v>
      </c>
      <c r="N80" s="11">
        <f>IFERROR((1-(M80/K80)^(1/L80)),0)</f>
        <v>0</v>
      </c>
      <c r="O80" s="10">
        <f>IF(F80&gt;41730,IF(F80&gt;41730,(F80-41730)/365,IF(K80=0,0,IF(G80-((L$7-C80)/365)&lt;0,0,G80-((L$7-C80)/365)))),1)</f>
        <v>1</v>
      </c>
      <c r="P80" s="9">
        <f>IF(K80&lt;M80,0,IF(L80=0,K80-M80,K80*N80*O80))</f>
        <v>0</v>
      </c>
      <c r="Q80" s="19">
        <f>IF(F80&gt;41730,D80,0)</f>
        <v>0</v>
      </c>
      <c r="R80" s="18">
        <f>IF(F80&gt;41730,J80+P80,0)</f>
        <v>0</v>
      </c>
      <c r="S80" s="9">
        <f>IF(F80&gt;0,0,K80-P80)</f>
        <v>0</v>
      </c>
      <c r="T80" s="5"/>
      <c r="U80" s="4">
        <f>D80*E80*(IF(U$7&gt;$C80,U$7-$C80+1,0))/365</f>
        <v>0</v>
      </c>
      <c r="V80" s="4">
        <f>($D80-U80)*$E80*(IF(U80&lt;1,IF(V$7&gt;$C80,V$7-$C80+1,0),V$7-U$7))/365</f>
        <v>0</v>
      </c>
      <c r="W80" s="4">
        <f>IF($F80=0,($D80-SUM($U80:V80))*$E80*(IF(V80&lt;1,IF(MIN(W$7,$F80)&gt;$C80,MIN(W$7,$F80)-$C80+1,0),MIN(W$7,$F80)-V$7))/365,IF($F80&gt;V$7,($D80-SUM($U80:V80))*$E80*(IF(V80&lt;1,IF(MIN(W$7,$F80)&gt;$C80,MIN(W$7,$F80)-$C80+1,0),MIN(W$7,$F80)-V$7))/365,0))</f>
        <v>0</v>
      </c>
      <c r="X80" s="4">
        <f>IF($F80=0,($D80-SUM($U80:W80))*$E80*(IF(W80&lt;1,IF(MIN(X$7,$F80)&gt;$C80,MIN(X$7,$F80)-$C80+1,0),MIN(X$7,$F80)-W$7))/365,IF($F80&gt;W$7,($D80-SUM($U80:W80))*$E80*(IF(W80&lt;1,IF(MIN(X$7,$F80)&gt;$C80,MIN(X$7,$F80)-$C80+1,0),MIN(X$7,$F80)-W$7))/365,0))</f>
        <v>0</v>
      </c>
      <c r="Y80" s="4">
        <f>IF($F80=0,($D80-SUM($U80:X80))*$E80*(IF(X80&lt;1,IF(MIN(Y$7,$F80)&gt;$C80,MIN(Y$7,$F80)-$C80+1,0),MIN(Y$7,$F80)-X$7))/365,IF($F80&gt;X$7,($D80-SUM($U80:X80))*$E80*(IF(X80&lt;1,IF(MIN(Y$7,$F80)&gt;$C80,MIN(Y$7,$F80)-$C80+1,0),MIN(Y$7,$F80)-X$7))/365,0))</f>
        <v>0</v>
      </c>
      <c r="Z80" s="4">
        <f>IF($F80=0,($D80-SUM($U80:Y80))*$E80*(IF(Y80&lt;1,IF(MIN(Z$7,$F80)&gt;$C80,MIN(Z$7,$F80)-$C80+1,0),MIN(Z$7,$F80)-Y$7))/365,IF($F80&gt;Y$7,($D80-SUM($U80:Y80))*$E80*(IF(Y80&lt;1,IF(MIN(Z$7,$F80)&gt;$C80,MIN(Z$7,$F80)-$C80+1,0),MIN(Z$7,$F80)-Y$7))/365,0))</f>
        <v>0</v>
      </c>
      <c r="AA80" s="4">
        <f>IF($F80=0,($D80-SUM($U80:Z80))*$E80*(IF(Z80&lt;1,IF(MIN(AA$7,$F80)&gt;$C80,MIN(AA$7,$F80)-$C80+1,0),MIN(AA$7,$F80)-Z$7))/365,IF($F80&gt;Z$7,($D80-SUM($U80:Z80))*$E80*(IF(Z80&lt;1,IF(MIN(AA$7,$F80)&gt;$C80,MIN(AA$7,$F80)-$C80+1,0),MIN(AA$7,$F80)-Z$7))/365,0))</f>
        <v>0</v>
      </c>
      <c r="AB80" s="4">
        <f>IF($F80=0,($D80-SUM($U80:AA80))*$E80*(IF(AA80&lt;1,IF(MIN(AB$7,$F80)&gt;$C80,MIN(AB$7,$F80)-$C80+1,0),MIN(AB$7,$F80)-AA$7))/365,IF($F80&gt;AA$7,($D80-SUM($U80:AA80))*$E80*(IF(AA80&lt;1,IF(MIN(AB$7,$F80)&gt;$C80,MIN(AB$7,$F80)-$C80+1,0),MIN(AB$7,$F80)-AA$7))/365,0))</f>
        <v>0</v>
      </c>
      <c r="AC80" s="4">
        <f>IF($F80=0,($D80-SUM($U80:AB80))*$E80*(IF(AB80&lt;1,IF(MIN(AC$7,$F80)&gt;$C80,MIN(AC$7,$F80)-$C80+1,0),MIN(AC$7,$F80)-AB$7))/365,IF($F80&gt;AB$7,($D80-SUM($U80:AB80))*$E80*(IF(AB80&lt;1,IF(MIN(AC$7,$F80)&gt;$C80,MIN(AC$7,$F80)-$C80+1,0),MIN(AC$7,$F80)-AB$7))/365,0))</f>
        <v>0</v>
      </c>
      <c r="AD80" s="4">
        <f>IF($F80=0,($D80-SUM($U80:AC80))*$E80*(IF(AC80&lt;1,IF(MIN(AD$7,$F80)&gt;$C80,MIN(AD$7,$F80)-$C80+1,0),MIN(AD$7,$F80)-AC$7))/365,IF($F80&gt;AC$7,($D80-SUM($U80:AC80))*$E80*(IF(AC80&lt;1,IF(MIN(AD$7,$F80)&gt;$C80,MIN(AD$7,$F80)-$C80+1,0),MIN(AD$7,$F80)-AC$7))/365,0))</f>
        <v>0</v>
      </c>
      <c r="AE80" s="4">
        <f>IF($F80=0,($D80-SUM($U80:AD80))*$E80*(IF(AD80&lt;1,IF(MIN(AE$7,$F80)&gt;$C80,MIN(AE$7,$F80)-$C80+1,0),MIN(AE$7,$F80)-AD$7))/365,IF($F80&gt;AD$7,($D80-SUM($U80:AD80))*$E80*(IF(AD80&lt;1,IF(MIN(AE$7,$F80)&gt;$C80,MIN(AE$7,$F80)-$C80+1,0),MIN(AE$7,$F80)-AD$7))/365,0))</f>
        <v>0</v>
      </c>
      <c r="AF80" s="4">
        <f>IF($F80=0,($D80-SUM($U80:AE80))*$E80*(IF(AE80&lt;1,IF(MIN(AF$7,$F80)&gt;$C80,MIN(AF$7,$F80)-$C80+1,0),MIN(AF$7,$F80)-AE$7))/365,IF($F80&gt;AE$7,($D80-SUM($U80:AE80))*$E80*(IF(AE80&lt;1,IF(MIN(AF$7,$F80)&gt;$C80,MIN(AF$7,$F80)-$C80+1,0),MIN(AF$7,$F80)-AE$7))/365,0))</f>
        <v>0</v>
      </c>
      <c r="AG80" s="4">
        <f>IF($F80=0,($D80-SUM($U80:AF80))*$E80*(IF(AF80&lt;1,IF(MIN(AG$7,$F80)&gt;$C80,MIN(AG$7,$F80)-$C80+1,0),MIN(AG$7,$F80)-AF$7))/365,IF($F80&gt;AF$7,($D80-SUM($U80:AF80))*$E80*(IF(AF80&lt;1,IF(MIN(AG$7,$F80)&gt;$C80,MIN(AG$7,$F80)-$C80+1,0),MIN(AG$7,$F80)-AF$7))/365,0))</f>
        <v>0</v>
      </c>
      <c r="AH80" s="4">
        <f>IF($F80=0,($D80-SUM($U80:AG80))*$E80*(IF(AG80&lt;1,IF(MIN(AH$7,$F80)&gt;$C80,MIN(AH$7,$F80)-$C80+1,0),MIN(AH$7,$F80)-AG$7))/365,IF($F80&gt;AG$7,($D80-SUM($U80:AG80))*$E80*(IF(AG80&lt;1,IF(MIN(AH$7,$F80)&gt;$C80,MIN(AH$7,$F80)-$C80+1,0),MIN(AH$7,$F80)-AG$7))/365,0))</f>
        <v>0</v>
      </c>
      <c r="AI80" s="4">
        <f>IF($F80=0,($D80-SUM($U80:AH80))*$E80*(IF(AH80&lt;1,IF(MIN(AI$7,$F80)&gt;$C80,MIN(AI$7,$F80)-$C80+1,0),MIN(AI$7,$F80)-AH$7))/365,IF($F80&gt;AH$7,($D80-SUM($U80:AH80))*$E80*(IF(AH80&lt;1,IF(MIN(AI$7,$F80)&gt;$C80,MIN(AI$7,$F80)-$C80+1,0),MIN(AI$7,$F80)-AH$7))/365,0))</f>
        <v>0</v>
      </c>
      <c r="AJ80" s="4">
        <f>IF($F80=0,($D80-SUM($U80:AI80))*$E80*(IF(AI80&lt;1,IF(MIN(AJ$7,$F80)&gt;$C80,MIN(AJ$7,$F80)-$C80+1,0),MIN(AJ$7,$F80)-AI$7))/365,IF($F80&gt;AI$7,($D80-SUM($U80:AI80))*$E80*(IF(AI80&lt;1,IF(MIN(AJ$7,$F80)&gt;$C80,MIN(AJ$7,$F80)-$C80+1,0),MIN(AJ$7,$F80)-AI$7))/365,0))</f>
        <v>0</v>
      </c>
      <c r="AK80" s="4">
        <f>IF($F80=0,($D80-SUM($U80:AJ80))*$E80*(IF(AJ80&lt;1,IF(MIN(AK$7,$F80)&gt;$C80,MIN(AK$7,$F80)-$C80+1,0),MIN(AK$7,$F80)-AJ$7))/365,IF($F80&gt;AJ$7,($D80-SUM($U80:AJ80))*$E80*(IF(AJ80&lt;1,IF(MIN(AK$7,$F80)&gt;$C80,MIN(AK$7,$F80)-$C80+1,0),MIN(AK$7,$F80)-AJ$7))/365,0))</f>
        <v>0</v>
      </c>
      <c r="AL80" s="4">
        <f>IF($F80=0,($D80-SUM($U80:AK80))*$E80*(IF(AK80&lt;1,IF(MIN(AL$7,$F80)&gt;$C80,MIN(AL$7,$F80)-$C80+1,0),MIN(AL$7,$F80)-AK$7))/365,IF($F80&gt;AK$7,($D80-SUM($U80:AK80))*$E80*(IF(AK80&lt;1,IF(MIN(AL$7,$F80)&gt;$C80,MIN(AL$7,$F80)-$C80+1,0),MIN(AL$7,$F80)-AK$7))/365,0))</f>
        <v>0</v>
      </c>
      <c r="AM80" s="4">
        <f>IF($F80=0,($D80-SUM($U80:AL80))*$E80*(IF(AL80&lt;1,IF(MIN(AM$7,$F80)&gt;$C80,MIN(AM$7,$F80)-$C80+1,0),MIN(AM$7,$F80)-AL$7))/365,IF($F80&gt;AL$7,($D80-SUM($U80:AL80))*$E80*(IF(AL80&lt;1,IF(MIN(AM$7,$F80)&gt;$C80,MIN(AM$7,$F80)-$C80+1,0),MIN(AM$7,$F80)-AL$7))/365,0))</f>
        <v>0</v>
      </c>
      <c r="AN80" s="4">
        <f>IF($F80=0,($D80-SUM($U80:AM80))*$E80*(IF(AM80&lt;1,IF(MIN(AN$7,$F80)&gt;$C80,MIN(AN$7,$F80)-$C80+1,0),MIN(AN$7,$F80)-AM$7))/365,IF($F80&gt;AM$7,($D80-SUM($U80:AM80))*$E80*(IF(AM80&lt;1,IF(MIN(AN$7,$F80)&gt;$C80,MIN(AN$7,$F80)-$C80+1,0),MIN(AN$7,$F80)-AM$7))/365,0))</f>
        <v>0</v>
      </c>
      <c r="AO80" s="4">
        <f>IF($F80=0,($D80-SUM($U80:AN80))*$E80*(IF(AN80&lt;1,IF(MIN(AO$7,$F80)&gt;$C80,MIN(AO$7,$F80)-$C80+1,0),MIN(AO$7,$F80)-AN$7))/365,IF($F80&gt;AN$7,($D80-SUM($U80:AN80))*$E80*(IF(AN80&lt;1,IF(MIN(AO$7,$F80)&gt;$C80,MIN(AO$7,$F80)-$C80+1,0),MIN(AO$7,$F80)-AN$7))/365,0))</f>
        <v>0</v>
      </c>
      <c r="AP80" s="4">
        <f>IF($F80=0,($D80-SUM($U80:AO80))*$E80*(IF(AO80&lt;1,IF(MIN(AP$7,$F80)&gt;$C80,MIN(AP$7,$F80)-$C80+1,0),MIN(AP$7,$F80)-AO$7))/365,IF($F80&gt;AO$7,($D80-SUM($U80:AO80))*$E80*(IF(AO80&lt;1,IF(MIN(AP$7,$F80)&gt;$C80,MIN(AP$7,$F80)-$C80+1,0),MIN(AP$7,$F80)-AO$7))/365,0))</f>
        <v>0</v>
      </c>
      <c r="AQ80" s="4">
        <f>IF($F80=0,($D80-SUM($U80:AP80))*$E80*(IF(AP80&lt;1,IF(MIN(AQ$7,$F80)&gt;$C80,MIN(AQ$7,$F80)-$C80+1,0),MIN(AQ$7,$F80)-AP$7))/365,IF($F80&gt;AP$7,($D80-SUM($U80:AP80))*$E80*(IF(AP80&lt;1,IF(MIN(AQ$7,$F80)&gt;$C80,MIN(AQ$7,$F80)-$C80+1,0),MIN(AQ$7,$F80)-AP$7))/365,0))</f>
        <v>0</v>
      </c>
      <c r="AR80" s="4">
        <f>IF($F80=0,($D80-SUM($U80:AQ80))*$E80*(IF(AQ80&lt;1,IF(MIN(AR$7,$F80)&gt;$C80,MIN(AR$7,$F80)-$C80+1,0),MIN(AR$7,$F80)-AQ$7))/365,IF($F80&gt;AQ$7,($D80-SUM($U80:AQ80))*$E80*(IF(AQ80&lt;1,IF(MIN(AR$7,$F80)&gt;$C80,MIN(AR$7,$F80)-$C80+1,0),MIN(AR$7,$F80)-AQ$7))/365,0))</f>
        <v>0</v>
      </c>
      <c r="AS80" s="4">
        <f>IF($F80=0,($D80-SUM($U80:AR80))*$E80*(IF(AR80&lt;1,IF(MIN(AS$7,$F80)&gt;$C80,MIN(AS$7,$F80)-$C80+1,0),MIN(AS$7,$F80)-AR$7))/365,IF($F80&gt;AR$7,($D80-SUM($U80:AR80))*$E80*(IF(AR80&lt;1,IF(MIN(AS$7,$F80)&gt;$C80,MIN(AS$7,$F80)-$C80+1,0),MIN(AS$7,$F80)-AR$7))/365,0))</f>
        <v>0</v>
      </c>
    </row>
    <row r="81" spans="1:45">
      <c r="A81" s="15"/>
      <c r="B81" s="17"/>
      <c r="C81" s="16"/>
      <c r="D81" s="15"/>
      <c r="E81" s="11"/>
      <c r="F81" s="16"/>
      <c r="G81" s="15"/>
      <c r="H81" s="14"/>
      <c r="I81" s="5"/>
      <c r="J81" s="13">
        <f>SUM(U81:AS81)</f>
        <v>0</v>
      </c>
      <c r="K81" s="13">
        <f>IF(F81=0,D81-J81,IF(F81&lt;41730,0,D81-J81))</f>
        <v>0</v>
      </c>
      <c r="L81" s="12">
        <f>IF(K81=0,0,IF(G81-((L$7-C81)/365)&lt;0,0,G81-((L$7-C81)/365)))</f>
        <v>0</v>
      </c>
      <c r="M81" s="4">
        <f>IF(K81=0,0,D81*H81)</f>
        <v>0</v>
      </c>
      <c r="N81" s="11">
        <f>IFERROR((1-(M81/K81)^(1/L81)),0)</f>
        <v>0</v>
      </c>
      <c r="O81" s="10">
        <f>IF(F81&gt;41730,IF(F81&gt;41730,(F81-41730)/365,IF(K81=0,0,IF(G81-((L$7-C81)/365)&lt;0,0,G81-((L$7-C81)/365)))),1)</f>
        <v>1</v>
      </c>
      <c r="P81" s="9">
        <f>IF(K81&lt;M81,0,IF(L81=0,K81-M81,K81*N81*O81))</f>
        <v>0</v>
      </c>
      <c r="Q81" s="19">
        <f>IF(F81&gt;41730,D81,0)</f>
        <v>0</v>
      </c>
      <c r="R81" s="18">
        <f>IF(F81&gt;41730,J81+P81,0)</f>
        <v>0</v>
      </c>
      <c r="S81" s="9">
        <f>IF(F81&gt;0,0,K81-P81)</f>
        <v>0</v>
      </c>
      <c r="T81" s="5"/>
      <c r="U81" s="4">
        <f>D81*E81*(IF(U$7&gt;$C81,U$7-$C81+1,0))/365</f>
        <v>0</v>
      </c>
      <c r="V81" s="4">
        <f>($D81-U81)*$E81*(IF(U81&lt;1,IF(V$7&gt;$C81,V$7-$C81+1,0),V$7-U$7))/365</f>
        <v>0</v>
      </c>
      <c r="W81" s="4">
        <f>IF($F81=0,($D81-SUM($U81:V81))*$E81*(IF(V81&lt;1,IF(MIN(W$7,$F81)&gt;$C81,MIN(W$7,$F81)-$C81+1,0),MIN(W$7,$F81)-V$7))/365,IF($F81&gt;V$7,($D81-SUM($U81:V81))*$E81*(IF(V81&lt;1,IF(MIN(W$7,$F81)&gt;$C81,MIN(W$7,$F81)-$C81+1,0),MIN(W$7,$F81)-V$7))/365,0))</f>
        <v>0</v>
      </c>
      <c r="X81" s="4">
        <f>IF($F81=0,($D81-SUM($U81:W81))*$E81*(IF(W81&lt;1,IF(MIN(X$7,$F81)&gt;$C81,MIN(X$7,$F81)-$C81+1,0),MIN(X$7,$F81)-W$7))/365,IF($F81&gt;W$7,($D81-SUM($U81:W81))*$E81*(IF(W81&lt;1,IF(MIN(X$7,$F81)&gt;$C81,MIN(X$7,$F81)-$C81+1,0),MIN(X$7,$F81)-W$7))/365,0))</f>
        <v>0</v>
      </c>
      <c r="Y81" s="4">
        <f>IF($F81=0,($D81-SUM($U81:X81))*$E81*(IF(X81&lt;1,IF(MIN(Y$7,$F81)&gt;$C81,MIN(Y$7,$F81)-$C81+1,0),MIN(Y$7,$F81)-X$7))/365,IF($F81&gt;X$7,($D81-SUM($U81:X81))*$E81*(IF(X81&lt;1,IF(MIN(Y$7,$F81)&gt;$C81,MIN(Y$7,$F81)-$C81+1,0),MIN(Y$7,$F81)-X$7))/365,0))</f>
        <v>0</v>
      </c>
      <c r="Z81" s="4">
        <f>IF($F81=0,($D81-SUM($U81:Y81))*$E81*(IF(Y81&lt;1,IF(MIN(Z$7,$F81)&gt;$C81,MIN(Z$7,$F81)-$C81+1,0),MIN(Z$7,$F81)-Y$7))/365,IF($F81&gt;Y$7,($D81-SUM($U81:Y81))*$E81*(IF(Y81&lt;1,IF(MIN(Z$7,$F81)&gt;$C81,MIN(Z$7,$F81)-$C81+1,0),MIN(Z$7,$F81)-Y$7))/365,0))</f>
        <v>0</v>
      </c>
      <c r="AA81" s="4">
        <f>IF($F81=0,($D81-SUM($U81:Z81))*$E81*(IF(Z81&lt;1,IF(MIN(AA$7,$F81)&gt;$C81,MIN(AA$7,$F81)-$C81+1,0),MIN(AA$7,$F81)-Z$7))/365,IF($F81&gt;Z$7,($D81-SUM($U81:Z81))*$E81*(IF(Z81&lt;1,IF(MIN(AA$7,$F81)&gt;$C81,MIN(AA$7,$F81)-$C81+1,0),MIN(AA$7,$F81)-Z$7))/365,0))</f>
        <v>0</v>
      </c>
      <c r="AB81" s="4">
        <f>IF($F81=0,($D81-SUM($U81:AA81))*$E81*(IF(AA81&lt;1,IF(MIN(AB$7,$F81)&gt;$C81,MIN(AB$7,$F81)-$C81+1,0),MIN(AB$7,$F81)-AA$7))/365,IF($F81&gt;AA$7,($D81-SUM($U81:AA81))*$E81*(IF(AA81&lt;1,IF(MIN(AB$7,$F81)&gt;$C81,MIN(AB$7,$F81)-$C81+1,0),MIN(AB$7,$F81)-AA$7))/365,0))</f>
        <v>0</v>
      </c>
      <c r="AC81" s="4">
        <f>IF($F81=0,($D81-SUM($U81:AB81))*$E81*(IF(AB81&lt;1,IF(MIN(AC$7,$F81)&gt;$C81,MIN(AC$7,$F81)-$C81+1,0),MIN(AC$7,$F81)-AB$7))/365,IF($F81&gt;AB$7,($D81-SUM($U81:AB81))*$E81*(IF(AB81&lt;1,IF(MIN(AC$7,$F81)&gt;$C81,MIN(AC$7,$F81)-$C81+1,0),MIN(AC$7,$F81)-AB$7))/365,0))</f>
        <v>0</v>
      </c>
      <c r="AD81" s="4">
        <f>IF($F81=0,($D81-SUM($U81:AC81))*$E81*(IF(AC81&lt;1,IF(MIN(AD$7,$F81)&gt;$C81,MIN(AD$7,$F81)-$C81+1,0),MIN(AD$7,$F81)-AC$7))/365,IF($F81&gt;AC$7,($D81-SUM($U81:AC81))*$E81*(IF(AC81&lt;1,IF(MIN(AD$7,$F81)&gt;$C81,MIN(AD$7,$F81)-$C81+1,0),MIN(AD$7,$F81)-AC$7))/365,0))</f>
        <v>0</v>
      </c>
      <c r="AE81" s="4">
        <f>IF($F81=0,($D81-SUM($U81:AD81))*$E81*(IF(AD81&lt;1,IF(MIN(AE$7,$F81)&gt;$C81,MIN(AE$7,$F81)-$C81+1,0),MIN(AE$7,$F81)-AD$7))/365,IF($F81&gt;AD$7,($D81-SUM($U81:AD81))*$E81*(IF(AD81&lt;1,IF(MIN(AE$7,$F81)&gt;$C81,MIN(AE$7,$F81)-$C81+1,0),MIN(AE$7,$F81)-AD$7))/365,0))</f>
        <v>0</v>
      </c>
      <c r="AF81" s="4">
        <f>IF($F81=0,($D81-SUM($U81:AE81))*$E81*(IF(AE81&lt;1,IF(MIN(AF$7,$F81)&gt;$C81,MIN(AF$7,$F81)-$C81+1,0),MIN(AF$7,$F81)-AE$7))/365,IF($F81&gt;AE$7,($D81-SUM($U81:AE81))*$E81*(IF(AE81&lt;1,IF(MIN(AF$7,$F81)&gt;$C81,MIN(AF$7,$F81)-$C81+1,0),MIN(AF$7,$F81)-AE$7))/365,0))</f>
        <v>0</v>
      </c>
      <c r="AG81" s="4">
        <f>IF($F81=0,($D81-SUM($U81:AF81))*$E81*(IF(AF81&lt;1,IF(MIN(AG$7,$F81)&gt;$C81,MIN(AG$7,$F81)-$C81+1,0),MIN(AG$7,$F81)-AF$7))/365,IF($F81&gt;AF$7,($D81-SUM($U81:AF81))*$E81*(IF(AF81&lt;1,IF(MIN(AG$7,$F81)&gt;$C81,MIN(AG$7,$F81)-$C81+1,0),MIN(AG$7,$F81)-AF$7))/365,0))</f>
        <v>0</v>
      </c>
      <c r="AH81" s="4">
        <f>IF($F81=0,($D81-SUM($U81:AG81))*$E81*(IF(AG81&lt;1,IF(MIN(AH$7,$F81)&gt;$C81,MIN(AH$7,$F81)-$C81+1,0),MIN(AH$7,$F81)-AG$7))/365,IF($F81&gt;AG$7,($D81-SUM($U81:AG81))*$E81*(IF(AG81&lt;1,IF(MIN(AH$7,$F81)&gt;$C81,MIN(AH$7,$F81)-$C81+1,0),MIN(AH$7,$F81)-AG$7))/365,0))</f>
        <v>0</v>
      </c>
      <c r="AI81" s="4">
        <f>IF($F81=0,($D81-SUM($U81:AH81))*$E81*(IF(AH81&lt;1,IF(MIN(AI$7,$F81)&gt;$C81,MIN(AI$7,$F81)-$C81+1,0),MIN(AI$7,$F81)-AH$7))/365,IF($F81&gt;AH$7,($D81-SUM($U81:AH81))*$E81*(IF(AH81&lt;1,IF(MIN(AI$7,$F81)&gt;$C81,MIN(AI$7,$F81)-$C81+1,0),MIN(AI$7,$F81)-AH$7))/365,0))</f>
        <v>0</v>
      </c>
      <c r="AJ81" s="4">
        <f>IF($F81=0,($D81-SUM($U81:AI81))*$E81*(IF(AI81&lt;1,IF(MIN(AJ$7,$F81)&gt;$C81,MIN(AJ$7,$F81)-$C81+1,0),MIN(AJ$7,$F81)-AI$7))/365,IF($F81&gt;AI$7,($D81-SUM($U81:AI81))*$E81*(IF(AI81&lt;1,IF(MIN(AJ$7,$F81)&gt;$C81,MIN(AJ$7,$F81)-$C81+1,0),MIN(AJ$7,$F81)-AI$7))/365,0))</f>
        <v>0</v>
      </c>
      <c r="AK81" s="4">
        <f>IF($F81=0,($D81-SUM($U81:AJ81))*$E81*(IF(AJ81&lt;1,IF(MIN(AK$7,$F81)&gt;$C81,MIN(AK$7,$F81)-$C81+1,0),MIN(AK$7,$F81)-AJ$7))/365,IF($F81&gt;AJ$7,($D81-SUM($U81:AJ81))*$E81*(IF(AJ81&lt;1,IF(MIN(AK$7,$F81)&gt;$C81,MIN(AK$7,$F81)-$C81+1,0),MIN(AK$7,$F81)-AJ$7))/365,0))</f>
        <v>0</v>
      </c>
      <c r="AL81" s="4">
        <f>IF($F81=0,($D81-SUM($U81:AK81))*$E81*(IF(AK81&lt;1,IF(MIN(AL$7,$F81)&gt;$C81,MIN(AL$7,$F81)-$C81+1,0),MIN(AL$7,$F81)-AK$7))/365,IF($F81&gt;AK$7,($D81-SUM($U81:AK81))*$E81*(IF(AK81&lt;1,IF(MIN(AL$7,$F81)&gt;$C81,MIN(AL$7,$F81)-$C81+1,0),MIN(AL$7,$F81)-AK$7))/365,0))</f>
        <v>0</v>
      </c>
      <c r="AM81" s="4">
        <f>IF($F81=0,($D81-SUM($U81:AL81))*$E81*(IF(AL81&lt;1,IF(MIN(AM$7,$F81)&gt;$C81,MIN(AM$7,$F81)-$C81+1,0),MIN(AM$7,$F81)-AL$7))/365,IF($F81&gt;AL$7,($D81-SUM($U81:AL81))*$E81*(IF(AL81&lt;1,IF(MIN(AM$7,$F81)&gt;$C81,MIN(AM$7,$F81)-$C81+1,0),MIN(AM$7,$F81)-AL$7))/365,0))</f>
        <v>0</v>
      </c>
      <c r="AN81" s="4">
        <f>IF($F81=0,($D81-SUM($U81:AM81))*$E81*(IF(AM81&lt;1,IF(MIN(AN$7,$F81)&gt;$C81,MIN(AN$7,$F81)-$C81+1,0),MIN(AN$7,$F81)-AM$7))/365,IF($F81&gt;AM$7,($D81-SUM($U81:AM81))*$E81*(IF(AM81&lt;1,IF(MIN(AN$7,$F81)&gt;$C81,MIN(AN$7,$F81)-$C81+1,0),MIN(AN$7,$F81)-AM$7))/365,0))</f>
        <v>0</v>
      </c>
      <c r="AO81" s="4">
        <f>IF($F81=0,($D81-SUM($U81:AN81))*$E81*(IF(AN81&lt;1,IF(MIN(AO$7,$F81)&gt;$C81,MIN(AO$7,$F81)-$C81+1,0),MIN(AO$7,$F81)-AN$7))/365,IF($F81&gt;AN$7,($D81-SUM($U81:AN81))*$E81*(IF(AN81&lt;1,IF(MIN(AO$7,$F81)&gt;$C81,MIN(AO$7,$F81)-$C81+1,0),MIN(AO$7,$F81)-AN$7))/365,0))</f>
        <v>0</v>
      </c>
      <c r="AP81" s="4">
        <f>IF($F81=0,($D81-SUM($U81:AO81))*$E81*(IF(AO81&lt;1,IF(MIN(AP$7,$F81)&gt;$C81,MIN(AP$7,$F81)-$C81+1,0),MIN(AP$7,$F81)-AO$7))/365,IF($F81&gt;AO$7,($D81-SUM($U81:AO81))*$E81*(IF(AO81&lt;1,IF(MIN(AP$7,$F81)&gt;$C81,MIN(AP$7,$F81)-$C81+1,0),MIN(AP$7,$F81)-AO$7))/365,0))</f>
        <v>0</v>
      </c>
      <c r="AQ81" s="4">
        <f>IF($F81=0,($D81-SUM($U81:AP81))*$E81*(IF(AP81&lt;1,IF(MIN(AQ$7,$F81)&gt;$C81,MIN(AQ$7,$F81)-$C81+1,0),MIN(AQ$7,$F81)-AP$7))/365,IF($F81&gt;AP$7,($D81-SUM($U81:AP81))*$E81*(IF(AP81&lt;1,IF(MIN(AQ$7,$F81)&gt;$C81,MIN(AQ$7,$F81)-$C81+1,0),MIN(AQ$7,$F81)-AP$7))/365,0))</f>
        <v>0</v>
      </c>
      <c r="AR81" s="4">
        <f>IF($F81=0,($D81-SUM($U81:AQ81))*$E81*(IF(AQ81&lt;1,IF(MIN(AR$7,$F81)&gt;$C81,MIN(AR$7,$F81)-$C81+1,0),MIN(AR$7,$F81)-AQ$7))/365,IF($F81&gt;AQ$7,($D81-SUM($U81:AQ81))*$E81*(IF(AQ81&lt;1,IF(MIN(AR$7,$F81)&gt;$C81,MIN(AR$7,$F81)-$C81+1,0),MIN(AR$7,$F81)-AQ$7))/365,0))</f>
        <v>0</v>
      </c>
      <c r="AS81" s="4">
        <f>IF($F81=0,($D81-SUM($U81:AR81))*$E81*(IF(AR81&lt;1,IF(MIN(AS$7,$F81)&gt;$C81,MIN(AS$7,$F81)-$C81+1,0),MIN(AS$7,$F81)-AR$7))/365,IF($F81&gt;AR$7,($D81-SUM($U81:AR81))*$E81*(IF(AR81&lt;1,IF(MIN(AS$7,$F81)&gt;$C81,MIN(AS$7,$F81)-$C81+1,0),MIN(AS$7,$F81)-AR$7))/365,0))</f>
        <v>0</v>
      </c>
    </row>
    <row r="82" spans="1:45">
      <c r="A82" s="15"/>
      <c r="B82" s="17"/>
      <c r="C82" s="16"/>
      <c r="D82" s="15"/>
      <c r="E82" s="11"/>
      <c r="F82" s="16"/>
      <c r="G82" s="15"/>
      <c r="H82" s="14"/>
      <c r="I82" s="5"/>
      <c r="J82" s="13">
        <f>SUM(U82:AS82)</f>
        <v>0</v>
      </c>
      <c r="K82" s="13">
        <f>IF(F82=0,D82-J82,IF(F82&lt;41730,0,D82-J82))</f>
        <v>0</v>
      </c>
      <c r="L82" s="12">
        <f>IF(K82=0,0,IF(G82-((L$7-C82)/365)&lt;0,0,G82-((L$7-C82)/365)))</f>
        <v>0</v>
      </c>
      <c r="M82" s="4">
        <f>IF(K82=0,0,D82*H82)</f>
        <v>0</v>
      </c>
      <c r="N82" s="11">
        <f>IFERROR((1-(M82/K82)^(1/L82)),0)</f>
        <v>0</v>
      </c>
      <c r="O82" s="10">
        <f>IF(F82&gt;41730,IF(F82&gt;41730,(F82-41730)/365,IF(K82=0,0,IF(G82-((L$7-C82)/365)&lt;0,0,G82-((L$7-C82)/365)))),1)</f>
        <v>1</v>
      </c>
      <c r="P82" s="9">
        <f>IF(K82&lt;M82,0,IF(L82=0,K82-M82,K82*N82*O82))</f>
        <v>0</v>
      </c>
      <c r="Q82" s="19">
        <f>IF(F82&gt;41730,D82,0)</f>
        <v>0</v>
      </c>
      <c r="R82" s="18">
        <f>IF(F82&gt;41730,J82+P82,0)</f>
        <v>0</v>
      </c>
      <c r="S82" s="9">
        <f>IF(F82&gt;0,0,K82-P82)</f>
        <v>0</v>
      </c>
      <c r="T82" s="5"/>
      <c r="U82" s="4">
        <f>D82*E82*(IF(U$7&gt;$C82,U$7-$C82+1,0))/365</f>
        <v>0</v>
      </c>
      <c r="V82" s="4">
        <f>($D82-U82)*$E82*(IF(U82&lt;1,IF(V$7&gt;$C82,V$7-$C82+1,0),V$7-U$7))/365</f>
        <v>0</v>
      </c>
      <c r="W82" s="4">
        <f>IF($F82=0,($D82-SUM($U82:V82))*$E82*(IF(V82&lt;1,IF(MIN(W$7,$F82)&gt;$C82,MIN(W$7,$F82)-$C82+1,0),MIN(W$7,$F82)-V$7))/365,IF($F82&gt;V$7,($D82-SUM($U82:V82))*$E82*(IF(V82&lt;1,IF(MIN(W$7,$F82)&gt;$C82,MIN(W$7,$F82)-$C82+1,0),MIN(W$7,$F82)-V$7))/365,0))</f>
        <v>0</v>
      </c>
      <c r="X82" s="4">
        <f>IF($F82=0,($D82-SUM($U82:W82))*$E82*(IF(W82&lt;1,IF(MIN(X$7,$F82)&gt;$C82,MIN(X$7,$F82)-$C82+1,0),MIN(X$7,$F82)-W$7))/365,IF($F82&gt;W$7,($D82-SUM($U82:W82))*$E82*(IF(W82&lt;1,IF(MIN(X$7,$F82)&gt;$C82,MIN(X$7,$F82)-$C82+1,0),MIN(X$7,$F82)-W$7))/365,0))</f>
        <v>0</v>
      </c>
      <c r="Y82" s="4">
        <f>IF($F82=0,($D82-SUM($U82:X82))*$E82*(IF(X82&lt;1,IF(MIN(Y$7,$F82)&gt;$C82,MIN(Y$7,$F82)-$C82+1,0),MIN(Y$7,$F82)-X$7))/365,IF($F82&gt;X$7,($D82-SUM($U82:X82))*$E82*(IF(X82&lt;1,IF(MIN(Y$7,$F82)&gt;$C82,MIN(Y$7,$F82)-$C82+1,0),MIN(Y$7,$F82)-X$7))/365,0))</f>
        <v>0</v>
      </c>
      <c r="Z82" s="4">
        <f>IF($F82=0,($D82-SUM($U82:Y82))*$E82*(IF(Y82&lt;1,IF(MIN(Z$7,$F82)&gt;$C82,MIN(Z$7,$F82)-$C82+1,0),MIN(Z$7,$F82)-Y$7))/365,IF($F82&gt;Y$7,($D82-SUM($U82:Y82))*$E82*(IF(Y82&lt;1,IF(MIN(Z$7,$F82)&gt;$C82,MIN(Z$7,$F82)-$C82+1,0),MIN(Z$7,$F82)-Y$7))/365,0))</f>
        <v>0</v>
      </c>
      <c r="AA82" s="4">
        <f>IF($F82=0,($D82-SUM($U82:Z82))*$E82*(IF(Z82&lt;1,IF(MIN(AA$7,$F82)&gt;$C82,MIN(AA$7,$F82)-$C82+1,0),MIN(AA$7,$F82)-Z$7))/365,IF($F82&gt;Z$7,($D82-SUM($U82:Z82))*$E82*(IF(Z82&lt;1,IF(MIN(AA$7,$F82)&gt;$C82,MIN(AA$7,$F82)-$C82+1,0),MIN(AA$7,$F82)-Z$7))/365,0))</f>
        <v>0</v>
      </c>
      <c r="AB82" s="4">
        <f>IF($F82=0,($D82-SUM($U82:AA82))*$E82*(IF(AA82&lt;1,IF(MIN(AB$7,$F82)&gt;$C82,MIN(AB$7,$F82)-$C82+1,0),MIN(AB$7,$F82)-AA$7))/365,IF($F82&gt;AA$7,($D82-SUM($U82:AA82))*$E82*(IF(AA82&lt;1,IF(MIN(AB$7,$F82)&gt;$C82,MIN(AB$7,$F82)-$C82+1,0),MIN(AB$7,$F82)-AA$7))/365,0))</f>
        <v>0</v>
      </c>
      <c r="AC82" s="4">
        <f>IF($F82=0,($D82-SUM($U82:AB82))*$E82*(IF(AB82&lt;1,IF(MIN(AC$7,$F82)&gt;$C82,MIN(AC$7,$F82)-$C82+1,0),MIN(AC$7,$F82)-AB$7))/365,IF($F82&gt;AB$7,($D82-SUM($U82:AB82))*$E82*(IF(AB82&lt;1,IF(MIN(AC$7,$F82)&gt;$C82,MIN(AC$7,$F82)-$C82+1,0),MIN(AC$7,$F82)-AB$7))/365,0))</f>
        <v>0</v>
      </c>
      <c r="AD82" s="4">
        <f>IF($F82=0,($D82-SUM($U82:AC82))*$E82*(IF(AC82&lt;1,IF(MIN(AD$7,$F82)&gt;$C82,MIN(AD$7,$F82)-$C82+1,0),MIN(AD$7,$F82)-AC$7))/365,IF($F82&gt;AC$7,($D82-SUM($U82:AC82))*$E82*(IF(AC82&lt;1,IF(MIN(AD$7,$F82)&gt;$C82,MIN(AD$7,$F82)-$C82+1,0),MIN(AD$7,$F82)-AC$7))/365,0))</f>
        <v>0</v>
      </c>
      <c r="AE82" s="4">
        <f>IF($F82=0,($D82-SUM($U82:AD82))*$E82*(IF(AD82&lt;1,IF(MIN(AE$7,$F82)&gt;$C82,MIN(AE$7,$F82)-$C82+1,0),MIN(AE$7,$F82)-AD$7))/365,IF($F82&gt;AD$7,($D82-SUM($U82:AD82))*$E82*(IF(AD82&lt;1,IF(MIN(AE$7,$F82)&gt;$C82,MIN(AE$7,$F82)-$C82+1,0),MIN(AE$7,$F82)-AD$7))/365,0))</f>
        <v>0</v>
      </c>
      <c r="AF82" s="4">
        <f>IF($F82=0,($D82-SUM($U82:AE82))*$E82*(IF(AE82&lt;1,IF(MIN(AF$7,$F82)&gt;$C82,MIN(AF$7,$F82)-$C82+1,0),MIN(AF$7,$F82)-AE$7))/365,IF($F82&gt;AE$7,($D82-SUM($U82:AE82))*$E82*(IF(AE82&lt;1,IF(MIN(AF$7,$F82)&gt;$C82,MIN(AF$7,$F82)-$C82+1,0),MIN(AF$7,$F82)-AE$7))/365,0))</f>
        <v>0</v>
      </c>
      <c r="AG82" s="4">
        <f>IF($F82=0,($D82-SUM($U82:AF82))*$E82*(IF(AF82&lt;1,IF(MIN(AG$7,$F82)&gt;$C82,MIN(AG$7,$F82)-$C82+1,0),MIN(AG$7,$F82)-AF$7))/365,IF($F82&gt;AF$7,($D82-SUM($U82:AF82))*$E82*(IF(AF82&lt;1,IF(MIN(AG$7,$F82)&gt;$C82,MIN(AG$7,$F82)-$C82+1,0),MIN(AG$7,$F82)-AF$7))/365,0))</f>
        <v>0</v>
      </c>
      <c r="AH82" s="4">
        <f>IF($F82=0,($D82-SUM($U82:AG82))*$E82*(IF(AG82&lt;1,IF(MIN(AH$7,$F82)&gt;$C82,MIN(AH$7,$F82)-$C82+1,0),MIN(AH$7,$F82)-AG$7))/365,IF($F82&gt;AG$7,($D82-SUM($U82:AG82))*$E82*(IF(AG82&lt;1,IF(MIN(AH$7,$F82)&gt;$C82,MIN(AH$7,$F82)-$C82+1,0),MIN(AH$7,$F82)-AG$7))/365,0))</f>
        <v>0</v>
      </c>
      <c r="AI82" s="4">
        <f>IF($F82=0,($D82-SUM($U82:AH82))*$E82*(IF(AH82&lt;1,IF(MIN(AI$7,$F82)&gt;$C82,MIN(AI$7,$F82)-$C82+1,0),MIN(AI$7,$F82)-AH$7))/365,IF($F82&gt;AH$7,($D82-SUM($U82:AH82))*$E82*(IF(AH82&lt;1,IF(MIN(AI$7,$F82)&gt;$C82,MIN(AI$7,$F82)-$C82+1,0),MIN(AI$7,$F82)-AH$7))/365,0))</f>
        <v>0</v>
      </c>
      <c r="AJ82" s="4">
        <f>IF($F82=0,($D82-SUM($U82:AI82))*$E82*(IF(AI82&lt;1,IF(MIN(AJ$7,$F82)&gt;$C82,MIN(AJ$7,$F82)-$C82+1,0),MIN(AJ$7,$F82)-AI$7))/365,IF($F82&gt;AI$7,($D82-SUM($U82:AI82))*$E82*(IF(AI82&lt;1,IF(MIN(AJ$7,$F82)&gt;$C82,MIN(AJ$7,$F82)-$C82+1,0),MIN(AJ$7,$F82)-AI$7))/365,0))</f>
        <v>0</v>
      </c>
      <c r="AK82" s="4">
        <f>IF($F82=0,($D82-SUM($U82:AJ82))*$E82*(IF(AJ82&lt;1,IF(MIN(AK$7,$F82)&gt;$C82,MIN(AK$7,$F82)-$C82+1,0),MIN(AK$7,$F82)-AJ$7))/365,IF($F82&gt;AJ$7,($D82-SUM($U82:AJ82))*$E82*(IF(AJ82&lt;1,IF(MIN(AK$7,$F82)&gt;$C82,MIN(AK$7,$F82)-$C82+1,0),MIN(AK$7,$F82)-AJ$7))/365,0))</f>
        <v>0</v>
      </c>
      <c r="AL82" s="4">
        <f>IF($F82=0,($D82-SUM($U82:AK82))*$E82*(IF(AK82&lt;1,IF(MIN(AL$7,$F82)&gt;$C82,MIN(AL$7,$F82)-$C82+1,0),MIN(AL$7,$F82)-AK$7))/365,IF($F82&gt;AK$7,($D82-SUM($U82:AK82))*$E82*(IF(AK82&lt;1,IF(MIN(AL$7,$F82)&gt;$C82,MIN(AL$7,$F82)-$C82+1,0),MIN(AL$7,$F82)-AK$7))/365,0))</f>
        <v>0</v>
      </c>
      <c r="AM82" s="4">
        <f>IF($F82=0,($D82-SUM($U82:AL82))*$E82*(IF(AL82&lt;1,IF(MIN(AM$7,$F82)&gt;$C82,MIN(AM$7,$F82)-$C82+1,0),MIN(AM$7,$F82)-AL$7))/365,IF($F82&gt;AL$7,($D82-SUM($U82:AL82))*$E82*(IF(AL82&lt;1,IF(MIN(AM$7,$F82)&gt;$C82,MIN(AM$7,$F82)-$C82+1,0),MIN(AM$7,$F82)-AL$7))/365,0))</f>
        <v>0</v>
      </c>
      <c r="AN82" s="4">
        <f>IF($F82=0,($D82-SUM($U82:AM82))*$E82*(IF(AM82&lt;1,IF(MIN(AN$7,$F82)&gt;$C82,MIN(AN$7,$F82)-$C82+1,0),MIN(AN$7,$F82)-AM$7))/365,IF($F82&gt;AM$7,($D82-SUM($U82:AM82))*$E82*(IF(AM82&lt;1,IF(MIN(AN$7,$F82)&gt;$C82,MIN(AN$7,$F82)-$C82+1,0),MIN(AN$7,$F82)-AM$7))/365,0))</f>
        <v>0</v>
      </c>
      <c r="AO82" s="4">
        <f>IF($F82=0,($D82-SUM($U82:AN82))*$E82*(IF(AN82&lt;1,IF(MIN(AO$7,$F82)&gt;$C82,MIN(AO$7,$F82)-$C82+1,0),MIN(AO$7,$F82)-AN$7))/365,IF($F82&gt;AN$7,($D82-SUM($U82:AN82))*$E82*(IF(AN82&lt;1,IF(MIN(AO$7,$F82)&gt;$C82,MIN(AO$7,$F82)-$C82+1,0),MIN(AO$7,$F82)-AN$7))/365,0))</f>
        <v>0</v>
      </c>
      <c r="AP82" s="4">
        <f>IF($F82=0,($D82-SUM($U82:AO82))*$E82*(IF(AO82&lt;1,IF(MIN(AP$7,$F82)&gt;$C82,MIN(AP$7,$F82)-$C82+1,0),MIN(AP$7,$F82)-AO$7))/365,IF($F82&gt;AO$7,($D82-SUM($U82:AO82))*$E82*(IF(AO82&lt;1,IF(MIN(AP$7,$F82)&gt;$C82,MIN(AP$7,$F82)-$C82+1,0),MIN(AP$7,$F82)-AO$7))/365,0))</f>
        <v>0</v>
      </c>
      <c r="AQ82" s="4">
        <f>IF($F82=0,($D82-SUM($U82:AP82))*$E82*(IF(AP82&lt;1,IF(MIN(AQ$7,$F82)&gt;$C82,MIN(AQ$7,$F82)-$C82+1,0),MIN(AQ$7,$F82)-AP$7))/365,IF($F82&gt;AP$7,($D82-SUM($U82:AP82))*$E82*(IF(AP82&lt;1,IF(MIN(AQ$7,$F82)&gt;$C82,MIN(AQ$7,$F82)-$C82+1,0),MIN(AQ$7,$F82)-AP$7))/365,0))</f>
        <v>0</v>
      </c>
      <c r="AR82" s="4">
        <f>IF($F82=0,($D82-SUM($U82:AQ82))*$E82*(IF(AQ82&lt;1,IF(MIN(AR$7,$F82)&gt;$C82,MIN(AR$7,$F82)-$C82+1,0),MIN(AR$7,$F82)-AQ$7))/365,IF($F82&gt;AQ$7,($D82-SUM($U82:AQ82))*$E82*(IF(AQ82&lt;1,IF(MIN(AR$7,$F82)&gt;$C82,MIN(AR$7,$F82)-$C82+1,0),MIN(AR$7,$F82)-AQ$7))/365,0))</f>
        <v>0</v>
      </c>
      <c r="AS82" s="4">
        <f>IF($F82=0,($D82-SUM($U82:AR82))*$E82*(IF(AR82&lt;1,IF(MIN(AS$7,$F82)&gt;$C82,MIN(AS$7,$F82)-$C82+1,0),MIN(AS$7,$F82)-AR$7))/365,IF($F82&gt;AR$7,($D82-SUM($U82:AR82))*$E82*(IF(AR82&lt;1,IF(MIN(AS$7,$F82)&gt;$C82,MIN(AS$7,$F82)-$C82+1,0),MIN(AS$7,$F82)-AR$7))/365,0))</f>
        <v>0</v>
      </c>
    </row>
    <row r="83" spans="1:45">
      <c r="A83" s="15"/>
      <c r="B83" s="17"/>
      <c r="C83" s="16"/>
      <c r="D83" s="15"/>
      <c r="E83" s="11"/>
      <c r="F83" s="16"/>
      <c r="G83" s="15"/>
      <c r="H83" s="14"/>
      <c r="I83" s="5"/>
      <c r="J83" s="13">
        <f>SUM(U83:AS83)</f>
        <v>0</v>
      </c>
      <c r="K83" s="13">
        <f>IF(F83=0,D83-J83,IF(F83&lt;41730,0,D83-J83))</f>
        <v>0</v>
      </c>
      <c r="L83" s="12">
        <f>IF(K83=0,0,IF(G83-((L$7-C83)/365)&lt;0,0,G83-((L$7-C83)/365)))</f>
        <v>0</v>
      </c>
      <c r="M83" s="4">
        <f>IF(K83=0,0,D83*H83)</f>
        <v>0</v>
      </c>
      <c r="N83" s="11">
        <f>IFERROR((1-(M83/K83)^(1/L83)),0)</f>
        <v>0</v>
      </c>
      <c r="O83" s="10">
        <f>IF(F83&gt;41730,IF(F83&gt;41730,(F83-41730)/365,IF(K83=0,0,IF(G83-((L$7-C83)/365)&lt;0,0,G83-((L$7-C83)/365)))),1)</f>
        <v>1</v>
      </c>
      <c r="P83" s="9">
        <f>IF(K83&lt;M83,0,IF(L83=0,K83-M83,K83*N83*O83))</f>
        <v>0</v>
      </c>
      <c r="Q83" s="19">
        <f>IF(F83&gt;41730,D83,0)</f>
        <v>0</v>
      </c>
      <c r="R83" s="18">
        <f>IF(F83&gt;41730,J83+P83,0)</f>
        <v>0</v>
      </c>
      <c r="S83" s="9">
        <f>IF(F83&gt;0,0,K83-P83)</f>
        <v>0</v>
      </c>
      <c r="T83" s="5"/>
      <c r="U83" s="4">
        <f>D83*E83*(IF(U$7&gt;$C83,U$7-$C83+1,0))/365</f>
        <v>0</v>
      </c>
      <c r="V83" s="4">
        <f>($D83-U83)*$E83*(IF(U83&lt;1,IF(V$7&gt;$C83,V$7-$C83+1,0),V$7-U$7))/365</f>
        <v>0</v>
      </c>
      <c r="W83" s="4">
        <f>IF($F83=0,($D83-SUM($U83:V83))*$E83*(IF(V83&lt;1,IF(MIN(W$7,$F83)&gt;$C83,MIN(W$7,$F83)-$C83+1,0),MIN(W$7,$F83)-V$7))/365,IF($F83&gt;V$7,($D83-SUM($U83:V83))*$E83*(IF(V83&lt;1,IF(MIN(W$7,$F83)&gt;$C83,MIN(W$7,$F83)-$C83+1,0),MIN(W$7,$F83)-V$7))/365,0))</f>
        <v>0</v>
      </c>
      <c r="X83" s="4">
        <f>IF($F83=0,($D83-SUM($U83:W83))*$E83*(IF(W83&lt;1,IF(MIN(X$7,$F83)&gt;$C83,MIN(X$7,$F83)-$C83+1,0),MIN(X$7,$F83)-W$7))/365,IF($F83&gt;W$7,($D83-SUM($U83:W83))*$E83*(IF(W83&lt;1,IF(MIN(X$7,$F83)&gt;$C83,MIN(X$7,$F83)-$C83+1,0),MIN(X$7,$F83)-W$7))/365,0))</f>
        <v>0</v>
      </c>
      <c r="Y83" s="4">
        <f>IF($F83=0,($D83-SUM($U83:X83))*$E83*(IF(X83&lt;1,IF(MIN(Y$7,$F83)&gt;$C83,MIN(Y$7,$F83)-$C83+1,0),MIN(Y$7,$F83)-X$7))/365,IF($F83&gt;X$7,($D83-SUM($U83:X83))*$E83*(IF(X83&lt;1,IF(MIN(Y$7,$F83)&gt;$C83,MIN(Y$7,$F83)-$C83+1,0),MIN(Y$7,$F83)-X$7))/365,0))</f>
        <v>0</v>
      </c>
      <c r="Z83" s="4">
        <f>IF($F83=0,($D83-SUM($U83:Y83))*$E83*(IF(Y83&lt;1,IF(MIN(Z$7,$F83)&gt;$C83,MIN(Z$7,$F83)-$C83+1,0),MIN(Z$7,$F83)-Y$7))/365,IF($F83&gt;Y$7,($D83-SUM($U83:Y83))*$E83*(IF(Y83&lt;1,IF(MIN(Z$7,$F83)&gt;$C83,MIN(Z$7,$F83)-$C83+1,0),MIN(Z$7,$F83)-Y$7))/365,0))</f>
        <v>0</v>
      </c>
      <c r="AA83" s="4">
        <f>IF($F83=0,($D83-SUM($U83:Z83))*$E83*(IF(Z83&lt;1,IF(MIN(AA$7,$F83)&gt;$C83,MIN(AA$7,$F83)-$C83+1,0),MIN(AA$7,$F83)-Z$7))/365,IF($F83&gt;Z$7,($D83-SUM($U83:Z83))*$E83*(IF(Z83&lt;1,IF(MIN(AA$7,$F83)&gt;$C83,MIN(AA$7,$F83)-$C83+1,0),MIN(AA$7,$F83)-Z$7))/365,0))</f>
        <v>0</v>
      </c>
      <c r="AB83" s="4">
        <f>IF($F83=0,($D83-SUM($U83:AA83))*$E83*(IF(AA83&lt;1,IF(MIN(AB$7,$F83)&gt;$C83,MIN(AB$7,$F83)-$C83+1,0),MIN(AB$7,$F83)-AA$7))/365,IF($F83&gt;AA$7,($D83-SUM($U83:AA83))*$E83*(IF(AA83&lt;1,IF(MIN(AB$7,$F83)&gt;$C83,MIN(AB$7,$F83)-$C83+1,0),MIN(AB$7,$F83)-AA$7))/365,0))</f>
        <v>0</v>
      </c>
      <c r="AC83" s="4">
        <f>IF($F83=0,($D83-SUM($U83:AB83))*$E83*(IF(AB83&lt;1,IF(MIN(AC$7,$F83)&gt;$C83,MIN(AC$7,$F83)-$C83+1,0),MIN(AC$7,$F83)-AB$7))/365,IF($F83&gt;AB$7,($D83-SUM($U83:AB83))*$E83*(IF(AB83&lt;1,IF(MIN(AC$7,$F83)&gt;$C83,MIN(AC$7,$F83)-$C83+1,0),MIN(AC$7,$F83)-AB$7))/365,0))</f>
        <v>0</v>
      </c>
      <c r="AD83" s="4">
        <f>IF($F83=0,($D83-SUM($U83:AC83))*$E83*(IF(AC83&lt;1,IF(MIN(AD$7,$F83)&gt;$C83,MIN(AD$7,$F83)-$C83+1,0),MIN(AD$7,$F83)-AC$7))/365,IF($F83&gt;AC$7,($D83-SUM($U83:AC83))*$E83*(IF(AC83&lt;1,IF(MIN(AD$7,$F83)&gt;$C83,MIN(AD$7,$F83)-$C83+1,0),MIN(AD$7,$F83)-AC$7))/365,0))</f>
        <v>0</v>
      </c>
      <c r="AE83" s="4">
        <f>IF($F83=0,($D83-SUM($U83:AD83))*$E83*(IF(AD83&lt;1,IF(MIN(AE$7,$F83)&gt;$C83,MIN(AE$7,$F83)-$C83+1,0),MIN(AE$7,$F83)-AD$7))/365,IF($F83&gt;AD$7,($D83-SUM($U83:AD83))*$E83*(IF(AD83&lt;1,IF(MIN(AE$7,$F83)&gt;$C83,MIN(AE$7,$F83)-$C83+1,0),MIN(AE$7,$F83)-AD$7))/365,0))</f>
        <v>0</v>
      </c>
      <c r="AF83" s="4">
        <f>IF($F83=0,($D83-SUM($U83:AE83))*$E83*(IF(AE83&lt;1,IF(MIN(AF$7,$F83)&gt;$C83,MIN(AF$7,$F83)-$C83+1,0),MIN(AF$7,$F83)-AE$7))/365,IF($F83&gt;AE$7,($D83-SUM($U83:AE83))*$E83*(IF(AE83&lt;1,IF(MIN(AF$7,$F83)&gt;$C83,MIN(AF$7,$F83)-$C83+1,0),MIN(AF$7,$F83)-AE$7))/365,0))</f>
        <v>0</v>
      </c>
      <c r="AG83" s="4">
        <f>IF($F83=0,($D83-SUM($U83:AF83))*$E83*(IF(AF83&lt;1,IF(MIN(AG$7,$F83)&gt;$C83,MIN(AG$7,$F83)-$C83+1,0),MIN(AG$7,$F83)-AF$7))/365,IF($F83&gt;AF$7,($D83-SUM($U83:AF83))*$E83*(IF(AF83&lt;1,IF(MIN(AG$7,$F83)&gt;$C83,MIN(AG$7,$F83)-$C83+1,0),MIN(AG$7,$F83)-AF$7))/365,0))</f>
        <v>0</v>
      </c>
      <c r="AH83" s="4">
        <f>IF($F83=0,($D83-SUM($U83:AG83))*$E83*(IF(AG83&lt;1,IF(MIN(AH$7,$F83)&gt;$C83,MIN(AH$7,$F83)-$C83+1,0),MIN(AH$7,$F83)-AG$7))/365,IF($F83&gt;AG$7,($D83-SUM($U83:AG83))*$E83*(IF(AG83&lt;1,IF(MIN(AH$7,$F83)&gt;$C83,MIN(AH$7,$F83)-$C83+1,0),MIN(AH$7,$F83)-AG$7))/365,0))</f>
        <v>0</v>
      </c>
      <c r="AI83" s="4">
        <f>IF($F83=0,($D83-SUM($U83:AH83))*$E83*(IF(AH83&lt;1,IF(MIN(AI$7,$F83)&gt;$C83,MIN(AI$7,$F83)-$C83+1,0),MIN(AI$7,$F83)-AH$7))/365,IF($F83&gt;AH$7,($D83-SUM($U83:AH83))*$E83*(IF(AH83&lt;1,IF(MIN(AI$7,$F83)&gt;$C83,MIN(AI$7,$F83)-$C83+1,0),MIN(AI$7,$F83)-AH$7))/365,0))</f>
        <v>0</v>
      </c>
      <c r="AJ83" s="4">
        <f>IF($F83=0,($D83-SUM($U83:AI83))*$E83*(IF(AI83&lt;1,IF(MIN(AJ$7,$F83)&gt;$C83,MIN(AJ$7,$F83)-$C83+1,0),MIN(AJ$7,$F83)-AI$7))/365,IF($F83&gt;AI$7,($D83-SUM($U83:AI83))*$E83*(IF(AI83&lt;1,IF(MIN(AJ$7,$F83)&gt;$C83,MIN(AJ$7,$F83)-$C83+1,0),MIN(AJ$7,$F83)-AI$7))/365,0))</f>
        <v>0</v>
      </c>
      <c r="AK83" s="4">
        <f>IF($F83=0,($D83-SUM($U83:AJ83))*$E83*(IF(AJ83&lt;1,IF(MIN(AK$7,$F83)&gt;$C83,MIN(AK$7,$F83)-$C83+1,0),MIN(AK$7,$F83)-AJ$7))/365,IF($F83&gt;AJ$7,($D83-SUM($U83:AJ83))*$E83*(IF(AJ83&lt;1,IF(MIN(AK$7,$F83)&gt;$C83,MIN(AK$7,$F83)-$C83+1,0),MIN(AK$7,$F83)-AJ$7))/365,0))</f>
        <v>0</v>
      </c>
      <c r="AL83" s="4">
        <f>IF($F83=0,($D83-SUM($U83:AK83))*$E83*(IF(AK83&lt;1,IF(MIN(AL$7,$F83)&gt;$C83,MIN(AL$7,$F83)-$C83+1,0),MIN(AL$7,$F83)-AK$7))/365,IF($F83&gt;AK$7,($D83-SUM($U83:AK83))*$E83*(IF(AK83&lt;1,IF(MIN(AL$7,$F83)&gt;$C83,MIN(AL$7,$F83)-$C83+1,0),MIN(AL$7,$F83)-AK$7))/365,0))</f>
        <v>0</v>
      </c>
      <c r="AM83" s="4">
        <f>IF($F83=0,($D83-SUM($U83:AL83))*$E83*(IF(AL83&lt;1,IF(MIN(AM$7,$F83)&gt;$C83,MIN(AM$7,$F83)-$C83+1,0),MIN(AM$7,$F83)-AL$7))/365,IF($F83&gt;AL$7,($D83-SUM($U83:AL83))*$E83*(IF(AL83&lt;1,IF(MIN(AM$7,$F83)&gt;$C83,MIN(AM$7,$F83)-$C83+1,0),MIN(AM$7,$F83)-AL$7))/365,0))</f>
        <v>0</v>
      </c>
      <c r="AN83" s="4">
        <f>IF($F83=0,($D83-SUM($U83:AM83))*$E83*(IF(AM83&lt;1,IF(MIN(AN$7,$F83)&gt;$C83,MIN(AN$7,$F83)-$C83+1,0),MIN(AN$7,$F83)-AM$7))/365,IF($F83&gt;AM$7,($D83-SUM($U83:AM83))*$E83*(IF(AM83&lt;1,IF(MIN(AN$7,$F83)&gt;$C83,MIN(AN$7,$F83)-$C83+1,0),MIN(AN$7,$F83)-AM$7))/365,0))</f>
        <v>0</v>
      </c>
      <c r="AO83" s="4">
        <f>IF($F83=0,($D83-SUM($U83:AN83))*$E83*(IF(AN83&lt;1,IF(MIN(AO$7,$F83)&gt;$C83,MIN(AO$7,$F83)-$C83+1,0),MIN(AO$7,$F83)-AN$7))/365,IF($F83&gt;AN$7,($D83-SUM($U83:AN83))*$E83*(IF(AN83&lt;1,IF(MIN(AO$7,$F83)&gt;$C83,MIN(AO$7,$F83)-$C83+1,0),MIN(AO$7,$F83)-AN$7))/365,0))</f>
        <v>0</v>
      </c>
      <c r="AP83" s="4">
        <f>IF($F83=0,($D83-SUM($U83:AO83))*$E83*(IF(AO83&lt;1,IF(MIN(AP$7,$F83)&gt;$C83,MIN(AP$7,$F83)-$C83+1,0),MIN(AP$7,$F83)-AO$7))/365,IF($F83&gt;AO$7,($D83-SUM($U83:AO83))*$E83*(IF(AO83&lt;1,IF(MIN(AP$7,$F83)&gt;$C83,MIN(AP$7,$F83)-$C83+1,0),MIN(AP$7,$F83)-AO$7))/365,0))</f>
        <v>0</v>
      </c>
      <c r="AQ83" s="4">
        <f>IF($F83=0,($D83-SUM($U83:AP83))*$E83*(IF(AP83&lt;1,IF(MIN(AQ$7,$F83)&gt;$C83,MIN(AQ$7,$F83)-$C83+1,0),MIN(AQ$7,$F83)-AP$7))/365,IF($F83&gt;AP$7,($D83-SUM($U83:AP83))*$E83*(IF(AP83&lt;1,IF(MIN(AQ$7,$F83)&gt;$C83,MIN(AQ$7,$F83)-$C83+1,0),MIN(AQ$7,$F83)-AP$7))/365,0))</f>
        <v>0</v>
      </c>
      <c r="AR83" s="4">
        <f>IF($F83=0,($D83-SUM($U83:AQ83))*$E83*(IF(AQ83&lt;1,IF(MIN(AR$7,$F83)&gt;$C83,MIN(AR$7,$F83)-$C83+1,0),MIN(AR$7,$F83)-AQ$7))/365,IF($F83&gt;AQ$7,($D83-SUM($U83:AQ83))*$E83*(IF(AQ83&lt;1,IF(MIN(AR$7,$F83)&gt;$C83,MIN(AR$7,$F83)-$C83+1,0),MIN(AR$7,$F83)-AQ$7))/365,0))</f>
        <v>0</v>
      </c>
      <c r="AS83" s="4">
        <f>IF($F83=0,($D83-SUM($U83:AR83))*$E83*(IF(AR83&lt;1,IF(MIN(AS$7,$F83)&gt;$C83,MIN(AS$7,$F83)-$C83+1,0),MIN(AS$7,$F83)-AR$7))/365,IF($F83&gt;AR$7,($D83-SUM($U83:AR83))*$E83*(IF(AR83&lt;1,IF(MIN(AS$7,$F83)&gt;$C83,MIN(AS$7,$F83)-$C83+1,0),MIN(AS$7,$F83)-AR$7))/365,0))</f>
        <v>0</v>
      </c>
    </row>
    <row r="84" spans="1:45">
      <c r="A84" s="15"/>
      <c r="B84" s="17"/>
      <c r="C84" s="16"/>
      <c r="D84" s="15"/>
      <c r="E84" s="11"/>
      <c r="F84" s="16"/>
      <c r="G84" s="15"/>
      <c r="H84" s="14"/>
      <c r="I84" s="5"/>
      <c r="J84" s="13">
        <f>SUM(U84:AS84)</f>
        <v>0</v>
      </c>
      <c r="K84" s="13">
        <f>IF(F84=0,D84-J84,IF(F84&lt;41730,0,D84-J84))</f>
        <v>0</v>
      </c>
      <c r="L84" s="12">
        <f>IF(K84=0,0,IF(G84-((L$7-C84)/365)&lt;0,0,G84-((L$7-C84)/365)))</f>
        <v>0</v>
      </c>
      <c r="M84" s="4">
        <f>IF(K84=0,0,D84*H84)</f>
        <v>0</v>
      </c>
      <c r="N84" s="11">
        <f>IFERROR((1-(M84/K84)^(1/L84)),0)</f>
        <v>0</v>
      </c>
      <c r="O84" s="10">
        <f>IF(F84&gt;41730,IF(F84&gt;41730,(F84-41730)/365,IF(K84=0,0,IF(G84-((L$7-C84)/365)&lt;0,0,G84-((L$7-C84)/365)))),1)</f>
        <v>1</v>
      </c>
      <c r="P84" s="9">
        <f>IF(K84&lt;M84,0,IF(L84=0,K84-M84,K84*N84*O84))</f>
        <v>0</v>
      </c>
      <c r="Q84" s="19">
        <f>IF(F84&gt;41730,D84,0)</f>
        <v>0</v>
      </c>
      <c r="R84" s="18">
        <f>IF(F84&gt;41730,J84+P84,0)</f>
        <v>0</v>
      </c>
      <c r="S84" s="9">
        <f>IF(F84&gt;0,0,K84-P84)</f>
        <v>0</v>
      </c>
      <c r="T84" s="5"/>
      <c r="U84" s="4">
        <f>D84*E84*(IF(U$7&gt;$C84,U$7-$C84+1,0))/365</f>
        <v>0</v>
      </c>
      <c r="V84" s="4">
        <f>($D84-U84)*$E84*(IF(U84&lt;1,IF(V$7&gt;$C84,V$7-$C84+1,0),V$7-U$7))/365</f>
        <v>0</v>
      </c>
      <c r="W84" s="4">
        <f>IF($F84=0,($D84-SUM($U84:V84))*$E84*(IF(V84&lt;1,IF(MIN(W$7,$F84)&gt;$C84,MIN(W$7,$F84)-$C84+1,0),MIN(W$7,$F84)-V$7))/365,IF($F84&gt;V$7,($D84-SUM($U84:V84))*$E84*(IF(V84&lt;1,IF(MIN(W$7,$F84)&gt;$C84,MIN(W$7,$F84)-$C84+1,0),MIN(W$7,$F84)-V$7))/365,0))</f>
        <v>0</v>
      </c>
      <c r="X84" s="4">
        <f>IF($F84=0,($D84-SUM($U84:W84))*$E84*(IF(W84&lt;1,IF(MIN(X$7,$F84)&gt;$C84,MIN(X$7,$F84)-$C84+1,0),MIN(X$7,$F84)-W$7))/365,IF($F84&gt;W$7,($D84-SUM($U84:W84))*$E84*(IF(W84&lt;1,IF(MIN(X$7,$F84)&gt;$C84,MIN(X$7,$F84)-$C84+1,0),MIN(X$7,$F84)-W$7))/365,0))</f>
        <v>0</v>
      </c>
      <c r="Y84" s="4">
        <f>IF($F84=0,($D84-SUM($U84:X84))*$E84*(IF(X84&lt;1,IF(MIN(Y$7,$F84)&gt;$C84,MIN(Y$7,$F84)-$C84+1,0),MIN(Y$7,$F84)-X$7))/365,IF($F84&gt;X$7,($D84-SUM($U84:X84))*$E84*(IF(X84&lt;1,IF(MIN(Y$7,$F84)&gt;$C84,MIN(Y$7,$F84)-$C84+1,0),MIN(Y$7,$F84)-X$7))/365,0))</f>
        <v>0</v>
      </c>
      <c r="Z84" s="4">
        <f>IF($F84=0,($D84-SUM($U84:Y84))*$E84*(IF(Y84&lt;1,IF(MIN(Z$7,$F84)&gt;$C84,MIN(Z$7,$F84)-$C84+1,0),MIN(Z$7,$F84)-Y$7))/365,IF($F84&gt;Y$7,($D84-SUM($U84:Y84))*$E84*(IF(Y84&lt;1,IF(MIN(Z$7,$F84)&gt;$C84,MIN(Z$7,$F84)-$C84+1,0),MIN(Z$7,$F84)-Y$7))/365,0))</f>
        <v>0</v>
      </c>
      <c r="AA84" s="4">
        <f>IF($F84=0,($D84-SUM($U84:Z84))*$E84*(IF(Z84&lt;1,IF(MIN(AA$7,$F84)&gt;$C84,MIN(AA$7,$F84)-$C84+1,0),MIN(AA$7,$F84)-Z$7))/365,IF($F84&gt;Z$7,($D84-SUM($U84:Z84))*$E84*(IF(Z84&lt;1,IF(MIN(AA$7,$F84)&gt;$C84,MIN(AA$7,$F84)-$C84+1,0),MIN(AA$7,$F84)-Z$7))/365,0))</f>
        <v>0</v>
      </c>
      <c r="AB84" s="4">
        <f>IF($F84=0,($D84-SUM($U84:AA84))*$E84*(IF(AA84&lt;1,IF(MIN(AB$7,$F84)&gt;$C84,MIN(AB$7,$F84)-$C84+1,0),MIN(AB$7,$F84)-AA$7))/365,IF($F84&gt;AA$7,($D84-SUM($U84:AA84))*$E84*(IF(AA84&lt;1,IF(MIN(AB$7,$F84)&gt;$C84,MIN(AB$7,$F84)-$C84+1,0),MIN(AB$7,$F84)-AA$7))/365,0))</f>
        <v>0</v>
      </c>
      <c r="AC84" s="4">
        <f>IF($F84=0,($D84-SUM($U84:AB84))*$E84*(IF(AB84&lt;1,IF(MIN(AC$7,$F84)&gt;$C84,MIN(AC$7,$F84)-$C84+1,0),MIN(AC$7,$F84)-AB$7))/365,IF($F84&gt;AB$7,($D84-SUM($U84:AB84))*$E84*(IF(AB84&lt;1,IF(MIN(AC$7,$F84)&gt;$C84,MIN(AC$7,$F84)-$C84+1,0),MIN(AC$7,$F84)-AB$7))/365,0))</f>
        <v>0</v>
      </c>
      <c r="AD84" s="4">
        <f>IF($F84=0,($D84-SUM($U84:AC84))*$E84*(IF(AC84&lt;1,IF(MIN(AD$7,$F84)&gt;$C84,MIN(AD$7,$F84)-$C84+1,0),MIN(AD$7,$F84)-AC$7))/365,IF($F84&gt;AC$7,($D84-SUM($U84:AC84))*$E84*(IF(AC84&lt;1,IF(MIN(AD$7,$F84)&gt;$C84,MIN(AD$7,$F84)-$C84+1,0),MIN(AD$7,$F84)-AC$7))/365,0))</f>
        <v>0</v>
      </c>
      <c r="AE84" s="4">
        <f>IF($F84=0,($D84-SUM($U84:AD84))*$E84*(IF(AD84&lt;1,IF(MIN(AE$7,$F84)&gt;$C84,MIN(AE$7,$F84)-$C84+1,0),MIN(AE$7,$F84)-AD$7))/365,IF($F84&gt;AD$7,($D84-SUM($U84:AD84))*$E84*(IF(AD84&lt;1,IF(MIN(AE$7,$F84)&gt;$C84,MIN(AE$7,$F84)-$C84+1,0),MIN(AE$7,$F84)-AD$7))/365,0))</f>
        <v>0</v>
      </c>
      <c r="AF84" s="4">
        <f>IF($F84=0,($D84-SUM($U84:AE84))*$E84*(IF(AE84&lt;1,IF(MIN(AF$7,$F84)&gt;$C84,MIN(AF$7,$F84)-$C84+1,0),MIN(AF$7,$F84)-AE$7))/365,IF($F84&gt;AE$7,($D84-SUM($U84:AE84))*$E84*(IF(AE84&lt;1,IF(MIN(AF$7,$F84)&gt;$C84,MIN(AF$7,$F84)-$C84+1,0),MIN(AF$7,$F84)-AE$7))/365,0))</f>
        <v>0</v>
      </c>
      <c r="AG84" s="4">
        <f>IF($F84=0,($D84-SUM($U84:AF84))*$E84*(IF(AF84&lt;1,IF(MIN(AG$7,$F84)&gt;$C84,MIN(AG$7,$F84)-$C84+1,0),MIN(AG$7,$F84)-AF$7))/365,IF($F84&gt;AF$7,($D84-SUM($U84:AF84))*$E84*(IF(AF84&lt;1,IF(MIN(AG$7,$F84)&gt;$C84,MIN(AG$7,$F84)-$C84+1,0),MIN(AG$7,$F84)-AF$7))/365,0))</f>
        <v>0</v>
      </c>
      <c r="AH84" s="4">
        <f>IF($F84=0,($D84-SUM($U84:AG84))*$E84*(IF(AG84&lt;1,IF(MIN(AH$7,$F84)&gt;$C84,MIN(AH$7,$F84)-$C84+1,0),MIN(AH$7,$F84)-AG$7))/365,IF($F84&gt;AG$7,($D84-SUM($U84:AG84))*$E84*(IF(AG84&lt;1,IF(MIN(AH$7,$F84)&gt;$C84,MIN(AH$7,$F84)-$C84+1,0),MIN(AH$7,$F84)-AG$7))/365,0))</f>
        <v>0</v>
      </c>
      <c r="AI84" s="4">
        <f>IF($F84=0,($D84-SUM($U84:AH84))*$E84*(IF(AH84&lt;1,IF(MIN(AI$7,$F84)&gt;$C84,MIN(AI$7,$F84)-$C84+1,0),MIN(AI$7,$F84)-AH$7))/365,IF($F84&gt;AH$7,($D84-SUM($U84:AH84))*$E84*(IF(AH84&lt;1,IF(MIN(AI$7,$F84)&gt;$C84,MIN(AI$7,$F84)-$C84+1,0),MIN(AI$7,$F84)-AH$7))/365,0))</f>
        <v>0</v>
      </c>
      <c r="AJ84" s="4">
        <f>IF($F84=0,($D84-SUM($U84:AI84))*$E84*(IF(AI84&lt;1,IF(MIN(AJ$7,$F84)&gt;$C84,MIN(AJ$7,$F84)-$C84+1,0),MIN(AJ$7,$F84)-AI$7))/365,IF($F84&gt;AI$7,($D84-SUM($U84:AI84))*$E84*(IF(AI84&lt;1,IF(MIN(AJ$7,$F84)&gt;$C84,MIN(AJ$7,$F84)-$C84+1,0),MIN(AJ$7,$F84)-AI$7))/365,0))</f>
        <v>0</v>
      </c>
      <c r="AK84" s="4">
        <f>IF($F84=0,($D84-SUM($U84:AJ84))*$E84*(IF(AJ84&lt;1,IF(MIN(AK$7,$F84)&gt;$C84,MIN(AK$7,$F84)-$C84+1,0),MIN(AK$7,$F84)-AJ$7))/365,IF($F84&gt;AJ$7,($D84-SUM($U84:AJ84))*$E84*(IF(AJ84&lt;1,IF(MIN(AK$7,$F84)&gt;$C84,MIN(AK$7,$F84)-$C84+1,0),MIN(AK$7,$F84)-AJ$7))/365,0))</f>
        <v>0</v>
      </c>
      <c r="AL84" s="4">
        <f>IF($F84=0,($D84-SUM($U84:AK84))*$E84*(IF(AK84&lt;1,IF(MIN(AL$7,$F84)&gt;$C84,MIN(AL$7,$F84)-$C84+1,0),MIN(AL$7,$F84)-AK$7))/365,IF($F84&gt;AK$7,($D84-SUM($U84:AK84))*$E84*(IF(AK84&lt;1,IF(MIN(AL$7,$F84)&gt;$C84,MIN(AL$7,$F84)-$C84+1,0),MIN(AL$7,$F84)-AK$7))/365,0))</f>
        <v>0</v>
      </c>
      <c r="AM84" s="4">
        <f>IF($F84=0,($D84-SUM($U84:AL84))*$E84*(IF(AL84&lt;1,IF(MIN(AM$7,$F84)&gt;$C84,MIN(AM$7,$F84)-$C84+1,0),MIN(AM$7,$F84)-AL$7))/365,IF($F84&gt;AL$7,($D84-SUM($U84:AL84))*$E84*(IF(AL84&lt;1,IF(MIN(AM$7,$F84)&gt;$C84,MIN(AM$7,$F84)-$C84+1,0),MIN(AM$7,$F84)-AL$7))/365,0))</f>
        <v>0</v>
      </c>
      <c r="AN84" s="4">
        <f>IF($F84=0,($D84-SUM($U84:AM84))*$E84*(IF(AM84&lt;1,IF(MIN(AN$7,$F84)&gt;$C84,MIN(AN$7,$F84)-$C84+1,0),MIN(AN$7,$F84)-AM$7))/365,IF($F84&gt;AM$7,($D84-SUM($U84:AM84))*$E84*(IF(AM84&lt;1,IF(MIN(AN$7,$F84)&gt;$C84,MIN(AN$7,$F84)-$C84+1,0),MIN(AN$7,$F84)-AM$7))/365,0))</f>
        <v>0</v>
      </c>
      <c r="AO84" s="4">
        <f>IF($F84=0,($D84-SUM($U84:AN84))*$E84*(IF(AN84&lt;1,IF(MIN(AO$7,$F84)&gt;$C84,MIN(AO$7,$F84)-$C84+1,0),MIN(AO$7,$F84)-AN$7))/365,IF($F84&gt;AN$7,($D84-SUM($U84:AN84))*$E84*(IF(AN84&lt;1,IF(MIN(AO$7,$F84)&gt;$C84,MIN(AO$7,$F84)-$C84+1,0),MIN(AO$7,$F84)-AN$7))/365,0))</f>
        <v>0</v>
      </c>
      <c r="AP84" s="4">
        <f>IF($F84=0,($D84-SUM($U84:AO84))*$E84*(IF(AO84&lt;1,IF(MIN(AP$7,$F84)&gt;$C84,MIN(AP$7,$F84)-$C84+1,0),MIN(AP$7,$F84)-AO$7))/365,IF($F84&gt;AO$7,($D84-SUM($U84:AO84))*$E84*(IF(AO84&lt;1,IF(MIN(AP$7,$F84)&gt;$C84,MIN(AP$7,$F84)-$C84+1,0),MIN(AP$7,$F84)-AO$7))/365,0))</f>
        <v>0</v>
      </c>
      <c r="AQ84" s="4">
        <f>IF($F84=0,($D84-SUM($U84:AP84))*$E84*(IF(AP84&lt;1,IF(MIN(AQ$7,$F84)&gt;$C84,MIN(AQ$7,$F84)-$C84+1,0),MIN(AQ$7,$F84)-AP$7))/365,IF($F84&gt;AP$7,($D84-SUM($U84:AP84))*$E84*(IF(AP84&lt;1,IF(MIN(AQ$7,$F84)&gt;$C84,MIN(AQ$7,$F84)-$C84+1,0),MIN(AQ$7,$F84)-AP$7))/365,0))</f>
        <v>0</v>
      </c>
      <c r="AR84" s="4">
        <f>IF($F84=0,($D84-SUM($U84:AQ84))*$E84*(IF(AQ84&lt;1,IF(MIN(AR$7,$F84)&gt;$C84,MIN(AR$7,$F84)-$C84+1,0),MIN(AR$7,$F84)-AQ$7))/365,IF($F84&gt;AQ$7,($D84-SUM($U84:AQ84))*$E84*(IF(AQ84&lt;1,IF(MIN(AR$7,$F84)&gt;$C84,MIN(AR$7,$F84)-$C84+1,0),MIN(AR$7,$F84)-AQ$7))/365,0))</f>
        <v>0</v>
      </c>
      <c r="AS84" s="4">
        <f>IF($F84=0,($D84-SUM($U84:AR84))*$E84*(IF(AR84&lt;1,IF(MIN(AS$7,$F84)&gt;$C84,MIN(AS$7,$F84)-$C84+1,0),MIN(AS$7,$F84)-AR$7))/365,IF($F84&gt;AR$7,($D84-SUM($U84:AR84))*$E84*(IF(AR84&lt;1,IF(MIN(AS$7,$F84)&gt;$C84,MIN(AS$7,$F84)-$C84+1,0),MIN(AS$7,$F84)-AR$7))/365,0))</f>
        <v>0</v>
      </c>
    </row>
    <row r="85" spans="1:45">
      <c r="A85" s="15"/>
      <c r="B85" s="17"/>
      <c r="C85" s="16"/>
      <c r="D85" s="15"/>
      <c r="E85" s="11"/>
      <c r="F85" s="16"/>
      <c r="G85" s="15"/>
      <c r="H85" s="14"/>
      <c r="I85" s="5"/>
      <c r="J85" s="13">
        <f>SUM(U85:AS85)</f>
        <v>0</v>
      </c>
      <c r="K85" s="13">
        <f>IF(F85=0,D85-J85,IF(F85&lt;41730,0,D85-J85))</f>
        <v>0</v>
      </c>
      <c r="L85" s="12">
        <f>IF(K85=0,0,IF(G85-((L$7-C85)/365)&lt;0,0,G85-((L$7-C85)/365)))</f>
        <v>0</v>
      </c>
      <c r="M85" s="4">
        <f>IF(K85=0,0,D85*H85)</f>
        <v>0</v>
      </c>
      <c r="N85" s="11">
        <f>IFERROR((1-(M85/K85)^(1/L85)),0)</f>
        <v>0</v>
      </c>
      <c r="O85" s="10">
        <f>IF(F85&gt;41730,IF(F85&gt;41730,(F85-41730)/365,IF(K85=0,0,IF(G85-((L$7-C85)/365)&lt;0,0,G85-((L$7-C85)/365)))),1)</f>
        <v>1</v>
      </c>
      <c r="P85" s="9">
        <f>IF(K85&lt;M85,0,IF(L85=0,K85-M85,K85*N85*O85))</f>
        <v>0</v>
      </c>
      <c r="Q85" s="19">
        <f>IF(F85&gt;41730,D85,0)</f>
        <v>0</v>
      </c>
      <c r="R85" s="18">
        <f>IF(F85&gt;41730,J85+P85,0)</f>
        <v>0</v>
      </c>
      <c r="S85" s="9">
        <f>IF(F85&gt;0,0,K85-P85)</f>
        <v>0</v>
      </c>
      <c r="T85" s="5"/>
      <c r="U85" s="4">
        <f>D85*E85*(IF(U$7&gt;$C85,U$7-$C85+1,0))/365</f>
        <v>0</v>
      </c>
      <c r="V85" s="4">
        <f>($D85-U85)*$E85*(IF(U85&lt;1,IF(V$7&gt;$C85,V$7-$C85+1,0),V$7-U$7))/365</f>
        <v>0</v>
      </c>
      <c r="W85" s="4">
        <f>IF($F85=0,($D85-SUM($U85:V85))*$E85*(IF(V85&lt;1,IF(MIN(W$7,$F85)&gt;$C85,MIN(W$7,$F85)-$C85+1,0),MIN(W$7,$F85)-V$7))/365,IF($F85&gt;V$7,($D85-SUM($U85:V85))*$E85*(IF(V85&lt;1,IF(MIN(W$7,$F85)&gt;$C85,MIN(W$7,$F85)-$C85+1,0),MIN(W$7,$F85)-V$7))/365,0))</f>
        <v>0</v>
      </c>
      <c r="X85" s="4">
        <f>IF($F85=0,($D85-SUM($U85:W85))*$E85*(IF(W85&lt;1,IF(MIN(X$7,$F85)&gt;$C85,MIN(X$7,$F85)-$C85+1,0),MIN(X$7,$F85)-W$7))/365,IF($F85&gt;W$7,($D85-SUM($U85:W85))*$E85*(IF(W85&lt;1,IF(MIN(X$7,$F85)&gt;$C85,MIN(X$7,$F85)-$C85+1,0),MIN(X$7,$F85)-W$7))/365,0))</f>
        <v>0</v>
      </c>
      <c r="Y85" s="4">
        <f>IF($F85=0,($D85-SUM($U85:X85))*$E85*(IF(X85&lt;1,IF(MIN(Y$7,$F85)&gt;$C85,MIN(Y$7,$F85)-$C85+1,0),MIN(Y$7,$F85)-X$7))/365,IF($F85&gt;X$7,($D85-SUM($U85:X85))*$E85*(IF(X85&lt;1,IF(MIN(Y$7,$F85)&gt;$C85,MIN(Y$7,$F85)-$C85+1,0),MIN(Y$7,$F85)-X$7))/365,0))</f>
        <v>0</v>
      </c>
      <c r="Z85" s="4">
        <f>IF($F85=0,($D85-SUM($U85:Y85))*$E85*(IF(Y85&lt;1,IF(MIN(Z$7,$F85)&gt;$C85,MIN(Z$7,$F85)-$C85+1,0),MIN(Z$7,$F85)-Y$7))/365,IF($F85&gt;Y$7,($D85-SUM($U85:Y85))*$E85*(IF(Y85&lt;1,IF(MIN(Z$7,$F85)&gt;$C85,MIN(Z$7,$F85)-$C85+1,0),MIN(Z$7,$F85)-Y$7))/365,0))</f>
        <v>0</v>
      </c>
      <c r="AA85" s="4">
        <f>IF($F85=0,($D85-SUM($U85:Z85))*$E85*(IF(Z85&lt;1,IF(MIN(AA$7,$F85)&gt;$C85,MIN(AA$7,$F85)-$C85+1,0),MIN(AA$7,$F85)-Z$7))/365,IF($F85&gt;Z$7,($D85-SUM($U85:Z85))*$E85*(IF(Z85&lt;1,IF(MIN(AA$7,$F85)&gt;$C85,MIN(AA$7,$F85)-$C85+1,0),MIN(AA$7,$F85)-Z$7))/365,0))</f>
        <v>0</v>
      </c>
      <c r="AB85" s="4">
        <f>IF($F85=0,($D85-SUM($U85:AA85))*$E85*(IF(AA85&lt;1,IF(MIN(AB$7,$F85)&gt;$C85,MIN(AB$7,$F85)-$C85+1,0),MIN(AB$7,$F85)-AA$7))/365,IF($F85&gt;AA$7,($D85-SUM($U85:AA85))*$E85*(IF(AA85&lt;1,IF(MIN(AB$7,$F85)&gt;$C85,MIN(AB$7,$F85)-$C85+1,0),MIN(AB$7,$F85)-AA$7))/365,0))</f>
        <v>0</v>
      </c>
      <c r="AC85" s="4">
        <f>IF($F85=0,($D85-SUM($U85:AB85))*$E85*(IF(AB85&lt;1,IF(MIN(AC$7,$F85)&gt;$C85,MIN(AC$7,$F85)-$C85+1,0),MIN(AC$7,$F85)-AB$7))/365,IF($F85&gt;AB$7,($D85-SUM($U85:AB85))*$E85*(IF(AB85&lt;1,IF(MIN(AC$7,$F85)&gt;$C85,MIN(AC$7,$F85)-$C85+1,0),MIN(AC$7,$F85)-AB$7))/365,0))</f>
        <v>0</v>
      </c>
      <c r="AD85" s="4">
        <f>IF($F85=0,($D85-SUM($U85:AC85))*$E85*(IF(AC85&lt;1,IF(MIN(AD$7,$F85)&gt;$C85,MIN(AD$7,$F85)-$C85+1,0),MIN(AD$7,$F85)-AC$7))/365,IF($F85&gt;AC$7,($D85-SUM($U85:AC85))*$E85*(IF(AC85&lt;1,IF(MIN(AD$7,$F85)&gt;$C85,MIN(AD$7,$F85)-$C85+1,0),MIN(AD$7,$F85)-AC$7))/365,0))</f>
        <v>0</v>
      </c>
      <c r="AE85" s="4">
        <f>IF($F85=0,($D85-SUM($U85:AD85))*$E85*(IF(AD85&lt;1,IF(MIN(AE$7,$F85)&gt;$C85,MIN(AE$7,$F85)-$C85+1,0),MIN(AE$7,$F85)-AD$7))/365,IF($F85&gt;AD$7,($D85-SUM($U85:AD85))*$E85*(IF(AD85&lt;1,IF(MIN(AE$7,$F85)&gt;$C85,MIN(AE$7,$F85)-$C85+1,0),MIN(AE$7,$F85)-AD$7))/365,0))</f>
        <v>0</v>
      </c>
      <c r="AF85" s="4">
        <f>IF($F85=0,($D85-SUM($U85:AE85))*$E85*(IF(AE85&lt;1,IF(MIN(AF$7,$F85)&gt;$C85,MIN(AF$7,$F85)-$C85+1,0),MIN(AF$7,$F85)-AE$7))/365,IF($F85&gt;AE$7,($D85-SUM($U85:AE85))*$E85*(IF(AE85&lt;1,IF(MIN(AF$7,$F85)&gt;$C85,MIN(AF$7,$F85)-$C85+1,0),MIN(AF$7,$F85)-AE$7))/365,0))</f>
        <v>0</v>
      </c>
      <c r="AG85" s="4">
        <f>IF($F85=0,($D85-SUM($U85:AF85))*$E85*(IF(AF85&lt;1,IF(MIN(AG$7,$F85)&gt;$C85,MIN(AG$7,$F85)-$C85+1,0),MIN(AG$7,$F85)-AF$7))/365,IF($F85&gt;AF$7,($D85-SUM($U85:AF85))*$E85*(IF(AF85&lt;1,IF(MIN(AG$7,$F85)&gt;$C85,MIN(AG$7,$F85)-$C85+1,0),MIN(AG$7,$F85)-AF$7))/365,0))</f>
        <v>0</v>
      </c>
      <c r="AH85" s="4">
        <f>IF($F85=0,($D85-SUM($U85:AG85))*$E85*(IF(AG85&lt;1,IF(MIN(AH$7,$F85)&gt;$C85,MIN(AH$7,$F85)-$C85+1,0),MIN(AH$7,$F85)-AG$7))/365,IF($F85&gt;AG$7,($D85-SUM($U85:AG85))*$E85*(IF(AG85&lt;1,IF(MIN(AH$7,$F85)&gt;$C85,MIN(AH$7,$F85)-$C85+1,0),MIN(AH$7,$F85)-AG$7))/365,0))</f>
        <v>0</v>
      </c>
      <c r="AI85" s="4">
        <f>IF($F85=0,($D85-SUM($U85:AH85))*$E85*(IF(AH85&lt;1,IF(MIN(AI$7,$F85)&gt;$C85,MIN(AI$7,$F85)-$C85+1,0),MIN(AI$7,$F85)-AH$7))/365,IF($F85&gt;AH$7,($D85-SUM($U85:AH85))*$E85*(IF(AH85&lt;1,IF(MIN(AI$7,$F85)&gt;$C85,MIN(AI$7,$F85)-$C85+1,0),MIN(AI$7,$F85)-AH$7))/365,0))</f>
        <v>0</v>
      </c>
      <c r="AJ85" s="4">
        <f>IF($F85=0,($D85-SUM($U85:AI85))*$E85*(IF(AI85&lt;1,IF(MIN(AJ$7,$F85)&gt;$C85,MIN(AJ$7,$F85)-$C85+1,0),MIN(AJ$7,$F85)-AI$7))/365,IF($F85&gt;AI$7,($D85-SUM($U85:AI85))*$E85*(IF(AI85&lt;1,IF(MIN(AJ$7,$F85)&gt;$C85,MIN(AJ$7,$F85)-$C85+1,0),MIN(AJ$7,$F85)-AI$7))/365,0))</f>
        <v>0</v>
      </c>
      <c r="AK85" s="4">
        <f>IF($F85=0,($D85-SUM($U85:AJ85))*$E85*(IF(AJ85&lt;1,IF(MIN(AK$7,$F85)&gt;$C85,MIN(AK$7,$F85)-$C85+1,0),MIN(AK$7,$F85)-AJ$7))/365,IF($F85&gt;AJ$7,($D85-SUM($U85:AJ85))*$E85*(IF(AJ85&lt;1,IF(MIN(AK$7,$F85)&gt;$C85,MIN(AK$7,$F85)-$C85+1,0),MIN(AK$7,$F85)-AJ$7))/365,0))</f>
        <v>0</v>
      </c>
      <c r="AL85" s="4">
        <f>IF($F85=0,($D85-SUM($U85:AK85))*$E85*(IF(AK85&lt;1,IF(MIN(AL$7,$F85)&gt;$C85,MIN(AL$7,$F85)-$C85+1,0),MIN(AL$7,$F85)-AK$7))/365,IF($F85&gt;AK$7,($D85-SUM($U85:AK85))*$E85*(IF(AK85&lt;1,IF(MIN(AL$7,$F85)&gt;$C85,MIN(AL$7,$F85)-$C85+1,0),MIN(AL$7,$F85)-AK$7))/365,0))</f>
        <v>0</v>
      </c>
      <c r="AM85" s="4">
        <f>IF($F85=0,($D85-SUM($U85:AL85))*$E85*(IF(AL85&lt;1,IF(MIN(AM$7,$F85)&gt;$C85,MIN(AM$7,$F85)-$C85+1,0),MIN(AM$7,$F85)-AL$7))/365,IF($F85&gt;AL$7,($D85-SUM($U85:AL85))*$E85*(IF(AL85&lt;1,IF(MIN(AM$7,$F85)&gt;$C85,MIN(AM$7,$F85)-$C85+1,0),MIN(AM$7,$F85)-AL$7))/365,0))</f>
        <v>0</v>
      </c>
      <c r="AN85" s="4">
        <f>IF($F85=0,($D85-SUM($U85:AM85))*$E85*(IF(AM85&lt;1,IF(MIN(AN$7,$F85)&gt;$C85,MIN(AN$7,$F85)-$C85+1,0),MIN(AN$7,$F85)-AM$7))/365,IF($F85&gt;AM$7,($D85-SUM($U85:AM85))*$E85*(IF(AM85&lt;1,IF(MIN(AN$7,$F85)&gt;$C85,MIN(AN$7,$F85)-$C85+1,0),MIN(AN$7,$F85)-AM$7))/365,0))</f>
        <v>0</v>
      </c>
      <c r="AO85" s="4">
        <f>IF($F85=0,($D85-SUM($U85:AN85))*$E85*(IF(AN85&lt;1,IF(MIN(AO$7,$F85)&gt;$C85,MIN(AO$7,$F85)-$C85+1,0),MIN(AO$7,$F85)-AN$7))/365,IF($F85&gt;AN$7,($D85-SUM($U85:AN85))*$E85*(IF(AN85&lt;1,IF(MIN(AO$7,$F85)&gt;$C85,MIN(AO$7,$F85)-$C85+1,0),MIN(AO$7,$F85)-AN$7))/365,0))</f>
        <v>0</v>
      </c>
      <c r="AP85" s="4">
        <f>IF($F85=0,($D85-SUM($U85:AO85))*$E85*(IF(AO85&lt;1,IF(MIN(AP$7,$F85)&gt;$C85,MIN(AP$7,$F85)-$C85+1,0),MIN(AP$7,$F85)-AO$7))/365,IF($F85&gt;AO$7,($D85-SUM($U85:AO85))*$E85*(IF(AO85&lt;1,IF(MIN(AP$7,$F85)&gt;$C85,MIN(AP$7,$F85)-$C85+1,0),MIN(AP$7,$F85)-AO$7))/365,0))</f>
        <v>0</v>
      </c>
      <c r="AQ85" s="4">
        <f>IF($F85=0,($D85-SUM($U85:AP85))*$E85*(IF(AP85&lt;1,IF(MIN(AQ$7,$F85)&gt;$C85,MIN(AQ$7,$F85)-$C85+1,0),MIN(AQ$7,$F85)-AP$7))/365,IF($F85&gt;AP$7,($D85-SUM($U85:AP85))*$E85*(IF(AP85&lt;1,IF(MIN(AQ$7,$F85)&gt;$C85,MIN(AQ$7,$F85)-$C85+1,0),MIN(AQ$7,$F85)-AP$7))/365,0))</f>
        <v>0</v>
      </c>
      <c r="AR85" s="4">
        <f>IF($F85=0,($D85-SUM($U85:AQ85))*$E85*(IF(AQ85&lt;1,IF(MIN(AR$7,$F85)&gt;$C85,MIN(AR$7,$F85)-$C85+1,0),MIN(AR$7,$F85)-AQ$7))/365,IF($F85&gt;AQ$7,($D85-SUM($U85:AQ85))*$E85*(IF(AQ85&lt;1,IF(MIN(AR$7,$F85)&gt;$C85,MIN(AR$7,$F85)-$C85+1,0),MIN(AR$7,$F85)-AQ$7))/365,0))</f>
        <v>0</v>
      </c>
      <c r="AS85" s="4">
        <f>IF($F85=0,($D85-SUM($U85:AR85))*$E85*(IF(AR85&lt;1,IF(MIN(AS$7,$F85)&gt;$C85,MIN(AS$7,$F85)-$C85+1,0),MIN(AS$7,$F85)-AR$7))/365,IF($F85&gt;AR$7,($D85-SUM($U85:AR85))*$E85*(IF(AR85&lt;1,IF(MIN(AS$7,$F85)&gt;$C85,MIN(AS$7,$F85)-$C85+1,0),MIN(AS$7,$F85)-AR$7))/365,0))</f>
        <v>0</v>
      </c>
    </row>
    <row r="86" spans="1:45">
      <c r="A86" s="15"/>
      <c r="B86" s="17"/>
      <c r="C86" s="16"/>
      <c r="D86" s="15"/>
      <c r="E86" s="11"/>
      <c r="F86" s="16"/>
      <c r="G86" s="15"/>
      <c r="H86" s="14"/>
      <c r="I86" s="5"/>
      <c r="J86" s="13">
        <f>SUM(U86:AS86)</f>
        <v>0</v>
      </c>
      <c r="K86" s="13">
        <f>IF(F86=0,D86-J86,IF(F86&lt;41730,0,D86-J86))</f>
        <v>0</v>
      </c>
      <c r="L86" s="12">
        <f>IF(K86=0,0,IF(G86-((L$7-C86)/365)&lt;0,0,G86-((L$7-C86)/365)))</f>
        <v>0</v>
      </c>
      <c r="M86" s="4">
        <f>IF(K86=0,0,D86*H86)</f>
        <v>0</v>
      </c>
      <c r="N86" s="11">
        <f>IFERROR((1-(M86/K86)^(1/L86)),0)</f>
        <v>0</v>
      </c>
      <c r="O86" s="10">
        <f>IF(F86&gt;41730,IF(F86&gt;41730,(F86-41730)/365,IF(K86=0,0,IF(G86-((L$7-C86)/365)&lt;0,0,G86-((L$7-C86)/365)))),1)</f>
        <v>1</v>
      </c>
      <c r="P86" s="9">
        <f>IF(K86&lt;M86,0,IF(L86=0,K86-M86,K86*N86*O86))</f>
        <v>0</v>
      </c>
      <c r="Q86" s="19">
        <f>IF(F86&gt;41730,D86,0)</f>
        <v>0</v>
      </c>
      <c r="R86" s="18">
        <f>IF(F86&gt;41730,J86+P86,0)</f>
        <v>0</v>
      </c>
      <c r="S86" s="9">
        <f>IF(F86&gt;0,0,K86-P86)</f>
        <v>0</v>
      </c>
      <c r="T86" s="5"/>
      <c r="U86" s="4">
        <f>D86*E86*(IF(U$7&gt;$C86,U$7-$C86+1,0))/365</f>
        <v>0</v>
      </c>
      <c r="V86" s="4">
        <f>($D86-U86)*$E86*(IF(U86&lt;1,IF(V$7&gt;$C86,V$7-$C86+1,0),V$7-U$7))/365</f>
        <v>0</v>
      </c>
      <c r="W86" s="4">
        <f>IF($F86=0,($D86-SUM($U86:V86))*$E86*(IF(V86&lt;1,IF(MIN(W$7,$F86)&gt;$C86,MIN(W$7,$F86)-$C86+1,0),MIN(W$7,$F86)-V$7))/365,IF($F86&gt;V$7,($D86-SUM($U86:V86))*$E86*(IF(V86&lt;1,IF(MIN(W$7,$F86)&gt;$C86,MIN(W$7,$F86)-$C86+1,0),MIN(W$7,$F86)-V$7))/365,0))</f>
        <v>0</v>
      </c>
      <c r="X86" s="4">
        <f>IF($F86=0,($D86-SUM($U86:W86))*$E86*(IF(W86&lt;1,IF(MIN(X$7,$F86)&gt;$C86,MIN(X$7,$F86)-$C86+1,0),MIN(X$7,$F86)-W$7))/365,IF($F86&gt;W$7,($D86-SUM($U86:W86))*$E86*(IF(W86&lt;1,IF(MIN(X$7,$F86)&gt;$C86,MIN(X$7,$F86)-$C86+1,0),MIN(X$7,$F86)-W$7))/365,0))</f>
        <v>0</v>
      </c>
      <c r="Y86" s="4">
        <f>IF($F86=0,($D86-SUM($U86:X86))*$E86*(IF(X86&lt;1,IF(MIN(Y$7,$F86)&gt;$C86,MIN(Y$7,$F86)-$C86+1,0),MIN(Y$7,$F86)-X$7))/365,IF($F86&gt;X$7,($D86-SUM($U86:X86))*$E86*(IF(X86&lt;1,IF(MIN(Y$7,$F86)&gt;$C86,MIN(Y$7,$F86)-$C86+1,0),MIN(Y$7,$F86)-X$7))/365,0))</f>
        <v>0</v>
      </c>
      <c r="Z86" s="4">
        <f>IF($F86=0,($D86-SUM($U86:Y86))*$E86*(IF(Y86&lt;1,IF(MIN(Z$7,$F86)&gt;$C86,MIN(Z$7,$F86)-$C86+1,0),MIN(Z$7,$F86)-Y$7))/365,IF($F86&gt;Y$7,($D86-SUM($U86:Y86))*$E86*(IF(Y86&lt;1,IF(MIN(Z$7,$F86)&gt;$C86,MIN(Z$7,$F86)-$C86+1,0),MIN(Z$7,$F86)-Y$7))/365,0))</f>
        <v>0</v>
      </c>
      <c r="AA86" s="4">
        <f>IF($F86=0,($D86-SUM($U86:Z86))*$E86*(IF(Z86&lt;1,IF(MIN(AA$7,$F86)&gt;$C86,MIN(AA$7,$F86)-$C86+1,0),MIN(AA$7,$F86)-Z$7))/365,IF($F86&gt;Z$7,($D86-SUM($U86:Z86))*$E86*(IF(Z86&lt;1,IF(MIN(AA$7,$F86)&gt;$C86,MIN(AA$7,$F86)-$C86+1,0),MIN(AA$7,$F86)-Z$7))/365,0))</f>
        <v>0</v>
      </c>
      <c r="AB86" s="4">
        <f>IF($F86=0,($D86-SUM($U86:AA86))*$E86*(IF(AA86&lt;1,IF(MIN(AB$7,$F86)&gt;$C86,MIN(AB$7,$F86)-$C86+1,0),MIN(AB$7,$F86)-AA$7))/365,IF($F86&gt;AA$7,($D86-SUM($U86:AA86))*$E86*(IF(AA86&lt;1,IF(MIN(AB$7,$F86)&gt;$C86,MIN(AB$7,$F86)-$C86+1,0),MIN(AB$7,$F86)-AA$7))/365,0))</f>
        <v>0</v>
      </c>
      <c r="AC86" s="4">
        <f>IF($F86=0,($D86-SUM($U86:AB86))*$E86*(IF(AB86&lt;1,IF(MIN(AC$7,$F86)&gt;$C86,MIN(AC$7,$F86)-$C86+1,0),MIN(AC$7,$F86)-AB$7))/365,IF($F86&gt;AB$7,($D86-SUM($U86:AB86))*$E86*(IF(AB86&lt;1,IF(MIN(AC$7,$F86)&gt;$C86,MIN(AC$7,$F86)-$C86+1,0),MIN(AC$7,$F86)-AB$7))/365,0))</f>
        <v>0</v>
      </c>
      <c r="AD86" s="4">
        <f>IF($F86=0,($D86-SUM($U86:AC86))*$E86*(IF(AC86&lt;1,IF(MIN(AD$7,$F86)&gt;$C86,MIN(AD$7,$F86)-$C86+1,0),MIN(AD$7,$F86)-AC$7))/365,IF($F86&gt;AC$7,($D86-SUM($U86:AC86))*$E86*(IF(AC86&lt;1,IF(MIN(AD$7,$F86)&gt;$C86,MIN(AD$7,$F86)-$C86+1,0),MIN(AD$7,$F86)-AC$7))/365,0))</f>
        <v>0</v>
      </c>
      <c r="AE86" s="4">
        <f>IF($F86=0,($D86-SUM($U86:AD86))*$E86*(IF(AD86&lt;1,IF(MIN(AE$7,$F86)&gt;$C86,MIN(AE$7,$F86)-$C86+1,0),MIN(AE$7,$F86)-AD$7))/365,IF($F86&gt;AD$7,($D86-SUM($U86:AD86))*$E86*(IF(AD86&lt;1,IF(MIN(AE$7,$F86)&gt;$C86,MIN(AE$7,$F86)-$C86+1,0),MIN(AE$7,$F86)-AD$7))/365,0))</f>
        <v>0</v>
      </c>
      <c r="AF86" s="4">
        <f>IF($F86=0,($D86-SUM($U86:AE86))*$E86*(IF(AE86&lt;1,IF(MIN(AF$7,$F86)&gt;$C86,MIN(AF$7,$F86)-$C86+1,0),MIN(AF$7,$F86)-AE$7))/365,IF($F86&gt;AE$7,($D86-SUM($U86:AE86))*$E86*(IF(AE86&lt;1,IF(MIN(AF$7,$F86)&gt;$C86,MIN(AF$7,$F86)-$C86+1,0),MIN(AF$7,$F86)-AE$7))/365,0))</f>
        <v>0</v>
      </c>
      <c r="AG86" s="4">
        <f>IF($F86=0,($D86-SUM($U86:AF86))*$E86*(IF(AF86&lt;1,IF(MIN(AG$7,$F86)&gt;$C86,MIN(AG$7,$F86)-$C86+1,0),MIN(AG$7,$F86)-AF$7))/365,IF($F86&gt;AF$7,($D86-SUM($U86:AF86))*$E86*(IF(AF86&lt;1,IF(MIN(AG$7,$F86)&gt;$C86,MIN(AG$7,$F86)-$C86+1,0),MIN(AG$7,$F86)-AF$7))/365,0))</f>
        <v>0</v>
      </c>
      <c r="AH86" s="4">
        <f>IF($F86=0,($D86-SUM($U86:AG86))*$E86*(IF(AG86&lt;1,IF(MIN(AH$7,$F86)&gt;$C86,MIN(AH$7,$F86)-$C86+1,0),MIN(AH$7,$F86)-AG$7))/365,IF($F86&gt;AG$7,($D86-SUM($U86:AG86))*$E86*(IF(AG86&lt;1,IF(MIN(AH$7,$F86)&gt;$C86,MIN(AH$7,$F86)-$C86+1,0),MIN(AH$7,$F86)-AG$7))/365,0))</f>
        <v>0</v>
      </c>
      <c r="AI86" s="4">
        <f>IF($F86=0,($D86-SUM($U86:AH86))*$E86*(IF(AH86&lt;1,IF(MIN(AI$7,$F86)&gt;$C86,MIN(AI$7,$F86)-$C86+1,0),MIN(AI$7,$F86)-AH$7))/365,IF($F86&gt;AH$7,($D86-SUM($U86:AH86))*$E86*(IF(AH86&lt;1,IF(MIN(AI$7,$F86)&gt;$C86,MIN(AI$7,$F86)-$C86+1,0),MIN(AI$7,$F86)-AH$7))/365,0))</f>
        <v>0</v>
      </c>
      <c r="AJ86" s="4">
        <f>IF($F86=0,($D86-SUM($U86:AI86))*$E86*(IF(AI86&lt;1,IF(MIN(AJ$7,$F86)&gt;$C86,MIN(AJ$7,$F86)-$C86+1,0),MIN(AJ$7,$F86)-AI$7))/365,IF($F86&gt;AI$7,($D86-SUM($U86:AI86))*$E86*(IF(AI86&lt;1,IF(MIN(AJ$7,$F86)&gt;$C86,MIN(AJ$7,$F86)-$C86+1,0),MIN(AJ$7,$F86)-AI$7))/365,0))</f>
        <v>0</v>
      </c>
      <c r="AK86" s="4">
        <f>IF($F86=0,($D86-SUM($U86:AJ86))*$E86*(IF(AJ86&lt;1,IF(MIN(AK$7,$F86)&gt;$C86,MIN(AK$7,$F86)-$C86+1,0),MIN(AK$7,$F86)-AJ$7))/365,IF($F86&gt;AJ$7,($D86-SUM($U86:AJ86))*$E86*(IF(AJ86&lt;1,IF(MIN(AK$7,$F86)&gt;$C86,MIN(AK$7,$F86)-$C86+1,0),MIN(AK$7,$F86)-AJ$7))/365,0))</f>
        <v>0</v>
      </c>
      <c r="AL86" s="4">
        <f>IF($F86=0,($D86-SUM($U86:AK86))*$E86*(IF(AK86&lt;1,IF(MIN(AL$7,$F86)&gt;$C86,MIN(AL$7,$F86)-$C86+1,0),MIN(AL$7,$F86)-AK$7))/365,IF($F86&gt;AK$7,($D86-SUM($U86:AK86))*$E86*(IF(AK86&lt;1,IF(MIN(AL$7,$F86)&gt;$C86,MIN(AL$7,$F86)-$C86+1,0),MIN(AL$7,$F86)-AK$7))/365,0))</f>
        <v>0</v>
      </c>
      <c r="AM86" s="4">
        <f>IF($F86=0,($D86-SUM($U86:AL86))*$E86*(IF(AL86&lt;1,IF(MIN(AM$7,$F86)&gt;$C86,MIN(AM$7,$F86)-$C86+1,0),MIN(AM$7,$F86)-AL$7))/365,IF($F86&gt;AL$7,($D86-SUM($U86:AL86))*$E86*(IF(AL86&lt;1,IF(MIN(AM$7,$F86)&gt;$C86,MIN(AM$7,$F86)-$C86+1,0),MIN(AM$7,$F86)-AL$7))/365,0))</f>
        <v>0</v>
      </c>
      <c r="AN86" s="4">
        <f>IF($F86=0,($D86-SUM($U86:AM86))*$E86*(IF(AM86&lt;1,IF(MIN(AN$7,$F86)&gt;$C86,MIN(AN$7,$F86)-$C86+1,0),MIN(AN$7,$F86)-AM$7))/365,IF($F86&gt;AM$7,($D86-SUM($U86:AM86))*$E86*(IF(AM86&lt;1,IF(MIN(AN$7,$F86)&gt;$C86,MIN(AN$7,$F86)-$C86+1,0),MIN(AN$7,$F86)-AM$7))/365,0))</f>
        <v>0</v>
      </c>
      <c r="AO86" s="4">
        <f>IF($F86=0,($D86-SUM($U86:AN86))*$E86*(IF(AN86&lt;1,IF(MIN(AO$7,$F86)&gt;$C86,MIN(AO$7,$F86)-$C86+1,0),MIN(AO$7,$F86)-AN$7))/365,IF($F86&gt;AN$7,($D86-SUM($U86:AN86))*$E86*(IF(AN86&lt;1,IF(MIN(AO$7,$F86)&gt;$C86,MIN(AO$7,$F86)-$C86+1,0),MIN(AO$7,$F86)-AN$7))/365,0))</f>
        <v>0</v>
      </c>
      <c r="AP86" s="4">
        <f>IF($F86=0,($D86-SUM($U86:AO86))*$E86*(IF(AO86&lt;1,IF(MIN(AP$7,$F86)&gt;$C86,MIN(AP$7,$F86)-$C86+1,0),MIN(AP$7,$F86)-AO$7))/365,IF($F86&gt;AO$7,($D86-SUM($U86:AO86))*$E86*(IF(AO86&lt;1,IF(MIN(AP$7,$F86)&gt;$C86,MIN(AP$7,$F86)-$C86+1,0),MIN(AP$7,$F86)-AO$7))/365,0))</f>
        <v>0</v>
      </c>
      <c r="AQ86" s="4">
        <f>IF($F86=0,($D86-SUM($U86:AP86))*$E86*(IF(AP86&lt;1,IF(MIN(AQ$7,$F86)&gt;$C86,MIN(AQ$7,$F86)-$C86+1,0),MIN(AQ$7,$F86)-AP$7))/365,IF($F86&gt;AP$7,($D86-SUM($U86:AP86))*$E86*(IF(AP86&lt;1,IF(MIN(AQ$7,$F86)&gt;$C86,MIN(AQ$7,$F86)-$C86+1,0),MIN(AQ$7,$F86)-AP$7))/365,0))</f>
        <v>0</v>
      </c>
      <c r="AR86" s="4">
        <f>IF($F86=0,($D86-SUM($U86:AQ86))*$E86*(IF(AQ86&lt;1,IF(MIN(AR$7,$F86)&gt;$C86,MIN(AR$7,$F86)-$C86+1,0),MIN(AR$7,$F86)-AQ$7))/365,IF($F86&gt;AQ$7,($D86-SUM($U86:AQ86))*$E86*(IF(AQ86&lt;1,IF(MIN(AR$7,$F86)&gt;$C86,MIN(AR$7,$F86)-$C86+1,0),MIN(AR$7,$F86)-AQ$7))/365,0))</f>
        <v>0</v>
      </c>
      <c r="AS86" s="4">
        <f>IF($F86=0,($D86-SUM($U86:AR86))*$E86*(IF(AR86&lt;1,IF(MIN(AS$7,$F86)&gt;$C86,MIN(AS$7,$F86)-$C86+1,0),MIN(AS$7,$F86)-AR$7))/365,IF($F86&gt;AR$7,($D86-SUM($U86:AR86))*$E86*(IF(AR86&lt;1,IF(MIN(AS$7,$F86)&gt;$C86,MIN(AS$7,$F86)-$C86+1,0),MIN(AS$7,$F86)-AR$7))/365,0))</f>
        <v>0</v>
      </c>
    </row>
    <row r="87" spans="1:45">
      <c r="A87" s="15"/>
      <c r="B87" s="17"/>
      <c r="C87" s="16"/>
      <c r="D87" s="15"/>
      <c r="E87" s="11"/>
      <c r="F87" s="16"/>
      <c r="G87" s="15"/>
      <c r="H87" s="14"/>
      <c r="I87" s="5"/>
      <c r="J87" s="13">
        <f>SUM(U87:AS87)</f>
        <v>0</v>
      </c>
      <c r="K87" s="13">
        <f>IF(F87=0,D87-J87,IF(F87&lt;41730,0,D87-J87))</f>
        <v>0</v>
      </c>
      <c r="L87" s="12">
        <f>IF(K87=0,0,IF(G87-((L$7-C87)/365)&lt;0,0,G87-((L$7-C87)/365)))</f>
        <v>0</v>
      </c>
      <c r="M87" s="4">
        <f>IF(K87=0,0,D87*H87)</f>
        <v>0</v>
      </c>
      <c r="N87" s="11">
        <f>IFERROR((1-(M87/K87)^(1/L87)),0)</f>
        <v>0</v>
      </c>
      <c r="O87" s="10">
        <f>IF(F87&gt;41730,IF(F87&gt;41730,(F87-41730)/365,IF(K87=0,0,IF(G87-((L$7-C87)/365)&lt;0,0,G87-((L$7-C87)/365)))),1)</f>
        <v>1</v>
      </c>
      <c r="P87" s="9">
        <f>IF(K87&lt;M87,0,IF(L87=0,K87-M87,K87*N87*O87))</f>
        <v>0</v>
      </c>
      <c r="Q87" s="19">
        <f>IF(F87&gt;41730,D87,0)</f>
        <v>0</v>
      </c>
      <c r="R87" s="18">
        <f>IF(F87&gt;41730,J87+P87,0)</f>
        <v>0</v>
      </c>
      <c r="S87" s="9">
        <f>IF(F87&gt;0,0,K87-P87)</f>
        <v>0</v>
      </c>
      <c r="T87" s="5"/>
      <c r="U87" s="4">
        <f>D87*E87*(IF(U$7&gt;$C87,U$7-$C87+1,0))/365</f>
        <v>0</v>
      </c>
      <c r="V87" s="4">
        <f>($D87-U87)*$E87*(IF(U87&lt;1,IF(V$7&gt;$C87,V$7-$C87+1,0),V$7-U$7))/365</f>
        <v>0</v>
      </c>
      <c r="W87" s="4">
        <f>IF($F87=0,($D87-SUM($U87:V87))*$E87*(IF(V87&lt;1,IF(MIN(W$7,$F87)&gt;$C87,MIN(W$7,$F87)-$C87+1,0),MIN(W$7,$F87)-V$7))/365,IF($F87&gt;V$7,($D87-SUM($U87:V87))*$E87*(IF(V87&lt;1,IF(MIN(W$7,$F87)&gt;$C87,MIN(W$7,$F87)-$C87+1,0),MIN(W$7,$F87)-V$7))/365,0))</f>
        <v>0</v>
      </c>
      <c r="X87" s="4">
        <f>IF($F87=0,($D87-SUM($U87:W87))*$E87*(IF(W87&lt;1,IF(MIN(X$7,$F87)&gt;$C87,MIN(X$7,$F87)-$C87+1,0),MIN(X$7,$F87)-W$7))/365,IF($F87&gt;W$7,($D87-SUM($U87:W87))*$E87*(IF(W87&lt;1,IF(MIN(X$7,$F87)&gt;$C87,MIN(X$7,$F87)-$C87+1,0),MIN(X$7,$F87)-W$7))/365,0))</f>
        <v>0</v>
      </c>
      <c r="Y87" s="4">
        <f>IF($F87=0,($D87-SUM($U87:X87))*$E87*(IF(X87&lt;1,IF(MIN(Y$7,$F87)&gt;$C87,MIN(Y$7,$F87)-$C87+1,0),MIN(Y$7,$F87)-X$7))/365,IF($F87&gt;X$7,($D87-SUM($U87:X87))*$E87*(IF(X87&lt;1,IF(MIN(Y$7,$F87)&gt;$C87,MIN(Y$7,$F87)-$C87+1,0),MIN(Y$7,$F87)-X$7))/365,0))</f>
        <v>0</v>
      </c>
      <c r="Z87" s="4">
        <f>IF($F87=0,($D87-SUM($U87:Y87))*$E87*(IF(Y87&lt;1,IF(MIN(Z$7,$F87)&gt;$C87,MIN(Z$7,$F87)-$C87+1,0),MIN(Z$7,$F87)-Y$7))/365,IF($F87&gt;Y$7,($D87-SUM($U87:Y87))*$E87*(IF(Y87&lt;1,IF(MIN(Z$7,$F87)&gt;$C87,MIN(Z$7,$F87)-$C87+1,0),MIN(Z$7,$F87)-Y$7))/365,0))</f>
        <v>0</v>
      </c>
      <c r="AA87" s="4">
        <f>IF($F87=0,($D87-SUM($U87:Z87))*$E87*(IF(Z87&lt;1,IF(MIN(AA$7,$F87)&gt;$C87,MIN(AA$7,$F87)-$C87+1,0),MIN(AA$7,$F87)-Z$7))/365,IF($F87&gt;Z$7,($D87-SUM($U87:Z87))*$E87*(IF(Z87&lt;1,IF(MIN(AA$7,$F87)&gt;$C87,MIN(AA$7,$F87)-$C87+1,0),MIN(AA$7,$F87)-Z$7))/365,0))</f>
        <v>0</v>
      </c>
      <c r="AB87" s="4">
        <f>IF($F87=0,($D87-SUM($U87:AA87))*$E87*(IF(AA87&lt;1,IF(MIN(AB$7,$F87)&gt;$C87,MIN(AB$7,$F87)-$C87+1,0),MIN(AB$7,$F87)-AA$7))/365,IF($F87&gt;AA$7,($D87-SUM($U87:AA87))*$E87*(IF(AA87&lt;1,IF(MIN(AB$7,$F87)&gt;$C87,MIN(AB$7,$F87)-$C87+1,0),MIN(AB$7,$F87)-AA$7))/365,0))</f>
        <v>0</v>
      </c>
      <c r="AC87" s="4">
        <f>IF($F87=0,($D87-SUM($U87:AB87))*$E87*(IF(AB87&lt;1,IF(MIN(AC$7,$F87)&gt;$C87,MIN(AC$7,$F87)-$C87+1,0),MIN(AC$7,$F87)-AB$7))/365,IF($F87&gt;AB$7,($D87-SUM($U87:AB87))*$E87*(IF(AB87&lt;1,IF(MIN(AC$7,$F87)&gt;$C87,MIN(AC$7,$F87)-$C87+1,0),MIN(AC$7,$F87)-AB$7))/365,0))</f>
        <v>0</v>
      </c>
      <c r="AD87" s="4">
        <f>IF($F87=0,($D87-SUM($U87:AC87))*$E87*(IF(AC87&lt;1,IF(MIN(AD$7,$F87)&gt;$C87,MIN(AD$7,$F87)-$C87+1,0),MIN(AD$7,$F87)-AC$7))/365,IF($F87&gt;AC$7,($D87-SUM($U87:AC87))*$E87*(IF(AC87&lt;1,IF(MIN(AD$7,$F87)&gt;$C87,MIN(AD$7,$F87)-$C87+1,0),MIN(AD$7,$F87)-AC$7))/365,0))</f>
        <v>0</v>
      </c>
      <c r="AE87" s="4">
        <f>IF($F87=0,($D87-SUM($U87:AD87))*$E87*(IF(AD87&lt;1,IF(MIN(AE$7,$F87)&gt;$C87,MIN(AE$7,$F87)-$C87+1,0),MIN(AE$7,$F87)-AD$7))/365,IF($F87&gt;AD$7,($D87-SUM($U87:AD87))*$E87*(IF(AD87&lt;1,IF(MIN(AE$7,$F87)&gt;$C87,MIN(AE$7,$F87)-$C87+1,0),MIN(AE$7,$F87)-AD$7))/365,0))</f>
        <v>0</v>
      </c>
      <c r="AF87" s="4">
        <f>IF($F87=0,($D87-SUM($U87:AE87))*$E87*(IF(AE87&lt;1,IF(MIN(AF$7,$F87)&gt;$C87,MIN(AF$7,$F87)-$C87+1,0),MIN(AF$7,$F87)-AE$7))/365,IF($F87&gt;AE$7,($D87-SUM($U87:AE87))*$E87*(IF(AE87&lt;1,IF(MIN(AF$7,$F87)&gt;$C87,MIN(AF$7,$F87)-$C87+1,0),MIN(AF$7,$F87)-AE$7))/365,0))</f>
        <v>0</v>
      </c>
      <c r="AG87" s="4">
        <f>IF($F87=0,($D87-SUM($U87:AF87))*$E87*(IF(AF87&lt;1,IF(MIN(AG$7,$F87)&gt;$C87,MIN(AG$7,$F87)-$C87+1,0),MIN(AG$7,$F87)-AF$7))/365,IF($F87&gt;AF$7,($D87-SUM($U87:AF87))*$E87*(IF(AF87&lt;1,IF(MIN(AG$7,$F87)&gt;$C87,MIN(AG$7,$F87)-$C87+1,0),MIN(AG$7,$F87)-AF$7))/365,0))</f>
        <v>0</v>
      </c>
      <c r="AH87" s="4">
        <f>IF($F87=0,($D87-SUM($U87:AG87))*$E87*(IF(AG87&lt;1,IF(MIN(AH$7,$F87)&gt;$C87,MIN(AH$7,$F87)-$C87+1,0),MIN(AH$7,$F87)-AG$7))/365,IF($F87&gt;AG$7,($D87-SUM($U87:AG87))*$E87*(IF(AG87&lt;1,IF(MIN(AH$7,$F87)&gt;$C87,MIN(AH$7,$F87)-$C87+1,0),MIN(AH$7,$F87)-AG$7))/365,0))</f>
        <v>0</v>
      </c>
      <c r="AI87" s="4">
        <f>IF($F87=0,($D87-SUM($U87:AH87))*$E87*(IF(AH87&lt;1,IF(MIN(AI$7,$F87)&gt;$C87,MIN(AI$7,$F87)-$C87+1,0),MIN(AI$7,$F87)-AH$7))/365,IF($F87&gt;AH$7,($D87-SUM($U87:AH87))*$E87*(IF(AH87&lt;1,IF(MIN(AI$7,$F87)&gt;$C87,MIN(AI$7,$F87)-$C87+1,0),MIN(AI$7,$F87)-AH$7))/365,0))</f>
        <v>0</v>
      </c>
      <c r="AJ87" s="4">
        <f>IF($F87=0,($D87-SUM($U87:AI87))*$E87*(IF(AI87&lt;1,IF(MIN(AJ$7,$F87)&gt;$C87,MIN(AJ$7,$F87)-$C87+1,0),MIN(AJ$7,$F87)-AI$7))/365,IF($F87&gt;AI$7,($D87-SUM($U87:AI87))*$E87*(IF(AI87&lt;1,IF(MIN(AJ$7,$F87)&gt;$C87,MIN(AJ$7,$F87)-$C87+1,0),MIN(AJ$7,$F87)-AI$7))/365,0))</f>
        <v>0</v>
      </c>
      <c r="AK87" s="4">
        <f>IF($F87=0,($D87-SUM($U87:AJ87))*$E87*(IF(AJ87&lt;1,IF(MIN(AK$7,$F87)&gt;$C87,MIN(AK$7,$F87)-$C87+1,0),MIN(AK$7,$F87)-AJ$7))/365,IF($F87&gt;AJ$7,($D87-SUM($U87:AJ87))*$E87*(IF(AJ87&lt;1,IF(MIN(AK$7,$F87)&gt;$C87,MIN(AK$7,$F87)-$C87+1,0),MIN(AK$7,$F87)-AJ$7))/365,0))</f>
        <v>0</v>
      </c>
      <c r="AL87" s="4">
        <f>IF($F87=0,($D87-SUM($U87:AK87))*$E87*(IF(AK87&lt;1,IF(MIN(AL$7,$F87)&gt;$C87,MIN(AL$7,$F87)-$C87+1,0),MIN(AL$7,$F87)-AK$7))/365,IF($F87&gt;AK$7,($D87-SUM($U87:AK87))*$E87*(IF(AK87&lt;1,IF(MIN(AL$7,$F87)&gt;$C87,MIN(AL$7,$F87)-$C87+1,0),MIN(AL$7,$F87)-AK$7))/365,0))</f>
        <v>0</v>
      </c>
      <c r="AM87" s="4">
        <f>IF($F87=0,($D87-SUM($U87:AL87))*$E87*(IF(AL87&lt;1,IF(MIN(AM$7,$F87)&gt;$C87,MIN(AM$7,$F87)-$C87+1,0),MIN(AM$7,$F87)-AL$7))/365,IF($F87&gt;AL$7,($D87-SUM($U87:AL87))*$E87*(IF(AL87&lt;1,IF(MIN(AM$7,$F87)&gt;$C87,MIN(AM$7,$F87)-$C87+1,0),MIN(AM$7,$F87)-AL$7))/365,0))</f>
        <v>0</v>
      </c>
      <c r="AN87" s="4">
        <f>IF($F87=0,($D87-SUM($U87:AM87))*$E87*(IF(AM87&lt;1,IF(MIN(AN$7,$F87)&gt;$C87,MIN(AN$7,$F87)-$C87+1,0),MIN(AN$7,$F87)-AM$7))/365,IF($F87&gt;AM$7,($D87-SUM($U87:AM87))*$E87*(IF(AM87&lt;1,IF(MIN(AN$7,$F87)&gt;$C87,MIN(AN$7,$F87)-$C87+1,0),MIN(AN$7,$F87)-AM$7))/365,0))</f>
        <v>0</v>
      </c>
      <c r="AO87" s="4">
        <f>IF($F87=0,($D87-SUM($U87:AN87))*$E87*(IF(AN87&lt;1,IF(MIN(AO$7,$F87)&gt;$C87,MIN(AO$7,$F87)-$C87+1,0),MIN(AO$7,$F87)-AN$7))/365,IF($F87&gt;AN$7,($D87-SUM($U87:AN87))*$E87*(IF(AN87&lt;1,IF(MIN(AO$7,$F87)&gt;$C87,MIN(AO$7,$F87)-$C87+1,0),MIN(AO$7,$F87)-AN$7))/365,0))</f>
        <v>0</v>
      </c>
      <c r="AP87" s="4">
        <f>IF($F87=0,($D87-SUM($U87:AO87))*$E87*(IF(AO87&lt;1,IF(MIN(AP$7,$F87)&gt;$C87,MIN(AP$7,$F87)-$C87+1,0),MIN(AP$7,$F87)-AO$7))/365,IF($F87&gt;AO$7,($D87-SUM($U87:AO87))*$E87*(IF(AO87&lt;1,IF(MIN(AP$7,$F87)&gt;$C87,MIN(AP$7,$F87)-$C87+1,0),MIN(AP$7,$F87)-AO$7))/365,0))</f>
        <v>0</v>
      </c>
      <c r="AQ87" s="4">
        <f>IF($F87=0,($D87-SUM($U87:AP87))*$E87*(IF(AP87&lt;1,IF(MIN(AQ$7,$F87)&gt;$C87,MIN(AQ$7,$F87)-$C87+1,0),MIN(AQ$7,$F87)-AP$7))/365,IF($F87&gt;AP$7,($D87-SUM($U87:AP87))*$E87*(IF(AP87&lt;1,IF(MIN(AQ$7,$F87)&gt;$C87,MIN(AQ$7,$F87)-$C87+1,0),MIN(AQ$7,$F87)-AP$7))/365,0))</f>
        <v>0</v>
      </c>
      <c r="AR87" s="4">
        <f>IF($F87=0,($D87-SUM($U87:AQ87))*$E87*(IF(AQ87&lt;1,IF(MIN(AR$7,$F87)&gt;$C87,MIN(AR$7,$F87)-$C87+1,0),MIN(AR$7,$F87)-AQ$7))/365,IF($F87&gt;AQ$7,($D87-SUM($U87:AQ87))*$E87*(IF(AQ87&lt;1,IF(MIN(AR$7,$F87)&gt;$C87,MIN(AR$7,$F87)-$C87+1,0),MIN(AR$7,$F87)-AQ$7))/365,0))</f>
        <v>0</v>
      </c>
      <c r="AS87" s="4">
        <f>IF($F87=0,($D87-SUM($U87:AR87))*$E87*(IF(AR87&lt;1,IF(MIN(AS$7,$F87)&gt;$C87,MIN(AS$7,$F87)-$C87+1,0),MIN(AS$7,$F87)-AR$7))/365,IF($F87&gt;AR$7,($D87-SUM($U87:AR87))*$E87*(IF(AR87&lt;1,IF(MIN(AS$7,$F87)&gt;$C87,MIN(AS$7,$F87)-$C87+1,0),MIN(AS$7,$F87)-AR$7))/365,0))</f>
        <v>0</v>
      </c>
    </row>
    <row r="88" spans="1:45">
      <c r="A88" s="15"/>
      <c r="B88" s="17"/>
      <c r="C88" s="16"/>
      <c r="D88" s="15"/>
      <c r="E88" s="11"/>
      <c r="F88" s="16"/>
      <c r="G88" s="15"/>
      <c r="H88" s="14"/>
      <c r="I88" s="5"/>
      <c r="J88" s="13">
        <f>SUM(U88:AS88)</f>
        <v>0</v>
      </c>
      <c r="K88" s="13">
        <f>IF(F88=0,D88-J88,IF(F88&lt;41730,0,D88-J88))</f>
        <v>0</v>
      </c>
      <c r="L88" s="12">
        <f>IF(K88=0,0,IF(G88-((L$7-C88)/365)&lt;0,0,G88-((L$7-C88)/365)))</f>
        <v>0</v>
      </c>
      <c r="M88" s="4">
        <f>IF(K88=0,0,D88*H88)</f>
        <v>0</v>
      </c>
      <c r="N88" s="11">
        <f>IFERROR((1-(M88/K88)^(1/L88)),0)</f>
        <v>0</v>
      </c>
      <c r="O88" s="10">
        <f>IF(F88&gt;41730,IF(F88&gt;41730,(F88-41730)/365,IF(K88=0,0,IF(G88-((L$7-C88)/365)&lt;0,0,G88-((L$7-C88)/365)))),1)</f>
        <v>1</v>
      </c>
      <c r="P88" s="9">
        <f>IF(K88&lt;M88,0,IF(L88=0,K88-M88,K88*N88*O88))</f>
        <v>0</v>
      </c>
      <c r="Q88" s="19">
        <f>IF(F88&gt;41730,D88,0)</f>
        <v>0</v>
      </c>
      <c r="R88" s="18">
        <f>IF(F88&gt;41730,J88+P88,0)</f>
        <v>0</v>
      </c>
      <c r="S88" s="9">
        <f>IF(F88&gt;0,0,K88-P88)</f>
        <v>0</v>
      </c>
      <c r="T88" s="5"/>
      <c r="U88" s="4">
        <f>D88*E88*(IF(U$7&gt;$C88,U$7-$C88+1,0))/365</f>
        <v>0</v>
      </c>
      <c r="V88" s="4">
        <f>($D88-U88)*$E88*(IF(U88&lt;1,IF(V$7&gt;$C88,V$7-$C88+1,0),V$7-U$7))/365</f>
        <v>0</v>
      </c>
      <c r="W88" s="4">
        <f>IF($F88=0,($D88-SUM($U88:V88))*$E88*(IF(V88&lt;1,IF(MIN(W$7,$F88)&gt;$C88,MIN(W$7,$F88)-$C88+1,0),MIN(W$7,$F88)-V$7))/365,IF($F88&gt;V$7,($D88-SUM($U88:V88))*$E88*(IF(V88&lt;1,IF(MIN(W$7,$F88)&gt;$C88,MIN(W$7,$F88)-$C88+1,0),MIN(W$7,$F88)-V$7))/365,0))</f>
        <v>0</v>
      </c>
      <c r="X88" s="4">
        <f>IF($F88=0,($D88-SUM($U88:W88))*$E88*(IF(W88&lt;1,IF(MIN(X$7,$F88)&gt;$C88,MIN(X$7,$F88)-$C88+1,0),MIN(X$7,$F88)-W$7))/365,IF($F88&gt;W$7,($D88-SUM($U88:W88))*$E88*(IF(W88&lt;1,IF(MIN(X$7,$F88)&gt;$C88,MIN(X$7,$F88)-$C88+1,0),MIN(X$7,$F88)-W$7))/365,0))</f>
        <v>0</v>
      </c>
      <c r="Y88" s="4">
        <f>IF($F88=0,($D88-SUM($U88:X88))*$E88*(IF(X88&lt;1,IF(MIN(Y$7,$F88)&gt;$C88,MIN(Y$7,$F88)-$C88+1,0),MIN(Y$7,$F88)-X$7))/365,IF($F88&gt;X$7,($D88-SUM($U88:X88))*$E88*(IF(X88&lt;1,IF(MIN(Y$7,$F88)&gt;$C88,MIN(Y$7,$F88)-$C88+1,0),MIN(Y$7,$F88)-X$7))/365,0))</f>
        <v>0</v>
      </c>
      <c r="Z88" s="4">
        <f>IF($F88=0,($D88-SUM($U88:Y88))*$E88*(IF(Y88&lt;1,IF(MIN(Z$7,$F88)&gt;$C88,MIN(Z$7,$F88)-$C88+1,0),MIN(Z$7,$F88)-Y$7))/365,IF($F88&gt;Y$7,($D88-SUM($U88:Y88))*$E88*(IF(Y88&lt;1,IF(MIN(Z$7,$F88)&gt;$C88,MIN(Z$7,$F88)-$C88+1,0),MIN(Z$7,$F88)-Y$7))/365,0))</f>
        <v>0</v>
      </c>
      <c r="AA88" s="4">
        <f>IF($F88=0,($D88-SUM($U88:Z88))*$E88*(IF(Z88&lt;1,IF(MIN(AA$7,$F88)&gt;$C88,MIN(AA$7,$F88)-$C88+1,0),MIN(AA$7,$F88)-Z$7))/365,IF($F88&gt;Z$7,($D88-SUM($U88:Z88))*$E88*(IF(Z88&lt;1,IF(MIN(AA$7,$F88)&gt;$C88,MIN(AA$7,$F88)-$C88+1,0),MIN(AA$7,$F88)-Z$7))/365,0))</f>
        <v>0</v>
      </c>
      <c r="AB88" s="4">
        <f>IF($F88=0,($D88-SUM($U88:AA88))*$E88*(IF(AA88&lt;1,IF(MIN(AB$7,$F88)&gt;$C88,MIN(AB$7,$F88)-$C88+1,0),MIN(AB$7,$F88)-AA$7))/365,IF($F88&gt;AA$7,($D88-SUM($U88:AA88))*$E88*(IF(AA88&lt;1,IF(MIN(AB$7,$F88)&gt;$C88,MIN(AB$7,$F88)-$C88+1,0),MIN(AB$7,$F88)-AA$7))/365,0))</f>
        <v>0</v>
      </c>
      <c r="AC88" s="4">
        <f>IF($F88=0,($D88-SUM($U88:AB88))*$E88*(IF(AB88&lt;1,IF(MIN(AC$7,$F88)&gt;$C88,MIN(AC$7,$F88)-$C88+1,0),MIN(AC$7,$F88)-AB$7))/365,IF($F88&gt;AB$7,($D88-SUM($U88:AB88))*$E88*(IF(AB88&lt;1,IF(MIN(AC$7,$F88)&gt;$C88,MIN(AC$7,$F88)-$C88+1,0),MIN(AC$7,$F88)-AB$7))/365,0))</f>
        <v>0</v>
      </c>
      <c r="AD88" s="4">
        <f>IF($F88=0,($D88-SUM($U88:AC88))*$E88*(IF(AC88&lt;1,IF(MIN(AD$7,$F88)&gt;$C88,MIN(AD$7,$F88)-$C88+1,0),MIN(AD$7,$F88)-AC$7))/365,IF($F88&gt;AC$7,($D88-SUM($U88:AC88))*$E88*(IF(AC88&lt;1,IF(MIN(AD$7,$F88)&gt;$C88,MIN(AD$7,$F88)-$C88+1,0),MIN(AD$7,$F88)-AC$7))/365,0))</f>
        <v>0</v>
      </c>
      <c r="AE88" s="4">
        <f>IF($F88=0,($D88-SUM($U88:AD88))*$E88*(IF(AD88&lt;1,IF(MIN(AE$7,$F88)&gt;$C88,MIN(AE$7,$F88)-$C88+1,0),MIN(AE$7,$F88)-AD$7))/365,IF($F88&gt;AD$7,($D88-SUM($U88:AD88))*$E88*(IF(AD88&lt;1,IF(MIN(AE$7,$F88)&gt;$C88,MIN(AE$7,$F88)-$C88+1,0),MIN(AE$7,$F88)-AD$7))/365,0))</f>
        <v>0</v>
      </c>
      <c r="AF88" s="4">
        <f>IF($F88=0,($D88-SUM($U88:AE88))*$E88*(IF(AE88&lt;1,IF(MIN(AF$7,$F88)&gt;$C88,MIN(AF$7,$F88)-$C88+1,0),MIN(AF$7,$F88)-AE$7))/365,IF($F88&gt;AE$7,($D88-SUM($U88:AE88))*$E88*(IF(AE88&lt;1,IF(MIN(AF$7,$F88)&gt;$C88,MIN(AF$7,$F88)-$C88+1,0),MIN(AF$7,$F88)-AE$7))/365,0))</f>
        <v>0</v>
      </c>
      <c r="AG88" s="4">
        <f>IF($F88=0,($D88-SUM($U88:AF88))*$E88*(IF(AF88&lt;1,IF(MIN(AG$7,$F88)&gt;$C88,MIN(AG$7,$F88)-$C88+1,0),MIN(AG$7,$F88)-AF$7))/365,IF($F88&gt;AF$7,($D88-SUM($U88:AF88))*$E88*(IF(AF88&lt;1,IF(MIN(AG$7,$F88)&gt;$C88,MIN(AG$7,$F88)-$C88+1,0),MIN(AG$7,$F88)-AF$7))/365,0))</f>
        <v>0</v>
      </c>
      <c r="AH88" s="4">
        <f>IF($F88=0,($D88-SUM($U88:AG88))*$E88*(IF(AG88&lt;1,IF(MIN(AH$7,$F88)&gt;$C88,MIN(AH$7,$F88)-$C88+1,0),MIN(AH$7,$F88)-AG$7))/365,IF($F88&gt;AG$7,($D88-SUM($U88:AG88))*$E88*(IF(AG88&lt;1,IF(MIN(AH$7,$F88)&gt;$C88,MIN(AH$7,$F88)-$C88+1,0),MIN(AH$7,$F88)-AG$7))/365,0))</f>
        <v>0</v>
      </c>
      <c r="AI88" s="4">
        <f>IF($F88=0,($D88-SUM($U88:AH88))*$E88*(IF(AH88&lt;1,IF(MIN(AI$7,$F88)&gt;$C88,MIN(AI$7,$F88)-$C88+1,0),MIN(AI$7,$F88)-AH$7))/365,IF($F88&gt;AH$7,($D88-SUM($U88:AH88))*$E88*(IF(AH88&lt;1,IF(MIN(AI$7,$F88)&gt;$C88,MIN(AI$7,$F88)-$C88+1,0),MIN(AI$7,$F88)-AH$7))/365,0))</f>
        <v>0</v>
      </c>
      <c r="AJ88" s="4">
        <f>IF($F88=0,($D88-SUM($U88:AI88))*$E88*(IF(AI88&lt;1,IF(MIN(AJ$7,$F88)&gt;$C88,MIN(AJ$7,$F88)-$C88+1,0),MIN(AJ$7,$F88)-AI$7))/365,IF($F88&gt;AI$7,($D88-SUM($U88:AI88))*$E88*(IF(AI88&lt;1,IF(MIN(AJ$7,$F88)&gt;$C88,MIN(AJ$7,$F88)-$C88+1,0),MIN(AJ$7,$F88)-AI$7))/365,0))</f>
        <v>0</v>
      </c>
      <c r="AK88" s="4">
        <f>IF($F88=0,($D88-SUM($U88:AJ88))*$E88*(IF(AJ88&lt;1,IF(MIN(AK$7,$F88)&gt;$C88,MIN(AK$7,$F88)-$C88+1,0),MIN(AK$7,$F88)-AJ$7))/365,IF($F88&gt;AJ$7,($D88-SUM($U88:AJ88))*$E88*(IF(AJ88&lt;1,IF(MIN(AK$7,$F88)&gt;$C88,MIN(AK$7,$F88)-$C88+1,0),MIN(AK$7,$F88)-AJ$7))/365,0))</f>
        <v>0</v>
      </c>
      <c r="AL88" s="4">
        <f>IF($F88=0,($D88-SUM($U88:AK88))*$E88*(IF(AK88&lt;1,IF(MIN(AL$7,$F88)&gt;$C88,MIN(AL$7,$F88)-$C88+1,0),MIN(AL$7,$F88)-AK$7))/365,IF($F88&gt;AK$7,($D88-SUM($U88:AK88))*$E88*(IF(AK88&lt;1,IF(MIN(AL$7,$F88)&gt;$C88,MIN(AL$7,$F88)-$C88+1,0),MIN(AL$7,$F88)-AK$7))/365,0))</f>
        <v>0</v>
      </c>
      <c r="AM88" s="4">
        <f>IF($F88=0,($D88-SUM($U88:AL88))*$E88*(IF(AL88&lt;1,IF(MIN(AM$7,$F88)&gt;$C88,MIN(AM$7,$F88)-$C88+1,0),MIN(AM$7,$F88)-AL$7))/365,IF($F88&gt;AL$7,($D88-SUM($U88:AL88))*$E88*(IF(AL88&lt;1,IF(MIN(AM$7,$F88)&gt;$C88,MIN(AM$7,$F88)-$C88+1,0),MIN(AM$7,$F88)-AL$7))/365,0))</f>
        <v>0</v>
      </c>
      <c r="AN88" s="4">
        <f>IF($F88=0,($D88-SUM($U88:AM88))*$E88*(IF(AM88&lt;1,IF(MIN(AN$7,$F88)&gt;$C88,MIN(AN$7,$F88)-$C88+1,0),MIN(AN$7,$F88)-AM$7))/365,IF($F88&gt;AM$7,($D88-SUM($U88:AM88))*$E88*(IF(AM88&lt;1,IF(MIN(AN$7,$F88)&gt;$C88,MIN(AN$7,$F88)-$C88+1,0),MIN(AN$7,$F88)-AM$7))/365,0))</f>
        <v>0</v>
      </c>
      <c r="AO88" s="4">
        <f>IF($F88=0,($D88-SUM($U88:AN88))*$E88*(IF(AN88&lt;1,IF(MIN(AO$7,$F88)&gt;$C88,MIN(AO$7,$F88)-$C88+1,0),MIN(AO$7,$F88)-AN$7))/365,IF($F88&gt;AN$7,($D88-SUM($U88:AN88))*$E88*(IF(AN88&lt;1,IF(MIN(AO$7,$F88)&gt;$C88,MIN(AO$7,$F88)-$C88+1,0),MIN(AO$7,$F88)-AN$7))/365,0))</f>
        <v>0</v>
      </c>
      <c r="AP88" s="4">
        <f>IF($F88=0,($D88-SUM($U88:AO88))*$E88*(IF(AO88&lt;1,IF(MIN(AP$7,$F88)&gt;$C88,MIN(AP$7,$F88)-$C88+1,0),MIN(AP$7,$F88)-AO$7))/365,IF($F88&gt;AO$7,($D88-SUM($U88:AO88))*$E88*(IF(AO88&lt;1,IF(MIN(AP$7,$F88)&gt;$C88,MIN(AP$7,$F88)-$C88+1,0),MIN(AP$7,$F88)-AO$7))/365,0))</f>
        <v>0</v>
      </c>
      <c r="AQ88" s="4">
        <f>IF($F88=0,($D88-SUM($U88:AP88))*$E88*(IF(AP88&lt;1,IF(MIN(AQ$7,$F88)&gt;$C88,MIN(AQ$7,$F88)-$C88+1,0),MIN(AQ$7,$F88)-AP$7))/365,IF($F88&gt;AP$7,($D88-SUM($U88:AP88))*$E88*(IF(AP88&lt;1,IF(MIN(AQ$7,$F88)&gt;$C88,MIN(AQ$7,$F88)-$C88+1,0),MIN(AQ$7,$F88)-AP$7))/365,0))</f>
        <v>0</v>
      </c>
      <c r="AR88" s="4">
        <f>IF($F88=0,($D88-SUM($U88:AQ88))*$E88*(IF(AQ88&lt;1,IF(MIN(AR$7,$F88)&gt;$C88,MIN(AR$7,$F88)-$C88+1,0),MIN(AR$7,$F88)-AQ$7))/365,IF($F88&gt;AQ$7,($D88-SUM($U88:AQ88))*$E88*(IF(AQ88&lt;1,IF(MIN(AR$7,$F88)&gt;$C88,MIN(AR$7,$F88)-$C88+1,0),MIN(AR$7,$F88)-AQ$7))/365,0))</f>
        <v>0</v>
      </c>
      <c r="AS88" s="4">
        <f>IF($F88=0,($D88-SUM($U88:AR88))*$E88*(IF(AR88&lt;1,IF(MIN(AS$7,$F88)&gt;$C88,MIN(AS$7,$F88)-$C88+1,0),MIN(AS$7,$F88)-AR$7))/365,IF($F88&gt;AR$7,($D88-SUM($U88:AR88))*$E88*(IF(AR88&lt;1,IF(MIN(AS$7,$F88)&gt;$C88,MIN(AS$7,$F88)-$C88+1,0),MIN(AS$7,$F88)-AR$7))/365,0))</f>
        <v>0</v>
      </c>
    </row>
    <row r="89" spans="1:45">
      <c r="A89" s="15"/>
      <c r="B89" s="17"/>
      <c r="C89" s="16"/>
      <c r="D89" s="15"/>
      <c r="E89" s="11"/>
      <c r="F89" s="16"/>
      <c r="G89" s="15"/>
      <c r="H89" s="14"/>
      <c r="I89" s="5"/>
      <c r="J89" s="13">
        <f>SUM(U89:AS89)</f>
        <v>0</v>
      </c>
      <c r="K89" s="13">
        <f>IF(F89=0,D89-J89,IF(F89&lt;41730,0,D89-J89))</f>
        <v>0</v>
      </c>
      <c r="L89" s="12">
        <f>IF(K89=0,0,IF(G89-((L$7-C89)/365)&lt;0,0,G89-((L$7-C89)/365)))</f>
        <v>0</v>
      </c>
      <c r="M89" s="4">
        <f>IF(K89=0,0,D89*H89)</f>
        <v>0</v>
      </c>
      <c r="N89" s="11">
        <f>IFERROR((1-(M89/K89)^(1/L89)),0)</f>
        <v>0</v>
      </c>
      <c r="O89" s="10">
        <f>IF(F89&gt;41730,IF(F89&gt;41730,(F89-41730)/365,IF(K89=0,0,IF(G89-((L$7-C89)/365)&lt;0,0,G89-((L$7-C89)/365)))),1)</f>
        <v>1</v>
      </c>
      <c r="P89" s="9">
        <f>IF(K89&lt;M89,0,IF(L89=0,K89-M89,K89*N89*O89))</f>
        <v>0</v>
      </c>
      <c r="Q89" s="19">
        <f>IF(F89&gt;41730,D89,0)</f>
        <v>0</v>
      </c>
      <c r="R89" s="18">
        <f>IF(F89&gt;41730,J89+P89,0)</f>
        <v>0</v>
      </c>
      <c r="S89" s="9">
        <f>IF(F89&gt;0,0,K89-P89)</f>
        <v>0</v>
      </c>
      <c r="T89" s="5"/>
      <c r="U89" s="4">
        <f>D89*E89*(IF(U$7&gt;$C89,U$7-$C89+1,0))/365</f>
        <v>0</v>
      </c>
      <c r="V89" s="4">
        <f>($D89-U89)*$E89*(IF(U89&lt;1,IF(V$7&gt;$C89,V$7-$C89+1,0),V$7-U$7))/365</f>
        <v>0</v>
      </c>
      <c r="W89" s="4">
        <f>IF($F89=0,($D89-SUM($U89:V89))*$E89*(IF(V89&lt;1,IF(MIN(W$7,$F89)&gt;$C89,MIN(W$7,$F89)-$C89+1,0),MIN(W$7,$F89)-V$7))/365,IF($F89&gt;V$7,($D89-SUM($U89:V89))*$E89*(IF(V89&lt;1,IF(MIN(W$7,$F89)&gt;$C89,MIN(W$7,$F89)-$C89+1,0),MIN(W$7,$F89)-V$7))/365,0))</f>
        <v>0</v>
      </c>
      <c r="X89" s="4">
        <f>IF($F89=0,($D89-SUM($U89:W89))*$E89*(IF(W89&lt;1,IF(MIN(X$7,$F89)&gt;$C89,MIN(X$7,$F89)-$C89+1,0),MIN(X$7,$F89)-W$7))/365,IF($F89&gt;W$7,($D89-SUM($U89:W89))*$E89*(IF(W89&lt;1,IF(MIN(X$7,$F89)&gt;$C89,MIN(X$7,$F89)-$C89+1,0),MIN(X$7,$F89)-W$7))/365,0))</f>
        <v>0</v>
      </c>
      <c r="Y89" s="4">
        <f>IF($F89=0,($D89-SUM($U89:X89))*$E89*(IF(X89&lt;1,IF(MIN(Y$7,$F89)&gt;$C89,MIN(Y$7,$F89)-$C89+1,0),MIN(Y$7,$F89)-X$7))/365,IF($F89&gt;X$7,($D89-SUM($U89:X89))*$E89*(IF(X89&lt;1,IF(MIN(Y$7,$F89)&gt;$C89,MIN(Y$7,$F89)-$C89+1,0),MIN(Y$7,$F89)-X$7))/365,0))</f>
        <v>0</v>
      </c>
      <c r="Z89" s="4">
        <f>IF($F89=0,($D89-SUM($U89:Y89))*$E89*(IF(Y89&lt;1,IF(MIN(Z$7,$F89)&gt;$C89,MIN(Z$7,$F89)-$C89+1,0),MIN(Z$7,$F89)-Y$7))/365,IF($F89&gt;Y$7,($D89-SUM($U89:Y89))*$E89*(IF(Y89&lt;1,IF(MIN(Z$7,$F89)&gt;$C89,MIN(Z$7,$F89)-$C89+1,0),MIN(Z$7,$F89)-Y$7))/365,0))</f>
        <v>0</v>
      </c>
      <c r="AA89" s="4">
        <f>IF($F89=0,($D89-SUM($U89:Z89))*$E89*(IF(Z89&lt;1,IF(MIN(AA$7,$F89)&gt;$C89,MIN(AA$7,$F89)-$C89+1,0),MIN(AA$7,$F89)-Z$7))/365,IF($F89&gt;Z$7,($D89-SUM($U89:Z89))*$E89*(IF(Z89&lt;1,IF(MIN(AA$7,$F89)&gt;$C89,MIN(AA$7,$F89)-$C89+1,0),MIN(AA$7,$F89)-Z$7))/365,0))</f>
        <v>0</v>
      </c>
      <c r="AB89" s="4">
        <f>IF($F89=0,($D89-SUM($U89:AA89))*$E89*(IF(AA89&lt;1,IF(MIN(AB$7,$F89)&gt;$C89,MIN(AB$7,$F89)-$C89+1,0),MIN(AB$7,$F89)-AA$7))/365,IF($F89&gt;AA$7,($D89-SUM($U89:AA89))*$E89*(IF(AA89&lt;1,IF(MIN(AB$7,$F89)&gt;$C89,MIN(AB$7,$F89)-$C89+1,0),MIN(AB$7,$F89)-AA$7))/365,0))</f>
        <v>0</v>
      </c>
      <c r="AC89" s="4">
        <f>IF($F89=0,($D89-SUM($U89:AB89))*$E89*(IF(AB89&lt;1,IF(MIN(AC$7,$F89)&gt;$C89,MIN(AC$7,$F89)-$C89+1,0),MIN(AC$7,$F89)-AB$7))/365,IF($F89&gt;AB$7,($D89-SUM($U89:AB89))*$E89*(IF(AB89&lt;1,IF(MIN(AC$7,$F89)&gt;$C89,MIN(AC$7,$F89)-$C89+1,0),MIN(AC$7,$F89)-AB$7))/365,0))</f>
        <v>0</v>
      </c>
      <c r="AD89" s="4">
        <f>IF($F89=0,($D89-SUM($U89:AC89))*$E89*(IF(AC89&lt;1,IF(MIN(AD$7,$F89)&gt;$C89,MIN(AD$7,$F89)-$C89+1,0),MIN(AD$7,$F89)-AC$7))/365,IF($F89&gt;AC$7,($D89-SUM($U89:AC89))*$E89*(IF(AC89&lt;1,IF(MIN(AD$7,$F89)&gt;$C89,MIN(AD$7,$F89)-$C89+1,0),MIN(AD$7,$F89)-AC$7))/365,0))</f>
        <v>0</v>
      </c>
      <c r="AE89" s="4">
        <f>IF($F89=0,($D89-SUM($U89:AD89))*$E89*(IF(AD89&lt;1,IF(MIN(AE$7,$F89)&gt;$C89,MIN(AE$7,$F89)-$C89+1,0),MIN(AE$7,$F89)-AD$7))/365,IF($F89&gt;AD$7,($D89-SUM($U89:AD89))*$E89*(IF(AD89&lt;1,IF(MIN(AE$7,$F89)&gt;$C89,MIN(AE$7,$F89)-$C89+1,0),MIN(AE$7,$F89)-AD$7))/365,0))</f>
        <v>0</v>
      </c>
      <c r="AF89" s="4">
        <f>IF($F89=0,($D89-SUM($U89:AE89))*$E89*(IF(AE89&lt;1,IF(MIN(AF$7,$F89)&gt;$C89,MIN(AF$7,$F89)-$C89+1,0),MIN(AF$7,$F89)-AE$7))/365,IF($F89&gt;AE$7,($D89-SUM($U89:AE89))*$E89*(IF(AE89&lt;1,IF(MIN(AF$7,$F89)&gt;$C89,MIN(AF$7,$F89)-$C89+1,0),MIN(AF$7,$F89)-AE$7))/365,0))</f>
        <v>0</v>
      </c>
      <c r="AG89" s="4">
        <f>IF($F89=0,($D89-SUM($U89:AF89))*$E89*(IF(AF89&lt;1,IF(MIN(AG$7,$F89)&gt;$C89,MIN(AG$7,$F89)-$C89+1,0),MIN(AG$7,$F89)-AF$7))/365,IF($F89&gt;AF$7,($D89-SUM($U89:AF89))*$E89*(IF(AF89&lt;1,IF(MIN(AG$7,$F89)&gt;$C89,MIN(AG$7,$F89)-$C89+1,0),MIN(AG$7,$F89)-AF$7))/365,0))</f>
        <v>0</v>
      </c>
      <c r="AH89" s="4">
        <f>IF($F89=0,($D89-SUM($U89:AG89))*$E89*(IF(AG89&lt;1,IF(MIN(AH$7,$F89)&gt;$C89,MIN(AH$7,$F89)-$C89+1,0),MIN(AH$7,$F89)-AG$7))/365,IF($F89&gt;AG$7,($D89-SUM($U89:AG89))*$E89*(IF(AG89&lt;1,IF(MIN(AH$7,$F89)&gt;$C89,MIN(AH$7,$F89)-$C89+1,0),MIN(AH$7,$F89)-AG$7))/365,0))</f>
        <v>0</v>
      </c>
      <c r="AI89" s="4">
        <f>IF($F89=0,($D89-SUM($U89:AH89))*$E89*(IF(AH89&lt;1,IF(MIN(AI$7,$F89)&gt;$C89,MIN(AI$7,$F89)-$C89+1,0),MIN(AI$7,$F89)-AH$7))/365,IF($F89&gt;AH$7,($D89-SUM($U89:AH89))*$E89*(IF(AH89&lt;1,IF(MIN(AI$7,$F89)&gt;$C89,MIN(AI$7,$F89)-$C89+1,0),MIN(AI$7,$F89)-AH$7))/365,0))</f>
        <v>0</v>
      </c>
      <c r="AJ89" s="4">
        <f>IF($F89=0,($D89-SUM($U89:AI89))*$E89*(IF(AI89&lt;1,IF(MIN(AJ$7,$F89)&gt;$C89,MIN(AJ$7,$F89)-$C89+1,0),MIN(AJ$7,$F89)-AI$7))/365,IF($F89&gt;AI$7,($D89-SUM($U89:AI89))*$E89*(IF(AI89&lt;1,IF(MIN(AJ$7,$F89)&gt;$C89,MIN(AJ$7,$F89)-$C89+1,0),MIN(AJ$7,$F89)-AI$7))/365,0))</f>
        <v>0</v>
      </c>
      <c r="AK89" s="4">
        <f>IF($F89=0,($D89-SUM($U89:AJ89))*$E89*(IF(AJ89&lt;1,IF(MIN(AK$7,$F89)&gt;$C89,MIN(AK$7,$F89)-$C89+1,0),MIN(AK$7,$F89)-AJ$7))/365,IF($F89&gt;AJ$7,($D89-SUM($U89:AJ89))*$E89*(IF(AJ89&lt;1,IF(MIN(AK$7,$F89)&gt;$C89,MIN(AK$7,$F89)-$C89+1,0),MIN(AK$7,$F89)-AJ$7))/365,0))</f>
        <v>0</v>
      </c>
      <c r="AL89" s="4">
        <f>IF($F89=0,($D89-SUM($U89:AK89))*$E89*(IF(AK89&lt;1,IF(MIN(AL$7,$F89)&gt;$C89,MIN(AL$7,$F89)-$C89+1,0),MIN(AL$7,$F89)-AK$7))/365,IF($F89&gt;AK$7,($D89-SUM($U89:AK89))*$E89*(IF(AK89&lt;1,IF(MIN(AL$7,$F89)&gt;$C89,MIN(AL$7,$F89)-$C89+1,0),MIN(AL$7,$F89)-AK$7))/365,0))</f>
        <v>0</v>
      </c>
      <c r="AM89" s="4">
        <f>IF($F89=0,($D89-SUM($U89:AL89))*$E89*(IF(AL89&lt;1,IF(MIN(AM$7,$F89)&gt;$C89,MIN(AM$7,$F89)-$C89+1,0),MIN(AM$7,$F89)-AL$7))/365,IF($F89&gt;AL$7,($D89-SUM($U89:AL89))*$E89*(IF(AL89&lt;1,IF(MIN(AM$7,$F89)&gt;$C89,MIN(AM$7,$F89)-$C89+1,0),MIN(AM$7,$F89)-AL$7))/365,0))</f>
        <v>0</v>
      </c>
      <c r="AN89" s="4">
        <f>IF($F89=0,($D89-SUM($U89:AM89))*$E89*(IF(AM89&lt;1,IF(MIN(AN$7,$F89)&gt;$C89,MIN(AN$7,$F89)-$C89+1,0),MIN(AN$7,$F89)-AM$7))/365,IF($F89&gt;AM$7,($D89-SUM($U89:AM89))*$E89*(IF(AM89&lt;1,IF(MIN(AN$7,$F89)&gt;$C89,MIN(AN$7,$F89)-$C89+1,0),MIN(AN$7,$F89)-AM$7))/365,0))</f>
        <v>0</v>
      </c>
      <c r="AO89" s="4">
        <f>IF($F89=0,($D89-SUM($U89:AN89))*$E89*(IF(AN89&lt;1,IF(MIN(AO$7,$F89)&gt;$C89,MIN(AO$7,$F89)-$C89+1,0),MIN(AO$7,$F89)-AN$7))/365,IF($F89&gt;AN$7,($D89-SUM($U89:AN89))*$E89*(IF(AN89&lt;1,IF(MIN(AO$7,$F89)&gt;$C89,MIN(AO$7,$F89)-$C89+1,0),MIN(AO$7,$F89)-AN$7))/365,0))</f>
        <v>0</v>
      </c>
      <c r="AP89" s="4">
        <f>IF($F89=0,($D89-SUM($U89:AO89))*$E89*(IF(AO89&lt;1,IF(MIN(AP$7,$F89)&gt;$C89,MIN(AP$7,$F89)-$C89+1,0),MIN(AP$7,$F89)-AO$7))/365,IF($F89&gt;AO$7,($D89-SUM($U89:AO89))*$E89*(IF(AO89&lt;1,IF(MIN(AP$7,$F89)&gt;$C89,MIN(AP$7,$F89)-$C89+1,0),MIN(AP$7,$F89)-AO$7))/365,0))</f>
        <v>0</v>
      </c>
      <c r="AQ89" s="4">
        <f>IF($F89=0,($D89-SUM($U89:AP89))*$E89*(IF(AP89&lt;1,IF(MIN(AQ$7,$F89)&gt;$C89,MIN(AQ$7,$F89)-$C89+1,0),MIN(AQ$7,$F89)-AP$7))/365,IF($F89&gt;AP$7,($D89-SUM($U89:AP89))*$E89*(IF(AP89&lt;1,IF(MIN(AQ$7,$F89)&gt;$C89,MIN(AQ$7,$F89)-$C89+1,0),MIN(AQ$7,$F89)-AP$7))/365,0))</f>
        <v>0</v>
      </c>
      <c r="AR89" s="4">
        <f>IF($F89=0,($D89-SUM($U89:AQ89))*$E89*(IF(AQ89&lt;1,IF(MIN(AR$7,$F89)&gt;$C89,MIN(AR$7,$F89)-$C89+1,0),MIN(AR$7,$F89)-AQ$7))/365,IF($F89&gt;AQ$7,($D89-SUM($U89:AQ89))*$E89*(IF(AQ89&lt;1,IF(MIN(AR$7,$F89)&gt;$C89,MIN(AR$7,$F89)-$C89+1,0),MIN(AR$7,$F89)-AQ$7))/365,0))</f>
        <v>0</v>
      </c>
      <c r="AS89" s="4">
        <f>IF($F89=0,($D89-SUM($U89:AR89))*$E89*(IF(AR89&lt;1,IF(MIN(AS$7,$F89)&gt;$C89,MIN(AS$7,$F89)-$C89+1,0),MIN(AS$7,$F89)-AR$7))/365,IF($F89&gt;AR$7,($D89-SUM($U89:AR89))*$E89*(IF(AR89&lt;1,IF(MIN(AS$7,$F89)&gt;$C89,MIN(AS$7,$F89)-$C89+1,0),MIN(AS$7,$F89)-AR$7))/365,0))</f>
        <v>0</v>
      </c>
    </row>
    <row r="90" spans="1:45">
      <c r="A90" s="15"/>
      <c r="B90" s="17"/>
      <c r="C90" s="16"/>
      <c r="D90" s="15"/>
      <c r="E90" s="11"/>
      <c r="F90" s="16"/>
      <c r="G90" s="15"/>
      <c r="H90" s="14"/>
      <c r="I90" s="5"/>
      <c r="J90" s="13">
        <f>SUM(U90:AS90)</f>
        <v>0</v>
      </c>
      <c r="K90" s="13">
        <f>IF(F90=0,D90-J90,IF(F90&lt;41730,0,D90-J90))</f>
        <v>0</v>
      </c>
      <c r="L90" s="12">
        <f>IF(K90=0,0,IF(G90-((L$7-C90)/365)&lt;0,0,G90-((L$7-C90)/365)))</f>
        <v>0</v>
      </c>
      <c r="M90" s="4">
        <f>IF(K90=0,0,D90*H90)</f>
        <v>0</v>
      </c>
      <c r="N90" s="11">
        <f>IFERROR((1-(M90/K90)^(1/L90)),0)</f>
        <v>0</v>
      </c>
      <c r="O90" s="10">
        <f>IF(F90&gt;41730,IF(F90&gt;41730,(F90-41730)/365,IF(K90=0,0,IF(G90-((L$7-C90)/365)&lt;0,0,G90-((L$7-C90)/365)))),1)</f>
        <v>1</v>
      </c>
      <c r="P90" s="9">
        <f>IF(K90&lt;M90,0,IF(L90=0,K90-M90,K90*N90*O90))</f>
        <v>0</v>
      </c>
      <c r="Q90" s="19">
        <f>IF(F90&gt;41730,D90,0)</f>
        <v>0</v>
      </c>
      <c r="R90" s="18">
        <f>IF(F90&gt;41730,J90+P90,0)</f>
        <v>0</v>
      </c>
      <c r="S90" s="9">
        <f>IF(F90&gt;0,0,K90-P90)</f>
        <v>0</v>
      </c>
      <c r="T90" s="5"/>
      <c r="U90" s="4">
        <f>D90*E90*(IF(U$7&gt;$C90,U$7-$C90+1,0))/365</f>
        <v>0</v>
      </c>
      <c r="V90" s="4">
        <f>($D90-U90)*$E90*(IF(U90&lt;1,IF(V$7&gt;$C90,V$7-$C90+1,0),V$7-U$7))/365</f>
        <v>0</v>
      </c>
      <c r="W90" s="4">
        <f>IF($F90=0,($D90-SUM($U90:V90))*$E90*(IF(V90&lt;1,IF(MIN(W$7,$F90)&gt;$C90,MIN(W$7,$F90)-$C90+1,0),MIN(W$7,$F90)-V$7))/365,IF($F90&gt;V$7,($D90-SUM($U90:V90))*$E90*(IF(V90&lt;1,IF(MIN(W$7,$F90)&gt;$C90,MIN(W$7,$F90)-$C90+1,0),MIN(W$7,$F90)-V$7))/365,0))</f>
        <v>0</v>
      </c>
      <c r="X90" s="4">
        <f>IF($F90=0,($D90-SUM($U90:W90))*$E90*(IF(W90&lt;1,IF(MIN(X$7,$F90)&gt;$C90,MIN(X$7,$F90)-$C90+1,0),MIN(X$7,$F90)-W$7))/365,IF($F90&gt;W$7,($D90-SUM($U90:W90))*$E90*(IF(W90&lt;1,IF(MIN(X$7,$F90)&gt;$C90,MIN(X$7,$F90)-$C90+1,0),MIN(X$7,$F90)-W$7))/365,0))</f>
        <v>0</v>
      </c>
      <c r="Y90" s="4">
        <f>IF($F90=0,($D90-SUM($U90:X90))*$E90*(IF(X90&lt;1,IF(MIN(Y$7,$F90)&gt;$C90,MIN(Y$7,$F90)-$C90+1,0),MIN(Y$7,$F90)-X$7))/365,IF($F90&gt;X$7,($D90-SUM($U90:X90))*$E90*(IF(X90&lt;1,IF(MIN(Y$7,$F90)&gt;$C90,MIN(Y$7,$F90)-$C90+1,0),MIN(Y$7,$F90)-X$7))/365,0))</f>
        <v>0</v>
      </c>
      <c r="Z90" s="4">
        <f>IF($F90=0,($D90-SUM($U90:Y90))*$E90*(IF(Y90&lt;1,IF(MIN(Z$7,$F90)&gt;$C90,MIN(Z$7,$F90)-$C90+1,0),MIN(Z$7,$F90)-Y$7))/365,IF($F90&gt;Y$7,($D90-SUM($U90:Y90))*$E90*(IF(Y90&lt;1,IF(MIN(Z$7,$F90)&gt;$C90,MIN(Z$7,$F90)-$C90+1,0),MIN(Z$7,$F90)-Y$7))/365,0))</f>
        <v>0</v>
      </c>
      <c r="AA90" s="4">
        <f>IF($F90=0,($D90-SUM($U90:Z90))*$E90*(IF(Z90&lt;1,IF(MIN(AA$7,$F90)&gt;$C90,MIN(AA$7,$F90)-$C90+1,0),MIN(AA$7,$F90)-Z$7))/365,IF($F90&gt;Z$7,($D90-SUM($U90:Z90))*$E90*(IF(Z90&lt;1,IF(MIN(AA$7,$F90)&gt;$C90,MIN(AA$7,$F90)-$C90+1,0),MIN(AA$7,$F90)-Z$7))/365,0))</f>
        <v>0</v>
      </c>
      <c r="AB90" s="4">
        <f>IF($F90=0,($D90-SUM($U90:AA90))*$E90*(IF(AA90&lt;1,IF(MIN(AB$7,$F90)&gt;$C90,MIN(AB$7,$F90)-$C90+1,0),MIN(AB$7,$F90)-AA$7))/365,IF($F90&gt;AA$7,($D90-SUM($U90:AA90))*$E90*(IF(AA90&lt;1,IF(MIN(AB$7,$F90)&gt;$C90,MIN(AB$7,$F90)-$C90+1,0),MIN(AB$7,$F90)-AA$7))/365,0))</f>
        <v>0</v>
      </c>
      <c r="AC90" s="4">
        <f>IF($F90=0,($D90-SUM($U90:AB90))*$E90*(IF(AB90&lt;1,IF(MIN(AC$7,$F90)&gt;$C90,MIN(AC$7,$F90)-$C90+1,0),MIN(AC$7,$F90)-AB$7))/365,IF($F90&gt;AB$7,($D90-SUM($U90:AB90))*$E90*(IF(AB90&lt;1,IF(MIN(AC$7,$F90)&gt;$C90,MIN(AC$7,$F90)-$C90+1,0),MIN(AC$7,$F90)-AB$7))/365,0))</f>
        <v>0</v>
      </c>
      <c r="AD90" s="4">
        <f>IF($F90=0,($D90-SUM($U90:AC90))*$E90*(IF(AC90&lt;1,IF(MIN(AD$7,$F90)&gt;$C90,MIN(AD$7,$F90)-$C90+1,0),MIN(AD$7,$F90)-AC$7))/365,IF($F90&gt;AC$7,($D90-SUM($U90:AC90))*$E90*(IF(AC90&lt;1,IF(MIN(AD$7,$F90)&gt;$C90,MIN(AD$7,$F90)-$C90+1,0),MIN(AD$7,$F90)-AC$7))/365,0))</f>
        <v>0</v>
      </c>
      <c r="AE90" s="4">
        <f>IF($F90=0,($D90-SUM($U90:AD90))*$E90*(IF(AD90&lt;1,IF(MIN(AE$7,$F90)&gt;$C90,MIN(AE$7,$F90)-$C90+1,0),MIN(AE$7,$F90)-AD$7))/365,IF($F90&gt;AD$7,($D90-SUM($U90:AD90))*$E90*(IF(AD90&lt;1,IF(MIN(AE$7,$F90)&gt;$C90,MIN(AE$7,$F90)-$C90+1,0),MIN(AE$7,$F90)-AD$7))/365,0))</f>
        <v>0</v>
      </c>
      <c r="AF90" s="4">
        <f>IF($F90=0,($D90-SUM($U90:AE90))*$E90*(IF(AE90&lt;1,IF(MIN(AF$7,$F90)&gt;$C90,MIN(AF$7,$F90)-$C90+1,0),MIN(AF$7,$F90)-AE$7))/365,IF($F90&gt;AE$7,($D90-SUM($U90:AE90))*$E90*(IF(AE90&lt;1,IF(MIN(AF$7,$F90)&gt;$C90,MIN(AF$7,$F90)-$C90+1,0),MIN(AF$7,$F90)-AE$7))/365,0))</f>
        <v>0</v>
      </c>
      <c r="AG90" s="4">
        <f>IF($F90=0,($D90-SUM($U90:AF90))*$E90*(IF(AF90&lt;1,IF(MIN(AG$7,$F90)&gt;$C90,MIN(AG$7,$F90)-$C90+1,0),MIN(AG$7,$F90)-AF$7))/365,IF($F90&gt;AF$7,($D90-SUM($U90:AF90))*$E90*(IF(AF90&lt;1,IF(MIN(AG$7,$F90)&gt;$C90,MIN(AG$7,$F90)-$C90+1,0),MIN(AG$7,$F90)-AF$7))/365,0))</f>
        <v>0</v>
      </c>
      <c r="AH90" s="4">
        <f>IF($F90=0,($D90-SUM($U90:AG90))*$E90*(IF(AG90&lt;1,IF(MIN(AH$7,$F90)&gt;$C90,MIN(AH$7,$F90)-$C90+1,0),MIN(AH$7,$F90)-AG$7))/365,IF($F90&gt;AG$7,($D90-SUM($U90:AG90))*$E90*(IF(AG90&lt;1,IF(MIN(AH$7,$F90)&gt;$C90,MIN(AH$7,$F90)-$C90+1,0),MIN(AH$7,$F90)-AG$7))/365,0))</f>
        <v>0</v>
      </c>
      <c r="AI90" s="4">
        <f>IF($F90=0,($D90-SUM($U90:AH90))*$E90*(IF(AH90&lt;1,IF(MIN(AI$7,$F90)&gt;$C90,MIN(AI$7,$F90)-$C90+1,0),MIN(AI$7,$F90)-AH$7))/365,IF($F90&gt;AH$7,($D90-SUM($U90:AH90))*$E90*(IF(AH90&lt;1,IF(MIN(AI$7,$F90)&gt;$C90,MIN(AI$7,$F90)-$C90+1,0),MIN(AI$7,$F90)-AH$7))/365,0))</f>
        <v>0</v>
      </c>
      <c r="AJ90" s="4">
        <f>IF($F90=0,($D90-SUM($U90:AI90))*$E90*(IF(AI90&lt;1,IF(MIN(AJ$7,$F90)&gt;$C90,MIN(AJ$7,$F90)-$C90+1,0),MIN(AJ$7,$F90)-AI$7))/365,IF($F90&gt;AI$7,($D90-SUM($U90:AI90))*$E90*(IF(AI90&lt;1,IF(MIN(AJ$7,$F90)&gt;$C90,MIN(AJ$7,$F90)-$C90+1,0),MIN(AJ$7,$F90)-AI$7))/365,0))</f>
        <v>0</v>
      </c>
      <c r="AK90" s="4">
        <f>IF($F90=0,($D90-SUM($U90:AJ90))*$E90*(IF(AJ90&lt;1,IF(MIN(AK$7,$F90)&gt;$C90,MIN(AK$7,$F90)-$C90+1,0),MIN(AK$7,$F90)-AJ$7))/365,IF($F90&gt;AJ$7,($D90-SUM($U90:AJ90))*$E90*(IF(AJ90&lt;1,IF(MIN(AK$7,$F90)&gt;$C90,MIN(AK$7,$F90)-$C90+1,0),MIN(AK$7,$F90)-AJ$7))/365,0))</f>
        <v>0</v>
      </c>
      <c r="AL90" s="4">
        <f>IF($F90=0,($D90-SUM($U90:AK90))*$E90*(IF(AK90&lt;1,IF(MIN(AL$7,$F90)&gt;$C90,MIN(AL$7,$F90)-$C90+1,0),MIN(AL$7,$F90)-AK$7))/365,IF($F90&gt;AK$7,($D90-SUM($U90:AK90))*$E90*(IF(AK90&lt;1,IF(MIN(AL$7,$F90)&gt;$C90,MIN(AL$7,$F90)-$C90+1,0),MIN(AL$7,$F90)-AK$7))/365,0))</f>
        <v>0</v>
      </c>
      <c r="AM90" s="4">
        <f>IF($F90=0,($D90-SUM($U90:AL90))*$E90*(IF(AL90&lt;1,IF(MIN(AM$7,$F90)&gt;$C90,MIN(AM$7,$F90)-$C90+1,0),MIN(AM$7,$F90)-AL$7))/365,IF($F90&gt;AL$7,($D90-SUM($U90:AL90))*$E90*(IF(AL90&lt;1,IF(MIN(AM$7,$F90)&gt;$C90,MIN(AM$7,$F90)-$C90+1,0),MIN(AM$7,$F90)-AL$7))/365,0))</f>
        <v>0</v>
      </c>
      <c r="AN90" s="4">
        <f>IF($F90=0,($D90-SUM($U90:AM90))*$E90*(IF(AM90&lt;1,IF(MIN(AN$7,$F90)&gt;$C90,MIN(AN$7,$F90)-$C90+1,0),MIN(AN$7,$F90)-AM$7))/365,IF($F90&gt;AM$7,($D90-SUM($U90:AM90))*$E90*(IF(AM90&lt;1,IF(MIN(AN$7,$F90)&gt;$C90,MIN(AN$7,$F90)-$C90+1,0),MIN(AN$7,$F90)-AM$7))/365,0))</f>
        <v>0</v>
      </c>
      <c r="AO90" s="4">
        <f>IF($F90=0,($D90-SUM($U90:AN90))*$E90*(IF(AN90&lt;1,IF(MIN(AO$7,$F90)&gt;$C90,MIN(AO$7,$F90)-$C90+1,0),MIN(AO$7,$F90)-AN$7))/365,IF($F90&gt;AN$7,($D90-SUM($U90:AN90))*$E90*(IF(AN90&lt;1,IF(MIN(AO$7,$F90)&gt;$C90,MIN(AO$7,$F90)-$C90+1,0),MIN(AO$7,$F90)-AN$7))/365,0))</f>
        <v>0</v>
      </c>
      <c r="AP90" s="4">
        <f>IF($F90=0,($D90-SUM($U90:AO90))*$E90*(IF(AO90&lt;1,IF(MIN(AP$7,$F90)&gt;$C90,MIN(AP$7,$F90)-$C90+1,0),MIN(AP$7,$F90)-AO$7))/365,IF($F90&gt;AO$7,($D90-SUM($U90:AO90))*$E90*(IF(AO90&lt;1,IF(MIN(AP$7,$F90)&gt;$C90,MIN(AP$7,$F90)-$C90+1,0),MIN(AP$7,$F90)-AO$7))/365,0))</f>
        <v>0</v>
      </c>
      <c r="AQ90" s="4">
        <f>IF($F90=0,($D90-SUM($U90:AP90))*$E90*(IF(AP90&lt;1,IF(MIN(AQ$7,$F90)&gt;$C90,MIN(AQ$7,$F90)-$C90+1,0),MIN(AQ$7,$F90)-AP$7))/365,IF($F90&gt;AP$7,($D90-SUM($U90:AP90))*$E90*(IF(AP90&lt;1,IF(MIN(AQ$7,$F90)&gt;$C90,MIN(AQ$7,$F90)-$C90+1,0),MIN(AQ$7,$F90)-AP$7))/365,0))</f>
        <v>0</v>
      </c>
      <c r="AR90" s="4">
        <f>IF($F90=0,($D90-SUM($U90:AQ90))*$E90*(IF(AQ90&lt;1,IF(MIN(AR$7,$F90)&gt;$C90,MIN(AR$7,$F90)-$C90+1,0),MIN(AR$7,$F90)-AQ$7))/365,IF($F90&gt;AQ$7,($D90-SUM($U90:AQ90))*$E90*(IF(AQ90&lt;1,IF(MIN(AR$7,$F90)&gt;$C90,MIN(AR$7,$F90)-$C90+1,0),MIN(AR$7,$F90)-AQ$7))/365,0))</f>
        <v>0</v>
      </c>
      <c r="AS90" s="4">
        <f>IF($F90=0,($D90-SUM($U90:AR90))*$E90*(IF(AR90&lt;1,IF(MIN(AS$7,$F90)&gt;$C90,MIN(AS$7,$F90)-$C90+1,0),MIN(AS$7,$F90)-AR$7))/365,IF($F90&gt;AR$7,($D90-SUM($U90:AR90))*$E90*(IF(AR90&lt;1,IF(MIN(AS$7,$F90)&gt;$C90,MIN(AS$7,$F90)-$C90+1,0),MIN(AS$7,$F90)-AR$7))/365,0))</f>
        <v>0</v>
      </c>
    </row>
    <row r="91" spans="1:45">
      <c r="A91" s="15"/>
      <c r="B91" s="17"/>
      <c r="C91" s="16"/>
      <c r="D91" s="15"/>
      <c r="E91" s="11"/>
      <c r="F91" s="16"/>
      <c r="G91" s="15"/>
      <c r="H91" s="14"/>
      <c r="I91" s="5"/>
      <c r="J91" s="13">
        <f>SUM(U91:AS91)</f>
        <v>0</v>
      </c>
      <c r="K91" s="13">
        <f>IF(F91=0,D91-J91,IF(F91&lt;41730,0,D91-J91))</f>
        <v>0</v>
      </c>
      <c r="L91" s="12">
        <f>IF(K91=0,0,IF(G91-((L$7-C91)/365)&lt;0,0,G91-((L$7-C91)/365)))</f>
        <v>0</v>
      </c>
      <c r="M91" s="4">
        <f>IF(K91=0,0,D91*H91)</f>
        <v>0</v>
      </c>
      <c r="N91" s="11">
        <f>IFERROR((1-(M91/K91)^(1/L91)),0)</f>
        <v>0</v>
      </c>
      <c r="O91" s="10">
        <f>IF(F91&gt;41730,IF(F91&gt;41730,(F91-41730)/365,IF(K91=0,0,IF(G91-((L$7-C91)/365)&lt;0,0,G91-((L$7-C91)/365)))),1)</f>
        <v>1</v>
      </c>
      <c r="P91" s="9">
        <f>IF(K91&lt;M91,0,IF(L91=0,K91-M91,K91*N91*O91))</f>
        <v>0</v>
      </c>
      <c r="Q91" s="19">
        <f>IF(F91&gt;41730,D91,0)</f>
        <v>0</v>
      </c>
      <c r="R91" s="18">
        <f>IF(F91&gt;41730,J91+P91,0)</f>
        <v>0</v>
      </c>
      <c r="S91" s="9">
        <f>IF(F91&gt;0,0,K91-P91)</f>
        <v>0</v>
      </c>
      <c r="T91" s="5"/>
      <c r="U91" s="4">
        <f>D91*E91*(IF(U$7&gt;$C91,U$7-$C91+1,0))/365</f>
        <v>0</v>
      </c>
      <c r="V91" s="4">
        <f>($D91-U91)*$E91*(IF(U91&lt;1,IF(V$7&gt;$C91,V$7-$C91+1,0),V$7-U$7))/365</f>
        <v>0</v>
      </c>
      <c r="W91" s="4">
        <f>IF($F91=0,($D91-SUM($U91:V91))*$E91*(IF(V91&lt;1,IF(MIN(W$7,$F91)&gt;$C91,MIN(W$7,$F91)-$C91+1,0),MIN(W$7,$F91)-V$7))/365,IF($F91&gt;V$7,($D91-SUM($U91:V91))*$E91*(IF(V91&lt;1,IF(MIN(W$7,$F91)&gt;$C91,MIN(W$7,$F91)-$C91+1,0),MIN(W$7,$F91)-V$7))/365,0))</f>
        <v>0</v>
      </c>
      <c r="X91" s="4">
        <f>IF($F91=0,($D91-SUM($U91:W91))*$E91*(IF(W91&lt;1,IF(MIN(X$7,$F91)&gt;$C91,MIN(X$7,$F91)-$C91+1,0),MIN(X$7,$F91)-W$7))/365,IF($F91&gt;W$7,($D91-SUM($U91:W91))*$E91*(IF(W91&lt;1,IF(MIN(X$7,$F91)&gt;$C91,MIN(X$7,$F91)-$C91+1,0),MIN(X$7,$F91)-W$7))/365,0))</f>
        <v>0</v>
      </c>
      <c r="Y91" s="4">
        <f>IF($F91=0,($D91-SUM($U91:X91))*$E91*(IF(X91&lt;1,IF(MIN(Y$7,$F91)&gt;$C91,MIN(Y$7,$F91)-$C91+1,0),MIN(Y$7,$F91)-X$7))/365,IF($F91&gt;X$7,($D91-SUM($U91:X91))*$E91*(IF(X91&lt;1,IF(MIN(Y$7,$F91)&gt;$C91,MIN(Y$7,$F91)-$C91+1,0),MIN(Y$7,$F91)-X$7))/365,0))</f>
        <v>0</v>
      </c>
      <c r="Z91" s="4">
        <f>IF($F91=0,($D91-SUM($U91:Y91))*$E91*(IF(Y91&lt;1,IF(MIN(Z$7,$F91)&gt;$C91,MIN(Z$7,$F91)-$C91+1,0),MIN(Z$7,$F91)-Y$7))/365,IF($F91&gt;Y$7,($D91-SUM($U91:Y91))*$E91*(IF(Y91&lt;1,IF(MIN(Z$7,$F91)&gt;$C91,MIN(Z$7,$F91)-$C91+1,0),MIN(Z$7,$F91)-Y$7))/365,0))</f>
        <v>0</v>
      </c>
      <c r="AA91" s="4">
        <f>IF($F91=0,($D91-SUM($U91:Z91))*$E91*(IF(Z91&lt;1,IF(MIN(AA$7,$F91)&gt;$C91,MIN(AA$7,$F91)-$C91+1,0),MIN(AA$7,$F91)-Z$7))/365,IF($F91&gt;Z$7,($D91-SUM($U91:Z91))*$E91*(IF(Z91&lt;1,IF(MIN(AA$7,$F91)&gt;$C91,MIN(AA$7,$F91)-$C91+1,0),MIN(AA$7,$F91)-Z$7))/365,0))</f>
        <v>0</v>
      </c>
      <c r="AB91" s="4">
        <f>IF($F91=0,($D91-SUM($U91:AA91))*$E91*(IF(AA91&lt;1,IF(MIN(AB$7,$F91)&gt;$C91,MIN(AB$7,$F91)-$C91+1,0),MIN(AB$7,$F91)-AA$7))/365,IF($F91&gt;AA$7,($D91-SUM($U91:AA91))*$E91*(IF(AA91&lt;1,IF(MIN(AB$7,$F91)&gt;$C91,MIN(AB$7,$F91)-$C91+1,0),MIN(AB$7,$F91)-AA$7))/365,0))</f>
        <v>0</v>
      </c>
      <c r="AC91" s="4">
        <f>IF($F91=0,($D91-SUM($U91:AB91))*$E91*(IF(AB91&lt;1,IF(MIN(AC$7,$F91)&gt;$C91,MIN(AC$7,$F91)-$C91+1,0),MIN(AC$7,$F91)-AB$7))/365,IF($F91&gt;AB$7,($D91-SUM($U91:AB91))*$E91*(IF(AB91&lt;1,IF(MIN(AC$7,$F91)&gt;$C91,MIN(AC$7,$F91)-$C91+1,0),MIN(AC$7,$F91)-AB$7))/365,0))</f>
        <v>0</v>
      </c>
      <c r="AD91" s="4">
        <f>IF($F91=0,($D91-SUM($U91:AC91))*$E91*(IF(AC91&lt;1,IF(MIN(AD$7,$F91)&gt;$C91,MIN(AD$7,$F91)-$C91+1,0),MIN(AD$7,$F91)-AC$7))/365,IF($F91&gt;AC$7,($D91-SUM($U91:AC91))*$E91*(IF(AC91&lt;1,IF(MIN(AD$7,$F91)&gt;$C91,MIN(AD$7,$F91)-$C91+1,0),MIN(AD$7,$F91)-AC$7))/365,0))</f>
        <v>0</v>
      </c>
      <c r="AE91" s="4">
        <f>IF($F91=0,($D91-SUM($U91:AD91))*$E91*(IF(AD91&lt;1,IF(MIN(AE$7,$F91)&gt;$C91,MIN(AE$7,$F91)-$C91+1,0),MIN(AE$7,$F91)-AD$7))/365,IF($F91&gt;AD$7,($D91-SUM($U91:AD91))*$E91*(IF(AD91&lt;1,IF(MIN(AE$7,$F91)&gt;$C91,MIN(AE$7,$F91)-$C91+1,0),MIN(AE$7,$F91)-AD$7))/365,0))</f>
        <v>0</v>
      </c>
      <c r="AF91" s="4">
        <f>IF($F91=0,($D91-SUM($U91:AE91))*$E91*(IF(AE91&lt;1,IF(MIN(AF$7,$F91)&gt;$C91,MIN(AF$7,$F91)-$C91+1,0),MIN(AF$7,$F91)-AE$7))/365,IF($F91&gt;AE$7,($D91-SUM($U91:AE91))*$E91*(IF(AE91&lt;1,IF(MIN(AF$7,$F91)&gt;$C91,MIN(AF$7,$F91)-$C91+1,0),MIN(AF$7,$F91)-AE$7))/365,0))</f>
        <v>0</v>
      </c>
      <c r="AG91" s="4">
        <f>IF($F91=0,($D91-SUM($U91:AF91))*$E91*(IF(AF91&lt;1,IF(MIN(AG$7,$F91)&gt;$C91,MIN(AG$7,$F91)-$C91+1,0),MIN(AG$7,$F91)-AF$7))/365,IF($F91&gt;AF$7,($D91-SUM($U91:AF91))*$E91*(IF(AF91&lt;1,IF(MIN(AG$7,$F91)&gt;$C91,MIN(AG$7,$F91)-$C91+1,0),MIN(AG$7,$F91)-AF$7))/365,0))</f>
        <v>0</v>
      </c>
      <c r="AH91" s="4">
        <f>IF($F91=0,($D91-SUM($U91:AG91))*$E91*(IF(AG91&lt;1,IF(MIN(AH$7,$F91)&gt;$C91,MIN(AH$7,$F91)-$C91+1,0),MIN(AH$7,$F91)-AG$7))/365,IF($F91&gt;AG$7,($D91-SUM($U91:AG91))*$E91*(IF(AG91&lt;1,IF(MIN(AH$7,$F91)&gt;$C91,MIN(AH$7,$F91)-$C91+1,0),MIN(AH$7,$F91)-AG$7))/365,0))</f>
        <v>0</v>
      </c>
      <c r="AI91" s="4">
        <f>IF($F91=0,($D91-SUM($U91:AH91))*$E91*(IF(AH91&lt;1,IF(MIN(AI$7,$F91)&gt;$C91,MIN(AI$7,$F91)-$C91+1,0),MIN(AI$7,$F91)-AH$7))/365,IF($F91&gt;AH$7,($D91-SUM($U91:AH91))*$E91*(IF(AH91&lt;1,IF(MIN(AI$7,$F91)&gt;$C91,MIN(AI$7,$F91)-$C91+1,0),MIN(AI$7,$F91)-AH$7))/365,0))</f>
        <v>0</v>
      </c>
      <c r="AJ91" s="4">
        <f>IF($F91=0,($D91-SUM($U91:AI91))*$E91*(IF(AI91&lt;1,IF(MIN(AJ$7,$F91)&gt;$C91,MIN(AJ$7,$F91)-$C91+1,0),MIN(AJ$7,$F91)-AI$7))/365,IF($F91&gt;AI$7,($D91-SUM($U91:AI91))*$E91*(IF(AI91&lt;1,IF(MIN(AJ$7,$F91)&gt;$C91,MIN(AJ$7,$F91)-$C91+1,0),MIN(AJ$7,$F91)-AI$7))/365,0))</f>
        <v>0</v>
      </c>
      <c r="AK91" s="4">
        <f>IF($F91=0,($D91-SUM($U91:AJ91))*$E91*(IF(AJ91&lt;1,IF(MIN(AK$7,$F91)&gt;$C91,MIN(AK$7,$F91)-$C91+1,0),MIN(AK$7,$F91)-AJ$7))/365,IF($F91&gt;AJ$7,($D91-SUM($U91:AJ91))*$E91*(IF(AJ91&lt;1,IF(MIN(AK$7,$F91)&gt;$C91,MIN(AK$7,$F91)-$C91+1,0),MIN(AK$7,$F91)-AJ$7))/365,0))</f>
        <v>0</v>
      </c>
      <c r="AL91" s="4">
        <f>IF($F91=0,($D91-SUM($U91:AK91))*$E91*(IF(AK91&lt;1,IF(MIN(AL$7,$F91)&gt;$C91,MIN(AL$7,$F91)-$C91+1,0),MIN(AL$7,$F91)-AK$7))/365,IF($F91&gt;AK$7,($D91-SUM($U91:AK91))*$E91*(IF(AK91&lt;1,IF(MIN(AL$7,$F91)&gt;$C91,MIN(AL$7,$F91)-$C91+1,0),MIN(AL$7,$F91)-AK$7))/365,0))</f>
        <v>0</v>
      </c>
      <c r="AM91" s="4">
        <f>IF($F91=0,($D91-SUM($U91:AL91))*$E91*(IF(AL91&lt;1,IF(MIN(AM$7,$F91)&gt;$C91,MIN(AM$7,$F91)-$C91+1,0),MIN(AM$7,$F91)-AL$7))/365,IF($F91&gt;AL$7,($D91-SUM($U91:AL91))*$E91*(IF(AL91&lt;1,IF(MIN(AM$7,$F91)&gt;$C91,MIN(AM$7,$F91)-$C91+1,0),MIN(AM$7,$F91)-AL$7))/365,0))</f>
        <v>0</v>
      </c>
      <c r="AN91" s="4">
        <f>IF($F91=0,($D91-SUM($U91:AM91))*$E91*(IF(AM91&lt;1,IF(MIN(AN$7,$F91)&gt;$C91,MIN(AN$7,$F91)-$C91+1,0),MIN(AN$7,$F91)-AM$7))/365,IF($F91&gt;AM$7,($D91-SUM($U91:AM91))*$E91*(IF(AM91&lt;1,IF(MIN(AN$7,$F91)&gt;$C91,MIN(AN$7,$F91)-$C91+1,0),MIN(AN$7,$F91)-AM$7))/365,0))</f>
        <v>0</v>
      </c>
      <c r="AO91" s="4">
        <f>IF($F91=0,($D91-SUM($U91:AN91))*$E91*(IF(AN91&lt;1,IF(MIN(AO$7,$F91)&gt;$C91,MIN(AO$7,$F91)-$C91+1,0),MIN(AO$7,$F91)-AN$7))/365,IF($F91&gt;AN$7,($D91-SUM($U91:AN91))*$E91*(IF(AN91&lt;1,IF(MIN(AO$7,$F91)&gt;$C91,MIN(AO$7,$F91)-$C91+1,0),MIN(AO$7,$F91)-AN$7))/365,0))</f>
        <v>0</v>
      </c>
      <c r="AP91" s="4">
        <f>IF($F91=0,($D91-SUM($U91:AO91))*$E91*(IF(AO91&lt;1,IF(MIN(AP$7,$F91)&gt;$C91,MIN(AP$7,$F91)-$C91+1,0),MIN(AP$7,$F91)-AO$7))/365,IF($F91&gt;AO$7,($D91-SUM($U91:AO91))*$E91*(IF(AO91&lt;1,IF(MIN(AP$7,$F91)&gt;$C91,MIN(AP$7,$F91)-$C91+1,0),MIN(AP$7,$F91)-AO$7))/365,0))</f>
        <v>0</v>
      </c>
      <c r="AQ91" s="4">
        <f>IF($F91=0,($D91-SUM($U91:AP91))*$E91*(IF(AP91&lt;1,IF(MIN(AQ$7,$F91)&gt;$C91,MIN(AQ$7,$F91)-$C91+1,0),MIN(AQ$7,$F91)-AP$7))/365,IF($F91&gt;AP$7,($D91-SUM($U91:AP91))*$E91*(IF(AP91&lt;1,IF(MIN(AQ$7,$F91)&gt;$C91,MIN(AQ$7,$F91)-$C91+1,0),MIN(AQ$7,$F91)-AP$7))/365,0))</f>
        <v>0</v>
      </c>
      <c r="AR91" s="4">
        <f>IF($F91=0,($D91-SUM($U91:AQ91))*$E91*(IF(AQ91&lt;1,IF(MIN(AR$7,$F91)&gt;$C91,MIN(AR$7,$F91)-$C91+1,0),MIN(AR$7,$F91)-AQ$7))/365,IF($F91&gt;AQ$7,($D91-SUM($U91:AQ91))*$E91*(IF(AQ91&lt;1,IF(MIN(AR$7,$F91)&gt;$C91,MIN(AR$7,$F91)-$C91+1,0),MIN(AR$7,$F91)-AQ$7))/365,0))</f>
        <v>0</v>
      </c>
      <c r="AS91" s="4">
        <f>IF($F91=0,($D91-SUM($U91:AR91))*$E91*(IF(AR91&lt;1,IF(MIN(AS$7,$F91)&gt;$C91,MIN(AS$7,$F91)-$C91+1,0),MIN(AS$7,$F91)-AR$7))/365,IF($F91&gt;AR$7,($D91-SUM($U91:AR91))*$E91*(IF(AR91&lt;1,IF(MIN(AS$7,$F91)&gt;$C91,MIN(AS$7,$F91)-$C91+1,0),MIN(AS$7,$F91)-AR$7))/365,0))</f>
        <v>0</v>
      </c>
    </row>
    <row r="92" spans="1:45">
      <c r="A92" s="15"/>
      <c r="B92" s="17"/>
      <c r="C92" s="16"/>
      <c r="D92" s="15"/>
      <c r="E92" s="11"/>
      <c r="F92" s="16"/>
      <c r="G92" s="15"/>
      <c r="H92" s="14"/>
      <c r="I92" s="5"/>
      <c r="J92" s="13">
        <f>SUM(U92:AS92)</f>
        <v>0</v>
      </c>
      <c r="K92" s="13">
        <f>IF(F92=0,D92-J92,IF(F92&lt;41730,0,D92-J92))</f>
        <v>0</v>
      </c>
      <c r="L92" s="12">
        <f>IF(K92=0,0,IF(G92-((L$7-C92)/365)&lt;0,0,G92-((L$7-C92)/365)))</f>
        <v>0</v>
      </c>
      <c r="M92" s="4">
        <f>IF(K92=0,0,D92*H92)</f>
        <v>0</v>
      </c>
      <c r="N92" s="11">
        <f>IFERROR((1-(M92/K92)^(1/L92)),0)</f>
        <v>0</v>
      </c>
      <c r="O92" s="10">
        <f>IF(F92&gt;41730,IF(F92&gt;41730,(F92-41730)/365,IF(K92=0,0,IF(G92-((L$7-C92)/365)&lt;0,0,G92-((L$7-C92)/365)))),1)</f>
        <v>1</v>
      </c>
      <c r="P92" s="9">
        <f>IF(K92&lt;M92,0,IF(L92=0,K92-M92,K92*N92*O92))</f>
        <v>0</v>
      </c>
      <c r="Q92" s="19">
        <f>IF(F92&gt;41730,D92,0)</f>
        <v>0</v>
      </c>
      <c r="R92" s="18">
        <f>IF(F92&gt;41730,J92+P92,0)</f>
        <v>0</v>
      </c>
      <c r="S92" s="9">
        <f>IF(F92&gt;0,0,K92-P92)</f>
        <v>0</v>
      </c>
      <c r="T92" s="5"/>
      <c r="U92" s="4">
        <f>D92*E92*(IF(U$7&gt;$C92,U$7-$C92+1,0))/365</f>
        <v>0</v>
      </c>
      <c r="V92" s="4">
        <f>($D92-U92)*$E92*(IF(U92&lt;1,IF(V$7&gt;$C92,V$7-$C92+1,0),V$7-U$7))/365</f>
        <v>0</v>
      </c>
      <c r="W92" s="4">
        <f>IF($F92=0,($D92-SUM($U92:V92))*$E92*(IF(V92&lt;1,IF(MIN(W$7,$F92)&gt;$C92,MIN(W$7,$F92)-$C92+1,0),MIN(W$7,$F92)-V$7))/365,IF($F92&gt;V$7,($D92-SUM($U92:V92))*$E92*(IF(V92&lt;1,IF(MIN(W$7,$F92)&gt;$C92,MIN(W$7,$F92)-$C92+1,0),MIN(W$7,$F92)-V$7))/365,0))</f>
        <v>0</v>
      </c>
      <c r="X92" s="4">
        <f>IF($F92=0,($D92-SUM($U92:W92))*$E92*(IF(W92&lt;1,IF(MIN(X$7,$F92)&gt;$C92,MIN(X$7,$F92)-$C92+1,0),MIN(X$7,$F92)-W$7))/365,IF($F92&gt;W$7,($D92-SUM($U92:W92))*$E92*(IF(W92&lt;1,IF(MIN(X$7,$F92)&gt;$C92,MIN(X$7,$F92)-$C92+1,0),MIN(X$7,$F92)-W$7))/365,0))</f>
        <v>0</v>
      </c>
      <c r="Y92" s="4">
        <f>IF($F92=0,($D92-SUM($U92:X92))*$E92*(IF(X92&lt;1,IF(MIN(Y$7,$F92)&gt;$C92,MIN(Y$7,$F92)-$C92+1,0),MIN(Y$7,$F92)-X$7))/365,IF($F92&gt;X$7,($D92-SUM($U92:X92))*$E92*(IF(X92&lt;1,IF(MIN(Y$7,$F92)&gt;$C92,MIN(Y$7,$F92)-$C92+1,0),MIN(Y$7,$F92)-X$7))/365,0))</f>
        <v>0</v>
      </c>
      <c r="Z92" s="4">
        <f>IF($F92=0,($D92-SUM($U92:Y92))*$E92*(IF(Y92&lt;1,IF(MIN(Z$7,$F92)&gt;$C92,MIN(Z$7,$F92)-$C92+1,0),MIN(Z$7,$F92)-Y$7))/365,IF($F92&gt;Y$7,($D92-SUM($U92:Y92))*$E92*(IF(Y92&lt;1,IF(MIN(Z$7,$F92)&gt;$C92,MIN(Z$7,$F92)-$C92+1,0),MIN(Z$7,$F92)-Y$7))/365,0))</f>
        <v>0</v>
      </c>
      <c r="AA92" s="4">
        <f>IF($F92=0,($D92-SUM($U92:Z92))*$E92*(IF(Z92&lt;1,IF(MIN(AA$7,$F92)&gt;$C92,MIN(AA$7,$F92)-$C92+1,0),MIN(AA$7,$F92)-Z$7))/365,IF($F92&gt;Z$7,($D92-SUM($U92:Z92))*$E92*(IF(Z92&lt;1,IF(MIN(AA$7,$F92)&gt;$C92,MIN(AA$7,$F92)-$C92+1,0),MIN(AA$7,$F92)-Z$7))/365,0))</f>
        <v>0</v>
      </c>
      <c r="AB92" s="4">
        <f>IF($F92=0,($D92-SUM($U92:AA92))*$E92*(IF(AA92&lt;1,IF(MIN(AB$7,$F92)&gt;$C92,MIN(AB$7,$F92)-$C92+1,0),MIN(AB$7,$F92)-AA$7))/365,IF($F92&gt;AA$7,($D92-SUM($U92:AA92))*$E92*(IF(AA92&lt;1,IF(MIN(AB$7,$F92)&gt;$C92,MIN(AB$7,$F92)-$C92+1,0),MIN(AB$7,$F92)-AA$7))/365,0))</f>
        <v>0</v>
      </c>
      <c r="AC92" s="4">
        <f>IF($F92=0,($D92-SUM($U92:AB92))*$E92*(IF(AB92&lt;1,IF(MIN(AC$7,$F92)&gt;$C92,MIN(AC$7,$F92)-$C92+1,0),MIN(AC$7,$F92)-AB$7))/365,IF($F92&gt;AB$7,($D92-SUM($U92:AB92))*$E92*(IF(AB92&lt;1,IF(MIN(AC$7,$F92)&gt;$C92,MIN(AC$7,$F92)-$C92+1,0),MIN(AC$7,$F92)-AB$7))/365,0))</f>
        <v>0</v>
      </c>
      <c r="AD92" s="4">
        <f>IF($F92=0,($D92-SUM($U92:AC92))*$E92*(IF(AC92&lt;1,IF(MIN(AD$7,$F92)&gt;$C92,MIN(AD$7,$F92)-$C92+1,0),MIN(AD$7,$F92)-AC$7))/365,IF($F92&gt;AC$7,($D92-SUM($U92:AC92))*$E92*(IF(AC92&lt;1,IF(MIN(AD$7,$F92)&gt;$C92,MIN(AD$7,$F92)-$C92+1,0),MIN(AD$7,$F92)-AC$7))/365,0))</f>
        <v>0</v>
      </c>
      <c r="AE92" s="4">
        <f>IF($F92=0,($D92-SUM($U92:AD92))*$E92*(IF(AD92&lt;1,IF(MIN(AE$7,$F92)&gt;$C92,MIN(AE$7,$F92)-$C92+1,0),MIN(AE$7,$F92)-AD$7))/365,IF($F92&gt;AD$7,($D92-SUM($U92:AD92))*$E92*(IF(AD92&lt;1,IF(MIN(AE$7,$F92)&gt;$C92,MIN(AE$7,$F92)-$C92+1,0),MIN(AE$7,$F92)-AD$7))/365,0))</f>
        <v>0</v>
      </c>
      <c r="AF92" s="4">
        <f>IF($F92=0,($D92-SUM($U92:AE92))*$E92*(IF(AE92&lt;1,IF(MIN(AF$7,$F92)&gt;$C92,MIN(AF$7,$F92)-$C92+1,0),MIN(AF$7,$F92)-AE$7))/365,IF($F92&gt;AE$7,($D92-SUM($U92:AE92))*$E92*(IF(AE92&lt;1,IF(MIN(AF$7,$F92)&gt;$C92,MIN(AF$7,$F92)-$C92+1,0),MIN(AF$7,$F92)-AE$7))/365,0))</f>
        <v>0</v>
      </c>
      <c r="AG92" s="4">
        <f>IF($F92=0,($D92-SUM($U92:AF92))*$E92*(IF(AF92&lt;1,IF(MIN(AG$7,$F92)&gt;$C92,MIN(AG$7,$F92)-$C92+1,0),MIN(AG$7,$F92)-AF$7))/365,IF($F92&gt;AF$7,($D92-SUM($U92:AF92))*$E92*(IF(AF92&lt;1,IF(MIN(AG$7,$F92)&gt;$C92,MIN(AG$7,$F92)-$C92+1,0),MIN(AG$7,$F92)-AF$7))/365,0))</f>
        <v>0</v>
      </c>
      <c r="AH92" s="4">
        <f>IF($F92=0,($D92-SUM($U92:AG92))*$E92*(IF(AG92&lt;1,IF(MIN(AH$7,$F92)&gt;$C92,MIN(AH$7,$F92)-$C92+1,0),MIN(AH$7,$F92)-AG$7))/365,IF($F92&gt;AG$7,($D92-SUM($U92:AG92))*$E92*(IF(AG92&lt;1,IF(MIN(AH$7,$F92)&gt;$C92,MIN(AH$7,$F92)-$C92+1,0),MIN(AH$7,$F92)-AG$7))/365,0))</f>
        <v>0</v>
      </c>
      <c r="AI92" s="4">
        <f>IF($F92=0,($D92-SUM($U92:AH92))*$E92*(IF(AH92&lt;1,IF(MIN(AI$7,$F92)&gt;$C92,MIN(AI$7,$F92)-$C92+1,0),MIN(AI$7,$F92)-AH$7))/365,IF($F92&gt;AH$7,($D92-SUM($U92:AH92))*$E92*(IF(AH92&lt;1,IF(MIN(AI$7,$F92)&gt;$C92,MIN(AI$7,$F92)-$C92+1,0),MIN(AI$7,$F92)-AH$7))/365,0))</f>
        <v>0</v>
      </c>
      <c r="AJ92" s="4">
        <f>IF($F92=0,($D92-SUM($U92:AI92))*$E92*(IF(AI92&lt;1,IF(MIN(AJ$7,$F92)&gt;$C92,MIN(AJ$7,$F92)-$C92+1,0),MIN(AJ$7,$F92)-AI$7))/365,IF($F92&gt;AI$7,($D92-SUM($U92:AI92))*$E92*(IF(AI92&lt;1,IF(MIN(AJ$7,$F92)&gt;$C92,MIN(AJ$7,$F92)-$C92+1,0),MIN(AJ$7,$F92)-AI$7))/365,0))</f>
        <v>0</v>
      </c>
      <c r="AK92" s="4">
        <f>IF($F92=0,($D92-SUM($U92:AJ92))*$E92*(IF(AJ92&lt;1,IF(MIN(AK$7,$F92)&gt;$C92,MIN(AK$7,$F92)-$C92+1,0),MIN(AK$7,$F92)-AJ$7))/365,IF($F92&gt;AJ$7,($D92-SUM($U92:AJ92))*$E92*(IF(AJ92&lt;1,IF(MIN(AK$7,$F92)&gt;$C92,MIN(AK$7,$F92)-$C92+1,0),MIN(AK$7,$F92)-AJ$7))/365,0))</f>
        <v>0</v>
      </c>
      <c r="AL92" s="4">
        <f>IF($F92=0,($D92-SUM($U92:AK92))*$E92*(IF(AK92&lt;1,IF(MIN(AL$7,$F92)&gt;$C92,MIN(AL$7,$F92)-$C92+1,0),MIN(AL$7,$F92)-AK$7))/365,IF($F92&gt;AK$7,($D92-SUM($U92:AK92))*$E92*(IF(AK92&lt;1,IF(MIN(AL$7,$F92)&gt;$C92,MIN(AL$7,$F92)-$C92+1,0),MIN(AL$7,$F92)-AK$7))/365,0))</f>
        <v>0</v>
      </c>
      <c r="AM92" s="4">
        <f>IF($F92=0,($D92-SUM($U92:AL92))*$E92*(IF(AL92&lt;1,IF(MIN(AM$7,$F92)&gt;$C92,MIN(AM$7,$F92)-$C92+1,0),MIN(AM$7,$F92)-AL$7))/365,IF($F92&gt;AL$7,($D92-SUM($U92:AL92))*$E92*(IF(AL92&lt;1,IF(MIN(AM$7,$F92)&gt;$C92,MIN(AM$7,$F92)-$C92+1,0),MIN(AM$7,$F92)-AL$7))/365,0))</f>
        <v>0</v>
      </c>
      <c r="AN92" s="4">
        <f>IF($F92=0,($D92-SUM($U92:AM92))*$E92*(IF(AM92&lt;1,IF(MIN(AN$7,$F92)&gt;$C92,MIN(AN$7,$F92)-$C92+1,0),MIN(AN$7,$F92)-AM$7))/365,IF($F92&gt;AM$7,($D92-SUM($U92:AM92))*$E92*(IF(AM92&lt;1,IF(MIN(AN$7,$F92)&gt;$C92,MIN(AN$7,$F92)-$C92+1,0),MIN(AN$7,$F92)-AM$7))/365,0))</f>
        <v>0</v>
      </c>
      <c r="AO92" s="4">
        <f>IF($F92=0,($D92-SUM($U92:AN92))*$E92*(IF(AN92&lt;1,IF(MIN(AO$7,$F92)&gt;$C92,MIN(AO$7,$F92)-$C92+1,0),MIN(AO$7,$F92)-AN$7))/365,IF($F92&gt;AN$7,($D92-SUM($U92:AN92))*$E92*(IF(AN92&lt;1,IF(MIN(AO$7,$F92)&gt;$C92,MIN(AO$7,$F92)-$C92+1,0),MIN(AO$7,$F92)-AN$7))/365,0))</f>
        <v>0</v>
      </c>
      <c r="AP92" s="4">
        <f>IF($F92=0,($D92-SUM($U92:AO92))*$E92*(IF(AO92&lt;1,IF(MIN(AP$7,$F92)&gt;$C92,MIN(AP$7,$F92)-$C92+1,0),MIN(AP$7,$F92)-AO$7))/365,IF($F92&gt;AO$7,($D92-SUM($U92:AO92))*$E92*(IF(AO92&lt;1,IF(MIN(AP$7,$F92)&gt;$C92,MIN(AP$7,$F92)-$C92+1,0),MIN(AP$7,$F92)-AO$7))/365,0))</f>
        <v>0</v>
      </c>
      <c r="AQ92" s="4">
        <f>IF($F92=0,($D92-SUM($U92:AP92))*$E92*(IF(AP92&lt;1,IF(MIN(AQ$7,$F92)&gt;$C92,MIN(AQ$7,$F92)-$C92+1,0),MIN(AQ$7,$F92)-AP$7))/365,IF($F92&gt;AP$7,($D92-SUM($U92:AP92))*$E92*(IF(AP92&lt;1,IF(MIN(AQ$7,$F92)&gt;$C92,MIN(AQ$7,$F92)-$C92+1,0),MIN(AQ$7,$F92)-AP$7))/365,0))</f>
        <v>0</v>
      </c>
      <c r="AR92" s="4">
        <f>IF($F92=0,($D92-SUM($U92:AQ92))*$E92*(IF(AQ92&lt;1,IF(MIN(AR$7,$F92)&gt;$C92,MIN(AR$7,$F92)-$C92+1,0),MIN(AR$7,$F92)-AQ$7))/365,IF($F92&gt;AQ$7,($D92-SUM($U92:AQ92))*$E92*(IF(AQ92&lt;1,IF(MIN(AR$7,$F92)&gt;$C92,MIN(AR$7,$F92)-$C92+1,0),MIN(AR$7,$F92)-AQ$7))/365,0))</f>
        <v>0</v>
      </c>
      <c r="AS92" s="4">
        <f>IF($F92=0,($D92-SUM($U92:AR92))*$E92*(IF(AR92&lt;1,IF(MIN(AS$7,$F92)&gt;$C92,MIN(AS$7,$F92)-$C92+1,0),MIN(AS$7,$F92)-AR$7))/365,IF($F92&gt;AR$7,($D92-SUM($U92:AR92))*$E92*(IF(AR92&lt;1,IF(MIN(AS$7,$F92)&gt;$C92,MIN(AS$7,$F92)-$C92+1,0),MIN(AS$7,$F92)-AR$7))/365,0))</f>
        <v>0</v>
      </c>
    </row>
    <row r="93" spans="1:45">
      <c r="A93" s="15"/>
      <c r="B93" s="17"/>
      <c r="C93" s="16"/>
      <c r="D93" s="15"/>
      <c r="E93" s="11"/>
      <c r="F93" s="16"/>
      <c r="G93" s="15"/>
      <c r="H93" s="14"/>
      <c r="I93" s="5"/>
      <c r="J93" s="13">
        <f>SUM(U93:AS93)</f>
        <v>0</v>
      </c>
      <c r="K93" s="13">
        <f>IF(F93=0,D93-J93,IF(F93&lt;41730,0,D93-J93))</f>
        <v>0</v>
      </c>
      <c r="L93" s="12">
        <f>IF(K93=0,0,IF(G93-((L$7-C93)/365)&lt;0,0,G93-((L$7-C93)/365)))</f>
        <v>0</v>
      </c>
      <c r="M93" s="4">
        <f>IF(K93=0,0,D93*H93)</f>
        <v>0</v>
      </c>
      <c r="N93" s="11">
        <f>IFERROR((1-(M93/K93)^(1/L93)),0)</f>
        <v>0</v>
      </c>
      <c r="O93" s="10">
        <f>IF(F93&gt;41730,IF(F93&gt;41730,(F93-41730)/365,IF(K93=0,0,IF(G93-((L$7-C93)/365)&lt;0,0,G93-((L$7-C93)/365)))),1)</f>
        <v>1</v>
      </c>
      <c r="P93" s="9">
        <f>IF(K93&lt;M93,0,IF(L93=0,K93-M93,K93*N93*O93))</f>
        <v>0</v>
      </c>
      <c r="Q93" s="19">
        <f>IF(F93&gt;41730,D93,0)</f>
        <v>0</v>
      </c>
      <c r="R93" s="18">
        <f>IF(F93&gt;41730,J93+P93,0)</f>
        <v>0</v>
      </c>
      <c r="S93" s="9">
        <f>IF(F93&gt;0,0,K93-P93)</f>
        <v>0</v>
      </c>
      <c r="T93" s="5"/>
      <c r="U93" s="4">
        <f>D93*E93*(IF(U$7&gt;$C93,U$7-$C93+1,0))/365</f>
        <v>0</v>
      </c>
      <c r="V93" s="4">
        <f>($D93-U93)*$E93*(IF(U93&lt;1,IF(V$7&gt;$C93,V$7-$C93+1,0),V$7-U$7))/365</f>
        <v>0</v>
      </c>
      <c r="W93" s="4">
        <f>IF($F93=0,($D93-SUM($U93:V93))*$E93*(IF(V93&lt;1,IF(MIN(W$7,$F93)&gt;$C93,MIN(W$7,$F93)-$C93+1,0),MIN(W$7,$F93)-V$7))/365,IF($F93&gt;V$7,($D93-SUM($U93:V93))*$E93*(IF(V93&lt;1,IF(MIN(W$7,$F93)&gt;$C93,MIN(W$7,$F93)-$C93+1,0),MIN(W$7,$F93)-V$7))/365,0))</f>
        <v>0</v>
      </c>
      <c r="X93" s="4">
        <f>IF($F93=0,($D93-SUM($U93:W93))*$E93*(IF(W93&lt;1,IF(MIN(X$7,$F93)&gt;$C93,MIN(X$7,$F93)-$C93+1,0),MIN(X$7,$F93)-W$7))/365,IF($F93&gt;W$7,($D93-SUM($U93:W93))*$E93*(IF(W93&lt;1,IF(MIN(X$7,$F93)&gt;$C93,MIN(X$7,$F93)-$C93+1,0),MIN(X$7,$F93)-W$7))/365,0))</f>
        <v>0</v>
      </c>
      <c r="Y93" s="4">
        <f>IF($F93=0,($D93-SUM($U93:X93))*$E93*(IF(X93&lt;1,IF(MIN(Y$7,$F93)&gt;$C93,MIN(Y$7,$F93)-$C93+1,0),MIN(Y$7,$F93)-X$7))/365,IF($F93&gt;X$7,($D93-SUM($U93:X93))*$E93*(IF(X93&lt;1,IF(MIN(Y$7,$F93)&gt;$C93,MIN(Y$7,$F93)-$C93+1,0),MIN(Y$7,$F93)-X$7))/365,0))</f>
        <v>0</v>
      </c>
      <c r="Z93" s="4">
        <f>IF($F93=0,($D93-SUM($U93:Y93))*$E93*(IF(Y93&lt;1,IF(MIN(Z$7,$F93)&gt;$C93,MIN(Z$7,$F93)-$C93+1,0),MIN(Z$7,$F93)-Y$7))/365,IF($F93&gt;Y$7,($D93-SUM($U93:Y93))*$E93*(IF(Y93&lt;1,IF(MIN(Z$7,$F93)&gt;$C93,MIN(Z$7,$F93)-$C93+1,0),MIN(Z$7,$F93)-Y$7))/365,0))</f>
        <v>0</v>
      </c>
      <c r="AA93" s="4">
        <f>IF($F93=0,($D93-SUM($U93:Z93))*$E93*(IF(Z93&lt;1,IF(MIN(AA$7,$F93)&gt;$C93,MIN(AA$7,$F93)-$C93+1,0),MIN(AA$7,$F93)-Z$7))/365,IF($F93&gt;Z$7,($D93-SUM($U93:Z93))*$E93*(IF(Z93&lt;1,IF(MIN(AA$7,$F93)&gt;$C93,MIN(AA$7,$F93)-$C93+1,0),MIN(AA$7,$F93)-Z$7))/365,0))</f>
        <v>0</v>
      </c>
      <c r="AB93" s="4">
        <f>IF($F93=0,($D93-SUM($U93:AA93))*$E93*(IF(AA93&lt;1,IF(MIN(AB$7,$F93)&gt;$C93,MIN(AB$7,$F93)-$C93+1,0),MIN(AB$7,$F93)-AA$7))/365,IF($F93&gt;AA$7,($D93-SUM($U93:AA93))*$E93*(IF(AA93&lt;1,IF(MIN(AB$7,$F93)&gt;$C93,MIN(AB$7,$F93)-$C93+1,0),MIN(AB$7,$F93)-AA$7))/365,0))</f>
        <v>0</v>
      </c>
      <c r="AC93" s="4">
        <f>IF($F93=0,($D93-SUM($U93:AB93))*$E93*(IF(AB93&lt;1,IF(MIN(AC$7,$F93)&gt;$C93,MIN(AC$7,$F93)-$C93+1,0),MIN(AC$7,$F93)-AB$7))/365,IF($F93&gt;AB$7,($D93-SUM($U93:AB93))*$E93*(IF(AB93&lt;1,IF(MIN(AC$7,$F93)&gt;$C93,MIN(AC$7,$F93)-$C93+1,0),MIN(AC$7,$F93)-AB$7))/365,0))</f>
        <v>0</v>
      </c>
      <c r="AD93" s="4">
        <f>IF($F93=0,($D93-SUM($U93:AC93))*$E93*(IF(AC93&lt;1,IF(MIN(AD$7,$F93)&gt;$C93,MIN(AD$7,$F93)-$C93+1,0),MIN(AD$7,$F93)-AC$7))/365,IF($F93&gt;AC$7,($D93-SUM($U93:AC93))*$E93*(IF(AC93&lt;1,IF(MIN(AD$7,$F93)&gt;$C93,MIN(AD$7,$F93)-$C93+1,0),MIN(AD$7,$F93)-AC$7))/365,0))</f>
        <v>0</v>
      </c>
      <c r="AE93" s="4">
        <f>IF($F93=0,($D93-SUM($U93:AD93))*$E93*(IF(AD93&lt;1,IF(MIN(AE$7,$F93)&gt;$C93,MIN(AE$7,$F93)-$C93+1,0),MIN(AE$7,$F93)-AD$7))/365,IF($F93&gt;AD$7,($D93-SUM($U93:AD93))*$E93*(IF(AD93&lt;1,IF(MIN(AE$7,$F93)&gt;$C93,MIN(AE$7,$F93)-$C93+1,0),MIN(AE$7,$F93)-AD$7))/365,0))</f>
        <v>0</v>
      </c>
      <c r="AF93" s="4">
        <f>IF($F93=0,($D93-SUM($U93:AE93))*$E93*(IF(AE93&lt;1,IF(MIN(AF$7,$F93)&gt;$C93,MIN(AF$7,$F93)-$C93+1,0),MIN(AF$7,$F93)-AE$7))/365,IF($F93&gt;AE$7,($D93-SUM($U93:AE93))*$E93*(IF(AE93&lt;1,IF(MIN(AF$7,$F93)&gt;$C93,MIN(AF$7,$F93)-$C93+1,0),MIN(AF$7,$F93)-AE$7))/365,0))</f>
        <v>0</v>
      </c>
      <c r="AG93" s="4">
        <f>IF($F93=0,($D93-SUM($U93:AF93))*$E93*(IF(AF93&lt;1,IF(MIN(AG$7,$F93)&gt;$C93,MIN(AG$7,$F93)-$C93+1,0),MIN(AG$7,$F93)-AF$7))/365,IF($F93&gt;AF$7,($D93-SUM($U93:AF93))*$E93*(IF(AF93&lt;1,IF(MIN(AG$7,$F93)&gt;$C93,MIN(AG$7,$F93)-$C93+1,0),MIN(AG$7,$F93)-AF$7))/365,0))</f>
        <v>0</v>
      </c>
      <c r="AH93" s="4">
        <f>IF($F93=0,($D93-SUM($U93:AG93))*$E93*(IF(AG93&lt;1,IF(MIN(AH$7,$F93)&gt;$C93,MIN(AH$7,$F93)-$C93+1,0),MIN(AH$7,$F93)-AG$7))/365,IF($F93&gt;AG$7,($D93-SUM($U93:AG93))*$E93*(IF(AG93&lt;1,IF(MIN(AH$7,$F93)&gt;$C93,MIN(AH$7,$F93)-$C93+1,0),MIN(AH$7,$F93)-AG$7))/365,0))</f>
        <v>0</v>
      </c>
      <c r="AI93" s="4">
        <f>IF($F93=0,($D93-SUM($U93:AH93))*$E93*(IF(AH93&lt;1,IF(MIN(AI$7,$F93)&gt;$C93,MIN(AI$7,$F93)-$C93+1,0),MIN(AI$7,$F93)-AH$7))/365,IF($F93&gt;AH$7,($D93-SUM($U93:AH93))*$E93*(IF(AH93&lt;1,IF(MIN(AI$7,$F93)&gt;$C93,MIN(AI$7,$F93)-$C93+1,0),MIN(AI$7,$F93)-AH$7))/365,0))</f>
        <v>0</v>
      </c>
      <c r="AJ93" s="4">
        <f>IF($F93=0,($D93-SUM($U93:AI93))*$E93*(IF(AI93&lt;1,IF(MIN(AJ$7,$F93)&gt;$C93,MIN(AJ$7,$F93)-$C93+1,0),MIN(AJ$7,$F93)-AI$7))/365,IF($F93&gt;AI$7,($D93-SUM($U93:AI93))*$E93*(IF(AI93&lt;1,IF(MIN(AJ$7,$F93)&gt;$C93,MIN(AJ$7,$F93)-$C93+1,0),MIN(AJ$7,$F93)-AI$7))/365,0))</f>
        <v>0</v>
      </c>
      <c r="AK93" s="4">
        <f>IF($F93=0,($D93-SUM($U93:AJ93))*$E93*(IF(AJ93&lt;1,IF(MIN(AK$7,$F93)&gt;$C93,MIN(AK$7,$F93)-$C93+1,0),MIN(AK$7,$F93)-AJ$7))/365,IF($F93&gt;AJ$7,($D93-SUM($U93:AJ93))*$E93*(IF(AJ93&lt;1,IF(MIN(AK$7,$F93)&gt;$C93,MIN(AK$7,$F93)-$C93+1,0),MIN(AK$7,$F93)-AJ$7))/365,0))</f>
        <v>0</v>
      </c>
      <c r="AL93" s="4">
        <f>IF($F93=0,($D93-SUM($U93:AK93))*$E93*(IF(AK93&lt;1,IF(MIN(AL$7,$F93)&gt;$C93,MIN(AL$7,$F93)-$C93+1,0),MIN(AL$7,$F93)-AK$7))/365,IF($F93&gt;AK$7,($D93-SUM($U93:AK93))*$E93*(IF(AK93&lt;1,IF(MIN(AL$7,$F93)&gt;$C93,MIN(AL$7,$F93)-$C93+1,0),MIN(AL$7,$F93)-AK$7))/365,0))</f>
        <v>0</v>
      </c>
      <c r="AM93" s="4">
        <f>IF($F93=0,($D93-SUM($U93:AL93))*$E93*(IF(AL93&lt;1,IF(MIN(AM$7,$F93)&gt;$C93,MIN(AM$7,$F93)-$C93+1,0),MIN(AM$7,$F93)-AL$7))/365,IF($F93&gt;AL$7,($D93-SUM($U93:AL93))*$E93*(IF(AL93&lt;1,IF(MIN(AM$7,$F93)&gt;$C93,MIN(AM$7,$F93)-$C93+1,0),MIN(AM$7,$F93)-AL$7))/365,0))</f>
        <v>0</v>
      </c>
      <c r="AN93" s="4">
        <f>IF($F93=0,($D93-SUM($U93:AM93))*$E93*(IF(AM93&lt;1,IF(MIN(AN$7,$F93)&gt;$C93,MIN(AN$7,$F93)-$C93+1,0),MIN(AN$7,$F93)-AM$7))/365,IF($F93&gt;AM$7,($D93-SUM($U93:AM93))*$E93*(IF(AM93&lt;1,IF(MIN(AN$7,$F93)&gt;$C93,MIN(AN$7,$F93)-$C93+1,0),MIN(AN$7,$F93)-AM$7))/365,0))</f>
        <v>0</v>
      </c>
      <c r="AO93" s="4">
        <f>IF($F93=0,($D93-SUM($U93:AN93))*$E93*(IF(AN93&lt;1,IF(MIN(AO$7,$F93)&gt;$C93,MIN(AO$7,$F93)-$C93+1,0),MIN(AO$7,$F93)-AN$7))/365,IF($F93&gt;AN$7,($D93-SUM($U93:AN93))*$E93*(IF(AN93&lt;1,IF(MIN(AO$7,$F93)&gt;$C93,MIN(AO$7,$F93)-$C93+1,0),MIN(AO$7,$F93)-AN$7))/365,0))</f>
        <v>0</v>
      </c>
      <c r="AP93" s="4">
        <f>IF($F93=0,($D93-SUM($U93:AO93))*$E93*(IF(AO93&lt;1,IF(MIN(AP$7,$F93)&gt;$C93,MIN(AP$7,$F93)-$C93+1,0),MIN(AP$7,$F93)-AO$7))/365,IF($F93&gt;AO$7,($D93-SUM($U93:AO93))*$E93*(IF(AO93&lt;1,IF(MIN(AP$7,$F93)&gt;$C93,MIN(AP$7,$F93)-$C93+1,0),MIN(AP$7,$F93)-AO$7))/365,0))</f>
        <v>0</v>
      </c>
      <c r="AQ93" s="4">
        <f>IF($F93=0,($D93-SUM($U93:AP93))*$E93*(IF(AP93&lt;1,IF(MIN(AQ$7,$F93)&gt;$C93,MIN(AQ$7,$F93)-$C93+1,0),MIN(AQ$7,$F93)-AP$7))/365,IF($F93&gt;AP$7,($D93-SUM($U93:AP93))*$E93*(IF(AP93&lt;1,IF(MIN(AQ$7,$F93)&gt;$C93,MIN(AQ$7,$F93)-$C93+1,0),MIN(AQ$7,$F93)-AP$7))/365,0))</f>
        <v>0</v>
      </c>
      <c r="AR93" s="4">
        <f>IF($F93=0,($D93-SUM($U93:AQ93))*$E93*(IF(AQ93&lt;1,IF(MIN(AR$7,$F93)&gt;$C93,MIN(AR$7,$F93)-$C93+1,0),MIN(AR$7,$F93)-AQ$7))/365,IF($F93&gt;AQ$7,($D93-SUM($U93:AQ93))*$E93*(IF(AQ93&lt;1,IF(MIN(AR$7,$F93)&gt;$C93,MIN(AR$7,$F93)-$C93+1,0),MIN(AR$7,$F93)-AQ$7))/365,0))</f>
        <v>0</v>
      </c>
      <c r="AS93" s="4">
        <f>IF($F93=0,($D93-SUM($U93:AR93))*$E93*(IF(AR93&lt;1,IF(MIN(AS$7,$F93)&gt;$C93,MIN(AS$7,$F93)-$C93+1,0),MIN(AS$7,$F93)-AR$7))/365,IF($F93&gt;AR$7,($D93-SUM($U93:AR93))*$E93*(IF(AR93&lt;1,IF(MIN(AS$7,$F93)&gt;$C93,MIN(AS$7,$F93)-$C93+1,0),MIN(AS$7,$F93)-AR$7))/365,0))</f>
        <v>0</v>
      </c>
    </row>
    <row r="94" spans="1:45">
      <c r="A94" s="15"/>
      <c r="B94" s="17"/>
      <c r="C94" s="16"/>
      <c r="D94" s="15"/>
      <c r="E94" s="11"/>
      <c r="F94" s="16"/>
      <c r="G94" s="15"/>
      <c r="H94" s="14"/>
      <c r="I94" s="5"/>
      <c r="J94" s="13">
        <f>SUM(U94:AS94)</f>
        <v>0</v>
      </c>
      <c r="K94" s="13">
        <f>IF(F94=0,D94-J94,IF(F94&lt;41730,0,D94-J94))</f>
        <v>0</v>
      </c>
      <c r="L94" s="12">
        <f>IF(K94=0,0,IF(G94-((L$7-C94)/365)&lt;0,0,G94-((L$7-C94)/365)))</f>
        <v>0</v>
      </c>
      <c r="M94" s="4">
        <f>IF(K94=0,0,D94*H94)</f>
        <v>0</v>
      </c>
      <c r="N94" s="11">
        <f>IFERROR((1-(M94/K94)^(1/L94)),0)</f>
        <v>0</v>
      </c>
      <c r="O94" s="10">
        <f>IF(F94&gt;41730,IF(F94&gt;41730,(F94-41730)/365,IF(K94=0,0,IF(G94-((L$7-C94)/365)&lt;0,0,G94-((L$7-C94)/365)))),1)</f>
        <v>1</v>
      </c>
      <c r="P94" s="9">
        <f>IF(K94&lt;M94,0,IF(L94=0,K94-M94,K94*N94*O94))</f>
        <v>0</v>
      </c>
      <c r="Q94" s="19">
        <f>IF(F94&gt;41730,D94,0)</f>
        <v>0</v>
      </c>
      <c r="R94" s="18">
        <f>IF(F94&gt;41730,J94+P94,0)</f>
        <v>0</v>
      </c>
      <c r="S94" s="9">
        <f>IF(F94&gt;0,0,K94-P94)</f>
        <v>0</v>
      </c>
      <c r="T94" s="5"/>
      <c r="U94" s="4">
        <f>D94*E94*(IF(U$7&gt;$C94,U$7-$C94+1,0))/365</f>
        <v>0</v>
      </c>
      <c r="V94" s="4">
        <f>($D94-U94)*$E94*(IF(U94&lt;1,IF(V$7&gt;$C94,V$7-$C94+1,0),V$7-U$7))/365</f>
        <v>0</v>
      </c>
      <c r="W94" s="4">
        <f>IF($F94=0,($D94-SUM($U94:V94))*$E94*(IF(V94&lt;1,IF(MIN(W$7,$F94)&gt;$C94,MIN(W$7,$F94)-$C94+1,0),MIN(W$7,$F94)-V$7))/365,IF($F94&gt;V$7,($D94-SUM($U94:V94))*$E94*(IF(V94&lt;1,IF(MIN(W$7,$F94)&gt;$C94,MIN(W$7,$F94)-$C94+1,0),MIN(W$7,$F94)-V$7))/365,0))</f>
        <v>0</v>
      </c>
      <c r="X94" s="4">
        <f>IF($F94=0,($D94-SUM($U94:W94))*$E94*(IF(W94&lt;1,IF(MIN(X$7,$F94)&gt;$C94,MIN(X$7,$F94)-$C94+1,0),MIN(X$7,$F94)-W$7))/365,IF($F94&gt;W$7,($D94-SUM($U94:W94))*$E94*(IF(W94&lt;1,IF(MIN(X$7,$F94)&gt;$C94,MIN(X$7,$F94)-$C94+1,0),MIN(X$7,$F94)-W$7))/365,0))</f>
        <v>0</v>
      </c>
      <c r="Y94" s="4">
        <f>IF($F94=0,($D94-SUM($U94:X94))*$E94*(IF(X94&lt;1,IF(MIN(Y$7,$F94)&gt;$C94,MIN(Y$7,$F94)-$C94+1,0),MIN(Y$7,$F94)-X$7))/365,IF($F94&gt;X$7,($D94-SUM($U94:X94))*$E94*(IF(X94&lt;1,IF(MIN(Y$7,$F94)&gt;$C94,MIN(Y$7,$F94)-$C94+1,0),MIN(Y$7,$F94)-X$7))/365,0))</f>
        <v>0</v>
      </c>
      <c r="Z94" s="4">
        <f>IF($F94=0,($D94-SUM($U94:Y94))*$E94*(IF(Y94&lt;1,IF(MIN(Z$7,$F94)&gt;$C94,MIN(Z$7,$F94)-$C94+1,0),MIN(Z$7,$F94)-Y$7))/365,IF($F94&gt;Y$7,($D94-SUM($U94:Y94))*$E94*(IF(Y94&lt;1,IF(MIN(Z$7,$F94)&gt;$C94,MIN(Z$7,$F94)-$C94+1,0),MIN(Z$7,$F94)-Y$7))/365,0))</f>
        <v>0</v>
      </c>
      <c r="AA94" s="4">
        <f>IF($F94=0,($D94-SUM($U94:Z94))*$E94*(IF(Z94&lt;1,IF(MIN(AA$7,$F94)&gt;$C94,MIN(AA$7,$F94)-$C94+1,0),MIN(AA$7,$F94)-Z$7))/365,IF($F94&gt;Z$7,($D94-SUM($U94:Z94))*$E94*(IF(Z94&lt;1,IF(MIN(AA$7,$F94)&gt;$C94,MIN(AA$7,$F94)-$C94+1,0),MIN(AA$7,$F94)-Z$7))/365,0))</f>
        <v>0</v>
      </c>
      <c r="AB94" s="4">
        <f>IF($F94=0,($D94-SUM($U94:AA94))*$E94*(IF(AA94&lt;1,IF(MIN(AB$7,$F94)&gt;$C94,MIN(AB$7,$F94)-$C94+1,0),MIN(AB$7,$F94)-AA$7))/365,IF($F94&gt;AA$7,($D94-SUM($U94:AA94))*$E94*(IF(AA94&lt;1,IF(MIN(AB$7,$F94)&gt;$C94,MIN(AB$7,$F94)-$C94+1,0),MIN(AB$7,$F94)-AA$7))/365,0))</f>
        <v>0</v>
      </c>
      <c r="AC94" s="4">
        <f>IF($F94=0,($D94-SUM($U94:AB94))*$E94*(IF(AB94&lt;1,IF(MIN(AC$7,$F94)&gt;$C94,MIN(AC$7,$F94)-$C94+1,0),MIN(AC$7,$F94)-AB$7))/365,IF($F94&gt;AB$7,($D94-SUM($U94:AB94))*$E94*(IF(AB94&lt;1,IF(MIN(AC$7,$F94)&gt;$C94,MIN(AC$7,$F94)-$C94+1,0),MIN(AC$7,$F94)-AB$7))/365,0))</f>
        <v>0</v>
      </c>
      <c r="AD94" s="4">
        <f>IF($F94=0,($D94-SUM($U94:AC94))*$E94*(IF(AC94&lt;1,IF(MIN(AD$7,$F94)&gt;$C94,MIN(AD$7,$F94)-$C94+1,0),MIN(AD$7,$F94)-AC$7))/365,IF($F94&gt;AC$7,($D94-SUM($U94:AC94))*$E94*(IF(AC94&lt;1,IF(MIN(AD$7,$F94)&gt;$C94,MIN(AD$7,$F94)-$C94+1,0),MIN(AD$7,$F94)-AC$7))/365,0))</f>
        <v>0</v>
      </c>
      <c r="AE94" s="4">
        <f>IF($F94=0,($D94-SUM($U94:AD94))*$E94*(IF(AD94&lt;1,IF(MIN(AE$7,$F94)&gt;$C94,MIN(AE$7,$F94)-$C94+1,0),MIN(AE$7,$F94)-AD$7))/365,IF($F94&gt;AD$7,($D94-SUM($U94:AD94))*$E94*(IF(AD94&lt;1,IF(MIN(AE$7,$F94)&gt;$C94,MIN(AE$7,$F94)-$C94+1,0),MIN(AE$7,$F94)-AD$7))/365,0))</f>
        <v>0</v>
      </c>
      <c r="AF94" s="4">
        <f>IF($F94=0,($D94-SUM($U94:AE94))*$E94*(IF(AE94&lt;1,IF(MIN(AF$7,$F94)&gt;$C94,MIN(AF$7,$F94)-$C94+1,0),MIN(AF$7,$F94)-AE$7))/365,IF($F94&gt;AE$7,($D94-SUM($U94:AE94))*$E94*(IF(AE94&lt;1,IF(MIN(AF$7,$F94)&gt;$C94,MIN(AF$7,$F94)-$C94+1,0),MIN(AF$7,$F94)-AE$7))/365,0))</f>
        <v>0</v>
      </c>
      <c r="AG94" s="4">
        <f>IF($F94=0,($D94-SUM($U94:AF94))*$E94*(IF(AF94&lt;1,IF(MIN(AG$7,$F94)&gt;$C94,MIN(AG$7,$F94)-$C94+1,0),MIN(AG$7,$F94)-AF$7))/365,IF($F94&gt;AF$7,($D94-SUM($U94:AF94))*$E94*(IF(AF94&lt;1,IF(MIN(AG$7,$F94)&gt;$C94,MIN(AG$7,$F94)-$C94+1,0),MIN(AG$7,$F94)-AF$7))/365,0))</f>
        <v>0</v>
      </c>
      <c r="AH94" s="4">
        <f>IF($F94=0,($D94-SUM($U94:AG94))*$E94*(IF(AG94&lt;1,IF(MIN(AH$7,$F94)&gt;$C94,MIN(AH$7,$F94)-$C94+1,0),MIN(AH$7,$F94)-AG$7))/365,IF($F94&gt;AG$7,($D94-SUM($U94:AG94))*$E94*(IF(AG94&lt;1,IF(MIN(AH$7,$F94)&gt;$C94,MIN(AH$7,$F94)-$C94+1,0),MIN(AH$7,$F94)-AG$7))/365,0))</f>
        <v>0</v>
      </c>
      <c r="AI94" s="4">
        <f>IF($F94=0,($D94-SUM($U94:AH94))*$E94*(IF(AH94&lt;1,IF(MIN(AI$7,$F94)&gt;$C94,MIN(AI$7,$F94)-$C94+1,0),MIN(AI$7,$F94)-AH$7))/365,IF($F94&gt;AH$7,($D94-SUM($U94:AH94))*$E94*(IF(AH94&lt;1,IF(MIN(AI$7,$F94)&gt;$C94,MIN(AI$7,$F94)-$C94+1,0),MIN(AI$7,$F94)-AH$7))/365,0))</f>
        <v>0</v>
      </c>
      <c r="AJ94" s="4">
        <f>IF($F94=0,($D94-SUM($U94:AI94))*$E94*(IF(AI94&lt;1,IF(MIN(AJ$7,$F94)&gt;$C94,MIN(AJ$7,$F94)-$C94+1,0),MIN(AJ$7,$F94)-AI$7))/365,IF($F94&gt;AI$7,($D94-SUM($U94:AI94))*$E94*(IF(AI94&lt;1,IF(MIN(AJ$7,$F94)&gt;$C94,MIN(AJ$7,$F94)-$C94+1,0),MIN(AJ$7,$F94)-AI$7))/365,0))</f>
        <v>0</v>
      </c>
      <c r="AK94" s="4">
        <f>IF($F94=0,($D94-SUM($U94:AJ94))*$E94*(IF(AJ94&lt;1,IF(MIN(AK$7,$F94)&gt;$C94,MIN(AK$7,$F94)-$C94+1,0),MIN(AK$7,$F94)-AJ$7))/365,IF($F94&gt;AJ$7,($D94-SUM($U94:AJ94))*$E94*(IF(AJ94&lt;1,IF(MIN(AK$7,$F94)&gt;$C94,MIN(AK$7,$F94)-$C94+1,0),MIN(AK$7,$F94)-AJ$7))/365,0))</f>
        <v>0</v>
      </c>
      <c r="AL94" s="4">
        <f>IF($F94=0,($D94-SUM($U94:AK94))*$E94*(IF(AK94&lt;1,IF(MIN(AL$7,$F94)&gt;$C94,MIN(AL$7,$F94)-$C94+1,0),MIN(AL$7,$F94)-AK$7))/365,IF($F94&gt;AK$7,($D94-SUM($U94:AK94))*$E94*(IF(AK94&lt;1,IF(MIN(AL$7,$F94)&gt;$C94,MIN(AL$7,$F94)-$C94+1,0),MIN(AL$7,$F94)-AK$7))/365,0))</f>
        <v>0</v>
      </c>
      <c r="AM94" s="4">
        <f>IF($F94=0,($D94-SUM($U94:AL94))*$E94*(IF(AL94&lt;1,IF(MIN(AM$7,$F94)&gt;$C94,MIN(AM$7,$F94)-$C94+1,0),MIN(AM$7,$F94)-AL$7))/365,IF($F94&gt;AL$7,($D94-SUM($U94:AL94))*$E94*(IF(AL94&lt;1,IF(MIN(AM$7,$F94)&gt;$C94,MIN(AM$7,$F94)-$C94+1,0),MIN(AM$7,$F94)-AL$7))/365,0))</f>
        <v>0</v>
      </c>
      <c r="AN94" s="4">
        <f>IF($F94=0,($D94-SUM($U94:AM94))*$E94*(IF(AM94&lt;1,IF(MIN(AN$7,$F94)&gt;$C94,MIN(AN$7,$F94)-$C94+1,0),MIN(AN$7,$F94)-AM$7))/365,IF($F94&gt;AM$7,($D94-SUM($U94:AM94))*$E94*(IF(AM94&lt;1,IF(MIN(AN$7,$F94)&gt;$C94,MIN(AN$7,$F94)-$C94+1,0),MIN(AN$7,$F94)-AM$7))/365,0))</f>
        <v>0</v>
      </c>
      <c r="AO94" s="4">
        <f>IF($F94=0,($D94-SUM($U94:AN94))*$E94*(IF(AN94&lt;1,IF(MIN(AO$7,$F94)&gt;$C94,MIN(AO$7,$F94)-$C94+1,0),MIN(AO$7,$F94)-AN$7))/365,IF($F94&gt;AN$7,($D94-SUM($U94:AN94))*$E94*(IF(AN94&lt;1,IF(MIN(AO$7,$F94)&gt;$C94,MIN(AO$7,$F94)-$C94+1,0),MIN(AO$7,$F94)-AN$7))/365,0))</f>
        <v>0</v>
      </c>
      <c r="AP94" s="4">
        <f>IF($F94=0,($D94-SUM($U94:AO94))*$E94*(IF(AO94&lt;1,IF(MIN(AP$7,$F94)&gt;$C94,MIN(AP$7,$F94)-$C94+1,0),MIN(AP$7,$F94)-AO$7))/365,IF($F94&gt;AO$7,($D94-SUM($U94:AO94))*$E94*(IF(AO94&lt;1,IF(MIN(AP$7,$F94)&gt;$C94,MIN(AP$7,$F94)-$C94+1,0),MIN(AP$7,$F94)-AO$7))/365,0))</f>
        <v>0</v>
      </c>
      <c r="AQ94" s="4">
        <f>IF($F94=0,($D94-SUM($U94:AP94))*$E94*(IF(AP94&lt;1,IF(MIN(AQ$7,$F94)&gt;$C94,MIN(AQ$7,$F94)-$C94+1,0),MIN(AQ$7,$F94)-AP$7))/365,IF($F94&gt;AP$7,($D94-SUM($U94:AP94))*$E94*(IF(AP94&lt;1,IF(MIN(AQ$7,$F94)&gt;$C94,MIN(AQ$7,$F94)-$C94+1,0),MIN(AQ$7,$F94)-AP$7))/365,0))</f>
        <v>0</v>
      </c>
      <c r="AR94" s="4">
        <f>IF($F94=0,($D94-SUM($U94:AQ94))*$E94*(IF(AQ94&lt;1,IF(MIN(AR$7,$F94)&gt;$C94,MIN(AR$7,$F94)-$C94+1,0),MIN(AR$7,$F94)-AQ$7))/365,IF($F94&gt;AQ$7,($D94-SUM($U94:AQ94))*$E94*(IF(AQ94&lt;1,IF(MIN(AR$7,$F94)&gt;$C94,MIN(AR$7,$F94)-$C94+1,0),MIN(AR$7,$F94)-AQ$7))/365,0))</f>
        <v>0</v>
      </c>
      <c r="AS94" s="4">
        <f>IF($F94=0,($D94-SUM($U94:AR94))*$E94*(IF(AR94&lt;1,IF(MIN(AS$7,$F94)&gt;$C94,MIN(AS$7,$F94)-$C94+1,0),MIN(AS$7,$F94)-AR$7))/365,IF($F94&gt;AR$7,($D94-SUM($U94:AR94))*$E94*(IF(AR94&lt;1,IF(MIN(AS$7,$F94)&gt;$C94,MIN(AS$7,$F94)-$C94+1,0),MIN(AS$7,$F94)-AR$7))/365,0))</f>
        <v>0</v>
      </c>
    </row>
    <row r="95" spans="1:45">
      <c r="A95" s="15"/>
      <c r="B95" s="17"/>
      <c r="C95" s="16"/>
      <c r="D95" s="15"/>
      <c r="E95" s="11"/>
      <c r="F95" s="16"/>
      <c r="G95" s="15"/>
      <c r="H95" s="14"/>
      <c r="I95" s="5"/>
      <c r="J95" s="13">
        <f>SUM(U95:AS95)</f>
        <v>0</v>
      </c>
      <c r="K95" s="13">
        <f>IF(F95=0,D95-J95,IF(F95&lt;41730,0,D95-J95))</f>
        <v>0</v>
      </c>
      <c r="L95" s="12">
        <f>IF(K95=0,0,IF(G95-((L$7-C95)/365)&lt;0,0,G95-((L$7-C95)/365)))</f>
        <v>0</v>
      </c>
      <c r="M95" s="4">
        <f>IF(K95=0,0,D95*H95)</f>
        <v>0</v>
      </c>
      <c r="N95" s="11">
        <f>IFERROR((1-(M95/K95)^(1/L95)),0)</f>
        <v>0</v>
      </c>
      <c r="O95" s="10">
        <f>IF(F95&gt;41730,IF(F95&gt;41730,(F95-41730)/365,IF(K95=0,0,IF(G95-((L$7-C95)/365)&lt;0,0,G95-((L$7-C95)/365)))),1)</f>
        <v>1</v>
      </c>
      <c r="P95" s="9">
        <f>IF(K95&lt;M95,0,IF(L95=0,K95-M95,K95*N95*O95))</f>
        <v>0</v>
      </c>
      <c r="Q95" s="19">
        <f>IF(F95&gt;41730,D95,0)</f>
        <v>0</v>
      </c>
      <c r="R95" s="18">
        <f>IF(F95&gt;41730,J95+P95,0)</f>
        <v>0</v>
      </c>
      <c r="S95" s="9">
        <f>IF(F95&gt;0,0,K95-P95)</f>
        <v>0</v>
      </c>
      <c r="T95" s="5"/>
      <c r="U95" s="4">
        <f>D95*E95*(IF(U$7&gt;$C95,U$7-$C95+1,0))/365</f>
        <v>0</v>
      </c>
      <c r="V95" s="4">
        <f>($D95-U95)*$E95*(IF(U95&lt;1,IF(V$7&gt;$C95,V$7-$C95+1,0),V$7-U$7))/365</f>
        <v>0</v>
      </c>
      <c r="W95" s="4">
        <f>IF($F95=0,($D95-SUM($U95:V95))*$E95*(IF(V95&lt;1,IF(MIN(W$7,$F95)&gt;$C95,MIN(W$7,$F95)-$C95+1,0),MIN(W$7,$F95)-V$7))/365,IF($F95&gt;V$7,($D95-SUM($U95:V95))*$E95*(IF(V95&lt;1,IF(MIN(W$7,$F95)&gt;$C95,MIN(W$7,$F95)-$C95+1,0),MIN(W$7,$F95)-V$7))/365,0))</f>
        <v>0</v>
      </c>
      <c r="X95" s="4">
        <f>IF($F95=0,($D95-SUM($U95:W95))*$E95*(IF(W95&lt;1,IF(MIN(X$7,$F95)&gt;$C95,MIN(X$7,$F95)-$C95+1,0),MIN(X$7,$F95)-W$7))/365,IF($F95&gt;W$7,($D95-SUM($U95:W95))*$E95*(IF(W95&lt;1,IF(MIN(X$7,$F95)&gt;$C95,MIN(X$7,$F95)-$C95+1,0),MIN(X$7,$F95)-W$7))/365,0))</f>
        <v>0</v>
      </c>
      <c r="Y95" s="4">
        <f>IF($F95=0,($D95-SUM($U95:X95))*$E95*(IF(X95&lt;1,IF(MIN(Y$7,$F95)&gt;$C95,MIN(Y$7,$F95)-$C95+1,0),MIN(Y$7,$F95)-X$7))/365,IF($F95&gt;X$7,($D95-SUM($U95:X95))*$E95*(IF(X95&lt;1,IF(MIN(Y$7,$F95)&gt;$C95,MIN(Y$7,$F95)-$C95+1,0),MIN(Y$7,$F95)-X$7))/365,0))</f>
        <v>0</v>
      </c>
      <c r="Z95" s="4">
        <f>IF($F95=0,($D95-SUM($U95:Y95))*$E95*(IF(Y95&lt;1,IF(MIN(Z$7,$F95)&gt;$C95,MIN(Z$7,$F95)-$C95+1,0),MIN(Z$7,$F95)-Y$7))/365,IF($F95&gt;Y$7,($D95-SUM($U95:Y95))*$E95*(IF(Y95&lt;1,IF(MIN(Z$7,$F95)&gt;$C95,MIN(Z$7,$F95)-$C95+1,0),MIN(Z$7,$F95)-Y$7))/365,0))</f>
        <v>0</v>
      </c>
      <c r="AA95" s="4">
        <f>IF($F95=0,($D95-SUM($U95:Z95))*$E95*(IF(Z95&lt;1,IF(MIN(AA$7,$F95)&gt;$C95,MIN(AA$7,$F95)-$C95+1,0),MIN(AA$7,$F95)-Z$7))/365,IF($F95&gt;Z$7,($D95-SUM($U95:Z95))*$E95*(IF(Z95&lt;1,IF(MIN(AA$7,$F95)&gt;$C95,MIN(AA$7,$F95)-$C95+1,0),MIN(AA$7,$F95)-Z$7))/365,0))</f>
        <v>0</v>
      </c>
      <c r="AB95" s="4">
        <f>IF($F95=0,($D95-SUM($U95:AA95))*$E95*(IF(AA95&lt;1,IF(MIN(AB$7,$F95)&gt;$C95,MIN(AB$7,$F95)-$C95+1,0),MIN(AB$7,$F95)-AA$7))/365,IF($F95&gt;AA$7,($D95-SUM($U95:AA95))*$E95*(IF(AA95&lt;1,IF(MIN(AB$7,$F95)&gt;$C95,MIN(AB$7,$F95)-$C95+1,0),MIN(AB$7,$F95)-AA$7))/365,0))</f>
        <v>0</v>
      </c>
      <c r="AC95" s="4">
        <f>IF($F95=0,($D95-SUM($U95:AB95))*$E95*(IF(AB95&lt;1,IF(MIN(AC$7,$F95)&gt;$C95,MIN(AC$7,$F95)-$C95+1,0),MIN(AC$7,$F95)-AB$7))/365,IF($F95&gt;AB$7,($D95-SUM($U95:AB95))*$E95*(IF(AB95&lt;1,IF(MIN(AC$7,$F95)&gt;$C95,MIN(AC$7,$F95)-$C95+1,0),MIN(AC$7,$F95)-AB$7))/365,0))</f>
        <v>0</v>
      </c>
      <c r="AD95" s="4">
        <f>IF($F95=0,($D95-SUM($U95:AC95))*$E95*(IF(AC95&lt;1,IF(MIN(AD$7,$F95)&gt;$C95,MIN(AD$7,$F95)-$C95+1,0),MIN(AD$7,$F95)-AC$7))/365,IF($F95&gt;AC$7,($D95-SUM($U95:AC95))*$E95*(IF(AC95&lt;1,IF(MIN(AD$7,$F95)&gt;$C95,MIN(AD$7,$F95)-$C95+1,0),MIN(AD$7,$F95)-AC$7))/365,0))</f>
        <v>0</v>
      </c>
      <c r="AE95" s="4">
        <f>IF($F95=0,($D95-SUM($U95:AD95))*$E95*(IF(AD95&lt;1,IF(MIN(AE$7,$F95)&gt;$C95,MIN(AE$7,$F95)-$C95+1,0),MIN(AE$7,$F95)-AD$7))/365,IF($F95&gt;AD$7,($D95-SUM($U95:AD95))*$E95*(IF(AD95&lt;1,IF(MIN(AE$7,$F95)&gt;$C95,MIN(AE$7,$F95)-$C95+1,0),MIN(AE$7,$F95)-AD$7))/365,0))</f>
        <v>0</v>
      </c>
      <c r="AF95" s="4">
        <f>IF($F95=0,($D95-SUM($U95:AE95))*$E95*(IF(AE95&lt;1,IF(MIN(AF$7,$F95)&gt;$C95,MIN(AF$7,$F95)-$C95+1,0),MIN(AF$7,$F95)-AE$7))/365,IF($F95&gt;AE$7,($D95-SUM($U95:AE95))*$E95*(IF(AE95&lt;1,IF(MIN(AF$7,$F95)&gt;$C95,MIN(AF$7,$F95)-$C95+1,0),MIN(AF$7,$F95)-AE$7))/365,0))</f>
        <v>0</v>
      </c>
      <c r="AG95" s="4">
        <f>IF($F95=0,($D95-SUM($U95:AF95))*$E95*(IF(AF95&lt;1,IF(MIN(AG$7,$F95)&gt;$C95,MIN(AG$7,$F95)-$C95+1,0),MIN(AG$7,$F95)-AF$7))/365,IF($F95&gt;AF$7,($D95-SUM($U95:AF95))*$E95*(IF(AF95&lt;1,IF(MIN(AG$7,$F95)&gt;$C95,MIN(AG$7,$F95)-$C95+1,0),MIN(AG$7,$F95)-AF$7))/365,0))</f>
        <v>0</v>
      </c>
      <c r="AH95" s="4">
        <f>IF($F95=0,($D95-SUM($U95:AG95))*$E95*(IF(AG95&lt;1,IF(MIN(AH$7,$F95)&gt;$C95,MIN(AH$7,$F95)-$C95+1,0),MIN(AH$7,$F95)-AG$7))/365,IF($F95&gt;AG$7,($D95-SUM($U95:AG95))*$E95*(IF(AG95&lt;1,IF(MIN(AH$7,$F95)&gt;$C95,MIN(AH$7,$F95)-$C95+1,0),MIN(AH$7,$F95)-AG$7))/365,0))</f>
        <v>0</v>
      </c>
      <c r="AI95" s="4">
        <f>IF($F95=0,($D95-SUM($U95:AH95))*$E95*(IF(AH95&lt;1,IF(MIN(AI$7,$F95)&gt;$C95,MIN(AI$7,$F95)-$C95+1,0),MIN(AI$7,$F95)-AH$7))/365,IF($F95&gt;AH$7,($D95-SUM($U95:AH95))*$E95*(IF(AH95&lt;1,IF(MIN(AI$7,$F95)&gt;$C95,MIN(AI$7,$F95)-$C95+1,0),MIN(AI$7,$F95)-AH$7))/365,0))</f>
        <v>0</v>
      </c>
      <c r="AJ95" s="4">
        <f>IF($F95=0,($D95-SUM($U95:AI95))*$E95*(IF(AI95&lt;1,IF(MIN(AJ$7,$F95)&gt;$C95,MIN(AJ$7,$F95)-$C95+1,0),MIN(AJ$7,$F95)-AI$7))/365,IF($F95&gt;AI$7,($D95-SUM($U95:AI95))*$E95*(IF(AI95&lt;1,IF(MIN(AJ$7,$F95)&gt;$C95,MIN(AJ$7,$F95)-$C95+1,0),MIN(AJ$7,$F95)-AI$7))/365,0))</f>
        <v>0</v>
      </c>
      <c r="AK95" s="4">
        <f>IF($F95=0,($D95-SUM($U95:AJ95))*$E95*(IF(AJ95&lt;1,IF(MIN(AK$7,$F95)&gt;$C95,MIN(AK$7,$F95)-$C95+1,0),MIN(AK$7,$F95)-AJ$7))/365,IF($F95&gt;AJ$7,($D95-SUM($U95:AJ95))*$E95*(IF(AJ95&lt;1,IF(MIN(AK$7,$F95)&gt;$C95,MIN(AK$7,$F95)-$C95+1,0),MIN(AK$7,$F95)-AJ$7))/365,0))</f>
        <v>0</v>
      </c>
      <c r="AL95" s="4">
        <f>IF($F95=0,($D95-SUM($U95:AK95))*$E95*(IF(AK95&lt;1,IF(MIN(AL$7,$F95)&gt;$C95,MIN(AL$7,$F95)-$C95+1,0),MIN(AL$7,$F95)-AK$7))/365,IF($F95&gt;AK$7,($D95-SUM($U95:AK95))*$E95*(IF(AK95&lt;1,IF(MIN(AL$7,$F95)&gt;$C95,MIN(AL$7,$F95)-$C95+1,0),MIN(AL$7,$F95)-AK$7))/365,0))</f>
        <v>0</v>
      </c>
      <c r="AM95" s="4">
        <f>IF($F95=0,($D95-SUM($U95:AL95))*$E95*(IF(AL95&lt;1,IF(MIN(AM$7,$F95)&gt;$C95,MIN(AM$7,$F95)-$C95+1,0),MIN(AM$7,$F95)-AL$7))/365,IF($F95&gt;AL$7,($D95-SUM($U95:AL95))*$E95*(IF(AL95&lt;1,IF(MIN(AM$7,$F95)&gt;$C95,MIN(AM$7,$F95)-$C95+1,0),MIN(AM$7,$F95)-AL$7))/365,0))</f>
        <v>0</v>
      </c>
      <c r="AN95" s="4">
        <f>IF($F95=0,($D95-SUM($U95:AM95))*$E95*(IF(AM95&lt;1,IF(MIN(AN$7,$F95)&gt;$C95,MIN(AN$7,$F95)-$C95+1,0),MIN(AN$7,$F95)-AM$7))/365,IF($F95&gt;AM$7,($D95-SUM($U95:AM95))*$E95*(IF(AM95&lt;1,IF(MIN(AN$7,$F95)&gt;$C95,MIN(AN$7,$F95)-$C95+1,0),MIN(AN$7,$F95)-AM$7))/365,0))</f>
        <v>0</v>
      </c>
      <c r="AO95" s="4">
        <f>IF($F95=0,($D95-SUM($U95:AN95))*$E95*(IF(AN95&lt;1,IF(MIN(AO$7,$F95)&gt;$C95,MIN(AO$7,$F95)-$C95+1,0),MIN(AO$7,$F95)-AN$7))/365,IF($F95&gt;AN$7,($D95-SUM($U95:AN95))*$E95*(IF(AN95&lt;1,IF(MIN(AO$7,$F95)&gt;$C95,MIN(AO$7,$F95)-$C95+1,0),MIN(AO$7,$F95)-AN$7))/365,0))</f>
        <v>0</v>
      </c>
      <c r="AP95" s="4">
        <f>IF($F95=0,($D95-SUM($U95:AO95))*$E95*(IF(AO95&lt;1,IF(MIN(AP$7,$F95)&gt;$C95,MIN(AP$7,$F95)-$C95+1,0),MIN(AP$7,$F95)-AO$7))/365,IF($F95&gt;AO$7,($D95-SUM($U95:AO95))*$E95*(IF(AO95&lt;1,IF(MIN(AP$7,$F95)&gt;$C95,MIN(AP$7,$F95)-$C95+1,0),MIN(AP$7,$F95)-AO$7))/365,0))</f>
        <v>0</v>
      </c>
      <c r="AQ95" s="4">
        <f>IF($F95=0,($D95-SUM($U95:AP95))*$E95*(IF(AP95&lt;1,IF(MIN(AQ$7,$F95)&gt;$C95,MIN(AQ$7,$F95)-$C95+1,0),MIN(AQ$7,$F95)-AP$7))/365,IF($F95&gt;AP$7,($D95-SUM($U95:AP95))*$E95*(IF(AP95&lt;1,IF(MIN(AQ$7,$F95)&gt;$C95,MIN(AQ$7,$F95)-$C95+1,0),MIN(AQ$7,$F95)-AP$7))/365,0))</f>
        <v>0</v>
      </c>
      <c r="AR95" s="4">
        <f>IF($F95=0,($D95-SUM($U95:AQ95))*$E95*(IF(AQ95&lt;1,IF(MIN(AR$7,$F95)&gt;$C95,MIN(AR$7,$F95)-$C95+1,0),MIN(AR$7,$F95)-AQ$7))/365,IF($F95&gt;AQ$7,($D95-SUM($U95:AQ95))*$E95*(IF(AQ95&lt;1,IF(MIN(AR$7,$F95)&gt;$C95,MIN(AR$7,$F95)-$C95+1,0),MIN(AR$7,$F95)-AQ$7))/365,0))</f>
        <v>0</v>
      </c>
      <c r="AS95" s="4">
        <f>IF($F95=0,($D95-SUM($U95:AR95))*$E95*(IF(AR95&lt;1,IF(MIN(AS$7,$F95)&gt;$C95,MIN(AS$7,$F95)-$C95+1,0),MIN(AS$7,$F95)-AR$7))/365,IF($F95&gt;AR$7,($D95-SUM($U95:AR95))*$E95*(IF(AR95&lt;1,IF(MIN(AS$7,$F95)&gt;$C95,MIN(AS$7,$F95)-$C95+1,0),MIN(AS$7,$F95)-AR$7))/365,0))</f>
        <v>0</v>
      </c>
    </row>
    <row r="96" spans="1:45">
      <c r="A96" s="15"/>
      <c r="B96" s="17"/>
      <c r="C96" s="16"/>
      <c r="D96" s="15"/>
      <c r="E96" s="11"/>
      <c r="F96" s="16"/>
      <c r="G96" s="15"/>
      <c r="H96" s="14"/>
      <c r="I96" s="5"/>
      <c r="J96" s="13">
        <f>SUM(U96:AS96)</f>
        <v>0</v>
      </c>
      <c r="K96" s="13">
        <f>IF(F96=0,D96-J96,IF(F96&lt;41730,0,D96-J96))</f>
        <v>0</v>
      </c>
      <c r="L96" s="12">
        <f>IF(K96=0,0,IF(G96-((L$7-C96)/365)&lt;0,0,G96-((L$7-C96)/365)))</f>
        <v>0</v>
      </c>
      <c r="M96" s="4">
        <f>IF(K96=0,0,D96*H96)</f>
        <v>0</v>
      </c>
      <c r="N96" s="11">
        <f>IFERROR((1-(M96/K96)^(1/L96)),0)</f>
        <v>0</v>
      </c>
      <c r="O96" s="10">
        <f>IF(F96&gt;41730,IF(F96&gt;41730,(F96-41730)/365,IF(K96=0,0,IF(G96-((L$7-C96)/365)&lt;0,0,G96-((L$7-C96)/365)))),1)</f>
        <v>1</v>
      </c>
      <c r="P96" s="9">
        <f>IF(K96&lt;M96,0,IF(L96=0,K96-M96,K96*N96*O96))</f>
        <v>0</v>
      </c>
      <c r="Q96" s="19">
        <f>IF(F96&gt;41730,D96,0)</f>
        <v>0</v>
      </c>
      <c r="R96" s="18">
        <f>IF(F96&gt;41730,J96+P96,0)</f>
        <v>0</v>
      </c>
      <c r="S96" s="9">
        <f>IF(F96&gt;0,0,K96-P96)</f>
        <v>0</v>
      </c>
      <c r="T96" s="5"/>
      <c r="U96" s="4">
        <f>D96*E96*(IF(U$7&gt;$C96,U$7-$C96+1,0))/365</f>
        <v>0</v>
      </c>
      <c r="V96" s="4">
        <f>($D96-U96)*$E96*(IF(U96&lt;1,IF(V$7&gt;$C96,V$7-$C96+1,0),V$7-U$7))/365</f>
        <v>0</v>
      </c>
      <c r="W96" s="4">
        <f>IF($F96=0,($D96-SUM($U96:V96))*$E96*(IF(V96&lt;1,IF(MIN(W$7,$F96)&gt;$C96,MIN(W$7,$F96)-$C96+1,0),MIN(W$7,$F96)-V$7))/365,IF($F96&gt;V$7,($D96-SUM($U96:V96))*$E96*(IF(V96&lt;1,IF(MIN(W$7,$F96)&gt;$C96,MIN(W$7,$F96)-$C96+1,0),MIN(W$7,$F96)-V$7))/365,0))</f>
        <v>0</v>
      </c>
      <c r="X96" s="4">
        <f>IF($F96=0,($D96-SUM($U96:W96))*$E96*(IF(W96&lt;1,IF(MIN(X$7,$F96)&gt;$C96,MIN(X$7,$F96)-$C96+1,0),MIN(X$7,$F96)-W$7))/365,IF($F96&gt;W$7,($D96-SUM($U96:W96))*$E96*(IF(W96&lt;1,IF(MIN(X$7,$F96)&gt;$C96,MIN(X$7,$F96)-$C96+1,0),MIN(X$7,$F96)-W$7))/365,0))</f>
        <v>0</v>
      </c>
      <c r="Y96" s="4">
        <f>IF($F96=0,($D96-SUM($U96:X96))*$E96*(IF(X96&lt;1,IF(MIN(Y$7,$F96)&gt;$C96,MIN(Y$7,$F96)-$C96+1,0),MIN(Y$7,$F96)-X$7))/365,IF($F96&gt;X$7,($D96-SUM($U96:X96))*$E96*(IF(X96&lt;1,IF(MIN(Y$7,$F96)&gt;$C96,MIN(Y$7,$F96)-$C96+1,0),MIN(Y$7,$F96)-X$7))/365,0))</f>
        <v>0</v>
      </c>
      <c r="Z96" s="4">
        <f>IF($F96=0,($D96-SUM($U96:Y96))*$E96*(IF(Y96&lt;1,IF(MIN(Z$7,$F96)&gt;$C96,MIN(Z$7,$F96)-$C96+1,0),MIN(Z$7,$F96)-Y$7))/365,IF($F96&gt;Y$7,($D96-SUM($U96:Y96))*$E96*(IF(Y96&lt;1,IF(MIN(Z$7,$F96)&gt;$C96,MIN(Z$7,$F96)-$C96+1,0),MIN(Z$7,$F96)-Y$7))/365,0))</f>
        <v>0</v>
      </c>
      <c r="AA96" s="4">
        <f>IF($F96=0,($D96-SUM($U96:Z96))*$E96*(IF(Z96&lt;1,IF(MIN(AA$7,$F96)&gt;$C96,MIN(AA$7,$F96)-$C96+1,0),MIN(AA$7,$F96)-Z$7))/365,IF($F96&gt;Z$7,($D96-SUM($U96:Z96))*$E96*(IF(Z96&lt;1,IF(MIN(AA$7,$F96)&gt;$C96,MIN(AA$7,$F96)-$C96+1,0),MIN(AA$7,$F96)-Z$7))/365,0))</f>
        <v>0</v>
      </c>
      <c r="AB96" s="4">
        <f>IF($F96=0,($D96-SUM($U96:AA96))*$E96*(IF(AA96&lt;1,IF(MIN(AB$7,$F96)&gt;$C96,MIN(AB$7,$F96)-$C96+1,0),MIN(AB$7,$F96)-AA$7))/365,IF($F96&gt;AA$7,($D96-SUM($U96:AA96))*$E96*(IF(AA96&lt;1,IF(MIN(AB$7,$F96)&gt;$C96,MIN(AB$7,$F96)-$C96+1,0),MIN(AB$7,$F96)-AA$7))/365,0))</f>
        <v>0</v>
      </c>
      <c r="AC96" s="4">
        <f>IF($F96=0,($D96-SUM($U96:AB96))*$E96*(IF(AB96&lt;1,IF(MIN(AC$7,$F96)&gt;$C96,MIN(AC$7,$F96)-$C96+1,0),MIN(AC$7,$F96)-AB$7))/365,IF($F96&gt;AB$7,($D96-SUM($U96:AB96))*$E96*(IF(AB96&lt;1,IF(MIN(AC$7,$F96)&gt;$C96,MIN(AC$7,$F96)-$C96+1,0),MIN(AC$7,$F96)-AB$7))/365,0))</f>
        <v>0</v>
      </c>
      <c r="AD96" s="4">
        <f>IF($F96=0,($D96-SUM($U96:AC96))*$E96*(IF(AC96&lt;1,IF(MIN(AD$7,$F96)&gt;$C96,MIN(AD$7,$F96)-$C96+1,0),MIN(AD$7,$F96)-AC$7))/365,IF($F96&gt;AC$7,($D96-SUM($U96:AC96))*$E96*(IF(AC96&lt;1,IF(MIN(AD$7,$F96)&gt;$C96,MIN(AD$7,$F96)-$C96+1,0),MIN(AD$7,$F96)-AC$7))/365,0))</f>
        <v>0</v>
      </c>
      <c r="AE96" s="4">
        <f>IF($F96=0,($D96-SUM($U96:AD96))*$E96*(IF(AD96&lt;1,IF(MIN(AE$7,$F96)&gt;$C96,MIN(AE$7,$F96)-$C96+1,0),MIN(AE$7,$F96)-AD$7))/365,IF($F96&gt;AD$7,($D96-SUM($U96:AD96))*$E96*(IF(AD96&lt;1,IF(MIN(AE$7,$F96)&gt;$C96,MIN(AE$7,$F96)-$C96+1,0),MIN(AE$7,$F96)-AD$7))/365,0))</f>
        <v>0</v>
      </c>
      <c r="AF96" s="4">
        <f>IF($F96=0,($D96-SUM($U96:AE96))*$E96*(IF(AE96&lt;1,IF(MIN(AF$7,$F96)&gt;$C96,MIN(AF$7,$F96)-$C96+1,0),MIN(AF$7,$F96)-AE$7))/365,IF($F96&gt;AE$7,($D96-SUM($U96:AE96))*$E96*(IF(AE96&lt;1,IF(MIN(AF$7,$F96)&gt;$C96,MIN(AF$7,$F96)-$C96+1,0),MIN(AF$7,$F96)-AE$7))/365,0))</f>
        <v>0</v>
      </c>
      <c r="AG96" s="4">
        <f>IF($F96=0,($D96-SUM($U96:AF96))*$E96*(IF(AF96&lt;1,IF(MIN(AG$7,$F96)&gt;$C96,MIN(AG$7,$F96)-$C96+1,0),MIN(AG$7,$F96)-AF$7))/365,IF($F96&gt;AF$7,($D96-SUM($U96:AF96))*$E96*(IF(AF96&lt;1,IF(MIN(AG$7,$F96)&gt;$C96,MIN(AG$7,$F96)-$C96+1,0),MIN(AG$7,$F96)-AF$7))/365,0))</f>
        <v>0</v>
      </c>
      <c r="AH96" s="4">
        <f>IF($F96=0,($D96-SUM($U96:AG96))*$E96*(IF(AG96&lt;1,IF(MIN(AH$7,$F96)&gt;$C96,MIN(AH$7,$F96)-$C96+1,0),MIN(AH$7,$F96)-AG$7))/365,IF($F96&gt;AG$7,($D96-SUM($U96:AG96))*$E96*(IF(AG96&lt;1,IF(MIN(AH$7,$F96)&gt;$C96,MIN(AH$7,$F96)-$C96+1,0),MIN(AH$7,$F96)-AG$7))/365,0))</f>
        <v>0</v>
      </c>
      <c r="AI96" s="4">
        <f>IF($F96=0,($D96-SUM($U96:AH96))*$E96*(IF(AH96&lt;1,IF(MIN(AI$7,$F96)&gt;$C96,MIN(AI$7,$F96)-$C96+1,0),MIN(AI$7,$F96)-AH$7))/365,IF($F96&gt;AH$7,($D96-SUM($U96:AH96))*$E96*(IF(AH96&lt;1,IF(MIN(AI$7,$F96)&gt;$C96,MIN(AI$7,$F96)-$C96+1,0),MIN(AI$7,$F96)-AH$7))/365,0))</f>
        <v>0</v>
      </c>
      <c r="AJ96" s="4">
        <f>IF($F96=0,($D96-SUM($U96:AI96))*$E96*(IF(AI96&lt;1,IF(MIN(AJ$7,$F96)&gt;$C96,MIN(AJ$7,$F96)-$C96+1,0),MIN(AJ$7,$F96)-AI$7))/365,IF($F96&gt;AI$7,($D96-SUM($U96:AI96))*$E96*(IF(AI96&lt;1,IF(MIN(AJ$7,$F96)&gt;$C96,MIN(AJ$7,$F96)-$C96+1,0),MIN(AJ$7,$F96)-AI$7))/365,0))</f>
        <v>0</v>
      </c>
      <c r="AK96" s="4">
        <f>IF($F96=0,($D96-SUM($U96:AJ96))*$E96*(IF(AJ96&lt;1,IF(MIN(AK$7,$F96)&gt;$C96,MIN(AK$7,$F96)-$C96+1,0),MIN(AK$7,$F96)-AJ$7))/365,IF($F96&gt;AJ$7,($D96-SUM($U96:AJ96))*$E96*(IF(AJ96&lt;1,IF(MIN(AK$7,$F96)&gt;$C96,MIN(AK$7,$F96)-$C96+1,0),MIN(AK$7,$F96)-AJ$7))/365,0))</f>
        <v>0</v>
      </c>
      <c r="AL96" s="4">
        <f>IF($F96=0,($D96-SUM($U96:AK96))*$E96*(IF(AK96&lt;1,IF(MIN(AL$7,$F96)&gt;$C96,MIN(AL$7,$F96)-$C96+1,0),MIN(AL$7,$F96)-AK$7))/365,IF($F96&gt;AK$7,($D96-SUM($U96:AK96))*$E96*(IF(AK96&lt;1,IF(MIN(AL$7,$F96)&gt;$C96,MIN(AL$7,$F96)-$C96+1,0),MIN(AL$7,$F96)-AK$7))/365,0))</f>
        <v>0</v>
      </c>
      <c r="AM96" s="4">
        <f>IF($F96=0,($D96-SUM($U96:AL96))*$E96*(IF(AL96&lt;1,IF(MIN(AM$7,$F96)&gt;$C96,MIN(AM$7,$F96)-$C96+1,0),MIN(AM$7,$F96)-AL$7))/365,IF($F96&gt;AL$7,($D96-SUM($U96:AL96))*$E96*(IF(AL96&lt;1,IF(MIN(AM$7,$F96)&gt;$C96,MIN(AM$7,$F96)-$C96+1,0),MIN(AM$7,$F96)-AL$7))/365,0))</f>
        <v>0</v>
      </c>
      <c r="AN96" s="4">
        <f>IF($F96=0,($D96-SUM($U96:AM96))*$E96*(IF(AM96&lt;1,IF(MIN(AN$7,$F96)&gt;$C96,MIN(AN$7,$F96)-$C96+1,0),MIN(AN$7,$F96)-AM$7))/365,IF($F96&gt;AM$7,($D96-SUM($U96:AM96))*$E96*(IF(AM96&lt;1,IF(MIN(AN$7,$F96)&gt;$C96,MIN(AN$7,$F96)-$C96+1,0),MIN(AN$7,$F96)-AM$7))/365,0))</f>
        <v>0</v>
      </c>
      <c r="AO96" s="4">
        <f>IF($F96=0,($D96-SUM($U96:AN96))*$E96*(IF(AN96&lt;1,IF(MIN(AO$7,$F96)&gt;$C96,MIN(AO$7,$F96)-$C96+1,0),MIN(AO$7,$F96)-AN$7))/365,IF($F96&gt;AN$7,($D96-SUM($U96:AN96))*$E96*(IF(AN96&lt;1,IF(MIN(AO$7,$F96)&gt;$C96,MIN(AO$7,$F96)-$C96+1,0),MIN(AO$7,$F96)-AN$7))/365,0))</f>
        <v>0</v>
      </c>
      <c r="AP96" s="4">
        <f>IF($F96=0,($D96-SUM($U96:AO96))*$E96*(IF(AO96&lt;1,IF(MIN(AP$7,$F96)&gt;$C96,MIN(AP$7,$F96)-$C96+1,0),MIN(AP$7,$F96)-AO$7))/365,IF($F96&gt;AO$7,($D96-SUM($U96:AO96))*$E96*(IF(AO96&lt;1,IF(MIN(AP$7,$F96)&gt;$C96,MIN(AP$7,$F96)-$C96+1,0),MIN(AP$7,$F96)-AO$7))/365,0))</f>
        <v>0</v>
      </c>
      <c r="AQ96" s="4">
        <f>IF($F96=0,($D96-SUM($U96:AP96))*$E96*(IF(AP96&lt;1,IF(MIN(AQ$7,$F96)&gt;$C96,MIN(AQ$7,$F96)-$C96+1,0),MIN(AQ$7,$F96)-AP$7))/365,IF($F96&gt;AP$7,($D96-SUM($U96:AP96))*$E96*(IF(AP96&lt;1,IF(MIN(AQ$7,$F96)&gt;$C96,MIN(AQ$7,$F96)-$C96+1,0),MIN(AQ$7,$F96)-AP$7))/365,0))</f>
        <v>0</v>
      </c>
      <c r="AR96" s="4">
        <f>IF($F96=0,($D96-SUM($U96:AQ96))*$E96*(IF(AQ96&lt;1,IF(MIN(AR$7,$F96)&gt;$C96,MIN(AR$7,$F96)-$C96+1,0),MIN(AR$7,$F96)-AQ$7))/365,IF($F96&gt;AQ$7,($D96-SUM($U96:AQ96))*$E96*(IF(AQ96&lt;1,IF(MIN(AR$7,$F96)&gt;$C96,MIN(AR$7,$F96)-$C96+1,0),MIN(AR$7,$F96)-AQ$7))/365,0))</f>
        <v>0</v>
      </c>
      <c r="AS96" s="4">
        <f>IF($F96=0,($D96-SUM($U96:AR96))*$E96*(IF(AR96&lt;1,IF(MIN(AS$7,$F96)&gt;$C96,MIN(AS$7,$F96)-$C96+1,0),MIN(AS$7,$F96)-AR$7))/365,IF($F96&gt;AR$7,($D96-SUM($U96:AR96))*$E96*(IF(AR96&lt;1,IF(MIN(AS$7,$F96)&gt;$C96,MIN(AS$7,$F96)-$C96+1,0),MIN(AS$7,$F96)-AR$7))/365,0))</f>
        <v>0</v>
      </c>
    </row>
    <row r="97" spans="1:45">
      <c r="A97" s="15"/>
      <c r="B97" s="17"/>
      <c r="C97" s="16"/>
      <c r="D97" s="15"/>
      <c r="E97" s="11"/>
      <c r="F97" s="16"/>
      <c r="G97" s="15"/>
      <c r="H97" s="14"/>
      <c r="I97" s="5"/>
      <c r="J97" s="13">
        <f>SUM(U97:AS97)</f>
        <v>0</v>
      </c>
      <c r="K97" s="13">
        <f>IF(F97=0,D97-J97,IF(F97&lt;41730,0,D97-J97))</f>
        <v>0</v>
      </c>
      <c r="L97" s="12">
        <f>IF(K97=0,0,IF(G97-((L$7-C97)/365)&lt;0,0,G97-((L$7-C97)/365)))</f>
        <v>0</v>
      </c>
      <c r="M97" s="4">
        <f>IF(K97=0,0,D97*H97)</f>
        <v>0</v>
      </c>
      <c r="N97" s="11">
        <f>IFERROR((1-(M97/K97)^(1/L97)),0)</f>
        <v>0</v>
      </c>
      <c r="O97" s="10">
        <f>IF(F97&gt;41730,IF(F97&gt;41730,(F97-41730)/365,IF(K97=0,0,IF(G97-((L$7-C97)/365)&lt;0,0,G97-((L$7-C97)/365)))),1)</f>
        <v>1</v>
      </c>
      <c r="P97" s="9">
        <f>IF(K97&lt;M97,0,IF(L97=0,K97-M97,K97*N97*O97))</f>
        <v>0</v>
      </c>
      <c r="Q97" s="19">
        <f>IF(F97&gt;41730,D97,0)</f>
        <v>0</v>
      </c>
      <c r="R97" s="18">
        <f>IF(F97&gt;41730,J97+P97,0)</f>
        <v>0</v>
      </c>
      <c r="S97" s="9">
        <f>IF(F97&gt;0,0,K97-P97)</f>
        <v>0</v>
      </c>
      <c r="T97" s="5"/>
      <c r="U97" s="4">
        <f>D97*E97*(IF(U$7&gt;$C97,U$7-$C97+1,0))/365</f>
        <v>0</v>
      </c>
      <c r="V97" s="4">
        <f>($D97-U97)*$E97*(IF(U97&lt;1,IF(V$7&gt;$C97,V$7-$C97+1,0),V$7-U$7))/365</f>
        <v>0</v>
      </c>
      <c r="W97" s="4">
        <f>IF($F97=0,($D97-SUM($U97:V97))*$E97*(IF(V97&lt;1,IF(MIN(W$7,$F97)&gt;$C97,MIN(W$7,$F97)-$C97+1,0),MIN(W$7,$F97)-V$7))/365,IF($F97&gt;V$7,($D97-SUM($U97:V97))*$E97*(IF(V97&lt;1,IF(MIN(W$7,$F97)&gt;$C97,MIN(W$7,$F97)-$C97+1,0),MIN(W$7,$F97)-V$7))/365,0))</f>
        <v>0</v>
      </c>
      <c r="X97" s="4">
        <f>IF($F97=0,($D97-SUM($U97:W97))*$E97*(IF(W97&lt;1,IF(MIN(X$7,$F97)&gt;$C97,MIN(X$7,$F97)-$C97+1,0),MIN(X$7,$F97)-W$7))/365,IF($F97&gt;W$7,($D97-SUM($U97:W97))*$E97*(IF(W97&lt;1,IF(MIN(X$7,$F97)&gt;$C97,MIN(X$7,$F97)-$C97+1,0),MIN(X$7,$F97)-W$7))/365,0))</f>
        <v>0</v>
      </c>
      <c r="Y97" s="4">
        <f>IF($F97=0,($D97-SUM($U97:X97))*$E97*(IF(X97&lt;1,IF(MIN(Y$7,$F97)&gt;$C97,MIN(Y$7,$F97)-$C97+1,0),MIN(Y$7,$F97)-X$7))/365,IF($F97&gt;X$7,($D97-SUM($U97:X97))*$E97*(IF(X97&lt;1,IF(MIN(Y$7,$F97)&gt;$C97,MIN(Y$7,$F97)-$C97+1,0),MIN(Y$7,$F97)-X$7))/365,0))</f>
        <v>0</v>
      </c>
      <c r="Z97" s="4">
        <f>IF($F97=0,($D97-SUM($U97:Y97))*$E97*(IF(Y97&lt;1,IF(MIN(Z$7,$F97)&gt;$C97,MIN(Z$7,$F97)-$C97+1,0),MIN(Z$7,$F97)-Y$7))/365,IF($F97&gt;Y$7,($D97-SUM($U97:Y97))*$E97*(IF(Y97&lt;1,IF(MIN(Z$7,$F97)&gt;$C97,MIN(Z$7,$F97)-$C97+1,0),MIN(Z$7,$F97)-Y$7))/365,0))</f>
        <v>0</v>
      </c>
      <c r="AA97" s="4">
        <f>IF($F97=0,($D97-SUM($U97:Z97))*$E97*(IF(Z97&lt;1,IF(MIN(AA$7,$F97)&gt;$C97,MIN(AA$7,$F97)-$C97+1,0),MIN(AA$7,$F97)-Z$7))/365,IF($F97&gt;Z$7,($D97-SUM($U97:Z97))*$E97*(IF(Z97&lt;1,IF(MIN(AA$7,$F97)&gt;$C97,MIN(AA$7,$F97)-$C97+1,0),MIN(AA$7,$F97)-Z$7))/365,0))</f>
        <v>0</v>
      </c>
      <c r="AB97" s="4">
        <f>IF($F97=0,($D97-SUM($U97:AA97))*$E97*(IF(AA97&lt;1,IF(MIN(AB$7,$F97)&gt;$C97,MIN(AB$7,$F97)-$C97+1,0),MIN(AB$7,$F97)-AA$7))/365,IF($F97&gt;AA$7,($D97-SUM($U97:AA97))*$E97*(IF(AA97&lt;1,IF(MIN(AB$7,$F97)&gt;$C97,MIN(AB$7,$F97)-$C97+1,0),MIN(AB$7,$F97)-AA$7))/365,0))</f>
        <v>0</v>
      </c>
      <c r="AC97" s="4">
        <f>IF($F97=0,($D97-SUM($U97:AB97))*$E97*(IF(AB97&lt;1,IF(MIN(AC$7,$F97)&gt;$C97,MIN(AC$7,$F97)-$C97+1,0),MIN(AC$7,$F97)-AB$7))/365,IF($F97&gt;AB$7,($D97-SUM($U97:AB97))*$E97*(IF(AB97&lt;1,IF(MIN(AC$7,$F97)&gt;$C97,MIN(AC$7,$F97)-$C97+1,0),MIN(AC$7,$F97)-AB$7))/365,0))</f>
        <v>0</v>
      </c>
      <c r="AD97" s="4">
        <f>IF($F97=0,($D97-SUM($U97:AC97))*$E97*(IF(AC97&lt;1,IF(MIN(AD$7,$F97)&gt;$C97,MIN(AD$7,$F97)-$C97+1,0),MIN(AD$7,$F97)-AC$7))/365,IF($F97&gt;AC$7,($D97-SUM($U97:AC97))*$E97*(IF(AC97&lt;1,IF(MIN(AD$7,$F97)&gt;$C97,MIN(AD$7,$F97)-$C97+1,0),MIN(AD$7,$F97)-AC$7))/365,0))</f>
        <v>0</v>
      </c>
      <c r="AE97" s="4">
        <f>IF($F97=0,($D97-SUM($U97:AD97))*$E97*(IF(AD97&lt;1,IF(MIN(AE$7,$F97)&gt;$C97,MIN(AE$7,$F97)-$C97+1,0),MIN(AE$7,$F97)-AD$7))/365,IF($F97&gt;AD$7,($D97-SUM($U97:AD97))*$E97*(IF(AD97&lt;1,IF(MIN(AE$7,$F97)&gt;$C97,MIN(AE$7,$F97)-$C97+1,0),MIN(AE$7,$F97)-AD$7))/365,0))</f>
        <v>0</v>
      </c>
      <c r="AF97" s="4">
        <f>IF($F97=0,($D97-SUM($U97:AE97))*$E97*(IF(AE97&lt;1,IF(MIN(AF$7,$F97)&gt;$C97,MIN(AF$7,$F97)-$C97+1,0),MIN(AF$7,$F97)-AE$7))/365,IF($F97&gt;AE$7,($D97-SUM($U97:AE97))*$E97*(IF(AE97&lt;1,IF(MIN(AF$7,$F97)&gt;$C97,MIN(AF$7,$F97)-$C97+1,0),MIN(AF$7,$F97)-AE$7))/365,0))</f>
        <v>0</v>
      </c>
      <c r="AG97" s="4">
        <f>IF($F97=0,($D97-SUM($U97:AF97))*$E97*(IF(AF97&lt;1,IF(MIN(AG$7,$F97)&gt;$C97,MIN(AG$7,$F97)-$C97+1,0),MIN(AG$7,$F97)-AF$7))/365,IF($F97&gt;AF$7,($D97-SUM($U97:AF97))*$E97*(IF(AF97&lt;1,IF(MIN(AG$7,$F97)&gt;$C97,MIN(AG$7,$F97)-$C97+1,0),MIN(AG$7,$F97)-AF$7))/365,0))</f>
        <v>0</v>
      </c>
      <c r="AH97" s="4">
        <f>IF($F97=0,($D97-SUM($U97:AG97))*$E97*(IF(AG97&lt;1,IF(MIN(AH$7,$F97)&gt;$C97,MIN(AH$7,$F97)-$C97+1,0),MIN(AH$7,$F97)-AG$7))/365,IF($F97&gt;AG$7,($D97-SUM($U97:AG97))*$E97*(IF(AG97&lt;1,IF(MIN(AH$7,$F97)&gt;$C97,MIN(AH$7,$F97)-$C97+1,0),MIN(AH$7,$F97)-AG$7))/365,0))</f>
        <v>0</v>
      </c>
      <c r="AI97" s="4">
        <f>IF($F97=0,($D97-SUM($U97:AH97))*$E97*(IF(AH97&lt;1,IF(MIN(AI$7,$F97)&gt;$C97,MIN(AI$7,$F97)-$C97+1,0),MIN(AI$7,$F97)-AH$7))/365,IF($F97&gt;AH$7,($D97-SUM($U97:AH97))*$E97*(IF(AH97&lt;1,IF(MIN(AI$7,$F97)&gt;$C97,MIN(AI$7,$F97)-$C97+1,0),MIN(AI$7,$F97)-AH$7))/365,0))</f>
        <v>0</v>
      </c>
      <c r="AJ97" s="4">
        <f>IF($F97=0,($D97-SUM($U97:AI97))*$E97*(IF(AI97&lt;1,IF(MIN(AJ$7,$F97)&gt;$C97,MIN(AJ$7,$F97)-$C97+1,0),MIN(AJ$7,$F97)-AI$7))/365,IF($F97&gt;AI$7,($D97-SUM($U97:AI97))*$E97*(IF(AI97&lt;1,IF(MIN(AJ$7,$F97)&gt;$C97,MIN(AJ$7,$F97)-$C97+1,0),MIN(AJ$7,$F97)-AI$7))/365,0))</f>
        <v>0</v>
      </c>
      <c r="AK97" s="4">
        <f>IF($F97=0,($D97-SUM($U97:AJ97))*$E97*(IF(AJ97&lt;1,IF(MIN(AK$7,$F97)&gt;$C97,MIN(AK$7,$F97)-$C97+1,0),MIN(AK$7,$F97)-AJ$7))/365,IF($F97&gt;AJ$7,($D97-SUM($U97:AJ97))*$E97*(IF(AJ97&lt;1,IF(MIN(AK$7,$F97)&gt;$C97,MIN(AK$7,$F97)-$C97+1,0),MIN(AK$7,$F97)-AJ$7))/365,0))</f>
        <v>0</v>
      </c>
      <c r="AL97" s="4">
        <f>IF($F97=0,($D97-SUM($U97:AK97))*$E97*(IF(AK97&lt;1,IF(MIN(AL$7,$F97)&gt;$C97,MIN(AL$7,$F97)-$C97+1,0),MIN(AL$7,$F97)-AK$7))/365,IF($F97&gt;AK$7,($D97-SUM($U97:AK97))*$E97*(IF(AK97&lt;1,IF(MIN(AL$7,$F97)&gt;$C97,MIN(AL$7,$F97)-$C97+1,0),MIN(AL$7,$F97)-AK$7))/365,0))</f>
        <v>0</v>
      </c>
      <c r="AM97" s="4">
        <f>IF($F97=0,($D97-SUM($U97:AL97))*$E97*(IF(AL97&lt;1,IF(MIN(AM$7,$F97)&gt;$C97,MIN(AM$7,$F97)-$C97+1,0),MIN(AM$7,$F97)-AL$7))/365,IF($F97&gt;AL$7,($D97-SUM($U97:AL97))*$E97*(IF(AL97&lt;1,IF(MIN(AM$7,$F97)&gt;$C97,MIN(AM$7,$F97)-$C97+1,0),MIN(AM$7,$F97)-AL$7))/365,0))</f>
        <v>0</v>
      </c>
      <c r="AN97" s="4">
        <f>IF($F97=0,($D97-SUM($U97:AM97))*$E97*(IF(AM97&lt;1,IF(MIN(AN$7,$F97)&gt;$C97,MIN(AN$7,$F97)-$C97+1,0),MIN(AN$7,$F97)-AM$7))/365,IF($F97&gt;AM$7,($D97-SUM($U97:AM97))*$E97*(IF(AM97&lt;1,IF(MIN(AN$7,$F97)&gt;$C97,MIN(AN$7,$F97)-$C97+1,0),MIN(AN$7,$F97)-AM$7))/365,0))</f>
        <v>0</v>
      </c>
      <c r="AO97" s="4">
        <f>IF($F97=0,($D97-SUM($U97:AN97))*$E97*(IF(AN97&lt;1,IF(MIN(AO$7,$F97)&gt;$C97,MIN(AO$7,$F97)-$C97+1,0),MIN(AO$7,$F97)-AN$7))/365,IF($F97&gt;AN$7,($D97-SUM($U97:AN97))*$E97*(IF(AN97&lt;1,IF(MIN(AO$7,$F97)&gt;$C97,MIN(AO$7,$F97)-$C97+1,0),MIN(AO$7,$F97)-AN$7))/365,0))</f>
        <v>0</v>
      </c>
      <c r="AP97" s="4">
        <f>IF($F97=0,($D97-SUM($U97:AO97))*$E97*(IF(AO97&lt;1,IF(MIN(AP$7,$F97)&gt;$C97,MIN(AP$7,$F97)-$C97+1,0),MIN(AP$7,$F97)-AO$7))/365,IF($F97&gt;AO$7,($D97-SUM($U97:AO97))*$E97*(IF(AO97&lt;1,IF(MIN(AP$7,$F97)&gt;$C97,MIN(AP$7,$F97)-$C97+1,0),MIN(AP$7,$F97)-AO$7))/365,0))</f>
        <v>0</v>
      </c>
      <c r="AQ97" s="4">
        <f>IF($F97=0,($D97-SUM($U97:AP97))*$E97*(IF(AP97&lt;1,IF(MIN(AQ$7,$F97)&gt;$C97,MIN(AQ$7,$F97)-$C97+1,0),MIN(AQ$7,$F97)-AP$7))/365,IF($F97&gt;AP$7,($D97-SUM($U97:AP97))*$E97*(IF(AP97&lt;1,IF(MIN(AQ$7,$F97)&gt;$C97,MIN(AQ$7,$F97)-$C97+1,0),MIN(AQ$7,$F97)-AP$7))/365,0))</f>
        <v>0</v>
      </c>
      <c r="AR97" s="4">
        <f>IF($F97=0,($D97-SUM($U97:AQ97))*$E97*(IF(AQ97&lt;1,IF(MIN(AR$7,$F97)&gt;$C97,MIN(AR$7,$F97)-$C97+1,0),MIN(AR$7,$F97)-AQ$7))/365,IF($F97&gt;AQ$7,($D97-SUM($U97:AQ97))*$E97*(IF(AQ97&lt;1,IF(MIN(AR$7,$F97)&gt;$C97,MIN(AR$7,$F97)-$C97+1,0),MIN(AR$7,$F97)-AQ$7))/365,0))</f>
        <v>0</v>
      </c>
      <c r="AS97" s="4">
        <f>IF($F97=0,($D97-SUM($U97:AR97))*$E97*(IF(AR97&lt;1,IF(MIN(AS$7,$F97)&gt;$C97,MIN(AS$7,$F97)-$C97+1,0),MIN(AS$7,$F97)-AR$7))/365,IF($F97&gt;AR$7,($D97-SUM($U97:AR97))*$E97*(IF(AR97&lt;1,IF(MIN(AS$7,$F97)&gt;$C97,MIN(AS$7,$F97)-$C97+1,0),MIN(AS$7,$F97)-AR$7))/365,0))</f>
        <v>0</v>
      </c>
    </row>
    <row r="98" spans="1:45">
      <c r="A98" s="15"/>
      <c r="B98" s="17"/>
      <c r="C98" s="16"/>
      <c r="D98" s="15"/>
      <c r="E98" s="11"/>
      <c r="F98" s="16"/>
      <c r="G98" s="15"/>
      <c r="H98" s="14"/>
      <c r="I98" s="5"/>
      <c r="J98" s="13">
        <f>SUM(U98:AS98)</f>
        <v>0</v>
      </c>
      <c r="K98" s="13">
        <f>IF(F98=0,D98-J98,IF(F98&lt;41730,0,D98-J98))</f>
        <v>0</v>
      </c>
      <c r="L98" s="12">
        <f>IF(K98=0,0,IF(G98-((L$7-C98)/365)&lt;0,0,G98-((L$7-C98)/365)))</f>
        <v>0</v>
      </c>
      <c r="M98" s="4">
        <f>IF(K98=0,0,D98*H98)</f>
        <v>0</v>
      </c>
      <c r="N98" s="11">
        <f>IFERROR((1-(M98/K98)^(1/L98)),0)</f>
        <v>0</v>
      </c>
      <c r="O98" s="10">
        <f>IF(F98&gt;41730,IF(F98&gt;41730,(F98-41730)/365,IF(K98=0,0,IF(G98-((L$7-C98)/365)&lt;0,0,G98-((L$7-C98)/365)))),1)</f>
        <v>1</v>
      </c>
      <c r="P98" s="9">
        <f>IF(K98&lt;M98,0,IF(L98=0,K98-M98,K98*N98*O98))</f>
        <v>0</v>
      </c>
      <c r="Q98" s="19">
        <f>IF(F98&gt;41730,D98,0)</f>
        <v>0</v>
      </c>
      <c r="R98" s="18">
        <f>IF(F98&gt;41730,J98+P98,0)</f>
        <v>0</v>
      </c>
      <c r="S98" s="9">
        <f>IF(F98&gt;0,0,K98-P98)</f>
        <v>0</v>
      </c>
      <c r="T98" s="5"/>
      <c r="U98" s="4">
        <f>D98*E98*(IF(U$7&gt;$C98,U$7-$C98+1,0))/365</f>
        <v>0</v>
      </c>
      <c r="V98" s="4">
        <f>($D98-U98)*$E98*(IF(U98&lt;1,IF(V$7&gt;$C98,V$7-$C98+1,0),V$7-U$7))/365</f>
        <v>0</v>
      </c>
      <c r="W98" s="4">
        <f>IF($F98=0,($D98-SUM($U98:V98))*$E98*(IF(V98&lt;1,IF(MIN(W$7,$F98)&gt;$C98,MIN(W$7,$F98)-$C98+1,0),MIN(W$7,$F98)-V$7))/365,IF($F98&gt;V$7,($D98-SUM($U98:V98))*$E98*(IF(V98&lt;1,IF(MIN(W$7,$F98)&gt;$C98,MIN(W$7,$F98)-$C98+1,0),MIN(W$7,$F98)-V$7))/365,0))</f>
        <v>0</v>
      </c>
      <c r="X98" s="4">
        <f>IF($F98=0,($D98-SUM($U98:W98))*$E98*(IF(W98&lt;1,IF(MIN(X$7,$F98)&gt;$C98,MIN(X$7,$F98)-$C98+1,0),MIN(X$7,$F98)-W$7))/365,IF($F98&gt;W$7,($D98-SUM($U98:W98))*$E98*(IF(W98&lt;1,IF(MIN(X$7,$F98)&gt;$C98,MIN(X$7,$F98)-$C98+1,0),MIN(X$7,$F98)-W$7))/365,0))</f>
        <v>0</v>
      </c>
      <c r="Y98" s="4">
        <f>IF($F98=0,($D98-SUM($U98:X98))*$E98*(IF(X98&lt;1,IF(MIN(Y$7,$F98)&gt;$C98,MIN(Y$7,$F98)-$C98+1,0),MIN(Y$7,$F98)-X$7))/365,IF($F98&gt;X$7,($D98-SUM($U98:X98))*$E98*(IF(X98&lt;1,IF(MIN(Y$7,$F98)&gt;$C98,MIN(Y$7,$F98)-$C98+1,0),MIN(Y$7,$F98)-X$7))/365,0))</f>
        <v>0</v>
      </c>
      <c r="Z98" s="4">
        <f>IF($F98=0,($D98-SUM($U98:Y98))*$E98*(IF(Y98&lt;1,IF(MIN(Z$7,$F98)&gt;$C98,MIN(Z$7,$F98)-$C98+1,0),MIN(Z$7,$F98)-Y$7))/365,IF($F98&gt;Y$7,($D98-SUM($U98:Y98))*$E98*(IF(Y98&lt;1,IF(MIN(Z$7,$F98)&gt;$C98,MIN(Z$7,$F98)-$C98+1,0),MIN(Z$7,$F98)-Y$7))/365,0))</f>
        <v>0</v>
      </c>
      <c r="AA98" s="4">
        <f>IF($F98=0,($D98-SUM($U98:Z98))*$E98*(IF(Z98&lt;1,IF(MIN(AA$7,$F98)&gt;$C98,MIN(AA$7,$F98)-$C98+1,0),MIN(AA$7,$F98)-Z$7))/365,IF($F98&gt;Z$7,($D98-SUM($U98:Z98))*$E98*(IF(Z98&lt;1,IF(MIN(AA$7,$F98)&gt;$C98,MIN(AA$7,$F98)-$C98+1,0),MIN(AA$7,$F98)-Z$7))/365,0))</f>
        <v>0</v>
      </c>
      <c r="AB98" s="4">
        <f>IF($F98=0,($D98-SUM($U98:AA98))*$E98*(IF(AA98&lt;1,IF(MIN(AB$7,$F98)&gt;$C98,MIN(AB$7,$F98)-$C98+1,0),MIN(AB$7,$F98)-AA$7))/365,IF($F98&gt;AA$7,($D98-SUM($U98:AA98))*$E98*(IF(AA98&lt;1,IF(MIN(AB$7,$F98)&gt;$C98,MIN(AB$7,$F98)-$C98+1,0),MIN(AB$7,$F98)-AA$7))/365,0))</f>
        <v>0</v>
      </c>
      <c r="AC98" s="4">
        <f>IF($F98=0,($D98-SUM($U98:AB98))*$E98*(IF(AB98&lt;1,IF(MIN(AC$7,$F98)&gt;$C98,MIN(AC$7,$F98)-$C98+1,0),MIN(AC$7,$F98)-AB$7))/365,IF($F98&gt;AB$7,($D98-SUM($U98:AB98))*$E98*(IF(AB98&lt;1,IF(MIN(AC$7,$F98)&gt;$C98,MIN(AC$7,$F98)-$C98+1,0),MIN(AC$7,$F98)-AB$7))/365,0))</f>
        <v>0</v>
      </c>
      <c r="AD98" s="4">
        <f>IF($F98=0,($D98-SUM($U98:AC98))*$E98*(IF(AC98&lt;1,IF(MIN(AD$7,$F98)&gt;$C98,MIN(AD$7,$F98)-$C98+1,0),MIN(AD$7,$F98)-AC$7))/365,IF($F98&gt;AC$7,($D98-SUM($U98:AC98))*$E98*(IF(AC98&lt;1,IF(MIN(AD$7,$F98)&gt;$C98,MIN(AD$7,$F98)-$C98+1,0),MIN(AD$7,$F98)-AC$7))/365,0))</f>
        <v>0</v>
      </c>
      <c r="AE98" s="4">
        <f>IF($F98=0,($D98-SUM($U98:AD98))*$E98*(IF(AD98&lt;1,IF(MIN(AE$7,$F98)&gt;$C98,MIN(AE$7,$F98)-$C98+1,0),MIN(AE$7,$F98)-AD$7))/365,IF($F98&gt;AD$7,($D98-SUM($U98:AD98))*$E98*(IF(AD98&lt;1,IF(MIN(AE$7,$F98)&gt;$C98,MIN(AE$7,$F98)-$C98+1,0),MIN(AE$7,$F98)-AD$7))/365,0))</f>
        <v>0</v>
      </c>
      <c r="AF98" s="4">
        <f>IF($F98=0,($D98-SUM($U98:AE98))*$E98*(IF(AE98&lt;1,IF(MIN(AF$7,$F98)&gt;$C98,MIN(AF$7,$F98)-$C98+1,0),MIN(AF$7,$F98)-AE$7))/365,IF($F98&gt;AE$7,($D98-SUM($U98:AE98))*$E98*(IF(AE98&lt;1,IF(MIN(AF$7,$F98)&gt;$C98,MIN(AF$7,$F98)-$C98+1,0),MIN(AF$7,$F98)-AE$7))/365,0))</f>
        <v>0</v>
      </c>
      <c r="AG98" s="4">
        <f>IF($F98=0,($D98-SUM($U98:AF98))*$E98*(IF(AF98&lt;1,IF(MIN(AG$7,$F98)&gt;$C98,MIN(AG$7,$F98)-$C98+1,0),MIN(AG$7,$F98)-AF$7))/365,IF($F98&gt;AF$7,($D98-SUM($U98:AF98))*$E98*(IF(AF98&lt;1,IF(MIN(AG$7,$F98)&gt;$C98,MIN(AG$7,$F98)-$C98+1,0),MIN(AG$7,$F98)-AF$7))/365,0))</f>
        <v>0</v>
      </c>
      <c r="AH98" s="4">
        <f>IF($F98=0,($D98-SUM($U98:AG98))*$E98*(IF(AG98&lt;1,IF(MIN(AH$7,$F98)&gt;$C98,MIN(AH$7,$F98)-$C98+1,0),MIN(AH$7,$F98)-AG$7))/365,IF($F98&gt;AG$7,($D98-SUM($U98:AG98))*$E98*(IF(AG98&lt;1,IF(MIN(AH$7,$F98)&gt;$C98,MIN(AH$7,$F98)-$C98+1,0),MIN(AH$7,$F98)-AG$7))/365,0))</f>
        <v>0</v>
      </c>
      <c r="AI98" s="4">
        <f>IF($F98=0,($D98-SUM($U98:AH98))*$E98*(IF(AH98&lt;1,IF(MIN(AI$7,$F98)&gt;$C98,MIN(AI$7,$F98)-$C98+1,0),MIN(AI$7,$F98)-AH$7))/365,IF($F98&gt;AH$7,($D98-SUM($U98:AH98))*$E98*(IF(AH98&lt;1,IF(MIN(AI$7,$F98)&gt;$C98,MIN(AI$7,$F98)-$C98+1,0),MIN(AI$7,$F98)-AH$7))/365,0))</f>
        <v>0</v>
      </c>
      <c r="AJ98" s="4">
        <f>IF($F98=0,($D98-SUM($U98:AI98))*$E98*(IF(AI98&lt;1,IF(MIN(AJ$7,$F98)&gt;$C98,MIN(AJ$7,$F98)-$C98+1,0),MIN(AJ$7,$F98)-AI$7))/365,IF($F98&gt;AI$7,($D98-SUM($U98:AI98))*$E98*(IF(AI98&lt;1,IF(MIN(AJ$7,$F98)&gt;$C98,MIN(AJ$7,$F98)-$C98+1,0),MIN(AJ$7,$F98)-AI$7))/365,0))</f>
        <v>0</v>
      </c>
      <c r="AK98" s="4">
        <f>IF($F98=0,($D98-SUM($U98:AJ98))*$E98*(IF(AJ98&lt;1,IF(MIN(AK$7,$F98)&gt;$C98,MIN(AK$7,$F98)-$C98+1,0),MIN(AK$7,$F98)-AJ$7))/365,IF($F98&gt;AJ$7,($D98-SUM($U98:AJ98))*$E98*(IF(AJ98&lt;1,IF(MIN(AK$7,$F98)&gt;$C98,MIN(AK$7,$F98)-$C98+1,0),MIN(AK$7,$F98)-AJ$7))/365,0))</f>
        <v>0</v>
      </c>
      <c r="AL98" s="4">
        <f>IF($F98=0,($D98-SUM($U98:AK98))*$E98*(IF(AK98&lt;1,IF(MIN(AL$7,$F98)&gt;$C98,MIN(AL$7,$F98)-$C98+1,0),MIN(AL$7,$F98)-AK$7))/365,IF($F98&gt;AK$7,($D98-SUM($U98:AK98))*$E98*(IF(AK98&lt;1,IF(MIN(AL$7,$F98)&gt;$C98,MIN(AL$7,$F98)-$C98+1,0),MIN(AL$7,$F98)-AK$7))/365,0))</f>
        <v>0</v>
      </c>
      <c r="AM98" s="4">
        <f>IF($F98=0,($D98-SUM($U98:AL98))*$E98*(IF(AL98&lt;1,IF(MIN(AM$7,$F98)&gt;$C98,MIN(AM$7,$F98)-$C98+1,0),MIN(AM$7,$F98)-AL$7))/365,IF($F98&gt;AL$7,($D98-SUM($U98:AL98))*$E98*(IF(AL98&lt;1,IF(MIN(AM$7,$F98)&gt;$C98,MIN(AM$7,$F98)-$C98+1,0),MIN(AM$7,$F98)-AL$7))/365,0))</f>
        <v>0</v>
      </c>
      <c r="AN98" s="4">
        <f>IF($F98=0,($D98-SUM($U98:AM98))*$E98*(IF(AM98&lt;1,IF(MIN(AN$7,$F98)&gt;$C98,MIN(AN$7,$F98)-$C98+1,0),MIN(AN$7,$F98)-AM$7))/365,IF($F98&gt;AM$7,($D98-SUM($U98:AM98))*$E98*(IF(AM98&lt;1,IF(MIN(AN$7,$F98)&gt;$C98,MIN(AN$7,$F98)-$C98+1,0),MIN(AN$7,$F98)-AM$7))/365,0))</f>
        <v>0</v>
      </c>
      <c r="AO98" s="4">
        <f>IF($F98=0,($D98-SUM($U98:AN98))*$E98*(IF(AN98&lt;1,IF(MIN(AO$7,$F98)&gt;$C98,MIN(AO$7,$F98)-$C98+1,0),MIN(AO$7,$F98)-AN$7))/365,IF($F98&gt;AN$7,($D98-SUM($U98:AN98))*$E98*(IF(AN98&lt;1,IF(MIN(AO$7,$F98)&gt;$C98,MIN(AO$7,$F98)-$C98+1,0),MIN(AO$7,$F98)-AN$7))/365,0))</f>
        <v>0</v>
      </c>
      <c r="AP98" s="4">
        <f>IF($F98=0,($D98-SUM($U98:AO98))*$E98*(IF(AO98&lt;1,IF(MIN(AP$7,$F98)&gt;$C98,MIN(AP$7,$F98)-$C98+1,0),MIN(AP$7,$F98)-AO$7))/365,IF($F98&gt;AO$7,($D98-SUM($U98:AO98))*$E98*(IF(AO98&lt;1,IF(MIN(AP$7,$F98)&gt;$C98,MIN(AP$7,$F98)-$C98+1,0),MIN(AP$7,$F98)-AO$7))/365,0))</f>
        <v>0</v>
      </c>
      <c r="AQ98" s="4">
        <f>IF($F98=0,($D98-SUM($U98:AP98))*$E98*(IF(AP98&lt;1,IF(MIN(AQ$7,$F98)&gt;$C98,MIN(AQ$7,$F98)-$C98+1,0),MIN(AQ$7,$F98)-AP$7))/365,IF($F98&gt;AP$7,($D98-SUM($U98:AP98))*$E98*(IF(AP98&lt;1,IF(MIN(AQ$7,$F98)&gt;$C98,MIN(AQ$7,$F98)-$C98+1,0),MIN(AQ$7,$F98)-AP$7))/365,0))</f>
        <v>0</v>
      </c>
      <c r="AR98" s="4">
        <f>IF($F98=0,($D98-SUM($U98:AQ98))*$E98*(IF(AQ98&lt;1,IF(MIN(AR$7,$F98)&gt;$C98,MIN(AR$7,$F98)-$C98+1,0),MIN(AR$7,$F98)-AQ$7))/365,IF($F98&gt;AQ$7,($D98-SUM($U98:AQ98))*$E98*(IF(AQ98&lt;1,IF(MIN(AR$7,$F98)&gt;$C98,MIN(AR$7,$F98)-$C98+1,0),MIN(AR$7,$F98)-AQ$7))/365,0))</f>
        <v>0</v>
      </c>
      <c r="AS98" s="4">
        <f>IF($F98=0,($D98-SUM($U98:AR98))*$E98*(IF(AR98&lt;1,IF(MIN(AS$7,$F98)&gt;$C98,MIN(AS$7,$F98)-$C98+1,0),MIN(AS$7,$F98)-AR$7))/365,IF($F98&gt;AR$7,($D98-SUM($U98:AR98))*$E98*(IF(AR98&lt;1,IF(MIN(AS$7,$F98)&gt;$C98,MIN(AS$7,$F98)-$C98+1,0),MIN(AS$7,$F98)-AR$7))/365,0))</f>
        <v>0</v>
      </c>
    </row>
    <row r="99" spans="1:45">
      <c r="A99" s="15"/>
      <c r="B99" s="17"/>
      <c r="C99" s="16"/>
      <c r="D99" s="15"/>
      <c r="E99" s="11"/>
      <c r="F99" s="16"/>
      <c r="G99" s="15"/>
      <c r="H99" s="14"/>
      <c r="I99" s="5"/>
      <c r="J99" s="13">
        <f>SUM(U99:AS99)</f>
        <v>0</v>
      </c>
      <c r="K99" s="13">
        <f>IF(F99=0,D99-J99,IF(F99&lt;41730,0,D99-J99))</f>
        <v>0</v>
      </c>
      <c r="L99" s="12">
        <f>IF(K99=0,0,IF(G99-((L$7-C99)/365)&lt;0,0,G99-((L$7-C99)/365)))</f>
        <v>0</v>
      </c>
      <c r="M99" s="4">
        <f>IF(K99=0,0,D99*H99)</f>
        <v>0</v>
      </c>
      <c r="N99" s="11">
        <f>IFERROR((1-(M99/K99)^(1/L99)),0)</f>
        <v>0</v>
      </c>
      <c r="O99" s="10">
        <f>IF(F99&gt;41730,IF(F99&gt;41730,(F99-41730)/365,IF(K99=0,0,IF(G99-((L$7-C99)/365)&lt;0,0,G99-((L$7-C99)/365)))),1)</f>
        <v>1</v>
      </c>
      <c r="P99" s="9">
        <f>IF(K99&lt;M99,0,IF(L99=0,K99-M99,K99*N99*O99))</f>
        <v>0</v>
      </c>
      <c r="Q99" s="19">
        <f>IF(F99&gt;41730,D99,0)</f>
        <v>0</v>
      </c>
      <c r="R99" s="18">
        <f>IF(F99&gt;41730,J99+P99,0)</f>
        <v>0</v>
      </c>
      <c r="S99" s="9">
        <f>IF(F99&gt;0,0,K99-P99)</f>
        <v>0</v>
      </c>
      <c r="T99" s="5"/>
      <c r="U99" s="4">
        <f>D99*E99*(IF(U$7&gt;$C99,U$7-$C99+1,0))/365</f>
        <v>0</v>
      </c>
      <c r="V99" s="4">
        <f>($D99-U99)*$E99*(IF(U99&lt;1,IF(V$7&gt;$C99,V$7-$C99+1,0),V$7-U$7))/365</f>
        <v>0</v>
      </c>
      <c r="W99" s="4">
        <f>IF($F99=0,($D99-SUM($U99:V99))*$E99*(IF(V99&lt;1,IF(MIN(W$7,$F99)&gt;$C99,MIN(W$7,$F99)-$C99+1,0),MIN(W$7,$F99)-V$7))/365,IF($F99&gt;V$7,($D99-SUM($U99:V99))*$E99*(IF(V99&lt;1,IF(MIN(W$7,$F99)&gt;$C99,MIN(W$7,$F99)-$C99+1,0),MIN(W$7,$F99)-V$7))/365,0))</f>
        <v>0</v>
      </c>
      <c r="X99" s="4">
        <f>IF($F99=0,($D99-SUM($U99:W99))*$E99*(IF(W99&lt;1,IF(MIN(X$7,$F99)&gt;$C99,MIN(X$7,$F99)-$C99+1,0),MIN(X$7,$F99)-W$7))/365,IF($F99&gt;W$7,($D99-SUM($U99:W99))*$E99*(IF(W99&lt;1,IF(MIN(X$7,$F99)&gt;$C99,MIN(X$7,$F99)-$C99+1,0),MIN(X$7,$F99)-W$7))/365,0))</f>
        <v>0</v>
      </c>
      <c r="Y99" s="4">
        <f>IF($F99=0,($D99-SUM($U99:X99))*$E99*(IF(X99&lt;1,IF(MIN(Y$7,$F99)&gt;$C99,MIN(Y$7,$F99)-$C99+1,0),MIN(Y$7,$F99)-X$7))/365,IF($F99&gt;X$7,($D99-SUM($U99:X99))*$E99*(IF(X99&lt;1,IF(MIN(Y$7,$F99)&gt;$C99,MIN(Y$7,$F99)-$C99+1,0),MIN(Y$7,$F99)-X$7))/365,0))</f>
        <v>0</v>
      </c>
      <c r="Z99" s="4">
        <f>IF($F99=0,($D99-SUM($U99:Y99))*$E99*(IF(Y99&lt;1,IF(MIN(Z$7,$F99)&gt;$C99,MIN(Z$7,$F99)-$C99+1,0),MIN(Z$7,$F99)-Y$7))/365,IF($F99&gt;Y$7,($D99-SUM($U99:Y99))*$E99*(IF(Y99&lt;1,IF(MIN(Z$7,$F99)&gt;$C99,MIN(Z$7,$F99)-$C99+1,0),MIN(Z$7,$F99)-Y$7))/365,0))</f>
        <v>0</v>
      </c>
      <c r="AA99" s="4">
        <f>IF($F99=0,($D99-SUM($U99:Z99))*$E99*(IF(Z99&lt;1,IF(MIN(AA$7,$F99)&gt;$C99,MIN(AA$7,$F99)-$C99+1,0),MIN(AA$7,$F99)-Z$7))/365,IF($F99&gt;Z$7,($D99-SUM($U99:Z99))*$E99*(IF(Z99&lt;1,IF(MIN(AA$7,$F99)&gt;$C99,MIN(AA$7,$F99)-$C99+1,0),MIN(AA$7,$F99)-Z$7))/365,0))</f>
        <v>0</v>
      </c>
      <c r="AB99" s="4">
        <f>IF($F99=0,($D99-SUM($U99:AA99))*$E99*(IF(AA99&lt;1,IF(MIN(AB$7,$F99)&gt;$C99,MIN(AB$7,$F99)-$C99+1,0),MIN(AB$7,$F99)-AA$7))/365,IF($F99&gt;AA$7,($D99-SUM($U99:AA99))*$E99*(IF(AA99&lt;1,IF(MIN(AB$7,$F99)&gt;$C99,MIN(AB$7,$F99)-$C99+1,0),MIN(AB$7,$F99)-AA$7))/365,0))</f>
        <v>0</v>
      </c>
      <c r="AC99" s="4">
        <f>IF($F99=0,($D99-SUM($U99:AB99))*$E99*(IF(AB99&lt;1,IF(MIN(AC$7,$F99)&gt;$C99,MIN(AC$7,$F99)-$C99+1,0),MIN(AC$7,$F99)-AB$7))/365,IF($F99&gt;AB$7,($D99-SUM($U99:AB99))*$E99*(IF(AB99&lt;1,IF(MIN(AC$7,$F99)&gt;$C99,MIN(AC$7,$F99)-$C99+1,0),MIN(AC$7,$F99)-AB$7))/365,0))</f>
        <v>0</v>
      </c>
      <c r="AD99" s="4">
        <f>IF($F99=0,($D99-SUM($U99:AC99))*$E99*(IF(AC99&lt;1,IF(MIN(AD$7,$F99)&gt;$C99,MIN(AD$7,$F99)-$C99+1,0),MIN(AD$7,$F99)-AC$7))/365,IF($F99&gt;AC$7,($D99-SUM($U99:AC99))*$E99*(IF(AC99&lt;1,IF(MIN(AD$7,$F99)&gt;$C99,MIN(AD$7,$F99)-$C99+1,0),MIN(AD$7,$F99)-AC$7))/365,0))</f>
        <v>0</v>
      </c>
      <c r="AE99" s="4">
        <f>IF($F99=0,($D99-SUM($U99:AD99))*$E99*(IF(AD99&lt;1,IF(MIN(AE$7,$F99)&gt;$C99,MIN(AE$7,$F99)-$C99+1,0),MIN(AE$7,$F99)-AD$7))/365,IF($F99&gt;AD$7,($D99-SUM($U99:AD99))*$E99*(IF(AD99&lt;1,IF(MIN(AE$7,$F99)&gt;$C99,MIN(AE$7,$F99)-$C99+1,0),MIN(AE$7,$F99)-AD$7))/365,0))</f>
        <v>0</v>
      </c>
      <c r="AF99" s="4">
        <f>IF($F99=0,($D99-SUM($U99:AE99))*$E99*(IF(AE99&lt;1,IF(MIN(AF$7,$F99)&gt;$C99,MIN(AF$7,$F99)-$C99+1,0),MIN(AF$7,$F99)-AE$7))/365,IF($F99&gt;AE$7,($D99-SUM($U99:AE99))*$E99*(IF(AE99&lt;1,IF(MIN(AF$7,$F99)&gt;$C99,MIN(AF$7,$F99)-$C99+1,0),MIN(AF$7,$F99)-AE$7))/365,0))</f>
        <v>0</v>
      </c>
      <c r="AG99" s="4">
        <f>IF($F99=0,($D99-SUM($U99:AF99))*$E99*(IF(AF99&lt;1,IF(MIN(AG$7,$F99)&gt;$C99,MIN(AG$7,$F99)-$C99+1,0),MIN(AG$7,$F99)-AF$7))/365,IF($F99&gt;AF$7,($D99-SUM($U99:AF99))*$E99*(IF(AF99&lt;1,IF(MIN(AG$7,$F99)&gt;$C99,MIN(AG$7,$F99)-$C99+1,0),MIN(AG$7,$F99)-AF$7))/365,0))</f>
        <v>0</v>
      </c>
      <c r="AH99" s="4">
        <f>IF($F99=0,($D99-SUM($U99:AG99))*$E99*(IF(AG99&lt;1,IF(MIN(AH$7,$F99)&gt;$C99,MIN(AH$7,$F99)-$C99+1,0),MIN(AH$7,$F99)-AG$7))/365,IF($F99&gt;AG$7,($D99-SUM($U99:AG99))*$E99*(IF(AG99&lt;1,IF(MIN(AH$7,$F99)&gt;$C99,MIN(AH$7,$F99)-$C99+1,0),MIN(AH$7,$F99)-AG$7))/365,0))</f>
        <v>0</v>
      </c>
      <c r="AI99" s="4">
        <f>IF($F99=0,($D99-SUM($U99:AH99))*$E99*(IF(AH99&lt;1,IF(MIN(AI$7,$F99)&gt;$C99,MIN(AI$7,$F99)-$C99+1,0),MIN(AI$7,$F99)-AH$7))/365,IF($F99&gt;AH$7,($D99-SUM($U99:AH99))*$E99*(IF(AH99&lt;1,IF(MIN(AI$7,$F99)&gt;$C99,MIN(AI$7,$F99)-$C99+1,0),MIN(AI$7,$F99)-AH$7))/365,0))</f>
        <v>0</v>
      </c>
      <c r="AJ99" s="4">
        <f>IF($F99=0,($D99-SUM($U99:AI99))*$E99*(IF(AI99&lt;1,IF(MIN(AJ$7,$F99)&gt;$C99,MIN(AJ$7,$F99)-$C99+1,0),MIN(AJ$7,$F99)-AI$7))/365,IF($F99&gt;AI$7,($D99-SUM($U99:AI99))*$E99*(IF(AI99&lt;1,IF(MIN(AJ$7,$F99)&gt;$C99,MIN(AJ$7,$F99)-$C99+1,0),MIN(AJ$7,$F99)-AI$7))/365,0))</f>
        <v>0</v>
      </c>
      <c r="AK99" s="4">
        <f>IF($F99=0,($D99-SUM($U99:AJ99))*$E99*(IF(AJ99&lt;1,IF(MIN(AK$7,$F99)&gt;$C99,MIN(AK$7,$F99)-$C99+1,0),MIN(AK$7,$F99)-AJ$7))/365,IF($F99&gt;AJ$7,($D99-SUM($U99:AJ99))*$E99*(IF(AJ99&lt;1,IF(MIN(AK$7,$F99)&gt;$C99,MIN(AK$7,$F99)-$C99+1,0),MIN(AK$7,$F99)-AJ$7))/365,0))</f>
        <v>0</v>
      </c>
      <c r="AL99" s="4">
        <f>IF($F99=0,($D99-SUM($U99:AK99))*$E99*(IF(AK99&lt;1,IF(MIN(AL$7,$F99)&gt;$C99,MIN(AL$7,$F99)-$C99+1,0),MIN(AL$7,$F99)-AK$7))/365,IF($F99&gt;AK$7,($D99-SUM($U99:AK99))*$E99*(IF(AK99&lt;1,IF(MIN(AL$7,$F99)&gt;$C99,MIN(AL$7,$F99)-$C99+1,0),MIN(AL$7,$F99)-AK$7))/365,0))</f>
        <v>0</v>
      </c>
      <c r="AM99" s="4">
        <f>IF($F99=0,($D99-SUM($U99:AL99))*$E99*(IF(AL99&lt;1,IF(MIN(AM$7,$F99)&gt;$C99,MIN(AM$7,$F99)-$C99+1,0),MIN(AM$7,$F99)-AL$7))/365,IF($F99&gt;AL$7,($D99-SUM($U99:AL99))*$E99*(IF(AL99&lt;1,IF(MIN(AM$7,$F99)&gt;$C99,MIN(AM$7,$F99)-$C99+1,0),MIN(AM$7,$F99)-AL$7))/365,0))</f>
        <v>0</v>
      </c>
      <c r="AN99" s="4">
        <f>IF($F99=0,($D99-SUM($U99:AM99))*$E99*(IF(AM99&lt;1,IF(MIN(AN$7,$F99)&gt;$C99,MIN(AN$7,$F99)-$C99+1,0),MIN(AN$7,$F99)-AM$7))/365,IF($F99&gt;AM$7,($D99-SUM($U99:AM99))*$E99*(IF(AM99&lt;1,IF(MIN(AN$7,$F99)&gt;$C99,MIN(AN$7,$F99)-$C99+1,0),MIN(AN$7,$F99)-AM$7))/365,0))</f>
        <v>0</v>
      </c>
      <c r="AO99" s="4">
        <f>IF($F99=0,($D99-SUM($U99:AN99))*$E99*(IF(AN99&lt;1,IF(MIN(AO$7,$F99)&gt;$C99,MIN(AO$7,$F99)-$C99+1,0),MIN(AO$7,$F99)-AN$7))/365,IF($F99&gt;AN$7,($D99-SUM($U99:AN99))*$E99*(IF(AN99&lt;1,IF(MIN(AO$7,$F99)&gt;$C99,MIN(AO$7,$F99)-$C99+1,0),MIN(AO$7,$F99)-AN$7))/365,0))</f>
        <v>0</v>
      </c>
      <c r="AP99" s="4">
        <f>IF($F99=0,($D99-SUM($U99:AO99))*$E99*(IF(AO99&lt;1,IF(MIN(AP$7,$F99)&gt;$C99,MIN(AP$7,$F99)-$C99+1,0),MIN(AP$7,$F99)-AO$7))/365,IF($F99&gt;AO$7,($D99-SUM($U99:AO99))*$E99*(IF(AO99&lt;1,IF(MIN(AP$7,$F99)&gt;$C99,MIN(AP$7,$F99)-$C99+1,0),MIN(AP$7,$F99)-AO$7))/365,0))</f>
        <v>0</v>
      </c>
      <c r="AQ99" s="4">
        <f>IF($F99=0,($D99-SUM($U99:AP99))*$E99*(IF(AP99&lt;1,IF(MIN(AQ$7,$F99)&gt;$C99,MIN(AQ$7,$F99)-$C99+1,0),MIN(AQ$7,$F99)-AP$7))/365,IF($F99&gt;AP$7,($D99-SUM($U99:AP99))*$E99*(IF(AP99&lt;1,IF(MIN(AQ$7,$F99)&gt;$C99,MIN(AQ$7,$F99)-$C99+1,0),MIN(AQ$7,$F99)-AP$7))/365,0))</f>
        <v>0</v>
      </c>
      <c r="AR99" s="4">
        <f>IF($F99=0,($D99-SUM($U99:AQ99))*$E99*(IF(AQ99&lt;1,IF(MIN(AR$7,$F99)&gt;$C99,MIN(AR$7,$F99)-$C99+1,0),MIN(AR$7,$F99)-AQ$7))/365,IF($F99&gt;AQ$7,($D99-SUM($U99:AQ99))*$E99*(IF(AQ99&lt;1,IF(MIN(AR$7,$F99)&gt;$C99,MIN(AR$7,$F99)-$C99+1,0),MIN(AR$7,$F99)-AQ$7))/365,0))</f>
        <v>0</v>
      </c>
      <c r="AS99" s="4">
        <f>IF($F99=0,($D99-SUM($U99:AR99))*$E99*(IF(AR99&lt;1,IF(MIN(AS$7,$F99)&gt;$C99,MIN(AS$7,$F99)-$C99+1,0),MIN(AS$7,$F99)-AR$7))/365,IF($F99&gt;AR$7,($D99-SUM($U99:AR99))*$E99*(IF(AR99&lt;1,IF(MIN(AS$7,$F99)&gt;$C99,MIN(AS$7,$F99)-$C99+1,0),MIN(AS$7,$F99)-AR$7))/365,0))</f>
        <v>0</v>
      </c>
    </row>
    <row r="100" spans="1:45">
      <c r="A100" s="15"/>
      <c r="B100" s="17"/>
      <c r="C100" s="16"/>
      <c r="D100" s="15"/>
      <c r="E100" s="11"/>
      <c r="F100" s="16"/>
      <c r="G100" s="15"/>
      <c r="H100" s="14"/>
      <c r="I100" s="5"/>
      <c r="J100" s="13">
        <f>SUM(U100:AS100)</f>
        <v>0</v>
      </c>
      <c r="K100" s="13">
        <f>IF(F100=0,D100-J100,IF(F100&lt;41730,0,D100-J100))</f>
        <v>0</v>
      </c>
      <c r="L100" s="12">
        <f>IF(K100=0,0,IF(G100-((L$7-C100)/365)&lt;0,0,G100-((L$7-C100)/365)))</f>
        <v>0</v>
      </c>
      <c r="M100" s="4">
        <f>IF(K100=0,0,D100*H100)</f>
        <v>0</v>
      </c>
      <c r="N100" s="11">
        <f>IFERROR((1-(M100/K100)^(1/L100)),0)</f>
        <v>0</v>
      </c>
      <c r="O100" s="10">
        <f>IF(F100&gt;41730,IF(F100&gt;41730,(F100-41730)/365,IF(K100=0,0,IF(G100-((L$7-C100)/365)&lt;0,0,G100-((L$7-C100)/365)))),1)</f>
        <v>1</v>
      </c>
      <c r="P100" s="9">
        <f>IF(K100&lt;M100,0,IF(L100=0,K100-M100,K100*N100*O100))</f>
        <v>0</v>
      </c>
      <c r="Q100" s="19">
        <f>IF(F100&gt;41730,D100,0)</f>
        <v>0</v>
      </c>
      <c r="R100" s="18">
        <f>IF(F100&gt;41730,J100+P100,0)</f>
        <v>0</v>
      </c>
      <c r="S100" s="9">
        <f>IF(F100&gt;0,0,K100-P100)</f>
        <v>0</v>
      </c>
      <c r="T100" s="5"/>
      <c r="U100" s="4">
        <f>D100*E100*(IF(U$7&gt;$C100,U$7-$C100+1,0))/365</f>
        <v>0</v>
      </c>
      <c r="V100" s="4">
        <f>($D100-U100)*$E100*(IF(U100&lt;1,IF(V$7&gt;$C100,V$7-$C100+1,0),V$7-U$7))/365</f>
        <v>0</v>
      </c>
      <c r="W100" s="4">
        <f>IF($F100=0,($D100-SUM($U100:V100))*$E100*(IF(V100&lt;1,IF(MIN(W$7,$F100)&gt;$C100,MIN(W$7,$F100)-$C100+1,0),MIN(W$7,$F100)-V$7))/365,IF($F100&gt;V$7,($D100-SUM($U100:V100))*$E100*(IF(V100&lt;1,IF(MIN(W$7,$F100)&gt;$C100,MIN(W$7,$F100)-$C100+1,0),MIN(W$7,$F100)-V$7))/365,0))</f>
        <v>0</v>
      </c>
      <c r="X100" s="4">
        <f>IF($F100=0,($D100-SUM($U100:W100))*$E100*(IF(W100&lt;1,IF(MIN(X$7,$F100)&gt;$C100,MIN(X$7,$F100)-$C100+1,0),MIN(X$7,$F100)-W$7))/365,IF($F100&gt;W$7,($D100-SUM($U100:W100))*$E100*(IF(W100&lt;1,IF(MIN(X$7,$F100)&gt;$C100,MIN(X$7,$F100)-$C100+1,0),MIN(X$7,$F100)-W$7))/365,0))</f>
        <v>0</v>
      </c>
      <c r="Y100" s="4">
        <f>IF($F100=0,($D100-SUM($U100:X100))*$E100*(IF(X100&lt;1,IF(MIN(Y$7,$F100)&gt;$C100,MIN(Y$7,$F100)-$C100+1,0),MIN(Y$7,$F100)-X$7))/365,IF($F100&gt;X$7,($D100-SUM($U100:X100))*$E100*(IF(X100&lt;1,IF(MIN(Y$7,$F100)&gt;$C100,MIN(Y$7,$F100)-$C100+1,0),MIN(Y$7,$F100)-X$7))/365,0))</f>
        <v>0</v>
      </c>
      <c r="Z100" s="4">
        <f>IF($F100=0,($D100-SUM($U100:Y100))*$E100*(IF(Y100&lt;1,IF(MIN(Z$7,$F100)&gt;$C100,MIN(Z$7,$F100)-$C100+1,0),MIN(Z$7,$F100)-Y$7))/365,IF($F100&gt;Y$7,($D100-SUM($U100:Y100))*$E100*(IF(Y100&lt;1,IF(MIN(Z$7,$F100)&gt;$C100,MIN(Z$7,$F100)-$C100+1,0),MIN(Z$7,$F100)-Y$7))/365,0))</f>
        <v>0</v>
      </c>
      <c r="AA100" s="4">
        <f>IF($F100=0,($D100-SUM($U100:Z100))*$E100*(IF(Z100&lt;1,IF(MIN(AA$7,$F100)&gt;$C100,MIN(AA$7,$F100)-$C100+1,0),MIN(AA$7,$F100)-Z$7))/365,IF($F100&gt;Z$7,($D100-SUM($U100:Z100))*$E100*(IF(Z100&lt;1,IF(MIN(AA$7,$F100)&gt;$C100,MIN(AA$7,$F100)-$C100+1,0),MIN(AA$7,$F100)-Z$7))/365,0))</f>
        <v>0</v>
      </c>
      <c r="AB100" s="4">
        <f>IF($F100=0,($D100-SUM($U100:AA100))*$E100*(IF(AA100&lt;1,IF(MIN(AB$7,$F100)&gt;$C100,MIN(AB$7,$F100)-$C100+1,0),MIN(AB$7,$F100)-AA$7))/365,IF($F100&gt;AA$7,($D100-SUM($U100:AA100))*$E100*(IF(AA100&lt;1,IF(MIN(AB$7,$F100)&gt;$C100,MIN(AB$7,$F100)-$C100+1,0),MIN(AB$7,$F100)-AA$7))/365,0))</f>
        <v>0</v>
      </c>
      <c r="AC100" s="4">
        <f>IF($F100=0,($D100-SUM($U100:AB100))*$E100*(IF(AB100&lt;1,IF(MIN(AC$7,$F100)&gt;$C100,MIN(AC$7,$F100)-$C100+1,0),MIN(AC$7,$F100)-AB$7))/365,IF($F100&gt;AB$7,($D100-SUM($U100:AB100))*$E100*(IF(AB100&lt;1,IF(MIN(AC$7,$F100)&gt;$C100,MIN(AC$7,$F100)-$C100+1,0),MIN(AC$7,$F100)-AB$7))/365,0))</f>
        <v>0</v>
      </c>
      <c r="AD100" s="4">
        <f>IF($F100=0,($D100-SUM($U100:AC100))*$E100*(IF(AC100&lt;1,IF(MIN(AD$7,$F100)&gt;$C100,MIN(AD$7,$F100)-$C100+1,0),MIN(AD$7,$F100)-AC$7))/365,IF($F100&gt;AC$7,($D100-SUM($U100:AC100))*$E100*(IF(AC100&lt;1,IF(MIN(AD$7,$F100)&gt;$C100,MIN(AD$7,$F100)-$C100+1,0),MIN(AD$7,$F100)-AC$7))/365,0))</f>
        <v>0</v>
      </c>
      <c r="AE100" s="4">
        <f>IF($F100=0,($D100-SUM($U100:AD100))*$E100*(IF(AD100&lt;1,IF(MIN(AE$7,$F100)&gt;$C100,MIN(AE$7,$F100)-$C100+1,0),MIN(AE$7,$F100)-AD$7))/365,IF($F100&gt;AD$7,($D100-SUM($U100:AD100))*$E100*(IF(AD100&lt;1,IF(MIN(AE$7,$F100)&gt;$C100,MIN(AE$7,$F100)-$C100+1,0),MIN(AE$7,$F100)-AD$7))/365,0))</f>
        <v>0</v>
      </c>
      <c r="AF100" s="4">
        <f>IF($F100=0,($D100-SUM($U100:AE100))*$E100*(IF(AE100&lt;1,IF(MIN(AF$7,$F100)&gt;$C100,MIN(AF$7,$F100)-$C100+1,0),MIN(AF$7,$F100)-AE$7))/365,IF($F100&gt;AE$7,($D100-SUM($U100:AE100))*$E100*(IF(AE100&lt;1,IF(MIN(AF$7,$F100)&gt;$C100,MIN(AF$7,$F100)-$C100+1,0),MIN(AF$7,$F100)-AE$7))/365,0))</f>
        <v>0</v>
      </c>
      <c r="AG100" s="4">
        <f>IF($F100=0,($D100-SUM($U100:AF100))*$E100*(IF(AF100&lt;1,IF(MIN(AG$7,$F100)&gt;$C100,MIN(AG$7,$F100)-$C100+1,0),MIN(AG$7,$F100)-AF$7))/365,IF($F100&gt;AF$7,($D100-SUM($U100:AF100))*$E100*(IF(AF100&lt;1,IF(MIN(AG$7,$F100)&gt;$C100,MIN(AG$7,$F100)-$C100+1,0),MIN(AG$7,$F100)-AF$7))/365,0))</f>
        <v>0</v>
      </c>
      <c r="AH100" s="4">
        <f>IF($F100=0,($D100-SUM($U100:AG100))*$E100*(IF(AG100&lt;1,IF(MIN(AH$7,$F100)&gt;$C100,MIN(AH$7,$F100)-$C100+1,0),MIN(AH$7,$F100)-AG$7))/365,IF($F100&gt;AG$7,($D100-SUM($U100:AG100))*$E100*(IF(AG100&lt;1,IF(MIN(AH$7,$F100)&gt;$C100,MIN(AH$7,$F100)-$C100+1,0),MIN(AH$7,$F100)-AG$7))/365,0))</f>
        <v>0</v>
      </c>
      <c r="AI100" s="4">
        <f>IF($F100=0,($D100-SUM($U100:AH100))*$E100*(IF(AH100&lt;1,IF(MIN(AI$7,$F100)&gt;$C100,MIN(AI$7,$F100)-$C100+1,0),MIN(AI$7,$F100)-AH$7))/365,IF($F100&gt;AH$7,($D100-SUM($U100:AH100))*$E100*(IF(AH100&lt;1,IF(MIN(AI$7,$F100)&gt;$C100,MIN(AI$7,$F100)-$C100+1,0),MIN(AI$7,$F100)-AH$7))/365,0))</f>
        <v>0</v>
      </c>
      <c r="AJ100" s="4">
        <f>IF($F100=0,($D100-SUM($U100:AI100))*$E100*(IF(AI100&lt;1,IF(MIN(AJ$7,$F100)&gt;$C100,MIN(AJ$7,$F100)-$C100+1,0),MIN(AJ$7,$F100)-AI$7))/365,IF($F100&gt;AI$7,($D100-SUM($U100:AI100))*$E100*(IF(AI100&lt;1,IF(MIN(AJ$7,$F100)&gt;$C100,MIN(AJ$7,$F100)-$C100+1,0),MIN(AJ$7,$F100)-AI$7))/365,0))</f>
        <v>0</v>
      </c>
      <c r="AK100" s="4">
        <f>IF($F100=0,($D100-SUM($U100:AJ100))*$E100*(IF(AJ100&lt;1,IF(MIN(AK$7,$F100)&gt;$C100,MIN(AK$7,$F100)-$C100+1,0),MIN(AK$7,$F100)-AJ$7))/365,IF($F100&gt;AJ$7,($D100-SUM($U100:AJ100))*$E100*(IF(AJ100&lt;1,IF(MIN(AK$7,$F100)&gt;$C100,MIN(AK$7,$F100)-$C100+1,0),MIN(AK$7,$F100)-AJ$7))/365,0))</f>
        <v>0</v>
      </c>
      <c r="AL100" s="4">
        <f>IF($F100=0,($D100-SUM($U100:AK100))*$E100*(IF(AK100&lt;1,IF(MIN(AL$7,$F100)&gt;$C100,MIN(AL$7,$F100)-$C100+1,0),MIN(AL$7,$F100)-AK$7))/365,IF($F100&gt;AK$7,($D100-SUM($U100:AK100))*$E100*(IF(AK100&lt;1,IF(MIN(AL$7,$F100)&gt;$C100,MIN(AL$7,$F100)-$C100+1,0),MIN(AL$7,$F100)-AK$7))/365,0))</f>
        <v>0</v>
      </c>
      <c r="AM100" s="4">
        <f>IF($F100=0,($D100-SUM($U100:AL100))*$E100*(IF(AL100&lt;1,IF(MIN(AM$7,$F100)&gt;$C100,MIN(AM$7,$F100)-$C100+1,0),MIN(AM$7,$F100)-AL$7))/365,IF($F100&gt;AL$7,($D100-SUM($U100:AL100))*$E100*(IF(AL100&lt;1,IF(MIN(AM$7,$F100)&gt;$C100,MIN(AM$7,$F100)-$C100+1,0),MIN(AM$7,$F100)-AL$7))/365,0))</f>
        <v>0</v>
      </c>
      <c r="AN100" s="4">
        <f>IF($F100=0,($D100-SUM($U100:AM100))*$E100*(IF(AM100&lt;1,IF(MIN(AN$7,$F100)&gt;$C100,MIN(AN$7,$F100)-$C100+1,0),MIN(AN$7,$F100)-AM$7))/365,IF($F100&gt;AM$7,($D100-SUM($U100:AM100))*$E100*(IF(AM100&lt;1,IF(MIN(AN$7,$F100)&gt;$C100,MIN(AN$7,$F100)-$C100+1,0),MIN(AN$7,$F100)-AM$7))/365,0))</f>
        <v>0</v>
      </c>
      <c r="AO100" s="4">
        <f>IF($F100=0,($D100-SUM($U100:AN100))*$E100*(IF(AN100&lt;1,IF(MIN(AO$7,$F100)&gt;$C100,MIN(AO$7,$F100)-$C100+1,0),MIN(AO$7,$F100)-AN$7))/365,IF($F100&gt;AN$7,($D100-SUM($U100:AN100))*$E100*(IF(AN100&lt;1,IF(MIN(AO$7,$F100)&gt;$C100,MIN(AO$7,$F100)-$C100+1,0),MIN(AO$7,$F100)-AN$7))/365,0))</f>
        <v>0</v>
      </c>
      <c r="AP100" s="4">
        <f>IF($F100=0,($D100-SUM($U100:AO100))*$E100*(IF(AO100&lt;1,IF(MIN(AP$7,$F100)&gt;$C100,MIN(AP$7,$F100)-$C100+1,0),MIN(AP$7,$F100)-AO$7))/365,IF($F100&gt;AO$7,($D100-SUM($U100:AO100))*$E100*(IF(AO100&lt;1,IF(MIN(AP$7,$F100)&gt;$C100,MIN(AP$7,$F100)-$C100+1,0),MIN(AP$7,$F100)-AO$7))/365,0))</f>
        <v>0</v>
      </c>
      <c r="AQ100" s="4">
        <f>IF($F100=0,($D100-SUM($U100:AP100))*$E100*(IF(AP100&lt;1,IF(MIN(AQ$7,$F100)&gt;$C100,MIN(AQ$7,$F100)-$C100+1,0),MIN(AQ$7,$F100)-AP$7))/365,IF($F100&gt;AP$7,($D100-SUM($U100:AP100))*$E100*(IF(AP100&lt;1,IF(MIN(AQ$7,$F100)&gt;$C100,MIN(AQ$7,$F100)-$C100+1,0),MIN(AQ$7,$F100)-AP$7))/365,0))</f>
        <v>0</v>
      </c>
      <c r="AR100" s="4">
        <f>IF($F100=0,($D100-SUM($U100:AQ100))*$E100*(IF(AQ100&lt;1,IF(MIN(AR$7,$F100)&gt;$C100,MIN(AR$7,$F100)-$C100+1,0),MIN(AR$7,$F100)-AQ$7))/365,IF($F100&gt;AQ$7,($D100-SUM($U100:AQ100))*$E100*(IF(AQ100&lt;1,IF(MIN(AR$7,$F100)&gt;$C100,MIN(AR$7,$F100)-$C100+1,0),MIN(AR$7,$F100)-AQ$7))/365,0))</f>
        <v>0</v>
      </c>
      <c r="AS100" s="4">
        <f>IF($F100=0,($D100-SUM($U100:AR100))*$E100*(IF(AR100&lt;1,IF(MIN(AS$7,$F100)&gt;$C100,MIN(AS$7,$F100)-$C100+1,0),MIN(AS$7,$F100)-AR$7))/365,IF($F100&gt;AR$7,($D100-SUM($U100:AR100))*$E100*(IF(AR100&lt;1,IF(MIN(AS$7,$F100)&gt;$C100,MIN(AS$7,$F100)-$C100+1,0),MIN(AS$7,$F100)-AR$7))/365,0))</f>
        <v>0</v>
      </c>
    </row>
    <row r="101" spans="1:45">
      <c r="A101" s="15"/>
      <c r="B101" s="17"/>
      <c r="C101" s="16"/>
      <c r="D101" s="15"/>
      <c r="E101" s="11"/>
      <c r="F101" s="16"/>
      <c r="G101" s="15"/>
      <c r="H101" s="14"/>
      <c r="I101" s="5"/>
      <c r="J101" s="13">
        <f>SUM(U101:AS101)</f>
        <v>0</v>
      </c>
      <c r="K101" s="13">
        <f>IF(F101=0,D101-J101,IF(F101&lt;41730,0,D101-J101))</f>
        <v>0</v>
      </c>
      <c r="L101" s="12">
        <f>IF(K101=0,0,IF(G101-((L$7-C101)/365)&lt;0,0,G101-((L$7-C101)/365)))</f>
        <v>0</v>
      </c>
      <c r="M101" s="4">
        <f>IF(K101=0,0,D101*H101)</f>
        <v>0</v>
      </c>
      <c r="N101" s="11">
        <f>IFERROR((1-(M101/K101)^(1/L101)),0)</f>
        <v>0</v>
      </c>
      <c r="O101" s="10">
        <f>IF(F101&gt;41730,IF(F101&gt;41730,(F101-41730)/365,IF(K101=0,0,IF(G101-((L$7-C101)/365)&lt;0,0,G101-((L$7-C101)/365)))),1)</f>
        <v>1</v>
      </c>
      <c r="P101" s="9">
        <f>IF(K101&lt;M101,0,IF(L101=0,K101-M101,K101*N101*O101))</f>
        <v>0</v>
      </c>
      <c r="Q101" s="19">
        <f>IF(F101&gt;41730,D101,0)</f>
        <v>0</v>
      </c>
      <c r="R101" s="18">
        <f>IF(F101&gt;41730,J101+P101,0)</f>
        <v>0</v>
      </c>
      <c r="S101" s="9">
        <f>IF(F101&gt;0,0,K101-P101)</f>
        <v>0</v>
      </c>
      <c r="T101" s="5"/>
      <c r="U101" s="4">
        <f>D101*E101*(IF(U$7&gt;$C101,U$7-$C101+1,0))/365</f>
        <v>0</v>
      </c>
      <c r="V101" s="4">
        <f>($D101-U101)*$E101*(IF(U101&lt;1,IF(V$7&gt;$C101,V$7-$C101+1,0),V$7-U$7))/365</f>
        <v>0</v>
      </c>
      <c r="W101" s="4">
        <f>IF($F101=0,($D101-SUM($U101:V101))*$E101*(IF(V101&lt;1,IF(MIN(W$7,$F101)&gt;$C101,MIN(W$7,$F101)-$C101+1,0),MIN(W$7,$F101)-V$7))/365,IF($F101&gt;V$7,($D101-SUM($U101:V101))*$E101*(IF(V101&lt;1,IF(MIN(W$7,$F101)&gt;$C101,MIN(W$7,$F101)-$C101+1,0),MIN(W$7,$F101)-V$7))/365,0))</f>
        <v>0</v>
      </c>
      <c r="X101" s="4">
        <f>IF($F101=0,($D101-SUM($U101:W101))*$E101*(IF(W101&lt;1,IF(MIN(X$7,$F101)&gt;$C101,MIN(X$7,$F101)-$C101+1,0),MIN(X$7,$F101)-W$7))/365,IF($F101&gt;W$7,($D101-SUM($U101:W101))*$E101*(IF(W101&lt;1,IF(MIN(X$7,$F101)&gt;$C101,MIN(X$7,$F101)-$C101+1,0),MIN(X$7,$F101)-W$7))/365,0))</f>
        <v>0</v>
      </c>
      <c r="Y101" s="4">
        <f>IF($F101=0,($D101-SUM($U101:X101))*$E101*(IF(X101&lt;1,IF(MIN(Y$7,$F101)&gt;$C101,MIN(Y$7,$F101)-$C101+1,0),MIN(Y$7,$F101)-X$7))/365,IF($F101&gt;X$7,($D101-SUM($U101:X101))*$E101*(IF(X101&lt;1,IF(MIN(Y$7,$F101)&gt;$C101,MIN(Y$7,$F101)-$C101+1,0),MIN(Y$7,$F101)-X$7))/365,0))</f>
        <v>0</v>
      </c>
      <c r="Z101" s="4">
        <f>IF($F101=0,($D101-SUM($U101:Y101))*$E101*(IF(Y101&lt;1,IF(MIN(Z$7,$F101)&gt;$C101,MIN(Z$7,$F101)-$C101+1,0),MIN(Z$7,$F101)-Y$7))/365,IF($F101&gt;Y$7,($D101-SUM($U101:Y101))*$E101*(IF(Y101&lt;1,IF(MIN(Z$7,$F101)&gt;$C101,MIN(Z$7,$F101)-$C101+1,0),MIN(Z$7,$F101)-Y$7))/365,0))</f>
        <v>0</v>
      </c>
      <c r="AA101" s="4">
        <f>IF($F101=0,($D101-SUM($U101:Z101))*$E101*(IF(Z101&lt;1,IF(MIN(AA$7,$F101)&gt;$C101,MIN(AA$7,$F101)-$C101+1,0),MIN(AA$7,$F101)-Z$7))/365,IF($F101&gt;Z$7,($D101-SUM($U101:Z101))*$E101*(IF(Z101&lt;1,IF(MIN(AA$7,$F101)&gt;$C101,MIN(AA$7,$F101)-$C101+1,0),MIN(AA$7,$F101)-Z$7))/365,0))</f>
        <v>0</v>
      </c>
      <c r="AB101" s="4">
        <f>IF($F101=0,($D101-SUM($U101:AA101))*$E101*(IF(AA101&lt;1,IF(MIN(AB$7,$F101)&gt;$C101,MIN(AB$7,$F101)-$C101+1,0),MIN(AB$7,$F101)-AA$7))/365,IF($F101&gt;AA$7,($D101-SUM($U101:AA101))*$E101*(IF(AA101&lt;1,IF(MIN(AB$7,$F101)&gt;$C101,MIN(AB$7,$F101)-$C101+1,0),MIN(AB$7,$F101)-AA$7))/365,0))</f>
        <v>0</v>
      </c>
      <c r="AC101" s="4">
        <f>IF($F101=0,($D101-SUM($U101:AB101))*$E101*(IF(AB101&lt;1,IF(MIN(AC$7,$F101)&gt;$C101,MIN(AC$7,$F101)-$C101+1,0),MIN(AC$7,$F101)-AB$7))/365,IF($F101&gt;AB$7,($D101-SUM($U101:AB101))*$E101*(IF(AB101&lt;1,IF(MIN(AC$7,$F101)&gt;$C101,MIN(AC$7,$F101)-$C101+1,0),MIN(AC$7,$F101)-AB$7))/365,0))</f>
        <v>0</v>
      </c>
      <c r="AD101" s="4">
        <f>IF($F101=0,($D101-SUM($U101:AC101))*$E101*(IF(AC101&lt;1,IF(MIN(AD$7,$F101)&gt;$C101,MIN(AD$7,$F101)-$C101+1,0),MIN(AD$7,$F101)-AC$7))/365,IF($F101&gt;AC$7,($D101-SUM($U101:AC101))*$E101*(IF(AC101&lt;1,IF(MIN(AD$7,$F101)&gt;$C101,MIN(AD$7,$F101)-$C101+1,0),MIN(AD$7,$F101)-AC$7))/365,0))</f>
        <v>0</v>
      </c>
      <c r="AE101" s="4">
        <f>IF($F101=0,($D101-SUM($U101:AD101))*$E101*(IF(AD101&lt;1,IF(MIN(AE$7,$F101)&gt;$C101,MIN(AE$7,$F101)-$C101+1,0),MIN(AE$7,$F101)-AD$7))/365,IF($F101&gt;AD$7,($D101-SUM($U101:AD101))*$E101*(IF(AD101&lt;1,IF(MIN(AE$7,$F101)&gt;$C101,MIN(AE$7,$F101)-$C101+1,0),MIN(AE$7,$F101)-AD$7))/365,0))</f>
        <v>0</v>
      </c>
      <c r="AF101" s="4">
        <f>IF($F101=0,($D101-SUM($U101:AE101))*$E101*(IF(AE101&lt;1,IF(MIN(AF$7,$F101)&gt;$C101,MIN(AF$7,$F101)-$C101+1,0),MIN(AF$7,$F101)-AE$7))/365,IF($F101&gt;AE$7,($D101-SUM($U101:AE101))*$E101*(IF(AE101&lt;1,IF(MIN(AF$7,$F101)&gt;$C101,MIN(AF$7,$F101)-$C101+1,0),MIN(AF$7,$F101)-AE$7))/365,0))</f>
        <v>0</v>
      </c>
      <c r="AG101" s="4">
        <f>IF($F101=0,($D101-SUM($U101:AF101))*$E101*(IF(AF101&lt;1,IF(MIN(AG$7,$F101)&gt;$C101,MIN(AG$7,$F101)-$C101+1,0),MIN(AG$7,$F101)-AF$7))/365,IF($F101&gt;AF$7,($D101-SUM($U101:AF101))*$E101*(IF(AF101&lt;1,IF(MIN(AG$7,$F101)&gt;$C101,MIN(AG$7,$F101)-$C101+1,0),MIN(AG$7,$F101)-AF$7))/365,0))</f>
        <v>0</v>
      </c>
      <c r="AH101" s="4">
        <f>IF($F101=0,($D101-SUM($U101:AG101))*$E101*(IF(AG101&lt;1,IF(MIN(AH$7,$F101)&gt;$C101,MIN(AH$7,$F101)-$C101+1,0),MIN(AH$7,$F101)-AG$7))/365,IF($F101&gt;AG$7,($D101-SUM($U101:AG101))*$E101*(IF(AG101&lt;1,IF(MIN(AH$7,$F101)&gt;$C101,MIN(AH$7,$F101)-$C101+1,0),MIN(AH$7,$F101)-AG$7))/365,0))</f>
        <v>0</v>
      </c>
      <c r="AI101" s="4">
        <f>IF($F101=0,($D101-SUM($U101:AH101))*$E101*(IF(AH101&lt;1,IF(MIN(AI$7,$F101)&gt;$C101,MIN(AI$7,$F101)-$C101+1,0),MIN(AI$7,$F101)-AH$7))/365,IF($F101&gt;AH$7,($D101-SUM($U101:AH101))*$E101*(IF(AH101&lt;1,IF(MIN(AI$7,$F101)&gt;$C101,MIN(AI$7,$F101)-$C101+1,0),MIN(AI$7,$F101)-AH$7))/365,0))</f>
        <v>0</v>
      </c>
      <c r="AJ101" s="4">
        <f>IF($F101=0,($D101-SUM($U101:AI101))*$E101*(IF(AI101&lt;1,IF(MIN(AJ$7,$F101)&gt;$C101,MIN(AJ$7,$F101)-$C101+1,0),MIN(AJ$7,$F101)-AI$7))/365,IF($F101&gt;AI$7,($D101-SUM($U101:AI101))*$E101*(IF(AI101&lt;1,IF(MIN(AJ$7,$F101)&gt;$C101,MIN(AJ$7,$F101)-$C101+1,0),MIN(AJ$7,$F101)-AI$7))/365,0))</f>
        <v>0</v>
      </c>
      <c r="AK101" s="4">
        <f>IF($F101=0,($D101-SUM($U101:AJ101))*$E101*(IF(AJ101&lt;1,IF(MIN(AK$7,$F101)&gt;$C101,MIN(AK$7,$F101)-$C101+1,0),MIN(AK$7,$F101)-AJ$7))/365,IF($F101&gt;AJ$7,($D101-SUM($U101:AJ101))*$E101*(IF(AJ101&lt;1,IF(MIN(AK$7,$F101)&gt;$C101,MIN(AK$7,$F101)-$C101+1,0),MIN(AK$7,$F101)-AJ$7))/365,0))</f>
        <v>0</v>
      </c>
      <c r="AL101" s="4">
        <f>IF($F101=0,($D101-SUM($U101:AK101))*$E101*(IF(AK101&lt;1,IF(MIN(AL$7,$F101)&gt;$C101,MIN(AL$7,$F101)-$C101+1,0),MIN(AL$7,$F101)-AK$7))/365,IF($F101&gt;AK$7,($D101-SUM($U101:AK101))*$E101*(IF(AK101&lt;1,IF(MIN(AL$7,$F101)&gt;$C101,MIN(AL$7,$F101)-$C101+1,0),MIN(AL$7,$F101)-AK$7))/365,0))</f>
        <v>0</v>
      </c>
      <c r="AM101" s="4">
        <f>IF($F101=0,($D101-SUM($U101:AL101))*$E101*(IF(AL101&lt;1,IF(MIN(AM$7,$F101)&gt;$C101,MIN(AM$7,$F101)-$C101+1,0),MIN(AM$7,$F101)-AL$7))/365,IF($F101&gt;AL$7,($D101-SUM($U101:AL101))*$E101*(IF(AL101&lt;1,IF(MIN(AM$7,$F101)&gt;$C101,MIN(AM$7,$F101)-$C101+1,0),MIN(AM$7,$F101)-AL$7))/365,0))</f>
        <v>0</v>
      </c>
      <c r="AN101" s="4">
        <f>IF($F101=0,($D101-SUM($U101:AM101))*$E101*(IF(AM101&lt;1,IF(MIN(AN$7,$F101)&gt;$C101,MIN(AN$7,$F101)-$C101+1,0),MIN(AN$7,$F101)-AM$7))/365,IF($F101&gt;AM$7,($D101-SUM($U101:AM101))*$E101*(IF(AM101&lt;1,IF(MIN(AN$7,$F101)&gt;$C101,MIN(AN$7,$F101)-$C101+1,0),MIN(AN$7,$F101)-AM$7))/365,0))</f>
        <v>0</v>
      </c>
      <c r="AO101" s="4">
        <f>IF($F101=0,($D101-SUM($U101:AN101))*$E101*(IF(AN101&lt;1,IF(MIN(AO$7,$F101)&gt;$C101,MIN(AO$7,$F101)-$C101+1,0),MIN(AO$7,$F101)-AN$7))/365,IF($F101&gt;AN$7,($D101-SUM($U101:AN101))*$E101*(IF(AN101&lt;1,IF(MIN(AO$7,$F101)&gt;$C101,MIN(AO$7,$F101)-$C101+1,0),MIN(AO$7,$F101)-AN$7))/365,0))</f>
        <v>0</v>
      </c>
      <c r="AP101" s="4">
        <f>IF($F101=0,($D101-SUM($U101:AO101))*$E101*(IF(AO101&lt;1,IF(MIN(AP$7,$F101)&gt;$C101,MIN(AP$7,$F101)-$C101+1,0),MIN(AP$7,$F101)-AO$7))/365,IF($F101&gt;AO$7,($D101-SUM($U101:AO101))*$E101*(IF(AO101&lt;1,IF(MIN(AP$7,$F101)&gt;$C101,MIN(AP$7,$F101)-$C101+1,0),MIN(AP$7,$F101)-AO$7))/365,0))</f>
        <v>0</v>
      </c>
      <c r="AQ101" s="4">
        <f>IF($F101=0,($D101-SUM($U101:AP101))*$E101*(IF(AP101&lt;1,IF(MIN(AQ$7,$F101)&gt;$C101,MIN(AQ$7,$F101)-$C101+1,0),MIN(AQ$7,$F101)-AP$7))/365,IF($F101&gt;AP$7,($D101-SUM($U101:AP101))*$E101*(IF(AP101&lt;1,IF(MIN(AQ$7,$F101)&gt;$C101,MIN(AQ$7,$F101)-$C101+1,0),MIN(AQ$7,$F101)-AP$7))/365,0))</f>
        <v>0</v>
      </c>
      <c r="AR101" s="4">
        <f>IF($F101=0,($D101-SUM($U101:AQ101))*$E101*(IF(AQ101&lt;1,IF(MIN(AR$7,$F101)&gt;$C101,MIN(AR$7,$F101)-$C101+1,0),MIN(AR$7,$F101)-AQ$7))/365,IF($F101&gt;AQ$7,($D101-SUM($U101:AQ101))*$E101*(IF(AQ101&lt;1,IF(MIN(AR$7,$F101)&gt;$C101,MIN(AR$7,$F101)-$C101+1,0),MIN(AR$7,$F101)-AQ$7))/365,0))</f>
        <v>0</v>
      </c>
      <c r="AS101" s="4">
        <f>IF($F101=0,($D101-SUM($U101:AR101))*$E101*(IF(AR101&lt;1,IF(MIN(AS$7,$F101)&gt;$C101,MIN(AS$7,$F101)-$C101+1,0),MIN(AS$7,$F101)-AR$7))/365,IF($F101&gt;AR$7,($D101-SUM($U101:AR101))*$E101*(IF(AR101&lt;1,IF(MIN(AS$7,$F101)&gt;$C101,MIN(AS$7,$F101)-$C101+1,0),MIN(AS$7,$F101)-AR$7))/365,0))</f>
        <v>0</v>
      </c>
    </row>
    <row r="102" spans="1:45">
      <c r="A102" s="15"/>
      <c r="B102" s="17"/>
      <c r="C102" s="16"/>
      <c r="D102" s="15"/>
      <c r="E102" s="11"/>
      <c r="F102" s="16"/>
      <c r="G102" s="15"/>
      <c r="H102" s="14"/>
      <c r="I102" s="5"/>
      <c r="J102" s="13">
        <f>SUM(U102:AS102)</f>
        <v>0</v>
      </c>
      <c r="K102" s="13">
        <f>IF(F102=0,D102-J102,IF(F102&lt;41730,0,D102-J102))</f>
        <v>0</v>
      </c>
      <c r="L102" s="12">
        <f>IF(K102=0,0,IF(G102-((L$7-C102)/365)&lt;0,0,G102-((L$7-C102)/365)))</f>
        <v>0</v>
      </c>
      <c r="M102" s="4">
        <f>IF(K102=0,0,D102*H102)</f>
        <v>0</v>
      </c>
      <c r="N102" s="11">
        <f>IFERROR((1-(M102/K102)^(1/L102)),0)</f>
        <v>0</v>
      </c>
      <c r="O102" s="10">
        <f>IF(F102&gt;41730,IF(F102&gt;41730,(F102-41730)/365,IF(K102=0,0,IF(G102-((L$7-C102)/365)&lt;0,0,G102-((L$7-C102)/365)))),1)</f>
        <v>1</v>
      </c>
      <c r="P102" s="9">
        <f>IF(K102&lt;M102,0,IF(L102=0,K102-M102,K102*N102*O102))</f>
        <v>0</v>
      </c>
      <c r="Q102" s="19">
        <f>IF(F102&gt;41730,D102,0)</f>
        <v>0</v>
      </c>
      <c r="R102" s="18">
        <f>IF(F102&gt;41730,J102+P102,0)</f>
        <v>0</v>
      </c>
      <c r="S102" s="9">
        <f>IF(F102&gt;0,0,K102-P102)</f>
        <v>0</v>
      </c>
      <c r="T102" s="5"/>
      <c r="U102" s="4">
        <f>D102*E102*(IF(U$7&gt;$C102,U$7-$C102+1,0))/365</f>
        <v>0</v>
      </c>
      <c r="V102" s="4">
        <f>($D102-U102)*$E102*(IF(U102&lt;1,IF(V$7&gt;$C102,V$7-$C102+1,0),V$7-U$7))/365</f>
        <v>0</v>
      </c>
      <c r="W102" s="4">
        <f>IF($F102=0,($D102-SUM($U102:V102))*$E102*(IF(V102&lt;1,IF(MIN(W$7,$F102)&gt;$C102,MIN(W$7,$F102)-$C102+1,0),MIN(W$7,$F102)-V$7))/365,IF($F102&gt;V$7,($D102-SUM($U102:V102))*$E102*(IF(V102&lt;1,IF(MIN(W$7,$F102)&gt;$C102,MIN(W$7,$F102)-$C102+1,0),MIN(W$7,$F102)-V$7))/365,0))</f>
        <v>0</v>
      </c>
      <c r="X102" s="4">
        <f>IF($F102=0,($D102-SUM($U102:W102))*$E102*(IF(W102&lt;1,IF(MIN(X$7,$F102)&gt;$C102,MIN(X$7,$F102)-$C102+1,0),MIN(X$7,$F102)-W$7))/365,IF($F102&gt;W$7,($D102-SUM($U102:W102))*$E102*(IF(W102&lt;1,IF(MIN(X$7,$F102)&gt;$C102,MIN(X$7,$F102)-$C102+1,0),MIN(X$7,$F102)-W$7))/365,0))</f>
        <v>0</v>
      </c>
      <c r="Y102" s="4">
        <f>IF($F102=0,($D102-SUM($U102:X102))*$E102*(IF(X102&lt;1,IF(MIN(Y$7,$F102)&gt;$C102,MIN(Y$7,$F102)-$C102+1,0),MIN(Y$7,$F102)-X$7))/365,IF($F102&gt;X$7,($D102-SUM($U102:X102))*$E102*(IF(X102&lt;1,IF(MIN(Y$7,$F102)&gt;$C102,MIN(Y$7,$F102)-$C102+1,0),MIN(Y$7,$F102)-X$7))/365,0))</f>
        <v>0</v>
      </c>
      <c r="Z102" s="4">
        <f>IF($F102=0,($D102-SUM($U102:Y102))*$E102*(IF(Y102&lt;1,IF(MIN(Z$7,$F102)&gt;$C102,MIN(Z$7,$F102)-$C102+1,0),MIN(Z$7,$F102)-Y$7))/365,IF($F102&gt;Y$7,($D102-SUM($U102:Y102))*$E102*(IF(Y102&lt;1,IF(MIN(Z$7,$F102)&gt;$C102,MIN(Z$7,$F102)-$C102+1,0),MIN(Z$7,$F102)-Y$7))/365,0))</f>
        <v>0</v>
      </c>
      <c r="AA102" s="4">
        <f>IF($F102=0,($D102-SUM($U102:Z102))*$E102*(IF(Z102&lt;1,IF(MIN(AA$7,$F102)&gt;$C102,MIN(AA$7,$F102)-$C102+1,0),MIN(AA$7,$F102)-Z$7))/365,IF($F102&gt;Z$7,($D102-SUM($U102:Z102))*$E102*(IF(Z102&lt;1,IF(MIN(AA$7,$F102)&gt;$C102,MIN(AA$7,$F102)-$C102+1,0),MIN(AA$7,$F102)-Z$7))/365,0))</f>
        <v>0</v>
      </c>
      <c r="AB102" s="4">
        <f>IF($F102=0,($D102-SUM($U102:AA102))*$E102*(IF(AA102&lt;1,IF(MIN(AB$7,$F102)&gt;$C102,MIN(AB$7,$F102)-$C102+1,0),MIN(AB$7,$F102)-AA$7))/365,IF($F102&gt;AA$7,($D102-SUM($U102:AA102))*$E102*(IF(AA102&lt;1,IF(MIN(AB$7,$F102)&gt;$C102,MIN(AB$7,$F102)-$C102+1,0),MIN(AB$7,$F102)-AA$7))/365,0))</f>
        <v>0</v>
      </c>
      <c r="AC102" s="4">
        <f>IF($F102=0,($D102-SUM($U102:AB102))*$E102*(IF(AB102&lt;1,IF(MIN(AC$7,$F102)&gt;$C102,MIN(AC$7,$F102)-$C102+1,0),MIN(AC$7,$F102)-AB$7))/365,IF($F102&gt;AB$7,($D102-SUM($U102:AB102))*$E102*(IF(AB102&lt;1,IF(MIN(AC$7,$F102)&gt;$C102,MIN(AC$7,$F102)-$C102+1,0),MIN(AC$7,$F102)-AB$7))/365,0))</f>
        <v>0</v>
      </c>
      <c r="AD102" s="4">
        <f>IF($F102=0,($D102-SUM($U102:AC102))*$E102*(IF(AC102&lt;1,IF(MIN(AD$7,$F102)&gt;$C102,MIN(AD$7,$F102)-$C102+1,0),MIN(AD$7,$F102)-AC$7))/365,IF($F102&gt;AC$7,($D102-SUM($U102:AC102))*$E102*(IF(AC102&lt;1,IF(MIN(AD$7,$F102)&gt;$C102,MIN(AD$7,$F102)-$C102+1,0),MIN(AD$7,$F102)-AC$7))/365,0))</f>
        <v>0</v>
      </c>
      <c r="AE102" s="4">
        <f>IF($F102=0,($D102-SUM($U102:AD102))*$E102*(IF(AD102&lt;1,IF(MIN(AE$7,$F102)&gt;$C102,MIN(AE$7,$F102)-$C102+1,0),MIN(AE$7,$F102)-AD$7))/365,IF($F102&gt;AD$7,($D102-SUM($U102:AD102))*$E102*(IF(AD102&lt;1,IF(MIN(AE$7,$F102)&gt;$C102,MIN(AE$7,$F102)-$C102+1,0),MIN(AE$7,$F102)-AD$7))/365,0))</f>
        <v>0</v>
      </c>
      <c r="AF102" s="4">
        <f>IF($F102=0,($D102-SUM($U102:AE102))*$E102*(IF(AE102&lt;1,IF(MIN(AF$7,$F102)&gt;$C102,MIN(AF$7,$F102)-$C102+1,0),MIN(AF$7,$F102)-AE$7))/365,IF($F102&gt;AE$7,($D102-SUM($U102:AE102))*$E102*(IF(AE102&lt;1,IF(MIN(AF$7,$F102)&gt;$C102,MIN(AF$7,$F102)-$C102+1,0),MIN(AF$7,$F102)-AE$7))/365,0))</f>
        <v>0</v>
      </c>
      <c r="AG102" s="4">
        <f>IF($F102=0,($D102-SUM($U102:AF102))*$E102*(IF(AF102&lt;1,IF(MIN(AG$7,$F102)&gt;$C102,MIN(AG$7,$F102)-$C102+1,0),MIN(AG$7,$F102)-AF$7))/365,IF($F102&gt;AF$7,($D102-SUM($U102:AF102))*$E102*(IF(AF102&lt;1,IF(MIN(AG$7,$F102)&gt;$C102,MIN(AG$7,$F102)-$C102+1,0),MIN(AG$7,$F102)-AF$7))/365,0))</f>
        <v>0</v>
      </c>
      <c r="AH102" s="4">
        <f>IF($F102=0,($D102-SUM($U102:AG102))*$E102*(IF(AG102&lt;1,IF(MIN(AH$7,$F102)&gt;$C102,MIN(AH$7,$F102)-$C102+1,0),MIN(AH$7,$F102)-AG$7))/365,IF($F102&gt;AG$7,($D102-SUM($U102:AG102))*$E102*(IF(AG102&lt;1,IF(MIN(AH$7,$F102)&gt;$C102,MIN(AH$7,$F102)-$C102+1,0),MIN(AH$7,$F102)-AG$7))/365,0))</f>
        <v>0</v>
      </c>
      <c r="AI102" s="4">
        <f>IF($F102=0,($D102-SUM($U102:AH102))*$E102*(IF(AH102&lt;1,IF(MIN(AI$7,$F102)&gt;$C102,MIN(AI$7,$F102)-$C102+1,0),MIN(AI$7,$F102)-AH$7))/365,IF($F102&gt;AH$7,($D102-SUM($U102:AH102))*$E102*(IF(AH102&lt;1,IF(MIN(AI$7,$F102)&gt;$C102,MIN(AI$7,$F102)-$C102+1,0),MIN(AI$7,$F102)-AH$7))/365,0))</f>
        <v>0</v>
      </c>
      <c r="AJ102" s="4">
        <f>IF($F102=0,($D102-SUM($U102:AI102))*$E102*(IF(AI102&lt;1,IF(MIN(AJ$7,$F102)&gt;$C102,MIN(AJ$7,$F102)-$C102+1,0),MIN(AJ$7,$F102)-AI$7))/365,IF($F102&gt;AI$7,($D102-SUM($U102:AI102))*$E102*(IF(AI102&lt;1,IF(MIN(AJ$7,$F102)&gt;$C102,MIN(AJ$7,$F102)-$C102+1,0),MIN(AJ$7,$F102)-AI$7))/365,0))</f>
        <v>0</v>
      </c>
      <c r="AK102" s="4">
        <f>IF($F102=0,($D102-SUM($U102:AJ102))*$E102*(IF(AJ102&lt;1,IF(MIN(AK$7,$F102)&gt;$C102,MIN(AK$7,$F102)-$C102+1,0),MIN(AK$7,$F102)-AJ$7))/365,IF($F102&gt;AJ$7,($D102-SUM($U102:AJ102))*$E102*(IF(AJ102&lt;1,IF(MIN(AK$7,$F102)&gt;$C102,MIN(AK$7,$F102)-$C102+1,0),MIN(AK$7,$F102)-AJ$7))/365,0))</f>
        <v>0</v>
      </c>
      <c r="AL102" s="4">
        <f>IF($F102=0,($D102-SUM($U102:AK102))*$E102*(IF(AK102&lt;1,IF(MIN(AL$7,$F102)&gt;$C102,MIN(AL$7,$F102)-$C102+1,0),MIN(AL$7,$F102)-AK$7))/365,IF($F102&gt;AK$7,($D102-SUM($U102:AK102))*$E102*(IF(AK102&lt;1,IF(MIN(AL$7,$F102)&gt;$C102,MIN(AL$7,$F102)-$C102+1,0),MIN(AL$7,$F102)-AK$7))/365,0))</f>
        <v>0</v>
      </c>
      <c r="AM102" s="4">
        <f>IF($F102=0,($D102-SUM($U102:AL102))*$E102*(IF(AL102&lt;1,IF(MIN(AM$7,$F102)&gt;$C102,MIN(AM$7,$F102)-$C102+1,0),MIN(AM$7,$F102)-AL$7))/365,IF($F102&gt;AL$7,($D102-SUM($U102:AL102))*$E102*(IF(AL102&lt;1,IF(MIN(AM$7,$F102)&gt;$C102,MIN(AM$7,$F102)-$C102+1,0),MIN(AM$7,$F102)-AL$7))/365,0))</f>
        <v>0</v>
      </c>
      <c r="AN102" s="4">
        <f>IF($F102=0,($D102-SUM($U102:AM102))*$E102*(IF(AM102&lt;1,IF(MIN(AN$7,$F102)&gt;$C102,MIN(AN$7,$F102)-$C102+1,0),MIN(AN$7,$F102)-AM$7))/365,IF($F102&gt;AM$7,($D102-SUM($U102:AM102))*$E102*(IF(AM102&lt;1,IF(MIN(AN$7,$F102)&gt;$C102,MIN(AN$7,$F102)-$C102+1,0),MIN(AN$7,$F102)-AM$7))/365,0))</f>
        <v>0</v>
      </c>
      <c r="AO102" s="4">
        <f>IF($F102=0,($D102-SUM($U102:AN102))*$E102*(IF(AN102&lt;1,IF(MIN(AO$7,$F102)&gt;$C102,MIN(AO$7,$F102)-$C102+1,0),MIN(AO$7,$F102)-AN$7))/365,IF($F102&gt;AN$7,($D102-SUM($U102:AN102))*$E102*(IF(AN102&lt;1,IF(MIN(AO$7,$F102)&gt;$C102,MIN(AO$7,$F102)-$C102+1,0),MIN(AO$7,$F102)-AN$7))/365,0))</f>
        <v>0</v>
      </c>
      <c r="AP102" s="4">
        <f>IF($F102=0,($D102-SUM($U102:AO102))*$E102*(IF(AO102&lt;1,IF(MIN(AP$7,$F102)&gt;$C102,MIN(AP$7,$F102)-$C102+1,0),MIN(AP$7,$F102)-AO$7))/365,IF($F102&gt;AO$7,($D102-SUM($U102:AO102))*$E102*(IF(AO102&lt;1,IF(MIN(AP$7,$F102)&gt;$C102,MIN(AP$7,$F102)-$C102+1,0),MIN(AP$7,$F102)-AO$7))/365,0))</f>
        <v>0</v>
      </c>
      <c r="AQ102" s="4">
        <f>IF($F102=0,($D102-SUM($U102:AP102))*$E102*(IF(AP102&lt;1,IF(MIN(AQ$7,$F102)&gt;$C102,MIN(AQ$7,$F102)-$C102+1,0),MIN(AQ$7,$F102)-AP$7))/365,IF($F102&gt;AP$7,($D102-SUM($U102:AP102))*$E102*(IF(AP102&lt;1,IF(MIN(AQ$7,$F102)&gt;$C102,MIN(AQ$7,$F102)-$C102+1,0),MIN(AQ$7,$F102)-AP$7))/365,0))</f>
        <v>0</v>
      </c>
      <c r="AR102" s="4">
        <f>IF($F102=0,($D102-SUM($U102:AQ102))*$E102*(IF(AQ102&lt;1,IF(MIN(AR$7,$F102)&gt;$C102,MIN(AR$7,$F102)-$C102+1,0),MIN(AR$7,$F102)-AQ$7))/365,IF($F102&gt;AQ$7,($D102-SUM($U102:AQ102))*$E102*(IF(AQ102&lt;1,IF(MIN(AR$7,$F102)&gt;$C102,MIN(AR$7,$F102)-$C102+1,0),MIN(AR$7,$F102)-AQ$7))/365,0))</f>
        <v>0</v>
      </c>
      <c r="AS102" s="4">
        <f>IF($F102=0,($D102-SUM($U102:AR102))*$E102*(IF(AR102&lt;1,IF(MIN(AS$7,$F102)&gt;$C102,MIN(AS$7,$F102)-$C102+1,0),MIN(AS$7,$F102)-AR$7))/365,IF($F102&gt;AR$7,($D102-SUM($U102:AR102))*$E102*(IF(AR102&lt;1,IF(MIN(AS$7,$F102)&gt;$C102,MIN(AS$7,$F102)-$C102+1,0),MIN(AS$7,$F102)-AR$7))/365,0))</f>
        <v>0</v>
      </c>
    </row>
    <row r="103" spans="1:45">
      <c r="A103" s="15"/>
      <c r="B103" s="17"/>
      <c r="C103" s="16"/>
      <c r="D103" s="15"/>
      <c r="E103" s="11"/>
      <c r="F103" s="16"/>
      <c r="G103" s="15"/>
      <c r="H103" s="14"/>
      <c r="I103" s="5"/>
      <c r="J103" s="13">
        <f>SUM(U103:AS103)</f>
        <v>0</v>
      </c>
      <c r="K103" s="13">
        <f>IF(F103=0,D103-J103,IF(F103&lt;41730,0,D103-J103))</f>
        <v>0</v>
      </c>
      <c r="L103" s="12">
        <f>IF(K103=0,0,IF(G103-((L$7-C103)/365)&lt;0,0,G103-((L$7-C103)/365)))</f>
        <v>0</v>
      </c>
      <c r="M103" s="4">
        <f>IF(K103=0,0,D103*H103)</f>
        <v>0</v>
      </c>
      <c r="N103" s="11">
        <f>IFERROR((1-(M103/K103)^(1/L103)),0)</f>
        <v>0</v>
      </c>
      <c r="O103" s="10">
        <f>IF(F103&gt;41730,IF(F103&gt;41730,(F103-41730)/365,IF(K103=0,0,IF(G103-((L$7-C103)/365)&lt;0,0,G103-((L$7-C103)/365)))),1)</f>
        <v>1</v>
      </c>
      <c r="P103" s="9">
        <f>IF(K103&lt;M103,0,IF(L103=0,K103-M103,K103*N103*O103))</f>
        <v>0</v>
      </c>
      <c r="Q103" s="19">
        <f>IF(F103&gt;41730,D103,0)</f>
        <v>0</v>
      </c>
      <c r="R103" s="18">
        <f>IF(F103&gt;41730,J103+P103,0)</f>
        <v>0</v>
      </c>
      <c r="S103" s="9">
        <f>IF(F103&gt;0,0,K103-P103)</f>
        <v>0</v>
      </c>
      <c r="T103" s="5"/>
      <c r="U103" s="4">
        <f>D103*E103*(IF(U$7&gt;$C103,U$7-$C103+1,0))/365</f>
        <v>0</v>
      </c>
      <c r="V103" s="4">
        <f>($D103-U103)*$E103*(IF(U103&lt;1,IF(V$7&gt;$C103,V$7-$C103+1,0),V$7-U$7))/365</f>
        <v>0</v>
      </c>
      <c r="W103" s="4">
        <f>IF($F103=0,($D103-SUM($U103:V103))*$E103*(IF(V103&lt;1,IF(MIN(W$7,$F103)&gt;$C103,MIN(W$7,$F103)-$C103+1,0),MIN(W$7,$F103)-V$7))/365,IF($F103&gt;V$7,($D103-SUM($U103:V103))*$E103*(IF(V103&lt;1,IF(MIN(W$7,$F103)&gt;$C103,MIN(W$7,$F103)-$C103+1,0),MIN(W$7,$F103)-V$7))/365,0))</f>
        <v>0</v>
      </c>
      <c r="X103" s="4">
        <f>IF($F103=0,($D103-SUM($U103:W103))*$E103*(IF(W103&lt;1,IF(MIN(X$7,$F103)&gt;$C103,MIN(X$7,$F103)-$C103+1,0),MIN(X$7,$F103)-W$7))/365,IF($F103&gt;W$7,($D103-SUM($U103:W103))*$E103*(IF(W103&lt;1,IF(MIN(X$7,$F103)&gt;$C103,MIN(X$7,$F103)-$C103+1,0),MIN(X$7,$F103)-W$7))/365,0))</f>
        <v>0</v>
      </c>
      <c r="Y103" s="4">
        <f>IF($F103=0,($D103-SUM($U103:X103))*$E103*(IF(X103&lt;1,IF(MIN(Y$7,$F103)&gt;$C103,MIN(Y$7,$F103)-$C103+1,0),MIN(Y$7,$F103)-X$7))/365,IF($F103&gt;X$7,($D103-SUM($U103:X103))*$E103*(IF(X103&lt;1,IF(MIN(Y$7,$F103)&gt;$C103,MIN(Y$7,$F103)-$C103+1,0),MIN(Y$7,$F103)-X$7))/365,0))</f>
        <v>0</v>
      </c>
      <c r="Z103" s="4">
        <f>IF($F103=0,($D103-SUM($U103:Y103))*$E103*(IF(Y103&lt;1,IF(MIN(Z$7,$F103)&gt;$C103,MIN(Z$7,$F103)-$C103+1,0),MIN(Z$7,$F103)-Y$7))/365,IF($F103&gt;Y$7,($D103-SUM($U103:Y103))*$E103*(IF(Y103&lt;1,IF(MIN(Z$7,$F103)&gt;$C103,MIN(Z$7,$F103)-$C103+1,0),MIN(Z$7,$F103)-Y$7))/365,0))</f>
        <v>0</v>
      </c>
      <c r="AA103" s="4">
        <f>IF($F103=0,($D103-SUM($U103:Z103))*$E103*(IF(Z103&lt;1,IF(MIN(AA$7,$F103)&gt;$C103,MIN(AA$7,$F103)-$C103+1,0),MIN(AA$7,$F103)-Z$7))/365,IF($F103&gt;Z$7,($D103-SUM($U103:Z103))*$E103*(IF(Z103&lt;1,IF(MIN(AA$7,$F103)&gt;$C103,MIN(AA$7,$F103)-$C103+1,0),MIN(AA$7,$F103)-Z$7))/365,0))</f>
        <v>0</v>
      </c>
      <c r="AB103" s="4">
        <f>IF($F103=0,($D103-SUM($U103:AA103))*$E103*(IF(AA103&lt;1,IF(MIN(AB$7,$F103)&gt;$C103,MIN(AB$7,$F103)-$C103+1,0),MIN(AB$7,$F103)-AA$7))/365,IF($F103&gt;AA$7,($D103-SUM($U103:AA103))*$E103*(IF(AA103&lt;1,IF(MIN(AB$7,$F103)&gt;$C103,MIN(AB$7,$F103)-$C103+1,0),MIN(AB$7,$F103)-AA$7))/365,0))</f>
        <v>0</v>
      </c>
      <c r="AC103" s="4">
        <f>IF($F103=0,($D103-SUM($U103:AB103))*$E103*(IF(AB103&lt;1,IF(MIN(AC$7,$F103)&gt;$C103,MIN(AC$7,$F103)-$C103+1,0),MIN(AC$7,$F103)-AB$7))/365,IF($F103&gt;AB$7,($D103-SUM($U103:AB103))*$E103*(IF(AB103&lt;1,IF(MIN(AC$7,$F103)&gt;$C103,MIN(AC$7,$F103)-$C103+1,0),MIN(AC$7,$F103)-AB$7))/365,0))</f>
        <v>0</v>
      </c>
      <c r="AD103" s="4">
        <f>IF($F103=0,($D103-SUM($U103:AC103))*$E103*(IF(AC103&lt;1,IF(MIN(AD$7,$F103)&gt;$C103,MIN(AD$7,$F103)-$C103+1,0),MIN(AD$7,$F103)-AC$7))/365,IF($F103&gt;AC$7,($D103-SUM($U103:AC103))*$E103*(IF(AC103&lt;1,IF(MIN(AD$7,$F103)&gt;$C103,MIN(AD$7,$F103)-$C103+1,0),MIN(AD$7,$F103)-AC$7))/365,0))</f>
        <v>0</v>
      </c>
      <c r="AE103" s="4">
        <f>IF($F103=0,($D103-SUM($U103:AD103))*$E103*(IF(AD103&lt;1,IF(MIN(AE$7,$F103)&gt;$C103,MIN(AE$7,$F103)-$C103+1,0),MIN(AE$7,$F103)-AD$7))/365,IF($F103&gt;AD$7,($D103-SUM($U103:AD103))*$E103*(IF(AD103&lt;1,IF(MIN(AE$7,$F103)&gt;$C103,MIN(AE$7,$F103)-$C103+1,0),MIN(AE$7,$F103)-AD$7))/365,0))</f>
        <v>0</v>
      </c>
      <c r="AF103" s="4">
        <f>IF($F103=0,($D103-SUM($U103:AE103))*$E103*(IF(AE103&lt;1,IF(MIN(AF$7,$F103)&gt;$C103,MIN(AF$7,$F103)-$C103+1,0),MIN(AF$7,$F103)-AE$7))/365,IF($F103&gt;AE$7,($D103-SUM($U103:AE103))*$E103*(IF(AE103&lt;1,IF(MIN(AF$7,$F103)&gt;$C103,MIN(AF$7,$F103)-$C103+1,0),MIN(AF$7,$F103)-AE$7))/365,0))</f>
        <v>0</v>
      </c>
      <c r="AG103" s="4">
        <f>IF($F103=0,($D103-SUM($U103:AF103))*$E103*(IF(AF103&lt;1,IF(MIN(AG$7,$F103)&gt;$C103,MIN(AG$7,$F103)-$C103+1,0),MIN(AG$7,$F103)-AF$7))/365,IF($F103&gt;AF$7,($D103-SUM($U103:AF103))*$E103*(IF(AF103&lt;1,IF(MIN(AG$7,$F103)&gt;$C103,MIN(AG$7,$F103)-$C103+1,0),MIN(AG$7,$F103)-AF$7))/365,0))</f>
        <v>0</v>
      </c>
      <c r="AH103" s="4">
        <f>IF($F103=0,($D103-SUM($U103:AG103))*$E103*(IF(AG103&lt;1,IF(MIN(AH$7,$F103)&gt;$C103,MIN(AH$7,$F103)-$C103+1,0),MIN(AH$7,$F103)-AG$7))/365,IF($F103&gt;AG$7,($D103-SUM($U103:AG103))*$E103*(IF(AG103&lt;1,IF(MIN(AH$7,$F103)&gt;$C103,MIN(AH$7,$F103)-$C103+1,0),MIN(AH$7,$F103)-AG$7))/365,0))</f>
        <v>0</v>
      </c>
      <c r="AI103" s="4">
        <f>IF($F103=0,($D103-SUM($U103:AH103))*$E103*(IF(AH103&lt;1,IF(MIN(AI$7,$F103)&gt;$C103,MIN(AI$7,$F103)-$C103+1,0),MIN(AI$7,$F103)-AH$7))/365,IF($F103&gt;AH$7,($D103-SUM($U103:AH103))*$E103*(IF(AH103&lt;1,IF(MIN(AI$7,$F103)&gt;$C103,MIN(AI$7,$F103)-$C103+1,0),MIN(AI$7,$F103)-AH$7))/365,0))</f>
        <v>0</v>
      </c>
      <c r="AJ103" s="4">
        <f>IF($F103=0,($D103-SUM($U103:AI103))*$E103*(IF(AI103&lt;1,IF(MIN(AJ$7,$F103)&gt;$C103,MIN(AJ$7,$F103)-$C103+1,0),MIN(AJ$7,$F103)-AI$7))/365,IF($F103&gt;AI$7,($D103-SUM($U103:AI103))*$E103*(IF(AI103&lt;1,IF(MIN(AJ$7,$F103)&gt;$C103,MIN(AJ$7,$F103)-$C103+1,0),MIN(AJ$7,$F103)-AI$7))/365,0))</f>
        <v>0</v>
      </c>
      <c r="AK103" s="4">
        <f>IF($F103=0,($D103-SUM($U103:AJ103))*$E103*(IF(AJ103&lt;1,IF(MIN(AK$7,$F103)&gt;$C103,MIN(AK$7,$F103)-$C103+1,0),MIN(AK$7,$F103)-AJ$7))/365,IF($F103&gt;AJ$7,($D103-SUM($U103:AJ103))*$E103*(IF(AJ103&lt;1,IF(MIN(AK$7,$F103)&gt;$C103,MIN(AK$7,$F103)-$C103+1,0),MIN(AK$7,$F103)-AJ$7))/365,0))</f>
        <v>0</v>
      </c>
      <c r="AL103" s="4">
        <f>IF($F103=0,($D103-SUM($U103:AK103))*$E103*(IF(AK103&lt;1,IF(MIN(AL$7,$F103)&gt;$C103,MIN(AL$7,$F103)-$C103+1,0),MIN(AL$7,$F103)-AK$7))/365,IF($F103&gt;AK$7,($D103-SUM($U103:AK103))*$E103*(IF(AK103&lt;1,IF(MIN(AL$7,$F103)&gt;$C103,MIN(AL$7,$F103)-$C103+1,0),MIN(AL$7,$F103)-AK$7))/365,0))</f>
        <v>0</v>
      </c>
      <c r="AM103" s="4">
        <f>IF($F103=0,($D103-SUM($U103:AL103))*$E103*(IF(AL103&lt;1,IF(MIN(AM$7,$F103)&gt;$C103,MIN(AM$7,$F103)-$C103+1,0),MIN(AM$7,$F103)-AL$7))/365,IF($F103&gt;AL$7,($D103-SUM($U103:AL103))*$E103*(IF(AL103&lt;1,IF(MIN(AM$7,$F103)&gt;$C103,MIN(AM$7,$F103)-$C103+1,0),MIN(AM$7,$F103)-AL$7))/365,0))</f>
        <v>0</v>
      </c>
      <c r="AN103" s="4">
        <f>IF($F103=0,($D103-SUM($U103:AM103))*$E103*(IF(AM103&lt;1,IF(MIN(AN$7,$F103)&gt;$C103,MIN(AN$7,$F103)-$C103+1,0),MIN(AN$7,$F103)-AM$7))/365,IF($F103&gt;AM$7,($D103-SUM($U103:AM103))*$E103*(IF(AM103&lt;1,IF(MIN(AN$7,$F103)&gt;$C103,MIN(AN$7,$F103)-$C103+1,0),MIN(AN$7,$F103)-AM$7))/365,0))</f>
        <v>0</v>
      </c>
      <c r="AO103" s="4">
        <f>IF($F103=0,($D103-SUM($U103:AN103))*$E103*(IF(AN103&lt;1,IF(MIN(AO$7,$F103)&gt;$C103,MIN(AO$7,$F103)-$C103+1,0),MIN(AO$7,$F103)-AN$7))/365,IF($F103&gt;AN$7,($D103-SUM($U103:AN103))*$E103*(IF(AN103&lt;1,IF(MIN(AO$7,$F103)&gt;$C103,MIN(AO$7,$F103)-$C103+1,0),MIN(AO$7,$F103)-AN$7))/365,0))</f>
        <v>0</v>
      </c>
      <c r="AP103" s="4">
        <f>IF($F103=0,($D103-SUM($U103:AO103))*$E103*(IF(AO103&lt;1,IF(MIN(AP$7,$F103)&gt;$C103,MIN(AP$7,$F103)-$C103+1,0),MIN(AP$7,$F103)-AO$7))/365,IF($F103&gt;AO$7,($D103-SUM($U103:AO103))*$E103*(IF(AO103&lt;1,IF(MIN(AP$7,$F103)&gt;$C103,MIN(AP$7,$F103)-$C103+1,0),MIN(AP$7,$F103)-AO$7))/365,0))</f>
        <v>0</v>
      </c>
      <c r="AQ103" s="4">
        <f>IF($F103=0,($D103-SUM($U103:AP103))*$E103*(IF(AP103&lt;1,IF(MIN(AQ$7,$F103)&gt;$C103,MIN(AQ$7,$F103)-$C103+1,0),MIN(AQ$7,$F103)-AP$7))/365,IF($F103&gt;AP$7,($D103-SUM($U103:AP103))*$E103*(IF(AP103&lt;1,IF(MIN(AQ$7,$F103)&gt;$C103,MIN(AQ$7,$F103)-$C103+1,0),MIN(AQ$7,$F103)-AP$7))/365,0))</f>
        <v>0</v>
      </c>
      <c r="AR103" s="4">
        <f>IF($F103=0,($D103-SUM($U103:AQ103))*$E103*(IF(AQ103&lt;1,IF(MIN(AR$7,$F103)&gt;$C103,MIN(AR$7,$F103)-$C103+1,0),MIN(AR$7,$F103)-AQ$7))/365,IF($F103&gt;AQ$7,($D103-SUM($U103:AQ103))*$E103*(IF(AQ103&lt;1,IF(MIN(AR$7,$F103)&gt;$C103,MIN(AR$7,$F103)-$C103+1,0),MIN(AR$7,$F103)-AQ$7))/365,0))</f>
        <v>0</v>
      </c>
      <c r="AS103" s="4">
        <f>IF($F103=0,($D103-SUM($U103:AR103))*$E103*(IF(AR103&lt;1,IF(MIN(AS$7,$F103)&gt;$C103,MIN(AS$7,$F103)-$C103+1,0),MIN(AS$7,$F103)-AR$7))/365,IF($F103&gt;AR$7,($D103-SUM($U103:AR103))*$E103*(IF(AR103&lt;1,IF(MIN(AS$7,$F103)&gt;$C103,MIN(AS$7,$F103)-$C103+1,0),MIN(AS$7,$F103)-AR$7))/365,0))</f>
        <v>0</v>
      </c>
    </row>
    <row r="104" spans="1:45">
      <c r="A104" s="15"/>
      <c r="B104" s="17"/>
      <c r="C104" s="16"/>
      <c r="D104" s="15"/>
      <c r="E104" s="11"/>
      <c r="F104" s="16"/>
      <c r="G104" s="15"/>
      <c r="H104" s="14"/>
      <c r="I104" s="5"/>
      <c r="J104" s="13">
        <f>SUM(U104:AS104)</f>
        <v>0</v>
      </c>
      <c r="K104" s="13">
        <f>IF(F104=0,D104-J104,IF(F104&lt;41730,0,D104-J104))</f>
        <v>0</v>
      </c>
      <c r="L104" s="12">
        <f>IF(K104=0,0,IF(G104-((L$7-C104)/365)&lt;0,0,G104-((L$7-C104)/365)))</f>
        <v>0</v>
      </c>
      <c r="M104" s="4">
        <f>IF(K104=0,0,D104*H104)</f>
        <v>0</v>
      </c>
      <c r="N104" s="11">
        <f>IFERROR((1-(M104/K104)^(1/L104)),0)</f>
        <v>0</v>
      </c>
      <c r="O104" s="10">
        <f>IF(F104&gt;41730,IF(F104&gt;41730,(F104-41730)/365,IF(K104=0,0,IF(G104-((L$7-C104)/365)&lt;0,0,G104-((L$7-C104)/365)))),1)</f>
        <v>1</v>
      </c>
      <c r="P104" s="9">
        <f>IF(K104&lt;M104,0,IF(L104=0,K104-M104,K104*N104*O104))</f>
        <v>0</v>
      </c>
      <c r="Q104" s="19">
        <f>IF(F104&gt;41730,D104,0)</f>
        <v>0</v>
      </c>
      <c r="R104" s="18">
        <f>IF(F104&gt;41730,J104+P104,0)</f>
        <v>0</v>
      </c>
      <c r="S104" s="9">
        <f>IF(F104&gt;0,0,K104-P104)</f>
        <v>0</v>
      </c>
      <c r="T104" s="5"/>
      <c r="U104" s="4">
        <f>D104*E104*(IF(U$7&gt;$C104,U$7-$C104+1,0))/365</f>
        <v>0</v>
      </c>
      <c r="V104" s="4">
        <f>($D104-U104)*$E104*(IF(U104&lt;1,IF(V$7&gt;$C104,V$7-$C104+1,0),V$7-U$7))/365</f>
        <v>0</v>
      </c>
      <c r="W104" s="4">
        <f>IF($F104=0,($D104-SUM($U104:V104))*$E104*(IF(V104&lt;1,IF(MIN(W$7,$F104)&gt;$C104,MIN(W$7,$F104)-$C104+1,0),MIN(W$7,$F104)-V$7))/365,IF($F104&gt;V$7,($D104-SUM($U104:V104))*$E104*(IF(V104&lt;1,IF(MIN(W$7,$F104)&gt;$C104,MIN(W$7,$F104)-$C104+1,0),MIN(W$7,$F104)-V$7))/365,0))</f>
        <v>0</v>
      </c>
      <c r="X104" s="4">
        <f>IF($F104=0,($D104-SUM($U104:W104))*$E104*(IF(W104&lt;1,IF(MIN(X$7,$F104)&gt;$C104,MIN(X$7,$F104)-$C104+1,0),MIN(X$7,$F104)-W$7))/365,IF($F104&gt;W$7,($D104-SUM($U104:W104))*$E104*(IF(W104&lt;1,IF(MIN(X$7,$F104)&gt;$C104,MIN(X$7,$F104)-$C104+1,0),MIN(X$7,$F104)-W$7))/365,0))</f>
        <v>0</v>
      </c>
      <c r="Y104" s="4">
        <f>IF($F104=0,($D104-SUM($U104:X104))*$E104*(IF(X104&lt;1,IF(MIN(Y$7,$F104)&gt;$C104,MIN(Y$7,$F104)-$C104+1,0),MIN(Y$7,$F104)-X$7))/365,IF($F104&gt;X$7,($D104-SUM($U104:X104))*$E104*(IF(X104&lt;1,IF(MIN(Y$7,$F104)&gt;$C104,MIN(Y$7,$F104)-$C104+1,0),MIN(Y$7,$F104)-X$7))/365,0))</f>
        <v>0</v>
      </c>
      <c r="Z104" s="4">
        <f>IF($F104=0,($D104-SUM($U104:Y104))*$E104*(IF(Y104&lt;1,IF(MIN(Z$7,$F104)&gt;$C104,MIN(Z$7,$F104)-$C104+1,0),MIN(Z$7,$F104)-Y$7))/365,IF($F104&gt;Y$7,($D104-SUM($U104:Y104))*$E104*(IF(Y104&lt;1,IF(MIN(Z$7,$F104)&gt;$C104,MIN(Z$7,$F104)-$C104+1,0),MIN(Z$7,$F104)-Y$7))/365,0))</f>
        <v>0</v>
      </c>
      <c r="AA104" s="4">
        <f>IF($F104=0,($D104-SUM($U104:Z104))*$E104*(IF(Z104&lt;1,IF(MIN(AA$7,$F104)&gt;$C104,MIN(AA$7,$F104)-$C104+1,0),MIN(AA$7,$F104)-Z$7))/365,IF($F104&gt;Z$7,($D104-SUM($U104:Z104))*$E104*(IF(Z104&lt;1,IF(MIN(AA$7,$F104)&gt;$C104,MIN(AA$7,$F104)-$C104+1,0),MIN(AA$7,$F104)-Z$7))/365,0))</f>
        <v>0</v>
      </c>
      <c r="AB104" s="4">
        <f>IF($F104=0,($D104-SUM($U104:AA104))*$E104*(IF(AA104&lt;1,IF(MIN(AB$7,$F104)&gt;$C104,MIN(AB$7,$F104)-$C104+1,0),MIN(AB$7,$F104)-AA$7))/365,IF($F104&gt;AA$7,($D104-SUM($U104:AA104))*$E104*(IF(AA104&lt;1,IF(MIN(AB$7,$F104)&gt;$C104,MIN(AB$7,$F104)-$C104+1,0),MIN(AB$7,$F104)-AA$7))/365,0))</f>
        <v>0</v>
      </c>
      <c r="AC104" s="4">
        <f>IF($F104=0,($D104-SUM($U104:AB104))*$E104*(IF(AB104&lt;1,IF(MIN(AC$7,$F104)&gt;$C104,MIN(AC$7,$F104)-$C104+1,0),MIN(AC$7,$F104)-AB$7))/365,IF($F104&gt;AB$7,($D104-SUM($U104:AB104))*$E104*(IF(AB104&lt;1,IF(MIN(AC$7,$F104)&gt;$C104,MIN(AC$7,$F104)-$C104+1,0),MIN(AC$7,$F104)-AB$7))/365,0))</f>
        <v>0</v>
      </c>
      <c r="AD104" s="4">
        <f>IF($F104=0,($D104-SUM($U104:AC104))*$E104*(IF(AC104&lt;1,IF(MIN(AD$7,$F104)&gt;$C104,MIN(AD$7,$F104)-$C104+1,0),MIN(AD$7,$F104)-AC$7))/365,IF($F104&gt;AC$7,($D104-SUM($U104:AC104))*$E104*(IF(AC104&lt;1,IF(MIN(AD$7,$F104)&gt;$C104,MIN(AD$7,$F104)-$C104+1,0),MIN(AD$7,$F104)-AC$7))/365,0))</f>
        <v>0</v>
      </c>
      <c r="AE104" s="4">
        <f>IF($F104=0,($D104-SUM($U104:AD104))*$E104*(IF(AD104&lt;1,IF(MIN(AE$7,$F104)&gt;$C104,MIN(AE$7,$F104)-$C104+1,0),MIN(AE$7,$F104)-AD$7))/365,IF($F104&gt;AD$7,($D104-SUM($U104:AD104))*$E104*(IF(AD104&lt;1,IF(MIN(AE$7,$F104)&gt;$C104,MIN(AE$7,$F104)-$C104+1,0),MIN(AE$7,$F104)-AD$7))/365,0))</f>
        <v>0</v>
      </c>
      <c r="AF104" s="4">
        <f>IF($F104=0,($D104-SUM($U104:AE104))*$E104*(IF(AE104&lt;1,IF(MIN(AF$7,$F104)&gt;$C104,MIN(AF$7,$F104)-$C104+1,0),MIN(AF$7,$F104)-AE$7))/365,IF($F104&gt;AE$7,($D104-SUM($U104:AE104))*$E104*(IF(AE104&lt;1,IF(MIN(AF$7,$F104)&gt;$C104,MIN(AF$7,$F104)-$C104+1,0),MIN(AF$7,$F104)-AE$7))/365,0))</f>
        <v>0</v>
      </c>
      <c r="AG104" s="4">
        <f>IF($F104=0,($D104-SUM($U104:AF104))*$E104*(IF(AF104&lt;1,IF(MIN(AG$7,$F104)&gt;$C104,MIN(AG$7,$F104)-$C104+1,0),MIN(AG$7,$F104)-AF$7))/365,IF($F104&gt;AF$7,($D104-SUM($U104:AF104))*$E104*(IF(AF104&lt;1,IF(MIN(AG$7,$F104)&gt;$C104,MIN(AG$7,$F104)-$C104+1,0),MIN(AG$7,$F104)-AF$7))/365,0))</f>
        <v>0</v>
      </c>
      <c r="AH104" s="4">
        <f>IF($F104=0,($D104-SUM($U104:AG104))*$E104*(IF(AG104&lt;1,IF(MIN(AH$7,$F104)&gt;$C104,MIN(AH$7,$F104)-$C104+1,0),MIN(AH$7,$F104)-AG$7))/365,IF($F104&gt;AG$7,($D104-SUM($U104:AG104))*$E104*(IF(AG104&lt;1,IF(MIN(AH$7,$F104)&gt;$C104,MIN(AH$7,$F104)-$C104+1,0),MIN(AH$7,$F104)-AG$7))/365,0))</f>
        <v>0</v>
      </c>
      <c r="AI104" s="4">
        <f>IF($F104=0,($D104-SUM($U104:AH104))*$E104*(IF(AH104&lt;1,IF(MIN(AI$7,$F104)&gt;$C104,MIN(AI$7,$F104)-$C104+1,0),MIN(AI$7,$F104)-AH$7))/365,IF($F104&gt;AH$7,($D104-SUM($U104:AH104))*$E104*(IF(AH104&lt;1,IF(MIN(AI$7,$F104)&gt;$C104,MIN(AI$7,$F104)-$C104+1,0),MIN(AI$7,$F104)-AH$7))/365,0))</f>
        <v>0</v>
      </c>
      <c r="AJ104" s="4">
        <f>IF($F104=0,($D104-SUM($U104:AI104))*$E104*(IF(AI104&lt;1,IF(MIN(AJ$7,$F104)&gt;$C104,MIN(AJ$7,$F104)-$C104+1,0),MIN(AJ$7,$F104)-AI$7))/365,IF($F104&gt;AI$7,($D104-SUM($U104:AI104))*$E104*(IF(AI104&lt;1,IF(MIN(AJ$7,$F104)&gt;$C104,MIN(AJ$7,$F104)-$C104+1,0),MIN(AJ$7,$F104)-AI$7))/365,0))</f>
        <v>0</v>
      </c>
      <c r="AK104" s="4">
        <f>IF($F104=0,($D104-SUM($U104:AJ104))*$E104*(IF(AJ104&lt;1,IF(MIN(AK$7,$F104)&gt;$C104,MIN(AK$7,$F104)-$C104+1,0),MIN(AK$7,$F104)-AJ$7))/365,IF($F104&gt;AJ$7,($D104-SUM($U104:AJ104))*$E104*(IF(AJ104&lt;1,IF(MIN(AK$7,$F104)&gt;$C104,MIN(AK$7,$F104)-$C104+1,0),MIN(AK$7,$F104)-AJ$7))/365,0))</f>
        <v>0</v>
      </c>
      <c r="AL104" s="4">
        <f>IF($F104=0,($D104-SUM($U104:AK104))*$E104*(IF(AK104&lt;1,IF(MIN(AL$7,$F104)&gt;$C104,MIN(AL$7,$F104)-$C104+1,0),MIN(AL$7,$F104)-AK$7))/365,IF($F104&gt;AK$7,($D104-SUM($U104:AK104))*$E104*(IF(AK104&lt;1,IF(MIN(AL$7,$F104)&gt;$C104,MIN(AL$7,$F104)-$C104+1,0),MIN(AL$7,$F104)-AK$7))/365,0))</f>
        <v>0</v>
      </c>
      <c r="AM104" s="4">
        <f>IF($F104=0,($D104-SUM($U104:AL104))*$E104*(IF(AL104&lt;1,IF(MIN(AM$7,$F104)&gt;$C104,MIN(AM$7,$F104)-$C104+1,0),MIN(AM$7,$F104)-AL$7))/365,IF($F104&gt;AL$7,($D104-SUM($U104:AL104))*$E104*(IF(AL104&lt;1,IF(MIN(AM$7,$F104)&gt;$C104,MIN(AM$7,$F104)-$C104+1,0),MIN(AM$7,$F104)-AL$7))/365,0))</f>
        <v>0</v>
      </c>
      <c r="AN104" s="4">
        <f>IF($F104=0,($D104-SUM($U104:AM104))*$E104*(IF(AM104&lt;1,IF(MIN(AN$7,$F104)&gt;$C104,MIN(AN$7,$F104)-$C104+1,0),MIN(AN$7,$F104)-AM$7))/365,IF($F104&gt;AM$7,($D104-SUM($U104:AM104))*$E104*(IF(AM104&lt;1,IF(MIN(AN$7,$F104)&gt;$C104,MIN(AN$7,$F104)-$C104+1,0),MIN(AN$7,$F104)-AM$7))/365,0))</f>
        <v>0</v>
      </c>
      <c r="AO104" s="4">
        <f>IF($F104=0,($D104-SUM($U104:AN104))*$E104*(IF(AN104&lt;1,IF(MIN(AO$7,$F104)&gt;$C104,MIN(AO$7,$F104)-$C104+1,0),MIN(AO$7,$F104)-AN$7))/365,IF($F104&gt;AN$7,($D104-SUM($U104:AN104))*$E104*(IF(AN104&lt;1,IF(MIN(AO$7,$F104)&gt;$C104,MIN(AO$7,$F104)-$C104+1,0),MIN(AO$7,$F104)-AN$7))/365,0))</f>
        <v>0</v>
      </c>
      <c r="AP104" s="4">
        <f>IF($F104=0,($D104-SUM($U104:AO104))*$E104*(IF(AO104&lt;1,IF(MIN(AP$7,$F104)&gt;$C104,MIN(AP$7,$F104)-$C104+1,0),MIN(AP$7,$F104)-AO$7))/365,IF($F104&gt;AO$7,($D104-SUM($U104:AO104))*$E104*(IF(AO104&lt;1,IF(MIN(AP$7,$F104)&gt;$C104,MIN(AP$7,$F104)-$C104+1,0),MIN(AP$7,$F104)-AO$7))/365,0))</f>
        <v>0</v>
      </c>
      <c r="AQ104" s="4">
        <f>IF($F104=0,($D104-SUM($U104:AP104))*$E104*(IF(AP104&lt;1,IF(MIN(AQ$7,$F104)&gt;$C104,MIN(AQ$7,$F104)-$C104+1,0),MIN(AQ$7,$F104)-AP$7))/365,IF($F104&gt;AP$7,($D104-SUM($U104:AP104))*$E104*(IF(AP104&lt;1,IF(MIN(AQ$7,$F104)&gt;$C104,MIN(AQ$7,$F104)-$C104+1,0),MIN(AQ$7,$F104)-AP$7))/365,0))</f>
        <v>0</v>
      </c>
      <c r="AR104" s="4">
        <f>IF($F104=0,($D104-SUM($U104:AQ104))*$E104*(IF(AQ104&lt;1,IF(MIN(AR$7,$F104)&gt;$C104,MIN(AR$7,$F104)-$C104+1,0),MIN(AR$7,$F104)-AQ$7))/365,IF($F104&gt;AQ$7,($D104-SUM($U104:AQ104))*$E104*(IF(AQ104&lt;1,IF(MIN(AR$7,$F104)&gt;$C104,MIN(AR$7,$F104)-$C104+1,0),MIN(AR$7,$F104)-AQ$7))/365,0))</f>
        <v>0</v>
      </c>
      <c r="AS104" s="4">
        <f>IF($F104=0,($D104-SUM($U104:AR104))*$E104*(IF(AR104&lt;1,IF(MIN(AS$7,$F104)&gt;$C104,MIN(AS$7,$F104)-$C104+1,0),MIN(AS$7,$F104)-AR$7))/365,IF($F104&gt;AR$7,($D104-SUM($U104:AR104))*$E104*(IF(AR104&lt;1,IF(MIN(AS$7,$F104)&gt;$C104,MIN(AS$7,$F104)-$C104+1,0),MIN(AS$7,$F104)-AR$7))/365,0))</f>
        <v>0</v>
      </c>
    </row>
    <row r="105" spans="1:45">
      <c r="A105" s="15"/>
      <c r="B105" s="17"/>
      <c r="C105" s="16"/>
      <c r="D105" s="15"/>
      <c r="E105" s="11"/>
      <c r="F105" s="16"/>
      <c r="G105" s="15"/>
      <c r="H105" s="14"/>
      <c r="I105" s="5"/>
      <c r="J105" s="13">
        <f>SUM(U105:AS105)</f>
        <v>0</v>
      </c>
      <c r="K105" s="13">
        <f>IF(F105=0,D105-J105,IF(F105&lt;41730,0,D105-J105))</f>
        <v>0</v>
      </c>
      <c r="L105" s="12">
        <f>IF(K105=0,0,IF(G105-((L$7-C105)/365)&lt;0,0,G105-((L$7-C105)/365)))</f>
        <v>0</v>
      </c>
      <c r="M105" s="4">
        <f>IF(K105=0,0,D105*H105)</f>
        <v>0</v>
      </c>
      <c r="N105" s="11">
        <f>IFERROR((1-(M105/K105)^(1/L105)),0)</f>
        <v>0</v>
      </c>
      <c r="O105" s="10">
        <f>IF(F105&gt;41730,IF(F105&gt;41730,(F105-41730)/365,IF(K105=0,0,IF(G105-((L$7-C105)/365)&lt;0,0,G105-((L$7-C105)/365)))),1)</f>
        <v>1</v>
      </c>
      <c r="P105" s="9">
        <f>IF(K105&lt;M105,0,IF(L105=0,K105-M105,K105*N105*O105))</f>
        <v>0</v>
      </c>
      <c r="Q105" s="19">
        <f>IF(F105&gt;41730,D105,0)</f>
        <v>0</v>
      </c>
      <c r="R105" s="18">
        <f>IF(F105&gt;41730,J105+P105,0)</f>
        <v>0</v>
      </c>
      <c r="S105" s="9">
        <f>IF(F105&gt;0,0,K105-P105)</f>
        <v>0</v>
      </c>
      <c r="T105" s="5"/>
      <c r="U105" s="4">
        <f>D105*E105*(IF(U$7&gt;$C105,U$7-$C105+1,0))/365</f>
        <v>0</v>
      </c>
      <c r="V105" s="4">
        <f>($D105-U105)*$E105*(IF(U105&lt;1,IF(V$7&gt;$C105,V$7-$C105+1,0),V$7-U$7))/365</f>
        <v>0</v>
      </c>
      <c r="W105" s="4">
        <f>IF($F105=0,($D105-SUM($U105:V105))*$E105*(IF(V105&lt;1,IF(MIN(W$7,$F105)&gt;$C105,MIN(W$7,$F105)-$C105+1,0),MIN(W$7,$F105)-V$7))/365,IF($F105&gt;V$7,($D105-SUM($U105:V105))*$E105*(IF(V105&lt;1,IF(MIN(W$7,$F105)&gt;$C105,MIN(W$7,$F105)-$C105+1,0),MIN(W$7,$F105)-V$7))/365,0))</f>
        <v>0</v>
      </c>
      <c r="X105" s="4">
        <f>IF($F105=0,($D105-SUM($U105:W105))*$E105*(IF(W105&lt;1,IF(MIN(X$7,$F105)&gt;$C105,MIN(X$7,$F105)-$C105+1,0),MIN(X$7,$F105)-W$7))/365,IF($F105&gt;W$7,($D105-SUM($U105:W105))*$E105*(IF(W105&lt;1,IF(MIN(X$7,$F105)&gt;$C105,MIN(X$7,$F105)-$C105+1,0),MIN(X$7,$F105)-W$7))/365,0))</f>
        <v>0</v>
      </c>
      <c r="Y105" s="4">
        <f>IF($F105=0,($D105-SUM($U105:X105))*$E105*(IF(X105&lt;1,IF(MIN(Y$7,$F105)&gt;$C105,MIN(Y$7,$F105)-$C105+1,0),MIN(Y$7,$F105)-X$7))/365,IF($F105&gt;X$7,($D105-SUM($U105:X105))*$E105*(IF(X105&lt;1,IF(MIN(Y$7,$F105)&gt;$C105,MIN(Y$7,$F105)-$C105+1,0),MIN(Y$7,$F105)-X$7))/365,0))</f>
        <v>0</v>
      </c>
      <c r="Z105" s="4">
        <f>IF($F105=0,($D105-SUM($U105:Y105))*$E105*(IF(Y105&lt;1,IF(MIN(Z$7,$F105)&gt;$C105,MIN(Z$7,$F105)-$C105+1,0),MIN(Z$7,$F105)-Y$7))/365,IF($F105&gt;Y$7,($D105-SUM($U105:Y105))*$E105*(IF(Y105&lt;1,IF(MIN(Z$7,$F105)&gt;$C105,MIN(Z$7,$F105)-$C105+1,0),MIN(Z$7,$F105)-Y$7))/365,0))</f>
        <v>0</v>
      </c>
      <c r="AA105" s="4">
        <f>IF($F105=0,($D105-SUM($U105:Z105))*$E105*(IF(Z105&lt;1,IF(MIN(AA$7,$F105)&gt;$C105,MIN(AA$7,$F105)-$C105+1,0),MIN(AA$7,$F105)-Z$7))/365,IF($F105&gt;Z$7,($D105-SUM($U105:Z105))*$E105*(IF(Z105&lt;1,IF(MIN(AA$7,$F105)&gt;$C105,MIN(AA$7,$F105)-$C105+1,0),MIN(AA$7,$F105)-Z$7))/365,0))</f>
        <v>0</v>
      </c>
      <c r="AB105" s="4">
        <f>IF($F105=0,($D105-SUM($U105:AA105))*$E105*(IF(AA105&lt;1,IF(MIN(AB$7,$F105)&gt;$C105,MIN(AB$7,$F105)-$C105+1,0),MIN(AB$7,$F105)-AA$7))/365,IF($F105&gt;AA$7,($D105-SUM($U105:AA105))*$E105*(IF(AA105&lt;1,IF(MIN(AB$7,$F105)&gt;$C105,MIN(AB$7,$F105)-$C105+1,0),MIN(AB$7,$F105)-AA$7))/365,0))</f>
        <v>0</v>
      </c>
      <c r="AC105" s="4">
        <f>IF($F105=0,($D105-SUM($U105:AB105))*$E105*(IF(AB105&lt;1,IF(MIN(AC$7,$F105)&gt;$C105,MIN(AC$7,$F105)-$C105+1,0),MIN(AC$7,$F105)-AB$7))/365,IF($F105&gt;AB$7,($D105-SUM($U105:AB105))*$E105*(IF(AB105&lt;1,IF(MIN(AC$7,$F105)&gt;$C105,MIN(AC$7,$F105)-$C105+1,0),MIN(AC$7,$F105)-AB$7))/365,0))</f>
        <v>0</v>
      </c>
      <c r="AD105" s="4">
        <f>IF($F105=0,($D105-SUM($U105:AC105))*$E105*(IF(AC105&lt;1,IF(MIN(AD$7,$F105)&gt;$C105,MIN(AD$7,$F105)-$C105+1,0),MIN(AD$7,$F105)-AC$7))/365,IF($F105&gt;AC$7,($D105-SUM($U105:AC105))*$E105*(IF(AC105&lt;1,IF(MIN(AD$7,$F105)&gt;$C105,MIN(AD$7,$F105)-$C105+1,0),MIN(AD$7,$F105)-AC$7))/365,0))</f>
        <v>0</v>
      </c>
      <c r="AE105" s="4">
        <f>IF($F105=0,($D105-SUM($U105:AD105))*$E105*(IF(AD105&lt;1,IF(MIN(AE$7,$F105)&gt;$C105,MIN(AE$7,$F105)-$C105+1,0),MIN(AE$7,$F105)-AD$7))/365,IF($F105&gt;AD$7,($D105-SUM($U105:AD105))*$E105*(IF(AD105&lt;1,IF(MIN(AE$7,$F105)&gt;$C105,MIN(AE$7,$F105)-$C105+1,0),MIN(AE$7,$F105)-AD$7))/365,0))</f>
        <v>0</v>
      </c>
      <c r="AF105" s="4">
        <f>IF($F105=0,($D105-SUM($U105:AE105))*$E105*(IF(AE105&lt;1,IF(MIN(AF$7,$F105)&gt;$C105,MIN(AF$7,$F105)-$C105+1,0),MIN(AF$7,$F105)-AE$7))/365,IF($F105&gt;AE$7,($D105-SUM($U105:AE105))*$E105*(IF(AE105&lt;1,IF(MIN(AF$7,$F105)&gt;$C105,MIN(AF$7,$F105)-$C105+1,0),MIN(AF$7,$F105)-AE$7))/365,0))</f>
        <v>0</v>
      </c>
      <c r="AG105" s="4">
        <f>IF($F105=0,($D105-SUM($U105:AF105))*$E105*(IF(AF105&lt;1,IF(MIN(AG$7,$F105)&gt;$C105,MIN(AG$7,$F105)-$C105+1,0),MIN(AG$7,$F105)-AF$7))/365,IF($F105&gt;AF$7,($D105-SUM($U105:AF105))*$E105*(IF(AF105&lt;1,IF(MIN(AG$7,$F105)&gt;$C105,MIN(AG$7,$F105)-$C105+1,0),MIN(AG$7,$F105)-AF$7))/365,0))</f>
        <v>0</v>
      </c>
      <c r="AH105" s="4">
        <f>IF($F105=0,($D105-SUM($U105:AG105))*$E105*(IF(AG105&lt;1,IF(MIN(AH$7,$F105)&gt;$C105,MIN(AH$7,$F105)-$C105+1,0),MIN(AH$7,$F105)-AG$7))/365,IF($F105&gt;AG$7,($D105-SUM($U105:AG105))*$E105*(IF(AG105&lt;1,IF(MIN(AH$7,$F105)&gt;$C105,MIN(AH$7,$F105)-$C105+1,0),MIN(AH$7,$F105)-AG$7))/365,0))</f>
        <v>0</v>
      </c>
      <c r="AI105" s="4">
        <f>IF($F105=0,($D105-SUM($U105:AH105))*$E105*(IF(AH105&lt;1,IF(MIN(AI$7,$F105)&gt;$C105,MIN(AI$7,$F105)-$C105+1,0),MIN(AI$7,$F105)-AH$7))/365,IF($F105&gt;AH$7,($D105-SUM($U105:AH105))*$E105*(IF(AH105&lt;1,IF(MIN(AI$7,$F105)&gt;$C105,MIN(AI$7,$F105)-$C105+1,0),MIN(AI$7,$F105)-AH$7))/365,0))</f>
        <v>0</v>
      </c>
      <c r="AJ105" s="4">
        <f>IF($F105=0,($D105-SUM($U105:AI105))*$E105*(IF(AI105&lt;1,IF(MIN(AJ$7,$F105)&gt;$C105,MIN(AJ$7,$F105)-$C105+1,0),MIN(AJ$7,$F105)-AI$7))/365,IF($F105&gt;AI$7,($D105-SUM($U105:AI105))*$E105*(IF(AI105&lt;1,IF(MIN(AJ$7,$F105)&gt;$C105,MIN(AJ$7,$F105)-$C105+1,0),MIN(AJ$7,$F105)-AI$7))/365,0))</f>
        <v>0</v>
      </c>
      <c r="AK105" s="4">
        <f>IF($F105=0,($D105-SUM($U105:AJ105))*$E105*(IF(AJ105&lt;1,IF(MIN(AK$7,$F105)&gt;$C105,MIN(AK$7,$F105)-$C105+1,0),MIN(AK$7,$F105)-AJ$7))/365,IF($F105&gt;AJ$7,($D105-SUM($U105:AJ105))*$E105*(IF(AJ105&lt;1,IF(MIN(AK$7,$F105)&gt;$C105,MIN(AK$7,$F105)-$C105+1,0),MIN(AK$7,$F105)-AJ$7))/365,0))</f>
        <v>0</v>
      </c>
      <c r="AL105" s="4">
        <f>IF($F105=0,($D105-SUM($U105:AK105))*$E105*(IF(AK105&lt;1,IF(MIN(AL$7,$F105)&gt;$C105,MIN(AL$7,$F105)-$C105+1,0),MIN(AL$7,$F105)-AK$7))/365,IF($F105&gt;AK$7,($D105-SUM($U105:AK105))*$E105*(IF(AK105&lt;1,IF(MIN(AL$7,$F105)&gt;$C105,MIN(AL$7,$F105)-$C105+1,0),MIN(AL$7,$F105)-AK$7))/365,0))</f>
        <v>0</v>
      </c>
      <c r="AM105" s="4">
        <f>IF($F105=0,($D105-SUM($U105:AL105))*$E105*(IF(AL105&lt;1,IF(MIN(AM$7,$F105)&gt;$C105,MIN(AM$7,$F105)-$C105+1,0),MIN(AM$7,$F105)-AL$7))/365,IF($F105&gt;AL$7,($D105-SUM($U105:AL105))*$E105*(IF(AL105&lt;1,IF(MIN(AM$7,$F105)&gt;$C105,MIN(AM$7,$F105)-$C105+1,0),MIN(AM$7,$F105)-AL$7))/365,0))</f>
        <v>0</v>
      </c>
      <c r="AN105" s="4">
        <f>IF($F105=0,($D105-SUM($U105:AM105))*$E105*(IF(AM105&lt;1,IF(MIN(AN$7,$F105)&gt;$C105,MIN(AN$7,$F105)-$C105+1,0),MIN(AN$7,$F105)-AM$7))/365,IF($F105&gt;AM$7,($D105-SUM($U105:AM105))*$E105*(IF(AM105&lt;1,IF(MIN(AN$7,$F105)&gt;$C105,MIN(AN$7,$F105)-$C105+1,0),MIN(AN$7,$F105)-AM$7))/365,0))</f>
        <v>0</v>
      </c>
      <c r="AO105" s="4">
        <f>IF($F105=0,($D105-SUM($U105:AN105))*$E105*(IF(AN105&lt;1,IF(MIN(AO$7,$F105)&gt;$C105,MIN(AO$7,$F105)-$C105+1,0),MIN(AO$7,$F105)-AN$7))/365,IF($F105&gt;AN$7,($D105-SUM($U105:AN105))*$E105*(IF(AN105&lt;1,IF(MIN(AO$7,$F105)&gt;$C105,MIN(AO$7,$F105)-$C105+1,0),MIN(AO$7,$F105)-AN$7))/365,0))</f>
        <v>0</v>
      </c>
      <c r="AP105" s="4">
        <f>IF($F105=0,($D105-SUM($U105:AO105))*$E105*(IF(AO105&lt;1,IF(MIN(AP$7,$F105)&gt;$C105,MIN(AP$7,$F105)-$C105+1,0),MIN(AP$7,$F105)-AO$7))/365,IF($F105&gt;AO$7,($D105-SUM($U105:AO105))*$E105*(IF(AO105&lt;1,IF(MIN(AP$7,$F105)&gt;$C105,MIN(AP$7,$F105)-$C105+1,0),MIN(AP$7,$F105)-AO$7))/365,0))</f>
        <v>0</v>
      </c>
      <c r="AQ105" s="4">
        <f>IF($F105=0,($D105-SUM($U105:AP105))*$E105*(IF(AP105&lt;1,IF(MIN(AQ$7,$F105)&gt;$C105,MIN(AQ$7,$F105)-$C105+1,0),MIN(AQ$7,$F105)-AP$7))/365,IF($F105&gt;AP$7,($D105-SUM($U105:AP105))*$E105*(IF(AP105&lt;1,IF(MIN(AQ$7,$F105)&gt;$C105,MIN(AQ$7,$F105)-$C105+1,0),MIN(AQ$7,$F105)-AP$7))/365,0))</f>
        <v>0</v>
      </c>
      <c r="AR105" s="4">
        <f>IF($F105=0,($D105-SUM($U105:AQ105))*$E105*(IF(AQ105&lt;1,IF(MIN(AR$7,$F105)&gt;$C105,MIN(AR$7,$F105)-$C105+1,0),MIN(AR$7,$F105)-AQ$7))/365,IF($F105&gt;AQ$7,($D105-SUM($U105:AQ105))*$E105*(IF(AQ105&lt;1,IF(MIN(AR$7,$F105)&gt;$C105,MIN(AR$7,$F105)-$C105+1,0),MIN(AR$7,$F105)-AQ$7))/365,0))</f>
        <v>0</v>
      </c>
      <c r="AS105" s="4">
        <f>IF($F105=0,($D105-SUM($U105:AR105))*$E105*(IF(AR105&lt;1,IF(MIN(AS$7,$F105)&gt;$C105,MIN(AS$7,$F105)-$C105+1,0),MIN(AS$7,$F105)-AR$7))/365,IF($F105&gt;AR$7,($D105-SUM($U105:AR105))*$E105*(IF(AR105&lt;1,IF(MIN(AS$7,$F105)&gt;$C105,MIN(AS$7,$F105)-$C105+1,0),MIN(AS$7,$F105)-AR$7))/365,0))</f>
        <v>0</v>
      </c>
    </row>
    <row r="106" spans="1:45">
      <c r="A106" s="15"/>
      <c r="B106" s="17"/>
      <c r="C106" s="16"/>
      <c r="D106" s="15"/>
      <c r="E106" s="11"/>
      <c r="F106" s="16"/>
      <c r="G106" s="15"/>
      <c r="H106" s="14"/>
      <c r="I106" s="5"/>
      <c r="J106" s="13">
        <f>SUM(U106:AS106)</f>
        <v>0</v>
      </c>
      <c r="K106" s="13">
        <f>IF(F106=0,D106-J106,IF(F106&lt;41730,0,D106-J106))</f>
        <v>0</v>
      </c>
      <c r="L106" s="12">
        <f>IF(K106=0,0,IF(G106-((L$7-C106)/365)&lt;0,0,G106-((L$7-C106)/365)))</f>
        <v>0</v>
      </c>
      <c r="M106" s="4">
        <f>IF(K106=0,0,D106*H106)</f>
        <v>0</v>
      </c>
      <c r="N106" s="11">
        <f>IFERROR((1-(M106/K106)^(1/L106)),0)</f>
        <v>0</v>
      </c>
      <c r="O106" s="10">
        <f>IF(F106&gt;41730,IF(F106&gt;41730,(F106-41730)/365,IF(K106=0,0,IF(G106-((L$7-C106)/365)&lt;0,0,G106-((L$7-C106)/365)))),1)</f>
        <v>1</v>
      </c>
      <c r="P106" s="9">
        <f>IF(K106&lt;M106,0,IF(L106=0,K106-M106,K106*N106*O106))</f>
        <v>0</v>
      </c>
      <c r="Q106" s="19">
        <f>IF(F106&gt;41730,D106,0)</f>
        <v>0</v>
      </c>
      <c r="R106" s="18">
        <f>IF(F106&gt;41730,J106+P106,0)</f>
        <v>0</v>
      </c>
      <c r="S106" s="9">
        <f>IF(F106&gt;0,0,K106-P106)</f>
        <v>0</v>
      </c>
      <c r="T106" s="5"/>
      <c r="U106" s="4">
        <f>D106*E106*(IF(U$7&gt;$C106,U$7-$C106+1,0))/365</f>
        <v>0</v>
      </c>
      <c r="V106" s="4">
        <f>($D106-U106)*$E106*(IF(U106&lt;1,IF(V$7&gt;$C106,V$7-$C106+1,0),V$7-U$7))/365</f>
        <v>0</v>
      </c>
      <c r="W106" s="4">
        <f>IF($F106=0,($D106-SUM($U106:V106))*$E106*(IF(V106&lt;1,IF(MIN(W$7,$F106)&gt;$C106,MIN(W$7,$F106)-$C106+1,0),MIN(W$7,$F106)-V$7))/365,IF($F106&gt;V$7,($D106-SUM($U106:V106))*$E106*(IF(V106&lt;1,IF(MIN(W$7,$F106)&gt;$C106,MIN(W$7,$F106)-$C106+1,0),MIN(W$7,$F106)-V$7))/365,0))</f>
        <v>0</v>
      </c>
      <c r="X106" s="4">
        <f>IF($F106=0,($D106-SUM($U106:W106))*$E106*(IF(W106&lt;1,IF(MIN(X$7,$F106)&gt;$C106,MIN(X$7,$F106)-$C106+1,0),MIN(X$7,$F106)-W$7))/365,IF($F106&gt;W$7,($D106-SUM($U106:W106))*$E106*(IF(W106&lt;1,IF(MIN(X$7,$F106)&gt;$C106,MIN(X$7,$F106)-$C106+1,0),MIN(X$7,$F106)-W$7))/365,0))</f>
        <v>0</v>
      </c>
      <c r="Y106" s="4">
        <f>IF($F106=0,($D106-SUM($U106:X106))*$E106*(IF(X106&lt;1,IF(MIN(Y$7,$F106)&gt;$C106,MIN(Y$7,$F106)-$C106+1,0),MIN(Y$7,$F106)-X$7))/365,IF($F106&gt;X$7,($D106-SUM($U106:X106))*$E106*(IF(X106&lt;1,IF(MIN(Y$7,$F106)&gt;$C106,MIN(Y$7,$F106)-$C106+1,0),MIN(Y$7,$F106)-X$7))/365,0))</f>
        <v>0</v>
      </c>
      <c r="Z106" s="4">
        <f>IF($F106=0,($D106-SUM($U106:Y106))*$E106*(IF(Y106&lt;1,IF(MIN(Z$7,$F106)&gt;$C106,MIN(Z$7,$F106)-$C106+1,0),MIN(Z$7,$F106)-Y$7))/365,IF($F106&gt;Y$7,($D106-SUM($U106:Y106))*$E106*(IF(Y106&lt;1,IF(MIN(Z$7,$F106)&gt;$C106,MIN(Z$7,$F106)-$C106+1,0),MIN(Z$7,$F106)-Y$7))/365,0))</f>
        <v>0</v>
      </c>
      <c r="AA106" s="4">
        <f>IF($F106=0,($D106-SUM($U106:Z106))*$E106*(IF(Z106&lt;1,IF(MIN(AA$7,$F106)&gt;$C106,MIN(AA$7,$F106)-$C106+1,0),MIN(AA$7,$F106)-Z$7))/365,IF($F106&gt;Z$7,($D106-SUM($U106:Z106))*$E106*(IF(Z106&lt;1,IF(MIN(AA$7,$F106)&gt;$C106,MIN(AA$7,$F106)-$C106+1,0),MIN(AA$7,$F106)-Z$7))/365,0))</f>
        <v>0</v>
      </c>
      <c r="AB106" s="4">
        <f>IF($F106=0,($D106-SUM($U106:AA106))*$E106*(IF(AA106&lt;1,IF(MIN(AB$7,$F106)&gt;$C106,MIN(AB$7,$F106)-$C106+1,0),MIN(AB$7,$F106)-AA$7))/365,IF($F106&gt;AA$7,($D106-SUM($U106:AA106))*$E106*(IF(AA106&lt;1,IF(MIN(AB$7,$F106)&gt;$C106,MIN(AB$7,$F106)-$C106+1,0),MIN(AB$7,$F106)-AA$7))/365,0))</f>
        <v>0</v>
      </c>
      <c r="AC106" s="4">
        <f>IF($F106=0,($D106-SUM($U106:AB106))*$E106*(IF(AB106&lt;1,IF(MIN(AC$7,$F106)&gt;$C106,MIN(AC$7,$F106)-$C106+1,0),MIN(AC$7,$F106)-AB$7))/365,IF($F106&gt;AB$7,($D106-SUM($U106:AB106))*$E106*(IF(AB106&lt;1,IF(MIN(AC$7,$F106)&gt;$C106,MIN(AC$7,$F106)-$C106+1,0),MIN(AC$7,$F106)-AB$7))/365,0))</f>
        <v>0</v>
      </c>
      <c r="AD106" s="4">
        <f>IF($F106=0,($D106-SUM($U106:AC106))*$E106*(IF(AC106&lt;1,IF(MIN(AD$7,$F106)&gt;$C106,MIN(AD$7,$F106)-$C106+1,0),MIN(AD$7,$F106)-AC$7))/365,IF($F106&gt;AC$7,($D106-SUM($U106:AC106))*$E106*(IF(AC106&lt;1,IF(MIN(AD$7,$F106)&gt;$C106,MIN(AD$7,$F106)-$C106+1,0),MIN(AD$7,$F106)-AC$7))/365,0))</f>
        <v>0</v>
      </c>
      <c r="AE106" s="4">
        <f>IF($F106=0,($D106-SUM($U106:AD106))*$E106*(IF(AD106&lt;1,IF(MIN(AE$7,$F106)&gt;$C106,MIN(AE$7,$F106)-$C106+1,0),MIN(AE$7,$F106)-AD$7))/365,IF($F106&gt;AD$7,($D106-SUM($U106:AD106))*$E106*(IF(AD106&lt;1,IF(MIN(AE$7,$F106)&gt;$C106,MIN(AE$7,$F106)-$C106+1,0),MIN(AE$7,$F106)-AD$7))/365,0))</f>
        <v>0</v>
      </c>
      <c r="AF106" s="4">
        <f>IF($F106=0,($D106-SUM($U106:AE106))*$E106*(IF(AE106&lt;1,IF(MIN(AF$7,$F106)&gt;$C106,MIN(AF$7,$F106)-$C106+1,0),MIN(AF$7,$F106)-AE$7))/365,IF($F106&gt;AE$7,($D106-SUM($U106:AE106))*$E106*(IF(AE106&lt;1,IF(MIN(AF$7,$F106)&gt;$C106,MIN(AF$7,$F106)-$C106+1,0),MIN(AF$7,$F106)-AE$7))/365,0))</f>
        <v>0</v>
      </c>
      <c r="AG106" s="4">
        <f>IF($F106=0,($D106-SUM($U106:AF106))*$E106*(IF(AF106&lt;1,IF(MIN(AG$7,$F106)&gt;$C106,MIN(AG$7,$F106)-$C106+1,0),MIN(AG$7,$F106)-AF$7))/365,IF($F106&gt;AF$7,($D106-SUM($U106:AF106))*$E106*(IF(AF106&lt;1,IF(MIN(AG$7,$F106)&gt;$C106,MIN(AG$7,$F106)-$C106+1,0),MIN(AG$7,$F106)-AF$7))/365,0))</f>
        <v>0</v>
      </c>
      <c r="AH106" s="4">
        <f>IF($F106=0,($D106-SUM($U106:AG106))*$E106*(IF(AG106&lt;1,IF(MIN(AH$7,$F106)&gt;$C106,MIN(AH$7,$F106)-$C106+1,0),MIN(AH$7,$F106)-AG$7))/365,IF($F106&gt;AG$7,($D106-SUM($U106:AG106))*$E106*(IF(AG106&lt;1,IF(MIN(AH$7,$F106)&gt;$C106,MIN(AH$7,$F106)-$C106+1,0),MIN(AH$7,$F106)-AG$7))/365,0))</f>
        <v>0</v>
      </c>
      <c r="AI106" s="4">
        <f>IF($F106=0,($D106-SUM($U106:AH106))*$E106*(IF(AH106&lt;1,IF(MIN(AI$7,$F106)&gt;$C106,MIN(AI$7,$F106)-$C106+1,0),MIN(AI$7,$F106)-AH$7))/365,IF($F106&gt;AH$7,($D106-SUM($U106:AH106))*$E106*(IF(AH106&lt;1,IF(MIN(AI$7,$F106)&gt;$C106,MIN(AI$7,$F106)-$C106+1,0),MIN(AI$7,$F106)-AH$7))/365,0))</f>
        <v>0</v>
      </c>
      <c r="AJ106" s="4">
        <f>IF($F106=0,($D106-SUM($U106:AI106))*$E106*(IF(AI106&lt;1,IF(MIN(AJ$7,$F106)&gt;$C106,MIN(AJ$7,$F106)-$C106+1,0),MIN(AJ$7,$F106)-AI$7))/365,IF($F106&gt;AI$7,($D106-SUM($U106:AI106))*$E106*(IF(AI106&lt;1,IF(MIN(AJ$7,$F106)&gt;$C106,MIN(AJ$7,$F106)-$C106+1,0),MIN(AJ$7,$F106)-AI$7))/365,0))</f>
        <v>0</v>
      </c>
      <c r="AK106" s="4">
        <f>IF($F106=0,($D106-SUM($U106:AJ106))*$E106*(IF(AJ106&lt;1,IF(MIN(AK$7,$F106)&gt;$C106,MIN(AK$7,$F106)-$C106+1,0),MIN(AK$7,$F106)-AJ$7))/365,IF($F106&gt;AJ$7,($D106-SUM($U106:AJ106))*$E106*(IF(AJ106&lt;1,IF(MIN(AK$7,$F106)&gt;$C106,MIN(AK$7,$F106)-$C106+1,0),MIN(AK$7,$F106)-AJ$7))/365,0))</f>
        <v>0</v>
      </c>
      <c r="AL106" s="4">
        <f>IF($F106=0,($D106-SUM($U106:AK106))*$E106*(IF(AK106&lt;1,IF(MIN(AL$7,$F106)&gt;$C106,MIN(AL$7,$F106)-$C106+1,0),MIN(AL$7,$F106)-AK$7))/365,IF($F106&gt;AK$7,($D106-SUM($U106:AK106))*$E106*(IF(AK106&lt;1,IF(MIN(AL$7,$F106)&gt;$C106,MIN(AL$7,$F106)-$C106+1,0),MIN(AL$7,$F106)-AK$7))/365,0))</f>
        <v>0</v>
      </c>
      <c r="AM106" s="4">
        <f>IF($F106=0,($D106-SUM($U106:AL106))*$E106*(IF(AL106&lt;1,IF(MIN(AM$7,$F106)&gt;$C106,MIN(AM$7,$F106)-$C106+1,0),MIN(AM$7,$F106)-AL$7))/365,IF($F106&gt;AL$7,($D106-SUM($U106:AL106))*$E106*(IF(AL106&lt;1,IF(MIN(AM$7,$F106)&gt;$C106,MIN(AM$7,$F106)-$C106+1,0),MIN(AM$7,$F106)-AL$7))/365,0))</f>
        <v>0</v>
      </c>
      <c r="AN106" s="4">
        <f>IF($F106=0,($D106-SUM($U106:AM106))*$E106*(IF(AM106&lt;1,IF(MIN(AN$7,$F106)&gt;$C106,MIN(AN$7,$F106)-$C106+1,0),MIN(AN$7,$F106)-AM$7))/365,IF($F106&gt;AM$7,($D106-SUM($U106:AM106))*$E106*(IF(AM106&lt;1,IF(MIN(AN$7,$F106)&gt;$C106,MIN(AN$7,$F106)-$C106+1,0),MIN(AN$7,$F106)-AM$7))/365,0))</f>
        <v>0</v>
      </c>
      <c r="AO106" s="4">
        <f>IF($F106=0,($D106-SUM($U106:AN106))*$E106*(IF(AN106&lt;1,IF(MIN(AO$7,$F106)&gt;$C106,MIN(AO$7,$F106)-$C106+1,0),MIN(AO$7,$F106)-AN$7))/365,IF($F106&gt;AN$7,($D106-SUM($U106:AN106))*$E106*(IF(AN106&lt;1,IF(MIN(AO$7,$F106)&gt;$C106,MIN(AO$7,$F106)-$C106+1,0),MIN(AO$7,$F106)-AN$7))/365,0))</f>
        <v>0</v>
      </c>
      <c r="AP106" s="4">
        <f>IF($F106=0,($D106-SUM($U106:AO106))*$E106*(IF(AO106&lt;1,IF(MIN(AP$7,$F106)&gt;$C106,MIN(AP$7,$F106)-$C106+1,0),MIN(AP$7,$F106)-AO$7))/365,IF($F106&gt;AO$7,($D106-SUM($U106:AO106))*$E106*(IF(AO106&lt;1,IF(MIN(AP$7,$F106)&gt;$C106,MIN(AP$7,$F106)-$C106+1,0),MIN(AP$7,$F106)-AO$7))/365,0))</f>
        <v>0</v>
      </c>
      <c r="AQ106" s="4">
        <f>IF($F106=0,($D106-SUM($U106:AP106))*$E106*(IF(AP106&lt;1,IF(MIN(AQ$7,$F106)&gt;$C106,MIN(AQ$7,$F106)-$C106+1,0),MIN(AQ$7,$F106)-AP$7))/365,IF($F106&gt;AP$7,($D106-SUM($U106:AP106))*$E106*(IF(AP106&lt;1,IF(MIN(AQ$7,$F106)&gt;$C106,MIN(AQ$7,$F106)-$C106+1,0),MIN(AQ$7,$F106)-AP$7))/365,0))</f>
        <v>0</v>
      </c>
      <c r="AR106" s="4">
        <f>IF($F106=0,($D106-SUM($U106:AQ106))*$E106*(IF(AQ106&lt;1,IF(MIN(AR$7,$F106)&gt;$C106,MIN(AR$7,$F106)-$C106+1,0),MIN(AR$7,$F106)-AQ$7))/365,IF($F106&gt;AQ$7,($D106-SUM($U106:AQ106))*$E106*(IF(AQ106&lt;1,IF(MIN(AR$7,$F106)&gt;$C106,MIN(AR$7,$F106)-$C106+1,0),MIN(AR$7,$F106)-AQ$7))/365,0))</f>
        <v>0</v>
      </c>
      <c r="AS106" s="4">
        <f>IF($F106=0,($D106-SUM($U106:AR106))*$E106*(IF(AR106&lt;1,IF(MIN(AS$7,$F106)&gt;$C106,MIN(AS$7,$F106)-$C106+1,0),MIN(AS$7,$F106)-AR$7))/365,IF($F106&gt;AR$7,($D106-SUM($U106:AR106))*$E106*(IF(AR106&lt;1,IF(MIN(AS$7,$F106)&gt;$C106,MIN(AS$7,$F106)-$C106+1,0),MIN(AS$7,$F106)-AR$7))/365,0))</f>
        <v>0</v>
      </c>
    </row>
    <row r="107" spans="1:45">
      <c r="A107" s="15"/>
      <c r="B107" s="17"/>
      <c r="C107" s="16"/>
      <c r="D107" s="15"/>
      <c r="E107" s="11"/>
      <c r="F107" s="16"/>
      <c r="G107" s="15"/>
      <c r="H107" s="14"/>
      <c r="I107" s="5"/>
      <c r="J107" s="13">
        <f>SUM(U107:AS107)</f>
        <v>0</v>
      </c>
      <c r="K107" s="13">
        <f>IF(F107=0,D107-J107,IF(F107&lt;41730,0,D107-J107))</f>
        <v>0</v>
      </c>
      <c r="L107" s="12">
        <f>IF(K107=0,0,IF(G107-((L$7-C107)/365)&lt;0,0,G107-((L$7-C107)/365)))</f>
        <v>0</v>
      </c>
      <c r="M107" s="4">
        <f>IF(K107=0,0,D107*H107)</f>
        <v>0</v>
      </c>
      <c r="N107" s="11">
        <f>IFERROR((1-(M107/K107)^(1/L107)),0)</f>
        <v>0</v>
      </c>
      <c r="O107" s="10">
        <f>IF(F107&gt;41730,IF(F107&gt;41730,(F107-41730)/365,IF(K107=0,0,IF(G107-((L$7-C107)/365)&lt;0,0,G107-((L$7-C107)/365)))),1)</f>
        <v>1</v>
      </c>
      <c r="P107" s="9">
        <f>IF(K107&lt;M107,0,IF(L107=0,K107-M107,K107*N107*O107))</f>
        <v>0</v>
      </c>
      <c r="Q107" s="19">
        <f>IF(F107&gt;41730,D107,0)</f>
        <v>0</v>
      </c>
      <c r="R107" s="18">
        <f>IF(F107&gt;41730,J107+P107,0)</f>
        <v>0</v>
      </c>
      <c r="S107" s="9">
        <f>IF(F107&gt;0,0,K107-P107)</f>
        <v>0</v>
      </c>
      <c r="T107" s="5"/>
      <c r="U107" s="4">
        <f>D107*E107*(IF(U$7&gt;$C107,U$7-$C107+1,0))/365</f>
        <v>0</v>
      </c>
      <c r="V107" s="4">
        <f>($D107-U107)*$E107*(IF(U107&lt;1,IF(V$7&gt;$C107,V$7-$C107+1,0),V$7-U$7))/365</f>
        <v>0</v>
      </c>
      <c r="W107" s="4">
        <f>IF($F107=0,($D107-SUM($U107:V107))*$E107*(IF(V107&lt;1,IF(MIN(W$7,$F107)&gt;$C107,MIN(W$7,$F107)-$C107+1,0),MIN(W$7,$F107)-V$7))/365,IF($F107&gt;V$7,($D107-SUM($U107:V107))*$E107*(IF(V107&lt;1,IF(MIN(W$7,$F107)&gt;$C107,MIN(W$7,$F107)-$C107+1,0),MIN(W$7,$F107)-V$7))/365,0))</f>
        <v>0</v>
      </c>
      <c r="X107" s="4">
        <f>IF($F107=0,($D107-SUM($U107:W107))*$E107*(IF(W107&lt;1,IF(MIN(X$7,$F107)&gt;$C107,MIN(X$7,$F107)-$C107+1,0),MIN(X$7,$F107)-W$7))/365,IF($F107&gt;W$7,($D107-SUM($U107:W107))*$E107*(IF(W107&lt;1,IF(MIN(X$7,$F107)&gt;$C107,MIN(X$7,$F107)-$C107+1,0),MIN(X$7,$F107)-W$7))/365,0))</f>
        <v>0</v>
      </c>
      <c r="Y107" s="4">
        <f>IF($F107=0,($D107-SUM($U107:X107))*$E107*(IF(X107&lt;1,IF(MIN(Y$7,$F107)&gt;$C107,MIN(Y$7,$F107)-$C107+1,0),MIN(Y$7,$F107)-X$7))/365,IF($F107&gt;X$7,($D107-SUM($U107:X107))*$E107*(IF(X107&lt;1,IF(MIN(Y$7,$F107)&gt;$C107,MIN(Y$7,$F107)-$C107+1,0),MIN(Y$7,$F107)-X$7))/365,0))</f>
        <v>0</v>
      </c>
      <c r="Z107" s="4">
        <f>IF($F107=0,($D107-SUM($U107:Y107))*$E107*(IF(Y107&lt;1,IF(MIN(Z$7,$F107)&gt;$C107,MIN(Z$7,$F107)-$C107+1,0),MIN(Z$7,$F107)-Y$7))/365,IF($F107&gt;Y$7,($D107-SUM($U107:Y107))*$E107*(IF(Y107&lt;1,IF(MIN(Z$7,$F107)&gt;$C107,MIN(Z$7,$F107)-$C107+1,0),MIN(Z$7,$F107)-Y$7))/365,0))</f>
        <v>0</v>
      </c>
      <c r="AA107" s="4">
        <f>IF($F107=0,($D107-SUM($U107:Z107))*$E107*(IF(Z107&lt;1,IF(MIN(AA$7,$F107)&gt;$C107,MIN(AA$7,$F107)-$C107+1,0),MIN(AA$7,$F107)-Z$7))/365,IF($F107&gt;Z$7,($D107-SUM($U107:Z107))*$E107*(IF(Z107&lt;1,IF(MIN(AA$7,$F107)&gt;$C107,MIN(AA$7,$F107)-$C107+1,0),MIN(AA$7,$F107)-Z$7))/365,0))</f>
        <v>0</v>
      </c>
      <c r="AB107" s="4">
        <f>IF($F107=0,($D107-SUM($U107:AA107))*$E107*(IF(AA107&lt;1,IF(MIN(AB$7,$F107)&gt;$C107,MIN(AB$7,$F107)-$C107+1,0),MIN(AB$7,$F107)-AA$7))/365,IF($F107&gt;AA$7,($D107-SUM($U107:AA107))*$E107*(IF(AA107&lt;1,IF(MIN(AB$7,$F107)&gt;$C107,MIN(AB$7,$F107)-$C107+1,0),MIN(AB$7,$F107)-AA$7))/365,0))</f>
        <v>0</v>
      </c>
      <c r="AC107" s="4">
        <f>IF($F107=0,($D107-SUM($U107:AB107))*$E107*(IF(AB107&lt;1,IF(MIN(AC$7,$F107)&gt;$C107,MIN(AC$7,$F107)-$C107+1,0),MIN(AC$7,$F107)-AB$7))/365,IF($F107&gt;AB$7,($D107-SUM($U107:AB107))*$E107*(IF(AB107&lt;1,IF(MIN(AC$7,$F107)&gt;$C107,MIN(AC$7,$F107)-$C107+1,0),MIN(AC$7,$F107)-AB$7))/365,0))</f>
        <v>0</v>
      </c>
      <c r="AD107" s="4">
        <f>IF($F107=0,($D107-SUM($U107:AC107))*$E107*(IF(AC107&lt;1,IF(MIN(AD$7,$F107)&gt;$C107,MIN(AD$7,$F107)-$C107+1,0),MIN(AD$7,$F107)-AC$7))/365,IF($F107&gt;AC$7,($D107-SUM($U107:AC107))*$E107*(IF(AC107&lt;1,IF(MIN(AD$7,$F107)&gt;$C107,MIN(AD$7,$F107)-$C107+1,0),MIN(AD$7,$F107)-AC$7))/365,0))</f>
        <v>0</v>
      </c>
      <c r="AE107" s="4">
        <f>IF($F107=0,($D107-SUM($U107:AD107))*$E107*(IF(AD107&lt;1,IF(MIN(AE$7,$F107)&gt;$C107,MIN(AE$7,$F107)-$C107+1,0),MIN(AE$7,$F107)-AD$7))/365,IF($F107&gt;AD$7,($D107-SUM($U107:AD107))*$E107*(IF(AD107&lt;1,IF(MIN(AE$7,$F107)&gt;$C107,MIN(AE$7,$F107)-$C107+1,0),MIN(AE$7,$F107)-AD$7))/365,0))</f>
        <v>0</v>
      </c>
      <c r="AF107" s="4">
        <f>IF($F107=0,($D107-SUM($U107:AE107))*$E107*(IF(AE107&lt;1,IF(MIN(AF$7,$F107)&gt;$C107,MIN(AF$7,$F107)-$C107+1,0),MIN(AF$7,$F107)-AE$7))/365,IF($F107&gt;AE$7,($D107-SUM($U107:AE107))*$E107*(IF(AE107&lt;1,IF(MIN(AF$7,$F107)&gt;$C107,MIN(AF$7,$F107)-$C107+1,0),MIN(AF$7,$F107)-AE$7))/365,0))</f>
        <v>0</v>
      </c>
      <c r="AG107" s="4">
        <f>IF($F107=0,($D107-SUM($U107:AF107))*$E107*(IF(AF107&lt;1,IF(MIN(AG$7,$F107)&gt;$C107,MIN(AG$7,$F107)-$C107+1,0),MIN(AG$7,$F107)-AF$7))/365,IF($F107&gt;AF$7,($D107-SUM($U107:AF107))*$E107*(IF(AF107&lt;1,IF(MIN(AG$7,$F107)&gt;$C107,MIN(AG$7,$F107)-$C107+1,0),MIN(AG$7,$F107)-AF$7))/365,0))</f>
        <v>0</v>
      </c>
      <c r="AH107" s="4">
        <f>IF($F107=0,($D107-SUM($U107:AG107))*$E107*(IF(AG107&lt;1,IF(MIN(AH$7,$F107)&gt;$C107,MIN(AH$7,$F107)-$C107+1,0),MIN(AH$7,$F107)-AG$7))/365,IF($F107&gt;AG$7,($D107-SUM($U107:AG107))*$E107*(IF(AG107&lt;1,IF(MIN(AH$7,$F107)&gt;$C107,MIN(AH$7,$F107)-$C107+1,0),MIN(AH$7,$F107)-AG$7))/365,0))</f>
        <v>0</v>
      </c>
      <c r="AI107" s="4">
        <f>IF($F107=0,($D107-SUM($U107:AH107))*$E107*(IF(AH107&lt;1,IF(MIN(AI$7,$F107)&gt;$C107,MIN(AI$7,$F107)-$C107+1,0),MIN(AI$7,$F107)-AH$7))/365,IF($F107&gt;AH$7,($D107-SUM($U107:AH107))*$E107*(IF(AH107&lt;1,IF(MIN(AI$7,$F107)&gt;$C107,MIN(AI$7,$F107)-$C107+1,0),MIN(AI$7,$F107)-AH$7))/365,0))</f>
        <v>0</v>
      </c>
      <c r="AJ107" s="4">
        <f>IF($F107=0,($D107-SUM($U107:AI107))*$E107*(IF(AI107&lt;1,IF(MIN(AJ$7,$F107)&gt;$C107,MIN(AJ$7,$F107)-$C107+1,0),MIN(AJ$7,$F107)-AI$7))/365,IF($F107&gt;AI$7,($D107-SUM($U107:AI107))*$E107*(IF(AI107&lt;1,IF(MIN(AJ$7,$F107)&gt;$C107,MIN(AJ$7,$F107)-$C107+1,0),MIN(AJ$7,$F107)-AI$7))/365,0))</f>
        <v>0</v>
      </c>
      <c r="AK107" s="4">
        <f>IF($F107=0,($D107-SUM($U107:AJ107))*$E107*(IF(AJ107&lt;1,IF(MIN(AK$7,$F107)&gt;$C107,MIN(AK$7,$F107)-$C107+1,0),MIN(AK$7,$F107)-AJ$7))/365,IF($F107&gt;AJ$7,($D107-SUM($U107:AJ107))*$E107*(IF(AJ107&lt;1,IF(MIN(AK$7,$F107)&gt;$C107,MIN(AK$7,$F107)-$C107+1,0),MIN(AK$7,$F107)-AJ$7))/365,0))</f>
        <v>0</v>
      </c>
      <c r="AL107" s="4">
        <f>IF($F107=0,($D107-SUM($U107:AK107))*$E107*(IF(AK107&lt;1,IF(MIN(AL$7,$F107)&gt;$C107,MIN(AL$7,$F107)-$C107+1,0),MIN(AL$7,$F107)-AK$7))/365,IF($F107&gt;AK$7,($D107-SUM($U107:AK107))*$E107*(IF(AK107&lt;1,IF(MIN(AL$7,$F107)&gt;$C107,MIN(AL$7,$F107)-$C107+1,0),MIN(AL$7,$F107)-AK$7))/365,0))</f>
        <v>0</v>
      </c>
      <c r="AM107" s="4">
        <f>IF($F107=0,($D107-SUM($U107:AL107))*$E107*(IF(AL107&lt;1,IF(MIN(AM$7,$F107)&gt;$C107,MIN(AM$7,$F107)-$C107+1,0),MIN(AM$7,$F107)-AL$7))/365,IF($F107&gt;AL$7,($D107-SUM($U107:AL107))*$E107*(IF(AL107&lt;1,IF(MIN(AM$7,$F107)&gt;$C107,MIN(AM$7,$F107)-$C107+1,0),MIN(AM$7,$F107)-AL$7))/365,0))</f>
        <v>0</v>
      </c>
      <c r="AN107" s="4">
        <f>IF($F107=0,($D107-SUM($U107:AM107))*$E107*(IF(AM107&lt;1,IF(MIN(AN$7,$F107)&gt;$C107,MIN(AN$7,$F107)-$C107+1,0),MIN(AN$7,$F107)-AM$7))/365,IF($F107&gt;AM$7,($D107-SUM($U107:AM107))*$E107*(IF(AM107&lt;1,IF(MIN(AN$7,$F107)&gt;$C107,MIN(AN$7,$F107)-$C107+1,0),MIN(AN$7,$F107)-AM$7))/365,0))</f>
        <v>0</v>
      </c>
      <c r="AO107" s="4">
        <f>IF($F107=0,($D107-SUM($U107:AN107))*$E107*(IF(AN107&lt;1,IF(MIN(AO$7,$F107)&gt;$C107,MIN(AO$7,$F107)-$C107+1,0),MIN(AO$7,$F107)-AN$7))/365,IF($F107&gt;AN$7,($D107-SUM($U107:AN107))*$E107*(IF(AN107&lt;1,IF(MIN(AO$7,$F107)&gt;$C107,MIN(AO$7,$F107)-$C107+1,0),MIN(AO$7,$F107)-AN$7))/365,0))</f>
        <v>0</v>
      </c>
      <c r="AP107" s="4">
        <f>IF($F107=0,($D107-SUM($U107:AO107))*$E107*(IF(AO107&lt;1,IF(MIN(AP$7,$F107)&gt;$C107,MIN(AP$7,$F107)-$C107+1,0),MIN(AP$7,$F107)-AO$7))/365,IF($F107&gt;AO$7,($D107-SUM($U107:AO107))*$E107*(IF(AO107&lt;1,IF(MIN(AP$7,$F107)&gt;$C107,MIN(AP$7,$F107)-$C107+1,0),MIN(AP$7,$F107)-AO$7))/365,0))</f>
        <v>0</v>
      </c>
      <c r="AQ107" s="4">
        <f>IF($F107=0,($D107-SUM($U107:AP107))*$E107*(IF(AP107&lt;1,IF(MIN(AQ$7,$F107)&gt;$C107,MIN(AQ$7,$F107)-$C107+1,0),MIN(AQ$7,$F107)-AP$7))/365,IF($F107&gt;AP$7,($D107-SUM($U107:AP107))*$E107*(IF(AP107&lt;1,IF(MIN(AQ$7,$F107)&gt;$C107,MIN(AQ$7,$F107)-$C107+1,0),MIN(AQ$7,$F107)-AP$7))/365,0))</f>
        <v>0</v>
      </c>
      <c r="AR107" s="4">
        <f>IF($F107=0,($D107-SUM($U107:AQ107))*$E107*(IF(AQ107&lt;1,IF(MIN(AR$7,$F107)&gt;$C107,MIN(AR$7,$F107)-$C107+1,0),MIN(AR$7,$F107)-AQ$7))/365,IF($F107&gt;AQ$7,($D107-SUM($U107:AQ107))*$E107*(IF(AQ107&lt;1,IF(MIN(AR$7,$F107)&gt;$C107,MIN(AR$7,$F107)-$C107+1,0),MIN(AR$7,$F107)-AQ$7))/365,0))</f>
        <v>0</v>
      </c>
      <c r="AS107" s="4">
        <f>IF($F107=0,($D107-SUM($U107:AR107))*$E107*(IF(AR107&lt;1,IF(MIN(AS$7,$F107)&gt;$C107,MIN(AS$7,$F107)-$C107+1,0),MIN(AS$7,$F107)-AR$7))/365,IF($F107&gt;AR$7,($D107-SUM($U107:AR107))*$E107*(IF(AR107&lt;1,IF(MIN(AS$7,$F107)&gt;$C107,MIN(AS$7,$F107)-$C107+1,0),MIN(AS$7,$F107)-AR$7))/365,0))</f>
        <v>0</v>
      </c>
    </row>
    <row r="108" spans="1:45">
      <c r="A108" s="15"/>
      <c r="B108" s="17"/>
      <c r="C108" s="16"/>
      <c r="D108" s="15"/>
      <c r="E108" s="11"/>
      <c r="F108" s="16"/>
      <c r="G108" s="15"/>
      <c r="H108" s="14"/>
      <c r="I108" s="5"/>
      <c r="J108" s="13">
        <f>SUM(U108:AS108)</f>
        <v>0</v>
      </c>
      <c r="K108" s="13">
        <f>IF(F108=0,D108-J108,IF(F108&lt;41730,0,D108-J108))</f>
        <v>0</v>
      </c>
      <c r="L108" s="12">
        <f>IF(K108=0,0,IF(G108-((L$7-C108)/365)&lt;0,0,G108-((L$7-C108)/365)))</f>
        <v>0</v>
      </c>
      <c r="M108" s="4">
        <f>IF(K108=0,0,D108*H108)</f>
        <v>0</v>
      </c>
      <c r="N108" s="11">
        <f>IFERROR((1-(M108/K108)^(1/L108)),0)</f>
        <v>0</v>
      </c>
      <c r="O108" s="10">
        <f>IF(F108&gt;41730,IF(F108&gt;41730,(F108-41730)/365,IF(K108=0,0,IF(G108-((L$7-C108)/365)&lt;0,0,G108-((L$7-C108)/365)))),1)</f>
        <v>1</v>
      </c>
      <c r="P108" s="9">
        <f>IF(K108&lt;M108,0,IF(L108=0,K108-M108,K108*N108*O108))</f>
        <v>0</v>
      </c>
      <c r="Q108" s="19">
        <f>IF(F108&gt;41730,D108,0)</f>
        <v>0</v>
      </c>
      <c r="R108" s="18">
        <f>IF(F108&gt;41730,J108+P108,0)</f>
        <v>0</v>
      </c>
      <c r="S108" s="9">
        <f>IF(F108&gt;0,0,K108-P108)</f>
        <v>0</v>
      </c>
      <c r="T108" s="5"/>
      <c r="U108" s="4">
        <f>D108*E108*(IF(U$7&gt;$C108,U$7-$C108+1,0))/365</f>
        <v>0</v>
      </c>
      <c r="V108" s="4">
        <f>($D108-U108)*$E108*(IF(U108&lt;1,IF(V$7&gt;$C108,V$7-$C108+1,0),V$7-U$7))/365</f>
        <v>0</v>
      </c>
      <c r="W108" s="4">
        <f>IF($F108=0,($D108-SUM($U108:V108))*$E108*(IF(V108&lt;1,IF(MIN(W$7,$F108)&gt;$C108,MIN(W$7,$F108)-$C108+1,0),MIN(W$7,$F108)-V$7))/365,IF($F108&gt;V$7,($D108-SUM($U108:V108))*$E108*(IF(V108&lt;1,IF(MIN(W$7,$F108)&gt;$C108,MIN(W$7,$F108)-$C108+1,0),MIN(W$7,$F108)-V$7))/365,0))</f>
        <v>0</v>
      </c>
      <c r="X108" s="4">
        <f>IF($F108=0,($D108-SUM($U108:W108))*$E108*(IF(W108&lt;1,IF(MIN(X$7,$F108)&gt;$C108,MIN(X$7,$F108)-$C108+1,0),MIN(X$7,$F108)-W$7))/365,IF($F108&gt;W$7,($D108-SUM($U108:W108))*$E108*(IF(W108&lt;1,IF(MIN(X$7,$F108)&gt;$C108,MIN(X$7,$F108)-$C108+1,0),MIN(X$7,$F108)-W$7))/365,0))</f>
        <v>0</v>
      </c>
      <c r="Y108" s="4">
        <f>IF($F108=0,($D108-SUM($U108:X108))*$E108*(IF(X108&lt;1,IF(MIN(Y$7,$F108)&gt;$C108,MIN(Y$7,$F108)-$C108+1,0),MIN(Y$7,$F108)-X$7))/365,IF($F108&gt;X$7,($D108-SUM($U108:X108))*$E108*(IF(X108&lt;1,IF(MIN(Y$7,$F108)&gt;$C108,MIN(Y$7,$F108)-$C108+1,0),MIN(Y$7,$F108)-X$7))/365,0))</f>
        <v>0</v>
      </c>
      <c r="Z108" s="4">
        <f>IF($F108=0,($D108-SUM($U108:Y108))*$E108*(IF(Y108&lt;1,IF(MIN(Z$7,$F108)&gt;$C108,MIN(Z$7,$F108)-$C108+1,0),MIN(Z$7,$F108)-Y$7))/365,IF($F108&gt;Y$7,($D108-SUM($U108:Y108))*$E108*(IF(Y108&lt;1,IF(MIN(Z$7,$F108)&gt;$C108,MIN(Z$7,$F108)-$C108+1,0),MIN(Z$7,$F108)-Y$7))/365,0))</f>
        <v>0</v>
      </c>
      <c r="AA108" s="4">
        <f>IF($F108=0,($D108-SUM($U108:Z108))*$E108*(IF(Z108&lt;1,IF(MIN(AA$7,$F108)&gt;$C108,MIN(AA$7,$F108)-$C108+1,0),MIN(AA$7,$F108)-Z$7))/365,IF($F108&gt;Z$7,($D108-SUM($U108:Z108))*$E108*(IF(Z108&lt;1,IF(MIN(AA$7,$F108)&gt;$C108,MIN(AA$7,$F108)-$C108+1,0),MIN(AA$7,$F108)-Z$7))/365,0))</f>
        <v>0</v>
      </c>
      <c r="AB108" s="4">
        <f>IF($F108=0,($D108-SUM($U108:AA108))*$E108*(IF(AA108&lt;1,IF(MIN(AB$7,$F108)&gt;$C108,MIN(AB$7,$F108)-$C108+1,0),MIN(AB$7,$F108)-AA$7))/365,IF($F108&gt;AA$7,($D108-SUM($U108:AA108))*$E108*(IF(AA108&lt;1,IF(MIN(AB$7,$F108)&gt;$C108,MIN(AB$7,$F108)-$C108+1,0),MIN(AB$7,$F108)-AA$7))/365,0))</f>
        <v>0</v>
      </c>
      <c r="AC108" s="4">
        <f>IF($F108=0,($D108-SUM($U108:AB108))*$E108*(IF(AB108&lt;1,IF(MIN(AC$7,$F108)&gt;$C108,MIN(AC$7,$F108)-$C108+1,0),MIN(AC$7,$F108)-AB$7))/365,IF($F108&gt;AB$7,($D108-SUM($U108:AB108))*$E108*(IF(AB108&lt;1,IF(MIN(AC$7,$F108)&gt;$C108,MIN(AC$7,$F108)-$C108+1,0),MIN(AC$7,$F108)-AB$7))/365,0))</f>
        <v>0</v>
      </c>
      <c r="AD108" s="4">
        <f>IF($F108=0,($D108-SUM($U108:AC108))*$E108*(IF(AC108&lt;1,IF(MIN(AD$7,$F108)&gt;$C108,MIN(AD$7,$F108)-$C108+1,0),MIN(AD$7,$F108)-AC$7))/365,IF($F108&gt;AC$7,($D108-SUM($U108:AC108))*$E108*(IF(AC108&lt;1,IF(MIN(AD$7,$F108)&gt;$C108,MIN(AD$7,$F108)-$C108+1,0),MIN(AD$7,$F108)-AC$7))/365,0))</f>
        <v>0</v>
      </c>
      <c r="AE108" s="4">
        <f>IF($F108=0,($D108-SUM($U108:AD108))*$E108*(IF(AD108&lt;1,IF(MIN(AE$7,$F108)&gt;$C108,MIN(AE$7,$F108)-$C108+1,0),MIN(AE$7,$F108)-AD$7))/365,IF($F108&gt;AD$7,($D108-SUM($U108:AD108))*$E108*(IF(AD108&lt;1,IF(MIN(AE$7,$F108)&gt;$C108,MIN(AE$7,$F108)-$C108+1,0),MIN(AE$7,$F108)-AD$7))/365,0))</f>
        <v>0</v>
      </c>
      <c r="AF108" s="4">
        <f>IF($F108=0,($D108-SUM($U108:AE108))*$E108*(IF(AE108&lt;1,IF(MIN(AF$7,$F108)&gt;$C108,MIN(AF$7,$F108)-$C108+1,0),MIN(AF$7,$F108)-AE$7))/365,IF($F108&gt;AE$7,($D108-SUM($U108:AE108))*$E108*(IF(AE108&lt;1,IF(MIN(AF$7,$F108)&gt;$C108,MIN(AF$7,$F108)-$C108+1,0),MIN(AF$7,$F108)-AE$7))/365,0))</f>
        <v>0</v>
      </c>
      <c r="AG108" s="4">
        <f>IF($F108=0,($D108-SUM($U108:AF108))*$E108*(IF(AF108&lt;1,IF(MIN(AG$7,$F108)&gt;$C108,MIN(AG$7,$F108)-$C108+1,0),MIN(AG$7,$F108)-AF$7))/365,IF($F108&gt;AF$7,($D108-SUM($U108:AF108))*$E108*(IF(AF108&lt;1,IF(MIN(AG$7,$F108)&gt;$C108,MIN(AG$7,$F108)-$C108+1,0),MIN(AG$7,$F108)-AF$7))/365,0))</f>
        <v>0</v>
      </c>
      <c r="AH108" s="4">
        <f>IF($F108=0,($D108-SUM($U108:AG108))*$E108*(IF(AG108&lt;1,IF(MIN(AH$7,$F108)&gt;$C108,MIN(AH$7,$F108)-$C108+1,0),MIN(AH$7,$F108)-AG$7))/365,IF($F108&gt;AG$7,($D108-SUM($U108:AG108))*$E108*(IF(AG108&lt;1,IF(MIN(AH$7,$F108)&gt;$C108,MIN(AH$7,$F108)-$C108+1,0),MIN(AH$7,$F108)-AG$7))/365,0))</f>
        <v>0</v>
      </c>
      <c r="AI108" s="4">
        <f>IF($F108=0,($D108-SUM($U108:AH108))*$E108*(IF(AH108&lt;1,IF(MIN(AI$7,$F108)&gt;$C108,MIN(AI$7,$F108)-$C108+1,0),MIN(AI$7,$F108)-AH$7))/365,IF($F108&gt;AH$7,($D108-SUM($U108:AH108))*$E108*(IF(AH108&lt;1,IF(MIN(AI$7,$F108)&gt;$C108,MIN(AI$7,$F108)-$C108+1,0),MIN(AI$7,$F108)-AH$7))/365,0))</f>
        <v>0</v>
      </c>
      <c r="AJ108" s="4">
        <f>IF($F108=0,($D108-SUM($U108:AI108))*$E108*(IF(AI108&lt;1,IF(MIN(AJ$7,$F108)&gt;$C108,MIN(AJ$7,$F108)-$C108+1,0),MIN(AJ$7,$F108)-AI$7))/365,IF($F108&gt;AI$7,($D108-SUM($U108:AI108))*$E108*(IF(AI108&lt;1,IF(MIN(AJ$7,$F108)&gt;$C108,MIN(AJ$7,$F108)-$C108+1,0),MIN(AJ$7,$F108)-AI$7))/365,0))</f>
        <v>0</v>
      </c>
      <c r="AK108" s="4">
        <f>IF($F108=0,($D108-SUM($U108:AJ108))*$E108*(IF(AJ108&lt;1,IF(MIN(AK$7,$F108)&gt;$C108,MIN(AK$7,$F108)-$C108+1,0),MIN(AK$7,$F108)-AJ$7))/365,IF($F108&gt;AJ$7,($D108-SUM($U108:AJ108))*$E108*(IF(AJ108&lt;1,IF(MIN(AK$7,$F108)&gt;$C108,MIN(AK$7,$F108)-$C108+1,0),MIN(AK$7,$F108)-AJ$7))/365,0))</f>
        <v>0</v>
      </c>
      <c r="AL108" s="4">
        <f>IF($F108=0,($D108-SUM($U108:AK108))*$E108*(IF(AK108&lt;1,IF(MIN(AL$7,$F108)&gt;$C108,MIN(AL$7,$F108)-$C108+1,0),MIN(AL$7,$F108)-AK$7))/365,IF($F108&gt;AK$7,($D108-SUM($U108:AK108))*$E108*(IF(AK108&lt;1,IF(MIN(AL$7,$F108)&gt;$C108,MIN(AL$7,$F108)-$C108+1,0),MIN(AL$7,$F108)-AK$7))/365,0))</f>
        <v>0</v>
      </c>
      <c r="AM108" s="4">
        <f>IF($F108=0,($D108-SUM($U108:AL108))*$E108*(IF(AL108&lt;1,IF(MIN(AM$7,$F108)&gt;$C108,MIN(AM$7,$F108)-$C108+1,0),MIN(AM$7,$F108)-AL$7))/365,IF($F108&gt;AL$7,($D108-SUM($U108:AL108))*$E108*(IF(AL108&lt;1,IF(MIN(AM$7,$F108)&gt;$C108,MIN(AM$7,$F108)-$C108+1,0),MIN(AM$7,$F108)-AL$7))/365,0))</f>
        <v>0</v>
      </c>
      <c r="AN108" s="4">
        <f>IF($F108=0,($D108-SUM($U108:AM108))*$E108*(IF(AM108&lt;1,IF(MIN(AN$7,$F108)&gt;$C108,MIN(AN$7,$F108)-$C108+1,0),MIN(AN$7,$F108)-AM$7))/365,IF($F108&gt;AM$7,($D108-SUM($U108:AM108))*$E108*(IF(AM108&lt;1,IF(MIN(AN$7,$F108)&gt;$C108,MIN(AN$7,$F108)-$C108+1,0),MIN(AN$7,$F108)-AM$7))/365,0))</f>
        <v>0</v>
      </c>
      <c r="AO108" s="4">
        <f>IF($F108=0,($D108-SUM($U108:AN108))*$E108*(IF(AN108&lt;1,IF(MIN(AO$7,$F108)&gt;$C108,MIN(AO$7,$F108)-$C108+1,0),MIN(AO$7,$F108)-AN$7))/365,IF($F108&gt;AN$7,($D108-SUM($U108:AN108))*$E108*(IF(AN108&lt;1,IF(MIN(AO$7,$F108)&gt;$C108,MIN(AO$7,$F108)-$C108+1,0),MIN(AO$7,$F108)-AN$7))/365,0))</f>
        <v>0</v>
      </c>
      <c r="AP108" s="4">
        <f>IF($F108=0,($D108-SUM($U108:AO108))*$E108*(IF(AO108&lt;1,IF(MIN(AP$7,$F108)&gt;$C108,MIN(AP$7,$F108)-$C108+1,0),MIN(AP$7,$F108)-AO$7))/365,IF($F108&gt;AO$7,($D108-SUM($U108:AO108))*$E108*(IF(AO108&lt;1,IF(MIN(AP$7,$F108)&gt;$C108,MIN(AP$7,$F108)-$C108+1,0),MIN(AP$7,$F108)-AO$7))/365,0))</f>
        <v>0</v>
      </c>
      <c r="AQ108" s="4">
        <f>IF($F108=0,($D108-SUM($U108:AP108))*$E108*(IF(AP108&lt;1,IF(MIN(AQ$7,$F108)&gt;$C108,MIN(AQ$7,$F108)-$C108+1,0),MIN(AQ$7,$F108)-AP$7))/365,IF($F108&gt;AP$7,($D108-SUM($U108:AP108))*$E108*(IF(AP108&lt;1,IF(MIN(AQ$7,$F108)&gt;$C108,MIN(AQ$7,$F108)-$C108+1,0),MIN(AQ$7,$F108)-AP$7))/365,0))</f>
        <v>0</v>
      </c>
      <c r="AR108" s="4">
        <f>IF($F108=0,($D108-SUM($U108:AQ108))*$E108*(IF(AQ108&lt;1,IF(MIN(AR$7,$F108)&gt;$C108,MIN(AR$7,$F108)-$C108+1,0),MIN(AR$7,$F108)-AQ$7))/365,IF($F108&gt;AQ$7,($D108-SUM($U108:AQ108))*$E108*(IF(AQ108&lt;1,IF(MIN(AR$7,$F108)&gt;$C108,MIN(AR$7,$F108)-$C108+1,0),MIN(AR$7,$F108)-AQ$7))/365,0))</f>
        <v>0</v>
      </c>
      <c r="AS108" s="4">
        <f>IF($F108=0,($D108-SUM($U108:AR108))*$E108*(IF(AR108&lt;1,IF(MIN(AS$7,$F108)&gt;$C108,MIN(AS$7,$F108)-$C108+1,0),MIN(AS$7,$F108)-AR$7))/365,IF($F108&gt;AR$7,($D108-SUM($U108:AR108))*$E108*(IF(AR108&lt;1,IF(MIN(AS$7,$F108)&gt;$C108,MIN(AS$7,$F108)-$C108+1,0),MIN(AS$7,$F108)-AR$7))/365,0))</f>
        <v>0</v>
      </c>
    </row>
    <row r="109" spans="1:45">
      <c r="A109" s="15"/>
      <c r="B109" s="17"/>
      <c r="C109" s="16"/>
      <c r="D109" s="15"/>
      <c r="E109" s="11"/>
      <c r="F109" s="16"/>
      <c r="G109" s="15"/>
      <c r="H109" s="14"/>
      <c r="I109" s="5"/>
      <c r="J109" s="13">
        <f>SUM(U109:AS109)</f>
        <v>0</v>
      </c>
      <c r="K109" s="13">
        <f>IF(F109=0,D109-J109,IF(F109&lt;41730,0,D109-J109))</f>
        <v>0</v>
      </c>
      <c r="L109" s="12">
        <f>IF(K109=0,0,IF(G109-((L$7-C109)/365)&lt;0,0,G109-((L$7-C109)/365)))</f>
        <v>0</v>
      </c>
      <c r="M109" s="4">
        <f>IF(K109=0,0,D109*H109)</f>
        <v>0</v>
      </c>
      <c r="N109" s="11">
        <f>IFERROR((1-(M109/K109)^(1/L109)),0)</f>
        <v>0</v>
      </c>
      <c r="O109" s="10">
        <f>IF(F109&gt;41730,IF(F109&gt;41730,(F109-41730)/365,IF(K109=0,0,IF(G109-((L$7-C109)/365)&lt;0,0,G109-((L$7-C109)/365)))),1)</f>
        <v>1</v>
      </c>
      <c r="P109" s="9">
        <f>IF(K109&lt;M109,0,IF(L109=0,K109-M109,K109*N109*O109))</f>
        <v>0</v>
      </c>
      <c r="Q109" s="19">
        <f>IF(F109&gt;41730,D109,0)</f>
        <v>0</v>
      </c>
      <c r="R109" s="18">
        <f>IF(F109&gt;41730,J109+P109,0)</f>
        <v>0</v>
      </c>
      <c r="S109" s="9">
        <f>IF(F109&gt;0,0,K109-P109)</f>
        <v>0</v>
      </c>
      <c r="T109" s="5"/>
      <c r="U109" s="4">
        <f>D109*E109*(IF(U$7&gt;$C109,U$7-$C109+1,0))/365</f>
        <v>0</v>
      </c>
      <c r="V109" s="4">
        <f>($D109-U109)*$E109*(IF(U109&lt;1,IF(V$7&gt;$C109,V$7-$C109+1,0),V$7-U$7))/365</f>
        <v>0</v>
      </c>
      <c r="W109" s="4">
        <f>IF($F109=0,($D109-SUM($U109:V109))*$E109*(IF(V109&lt;1,IF(MIN(W$7,$F109)&gt;$C109,MIN(W$7,$F109)-$C109+1,0),MIN(W$7,$F109)-V$7))/365,IF($F109&gt;V$7,($D109-SUM($U109:V109))*$E109*(IF(V109&lt;1,IF(MIN(W$7,$F109)&gt;$C109,MIN(W$7,$F109)-$C109+1,0),MIN(W$7,$F109)-V$7))/365,0))</f>
        <v>0</v>
      </c>
      <c r="X109" s="4">
        <f>IF($F109=0,($D109-SUM($U109:W109))*$E109*(IF(W109&lt;1,IF(MIN(X$7,$F109)&gt;$C109,MIN(X$7,$F109)-$C109+1,0),MIN(X$7,$F109)-W$7))/365,IF($F109&gt;W$7,($D109-SUM($U109:W109))*$E109*(IF(W109&lt;1,IF(MIN(X$7,$F109)&gt;$C109,MIN(X$7,$F109)-$C109+1,0),MIN(X$7,$F109)-W$7))/365,0))</f>
        <v>0</v>
      </c>
      <c r="Y109" s="4">
        <f>IF($F109=0,($D109-SUM($U109:X109))*$E109*(IF(X109&lt;1,IF(MIN(Y$7,$F109)&gt;$C109,MIN(Y$7,$F109)-$C109+1,0),MIN(Y$7,$F109)-X$7))/365,IF($F109&gt;X$7,($D109-SUM($U109:X109))*$E109*(IF(X109&lt;1,IF(MIN(Y$7,$F109)&gt;$C109,MIN(Y$7,$F109)-$C109+1,0),MIN(Y$7,$F109)-X$7))/365,0))</f>
        <v>0</v>
      </c>
      <c r="Z109" s="4">
        <f>IF($F109=0,($D109-SUM($U109:Y109))*$E109*(IF(Y109&lt;1,IF(MIN(Z$7,$F109)&gt;$C109,MIN(Z$7,$F109)-$C109+1,0),MIN(Z$7,$F109)-Y$7))/365,IF($F109&gt;Y$7,($D109-SUM($U109:Y109))*$E109*(IF(Y109&lt;1,IF(MIN(Z$7,$F109)&gt;$C109,MIN(Z$7,$F109)-$C109+1,0),MIN(Z$7,$F109)-Y$7))/365,0))</f>
        <v>0</v>
      </c>
      <c r="AA109" s="4">
        <f>IF($F109=0,($D109-SUM($U109:Z109))*$E109*(IF(Z109&lt;1,IF(MIN(AA$7,$F109)&gt;$C109,MIN(AA$7,$F109)-$C109+1,0),MIN(AA$7,$F109)-Z$7))/365,IF($F109&gt;Z$7,($D109-SUM($U109:Z109))*$E109*(IF(Z109&lt;1,IF(MIN(AA$7,$F109)&gt;$C109,MIN(AA$7,$F109)-$C109+1,0),MIN(AA$7,$F109)-Z$7))/365,0))</f>
        <v>0</v>
      </c>
      <c r="AB109" s="4">
        <f>IF($F109=0,($D109-SUM($U109:AA109))*$E109*(IF(AA109&lt;1,IF(MIN(AB$7,$F109)&gt;$C109,MIN(AB$7,$F109)-$C109+1,0),MIN(AB$7,$F109)-AA$7))/365,IF($F109&gt;AA$7,($D109-SUM($U109:AA109))*$E109*(IF(AA109&lt;1,IF(MIN(AB$7,$F109)&gt;$C109,MIN(AB$7,$F109)-$C109+1,0),MIN(AB$7,$F109)-AA$7))/365,0))</f>
        <v>0</v>
      </c>
      <c r="AC109" s="4">
        <f>IF($F109=0,($D109-SUM($U109:AB109))*$E109*(IF(AB109&lt;1,IF(MIN(AC$7,$F109)&gt;$C109,MIN(AC$7,$F109)-$C109+1,0),MIN(AC$7,$F109)-AB$7))/365,IF($F109&gt;AB$7,($D109-SUM($U109:AB109))*$E109*(IF(AB109&lt;1,IF(MIN(AC$7,$F109)&gt;$C109,MIN(AC$7,$F109)-$C109+1,0),MIN(AC$7,$F109)-AB$7))/365,0))</f>
        <v>0</v>
      </c>
      <c r="AD109" s="4">
        <f>IF($F109=0,($D109-SUM($U109:AC109))*$E109*(IF(AC109&lt;1,IF(MIN(AD$7,$F109)&gt;$C109,MIN(AD$7,$F109)-$C109+1,0),MIN(AD$7,$F109)-AC$7))/365,IF($F109&gt;AC$7,($D109-SUM($U109:AC109))*$E109*(IF(AC109&lt;1,IF(MIN(AD$7,$F109)&gt;$C109,MIN(AD$7,$F109)-$C109+1,0),MIN(AD$7,$F109)-AC$7))/365,0))</f>
        <v>0</v>
      </c>
      <c r="AE109" s="4">
        <f>IF($F109=0,($D109-SUM($U109:AD109))*$E109*(IF(AD109&lt;1,IF(MIN(AE$7,$F109)&gt;$C109,MIN(AE$7,$F109)-$C109+1,0),MIN(AE$7,$F109)-AD$7))/365,IF($F109&gt;AD$7,($D109-SUM($U109:AD109))*$E109*(IF(AD109&lt;1,IF(MIN(AE$7,$F109)&gt;$C109,MIN(AE$7,$F109)-$C109+1,0),MIN(AE$7,$F109)-AD$7))/365,0))</f>
        <v>0</v>
      </c>
      <c r="AF109" s="4">
        <f>IF($F109=0,($D109-SUM($U109:AE109))*$E109*(IF(AE109&lt;1,IF(MIN(AF$7,$F109)&gt;$C109,MIN(AF$7,$F109)-$C109+1,0),MIN(AF$7,$F109)-AE$7))/365,IF($F109&gt;AE$7,($D109-SUM($U109:AE109))*$E109*(IF(AE109&lt;1,IF(MIN(AF$7,$F109)&gt;$C109,MIN(AF$7,$F109)-$C109+1,0),MIN(AF$7,$F109)-AE$7))/365,0))</f>
        <v>0</v>
      </c>
      <c r="AG109" s="4">
        <f>IF($F109=0,($D109-SUM($U109:AF109))*$E109*(IF(AF109&lt;1,IF(MIN(AG$7,$F109)&gt;$C109,MIN(AG$7,$F109)-$C109+1,0),MIN(AG$7,$F109)-AF$7))/365,IF($F109&gt;AF$7,($D109-SUM($U109:AF109))*$E109*(IF(AF109&lt;1,IF(MIN(AG$7,$F109)&gt;$C109,MIN(AG$7,$F109)-$C109+1,0),MIN(AG$7,$F109)-AF$7))/365,0))</f>
        <v>0</v>
      </c>
      <c r="AH109" s="4">
        <f>IF($F109=0,($D109-SUM($U109:AG109))*$E109*(IF(AG109&lt;1,IF(MIN(AH$7,$F109)&gt;$C109,MIN(AH$7,$F109)-$C109+1,0),MIN(AH$7,$F109)-AG$7))/365,IF($F109&gt;AG$7,($D109-SUM($U109:AG109))*$E109*(IF(AG109&lt;1,IF(MIN(AH$7,$F109)&gt;$C109,MIN(AH$7,$F109)-$C109+1,0),MIN(AH$7,$F109)-AG$7))/365,0))</f>
        <v>0</v>
      </c>
      <c r="AI109" s="4">
        <f>IF($F109=0,($D109-SUM($U109:AH109))*$E109*(IF(AH109&lt;1,IF(MIN(AI$7,$F109)&gt;$C109,MIN(AI$7,$F109)-$C109+1,0),MIN(AI$7,$F109)-AH$7))/365,IF($F109&gt;AH$7,($D109-SUM($U109:AH109))*$E109*(IF(AH109&lt;1,IF(MIN(AI$7,$F109)&gt;$C109,MIN(AI$7,$F109)-$C109+1,0),MIN(AI$7,$F109)-AH$7))/365,0))</f>
        <v>0</v>
      </c>
      <c r="AJ109" s="4">
        <f>IF($F109=0,($D109-SUM($U109:AI109))*$E109*(IF(AI109&lt;1,IF(MIN(AJ$7,$F109)&gt;$C109,MIN(AJ$7,$F109)-$C109+1,0),MIN(AJ$7,$F109)-AI$7))/365,IF($F109&gt;AI$7,($D109-SUM($U109:AI109))*$E109*(IF(AI109&lt;1,IF(MIN(AJ$7,$F109)&gt;$C109,MIN(AJ$7,$F109)-$C109+1,0),MIN(AJ$7,$F109)-AI$7))/365,0))</f>
        <v>0</v>
      </c>
      <c r="AK109" s="4">
        <f>IF($F109=0,($D109-SUM($U109:AJ109))*$E109*(IF(AJ109&lt;1,IF(MIN(AK$7,$F109)&gt;$C109,MIN(AK$7,$F109)-$C109+1,0),MIN(AK$7,$F109)-AJ$7))/365,IF($F109&gt;AJ$7,($D109-SUM($U109:AJ109))*$E109*(IF(AJ109&lt;1,IF(MIN(AK$7,$F109)&gt;$C109,MIN(AK$7,$F109)-$C109+1,0),MIN(AK$7,$F109)-AJ$7))/365,0))</f>
        <v>0</v>
      </c>
      <c r="AL109" s="4">
        <f>IF($F109=0,($D109-SUM($U109:AK109))*$E109*(IF(AK109&lt;1,IF(MIN(AL$7,$F109)&gt;$C109,MIN(AL$7,$F109)-$C109+1,0),MIN(AL$7,$F109)-AK$7))/365,IF($F109&gt;AK$7,($D109-SUM($U109:AK109))*$E109*(IF(AK109&lt;1,IF(MIN(AL$7,$F109)&gt;$C109,MIN(AL$7,$F109)-$C109+1,0),MIN(AL$7,$F109)-AK$7))/365,0))</f>
        <v>0</v>
      </c>
      <c r="AM109" s="4">
        <f>IF($F109=0,($D109-SUM($U109:AL109))*$E109*(IF(AL109&lt;1,IF(MIN(AM$7,$F109)&gt;$C109,MIN(AM$7,$F109)-$C109+1,0),MIN(AM$7,$F109)-AL$7))/365,IF($F109&gt;AL$7,($D109-SUM($U109:AL109))*$E109*(IF(AL109&lt;1,IF(MIN(AM$7,$F109)&gt;$C109,MIN(AM$7,$F109)-$C109+1,0),MIN(AM$7,$F109)-AL$7))/365,0))</f>
        <v>0</v>
      </c>
      <c r="AN109" s="4">
        <f>IF($F109=0,($D109-SUM($U109:AM109))*$E109*(IF(AM109&lt;1,IF(MIN(AN$7,$F109)&gt;$C109,MIN(AN$7,$F109)-$C109+1,0),MIN(AN$7,$F109)-AM$7))/365,IF($F109&gt;AM$7,($D109-SUM($U109:AM109))*$E109*(IF(AM109&lt;1,IF(MIN(AN$7,$F109)&gt;$C109,MIN(AN$7,$F109)-$C109+1,0),MIN(AN$7,$F109)-AM$7))/365,0))</f>
        <v>0</v>
      </c>
      <c r="AO109" s="4">
        <f>IF($F109=0,($D109-SUM($U109:AN109))*$E109*(IF(AN109&lt;1,IF(MIN(AO$7,$F109)&gt;$C109,MIN(AO$7,$F109)-$C109+1,0),MIN(AO$7,$F109)-AN$7))/365,IF($F109&gt;AN$7,($D109-SUM($U109:AN109))*$E109*(IF(AN109&lt;1,IF(MIN(AO$7,$F109)&gt;$C109,MIN(AO$7,$F109)-$C109+1,0),MIN(AO$7,$F109)-AN$7))/365,0))</f>
        <v>0</v>
      </c>
      <c r="AP109" s="4">
        <f>IF($F109=0,($D109-SUM($U109:AO109))*$E109*(IF(AO109&lt;1,IF(MIN(AP$7,$F109)&gt;$C109,MIN(AP$7,$F109)-$C109+1,0),MIN(AP$7,$F109)-AO$7))/365,IF($F109&gt;AO$7,($D109-SUM($U109:AO109))*$E109*(IF(AO109&lt;1,IF(MIN(AP$7,$F109)&gt;$C109,MIN(AP$7,$F109)-$C109+1,0),MIN(AP$7,$F109)-AO$7))/365,0))</f>
        <v>0</v>
      </c>
      <c r="AQ109" s="4">
        <f>IF($F109=0,($D109-SUM($U109:AP109))*$E109*(IF(AP109&lt;1,IF(MIN(AQ$7,$F109)&gt;$C109,MIN(AQ$7,$F109)-$C109+1,0),MIN(AQ$7,$F109)-AP$7))/365,IF($F109&gt;AP$7,($D109-SUM($U109:AP109))*$E109*(IF(AP109&lt;1,IF(MIN(AQ$7,$F109)&gt;$C109,MIN(AQ$7,$F109)-$C109+1,0),MIN(AQ$7,$F109)-AP$7))/365,0))</f>
        <v>0</v>
      </c>
      <c r="AR109" s="4">
        <f>IF($F109=0,($D109-SUM($U109:AQ109))*$E109*(IF(AQ109&lt;1,IF(MIN(AR$7,$F109)&gt;$C109,MIN(AR$7,$F109)-$C109+1,0),MIN(AR$7,$F109)-AQ$7))/365,IF($F109&gt;AQ$7,($D109-SUM($U109:AQ109))*$E109*(IF(AQ109&lt;1,IF(MIN(AR$7,$F109)&gt;$C109,MIN(AR$7,$F109)-$C109+1,0),MIN(AR$7,$F109)-AQ$7))/365,0))</f>
        <v>0</v>
      </c>
      <c r="AS109" s="4">
        <f>IF($F109=0,($D109-SUM($U109:AR109))*$E109*(IF(AR109&lt;1,IF(MIN(AS$7,$F109)&gt;$C109,MIN(AS$7,$F109)-$C109+1,0),MIN(AS$7,$F109)-AR$7))/365,IF($F109&gt;AR$7,($D109-SUM($U109:AR109))*$E109*(IF(AR109&lt;1,IF(MIN(AS$7,$F109)&gt;$C109,MIN(AS$7,$F109)-$C109+1,0),MIN(AS$7,$F109)-AR$7))/365,0))</f>
        <v>0</v>
      </c>
    </row>
    <row r="110" spans="1:45">
      <c r="A110" s="15"/>
      <c r="B110" s="17"/>
      <c r="C110" s="16"/>
      <c r="D110" s="15"/>
      <c r="E110" s="11"/>
      <c r="F110" s="16"/>
      <c r="G110" s="15"/>
      <c r="H110" s="14"/>
      <c r="I110" s="5"/>
      <c r="J110" s="13">
        <f>SUM(U110:AS110)</f>
        <v>0</v>
      </c>
      <c r="K110" s="13">
        <f>IF(F110=0,D110-J110,IF(F110&lt;41730,0,D110-J110))</f>
        <v>0</v>
      </c>
      <c r="L110" s="12">
        <f>IF(K110=0,0,IF(G110-((L$7-C110)/365)&lt;0,0,G110-((L$7-C110)/365)))</f>
        <v>0</v>
      </c>
      <c r="M110" s="4">
        <f>IF(K110=0,0,D110*H110)</f>
        <v>0</v>
      </c>
      <c r="N110" s="11">
        <f>IFERROR((1-(M110/K110)^(1/L110)),0)</f>
        <v>0</v>
      </c>
      <c r="O110" s="10">
        <f>IF(F110&gt;41730,IF(F110&gt;41730,(F110-41730)/365,IF(K110=0,0,IF(G110-((L$7-C110)/365)&lt;0,0,G110-((L$7-C110)/365)))),1)</f>
        <v>1</v>
      </c>
      <c r="P110" s="9">
        <f>IF(K110&lt;M110,0,IF(L110=0,K110-M110,K110*N110*O110))</f>
        <v>0</v>
      </c>
      <c r="Q110" s="19">
        <f>IF(F110&gt;41730,D110,0)</f>
        <v>0</v>
      </c>
      <c r="R110" s="18">
        <f>IF(F110&gt;41730,J110+P110,0)</f>
        <v>0</v>
      </c>
      <c r="S110" s="9">
        <f>IF(F110&gt;0,0,K110-P110)</f>
        <v>0</v>
      </c>
      <c r="T110" s="5"/>
      <c r="U110" s="4">
        <f>D110*E110*(IF(U$7&gt;$C110,U$7-$C110+1,0))/365</f>
        <v>0</v>
      </c>
      <c r="V110" s="4">
        <f>($D110-U110)*$E110*(IF(U110&lt;1,IF(V$7&gt;$C110,V$7-$C110+1,0),V$7-U$7))/365</f>
        <v>0</v>
      </c>
      <c r="W110" s="4">
        <f>IF($F110=0,($D110-SUM($U110:V110))*$E110*(IF(V110&lt;1,IF(MIN(W$7,$F110)&gt;$C110,MIN(W$7,$F110)-$C110+1,0),MIN(W$7,$F110)-V$7))/365,IF($F110&gt;V$7,($D110-SUM($U110:V110))*$E110*(IF(V110&lt;1,IF(MIN(W$7,$F110)&gt;$C110,MIN(W$7,$F110)-$C110+1,0),MIN(W$7,$F110)-V$7))/365,0))</f>
        <v>0</v>
      </c>
      <c r="X110" s="4">
        <f>IF($F110=0,($D110-SUM($U110:W110))*$E110*(IF(W110&lt;1,IF(MIN(X$7,$F110)&gt;$C110,MIN(X$7,$F110)-$C110+1,0),MIN(X$7,$F110)-W$7))/365,IF($F110&gt;W$7,($D110-SUM($U110:W110))*$E110*(IF(W110&lt;1,IF(MIN(X$7,$F110)&gt;$C110,MIN(X$7,$F110)-$C110+1,0),MIN(X$7,$F110)-W$7))/365,0))</f>
        <v>0</v>
      </c>
      <c r="Y110" s="4">
        <f>IF($F110=0,($D110-SUM($U110:X110))*$E110*(IF(X110&lt;1,IF(MIN(Y$7,$F110)&gt;$C110,MIN(Y$7,$F110)-$C110+1,0),MIN(Y$7,$F110)-X$7))/365,IF($F110&gt;X$7,($D110-SUM($U110:X110))*$E110*(IF(X110&lt;1,IF(MIN(Y$7,$F110)&gt;$C110,MIN(Y$7,$F110)-$C110+1,0),MIN(Y$7,$F110)-X$7))/365,0))</f>
        <v>0</v>
      </c>
      <c r="Z110" s="4">
        <f>IF($F110=0,($D110-SUM($U110:Y110))*$E110*(IF(Y110&lt;1,IF(MIN(Z$7,$F110)&gt;$C110,MIN(Z$7,$F110)-$C110+1,0),MIN(Z$7,$F110)-Y$7))/365,IF($F110&gt;Y$7,($D110-SUM($U110:Y110))*$E110*(IF(Y110&lt;1,IF(MIN(Z$7,$F110)&gt;$C110,MIN(Z$7,$F110)-$C110+1,0),MIN(Z$7,$F110)-Y$7))/365,0))</f>
        <v>0</v>
      </c>
      <c r="AA110" s="4">
        <f>IF($F110=0,($D110-SUM($U110:Z110))*$E110*(IF(Z110&lt;1,IF(MIN(AA$7,$F110)&gt;$C110,MIN(AA$7,$F110)-$C110+1,0),MIN(AA$7,$F110)-Z$7))/365,IF($F110&gt;Z$7,($D110-SUM($U110:Z110))*$E110*(IF(Z110&lt;1,IF(MIN(AA$7,$F110)&gt;$C110,MIN(AA$7,$F110)-$C110+1,0),MIN(AA$7,$F110)-Z$7))/365,0))</f>
        <v>0</v>
      </c>
      <c r="AB110" s="4">
        <f>IF($F110=0,($D110-SUM($U110:AA110))*$E110*(IF(AA110&lt;1,IF(MIN(AB$7,$F110)&gt;$C110,MIN(AB$7,$F110)-$C110+1,0),MIN(AB$7,$F110)-AA$7))/365,IF($F110&gt;AA$7,($D110-SUM($U110:AA110))*$E110*(IF(AA110&lt;1,IF(MIN(AB$7,$F110)&gt;$C110,MIN(AB$7,$F110)-$C110+1,0),MIN(AB$7,$F110)-AA$7))/365,0))</f>
        <v>0</v>
      </c>
      <c r="AC110" s="4">
        <f>IF($F110=0,($D110-SUM($U110:AB110))*$E110*(IF(AB110&lt;1,IF(MIN(AC$7,$F110)&gt;$C110,MIN(AC$7,$F110)-$C110+1,0),MIN(AC$7,$F110)-AB$7))/365,IF($F110&gt;AB$7,($D110-SUM($U110:AB110))*$E110*(IF(AB110&lt;1,IF(MIN(AC$7,$F110)&gt;$C110,MIN(AC$7,$F110)-$C110+1,0),MIN(AC$7,$F110)-AB$7))/365,0))</f>
        <v>0</v>
      </c>
      <c r="AD110" s="4">
        <f>IF($F110=0,($D110-SUM($U110:AC110))*$E110*(IF(AC110&lt;1,IF(MIN(AD$7,$F110)&gt;$C110,MIN(AD$7,$F110)-$C110+1,0),MIN(AD$7,$F110)-AC$7))/365,IF($F110&gt;AC$7,($D110-SUM($U110:AC110))*$E110*(IF(AC110&lt;1,IF(MIN(AD$7,$F110)&gt;$C110,MIN(AD$7,$F110)-$C110+1,0),MIN(AD$7,$F110)-AC$7))/365,0))</f>
        <v>0</v>
      </c>
      <c r="AE110" s="4">
        <f>IF($F110=0,($D110-SUM($U110:AD110))*$E110*(IF(AD110&lt;1,IF(MIN(AE$7,$F110)&gt;$C110,MIN(AE$7,$F110)-$C110+1,0),MIN(AE$7,$F110)-AD$7))/365,IF($F110&gt;AD$7,($D110-SUM($U110:AD110))*$E110*(IF(AD110&lt;1,IF(MIN(AE$7,$F110)&gt;$C110,MIN(AE$7,$F110)-$C110+1,0),MIN(AE$7,$F110)-AD$7))/365,0))</f>
        <v>0</v>
      </c>
      <c r="AF110" s="4">
        <f>IF($F110=0,($D110-SUM($U110:AE110))*$E110*(IF(AE110&lt;1,IF(MIN(AF$7,$F110)&gt;$C110,MIN(AF$7,$F110)-$C110+1,0),MIN(AF$7,$F110)-AE$7))/365,IF($F110&gt;AE$7,($D110-SUM($U110:AE110))*$E110*(IF(AE110&lt;1,IF(MIN(AF$7,$F110)&gt;$C110,MIN(AF$7,$F110)-$C110+1,0),MIN(AF$7,$F110)-AE$7))/365,0))</f>
        <v>0</v>
      </c>
      <c r="AG110" s="4">
        <f>IF($F110=0,($D110-SUM($U110:AF110))*$E110*(IF(AF110&lt;1,IF(MIN(AG$7,$F110)&gt;$C110,MIN(AG$7,$F110)-$C110+1,0),MIN(AG$7,$F110)-AF$7))/365,IF($F110&gt;AF$7,($D110-SUM($U110:AF110))*$E110*(IF(AF110&lt;1,IF(MIN(AG$7,$F110)&gt;$C110,MIN(AG$7,$F110)-$C110+1,0),MIN(AG$7,$F110)-AF$7))/365,0))</f>
        <v>0</v>
      </c>
      <c r="AH110" s="4">
        <f>IF($F110=0,($D110-SUM($U110:AG110))*$E110*(IF(AG110&lt;1,IF(MIN(AH$7,$F110)&gt;$C110,MIN(AH$7,$F110)-$C110+1,0),MIN(AH$7,$F110)-AG$7))/365,IF($F110&gt;AG$7,($D110-SUM($U110:AG110))*$E110*(IF(AG110&lt;1,IF(MIN(AH$7,$F110)&gt;$C110,MIN(AH$7,$F110)-$C110+1,0),MIN(AH$7,$F110)-AG$7))/365,0))</f>
        <v>0</v>
      </c>
      <c r="AI110" s="4">
        <f>IF($F110=0,($D110-SUM($U110:AH110))*$E110*(IF(AH110&lt;1,IF(MIN(AI$7,$F110)&gt;$C110,MIN(AI$7,$F110)-$C110+1,0),MIN(AI$7,$F110)-AH$7))/365,IF($F110&gt;AH$7,($D110-SUM($U110:AH110))*$E110*(IF(AH110&lt;1,IF(MIN(AI$7,$F110)&gt;$C110,MIN(AI$7,$F110)-$C110+1,0),MIN(AI$7,$F110)-AH$7))/365,0))</f>
        <v>0</v>
      </c>
      <c r="AJ110" s="4">
        <f>IF($F110=0,($D110-SUM($U110:AI110))*$E110*(IF(AI110&lt;1,IF(MIN(AJ$7,$F110)&gt;$C110,MIN(AJ$7,$F110)-$C110+1,0),MIN(AJ$7,$F110)-AI$7))/365,IF($F110&gt;AI$7,($D110-SUM($U110:AI110))*$E110*(IF(AI110&lt;1,IF(MIN(AJ$7,$F110)&gt;$C110,MIN(AJ$7,$F110)-$C110+1,0),MIN(AJ$7,$F110)-AI$7))/365,0))</f>
        <v>0</v>
      </c>
      <c r="AK110" s="4">
        <f>IF($F110=0,($D110-SUM($U110:AJ110))*$E110*(IF(AJ110&lt;1,IF(MIN(AK$7,$F110)&gt;$C110,MIN(AK$7,$F110)-$C110+1,0),MIN(AK$7,$F110)-AJ$7))/365,IF($F110&gt;AJ$7,($D110-SUM($U110:AJ110))*$E110*(IF(AJ110&lt;1,IF(MIN(AK$7,$F110)&gt;$C110,MIN(AK$7,$F110)-$C110+1,0),MIN(AK$7,$F110)-AJ$7))/365,0))</f>
        <v>0</v>
      </c>
      <c r="AL110" s="4">
        <f>IF($F110=0,($D110-SUM($U110:AK110))*$E110*(IF(AK110&lt;1,IF(MIN(AL$7,$F110)&gt;$C110,MIN(AL$7,$F110)-$C110+1,0),MIN(AL$7,$F110)-AK$7))/365,IF($F110&gt;AK$7,($D110-SUM($U110:AK110))*$E110*(IF(AK110&lt;1,IF(MIN(AL$7,$F110)&gt;$C110,MIN(AL$7,$F110)-$C110+1,0),MIN(AL$7,$F110)-AK$7))/365,0))</f>
        <v>0</v>
      </c>
      <c r="AM110" s="4">
        <f>IF($F110=0,($D110-SUM($U110:AL110))*$E110*(IF(AL110&lt;1,IF(MIN(AM$7,$F110)&gt;$C110,MIN(AM$7,$F110)-$C110+1,0),MIN(AM$7,$F110)-AL$7))/365,IF($F110&gt;AL$7,($D110-SUM($U110:AL110))*$E110*(IF(AL110&lt;1,IF(MIN(AM$7,$F110)&gt;$C110,MIN(AM$7,$F110)-$C110+1,0),MIN(AM$7,$F110)-AL$7))/365,0))</f>
        <v>0</v>
      </c>
      <c r="AN110" s="4">
        <f>IF($F110=0,($D110-SUM($U110:AM110))*$E110*(IF(AM110&lt;1,IF(MIN(AN$7,$F110)&gt;$C110,MIN(AN$7,$F110)-$C110+1,0),MIN(AN$7,$F110)-AM$7))/365,IF($F110&gt;AM$7,($D110-SUM($U110:AM110))*$E110*(IF(AM110&lt;1,IF(MIN(AN$7,$F110)&gt;$C110,MIN(AN$7,$F110)-$C110+1,0),MIN(AN$7,$F110)-AM$7))/365,0))</f>
        <v>0</v>
      </c>
      <c r="AO110" s="4">
        <f>IF($F110=0,($D110-SUM($U110:AN110))*$E110*(IF(AN110&lt;1,IF(MIN(AO$7,$F110)&gt;$C110,MIN(AO$7,$F110)-$C110+1,0),MIN(AO$7,$F110)-AN$7))/365,IF($F110&gt;AN$7,($D110-SUM($U110:AN110))*$E110*(IF(AN110&lt;1,IF(MIN(AO$7,$F110)&gt;$C110,MIN(AO$7,$F110)-$C110+1,0),MIN(AO$7,$F110)-AN$7))/365,0))</f>
        <v>0</v>
      </c>
      <c r="AP110" s="4">
        <f>IF($F110=0,($D110-SUM($U110:AO110))*$E110*(IF(AO110&lt;1,IF(MIN(AP$7,$F110)&gt;$C110,MIN(AP$7,$F110)-$C110+1,0),MIN(AP$7,$F110)-AO$7))/365,IF($F110&gt;AO$7,($D110-SUM($U110:AO110))*$E110*(IF(AO110&lt;1,IF(MIN(AP$7,$F110)&gt;$C110,MIN(AP$7,$F110)-$C110+1,0),MIN(AP$7,$F110)-AO$7))/365,0))</f>
        <v>0</v>
      </c>
      <c r="AQ110" s="4">
        <f>IF($F110=0,($D110-SUM($U110:AP110))*$E110*(IF(AP110&lt;1,IF(MIN(AQ$7,$F110)&gt;$C110,MIN(AQ$7,$F110)-$C110+1,0),MIN(AQ$7,$F110)-AP$7))/365,IF($F110&gt;AP$7,($D110-SUM($U110:AP110))*$E110*(IF(AP110&lt;1,IF(MIN(AQ$7,$F110)&gt;$C110,MIN(AQ$7,$F110)-$C110+1,0),MIN(AQ$7,$F110)-AP$7))/365,0))</f>
        <v>0</v>
      </c>
      <c r="AR110" s="4">
        <f>IF($F110=0,($D110-SUM($U110:AQ110))*$E110*(IF(AQ110&lt;1,IF(MIN(AR$7,$F110)&gt;$C110,MIN(AR$7,$F110)-$C110+1,0),MIN(AR$7,$F110)-AQ$7))/365,IF($F110&gt;AQ$7,($D110-SUM($U110:AQ110))*$E110*(IF(AQ110&lt;1,IF(MIN(AR$7,$F110)&gt;$C110,MIN(AR$7,$F110)-$C110+1,0),MIN(AR$7,$F110)-AQ$7))/365,0))</f>
        <v>0</v>
      </c>
      <c r="AS110" s="4">
        <f>IF($F110=0,($D110-SUM($U110:AR110))*$E110*(IF(AR110&lt;1,IF(MIN(AS$7,$F110)&gt;$C110,MIN(AS$7,$F110)-$C110+1,0),MIN(AS$7,$F110)-AR$7))/365,IF($F110&gt;AR$7,($D110-SUM($U110:AR110))*$E110*(IF(AR110&lt;1,IF(MIN(AS$7,$F110)&gt;$C110,MIN(AS$7,$F110)-$C110+1,0),MIN(AS$7,$F110)-AR$7))/365,0))</f>
        <v>0</v>
      </c>
    </row>
    <row r="111" spans="1:45">
      <c r="A111" s="15"/>
      <c r="B111" s="17"/>
      <c r="C111" s="16"/>
      <c r="D111" s="15"/>
      <c r="E111" s="11"/>
      <c r="F111" s="16"/>
      <c r="G111" s="15"/>
      <c r="H111" s="14"/>
      <c r="I111" s="5"/>
      <c r="J111" s="13">
        <f>SUM(U111:AS111)</f>
        <v>0</v>
      </c>
      <c r="K111" s="13">
        <f>IF(F111=0,D111-J111,IF(F111&lt;41730,0,D111-J111))</f>
        <v>0</v>
      </c>
      <c r="L111" s="12">
        <f>IF(K111=0,0,IF(G111-((L$7-C111)/365)&lt;0,0,G111-((L$7-C111)/365)))</f>
        <v>0</v>
      </c>
      <c r="M111" s="4">
        <f>IF(K111=0,0,D111*H111)</f>
        <v>0</v>
      </c>
      <c r="N111" s="11">
        <f>IFERROR((1-(M111/K111)^(1/L111)),0)</f>
        <v>0</v>
      </c>
      <c r="O111" s="10">
        <f>IF(F111&gt;41730,IF(F111&gt;41730,(F111-41730)/365,IF(K111=0,0,IF(G111-((L$7-C111)/365)&lt;0,0,G111-((L$7-C111)/365)))),1)</f>
        <v>1</v>
      </c>
      <c r="P111" s="9">
        <f>IF(K111&lt;M111,0,IF(L111=0,K111-M111,K111*N111*O111))</f>
        <v>0</v>
      </c>
      <c r="Q111" s="19">
        <f>IF(F111&gt;41730,D111,0)</f>
        <v>0</v>
      </c>
      <c r="R111" s="18">
        <f>IF(F111&gt;41730,J111+P111,0)</f>
        <v>0</v>
      </c>
      <c r="S111" s="9">
        <f>IF(F111&gt;0,0,K111-P111)</f>
        <v>0</v>
      </c>
      <c r="T111" s="5"/>
      <c r="U111" s="4">
        <f>D111*E111*(IF(U$7&gt;$C111,U$7-$C111+1,0))/365</f>
        <v>0</v>
      </c>
      <c r="V111" s="4">
        <f>($D111-U111)*$E111*(IF(U111&lt;1,IF(V$7&gt;$C111,V$7-$C111+1,0),V$7-U$7))/365</f>
        <v>0</v>
      </c>
      <c r="W111" s="4">
        <f>IF($F111=0,($D111-SUM($U111:V111))*$E111*(IF(V111&lt;1,IF(MIN(W$7,$F111)&gt;$C111,MIN(W$7,$F111)-$C111+1,0),MIN(W$7,$F111)-V$7))/365,IF($F111&gt;V$7,($D111-SUM($U111:V111))*$E111*(IF(V111&lt;1,IF(MIN(W$7,$F111)&gt;$C111,MIN(W$7,$F111)-$C111+1,0),MIN(W$7,$F111)-V$7))/365,0))</f>
        <v>0</v>
      </c>
      <c r="X111" s="4">
        <f>IF($F111=0,($D111-SUM($U111:W111))*$E111*(IF(W111&lt;1,IF(MIN(X$7,$F111)&gt;$C111,MIN(X$7,$F111)-$C111+1,0),MIN(X$7,$F111)-W$7))/365,IF($F111&gt;W$7,($D111-SUM($U111:W111))*$E111*(IF(W111&lt;1,IF(MIN(X$7,$F111)&gt;$C111,MIN(X$7,$F111)-$C111+1,0),MIN(X$7,$F111)-W$7))/365,0))</f>
        <v>0</v>
      </c>
      <c r="Y111" s="4">
        <f>IF($F111=0,($D111-SUM($U111:X111))*$E111*(IF(X111&lt;1,IF(MIN(Y$7,$F111)&gt;$C111,MIN(Y$7,$F111)-$C111+1,0),MIN(Y$7,$F111)-X$7))/365,IF($F111&gt;X$7,($D111-SUM($U111:X111))*$E111*(IF(X111&lt;1,IF(MIN(Y$7,$F111)&gt;$C111,MIN(Y$7,$F111)-$C111+1,0),MIN(Y$7,$F111)-X$7))/365,0))</f>
        <v>0</v>
      </c>
      <c r="Z111" s="4">
        <f>IF($F111=0,($D111-SUM($U111:Y111))*$E111*(IF(Y111&lt;1,IF(MIN(Z$7,$F111)&gt;$C111,MIN(Z$7,$F111)-$C111+1,0),MIN(Z$7,$F111)-Y$7))/365,IF($F111&gt;Y$7,($D111-SUM($U111:Y111))*$E111*(IF(Y111&lt;1,IF(MIN(Z$7,$F111)&gt;$C111,MIN(Z$7,$F111)-$C111+1,0),MIN(Z$7,$F111)-Y$7))/365,0))</f>
        <v>0</v>
      </c>
      <c r="AA111" s="4">
        <f>IF($F111=0,($D111-SUM($U111:Z111))*$E111*(IF(Z111&lt;1,IF(MIN(AA$7,$F111)&gt;$C111,MIN(AA$7,$F111)-$C111+1,0),MIN(AA$7,$F111)-Z$7))/365,IF($F111&gt;Z$7,($D111-SUM($U111:Z111))*$E111*(IF(Z111&lt;1,IF(MIN(AA$7,$F111)&gt;$C111,MIN(AA$7,$F111)-$C111+1,0),MIN(AA$7,$F111)-Z$7))/365,0))</f>
        <v>0</v>
      </c>
      <c r="AB111" s="4">
        <f>IF($F111=0,($D111-SUM($U111:AA111))*$E111*(IF(AA111&lt;1,IF(MIN(AB$7,$F111)&gt;$C111,MIN(AB$7,$F111)-$C111+1,0),MIN(AB$7,$F111)-AA$7))/365,IF($F111&gt;AA$7,($D111-SUM($U111:AA111))*$E111*(IF(AA111&lt;1,IF(MIN(AB$7,$F111)&gt;$C111,MIN(AB$7,$F111)-$C111+1,0),MIN(AB$7,$F111)-AA$7))/365,0))</f>
        <v>0</v>
      </c>
      <c r="AC111" s="4">
        <f>IF($F111=0,($D111-SUM($U111:AB111))*$E111*(IF(AB111&lt;1,IF(MIN(AC$7,$F111)&gt;$C111,MIN(AC$7,$F111)-$C111+1,0),MIN(AC$7,$F111)-AB$7))/365,IF($F111&gt;AB$7,($D111-SUM($U111:AB111))*$E111*(IF(AB111&lt;1,IF(MIN(AC$7,$F111)&gt;$C111,MIN(AC$7,$F111)-$C111+1,0),MIN(AC$7,$F111)-AB$7))/365,0))</f>
        <v>0</v>
      </c>
      <c r="AD111" s="4">
        <f>IF($F111=0,($D111-SUM($U111:AC111))*$E111*(IF(AC111&lt;1,IF(MIN(AD$7,$F111)&gt;$C111,MIN(AD$7,$F111)-$C111+1,0),MIN(AD$7,$F111)-AC$7))/365,IF($F111&gt;AC$7,($D111-SUM($U111:AC111))*$E111*(IF(AC111&lt;1,IF(MIN(AD$7,$F111)&gt;$C111,MIN(AD$7,$F111)-$C111+1,0),MIN(AD$7,$F111)-AC$7))/365,0))</f>
        <v>0</v>
      </c>
      <c r="AE111" s="4">
        <f>IF($F111=0,($D111-SUM($U111:AD111))*$E111*(IF(AD111&lt;1,IF(MIN(AE$7,$F111)&gt;$C111,MIN(AE$7,$F111)-$C111+1,0),MIN(AE$7,$F111)-AD$7))/365,IF($F111&gt;AD$7,($D111-SUM($U111:AD111))*$E111*(IF(AD111&lt;1,IF(MIN(AE$7,$F111)&gt;$C111,MIN(AE$7,$F111)-$C111+1,0),MIN(AE$7,$F111)-AD$7))/365,0))</f>
        <v>0</v>
      </c>
      <c r="AF111" s="4">
        <f>IF($F111=0,($D111-SUM($U111:AE111))*$E111*(IF(AE111&lt;1,IF(MIN(AF$7,$F111)&gt;$C111,MIN(AF$7,$F111)-$C111+1,0),MIN(AF$7,$F111)-AE$7))/365,IF($F111&gt;AE$7,($D111-SUM($U111:AE111))*$E111*(IF(AE111&lt;1,IF(MIN(AF$7,$F111)&gt;$C111,MIN(AF$7,$F111)-$C111+1,0),MIN(AF$7,$F111)-AE$7))/365,0))</f>
        <v>0</v>
      </c>
      <c r="AG111" s="4">
        <f>IF($F111=0,($D111-SUM($U111:AF111))*$E111*(IF(AF111&lt;1,IF(MIN(AG$7,$F111)&gt;$C111,MIN(AG$7,$F111)-$C111+1,0),MIN(AG$7,$F111)-AF$7))/365,IF($F111&gt;AF$7,($D111-SUM($U111:AF111))*$E111*(IF(AF111&lt;1,IF(MIN(AG$7,$F111)&gt;$C111,MIN(AG$7,$F111)-$C111+1,0),MIN(AG$7,$F111)-AF$7))/365,0))</f>
        <v>0</v>
      </c>
      <c r="AH111" s="4">
        <f>IF($F111=0,($D111-SUM($U111:AG111))*$E111*(IF(AG111&lt;1,IF(MIN(AH$7,$F111)&gt;$C111,MIN(AH$7,$F111)-$C111+1,0),MIN(AH$7,$F111)-AG$7))/365,IF($F111&gt;AG$7,($D111-SUM($U111:AG111))*$E111*(IF(AG111&lt;1,IF(MIN(AH$7,$F111)&gt;$C111,MIN(AH$7,$F111)-$C111+1,0),MIN(AH$7,$F111)-AG$7))/365,0))</f>
        <v>0</v>
      </c>
      <c r="AI111" s="4">
        <f>IF($F111=0,($D111-SUM($U111:AH111))*$E111*(IF(AH111&lt;1,IF(MIN(AI$7,$F111)&gt;$C111,MIN(AI$7,$F111)-$C111+1,0),MIN(AI$7,$F111)-AH$7))/365,IF($F111&gt;AH$7,($D111-SUM($U111:AH111))*$E111*(IF(AH111&lt;1,IF(MIN(AI$7,$F111)&gt;$C111,MIN(AI$7,$F111)-$C111+1,0),MIN(AI$7,$F111)-AH$7))/365,0))</f>
        <v>0</v>
      </c>
      <c r="AJ111" s="4">
        <f>IF($F111=0,($D111-SUM($U111:AI111))*$E111*(IF(AI111&lt;1,IF(MIN(AJ$7,$F111)&gt;$C111,MIN(AJ$7,$F111)-$C111+1,0),MIN(AJ$7,$F111)-AI$7))/365,IF($F111&gt;AI$7,($D111-SUM($U111:AI111))*$E111*(IF(AI111&lt;1,IF(MIN(AJ$7,$F111)&gt;$C111,MIN(AJ$7,$F111)-$C111+1,0),MIN(AJ$7,$F111)-AI$7))/365,0))</f>
        <v>0</v>
      </c>
      <c r="AK111" s="4">
        <f>IF($F111=0,($D111-SUM($U111:AJ111))*$E111*(IF(AJ111&lt;1,IF(MIN(AK$7,$F111)&gt;$C111,MIN(AK$7,$F111)-$C111+1,0),MIN(AK$7,$F111)-AJ$7))/365,IF($F111&gt;AJ$7,($D111-SUM($U111:AJ111))*$E111*(IF(AJ111&lt;1,IF(MIN(AK$7,$F111)&gt;$C111,MIN(AK$7,$F111)-$C111+1,0),MIN(AK$7,$F111)-AJ$7))/365,0))</f>
        <v>0</v>
      </c>
      <c r="AL111" s="4">
        <f>IF($F111=0,($D111-SUM($U111:AK111))*$E111*(IF(AK111&lt;1,IF(MIN(AL$7,$F111)&gt;$C111,MIN(AL$7,$F111)-$C111+1,0),MIN(AL$7,$F111)-AK$7))/365,IF($F111&gt;AK$7,($D111-SUM($U111:AK111))*$E111*(IF(AK111&lt;1,IF(MIN(AL$7,$F111)&gt;$C111,MIN(AL$7,$F111)-$C111+1,0),MIN(AL$7,$F111)-AK$7))/365,0))</f>
        <v>0</v>
      </c>
      <c r="AM111" s="4">
        <f>IF($F111=0,($D111-SUM($U111:AL111))*$E111*(IF(AL111&lt;1,IF(MIN(AM$7,$F111)&gt;$C111,MIN(AM$7,$F111)-$C111+1,0),MIN(AM$7,$F111)-AL$7))/365,IF($F111&gt;AL$7,($D111-SUM($U111:AL111))*$E111*(IF(AL111&lt;1,IF(MIN(AM$7,$F111)&gt;$C111,MIN(AM$7,$F111)-$C111+1,0),MIN(AM$7,$F111)-AL$7))/365,0))</f>
        <v>0</v>
      </c>
      <c r="AN111" s="4">
        <f>IF($F111=0,($D111-SUM($U111:AM111))*$E111*(IF(AM111&lt;1,IF(MIN(AN$7,$F111)&gt;$C111,MIN(AN$7,$F111)-$C111+1,0),MIN(AN$7,$F111)-AM$7))/365,IF($F111&gt;AM$7,($D111-SUM($U111:AM111))*$E111*(IF(AM111&lt;1,IF(MIN(AN$7,$F111)&gt;$C111,MIN(AN$7,$F111)-$C111+1,0),MIN(AN$7,$F111)-AM$7))/365,0))</f>
        <v>0</v>
      </c>
      <c r="AO111" s="4">
        <f>IF($F111=0,($D111-SUM($U111:AN111))*$E111*(IF(AN111&lt;1,IF(MIN(AO$7,$F111)&gt;$C111,MIN(AO$7,$F111)-$C111+1,0),MIN(AO$7,$F111)-AN$7))/365,IF($F111&gt;AN$7,($D111-SUM($U111:AN111))*$E111*(IF(AN111&lt;1,IF(MIN(AO$7,$F111)&gt;$C111,MIN(AO$7,$F111)-$C111+1,0),MIN(AO$7,$F111)-AN$7))/365,0))</f>
        <v>0</v>
      </c>
      <c r="AP111" s="4">
        <f>IF($F111=0,($D111-SUM($U111:AO111))*$E111*(IF(AO111&lt;1,IF(MIN(AP$7,$F111)&gt;$C111,MIN(AP$7,$F111)-$C111+1,0),MIN(AP$7,$F111)-AO$7))/365,IF($F111&gt;AO$7,($D111-SUM($U111:AO111))*$E111*(IF(AO111&lt;1,IF(MIN(AP$7,$F111)&gt;$C111,MIN(AP$7,$F111)-$C111+1,0),MIN(AP$7,$F111)-AO$7))/365,0))</f>
        <v>0</v>
      </c>
      <c r="AQ111" s="4">
        <f>IF($F111=0,($D111-SUM($U111:AP111))*$E111*(IF(AP111&lt;1,IF(MIN(AQ$7,$F111)&gt;$C111,MIN(AQ$7,$F111)-$C111+1,0),MIN(AQ$7,$F111)-AP$7))/365,IF($F111&gt;AP$7,($D111-SUM($U111:AP111))*$E111*(IF(AP111&lt;1,IF(MIN(AQ$7,$F111)&gt;$C111,MIN(AQ$7,$F111)-$C111+1,0),MIN(AQ$7,$F111)-AP$7))/365,0))</f>
        <v>0</v>
      </c>
      <c r="AR111" s="4">
        <f>IF($F111=0,($D111-SUM($U111:AQ111))*$E111*(IF(AQ111&lt;1,IF(MIN(AR$7,$F111)&gt;$C111,MIN(AR$7,$F111)-$C111+1,0),MIN(AR$7,$F111)-AQ$7))/365,IF($F111&gt;AQ$7,($D111-SUM($U111:AQ111))*$E111*(IF(AQ111&lt;1,IF(MIN(AR$7,$F111)&gt;$C111,MIN(AR$7,$F111)-$C111+1,0),MIN(AR$7,$F111)-AQ$7))/365,0))</f>
        <v>0</v>
      </c>
      <c r="AS111" s="4">
        <f>IF($F111=0,($D111-SUM($U111:AR111))*$E111*(IF(AR111&lt;1,IF(MIN(AS$7,$F111)&gt;$C111,MIN(AS$7,$F111)-$C111+1,0),MIN(AS$7,$F111)-AR$7))/365,IF($F111&gt;AR$7,($D111-SUM($U111:AR111))*$E111*(IF(AR111&lt;1,IF(MIN(AS$7,$F111)&gt;$C111,MIN(AS$7,$F111)-$C111+1,0),MIN(AS$7,$F111)-AR$7))/365,0))</f>
        <v>0</v>
      </c>
    </row>
    <row r="112" spans="1:45">
      <c r="A112" s="15"/>
      <c r="B112" s="17"/>
      <c r="C112" s="16"/>
      <c r="D112" s="15"/>
      <c r="E112" s="11"/>
      <c r="F112" s="16"/>
      <c r="G112" s="15"/>
      <c r="H112" s="14"/>
      <c r="I112" s="5"/>
      <c r="J112" s="13">
        <f>SUM(U112:AS112)</f>
        <v>0</v>
      </c>
      <c r="K112" s="13">
        <f>IF(F112=0,D112-J112,IF(F112&lt;41730,0,D112-J112))</f>
        <v>0</v>
      </c>
      <c r="L112" s="12">
        <f>IF(K112=0,0,IF(G112-((L$7-C112)/365)&lt;0,0,G112-((L$7-C112)/365)))</f>
        <v>0</v>
      </c>
      <c r="M112" s="4">
        <f>IF(K112=0,0,D112*H112)</f>
        <v>0</v>
      </c>
      <c r="N112" s="11">
        <f>IFERROR((1-(M112/K112)^(1/L112)),0)</f>
        <v>0</v>
      </c>
      <c r="O112" s="10">
        <f>IF(F112&gt;41730,IF(F112&gt;41730,(F112-41730)/365,IF(K112=0,0,IF(G112-((L$7-C112)/365)&lt;0,0,G112-((L$7-C112)/365)))),1)</f>
        <v>1</v>
      </c>
      <c r="P112" s="9">
        <f>IF(K112&lt;M112,0,IF(L112=0,K112-M112,K112*N112*O112))</f>
        <v>0</v>
      </c>
      <c r="Q112" s="19">
        <f>IF(F112&gt;41730,D112,0)</f>
        <v>0</v>
      </c>
      <c r="R112" s="18">
        <f>IF(F112&gt;41730,J112+P112,0)</f>
        <v>0</v>
      </c>
      <c r="S112" s="9">
        <f>IF(F112&gt;0,0,K112-P112)</f>
        <v>0</v>
      </c>
      <c r="T112" s="5"/>
      <c r="U112" s="4">
        <f>D112*E112*(IF(U$7&gt;$C112,U$7-$C112+1,0))/365</f>
        <v>0</v>
      </c>
      <c r="V112" s="4">
        <f>($D112-U112)*$E112*(IF(U112&lt;1,IF(V$7&gt;$C112,V$7-$C112+1,0),V$7-U$7))/365</f>
        <v>0</v>
      </c>
      <c r="W112" s="4">
        <f>IF($F112=0,($D112-SUM($U112:V112))*$E112*(IF(V112&lt;1,IF(MIN(W$7,$F112)&gt;$C112,MIN(W$7,$F112)-$C112+1,0),MIN(W$7,$F112)-V$7))/365,IF($F112&gt;V$7,($D112-SUM($U112:V112))*$E112*(IF(V112&lt;1,IF(MIN(W$7,$F112)&gt;$C112,MIN(W$7,$F112)-$C112+1,0),MIN(W$7,$F112)-V$7))/365,0))</f>
        <v>0</v>
      </c>
      <c r="X112" s="4">
        <f>IF($F112=0,($D112-SUM($U112:W112))*$E112*(IF(W112&lt;1,IF(MIN(X$7,$F112)&gt;$C112,MIN(X$7,$F112)-$C112+1,0),MIN(X$7,$F112)-W$7))/365,IF($F112&gt;W$7,($D112-SUM($U112:W112))*$E112*(IF(W112&lt;1,IF(MIN(X$7,$F112)&gt;$C112,MIN(X$7,$F112)-$C112+1,0),MIN(X$7,$F112)-W$7))/365,0))</f>
        <v>0</v>
      </c>
      <c r="Y112" s="4">
        <f>IF($F112=0,($D112-SUM($U112:X112))*$E112*(IF(X112&lt;1,IF(MIN(Y$7,$F112)&gt;$C112,MIN(Y$7,$F112)-$C112+1,0),MIN(Y$7,$F112)-X$7))/365,IF($F112&gt;X$7,($D112-SUM($U112:X112))*$E112*(IF(X112&lt;1,IF(MIN(Y$7,$F112)&gt;$C112,MIN(Y$7,$F112)-$C112+1,0),MIN(Y$7,$F112)-X$7))/365,0))</f>
        <v>0</v>
      </c>
      <c r="Z112" s="4">
        <f>IF($F112=0,($D112-SUM($U112:Y112))*$E112*(IF(Y112&lt;1,IF(MIN(Z$7,$F112)&gt;$C112,MIN(Z$7,$F112)-$C112+1,0),MIN(Z$7,$F112)-Y$7))/365,IF($F112&gt;Y$7,($D112-SUM($U112:Y112))*$E112*(IF(Y112&lt;1,IF(MIN(Z$7,$F112)&gt;$C112,MIN(Z$7,$F112)-$C112+1,0),MIN(Z$7,$F112)-Y$7))/365,0))</f>
        <v>0</v>
      </c>
      <c r="AA112" s="4">
        <f>IF($F112=0,($D112-SUM($U112:Z112))*$E112*(IF(Z112&lt;1,IF(MIN(AA$7,$F112)&gt;$C112,MIN(AA$7,$F112)-$C112+1,0),MIN(AA$7,$F112)-Z$7))/365,IF($F112&gt;Z$7,($D112-SUM($U112:Z112))*$E112*(IF(Z112&lt;1,IF(MIN(AA$7,$F112)&gt;$C112,MIN(AA$7,$F112)-$C112+1,0),MIN(AA$7,$F112)-Z$7))/365,0))</f>
        <v>0</v>
      </c>
      <c r="AB112" s="4">
        <f>IF($F112=0,($D112-SUM($U112:AA112))*$E112*(IF(AA112&lt;1,IF(MIN(AB$7,$F112)&gt;$C112,MIN(AB$7,$F112)-$C112+1,0),MIN(AB$7,$F112)-AA$7))/365,IF($F112&gt;AA$7,($D112-SUM($U112:AA112))*$E112*(IF(AA112&lt;1,IF(MIN(AB$7,$F112)&gt;$C112,MIN(AB$7,$F112)-$C112+1,0),MIN(AB$7,$F112)-AA$7))/365,0))</f>
        <v>0</v>
      </c>
      <c r="AC112" s="4">
        <f>IF($F112=0,($D112-SUM($U112:AB112))*$E112*(IF(AB112&lt;1,IF(MIN(AC$7,$F112)&gt;$C112,MIN(AC$7,$F112)-$C112+1,0),MIN(AC$7,$F112)-AB$7))/365,IF($F112&gt;AB$7,($D112-SUM($U112:AB112))*$E112*(IF(AB112&lt;1,IF(MIN(AC$7,$F112)&gt;$C112,MIN(AC$7,$F112)-$C112+1,0),MIN(AC$7,$F112)-AB$7))/365,0))</f>
        <v>0</v>
      </c>
      <c r="AD112" s="4">
        <f>IF($F112=0,($D112-SUM($U112:AC112))*$E112*(IF(AC112&lt;1,IF(MIN(AD$7,$F112)&gt;$C112,MIN(AD$7,$F112)-$C112+1,0),MIN(AD$7,$F112)-AC$7))/365,IF($F112&gt;AC$7,($D112-SUM($U112:AC112))*$E112*(IF(AC112&lt;1,IF(MIN(AD$7,$F112)&gt;$C112,MIN(AD$7,$F112)-$C112+1,0),MIN(AD$7,$F112)-AC$7))/365,0))</f>
        <v>0</v>
      </c>
      <c r="AE112" s="4">
        <f>IF($F112=0,($D112-SUM($U112:AD112))*$E112*(IF(AD112&lt;1,IF(MIN(AE$7,$F112)&gt;$C112,MIN(AE$7,$F112)-$C112+1,0),MIN(AE$7,$F112)-AD$7))/365,IF($F112&gt;AD$7,($D112-SUM($U112:AD112))*$E112*(IF(AD112&lt;1,IF(MIN(AE$7,$F112)&gt;$C112,MIN(AE$7,$F112)-$C112+1,0),MIN(AE$7,$F112)-AD$7))/365,0))</f>
        <v>0</v>
      </c>
      <c r="AF112" s="4">
        <f>IF($F112=0,($D112-SUM($U112:AE112))*$E112*(IF(AE112&lt;1,IF(MIN(AF$7,$F112)&gt;$C112,MIN(AF$7,$F112)-$C112+1,0),MIN(AF$7,$F112)-AE$7))/365,IF($F112&gt;AE$7,($D112-SUM($U112:AE112))*$E112*(IF(AE112&lt;1,IF(MIN(AF$7,$F112)&gt;$C112,MIN(AF$7,$F112)-$C112+1,0),MIN(AF$7,$F112)-AE$7))/365,0))</f>
        <v>0</v>
      </c>
      <c r="AG112" s="4">
        <f>IF($F112=0,($D112-SUM($U112:AF112))*$E112*(IF(AF112&lt;1,IF(MIN(AG$7,$F112)&gt;$C112,MIN(AG$7,$F112)-$C112+1,0),MIN(AG$7,$F112)-AF$7))/365,IF($F112&gt;AF$7,($D112-SUM($U112:AF112))*$E112*(IF(AF112&lt;1,IF(MIN(AG$7,$F112)&gt;$C112,MIN(AG$7,$F112)-$C112+1,0),MIN(AG$7,$F112)-AF$7))/365,0))</f>
        <v>0</v>
      </c>
      <c r="AH112" s="4">
        <f>IF($F112=0,($D112-SUM($U112:AG112))*$E112*(IF(AG112&lt;1,IF(MIN(AH$7,$F112)&gt;$C112,MIN(AH$7,$F112)-$C112+1,0),MIN(AH$7,$F112)-AG$7))/365,IF($F112&gt;AG$7,($D112-SUM($U112:AG112))*$E112*(IF(AG112&lt;1,IF(MIN(AH$7,$F112)&gt;$C112,MIN(AH$7,$F112)-$C112+1,0),MIN(AH$7,$F112)-AG$7))/365,0))</f>
        <v>0</v>
      </c>
      <c r="AI112" s="4">
        <f>IF($F112=0,($D112-SUM($U112:AH112))*$E112*(IF(AH112&lt;1,IF(MIN(AI$7,$F112)&gt;$C112,MIN(AI$7,$F112)-$C112+1,0),MIN(AI$7,$F112)-AH$7))/365,IF($F112&gt;AH$7,($D112-SUM($U112:AH112))*$E112*(IF(AH112&lt;1,IF(MIN(AI$7,$F112)&gt;$C112,MIN(AI$7,$F112)-$C112+1,0),MIN(AI$7,$F112)-AH$7))/365,0))</f>
        <v>0</v>
      </c>
      <c r="AJ112" s="4">
        <f>IF($F112=0,($D112-SUM($U112:AI112))*$E112*(IF(AI112&lt;1,IF(MIN(AJ$7,$F112)&gt;$C112,MIN(AJ$7,$F112)-$C112+1,0),MIN(AJ$7,$F112)-AI$7))/365,IF($F112&gt;AI$7,($D112-SUM($U112:AI112))*$E112*(IF(AI112&lt;1,IF(MIN(AJ$7,$F112)&gt;$C112,MIN(AJ$7,$F112)-$C112+1,0),MIN(AJ$7,$F112)-AI$7))/365,0))</f>
        <v>0</v>
      </c>
      <c r="AK112" s="4">
        <f>IF($F112=0,($D112-SUM($U112:AJ112))*$E112*(IF(AJ112&lt;1,IF(MIN(AK$7,$F112)&gt;$C112,MIN(AK$7,$F112)-$C112+1,0),MIN(AK$7,$F112)-AJ$7))/365,IF($F112&gt;AJ$7,($D112-SUM($U112:AJ112))*$E112*(IF(AJ112&lt;1,IF(MIN(AK$7,$F112)&gt;$C112,MIN(AK$7,$F112)-$C112+1,0),MIN(AK$7,$F112)-AJ$7))/365,0))</f>
        <v>0</v>
      </c>
      <c r="AL112" s="4">
        <f>IF($F112=0,($D112-SUM($U112:AK112))*$E112*(IF(AK112&lt;1,IF(MIN(AL$7,$F112)&gt;$C112,MIN(AL$7,$F112)-$C112+1,0),MIN(AL$7,$F112)-AK$7))/365,IF($F112&gt;AK$7,($D112-SUM($U112:AK112))*$E112*(IF(AK112&lt;1,IF(MIN(AL$7,$F112)&gt;$C112,MIN(AL$7,$F112)-$C112+1,0),MIN(AL$7,$F112)-AK$7))/365,0))</f>
        <v>0</v>
      </c>
      <c r="AM112" s="4">
        <f>IF($F112=0,($D112-SUM($U112:AL112))*$E112*(IF(AL112&lt;1,IF(MIN(AM$7,$F112)&gt;$C112,MIN(AM$7,$F112)-$C112+1,0),MIN(AM$7,$F112)-AL$7))/365,IF($F112&gt;AL$7,($D112-SUM($U112:AL112))*$E112*(IF(AL112&lt;1,IF(MIN(AM$7,$F112)&gt;$C112,MIN(AM$7,$F112)-$C112+1,0),MIN(AM$7,$F112)-AL$7))/365,0))</f>
        <v>0</v>
      </c>
      <c r="AN112" s="4">
        <f>IF($F112=0,($D112-SUM($U112:AM112))*$E112*(IF(AM112&lt;1,IF(MIN(AN$7,$F112)&gt;$C112,MIN(AN$7,$F112)-$C112+1,0),MIN(AN$7,$F112)-AM$7))/365,IF($F112&gt;AM$7,($D112-SUM($U112:AM112))*$E112*(IF(AM112&lt;1,IF(MIN(AN$7,$F112)&gt;$C112,MIN(AN$7,$F112)-$C112+1,0),MIN(AN$7,$F112)-AM$7))/365,0))</f>
        <v>0</v>
      </c>
      <c r="AO112" s="4">
        <f>IF($F112=0,($D112-SUM($U112:AN112))*$E112*(IF(AN112&lt;1,IF(MIN(AO$7,$F112)&gt;$C112,MIN(AO$7,$F112)-$C112+1,0),MIN(AO$7,$F112)-AN$7))/365,IF($F112&gt;AN$7,($D112-SUM($U112:AN112))*$E112*(IF(AN112&lt;1,IF(MIN(AO$7,$F112)&gt;$C112,MIN(AO$7,$F112)-$C112+1,0),MIN(AO$7,$F112)-AN$7))/365,0))</f>
        <v>0</v>
      </c>
      <c r="AP112" s="4">
        <f>IF($F112=0,($D112-SUM($U112:AO112))*$E112*(IF(AO112&lt;1,IF(MIN(AP$7,$F112)&gt;$C112,MIN(AP$7,$F112)-$C112+1,0),MIN(AP$7,$F112)-AO$7))/365,IF($F112&gt;AO$7,($D112-SUM($U112:AO112))*$E112*(IF(AO112&lt;1,IF(MIN(AP$7,$F112)&gt;$C112,MIN(AP$7,$F112)-$C112+1,0),MIN(AP$7,$F112)-AO$7))/365,0))</f>
        <v>0</v>
      </c>
      <c r="AQ112" s="4">
        <f>IF($F112=0,($D112-SUM($U112:AP112))*$E112*(IF(AP112&lt;1,IF(MIN(AQ$7,$F112)&gt;$C112,MIN(AQ$7,$F112)-$C112+1,0),MIN(AQ$7,$F112)-AP$7))/365,IF($F112&gt;AP$7,($D112-SUM($U112:AP112))*$E112*(IF(AP112&lt;1,IF(MIN(AQ$7,$F112)&gt;$C112,MIN(AQ$7,$F112)-$C112+1,0),MIN(AQ$7,$F112)-AP$7))/365,0))</f>
        <v>0</v>
      </c>
      <c r="AR112" s="4">
        <f>IF($F112=0,($D112-SUM($U112:AQ112))*$E112*(IF(AQ112&lt;1,IF(MIN(AR$7,$F112)&gt;$C112,MIN(AR$7,$F112)-$C112+1,0),MIN(AR$7,$F112)-AQ$7))/365,IF($F112&gt;AQ$7,($D112-SUM($U112:AQ112))*$E112*(IF(AQ112&lt;1,IF(MIN(AR$7,$F112)&gt;$C112,MIN(AR$7,$F112)-$C112+1,0),MIN(AR$7,$F112)-AQ$7))/365,0))</f>
        <v>0</v>
      </c>
      <c r="AS112" s="4">
        <f>IF($F112=0,($D112-SUM($U112:AR112))*$E112*(IF(AR112&lt;1,IF(MIN(AS$7,$F112)&gt;$C112,MIN(AS$7,$F112)-$C112+1,0),MIN(AS$7,$F112)-AR$7))/365,IF($F112&gt;AR$7,($D112-SUM($U112:AR112))*$E112*(IF(AR112&lt;1,IF(MIN(AS$7,$F112)&gt;$C112,MIN(AS$7,$F112)-$C112+1,0),MIN(AS$7,$F112)-AR$7))/365,0))</f>
        <v>0</v>
      </c>
    </row>
    <row r="113" spans="1:45">
      <c r="A113" s="15"/>
      <c r="B113" s="17"/>
      <c r="C113" s="16"/>
      <c r="D113" s="15"/>
      <c r="E113" s="11"/>
      <c r="F113" s="16"/>
      <c r="G113" s="15"/>
      <c r="H113" s="14"/>
      <c r="I113" s="5"/>
      <c r="J113" s="13">
        <f>SUM(U113:AS113)</f>
        <v>0</v>
      </c>
      <c r="K113" s="13">
        <f>IF(F113=0,D113-J113,IF(F113&lt;41730,0,D113-J113))</f>
        <v>0</v>
      </c>
      <c r="L113" s="12">
        <f>IF(K113=0,0,IF(G113-((L$7-C113)/365)&lt;0,0,G113-((L$7-C113)/365)))</f>
        <v>0</v>
      </c>
      <c r="M113" s="4">
        <f>IF(K113=0,0,D113*H113)</f>
        <v>0</v>
      </c>
      <c r="N113" s="11">
        <f>IFERROR((1-(M113/K113)^(1/L113)),0)</f>
        <v>0</v>
      </c>
      <c r="O113" s="10">
        <f>IF(F113&gt;41730,IF(F113&gt;41730,(F113-41730)/365,IF(K113=0,0,IF(G113-((L$7-C113)/365)&lt;0,0,G113-((L$7-C113)/365)))),1)</f>
        <v>1</v>
      </c>
      <c r="P113" s="9">
        <f>IF(K113&lt;M113,0,IF(L113=0,K113-M113,K113*N113*O113))</f>
        <v>0</v>
      </c>
      <c r="Q113" s="19">
        <f>IF(F113&gt;41730,D113,0)</f>
        <v>0</v>
      </c>
      <c r="R113" s="18">
        <f>IF(F113&gt;41730,J113+P113,0)</f>
        <v>0</v>
      </c>
      <c r="S113" s="9">
        <f>IF(F113&gt;0,0,K113-P113)</f>
        <v>0</v>
      </c>
      <c r="T113" s="5"/>
      <c r="U113" s="4">
        <f>D113*E113*(IF(U$7&gt;$C113,U$7-$C113+1,0))/365</f>
        <v>0</v>
      </c>
      <c r="V113" s="4">
        <f>($D113-U113)*$E113*(IF(U113&lt;1,IF(V$7&gt;$C113,V$7-$C113+1,0),V$7-U$7))/365</f>
        <v>0</v>
      </c>
      <c r="W113" s="4">
        <f>IF($F113=0,($D113-SUM($U113:V113))*$E113*(IF(V113&lt;1,IF(MIN(W$7,$F113)&gt;$C113,MIN(W$7,$F113)-$C113+1,0),MIN(W$7,$F113)-V$7))/365,IF($F113&gt;V$7,($D113-SUM($U113:V113))*$E113*(IF(V113&lt;1,IF(MIN(W$7,$F113)&gt;$C113,MIN(W$7,$F113)-$C113+1,0),MIN(W$7,$F113)-V$7))/365,0))</f>
        <v>0</v>
      </c>
      <c r="X113" s="4">
        <f>IF($F113=0,($D113-SUM($U113:W113))*$E113*(IF(W113&lt;1,IF(MIN(X$7,$F113)&gt;$C113,MIN(X$7,$F113)-$C113+1,0),MIN(X$7,$F113)-W$7))/365,IF($F113&gt;W$7,($D113-SUM($U113:W113))*$E113*(IF(W113&lt;1,IF(MIN(X$7,$F113)&gt;$C113,MIN(X$7,$F113)-$C113+1,0),MIN(X$7,$F113)-W$7))/365,0))</f>
        <v>0</v>
      </c>
      <c r="Y113" s="4">
        <f>IF($F113=0,($D113-SUM($U113:X113))*$E113*(IF(X113&lt;1,IF(MIN(Y$7,$F113)&gt;$C113,MIN(Y$7,$F113)-$C113+1,0),MIN(Y$7,$F113)-X$7))/365,IF($F113&gt;X$7,($D113-SUM($U113:X113))*$E113*(IF(X113&lt;1,IF(MIN(Y$7,$F113)&gt;$C113,MIN(Y$7,$F113)-$C113+1,0),MIN(Y$7,$F113)-X$7))/365,0))</f>
        <v>0</v>
      </c>
      <c r="Z113" s="4">
        <f>IF($F113=0,($D113-SUM($U113:Y113))*$E113*(IF(Y113&lt;1,IF(MIN(Z$7,$F113)&gt;$C113,MIN(Z$7,$F113)-$C113+1,0),MIN(Z$7,$F113)-Y$7))/365,IF($F113&gt;Y$7,($D113-SUM($U113:Y113))*$E113*(IF(Y113&lt;1,IF(MIN(Z$7,$F113)&gt;$C113,MIN(Z$7,$F113)-$C113+1,0),MIN(Z$7,$F113)-Y$7))/365,0))</f>
        <v>0</v>
      </c>
      <c r="AA113" s="4">
        <f>IF($F113=0,($D113-SUM($U113:Z113))*$E113*(IF(Z113&lt;1,IF(MIN(AA$7,$F113)&gt;$C113,MIN(AA$7,$F113)-$C113+1,0),MIN(AA$7,$F113)-Z$7))/365,IF($F113&gt;Z$7,($D113-SUM($U113:Z113))*$E113*(IF(Z113&lt;1,IF(MIN(AA$7,$F113)&gt;$C113,MIN(AA$7,$F113)-$C113+1,0),MIN(AA$7,$F113)-Z$7))/365,0))</f>
        <v>0</v>
      </c>
      <c r="AB113" s="4">
        <f>IF($F113=0,($D113-SUM($U113:AA113))*$E113*(IF(AA113&lt;1,IF(MIN(AB$7,$F113)&gt;$C113,MIN(AB$7,$F113)-$C113+1,0),MIN(AB$7,$F113)-AA$7))/365,IF($F113&gt;AA$7,($D113-SUM($U113:AA113))*$E113*(IF(AA113&lt;1,IF(MIN(AB$7,$F113)&gt;$C113,MIN(AB$7,$F113)-$C113+1,0),MIN(AB$7,$F113)-AA$7))/365,0))</f>
        <v>0</v>
      </c>
      <c r="AC113" s="4">
        <f>IF($F113=0,($D113-SUM($U113:AB113))*$E113*(IF(AB113&lt;1,IF(MIN(AC$7,$F113)&gt;$C113,MIN(AC$7,$F113)-$C113+1,0),MIN(AC$7,$F113)-AB$7))/365,IF($F113&gt;AB$7,($D113-SUM($U113:AB113))*$E113*(IF(AB113&lt;1,IF(MIN(AC$7,$F113)&gt;$C113,MIN(AC$7,$F113)-$C113+1,0),MIN(AC$7,$F113)-AB$7))/365,0))</f>
        <v>0</v>
      </c>
      <c r="AD113" s="4">
        <f>IF($F113=0,($D113-SUM($U113:AC113))*$E113*(IF(AC113&lt;1,IF(MIN(AD$7,$F113)&gt;$C113,MIN(AD$7,$F113)-$C113+1,0),MIN(AD$7,$F113)-AC$7))/365,IF($F113&gt;AC$7,($D113-SUM($U113:AC113))*$E113*(IF(AC113&lt;1,IF(MIN(AD$7,$F113)&gt;$C113,MIN(AD$7,$F113)-$C113+1,0),MIN(AD$7,$F113)-AC$7))/365,0))</f>
        <v>0</v>
      </c>
      <c r="AE113" s="4">
        <f>IF($F113=0,($D113-SUM($U113:AD113))*$E113*(IF(AD113&lt;1,IF(MIN(AE$7,$F113)&gt;$C113,MIN(AE$7,$F113)-$C113+1,0),MIN(AE$7,$F113)-AD$7))/365,IF($F113&gt;AD$7,($D113-SUM($U113:AD113))*$E113*(IF(AD113&lt;1,IF(MIN(AE$7,$F113)&gt;$C113,MIN(AE$7,$F113)-$C113+1,0),MIN(AE$7,$F113)-AD$7))/365,0))</f>
        <v>0</v>
      </c>
      <c r="AF113" s="4">
        <f>IF($F113=0,($D113-SUM($U113:AE113))*$E113*(IF(AE113&lt;1,IF(MIN(AF$7,$F113)&gt;$C113,MIN(AF$7,$F113)-$C113+1,0),MIN(AF$7,$F113)-AE$7))/365,IF($F113&gt;AE$7,($D113-SUM($U113:AE113))*$E113*(IF(AE113&lt;1,IF(MIN(AF$7,$F113)&gt;$C113,MIN(AF$7,$F113)-$C113+1,0),MIN(AF$7,$F113)-AE$7))/365,0))</f>
        <v>0</v>
      </c>
      <c r="AG113" s="4">
        <f>IF($F113=0,($D113-SUM($U113:AF113))*$E113*(IF(AF113&lt;1,IF(MIN(AG$7,$F113)&gt;$C113,MIN(AG$7,$F113)-$C113+1,0),MIN(AG$7,$F113)-AF$7))/365,IF($F113&gt;AF$7,($D113-SUM($U113:AF113))*$E113*(IF(AF113&lt;1,IF(MIN(AG$7,$F113)&gt;$C113,MIN(AG$7,$F113)-$C113+1,0),MIN(AG$7,$F113)-AF$7))/365,0))</f>
        <v>0</v>
      </c>
      <c r="AH113" s="4">
        <f>IF($F113=0,($D113-SUM($U113:AG113))*$E113*(IF(AG113&lt;1,IF(MIN(AH$7,$F113)&gt;$C113,MIN(AH$7,$F113)-$C113+1,0),MIN(AH$7,$F113)-AG$7))/365,IF($F113&gt;AG$7,($D113-SUM($U113:AG113))*$E113*(IF(AG113&lt;1,IF(MIN(AH$7,$F113)&gt;$C113,MIN(AH$7,$F113)-$C113+1,0),MIN(AH$7,$F113)-AG$7))/365,0))</f>
        <v>0</v>
      </c>
      <c r="AI113" s="4">
        <f>IF($F113=0,($D113-SUM($U113:AH113))*$E113*(IF(AH113&lt;1,IF(MIN(AI$7,$F113)&gt;$C113,MIN(AI$7,$F113)-$C113+1,0),MIN(AI$7,$F113)-AH$7))/365,IF($F113&gt;AH$7,($D113-SUM($U113:AH113))*$E113*(IF(AH113&lt;1,IF(MIN(AI$7,$F113)&gt;$C113,MIN(AI$7,$F113)-$C113+1,0),MIN(AI$7,$F113)-AH$7))/365,0))</f>
        <v>0</v>
      </c>
      <c r="AJ113" s="4">
        <f>IF($F113=0,($D113-SUM($U113:AI113))*$E113*(IF(AI113&lt;1,IF(MIN(AJ$7,$F113)&gt;$C113,MIN(AJ$7,$F113)-$C113+1,0),MIN(AJ$7,$F113)-AI$7))/365,IF($F113&gt;AI$7,($D113-SUM($U113:AI113))*$E113*(IF(AI113&lt;1,IF(MIN(AJ$7,$F113)&gt;$C113,MIN(AJ$7,$F113)-$C113+1,0),MIN(AJ$7,$F113)-AI$7))/365,0))</f>
        <v>0</v>
      </c>
      <c r="AK113" s="4">
        <f>IF($F113=0,($D113-SUM($U113:AJ113))*$E113*(IF(AJ113&lt;1,IF(MIN(AK$7,$F113)&gt;$C113,MIN(AK$7,$F113)-$C113+1,0),MIN(AK$7,$F113)-AJ$7))/365,IF($F113&gt;AJ$7,($D113-SUM($U113:AJ113))*$E113*(IF(AJ113&lt;1,IF(MIN(AK$7,$F113)&gt;$C113,MIN(AK$7,$F113)-$C113+1,0),MIN(AK$7,$F113)-AJ$7))/365,0))</f>
        <v>0</v>
      </c>
      <c r="AL113" s="4">
        <f>IF($F113=0,($D113-SUM($U113:AK113))*$E113*(IF(AK113&lt;1,IF(MIN(AL$7,$F113)&gt;$C113,MIN(AL$7,$F113)-$C113+1,0),MIN(AL$7,$F113)-AK$7))/365,IF($F113&gt;AK$7,($D113-SUM($U113:AK113))*$E113*(IF(AK113&lt;1,IF(MIN(AL$7,$F113)&gt;$C113,MIN(AL$7,$F113)-$C113+1,0),MIN(AL$7,$F113)-AK$7))/365,0))</f>
        <v>0</v>
      </c>
      <c r="AM113" s="4">
        <f>IF($F113=0,($D113-SUM($U113:AL113))*$E113*(IF(AL113&lt;1,IF(MIN(AM$7,$F113)&gt;$C113,MIN(AM$7,$F113)-$C113+1,0),MIN(AM$7,$F113)-AL$7))/365,IF($F113&gt;AL$7,($D113-SUM($U113:AL113))*$E113*(IF(AL113&lt;1,IF(MIN(AM$7,$F113)&gt;$C113,MIN(AM$7,$F113)-$C113+1,0),MIN(AM$7,$F113)-AL$7))/365,0))</f>
        <v>0</v>
      </c>
      <c r="AN113" s="4">
        <f>IF($F113=0,($D113-SUM($U113:AM113))*$E113*(IF(AM113&lt;1,IF(MIN(AN$7,$F113)&gt;$C113,MIN(AN$7,$F113)-$C113+1,0),MIN(AN$7,$F113)-AM$7))/365,IF($F113&gt;AM$7,($D113-SUM($U113:AM113))*$E113*(IF(AM113&lt;1,IF(MIN(AN$7,$F113)&gt;$C113,MIN(AN$7,$F113)-$C113+1,0),MIN(AN$7,$F113)-AM$7))/365,0))</f>
        <v>0</v>
      </c>
      <c r="AO113" s="4">
        <f>IF($F113=0,($D113-SUM($U113:AN113))*$E113*(IF(AN113&lt;1,IF(MIN(AO$7,$F113)&gt;$C113,MIN(AO$7,$F113)-$C113+1,0),MIN(AO$7,$F113)-AN$7))/365,IF($F113&gt;AN$7,($D113-SUM($U113:AN113))*$E113*(IF(AN113&lt;1,IF(MIN(AO$7,$F113)&gt;$C113,MIN(AO$7,$F113)-$C113+1,0),MIN(AO$7,$F113)-AN$7))/365,0))</f>
        <v>0</v>
      </c>
      <c r="AP113" s="4">
        <f>IF($F113=0,($D113-SUM($U113:AO113))*$E113*(IF(AO113&lt;1,IF(MIN(AP$7,$F113)&gt;$C113,MIN(AP$7,$F113)-$C113+1,0),MIN(AP$7,$F113)-AO$7))/365,IF($F113&gt;AO$7,($D113-SUM($U113:AO113))*$E113*(IF(AO113&lt;1,IF(MIN(AP$7,$F113)&gt;$C113,MIN(AP$7,$F113)-$C113+1,0),MIN(AP$7,$F113)-AO$7))/365,0))</f>
        <v>0</v>
      </c>
      <c r="AQ113" s="4">
        <f>IF($F113=0,($D113-SUM($U113:AP113))*$E113*(IF(AP113&lt;1,IF(MIN(AQ$7,$F113)&gt;$C113,MIN(AQ$7,$F113)-$C113+1,0),MIN(AQ$7,$F113)-AP$7))/365,IF($F113&gt;AP$7,($D113-SUM($U113:AP113))*$E113*(IF(AP113&lt;1,IF(MIN(AQ$7,$F113)&gt;$C113,MIN(AQ$7,$F113)-$C113+1,0),MIN(AQ$7,$F113)-AP$7))/365,0))</f>
        <v>0</v>
      </c>
      <c r="AR113" s="4">
        <f>IF($F113=0,($D113-SUM($U113:AQ113))*$E113*(IF(AQ113&lt;1,IF(MIN(AR$7,$F113)&gt;$C113,MIN(AR$7,$F113)-$C113+1,0),MIN(AR$7,$F113)-AQ$7))/365,IF($F113&gt;AQ$7,($D113-SUM($U113:AQ113))*$E113*(IF(AQ113&lt;1,IF(MIN(AR$7,$F113)&gt;$C113,MIN(AR$7,$F113)-$C113+1,0),MIN(AR$7,$F113)-AQ$7))/365,0))</f>
        <v>0</v>
      </c>
      <c r="AS113" s="4">
        <f>IF($F113=0,($D113-SUM($U113:AR113))*$E113*(IF(AR113&lt;1,IF(MIN(AS$7,$F113)&gt;$C113,MIN(AS$7,$F113)-$C113+1,0),MIN(AS$7,$F113)-AR$7))/365,IF($F113&gt;AR$7,($D113-SUM($U113:AR113))*$E113*(IF(AR113&lt;1,IF(MIN(AS$7,$F113)&gt;$C113,MIN(AS$7,$F113)-$C113+1,0),MIN(AS$7,$F113)-AR$7))/365,0))</f>
        <v>0</v>
      </c>
    </row>
    <row r="114" spans="1:45">
      <c r="A114" s="15"/>
      <c r="B114" s="17"/>
      <c r="C114" s="16"/>
      <c r="D114" s="15"/>
      <c r="E114" s="11"/>
      <c r="F114" s="16"/>
      <c r="G114" s="15"/>
      <c r="H114" s="14"/>
      <c r="I114" s="5"/>
      <c r="J114" s="13">
        <f>SUM(U114:AS114)</f>
        <v>0</v>
      </c>
      <c r="K114" s="13">
        <f>IF(F114=0,D114-J114,IF(F114&lt;41730,0,D114-J114))</f>
        <v>0</v>
      </c>
      <c r="L114" s="12">
        <f>IF(K114=0,0,IF(G114-((L$7-C114)/365)&lt;0,0,G114-((L$7-C114)/365)))</f>
        <v>0</v>
      </c>
      <c r="M114" s="4">
        <f>IF(K114=0,0,D114*H114)</f>
        <v>0</v>
      </c>
      <c r="N114" s="11">
        <f>IFERROR((1-(M114/K114)^(1/L114)),0)</f>
        <v>0</v>
      </c>
      <c r="O114" s="10">
        <f>IF(F114&gt;41730,IF(F114&gt;41730,(F114-41730)/365,IF(K114=0,0,IF(G114-((L$7-C114)/365)&lt;0,0,G114-((L$7-C114)/365)))),1)</f>
        <v>1</v>
      </c>
      <c r="P114" s="9">
        <f>IF(K114&lt;M114,0,IF(L114=0,K114-M114,K114*N114*O114))</f>
        <v>0</v>
      </c>
      <c r="Q114" s="19">
        <f>IF(F114&gt;41730,D114,0)</f>
        <v>0</v>
      </c>
      <c r="R114" s="18">
        <f>IF(F114&gt;41730,J114+P114,0)</f>
        <v>0</v>
      </c>
      <c r="S114" s="9">
        <f>IF(F114&gt;0,0,K114-P114)</f>
        <v>0</v>
      </c>
      <c r="T114" s="5"/>
      <c r="U114" s="4">
        <f>D114*E114*(IF(U$7&gt;$C114,U$7-$C114+1,0))/365</f>
        <v>0</v>
      </c>
      <c r="V114" s="4">
        <f>($D114-U114)*$E114*(IF(U114&lt;1,IF(V$7&gt;$C114,V$7-$C114+1,0),V$7-U$7))/365</f>
        <v>0</v>
      </c>
      <c r="W114" s="4">
        <f>IF($F114=0,($D114-SUM($U114:V114))*$E114*(IF(V114&lt;1,IF(MIN(W$7,$F114)&gt;$C114,MIN(W$7,$F114)-$C114+1,0),MIN(W$7,$F114)-V$7))/365,IF($F114&gt;V$7,($D114-SUM($U114:V114))*$E114*(IF(V114&lt;1,IF(MIN(W$7,$F114)&gt;$C114,MIN(W$7,$F114)-$C114+1,0),MIN(W$7,$F114)-V$7))/365,0))</f>
        <v>0</v>
      </c>
      <c r="X114" s="4">
        <f>IF($F114=0,($D114-SUM($U114:W114))*$E114*(IF(W114&lt;1,IF(MIN(X$7,$F114)&gt;$C114,MIN(X$7,$F114)-$C114+1,0),MIN(X$7,$F114)-W$7))/365,IF($F114&gt;W$7,($D114-SUM($U114:W114))*$E114*(IF(W114&lt;1,IF(MIN(X$7,$F114)&gt;$C114,MIN(X$7,$F114)-$C114+1,0),MIN(X$7,$F114)-W$7))/365,0))</f>
        <v>0</v>
      </c>
      <c r="Y114" s="4">
        <f>IF($F114=0,($D114-SUM($U114:X114))*$E114*(IF(X114&lt;1,IF(MIN(Y$7,$F114)&gt;$C114,MIN(Y$7,$F114)-$C114+1,0),MIN(Y$7,$F114)-X$7))/365,IF($F114&gt;X$7,($D114-SUM($U114:X114))*$E114*(IF(X114&lt;1,IF(MIN(Y$7,$F114)&gt;$C114,MIN(Y$7,$F114)-$C114+1,0),MIN(Y$7,$F114)-X$7))/365,0))</f>
        <v>0</v>
      </c>
      <c r="Z114" s="4">
        <f>IF($F114=0,($D114-SUM($U114:Y114))*$E114*(IF(Y114&lt;1,IF(MIN(Z$7,$F114)&gt;$C114,MIN(Z$7,$F114)-$C114+1,0),MIN(Z$7,$F114)-Y$7))/365,IF($F114&gt;Y$7,($D114-SUM($U114:Y114))*$E114*(IF(Y114&lt;1,IF(MIN(Z$7,$F114)&gt;$C114,MIN(Z$7,$F114)-$C114+1,0),MIN(Z$7,$F114)-Y$7))/365,0))</f>
        <v>0</v>
      </c>
      <c r="AA114" s="4">
        <f>IF($F114=0,($D114-SUM($U114:Z114))*$E114*(IF(Z114&lt;1,IF(MIN(AA$7,$F114)&gt;$C114,MIN(AA$7,$F114)-$C114+1,0),MIN(AA$7,$F114)-Z$7))/365,IF($F114&gt;Z$7,($D114-SUM($U114:Z114))*$E114*(IF(Z114&lt;1,IF(MIN(AA$7,$F114)&gt;$C114,MIN(AA$7,$F114)-$C114+1,0),MIN(AA$7,$F114)-Z$7))/365,0))</f>
        <v>0</v>
      </c>
      <c r="AB114" s="4">
        <f>IF($F114=0,($D114-SUM($U114:AA114))*$E114*(IF(AA114&lt;1,IF(MIN(AB$7,$F114)&gt;$C114,MIN(AB$7,$F114)-$C114+1,0),MIN(AB$7,$F114)-AA$7))/365,IF($F114&gt;AA$7,($D114-SUM($U114:AA114))*$E114*(IF(AA114&lt;1,IF(MIN(AB$7,$F114)&gt;$C114,MIN(AB$7,$F114)-$C114+1,0),MIN(AB$7,$F114)-AA$7))/365,0))</f>
        <v>0</v>
      </c>
      <c r="AC114" s="4">
        <f>IF($F114=0,($D114-SUM($U114:AB114))*$E114*(IF(AB114&lt;1,IF(MIN(AC$7,$F114)&gt;$C114,MIN(AC$7,$F114)-$C114+1,0),MIN(AC$7,$F114)-AB$7))/365,IF($F114&gt;AB$7,($D114-SUM($U114:AB114))*$E114*(IF(AB114&lt;1,IF(MIN(AC$7,$F114)&gt;$C114,MIN(AC$7,$F114)-$C114+1,0),MIN(AC$7,$F114)-AB$7))/365,0))</f>
        <v>0</v>
      </c>
      <c r="AD114" s="4">
        <f>IF($F114=0,($D114-SUM($U114:AC114))*$E114*(IF(AC114&lt;1,IF(MIN(AD$7,$F114)&gt;$C114,MIN(AD$7,$F114)-$C114+1,0),MIN(AD$7,$F114)-AC$7))/365,IF($F114&gt;AC$7,($D114-SUM($U114:AC114))*$E114*(IF(AC114&lt;1,IF(MIN(AD$7,$F114)&gt;$C114,MIN(AD$7,$F114)-$C114+1,0),MIN(AD$7,$F114)-AC$7))/365,0))</f>
        <v>0</v>
      </c>
      <c r="AE114" s="4">
        <f>IF($F114=0,($D114-SUM($U114:AD114))*$E114*(IF(AD114&lt;1,IF(MIN(AE$7,$F114)&gt;$C114,MIN(AE$7,$F114)-$C114+1,0),MIN(AE$7,$F114)-AD$7))/365,IF($F114&gt;AD$7,($D114-SUM($U114:AD114))*$E114*(IF(AD114&lt;1,IF(MIN(AE$7,$F114)&gt;$C114,MIN(AE$7,$F114)-$C114+1,0),MIN(AE$7,$F114)-AD$7))/365,0))</f>
        <v>0</v>
      </c>
      <c r="AF114" s="4">
        <f>IF($F114=0,($D114-SUM($U114:AE114))*$E114*(IF(AE114&lt;1,IF(MIN(AF$7,$F114)&gt;$C114,MIN(AF$7,$F114)-$C114+1,0),MIN(AF$7,$F114)-AE$7))/365,IF($F114&gt;AE$7,($D114-SUM($U114:AE114))*$E114*(IF(AE114&lt;1,IF(MIN(AF$7,$F114)&gt;$C114,MIN(AF$7,$F114)-$C114+1,0),MIN(AF$7,$F114)-AE$7))/365,0))</f>
        <v>0</v>
      </c>
      <c r="AG114" s="4">
        <f>IF($F114=0,($D114-SUM($U114:AF114))*$E114*(IF(AF114&lt;1,IF(MIN(AG$7,$F114)&gt;$C114,MIN(AG$7,$F114)-$C114+1,0),MIN(AG$7,$F114)-AF$7))/365,IF($F114&gt;AF$7,($D114-SUM($U114:AF114))*$E114*(IF(AF114&lt;1,IF(MIN(AG$7,$F114)&gt;$C114,MIN(AG$7,$F114)-$C114+1,0),MIN(AG$7,$F114)-AF$7))/365,0))</f>
        <v>0</v>
      </c>
      <c r="AH114" s="4">
        <f>IF($F114=0,($D114-SUM($U114:AG114))*$E114*(IF(AG114&lt;1,IF(MIN(AH$7,$F114)&gt;$C114,MIN(AH$7,$F114)-$C114+1,0),MIN(AH$7,$F114)-AG$7))/365,IF($F114&gt;AG$7,($D114-SUM($U114:AG114))*$E114*(IF(AG114&lt;1,IF(MIN(AH$7,$F114)&gt;$C114,MIN(AH$7,$F114)-$C114+1,0),MIN(AH$7,$F114)-AG$7))/365,0))</f>
        <v>0</v>
      </c>
      <c r="AI114" s="4">
        <f>IF($F114=0,($D114-SUM($U114:AH114))*$E114*(IF(AH114&lt;1,IF(MIN(AI$7,$F114)&gt;$C114,MIN(AI$7,$F114)-$C114+1,0),MIN(AI$7,$F114)-AH$7))/365,IF($F114&gt;AH$7,($D114-SUM($U114:AH114))*$E114*(IF(AH114&lt;1,IF(MIN(AI$7,$F114)&gt;$C114,MIN(AI$7,$F114)-$C114+1,0),MIN(AI$7,$F114)-AH$7))/365,0))</f>
        <v>0</v>
      </c>
      <c r="AJ114" s="4">
        <f>IF($F114=0,($D114-SUM($U114:AI114))*$E114*(IF(AI114&lt;1,IF(MIN(AJ$7,$F114)&gt;$C114,MIN(AJ$7,$F114)-$C114+1,0),MIN(AJ$7,$F114)-AI$7))/365,IF($F114&gt;AI$7,($D114-SUM($U114:AI114))*$E114*(IF(AI114&lt;1,IF(MIN(AJ$7,$F114)&gt;$C114,MIN(AJ$7,$F114)-$C114+1,0),MIN(AJ$7,$F114)-AI$7))/365,0))</f>
        <v>0</v>
      </c>
      <c r="AK114" s="4">
        <f>IF($F114=0,($D114-SUM($U114:AJ114))*$E114*(IF(AJ114&lt;1,IF(MIN(AK$7,$F114)&gt;$C114,MIN(AK$7,$F114)-$C114+1,0),MIN(AK$7,$F114)-AJ$7))/365,IF($F114&gt;AJ$7,($D114-SUM($U114:AJ114))*$E114*(IF(AJ114&lt;1,IF(MIN(AK$7,$F114)&gt;$C114,MIN(AK$7,$F114)-$C114+1,0),MIN(AK$7,$F114)-AJ$7))/365,0))</f>
        <v>0</v>
      </c>
      <c r="AL114" s="4">
        <f>IF($F114=0,($D114-SUM($U114:AK114))*$E114*(IF(AK114&lt;1,IF(MIN(AL$7,$F114)&gt;$C114,MIN(AL$7,$F114)-$C114+1,0),MIN(AL$7,$F114)-AK$7))/365,IF($F114&gt;AK$7,($D114-SUM($U114:AK114))*$E114*(IF(AK114&lt;1,IF(MIN(AL$7,$F114)&gt;$C114,MIN(AL$7,$F114)-$C114+1,0),MIN(AL$7,$F114)-AK$7))/365,0))</f>
        <v>0</v>
      </c>
      <c r="AM114" s="4">
        <f>IF($F114=0,($D114-SUM($U114:AL114))*$E114*(IF(AL114&lt;1,IF(MIN(AM$7,$F114)&gt;$C114,MIN(AM$7,$F114)-$C114+1,0),MIN(AM$7,$F114)-AL$7))/365,IF($F114&gt;AL$7,($D114-SUM($U114:AL114))*$E114*(IF(AL114&lt;1,IF(MIN(AM$7,$F114)&gt;$C114,MIN(AM$7,$F114)-$C114+1,0),MIN(AM$7,$F114)-AL$7))/365,0))</f>
        <v>0</v>
      </c>
      <c r="AN114" s="4">
        <f>IF($F114=0,($D114-SUM($U114:AM114))*$E114*(IF(AM114&lt;1,IF(MIN(AN$7,$F114)&gt;$C114,MIN(AN$7,$F114)-$C114+1,0),MIN(AN$7,$F114)-AM$7))/365,IF($F114&gt;AM$7,($D114-SUM($U114:AM114))*$E114*(IF(AM114&lt;1,IF(MIN(AN$7,$F114)&gt;$C114,MIN(AN$7,$F114)-$C114+1,0),MIN(AN$7,$F114)-AM$7))/365,0))</f>
        <v>0</v>
      </c>
      <c r="AO114" s="4">
        <f>IF($F114=0,($D114-SUM($U114:AN114))*$E114*(IF(AN114&lt;1,IF(MIN(AO$7,$F114)&gt;$C114,MIN(AO$7,$F114)-$C114+1,0),MIN(AO$7,$F114)-AN$7))/365,IF($F114&gt;AN$7,($D114-SUM($U114:AN114))*$E114*(IF(AN114&lt;1,IF(MIN(AO$7,$F114)&gt;$C114,MIN(AO$7,$F114)-$C114+1,0),MIN(AO$7,$F114)-AN$7))/365,0))</f>
        <v>0</v>
      </c>
      <c r="AP114" s="4">
        <f>IF($F114=0,($D114-SUM($U114:AO114))*$E114*(IF(AO114&lt;1,IF(MIN(AP$7,$F114)&gt;$C114,MIN(AP$7,$F114)-$C114+1,0),MIN(AP$7,$F114)-AO$7))/365,IF($F114&gt;AO$7,($D114-SUM($U114:AO114))*$E114*(IF(AO114&lt;1,IF(MIN(AP$7,$F114)&gt;$C114,MIN(AP$7,$F114)-$C114+1,0),MIN(AP$7,$F114)-AO$7))/365,0))</f>
        <v>0</v>
      </c>
      <c r="AQ114" s="4">
        <f>IF($F114=0,($D114-SUM($U114:AP114))*$E114*(IF(AP114&lt;1,IF(MIN(AQ$7,$F114)&gt;$C114,MIN(AQ$7,$F114)-$C114+1,0),MIN(AQ$7,$F114)-AP$7))/365,IF($F114&gt;AP$7,($D114-SUM($U114:AP114))*$E114*(IF(AP114&lt;1,IF(MIN(AQ$7,$F114)&gt;$C114,MIN(AQ$7,$F114)-$C114+1,0),MIN(AQ$7,$F114)-AP$7))/365,0))</f>
        <v>0</v>
      </c>
      <c r="AR114" s="4">
        <f>IF($F114=0,($D114-SUM($U114:AQ114))*$E114*(IF(AQ114&lt;1,IF(MIN(AR$7,$F114)&gt;$C114,MIN(AR$7,$F114)-$C114+1,0),MIN(AR$7,$F114)-AQ$7))/365,IF($F114&gt;AQ$7,($D114-SUM($U114:AQ114))*$E114*(IF(AQ114&lt;1,IF(MIN(AR$7,$F114)&gt;$C114,MIN(AR$7,$F114)-$C114+1,0),MIN(AR$7,$F114)-AQ$7))/365,0))</f>
        <v>0</v>
      </c>
      <c r="AS114" s="4">
        <f>IF($F114=0,($D114-SUM($U114:AR114))*$E114*(IF(AR114&lt;1,IF(MIN(AS$7,$F114)&gt;$C114,MIN(AS$7,$F114)-$C114+1,0),MIN(AS$7,$F114)-AR$7))/365,IF($F114&gt;AR$7,($D114-SUM($U114:AR114))*$E114*(IF(AR114&lt;1,IF(MIN(AS$7,$F114)&gt;$C114,MIN(AS$7,$F114)-$C114+1,0),MIN(AS$7,$F114)-AR$7))/365,0))</f>
        <v>0</v>
      </c>
    </row>
    <row r="115" spans="1:45">
      <c r="A115" s="15"/>
      <c r="B115" s="17"/>
      <c r="C115" s="16"/>
      <c r="D115" s="15"/>
      <c r="E115" s="11"/>
      <c r="F115" s="16"/>
      <c r="G115" s="15"/>
      <c r="H115" s="14"/>
      <c r="I115" s="5"/>
      <c r="J115" s="13">
        <f>SUM(U115:AS115)</f>
        <v>0</v>
      </c>
      <c r="K115" s="13">
        <f>IF(F115=0,D115-J115,IF(F115&lt;41730,0,D115-J115))</f>
        <v>0</v>
      </c>
      <c r="L115" s="12">
        <f>IF(K115=0,0,IF(G115-((L$7-C115)/365)&lt;0,0,G115-((L$7-C115)/365)))</f>
        <v>0</v>
      </c>
      <c r="M115" s="4">
        <f>IF(K115=0,0,D115*H115)</f>
        <v>0</v>
      </c>
      <c r="N115" s="11">
        <f>IFERROR((1-(M115/K115)^(1/L115)),0)</f>
        <v>0</v>
      </c>
      <c r="O115" s="10">
        <f>IF(F115&gt;41730,IF(F115&gt;41730,(F115-41730)/365,IF(K115=0,0,IF(G115-((L$7-C115)/365)&lt;0,0,G115-((L$7-C115)/365)))),1)</f>
        <v>1</v>
      </c>
      <c r="P115" s="9">
        <f>IF(K115&lt;M115,0,IF(L115=0,K115-M115,K115*N115*O115))</f>
        <v>0</v>
      </c>
      <c r="Q115" s="19">
        <f>IF(F115&gt;41730,D115,0)</f>
        <v>0</v>
      </c>
      <c r="R115" s="18">
        <f>IF(F115&gt;41730,J115+P115,0)</f>
        <v>0</v>
      </c>
      <c r="S115" s="9">
        <f>IF(F115&gt;0,0,K115-P115)</f>
        <v>0</v>
      </c>
      <c r="T115" s="5"/>
      <c r="U115" s="4">
        <f>D115*E115*(IF(U$7&gt;$C115,U$7-$C115+1,0))/365</f>
        <v>0</v>
      </c>
      <c r="V115" s="4">
        <f>($D115-U115)*$E115*(IF(U115&lt;1,IF(V$7&gt;$C115,V$7-$C115+1,0),V$7-U$7))/365</f>
        <v>0</v>
      </c>
      <c r="W115" s="4">
        <f>IF($F115=0,($D115-SUM($U115:V115))*$E115*(IF(V115&lt;1,IF(MIN(W$7,$F115)&gt;$C115,MIN(W$7,$F115)-$C115+1,0),MIN(W$7,$F115)-V$7))/365,IF($F115&gt;V$7,($D115-SUM($U115:V115))*$E115*(IF(V115&lt;1,IF(MIN(W$7,$F115)&gt;$C115,MIN(W$7,$F115)-$C115+1,0),MIN(W$7,$F115)-V$7))/365,0))</f>
        <v>0</v>
      </c>
      <c r="X115" s="4">
        <f>IF($F115=0,($D115-SUM($U115:W115))*$E115*(IF(W115&lt;1,IF(MIN(X$7,$F115)&gt;$C115,MIN(X$7,$F115)-$C115+1,0),MIN(X$7,$F115)-W$7))/365,IF($F115&gt;W$7,($D115-SUM($U115:W115))*$E115*(IF(W115&lt;1,IF(MIN(X$7,$F115)&gt;$C115,MIN(X$7,$F115)-$C115+1,0),MIN(X$7,$F115)-W$7))/365,0))</f>
        <v>0</v>
      </c>
      <c r="Y115" s="4">
        <f>IF($F115=0,($D115-SUM($U115:X115))*$E115*(IF(X115&lt;1,IF(MIN(Y$7,$F115)&gt;$C115,MIN(Y$7,$F115)-$C115+1,0),MIN(Y$7,$F115)-X$7))/365,IF($F115&gt;X$7,($D115-SUM($U115:X115))*$E115*(IF(X115&lt;1,IF(MIN(Y$7,$F115)&gt;$C115,MIN(Y$7,$F115)-$C115+1,0),MIN(Y$7,$F115)-X$7))/365,0))</f>
        <v>0</v>
      </c>
      <c r="Z115" s="4">
        <f>IF($F115=0,($D115-SUM($U115:Y115))*$E115*(IF(Y115&lt;1,IF(MIN(Z$7,$F115)&gt;$C115,MIN(Z$7,$F115)-$C115+1,0),MIN(Z$7,$F115)-Y$7))/365,IF($F115&gt;Y$7,($D115-SUM($U115:Y115))*$E115*(IF(Y115&lt;1,IF(MIN(Z$7,$F115)&gt;$C115,MIN(Z$7,$F115)-$C115+1,0),MIN(Z$7,$F115)-Y$7))/365,0))</f>
        <v>0</v>
      </c>
      <c r="AA115" s="4">
        <f>IF($F115=0,($D115-SUM($U115:Z115))*$E115*(IF(Z115&lt;1,IF(MIN(AA$7,$F115)&gt;$C115,MIN(AA$7,$F115)-$C115+1,0),MIN(AA$7,$F115)-Z$7))/365,IF($F115&gt;Z$7,($D115-SUM($U115:Z115))*$E115*(IF(Z115&lt;1,IF(MIN(AA$7,$F115)&gt;$C115,MIN(AA$7,$F115)-$C115+1,0),MIN(AA$7,$F115)-Z$7))/365,0))</f>
        <v>0</v>
      </c>
      <c r="AB115" s="4">
        <f>IF($F115=0,($D115-SUM($U115:AA115))*$E115*(IF(AA115&lt;1,IF(MIN(AB$7,$F115)&gt;$C115,MIN(AB$7,$F115)-$C115+1,0),MIN(AB$7,$F115)-AA$7))/365,IF($F115&gt;AA$7,($D115-SUM($U115:AA115))*$E115*(IF(AA115&lt;1,IF(MIN(AB$7,$F115)&gt;$C115,MIN(AB$7,$F115)-$C115+1,0),MIN(AB$7,$F115)-AA$7))/365,0))</f>
        <v>0</v>
      </c>
      <c r="AC115" s="4">
        <f>IF($F115=0,($D115-SUM($U115:AB115))*$E115*(IF(AB115&lt;1,IF(MIN(AC$7,$F115)&gt;$C115,MIN(AC$7,$F115)-$C115+1,0),MIN(AC$7,$F115)-AB$7))/365,IF($F115&gt;AB$7,($D115-SUM($U115:AB115))*$E115*(IF(AB115&lt;1,IF(MIN(AC$7,$F115)&gt;$C115,MIN(AC$7,$F115)-$C115+1,0),MIN(AC$7,$F115)-AB$7))/365,0))</f>
        <v>0</v>
      </c>
      <c r="AD115" s="4">
        <f>IF($F115=0,($D115-SUM($U115:AC115))*$E115*(IF(AC115&lt;1,IF(MIN(AD$7,$F115)&gt;$C115,MIN(AD$7,$F115)-$C115+1,0),MIN(AD$7,$F115)-AC$7))/365,IF($F115&gt;AC$7,($D115-SUM($U115:AC115))*$E115*(IF(AC115&lt;1,IF(MIN(AD$7,$F115)&gt;$C115,MIN(AD$7,$F115)-$C115+1,0),MIN(AD$7,$F115)-AC$7))/365,0))</f>
        <v>0</v>
      </c>
      <c r="AE115" s="4">
        <f>IF($F115=0,($D115-SUM($U115:AD115))*$E115*(IF(AD115&lt;1,IF(MIN(AE$7,$F115)&gt;$C115,MIN(AE$7,$F115)-$C115+1,0),MIN(AE$7,$F115)-AD$7))/365,IF($F115&gt;AD$7,($D115-SUM($U115:AD115))*$E115*(IF(AD115&lt;1,IF(MIN(AE$7,$F115)&gt;$C115,MIN(AE$7,$F115)-$C115+1,0),MIN(AE$7,$F115)-AD$7))/365,0))</f>
        <v>0</v>
      </c>
      <c r="AF115" s="4">
        <f>IF($F115=0,($D115-SUM($U115:AE115))*$E115*(IF(AE115&lt;1,IF(MIN(AF$7,$F115)&gt;$C115,MIN(AF$7,$F115)-$C115+1,0),MIN(AF$7,$F115)-AE$7))/365,IF($F115&gt;AE$7,($D115-SUM($U115:AE115))*$E115*(IF(AE115&lt;1,IF(MIN(AF$7,$F115)&gt;$C115,MIN(AF$7,$F115)-$C115+1,0),MIN(AF$7,$F115)-AE$7))/365,0))</f>
        <v>0</v>
      </c>
      <c r="AG115" s="4">
        <f>IF($F115=0,($D115-SUM($U115:AF115))*$E115*(IF(AF115&lt;1,IF(MIN(AG$7,$F115)&gt;$C115,MIN(AG$7,$F115)-$C115+1,0),MIN(AG$7,$F115)-AF$7))/365,IF($F115&gt;AF$7,($D115-SUM($U115:AF115))*$E115*(IF(AF115&lt;1,IF(MIN(AG$7,$F115)&gt;$C115,MIN(AG$7,$F115)-$C115+1,0),MIN(AG$7,$F115)-AF$7))/365,0))</f>
        <v>0</v>
      </c>
      <c r="AH115" s="4">
        <f>IF($F115=0,($D115-SUM($U115:AG115))*$E115*(IF(AG115&lt;1,IF(MIN(AH$7,$F115)&gt;$C115,MIN(AH$7,$F115)-$C115+1,0),MIN(AH$7,$F115)-AG$7))/365,IF($F115&gt;AG$7,($D115-SUM($U115:AG115))*$E115*(IF(AG115&lt;1,IF(MIN(AH$7,$F115)&gt;$C115,MIN(AH$7,$F115)-$C115+1,0),MIN(AH$7,$F115)-AG$7))/365,0))</f>
        <v>0</v>
      </c>
      <c r="AI115" s="4">
        <f>IF($F115=0,($D115-SUM($U115:AH115))*$E115*(IF(AH115&lt;1,IF(MIN(AI$7,$F115)&gt;$C115,MIN(AI$7,$F115)-$C115+1,0),MIN(AI$7,$F115)-AH$7))/365,IF($F115&gt;AH$7,($D115-SUM($U115:AH115))*$E115*(IF(AH115&lt;1,IF(MIN(AI$7,$F115)&gt;$C115,MIN(AI$7,$F115)-$C115+1,0),MIN(AI$7,$F115)-AH$7))/365,0))</f>
        <v>0</v>
      </c>
      <c r="AJ115" s="4">
        <f>IF($F115=0,($D115-SUM($U115:AI115))*$E115*(IF(AI115&lt;1,IF(MIN(AJ$7,$F115)&gt;$C115,MIN(AJ$7,$F115)-$C115+1,0),MIN(AJ$7,$F115)-AI$7))/365,IF($F115&gt;AI$7,($D115-SUM($U115:AI115))*$E115*(IF(AI115&lt;1,IF(MIN(AJ$7,$F115)&gt;$C115,MIN(AJ$7,$F115)-$C115+1,0),MIN(AJ$7,$F115)-AI$7))/365,0))</f>
        <v>0</v>
      </c>
      <c r="AK115" s="4">
        <f>IF($F115=0,($D115-SUM($U115:AJ115))*$E115*(IF(AJ115&lt;1,IF(MIN(AK$7,$F115)&gt;$C115,MIN(AK$7,$F115)-$C115+1,0),MIN(AK$7,$F115)-AJ$7))/365,IF($F115&gt;AJ$7,($D115-SUM($U115:AJ115))*$E115*(IF(AJ115&lt;1,IF(MIN(AK$7,$F115)&gt;$C115,MIN(AK$7,$F115)-$C115+1,0),MIN(AK$7,$F115)-AJ$7))/365,0))</f>
        <v>0</v>
      </c>
      <c r="AL115" s="4">
        <f>IF($F115=0,($D115-SUM($U115:AK115))*$E115*(IF(AK115&lt;1,IF(MIN(AL$7,$F115)&gt;$C115,MIN(AL$7,$F115)-$C115+1,0),MIN(AL$7,$F115)-AK$7))/365,IF($F115&gt;AK$7,($D115-SUM($U115:AK115))*$E115*(IF(AK115&lt;1,IF(MIN(AL$7,$F115)&gt;$C115,MIN(AL$7,$F115)-$C115+1,0),MIN(AL$7,$F115)-AK$7))/365,0))</f>
        <v>0</v>
      </c>
      <c r="AM115" s="4">
        <f>IF($F115=0,($D115-SUM($U115:AL115))*$E115*(IF(AL115&lt;1,IF(MIN(AM$7,$F115)&gt;$C115,MIN(AM$7,$F115)-$C115+1,0),MIN(AM$7,$F115)-AL$7))/365,IF($F115&gt;AL$7,($D115-SUM($U115:AL115))*$E115*(IF(AL115&lt;1,IF(MIN(AM$7,$F115)&gt;$C115,MIN(AM$7,$F115)-$C115+1,0),MIN(AM$7,$F115)-AL$7))/365,0))</f>
        <v>0</v>
      </c>
      <c r="AN115" s="4">
        <f>IF($F115=0,($D115-SUM($U115:AM115))*$E115*(IF(AM115&lt;1,IF(MIN(AN$7,$F115)&gt;$C115,MIN(AN$7,$F115)-$C115+1,0),MIN(AN$7,$F115)-AM$7))/365,IF($F115&gt;AM$7,($D115-SUM($U115:AM115))*$E115*(IF(AM115&lt;1,IF(MIN(AN$7,$F115)&gt;$C115,MIN(AN$7,$F115)-$C115+1,0),MIN(AN$7,$F115)-AM$7))/365,0))</f>
        <v>0</v>
      </c>
      <c r="AO115" s="4">
        <f>IF($F115=0,($D115-SUM($U115:AN115))*$E115*(IF(AN115&lt;1,IF(MIN(AO$7,$F115)&gt;$C115,MIN(AO$7,$F115)-$C115+1,0),MIN(AO$7,$F115)-AN$7))/365,IF($F115&gt;AN$7,($D115-SUM($U115:AN115))*$E115*(IF(AN115&lt;1,IF(MIN(AO$7,$F115)&gt;$C115,MIN(AO$7,$F115)-$C115+1,0),MIN(AO$7,$F115)-AN$7))/365,0))</f>
        <v>0</v>
      </c>
      <c r="AP115" s="4">
        <f>IF($F115=0,($D115-SUM($U115:AO115))*$E115*(IF(AO115&lt;1,IF(MIN(AP$7,$F115)&gt;$C115,MIN(AP$7,$F115)-$C115+1,0),MIN(AP$7,$F115)-AO$7))/365,IF($F115&gt;AO$7,($D115-SUM($U115:AO115))*$E115*(IF(AO115&lt;1,IF(MIN(AP$7,$F115)&gt;$C115,MIN(AP$7,$F115)-$C115+1,0),MIN(AP$7,$F115)-AO$7))/365,0))</f>
        <v>0</v>
      </c>
      <c r="AQ115" s="4">
        <f>IF($F115=0,($D115-SUM($U115:AP115))*$E115*(IF(AP115&lt;1,IF(MIN(AQ$7,$F115)&gt;$C115,MIN(AQ$7,$F115)-$C115+1,0),MIN(AQ$7,$F115)-AP$7))/365,IF($F115&gt;AP$7,($D115-SUM($U115:AP115))*$E115*(IF(AP115&lt;1,IF(MIN(AQ$7,$F115)&gt;$C115,MIN(AQ$7,$F115)-$C115+1,0),MIN(AQ$7,$F115)-AP$7))/365,0))</f>
        <v>0</v>
      </c>
      <c r="AR115" s="4">
        <f>IF($F115=0,($D115-SUM($U115:AQ115))*$E115*(IF(AQ115&lt;1,IF(MIN(AR$7,$F115)&gt;$C115,MIN(AR$7,$F115)-$C115+1,0),MIN(AR$7,$F115)-AQ$7))/365,IF($F115&gt;AQ$7,($D115-SUM($U115:AQ115))*$E115*(IF(AQ115&lt;1,IF(MIN(AR$7,$F115)&gt;$C115,MIN(AR$7,$F115)-$C115+1,0),MIN(AR$7,$F115)-AQ$7))/365,0))</f>
        <v>0</v>
      </c>
      <c r="AS115" s="4">
        <f>IF($F115=0,($D115-SUM($U115:AR115))*$E115*(IF(AR115&lt;1,IF(MIN(AS$7,$F115)&gt;$C115,MIN(AS$7,$F115)-$C115+1,0),MIN(AS$7,$F115)-AR$7))/365,IF($F115&gt;AR$7,($D115-SUM($U115:AR115))*$E115*(IF(AR115&lt;1,IF(MIN(AS$7,$F115)&gt;$C115,MIN(AS$7,$F115)-$C115+1,0),MIN(AS$7,$F115)-AR$7))/365,0))</f>
        <v>0</v>
      </c>
    </row>
    <row r="116" spans="1:45">
      <c r="A116" s="15"/>
      <c r="B116" s="17"/>
      <c r="C116" s="16"/>
      <c r="D116" s="15"/>
      <c r="E116" s="11"/>
      <c r="F116" s="16"/>
      <c r="G116" s="15"/>
      <c r="H116" s="14"/>
      <c r="I116" s="5"/>
      <c r="J116" s="13">
        <f>SUM(U116:AS116)</f>
        <v>0</v>
      </c>
      <c r="K116" s="13">
        <f>IF(F116=0,D116-J116,IF(F116&lt;41730,0,D116-J116))</f>
        <v>0</v>
      </c>
      <c r="L116" s="12">
        <f>IF(K116=0,0,IF(G116-((L$7-C116)/365)&lt;0,0,G116-((L$7-C116)/365)))</f>
        <v>0</v>
      </c>
      <c r="M116" s="4">
        <f>IF(K116=0,0,D116*H116)</f>
        <v>0</v>
      </c>
      <c r="N116" s="11">
        <f>IFERROR((1-(M116/K116)^(1/L116)),0)</f>
        <v>0</v>
      </c>
      <c r="O116" s="10">
        <f>IF(F116&gt;41730,IF(F116&gt;41730,(F116-41730)/365,IF(K116=0,0,IF(G116-((L$7-C116)/365)&lt;0,0,G116-((L$7-C116)/365)))),1)</f>
        <v>1</v>
      </c>
      <c r="P116" s="9">
        <f>IF(K116&lt;M116,0,IF(L116=0,K116-M116,K116*N116*O116))</f>
        <v>0</v>
      </c>
      <c r="Q116" s="19">
        <f>IF(F116&gt;41730,D116,0)</f>
        <v>0</v>
      </c>
      <c r="R116" s="18">
        <f>IF(F116&gt;41730,J116+P116,0)</f>
        <v>0</v>
      </c>
      <c r="S116" s="9">
        <f>IF(F116&gt;0,0,K116-P116)</f>
        <v>0</v>
      </c>
      <c r="T116" s="5"/>
      <c r="U116" s="4">
        <f>D116*E116*(IF(U$7&gt;$C116,U$7-$C116+1,0))/365</f>
        <v>0</v>
      </c>
      <c r="V116" s="4">
        <f>($D116-U116)*$E116*(IF(U116&lt;1,IF(V$7&gt;$C116,V$7-$C116+1,0),V$7-U$7))/365</f>
        <v>0</v>
      </c>
      <c r="W116" s="4">
        <f>IF($F116=0,($D116-SUM($U116:V116))*$E116*(IF(V116&lt;1,IF(MIN(W$7,$F116)&gt;$C116,MIN(W$7,$F116)-$C116+1,0),MIN(W$7,$F116)-V$7))/365,IF($F116&gt;V$7,($D116-SUM($U116:V116))*$E116*(IF(V116&lt;1,IF(MIN(W$7,$F116)&gt;$C116,MIN(W$7,$F116)-$C116+1,0),MIN(W$7,$F116)-V$7))/365,0))</f>
        <v>0</v>
      </c>
      <c r="X116" s="4">
        <f>IF($F116=0,($D116-SUM($U116:W116))*$E116*(IF(W116&lt;1,IF(MIN(X$7,$F116)&gt;$C116,MIN(X$7,$F116)-$C116+1,0),MIN(X$7,$F116)-W$7))/365,IF($F116&gt;W$7,($D116-SUM($U116:W116))*$E116*(IF(W116&lt;1,IF(MIN(X$7,$F116)&gt;$C116,MIN(X$7,$F116)-$C116+1,0),MIN(X$7,$F116)-W$7))/365,0))</f>
        <v>0</v>
      </c>
      <c r="Y116" s="4">
        <f>IF($F116=0,($D116-SUM($U116:X116))*$E116*(IF(X116&lt;1,IF(MIN(Y$7,$F116)&gt;$C116,MIN(Y$7,$F116)-$C116+1,0),MIN(Y$7,$F116)-X$7))/365,IF($F116&gt;X$7,($D116-SUM($U116:X116))*$E116*(IF(X116&lt;1,IF(MIN(Y$7,$F116)&gt;$C116,MIN(Y$7,$F116)-$C116+1,0),MIN(Y$7,$F116)-X$7))/365,0))</f>
        <v>0</v>
      </c>
      <c r="Z116" s="4">
        <f>IF($F116=0,($D116-SUM($U116:Y116))*$E116*(IF(Y116&lt;1,IF(MIN(Z$7,$F116)&gt;$C116,MIN(Z$7,$F116)-$C116+1,0),MIN(Z$7,$F116)-Y$7))/365,IF($F116&gt;Y$7,($D116-SUM($U116:Y116))*$E116*(IF(Y116&lt;1,IF(MIN(Z$7,$F116)&gt;$C116,MIN(Z$7,$F116)-$C116+1,0),MIN(Z$7,$F116)-Y$7))/365,0))</f>
        <v>0</v>
      </c>
      <c r="AA116" s="4">
        <f>IF($F116=0,($D116-SUM($U116:Z116))*$E116*(IF(Z116&lt;1,IF(MIN(AA$7,$F116)&gt;$C116,MIN(AA$7,$F116)-$C116+1,0),MIN(AA$7,$F116)-Z$7))/365,IF($F116&gt;Z$7,($D116-SUM($U116:Z116))*$E116*(IF(Z116&lt;1,IF(MIN(AA$7,$F116)&gt;$C116,MIN(AA$7,$F116)-$C116+1,0),MIN(AA$7,$F116)-Z$7))/365,0))</f>
        <v>0</v>
      </c>
      <c r="AB116" s="4">
        <f>IF($F116=0,($D116-SUM($U116:AA116))*$E116*(IF(AA116&lt;1,IF(MIN(AB$7,$F116)&gt;$C116,MIN(AB$7,$F116)-$C116+1,0),MIN(AB$7,$F116)-AA$7))/365,IF($F116&gt;AA$7,($D116-SUM($U116:AA116))*$E116*(IF(AA116&lt;1,IF(MIN(AB$7,$F116)&gt;$C116,MIN(AB$7,$F116)-$C116+1,0),MIN(AB$7,$F116)-AA$7))/365,0))</f>
        <v>0</v>
      </c>
      <c r="AC116" s="4">
        <f>IF($F116=0,($D116-SUM($U116:AB116))*$E116*(IF(AB116&lt;1,IF(MIN(AC$7,$F116)&gt;$C116,MIN(AC$7,$F116)-$C116+1,0),MIN(AC$7,$F116)-AB$7))/365,IF($F116&gt;AB$7,($D116-SUM($U116:AB116))*$E116*(IF(AB116&lt;1,IF(MIN(AC$7,$F116)&gt;$C116,MIN(AC$7,$F116)-$C116+1,0),MIN(AC$7,$F116)-AB$7))/365,0))</f>
        <v>0</v>
      </c>
      <c r="AD116" s="4">
        <f>IF($F116=0,($D116-SUM($U116:AC116))*$E116*(IF(AC116&lt;1,IF(MIN(AD$7,$F116)&gt;$C116,MIN(AD$7,$F116)-$C116+1,0),MIN(AD$7,$F116)-AC$7))/365,IF($F116&gt;AC$7,($D116-SUM($U116:AC116))*$E116*(IF(AC116&lt;1,IF(MIN(AD$7,$F116)&gt;$C116,MIN(AD$7,$F116)-$C116+1,0),MIN(AD$7,$F116)-AC$7))/365,0))</f>
        <v>0</v>
      </c>
      <c r="AE116" s="4">
        <f>IF($F116=0,($D116-SUM($U116:AD116))*$E116*(IF(AD116&lt;1,IF(MIN(AE$7,$F116)&gt;$C116,MIN(AE$7,$F116)-$C116+1,0),MIN(AE$7,$F116)-AD$7))/365,IF($F116&gt;AD$7,($D116-SUM($U116:AD116))*$E116*(IF(AD116&lt;1,IF(MIN(AE$7,$F116)&gt;$C116,MIN(AE$7,$F116)-$C116+1,0),MIN(AE$7,$F116)-AD$7))/365,0))</f>
        <v>0</v>
      </c>
      <c r="AF116" s="4">
        <f>IF($F116=0,($D116-SUM($U116:AE116))*$E116*(IF(AE116&lt;1,IF(MIN(AF$7,$F116)&gt;$C116,MIN(AF$7,$F116)-$C116+1,0),MIN(AF$7,$F116)-AE$7))/365,IF($F116&gt;AE$7,($D116-SUM($U116:AE116))*$E116*(IF(AE116&lt;1,IF(MIN(AF$7,$F116)&gt;$C116,MIN(AF$7,$F116)-$C116+1,0),MIN(AF$7,$F116)-AE$7))/365,0))</f>
        <v>0</v>
      </c>
      <c r="AG116" s="4">
        <f>IF($F116=0,($D116-SUM($U116:AF116))*$E116*(IF(AF116&lt;1,IF(MIN(AG$7,$F116)&gt;$C116,MIN(AG$7,$F116)-$C116+1,0),MIN(AG$7,$F116)-AF$7))/365,IF($F116&gt;AF$7,($D116-SUM($U116:AF116))*$E116*(IF(AF116&lt;1,IF(MIN(AG$7,$F116)&gt;$C116,MIN(AG$7,$F116)-$C116+1,0),MIN(AG$7,$F116)-AF$7))/365,0))</f>
        <v>0</v>
      </c>
      <c r="AH116" s="4">
        <f>IF($F116=0,($D116-SUM($U116:AG116))*$E116*(IF(AG116&lt;1,IF(MIN(AH$7,$F116)&gt;$C116,MIN(AH$7,$F116)-$C116+1,0),MIN(AH$7,$F116)-AG$7))/365,IF($F116&gt;AG$7,($D116-SUM($U116:AG116))*$E116*(IF(AG116&lt;1,IF(MIN(AH$7,$F116)&gt;$C116,MIN(AH$7,$F116)-$C116+1,0),MIN(AH$7,$F116)-AG$7))/365,0))</f>
        <v>0</v>
      </c>
      <c r="AI116" s="4">
        <f>IF($F116=0,($D116-SUM($U116:AH116))*$E116*(IF(AH116&lt;1,IF(MIN(AI$7,$F116)&gt;$C116,MIN(AI$7,$F116)-$C116+1,0),MIN(AI$7,$F116)-AH$7))/365,IF($F116&gt;AH$7,($D116-SUM($U116:AH116))*$E116*(IF(AH116&lt;1,IF(MIN(AI$7,$F116)&gt;$C116,MIN(AI$7,$F116)-$C116+1,0),MIN(AI$7,$F116)-AH$7))/365,0))</f>
        <v>0</v>
      </c>
      <c r="AJ116" s="4">
        <f>IF($F116=0,($D116-SUM($U116:AI116))*$E116*(IF(AI116&lt;1,IF(MIN(AJ$7,$F116)&gt;$C116,MIN(AJ$7,$F116)-$C116+1,0),MIN(AJ$7,$F116)-AI$7))/365,IF($F116&gt;AI$7,($D116-SUM($U116:AI116))*$E116*(IF(AI116&lt;1,IF(MIN(AJ$7,$F116)&gt;$C116,MIN(AJ$7,$F116)-$C116+1,0),MIN(AJ$7,$F116)-AI$7))/365,0))</f>
        <v>0</v>
      </c>
      <c r="AK116" s="4">
        <f>IF($F116=0,($D116-SUM($U116:AJ116))*$E116*(IF(AJ116&lt;1,IF(MIN(AK$7,$F116)&gt;$C116,MIN(AK$7,$F116)-$C116+1,0),MIN(AK$7,$F116)-AJ$7))/365,IF($F116&gt;AJ$7,($D116-SUM($U116:AJ116))*$E116*(IF(AJ116&lt;1,IF(MIN(AK$7,$F116)&gt;$C116,MIN(AK$7,$F116)-$C116+1,0),MIN(AK$7,$F116)-AJ$7))/365,0))</f>
        <v>0</v>
      </c>
      <c r="AL116" s="4">
        <f>IF($F116=0,($D116-SUM($U116:AK116))*$E116*(IF(AK116&lt;1,IF(MIN(AL$7,$F116)&gt;$C116,MIN(AL$7,$F116)-$C116+1,0),MIN(AL$7,$F116)-AK$7))/365,IF($F116&gt;AK$7,($D116-SUM($U116:AK116))*$E116*(IF(AK116&lt;1,IF(MIN(AL$7,$F116)&gt;$C116,MIN(AL$7,$F116)-$C116+1,0),MIN(AL$7,$F116)-AK$7))/365,0))</f>
        <v>0</v>
      </c>
      <c r="AM116" s="4">
        <f>IF($F116=0,($D116-SUM($U116:AL116))*$E116*(IF(AL116&lt;1,IF(MIN(AM$7,$F116)&gt;$C116,MIN(AM$7,$F116)-$C116+1,0),MIN(AM$7,$F116)-AL$7))/365,IF($F116&gt;AL$7,($D116-SUM($U116:AL116))*$E116*(IF(AL116&lt;1,IF(MIN(AM$7,$F116)&gt;$C116,MIN(AM$7,$F116)-$C116+1,0),MIN(AM$7,$F116)-AL$7))/365,0))</f>
        <v>0</v>
      </c>
      <c r="AN116" s="4">
        <f>IF($F116=0,($D116-SUM($U116:AM116))*$E116*(IF(AM116&lt;1,IF(MIN(AN$7,$F116)&gt;$C116,MIN(AN$7,$F116)-$C116+1,0),MIN(AN$7,$F116)-AM$7))/365,IF($F116&gt;AM$7,($D116-SUM($U116:AM116))*$E116*(IF(AM116&lt;1,IF(MIN(AN$7,$F116)&gt;$C116,MIN(AN$7,$F116)-$C116+1,0),MIN(AN$7,$F116)-AM$7))/365,0))</f>
        <v>0</v>
      </c>
      <c r="AO116" s="4">
        <f>IF($F116=0,($D116-SUM($U116:AN116))*$E116*(IF(AN116&lt;1,IF(MIN(AO$7,$F116)&gt;$C116,MIN(AO$7,$F116)-$C116+1,0),MIN(AO$7,$F116)-AN$7))/365,IF($F116&gt;AN$7,($D116-SUM($U116:AN116))*$E116*(IF(AN116&lt;1,IF(MIN(AO$7,$F116)&gt;$C116,MIN(AO$7,$F116)-$C116+1,0),MIN(AO$7,$F116)-AN$7))/365,0))</f>
        <v>0</v>
      </c>
      <c r="AP116" s="4">
        <f>IF($F116=0,($D116-SUM($U116:AO116))*$E116*(IF(AO116&lt;1,IF(MIN(AP$7,$F116)&gt;$C116,MIN(AP$7,$F116)-$C116+1,0),MIN(AP$7,$F116)-AO$7))/365,IF($F116&gt;AO$7,($D116-SUM($U116:AO116))*$E116*(IF(AO116&lt;1,IF(MIN(AP$7,$F116)&gt;$C116,MIN(AP$7,$F116)-$C116+1,0),MIN(AP$7,$F116)-AO$7))/365,0))</f>
        <v>0</v>
      </c>
      <c r="AQ116" s="4">
        <f>IF($F116=0,($D116-SUM($U116:AP116))*$E116*(IF(AP116&lt;1,IF(MIN(AQ$7,$F116)&gt;$C116,MIN(AQ$7,$F116)-$C116+1,0),MIN(AQ$7,$F116)-AP$7))/365,IF($F116&gt;AP$7,($D116-SUM($U116:AP116))*$E116*(IF(AP116&lt;1,IF(MIN(AQ$7,$F116)&gt;$C116,MIN(AQ$7,$F116)-$C116+1,0),MIN(AQ$7,$F116)-AP$7))/365,0))</f>
        <v>0</v>
      </c>
      <c r="AR116" s="4">
        <f>IF($F116=0,($D116-SUM($U116:AQ116))*$E116*(IF(AQ116&lt;1,IF(MIN(AR$7,$F116)&gt;$C116,MIN(AR$7,$F116)-$C116+1,0),MIN(AR$7,$F116)-AQ$7))/365,IF($F116&gt;AQ$7,($D116-SUM($U116:AQ116))*$E116*(IF(AQ116&lt;1,IF(MIN(AR$7,$F116)&gt;$C116,MIN(AR$7,$F116)-$C116+1,0),MIN(AR$7,$F116)-AQ$7))/365,0))</f>
        <v>0</v>
      </c>
      <c r="AS116" s="4">
        <f>IF($F116=0,($D116-SUM($U116:AR116))*$E116*(IF(AR116&lt;1,IF(MIN(AS$7,$F116)&gt;$C116,MIN(AS$7,$F116)-$C116+1,0),MIN(AS$7,$F116)-AR$7))/365,IF($F116&gt;AR$7,($D116-SUM($U116:AR116))*$E116*(IF(AR116&lt;1,IF(MIN(AS$7,$F116)&gt;$C116,MIN(AS$7,$F116)-$C116+1,0),MIN(AS$7,$F116)-AR$7))/365,0))</f>
        <v>0</v>
      </c>
    </row>
    <row r="117" spans="1:45">
      <c r="A117" s="15"/>
      <c r="B117" s="17"/>
      <c r="C117" s="16"/>
      <c r="D117" s="15"/>
      <c r="E117" s="11"/>
      <c r="F117" s="16"/>
      <c r="G117" s="15"/>
      <c r="H117" s="14"/>
      <c r="I117" s="5"/>
      <c r="J117" s="13">
        <f>SUM(U117:AS117)</f>
        <v>0</v>
      </c>
      <c r="K117" s="13">
        <f>IF(F117=0,D117-J117,IF(F117&lt;41730,0,D117-J117))</f>
        <v>0</v>
      </c>
      <c r="L117" s="12">
        <f>IF(K117=0,0,IF(G117-((L$7-C117)/365)&lt;0,0,G117-((L$7-C117)/365)))</f>
        <v>0</v>
      </c>
      <c r="M117" s="4">
        <f>IF(K117=0,0,D117*H117)</f>
        <v>0</v>
      </c>
      <c r="N117" s="11">
        <f>IFERROR((1-(M117/K117)^(1/L117)),0)</f>
        <v>0</v>
      </c>
      <c r="O117" s="10">
        <f>IF(F117&gt;41730,IF(F117&gt;41730,(F117-41730)/365,IF(K117=0,0,IF(G117-((L$7-C117)/365)&lt;0,0,G117-((L$7-C117)/365)))),1)</f>
        <v>1</v>
      </c>
      <c r="P117" s="9">
        <f>IF(K117&lt;M117,0,IF(L117=0,K117-M117,K117*N117*O117))</f>
        <v>0</v>
      </c>
      <c r="Q117" s="19">
        <f>IF(F117&gt;41730,D117,0)</f>
        <v>0</v>
      </c>
      <c r="R117" s="18">
        <f>IF(F117&gt;41730,J117+P117,0)</f>
        <v>0</v>
      </c>
      <c r="S117" s="9">
        <f>IF(F117&gt;0,0,K117-P117)</f>
        <v>0</v>
      </c>
      <c r="T117" s="5"/>
      <c r="U117" s="4">
        <f>D117*E117*(IF(U$7&gt;$C117,U$7-$C117+1,0))/365</f>
        <v>0</v>
      </c>
      <c r="V117" s="4">
        <f>($D117-U117)*$E117*(IF(U117&lt;1,IF(V$7&gt;$C117,V$7-$C117+1,0),V$7-U$7))/365</f>
        <v>0</v>
      </c>
      <c r="W117" s="4">
        <f>IF($F117=0,($D117-SUM($U117:V117))*$E117*(IF(V117&lt;1,IF(MIN(W$7,$F117)&gt;$C117,MIN(W$7,$F117)-$C117+1,0),MIN(W$7,$F117)-V$7))/365,IF($F117&gt;V$7,($D117-SUM($U117:V117))*$E117*(IF(V117&lt;1,IF(MIN(W$7,$F117)&gt;$C117,MIN(W$7,$F117)-$C117+1,0),MIN(W$7,$F117)-V$7))/365,0))</f>
        <v>0</v>
      </c>
      <c r="X117" s="4">
        <f>IF($F117=0,($D117-SUM($U117:W117))*$E117*(IF(W117&lt;1,IF(MIN(X$7,$F117)&gt;$C117,MIN(X$7,$F117)-$C117+1,0),MIN(X$7,$F117)-W$7))/365,IF($F117&gt;W$7,($D117-SUM($U117:W117))*$E117*(IF(W117&lt;1,IF(MIN(X$7,$F117)&gt;$C117,MIN(X$7,$F117)-$C117+1,0),MIN(X$7,$F117)-W$7))/365,0))</f>
        <v>0</v>
      </c>
      <c r="Y117" s="4">
        <f>IF($F117=0,($D117-SUM($U117:X117))*$E117*(IF(X117&lt;1,IF(MIN(Y$7,$F117)&gt;$C117,MIN(Y$7,$F117)-$C117+1,0),MIN(Y$7,$F117)-X$7))/365,IF($F117&gt;X$7,($D117-SUM($U117:X117))*$E117*(IF(X117&lt;1,IF(MIN(Y$7,$F117)&gt;$C117,MIN(Y$7,$F117)-$C117+1,0),MIN(Y$7,$F117)-X$7))/365,0))</f>
        <v>0</v>
      </c>
      <c r="Z117" s="4">
        <f>IF($F117=0,($D117-SUM($U117:Y117))*$E117*(IF(Y117&lt;1,IF(MIN(Z$7,$F117)&gt;$C117,MIN(Z$7,$F117)-$C117+1,0),MIN(Z$7,$F117)-Y$7))/365,IF($F117&gt;Y$7,($D117-SUM($U117:Y117))*$E117*(IF(Y117&lt;1,IF(MIN(Z$7,$F117)&gt;$C117,MIN(Z$7,$F117)-$C117+1,0),MIN(Z$7,$F117)-Y$7))/365,0))</f>
        <v>0</v>
      </c>
      <c r="AA117" s="4">
        <f>IF($F117=0,($D117-SUM($U117:Z117))*$E117*(IF(Z117&lt;1,IF(MIN(AA$7,$F117)&gt;$C117,MIN(AA$7,$F117)-$C117+1,0),MIN(AA$7,$F117)-Z$7))/365,IF($F117&gt;Z$7,($D117-SUM($U117:Z117))*$E117*(IF(Z117&lt;1,IF(MIN(AA$7,$F117)&gt;$C117,MIN(AA$7,$F117)-$C117+1,0),MIN(AA$7,$F117)-Z$7))/365,0))</f>
        <v>0</v>
      </c>
      <c r="AB117" s="4">
        <f>IF($F117=0,($D117-SUM($U117:AA117))*$E117*(IF(AA117&lt;1,IF(MIN(AB$7,$F117)&gt;$C117,MIN(AB$7,$F117)-$C117+1,0),MIN(AB$7,$F117)-AA$7))/365,IF($F117&gt;AA$7,($D117-SUM($U117:AA117))*$E117*(IF(AA117&lt;1,IF(MIN(AB$7,$F117)&gt;$C117,MIN(AB$7,$F117)-$C117+1,0),MIN(AB$7,$F117)-AA$7))/365,0))</f>
        <v>0</v>
      </c>
      <c r="AC117" s="4">
        <f>IF($F117=0,($D117-SUM($U117:AB117))*$E117*(IF(AB117&lt;1,IF(MIN(AC$7,$F117)&gt;$C117,MIN(AC$7,$F117)-$C117+1,0),MIN(AC$7,$F117)-AB$7))/365,IF($F117&gt;AB$7,($D117-SUM($U117:AB117))*$E117*(IF(AB117&lt;1,IF(MIN(AC$7,$F117)&gt;$C117,MIN(AC$7,$F117)-$C117+1,0),MIN(AC$7,$F117)-AB$7))/365,0))</f>
        <v>0</v>
      </c>
      <c r="AD117" s="4">
        <f>IF($F117=0,($D117-SUM($U117:AC117))*$E117*(IF(AC117&lt;1,IF(MIN(AD$7,$F117)&gt;$C117,MIN(AD$7,$F117)-$C117+1,0),MIN(AD$7,$F117)-AC$7))/365,IF($F117&gt;AC$7,($D117-SUM($U117:AC117))*$E117*(IF(AC117&lt;1,IF(MIN(AD$7,$F117)&gt;$C117,MIN(AD$7,$F117)-$C117+1,0),MIN(AD$7,$F117)-AC$7))/365,0))</f>
        <v>0</v>
      </c>
      <c r="AE117" s="4">
        <f>IF($F117=0,($D117-SUM($U117:AD117))*$E117*(IF(AD117&lt;1,IF(MIN(AE$7,$F117)&gt;$C117,MIN(AE$7,$F117)-$C117+1,0),MIN(AE$7,$F117)-AD$7))/365,IF($F117&gt;AD$7,($D117-SUM($U117:AD117))*$E117*(IF(AD117&lt;1,IF(MIN(AE$7,$F117)&gt;$C117,MIN(AE$7,$F117)-$C117+1,0),MIN(AE$7,$F117)-AD$7))/365,0))</f>
        <v>0</v>
      </c>
      <c r="AF117" s="4">
        <f>IF($F117=0,($D117-SUM($U117:AE117))*$E117*(IF(AE117&lt;1,IF(MIN(AF$7,$F117)&gt;$C117,MIN(AF$7,$F117)-$C117+1,0),MIN(AF$7,$F117)-AE$7))/365,IF($F117&gt;AE$7,($D117-SUM($U117:AE117))*$E117*(IF(AE117&lt;1,IF(MIN(AF$7,$F117)&gt;$C117,MIN(AF$7,$F117)-$C117+1,0),MIN(AF$7,$F117)-AE$7))/365,0))</f>
        <v>0</v>
      </c>
      <c r="AG117" s="4">
        <f>IF($F117=0,($D117-SUM($U117:AF117))*$E117*(IF(AF117&lt;1,IF(MIN(AG$7,$F117)&gt;$C117,MIN(AG$7,$F117)-$C117+1,0),MIN(AG$7,$F117)-AF$7))/365,IF($F117&gt;AF$7,($D117-SUM($U117:AF117))*$E117*(IF(AF117&lt;1,IF(MIN(AG$7,$F117)&gt;$C117,MIN(AG$7,$F117)-$C117+1,0),MIN(AG$7,$F117)-AF$7))/365,0))</f>
        <v>0</v>
      </c>
      <c r="AH117" s="4">
        <f>IF($F117=0,($D117-SUM($U117:AG117))*$E117*(IF(AG117&lt;1,IF(MIN(AH$7,$F117)&gt;$C117,MIN(AH$7,$F117)-$C117+1,0),MIN(AH$7,$F117)-AG$7))/365,IF($F117&gt;AG$7,($D117-SUM($U117:AG117))*$E117*(IF(AG117&lt;1,IF(MIN(AH$7,$F117)&gt;$C117,MIN(AH$7,$F117)-$C117+1,0),MIN(AH$7,$F117)-AG$7))/365,0))</f>
        <v>0</v>
      </c>
      <c r="AI117" s="4">
        <f>IF($F117=0,($D117-SUM($U117:AH117))*$E117*(IF(AH117&lt;1,IF(MIN(AI$7,$F117)&gt;$C117,MIN(AI$7,$F117)-$C117+1,0),MIN(AI$7,$F117)-AH$7))/365,IF($F117&gt;AH$7,($D117-SUM($U117:AH117))*$E117*(IF(AH117&lt;1,IF(MIN(AI$7,$F117)&gt;$C117,MIN(AI$7,$F117)-$C117+1,0),MIN(AI$7,$F117)-AH$7))/365,0))</f>
        <v>0</v>
      </c>
      <c r="AJ117" s="4">
        <f>IF($F117=0,($D117-SUM($U117:AI117))*$E117*(IF(AI117&lt;1,IF(MIN(AJ$7,$F117)&gt;$C117,MIN(AJ$7,$F117)-$C117+1,0),MIN(AJ$7,$F117)-AI$7))/365,IF($F117&gt;AI$7,($D117-SUM($U117:AI117))*$E117*(IF(AI117&lt;1,IF(MIN(AJ$7,$F117)&gt;$C117,MIN(AJ$7,$F117)-$C117+1,0),MIN(AJ$7,$F117)-AI$7))/365,0))</f>
        <v>0</v>
      </c>
      <c r="AK117" s="4">
        <f>IF($F117=0,($D117-SUM($U117:AJ117))*$E117*(IF(AJ117&lt;1,IF(MIN(AK$7,$F117)&gt;$C117,MIN(AK$7,$F117)-$C117+1,0),MIN(AK$7,$F117)-AJ$7))/365,IF($F117&gt;AJ$7,($D117-SUM($U117:AJ117))*$E117*(IF(AJ117&lt;1,IF(MIN(AK$7,$F117)&gt;$C117,MIN(AK$7,$F117)-$C117+1,0),MIN(AK$7,$F117)-AJ$7))/365,0))</f>
        <v>0</v>
      </c>
      <c r="AL117" s="4">
        <f>IF($F117=0,($D117-SUM($U117:AK117))*$E117*(IF(AK117&lt;1,IF(MIN(AL$7,$F117)&gt;$C117,MIN(AL$7,$F117)-$C117+1,0),MIN(AL$7,$F117)-AK$7))/365,IF($F117&gt;AK$7,($D117-SUM($U117:AK117))*$E117*(IF(AK117&lt;1,IF(MIN(AL$7,$F117)&gt;$C117,MIN(AL$7,$F117)-$C117+1,0),MIN(AL$7,$F117)-AK$7))/365,0))</f>
        <v>0</v>
      </c>
      <c r="AM117" s="4">
        <f>IF($F117=0,($D117-SUM($U117:AL117))*$E117*(IF(AL117&lt;1,IF(MIN(AM$7,$F117)&gt;$C117,MIN(AM$7,$F117)-$C117+1,0),MIN(AM$7,$F117)-AL$7))/365,IF($F117&gt;AL$7,($D117-SUM($U117:AL117))*$E117*(IF(AL117&lt;1,IF(MIN(AM$7,$F117)&gt;$C117,MIN(AM$7,$F117)-$C117+1,0),MIN(AM$7,$F117)-AL$7))/365,0))</f>
        <v>0</v>
      </c>
      <c r="AN117" s="4">
        <f>IF($F117=0,($D117-SUM($U117:AM117))*$E117*(IF(AM117&lt;1,IF(MIN(AN$7,$F117)&gt;$C117,MIN(AN$7,$F117)-$C117+1,0),MIN(AN$7,$F117)-AM$7))/365,IF($F117&gt;AM$7,($D117-SUM($U117:AM117))*$E117*(IF(AM117&lt;1,IF(MIN(AN$7,$F117)&gt;$C117,MIN(AN$7,$F117)-$C117+1,0),MIN(AN$7,$F117)-AM$7))/365,0))</f>
        <v>0</v>
      </c>
      <c r="AO117" s="4">
        <f>IF($F117=0,($D117-SUM($U117:AN117))*$E117*(IF(AN117&lt;1,IF(MIN(AO$7,$F117)&gt;$C117,MIN(AO$7,$F117)-$C117+1,0),MIN(AO$7,$F117)-AN$7))/365,IF($F117&gt;AN$7,($D117-SUM($U117:AN117))*$E117*(IF(AN117&lt;1,IF(MIN(AO$7,$F117)&gt;$C117,MIN(AO$7,$F117)-$C117+1,0),MIN(AO$7,$F117)-AN$7))/365,0))</f>
        <v>0</v>
      </c>
      <c r="AP117" s="4">
        <f>IF($F117=0,($D117-SUM($U117:AO117))*$E117*(IF(AO117&lt;1,IF(MIN(AP$7,$F117)&gt;$C117,MIN(AP$7,$F117)-$C117+1,0),MIN(AP$7,$F117)-AO$7))/365,IF($F117&gt;AO$7,($D117-SUM($U117:AO117))*$E117*(IF(AO117&lt;1,IF(MIN(AP$7,$F117)&gt;$C117,MIN(AP$7,$F117)-$C117+1,0),MIN(AP$7,$F117)-AO$7))/365,0))</f>
        <v>0</v>
      </c>
      <c r="AQ117" s="4">
        <f>IF($F117=0,($D117-SUM($U117:AP117))*$E117*(IF(AP117&lt;1,IF(MIN(AQ$7,$F117)&gt;$C117,MIN(AQ$7,$F117)-$C117+1,0),MIN(AQ$7,$F117)-AP$7))/365,IF($F117&gt;AP$7,($D117-SUM($U117:AP117))*$E117*(IF(AP117&lt;1,IF(MIN(AQ$7,$F117)&gt;$C117,MIN(AQ$7,$F117)-$C117+1,0),MIN(AQ$7,$F117)-AP$7))/365,0))</f>
        <v>0</v>
      </c>
      <c r="AR117" s="4">
        <f>IF($F117=0,($D117-SUM($U117:AQ117))*$E117*(IF(AQ117&lt;1,IF(MIN(AR$7,$F117)&gt;$C117,MIN(AR$7,$F117)-$C117+1,0),MIN(AR$7,$F117)-AQ$7))/365,IF($F117&gt;AQ$7,($D117-SUM($U117:AQ117))*$E117*(IF(AQ117&lt;1,IF(MIN(AR$7,$F117)&gt;$C117,MIN(AR$7,$F117)-$C117+1,0),MIN(AR$7,$F117)-AQ$7))/365,0))</f>
        <v>0</v>
      </c>
      <c r="AS117" s="4">
        <f>IF($F117=0,($D117-SUM($U117:AR117))*$E117*(IF(AR117&lt;1,IF(MIN(AS$7,$F117)&gt;$C117,MIN(AS$7,$F117)-$C117+1,0),MIN(AS$7,$F117)-AR$7))/365,IF($F117&gt;AR$7,($D117-SUM($U117:AR117))*$E117*(IF(AR117&lt;1,IF(MIN(AS$7,$F117)&gt;$C117,MIN(AS$7,$F117)-$C117+1,0),MIN(AS$7,$F117)-AR$7))/365,0))</f>
        <v>0</v>
      </c>
    </row>
    <row r="118" spans="1:45">
      <c r="A118" s="15"/>
      <c r="B118" s="17"/>
      <c r="C118" s="16"/>
      <c r="D118" s="15"/>
      <c r="E118" s="11"/>
      <c r="F118" s="16"/>
      <c r="G118" s="15"/>
      <c r="H118" s="14"/>
      <c r="I118" s="5"/>
      <c r="J118" s="13">
        <f>SUM(U118:AS118)</f>
        <v>0</v>
      </c>
      <c r="K118" s="13">
        <f>IF(F118=0,D118-J118,IF(F118&lt;41730,0,D118-J118))</f>
        <v>0</v>
      </c>
      <c r="L118" s="12">
        <f>IF(K118=0,0,IF(G118-((L$7-C118)/365)&lt;0,0,G118-((L$7-C118)/365)))</f>
        <v>0</v>
      </c>
      <c r="M118" s="4">
        <f>IF(K118=0,0,D118*H118)</f>
        <v>0</v>
      </c>
      <c r="N118" s="11">
        <f>IFERROR((1-(M118/K118)^(1/L118)),0)</f>
        <v>0</v>
      </c>
      <c r="O118" s="10">
        <f>IF(F118&gt;41730,IF(F118&gt;41730,(F118-41730)/365,IF(K118=0,0,IF(G118-((L$7-C118)/365)&lt;0,0,G118-((L$7-C118)/365)))),1)</f>
        <v>1</v>
      </c>
      <c r="P118" s="9">
        <f>IF(K118&lt;M118,0,IF(L118=0,K118-M118,K118*N118*O118))</f>
        <v>0</v>
      </c>
      <c r="Q118" s="19">
        <f>IF(F118&gt;41730,D118,0)</f>
        <v>0</v>
      </c>
      <c r="R118" s="18">
        <f>IF(F118&gt;41730,J118+P118,0)</f>
        <v>0</v>
      </c>
      <c r="S118" s="9">
        <f>IF(F118&gt;0,0,K118-P118)</f>
        <v>0</v>
      </c>
      <c r="T118" s="5"/>
      <c r="U118" s="4">
        <f>D118*E118*(IF(U$7&gt;$C118,U$7-$C118+1,0))/365</f>
        <v>0</v>
      </c>
      <c r="V118" s="4">
        <f>($D118-U118)*$E118*(IF(U118&lt;1,IF(V$7&gt;$C118,V$7-$C118+1,0),V$7-U$7))/365</f>
        <v>0</v>
      </c>
      <c r="W118" s="4">
        <f>IF($F118=0,($D118-SUM($U118:V118))*$E118*(IF(V118&lt;1,IF(MIN(W$7,$F118)&gt;$C118,MIN(W$7,$F118)-$C118+1,0),MIN(W$7,$F118)-V$7))/365,IF($F118&gt;V$7,($D118-SUM($U118:V118))*$E118*(IF(V118&lt;1,IF(MIN(W$7,$F118)&gt;$C118,MIN(W$7,$F118)-$C118+1,0),MIN(W$7,$F118)-V$7))/365,0))</f>
        <v>0</v>
      </c>
      <c r="X118" s="4">
        <f>IF($F118=0,($D118-SUM($U118:W118))*$E118*(IF(W118&lt;1,IF(MIN(X$7,$F118)&gt;$C118,MIN(X$7,$F118)-$C118+1,0),MIN(X$7,$F118)-W$7))/365,IF($F118&gt;W$7,($D118-SUM($U118:W118))*$E118*(IF(W118&lt;1,IF(MIN(X$7,$F118)&gt;$C118,MIN(X$7,$F118)-$C118+1,0),MIN(X$7,$F118)-W$7))/365,0))</f>
        <v>0</v>
      </c>
      <c r="Y118" s="4">
        <f>IF($F118=0,($D118-SUM($U118:X118))*$E118*(IF(X118&lt;1,IF(MIN(Y$7,$F118)&gt;$C118,MIN(Y$7,$F118)-$C118+1,0),MIN(Y$7,$F118)-X$7))/365,IF($F118&gt;X$7,($D118-SUM($U118:X118))*$E118*(IF(X118&lt;1,IF(MIN(Y$7,$F118)&gt;$C118,MIN(Y$7,$F118)-$C118+1,0),MIN(Y$7,$F118)-X$7))/365,0))</f>
        <v>0</v>
      </c>
      <c r="Z118" s="4">
        <f>IF($F118=0,($D118-SUM($U118:Y118))*$E118*(IF(Y118&lt;1,IF(MIN(Z$7,$F118)&gt;$C118,MIN(Z$7,$F118)-$C118+1,0),MIN(Z$7,$F118)-Y$7))/365,IF($F118&gt;Y$7,($D118-SUM($U118:Y118))*$E118*(IF(Y118&lt;1,IF(MIN(Z$7,$F118)&gt;$C118,MIN(Z$7,$F118)-$C118+1,0),MIN(Z$7,$F118)-Y$7))/365,0))</f>
        <v>0</v>
      </c>
      <c r="AA118" s="4">
        <f>IF($F118=0,($D118-SUM($U118:Z118))*$E118*(IF(Z118&lt;1,IF(MIN(AA$7,$F118)&gt;$C118,MIN(AA$7,$F118)-$C118+1,0),MIN(AA$7,$F118)-Z$7))/365,IF($F118&gt;Z$7,($D118-SUM($U118:Z118))*$E118*(IF(Z118&lt;1,IF(MIN(AA$7,$F118)&gt;$C118,MIN(AA$7,$F118)-$C118+1,0),MIN(AA$7,$F118)-Z$7))/365,0))</f>
        <v>0</v>
      </c>
      <c r="AB118" s="4">
        <f>IF($F118=0,($D118-SUM($U118:AA118))*$E118*(IF(AA118&lt;1,IF(MIN(AB$7,$F118)&gt;$C118,MIN(AB$7,$F118)-$C118+1,0),MIN(AB$7,$F118)-AA$7))/365,IF($F118&gt;AA$7,($D118-SUM($U118:AA118))*$E118*(IF(AA118&lt;1,IF(MIN(AB$7,$F118)&gt;$C118,MIN(AB$7,$F118)-$C118+1,0),MIN(AB$7,$F118)-AA$7))/365,0))</f>
        <v>0</v>
      </c>
      <c r="AC118" s="4">
        <f>IF($F118=0,($D118-SUM($U118:AB118))*$E118*(IF(AB118&lt;1,IF(MIN(AC$7,$F118)&gt;$C118,MIN(AC$7,$F118)-$C118+1,0),MIN(AC$7,$F118)-AB$7))/365,IF($F118&gt;AB$7,($D118-SUM($U118:AB118))*$E118*(IF(AB118&lt;1,IF(MIN(AC$7,$F118)&gt;$C118,MIN(AC$7,$F118)-$C118+1,0),MIN(AC$7,$F118)-AB$7))/365,0))</f>
        <v>0</v>
      </c>
      <c r="AD118" s="4">
        <f>IF($F118=0,($D118-SUM($U118:AC118))*$E118*(IF(AC118&lt;1,IF(MIN(AD$7,$F118)&gt;$C118,MIN(AD$7,$F118)-$C118+1,0),MIN(AD$7,$F118)-AC$7))/365,IF($F118&gt;AC$7,($D118-SUM($U118:AC118))*$E118*(IF(AC118&lt;1,IF(MIN(AD$7,$F118)&gt;$C118,MIN(AD$7,$F118)-$C118+1,0),MIN(AD$7,$F118)-AC$7))/365,0))</f>
        <v>0</v>
      </c>
      <c r="AE118" s="4">
        <f>IF($F118=0,($D118-SUM($U118:AD118))*$E118*(IF(AD118&lt;1,IF(MIN(AE$7,$F118)&gt;$C118,MIN(AE$7,$F118)-$C118+1,0),MIN(AE$7,$F118)-AD$7))/365,IF($F118&gt;AD$7,($D118-SUM($U118:AD118))*$E118*(IF(AD118&lt;1,IF(MIN(AE$7,$F118)&gt;$C118,MIN(AE$7,$F118)-$C118+1,0),MIN(AE$7,$F118)-AD$7))/365,0))</f>
        <v>0</v>
      </c>
      <c r="AF118" s="4">
        <f>IF($F118=0,($D118-SUM($U118:AE118))*$E118*(IF(AE118&lt;1,IF(MIN(AF$7,$F118)&gt;$C118,MIN(AF$7,$F118)-$C118+1,0),MIN(AF$7,$F118)-AE$7))/365,IF($F118&gt;AE$7,($D118-SUM($U118:AE118))*$E118*(IF(AE118&lt;1,IF(MIN(AF$7,$F118)&gt;$C118,MIN(AF$7,$F118)-$C118+1,0),MIN(AF$7,$F118)-AE$7))/365,0))</f>
        <v>0</v>
      </c>
      <c r="AG118" s="4">
        <f>IF($F118=0,($D118-SUM($U118:AF118))*$E118*(IF(AF118&lt;1,IF(MIN(AG$7,$F118)&gt;$C118,MIN(AG$7,$F118)-$C118+1,0),MIN(AG$7,$F118)-AF$7))/365,IF($F118&gt;AF$7,($D118-SUM($U118:AF118))*$E118*(IF(AF118&lt;1,IF(MIN(AG$7,$F118)&gt;$C118,MIN(AG$7,$F118)-$C118+1,0),MIN(AG$7,$F118)-AF$7))/365,0))</f>
        <v>0</v>
      </c>
      <c r="AH118" s="4">
        <f>IF($F118=0,($D118-SUM($U118:AG118))*$E118*(IF(AG118&lt;1,IF(MIN(AH$7,$F118)&gt;$C118,MIN(AH$7,$F118)-$C118+1,0),MIN(AH$7,$F118)-AG$7))/365,IF($F118&gt;AG$7,($D118-SUM($U118:AG118))*$E118*(IF(AG118&lt;1,IF(MIN(AH$7,$F118)&gt;$C118,MIN(AH$7,$F118)-$C118+1,0),MIN(AH$7,$F118)-AG$7))/365,0))</f>
        <v>0</v>
      </c>
      <c r="AI118" s="4">
        <f>IF($F118=0,($D118-SUM($U118:AH118))*$E118*(IF(AH118&lt;1,IF(MIN(AI$7,$F118)&gt;$C118,MIN(AI$7,$F118)-$C118+1,0),MIN(AI$7,$F118)-AH$7))/365,IF($F118&gt;AH$7,($D118-SUM($U118:AH118))*$E118*(IF(AH118&lt;1,IF(MIN(AI$7,$F118)&gt;$C118,MIN(AI$7,$F118)-$C118+1,0),MIN(AI$7,$F118)-AH$7))/365,0))</f>
        <v>0</v>
      </c>
      <c r="AJ118" s="4">
        <f>IF($F118=0,($D118-SUM($U118:AI118))*$E118*(IF(AI118&lt;1,IF(MIN(AJ$7,$F118)&gt;$C118,MIN(AJ$7,$F118)-$C118+1,0),MIN(AJ$7,$F118)-AI$7))/365,IF($F118&gt;AI$7,($D118-SUM($U118:AI118))*$E118*(IF(AI118&lt;1,IF(MIN(AJ$7,$F118)&gt;$C118,MIN(AJ$7,$F118)-$C118+1,0),MIN(AJ$7,$F118)-AI$7))/365,0))</f>
        <v>0</v>
      </c>
      <c r="AK118" s="4">
        <f>IF($F118=0,($D118-SUM($U118:AJ118))*$E118*(IF(AJ118&lt;1,IF(MIN(AK$7,$F118)&gt;$C118,MIN(AK$7,$F118)-$C118+1,0),MIN(AK$7,$F118)-AJ$7))/365,IF($F118&gt;AJ$7,($D118-SUM($U118:AJ118))*$E118*(IF(AJ118&lt;1,IF(MIN(AK$7,$F118)&gt;$C118,MIN(AK$7,$F118)-$C118+1,0),MIN(AK$7,$F118)-AJ$7))/365,0))</f>
        <v>0</v>
      </c>
      <c r="AL118" s="4">
        <f>IF($F118=0,($D118-SUM($U118:AK118))*$E118*(IF(AK118&lt;1,IF(MIN(AL$7,$F118)&gt;$C118,MIN(AL$7,$F118)-$C118+1,0),MIN(AL$7,$F118)-AK$7))/365,IF($F118&gt;AK$7,($D118-SUM($U118:AK118))*$E118*(IF(AK118&lt;1,IF(MIN(AL$7,$F118)&gt;$C118,MIN(AL$7,$F118)-$C118+1,0),MIN(AL$7,$F118)-AK$7))/365,0))</f>
        <v>0</v>
      </c>
      <c r="AM118" s="4">
        <f>IF($F118=0,($D118-SUM($U118:AL118))*$E118*(IF(AL118&lt;1,IF(MIN(AM$7,$F118)&gt;$C118,MIN(AM$7,$F118)-$C118+1,0),MIN(AM$7,$F118)-AL$7))/365,IF($F118&gt;AL$7,($D118-SUM($U118:AL118))*$E118*(IF(AL118&lt;1,IF(MIN(AM$7,$F118)&gt;$C118,MIN(AM$7,$F118)-$C118+1,0),MIN(AM$7,$F118)-AL$7))/365,0))</f>
        <v>0</v>
      </c>
      <c r="AN118" s="4">
        <f>IF($F118=0,($D118-SUM($U118:AM118))*$E118*(IF(AM118&lt;1,IF(MIN(AN$7,$F118)&gt;$C118,MIN(AN$7,$F118)-$C118+1,0),MIN(AN$7,$F118)-AM$7))/365,IF($F118&gt;AM$7,($D118-SUM($U118:AM118))*$E118*(IF(AM118&lt;1,IF(MIN(AN$7,$F118)&gt;$C118,MIN(AN$7,$F118)-$C118+1,0),MIN(AN$7,$F118)-AM$7))/365,0))</f>
        <v>0</v>
      </c>
      <c r="AO118" s="4">
        <f>IF($F118=0,($D118-SUM($U118:AN118))*$E118*(IF(AN118&lt;1,IF(MIN(AO$7,$F118)&gt;$C118,MIN(AO$7,$F118)-$C118+1,0),MIN(AO$7,$F118)-AN$7))/365,IF($F118&gt;AN$7,($D118-SUM($U118:AN118))*$E118*(IF(AN118&lt;1,IF(MIN(AO$7,$F118)&gt;$C118,MIN(AO$7,$F118)-$C118+1,0),MIN(AO$7,$F118)-AN$7))/365,0))</f>
        <v>0</v>
      </c>
      <c r="AP118" s="4">
        <f>IF($F118=0,($D118-SUM($U118:AO118))*$E118*(IF(AO118&lt;1,IF(MIN(AP$7,$F118)&gt;$C118,MIN(AP$7,$F118)-$C118+1,0),MIN(AP$7,$F118)-AO$7))/365,IF($F118&gt;AO$7,($D118-SUM($U118:AO118))*$E118*(IF(AO118&lt;1,IF(MIN(AP$7,$F118)&gt;$C118,MIN(AP$7,$F118)-$C118+1,0),MIN(AP$7,$F118)-AO$7))/365,0))</f>
        <v>0</v>
      </c>
      <c r="AQ118" s="4">
        <f>IF($F118=0,($D118-SUM($U118:AP118))*$E118*(IF(AP118&lt;1,IF(MIN(AQ$7,$F118)&gt;$C118,MIN(AQ$7,$F118)-$C118+1,0),MIN(AQ$7,$F118)-AP$7))/365,IF($F118&gt;AP$7,($D118-SUM($U118:AP118))*$E118*(IF(AP118&lt;1,IF(MIN(AQ$7,$F118)&gt;$C118,MIN(AQ$7,$F118)-$C118+1,0),MIN(AQ$7,$F118)-AP$7))/365,0))</f>
        <v>0</v>
      </c>
      <c r="AR118" s="4">
        <f>IF($F118=0,($D118-SUM($U118:AQ118))*$E118*(IF(AQ118&lt;1,IF(MIN(AR$7,$F118)&gt;$C118,MIN(AR$7,$F118)-$C118+1,0),MIN(AR$7,$F118)-AQ$7))/365,IF($F118&gt;AQ$7,($D118-SUM($U118:AQ118))*$E118*(IF(AQ118&lt;1,IF(MIN(AR$7,$F118)&gt;$C118,MIN(AR$7,$F118)-$C118+1,0),MIN(AR$7,$F118)-AQ$7))/365,0))</f>
        <v>0</v>
      </c>
      <c r="AS118" s="4">
        <f>IF($F118=0,($D118-SUM($U118:AR118))*$E118*(IF(AR118&lt;1,IF(MIN(AS$7,$F118)&gt;$C118,MIN(AS$7,$F118)-$C118+1,0),MIN(AS$7,$F118)-AR$7))/365,IF($F118&gt;AR$7,($D118-SUM($U118:AR118))*$E118*(IF(AR118&lt;1,IF(MIN(AS$7,$F118)&gt;$C118,MIN(AS$7,$F118)-$C118+1,0),MIN(AS$7,$F118)-AR$7))/365,0))</f>
        <v>0</v>
      </c>
    </row>
    <row r="119" spans="1:45">
      <c r="A119" s="15"/>
      <c r="B119" s="17"/>
      <c r="C119" s="16"/>
      <c r="D119" s="15"/>
      <c r="E119" s="11"/>
      <c r="F119" s="16"/>
      <c r="G119" s="15"/>
      <c r="H119" s="14"/>
      <c r="I119" s="5"/>
      <c r="J119" s="13">
        <f>SUM(U119:AS119)</f>
        <v>0</v>
      </c>
      <c r="K119" s="13">
        <f>IF(F119=0,D119-J119,IF(F119&lt;41730,0,D119-J119))</f>
        <v>0</v>
      </c>
      <c r="L119" s="12">
        <f>IF(K119=0,0,IF(G119-((L$7-C119)/365)&lt;0,0,G119-((L$7-C119)/365)))</f>
        <v>0</v>
      </c>
      <c r="M119" s="4">
        <f>IF(K119=0,0,D119*H119)</f>
        <v>0</v>
      </c>
      <c r="N119" s="11">
        <f>IFERROR((1-(M119/K119)^(1/L119)),0)</f>
        <v>0</v>
      </c>
      <c r="O119" s="10">
        <f>IF(F119&gt;41730,IF(F119&gt;41730,(F119-41730)/365,IF(K119=0,0,IF(G119-((L$7-C119)/365)&lt;0,0,G119-((L$7-C119)/365)))),1)</f>
        <v>1</v>
      </c>
      <c r="P119" s="9">
        <f>IF(K119&lt;M119,0,IF(L119=0,K119-M119,K119*N119*O119))</f>
        <v>0</v>
      </c>
      <c r="Q119" s="19">
        <f>IF(F119&gt;41730,D119,0)</f>
        <v>0</v>
      </c>
      <c r="R119" s="18">
        <f>IF(F119&gt;41730,J119+P119,0)</f>
        <v>0</v>
      </c>
      <c r="S119" s="9">
        <f>IF(F119&gt;0,0,K119-P119)</f>
        <v>0</v>
      </c>
      <c r="T119" s="5"/>
      <c r="U119" s="4">
        <f>D119*E119*(IF(U$7&gt;$C119,U$7-$C119+1,0))/365</f>
        <v>0</v>
      </c>
      <c r="V119" s="4">
        <f>($D119-U119)*$E119*(IF(U119&lt;1,IF(V$7&gt;$C119,V$7-$C119+1,0),V$7-U$7))/365</f>
        <v>0</v>
      </c>
      <c r="W119" s="4">
        <f>IF($F119=0,($D119-SUM($U119:V119))*$E119*(IF(V119&lt;1,IF(MIN(W$7,$F119)&gt;$C119,MIN(W$7,$F119)-$C119+1,0),MIN(W$7,$F119)-V$7))/365,IF($F119&gt;V$7,($D119-SUM($U119:V119))*$E119*(IF(V119&lt;1,IF(MIN(W$7,$F119)&gt;$C119,MIN(W$7,$F119)-$C119+1,0),MIN(W$7,$F119)-V$7))/365,0))</f>
        <v>0</v>
      </c>
      <c r="X119" s="4">
        <f>IF($F119=0,($D119-SUM($U119:W119))*$E119*(IF(W119&lt;1,IF(MIN(X$7,$F119)&gt;$C119,MIN(X$7,$F119)-$C119+1,0),MIN(X$7,$F119)-W$7))/365,IF($F119&gt;W$7,($D119-SUM($U119:W119))*$E119*(IF(W119&lt;1,IF(MIN(X$7,$F119)&gt;$C119,MIN(X$7,$F119)-$C119+1,0),MIN(X$7,$F119)-W$7))/365,0))</f>
        <v>0</v>
      </c>
      <c r="Y119" s="4">
        <f>IF($F119=0,($D119-SUM($U119:X119))*$E119*(IF(X119&lt;1,IF(MIN(Y$7,$F119)&gt;$C119,MIN(Y$7,$F119)-$C119+1,0),MIN(Y$7,$F119)-X$7))/365,IF($F119&gt;X$7,($D119-SUM($U119:X119))*$E119*(IF(X119&lt;1,IF(MIN(Y$7,$F119)&gt;$C119,MIN(Y$7,$F119)-$C119+1,0),MIN(Y$7,$F119)-X$7))/365,0))</f>
        <v>0</v>
      </c>
      <c r="Z119" s="4">
        <f>IF($F119=0,($D119-SUM($U119:Y119))*$E119*(IF(Y119&lt;1,IF(MIN(Z$7,$F119)&gt;$C119,MIN(Z$7,$F119)-$C119+1,0),MIN(Z$7,$F119)-Y$7))/365,IF($F119&gt;Y$7,($D119-SUM($U119:Y119))*$E119*(IF(Y119&lt;1,IF(MIN(Z$7,$F119)&gt;$C119,MIN(Z$7,$F119)-$C119+1,0),MIN(Z$7,$F119)-Y$7))/365,0))</f>
        <v>0</v>
      </c>
      <c r="AA119" s="4">
        <f>IF($F119=0,($D119-SUM($U119:Z119))*$E119*(IF(Z119&lt;1,IF(MIN(AA$7,$F119)&gt;$C119,MIN(AA$7,$F119)-$C119+1,0),MIN(AA$7,$F119)-Z$7))/365,IF($F119&gt;Z$7,($D119-SUM($U119:Z119))*$E119*(IF(Z119&lt;1,IF(MIN(AA$7,$F119)&gt;$C119,MIN(AA$7,$F119)-$C119+1,0),MIN(AA$7,$F119)-Z$7))/365,0))</f>
        <v>0</v>
      </c>
      <c r="AB119" s="4">
        <f>IF($F119=0,($D119-SUM($U119:AA119))*$E119*(IF(AA119&lt;1,IF(MIN(AB$7,$F119)&gt;$C119,MIN(AB$7,$F119)-$C119+1,0),MIN(AB$7,$F119)-AA$7))/365,IF($F119&gt;AA$7,($D119-SUM($U119:AA119))*$E119*(IF(AA119&lt;1,IF(MIN(AB$7,$F119)&gt;$C119,MIN(AB$7,$F119)-$C119+1,0),MIN(AB$7,$F119)-AA$7))/365,0))</f>
        <v>0</v>
      </c>
      <c r="AC119" s="4">
        <f>IF($F119=0,($D119-SUM($U119:AB119))*$E119*(IF(AB119&lt;1,IF(MIN(AC$7,$F119)&gt;$C119,MIN(AC$7,$F119)-$C119+1,0),MIN(AC$7,$F119)-AB$7))/365,IF($F119&gt;AB$7,($D119-SUM($U119:AB119))*$E119*(IF(AB119&lt;1,IF(MIN(AC$7,$F119)&gt;$C119,MIN(AC$7,$F119)-$C119+1,0),MIN(AC$7,$F119)-AB$7))/365,0))</f>
        <v>0</v>
      </c>
      <c r="AD119" s="4">
        <f>IF($F119=0,($D119-SUM($U119:AC119))*$E119*(IF(AC119&lt;1,IF(MIN(AD$7,$F119)&gt;$C119,MIN(AD$7,$F119)-$C119+1,0),MIN(AD$7,$F119)-AC$7))/365,IF($F119&gt;AC$7,($D119-SUM($U119:AC119))*$E119*(IF(AC119&lt;1,IF(MIN(AD$7,$F119)&gt;$C119,MIN(AD$7,$F119)-$C119+1,0),MIN(AD$7,$F119)-AC$7))/365,0))</f>
        <v>0</v>
      </c>
      <c r="AE119" s="4">
        <f>IF($F119=0,($D119-SUM($U119:AD119))*$E119*(IF(AD119&lt;1,IF(MIN(AE$7,$F119)&gt;$C119,MIN(AE$7,$F119)-$C119+1,0),MIN(AE$7,$F119)-AD$7))/365,IF($F119&gt;AD$7,($D119-SUM($U119:AD119))*$E119*(IF(AD119&lt;1,IF(MIN(AE$7,$F119)&gt;$C119,MIN(AE$7,$F119)-$C119+1,0),MIN(AE$7,$F119)-AD$7))/365,0))</f>
        <v>0</v>
      </c>
      <c r="AF119" s="4">
        <f>IF($F119=0,($D119-SUM($U119:AE119))*$E119*(IF(AE119&lt;1,IF(MIN(AF$7,$F119)&gt;$C119,MIN(AF$7,$F119)-$C119+1,0),MIN(AF$7,$F119)-AE$7))/365,IF($F119&gt;AE$7,($D119-SUM($U119:AE119))*$E119*(IF(AE119&lt;1,IF(MIN(AF$7,$F119)&gt;$C119,MIN(AF$7,$F119)-$C119+1,0),MIN(AF$7,$F119)-AE$7))/365,0))</f>
        <v>0</v>
      </c>
      <c r="AG119" s="4">
        <f>IF($F119=0,($D119-SUM($U119:AF119))*$E119*(IF(AF119&lt;1,IF(MIN(AG$7,$F119)&gt;$C119,MIN(AG$7,$F119)-$C119+1,0),MIN(AG$7,$F119)-AF$7))/365,IF($F119&gt;AF$7,($D119-SUM($U119:AF119))*$E119*(IF(AF119&lt;1,IF(MIN(AG$7,$F119)&gt;$C119,MIN(AG$7,$F119)-$C119+1,0),MIN(AG$7,$F119)-AF$7))/365,0))</f>
        <v>0</v>
      </c>
      <c r="AH119" s="4">
        <f>IF($F119=0,($D119-SUM($U119:AG119))*$E119*(IF(AG119&lt;1,IF(MIN(AH$7,$F119)&gt;$C119,MIN(AH$7,$F119)-$C119+1,0),MIN(AH$7,$F119)-AG$7))/365,IF($F119&gt;AG$7,($D119-SUM($U119:AG119))*$E119*(IF(AG119&lt;1,IF(MIN(AH$7,$F119)&gt;$C119,MIN(AH$7,$F119)-$C119+1,0),MIN(AH$7,$F119)-AG$7))/365,0))</f>
        <v>0</v>
      </c>
      <c r="AI119" s="4">
        <f>IF($F119=0,($D119-SUM($U119:AH119))*$E119*(IF(AH119&lt;1,IF(MIN(AI$7,$F119)&gt;$C119,MIN(AI$7,$F119)-$C119+1,0),MIN(AI$7,$F119)-AH$7))/365,IF($F119&gt;AH$7,($D119-SUM($U119:AH119))*$E119*(IF(AH119&lt;1,IF(MIN(AI$7,$F119)&gt;$C119,MIN(AI$7,$F119)-$C119+1,0),MIN(AI$7,$F119)-AH$7))/365,0))</f>
        <v>0</v>
      </c>
      <c r="AJ119" s="4">
        <f>IF($F119=0,($D119-SUM($U119:AI119))*$E119*(IF(AI119&lt;1,IF(MIN(AJ$7,$F119)&gt;$C119,MIN(AJ$7,$F119)-$C119+1,0),MIN(AJ$7,$F119)-AI$7))/365,IF($F119&gt;AI$7,($D119-SUM($U119:AI119))*$E119*(IF(AI119&lt;1,IF(MIN(AJ$7,$F119)&gt;$C119,MIN(AJ$7,$F119)-$C119+1,0),MIN(AJ$7,$F119)-AI$7))/365,0))</f>
        <v>0</v>
      </c>
      <c r="AK119" s="4">
        <f>IF($F119=0,($D119-SUM($U119:AJ119))*$E119*(IF(AJ119&lt;1,IF(MIN(AK$7,$F119)&gt;$C119,MIN(AK$7,$F119)-$C119+1,0),MIN(AK$7,$F119)-AJ$7))/365,IF($F119&gt;AJ$7,($D119-SUM($U119:AJ119))*$E119*(IF(AJ119&lt;1,IF(MIN(AK$7,$F119)&gt;$C119,MIN(AK$7,$F119)-$C119+1,0),MIN(AK$7,$F119)-AJ$7))/365,0))</f>
        <v>0</v>
      </c>
      <c r="AL119" s="4">
        <f>IF($F119=0,($D119-SUM($U119:AK119))*$E119*(IF(AK119&lt;1,IF(MIN(AL$7,$F119)&gt;$C119,MIN(AL$7,$F119)-$C119+1,0),MIN(AL$7,$F119)-AK$7))/365,IF($F119&gt;AK$7,($D119-SUM($U119:AK119))*$E119*(IF(AK119&lt;1,IF(MIN(AL$7,$F119)&gt;$C119,MIN(AL$7,$F119)-$C119+1,0),MIN(AL$7,$F119)-AK$7))/365,0))</f>
        <v>0</v>
      </c>
      <c r="AM119" s="4">
        <f>IF($F119=0,($D119-SUM($U119:AL119))*$E119*(IF(AL119&lt;1,IF(MIN(AM$7,$F119)&gt;$C119,MIN(AM$7,$F119)-$C119+1,0),MIN(AM$7,$F119)-AL$7))/365,IF($F119&gt;AL$7,($D119-SUM($U119:AL119))*$E119*(IF(AL119&lt;1,IF(MIN(AM$7,$F119)&gt;$C119,MIN(AM$7,$F119)-$C119+1,0),MIN(AM$7,$F119)-AL$7))/365,0))</f>
        <v>0</v>
      </c>
      <c r="AN119" s="4">
        <f>IF($F119=0,($D119-SUM($U119:AM119))*$E119*(IF(AM119&lt;1,IF(MIN(AN$7,$F119)&gt;$C119,MIN(AN$7,$F119)-$C119+1,0),MIN(AN$7,$F119)-AM$7))/365,IF($F119&gt;AM$7,($D119-SUM($U119:AM119))*$E119*(IF(AM119&lt;1,IF(MIN(AN$7,$F119)&gt;$C119,MIN(AN$7,$F119)-$C119+1,0),MIN(AN$7,$F119)-AM$7))/365,0))</f>
        <v>0</v>
      </c>
      <c r="AO119" s="4">
        <f>IF($F119=0,($D119-SUM($U119:AN119))*$E119*(IF(AN119&lt;1,IF(MIN(AO$7,$F119)&gt;$C119,MIN(AO$7,$F119)-$C119+1,0),MIN(AO$7,$F119)-AN$7))/365,IF($F119&gt;AN$7,($D119-SUM($U119:AN119))*$E119*(IF(AN119&lt;1,IF(MIN(AO$7,$F119)&gt;$C119,MIN(AO$7,$F119)-$C119+1,0),MIN(AO$7,$F119)-AN$7))/365,0))</f>
        <v>0</v>
      </c>
      <c r="AP119" s="4">
        <f>IF($F119=0,($D119-SUM($U119:AO119))*$E119*(IF(AO119&lt;1,IF(MIN(AP$7,$F119)&gt;$C119,MIN(AP$7,$F119)-$C119+1,0),MIN(AP$7,$F119)-AO$7))/365,IF($F119&gt;AO$7,($D119-SUM($U119:AO119))*$E119*(IF(AO119&lt;1,IF(MIN(AP$7,$F119)&gt;$C119,MIN(AP$7,$F119)-$C119+1,0),MIN(AP$7,$F119)-AO$7))/365,0))</f>
        <v>0</v>
      </c>
      <c r="AQ119" s="4">
        <f>IF($F119=0,($D119-SUM($U119:AP119))*$E119*(IF(AP119&lt;1,IF(MIN(AQ$7,$F119)&gt;$C119,MIN(AQ$7,$F119)-$C119+1,0),MIN(AQ$7,$F119)-AP$7))/365,IF($F119&gt;AP$7,($D119-SUM($U119:AP119))*$E119*(IF(AP119&lt;1,IF(MIN(AQ$7,$F119)&gt;$C119,MIN(AQ$7,$F119)-$C119+1,0),MIN(AQ$7,$F119)-AP$7))/365,0))</f>
        <v>0</v>
      </c>
      <c r="AR119" s="4">
        <f>IF($F119=0,($D119-SUM($U119:AQ119))*$E119*(IF(AQ119&lt;1,IF(MIN(AR$7,$F119)&gt;$C119,MIN(AR$7,$F119)-$C119+1,0),MIN(AR$7,$F119)-AQ$7))/365,IF($F119&gt;AQ$7,($D119-SUM($U119:AQ119))*$E119*(IF(AQ119&lt;1,IF(MIN(AR$7,$F119)&gt;$C119,MIN(AR$7,$F119)-$C119+1,0),MIN(AR$7,$F119)-AQ$7))/365,0))</f>
        <v>0</v>
      </c>
      <c r="AS119" s="4">
        <f>IF($F119=0,($D119-SUM($U119:AR119))*$E119*(IF(AR119&lt;1,IF(MIN(AS$7,$F119)&gt;$C119,MIN(AS$7,$F119)-$C119+1,0),MIN(AS$7,$F119)-AR$7))/365,IF($F119&gt;AR$7,($D119-SUM($U119:AR119))*$E119*(IF(AR119&lt;1,IF(MIN(AS$7,$F119)&gt;$C119,MIN(AS$7,$F119)-$C119+1,0),MIN(AS$7,$F119)-AR$7))/365,0))</f>
        <v>0</v>
      </c>
    </row>
    <row r="120" spans="1:45">
      <c r="A120" s="15"/>
      <c r="B120" s="17"/>
      <c r="C120" s="16"/>
      <c r="D120" s="15"/>
      <c r="E120" s="11"/>
      <c r="F120" s="16"/>
      <c r="G120" s="15"/>
      <c r="H120" s="14"/>
      <c r="I120" s="5"/>
      <c r="J120" s="13">
        <f>SUM(U120:AS120)</f>
        <v>0</v>
      </c>
      <c r="K120" s="13">
        <f>IF(F120=0,D120-J120,IF(F120&lt;41730,0,D120-J120))</f>
        <v>0</v>
      </c>
      <c r="L120" s="12">
        <f>IF(K120=0,0,IF(G120-((L$7-C120)/365)&lt;0,0,G120-((L$7-C120)/365)))</f>
        <v>0</v>
      </c>
      <c r="M120" s="4">
        <f>IF(K120=0,0,D120*H120)</f>
        <v>0</v>
      </c>
      <c r="N120" s="11">
        <f>IFERROR((1-(M120/K120)^(1/L120)),0)</f>
        <v>0</v>
      </c>
      <c r="O120" s="10">
        <f>IF(F120&gt;41730,IF(F120&gt;41730,(F120-41730)/365,IF(K120=0,0,IF(G120-((L$7-C120)/365)&lt;0,0,G120-((L$7-C120)/365)))),1)</f>
        <v>1</v>
      </c>
      <c r="P120" s="9">
        <f>IF(K120&lt;M120,0,IF(L120=0,K120-M120,K120*N120*O120))</f>
        <v>0</v>
      </c>
      <c r="Q120" s="19">
        <f>IF(F120&gt;41730,D120,0)</f>
        <v>0</v>
      </c>
      <c r="R120" s="18">
        <f>IF(F120&gt;41730,J120+P120,0)</f>
        <v>0</v>
      </c>
      <c r="S120" s="9">
        <f>IF(F120&gt;0,0,K120-P120)</f>
        <v>0</v>
      </c>
      <c r="T120" s="5"/>
      <c r="U120" s="4">
        <f>D120*E120*(IF(U$7&gt;$C120,U$7-$C120+1,0))/365</f>
        <v>0</v>
      </c>
      <c r="V120" s="4">
        <f>($D120-U120)*$E120*(IF(U120&lt;1,IF(V$7&gt;$C120,V$7-$C120+1,0),V$7-U$7))/365</f>
        <v>0</v>
      </c>
      <c r="W120" s="4">
        <f>IF($F120=0,($D120-SUM($U120:V120))*$E120*(IF(V120&lt;1,IF(MIN(W$7,$F120)&gt;$C120,MIN(W$7,$F120)-$C120+1,0),MIN(W$7,$F120)-V$7))/365,IF($F120&gt;V$7,($D120-SUM($U120:V120))*$E120*(IF(V120&lt;1,IF(MIN(W$7,$F120)&gt;$C120,MIN(W$7,$F120)-$C120+1,0),MIN(W$7,$F120)-V$7))/365,0))</f>
        <v>0</v>
      </c>
      <c r="X120" s="4">
        <f>IF($F120=0,($D120-SUM($U120:W120))*$E120*(IF(W120&lt;1,IF(MIN(X$7,$F120)&gt;$C120,MIN(X$7,$F120)-$C120+1,0),MIN(X$7,$F120)-W$7))/365,IF($F120&gt;W$7,($D120-SUM($U120:W120))*$E120*(IF(W120&lt;1,IF(MIN(X$7,$F120)&gt;$C120,MIN(X$7,$F120)-$C120+1,0),MIN(X$7,$F120)-W$7))/365,0))</f>
        <v>0</v>
      </c>
      <c r="Y120" s="4">
        <f>IF($F120=0,($D120-SUM($U120:X120))*$E120*(IF(X120&lt;1,IF(MIN(Y$7,$F120)&gt;$C120,MIN(Y$7,$F120)-$C120+1,0),MIN(Y$7,$F120)-X$7))/365,IF($F120&gt;X$7,($D120-SUM($U120:X120))*$E120*(IF(X120&lt;1,IF(MIN(Y$7,$F120)&gt;$C120,MIN(Y$7,$F120)-$C120+1,0),MIN(Y$7,$F120)-X$7))/365,0))</f>
        <v>0</v>
      </c>
      <c r="Z120" s="4">
        <f>IF($F120=0,($D120-SUM($U120:Y120))*$E120*(IF(Y120&lt;1,IF(MIN(Z$7,$F120)&gt;$C120,MIN(Z$7,$F120)-$C120+1,0),MIN(Z$7,$F120)-Y$7))/365,IF($F120&gt;Y$7,($D120-SUM($U120:Y120))*$E120*(IF(Y120&lt;1,IF(MIN(Z$7,$F120)&gt;$C120,MIN(Z$7,$F120)-$C120+1,0),MIN(Z$7,$F120)-Y$7))/365,0))</f>
        <v>0</v>
      </c>
      <c r="AA120" s="4">
        <f>IF($F120=0,($D120-SUM($U120:Z120))*$E120*(IF(Z120&lt;1,IF(MIN(AA$7,$F120)&gt;$C120,MIN(AA$7,$F120)-$C120+1,0),MIN(AA$7,$F120)-Z$7))/365,IF($F120&gt;Z$7,($D120-SUM($U120:Z120))*$E120*(IF(Z120&lt;1,IF(MIN(AA$7,$F120)&gt;$C120,MIN(AA$7,$F120)-$C120+1,0),MIN(AA$7,$F120)-Z$7))/365,0))</f>
        <v>0</v>
      </c>
      <c r="AB120" s="4">
        <f>IF($F120=0,($D120-SUM($U120:AA120))*$E120*(IF(AA120&lt;1,IF(MIN(AB$7,$F120)&gt;$C120,MIN(AB$7,$F120)-$C120+1,0),MIN(AB$7,$F120)-AA$7))/365,IF($F120&gt;AA$7,($D120-SUM($U120:AA120))*$E120*(IF(AA120&lt;1,IF(MIN(AB$7,$F120)&gt;$C120,MIN(AB$7,$F120)-$C120+1,0),MIN(AB$7,$F120)-AA$7))/365,0))</f>
        <v>0</v>
      </c>
      <c r="AC120" s="4">
        <f>IF($F120=0,($D120-SUM($U120:AB120))*$E120*(IF(AB120&lt;1,IF(MIN(AC$7,$F120)&gt;$C120,MIN(AC$7,$F120)-$C120+1,0),MIN(AC$7,$F120)-AB$7))/365,IF($F120&gt;AB$7,($D120-SUM($U120:AB120))*$E120*(IF(AB120&lt;1,IF(MIN(AC$7,$F120)&gt;$C120,MIN(AC$7,$F120)-$C120+1,0),MIN(AC$7,$F120)-AB$7))/365,0))</f>
        <v>0</v>
      </c>
      <c r="AD120" s="4">
        <f>IF($F120=0,($D120-SUM($U120:AC120))*$E120*(IF(AC120&lt;1,IF(MIN(AD$7,$F120)&gt;$C120,MIN(AD$7,$F120)-$C120+1,0),MIN(AD$7,$F120)-AC$7))/365,IF($F120&gt;AC$7,($D120-SUM($U120:AC120))*$E120*(IF(AC120&lt;1,IF(MIN(AD$7,$F120)&gt;$C120,MIN(AD$7,$F120)-$C120+1,0),MIN(AD$7,$F120)-AC$7))/365,0))</f>
        <v>0</v>
      </c>
      <c r="AE120" s="4">
        <f>IF($F120=0,($D120-SUM($U120:AD120))*$E120*(IF(AD120&lt;1,IF(MIN(AE$7,$F120)&gt;$C120,MIN(AE$7,$F120)-$C120+1,0),MIN(AE$7,$F120)-AD$7))/365,IF($F120&gt;AD$7,($D120-SUM($U120:AD120))*$E120*(IF(AD120&lt;1,IF(MIN(AE$7,$F120)&gt;$C120,MIN(AE$7,$F120)-$C120+1,0),MIN(AE$7,$F120)-AD$7))/365,0))</f>
        <v>0</v>
      </c>
      <c r="AF120" s="4">
        <f>IF($F120=0,($D120-SUM($U120:AE120))*$E120*(IF(AE120&lt;1,IF(MIN(AF$7,$F120)&gt;$C120,MIN(AF$7,$F120)-$C120+1,0),MIN(AF$7,$F120)-AE$7))/365,IF($F120&gt;AE$7,($D120-SUM($U120:AE120))*$E120*(IF(AE120&lt;1,IF(MIN(AF$7,$F120)&gt;$C120,MIN(AF$7,$F120)-$C120+1,0),MIN(AF$7,$F120)-AE$7))/365,0))</f>
        <v>0</v>
      </c>
      <c r="AG120" s="4">
        <f>IF($F120=0,($D120-SUM($U120:AF120))*$E120*(IF(AF120&lt;1,IF(MIN(AG$7,$F120)&gt;$C120,MIN(AG$7,$F120)-$C120+1,0),MIN(AG$7,$F120)-AF$7))/365,IF($F120&gt;AF$7,($D120-SUM($U120:AF120))*$E120*(IF(AF120&lt;1,IF(MIN(AG$7,$F120)&gt;$C120,MIN(AG$7,$F120)-$C120+1,0),MIN(AG$7,$F120)-AF$7))/365,0))</f>
        <v>0</v>
      </c>
      <c r="AH120" s="4">
        <f>IF($F120=0,($D120-SUM($U120:AG120))*$E120*(IF(AG120&lt;1,IF(MIN(AH$7,$F120)&gt;$C120,MIN(AH$7,$F120)-$C120+1,0),MIN(AH$7,$F120)-AG$7))/365,IF($F120&gt;AG$7,($D120-SUM($U120:AG120))*$E120*(IF(AG120&lt;1,IF(MIN(AH$7,$F120)&gt;$C120,MIN(AH$7,$F120)-$C120+1,0),MIN(AH$7,$F120)-AG$7))/365,0))</f>
        <v>0</v>
      </c>
      <c r="AI120" s="4">
        <f>IF($F120=0,($D120-SUM($U120:AH120))*$E120*(IF(AH120&lt;1,IF(MIN(AI$7,$F120)&gt;$C120,MIN(AI$7,$F120)-$C120+1,0),MIN(AI$7,$F120)-AH$7))/365,IF($F120&gt;AH$7,($D120-SUM($U120:AH120))*$E120*(IF(AH120&lt;1,IF(MIN(AI$7,$F120)&gt;$C120,MIN(AI$7,$F120)-$C120+1,0),MIN(AI$7,$F120)-AH$7))/365,0))</f>
        <v>0</v>
      </c>
      <c r="AJ120" s="4">
        <f>IF($F120=0,($D120-SUM($U120:AI120))*$E120*(IF(AI120&lt;1,IF(MIN(AJ$7,$F120)&gt;$C120,MIN(AJ$7,$F120)-$C120+1,0),MIN(AJ$7,$F120)-AI$7))/365,IF($F120&gt;AI$7,($D120-SUM($U120:AI120))*$E120*(IF(AI120&lt;1,IF(MIN(AJ$7,$F120)&gt;$C120,MIN(AJ$7,$F120)-$C120+1,0),MIN(AJ$7,$F120)-AI$7))/365,0))</f>
        <v>0</v>
      </c>
      <c r="AK120" s="4">
        <f>IF($F120=0,($D120-SUM($U120:AJ120))*$E120*(IF(AJ120&lt;1,IF(MIN(AK$7,$F120)&gt;$C120,MIN(AK$7,$F120)-$C120+1,0),MIN(AK$7,$F120)-AJ$7))/365,IF($F120&gt;AJ$7,($D120-SUM($U120:AJ120))*$E120*(IF(AJ120&lt;1,IF(MIN(AK$7,$F120)&gt;$C120,MIN(AK$7,$F120)-$C120+1,0),MIN(AK$7,$F120)-AJ$7))/365,0))</f>
        <v>0</v>
      </c>
      <c r="AL120" s="4">
        <f>IF($F120=0,($D120-SUM($U120:AK120))*$E120*(IF(AK120&lt;1,IF(MIN(AL$7,$F120)&gt;$C120,MIN(AL$7,$F120)-$C120+1,0),MIN(AL$7,$F120)-AK$7))/365,IF($F120&gt;AK$7,($D120-SUM($U120:AK120))*$E120*(IF(AK120&lt;1,IF(MIN(AL$7,$F120)&gt;$C120,MIN(AL$7,$F120)-$C120+1,0),MIN(AL$7,$F120)-AK$7))/365,0))</f>
        <v>0</v>
      </c>
      <c r="AM120" s="4">
        <f>IF($F120=0,($D120-SUM($U120:AL120))*$E120*(IF(AL120&lt;1,IF(MIN(AM$7,$F120)&gt;$C120,MIN(AM$7,$F120)-$C120+1,0),MIN(AM$7,$F120)-AL$7))/365,IF($F120&gt;AL$7,($D120-SUM($U120:AL120))*$E120*(IF(AL120&lt;1,IF(MIN(AM$7,$F120)&gt;$C120,MIN(AM$7,$F120)-$C120+1,0),MIN(AM$7,$F120)-AL$7))/365,0))</f>
        <v>0</v>
      </c>
      <c r="AN120" s="4">
        <f>IF($F120=0,($D120-SUM($U120:AM120))*$E120*(IF(AM120&lt;1,IF(MIN(AN$7,$F120)&gt;$C120,MIN(AN$7,$F120)-$C120+1,0),MIN(AN$7,$F120)-AM$7))/365,IF($F120&gt;AM$7,($D120-SUM($U120:AM120))*$E120*(IF(AM120&lt;1,IF(MIN(AN$7,$F120)&gt;$C120,MIN(AN$7,$F120)-$C120+1,0),MIN(AN$7,$F120)-AM$7))/365,0))</f>
        <v>0</v>
      </c>
      <c r="AO120" s="4">
        <f>IF($F120=0,($D120-SUM($U120:AN120))*$E120*(IF(AN120&lt;1,IF(MIN(AO$7,$F120)&gt;$C120,MIN(AO$7,$F120)-$C120+1,0),MIN(AO$7,$F120)-AN$7))/365,IF($F120&gt;AN$7,($D120-SUM($U120:AN120))*$E120*(IF(AN120&lt;1,IF(MIN(AO$7,$F120)&gt;$C120,MIN(AO$7,$F120)-$C120+1,0),MIN(AO$7,$F120)-AN$7))/365,0))</f>
        <v>0</v>
      </c>
      <c r="AP120" s="4">
        <f>IF($F120=0,($D120-SUM($U120:AO120))*$E120*(IF(AO120&lt;1,IF(MIN(AP$7,$F120)&gt;$C120,MIN(AP$7,$F120)-$C120+1,0),MIN(AP$7,$F120)-AO$7))/365,IF($F120&gt;AO$7,($D120-SUM($U120:AO120))*$E120*(IF(AO120&lt;1,IF(MIN(AP$7,$F120)&gt;$C120,MIN(AP$7,$F120)-$C120+1,0),MIN(AP$7,$F120)-AO$7))/365,0))</f>
        <v>0</v>
      </c>
      <c r="AQ120" s="4">
        <f>IF($F120=0,($D120-SUM($U120:AP120))*$E120*(IF(AP120&lt;1,IF(MIN(AQ$7,$F120)&gt;$C120,MIN(AQ$7,$F120)-$C120+1,0),MIN(AQ$7,$F120)-AP$7))/365,IF($F120&gt;AP$7,($D120-SUM($U120:AP120))*$E120*(IF(AP120&lt;1,IF(MIN(AQ$7,$F120)&gt;$C120,MIN(AQ$7,$F120)-$C120+1,0),MIN(AQ$7,$F120)-AP$7))/365,0))</f>
        <v>0</v>
      </c>
      <c r="AR120" s="4">
        <f>IF($F120=0,($D120-SUM($U120:AQ120))*$E120*(IF(AQ120&lt;1,IF(MIN(AR$7,$F120)&gt;$C120,MIN(AR$7,$F120)-$C120+1,0),MIN(AR$7,$F120)-AQ$7))/365,IF($F120&gt;AQ$7,($D120-SUM($U120:AQ120))*$E120*(IF(AQ120&lt;1,IF(MIN(AR$7,$F120)&gt;$C120,MIN(AR$7,$F120)-$C120+1,0),MIN(AR$7,$F120)-AQ$7))/365,0))</f>
        <v>0</v>
      </c>
      <c r="AS120" s="4">
        <f>IF($F120=0,($D120-SUM($U120:AR120))*$E120*(IF(AR120&lt;1,IF(MIN(AS$7,$F120)&gt;$C120,MIN(AS$7,$F120)-$C120+1,0),MIN(AS$7,$F120)-AR$7))/365,IF($F120&gt;AR$7,($D120-SUM($U120:AR120))*$E120*(IF(AR120&lt;1,IF(MIN(AS$7,$F120)&gt;$C120,MIN(AS$7,$F120)-$C120+1,0),MIN(AS$7,$F120)-AR$7))/365,0))</f>
        <v>0</v>
      </c>
    </row>
    <row r="121" spans="1:45">
      <c r="A121" s="15"/>
      <c r="B121" s="17"/>
      <c r="C121" s="16"/>
      <c r="D121" s="15"/>
      <c r="E121" s="11"/>
      <c r="F121" s="16"/>
      <c r="G121" s="15"/>
      <c r="H121" s="14"/>
      <c r="I121" s="5"/>
      <c r="J121" s="13">
        <f>SUM(U121:AS121)</f>
        <v>0</v>
      </c>
      <c r="K121" s="13">
        <f>IF(F121=0,D121-J121,IF(F121&lt;41730,0,D121-J121))</f>
        <v>0</v>
      </c>
      <c r="L121" s="12">
        <f>IF(K121=0,0,IF(G121-((L$7-C121)/365)&lt;0,0,G121-((L$7-C121)/365)))</f>
        <v>0</v>
      </c>
      <c r="M121" s="4">
        <f>IF(K121=0,0,D121*H121)</f>
        <v>0</v>
      </c>
      <c r="N121" s="11">
        <f>IFERROR((1-(M121/K121)^(1/L121)),0)</f>
        <v>0</v>
      </c>
      <c r="O121" s="10">
        <f>IF(F121&gt;41730,IF(F121&gt;41730,(F121-41730)/365,IF(K121=0,0,IF(G121-((L$7-C121)/365)&lt;0,0,G121-((L$7-C121)/365)))),1)</f>
        <v>1</v>
      </c>
      <c r="P121" s="9">
        <f>IF(K121&lt;M121,0,IF(L121=0,K121-M121,K121*N121*O121))</f>
        <v>0</v>
      </c>
      <c r="Q121" s="19">
        <f>IF(F121&gt;41730,D121,0)</f>
        <v>0</v>
      </c>
      <c r="R121" s="18">
        <f>IF(F121&gt;41730,J121+P121,0)</f>
        <v>0</v>
      </c>
      <c r="S121" s="9">
        <f>IF(F121&gt;0,0,K121-P121)</f>
        <v>0</v>
      </c>
      <c r="T121" s="5"/>
      <c r="U121" s="4">
        <f>D121*E121*(IF(U$7&gt;$C121,U$7-$C121+1,0))/365</f>
        <v>0</v>
      </c>
      <c r="V121" s="4">
        <f>($D121-U121)*$E121*(IF(U121&lt;1,IF(V$7&gt;$C121,V$7-$C121+1,0),V$7-U$7))/365</f>
        <v>0</v>
      </c>
      <c r="W121" s="4">
        <f>IF($F121=0,($D121-SUM($U121:V121))*$E121*(IF(V121&lt;1,IF(MIN(W$7,$F121)&gt;$C121,MIN(W$7,$F121)-$C121+1,0),MIN(W$7,$F121)-V$7))/365,IF($F121&gt;V$7,($D121-SUM($U121:V121))*$E121*(IF(V121&lt;1,IF(MIN(W$7,$F121)&gt;$C121,MIN(W$7,$F121)-$C121+1,0),MIN(W$7,$F121)-V$7))/365,0))</f>
        <v>0</v>
      </c>
      <c r="X121" s="4">
        <f>IF($F121=0,($D121-SUM($U121:W121))*$E121*(IF(W121&lt;1,IF(MIN(X$7,$F121)&gt;$C121,MIN(X$7,$F121)-$C121+1,0),MIN(X$7,$F121)-W$7))/365,IF($F121&gt;W$7,($D121-SUM($U121:W121))*$E121*(IF(W121&lt;1,IF(MIN(X$7,$F121)&gt;$C121,MIN(X$7,$F121)-$C121+1,0),MIN(X$7,$F121)-W$7))/365,0))</f>
        <v>0</v>
      </c>
      <c r="Y121" s="4">
        <f>IF($F121=0,($D121-SUM($U121:X121))*$E121*(IF(X121&lt;1,IF(MIN(Y$7,$F121)&gt;$C121,MIN(Y$7,$F121)-$C121+1,0),MIN(Y$7,$F121)-X$7))/365,IF($F121&gt;X$7,($D121-SUM($U121:X121))*$E121*(IF(X121&lt;1,IF(MIN(Y$7,$F121)&gt;$C121,MIN(Y$7,$F121)-$C121+1,0),MIN(Y$7,$F121)-X$7))/365,0))</f>
        <v>0</v>
      </c>
      <c r="Z121" s="4">
        <f>IF($F121=0,($D121-SUM($U121:Y121))*$E121*(IF(Y121&lt;1,IF(MIN(Z$7,$F121)&gt;$C121,MIN(Z$7,$F121)-$C121+1,0),MIN(Z$7,$F121)-Y$7))/365,IF($F121&gt;Y$7,($D121-SUM($U121:Y121))*$E121*(IF(Y121&lt;1,IF(MIN(Z$7,$F121)&gt;$C121,MIN(Z$7,$F121)-$C121+1,0),MIN(Z$7,$F121)-Y$7))/365,0))</f>
        <v>0</v>
      </c>
      <c r="AA121" s="4">
        <f>IF($F121=0,($D121-SUM($U121:Z121))*$E121*(IF(Z121&lt;1,IF(MIN(AA$7,$F121)&gt;$C121,MIN(AA$7,$F121)-$C121+1,0),MIN(AA$7,$F121)-Z$7))/365,IF($F121&gt;Z$7,($D121-SUM($U121:Z121))*$E121*(IF(Z121&lt;1,IF(MIN(AA$7,$F121)&gt;$C121,MIN(AA$7,$F121)-$C121+1,0),MIN(AA$7,$F121)-Z$7))/365,0))</f>
        <v>0</v>
      </c>
      <c r="AB121" s="4">
        <f>IF($F121=0,($D121-SUM($U121:AA121))*$E121*(IF(AA121&lt;1,IF(MIN(AB$7,$F121)&gt;$C121,MIN(AB$7,$F121)-$C121+1,0),MIN(AB$7,$F121)-AA$7))/365,IF($F121&gt;AA$7,($D121-SUM($U121:AA121))*$E121*(IF(AA121&lt;1,IF(MIN(AB$7,$F121)&gt;$C121,MIN(AB$7,$F121)-$C121+1,0),MIN(AB$7,$F121)-AA$7))/365,0))</f>
        <v>0</v>
      </c>
      <c r="AC121" s="4">
        <f>IF($F121=0,($D121-SUM($U121:AB121))*$E121*(IF(AB121&lt;1,IF(MIN(AC$7,$F121)&gt;$C121,MIN(AC$7,$F121)-$C121+1,0),MIN(AC$7,$F121)-AB$7))/365,IF($F121&gt;AB$7,($D121-SUM($U121:AB121))*$E121*(IF(AB121&lt;1,IF(MIN(AC$7,$F121)&gt;$C121,MIN(AC$7,$F121)-$C121+1,0),MIN(AC$7,$F121)-AB$7))/365,0))</f>
        <v>0</v>
      </c>
      <c r="AD121" s="4">
        <f>IF($F121=0,($D121-SUM($U121:AC121))*$E121*(IF(AC121&lt;1,IF(MIN(AD$7,$F121)&gt;$C121,MIN(AD$7,$F121)-$C121+1,0),MIN(AD$7,$F121)-AC$7))/365,IF($F121&gt;AC$7,($D121-SUM($U121:AC121))*$E121*(IF(AC121&lt;1,IF(MIN(AD$7,$F121)&gt;$C121,MIN(AD$7,$F121)-$C121+1,0),MIN(AD$7,$F121)-AC$7))/365,0))</f>
        <v>0</v>
      </c>
      <c r="AE121" s="4">
        <f>IF($F121=0,($D121-SUM($U121:AD121))*$E121*(IF(AD121&lt;1,IF(MIN(AE$7,$F121)&gt;$C121,MIN(AE$7,$F121)-$C121+1,0),MIN(AE$7,$F121)-AD$7))/365,IF($F121&gt;AD$7,($D121-SUM($U121:AD121))*$E121*(IF(AD121&lt;1,IF(MIN(AE$7,$F121)&gt;$C121,MIN(AE$7,$F121)-$C121+1,0),MIN(AE$7,$F121)-AD$7))/365,0))</f>
        <v>0</v>
      </c>
      <c r="AF121" s="4">
        <f>IF($F121=0,($D121-SUM($U121:AE121))*$E121*(IF(AE121&lt;1,IF(MIN(AF$7,$F121)&gt;$C121,MIN(AF$7,$F121)-$C121+1,0),MIN(AF$7,$F121)-AE$7))/365,IF($F121&gt;AE$7,($D121-SUM($U121:AE121))*$E121*(IF(AE121&lt;1,IF(MIN(AF$7,$F121)&gt;$C121,MIN(AF$7,$F121)-$C121+1,0),MIN(AF$7,$F121)-AE$7))/365,0))</f>
        <v>0</v>
      </c>
      <c r="AG121" s="4">
        <f>IF($F121=0,($D121-SUM($U121:AF121))*$E121*(IF(AF121&lt;1,IF(MIN(AG$7,$F121)&gt;$C121,MIN(AG$7,$F121)-$C121+1,0),MIN(AG$7,$F121)-AF$7))/365,IF($F121&gt;AF$7,($D121-SUM($U121:AF121))*$E121*(IF(AF121&lt;1,IF(MIN(AG$7,$F121)&gt;$C121,MIN(AG$7,$F121)-$C121+1,0),MIN(AG$7,$F121)-AF$7))/365,0))</f>
        <v>0</v>
      </c>
      <c r="AH121" s="4">
        <f>IF($F121=0,($D121-SUM($U121:AG121))*$E121*(IF(AG121&lt;1,IF(MIN(AH$7,$F121)&gt;$C121,MIN(AH$7,$F121)-$C121+1,0),MIN(AH$7,$F121)-AG$7))/365,IF($F121&gt;AG$7,($D121-SUM($U121:AG121))*$E121*(IF(AG121&lt;1,IF(MIN(AH$7,$F121)&gt;$C121,MIN(AH$7,$F121)-$C121+1,0),MIN(AH$7,$F121)-AG$7))/365,0))</f>
        <v>0</v>
      </c>
      <c r="AI121" s="4">
        <f>IF($F121=0,($D121-SUM($U121:AH121))*$E121*(IF(AH121&lt;1,IF(MIN(AI$7,$F121)&gt;$C121,MIN(AI$7,$F121)-$C121+1,0),MIN(AI$7,$F121)-AH$7))/365,IF($F121&gt;AH$7,($D121-SUM($U121:AH121))*$E121*(IF(AH121&lt;1,IF(MIN(AI$7,$F121)&gt;$C121,MIN(AI$7,$F121)-$C121+1,0),MIN(AI$7,$F121)-AH$7))/365,0))</f>
        <v>0</v>
      </c>
      <c r="AJ121" s="4">
        <f>IF($F121=0,($D121-SUM($U121:AI121))*$E121*(IF(AI121&lt;1,IF(MIN(AJ$7,$F121)&gt;$C121,MIN(AJ$7,$F121)-$C121+1,0),MIN(AJ$7,$F121)-AI$7))/365,IF($F121&gt;AI$7,($D121-SUM($U121:AI121))*$E121*(IF(AI121&lt;1,IF(MIN(AJ$7,$F121)&gt;$C121,MIN(AJ$7,$F121)-$C121+1,0),MIN(AJ$7,$F121)-AI$7))/365,0))</f>
        <v>0</v>
      </c>
      <c r="AK121" s="4">
        <f>IF($F121=0,($D121-SUM($U121:AJ121))*$E121*(IF(AJ121&lt;1,IF(MIN(AK$7,$F121)&gt;$C121,MIN(AK$7,$F121)-$C121+1,0),MIN(AK$7,$F121)-AJ$7))/365,IF($F121&gt;AJ$7,($D121-SUM($U121:AJ121))*$E121*(IF(AJ121&lt;1,IF(MIN(AK$7,$F121)&gt;$C121,MIN(AK$7,$F121)-$C121+1,0),MIN(AK$7,$F121)-AJ$7))/365,0))</f>
        <v>0</v>
      </c>
      <c r="AL121" s="4">
        <f>IF($F121=0,($D121-SUM($U121:AK121))*$E121*(IF(AK121&lt;1,IF(MIN(AL$7,$F121)&gt;$C121,MIN(AL$7,$F121)-$C121+1,0),MIN(AL$7,$F121)-AK$7))/365,IF($F121&gt;AK$7,($D121-SUM($U121:AK121))*$E121*(IF(AK121&lt;1,IF(MIN(AL$7,$F121)&gt;$C121,MIN(AL$7,$F121)-$C121+1,0),MIN(AL$7,$F121)-AK$7))/365,0))</f>
        <v>0</v>
      </c>
      <c r="AM121" s="4">
        <f>IF($F121=0,($D121-SUM($U121:AL121))*$E121*(IF(AL121&lt;1,IF(MIN(AM$7,$F121)&gt;$C121,MIN(AM$7,$F121)-$C121+1,0),MIN(AM$7,$F121)-AL$7))/365,IF($F121&gt;AL$7,($D121-SUM($U121:AL121))*$E121*(IF(AL121&lt;1,IF(MIN(AM$7,$F121)&gt;$C121,MIN(AM$7,$F121)-$C121+1,0),MIN(AM$7,$F121)-AL$7))/365,0))</f>
        <v>0</v>
      </c>
      <c r="AN121" s="4">
        <f>IF($F121=0,($D121-SUM($U121:AM121))*$E121*(IF(AM121&lt;1,IF(MIN(AN$7,$F121)&gt;$C121,MIN(AN$7,$F121)-$C121+1,0),MIN(AN$7,$F121)-AM$7))/365,IF($F121&gt;AM$7,($D121-SUM($U121:AM121))*$E121*(IF(AM121&lt;1,IF(MIN(AN$7,$F121)&gt;$C121,MIN(AN$7,$F121)-$C121+1,0),MIN(AN$7,$F121)-AM$7))/365,0))</f>
        <v>0</v>
      </c>
      <c r="AO121" s="4">
        <f>IF($F121=0,($D121-SUM($U121:AN121))*$E121*(IF(AN121&lt;1,IF(MIN(AO$7,$F121)&gt;$C121,MIN(AO$7,$F121)-$C121+1,0),MIN(AO$7,$F121)-AN$7))/365,IF($F121&gt;AN$7,($D121-SUM($U121:AN121))*$E121*(IF(AN121&lt;1,IF(MIN(AO$7,$F121)&gt;$C121,MIN(AO$7,$F121)-$C121+1,0),MIN(AO$7,$F121)-AN$7))/365,0))</f>
        <v>0</v>
      </c>
      <c r="AP121" s="4">
        <f>IF($F121=0,($D121-SUM($U121:AO121))*$E121*(IF(AO121&lt;1,IF(MIN(AP$7,$F121)&gt;$C121,MIN(AP$7,$F121)-$C121+1,0),MIN(AP$7,$F121)-AO$7))/365,IF($F121&gt;AO$7,($D121-SUM($U121:AO121))*$E121*(IF(AO121&lt;1,IF(MIN(AP$7,$F121)&gt;$C121,MIN(AP$7,$F121)-$C121+1,0),MIN(AP$7,$F121)-AO$7))/365,0))</f>
        <v>0</v>
      </c>
      <c r="AQ121" s="4">
        <f>IF($F121=0,($D121-SUM($U121:AP121))*$E121*(IF(AP121&lt;1,IF(MIN(AQ$7,$F121)&gt;$C121,MIN(AQ$7,$F121)-$C121+1,0),MIN(AQ$7,$F121)-AP$7))/365,IF($F121&gt;AP$7,($D121-SUM($U121:AP121))*$E121*(IF(AP121&lt;1,IF(MIN(AQ$7,$F121)&gt;$C121,MIN(AQ$7,$F121)-$C121+1,0),MIN(AQ$7,$F121)-AP$7))/365,0))</f>
        <v>0</v>
      </c>
      <c r="AR121" s="4">
        <f>IF($F121=0,($D121-SUM($U121:AQ121))*$E121*(IF(AQ121&lt;1,IF(MIN(AR$7,$F121)&gt;$C121,MIN(AR$7,$F121)-$C121+1,0),MIN(AR$7,$F121)-AQ$7))/365,IF($F121&gt;AQ$7,($D121-SUM($U121:AQ121))*$E121*(IF(AQ121&lt;1,IF(MIN(AR$7,$F121)&gt;$C121,MIN(AR$7,$F121)-$C121+1,0),MIN(AR$7,$F121)-AQ$7))/365,0))</f>
        <v>0</v>
      </c>
      <c r="AS121" s="4">
        <f>IF($F121=0,($D121-SUM($U121:AR121))*$E121*(IF(AR121&lt;1,IF(MIN(AS$7,$F121)&gt;$C121,MIN(AS$7,$F121)-$C121+1,0),MIN(AS$7,$F121)-AR$7))/365,IF($F121&gt;AR$7,($D121-SUM($U121:AR121))*$E121*(IF(AR121&lt;1,IF(MIN(AS$7,$F121)&gt;$C121,MIN(AS$7,$F121)-$C121+1,0),MIN(AS$7,$F121)-AR$7))/365,0))</f>
        <v>0</v>
      </c>
    </row>
    <row r="122" spans="1:45">
      <c r="A122" s="15"/>
      <c r="B122" s="17"/>
      <c r="C122" s="16"/>
      <c r="D122" s="15"/>
      <c r="E122" s="11"/>
      <c r="F122" s="16"/>
      <c r="G122" s="15"/>
      <c r="H122" s="14"/>
      <c r="I122" s="5"/>
      <c r="J122" s="13">
        <f>SUM(U122:AS122)</f>
        <v>0</v>
      </c>
      <c r="K122" s="13">
        <f>IF(F122=0,D122-J122,IF(F122&lt;41730,0,D122-J122))</f>
        <v>0</v>
      </c>
      <c r="L122" s="12">
        <f>IF(K122=0,0,IF(G122-((L$7-C122)/365)&lt;0,0,G122-((L$7-C122)/365)))</f>
        <v>0</v>
      </c>
      <c r="M122" s="4">
        <f>IF(K122=0,0,D122*H122)</f>
        <v>0</v>
      </c>
      <c r="N122" s="11">
        <f>IFERROR((1-(M122/K122)^(1/L122)),0)</f>
        <v>0</v>
      </c>
      <c r="O122" s="10">
        <f>IF(F122&gt;41730,IF(F122&gt;41730,(F122-41730)/365,IF(K122=0,0,IF(G122-((L$7-C122)/365)&lt;0,0,G122-((L$7-C122)/365)))),1)</f>
        <v>1</v>
      </c>
      <c r="P122" s="9">
        <f>IF(K122&lt;M122,0,IF(L122=0,K122-M122,K122*N122*O122))</f>
        <v>0</v>
      </c>
      <c r="Q122" s="19">
        <f>IF(F122&gt;41730,D122,0)</f>
        <v>0</v>
      </c>
      <c r="R122" s="18">
        <f>IF(F122&gt;41730,J122+P122,0)</f>
        <v>0</v>
      </c>
      <c r="S122" s="9">
        <f>IF(F122&gt;0,0,K122-P122)</f>
        <v>0</v>
      </c>
      <c r="T122" s="5"/>
      <c r="U122" s="4">
        <f>D122*E122*(IF(U$7&gt;$C122,U$7-$C122+1,0))/365</f>
        <v>0</v>
      </c>
      <c r="V122" s="4">
        <f>($D122-U122)*$E122*(IF(U122&lt;1,IF(V$7&gt;$C122,V$7-$C122+1,0),V$7-U$7))/365</f>
        <v>0</v>
      </c>
      <c r="W122" s="4">
        <f>IF($F122=0,($D122-SUM($U122:V122))*$E122*(IF(V122&lt;1,IF(MIN(W$7,$F122)&gt;$C122,MIN(W$7,$F122)-$C122+1,0),MIN(W$7,$F122)-V$7))/365,IF($F122&gt;V$7,($D122-SUM($U122:V122))*$E122*(IF(V122&lt;1,IF(MIN(W$7,$F122)&gt;$C122,MIN(W$7,$F122)-$C122+1,0),MIN(W$7,$F122)-V$7))/365,0))</f>
        <v>0</v>
      </c>
      <c r="X122" s="4">
        <f>IF($F122=0,($D122-SUM($U122:W122))*$E122*(IF(W122&lt;1,IF(MIN(X$7,$F122)&gt;$C122,MIN(X$7,$F122)-$C122+1,0),MIN(X$7,$F122)-W$7))/365,IF($F122&gt;W$7,($D122-SUM($U122:W122))*$E122*(IF(W122&lt;1,IF(MIN(X$7,$F122)&gt;$C122,MIN(X$7,$F122)-$C122+1,0),MIN(X$7,$F122)-W$7))/365,0))</f>
        <v>0</v>
      </c>
      <c r="Y122" s="4">
        <f>IF($F122=0,($D122-SUM($U122:X122))*$E122*(IF(X122&lt;1,IF(MIN(Y$7,$F122)&gt;$C122,MIN(Y$7,$F122)-$C122+1,0),MIN(Y$7,$F122)-X$7))/365,IF($F122&gt;X$7,($D122-SUM($U122:X122))*$E122*(IF(X122&lt;1,IF(MIN(Y$7,$F122)&gt;$C122,MIN(Y$7,$F122)-$C122+1,0),MIN(Y$7,$F122)-X$7))/365,0))</f>
        <v>0</v>
      </c>
      <c r="Z122" s="4">
        <f>IF($F122=0,($D122-SUM($U122:Y122))*$E122*(IF(Y122&lt;1,IF(MIN(Z$7,$F122)&gt;$C122,MIN(Z$7,$F122)-$C122+1,0),MIN(Z$7,$F122)-Y$7))/365,IF($F122&gt;Y$7,($D122-SUM($U122:Y122))*$E122*(IF(Y122&lt;1,IF(MIN(Z$7,$F122)&gt;$C122,MIN(Z$7,$F122)-$C122+1,0),MIN(Z$7,$F122)-Y$7))/365,0))</f>
        <v>0</v>
      </c>
      <c r="AA122" s="4">
        <f>IF($F122=0,($D122-SUM($U122:Z122))*$E122*(IF(Z122&lt;1,IF(MIN(AA$7,$F122)&gt;$C122,MIN(AA$7,$F122)-$C122+1,0),MIN(AA$7,$F122)-Z$7))/365,IF($F122&gt;Z$7,($D122-SUM($U122:Z122))*$E122*(IF(Z122&lt;1,IF(MIN(AA$7,$F122)&gt;$C122,MIN(AA$7,$F122)-$C122+1,0),MIN(AA$7,$F122)-Z$7))/365,0))</f>
        <v>0</v>
      </c>
      <c r="AB122" s="4">
        <f>IF($F122=0,($D122-SUM($U122:AA122))*$E122*(IF(AA122&lt;1,IF(MIN(AB$7,$F122)&gt;$C122,MIN(AB$7,$F122)-$C122+1,0),MIN(AB$7,$F122)-AA$7))/365,IF($F122&gt;AA$7,($D122-SUM($U122:AA122))*$E122*(IF(AA122&lt;1,IF(MIN(AB$7,$F122)&gt;$C122,MIN(AB$7,$F122)-$C122+1,0),MIN(AB$7,$F122)-AA$7))/365,0))</f>
        <v>0</v>
      </c>
      <c r="AC122" s="4">
        <f>IF($F122=0,($D122-SUM($U122:AB122))*$E122*(IF(AB122&lt;1,IF(MIN(AC$7,$F122)&gt;$C122,MIN(AC$7,$F122)-$C122+1,0),MIN(AC$7,$F122)-AB$7))/365,IF($F122&gt;AB$7,($D122-SUM($U122:AB122))*$E122*(IF(AB122&lt;1,IF(MIN(AC$7,$F122)&gt;$C122,MIN(AC$7,$F122)-$C122+1,0),MIN(AC$7,$F122)-AB$7))/365,0))</f>
        <v>0</v>
      </c>
      <c r="AD122" s="4">
        <f>IF($F122=0,($D122-SUM($U122:AC122))*$E122*(IF(AC122&lt;1,IF(MIN(AD$7,$F122)&gt;$C122,MIN(AD$7,$F122)-$C122+1,0),MIN(AD$7,$F122)-AC$7))/365,IF($F122&gt;AC$7,($D122-SUM($U122:AC122))*$E122*(IF(AC122&lt;1,IF(MIN(AD$7,$F122)&gt;$C122,MIN(AD$7,$F122)-$C122+1,0),MIN(AD$7,$F122)-AC$7))/365,0))</f>
        <v>0</v>
      </c>
      <c r="AE122" s="4">
        <f>IF($F122=0,($D122-SUM($U122:AD122))*$E122*(IF(AD122&lt;1,IF(MIN(AE$7,$F122)&gt;$C122,MIN(AE$7,$F122)-$C122+1,0),MIN(AE$7,$F122)-AD$7))/365,IF($F122&gt;AD$7,($D122-SUM($U122:AD122))*$E122*(IF(AD122&lt;1,IF(MIN(AE$7,$F122)&gt;$C122,MIN(AE$7,$F122)-$C122+1,0),MIN(AE$7,$F122)-AD$7))/365,0))</f>
        <v>0</v>
      </c>
      <c r="AF122" s="4">
        <f>IF($F122=0,($D122-SUM($U122:AE122))*$E122*(IF(AE122&lt;1,IF(MIN(AF$7,$F122)&gt;$C122,MIN(AF$7,$F122)-$C122+1,0),MIN(AF$7,$F122)-AE$7))/365,IF($F122&gt;AE$7,($D122-SUM($U122:AE122))*$E122*(IF(AE122&lt;1,IF(MIN(AF$7,$F122)&gt;$C122,MIN(AF$7,$F122)-$C122+1,0),MIN(AF$7,$F122)-AE$7))/365,0))</f>
        <v>0</v>
      </c>
      <c r="AG122" s="4">
        <f>IF($F122=0,($D122-SUM($U122:AF122))*$E122*(IF(AF122&lt;1,IF(MIN(AG$7,$F122)&gt;$C122,MIN(AG$7,$F122)-$C122+1,0),MIN(AG$7,$F122)-AF$7))/365,IF($F122&gt;AF$7,($D122-SUM($U122:AF122))*$E122*(IF(AF122&lt;1,IF(MIN(AG$7,$F122)&gt;$C122,MIN(AG$7,$F122)-$C122+1,0),MIN(AG$7,$F122)-AF$7))/365,0))</f>
        <v>0</v>
      </c>
      <c r="AH122" s="4">
        <f>IF($F122=0,($D122-SUM($U122:AG122))*$E122*(IF(AG122&lt;1,IF(MIN(AH$7,$F122)&gt;$C122,MIN(AH$7,$F122)-$C122+1,0),MIN(AH$7,$F122)-AG$7))/365,IF($F122&gt;AG$7,($D122-SUM($U122:AG122))*$E122*(IF(AG122&lt;1,IF(MIN(AH$7,$F122)&gt;$C122,MIN(AH$7,$F122)-$C122+1,0),MIN(AH$7,$F122)-AG$7))/365,0))</f>
        <v>0</v>
      </c>
      <c r="AI122" s="4">
        <f>IF($F122=0,($D122-SUM($U122:AH122))*$E122*(IF(AH122&lt;1,IF(MIN(AI$7,$F122)&gt;$C122,MIN(AI$7,$F122)-$C122+1,0),MIN(AI$7,$F122)-AH$7))/365,IF($F122&gt;AH$7,($D122-SUM($U122:AH122))*$E122*(IF(AH122&lt;1,IF(MIN(AI$7,$F122)&gt;$C122,MIN(AI$7,$F122)-$C122+1,0),MIN(AI$7,$F122)-AH$7))/365,0))</f>
        <v>0</v>
      </c>
      <c r="AJ122" s="4">
        <f>IF($F122=0,($D122-SUM($U122:AI122))*$E122*(IF(AI122&lt;1,IF(MIN(AJ$7,$F122)&gt;$C122,MIN(AJ$7,$F122)-$C122+1,0),MIN(AJ$7,$F122)-AI$7))/365,IF($F122&gt;AI$7,($D122-SUM($U122:AI122))*$E122*(IF(AI122&lt;1,IF(MIN(AJ$7,$F122)&gt;$C122,MIN(AJ$7,$F122)-$C122+1,0),MIN(AJ$7,$F122)-AI$7))/365,0))</f>
        <v>0</v>
      </c>
      <c r="AK122" s="4">
        <f>IF($F122=0,($D122-SUM($U122:AJ122))*$E122*(IF(AJ122&lt;1,IF(MIN(AK$7,$F122)&gt;$C122,MIN(AK$7,$F122)-$C122+1,0),MIN(AK$7,$F122)-AJ$7))/365,IF($F122&gt;AJ$7,($D122-SUM($U122:AJ122))*$E122*(IF(AJ122&lt;1,IF(MIN(AK$7,$F122)&gt;$C122,MIN(AK$7,$F122)-$C122+1,0),MIN(AK$7,$F122)-AJ$7))/365,0))</f>
        <v>0</v>
      </c>
      <c r="AL122" s="4">
        <f>IF($F122=0,($D122-SUM($U122:AK122))*$E122*(IF(AK122&lt;1,IF(MIN(AL$7,$F122)&gt;$C122,MIN(AL$7,$F122)-$C122+1,0),MIN(AL$7,$F122)-AK$7))/365,IF($F122&gt;AK$7,($D122-SUM($U122:AK122))*$E122*(IF(AK122&lt;1,IF(MIN(AL$7,$F122)&gt;$C122,MIN(AL$7,$F122)-$C122+1,0),MIN(AL$7,$F122)-AK$7))/365,0))</f>
        <v>0</v>
      </c>
      <c r="AM122" s="4">
        <f>IF($F122=0,($D122-SUM($U122:AL122))*$E122*(IF(AL122&lt;1,IF(MIN(AM$7,$F122)&gt;$C122,MIN(AM$7,$F122)-$C122+1,0),MIN(AM$7,$F122)-AL$7))/365,IF($F122&gt;AL$7,($D122-SUM($U122:AL122))*$E122*(IF(AL122&lt;1,IF(MIN(AM$7,$F122)&gt;$C122,MIN(AM$7,$F122)-$C122+1,0),MIN(AM$7,$F122)-AL$7))/365,0))</f>
        <v>0</v>
      </c>
      <c r="AN122" s="4">
        <f>IF($F122=0,($D122-SUM($U122:AM122))*$E122*(IF(AM122&lt;1,IF(MIN(AN$7,$F122)&gt;$C122,MIN(AN$7,$F122)-$C122+1,0),MIN(AN$7,$F122)-AM$7))/365,IF($F122&gt;AM$7,($D122-SUM($U122:AM122))*$E122*(IF(AM122&lt;1,IF(MIN(AN$7,$F122)&gt;$C122,MIN(AN$7,$F122)-$C122+1,0),MIN(AN$7,$F122)-AM$7))/365,0))</f>
        <v>0</v>
      </c>
      <c r="AO122" s="4">
        <f>IF($F122=0,($D122-SUM($U122:AN122))*$E122*(IF(AN122&lt;1,IF(MIN(AO$7,$F122)&gt;$C122,MIN(AO$7,$F122)-$C122+1,0),MIN(AO$7,$F122)-AN$7))/365,IF($F122&gt;AN$7,($D122-SUM($U122:AN122))*$E122*(IF(AN122&lt;1,IF(MIN(AO$7,$F122)&gt;$C122,MIN(AO$7,$F122)-$C122+1,0),MIN(AO$7,$F122)-AN$7))/365,0))</f>
        <v>0</v>
      </c>
      <c r="AP122" s="4">
        <f>IF($F122=0,($D122-SUM($U122:AO122))*$E122*(IF(AO122&lt;1,IF(MIN(AP$7,$F122)&gt;$C122,MIN(AP$7,$F122)-$C122+1,0),MIN(AP$7,$F122)-AO$7))/365,IF($F122&gt;AO$7,($D122-SUM($U122:AO122))*$E122*(IF(AO122&lt;1,IF(MIN(AP$7,$F122)&gt;$C122,MIN(AP$7,$F122)-$C122+1,0),MIN(AP$7,$F122)-AO$7))/365,0))</f>
        <v>0</v>
      </c>
      <c r="AQ122" s="4">
        <f>IF($F122=0,($D122-SUM($U122:AP122))*$E122*(IF(AP122&lt;1,IF(MIN(AQ$7,$F122)&gt;$C122,MIN(AQ$7,$F122)-$C122+1,0),MIN(AQ$7,$F122)-AP$7))/365,IF($F122&gt;AP$7,($D122-SUM($U122:AP122))*$E122*(IF(AP122&lt;1,IF(MIN(AQ$7,$F122)&gt;$C122,MIN(AQ$7,$F122)-$C122+1,0),MIN(AQ$7,$F122)-AP$7))/365,0))</f>
        <v>0</v>
      </c>
      <c r="AR122" s="4">
        <f>IF($F122=0,($D122-SUM($U122:AQ122))*$E122*(IF(AQ122&lt;1,IF(MIN(AR$7,$F122)&gt;$C122,MIN(AR$7,$F122)-$C122+1,0),MIN(AR$7,$F122)-AQ$7))/365,IF($F122&gt;AQ$7,($D122-SUM($U122:AQ122))*$E122*(IF(AQ122&lt;1,IF(MIN(AR$7,$F122)&gt;$C122,MIN(AR$7,$F122)-$C122+1,0),MIN(AR$7,$F122)-AQ$7))/365,0))</f>
        <v>0</v>
      </c>
      <c r="AS122" s="4">
        <f>IF($F122=0,($D122-SUM($U122:AR122))*$E122*(IF(AR122&lt;1,IF(MIN(AS$7,$F122)&gt;$C122,MIN(AS$7,$F122)-$C122+1,0),MIN(AS$7,$F122)-AR$7))/365,IF($F122&gt;AR$7,($D122-SUM($U122:AR122))*$E122*(IF(AR122&lt;1,IF(MIN(AS$7,$F122)&gt;$C122,MIN(AS$7,$F122)-$C122+1,0),MIN(AS$7,$F122)-AR$7))/365,0))</f>
        <v>0</v>
      </c>
    </row>
    <row r="123" spans="1:45">
      <c r="A123" s="15"/>
      <c r="B123" s="17"/>
      <c r="C123" s="16"/>
      <c r="D123" s="15"/>
      <c r="E123" s="11"/>
      <c r="F123" s="16"/>
      <c r="G123" s="15"/>
      <c r="H123" s="14"/>
      <c r="I123" s="5"/>
      <c r="J123" s="13">
        <f>SUM(U123:AS123)</f>
        <v>0</v>
      </c>
      <c r="K123" s="13">
        <f>IF(F123=0,D123-J123,IF(F123&lt;41730,0,D123-J123))</f>
        <v>0</v>
      </c>
      <c r="L123" s="12">
        <f>IF(K123=0,0,IF(G123-((L$7-C123)/365)&lt;0,0,G123-((L$7-C123)/365)))</f>
        <v>0</v>
      </c>
      <c r="M123" s="4">
        <f>IF(K123=0,0,D123*H123)</f>
        <v>0</v>
      </c>
      <c r="N123" s="11">
        <f>IFERROR((1-(M123/K123)^(1/L123)),0)</f>
        <v>0</v>
      </c>
      <c r="O123" s="10">
        <f>IF(F123&gt;41730,IF(F123&gt;41730,(F123-41730)/365,IF(K123=0,0,IF(G123-((L$7-C123)/365)&lt;0,0,G123-((L$7-C123)/365)))),1)</f>
        <v>1</v>
      </c>
      <c r="P123" s="9">
        <f>IF(K123&lt;M123,0,IF(L123=0,K123-M123,K123*N123*O123))</f>
        <v>0</v>
      </c>
      <c r="Q123" s="19">
        <f>IF(F123&gt;41730,D123,0)</f>
        <v>0</v>
      </c>
      <c r="R123" s="18">
        <f>IF(F123&gt;41730,J123+P123,0)</f>
        <v>0</v>
      </c>
      <c r="S123" s="9">
        <f>IF(F123&gt;0,0,K123-P123)</f>
        <v>0</v>
      </c>
      <c r="T123" s="5"/>
      <c r="U123" s="4">
        <f>D123*E123*(IF(U$7&gt;$C123,U$7-$C123+1,0))/365</f>
        <v>0</v>
      </c>
      <c r="V123" s="4">
        <f>($D123-U123)*$E123*(IF(U123&lt;1,IF(V$7&gt;$C123,V$7-$C123+1,0),V$7-U$7))/365</f>
        <v>0</v>
      </c>
      <c r="W123" s="4">
        <f>IF($F123=0,($D123-SUM($U123:V123))*$E123*(IF(V123&lt;1,IF(MIN(W$7,$F123)&gt;$C123,MIN(W$7,$F123)-$C123+1,0),MIN(W$7,$F123)-V$7))/365,IF($F123&gt;V$7,($D123-SUM($U123:V123))*$E123*(IF(V123&lt;1,IF(MIN(W$7,$F123)&gt;$C123,MIN(W$7,$F123)-$C123+1,0),MIN(W$7,$F123)-V$7))/365,0))</f>
        <v>0</v>
      </c>
      <c r="X123" s="4">
        <f>IF($F123=0,($D123-SUM($U123:W123))*$E123*(IF(W123&lt;1,IF(MIN(X$7,$F123)&gt;$C123,MIN(X$7,$F123)-$C123+1,0),MIN(X$7,$F123)-W$7))/365,IF($F123&gt;W$7,($D123-SUM($U123:W123))*$E123*(IF(W123&lt;1,IF(MIN(X$7,$F123)&gt;$C123,MIN(X$7,$F123)-$C123+1,0),MIN(X$7,$F123)-W$7))/365,0))</f>
        <v>0</v>
      </c>
      <c r="Y123" s="4">
        <f>IF($F123=0,($D123-SUM($U123:X123))*$E123*(IF(X123&lt;1,IF(MIN(Y$7,$F123)&gt;$C123,MIN(Y$7,$F123)-$C123+1,0),MIN(Y$7,$F123)-X$7))/365,IF($F123&gt;X$7,($D123-SUM($U123:X123))*$E123*(IF(X123&lt;1,IF(MIN(Y$7,$F123)&gt;$C123,MIN(Y$7,$F123)-$C123+1,0),MIN(Y$7,$F123)-X$7))/365,0))</f>
        <v>0</v>
      </c>
      <c r="Z123" s="4">
        <f>IF($F123=0,($D123-SUM($U123:Y123))*$E123*(IF(Y123&lt;1,IF(MIN(Z$7,$F123)&gt;$C123,MIN(Z$7,$F123)-$C123+1,0),MIN(Z$7,$F123)-Y$7))/365,IF($F123&gt;Y$7,($D123-SUM($U123:Y123))*$E123*(IF(Y123&lt;1,IF(MIN(Z$7,$F123)&gt;$C123,MIN(Z$7,$F123)-$C123+1,0),MIN(Z$7,$F123)-Y$7))/365,0))</f>
        <v>0</v>
      </c>
      <c r="AA123" s="4">
        <f>IF($F123=0,($D123-SUM($U123:Z123))*$E123*(IF(Z123&lt;1,IF(MIN(AA$7,$F123)&gt;$C123,MIN(AA$7,$F123)-$C123+1,0),MIN(AA$7,$F123)-Z$7))/365,IF($F123&gt;Z$7,($D123-SUM($U123:Z123))*$E123*(IF(Z123&lt;1,IF(MIN(AA$7,$F123)&gt;$C123,MIN(AA$7,$F123)-$C123+1,0),MIN(AA$7,$F123)-Z$7))/365,0))</f>
        <v>0</v>
      </c>
      <c r="AB123" s="4">
        <f>IF($F123=0,($D123-SUM($U123:AA123))*$E123*(IF(AA123&lt;1,IF(MIN(AB$7,$F123)&gt;$C123,MIN(AB$7,$F123)-$C123+1,0),MIN(AB$7,$F123)-AA$7))/365,IF($F123&gt;AA$7,($D123-SUM($U123:AA123))*$E123*(IF(AA123&lt;1,IF(MIN(AB$7,$F123)&gt;$C123,MIN(AB$7,$F123)-$C123+1,0),MIN(AB$7,$F123)-AA$7))/365,0))</f>
        <v>0</v>
      </c>
      <c r="AC123" s="4">
        <f>IF($F123=0,($D123-SUM($U123:AB123))*$E123*(IF(AB123&lt;1,IF(MIN(AC$7,$F123)&gt;$C123,MIN(AC$7,$F123)-$C123+1,0),MIN(AC$7,$F123)-AB$7))/365,IF($F123&gt;AB$7,($D123-SUM($U123:AB123))*$E123*(IF(AB123&lt;1,IF(MIN(AC$7,$F123)&gt;$C123,MIN(AC$7,$F123)-$C123+1,0),MIN(AC$7,$F123)-AB$7))/365,0))</f>
        <v>0</v>
      </c>
      <c r="AD123" s="4">
        <f>IF($F123=0,($D123-SUM($U123:AC123))*$E123*(IF(AC123&lt;1,IF(MIN(AD$7,$F123)&gt;$C123,MIN(AD$7,$F123)-$C123+1,0),MIN(AD$7,$F123)-AC$7))/365,IF($F123&gt;AC$7,($D123-SUM($U123:AC123))*$E123*(IF(AC123&lt;1,IF(MIN(AD$7,$F123)&gt;$C123,MIN(AD$7,$F123)-$C123+1,0),MIN(AD$7,$F123)-AC$7))/365,0))</f>
        <v>0</v>
      </c>
      <c r="AE123" s="4">
        <f>IF($F123=0,($D123-SUM($U123:AD123))*$E123*(IF(AD123&lt;1,IF(MIN(AE$7,$F123)&gt;$C123,MIN(AE$7,$F123)-$C123+1,0),MIN(AE$7,$F123)-AD$7))/365,IF($F123&gt;AD$7,($D123-SUM($U123:AD123))*$E123*(IF(AD123&lt;1,IF(MIN(AE$7,$F123)&gt;$C123,MIN(AE$7,$F123)-$C123+1,0),MIN(AE$7,$F123)-AD$7))/365,0))</f>
        <v>0</v>
      </c>
      <c r="AF123" s="4">
        <f>IF($F123=0,($D123-SUM($U123:AE123))*$E123*(IF(AE123&lt;1,IF(MIN(AF$7,$F123)&gt;$C123,MIN(AF$7,$F123)-$C123+1,0),MIN(AF$7,$F123)-AE$7))/365,IF($F123&gt;AE$7,($D123-SUM($U123:AE123))*$E123*(IF(AE123&lt;1,IF(MIN(AF$7,$F123)&gt;$C123,MIN(AF$7,$F123)-$C123+1,0),MIN(AF$7,$F123)-AE$7))/365,0))</f>
        <v>0</v>
      </c>
      <c r="AG123" s="4">
        <f>IF($F123=0,($D123-SUM($U123:AF123))*$E123*(IF(AF123&lt;1,IF(MIN(AG$7,$F123)&gt;$C123,MIN(AG$7,$F123)-$C123+1,0),MIN(AG$7,$F123)-AF$7))/365,IF($F123&gt;AF$7,($D123-SUM($U123:AF123))*$E123*(IF(AF123&lt;1,IF(MIN(AG$7,$F123)&gt;$C123,MIN(AG$7,$F123)-$C123+1,0),MIN(AG$7,$F123)-AF$7))/365,0))</f>
        <v>0</v>
      </c>
      <c r="AH123" s="4">
        <f>IF($F123=0,($D123-SUM($U123:AG123))*$E123*(IF(AG123&lt;1,IF(MIN(AH$7,$F123)&gt;$C123,MIN(AH$7,$F123)-$C123+1,0),MIN(AH$7,$F123)-AG$7))/365,IF($F123&gt;AG$7,($D123-SUM($U123:AG123))*$E123*(IF(AG123&lt;1,IF(MIN(AH$7,$F123)&gt;$C123,MIN(AH$7,$F123)-$C123+1,0),MIN(AH$7,$F123)-AG$7))/365,0))</f>
        <v>0</v>
      </c>
      <c r="AI123" s="4">
        <f>IF($F123=0,($D123-SUM($U123:AH123))*$E123*(IF(AH123&lt;1,IF(MIN(AI$7,$F123)&gt;$C123,MIN(AI$7,$F123)-$C123+1,0),MIN(AI$7,$F123)-AH$7))/365,IF($F123&gt;AH$7,($D123-SUM($U123:AH123))*$E123*(IF(AH123&lt;1,IF(MIN(AI$7,$F123)&gt;$C123,MIN(AI$7,$F123)-$C123+1,0),MIN(AI$7,$F123)-AH$7))/365,0))</f>
        <v>0</v>
      </c>
      <c r="AJ123" s="4">
        <f>IF($F123=0,($D123-SUM($U123:AI123))*$E123*(IF(AI123&lt;1,IF(MIN(AJ$7,$F123)&gt;$C123,MIN(AJ$7,$F123)-$C123+1,0),MIN(AJ$7,$F123)-AI$7))/365,IF($F123&gt;AI$7,($D123-SUM($U123:AI123))*$E123*(IF(AI123&lt;1,IF(MIN(AJ$7,$F123)&gt;$C123,MIN(AJ$7,$F123)-$C123+1,0),MIN(AJ$7,$F123)-AI$7))/365,0))</f>
        <v>0</v>
      </c>
      <c r="AK123" s="4">
        <f>IF($F123=0,($D123-SUM($U123:AJ123))*$E123*(IF(AJ123&lt;1,IF(MIN(AK$7,$F123)&gt;$C123,MIN(AK$7,$F123)-$C123+1,0),MIN(AK$7,$F123)-AJ$7))/365,IF($F123&gt;AJ$7,($D123-SUM($U123:AJ123))*$E123*(IF(AJ123&lt;1,IF(MIN(AK$7,$F123)&gt;$C123,MIN(AK$7,$F123)-$C123+1,0),MIN(AK$7,$F123)-AJ$7))/365,0))</f>
        <v>0</v>
      </c>
      <c r="AL123" s="4">
        <f>IF($F123=0,($D123-SUM($U123:AK123))*$E123*(IF(AK123&lt;1,IF(MIN(AL$7,$F123)&gt;$C123,MIN(AL$7,$F123)-$C123+1,0),MIN(AL$7,$F123)-AK$7))/365,IF($F123&gt;AK$7,($D123-SUM($U123:AK123))*$E123*(IF(AK123&lt;1,IF(MIN(AL$7,$F123)&gt;$C123,MIN(AL$7,$F123)-$C123+1,0),MIN(AL$7,$F123)-AK$7))/365,0))</f>
        <v>0</v>
      </c>
      <c r="AM123" s="4">
        <f>IF($F123=0,($D123-SUM($U123:AL123))*$E123*(IF(AL123&lt;1,IF(MIN(AM$7,$F123)&gt;$C123,MIN(AM$7,$F123)-$C123+1,0),MIN(AM$7,$F123)-AL$7))/365,IF($F123&gt;AL$7,($D123-SUM($U123:AL123))*$E123*(IF(AL123&lt;1,IF(MIN(AM$7,$F123)&gt;$C123,MIN(AM$7,$F123)-$C123+1,0),MIN(AM$7,$F123)-AL$7))/365,0))</f>
        <v>0</v>
      </c>
      <c r="AN123" s="4">
        <f>IF($F123=0,($D123-SUM($U123:AM123))*$E123*(IF(AM123&lt;1,IF(MIN(AN$7,$F123)&gt;$C123,MIN(AN$7,$F123)-$C123+1,0),MIN(AN$7,$F123)-AM$7))/365,IF($F123&gt;AM$7,($D123-SUM($U123:AM123))*$E123*(IF(AM123&lt;1,IF(MIN(AN$7,$F123)&gt;$C123,MIN(AN$7,$F123)-$C123+1,0),MIN(AN$7,$F123)-AM$7))/365,0))</f>
        <v>0</v>
      </c>
      <c r="AO123" s="4">
        <f>IF($F123=0,($D123-SUM($U123:AN123))*$E123*(IF(AN123&lt;1,IF(MIN(AO$7,$F123)&gt;$C123,MIN(AO$7,$F123)-$C123+1,0),MIN(AO$7,$F123)-AN$7))/365,IF($F123&gt;AN$7,($D123-SUM($U123:AN123))*$E123*(IF(AN123&lt;1,IF(MIN(AO$7,$F123)&gt;$C123,MIN(AO$7,$F123)-$C123+1,0),MIN(AO$7,$F123)-AN$7))/365,0))</f>
        <v>0</v>
      </c>
      <c r="AP123" s="4">
        <f>IF($F123=0,($D123-SUM($U123:AO123))*$E123*(IF(AO123&lt;1,IF(MIN(AP$7,$F123)&gt;$C123,MIN(AP$7,$F123)-$C123+1,0),MIN(AP$7,$F123)-AO$7))/365,IF($F123&gt;AO$7,($D123-SUM($U123:AO123))*$E123*(IF(AO123&lt;1,IF(MIN(AP$7,$F123)&gt;$C123,MIN(AP$7,$F123)-$C123+1,0),MIN(AP$7,$F123)-AO$7))/365,0))</f>
        <v>0</v>
      </c>
      <c r="AQ123" s="4">
        <f>IF($F123=0,($D123-SUM($U123:AP123))*$E123*(IF(AP123&lt;1,IF(MIN(AQ$7,$F123)&gt;$C123,MIN(AQ$7,$F123)-$C123+1,0),MIN(AQ$7,$F123)-AP$7))/365,IF($F123&gt;AP$7,($D123-SUM($U123:AP123))*$E123*(IF(AP123&lt;1,IF(MIN(AQ$7,$F123)&gt;$C123,MIN(AQ$7,$F123)-$C123+1,0),MIN(AQ$7,$F123)-AP$7))/365,0))</f>
        <v>0</v>
      </c>
      <c r="AR123" s="4">
        <f>IF($F123=0,($D123-SUM($U123:AQ123))*$E123*(IF(AQ123&lt;1,IF(MIN(AR$7,$F123)&gt;$C123,MIN(AR$7,$F123)-$C123+1,0),MIN(AR$7,$F123)-AQ$7))/365,IF($F123&gt;AQ$7,($D123-SUM($U123:AQ123))*$E123*(IF(AQ123&lt;1,IF(MIN(AR$7,$F123)&gt;$C123,MIN(AR$7,$F123)-$C123+1,0),MIN(AR$7,$F123)-AQ$7))/365,0))</f>
        <v>0</v>
      </c>
      <c r="AS123" s="4">
        <f>IF($F123=0,($D123-SUM($U123:AR123))*$E123*(IF(AR123&lt;1,IF(MIN(AS$7,$F123)&gt;$C123,MIN(AS$7,$F123)-$C123+1,0),MIN(AS$7,$F123)-AR$7))/365,IF($F123&gt;AR$7,($D123-SUM($U123:AR123))*$E123*(IF(AR123&lt;1,IF(MIN(AS$7,$F123)&gt;$C123,MIN(AS$7,$F123)-$C123+1,0),MIN(AS$7,$F123)-AR$7))/365,0))</f>
        <v>0</v>
      </c>
    </row>
    <row r="124" spans="1:45">
      <c r="A124" s="15"/>
      <c r="B124" s="17"/>
      <c r="C124" s="16"/>
      <c r="D124" s="15"/>
      <c r="E124" s="11"/>
      <c r="F124" s="16"/>
      <c r="G124" s="15"/>
      <c r="H124" s="14"/>
      <c r="I124" s="5"/>
      <c r="J124" s="13">
        <f>SUM(U124:AS124)</f>
        <v>0</v>
      </c>
      <c r="K124" s="13">
        <f>IF(F124=0,D124-J124,IF(F124&lt;41730,0,D124-J124))</f>
        <v>0</v>
      </c>
      <c r="L124" s="12">
        <f>IF(K124=0,0,IF(G124-((L$7-C124)/365)&lt;0,0,G124-((L$7-C124)/365)))</f>
        <v>0</v>
      </c>
      <c r="M124" s="4">
        <f>IF(K124=0,0,D124*H124)</f>
        <v>0</v>
      </c>
      <c r="N124" s="11">
        <f>IFERROR((1-(M124/K124)^(1/L124)),0)</f>
        <v>0</v>
      </c>
      <c r="O124" s="10">
        <f>IF(F124&gt;41730,IF(F124&gt;41730,(F124-41730)/365,IF(K124=0,0,IF(G124-((L$7-C124)/365)&lt;0,0,G124-((L$7-C124)/365)))),1)</f>
        <v>1</v>
      </c>
      <c r="P124" s="9">
        <f>IF(K124&lt;M124,0,IF(L124=0,K124-M124,K124*N124*O124))</f>
        <v>0</v>
      </c>
      <c r="Q124" s="19">
        <f>IF(F124&gt;41730,D124,0)</f>
        <v>0</v>
      </c>
      <c r="R124" s="18">
        <f>IF(F124&gt;41730,J124+P124,0)</f>
        <v>0</v>
      </c>
      <c r="S124" s="9">
        <f>IF(F124&gt;0,0,K124-P124)</f>
        <v>0</v>
      </c>
      <c r="T124" s="5"/>
      <c r="U124" s="4">
        <f>D124*E124*(IF(U$7&gt;$C124,U$7-$C124+1,0))/365</f>
        <v>0</v>
      </c>
      <c r="V124" s="4">
        <f>($D124-U124)*$E124*(IF(U124&lt;1,IF(V$7&gt;$C124,V$7-$C124+1,0),V$7-U$7))/365</f>
        <v>0</v>
      </c>
      <c r="W124" s="4">
        <f>IF($F124=0,($D124-SUM($U124:V124))*$E124*(IF(V124&lt;1,IF(MIN(W$7,$F124)&gt;$C124,MIN(W$7,$F124)-$C124+1,0),MIN(W$7,$F124)-V$7))/365,IF($F124&gt;V$7,($D124-SUM($U124:V124))*$E124*(IF(V124&lt;1,IF(MIN(W$7,$F124)&gt;$C124,MIN(W$7,$F124)-$C124+1,0),MIN(W$7,$F124)-V$7))/365,0))</f>
        <v>0</v>
      </c>
      <c r="X124" s="4">
        <f>IF($F124=0,($D124-SUM($U124:W124))*$E124*(IF(W124&lt;1,IF(MIN(X$7,$F124)&gt;$C124,MIN(X$7,$F124)-$C124+1,0),MIN(X$7,$F124)-W$7))/365,IF($F124&gt;W$7,($D124-SUM($U124:W124))*$E124*(IF(W124&lt;1,IF(MIN(X$7,$F124)&gt;$C124,MIN(X$7,$F124)-$C124+1,0),MIN(X$7,$F124)-W$7))/365,0))</f>
        <v>0</v>
      </c>
      <c r="Y124" s="4">
        <f>IF($F124=0,($D124-SUM($U124:X124))*$E124*(IF(X124&lt;1,IF(MIN(Y$7,$F124)&gt;$C124,MIN(Y$7,$F124)-$C124+1,0),MIN(Y$7,$F124)-X$7))/365,IF($F124&gt;X$7,($D124-SUM($U124:X124))*$E124*(IF(X124&lt;1,IF(MIN(Y$7,$F124)&gt;$C124,MIN(Y$7,$F124)-$C124+1,0),MIN(Y$7,$F124)-X$7))/365,0))</f>
        <v>0</v>
      </c>
      <c r="Z124" s="4">
        <f>IF($F124=0,($D124-SUM($U124:Y124))*$E124*(IF(Y124&lt;1,IF(MIN(Z$7,$F124)&gt;$C124,MIN(Z$7,$F124)-$C124+1,0),MIN(Z$7,$F124)-Y$7))/365,IF($F124&gt;Y$7,($D124-SUM($U124:Y124))*$E124*(IF(Y124&lt;1,IF(MIN(Z$7,$F124)&gt;$C124,MIN(Z$7,$F124)-$C124+1,0),MIN(Z$7,$F124)-Y$7))/365,0))</f>
        <v>0</v>
      </c>
      <c r="AA124" s="4">
        <f>IF($F124=0,($D124-SUM($U124:Z124))*$E124*(IF(Z124&lt;1,IF(MIN(AA$7,$F124)&gt;$C124,MIN(AA$7,$F124)-$C124+1,0),MIN(AA$7,$F124)-Z$7))/365,IF($F124&gt;Z$7,($D124-SUM($U124:Z124))*$E124*(IF(Z124&lt;1,IF(MIN(AA$7,$F124)&gt;$C124,MIN(AA$7,$F124)-$C124+1,0),MIN(AA$7,$F124)-Z$7))/365,0))</f>
        <v>0</v>
      </c>
      <c r="AB124" s="4">
        <f>IF($F124=0,($D124-SUM($U124:AA124))*$E124*(IF(AA124&lt;1,IF(MIN(AB$7,$F124)&gt;$C124,MIN(AB$7,$F124)-$C124+1,0),MIN(AB$7,$F124)-AA$7))/365,IF($F124&gt;AA$7,($D124-SUM($U124:AA124))*$E124*(IF(AA124&lt;1,IF(MIN(AB$7,$F124)&gt;$C124,MIN(AB$7,$F124)-$C124+1,0),MIN(AB$7,$F124)-AA$7))/365,0))</f>
        <v>0</v>
      </c>
      <c r="AC124" s="4">
        <f>IF($F124=0,($D124-SUM($U124:AB124))*$E124*(IF(AB124&lt;1,IF(MIN(AC$7,$F124)&gt;$C124,MIN(AC$7,$F124)-$C124+1,0),MIN(AC$7,$F124)-AB$7))/365,IF($F124&gt;AB$7,($D124-SUM($U124:AB124))*$E124*(IF(AB124&lt;1,IF(MIN(AC$7,$F124)&gt;$C124,MIN(AC$7,$F124)-$C124+1,0),MIN(AC$7,$F124)-AB$7))/365,0))</f>
        <v>0</v>
      </c>
      <c r="AD124" s="4">
        <f>IF($F124=0,($D124-SUM($U124:AC124))*$E124*(IF(AC124&lt;1,IF(MIN(AD$7,$F124)&gt;$C124,MIN(AD$7,$F124)-$C124+1,0),MIN(AD$7,$F124)-AC$7))/365,IF($F124&gt;AC$7,($D124-SUM($U124:AC124))*$E124*(IF(AC124&lt;1,IF(MIN(AD$7,$F124)&gt;$C124,MIN(AD$7,$F124)-$C124+1,0),MIN(AD$7,$F124)-AC$7))/365,0))</f>
        <v>0</v>
      </c>
      <c r="AE124" s="4">
        <f>IF($F124=0,($D124-SUM($U124:AD124))*$E124*(IF(AD124&lt;1,IF(MIN(AE$7,$F124)&gt;$C124,MIN(AE$7,$F124)-$C124+1,0),MIN(AE$7,$F124)-AD$7))/365,IF($F124&gt;AD$7,($D124-SUM($U124:AD124))*$E124*(IF(AD124&lt;1,IF(MIN(AE$7,$F124)&gt;$C124,MIN(AE$7,$F124)-$C124+1,0),MIN(AE$7,$F124)-AD$7))/365,0))</f>
        <v>0</v>
      </c>
      <c r="AF124" s="4">
        <f>IF($F124=0,($D124-SUM($U124:AE124))*$E124*(IF(AE124&lt;1,IF(MIN(AF$7,$F124)&gt;$C124,MIN(AF$7,$F124)-$C124+1,0),MIN(AF$7,$F124)-AE$7))/365,IF($F124&gt;AE$7,($D124-SUM($U124:AE124))*$E124*(IF(AE124&lt;1,IF(MIN(AF$7,$F124)&gt;$C124,MIN(AF$7,$F124)-$C124+1,0),MIN(AF$7,$F124)-AE$7))/365,0))</f>
        <v>0</v>
      </c>
      <c r="AG124" s="4">
        <f>IF($F124=0,($D124-SUM($U124:AF124))*$E124*(IF(AF124&lt;1,IF(MIN(AG$7,$F124)&gt;$C124,MIN(AG$7,$F124)-$C124+1,0),MIN(AG$7,$F124)-AF$7))/365,IF($F124&gt;AF$7,($D124-SUM($U124:AF124))*$E124*(IF(AF124&lt;1,IF(MIN(AG$7,$F124)&gt;$C124,MIN(AG$7,$F124)-$C124+1,0),MIN(AG$7,$F124)-AF$7))/365,0))</f>
        <v>0</v>
      </c>
      <c r="AH124" s="4">
        <f>IF($F124=0,($D124-SUM($U124:AG124))*$E124*(IF(AG124&lt;1,IF(MIN(AH$7,$F124)&gt;$C124,MIN(AH$7,$F124)-$C124+1,0),MIN(AH$7,$F124)-AG$7))/365,IF($F124&gt;AG$7,($D124-SUM($U124:AG124))*$E124*(IF(AG124&lt;1,IF(MIN(AH$7,$F124)&gt;$C124,MIN(AH$7,$F124)-$C124+1,0),MIN(AH$7,$F124)-AG$7))/365,0))</f>
        <v>0</v>
      </c>
      <c r="AI124" s="4">
        <f>IF($F124=0,($D124-SUM($U124:AH124))*$E124*(IF(AH124&lt;1,IF(MIN(AI$7,$F124)&gt;$C124,MIN(AI$7,$F124)-$C124+1,0),MIN(AI$7,$F124)-AH$7))/365,IF($F124&gt;AH$7,($D124-SUM($U124:AH124))*$E124*(IF(AH124&lt;1,IF(MIN(AI$7,$F124)&gt;$C124,MIN(AI$7,$F124)-$C124+1,0),MIN(AI$7,$F124)-AH$7))/365,0))</f>
        <v>0</v>
      </c>
      <c r="AJ124" s="4">
        <f>IF($F124=0,($D124-SUM($U124:AI124))*$E124*(IF(AI124&lt;1,IF(MIN(AJ$7,$F124)&gt;$C124,MIN(AJ$7,$F124)-$C124+1,0),MIN(AJ$7,$F124)-AI$7))/365,IF($F124&gt;AI$7,($D124-SUM($U124:AI124))*$E124*(IF(AI124&lt;1,IF(MIN(AJ$7,$F124)&gt;$C124,MIN(AJ$7,$F124)-$C124+1,0),MIN(AJ$7,$F124)-AI$7))/365,0))</f>
        <v>0</v>
      </c>
      <c r="AK124" s="4">
        <f>IF($F124=0,($D124-SUM($U124:AJ124))*$E124*(IF(AJ124&lt;1,IF(MIN(AK$7,$F124)&gt;$C124,MIN(AK$7,$F124)-$C124+1,0),MIN(AK$7,$F124)-AJ$7))/365,IF($F124&gt;AJ$7,($D124-SUM($U124:AJ124))*$E124*(IF(AJ124&lt;1,IF(MIN(AK$7,$F124)&gt;$C124,MIN(AK$7,$F124)-$C124+1,0),MIN(AK$7,$F124)-AJ$7))/365,0))</f>
        <v>0</v>
      </c>
      <c r="AL124" s="4">
        <f>IF($F124=0,($D124-SUM($U124:AK124))*$E124*(IF(AK124&lt;1,IF(MIN(AL$7,$F124)&gt;$C124,MIN(AL$7,$F124)-$C124+1,0),MIN(AL$7,$F124)-AK$7))/365,IF($F124&gt;AK$7,($D124-SUM($U124:AK124))*$E124*(IF(AK124&lt;1,IF(MIN(AL$7,$F124)&gt;$C124,MIN(AL$7,$F124)-$C124+1,0),MIN(AL$7,$F124)-AK$7))/365,0))</f>
        <v>0</v>
      </c>
      <c r="AM124" s="4">
        <f>IF($F124=0,($D124-SUM($U124:AL124))*$E124*(IF(AL124&lt;1,IF(MIN(AM$7,$F124)&gt;$C124,MIN(AM$7,$F124)-$C124+1,0),MIN(AM$7,$F124)-AL$7))/365,IF($F124&gt;AL$7,($D124-SUM($U124:AL124))*$E124*(IF(AL124&lt;1,IF(MIN(AM$7,$F124)&gt;$C124,MIN(AM$7,$F124)-$C124+1,0),MIN(AM$7,$F124)-AL$7))/365,0))</f>
        <v>0</v>
      </c>
      <c r="AN124" s="4">
        <f>IF($F124=0,($D124-SUM($U124:AM124))*$E124*(IF(AM124&lt;1,IF(MIN(AN$7,$F124)&gt;$C124,MIN(AN$7,$F124)-$C124+1,0),MIN(AN$7,$F124)-AM$7))/365,IF($F124&gt;AM$7,($D124-SUM($U124:AM124))*$E124*(IF(AM124&lt;1,IF(MIN(AN$7,$F124)&gt;$C124,MIN(AN$7,$F124)-$C124+1,0),MIN(AN$7,$F124)-AM$7))/365,0))</f>
        <v>0</v>
      </c>
      <c r="AO124" s="4">
        <f>IF($F124=0,($D124-SUM($U124:AN124))*$E124*(IF(AN124&lt;1,IF(MIN(AO$7,$F124)&gt;$C124,MIN(AO$7,$F124)-$C124+1,0),MIN(AO$7,$F124)-AN$7))/365,IF($F124&gt;AN$7,($D124-SUM($U124:AN124))*$E124*(IF(AN124&lt;1,IF(MIN(AO$7,$F124)&gt;$C124,MIN(AO$7,$F124)-$C124+1,0),MIN(AO$7,$F124)-AN$7))/365,0))</f>
        <v>0</v>
      </c>
      <c r="AP124" s="4">
        <f>IF($F124=0,($D124-SUM($U124:AO124))*$E124*(IF(AO124&lt;1,IF(MIN(AP$7,$F124)&gt;$C124,MIN(AP$7,$F124)-$C124+1,0),MIN(AP$7,$F124)-AO$7))/365,IF($F124&gt;AO$7,($D124-SUM($U124:AO124))*$E124*(IF(AO124&lt;1,IF(MIN(AP$7,$F124)&gt;$C124,MIN(AP$7,$F124)-$C124+1,0),MIN(AP$7,$F124)-AO$7))/365,0))</f>
        <v>0</v>
      </c>
      <c r="AQ124" s="4">
        <f>IF($F124=0,($D124-SUM($U124:AP124))*$E124*(IF(AP124&lt;1,IF(MIN(AQ$7,$F124)&gt;$C124,MIN(AQ$7,$F124)-$C124+1,0),MIN(AQ$7,$F124)-AP$7))/365,IF($F124&gt;AP$7,($D124-SUM($U124:AP124))*$E124*(IF(AP124&lt;1,IF(MIN(AQ$7,$F124)&gt;$C124,MIN(AQ$7,$F124)-$C124+1,0),MIN(AQ$7,$F124)-AP$7))/365,0))</f>
        <v>0</v>
      </c>
      <c r="AR124" s="4">
        <f>IF($F124=0,($D124-SUM($U124:AQ124))*$E124*(IF(AQ124&lt;1,IF(MIN(AR$7,$F124)&gt;$C124,MIN(AR$7,$F124)-$C124+1,0),MIN(AR$7,$F124)-AQ$7))/365,IF($F124&gt;AQ$7,($D124-SUM($U124:AQ124))*$E124*(IF(AQ124&lt;1,IF(MIN(AR$7,$F124)&gt;$C124,MIN(AR$7,$F124)-$C124+1,0),MIN(AR$7,$F124)-AQ$7))/365,0))</f>
        <v>0</v>
      </c>
      <c r="AS124" s="4">
        <f>IF($F124=0,($D124-SUM($U124:AR124))*$E124*(IF(AR124&lt;1,IF(MIN(AS$7,$F124)&gt;$C124,MIN(AS$7,$F124)-$C124+1,0),MIN(AS$7,$F124)-AR$7))/365,IF($F124&gt;AR$7,($D124-SUM($U124:AR124))*$E124*(IF(AR124&lt;1,IF(MIN(AS$7,$F124)&gt;$C124,MIN(AS$7,$F124)-$C124+1,0),MIN(AS$7,$F124)-AR$7))/365,0))</f>
        <v>0</v>
      </c>
    </row>
    <row r="125" spans="1:45">
      <c r="A125" s="15"/>
      <c r="B125" s="17"/>
      <c r="C125" s="16"/>
      <c r="D125" s="15"/>
      <c r="E125" s="11"/>
      <c r="F125" s="16"/>
      <c r="G125" s="15"/>
      <c r="H125" s="14"/>
      <c r="I125" s="5"/>
      <c r="J125" s="13">
        <f>SUM(U125:AS125)</f>
        <v>0</v>
      </c>
      <c r="K125" s="13">
        <f>IF(F125=0,D125-J125,IF(F125&lt;41730,0,D125-J125))</f>
        <v>0</v>
      </c>
      <c r="L125" s="12">
        <f>IF(K125=0,0,IF(G125-((L$7-C125)/365)&lt;0,0,G125-((L$7-C125)/365)))</f>
        <v>0</v>
      </c>
      <c r="M125" s="4">
        <f>IF(K125=0,0,D125*H125)</f>
        <v>0</v>
      </c>
      <c r="N125" s="11">
        <f>IFERROR((1-(M125/K125)^(1/L125)),0)</f>
        <v>0</v>
      </c>
      <c r="O125" s="10">
        <f>IF(F125&gt;41730,IF(F125&gt;41730,(F125-41730)/365,IF(K125=0,0,IF(G125-((L$7-C125)/365)&lt;0,0,G125-((L$7-C125)/365)))),1)</f>
        <v>1</v>
      </c>
      <c r="P125" s="9">
        <f>IF(K125&lt;M125,0,IF(L125=0,K125-M125,K125*N125*O125))</f>
        <v>0</v>
      </c>
      <c r="Q125" s="19">
        <f>IF(F125&gt;41730,D125,0)</f>
        <v>0</v>
      </c>
      <c r="R125" s="18">
        <f>IF(F125&gt;41730,J125+P125,0)</f>
        <v>0</v>
      </c>
      <c r="S125" s="9">
        <f>IF(F125&gt;0,0,K125-P125)</f>
        <v>0</v>
      </c>
      <c r="T125" s="5"/>
      <c r="U125" s="4">
        <f>D125*E125*(IF(U$7&gt;$C125,U$7-$C125+1,0))/365</f>
        <v>0</v>
      </c>
      <c r="V125" s="4">
        <f>($D125-U125)*$E125*(IF(U125&lt;1,IF(V$7&gt;$C125,V$7-$C125+1,0),V$7-U$7))/365</f>
        <v>0</v>
      </c>
      <c r="W125" s="4">
        <f>IF($F125=0,($D125-SUM($U125:V125))*$E125*(IF(V125&lt;1,IF(MIN(W$7,$F125)&gt;$C125,MIN(W$7,$F125)-$C125+1,0),MIN(W$7,$F125)-V$7))/365,IF($F125&gt;V$7,($D125-SUM($U125:V125))*$E125*(IF(V125&lt;1,IF(MIN(W$7,$F125)&gt;$C125,MIN(W$7,$F125)-$C125+1,0),MIN(W$7,$F125)-V$7))/365,0))</f>
        <v>0</v>
      </c>
      <c r="X125" s="4">
        <f>IF($F125=0,($D125-SUM($U125:W125))*$E125*(IF(W125&lt;1,IF(MIN(X$7,$F125)&gt;$C125,MIN(X$7,$F125)-$C125+1,0),MIN(X$7,$F125)-W$7))/365,IF($F125&gt;W$7,($D125-SUM($U125:W125))*$E125*(IF(W125&lt;1,IF(MIN(X$7,$F125)&gt;$C125,MIN(X$7,$F125)-$C125+1,0),MIN(X$7,$F125)-W$7))/365,0))</f>
        <v>0</v>
      </c>
      <c r="Y125" s="4">
        <f>IF($F125=0,($D125-SUM($U125:X125))*$E125*(IF(X125&lt;1,IF(MIN(Y$7,$F125)&gt;$C125,MIN(Y$7,$F125)-$C125+1,0),MIN(Y$7,$F125)-X$7))/365,IF($F125&gt;X$7,($D125-SUM($U125:X125))*$E125*(IF(X125&lt;1,IF(MIN(Y$7,$F125)&gt;$C125,MIN(Y$7,$F125)-$C125+1,0),MIN(Y$7,$F125)-X$7))/365,0))</f>
        <v>0</v>
      </c>
      <c r="Z125" s="4">
        <f>IF($F125=0,($D125-SUM($U125:Y125))*$E125*(IF(Y125&lt;1,IF(MIN(Z$7,$F125)&gt;$C125,MIN(Z$7,$F125)-$C125+1,0),MIN(Z$7,$F125)-Y$7))/365,IF($F125&gt;Y$7,($D125-SUM($U125:Y125))*$E125*(IF(Y125&lt;1,IF(MIN(Z$7,$F125)&gt;$C125,MIN(Z$7,$F125)-$C125+1,0),MIN(Z$7,$F125)-Y$7))/365,0))</f>
        <v>0</v>
      </c>
      <c r="AA125" s="4">
        <f>IF($F125=0,($D125-SUM($U125:Z125))*$E125*(IF(Z125&lt;1,IF(MIN(AA$7,$F125)&gt;$C125,MIN(AA$7,$F125)-$C125+1,0),MIN(AA$7,$F125)-Z$7))/365,IF($F125&gt;Z$7,($D125-SUM($U125:Z125))*$E125*(IF(Z125&lt;1,IF(MIN(AA$7,$F125)&gt;$C125,MIN(AA$7,$F125)-$C125+1,0),MIN(AA$7,$F125)-Z$7))/365,0))</f>
        <v>0</v>
      </c>
      <c r="AB125" s="4">
        <f>IF($F125=0,($D125-SUM($U125:AA125))*$E125*(IF(AA125&lt;1,IF(MIN(AB$7,$F125)&gt;$C125,MIN(AB$7,$F125)-$C125+1,0),MIN(AB$7,$F125)-AA$7))/365,IF($F125&gt;AA$7,($D125-SUM($U125:AA125))*$E125*(IF(AA125&lt;1,IF(MIN(AB$7,$F125)&gt;$C125,MIN(AB$7,$F125)-$C125+1,0),MIN(AB$7,$F125)-AA$7))/365,0))</f>
        <v>0</v>
      </c>
      <c r="AC125" s="4">
        <f>IF($F125=0,($D125-SUM($U125:AB125))*$E125*(IF(AB125&lt;1,IF(MIN(AC$7,$F125)&gt;$C125,MIN(AC$7,$F125)-$C125+1,0),MIN(AC$7,$F125)-AB$7))/365,IF($F125&gt;AB$7,($D125-SUM($U125:AB125))*$E125*(IF(AB125&lt;1,IF(MIN(AC$7,$F125)&gt;$C125,MIN(AC$7,$F125)-$C125+1,0),MIN(AC$7,$F125)-AB$7))/365,0))</f>
        <v>0</v>
      </c>
      <c r="AD125" s="4">
        <f>IF($F125=0,($D125-SUM($U125:AC125))*$E125*(IF(AC125&lt;1,IF(MIN(AD$7,$F125)&gt;$C125,MIN(AD$7,$F125)-$C125+1,0),MIN(AD$7,$F125)-AC$7))/365,IF($F125&gt;AC$7,($D125-SUM($U125:AC125))*$E125*(IF(AC125&lt;1,IF(MIN(AD$7,$F125)&gt;$C125,MIN(AD$7,$F125)-$C125+1,0),MIN(AD$7,$F125)-AC$7))/365,0))</f>
        <v>0</v>
      </c>
      <c r="AE125" s="4">
        <f>IF($F125=0,($D125-SUM($U125:AD125))*$E125*(IF(AD125&lt;1,IF(MIN(AE$7,$F125)&gt;$C125,MIN(AE$7,$F125)-$C125+1,0),MIN(AE$7,$F125)-AD$7))/365,IF($F125&gt;AD$7,($D125-SUM($U125:AD125))*$E125*(IF(AD125&lt;1,IF(MIN(AE$7,$F125)&gt;$C125,MIN(AE$7,$F125)-$C125+1,0),MIN(AE$7,$F125)-AD$7))/365,0))</f>
        <v>0</v>
      </c>
      <c r="AF125" s="4">
        <f>IF($F125=0,($D125-SUM($U125:AE125))*$E125*(IF(AE125&lt;1,IF(MIN(AF$7,$F125)&gt;$C125,MIN(AF$7,$F125)-$C125+1,0),MIN(AF$7,$F125)-AE$7))/365,IF($F125&gt;AE$7,($D125-SUM($U125:AE125))*$E125*(IF(AE125&lt;1,IF(MIN(AF$7,$F125)&gt;$C125,MIN(AF$7,$F125)-$C125+1,0),MIN(AF$7,$F125)-AE$7))/365,0))</f>
        <v>0</v>
      </c>
      <c r="AG125" s="4">
        <f>IF($F125=0,($D125-SUM($U125:AF125))*$E125*(IF(AF125&lt;1,IF(MIN(AG$7,$F125)&gt;$C125,MIN(AG$7,$F125)-$C125+1,0),MIN(AG$7,$F125)-AF$7))/365,IF($F125&gt;AF$7,($D125-SUM($U125:AF125))*$E125*(IF(AF125&lt;1,IF(MIN(AG$7,$F125)&gt;$C125,MIN(AG$7,$F125)-$C125+1,0),MIN(AG$7,$F125)-AF$7))/365,0))</f>
        <v>0</v>
      </c>
      <c r="AH125" s="4">
        <f>IF($F125=0,($D125-SUM($U125:AG125))*$E125*(IF(AG125&lt;1,IF(MIN(AH$7,$F125)&gt;$C125,MIN(AH$7,$F125)-$C125+1,0),MIN(AH$7,$F125)-AG$7))/365,IF($F125&gt;AG$7,($D125-SUM($U125:AG125))*$E125*(IF(AG125&lt;1,IF(MIN(AH$7,$F125)&gt;$C125,MIN(AH$7,$F125)-$C125+1,0),MIN(AH$7,$F125)-AG$7))/365,0))</f>
        <v>0</v>
      </c>
      <c r="AI125" s="4">
        <f>IF($F125=0,($D125-SUM($U125:AH125))*$E125*(IF(AH125&lt;1,IF(MIN(AI$7,$F125)&gt;$C125,MIN(AI$7,$F125)-$C125+1,0),MIN(AI$7,$F125)-AH$7))/365,IF($F125&gt;AH$7,($D125-SUM($U125:AH125))*$E125*(IF(AH125&lt;1,IF(MIN(AI$7,$F125)&gt;$C125,MIN(AI$7,$F125)-$C125+1,0),MIN(AI$7,$F125)-AH$7))/365,0))</f>
        <v>0</v>
      </c>
      <c r="AJ125" s="4">
        <f>IF($F125=0,($D125-SUM($U125:AI125))*$E125*(IF(AI125&lt;1,IF(MIN(AJ$7,$F125)&gt;$C125,MIN(AJ$7,$F125)-$C125+1,0),MIN(AJ$7,$F125)-AI$7))/365,IF($F125&gt;AI$7,($D125-SUM($U125:AI125))*$E125*(IF(AI125&lt;1,IF(MIN(AJ$7,$F125)&gt;$C125,MIN(AJ$7,$F125)-$C125+1,0),MIN(AJ$7,$F125)-AI$7))/365,0))</f>
        <v>0</v>
      </c>
      <c r="AK125" s="4">
        <f>IF($F125=0,($D125-SUM($U125:AJ125))*$E125*(IF(AJ125&lt;1,IF(MIN(AK$7,$F125)&gt;$C125,MIN(AK$7,$F125)-$C125+1,0),MIN(AK$7,$F125)-AJ$7))/365,IF($F125&gt;AJ$7,($D125-SUM($U125:AJ125))*$E125*(IF(AJ125&lt;1,IF(MIN(AK$7,$F125)&gt;$C125,MIN(AK$7,$F125)-$C125+1,0),MIN(AK$7,$F125)-AJ$7))/365,0))</f>
        <v>0</v>
      </c>
      <c r="AL125" s="4">
        <f>IF($F125=0,($D125-SUM($U125:AK125))*$E125*(IF(AK125&lt;1,IF(MIN(AL$7,$F125)&gt;$C125,MIN(AL$7,$F125)-$C125+1,0),MIN(AL$7,$F125)-AK$7))/365,IF($F125&gt;AK$7,($D125-SUM($U125:AK125))*$E125*(IF(AK125&lt;1,IF(MIN(AL$7,$F125)&gt;$C125,MIN(AL$7,$F125)-$C125+1,0),MIN(AL$7,$F125)-AK$7))/365,0))</f>
        <v>0</v>
      </c>
      <c r="AM125" s="4">
        <f>IF($F125=0,($D125-SUM($U125:AL125))*$E125*(IF(AL125&lt;1,IF(MIN(AM$7,$F125)&gt;$C125,MIN(AM$7,$F125)-$C125+1,0),MIN(AM$7,$F125)-AL$7))/365,IF($F125&gt;AL$7,($D125-SUM($U125:AL125))*$E125*(IF(AL125&lt;1,IF(MIN(AM$7,$F125)&gt;$C125,MIN(AM$7,$F125)-$C125+1,0),MIN(AM$7,$F125)-AL$7))/365,0))</f>
        <v>0</v>
      </c>
      <c r="AN125" s="4">
        <f>IF($F125=0,($D125-SUM($U125:AM125))*$E125*(IF(AM125&lt;1,IF(MIN(AN$7,$F125)&gt;$C125,MIN(AN$7,$F125)-$C125+1,0),MIN(AN$7,$F125)-AM$7))/365,IF($F125&gt;AM$7,($D125-SUM($U125:AM125))*$E125*(IF(AM125&lt;1,IF(MIN(AN$7,$F125)&gt;$C125,MIN(AN$7,$F125)-$C125+1,0),MIN(AN$7,$F125)-AM$7))/365,0))</f>
        <v>0</v>
      </c>
      <c r="AO125" s="4">
        <f>IF($F125=0,($D125-SUM($U125:AN125))*$E125*(IF(AN125&lt;1,IF(MIN(AO$7,$F125)&gt;$C125,MIN(AO$7,$F125)-$C125+1,0),MIN(AO$7,$F125)-AN$7))/365,IF($F125&gt;AN$7,($D125-SUM($U125:AN125))*$E125*(IF(AN125&lt;1,IF(MIN(AO$7,$F125)&gt;$C125,MIN(AO$7,$F125)-$C125+1,0),MIN(AO$7,$F125)-AN$7))/365,0))</f>
        <v>0</v>
      </c>
      <c r="AP125" s="4">
        <f>IF($F125=0,($D125-SUM($U125:AO125))*$E125*(IF(AO125&lt;1,IF(MIN(AP$7,$F125)&gt;$C125,MIN(AP$7,$F125)-$C125+1,0),MIN(AP$7,$F125)-AO$7))/365,IF($F125&gt;AO$7,($D125-SUM($U125:AO125))*$E125*(IF(AO125&lt;1,IF(MIN(AP$7,$F125)&gt;$C125,MIN(AP$7,$F125)-$C125+1,0),MIN(AP$7,$F125)-AO$7))/365,0))</f>
        <v>0</v>
      </c>
      <c r="AQ125" s="4">
        <f>IF($F125=0,($D125-SUM($U125:AP125))*$E125*(IF(AP125&lt;1,IF(MIN(AQ$7,$F125)&gt;$C125,MIN(AQ$7,$F125)-$C125+1,0),MIN(AQ$7,$F125)-AP$7))/365,IF($F125&gt;AP$7,($D125-SUM($U125:AP125))*$E125*(IF(AP125&lt;1,IF(MIN(AQ$7,$F125)&gt;$C125,MIN(AQ$7,$F125)-$C125+1,0),MIN(AQ$7,$F125)-AP$7))/365,0))</f>
        <v>0</v>
      </c>
      <c r="AR125" s="4">
        <f>IF($F125=0,($D125-SUM($U125:AQ125))*$E125*(IF(AQ125&lt;1,IF(MIN(AR$7,$F125)&gt;$C125,MIN(AR$7,$F125)-$C125+1,0),MIN(AR$7,$F125)-AQ$7))/365,IF($F125&gt;AQ$7,($D125-SUM($U125:AQ125))*$E125*(IF(AQ125&lt;1,IF(MIN(AR$7,$F125)&gt;$C125,MIN(AR$7,$F125)-$C125+1,0),MIN(AR$7,$F125)-AQ$7))/365,0))</f>
        <v>0</v>
      </c>
      <c r="AS125" s="4">
        <f>IF($F125=0,($D125-SUM($U125:AR125))*$E125*(IF(AR125&lt;1,IF(MIN(AS$7,$F125)&gt;$C125,MIN(AS$7,$F125)-$C125+1,0),MIN(AS$7,$F125)-AR$7))/365,IF($F125&gt;AR$7,($D125-SUM($U125:AR125))*$E125*(IF(AR125&lt;1,IF(MIN(AS$7,$F125)&gt;$C125,MIN(AS$7,$F125)-$C125+1,0),MIN(AS$7,$F125)-AR$7))/365,0))</f>
        <v>0</v>
      </c>
    </row>
    <row r="126" spans="1:45">
      <c r="A126" s="15"/>
      <c r="B126" s="17"/>
      <c r="C126" s="16"/>
      <c r="D126" s="15"/>
      <c r="E126" s="11"/>
      <c r="F126" s="16"/>
      <c r="G126" s="15"/>
      <c r="H126" s="14"/>
      <c r="I126" s="5"/>
      <c r="J126" s="13">
        <f>SUM(U126:AS126)</f>
        <v>0</v>
      </c>
      <c r="K126" s="13">
        <f>IF(F126=0,D126-J126,IF(F126&lt;41730,0,D126-J126))</f>
        <v>0</v>
      </c>
      <c r="L126" s="12">
        <f>IF(K126=0,0,IF(G126-((L$7-C126)/365)&lt;0,0,G126-((L$7-C126)/365)))</f>
        <v>0</v>
      </c>
      <c r="M126" s="4">
        <f>IF(K126=0,0,D126*H126)</f>
        <v>0</v>
      </c>
      <c r="N126" s="11">
        <f>IFERROR((1-(M126/K126)^(1/L126)),0)</f>
        <v>0</v>
      </c>
      <c r="O126" s="10">
        <f>IF(F126&gt;41730,IF(F126&gt;41730,(F126-41730)/365,IF(K126=0,0,IF(G126-((L$7-C126)/365)&lt;0,0,G126-((L$7-C126)/365)))),1)</f>
        <v>1</v>
      </c>
      <c r="P126" s="9">
        <f>IF(K126&lt;M126,0,IF(L126=0,K126-M126,K126*N126*O126))</f>
        <v>0</v>
      </c>
      <c r="Q126" s="19">
        <f>IF(F126&gt;41730,D126,0)</f>
        <v>0</v>
      </c>
      <c r="R126" s="18">
        <f>IF(F126&gt;41730,J126+P126,0)</f>
        <v>0</v>
      </c>
      <c r="S126" s="9">
        <f>IF(F126&gt;0,0,K126-P126)</f>
        <v>0</v>
      </c>
      <c r="T126" s="5"/>
      <c r="U126" s="4">
        <f>D126*E126*(IF(U$7&gt;$C126,U$7-$C126+1,0))/365</f>
        <v>0</v>
      </c>
      <c r="V126" s="4">
        <f>($D126-U126)*$E126*(IF(U126&lt;1,IF(V$7&gt;$C126,V$7-$C126+1,0),V$7-U$7))/365</f>
        <v>0</v>
      </c>
      <c r="W126" s="4">
        <f>IF($F126=0,($D126-SUM($U126:V126))*$E126*(IF(V126&lt;1,IF(MIN(W$7,$F126)&gt;$C126,MIN(W$7,$F126)-$C126+1,0),MIN(W$7,$F126)-V$7))/365,IF($F126&gt;V$7,($D126-SUM($U126:V126))*$E126*(IF(V126&lt;1,IF(MIN(W$7,$F126)&gt;$C126,MIN(W$7,$F126)-$C126+1,0),MIN(W$7,$F126)-V$7))/365,0))</f>
        <v>0</v>
      </c>
      <c r="X126" s="4">
        <f>IF($F126=0,($D126-SUM($U126:W126))*$E126*(IF(W126&lt;1,IF(MIN(X$7,$F126)&gt;$C126,MIN(X$7,$F126)-$C126+1,0),MIN(X$7,$F126)-W$7))/365,IF($F126&gt;W$7,($D126-SUM($U126:W126))*$E126*(IF(W126&lt;1,IF(MIN(X$7,$F126)&gt;$C126,MIN(X$7,$F126)-$C126+1,0),MIN(X$7,$F126)-W$7))/365,0))</f>
        <v>0</v>
      </c>
      <c r="Y126" s="4">
        <f>IF($F126=0,($D126-SUM($U126:X126))*$E126*(IF(X126&lt;1,IF(MIN(Y$7,$F126)&gt;$C126,MIN(Y$7,$F126)-$C126+1,0),MIN(Y$7,$F126)-X$7))/365,IF($F126&gt;X$7,($D126-SUM($U126:X126))*$E126*(IF(X126&lt;1,IF(MIN(Y$7,$F126)&gt;$C126,MIN(Y$7,$F126)-$C126+1,0),MIN(Y$7,$F126)-X$7))/365,0))</f>
        <v>0</v>
      </c>
      <c r="Z126" s="4">
        <f>IF($F126=0,($D126-SUM($U126:Y126))*$E126*(IF(Y126&lt;1,IF(MIN(Z$7,$F126)&gt;$C126,MIN(Z$7,$F126)-$C126+1,0),MIN(Z$7,$F126)-Y$7))/365,IF($F126&gt;Y$7,($D126-SUM($U126:Y126))*$E126*(IF(Y126&lt;1,IF(MIN(Z$7,$F126)&gt;$C126,MIN(Z$7,$F126)-$C126+1,0),MIN(Z$7,$F126)-Y$7))/365,0))</f>
        <v>0</v>
      </c>
      <c r="AA126" s="4">
        <f>IF($F126=0,($D126-SUM($U126:Z126))*$E126*(IF(Z126&lt;1,IF(MIN(AA$7,$F126)&gt;$C126,MIN(AA$7,$F126)-$C126+1,0),MIN(AA$7,$F126)-Z$7))/365,IF($F126&gt;Z$7,($D126-SUM($U126:Z126))*$E126*(IF(Z126&lt;1,IF(MIN(AA$7,$F126)&gt;$C126,MIN(AA$7,$F126)-$C126+1,0),MIN(AA$7,$F126)-Z$7))/365,0))</f>
        <v>0</v>
      </c>
      <c r="AB126" s="4">
        <f>IF($F126=0,($D126-SUM($U126:AA126))*$E126*(IF(AA126&lt;1,IF(MIN(AB$7,$F126)&gt;$C126,MIN(AB$7,$F126)-$C126+1,0),MIN(AB$7,$F126)-AA$7))/365,IF($F126&gt;AA$7,($D126-SUM($U126:AA126))*$E126*(IF(AA126&lt;1,IF(MIN(AB$7,$F126)&gt;$C126,MIN(AB$7,$F126)-$C126+1,0),MIN(AB$7,$F126)-AA$7))/365,0))</f>
        <v>0</v>
      </c>
      <c r="AC126" s="4">
        <f>IF($F126=0,($D126-SUM($U126:AB126))*$E126*(IF(AB126&lt;1,IF(MIN(AC$7,$F126)&gt;$C126,MIN(AC$7,$F126)-$C126+1,0),MIN(AC$7,$F126)-AB$7))/365,IF($F126&gt;AB$7,($D126-SUM($U126:AB126))*$E126*(IF(AB126&lt;1,IF(MIN(AC$7,$F126)&gt;$C126,MIN(AC$7,$F126)-$C126+1,0),MIN(AC$7,$F126)-AB$7))/365,0))</f>
        <v>0</v>
      </c>
      <c r="AD126" s="4">
        <f>IF($F126=0,($D126-SUM($U126:AC126))*$E126*(IF(AC126&lt;1,IF(MIN(AD$7,$F126)&gt;$C126,MIN(AD$7,$F126)-$C126+1,0),MIN(AD$7,$F126)-AC$7))/365,IF($F126&gt;AC$7,($D126-SUM($U126:AC126))*$E126*(IF(AC126&lt;1,IF(MIN(AD$7,$F126)&gt;$C126,MIN(AD$7,$F126)-$C126+1,0),MIN(AD$7,$F126)-AC$7))/365,0))</f>
        <v>0</v>
      </c>
      <c r="AE126" s="4">
        <f>IF($F126=0,($D126-SUM($U126:AD126))*$E126*(IF(AD126&lt;1,IF(MIN(AE$7,$F126)&gt;$C126,MIN(AE$7,$F126)-$C126+1,0),MIN(AE$7,$F126)-AD$7))/365,IF($F126&gt;AD$7,($D126-SUM($U126:AD126))*$E126*(IF(AD126&lt;1,IF(MIN(AE$7,$F126)&gt;$C126,MIN(AE$7,$F126)-$C126+1,0),MIN(AE$7,$F126)-AD$7))/365,0))</f>
        <v>0</v>
      </c>
      <c r="AF126" s="4">
        <f>IF($F126=0,($D126-SUM($U126:AE126))*$E126*(IF(AE126&lt;1,IF(MIN(AF$7,$F126)&gt;$C126,MIN(AF$7,$F126)-$C126+1,0),MIN(AF$7,$F126)-AE$7))/365,IF($F126&gt;AE$7,($D126-SUM($U126:AE126))*$E126*(IF(AE126&lt;1,IF(MIN(AF$7,$F126)&gt;$C126,MIN(AF$7,$F126)-$C126+1,0),MIN(AF$7,$F126)-AE$7))/365,0))</f>
        <v>0</v>
      </c>
      <c r="AG126" s="4">
        <f>IF($F126=0,($D126-SUM($U126:AF126))*$E126*(IF(AF126&lt;1,IF(MIN(AG$7,$F126)&gt;$C126,MIN(AG$7,$F126)-$C126+1,0),MIN(AG$7,$F126)-AF$7))/365,IF($F126&gt;AF$7,($D126-SUM($U126:AF126))*$E126*(IF(AF126&lt;1,IF(MIN(AG$7,$F126)&gt;$C126,MIN(AG$7,$F126)-$C126+1,0),MIN(AG$7,$F126)-AF$7))/365,0))</f>
        <v>0</v>
      </c>
      <c r="AH126" s="4">
        <f>IF($F126=0,($D126-SUM($U126:AG126))*$E126*(IF(AG126&lt;1,IF(MIN(AH$7,$F126)&gt;$C126,MIN(AH$7,$F126)-$C126+1,0),MIN(AH$7,$F126)-AG$7))/365,IF($F126&gt;AG$7,($D126-SUM($U126:AG126))*$E126*(IF(AG126&lt;1,IF(MIN(AH$7,$F126)&gt;$C126,MIN(AH$7,$F126)-$C126+1,0),MIN(AH$7,$F126)-AG$7))/365,0))</f>
        <v>0</v>
      </c>
      <c r="AI126" s="4">
        <f>IF($F126=0,($D126-SUM($U126:AH126))*$E126*(IF(AH126&lt;1,IF(MIN(AI$7,$F126)&gt;$C126,MIN(AI$7,$F126)-$C126+1,0),MIN(AI$7,$F126)-AH$7))/365,IF($F126&gt;AH$7,($D126-SUM($U126:AH126))*$E126*(IF(AH126&lt;1,IF(MIN(AI$7,$F126)&gt;$C126,MIN(AI$7,$F126)-$C126+1,0),MIN(AI$7,$F126)-AH$7))/365,0))</f>
        <v>0</v>
      </c>
      <c r="AJ126" s="4">
        <f>IF($F126=0,($D126-SUM($U126:AI126))*$E126*(IF(AI126&lt;1,IF(MIN(AJ$7,$F126)&gt;$C126,MIN(AJ$7,$F126)-$C126+1,0),MIN(AJ$7,$F126)-AI$7))/365,IF($F126&gt;AI$7,($D126-SUM($U126:AI126))*$E126*(IF(AI126&lt;1,IF(MIN(AJ$7,$F126)&gt;$C126,MIN(AJ$7,$F126)-$C126+1,0),MIN(AJ$7,$F126)-AI$7))/365,0))</f>
        <v>0</v>
      </c>
      <c r="AK126" s="4">
        <f>IF($F126=0,($D126-SUM($U126:AJ126))*$E126*(IF(AJ126&lt;1,IF(MIN(AK$7,$F126)&gt;$C126,MIN(AK$7,$F126)-$C126+1,0),MIN(AK$7,$F126)-AJ$7))/365,IF($F126&gt;AJ$7,($D126-SUM($U126:AJ126))*$E126*(IF(AJ126&lt;1,IF(MIN(AK$7,$F126)&gt;$C126,MIN(AK$7,$F126)-$C126+1,0),MIN(AK$7,$F126)-AJ$7))/365,0))</f>
        <v>0</v>
      </c>
      <c r="AL126" s="4">
        <f>IF($F126=0,($D126-SUM($U126:AK126))*$E126*(IF(AK126&lt;1,IF(MIN(AL$7,$F126)&gt;$C126,MIN(AL$7,$F126)-$C126+1,0),MIN(AL$7,$F126)-AK$7))/365,IF($F126&gt;AK$7,($D126-SUM($U126:AK126))*$E126*(IF(AK126&lt;1,IF(MIN(AL$7,$F126)&gt;$C126,MIN(AL$7,$F126)-$C126+1,0),MIN(AL$7,$F126)-AK$7))/365,0))</f>
        <v>0</v>
      </c>
      <c r="AM126" s="4">
        <f>IF($F126=0,($D126-SUM($U126:AL126))*$E126*(IF(AL126&lt;1,IF(MIN(AM$7,$F126)&gt;$C126,MIN(AM$7,$F126)-$C126+1,0),MIN(AM$7,$F126)-AL$7))/365,IF($F126&gt;AL$7,($D126-SUM($U126:AL126))*$E126*(IF(AL126&lt;1,IF(MIN(AM$7,$F126)&gt;$C126,MIN(AM$7,$F126)-$C126+1,0),MIN(AM$7,$F126)-AL$7))/365,0))</f>
        <v>0</v>
      </c>
      <c r="AN126" s="4">
        <f>IF($F126=0,($D126-SUM($U126:AM126))*$E126*(IF(AM126&lt;1,IF(MIN(AN$7,$F126)&gt;$C126,MIN(AN$7,$F126)-$C126+1,0),MIN(AN$7,$F126)-AM$7))/365,IF($F126&gt;AM$7,($D126-SUM($U126:AM126))*$E126*(IF(AM126&lt;1,IF(MIN(AN$7,$F126)&gt;$C126,MIN(AN$7,$F126)-$C126+1,0),MIN(AN$7,$F126)-AM$7))/365,0))</f>
        <v>0</v>
      </c>
      <c r="AO126" s="4">
        <f>IF($F126=0,($D126-SUM($U126:AN126))*$E126*(IF(AN126&lt;1,IF(MIN(AO$7,$F126)&gt;$C126,MIN(AO$7,$F126)-$C126+1,0),MIN(AO$7,$F126)-AN$7))/365,IF($F126&gt;AN$7,($D126-SUM($U126:AN126))*$E126*(IF(AN126&lt;1,IF(MIN(AO$7,$F126)&gt;$C126,MIN(AO$7,$F126)-$C126+1,0),MIN(AO$7,$F126)-AN$7))/365,0))</f>
        <v>0</v>
      </c>
      <c r="AP126" s="4">
        <f>IF($F126=0,($D126-SUM($U126:AO126))*$E126*(IF(AO126&lt;1,IF(MIN(AP$7,$F126)&gt;$C126,MIN(AP$7,$F126)-$C126+1,0),MIN(AP$7,$F126)-AO$7))/365,IF($F126&gt;AO$7,($D126-SUM($U126:AO126))*$E126*(IF(AO126&lt;1,IF(MIN(AP$7,$F126)&gt;$C126,MIN(AP$7,$F126)-$C126+1,0),MIN(AP$7,$F126)-AO$7))/365,0))</f>
        <v>0</v>
      </c>
      <c r="AQ126" s="4">
        <f>IF($F126=0,($D126-SUM($U126:AP126))*$E126*(IF(AP126&lt;1,IF(MIN(AQ$7,$F126)&gt;$C126,MIN(AQ$7,$F126)-$C126+1,0),MIN(AQ$7,$F126)-AP$7))/365,IF($F126&gt;AP$7,($D126-SUM($U126:AP126))*$E126*(IF(AP126&lt;1,IF(MIN(AQ$7,$F126)&gt;$C126,MIN(AQ$7,$F126)-$C126+1,0),MIN(AQ$7,$F126)-AP$7))/365,0))</f>
        <v>0</v>
      </c>
      <c r="AR126" s="4">
        <f>IF($F126=0,($D126-SUM($U126:AQ126))*$E126*(IF(AQ126&lt;1,IF(MIN(AR$7,$F126)&gt;$C126,MIN(AR$7,$F126)-$C126+1,0),MIN(AR$7,$F126)-AQ$7))/365,IF($F126&gt;AQ$7,($D126-SUM($U126:AQ126))*$E126*(IF(AQ126&lt;1,IF(MIN(AR$7,$F126)&gt;$C126,MIN(AR$7,$F126)-$C126+1,0),MIN(AR$7,$F126)-AQ$7))/365,0))</f>
        <v>0</v>
      </c>
      <c r="AS126" s="4">
        <f>IF($F126=0,($D126-SUM($U126:AR126))*$E126*(IF(AR126&lt;1,IF(MIN(AS$7,$F126)&gt;$C126,MIN(AS$7,$F126)-$C126+1,0),MIN(AS$7,$F126)-AR$7))/365,IF($F126&gt;AR$7,($D126-SUM($U126:AR126))*$E126*(IF(AR126&lt;1,IF(MIN(AS$7,$F126)&gt;$C126,MIN(AS$7,$F126)-$C126+1,0),MIN(AS$7,$F126)-AR$7))/365,0))</f>
        <v>0</v>
      </c>
    </row>
    <row r="127" spans="1:45">
      <c r="A127" s="15"/>
      <c r="B127" s="17"/>
      <c r="C127" s="16"/>
      <c r="D127" s="15"/>
      <c r="E127" s="11"/>
      <c r="F127" s="16"/>
      <c r="G127" s="15"/>
      <c r="H127" s="14"/>
      <c r="I127" s="5"/>
      <c r="J127" s="13">
        <f>SUM(U127:AS127)</f>
        <v>0</v>
      </c>
      <c r="K127" s="13">
        <f>IF(F127=0,D127-J127,IF(F127&lt;41730,0,D127-J127))</f>
        <v>0</v>
      </c>
      <c r="L127" s="12">
        <f>IF(K127=0,0,IF(G127-((L$7-C127)/365)&lt;0,0,G127-((L$7-C127)/365)))</f>
        <v>0</v>
      </c>
      <c r="M127" s="4">
        <f>IF(K127=0,0,D127*H127)</f>
        <v>0</v>
      </c>
      <c r="N127" s="11">
        <f>IFERROR((1-(M127/K127)^(1/L127)),0)</f>
        <v>0</v>
      </c>
      <c r="O127" s="10">
        <f>IF(F127&gt;41730,IF(F127&gt;41730,(F127-41730)/365,IF(K127=0,0,IF(G127-((L$7-C127)/365)&lt;0,0,G127-((L$7-C127)/365)))),1)</f>
        <v>1</v>
      </c>
      <c r="P127" s="9">
        <f>IF(K127&lt;M127,0,IF(L127=0,K127-M127,K127*N127*O127))</f>
        <v>0</v>
      </c>
      <c r="Q127" s="19">
        <f>IF(F127&gt;41730,D127,0)</f>
        <v>0</v>
      </c>
      <c r="R127" s="18">
        <f>IF(F127&gt;41730,J127+P127,0)</f>
        <v>0</v>
      </c>
      <c r="S127" s="9">
        <f>IF(F127&gt;0,0,K127-P127)</f>
        <v>0</v>
      </c>
      <c r="T127" s="5"/>
      <c r="U127" s="4">
        <f>D127*E127*(IF(U$7&gt;$C127,U$7-$C127+1,0))/365</f>
        <v>0</v>
      </c>
      <c r="V127" s="4">
        <f>($D127-U127)*$E127*(IF(U127&lt;1,IF(V$7&gt;$C127,V$7-$C127+1,0),V$7-U$7))/365</f>
        <v>0</v>
      </c>
      <c r="W127" s="4">
        <f>IF($F127=0,($D127-SUM($U127:V127))*$E127*(IF(V127&lt;1,IF(MIN(W$7,$F127)&gt;$C127,MIN(W$7,$F127)-$C127+1,0),MIN(W$7,$F127)-V$7))/365,IF($F127&gt;V$7,($D127-SUM($U127:V127))*$E127*(IF(V127&lt;1,IF(MIN(W$7,$F127)&gt;$C127,MIN(W$7,$F127)-$C127+1,0),MIN(W$7,$F127)-V$7))/365,0))</f>
        <v>0</v>
      </c>
      <c r="X127" s="4">
        <f>IF($F127=0,($D127-SUM($U127:W127))*$E127*(IF(W127&lt;1,IF(MIN(X$7,$F127)&gt;$C127,MIN(X$7,$F127)-$C127+1,0),MIN(X$7,$F127)-W$7))/365,IF($F127&gt;W$7,($D127-SUM($U127:W127))*$E127*(IF(W127&lt;1,IF(MIN(X$7,$F127)&gt;$C127,MIN(X$7,$F127)-$C127+1,0),MIN(X$7,$F127)-W$7))/365,0))</f>
        <v>0</v>
      </c>
      <c r="Y127" s="4">
        <f>IF($F127=0,($D127-SUM($U127:X127))*$E127*(IF(X127&lt;1,IF(MIN(Y$7,$F127)&gt;$C127,MIN(Y$7,$F127)-$C127+1,0),MIN(Y$7,$F127)-X$7))/365,IF($F127&gt;X$7,($D127-SUM($U127:X127))*$E127*(IF(X127&lt;1,IF(MIN(Y$7,$F127)&gt;$C127,MIN(Y$7,$F127)-$C127+1,0),MIN(Y$7,$F127)-X$7))/365,0))</f>
        <v>0</v>
      </c>
      <c r="Z127" s="4">
        <f>IF($F127=0,($D127-SUM($U127:Y127))*$E127*(IF(Y127&lt;1,IF(MIN(Z$7,$F127)&gt;$C127,MIN(Z$7,$F127)-$C127+1,0),MIN(Z$7,$F127)-Y$7))/365,IF($F127&gt;Y$7,($D127-SUM($U127:Y127))*$E127*(IF(Y127&lt;1,IF(MIN(Z$7,$F127)&gt;$C127,MIN(Z$7,$F127)-$C127+1,0),MIN(Z$7,$F127)-Y$7))/365,0))</f>
        <v>0</v>
      </c>
      <c r="AA127" s="4">
        <f>IF($F127=0,($D127-SUM($U127:Z127))*$E127*(IF(Z127&lt;1,IF(MIN(AA$7,$F127)&gt;$C127,MIN(AA$7,$F127)-$C127+1,0),MIN(AA$7,$F127)-Z$7))/365,IF($F127&gt;Z$7,($D127-SUM($U127:Z127))*$E127*(IF(Z127&lt;1,IF(MIN(AA$7,$F127)&gt;$C127,MIN(AA$7,$F127)-$C127+1,0),MIN(AA$7,$F127)-Z$7))/365,0))</f>
        <v>0</v>
      </c>
      <c r="AB127" s="4">
        <f>IF($F127=0,($D127-SUM($U127:AA127))*$E127*(IF(AA127&lt;1,IF(MIN(AB$7,$F127)&gt;$C127,MIN(AB$7,$F127)-$C127+1,0),MIN(AB$7,$F127)-AA$7))/365,IF($F127&gt;AA$7,($D127-SUM($U127:AA127))*$E127*(IF(AA127&lt;1,IF(MIN(AB$7,$F127)&gt;$C127,MIN(AB$7,$F127)-$C127+1,0),MIN(AB$7,$F127)-AA$7))/365,0))</f>
        <v>0</v>
      </c>
      <c r="AC127" s="4">
        <f>IF($F127=0,($D127-SUM($U127:AB127))*$E127*(IF(AB127&lt;1,IF(MIN(AC$7,$F127)&gt;$C127,MIN(AC$7,$F127)-$C127+1,0),MIN(AC$7,$F127)-AB$7))/365,IF($F127&gt;AB$7,($D127-SUM($U127:AB127))*$E127*(IF(AB127&lt;1,IF(MIN(AC$7,$F127)&gt;$C127,MIN(AC$7,$F127)-$C127+1,0),MIN(AC$7,$F127)-AB$7))/365,0))</f>
        <v>0</v>
      </c>
      <c r="AD127" s="4">
        <f>IF($F127=0,($D127-SUM($U127:AC127))*$E127*(IF(AC127&lt;1,IF(MIN(AD$7,$F127)&gt;$C127,MIN(AD$7,$F127)-$C127+1,0),MIN(AD$7,$F127)-AC$7))/365,IF($F127&gt;AC$7,($D127-SUM($U127:AC127))*$E127*(IF(AC127&lt;1,IF(MIN(AD$7,$F127)&gt;$C127,MIN(AD$7,$F127)-$C127+1,0),MIN(AD$7,$F127)-AC$7))/365,0))</f>
        <v>0</v>
      </c>
      <c r="AE127" s="4">
        <f>IF($F127=0,($D127-SUM($U127:AD127))*$E127*(IF(AD127&lt;1,IF(MIN(AE$7,$F127)&gt;$C127,MIN(AE$7,$F127)-$C127+1,0),MIN(AE$7,$F127)-AD$7))/365,IF($F127&gt;AD$7,($D127-SUM($U127:AD127))*$E127*(IF(AD127&lt;1,IF(MIN(AE$7,$F127)&gt;$C127,MIN(AE$7,$F127)-$C127+1,0),MIN(AE$7,$F127)-AD$7))/365,0))</f>
        <v>0</v>
      </c>
      <c r="AF127" s="4">
        <f>IF($F127=0,($D127-SUM($U127:AE127))*$E127*(IF(AE127&lt;1,IF(MIN(AF$7,$F127)&gt;$C127,MIN(AF$7,$F127)-$C127+1,0),MIN(AF$7,$F127)-AE$7))/365,IF($F127&gt;AE$7,($D127-SUM($U127:AE127))*$E127*(IF(AE127&lt;1,IF(MIN(AF$7,$F127)&gt;$C127,MIN(AF$7,$F127)-$C127+1,0),MIN(AF$7,$F127)-AE$7))/365,0))</f>
        <v>0</v>
      </c>
      <c r="AG127" s="4">
        <f>IF($F127=0,($D127-SUM($U127:AF127))*$E127*(IF(AF127&lt;1,IF(MIN(AG$7,$F127)&gt;$C127,MIN(AG$7,$F127)-$C127+1,0),MIN(AG$7,$F127)-AF$7))/365,IF($F127&gt;AF$7,($D127-SUM($U127:AF127))*$E127*(IF(AF127&lt;1,IF(MIN(AG$7,$F127)&gt;$C127,MIN(AG$7,$F127)-$C127+1,0),MIN(AG$7,$F127)-AF$7))/365,0))</f>
        <v>0</v>
      </c>
      <c r="AH127" s="4">
        <f>IF($F127=0,($D127-SUM($U127:AG127))*$E127*(IF(AG127&lt;1,IF(MIN(AH$7,$F127)&gt;$C127,MIN(AH$7,$F127)-$C127+1,0),MIN(AH$7,$F127)-AG$7))/365,IF($F127&gt;AG$7,($D127-SUM($U127:AG127))*$E127*(IF(AG127&lt;1,IF(MIN(AH$7,$F127)&gt;$C127,MIN(AH$7,$F127)-$C127+1,0),MIN(AH$7,$F127)-AG$7))/365,0))</f>
        <v>0</v>
      </c>
      <c r="AI127" s="4">
        <f>IF($F127=0,($D127-SUM($U127:AH127))*$E127*(IF(AH127&lt;1,IF(MIN(AI$7,$F127)&gt;$C127,MIN(AI$7,$F127)-$C127+1,0),MIN(AI$7,$F127)-AH$7))/365,IF($F127&gt;AH$7,($D127-SUM($U127:AH127))*$E127*(IF(AH127&lt;1,IF(MIN(AI$7,$F127)&gt;$C127,MIN(AI$7,$F127)-$C127+1,0),MIN(AI$7,$F127)-AH$7))/365,0))</f>
        <v>0</v>
      </c>
      <c r="AJ127" s="4">
        <f>IF($F127=0,($D127-SUM($U127:AI127))*$E127*(IF(AI127&lt;1,IF(MIN(AJ$7,$F127)&gt;$C127,MIN(AJ$7,$F127)-$C127+1,0),MIN(AJ$7,$F127)-AI$7))/365,IF($F127&gt;AI$7,($D127-SUM($U127:AI127))*$E127*(IF(AI127&lt;1,IF(MIN(AJ$7,$F127)&gt;$C127,MIN(AJ$7,$F127)-$C127+1,0),MIN(AJ$7,$F127)-AI$7))/365,0))</f>
        <v>0</v>
      </c>
      <c r="AK127" s="4">
        <f>IF($F127=0,($D127-SUM($U127:AJ127))*$E127*(IF(AJ127&lt;1,IF(MIN(AK$7,$F127)&gt;$C127,MIN(AK$7,$F127)-$C127+1,0),MIN(AK$7,$F127)-AJ$7))/365,IF($F127&gt;AJ$7,($D127-SUM($U127:AJ127))*$E127*(IF(AJ127&lt;1,IF(MIN(AK$7,$F127)&gt;$C127,MIN(AK$7,$F127)-$C127+1,0),MIN(AK$7,$F127)-AJ$7))/365,0))</f>
        <v>0</v>
      </c>
      <c r="AL127" s="4">
        <f>IF($F127=0,($D127-SUM($U127:AK127))*$E127*(IF(AK127&lt;1,IF(MIN(AL$7,$F127)&gt;$C127,MIN(AL$7,$F127)-$C127+1,0),MIN(AL$7,$F127)-AK$7))/365,IF($F127&gt;AK$7,($D127-SUM($U127:AK127))*$E127*(IF(AK127&lt;1,IF(MIN(AL$7,$F127)&gt;$C127,MIN(AL$7,$F127)-$C127+1,0),MIN(AL$7,$F127)-AK$7))/365,0))</f>
        <v>0</v>
      </c>
      <c r="AM127" s="4">
        <f>IF($F127=0,($D127-SUM($U127:AL127))*$E127*(IF(AL127&lt;1,IF(MIN(AM$7,$F127)&gt;$C127,MIN(AM$7,$F127)-$C127+1,0),MIN(AM$7,$F127)-AL$7))/365,IF($F127&gt;AL$7,($D127-SUM($U127:AL127))*$E127*(IF(AL127&lt;1,IF(MIN(AM$7,$F127)&gt;$C127,MIN(AM$7,$F127)-$C127+1,0),MIN(AM$7,$F127)-AL$7))/365,0))</f>
        <v>0</v>
      </c>
      <c r="AN127" s="4">
        <f>IF($F127=0,($D127-SUM($U127:AM127))*$E127*(IF(AM127&lt;1,IF(MIN(AN$7,$F127)&gt;$C127,MIN(AN$7,$F127)-$C127+1,0),MIN(AN$7,$F127)-AM$7))/365,IF($F127&gt;AM$7,($D127-SUM($U127:AM127))*$E127*(IF(AM127&lt;1,IF(MIN(AN$7,$F127)&gt;$C127,MIN(AN$7,$F127)-$C127+1,0),MIN(AN$7,$F127)-AM$7))/365,0))</f>
        <v>0</v>
      </c>
      <c r="AO127" s="4">
        <f>IF($F127=0,($D127-SUM($U127:AN127))*$E127*(IF(AN127&lt;1,IF(MIN(AO$7,$F127)&gt;$C127,MIN(AO$7,$F127)-$C127+1,0),MIN(AO$7,$F127)-AN$7))/365,IF($F127&gt;AN$7,($D127-SUM($U127:AN127))*$E127*(IF(AN127&lt;1,IF(MIN(AO$7,$F127)&gt;$C127,MIN(AO$7,$F127)-$C127+1,0),MIN(AO$7,$F127)-AN$7))/365,0))</f>
        <v>0</v>
      </c>
      <c r="AP127" s="4">
        <f>IF($F127=0,($D127-SUM($U127:AO127))*$E127*(IF(AO127&lt;1,IF(MIN(AP$7,$F127)&gt;$C127,MIN(AP$7,$F127)-$C127+1,0),MIN(AP$7,$F127)-AO$7))/365,IF($F127&gt;AO$7,($D127-SUM($U127:AO127))*$E127*(IF(AO127&lt;1,IF(MIN(AP$7,$F127)&gt;$C127,MIN(AP$7,$F127)-$C127+1,0),MIN(AP$7,$F127)-AO$7))/365,0))</f>
        <v>0</v>
      </c>
      <c r="AQ127" s="4">
        <f>IF($F127=0,($D127-SUM($U127:AP127))*$E127*(IF(AP127&lt;1,IF(MIN(AQ$7,$F127)&gt;$C127,MIN(AQ$7,$F127)-$C127+1,0),MIN(AQ$7,$F127)-AP$7))/365,IF($F127&gt;AP$7,($D127-SUM($U127:AP127))*$E127*(IF(AP127&lt;1,IF(MIN(AQ$7,$F127)&gt;$C127,MIN(AQ$7,$F127)-$C127+1,0),MIN(AQ$7,$F127)-AP$7))/365,0))</f>
        <v>0</v>
      </c>
      <c r="AR127" s="4">
        <f>IF($F127=0,($D127-SUM($U127:AQ127))*$E127*(IF(AQ127&lt;1,IF(MIN(AR$7,$F127)&gt;$C127,MIN(AR$7,$F127)-$C127+1,0),MIN(AR$7,$F127)-AQ$7))/365,IF($F127&gt;AQ$7,($D127-SUM($U127:AQ127))*$E127*(IF(AQ127&lt;1,IF(MIN(AR$7,$F127)&gt;$C127,MIN(AR$7,$F127)-$C127+1,0),MIN(AR$7,$F127)-AQ$7))/365,0))</f>
        <v>0</v>
      </c>
      <c r="AS127" s="4">
        <f>IF($F127=0,($D127-SUM($U127:AR127))*$E127*(IF(AR127&lt;1,IF(MIN(AS$7,$F127)&gt;$C127,MIN(AS$7,$F127)-$C127+1,0),MIN(AS$7,$F127)-AR$7))/365,IF($F127&gt;AR$7,($D127-SUM($U127:AR127))*$E127*(IF(AR127&lt;1,IF(MIN(AS$7,$F127)&gt;$C127,MIN(AS$7,$F127)-$C127+1,0),MIN(AS$7,$F127)-AR$7))/365,0))</f>
        <v>0</v>
      </c>
    </row>
    <row r="128" spans="1:45">
      <c r="A128" s="15"/>
      <c r="B128" s="17"/>
      <c r="C128" s="16"/>
      <c r="D128" s="15"/>
      <c r="E128" s="11"/>
      <c r="F128" s="16"/>
      <c r="G128" s="15"/>
      <c r="H128" s="14"/>
      <c r="I128" s="5"/>
      <c r="J128" s="13">
        <f>SUM(U128:AS128)</f>
        <v>0</v>
      </c>
      <c r="K128" s="13">
        <f>IF(F128=0,D128-J128,IF(F128&lt;41730,0,D128-J128))</f>
        <v>0</v>
      </c>
      <c r="L128" s="12">
        <f>IF(K128=0,0,IF(G128-((L$7-C128)/365)&lt;0,0,G128-((L$7-C128)/365)))</f>
        <v>0</v>
      </c>
      <c r="M128" s="4">
        <f>IF(K128=0,0,D128*H128)</f>
        <v>0</v>
      </c>
      <c r="N128" s="11">
        <f>IFERROR((1-(M128/K128)^(1/L128)),0)</f>
        <v>0</v>
      </c>
      <c r="O128" s="10">
        <f>IF(F128&gt;41730,IF(F128&gt;41730,(F128-41730)/365,IF(K128=0,0,IF(G128-((L$7-C128)/365)&lt;0,0,G128-((L$7-C128)/365)))),1)</f>
        <v>1</v>
      </c>
      <c r="P128" s="9">
        <f>IF(K128&lt;M128,0,IF(L128=0,K128-M128,K128*N128*O128))</f>
        <v>0</v>
      </c>
      <c r="Q128" s="19">
        <f>IF(F128&gt;41730,D128,0)</f>
        <v>0</v>
      </c>
      <c r="R128" s="18">
        <f>IF(F128&gt;41730,J128+P128,0)</f>
        <v>0</v>
      </c>
      <c r="S128" s="9">
        <f>IF(F128&gt;0,0,K128-P128)</f>
        <v>0</v>
      </c>
      <c r="T128" s="5"/>
      <c r="U128" s="4">
        <f>D128*E128*(IF(U$7&gt;$C128,U$7-$C128+1,0))/365</f>
        <v>0</v>
      </c>
      <c r="V128" s="4">
        <f>($D128-U128)*$E128*(IF(U128&lt;1,IF(V$7&gt;$C128,V$7-$C128+1,0),V$7-U$7))/365</f>
        <v>0</v>
      </c>
      <c r="W128" s="4">
        <f>IF($F128=0,($D128-SUM($U128:V128))*$E128*(IF(V128&lt;1,IF(MIN(W$7,$F128)&gt;$C128,MIN(W$7,$F128)-$C128+1,0),MIN(W$7,$F128)-V$7))/365,IF($F128&gt;V$7,($D128-SUM($U128:V128))*$E128*(IF(V128&lt;1,IF(MIN(W$7,$F128)&gt;$C128,MIN(W$7,$F128)-$C128+1,0),MIN(W$7,$F128)-V$7))/365,0))</f>
        <v>0</v>
      </c>
      <c r="X128" s="4">
        <f>IF($F128=0,($D128-SUM($U128:W128))*$E128*(IF(W128&lt;1,IF(MIN(X$7,$F128)&gt;$C128,MIN(X$7,$F128)-$C128+1,0),MIN(X$7,$F128)-W$7))/365,IF($F128&gt;W$7,($D128-SUM($U128:W128))*$E128*(IF(W128&lt;1,IF(MIN(X$7,$F128)&gt;$C128,MIN(X$7,$F128)-$C128+1,0),MIN(X$7,$F128)-W$7))/365,0))</f>
        <v>0</v>
      </c>
      <c r="Y128" s="4">
        <f>IF($F128=0,($D128-SUM($U128:X128))*$E128*(IF(X128&lt;1,IF(MIN(Y$7,$F128)&gt;$C128,MIN(Y$7,$F128)-$C128+1,0),MIN(Y$7,$F128)-X$7))/365,IF($F128&gt;X$7,($D128-SUM($U128:X128))*$E128*(IF(X128&lt;1,IF(MIN(Y$7,$F128)&gt;$C128,MIN(Y$7,$F128)-$C128+1,0),MIN(Y$7,$F128)-X$7))/365,0))</f>
        <v>0</v>
      </c>
      <c r="Z128" s="4">
        <f>IF($F128=0,($D128-SUM($U128:Y128))*$E128*(IF(Y128&lt;1,IF(MIN(Z$7,$F128)&gt;$C128,MIN(Z$7,$F128)-$C128+1,0),MIN(Z$7,$F128)-Y$7))/365,IF($F128&gt;Y$7,($D128-SUM($U128:Y128))*$E128*(IF(Y128&lt;1,IF(MIN(Z$7,$F128)&gt;$C128,MIN(Z$7,$F128)-$C128+1,0),MIN(Z$7,$F128)-Y$7))/365,0))</f>
        <v>0</v>
      </c>
      <c r="AA128" s="4">
        <f>IF($F128=0,($D128-SUM($U128:Z128))*$E128*(IF(Z128&lt;1,IF(MIN(AA$7,$F128)&gt;$C128,MIN(AA$7,$F128)-$C128+1,0),MIN(AA$7,$F128)-Z$7))/365,IF($F128&gt;Z$7,($D128-SUM($U128:Z128))*$E128*(IF(Z128&lt;1,IF(MIN(AA$7,$F128)&gt;$C128,MIN(AA$7,$F128)-$C128+1,0),MIN(AA$7,$F128)-Z$7))/365,0))</f>
        <v>0</v>
      </c>
      <c r="AB128" s="4">
        <f>IF($F128=0,($D128-SUM($U128:AA128))*$E128*(IF(AA128&lt;1,IF(MIN(AB$7,$F128)&gt;$C128,MIN(AB$7,$F128)-$C128+1,0),MIN(AB$7,$F128)-AA$7))/365,IF($F128&gt;AA$7,($D128-SUM($U128:AA128))*$E128*(IF(AA128&lt;1,IF(MIN(AB$7,$F128)&gt;$C128,MIN(AB$7,$F128)-$C128+1,0),MIN(AB$7,$F128)-AA$7))/365,0))</f>
        <v>0</v>
      </c>
      <c r="AC128" s="4">
        <f>IF($F128=0,($D128-SUM($U128:AB128))*$E128*(IF(AB128&lt;1,IF(MIN(AC$7,$F128)&gt;$C128,MIN(AC$7,$F128)-$C128+1,0),MIN(AC$7,$F128)-AB$7))/365,IF($F128&gt;AB$7,($D128-SUM($U128:AB128))*$E128*(IF(AB128&lt;1,IF(MIN(AC$7,$F128)&gt;$C128,MIN(AC$7,$F128)-$C128+1,0),MIN(AC$7,$F128)-AB$7))/365,0))</f>
        <v>0</v>
      </c>
      <c r="AD128" s="4">
        <f>IF($F128=0,($D128-SUM($U128:AC128))*$E128*(IF(AC128&lt;1,IF(MIN(AD$7,$F128)&gt;$C128,MIN(AD$7,$F128)-$C128+1,0),MIN(AD$7,$F128)-AC$7))/365,IF($F128&gt;AC$7,($D128-SUM($U128:AC128))*$E128*(IF(AC128&lt;1,IF(MIN(AD$7,$F128)&gt;$C128,MIN(AD$7,$F128)-$C128+1,0),MIN(AD$7,$F128)-AC$7))/365,0))</f>
        <v>0</v>
      </c>
      <c r="AE128" s="4">
        <f>IF($F128=0,($D128-SUM($U128:AD128))*$E128*(IF(AD128&lt;1,IF(MIN(AE$7,$F128)&gt;$C128,MIN(AE$7,$F128)-$C128+1,0),MIN(AE$7,$F128)-AD$7))/365,IF($F128&gt;AD$7,($D128-SUM($U128:AD128))*$E128*(IF(AD128&lt;1,IF(MIN(AE$7,$F128)&gt;$C128,MIN(AE$7,$F128)-$C128+1,0),MIN(AE$7,$F128)-AD$7))/365,0))</f>
        <v>0</v>
      </c>
      <c r="AF128" s="4">
        <f>IF($F128=0,($D128-SUM($U128:AE128))*$E128*(IF(AE128&lt;1,IF(MIN(AF$7,$F128)&gt;$C128,MIN(AF$7,$F128)-$C128+1,0),MIN(AF$7,$F128)-AE$7))/365,IF($F128&gt;AE$7,($D128-SUM($U128:AE128))*$E128*(IF(AE128&lt;1,IF(MIN(AF$7,$F128)&gt;$C128,MIN(AF$7,$F128)-$C128+1,0),MIN(AF$7,$F128)-AE$7))/365,0))</f>
        <v>0</v>
      </c>
      <c r="AG128" s="4">
        <f>IF($F128=0,($D128-SUM($U128:AF128))*$E128*(IF(AF128&lt;1,IF(MIN(AG$7,$F128)&gt;$C128,MIN(AG$7,$F128)-$C128+1,0),MIN(AG$7,$F128)-AF$7))/365,IF($F128&gt;AF$7,($D128-SUM($U128:AF128))*$E128*(IF(AF128&lt;1,IF(MIN(AG$7,$F128)&gt;$C128,MIN(AG$7,$F128)-$C128+1,0),MIN(AG$7,$F128)-AF$7))/365,0))</f>
        <v>0</v>
      </c>
      <c r="AH128" s="4">
        <f>IF($F128=0,($D128-SUM($U128:AG128))*$E128*(IF(AG128&lt;1,IF(MIN(AH$7,$F128)&gt;$C128,MIN(AH$7,$F128)-$C128+1,0),MIN(AH$7,$F128)-AG$7))/365,IF($F128&gt;AG$7,($D128-SUM($U128:AG128))*$E128*(IF(AG128&lt;1,IF(MIN(AH$7,$F128)&gt;$C128,MIN(AH$7,$F128)-$C128+1,0),MIN(AH$7,$F128)-AG$7))/365,0))</f>
        <v>0</v>
      </c>
      <c r="AI128" s="4">
        <f>IF($F128=0,($D128-SUM($U128:AH128))*$E128*(IF(AH128&lt;1,IF(MIN(AI$7,$F128)&gt;$C128,MIN(AI$7,$F128)-$C128+1,0),MIN(AI$7,$F128)-AH$7))/365,IF($F128&gt;AH$7,($D128-SUM($U128:AH128))*$E128*(IF(AH128&lt;1,IF(MIN(AI$7,$F128)&gt;$C128,MIN(AI$7,$F128)-$C128+1,0),MIN(AI$7,$F128)-AH$7))/365,0))</f>
        <v>0</v>
      </c>
      <c r="AJ128" s="4">
        <f>IF($F128=0,($D128-SUM($U128:AI128))*$E128*(IF(AI128&lt;1,IF(MIN(AJ$7,$F128)&gt;$C128,MIN(AJ$7,$F128)-$C128+1,0),MIN(AJ$7,$F128)-AI$7))/365,IF($F128&gt;AI$7,($D128-SUM($U128:AI128))*$E128*(IF(AI128&lt;1,IF(MIN(AJ$7,$F128)&gt;$C128,MIN(AJ$7,$F128)-$C128+1,0),MIN(AJ$7,$F128)-AI$7))/365,0))</f>
        <v>0</v>
      </c>
      <c r="AK128" s="4">
        <f>IF($F128=0,($D128-SUM($U128:AJ128))*$E128*(IF(AJ128&lt;1,IF(MIN(AK$7,$F128)&gt;$C128,MIN(AK$7,$F128)-$C128+1,0),MIN(AK$7,$F128)-AJ$7))/365,IF($F128&gt;AJ$7,($D128-SUM($U128:AJ128))*$E128*(IF(AJ128&lt;1,IF(MIN(AK$7,$F128)&gt;$C128,MIN(AK$7,$F128)-$C128+1,0),MIN(AK$7,$F128)-AJ$7))/365,0))</f>
        <v>0</v>
      </c>
      <c r="AL128" s="4">
        <f>IF($F128=0,($D128-SUM($U128:AK128))*$E128*(IF(AK128&lt;1,IF(MIN(AL$7,$F128)&gt;$C128,MIN(AL$7,$F128)-$C128+1,0),MIN(AL$7,$F128)-AK$7))/365,IF($F128&gt;AK$7,($D128-SUM($U128:AK128))*$E128*(IF(AK128&lt;1,IF(MIN(AL$7,$F128)&gt;$C128,MIN(AL$7,$F128)-$C128+1,0),MIN(AL$7,$F128)-AK$7))/365,0))</f>
        <v>0</v>
      </c>
      <c r="AM128" s="4">
        <f>IF($F128=0,($D128-SUM($U128:AL128))*$E128*(IF(AL128&lt;1,IF(MIN(AM$7,$F128)&gt;$C128,MIN(AM$7,$F128)-$C128+1,0),MIN(AM$7,$F128)-AL$7))/365,IF($F128&gt;AL$7,($D128-SUM($U128:AL128))*$E128*(IF(AL128&lt;1,IF(MIN(AM$7,$F128)&gt;$C128,MIN(AM$7,$F128)-$C128+1,0),MIN(AM$7,$F128)-AL$7))/365,0))</f>
        <v>0</v>
      </c>
      <c r="AN128" s="4">
        <f>IF($F128=0,($D128-SUM($U128:AM128))*$E128*(IF(AM128&lt;1,IF(MIN(AN$7,$F128)&gt;$C128,MIN(AN$7,$F128)-$C128+1,0),MIN(AN$7,$F128)-AM$7))/365,IF($F128&gt;AM$7,($D128-SUM($U128:AM128))*$E128*(IF(AM128&lt;1,IF(MIN(AN$7,$F128)&gt;$C128,MIN(AN$7,$F128)-$C128+1,0),MIN(AN$7,$F128)-AM$7))/365,0))</f>
        <v>0</v>
      </c>
      <c r="AO128" s="4">
        <f>IF($F128=0,($D128-SUM($U128:AN128))*$E128*(IF(AN128&lt;1,IF(MIN(AO$7,$F128)&gt;$C128,MIN(AO$7,$F128)-$C128+1,0),MIN(AO$7,$F128)-AN$7))/365,IF($F128&gt;AN$7,($D128-SUM($U128:AN128))*$E128*(IF(AN128&lt;1,IF(MIN(AO$7,$F128)&gt;$C128,MIN(AO$7,$F128)-$C128+1,0),MIN(AO$7,$F128)-AN$7))/365,0))</f>
        <v>0</v>
      </c>
      <c r="AP128" s="4">
        <f>IF($F128=0,($D128-SUM($U128:AO128))*$E128*(IF(AO128&lt;1,IF(MIN(AP$7,$F128)&gt;$C128,MIN(AP$7,$F128)-$C128+1,0),MIN(AP$7,$F128)-AO$7))/365,IF($F128&gt;AO$7,($D128-SUM($U128:AO128))*$E128*(IF(AO128&lt;1,IF(MIN(AP$7,$F128)&gt;$C128,MIN(AP$7,$F128)-$C128+1,0),MIN(AP$7,$F128)-AO$7))/365,0))</f>
        <v>0</v>
      </c>
      <c r="AQ128" s="4">
        <f>IF($F128=0,($D128-SUM($U128:AP128))*$E128*(IF(AP128&lt;1,IF(MIN(AQ$7,$F128)&gt;$C128,MIN(AQ$7,$F128)-$C128+1,0),MIN(AQ$7,$F128)-AP$7))/365,IF($F128&gt;AP$7,($D128-SUM($U128:AP128))*$E128*(IF(AP128&lt;1,IF(MIN(AQ$7,$F128)&gt;$C128,MIN(AQ$7,$F128)-$C128+1,0),MIN(AQ$7,$F128)-AP$7))/365,0))</f>
        <v>0</v>
      </c>
      <c r="AR128" s="4">
        <f>IF($F128=0,($D128-SUM($U128:AQ128))*$E128*(IF(AQ128&lt;1,IF(MIN(AR$7,$F128)&gt;$C128,MIN(AR$7,$F128)-$C128+1,0),MIN(AR$7,$F128)-AQ$7))/365,IF($F128&gt;AQ$7,($D128-SUM($U128:AQ128))*$E128*(IF(AQ128&lt;1,IF(MIN(AR$7,$F128)&gt;$C128,MIN(AR$7,$F128)-$C128+1,0),MIN(AR$7,$F128)-AQ$7))/365,0))</f>
        <v>0</v>
      </c>
      <c r="AS128" s="4">
        <f>IF($F128=0,($D128-SUM($U128:AR128))*$E128*(IF(AR128&lt;1,IF(MIN(AS$7,$F128)&gt;$C128,MIN(AS$7,$F128)-$C128+1,0),MIN(AS$7,$F128)-AR$7))/365,IF($F128&gt;AR$7,($D128-SUM($U128:AR128))*$E128*(IF(AR128&lt;1,IF(MIN(AS$7,$F128)&gt;$C128,MIN(AS$7,$F128)-$C128+1,0),MIN(AS$7,$F128)-AR$7))/365,0))</f>
        <v>0</v>
      </c>
    </row>
    <row r="129" spans="1:45">
      <c r="A129" s="15"/>
      <c r="B129" s="17"/>
      <c r="C129" s="16"/>
      <c r="D129" s="15"/>
      <c r="E129" s="11"/>
      <c r="F129" s="16"/>
      <c r="G129" s="15"/>
      <c r="H129" s="14"/>
      <c r="I129" s="5"/>
      <c r="J129" s="13">
        <f>SUM(U129:AS129)</f>
        <v>0</v>
      </c>
      <c r="K129" s="13">
        <f>IF(F129=0,D129-J129,IF(F129&lt;41730,0,D129-J129))</f>
        <v>0</v>
      </c>
      <c r="L129" s="12">
        <f>IF(K129=0,0,IF(G129-((L$7-C129)/365)&lt;0,0,G129-((L$7-C129)/365)))</f>
        <v>0</v>
      </c>
      <c r="M129" s="4">
        <f>IF(K129=0,0,D129*H129)</f>
        <v>0</v>
      </c>
      <c r="N129" s="11">
        <f>IFERROR((1-(M129/K129)^(1/L129)),0)</f>
        <v>0</v>
      </c>
      <c r="O129" s="10">
        <f>IF(F129&gt;41730,IF(F129&gt;41730,(F129-41730)/365,IF(K129=0,0,IF(G129-((L$7-C129)/365)&lt;0,0,G129-((L$7-C129)/365)))),1)</f>
        <v>1</v>
      </c>
      <c r="P129" s="9">
        <f>IF(K129&lt;M129,0,IF(L129=0,K129-M129,K129*N129*O129))</f>
        <v>0</v>
      </c>
      <c r="Q129" s="19">
        <f>IF(F129&gt;41730,D129,0)</f>
        <v>0</v>
      </c>
      <c r="R129" s="18">
        <f>IF(F129&gt;41730,J129+P129,0)</f>
        <v>0</v>
      </c>
      <c r="S129" s="9">
        <f>IF(F129&gt;0,0,K129-P129)</f>
        <v>0</v>
      </c>
      <c r="T129" s="5"/>
      <c r="U129" s="4">
        <f>D129*E129*(IF(U$7&gt;$C129,U$7-$C129+1,0))/365</f>
        <v>0</v>
      </c>
      <c r="V129" s="4">
        <f>($D129-U129)*$E129*(IF(U129&lt;1,IF(V$7&gt;$C129,V$7-$C129+1,0),V$7-U$7))/365</f>
        <v>0</v>
      </c>
      <c r="W129" s="4">
        <f>IF($F129=0,($D129-SUM($U129:V129))*$E129*(IF(V129&lt;1,IF(MIN(W$7,$F129)&gt;$C129,MIN(W$7,$F129)-$C129+1,0),MIN(W$7,$F129)-V$7))/365,IF($F129&gt;V$7,($D129-SUM($U129:V129))*$E129*(IF(V129&lt;1,IF(MIN(W$7,$F129)&gt;$C129,MIN(W$7,$F129)-$C129+1,0),MIN(W$7,$F129)-V$7))/365,0))</f>
        <v>0</v>
      </c>
      <c r="X129" s="4">
        <f>IF($F129=0,($D129-SUM($U129:W129))*$E129*(IF(W129&lt;1,IF(MIN(X$7,$F129)&gt;$C129,MIN(X$7,$F129)-$C129+1,0),MIN(X$7,$F129)-W$7))/365,IF($F129&gt;W$7,($D129-SUM($U129:W129))*$E129*(IF(W129&lt;1,IF(MIN(X$7,$F129)&gt;$C129,MIN(X$7,$F129)-$C129+1,0),MIN(X$7,$F129)-W$7))/365,0))</f>
        <v>0</v>
      </c>
      <c r="Y129" s="4">
        <f>IF($F129=0,($D129-SUM($U129:X129))*$E129*(IF(X129&lt;1,IF(MIN(Y$7,$F129)&gt;$C129,MIN(Y$7,$F129)-$C129+1,0),MIN(Y$7,$F129)-X$7))/365,IF($F129&gt;X$7,($D129-SUM($U129:X129))*$E129*(IF(X129&lt;1,IF(MIN(Y$7,$F129)&gt;$C129,MIN(Y$7,$F129)-$C129+1,0),MIN(Y$7,$F129)-X$7))/365,0))</f>
        <v>0</v>
      </c>
      <c r="Z129" s="4">
        <f>IF($F129=0,($D129-SUM($U129:Y129))*$E129*(IF(Y129&lt;1,IF(MIN(Z$7,$F129)&gt;$C129,MIN(Z$7,$F129)-$C129+1,0),MIN(Z$7,$F129)-Y$7))/365,IF($F129&gt;Y$7,($D129-SUM($U129:Y129))*$E129*(IF(Y129&lt;1,IF(MIN(Z$7,$F129)&gt;$C129,MIN(Z$7,$F129)-$C129+1,0),MIN(Z$7,$F129)-Y$7))/365,0))</f>
        <v>0</v>
      </c>
      <c r="AA129" s="4">
        <f>IF($F129=0,($D129-SUM($U129:Z129))*$E129*(IF(Z129&lt;1,IF(MIN(AA$7,$F129)&gt;$C129,MIN(AA$7,$F129)-$C129+1,0),MIN(AA$7,$F129)-Z$7))/365,IF($F129&gt;Z$7,($D129-SUM($U129:Z129))*$E129*(IF(Z129&lt;1,IF(MIN(AA$7,$F129)&gt;$C129,MIN(AA$7,$F129)-$C129+1,0),MIN(AA$7,$F129)-Z$7))/365,0))</f>
        <v>0</v>
      </c>
      <c r="AB129" s="4">
        <f>IF($F129=0,($D129-SUM($U129:AA129))*$E129*(IF(AA129&lt;1,IF(MIN(AB$7,$F129)&gt;$C129,MIN(AB$7,$F129)-$C129+1,0),MIN(AB$7,$F129)-AA$7))/365,IF($F129&gt;AA$7,($D129-SUM($U129:AA129))*$E129*(IF(AA129&lt;1,IF(MIN(AB$7,$F129)&gt;$C129,MIN(AB$7,$F129)-$C129+1,0),MIN(AB$7,$F129)-AA$7))/365,0))</f>
        <v>0</v>
      </c>
      <c r="AC129" s="4">
        <f>IF($F129=0,($D129-SUM($U129:AB129))*$E129*(IF(AB129&lt;1,IF(MIN(AC$7,$F129)&gt;$C129,MIN(AC$7,$F129)-$C129+1,0),MIN(AC$7,$F129)-AB$7))/365,IF($F129&gt;AB$7,($D129-SUM($U129:AB129))*$E129*(IF(AB129&lt;1,IF(MIN(AC$7,$F129)&gt;$C129,MIN(AC$7,$F129)-$C129+1,0),MIN(AC$7,$F129)-AB$7))/365,0))</f>
        <v>0</v>
      </c>
      <c r="AD129" s="4">
        <f>IF($F129=0,($D129-SUM($U129:AC129))*$E129*(IF(AC129&lt;1,IF(MIN(AD$7,$F129)&gt;$C129,MIN(AD$7,$F129)-$C129+1,0),MIN(AD$7,$F129)-AC$7))/365,IF($F129&gt;AC$7,($D129-SUM($U129:AC129))*$E129*(IF(AC129&lt;1,IF(MIN(AD$7,$F129)&gt;$C129,MIN(AD$7,$F129)-$C129+1,0),MIN(AD$7,$F129)-AC$7))/365,0))</f>
        <v>0</v>
      </c>
      <c r="AE129" s="4">
        <f>IF($F129=0,($D129-SUM($U129:AD129))*$E129*(IF(AD129&lt;1,IF(MIN(AE$7,$F129)&gt;$C129,MIN(AE$7,$F129)-$C129+1,0),MIN(AE$7,$F129)-AD$7))/365,IF($F129&gt;AD$7,($D129-SUM($U129:AD129))*$E129*(IF(AD129&lt;1,IF(MIN(AE$7,$F129)&gt;$C129,MIN(AE$7,$F129)-$C129+1,0),MIN(AE$7,$F129)-AD$7))/365,0))</f>
        <v>0</v>
      </c>
      <c r="AF129" s="4">
        <f>IF($F129=0,($D129-SUM($U129:AE129))*$E129*(IF(AE129&lt;1,IF(MIN(AF$7,$F129)&gt;$C129,MIN(AF$7,$F129)-$C129+1,0),MIN(AF$7,$F129)-AE$7))/365,IF($F129&gt;AE$7,($D129-SUM($U129:AE129))*$E129*(IF(AE129&lt;1,IF(MIN(AF$7,$F129)&gt;$C129,MIN(AF$7,$F129)-$C129+1,0),MIN(AF$7,$F129)-AE$7))/365,0))</f>
        <v>0</v>
      </c>
      <c r="AG129" s="4">
        <f>IF($F129=0,($D129-SUM($U129:AF129))*$E129*(IF(AF129&lt;1,IF(MIN(AG$7,$F129)&gt;$C129,MIN(AG$7,$F129)-$C129+1,0),MIN(AG$7,$F129)-AF$7))/365,IF($F129&gt;AF$7,($D129-SUM($U129:AF129))*$E129*(IF(AF129&lt;1,IF(MIN(AG$7,$F129)&gt;$C129,MIN(AG$7,$F129)-$C129+1,0),MIN(AG$7,$F129)-AF$7))/365,0))</f>
        <v>0</v>
      </c>
      <c r="AH129" s="4">
        <f>IF($F129=0,($D129-SUM($U129:AG129))*$E129*(IF(AG129&lt;1,IF(MIN(AH$7,$F129)&gt;$C129,MIN(AH$7,$F129)-$C129+1,0),MIN(AH$7,$F129)-AG$7))/365,IF($F129&gt;AG$7,($D129-SUM($U129:AG129))*$E129*(IF(AG129&lt;1,IF(MIN(AH$7,$F129)&gt;$C129,MIN(AH$7,$F129)-$C129+1,0),MIN(AH$7,$F129)-AG$7))/365,0))</f>
        <v>0</v>
      </c>
      <c r="AI129" s="4">
        <f>IF($F129=0,($D129-SUM($U129:AH129))*$E129*(IF(AH129&lt;1,IF(MIN(AI$7,$F129)&gt;$C129,MIN(AI$7,$F129)-$C129+1,0),MIN(AI$7,$F129)-AH$7))/365,IF($F129&gt;AH$7,($D129-SUM($U129:AH129))*$E129*(IF(AH129&lt;1,IF(MIN(AI$7,$F129)&gt;$C129,MIN(AI$7,$F129)-$C129+1,0),MIN(AI$7,$F129)-AH$7))/365,0))</f>
        <v>0</v>
      </c>
      <c r="AJ129" s="4">
        <f>IF($F129=0,($D129-SUM($U129:AI129))*$E129*(IF(AI129&lt;1,IF(MIN(AJ$7,$F129)&gt;$C129,MIN(AJ$7,$F129)-$C129+1,0),MIN(AJ$7,$F129)-AI$7))/365,IF($F129&gt;AI$7,($D129-SUM($U129:AI129))*$E129*(IF(AI129&lt;1,IF(MIN(AJ$7,$F129)&gt;$C129,MIN(AJ$7,$F129)-$C129+1,0),MIN(AJ$7,$F129)-AI$7))/365,0))</f>
        <v>0</v>
      </c>
      <c r="AK129" s="4">
        <f>IF($F129=0,($D129-SUM($U129:AJ129))*$E129*(IF(AJ129&lt;1,IF(MIN(AK$7,$F129)&gt;$C129,MIN(AK$7,$F129)-$C129+1,0),MIN(AK$7,$F129)-AJ$7))/365,IF($F129&gt;AJ$7,($D129-SUM($U129:AJ129))*$E129*(IF(AJ129&lt;1,IF(MIN(AK$7,$F129)&gt;$C129,MIN(AK$7,$F129)-$C129+1,0),MIN(AK$7,$F129)-AJ$7))/365,0))</f>
        <v>0</v>
      </c>
      <c r="AL129" s="4">
        <f>IF($F129=0,($D129-SUM($U129:AK129))*$E129*(IF(AK129&lt;1,IF(MIN(AL$7,$F129)&gt;$C129,MIN(AL$7,$F129)-$C129+1,0),MIN(AL$7,$F129)-AK$7))/365,IF($F129&gt;AK$7,($D129-SUM($U129:AK129))*$E129*(IF(AK129&lt;1,IF(MIN(AL$7,$F129)&gt;$C129,MIN(AL$7,$F129)-$C129+1,0),MIN(AL$7,$F129)-AK$7))/365,0))</f>
        <v>0</v>
      </c>
      <c r="AM129" s="4">
        <f>IF($F129=0,($D129-SUM($U129:AL129))*$E129*(IF(AL129&lt;1,IF(MIN(AM$7,$F129)&gt;$C129,MIN(AM$7,$F129)-$C129+1,0),MIN(AM$7,$F129)-AL$7))/365,IF($F129&gt;AL$7,($D129-SUM($U129:AL129))*$E129*(IF(AL129&lt;1,IF(MIN(AM$7,$F129)&gt;$C129,MIN(AM$7,$F129)-$C129+1,0),MIN(AM$7,$F129)-AL$7))/365,0))</f>
        <v>0</v>
      </c>
      <c r="AN129" s="4">
        <f>IF($F129=0,($D129-SUM($U129:AM129))*$E129*(IF(AM129&lt;1,IF(MIN(AN$7,$F129)&gt;$C129,MIN(AN$7,$F129)-$C129+1,0),MIN(AN$7,$F129)-AM$7))/365,IF($F129&gt;AM$7,($D129-SUM($U129:AM129))*$E129*(IF(AM129&lt;1,IF(MIN(AN$7,$F129)&gt;$C129,MIN(AN$7,$F129)-$C129+1,0),MIN(AN$7,$F129)-AM$7))/365,0))</f>
        <v>0</v>
      </c>
      <c r="AO129" s="4">
        <f>IF($F129=0,($D129-SUM($U129:AN129))*$E129*(IF(AN129&lt;1,IF(MIN(AO$7,$F129)&gt;$C129,MIN(AO$7,$F129)-$C129+1,0),MIN(AO$7,$F129)-AN$7))/365,IF($F129&gt;AN$7,($D129-SUM($U129:AN129))*$E129*(IF(AN129&lt;1,IF(MIN(AO$7,$F129)&gt;$C129,MIN(AO$7,$F129)-$C129+1,0),MIN(AO$7,$F129)-AN$7))/365,0))</f>
        <v>0</v>
      </c>
      <c r="AP129" s="4">
        <f>IF($F129=0,($D129-SUM($U129:AO129))*$E129*(IF(AO129&lt;1,IF(MIN(AP$7,$F129)&gt;$C129,MIN(AP$7,$F129)-$C129+1,0),MIN(AP$7,$F129)-AO$7))/365,IF($F129&gt;AO$7,($D129-SUM($U129:AO129))*$E129*(IF(AO129&lt;1,IF(MIN(AP$7,$F129)&gt;$C129,MIN(AP$7,$F129)-$C129+1,0),MIN(AP$7,$F129)-AO$7))/365,0))</f>
        <v>0</v>
      </c>
      <c r="AQ129" s="4">
        <f>IF($F129=0,($D129-SUM($U129:AP129))*$E129*(IF(AP129&lt;1,IF(MIN(AQ$7,$F129)&gt;$C129,MIN(AQ$7,$F129)-$C129+1,0),MIN(AQ$7,$F129)-AP$7))/365,IF($F129&gt;AP$7,($D129-SUM($U129:AP129))*$E129*(IF(AP129&lt;1,IF(MIN(AQ$7,$F129)&gt;$C129,MIN(AQ$7,$F129)-$C129+1,0),MIN(AQ$7,$F129)-AP$7))/365,0))</f>
        <v>0</v>
      </c>
      <c r="AR129" s="4">
        <f>IF($F129=0,($D129-SUM($U129:AQ129))*$E129*(IF(AQ129&lt;1,IF(MIN(AR$7,$F129)&gt;$C129,MIN(AR$7,$F129)-$C129+1,0),MIN(AR$7,$F129)-AQ$7))/365,IF($F129&gt;AQ$7,($D129-SUM($U129:AQ129))*$E129*(IF(AQ129&lt;1,IF(MIN(AR$7,$F129)&gt;$C129,MIN(AR$7,$F129)-$C129+1,0),MIN(AR$7,$F129)-AQ$7))/365,0))</f>
        <v>0</v>
      </c>
      <c r="AS129" s="4">
        <f>IF($F129=0,($D129-SUM($U129:AR129))*$E129*(IF(AR129&lt;1,IF(MIN(AS$7,$F129)&gt;$C129,MIN(AS$7,$F129)-$C129+1,0),MIN(AS$7,$F129)-AR$7))/365,IF($F129&gt;AR$7,($D129-SUM($U129:AR129))*$E129*(IF(AR129&lt;1,IF(MIN(AS$7,$F129)&gt;$C129,MIN(AS$7,$F129)-$C129+1,0),MIN(AS$7,$F129)-AR$7))/365,0))</f>
        <v>0</v>
      </c>
    </row>
    <row r="130" spans="1:45">
      <c r="A130" s="15"/>
      <c r="B130" s="17"/>
      <c r="C130" s="16"/>
      <c r="D130" s="15"/>
      <c r="E130" s="11"/>
      <c r="F130" s="16"/>
      <c r="G130" s="15"/>
      <c r="H130" s="14"/>
      <c r="I130" s="5"/>
      <c r="J130" s="13">
        <f>SUM(U130:AS130)</f>
        <v>0</v>
      </c>
      <c r="K130" s="13">
        <f>IF(F130=0,D130-J130,IF(F130&lt;41730,0,D130-J130))</f>
        <v>0</v>
      </c>
      <c r="L130" s="12">
        <f>IF(K130=0,0,IF(G130-((L$7-C130)/365)&lt;0,0,G130-((L$7-C130)/365)))</f>
        <v>0</v>
      </c>
      <c r="M130" s="4">
        <f>IF(K130=0,0,D130*H130)</f>
        <v>0</v>
      </c>
      <c r="N130" s="11">
        <f>IFERROR((1-(M130/K130)^(1/L130)),0)</f>
        <v>0</v>
      </c>
      <c r="O130" s="10">
        <f>IF(F130&gt;41730,IF(F130&gt;41730,(F130-41730)/365,IF(K130=0,0,IF(G130-((L$7-C130)/365)&lt;0,0,G130-((L$7-C130)/365)))),1)</f>
        <v>1</v>
      </c>
      <c r="P130" s="9">
        <f>IF(K130&lt;M130,0,IF(L130=0,K130-M130,K130*N130*O130))</f>
        <v>0</v>
      </c>
      <c r="Q130" s="19">
        <f>IF(F130&gt;41730,D130,0)</f>
        <v>0</v>
      </c>
      <c r="R130" s="18">
        <f>IF(F130&gt;41730,J130+P130,0)</f>
        <v>0</v>
      </c>
      <c r="S130" s="9">
        <f>IF(F130&gt;0,0,K130-P130)</f>
        <v>0</v>
      </c>
      <c r="T130" s="5"/>
      <c r="U130" s="4">
        <f>D130*E130*(IF(U$7&gt;$C130,U$7-$C130+1,0))/365</f>
        <v>0</v>
      </c>
      <c r="V130" s="4">
        <f>($D130-U130)*$E130*(IF(U130&lt;1,IF(V$7&gt;$C130,V$7-$C130+1,0),V$7-U$7))/365</f>
        <v>0</v>
      </c>
      <c r="W130" s="4">
        <f>IF($F130=0,($D130-SUM($U130:V130))*$E130*(IF(V130&lt;1,IF(MIN(W$7,$F130)&gt;$C130,MIN(W$7,$F130)-$C130+1,0),MIN(W$7,$F130)-V$7))/365,IF($F130&gt;V$7,($D130-SUM($U130:V130))*$E130*(IF(V130&lt;1,IF(MIN(W$7,$F130)&gt;$C130,MIN(W$7,$F130)-$C130+1,0),MIN(W$7,$F130)-V$7))/365,0))</f>
        <v>0</v>
      </c>
      <c r="X130" s="4">
        <f>IF($F130=0,($D130-SUM($U130:W130))*$E130*(IF(W130&lt;1,IF(MIN(X$7,$F130)&gt;$C130,MIN(X$7,$F130)-$C130+1,0),MIN(X$7,$F130)-W$7))/365,IF($F130&gt;W$7,($D130-SUM($U130:W130))*$E130*(IF(W130&lt;1,IF(MIN(X$7,$F130)&gt;$C130,MIN(X$7,$F130)-$C130+1,0),MIN(X$7,$F130)-W$7))/365,0))</f>
        <v>0</v>
      </c>
      <c r="Y130" s="4">
        <f>IF($F130=0,($D130-SUM($U130:X130))*$E130*(IF(X130&lt;1,IF(MIN(Y$7,$F130)&gt;$C130,MIN(Y$7,$F130)-$C130+1,0),MIN(Y$7,$F130)-X$7))/365,IF($F130&gt;X$7,($D130-SUM($U130:X130))*$E130*(IF(X130&lt;1,IF(MIN(Y$7,$F130)&gt;$C130,MIN(Y$7,$F130)-$C130+1,0),MIN(Y$7,$F130)-X$7))/365,0))</f>
        <v>0</v>
      </c>
      <c r="Z130" s="4">
        <f>IF($F130=0,($D130-SUM($U130:Y130))*$E130*(IF(Y130&lt;1,IF(MIN(Z$7,$F130)&gt;$C130,MIN(Z$7,$F130)-$C130+1,0),MIN(Z$7,$F130)-Y$7))/365,IF($F130&gt;Y$7,($D130-SUM($U130:Y130))*$E130*(IF(Y130&lt;1,IF(MIN(Z$7,$F130)&gt;$C130,MIN(Z$7,$F130)-$C130+1,0),MIN(Z$7,$F130)-Y$7))/365,0))</f>
        <v>0</v>
      </c>
      <c r="AA130" s="4">
        <f>IF($F130=0,($D130-SUM($U130:Z130))*$E130*(IF(Z130&lt;1,IF(MIN(AA$7,$F130)&gt;$C130,MIN(AA$7,$F130)-$C130+1,0),MIN(AA$7,$F130)-Z$7))/365,IF($F130&gt;Z$7,($D130-SUM($U130:Z130))*$E130*(IF(Z130&lt;1,IF(MIN(AA$7,$F130)&gt;$C130,MIN(AA$7,$F130)-$C130+1,0),MIN(AA$7,$F130)-Z$7))/365,0))</f>
        <v>0</v>
      </c>
      <c r="AB130" s="4">
        <f>IF($F130=0,($D130-SUM($U130:AA130))*$E130*(IF(AA130&lt;1,IF(MIN(AB$7,$F130)&gt;$C130,MIN(AB$7,$F130)-$C130+1,0),MIN(AB$7,$F130)-AA$7))/365,IF($F130&gt;AA$7,($D130-SUM($U130:AA130))*$E130*(IF(AA130&lt;1,IF(MIN(AB$7,$F130)&gt;$C130,MIN(AB$7,$F130)-$C130+1,0),MIN(AB$7,$F130)-AA$7))/365,0))</f>
        <v>0</v>
      </c>
      <c r="AC130" s="4">
        <f>IF($F130=0,($D130-SUM($U130:AB130))*$E130*(IF(AB130&lt;1,IF(MIN(AC$7,$F130)&gt;$C130,MIN(AC$7,$F130)-$C130+1,0),MIN(AC$7,$F130)-AB$7))/365,IF($F130&gt;AB$7,($D130-SUM($U130:AB130))*$E130*(IF(AB130&lt;1,IF(MIN(AC$7,$F130)&gt;$C130,MIN(AC$7,$F130)-$C130+1,0),MIN(AC$7,$F130)-AB$7))/365,0))</f>
        <v>0</v>
      </c>
      <c r="AD130" s="4">
        <f>IF($F130=0,($D130-SUM($U130:AC130))*$E130*(IF(AC130&lt;1,IF(MIN(AD$7,$F130)&gt;$C130,MIN(AD$7,$F130)-$C130+1,0),MIN(AD$7,$F130)-AC$7))/365,IF($F130&gt;AC$7,($D130-SUM($U130:AC130))*$E130*(IF(AC130&lt;1,IF(MIN(AD$7,$F130)&gt;$C130,MIN(AD$7,$F130)-$C130+1,0),MIN(AD$7,$F130)-AC$7))/365,0))</f>
        <v>0</v>
      </c>
      <c r="AE130" s="4">
        <f>IF($F130=0,($D130-SUM($U130:AD130))*$E130*(IF(AD130&lt;1,IF(MIN(AE$7,$F130)&gt;$C130,MIN(AE$7,$F130)-$C130+1,0),MIN(AE$7,$F130)-AD$7))/365,IF($F130&gt;AD$7,($D130-SUM($U130:AD130))*$E130*(IF(AD130&lt;1,IF(MIN(AE$7,$F130)&gt;$C130,MIN(AE$7,$F130)-$C130+1,0),MIN(AE$7,$F130)-AD$7))/365,0))</f>
        <v>0</v>
      </c>
      <c r="AF130" s="4">
        <f>IF($F130=0,($D130-SUM($U130:AE130))*$E130*(IF(AE130&lt;1,IF(MIN(AF$7,$F130)&gt;$C130,MIN(AF$7,$F130)-$C130+1,0),MIN(AF$7,$F130)-AE$7))/365,IF($F130&gt;AE$7,($D130-SUM($U130:AE130))*$E130*(IF(AE130&lt;1,IF(MIN(AF$7,$F130)&gt;$C130,MIN(AF$7,$F130)-$C130+1,0),MIN(AF$7,$F130)-AE$7))/365,0))</f>
        <v>0</v>
      </c>
      <c r="AG130" s="4">
        <f>IF($F130=0,($D130-SUM($U130:AF130))*$E130*(IF(AF130&lt;1,IF(MIN(AG$7,$F130)&gt;$C130,MIN(AG$7,$F130)-$C130+1,0),MIN(AG$7,$F130)-AF$7))/365,IF($F130&gt;AF$7,($D130-SUM($U130:AF130))*$E130*(IF(AF130&lt;1,IF(MIN(AG$7,$F130)&gt;$C130,MIN(AG$7,$F130)-$C130+1,0),MIN(AG$7,$F130)-AF$7))/365,0))</f>
        <v>0</v>
      </c>
      <c r="AH130" s="4">
        <f>IF($F130=0,($D130-SUM($U130:AG130))*$E130*(IF(AG130&lt;1,IF(MIN(AH$7,$F130)&gt;$C130,MIN(AH$7,$F130)-$C130+1,0),MIN(AH$7,$F130)-AG$7))/365,IF($F130&gt;AG$7,($D130-SUM($U130:AG130))*$E130*(IF(AG130&lt;1,IF(MIN(AH$7,$F130)&gt;$C130,MIN(AH$7,$F130)-$C130+1,0),MIN(AH$7,$F130)-AG$7))/365,0))</f>
        <v>0</v>
      </c>
      <c r="AI130" s="4">
        <f>IF($F130=0,($D130-SUM($U130:AH130))*$E130*(IF(AH130&lt;1,IF(MIN(AI$7,$F130)&gt;$C130,MIN(AI$7,$F130)-$C130+1,0),MIN(AI$7,$F130)-AH$7))/365,IF($F130&gt;AH$7,($D130-SUM($U130:AH130))*$E130*(IF(AH130&lt;1,IF(MIN(AI$7,$F130)&gt;$C130,MIN(AI$7,$F130)-$C130+1,0),MIN(AI$7,$F130)-AH$7))/365,0))</f>
        <v>0</v>
      </c>
      <c r="AJ130" s="4">
        <f>IF($F130=0,($D130-SUM($U130:AI130))*$E130*(IF(AI130&lt;1,IF(MIN(AJ$7,$F130)&gt;$C130,MIN(AJ$7,$F130)-$C130+1,0),MIN(AJ$7,$F130)-AI$7))/365,IF($F130&gt;AI$7,($D130-SUM($U130:AI130))*$E130*(IF(AI130&lt;1,IF(MIN(AJ$7,$F130)&gt;$C130,MIN(AJ$7,$F130)-$C130+1,0),MIN(AJ$7,$F130)-AI$7))/365,0))</f>
        <v>0</v>
      </c>
      <c r="AK130" s="4">
        <f>IF($F130=0,($D130-SUM($U130:AJ130))*$E130*(IF(AJ130&lt;1,IF(MIN(AK$7,$F130)&gt;$C130,MIN(AK$7,$F130)-$C130+1,0),MIN(AK$7,$F130)-AJ$7))/365,IF($F130&gt;AJ$7,($D130-SUM($U130:AJ130))*$E130*(IF(AJ130&lt;1,IF(MIN(AK$7,$F130)&gt;$C130,MIN(AK$7,$F130)-$C130+1,0),MIN(AK$7,$F130)-AJ$7))/365,0))</f>
        <v>0</v>
      </c>
      <c r="AL130" s="4">
        <f>IF($F130=0,($D130-SUM($U130:AK130))*$E130*(IF(AK130&lt;1,IF(MIN(AL$7,$F130)&gt;$C130,MIN(AL$7,$F130)-$C130+1,0),MIN(AL$7,$F130)-AK$7))/365,IF($F130&gt;AK$7,($D130-SUM($U130:AK130))*$E130*(IF(AK130&lt;1,IF(MIN(AL$7,$F130)&gt;$C130,MIN(AL$7,$F130)-$C130+1,0),MIN(AL$7,$F130)-AK$7))/365,0))</f>
        <v>0</v>
      </c>
      <c r="AM130" s="4">
        <f>IF($F130=0,($D130-SUM($U130:AL130))*$E130*(IF(AL130&lt;1,IF(MIN(AM$7,$F130)&gt;$C130,MIN(AM$7,$F130)-$C130+1,0),MIN(AM$7,$F130)-AL$7))/365,IF($F130&gt;AL$7,($D130-SUM($U130:AL130))*$E130*(IF(AL130&lt;1,IF(MIN(AM$7,$F130)&gt;$C130,MIN(AM$7,$F130)-$C130+1,0),MIN(AM$7,$F130)-AL$7))/365,0))</f>
        <v>0</v>
      </c>
      <c r="AN130" s="4">
        <f>IF($F130=0,($D130-SUM($U130:AM130))*$E130*(IF(AM130&lt;1,IF(MIN(AN$7,$F130)&gt;$C130,MIN(AN$7,$F130)-$C130+1,0),MIN(AN$7,$F130)-AM$7))/365,IF($F130&gt;AM$7,($D130-SUM($U130:AM130))*$E130*(IF(AM130&lt;1,IF(MIN(AN$7,$F130)&gt;$C130,MIN(AN$7,$F130)-$C130+1,0),MIN(AN$7,$F130)-AM$7))/365,0))</f>
        <v>0</v>
      </c>
      <c r="AO130" s="4">
        <f>IF($F130=0,($D130-SUM($U130:AN130))*$E130*(IF(AN130&lt;1,IF(MIN(AO$7,$F130)&gt;$C130,MIN(AO$7,$F130)-$C130+1,0),MIN(AO$7,$F130)-AN$7))/365,IF($F130&gt;AN$7,($D130-SUM($U130:AN130))*$E130*(IF(AN130&lt;1,IF(MIN(AO$7,$F130)&gt;$C130,MIN(AO$7,$F130)-$C130+1,0),MIN(AO$7,$F130)-AN$7))/365,0))</f>
        <v>0</v>
      </c>
      <c r="AP130" s="4">
        <f>IF($F130=0,($D130-SUM($U130:AO130))*$E130*(IF(AO130&lt;1,IF(MIN(AP$7,$F130)&gt;$C130,MIN(AP$7,$F130)-$C130+1,0),MIN(AP$7,$F130)-AO$7))/365,IF($F130&gt;AO$7,($D130-SUM($U130:AO130))*$E130*(IF(AO130&lt;1,IF(MIN(AP$7,$F130)&gt;$C130,MIN(AP$7,$F130)-$C130+1,0),MIN(AP$7,$F130)-AO$7))/365,0))</f>
        <v>0</v>
      </c>
      <c r="AQ130" s="4">
        <f>IF($F130=0,($D130-SUM($U130:AP130))*$E130*(IF(AP130&lt;1,IF(MIN(AQ$7,$F130)&gt;$C130,MIN(AQ$7,$F130)-$C130+1,0),MIN(AQ$7,$F130)-AP$7))/365,IF($F130&gt;AP$7,($D130-SUM($U130:AP130))*$E130*(IF(AP130&lt;1,IF(MIN(AQ$7,$F130)&gt;$C130,MIN(AQ$7,$F130)-$C130+1,0),MIN(AQ$7,$F130)-AP$7))/365,0))</f>
        <v>0</v>
      </c>
      <c r="AR130" s="4">
        <f>IF($F130=0,($D130-SUM($U130:AQ130))*$E130*(IF(AQ130&lt;1,IF(MIN(AR$7,$F130)&gt;$C130,MIN(AR$7,$F130)-$C130+1,0),MIN(AR$7,$F130)-AQ$7))/365,IF($F130&gt;AQ$7,($D130-SUM($U130:AQ130))*$E130*(IF(AQ130&lt;1,IF(MIN(AR$7,$F130)&gt;$C130,MIN(AR$7,$F130)-$C130+1,0),MIN(AR$7,$F130)-AQ$7))/365,0))</f>
        <v>0</v>
      </c>
      <c r="AS130" s="4">
        <f>IF($F130=0,($D130-SUM($U130:AR130))*$E130*(IF(AR130&lt;1,IF(MIN(AS$7,$F130)&gt;$C130,MIN(AS$7,$F130)-$C130+1,0),MIN(AS$7,$F130)-AR$7))/365,IF($F130&gt;AR$7,($D130-SUM($U130:AR130))*$E130*(IF(AR130&lt;1,IF(MIN(AS$7,$F130)&gt;$C130,MIN(AS$7,$F130)-$C130+1,0),MIN(AS$7,$F130)-AR$7))/365,0))</f>
        <v>0</v>
      </c>
    </row>
    <row r="131" spans="1:45">
      <c r="A131" s="15"/>
      <c r="B131" s="17"/>
      <c r="C131" s="16"/>
      <c r="D131" s="15"/>
      <c r="E131" s="11"/>
      <c r="F131" s="16"/>
      <c r="G131" s="15"/>
      <c r="H131" s="14"/>
      <c r="I131" s="5"/>
      <c r="J131" s="13">
        <f>SUM(U131:AS131)</f>
        <v>0</v>
      </c>
      <c r="K131" s="13">
        <f>IF(F131=0,D131-J131,IF(F131&lt;41730,0,D131-J131))</f>
        <v>0</v>
      </c>
      <c r="L131" s="12">
        <f>IF(K131=0,0,IF(G131-((L$7-C131)/365)&lt;0,0,G131-((L$7-C131)/365)))</f>
        <v>0</v>
      </c>
      <c r="M131" s="4">
        <f>IF(K131=0,0,D131*H131)</f>
        <v>0</v>
      </c>
      <c r="N131" s="11">
        <f>IFERROR((1-(M131/K131)^(1/L131)),0)</f>
        <v>0</v>
      </c>
      <c r="O131" s="10">
        <f>IF(F131&gt;41730,IF(F131&gt;41730,(F131-41730)/365,IF(K131=0,0,IF(G131-((L$7-C131)/365)&lt;0,0,G131-((L$7-C131)/365)))),1)</f>
        <v>1</v>
      </c>
      <c r="P131" s="9">
        <f>IF(K131&lt;M131,0,IF(L131=0,K131-M131,K131*N131*O131))</f>
        <v>0</v>
      </c>
      <c r="Q131" s="19">
        <f>IF(F131&gt;41730,D131,0)</f>
        <v>0</v>
      </c>
      <c r="R131" s="18">
        <f>IF(F131&gt;41730,J131+P131,0)</f>
        <v>0</v>
      </c>
      <c r="S131" s="9">
        <f>IF(F131&gt;0,0,K131-P131)</f>
        <v>0</v>
      </c>
      <c r="T131" s="5"/>
      <c r="U131" s="4">
        <f>D131*E131*(IF(U$7&gt;$C131,U$7-$C131+1,0))/365</f>
        <v>0</v>
      </c>
      <c r="V131" s="4">
        <f>($D131-U131)*$E131*(IF(U131&lt;1,IF(V$7&gt;$C131,V$7-$C131+1,0),V$7-U$7))/365</f>
        <v>0</v>
      </c>
      <c r="W131" s="4">
        <f>IF($F131=0,($D131-SUM($U131:V131))*$E131*(IF(V131&lt;1,IF(MIN(W$7,$F131)&gt;$C131,MIN(W$7,$F131)-$C131+1,0),MIN(W$7,$F131)-V$7))/365,IF($F131&gt;V$7,($D131-SUM($U131:V131))*$E131*(IF(V131&lt;1,IF(MIN(W$7,$F131)&gt;$C131,MIN(W$7,$F131)-$C131+1,0),MIN(W$7,$F131)-V$7))/365,0))</f>
        <v>0</v>
      </c>
      <c r="X131" s="4">
        <f>IF($F131=0,($D131-SUM($U131:W131))*$E131*(IF(W131&lt;1,IF(MIN(X$7,$F131)&gt;$C131,MIN(X$7,$F131)-$C131+1,0),MIN(X$7,$F131)-W$7))/365,IF($F131&gt;W$7,($D131-SUM($U131:W131))*$E131*(IF(W131&lt;1,IF(MIN(X$7,$F131)&gt;$C131,MIN(X$7,$F131)-$C131+1,0),MIN(X$7,$F131)-W$7))/365,0))</f>
        <v>0</v>
      </c>
      <c r="Y131" s="4">
        <f>IF($F131=0,($D131-SUM($U131:X131))*$E131*(IF(X131&lt;1,IF(MIN(Y$7,$F131)&gt;$C131,MIN(Y$7,$F131)-$C131+1,0),MIN(Y$7,$F131)-X$7))/365,IF($F131&gt;X$7,($D131-SUM($U131:X131))*$E131*(IF(X131&lt;1,IF(MIN(Y$7,$F131)&gt;$C131,MIN(Y$7,$F131)-$C131+1,0),MIN(Y$7,$F131)-X$7))/365,0))</f>
        <v>0</v>
      </c>
      <c r="Z131" s="4">
        <f>IF($F131=0,($D131-SUM($U131:Y131))*$E131*(IF(Y131&lt;1,IF(MIN(Z$7,$F131)&gt;$C131,MIN(Z$7,$F131)-$C131+1,0),MIN(Z$7,$F131)-Y$7))/365,IF($F131&gt;Y$7,($D131-SUM($U131:Y131))*$E131*(IF(Y131&lt;1,IF(MIN(Z$7,$F131)&gt;$C131,MIN(Z$7,$F131)-$C131+1,0),MIN(Z$7,$F131)-Y$7))/365,0))</f>
        <v>0</v>
      </c>
      <c r="AA131" s="4">
        <f>IF($F131=0,($D131-SUM($U131:Z131))*$E131*(IF(Z131&lt;1,IF(MIN(AA$7,$F131)&gt;$C131,MIN(AA$7,$F131)-$C131+1,0),MIN(AA$7,$F131)-Z$7))/365,IF($F131&gt;Z$7,($D131-SUM($U131:Z131))*$E131*(IF(Z131&lt;1,IF(MIN(AA$7,$F131)&gt;$C131,MIN(AA$7,$F131)-$C131+1,0),MIN(AA$7,$F131)-Z$7))/365,0))</f>
        <v>0</v>
      </c>
      <c r="AB131" s="4">
        <f>IF($F131=0,($D131-SUM($U131:AA131))*$E131*(IF(AA131&lt;1,IF(MIN(AB$7,$F131)&gt;$C131,MIN(AB$7,$F131)-$C131+1,0),MIN(AB$7,$F131)-AA$7))/365,IF($F131&gt;AA$7,($D131-SUM($U131:AA131))*$E131*(IF(AA131&lt;1,IF(MIN(AB$7,$F131)&gt;$C131,MIN(AB$7,$F131)-$C131+1,0),MIN(AB$7,$F131)-AA$7))/365,0))</f>
        <v>0</v>
      </c>
      <c r="AC131" s="4">
        <f>IF($F131=0,($D131-SUM($U131:AB131))*$E131*(IF(AB131&lt;1,IF(MIN(AC$7,$F131)&gt;$C131,MIN(AC$7,$F131)-$C131+1,0),MIN(AC$7,$F131)-AB$7))/365,IF($F131&gt;AB$7,($D131-SUM($U131:AB131))*$E131*(IF(AB131&lt;1,IF(MIN(AC$7,$F131)&gt;$C131,MIN(AC$7,$F131)-$C131+1,0),MIN(AC$7,$F131)-AB$7))/365,0))</f>
        <v>0</v>
      </c>
      <c r="AD131" s="4">
        <f>IF($F131=0,($D131-SUM($U131:AC131))*$E131*(IF(AC131&lt;1,IF(MIN(AD$7,$F131)&gt;$C131,MIN(AD$7,$F131)-$C131+1,0),MIN(AD$7,$F131)-AC$7))/365,IF($F131&gt;AC$7,($D131-SUM($U131:AC131))*$E131*(IF(AC131&lt;1,IF(MIN(AD$7,$F131)&gt;$C131,MIN(AD$7,$F131)-$C131+1,0),MIN(AD$7,$F131)-AC$7))/365,0))</f>
        <v>0</v>
      </c>
      <c r="AE131" s="4">
        <f>IF($F131=0,($D131-SUM($U131:AD131))*$E131*(IF(AD131&lt;1,IF(MIN(AE$7,$F131)&gt;$C131,MIN(AE$7,$F131)-$C131+1,0),MIN(AE$7,$F131)-AD$7))/365,IF($F131&gt;AD$7,($D131-SUM($U131:AD131))*$E131*(IF(AD131&lt;1,IF(MIN(AE$7,$F131)&gt;$C131,MIN(AE$7,$F131)-$C131+1,0),MIN(AE$7,$F131)-AD$7))/365,0))</f>
        <v>0</v>
      </c>
      <c r="AF131" s="4">
        <f>IF($F131=0,($D131-SUM($U131:AE131))*$E131*(IF(AE131&lt;1,IF(MIN(AF$7,$F131)&gt;$C131,MIN(AF$7,$F131)-$C131+1,0),MIN(AF$7,$F131)-AE$7))/365,IF($F131&gt;AE$7,($D131-SUM($U131:AE131))*$E131*(IF(AE131&lt;1,IF(MIN(AF$7,$F131)&gt;$C131,MIN(AF$7,$F131)-$C131+1,0),MIN(AF$7,$F131)-AE$7))/365,0))</f>
        <v>0</v>
      </c>
      <c r="AG131" s="4">
        <f>IF($F131=0,($D131-SUM($U131:AF131))*$E131*(IF(AF131&lt;1,IF(MIN(AG$7,$F131)&gt;$C131,MIN(AG$7,$F131)-$C131+1,0),MIN(AG$7,$F131)-AF$7))/365,IF($F131&gt;AF$7,($D131-SUM($U131:AF131))*$E131*(IF(AF131&lt;1,IF(MIN(AG$7,$F131)&gt;$C131,MIN(AG$7,$F131)-$C131+1,0),MIN(AG$7,$F131)-AF$7))/365,0))</f>
        <v>0</v>
      </c>
      <c r="AH131" s="4">
        <f>IF($F131=0,($D131-SUM($U131:AG131))*$E131*(IF(AG131&lt;1,IF(MIN(AH$7,$F131)&gt;$C131,MIN(AH$7,$F131)-$C131+1,0),MIN(AH$7,$F131)-AG$7))/365,IF($F131&gt;AG$7,($D131-SUM($U131:AG131))*$E131*(IF(AG131&lt;1,IF(MIN(AH$7,$F131)&gt;$C131,MIN(AH$7,$F131)-$C131+1,0),MIN(AH$7,$F131)-AG$7))/365,0))</f>
        <v>0</v>
      </c>
      <c r="AI131" s="4">
        <f>IF($F131=0,($D131-SUM($U131:AH131))*$E131*(IF(AH131&lt;1,IF(MIN(AI$7,$F131)&gt;$C131,MIN(AI$7,$F131)-$C131+1,0),MIN(AI$7,$F131)-AH$7))/365,IF($F131&gt;AH$7,($D131-SUM($U131:AH131))*$E131*(IF(AH131&lt;1,IF(MIN(AI$7,$F131)&gt;$C131,MIN(AI$7,$F131)-$C131+1,0),MIN(AI$7,$F131)-AH$7))/365,0))</f>
        <v>0</v>
      </c>
      <c r="AJ131" s="4">
        <f>IF($F131=0,($D131-SUM($U131:AI131))*$E131*(IF(AI131&lt;1,IF(MIN(AJ$7,$F131)&gt;$C131,MIN(AJ$7,$F131)-$C131+1,0),MIN(AJ$7,$F131)-AI$7))/365,IF($F131&gt;AI$7,($D131-SUM($U131:AI131))*$E131*(IF(AI131&lt;1,IF(MIN(AJ$7,$F131)&gt;$C131,MIN(AJ$7,$F131)-$C131+1,0),MIN(AJ$7,$F131)-AI$7))/365,0))</f>
        <v>0</v>
      </c>
      <c r="AK131" s="4">
        <f>IF($F131=0,($D131-SUM($U131:AJ131))*$E131*(IF(AJ131&lt;1,IF(MIN(AK$7,$F131)&gt;$C131,MIN(AK$7,$F131)-$C131+1,0),MIN(AK$7,$F131)-AJ$7))/365,IF($F131&gt;AJ$7,($D131-SUM($U131:AJ131))*$E131*(IF(AJ131&lt;1,IF(MIN(AK$7,$F131)&gt;$C131,MIN(AK$7,$F131)-$C131+1,0),MIN(AK$7,$F131)-AJ$7))/365,0))</f>
        <v>0</v>
      </c>
      <c r="AL131" s="4">
        <f>IF($F131=0,($D131-SUM($U131:AK131))*$E131*(IF(AK131&lt;1,IF(MIN(AL$7,$F131)&gt;$C131,MIN(AL$7,$F131)-$C131+1,0),MIN(AL$7,$F131)-AK$7))/365,IF($F131&gt;AK$7,($D131-SUM($U131:AK131))*$E131*(IF(AK131&lt;1,IF(MIN(AL$7,$F131)&gt;$C131,MIN(AL$7,$F131)-$C131+1,0),MIN(AL$7,$F131)-AK$7))/365,0))</f>
        <v>0</v>
      </c>
      <c r="AM131" s="4">
        <f>IF($F131=0,($D131-SUM($U131:AL131))*$E131*(IF(AL131&lt;1,IF(MIN(AM$7,$F131)&gt;$C131,MIN(AM$7,$F131)-$C131+1,0),MIN(AM$7,$F131)-AL$7))/365,IF($F131&gt;AL$7,($D131-SUM($U131:AL131))*$E131*(IF(AL131&lt;1,IF(MIN(AM$7,$F131)&gt;$C131,MIN(AM$7,$F131)-$C131+1,0),MIN(AM$7,$F131)-AL$7))/365,0))</f>
        <v>0</v>
      </c>
      <c r="AN131" s="4">
        <f>IF($F131=0,($D131-SUM($U131:AM131))*$E131*(IF(AM131&lt;1,IF(MIN(AN$7,$F131)&gt;$C131,MIN(AN$7,$F131)-$C131+1,0),MIN(AN$7,$F131)-AM$7))/365,IF($F131&gt;AM$7,($D131-SUM($U131:AM131))*$E131*(IF(AM131&lt;1,IF(MIN(AN$7,$F131)&gt;$C131,MIN(AN$7,$F131)-$C131+1,0),MIN(AN$7,$F131)-AM$7))/365,0))</f>
        <v>0</v>
      </c>
      <c r="AO131" s="4">
        <f>IF($F131=0,($D131-SUM($U131:AN131))*$E131*(IF(AN131&lt;1,IF(MIN(AO$7,$F131)&gt;$C131,MIN(AO$7,$F131)-$C131+1,0),MIN(AO$7,$F131)-AN$7))/365,IF($F131&gt;AN$7,($D131-SUM($U131:AN131))*$E131*(IF(AN131&lt;1,IF(MIN(AO$7,$F131)&gt;$C131,MIN(AO$7,$F131)-$C131+1,0),MIN(AO$7,$F131)-AN$7))/365,0))</f>
        <v>0</v>
      </c>
      <c r="AP131" s="4">
        <f>IF($F131=0,($D131-SUM($U131:AO131))*$E131*(IF(AO131&lt;1,IF(MIN(AP$7,$F131)&gt;$C131,MIN(AP$7,$F131)-$C131+1,0),MIN(AP$7,$F131)-AO$7))/365,IF($F131&gt;AO$7,($D131-SUM($U131:AO131))*$E131*(IF(AO131&lt;1,IF(MIN(AP$7,$F131)&gt;$C131,MIN(AP$7,$F131)-$C131+1,0),MIN(AP$7,$F131)-AO$7))/365,0))</f>
        <v>0</v>
      </c>
      <c r="AQ131" s="4">
        <f>IF($F131=0,($D131-SUM($U131:AP131))*$E131*(IF(AP131&lt;1,IF(MIN(AQ$7,$F131)&gt;$C131,MIN(AQ$7,$F131)-$C131+1,0),MIN(AQ$7,$F131)-AP$7))/365,IF($F131&gt;AP$7,($D131-SUM($U131:AP131))*$E131*(IF(AP131&lt;1,IF(MIN(AQ$7,$F131)&gt;$C131,MIN(AQ$7,$F131)-$C131+1,0),MIN(AQ$7,$F131)-AP$7))/365,0))</f>
        <v>0</v>
      </c>
      <c r="AR131" s="4">
        <f>IF($F131=0,($D131-SUM($U131:AQ131))*$E131*(IF(AQ131&lt;1,IF(MIN(AR$7,$F131)&gt;$C131,MIN(AR$7,$F131)-$C131+1,0),MIN(AR$7,$F131)-AQ$7))/365,IF($F131&gt;AQ$7,($D131-SUM($U131:AQ131))*$E131*(IF(AQ131&lt;1,IF(MIN(AR$7,$F131)&gt;$C131,MIN(AR$7,$F131)-$C131+1,0),MIN(AR$7,$F131)-AQ$7))/365,0))</f>
        <v>0</v>
      </c>
      <c r="AS131" s="4">
        <f>IF($F131=0,($D131-SUM($U131:AR131))*$E131*(IF(AR131&lt;1,IF(MIN(AS$7,$F131)&gt;$C131,MIN(AS$7,$F131)-$C131+1,0),MIN(AS$7,$F131)-AR$7))/365,IF($F131&gt;AR$7,($D131-SUM($U131:AR131))*$E131*(IF(AR131&lt;1,IF(MIN(AS$7,$F131)&gt;$C131,MIN(AS$7,$F131)-$C131+1,0),MIN(AS$7,$F131)-AR$7))/365,0))</f>
        <v>0</v>
      </c>
    </row>
    <row r="132" spans="1:45">
      <c r="A132" s="15"/>
      <c r="B132" s="17"/>
      <c r="C132" s="16"/>
      <c r="D132" s="15"/>
      <c r="E132" s="11"/>
      <c r="F132" s="16"/>
      <c r="G132" s="15"/>
      <c r="H132" s="14"/>
      <c r="I132" s="5"/>
      <c r="J132" s="13">
        <f>SUM(U132:AS132)</f>
        <v>0</v>
      </c>
      <c r="K132" s="13">
        <f>IF(F132=0,D132-J132,IF(F132&lt;41730,0,D132-J132))</f>
        <v>0</v>
      </c>
      <c r="L132" s="12">
        <f>IF(K132=0,0,IF(G132-((L$7-C132)/365)&lt;0,0,G132-((L$7-C132)/365)))</f>
        <v>0</v>
      </c>
      <c r="M132" s="4">
        <f>IF(K132=0,0,D132*H132)</f>
        <v>0</v>
      </c>
      <c r="N132" s="11">
        <f>IFERROR((1-(M132/K132)^(1/L132)),0)</f>
        <v>0</v>
      </c>
      <c r="O132" s="10">
        <f>IF(F132&gt;41730,IF(F132&gt;41730,(F132-41730)/365,IF(K132=0,0,IF(G132-((L$7-C132)/365)&lt;0,0,G132-((L$7-C132)/365)))),1)</f>
        <v>1</v>
      </c>
      <c r="P132" s="9">
        <f>IF(K132&lt;M132,0,IF(L132=0,K132-M132,K132*N132*O132))</f>
        <v>0</v>
      </c>
      <c r="Q132" s="19">
        <f>IF(F132&gt;41730,D132,0)</f>
        <v>0</v>
      </c>
      <c r="R132" s="18">
        <f>IF(F132&gt;41730,J132+P132,0)</f>
        <v>0</v>
      </c>
      <c r="S132" s="9">
        <f>IF(F132&gt;0,0,K132-P132)</f>
        <v>0</v>
      </c>
      <c r="T132" s="5"/>
      <c r="U132" s="4">
        <f>D132*E132*(IF(U$7&gt;$C132,U$7-$C132+1,0))/365</f>
        <v>0</v>
      </c>
      <c r="V132" s="4">
        <f>($D132-U132)*$E132*(IF(U132&lt;1,IF(V$7&gt;$C132,V$7-$C132+1,0),V$7-U$7))/365</f>
        <v>0</v>
      </c>
      <c r="W132" s="4">
        <f>IF($F132=0,($D132-SUM($U132:V132))*$E132*(IF(V132&lt;1,IF(MIN(W$7,$F132)&gt;$C132,MIN(W$7,$F132)-$C132+1,0),MIN(W$7,$F132)-V$7))/365,IF($F132&gt;V$7,($D132-SUM($U132:V132))*$E132*(IF(V132&lt;1,IF(MIN(W$7,$F132)&gt;$C132,MIN(W$7,$F132)-$C132+1,0),MIN(W$7,$F132)-V$7))/365,0))</f>
        <v>0</v>
      </c>
      <c r="X132" s="4">
        <f>IF($F132=0,($D132-SUM($U132:W132))*$E132*(IF(W132&lt;1,IF(MIN(X$7,$F132)&gt;$C132,MIN(X$7,$F132)-$C132+1,0),MIN(X$7,$F132)-W$7))/365,IF($F132&gt;W$7,($D132-SUM($U132:W132))*$E132*(IF(W132&lt;1,IF(MIN(X$7,$F132)&gt;$C132,MIN(X$7,$F132)-$C132+1,0),MIN(X$7,$F132)-W$7))/365,0))</f>
        <v>0</v>
      </c>
      <c r="Y132" s="4">
        <f>IF($F132=0,($D132-SUM($U132:X132))*$E132*(IF(X132&lt;1,IF(MIN(Y$7,$F132)&gt;$C132,MIN(Y$7,$F132)-$C132+1,0),MIN(Y$7,$F132)-X$7))/365,IF($F132&gt;X$7,($D132-SUM($U132:X132))*$E132*(IF(X132&lt;1,IF(MIN(Y$7,$F132)&gt;$C132,MIN(Y$7,$F132)-$C132+1,0),MIN(Y$7,$F132)-X$7))/365,0))</f>
        <v>0</v>
      </c>
      <c r="Z132" s="4">
        <f>IF($F132=0,($D132-SUM($U132:Y132))*$E132*(IF(Y132&lt;1,IF(MIN(Z$7,$F132)&gt;$C132,MIN(Z$7,$F132)-$C132+1,0),MIN(Z$7,$F132)-Y$7))/365,IF($F132&gt;Y$7,($D132-SUM($U132:Y132))*$E132*(IF(Y132&lt;1,IF(MIN(Z$7,$F132)&gt;$C132,MIN(Z$7,$F132)-$C132+1,0),MIN(Z$7,$F132)-Y$7))/365,0))</f>
        <v>0</v>
      </c>
      <c r="AA132" s="4">
        <f>IF($F132=0,($D132-SUM($U132:Z132))*$E132*(IF(Z132&lt;1,IF(MIN(AA$7,$F132)&gt;$C132,MIN(AA$7,$F132)-$C132+1,0),MIN(AA$7,$F132)-Z$7))/365,IF($F132&gt;Z$7,($D132-SUM($U132:Z132))*$E132*(IF(Z132&lt;1,IF(MIN(AA$7,$F132)&gt;$C132,MIN(AA$7,$F132)-$C132+1,0),MIN(AA$7,$F132)-Z$7))/365,0))</f>
        <v>0</v>
      </c>
      <c r="AB132" s="4">
        <f>IF($F132=0,($D132-SUM($U132:AA132))*$E132*(IF(AA132&lt;1,IF(MIN(AB$7,$F132)&gt;$C132,MIN(AB$7,$F132)-$C132+1,0),MIN(AB$7,$F132)-AA$7))/365,IF($F132&gt;AA$7,($D132-SUM($U132:AA132))*$E132*(IF(AA132&lt;1,IF(MIN(AB$7,$F132)&gt;$C132,MIN(AB$7,$F132)-$C132+1,0),MIN(AB$7,$F132)-AA$7))/365,0))</f>
        <v>0</v>
      </c>
      <c r="AC132" s="4">
        <f>IF($F132=0,($D132-SUM($U132:AB132))*$E132*(IF(AB132&lt;1,IF(MIN(AC$7,$F132)&gt;$C132,MIN(AC$7,$F132)-$C132+1,0),MIN(AC$7,$F132)-AB$7))/365,IF($F132&gt;AB$7,($D132-SUM($U132:AB132))*$E132*(IF(AB132&lt;1,IF(MIN(AC$7,$F132)&gt;$C132,MIN(AC$7,$F132)-$C132+1,0),MIN(AC$7,$F132)-AB$7))/365,0))</f>
        <v>0</v>
      </c>
      <c r="AD132" s="4">
        <f>IF($F132=0,($D132-SUM($U132:AC132))*$E132*(IF(AC132&lt;1,IF(MIN(AD$7,$F132)&gt;$C132,MIN(AD$7,$F132)-$C132+1,0),MIN(AD$7,$F132)-AC$7))/365,IF($F132&gt;AC$7,($D132-SUM($U132:AC132))*$E132*(IF(AC132&lt;1,IF(MIN(AD$7,$F132)&gt;$C132,MIN(AD$7,$F132)-$C132+1,0),MIN(AD$7,$F132)-AC$7))/365,0))</f>
        <v>0</v>
      </c>
      <c r="AE132" s="4">
        <f>IF($F132=0,($D132-SUM($U132:AD132))*$E132*(IF(AD132&lt;1,IF(MIN(AE$7,$F132)&gt;$C132,MIN(AE$7,$F132)-$C132+1,0),MIN(AE$7,$F132)-AD$7))/365,IF($F132&gt;AD$7,($D132-SUM($U132:AD132))*$E132*(IF(AD132&lt;1,IF(MIN(AE$7,$F132)&gt;$C132,MIN(AE$7,$F132)-$C132+1,0),MIN(AE$7,$F132)-AD$7))/365,0))</f>
        <v>0</v>
      </c>
      <c r="AF132" s="4">
        <f>IF($F132=0,($D132-SUM($U132:AE132))*$E132*(IF(AE132&lt;1,IF(MIN(AF$7,$F132)&gt;$C132,MIN(AF$7,$F132)-$C132+1,0),MIN(AF$7,$F132)-AE$7))/365,IF($F132&gt;AE$7,($D132-SUM($U132:AE132))*$E132*(IF(AE132&lt;1,IF(MIN(AF$7,$F132)&gt;$C132,MIN(AF$7,$F132)-$C132+1,0),MIN(AF$7,$F132)-AE$7))/365,0))</f>
        <v>0</v>
      </c>
      <c r="AG132" s="4">
        <f>IF($F132=0,($D132-SUM($U132:AF132))*$E132*(IF(AF132&lt;1,IF(MIN(AG$7,$F132)&gt;$C132,MIN(AG$7,$F132)-$C132+1,0),MIN(AG$7,$F132)-AF$7))/365,IF($F132&gt;AF$7,($D132-SUM($U132:AF132))*$E132*(IF(AF132&lt;1,IF(MIN(AG$7,$F132)&gt;$C132,MIN(AG$7,$F132)-$C132+1,0),MIN(AG$7,$F132)-AF$7))/365,0))</f>
        <v>0</v>
      </c>
      <c r="AH132" s="4">
        <f>IF($F132=0,($D132-SUM($U132:AG132))*$E132*(IF(AG132&lt;1,IF(MIN(AH$7,$F132)&gt;$C132,MIN(AH$7,$F132)-$C132+1,0),MIN(AH$7,$F132)-AG$7))/365,IF($F132&gt;AG$7,($D132-SUM($U132:AG132))*$E132*(IF(AG132&lt;1,IF(MIN(AH$7,$F132)&gt;$C132,MIN(AH$7,$F132)-$C132+1,0),MIN(AH$7,$F132)-AG$7))/365,0))</f>
        <v>0</v>
      </c>
      <c r="AI132" s="4">
        <f>IF($F132=0,($D132-SUM($U132:AH132))*$E132*(IF(AH132&lt;1,IF(MIN(AI$7,$F132)&gt;$C132,MIN(AI$7,$F132)-$C132+1,0),MIN(AI$7,$F132)-AH$7))/365,IF($F132&gt;AH$7,($D132-SUM($U132:AH132))*$E132*(IF(AH132&lt;1,IF(MIN(AI$7,$F132)&gt;$C132,MIN(AI$7,$F132)-$C132+1,0),MIN(AI$7,$F132)-AH$7))/365,0))</f>
        <v>0</v>
      </c>
      <c r="AJ132" s="4">
        <f>IF($F132=0,($D132-SUM($U132:AI132))*$E132*(IF(AI132&lt;1,IF(MIN(AJ$7,$F132)&gt;$C132,MIN(AJ$7,$F132)-$C132+1,0),MIN(AJ$7,$F132)-AI$7))/365,IF($F132&gt;AI$7,($D132-SUM($U132:AI132))*$E132*(IF(AI132&lt;1,IF(MIN(AJ$7,$F132)&gt;$C132,MIN(AJ$7,$F132)-$C132+1,0),MIN(AJ$7,$F132)-AI$7))/365,0))</f>
        <v>0</v>
      </c>
      <c r="AK132" s="4">
        <f>IF($F132=0,($D132-SUM($U132:AJ132))*$E132*(IF(AJ132&lt;1,IF(MIN(AK$7,$F132)&gt;$C132,MIN(AK$7,$F132)-$C132+1,0),MIN(AK$7,$F132)-AJ$7))/365,IF($F132&gt;AJ$7,($D132-SUM($U132:AJ132))*$E132*(IF(AJ132&lt;1,IF(MIN(AK$7,$F132)&gt;$C132,MIN(AK$7,$F132)-$C132+1,0),MIN(AK$7,$F132)-AJ$7))/365,0))</f>
        <v>0</v>
      </c>
      <c r="AL132" s="4">
        <f>IF($F132=0,($D132-SUM($U132:AK132))*$E132*(IF(AK132&lt;1,IF(MIN(AL$7,$F132)&gt;$C132,MIN(AL$7,$F132)-$C132+1,0),MIN(AL$7,$F132)-AK$7))/365,IF($F132&gt;AK$7,($D132-SUM($U132:AK132))*$E132*(IF(AK132&lt;1,IF(MIN(AL$7,$F132)&gt;$C132,MIN(AL$7,$F132)-$C132+1,0),MIN(AL$7,$F132)-AK$7))/365,0))</f>
        <v>0</v>
      </c>
      <c r="AM132" s="4">
        <f>IF($F132=0,($D132-SUM($U132:AL132))*$E132*(IF(AL132&lt;1,IF(MIN(AM$7,$F132)&gt;$C132,MIN(AM$7,$F132)-$C132+1,0),MIN(AM$7,$F132)-AL$7))/365,IF($F132&gt;AL$7,($D132-SUM($U132:AL132))*$E132*(IF(AL132&lt;1,IF(MIN(AM$7,$F132)&gt;$C132,MIN(AM$7,$F132)-$C132+1,0),MIN(AM$7,$F132)-AL$7))/365,0))</f>
        <v>0</v>
      </c>
      <c r="AN132" s="4">
        <f>IF($F132=0,($D132-SUM($U132:AM132))*$E132*(IF(AM132&lt;1,IF(MIN(AN$7,$F132)&gt;$C132,MIN(AN$7,$F132)-$C132+1,0),MIN(AN$7,$F132)-AM$7))/365,IF($F132&gt;AM$7,($D132-SUM($U132:AM132))*$E132*(IF(AM132&lt;1,IF(MIN(AN$7,$F132)&gt;$C132,MIN(AN$7,$F132)-$C132+1,0),MIN(AN$7,$F132)-AM$7))/365,0))</f>
        <v>0</v>
      </c>
      <c r="AO132" s="4">
        <f>IF($F132=0,($D132-SUM($U132:AN132))*$E132*(IF(AN132&lt;1,IF(MIN(AO$7,$F132)&gt;$C132,MIN(AO$7,$F132)-$C132+1,0),MIN(AO$7,$F132)-AN$7))/365,IF($F132&gt;AN$7,($D132-SUM($U132:AN132))*$E132*(IF(AN132&lt;1,IF(MIN(AO$7,$F132)&gt;$C132,MIN(AO$7,$F132)-$C132+1,0),MIN(AO$7,$F132)-AN$7))/365,0))</f>
        <v>0</v>
      </c>
      <c r="AP132" s="4">
        <f>IF($F132=0,($D132-SUM($U132:AO132))*$E132*(IF(AO132&lt;1,IF(MIN(AP$7,$F132)&gt;$C132,MIN(AP$7,$F132)-$C132+1,0),MIN(AP$7,$F132)-AO$7))/365,IF($F132&gt;AO$7,($D132-SUM($U132:AO132))*$E132*(IF(AO132&lt;1,IF(MIN(AP$7,$F132)&gt;$C132,MIN(AP$7,$F132)-$C132+1,0),MIN(AP$7,$F132)-AO$7))/365,0))</f>
        <v>0</v>
      </c>
      <c r="AQ132" s="4">
        <f>IF($F132=0,($D132-SUM($U132:AP132))*$E132*(IF(AP132&lt;1,IF(MIN(AQ$7,$F132)&gt;$C132,MIN(AQ$7,$F132)-$C132+1,0),MIN(AQ$7,$F132)-AP$7))/365,IF($F132&gt;AP$7,($D132-SUM($U132:AP132))*$E132*(IF(AP132&lt;1,IF(MIN(AQ$7,$F132)&gt;$C132,MIN(AQ$7,$F132)-$C132+1,0),MIN(AQ$7,$F132)-AP$7))/365,0))</f>
        <v>0</v>
      </c>
      <c r="AR132" s="4">
        <f>IF($F132=0,($D132-SUM($U132:AQ132))*$E132*(IF(AQ132&lt;1,IF(MIN(AR$7,$F132)&gt;$C132,MIN(AR$7,$F132)-$C132+1,0),MIN(AR$7,$F132)-AQ$7))/365,IF($F132&gt;AQ$7,($D132-SUM($U132:AQ132))*$E132*(IF(AQ132&lt;1,IF(MIN(AR$7,$F132)&gt;$C132,MIN(AR$7,$F132)-$C132+1,0),MIN(AR$7,$F132)-AQ$7))/365,0))</f>
        <v>0</v>
      </c>
      <c r="AS132" s="4">
        <f>IF($F132=0,($D132-SUM($U132:AR132))*$E132*(IF(AR132&lt;1,IF(MIN(AS$7,$F132)&gt;$C132,MIN(AS$7,$F132)-$C132+1,0),MIN(AS$7,$F132)-AR$7))/365,IF($F132&gt;AR$7,($D132-SUM($U132:AR132))*$E132*(IF(AR132&lt;1,IF(MIN(AS$7,$F132)&gt;$C132,MIN(AS$7,$F132)-$C132+1,0),MIN(AS$7,$F132)-AR$7))/365,0))</f>
        <v>0</v>
      </c>
    </row>
    <row r="133" spans="1:45">
      <c r="A133" s="15"/>
      <c r="B133" s="17"/>
      <c r="C133" s="16"/>
      <c r="D133" s="15"/>
      <c r="E133" s="11"/>
      <c r="F133" s="16"/>
      <c r="G133" s="15"/>
      <c r="H133" s="14"/>
      <c r="I133" s="5"/>
      <c r="J133" s="13">
        <f>SUM(U133:AS133)</f>
        <v>0</v>
      </c>
      <c r="K133" s="13">
        <f>IF(F133=0,D133-J133,IF(F133&lt;41730,0,D133-J133))</f>
        <v>0</v>
      </c>
      <c r="L133" s="12">
        <f>IF(K133=0,0,IF(G133-((L$7-C133)/365)&lt;0,0,G133-((L$7-C133)/365)))</f>
        <v>0</v>
      </c>
      <c r="M133" s="4">
        <f>IF(K133=0,0,D133*H133)</f>
        <v>0</v>
      </c>
      <c r="N133" s="11">
        <f>IFERROR((1-(M133/K133)^(1/L133)),0)</f>
        <v>0</v>
      </c>
      <c r="O133" s="10">
        <f>IF(F133&gt;41730,IF(F133&gt;41730,(F133-41730)/365,IF(K133=0,0,IF(G133-((L$7-C133)/365)&lt;0,0,G133-((L$7-C133)/365)))),1)</f>
        <v>1</v>
      </c>
      <c r="P133" s="9">
        <f>IF(K133&lt;M133,0,IF(L133=0,K133-M133,K133*N133*O133))</f>
        <v>0</v>
      </c>
      <c r="Q133" s="19">
        <f>IF(F133&gt;41730,D133,0)</f>
        <v>0</v>
      </c>
      <c r="R133" s="18">
        <f>IF(F133&gt;41730,J133+P133,0)</f>
        <v>0</v>
      </c>
      <c r="S133" s="9">
        <f>IF(F133&gt;0,0,K133-P133)</f>
        <v>0</v>
      </c>
      <c r="T133" s="5"/>
      <c r="U133" s="4">
        <f>D133*E133*(IF(U$7&gt;$C133,U$7-$C133+1,0))/365</f>
        <v>0</v>
      </c>
      <c r="V133" s="4">
        <f>($D133-U133)*$E133*(IF(U133&lt;1,IF(V$7&gt;$C133,V$7-$C133+1,0),V$7-U$7))/365</f>
        <v>0</v>
      </c>
      <c r="W133" s="4">
        <f>IF($F133=0,($D133-SUM($U133:V133))*$E133*(IF(V133&lt;1,IF(MIN(W$7,$F133)&gt;$C133,MIN(W$7,$F133)-$C133+1,0),MIN(W$7,$F133)-V$7))/365,IF($F133&gt;V$7,($D133-SUM($U133:V133))*$E133*(IF(V133&lt;1,IF(MIN(W$7,$F133)&gt;$C133,MIN(W$7,$F133)-$C133+1,0),MIN(W$7,$F133)-V$7))/365,0))</f>
        <v>0</v>
      </c>
      <c r="X133" s="4">
        <f>IF($F133=0,($D133-SUM($U133:W133))*$E133*(IF(W133&lt;1,IF(MIN(X$7,$F133)&gt;$C133,MIN(X$7,$F133)-$C133+1,0),MIN(X$7,$F133)-W$7))/365,IF($F133&gt;W$7,($D133-SUM($U133:W133))*$E133*(IF(W133&lt;1,IF(MIN(X$7,$F133)&gt;$C133,MIN(X$7,$F133)-$C133+1,0),MIN(X$7,$F133)-W$7))/365,0))</f>
        <v>0</v>
      </c>
      <c r="Y133" s="4">
        <f>IF($F133=0,($D133-SUM($U133:X133))*$E133*(IF(X133&lt;1,IF(MIN(Y$7,$F133)&gt;$C133,MIN(Y$7,$F133)-$C133+1,0),MIN(Y$7,$F133)-X$7))/365,IF($F133&gt;X$7,($D133-SUM($U133:X133))*$E133*(IF(X133&lt;1,IF(MIN(Y$7,$F133)&gt;$C133,MIN(Y$7,$F133)-$C133+1,0),MIN(Y$7,$F133)-X$7))/365,0))</f>
        <v>0</v>
      </c>
      <c r="Z133" s="4">
        <f>IF($F133=0,($D133-SUM($U133:Y133))*$E133*(IF(Y133&lt;1,IF(MIN(Z$7,$F133)&gt;$C133,MIN(Z$7,$F133)-$C133+1,0),MIN(Z$7,$F133)-Y$7))/365,IF($F133&gt;Y$7,($D133-SUM($U133:Y133))*$E133*(IF(Y133&lt;1,IF(MIN(Z$7,$F133)&gt;$C133,MIN(Z$7,$F133)-$C133+1,0),MIN(Z$7,$F133)-Y$7))/365,0))</f>
        <v>0</v>
      </c>
      <c r="AA133" s="4">
        <f>IF($F133=0,($D133-SUM($U133:Z133))*$E133*(IF(Z133&lt;1,IF(MIN(AA$7,$F133)&gt;$C133,MIN(AA$7,$F133)-$C133+1,0),MIN(AA$7,$F133)-Z$7))/365,IF($F133&gt;Z$7,($D133-SUM($U133:Z133))*$E133*(IF(Z133&lt;1,IF(MIN(AA$7,$F133)&gt;$C133,MIN(AA$7,$F133)-$C133+1,0),MIN(AA$7,$F133)-Z$7))/365,0))</f>
        <v>0</v>
      </c>
      <c r="AB133" s="4">
        <f>IF($F133=0,($D133-SUM($U133:AA133))*$E133*(IF(AA133&lt;1,IF(MIN(AB$7,$F133)&gt;$C133,MIN(AB$7,$F133)-$C133+1,0),MIN(AB$7,$F133)-AA$7))/365,IF($F133&gt;AA$7,($D133-SUM($U133:AA133))*$E133*(IF(AA133&lt;1,IF(MIN(AB$7,$F133)&gt;$C133,MIN(AB$7,$F133)-$C133+1,0),MIN(AB$7,$F133)-AA$7))/365,0))</f>
        <v>0</v>
      </c>
      <c r="AC133" s="4">
        <f>IF($F133=0,($D133-SUM($U133:AB133))*$E133*(IF(AB133&lt;1,IF(MIN(AC$7,$F133)&gt;$C133,MIN(AC$7,$F133)-$C133+1,0),MIN(AC$7,$F133)-AB$7))/365,IF($F133&gt;AB$7,($D133-SUM($U133:AB133))*$E133*(IF(AB133&lt;1,IF(MIN(AC$7,$F133)&gt;$C133,MIN(AC$7,$F133)-$C133+1,0),MIN(AC$7,$F133)-AB$7))/365,0))</f>
        <v>0</v>
      </c>
      <c r="AD133" s="4">
        <f>IF($F133=0,($D133-SUM($U133:AC133))*$E133*(IF(AC133&lt;1,IF(MIN(AD$7,$F133)&gt;$C133,MIN(AD$7,$F133)-$C133+1,0),MIN(AD$7,$F133)-AC$7))/365,IF($F133&gt;AC$7,($D133-SUM($U133:AC133))*$E133*(IF(AC133&lt;1,IF(MIN(AD$7,$F133)&gt;$C133,MIN(AD$7,$F133)-$C133+1,0),MIN(AD$7,$F133)-AC$7))/365,0))</f>
        <v>0</v>
      </c>
      <c r="AE133" s="4">
        <f>IF($F133=0,($D133-SUM($U133:AD133))*$E133*(IF(AD133&lt;1,IF(MIN(AE$7,$F133)&gt;$C133,MIN(AE$7,$F133)-$C133+1,0),MIN(AE$7,$F133)-AD$7))/365,IF($F133&gt;AD$7,($D133-SUM($U133:AD133))*$E133*(IF(AD133&lt;1,IF(MIN(AE$7,$F133)&gt;$C133,MIN(AE$7,$F133)-$C133+1,0),MIN(AE$7,$F133)-AD$7))/365,0))</f>
        <v>0</v>
      </c>
      <c r="AF133" s="4">
        <f>IF($F133=0,($D133-SUM($U133:AE133))*$E133*(IF(AE133&lt;1,IF(MIN(AF$7,$F133)&gt;$C133,MIN(AF$7,$F133)-$C133+1,0),MIN(AF$7,$F133)-AE$7))/365,IF($F133&gt;AE$7,($D133-SUM($U133:AE133))*$E133*(IF(AE133&lt;1,IF(MIN(AF$7,$F133)&gt;$C133,MIN(AF$7,$F133)-$C133+1,0),MIN(AF$7,$F133)-AE$7))/365,0))</f>
        <v>0</v>
      </c>
      <c r="AG133" s="4">
        <f>IF($F133=0,($D133-SUM($U133:AF133))*$E133*(IF(AF133&lt;1,IF(MIN(AG$7,$F133)&gt;$C133,MIN(AG$7,$F133)-$C133+1,0),MIN(AG$7,$F133)-AF$7))/365,IF($F133&gt;AF$7,($D133-SUM($U133:AF133))*$E133*(IF(AF133&lt;1,IF(MIN(AG$7,$F133)&gt;$C133,MIN(AG$7,$F133)-$C133+1,0),MIN(AG$7,$F133)-AF$7))/365,0))</f>
        <v>0</v>
      </c>
      <c r="AH133" s="4">
        <f>IF($F133=0,($D133-SUM($U133:AG133))*$E133*(IF(AG133&lt;1,IF(MIN(AH$7,$F133)&gt;$C133,MIN(AH$7,$F133)-$C133+1,0),MIN(AH$7,$F133)-AG$7))/365,IF($F133&gt;AG$7,($D133-SUM($U133:AG133))*$E133*(IF(AG133&lt;1,IF(MIN(AH$7,$F133)&gt;$C133,MIN(AH$7,$F133)-$C133+1,0),MIN(AH$7,$F133)-AG$7))/365,0))</f>
        <v>0</v>
      </c>
      <c r="AI133" s="4">
        <f>IF($F133=0,($D133-SUM($U133:AH133))*$E133*(IF(AH133&lt;1,IF(MIN(AI$7,$F133)&gt;$C133,MIN(AI$7,$F133)-$C133+1,0),MIN(AI$7,$F133)-AH$7))/365,IF($F133&gt;AH$7,($D133-SUM($U133:AH133))*$E133*(IF(AH133&lt;1,IF(MIN(AI$7,$F133)&gt;$C133,MIN(AI$7,$F133)-$C133+1,0),MIN(AI$7,$F133)-AH$7))/365,0))</f>
        <v>0</v>
      </c>
      <c r="AJ133" s="4">
        <f>IF($F133=0,($D133-SUM($U133:AI133))*$E133*(IF(AI133&lt;1,IF(MIN(AJ$7,$F133)&gt;$C133,MIN(AJ$7,$F133)-$C133+1,0),MIN(AJ$7,$F133)-AI$7))/365,IF($F133&gt;AI$7,($D133-SUM($U133:AI133))*$E133*(IF(AI133&lt;1,IF(MIN(AJ$7,$F133)&gt;$C133,MIN(AJ$7,$F133)-$C133+1,0),MIN(AJ$7,$F133)-AI$7))/365,0))</f>
        <v>0</v>
      </c>
      <c r="AK133" s="4">
        <f>IF($F133=0,($D133-SUM($U133:AJ133))*$E133*(IF(AJ133&lt;1,IF(MIN(AK$7,$F133)&gt;$C133,MIN(AK$7,$F133)-$C133+1,0),MIN(AK$7,$F133)-AJ$7))/365,IF($F133&gt;AJ$7,($D133-SUM($U133:AJ133))*$E133*(IF(AJ133&lt;1,IF(MIN(AK$7,$F133)&gt;$C133,MIN(AK$7,$F133)-$C133+1,0),MIN(AK$7,$F133)-AJ$7))/365,0))</f>
        <v>0</v>
      </c>
      <c r="AL133" s="4">
        <f>IF($F133=0,($D133-SUM($U133:AK133))*$E133*(IF(AK133&lt;1,IF(MIN(AL$7,$F133)&gt;$C133,MIN(AL$7,$F133)-$C133+1,0),MIN(AL$7,$F133)-AK$7))/365,IF($F133&gt;AK$7,($D133-SUM($U133:AK133))*$E133*(IF(AK133&lt;1,IF(MIN(AL$7,$F133)&gt;$C133,MIN(AL$7,$F133)-$C133+1,0),MIN(AL$7,$F133)-AK$7))/365,0))</f>
        <v>0</v>
      </c>
      <c r="AM133" s="4">
        <f>IF($F133=0,($D133-SUM($U133:AL133))*$E133*(IF(AL133&lt;1,IF(MIN(AM$7,$F133)&gt;$C133,MIN(AM$7,$F133)-$C133+1,0),MIN(AM$7,$F133)-AL$7))/365,IF($F133&gt;AL$7,($D133-SUM($U133:AL133))*$E133*(IF(AL133&lt;1,IF(MIN(AM$7,$F133)&gt;$C133,MIN(AM$7,$F133)-$C133+1,0),MIN(AM$7,$F133)-AL$7))/365,0))</f>
        <v>0</v>
      </c>
      <c r="AN133" s="4">
        <f>IF($F133=0,($D133-SUM($U133:AM133))*$E133*(IF(AM133&lt;1,IF(MIN(AN$7,$F133)&gt;$C133,MIN(AN$7,$F133)-$C133+1,0),MIN(AN$7,$F133)-AM$7))/365,IF($F133&gt;AM$7,($D133-SUM($U133:AM133))*$E133*(IF(AM133&lt;1,IF(MIN(AN$7,$F133)&gt;$C133,MIN(AN$7,$F133)-$C133+1,0),MIN(AN$7,$F133)-AM$7))/365,0))</f>
        <v>0</v>
      </c>
      <c r="AO133" s="4">
        <f>IF($F133=0,($D133-SUM($U133:AN133))*$E133*(IF(AN133&lt;1,IF(MIN(AO$7,$F133)&gt;$C133,MIN(AO$7,$F133)-$C133+1,0),MIN(AO$7,$F133)-AN$7))/365,IF($F133&gt;AN$7,($D133-SUM($U133:AN133))*$E133*(IF(AN133&lt;1,IF(MIN(AO$7,$F133)&gt;$C133,MIN(AO$7,$F133)-$C133+1,0),MIN(AO$7,$F133)-AN$7))/365,0))</f>
        <v>0</v>
      </c>
      <c r="AP133" s="4">
        <f>IF($F133=0,($D133-SUM($U133:AO133))*$E133*(IF(AO133&lt;1,IF(MIN(AP$7,$F133)&gt;$C133,MIN(AP$7,$F133)-$C133+1,0),MIN(AP$7,$F133)-AO$7))/365,IF($F133&gt;AO$7,($D133-SUM($U133:AO133))*$E133*(IF(AO133&lt;1,IF(MIN(AP$7,$F133)&gt;$C133,MIN(AP$7,$F133)-$C133+1,0),MIN(AP$7,$F133)-AO$7))/365,0))</f>
        <v>0</v>
      </c>
      <c r="AQ133" s="4">
        <f>IF($F133=0,($D133-SUM($U133:AP133))*$E133*(IF(AP133&lt;1,IF(MIN(AQ$7,$F133)&gt;$C133,MIN(AQ$7,$F133)-$C133+1,0),MIN(AQ$7,$F133)-AP$7))/365,IF($F133&gt;AP$7,($D133-SUM($U133:AP133))*$E133*(IF(AP133&lt;1,IF(MIN(AQ$7,$F133)&gt;$C133,MIN(AQ$7,$F133)-$C133+1,0),MIN(AQ$7,$F133)-AP$7))/365,0))</f>
        <v>0</v>
      </c>
      <c r="AR133" s="4">
        <f>IF($F133=0,($D133-SUM($U133:AQ133))*$E133*(IF(AQ133&lt;1,IF(MIN(AR$7,$F133)&gt;$C133,MIN(AR$7,$F133)-$C133+1,0),MIN(AR$7,$F133)-AQ$7))/365,IF($F133&gt;AQ$7,($D133-SUM($U133:AQ133))*$E133*(IF(AQ133&lt;1,IF(MIN(AR$7,$F133)&gt;$C133,MIN(AR$7,$F133)-$C133+1,0),MIN(AR$7,$F133)-AQ$7))/365,0))</f>
        <v>0</v>
      </c>
      <c r="AS133" s="4">
        <f>IF($F133=0,($D133-SUM($U133:AR133))*$E133*(IF(AR133&lt;1,IF(MIN(AS$7,$F133)&gt;$C133,MIN(AS$7,$F133)-$C133+1,0),MIN(AS$7,$F133)-AR$7))/365,IF($F133&gt;AR$7,($D133-SUM($U133:AR133))*$E133*(IF(AR133&lt;1,IF(MIN(AS$7,$F133)&gt;$C133,MIN(AS$7,$F133)-$C133+1,0),MIN(AS$7,$F133)-AR$7))/365,0))</f>
        <v>0</v>
      </c>
    </row>
    <row r="134" spans="1:45">
      <c r="A134" s="15"/>
      <c r="B134" s="17"/>
      <c r="C134" s="16"/>
      <c r="D134" s="15"/>
      <c r="E134" s="11"/>
      <c r="F134" s="16"/>
      <c r="G134" s="15"/>
      <c r="H134" s="14"/>
      <c r="I134" s="5"/>
      <c r="J134" s="13">
        <f>SUM(U134:AS134)</f>
        <v>0</v>
      </c>
      <c r="K134" s="13">
        <f>IF(F134=0,D134-J134,IF(F134&lt;41730,0,D134-J134))</f>
        <v>0</v>
      </c>
      <c r="L134" s="12">
        <f>IF(K134=0,0,IF(G134-((L$7-C134)/365)&lt;0,0,G134-((L$7-C134)/365)))</f>
        <v>0</v>
      </c>
      <c r="M134" s="4">
        <f>IF(K134=0,0,D134*H134)</f>
        <v>0</v>
      </c>
      <c r="N134" s="11">
        <f>IFERROR((1-(M134/K134)^(1/L134)),0)</f>
        <v>0</v>
      </c>
      <c r="O134" s="10">
        <f>IF(F134&gt;41730,IF(F134&gt;41730,(F134-41730)/365,IF(K134=0,0,IF(G134-((L$7-C134)/365)&lt;0,0,G134-((L$7-C134)/365)))),1)</f>
        <v>1</v>
      </c>
      <c r="P134" s="9">
        <f>IF(K134&lt;M134,0,IF(L134=0,K134-M134,K134*N134*O134))</f>
        <v>0</v>
      </c>
      <c r="Q134" s="19">
        <f>IF(F134&gt;41730,D134,0)</f>
        <v>0</v>
      </c>
      <c r="R134" s="18">
        <f>IF(F134&gt;41730,J134+P134,0)</f>
        <v>0</v>
      </c>
      <c r="S134" s="9">
        <f>IF(F134&gt;0,0,K134-P134)</f>
        <v>0</v>
      </c>
      <c r="T134" s="5"/>
      <c r="U134" s="4">
        <f>D134*E134*(IF(U$7&gt;$C134,U$7-$C134+1,0))/365</f>
        <v>0</v>
      </c>
      <c r="V134" s="4">
        <f>($D134-U134)*$E134*(IF(U134&lt;1,IF(V$7&gt;$C134,V$7-$C134+1,0),V$7-U$7))/365</f>
        <v>0</v>
      </c>
      <c r="W134" s="4">
        <f>IF($F134=0,($D134-SUM($U134:V134))*$E134*(IF(V134&lt;1,IF(MIN(W$7,$F134)&gt;$C134,MIN(W$7,$F134)-$C134+1,0),MIN(W$7,$F134)-V$7))/365,IF($F134&gt;V$7,($D134-SUM($U134:V134))*$E134*(IF(V134&lt;1,IF(MIN(W$7,$F134)&gt;$C134,MIN(W$7,$F134)-$C134+1,0),MIN(W$7,$F134)-V$7))/365,0))</f>
        <v>0</v>
      </c>
      <c r="X134" s="4">
        <f>IF($F134=0,($D134-SUM($U134:W134))*$E134*(IF(W134&lt;1,IF(MIN(X$7,$F134)&gt;$C134,MIN(X$7,$F134)-$C134+1,0),MIN(X$7,$F134)-W$7))/365,IF($F134&gt;W$7,($D134-SUM($U134:W134))*$E134*(IF(W134&lt;1,IF(MIN(X$7,$F134)&gt;$C134,MIN(X$7,$F134)-$C134+1,0),MIN(X$7,$F134)-W$7))/365,0))</f>
        <v>0</v>
      </c>
      <c r="Y134" s="4">
        <f>IF($F134=0,($D134-SUM($U134:X134))*$E134*(IF(X134&lt;1,IF(MIN(Y$7,$F134)&gt;$C134,MIN(Y$7,$F134)-$C134+1,0),MIN(Y$7,$F134)-X$7))/365,IF($F134&gt;X$7,($D134-SUM($U134:X134))*$E134*(IF(X134&lt;1,IF(MIN(Y$7,$F134)&gt;$C134,MIN(Y$7,$F134)-$C134+1,0),MIN(Y$7,$F134)-X$7))/365,0))</f>
        <v>0</v>
      </c>
      <c r="Z134" s="4">
        <f>IF($F134=0,($D134-SUM($U134:Y134))*$E134*(IF(Y134&lt;1,IF(MIN(Z$7,$F134)&gt;$C134,MIN(Z$7,$F134)-$C134+1,0),MIN(Z$7,$F134)-Y$7))/365,IF($F134&gt;Y$7,($D134-SUM($U134:Y134))*$E134*(IF(Y134&lt;1,IF(MIN(Z$7,$F134)&gt;$C134,MIN(Z$7,$F134)-$C134+1,0),MIN(Z$7,$F134)-Y$7))/365,0))</f>
        <v>0</v>
      </c>
      <c r="AA134" s="4">
        <f>IF($F134=0,($D134-SUM($U134:Z134))*$E134*(IF(Z134&lt;1,IF(MIN(AA$7,$F134)&gt;$C134,MIN(AA$7,$F134)-$C134+1,0),MIN(AA$7,$F134)-Z$7))/365,IF($F134&gt;Z$7,($D134-SUM($U134:Z134))*$E134*(IF(Z134&lt;1,IF(MIN(AA$7,$F134)&gt;$C134,MIN(AA$7,$F134)-$C134+1,0),MIN(AA$7,$F134)-Z$7))/365,0))</f>
        <v>0</v>
      </c>
      <c r="AB134" s="4">
        <f>IF($F134=0,($D134-SUM($U134:AA134))*$E134*(IF(AA134&lt;1,IF(MIN(AB$7,$F134)&gt;$C134,MIN(AB$7,$F134)-$C134+1,0),MIN(AB$7,$F134)-AA$7))/365,IF($F134&gt;AA$7,($D134-SUM($U134:AA134))*$E134*(IF(AA134&lt;1,IF(MIN(AB$7,$F134)&gt;$C134,MIN(AB$7,$F134)-$C134+1,0),MIN(AB$7,$F134)-AA$7))/365,0))</f>
        <v>0</v>
      </c>
      <c r="AC134" s="4">
        <f>IF($F134=0,($D134-SUM($U134:AB134))*$E134*(IF(AB134&lt;1,IF(MIN(AC$7,$F134)&gt;$C134,MIN(AC$7,$F134)-$C134+1,0),MIN(AC$7,$F134)-AB$7))/365,IF($F134&gt;AB$7,($D134-SUM($U134:AB134))*$E134*(IF(AB134&lt;1,IF(MIN(AC$7,$F134)&gt;$C134,MIN(AC$7,$F134)-$C134+1,0),MIN(AC$7,$F134)-AB$7))/365,0))</f>
        <v>0</v>
      </c>
      <c r="AD134" s="4">
        <f>IF($F134=0,($D134-SUM($U134:AC134))*$E134*(IF(AC134&lt;1,IF(MIN(AD$7,$F134)&gt;$C134,MIN(AD$7,$F134)-$C134+1,0),MIN(AD$7,$F134)-AC$7))/365,IF($F134&gt;AC$7,($D134-SUM($U134:AC134))*$E134*(IF(AC134&lt;1,IF(MIN(AD$7,$F134)&gt;$C134,MIN(AD$7,$F134)-$C134+1,0),MIN(AD$7,$F134)-AC$7))/365,0))</f>
        <v>0</v>
      </c>
      <c r="AE134" s="4">
        <f>IF($F134=0,($D134-SUM($U134:AD134))*$E134*(IF(AD134&lt;1,IF(MIN(AE$7,$F134)&gt;$C134,MIN(AE$7,$F134)-$C134+1,0),MIN(AE$7,$F134)-AD$7))/365,IF($F134&gt;AD$7,($D134-SUM($U134:AD134))*$E134*(IF(AD134&lt;1,IF(MIN(AE$7,$F134)&gt;$C134,MIN(AE$7,$F134)-$C134+1,0),MIN(AE$7,$F134)-AD$7))/365,0))</f>
        <v>0</v>
      </c>
      <c r="AF134" s="4">
        <f>IF($F134=0,($D134-SUM($U134:AE134))*$E134*(IF(AE134&lt;1,IF(MIN(AF$7,$F134)&gt;$C134,MIN(AF$7,$F134)-$C134+1,0),MIN(AF$7,$F134)-AE$7))/365,IF($F134&gt;AE$7,($D134-SUM($U134:AE134))*$E134*(IF(AE134&lt;1,IF(MIN(AF$7,$F134)&gt;$C134,MIN(AF$7,$F134)-$C134+1,0),MIN(AF$7,$F134)-AE$7))/365,0))</f>
        <v>0</v>
      </c>
      <c r="AG134" s="4">
        <f>IF($F134=0,($D134-SUM($U134:AF134))*$E134*(IF(AF134&lt;1,IF(MIN(AG$7,$F134)&gt;$C134,MIN(AG$7,$F134)-$C134+1,0),MIN(AG$7,$F134)-AF$7))/365,IF($F134&gt;AF$7,($D134-SUM($U134:AF134))*$E134*(IF(AF134&lt;1,IF(MIN(AG$7,$F134)&gt;$C134,MIN(AG$7,$F134)-$C134+1,0),MIN(AG$7,$F134)-AF$7))/365,0))</f>
        <v>0</v>
      </c>
      <c r="AH134" s="4">
        <f>IF($F134=0,($D134-SUM($U134:AG134))*$E134*(IF(AG134&lt;1,IF(MIN(AH$7,$F134)&gt;$C134,MIN(AH$7,$F134)-$C134+1,0),MIN(AH$7,$F134)-AG$7))/365,IF($F134&gt;AG$7,($D134-SUM($U134:AG134))*$E134*(IF(AG134&lt;1,IF(MIN(AH$7,$F134)&gt;$C134,MIN(AH$7,$F134)-$C134+1,0),MIN(AH$7,$F134)-AG$7))/365,0))</f>
        <v>0</v>
      </c>
      <c r="AI134" s="4">
        <f>IF($F134=0,($D134-SUM($U134:AH134))*$E134*(IF(AH134&lt;1,IF(MIN(AI$7,$F134)&gt;$C134,MIN(AI$7,$F134)-$C134+1,0),MIN(AI$7,$F134)-AH$7))/365,IF($F134&gt;AH$7,($D134-SUM($U134:AH134))*$E134*(IF(AH134&lt;1,IF(MIN(AI$7,$F134)&gt;$C134,MIN(AI$7,$F134)-$C134+1,0),MIN(AI$7,$F134)-AH$7))/365,0))</f>
        <v>0</v>
      </c>
      <c r="AJ134" s="4">
        <f>IF($F134=0,($D134-SUM($U134:AI134))*$E134*(IF(AI134&lt;1,IF(MIN(AJ$7,$F134)&gt;$C134,MIN(AJ$7,$F134)-$C134+1,0),MIN(AJ$7,$F134)-AI$7))/365,IF($F134&gt;AI$7,($D134-SUM($U134:AI134))*$E134*(IF(AI134&lt;1,IF(MIN(AJ$7,$F134)&gt;$C134,MIN(AJ$7,$F134)-$C134+1,0),MIN(AJ$7,$F134)-AI$7))/365,0))</f>
        <v>0</v>
      </c>
      <c r="AK134" s="4">
        <f>IF($F134=0,($D134-SUM($U134:AJ134))*$E134*(IF(AJ134&lt;1,IF(MIN(AK$7,$F134)&gt;$C134,MIN(AK$7,$F134)-$C134+1,0),MIN(AK$7,$F134)-AJ$7))/365,IF($F134&gt;AJ$7,($D134-SUM($U134:AJ134))*$E134*(IF(AJ134&lt;1,IF(MIN(AK$7,$F134)&gt;$C134,MIN(AK$7,$F134)-$C134+1,0),MIN(AK$7,$F134)-AJ$7))/365,0))</f>
        <v>0</v>
      </c>
      <c r="AL134" s="4">
        <f>IF($F134=0,($D134-SUM($U134:AK134))*$E134*(IF(AK134&lt;1,IF(MIN(AL$7,$F134)&gt;$C134,MIN(AL$7,$F134)-$C134+1,0),MIN(AL$7,$F134)-AK$7))/365,IF($F134&gt;AK$7,($D134-SUM($U134:AK134))*$E134*(IF(AK134&lt;1,IF(MIN(AL$7,$F134)&gt;$C134,MIN(AL$7,$F134)-$C134+1,0),MIN(AL$7,$F134)-AK$7))/365,0))</f>
        <v>0</v>
      </c>
      <c r="AM134" s="4">
        <f>IF($F134=0,($D134-SUM($U134:AL134))*$E134*(IF(AL134&lt;1,IF(MIN(AM$7,$F134)&gt;$C134,MIN(AM$7,$F134)-$C134+1,0),MIN(AM$7,$F134)-AL$7))/365,IF($F134&gt;AL$7,($D134-SUM($U134:AL134))*$E134*(IF(AL134&lt;1,IF(MIN(AM$7,$F134)&gt;$C134,MIN(AM$7,$F134)-$C134+1,0),MIN(AM$7,$F134)-AL$7))/365,0))</f>
        <v>0</v>
      </c>
      <c r="AN134" s="4">
        <f>IF($F134=0,($D134-SUM($U134:AM134))*$E134*(IF(AM134&lt;1,IF(MIN(AN$7,$F134)&gt;$C134,MIN(AN$7,$F134)-$C134+1,0),MIN(AN$7,$F134)-AM$7))/365,IF($F134&gt;AM$7,($D134-SUM($U134:AM134))*$E134*(IF(AM134&lt;1,IF(MIN(AN$7,$F134)&gt;$C134,MIN(AN$7,$F134)-$C134+1,0),MIN(AN$7,$F134)-AM$7))/365,0))</f>
        <v>0</v>
      </c>
      <c r="AO134" s="4">
        <f>IF($F134=0,($D134-SUM($U134:AN134))*$E134*(IF(AN134&lt;1,IF(MIN(AO$7,$F134)&gt;$C134,MIN(AO$7,$F134)-$C134+1,0),MIN(AO$7,$F134)-AN$7))/365,IF($F134&gt;AN$7,($D134-SUM($U134:AN134))*$E134*(IF(AN134&lt;1,IF(MIN(AO$7,$F134)&gt;$C134,MIN(AO$7,$F134)-$C134+1,0),MIN(AO$7,$F134)-AN$7))/365,0))</f>
        <v>0</v>
      </c>
      <c r="AP134" s="4">
        <f>IF($F134=0,($D134-SUM($U134:AO134))*$E134*(IF(AO134&lt;1,IF(MIN(AP$7,$F134)&gt;$C134,MIN(AP$7,$F134)-$C134+1,0),MIN(AP$7,$F134)-AO$7))/365,IF($F134&gt;AO$7,($D134-SUM($U134:AO134))*$E134*(IF(AO134&lt;1,IF(MIN(AP$7,$F134)&gt;$C134,MIN(AP$7,$F134)-$C134+1,0),MIN(AP$7,$F134)-AO$7))/365,0))</f>
        <v>0</v>
      </c>
      <c r="AQ134" s="4">
        <f>IF($F134=0,($D134-SUM($U134:AP134))*$E134*(IF(AP134&lt;1,IF(MIN(AQ$7,$F134)&gt;$C134,MIN(AQ$7,$F134)-$C134+1,0),MIN(AQ$7,$F134)-AP$7))/365,IF($F134&gt;AP$7,($D134-SUM($U134:AP134))*$E134*(IF(AP134&lt;1,IF(MIN(AQ$7,$F134)&gt;$C134,MIN(AQ$7,$F134)-$C134+1,0),MIN(AQ$7,$F134)-AP$7))/365,0))</f>
        <v>0</v>
      </c>
      <c r="AR134" s="4">
        <f>IF($F134=0,($D134-SUM($U134:AQ134))*$E134*(IF(AQ134&lt;1,IF(MIN(AR$7,$F134)&gt;$C134,MIN(AR$7,$F134)-$C134+1,0),MIN(AR$7,$F134)-AQ$7))/365,IF($F134&gt;AQ$7,($D134-SUM($U134:AQ134))*$E134*(IF(AQ134&lt;1,IF(MIN(AR$7,$F134)&gt;$C134,MIN(AR$7,$F134)-$C134+1,0),MIN(AR$7,$F134)-AQ$7))/365,0))</f>
        <v>0</v>
      </c>
      <c r="AS134" s="4">
        <f>IF($F134=0,($D134-SUM($U134:AR134))*$E134*(IF(AR134&lt;1,IF(MIN(AS$7,$F134)&gt;$C134,MIN(AS$7,$F134)-$C134+1,0),MIN(AS$7,$F134)-AR$7))/365,IF($F134&gt;AR$7,($D134-SUM($U134:AR134))*$E134*(IF(AR134&lt;1,IF(MIN(AS$7,$F134)&gt;$C134,MIN(AS$7,$F134)-$C134+1,0),MIN(AS$7,$F134)-AR$7))/365,0))</f>
        <v>0</v>
      </c>
    </row>
    <row r="135" spans="1:45">
      <c r="A135" s="15"/>
      <c r="B135" s="17"/>
      <c r="C135" s="16"/>
      <c r="D135" s="15"/>
      <c r="E135" s="11"/>
      <c r="F135" s="16"/>
      <c r="G135" s="15"/>
      <c r="H135" s="14"/>
      <c r="I135" s="5"/>
      <c r="J135" s="13">
        <f>SUM(U135:AS135)</f>
        <v>0</v>
      </c>
      <c r="K135" s="13">
        <f>IF(F135=0,D135-J135,IF(F135&lt;41730,0,D135-J135))</f>
        <v>0</v>
      </c>
      <c r="L135" s="12">
        <f>IF(K135=0,0,IF(G135-((L$7-C135)/365)&lt;0,0,G135-((L$7-C135)/365)))</f>
        <v>0</v>
      </c>
      <c r="M135" s="4">
        <f>IF(K135=0,0,D135*H135)</f>
        <v>0</v>
      </c>
      <c r="N135" s="11">
        <f>IFERROR((1-(M135/K135)^(1/L135)),0)</f>
        <v>0</v>
      </c>
      <c r="O135" s="10">
        <f>IF(F135&gt;41730,IF(F135&gt;41730,(F135-41730)/365,IF(K135=0,0,IF(G135-((L$7-C135)/365)&lt;0,0,G135-((L$7-C135)/365)))),1)</f>
        <v>1</v>
      </c>
      <c r="P135" s="9">
        <f>IF(K135&lt;M135,0,IF(L135=0,K135-M135,K135*N135*O135))</f>
        <v>0</v>
      </c>
      <c r="Q135" s="19">
        <f>IF(F135&gt;41730,D135,0)</f>
        <v>0</v>
      </c>
      <c r="R135" s="18">
        <f>IF(F135&gt;41730,J135+P135,0)</f>
        <v>0</v>
      </c>
      <c r="S135" s="9">
        <f>IF(F135&gt;0,0,K135-P135)</f>
        <v>0</v>
      </c>
      <c r="T135" s="5"/>
      <c r="U135" s="4">
        <f>D135*E135*(IF(U$7&gt;$C135,U$7-$C135+1,0))/365</f>
        <v>0</v>
      </c>
      <c r="V135" s="4">
        <f>($D135-U135)*$E135*(IF(U135&lt;1,IF(V$7&gt;$C135,V$7-$C135+1,0),V$7-U$7))/365</f>
        <v>0</v>
      </c>
      <c r="W135" s="4">
        <f>IF($F135=0,($D135-SUM($U135:V135))*$E135*(IF(V135&lt;1,IF(MIN(W$7,$F135)&gt;$C135,MIN(W$7,$F135)-$C135+1,0),MIN(W$7,$F135)-V$7))/365,IF($F135&gt;V$7,($D135-SUM($U135:V135))*$E135*(IF(V135&lt;1,IF(MIN(W$7,$F135)&gt;$C135,MIN(W$7,$F135)-$C135+1,0),MIN(W$7,$F135)-V$7))/365,0))</f>
        <v>0</v>
      </c>
      <c r="X135" s="4">
        <f>IF($F135=0,($D135-SUM($U135:W135))*$E135*(IF(W135&lt;1,IF(MIN(X$7,$F135)&gt;$C135,MIN(X$7,$F135)-$C135+1,0),MIN(X$7,$F135)-W$7))/365,IF($F135&gt;W$7,($D135-SUM($U135:W135))*$E135*(IF(W135&lt;1,IF(MIN(X$7,$F135)&gt;$C135,MIN(X$7,$F135)-$C135+1,0),MIN(X$7,$F135)-W$7))/365,0))</f>
        <v>0</v>
      </c>
      <c r="Y135" s="4">
        <f>IF($F135=0,($D135-SUM($U135:X135))*$E135*(IF(X135&lt;1,IF(MIN(Y$7,$F135)&gt;$C135,MIN(Y$7,$F135)-$C135+1,0),MIN(Y$7,$F135)-X$7))/365,IF($F135&gt;X$7,($D135-SUM($U135:X135))*$E135*(IF(X135&lt;1,IF(MIN(Y$7,$F135)&gt;$C135,MIN(Y$7,$F135)-$C135+1,0),MIN(Y$7,$F135)-X$7))/365,0))</f>
        <v>0</v>
      </c>
      <c r="Z135" s="4">
        <f>IF($F135=0,($D135-SUM($U135:Y135))*$E135*(IF(Y135&lt;1,IF(MIN(Z$7,$F135)&gt;$C135,MIN(Z$7,$F135)-$C135+1,0),MIN(Z$7,$F135)-Y$7))/365,IF($F135&gt;Y$7,($D135-SUM($U135:Y135))*$E135*(IF(Y135&lt;1,IF(MIN(Z$7,$F135)&gt;$C135,MIN(Z$7,$F135)-$C135+1,0),MIN(Z$7,$F135)-Y$7))/365,0))</f>
        <v>0</v>
      </c>
      <c r="AA135" s="4">
        <f>IF($F135=0,($D135-SUM($U135:Z135))*$E135*(IF(Z135&lt;1,IF(MIN(AA$7,$F135)&gt;$C135,MIN(AA$7,$F135)-$C135+1,0),MIN(AA$7,$F135)-Z$7))/365,IF($F135&gt;Z$7,($D135-SUM($U135:Z135))*$E135*(IF(Z135&lt;1,IF(MIN(AA$7,$F135)&gt;$C135,MIN(AA$7,$F135)-$C135+1,0),MIN(AA$7,$F135)-Z$7))/365,0))</f>
        <v>0</v>
      </c>
      <c r="AB135" s="4">
        <f>IF($F135=0,($D135-SUM($U135:AA135))*$E135*(IF(AA135&lt;1,IF(MIN(AB$7,$F135)&gt;$C135,MIN(AB$7,$F135)-$C135+1,0),MIN(AB$7,$F135)-AA$7))/365,IF($F135&gt;AA$7,($D135-SUM($U135:AA135))*$E135*(IF(AA135&lt;1,IF(MIN(AB$7,$F135)&gt;$C135,MIN(AB$7,$F135)-$C135+1,0),MIN(AB$7,$F135)-AA$7))/365,0))</f>
        <v>0</v>
      </c>
      <c r="AC135" s="4">
        <f>IF($F135=0,($D135-SUM($U135:AB135))*$E135*(IF(AB135&lt;1,IF(MIN(AC$7,$F135)&gt;$C135,MIN(AC$7,$F135)-$C135+1,0),MIN(AC$7,$F135)-AB$7))/365,IF($F135&gt;AB$7,($D135-SUM($U135:AB135))*$E135*(IF(AB135&lt;1,IF(MIN(AC$7,$F135)&gt;$C135,MIN(AC$7,$F135)-$C135+1,0),MIN(AC$7,$F135)-AB$7))/365,0))</f>
        <v>0</v>
      </c>
      <c r="AD135" s="4">
        <f>IF($F135=0,($D135-SUM($U135:AC135))*$E135*(IF(AC135&lt;1,IF(MIN(AD$7,$F135)&gt;$C135,MIN(AD$7,$F135)-$C135+1,0),MIN(AD$7,$F135)-AC$7))/365,IF($F135&gt;AC$7,($D135-SUM($U135:AC135))*$E135*(IF(AC135&lt;1,IF(MIN(AD$7,$F135)&gt;$C135,MIN(AD$7,$F135)-$C135+1,0),MIN(AD$7,$F135)-AC$7))/365,0))</f>
        <v>0</v>
      </c>
      <c r="AE135" s="4">
        <f>IF($F135=0,($D135-SUM($U135:AD135))*$E135*(IF(AD135&lt;1,IF(MIN(AE$7,$F135)&gt;$C135,MIN(AE$7,$F135)-$C135+1,0),MIN(AE$7,$F135)-AD$7))/365,IF($F135&gt;AD$7,($D135-SUM($U135:AD135))*$E135*(IF(AD135&lt;1,IF(MIN(AE$7,$F135)&gt;$C135,MIN(AE$7,$F135)-$C135+1,0),MIN(AE$7,$F135)-AD$7))/365,0))</f>
        <v>0</v>
      </c>
      <c r="AF135" s="4">
        <f>IF($F135=0,($D135-SUM($U135:AE135))*$E135*(IF(AE135&lt;1,IF(MIN(AF$7,$F135)&gt;$C135,MIN(AF$7,$F135)-$C135+1,0),MIN(AF$7,$F135)-AE$7))/365,IF($F135&gt;AE$7,($D135-SUM($U135:AE135))*$E135*(IF(AE135&lt;1,IF(MIN(AF$7,$F135)&gt;$C135,MIN(AF$7,$F135)-$C135+1,0),MIN(AF$7,$F135)-AE$7))/365,0))</f>
        <v>0</v>
      </c>
      <c r="AG135" s="4">
        <f>IF($F135=0,($D135-SUM($U135:AF135))*$E135*(IF(AF135&lt;1,IF(MIN(AG$7,$F135)&gt;$C135,MIN(AG$7,$F135)-$C135+1,0),MIN(AG$7,$F135)-AF$7))/365,IF($F135&gt;AF$7,($D135-SUM($U135:AF135))*$E135*(IF(AF135&lt;1,IF(MIN(AG$7,$F135)&gt;$C135,MIN(AG$7,$F135)-$C135+1,0),MIN(AG$7,$F135)-AF$7))/365,0))</f>
        <v>0</v>
      </c>
      <c r="AH135" s="4">
        <f>IF($F135=0,($D135-SUM($U135:AG135))*$E135*(IF(AG135&lt;1,IF(MIN(AH$7,$F135)&gt;$C135,MIN(AH$7,$F135)-$C135+1,0),MIN(AH$7,$F135)-AG$7))/365,IF($F135&gt;AG$7,($D135-SUM($U135:AG135))*$E135*(IF(AG135&lt;1,IF(MIN(AH$7,$F135)&gt;$C135,MIN(AH$7,$F135)-$C135+1,0),MIN(AH$7,$F135)-AG$7))/365,0))</f>
        <v>0</v>
      </c>
      <c r="AI135" s="4">
        <f>IF($F135=0,($D135-SUM($U135:AH135))*$E135*(IF(AH135&lt;1,IF(MIN(AI$7,$F135)&gt;$C135,MIN(AI$7,$F135)-$C135+1,0),MIN(AI$7,$F135)-AH$7))/365,IF($F135&gt;AH$7,($D135-SUM($U135:AH135))*$E135*(IF(AH135&lt;1,IF(MIN(AI$7,$F135)&gt;$C135,MIN(AI$7,$F135)-$C135+1,0),MIN(AI$7,$F135)-AH$7))/365,0))</f>
        <v>0</v>
      </c>
      <c r="AJ135" s="4">
        <f>IF($F135=0,($D135-SUM($U135:AI135))*$E135*(IF(AI135&lt;1,IF(MIN(AJ$7,$F135)&gt;$C135,MIN(AJ$7,$F135)-$C135+1,0),MIN(AJ$7,$F135)-AI$7))/365,IF($F135&gt;AI$7,($D135-SUM($U135:AI135))*$E135*(IF(AI135&lt;1,IF(MIN(AJ$7,$F135)&gt;$C135,MIN(AJ$7,$F135)-$C135+1,0),MIN(AJ$7,$F135)-AI$7))/365,0))</f>
        <v>0</v>
      </c>
      <c r="AK135" s="4">
        <f>IF($F135=0,($D135-SUM($U135:AJ135))*$E135*(IF(AJ135&lt;1,IF(MIN(AK$7,$F135)&gt;$C135,MIN(AK$7,$F135)-$C135+1,0),MIN(AK$7,$F135)-AJ$7))/365,IF($F135&gt;AJ$7,($D135-SUM($U135:AJ135))*$E135*(IF(AJ135&lt;1,IF(MIN(AK$7,$F135)&gt;$C135,MIN(AK$7,$F135)-$C135+1,0),MIN(AK$7,$F135)-AJ$7))/365,0))</f>
        <v>0</v>
      </c>
      <c r="AL135" s="4">
        <f>IF($F135=0,($D135-SUM($U135:AK135))*$E135*(IF(AK135&lt;1,IF(MIN(AL$7,$F135)&gt;$C135,MIN(AL$7,$F135)-$C135+1,0),MIN(AL$7,$F135)-AK$7))/365,IF($F135&gt;AK$7,($D135-SUM($U135:AK135))*$E135*(IF(AK135&lt;1,IF(MIN(AL$7,$F135)&gt;$C135,MIN(AL$7,$F135)-$C135+1,0),MIN(AL$7,$F135)-AK$7))/365,0))</f>
        <v>0</v>
      </c>
      <c r="AM135" s="4">
        <f>IF($F135=0,($D135-SUM($U135:AL135))*$E135*(IF(AL135&lt;1,IF(MIN(AM$7,$F135)&gt;$C135,MIN(AM$7,$F135)-$C135+1,0),MIN(AM$7,$F135)-AL$7))/365,IF($F135&gt;AL$7,($D135-SUM($U135:AL135))*$E135*(IF(AL135&lt;1,IF(MIN(AM$7,$F135)&gt;$C135,MIN(AM$7,$F135)-$C135+1,0),MIN(AM$7,$F135)-AL$7))/365,0))</f>
        <v>0</v>
      </c>
      <c r="AN135" s="4">
        <f>IF($F135=0,($D135-SUM($U135:AM135))*$E135*(IF(AM135&lt;1,IF(MIN(AN$7,$F135)&gt;$C135,MIN(AN$7,$F135)-$C135+1,0),MIN(AN$7,$F135)-AM$7))/365,IF($F135&gt;AM$7,($D135-SUM($U135:AM135))*$E135*(IF(AM135&lt;1,IF(MIN(AN$7,$F135)&gt;$C135,MIN(AN$7,$F135)-$C135+1,0),MIN(AN$7,$F135)-AM$7))/365,0))</f>
        <v>0</v>
      </c>
      <c r="AO135" s="4">
        <f>IF($F135=0,($D135-SUM($U135:AN135))*$E135*(IF(AN135&lt;1,IF(MIN(AO$7,$F135)&gt;$C135,MIN(AO$7,$F135)-$C135+1,0),MIN(AO$7,$F135)-AN$7))/365,IF($F135&gt;AN$7,($D135-SUM($U135:AN135))*$E135*(IF(AN135&lt;1,IF(MIN(AO$7,$F135)&gt;$C135,MIN(AO$7,$F135)-$C135+1,0),MIN(AO$7,$F135)-AN$7))/365,0))</f>
        <v>0</v>
      </c>
      <c r="AP135" s="4">
        <f>IF($F135=0,($D135-SUM($U135:AO135))*$E135*(IF(AO135&lt;1,IF(MIN(AP$7,$F135)&gt;$C135,MIN(AP$7,$F135)-$C135+1,0),MIN(AP$7,$F135)-AO$7))/365,IF($F135&gt;AO$7,($D135-SUM($U135:AO135))*$E135*(IF(AO135&lt;1,IF(MIN(AP$7,$F135)&gt;$C135,MIN(AP$7,$F135)-$C135+1,0),MIN(AP$7,$F135)-AO$7))/365,0))</f>
        <v>0</v>
      </c>
      <c r="AQ135" s="4">
        <f>IF($F135=0,($D135-SUM($U135:AP135))*$E135*(IF(AP135&lt;1,IF(MIN(AQ$7,$F135)&gt;$C135,MIN(AQ$7,$F135)-$C135+1,0),MIN(AQ$7,$F135)-AP$7))/365,IF($F135&gt;AP$7,($D135-SUM($U135:AP135))*$E135*(IF(AP135&lt;1,IF(MIN(AQ$7,$F135)&gt;$C135,MIN(AQ$7,$F135)-$C135+1,0),MIN(AQ$7,$F135)-AP$7))/365,0))</f>
        <v>0</v>
      </c>
      <c r="AR135" s="4">
        <f>IF($F135=0,($D135-SUM($U135:AQ135))*$E135*(IF(AQ135&lt;1,IF(MIN(AR$7,$F135)&gt;$C135,MIN(AR$7,$F135)-$C135+1,0),MIN(AR$7,$F135)-AQ$7))/365,IF($F135&gt;AQ$7,($D135-SUM($U135:AQ135))*$E135*(IF(AQ135&lt;1,IF(MIN(AR$7,$F135)&gt;$C135,MIN(AR$7,$F135)-$C135+1,0),MIN(AR$7,$F135)-AQ$7))/365,0))</f>
        <v>0</v>
      </c>
      <c r="AS135" s="4">
        <f>IF($F135=0,($D135-SUM($U135:AR135))*$E135*(IF(AR135&lt;1,IF(MIN(AS$7,$F135)&gt;$C135,MIN(AS$7,$F135)-$C135+1,0),MIN(AS$7,$F135)-AR$7))/365,IF($F135&gt;AR$7,($D135-SUM($U135:AR135))*$E135*(IF(AR135&lt;1,IF(MIN(AS$7,$F135)&gt;$C135,MIN(AS$7,$F135)-$C135+1,0),MIN(AS$7,$F135)-AR$7))/365,0))</f>
        <v>0</v>
      </c>
    </row>
    <row r="136" spans="1:45">
      <c r="A136" s="15"/>
      <c r="B136" s="17"/>
      <c r="C136" s="16"/>
      <c r="D136" s="15"/>
      <c r="E136" s="11"/>
      <c r="F136" s="16"/>
      <c r="G136" s="15"/>
      <c r="H136" s="14"/>
      <c r="I136" s="5"/>
      <c r="J136" s="13">
        <f>SUM(U136:AS136)</f>
        <v>0</v>
      </c>
      <c r="K136" s="13">
        <f>IF(F136=0,D136-J136,IF(F136&lt;41730,0,D136-J136))</f>
        <v>0</v>
      </c>
      <c r="L136" s="12">
        <f>IF(K136=0,0,IF(G136-((L$7-C136)/365)&lt;0,0,G136-((L$7-C136)/365)))</f>
        <v>0</v>
      </c>
      <c r="M136" s="4">
        <f>IF(K136=0,0,D136*H136)</f>
        <v>0</v>
      </c>
      <c r="N136" s="11">
        <f>IFERROR((1-(M136/K136)^(1/L136)),0)</f>
        <v>0</v>
      </c>
      <c r="O136" s="10">
        <f>IF(F136&gt;41730,IF(F136&gt;41730,(F136-41730)/365,IF(K136=0,0,IF(G136-((L$7-C136)/365)&lt;0,0,G136-((L$7-C136)/365)))),1)</f>
        <v>1</v>
      </c>
      <c r="P136" s="9">
        <f>IF(K136&lt;M136,0,IF(L136=0,K136-M136,K136*N136*O136))</f>
        <v>0</v>
      </c>
      <c r="Q136" s="19">
        <f>IF(F136&gt;41730,D136,0)</f>
        <v>0</v>
      </c>
      <c r="R136" s="18">
        <f>IF(F136&gt;41730,J136+P136,0)</f>
        <v>0</v>
      </c>
      <c r="S136" s="9">
        <f>IF(F136&gt;0,0,K136-P136)</f>
        <v>0</v>
      </c>
      <c r="T136" s="5"/>
      <c r="U136" s="4">
        <f>D136*E136*(IF(U$7&gt;$C136,U$7-$C136+1,0))/365</f>
        <v>0</v>
      </c>
      <c r="V136" s="4">
        <f>($D136-U136)*$E136*(IF(U136&lt;1,IF(V$7&gt;$C136,V$7-$C136+1,0),V$7-U$7))/365</f>
        <v>0</v>
      </c>
      <c r="W136" s="4">
        <f>IF($F136=0,($D136-SUM($U136:V136))*$E136*(IF(V136&lt;1,IF(MIN(W$7,$F136)&gt;$C136,MIN(W$7,$F136)-$C136+1,0),MIN(W$7,$F136)-V$7))/365,IF($F136&gt;V$7,($D136-SUM($U136:V136))*$E136*(IF(V136&lt;1,IF(MIN(W$7,$F136)&gt;$C136,MIN(W$7,$F136)-$C136+1,0),MIN(W$7,$F136)-V$7))/365,0))</f>
        <v>0</v>
      </c>
      <c r="X136" s="4">
        <f>IF($F136=0,($D136-SUM($U136:W136))*$E136*(IF(W136&lt;1,IF(MIN(X$7,$F136)&gt;$C136,MIN(X$7,$F136)-$C136+1,0),MIN(X$7,$F136)-W$7))/365,IF($F136&gt;W$7,($D136-SUM($U136:W136))*$E136*(IF(W136&lt;1,IF(MIN(X$7,$F136)&gt;$C136,MIN(X$7,$F136)-$C136+1,0),MIN(X$7,$F136)-W$7))/365,0))</f>
        <v>0</v>
      </c>
      <c r="Y136" s="4">
        <f>IF($F136=0,($D136-SUM($U136:X136))*$E136*(IF(X136&lt;1,IF(MIN(Y$7,$F136)&gt;$C136,MIN(Y$7,$F136)-$C136+1,0),MIN(Y$7,$F136)-X$7))/365,IF($F136&gt;X$7,($D136-SUM($U136:X136))*$E136*(IF(X136&lt;1,IF(MIN(Y$7,$F136)&gt;$C136,MIN(Y$7,$F136)-$C136+1,0),MIN(Y$7,$F136)-X$7))/365,0))</f>
        <v>0</v>
      </c>
      <c r="Z136" s="4">
        <f>IF($F136=0,($D136-SUM($U136:Y136))*$E136*(IF(Y136&lt;1,IF(MIN(Z$7,$F136)&gt;$C136,MIN(Z$7,$F136)-$C136+1,0),MIN(Z$7,$F136)-Y$7))/365,IF($F136&gt;Y$7,($D136-SUM($U136:Y136))*$E136*(IF(Y136&lt;1,IF(MIN(Z$7,$F136)&gt;$C136,MIN(Z$7,$F136)-$C136+1,0),MIN(Z$7,$F136)-Y$7))/365,0))</f>
        <v>0</v>
      </c>
      <c r="AA136" s="4">
        <f>IF($F136=0,($D136-SUM($U136:Z136))*$E136*(IF(Z136&lt;1,IF(MIN(AA$7,$F136)&gt;$C136,MIN(AA$7,$F136)-$C136+1,0),MIN(AA$7,$F136)-Z$7))/365,IF($F136&gt;Z$7,($D136-SUM($U136:Z136))*$E136*(IF(Z136&lt;1,IF(MIN(AA$7,$F136)&gt;$C136,MIN(AA$7,$F136)-$C136+1,0),MIN(AA$7,$F136)-Z$7))/365,0))</f>
        <v>0</v>
      </c>
      <c r="AB136" s="4">
        <f>IF($F136=0,($D136-SUM($U136:AA136))*$E136*(IF(AA136&lt;1,IF(MIN(AB$7,$F136)&gt;$C136,MIN(AB$7,$F136)-$C136+1,0),MIN(AB$7,$F136)-AA$7))/365,IF($F136&gt;AA$7,($D136-SUM($U136:AA136))*$E136*(IF(AA136&lt;1,IF(MIN(AB$7,$F136)&gt;$C136,MIN(AB$7,$F136)-$C136+1,0),MIN(AB$7,$F136)-AA$7))/365,0))</f>
        <v>0</v>
      </c>
      <c r="AC136" s="4">
        <f>IF($F136=0,($D136-SUM($U136:AB136))*$E136*(IF(AB136&lt;1,IF(MIN(AC$7,$F136)&gt;$C136,MIN(AC$7,$F136)-$C136+1,0),MIN(AC$7,$F136)-AB$7))/365,IF($F136&gt;AB$7,($D136-SUM($U136:AB136))*$E136*(IF(AB136&lt;1,IF(MIN(AC$7,$F136)&gt;$C136,MIN(AC$7,$F136)-$C136+1,0),MIN(AC$7,$F136)-AB$7))/365,0))</f>
        <v>0</v>
      </c>
      <c r="AD136" s="4">
        <f>IF($F136=0,($D136-SUM($U136:AC136))*$E136*(IF(AC136&lt;1,IF(MIN(AD$7,$F136)&gt;$C136,MIN(AD$7,$F136)-$C136+1,0),MIN(AD$7,$F136)-AC$7))/365,IF($F136&gt;AC$7,($D136-SUM($U136:AC136))*$E136*(IF(AC136&lt;1,IF(MIN(AD$7,$F136)&gt;$C136,MIN(AD$7,$F136)-$C136+1,0),MIN(AD$7,$F136)-AC$7))/365,0))</f>
        <v>0</v>
      </c>
      <c r="AE136" s="4">
        <f>IF($F136=0,($D136-SUM($U136:AD136))*$E136*(IF(AD136&lt;1,IF(MIN(AE$7,$F136)&gt;$C136,MIN(AE$7,$F136)-$C136+1,0),MIN(AE$7,$F136)-AD$7))/365,IF($F136&gt;AD$7,($D136-SUM($U136:AD136))*$E136*(IF(AD136&lt;1,IF(MIN(AE$7,$F136)&gt;$C136,MIN(AE$7,$F136)-$C136+1,0),MIN(AE$7,$F136)-AD$7))/365,0))</f>
        <v>0</v>
      </c>
      <c r="AF136" s="4">
        <f>IF($F136=0,($D136-SUM($U136:AE136))*$E136*(IF(AE136&lt;1,IF(MIN(AF$7,$F136)&gt;$C136,MIN(AF$7,$F136)-$C136+1,0),MIN(AF$7,$F136)-AE$7))/365,IF($F136&gt;AE$7,($D136-SUM($U136:AE136))*$E136*(IF(AE136&lt;1,IF(MIN(AF$7,$F136)&gt;$C136,MIN(AF$7,$F136)-$C136+1,0),MIN(AF$7,$F136)-AE$7))/365,0))</f>
        <v>0</v>
      </c>
      <c r="AG136" s="4">
        <f>IF($F136=0,($D136-SUM($U136:AF136))*$E136*(IF(AF136&lt;1,IF(MIN(AG$7,$F136)&gt;$C136,MIN(AG$7,$F136)-$C136+1,0),MIN(AG$7,$F136)-AF$7))/365,IF($F136&gt;AF$7,($D136-SUM($U136:AF136))*$E136*(IF(AF136&lt;1,IF(MIN(AG$7,$F136)&gt;$C136,MIN(AG$7,$F136)-$C136+1,0),MIN(AG$7,$F136)-AF$7))/365,0))</f>
        <v>0</v>
      </c>
      <c r="AH136" s="4">
        <f>IF($F136=0,($D136-SUM($U136:AG136))*$E136*(IF(AG136&lt;1,IF(MIN(AH$7,$F136)&gt;$C136,MIN(AH$7,$F136)-$C136+1,0),MIN(AH$7,$F136)-AG$7))/365,IF($F136&gt;AG$7,($D136-SUM($U136:AG136))*$E136*(IF(AG136&lt;1,IF(MIN(AH$7,$F136)&gt;$C136,MIN(AH$7,$F136)-$C136+1,0),MIN(AH$7,$F136)-AG$7))/365,0))</f>
        <v>0</v>
      </c>
      <c r="AI136" s="4">
        <f>IF($F136=0,($D136-SUM($U136:AH136))*$E136*(IF(AH136&lt;1,IF(MIN(AI$7,$F136)&gt;$C136,MIN(AI$7,$F136)-$C136+1,0),MIN(AI$7,$F136)-AH$7))/365,IF($F136&gt;AH$7,($D136-SUM($U136:AH136))*$E136*(IF(AH136&lt;1,IF(MIN(AI$7,$F136)&gt;$C136,MIN(AI$7,$F136)-$C136+1,0),MIN(AI$7,$F136)-AH$7))/365,0))</f>
        <v>0</v>
      </c>
      <c r="AJ136" s="4">
        <f>IF($F136=0,($D136-SUM($U136:AI136))*$E136*(IF(AI136&lt;1,IF(MIN(AJ$7,$F136)&gt;$C136,MIN(AJ$7,$F136)-$C136+1,0),MIN(AJ$7,$F136)-AI$7))/365,IF($F136&gt;AI$7,($D136-SUM($U136:AI136))*$E136*(IF(AI136&lt;1,IF(MIN(AJ$7,$F136)&gt;$C136,MIN(AJ$7,$F136)-$C136+1,0),MIN(AJ$7,$F136)-AI$7))/365,0))</f>
        <v>0</v>
      </c>
      <c r="AK136" s="4">
        <f>IF($F136=0,($D136-SUM($U136:AJ136))*$E136*(IF(AJ136&lt;1,IF(MIN(AK$7,$F136)&gt;$C136,MIN(AK$7,$F136)-$C136+1,0),MIN(AK$7,$F136)-AJ$7))/365,IF($F136&gt;AJ$7,($D136-SUM($U136:AJ136))*$E136*(IF(AJ136&lt;1,IF(MIN(AK$7,$F136)&gt;$C136,MIN(AK$7,$F136)-$C136+1,0),MIN(AK$7,$F136)-AJ$7))/365,0))</f>
        <v>0</v>
      </c>
      <c r="AL136" s="4">
        <f>IF($F136=0,($D136-SUM($U136:AK136))*$E136*(IF(AK136&lt;1,IF(MIN(AL$7,$F136)&gt;$C136,MIN(AL$7,$F136)-$C136+1,0),MIN(AL$7,$F136)-AK$7))/365,IF($F136&gt;AK$7,($D136-SUM($U136:AK136))*$E136*(IF(AK136&lt;1,IF(MIN(AL$7,$F136)&gt;$C136,MIN(AL$7,$F136)-$C136+1,0),MIN(AL$7,$F136)-AK$7))/365,0))</f>
        <v>0</v>
      </c>
      <c r="AM136" s="4">
        <f>IF($F136=0,($D136-SUM($U136:AL136))*$E136*(IF(AL136&lt;1,IF(MIN(AM$7,$F136)&gt;$C136,MIN(AM$7,$F136)-$C136+1,0),MIN(AM$7,$F136)-AL$7))/365,IF($F136&gt;AL$7,($D136-SUM($U136:AL136))*$E136*(IF(AL136&lt;1,IF(MIN(AM$7,$F136)&gt;$C136,MIN(AM$7,$F136)-$C136+1,0),MIN(AM$7,$F136)-AL$7))/365,0))</f>
        <v>0</v>
      </c>
      <c r="AN136" s="4">
        <f>IF($F136=0,($D136-SUM($U136:AM136))*$E136*(IF(AM136&lt;1,IF(MIN(AN$7,$F136)&gt;$C136,MIN(AN$7,$F136)-$C136+1,0),MIN(AN$7,$F136)-AM$7))/365,IF($F136&gt;AM$7,($D136-SUM($U136:AM136))*$E136*(IF(AM136&lt;1,IF(MIN(AN$7,$F136)&gt;$C136,MIN(AN$7,$F136)-$C136+1,0),MIN(AN$7,$F136)-AM$7))/365,0))</f>
        <v>0</v>
      </c>
      <c r="AO136" s="4">
        <f>IF($F136=0,($D136-SUM($U136:AN136))*$E136*(IF(AN136&lt;1,IF(MIN(AO$7,$F136)&gt;$C136,MIN(AO$7,$F136)-$C136+1,0),MIN(AO$7,$F136)-AN$7))/365,IF($F136&gt;AN$7,($D136-SUM($U136:AN136))*$E136*(IF(AN136&lt;1,IF(MIN(AO$7,$F136)&gt;$C136,MIN(AO$7,$F136)-$C136+1,0),MIN(AO$7,$F136)-AN$7))/365,0))</f>
        <v>0</v>
      </c>
      <c r="AP136" s="4">
        <f>IF($F136=0,($D136-SUM($U136:AO136))*$E136*(IF(AO136&lt;1,IF(MIN(AP$7,$F136)&gt;$C136,MIN(AP$7,$F136)-$C136+1,0),MIN(AP$7,$F136)-AO$7))/365,IF($F136&gt;AO$7,($D136-SUM($U136:AO136))*$E136*(IF(AO136&lt;1,IF(MIN(AP$7,$F136)&gt;$C136,MIN(AP$7,$F136)-$C136+1,0),MIN(AP$7,$F136)-AO$7))/365,0))</f>
        <v>0</v>
      </c>
      <c r="AQ136" s="4">
        <f>IF($F136=0,($D136-SUM($U136:AP136))*$E136*(IF(AP136&lt;1,IF(MIN(AQ$7,$F136)&gt;$C136,MIN(AQ$7,$F136)-$C136+1,0),MIN(AQ$7,$F136)-AP$7))/365,IF($F136&gt;AP$7,($D136-SUM($U136:AP136))*$E136*(IF(AP136&lt;1,IF(MIN(AQ$7,$F136)&gt;$C136,MIN(AQ$7,$F136)-$C136+1,0),MIN(AQ$7,$F136)-AP$7))/365,0))</f>
        <v>0</v>
      </c>
      <c r="AR136" s="4">
        <f>IF($F136=0,($D136-SUM($U136:AQ136))*$E136*(IF(AQ136&lt;1,IF(MIN(AR$7,$F136)&gt;$C136,MIN(AR$7,$F136)-$C136+1,0),MIN(AR$7,$F136)-AQ$7))/365,IF($F136&gt;AQ$7,($D136-SUM($U136:AQ136))*$E136*(IF(AQ136&lt;1,IF(MIN(AR$7,$F136)&gt;$C136,MIN(AR$7,$F136)-$C136+1,0),MIN(AR$7,$F136)-AQ$7))/365,0))</f>
        <v>0</v>
      </c>
      <c r="AS136" s="4">
        <f>IF($F136=0,($D136-SUM($U136:AR136))*$E136*(IF(AR136&lt;1,IF(MIN(AS$7,$F136)&gt;$C136,MIN(AS$7,$F136)-$C136+1,0),MIN(AS$7,$F136)-AR$7))/365,IF($F136&gt;AR$7,($D136-SUM($U136:AR136))*$E136*(IF(AR136&lt;1,IF(MIN(AS$7,$F136)&gt;$C136,MIN(AS$7,$F136)-$C136+1,0),MIN(AS$7,$F136)-AR$7))/365,0))</f>
        <v>0</v>
      </c>
    </row>
    <row r="137" spans="1:45">
      <c r="A137" s="15"/>
      <c r="B137" s="17"/>
      <c r="C137" s="16"/>
      <c r="D137" s="15"/>
      <c r="E137" s="11"/>
      <c r="F137" s="16"/>
      <c r="G137" s="15"/>
      <c r="H137" s="14"/>
      <c r="I137" s="5"/>
      <c r="J137" s="13">
        <f>SUM(U137:AS137)</f>
        <v>0</v>
      </c>
      <c r="K137" s="13">
        <f>IF(F137=0,D137-J137,IF(F137&lt;41730,0,D137-J137))</f>
        <v>0</v>
      </c>
      <c r="L137" s="12">
        <f>IF(K137=0,0,IF(G137-((L$7-C137)/365)&lt;0,0,G137-((L$7-C137)/365)))</f>
        <v>0</v>
      </c>
      <c r="M137" s="4">
        <f>IF(K137=0,0,D137*H137)</f>
        <v>0</v>
      </c>
      <c r="N137" s="11">
        <f>IFERROR((1-(M137/K137)^(1/L137)),0)</f>
        <v>0</v>
      </c>
      <c r="O137" s="10">
        <f>IF(F137&gt;41730,IF(F137&gt;41730,(F137-41730)/365,IF(K137=0,0,IF(G137-((L$7-C137)/365)&lt;0,0,G137-((L$7-C137)/365)))),1)</f>
        <v>1</v>
      </c>
      <c r="P137" s="9">
        <f>IF(K137&lt;M137,0,IF(L137=0,K137-M137,K137*N137*O137))</f>
        <v>0</v>
      </c>
      <c r="Q137" s="19">
        <f>IF(F137&gt;41730,D137,0)</f>
        <v>0</v>
      </c>
      <c r="R137" s="18">
        <f>IF(F137&gt;41730,J137+P137,0)</f>
        <v>0</v>
      </c>
      <c r="S137" s="9">
        <f>IF(F137&gt;0,0,K137-P137)</f>
        <v>0</v>
      </c>
      <c r="T137" s="5"/>
      <c r="U137" s="4">
        <f>D137*E137*(IF(U$7&gt;$C137,U$7-$C137+1,0))/365</f>
        <v>0</v>
      </c>
      <c r="V137" s="4">
        <f>($D137-U137)*$E137*(IF(U137&lt;1,IF(V$7&gt;$C137,V$7-$C137+1,0),V$7-U$7))/365</f>
        <v>0</v>
      </c>
      <c r="W137" s="4">
        <f>IF($F137=0,($D137-SUM($U137:V137))*$E137*(IF(V137&lt;1,IF(MIN(W$7,$F137)&gt;$C137,MIN(W$7,$F137)-$C137+1,0),MIN(W$7,$F137)-V$7))/365,IF($F137&gt;V$7,($D137-SUM($U137:V137))*$E137*(IF(V137&lt;1,IF(MIN(W$7,$F137)&gt;$C137,MIN(W$7,$F137)-$C137+1,0),MIN(W$7,$F137)-V$7))/365,0))</f>
        <v>0</v>
      </c>
      <c r="X137" s="4">
        <f>IF($F137=0,($D137-SUM($U137:W137))*$E137*(IF(W137&lt;1,IF(MIN(X$7,$F137)&gt;$C137,MIN(X$7,$F137)-$C137+1,0),MIN(X$7,$F137)-W$7))/365,IF($F137&gt;W$7,($D137-SUM($U137:W137))*$E137*(IF(W137&lt;1,IF(MIN(X$7,$F137)&gt;$C137,MIN(X$7,$F137)-$C137+1,0),MIN(X$7,$F137)-W$7))/365,0))</f>
        <v>0</v>
      </c>
      <c r="Y137" s="4">
        <f>IF($F137=0,($D137-SUM($U137:X137))*$E137*(IF(X137&lt;1,IF(MIN(Y$7,$F137)&gt;$C137,MIN(Y$7,$F137)-$C137+1,0),MIN(Y$7,$F137)-X$7))/365,IF($F137&gt;X$7,($D137-SUM($U137:X137))*$E137*(IF(X137&lt;1,IF(MIN(Y$7,$F137)&gt;$C137,MIN(Y$7,$F137)-$C137+1,0),MIN(Y$7,$F137)-X$7))/365,0))</f>
        <v>0</v>
      </c>
      <c r="Z137" s="4">
        <f>IF($F137=0,($D137-SUM($U137:Y137))*$E137*(IF(Y137&lt;1,IF(MIN(Z$7,$F137)&gt;$C137,MIN(Z$7,$F137)-$C137+1,0),MIN(Z$7,$F137)-Y$7))/365,IF($F137&gt;Y$7,($D137-SUM($U137:Y137))*$E137*(IF(Y137&lt;1,IF(MIN(Z$7,$F137)&gt;$C137,MIN(Z$7,$F137)-$C137+1,0),MIN(Z$7,$F137)-Y$7))/365,0))</f>
        <v>0</v>
      </c>
      <c r="AA137" s="4">
        <f>IF($F137=0,($D137-SUM($U137:Z137))*$E137*(IF(Z137&lt;1,IF(MIN(AA$7,$F137)&gt;$C137,MIN(AA$7,$F137)-$C137+1,0),MIN(AA$7,$F137)-Z$7))/365,IF($F137&gt;Z$7,($D137-SUM($U137:Z137))*$E137*(IF(Z137&lt;1,IF(MIN(AA$7,$F137)&gt;$C137,MIN(AA$7,$F137)-$C137+1,0),MIN(AA$7,$F137)-Z$7))/365,0))</f>
        <v>0</v>
      </c>
      <c r="AB137" s="4">
        <f>IF($F137=0,($D137-SUM($U137:AA137))*$E137*(IF(AA137&lt;1,IF(MIN(AB$7,$F137)&gt;$C137,MIN(AB$7,$F137)-$C137+1,0),MIN(AB$7,$F137)-AA$7))/365,IF($F137&gt;AA$7,($D137-SUM($U137:AA137))*$E137*(IF(AA137&lt;1,IF(MIN(AB$7,$F137)&gt;$C137,MIN(AB$7,$F137)-$C137+1,0),MIN(AB$7,$F137)-AA$7))/365,0))</f>
        <v>0</v>
      </c>
      <c r="AC137" s="4">
        <f>IF($F137=0,($D137-SUM($U137:AB137))*$E137*(IF(AB137&lt;1,IF(MIN(AC$7,$F137)&gt;$C137,MIN(AC$7,$F137)-$C137+1,0),MIN(AC$7,$F137)-AB$7))/365,IF($F137&gt;AB$7,($D137-SUM($U137:AB137))*$E137*(IF(AB137&lt;1,IF(MIN(AC$7,$F137)&gt;$C137,MIN(AC$7,$F137)-$C137+1,0),MIN(AC$7,$F137)-AB$7))/365,0))</f>
        <v>0</v>
      </c>
      <c r="AD137" s="4">
        <f>IF($F137=0,($D137-SUM($U137:AC137))*$E137*(IF(AC137&lt;1,IF(MIN(AD$7,$F137)&gt;$C137,MIN(AD$7,$F137)-$C137+1,0),MIN(AD$7,$F137)-AC$7))/365,IF($F137&gt;AC$7,($D137-SUM($U137:AC137))*$E137*(IF(AC137&lt;1,IF(MIN(AD$7,$F137)&gt;$C137,MIN(AD$7,$F137)-$C137+1,0),MIN(AD$7,$F137)-AC$7))/365,0))</f>
        <v>0</v>
      </c>
      <c r="AE137" s="4">
        <f>IF($F137=0,($D137-SUM($U137:AD137))*$E137*(IF(AD137&lt;1,IF(MIN(AE$7,$F137)&gt;$C137,MIN(AE$7,$F137)-$C137+1,0),MIN(AE$7,$F137)-AD$7))/365,IF($F137&gt;AD$7,($D137-SUM($U137:AD137))*$E137*(IF(AD137&lt;1,IF(MIN(AE$7,$F137)&gt;$C137,MIN(AE$7,$F137)-$C137+1,0),MIN(AE$7,$F137)-AD$7))/365,0))</f>
        <v>0</v>
      </c>
      <c r="AF137" s="4">
        <f>IF($F137=0,($D137-SUM($U137:AE137))*$E137*(IF(AE137&lt;1,IF(MIN(AF$7,$F137)&gt;$C137,MIN(AF$7,$F137)-$C137+1,0),MIN(AF$7,$F137)-AE$7))/365,IF($F137&gt;AE$7,($D137-SUM($U137:AE137))*$E137*(IF(AE137&lt;1,IF(MIN(AF$7,$F137)&gt;$C137,MIN(AF$7,$F137)-$C137+1,0),MIN(AF$7,$F137)-AE$7))/365,0))</f>
        <v>0</v>
      </c>
      <c r="AG137" s="4">
        <f>IF($F137=0,($D137-SUM($U137:AF137))*$E137*(IF(AF137&lt;1,IF(MIN(AG$7,$F137)&gt;$C137,MIN(AG$7,$F137)-$C137+1,0),MIN(AG$7,$F137)-AF$7))/365,IF($F137&gt;AF$7,($D137-SUM($U137:AF137))*$E137*(IF(AF137&lt;1,IF(MIN(AG$7,$F137)&gt;$C137,MIN(AG$7,$F137)-$C137+1,0),MIN(AG$7,$F137)-AF$7))/365,0))</f>
        <v>0</v>
      </c>
      <c r="AH137" s="4">
        <f>IF($F137=0,($D137-SUM($U137:AG137))*$E137*(IF(AG137&lt;1,IF(MIN(AH$7,$F137)&gt;$C137,MIN(AH$7,$F137)-$C137+1,0),MIN(AH$7,$F137)-AG$7))/365,IF($F137&gt;AG$7,($D137-SUM($U137:AG137))*$E137*(IF(AG137&lt;1,IF(MIN(AH$7,$F137)&gt;$C137,MIN(AH$7,$F137)-$C137+1,0),MIN(AH$7,$F137)-AG$7))/365,0))</f>
        <v>0</v>
      </c>
      <c r="AI137" s="4">
        <f>IF($F137=0,($D137-SUM($U137:AH137))*$E137*(IF(AH137&lt;1,IF(MIN(AI$7,$F137)&gt;$C137,MIN(AI$7,$F137)-$C137+1,0),MIN(AI$7,$F137)-AH$7))/365,IF($F137&gt;AH$7,($D137-SUM($U137:AH137))*$E137*(IF(AH137&lt;1,IF(MIN(AI$7,$F137)&gt;$C137,MIN(AI$7,$F137)-$C137+1,0),MIN(AI$7,$F137)-AH$7))/365,0))</f>
        <v>0</v>
      </c>
      <c r="AJ137" s="4">
        <f>IF($F137=0,($D137-SUM($U137:AI137))*$E137*(IF(AI137&lt;1,IF(MIN(AJ$7,$F137)&gt;$C137,MIN(AJ$7,$F137)-$C137+1,0),MIN(AJ$7,$F137)-AI$7))/365,IF($F137&gt;AI$7,($D137-SUM($U137:AI137))*$E137*(IF(AI137&lt;1,IF(MIN(AJ$7,$F137)&gt;$C137,MIN(AJ$7,$F137)-$C137+1,0),MIN(AJ$7,$F137)-AI$7))/365,0))</f>
        <v>0</v>
      </c>
      <c r="AK137" s="4">
        <f>IF($F137=0,($D137-SUM($U137:AJ137))*$E137*(IF(AJ137&lt;1,IF(MIN(AK$7,$F137)&gt;$C137,MIN(AK$7,$F137)-$C137+1,0),MIN(AK$7,$F137)-AJ$7))/365,IF($F137&gt;AJ$7,($D137-SUM($U137:AJ137))*$E137*(IF(AJ137&lt;1,IF(MIN(AK$7,$F137)&gt;$C137,MIN(AK$7,$F137)-$C137+1,0),MIN(AK$7,$F137)-AJ$7))/365,0))</f>
        <v>0</v>
      </c>
      <c r="AL137" s="4">
        <f>IF($F137=0,($D137-SUM($U137:AK137))*$E137*(IF(AK137&lt;1,IF(MIN(AL$7,$F137)&gt;$C137,MIN(AL$7,$F137)-$C137+1,0),MIN(AL$7,$F137)-AK$7))/365,IF($F137&gt;AK$7,($D137-SUM($U137:AK137))*$E137*(IF(AK137&lt;1,IF(MIN(AL$7,$F137)&gt;$C137,MIN(AL$7,$F137)-$C137+1,0),MIN(AL$7,$F137)-AK$7))/365,0))</f>
        <v>0</v>
      </c>
      <c r="AM137" s="4">
        <f>IF($F137=0,($D137-SUM($U137:AL137))*$E137*(IF(AL137&lt;1,IF(MIN(AM$7,$F137)&gt;$C137,MIN(AM$7,$F137)-$C137+1,0),MIN(AM$7,$F137)-AL$7))/365,IF($F137&gt;AL$7,($D137-SUM($U137:AL137))*$E137*(IF(AL137&lt;1,IF(MIN(AM$7,$F137)&gt;$C137,MIN(AM$7,$F137)-$C137+1,0),MIN(AM$7,$F137)-AL$7))/365,0))</f>
        <v>0</v>
      </c>
      <c r="AN137" s="4">
        <f>IF($F137=0,($D137-SUM($U137:AM137))*$E137*(IF(AM137&lt;1,IF(MIN(AN$7,$F137)&gt;$C137,MIN(AN$7,$F137)-$C137+1,0),MIN(AN$7,$F137)-AM$7))/365,IF($F137&gt;AM$7,($D137-SUM($U137:AM137))*$E137*(IF(AM137&lt;1,IF(MIN(AN$7,$F137)&gt;$C137,MIN(AN$7,$F137)-$C137+1,0),MIN(AN$7,$F137)-AM$7))/365,0))</f>
        <v>0</v>
      </c>
      <c r="AO137" s="4">
        <f>IF($F137=0,($D137-SUM($U137:AN137))*$E137*(IF(AN137&lt;1,IF(MIN(AO$7,$F137)&gt;$C137,MIN(AO$7,$F137)-$C137+1,0),MIN(AO$7,$F137)-AN$7))/365,IF($F137&gt;AN$7,($D137-SUM($U137:AN137))*$E137*(IF(AN137&lt;1,IF(MIN(AO$7,$F137)&gt;$C137,MIN(AO$7,$F137)-$C137+1,0),MIN(AO$7,$F137)-AN$7))/365,0))</f>
        <v>0</v>
      </c>
      <c r="AP137" s="4">
        <f>IF($F137=0,($D137-SUM($U137:AO137))*$E137*(IF(AO137&lt;1,IF(MIN(AP$7,$F137)&gt;$C137,MIN(AP$7,$F137)-$C137+1,0),MIN(AP$7,$F137)-AO$7))/365,IF($F137&gt;AO$7,($D137-SUM($U137:AO137))*$E137*(IF(AO137&lt;1,IF(MIN(AP$7,$F137)&gt;$C137,MIN(AP$7,$F137)-$C137+1,0),MIN(AP$7,$F137)-AO$7))/365,0))</f>
        <v>0</v>
      </c>
      <c r="AQ137" s="4">
        <f>IF($F137=0,($D137-SUM($U137:AP137))*$E137*(IF(AP137&lt;1,IF(MIN(AQ$7,$F137)&gt;$C137,MIN(AQ$7,$F137)-$C137+1,0),MIN(AQ$7,$F137)-AP$7))/365,IF($F137&gt;AP$7,($D137-SUM($U137:AP137))*$E137*(IF(AP137&lt;1,IF(MIN(AQ$7,$F137)&gt;$C137,MIN(AQ$7,$F137)-$C137+1,0),MIN(AQ$7,$F137)-AP$7))/365,0))</f>
        <v>0</v>
      </c>
      <c r="AR137" s="4">
        <f>IF($F137=0,($D137-SUM($U137:AQ137))*$E137*(IF(AQ137&lt;1,IF(MIN(AR$7,$F137)&gt;$C137,MIN(AR$7,$F137)-$C137+1,0),MIN(AR$7,$F137)-AQ$7))/365,IF($F137&gt;AQ$7,($D137-SUM($U137:AQ137))*$E137*(IF(AQ137&lt;1,IF(MIN(AR$7,$F137)&gt;$C137,MIN(AR$7,$F137)-$C137+1,0),MIN(AR$7,$F137)-AQ$7))/365,0))</f>
        <v>0</v>
      </c>
      <c r="AS137" s="4">
        <f>IF($F137=0,($D137-SUM($U137:AR137))*$E137*(IF(AR137&lt;1,IF(MIN(AS$7,$F137)&gt;$C137,MIN(AS$7,$F137)-$C137+1,0),MIN(AS$7,$F137)-AR$7))/365,IF($F137&gt;AR$7,($D137-SUM($U137:AR137))*$E137*(IF(AR137&lt;1,IF(MIN(AS$7,$F137)&gt;$C137,MIN(AS$7,$F137)-$C137+1,0),MIN(AS$7,$F137)-AR$7))/365,0))</f>
        <v>0</v>
      </c>
    </row>
    <row r="138" spans="1:45">
      <c r="A138" s="15"/>
      <c r="B138" s="17"/>
      <c r="C138" s="16"/>
      <c r="D138" s="15"/>
      <c r="E138" s="11"/>
      <c r="F138" s="16"/>
      <c r="G138" s="15"/>
      <c r="H138" s="14"/>
      <c r="I138" s="5"/>
      <c r="J138" s="13">
        <f>SUM(U138:AS138)</f>
        <v>0</v>
      </c>
      <c r="K138" s="13">
        <f>IF(F138=0,D138-J138,IF(F138&lt;41730,0,D138-J138))</f>
        <v>0</v>
      </c>
      <c r="L138" s="12">
        <f>IF(K138=0,0,IF(G138-((L$7-C138)/365)&lt;0,0,G138-((L$7-C138)/365)))</f>
        <v>0</v>
      </c>
      <c r="M138" s="4">
        <f>IF(K138=0,0,D138*H138)</f>
        <v>0</v>
      </c>
      <c r="N138" s="11">
        <f>IFERROR((1-(M138/K138)^(1/L138)),0)</f>
        <v>0</v>
      </c>
      <c r="O138" s="10">
        <f>IF(F138&gt;41730,IF(F138&gt;41730,(F138-41730)/365,IF(K138=0,0,IF(G138-((L$7-C138)/365)&lt;0,0,G138-((L$7-C138)/365)))),1)</f>
        <v>1</v>
      </c>
      <c r="P138" s="9">
        <f>IF(K138&lt;M138,0,IF(L138=0,K138-M138,K138*N138*O138))</f>
        <v>0</v>
      </c>
      <c r="Q138" s="19">
        <f>IF(F138&gt;41730,D138,0)</f>
        <v>0</v>
      </c>
      <c r="R138" s="18">
        <f>IF(F138&gt;41730,J138+P138,0)</f>
        <v>0</v>
      </c>
      <c r="S138" s="9">
        <f>IF(F138&gt;0,0,K138-P138)</f>
        <v>0</v>
      </c>
      <c r="T138" s="5"/>
      <c r="U138" s="4">
        <f>D138*E138*(IF(U$7&gt;$C138,U$7-$C138+1,0))/365</f>
        <v>0</v>
      </c>
      <c r="V138" s="4">
        <f>($D138-U138)*$E138*(IF(U138&lt;1,IF(V$7&gt;$C138,V$7-$C138+1,0),V$7-U$7))/365</f>
        <v>0</v>
      </c>
      <c r="W138" s="4">
        <f>IF($F138=0,($D138-SUM($U138:V138))*$E138*(IF(V138&lt;1,IF(MIN(W$7,$F138)&gt;$C138,MIN(W$7,$F138)-$C138+1,0),MIN(W$7,$F138)-V$7))/365,IF($F138&gt;V$7,($D138-SUM($U138:V138))*$E138*(IF(V138&lt;1,IF(MIN(W$7,$F138)&gt;$C138,MIN(W$7,$F138)-$C138+1,0),MIN(W$7,$F138)-V$7))/365,0))</f>
        <v>0</v>
      </c>
      <c r="X138" s="4">
        <f>IF($F138=0,($D138-SUM($U138:W138))*$E138*(IF(W138&lt;1,IF(MIN(X$7,$F138)&gt;$C138,MIN(X$7,$F138)-$C138+1,0),MIN(X$7,$F138)-W$7))/365,IF($F138&gt;W$7,($D138-SUM($U138:W138))*$E138*(IF(W138&lt;1,IF(MIN(X$7,$F138)&gt;$C138,MIN(X$7,$F138)-$C138+1,0),MIN(X$7,$F138)-W$7))/365,0))</f>
        <v>0</v>
      </c>
      <c r="Y138" s="4">
        <f>IF($F138=0,($D138-SUM($U138:X138))*$E138*(IF(X138&lt;1,IF(MIN(Y$7,$F138)&gt;$C138,MIN(Y$7,$F138)-$C138+1,0),MIN(Y$7,$F138)-X$7))/365,IF($F138&gt;X$7,($D138-SUM($U138:X138))*$E138*(IF(X138&lt;1,IF(MIN(Y$7,$F138)&gt;$C138,MIN(Y$7,$F138)-$C138+1,0),MIN(Y$7,$F138)-X$7))/365,0))</f>
        <v>0</v>
      </c>
      <c r="Z138" s="4">
        <f>IF($F138=0,($D138-SUM($U138:Y138))*$E138*(IF(Y138&lt;1,IF(MIN(Z$7,$F138)&gt;$C138,MIN(Z$7,$F138)-$C138+1,0),MIN(Z$7,$F138)-Y$7))/365,IF($F138&gt;Y$7,($D138-SUM($U138:Y138))*$E138*(IF(Y138&lt;1,IF(MIN(Z$7,$F138)&gt;$C138,MIN(Z$7,$F138)-$C138+1,0),MIN(Z$7,$F138)-Y$7))/365,0))</f>
        <v>0</v>
      </c>
      <c r="AA138" s="4">
        <f>IF($F138=0,($D138-SUM($U138:Z138))*$E138*(IF(Z138&lt;1,IF(MIN(AA$7,$F138)&gt;$C138,MIN(AA$7,$F138)-$C138+1,0),MIN(AA$7,$F138)-Z$7))/365,IF($F138&gt;Z$7,($D138-SUM($U138:Z138))*$E138*(IF(Z138&lt;1,IF(MIN(AA$7,$F138)&gt;$C138,MIN(AA$7,$F138)-$C138+1,0),MIN(AA$7,$F138)-Z$7))/365,0))</f>
        <v>0</v>
      </c>
      <c r="AB138" s="4">
        <f>IF($F138=0,($D138-SUM($U138:AA138))*$E138*(IF(AA138&lt;1,IF(MIN(AB$7,$F138)&gt;$C138,MIN(AB$7,$F138)-$C138+1,0),MIN(AB$7,$F138)-AA$7))/365,IF($F138&gt;AA$7,($D138-SUM($U138:AA138))*$E138*(IF(AA138&lt;1,IF(MIN(AB$7,$F138)&gt;$C138,MIN(AB$7,$F138)-$C138+1,0),MIN(AB$7,$F138)-AA$7))/365,0))</f>
        <v>0</v>
      </c>
      <c r="AC138" s="4">
        <f>IF($F138=0,($D138-SUM($U138:AB138))*$E138*(IF(AB138&lt;1,IF(MIN(AC$7,$F138)&gt;$C138,MIN(AC$7,$F138)-$C138+1,0),MIN(AC$7,$F138)-AB$7))/365,IF($F138&gt;AB$7,($D138-SUM($U138:AB138))*$E138*(IF(AB138&lt;1,IF(MIN(AC$7,$F138)&gt;$C138,MIN(AC$7,$F138)-$C138+1,0),MIN(AC$7,$F138)-AB$7))/365,0))</f>
        <v>0</v>
      </c>
      <c r="AD138" s="4">
        <f>IF($F138=0,($D138-SUM($U138:AC138))*$E138*(IF(AC138&lt;1,IF(MIN(AD$7,$F138)&gt;$C138,MIN(AD$7,$F138)-$C138+1,0),MIN(AD$7,$F138)-AC$7))/365,IF($F138&gt;AC$7,($D138-SUM($U138:AC138))*$E138*(IF(AC138&lt;1,IF(MIN(AD$7,$F138)&gt;$C138,MIN(AD$7,$F138)-$C138+1,0),MIN(AD$7,$F138)-AC$7))/365,0))</f>
        <v>0</v>
      </c>
      <c r="AE138" s="4">
        <f>IF($F138=0,($D138-SUM($U138:AD138))*$E138*(IF(AD138&lt;1,IF(MIN(AE$7,$F138)&gt;$C138,MIN(AE$7,$F138)-$C138+1,0),MIN(AE$7,$F138)-AD$7))/365,IF($F138&gt;AD$7,($D138-SUM($U138:AD138))*$E138*(IF(AD138&lt;1,IF(MIN(AE$7,$F138)&gt;$C138,MIN(AE$7,$F138)-$C138+1,0),MIN(AE$7,$F138)-AD$7))/365,0))</f>
        <v>0</v>
      </c>
      <c r="AF138" s="4">
        <f>IF($F138=0,($D138-SUM($U138:AE138))*$E138*(IF(AE138&lt;1,IF(MIN(AF$7,$F138)&gt;$C138,MIN(AF$7,$F138)-$C138+1,0),MIN(AF$7,$F138)-AE$7))/365,IF($F138&gt;AE$7,($D138-SUM($U138:AE138))*$E138*(IF(AE138&lt;1,IF(MIN(AF$7,$F138)&gt;$C138,MIN(AF$7,$F138)-$C138+1,0),MIN(AF$7,$F138)-AE$7))/365,0))</f>
        <v>0</v>
      </c>
      <c r="AG138" s="4">
        <f>IF($F138=0,($D138-SUM($U138:AF138))*$E138*(IF(AF138&lt;1,IF(MIN(AG$7,$F138)&gt;$C138,MIN(AG$7,$F138)-$C138+1,0),MIN(AG$7,$F138)-AF$7))/365,IF($F138&gt;AF$7,($D138-SUM($U138:AF138))*$E138*(IF(AF138&lt;1,IF(MIN(AG$7,$F138)&gt;$C138,MIN(AG$7,$F138)-$C138+1,0),MIN(AG$7,$F138)-AF$7))/365,0))</f>
        <v>0</v>
      </c>
      <c r="AH138" s="4">
        <f>IF($F138=0,($D138-SUM($U138:AG138))*$E138*(IF(AG138&lt;1,IF(MIN(AH$7,$F138)&gt;$C138,MIN(AH$7,$F138)-$C138+1,0),MIN(AH$7,$F138)-AG$7))/365,IF($F138&gt;AG$7,($D138-SUM($U138:AG138))*$E138*(IF(AG138&lt;1,IF(MIN(AH$7,$F138)&gt;$C138,MIN(AH$7,$F138)-$C138+1,0),MIN(AH$7,$F138)-AG$7))/365,0))</f>
        <v>0</v>
      </c>
      <c r="AI138" s="4">
        <f>IF($F138=0,($D138-SUM($U138:AH138))*$E138*(IF(AH138&lt;1,IF(MIN(AI$7,$F138)&gt;$C138,MIN(AI$7,$F138)-$C138+1,0),MIN(AI$7,$F138)-AH$7))/365,IF($F138&gt;AH$7,($D138-SUM($U138:AH138))*$E138*(IF(AH138&lt;1,IF(MIN(AI$7,$F138)&gt;$C138,MIN(AI$7,$F138)-$C138+1,0),MIN(AI$7,$F138)-AH$7))/365,0))</f>
        <v>0</v>
      </c>
      <c r="AJ138" s="4">
        <f>IF($F138=0,($D138-SUM($U138:AI138))*$E138*(IF(AI138&lt;1,IF(MIN(AJ$7,$F138)&gt;$C138,MIN(AJ$7,$F138)-$C138+1,0),MIN(AJ$7,$F138)-AI$7))/365,IF($F138&gt;AI$7,($D138-SUM($U138:AI138))*$E138*(IF(AI138&lt;1,IF(MIN(AJ$7,$F138)&gt;$C138,MIN(AJ$7,$F138)-$C138+1,0),MIN(AJ$7,$F138)-AI$7))/365,0))</f>
        <v>0</v>
      </c>
      <c r="AK138" s="4">
        <f>IF($F138=0,($D138-SUM($U138:AJ138))*$E138*(IF(AJ138&lt;1,IF(MIN(AK$7,$F138)&gt;$C138,MIN(AK$7,$F138)-$C138+1,0),MIN(AK$7,$F138)-AJ$7))/365,IF($F138&gt;AJ$7,($D138-SUM($U138:AJ138))*$E138*(IF(AJ138&lt;1,IF(MIN(AK$7,$F138)&gt;$C138,MIN(AK$7,$F138)-$C138+1,0),MIN(AK$7,$F138)-AJ$7))/365,0))</f>
        <v>0</v>
      </c>
      <c r="AL138" s="4">
        <f>IF($F138=0,($D138-SUM($U138:AK138))*$E138*(IF(AK138&lt;1,IF(MIN(AL$7,$F138)&gt;$C138,MIN(AL$7,$F138)-$C138+1,0),MIN(AL$7,$F138)-AK$7))/365,IF($F138&gt;AK$7,($D138-SUM($U138:AK138))*$E138*(IF(AK138&lt;1,IF(MIN(AL$7,$F138)&gt;$C138,MIN(AL$7,$F138)-$C138+1,0),MIN(AL$7,$F138)-AK$7))/365,0))</f>
        <v>0</v>
      </c>
      <c r="AM138" s="4">
        <f>IF($F138=0,($D138-SUM($U138:AL138))*$E138*(IF(AL138&lt;1,IF(MIN(AM$7,$F138)&gt;$C138,MIN(AM$7,$F138)-$C138+1,0),MIN(AM$7,$F138)-AL$7))/365,IF($F138&gt;AL$7,($D138-SUM($U138:AL138))*$E138*(IF(AL138&lt;1,IF(MIN(AM$7,$F138)&gt;$C138,MIN(AM$7,$F138)-$C138+1,0),MIN(AM$7,$F138)-AL$7))/365,0))</f>
        <v>0</v>
      </c>
      <c r="AN138" s="4">
        <f>IF($F138=0,($D138-SUM($U138:AM138))*$E138*(IF(AM138&lt;1,IF(MIN(AN$7,$F138)&gt;$C138,MIN(AN$7,$F138)-$C138+1,0),MIN(AN$7,$F138)-AM$7))/365,IF($F138&gt;AM$7,($D138-SUM($U138:AM138))*$E138*(IF(AM138&lt;1,IF(MIN(AN$7,$F138)&gt;$C138,MIN(AN$7,$F138)-$C138+1,0),MIN(AN$7,$F138)-AM$7))/365,0))</f>
        <v>0</v>
      </c>
      <c r="AO138" s="4">
        <f>IF($F138=0,($D138-SUM($U138:AN138))*$E138*(IF(AN138&lt;1,IF(MIN(AO$7,$F138)&gt;$C138,MIN(AO$7,$F138)-$C138+1,0),MIN(AO$7,$F138)-AN$7))/365,IF($F138&gt;AN$7,($D138-SUM($U138:AN138))*$E138*(IF(AN138&lt;1,IF(MIN(AO$7,$F138)&gt;$C138,MIN(AO$7,$F138)-$C138+1,0),MIN(AO$7,$F138)-AN$7))/365,0))</f>
        <v>0</v>
      </c>
      <c r="AP138" s="4">
        <f>IF($F138=0,($D138-SUM($U138:AO138))*$E138*(IF(AO138&lt;1,IF(MIN(AP$7,$F138)&gt;$C138,MIN(AP$7,$F138)-$C138+1,0),MIN(AP$7,$F138)-AO$7))/365,IF($F138&gt;AO$7,($D138-SUM($U138:AO138))*$E138*(IF(AO138&lt;1,IF(MIN(AP$7,$F138)&gt;$C138,MIN(AP$7,$F138)-$C138+1,0),MIN(AP$7,$F138)-AO$7))/365,0))</f>
        <v>0</v>
      </c>
      <c r="AQ138" s="4">
        <f>IF($F138=0,($D138-SUM($U138:AP138))*$E138*(IF(AP138&lt;1,IF(MIN(AQ$7,$F138)&gt;$C138,MIN(AQ$7,$F138)-$C138+1,0),MIN(AQ$7,$F138)-AP$7))/365,IF($F138&gt;AP$7,($D138-SUM($U138:AP138))*$E138*(IF(AP138&lt;1,IF(MIN(AQ$7,$F138)&gt;$C138,MIN(AQ$7,$F138)-$C138+1,0),MIN(AQ$7,$F138)-AP$7))/365,0))</f>
        <v>0</v>
      </c>
      <c r="AR138" s="4">
        <f>IF($F138=0,($D138-SUM($U138:AQ138))*$E138*(IF(AQ138&lt;1,IF(MIN(AR$7,$F138)&gt;$C138,MIN(AR$7,$F138)-$C138+1,0),MIN(AR$7,$F138)-AQ$7))/365,IF($F138&gt;AQ$7,($D138-SUM($U138:AQ138))*$E138*(IF(AQ138&lt;1,IF(MIN(AR$7,$F138)&gt;$C138,MIN(AR$7,$F138)-$C138+1,0),MIN(AR$7,$F138)-AQ$7))/365,0))</f>
        <v>0</v>
      </c>
      <c r="AS138" s="4">
        <f>IF($F138=0,($D138-SUM($U138:AR138))*$E138*(IF(AR138&lt;1,IF(MIN(AS$7,$F138)&gt;$C138,MIN(AS$7,$F138)-$C138+1,0),MIN(AS$7,$F138)-AR$7))/365,IF($F138&gt;AR$7,($D138-SUM($U138:AR138))*$E138*(IF(AR138&lt;1,IF(MIN(AS$7,$F138)&gt;$C138,MIN(AS$7,$F138)-$C138+1,0),MIN(AS$7,$F138)-AR$7))/365,0))</f>
        <v>0</v>
      </c>
    </row>
    <row r="139" spans="1:45">
      <c r="A139" s="15"/>
      <c r="B139" s="17"/>
      <c r="C139" s="16"/>
      <c r="D139" s="15"/>
      <c r="E139" s="11"/>
      <c r="F139" s="16"/>
      <c r="G139" s="15"/>
      <c r="H139" s="14"/>
      <c r="I139" s="5"/>
      <c r="J139" s="13">
        <f>SUM(U139:AS139)</f>
        <v>0</v>
      </c>
      <c r="K139" s="13">
        <f>IF(F139=0,D139-J139,IF(F139&lt;41730,0,D139-J139))</f>
        <v>0</v>
      </c>
      <c r="L139" s="12">
        <f>IF(K139=0,0,IF(G139-((L$7-C139)/365)&lt;0,0,G139-((L$7-C139)/365)))</f>
        <v>0</v>
      </c>
      <c r="M139" s="4">
        <f>IF(K139=0,0,D139*H139)</f>
        <v>0</v>
      </c>
      <c r="N139" s="11">
        <f>IFERROR((1-(M139/K139)^(1/L139)),0)</f>
        <v>0</v>
      </c>
      <c r="O139" s="10">
        <f>IF(F139&gt;41730,IF(F139&gt;41730,(F139-41730)/365,IF(K139=0,0,IF(G139-((L$7-C139)/365)&lt;0,0,G139-((L$7-C139)/365)))),1)</f>
        <v>1</v>
      </c>
      <c r="P139" s="9">
        <f>IF(K139&lt;M139,0,IF(L139=0,K139-M139,K139*N139*O139))</f>
        <v>0</v>
      </c>
      <c r="Q139" s="19">
        <f>IF(F139&gt;41730,D139,0)</f>
        <v>0</v>
      </c>
      <c r="R139" s="18">
        <f>IF(F139&gt;41730,J139+P139,0)</f>
        <v>0</v>
      </c>
      <c r="S139" s="9">
        <f>IF(F139&gt;0,0,K139-P139)</f>
        <v>0</v>
      </c>
      <c r="T139" s="5"/>
      <c r="U139" s="4">
        <f>D139*E139*(IF(U$7&gt;$C139,U$7-$C139+1,0))/365</f>
        <v>0</v>
      </c>
      <c r="V139" s="4">
        <f>($D139-U139)*$E139*(IF(U139&lt;1,IF(V$7&gt;$C139,V$7-$C139+1,0),V$7-U$7))/365</f>
        <v>0</v>
      </c>
      <c r="W139" s="4">
        <f>IF($F139=0,($D139-SUM($U139:V139))*$E139*(IF(V139&lt;1,IF(MIN(W$7,$F139)&gt;$C139,MIN(W$7,$F139)-$C139+1,0),MIN(W$7,$F139)-V$7))/365,IF($F139&gt;V$7,($D139-SUM($U139:V139))*$E139*(IF(V139&lt;1,IF(MIN(W$7,$F139)&gt;$C139,MIN(W$7,$F139)-$C139+1,0),MIN(W$7,$F139)-V$7))/365,0))</f>
        <v>0</v>
      </c>
      <c r="X139" s="4">
        <f>IF($F139=0,($D139-SUM($U139:W139))*$E139*(IF(W139&lt;1,IF(MIN(X$7,$F139)&gt;$C139,MIN(X$7,$F139)-$C139+1,0),MIN(X$7,$F139)-W$7))/365,IF($F139&gt;W$7,($D139-SUM($U139:W139))*$E139*(IF(W139&lt;1,IF(MIN(X$7,$F139)&gt;$C139,MIN(X$7,$F139)-$C139+1,0),MIN(X$7,$F139)-W$7))/365,0))</f>
        <v>0</v>
      </c>
      <c r="Y139" s="4">
        <f>IF($F139=0,($D139-SUM($U139:X139))*$E139*(IF(X139&lt;1,IF(MIN(Y$7,$F139)&gt;$C139,MIN(Y$7,$F139)-$C139+1,0),MIN(Y$7,$F139)-X$7))/365,IF($F139&gt;X$7,($D139-SUM($U139:X139))*$E139*(IF(X139&lt;1,IF(MIN(Y$7,$F139)&gt;$C139,MIN(Y$7,$F139)-$C139+1,0),MIN(Y$7,$F139)-X$7))/365,0))</f>
        <v>0</v>
      </c>
      <c r="Z139" s="4">
        <f>IF($F139=0,($D139-SUM($U139:Y139))*$E139*(IF(Y139&lt;1,IF(MIN(Z$7,$F139)&gt;$C139,MIN(Z$7,$F139)-$C139+1,0),MIN(Z$7,$F139)-Y$7))/365,IF($F139&gt;Y$7,($D139-SUM($U139:Y139))*$E139*(IF(Y139&lt;1,IF(MIN(Z$7,$F139)&gt;$C139,MIN(Z$7,$F139)-$C139+1,0),MIN(Z$7,$F139)-Y$7))/365,0))</f>
        <v>0</v>
      </c>
      <c r="AA139" s="4">
        <f>IF($F139=0,($D139-SUM($U139:Z139))*$E139*(IF(Z139&lt;1,IF(MIN(AA$7,$F139)&gt;$C139,MIN(AA$7,$F139)-$C139+1,0),MIN(AA$7,$F139)-Z$7))/365,IF($F139&gt;Z$7,($D139-SUM($U139:Z139))*$E139*(IF(Z139&lt;1,IF(MIN(AA$7,$F139)&gt;$C139,MIN(AA$7,$F139)-$C139+1,0),MIN(AA$7,$F139)-Z$7))/365,0))</f>
        <v>0</v>
      </c>
      <c r="AB139" s="4">
        <f>IF($F139=0,($D139-SUM($U139:AA139))*$E139*(IF(AA139&lt;1,IF(MIN(AB$7,$F139)&gt;$C139,MIN(AB$7,$F139)-$C139+1,0),MIN(AB$7,$F139)-AA$7))/365,IF($F139&gt;AA$7,($D139-SUM($U139:AA139))*$E139*(IF(AA139&lt;1,IF(MIN(AB$7,$F139)&gt;$C139,MIN(AB$7,$F139)-$C139+1,0),MIN(AB$7,$F139)-AA$7))/365,0))</f>
        <v>0</v>
      </c>
      <c r="AC139" s="4">
        <f>IF($F139=0,($D139-SUM($U139:AB139))*$E139*(IF(AB139&lt;1,IF(MIN(AC$7,$F139)&gt;$C139,MIN(AC$7,$F139)-$C139+1,0),MIN(AC$7,$F139)-AB$7))/365,IF($F139&gt;AB$7,($D139-SUM($U139:AB139))*$E139*(IF(AB139&lt;1,IF(MIN(AC$7,$F139)&gt;$C139,MIN(AC$7,$F139)-$C139+1,0),MIN(AC$7,$F139)-AB$7))/365,0))</f>
        <v>0</v>
      </c>
      <c r="AD139" s="4">
        <f>IF($F139=0,($D139-SUM($U139:AC139))*$E139*(IF(AC139&lt;1,IF(MIN(AD$7,$F139)&gt;$C139,MIN(AD$7,$F139)-$C139+1,0),MIN(AD$7,$F139)-AC$7))/365,IF($F139&gt;AC$7,($D139-SUM($U139:AC139))*$E139*(IF(AC139&lt;1,IF(MIN(AD$7,$F139)&gt;$C139,MIN(AD$7,$F139)-$C139+1,0),MIN(AD$7,$F139)-AC$7))/365,0))</f>
        <v>0</v>
      </c>
      <c r="AE139" s="4">
        <f>IF($F139=0,($D139-SUM($U139:AD139))*$E139*(IF(AD139&lt;1,IF(MIN(AE$7,$F139)&gt;$C139,MIN(AE$7,$F139)-$C139+1,0),MIN(AE$7,$F139)-AD$7))/365,IF($F139&gt;AD$7,($D139-SUM($U139:AD139))*$E139*(IF(AD139&lt;1,IF(MIN(AE$7,$F139)&gt;$C139,MIN(AE$7,$F139)-$C139+1,0),MIN(AE$7,$F139)-AD$7))/365,0))</f>
        <v>0</v>
      </c>
      <c r="AF139" s="4">
        <f>IF($F139=0,($D139-SUM($U139:AE139))*$E139*(IF(AE139&lt;1,IF(MIN(AF$7,$F139)&gt;$C139,MIN(AF$7,$F139)-$C139+1,0),MIN(AF$7,$F139)-AE$7))/365,IF($F139&gt;AE$7,($D139-SUM($U139:AE139))*$E139*(IF(AE139&lt;1,IF(MIN(AF$7,$F139)&gt;$C139,MIN(AF$7,$F139)-$C139+1,0),MIN(AF$7,$F139)-AE$7))/365,0))</f>
        <v>0</v>
      </c>
      <c r="AG139" s="4">
        <f>IF($F139=0,($D139-SUM($U139:AF139))*$E139*(IF(AF139&lt;1,IF(MIN(AG$7,$F139)&gt;$C139,MIN(AG$7,$F139)-$C139+1,0),MIN(AG$7,$F139)-AF$7))/365,IF($F139&gt;AF$7,($D139-SUM($U139:AF139))*$E139*(IF(AF139&lt;1,IF(MIN(AG$7,$F139)&gt;$C139,MIN(AG$7,$F139)-$C139+1,0),MIN(AG$7,$F139)-AF$7))/365,0))</f>
        <v>0</v>
      </c>
      <c r="AH139" s="4">
        <f>IF($F139=0,($D139-SUM($U139:AG139))*$E139*(IF(AG139&lt;1,IF(MIN(AH$7,$F139)&gt;$C139,MIN(AH$7,$F139)-$C139+1,0),MIN(AH$7,$F139)-AG$7))/365,IF($F139&gt;AG$7,($D139-SUM($U139:AG139))*$E139*(IF(AG139&lt;1,IF(MIN(AH$7,$F139)&gt;$C139,MIN(AH$7,$F139)-$C139+1,0),MIN(AH$7,$F139)-AG$7))/365,0))</f>
        <v>0</v>
      </c>
      <c r="AI139" s="4">
        <f>IF($F139=0,($D139-SUM($U139:AH139))*$E139*(IF(AH139&lt;1,IF(MIN(AI$7,$F139)&gt;$C139,MIN(AI$7,$F139)-$C139+1,0),MIN(AI$7,$F139)-AH$7))/365,IF($F139&gt;AH$7,($D139-SUM($U139:AH139))*$E139*(IF(AH139&lt;1,IF(MIN(AI$7,$F139)&gt;$C139,MIN(AI$7,$F139)-$C139+1,0),MIN(AI$7,$F139)-AH$7))/365,0))</f>
        <v>0</v>
      </c>
      <c r="AJ139" s="4">
        <f>IF($F139=0,($D139-SUM($U139:AI139))*$E139*(IF(AI139&lt;1,IF(MIN(AJ$7,$F139)&gt;$C139,MIN(AJ$7,$F139)-$C139+1,0),MIN(AJ$7,$F139)-AI$7))/365,IF($F139&gt;AI$7,($D139-SUM($U139:AI139))*$E139*(IF(AI139&lt;1,IF(MIN(AJ$7,$F139)&gt;$C139,MIN(AJ$7,$F139)-$C139+1,0),MIN(AJ$7,$F139)-AI$7))/365,0))</f>
        <v>0</v>
      </c>
      <c r="AK139" s="4">
        <f>IF($F139=0,($D139-SUM($U139:AJ139))*$E139*(IF(AJ139&lt;1,IF(MIN(AK$7,$F139)&gt;$C139,MIN(AK$7,$F139)-$C139+1,0),MIN(AK$7,$F139)-AJ$7))/365,IF($F139&gt;AJ$7,($D139-SUM($U139:AJ139))*$E139*(IF(AJ139&lt;1,IF(MIN(AK$7,$F139)&gt;$C139,MIN(AK$7,$F139)-$C139+1,0),MIN(AK$7,$F139)-AJ$7))/365,0))</f>
        <v>0</v>
      </c>
      <c r="AL139" s="4">
        <f>IF($F139=0,($D139-SUM($U139:AK139))*$E139*(IF(AK139&lt;1,IF(MIN(AL$7,$F139)&gt;$C139,MIN(AL$7,$F139)-$C139+1,0),MIN(AL$7,$F139)-AK$7))/365,IF($F139&gt;AK$7,($D139-SUM($U139:AK139))*$E139*(IF(AK139&lt;1,IF(MIN(AL$7,$F139)&gt;$C139,MIN(AL$7,$F139)-$C139+1,0),MIN(AL$7,$F139)-AK$7))/365,0))</f>
        <v>0</v>
      </c>
      <c r="AM139" s="4">
        <f>IF($F139=0,($D139-SUM($U139:AL139))*$E139*(IF(AL139&lt;1,IF(MIN(AM$7,$F139)&gt;$C139,MIN(AM$7,$F139)-$C139+1,0),MIN(AM$7,$F139)-AL$7))/365,IF($F139&gt;AL$7,($D139-SUM($U139:AL139))*$E139*(IF(AL139&lt;1,IF(MIN(AM$7,$F139)&gt;$C139,MIN(AM$7,$F139)-$C139+1,0),MIN(AM$7,$F139)-AL$7))/365,0))</f>
        <v>0</v>
      </c>
      <c r="AN139" s="4">
        <f>IF($F139=0,($D139-SUM($U139:AM139))*$E139*(IF(AM139&lt;1,IF(MIN(AN$7,$F139)&gt;$C139,MIN(AN$7,$F139)-$C139+1,0),MIN(AN$7,$F139)-AM$7))/365,IF($F139&gt;AM$7,($D139-SUM($U139:AM139))*$E139*(IF(AM139&lt;1,IF(MIN(AN$7,$F139)&gt;$C139,MIN(AN$7,$F139)-$C139+1,0),MIN(AN$7,$F139)-AM$7))/365,0))</f>
        <v>0</v>
      </c>
      <c r="AO139" s="4">
        <f>IF($F139=0,($D139-SUM($U139:AN139))*$E139*(IF(AN139&lt;1,IF(MIN(AO$7,$F139)&gt;$C139,MIN(AO$7,$F139)-$C139+1,0),MIN(AO$7,$F139)-AN$7))/365,IF($F139&gt;AN$7,($D139-SUM($U139:AN139))*$E139*(IF(AN139&lt;1,IF(MIN(AO$7,$F139)&gt;$C139,MIN(AO$7,$F139)-$C139+1,0),MIN(AO$7,$F139)-AN$7))/365,0))</f>
        <v>0</v>
      </c>
      <c r="AP139" s="4">
        <f>IF($F139=0,($D139-SUM($U139:AO139))*$E139*(IF(AO139&lt;1,IF(MIN(AP$7,$F139)&gt;$C139,MIN(AP$7,$F139)-$C139+1,0),MIN(AP$7,$F139)-AO$7))/365,IF($F139&gt;AO$7,($D139-SUM($U139:AO139))*$E139*(IF(AO139&lt;1,IF(MIN(AP$7,$F139)&gt;$C139,MIN(AP$7,$F139)-$C139+1,0),MIN(AP$7,$F139)-AO$7))/365,0))</f>
        <v>0</v>
      </c>
      <c r="AQ139" s="4">
        <f>IF($F139=0,($D139-SUM($U139:AP139))*$E139*(IF(AP139&lt;1,IF(MIN(AQ$7,$F139)&gt;$C139,MIN(AQ$7,$F139)-$C139+1,0),MIN(AQ$7,$F139)-AP$7))/365,IF($F139&gt;AP$7,($D139-SUM($U139:AP139))*$E139*(IF(AP139&lt;1,IF(MIN(AQ$7,$F139)&gt;$C139,MIN(AQ$7,$F139)-$C139+1,0),MIN(AQ$7,$F139)-AP$7))/365,0))</f>
        <v>0</v>
      </c>
      <c r="AR139" s="4">
        <f>IF($F139=0,($D139-SUM($U139:AQ139))*$E139*(IF(AQ139&lt;1,IF(MIN(AR$7,$F139)&gt;$C139,MIN(AR$7,$F139)-$C139+1,0),MIN(AR$7,$F139)-AQ$7))/365,IF($F139&gt;AQ$7,($D139-SUM($U139:AQ139))*$E139*(IF(AQ139&lt;1,IF(MIN(AR$7,$F139)&gt;$C139,MIN(AR$7,$F139)-$C139+1,0),MIN(AR$7,$F139)-AQ$7))/365,0))</f>
        <v>0</v>
      </c>
      <c r="AS139" s="4">
        <f>IF($F139=0,($D139-SUM($U139:AR139))*$E139*(IF(AR139&lt;1,IF(MIN(AS$7,$F139)&gt;$C139,MIN(AS$7,$F139)-$C139+1,0),MIN(AS$7,$F139)-AR$7))/365,IF($F139&gt;AR$7,($D139-SUM($U139:AR139))*$E139*(IF(AR139&lt;1,IF(MIN(AS$7,$F139)&gt;$C139,MIN(AS$7,$F139)-$C139+1,0),MIN(AS$7,$F139)-AR$7))/365,0))</f>
        <v>0</v>
      </c>
    </row>
    <row r="140" spans="1:45">
      <c r="A140" s="15"/>
      <c r="B140" s="17"/>
      <c r="C140" s="16"/>
      <c r="D140" s="15"/>
      <c r="E140" s="11"/>
      <c r="F140" s="16"/>
      <c r="G140" s="15"/>
      <c r="H140" s="14"/>
      <c r="I140" s="5"/>
      <c r="J140" s="13">
        <f>SUM(U140:AS140)</f>
        <v>0</v>
      </c>
      <c r="K140" s="13">
        <f>IF(F140=0,D140-J140,IF(F140&lt;41730,0,D140-J140))</f>
        <v>0</v>
      </c>
      <c r="L140" s="12">
        <f>IF(K140=0,0,IF(G140-((L$7-C140)/365)&lt;0,0,G140-((L$7-C140)/365)))</f>
        <v>0</v>
      </c>
      <c r="M140" s="4">
        <f>IF(K140=0,0,D140*H140)</f>
        <v>0</v>
      </c>
      <c r="N140" s="11">
        <f>IFERROR((1-(M140/K140)^(1/L140)),0)</f>
        <v>0</v>
      </c>
      <c r="O140" s="10">
        <f>IF(F140&gt;41730,IF(F140&gt;41730,(F140-41730)/365,IF(K140=0,0,IF(G140-((L$7-C140)/365)&lt;0,0,G140-((L$7-C140)/365)))),1)</f>
        <v>1</v>
      </c>
      <c r="P140" s="9">
        <f>IF(K140&lt;M140,0,IF(L140=0,K140-M140,K140*N140*O140))</f>
        <v>0</v>
      </c>
      <c r="Q140" s="19">
        <f>IF(F140&gt;41730,D140,0)</f>
        <v>0</v>
      </c>
      <c r="R140" s="18">
        <f>IF(F140&gt;41730,J140+P140,0)</f>
        <v>0</v>
      </c>
      <c r="S140" s="9">
        <f>IF(F140&gt;0,0,K140-P140)</f>
        <v>0</v>
      </c>
      <c r="T140" s="5"/>
      <c r="U140" s="4">
        <f>D140*E140*(IF(U$7&gt;$C140,U$7-$C140+1,0))/365</f>
        <v>0</v>
      </c>
      <c r="V140" s="4">
        <f>($D140-U140)*$E140*(IF(U140&lt;1,IF(V$7&gt;$C140,V$7-$C140+1,0),V$7-U$7))/365</f>
        <v>0</v>
      </c>
      <c r="W140" s="4">
        <f>IF($F140=0,($D140-SUM($U140:V140))*$E140*(IF(V140&lt;1,IF(MIN(W$7,$F140)&gt;$C140,MIN(W$7,$F140)-$C140+1,0),MIN(W$7,$F140)-V$7))/365,IF($F140&gt;V$7,($D140-SUM($U140:V140))*$E140*(IF(V140&lt;1,IF(MIN(W$7,$F140)&gt;$C140,MIN(W$7,$F140)-$C140+1,0),MIN(W$7,$F140)-V$7))/365,0))</f>
        <v>0</v>
      </c>
      <c r="X140" s="4">
        <f>IF($F140=0,($D140-SUM($U140:W140))*$E140*(IF(W140&lt;1,IF(MIN(X$7,$F140)&gt;$C140,MIN(X$7,$F140)-$C140+1,0),MIN(X$7,$F140)-W$7))/365,IF($F140&gt;W$7,($D140-SUM($U140:W140))*$E140*(IF(W140&lt;1,IF(MIN(X$7,$F140)&gt;$C140,MIN(X$7,$F140)-$C140+1,0),MIN(X$7,$F140)-W$7))/365,0))</f>
        <v>0</v>
      </c>
      <c r="Y140" s="4">
        <f>IF($F140=0,($D140-SUM($U140:X140))*$E140*(IF(X140&lt;1,IF(MIN(Y$7,$F140)&gt;$C140,MIN(Y$7,$F140)-$C140+1,0),MIN(Y$7,$F140)-X$7))/365,IF($F140&gt;X$7,($D140-SUM($U140:X140))*$E140*(IF(X140&lt;1,IF(MIN(Y$7,$F140)&gt;$C140,MIN(Y$7,$F140)-$C140+1,0),MIN(Y$7,$F140)-X$7))/365,0))</f>
        <v>0</v>
      </c>
      <c r="Z140" s="4">
        <f>IF($F140=0,($D140-SUM($U140:Y140))*$E140*(IF(Y140&lt;1,IF(MIN(Z$7,$F140)&gt;$C140,MIN(Z$7,$F140)-$C140+1,0),MIN(Z$7,$F140)-Y$7))/365,IF($F140&gt;Y$7,($D140-SUM($U140:Y140))*$E140*(IF(Y140&lt;1,IF(MIN(Z$7,$F140)&gt;$C140,MIN(Z$7,$F140)-$C140+1,0),MIN(Z$7,$F140)-Y$7))/365,0))</f>
        <v>0</v>
      </c>
      <c r="AA140" s="4">
        <f>IF($F140=0,($D140-SUM($U140:Z140))*$E140*(IF(Z140&lt;1,IF(MIN(AA$7,$F140)&gt;$C140,MIN(AA$7,$F140)-$C140+1,0),MIN(AA$7,$F140)-Z$7))/365,IF($F140&gt;Z$7,($D140-SUM($U140:Z140))*$E140*(IF(Z140&lt;1,IF(MIN(AA$7,$F140)&gt;$C140,MIN(AA$7,$F140)-$C140+1,0),MIN(AA$7,$F140)-Z$7))/365,0))</f>
        <v>0</v>
      </c>
      <c r="AB140" s="4">
        <f>IF($F140=0,($D140-SUM($U140:AA140))*$E140*(IF(AA140&lt;1,IF(MIN(AB$7,$F140)&gt;$C140,MIN(AB$7,$F140)-$C140+1,0),MIN(AB$7,$F140)-AA$7))/365,IF($F140&gt;AA$7,($D140-SUM($U140:AA140))*$E140*(IF(AA140&lt;1,IF(MIN(AB$7,$F140)&gt;$C140,MIN(AB$7,$F140)-$C140+1,0),MIN(AB$7,$F140)-AA$7))/365,0))</f>
        <v>0</v>
      </c>
      <c r="AC140" s="4">
        <f>IF($F140=0,($D140-SUM($U140:AB140))*$E140*(IF(AB140&lt;1,IF(MIN(AC$7,$F140)&gt;$C140,MIN(AC$7,$F140)-$C140+1,0),MIN(AC$7,$F140)-AB$7))/365,IF($F140&gt;AB$7,($D140-SUM($U140:AB140))*$E140*(IF(AB140&lt;1,IF(MIN(AC$7,$F140)&gt;$C140,MIN(AC$7,$F140)-$C140+1,0),MIN(AC$7,$F140)-AB$7))/365,0))</f>
        <v>0</v>
      </c>
      <c r="AD140" s="4">
        <f>IF($F140=0,($D140-SUM($U140:AC140))*$E140*(IF(AC140&lt;1,IF(MIN(AD$7,$F140)&gt;$C140,MIN(AD$7,$F140)-$C140+1,0),MIN(AD$7,$F140)-AC$7))/365,IF($F140&gt;AC$7,($D140-SUM($U140:AC140))*$E140*(IF(AC140&lt;1,IF(MIN(AD$7,$F140)&gt;$C140,MIN(AD$7,$F140)-$C140+1,0),MIN(AD$7,$F140)-AC$7))/365,0))</f>
        <v>0</v>
      </c>
      <c r="AE140" s="4">
        <f>IF($F140=0,($D140-SUM($U140:AD140))*$E140*(IF(AD140&lt;1,IF(MIN(AE$7,$F140)&gt;$C140,MIN(AE$7,$F140)-$C140+1,0),MIN(AE$7,$F140)-AD$7))/365,IF($F140&gt;AD$7,($D140-SUM($U140:AD140))*$E140*(IF(AD140&lt;1,IF(MIN(AE$7,$F140)&gt;$C140,MIN(AE$7,$F140)-$C140+1,0),MIN(AE$7,$F140)-AD$7))/365,0))</f>
        <v>0</v>
      </c>
      <c r="AF140" s="4">
        <f>IF($F140=0,($D140-SUM($U140:AE140))*$E140*(IF(AE140&lt;1,IF(MIN(AF$7,$F140)&gt;$C140,MIN(AF$7,$F140)-$C140+1,0),MIN(AF$7,$F140)-AE$7))/365,IF($F140&gt;AE$7,($D140-SUM($U140:AE140))*$E140*(IF(AE140&lt;1,IF(MIN(AF$7,$F140)&gt;$C140,MIN(AF$7,$F140)-$C140+1,0),MIN(AF$7,$F140)-AE$7))/365,0))</f>
        <v>0</v>
      </c>
      <c r="AG140" s="4">
        <f>IF($F140=0,($D140-SUM($U140:AF140))*$E140*(IF(AF140&lt;1,IF(MIN(AG$7,$F140)&gt;$C140,MIN(AG$7,$F140)-$C140+1,0),MIN(AG$7,$F140)-AF$7))/365,IF($F140&gt;AF$7,($D140-SUM($U140:AF140))*$E140*(IF(AF140&lt;1,IF(MIN(AG$7,$F140)&gt;$C140,MIN(AG$7,$F140)-$C140+1,0),MIN(AG$7,$F140)-AF$7))/365,0))</f>
        <v>0</v>
      </c>
      <c r="AH140" s="4">
        <f>IF($F140=0,($D140-SUM($U140:AG140))*$E140*(IF(AG140&lt;1,IF(MIN(AH$7,$F140)&gt;$C140,MIN(AH$7,$F140)-$C140+1,0),MIN(AH$7,$F140)-AG$7))/365,IF($F140&gt;AG$7,($D140-SUM($U140:AG140))*$E140*(IF(AG140&lt;1,IF(MIN(AH$7,$F140)&gt;$C140,MIN(AH$7,$F140)-$C140+1,0),MIN(AH$7,$F140)-AG$7))/365,0))</f>
        <v>0</v>
      </c>
      <c r="AI140" s="4">
        <f>IF($F140=0,($D140-SUM($U140:AH140))*$E140*(IF(AH140&lt;1,IF(MIN(AI$7,$F140)&gt;$C140,MIN(AI$7,$F140)-$C140+1,0),MIN(AI$7,$F140)-AH$7))/365,IF($F140&gt;AH$7,($D140-SUM($U140:AH140))*$E140*(IF(AH140&lt;1,IF(MIN(AI$7,$F140)&gt;$C140,MIN(AI$7,$F140)-$C140+1,0),MIN(AI$7,$F140)-AH$7))/365,0))</f>
        <v>0</v>
      </c>
      <c r="AJ140" s="4">
        <f>IF($F140=0,($D140-SUM($U140:AI140))*$E140*(IF(AI140&lt;1,IF(MIN(AJ$7,$F140)&gt;$C140,MIN(AJ$7,$F140)-$C140+1,0),MIN(AJ$7,$F140)-AI$7))/365,IF($F140&gt;AI$7,($D140-SUM($U140:AI140))*$E140*(IF(AI140&lt;1,IF(MIN(AJ$7,$F140)&gt;$C140,MIN(AJ$7,$F140)-$C140+1,0),MIN(AJ$7,$F140)-AI$7))/365,0))</f>
        <v>0</v>
      </c>
      <c r="AK140" s="4">
        <f>IF($F140=0,($D140-SUM($U140:AJ140))*$E140*(IF(AJ140&lt;1,IF(MIN(AK$7,$F140)&gt;$C140,MIN(AK$7,$F140)-$C140+1,0),MIN(AK$7,$F140)-AJ$7))/365,IF($F140&gt;AJ$7,($D140-SUM($U140:AJ140))*$E140*(IF(AJ140&lt;1,IF(MIN(AK$7,$F140)&gt;$C140,MIN(AK$7,$F140)-$C140+1,0),MIN(AK$7,$F140)-AJ$7))/365,0))</f>
        <v>0</v>
      </c>
      <c r="AL140" s="4">
        <f>IF($F140=0,($D140-SUM($U140:AK140))*$E140*(IF(AK140&lt;1,IF(MIN(AL$7,$F140)&gt;$C140,MIN(AL$7,$F140)-$C140+1,0),MIN(AL$7,$F140)-AK$7))/365,IF($F140&gt;AK$7,($D140-SUM($U140:AK140))*$E140*(IF(AK140&lt;1,IF(MIN(AL$7,$F140)&gt;$C140,MIN(AL$7,$F140)-$C140+1,0),MIN(AL$7,$F140)-AK$7))/365,0))</f>
        <v>0</v>
      </c>
      <c r="AM140" s="4">
        <f>IF($F140=0,($D140-SUM($U140:AL140))*$E140*(IF(AL140&lt;1,IF(MIN(AM$7,$F140)&gt;$C140,MIN(AM$7,$F140)-$C140+1,0),MIN(AM$7,$F140)-AL$7))/365,IF($F140&gt;AL$7,($D140-SUM($U140:AL140))*$E140*(IF(AL140&lt;1,IF(MIN(AM$7,$F140)&gt;$C140,MIN(AM$7,$F140)-$C140+1,0),MIN(AM$7,$F140)-AL$7))/365,0))</f>
        <v>0</v>
      </c>
      <c r="AN140" s="4">
        <f>IF($F140=0,($D140-SUM($U140:AM140))*$E140*(IF(AM140&lt;1,IF(MIN(AN$7,$F140)&gt;$C140,MIN(AN$7,$F140)-$C140+1,0),MIN(AN$7,$F140)-AM$7))/365,IF($F140&gt;AM$7,($D140-SUM($U140:AM140))*$E140*(IF(AM140&lt;1,IF(MIN(AN$7,$F140)&gt;$C140,MIN(AN$7,$F140)-$C140+1,0),MIN(AN$7,$F140)-AM$7))/365,0))</f>
        <v>0</v>
      </c>
      <c r="AO140" s="4">
        <f>IF($F140=0,($D140-SUM($U140:AN140))*$E140*(IF(AN140&lt;1,IF(MIN(AO$7,$F140)&gt;$C140,MIN(AO$7,$F140)-$C140+1,0),MIN(AO$7,$F140)-AN$7))/365,IF($F140&gt;AN$7,($D140-SUM($U140:AN140))*$E140*(IF(AN140&lt;1,IF(MIN(AO$7,$F140)&gt;$C140,MIN(AO$7,$F140)-$C140+1,0),MIN(AO$7,$F140)-AN$7))/365,0))</f>
        <v>0</v>
      </c>
      <c r="AP140" s="4">
        <f>IF($F140=0,($D140-SUM($U140:AO140))*$E140*(IF(AO140&lt;1,IF(MIN(AP$7,$F140)&gt;$C140,MIN(AP$7,$F140)-$C140+1,0),MIN(AP$7,$F140)-AO$7))/365,IF($F140&gt;AO$7,($D140-SUM($U140:AO140))*$E140*(IF(AO140&lt;1,IF(MIN(AP$7,$F140)&gt;$C140,MIN(AP$7,$F140)-$C140+1,0),MIN(AP$7,$F140)-AO$7))/365,0))</f>
        <v>0</v>
      </c>
      <c r="AQ140" s="4">
        <f>IF($F140=0,($D140-SUM($U140:AP140))*$E140*(IF(AP140&lt;1,IF(MIN(AQ$7,$F140)&gt;$C140,MIN(AQ$7,$F140)-$C140+1,0),MIN(AQ$7,$F140)-AP$7))/365,IF($F140&gt;AP$7,($D140-SUM($U140:AP140))*$E140*(IF(AP140&lt;1,IF(MIN(AQ$7,$F140)&gt;$C140,MIN(AQ$7,$F140)-$C140+1,0),MIN(AQ$7,$F140)-AP$7))/365,0))</f>
        <v>0</v>
      </c>
      <c r="AR140" s="4">
        <f>IF($F140=0,($D140-SUM($U140:AQ140))*$E140*(IF(AQ140&lt;1,IF(MIN(AR$7,$F140)&gt;$C140,MIN(AR$7,$F140)-$C140+1,0),MIN(AR$7,$F140)-AQ$7))/365,IF($F140&gt;AQ$7,($D140-SUM($U140:AQ140))*$E140*(IF(AQ140&lt;1,IF(MIN(AR$7,$F140)&gt;$C140,MIN(AR$7,$F140)-$C140+1,0),MIN(AR$7,$F140)-AQ$7))/365,0))</f>
        <v>0</v>
      </c>
      <c r="AS140" s="4">
        <f>IF($F140=0,($D140-SUM($U140:AR140))*$E140*(IF(AR140&lt;1,IF(MIN(AS$7,$F140)&gt;$C140,MIN(AS$7,$F140)-$C140+1,0),MIN(AS$7,$F140)-AR$7))/365,IF($F140&gt;AR$7,($D140-SUM($U140:AR140))*$E140*(IF(AR140&lt;1,IF(MIN(AS$7,$F140)&gt;$C140,MIN(AS$7,$F140)-$C140+1,0),MIN(AS$7,$F140)-AR$7))/365,0))</f>
        <v>0</v>
      </c>
    </row>
    <row r="141" spans="1:45">
      <c r="A141" s="15"/>
      <c r="B141" s="17"/>
      <c r="C141" s="16"/>
      <c r="D141" s="15"/>
      <c r="E141" s="11"/>
      <c r="F141" s="16"/>
      <c r="G141" s="15"/>
      <c r="H141" s="14"/>
      <c r="I141" s="5"/>
      <c r="J141" s="13">
        <f>SUM(U141:AS141)</f>
        <v>0</v>
      </c>
      <c r="K141" s="13">
        <f>IF(F141=0,D141-J141,IF(F141&lt;41730,0,D141-J141))</f>
        <v>0</v>
      </c>
      <c r="L141" s="12">
        <f>IF(K141=0,0,IF(G141-((L$7-C141)/365)&lt;0,0,G141-((L$7-C141)/365)))</f>
        <v>0</v>
      </c>
      <c r="M141" s="4">
        <f>IF(K141=0,0,D141*H141)</f>
        <v>0</v>
      </c>
      <c r="N141" s="11">
        <f>IFERROR((1-(M141/K141)^(1/L141)),0)</f>
        <v>0</v>
      </c>
      <c r="O141" s="10">
        <f>IF(F141&gt;41730,IF(F141&gt;41730,(F141-41730)/365,IF(K141=0,0,IF(G141-((L$7-C141)/365)&lt;0,0,G141-((L$7-C141)/365)))),1)</f>
        <v>1</v>
      </c>
      <c r="P141" s="9">
        <f>IF(K141&lt;M141,0,IF(L141=0,K141-M141,K141*N141*O141))</f>
        <v>0</v>
      </c>
      <c r="Q141" s="19">
        <f>IF(F141&gt;41730,D141,0)</f>
        <v>0</v>
      </c>
      <c r="R141" s="18">
        <f>IF(F141&gt;41730,J141+P141,0)</f>
        <v>0</v>
      </c>
      <c r="S141" s="9">
        <f>IF(F141&gt;0,0,K141-P141)</f>
        <v>0</v>
      </c>
      <c r="T141" s="5"/>
      <c r="U141" s="4">
        <f>D141*E141*(IF(U$7&gt;$C141,U$7-$C141+1,0))/365</f>
        <v>0</v>
      </c>
      <c r="V141" s="4">
        <f>($D141-U141)*$E141*(IF(U141&lt;1,IF(V$7&gt;$C141,V$7-$C141+1,0),V$7-U$7))/365</f>
        <v>0</v>
      </c>
      <c r="W141" s="4">
        <f>IF($F141=0,($D141-SUM($U141:V141))*$E141*(IF(V141&lt;1,IF(MIN(W$7,$F141)&gt;$C141,MIN(W$7,$F141)-$C141+1,0),MIN(W$7,$F141)-V$7))/365,IF($F141&gt;V$7,($D141-SUM($U141:V141))*$E141*(IF(V141&lt;1,IF(MIN(W$7,$F141)&gt;$C141,MIN(W$7,$F141)-$C141+1,0),MIN(W$7,$F141)-V$7))/365,0))</f>
        <v>0</v>
      </c>
      <c r="X141" s="4">
        <f>IF($F141=0,($D141-SUM($U141:W141))*$E141*(IF(W141&lt;1,IF(MIN(X$7,$F141)&gt;$C141,MIN(X$7,$F141)-$C141+1,0),MIN(X$7,$F141)-W$7))/365,IF($F141&gt;W$7,($D141-SUM($U141:W141))*$E141*(IF(W141&lt;1,IF(MIN(X$7,$F141)&gt;$C141,MIN(X$7,$F141)-$C141+1,0),MIN(X$7,$F141)-W$7))/365,0))</f>
        <v>0</v>
      </c>
      <c r="Y141" s="4">
        <f>IF($F141=0,($D141-SUM($U141:X141))*$E141*(IF(X141&lt;1,IF(MIN(Y$7,$F141)&gt;$C141,MIN(Y$7,$F141)-$C141+1,0),MIN(Y$7,$F141)-X$7))/365,IF($F141&gt;X$7,($D141-SUM($U141:X141))*$E141*(IF(X141&lt;1,IF(MIN(Y$7,$F141)&gt;$C141,MIN(Y$7,$F141)-$C141+1,0),MIN(Y$7,$F141)-X$7))/365,0))</f>
        <v>0</v>
      </c>
      <c r="Z141" s="4">
        <f>IF($F141=0,($D141-SUM($U141:Y141))*$E141*(IF(Y141&lt;1,IF(MIN(Z$7,$F141)&gt;$C141,MIN(Z$7,$F141)-$C141+1,0),MIN(Z$7,$F141)-Y$7))/365,IF($F141&gt;Y$7,($D141-SUM($U141:Y141))*$E141*(IF(Y141&lt;1,IF(MIN(Z$7,$F141)&gt;$C141,MIN(Z$7,$F141)-$C141+1,0),MIN(Z$7,$F141)-Y$7))/365,0))</f>
        <v>0</v>
      </c>
      <c r="AA141" s="4">
        <f>IF($F141=0,($D141-SUM($U141:Z141))*$E141*(IF(Z141&lt;1,IF(MIN(AA$7,$F141)&gt;$C141,MIN(AA$7,$F141)-$C141+1,0),MIN(AA$7,$F141)-Z$7))/365,IF($F141&gt;Z$7,($D141-SUM($U141:Z141))*$E141*(IF(Z141&lt;1,IF(MIN(AA$7,$F141)&gt;$C141,MIN(AA$7,$F141)-$C141+1,0),MIN(AA$7,$F141)-Z$7))/365,0))</f>
        <v>0</v>
      </c>
      <c r="AB141" s="4">
        <f>IF($F141=0,($D141-SUM($U141:AA141))*$E141*(IF(AA141&lt;1,IF(MIN(AB$7,$F141)&gt;$C141,MIN(AB$7,$F141)-$C141+1,0),MIN(AB$7,$F141)-AA$7))/365,IF($F141&gt;AA$7,($D141-SUM($U141:AA141))*$E141*(IF(AA141&lt;1,IF(MIN(AB$7,$F141)&gt;$C141,MIN(AB$7,$F141)-$C141+1,0),MIN(AB$7,$F141)-AA$7))/365,0))</f>
        <v>0</v>
      </c>
      <c r="AC141" s="4">
        <f>IF($F141=0,($D141-SUM($U141:AB141))*$E141*(IF(AB141&lt;1,IF(MIN(AC$7,$F141)&gt;$C141,MIN(AC$7,$F141)-$C141+1,0),MIN(AC$7,$F141)-AB$7))/365,IF($F141&gt;AB$7,($D141-SUM($U141:AB141))*$E141*(IF(AB141&lt;1,IF(MIN(AC$7,$F141)&gt;$C141,MIN(AC$7,$F141)-$C141+1,0),MIN(AC$7,$F141)-AB$7))/365,0))</f>
        <v>0</v>
      </c>
      <c r="AD141" s="4">
        <f>IF($F141=0,($D141-SUM($U141:AC141))*$E141*(IF(AC141&lt;1,IF(MIN(AD$7,$F141)&gt;$C141,MIN(AD$7,$F141)-$C141+1,0),MIN(AD$7,$F141)-AC$7))/365,IF($F141&gt;AC$7,($D141-SUM($U141:AC141))*$E141*(IF(AC141&lt;1,IF(MIN(AD$7,$F141)&gt;$C141,MIN(AD$7,$F141)-$C141+1,0),MIN(AD$7,$F141)-AC$7))/365,0))</f>
        <v>0</v>
      </c>
      <c r="AE141" s="4">
        <f>IF($F141=0,($D141-SUM($U141:AD141))*$E141*(IF(AD141&lt;1,IF(MIN(AE$7,$F141)&gt;$C141,MIN(AE$7,$F141)-$C141+1,0),MIN(AE$7,$F141)-AD$7))/365,IF($F141&gt;AD$7,($D141-SUM($U141:AD141))*$E141*(IF(AD141&lt;1,IF(MIN(AE$7,$F141)&gt;$C141,MIN(AE$7,$F141)-$C141+1,0),MIN(AE$7,$F141)-AD$7))/365,0))</f>
        <v>0</v>
      </c>
      <c r="AF141" s="4">
        <f>IF($F141=0,($D141-SUM($U141:AE141))*$E141*(IF(AE141&lt;1,IF(MIN(AF$7,$F141)&gt;$C141,MIN(AF$7,$F141)-$C141+1,0),MIN(AF$7,$F141)-AE$7))/365,IF($F141&gt;AE$7,($D141-SUM($U141:AE141))*$E141*(IF(AE141&lt;1,IF(MIN(AF$7,$F141)&gt;$C141,MIN(AF$7,$F141)-$C141+1,0),MIN(AF$7,$F141)-AE$7))/365,0))</f>
        <v>0</v>
      </c>
      <c r="AG141" s="4">
        <f>IF($F141=0,($D141-SUM($U141:AF141))*$E141*(IF(AF141&lt;1,IF(MIN(AG$7,$F141)&gt;$C141,MIN(AG$7,$F141)-$C141+1,0),MIN(AG$7,$F141)-AF$7))/365,IF($F141&gt;AF$7,($D141-SUM($U141:AF141))*$E141*(IF(AF141&lt;1,IF(MIN(AG$7,$F141)&gt;$C141,MIN(AG$7,$F141)-$C141+1,0),MIN(AG$7,$F141)-AF$7))/365,0))</f>
        <v>0</v>
      </c>
      <c r="AH141" s="4">
        <f>IF($F141=0,($D141-SUM($U141:AG141))*$E141*(IF(AG141&lt;1,IF(MIN(AH$7,$F141)&gt;$C141,MIN(AH$7,$F141)-$C141+1,0),MIN(AH$7,$F141)-AG$7))/365,IF($F141&gt;AG$7,($D141-SUM($U141:AG141))*$E141*(IF(AG141&lt;1,IF(MIN(AH$7,$F141)&gt;$C141,MIN(AH$7,$F141)-$C141+1,0),MIN(AH$7,$F141)-AG$7))/365,0))</f>
        <v>0</v>
      </c>
      <c r="AI141" s="4">
        <f>IF($F141=0,($D141-SUM($U141:AH141))*$E141*(IF(AH141&lt;1,IF(MIN(AI$7,$F141)&gt;$C141,MIN(AI$7,$F141)-$C141+1,0),MIN(AI$7,$F141)-AH$7))/365,IF($F141&gt;AH$7,($D141-SUM($U141:AH141))*$E141*(IF(AH141&lt;1,IF(MIN(AI$7,$F141)&gt;$C141,MIN(AI$7,$F141)-$C141+1,0),MIN(AI$7,$F141)-AH$7))/365,0))</f>
        <v>0</v>
      </c>
      <c r="AJ141" s="4">
        <f>IF($F141=0,($D141-SUM($U141:AI141))*$E141*(IF(AI141&lt;1,IF(MIN(AJ$7,$F141)&gt;$C141,MIN(AJ$7,$F141)-$C141+1,0),MIN(AJ$7,$F141)-AI$7))/365,IF($F141&gt;AI$7,($D141-SUM($U141:AI141))*$E141*(IF(AI141&lt;1,IF(MIN(AJ$7,$F141)&gt;$C141,MIN(AJ$7,$F141)-$C141+1,0),MIN(AJ$7,$F141)-AI$7))/365,0))</f>
        <v>0</v>
      </c>
      <c r="AK141" s="4">
        <f>IF($F141=0,($D141-SUM($U141:AJ141))*$E141*(IF(AJ141&lt;1,IF(MIN(AK$7,$F141)&gt;$C141,MIN(AK$7,$F141)-$C141+1,0),MIN(AK$7,$F141)-AJ$7))/365,IF($F141&gt;AJ$7,($D141-SUM($U141:AJ141))*$E141*(IF(AJ141&lt;1,IF(MIN(AK$7,$F141)&gt;$C141,MIN(AK$7,$F141)-$C141+1,0),MIN(AK$7,$F141)-AJ$7))/365,0))</f>
        <v>0</v>
      </c>
      <c r="AL141" s="4">
        <f>IF($F141=0,($D141-SUM($U141:AK141))*$E141*(IF(AK141&lt;1,IF(MIN(AL$7,$F141)&gt;$C141,MIN(AL$7,$F141)-$C141+1,0),MIN(AL$7,$F141)-AK$7))/365,IF($F141&gt;AK$7,($D141-SUM($U141:AK141))*$E141*(IF(AK141&lt;1,IF(MIN(AL$7,$F141)&gt;$C141,MIN(AL$7,$F141)-$C141+1,0),MIN(AL$7,$F141)-AK$7))/365,0))</f>
        <v>0</v>
      </c>
      <c r="AM141" s="4">
        <f>IF($F141=0,($D141-SUM($U141:AL141))*$E141*(IF(AL141&lt;1,IF(MIN(AM$7,$F141)&gt;$C141,MIN(AM$7,$F141)-$C141+1,0),MIN(AM$7,$F141)-AL$7))/365,IF($F141&gt;AL$7,($D141-SUM($U141:AL141))*$E141*(IF(AL141&lt;1,IF(MIN(AM$7,$F141)&gt;$C141,MIN(AM$7,$F141)-$C141+1,0),MIN(AM$7,$F141)-AL$7))/365,0))</f>
        <v>0</v>
      </c>
      <c r="AN141" s="4">
        <f>IF($F141=0,($D141-SUM($U141:AM141))*$E141*(IF(AM141&lt;1,IF(MIN(AN$7,$F141)&gt;$C141,MIN(AN$7,$F141)-$C141+1,0),MIN(AN$7,$F141)-AM$7))/365,IF($F141&gt;AM$7,($D141-SUM($U141:AM141))*$E141*(IF(AM141&lt;1,IF(MIN(AN$7,$F141)&gt;$C141,MIN(AN$7,$F141)-$C141+1,0),MIN(AN$7,$F141)-AM$7))/365,0))</f>
        <v>0</v>
      </c>
      <c r="AO141" s="4">
        <f>IF($F141=0,($D141-SUM($U141:AN141))*$E141*(IF(AN141&lt;1,IF(MIN(AO$7,$F141)&gt;$C141,MIN(AO$7,$F141)-$C141+1,0),MIN(AO$7,$F141)-AN$7))/365,IF($F141&gt;AN$7,($D141-SUM($U141:AN141))*$E141*(IF(AN141&lt;1,IF(MIN(AO$7,$F141)&gt;$C141,MIN(AO$7,$F141)-$C141+1,0),MIN(AO$7,$F141)-AN$7))/365,0))</f>
        <v>0</v>
      </c>
      <c r="AP141" s="4">
        <f>IF($F141=0,($D141-SUM($U141:AO141))*$E141*(IF(AO141&lt;1,IF(MIN(AP$7,$F141)&gt;$C141,MIN(AP$7,$F141)-$C141+1,0),MIN(AP$7,$F141)-AO$7))/365,IF($F141&gt;AO$7,($D141-SUM($U141:AO141))*$E141*(IF(AO141&lt;1,IF(MIN(AP$7,$F141)&gt;$C141,MIN(AP$7,$F141)-$C141+1,0),MIN(AP$7,$F141)-AO$7))/365,0))</f>
        <v>0</v>
      </c>
      <c r="AQ141" s="4">
        <f>IF($F141=0,($D141-SUM($U141:AP141))*$E141*(IF(AP141&lt;1,IF(MIN(AQ$7,$F141)&gt;$C141,MIN(AQ$7,$F141)-$C141+1,0),MIN(AQ$7,$F141)-AP$7))/365,IF($F141&gt;AP$7,($D141-SUM($U141:AP141))*$E141*(IF(AP141&lt;1,IF(MIN(AQ$7,$F141)&gt;$C141,MIN(AQ$7,$F141)-$C141+1,0),MIN(AQ$7,$F141)-AP$7))/365,0))</f>
        <v>0</v>
      </c>
      <c r="AR141" s="4">
        <f>IF($F141=0,($D141-SUM($U141:AQ141))*$E141*(IF(AQ141&lt;1,IF(MIN(AR$7,$F141)&gt;$C141,MIN(AR$7,$F141)-$C141+1,0),MIN(AR$7,$F141)-AQ$7))/365,IF($F141&gt;AQ$7,($D141-SUM($U141:AQ141))*$E141*(IF(AQ141&lt;1,IF(MIN(AR$7,$F141)&gt;$C141,MIN(AR$7,$F141)-$C141+1,0),MIN(AR$7,$F141)-AQ$7))/365,0))</f>
        <v>0</v>
      </c>
      <c r="AS141" s="4">
        <f>IF($F141=0,($D141-SUM($U141:AR141))*$E141*(IF(AR141&lt;1,IF(MIN(AS$7,$F141)&gt;$C141,MIN(AS$7,$F141)-$C141+1,0),MIN(AS$7,$F141)-AR$7))/365,IF($F141&gt;AR$7,($D141-SUM($U141:AR141))*$E141*(IF(AR141&lt;1,IF(MIN(AS$7,$F141)&gt;$C141,MIN(AS$7,$F141)-$C141+1,0),MIN(AS$7,$F141)-AR$7))/365,0))</f>
        <v>0</v>
      </c>
    </row>
    <row r="142" spans="1:45">
      <c r="A142" s="15"/>
      <c r="B142" s="17"/>
      <c r="C142" s="16"/>
      <c r="D142" s="15"/>
      <c r="E142" s="11"/>
      <c r="F142" s="16"/>
      <c r="G142" s="15"/>
      <c r="H142" s="14"/>
      <c r="I142" s="5"/>
      <c r="J142" s="13">
        <f>SUM(U142:AS142)</f>
        <v>0</v>
      </c>
      <c r="K142" s="13">
        <f>IF(F142=0,D142-J142,IF(F142&lt;41730,0,D142-J142))</f>
        <v>0</v>
      </c>
      <c r="L142" s="12">
        <f>IF(K142=0,0,IF(G142-((L$7-C142)/365)&lt;0,0,G142-((L$7-C142)/365)))</f>
        <v>0</v>
      </c>
      <c r="M142" s="4">
        <f>IF(K142=0,0,D142*H142)</f>
        <v>0</v>
      </c>
      <c r="N142" s="11">
        <f>IFERROR((1-(M142/K142)^(1/L142)),0)</f>
        <v>0</v>
      </c>
      <c r="O142" s="10">
        <f>IF(F142&gt;41730,IF(F142&gt;41730,(F142-41730)/365,IF(K142=0,0,IF(G142-((L$7-C142)/365)&lt;0,0,G142-((L$7-C142)/365)))),1)</f>
        <v>1</v>
      </c>
      <c r="P142" s="9">
        <f>IF(K142&lt;M142,0,IF(L142=0,K142-M142,K142*N142*O142))</f>
        <v>0</v>
      </c>
      <c r="Q142" s="19">
        <f>IF(F142&gt;41730,D142,0)</f>
        <v>0</v>
      </c>
      <c r="R142" s="18">
        <f>IF(F142&gt;41730,J142+P142,0)</f>
        <v>0</v>
      </c>
      <c r="S142" s="9">
        <f>IF(F142&gt;0,0,K142-P142)</f>
        <v>0</v>
      </c>
      <c r="T142" s="5"/>
      <c r="U142" s="4">
        <f>D142*E142*(IF(U$7&gt;$C142,U$7-$C142+1,0))/365</f>
        <v>0</v>
      </c>
      <c r="V142" s="4">
        <f>($D142-U142)*$E142*(IF(U142&lt;1,IF(V$7&gt;$C142,V$7-$C142+1,0),V$7-U$7))/365</f>
        <v>0</v>
      </c>
      <c r="W142" s="4">
        <f>IF($F142=0,($D142-SUM($U142:V142))*$E142*(IF(V142&lt;1,IF(MIN(W$7,$F142)&gt;$C142,MIN(W$7,$F142)-$C142+1,0),MIN(W$7,$F142)-V$7))/365,IF($F142&gt;V$7,($D142-SUM($U142:V142))*$E142*(IF(V142&lt;1,IF(MIN(W$7,$F142)&gt;$C142,MIN(W$7,$F142)-$C142+1,0),MIN(W$7,$F142)-V$7))/365,0))</f>
        <v>0</v>
      </c>
      <c r="X142" s="4">
        <f>IF($F142=0,($D142-SUM($U142:W142))*$E142*(IF(W142&lt;1,IF(MIN(X$7,$F142)&gt;$C142,MIN(X$7,$F142)-$C142+1,0),MIN(X$7,$F142)-W$7))/365,IF($F142&gt;W$7,($D142-SUM($U142:W142))*$E142*(IF(W142&lt;1,IF(MIN(X$7,$F142)&gt;$C142,MIN(X$7,$F142)-$C142+1,0),MIN(X$7,$F142)-W$7))/365,0))</f>
        <v>0</v>
      </c>
      <c r="Y142" s="4">
        <f>IF($F142=0,($D142-SUM($U142:X142))*$E142*(IF(X142&lt;1,IF(MIN(Y$7,$F142)&gt;$C142,MIN(Y$7,$F142)-$C142+1,0),MIN(Y$7,$F142)-X$7))/365,IF($F142&gt;X$7,($D142-SUM($U142:X142))*$E142*(IF(X142&lt;1,IF(MIN(Y$7,$F142)&gt;$C142,MIN(Y$7,$F142)-$C142+1,0),MIN(Y$7,$F142)-X$7))/365,0))</f>
        <v>0</v>
      </c>
      <c r="Z142" s="4">
        <f>IF($F142=0,($D142-SUM($U142:Y142))*$E142*(IF(Y142&lt;1,IF(MIN(Z$7,$F142)&gt;$C142,MIN(Z$7,$F142)-$C142+1,0),MIN(Z$7,$F142)-Y$7))/365,IF($F142&gt;Y$7,($D142-SUM($U142:Y142))*$E142*(IF(Y142&lt;1,IF(MIN(Z$7,$F142)&gt;$C142,MIN(Z$7,$F142)-$C142+1,0),MIN(Z$7,$F142)-Y$7))/365,0))</f>
        <v>0</v>
      </c>
      <c r="AA142" s="4">
        <f>IF($F142=0,($D142-SUM($U142:Z142))*$E142*(IF(Z142&lt;1,IF(MIN(AA$7,$F142)&gt;$C142,MIN(AA$7,$F142)-$C142+1,0),MIN(AA$7,$F142)-Z$7))/365,IF($F142&gt;Z$7,($D142-SUM($U142:Z142))*$E142*(IF(Z142&lt;1,IF(MIN(AA$7,$F142)&gt;$C142,MIN(AA$7,$F142)-$C142+1,0),MIN(AA$7,$F142)-Z$7))/365,0))</f>
        <v>0</v>
      </c>
      <c r="AB142" s="4">
        <f>IF($F142=0,($D142-SUM($U142:AA142))*$E142*(IF(AA142&lt;1,IF(MIN(AB$7,$F142)&gt;$C142,MIN(AB$7,$F142)-$C142+1,0),MIN(AB$7,$F142)-AA$7))/365,IF($F142&gt;AA$7,($D142-SUM($U142:AA142))*$E142*(IF(AA142&lt;1,IF(MIN(AB$7,$F142)&gt;$C142,MIN(AB$7,$F142)-$C142+1,0),MIN(AB$7,$F142)-AA$7))/365,0))</f>
        <v>0</v>
      </c>
      <c r="AC142" s="4">
        <f>IF($F142=0,($D142-SUM($U142:AB142))*$E142*(IF(AB142&lt;1,IF(MIN(AC$7,$F142)&gt;$C142,MIN(AC$7,$F142)-$C142+1,0),MIN(AC$7,$F142)-AB$7))/365,IF($F142&gt;AB$7,($D142-SUM($U142:AB142))*$E142*(IF(AB142&lt;1,IF(MIN(AC$7,$F142)&gt;$C142,MIN(AC$7,$F142)-$C142+1,0),MIN(AC$7,$F142)-AB$7))/365,0))</f>
        <v>0</v>
      </c>
      <c r="AD142" s="4">
        <f>IF($F142=0,($D142-SUM($U142:AC142))*$E142*(IF(AC142&lt;1,IF(MIN(AD$7,$F142)&gt;$C142,MIN(AD$7,$F142)-$C142+1,0),MIN(AD$7,$F142)-AC$7))/365,IF($F142&gt;AC$7,($D142-SUM($U142:AC142))*$E142*(IF(AC142&lt;1,IF(MIN(AD$7,$F142)&gt;$C142,MIN(AD$7,$F142)-$C142+1,0),MIN(AD$7,$F142)-AC$7))/365,0))</f>
        <v>0</v>
      </c>
      <c r="AE142" s="4">
        <f>IF($F142=0,($D142-SUM($U142:AD142))*$E142*(IF(AD142&lt;1,IF(MIN(AE$7,$F142)&gt;$C142,MIN(AE$7,$F142)-$C142+1,0),MIN(AE$7,$F142)-AD$7))/365,IF($F142&gt;AD$7,($D142-SUM($U142:AD142))*$E142*(IF(AD142&lt;1,IF(MIN(AE$7,$F142)&gt;$C142,MIN(AE$7,$F142)-$C142+1,0),MIN(AE$7,$F142)-AD$7))/365,0))</f>
        <v>0</v>
      </c>
      <c r="AF142" s="4">
        <f>IF($F142=0,($D142-SUM($U142:AE142))*$E142*(IF(AE142&lt;1,IF(MIN(AF$7,$F142)&gt;$C142,MIN(AF$7,$F142)-$C142+1,0),MIN(AF$7,$F142)-AE$7))/365,IF($F142&gt;AE$7,($D142-SUM($U142:AE142))*$E142*(IF(AE142&lt;1,IF(MIN(AF$7,$F142)&gt;$C142,MIN(AF$7,$F142)-$C142+1,0),MIN(AF$7,$F142)-AE$7))/365,0))</f>
        <v>0</v>
      </c>
      <c r="AG142" s="4">
        <f>IF($F142=0,($D142-SUM($U142:AF142))*$E142*(IF(AF142&lt;1,IF(MIN(AG$7,$F142)&gt;$C142,MIN(AG$7,$F142)-$C142+1,0),MIN(AG$7,$F142)-AF$7))/365,IF($F142&gt;AF$7,($D142-SUM($U142:AF142))*$E142*(IF(AF142&lt;1,IF(MIN(AG$7,$F142)&gt;$C142,MIN(AG$7,$F142)-$C142+1,0),MIN(AG$7,$F142)-AF$7))/365,0))</f>
        <v>0</v>
      </c>
      <c r="AH142" s="4">
        <f>IF($F142=0,($D142-SUM($U142:AG142))*$E142*(IF(AG142&lt;1,IF(MIN(AH$7,$F142)&gt;$C142,MIN(AH$7,$F142)-$C142+1,0),MIN(AH$7,$F142)-AG$7))/365,IF($F142&gt;AG$7,($D142-SUM($U142:AG142))*$E142*(IF(AG142&lt;1,IF(MIN(AH$7,$F142)&gt;$C142,MIN(AH$7,$F142)-$C142+1,0),MIN(AH$7,$F142)-AG$7))/365,0))</f>
        <v>0</v>
      </c>
      <c r="AI142" s="4">
        <f>IF($F142=0,($D142-SUM($U142:AH142))*$E142*(IF(AH142&lt;1,IF(MIN(AI$7,$F142)&gt;$C142,MIN(AI$7,$F142)-$C142+1,0),MIN(AI$7,$F142)-AH$7))/365,IF($F142&gt;AH$7,($D142-SUM($U142:AH142))*$E142*(IF(AH142&lt;1,IF(MIN(AI$7,$F142)&gt;$C142,MIN(AI$7,$F142)-$C142+1,0),MIN(AI$7,$F142)-AH$7))/365,0))</f>
        <v>0</v>
      </c>
      <c r="AJ142" s="4">
        <f>IF($F142=0,($D142-SUM($U142:AI142))*$E142*(IF(AI142&lt;1,IF(MIN(AJ$7,$F142)&gt;$C142,MIN(AJ$7,$F142)-$C142+1,0),MIN(AJ$7,$F142)-AI$7))/365,IF($F142&gt;AI$7,($D142-SUM($U142:AI142))*$E142*(IF(AI142&lt;1,IF(MIN(AJ$7,$F142)&gt;$C142,MIN(AJ$7,$F142)-$C142+1,0),MIN(AJ$7,$F142)-AI$7))/365,0))</f>
        <v>0</v>
      </c>
      <c r="AK142" s="4">
        <f>IF($F142=0,($D142-SUM($U142:AJ142))*$E142*(IF(AJ142&lt;1,IF(MIN(AK$7,$F142)&gt;$C142,MIN(AK$7,$F142)-$C142+1,0),MIN(AK$7,$F142)-AJ$7))/365,IF($F142&gt;AJ$7,($D142-SUM($U142:AJ142))*$E142*(IF(AJ142&lt;1,IF(MIN(AK$7,$F142)&gt;$C142,MIN(AK$7,$F142)-$C142+1,0),MIN(AK$7,$F142)-AJ$7))/365,0))</f>
        <v>0</v>
      </c>
      <c r="AL142" s="4">
        <f>IF($F142=0,($D142-SUM($U142:AK142))*$E142*(IF(AK142&lt;1,IF(MIN(AL$7,$F142)&gt;$C142,MIN(AL$7,$F142)-$C142+1,0),MIN(AL$7,$F142)-AK$7))/365,IF($F142&gt;AK$7,($D142-SUM($U142:AK142))*$E142*(IF(AK142&lt;1,IF(MIN(AL$7,$F142)&gt;$C142,MIN(AL$7,$F142)-$C142+1,0),MIN(AL$7,$F142)-AK$7))/365,0))</f>
        <v>0</v>
      </c>
      <c r="AM142" s="4">
        <f>IF($F142=0,($D142-SUM($U142:AL142))*$E142*(IF(AL142&lt;1,IF(MIN(AM$7,$F142)&gt;$C142,MIN(AM$7,$F142)-$C142+1,0),MIN(AM$7,$F142)-AL$7))/365,IF($F142&gt;AL$7,($D142-SUM($U142:AL142))*$E142*(IF(AL142&lt;1,IF(MIN(AM$7,$F142)&gt;$C142,MIN(AM$7,$F142)-$C142+1,0),MIN(AM$7,$F142)-AL$7))/365,0))</f>
        <v>0</v>
      </c>
      <c r="AN142" s="4">
        <f>IF($F142=0,($D142-SUM($U142:AM142))*$E142*(IF(AM142&lt;1,IF(MIN(AN$7,$F142)&gt;$C142,MIN(AN$7,$F142)-$C142+1,0),MIN(AN$7,$F142)-AM$7))/365,IF($F142&gt;AM$7,($D142-SUM($U142:AM142))*$E142*(IF(AM142&lt;1,IF(MIN(AN$7,$F142)&gt;$C142,MIN(AN$7,$F142)-$C142+1,0),MIN(AN$7,$F142)-AM$7))/365,0))</f>
        <v>0</v>
      </c>
      <c r="AO142" s="4">
        <f>IF($F142=0,($D142-SUM($U142:AN142))*$E142*(IF(AN142&lt;1,IF(MIN(AO$7,$F142)&gt;$C142,MIN(AO$7,$F142)-$C142+1,0),MIN(AO$7,$F142)-AN$7))/365,IF($F142&gt;AN$7,($D142-SUM($U142:AN142))*$E142*(IF(AN142&lt;1,IF(MIN(AO$7,$F142)&gt;$C142,MIN(AO$7,$F142)-$C142+1,0),MIN(AO$7,$F142)-AN$7))/365,0))</f>
        <v>0</v>
      </c>
      <c r="AP142" s="4">
        <f>IF($F142=0,($D142-SUM($U142:AO142))*$E142*(IF(AO142&lt;1,IF(MIN(AP$7,$F142)&gt;$C142,MIN(AP$7,$F142)-$C142+1,0),MIN(AP$7,$F142)-AO$7))/365,IF($F142&gt;AO$7,($D142-SUM($U142:AO142))*$E142*(IF(AO142&lt;1,IF(MIN(AP$7,$F142)&gt;$C142,MIN(AP$7,$F142)-$C142+1,0),MIN(AP$7,$F142)-AO$7))/365,0))</f>
        <v>0</v>
      </c>
      <c r="AQ142" s="4">
        <f>IF($F142=0,($D142-SUM($U142:AP142))*$E142*(IF(AP142&lt;1,IF(MIN(AQ$7,$F142)&gt;$C142,MIN(AQ$7,$F142)-$C142+1,0),MIN(AQ$7,$F142)-AP$7))/365,IF($F142&gt;AP$7,($D142-SUM($U142:AP142))*$E142*(IF(AP142&lt;1,IF(MIN(AQ$7,$F142)&gt;$C142,MIN(AQ$7,$F142)-$C142+1,0),MIN(AQ$7,$F142)-AP$7))/365,0))</f>
        <v>0</v>
      </c>
      <c r="AR142" s="4">
        <f>IF($F142=0,($D142-SUM($U142:AQ142))*$E142*(IF(AQ142&lt;1,IF(MIN(AR$7,$F142)&gt;$C142,MIN(AR$7,$F142)-$C142+1,0),MIN(AR$7,$F142)-AQ$7))/365,IF($F142&gt;AQ$7,($D142-SUM($U142:AQ142))*$E142*(IF(AQ142&lt;1,IF(MIN(AR$7,$F142)&gt;$C142,MIN(AR$7,$F142)-$C142+1,0),MIN(AR$7,$F142)-AQ$7))/365,0))</f>
        <v>0</v>
      </c>
      <c r="AS142" s="4">
        <f>IF($F142=0,($D142-SUM($U142:AR142))*$E142*(IF(AR142&lt;1,IF(MIN(AS$7,$F142)&gt;$C142,MIN(AS$7,$F142)-$C142+1,0),MIN(AS$7,$F142)-AR$7))/365,IF($F142&gt;AR$7,($D142-SUM($U142:AR142))*$E142*(IF(AR142&lt;1,IF(MIN(AS$7,$F142)&gt;$C142,MIN(AS$7,$F142)-$C142+1,0),MIN(AS$7,$F142)-AR$7))/365,0))</f>
        <v>0</v>
      </c>
    </row>
    <row r="143" spans="1:45">
      <c r="A143" s="15"/>
      <c r="B143" s="17"/>
      <c r="C143" s="16"/>
      <c r="D143" s="15"/>
      <c r="E143" s="11"/>
      <c r="F143" s="16"/>
      <c r="G143" s="15"/>
      <c r="H143" s="14"/>
      <c r="I143" s="5"/>
      <c r="J143" s="13">
        <f>SUM(U143:AS143)</f>
        <v>0</v>
      </c>
      <c r="K143" s="13">
        <f>IF(F143=0,D143-J143,IF(F143&lt;41730,0,D143-J143))</f>
        <v>0</v>
      </c>
      <c r="L143" s="12">
        <f>IF(K143=0,0,IF(G143-((L$7-C143)/365)&lt;0,0,G143-((L$7-C143)/365)))</f>
        <v>0</v>
      </c>
      <c r="M143" s="4">
        <f>IF(K143=0,0,D143*H143)</f>
        <v>0</v>
      </c>
      <c r="N143" s="11">
        <f>IFERROR((1-(M143/K143)^(1/L143)),0)</f>
        <v>0</v>
      </c>
      <c r="O143" s="10">
        <f>IF(F143&gt;41730,IF(F143&gt;41730,(F143-41730)/365,IF(K143=0,0,IF(G143-((L$7-C143)/365)&lt;0,0,G143-((L$7-C143)/365)))),1)</f>
        <v>1</v>
      </c>
      <c r="P143" s="9">
        <f>IF(K143&lt;M143,0,IF(L143=0,K143-M143,K143*N143*O143))</f>
        <v>0</v>
      </c>
      <c r="Q143" s="19">
        <f>IF(F143&gt;41730,D143,0)</f>
        <v>0</v>
      </c>
      <c r="R143" s="18">
        <f>IF(F143&gt;41730,J143+P143,0)</f>
        <v>0</v>
      </c>
      <c r="S143" s="9">
        <f>IF(F143&gt;0,0,K143-P143)</f>
        <v>0</v>
      </c>
      <c r="T143" s="5"/>
      <c r="U143" s="4">
        <f>D143*E143*(IF(U$7&gt;$C143,U$7-$C143+1,0))/365</f>
        <v>0</v>
      </c>
      <c r="V143" s="4">
        <f>($D143-U143)*$E143*(IF(U143&lt;1,IF(V$7&gt;$C143,V$7-$C143+1,0),V$7-U$7))/365</f>
        <v>0</v>
      </c>
      <c r="W143" s="4">
        <f>IF($F143=0,($D143-SUM($U143:V143))*$E143*(IF(V143&lt;1,IF(MIN(W$7,$F143)&gt;$C143,MIN(W$7,$F143)-$C143+1,0),MIN(W$7,$F143)-V$7))/365,IF($F143&gt;V$7,($D143-SUM($U143:V143))*$E143*(IF(V143&lt;1,IF(MIN(W$7,$F143)&gt;$C143,MIN(W$7,$F143)-$C143+1,0),MIN(W$7,$F143)-V$7))/365,0))</f>
        <v>0</v>
      </c>
      <c r="X143" s="4">
        <f>IF($F143=0,($D143-SUM($U143:W143))*$E143*(IF(W143&lt;1,IF(MIN(X$7,$F143)&gt;$C143,MIN(X$7,$F143)-$C143+1,0),MIN(X$7,$F143)-W$7))/365,IF($F143&gt;W$7,($D143-SUM($U143:W143))*$E143*(IF(W143&lt;1,IF(MIN(X$7,$F143)&gt;$C143,MIN(X$7,$F143)-$C143+1,0),MIN(X$7,$F143)-W$7))/365,0))</f>
        <v>0</v>
      </c>
      <c r="Y143" s="4">
        <f>IF($F143=0,($D143-SUM($U143:X143))*$E143*(IF(X143&lt;1,IF(MIN(Y$7,$F143)&gt;$C143,MIN(Y$7,$F143)-$C143+1,0),MIN(Y$7,$F143)-X$7))/365,IF($F143&gt;X$7,($D143-SUM($U143:X143))*$E143*(IF(X143&lt;1,IF(MIN(Y$7,$F143)&gt;$C143,MIN(Y$7,$F143)-$C143+1,0),MIN(Y$7,$F143)-X$7))/365,0))</f>
        <v>0</v>
      </c>
      <c r="Z143" s="4">
        <f>IF($F143=0,($D143-SUM($U143:Y143))*$E143*(IF(Y143&lt;1,IF(MIN(Z$7,$F143)&gt;$C143,MIN(Z$7,$F143)-$C143+1,0),MIN(Z$7,$F143)-Y$7))/365,IF($F143&gt;Y$7,($D143-SUM($U143:Y143))*$E143*(IF(Y143&lt;1,IF(MIN(Z$7,$F143)&gt;$C143,MIN(Z$7,$F143)-$C143+1,0),MIN(Z$7,$F143)-Y$7))/365,0))</f>
        <v>0</v>
      </c>
      <c r="AA143" s="4">
        <f>IF($F143=0,($D143-SUM($U143:Z143))*$E143*(IF(Z143&lt;1,IF(MIN(AA$7,$F143)&gt;$C143,MIN(AA$7,$F143)-$C143+1,0),MIN(AA$7,$F143)-Z$7))/365,IF($F143&gt;Z$7,($D143-SUM($U143:Z143))*$E143*(IF(Z143&lt;1,IF(MIN(AA$7,$F143)&gt;$C143,MIN(AA$7,$F143)-$C143+1,0),MIN(AA$7,$F143)-Z$7))/365,0))</f>
        <v>0</v>
      </c>
      <c r="AB143" s="4">
        <f>IF($F143=0,($D143-SUM($U143:AA143))*$E143*(IF(AA143&lt;1,IF(MIN(AB$7,$F143)&gt;$C143,MIN(AB$7,$F143)-$C143+1,0),MIN(AB$7,$F143)-AA$7))/365,IF($F143&gt;AA$7,($D143-SUM($U143:AA143))*$E143*(IF(AA143&lt;1,IF(MIN(AB$7,$F143)&gt;$C143,MIN(AB$7,$F143)-$C143+1,0),MIN(AB$7,$F143)-AA$7))/365,0))</f>
        <v>0</v>
      </c>
      <c r="AC143" s="4">
        <f>IF($F143=0,($D143-SUM($U143:AB143))*$E143*(IF(AB143&lt;1,IF(MIN(AC$7,$F143)&gt;$C143,MIN(AC$7,$F143)-$C143+1,0),MIN(AC$7,$F143)-AB$7))/365,IF($F143&gt;AB$7,($D143-SUM($U143:AB143))*$E143*(IF(AB143&lt;1,IF(MIN(AC$7,$F143)&gt;$C143,MIN(AC$7,$F143)-$C143+1,0),MIN(AC$7,$F143)-AB$7))/365,0))</f>
        <v>0</v>
      </c>
      <c r="AD143" s="4">
        <f>IF($F143=0,($D143-SUM($U143:AC143))*$E143*(IF(AC143&lt;1,IF(MIN(AD$7,$F143)&gt;$C143,MIN(AD$7,$F143)-$C143+1,0),MIN(AD$7,$F143)-AC$7))/365,IF($F143&gt;AC$7,($D143-SUM($U143:AC143))*$E143*(IF(AC143&lt;1,IF(MIN(AD$7,$F143)&gt;$C143,MIN(AD$7,$F143)-$C143+1,0),MIN(AD$7,$F143)-AC$7))/365,0))</f>
        <v>0</v>
      </c>
      <c r="AE143" s="4">
        <f>IF($F143=0,($D143-SUM($U143:AD143))*$E143*(IF(AD143&lt;1,IF(MIN(AE$7,$F143)&gt;$C143,MIN(AE$7,$F143)-$C143+1,0),MIN(AE$7,$F143)-AD$7))/365,IF($F143&gt;AD$7,($D143-SUM($U143:AD143))*$E143*(IF(AD143&lt;1,IF(MIN(AE$7,$F143)&gt;$C143,MIN(AE$7,$F143)-$C143+1,0),MIN(AE$7,$F143)-AD$7))/365,0))</f>
        <v>0</v>
      </c>
      <c r="AF143" s="4">
        <f>IF($F143=0,($D143-SUM($U143:AE143))*$E143*(IF(AE143&lt;1,IF(MIN(AF$7,$F143)&gt;$C143,MIN(AF$7,$F143)-$C143+1,0),MIN(AF$7,$F143)-AE$7))/365,IF($F143&gt;AE$7,($D143-SUM($U143:AE143))*$E143*(IF(AE143&lt;1,IF(MIN(AF$7,$F143)&gt;$C143,MIN(AF$7,$F143)-$C143+1,0),MIN(AF$7,$F143)-AE$7))/365,0))</f>
        <v>0</v>
      </c>
      <c r="AG143" s="4">
        <f>IF($F143=0,($D143-SUM($U143:AF143))*$E143*(IF(AF143&lt;1,IF(MIN(AG$7,$F143)&gt;$C143,MIN(AG$7,$F143)-$C143+1,0),MIN(AG$7,$F143)-AF$7))/365,IF($F143&gt;AF$7,($D143-SUM($U143:AF143))*$E143*(IF(AF143&lt;1,IF(MIN(AG$7,$F143)&gt;$C143,MIN(AG$7,$F143)-$C143+1,0),MIN(AG$7,$F143)-AF$7))/365,0))</f>
        <v>0</v>
      </c>
      <c r="AH143" s="4">
        <f>IF($F143=0,($D143-SUM($U143:AG143))*$E143*(IF(AG143&lt;1,IF(MIN(AH$7,$F143)&gt;$C143,MIN(AH$7,$F143)-$C143+1,0),MIN(AH$7,$F143)-AG$7))/365,IF($F143&gt;AG$7,($D143-SUM($U143:AG143))*$E143*(IF(AG143&lt;1,IF(MIN(AH$7,$F143)&gt;$C143,MIN(AH$7,$F143)-$C143+1,0),MIN(AH$7,$F143)-AG$7))/365,0))</f>
        <v>0</v>
      </c>
      <c r="AI143" s="4">
        <f>IF($F143=0,($D143-SUM($U143:AH143))*$E143*(IF(AH143&lt;1,IF(MIN(AI$7,$F143)&gt;$C143,MIN(AI$7,$F143)-$C143+1,0),MIN(AI$7,$F143)-AH$7))/365,IF($F143&gt;AH$7,($D143-SUM($U143:AH143))*$E143*(IF(AH143&lt;1,IF(MIN(AI$7,$F143)&gt;$C143,MIN(AI$7,$F143)-$C143+1,0),MIN(AI$7,$F143)-AH$7))/365,0))</f>
        <v>0</v>
      </c>
      <c r="AJ143" s="4">
        <f>IF($F143=0,($D143-SUM($U143:AI143))*$E143*(IF(AI143&lt;1,IF(MIN(AJ$7,$F143)&gt;$C143,MIN(AJ$7,$F143)-$C143+1,0),MIN(AJ$7,$F143)-AI$7))/365,IF($F143&gt;AI$7,($D143-SUM($U143:AI143))*$E143*(IF(AI143&lt;1,IF(MIN(AJ$7,$F143)&gt;$C143,MIN(AJ$7,$F143)-$C143+1,0),MIN(AJ$7,$F143)-AI$7))/365,0))</f>
        <v>0</v>
      </c>
      <c r="AK143" s="4">
        <f>IF($F143=0,($D143-SUM($U143:AJ143))*$E143*(IF(AJ143&lt;1,IF(MIN(AK$7,$F143)&gt;$C143,MIN(AK$7,$F143)-$C143+1,0),MIN(AK$7,$F143)-AJ$7))/365,IF($F143&gt;AJ$7,($D143-SUM($U143:AJ143))*$E143*(IF(AJ143&lt;1,IF(MIN(AK$7,$F143)&gt;$C143,MIN(AK$7,$F143)-$C143+1,0),MIN(AK$7,$F143)-AJ$7))/365,0))</f>
        <v>0</v>
      </c>
      <c r="AL143" s="4">
        <f>IF($F143=0,($D143-SUM($U143:AK143))*$E143*(IF(AK143&lt;1,IF(MIN(AL$7,$F143)&gt;$C143,MIN(AL$7,$F143)-$C143+1,0),MIN(AL$7,$F143)-AK$7))/365,IF($F143&gt;AK$7,($D143-SUM($U143:AK143))*$E143*(IF(AK143&lt;1,IF(MIN(AL$7,$F143)&gt;$C143,MIN(AL$7,$F143)-$C143+1,0),MIN(AL$7,$F143)-AK$7))/365,0))</f>
        <v>0</v>
      </c>
      <c r="AM143" s="4">
        <f>IF($F143=0,($D143-SUM($U143:AL143))*$E143*(IF(AL143&lt;1,IF(MIN(AM$7,$F143)&gt;$C143,MIN(AM$7,$F143)-$C143+1,0),MIN(AM$7,$F143)-AL$7))/365,IF($F143&gt;AL$7,($D143-SUM($U143:AL143))*$E143*(IF(AL143&lt;1,IF(MIN(AM$7,$F143)&gt;$C143,MIN(AM$7,$F143)-$C143+1,0),MIN(AM$7,$F143)-AL$7))/365,0))</f>
        <v>0</v>
      </c>
      <c r="AN143" s="4">
        <f>IF($F143=0,($D143-SUM($U143:AM143))*$E143*(IF(AM143&lt;1,IF(MIN(AN$7,$F143)&gt;$C143,MIN(AN$7,$F143)-$C143+1,0),MIN(AN$7,$F143)-AM$7))/365,IF($F143&gt;AM$7,($D143-SUM($U143:AM143))*$E143*(IF(AM143&lt;1,IF(MIN(AN$7,$F143)&gt;$C143,MIN(AN$7,$F143)-$C143+1,0),MIN(AN$7,$F143)-AM$7))/365,0))</f>
        <v>0</v>
      </c>
      <c r="AO143" s="4">
        <f>IF($F143=0,($D143-SUM($U143:AN143))*$E143*(IF(AN143&lt;1,IF(MIN(AO$7,$F143)&gt;$C143,MIN(AO$7,$F143)-$C143+1,0),MIN(AO$7,$F143)-AN$7))/365,IF($F143&gt;AN$7,($D143-SUM($U143:AN143))*$E143*(IF(AN143&lt;1,IF(MIN(AO$7,$F143)&gt;$C143,MIN(AO$7,$F143)-$C143+1,0),MIN(AO$7,$F143)-AN$7))/365,0))</f>
        <v>0</v>
      </c>
      <c r="AP143" s="4">
        <f>IF($F143=0,($D143-SUM($U143:AO143))*$E143*(IF(AO143&lt;1,IF(MIN(AP$7,$F143)&gt;$C143,MIN(AP$7,$F143)-$C143+1,0),MIN(AP$7,$F143)-AO$7))/365,IF($F143&gt;AO$7,($D143-SUM($U143:AO143))*$E143*(IF(AO143&lt;1,IF(MIN(AP$7,$F143)&gt;$C143,MIN(AP$7,$F143)-$C143+1,0),MIN(AP$7,$F143)-AO$7))/365,0))</f>
        <v>0</v>
      </c>
      <c r="AQ143" s="4">
        <f>IF($F143=0,($D143-SUM($U143:AP143))*$E143*(IF(AP143&lt;1,IF(MIN(AQ$7,$F143)&gt;$C143,MIN(AQ$7,$F143)-$C143+1,0),MIN(AQ$7,$F143)-AP$7))/365,IF($F143&gt;AP$7,($D143-SUM($U143:AP143))*$E143*(IF(AP143&lt;1,IF(MIN(AQ$7,$F143)&gt;$C143,MIN(AQ$7,$F143)-$C143+1,0),MIN(AQ$7,$F143)-AP$7))/365,0))</f>
        <v>0</v>
      </c>
      <c r="AR143" s="4">
        <f>IF($F143=0,($D143-SUM($U143:AQ143))*$E143*(IF(AQ143&lt;1,IF(MIN(AR$7,$F143)&gt;$C143,MIN(AR$7,$F143)-$C143+1,0),MIN(AR$7,$F143)-AQ$7))/365,IF($F143&gt;AQ$7,($D143-SUM($U143:AQ143))*$E143*(IF(AQ143&lt;1,IF(MIN(AR$7,$F143)&gt;$C143,MIN(AR$7,$F143)-$C143+1,0),MIN(AR$7,$F143)-AQ$7))/365,0))</f>
        <v>0</v>
      </c>
      <c r="AS143" s="4">
        <f>IF($F143=0,($D143-SUM($U143:AR143))*$E143*(IF(AR143&lt;1,IF(MIN(AS$7,$F143)&gt;$C143,MIN(AS$7,$F143)-$C143+1,0),MIN(AS$7,$F143)-AR$7))/365,IF($F143&gt;AR$7,($D143-SUM($U143:AR143))*$E143*(IF(AR143&lt;1,IF(MIN(AS$7,$F143)&gt;$C143,MIN(AS$7,$F143)-$C143+1,0),MIN(AS$7,$F143)-AR$7))/365,0))</f>
        <v>0</v>
      </c>
    </row>
    <row r="144" spans="1:45">
      <c r="A144" s="15"/>
      <c r="B144" s="17"/>
      <c r="C144" s="16"/>
      <c r="D144" s="15"/>
      <c r="E144" s="11"/>
      <c r="F144" s="16"/>
      <c r="G144" s="15"/>
      <c r="H144" s="14"/>
      <c r="I144" s="5"/>
      <c r="J144" s="13">
        <f>SUM(U144:AS144)</f>
        <v>0</v>
      </c>
      <c r="K144" s="13">
        <f>IF(F144=0,D144-J144,IF(F144&lt;41730,0,D144-J144))</f>
        <v>0</v>
      </c>
      <c r="L144" s="12">
        <f>IF(K144=0,0,IF(G144-((L$7-C144)/365)&lt;0,0,G144-((L$7-C144)/365)))</f>
        <v>0</v>
      </c>
      <c r="M144" s="4">
        <f>IF(K144=0,0,D144*H144)</f>
        <v>0</v>
      </c>
      <c r="N144" s="11">
        <f>IFERROR((1-(M144/K144)^(1/L144)),0)</f>
        <v>0</v>
      </c>
      <c r="O144" s="10">
        <f>IF(F144&gt;41730,IF(F144&gt;41730,(F144-41730)/365,IF(K144=0,0,IF(G144-((L$7-C144)/365)&lt;0,0,G144-((L$7-C144)/365)))),1)</f>
        <v>1</v>
      </c>
      <c r="P144" s="9">
        <f>IF(K144&lt;M144,0,IF(L144=0,K144-M144,K144*N144*O144))</f>
        <v>0</v>
      </c>
      <c r="Q144" s="19">
        <f>IF(F144&gt;41730,D144,0)</f>
        <v>0</v>
      </c>
      <c r="R144" s="18">
        <f>IF(F144&gt;41730,J144+P144,0)</f>
        <v>0</v>
      </c>
      <c r="S144" s="9">
        <f>IF(F144&gt;0,0,K144-P144)</f>
        <v>0</v>
      </c>
      <c r="T144" s="5"/>
      <c r="U144" s="4">
        <f>D144*E144*(IF(U$7&gt;$C144,U$7-$C144+1,0))/365</f>
        <v>0</v>
      </c>
      <c r="V144" s="4">
        <f>($D144-U144)*$E144*(IF(U144&lt;1,IF(V$7&gt;$C144,V$7-$C144+1,0),V$7-U$7))/365</f>
        <v>0</v>
      </c>
      <c r="W144" s="4">
        <f>IF($F144=0,($D144-SUM($U144:V144))*$E144*(IF(V144&lt;1,IF(MIN(W$7,$F144)&gt;$C144,MIN(W$7,$F144)-$C144+1,0),MIN(W$7,$F144)-V$7))/365,IF($F144&gt;V$7,($D144-SUM($U144:V144))*$E144*(IF(V144&lt;1,IF(MIN(W$7,$F144)&gt;$C144,MIN(W$7,$F144)-$C144+1,0),MIN(W$7,$F144)-V$7))/365,0))</f>
        <v>0</v>
      </c>
      <c r="X144" s="4">
        <f>IF($F144=0,($D144-SUM($U144:W144))*$E144*(IF(W144&lt;1,IF(MIN(X$7,$F144)&gt;$C144,MIN(X$7,$F144)-$C144+1,0),MIN(X$7,$F144)-W$7))/365,IF($F144&gt;W$7,($D144-SUM($U144:W144))*$E144*(IF(W144&lt;1,IF(MIN(X$7,$F144)&gt;$C144,MIN(X$7,$F144)-$C144+1,0),MIN(X$7,$F144)-W$7))/365,0))</f>
        <v>0</v>
      </c>
      <c r="Y144" s="4">
        <f>IF($F144=0,($D144-SUM($U144:X144))*$E144*(IF(X144&lt;1,IF(MIN(Y$7,$F144)&gt;$C144,MIN(Y$7,$F144)-$C144+1,0),MIN(Y$7,$F144)-X$7))/365,IF($F144&gt;X$7,($D144-SUM($U144:X144))*$E144*(IF(X144&lt;1,IF(MIN(Y$7,$F144)&gt;$C144,MIN(Y$7,$F144)-$C144+1,0),MIN(Y$7,$F144)-X$7))/365,0))</f>
        <v>0</v>
      </c>
      <c r="Z144" s="4">
        <f>IF($F144=0,($D144-SUM($U144:Y144))*$E144*(IF(Y144&lt;1,IF(MIN(Z$7,$F144)&gt;$C144,MIN(Z$7,$F144)-$C144+1,0),MIN(Z$7,$F144)-Y$7))/365,IF($F144&gt;Y$7,($D144-SUM($U144:Y144))*$E144*(IF(Y144&lt;1,IF(MIN(Z$7,$F144)&gt;$C144,MIN(Z$7,$F144)-$C144+1,0),MIN(Z$7,$F144)-Y$7))/365,0))</f>
        <v>0</v>
      </c>
      <c r="AA144" s="4">
        <f>IF($F144=0,($D144-SUM($U144:Z144))*$E144*(IF(Z144&lt;1,IF(MIN(AA$7,$F144)&gt;$C144,MIN(AA$7,$F144)-$C144+1,0),MIN(AA$7,$F144)-Z$7))/365,IF($F144&gt;Z$7,($D144-SUM($U144:Z144))*$E144*(IF(Z144&lt;1,IF(MIN(AA$7,$F144)&gt;$C144,MIN(AA$7,$F144)-$C144+1,0),MIN(AA$7,$F144)-Z$7))/365,0))</f>
        <v>0</v>
      </c>
      <c r="AB144" s="4">
        <f>IF($F144=0,($D144-SUM($U144:AA144))*$E144*(IF(AA144&lt;1,IF(MIN(AB$7,$F144)&gt;$C144,MIN(AB$7,$F144)-$C144+1,0),MIN(AB$7,$F144)-AA$7))/365,IF($F144&gt;AA$7,($D144-SUM($U144:AA144))*$E144*(IF(AA144&lt;1,IF(MIN(AB$7,$F144)&gt;$C144,MIN(AB$7,$F144)-$C144+1,0),MIN(AB$7,$F144)-AA$7))/365,0))</f>
        <v>0</v>
      </c>
      <c r="AC144" s="4">
        <f>IF($F144=0,($D144-SUM($U144:AB144))*$E144*(IF(AB144&lt;1,IF(MIN(AC$7,$F144)&gt;$C144,MIN(AC$7,$F144)-$C144+1,0),MIN(AC$7,$F144)-AB$7))/365,IF($F144&gt;AB$7,($D144-SUM($U144:AB144))*$E144*(IF(AB144&lt;1,IF(MIN(AC$7,$F144)&gt;$C144,MIN(AC$7,$F144)-$C144+1,0),MIN(AC$7,$F144)-AB$7))/365,0))</f>
        <v>0</v>
      </c>
      <c r="AD144" s="4">
        <f>IF($F144=0,($D144-SUM($U144:AC144))*$E144*(IF(AC144&lt;1,IF(MIN(AD$7,$F144)&gt;$C144,MIN(AD$7,$F144)-$C144+1,0),MIN(AD$7,$F144)-AC$7))/365,IF($F144&gt;AC$7,($D144-SUM($U144:AC144))*$E144*(IF(AC144&lt;1,IF(MIN(AD$7,$F144)&gt;$C144,MIN(AD$7,$F144)-$C144+1,0),MIN(AD$7,$F144)-AC$7))/365,0))</f>
        <v>0</v>
      </c>
      <c r="AE144" s="4">
        <f>IF($F144=0,($D144-SUM($U144:AD144))*$E144*(IF(AD144&lt;1,IF(MIN(AE$7,$F144)&gt;$C144,MIN(AE$7,$F144)-$C144+1,0),MIN(AE$7,$F144)-AD$7))/365,IF($F144&gt;AD$7,($D144-SUM($U144:AD144))*$E144*(IF(AD144&lt;1,IF(MIN(AE$7,$F144)&gt;$C144,MIN(AE$7,$F144)-$C144+1,0),MIN(AE$7,$F144)-AD$7))/365,0))</f>
        <v>0</v>
      </c>
      <c r="AF144" s="4">
        <f>IF($F144=0,($D144-SUM($U144:AE144))*$E144*(IF(AE144&lt;1,IF(MIN(AF$7,$F144)&gt;$C144,MIN(AF$7,$F144)-$C144+1,0),MIN(AF$7,$F144)-AE$7))/365,IF($F144&gt;AE$7,($D144-SUM($U144:AE144))*$E144*(IF(AE144&lt;1,IF(MIN(AF$7,$F144)&gt;$C144,MIN(AF$7,$F144)-$C144+1,0),MIN(AF$7,$F144)-AE$7))/365,0))</f>
        <v>0</v>
      </c>
      <c r="AG144" s="4">
        <f>IF($F144=0,($D144-SUM($U144:AF144))*$E144*(IF(AF144&lt;1,IF(MIN(AG$7,$F144)&gt;$C144,MIN(AG$7,$F144)-$C144+1,0),MIN(AG$7,$F144)-AF$7))/365,IF($F144&gt;AF$7,($D144-SUM($U144:AF144))*$E144*(IF(AF144&lt;1,IF(MIN(AG$7,$F144)&gt;$C144,MIN(AG$7,$F144)-$C144+1,0),MIN(AG$7,$F144)-AF$7))/365,0))</f>
        <v>0</v>
      </c>
      <c r="AH144" s="4">
        <f>IF($F144=0,($D144-SUM($U144:AG144))*$E144*(IF(AG144&lt;1,IF(MIN(AH$7,$F144)&gt;$C144,MIN(AH$7,$F144)-$C144+1,0),MIN(AH$7,$F144)-AG$7))/365,IF($F144&gt;AG$7,($D144-SUM($U144:AG144))*$E144*(IF(AG144&lt;1,IF(MIN(AH$7,$F144)&gt;$C144,MIN(AH$7,$F144)-$C144+1,0),MIN(AH$7,$F144)-AG$7))/365,0))</f>
        <v>0</v>
      </c>
      <c r="AI144" s="4">
        <f>IF($F144=0,($D144-SUM($U144:AH144))*$E144*(IF(AH144&lt;1,IF(MIN(AI$7,$F144)&gt;$C144,MIN(AI$7,$F144)-$C144+1,0),MIN(AI$7,$F144)-AH$7))/365,IF($F144&gt;AH$7,($D144-SUM($U144:AH144))*$E144*(IF(AH144&lt;1,IF(MIN(AI$7,$F144)&gt;$C144,MIN(AI$7,$F144)-$C144+1,0),MIN(AI$7,$F144)-AH$7))/365,0))</f>
        <v>0</v>
      </c>
      <c r="AJ144" s="4">
        <f>IF($F144=0,($D144-SUM($U144:AI144))*$E144*(IF(AI144&lt;1,IF(MIN(AJ$7,$F144)&gt;$C144,MIN(AJ$7,$F144)-$C144+1,0),MIN(AJ$7,$F144)-AI$7))/365,IF($F144&gt;AI$7,($D144-SUM($U144:AI144))*$E144*(IF(AI144&lt;1,IF(MIN(AJ$7,$F144)&gt;$C144,MIN(AJ$7,$F144)-$C144+1,0),MIN(AJ$7,$F144)-AI$7))/365,0))</f>
        <v>0</v>
      </c>
      <c r="AK144" s="4">
        <f>IF($F144=0,($D144-SUM($U144:AJ144))*$E144*(IF(AJ144&lt;1,IF(MIN(AK$7,$F144)&gt;$C144,MIN(AK$7,$F144)-$C144+1,0),MIN(AK$7,$F144)-AJ$7))/365,IF($F144&gt;AJ$7,($D144-SUM($U144:AJ144))*$E144*(IF(AJ144&lt;1,IF(MIN(AK$7,$F144)&gt;$C144,MIN(AK$7,$F144)-$C144+1,0),MIN(AK$7,$F144)-AJ$7))/365,0))</f>
        <v>0</v>
      </c>
      <c r="AL144" s="4">
        <f>IF($F144=0,($D144-SUM($U144:AK144))*$E144*(IF(AK144&lt;1,IF(MIN(AL$7,$F144)&gt;$C144,MIN(AL$7,$F144)-$C144+1,0),MIN(AL$7,$F144)-AK$7))/365,IF($F144&gt;AK$7,($D144-SUM($U144:AK144))*$E144*(IF(AK144&lt;1,IF(MIN(AL$7,$F144)&gt;$C144,MIN(AL$7,$F144)-$C144+1,0),MIN(AL$7,$F144)-AK$7))/365,0))</f>
        <v>0</v>
      </c>
      <c r="AM144" s="4">
        <f>IF($F144=0,($D144-SUM($U144:AL144))*$E144*(IF(AL144&lt;1,IF(MIN(AM$7,$F144)&gt;$C144,MIN(AM$7,$F144)-$C144+1,0),MIN(AM$7,$F144)-AL$7))/365,IF($F144&gt;AL$7,($D144-SUM($U144:AL144))*$E144*(IF(AL144&lt;1,IF(MIN(AM$7,$F144)&gt;$C144,MIN(AM$7,$F144)-$C144+1,0),MIN(AM$7,$F144)-AL$7))/365,0))</f>
        <v>0</v>
      </c>
      <c r="AN144" s="4">
        <f>IF($F144=0,($D144-SUM($U144:AM144))*$E144*(IF(AM144&lt;1,IF(MIN(AN$7,$F144)&gt;$C144,MIN(AN$7,$F144)-$C144+1,0),MIN(AN$7,$F144)-AM$7))/365,IF($F144&gt;AM$7,($D144-SUM($U144:AM144))*$E144*(IF(AM144&lt;1,IF(MIN(AN$7,$F144)&gt;$C144,MIN(AN$7,$F144)-$C144+1,0),MIN(AN$7,$F144)-AM$7))/365,0))</f>
        <v>0</v>
      </c>
      <c r="AO144" s="4">
        <f>IF($F144=0,($D144-SUM($U144:AN144))*$E144*(IF(AN144&lt;1,IF(MIN(AO$7,$F144)&gt;$C144,MIN(AO$7,$F144)-$C144+1,0),MIN(AO$7,$F144)-AN$7))/365,IF($F144&gt;AN$7,($D144-SUM($U144:AN144))*$E144*(IF(AN144&lt;1,IF(MIN(AO$7,$F144)&gt;$C144,MIN(AO$7,$F144)-$C144+1,0),MIN(AO$7,$F144)-AN$7))/365,0))</f>
        <v>0</v>
      </c>
      <c r="AP144" s="4">
        <f>IF($F144=0,($D144-SUM($U144:AO144))*$E144*(IF(AO144&lt;1,IF(MIN(AP$7,$F144)&gt;$C144,MIN(AP$7,$F144)-$C144+1,0),MIN(AP$7,$F144)-AO$7))/365,IF($F144&gt;AO$7,($D144-SUM($U144:AO144))*$E144*(IF(AO144&lt;1,IF(MIN(AP$7,$F144)&gt;$C144,MIN(AP$7,$F144)-$C144+1,0),MIN(AP$7,$F144)-AO$7))/365,0))</f>
        <v>0</v>
      </c>
      <c r="AQ144" s="4">
        <f>IF($F144=0,($D144-SUM($U144:AP144))*$E144*(IF(AP144&lt;1,IF(MIN(AQ$7,$F144)&gt;$C144,MIN(AQ$7,$F144)-$C144+1,0),MIN(AQ$7,$F144)-AP$7))/365,IF($F144&gt;AP$7,($D144-SUM($U144:AP144))*$E144*(IF(AP144&lt;1,IF(MIN(AQ$7,$F144)&gt;$C144,MIN(AQ$7,$F144)-$C144+1,0),MIN(AQ$7,$F144)-AP$7))/365,0))</f>
        <v>0</v>
      </c>
      <c r="AR144" s="4">
        <f>IF($F144=0,($D144-SUM($U144:AQ144))*$E144*(IF(AQ144&lt;1,IF(MIN(AR$7,$F144)&gt;$C144,MIN(AR$7,$F144)-$C144+1,0),MIN(AR$7,$F144)-AQ$7))/365,IF($F144&gt;AQ$7,($D144-SUM($U144:AQ144))*$E144*(IF(AQ144&lt;1,IF(MIN(AR$7,$F144)&gt;$C144,MIN(AR$7,$F144)-$C144+1,0),MIN(AR$7,$F144)-AQ$7))/365,0))</f>
        <v>0</v>
      </c>
      <c r="AS144" s="4">
        <f>IF($F144=0,($D144-SUM($U144:AR144))*$E144*(IF(AR144&lt;1,IF(MIN(AS$7,$F144)&gt;$C144,MIN(AS$7,$F144)-$C144+1,0),MIN(AS$7,$F144)-AR$7))/365,IF($F144&gt;AR$7,($D144-SUM($U144:AR144))*$E144*(IF(AR144&lt;1,IF(MIN(AS$7,$F144)&gt;$C144,MIN(AS$7,$F144)-$C144+1,0),MIN(AS$7,$F144)-AR$7))/365,0))</f>
        <v>0</v>
      </c>
    </row>
    <row r="145" spans="1:45">
      <c r="A145" s="15"/>
      <c r="B145" s="17"/>
      <c r="C145" s="16"/>
      <c r="D145" s="15"/>
      <c r="E145" s="11"/>
      <c r="F145" s="16"/>
      <c r="G145" s="15"/>
      <c r="H145" s="14"/>
      <c r="I145" s="5"/>
      <c r="J145" s="13">
        <f>SUM(U145:AS145)</f>
        <v>0</v>
      </c>
      <c r="K145" s="13">
        <f>IF(F145=0,D145-J145,IF(F145&lt;41730,0,D145-J145))</f>
        <v>0</v>
      </c>
      <c r="L145" s="12">
        <f>IF(K145=0,0,IF(G145-((L$7-C145)/365)&lt;0,0,G145-((L$7-C145)/365)))</f>
        <v>0</v>
      </c>
      <c r="M145" s="4">
        <f>IF(K145=0,0,D145*H145)</f>
        <v>0</v>
      </c>
      <c r="N145" s="11">
        <f>IFERROR((1-(M145/K145)^(1/L145)),0)</f>
        <v>0</v>
      </c>
      <c r="O145" s="10">
        <f>IF(F145&gt;41730,IF(F145&gt;41730,(F145-41730)/365,IF(K145=0,0,IF(G145-((L$7-C145)/365)&lt;0,0,G145-((L$7-C145)/365)))),1)</f>
        <v>1</v>
      </c>
      <c r="P145" s="9">
        <f>IF(K145&lt;M145,0,IF(L145=0,K145-M145,K145*N145*O145))</f>
        <v>0</v>
      </c>
      <c r="Q145" s="19">
        <f>IF(F145&gt;41730,D145,0)</f>
        <v>0</v>
      </c>
      <c r="R145" s="18">
        <f>IF(F145&gt;41730,J145+P145,0)</f>
        <v>0</v>
      </c>
      <c r="S145" s="9">
        <f>IF(F145&gt;0,0,K145-P145)</f>
        <v>0</v>
      </c>
      <c r="T145" s="5"/>
      <c r="U145" s="4">
        <f>D145*E145*(IF(U$7&gt;$C145,U$7-$C145+1,0))/365</f>
        <v>0</v>
      </c>
      <c r="V145" s="4">
        <f>($D145-U145)*$E145*(IF(U145&lt;1,IF(V$7&gt;$C145,V$7-$C145+1,0),V$7-U$7))/365</f>
        <v>0</v>
      </c>
      <c r="W145" s="4">
        <f>IF($F145=0,($D145-SUM($U145:V145))*$E145*(IF(V145&lt;1,IF(MIN(W$7,$F145)&gt;$C145,MIN(W$7,$F145)-$C145+1,0),MIN(W$7,$F145)-V$7))/365,IF($F145&gt;V$7,($D145-SUM($U145:V145))*$E145*(IF(V145&lt;1,IF(MIN(W$7,$F145)&gt;$C145,MIN(W$7,$F145)-$C145+1,0),MIN(W$7,$F145)-V$7))/365,0))</f>
        <v>0</v>
      </c>
      <c r="X145" s="4">
        <f>IF($F145=0,($D145-SUM($U145:W145))*$E145*(IF(W145&lt;1,IF(MIN(X$7,$F145)&gt;$C145,MIN(X$7,$F145)-$C145+1,0),MIN(X$7,$F145)-W$7))/365,IF($F145&gt;W$7,($D145-SUM($U145:W145))*$E145*(IF(W145&lt;1,IF(MIN(X$7,$F145)&gt;$C145,MIN(X$7,$F145)-$C145+1,0),MIN(X$7,$F145)-W$7))/365,0))</f>
        <v>0</v>
      </c>
      <c r="Y145" s="4">
        <f>IF($F145=0,($D145-SUM($U145:X145))*$E145*(IF(X145&lt;1,IF(MIN(Y$7,$F145)&gt;$C145,MIN(Y$7,$F145)-$C145+1,0),MIN(Y$7,$F145)-X$7))/365,IF($F145&gt;X$7,($D145-SUM($U145:X145))*$E145*(IF(X145&lt;1,IF(MIN(Y$7,$F145)&gt;$C145,MIN(Y$7,$F145)-$C145+1,0),MIN(Y$7,$F145)-X$7))/365,0))</f>
        <v>0</v>
      </c>
      <c r="Z145" s="4">
        <f>IF($F145=0,($D145-SUM($U145:Y145))*$E145*(IF(Y145&lt;1,IF(MIN(Z$7,$F145)&gt;$C145,MIN(Z$7,$F145)-$C145+1,0),MIN(Z$7,$F145)-Y$7))/365,IF($F145&gt;Y$7,($D145-SUM($U145:Y145))*$E145*(IF(Y145&lt;1,IF(MIN(Z$7,$F145)&gt;$C145,MIN(Z$7,$F145)-$C145+1,0),MIN(Z$7,$F145)-Y$7))/365,0))</f>
        <v>0</v>
      </c>
      <c r="AA145" s="4">
        <f>IF($F145=0,($D145-SUM($U145:Z145))*$E145*(IF(Z145&lt;1,IF(MIN(AA$7,$F145)&gt;$C145,MIN(AA$7,$F145)-$C145+1,0),MIN(AA$7,$F145)-Z$7))/365,IF($F145&gt;Z$7,($D145-SUM($U145:Z145))*$E145*(IF(Z145&lt;1,IF(MIN(AA$7,$F145)&gt;$C145,MIN(AA$7,$F145)-$C145+1,0),MIN(AA$7,$F145)-Z$7))/365,0))</f>
        <v>0</v>
      </c>
      <c r="AB145" s="4">
        <f>IF($F145=0,($D145-SUM($U145:AA145))*$E145*(IF(AA145&lt;1,IF(MIN(AB$7,$F145)&gt;$C145,MIN(AB$7,$F145)-$C145+1,0),MIN(AB$7,$F145)-AA$7))/365,IF($F145&gt;AA$7,($D145-SUM($U145:AA145))*$E145*(IF(AA145&lt;1,IF(MIN(AB$7,$F145)&gt;$C145,MIN(AB$7,$F145)-$C145+1,0),MIN(AB$7,$F145)-AA$7))/365,0))</f>
        <v>0</v>
      </c>
      <c r="AC145" s="4">
        <f>IF($F145=0,($D145-SUM($U145:AB145))*$E145*(IF(AB145&lt;1,IF(MIN(AC$7,$F145)&gt;$C145,MIN(AC$7,$F145)-$C145+1,0),MIN(AC$7,$F145)-AB$7))/365,IF($F145&gt;AB$7,($D145-SUM($U145:AB145))*$E145*(IF(AB145&lt;1,IF(MIN(AC$7,$F145)&gt;$C145,MIN(AC$7,$F145)-$C145+1,0),MIN(AC$7,$F145)-AB$7))/365,0))</f>
        <v>0</v>
      </c>
      <c r="AD145" s="4">
        <f>IF($F145=0,($D145-SUM($U145:AC145))*$E145*(IF(AC145&lt;1,IF(MIN(AD$7,$F145)&gt;$C145,MIN(AD$7,$F145)-$C145+1,0),MIN(AD$7,$F145)-AC$7))/365,IF($F145&gt;AC$7,($D145-SUM($U145:AC145))*$E145*(IF(AC145&lt;1,IF(MIN(AD$7,$F145)&gt;$C145,MIN(AD$7,$F145)-$C145+1,0),MIN(AD$7,$F145)-AC$7))/365,0))</f>
        <v>0</v>
      </c>
      <c r="AE145" s="4">
        <f>IF($F145=0,($D145-SUM($U145:AD145))*$E145*(IF(AD145&lt;1,IF(MIN(AE$7,$F145)&gt;$C145,MIN(AE$7,$F145)-$C145+1,0),MIN(AE$7,$F145)-AD$7))/365,IF($F145&gt;AD$7,($D145-SUM($U145:AD145))*$E145*(IF(AD145&lt;1,IF(MIN(AE$7,$F145)&gt;$C145,MIN(AE$7,$F145)-$C145+1,0),MIN(AE$7,$F145)-AD$7))/365,0))</f>
        <v>0</v>
      </c>
      <c r="AF145" s="4">
        <f>IF($F145=0,($D145-SUM($U145:AE145))*$E145*(IF(AE145&lt;1,IF(MIN(AF$7,$F145)&gt;$C145,MIN(AF$7,$F145)-$C145+1,0),MIN(AF$7,$F145)-AE$7))/365,IF($F145&gt;AE$7,($D145-SUM($U145:AE145))*$E145*(IF(AE145&lt;1,IF(MIN(AF$7,$F145)&gt;$C145,MIN(AF$7,$F145)-$C145+1,0),MIN(AF$7,$F145)-AE$7))/365,0))</f>
        <v>0</v>
      </c>
      <c r="AG145" s="4">
        <f>IF($F145=0,($D145-SUM($U145:AF145))*$E145*(IF(AF145&lt;1,IF(MIN(AG$7,$F145)&gt;$C145,MIN(AG$7,$F145)-$C145+1,0),MIN(AG$7,$F145)-AF$7))/365,IF($F145&gt;AF$7,($D145-SUM($U145:AF145))*$E145*(IF(AF145&lt;1,IF(MIN(AG$7,$F145)&gt;$C145,MIN(AG$7,$F145)-$C145+1,0),MIN(AG$7,$F145)-AF$7))/365,0))</f>
        <v>0</v>
      </c>
      <c r="AH145" s="4">
        <f>IF($F145=0,($D145-SUM($U145:AG145))*$E145*(IF(AG145&lt;1,IF(MIN(AH$7,$F145)&gt;$C145,MIN(AH$7,$F145)-$C145+1,0),MIN(AH$7,$F145)-AG$7))/365,IF($F145&gt;AG$7,($D145-SUM($U145:AG145))*$E145*(IF(AG145&lt;1,IF(MIN(AH$7,$F145)&gt;$C145,MIN(AH$7,$F145)-$C145+1,0),MIN(AH$7,$F145)-AG$7))/365,0))</f>
        <v>0</v>
      </c>
      <c r="AI145" s="4">
        <f>IF($F145=0,($D145-SUM($U145:AH145))*$E145*(IF(AH145&lt;1,IF(MIN(AI$7,$F145)&gt;$C145,MIN(AI$7,$F145)-$C145+1,0),MIN(AI$7,$F145)-AH$7))/365,IF($F145&gt;AH$7,($D145-SUM($U145:AH145))*$E145*(IF(AH145&lt;1,IF(MIN(AI$7,$F145)&gt;$C145,MIN(AI$7,$F145)-$C145+1,0),MIN(AI$7,$F145)-AH$7))/365,0))</f>
        <v>0</v>
      </c>
      <c r="AJ145" s="4">
        <f>IF($F145=0,($D145-SUM($U145:AI145))*$E145*(IF(AI145&lt;1,IF(MIN(AJ$7,$F145)&gt;$C145,MIN(AJ$7,$F145)-$C145+1,0),MIN(AJ$7,$F145)-AI$7))/365,IF($F145&gt;AI$7,($D145-SUM($U145:AI145))*$E145*(IF(AI145&lt;1,IF(MIN(AJ$7,$F145)&gt;$C145,MIN(AJ$7,$F145)-$C145+1,0),MIN(AJ$7,$F145)-AI$7))/365,0))</f>
        <v>0</v>
      </c>
      <c r="AK145" s="4">
        <f>IF($F145=0,($D145-SUM($U145:AJ145))*$E145*(IF(AJ145&lt;1,IF(MIN(AK$7,$F145)&gt;$C145,MIN(AK$7,$F145)-$C145+1,0),MIN(AK$7,$F145)-AJ$7))/365,IF($F145&gt;AJ$7,($D145-SUM($U145:AJ145))*$E145*(IF(AJ145&lt;1,IF(MIN(AK$7,$F145)&gt;$C145,MIN(AK$7,$F145)-$C145+1,0),MIN(AK$7,$F145)-AJ$7))/365,0))</f>
        <v>0</v>
      </c>
      <c r="AL145" s="4">
        <f>IF($F145=0,($D145-SUM($U145:AK145))*$E145*(IF(AK145&lt;1,IF(MIN(AL$7,$F145)&gt;$C145,MIN(AL$7,$F145)-$C145+1,0),MIN(AL$7,$F145)-AK$7))/365,IF($F145&gt;AK$7,($D145-SUM($U145:AK145))*$E145*(IF(AK145&lt;1,IF(MIN(AL$7,$F145)&gt;$C145,MIN(AL$7,$F145)-$C145+1,0),MIN(AL$7,$F145)-AK$7))/365,0))</f>
        <v>0</v>
      </c>
      <c r="AM145" s="4">
        <f>IF($F145=0,($D145-SUM($U145:AL145))*$E145*(IF(AL145&lt;1,IF(MIN(AM$7,$F145)&gt;$C145,MIN(AM$7,$F145)-$C145+1,0),MIN(AM$7,$F145)-AL$7))/365,IF($F145&gt;AL$7,($D145-SUM($U145:AL145))*$E145*(IF(AL145&lt;1,IF(MIN(AM$7,$F145)&gt;$C145,MIN(AM$7,$F145)-$C145+1,0),MIN(AM$7,$F145)-AL$7))/365,0))</f>
        <v>0</v>
      </c>
      <c r="AN145" s="4">
        <f>IF($F145=0,($D145-SUM($U145:AM145))*$E145*(IF(AM145&lt;1,IF(MIN(AN$7,$F145)&gt;$C145,MIN(AN$7,$F145)-$C145+1,0),MIN(AN$7,$F145)-AM$7))/365,IF($F145&gt;AM$7,($D145-SUM($U145:AM145))*$E145*(IF(AM145&lt;1,IF(MIN(AN$7,$F145)&gt;$C145,MIN(AN$7,$F145)-$C145+1,0),MIN(AN$7,$F145)-AM$7))/365,0))</f>
        <v>0</v>
      </c>
      <c r="AO145" s="4">
        <f>IF($F145=0,($D145-SUM($U145:AN145))*$E145*(IF(AN145&lt;1,IF(MIN(AO$7,$F145)&gt;$C145,MIN(AO$7,$F145)-$C145+1,0),MIN(AO$7,$F145)-AN$7))/365,IF($F145&gt;AN$7,($D145-SUM($U145:AN145))*$E145*(IF(AN145&lt;1,IF(MIN(AO$7,$F145)&gt;$C145,MIN(AO$7,$F145)-$C145+1,0),MIN(AO$7,$F145)-AN$7))/365,0))</f>
        <v>0</v>
      </c>
      <c r="AP145" s="4">
        <f>IF($F145=0,($D145-SUM($U145:AO145))*$E145*(IF(AO145&lt;1,IF(MIN(AP$7,$F145)&gt;$C145,MIN(AP$7,$F145)-$C145+1,0),MIN(AP$7,$F145)-AO$7))/365,IF($F145&gt;AO$7,($D145-SUM($U145:AO145))*$E145*(IF(AO145&lt;1,IF(MIN(AP$7,$F145)&gt;$C145,MIN(AP$7,$F145)-$C145+1,0),MIN(AP$7,$F145)-AO$7))/365,0))</f>
        <v>0</v>
      </c>
      <c r="AQ145" s="4">
        <f>IF($F145=0,($D145-SUM($U145:AP145))*$E145*(IF(AP145&lt;1,IF(MIN(AQ$7,$F145)&gt;$C145,MIN(AQ$7,$F145)-$C145+1,0),MIN(AQ$7,$F145)-AP$7))/365,IF($F145&gt;AP$7,($D145-SUM($U145:AP145))*$E145*(IF(AP145&lt;1,IF(MIN(AQ$7,$F145)&gt;$C145,MIN(AQ$7,$F145)-$C145+1,0),MIN(AQ$7,$F145)-AP$7))/365,0))</f>
        <v>0</v>
      </c>
      <c r="AR145" s="4">
        <f>IF($F145=0,($D145-SUM($U145:AQ145))*$E145*(IF(AQ145&lt;1,IF(MIN(AR$7,$F145)&gt;$C145,MIN(AR$7,$F145)-$C145+1,0),MIN(AR$7,$F145)-AQ$7))/365,IF($F145&gt;AQ$7,($D145-SUM($U145:AQ145))*$E145*(IF(AQ145&lt;1,IF(MIN(AR$7,$F145)&gt;$C145,MIN(AR$7,$F145)-$C145+1,0),MIN(AR$7,$F145)-AQ$7))/365,0))</f>
        <v>0</v>
      </c>
      <c r="AS145" s="4">
        <f>IF($F145=0,($D145-SUM($U145:AR145))*$E145*(IF(AR145&lt;1,IF(MIN(AS$7,$F145)&gt;$C145,MIN(AS$7,$F145)-$C145+1,0),MIN(AS$7,$F145)-AR$7))/365,IF($F145&gt;AR$7,($D145-SUM($U145:AR145))*$E145*(IF(AR145&lt;1,IF(MIN(AS$7,$F145)&gt;$C145,MIN(AS$7,$F145)-$C145+1,0),MIN(AS$7,$F145)-AR$7))/365,0))</f>
        <v>0</v>
      </c>
    </row>
    <row r="146" spans="1:45">
      <c r="A146" s="15"/>
      <c r="B146" s="17"/>
      <c r="C146" s="16"/>
      <c r="D146" s="15"/>
      <c r="E146" s="11"/>
      <c r="F146" s="16"/>
      <c r="G146" s="15"/>
      <c r="H146" s="14"/>
      <c r="I146" s="5"/>
      <c r="J146" s="13">
        <f>SUM(U146:AS146)</f>
        <v>0</v>
      </c>
      <c r="K146" s="13">
        <f>IF(F146=0,D146-J146,IF(F146&lt;41730,0,D146-J146))</f>
        <v>0</v>
      </c>
      <c r="L146" s="12">
        <f>IF(K146=0,0,IF(G146-((L$7-C146)/365)&lt;0,0,G146-((L$7-C146)/365)))</f>
        <v>0</v>
      </c>
      <c r="M146" s="4">
        <f>IF(K146=0,0,D146*H146)</f>
        <v>0</v>
      </c>
      <c r="N146" s="11">
        <f>IFERROR((1-(M146/K146)^(1/L146)),0)</f>
        <v>0</v>
      </c>
      <c r="O146" s="10">
        <f>IF(F146&gt;41730,IF(F146&gt;41730,(F146-41730)/365,IF(K146=0,0,IF(G146-((L$7-C146)/365)&lt;0,0,G146-((L$7-C146)/365)))),1)</f>
        <v>1</v>
      </c>
      <c r="P146" s="9">
        <f>IF(K146&lt;M146,0,IF(L146=0,K146-M146,K146*N146*O146))</f>
        <v>0</v>
      </c>
      <c r="Q146" s="19">
        <f>IF(F146&gt;41730,D146,0)</f>
        <v>0</v>
      </c>
      <c r="R146" s="18">
        <f>IF(F146&gt;41730,J146+P146,0)</f>
        <v>0</v>
      </c>
      <c r="S146" s="9">
        <f>IF(F146&gt;0,0,K146-P146)</f>
        <v>0</v>
      </c>
      <c r="T146" s="5"/>
      <c r="U146" s="4">
        <f>D146*E146*(IF(U$7&gt;$C146,U$7-$C146+1,0))/365</f>
        <v>0</v>
      </c>
      <c r="V146" s="4">
        <f>($D146-U146)*$E146*(IF(U146&lt;1,IF(V$7&gt;$C146,V$7-$C146+1,0),V$7-U$7))/365</f>
        <v>0</v>
      </c>
      <c r="W146" s="4">
        <f>IF($F146=0,($D146-SUM($U146:V146))*$E146*(IF(V146&lt;1,IF(MIN(W$7,$F146)&gt;$C146,MIN(W$7,$F146)-$C146+1,0),MIN(W$7,$F146)-V$7))/365,IF($F146&gt;V$7,($D146-SUM($U146:V146))*$E146*(IF(V146&lt;1,IF(MIN(W$7,$F146)&gt;$C146,MIN(W$7,$F146)-$C146+1,0),MIN(W$7,$F146)-V$7))/365,0))</f>
        <v>0</v>
      </c>
      <c r="X146" s="4">
        <f>IF($F146=0,($D146-SUM($U146:W146))*$E146*(IF(W146&lt;1,IF(MIN(X$7,$F146)&gt;$C146,MIN(X$7,$F146)-$C146+1,0),MIN(X$7,$F146)-W$7))/365,IF($F146&gt;W$7,($D146-SUM($U146:W146))*$E146*(IF(W146&lt;1,IF(MIN(X$7,$F146)&gt;$C146,MIN(X$7,$F146)-$C146+1,0),MIN(X$7,$F146)-W$7))/365,0))</f>
        <v>0</v>
      </c>
      <c r="Y146" s="4">
        <f>IF($F146=0,($D146-SUM($U146:X146))*$E146*(IF(X146&lt;1,IF(MIN(Y$7,$F146)&gt;$C146,MIN(Y$7,$F146)-$C146+1,0),MIN(Y$7,$F146)-X$7))/365,IF($F146&gt;X$7,($D146-SUM($U146:X146))*$E146*(IF(X146&lt;1,IF(MIN(Y$7,$F146)&gt;$C146,MIN(Y$7,$F146)-$C146+1,0),MIN(Y$7,$F146)-X$7))/365,0))</f>
        <v>0</v>
      </c>
      <c r="Z146" s="4">
        <f>IF($F146=0,($D146-SUM($U146:Y146))*$E146*(IF(Y146&lt;1,IF(MIN(Z$7,$F146)&gt;$C146,MIN(Z$7,$F146)-$C146+1,0),MIN(Z$7,$F146)-Y$7))/365,IF($F146&gt;Y$7,($D146-SUM($U146:Y146))*$E146*(IF(Y146&lt;1,IF(MIN(Z$7,$F146)&gt;$C146,MIN(Z$7,$F146)-$C146+1,0),MIN(Z$7,$F146)-Y$7))/365,0))</f>
        <v>0</v>
      </c>
      <c r="AA146" s="4">
        <f>IF($F146=0,($D146-SUM($U146:Z146))*$E146*(IF(Z146&lt;1,IF(MIN(AA$7,$F146)&gt;$C146,MIN(AA$7,$F146)-$C146+1,0),MIN(AA$7,$F146)-Z$7))/365,IF($F146&gt;Z$7,($D146-SUM($U146:Z146))*$E146*(IF(Z146&lt;1,IF(MIN(AA$7,$F146)&gt;$C146,MIN(AA$7,$F146)-$C146+1,0),MIN(AA$7,$F146)-Z$7))/365,0))</f>
        <v>0</v>
      </c>
      <c r="AB146" s="4">
        <f>IF($F146=0,($D146-SUM($U146:AA146))*$E146*(IF(AA146&lt;1,IF(MIN(AB$7,$F146)&gt;$C146,MIN(AB$7,$F146)-$C146+1,0),MIN(AB$7,$F146)-AA$7))/365,IF($F146&gt;AA$7,($D146-SUM($U146:AA146))*$E146*(IF(AA146&lt;1,IF(MIN(AB$7,$F146)&gt;$C146,MIN(AB$7,$F146)-$C146+1,0),MIN(AB$7,$F146)-AA$7))/365,0))</f>
        <v>0</v>
      </c>
      <c r="AC146" s="4">
        <f>IF($F146=0,($D146-SUM($U146:AB146))*$E146*(IF(AB146&lt;1,IF(MIN(AC$7,$F146)&gt;$C146,MIN(AC$7,$F146)-$C146+1,0),MIN(AC$7,$F146)-AB$7))/365,IF($F146&gt;AB$7,($D146-SUM($U146:AB146))*$E146*(IF(AB146&lt;1,IF(MIN(AC$7,$F146)&gt;$C146,MIN(AC$7,$F146)-$C146+1,0),MIN(AC$7,$F146)-AB$7))/365,0))</f>
        <v>0</v>
      </c>
      <c r="AD146" s="4">
        <f>IF($F146=0,($D146-SUM($U146:AC146))*$E146*(IF(AC146&lt;1,IF(MIN(AD$7,$F146)&gt;$C146,MIN(AD$7,$F146)-$C146+1,0),MIN(AD$7,$F146)-AC$7))/365,IF($F146&gt;AC$7,($D146-SUM($U146:AC146))*$E146*(IF(AC146&lt;1,IF(MIN(AD$7,$F146)&gt;$C146,MIN(AD$7,$F146)-$C146+1,0),MIN(AD$7,$F146)-AC$7))/365,0))</f>
        <v>0</v>
      </c>
      <c r="AE146" s="4">
        <f>IF($F146=0,($D146-SUM($U146:AD146))*$E146*(IF(AD146&lt;1,IF(MIN(AE$7,$F146)&gt;$C146,MIN(AE$7,$F146)-$C146+1,0),MIN(AE$7,$F146)-AD$7))/365,IF($F146&gt;AD$7,($D146-SUM($U146:AD146))*$E146*(IF(AD146&lt;1,IF(MIN(AE$7,$F146)&gt;$C146,MIN(AE$7,$F146)-$C146+1,0),MIN(AE$7,$F146)-AD$7))/365,0))</f>
        <v>0</v>
      </c>
      <c r="AF146" s="4">
        <f>IF($F146=0,($D146-SUM($U146:AE146))*$E146*(IF(AE146&lt;1,IF(MIN(AF$7,$F146)&gt;$C146,MIN(AF$7,$F146)-$C146+1,0),MIN(AF$7,$F146)-AE$7))/365,IF($F146&gt;AE$7,($D146-SUM($U146:AE146))*$E146*(IF(AE146&lt;1,IF(MIN(AF$7,$F146)&gt;$C146,MIN(AF$7,$F146)-$C146+1,0),MIN(AF$7,$F146)-AE$7))/365,0))</f>
        <v>0</v>
      </c>
      <c r="AG146" s="4">
        <f>IF($F146=0,($D146-SUM($U146:AF146))*$E146*(IF(AF146&lt;1,IF(MIN(AG$7,$F146)&gt;$C146,MIN(AG$7,$F146)-$C146+1,0),MIN(AG$7,$F146)-AF$7))/365,IF($F146&gt;AF$7,($D146-SUM($U146:AF146))*$E146*(IF(AF146&lt;1,IF(MIN(AG$7,$F146)&gt;$C146,MIN(AG$7,$F146)-$C146+1,0),MIN(AG$7,$F146)-AF$7))/365,0))</f>
        <v>0</v>
      </c>
      <c r="AH146" s="4">
        <f>IF($F146=0,($D146-SUM($U146:AG146))*$E146*(IF(AG146&lt;1,IF(MIN(AH$7,$F146)&gt;$C146,MIN(AH$7,$F146)-$C146+1,0),MIN(AH$7,$F146)-AG$7))/365,IF($F146&gt;AG$7,($D146-SUM($U146:AG146))*$E146*(IF(AG146&lt;1,IF(MIN(AH$7,$F146)&gt;$C146,MIN(AH$7,$F146)-$C146+1,0),MIN(AH$7,$F146)-AG$7))/365,0))</f>
        <v>0</v>
      </c>
      <c r="AI146" s="4">
        <f>IF($F146=0,($D146-SUM($U146:AH146))*$E146*(IF(AH146&lt;1,IF(MIN(AI$7,$F146)&gt;$C146,MIN(AI$7,$F146)-$C146+1,0),MIN(AI$7,$F146)-AH$7))/365,IF($F146&gt;AH$7,($D146-SUM($U146:AH146))*$E146*(IF(AH146&lt;1,IF(MIN(AI$7,$F146)&gt;$C146,MIN(AI$7,$F146)-$C146+1,0),MIN(AI$7,$F146)-AH$7))/365,0))</f>
        <v>0</v>
      </c>
      <c r="AJ146" s="4">
        <f>IF($F146=0,($D146-SUM($U146:AI146))*$E146*(IF(AI146&lt;1,IF(MIN(AJ$7,$F146)&gt;$C146,MIN(AJ$7,$F146)-$C146+1,0),MIN(AJ$7,$F146)-AI$7))/365,IF($F146&gt;AI$7,($D146-SUM($U146:AI146))*$E146*(IF(AI146&lt;1,IF(MIN(AJ$7,$F146)&gt;$C146,MIN(AJ$7,$F146)-$C146+1,0),MIN(AJ$7,$F146)-AI$7))/365,0))</f>
        <v>0</v>
      </c>
      <c r="AK146" s="4">
        <f>IF($F146=0,($D146-SUM($U146:AJ146))*$E146*(IF(AJ146&lt;1,IF(MIN(AK$7,$F146)&gt;$C146,MIN(AK$7,$F146)-$C146+1,0),MIN(AK$7,$F146)-AJ$7))/365,IF($F146&gt;AJ$7,($D146-SUM($U146:AJ146))*$E146*(IF(AJ146&lt;1,IF(MIN(AK$7,$F146)&gt;$C146,MIN(AK$7,$F146)-$C146+1,0),MIN(AK$7,$F146)-AJ$7))/365,0))</f>
        <v>0</v>
      </c>
      <c r="AL146" s="4">
        <f>IF($F146=0,($D146-SUM($U146:AK146))*$E146*(IF(AK146&lt;1,IF(MIN(AL$7,$F146)&gt;$C146,MIN(AL$7,$F146)-$C146+1,0),MIN(AL$7,$F146)-AK$7))/365,IF($F146&gt;AK$7,($D146-SUM($U146:AK146))*$E146*(IF(AK146&lt;1,IF(MIN(AL$7,$F146)&gt;$C146,MIN(AL$7,$F146)-$C146+1,0),MIN(AL$7,$F146)-AK$7))/365,0))</f>
        <v>0</v>
      </c>
      <c r="AM146" s="4">
        <f>IF($F146=0,($D146-SUM($U146:AL146))*$E146*(IF(AL146&lt;1,IF(MIN(AM$7,$F146)&gt;$C146,MIN(AM$7,$F146)-$C146+1,0),MIN(AM$7,$F146)-AL$7))/365,IF($F146&gt;AL$7,($D146-SUM($U146:AL146))*$E146*(IF(AL146&lt;1,IF(MIN(AM$7,$F146)&gt;$C146,MIN(AM$7,$F146)-$C146+1,0),MIN(AM$7,$F146)-AL$7))/365,0))</f>
        <v>0</v>
      </c>
      <c r="AN146" s="4">
        <f>IF($F146=0,($D146-SUM($U146:AM146))*$E146*(IF(AM146&lt;1,IF(MIN(AN$7,$F146)&gt;$C146,MIN(AN$7,$F146)-$C146+1,0),MIN(AN$7,$F146)-AM$7))/365,IF($F146&gt;AM$7,($D146-SUM($U146:AM146))*$E146*(IF(AM146&lt;1,IF(MIN(AN$7,$F146)&gt;$C146,MIN(AN$7,$F146)-$C146+1,0),MIN(AN$7,$F146)-AM$7))/365,0))</f>
        <v>0</v>
      </c>
      <c r="AO146" s="4">
        <f>IF($F146=0,($D146-SUM($U146:AN146))*$E146*(IF(AN146&lt;1,IF(MIN(AO$7,$F146)&gt;$C146,MIN(AO$7,$F146)-$C146+1,0),MIN(AO$7,$F146)-AN$7))/365,IF($F146&gt;AN$7,($D146-SUM($U146:AN146))*$E146*(IF(AN146&lt;1,IF(MIN(AO$7,$F146)&gt;$C146,MIN(AO$7,$F146)-$C146+1,0),MIN(AO$7,$F146)-AN$7))/365,0))</f>
        <v>0</v>
      </c>
      <c r="AP146" s="4">
        <f>IF($F146=0,($D146-SUM($U146:AO146))*$E146*(IF(AO146&lt;1,IF(MIN(AP$7,$F146)&gt;$C146,MIN(AP$7,$F146)-$C146+1,0),MIN(AP$7,$F146)-AO$7))/365,IF($F146&gt;AO$7,($D146-SUM($U146:AO146))*$E146*(IF(AO146&lt;1,IF(MIN(AP$7,$F146)&gt;$C146,MIN(AP$7,$F146)-$C146+1,0),MIN(AP$7,$F146)-AO$7))/365,0))</f>
        <v>0</v>
      </c>
      <c r="AQ146" s="4">
        <f>IF($F146=0,($D146-SUM($U146:AP146))*$E146*(IF(AP146&lt;1,IF(MIN(AQ$7,$F146)&gt;$C146,MIN(AQ$7,$F146)-$C146+1,0),MIN(AQ$7,$F146)-AP$7))/365,IF($F146&gt;AP$7,($D146-SUM($U146:AP146))*$E146*(IF(AP146&lt;1,IF(MIN(AQ$7,$F146)&gt;$C146,MIN(AQ$7,$F146)-$C146+1,0),MIN(AQ$7,$F146)-AP$7))/365,0))</f>
        <v>0</v>
      </c>
      <c r="AR146" s="4">
        <f>IF($F146=0,($D146-SUM($U146:AQ146))*$E146*(IF(AQ146&lt;1,IF(MIN(AR$7,$F146)&gt;$C146,MIN(AR$7,$F146)-$C146+1,0),MIN(AR$7,$F146)-AQ$7))/365,IF($F146&gt;AQ$7,($D146-SUM($U146:AQ146))*$E146*(IF(AQ146&lt;1,IF(MIN(AR$7,$F146)&gt;$C146,MIN(AR$7,$F146)-$C146+1,0),MIN(AR$7,$F146)-AQ$7))/365,0))</f>
        <v>0</v>
      </c>
      <c r="AS146" s="4">
        <f>IF($F146=0,($D146-SUM($U146:AR146))*$E146*(IF(AR146&lt;1,IF(MIN(AS$7,$F146)&gt;$C146,MIN(AS$7,$F146)-$C146+1,0),MIN(AS$7,$F146)-AR$7))/365,IF($F146&gt;AR$7,($D146-SUM($U146:AR146))*$E146*(IF(AR146&lt;1,IF(MIN(AS$7,$F146)&gt;$C146,MIN(AS$7,$F146)-$C146+1,0),MIN(AS$7,$F146)-AR$7))/365,0))</f>
        <v>0</v>
      </c>
    </row>
    <row r="147" spans="1:45">
      <c r="A147" s="15"/>
      <c r="B147" s="17"/>
      <c r="C147" s="16"/>
      <c r="D147" s="15"/>
      <c r="E147" s="11"/>
      <c r="F147" s="16"/>
      <c r="G147" s="15"/>
      <c r="H147" s="14"/>
      <c r="I147" s="5"/>
      <c r="J147" s="13">
        <f>SUM(U147:AS147)</f>
        <v>0</v>
      </c>
      <c r="K147" s="13">
        <f>IF(F147=0,D147-J147,IF(F147&lt;41730,0,D147-J147))</f>
        <v>0</v>
      </c>
      <c r="L147" s="12">
        <f>IF(K147=0,0,IF(G147-((L$7-C147)/365)&lt;0,0,G147-((L$7-C147)/365)))</f>
        <v>0</v>
      </c>
      <c r="M147" s="4">
        <f>IF(K147=0,0,D147*H147)</f>
        <v>0</v>
      </c>
      <c r="N147" s="11">
        <f>IFERROR((1-(M147/K147)^(1/L147)),0)</f>
        <v>0</v>
      </c>
      <c r="O147" s="10">
        <f>IF(F147&gt;41730,IF(F147&gt;41730,(F147-41730)/365,IF(K147=0,0,IF(G147-((L$7-C147)/365)&lt;0,0,G147-((L$7-C147)/365)))),1)</f>
        <v>1</v>
      </c>
      <c r="P147" s="9">
        <f>IF(K147&lt;M147,0,IF(L147=0,K147-M147,K147*N147*O147))</f>
        <v>0</v>
      </c>
      <c r="Q147" s="19">
        <f>IF(F147&gt;41730,D147,0)</f>
        <v>0</v>
      </c>
      <c r="R147" s="18">
        <f>IF(F147&gt;41730,J147+P147,0)</f>
        <v>0</v>
      </c>
      <c r="S147" s="9">
        <f>IF(F147&gt;0,0,K147-P147)</f>
        <v>0</v>
      </c>
      <c r="T147" s="5"/>
      <c r="U147" s="4">
        <f>D147*E147*(IF(U$7&gt;$C147,U$7-$C147+1,0))/365</f>
        <v>0</v>
      </c>
      <c r="V147" s="4">
        <f>($D147-U147)*$E147*(IF(U147&lt;1,IF(V$7&gt;$C147,V$7-$C147+1,0),V$7-U$7))/365</f>
        <v>0</v>
      </c>
      <c r="W147" s="4">
        <f>IF($F147=0,($D147-SUM($U147:V147))*$E147*(IF(V147&lt;1,IF(MIN(W$7,$F147)&gt;$C147,MIN(W$7,$F147)-$C147+1,0),MIN(W$7,$F147)-V$7))/365,IF($F147&gt;V$7,($D147-SUM($U147:V147))*$E147*(IF(V147&lt;1,IF(MIN(W$7,$F147)&gt;$C147,MIN(W$7,$F147)-$C147+1,0),MIN(W$7,$F147)-V$7))/365,0))</f>
        <v>0</v>
      </c>
      <c r="X147" s="4">
        <f>IF($F147=0,($D147-SUM($U147:W147))*$E147*(IF(W147&lt;1,IF(MIN(X$7,$F147)&gt;$C147,MIN(X$7,$F147)-$C147+1,0),MIN(X$7,$F147)-W$7))/365,IF($F147&gt;W$7,($D147-SUM($U147:W147))*$E147*(IF(W147&lt;1,IF(MIN(X$7,$F147)&gt;$C147,MIN(X$7,$F147)-$C147+1,0),MIN(X$7,$F147)-W$7))/365,0))</f>
        <v>0</v>
      </c>
      <c r="Y147" s="4">
        <f>IF($F147=0,($D147-SUM($U147:X147))*$E147*(IF(X147&lt;1,IF(MIN(Y$7,$F147)&gt;$C147,MIN(Y$7,$F147)-$C147+1,0),MIN(Y$7,$F147)-X$7))/365,IF($F147&gt;X$7,($D147-SUM($U147:X147))*$E147*(IF(X147&lt;1,IF(MIN(Y$7,$F147)&gt;$C147,MIN(Y$7,$F147)-$C147+1,0),MIN(Y$7,$F147)-X$7))/365,0))</f>
        <v>0</v>
      </c>
      <c r="Z147" s="4">
        <f>IF($F147=0,($D147-SUM($U147:Y147))*$E147*(IF(Y147&lt;1,IF(MIN(Z$7,$F147)&gt;$C147,MIN(Z$7,$F147)-$C147+1,0),MIN(Z$7,$F147)-Y$7))/365,IF($F147&gt;Y$7,($D147-SUM($U147:Y147))*$E147*(IF(Y147&lt;1,IF(MIN(Z$7,$F147)&gt;$C147,MIN(Z$7,$F147)-$C147+1,0),MIN(Z$7,$F147)-Y$7))/365,0))</f>
        <v>0</v>
      </c>
      <c r="AA147" s="4">
        <f>IF($F147=0,($D147-SUM($U147:Z147))*$E147*(IF(Z147&lt;1,IF(MIN(AA$7,$F147)&gt;$C147,MIN(AA$7,$F147)-$C147+1,0),MIN(AA$7,$F147)-Z$7))/365,IF($F147&gt;Z$7,($D147-SUM($U147:Z147))*$E147*(IF(Z147&lt;1,IF(MIN(AA$7,$F147)&gt;$C147,MIN(AA$7,$F147)-$C147+1,0),MIN(AA$7,$F147)-Z$7))/365,0))</f>
        <v>0</v>
      </c>
      <c r="AB147" s="4">
        <f>IF($F147=0,($D147-SUM($U147:AA147))*$E147*(IF(AA147&lt;1,IF(MIN(AB$7,$F147)&gt;$C147,MIN(AB$7,$F147)-$C147+1,0),MIN(AB$7,$F147)-AA$7))/365,IF($F147&gt;AA$7,($D147-SUM($U147:AA147))*$E147*(IF(AA147&lt;1,IF(MIN(AB$7,$F147)&gt;$C147,MIN(AB$7,$F147)-$C147+1,0),MIN(AB$7,$F147)-AA$7))/365,0))</f>
        <v>0</v>
      </c>
      <c r="AC147" s="4">
        <f>IF($F147=0,($D147-SUM($U147:AB147))*$E147*(IF(AB147&lt;1,IF(MIN(AC$7,$F147)&gt;$C147,MIN(AC$7,$F147)-$C147+1,0),MIN(AC$7,$F147)-AB$7))/365,IF($F147&gt;AB$7,($D147-SUM($U147:AB147))*$E147*(IF(AB147&lt;1,IF(MIN(AC$7,$F147)&gt;$C147,MIN(AC$7,$F147)-$C147+1,0),MIN(AC$7,$F147)-AB$7))/365,0))</f>
        <v>0</v>
      </c>
      <c r="AD147" s="4">
        <f>IF($F147=0,($D147-SUM($U147:AC147))*$E147*(IF(AC147&lt;1,IF(MIN(AD$7,$F147)&gt;$C147,MIN(AD$7,$F147)-$C147+1,0),MIN(AD$7,$F147)-AC$7))/365,IF($F147&gt;AC$7,($D147-SUM($U147:AC147))*$E147*(IF(AC147&lt;1,IF(MIN(AD$7,$F147)&gt;$C147,MIN(AD$7,$F147)-$C147+1,0),MIN(AD$7,$F147)-AC$7))/365,0))</f>
        <v>0</v>
      </c>
      <c r="AE147" s="4">
        <f>IF($F147=0,($D147-SUM($U147:AD147))*$E147*(IF(AD147&lt;1,IF(MIN(AE$7,$F147)&gt;$C147,MIN(AE$7,$F147)-$C147+1,0),MIN(AE$7,$F147)-AD$7))/365,IF($F147&gt;AD$7,($D147-SUM($U147:AD147))*$E147*(IF(AD147&lt;1,IF(MIN(AE$7,$F147)&gt;$C147,MIN(AE$7,$F147)-$C147+1,0),MIN(AE$7,$F147)-AD$7))/365,0))</f>
        <v>0</v>
      </c>
      <c r="AF147" s="4">
        <f>IF($F147=0,($D147-SUM($U147:AE147))*$E147*(IF(AE147&lt;1,IF(MIN(AF$7,$F147)&gt;$C147,MIN(AF$7,$F147)-$C147+1,0),MIN(AF$7,$F147)-AE$7))/365,IF($F147&gt;AE$7,($D147-SUM($U147:AE147))*$E147*(IF(AE147&lt;1,IF(MIN(AF$7,$F147)&gt;$C147,MIN(AF$7,$F147)-$C147+1,0),MIN(AF$7,$F147)-AE$7))/365,0))</f>
        <v>0</v>
      </c>
      <c r="AG147" s="4">
        <f>IF($F147=0,($D147-SUM($U147:AF147))*$E147*(IF(AF147&lt;1,IF(MIN(AG$7,$F147)&gt;$C147,MIN(AG$7,$F147)-$C147+1,0),MIN(AG$7,$F147)-AF$7))/365,IF($F147&gt;AF$7,($D147-SUM($U147:AF147))*$E147*(IF(AF147&lt;1,IF(MIN(AG$7,$F147)&gt;$C147,MIN(AG$7,$F147)-$C147+1,0),MIN(AG$7,$F147)-AF$7))/365,0))</f>
        <v>0</v>
      </c>
      <c r="AH147" s="4">
        <f>IF($F147=0,($D147-SUM($U147:AG147))*$E147*(IF(AG147&lt;1,IF(MIN(AH$7,$F147)&gt;$C147,MIN(AH$7,$F147)-$C147+1,0),MIN(AH$7,$F147)-AG$7))/365,IF($F147&gt;AG$7,($D147-SUM($U147:AG147))*$E147*(IF(AG147&lt;1,IF(MIN(AH$7,$F147)&gt;$C147,MIN(AH$7,$F147)-$C147+1,0),MIN(AH$7,$F147)-AG$7))/365,0))</f>
        <v>0</v>
      </c>
      <c r="AI147" s="4">
        <f>IF($F147=0,($D147-SUM($U147:AH147))*$E147*(IF(AH147&lt;1,IF(MIN(AI$7,$F147)&gt;$C147,MIN(AI$7,$F147)-$C147+1,0),MIN(AI$7,$F147)-AH$7))/365,IF($F147&gt;AH$7,($D147-SUM($U147:AH147))*$E147*(IF(AH147&lt;1,IF(MIN(AI$7,$F147)&gt;$C147,MIN(AI$7,$F147)-$C147+1,0),MIN(AI$7,$F147)-AH$7))/365,0))</f>
        <v>0</v>
      </c>
      <c r="AJ147" s="4">
        <f>IF($F147=0,($D147-SUM($U147:AI147))*$E147*(IF(AI147&lt;1,IF(MIN(AJ$7,$F147)&gt;$C147,MIN(AJ$7,$F147)-$C147+1,0),MIN(AJ$7,$F147)-AI$7))/365,IF($F147&gt;AI$7,($D147-SUM($U147:AI147))*$E147*(IF(AI147&lt;1,IF(MIN(AJ$7,$F147)&gt;$C147,MIN(AJ$7,$F147)-$C147+1,0),MIN(AJ$7,$F147)-AI$7))/365,0))</f>
        <v>0</v>
      </c>
      <c r="AK147" s="4">
        <f>IF($F147=0,($D147-SUM($U147:AJ147))*$E147*(IF(AJ147&lt;1,IF(MIN(AK$7,$F147)&gt;$C147,MIN(AK$7,$F147)-$C147+1,0),MIN(AK$7,$F147)-AJ$7))/365,IF($F147&gt;AJ$7,($D147-SUM($U147:AJ147))*$E147*(IF(AJ147&lt;1,IF(MIN(AK$7,$F147)&gt;$C147,MIN(AK$7,$F147)-$C147+1,0),MIN(AK$7,$F147)-AJ$7))/365,0))</f>
        <v>0</v>
      </c>
      <c r="AL147" s="4">
        <f>IF($F147=0,($D147-SUM($U147:AK147))*$E147*(IF(AK147&lt;1,IF(MIN(AL$7,$F147)&gt;$C147,MIN(AL$7,$F147)-$C147+1,0),MIN(AL$7,$F147)-AK$7))/365,IF($F147&gt;AK$7,($D147-SUM($U147:AK147))*$E147*(IF(AK147&lt;1,IF(MIN(AL$7,$F147)&gt;$C147,MIN(AL$7,$F147)-$C147+1,0),MIN(AL$7,$F147)-AK$7))/365,0))</f>
        <v>0</v>
      </c>
      <c r="AM147" s="4">
        <f>IF($F147=0,($D147-SUM($U147:AL147))*$E147*(IF(AL147&lt;1,IF(MIN(AM$7,$F147)&gt;$C147,MIN(AM$7,$F147)-$C147+1,0),MIN(AM$7,$F147)-AL$7))/365,IF($F147&gt;AL$7,($D147-SUM($U147:AL147))*$E147*(IF(AL147&lt;1,IF(MIN(AM$7,$F147)&gt;$C147,MIN(AM$7,$F147)-$C147+1,0),MIN(AM$7,$F147)-AL$7))/365,0))</f>
        <v>0</v>
      </c>
      <c r="AN147" s="4">
        <f>IF($F147=0,($D147-SUM($U147:AM147))*$E147*(IF(AM147&lt;1,IF(MIN(AN$7,$F147)&gt;$C147,MIN(AN$7,$F147)-$C147+1,0),MIN(AN$7,$F147)-AM$7))/365,IF($F147&gt;AM$7,($D147-SUM($U147:AM147))*$E147*(IF(AM147&lt;1,IF(MIN(AN$7,$F147)&gt;$C147,MIN(AN$7,$F147)-$C147+1,0),MIN(AN$7,$F147)-AM$7))/365,0))</f>
        <v>0</v>
      </c>
      <c r="AO147" s="4">
        <f>IF($F147=0,($D147-SUM($U147:AN147))*$E147*(IF(AN147&lt;1,IF(MIN(AO$7,$F147)&gt;$C147,MIN(AO$7,$F147)-$C147+1,0),MIN(AO$7,$F147)-AN$7))/365,IF($F147&gt;AN$7,($D147-SUM($U147:AN147))*$E147*(IF(AN147&lt;1,IF(MIN(AO$7,$F147)&gt;$C147,MIN(AO$7,$F147)-$C147+1,0),MIN(AO$7,$F147)-AN$7))/365,0))</f>
        <v>0</v>
      </c>
      <c r="AP147" s="4">
        <f>IF($F147=0,($D147-SUM($U147:AO147))*$E147*(IF(AO147&lt;1,IF(MIN(AP$7,$F147)&gt;$C147,MIN(AP$7,$F147)-$C147+1,0),MIN(AP$7,$F147)-AO$7))/365,IF($F147&gt;AO$7,($D147-SUM($U147:AO147))*$E147*(IF(AO147&lt;1,IF(MIN(AP$7,$F147)&gt;$C147,MIN(AP$7,$F147)-$C147+1,0),MIN(AP$7,$F147)-AO$7))/365,0))</f>
        <v>0</v>
      </c>
      <c r="AQ147" s="4">
        <f>IF($F147=0,($D147-SUM($U147:AP147))*$E147*(IF(AP147&lt;1,IF(MIN(AQ$7,$F147)&gt;$C147,MIN(AQ$7,$F147)-$C147+1,0),MIN(AQ$7,$F147)-AP$7))/365,IF($F147&gt;AP$7,($D147-SUM($U147:AP147))*$E147*(IF(AP147&lt;1,IF(MIN(AQ$7,$F147)&gt;$C147,MIN(AQ$7,$F147)-$C147+1,0),MIN(AQ$7,$F147)-AP$7))/365,0))</f>
        <v>0</v>
      </c>
      <c r="AR147" s="4">
        <f>IF($F147=0,($D147-SUM($U147:AQ147))*$E147*(IF(AQ147&lt;1,IF(MIN(AR$7,$F147)&gt;$C147,MIN(AR$7,$F147)-$C147+1,0),MIN(AR$7,$F147)-AQ$7))/365,IF($F147&gt;AQ$7,($D147-SUM($U147:AQ147))*$E147*(IF(AQ147&lt;1,IF(MIN(AR$7,$F147)&gt;$C147,MIN(AR$7,$F147)-$C147+1,0),MIN(AR$7,$F147)-AQ$7))/365,0))</f>
        <v>0</v>
      </c>
      <c r="AS147" s="4">
        <f>IF($F147=0,($D147-SUM($U147:AR147))*$E147*(IF(AR147&lt;1,IF(MIN(AS$7,$F147)&gt;$C147,MIN(AS$7,$F147)-$C147+1,0),MIN(AS$7,$F147)-AR$7))/365,IF($F147&gt;AR$7,($D147-SUM($U147:AR147))*$E147*(IF(AR147&lt;1,IF(MIN(AS$7,$F147)&gt;$C147,MIN(AS$7,$F147)-$C147+1,0),MIN(AS$7,$F147)-AR$7))/365,0))</f>
        <v>0</v>
      </c>
    </row>
    <row r="148" spans="1:45">
      <c r="A148" s="15"/>
      <c r="B148" s="17"/>
      <c r="C148" s="16"/>
      <c r="D148" s="15"/>
      <c r="E148" s="11"/>
      <c r="F148" s="16"/>
      <c r="G148" s="15"/>
      <c r="H148" s="14"/>
      <c r="I148" s="5"/>
      <c r="J148" s="13">
        <f>SUM(U148:AS148)</f>
        <v>0</v>
      </c>
      <c r="K148" s="13">
        <f>IF(F148=0,D148-J148,IF(F148&lt;41730,0,D148-J148))</f>
        <v>0</v>
      </c>
      <c r="L148" s="12">
        <f>IF(K148=0,0,IF(G148-((L$7-C148)/365)&lt;0,0,G148-((L$7-C148)/365)))</f>
        <v>0</v>
      </c>
      <c r="M148" s="4">
        <f>IF(K148=0,0,D148*H148)</f>
        <v>0</v>
      </c>
      <c r="N148" s="11">
        <f>IFERROR((1-(M148/K148)^(1/L148)),0)</f>
        <v>0</v>
      </c>
      <c r="O148" s="10">
        <f>IF(F148&gt;41730,IF(F148&gt;41730,(F148-41730)/365,IF(K148=0,0,IF(G148-((L$7-C148)/365)&lt;0,0,G148-((L$7-C148)/365)))),1)</f>
        <v>1</v>
      </c>
      <c r="P148" s="9">
        <f>IF(K148&lt;M148,0,IF(L148=0,K148-M148,K148*N148*O148))</f>
        <v>0</v>
      </c>
      <c r="Q148" s="19">
        <f>IF(F148&gt;41730,D148,0)</f>
        <v>0</v>
      </c>
      <c r="R148" s="18">
        <f>IF(F148&gt;41730,J148+P148,0)</f>
        <v>0</v>
      </c>
      <c r="S148" s="9">
        <f>IF(F148&gt;0,0,K148-P148)</f>
        <v>0</v>
      </c>
      <c r="T148" s="5"/>
      <c r="U148" s="4">
        <f>D148*E148*(IF(U$7&gt;$C148,U$7-$C148+1,0))/365</f>
        <v>0</v>
      </c>
      <c r="V148" s="4">
        <f>($D148-U148)*$E148*(IF(U148&lt;1,IF(V$7&gt;$C148,V$7-$C148+1,0),V$7-U$7))/365</f>
        <v>0</v>
      </c>
      <c r="W148" s="4">
        <f>IF($F148=0,($D148-SUM($U148:V148))*$E148*(IF(V148&lt;1,IF(MIN(W$7,$F148)&gt;$C148,MIN(W$7,$F148)-$C148+1,0),MIN(W$7,$F148)-V$7))/365,IF($F148&gt;V$7,($D148-SUM($U148:V148))*$E148*(IF(V148&lt;1,IF(MIN(W$7,$F148)&gt;$C148,MIN(W$7,$F148)-$C148+1,0),MIN(W$7,$F148)-V$7))/365,0))</f>
        <v>0</v>
      </c>
      <c r="X148" s="4">
        <f>IF($F148=0,($D148-SUM($U148:W148))*$E148*(IF(W148&lt;1,IF(MIN(X$7,$F148)&gt;$C148,MIN(X$7,$F148)-$C148+1,0),MIN(X$7,$F148)-W$7))/365,IF($F148&gt;W$7,($D148-SUM($U148:W148))*$E148*(IF(W148&lt;1,IF(MIN(X$7,$F148)&gt;$C148,MIN(X$7,$F148)-$C148+1,0),MIN(X$7,$F148)-W$7))/365,0))</f>
        <v>0</v>
      </c>
      <c r="Y148" s="4">
        <f>IF($F148=0,($D148-SUM($U148:X148))*$E148*(IF(X148&lt;1,IF(MIN(Y$7,$F148)&gt;$C148,MIN(Y$7,$F148)-$C148+1,0),MIN(Y$7,$F148)-X$7))/365,IF($F148&gt;X$7,($D148-SUM($U148:X148))*$E148*(IF(X148&lt;1,IF(MIN(Y$7,$F148)&gt;$C148,MIN(Y$7,$F148)-$C148+1,0),MIN(Y$7,$F148)-X$7))/365,0))</f>
        <v>0</v>
      </c>
      <c r="Z148" s="4">
        <f>IF($F148=0,($D148-SUM($U148:Y148))*$E148*(IF(Y148&lt;1,IF(MIN(Z$7,$F148)&gt;$C148,MIN(Z$7,$F148)-$C148+1,0),MIN(Z$7,$F148)-Y$7))/365,IF($F148&gt;Y$7,($D148-SUM($U148:Y148))*$E148*(IF(Y148&lt;1,IF(MIN(Z$7,$F148)&gt;$C148,MIN(Z$7,$F148)-$C148+1,0),MIN(Z$7,$F148)-Y$7))/365,0))</f>
        <v>0</v>
      </c>
      <c r="AA148" s="4">
        <f>IF($F148=0,($D148-SUM($U148:Z148))*$E148*(IF(Z148&lt;1,IF(MIN(AA$7,$F148)&gt;$C148,MIN(AA$7,$F148)-$C148+1,0),MIN(AA$7,$F148)-Z$7))/365,IF($F148&gt;Z$7,($D148-SUM($U148:Z148))*$E148*(IF(Z148&lt;1,IF(MIN(AA$7,$F148)&gt;$C148,MIN(AA$7,$F148)-$C148+1,0),MIN(AA$7,$F148)-Z$7))/365,0))</f>
        <v>0</v>
      </c>
      <c r="AB148" s="4">
        <f>IF($F148=0,($D148-SUM($U148:AA148))*$E148*(IF(AA148&lt;1,IF(MIN(AB$7,$F148)&gt;$C148,MIN(AB$7,$F148)-$C148+1,0),MIN(AB$7,$F148)-AA$7))/365,IF($F148&gt;AA$7,($D148-SUM($U148:AA148))*$E148*(IF(AA148&lt;1,IF(MIN(AB$7,$F148)&gt;$C148,MIN(AB$7,$F148)-$C148+1,0),MIN(AB$7,$F148)-AA$7))/365,0))</f>
        <v>0</v>
      </c>
      <c r="AC148" s="4">
        <f>IF($F148=0,($D148-SUM($U148:AB148))*$E148*(IF(AB148&lt;1,IF(MIN(AC$7,$F148)&gt;$C148,MIN(AC$7,$F148)-$C148+1,0),MIN(AC$7,$F148)-AB$7))/365,IF($F148&gt;AB$7,($D148-SUM($U148:AB148))*$E148*(IF(AB148&lt;1,IF(MIN(AC$7,$F148)&gt;$C148,MIN(AC$7,$F148)-$C148+1,0),MIN(AC$7,$F148)-AB$7))/365,0))</f>
        <v>0</v>
      </c>
      <c r="AD148" s="4">
        <f>IF($F148=0,($D148-SUM($U148:AC148))*$E148*(IF(AC148&lt;1,IF(MIN(AD$7,$F148)&gt;$C148,MIN(AD$7,$F148)-$C148+1,0),MIN(AD$7,$F148)-AC$7))/365,IF($F148&gt;AC$7,($D148-SUM($U148:AC148))*$E148*(IF(AC148&lt;1,IF(MIN(AD$7,$F148)&gt;$C148,MIN(AD$7,$F148)-$C148+1,0),MIN(AD$7,$F148)-AC$7))/365,0))</f>
        <v>0</v>
      </c>
      <c r="AE148" s="4">
        <f>IF($F148=0,($D148-SUM($U148:AD148))*$E148*(IF(AD148&lt;1,IF(MIN(AE$7,$F148)&gt;$C148,MIN(AE$7,$F148)-$C148+1,0),MIN(AE$7,$F148)-AD$7))/365,IF($F148&gt;AD$7,($D148-SUM($U148:AD148))*$E148*(IF(AD148&lt;1,IF(MIN(AE$7,$F148)&gt;$C148,MIN(AE$7,$F148)-$C148+1,0),MIN(AE$7,$F148)-AD$7))/365,0))</f>
        <v>0</v>
      </c>
      <c r="AF148" s="4">
        <f>IF($F148=0,($D148-SUM($U148:AE148))*$E148*(IF(AE148&lt;1,IF(MIN(AF$7,$F148)&gt;$C148,MIN(AF$7,$F148)-$C148+1,0),MIN(AF$7,$F148)-AE$7))/365,IF($F148&gt;AE$7,($D148-SUM($U148:AE148))*$E148*(IF(AE148&lt;1,IF(MIN(AF$7,$F148)&gt;$C148,MIN(AF$7,$F148)-$C148+1,0),MIN(AF$7,$F148)-AE$7))/365,0))</f>
        <v>0</v>
      </c>
      <c r="AG148" s="4">
        <f>IF($F148=0,($D148-SUM($U148:AF148))*$E148*(IF(AF148&lt;1,IF(MIN(AG$7,$F148)&gt;$C148,MIN(AG$7,$F148)-$C148+1,0),MIN(AG$7,$F148)-AF$7))/365,IF($F148&gt;AF$7,($D148-SUM($U148:AF148))*$E148*(IF(AF148&lt;1,IF(MIN(AG$7,$F148)&gt;$C148,MIN(AG$7,$F148)-$C148+1,0),MIN(AG$7,$F148)-AF$7))/365,0))</f>
        <v>0</v>
      </c>
      <c r="AH148" s="4">
        <f>IF($F148=0,($D148-SUM($U148:AG148))*$E148*(IF(AG148&lt;1,IF(MIN(AH$7,$F148)&gt;$C148,MIN(AH$7,$F148)-$C148+1,0),MIN(AH$7,$F148)-AG$7))/365,IF($F148&gt;AG$7,($D148-SUM($U148:AG148))*$E148*(IF(AG148&lt;1,IF(MIN(AH$7,$F148)&gt;$C148,MIN(AH$7,$F148)-$C148+1,0),MIN(AH$7,$F148)-AG$7))/365,0))</f>
        <v>0</v>
      </c>
      <c r="AI148" s="4">
        <f>IF($F148=0,($D148-SUM($U148:AH148))*$E148*(IF(AH148&lt;1,IF(MIN(AI$7,$F148)&gt;$C148,MIN(AI$7,$F148)-$C148+1,0),MIN(AI$7,$F148)-AH$7))/365,IF($F148&gt;AH$7,($D148-SUM($U148:AH148))*$E148*(IF(AH148&lt;1,IF(MIN(AI$7,$F148)&gt;$C148,MIN(AI$7,$F148)-$C148+1,0),MIN(AI$7,$F148)-AH$7))/365,0))</f>
        <v>0</v>
      </c>
      <c r="AJ148" s="4">
        <f>IF($F148=0,($D148-SUM($U148:AI148))*$E148*(IF(AI148&lt;1,IF(MIN(AJ$7,$F148)&gt;$C148,MIN(AJ$7,$F148)-$C148+1,0),MIN(AJ$7,$F148)-AI$7))/365,IF($F148&gt;AI$7,($D148-SUM($U148:AI148))*$E148*(IF(AI148&lt;1,IF(MIN(AJ$7,$F148)&gt;$C148,MIN(AJ$7,$F148)-$C148+1,0),MIN(AJ$7,$F148)-AI$7))/365,0))</f>
        <v>0</v>
      </c>
      <c r="AK148" s="4">
        <f>IF($F148=0,($D148-SUM($U148:AJ148))*$E148*(IF(AJ148&lt;1,IF(MIN(AK$7,$F148)&gt;$C148,MIN(AK$7,$F148)-$C148+1,0),MIN(AK$7,$F148)-AJ$7))/365,IF($F148&gt;AJ$7,($D148-SUM($U148:AJ148))*$E148*(IF(AJ148&lt;1,IF(MIN(AK$7,$F148)&gt;$C148,MIN(AK$7,$F148)-$C148+1,0),MIN(AK$7,$F148)-AJ$7))/365,0))</f>
        <v>0</v>
      </c>
      <c r="AL148" s="4">
        <f>IF($F148=0,($D148-SUM($U148:AK148))*$E148*(IF(AK148&lt;1,IF(MIN(AL$7,$F148)&gt;$C148,MIN(AL$7,$F148)-$C148+1,0),MIN(AL$7,$F148)-AK$7))/365,IF($F148&gt;AK$7,($D148-SUM($U148:AK148))*$E148*(IF(AK148&lt;1,IF(MIN(AL$7,$F148)&gt;$C148,MIN(AL$7,$F148)-$C148+1,0),MIN(AL$7,$F148)-AK$7))/365,0))</f>
        <v>0</v>
      </c>
      <c r="AM148" s="4">
        <f>IF($F148=0,($D148-SUM($U148:AL148))*$E148*(IF(AL148&lt;1,IF(MIN(AM$7,$F148)&gt;$C148,MIN(AM$7,$F148)-$C148+1,0),MIN(AM$7,$F148)-AL$7))/365,IF($F148&gt;AL$7,($D148-SUM($U148:AL148))*$E148*(IF(AL148&lt;1,IF(MIN(AM$7,$F148)&gt;$C148,MIN(AM$7,$F148)-$C148+1,0),MIN(AM$7,$F148)-AL$7))/365,0))</f>
        <v>0</v>
      </c>
      <c r="AN148" s="4">
        <f>IF($F148=0,($D148-SUM($U148:AM148))*$E148*(IF(AM148&lt;1,IF(MIN(AN$7,$F148)&gt;$C148,MIN(AN$7,$F148)-$C148+1,0),MIN(AN$7,$F148)-AM$7))/365,IF($F148&gt;AM$7,($D148-SUM($U148:AM148))*$E148*(IF(AM148&lt;1,IF(MIN(AN$7,$F148)&gt;$C148,MIN(AN$7,$F148)-$C148+1,0),MIN(AN$7,$F148)-AM$7))/365,0))</f>
        <v>0</v>
      </c>
      <c r="AO148" s="4">
        <f>IF($F148=0,($D148-SUM($U148:AN148))*$E148*(IF(AN148&lt;1,IF(MIN(AO$7,$F148)&gt;$C148,MIN(AO$7,$F148)-$C148+1,0),MIN(AO$7,$F148)-AN$7))/365,IF($F148&gt;AN$7,($D148-SUM($U148:AN148))*$E148*(IF(AN148&lt;1,IF(MIN(AO$7,$F148)&gt;$C148,MIN(AO$7,$F148)-$C148+1,0),MIN(AO$7,$F148)-AN$7))/365,0))</f>
        <v>0</v>
      </c>
      <c r="AP148" s="4">
        <f>IF($F148=0,($D148-SUM($U148:AO148))*$E148*(IF(AO148&lt;1,IF(MIN(AP$7,$F148)&gt;$C148,MIN(AP$7,$F148)-$C148+1,0),MIN(AP$7,$F148)-AO$7))/365,IF($F148&gt;AO$7,($D148-SUM($U148:AO148))*$E148*(IF(AO148&lt;1,IF(MIN(AP$7,$F148)&gt;$C148,MIN(AP$7,$F148)-$C148+1,0),MIN(AP$7,$F148)-AO$7))/365,0))</f>
        <v>0</v>
      </c>
      <c r="AQ148" s="4">
        <f>IF($F148=0,($D148-SUM($U148:AP148))*$E148*(IF(AP148&lt;1,IF(MIN(AQ$7,$F148)&gt;$C148,MIN(AQ$7,$F148)-$C148+1,0),MIN(AQ$7,$F148)-AP$7))/365,IF($F148&gt;AP$7,($D148-SUM($U148:AP148))*$E148*(IF(AP148&lt;1,IF(MIN(AQ$7,$F148)&gt;$C148,MIN(AQ$7,$F148)-$C148+1,0),MIN(AQ$7,$F148)-AP$7))/365,0))</f>
        <v>0</v>
      </c>
      <c r="AR148" s="4">
        <f>IF($F148=0,($D148-SUM($U148:AQ148))*$E148*(IF(AQ148&lt;1,IF(MIN(AR$7,$F148)&gt;$C148,MIN(AR$7,$F148)-$C148+1,0),MIN(AR$7,$F148)-AQ$7))/365,IF($F148&gt;AQ$7,($D148-SUM($U148:AQ148))*$E148*(IF(AQ148&lt;1,IF(MIN(AR$7,$F148)&gt;$C148,MIN(AR$7,$F148)-$C148+1,0),MIN(AR$7,$F148)-AQ$7))/365,0))</f>
        <v>0</v>
      </c>
      <c r="AS148" s="4">
        <f>IF($F148=0,($D148-SUM($U148:AR148))*$E148*(IF(AR148&lt;1,IF(MIN(AS$7,$F148)&gt;$C148,MIN(AS$7,$F148)-$C148+1,0),MIN(AS$7,$F148)-AR$7))/365,IF($F148&gt;AR$7,($D148-SUM($U148:AR148))*$E148*(IF(AR148&lt;1,IF(MIN(AS$7,$F148)&gt;$C148,MIN(AS$7,$F148)-$C148+1,0),MIN(AS$7,$F148)-AR$7))/365,0))</f>
        <v>0</v>
      </c>
    </row>
    <row r="149" spans="1:45">
      <c r="A149" s="15"/>
      <c r="B149" s="17"/>
      <c r="C149" s="16"/>
      <c r="D149" s="15"/>
      <c r="E149" s="11"/>
      <c r="F149" s="16"/>
      <c r="G149" s="15"/>
      <c r="H149" s="14"/>
      <c r="I149" s="5"/>
      <c r="J149" s="13">
        <f>SUM(U149:AS149)</f>
        <v>0</v>
      </c>
      <c r="K149" s="13">
        <f>IF(F149=0,D149-J149,IF(F149&lt;41730,0,D149-J149))</f>
        <v>0</v>
      </c>
      <c r="L149" s="12">
        <f>IF(K149=0,0,IF(G149-((L$7-C149)/365)&lt;0,0,G149-((L$7-C149)/365)))</f>
        <v>0</v>
      </c>
      <c r="M149" s="4">
        <f>IF(K149=0,0,D149*H149)</f>
        <v>0</v>
      </c>
      <c r="N149" s="11">
        <f>IFERROR((1-(M149/K149)^(1/L149)),0)</f>
        <v>0</v>
      </c>
      <c r="O149" s="10">
        <f>IF(F149&gt;41730,IF(F149&gt;41730,(F149-41730)/365,IF(K149=0,0,IF(G149-((L$7-C149)/365)&lt;0,0,G149-((L$7-C149)/365)))),1)</f>
        <v>1</v>
      </c>
      <c r="P149" s="9">
        <f>IF(K149&lt;M149,0,IF(L149=0,K149-M149,K149*N149*O149))</f>
        <v>0</v>
      </c>
      <c r="Q149" s="19">
        <f>IF(F149&gt;41730,D149,0)</f>
        <v>0</v>
      </c>
      <c r="R149" s="18">
        <f>IF(F149&gt;41730,J149+P149,0)</f>
        <v>0</v>
      </c>
      <c r="S149" s="9">
        <f>IF(F149&gt;0,0,K149-P149)</f>
        <v>0</v>
      </c>
      <c r="T149" s="5"/>
      <c r="U149" s="4">
        <f>D149*E149*(IF(U$7&gt;$C149,U$7-$C149+1,0))/365</f>
        <v>0</v>
      </c>
      <c r="V149" s="4">
        <f>($D149-U149)*$E149*(IF(U149&lt;1,IF(V$7&gt;$C149,V$7-$C149+1,0),V$7-U$7))/365</f>
        <v>0</v>
      </c>
      <c r="W149" s="4">
        <f>IF($F149=0,($D149-SUM($U149:V149))*$E149*(IF(V149&lt;1,IF(MIN(W$7,$F149)&gt;$C149,MIN(W$7,$F149)-$C149+1,0),MIN(W$7,$F149)-V$7))/365,IF($F149&gt;V$7,($D149-SUM($U149:V149))*$E149*(IF(V149&lt;1,IF(MIN(W$7,$F149)&gt;$C149,MIN(W$7,$F149)-$C149+1,0),MIN(W$7,$F149)-V$7))/365,0))</f>
        <v>0</v>
      </c>
      <c r="X149" s="4">
        <f>IF($F149=0,($D149-SUM($U149:W149))*$E149*(IF(W149&lt;1,IF(MIN(X$7,$F149)&gt;$C149,MIN(X$7,$F149)-$C149+1,0),MIN(X$7,$F149)-W$7))/365,IF($F149&gt;W$7,($D149-SUM($U149:W149))*$E149*(IF(W149&lt;1,IF(MIN(X$7,$F149)&gt;$C149,MIN(X$7,$F149)-$C149+1,0),MIN(X$7,$F149)-W$7))/365,0))</f>
        <v>0</v>
      </c>
      <c r="Y149" s="4">
        <f>IF($F149=0,($D149-SUM($U149:X149))*$E149*(IF(X149&lt;1,IF(MIN(Y$7,$F149)&gt;$C149,MIN(Y$7,$F149)-$C149+1,0),MIN(Y$7,$F149)-X$7))/365,IF($F149&gt;X$7,($D149-SUM($U149:X149))*$E149*(IF(X149&lt;1,IF(MIN(Y$7,$F149)&gt;$C149,MIN(Y$7,$F149)-$C149+1,0),MIN(Y$7,$F149)-X$7))/365,0))</f>
        <v>0</v>
      </c>
      <c r="Z149" s="4">
        <f>IF($F149=0,($D149-SUM($U149:Y149))*$E149*(IF(Y149&lt;1,IF(MIN(Z$7,$F149)&gt;$C149,MIN(Z$7,$F149)-$C149+1,0),MIN(Z$7,$F149)-Y$7))/365,IF($F149&gt;Y$7,($D149-SUM($U149:Y149))*$E149*(IF(Y149&lt;1,IF(MIN(Z$7,$F149)&gt;$C149,MIN(Z$7,$F149)-$C149+1,0),MIN(Z$7,$F149)-Y$7))/365,0))</f>
        <v>0</v>
      </c>
      <c r="AA149" s="4">
        <f>IF($F149=0,($D149-SUM($U149:Z149))*$E149*(IF(Z149&lt;1,IF(MIN(AA$7,$F149)&gt;$C149,MIN(AA$7,$F149)-$C149+1,0),MIN(AA$7,$F149)-Z$7))/365,IF($F149&gt;Z$7,($D149-SUM($U149:Z149))*$E149*(IF(Z149&lt;1,IF(MIN(AA$7,$F149)&gt;$C149,MIN(AA$7,$F149)-$C149+1,0),MIN(AA$7,$F149)-Z$7))/365,0))</f>
        <v>0</v>
      </c>
      <c r="AB149" s="4">
        <f>IF($F149=0,($D149-SUM($U149:AA149))*$E149*(IF(AA149&lt;1,IF(MIN(AB$7,$F149)&gt;$C149,MIN(AB$7,$F149)-$C149+1,0),MIN(AB$7,$F149)-AA$7))/365,IF($F149&gt;AA$7,($D149-SUM($U149:AA149))*$E149*(IF(AA149&lt;1,IF(MIN(AB$7,$F149)&gt;$C149,MIN(AB$7,$F149)-$C149+1,0),MIN(AB$7,$F149)-AA$7))/365,0))</f>
        <v>0</v>
      </c>
      <c r="AC149" s="4">
        <f>IF($F149=0,($D149-SUM($U149:AB149))*$E149*(IF(AB149&lt;1,IF(MIN(AC$7,$F149)&gt;$C149,MIN(AC$7,$F149)-$C149+1,0),MIN(AC$7,$F149)-AB$7))/365,IF($F149&gt;AB$7,($D149-SUM($U149:AB149))*$E149*(IF(AB149&lt;1,IF(MIN(AC$7,$F149)&gt;$C149,MIN(AC$7,$F149)-$C149+1,0),MIN(AC$7,$F149)-AB$7))/365,0))</f>
        <v>0</v>
      </c>
      <c r="AD149" s="4">
        <f>IF($F149=0,($D149-SUM($U149:AC149))*$E149*(IF(AC149&lt;1,IF(MIN(AD$7,$F149)&gt;$C149,MIN(AD$7,$F149)-$C149+1,0),MIN(AD$7,$F149)-AC$7))/365,IF($F149&gt;AC$7,($D149-SUM($U149:AC149))*$E149*(IF(AC149&lt;1,IF(MIN(AD$7,$F149)&gt;$C149,MIN(AD$7,$F149)-$C149+1,0),MIN(AD$7,$F149)-AC$7))/365,0))</f>
        <v>0</v>
      </c>
      <c r="AE149" s="4">
        <f>IF($F149=0,($D149-SUM($U149:AD149))*$E149*(IF(AD149&lt;1,IF(MIN(AE$7,$F149)&gt;$C149,MIN(AE$7,$F149)-$C149+1,0),MIN(AE$7,$F149)-AD$7))/365,IF($F149&gt;AD$7,($D149-SUM($U149:AD149))*$E149*(IF(AD149&lt;1,IF(MIN(AE$7,$F149)&gt;$C149,MIN(AE$7,$F149)-$C149+1,0),MIN(AE$7,$F149)-AD$7))/365,0))</f>
        <v>0</v>
      </c>
      <c r="AF149" s="4">
        <f>IF($F149=0,($D149-SUM($U149:AE149))*$E149*(IF(AE149&lt;1,IF(MIN(AF$7,$F149)&gt;$C149,MIN(AF$7,$F149)-$C149+1,0),MIN(AF$7,$F149)-AE$7))/365,IF($F149&gt;AE$7,($D149-SUM($U149:AE149))*$E149*(IF(AE149&lt;1,IF(MIN(AF$7,$F149)&gt;$C149,MIN(AF$7,$F149)-$C149+1,0),MIN(AF$7,$F149)-AE$7))/365,0))</f>
        <v>0</v>
      </c>
      <c r="AG149" s="4">
        <f>IF($F149=0,($D149-SUM($U149:AF149))*$E149*(IF(AF149&lt;1,IF(MIN(AG$7,$F149)&gt;$C149,MIN(AG$7,$F149)-$C149+1,0),MIN(AG$7,$F149)-AF$7))/365,IF($F149&gt;AF$7,($D149-SUM($U149:AF149))*$E149*(IF(AF149&lt;1,IF(MIN(AG$7,$F149)&gt;$C149,MIN(AG$7,$F149)-$C149+1,0),MIN(AG$7,$F149)-AF$7))/365,0))</f>
        <v>0</v>
      </c>
      <c r="AH149" s="4">
        <f>IF($F149=0,($D149-SUM($U149:AG149))*$E149*(IF(AG149&lt;1,IF(MIN(AH$7,$F149)&gt;$C149,MIN(AH$7,$F149)-$C149+1,0),MIN(AH$7,$F149)-AG$7))/365,IF($F149&gt;AG$7,($D149-SUM($U149:AG149))*$E149*(IF(AG149&lt;1,IF(MIN(AH$7,$F149)&gt;$C149,MIN(AH$7,$F149)-$C149+1,0),MIN(AH$7,$F149)-AG$7))/365,0))</f>
        <v>0</v>
      </c>
      <c r="AI149" s="4">
        <f>IF($F149=0,($D149-SUM($U149:AH149))*$E149*(IF(AH149&lt;1,IF(MIN(AI$7,$F149)&gt;$C149,MIN(AI$7,$F149)-$C149+1,0),MIN(AI$7,$F149)-AH$7))/365,IF($F149&gt;AH$7,($D149-SUM($U149:AH149))*$E149*(IF(AH149&lt;1,IF(MIN(AI$7,$F149)&gt;$C149,MIN(AI$7,$F149)-$C149+1,0),MIN(AI$7,$F149)-AH$7))/365,0))</f>
        <v>0</v>
      </c>
      <c r="AJ149" s="4">
        <f>IF($F149=0,($D149-SUM($U149:AI149))*$E149*(IF(AI149&lt;1,IF(MIN(AJ$7,$F149)&gt;$C149,MIN(AJ$7,$F149)-$C149+1,0),MIN(AJ$7,$F149)-AI$7))/365,IF($F149&gt;AI$7,($D149-SUM($U149:AI149))*$E149*(IF(AI149&lt;1,IF(MIN(AJ$7,$F149)&gt;$C149,MIN(AJ$7,$F149)-$C149+1,0),MIN(AJ$7,$F149)-AI$7))/365,0))</f>
        <v>0</v>
      </c>
      <c r="AK149" s="4">
        <f>IF($F149=0,($D149-SUM($U149:AJ149))*$E149*(IF(AJ149&lt;1,IF(MIN(AK$7,$F149)&gt;$C149,MIN(AK$7,$F149)-$C149+1,0),MIN(AK$7,$F149)-AJ$7))/365,IF($F149&gt;AJ$7,($D149-SUM($U149:AJ149))*$E149*(IF(AJ149&lt;1,IF(MIN(AK$7,$F149)&gt;$C149,MIN(AK$7,$F149)-$C149+1,0),MIN(AK$7,$F149)-AJ$7))/365,0))</f>
        <v>0</v>
      </c>
      <c r="AL149" s="4">
        <f>IF($F149=0,($D149-SUM($U149:AK149))*$E149*(IF(AK149&lt;1,IF(MIN(AL$7,$F149)&gt;$C149,MIN(AL$7,$F149)-$C149+1,0),MIN(AL$7,$F149)-AK$7))/365,IF($F149&gt;AK$7,($D149-SUM($U149:AK149))*$E149*(IF(AK149&lt;1,IF(MIN(AL$7,$F149)&gt;$C149,MIN(AL$7,$F149)-$C149+1,0),MIN(AL$7,$F149)-AK$7))/365,0))</f>
        <v>0</v>
      </c>
      <c r="AM149" s="4">
        <f>IF($F149=0,($D149-SUM($U149:AL149))*$E149*(IF(AL149&lt;1,IF(MIN(AM$7,$F149)&gt;$C149,MIN(AM$7,$F149)-$C149+1,0),MIN(AM$7,$F149)-AL$7))/365,IF($F149&gt;AL$7,($D149-SUM($U149:AL149))*$E149*(IF(AL149&lt;1,IF(MIN(AM$7,$F149)&gt;$C149,MIN(AM$7,$F149)-$C149+1,0),MIN(AM$7,$F149)-AL$7))/365,0))</f>
        <v>0</v>
      </c>
      <c r="AN149" s="4">
        <f>IF($F149=0,($D149-SUM($U149:AM149))*$E149*(IF(AM149&lt;1,IF(MIN(AN$7,$F149)&gt;$C149,MIN(AN$7,$F149)-$C149+1,0),MIN(AN$7,$F149)-AM$7))/365,IF($F149&gt;AM$7,($D149-SUM($U149:AM149))*$E149*(IF(AM149&lt;1,IF(MIN(AN$7,$F149)&gt;$C149,MIN(AN$7,$F149)-$C149+1,0),MIN(AN$7,$F149)-AM$7))/365,0))</f>
        <v>0</v>
      </c>
      <c r="AO149" s="4">
        <f>IF($F149=0,($D149-SUM($U149:AN149))*$E149*(IF(AN149&lt;1,IF(MIN(AO$7,$F149)&gt;$C149,MIN(AO$7,$F149)-$C149+1,0),MIN(AO$7,$F149)-AN$7))/365,IF($F149&gt;AN$7,($D149-SUM($U149:AN149))*$E149*(IF(AN149&lt;1,IF(MIN(AO$7,$F149)&gt;$C149,MIN(AO$7,$F149)-$C149+1,0),MIN(AO$7,$F149)-AN$7))/365,0))</f>
        <v>0</v>
      </c>
      <c r="AP149" s="4">
        <f>IF($F149=0,($D149-SUM($U149:AO149))*$E149*(IF(AO149&lt;1,IF(MIN(AP$7,$F149)&gt;$C149,MIN(AP$7,$F149)-$C149+1,0),MIN(AP$7,$F149)-AO$7))/365,IF($F149&gt;AO$7,($D149-SUM($U149:AO149))*$E149*(IF(AO149&lt;1,IF(MIN(AP$7,$F149)&gt;$C149,MIN(AP$7,$F149)-$C149+1,0),MIN(AP$7,$F149)-AO$7))/365,0))</f>
        <v>0</v>
      </c>
      <c r="AQ149" s="4">
        <f>IF($F149=0,($D149-SUM($U149:AP149))*$E149*(IF(AP149&lt;1,IF(MIN(AQ$7,$F149)&gt;$C149,MIN(AQ$7,$F149)-$C149+1,0),MIN(AQ$7,$F149)-AP$7))/365,IF($F149&gt;AP$7,($D149-SUM($U149:AP149))*$E149*(IF(AP149&lt;1,IF(MIN(AQ$7,$F149)&gt;$C149,MIN(AQ$7,$F149)-$C149+1,0),MIN(AQ$7,$F149)-AP$7))/365,0))</f>
        <v>0</v>
      </c>
      <c r="AR149" s="4">
        <f>IF($F149=0,($D149-SUM($U149:AQ149))*$E149*(IF(AQ149&lt;1,IF(MIN(AR$7,$F149)&gt;$C149,MIN(AR$7,$F149)-$C149+1,0),MIN(AR$7,$F149)-AQ$7))/365,IF($F149&gt;AQ$7,($D149-SUM($U149:AQ149))*$E149*(IF(AQ149&lt;1,IF(MIN(AR$7,$F149)&gt;$C149,MIN(AR$7,$F149)-$C149+1,0),MIN(AR$7,$F149)-AQ$7))/365,0))</f>
        <v>0</v>
      </c>
      <c r="AS149" s="4">
        <f>IF($F149=0,($D149-SUM($U149:AR149))*$E149*(IF(AR149&lt;1,IF(MIN(AS$7,$F149)&gt;$C149,MIN(AS$7,$F149)-$C149+1,0),MIN(AS$7,$F149)-AR$7))/365,IF($F149&gt;AR$7,($D149-SUM($U149:AR149))*$E149*(IF(AR149&lt;1,IF(MIN(AS$7,$F149)&gt;$C149,MIN(AS$7,$F149)-$C149+1,0),MIN(AS$7,$F149)-AR$7))/365,0))</f>
        <v>0</v>
      </c>
    </row>
    <row r="150" spans="1:45">
      <c r="A150" s="15"/>
      <c r="B150" s="17"/>
      <c r="C150" s="16"/>
      <c r="D150" s="15"/>
      <c r="E150" s="11"/>
      <c r="F150" s="16"/>
      <c r="G150" s="15"/>
      <c r="H150" s="14"/>
      <c r="I150" s="5"/>
      <c r="J150" s="13">
        <f>SUM(U150:AS150)</f>
        <v>0</v>
      </c>
      <c r="K150" s="13">
        <f>IF(F150=0,D150-J150,IF(F150&lt;41730,0,D150-J150))</f>
        <v>0</v>
      </c>
      <c r="L150" s="12">
        <f>IF(K150=0,0,IF(G150-((L$7-C150)/365)&lt;0,0,G150-((L$7-C150)/365)))</f>
        <v>0</v>
      </c>
      <c r="M150" s="4">
        <f>IF(K150=0,0,D150*H150)</f>
        <v>0</v>
      </c>
      <c r="N150" s="11">
        <f>IFERROR((1-(M150/K150)^(1/L150)),0)</f>
        <v>0</v>
      </c>
      <c r="O150" s="10">
        <f>IF(F150&gt;41730,IF(F150&gt;41730,(F150-41730)/365,IF(K150=0,0,IF(G150-((L$7-C150)/365)&lt;0,0,G150-((L$7-C150)/365)))),1)</f>
        <v>1</v>
      </c>
      <c r="P150" s="9">
        <f>IF(K150&lt;M150,0,IF(L150=0,K150-M150,K150*N150*O150))</f>
        <v>0</v>
      </c>
      <c r="Q150" s="19">
        <f>IF(F150&gt;41730,D150,0)</f>
        <v>0</v>
      </c>
      <c r="R150" s="18">
        <f>IF(F150&gt;41730,J150+P150,0)</f>
        <v>0</v>
      </c>
      <c r="S150" s="9">
        <f>IF(F150&gt;0,0,K150-P150)</f>
        <v>0</v>
      </c>
      <c r="T150" s="5"/>
      <c r="U150" s="4">
        <f>D150*E150*(IF(U$7&gt;$C150,U$7-$C150+1,0))/365</f>
        <v>0</v>
      </c>
      <c r="V150" s="4">
        <f>($D150-U150)*$E150*(IF(U150&lt;1,IF(V$7&gt;$C150,V$7-$C150+1,0),V$7-U$7))/365</f>
        <v>0</v>
      </c>
      <c r="W150" s="4">
        <f>IF($F150=0,($D150-SUM($U150:V150))*$E150*(IF(V150&lt;1,IF(MIN(W$7,$F150)&gt;$C150,MIN(W$7,$F150)-$C150+1,0),MIN(W$7,$F150)-V$7))/365,IF($F150&gt;V$7,($D150-SUM($U150:V150))*$E150*(IF(V150&lt;1,IF(MIN(W$7,$F150)&gt;$C150,MIN(W$7,$F150)-$C150+1,0),MIN(W$7,$F150)-V$7))/365,0))</f>
        <v>0</v>
      </c>
      <c r="X150" s="4">
        <f>IF($F150=0,($D150-SUM($U150:W150))*$E150*(IF(W150&lt;1,IF(MIN(X$7,$F150)&gt;$C150,MIN(X$7,$F150)-$C150+1,0),MIN(X$7,$F150)-W$7))/365,IF($F150&gt;W$7,($D150-SUM($U150:W150))*$E150*(IF(W150&lt;1,IF(MIN(X$7,$F150)&gt;$C150,MIN(X$7,$F150)-$C150+1,0),MIN(X$7,$F150)-W$7))/365,0))</f>
        <v>0</v>
      </c>
      <c r="Y150" s="4">
        <f>IF($F150=0,($D150-SUM($U150:X150))*$E150*(IF(X150&lt;1,IF(MIN(Y$7,$F150)&gt;$C150,MIN(Y$7,$F150)-$C150+1,0),MIN(Y$7,$F150)-X$7))/365,IF($F150&gt;X$7,($D150-SUM($U150:X150))*$E150*(IF(X150&lt;1,IF(MIN(Y$7,$F150)&gt;$C150,MIN(Y$7,$F150)-$C150+1,0),MIN(Y$7,$F150)-X$7))/365,0))</f>
        <v>0</v>
      </c>
      <c r="Z150" s="4">
        <f>IF($F150=0,($D150-SUM($U150:Y150))*$E150*(IF(Y150&lt;1,IF(MIN(Z$7,$F150)&gt;$C150,MIN(Z$7,$F150)-$C150+1,0),MIN(Z$7,$F150)-Y$7))/365,IF($F150&gt;Y$7,($D150-SUM($U150:Y150))*$E150*(IF(Y150&lt;1,IF(MIN(Z$7,$F150)&gt;$C150,MIN(Z$7,$F150)-$C150+1,0),MIN(Z$7,$F150)-Y$7))/365,0))</f>
        <v>0</v>
      </c>
      <c r="AA150" s="4">
        <f>IF($F150=0,($D150-SUM($U150:Z150))*$E150*(IF(Z150&lt;1,IF(MIN(AA$7,$F150)&gt;$C150,MIN(AA$7,$F150)-$C150+1,0),MIN(AA$7,$F150)-Z$7))/365,IF($F150&gt;Z$7,($D150-SUM($U150:Z150))*$E150*(IF(Z150&lt;1,IF(MIN(AA$7,$F150)&gt;$C150,MIN(AA$7,$F150)-$C150+1,0),MIN(AA$7,$F150)-Z$7))/365,0))</f>
        <v>0</v>
      </c>
      <c r="AB150" s="4">
        <f>IF($F150=0,($D150-SUM($U150:AA150))*$E150*(IF(AA150&lt;1,IF(MIN(AB$7,$F150)&gt;$C150,MIN(AB$7,$F150)-$C150+1,0),MIN(AB$7,$F150)-AA$7))/365,IF($F150&gt;AA$7,($D150-SUM($U150:AA150))*$E150*(IF(AA150&lt;1,IF(MIN(AB$7,$F150)&gt;$C150,MIN(AB$7,$F150)-$C150+1,0),MIN(AB$7,$F150)-AA$7))/365,0))</f>
        <v>0</v>
      </c>
      <c r="AC150" s="4">
        <f>IF($F150=0,($D150-SUM($U150:AB150))*$E150*(IF(AB150&lt;1,IF(MIN(AC$7,$F150)&gt;$C150,MIN(AC$7,$F150)-$C150+1,0),MIN(AC$7,$F150)-AB$7))/365,IF($F150&gt;AB$7,($D150-SUM($U150:AB150))*$E150*(IF(AB150&lt;1,IF(MIN(AC$7,$F150)&gt;$C150,MIN(AC$7,$F150)-$C150+1,0),MIN(AC$7,$F150)-AB$7))/365,0))</f>
        <v>0</v>
      </c>
      <c r="AD150" s="4">
        <f>IF($F150=0,($D150-SUM($U150:AC150))*$E150*(IF(AC150&lt;1,IF(MIN(AD$7,$F150)&gt;$C150,MIN(AD$7,$F150)-$C150+1,0),MIN(AD$7,$F150)-AC$7))/365,IF($F150&gt;AC$7,($D150-SUM($U150:AC150))*$E150*(IF(AC150&lt;1,IF(MIN(AD$7,$F150)&gt;$C150,MIN(AD$7,$F150)-$C150+1,0),MIN(AD$7,$F150)-AC$7))/365,0))</f>
        <v>0</v>
      </c>
      <c r="AE150" s="4">
        <f>IF($F150=0,($D150-SUM($U150:AD150))*$E150*(IF(AD150&lt;1,IF(MIN(AE$7,$F150)&gt;$C150,MIN(AE$7,$F150)-$C150+1,0),MIN(AE$7,$F150)-AD$7))/365,IF($F150&gt;AD$7,($D150-SUM($U150:AD150))*$E150*(IF(AD150&lt;1,IF(MIN(AE$7,$F150)&gt;$C150,MIN(AE$7,$F150)-$C150+1,0),MIN(AE$7,$F150)-AD$7))/365,0))</f>
        <v>0</v>
      </c>
      <c r="AF150" s="4">
        <f>IF($F150=0,($D150-SUM($U150:AE150))*$E150*(IF(AE150&lt;1,IF(MIN(AF$7,$F150)&gt;$C150,MIN(AF$7,$F150)-$C150+1,0),MIN(AF$7,$F150)-AE$7))/365,IF($F150&gt;AE$7,($D150-SUM($U150:AE150))*$E150*(IF(AE150&lt;1,IF(MIN(AF$7,$F150)&gt;$C150,MIN(AF$7,$F150)-$C150+1,0),MIN(AF$7,$F150)-AE$7))/365,0))</f>
        <v>0</v>
      </c>
      <c r="AG150" s="4">
        <f>IF($F150=0,($D150-SUM($U150:AF150))*$E150*(IF(AF150&lt;1,IF(MIN(AG$7,$F150)&gt;$C150,MIN(AG$7,$F150)-$C150+1,0),MIN(AG$7,$F150)-AF$7))/365,IF($F150&gt;AF$7,($D150-SUM($U150:AF150))*$E150*(IF(AF150&lt;1,IF(MIN(AG$7,$F150)&gt;$C150,MIN(AG$7,$F150)-$C150+1,0),MIN(AG$7,$F150)-AF$7))/365,0))</f>
        <v>0</v>
      </c>
      <c r="AH150" s="4">
        <f>IF($F150=0,($D150-SUM($U150:AG150))*$E150*(IF(AG150&lt;1,IF(MIN(AH$7,$F150)&gt;$C150,MIN(AH$7,$F150)-$C150+1,0),MIN(AH$7,$F150)-AG$7))/365,IF($F150&gt;AG$7,($D150-SUM($U150:AG150))*$E150*(IF(AG150&lt;1,IF(MIN(AH$7,$F150)&gt;$C150,MIN(AH$7,$F150)-$C150+1,0),MIN(AH$7,$F150)-AG$7))/365,0))</f>
        <v>0</v>
      </c>
      <c r="AI150" s="4">
        <f>IF($F150=0,($D150-SUM($U150:AH150))*$E150*(IF(AH150&lt;1,IF(MIN(AI$7,$F150)&gt;$C150,MIN(AI$7,$F150)-$C150+1,0),MIN(AI$7,$F150)-AH$7))/365,IF($F150&gt;AH$7,($D150-SUM($U150:AH150))*$E150*(IF(AH150&lt;1,IF(MIN(AI$7,$F150)&gt;$C150,MIN(AI$7,$F150)-$C150+1,0),MIN(AI$7,$F150)-AH$7))/365,0))</f>
        <v>0</v>
      </c>
      <c r="AJ150" s="4">
        <f>IF($F150=0,($D150-SUM($U150:AI150))*$E150*(IF(AI150&lt;1,IF(MIN(AJ$7,$F150)&gt;$C150,MIN(AJ$7,$F150)-$C150+1,0),MIN(AJ$7,$F150)-AI$7))/365,IF($F150&gt;AI$7,($D150-SUM($U150:AI150))*$E150*(IF(AI150&lt;1,IF(MIN(AJ$7,$F150)&gt;$C150,MIN(AJ$7,$F150)-$C150+1,0),MIN(AJ$7,$F150)-AI$7))/365,0))</f>
        <v>0</v>
      </c>
      <c r="AK150" s="4">
        <f>IF($F150=0,($D150-SUM($U150:AJ150))*$E150*(IF(AJ150&lt;1,IF(MIN(AK$7,$F150)&gt;$C150,MIN(AK$7,$F150)-$C150+1,0),MIN(AK$7,$F150)-AJ$7))/365,IF($F150&gt;AJ$7,($D150-SUM($U150:AJ150))*$E150*(IF(AJ150&lt;1,IF(MIN(AK$7,$F150)&gt;$C150,MIN(AK$7,$F150)-$C150+1,0),MIN(AK$7,$F150)-AJ$7))/365,0))</f>
        <v>0</v>
      </c>
      <c r="AL150" s="4">
        <f>IF($F150=0,($D150-SUM($U150:AK150))*$E150*(IF(AK150&lt;1,IF(MIN(AL$7,$F150)&gt;$C150,MIN(AL$7,$F150)-$C150+1,0),MIN(AL$7,$F150)-AK$7))/365,IF($F150&gt;AK$7,($D150-SUM($U150:AK150))*$E150*(IF(AK150&lt;1,IF(MIN(AL$7,$F150)&gt;$C150,MIN(AL$7,$F150)-$C150+1,0),MIN(AL$7,$F150)-AK$7))/365,0))</f>
        <v>0</v>
      </c>
      <c r="AM150" s="4">
        <f>IF($F150=0,($D150-SUM($U150:AL150))*$E150*(IF(AL150&lt;1,IF(MIN(AM$7,$F150)&gt;$C150,MIN(AM$7,$F150)-$C150+1,0),MIN(AM$7,$F150)-AL$7))/365,IF($F150&gt;AL$7,($D150-SUM($U150:AL150))*$E150*(IF(AL150&lt;1,IF(MIN(AM$7,$F150)&gt;$C150,MIN(AM$7,$F150)-$C150+1,0),MIN(AM$7,$F150)-AL$7))/365,0))</f>
        <v>0</v>
      </c>
      <c r="AN150" s="4">
        <f>IF($F150=0,($D150-SUM($U150:AM150))*$E150*(IF(AM150&lt;1,IF(MIN(AN$7,$F150)&gt;$C150,MIN(AN$7,$F150)-$C150+1,0),MIN(AN$7,$F150)-AM$7))/365,IF($F150&gt;AM$7,($D150-SUM($U150:AM150))*$E150*(IF(AM150&lt;1,IF(MIN(AN$7,$F150)&gt;$C150,MIN(AN$7,$F150)-$C150+1,0),MIN(AN$7,$F150)-AM$7))/365,0))</f>
        <v>0</v>
      </c>
      <c r="AO150" s="4">
        <f>IF($F150=0,($D150-SUM($U150:AN150))*$E150*(IF(AN150&lt;1,IF(MIN(AO$7,$F150)&gt;$C150,MIN(AO$7,$F150)-$C150+1,0),MIN(AO$7,$F150)-AN$7))/365,IF($F150&gt;AN$7,($D150-SUM($U150:AN150))*$E150*(IF(AN150&lt;1,IF(MIN(AO$7,$F150)&gt;$C150,MIN(AO$7,$F150)-$C150+1,0),MIN(AO$7,$F150)-AN$7))/365,0))</f>
        <v>0</v>
      </c>
      <c r="AP150" s="4">
        <f>IF($F150=0,($D150-SUM($U150:AO150))*$E150*(IF(AO150&lt;1,IF(MIN(AP$7,$F150)&gt;$C150,MIN(AP$7,$F150)-$C150+1,0),MIN(AP$7,$F150)-AO$7))/365,IF($F150&gt;AO$7,($D150-SUM($U150:AO150))*$E150*(IF(AO150&lt;1,IF(MIN(AP$7,$F150)&gt;$C150,MIN(AP$7,$F150)-$C150+1,0),MIN(AP$7,$F150)-AO$7))/365,0))</f>
        <v>0</v>
      </c>
      <c r="AQ150" s="4">
        <f>IF($F150=0,($D150-SUM($U150:AP150))*$E150*(IF(AP150&lt;1,IF(MIN(AQ$7,$F150)&gt;$C150,MIN(AQ$7,$F150)-$C150+1,0),MIN(AQ$7,$F150)-AP$7))/365,IF($F150&gt;AP$7,($D150-SUM($U150:AP150))*$E150*(IF(AP150&lt;1,IF(MIN(AQ$7,$F150)&gt;$C150,MIN(AQ$7,$F150)-$C150+1,0),MIN(AQ$7,$F150)-AP$7))/365,0))</f>
        <v>0</v>
      </c>
      <c r="AR150" s="4">
        <f>IF($F150=0,($D150-SUM($U150:AQ150))*$E150*(IF(AQ150&lt;1,IF(MIN(AR$7,$F150)&gt;$C150,MIN(AR$7,$F150)-$C150+1,0),MIN(AR$7,$F150)-AQ$7))/365,IF($F150&gt;AQ$7,($D150-SUM($U150:AQ150))*$E150*(IF(AQ150&lt;1,IF(MIN(AR$7,$F150)&gt;$C150,MIN(AR$7,$F150)-$C150+1,0),MIN(AR$7,$F150)-AQ$7))/365,0))</f>
        <v>0</v>
      </c>
      <c r="AS150" s="4">
        <f>IF($F150=0,($D150-SUM($U150:AR150))*$E150*(IF(AR150&lt;1,IF(MIN(AS$7,$F150)&gt;$C150,MIN(AS$7,$F150)-$C150+1,0),MIN(AS$7,$F150)-AR$7))/365,IF($F150&gt;AR$7,($D150-SUM($U150:AR150))*$E150*(IF(AR150&lt;1,IF(MIN(AS$7,$F150)&gt;$C150,MIN(AS$7,$F150)-$C150+1,0),MIN(AS$7,$F150)-AR$7))/365,0))</f>
        <v>0</v>
      </c>
    </row>
    <row r="151" spans="1:45">
      <c r="A151" s="15"/>
      <c r="B151" s="17"/>
      <c r="C151" s="16"/>
      <c r="D151" s="15"/>
      <c r="E151" s="11"/>
      <c r="F151" s="16"/>
      <c r="G151" s="15"/>
      <c r="H151" s="14"/>
      <c r="I151" s="5"/>
      <c r="J151" s="13">
        <f>SUM(U151:AS151)</f>
        <v>0</v>
      </c>
      <c r="K151" s="13">
        <f>IF(F151=0,D151-J151,IF(F151&lt;41730,0,D151-J151))</f>
        <v>0</v>
      </c>
      <c r="L151" s="12">
        <f>IF(K151=0,0,IF(G151-((L$7-C151)/365)&lt;0,0,G151-((L$7-C151)/365)))</f>
        <v>0</v>
      </c>
      <c r="M151" s="4">
        <f>IF(K151=0,0,D151*H151)</f>
        <v>0</v>
      </c>
      <c r="N151" s="11">
        <f>IFERROR((1-(M151/K151)^(1/L151)),0)</f>
        <v>0</v>
      </c>
      <c r="O151" s="10">
        <f>IF(F151&gt;41730,IF(F151&gt;41730,(F151-41730)/365,IF(K151=0,0,IF(G151-((L$7-C151)/365)&lt;0,0,G151-((L$7-C151)/365)))),1)</f>
        <v>1</v>
      </c>
      <c r="P151" s="9">
        <f>IF(K151&lt;M151,0,IF(L151=0,K151-M151,K151*N151*O151))</f>
        <v>0</v>
      </c>
      <c r="Q151" s="19">
        <f>IF(F151&gt;41730,D151,0)</f>
        <v>0</v>
      </c>
      <c r="R151" s="18">
        <f>IF(F151&gt;41730,J151+P151,0)</f>
        <v>0</v>
      </c>
      <c r="S151" s="9">
        <f>IF(F151&gt;0,0,K151-P151)</f>
        <v>0</v>
      </c>
      <c r="T151" s="5"/>
      <c r="U151" s="4">
        <f>D151*E151*(IF(U$7&gt;$C151,U$7-$C151+1,0))/365</f>
        <v>0</v>
      </c>
      <c r="V151" s="4">
        <f>($D151-U151)*$E151*(IF(U151&lt;1,IF(V$7&gt;$C151,V$7-$C151+1,0),V$7-U$7))/365</f>
        <v>0</v>
      </c>
      <c r="W151" s="4">
        <f>IF($F151=0,($D151-SUM($U151:V151))*$E151*(IF(V151&lt;1,IF(MIN(W$7,$F151)&gt;$C151,MIN(W$7,$F151)-$C151+1,0),MIN(W$7,$F151)-V$7))/365,IF($F151&gt;V$7,($D151-SUM($U151:V151))*$E151*(IF(V151&lt;1,IF(MIN(W$7,$F151)&gt;$C151,MIN(W$7,$F151)-$C151+1,0),MIN(W$7,$F151)-V$7))/365,0))</f>
        <v>0</v>
      </c>
      <c r="X151" s="4">
        <f>IF($F151=0,($D151-SUM($U151:W151))*$E151*(IF(W151&lt;1,IF(MIN(X$7,$F151)&gt;$C151,MIN(X$7,$F151)-$C151+1,0),MIN(X$7,$F151)-W$7))/365,IF($F151&gt;W$7,($D151-SUM($U151:W151))*$E151*(IF(W151&lt;1,IF(MIN(X$7,$F151)&gt;$C151,MIN(X$7,$F151)-$C151+1,0),MIN(X$7,$F151)-W$7))/365,0))</f>
        <v>0</v>
      </c>
      <c r="Y151" s="4">
        <f>IF($F151=0,($D151-SUM($U151:X151))*$E151*(IF(X151&lt;1,IF(MIN(Y$7,$F151)&gt;$C151,MIN(Y$7,$F151)-$C151+1,0),MIN(Y$7,$F151)-X$7))/365,IF($F151&gt;X$7,($D151-SUM($U151:X151))*$E151*(IF(X151&lt;1,IF(MIN(Y$7,$F151)&gt;$C151,MIN(Y$7,$F151)-$C151+1,0),MIN(Y$7,$F151)-X$7))/365,0))</f>
        <v>0</v>
      </c>
      <c r="Z151" s="4">
        <f>IF($F151=0,($D151-SUM($U151:Y151))*$E151*(IF(Y151&lt;1,IF(MIN(Z$7,$F151)&gt;$C151,MIN(Z$7,$F151)-$C151+1,0),MIN(Z$7,$F151)-Y$7))/365,IF($F151&gt;Y$7,($D151-SUM($U151:Y151))*$E151*(IF(Y151&lt;1,IF(MIN(Z$7,$F151)&gt;$C151,MIN(Z$7,$F151)-$C151+1,0),MIN(Z$7,$F151)-Y$7))/365,0))</f>
        <v>0</v>
      </c>
      <c r="AA151" s="4">
        <f>IF($F151=0,($D151-SUM($U151:Z151))*$E151*(IF(Z151&lt;1,IF(MIN(AA$7,$F151)&gt;$C151,MIN(AA$7,$F151)-$C151+1,0),MIN(AA$7,$F151)-Z$7))/365,IF($F151&gt;Z$7,($D151-SUM($U151:Z151))*$E151*(IF(Z151&lt;1,IF(MIN(AA$7,$F151)&gt;$C151,MIN(AA$7,$F151)-$C151+1,0),MIN(AA$7,$F151)-Z$7))/365,0))</f>
        <v>0</v>
      </c>
      <c r="AB151" s="4">
        <f>IF($F151=0,($D151-SUM($U151:AA151))*$E151*(IF(AA151&lt;1,IF(MIN(AB$7,$F151)&gt;$C151,MIN(AB$7,$F151)-$C151+1,0),MIN(AB$7,$F151)-AA$7))/365,IF($F151&gt;AA$7,($D151-SUM($U151:AA151))*$E151*(IF(AA151&lt;1,IF(MIN(AB$7,$F151)&gt;$C151,MIN(AB$7,$F151)-$C151+1,0),MIN(AB$7,$F151)-AA$7))/365,0))</f>
        <v>0</v>
      </c>
      <c r="AC151" s="4">
        <f>IF($F151=0,($D151-SUM($U151:AB151))*$E151*(IF(AB151&lt;1,IF(MIN(AC$7,$F151)&gt;$C151,MIN(AC$7,$F151)-$C151+1,0),MIN(AC$7,$F151)-AB$7))/365,IF($F151&gt;AB$7,($D151-SUM($U151:AB151))*$E151*(IF(AB151&lt;1,IF(MIN(AC$7,$F151)&gt;$C151,MIN(AC$7,$F151)-$C151+1,0),MIN(AC$7,$F151)-AB$7))/365,0))</f>
        <v>0</v>
      </c>
      <c r="AD151" s="4">
        <f>IF($F151=0,($D151-SUM($U151:AC151))*$E151*(IF(AC151&lt;1,IF(MIN(AD$7,$F151)&gt;$C151,MIN(AD$7,$F151)-$C151+1,0),MIN(AD$7,$F151)-AC$7))/365,IF($F151&gt;AC$7,($D151-SUM($U151:AC151))*$E151*(IF(AC151&lt;1,IF(MIN(AD$7,$F151)&gt;$C151,MIN(AD$7,$F151)-$C151+1,0),MIN(AD$7,$F151)-AC$7))/365,0))</f>
        <v>0</v>
      </c>
      <c r="AE151" s="4">
        <f>IF($F151=0,($D151-SUM($U151:AD151))*$E151*(IF(AD151&lt;1,IF(MIN(AE$7,$F151)&gt;$C151,MIN(AE$7,$F151)-$C151+1,0),MIN(AE$7,$F151)-AD$7))/365,IF($F151&gt;AD$7,($D151-SUM($U151:AD151))*$E151*(IF(AD151&lt;1,IF(MIN(AE$7,$F151)&gt;$C151,MIN(AE$7,$F151)-$C151+1,0),MIN(AE$7,$F151)-AD$7))/365,0))</f>
        <v>0</v>
      </c>
      <c r="AF151" s="4">
        <f>IF($F151=0,($D151-SUM($U151:AE151))*$E151*(IF(AE151&lt;1,IF(MIN(AF$7,$F151)&gt;$C151,MIN(AF$7,$F151)-$C151+1,0),MIN(AF$7,$F151)-AE$7))/365,IF($F151&gt;AE$7,($D151-SUM($U151:AE151))*$E151*(IF(AE151&lt;1,IF(MIN(AF$7,$F151)&gt;$C151,MIN(AF$7,$F151)-$C151+1,0),MIN(AF$7,$F151)-AE$7))/365,0))</f>
        <v>0</v>
      </c>
      <c r="AG151" s="4">
        <f>IF($F151=0,($D151-SUM($U151:AF151))*$E151*(IF(AF151&lt;1,IF(MIN(AG$7,$F151)&gt;$C151,MIN(AG$7,$F151)-$C151+1,0),MIN(AG$7,$F151)-AF$7))/365,IF($F151&gt;AF$7,($D151-SUM($U151:AF151))*$E151*(IF(AF151&lt;1,IF(MIN(AG$7,$F151)&gt;$C151,MIN(AG$7,$F151)-$C151+1,0),MIN(AG$7,$F151)-AF$7))/365,0))</f>
        <v>0</v>
      </c>
      <c r="AH151" s="4">
        <f>IF($F151=0,($D151-SUM($U151:AG151))*$E151*(IF(AG151&lt;1,IF(MIN(AH$7,$F151)&gt;$C151,MIN(AH$7,$F151)-$C151+1,0),MIN(AH$7,$F151)-AG$7))/365,IF($F151&gt;AG$7,($D151-SUM($U151:AG151))*$E151*(IF(AG151&lt;1,IF(MIN(AH$7,$F151)&gt;$C151,MIN(AH$7,$F151)-$C151+1,0),MIN(AH$7,$F151)-AG$7))/365,0))</f>
        <v>0</v>
      </c>
      <c r="AI151" s="4">
        <f>IF($F151=0,($D151-SUM($U151:AH151))*$E151*(IF(AH151&lt;1,IF(MIN(AI$7,$F151)&gt;$C151,MIN(AI$7,$F151)-$C151+1,0),MIN(AI$7,$F151)-AH$7))/365,IF($F151&gt;AH$7,($D151-SUM($U151:AH151))*$E151*(IF(AH151&lt;1,IF(MIN(AI$7,$F151)&gt;$C151,MIN(AI$7,$F151)-$C151+1,0),MIN(AI$7,$F151)-AH$7))/365,0))</f>
        <v>0</v>
      </c>
      <c r="AJ151" s="4">
        <f>IF($F151=0,($D151-SUM($U151:AI151))*$E151*(IF(AI151&lt;1,IF(MIN(AJ$7,$F151)&gt;$C151,MIN(AJ$7,$F151)-$C151+1,0),MIN(AJ$7,$F151)-AI$7))/365,IF($F151&gt;AI$7,($D151-SUM($U151:AI151))*$E151*(IF(AI151&lt;1,IF(MIN(AJ$7,$F151)&gt;$C151,MIN(AJ$7,$F151)-$C151+1,0),MIN(AJ$7,$F151)-AI$7))/365,0))</f>
        <v>0</v>
      </c>
      <c r="AK151" s="4">
        <f>IF($F151=0,($D151-SUM($U151:AJ151))*$E151*(IF(AJ151&lt;1,IF(MIN(AK$7,$F151)&gt;$C151,MIN(AK$7,$F151)-$C151+1,0),MIN(AK$7,$F151)-AJ$7))/365,IF($F151&gt;AJ$7,($D151-SUM($U151:AJ151))*$E151*(IF(AJ151&lt;1,IF(MIN(AK$7,$F151)&gt;$C151,MIN(AK$7,$F151)-$C151+1,0),MIN(AK$7,$F151)-AJ$7))/365,0))</f>
        <v>0</v>
      </c>
      <c r="AL151" s="4">
        <f>IF($F151=0,($D151-SUM($U151:AK151))*$E151*(IF(AK151&lt;1,IF(MIN(AL$7,$F151)&gt;$C151,MIN(AL$7,$F151)-$C151+1,0),MIN(AL$7,$F151)-AK$7))/365,IF($F151&gt;AK$7,($D151-SUM($U151:AK151))*$E151*(IF(AK151&lt;1,IF(MIN(AL$7,$F151)&gt;$C151,MIN(AL$7,$F151)-$C151+1,0),MIN(AL$7,$F151)-AK$7))/365,0))</f>
        <v>0</v>
      </c>
      <c r="AM151" s="4">
        <f>IF($F151=0,($D151-SUM($U151:AL151))*$E151*(IF(AL151&lt;1,IF(MIN(AM$7,$F151)&gt;$C151,MIN(AM$7,$F151)-$C151+1,0),MIN(AM$7,$F151)-AL$7))/365,IF($F151&gt;AL$7,($D151-SUM($U151:AL151))*$E151*(IF(AL151&lt;1,IF(MIN(AM$7,$F151)&gt;$C151,MIN(AM$7,$F151)-$C151+1,0),MIN(AM$7,$F151)-AL$7))/365,0))</f>
        <v>0</v>
      </c>
      <c r="AN151" s="4">
        <f>IF($F151=0,($D151-SUM($U151:AM151))*$E151*(IF(AM151&lt;1,IF(MIN(AN$7,$F151)&gt;$C151,MIN(AN$7,$F151)-$C151+1,0),MIN(AN$7,$F151)-AM$7))/365,IF($F151&gt;AM$7,($D151-SUM($U151:AM151))*$E151*(IF(AM151&lt;1,IF(MIN(AN$7,$F151)&gt;$C151,MIN(AN$7,$F151)-$C151+1,0),MIN(AN$7,$F151)-AM$7))/365,0))</f>
        <v>0</v>
      </c>
      <c r="AO151" s="4">
        <f>IF($F151=0,($D151-SUM($U151:AN151))*$E151*(IF(AN151&lt;1,IF(MIN(AO$7,$F151)&gt;$C151,MIN(AO$7,$F151)-$C151+1,0),MIN(AO$7,$F151)-AN$7))/365,IF($F151&gt;AN$7,($D151-SUM($U151:AN151))*$E151*(IF(AN151&lt;1,IF(MIN(AO$7,$F151)&gt;$C151,MIN(AO$7,$F151)-$C151+1,0),MIN(AO$7,$F151)-AN$7))/365,0))</f>
        <v>0</v>
      </c>
      <c r="AP151" s="4">
        <f>IF($F151=0,($D151-SUM($U151:AO151))*$E151*(IF(AO151&lt;1,IF(MIN(AP$7,$F151)&gt;$C151,MIN(AP$7,$F151)-$C151+1,0),MIN(AP$7,$F151)-AO$7))/365,IF($F151&gt;AO$7,($D151-SUM($U151:AO151))*$E151*(IF(AO151&lt;1,IF(MIN(AP$7,$F151)&gt;$C151,MIN(AP$7,$F151)-$C151+1,0),MIN(AP$7,$F151)-AO$7))/365,0))</f>
        <v>0</v>
      </c>
      <c r="AQ151" s="4">
        <f>IF($F151=0,($D151-SUM($U151:AP151))*$E151*(IF(AP151&lt;1,IF(MIN(AQ$7,$F151)&gt;$C151,MIN(AQ$7,$F151)-$C151+1,0),MIN(AQ$7,$F151)-AP$7))/365,IF($F151&gt;AP$7,($D151-SUM($U151:AP151))*$E151*(IF(AP151&lt;1,IF(MIN(AQ$7,$F151)&gt;$C151,MIN(AQ$7,$F151)-$C151+1,0),MIN(AQ$7,$F151)-AP$7))/365,0))</f>
        <v>0</v>
      </c>
      <c r="AR151" s="4">
        <f>IF($F151=0,($D151-SUM($U151:AQ151))*$E151*(IF(AQ151&lt;1,IF(MIN(AR$7,$F151)&gt;$C151,MIN(AR$7,$F151)-$C151+1,0),MIN(AR$7,$F151)-AQ$7))/365,IF($F151&gt;AQ$7,($D151-SUM($U151:AQ151))*$E151*(IF(AQ151&lt;1,IF(MIN(AR$7,$F151)&gt;$C151,MIN(AR$7,$F151)-$C151+1,0),MIN(AR$7,$F151)-AQ$7))/365,0))</f>
        <v>0</v>
      </c>
      <c r="AS151" s="4">
        <f>IF($F151=0,($D151-SUM($U151:AR151))*$E151*(IF(AR151&lt;1,IF(MIN(AS$7,$F151)&gt;$C151,MIN(AS$7,$F151)-$C151+1,0),MIN(AS$7,$F151)-AR$7))/365,IF($F151&gt;AR$7,($D151-SUM($U151:AR151))*$E151*(IF(AR151&lt;1,IF(MIN(AS$7,$F151)&gt;$C151,MIN(AS$7,$F151)-$C151+1,0),MIN(AS$7,$F151)-AR$7))/365,0))</f>
        <v>0</v>
      </c>
    </row>
    <row r="152" spans="1:45">
      <c r="A152" s="15"/>
      <c r="B152" s="17"/>
      <c r="C152" s="16"/>
      <c r="D152" s="15"/>
      <c r="E152" s="11"/>
      <c r="F152" s="16"/>
      <c r="G152" s="15"/>
      <c r="H152" s="14"/>
      <c r="I152" s="5"/>
      <c r="J152" s="13">
        <f>SUM(U152:AS152)</f>
        <v>0</v>
      </c>
      <c r="K152" s="13">
        <f>IF(F152=0,D152-J152,IF(F152&lt;41730,0,D152-J152))</f>
        <v>0</v>
      </c>
      <c r="L152" s="12">
        <f>IF(K152=0,0,IF(G152-((L$7-C152)/365)&lt;0,0,G152-((L$7-C152)/365)))</f>
        <v>0</v>
      </c>
      <c r="M152" s="4">
        <f>IF(K152=0,0,D152*H152)</f>
        <v>0</v>
      </c>
      <c r="N152" s="11">
        <f>IFERROR((1-(M152/K152)^(1/L152)),0)</f>
        <v>0</v>
      </c>
      <c r="O152" s="10">
        <f>IF(F152&gt;41730,IF(F152&gt;41730,(F152-41730)/365,IF(K152=0,0,IF(G152-((L$7-C152)/365)&lt;0,0,G152-((L$7-C152)/365)))),1)</f>
        <v>1</v>
      </c>
      <c r="P152" s="9">
        <f>IF(K152&lt;M152,0,IF(L152=0,K152-M152,K152*N152*O152))</f>
        <v>0</v>
      </c>
      <c r="Q152" s="19">
        <f>IF(F152&gt;41730,D152,0)</f>
        <v>0</v>
      </c>
      <c r="R152" s="18">
        <f>IF(F152&gt;41730,J152+P152,0)</f>
        <v>0</v>
      </c>
      <c r="S152" s="9">
        <f>IF(F152&gt;0,0,K152-P152)</f>
        <v>0</v>
      </c>
      <c r="T152" s="5"/>
      <c r="U152" s="4">
        <f>D152*E152*(IF(U$7&gt;$C152,U$7-$C152+1,0))/365</f>
        <v>0</v>
      </c>
      <c r="V152" s="4">
        <f>($D152-U152)*$E152*(IF(U152&lt;1,IF(V$7&gt;$C152,V$7-$C152+1,0),V$7-U$7))/365</f>
        <v>0</v>
      </c>
      <c r="W152" s="4">
        <f>IF($F152=0,($D152-SUM($U152:V152))*$E152*(IF(V152&lt;1,IF(MIN(W$7,$F152)&gt;$C152,MIN(W$7,$F152)-$C152+1,0),MIN(W$7,$F152)-V$7))/365,IF($F152&gt;V$7,($D152-SUM($U152:V152))*$E152*(IF(V152&lt;1,IF(MIN(W$7,$F152)&gt;$C152,MIN(W$7,$F152)-$C152+1,0),MIN(W$7,$F152)-V$7))/365,0))</f>
        <v>0</v>
      </c>
      <c r="X152" s="4">
        <f>IF($F152=0,($D152-SUM($U152:W152))*$E152*(IF(W152&lt;1,IF(MIN(X$7,$F152)&gt;$C152,MIN(X$7,$F152)-$C152+1,0),MIN(X$7,$F152)-W$7))/365,IF($F152&gt;W$7,($D152-SUM($U152:W152))*$E152*(IF(W152&lt;1,IF(MIN(X$7,$F152)&gt;$C152,MIN(X$7,$F152)-$C152+1,0),MIN(X$7,$F152)-W$7))/365,0))</f>
        <v>0</v>
      </c>
      <c r="Y152" s="4">
        <f>IF($F152=0,($D152-SUM($U152:X152))*$E152*(IF(X152&lt;1,IF(MIN(Y$7,$F152)&gt;$C152,MIN(Y$7,$F152)-$C152+1,0),MIN(Y$7,$F152)-X$7))/365,IF($F152&gt;X$7,($D152-SUM($U152:X152))*$E152*(IF(X152&lt;1,IF(MIN(Y$7,$F152)&gt;$C152,MIN(Y$7,$F152)-$C152+1,0),MIN(Y$7,$F152)-X$7))/365,0))</f>
        <v>0</v>
      </c>
      <c r="Z152" s="4">
        <f>IF($F152=0,($D152-SUM($U152:Y152))*$E152*(IF(Y152&lt;1,IF(MIN(Z$7,$F152)&gt;$C152,MIN(Z$7,$F152)-$C152+1,0),MIN(Z$7,$F152)-Y$7))/365,IF($F152&gt;Y$7,($D152-SUM($U152:Y152))*$E152*(IF(Y152&lt;1,IF(MIN(Z$7,$F152)&gt;$C152,MIN(Z$7,$F152)-$C152+1,0),MIN(Z$7,$F152)-Y$7))/365,0))</f>
        <v>0</v>
      </c>
      <c r="AA152" s="4">
        <f>IF($F152=0,($D152-SUM($U152:Z152))*$E152*(IF(Z152&lt;1,IF(MIN(AA$7,$F152)&gt;$C152,MIN(AA$7,$F152)-$C152+1,0),MIN(AA$7,$F152)-Z$7))/365,IF($F152&gt;Z$7,($D152-SUM($U152:Z152))*$E152*(IF(Z152&lt;1,IF(MIN(AA$7,$F152)&gt;$C152,MIN(AA$7,$F152)-$C152+1,0),MIN(AA$7,$F152)-Z$7))/365,0))</f>
        <v>0</v>
      </c>
      <c r="AB152" s="4">
        <f>IF($F152=0,($D152-SUM($U152:AA152))*$E152*(IF(AA152&lt;1,IF(MIN(AB$7,$F152)&gt;$C152,MIN(AB$7,$F152)-$C152+1,0),MIN(AB$7,$F152)-AA$7))/365,IF($F152&gt;AA$7,($D152-SUM($U152:AA152))*$E152*(IF(AA152&lt;1,IF(MIN(AB$7,$F152)&gt;$C152,MIN(AB$7,$F152)-$C152+1,0),MIN(AB$7,$F152)-AA$7))/365,0))</f>
        <v>0</v>
      </c>
      <c r="AC152" s="4">
        <f>IF($F152=0,($D152-SUM($U152:AB152))*$E152*(IF(AB152&lt;1,IF(MIN(AC$7,$F152)&gt;$C152,MIN(AC$7,$F152)-$C152+1,0),MIN(AC$7,$F152)-AB$7))/365,IF($F152&gt;AB$7,($D152-SUM($U152:AB152))*$E152*(IF(AB152&lt;1,IF(MIN(AC$7,$F152)&gt;$C152,MIN(AC$7,$F152)-$C152+1,0),MIN(AC$7,$F152)-AB$7))/365,0))</f>
        <v>0</v>
      </c>
      <c r="AD152" s="4">
        <f>IF($F152=0,($D152-SUM($U152:AC152))*$E152*(IF(AC152&lt;1,IF(MIN(AD$7,$F152)&gt;$C152,MIN(AD$7,$F152)-$C152+1,0),MIN(AD$7,$F152)-AC$7))/365,IF($F152&gt;AC$7,($D152-SUM($U152:AC152))*$E152*(IF(AC152&lt;1,IF(MIN(AD$7,$F152)&gt;$C152,MIN(AD$7,$F152)-$C152+1,0),MIN(AD$7,$F152)-AC$7))/365,0))</f>
        <v>0</v>
      </c>
      <c r="AE152" s="4">
        <f>IF($F152=0,($D152-SUM($U152:AD152))*$E152*(IF(AD152&lt;1,IF(MIN(AE$7,$F152)&gt;$C152,MIN(AE$7,$F152)-$C152+1,0),MIN(AE$7,$F152)-AD$7))/365,IF($F152&gt;AD$7,($D152-SUM($U152:AD152))*$E152*(IF(AD152&lt;1,IF(MIN(AE$7,$F152)&gt;$C152,MIN(AE$7,$F152)-$C152+1,0),MIN(AE$7,$F152)-AD$7))/365,0))</f>
        <v>0</v>
      </c>
      <c r="AF152" s="4">
        <f>IF($F152=0,($D152-SUM($U152:AE152))*$E152*(IF(AE152&lt;1,IF(MIN(AF$7,$F152)&gt;$C152,MIN(AF$7,$F152)-$C152+1,0),MIN(AF$7,$F152)-AE$7))/365,IF($F152&gt;AE$7,($D152-SUM($U152:AE152))*$E152*(IF(AE152&lt;1,IF(MIN(AF$7,$F152)&gt;$C152,MIN(AF$7,$F152)-$C152+1,0),MIN(AF$7,$F152)-AE$7))/365,0))</f>
        <v>0</v>
      </c>
      <c r="AG152" s="4">
        <f>IF($F152=0,($D152-SUM($U152:AF152))*$E152*(IF(AF152&lt;1,IF(MIN(AG$7,$F152)&gt;$C152,MIN(AG$7,$F152)-$C152+1,0),MIN(AG$7,$F152)-AF$7))/365,IF($F152&gt;AF$7,($D152-SUM($U152:AF152))*$E152*(IF(AF152&lt;1,IF(MIN(AG$7,$F152)&gt;$C152,MIN(AG$7,$F152)-$C152+1,0),MIN(AG$7,$F152)-AF$7))/365,0))</f>
        <v>0</v>
      </c>
      <c r="AH152" s="4">
        <f>IF($F152=0,($D152-SUM($U152:AG152))*$E152*(IF(AG152&lt;1,IF(MIN(AH$7,$F152)&gt;$C152,MIN(AH$7,$F152)-$C152+1,0),MIN(AH$7,$F152)-AG$7))/365,IF($F152&gt;AG$7,($D152-SUM($U152:AG152))*$E152*(IF(AG152&lt;1,IF(MIN(AH$7,$F152)&gt;$C152,MIN(AH$7,$F152)-$C152+1,0),MIN(AH$7,$F152)-AG$7))/365,0))</f>
        <v>0</v>
      </c>
      <c r="AI152" s="4">
        <f>IF($F152=0,($D152-SUM($U152:AH152))*$E152*(IF(AH152&lt;1,IF(MIN(AI$7,$F152)&gt;$C152,MIN(AI$7,$F152)-$C152+1,0),MIN(AI$7,$F152)-AH$7))/365,IF($F152&gt;AH$7,($D152-SUM($U152:AH152))*$E152*(IF(AH152&lt;1,IF(MIN(AI$7,$F152)&gt;$C152,MIN(AI$7,$F152)-$C152+1,0),MIN(AI$7,$F152)-AH$7))/365,0))</f>
        <v>0</v>
      </c>
      <c r="AJ152" s="4">
        <f>IF($F152=0,($D152-SUM($U152:AI152))*$E152*(IF(AI152&lt;1,IF(MIN(AJ$7,$F152)&gt;$C152,MIN(AJ$7,$F152)-$C152+1,0),MIN(AJ$7,$F152)-AI$7))/365,IF($F152&gt;AI$7,($D152-SUM($U152:AI152))*$E152*(IF(AI152&lt;1,IF(MIN(AJ$7,$F152)&gt;$C152,MIN(AJ$7,$F152)-$C152+1,0),MIN(AJ$7,$F152)-AI$7))/365,0))</f>
        <v>0</v>
      </c>
      <c r="AK152" s="4">
        <f>IF($F152=0,($D152-SUM($U152:AJ152))*$E152*(IF(AJ152&lt;1,IF(MIN(AK$7,$F152)&gt;$C152,MIN(AK$7,$F152)-$C152+1,0),MIN(AK$7,$F152)-AJ$7))/365,IF($F152&gt;AJ$7,($D152-SUM($U152:AJ152))*$E152*(IF(AJ152&lt;1,IF(MIN(AK$7,$F152)&gt;$C152,MIN(AK$7,$F152)-$C152+1,0),MIN(AK$7,$F152)-AJ$7))/365,0))</f>
        <v>0</v>
      </c>
      <c r="AL152" s="4">
        <f>IF($F152=0,($D152-SUM($U152:AK152))*$E152*(IF(AK152&lt;1,IF(MIN(AL$7,$F152)&gt;$C152,MIN(AL$7,$F152)-$C152+1,0),MIN(AL$7,$F152)-AK$7))/365,IF($F152&gt;AK$7,($D152-SUM($U152:AK152))*$E152*(IF(AK152&lt;1,IF(MIN(AL$7,$F152)&gt;$C152,MIN(AL$7,$F152)-$C152+1,0),MIN(AL$7,$F152)-AK$7))/365,0))</f>
        <v>0</v>
      </c>
      <c r="AM152" s="4">
        <f>IF($F152=0,($D152-SUM($U152:AL152))*$E152*(IF(AL152&lt;1,IF(MIN(AM$7,$F152)&gt;$C152,MIN(AM$7,$F152)-$C152+1,0),MIN(AM$7,$F152)-AL$7))/365,IF($F152&gt;AL$7,($D152-SUM($U152:AL152))*$E152*(IF(AL152&lt;1,IF(MIN(AM$7,$F152)&gt;$C152,MIN(AM$7,$F152)-$C152+1,0),MIN(AM$7,$F152)-AL$7))/365,0))</f>
        <v>0</v>
      </c>
      <c r="AN152" s="4">
        <f>IF($F152=0,($D152-SUM($U152:AM152))*$E152*(IF(AM152&lt;1,IF(MIN(AN$7,$F152)&gt;$C152,MIN(AN$7,$F152)-$C152+1,0),MIN(AN$7,$F152)-AM$7))/365,IF($F152&gt;AM$7,($D152-SUM($U152:AM152))*$E152*(IF(AM152&lt;1,IF(MIN(AN$7,$F152)&gt;$C152,MIN(AN$7,$F152)-$C152+1,0),MIN(AN$7,$F152)-AM$7))/365,0))</f>
        <v>0</v>
      </c>
      <c r="AO152" s="4">
        <f>IF($F152=0,($D152-SUM($U152:AN152))*$E152*(IF(AN152&lt;1,IF(MIN(AO$7,$F152)&gt;$C152,MIN(AO$7,$F152)-$C152+1,0),MIN(AO$7,$F152)-AN$7))/365,IF($F152&gt;AN$7,($D152-SUM($U152:AN152))*$E152*(IF(AN152&lt;1,IF(MIN(AO$7,$F152)&gt;$C152,MIN(AO$7,$F152)-$C152+1,0),MIN(AO$7,$F152)-AN$7))/365,0))</f>
        <v>0</v>
      </c>
      <c r="AP152" s="4">
        <f>IF($F152=0,($D152-SUM($U152:AO152))*$E152*(IF(AO152&lt;1,IF(MIN(AP$7,$F152)&gt;$C152,MIN(AP$7,$F152)-$C152+1,0),MIN(AP$7,$F152)-AO$7))/365,IF($F152&gt;AO$7,($D152-SUM($U152:AO152))*$E152*(IF(AO152&lt;1,IF(MIN(AP$7,$F152)&gt;$C152,MIN(AP$7,$F152)-$C152+1,0),MIN(AP$7,$F152)-AO$7))/365,0))</f>
        <v>0</v>
      </c>
      <c r="AQ152" s="4">
        <f>IF($F152=0,($D152-SUM($U152:AP152))*$E152*(IF(AP152&lt;1,IF(MIN(AQ$7,$F152)&gt;$C152,MIN(AQ$7,$F152)-$C152+1,0),MIN(AQ$7,$F152)-AP$7))/365,IF($F152&gt;AP$7,($D152-SUM($U152:AP152))*$E152*(IF(AP152&lt;1,IF(MIN(AQ$7,$F152)&gt;$C152,MIN(AQ$7,$F152)-$C152+1,0),MIN(AQ$7,$F152)-AP$7))/365,0))</f>
        <v>0</v>
      </c>
      <c r="AR152" s="4">
        <f>IF($F152=0,($D152-SUM($U152:AQ152))*$E152*(IF(AQ152&lt;1,IF(MIN(AR$7,$F152)&gt;$C152,MIN(AR$7,$F152)-$C152+1,0),MIN(AR$7,$F152)-AQ$7))/365,IF($F152&gt;AQ$7,($D152-SUM($U152:AQ152))*$E152*(IF(AQ152&lt;1,IF(MIN(AR$7,$F152)&gt;$C152,MIN(AR$7,$F152)-$C152+1,0),MIN(AR$7,$F152)-AQ$7))/365,0))</f>
        <v>0</v>
      </c>
      <c r="AS152" s="4">
        <f>IF($F152=0,($D152-SUM($U152:AR152))*$E152*(IF(AR152&lt;1,IF(MIN(AS$7,$F152)&gt;$C152,MIN(AS$7,$F152)-$C152+1,0),MIN(AS$7,$F152)-AR$7))/365,IF($F152&gt;AR$7,($D152-SUM($U152:AR152))*$E152*(IF(AR152&lt;1,IF(MIN(AS$7,$F152)&gt;$C152,MIN(AS$7,$F152)-$C152+1,0),MIN(AS$7,$F152)-AR$7))/365,0))</f>
        <v>0</v>
      </c>
    </row>
    <row r="153" spans="1:45">
      <c r="A153" s="15"/>
      <c r="B153" s="17"/>
      <c r="C153" s="16"/>
      <c r="D153" s="15"/>
      <c r="E153" s="11"/>
      <c r="F153" s="16"/>
      <c r="G153" s="15"/>
      <c r="H153" s="14"/>
      <c r="I153" s="5"/>
      <c r="J153" s="13">
        <f>SUM(U153:AS153)</f>
        <v>0</v>
      </c>
      <c r="K153" s="13">
        <f>IF(F153=0,D153-J153,IF(F153&lt;41730,0,D153-J153))</f>
        <v>0</v>
      </c>
      <c r="L153" s="12">
        <f>IF(K153=0,0,IF(G153-((L$7-C153)/365)&lt;0,0,G153-((L$7-C153)/365)))</f>
        <v>0</v>
      </c>
      <c r="M153" s="4">
        <f>IF(K153=0,0,D153*H153)</f>
        <v>0</v>
      </c>
      <c r="N153" s="11">
        <f>IFERROR((1-(M153/K153)^(1/L153)),0)</f>
        <v>0</v>
      </c>
      <c r="O153" s="10">
        <f>IF(F153&gt;41730,IF(F153&gt;41730,(F153-41730)/365,IF(K153=0,0,IF(G153-((L$7-C153)/365)&lt;0,0,G153-((L$7-C153)/365)))),1)</f>
        <v>1</v>
      </c>
      <c r="P153" s="9">
        <f>IF(K153&lt;M153,0,IF(L153=0,K153-M153,K153*N153*O153))</f>
        <v>0</v>
      </c>
      <c r="Q153" s="19">
        <f>IF(F153&gt;41730,D153,0)</f>
        <v>0</v>
      </c>
      <c r="R153" s="18">
        <f>IF(F153&gt;41730,J153+P153,0)</f>
        <v>0</v>
      </c>
      <c r="S153" s="9">
        <f>IF(F153&gt;0,0,K153-P153)</f>
        <v>0</v>
      </c>
      <c r="T153" s="5"/>
      <c r="U153" s="4">
        <f>D153*E153*(IF(U$7&gt;$C153,U$7-$C153+1,0))/365</f>
        <v>0</v>
      </c>
      <c r="V153" s="4">
        <f>($D153-U153)*$E153*(IF(U153&lt;1,IF(V$7&gt;$C153,V$7-$C153+1,0),V$7-U$7))/365</f>
        <v>0</v>
      </c>
      <c r="W153" s="4">
        <f>IF($F153=0,($D153-SUM($U153:V153))*$E153*(IF(V153&lt;1,IF(MIN(W$7,$F153)&gt;$C153,MIN(W$7,$F153)-$C153+1,0),MIN(W$7,$F153)-V$7))/365,IF($F153&gt;V$7,($D153-SUM($U153:V153))*$E153*(IF(V153&lt;1,IF(MIN(W$7,$F153)&gt;$C153,MIN(W$7,$F153)-$C153+1,0),MIN(W$7,$F153)-V$7))/365,0))</f>
        <v>0</v>
      </c>
      <c r="X153" s="4">
        <f>IF($F153=0,($D153-SUM($U153:W153))*$E153*(IF(W153&lt;1,IF(MIN(X$7,$F153)&gt;$C153,MIN(X$7,$F153)-$C153+1,0),MIN(X$7,$F153)-W$7))/365,IF($F153&gt;W$7,($D153-SUM($U153:W153))*$E153*(IF(W153&lt;1,IF(MIN(X$7,$F153)&gt;$C153,MIN(X$7,$F153)-$C153+1,0),MIN(X$7,$F153)-W$7))/365,0))</f>
        <v>0</v>
      </c>
      <c r="Y153" s="4">
        <f>IF($F153=0,($D153-SUM($U153:X153))*$E153*(IF(X153&lt;1,IF(MIN(Y$7,$F153)&gt;$C153,MIN(Y$7,$F153)-$C153+1,0),MIN(Y$7,$F153)-X$7))/365,IF($F153&gt;X$7,($D153-SUM($U153:X153))*$E153*(IF(X153&lt;1,IF(MIN(Y$7,$F153)&gt;$C153,MIN(Y$7,$F153)-$C153+1,0),MIN(Y$7,$F153)-X$7))/365,0))</f>
        <v>0</v>
      </c>
      <c r="Z153" s="4">
        <f>IF($F153=0,($D153-SUM($U153:Y153))*$E153*(IF(Y153&lt;1,IF(MIN(Z$7,$F153)&gt;$C153,MIN(Z$7,$F153)-$C153+1,0),MIN(Z$7,$F153)-Y$7))/365,IF($F153&gt;Y$7,($D153-SUM($U153:Y153))*$E153*(IF(Y153&lt;1,IF(MIN(Z$7,$F153)&gt;$C153,MIN(Z$7,$F153)-$C153+1,0),MIN(Z$7,$F153)-Y$7))/365,0))</f>
        <v>0</v>
      </c>
      <c r="AA153" s="4">
        <f>IF($F153=0,($D153-SUM($U153:Z153))*$E153*(IF(Z153&lt;1,IF(MIN(AA$7,$F153)&gt;$C153,MIN(AA$7,$F153)-$C153+1,0),MIN(AA$7,$F153)-Z$7))/365,IF($F153&gt;Z$7,($D153-SUM($U153:Z153))*$E153*(IF(Z153&lt;1,IF(MIN(AA$7,$F153)&gt;$C153,MIN(AA$7,$F153)-$C153+1,0),MIN(AA$7,$F153)-Z$7))/365,0))</f>
        <v>0</v>
      </c>
      <c r="AB153" s="4">
        <f>IF($F153=0,($D153-SUM($U153:AA153))*$E153*(IF(AA153&lt;1,IF(MIN(AB$7,$F153)&gt;$C153,MIN(AB$7,$F153)-$C153+1,0),MIN(AB$7,$F153)-AA$7))/365,IF($F153&gt;AA$7,($D153-SUM($U153:AA153))*$E153*(IF(AA153&lt;1,IF(MIN(AB$7,$F153)&gt;$C153,MIN(AB$7,$F153)-$C153+1,0),MIN(AB$7,$F153)-AA$7))/365,0))</f>
        <v>0</v>
      </c>
      <c r="AC153" s="4">
        <f>IF($F153=0,($D153-SUM($U153:AB153))*$E153*(IF(AB153&lt;1,IF(MIN(AC$7,$F153)&gt;$C153,MIN(AC$7,$F153)-$C153+1,0),MIN(AC$7,$F153)-AB$7))/365,IF($F153&gt;AB$7,($D153-SUM($U153:AB153))*$E153*(IF(AB153&lt;1,IF(MIN(AC$7,$F153)&gt;$C153,MIN(AC$7,$F153)-$C153+1,0),MIN(AC$7,$F153)-AB$7))/365,0))</f>
        <v>0</v>
      </c>
      <c r="AD153" s="4">
        <f>IF($F153=0,($D153-SUM($U153:AC153))*$E153*(IF(AC153&lt;1,IF(MIN(AD$7,$F153)&gt;$C153,MIN(AD$7,$F153)-$C153+1,0),MIN(AD$7,$F153)-AC$7))/365,IF($F153&gt;AC$7,($D153-SUM($U153:AC153))*$E153*(IF(AC153&lt;1,IF(MIN(AD$7,$F153)&gt;$C153,MIN(AD$7,$F153)-$C153+1,0),MIN(AD$7,$F153)-AC$7))/365,0))</f>
        <v>0</v>
      </c>
      <c r="AE153" s="4">
        <f>IF($F153=0,($D153-SUM($U153:AD153))*$E153*(IF(AD153&lt;1,IF(MIN(AE$7,$F153)&gt;$C153,MIN(AE$7,$F153)-$C153+1,0),MIN(AE$7,$F153)-AD$7))/365,IF($F153&gt;AD$7,($D153-SUM($U153:AD153))*$E153*(IF(AD153&lt;1,IF(MIN(AE$7,$F153)&gt;$C153,MIN(AE$7,$F153)-$C153+1,0),MIN(AE$7,$F153)-AD$7))/365,0))</f>
        <v>0</v>
      </c>
      <c r="AF153" s="4">
        <f>IF($F153=0,($D153-SUM($U153:AE153))*$E153*(IF(AE153&lt;1,IF(MIN(AF$7,$F153)&gt;$C153,MIN(AF$7,$F153)-$C153+1,0),MIN(AF$7,$F153)-AE$7))/365,IF($F153&gt;AE$7,($D153-SUM($U153:AE153))*$E153*(IF(AE153&lt;1,IF(MIN(AF$7,$F153)&gt;$C153,MIN(AF$7,$F153)-$C153+1,0),MIN(AF$7,$F153)-AE$7))/365,0))</f>
        <v>0</v>
      </c>
      <c r="AG153" s="4">
        <f>IF($F153=0,($D153-SUM($U153:AF153))*$E153*(IF(AF153&lt;1,IF(MIN(AG$7,$F153)&gt;$C153,MIN(AG$7,$F153)-$C153+1,0),MIN(AG$7,$F153)-AF$7))/365,IF($F153&gt;AF$7,($D153-SUM($U153:AF153))*$E153*(IF(AF153&lt;1,IF(MIN(AG$7,$F153)&gt;$C153,MIN(AG$7,$F153)-$C153+1,0),MIN(AG$7,$F153)-AF$7))/365,0))</f>
        <v>0</v>
      </c>
      <c r="AH153" s="4">
        <f>IF($F153=0,($D153-SUM($U153:AG153))*$E153*(IF(AG153&lt;1,IF(MIN(AH$7,$F153)&gt;$C153,MIN(AH$7,$F153)-$C153+1,0),MIN(AH$7,$F153)-AG$7))/365,IF($F153&gt;AG$7,($D153-SUM($U153:AG153))*$E153*(IF(AG153&lt;1,IF(MIN(AH$7,$F153)&gt;$C153,MIN(AH$7,$F153)-$C153+1,0),MIN(AH$7,$F153)-AG$7))/365,0))</f>
        <v>0</v>
      </c>
      <c r="AI153" s="4">
        <f>IF($F153=0,($D153-SUM($U153:AH153))*$E153*(IF(AH153&lt;1,IF(MIN(AI$7,$F153)&gt;$C153,MIN(AI$7,$F153)-$C153+1,0),MIN(AI$7,$F153)-AH$7))/365,IF($F153&gt;AH$7,($D153-SUM($U153:AH153))*$E153*(IF(AH153&lt;1,IF(MIN(AI$7,$F153)&gt;$C153,MIN(AI$7,$F153)-$C153+1,0),MIN(AI$7,$F153)-AH$7))/365,0))</f>
        <v>0</v>
      </c>
      <c r="AJ153" s="4">
        <f>IF($F153=0,($D153-SUM($U153:AI153))*$E153*(IF(AI153&lt;1,IF(MIN(AJ$7,$F153)&gt;$C153,MIN(AJ$7,$F153)-$C153+1,0),MIN(AJ$7,$F153)-AI$7))/365,IF($F153&gt;AI$7,($D153-SUM($U153:AI153))*$E153*(IF(AI153&lt;1,IF(MIN(AJ$7,$F153)&gt;$C153,MIN(AJ$7,$F153)-$C153+1,0),MIN(AJ$7,$F153)-AI$7))/365,0))</f>
        <v>0</v>
      </c>
      <c r="AK153" s="4">
        <f>IF($F153=0,($D153-SUM($U153:AJ153))*$E153*(IF(AJ153&lt;1,IF(MIN(AK$7,$F153)&gt;$C153,MIN(AK$7,$F153)-$C153+1,0),MIN(AK$7,$F153)-AJ$7))/365,IF($F153&gt;AJ$7,($D153-SUM($U153:AJ153))*$E153*(IF(AJ153&lt;1,IF(MIN(AK$7,$F153)&gt;$C153,MIN(AK$7,$F153)-$C153+1,0),MIN(AK$7,$F153)-AJ$7))/365,0))</f>
        <v>0</v>
      </c>
      <c r="AL153" s="4">
        <f>IF($F153=0,($D153-SUM($U153:AK153))*$E153*(IF(AK153&lt;1,IF(MIN(AL$7,$F153)&gt;$C153,MIN(AL$7,$F153)-$C153+1,0),MIN(AL$7,$F153)-AK$7))/365,IF($F153&gt;AK$7,($D153-SUM($U153:AK153))*$E153*(IF(AK153&lt;1,IF(MIN(AL$7,$F153)&gt;$C153,MIN(AL$7,$F153)-$C153+1,0),MIN(AL$7,$F153)-AK$7))/365,0))</f>
        <v>0</v>
      </c>
      <c r="AM153" s="4">
        <f>IF($F153=0,($D153-SUM($U153:AL153))*$E153*(IF(AL153&lt;1,IF(MIN(AM$7,$F153)&gt;$C153,MIN(AM$7,$F153)-$C153+1,0),MIN(AM$7,$F153)-AL$7))/365,IF($F153&gt;AL$7,($D153-SUM($U153:AL153))*$E153*(IF(AL153&lt;1,IF(MIN(AM$7,$F153)&gt;$C153,MIN(AM$7,$F153)-$C153+1,0),MIN(AM$7,$F153)-AL$7))/365,0))</f>
        <v>0</v>
      </c>
      <c r="AN153" s="4">
        <f>IF($F153=0,($D153-SUM($U153:AM153))*$E153*(IF(AM153&lt;1,IF(MIN(AN$7,$F153)&gt;$C153,MIN(AN$7,$F153)-$C153+1,0),MIN(AN$7,$F153)-AM$7))/365,IF($F153&gt;AM$7,($D153-SUM($U153:AM153))*$E153*(IF(AM153&lt;1,IF(MIN(AN$7,$F153)&gt;$C153,MIN(AN$7,$F153)-$C153+1,0),MIN(AN$7,$F153)-AM$7))/365,0))</f>
        <v>0</v>
      </c>
      <c r="AO153" s="4">
        <f>IF($F153=0,($D153-SUM($U153:AN153))*$E153*(IF(AN153&lt;1,IF(MIN(AO$7,$F153)&gt;$C153,MIN(AO$7,$F153)-$C153+1,0),MIN(AO$7,$F153)-AN$7))/365,IF($F153&gt;AN$7,($D153-SUM($U153:AN153))*$E153*(IF(AN153&lt;1,IF(MIN(AO$7,$F153)&gt;$C153,MIN(AO$7,$F153)-$C153+1,0),MIN(AO$7,$F153)-AN$7))/365,0))</f>
        <v>0</v>
      </c>
      <c r="AP153" s="4">
        <f>IF($F153=0,($D153-SUM($U153:AO153))*$E153*(IF(AO153&lt;1,IF(MIN(AP$7,$F153)&gt;$C153,MIN(AP$7,$F153)-$C153+1,0),MIN(AP$7,$F153)-AO$7))/365,IF($F153&gt;AO$7,($D153-SUM($U153:AO153))*$E153*(IF(AO153&lt;1,IF(MIN(AP$7,$F153)&gt;$C153,MIN(AP$7,$F153)-$C153+1,0),MIN(AP$7,$F153)-AO$7))/365,0))</f>
        <v>0</v>
      </c>
      <c r="AQ153" s="4">
        <f>IF($F153=0,($D153-SUM($U153:AP153))*$E153*(IF(AP153&lt;1,IF(MIN(AQ$7,$F153)&gt;$C153,MIN(AQ$7,$F153)-$C153+1,0),MIN(AQ$7,$F153)-AP$7))/365,IF($F153&gt;AP$7,($D153-SUM($U153:AP153))*$E153*(IF(AP153&lt;1,IF(MIN(AQ$7,$F153)&gt;$C153,MIN(AQ$7,$F153)-$C153+1,0),MIN(AQ$7,$F153)-AP$7))/365,0))</f>
        <v>0</v>
      </c>
      <c r="AR153" s="4">
        <f>IF($F153=0,($D153-SUM($U153:AQ153))*$E153*(IF(AQ153&lt;1,IF(MIN(AR$7,$F153)&gt;$C153,MIN(AR$7,$F153)-$C153+1,0),MIN(AR$7,$F153)-AQ$7))/365,IF($F153&gt;AQ$7,($D153-SUM($U153:AQ153))*$E153*(IF(AQ153&lt;1,IF(MIN(AR$7,$F153)&gt;$C153,MIN(AR$7,$F153)-$C153+1,0),MIN(AR$7,$F153)-AQ$7))/365,0))</f>
        <v>0</v>
      </c>
      <c r="AS153" s="4">
        <f>IF($F153=0,($D153-SUM($U153:AR153))*$E153*(IF(AR153&lt;1,IF(MIN(AS$7,$F153)&gt;$C153,MIN(AS$7,$F153)-$C153+1,0),MIN(AS$7,$F153)-AR$7))/365,IF($F153&gt;AR$7,($D153-SUM($U153:AR153))*$E153*(IF(AR153&lt;1,IF(MIN(AS$7,$F153)&gt;$C153,MIN(AS$7,$F153)-$C153+1,0),MIN(AS$7,$F153)-AR$7))/365,0))</f>
        <v>0</v>
      </c>
    </row>
    <row r="154" spans="1:45">
      <c r="A154" s="15"/>
      <c r="B154" s="17"/>
      <c r="C154" s="16"/>
      <c r="D154" s="15"/>
      <c r="E154" s="11"/>
      <c r="F154" s="16"/>
      <c r="G154" s="15"/>
      <c r="H154" s="14"/>
      <c r="I154" s="5"/>
      <c r="J154" s="13">
        <f>SUM(U154:AS154)</f>
        <v>0</v>
      </c>
      <c r="K154" s="13">
        <f>IF(F154=0,D154-J154,IF(F154&lt;41730,0,D154-J154))</f>
        <v>0</v>
      </c>
      <c r="L154" s="12">
        <f>IF(K154=0,0,IF(G154-((L$7-C154)/365)&lt;0,0,G154-((L$7-C154)/365)))</f>
        <v>0</v>
      </c>
      <c r="M154" s="4">
        <f>IF(K154=0,0,D154*H154)</f>
        <v>0</v>
      </c>
      <c r="N154" s="11">
        <f>IFERROR((1-(M154/K154)^(1/L154)),0)</f>
        <v>0</v>
      </c>
      <c r="O154" s="10">
        <f>IF(F154&gt;41730,IF(F154&gt;41730,(F154-41730)/365,IF(K154=0,0,IF(G154-((L$7-C154)/365)&lt;0,0,G154-((L$7-C154)/365)))),1)</f>
        <v>1</v>
      </c>
      <c r="P154" s="9">
        <f>IF(K154&lt;M154,0,IF(L154=0,K154-M154,K154*N154*O154))</f>
        <v>0</v>
      </c>
      <c r="Q154" s="19">
        <f>IF(F154&gt;41730,D154,0)</f>
        <v>0</v>
      </c>
      <c r="R154" s="18">
        <f>IF(F154&gt;41730,J154+P154,0)</f>
        <v>0</v>
      </c>
      <c r="S154" s="9">
        <f>IF(F154&gt;0,0,K154-P154)</f>
        <v>0</v>
      </c>
      <c r="T154" s="5"/>
      <c r="U154" s="4">
        <f>D154*E154*(IF(U$7&gt;$C154,U$7-$C154+1,0))/365</f>
        <v>0</v>
      </c>
      <c r="V154" s="4">
        <f>($D154-U154)*$E154*(IF(U154&lt;1,IF(V$7&gt;$C154,V$7-$C154+1,0),V$7-U$7))/365</f>
        <v>0</v>
      </c>
      <c r="W154" s="4">
        <f>IF($F154=0,($D154-SUM($U154:V154))*$E154*(IF(V154&lt;1,IF(MIN(W$7,$F154)&gt;$C154,MIN(W$7,$F154)-$C154+1,0),MIN(W$7,$F154)-V$7))/365,IF($F154&gt;V$7,($D154-SUM($U154:V154))*$E154*(IF(V154&lt;1,IF(MIN(W$7,$F154)&gt;$C154,MIN(W$7,$F154)-$C154+1,0),MIN(W$7,$F154)-V$7))/365,0))</f>
        <v>0</v>
      </c>
      <c r="X154" s="4">
        <f>IF($F154=0,($D154-SUM($U154:W154))*$E154*(IF(W154&lt;1,IF(MIN(X$7,$F154)&gt;$C154,MIN(X$7,$F154)-$C154+1,0),MIN(X$7,$F154)-W$7))/365,IF($F154&gt;W$7,($D154-SUM($U154:W154))*$E154*(IF(W154&lt;1,IF(MIN(X$7,$F154)&gt;$C154,MIN(X$7,$F154)-$C154+1,0),MIN(X$7,$F154)-W$7))/365,0))</f>
        <v>0</v>
      </c>
      <c r="Y154" s="4">
        <f>IF($F154=0,($D154-SUM($U154:X154))*$E154*(IF(X154&lt;1,IF(MIN(Y$7,$F154)&gt;$C154,MIN(Y$7,$F154)-$C154+1,0),MIN(Y$7,$F154)-X$7))/365,IF($F154&gt;X$7,($D154-SUM($U154:X154))*$E154*(IF(X154&lt;1,IF(MIN(Y$7,$F154)&gt;$C154,MIN(Y$7,$F154)-$C154+1,0),MIN(Y$7,$F154)-X$7))/365,0))</f>
        <v>0</v>
      </c>
      <c r="Z154" s="4">
        <f>IF($F154=0,($D154-SUM($U154:Y154))*$E154*(IF(Y154&lt;1,IF(MIN(Z$7,$F154)&gt;$C154,MIN(Z$7,$F154)-$C154+1,0),MIN(Z$7,$F154)-Y$7))/365,IF($F154&gt;Y$7,($D154-SUM($U154:Y154))*$E154*(IF(Y154&lt;1,IF(MIN(Z$7,$F154)&gt;$C154,MIN(Z$7,$F154)-$C154+1,0),MIN(Z$7,$F154)-Y$7))/365,0))</f>
        <v>0</v>
      </c>
      <c r="AA154" s="4">
        <f>IF($F154=0,($D154-SUM($U154:Z154))*$E154*(IF(Z154&lt;1,IF(MIN(AA$7,$F154)&gt;$C154,MIN(AA$7,$F154)-$C154+1,0),MIN(AA$7,$F154)-Z$7))/365,IF($F154&gt;Z$7,($D154-SUM($U154:Z154))*$E154*(IF(Z154&lt;1,IF(MIN(AA$7,$F154)&gt;$C154,MIN(AA$7,$F154)-$C154+1,0),MIN(AA$7,$F154)-Z$7))/365,0))</f>
        <v>0</v>
      </c>
      <c r="AB154" s="4">
        <f>IF($F154=0,($D154-SUM($U154:AA154))*$E154*(IF(AA154&lt;1,IF(MIN(AB$7,$F154)&gt;$C154,MIN(AB$7,$F154)-$C154+1,0),MIN(AB$7,$F154)-AA$7))/365,IF($F154&gt;AA$7,($D154-SUM($U154:AA154))*$E154*(IF(AA154&lt;1,IF(MIN(AB$7,$F154)&gt;$C154,MIN(AB$7,$F154)-$C154+1,0),MIN(AB$7,$F154)-AA$7))/365,0))</f>
        <v>0</v>
      </c>
      <c r="AC154" s="4">
        <f>IF($F154=0,($D154-SUM($U154:AB154))*$E154*(IF(AB154&lt;1,IF(MIN(AC$7,$F154)&gt;$C154,MIN(AC$7,$F154)-$C154+1,0),MIN(AC$7,$F154)-AB$7))/365,IF($F154&gt;AB$7,($D154-SUM($U154:AB154))*$E154*(IF(AB154&lt;1,IF(MIN(AC$7,$F154)&gt;$C154,MIN(AC$7,$F154)-$C154+1,0),MIN(AC$7,$F154)-AB$7))/365,0))</f>
        <v>0</v>
      </c>
      <c r="AD154" s="4">
        <f>IF($F154=0,($D154-SUM($U154:AC154))*$E154*(IF(AC154&lt;1,IF(MIN(AD$7,$F154)&gt;$C154,MIN(AD$7,$F154)-$C154+1,0),MIN(AD$7,$F154)-AC$7))/365,IF($F154&gt;AC$7,($D154-SUM($U154:AC154))*$E154*(IF(AC154&lt;1,IF(MIN(AD$7,$F154)&gt;$C154,MIN(AD$7,$F154)-$C154+1,0),MIN(AD$7,$F154)-AC$7))/365,0))</f>
        <v>0</v>
      </c>
      <c r="AE154" s="4">
        <f>IF($F154=0,($D154-SUM($U154:AD154))*$E154*(IF(AD154&lt;1,IF(MIN(AE$7,$F154)&gt;$C154,MIN(AE$7,$F154)-$C154+1,0),MIN(AE$7,$F154)-AD$7))/365,IF($F154&gt;AD$7,($D154-SUM($U154:AD154))*$E154*(IF(AD154&lt;1,IF(MIN(AE$7,$F154)&gt;$C154,MIN(AE$7,$F154)-$C154+1,0),MIN(AE$7,$F154)-AD$7))/365,0))</f>
        <v>0</v>
      </c>
      <c r="AF154" s="4">
        <f>IF($F154=0,($D154-SUM($U154:AE154))*$E154*(IF(AE154&lt;1,IF(MIN(AF$7,$F154)&gt;$C154,MIN(AF$7,$F154)-$C154+1,0),MIN(AF$7,$F154)-AE$7))/365,IF($F154&gt;AE$7,($D154-SUM($U154:AE154))*$E154*(IF(AE154&lt;1,IF(MIN(AF$7,$F154)&gt;$C154,MIN(AF$7,$F154)-$C154+1,0),MIN(AF$7,$F154)-AE$7))/365,0))</f>
        <v>0</v>
      </c>
      <c r="AG154" s="4">
        <f>IF($F154=0,($D154-SUM($U154:AF154))*$E154*(IF(AF154&lt;1,IF(MIN(AG$7,$F154)&gt;$C154,MIN(AG$7,$F154)-$C154+1,0),MIN(AG$7,$F154)-AF$7))/365,IF($F154&gt;AF$7,($D154-SUM($U154:AF154))*$E154*(IF(AF154&lt;1,IF(MIN(AG$7,$F154)&gt;$C154,MIN(AG$7,$F154)-$C154+1,0),MIN(AG$7,$F154)-AF$7))/365,0))</f>
        <v>0</v>
      </c>
      <c r="AH154" s="4">
        <f>IF($F154=0,($D154-SUM($U154:AG154))*$E154*(IF(AG154&lt;1,IF(MIN(AH$7,$F154)&gt;$C154,MIN(AH$7,$F154)-$C154+1,0),MIN(AH$7,$F154)-AG$7))/365,IF($F154&gt;AG$7,($D154-SUM($U154:AG154))*$E154*(IF(AG154&lt;1,IF(MIN(AH$7,$F154)&gt;$C154,MIN(AH$7,$F154)-$C154+1,0),MIN(AH$7,$F154)-AG$7))/365,0))</f>
        <v>0</v>
      </c>
      <c r="AI154" s="4">
        <f>IF($F154=0,($D154-SUM($U154:AH154))*$E154*(IF(AH154&lt;1,IF(MIN(AI$7,$F154)&gt;$C154,MIN(AI$7,$F154)-$C154+1,0),MIN(AI$7,$F154)-AH$7))/365,IF($F154&gt;AH$7,($D154-SUM($U154:AH154))*$E154*(IF(AH154&lt;1,IF(MIN(AI$7,$F154)&gt;$C154,MIN(AI$7,$F154)-$C154+1,0),MIN(AI$7,$F154)-AH$7))/365,0))</f>
        <v>0</v>
      </c>
      <c r="AJ154" s="4">
        <f>IF($F154=0,($D154-SUM($U154:AI154))*$E154*(IF(AI154&lt;1,IF(MIN(AJ$7,$F154)&gt;$C154,MIN(AJ$7,$F154)-$C154+1,0),MIN(AJ$7,$F154)-AI$7))/365,IF($F154&gt;AI$7,($D154-SUM($U154:AI154))*$E154*(IF(AI154&lt;1,IF(MIN(AJ$7,$F154)&gt;$C154,MIN(AJ$7,$F154)-$C154+1,0),MIN(AJ$7,$F154)-AI$7))/365,0))</f>
        <v>0</v>
      </c>
      <c r="AK154" s="4">
        <f>IF($F154=0,($D154-SUM($U154:AJ154))*$E154*(IF(AJ154&lt;1,IF(MIN(AK$7,$F154)&gt;$C154,MIN(AK$7,$F154)-$C154+1,0),MIN(AK$7,$F154)-AJ$7))/365,IF($F154&gt;AJ$7,($D154-SUM($U154:AJ154))*$E154*(IF(AJ154&lt;1,IF(MIN(AK$7,$F154)&gt;$C154,MIN(AK$7,$F154)-$C154+1,0),MIN(AK$7,$F154)-AJ$7))/365,0))</f>
        <v>0</v>
      </c>
      <c r="AL154" s="4">
        <f>IF($F154=0,($D154-SUM($U154:AK154))*$E154*(IF(AK154&lt;1,IF(MIN(AL$7,$F154)&gt;$C154,MIN(AL$7,$F154)-$C154+1,0),MIN(AL$7,$F154)-AK$7))/365,IF($F154&gt;AK$7,($D154-SUM($U154:AK154))*$E154*(IF(AK154&lt;1,IF(MIN(AL$7,$F154)&gt;$C154,MIN(AL$7,$F154)-$C154+1,0),MIN(AL$7,$F154)-AK$7))/365,0))</f>
        <v>0</v>
      </c>
      <c r="AM154" s="4">
        <f>IF($F154=0,($D154-SUM($U154:AL154))*$E154*(IF(AL154&lt;1,IF(MIN(AM$7,$F154)&gt;$C154,MIN(AM$7,$F154)-$C154+1,0),MIN(AM$7,$F154)-AL$7))/365,IF($F154&gt;AL$7,($D154-SUM($U154:AL154))*$E154*(IF(AL154&lt;1,IF(MIN(AM$7,$F154)&gt;$C154,MIN(AM$7,$F154)-$C154+1,0),MIN(AM$7,$F154)-AL$7))/365,0))</f>
        <v>0</v>
      </c>
      <c r="AN154" s="4">
        <f>IF($F154=0,($D154-SUM($U154:AM154))*$E154*(IF(AM154&lt;1,IF(MIN(AN$7,$F154)&gt;$C154,MIN(AN$7,$F154)-$C154+1,0),MIN(AN$7,$F154)-AM$7))/365,IF($F154&gt;AM$7,($D154-SUM($U154:AM154))*$E154*(IF(AM154&lt;1,IF(MIN(AN$7,$F154)&gt;$C154,MIN(AN$7,$F154)-$C154+1,0),MIN(AN$7,$F154)-AM$7))/365,0))</f>
        <v>0</v>
      </c>
      <c r="AO154" s="4">
        <f>IF($F154=0,($D154-SUM($U154:AN154))*$E154*(IF(AN154&lt;1,IF(MIN(AO$7,$F154)&gt;$C154,MIN(AO$7,$F154)-$C154+1,0),MIN(AO$7,$F154)-AN$7))/365,IF($F154&gt;AN$7,($D154-SUM($U154:AN154))*$E154*(IF(AN154&lt;1,IF(MIN(AO$7,$F154)&gt;$C154,MIN(AO$7,$F154)-$C154+1,0),MIN(AO$7,$F154)-AN$7))/365,0))</f>
        <v>0</v>
      </c>
      <c r="AP154" s="4">
        <f>IF($F154=0,($D154-SUM($U154:AO154))*$E154*(IF(AO154&lt;1,IF(MIN(AP$7,$F154)&gt;$C154,MIN(AP$7,$F154)-$C154+1,0),MIN(AP$7,$F154)-AO$7))/365,IF($F154&gt;AO$7,($D154-SUM($U154:AO154))*$E154*(IF(AO154&lt;1,IF(MIN(AP$7,$F154)&gt;$C154,MIN(AP$7,$F154)-$C154+1,0),MIN(AP$7,$F154)-AO$7))/365,0))</f>
        <v>0</v>
      </c>
      <c r="AQ154" s="4">
        <f>IF($F154=0,($D154-SUM($U154:AP154))*$E154*(IF(AP154&lt;1,IF(MIN(AQ$7,$F154)&gt;$C154,MIN(AQ$7,$F154)-$C154+1,0),MIN(AQ$7,$F154)-AP$7))/365,IF($F154&gt;AP$7,($D154-SUM($U154:AP154))*$E154*(IF(AP154&lt;1,IF(MIN(AQ$7,$F154)&gt;$C154,MIN(AQ$7,$F154)-$C154+1,0),MIN(AQ$7,$F154)-AP$7))/365,0))</f>
        <v>0</v>
      </c>
      <c r="AR154" s="4">
        <f>IF($F154=0,($D154-SUM($U154:AQ154))*$E154*(IF(AQ154&lt;1,IF(MIN(AR$7,$F154)&gt;$C154,MIN(AR$7,$F154)-$C154+1,0),MIN(AR$7,$F154)-AQ$7))/365,IF($F154&gt;AQ$7,($D154-SUM($U154:AQ154))*$E154*(IF(AQ154&lt;1,IF(MIN(AR$7,$F154)&gt;$C154,MIN(AR$7,$F154)-$C154+1,0),MIN(AR$7,$F154)-AQ$7))/365,0))</f>
        <v>0</v>
      </c>
      <c r="AS154" s="4">
        <f>IF($F154=0,($D154-SUM($U154:AR154))*$E154*(IF(AR154&lt;1,IF(MIN(AS$7,$F154)&gt;$C154,MIN(AS$7,$F154)-$C154+1,0),MIN(AS$7,$F154)-AR$7))/365,IF($F154&gt;AR$7,($D154-SUM($U154:AR154))*$E154*(IF(AR154&lt;1,IF(MIN(AS$7,$F154)&gt;$C154,MIN(AS$7,$F154)-$C154+1,0),MIN(AS$7,$F154)-AR$7))/365,0))</f>
        <v>0</v>
      </c>
    </row>
    <row r="155" spans="1:45">
      <c r="A155" s="15"/>
      <c r="B155" s="17"/>
      <c r="C155" s="16"/>
      <c r="D155" s="15"/>
      <c r="E155" s="11"/>
      <c r="F155" s="16"/>
      <c r="G155" s="15"/>
      <c r="H155" s="14"/>
      <c r="I155" s="5"/>
      <c r="J155" s="13">
        <f>SUM(U155:AS155)</f>
        <v>0</v>
      </c>
      <c r="K155" s="13">
        <f>IF(F155=0,D155-J155,IF(F155&lt;41730,0,D155-J155))</f>
        <v>0</v>
      </c>
      <c r="L155" s="12">
        <f>IF(K155=0,0,IF(G155-((L$7-C155)/365)&lt;0,0,G155-((L$7-C155)/365)))</f>
        <v>0</v>
      </c>
      <c r="M155" s="4">
        <f>IF(K155=0,0,D155*H155)</f>
        <v>0</v>
      </c>
      <c r="N155" s="11">
        <f>IFERROR((1-(M155/K155)^(1/L155)),0)</f>
        <v>0</v>
      </c>
      <c r="O155" s="10">
        <f>IF(F155&gt;41730,IF(F155&gt;41730,(F155-41730)/365,IF(K155=0,0,IF(G155-((L$7-C155)/365)&lt;0,0,G155-((L$7-C155)/365)))),1)</f>
        <v>1</v>
      </c>
      <c r="P155" s="9">
        <f>IF(K155&lt;M155,0,IF(L155=0,K155-M155,K155*N155*O155))</f>
        <v>0</v>
      </c>
      <c r="Q155" s="19">
        <f>IF(F155&gt;41730,D155,0)</f>
        <v>0</v>
      </c>
      <c r="R155" s="18">
        <f>IF(F155&gt;41730,J155+P155,0)</f>
        <v>0</v>
      </c>
      <c r="S155" s="9">
        <f>IF(F155&gt;0,0,K155-P155)</f>
        <v>0</v>
      </c>
      <c r="T155" s="5"/>
      <c r="U155" s="4">
        <f>D155*E155*(IF(U$7&gt;$C155,U$7-$C155+1,0))/365</f>
        <v>0</v>
      </c>
      <c r="V155" s="4">
        <f>($D155-U155)*$E155*(IF(U155&lt;1,IF(V$7&gt;$C155,V$7-$C155+1,0),V$7-U$7))/365</f>
        <v>0</v>
      </c>
      <c r="W155" s="4">
        <f>IF($F155=0,($D155-SUM($U155:V155))*$E155*(IF(V155&lt;1,IF(MIN(W$7,$F155)&gt;$C155,MIN(W$7,$F155)-$C155+1,0),MIN(W$7,$F155)-V$7))/365,IF($F155&gt;V$7,($D155-SUM($U155:V155))*$E155*(IF(V155&lt;1,IF(MIN(W$7,$F155)&gt;$C155,MIN(W$7,$F155)-$C155+1,0),MIN(W$7,$F155)-V$7))/365,0))</f>
        <v>0</v>
      </c>
      <c r="X155" s="4">
        <f>IF($F155=0,($D155-SUM($U155:W155))*$E155*(IF(W155&lt;1,IF(MIN(X$7,$F155)&gt;$C155,MIN(X$7,$F155)-$C155+1,0),MIN(X$7,$F155)-W$7))/365,IF($F155&gt;W$7,($D155-SUM($U155:W155))*$E155*(IF(W155&lt;1,IF(MIN(X$7,$F155)&gt;$C155,MIN(X$7,$F155)-$C155+1,0),MIN(X$7,$F155)-W$7))/365,0))</f>
        <v>0</v>
      </c>
      <c r="Y155" s="4">
        <f>IF($F155=0,($D155-SUM($U155:X155))*$E155*(IF(X155&lt;1,IF(MIN(Y$7,$F155)&gt;$C155,MIN(Y$7,$F155)-$C155+1,0),MIN(Y$7,$F155)-X$7))/365,IF($F155&gt;X$7,($D155-SUM($U155:X155))*$E155*(IF(X155&lt;1,IF(MIN(Y$7,$F155)&gt;$C155,MIN(Y$7,$F155)-$C155+1,0),MIN(Y$7,$F155)-X$7))/365,0))</f>
        <v>0</v>
      </c>
      <c r="Z155" s="4">
        <f>IF($F155=0,($D155-SUM($U155:Y155))*$E155*(IF(Y155&lt;1,IF(MIN(Z$7,$F155)&gt;$C155,MIN(Z$7,$F155)-$C155+1,0),MIN(Z$7,$F155)-Y$7))/365,IF($F155&gt;Y$7,($D155-SUM($U155:Y155))*$E155*(IF(Y155&lt;1,IF(MIN(Z$7,$F155)&gt;$C155,MIN(Z$7,$F155)-$C155+1,0),MIN(Z$7,$F155)-Y$7))/365,0))</f>
        <v>0</v>
      </c>
      <c r="AA155" s="4">
        <f>IF($F155=0,($D155-SUM($U155:Z155))*$E155*(IF(Z155&lt;1,IF(MIN(AA$7,$F155)&gt;$C155,MIN(AA$7,$F155)-$C155+1,0),MIN(AA$7,$F155)-Z$7))/365,IF($F155&gt;Z$7,($D155-SUM($U155:Z155))*$E155*(IF(Z155&lt;1,IF(MIN(AA$7,$F155)&gt;$C155,MIN(AA$7,$F155)-$C155+1,0),MIN(AA$7,$F155)-Z$7))/365,0))</f>
        <v>0</v>
      </c>
      <c r="AB155" s="4">
        <f>IF($F155=0,($D155-SUM($U155:AA155))*$E155*(IF(AA155&lt;1,IF(MIN(AB$7,$F155)&gt;$C155,MIN(AB$7,$F155)-$C155+1,0),MIN(AB$7,$F155)-AA$7))/365,IF($F155&gt;AA$7,($D155-SUM($U155:AA155))*$E155*(IF(AA155&lt;1,IF(MIN(AB$7,$F155)&gt;$C155,MIN(AB$7,$F155)-$C155+1,0),MIN(AB$7,$F155)-AA$7))/365,0))</f>
        <v>0</v>
      </c>
      <c r="AC155" s="4">
        <f>IF($F155=0,($D155-SUM($U155:AB155))*$E155*(IF(AB155&lt;1,IF(MIN(AC$7,$F155)&gt;$C155,MIN(AC$7,$F155)-$C155+1,0),MIN(AC$7,$F155)-AB$7))/365,IF($F155&gt;AB$7,($D155-SUM($U155:AB155))*$E155*(IF(AB155&lt;1,IF(MIN(AC$7,$F155)&gt;$C155,MIN(AC$7,$F155)-$C155+1,0),MIN(AC$7,$F155)-AB$7))/365,0))</f>
        <v>0</v>
      </c>
      <c r="AD155" s="4">
        <f>IF($F155=0,($D155-SUM($U155:AC155))*$E155*(IF(AC155&lt;1,IF(MIN(AD$7,$F155)&gt;$C155,MIN(AD$7,$F155)-$C155+1,0),MIN(AD$7,$F155)-AC$7))/365,IF($F155&gt;AC$7,($D155-SUM($U155:AC155))*$E155*(IF(AC155&lt;1,IF(MIN(AD$7,$F155)&gt;$C155,MIN(AD$7,$F155)-$C155+1,0),MIN(AD$7,$F155)-AC$7))/365,0))</f>
        <v>0</v>
      </c>
      <c r="AE155" s="4">
        <f>IF($F155=0,($D155-SUM($U155:AD155))*$E155*(IF(AD155&lt;1,IF(MIN(AE$7,$F155)&gt;$C155,MIN(AE$7,$F155)-$C155+1,0),MIN(AE$7,$F155)-AD$7))/365,IF($F155&gt;AD$7,($D155-SUM($U155:AD155))*$E155*(IF(AD155&lt;1,IF(MIN(AE$7,$F155)&gt;$C155,MIN(AE$7,$F155)-$C155+1,0),MIN(AE$7,$F155)-AD$7))/365,0))</f>
        <v>0</v>
      </c>
      <c r="AF155" s="4">
        <f>IF($F155=0,($D155-SUM($U155:AE155))*$E155*(IF(AE155&lt;1,IF(MIN(AF$7,$F155)&gt;$C155,MIN(AF$7,$F155)-$C155+1,0),MIN(AF$7,$F155)-AE$7))/365,IF($F155&gt;AE$7,($D155-SUM($U155:AE155))*$E155*(IF(AE155&lt;1,IF(MIN(AF$7,$F155)&gt;$C155,MIN(AF$7,$F155)-$C155+1,0),MIN(AF$7,$F155)-AE$7))/365,0))</f>
        <v>0</v>
      </c>
      <c r="AG155" s="4">
        <f>IF($F155=0,($D155-SUM($U155:AF155))*$E155*(IF(AF155&lt;1,IF(MIN(AG$7,$F155)&gt;$C155,MIN(AG$7,$F155)-$C155+1,0),MIN(AG$7,$F155)-AF$7))/365,IF($F155&gt;AF$7,($D155-SUM($U155:AF155))*$E155*(IF(AF155&lt;1,IF(MIN(AG$7,$F155)&gt;$C155,MIN(AG$7,$F155)-$C155+1,0),MIN(AG$7,$F155)-AF$7))/365,0))</f>
        <v>0</v>
      </c>
      <c r="AH155" s="4">
        <f>IF($F155=0,($D155-SUM($U155:AG155))*$E155*(IF(AG155&lt;1,IF(MIN(AH$7,$F155)&gt;$C155,MIN(AH$7,$F155)-$C155+1,0),MIN(AH$7,$F155)-AG$7))/365,IF($F155&gt;AG$7,($D155-SUM($U155:AG155))*$E155*(IF(AG155&lt;1,IF(MIN(AH$7,$F155)&gt;$C155,MIN(AH$7,$F155)-$C155+1,0),MIN(AH$7,$F155)-AG$7))/365,0))</f>
        <v>0</v>
      </c>
      <c r="AI155" s="4">
        <f>IF($F155=0,($D155-SUM($U155:AH155))*$E155*(IF(AH155&lt;1,IF(MIN(AI$7,$F155)&gt;$C155,MIN(AI$7,$F155)-$C155+1,0),MIN(AI$7,$F155)-AH$7))/365,IF($F155&gt;AH$7,($D155-SUM($U155:AH155))*$E155*(IF(AH155&lt;1,IF(MIN(AI$7,$F155)&gt;$C155,MIN(AI$7,$F155)-$C155+1,0),MIN(AI$7,$F155)-AH$7))/365,0))</f>
        <v>0</v>
      </c>
      <c r="AJ155" s="4">
        <f>IF($F155=0,($D155-SUM($U155:AI155))*$E155*(IF(AI155&lt;1,IF(MIN(AJ$7,$F155)&gt;$C155,MIN(AJ$7,$F155)-$C155+1,0),MIN(AJ$7,$F155)-AI$7))/365,IF($F155&gt;AI$7,($D155-SUM($U155:AI155))*$E155*(IF(AI155&lt;1,IF(MIN(AJ$7,$F155)&gt;$C155,MIN(AJ$7,$F155)-$C155+1,0),MIN(AJ$7,$F155)-AI$7))/365,0))</f>
        <v>0</v>
      </c>
      <c r="AK155" s="4">
        <f>IF($F155=0,($D155-SUM($U155:AJ155))*$E155*(IF(AJ155&lt;1,IF(MIN(AK$7,$F155)&gt;$C155,MIN(AK$7,$F155)-$C155+1,0),MIN(AK$7,$F155)-AJ$7))/365,IF($F155&gt;AJ$7,($D155-SUM($U155:AJ155))*$E155*(IF(AJ155&lt;1,IF(MIN(AK$7,$F155)&gt;$C155,MIN(AK$7,$F155)-$C155+1,0),MIN(AK$7,$F155)-AJ$7))/365,0))</f>
        <v>0</v>
      </c>
      <c r="AL155" s="4">
        <f>IF($F155=0,($D155-SUM($U155:AK155))*$E155*(IF(AK155&lt;1,IF(MIN(AL$7,$F155)&gt;$C155,MIN(AL$7,$F155)-$C155+1,0),MIN(AL$7,$F155)-AK$7))/365,IF($F155&gt;AK$7,($D155-SUM($U155:AK155))*$E155*(IF(AK155&lt;1,IF(MIN(AL$7,$F155)&gt;$C155,MIN(AL$7,$F155)-$C155+1,0),MIN(AL$7,$F155)-AK$7))/365,0))</f>
        <v>0</v>
      </c>
      <c r="AM155" s="4">
        <f>IF($F155=0,($D155-SUM($U155:AL155))*$E155*(IF(AL155&lt;1,IF(MIN(AM$7,$F155)&gt;$C155,MIN(AM$7,$F155)-$C155+1,0),MIN(AM$7,$F155)-AL$7))/365,IF($F155&gt;AL$7,($D155-SUM($U155:AL155))*$E155*(IF(AL155&lt;1,IF(MIN(AM$7,$F155)&gt;$C155,MIN(AM$7,$F155)-$C155+1,0),MIN(AM$7,$F155)-AL$7))/365,0))</f>
        <v>0</v>
      </c>
      <c r="AN155" s="4">
        <f>IF($F155=0,($D155-SUM($U155:AM155))*$E155*(IF(AM155&lt;1,IF(MIN(AN$7,$F155)&gt;$C155,MIN(AN$7,$F155)-$C155+1,0),MIN(AN$7,$F155)-AM$7))/365,IF($F155&gt;AM$7,($D155-SUM($U155:AM155))*$E155*(IF(AM155&lt;1,IF(MIN(AN$7,$F155)&gt;$C155,MIN(AN$7,$F155)-$C155+1,0),MIN(AN$7,$F155)-AM$7))/365,0))</f>
        <v>0</v>
      </c>
      <c r="AO155" s="4">
        <f>IF($F155=0,($D155-SUM($U155:AN155))*$E155*(IF(AN155&lt;1,IF(MIN(AO$7,$F155)&gt;$C155,MIN(AO$7,$F155)-$C155+1,0),MIN(AO$7,$F155)-AN$7))/365,IF($F155&gt;AN$7,($D155-SUM($U155:AN155))*$E155*(IF(AN155&lt;1,IF(MIN(AO$7,$F155)&gt;$C155,MIN(AO$7,$F155)-$C155+1,0),MIN(AO$7,$F155)-AN$7))/365,0))</f>
        <v>0</v>
      </c>
      <c r="AP155" s="4">
        <f>IF($F155=0,($D155-SUM($U155:AO155))*$E155*(IF(AO155&lt;1,IF(MIN(AP$7,$F155)&gt;$C155,MIN(AP$7,$F155)-$C155+1,0),MIN(AP$7,$F155)-AO$7))/365,IF($F155&gt;AO$7,($D155-SUM($U155:AO155))*$E155*(IF(AO155&lt;1,IF(MIN(AP$7,$F155)&gt;$C155,MIN(AP$7,$F155)-$C155+1,0),MIN(AP$7,$F155)-AO$7))/365,0))</f>
        <v>0</v>
      </c>
      <c r="AQ155" s="4">
        <f>IF($F155=0,($D155-SUM($U155:AP155))*$E155*(IF(AP155&lt;1,IF(MIN(AQ$7,$F155)&gt;$C155,MIN(AQ$7,$F155)-$C155+1,0),MIN(AQ$7,$F155)-AP$7))/365,IF($F155&gt;AP$7,($D155-SUM($U155:AP155))*$E155*(IF(AP155&lt;1,IF(MIN(AQ$7,$F155)&gt;$C155,MIN(AQ$7,$F155)-$C155+1,0),MIN(AQ$7,$F155)-AP$7))/365,0))</f>
        <v>0</v>
      </c>
      <c r="AR155" s="4">
        <f>IF($F155=0,($D155-SUM($U155:AQ155))*$E155*(IF(AQ155&lt;1,IF(MIN(AR$7,$F155)&gt;$C155,MIN(AR$7,$F155)-$C155+1,0),MIN(AR$7,$F155)-AQ$7))/365,IF($F155&gt;AQ$7,($D155-SUM($U155:AQ155))*$E155*(IF(AQ155&lt;1,IF(MIN(AR$7,$F155)&gt;$C155,MIN(AR$7,$F155)-$C155+1,0),MIN(AR$7,$F155)-AQ$7))/365,0))</f>
        <v>0</v>
      </c>
      <c r="AS155" s="4">
        <f>IF($F155=0,($D155-SUM($U155:AR155))*$E155*(IF(AR155&lt;1,IF(MIN(AS$7,$F155)&gt;$C155,MIN(AS$7,$F155)-$C155+1,0),MIN(AS$7,$F155)-AR$7))/365,IF($F155&gt;AR$7,($D155-SUM($U155:AR155))*$E155*(IF(AR155&lt;1,IF(MIN(AS$7,$F155)&gt;$C155,MIN(AS$7,$F155)-$C155+1,0),MIN(AS$7,$F155)-AR$7))/365,0))</f>
        <v>0</v>
      </c>
    </row>
    <row r="156" spans="1:45">
      <c r="A156" s="15"/>
      <c r="B156" s="17"/>
      <c r="C156" s="16"/>
      <c r="D156" s="15"/>
      <c r="E156" s="11"/>
      <c r="F156" s="16"/>
      <c r="G156" s="15"/>
      <c r="H156" s="14"/>
      <c r="I156" s="5"/>
      <c r="J156" s="13">
        <f>SUM(U156:AS156)</f>
        <v>0</v>
      </c>
      <c r="K156" s="13">
        <f>IF(F156=0,D156-J156,IF(F156&lt;41730,0,D156-J156))</f>
        <v>0</v>
      </c>
      <c r="L156" s="12">
        <f>IF(K156=0,0,IF(G156-((L$7-C156)/365)&lt;0,0,G156-((L$7-C156)/365)))</f>
        <v>0</v>
      </c>
      <c r="M156" s="4">
        <f>IF(K156=0,0,D156*H156)</f>
        <v>0</v>
      </c>
      <c r="N156" s="11">
        <f>IFERROR((1-(M156/K156)^(1/L156)),0)</f>
        <v>0</v>
      </c>
      <c r="O156" s="10">
        <f>IF(F156&gt;41730,IF(F156&gt;41730,(F156-41730)/365,IF(K156=0,0,IF(G156-((L$7-C156)/365)&lt;0,0,G156-((L$7-C156)/365)))),1)</f>
        <v>1</v>
      </c>
      <c r="P156" s="9">
        <f>IF(K156&lt;M156,0,IF(L156=0,K156-M156,K156*N156*O156))</f>
        <v>0</v>
      </c>
      <c r="Q156" s="19">
        <f>IF(F156&gt;41730,D156,0)</f>
        <v>0</v>
      </c>
      <c r="R156" s="18">
        <f>IF(F156&gt;41730,J156+P156,0)</f>
        <v>0</v>
      </c>
      <c r="S156" s="9">
        <f>IF(F156&gt;0,0,K156-P156)</f>
        <v>0</v>
      </c>
      <c r="T156" s="5"/>
      <c r="U156" s="4">
        <f>D156*E156*(IF(U$7&gt;$C156,U$7-$C156+1,0))/365</f>
        <v>0</v>
      </c>
      <c r="V156" s="4">
        <f>($D156-U156)*$E156*(IF(U156&lt;1,IF(V$7&gt;$C156,V$7-$C156+1,0),V$7-U$7))/365</f>
        <v>0</v>
      </c>
      <c r="W156" s="4">
        <f>IF($F156=0,($D156-SUM($U156:V156))*$E156*(IF(V156&lt;1,IF(MIN(W$7,$F156)&gt;$C156,MIN(W$7,$F156)-$C156+1,0),MIN(W$7,$F156)-V$7))/365,IF($F156&gt;V$7,($D156-SUM($U156:V156))*$E156*(IF(V156&lt;1,IF(MIN(W$7,$F156)&gt;$C156,MIN(W$7,$F156)-$C156+1,0),MIN(W$7,$F156)-V$7))/365,0))</f>
        <v>0</v>
      </c>
      <c r="X156" s="4">
        <f>IF($F156=0,($D156-SUM($U156:W156))*$E156*(IF(W156&lt;1,IF(MIN(X$7,$F156)&gt;$C156,MIN(X$7,$F156)-$C156+1,0),MIN(X$7,$F156)-W$7))/365,IF($F156&gt;W$7,($D156-SUM($U156:W156))*$E156*(IF(W156&lt;1,IF(MIN(X$7,$F156)&gt;$C156,MIN(X$7,$F156)-$C156+1,0),MIN(X$7,$F156)-W$7))/365,0))</f>
        <v>0</v>
      </c>
      <c r="Y156" s="4">
        <f>IF($F156=0,($D156-SUM($U156:X156))*$E156*(IF(X156&lt;1,IF(MIN(Y$7,$F156)&gt;$C156,MIN(Y$7,$F156)-$C156+1,0),MIN(Y$7,$F156)-X$7))/365,IF($F156&gt;X$7,($D156-SUM($U156:X156))*$E156*(IF(X156&lt;1,IF(MIN(Y$7,$F156)&gt;$C156,MIN(Y$7,$F156)-$C156+1,0),MIN(Y$7,$F156)-X$7))/365,0))</f>
        <v>0</v>
      </c>
      <c r="Z156" s="4">
        <f>IF($F156=0,($D156-SUM($U156:Y156))*$E156*(IF(Y156&lt;1,IF(MIN(Z$7,$F156)&gt;$C156,MIN(Z$7,$F156)-$C156+1,0),MIN(Z$7,$F156)-Y$7))/365,IF($F156&gt;Y$7,($D156-SUM($U156:Y156))*$E156*(IF(Y156&lt;1,IF(MIN(Z$7,$F156)&gt;$C156,MIN(Z$7,$F156)-$C156+1,0),MIN(Z$7,$F156)-Y$7))/365,0))</f>
        <v>0</v>
      </c>
      <c r="AA156" s="4">
        <f>IF($F156=0,($D156-SUM($U156:Z156))*$E156*(IF(Z156&lt;1,IF(MIN(AA$7,$F156)&gt;$C156,MIN(AA$7,$F156)-$C156+1,0),MIN(AA$7,$F156)-Z$7))/365,IF($F156&gt;Z$7,($D156-SUM($U156:Z156))*$E156*(IF(Z156&lt;1,IF(MIN(AA$7,$F156)&gt;$C156,MIN(AA$7,$F156)-$C156+1,0),MIN(AA$7,$F156)-Z$7))/365,0))</f>
        <v>0</v>
      </c>
      <c r="AB156" s="4">
        <f>IF($F156=0,($D156-SUM($U156:AA156))*$E156*(IF(AA156&lt;1,IF(MIN(AB$7,$F156)&gt;$C156,MIN(AB$7,$F156)-$C156+1,0),MIN(AB$7,$F156)-AA$7))/365,IF($F156&gt;AA$7,($D156-SUM($U156:AA156))*$E156*(IF(AA156&lt;1,IF(MIN(AB$7,$F156)&gt;$C156,MIN(AB$7,$F156)-$C156+1,0),MIN(AB$7,$F156)-AA$7))/365,0))</f>
        <v>0</v>
      </c>
      <c r="AC156" s="4">
        <f>IF($F156=0,($D156-SUM($U156:AB156))*$E156*(IF(AB156&lt;1,IF(MIN(AC$7,$F156)&gt;$C156,MIN(AC$7,$F156)-$C156+1,0),MIN(AC$7,$F156)-AB$7))/365,IF($F156&gt;AB$7,($D156-SUM($U156:AB156))*$E156*(IF(AB156&lt;1,IF(MIN(AC$7,$F156)&gt;$C156,MIN(AC$7,$F156)-$C156+1,0),MIN(AC$7,$F156)-AB$7))/365,0))</f>
        <v>0</v>
      </c>
      <c r="AD156" s="4">
        <f>IF($F156=0,($D156-SUM($U156:AC156))*$E156*(IF(AC156&lt;1,IF(MIN(AD$7,$F156)&gt;$C156,MIN(AD$7,$F156)-$C156+1,0),MIN(AD$7,$F156)-AC$7))/365,IF($F156&gt;AC$7,($D156-SUM($U156:AC156))*$E156*(IF(AC156&lt;1,IF(MIN(AD$7,$F156)&gt;$C156,MIN(AD$7,$F156)-$C156+1,0),MIN(AD$7,$F156)-AC$7))/365,0))</f>
        <v>0</v>
      </c>
      <c r="AE156" s="4">
        <f>IF($F156=0,($D156-SUM($U156:AD156))*$E156*(IF(AD156&lt;1,IF(MIN(AE$7,$F156)&gt;$C156,MIN(AE$7,$F156)-$C156+1,0),MIN(AE$7,$F156)-AD$7))/365,IF($F156&gt;AD$7,($D156-SUM($U156:AD156))*$E156*(IF(AD156&lt;1,IF(MIN(AE$7,$F156)&gt;$C156,MIN(AE$7,$F156)-$C156+1,0),MIN(AE$7,$F156)-AD$7))/365,0))</f>
        <v>0</v>
      </c>
      <c r="AF156" s="4">
        <f>IF($F156=0,($D156-SUM($U156:AE156))*$E156*(IF(AE156&lt;1,IF(MIN(AF$7,$F156)&gt;$C156,MIN(AF$7,$F156)-$C156+1,0),MIN(AF$7,$F156)-AE$7))/365,IF($F156&gt;AE$7,($D156-SUM($U156:AE156))*$E156*(IF(AE156&lt;1,IF(MIN(AF$7,$F156)&gt;$C156,MIN(AF$7,$F156)-$C156+1,0),MIN(AF$7,$F156)-AE$7))/365,0))</f>
        <v>0</v>
      </c>
      <c r="AG156" s="4">
        <f>IF($F156=0,($D156-SUM($U156:AF156))*$E156*(IF(AF156&lt;1,IF(MIN(AG$7,$F156)&gt;$C156,MIN(AG$7,$F156)-$C156+1,0),MIN(AG$7,$F156)-AF$7))/365,IF($F156&gt;AF$7,($D156-SUM($U156:AF156))*$E156*(IF(AF156&lt;1,IF(MIN(AG$7,$F156)&gt;$C156,MIN(AG$7,$F156)-$C156+1,0),MIN(AG$7,$F156)-AF$7))/365,0))</f>
        <v>0</v>
      </c>
      <c r="AH156" s="4">
        <f>IF($F156=0,($D156-SUM($U156:AG156))*$E156*(IF(AG156&lt;1,IF(MIN(AH$7,$F156)&gt;$C156,MIN(AH$7,$F156)-$C156+1,0),MIN(AH$7,$F156)-AG$7))/365,IF($F156&gt;AG$7,($D156-SUM($U156:AG156))*$E156*(IF(AG156&lt;1,IF(MIN(AH$7,$F156)&gt;$C156,MIN(AH$7,$F156)-$C156+1,0),MIN(AH$7,$F156)-AG$7))/365,0))</f>
        <v>0</v>
      </c>
      <c r="AI156" s="4">
        <f>IF($F156=0,($D156-SUM($U156:AH156))*$E156*(IF(AH156&lt;1,IF(MIN(AI$7,$F156)&gt;$C156,MIN(AI$7,$F156)-$C156+1,0),MIN(AI$7,$F156)-AH$7))/365,IF($F156&gt;AH$7,($D156-SUM($U156:AH156))*$E156*(IF(AH156&lt;1,IF(MIN(AI$7,$F156)&gt;$C156,MIN(AI$7,$F156)-$C156+1,0),MIN(AI$7,$F156)-AH$7))/365,0))</f>
        <v>0</v>
      </c>
      <c r="AJ156" s="4">
        <f>IF($F156=0,($D156-SUM($U156:AI156))*$E156*(IF(AI156&lt;1,IF(MIN(AJ$7,$F156)&gt;$C156,MIN(AJ$7,$F156)-$C156+1,0),MIN(AJ$7,$F156)-AI$7))/365,IF($F156&gt;AI$7,($D156-SUM($U156:AI156))*$E156*(IF(AI156&lt;1,IF(MIN(AJ$7,$F156)&gt;$C156,MIN(AJ$7,$F156)-$C156+1,0),MIN(AJ$7,$F156)-AI$7))/365,0))</f>
        <v>0</v>
      </c>
      <c r="AK156" s="4">
        <f>IF($F156=0,($D156-SUM($U156:AJ156))*$E156*(IF(AJ156&lt;1,IF(MIN(AK$7,$F156)&gt;$C156,MIN(AK$7,$F156)-$C156+1,0),MIN(AK$7,$F156)-AJ$7))/365,IF($F156&gt;AJ$7,($D156-SUM($U156:AJ156))*$E156*(IF(AJ156&lt;1,IF(MIN(AK$7,$F156)&gt;$C156,MIN(AK$7,$F156)-$C156+1,0),MIN(AK$7,$F156)-AJ$7))/365,0))</f>
        <v>0</v>
      </c>
      <c r="AL156" s="4">
        <f>IF($F156=0,($D156-SUM($U156:AK156))*$E156*(IF(AK156&lt;1,IF(MIN(AL$7,$F156)&gt;$C156,MIN(AL$7,$F156)-$C156+1,0),MIN(AL$7,$F156)-AK$7))/365,IF($F156&gt;AK$7,($D156-SUM($U156:AK156))*$E156*(IF(AK156&lt;1,IF(MIN(AL$7,$F156)&gt;$C156,MIN(AL$7,$F156)-$C156+1,0),MIN(AL$7,$F156)-AK$7))/365,0))</f>
        <v>0</v>
      </c>
      <c r="AM156" s="4">
        <f>IF($F156=0,($D156-SUM($U156:AL156))*$E156*(IF(AL156&lt;1,IF(MIN(AM$7,$F156)&gt;$C156,MIN(AM$7,$F156)-$C156+1,0),MIN(AM$7,$F156)-AL$7))/365,IF($F156&gt;AL$7,($D156-SUM($U156:AL156))*$E156*(IF(AL156&lt;1,IF(MIN(AM$7,$F156)&gt;$C156,MIN(AM$7,$F156)-$C156+1,0),MIN(AM$7,$F156)-AL$7))/365,0))</f>
        <v>0</v>
      </c>
      <c r="AN156" s="4">
        <f>IF($F156=0,($D156-SUM($U156:AM156))*$E156*(IF(AM156&lt;1,IF(MIN(AN$7,$F156)&gt;$C156,MIN(AN$7,$F156)-$C156+1,0),MIN(AN$7,$F156)-AM$7))/365,IF($F156&gt;AM$7,($D156-SUM($U156:AM156))*$E156*(IF(AM156&lt;1,IF(MIN(AN$7,$F156)&gt;$C156,MIN(AN$7,$F156)-$C156+1,0),MIN(AN$7,$F156)-AM$7))/365,0))</f>
        <v>0</v>
      </c>
      <c r="AO156" s="4">
        <f>IF($F156=0,($D156-SUM($U156:AN156))*$E156*(IF(AN156&lt;1,IF(MIN(AO$7,$F156)&gt;$C156,MIN(AO$7,$F156)-$C156+1,0),MIN(AO$7,$F156)-AN$7))/365,IF($F156&gt;AN$7,($D156-SUM($U156:AN156))*$E156*(IF(AN156&lt;1,IF(MIN(AO$7,$F156)&gt;$C156,MIN(AO$7,$F156)-$C156+1,0),MIN(AO$7,$F156)-AN$7))/365,0))</f>
        <v>0</v>
      </c>
      <c r="AP156" s="4">
        <f>IF($F156=0,($D156-SUM($U156:AO156))*$E156*(IF(AO156&lt;1,IF(MIN(AP$7,$F156)&gt;$C156,MIN(AP$7,$F156)-$C156+1,0),MIN(AP$7,$F156)-AO$7))/365,IF($F156&gt;AO$7,($D156-SUM($U156:AO156))*$E156*(IF(AO156&lt;1,IF(MIN(AP$7,$F156)&gt;$C156,MIN(AP$7,$F156)-$C156+1,0),MIN(AP$7,$F156)-AO$7))/365,0))</f>
        <v>0</v>
      </c>
      <c r="AQ156" s="4">
        <f>IF($F156=0,($D156-SUM($U156:AP156))*$E156*(IF(AP156&lt;1,IF(MIN(AQ$7,$F156)&gt;$C156,MIN(AQ$7,$F156)-$C156+1,0),MIN(AQ$7,$F156)-AP$7))/365,IF($F156&gt;AP$7,($D156-SUM($U156:AP156))*$E156*(IF(AP156&lt;1,IF(MIN(AQ$7,$F156)&gt;$C156,MIN(AQ$7,$F156)-$C156+1,0),MIN(AQ$7,$F156)-AP$7))/365,0))</f>
        <v>0</v>
      </c>
      <c r="AR156" s="4">
        <f>IF($F156=0,($D156-SUM($U156:AQ156))*$E156*(IF(AQ156&lt;1,IF(MIN(AR$7,$F156)&gt;$C156,MIN(AR$7,$F156)-$C156+1,0),MIN(AR$7,$F156)-AQ$7))/365,IF($F156&gt;AQ$7,($D156-SUM($U156:AQ156))*$E156*(IF(AQ156&lt;1,IF(MIN(AR$7,$F156)&gt;$C156,MIN(AR$7,$F156)-$C156+1,0),MIN(AR$7,$F156)-AQ$7))/365,0))</f>
        <v>0</v>
      </c>
      <c r="AS156" s="4">
        <f>IF($F156=0,($D156-SUM($U156:AR156))*$E156*(IF(AR156&lt;1,IF(MIN(AS$7,$F156)&gt;$C156,MIN(AS$7,$F156)-$C156+1,0),MIN(AS$7,$F156)-AR$7))/365,IF($F156&gt;AR$7,($D156-SUM($U156:AR156))*$E156*(IF(AR156&lt;1,IF(MIN(AS$7,$F156)&gt;$C156,MIN(AS$7,$F156)-$C156+1,0),MIN(AS$7,$F156)-AR$7))/365,0))</f>
        <v>0</v>
      </c>
    </row>
    <row r="157" spans="1:45">
      <c r="A157" s="15"/>
      <c r="B157" s="17"/>
      <c r="C157" s="16"/>
      <c r="D157" s="15"/>
      <c r="E157" s="11"/>
      <c r="F157" s="16"/>
      <c r="G157" s="15"/>
      <c r="H157" s="14"/>
      <c r="I157" s="5"/>
      <c r="J157" s="13">
        <f>SUM(U157:AS157)</f>
        <v>0</v>
      </c>
      <c r="K157" s="13">
        <f>IF(F157=0,D157-J157,IF(F157&lt;41730,0,D157-J157))</f>
        <v>0</v>
      </c>
      <c r="L157" s="12">
        <f>IF(K157=0,0,IF(G157-((L$7-C157)/365)&lt;0,0,G157-((L$7-C157)/365)))</f>
        <v>0</v>
      </c>
      <c r="M157" s="4">
        <f>IF(K157=0,0,D157*H157)</f>
        <v>0</v>
      </c>
      <c r="N157" s="11">
        <f>IFERROR((1-(M157/K157)^(1/L157)),0)</f>
        <v>0</v>
      </c>
      <c r="O157" s="10">
        <f>IF(F157&gt;41730,IF(F157&gt;41730,(F157-41730)/365,IF(K157=0,0,IF(G157-((L$7-C157)/365)&lt;0,0,G157-((L$7-C157)/365)))),1)</f>
        <v>1</v>
      </c>
      <c r="P157" s="9">
        <f>IF(K157&lt;M157,0,IF(L157=0,K157-M157,K157*N157*O157))</f>
        <v>0</v>
      </c>
      <c r="Q157" s="19">
        <f>IF(F157&gt;41730,D157,0)</f>
        <v>0</v>
      </c>
      <c r="R157" s="18">
        <f>IF(F157&gt;41730,J157+P157,0)</f>
        <v>0</v>
      </c>
      <c r="S157" s="9">
        <f>IF(F157&gt;0,0,K157-P157)</f>
        <v>0</v>
      </c>
      <c r="T157" s="5"/>
      <c r="U157" s="4">
        <f>D157*E157*(IF(U$7&gt;$C157,U$7-$C157+1,0))/365</f>
        <v>0</v>
      </c>
      <c r="V157" s="4">
        <f>($D157-U157)*$E157*(IF(U157&lt;1,IF(V$7&gt;$C157,V$7-$C157+1,0),V$7-U$7))/365</f>
        <v>0</v>
      </c>
      <c r="W157" s="4">
        <f>IF($F157=0,($D157-SUM($U157:V157))*$E157*(IF(V157&lt;1,IF(MIN(W$7,$F157)&gt;$C157,MIN(W$7,$F157)-$C157+1,0),MIN(W$7,$F157)-V$7))/365,IF($F157&gt;V$7,($D157-SUM($U157:V157))*$E157*(IF(V157&lt;1,IF(MIN(W$7,$F157)&gt;$C157,MIN(W$7,$F157)-$C157+1,0),MIN(W$7,$F157)-V$7))/365,0))</f>
        <v>0</v>
      </c>
      <c r="X157" s="4">
        <f>IF($F157=0,($D157-SUM($U157:W157))*$E157*(IF(W157&lt;1,IF(MIN(X$7,$F157)&gt;$C157,MIN(X$7,$F157)-$C157+1,0),MIN(X$7,$F157)-W$7))/365,IF($F157&gt;W$7,($D157-SUM($U157:W157))*$E157*(IF(W157&lt;1,IF(MIN(X$7,$F157)&gt;$C157,MIN(X$7,$F157)-$C157+1,0),MIN(X$7,$F157)-W$7))/365,0))</f>
        <v>0</v>
      </c>
      <c r="Y157" s="4">
        <f>IF($F157=0,($D157-SUM($U157:X157))*$E157*(IF(X157&lt;1,IF(MIN(Y$7,$F157)&gt;$C157,MIN(Y$7,$F157)-$C157+1,0),MIN(Y$7,$F157)-X$7))/365,IF($F157&gt;X$7,($D157-SUM($U157:X157))*$E157*(IF(X157&lt;1,IF(MIN(Y$7,$F157)&gt;$C157,MIN(Y$7,$F157)-$C157+1,0),MIN(Y$7,$F157)-X$7))/365,0))</f>
        <v>0</v>
      </c>
      <c r="Z157" s="4">
        <f>IF($F157=0,($D157-SUM($U157:Y157))*$E157*(IF(Y157&lt;1,IF(MIN(Z$7,$F157)&gt;$C157,MIN(Z$7,$F157)-$C157+1,0),MIN(Z$7,$F157)-Y$7))/365,IF($F157&gt;Y$7,($D157-SUM($U157:Y157))*$E157*(IF(Y157&lt;1,IF(MIN(Z$7,$F157)&gt;$C157,MIN(Z$7,$F157)-$C157+1,0),MIN(Z$7,$F157)-Y$7))/365,0))</f>
        <v>0</v>
      </c>
      <c r="AA157" s="4">
        <f>IF($F157=0,($D157-SUM($U157:Z157))*$E157*(IF(Z157&lt;1,IF(MIN(AA$7,$F157)&gt;$C157,MIN(AA$7,$F157)-$C157+1,0),MIN(AA$7,$F157)-Z$7))/365,IF($F157&gt;Z$7,($D157-SUM($U157:Z157))*$E157*(IF(Z157&lt;1,IF(MIN(AA$7,$F157)&gt;$C157,MIN(AA$7,$F157)-$C157+1,0),MIN(AA$7,$F157)-Z$7))/365,0))</f>
        <v>0</v>
      </c>
      <c r="AB157" s="4">
        <f>IF($F157=0,($D157-SUM($U157:AA157))*$E157*(IF(AA157&lt;1,IF(MIN(AB$7,$F157)&gt;$C157,MIN(AB$7,$F157)-$C157+1,0),MIN(AB$7,$F157)-AA$7))/365,IF($F157&gt;AA$7,($D157-SUM($U157:AA157))*$E157*(IF(AA157&lt;1,IF(MIN(AB$7,$F157)&gt;$C157,MIN(AB$7,$F157)-$C157+1,0),MIN(AB$7,$F157)-AA$7))/365,0))</f>
        <v>0</v>
      </c>
      <c r="AC157" s="4">
        <f>IF($F157=0,($D157-SUM($U157:AB157))*$E157*(IF(AB157&lt;1,IF(MIN(AC$7,$F157)&gt;$C157,MIN(AC$7,$F157)-$C157+1,0),MIN(AC$7,$F157)-AB$7))/365,IF($F157&gt;AB$7,($D157-SUM($U157:AB157))*$E157*(IF(AB157&lt;1,IF(MIN(AC$7,$F157)&gt;$C157,MIN(AC$7,$F157)-$C157+1,0),MIN(AC$7,$F157)-AB$7))/365,0))</f>
        <v>0</v>
      </c>
      <c r="AD157" s="4">
        <f>IF($F157=0,($D157-SUM($U157:AC157))*$E157*(IF(AC157&lt;1,IF(MIN(AD$7,$F157)&gt;$C157,MIN(AD$7,$F157)-$C157+1,0),MIN(AD$7,$F157)-AC$7))/365,IF($F157&gt;AC$7,($D157-SUM($U157:AC157))*$E157*(IF(AC157&lt;1,IF(MIN(AD$7,$F157)&gt;$C157,MIN(AD$7,$F157)-$C157+1,0),MIN(AD$7,$F157)-AC$7))/365,0))</f>
        <v>0</v>
      </c>
      <c r="AE157" s="4">
        <f>IF($F157=0,($D157-SUM($U157:AD157))*$E157*(IF(AD157&lt;1,IF(MIN(AE$7,$F157)&gt;$C157,MIN(AE$7,$F157)-$C157+1,0),MIN(AE$7,$F157)-AD$7))/365,IF($F157&gt;AD$7,($D157-SUM($U157:AD157))*$E157*(IF(AD157&lt;1,IF(MIN(AE$7,$F157)&gt;$C157,MIN(AE$7,$F157)-$C157+1,0),MIN(AE$7,$F157)-AD$7))/365,0))</f>
        <v>0</v>
      </c>
      <c r="AF157" s="4">
        <f>IF($F157=0,($D157-SUM($U157:AE157))*$E157*(IF(AE157&lt;1,IF(MIN(AF$7,$F157)&gt;$C157,MIN(AF$7,$F157)-$C157+1,0),MIN(AF$7,$F157)-AE$7))/365,IF($F157&gt;AE$7,($D157-SUM($U157:AE157))*$E157*(IF(AE157&lt;1,IF(MIN(AF$7,$F157)&gt;$C157,MIN(AF$7,$F157)-$C157+1,0),MIN(AF$7,$F157)-AE$7))/365,0))</f>
        <v>0</v>
      </c>
      <c r="AG157" s="4">
        <f>IF($F157=0,($D157-SUM($U157:AF157))*$E157*(IF(AF157&lt;1,IF(MIN(AG$7,$F157)&gt;$C157,MIN(AG$7,$F157)-$C157+1,0),MIN(AG$7,$F157)-AF$7))/365,IF($F157&gt;AF$7,($D157-SUM($U157:AF157))*$E157*(IF(AF157&lt;1,IF(MIN(AG$7,$F157)&gt;$C157,MIN(AG$7,$F157)-$C157+1,0),MIN(AG$7,$F157)-AF$7))/365,0))</f>
        <v>0</v>
      </c>
      <c r="AH157" s="4">
        <f>IF($F157=0,($D157-SUM($U157:AG157))*$E157*(IF(AG157&lt;1,IF(MIN(AH$7,$F157)&gt;$C157,MIN(AH$7,$F157)-$C157+1,0),MIN(AH$7,$F157)-AG$7))/365,IF($F157&gt;AG$7,($D157-SUM($U157:AG157))*$E157*(IF(AG157&lt;1,IF(MIN(AH$7,$F157)&gt;$C157,MIN(AH$7,$F157)-$C157+1,0),MIN(AH$7,$F157)-AG$7))/365,0))</f>
        <v>0</v>
      </c>
      <c r="AI157" s="4">
        <f>IF($F157=0,($D157-SUM($U157:AH157))*$E157*(IF(AH157&lt;1,IF(MIN(AI$7,$F157)&gt;$C157,MIN(AI$7,$F157)-$C157+1,0),MIN(AI$7,$F157)-AH$7))/365,IF($F157&gt;AH$7,($D157-SUM($U157:AH157))*$E157*(IF(AH157&lt;1,IF(MIN(AI$7,$F157)&gt;$C157,MIN(AI$7,$F157)-$C157+1,0),MIN(AI$7,$F157)-AH$7))/365,0))</f>
        <v>0</v>
      </c>
      <c r="AJ157" s="4">
        <f>IF($F157=0,($D157-SUM($U157:AI157))*$E157*(IF(AI157&lt;1,IF(MIN(AJ$7,$F157)&gt;$C157,MIN(AJ$7,$F157)-$C157+1,0),MIN(AJ$7,$F157)-AI$7))/365,IF($F157&gt;AI$7,($D157-SUM($U157:AI157))*$E157*(IF(AI157&lt;1,IF(MIN(AJ$7,$F157)&gt;$C157,MIN(AJ$7,$F157)-$C157+1,0),MIN(AJ$7,$F157)-AI$7))/365,0))</f>
        <v>0</v>
      </c>
      <c r="AK157" s="4">
        <f>IF($F157=0,($D157-SUM($U157:AJ157))*$E157*(IF(AJ157&lt;1,IF(MIN(AK$7,$F157)&gt;$C157,MIN(AK$7,$F157)-$C157+1,0),MIN(AK$7,$F157)-AJ$7))/365,IF($F157&gt;AJ$7,($D157-SUM($U157:AJ157))*$E157*(IF(AJ157&lt;1,IF(MIN(AK$7,$F157)&gt;$C157,MIN(AK$7,$F157)-$C157+1,0),MIN(AK$7,$F157)-AJ$7))/365,0))</f>
        <v>0</v>
      </c>
      <c r="AL157" s="4">
        <f>IF($F157=0,($D157-SUM($U157:AK157))*$E157*(IF(AK157&lt;1,IF(MIN(AL$7,$F157)&gt;$C157,MIN(AL$7,$F157)-$C157+1,0),MIN(AL$7,$F157)-AK$7))/365,IF($F157&gt;AK$7,($D157-SUM($U157:AK157))*$E157*(IF(AK157&lt;1,IF(MIN(AL$7,$F157)&gt;$C157,MIN(AL$7,$F157)-$C157+1,0),MIN(AL$7,$F157)-AK$7))/365,0))</f>
        <v>0</v>
      </c>
      <c r="AM157" s="4">
        <f>IF($F157=0,($D157-SUM($U157:AL157))*$E157*(IF(AL157&lt;1,IF(MIN(AM$7,$F157)&gt;$C157,MIN(AM$7,$F157)-$C157+1,0),MIN(AM$7,$F157)-AL$7))/365,IF($F157&gt;AL$7,($D157-SUM($U157:AL157))*$E157*(IF(AL157&lt;1,IF(MIN(AM$7,$F157)&gt;$C157,MIN(AM$7,$F157)-$C157+1,0),MIN(AM$7,$F157)-AL$7))/365,0))</f>
        <v>0</v>
      </c>
      <c r="AN157" s="4">
        <f>IF($F157=0,($D157-SUM($U157:AM157))*$E157*(IF(AM157&lt;1,IF(MIN(AN$7,$F157)&gt;$C157,MIN(AN$7,$F157)-$C157+1,0),MIN(AN$7,$F157)-AM$7))/365,IF($F157&gt;AM$7,($D157-SUM($U157:AM157))*$E157*(IF(AM157&lt;1,IF(MIN(AN$7,$F157)&gt;$C157,MIN(AN$7,$F157)-$C157+1,0),MIN(AN$7,$F157)-AM$7))/365,0))</f>
        <v>0</v>
      </c>
      <c r="AO157" s="4">
        <f>IF($F157=0,($D157-SUM($U157:AN157))*$E157*(IF(AN157&lt;1,IF(MIN(AO$7,$F157)&gt;$C157,MIN(AO$7,$F157)-$C157+1,0),MIN(AO$7,$F157)-AN$7))/365,IF($F157&gt;AN$7,($D157-SUM($U157:AN157))*$E157*(IF(AN157&lt;1,IF(MIN(AO$7,$F157)&gt;$C157,MIN(AO$7,$F157)-$C157+1,0),MIN(AO$7,$F157)-AN$7))/365,0))</f>
        <v>0</v>
      </c>
      <c r="AP157" s="4">
        <f>IF($F157=0,($D157-SUM($U157:AO157))*$E157*(IF(AO157&lt;1,IF(MIN(AP$7,$F157)&gt;$C157,MIN(AP$7,$F157)-$C157+1,0),MIN(AP$7,$F157)-AO$7))/365,IF($F157&gt;AO$7,($D157-SUM($U157:AO157))*$E157*(IF(AO157&lt;1,IF(MIN(AP$7,$F157)&gt;$C157,MIN(AP$7,$F157)-$C157+1,0),MIN(AP$7,$F157)-AO$7))/365,0))</f>
        <v>0</v>
      </c>
      <c r="AQ157" s="4">
        <f>IF($F157=0,($D157-SUM($U157:AP157))*$E157*(IF(AP157&lt;1,IF(MIN(AQ$7,$F157)&gt;$C157,MIN(AQ$7,$F157)-$C157+1,0),MIN(AQ$7,$F157)-AP$7))/365,IF($F157&gt;AP$7,($D157-SUM($U157:AP157))*$E157*(IF(AP157&lt;1,IF(MIN(AQ$7,$F157)&gt;$C157,MIN(AQ$7,$F157)-$C157+1,0),MIN(AQ$7,$F157)-AP$7))/365,0))</f>
        <v>0</v>
      </c>
      <c r="AR157" s="4">
        <f>IF($F157=0,($D157-SUM($U157:AQ157))*$E157*(IF(AQ157&lt;1,IF(MIN(AR$7,$F157)&gt;$C157,MIN(AR$7,$F157)-$C157+1,0),MIN(AR$7,$F157)-AQ$7))/365,IF($F157&gt;AQ$7,($D157-SUM($U157:AQ157))*$E157*(IF(AQ157&lt;1,IF(MIN(AR$7,$F157)&gt;$C157,MIN(AR$7,$F157)-$C157+1,0),MIN(AR$7,$F157)-AQ$7))/365,0))</f>
        <v>0</v>
      </c>
      <c r="AS157" s="4">
        <f>IF($F157=0,($D157-SUM($U157:AR157))*$E157*(IF(AR157&lt;1,IF(MIN(AS$7,$F157)&gt;$C157,MIN(AS$7,$F157)-$C157+1,0),MIN(AS$7,$F157)-AR$7))/365,IF($F157&gt;AR$7,($D157-SUM($U157:AR157))*$E157*(IF(AR157&lt;1,IF(MIN(AS$7,$F157)&gt;$C157,MIN(AS$7,$F157)-$C157+1,0),MIN(AS$7,$F157)-AR$7))/365,0))</f>
        <v>0</v>
      </c>
    </row>
    <row r="158" spans="1:45">
      <c r="A158" s="15"/>
      <c r="B158" s="17"/>
      <c r="C158" s="16"/>
      <c r="D158" s="15"/>
      <c r="E158" s="11"/>
      <c r="F158" s="16"/>
      <c r="G158" s="15"/>
      <c r="H158" s="14"/>
      <c r="I158" s="5"/>
      <c r="J158" s="13">
        <f>SUM(U158:AS158)</f>
        <v>0</v>
      </c>
      <c r="K158" s="13">
        <f>IF(F158=0,D158-J158,IF(F158&lt;41730,0,D158-J158))</f>
        <v>0</v>
      </c>
      <c r="L158" s="12">
        <f>IF(K158=0,0,IF(G158-((L$7-C158)/365)&lt;0,0,G158-((L$7-C158)/365)))</f>
        <v>0</v>
      </c>
      <c r="M158" s="4">
        <f>IF(K158=0,0,D158*H158)</f>
        <v>0</v>
      </c>
      <c r="N158" s="11">
        <f>IFERROR((1-(M158/K158)^(1/L158)),0)</f>
        <v>0</v>
      </c>
      <c r="O158" s="10">
        <f>IF(F158&gt;41730,IF(F158&gt;41730,(F158-41730)/365,IF(K158=0,0,IF(G158-((L$7-C158)/365)&lt;0,0,G158-((L$7-C158)/365)))),1)</f>
        <v>1</v>
      </c>
      <c r="P158" s="9">
        <f>IF(K158&lt;M158,0,IF(L158=0,K158-M158,K158*N158*O158))</f>
        <v>0</v>
      </c>
      <c r="Q158" s="19">
        <f>IF(F158&gt;41730,D158,0)</f>
        <v>0</v>
      </c>
      <c r="R158" s="18">
        <f>IF(F158&gt;41730,J158+P158,0)</f>
        <v>0</v>
      </c>
      <c r="S158" s="9">
        <f>IF(F158&gt;0,0,K158-P158)</f>
        <v>0</v>
      </c>
      <c r="T158" s="5"/>
      <c r="U158" s="4">
        <f>D158*E158*(IF(U$7&gt;$C158,U$7-$C158+1,0))/365</f>
        <v>0</v>
      </c>
      <c r="V158" s="4">
        <f>($D158-U158)*$E158*(IF(U158&lt;1,IF(V$7&gt;$C158,V$7-$C158+1,0),V$7-U$7))/365</f>
        <v>0</v>
      </c>
      <c r="W158" s="4">
        <f>IF($F158=0,($D158-SUM($U158:V158))*$E158*(IF(V158&lt;1,IF(MIN(W$7,$F158)&gt;$C158,MIN(W$7,$F158)-$C158+1,0),MIN(W$7,$F158)-V$7))/365,IF($F158&gt;V$7,($D158-SUM($U158:V158))*$E158*(IF(V158&lt;1,IF(MIN(W$7,$F158)&gt;$C158,MIN(W$7,$F158)-$C158+1,0),MIN(W$7,$F158)-V$7))/365,0))</f>
        <v>0</v>
      </c>
      <c r="X158" s="4">
        <f>IF($F158=0,($D158-SUM($U158:W158))*$E158*(IF(W158&lt;1,IF(MIN(X$7,$F158)&gt;$C158,MIN(X$7,$F158)-$C158+1,0),MIN(X$7,$F158)-W$7))/365,IF($F158&gt;W$7,($D158-SUM($U158:W158))*$E158*(IF(W158&lt;1,IF(MIN(X$7,$F158)&gt;$C158,MIN(X$7,$F158)-$C158+1,0),MIN(X$7,$F158)-W$7))/365,0))</f>
        <v>0</v>
      </c>
      <c r="Y158" s="4">
        <f>IF($F158=0,($D158-SUM($U158:X158))*$E158*(IF(X158&lt;1,IF(MIN(Y$7,$F158)&gt;$C158,MIN(Y$7,$F158)-$C158+1,0),MIN(Y$7,$F158)-X$7))/365,IF($F158&gt;X$7,($D158-SUM($U158:X158))*$E158*(IF(X158&lt;1,IF(MIN(Y$7,$F158)&gt;$C158,MIN(Y$7,$F158)-$C158+1,0),MIN(Y$7,$F158)-X$7))/365,0))</f>
        <v>0</v>
      </c>
      <c r="Z158" s="4">
        <f>IF($F158=0,($D158-SUM($U158:Y158))*$E158*(IF(Y158&lt;1,IF(MIN(Z$7,$F158)&gt;$C158,MIN(Z$7,$F158)-$C158+1,0),MIN(Z$7,$F158)-Y$7))/365,IF($F158&gt;Y$7,($D158-SUM($U158:Y158))*$E158*(IF(Y158&lt;1,IF(MIN(Z$7,$F158)&gt;$C158,MIN(Z$7,$F158)-$C158+1,0),MIN(Z$7,$F158)-Y$7))/365,0))</f>
        <v>0</v>
      </c>
      <c r="AA158" s="4">
        <f>IF($F158=0,($D158-SUM($U158:Z158))*$E158*(IF(Z158&lt;1,IF(MIN(AA$7,$F158)&gt;$C158,MIN(AA$7,$F158)-$C158+1,0),MIN(AA$7,$F158)-Z$7))/365,IF($F158&gt;Z$7,($D158-SUM($U158:Z158))*$E158*(IF(Z158&lt;1,IF(MIN(AA$7,$F158)&gt;$C158,MIN(AA$7,$F158)-$C158+1,0),MIN(AA$7,$F158)-Z$7))/365,0))</f>
        <v>0</v>
      </c>
      <c r="AB158" s="4">
        <f>IF($F158=0,($D158-SUM($U158:AA158))*$E158*(IF(AA158&lt;1,IF(MIN(AB$7,$F158)&gt;$C158,MIN(AB$7,$F158)-$C158+1,0),MIN(AB$7,$F158)-AA$7))/365,IF($F158&gt;AA$7,($D158-SUM($U158:AA158))*$E158*(IF(AA158&lt;1,IF(MIN(AB$7,$F158)&gt;$C158,MIN(AB$7,$F158)-$C158+1,0),MIN(AB$7,$F158)-AA$7))/365,0))</f>
        <v>0</v>
      </c>
      <c r="AC158" s="4">
        <f>IF($F158=0,($D158-SUM($U158:AB158))*$E158*(IF(AB158&lt;1,IF(MIN(AC$7,$F158)&gt;$C158,MIN(AC$7,$F158)-$C158+1,0),MIN(AC$7,$F158)-AB$7))/365,IF($F158&gt;AB$7,($D158-SUM($U158:AB158))*$E158*(IF(AB158&lt;1,IF(MIN(AC$7,$F158)&gt;$C158,MIN(AC$7,$F158)-$C158+1,0),MIN(AC$7,$F158)-AB$7))/365,0))</f>
        <v>0</v>
      </c>
      <c r="AD158" s="4">
        <f>IF($F158=0,($D158-SUM($U158:AC158))*$E158*(IF(AC158&lt;1,IF(MIN(AD$7,$F158)&gt;$C158,MIN(AD$7,$F158)-$C158+1,0),MIN(AD$7,$F158)-AC$7))/365,IF($F158&gt;AC$7,($D158-SUM($U158:AC158))*$E158*(IF(AC158&lt;1,IF(MIN(AD$7,$F158)&gt;$C158,MIN(AD$7,$F158)-$C158+1,0),MIN(AD$7,$F158)-AC$7))/365,0))</f>
        <v>0</v>
      </c>
      <c r="AE158" s="4">
        <f>IF($F158=0,($D158-SUM($U158:AD158))*$E158*(IF(AD158&lt;1,IF(MIN(AE$7,$F158)&gt;$C158,MIN(AE$7,$F158)-$C158+1,0),MIN(AE$7,$F158)-AD$7))/365,IF($F158&gt;AD$7,($D158-SUM($U158:AD158))*$E158*(IF(AD158&lt;1,IF(MIN(AE$7,$F158)&gt;$C158,MIN(AE$7,$F158)-$C158+1,0),MIN(AE$7,$F158)-AD$7))/365,0))</f>
        <v>0</v>
      </c>
      <c r="AF158" s="4">
        <f>IF($F158=0,($D158-SUM($U158:AE158))*$E158*(IF(AE158&lt;1,IF(MIN(AF$7,$F158)&gt;$C158,MIN(AF$7,$F158)-$C158+1,0),MIN(AF$7,$F158)-AE$7))/365,IF($F158&gt;AE$7,($D158-SUM($U158:AE158))*$E158*(IF(AE158&lt;1,IF(MIN(AF$7,$F158)&gt;$C158,MIN(AF$7,$F158)-$C158+1,0),MIN(AF$7,$F158)-AE$7))/365,0))</f>
        <v>0</v>
      </c>
      <c r="AG158" s="4">
        <f>IF($F158=0,($D158-SUM($U158:AF158))*$E158*(IF(AF158&lt;1,IF(MIN(AG$7,$F158)&gt;$C158,MIN(AG$7,$F158)-$C158+1,0),MIN(AG$7,$F158)-AF$7))/365,IF($F158&gt;AF$7,($D158-SUM($U158:AF158))*$E158*(IF(AF158&lt;1,IF(MIN(AG$7,$F158)&gt;$C158,MIN(AG$7,$F158)-$C158+1,0),MIN(AG$7,$F158)-AF$7))/365,0))</f>
        <v>0</v>
      </c>
      <c r="AH158" s="4">
        <f>IF($F158=0,($D158-SUM($U158:AG158))*$E158*(IF(AG158&lt;1,IF(MIN(AH$7,$F158)&gt;$C158,MIN(AH$7,$F158)-$C158+1,0),MIN(AH$7,$F158)-AG$7))/365,IF($F158&gt;AG$7,($D158-SUM($U158:AG158))*$E158*(IF(AG158&lt;1,IF(MIN(AH$7,$F158)&gt;$C158,MIN(AH$7,$F158)-$C158+1,0),MIN(AH$7,$F158)-AG$7))/365,0))</f>
        <v>0</v>
      </c>
      <c r="AI158" s="4">
        <f>IF($F158=0,($D158-SUM($U158:AH158))*$E158*(IF(AH158&lt;1,IF(MIN(AI$7,$F158)&gt;$C158,MIN(AI$7,$F158)-$C158+1,0),MIN(AI$7,$F158)-AH$7))/365,IF($F158&gt;AH$7,($D158-SUM($U158:AH158))*$E158*(IF(AH158&lt;1,IF(MIN(AI$7,$F158)&gt;$C158,MIN(AI$7,$F158)-$C158+1,0),MIN(AI$7,$F158)-AH$7))/365,0))</f>
        <v>0</v>
      </c>
      <c r="AJ158" s="4">
        <f>IF($F158=0,($D158-SUM($U158:AI158))*$E158*(IF(AI158&lt;1,IF(MIN(AJ$7,$F158)&gt;$C158,MIN(AJ$7,$F158)-$C158+1,0),MIN(AJ$7,$F158)-AI$7))/365,IF($F158&gt;AI$7,($D158-SUM($U158:AI158))*$E158*(IF(AI158&lt;1,IF(MIN(AJ$7,$F158)&gt;$C158,MIN(AJ$7,$F158)-$C158+1,0),MIN(AJ$7,$F158)-AI$7))/365,0))</f>
        <v>0</v>
      </c>
      <c r="AK158" s="4">
        <f>IF($F158=0,($D158-SUM($U158:AJ158))*$E158*(IF(AJ158&lt;1,IF(MIN(AK$7,$F158)&gt;$C158,MIN(AK$7,$F158)-$C158+1,0),MIN(AK$7,$F158)-AJ$7))/365,IF($F158&gt;AJ$7,($D158-SUM($U158:AJ158))*$E158*(IF(AJ158&lt;1,IF(MIN(AK$7,$F158)&gt;$C158,MIN(AK$7,$F158)-$C158+1,0),MIN(AK$7,$F158)-AJ$7))/365,0))</f>
        <v>0</v>
      </c>
      <c r="AL158" s="4">
        <f>IF($F158=0,($D158-SUM($U158:AK158))*$E158*(IF(AK158&lt;1,IF(MIN(AL$7,$F158)&gt;$C158,MIN(AL$7,$F158)-$C158+1,0),MIN(AL$7,$F158)-AK$7))/365,IF($F158&gt;AK$7,($D158-SUM($U158:AK158))*$E158*(IF(AK158&lt;1,IF(MIN(AL$7,$F158)&gt;$C158,MIN(AL$7,$F158)-$C158+1,0),MIN(AL$7,$F158)-AK$7))/365,0))</f>
        <v>0</v>
      </c>
      <c r="AM158" s="4">
        <f>IF($F158=0,($D158-SUM($U158:AL158))*$E158*(IF(AL158&lt;1,IF(MIN(AM$7,$F158)&gt;$C158,MIN(AM$7,$F158)-$C158+1,0),MIN(AM$7,$F158)-AL$7))/365,IF($F158&gt;AL$7,($D158-SUM($U158:AL158))*$E158*(IF(AL158&lt;1,IF(MIN(AM$7,$F158)&gt;$C158,MIN(AM$7,$F158)-$C158+1,0),MIN(AM$7,$F158)-AL$7))/365,0))</f>
        <v>0</v>
      </c>
      <c r="AN158" s="4">
        <f>IF($F158=0,($D158-SUM($U158:AM158))*$E158*(IF(AM158&lt;1,IF(MIN(AN$7,$F158)&gt;$C158,MIN(AN$7,$F158)-$C158+1,0),MIN(AN$7,$F158)-AM$7))/365,IF($F158&gt;AM$7,($D158-SUM($U158:AM158))*$E158*(IF(AM158&lt;1,IF(MIN(AN$7,$F158)&gt;$C158,MIN(AN$7,$F158)-$C158+1,0),MIN(AN$7,$F158)-AM$7))/365,0))</f>
        <v>0</v>
      </c>
      <c r="AO158" s="4">
        <f>IF($F158=0,($D158-SUM($U158:AN158))*$E158*(IF(AN158&lt;1,IF(MIN(AO$7,$F158)&gt;$C158,MIN(AO$7,$F158)-$C158+1,0),MIN(AO$7,$F158)-AN$7))/365,IF($F158&gt;AN$7,($D158-SUM($U158:AN158))*$E158*(IF(AN158&lt;1,IF(MIN(AO$7,$F158)&gt;$C158,MIN(AO$7,$F158)-$C158+1,0),MIN(AO$7,$F158)-AN$7))/365,0))</f>
        <v>0</v>
      </c>
      <c r="AP158" s="4">
        <f>IF($F158=0,($D158-SUM($U158:AO158))*$E158*(IF(AO158&lt;1,IF(MIN(AP$7,$F158)&gt;$C158,MIN(AP$7,$F158)-$C158+1,0),MIN(AP$7,$F158)-AO$7))/365,IF($F158&gt;AO$7,($D158-SUM($U158:AO158))*$E158*(IF(AO158&lt;1,IF(MIN(AP$7,$F158)&gt;$C158,MIN(AP$7,$F158)-$C158+1,0),MIN(AP$7,$F158)-AO$7))/365,0))</f>
        <v>0</v>
      </c>
      <c r="AQ158" s="4">
        <f>IF($F158=0,($D158-SUM($U158:AP158))*$E158*(IF(AP158&lt;1,IF(MIN(AQ$7,$F158)&gt;$C158,MIN(AQ$7,$F158)-$C158+1,0),MIN(AQ$7,$F158)-AP$7))/365,IF($F158&gt;AP$7,($D158-SUM($U158:AP158))*$E158*(IF(AP158&lt;1,IF(MIN(AQ$7,$F158)&gt;$C158,MIN(AQ$7,$F158)-$C158+1,0),MIN(AQ$7,$F158)-AP$7))/365,0))</f>
        <v>0</v>
      </c>
      <c r="AR158" s="4">
        <f>IF($F158=0,($D158-SUM($U158:AQ158))*$E158*(IF(AQ158&lt;1,IF(MIN(AR$7,$F158)&gt;$C158,MIN(AR$7,$F158)-$C158+1,0),MIN(AR$7,$F158)-AQ$7))/365,IF($F158&gt;AQ$7,($D158-SUM($U158:AQ158))*$E158*(IF(AQ158&lt;1,IF(MIN(AR$7,$F158)&gt;$C158,MIN(AR$7,$F158)-$C158+1,0),MIN(AR$7,$F158)-AQ$7))/365,0))</f>
        <v>0</v>
      </c>
      <c r="AS158" s="4">
        <f>IF($F158=0,($D158-SUM($U158:AR158))*$E158*(IF(AR158&lt;1,IF(MIN(AS$7,$F158)&gt;$C158,MIN(AS$7,$F158)-$C158+1,0),MIN(AS$7,$F158)-AR$7))/365,IF($F158&gt;AR$7,($D158-SUM($U158:AR158))*$E158*(IF(AR158&lt;1,IF(MIN(AS$7,$F158)&gt;$C158,MIN(AS$7,$F158)-$C158+1,0),MIN(AS$7,$F158)-AR$7))/365,0))</f>
        <v>0</v>
      </c>
    </row>
    <row r="159" spans="1:45">
      <c r="A159" s="15"/>
      <c r="B159" s="17"/>
      <c r="C159" s="16"/>
      <c r="D159" s="15"/>
      <c r="E159" s="11"/>
      <c r="F159" s="16"/>
      <c r="G159" s="15"/>
      <c r="H159" s="14"/>
      <c r="I159" s="5"/>
      <c r="J159" s="13">
        <f>SUM(U159:AS159)</f>
        <v>0</v>
      </c>
      <c r="K159" s="13">
        <f>IF(F159=0,D159-J159,IF(F159&lt;41730,0,D159-J159))</f>
        <v>0</v>
      </c>
      <c r="L159" s="12">
        <f>IF(K159=0,0,IF(G159-((L$7-C159)/365)&lt;0,0,G159-((L$7-C159)/365)))</f>
        <v>0</v>
      </c>
      <c r="M159" s="4">
        <f>IF(K159=0,0,D159*H159)</f>
        <v>0</v>
      </c>
      <c r="N159" s="11">
        <f>IFERROR((1-(M159/K159)^(1/L159)),0)</f>
        <v>0</v>
      </c>
      <c r="O159" s="10">
        <f>IF(F159&gt;41730,IF(F159&gt;41730,(F159-41730)/365,IF(K159=0,0,IF(G159-((L$7-C159)/365)&lt;0,0,G159-((L$7-C159)/365)))),1)</f>
        <v>1</v>
      </c>
      <c r="P159" s="9">
        <f>IF(K159&lt;M159,0,IF(L159=0,K159-M159,K159*N159*O159))</f>
        <v>0</v>
      </c>
      <c r="Q159" s="19">
        <f>IF(F159&gt;41730,D159,0)</f>
        <v>0</v>
      </c>
      <c r="R159" s="18">
        <f>IF(F159&gt;41730,J159+P159,0)</f>
        <v>0</v>
      </c>
      <c r="S159" s="9">
        <f>IF(F159&gt;0,0,K159-P159)</f>
        <v>0</v>
      </c>
      <c r="T159" s="5"/>
      <c r="U159" s="4">
        <f>D159*E159*(IF(U$7&gt;$C159,U$7-$C159+1,0))/365</f>
        <v>0</v>
      </c>
      <c r="V159" s="4">
        <f>($D159-U159)*$E159*(IF(U159&lt;1,IF(V$7&gt;$C159,V$7-$C159+1,0),V$7-U$7))/365</f>
        <v>0</v>
      </c>
      <c r="W159" s="4">
        <f>IF($F159=0,($D159-SUM($U159:V159))*$E159*(IF(V159&lt;1,IF(MIN(W$7,$F159)&gt;$C159,MIN(W$7,$F159)-$C159+1,0),MIN(W$7,$F159)-V$7))/365,IF($F159&gt;V$7,($D159-SUM($U159:V159))*$E159*(IF(V159&lt;1,IF(MIN(W$7,$F159)&gt;$C159,MIN(W$7,$F159)-$C159+1,0),MIN(W$7,$F159)-V$7))/365,0))</f>
        <v>0</v>
      </c>
      <c r="X159" s="4">
        <f>IF($F159=0,($D159-SUM($U159:W159))*$E159*(IF(W159&lt;1,IF(MIN(X$7,$F159)&gt;$C159,MIN(X$7,$F159)-$C159+1,0),MIN(X$7,$F159)-W$7))/365,IF($F159&gt;W$7,($D159-SUM($U159:W159))*$E159*(IF(W159&lt;1,IF(MIN(X$7,$F159)&gt;$C159,MIN(X$7,$F159)-$C159+1,0),MIN(X$7,$F159)-W$7))/365,0))</f>
        <v>0</v>
      </c>
      <c r="Y159" s="4">
        <f>IF($F159=0,($D159-SUM($U159:X159))*$E159*(IF(X159&lt;1,IF(MIN(Y$7,$F159)&gt;$C159,MIN(Y$7,$F159)-$C159+1,0),MIN(Y$7,$F159)-X$7))/365,IF($F159&gt;X$7,($D159-SUM($U159:X159))*$E159*(IF(X159&lt;1,IF(MIN(Y$7,$F159)&gt;$C159,MIN(Y$7,$F159)-$C159+1,0),MIN(Y$7,$F159)-X$7))/365,0))</f>
        <v>0</v>
      </c>
      <c r="Z159" s="4">
        <f>IF($F159=0,($D159-SUM($U159:Y159))*$E159*(IF(Y159&lt;1,IF(MIN(Z$7,$F159)&gt;$C159,MIN(Z$7,$F159)-$C159+1,0),MIN(Z$7,$F159)-Y$7))/365,IF($F159&gt;Y$7,($D159-SUM($U159:Y159))*$E159*(IF(Y159&lt;1,IF(MIN(Z$7,$F159)&gt;$C159,MIN(Z$7,$F159)-$C159+1,0),MIN(Z$7,$F159)-Y$7))/365,0))</f>
        <v>0</v>
      </c>
      <c r="AA159" s="4">
        <f>IF($F159=0,($D159-SUM($U159:Z159))*$E159*(IF(Z159&lt;1,IF(MIN(AA$7,$F159)&gt;$C159,MIN(AA$7,$F159)-$C159+1,0),MIN(AA$7,$F159)-Z$7))/365,IF($F159&gt;Z$7,($D159-SUM($U159:Z159))*$E159*(IF(Z159&lt;1,IF(MIN(AA$7,$F159)&gt;$C159,MIN(AA$7,$F159)-$C159+1,0),MIN(AA$7,$F159)-Z$7))/365,0))</f>
        <v>0</v>
      </c>
      <c r="AB159" s="4">
        <f>IF($F159=0,($D159-SUM($U159:AA159))*$E159*(IF(AA159&lt;1,IF(MIN(AB$7,$F159)&gt;$C159,MIN(AB$7,$F159)-$C159+1,0),MIN(AB$7,$F159)-AA$7))/365,IF($F159&gt;AA$7,($D159-SUM($U159:AA159))*$E159*(IF(AA159&lt;1,IF(MIN(AB$7,$F159)&gt;$C159,MIN(AB$7,$F159)-$C159+1,0),MIN(AB$7,$F159)-AA$7))/365,0))</f>
        <v>0</v>
      </c>
      <c r="AC159" s="4">
        <f>IF($F159=0,($D159-SUM($U159:AB159))*$E159*(IF(AB159&lt;1,IF(MIN(AC$7,$F159)&gt;$C159,MIN(AC$7,$F159)-$C159+1,0),MIN(AC$7,$F159)-AB$7))/365,IF($F159&gt;AB$7,($D159-SUM($U159:AB159))*$E159*(IF(AB159&lt;1,IF(MIN(AC$7,$F159)&gt;$C159,MIN(AC$7,$F159)-$C159+1,0),MIN(AC$7,$F159)-AB$7))/365,0))</f>
        <v>0</v>
      </c>
      <c r="AD159" s="4">
        <f>IF($F159=0,($D159-SUM($U159:AC159))*$E159*(IF(AC159&lt;1,IF(MIN(AD$7,$F159)&gt;$C159,MIN(AD$7,$F159)-$C159+1,0),MIN(AD$7,$F159)-AC$7))/365,IF($F159&gt;AC$7,($D159-SUM($U159:AC159))*$E159*(IF(AC159&lt;1,IF(MIN(AD$7,$F159)&gt;$C159,MIN(AD$7,$F159)-$C159+1,0),MIN(AD$7,$F159)-AC$7))/365,0))</f>
        <v>0</v>
      </c>
      <c r="AE159" s="4">
        <f>IF($F159=0,($D159-SUM($U159:AD159))*$E159*(IF(AD159&lt;1,IF(MIN(AE$7,$F159)&gt;$C159,MIN(AE$7,$F159)-$C159+1,0),MIN(AE$7,$F159)-AD$7))/365,IF($F159&gt;AD$7,($D159-SUM($U159:AD159))*$E159*(IF(AD159&lt;1,IF(MIN(AE$7,$F159)&gt;$C159,MIN(AE$7,$F159)-$C159+1,0),MIN(AE$7,$F159)-AD$7))/365,0))</f>
        <v>0</v>
      </c>
      <c r="AF159" s="4">
        <f>IF($F159=0,($D159-SUM($U159:AE159))*$E159*(IF(AE159&lt;1,IF(MIN(AF$7,$F159)&gt;$C159,MIN(AF$7,$F159)-$C159+1,0),MIN(AF$7,$F159)-AE$7))/365,IF($F159&gt;AE$7,($D159-SUM($U159:AE159))*$E159*(IF(AE159&lt;1,IF(MIN(AF$7,$F159)&gt;$C159,MIN(AF$7,$F159)-$C159+1,0),MIN(AF$7,$F159)-AE$7))/365,0))</f>
        <v>0</v>
      </c>
      <c r="AG159" s="4">
        <f>IF($F159=0,($D159-SUM($U159:AF159))*$E159*(IF(AF159&lt;1,IF(MIN(AG$7,$F159)&gt;$C159,MIN(AG$7,$F159)-$C159+1,0),MIN(AG$7,$F159)-AF$7))/365,IF($F159&gt;AF$7,($D159-SUM($U159:AF159))*$E159*(IF(AF159&lt;1,IF(MIN(AG$7,$F159)&gt;$C159,MIN(AG$7,$F159)-$C159+1,0),MIN(AG$7,$F159)-AF$7))/365,0))</f>
        <v>0</v>
      </c>
      <c r="AH159" s="4">
        <f>IF($F159=0,($D159-SUM($U159:AG159))*$E159*(IF(AG159&lt;1,IF(MIN(AH$7,$F159)&gt;$C159,MIN(AH$7,$F159)-$C159+1,0),MIN(AH$7,$F159)-AG$7))/365,IF($F159&gt;AG$7,($D159-SUM($U159:AG159))*$E159*(IF(AG159&lt;1,IF(MIN(AH$7,$F159)&gt;$C159,MIN(AH$7,$F159)-$C159+1,0),MIN(AH$7,$F159)-AG$7))/365,0))</f>
        <v>0</v>
      </c>
      <c r="AI159" s="4">
        <f>IF($F159=0,($D159-SUM($U159:AH159))*$E159*(IF(AH159&lt;1,IF(MIN(AI$7,$F159)&gt;$C159,MIN(AI$7,$F159)-$C159+1,0),MIN(AI$7,$F159)-AH$7))/365,IF($F159&gt;AH$7,($D159-SUM($U159:AH159))*$E159*(IF(AH159&lt;1,IF(MIN(AI$7,$F159)&gt;$C159,MIN(AI$7,$F159)-$C159+1,0),MIN(AI$7,$F159)-AH$7))/365,0))</f>
        <v>0</v>
      </c>
      <c r="AJ159" s="4">
        <f>IF($F159=0,($D159-SUM($U159:AI159))*$E159*(IF(AI159&lt;1,IF(MIN(AJ$7,$F159)&gt;$C159,MIN(AJ$7,$F159)-$C159+1,0),MIN(AJ$7,$F159)-AI$7))/365,IF($F159&gt;AI$7,($D159-SUM($U159:AI159))*$E159*(IF(AI159&lt;1,IF(MIN(AJ$7,$F159)&gt;$C159,MIN(AJ$7,$F159)-$C159+1,0),MIN(AJ$7,$F159)-AI$7))/365,0))</f>
        <v>0</v>
      </c>
      <c r="AK159" s="4">
        <f>IF($F159=0,($D159-SUM($U159:AJ159))*$E159*(IF(AJ159&lt;1,IF(MIN(AK$7,$F159)&gt;$C159,MIN(AK$7,$F159)-$C159+1,0),MIN(AK$7,$F159)-AJ$7))/365,IF($F159&gt;AJ$7,($D159-SUM($U159:AJ159))*$E159*(IF(AJ159&lt;1,IF(MIN(AK$7,$F159)&gt;$C159,MIN(AK$7,$F159)-$C159+1,0),MIN(AK$7,$F159)-AJ$7))/365,0))</f>
        <v>0</v>
      </c>
      <c r="AL159" s="4">
        <f>IF($F159=0,($D159-SUM($U159:AK159))*$E159*(IF(AK159&lt;1,IF(MIN(AL$7,$F159)&gt;$C159,MIN(AL$7,$F159)-$C159+1,0),MIN(AL$7,$F159)-AK$7))/365,IF($F159&gt;AK$7,($D159-SUM($U159:AK159))*$E159*(IF(AK159&lt;1,IF(MIN(AL$7,$F159)&gt;$C159,MIN(AL$7,$F159)-$C159+1,0),MIN(AL$7,$F159)-AK$7))/365,0))</f>
        <v>0</v>
      </c>
      <c r="AM159" s="4">
        <f>IF($F159=0,($D159-SUM($U159:AL159))*$E159*(IF(AL159&lt;1,IF(MIN(AM$7,$F159)&gt;$C159,MIN(AM$7,$F159)-$C159+1,0),MIN(AM$7,$F159)-AL$7))/365,IF($F159&gt;AL$7,($D159-SUM($U159:AL159))*$E159*(IF(AL159&lt;1,IF(MIN(AM$7,$F159)&gt;$C159,MIN(AM$7,$F159)-$C159+1,0),MIN(AM$7,$F159)-AL$7))/365,0))</f>
        <v>0</v>
      </c>
      <c r="AN159" s="4">
        <f>IF($F159=0,($D159-SUM($U159:AM159))*$E159*(IF(AM159&lt;1,IF(MIN(AN$7,$F159)&gt;$C159,MIN(AN$7,$F159)-$C159+1,0),MIN(AN$7,$F159)-AM$7))/365,IF($F159&gt;AM$7,($D159-SUM($U159:AM159))*$E159*(IF(AM159&lt;1,IF(MIN(AN$7,$F159)&gt;$C159,MIN(AN$7,$F159)-$C159+1,0),MIN(AN$7,$F159)-AM$7))/365,0))</f>
        <v>0</v>
      </c>
      <c r="AO159" s="4">
        <f>IF($F159=0,($D159-SUM($U159:AN159))*$E159*(IF(AN159&lt;1,IF(MIN(AO$7,$F159)&gt;$C159,MIN(AO$7,$F159)-$C159+1,0),MIN(AO$7,$F159)-AN$7))/365,IF($F159&gt;AN$7,($D159-SUM($U159:AN159))*$E159*(IF(AN159&lt;1,IF(MIN(AO$7,$F159)&gt;$C159,MIN(AO$7,$F159)-$C159+1,0),MIN(AO$7,$F159)-AN$7))/365,0))</f>
        <v>0</v>
      </c>
      <c r="AP159" s="4">
        <f>IF($F159=0,($D159-SUM($U159:AO159))*$E159*(IF(AO159&lt;1,IF(MIN(AP$7,$F159)&gt;$C159,MIN(AP$7,$F159)-$C159+1,0),MIN(AP$7,$F159)-AO$7))/365,IF($F159&gt;AO$7,($D159-SUM($U159:AO159))*$E159*(IF(AO159&lt;1,IF(MIN(AP$7,$F159)&gt;$C159,MIN(AP$7,$F159)-$C159+1,0),MIN(AP$7,$F159)-AO$7))/365,0))</f>
        <v>0</v>
      </c>
      <c r="AQ159" s="4">
        <f>IF($F159=0,($D159-SUM($U159:AP159))*$E159*(IF(AP159&lt;1,IF(MIN(AQ$7,$F159)&gt;$C159,MIN(AQ$7,$F159)-$C159+1,0),MIN(AQ$7,$F159)-AP$7))/365,IF($F159&gt;AP$7,($D159-SUM($U159:AP159))*$E159*(IF(AP159&lt;1,IF(MIN(AQ$7,$F159)&gt;$C159,MIN(AQ$7,$F159)-$C159+1,0),MIN(AQ$7,$F159)-AP$7))/365,0))</f>
        <v>0</v>
      </c>
      <c r="AR159" s="4">
        <f>IF($F159=0,($D159-SUM($U159:AQ159))*$E159*(IF(AQ159&lt;1,IF(MIN(AR$7,$F159)&gt;$C159,MIN(AR$7,$F159)-$C159+1,0),MIN(AR$7,$F159)-AQ$7))/365,IF($F159&gt;AQ$7,($D159-SUM($U159:AQ159))*$E159*(IF(AQ159&lt;1,IF(MIN(AR$7,$F159)&gt;$C159,MIN(AR$7,$F159)-$C159+1,0),MIN(AR$7,$F159)-AQ$7))/365,0))</f>
        <v>0</v>
      </c>
      <c r="AS159" s="4">
        <f>IF($F159=0,($D159-SUM($U159:AR159))*$E159*(IF(AR159&lt;1,IF(MIN(AS$7,$F159)&gt;$C159,MIN(AS$7,$F159)-$C159+1,0),MIN(AS$7,$F159)-AR$7))/365,IF($F159&gt;AR$7,($D159-SUM($U159:AR159))*$E159*(IF(AR159&lt;1,IF(MIN(AS$7,$F159)&gt;$C159,MIN(AS$7,$F159)-$C159+1,0),MIN(AS$7,$F159)-AR$7))/365,0))</f>
        <v>0</v>
      </c>
    </row>
    <row r="160" spans="1:45">
      <c r="A160" s="15"/>
      <c r="B160" s="17"/>
      <c r="C160" s="16"/>
      <c r="D160" s="15"/>
      <c r="E160" s="11"/>
      <c r="F160" s="16"/>
      <c r="G160" s="15"/>
      <c r="H160" s="14"/>
      <c r="I160" s="5"/>
      <c r="J160" s="13">
        <f>SUM(U160:AS160)</f>
        <v>0</v>
      </c>
      <c r="K160" s="13">
        <f>IF(F160=0,D160-J160,IF(F160&lt;41730,0,D160-J160))</f>
        <v>0</v>
      </c>
      <c r="L160" s="12">
        <f>IF(K160=0,0,IF(G160-((L$7-C160)/365)&lt;0,0,G160-((L$7-C160)/365)))</f>
        <v>0</v>
      </c>
      <c r="M160" s="4">
        <f>IF(K160=0,0,D160*H160)</f>
        <v>0</v>
      </c>
      <c r="N160" s="11">
        <f>IFERROR((1-(M160/K160)^(1/L160)),0)</f>
        <v>0</v>
      </c>
      <c r="O160" s="10">
        <f>IF(F160&gt;41730,IF(F160&gt;41730,(F160-41730)/365,IF(K160=0,0,IF(G160-((L$7-C160)/365)&lt;0,0,G160-((L$7-C160)/365)))),1)</f>
        <v>1</v>
      </c>
      <c r="P160" s="9">
        <f>IF(K160&lt;M160,0,IF(L160=0,K160-M160,K160*N160*O160))</f>
        <v>0</v>
      </c>
      <c r="Q160" s="19">
        <f>IF(F160&gt;41730,D160,0)</f>
        <v>0</v>
      </c>
      <c r="R160" s="18">
        <f>IF(F160&gt;41730,J160+P160,0)</f>
        <v>0</v>
      </c>
      <c r="S160" s="9">
        <f>IF(F160&gt;0,0,K160-P160)</f>
        <v>0</v>
      </c>
      <c r="T160" s="5"/>
      <c r="U160" s="4">
        <f>D160*E160*(IF(U$7&gt;$C160,U$7-$C160+1,0))/365</f>
        <v>0</v>
      </c>
      <c r="V160" s="4">
        <f>($D160-U160)*$E160*(IF(U160&lt;1,IF(V$7&gt;$C160,V$7-$C160+1,0),V$7-U$7))/365</f>
        <v>0</v>
      </c>
      <c r="W160" s="4">
        <f>IF($F160=0,($D160-SUM($U160:V160))*$E160*(IF(V160&lt;1,IF(MIN(W$7,$F160)&gt;$C160,MIN(W$7,$F160)-$C160+1,0),MIN(W$7,$F160)-V$7))/365,IF($F160&gt;V$7,($D160-SUM($U160:V160))*$E160*(IF(V160&lt;1,IF(MIN(W$7,$F160)&gt;$C160,MIN(W$7,$F160)-$C160+1,0),MIN(W$7,$F160)-V$7))/365,0))</f>
        <v>0</v>
      </c>
      <c r="X160" s="4">
        <f>IF($F160=0,($D160-SUM($U160:W160))*$E160*(IF(W160&lt;1,IF(MIN(X$7,$F160)&gt;$C160,MIN(X$7,$F160)-$C160+1,0),MIN(X$7,$F160)-W$7))/365,IF($F160&gt;W$7,($D160-SUM($U160:W160))*$E160*(IF(W160&lt;1,IF(MIN(X$7,$F160)&gt;$C160,MIN(X$7,$F160)-$C160+1,0),MIN(X$7,$F160)-W$7))/365,0))</f>
        <v>0</v>
      </c>
      <c r="Y160" s="4">
        <f>IF($F160=0,($D160-SUM($U160:X160))*$E160*(IF(X160&lt;1,IF(MIN(Y$7,$F160)&gt;$C160,MIN(Y$7,$F160)-$C160+1,0),MIN(Y$7,$F160)-X$7))/365,IF($F160&gt;X$7,($D160-SUM($U160:X160))*$E160*(IF(X160&lt;1,IF(MIN(Y$7,$F160)&gt;$C160,MIN(Y$7,$F160)-$C160+1,0),MIN(Y$7,$F160)-X$7))/365,0))</f>
        <v>0</v>
      </c>
      <c r="Z160" s="4">
        <f>IF($F160=0,($D160-SUM($U160:Y160))*$E160*(IF(Y160&lt;1,IF(MIN(Z$7,$F160)&gt;$C160,MIN(Z$7,$F160)-$C160+1,0),MIN(Z$7,$F160)-Y$7))/365,IF($F160&gt;Y$7,($D160-SUM($U160:Y160))*$E160*(IF(Y160&lt;1,IF(MIN(Z$7,$F160)&gt;$C160,MIN(Z$7,$F160)-$C160+1,0),MIN(Z$7,$F160)-Y$7))/365,0))</f>
        <v>0</v>
      </c>
      <c r="AA160" s="4">
        <f>IF($F160=0,($D160-SUM($U160:Z160))*$E160*(IF(Z160&lt;1,IF(MIN(AA$7,$F160)&gt;$C160,MIN(AA$7,$F160)-$C160+1,0),MIN(AA$7,$F160)-Z$7))/365,IF($F160&gt;Z$7,($D160-SUM($U160:Z160))*$E160*(IF(Z160&lt;1,IF(MIN(AA$7,$F160)&gt;$C160,MIN(AA$7,$F160)-$C160+1,0),MIN(AA$7,$F160)-Z$7))/365,0))</f>
        <v>0</v>
      </c>
      <c r="AB160" s="4">
        <f>IF($F160=0,($D160-SUM($U160:AA160))*$E160*(IF(AA160&lt;1,IF(MIN(AB$7,$F160)&gt;$C160,MIN(AB$7,$F160)-$C160+1,0),MIN(AB$7,$F160)-AA$7))/365,IF($F160&gt;AA$7,($D160-SUM($U160:AA160))*$E160*(IF(AA160&lt;1,IF(MIN(AB$7,$F160)&gt;$C160,MIN(AB$7,$F160)-$C160+1,0),MIN(AB$7,$F160)-AA$7))/365,0))</f>
        <v>0</v>
      </c>
      <c r="AC160" s="4">
        <f>IF($F160=0,($D160-SUM($U160:AB160))*$E160*(IF(AB160&lt;1,IF(MIN(AC$7,$F160)&gt;$C160,MIN(AC$7,$F160)-$C160+1,0),MIN(AC$7,$F160)-AB$7))/365,IF($F160&gt;AB$7,($D160-SUM($U160:AB160))*$E160*(IF(AB160&lt;1,IF(MIN(AC$7,$F160)&gt;$C160,MIN(AC$7,$F160)-$C160+1,0),MIN(AC$7,$F160)-AB$7))/365,0))</f>
        <v>0</v>
      </c>
      <c r="AD160" s="4">
        <f>IF($F160=0,($D160-SUM($U160:AC160))*$E160*(IF(AC160&lt;1,IF(MIN(AD$7,$F160)&gt;$C160,MIN(AD$7,$F160)-$C160+1,0),MIN(AD$7,$F160)-AC$7))/365,IF($F160&gt;AC$7,($D160-SUM($U160:AC160))*$E160*(IF(AC160&lt;1,IF(MIN(AD$7,$F160)&gt;$C160,MIN(AD$7,$F160)-$C160+1,0),MIN(AD$7,$F160)-AC$7))/365,0))</f>
        <v>0</v>
      </c>
      <c r="AE160" s="4">
        <f>IF($F160=0,($D160-SUM($U160:AD160))*$E160*(IF(AD160&lt;1,IF(MIN(AE$7,$F160)&gt;$C160,MIN(AE$7,$F160)-$C160+1,0),MIN(AE$7,$F160)-AD$7))/365,IF($F160&gt;AD$7,($D160-SUM($U160:AD160))*$E160*(IF(AD160&lt;1,IF(MIN(AE$7,$F160)&gt;$C160,MIN(AE$7,$F160)-$C160+1,0),MIN(AE$7,$F160)-AD$7))/365,0))</f>
        <v>0</v>
      </c>
      <c r="AF160" s="4">
        <f>IF($F160=0,($D160-SUM($U160:AE160))*$E160*(IF(AE160&lt;1,IF(MIN(AF$7,$F160)&gt;$C160,MIN(AF$7,$F160)-$C160+1,0),MIN(AF$7,$F160)-AE$7))/365,IF($F160&gt;AE$7,($D160-SUM($U160:AE160))*$E160*(IF(AE160&lt;1,IF(MIN(AF$7,$F160)&gt;$C160,MIN(AF$7,$F160)-$C160+1,0),MIN(AF$7,$F160)-AE$7))/365,0))</f>
        <v>0</v>
      </c>
      <c r="AG160" s="4">
        <f>IF($F160=0,($D160-SUM($U160:AF160))*$E160*(IF(AF160&lt;1,IF(MIN(AG$7,$F160)&gt;$C160,MIN(AG$7,$F160)-$C160+1,0),MIN(AG$7,$F160)-AF$7))/365,IF($F160&gt;AF$7,($D160-SUM($U160:AF160))*$E160*(IF(AF160&lt;1,IF(MIN(AG$7,$F160)&gt;$C160,MIN(AG$7,$F160)-$C160+1,0),MIN(AG$7,$F160)-AF$7))/365,0))</f>
        <v>0</v>
      </c>
      <c r="AH160" s="4">
        <f>IF($F160=0,($D160-SUM($U160:AG160))*$E160*(IF(AG160&lt;1,IF(MIN(AH$7,$F160)&gt;$C160,MIN(AH$7,$F160)-$C160+1,0),MIN(AH$7,$F160)-AG$7))/365,IF($F160&gt;AG$7,($D160-SUM($U160:AG160))*$E160*(IF(AG160&lt;1,IF(MIN(AH$7,$F160)&gt;$C160,MIN(AH$7,$F160)-$C160+1,0),MIN(AH$7,$F160)-AG$7))/365,0))</f>
        <v>0</v>
      </c>
      <c r="AI160" s="4">
        <f>IF($F160=0,($D160-SUM($U160:AH160))*$E160*(IF(AH160&lt;1,IF(MIN(AI$7,$F160)&gt;$C160,MIN(AI$7,$F160)-$C160+1,0),MIN(AI$7,$F160)-AH$7))/365,IF($F160&gt;AH$7,($D160-SUM($U160:AH160))*$E160*(IF(AH160&lt;1,IF(MIN(AI$7,$F160)&gt;$C160,MIN(AI$7,$F160)-$C160+1,0),MIN(AI$7,$F160)-AH$7))/365,0))</f>
        <v>0</v>
      </c>
      <c r="AJ160" s="4">
        <f>IF($F160=0,($D160-SUM($U160:AI160))*$E160*(IF(AI160&lt;1,IF(MIN(AJ$7,$F160)&gt;$C160,MIN(AJ$7,$F160)-$C160+1,0),MIN(AJ$7,$F160)-AI$7))/365,IF($F160&gt;AI$7,($D160-SUM($U160:AI160))*$E160*(IF(AI160&lt;1,IF(MIN(AJ$7,$F160)&gt;$C160,MIN(AJ$7,$F160)-$C160+1,0),MIN(AJ$7,$F160)-AI$7))/365,0))</f>
        <v>0</v>
      </c>
      <c r="AK160" s="4">
        <f>IF($F160=0,($D160-SUM($U160:AJ160))*$E160*(IF(AJ160&lt;1,IF(MIN(AK$7,$F160)&gt;$C160,MIN(AK$7,$F160)-$C160+1,0),MIN(AK$7,$F160)-AJ$7))/365,IF($F160&gt;AJ$7,($D160-SUM($U160:AJ160))*$E160*(IF(AJ160&lt;1,IF(MIN(AK$7,$F160)&gt;$C160,MIN(AK$7,$F160)-$C160+1,0),MIN(AK$7,$F160)-AJ$7))/365,0))</f>
        <v>0</v>
      </c>
      <c r="AL160" s="4">
        <f>IF($F160=0,($D160-SUM($U160:AK160))*$E160*(IF(AK160&lt;1,IF(MIN(AL$7,$F160)&gt;$C160,MIN(AL$7,$F160)-$C160+1,0),MIN(AL$7,$F160)-AK$7))/365,IF($F160&gt;AK$7,($D160-SUM($U160:AK160))*$E160*(IF(AK160&lt;1,IF(MIN(AL$7,$F160)&gt;$C160,MIN(AL$7,$F160)-$C160+1,0),MIN(AL$7,$F160)-AK$7))/365,0))</f>
        <v>0</v>
      </c>
      <c r="AM160" s="4">
        <f>IF($F160=0,($D160-SUM($U160:AL160))*$E160*(IF(AL160&lt;1,IF(MIN(AM$7,$F160)&gt;$C160,MIN(AM$7,$F160)-$C160+1,0),MIN(AM$7,$F160)-AL$7))/365,IF($F160&gt;AL$7,($D160-SUM($U160:AL160))*$E160*(IF(AL160&lt;1,IF(MIN(AM$7,$F160)&gt;$C160,MIN(AM$7,$F160)-$C160+1,0),MIN(AM$7,$F160)-AL$7))/365,0))</f>
        <v>0</v>
      </c>
      <c r="AN160" s="4">
        <f>IF($F160=0,($D160-SUM($U160:AM160))*$E160*(IF(AM160&lt;1,IF(MIN(AN$7,$F160)&gt;$C160,MIN(AN$7,$F160)-$C160+1,0),MIN(AN$7,$F160)-AM$7))/365,IF($F160&gt;AM$7,($D160-SUM($U160:AM160))*$E160*(IF(AM160&lt;1,IF(MIN(AN$7,$F160)&gt;$C160,MIN(AN$7,$F160)-$C160+1,0),MIN(AN$7,$F160)-AM$7))/365,0))</f>
        <v>0</v>
      </c>
      <c r="AO160" s="4">
        <f>IF($F160=0,($D160-SUM($U160:AN160))*$E160*(IF(AN160&lt;1,IF(MIN(AO$7,$F160)&gt;$C160,MIN(AO$7,$F160)-$C160+1,0),MIN(AO$7,$F160)-AN$7))/365,IF($F160&gt;AN$7,($D160-SUM($U160:AN160))*$E160*(IF(AN160&lt;1,IF(MIN(AO$7,$F160)&gt;$C160,MIN(AO$7,$F160)-$C160+1,0),MIN(AO$7,$F160)-AN$7))/365,0))</f>
        <v>0</v>
      </c>
      <c r="AP160" s="4">
        <f>IF($F160=0,($D160-SUM($U160:AO160))*$E160*(IF(AO160&lt;1,IF(MIN(AP$7,$F160)&gt;$C160,MIN(AP$7,$F160)-$C160+1,0),MIN(AP$7,$F160)-AO$7))/365,IF($F160&gt;AO$7,($D160-SUM($U160:AO160))*$E160*(IF(AO160&lt;1,IF(MIN(AP$7,$F160)&gt;$C160,MIN(AP$7,$F160)-$C160+1,0),MIN(AP$7,$F160)-AO$7))/365,0))</f>
        <v>0</v>
      </c>
      <c r="AQ160" s="4">
        <f>IF($F160=0,($D160-SUM($U160:AP160))*$E160*(IF(AP160&lt;1,IF(MIN(AQ$7,$F160)&gt;$C160,MIN(AQ$7,$F160)-$C160+1,0),MIN(AQ$7,$F160)-AP$7))/365,IF($F160&gt;AP$7,($D160-SUM($U160:AP160))*$E160*(IF(AP160&lt;1,IF(MIN(AQ$7,$F160)&gt;$C160,MIN(AQ$7,$F160)-$C160+1,0),MIN(AQ$7,$F160)-AP$7))/365,0))</f>
        <v>0</v>
      </c>
      <c r="AR160" s="4">
        <f>IF($F160=0,($D160-SUM($U160:AQ160))*$E160*(IF(AQ160&lt;1,IF(MIN(AR$7,$F160)&gt;$C160,MIN(AR$7,$F160)-$C160+1,0),MIN(AR$7,$F160)-AQ$7))/365,IF($F160&gt;AQ$7,($D160-SUM($U160:AQ160))*$E160*(IF(AQ160&lt;1,IF(MIN(AR$7,$F160)&gt;$C160,MIN(AR$7,$F160)-$C160+1,0),MIN(AR$7,$F160)-AQ$7))/365,0))</f>
        <v>0</v>
      </c>
      <c r="AS160" s="4">
        <f>IF($F160=0,($D160-SUM($U160:AR160))*$E160*(IF(AR160&lt;1,IF(MIN(AS$7,$F160)&gt;$C160,MIN(AS$7,$F160)-$C160+1,0),MIN(AS$7,$F160)-AR$7))/365,IF($F160&gt;AR$7,($D160-SUM($U160:AR160))*$E160*(IF(AR160&lt;1,IF(MIN(AS$7,$F160)&gt;$C160,MIN(AS$7,$F160)-$C160+1,0),MIN(AS$7,$F160)-AR$7))/365,0))</f>
        <v>0</v>
      </c>
    </row>
    <row r="161" spans="1:45">
      <c r="A161" s="15"/>
      <c r="B161" s="17"/>
      <c r="C161" s="16"/>
      <c r="D161" s="15"/>
      <c r="E161" s="11"/>
      <c r="F161" s="16"/>
      <c r="G161" s="15"/>
      <c r="H161" s="14"/>
      <c r="I161" s="5"/>
      <c r="J161" s="13">
        <f>SUM(U161:AS161)</f>
        <v>0</v>
      </c>
      <c r="K161" s="13">
        <f>IF(F161=0,D161-J161,IF(F161&lt;41730,0,D161-J161))</f>
        <v>0</v>
      </c>
      <c r="L161" s="12">
        <f>IF(K161=0,0,IF(G161-((L$7-C161)/365)&lt;0,0,G161-((L$7-C161)/365)))</f>
        <v>0</v>
      </c>
      <c r="M161" s="4">
        <f>IF(K161=0,0,D161*H161)</f>
        <v>0</v>
      </c>
      <c r="N161" s="11">
        <f>IFERROR((1-(M161/K161)^(1/L161)),0)</f>
        <v>0</v>
      </c>
      <c r="O161" s="10">
        <f>IF(F161&gt;41730,IF(F161&gt;41730,(F161-41730)/365,IF(K161=0,0,IF(G161-((L$7-C161)/365)&lt;0,0,G161-((L$7-C161)/365)))),1)</f>
        <v>1</v>
      </c>
      <c r="P161" s="9">
        <f>IF(K161&lt;M161,0,IF(L161=0,K161-M161,K161*N161*O161))</f>
        <v>0</v>
      </c>
      <c r="Q161" s="19">
        <f>IF(F161&gt;41730,D161,0)</f>
        <v>0</v>
      </c>
      <c r="R161" s="18">
        <f>IF(F161&gt;41730,J161+P161,0)</f>
        <v>0</v>
      </c>
      <c r="S161" s="9">
        <f>IF(F161&gt;0,0,K161-P161)</f>
        <v>0</v>
      </c>
      <c r="T161" s="5"/>
      <c r="U161" s="4">
        <f>D161*E161*(IF(U$7&gt;$C161,U$7-$C161+1,0))/365</f>
        <v>0</v>
      </c>
      <c r="V161" s="4">
        <f>($D161-U161)*$E161*(IF(U161&lt;1,IF(V$7&gt;$C161,V$7-$C161+1,0),V$7-U$7))/365</f>
        <v>0</v>
      </c>
      <c r="W161" s="4">
        <f>IF($F161=0,($D161-SUM($U161:V161))*$E161*(IF(V161&lt;1,IF(MIN(W$7,$F161)&gt;$C161,MIN(W$7,$F161)-$C161+1,0),MIN(W$7,$F161)-V$7))/365,IF($F161&gt;V$7,($D161-SUM($U161:V161))*$E161*(IF(V161&lt;1,IF(MIN(W$7,$F161)&gt;$C161,MIN(W$7,$F161)-$C161+1,0),MIN(W$7,$F161)-V$7))/365,0))</f>
        <v>0</v>
      </c>
      <c r="X161" s="4">
        <f>IF($F161=0,($D161-SUM($U161:W161))*$E161*(IF(W161&lt;1,IF(MIN(X$7,$F161)&gt;$C161,MIN(X$7,$F161)-$C161+1,0),MIN(X$7,$F161)-W$7))/365,IF($F161&gt;W$7,($D161-SUM($U161:W161))*$E161*(IF(W161&lt;1,IF(MIN(X$7,$F161)&gt;$C161,MIN(X$7,$F161)-$C161+1,0),MIN(X$7,$F161)-W$7))/365,0))</f>
        <v>0</v>
      </c>
      <c r="Y161" s="4">
        <f>IF($F161=0,($D161-SUM($U161:X161))*$E161*(IF(X161&lt;1,IF(MIN(Y$7,$F161)&gt;$C161,MIN(Y$7,$F161)-$C161+1,0),MIN(Y$7,$F161)-X$7))/365,IF($F161&gt;X$7,($D161-SUM($U161:X161))*$E161*(IF(X161&lt;1,IF(MIN(Y$7,$F161)&gt;$C161,MIN(Y$7,$F161)-$C161+1,0),MIN(Y$7,$F161)-X$7))/365,0))</f>
        <v>0</v>
      </c>
      <c r="Z161" s="4">
        <f>IF($F161=0,($D161-SUM($U161:Y161))*$E161*(IF(Y161&lt;1,IF(MIN(Z$7,$F161)&gt;$C161,MIN(Z$7,$F161)-$C161+1,0),MIN(Z$7,$F161)-Y$7))/365,IF($F161&gt;Y$7,($D161-SUM($U161:Y161))*$E161*(IF(Y161&lt;1,IF(MIN(Z$7,$F161)&gt;$C161,MIN(Z$7,$F161)-$C161+1,0),MIN(Z$7,$F161)-Y$7))/365,0))</f>
        <v>0</v>
      </c>
      <c r="AA161" s="4">
        <f>IF($F161=0,($D161-SUM($U161:Z161))*$E161*(IF(Z161&lt;1,IF(MIN(AA$7,$F161)&gt;$C161,MIN(AA$7,$F161)-$C161+1,0),MIN(AA$7,$F161)-Z$7))/365,IF($F161&gt;Z$7,($D161-SUM($U161:Z161))*$E161*(IF(Z161&lt;1,IF(MIN(AA$7,$F161)&gt;$C161,MIN(AA$7,$F161)-$C161+1,0),MIN(AA$7,$F161)-Z$7))/365,0))</f>
        <v>0</v>
      </c>
      <c r="AB161" s="4">
        <f>IF($F161=0,($D161-SUM($U161:AA161))*$E161*(IF(AA161&lt;1,IF(MIN(AB$7,$F161)&gt;$C161,MIN(AB$7,$F161)-$C161+1,0),MIN(AB$7,$F161)-AA$7))/365,IF($F161&gt;AA$7,($D161-SUM($U161:AA161))*$E161*(IF(AA161&lt;1,IF(MIN(AB$7,$F161)&gt;$C161,MIN(AB$7,$F161)-$C161+1,0),MIN(AB$7,$F161)-AA$7))/365,0))</f>
        <v>0</v>
      </c>
      <c r="AC161" s="4">
        <f>IF($F161=0,($D161-SUM($U161:AB161))*$E161*(IF(AB161&lt;1,IF(MIN(AC$7,$F161)&gt;$C161,MIN(AC$7,$F161)-$C161+1,0),MIN(AC$7,$F161)-AB$7))/365,IF($F161&gt;AB$7,($D161-SUM($U161:AB161))*$E161*(IF(AB161&lt;1,IF(MIN(AC$7,$F161)&gt;$C161,MIN(AC$7,$F161)-$C161+1,0),MIN(AC$7,$F161)-AB$7))/365,0))</f>
        <v>0</v>
      </c>
      <c r="AD161" s="4">
        <f>IF($F161=0,($D161-SUM($U161:AC161))*$E161*(IF(AC161&lt;1,IF(MIN(AD$7,$F161)&gt;$C161,MIN(AD$7,$F161)-$C161+1,0),MIN(AD$7,$F161)-AC$7))/365,IF($F161&gt;AC$7,($D161-SUM($U161:AC161))*$E161*(IF(AC161&lt;1,IF(MIN(AD$7,$F161)&gt;$C161,MIN(AD$7,$F161)-$C161+1,0),MIN(AD$7,$F161)-AC$7))/365,0))</f>
        <v>0</v>
      </c>
      <c r="AE161" s="4">
        <f>IF($F161=0,($D161-SUM($U161:AD161))*$E161*(IF(AD161&lt;1,IF(MIN(AE$7,$F161)&gt;$C161,MIN(AE$7,$F161)-$C161+1,0),MIN(AE$7,$F161)-AD$7))/365,IF($F161&gt;AD$7,($D161-SUM($U161:AD161))*$E161*(IF(AD161&lt;1,IF(MIN(AE$7,$F161)&gt;$C161,MIN(AE$7,$F161)-$C161+1,0),MIN(AE$7,$F161)-AD$7))/365,0))</f>
        <v>0</v>
      </c>
      <c r="AF161" s="4">
        <f>IF($F161=0,($D161-SUM($U161:AE161))*$E161*(IF(AE161&lt;1,IF(MIN(AF$7,$F161)&gt;$C161,MIN(AF$7,$F161)-$C161+1,0),MIN(AF$7,$F161)-AE$7))/365,IF($F161&gt;AE$7,($D161-SUM($U161:AE161))*$E161*(IF(AE161&lt;1,IF(MIN(AF$7,$F161)&gt;$C161,MIN(AF$7,$F161)-$C161+1,0),MIN(AF$7,$F161)-AE$7))/365,0))</f>
        <v>0</v>
      </c>
      <c r="AG161" s="4">
        <f>IF($F161=0,($D161-SUM($U161:AF161))*$E161*(IF(AF161&lt;1,IF(MIN(AG$7,$F161)&gt;$C161,MIN(AG$7,$F161)-$C161+1,0),MIN(AG$7,$F161)-AF$7))/365,IF($F161&gt;AF$7,($D161-SUM($U161:AF161))*$E161*(IF(AF161&lt;1,IF(MIN(AG$7,$F161)&gt;$C161,MIN(AG$7,$F161)-$C161+1,0),MIN(AG$7,$F161)-AF$7))/365,0))</f>
        <v>0</v>
      </c>
      <c r="AH161" s="4">
        <f>IF($F161=0,($D161-SUM($U161:AG161))*$E161*(IF(AG161&lt;1,IF(MIN(AH$7,$F161)&gt;$C161,MIN(AH$7,$F161)-$C161+1,0),MIN(AH$7,$F161)-AG$7))/365,IF($F161&gt;AG$7,($D161-SUM($U161:AG161))*$E161*(IF(AG161&lt;1,IF(MIN(AH$7,$F161)&gt;$C161,MIN(AH$7,$F161)-$C161+1,0),MIN(AH$7,$F161)-AG$7))/365,0))</f>
        <v>0</v>
      </c>
      <c r="AI161" s="4">
        <f>IF($F161=0,($D161-SUM($U161:AH161))*$E161*(IF(AH161&lt;1,IF(MIN(AI$7,$F161)&gt;$C161,MIN(AI$7,$F161)-$C161+1,0),MIN(AI$7,$F161)-AH$7))/365,IF($F161&gt;AH$7,($D161-SUM($U161:AH161))*$E161*(IF(AH161&lt;1,IF(MIN(AI$7,$F161)&gt;$C161,MIN(AI$7,$F161)-$C161+1,0),MIN(AI$7,$F161)-AH$7))/365,0))</f>
        <v>0</v>
      </c>
      <c r="AJ161" s="4">
        <f>IF($F161=0,($D161-SUM($U161:AI161))*$E161*(IF(AI161&lt;1,IF(MIN(AJ$7,$F161)&gt;$C161,MIN(AJ$7,$F161)-$C161+1,0),MIN(AJ$7,$F161)-AI$7))/365,IF($F161&gt;AI$7,($D161-SUM($U161:AI161))*$E161*(IF(AI161&lt;1,IF(MIN(AJ$7,$F161)&gt;$C161,MIN(AJ$7,$F161)-$C161+1,0),MIN(AJ$7,$F161)-AI$7))/365,0))</f>
        <v>0</v>
      </c>
      <c r="AK161" s="4">
        <f>IF($F161=0,($D161-SUM($U161:AJ161))*$E161*(IF(AJ161&lt;1,IF(MIN(AK$7,$F161)&gt;$C161,MIN(AK$7,$F161)-$C161+1,0),MIN(AK$7,$F161)-AJ$7))/365,IF($F161&gt;AJ$7,($D161-SUM($U161:AJ161))*$E161*(IF(AJ161&lt;1,IF(MIN(AK$7,$F161)&gt;$C161,MIN(AK$7,$F161)-$C161+1,0),MIN(AK$7,$F161)-AJ$7))/365,0))</f>
        <v>0</v>
      </c>
      <c r="AL161" s="4">
        <f>IF($F161=0,($D161-SUM($U161:AK161))*$E161*(IF(AK161&lt;1,IF(MIN(AL$7,$F161)&gt;$C161,MIN(AL$7,$F161)-$C161+1,0),MIN(AL$7,$F161)-AK$7))/365,IF($F161&gt;AK$7,($D161-SUM($U161:AK161))*$E161*(IF(AK161&lt;1,IF(MIN(AL$7,$F161)&gt;$C161,MIN(AL$7,$F161)-$C161+1,0),MIN(AL$7,$F161)-AK$7))/365,0))</f>
        <v>0</v>
      </c>
      <c r="AM161" s="4">
        <f>IF($F161=0,($D161-SUM($U161:AL161))*$E161*(IF(AL161&lt;1,IF(MIN(AM$7,$F161)&gt;$C161,MIN(AM$7,$F161)-$C161+1,0),MIN(AM$7,$F161)-AL$7))/365,IF($F161&gt;AL$7,($D161-SUM($U161:AL161))*$E161*(IF(AL161&lt;1,IF(MIN(AM$7,$F161)&gt;$C161,MIN(AM$7,$F161)-$C161+1,0),MIN(AM$7,$F161)-AL$7))/365,0))</f>
        <v>0</v>
      </c>
      <c r="AN161" s="4">
        <f>IF($F161=0,($D161-SUM($U161:AM161))*$E161*(IF(AM161&lt;1,IF(MIN(AN$7,$F161)&gt;$C161,MIN(AN$7,$F161)-$C161+1,0),MIN(AN$7,$F161)-AM$7))/365,IF($F161&gt;AM$7,($D161-SUM($U161:AM161))*$E161*(IF(AM161&lt;1,IF(MIN(AN$7,$F161)&gt;$C161,MIN(AN$7,$F161)-$C161+1,0),MIN(AN$7,$F161)-AM$7))/365,0))</f>
        <v>0</v>
      </c>
      <c r="AO161" s="4">
        <f>IF($F161=0,($D161-SUM($U161:AN161))*$E161*(IF(AN161&lt;1,IF(MIN(AO$7,$F161)&gt;$C161,MIN(AO$7,$F161)-$C161+1,0),MIN(AO$7,$F161)-AN$7))/365,IF($F161&gt;AN$7,($D161-SUM($U161:AN161))*$E161*(IF(AN161&lt;1,IF(MIN(AO$7,$F161)&gt;$C161,MIN(AO$7,$F161)-$C161+1,0),MIN(AO$7,$F161)-AN$7))/365,0))</f>
        <v>0</v>
      </c>
      <c r="AP161" s="4">
        <f>IF($F161=0,($D161-SUM($U161:AO161))*$E161*(IF(AO161&lt;1,IF(MIN(AP$7,$F161)&gt;$C161,MIN(AP$7,$F161)-$C161+1,0),MIN(AP$7,$F161)-AO$7))/365,IF($F161&gt;AO$7,($D161-SUM($U161:AO161))*$E161*(IF(AO161&lt;1,IF(MIN(AP$7,$F161)&gt;$C161,MIN(AP$7,$F161)-$C161+1,0),MIN(AP$7,$F161)-AO$7))/365,0))</f>
        <v>0</v>
      </c>
      <c r="AQ161" s="4">
        <f>IF($F161=0,($D161-SUM($U161:AP161))*$E161*(IF(AP161&lt;1,IF(MIN(AQ$7,$F161)&gt;$C161,MIN(AQ$7,$F161)-$C161+1,0),MIN(AQ$7,$F161)-AP$7))/365,IF($F161&gt;AP$7,($D161-SUM($U161:AP161))*$E161*(IF(AP161&lt;1,IF(MIN(AQ$7,$F161)&gt;$C161,MIN(AQ$7,$F161)-$C161+1,0),MIN(AQ$7,$F161)-AP$7))/365,0))</f>
        <v>0</v>
      </c>
      <c r="AR161" s="4">
        <f>IF($F161=0,($D161-SUM($U161:AQ161))*$E161*(IF(AQ161&lt;1,IF(MIN(AR$7,$F161)&gt;$C161,MIN(AR$7,$F161)-$C161+1,0),MIN(AR$7,$F161)-AQ$7))/365,IF($F161&gt;AQ$7,($D161-SUM($U161:AQ161))*$E161*(IF(AQ161&lt;1,IF(MIN(AR$7,$F161)&gt;$C161,MIN(AR$7,$F161)-$C161+1,0),MIN(AR$7,$F161)-AQ$7))/365,0))</f>
        <v>0</v>
      </c>
      <c r="AS161" s="4">
        <f>IF($F161=0,($D161-SUM($U161:AR161))*$E161*(IF(AR161&lt;1,IF(MIN(AS$7,$F161)&gt;$C161,MIN(AS$7,$F161)-$C161+1,0),MIN(AS$7,$F161)-AR$7))/365,IF($F161&gt;AR$7,($D161-SUM($U161:AR161))*$E161*(IF(AR161&lt;1,IF(MIN(AS$7,$F161)&gt;$C161,MIN(AS$7,$F161)-$C161+1,0),MIN(AS$7,$F161)-AR$7))/365,0))</f>
        <v>0</v>
      </c>
    </row>
    <row r="162" spans="1:45">
      <c r="A162" s="15"/>
      <c r="B162" s="17"/>
      <c r="C162" s="16"/>
      <c r="D162" s="15"/>
      <c r="E162" s="11"/>
      <c r="F162" s="16"/>
      <c r="G162" s="15"/>
      <c r="H162" s="14"/>
      <c r="I162" s="5"/>
      <c r="J162" s="13">
        <f>SUM(U162:AS162)</f>
        <v>0</v>
      </c>
      <c r="K162" s="13">
        <f>IF(F162=0,D162-J162,IF(F162&lt;41730,0,D162-J162))</f>
        <v>0</v>
      </c>
      <c r="L162" s="12">
        <f>IF(K162=0,0,IF(G162-((L$7-C162)/365)&lt;0,0,G162-((L$7-C162)/365)))</f>
        <v>0</v>
      </c>
      <c r="M162" s="4">
        <f>IF(K162=0,0,D162*H162)</f>
        <v>0</v>
      </c>
      <c r="N162" s="11">
        <f>IFERROR((1-(M162/K162)^(1/L162)),0)</f>
        <v>0</v>
      </c>
      <c r="O162" s="10">
        <f>IF(F162&gt;41730,IF(F162&gt;41730,(F162-41730)/365,IF(K162=0,0,IF(G162-((L$7-C162)/365)&lt;0,0,G162-((L$7-C162)/365)))),1)</f>
        <v>1</v>
      </c>
      <c r="P162" s="9">
        <f>IF(K162&lt;M162,0,IF(L162=0,K162-M162,K162*N162*O162))</f>
        <v>0</v>
      </c>
      <c r="Q162" s="19">
        <f>IF(F162&gt;41730,D162,0)</f>
        <v>0</v>
      </c>
      <c r="R162" s="18">
        <f>IF(F162&gt;41730,J162+P162,0)</f>
        <v>0</v>
      </c>
      <c r="S162" s="9">
        <f>IF(F162&gt;0,0,K162-P162)</f>
        <v>0</v>
      </c>
      <c r="T162" s="5"/>
      <c r="U162" s="4">
        <f>D162*E162*(IF(U$7&gt;$C162,U$7-$C162+1,0))/365</f>
        <v>0</v>
      </c>
      <c r="V162" s="4">
        <f>($D162-U162)*$E162*(IF(U162&lt;1,IF(V$7&gt;$C162,V$7-$C162+1,0),V$7-U$7))/365</f>
        <v>0</v>
      </c>
      <c r="W162" s="4">
        <f>IF($F162=0,($D162-SUM($U162:V162))*$E162*(IF(V162&lt;1,IF(MIN(W$7,$F162)&gt;$C162,MIN(W$7,$F162)-$C162+1,0),MIN(W$7,$F162)-V$7))/365,IF($F162&gt;V$7,($D162-SUM($U162:V162))*$E162*(IF(V162&lt;1,IF(MIN(W$7,$F162)&gt;$C162,MIN(W$7,$F162)-$C162+1,0),MIN(W$7,$F162)-V$7))/365,0))</f>
        <v>0</v>
      </c>
      <c r="X162" s="4">
        <f>IF($F162=0,($D162-SUM($U162:W162))*$E162*(IF(W162&lt;1,IF(MIN(X$7,$F162)&gt;$C162,MIN(X$7,$F162)-$C162+1,0),MIN(X$7,$F162)-W$7))/365,IF($F162&gt;W$7,($D162-SUM($U162:W162))*$E162*(IF(W162&lt;1,IF(MIN(X$7,$F162)&gt;$C162,MIN(X$7,$F162)-$C162+1,0),MIN(X$7,$F162)-W$7))/365,0))</f>
        <v>0</v>
      </c>
      <c r="Y162" s="4">
        <f>IF($F162=0,($D162-SUM($U162:X162))*$E162*(IF(X162&lt;1,IF(MIN(Y$7,$F162)&gt;$C162,MIN(Y$7,$F162)-$C162+1,0),MIN(Y$7,$F162)-X$7))/365,IF($F162&gt;X$7,($D162-SUM($U162:X162))*$E162*(IF(X162&lt;1,IF(MIN(Y$7,$F162)&gt;$C162,MIN(Y$7,$F162)-$C162+1,0),MIN(Y$7,$F162)-X$7))/365,0))</f>
        <v>0</v>
      </c>
      <c r="Z162" s="4">
        <f>IF($F162=0,($D162-SUM($U162:Y162))*$E162*(IF(Y162&lt;1,IF(MIN(Z$7,$F162)&gt;$C162,MIN(Z$7,$F162)-$C162+1,0),MIN(Z$7,$F162)-Y$7))/365,IF($F162&gt;Y$7,($D162-SUM($U162:Y162))*$E162*(IF(Y162&lt;1,IF(MIN(Z$7,$F162)&gt;$C162,MIN(Z$7,$F162)-$C162+1,0),MIN(Z$7,$F162)-Y$7))/365,0))</f>
        <v>0</v>
      </c>
      <c r="AA162" s="4">
        <f>IF($F162=0,($D162-SUM($U162:Z162))*$E162*(IF(Z162&lt;1,IF(MIN(AA$7,$F162)&gt;$C162,MIN(AA$7,$F162)-$C162+1,0),MIN(AA$7,$F162)-Z$7))/365,IF($F162&gt;Z$7,($D162-SUM($U162:Z162))*$E162*(IF(Z162&lt;1,IF(MIN(AA$7,$F162)&gt;$C162,MIN(AA$7,$F162)-$C162+1,0),MIN(AA$7,$F162)-Z$7))/365,0))</f>
        <v>0</v>
      </c>
      <c r="AB162" s="4">
        <f>IF($F162=0,($D162-SUM($U162:AA162))*$E162*(IF(AA162&lt;1,IF(MIN(AB$7,$F162)&gt;$C162,MIN(AB$7,$F162)-$C162+1,0),MIN(AB$7,$F162)-AA$7))/365,IF($F162&gt;AA$7,($D162-SUM($U162:AA162))*$E162*(IF(AA162&lt;1,IF(MIN(AB$7,$F162)&gt;$C162,MIN(AB$7,$F162)-$C162+1,0),MIN(AB$7,$F162)-AA$7))/365,0))</f>
        <v>0</v>
      </c>
      <c r="AC162" s="4">
        <f>IF($F162=0,($D162-SUM($U162:AB162))*$E162*(IF(AB162&lt;1,IF(MIN(AC$7,$F162)&gt;$C162,MIN(AC$7,$F162)-$C162+1,0),MIN(AC$7,$F162)-AB$7))/365,IF($F162&gt;AB$7,($D162-SUM($U162:AB162))*$E162*(IF(AB162&lt;1,IF(MIN(AC$7,$F162)&gt;$C162,MIN(AC$7,$F162)-$C162+1,0),MIN(AC$7,$F162)-AB$7))/365,0))</f>
        <v>0</v>
      </c>
      <c r="AD162" s="4">
        <f>IF($F162=0,($D162-SUM($U162:AC162))*$E162*(IF(AC162&lt;1,IF(MIN(AD$7,$F162)&gt;$C162,MIN(AD$7,$F162)-$C162+1,0),MIN(AD$7,$F162)-AC$7))/365,IF($F162&gt;AC$7,($D162-SUM($U162:AC162))*$E162*(IF(AC162&lt;1,IF(MIN(AD$7,$F162)&gt;$C162,MIN(AD$7,$F162)-$C162+1,0),MIN(AD$7,$F162)-AC$7))/365,0))</f>
        <v>0</v>
      </c>
      <c r="AE162" s="4">
        <f>IF($F162=0,($D162-SUM($U162:AD162))*$E162*(IF(AD162&lt;1,IF(MIN(AE$7,$F162)&gt;$C162,MIN(AE$7,$F162)-$C162+1,0),MIN(AE$7,$F162)-AD$7))/365,IF($F162&gt;AD$7,($D162-SUM($U162:AD162))*$E162*(IF(AD162&lt;1,IF(MIN(AE$7,$F162)&gt;$C162,MIN(AE$7,$F162)-$C162+1,0),MIN(AE$7,$F162)-AD$7))/365,0))</f>
        <v>0</v>
      </c>
      <c r="AF162" s="4">
        <f>IF($F162=0,($D162-SUM($U162:AE162))*$E162*(IF(AE162&lt;1,IF(MIN(AF$7,$F162)&gt;$C162,MIN(AF$7,$F162)-$C162+1,0),MIN(AF$7,$F162)-AE$7))/365,IF($F162&gt;AE$7,($D162-SUM($U162:AE162))*$E162*(IF(AE162&lt;1,IF(MIN(AF$7,$F162)&gt;$C162,MIN(AF$7,$F162)-$C162+1,0),MIN(AF$7,$F162)-AE$7))/365,0))</f>
        <v>0</v>
      </c>
      <c r="AG162" s="4">
        <f>IF($F162=0,($D162-SUM($U162:AF162))*$E162*(IF(AF162&lt;1,IF(MIN(AG$7,$F162)&gt;$C162,MIN(AG$7,$F162)-$C162+1,0),MIN(AG$7,$F162)-AF$7))/365,IF($F162&gt;AF$7,($D162-SUM($U162:AF162))*$E162*(IF(AF162&lt;1,IF(MIN(AG$7,$F162)&gt;$C162,MIN(AG$7,$F162)-$C162+1,0),MIN(AG$7,$F162)-AF$7))/365,0))</f>
        <v>0</v>
      </c>
      <c r="AH162" s="4">
        <f>IF($F162=0,($D162-SUM($U162:AG162))*$E162*(IF(AG162&lt;1,IF(MIN(AH$7,$F162)&gt;$C162,MIN(AH$7,$F162)-$C162+1,0),MIN(AH$7,$F162)-AG$7))/365,IF($F162&gt;AG$7,($D162-SUM($U162:AG162))*$E162*(IF(AG162&lt;1,IF(MIN(AH$7,$F162)&gt;$C162,MIN(AH$7,$F162)-$C162+1,0),MIN(AH$7,$F162)-AG$7))/365,0))</f>
        <v>0</v>
      </c>
      <c r="AI162" s="4">
        <f>IF($F162=0,($D162-SUM($U162:AH162))*$E162*(IF(AH162&lt;1,IF(MIN(AI$7,$F162)&gt;$C162,MIN(AI$7,$F162)-$C162+1,0),MIN(AI$7,$F162)-AH$7))/365,IF($F162&gt;AH$7,($D162-SUM($U162:AH162))*$E162*(IF(AH162&lt;1,IF(MIN(AI$7,$F162)&gt;$C162,MIN(AI$7,$F162)-$C162+1,0),MIN(AI$7,$F162)-AH$7))/365,0))</f>
        <v>0</v>
      </c>
      <c r="AJ162" s="4">
        <f>IF($F162=0,($D162-SUM($U162:AI162))*$E162*(IF(AI162&lt;1,IF(MIN(AJ$7,$F162)&gt;$C162,MIN(AJ$7,$F162)-$C162+1,0),MIN(AJ$7,$F162)-AI$7))/365,IF($F162&gt;AI$7,($D162-SUM($U162:AI162))*$E162*(IF(AI162&lt;1,IF(MIN(AJ$7,$F162)&gt;$C162,MIN(AJ$7,$F162)-$C162+1,0),MIN(AJ$7,$F162)-AI$7))/365,0))</f>
        <v>0</v>
      </c>
      <c r="AK162" s="4">
        <f>IF($F162=0,($D162-SUM($U162:AJ162))*$E162*(IF(AJ162&lt;1,IF(MIN(AK$7,$F162)&gt;$C162,MIN(AK$7,$F162)-$C162+1,0),MIN(AK$7,$F162)-AJ$7))/365,IF($F162&gt;AJ$7,($D162-SUM($U162:AJ162))*$E162*(IF(AJ162&lt;1,IF(MIN(AK$7,$F162)&gt;$C162,MIN(AK$7,$F162)-$C162+1,0),MIN(AK$7,$F162)-AJ$7))/365,0))</f>
        <v>0</v>
      </c>
      <c r="AL162" s="4">
        <f>IF($F162=0,($D162-SUM($U162:AK162))*$E162*(IF(AK162&lt;1,IF(MIN(AL$7,$F162)&gt;$C162,MIN(AL$7,$F162)-$C162+1,0),MIN(AL$7,$F162)-AK$7))/365,IF($F162&gt;AK$7,($D162-SUM($U162:AK162))*$E162*(IF(AK162&lt;1,IF(MIN(AL$7,$F162)&gt;$C162,MIN(AL$7,$F162)-$C162+1,0),MIN(AL$7,$F162)-AK$7))/365,0))</f>
        <v>0</v>
      </c>
      <c r="AM162" s="4">
        <f>IF($F162=0,($D162-SUM($U162:AL162))*$E162*(IF(AL162&lt;1,IF(MIN(AM$7,$F162)&gt;$C162,MIN(AM$7,$F162)-$C162+1,0),MIN(AM$7,$F162)-AL$7))/365,IF($F162&gt;AL$7,($D162-SUM($U162:AL162))*$E162*(IF(AL162&lt;1,IF(MIN(AM$7,$F162)&gt;$C162,MIN(AM$7,$F162)-$C162+1,0),MIN(AM$7,$F162)-AL$7))/365,0))</f>
        <v>0</v>
      </c>
      <c r="AN162" s="4">
        <f>IF($F162=0,($D162-SUM($U162:AM162))*$E162*(IF(AM162&lt;1,IF(MIN(AN$7,$F162)&gt;$C162,MIN(AN$7,$F162)-$C162+1,0),MIN(AN$7,$F162)-AM$7))/365,IF($F162&gt;AM$7,($D162-SUM($U162:AM162))*$E162*(IF(AM162&lt;1,IF(MIN(AN$7,$F162)&gt;$C162,MIN(AN$7,$F162)-$C162+1,0),MIN(AN$7,$F162)-AM$7))/365,0))</f>
        <v>0</v>
      </c>
      <c r="AO162" s="4">
        <f>IF($F162=0,($D162-SUM($U162:AN162))*$E162*(IF(AN162&lt;1,IF(MIN(AO$7,$F162)&gt;$C162,MIN(AO$7,$F162)-$C162+1,0),MIN(AO$7,$F162)-AN$7))/365,IF($F162&gt;AN$7,($D162-SUM($U162:AN162))*$E162*(IF(AN162&lt;1,IF(MIN(AO$7,$F162)&gt;$C162,MIN(AO$7,$F162)-$C162+1,0),MIN(AO$7,$F162)-AN$7))/365,0))</f>
        <v>0</v>
      </c>
      <c r="AP162" s="4">
        <f>IF($F162=0,($D162-SUM($U162:AO162))*$E162*(IF(AO162&lt;1,IF(MIN(AP$7,$F162)&gt;$C162,MIN(AP$7,$F162)-$C162+1,0),MIN(AP$7,$F162)-AO$7))/365,IF($F162&gt;AO$7,($D162-SUM($U162:AO162))*$E162*(IF(AO162&lt;1,IF(MIN(AP$7,$F162)&gt;$C162,MIN(AP$7,$F162)-$C162+1,0),MIN(AP$7,$F162)-AO$7))/365,0))</f>
        <v>0</v>
      </c>
      <c r="AQ162" s="4">
        <f>IF($F162=0,($D162-SUM($U162:AP162))*$E162*(IF(AP162&lt;1,IF(MIN(AQ$7,$F162)&gt;$C162,MIN(AQ$7,$F162)-$C162+1,0),MIN(AQ$7,$F162)-AP$7))/365,IF($F162&gt;AP$7,($D162-SUM($U162:AP162))*$E162*(IF(AP162&lt;1,IF(MIN(AQ$7,$F162)&gt;$C162,MIN(AQ$7,$F162)-$C162+1,0),MIN(AQ$7,$F162)-AP$7))/365,0))</f>
        <v>0</v>
      </c>
      <c r="AR162" s="4">
        <f>IF($F162=0,($D162-SUM($U162:AQ162))*$E162*(IF(AQ162&lt;1,IF(MIN(AR$7,$F162)&gt;$C162,MIN(AR$7,$F162)-$C162+1,0),MIN(AR$7,$F162)-AQ$7))/365,IF($F162&gt;AQ$7,($D162-SUM($U162:AQ162))*$E162*(IF(AQ162&lt;1,IF(MIN(AR$7,$F162)&gt;$C162,MIN(AR$7,$F162)-$C162+1,0),MIN(AR$7,$F162)-AQ$7))/365,0))</f>
        <v>0</v>
      </c>
      <c r="AS162" s="4">
        <f>IF($F162=0,($D162-SUM($U162:AR162))*$E162*(IF(AR162&lt;1,IF(MIN(AS$7,$F162)&gt;$C162,MIN(AS$7,$F162)-$C162+1,0),MIN(AS$7,$F162)-AR$7))/365,IF($F162&gt;AR$7,($D162-SUM($U162:AR162))*$E162*(IF(AR162&lt;1,IF(MIN(AS$7,$F162)&gt;$C162,MIN(AS$7,$F162)-$C162+1,0),MIN(AS$7,$F162)-AR$7))/365,0))</f>
        <v>0</v>
      </c>
    </row>
    <row r="163" spans="1:45">
      <c r="A163" s="15"/>
      <c r="B163" s="17"/>
      <c r="C163" s="16"/>
      <c r="D163" s="15"/>
      <c r="E163" s="11"/>
      <c r="F163" s="16"/>
      <c r="G163" s="15"/>
      <c r="H163" s="14"/>
      <c r="I163" s="5"/>
      <c r="J163" s="13">
        <f>SUM(U163:AS163)</f>
        <v>0</v>
      </c>
      <c r="K163" s="13">
        <f>IF(F163=0,D163-J163,IF(F163&lt;41730,0,D163-J163))</f>
        <v>0</v>
      </c>
      <c r="L163" s="12">
        <f>IF(K163=0,0,IF(G163-((L$7-C163)/365)&lt;0,0,G163-((L$7-C163)/365)))</f>
        <v>0</v>
      </c>
      <c r="M163" s="4">
        <f>IF(K163=0,0,D163*H163)</f>
        <v>0</v>
      </c>
      <c r="N163" s="11">
        <f>IFERROR((1-(M163/K163)^(1/L163)),0)</f>
        <v>0</v>
      </c>
      <c r="O163" s="10">
        <f>IF(F163&gt;41730,IF(F163&gt;41730,(F163-41730)/365,IF(K163=0,0,IF(G163-((L$7-C163)/365)&lt;0,0,G163-((L$7-C163)/365)))),1)</f>
        <v>1</v>
      </c>
      <c r="P163" s="9">
        <f>IF(K163&lt;M163,0,IF(L163=0,K163-M163,K163*N163*O163))</f>
        <v>0</v>
      </c>
      <c r="Q163" s="19">
        <f>IF(F163&gt;41730,D163,0)</f>
        <v>0</v>
      </c>
      <c r="R163" s="18">
        <f>IF(F163&gt;41730,J163+P163,0)</f>
        <v>0</v>
      </c>
      <c r="S163" s="9">
        <f>IF(F163&gt;0,0,K163-P163)</f>
        <v>0</v>
      </c>
      <c r="T163" s="5"/>
      <c r="U163" s="4">
        <f>D163*E163*(IF(U$7&gt;$C163,U$7-$C163+1,0))/365</f>
        <v>0</v>
      </c>
      <c r="V163" s="4">
        <f>($D163-U163)*$E163*(IF(U163&lt;1,IF(V$7&gt;$C163,V$7-$C163+1,0),V$7-U$7))/365</f>
        <v>0</v>
      </c>
      <c r="W163" s="4">
        <f>IF($F163=0,($D163-SUM($U163:V163))*$E163*(IF(V163&lt;1,IF(MIN(W$7,$F163)&gt;$C163,MIN(W$7,$F163)-$C163+1,0),MIN(W$7,$F163)-V$7))/365,IF($F163&gt;V$7,($D163-SUM($U163:V163))*$E163*(IF(V163&lt;1,IF(MIN(W$7,$F163)&gt;$C163,MIN(W$7,$F163)-$C163+1,0),MIN(W$7,$F163)-V$7))/365,0))</f>
        <v>0</v>
      </c>
      <c r="X163" s="4">
        <f>IF($F163=0,($D163-SUM($U163:W163))*$E163*(IF(W163&lt;1,IF(MIN(X$7,$F163)&gt;$C163,MIN(X$7,$F163)-$C163+1,0),MIN(X$7,$F163)-W$7))/365,IF($F163&gt;W$7,($D163-SUM($U163:W163))*$E163*(IF(W163&lt;1,IF(MIN(X$7,$F163)&gt;$C163,MIN(X$7,$F163)-$C163+1,0),MIN(X$7,$F163)-W$7))/365,0))</f>
        <v>0</v>
      </c>
      <c r="Y163" s="4">
        <f>IF($F163=0,($D163-SUM($U163:X163))*$E163*(IF(X163&lt;1,IF(MIN(Y$7,$F163)&gt;$C163,MIN(Y$7,$F163)-$C163+1,0),MIN(Y$7,$F163)-X$7))/365,IF($F163&gt;X$7,($D163-SUM($U163:X163))*$E163*(IF(X163&lt;1,IF(MIN(Y$7,$F163)&gt;$C163,MIN(Y$7,$F163)-$C163+1,0),MIN(Y$7,$F163)-X$7))/365,0))</f>
        <v>0</v>
      </c>
      <c r="Z163" s="4">
        <f>IF($F163=0,($D163-SUM($U163:Y163))*$E163*(IF(Y163&lt;1,IF(MIN(Z$7,$F163)&gt;$C163,MIN(Z$7,$F163)-$C163+1,0),MIN(Z$7,$F163)-Y$7))/365,IF($F163&gt;Y$7,($D163-SUM($U163:Y163))*$E163*(IF(Y163&lt;1,IF(MIN(Z$7,$F163)&gt;$C163,MIN(Z$7,$F163)-$C163+1,0),MIN(Z$7,$F163)-Y$7))/365,0))</f>
        <v>0</v>
      </c>
      <c r="AA163" s="4">
        <f>IF($F163=0,($D163-SUM($U163:Z163))*$E163*(IF(Z163&lt;1,IF(MIN(AA$7,$F163)&gt;$C163,MIN(AA$7,$F163)-$C163+1,0),MIN(AA$7,$F163)-Z$7))/365,IF($F163&gt;Z$7,($D163-SUM($U163:Z163))*$E163*(IF(Z163&lt;1,IF(MIN(AA$7,$F163)&gt;$C163,MIN(AA$7,$F163)-$C163+1,0),MIN(AA$7,$F163)-Z$7))/365,0))</f>
        <v>0</v>
      </c>
      <c r="AB163" s="4">
        <f>IF($F163=0,($D163-SUM($U163:AA163))*$E163*(IF(AA163&lt;1,IF(MIN(AB$7,$F163)&gt;$C163,MIN(AB$7,$F163)-$C163+1,0),MIN(AB$7,$F163)-AA$7))/365,IF($F163&gt;AA$7,($D163-SUM($U163:AA163))*$E163*(IF(AA163&lt;1,IF(MIN(AB$7,$F163)&gt;$C163,MIN(AB$7,$F163)-$C163+1,0),MIN(AB$7,$F163)-AA$7))/365,0))</f>
        <v>0</v>
      </c>
      <c r="AC163" s="4">
        <f>IF($F163=0,($D163-SUM($U163:AB163))*$E163*(IF(AB163&lt;1,IF(MIN(AC$7,$F163)&gt;$C163,MIN(AC$7,$F163)-$C163+1,0),MIN(AC$7,$F163)-AB$7))/365,IF($F163&gt;AB$7,($D163-SUM($U163:AB163))*$E163*(IF(AB163&lt;1,IF(MIN(AC$7,$F163)&gt;$C163,MIN(AC$7,$F163)-$C163+1,0),MIN(AC$7,$F163)-AB$7))/365,0))</f>
        <v>0</v>
      </c>
      <c r="AD163" s="4">
        <f>IF($F163=0,($D163-SUM($U163:AC163))*$E163*(IF(AC163&lt;1,IF(MIN(AD$7,$F163)&gt;$C163,MIN(AD$7,$F163)-$C163+1,0),MIN(AD$7,$F163)-AC$7))/365,IF($F163&gt;AC$7,($D163-SUM($U163:AC163))*$E163*(IF(AC163&lt;1,IF(MIN(AD$7,$F163)&gt;$C163,MIN(AD$7,$F163)-$C163+1,0),MIN(AD$7,$F163)-AC$7))/365,0))</f>
        <v>0</v>
      </c>
      <c r="AE163" s="4">
        <f>IF($F163=0,($D163-SUM($U163:AD163))*$E163*(IF(AD163&lt;1,IF(MIN(AE$7,$F163)&gt;$C163,MIN(AE$7,$F163)-$C163+1,0),MIN(AE$7,$F163)-AD$7))/365,IF($F163&gt;AD$7,($D163-SUM($U163:AD163))*$E163*(IF(AD163&lt;1,IF(MIN(AE$7,$F163)&gt;$C163,MIN(AE$7,$F163)-$C163+1,0),MIN(AE$7,$F163)-AD$7))/365,0))</f>
        <v>0</v>
      </c>
      <c r="AF163" s="4">
        <f>IF($F163=0,($D163-SUM($U163:AE163))*$E163*(IF(AE163&lt;1,IF(MIN(AF$7,$F163)&gt;$C163,MIN(AF$7,$F163)-$C163+1,0),MIN(AF$7,$F163)-AE$7))/365,IF($F163&gt;AE$7,($D163-SUM($U163:AE163))*$E163*(IF(AE163&lt;1,IF(MIN(AF$7,$F163)&gt;$C163,MIN(AF$7,$F163)-$C163+1,0),MIN(AF$7,$F163)-AE$7))/365,0))</f>
        <v>0</v>
      </c>
      <c r="AG163" s="4">
        <f>IF($F163=0,($D163-SUM($U163:AF163))*$E163*(IF(AF163&lt;1,IF(MIN(AG$7,$F163)&gt;$C163,MIN(AG$7,$F163)-$C163+1,0),MIN(AG$7,$F163)-AF$7))/365,IF($F163&gt;AF$7,($D163-SUM($U163:AF163))*$E163*(IF(AF163&lt;1,IF(MIN(AG$7,$F163)&gt;$C163,MIN(AG$7,$F163)-$C163+1,0),MIN(AG$7,$F163)-AF$7))/365,0))</f>
        <v>0</v>
      </c>
      <c r="AH163" s="4">
        <f>IF($F163=0,($D163-SUM($U163:AG163))*$E163*(IF(AG163&lt;1,IF(MIN(AH$7,$F163)&gt;$C163,MIN(AH$7,$F163)-$C163+1,0),MIN(AH$7,$F163)-AG$7))/365,IF($F163&gt;AG$7,($D163-SUM($U163:AG163))*$E163*(IF(AG163&lt;1,IF(MIN(AH$7,$F163)&gt;$C163,MIN(AH$7,$F163)-$C163+1,0),MIN(AH$7,$F163)-AG$7))/365,0))</f>
        <v>0</v>
      </c>
      <c r="AI163" s="4">
        <f>IF($F163=0,($D163-SUM($U163:AH163))*$E163*(IF(AH163&lt;1,IF(MIN(AI$7,$F163)&gt;$C163,MIN(AI$7,$F163)-$C163+1,0),MIN(AI$7,$F163)-AH$7))/365,IF($F163&gt;AH$7,($D163-SUM($U163:AH163))*$E163*(IF(AH163&lt;1,IF(MIN(AI$7,$F163)&gt;$C163,MIN(AI$7,$F163)-$C163+1,0),MIN(AI$7,$F163)-AH$7))/365,0))</f>
        <v>0</v>
      </c>
      <c r="AJ163" s="4">
        <f>IF($F163=0,($D163-SUM($U163:AI163))*$E163*(IF(AI163&lt;1,IF(MIN(AJ$7,$F163)&gt;$C163,MIN(AJ$7,$F163)-$C163+1,0),MIN(AJ$7,$F163)-AI$7))/365,IF($F163&gt;AI$7,($D163-SUM($U163:AI163))*$E163*(IF(AI163&lt;1,IF(MIN(AJ$7,$F163)&gt;$C163,MIN(AJ$7,$F163)-$C163+1,0),MIN(AJ$7,$F163)-AI$7))/365,0))</f>
        <v>0</v>
      </c>
      <c r="AK163" s="4">
        <f>IF($F163=0,($D163-SUM($U163:AJ163))*$E163*(IF(AJ163&lt;1,IF(MIN(AK$7,$F163)&gt;$C163,MIN(AK$7,$F163)-$C163+1,0),MIN(AK$7,$F163)-AJ$7))/365,IF($F163&gt;AJ$7,($D163-SUM($U163:AJ163))*$E163*(IF(AJ163&lt;1,IF(MIN(AK$7,$F163)&gt;$C163,MIN(AK$7,$F163)-$C163+1,0),MIN(AK$7,$F163)-AJ$7))/365,0))</f>
        <v>0</v>
      </c>
      <c r="AL163" s="4">
        <f>IF($F163=0,($D163-SUM($U163:AK163))*$E163*(IF(AK163&lt;1,IF(MIN(AL$7,$F163)&gt;$C163,MIN(AL$7,$F163)-$C163+1,0),MIN(AL$7,$F163)-AK$7))/365,IF($F163&gt;AK$7,($D163-SUM($U163:AK163))*$E163*(IF(AK163&lt;1,IF(MIN(AL$7,$F163)&gt;$C163,MIN(AL$7,$F163)-$C163+1,0),MIN(AL$7,$F163)-AK$7))/365,0))</f>
        <v>0</v>
      </c>
      <c r="AM163" s="4">
        <f>IF($F163=0,($D163-SUM($U163:AL163))*$E163*(IF(AL163&lt;1,IF(MIN(AM$7,$F163)&gt;$C163,MIN(AM$7,$F163)-$C163+1,0),MIN(AM$7,$F163)-AL$7))/365,IF($F163&gt;AL$7,($D163-SUM($U163:AL163))*$E163*(IF(AL163&lt;1,IF(MIN(AM$7,$F163)&gt;$C163,MIN(AM$7,$F163)-$C163+1,0),MIN(AM$7,$F163)-AL$7))/365,0))</f>
        <v>0</v>
      </c>
      <c r="AN163" s="4">
        <f>IF($F163=0,($D163-SUM($U163:AM163))*$E163*(IF(AM163&lt;1,IF(MIN(AN$7,$F163)&gt;$C163,MIN(AN$7,$F163)-$C163+1,0),MIN(AN$7,$F163)-AM$7))/365,IF($F163&gt;AM$7,($D163-SUM($U163:AM163))*$E163*(IF(AM163&lt;1,IF(MIN(AN$7,$F163)&gt;$C163,MIN(AN$7,$F163)-$C163+1,0),MIN(AN$7,$F163)-AM$7))/365,0))</f>
        <v>0</v>
      </c>
      <c r="AO163" s="4">
        <f>IF($F163=0,($D163-SUM($U163:AN163))*$E163*(IF(AN163&lt;1,IF(MIN(AO$7,$F163)&gt;$C163,MIN(AO$7,$F163)-$C163+1,0),MIN(AO$7,$F163)-AN$7))/365,IF($F163&gt;AN$7,($D163-SUM($U163:AN163))*$E163*(IF(AN163&lt;1,IF(MIN(AO$7,$F163)&gt;$C163,MIN(AO$7,$F163)-$C163+1,0),MIN(AO$7,$F163)-AN$7))/365,0))</f>
        <v>0</v>
      </c>
      <c r="AP163" s="4">
        <f>IF($F163=0,($D163-SUM($U163:AO163))*$E163*(IF(AO163&lt;1,IF(MIN(AP$7,$F163)&gt;$C163,MIN(AP$7,$F163)-$C163+1,0),MIN(AP$7,$F163)-AO$7))/365,IF($F163&gt;AO$7,($D163-SUM($U163:AO163))*$E163*(IF(AO163&lt;1,IF(MIN(AP$7,$F163)&gt;$C163,MIN(AP$7,$F163)-$C163+1,0),MIN(AP$7,$F163)-AO$7))/365,0))</f>
        <v>0</v>
      </c>
      <c r="AQ163" s="4">
        <f>IF($F163=0,($D163-SUM($U163:AP163))*$E163*(IF(AP163&lt;1,IF(MIN(AQ$7,$F163)&gt;$C163,MIN(AQ$7,$F163)-$C163+1,0),MIN(AQ$7,$F163)-AP$7))/365,IF($F163&gt;AP$7,($D163-SUM($U163:AP163))*$E163*(IF(AP163&lt;1,IF(MIN(AQ$7,$F163)&gt;$C163,MIN(AQ$7,$F163)-$C163+1,0),MIN(AQ$7,$F163)-AP$7))/365,0))</f>
        <v>0</v>
      </c>
      <c r="AR163" s="4">
        <f>IF($F163=0,($D163-SUM($U163:AQ163))*$E163*(IF(AQ163&lt;1,IF(MIN(AR$7,$F163)&gt;$C163,MIN(AR$7,$F163)-$C163+1,0),MIN(AR$7,$F163)-AQ$7))/365,IF($F163&gt;AQ$7,($D163-SUM($U163:AQ163))*$E163*(IF(AQ163&lt;1,IF(MIN(AR$7,$F163)&gt;$C163,MIN(AR$7,$F163)-$C163+1,0),MIN(AR$7,$F163)-AQ$7))/365,0))</f>
        <v>0</v>
      </c>
      <c r="AS163" s="4">
        <f>IF($F163=0,($D163-SUM($U163:AR163))*$E163*(IF(AR163&lt;1,IF(MIN(AS$7,$F163)&gt;$C163,MIN(AS$7,$F163)-$C163+1,0),MIN(AS$7,$F163)-AR$7))/365,IF($F163&gt;AR$7,($D163-SUM($U163:AR163))*$E163*(IF(AR163&lt;1,IF(MIN(AS$7,$F163)&gt;$C163,MIN(AS$7,$F163)-$C163+1,0),MIN(AS$7,$F163)-AR$7))/365,0))</f>
        <v>0</v>
      </c>
    </row>
    <row r="164" spans="1:45">
      <c r="A164" s="15"/>
      <c r="B164" s="17"/>
      <c r="C164" s="16"/>
      <c r="D164" s="15"/>
      <c r="E164" s="11"/>
      <c r="F164" s="16"/>
      <c r="G164" s="15"/>
      <c r="H164" s="14"/>
      <c r="I164" s="5"/>
      <c r="J164" s="13">
        <f>SUM(U164:AS164)</f>
        <v>0</v>
      </c>
      <c r="K164" s="13">
        <f>IF(F164=0,D164-J164,IF(F164&lt;41730,0,D164-J164))</f>
        <v>0</v>
      </c>
      <c r="L164" s="12">
        <f>IF(K164=0,0,IF(G164-((L$7-C164)/365)&lt;0,0,G164-((L$7-C164)/365)))</f>
        <v>0</v>
      </c>
      <c r="M164" s="4">
        <f>IF(K164=0,0,D164*H164)</f>
        <v>0</v>
      </c>
      <c r="N164" s="11">
        <f>IFERROR((1-(M164/K164)^(1/L164)),0)</f>
        <v>0</v>
      </c>
      <c r="O164" s="10">
        <f>IF(F164&gt;41730,IF(F164&gt;41730,(F164-41730)/365,IF(K164=0,0,IF(G164-((L$7-C164)/365)&lt;0,0,G164-((L$7-C164)/365)))),1)</f>
        <v>1</v>
      </c>
      <c r="P164" s="9">
        <f>IF(K164&lt;M164,0,IF(L164=0,K164-M164,K164*N164*O164))</f>
        <v>0</v>
      </c>
      <c r="Q164" s="19">
        <f>IF(F164&gt;41730,D164,0)</f>
        <v>0</v>
      </c>
      <c r="R164" s="18">
        <f>IF(F164&gt;41730,J164+P164,0)</f>
        <v>0</v>
      </c>
      <c r="S164" s="9">
        <f>IF(F164&gt;0,0,K164-P164)</f>
        <v>0</v>
      </c>
      <c r="T164" s="5"/>
      <c r="U164" s="4">
        <f>D164*E164*(IF(U$7&gt;$C164,U$7-$C164+1,0))/365</f>
        <v>0</v>
      </c>
      <c r="V164" s="4">
        <f>($D164-U164)*$E164*(IF(U164&lt;1,IF(V$7&gt;$C164,V$7-$C164+1,0),V$7-U$7))/365</f>
        <v>0</v>
      </c>
      <c r="W164" s="4">
        <f>IF($F164=0,($D164-SUM($U164:V164))*$E164*(IF(V164&lt;1,IF(MIN(W$7,$F164)&gt;$C164,MIN(W$7,$F164)-$C164+1,0),MIN(W$7,$F164)-V$7))/365,IF($F164&gt;V$7,($D164-SUM($U164:V164))*$E164*(IF(V164&lt;1,IF(MIN(W$7,$F164)&gt;$C164,MIN(W$7,$F164)-$C164+1,0),MIN(W$7,$F164)-V$7))/365,0))</f>
        <v>0</v>
      </c>
      <c r="X164" s="4">
        <f>IF($F164=0,($D164-SUM($U164:W164))*$E164*(IF(W164&lt;1,IF(MIN(X$7,$F164)&gt;$C164,MIN(X$7,$F164)-$C164+1,0),MIN(X$7,$F164)-W$7))/365,IF($F164&gt;W$7,($D164-SUM($U164:W164))*$E164*(IF(W164&lt;1,IF(MIN(X$7,$F164)&gt;$C164,MIN(X$7,$F164)-$C164+1,0),MIN(X$7,$F164)-W$7))/365,0))</f>
        <v>0</v>
      </c>
      <c r="Y164" s="4">
        <f>IF($F164=0,($D164-SUM($U164:X164))*$E164*(IF(X164&lt;1,IF(MIN(Y$7,$F164)&gt;$C164,MIN(Y$7,$F164)-$C164+1,0),MIN(Y$7,$F164)-X$7))/365,IF($F164&gt;X$7,($D164-SUM($U164:X164))*$E164*(IF(X164&lt;1,IF(MIN(Y$7,$F164)&gt;$C164,MIN(Y$7,$F164)-$C164+1,0),MIN(Y$7,$F164)-X$7))/365,0))</f>
        <v>0</v>
      </c>
      <c r="Z164" s="4">
        <f>IF($F164=0,($D164-SUM($U164:Y164))*$E164*(IF(Y164&lt;1,IF(MIN(Z$7,$F164)&gt;$C164,MIN(Z$7,$F164)-$C164+1,0),MIN(Z$7,$F164)-Y$7))/365,IF($F164&gt;Y$7,($D164-SUM($U164:Y164))*$E164*(IF(Y164&lt;1,IF(MIN(Z$7,$F164)&gt;$C164,MIN(Z$7,$F164)-$C164+1,0),MIN(Z$7,$F164)-Y$7))/365,0))</f>
        <v>0</v>
      </c>
      <c r="AA164" s="4">
        <f>IF($F164=0,($D164-SUM($U164:Z164))*$E164*(IF(Z164&lt;1,IF(MIN(AA$7,$F164)&gt;$C164,MIN(AA$7,$F164)-$C164+1,0),MIN(AA$7,$F164)-Z$7))/365,IF($F164&gt;Z$7,($D164-SUM($U164:Z164))*$E164*(IF(Z164&lt;1,IF(MIN(AA$7,$F164)&gt;$C164,MIN(AA$7,$F164)-$C164+1,0),MIN(AA$7,$F164)-Z$7))/365,0))</f>
        <v>0</v>
      </c>
      <c r="AB164" s="4">
        <f>IF($F164=0,($D164-SUM($U164:AA164))*$E164*(IF(AA164&lt;1,IF(MIN(AB$7,$F164)&gt;$C164,MIN(AB$7,$F164)-$C164+1,0),MIN(AB$7,$F164)-AA$7))/365,IF($F164&gt;AA$7,($D164-SUM($U164:AA164))*$E164*(IF(AA164&lt;1,IF(MIN(AB$7,$F164)&gt;$C164,MIN(AB$7,$F164)-$C164+1,0),MIN(AB$7,$F164)-AA$7))/365,0))</f>
        <v>0</v>
      </c>
      <c r="AC164" s="4">
        <f>IF($F164=0,($D164-SUM($U164:AB164))*$E164*(IF(AB164&lt;1,IF(MIN(AC$7,$F164)&gt;$C164,MIN(AC$7,$F164)-$C164+1,0),MIN(AC$7,$F164)-AB$7))/365,IF($F164&gt;AB$7,($D164-SUM($U164:AB164))*$E164*(IF(AB164&lt;1,IF(MIN(AC$7,$F164)&gt;$C164,MIN(AC$7,$F164)-$C164+1,0),MIN(AC$7,$F164)-AB$7))/365,0))</f>
        <v>0</v>
      </c>
      <c r="AD164" s="4">
        <f>IF($F164=0,($D164-SUM($U164:AC164))*$E164*(IF(AC164&lt;1,IF(MIN(AD$7,$F164)&gt;$C164,MIN(AD$7,$F164)-$C164+1,0),MIN(AD$7,$F164)-AC$7))/365,IF($F164&gt;AC$7,($D164-SUM($U164:AC164))*$E164*(IF(AC164&lt;1,IF(MIN(AD$7,$F164)&gt;$C164,MIN(AD$7,$F164)-$C164+1,0),MIN(AD$7,$F164)-AC$7))/365,0))</f>
        <v>0</v>
      </c>
      <c r="AE164" s="4">
        <f>IF($F164=0,($D164-SUM($U164:AD164))*$E164*(IF(AD164&lt;1,IF(MIN(AE$7,$F164)&gt;$C164,MIN(AE$7,$F164)-$C164+1,0),MIN(AE$7,$F164)-AD$7))/365,IF($F164&gt;AD$7,($D164-SUM($U164:AD164))*$E164*(IF(AD164&lt;1,IF(MIN(AE$7,$F164)&gt;$C164,MIN(AE$7,$F164)-$C164+1,0),MIN(AE$7,$F164)-AD$7))/365,0))</f>
        <v>0</v>
      </c>
      <c r="AF164" s="4">
        <f>IF($F164=0,($D164-SUM($U164:AE164))*$E164*(IF(AE164&lt;1,IF(MIN(AF$7,$F164)&gt;$C164,MIN(AF$7,$F164)-$C164+1,0),MIN(AF$7,$F164)-AE$7))/365,IF($F164&gt;AE$7,($D164-SUM($U164:AE164))*$E164*(IF(AE164&lt;1,IF(MIN(AF$7,$F164)&gt;$C164,MIN(AF$7,$F164)-$C164+1,0),MIN(AF$7,$F164)-AE$7))/365,0))</f>
        <v>0</v>
      </c>
      <c r="AG164" s="4">
        <f>IF($F164=0,($D164-SUM($U164:AF164))*$E164*(IF(AF164&lt;1,IF(MIN(AG$7,$F164)&gt;$C164,MIN(AG$7,$F164)-$C164+1,0),MIN(AG$7,$F164)-AF$7))/365,IF($F164&gt;AF$7,($D164-SUM($U164:AF164))*$E164*(IF(AF164&lt;1,IF(MIN(AG$7,$F164)&gt;$C164,MIN(AG$7,$F164)-$C164+1,0),MIN(AG$7,$F164)-AF$7))/365,0))</f>
        <v>0</v>
      </c>
      <c r="AH164" s="4">
        <f>IF($F164=0,($D164-SUM($U164:AG164))*$E164*(IF(AG164&lt;1,IF(MIN(AH$7,$F164)&gt;$C164,MIN(AH$7,$F164)-$C164+1,0),MIN(AH$7,$F164)-AG$7))/365,IF($F164&gt;AG$7,($D164-SUM($U164:AG164))*$E164*(IF(AG164&lt;1,IF(MIN(AH$7,$F164)&gt;$C164,MIN(AH$7,$F164)-$C164+1,0),MIN(AH$7,$F164)-AG$7))/365,0))</f>
        <v>0</v>
      </c>
      <c r="AI164" s="4">
        <f>IF($F164=0,($D164-SUM($U164:AH164))*$E164*(IF(AH164&lt;1,IF(MIN(AI$7,$F164)&gt;$C164,MIN(AI$7,$F164)-$C164+1,0),MIN(AI$7,$F164)-AH$7))/365,IF($F164&gt;AH$7,($D164-SUM($U164:AH164))*$E164*(IF(AH164&lt;1,IF(MIN(AI$7,$F164)&gt;$C164,MIN(AI$7,$F164)-$C164+1,0),MIN(AI$7,$F164)-AH$7))/365,0))</f>
        <v>0</v>
      </c>
      <c r="AJ164" s="4">
        <f>IF($F164=0,($D164-SUM($U164:AI164))*$E164*(IF(AI164&lt;1,IF(MIN(AJ$7,$F164)&gt;$C164,MIN(AJ$7,$F164)-$C164+1,0),MIN(AJ$7,$F164)-AI$7))/365,IF($F164&gt;AI$7,($D164-SUM($U164:AI164))*$E164*(IF(AI164&lt;1,IF(MIN(AJ$7,$F164)&gt;$C164,MIN(AJ$7,$F164)-$C164+1,0),MIN(AJ$7,$F164)-AI$7))/365,0))</f>
        <v>0</v>
      </c>
      <c r="AK164" s="4">
        <f>IF($F164=0,($D164-SUM($U164:AJ164))*$E164*(IF(AJ164&lt;1,IF(MIN(AK$7,$F164)&gt;$C164,MIN(AK$7,$F164)-$C164+1,0),MIN(AK$7,$F164)-AJ$7))/365,IF($F164&gt;AJ$7,($D164-SUM($U164:AJ164))*$E164*(IF(AJ164&lt;1,IF(MIN(AK$7,$F164)&gt;$C164,MIN(AK$7,$F164)-$C164+1,0),MIN(AK$7,$F164)-AJ$7))/365,0))</f>
        <v>0</v>
      </c>
      <c r="AL164" s="4">
        <f>IF($F164=0,($D164-SUM($U164:AK164))*$E164*(IF(AK164&lt;1,IF(MIN(AL$7,$F164)&gt;$C164,MIN(AL$7,$F164)-$C164+1,0),MIN(AL$7,$F164)-AK$7))/365,IF($F164&gt;AK$7,($D164-SUM($U164:AK164))*$E164*(IF(AK164&lt;1,IF(MIN(AL$7,$F164)&gt;$C164,MIN(AL$7,$F164)-$C164+1,0),MIN(AL$7,$F164)-AK$7))/365,0))</f>
        <v>0</v>
      </c>
      <c r="AM164" s="4">
        <f>IF($F164=0,($D164-SUM($U164:AL164))*$E164*(IF(AL164&lt;1,IF(MIN(AM$7,$F164)&gt;$C164,MIN(AM$7,$F164)-$C164+1,0),MIN(AM$7,$F164)-AL$7))/365,IF($F164&gt;AL$7,($D164-SUM($U164:AL164))*$E164*(IF(AL164&lt;1,IF(MIN(AM$7,$F164)&gt;$C164,MIN(AM$7,$F164)-$C164+1,0),MIN(AM$7,$F164)-AL$7))/365,0))</f>
        <v>0</v>
      </c>
      <c r="AN164" s="4">
        <f>IF($F164=0,($D164-SUM($U164:AM164))*$E164*(IF(AM164&lt;1,IF(MIN(AN$7,$F164)&gt;$C164,MIN(AN$7,$F164)-$C164+1,0),MIN(AN$7,$F164)-AM$7))/365,IF($F164&gt;AM$7,($D164-SUM($U164:AM164))*$E164*(IF(AM164&lt;1,IF(MIN(AN$7,$F164)&gt;$C164,MIN(AN$7,$F164)-$C164+1,0),MIN(AN$7,$F164)-AM$7))/365,0))</f>
        <v>0</v>
      </c>
      <c r="AO164" s="4">
        <f>IF($F164=0,($D164-SUM($U164:AN164))*$E164*(IF(AN164&lt;1,IF(MIN(AO$7,$F164)&gt;$C164,MIN(AO$7,$F164)-$C164+1,0),MIN(AO$7,$F164)-AN$7))/365,IF($F164&gt;AN$7,($D164-SUM($U164:AN164))*$E164*(IF(AN164&lt;1,IF(MIN(AO$7,$F164)&gt;$C164,MIN(AO$7,$F164)-$C164+1,0),MIN(AO$7,$F164)-AN$7))/365,0))</f>
        <v>0</v>
      </c>
      <c r="AP164" s="4">
        <f>IF($F164=0,($D164-SUM($U164:AO164))*$E164*(IF(AO164&lt;1,IF(MIN(AP$7,$F164)&gt;$C164,MIN(AP$7,$F164)-$C164+1,0),MIN(AP$7,$F164)-AO$7))/365,IF($F164&gt;AO$7,($D164-SUM($U164:AO164))*$E164*(IF(AO164&lt;1,IF(MIN(AP$7,$F164)&gt;$C164,MIN(AP$7,$F164)-$C164+1,0),MIN(AP$7,$F164)-AO$7))/365,0))</f>
        <v>0</v>
      </c>
      <c r="AQ164" s="4">
        <f>IF($F164=0,($D164-SUM($U164:AP164))*$E164*(IF(AP164&lt;1,IF(MIN(AQ$7,$F164)&gt;$C164,MIN(AQ$7,$F164)-$C164+1,0),MIN(AQ$7,$F164)-AP$7))/365,IF($F164&gt;AP$7,($D164-SUM($U164:AP164))*$E164*(IF(AP164&lt;1,IF(MIN(AQ$7,$F164)&gt;$C164,MIN(AQ$7,$F164)-$C164+1,0),MIN(AQ$7,$F164)-AP$7))/365,0))</f>
        <v>0</v>
      </c>
      <c r="AR164" s="4">
        <f>IF($F164=0,($D164-SUM($U164:AQ164))*$E164*(IF(AQ164&lt;1,IF(MIN(AR$7,$F164)&gt;$C164,MIN(AR$7,$F164)-$C164+1,0),MIN(AR$7,$F164)-AQ$7))/365,IF($F164&gt;AQ$7,($D164-SUM($U164:AQ164))*$E164*(IF(AQ164&lt;1,IF(MIN(AR$7,$F164)&gt;$C164,MIN(AR$7,$F164)-$C164+1,0),MIN(AR$7,$F164)-AQ$7))/365,0))</f>
        <v>0</v>
      </c>
      <c r="AS164" s="4">
        <f>IF($F164=0,($D164-SUM($U164:AR164))*$E164*(IF(AR164&lt;1,IF(MIN(AS$7,$F164)&gt;$C164,MIN(AS$7,$F164)-$C164+1,0),MIN(AS$7,$F164)-AR$7))/365,IF($F164&gt;AR$7,($D164-SUM($U164:AR164))*$E164*(IF(AR164&lt;1,IF(MIN(AS$7,$F164)&gt;$C164,MIN(AS$7,$F164)-$C164+1,0),MIN(AS$7,$F164)-AR$7))/365,0))</f>
        <v>0</v>
      </c>
    </row>
    <row r="165" spans="1:45">
      <c r="A165" s="15"/>
      <c r="B165" s="17"/>
      <c r="C165" s="16"/>
      <c r="D165" s="15"/>
      <c r="E165" s="11"/>
      <c r="F165" s="16"/>
      <c r="G165" s="15"/>
      <c r="H165" s="14"/>
      <c r="I165" s="5"/>
      <c r="J165" s="13">
        <f>SUM(U165:AS165)</f>
        <v>0</v>
      </c>
      <c r="K165" s="13">
        <f>IF(F165=0,D165-J165,IF(F165&lt;41730,0,D165-J165))</f>
        <v>0</v>
      </c>
      <c r="L165" s="12">
        <f>IF(K165=0,0,IF(G165-((L$7-C165)/365)&lt;0,0,G165-((L$7-C165)/365)))</f>
        <v>0</v>
      </c>
      <c r="M165" s="4">
        <f>IF(K165=0,0,D165*H165)</f>
        <v>0</v>
      </c>
      <c r="N165" s="11">
        <f>IFERROR((1-(M165/K165)^(1/L165)),0)</f>
        <v>0</v>
      </c>
      <c r="O165" s="10">
        <f>IF(F165&gt;41730,IF(F165&gt;41730,(F165-41730)/365,IF(K165=0,0,IF(G165-((L$7-C165)/365)&lt;0,0,G165-((L$7-C165)/365)))),1)</f>
        <v>1</v>
      </c>
      <c r="P165" s="9">
        <f>IF(K165&lt;M165,0,IF(L165=0,K165-M165,K165*N165*O165))</f>
        <v>0</v>
      </c>
      <c r="Q165" s="19">
        <f>IF(F165&gt;41730,D165,0)</f>
        <v>0</v>
      </c>
      <c r="R165" s="18">
        <f>IF(F165&gt;41730,J165+P165,0)</f>
        <v>0</v>
      </c>
      <c r="S165" s="9">
        <f>IF(F165&gt;0,0,K165-P165)</f>
        <v>0</v>
      </c>
      <c r="T165" s="5"/>
      <c r="U165" s="4">
        <f>D165*E165*(IF(U$7&gt;$C165,U$7-$C165+1,0))/365</f>
        <v>0</v>
      </c>
      <c r="V165" s="4">
        <f>($D165-U165)*$E165*(IF(U165&lt;1,IF(V$7&gt;$C165,V$7-$C165+1,0),V$7-U$7))/365</f>
        <v>0</v>
      </c>
      <c r="W165" s="4">
        <f>IF($F165=0,($D165-SUM($U165:V165))*$E165*(IF(V165&lt;1,IF(MIN(W$7,$F165)&gt;$C165,MIN(W$7,$F165)-$C165+1,0),MIN(W$7,$F165)-V$7))/365,IF($F165&gt;V$7,($D165-SUM($U165:V165))*$E165*(IF(V165&lt;1,IF(MIN(W$7,$F165)&gt;$C165,MIN(W$7,$F165)-$C165+1,0),MIN(W$7,$F165)-V$7))/365,0))</f>
        <v>0</v>
      </c>
      <c r="X165" s="4">
        <f>IF($F165=0,($D165-SUM($U165:W165))*$E165*(IF(W165&lt;1,IF(MIN(X$7,$F165)&gt;$C165,MIN(X$7,$F165)-$C165+1,0),MIN(X$7,$F165)-W$7))/365,IF($F165&gt;W$7,($D165-SUM($U165:W165))*$E165*(IF(W165&lt;1,IF(MIN(X$7,$F165)&gt;$C165,MIN(X$7,$F165)-$C165+1,0),MIN(X$7,$F165)-W$7))/365,0))</f>
        <v>0</v>
      </c>
      <c r="Y165" s="4">
        <f>IF($F165=0,($D165-SUM($U165:X165))*$E165*(IF(X165&lt;1,IF(MIN(Y$7,$F165)&gt;$C165,MIN(Y$7,$F165)-$C165+1,0),MIN(Y$7,$F165)-X$7))/365,IF($F165&gt;X$7,($D165-SUM($U165:X165))*$E165*(IF(X165&lt;1,IF(MIN(Y$7,$F165)&gt;$C165,MIN(Y$7,$F165)-$C165+1,0),MIN(Y$7,$F165)-X$7))/365,0))</f>
        <v>0</v>
      </c>
      <c r="Z165" s="4">
        <f>IF($F165=0,($D165-SUM($U165:Y165))*$E165*(IF(Y165&lt;1,IF(MIN(Z$7,$F165)&gt;$C165,MIN(Z$7,$F165)-$C165+1,0),MIN(Z$7,$F165)-Y$7))/365,IF($F165&gt;Y$7,($D165-SUM($U165:Y165))*$E165*(IF(Y165&lt;1,IF(MIN(Z$7,$F165)&gt;$C165,MIN(Z$7,$F165)-$C165+1,0),MIN(Z$7,$F165)-Y$7))/365,0))</f>
        <v>0</v>
      </c>
      <c r="AA165" s="4">
        <f>IF($F165=0,($D165-SUM($U165:Z165))*$E165*(IF(Z165&lt;1,IF(MIN(AA$7,$F165)&gt;$C165,MIN(AA$7,$F165)-$C165+1,0),MIN(AA$7,$F165)-Z$7))/365,IF($F165&gt;Z$7,($D165-SUM($U165:Z165))*$E165*(IF(Z165&lt;1,IF(MIN(AA$7,$F165)&gt;$C165,MIN(AA$7,$F165)-$C165+1,0),MIN(AA$7,$F165)-Z$7))/365,0))</f>
        <v>0</v>
      </c>
      <c r="AB165" s="4">
        <f>IF($F165=0,($D165-SUM($U165:AA165))*$E165*(IF(AA165&lt;1,IF(MIN(AB$7,$F165)&gt;$C165,MIN(AB$7,$F165)-$C165+1,0),MIN(AB$7,$F165)-AA$7))/365,IF($F165&gt;AA$7,($D165-SUM($U165:AA165))*$E165*(IF(AA165&lt;1,IF(MIN(AB$7,$F165)&gt;$C165,MIN(AB$7,$F165)-$C165+1,0),MIN(AB$7,$F165)-AA$7))/365,0))</f>
        <v>0</v>
      </c>
      <c r="AC165" s="4">
        <f>IF($F165=0,($D165-SUM($U165:AB165))*$E165*(IF(AB165&lt;1,IF(MIN(AC$7,$F165)&gt;$C165,MIN(AC$7,$F165)-$C165+1,0),MIN(AC$7,$F165)-AB$7))/365,IF($F165&gt;AB$7,($D165-SUM($U165:AB165))*$E165*(IF(AB165&lt;1,IF(MIN(AC$7,$F165)&gt;$C165,MIN(AC$7,$F165)-$C165+1,0),MIN(AC$7,$F165)-AB$7))/365,0))</f>
        <v>0</v>
      </c>
      <c r="AD165" s="4">
        <f>IF($F165=0,($D165-SUM($U165:AC165))*$E165*(IF(AC165&lt;1,IF(MIN(AD$7,$F165)&gt;$C165,MIN(AD$7,$F165)-$C165+1,0),MIN(AD$7,$F165)-AC$7))/365,IF($F165&gt;AC$7,($D165-SUM($U165:AC165))*$E165*(IF(AC165&lt;1,IF(MIN(AD$7,$F165)&gt;$C165,MIN(AD$7,$F165)-$C165+1,0),MIN(AD$7,$F165)-AC$7))/365,0))</f>
        <v>0</v>
      </c>
      <c r="AE165" s="4">
        <f>IF($F165=0,($D165-SUM($U165:AD165))*$E165*(IF(AD165&lt;1,IF(MIN(AE$7,$F165)&gt;$C165,MIN(AE$7,$F165)-$C165+1,0),MIN(AE$7,$F165)-AD$7))/365,IF($F165&gt;AD$7,($D165-SUM($U165:AD165))*$E165*(IF(AD165&lt;1,IF(MIN(AE$7,$F165)&gt;$C165,MIN(AE$7,$F165)-$C165+1,0),MIN(AE$7,$F165)-AD$7))/365,0))</f>
        <v>0</v>
      </c>
      <c r="AF165" s="4">
        <f>IF($F165=0,($D165-SUM($U165:AE165))*$E165*(IF(AE165&lt;1,IF(MIN(AF$7,$F165)&gt;$C165,MIN(AF$7,$F165)-$C165+1,0),MIN(AF$7,$F165)-AE$7))/365,IF($F165&gt;AE$7,($D165-SUM($U165:AE165))*$E165*(IF(AE165&lt;1,IF(MIN(AF$7,$F165)&gt;$C165,MIN(AF$7,$F165)-$C165+1,0),MIN(AF$7,$F165)-AE$7))/365,0))</f>
        <v>0</v>
      </c>
      <c r="AG165" s="4">
        <f>IF($F165=0,($D165-SUM($U165:AF165))*$E165*(IF(AF165&lt;1,IF(MIN(AG$7,$F165)&gt;$C165,MIN(AG$7,$F165)-$C165+1,0),MIN(AG$7,$F165)-AF$7))/365,IF($F165&gt;AF$7,($D165-SUM($U165:AF165))*$E165*(IF(AF165&lt;1,IF(MIN(AG$7,$F165)&gt;$C165,MIN(AG$7,$F165)-$C165+1,0),MIN(AG$7,$F165)-AF$7))/365,0))</f>
        <v>0</v>
      </c>
      <c r="AH165" s="4">
        <f>IF($F165=0,($D165-SUM($U165:AG165))*$E165*(IF(AG165&lt;1,IF(MIN(AH$7,$F165)&gt;$C165,MIN(AH$7,$F165)-$C165+1,0),MIN(AH$7,$F165)-AG$7))/365,IF($F165&gt;AG$7,($D165-SUM($U165:AG165))*$E165*(IF(AG165&lt;1,IF(MIN(AH$7,$F165)&gt;$C165,MIN(AH$7,$F165)-$C165+1,0),MIN(AH$7,$F165)-AG$7))/365,0))</f>
        <v>0</v>
      </c>
      <c r="AI165" s="4">
        <f>IF($F165=0,($D165-SUM($U165:AH165))*$E165*(IF(AH165&lt;1,IF(MIN(AI$7,$F165)&gt;$C165,MIN(AI$7,$F165)-$C165+1,0),MIN(AI$7,$F165)-AH$7))/365,IF($F165&gt;AH$7,($D165-SUM($U165:AH165))*$E165*(IF(AH165&lt;1,IF(MIN(AI$7,$F165)&gt;$C165,MIN(AI$7,$F165)-$C165+1,0),MIN(AI$7,$F165)-AH$7))/365,0))</f>
        <v>0</v>
      </c>
      <c r="AJ165" s="4">
        <f>IF($F165=0,($D165-SUM($U165:AI165))*$E165*(IF(AI165&lt;1,IF(MIN(AJ$7,$F165)&gt;$C165,MIN(AJ$7,$F165)-$C165+1,0),MIN(AJ$7,$F165)-AI$7))/365,IF($F165&gt;AI$7,($D165-SUM($U165:AI165))*$E165*(IF(AI165&lt;1,IF(MIN(AJ$7,$F165)&gt;$C165,MIN(AJ$7,$F165)-$C165+1,0),MIN(AJ$7,$F165)-AI$7))/365,0))</f>
        <v>0</v>
      </c>
      <c r="AK165" s="4">
        <f>IF($F165=0,($D165-SUM($U165:AJ165))*$E165*(IF(AJ165&lt;1,IF(MIN(AK$7,$F165)&gt;$C165,MIN(AK$7,$F165)-$C165+1,0),MIN(AK$7,$F165)-AJ$7))/365,IF($F165&gt;AJ$7,($D165-SUM($U165:AJ165))*$E165*(IF(AJ165&lt;1,IF(MIN(AK$7,$F165)&gt;$C165,MIN(AK$7,$F165)-$C165+1,0),MIN(AK$7,$F165)-AJ$7))/365,0))</f>
        <v>0</v>
      </c>
      <c r="AL165" s="4">
        <f>IF($F165=0,($D165-SUM($U165:AK165))*$E165*(IF(AK165&lt;1,IF(MIN(AL$7,$F165)&gt;$C165,MIN(AL$7,$F165)-$C165+1,0),MIN(AL$7,$F165)-AK$7))/365,IF($F165&gt;AK$7,($D165-SUM($U165:AK165))*$E165*(IF(AK165&lt;1,IF(MIN(AL$7,$F165)&gt;$C165,MIN(AL$7,$F165)-$C165+1,0),MIN(AL$7,$F165)-AK$7))/365,0))</f>
        <v>0</v>
      </c>
      <c r="AM165" s="4">
        <f>IF($F165=0,($D165-SUM($U165:AL165))*$E165*(IF(AL165&lt;1,IF(MIN(AM$7,$F165)&gt;$C165,MIN(AM$7,$F165)-$C165+1,0),MIN(AM$7,$F165)-AL$7))/365,IF($F165&gt;AL$7,($D165-SUM($U165:AL165))*$E165*(IF(AL165&lt;1,IF(MIN(AM$7,$F165)&gt;$C165,MIN(AM$7,$F165)-$C165+1,0),MIN(AM$7,$F165)-AL$7))/365,0))</f>
        <v>0</v>
      </c>
      <c r="AN165" s="4">
        <f>IF($F165=0,($D165-SUM($U165:AM165))*$E165*(IF(AM165&lt;1,IF(MIN(AN$7,$F165)&gt;$C165,MIN(AN$7,$F165)-$C165+1,0),MIN(AN$7,$F165)-AM$7))/365,IF($F165&gt;AM$7,($D165-SUM($U165:AM165))*$E165*(IF(AM165&lt;1,IF(MIN(AN$7,$F165)&gt;$C165,MIN(AN$7,$F165)-$C165+1,0),MIN(AN$7,$F165)-AM$7))/365,0))</f>
        <v>0</v>
      </c>
      <c r="AO165" s="4">
        <f>IF($F165=0,($D165-SUM($U165:AN165))*$E165*(IF(AN165&lt;1,IF(MIN(AO$7,$F165)&gt;$C165,MIN(AO$7,$F165)-$C165+1,0),MIN(AO$7,$F165)-AN$7))/365,IF($F165&gt;AN$7,($D165-SUM($U165:AN165))*$E165*(IF(AN165&lt;1,IF(MIN(AO$7,$F165)&gt;$C165,MIN(AO$7,$F165)-$C165+1,0),MIN(AO$7,$F165)-AN$7))/365,0))</f>
        <v>0</v>
      </c>
      <c r="AP165" s="4">
        <f>IF($F165=0,($D165-SUM($U165:AO165))*$E165*(IF(AO165&lt;1,IF(MIN(AP$7,$F165)&gt;$C165,MIN(AP$7,$F165)-$C165+1,0),MIN(AP$7,$F165)-AO$7))/365,IF($F165&gt;AO$7,($D165-SUM($U165:AO165))*$E165*(IF(AO165&lt;1,IF(MIN(AP$7,$F165)&gt;$C165,MIN(AP$7,$F165)-$C165+1,0),MIN(AP$7,$F165)-AO$7))/365,0))</f>
        <v>0</v>
      </c>
      <c r="AQ165" s="4">
        <f>IF($F165=0,($D165-SUM($U165:AP165))*$E165*(IF(AP165&lt;1,IF(MIN(AQ$7,$F165)&gt;$C165,MIN(AQ$7,$F165)-$C165+1,0),MIN(AQ$7,$F165)-AP$7))/365,IF($F165&gt;AP$7,($D165-SUM($U165:AP165))*$E165*(IF(AP165&lt;1,IF(MIN(AQ$7,$F165)&gt;$C165,MIN(AQ$7,$F165)-$C165+1,0),MIN(AQ$7,$F165)-AP$7))/365,0))</f>
        <v>0</v>
      </c>
      <c r="AR165" s="4">
        <f>IF($F165=0,($D165-SUM($U165:AQ165))*$E165*(IF(AQ165&lt;1,IF(MIN(AR$7,$F165)&gt;$C165,MIN(AR$7,$F165)-$C165+1,0),MIN(AR$7,$F165)-AQ$7))/365,IF($F165&gt;AQ$7,($D165-SUM($U165:AQ165))*$E165*(IF(AQ165&lt;1,IF(MIN(AR$7,$F165)&gt;$C165,MIN(AR$7,$F165)-$C165+1,0),MIN(AR$7,$F165)-AQ$7))/365,0))</f>
        <v>0</v>
      </c>
      <c r="AS165" s="4">
        <f>IF($F165=0,($D165-SUM($U165:AR165))*$E165*(IF(AR165&lt;1,IF(MIN(AS$7,$F165)&gt;$C165,MIN(AS$7,$F165)-$C165+1,0),MIN(AS$7,$F165)-AR$7))/365,IF($F165&gt;AR$7,($D165-SUM($U165:AR165))*$E165*(IF(AR165&lt;1,IF(MIN(AS$7,$F165)&gt;$C165,MIN(AS$7,$F165)-$C165+1,0),MIN(AS$7,$F165)-AR$7))/365,0))</f>
        <v>0</v>
      </c>
    </row>
    <row r="166" spans="1:45">
      <c r="A166" s="15"/>
      <c r="B166" s="17"/>
      <c r="C166" s="16"/>
      <c r="D166" s="15"/>
      <c r="E166" s="11"/>
      <c r="F166" s="16"/>
      <c r="G166" s="15"/>
      <c r="H166" s="14"/>
      <c r="I166" s="5"/>
      <c r="J166" s="13">
        <f>SUM(U166:AS166)</f>
        <v>0</v>
      </c>
      <c r="K166" s="13">
        <f>IF(F166=0,D166-J166,IF(F166&lt;41730,0,D166-J166))</f>
        <v>0</v>
      </c>
      <c r="L166" s="12">
        <f>IF(K166=0,0,IF(G166-((L$7-C166)/365)&lt;0,0,G166-((L$7-C166)/365)))</f>
        <v>0</v>
      </c>
      <c r="M166" s="4">
        <f>IF(K166=0,0,D166*H166)</f>
        <v>0</v>
      </c>
      <c r="N166" s="11">
        <f>IFERROR((1-(M166/K166)^(1/L166)),0)</f>
        <v>0</v>
      </c>
      <c r="O166" s="10">
        <f>IF(F166&gt;41730,IF(F166&gt;41730,(F166-41730)/365,IF(K166=0,0,IF(G166-((L$7-C166)/365)&lt;0,0,G166-((L$7-C166)/365)))),1)</f>
        <v>1</v>
      </c>
      <c r="P166" s="9">
        <f>IF(K166&lt;M166,0,IF(L166=0,K166-M166,K166*N166*O166))</f>
        <v>0</v>
      </c>
      <c r="Q166" s="19">
        <f>IF(F166&gt;41730,D166,0)</f>
        <v>0</v>
      </c>
      <c r="R166" s="18">
        <f>IF(F166&gt;41730,J166+P166,0)</f>
        <v>0</v>
      </c>
      <c r="S166" s="9">
        <f>IF(F166&gt;0,0,K166-P166)</f>
        <v>0</v>
      </c>
      <c r="T166" s="5"/>
      <c r="U166" s="4">
        <f>D166*E166*(IF(U$7&gt;$C166,U$7-$C166+1,0))/365</f>
        <v>0</v>
      </c>
      <c r="V166" s="4">
        <f>($D166-U166)*$E166*(IF(U166&lt;1,IF(V$7&gt;$C166,V$7-$C166+1,0),V$7-U$7))/365</f>
        <v>0</v>
      </c>
      <c r="W166" s="4">
        <f>IF($F166=0,($D166-SUM($U166:V166))*$E166*(IF(V166&lt;1,IF(MIN(W$7,$F166)&gt;$C166,MIN(W$7,$F166)-$C166+1,0),MIN(W$7,$F166)-V$7))/365,IF($F166&gt;V$7,($D166-SUM($U166:V166))*$E166*(IF(V166&lt;1,IF(MIN(W$7,$F166)&gt;$C166,MIN(W$7,$F166)-$C166+1,0),MIN(W$7,$F166)-V$7))/365,0))</f>
        <v>0</v>
      </c>
      <c r="X166" s="4">
        <f>IF($F166=0,($D166-SUM($U166:W166))*$E166*(IF(W166&lt;1,IF(MIN(X$7,$F166)&gt;$C166,MIN(X$7,$F166)-$C166+1,0),MIN(X$7,$F166)-W$7))/365,IF($F166&gt;W$7,($D166-SUM($U166:W166))*$E166*(IF(W166&lt;1,IF(MIN(X$7,$F166)&gt;$C166,MIN(X$7,$F166)-$C166+1,0),MIN(X$7,$F166)-W$7))/365,0))</f>
        <v>0</v>
      </c>
      <c r="Y166" s="4">
        <f>IF($F166=0,($D166-SUM($U166:X166))*$E166*(IF(X166&lt;1,IF(MIN(Y$7,$F166)&gt;$C166,MIN(Y$7,$F166)-$C166+1,0),MIN(Y$7,$F166)-X$7))/365,IF($F166&gt;X$7,($D166-SUM($U166:X166))*$E166*(IF(X166&lt;1,IF(MIN(Y$7,$F166)&gt;$C166,MIN(Y$7,$F166)-$C166+1,0),MIN(Y$7,$F166)-X$7))/365,0))</f>
        <v>0</v>
      </c>
      <c r="Z166" s="4">
        <f>IF($F166=0,($D166-SUM($U166:Y166))*$E166*(IF(Y166&lt;1,IF(MIN(Z$7,$F166)&gt;$C166,MIN(Z$7,$F166)-$C166+1,0),MIN(Z$7,$F166)-Y$7))/365,IF($F166&gt;Y$7,($D166-SUM($U166:Y166))*$E166*(IF(Y166&lt;1,IF(MIN(Z$7,$F166)&gt;$C166,MIN(Z$7,$F166)-$C166+1,0),MIN(Z$7,$F166)-Y$7))/365,0))</f>
        <v>0</v>
      </c>
      <c r="AA166" s="4">
        <f>IF($F166=0,($D166-SUM($U166:Z166))*$E166*(IF(Z166&lt;1,IF(MIN(AA$7,$F166)&gt;$C166,MIN(AA$7,$F166)-$C166+1,0),MIN(AA$7,$F166)-Z$7))/365,IF($F166&gt;Z$7,($D166-SUM($U166:Z166))*$E166*(IF(Z166&lt;1,IF(MIN(AA$7,$F166)&gt;$C166,MIN(AA$7,$F166)-$C166+1,0),MIN(AA$7,$F166)-Z$7))/365,0))</f>
        <v>0</v>
      </c>
      <c r="AB166" s="4">
        <f>IF($F166=0,($D166-SUM($U166:AA166))*$E166*(IF(AA166&lt;1,IF(MIN(AB$7,$F166)&gt;$C166,MIN(AB$7,$F166)-$C166+1,0),MIN(AB$7,$F166)-AA$7))/365,IF($F166&gt;AA$7,($D166-SUM($U166:AA166))*$E166*(IF(AA166&lt;1,IF(MIN(AB$7,$F166)&gt;$C166,MIN(AB$7,$F166)-$C166+1,0),MIN(AB$7,$F166)-AA$7))/365,0))</f>
        <v>0</v>
      </c>
      <c r="AC166" s="4">
        <f>IF($F166=0,($D166-SUM($U166:AB166))*$E166*(IF(AB166&lt;1,IF(MIN(AC$7,$F166)&gt;$C166,MIN(AC$7,$F166)-$C166+1,0),MIN(AC$7,$F166)-AB$7))/365,IF($F166&gt;AB$7,($D166-SUM($U166:AB166))*$E166*(IF(AB166&lt;1,IF(MIN(AC$7,$F166)&gt;$C166,MIN(AC$7,$F166)-$C166+1,0),MIN(AC$7,$F166)-AB$7))/365,0))</f>
        <v>0</v>
      </c>
      <c r="AD166" s="4">
        <f>IF($F166=0,($D166-SUM($U166:AC166))*$E166*(IF(AC166&lt;1,IF(MIN(AD$7,$F166)&gt;$C166,MIN(AD$7,$F166)-$C166+1,0),MIN(AD$7,$F166)-AC$7))/365,IF($F166&gt;AC$7,($D166-SUM($U166:AC166))*$E166*(IF(AC166&lt;1,IF(MIN(AD$7,$F166)&gt;$C166,MIN(AD$7,$F166)-$C166+1,0),MIN(AD$7,$F166)-AC$7))/365,0))</f>
        <v>0</v>
      </c>
      <c r="AE166" s="4">
        <f>IF($F166=0,($D166-SUM($U166:AD166))*$E166*(IF(AD166&lt;1,IF(MIN(AE$7,$F166)&gt;$C166,MIN(AE$7,$F166)-$C166+1,0),MIN(AE$7,$F166)-AD$7))/365,IF($F166&gt;AD$7,($D166-SUM($U166:AD166))*$E166*(IF(AD166&lt;1,IF(MIN(AE$7,$F166)&gt;$C166,MIN(AE$7,$F166)-$C166+1,0),MIN(AE$7,$F166)-AD$7))/365,0))</f>
        <v>0</v>
      </c>
      <c r="AF166" s="4">
        <f>IF($F166=0,($D166-SUM($U166:AE166))*$E166*(IF(AE166&lt;1,IF(MIN(AF$7,$F166)&gt;$C166,MIN(AF$7,$F166)-$C166+1,0),MIN(AF$7,$F166)-AE$7))/365,IF($F166&gt;AE$7,($D166-SUM($U166:AE166))*$E166*(IF(AE166&lt;1,IF(MIN(AF$7,$F166)&gt;$C166,MIN(AF$7,$F166)-$C166+1,0),MIN(AF$7,$F166)-AE$7))/365,0))</f>
        <v>0</v>
      </c>
      <c r="AG166" s="4">
        <f>IF($F166=0,($D166-SUM($U166:AF166))*$E166*(IF(AF166&lt;1,IF(MIN(AG$7,$F166)&gt;$C166,MIN(AG$7,$F166)-$C166+1,0),MIN(AG$7,$F166)-AF$7))/365,IF($F166&gt;AF$7,($D166-SUM($U166:AF166))*$E166*(IF(AF166&lt;1,IF(MIN(AG$7,$F166)&gt;$C166,MIN(AG$7,$F166)-$C166+1,0),MIN(AG$7,$F166)-AF$7))/365,0))</f>
        <v>0</v>
      </c>
      <c r="AH166" s="4">
        <f>IF($F166=0,($D166-SUM($U166:AG166))*$E166*(IF(AG166&lt;1,IF(MIN(AH$7,$F166)&gt;$C166,MIN(AH$7,$F166)-$C166+1,0),MIN(AH$7,$F166)-AG$7))/365,IF($F166&gt;AG$7,($D166-SUM($U166:AG166))*$E166*(IF(AG166&lt;1,IF(MIN(AH$7,$F166)&gt;$C166,MIN(AH$7,$F166)-$C166+1,0),MIN(AH$7,$F166)-AG$7))/365,0))</f>
        <v>0</v>
      </c>
      <c r="AI166" s="4">
        <f>IF($F166=0,($D166-SUM($U166:AH166))*$E166*(IF(AH166&lt;1,IF(MIN(AI$7,$F166)&gt;$C166,MIN(AI$7,$F166)-$C166+1,0),MIN(AI$7,$F166)-AH$7))/365,IF($F166&gt;AH$7,($D166-SUM($U166:AH166))*$E166*(IF(AH166&lt;1,IF(MIN(AI$7,$F166)&gt;$C166,MIN(AI$7,$F166)-$C166+1,0),MIN(AI$7,$F166)-AH$7))/365,0))</f>
        <v>0</v>
      </c>
      <c r="AJ166" s="4">
        <f>IF($F166=0,($D166-SUM($U166:AI166))*$E166*(IF(AI166&lt;1,IF(MIN(AJ$7,$F166)&gt;$C166,MIN(AJ$7,$F166)-$C166+1,0),MIN(AJ$7,$F166)-AI$7))/365,IF($F166&gt;AI$7,($D166-SUM($U166:AI166))*$E166*(IF(AI166&lt;1,IF(MIN(AJ$7,$F166)&gt;$C166,MIN(AJ$7,$F166)-$C166+1,0),MIN(AJ$7,$F166)-AI$7))/365,0))</f>
        <v>0</v>
      </c>
      <c r="AK166" s="4">
        <f>IF($F166=0,($D166-SUM($U166:AJ166))*$E166*(IF(AJ166&lt;1,IF(MIN(AK$7,$F166)&gt;$C166,MIN(AK$7,$F166)-$C166+1,0),MIN(AK$7,$F166)-AJ$7))/365,IF($F166&gt;AJ$7,($D166-SUM($U166:AJ166))*$E166*(IF(AJ166&lt;1,IF(MIN(AK$7,$F166)&gt;$C166,MIN(AK$7,$F166)-$C166+1,0),MIN(AK$7,$F166)-AJ$7))/365,0))</f>
        <v>0</v>
      </c>
      <c r="AL166" s="4">
        <f>IF($F166=0,($D166-SUM($U166:AK166))*$E166*(IF(AK166&lt;1,IF(MIN(AL$7,$F166)&gt;$C166,MIN(AL$7,$F166)-$C166+1,0),MIN(AL$7,$F166)-AK$7))/365,IF($F166&gt;AK$7,($D166-SUM($U166:AK166))*$E166*(IF(AK166&lt;1,IF(MIN(AL$7,$F166)&gt;$C166,MIN(AL$7,$F166)-$C166+1,0),MIN(AL$7,$F166)-AK$7))/365,0))</f>
        <v>0</v>
      </c>
      <c r="AM166" s="4">
        <f>IF($F166=0,($D166-SUM($U166:AL166))*$E166*(IF(AL166&lt;1,IF(MIN(AM$7,$F166)&gt;$C166,MIN(AM$7,$F166)-$C166+1,0),MIN(AM$7,$F166)-AL$7))/365,IF($F166&gt;AL$7,($D166-SUM($U166:AL166))*$E166*(IF(AL166&lt;1,IF(MIN(AM$7,$F166)&gt;$C166,MIN(AM$7,$F166)-$C166+1,0),MIN(AM$7,$F166)-AL$7))/365,0))</f>
        <v>0</v>
      </c>
      <c r="AN166" s="4">
        <f>IF($F166=0,($D166-SUM($U166:AM166))*$E166*(IF(AM166&lt;1,IF(MIN(AN$7,$F166)&gt;$C166,MIN(AN$7,$F166)-$C166+1,0),MIN(AN$7,$F166)-AM$7))/365,IF($F166&gt;AM$7,($D166-SUM($U166:AM166))*$E166*(IF(AM166&lt;1,IF(MIN(AN$7,$F166)&gt;$C166,MIN(AN$7,$F166)-$C166+1,0),MIN(AN$7,$F166)-AM$7))/365,0))</f>
        <v>0</v>
      </c>
      <c r="AO166" s="4">
        <f>IF($F166=0,($D166-SUM($U166:AN166))*$E166*(IF(AN166&lt;1,IF(MIN(AO$7,$F166)&gt;$C166,MIN(AO$7,$F166)-$C166+1,0),MIN(AO$7,$F166)-AN$7))/365,IF($F166&gt;AN$7,($D166-SUM($U166:AN166))*$E166*(IF(AN166&lt;1,IF(MIN(AO$7,$F166)&gt;$C166,MIN(AO$7,$F166)-$C166+1,0),MIN(AO$7,$F166)-AN$7))/365,0))</f>
        <v>0</v>
      </c>
      <c r="AP166" s="4">
        <f>IF($F166=0,($D166-SUM($U166:AO166))*$E166*(IF(AO166&lt;1,IF(MIN(AP$7,$F166)&gt;$C166,MIN(AP$7,$F166)-$C166+1,0),MIN(AP$7,$F166)-AO$7))/365,IF($F166&gt;AO$7,($D166-SUM($U166:AO166))*$E166*(IF(AO166&lt;1,IF(MIN(AP$7,$F166)&gt;$C166,MIN(AP$7,$F166)-$C166+1,0),MIN(AP$7,$F166)-AO$7))/365,0))</f>
        <v>0</v>
      </c>
      <c r="AQ166" s="4">
        <f>IF($F166=0,($D166-SUM($U166:AP166))*$E166*(IF(AP166&lt;1,IF(MIN(AQ$7,$F166)&gt;$C166,MIN(AQ$7,$F166)-$C166+1,0),MIN(AQ$7,$F166)-AP$7))/365,IF($F166&gt;AP$7,($D166-SUM($U166:AP166))*$E166*(IF(AP166&lt;1,IF(MIN(AQ$7,$F166)&gt;$C166,MIN(AQ$7,$F166)-$C166+1,0),MIN(AQ$7,$F166)-AP$7))/365,0))</f>
        <v>0</v>
      </c>
      <c r="AR166" s="4">
        <f>IF($F166=0,($D166-SUM($U166:AQ166))*$E166*(IF(AQ166&lt;1,IF(MIN(AR$7,$F166)&gt;$C166,MIN(AR$7,$F166)-$C166+1,0),MIN(AR$7,$F166)-AQ$7))/365,IF($F166&gt;AQ$7,($D166-SUM($U166:AQ166))*$E166*(IF(AQ166&lt;1,IF(MIN(AR$7,$F166)&gt;$C166,MIN(AR$7,$F166)-$C166+1,0),MIN(AR$7,$F166)-AQ$7))/365,0))</f>
        <v>0</v>
      </c>
      <c r="AS166" s="4">
        <f>IF($F166=0,($D166-SUM($U166:AR166))*$E166*(IF(AR166&lt;1,IF(MIN(AS$7,$F166)&gt;$C166,MIN(AS$7,$F166)-$C166+1,0),MIN(AS$7,$F166)-AR$7))/365,IF($F166&gt;AR$7,($D166-SUM($U166:AR166))*$E166*(IF(AR166&lt;1,IF(MIN(AS$7,$F166)&gt;$C166,MIN(AS$7,$F166)-$C166+1,0),MIN(AS$7,$F166)-AR$7))/365,0))</f>
        <v>0</v>
      </c>
    </row>
    <row r="167" spans="1:45">
      <c r="A167" s="15"/>
      <c r="B167" s="17"/>
      <c r="C167" s="16"/>
      <c r="D167" s="15"/>
      <c r="E167" s="11"/>
      <c r="F167" s="16"/>
      <c r="G167" s="15"/>
      <c r="H167" s="14"/>
      <c r="I167" s="5"/>
      <c r="J167" s="13">
        <f>SUM(U167:AS167)</f>
        <v>0</v>
      </c>
      <c r="K167" s="13">
        <f>IF(F167=0,D167-J167,IF(F167&lt;41730,0,D167-J167))</f>
        <v>0</v>
      </c>
      <c r="L167" s="12">
        <f>IF(K167=0,0,IF(G167-((L$7-C167)/365)&lt;0,0,G167-((L$7-C167)/365)))</f>
        <v>0</v>
      </c>
      <c r="M167" s="4">
        <f>IF(K167=0,0,D167*H167)</f>
        <v>0</v>
      </c>
      <c r="N167" s="11">
        <f>IFERROR((1-(M167/K167)^(1/L167)),0)</f>
        <v>0</v>
      </c>
      <c r="O167" s="10">
        <f>IF(F167&gt;41730,IF(F167&gt;41730,(F167-41730)/365,IF(K167=0,0,IF(G167-((L$7-C167)/365)&lt;0,0,G167-((L$7-C167)/365)))),1)</f>
        <v>1</v>
      </c>
      <c r="P167" s="9">
        <f>IF(K167&lt;M167,0,IF(L167=0,K167-M167,K167*N167*O167))</f>
        <v>0</v>
      </c>
      <c r="Q167" s="19">
        <f>IF(F167&gt;41730,D167,0)</f>
        <v>0</v>
      </c>
      <c r="R167" s="18">
        <f>IF(F167&gt;41730,J167+P167,0)</f>
        <v>0</v>
      </c>
      <c r="S167" s="9">
        <f>IF(F167&gt;0,0,K167-P167)</f>
        <v>0</v>
      </c>
      <c r="T167" s="5"/>
      <c r="U167" s="4">
        <f>D167*E167*(IF(U$7&gt;$C167,U$7-$C167+1,0))/365</f>
        <v>0</v>
      </c>
      <c r="V167" s="4">
        <f>($D167-U167)*$E167*(IF(U167&lt;1,IF(V$7&gt;$C167,V$7-$C167+1,0),V$7-U$7))/365</f>
        <v>0</v>
      </c>
      <c r="W167" s="4">
        <f>IF($F167=0,($D167-SUM($U167:V167))*$E167*(IF(V167&lt;1,IF(MIN(W$7,$F167)&gt;$C167,MIN(W$7,$F167)-$C167+1,0),MIN(W$7,$F167)-V$7))/365,IF($F167&gt;V$7,($D167-SUM($U167:V167))*$E167*(IF(V167&lt;1,IF(MIN(W$7,$F167)&gt;$C167,MIN(W$7,$F167)-$C167+1,0),MIN(W$7,$F167)-V$7))/365,0))</f>
        <v>0</v>
      </c>
      <c r="X167" s="4">
        <f>IF($F167=0,($D167-SUM($U167:W167))*$E167*(IF(W167&lt;1,IF(MIN(X$7,$F167)&gt;$C167,MIN(X$7,$F167)-$C167+1,0),MIN(X$7,$F167)-W$7))/365,IF($F167&gt;W$7,($D167-SUM($U167:W167))*$E167*(IF(W167&lt;1,IF(MIN(X$7,$F167)&gt;$C167,MIN(X$7,$F167)-$C167+1,0),MIN(X$7,$F167)-W$7))/365,0))</f>
        <v>0</v>
      </c>
      <c r="Y167" s="4">
        <f>IF($F167=0,($D167-SUM($U167:X167))*$E167*(IF(X167&lt;1,IF(MIN(Y$7,$F167)&gt;$C167,MIN(Y$7,$F167)-$C167+1,0),MIN(Y$7,$F167)-X$7))/365,IF($F167&gt;X$7,($D167-SUM($U167:X167))*$E167*(IF(X167&lt;1,IF(MIN(Y$7,$F167)&gt;$C167,MIN(Y$7,$F167)-$C167+1,0),MIN(Y$7,$F167)-X$7))/365,0))</f>
        <v>0</v>
      </c>
      <c r="Z167" s="4">
        <f>IF($F167=0,($D167-SUM($U167:Y167))*$E167*(IF(Y167&lt;1,IF(MIN(Z$7,$F167)&gt;$C167,MIN(Z$7,$F167)-$C167+1,0),MIN(Z$7,$F167)-Y$7))/365,IF($F167&gt;Y$7,($D167-SUM($U167:Y167))*$E167*(IF(Y167&lt;1,IF(MIN(Z$7,$F167)&gt;$C167,MIN(Z$7,$F167)-$C167+1,0),MIN(Z$7,$F167)-Y$7))/365,0))</f>
        <v>0</v>
      </c>
      <c r="AA167" s="4">
        <f>IF($F167=0,($D167-SUM($U167:Z167))*$E167*(IF(Z167&lt;1,IF(MIN(AA$7,$F167)&gt;$C167,MIN(AA$7,$F167)-$C167+1,0),MIN(AA$7,$F167)-Z$7))/365,IF($F167&gt;Z$7,($D167-SUM($U167:Z167))*$E167*(IF(Z167&lt;1,IF(MIN(AA$7,$F167)&gt;$C167,MIN(AA$7,$F167)-$C167+1,0),MIN(AA$7,$F167)-Z$7))/365,0))</f>
        <v>0</v>
      </c>
      <c r="AB167" s="4">
        <f>IF($F167=0,($D167-SUM($U167:AA167))*$E167*(IF(AA167&lt;1,IF(MIN(AB$7,$F167)&gt;$C167,MIN(AB$7,$F167)-$C167+1,0),MIN(AB$7,$F167)-AA$7))/365,IF($F167&gt;AA$7,($D167-SUM($U167:AA167))*$E167*(IF(AA167&lt;1,IF(MIN(AB$7,$F167)&gt;$C167,MIN(AB$7,$F167)-$C167+1,0),MIN(AB$7,$F167)-AA$7))/365,0))</f>
        <v>0</v>
      </c>
      <c r="AC167" s="4">
        <f>IF($F167=0,($D167-SUM($U167:AB167))*$E167*(IF(AB167&lt;1,IF(MIN(AC$7,$F167)&gt;$C167,MIN(AC$7,$F167)-$C167+1,0),MIN(AC$7,$F167)-AB$7))/365,IF($F167&gt;AB$7,($D167-SUM($U167:AB167))*$E167*(IF(AB167&lt;1,IF(MIN(AC$7,$F167)&gt;$C167,MIN(AC$7,$F167)-$C167+1,0),MIN(AC$7,$F167)-AB$7))/365,0))</f>
        <v>0</v>
      </c>
      <c r="AD167" s="4">
        <f>IF($F167=0,($D167-SUM($U167:AC167))*$E167*(IF(AC167&lt;1,IF(MIN(AD$7,$F167)&gt;$C167,MIN(AD$7,$F167)-$C167+1,0),MIN(AD$7,$F167)-AC$7))/365,IF($F167&gt;AC$7,($D167-SUM($U167:AC167))*$E167*(IF(AC167&lt;1,IF(MIN(AD$7,$F167)&gt;$C167,MIN(AD$7,$F167)-$C167+1,0),MIN(AD$7,$F167)-AC$7))/365,0))</f>
        <v>0</v>
      </c>
      <c r="AE167" s="4">
        <f>IF($F167=0,($D167-SUM($U167:AD167))*$E167*(IF(AD167&lt;1,IF(MIN(AE$7,$F167)&gt;$C167,MIN(AE$7,$F167)-$C167+1,0),MIN(AE$7,$F167)-AD$7))/365,IF($F167&gt;AD$7,($D167-SUM($U167:AD167))*$E167*(IF(AD167&lt;1,IF(MIN(AE$7,$F167)&gt;$C167,MIN(AE$7,$F167)-$C167+1,0),MIN(AE$7,$F167)-AD$7))/365,0))</f>
        <v>0</v>
      </c>
      <c r="AF167" s="4">
        <f>IF($F167=0,($D167-SUM($U167:AE167))*$E167*(IF(AE167&lt;1,IF(MIN(AF$7,$F167)&gt;$C167,MIN(AF$7,$F167)-$C167+1,0),MIN(AF$7,$F167)-AE$7))/365,IF($F167&gt;AE$7,($D167-SUM($U167:AE167))*$E167*(IF(AE167&lt;1,IF(MIN(AF$7,$F167)&gt;$C167,MIN(AF$7,$F167)-$C167+1,0),MIN(AF$7,$F167)-AE$7))/365,0))</f>
        <v>0</v>
      </c>
      <c r="AG167" s="4">
        <f>IF($F167=0,($D167-SUM($U167:AF167))*$E167*(IF(AF167&lt;1,IF(MIN(AG$7,$F167)&gt;$C167,MIN(AG$7,$F167)-$C167+1,0),MIN(AG$7,$F167)-AF$7))/365,IF($F167&gt;AF$7,($D167-SUM($U167:AF167))*$E167*(IF(AF167&lt;1,IF(MIN(AG$7,$F167)&gt;$C167,MIN(AG$7,$F167)-$C167+1,0),MIN(AG$7,$F167)-AF$7))/365,0))</f>
        <v>0</v>
      </c>
      <c r="AH167" s="4">
        <f>IF($F167=0,($D167-SUM($U167:AG167))*$E167*(IF(AG167&lt;1,IF(MIN(AH$7,$F167)&gt;$C167,MIN(AH$7,$F167)-$C167+1,0),MIN(AH$7,$F167)-AG$7))/365,IF($F167&gt;AG$7,($D167-SUM($U167:AG167))*$E167*(IF(AG167&lt;1,IF(MIN(AH$7,$F167)&gt;$C167,MIN(AH$7,$F167)-$C167+1,0),MIN(AH$7,$F167)-AG$7))/365,0))</f>
        <v>0</v>
      </c>
      <c r="AI167" s="4">
        <f>IF($F167=0,($D167-SUM($U167:AH167))*$E167*(IF(AH167&lt;1,IF(MIN(AI$7,$F167)&gt;$C167,MIN(AI$7,$F167)-$C167+1,0),MIN(AI$7,$F167)-AH$7))/365,IF($F167&gt;AH$7,($D167-SUM($U167:AH167))*$E167*(IF(AH167&lt;1,IF(MIN(AI$7,$F167)&gt;$C167,MIN(AI$7,$F167)-$C167+1,0),MIN(AI$7,$F167)-AH$7))/365,0))</f>
        <v>0</v>
      </c>
      <c r="AJ167" s="4">
        <f>IF($F167=0,($D167-SUM($U167:AI167))*$E167*(IF(AI167&lt;1,IF(MIN(AJ$7,$F167)&gt;$C167,MIN(AJ$7,$F167)-$C167+1,0),MIN(AJ$7,$F167)-AI$7))/365,IF($F167&gt;AI$7,($D167-SUM($U167:AI167))*$E167*(IF(AI167&lt;1,IF(MIN(AJ$7,$F167)&gt;$C167,MIN(AJ$7,$F167)-$C167+1,0),MIN(AJ$7,$F167)-AI$7))/365,0))</f>
        <v>0</v>
      </c>
      <c r="AK167" s="4">
        <f>IF($F167=0,($D167-SUM($U167:AJ167))*$E167*(IF(AJ167&lt;1,IF(MIN(AK$7,$F167)&gt;$C167,MIN(AK$7,$F167)-$C167+1,0),MIN(AK$7,$F167)-AJ$7))/365,IF($F167&gt;AJ$7,($D167-SUM($U167:AJ167))*$E167*(IF(AJ167&lt;1,IF(MIN(AK$7,$F167)&gt;$C167,MIN(AK$7,$F167)-$C167+1,0),MIN(AK$7,$F167)-AJ$7))/365,0))</f>
        <v>0</v>
      </c>
      <c r="AL167" s="4">
        <f>IF($F167=0,($D167-SUM($U167:AK167))*$E167*(IF(AK167&lt;1,IF(MIN(AL$7,$F167)&gt;$C167,MIN(AL$7,$F167)-$C167+1,0),MIN(AL$7,$F167)-AK$7))/365,IF($F167&gt;AK$7,($D167-SUM($U167:AK167))*$E167*(IF(AK167&lt;1,IF(MIN(AL$7,$F167)&gt;$C167,MIN(AL$7,$F167)-$C167+1,0),MIN(AL$7,$F167)-AK$7))/365,0))</f>
        <v>0</v>
      </c>
      <c r="AM167" s="4">
        <f>IF($F167=0,($D167-SUM($U167:AL167))*$E167*(IF(AL167&lt;1,IF(MIN(AM$7,$F167)&gt;$C167,MIN(AM$7,$F167)-$C167+1,0),MIN(AM$7,$F167)-AL$7))/365,IF($F167&gt;AL$7,($D167-SUM($U167:AL167))*$E167*(IF(AL167&lt;1,IF(MIN(AM$7,$F167)&gt;$C167,MIN(AM$7,$F167)-$C167+1,0),MIN(AM$7,$F167)-AL$7))/365,0))</f>
        <v>0</v>
      </c>
      <c r="AN167" s="4">
        <f>IF($F167=0,($D167-SUM($U167:AM167))*$E167*(IF(AM167&lt;1,IF(MIN(AN$7,$F167)&gt;$C167,MIN(AN$7,$F167)-$C167+1,0),MIN(AN$7,$F167)-AM$7))/365,IF($F167&gt;AM$7,($D167-SUM($U167:AM167))*$E167*(IF(AM167&lt;1,IF(MIN(AN$7,$F167)&gt;$C167,MIN(AN$7,$F167)-$C167+1,0),MIN(AN$7,$F167)-AM$7))/365,0))</f>
        <v>0</v>
      </c>
      <c r="AO167" s="4">
        <f>IF($F167=0,($D167-SUM($U167:AN167))*$E167*(IF(AN167&lt;1,IF(MIN(AO$7,$F167)&gt;$C167,MIN(AO$7,$F167)-$C167+1,0),MIN(AO$7,$F167)-AN$7))/365,IF($F167&gt;AN$7,($D167-SUM($U167:AN167))*$E167*(IF(AN167&lt;1,IF(MIN(AO$7,$F167)&gt;$C167,MIN(AO$7,$F167)-$C167+1,0),MIN(AO$7,$F167)-AN$7))/365,0))</f>
        <v>0</v>
      </c>
      <c r="AP167" s="4">
        <f>IF($F167=0,($D167-SUM($U167:AO167))*$E167*(IF(AO167&lt;1,IF(MIN(AP$7,$F167)&gt;$C167,MIN(AP$7,$F167)-$C167+1,0),MIN(AP$7,$F167)-AO$7))/365,IF($F167&gt;AO$7,($D167-SUM($U167:AO167))*$E167*(IF(AO167&lt;1,IF(MIN(AP$7,$F167)&gt;$C167,MIN(AP$7,$F167)-$C167+1,0),MIN(AP$7,$F167)-AO$7))/365,0))</f>
        <v>0</v>
      </c>
      <c r="AQ167" s="4">
        <f>IF($F167=0,($D167-SUM($U167:AP167))*$E167*(IF(AP167&lt;1,IF(MIN(AQ$7,$F167)&gt;$C167,MIN(AQ$7,$F167)-$C167+1,0),MIN(AQ$7,$F167)-AP$7))/365,IF($F167&gt;AP$7,($D167-SUM($U167:AP167))*$E167*(IF(AP167&lt;1,IF(MIN(AQ$7,$F167)&gt;$C167,MIN(AQ$7,$F167)-$C167+1,0),MIN(AQ$7,$F167)-AP$7))/365,0))</f>
        <v>0</v>
      </c>
      <c r="AR167" s="4">
        <f>IF($F167=0,($D167-SUM($U167:AQ167))*$E167*(IF(AQ167&lt;1,IF(MIN(AR$7,$F167)&gt;$C167,MIN(AR$7,$F167)-$C167+1,0),MIN(AR$7,$F167)-AQ$7))/365,IF($F167&gt;AQ$7,($D167-SUM($U167:AQ167))*$E167*(IF(AQ167&lt;1,IF(MIN(AR$7,$F167)&gt;$C167,MIN(AR$7,$F167)-$C167+1,0),MIN(AR$7,$F167)-AQ$7))/365,0))</f>
        <v>0</v>
      </c>
      <c r="AS167" s="4">
        <f>IF($F167=0,($D167-SUM($U167:AR167))*$E167*(IF(AR167&lt;1,IF(MIN(AS$7,$F167)&gt;$C167,MIN(AS$7,$F167)-$C167+1,0),MIN(AS$7,$F167)-AR$7))/365,IF($F167&gt;AR$7,($D167-SUM($U167:AR167))*$E167*(IF(AR167&lt;1,IF(MIN(AS$7,$F167)&gt;$C167,MIN(AS$7,$F167)-$C167+1,0),MIN(AS$7,$F167)-AR$7))/365,0))</f>
        <v>0</v>
      </c>
    </row>
    <row r="168" spans="1:45">
      <c r="A168" s="15"/>
      <c r="B168" s="17"/>
      <c r="C168" s="16"/>
      <c r="D168" s="15"/>
      <c r="E168" s="11"/>
      <c r="F168" s="16"/>
      <c r="G168" s="15"/>
      <c r="H168" s="14"/>
      <c r="I168" s="5"/>
      <c r="J168" s="13">
        <f>SUM(U168:AS168)</f>
        <v>0</v>
      </c>
      <c r="K168" s="13">
        <f>IF(F168=0,D168-J168,IF(F168&lt;41730,0,D168-J168))</f>
        <v>0</v>
      </c>
      <c r="L168" s="12">
        <f>IF(K168=0,0,IF(G168-((L$7-C168)/365)&lt;0,0,G168-((L$7-C168)/365)))</f>
        <v>0</v>
      </c>
      <c r="M168" s="4">
        <f>IF(K168=0,0,D168*H168)</f>
        <v>0</v>
      </c>
      <c r="N168" s="11">
        <f>IFERROR((1-(M168/K168)^(1/L168)),0)</f>
        <v>0</v>
      </c>
      <c r="O168" s="10">
        <f>IF(F168&gt;41730,IF(F168&gt;41730,(F168-41730)/365,IF(K168=0,0,IF(G168-((L$7-C168)/365)&lt;0,0,G168-((L$7-C168)/365)))),1)</f>
        <v>1</v>
      </c>
      <c r="P168" s="9">
        <f>IF(K168&lt;M168,0,IF(L168=0,K168-M168,K168*N168*O168))</f>
        <v>0</v>
      </c>
      <c r="Q168" s="19">
        <f>IF(F168&gt;41730,D168,0)</f>
        <v>0</v>
      </c>
      <c r="R168" s="18">
        <f>IF(F168&gt;41730,J168+P168,0)</f>
        <v>0</v>
      </c>
      <c r="S168" s="9">
        <f>IF(F168&gt;0,0,K168-P168)</f>
        <v>0</v>
      </c>
      <c r="T168" s="5"/>
      <c r="U168" s="4">
        <f>D168*E168*(IF(U$7&gt;$C168,U$7-$C168+1,0))/365</f>
        <v>0</v>
      </c>
      <c r="V168" s="4">
        <f>($D168-U168)*$E168*(IF(U168&lt;1,IF(V$7&gt;$C168,V$7-$C168+1,0),V$7-U$7))/365</f>
        <v>0</v>
      </c>
      <c r="W168" s="4">
        <f>IF($F168=0,($D168-SUM($U168:V168))*$E168*(IF(V168&lt;1,IF(MIN(W$7,$F168)&gt;$C168,MIN(W$7,$F168)-$C168+1,0),MIN(W$7,$F168)-V$7))/365,IF($F168&gt;V$7,($D168-SUM($U168:V168))*$E168*(IF(V168&lt;1,IF(MIN(W$7,$F168)&gt;$C168,MIN(W$7,$F168)-$C168+1,0),MIN(W$7,$F168)-V$7))/365,0))</f>
        <v>0</v>
      </c>
      <c r="X168" s="4">
        <f>IF($F168=0,($D168-SUM($U168:W168))*$E168*(IF(W168&lt;1,IF(MIN(X$7,$F168)&gt;$C168,MIN(X$7,$F168)-$C168+1,0),MIN(X$7,$F168)-W$7))/365,IF($F168&gt;W$7,($D168-SUM($U168:W168))*$E168*(IF(W168&lt;1,IF(MIN(X$7,$F168)&gt;$C168,MIN(X$7,$F168)-$C168+1,0),MIN(X$7,$F168)-W$7))/365,0))</f>
        <v>0</v>
      </c>
      <c r="Y168" s="4">
        <f>IF($F168=0,($D168-SUM($U168:X168))*$E168*(IF(X168&lt;1,IF(MIN(Y$7,$F168)&gt;$C168,MIN(Y$7,$F168)-$C168+1,0),MIN(Y$7,$F168)-X$7))/365,IF($F168&gt;X$7,($D168-SUM($U168:X168))*$E168*(IF(X168&lt;1,IF(MIN(Y$7,$F168)&gt;$C168,MIN(Y$7,$F168)-$C168+1,0),MIN(Y$7,$F168)-X$7))/365,0))</f>
        <v>0</v>
      </c>
      <c r="Z168" s="4">
        <f>IF($F168=0,($D168-SUM($U168:Y168))*$E168*(IF(Y168&lt;1,IF(MIN(Z$7,$F168)&gt;$C168,MIN(Z$7,$F168)-$C168+1,0),MIN(Z$7,$F168)-Y$7))/365,IF($F168&gt;Y$7,($D168-SUM($U168:Y168))*$E168*(IF(Y168&lt;1,IF(MIN(Z$7,$F168)&gt;$C168,MIN(Z$7,$F168)-$C168+1,0),MIN(Z$7,$F168)-Y$7))/365,0))</f>
        <v>0</v>
      </c>
      <c r="AA168" s="4">
        <f>IF($F168=0,($D168-SUM($U168:Z168))*$E168*(IF(Z168&lt;1,IF(MIN(AA$7,$F168)&gt;$C168,MIN(AA$7,$F168)-$C168+1,0),MIN(AA$7,$F168)-Z$7))/365,IF($F168&gt;Z$7,($D168-SUM($U168:Z168))*$E168*(IF(Z168&lt;1,IF(MIN(AA$7,$F168)&gt;$C168,MIN(AA$7,$F168)-$C168+1,0),MIN(AA$7,$F168)-Z$7))/365,0))</f>
        <v>0</v>
      </c>
      <c r="AB168" s="4">
        <f>IF($F168=0,($D168-SUM($U168:AA168))*$E168*(IF(AA168&lt;1,IF(MIN(AB$7,$F168)&gt;$C168,MIN(AB$7,$F168)-$C168+1,0),MIN(AB$7,$F168)-AA$7))/365,IF($F168&gt;AA$7,($D168-SUM($U168:AA168))*$E168*(IF(AA168&lt;1,IF(MIN(AB$7,$F168)&gt;$C168,MIN(AB$7,$F168)-$C168+1,0),MIN(AB$7,$F168)-AA$7))/365,0))</f>
        <v>0</v>
      </c>
      <c r="AC168" s="4">
        <f>IF($F168=0,($D168-SUM($U168:AB168))*$E168*(IF(AB168&lt;1,IF(MIN(AC$7,$F168)&gt;$C168,MIN(AC$7,$F168)-$C168+1,0),MIN(AC$7,$F168)-AB$7))/365,IF($F168&gt;AB$7,($D168-SUM($U168:AB168))*$E168*(IF(AB168&lt;1,IF(MIN(AC$7,$F168)&gt;$C168,MIN(AC$7,$F168)-$C168+1,0),MIN(AC$7,$F168)-AB$7))/365,0))</f>
        <v>0</v>
      </c>
      <c r="AD168" s="4">
        <f>IF($F168=0,($D168-SUM($U168:AC168))*$E168*(IF(AC168&lt;1,IF(MIN(AD$7,$F168)&gt;$C168,MIN(AD$7,$F168)-$C168+1,0),MIN(AD$7,$F168)-AC$7))/365,IF($F168&gt;AC$7,($D168-SUM($U168:AC168))*$E168*(IF(AC168&lt;1,IF(MIN(AD$7,$F168)&gt;$C168,MIN(AD$7,$F168)-$C168+1,0),MIN(AD$7,$F168)-AC$7))/365,0))</f>
        <v>0</v>
      </c>
      <c r="AE168" s="4">
        <f>IF($F168=0,($D168-SUM($U168:AD168))*$E168*(IF(AD168&lt;1,IF(MIN(AE$7,$F168)&gt;$C168,MIN(AE$7,$F168)-$C168+1,0),MIN(AE$7,$F168)-AD$7))/365,IF($F168&gt;AD$7,($D168-SUM($U168:AD168))*$E168*(IF(AD168&lt;1,IF(MIN(AE$7,$F168)&gt;$C168,MIN(AE$7,$F168)-$C168+1,0),MIN(AE$7,$F168)-AD$7))/365,0))</f>
        <v>0</v>
      </c>
      <c r="AF168" s="4">
        <f>IF($F168=0,($D168-SUM($U168:AE168))*$E168*(IF(AE168&lt;1,IF(MIN(AF$7,$F168)&gt;$C168,MIN(AF$7,$F168)-$C168+1,0),MIN(AF$7,$F168)-AE$7))/365,IF($F168&gt;AE$7,($D168-SUM($U168:AE168))*$E168*(IF(AE168&lt;1,IF(MIN(AF$7,$F168)&gt;$C168,MIN(AF$7,$F168)-$C168+1,0),MIN(AF$7,$F168)-AE$7))/365,0))</f>
        <v>0</v>
      </c>
      <c r="AG168" s="4">
        <f>IF($F168=0,($D168-SUM($U168:AF168))*$E168*(IF(AF168&lt;1,IF(MIN(AG$7,$F168)&gt;$C168,MIN(AG$7,$F168)-$C168+1,0),MIN(AG$7,$F168)-AF$7))/365,IF($F168&gt;AF$7,($D168-SUM($U168:AF168))*$E168*(IF(AF168&lt;1,IF(MIN(AG$7,$F168)&gt;$C168,MIN(AG$7,$F168)-$C168+1,0),MIN(AG$7,$F168)-AF$7))/365,0))</f>
        <v>0</v>
      </c>
      <c r="AH168" s="4">
        <f>IF($F168=0,($D168-SUM($U168:AG168))*$E168*(IF(AG168&lt;1,IF(MIN(AH$7,$F168)&gt;$C168,MIN(AH$7,$F168)-$C168+1,0),MIN(AH$7,$F168)-AG$7))/365,IF($F168&gt;AG$7,($D168-SUM($U168:AG168))*$E168*(IF(AG168&lt;1,IF(MIN(AH$7,$F168)&gt;$C168,MIN(AH$7,$F168)-$C168+1,0),MIN(AH$7,$F168)-AG$7))/365,0))</f>
        <v>0</v>
      </c>
      <c r="AI168" s="4">
        <f>IF($F168=0,($D168-SUM($U168:AH168))*$E168*(IF(AH168&lt;1,IF(MIN(AI$7,$F168)&gt;$C168,MIN(AI$7,$F168)-$C168+1,0),MIN(AI$7,$F168)-AH$7))/365,IF($F168&gt;AH$7,($D168-SUM($U168:AH168))*$E168*(IF(AH168&lt;1,IF(MIN(AI$7,$F168)&gt;$C168,MIN(AI$7,$F168)-$C168+1,0),MIN(AI$7,$F168)-AH$7))/365,0))</f>
        <v>0</v>
      </c>
      <c r="AJ168" s="4">
        <f>IF($F168=0,($D168-SUM($U168:AI168))*$E168*(IF(AI168&lt;1,IF(MIN(AJ$7,$F168)&gt;$C168,MIN(AJ$7,$F168)-$C168+1,0),MIN(AJ$7,$F168)-AI$7))/365,IF($F168&gt;AI$7,($D168-SUM($U168:AI168))*$E168*(IF(AI168&lt;1,IF(MIN(AJ$7,$F168)&gt;$C168,MIN(AJ$7,$F168)-$C168+1,0),MIN(AJ$7,$F168)-AI$7))/365,0))</f>
        <v>0</v>
      </c>
      <c r="AK168" s="4">
        <f>IF($F168=0,($D168-SUM($U168:AJ168))*$E168*(IF(AJ168&lt;1,IF(MIN(AK$7,$F168)&gt;$C168,MIN(AK$7,$F168)-$C168+1,0),MIN(AK$7,$F168)-AJ$7))/365,IF($F168&gt;AJ$7,($D168-SUM($U168:AJ168))*$E168*(IF(AJ168&lt;1,IF(MIN(AK$7,$F168)&gt;$C168,MIN(AK$7,$F168)-$C168+1,0),MIN(AK$7,$F168)-AJ$7))/365,0))</f>
        <v>0</v>
      </c>
      <c r="AL168" s="4">
        <f>IF($F168=0,($D168-SUM($U168:AK168))*$E168*(IF(AK168&lt;1,IF(MIN(AL$7,$F168)&gt;$C168,MIN(AL$7,$F168)-$C168+1,0),MIN(AL$7,$F168)-AK$7))/365,IF($F168&gt;AK$7,($D168-SUM($U168:AK168))*$E168*(IF(AK168&lt;1,IF(MIN(AL$7,$F168)&gt;$C168,MIN(AL$7,$F168)-$C168+1,0),MIN(AL$7,$F168)-AK$7))/365,0))</f>
        <v>0</v>
      </c>
      <c r="AM168" s="4">
        <f>IF($F168=0,($D168-SUM($U168:AL168))*$E168*(IF(AL168&lt;1,IF(MIN(AM$7,$F168)&gt;$C168,MIN(AM$7,$F168)-$C168+1,0),MIN(AM$7,$F168)-AL$7))/365,IF($F168&gt;AL$7,($D168-SUM($U168:AL168))*$E168*(IF(AL168&lt;1,IF(MIN(AM$7,$F168)&gt;$C168,MIN(AM$7,$F168)-$C168+1,0),MIN(AM$7,$F168)-AL$7))/365,0))</f>
        <v>0</v>
      </c>
      <c r="AN168" s="4">
        <f>IF($F168=0,($D168-SUM($U168:AM168))*$E168*(IF(AM168&lt;1,IF(MIN(AN$7,$F168)&gt;$C168,MIN(AN$7,$F168)-$C168+1,0),MIN(AN$7,$F168)-AM$7))/365,IF($F168&gt;AM$7,($D168-SUM($U168:AM168))*$E168*(IF(AM168&lt;1,IF(MIN(AN$7,$F168)&gt;$C168,MIN(AN$7,$F168)-$C168+1,0),MIN(AN$7,$F168)-AM$7))/365,0))</f>
        <v>0</v>
      </c>
      <c r="AO168" s="4">
        <f>IF($F168=0,($D168-SUM($U168:AN168))*$E168*(IF(AN168&lt;1,IF(MIN(AO$7,$F168)&gt;$C168,MIN(AO$7,$F168)-$C168+1,0),MIN(AO$7,$F168)-AN$7))/365,IF($F168&gt;AN$7,($D168-SUM($U168:AN168))*$E168*(IF(AN168&lt;1,IF(MIN(AO$7,$F168)&gt;$C168,MIN(AO$7,$F168)-$C168+1,0),MIN(AO$7,$F168)-AN$7))/365,0))</f>
        <v>0</v>
      </c>
      <c r="AP168" s="4">
        <f>IF($F168=0,($D168-SUM($U168:AO168))*$E168*(IF(AO168&lt;1,IF(MIN(AP$7,$F168)&gt;$C168,MIN(AP$7,$F168)-$C168+1,0),MIN(AP$7,$F168)-AO$7))/365,IF($F168&gt;AO$7,($D168-SUM($U168:AO168))*$E168*(IF(AO168&lt;1,IF(MIN(AP$7,$F168)&gt;$C168,MIN(AP$7,$F168)-$C168+1,0),MIN(AP$7,$F168)-AO$7))/365,0))</f>
        <v>0</v>
      </c>
      <c r="AQ168" s="4">
        <f>IF($F168=0,($D168-SUM($U168:AP168))*$E168*(IF(AP168&lt;1,IF(MIN(AQ$7,$F168)&gt;$C168,MIN(AQ$7,$F168)-$C168+1,0),MIN(AQ$7,$F168)-AP$7))/365,IF($F168&gt;AP$7,($D168-SUM($U168:AP168))*$E168*(IF(AP168&lt;1,IF(MIN(AQ$7,$F168)&gt;$C168,MIN(AQ$7,$F168)-$C168+1,0),MIN(AQ$7,$F168)-AP$7))/365,0))</f>
        <v>0</v>
      </c>
      <c r="AR168" s="4">
        <f>IF($F168=0,($D168-SUM($U168:AQ168))*$E168*(IF(AQ168&lt;1,IF(MIN(AR$7,$F168)&gt;$C168,MIN(AR$7,$F168)-$C168+1,0),MIN(AR$7,$F168)-AQ$7))/365,IF($F168&gt;AQ$7,($D168-SUM($U168:AQ168))*$E168*(IF(AQ168&lt;1,IF(MIN(AR$7,$F168)&gt;$C168,MIN(AR$7,$F168)-$C168+1,0),MIN(AR$7,$F168)-AQ$7))/365,0))</f>
        <v>0</v>
      </c>
      <c r="AS168" s="4">
        <f>IF($F168=0,($D168-SUM($U168:AR168))*$E168*(IF(AR168&lt;1,IF(MIN(AS$7,$F168)&gt;$C168,MIN(AS$7,$F168)-$C168+1,0),MIN(AS$7,$F168)-AR$7))/365,IF($F168&gt;AR$7,($D168-SUM($U168:AR168))*$E168*(IF(AR168&lt;1,IF(MIN(AS$7,$F168)&gt;$C168,MIN(AS$7,$F168)-$C168+1,0),MIN(AS$7,$F168)-AR$7))/365,0))</f>
        <v>0</v>
      </c>
    </row>
    <row r="169" spans="1:45">
      <c r="A169" s="15"/>
      <c r="B169" s="17"/>
      <c r="C169" s="16"/>
      <c r="D169" s="15"/>
      <c r="E169" s="11"/>
      <c r="F169" s="16"/>
      <c r="G169" s="15"/>
      <c r="H169" s="14"/>
      <c r="I169" s="5"/>
      <c r="J169" s="13">
        <f>SUM(U169:AS169)</f>
        <v>0</v>
      </c>
      <c r="K169" s="13">
        <f>IF(F169=0,D169-J169,IF(F169&lt;41730,0,D169-J169))</f>
        <v>0</v>
      </c>
      <c r="L169" s="12">
        <f>IF(K169=0,0,IF(G169-((L$7-C169)/365)&lt;0,0,G169-((L$7-C169)/365)))</f>
        <v>0</v>
      </c>
      <c r="M169" s="4">
        <f>IF(K169=0,0,D169*H169)</f>
        <v>0</v>
      </c>
      <c r="N169" s="11">
        <f>IFERROR((1-(M169/K169)^(1/L169)),0)</f>
        <v>0</v>
      </c>
      <c r="O169" s="10">
        <f>IF(F169&gt;41730,IF(F169&gt;41730,(F169-41730)/365,IF(K169=0,0,IF(G169-((L$7-C169)/365)&lt;0,0,G169-((L$7-C169)/365)))),1)</f>
        <v>1</v>
      </c>
      <c r="P169" s="9">
        <f>IF(K169&lt;M169,0,IF(L169=0,K169-M169,K169*N169*O169))</f>
        <v>0</v>
      </c>
      <c r="Q169" s="19">
        <f>IF(F169&gt;41730,D169,0)</f>
        <v>0</v>
      </c>
      <c r="R169" s="18">
        <f>IF(F169&gt;41730,J169+P169,0)</f>
        <v>0</v>
      </c>
      <c r="S169" s="9">
        <f>IF(F169&gt;0,0,K169-P169)</f>
        <v>0</v>
      </c>
      <c r="T169" s="5"/>
      <c r="U169" s="4">
        <f>D169*E169*(IF(U$7&gt;$C169,U$7-$C169+1,0))/365</f>
        <v>0</v>
      </c>
      <c r="V169" s="4">
        <f>($D169-U169)*$E169*(IF(U169&lt;1,IF(V$7&gt;$C169,V$7-$C169+1,0),V$7-U$7))/365</f>
        <v>0</v>
      </c>
      <c r="W169" s="4">
        <f>IF($F169=0,($D169-SUM($U169:V169))*$E169*(IF(V169&lt;1,IF(MIN(W$7,$F169)&gt;$C169,MIN(W$7,$F169)-$C169+1,0),MIN(W$7,$F169)-V$7))/365,IF($F169&gt;V$7,($D169-SUM($U169:V169))*$E169*(IF(V169&lt;1,IF(MIN(W$7,$F169)&gt;$C169,MIN(W$7,$F169)-$C169+1,0),MIN(W$7,$F169)-V$7))/365,0))</f>
        <v>0</v>
      </c>
      <c r="X169" s="4">
        <f>IF($F169=0,($D169-SUM($U169:W169))*$E169*(IF(W169&lt;1,IF(MIN(X$7,$F169)&gt;$C169,MIN(X$7,$F169)-$C169+1,0),MIN(X$7,$F169)-W$7))/365,IF($F169&gt;W$7,($D169-SUM($U169:W169))*$E169*(IF(W169&lt;1,IF(MIN(X$7,$F169)&gt;$C169,MIN(X$7,$F169)-$C169+1,0),MIN(X$7,$F169)-W$7))/365,0))</f>
        <v>0</v>
      </c>
      <c r="Y169" s="4">
        <f>IF($F169=0,($D169-SUM($U169:X169))*$E169*(IF(X169&lt;1,IF(MIN(Y$7,$F169)&gt;$C169,MIN(Y$7,$F169)-$C169+1,0),MIN(Y$7,$F169)-X$7))/365,IF($F169&gt;X$7,($D169-SUM($U169:X169))*$E169*(IF(X169&lt;1,IF(MIN(Y$7,$F169)&gt;$C169,MIN(Y$7,$F169)-$C169+1,0),MIN(Y$7,$F169)-X$7))/365,0))</f>
        <v>0</v>
      </c>
      <c r="Z169" s="4">
        <f>IF($F169=0,($D169-SUM($U169:Y169))*$E169*(IF(Y169&lt;1,IF(MIN(Z$7,$F169)&gt;$C169,MIN(Z$7,$F169)-$C169+1,0),MIN(Z$7,$F169)-Y$7))/365,IF($F169&gt;Y$7,($D169-SUM($U169:Y169))*$E169*(IF(Y169&lt;1,IF(MIN(Z$7,$F169)&gt;$C169,MIN(Z$7,$F169)-$C169+1,0),MIN(Z$7,$F169)-Y$7))/365,0))</f>
        <v>0</v>
      </c>
      <c r="AA169" s="4">
        <f>IF($F169=0,($D169-SUM($U169:Z169))*$E169*(IF(Z169&lt;1,IF(MIN(AA$7,$F169)&gt;$C169,MIN(AA$7,$F169)-$C169+1,0),MIN(AA$7,$F169)-Z$7))/365,IF($F169&gt;Z$7,($D169-SUM($U169:Z169))*$E169*(IF(Z169&lt;1,IF(MIN(AA$7,$F169)&gt;$C169,MIN(AA$7,$F169)-$C169+1,0),MIN(AA$7,$F169)-Z$7))/365,0))</f>
        <v>0</v>
      </c>
      <c r="AB169" s="4">
        <f>IF($F169=0,($D169-SUM($U169:AA169))*$E169*(IF(AA169&lt;1,IF(MIN(AB$7,$F169)&gt;$C169,MIN(AB$7,$F169)-$C169+1,0),MIN(AB$7,$F169)-AA$7))/365,IF($F169&gt;AA$7,($D169-SUM($U169:AA169))*$E169*(IF(AA169&lt;1,IF(MIN(AB$7,$F169)&gt;$C169,MIN(AB$7,$F169)-$C169+1,0),MIN(AB$7,$F169)-AA$7))/365,0))</f>
        <v>0</v>
      </c>
      <c r="AC169" s="4">
        <f>IF($F169=0,($D169-SUM($U169:AB169))*$E169*(IF(AB169&lt;1,IF(MIN(AC$7,$F169)&gt;$C169,MIN(AC$7,$F169)-$C169+1,0),MIN(AC$7,$F169)-AB$7))/365,IF($F169&gt;AB$7,($D169-SUM($U169:AB169))*$E169*(IF(AB169&lt;1,IF(MIN(AC$7,$F169)&gt;$C169,MIN(AC$7,$F169)-$C169+1,0),MIN(AC$7,$F169)-AB$7))/365,0))</f>
        <v>0</v>
      </c>
      <c r="AD169" s="4">
        <f>IF($F169=0,($D169-SUM($U169:AC169))*$E169*(IF(AC169&lt;1,IF(MIN(AD$7,$F169)&gt;$C169,MIN(AD$7,$F169)-$C169+1,0),MIN(AD$7,$F169)-AC$7))/365,IF($F169&gt;AC$7,($D169-SUM($U169:AC169))*$E169*(IF(AC169&lt;1,IF(MIN(AD$7,$F169)&gt;$C169,MIN(AD$7,$F169)-$C169+1,0),MIN(AD$7,$F169)-AC$7))/365,0))</f>
        <v>0</v>
      </c>
      <c r="AE169" s="4">
        <f>IF($F169=0,($D169-SUM($U169:AD169))*$E169*(IF(AD169&lt;1,IF(MIN(AE$7,$F169)&gt;$C169,MIN(AE$7,$F169)-$C169+1,0),MIN(AE$7,$F169)-AD$7))/365,IF($F169&gt;AD$7,($D169-SUM($U169:AD169))*$E169*(IF(AD169&lt;1,IF(MIN(AE$7,$F169)&gt;$C169,MIN(AE$7,$F169)-$C169+1,0),MIN(AE$7,$F169)-AD$7))/365,0))</f>
        <v>0</v>
      </c>
      <c r="AF169" s="4">
        <f>IF($F169=0,($D169-SUM($U169:AE169))*$E169*(IF(AE169&lt;1,IF(MIN(AF$7,$F169)&gt;$C169,MIN(AF$7,$F169)-$C169+1,0),MIN(AF$7,$F169)-AE$7))/365,IF($F169&gt;AE$7,($D169-SUM($U169:AE169))*$E169*(IF(AE169&lt;1,IF(MIN(AF$7,$F169)&gt;$C169,MIN(AF$7,$F169)-$C169+1,0),MIN(AF$7,$F169)-AE$7))/365,0))</f>
        <v>0</v>
      </c>
      <c r="AG169" s="4">
        <f>IF($F169=0,($D169-SUM($U169:AF169))*$E169*(IF(AF169&lt;1,IF(MIN(AG$7,$F169)&gt;$C169,MIN(AG$7,$F169)-$C169+1,0),MIN(AG$7,$F169)-AF$7))/365,IF($F169&gt;AF$7,($D169-SUM($U169:AF169))*$E169*(IF(AF169&lt;1,IF(MIN(AG$7,$F169)&gt;$C169,MIN(AG$7,$F169)-$C169+1,0),MIN(AG$7,$F169)-AF$7))/365,0))</f>
        <v>0</v>
      </c>
      <c r="AH169" s="4">
        <f>IF($F169=0,($D169-SUM($U169:AG169))*$E169*(IF(AG169&lt;1,IF(MIN(AH$7,$F169)&gt;$C169,MIN(AH$7,$F169)-$C169+1,0),MIN(AH$7,$F169)-AG$7))/365,IF($F169&gt;AG$7,($D169-SUM($U169:AG169))*$E169*(IF(AG169&lt;1,IF(MIN(AH$7,$F169)&gt;$C169,MIN(AH$7,$F169)-$C169+1,0),MIN(AH$7,$F169)-AG$7))/365,0))</f>
        <v>0</v>
      </c>
      <c r="AI169" s="4">
        <f>IF($F169=0,($D169-SUM($U169:AH169))*$E169*(IF(AH169&lt;1,IF(MIN(AI$7,$F169)&gt;$C169,MIN(AI$7,$F169)-$C169+1,0),MIN(AI$7,$F169)-AH$7))/365,IF($F169&gt;AH$7,($D169-SUM($U169:AH169))*$E169*(IF(AH169&lt;1,IF(MIN(AI$7,$F169)&gt;$C169,MIN(AI$7,$F169)-$C169+1,0),MIN(AI$7,$F169)-AH$7))/365,0))</f>
        <v>0</v>
      </c>
      <c r="AJ169" s="4">
        <f>IF($F169=0,($D169-SUM($U169:AI169))*$E169*(IF(AI169&lt;1,IF(MIN(AJ$7,$F169)&gt;$C169,MIN(AJ$7,$F169)-$C169+1,0),MIN(AJ$7,$F169)-AI$7))/365,IF($F169&gt;AI$7,($D169-SUM($U169:AI169))*$E169*(IF(AI169&lt;1,IF(MIN(AJ$7,$F169)&gt;$C169,MIN(AJ$7,$F169)-$C169+1,0),MIN(AJ$7,$F169)-AI$7))/365,0))</f>
        <v>0</v>
      </c>
      <c r="AK169" s="4">
        <f>IF($F169=0,($D169-SUM($U169:AJ169))*$E169*(IF(AJ169&lt;1,IF(MIN(AK$7,$F169)&gt;$C169,MIN(AK$7,$F169)-$C169+1,0),MIN(AK$7,$F169)-AJ$7))/365,IF($F169&gt;AJ$7,($D169-SUM($U169:AJ169))*$E169*(IF(AJ169&lt;1,IF(MIN(AK$7,$F169)&gt;$C169,MIN(AK$7,$F169)-$C169+1,0),MIN(AK$7,$F169)-AJ$7))/365,0))</f>
        <v>0</v>
      </c>
      <c r="AL169" s="4">
        <f>IF($F169=0,($D169-SUM($U169:AK169))*$E169*(IF(AK169&lt;1,IF(MIN(AL$7,$F169)&gt;$C169,MIN(AL$7,$F169)-$C169+1,0),MIN(AL$7,$F169)-AK$7))/365,IF($F169&gt;AK$7,($D169-SUM($U169:AK169))*$E169*(IF(AK169&lt;1,IF(MIN(AL$7,$F169)&gt;$C169,MIN(AL$7,$F169)-$C169+1,0),MIN(AL$7,$F169)-AK$7))/365,0))</f>
        <v>0</v>
      </c>
      <c r="AM169" s="4">
        <f>IF($F169=0,($D169-SUM($U169:AL169))*$E169*(IF(AL169&lt;1,IF(MIN(AM$7,$F169)&gt;$C169,MIN(AM$7,$F169)-$C169+1,0),MIN(AM$7,$F169)-AL$7))/365,IF($F169&gt;AL$7,($D169-SUM($U169:AL169))*$E169*(IF(AL169&lt;1,IF(MIN(AM$7,$F169)&gt;$C169,MIN(AM$7,$F169)-$C169+1,0),MIN(AM$7,$F169)-AL$7))/365,0))</f>
        <v>0</v>
      </c>
      <c r="AN169" s="4">
        <f>IF($F169=0,($D169-SUM($U169:AM169))*$E169*(IF(AM169&lt;1,IF(MIN(AN$7,$F169)&gt;$C169,MIN(AN$7,$F169)-$C169+1,0),MIN(AN$7,$F169)-AM$7))/365,IF($F169&gt;AM$7,($D169-SUM($U169:AM169))*$E169*(IF(AM169&lt;1,IF(MIN(AN$7,$F169)&gt;$C169,MIN(AN$7,$F169)-$C169+1,0),MIN(AN$7,$F169)-AM$7))/365,0))</f>
        <v>0</v>
      </c>
      <c r="AO169" s="4">
        <f>IF($F169=0,($D169-SUM($U169:AN169))*$E169*(IF(AN169&lt;1,IF(MIN(AO$7,$F169)&gt;$C169,MIN(AO$7,$F169)-$C169+1,0),MIN(AO$7,$F169)-AN$7))/365,IF($F169&gt;AN$7,($D169-SUM($U169:AN169))*$E169*(IF(AN169&lt;1,IF(MIN(AO$7,$F169)&gt;$C169,MIN(AO$7,$F169)-$C169+1,0),MIN(AO$7,$F169)-AN$7))/365,0))</f>
        <v>0</v>
      </c>
      <c r="AP169" s="4">
        <f>IF($F169=0,($D169-SUM($U169:AO169))*$E169*(IF(AO169&lt;1,IF(MIN(AP$7,$F169)&gt;$C169,MIN(AP$7,$F169)-$C169+1,0),MIN(AP$7,$F169)-AO$7))/365,IF($F169&gt;AO$7,($D169-SUM($U169:AO169))*$E169*(IF(AO169&lt;1,IF(MIN(AP$7,$F169)&gt;$C169,MIN(AP$7,$F169)-$C169+1,0),MIN(AP$7,$F169)-AO$7))/365,0))</f>
        <v>0</v>
      </c>
      <c r="AQ169" s="4">
        <f>IF($F169=0,($D169-SUM($U169:AP169))*$E169*(IF(AP169&lt;1,IF(MIN(AQ$7,$F169)&gt;$C169,MIN(AQ$7,$F169)-$C169+1,0),MIN(AQ$7,$F169)-AP$7))/365,IF($F169&gt;AP$7,($D169-SUM($U169:AP169))*$E169*(IF(AP169&lt;1,IF(MIN(AQ$7,$F169)&gt;$C169,MIN(AQ$7,$F169)-$C169+1,0),MIN(AQ$7,$F169)-AP$7))/365,0))</f>
        <v>0</v>
      </c>
      <c r="AR169" s="4">
        <f>IF($F169=0,($D169-SUM($U169:AQ169))*$E169*(IF(AQ169&lt;1,IF(MIN(AR$7,$F169)&gt;$C169,MIN(AR$7,$F169)-$C169+1,0),MIN(AR$7,$F169)-AQ$7))/365,IF($F169&gt;AQ$7,($D169-SUM($U169:AQ169))*$E169*(IF(AQ169&lt;1,IF(MIN(AR$7,$F169)&gt;$C169,MIN(AR$7,$F169)-$C169+1,0),MIN(AR$7,$F169)-AQ$7))/365,0))</f>
        <v>0</v>
      </c>
      <c r="AS169" s="4">
        <f>IF($F169=0,($D169-SUM($U169:AR169))*$E169*(IF(AR169&lt;1,IF(MIN(AS$7,$F169)&gt;$C169,MIN(AS$7,$F169)-$C169+1,0),MIN(AS$7,$F169)-AR$7))/365,IF($F169&gt;AR$7,($D169-SUM($U169:AR169))*$E169*(IF(AR169&lt;1,IF(MIN(AS$7,$F169)&gt;$C169,MIN(AS$7,$F169)-$C169+1,0),MIN(AS$7,$F169)-AR$7))/365,0))</f>
        <v>0</v>
      </c>
    </row>
    <row r="170" spans="1:45">
      <c r="A170" s="15"/>
      <c r="B170" s="17"/>
      <c r="C170" s="16"/>
      <c r="D170" s="15"/>
      <c r="E170" s="11"/>
      <c r="F170" s="16"/>
      <c r="G170" s="15"/>
      <c r="H170" s="14"/>
      <c r="I170" s="5"/>
      <c r="J170" s="13">
        <f>SUM(U170:AS170)</f>
        <v>0</v>
      </c>
      <c r="K170" s="13">
        <f>IF(F170=0,D170-J170,IF(F170&lt;41730,0,D170-J170))</f>
        <v>0</v>
      </c>
      <c r="L170" s="12">
        <f>IF(K170=0,0,IF(G170-((L$7-C170)/365)&lt;0,0,G170-((L$7-C170)/365)))</f>
        <v>0</v>
      </c>
      <c r="M170" s="4">
        <f>IF(K170=0,0,D170*H170)</f>
        <v>0</v>
      </c>
      <c r="N170" s="11">
        <f>IFERROR((1-(M170/K170)^(1/L170)),0)</f>
        <v>0</v>
      </c>
      <c r="O170" s="10">
        <f>IF(F170&gt;41730,IF(F170&gt;41730,(F170-41730)/365,IF(K170=0,0,IF(G170-((L$7-C170)/365)&lt;0,0,G170-((L$7-C170)/365)))),1)</f>
        <v>1</v>
      </c>
      <c r="P170" s="9">
        <f>IF(K170&lt;M170,0,IF(L170=0,K170-M170,K170*N170*O170))</f>
        <v>0</v>
      </c>
      <c r="Q170" s="19">
        <f>IF(F170&gt;41730,D170,0)</f>
        <v>0</v>
      </c>
      <c r="R170" s="18">
        <f>IF(F170&gt;41730,J170+P170,0)</f>
        <v>0</v>
      </c>
      <c r="S170" s="9">
        <f>IF(F170&gt;0,0,K170-P170)</f>
        <v>0</v>
      </c>
      <c r="T170" s="5"/>
      <c r="U170" s="4">
        <f>D170*E170*(IF(U$7&gt;$C170,U$7-$C170+1,0))/365</f>
        <v>0</v>
      </c>
      <c r="V170" s="4">
        <f>($D170-U170)*$E170*(IF(U170&lt;1,IF(V$7&gt;$C170,V$7-$C170+1,0),V$7-U$7))/365</f>
        <v>0</v>
      </c>
      <c r="W170" s="4">
        <f>IF($F170=0,($D170-SUM($U170:V170))*$E170*(IF(V170&lt;1,IF(MIN(W$7,$F170)&gt;$C170,MIN(W$7,$F170)-$C170+1,0),MIN(W$7,$F170)-V$7))/365,IF($F170&gt;V$7,($D170-SUM($U170:V170))*$E170*(IF(V170&lt;1,IF(MIN(W$7,$F170)&gt;$C170,MIN(W$7,$F170)-$C170+1,0),MIN(W$7,$F170)-V$7))/365,0))</f>
        <v>0</v>
      </c>
      <c r="X170" s="4">
        <f>IF($F170=0,($D170-SUM($U170:W170))*$E170*(IF(W170&lt;1,IF(MIN(X$7,$F170)&gt;$C170,MIN(X$7,$F170)-$C170+1,0),MIN(X$7,$F170)-W$7))/365,IF($F170&gt;W$7,($D170-SUM($U170:W170))*$E170*(IF(W170&lt;1,IF(MIN(X$7,$F170)&gt;$C170,MIN(X$7,$F170)-$C170+1,0),MIN(X$7,$F170)-W$7))/365,0))</f>
        <v>0</v>
      </c>
      <c r="Y170" s="4">
        <f>IF($F170=0,($D170-SUM($U170:X170))*$E170*(IF(X170&lt;1,IF(MIN(Y$7,$F170)&gt;$C170,MIN(Y$7,$F170)-$C170+1,0),MIN(Y$7,$F170)-X$7))/365,IF($F170&gt;X$7,($D170-SUM($U170:X170))*$E170*(IF(X170&lt;1,IF(MIN(Y$7,$F170)&gt;$C170,MIN(Y$7,$F170)-$C170+1,0),MIN(Y$7,$F170)-X$7))/365,0))</f>
        <v>0</v>
      </c>
      <c r="Z170" s="4">
        <f>IF($F170=0,($D170-SUM($U170:Y170))*$E170*(IF(Y170&lt;1,IF(MIN(Z$7,$F170)&gt;$C170,MIN(Z$7,$F170)-$C170+1,0),MIN(Z$7,$F170)-Y$7))/365,IF($F170&gt;Y$7,($D170-SUM($U170:Y170))*$E170*(IF(Y170&lt;1,IF(MIN(Z$7,$F170)&gt;$C170,MIN(Z$7,$F170)-$C170+1,0),MIN(Z$7,$F170)-Y$7))/365,0))</f>
        <v>0</v>
      </c>
      <c r="AA170" s="4">
        <f>IF($F170=0,($D170-SUM($U170:Z170))*$E170*(IF(Z170&lt;1,IF(MIN(AA$7,$F170)&gt;$C170,MIN(AA$7,$F170)-$C170+1,0),MIN(AA$7,$F170)-Z$7))/365,IF($F170&gt;Z$7,($D170-SUM($U170:Z170))*$E170*(IF(Z170&lt;1,IF(MIN(AA$7,$F170)&gt;$C170,MIN(AA$7,$F170)-$C170+1,0),MIN(AA$7,$F170)-Z$7))/365,0))</f>
        <v>0</v>
      </c>
      <c r="AB170" s="4">
        <f>IF($F170=0,($D170-SUM($U170:AA170))*$E170*(IF(AA170&lt;1,IF(MIN(AB$7,$F170)&gt;$C170,MIN(AB$7,$F170)-$C170+1,0),MIN(AB$7,$F170)-AA$7))/365,IF($F170&gt;AA$7,($D170-SUM($U170:AA170))*$E170*(IF(AA170&lt;1,IF(MIN(AB$7,$F170)&gt;$C170,MIN(AB$7,$F170)-$C170+1,0),MIN(AB$7,$F170)-AA$7))/365,0))</f>
        <v>0</v>
      </c>
      <c r="AC170" s="4">
        <f>IF($F170=0,($D170-SUM($U170:AB170))*$E170*(IF(AB170&lt;1,IF(MIN(AC$7,$F170)&gt;$C170,MIN(AC$7,$F170)-$C170+1,0),MIN(AC$7,$F170)-AB$7))/365,IF($F170&gt;AB$7,($D170-SUM($U170:AB170))*$E170*(IF(AB170&lt;1,IF(MIN(AC$7,$F170)&gt;$C170,MIN(AC$7,$F170)-$C170+1,0),MIN(AC$7,$F170)-AB$7))/365,0))</f>
        <v>0</v>
      </c>
      <c r="AD170" s="4">
        <f>IF($F170=0,($D170-SUM($U170:AC170))*$E170*(IF(AC170&lt;1,IF(MIN(AD$7,$F170)&gt;$C170,MIN(AD$7,$F170)-$C170+1,0),MIN(AD$7,$F170)-AC$7))/365,IF($F170&gt;AC$7,($D170-SUM($U170:AC170))*$E170*(IF(AC170&lt;1,IF(MIN(AD$7,$F170)&gt;$C170,MIN(AD$7,$F170)-$C170+1,0),MIN(AD$7,$F170)-AC$7))/365,0))</f>
        <v>0</v>
      </c>
      <c r="AE170" s="4">
        <f>IF($F170=0,($D170-SUM($U170:AD170))*$E170*(IF(AD170&lt;1,IF(MIN(AE$7,$F170)&gt;$C170,MIN(AE$7,$F170)-$C170+1,0),MIN(AE$7,$F170)-AD$7))/365,IF($F170&gt;AD$7,($D170-SUM($U170:AD170))*$E170*(IF(AD170&lt;1,IF(MIN(AE$7,$F170)&gt;$C170,MIN(AE$7,$F170)-$C170+1,0),MIN(AE$7,$F170)-AD$7))/365,0))</f>
        <v>0</v>
      </c>
      <c r="AF170" s="4">
        <f>IF($F170=0,($D170-SUM($U170:AE170))*$E170*(IF(AE170&lt;1,IF(MIN(AF$7,$F170)&gt;$C170,MIN(AF$7,$F170)-$C170+1,0),MIN(AF$7,$F170)-AE$7))/365,IF($F170&gt;AE$7,($D170-SUM($U170:AE170))*$E170*(IF(AE170&lt;1,IF(MIN(AF$7,$F170)&gt;$C170,MIN(AF$7,$F170)-$C170+1,0),MIN(AF$7,$F170)-AE$7))/365,0))</f>
        <v>0</v>
      </c>
      <c r="AG170" s="4">
        <f>IF($F170=0,($D170-SUM($U170:AF170))*$E170*(IF(AF170&lt;1,IF(MIN(AG$7,$F170)&gt;$C170,MIN(AG$7,$F170)-$C170+1,0),MIN(AG$7,$F170)-AF$7))/365,IF($F170&gt;AF$7,($D170-SUM($U170:AF170))*$E170*(IF(AF170&lt;1,IF(MIN(AG$7,$F170)&gt;$C170,MIN(AG$7,$F170)-$C170+1,0),MIN(AG$7,$F170)-AF$7))/365,0))</f>
        <v>0</v>
      </c>
      <c r="AH170" s="4">
        <f>IF($F170=0,($D170-SUM($U170:AG170))*$E170*(IF(AG170&lt;1,IF(MIN(AH$7,$F170)&gt;$C170,MIN(AH$7,$F170)-$C170+1,0),MIN(AH$7,$F170)-AG$7))/365,IF($F170&gt;AG$7,($D170-SUM($U170:AG170))*$E170*(IF(AG170&lt;1,IF(MIN(AH$7,$F170)&gt;$C170,MIN(AH$7,$F170)-$C170+1,0),MIN(AH$7,$F170)-AG$7))/365,0))</f>
        <v>0</v>
      </c>
      <c r="AI170" s="4">
        <f>IF($F170=0,($D170-SUM($U170:AH170))*$E170*(IF(AH170&lt;1,IF(MIN(AI$7,$F170)&gt;$C170,MIN(AI$7,$F170)-$C170+1,0),MIN(AI$7,$F170)-AH$7))/365,IF($F170&gt;AH$7,($D170-SUM($U170:AH170))*$E170*(IF(AH170&lt;1,IF(MIN(AI$7,$F170)&gt;$C170,MIN(AI$7,$F170)-$C170+1,0),MIN(AI$7,$F170)-AH$7))/365,0))</f>
        <v>0</v>
      </c>
      <c r="AJ170" s="4">
        <f>IF($F170=0,($D170-SUM($U170:AI170))*$E170*(IF(AI170&lt;1,IF(MIN(AJ$7,$F170)&gt;$C170,MIN(AJ$7,$F170)-$C170+1,0),MIN(AJ$7,$F170)-AI$7))/365,IF($F170&gt;AI$7,($D170-SUM($U170:AI170))*$E170*(IF(AI170&lt;1,IF(MIN(AJ$7,$F170)&gt;$C170,MIN(AJ$7,$F170)-$C170+1,0),MIN(AJ$7,$F170)-AI$7))/365,0))</f>
        <v>0</v>
      </c>
      <c r="AK170" s="4">
        <f>IF($F170=0,($D170-SUM($U170:AJ170))*$E170*(IF(AJ170&lt;1,IF(MIN(AK$7,$F170)&gt;$C170,MIN(AK$7,$F170)-$C170+1,0),MIN(AK$7,$F170)-AJ$7))/365,IF($F170&gt;AJ$7,($D170-SUM($U170:AJ170))*$E170*(IF(AJ170&lt;1,IF(MIN(AK$7,$F170)&gt;$C170,MIN(AK$7,$F170)-$C170+1,0),MIN(AK$7,$F170)-AJ$7))/365,0))</f>
        <v>0</v>
      </c>
      <c r="AL170" s="4">
        <f>IF($F170=0,($D170-SUM($U170:AK170))*$E170*(IF(AK170&lt;1,IF(MIN(AL$7,$F170)&gt;$C170,MIN(AL$7,$F170)-$C170+1,0),MIN(AL$7,$F170)-AK$7))/365,IF($F170&gt;AK$7,($D170-SUM($U170:AK170))*$E170*(IF(AK170&lt;1,IF(MIN(AL$7,$F170)&gt;$C170,MIN(AL$7,$F170)-$C170+1,0),MIN(AL$7,$F170)-AK$7))/365,0))</f>
        <v>0</v>
      </c>
      <c r="AM170" s="4">
        <f>IF($F170=0,($D170-SUM($U170:AL170))*$E170*(IF(AL170&lt;1,IF(MIN(AM$7,$F170)&gt;$C170,MIN(AM$7,$F170)-$C170+1,0),MIN(AM$7,$F170)-AL$7))/365,IF($F170&gt;AL$7,($D170-SUM($U170:AL170))*$E170*(IF(AL170&lt;1,IF(MIN(AM$7,$F170)&gt;$C170,MIN(AM$7,$F170)-$C170+1,0),MIN(AM$7,$F170)-AL$7))/365,0))</f>
        <v>0</v>
      </c>
      <c r="AN170" s="4">
        <f>IF($F170=0,($D170-SUM($U170:AM170))*$E170*(IF(AM170&lt;1,IF(MIN(AN$7,$F170)&gt;$C170,MIN(AN$7,$F170)-$C170+1,0),MIN(AN$7,$F170)-AM$7))/365,IF($F170&gt;AM$7,($D170-SUM($U170:AM170))*$E170*(IF(AM170&lt;1,IF(MIN(AN$7,$F170)&gt;$C170,MIN(AN$7,$F170)-$C170+1,0),MIN(AN$7,$F170)-AM$7))/365,0))</f>
        <v>0</v>
      </c>
      <c r="AO170" s="4">
        <f>IF($F170=0,($D170-SUM($U170:AN170))*$E170*(IF(AN170&lt;1,IF(MIN(AO$7,$F170)&gt;$C170,MIN(AO$7,$F170)-$C170+1,0),MIN(AO$7,$F170)-AN$7))/365,IF($F170&gt;AN$7,($D170-SUM($U170:AN170))*$E170*(IF(AN170&lt;1,IF(MIN(AO$7,$F170)&gt;$C170,MIN(AO$7,$F170)-$C170+1,0),MIN(AO$7,$F170)-AN$7))/365,0))</f>
        <v>0</v>
      </c>
      <c r="AP170" s="4">
        <f>IF($F170=0,($D170-SUM($U170:AO170))*$E170*(IF(AO170&lt;1,IF(MIN(AP$7,$F170)&gt;$C170,MIN(AP$7,$F170)-$C170+1,0),MIN(AP$7,$F170)-AO$7))/365,IF($F170&gt;AO$7,($D170-SUM($U170:AO170))*$E170*(IF(AO170&lt;1,IF(MIN(AP$7,$F170)&gt;$C170,MIN(AP$7,$F170)-$C170+1,0),MIN(AP$7,$F170)-AO$7))/365,0))</f>
        <v>0</v>
      </c>
      <c r="AQ170" s="4">
        <f>IF($F170=0,($D170-SUM($U170:AP170))*$E170*(IF(AP170&lt;1,IF(MIN(AQ$7,$F170)&gt;$C170,MIN(AQ$7,$F170)-$C170+1,0),MIN(AQ$7,$F170)-AP$7))/365,IF($F170&gt;AP$7,($D170-SUM($U170:AP170))*$E170*(IF(AP170&lt;1,IF(MIN(AQ$7,$F170)&gt;$C170,MIN(AQ$7,$F170)-$C170+1,0),MIN(AQ$7,$F170)-AP$7))/365,0))</f>
        <v>0</v>
      </c>
      <c r="AR170" s="4">
        <f>IF($F170=0,($D170-SUM($U170:AQ170))*$E170*(IF(AQ170&lt;1,IF(MIN(AR$7,$F170)&gt;$C170,MIN(AR$7,$F170)-$C170+1,0),MIN(AR$7,$F170)-AQ$7))/365,IF($F170&gt;AQ$7,($D170-SUM($U170:AQ170))*$E170*(IF(AQ170&lt;1,IF(MIN(AR$7,$F170)&gt;$C170,MIN(AR$7,$F170)-$C170+1,0),MIN(AR$7,$F170)-AQ$7))/365,0))</f>
        <v>0</v>
      </c>
      <c r="AS170" s="4">
        <f>IF($F170=0,($D170-SUM($U170:AR170))*$E170*(IF(AR170&lt;1,IF(MIN(AS$7,$F170)&gt;$C170,MIN(AS$7,$F170)-$C170+1,0),MIN(AS$7,$F170)-AR$7))/365,IF($F170&gt;AR$7,($D170-SUM($U170:AR170))*$E170*(IF(AR170&lt;1,IF(MIN(AS$7,$F170)&gt;$C170,MIN(AS$7,$F170)-$C170+1,0),MIN(AS$7,$F170)-AR$7))/365,0))</f>
        <v>0</v>
      </c>
    </row>
    <row r="171" spans="1:45">
      <c r="A171" s="15"/>
      <c r="B171" s="17"/>
      <c r="C171" s="16"/>
      <c r="D171" s="15"/>
      <c r="E171" s="11"/>
      <c r="F171" s="16"/>
      <c r="G171" s="15"/>
      <c r="H171" s="14"/>
      <c r="I171" s="5"/>
      <c r="J171" s="13">
        <f>SUM(U171:AS171)</f>
        <v>0</v>
      </c>
      <c r="K171" s="13">
        <f>IF(F171=0,D171-J171,IF(F171&lt;41730,0,D171-J171))</f>
        <v>0</v>
      </c>
      <c r="L171" s="12">
        <f>IF(K171=0,0,IF(G171-((L$7-C171)/365)&lt;0,0,G171-((L$7-C171)/365)))</f>
        <v>0</v>
      </c>
      <c r="M171" s="4">
        <f>IF(K171=0,0,D171*H171)</f>
        <v>0</v>
      </c>
      <c r="N171" s="11">
        <f>IFERROR((1-(M171/K171)^(1/L171)),0)</f>
        <v>0</v>
      </c>
      <c r="O171" s="10">
        <f>IF(F171&gt;41730,IF(F171&gt;41730,(F171-41730)/365,IF(K171=0,0,IF(G171-((L$7-C171)/365)&lt;0,0,G171-((L$7-C171)/365)))),1)</f>
        <v>1</v>
      </c>
      <c r="P171" s="9">
        <f>IF(K171&lt;M171,0,IF(L171=0,K171-M171,K171*N171*O171))</f>
        <v>0</v>
      </c>
      <c r="Q171" s="19">
        <f>IF(F171&gt;41730,D171,0)</f>
        <v>0</v>
      </c>
      <c r="R171" s="18">
        <f>IF(F171&gt;41730,J171+P171,0)</f>
        <v>0</v>
      </c>
      <c r="S171" s="9">
        <f>IF(F171&gt;0,0,K171-P171)</f>
        <v>0</v>
      </c>
      <c r="T171" s="5"/>
      <c r="U171" s="4">
        <f>D171*E171*(IF(U$7&gt;$C171,U$7-$C171+1,0))/365</f>
        <v>0</v>
      </c>
      <c r="V171" s="4">
        <f>($D171-U171)*$E171*(IF(U171&lt;1,IF(V$7&gt;$C171,V$7-$C171+1,0),V$7-U$7))/365</f>
        <v>0</v>
      </c>
      <c r="W171" s="4">
        <f>IF($F171=0,($D171-SUM($U171:V171))*$E171*(IF(V171&lt;1,IF(MIN(W$7,$F171)&gt;$C171,MIN(W$7,$F171)-$C171+1,0),MIN(W$7,$F171)-V$7))/365,IF($F171&gt;V$7,($D171-SUM($U171:V171))*$E171*(IF(V171&lt;1,IF(MIN(W$7,$F171)&gt;$C171,MIN(W$7,$F171)-$C171+1,0),MIN(W$7,$F171)-V$7))/365,0))</f>
        <v>0</v>
      </c>
      <c r="X171" s="4">
        <f>IF($F171=0,($D171-SUM($U171:W171))*$E171*(IF(W171&lt;1,IF(MIN(X$7,$F171)&gt;$C171,MIN(X$7,$F171)-$C171+1,0),MIN(X$7,$F171)-W$7))/365,IF($F171&gt;W$7,($D171-SUM($U171:W171))*$E171*(IF(W171&lt;1,IF(MIN(X$7,$F171)&gt;$C171,MIN(X$7,$F171)-$C171+1,0),MIN(X$7,$F171)-W$7))/365,0))</f>
        <v>0</v>
      </c>
      <c r="Y171" s="4">
        <f>IF($F171=0,($D171-SUM($U171:X171))*$E171*(IF(X171&lt;1,IF(MIN(Y$7,$F171)&gt;$C171,MIN(Y$7,$F171)-$C171+1,0),MIN(Y$7,$F171)-X$7))/365,IF($F171&gt;X$7,($D171-SUM($U171:X171))*$E171*(IF(X171&lt;1,IF(MIN(Y$7,$F171)&gt;$C171,MIN(Y$7,$F171)-$C171+1,0),MIN(Y$7,$F171)-X$7))/365,0))</f>
        <v>0</v>
      </c>
      <c r="Z171" s="4">
        <f>IF($F171=0,($D171-SUM($U171:Y171))*$E171*(IF(Y171&lt;1,IF(MIN(Z$7,$F171)&gt;$C171,MIN(Z$7,$F171)-$C171+1,0),MIN(Z$7,$F171)-Y$7))/365,IF($F171&gt;Y$7,($D171-SUM($U171:Y171))*$E171*(IF(Y171&lt;1,IF(MIN(Z$7,$F171)&gt;$C171,MIN(Z$7,$F171)-$C171+1,0),MIN(Z$7,$F171)-Y$7))/365,0))</f>
        <v>0</v>
      </c>
      <c r="AA171" s="4">
        <f>IF($F171=0,($D171-SUM($U171:Z171))*$E171*(IF(Z171&lt;1,IF(MIN(AA$7,$F171)&gt;$C171,MIN(AA$7,$F171)-$C171+1,0),MIN(AA$7,$F171)-Z$7))/365,IF($F171&gt;Z$7,($D171-SUM($U171:Z171))*$E171*(IF(Z171&lt;1,IF(MIN(AA$7,$F171)&gt;$C171,MIN(AA$7,$F171)-$C171+1,0),MIN(AA$7,$F171)-Z$7))/365,0))</f>
        <v>0</v>
      </c>
      <c r="AB171" s="4">
        <f>IF($F171=0,($D171-SUM($U171:AA171))*$E171*(IF(AA171&lt;1,IF(MIN(AB$7,$F171)&gt;$C171,MIN(AB$7,$F171)-$C171+1,0),MIN(AB$7,$F171)-AA$7))/365,IF($F171&gt;AA$7,($D171-SUM($U171:AA171))*$E171*(IF(AA171&lt;1,IF(MIN(AB$7,$F171)&gt;$C171,MIN(AB$7,$F171)-$C171+1,0),MIN(AB$7,$F171)-AA$7))/365,0))</f>
        <v>0</v>
      </c>
      <c r="AC171" s="4">
        <f>IF($F171=0,($D171-SUM($U171:AB171))*$E171*(IF(AB171&lt;1,IF(MIN(AC$7,$F171)&gt;$C171,MIN(AC$7,$F171)-$C171+1,0),MIN(AC$7,$F171)-AB$7))/365,IF($F171&gt;AB$7,($D171-SUM($U171:AB171))*$E171*(IF(AB171&lt;1,IF(MIN(AC$7,$F171)&gt;$C171,MIN(AC$7,$F171)-$C171+1,0),MIN(AC$7,$F171)-AB$7))/365,0))</f>
        <v>0</v>
      </c>
      <c r="AD171" s="4">
        <f>IF($F171=0,($D171-SUM($U171:AC171))*$E171*(IF(AC171&lt;1,IF(MIN(AD$7,$F171)&gt;$C171,MIN(AD$7,$F171)-$C171+1,0),MIN(AD$7,$F171)-AC$7))/365,IF($F171&gt;AC$7,($D171-SUM($U171:AC171))*$E171*(IF(AC171&lt;1,IF(MIN(AD$7,$F171)&gt;$C171,MIN(AD$7,$F171)-$C171+1,0),MIN(AD$7,$F171)-AC$7))/365,0))</f>
        <v>0</v>
      </c>
      <c r="AE171" s="4">
        <f>IF($F171=0,($D171-SUM($U171:AD171))*$E171*(IF(AD171&lt;1,IF(MIN(AE$7,$F171)&gt;$C171,MIN(AE$7,$F171)-$C171+1,0),MIN(AE$7,$F171)-AD$7))/365,IF($F171&gt;AD$7,($D171-SUM($U171:AD171))*$E171*(IF(AD171&lt;1,IF(MIN(AE$7,$F171)&gt;$C171,MIN(AE$7,$F171)-$C171+1,0),MIN(AE$7,$F171)-AD$7))/365,0))</f>
        <v>0</v>
      </c>
      <c r="AF171" s="4">
        <f>IF($F171=0,($D171-SUM($U171:AE171))*$E171*(IF(AE171&lt;1,IF(MIN(AF$7,$F171)&gt;$C171,MIN(AF$7,$F171)-$C171+1,0),MIN(AF$7,$F171)-AE$7))/365,IF($F171&gt;AE$7,($D171-SUM($U171:AE171))*$E171*(IF(AE171&lt;1,IF(MIN(AF$7,$F171)&gt;$C171,MIN(AF$7,$F171)-$C171+1,0),MIN(AF$7,$F171)-AE$7))/365,0))</f>
        <v>0</v>
      </c>
      <c r="AG171" s="4">
        <f>IF($F171=0,($D171-SUM($U171:AF171))*$E171*(IF(AF171&lt;1,IF(MIN(AG$7,$F171)&gt;$C171,MIN(AG$7,$F171)-$C171+1,0),MIN(AG$7,$F171)-AF$7))/365,IF($F171&gt;AF$7,($D171-SUM($U171:AF171))*$E171*(IF(AF171&lt;1,IF(MIN(AG$7,$F171)&gt;$C171,MIN(AG$7,$F171)-$C171+1,0),MIN(AG$7,$F171)-AF$7))/365,0))</f>
        <v>0</v>
      </c>
      <c r="AH171" s="4">
        <f>IF($F171=0,($D171-SUM($U171:AG171))*$E171*(IF(AG171&lt;1,IF(MIN(AH$7,$F171)&gt;$C171,MIN(AH$7,$F171)-$C171+1,0),MIN(AH$7,$F171)-AG$7))/365,IF($F171&gt;AG$7,($D171-SUM($U171:AG171))*$E171*(IF(AG171&lt;1,IF(MIN(AH$7,$F171)&gt;$C171,MIN(AH$7,$F171)-$C171+1,0),MIN(AH$7,$F171)-AG$7))/365,0))</f>
        <v>0</v>
      </c>
      <c r="AI171" s="4">
        <f>IF($F171=0,($D171-SUM($U171:AH171))*$E171*(IF(AH171&lt;1,IF(MIN(AI$7,$F171)&gt;$C171,MIN(AI$7,$F171)-$C171+1,0),MIN(AI$7,$F171)-AH$7))/365,IF($F171&gt;AH$7,($D171-SUM($U171:AH171))*$E171*(IF(AH171&lt;1,IF(MIN(AI$7,$F171)&gt;$C171,MIN(AI$7,$F171)-$C171+1,0),MIN(AI$7,$F171)-AH$7))/365,0))</f>
        <v>0</v>
      </c>
      <c r="AJ171" s="4">
        <f>IF($F171=0,($D171-SUM($U171:AI171))*$E171*(IF(AI171&lt;1,IF(MIN(AJ$7,$F171)&gt;$C171,MIN(AJ$7,$F171)-$C171+1,0),MIN(AJ$7,$F171)-AI$7))/365,IF($F171&gt;AI$7,($D171-SUM($U171:AI171))*$E171*(IF(AI171&lt;1,IF(MIN(AJ$7,$F171)&gt;$C171,MIN(AJ$7,$F171)-$C171+1,0),MIN(AJ$7,$F171)-AI$7))/365,0))</f>
        <v>0</v>
      </c>
      <c r="AK171" s="4">
        <f>IF($F171=0,($D171-SUM($U171:AJ171))*$E171*(IF(AJ171&lt;1,IF(MIN(AK$7,$F171)&gt;$C171,MIN(AK$7,$F171)-$C171+1,0),MIN(AK$7,$F171)-AJ$7))/365,IF($F171&gt;AJ$7,($D171-SUM($U171:AJ171))*$E171*(IF(AJ171&lt;1,IF(MIN(AK$7,$F171)&gt;$C171,MIN(AK$7,$F171)-$C171+1,0),MIN(AK$7,$F171)-AJ$7))/365,0))</f>
        <v>0</v>
      </c>
      <c r="AL171" s="4">
        <f>IF($F171=0,($D171-SUM($U171:AK171))*$E171*(IF(AK171&lt;1,IF(MIN(AL$7,$F171)&gt;$C171,MIN(AL$7,$F171)-$C171+1,0),MIN(AL$7,$F171)-AK$7))/365,IF($F171&gt;AK$7,($D171-SUM($U171:AK171))*$E171*(IF(AK171&lt;1,IF(MIN(AL$7,$F171)&gt;$C171,MIN(AL$7,$F171)-$C171+1,0),MIN(AL$7,$F171)-AK$7))/365,0))</f>
        <v>0</v>
      </c>
      <c r="AM171" s="4">
        <f>IF($F171=0,($D171-SUM($U171:AL171))*$E171*(IF(AL171&lt;1,IF(MIN(AM$7,$F171)&gt;$C171,MIN(AM$7,$F171)-$C171+1,0),MIN(AM$7,$F171)-AL$7))/365,IF($F171&gt;AL$7,($D171-SUM($U171:AL171))*$E171*(IF(AL171&lt;1,IF(MIN(AM$7,$F171)&gt;$C171,MIN(AM$7,$F171)-$C171+1,0),MIN(AM$7,$F171)-AL$7))/365,0))</f>
        <v>0</v>
      </c>
      <c r="AN171" s="4">
        <f>IF($F171=0,($D171-SUM($U171:AM171))*$E171*(IF(AM171&lt;1,IF(MIN(AN$7,$F171)&gt;$C171,MIN(AN$7,$F171)-$C171+1,0),MIN(AN$7,$F171)-AM$7))/365,IF($F171&gt;AM$7,($D171-SUM($U171:AM171))*$E171*(IF(AM171&lt;1,IF(MIN(AN$7,$F171)&gt;$C171,MIN(AN$7,$F171)-$C171+1,0),MIN(AN$7,$F171)-AM$7))/365,0))</f>
        <v>0</v>
      </c>
      <c r="AO171" s="4">
        <f>IF($F171=0,($D171-SUM($U171:AN171))*$E171*(IF(AN171&lt;1,IF(MIN(AO$7,$F171)&gt;$C171,MIN(AO$7,$F171)-$C171+1,0),MIN(AO$7,$F171)-AN$7))/365,IF($F171&gt;AN$7,($D171-SUM($U171:AN171))*$E171*(IF(AN171&lt;1,IF(MIN(AO$7,$F171)&gt;$C171,MIN(AO$7,$F171)-$C171+1,0),MIN(AO$7,$F171)-AN$7))/365,0))</f>
        <v>0</v>
      </c>
      <c r="AP171" s="4">
        <f>IF($F171=0,($D171-SUM($U171:AO171))*$E171*(IF(AO171&lt;1,IF(MIN(AP$7,$F171)&gt;$C171,MIN(AP$7,$F171)-$C171+1,0),MIN(AP$7,$F171)-AO$7))/365,IF($F171&gt;AO$7,($D171-SUM($U171:AO171))*$E171*(IF(AO171&lt;1,IF(MIN(AP$7,$F171)&gt;$C171,MIN(AP$7,$F171)-$C171+1,0),MIN(AP$7,$F171)-AO$7))/365,0))</f>
        <v>0</v>
      </c>
      <c r="AQ171" s="4">
        <f>IF($F171=0,($D171-SUM($U171:AP171))*$E171*(IF(AP171&lt;1,IF(MIN(AQ$7,$F171)&gt;$C171,MIN(AQ$7,$F171)-$C171+1,0),MIN(AQ$7,$F171)-AP$7))/365,IF($F171&gt;AP$7,($D171-SUM($U171:AP171))*$E171*(IF(AP171&lt;1,IF(MIN(AQ$7,$F171)&gt;$C171,MIN(AQ$7,$F171)-$C171+1,0),MIN(AQ$7,$F171)-AP$7))/365,0))</f>
        <v>0</v>
      </c>
      <c r="AR171" s="4">
        <f>IF($F171=0,($D171-SUM($U171:AQ171))*$E171*(IF(AQ171&lt;1,IF(MIN(AR$7,$F171)&gt;$C171,MIN(AR$7,$F171)-$C171+1,0),MIN(AR$7,$F171)-AQ$7))/365,IF($F171&gt;AQ$7,($D171-SUM($U171:AQ171))*$E171*(IF(AQ171&lt;1,IF(MIN(AR$7,$F171)&gt;$C171,MIN(AR$7,$F171)-$C171+1,0),MIN(AR$7,$F171)-AQ$7))/365,0))</f>
        <v>0</v>
      </c>
      <c r="AS171" s="4">
        <f>IF($F171=0,($D171-SUM($U171:AR171))*$E171*(IF(AR171&lt;1,IF(MIN(AS$7,$F171)&gt;$C171,MIN(AS$7,$F171)-$C171+1,0),MIN(AS$7,$F171)-AR$7))/365,IF($F171&gt;AR$7,($D171-SUM($U171:AR171))*$E171*(IF(AR171&lt;1,IF(MIN(AS$7,$F171)&gt;$C171,MIN(AS$7,$F171)-$C171+1,0),MIN(AS$7,$F171)-AR$7))/365,0))</f>
        <v>0</v>
      </c>
    </row>
    <row r="172" spans="1:45">
      <c r="A172" s="15"/>
      <c r="B172" s="17"/>
      <c r="C172" s="16"/>
      <c r="D172" s="15"/>
      <c r="E172" s="11"/>
      <c r="F172" s="16"/>
      <c r="G172" s="15"/>
      <c r="H172" s="14"/>
      <c r="I172" s="5"/>
      <c r="J172" s="13">
        <f>SUM(U172:AS172)</f>
        <v>0</v>
      </c>
      <c r="K172" s="13">
        <f>IF(F172=0,D172-J172,IF(F172&lt;41730,0,D172-J172))</f>
        <v>0</v>
      </c>
      <c r="L172" s="12">
        <f>IF(K172=0,0,IF(G172-((L$7-C172)/365)&lt;0,0,G172-((L$7-C172)/365)))</f>
        <v>0</v>
      </c>
      <c r="M172" s="4">
        <f>IF(K172=0,0,D172*H172)</f>
        <v>0</v>
      </c>
      <c r="N172" s="11">
        <f>IFERROR((1-(M172/K172)^(1/L172)),0)</f>
        <v>0</v>
      </c>
      <c r="O172" s="10">
        <f>IF(F172&gt;41730,IF(F172&gt;41730,(F172-41730)/365,IF(K172=0,0,IF(G172-((L$7-C172)/365)&lt;0,0,G172-((L$7-C172)/365)))),1)</f>
        <v>1</v>
      </c>
      <c r="P172" s="9">
        <f>IF(K172&lt;M172,0,IF(L172=0,K172-M172,K172*N172*O172))</f>
        <v>0</v>
      </c>
      <c r="Q172" s="19">
        <f>IF(F172&gt;41730,D172,0)</f>
        <v>0</v>
      </c>
      <c r="R172" s="18">
        <f>IF(F172&gt;41730,J172+P172,0)</f>
        <v>0</v>
      </c>
      <c r="S172" s="9">
        <f>IF(F172&gt;0,0,K172-P172)</f>
        <v>0</v>
      </c>
      <c r="T172" s="5"/>
      <c r="U172" s="4">
        <f>D172*E172*(IF(U$7&gt;$C172,U$7-$C172+1,0))/365</f>
        <v>0</v>
      </c>
      <c r="V172" s="4">
        <f>($D172-U172)*$E172*(IF(U172&lt;1,IF(V$7&gt;$C172,V$7-$C172+1,0),V$7-U$7))/365</f>
        <v>0</v>
      </c>
      <c r="W172" s="4">
        <f>IF($F172=0,($D172-SUM($U172:V172))*$E172*(IF(V172&lt;1,IF(MIN(W$7,$F172)&gt;$C172,MIN(W$7,$F172)-$C172+1,0),MIN(W$7,$F172)-V$7))/365,IF($F172&gt;V$7,($D172-SUM($U172:V172))*$E172*(IF(V172&lt;1,IF(MIN(W$7,$F172)&gt;$C172,MIN(W$7,$F172)-$C172+1,0),MIN(W$7,$F172)-V$7))/365,0))</f>
        <v>0</v>
      </c>
      <c r="X172" s="4">
        <f>IF($F172=0,($D172-SUM($U172:W172))*$E172*(IF(W172&lt;1,IF(MIN(X$7,$F172)&gt;$C172,MIN(X$7,$F172)-$C172+1,0),MIN(X$7,$F172)-W$7))/365,IF($F172&gt;W$7,($D172-SUM($U172:W172))*$E172*(IF(W172&lt;1,IF(MIN(X$7,$F172)&gt;$C172,MIN(X$7,$F172)-$C172+1,0),MIN(X$7,$F172)-W$7))/365,0))</f>
        <v>0</v>
      </c>
      <c r="Y172" s="4">
        <f>IF($F172=0,($D172-SUM($U172:X172))*$E172*(IF(X172&lt;1,IF(MIN(Y$7,$F172)&gt;$C172,MIN(Y$7,$F172)-$C172+1,0),MIN(Y$7,$F172)-X$7))/365,IF($F172&gt;X$7,($D172-SUM($U172:X172))*$E172*(IF(X172&lt;1,IF(MIN(Y$7,$F172)&gt;$C172,MIN(Y$7,$F172)-$C172+1,0),MIN(Y$7,$F172)-X$7))/365,0))</f>
        <v>0</v>
      </c>
      <c r="Z172" s="4">
        <f>IF($F172=0,($D172-SUM($U172:Y172))*$E172*(IF(Y172&lt;1,IF(MIN(Z$7,$F172)&gt;$C172,MIN(Z$7,$F172)-$C172+1,0),MIN(Z$7,$F172)-Y$7))/365,IF($F172&gt;Y$7,($D172-SUM($U172:Y172))*$E172*(IF(Y172&lt;1,IF(MIN(Z$7,$F172)&gt;$C172,MIN(Z$7,$F172)-$C172+1,0),MIN(Z$7,$F172)-Y$7))/365,0))</f>
        <v>0</v>
      </c>
      <c r="AA172" s="4">
        <f>IF($F172=0,($D172-SUM($U172:Z172))*$E172*(IF(Z172&lt;1,IF(MIN(AA$7,$F172)&gt;$C172,MIN(AA$7,$F172)-$C172+1,0),MIN(AA$7,$F172)-Z$7))/365,IF($F172&gt;Z$7,($D172-SUM($U172:Z172))*$E172*(IF(Z172&lt;1,IF(MIN(AA$7,$F172)&gt;$C172,MIN(AA$7,$F172)-$C172+1,0),MIN(AA$7,$F172)-Z$7))/365,0))</f>
        <v>0</v>
      </c>
      <c r="AB172" s="4">
        <f>IF($F172=0,($D172-SUM($U172:AA172))*$E172*(IF(AA172&lt;1,IF(MIN(AB$7,$F172)&gt;$C172,MIN(AB$7,$F172)-$C172+1,0),MIN(AB$7,$F172)-AA$7))/365,IF($F172&gt;AA$7,($D172-SUM($U172:AA172))*$E172*(IF(AA172&lt;1,IF(MIN(AB$7,$F172)&gt;$C172,MIN(AB$7,$F172)-$C172+1,0),MIN(AB$7,$F172)-AA$7))/365,0))</f>
        <v>0</v>
      </c>
      <c r="AC172" s="4">
        <f>IF($F172=0,($D172-SUM($U172:AB172))*$E172*(IF(AB172&lt;1,IF(MIN(AC$7,$F172)&gt;$C172,MIN(AC$7,$F172)-$C172+1,0),MIN(AC$7,$F172)-AB$7))/365,IF($F172&gt;AB$7,($D172-SUM($U172:AB172))*$E172*(IF(AB172&lt;1,IF(MIN(AC$7,$F172)&gt;$C172,MIN(AC$7,$F172)-$C172+1,0),MIN(AC$7,$F172)-AB$7))/365,0))</f>
        <v>0</v>
      </c>
      <c r="AD172" s="4">
        <f>IF($F172=0,($D172-SUM($U172:AC172))*$E172*(IF(AC172&lt;1,IF(MIN(AD$7,$F172)&gt;$C172,MIN(AD$7,$F172)-$C172+1,0),MIN(AD$7,$F172)-AC$7))/365,IF($F172&gt;AC$7,($D172-SUM($U172:AC172))*$E172*(IF(AC172&lt;1,IF(MIN(AD$7,$F172)&gt;$C172,MIN(AD$7,$F172)-$C172+1,0),MIN(AD$7,$F172)-AC$7))/365,0))</f>
        <v>0</v>
      </c>
      <c r="AE172" s="4">
        <f>IF($F172=0,($D172-SUM($U172:AD172))*$E172*(IF(AD172&lt;1,IF(MIN(AE$7,$F172)&gt;$C172,MIN(AE$7,$F172)-$C172+1,0),MIN(AE$7,$F172)-AD$7))/365,IF($F172&gt;AD$7,($D172-SUM($U172:AD172))*$E172*(IF(AD172&lt;1,IF(MIN(AE$7,$F172)&gt;$C172,MIN(AE$7,$F172)-$C172+1,0),MIN(AE$7,$F172)-AD$7))/365,0))</f>
        <v>0</v>
      </c>
      <c r="AF172" s="4">
        <f>IF($F172=0,($D172-SUM($U172:AE172))*$E172*(IF(AE172&lt;1,IF(MIN(AF$7,$F172)&gt;$C172,MIN(AF$7,$F172)-$C172+1,0),MIN(AF$7,$F172)-AE$7))/365,IF($F172&gt;AE$7,($D172-SUM($U172:AE172))*$E172*(IF(AE172&lt;1,IF(MIN(AF$7,$F172)&gt;$C172,MIN(AF$7,$F172)-$C172+1,0),MIN(AF$7,$F172)-AE$7))/365,0))</f>
        <v>0</v>
      </c>
      <c r="AG172" s="4">
        <f>IF($F172=0,($D172-SUM($U172:AF172))*$E172*(IF(AF172&lt;1,IF(MIN(AG$7,$F172)&gt;$C172,MIN(AG$7,$F172)-$C172+1,0),MIN(AG$7,$F172)-AF$7))/365,IF($F172&gt;AF$7,($D172-SUM($U172:AF172))*$E172*(IF(AF172&lt;1,IF(MIN(AG$7,$F172)&gt;$C172,MIN(AG$7,$F172)-$C172+1,0),MIN(AG$7,$F172)-AF$7))/365,0))</f>
        <v>0</v>
      </c>
      <c r="AH172" s="4">
        <f>IF($F172=0,($D172-SUM($U172:AG172))*$E172*(IF(AG172&lt;1,IF(MIN(AH$7,$F172)&gt;$C172,MIN(AH$7,$F172)-$C172+1,0),MIN(AH$7,$F172)-AG$7))/365,IF($F172&gt;AG$7,($D172-SUM($U172:AG172))*$E172*(IF(AG172&lt;1,IF(MIN(AH$7,$F172)&gt;$C172,MIN(AH$7,$F172)-$C172+1,0),MIN(AH$7,$F172)-AG$7))/365,0))</f>
        <v>0</v>
      </c>
      <c r="AI172" s="4">
        <f>IF($F172=0,($D172-SUM($U172:AH172))*$E172*(IF(AH172&lt;1,IF(MIN(AI$7,$F172)&gt;$C172,MIN(AI$7,$F172)-$C172+1,0),MIN(AI$7,$F172)-AH$7))/365,IF($F172&gt;AH$7,($D172-SUM($U172:AH172))*$E172*(IF(AH172&lt;1,IF(MIN(AI$7,$F172)&gt;$C172,MIN(AI$7,$F172)-$C172+1,0),MIN(AI$7,$F172)-AH$7))/365,0))</f>
        <v>0</v>
      </c>
      <c r="AJ172" s="4">
        <f>IF($F172=0,($D172-SUM($U172:AI172))*$E172*(IF(AI172&lt;1,IF(MIN(AJ$7,$F172)&gt;$C172,MIN(AJ$7,$F172)-$C172+1,0),MIN(AJ$7,$F172)-AI$7))/365,IF($F172&gt;AI$7,($D172-SUM($U172:AI172))*$E172*(IF(AI172&lt;1,IF(MIN(AJ$7,$F172)&gt;$C172,MIN(AJ$7,$F172)-$C172+1,0),MIN(AJ$7,$F172)-AI$7))/365,0))</f>
        <v>0</v>
      </c>
      <c r="AK172" s="4">
        <f>IF($F172=0,($D172-SUM($U172:AJ172))*$E172*(IF(AJ172&lt;1,IF(MIN(AK$7,$F172)&gt;$C172,MIN(AK$7,$F172)-$C172+1,0),MIN(AK$7,$F172)-AJ$7))/365,IF($F172&gt;AJ$7,($D172-SUM($U172:AJ172))*$E172*(IF(AJ172&lt;1,IF(MIN(AK$7,$F172)&gt;$C172,MIN(AK$7,$F172)-$C172+1,0),MIN(AK$7,$F172)-AJ$7))/365,0))</f>
        <v>0</v>
      </c>
      <c r="AL172" s="4">
        <f>IF($F172=0,($D172-SUM($U172:AK172))*$E172*(IF(AK172&lt;1,IF(MIN(AL$7,$F172)&gt;$C172,MIN(AL$7,$F172)-$C172+1,0),MIN(AL$7,$F172)-AK$7))/365,IF($F172&gt;AK$7,($D172-SUM($U172:AK172))*$E172*(IF(AK172&lt;1,IF(MIN(AL$7,$F172)&gt;$C172,MIN(AL$7,$F172)-$C172+1,0),MIN(AL$7,$F172)-AK$7))/365,0))</f>
        <v>0</v>
      </c>
      <c r="AM172" s="4">
        <f>IF($F172=0,($D172-SUM($U172:AL172))*$E172*(IF(AL172&lt;1,IF(MIN(AM$7,$F172)&gt;$C172,MIN(AM$7,$F172)-$C172+1,0),MIN(AM$7,$F172)-AL$7))/365,IF($F172&gt;AL$7,($D172-SUM($U172:AL172))*$E172*(IF(AL172&lt;1,IF(MIN(AM$7,$F172)&gt;$C172,MIN(AM$7,$F172)-$C172+1,0),MIN(AM$7,$F172)-AL$7))/365,0))</f>
        <v>0</v>
      </c>
      <c r="AN172" s="4">
        <f>IF($F172=0,($D172-SUM($U172:AM172))*$E172*(IF(AM172&lt;1,IF(MIN(AN$7,$F172)&gt;$C172,MIN(AN$7,$F172)-$C172+1,0),MIN(AN$7,$F172)-AM$7))/365,IF($F172&gt;AM$7,($D172-SUM($U172:AM172))*$E172*(IF(AM172&lt;1,IF(MIN(AN$7,$F172)&gt;$C172,MIN(AN$7,$F172)-$C172+1,0),MIN(AN$7,$F172)-AM$7))/365,0))</f>
        <v>0</v>
      </c>
      <c r="AO172" s="4">
        <f>IF($F172=0,($D172-SUM($U172:AN172))*$E172*(IF(AN172&lt;1,IF(MIN(AO$7,$F172)&gt;$C172,MIN(AO$7,$F172)-$C172+1,0),MIN(AO$7,$F172)-AN$7))/365,IF($F172&gt;AN$7,($D172-SUM($U172:AN172))*$E172*(IF(AN172&lt;1,IF(MIN(AO$7,$F172)&gt;$C172,MIN(AO$7,$F172)-$C172+1,0),MIN(AO$7,$F172)-AN$7))/365,0))</f>
        <v>0</v>
      </c>
      <c r="AP172" s="4">
        <f>IF($F172=0,($D172-SUM($U172:AO172))*$E172*(IF(AO172&lt;1,IF(MIN(AP$7,$F172)&gt;$C172,MIN(AP$7,$F172)-$C172+1,0),MIN(AP$7,$F172)-AO$7))/365,IF($F172&gt;AO$7,($D172-SUM($U172:AO172))*$E172*(IF(AO172&lt;1,IF(MIN(AP$7,$F172)&gt;$C172,MIN(AP$7,$F172)-$C172+1,0),MIN(AP$7,$F172)-AO$7))/365,0))</f>
        <v>0</v>
      </c>
      <c r="AQ172" s="4">
        <f>IF($F172=0,($D172-SUM($U172:AP172))*$E172*(IF(AP172&lt;1,IF(MIN(AQ$7,$F172)&gt;$C172,MIN(AQ$7,$F172)-$C172+1,0),MIN(AQ$7,$F172)-AP$7))/365,IF($F172&gt;AP$7,($D172-SUM($U172:AP172))*$E172*(IF(AP172&lt;1,IF(MIN(AQ$7,$F172)&gt;$C172,MIN(AQ$7,$F172)-$C172+1,0),MIN(AQ$7,$F172)-AP$7))/365,0))</f>
        <v>0</v>
      </c>
      <c r="AR172" s="4">
        <f>IF($F172=0,($D172-SUM($U172:AQ172))*$E172*(IF(AQ172&lt;1,IF(MIN(AR$7,$F172)&gt;$C172,MIN(AR$7,$F172)-$C172+1,0),MIN(AR$7,$F172)-AQ$7))/365,IF($F172&gt;AQ$7,($D172-SUM($U172:AQ172))*$E172*(IF(AQ172&lt;1,IF(MIN(AR$7,$F172)&gt;$C172,MIN(AR$7,$F172)-$C172+1,0),MIN(AR$7,$F172)-AQ$7))/365,0))</f>
        <v>0</v>
      </c>
      <c r="AS172" s="4">
        <f>IF($F172=0,($D172-SUM($U172:AR172))*$E172*(IF(AR172&lt;1,IF(MIN(AS$7,$F172)&gt;$C172,MIN(AS$7,$F172)-$C172+1,0),MIN(AS$7,$F172)-AR$7))/365,IF($F172&gt;AR$7,($D172-SUM($U172:AR172))*$E172*(IF(AR172&lt;1,IF(MIN(AS$7,$F172)&gt;$C172,MIN(AS$7,$F172)-$C172+1,0),MIN(AS$7,$F172)-AR$7))/365,0))</f>
        <v>0</v>
      </c>
    </row>
    <row r="173" spans="1:45">
      <c r="A173" s="15"/>
      <c r="B173" s="17"/>
      <c r="C173" s="16"/>
      <c r="D173" s="15"/>
      <c r="E173" s="11"/>
      <c r="F173" s="16"/>
      <c r="G173" s="15"/>
      <c r="H173" s="14"/>
      <c r="I173" s="5"/>
      <c r="J173" s="13">
        <f>SUM(U173:AS173)</f>
        <v>0</v>
      </c>
      <c r="K173" s="13">
        <f>IF(F173=0,D173-J173,IF(F173&lt;41730,0,D173-J173))</f>
        <v>0</v>
      </c>
      <c r="L173" s="12">
        <f>IF(K173=0,0,IF(G173-((L$7-C173)/365)&lt;0,0,G173-((L$7-C173)/365)))</f>
        <v>0</v>
      </c>
      <c r="M173" s="4">
        <f>IF(K173=0,0,D173*H173)</f>
        <v>0</v>
      </c>
      <c r="N173" s="11">
        <f>IFERROR((1-(M173/K173)^(1/L173)),0)</f>
        <v>0</v>
      </c>
      <c r="O173" s="10">
        <f>IF(F173&gt;41730,IF(F173&gt;41730,(F173-41730)/365,IF(K173=0,0,IF(G173-((L$7-C173)/365)&lt;0,0,G173-((L$7-C173)/365)))),1)</f>
        <v>1</v>
      </c>
      <c r="P173" s="9">
        <f>IF(K173&lt;M173,0,IF(L173=0,K173-M173,K173*N173*O173))</f>
        <v>0</v>
      </c>
      <c r="Q173" s="19">
        <f>IF(F173&gt;41730,D173,0)</f>
        <v>0</v>
      </c>
      <c r="R173" s="18">
        <f>IF(F173&gt;41730,J173+P173,0)</f>
        <v>0</v>
      </c>
      <c r="S173" s="9">
        <f>IF(F173&gt;0,0,K173-P173)</f>
        <v>0</v>
      </c>
      <c r="T173" s="5"/>
      <c r="U173" s="4">
        <f>D173*E173*(IF(U$7&gt;$C173,U$7-$C173+1,0))/365</f>
        <v>0</v>
      </c>
      <c r="V173" s="4">
        <f>($D173-U173)*$E173*(IF(U173&lt;1,IF(V$7&gt;$C173,V$7-$C173+1,0),V$7-U$7))/365</f>
        <v>0</v>
      </c>
      <c r="W173" s="4">
        <f>IF($F173=0,($D173-SUM($U173:V173))*$E173*(IF(V173&lt;1,IF(MIN(W$7,$F173)&gt;$C173,MIN(W$7,$F173)-$C173+1,0),MIN(W$7,$F173)-V$7))/365,IF($F173&gt;V$7,($D173-SUM($U173:V173))*$E173*(IF(V173&lt;1,IF(MIN(W$7,$F173)&gt;$C173,MIN(W$7,$F173)-$C173+1,0),MIN(W$7,$F173)-V$7))/365,0))</f>
        <v>0</v>
      </c>
      <c r="X173" s="4">
        <f>IF($F173=0,($D173-SUM($U173:W173))*$E173*(IF(W173&lt;1,IF(MIN(X$7,$F173)&gt;$C173,MIN(X$7,$F173)-$C173+1,0),MIN(X$7,$F173)-W$7))/365,IF($F173&gt;W$7,($D173-SUM($U173:W173))*$E173*(IF(W173&lt;1,IF(MIN(X$7,$F173)&gt;$C173,MIN(X$7,$F173)-$C173+1,0),MIN(X$7,$F173)-W$7))/365,0))</f>
        <v>0</v>
      </c>
      <c r="Y173" s="4">
        <f>IF($F173=0,($D173-SUM($U173:X173))*$E173*(IF(X173&lt;1,IF(MIN(Y$7,$F173)&gt;$C173,MIN(Y$7,$F173)-$C173+1,0),MIN(Y$7,$F173)-X$7))/365,IF($F173&gt;X$7,($D173-SUM($U173:X173))*$E173*(IF(X173&lt;1,IF(MIN(Y$7,$F173)&gt;$C173,MIN(Y$7,$F173)-$C173+1,0),MIN(Y$7,$F173)-X$7))/365,0))</f>
        <v>0</v>
      </c>
      <c r="Z173" s="4">
        <f>IF($F173=0,($D173-SUM($U173:Y173))*$E173*(IF(Y173&lt;1,IF(MIN(Z$7,$F173)&gt;$C173,MIN(Z$7,$F173)-$C173+1,0),MIN(Z$7,$F173)-Y$7))/365,IF($F173&gt;Y$7,($D173-SUM($U173:Y173))*$E173*(IF(Y173&lt;1,IF(MIN(Z$7,$F173)&gt;$C173,MIN(Z$7,$F173)-$C173+1,0),MIN(Z$7,$F173)-Y$7))/365,0))</f>
        <v>0</v>
      </c>
      <c r="AA173" s="4">
        <f>IF($F173=0,($D173-SUM($U173:Z173))*$E173*(IF(Z173&lt;1,IF(MIN(AA$7,$F173)&gt;$C173,MIN(AA$7,$F173)-$C173+1,0),MIN(AA$7,$F173)-Z$7))/365,IF($F173&gt;Z$7,($D173-SUM($U173:Z173))*$E173*(IF(Z173&lt;1,IF(MIN(AA$7,$F173)&gt;$C173,MIN(AA$7,$F173)-$C173+1,0),MIN(AA$7,$F173)-Z$7))/365,0))</f>
        <v>0</v>
      </c>
      <c r="AB173" s="4">
        <f>IF($F173=0,($D173-SUM($U173:AA173))*$E173*(IF(AA173&lt;1,IF(MIN(AB$7,$F173)&gt;$C173,MIN(AB$7,$F173)-$C173+1,0),MIN(AB$7,$F173)-AA$7))/365,IF($F173&gt;AA$7,($D173-SUM($U173:AA173))*$E173*(IF(AA173&lt;1,IF(MIN(AB$7,$F173)&gt;$C173,MIN(AB$7,$F173)-$C173+1,0),MIN(AB$7,$F173)-AA$7))/365,0))</f>
        <v>0</v>
      </c>
      <c r="AC173" s="4">
        <f>IF($F173=0,($D173-SUM($U173:AB173))*$E173*(IF(AB173&lt;1,IF(MIN(AC$7,$F173)&gt;$C173,MIN(AC$7,$F173)-$C173+1,0),MIN(AC$7,$F173)-AB$7))/365,IF($F173&gt;AB$7,($D173-SUM($U173:AB173))*$E173*(IF(AB173&lt;1,IF(MIN(AC$7,$F173)&gt;$C173,MIN(AC$7,$F173)-$C173+1,0),MIN(AC$7,$F173)-AB$7))/365,0))</f>
        <v>0</v>
      </c>
      <c r="AD173" s="4">
        <f>IF($F173=0,($D173-SUM($U173:AC173))*$E173*(IF(AC173&lt;1,IF(MIN(AD$7,$F173)&gt;$C173,MIN(AD$7,$F173)-$C173+1,0),MIN(AD$7,$F173)-AC$7))/365,IF($F173&gt;AC$7,($D173-SUM($U173:AC173))*$E173*(IF(AC173&lt;1,IF(MIN(AD$7,$F173)&gt;$C173,MIN(AD$7,$F173)-$C173+1,0),MIN(AD$7,$F173)-AC$7))/365,0))</f>
        <v>0</v>
      </c>
      <c r="AE173" s="4">
        <f>IF($F173=0,($D173-SUM($U173:AD173))*$E173*(IF(AD173&lt;1,IF(MIN(AE$7,$F173)&gt;$C173,MIN(AE$7,$F173)-$C173+1,0),MIN(AE$7,$F173)-AD$7))/365,IF($F173&gt;AD$7,($D173-SUM($U173:AD173))*$E173*(IF(AD173&lt;1,IF(MIN(AE$7,$F173)&gt;$C173,MIN(AE$7,$F173)-$C173+1,0),MIN(AE$7,$F173)-AD$7))/365,0))</f>
        <v>0</v>
      </c>
      <c r="AF173" s="4">
        <f>IF($F173=0,($D173-SUM($U173:AE173))*$E173*(IF(AE173&lt;1,IF(MIN(AF$7,$F173)&gt;$C173,MIN(AF$7,$F173)-$C173+1,0),MIN(AF$7,$F173)-AE$7))/365,IF($F173&gt;AE$7,($D173-SUM($U173:AE173))*$E173*(IF(AE173&lt;1,IF(MIN(AF$7,$F173)&gt;$C173,MIN(AF$7,$F173)-$C173+1,0),MIN(AF$7,$F173)-AE$7))/365,0))</f>
        <v>0</v>
      </c>
      <c r="AG173" s="4">
        <f>IF($F173=0,($D173-SUM($U173:AF173))*$E173*(IF(AF173&lt;1,IF(MIN(AG$7,$F173)&gt;$C173,MIN(AG$7,$F173)-$C173+1,0),MIN(AG$7,$F173)-AF$7))/365,IF($F173&gt;AF$7,($D173-SUM($U173:AF173))*$E173*(IF(AF173&lt;1,IF(MIN(AG$7,$F173)&gt;$C173,MIN(AG$7,$F173)-$C173+1,0),MIN(AG$7,$F173)-AF$7))/365,0))</f>
        <v>0</v>
      </c>
      <c r="AH173" s="4">
        <f>IF($F173=0,($D173-SUM($U173:AG173))*$E173*(IF(AG173&lt;1,IF(MIN(AH$7,$F173)&gt;$C173,MIN(AH$7,$F173)-$C173+1,0),MIN(AH$7,$F173)-AG$7))/365,IF($F173&gt;AG$7,($D173-SUM($U173:AG173))*$E173*(IF(AG173&lt;1,IF(MIN(AH$7,$F173)&gt;$C173,MIN(AH$7,$F173)-$C173+1,0),MIN(AH$7,$F173)-AG$7))/365,0))</f>
        <v>0</v>
      </c>
      <c r="AI173" s="4">
        <f>IF($F173=0,($D173-SUM($U173:AH173))*$E173*(IF(AH173&lt;1,IF(MIN(AI$7,$F173)&gt;$C173,MIN(AI$7,$F173)-$C173+1,0),MIN(AI$7,$F173)-AH$7))/365,IF($F173&gt;AH$7,($D173-SUM($U173:AH173))*$E173*(IF(AH173&lt;1,IF(MIN(AI$7,$F173)&gt;$C173,MIN(AI$7,$F173)-$C173+1,0),MIN(AI$7,$F173)-AH$7))/365,0))</f>
        <v>0</v>
      </c>
      <c r="AJ173" s="4">
        <f>IF($F173=0,($D173-SUM($U173:AI173))*$E173*(IF(AI173&lt;1,IF(MIN(AJ$7,$F173)&gt;$C173,MIN(AJ$7,$F173)-$C173+1,0),MIN(AJ$7,$F173)-AI$7))/365,IF($F173&gt;AI$7,($D173-SUM($U173:AI173))*$E173*(IF(AI173&lt;1,IF(MIN(AJ$7,$F173)&gt;$C173,MIN(AJ$7,$F173)-$C173+1,0),MIN(AJ$7,$F173)-AI$7))/365,0))</f>
        <v>0</v>
      </c>
      <c r="AK173" s="4">
        <f>IF($F173=0,($D173-SUM($U173:AJ173))*$E173*(IF(AJ173&lt;1,IF(MIN(AK$7,$F173)&gt;$C173,MIN(AK$7,$F173)-$C173+1,0),MIN(AK$7,$F173)-AJ$7))/365,IF($F173&gt;AJ$7,($D173-SUM($U173:AJ173))*$E173*(IF(AJ173&lt;1,IF(MIN(AK$7,$F173)&gt;$C173,MIN(AK$7,$F173)-$C173+1,0),MIN(AK$7,$F173)-AJ$7))/365,0))</f>
        <v>0</v>
      </c>
      <c r="AL173" s="4">
        <f>IF($F173=0,($D173-SUM($U173:AK173))*$E173*(IF(AK173&lt;1,IF(MIN(AL$7,$F173)&gt;$C173,MIN(AL$7,$F173)-$C173+1,0),MIN(AL$7,$F173)-AK$7))/365,IF($F173&gt;AK$7,($D173-SUM($U173:AK173))*$E173*(IF(AK173&lt;1,IF(MIN(AL$7,$F173)&gt;$C173,MIN(AL$7,$F173)-$C173+1,0),MIN(AL$7,$F173)-AK$7))/365,0))</f>
        <v>0</v>
      </c>
      <c r="AM173" s="4">
        <f>IF($F173=0,($D173-SUM($U173:AL173))*$E173*(IF(AL173&lt;1,IF(MIN(AM$7,$F173)&gt;$C173,MIN(AM$7,$F173)-$C173+1,0),MIN(AM$7,$F173)-AL$7))/365,IF($F173&gt;AL$7,($D173-SUM($U173:AL173))*$E173*(IF(AL173&lt;1,IF(MIN(AM$7,$F173)&gt;$C173,MIN(AM$7,$F173)-$C173+1,0),MIN(AM$7,$F173)-AL$7))/365,0))</f>
        <v>0</v>
      </c>
      <c r="AN173" s="4">
        <f>IF($F173=0,($D173-SUM($U173:AM173))*$E173*(IF(AM173&lt;1,IF(MIN(AN$7,$F173)&gt;$C173,MIN(AN$7,$F173)-$C173+1,0),MIN(AN$7,$F173)-AM$7))/365,IF($F173&gt;AM$7,($D173-SUM($U173:AM173))*$E173*(IF(AM173&lt;1,IF(MIN(AN$7,$F173)&gt;$C173,MIN(AN$7,$F173)-$C173+1,0),MIN(AN$7,$F173)-AM$7))/365,0))</f>
        <v>0</v>
      </c>
      <c r="AO173" s="4">
        <f>IF($F173=0,($D173-SUM($U173:AN173))*$E173*(IF(AN173&lt;1,IF(MIN(AO$7,$F173)&gt;$C173,MIN(AO$7,$F173)-$C173+1,0),MIN(AO$7,$F173)-AN$7))/365,IF($F173&gt;AN$7,($D173-SUM($U173:AN173))*$E173*(IF(AN173&lt;1,IF(MIN(AO$7,$F173)&gt;$C173,MIN(AO$7,$F173)-$C173+1,0),MIN(AO$7,$F173)-AN$7))/365,0))</f>
        <v>0</v>
      </c>
      <c r="AP173" s="4">
        <f>IF($F173=0,($D173-SUM($U173:AO173))*$E173*(IF(AO173&lt;1,IF(MIN(AP$7,$F173)&gt;$C173,MIN(AP$7,$F173)-$C173+1,0),MIN(AP$7,$F173)-AO$7))/365,IF($F173&gt;AO$7,($D173-SUM($U173:AO173))*$E173*(IF(AO173&lt;1,IF(MIN(AP$7,$F173)&gt;$C173,MIN(AP$7,$F173)-$C173+1,0),MIN(AP$7,$F173)-AO$7))/365,0))</f>
        <v>0</v>
      </c>
      <c r="AQ173" s="4">
        <f>IF($F173=0,($D173-SUM($U173:AP173))*$E173*(IF(AP173&lt;1,IF(MIN(AQ$7,$F173)&gt;$C173,MIN(AQ$7,$F173)-$C173+1,0),MIN(AQ$7,$F173)-AP$7))/365,IF($F173&gt;AP$7,($D173-SUM($U173:AP173))*$E173*(IF(AP173&lt;1,IF(MIN(AQ$7,$F173)&gt;$C173,MIN(AQ$7,$F173)-$C173+1,0),MIN(AQ$7,$F173)-AP$7))/365,0))</f>
        <v>0</v>
      </c>
      <c r="AR173" s="4">
        <f>IF($F173=0,($D173-SUM($U173:AQ173))*$E173*(IF(AQ173&lt;1,IF(MIN(AR$7,$F173)&gt;$C173,MIN(AR$7,$F173)-$C173+1,0),MIN(AR$7,$F173)-AQ$7))/365,IF($F173&gt;AQ$7,($D173-SUM($U173:AQ173))*$E173*(IF(AQ173&lt;1,IF(MIN(AR$7,$F173)&gt;$C173,MIN(AR$7,$F173)-$C173+1,0),MIN(AR$7,$F173)-AQ$7))/365,0))</f>
        <v>0</v>
      </c>
      <c r="AS173" s="4">
        <f>IF($F173=0,($D173-SUM($U173:AR173))*$E173*(IF(AR173&lt;1,IF(MIN(AS$7,$F173)&gt;$C173,MIN(AS$7,$F173)-$C173+1,0),MIN(AS$7,$F173)-AR$7))/365,IF($F173&gt;AR$7,($D173-SUM($U173:AR173))*$E173*(IF(AR173&lt;1,IF(MIN(AS$7,$F173)&gt;$C173,MIN(AS$7,$F173)-$C173+1,0),MIN(AS$7,$F173)-AR$7))/365,0))</f>
        <v>0</v>
      </c>
    </row>
    <row r="174" spans="1:45">
      <c r="A174" s="15"/>
      <c r="B174" s="17"/>
      <c r="C174" s="16"/>
      <c r="D174" s="15"/>
      <c r="E174" s="11"/>
      <c r="F174" s="16"/>
      <c r="G174" s="15"/>
      <c r="H174" s="14"/>
      <c r="I174" s="5"/>
      <c r="J174" s="13">
        <f>SUM(U174:AS174)</f>
        <v>0</v>
      </c>
      <c r="K174" s="13">
        <f>IF(F174=0,D174-J174,IF(F174&lt;41730,0,D174-J174))</f>
        <v>0</v>
      </c>
      <c r="L174" s="12">
        <f>IF(K174=0,0,IF(G174-((L$7-C174)/365)&lt;0,0,G174-((L$7-C174)/365)))</f>
        <v>0</v>
      </c>
      <c r="M174" s="4">
        <f>IF(K174=0,0,D174*H174)</f>
        <v>0</v>
      </c>
      <c r="N174" s="11">
        <f>IFERROR((1-(M174/K174)^(1/L174)),0)</f>
        <v>0</v>
      </c>
      <c r="O174" s="10">
        <f>IF(F174&gt;41730,IF(F174&gt;41730,(F174-41730)/365,IF(K174=0,0,IF(G174-((L$7-C174)/365)&lt;0,0,G174-((L$7-C174)/365)))),1)</f>
        <v>1</v>
      </c>
      <c r="P174" s="9">
        <f>IF(K174&lt;M174,0,IF(L174=0,K174-M174,K174*N174*O174))</f>
        <v>0</v>
      </c>
      <c r="Q174" s="19">
        <f>IF(F174&gt;41730,D174,0)</f>
        <v>0</v>
      </c>
      <c r="R174" s="18">
        <f>IF(F174&gt;41730,J174+P174,0)</f>
        <v>0</v>
      </c>
      <c r="S174" s="9">
        <f>IF(F174&gt;0,0,K174-P174)</f>
        <v>0</v>
      </c>
      <c r="T174" s="5"/>
      <c r="U174" s="4">
        <f>D174*E174*(IF(U$7&gt;$C174,U$7-$C174+1,0))/365</f>
        <v>0</v>
      </c>
      <c r="V174" s="4">
        <f>($D174-U174)*$E174*(IF(U174&lt;1,IF(V$7&gt;$C174,V$7-$C174+1,0),V$7-U$7))/365</f>
        <v>0</v>
      </c>
      <c r="W174" s="4">
        <f>IF($F174=0,($D174-SUM($U174:V174))*$E174*(IF(V174&lt;1,IF(MIN(W$7,$F174)&gt;$C174,MIN(W$7,$F174)-$C174+1,0),MIN(W$7,$F174)-V$7))/365,IF($F174&gt;V$7,($D174-SUM($U174:V174))*$E174*(IF(V174&lt;1,IF(MIN(W$7,$F174)&gt;$C174,MIN(W$7,$F174)-$C174+1,0),MIN(W$7,$F174)-V$7))/365,0))</f>
        <v>0</v>
      </c>
      <c r="X174" s="4">
        <f>IF($F174=0,($D174-SUM($U174:W174))*$E174*(IF(W174&lt;1,IF(MIN(X$7,$F174)&gt;$C174,MIN(X$7,$F174)-$C174+1,0),MIN(X$7,$F174)-W$7))/365,IF($F174&gt;W$7,($D174-SUM($U174:W174))*$E174*(IF(W174&lt;1,IF(MIN(X$7,$F174)&gt;$C174,MIN(X$7,$F174)-$C174+1,0),MIN(X$7,$F174)-W$7))/365,0))</f>
        <v>0</v>
      </c>
      <c r="Y174" s="4">
        <f>IF($F174=0,($D174-SUM($U174:X174))*$E174*(IF(X174&lt;1,IF(MIN(Y$7,$F174)&gt;$C174,MIN(Y$7,$F174)-$C174+1,0),MIN(Y$7,$F174)-X$7))/365,IF($F174&gt;X$7,($D174-SUM($U174:X174))*$E174*(IF(X174&lt;1,IF(MIN(Y$7,$F174)&gt;$C174,MIN(Y$7,$F174)-$C174+1,0),MIN(Y$7,$F174)-X$7))/365,0))</f>
        <v>0</v>
      </c>
      <c r="Z174" s="4">
        <f>IF($F174=0,($D174-SUM($U174:Y174))*$E174*(IF(Y174&lt;1,IF(MIN(Z$7,$F174)&gt;$C174,MIN(Z$7,$F174)-$C174+1,0),MIN(Z$7,$F174)-Y$7))/365,IF($F174&gt;Y$7,($D174-SUM($U174:Y174))*$E174*(IF(Y174&lt;1,IF(MIN(Z$7,$F174)&gt;$C174,MIN(Z$7,$F174)-$C174+1,0),MIN(Z$7,$F174)-Y$7))/365,0))</f>
        <v>0</v>
      </c>
      <c r="AA174" s="4">
        <f>IF($F174=0,($D174-SUM($U174:Z174))*$E174*(IF(Z174&lt;1,IF(MIN(AA$7,$F174)&gt;$C174,MIN(AA$7,$F174)-$C174+1,0),MIN(AA$7,$F174)-Z$7))/365,IF($F174&gt;Z$7,($D174-SUM($U174:Z174))*$E174*(IF(Z174&lt;1,IF(MIN(AA$7,$F174)&gt;$C174,MIN(AA$7,$F174)-$C174+1,0),MIN(AA$7,$F174)-Z$7))/365,0))</f>
        <v>0</v>
      </c>
      <c r="AB174" s="4">
        <f>IF($F174=0,($D174-SUM($U174:AA174))*$E174*(IF(AA174&lt;1,IF(MIN(AB$7,$F174)&gt;$C174,MIN(AB$7,$F174)-$C174+1,0),MIN(AB$7,$F174)-AA$7))/365,IF($F174&gt;AA$7,($D174-SUM($U174:AA174))*$E174*(IF(AA174&lt;1,IF(MIN(AB$7,$F174)&gt;$C174,MIN(AB$7,$F174)-$C174+1,0),MIN(AB$7,$F174)-AA$7))/365,0))</f>
        <v>0</v>
      </c>
      <c r="AC174" s="4">
        <f>IF($F174=0,($D174-SUM($U174:AB174))*$E174*(IF(AB174&lt;1,IF(MIN(AC$7,$F174)&gt;$C174,MIN(AC$7,$F174)-$C174+1,0),MIN(AC$7,$F174)-AB$7))/365,IF($F174&gt;AB$7,($D174-SUM($U174:AB174))*$E174*(IF(AB174&lt;1,IF(MIN(AC$7,$F174)&gt;$C174,MIN(AC$7,$F174)-$C174+1,0),MIN(AC$7,$F174)-AB$7))/365,0))</f>
        <v>0</v>
      </c>
      <c r="AD174" s="4">
        <f>IF($F174=0,($D174-SUM($U174:AC174))*$E174*(IF(AC174&lt;1,IF(MIN(AD$7,$F174)&gt;$C174,MIN(AD$7,$F174)-$C174+1,0),MIN(AD$7,$F174)-AC$7))/365,IF($F174&gt;AC$7,($D174-SUM($U174:AC174))*$E174*(IF(AC174&lt;1,IF(MIN(AD$7,$F174)&gt;$C174,MIN(AD$7,$F174)-$C174+1,0),MIN(AD$7,$F174)-AC$7))/365,0))</f>
        <v>0</v>
      </c>
      <c r="AE174" s="4">
        <f>IF($F174=0,($D174-SUM($U174:AD174))*$E174*(IF(AD174&lt;1,IF(MIN(AE$7,$F174)&gt;$C174,MIN(AE$7,$F174)-$C174+1,0),MIN(AE$7,$F174)-AD$7))/365,IF($F174&gt;AD$7,($D174-SUM($U174:AD174))*$E174*(IF(AD174&lt;1,IF(MIN(AE$7,$F174)&gt;$C174,MIN(AE$7,$F174)-$C174+1,0),MIN(AE$7,$F174)-AD$7))/365,0))</f>
        <v>0</v>
      </c>
      <c r="AF174" s="4">
        <f>IF($F174=0,($D174-SUM($U174:AE174))*$E174*(IF(AE174&lt;1,IF(MIN(AF$7,$F174)&gt;$C174,MIN(AF$7,$F174)-$C174+1,0),MIN(AF$7,$F174)-AE$7))/365,IF($F174&gt;AE$7,($D174-SUM($U174:AE174))*$E174*(IF(AE174&lt;1,IF(MIN(AF$7,$F174)&gt;$C174,MIN(AF$7,$F174)-$C174+1,0),MIN(AF$7,$F174)-AE$7))/365,0))</f>
        <v>0</v>
      </c>
      <c r="AG174" s="4">
        <f>IF($F174=0,($D174-SUM($U174:AF174))*$E174*(IF(AF174&lt;1,IF(MIN(AG$7,$F174)&gt;$C174,MIN(AG$7,$F174)-$C174+1,0),MIN(AG$7,$F174)-AF$7))/365,IF($F174&gt;AF$7,($D174-SUM($U174:AF174))*$E174*(IF(AF174&lt;1,IF(MIN(AG$7,$F174)&gt;$C174,MIN(AG$7,$F174)-$C174+1,0),MIN(AG$7,$F174)-AF$7))/365,0))</f>
        <v>0</v>
      </c>
      <c r="AH174" s="4">
        <f>IF($F174=0,($D174-SUM($U174:AG174))*$E174*(IF(AG174&lt;1,IF(MIN(AH$7,$F174)&gt;$C174,MIN(AH$7,$F174)-$C174+1,0),MIN(AH$7,$F174)-AG$7))/365,IF($F174&gt;AG$7,($D174-SUM($U174:AG174))*$E174*(IF(AG174&lt;1,IF(MIN(AH$7,$F174)&gt;$C174,MIN(AH$7,$F174)-$C174+1,0),MIN(AH$7,$F174)-AG$7))/365,0))</f>
        <v>0</v>
      </c>
      <c r="AI174" s="4">
        <f>IF($F174=0,($D174-SUM($U174:AH174))*$E174*(IF(AH174&lt;1,IF(MIN(AI$7,$F174)&gt;$C174,MIN(AI$7,$F174)-$C174+1,0),MIN(AI$7,$F174)-AH$7))/365,IF($F174&gt;AH$7,($D174-SUM($U174:AH174))*$E174*(IF(AH174&lt;1,IF(MIN(AI$7,$F174)&gt;$C174,MIN(AI$7,$F174)-$C174+1,0),MIN(AI$7,$F174)-AH$7))/365,0))</f>
        <v>0</v>
      </c>
      <c r="AJ174" s="4">
        <f>IF($F174=0,($D174-SUM($U174:AI174))*$E174*(IF(AI174&lt;1,IF(MIN(AJ$7,$F174)&gt;$C174,MIN(AJ$7,$F174)-$C174+1,0),MIN(AJ$7,$F174)-AI$7))/365,IF($F174&gt;AI$7,($D174-SUM($U174:AI174))*$E174*(IF(AI174&lt;1,IF(MIN(AJ$7,$F174)&gt;$C174,MIN(AJ$7,$F174)-$C174+1,0),MIN(AJ$7,$F174)-AI$7))/365,0))</f>
        <v>0</v>
      </c>
      <c r="AK174" s="4">
        <f>IF($F174=0,($D174-SUM($U174:AJ174))*$E174*(IF(AJ174&lt;1,IF(MIN(AK$7,$F174)&gt;$C174,MIN(AK$7,$F174)-$C174+1,0),MIN(AK$7,$F174)-AJ$7))/365,IF($F174&gt;AJ$7,($D174-SUM($U174:AJ174))*$E174*(IF(AJ174&lt;1,IF(MIN(AK$7,$F174)&gt;$C174,MIN(AK$7,$F174)-$C174+1,0),MIN(AK$7,$F174)-AJ$7))/365,0))</f>
        <v>0</v>
      </c>
      <c r="AL174" s="4">
        <f>IF($F174=0,($D174-SUM($U174:AK174))*$E174*(IF(AK174&lt;1,IF(MIN(AL$7,$F174)&gt;$C174,MIN(AL$7,$F174)-$C174+1,0),MIN(AL$7,$F174)-AK$7))/365,IF($F174&gt;AK$7,($D174-SUM($U174:AK174))*$E174*(IF(AK174&lt;1,IF(MIN(AL$7,$F174)&gt;$C174,MIN(AL$7,$F174)-$C174+1,0),MIN(AL$7,$F174)-AK$7))/365,0))</f>
        <v>0</v>
      </c>
      <c r="AM174" s="4">
        <f>IF($F174=0,($D174-SUM($U174:AL174))*$E174*(IF(AL174&lt;1,IF(MIN(AM$7,$F174)&gt;$C174,MIN(AM$7,$F174)-$C174+1,0),MIN(AM$7,$F174)-AL$7))/365,IF($F174&gt;AL$7,($D174-SUM($U174:AL174))*$E174*(IF(AL174&lt;1,IF(MIN(AM$7,$F174)&gt;$C174,MIN(AM$7,$F174)-$C174+1,0),MIN(AM$7,$F174)-AL$7))/365,0))</f>
        <v>0</v>
      </c>
      <c r="AN174" s="4">
        <f>IF($F174=0,($D174-SUM($U174:AM174))*$E174*(IF(AM174&lt;1,IF(MIN(AN$7,$F174)&gt;$C174,MIN(AN$7,$F174)-$C174+1,0),MIN(AN$7,$F174)-AM$7))/365,IF($F174&gt;AM$7,($D174-SUM($U174:AM174))*$E174*(IF(AM174&lt;1,IF(MIN(AN$7,$F174)&gt;$C174,MIN(AN$7,$F174)-$C174+1,0),MIN(AN$7,$F174)-AM$7))/365,0))</f>
        <v>0</v>
      </c>
      <c r="AO174" s="4">
        <f>IF($F174=0,($D174-SUM($U174:AN174))*$E174*(IF(AN174&lt;1,IF(MIN(AO$7,$F174)&gt;$C174,MIN(AO$7,$F174)-$C174+1,0),MIN(AO$7,$F174)-AN$7))/365,IF($F174&gt;AN$7,($D174-SUM($U174:AN174))*$E174*(IF(AN174&lt;1,IF(MIN(AO$7,$F174)&gt;$C174,MIN(AO$7,$F174)-$C174+1,0),MIN(AO$7,$F174)-AN$7))/365,0))</f>
        <v>0</v>
      </c>
      <c r="AP174" s="4">
        <f>IF($F174=0,($D174-SUM($U174:AO174))*$E174*(IF(AO174&lt;1,IF(MIN(AP$7,$F174)&gt;$C174,MIN(AP$7,$F174)-$C174+1,0),MIN(AP$7,$F174)-AO$7))/365,IF($F174&gt;AO$7,($D174-SUM($U174:AO174))*$E174*(IF(AO174&lt;1,IF(MIN(AP$7,$F174)&gt;$C174,MIN(AP$7,$F174)-$C174+1,0),MIN(AP$7,$F174)-AO$7))/365,0))</f>
        <v>0</v>
      </c>
      <c r="AQ174" s="4">
        <f>IF($F174=0,($D174-SUM($U174:AP174))*$E174*(IF(AP174&lt;1,IF(MIN(AQ$7,$F174)&gt;$C174,MIN(AQ$7,$F174)-$C174+1,0),MIN(AQ$7,$F174)-AP$7))/365,IF($F174&gt;AP$7,($D174-SUM($U174:AP174))*$E174*(IF(AP174&lt;1,IF(MIN(AQ$7,$F174)&gt;$C174,MIN(AQ$7,$F174)-$C174+1,0),MIN(AQ$7,$F174)-AP$7))/365,0))</f>
        <v>0</v>
      </c>
      <c r="AR174" s="4">
        <f>IF($F174=0,($D174-SUM($U174:AQ174))*$E174*(IF(AQ174&lt;1,IF(MIN(AR$7,$F174)&gt;$C174,MIN(AR$7,$F174)-$C174+1,0),MIN(AR$7,$F174)-AQ$7))/365,IF($F174&gt;AQ$7,($D174-SUM($U174:AQ174))*$E174*(IF(AQ174&lt;1,IF(MIN(AR$7,$F174)&gt;$C174,MIN(AR$7,$F174)-$C174+1,0),MIN(AR$7,$F174)-AQ$7))/365,0))</f>
        <v>0</v>
      </c>
      <c r="AS174" s="4">
        <f>IF($F174=0,($D174-SUM($U174:AR174))*$E174*(IF(AR174&lt;1,IF(MIN(AS$7,$F174)&gt;$C174,MIN(AS$7,$F174)-$C174+1,0),MIN(AS$7,$F174)-AR$7))/365,IF($F174&gt;AR$7,($D174-SUM($U174:AR174))*$E174*(IF(AR174&lt;1,IF(MIN(AS$7,$F174)&gt;$C174,MIN(AS$7,$F174)-$C174+1,0),MIN(AS$7,$F174)-AR$7))/365,0))</f>
        <v>0</v>
      </c>
    </row>
    <row r="175" spans="1:45">
      <c r="A175" s="15"/>
      <c r="B175" s="17"/>
      <c r="C175" s="16"/>
      <c r="D175" s="15"/>
      <c r="E175" s="11"/>
      <c r="F175" s="16"/>
      <c r="G175" s="15"/>
      <c r="H175" s="14"/>
      <c r="I175" s="5"/>
      <c r="J175" s="13">
        <f>SUM(U175:AS175)</f>
        <v>0</v>
      </c>
      <c r="K175" s="13">
        <f>IF(F175=0,D175-J175,IF(F175&lt;41730,0,D175-J175))</f>
        <v>0</v>
      </c>
      <c r="L175" s="12">
        <f>IF(K175=0,0,IF(G175-((L$7-C175)/365)&lt;0,0,G175-((L$7-C175)/365)))</f>
        <v>0</v>
      </c>
      <c r="M175" s="4">
        <f>IF(K175=0,0,D175*H175)</f>
        <v>0</v>
      </c>
      <c r="N175" s="11">
        <f>IFERROR((1-(M175/K175)^(1/L175)),0)</f>
        <v>0</v>
      </c>
      <c r="O175" s="10">
        <f>IF(F175&gt;41730,IF(F175&gt;41730,(F175-41730)/365,IF(K175=0,0,IF(G175-((L$7-C175)/365)&lt;0,0,G175-((L$7-C175)/365)))),1)</f>
        <v>1</v>
      </c>
      <c r="P175" s="9">
        <f>IF(K175&lt;M175,0,IF(L175=0,K175-M175,K175*N175*O175))</f>
        <v>0</v>
      </c>
      <c r="Q175" s="19">
        <f>IF(F175&gt;41730,D175,0)</f>
        <v>0</v>
      </c>
      <c r="R175" s="18">
        <f>IF(F175&gt;41730,J175+P175,0)</f>
        <v>0</v>
      </c>
      <c r="S175" s="9">
        <f>IF(F175&gt;0,0,K175-P175)</f>
        <v>0</v>
      </c>
      <c r="T175" s="5"/>
      <c r="U175" s="4">
        <f>D175*E175*(IF(U$7&gt;$C175,U$7-$C175+1,0))/365</f>
        <v>0</v>
      </c>
      <c r="V175" s="4">
        <f>($D175-U175)*$E175*(IF(U175&lt;1,IF(V$7&gt;$C175,V$7-$C175+1,0),V$7-U$7))/365</f>
        <v>0</v>
      </c>
      <c r="W175" s="4">
        <f>IF($F175=0,($D175-SUM($U175:V175))*$E175*(IF(V175&lt;1,IF(MIN(W$7,$F175)&gt;$C175,MIN(W$7,$F175)-$C175+1,0),MIN(W$7,$F175)-V$7))/365,IF($F175&gt;V$7,($D175-SUM($U175:V175))*$E175*(IF(V175&lt;1,IF(MIN(W$7,$F175)&gt;$C175,MIN(W$7,$F175)-$C175+1,0),MIN(W$7,$F175)-V$7))/365,0))</f>
        <v>0</v>
      </c>
      <c r="X175" s="4">
        <f>IF($F175=0,($D175-SUM($U175:W175))*$E175*(IF(W175&lt;1,IF(MIN(X$7,$F175)&gt;$C175,MIN(X$7,$F175)-$C175+1,0),MIN(X$7,$F175)-W$7))/365,IF($F175&gt;W$7,($D175-SUM($U175:W175))*$E175*(IF(W175&lt;1,IF(MIN(X$7,$F175)&gt;$C175,MIN(X$7,$F175)-$C175+1,0),MIN(X$7,$F175)-W$7))/365,0))</f>
        <v>0</v>
      </c>
      <c r="Y175" s="4">
        <f>IF($F175=0,($D175-SUM($U175:X175))*$E175*(IF(X175&lt;1,IF(MIN(Y$7,$F175)&gt;$C175,MIN(Y$7,$F175)-$C175+1,0),MIN(Y$7,$F175)-X$7))/365,IF($F175&gt;X$7,($D175-SUM($U175:X175))*$E175*(IF(X175&lt;1,IF(MIN(Y$7,$F175)&gt;$C175,MIN(Y$7,$F175)-$C175+1,0),MIN(Y$7,$F175)-X$7))/365,0))</f>
        <v>0</v>
      </c>
      <c r="Z175" s="4">
        <f>IF($F175=0,($D175-SUM($U175:Y175))*$E175*(IF(Y175&lt;1,IF(MIN(Z$7,$F175)&gt;$C175,MIN(Z$7,$F175)-$C175+1,0),MIN(Z$7,$F175)-Y$7))/365,IF($F175&gt;Y$7,($D175-SUM($U175:Y175))*$E175*(IF(Y175&lt;1,IF(MIN(Z$7,$F175)&gt;$C175,MIN(Z$7,$F175)-$C175+1,0),MIN(Z$7,$F175)-Y$7))/365,0))</f>
        <v>0</v>
      </c>
      <c r="AA175" s="4">
        <f>IF($F175=0,($D175-SUM($U175:Z175))*$E175*(IF(Z175&lt;1,IF(MIN(AA$7,$F175)&gt;$C175,MIN(AA$7,$F175)-$C175+1,0),MIN(AA$7,$F175)-Z$7))/365,IF($F175&gt;Z$7,($D175-SUM($U175:Z175))*$E175*(IF(Z175&lt;1,IF(MIN(AA$7,$F175)&gt;$C175,MIN(AA$7,$F175)-$C175+1,0),MIN(AA$7,$F175)-Z$7))/365,0))</f>
        <v>0</v>
      </c>
      <c r="AB175" s="4">
        <f>IF($F175=0,($D175-SUM($U175:AA175))*$E175*(IF(AA175&lt;1,IF(MIN(AB$7,$F175)&gt;$C175,MIN(AB$7,$F175)-$C175+1,0),MIN(AB$7,$F175)-AA$7))/365,IF($F175&gt;AA$7,($D175-SUM($U175:AA175))*$E175*(IF(AA175&lt;1,IF(MIN(AB$7,$F175)&gt;$C175,MIN(AB$7,$F175)-$C175+1,0),MIN(AB$7,$F175)-AA$7))/365,0))</f>
        <v>0</v>
      </c>
      <c r="AC175" s="4">
        <f>IF($F175=0,($D175-SUM($U175:AB175))*$E175*(IF(AB175&lt;1,IF(MIN(AC$7,$F175)&gt;$C175,MIN(AC$7,$F175)-$C175+1,0),MIN(AC$7,$F175)-AB$7))/365,IF($F175&gt;AB$7,($D175-SUM($U175:AB175))*$E175*(IF(AB175&lt;1,IF(MIN(AC$7,$F175)&gt;$C175,MIN(AC$7,$F175)-$C175+1,0),MIN(AC$7,$F175)-AB$7))/365,0))</f>
        <v>0</v>
      </c>
      <c r="AD175" s="4">
        <f>IF($F175=0,($D175-SUM($U175:AC175))*$E175*(IF(AC175&lt;1,IF(MIN(AD$7,$F175)&gt;$C175,MIN(AD$7,$F175)-$C175+1,0),MIN(AD$7,$F175)-AC$7))/365,IF($F175&gt;AC$7,($D175-SUM($U175:AC175))*$E175*(IF(AC175&lt;1,IF(MIN(AD$7,$F175)&gt;$C175,MIN(AD$7,$F175)-$C175+1,0),MIN(AD$7,$F175)-AC$7))/365,0))</f>
        <v>0</v>
      </c>
      <c r="AE175" s="4">
        <f>IF($F175=0,($D175-SUM($U175:AD175))*$E175*(IF(AD175&lt;1,IF(MIN(AE$7,$F175)&gt;$C175,MIN(AE$7,$F175)-$C175+1,0),MIN(AE$7,$F175)-AD$7))/365,IF($F175&gt;AD$7,($D175-SUM($U175:AD175))*$E175*(IF(AD175&lt;1,IF(MIN(AE$7,$F175)&gt;$C175,MIN(AE$7,$F175)-$C175+1,0),MIN(AE$7,$F175)-AD$7))/365,0))</f>
        <v>0</v>
      </c>
      <c r="AF175" s="4">
        <f>IF($F175=0,($D175-SUM($U175:AE175))*$E175*(IF(AE175&lt;1,IF(MIN(AF$7,$F175)&gt;$C175,MIN(AF$7,$F175)-$C175+1,0),MIN(AF$7,$F175)-AE$7))/365,IF($F175&gt;AE$7,($D175-SUM($U175:AE175))*$E175*(IF(AE175&lt;1,IF(MIN(AF$7,$F175)&gt;$C175,MIN(AF$7,$F175)-$C175+1,0),MIN(AF$7,$F175)-AE$7))/365,0))</f>
        <v>0</v>
      </c>
      <c r="AG175" s="4">
        <f>IF($F175=0,($D175-SUM($U175:AF175))*$E175*(IF(AF175&lt;1,IF(MIN(AG$7,$F175)&gt;$C175,MIN(AG$7,$F175)-$C175+1,0),MIN(AG$7,$F175)-AF$7))/365,IF($F175&gt;AF$7,($D175-SUM($U175:AF175))*$E175*(IF(AF175&lt;1,IF(MIN(AG$7,$F175)&gt;$C175,MIN(AG$7,$F175)-$C175+1,0),MIN(AG$7,$F175)-AF$7))/365,0))</f>
        <v>0</v>
      </c>
      <c r="AH175" s="4">
        <f>IF($F175=0,($D175-SUM($U175:AG175))*$E175*(IF(AG175&lt;1,IF(MIN(AH$7,$F175)&gt;$C175,MIN(AH$7,$F175)-$C175+1,0),MIN(AH$7,$F175)-AG$7))/365,IF($F175&gt;AG$7,($D175-SUM($U175:AG175))*$E175*(IF(AG175&lt;1,IF(MIN(AH$7,$F175)&gt;$C175,MIN(AH$7,$F175)-$C175+1,0),MIN(AH$7,$F175)-AG$7))/365,0))</f>
        <v>0</v>
      </c>
      <c r="AI175" s="4">
        <f>IF($F175=0,($D175-SUM($U175:AH175))*$E175*(IF(AH175&lt;1,IF(MIN(AI$7,$F175)&gt;$C175,MIN(AI$7,$F175)-$C175+1,0),MIN(AI$7,$F175)-AH$7))/365,IF($F175&gt;AH$7,($D175-SUM($U175:AH175))*$E175*(IF(AH175&lt;1,IF(MIN(AI$7,$F175)&gt;$C175,MIN(AI$7,$F175)-$C175+1,0),MIN(AI$7,$F175)-AH$7))/365,0))</f>
        <v>0</v>
      </c>
      <c r="AJ175" s="4">
        <f>IF($F175=0,($D175-SUM($U175:AI175))*$E175*(IF(AI175&lt;1,IF(MIN(AJ$7,$F175)&gt;$C175,MIN(AJ$7,$F175)-$C175+1,0),MIN(AJ$7,$F175)-AI$7))/365,IF($F175&gt;AI$7,($D175-SUM($U175:AI175))*$E175*(IF(AI175&lt;1,IF(MIN(AJ$7,$F175)&gt;$C175,MIN(AJ$7,$F175)-$C175+1,0),MIN(AJ$7,$F175)-AI$7))/365,0))</f>
        <v>0</v>
      </c>
      <c r="AK175" s="4">
        <f>IF($F175=0,($D175-SUM($U175:AJ175))*$E175*(IF(AJ175&lt;1,IF(MIN(AK$7,$F175)&gt;$C175,MIN(AK$7,$F175)-$C175+1,0),MIN(AK$7,$F175)-AJ$7))/365,IF($F175&gt;AJ$7,($D175-SUM($U175:AJ175))*$E175*(IF(AJ175&lt;1,IF(MIN(AK$7,$F175)&gt;$C175,MIN(AK$7,$F175)-$C175+1,0),MIN(AK$7,$F175)-AJ$7))/365,0))</f>
        <v>0</v>
      </c>
      <c r="AL175" s="4">
        <f>IF($F175=0,($D175-SUM($U175:AK175))*$E175*(IF(AK175&lt;1,IF(MIN(AL$7,$F175)&gt;$C175,MIN(AL$7,$F175)-$C175+1,0),MIN(AL$7,$F175)-AK$7))/365,IF($F175&gt;AK$7,($D175-SUM($U175:AK175))*$E175*(IF(AK175&lt;1,IF(MIN(AL$7,$F175)&gt;$C175,MIN(AL$7,$F175)-$C175+1,0),MIN(AL$7,$F175)-AK$7))/365,0))</f>
        <v>0</v>
      </c>
      <c r="AM175" s="4">
        <f>IF($F175=0,($D175-SUM($U175:AL175))*$E175*(IF(AL175&lt;1,IF(MIN(AM$7,$F175)&gt;$C175,MIN(AM$7,$F175)-$C175+1,0),MIN(AM$7,$F175)-AL$7))/365,IF($F175&gt;AL$7,($D175-SUM($U175:AL175))*$E175*(IF(AL175&lt;1,IF(MIN(AM$7,$F175)&gt;$C175,MIN(AM$7,$F175)-$C175+1,0),MIN(AM$7,$F175)-AL$7))/365,0))</f>
        <v>0</v>
      </c>
      <c r="AN175" s="4">
        <f>IF($F175=0,($D175-SUM($U175:AM175))*$E175*(IF(AM175&lt;1,IF(MIN(AN$7,$F175)&gt;$C175,MIN(AN$7,$F175)-$C175+1,0),MIN(AN$7,$F175)-AM$7))/365,IF($F175&gt;AM$7,($D175-SUM($U175:AM175))*$E175*(IF(AM175&lt;1,IF(MIN(AN$7,$F175)&gt;$C175,MIN(AN$7,$F175)-$C175+1,0),MIN(AN$7,$F175)-AM$7))/365,0))</f>
        <v>0</v>
      </c>
      <c r="AO175" s="4">
        <f>IF($F175=0,($D175-SUM($U175:AN175))*$E175*(IF(AN175&lt;1,IF(MIN(AO$7,$F175)&gt;$C175,MIN(AO$7,$F175)-$C175+1,0),MIN(AO$7,$F175)-AN$7))/365,IF($F175&gt;AN$7,($D175-SUM($U175:AN175))*$E175*(IF(AN175&lt;1,IF(MIN(AO$7,$F175)&gt;$C175,MIN(AO$7,$F175)-$C175+1,0),MIN(AO$7,$F175)-AN$7))/365,0))</f>
        <v>0</v>
      </c>
      <c r="AP175" s="4">
        <f>IF($F175=0,($D175-SUM($U175:AO175))*$E175*(IF(AO175&lt;1,IF(MIN(AP$7,$F175)&gt;$C175,MIN(AP$7,$F175)-$C175+1,0),MIN(AP$7,$F175)-AO$7))/365,IF($F175&gt;AO$7,($D175-SUM($U175:AO175))*$E175*(IF(AO175&lt;1,IF(MIN(AP$7,$F175)&gt;$C175,MIN(AP$7,$F175)-$C175+1,0),MIN(AP$7,$F175)-AO$7))/365,0))</f>
        <v>0</v>
      </c>
      <c r="AQ175" s="4">
        <f>IF($F175=0,($D175-SUM($U175:AP175))*$E175*(IF(AP175&lt;1,IF(MIN(AQ$7,$F175)&gt;$C175,MIN(AQ$7,$F175)-$C175+1,0),MIN(AQ$7,$F175)-AP$7))/365,IF($F175&gt;AP$7,($D175-SUM($U175:AP175))*$E175*(IF(AP175&lt;1,IF(MIN(AQ$7,$F175)&gt;$C175,MIN(AQ$7,$F175)-$C175+1,0),MIN(AQ$7,$F175)-AP$7))/365,0))</f>
        <v>0</v>
      </c>
      <c r="AR175" s="4">
        <f>IF($F175=0,($D175-SUM($U175:AQ175))*$E175*(IF(AQ175&lt;1,IF(MIN(AR$7,$F175)&gt;$C175,MIN(AR$7,$F175)-$C175+1,0),MIN(AR$7,$F175)-AQ$7))/365,IF($F175&gt;AQ$7,($D175-SUM($U175:AQ175))*$E175*(IF(AQ175&lt;1,IF(MIN(AR$7,$F175)&gt;$C175,MIN(AR$7,$F175)-$C175+1,0),MIN(AR$7,$F175)-AQ$7))/365,0))</f>
        <v>0</v>
      </c>
      <c r="AS175" s="4">
        <f>IF($F175=0,($D175-SUM($U175:AR175))*$E175*(IF(AR175&lt;1,IF(MIN(AS$7,$F175)&gt;$C175,MIN(AS$7,$F175)-$C175+1,0),MIN(AS$7,$F175)-AR$7))/365,IF($F175&gt;AR$7,($D175-SUM($U175:AR175))*$E175*(IF(AR175&lt;1,IF(MIN(AS$7,$F175)&gt;$C175,MIN(AS$7,$F175)-$C175+1,0),MIN(AS$7,$F175)-AR$7))/365,0))</f>
        <v>0</v>
      </c>
    </row>
    <row r="176" spans="1:45">
      <c r="A176" s="15"/>
      <c r="B176" s="17"/>
      <c r="C176" s="16"/>
      <c r="D176" s="15"/>
      <c r="E176" s="11"/>
      <c r="F176" s="16"/>
      <c r="G176" s="15"/>
      <c r="H176" s="14"/>
      <c r="I176" s="5"/>
      <c r="J176" s="13">
        <f>SUM(U176:AS176)</f>
        <v>0</v>
      </c>
      <c r="K176" s="13">
        <f>IF(F176=0,D176-J176,IF(F176&lt;41730,0,D176-J176))</f>
        <v>0</v>
      </c>
      <c r="L176" s="12">
        <f>IF(K176=0,0,IF(G176-((L$7-C176)/365)&lt;0,0,G176-((L$7-C176)/365)))</f>
        <v>0</v>
      </c>
      <c r="M176" s="4">
        <f>IF(K176=0,0,D176*H176)</f>
        <v>0</v>
      </c>
      <c r="N176" s="11">
        <f>IFERROR((1-(M176/K176)^(1/L176)),0)</f>
        <v>0</v>
      </c>
      <c r="O176" s="10">
        <f>IF(F176&gt;41730,IF(F176&gt;41730,(F176-41730)/365,IF(K176=0,0,IF(G176-((L$7-C176)/365)&lt;0,0,G176-((L$7-C176)/365)))),1)</f>
        <v>1</v>
      </c>
      <c r="P176" s="9">
        <f>IF(K176&lt;M176,0,IF(L176=0,K176-M176,K176*N176*O176))</f>
        <v>0</v>
      </c>
      <c r="Q176" s="19">
        <f>IF(F176&gt;41730,D176,0)</f>
        <v>0</v>
      </c>
      <c r="R176" s="18">
        <f>IF(F176&gt;41730,J176+P176,0)</f>
        <v>0</v>
      </c>
      <c r="S176" s="9">
        <f>IF(F176&gt;0,0,K176-P176)</f>
        <v>0</v>
      </c>
      <c r="T176" s="5"/>
      <c r="U176" s="4">
        <f>D176*E176*(IF(U$7&gt;$C176,U$7-$C176+1,0))/365</f>
        <v>0</v>
      </c>
      <c r="V176" s="4">
        <f>($D176-U176)*$E176*(IF(U176&lt;1,IF(V$7&gt;$C176,V$7-$C176+1,0),V$7-U$7))/365</f>
        <v>0</v>
      </c>
      <c r="W176" s="4">
        <f>IF($F176=0,($D176-SUM($U176:V176))*$E176*(IF(V176&lt;1,IF(MIN(W$7,$F176)&gt;$C176,MIN(W$7,$F176)-$C176+1,0),MIN(W$7,$F176)-V$7))/365,IF($F176&gt;V$7,($D176-SUM($U176:V176))*$E176*(IF(V176&lt;1,IF(MIN(W$7,$F176)&gt;$C176,MIN(W$7,$F176)-$C176+1,0),MIN(W$7,$F176)-V$7))/365,0))</f>
        <v>0</v>
      </c>
      <c r="X176" s="4">
        <f>IF($F176=0,($D176-SUM($U176:W176))*$E176*(IF(W176&lt;1,IF(MIN(X$7,$F176)&gt;$C176,MIN(X$7,$F176)-$C176+1,0),MIN(X$7,$F176)-W$7))/365,IF($F176&gt;W$7,($D176-SUM($U176:W176))*$E176*(IF(W176&lt;1,IF(MIN(X$7,$F176)&gt;$C176,MIN(X$7,$F176)-$C176+1,0),MIN(X$7,$F176)-W$7))/365,0))</f>
        <v>0</v>
      </c>
      <c r="Y176" s="4">
        <f>IF($F176=0,($D176-SUM($U176:X176))*$E176*(IF(X176&lt;1,IF(MIN(Y$7,$F176)&gt;$C176,MIN(Y$7,$F176)-$C176+1,0),MIN(Y$7,$F176)-X$7))/365,IF($F176&gt;X$7,($D176-SUM($U176:X176))*$E176*(IF(X176&lt;1,IF(MIN(Y$7,$F176)&gt;$C176,MIN(Y$7,$F176)-$C176+1,0),MIN(Y$7,$F176)-X$7))/365,0))</f>
        <v>0</v>
      </c>
      <c r="Z176" s="4">
        <f>IF($F176=0,($D176-SUM($U176:Y176))*$E176*(IF(Y176&lt;1,IF(MIN(Z$7,$F176)&gt;$C176,MIN(Z$7,$F176)-$C176+1,0),MIN(Z$7,$F176)-Y$7))/365,IF($F176&gt;Y$7,($D176-SUM($U176:Y176))*$E176*(IF(Y176&lt;1,IF(MIN(Z$7,$F176)&gt;$C176,MIN(Z$7,$F176)-$C176+1,0),MIN(Z$7,$F176)-Y$7))/365,0))</f>
        <v>0</v>
      </c>
      <c r="AA176" s="4">
        <f>IF($F176=0,($D176-SUM($U176:Z176))*$E176*(IF(Z176&lt;1,IF(MIN(AA$7,$F176)&gt;$C176,MIN(AA$7,$F176)-$C176+1,0),MIN(AA$7,$F176)-Z$7))/365,IF($F176&gt;Z$7,($D176-SUM($U176:Z176))*$E176*(IF(Z176&lt;1,IF(MIN(AA$7,$F176)&gt;$C176,MIN(AA$7,$F176)-$C176+1,0),MIN(AA$7,$F176)-Z$7))/365,0))</f>
        <v>0</v>
      </c>
      <c r="AB176" s="4">
        <f>IF($F176=0,($D176-SUM($U176:AA176))*$E176*(IF(AA176&lt;1,IF(MIN(AB$7,$F176)&gt;$C176,MIN(AB$7,$F176)-$C176+1,0),MIN(AB$7,$F176)-AA$7))/365,IF($F176&gt;AA$7,($D176-SUM($U176:AA176))*$E176*(IF(AA176&lt;1,IF(MIN(AB$7,$F176)&gt;$C176,MIN(AB$7,$F176)-$C176+1,0),MIN(AB$7,$F176)-AA$7))/365,0))</f>
        <v>0</v>
      </c>
      <c r="AC176" s="4">
        <f>IF($F176=0,($D176-SUM($U176:AB176))*$E176*(IF(AB176&lt;1,IF(MIN(AC$7,$F176)&gt;$C176,MIN(AC$7,$F176)-$C176+1,0),MIN(AC$7,$F176)-AB$7))/365,IF($F176&gt;AB$7,($D176-SUM($U176:AB176))*$E176*(IF(AB176&lt;1,IF(MIN(AC$7,$F176)&gt;$C176,MIN(AC$7,$F176)-$C176+1,0),MIN(AC$7,$F176)-AB$7))/365,0))</f>
        <v>0</v>
      </c>
      <c r="AD176" s="4">
        <f>IF($F176=0,($D176-SUM($U176:AC176))*$E176*(IF(AC176&lt;1,IF(MIN(AD$7,$F176)&gt;$C176,MIN(AD$7,$F176)-$C176+1,0),MIN(AD$7,$F176)-AC$7))/365,IF($F176&gt;AC$7,($D176-SUM($U176:AC176))*$E176*(IF(AC176&lt;1,IF(MIN(AD$7,$F176)&gt;$C176,MIN(AD$7,$F176)-$C176+1,0),MIN(AD$7,$F176)-AC$7))/365,0))</f>
        <v>0</v>
      </c>
      <c r="AE176" s="4">
        <f>IF($F176=0,($D176-SUM($U176:AD176))*$E176*(IF(AD176&lt;1,IF(MIN(AE$7,$F176)&gt;$C176,MIN(AE$7,$F176)-$C176+1,0),MIN(AE$7,$F176)-AD$7))/365,IF($F176&gt;AD$7,($D176-SUM($U176:AD176))*$E176*(IF(AD176&lt;1,IF(MIN(AE$7,$F176)&gt;$C176,MIN(AE$7,$F176)-$C176+1,0),MIN(AE$7,$F176)-AD$7))/365,0))</f>
        <v>0</v>
      </c>
      <c r="AF176" s="4">
        <f>IF($F176=0,($D176-SUM($U176:AE176))*$E176*(IF(AE176&lt;1,IF(MIN(AF$7,$F176)&gt;$C176,MIN(AF$7,$F176)-$C176+1,0),MIN(AF$7,$F176)-AE$7))/365,IF($F176&gt;AE$7,($D176-SUM($U176:AE176))*$E176*(IF(AE176&lt;1,IF(MIN(AF$7,$F176)&gt;$C176,MIN(AF$7,$F176)-$C176+1,0),MIN(AF$7,$F176)-AE$7))/365,0))</f>
        <v>0</v>
      </c>
      <c r="AG176" s="4">
        <f>IF($F176=0,($D176-SUM($U176:AF176))*$E176*(IF(AF176&lt;1,IF(MIN(AG$7,$F176)&gt;$C176,MIN(AG$7,$F176)-$C176+1,0),MIN(AG$7,$F176)-AF$7))/365,IF($F176&gt;AF$7,($D176-SUM($U176:AF176))*$E176*(IF(AF176&lt;1,IF(MIN(AG$7,$F176)&gt;$C176,MIN(AG$7,$F176)-$C176+1,0),MIN(AG$7,$F176)-AF$7))/365,0))</f>
        <v>0</v>
      </c>
      <c r="AH176" s="4">
        <f>IF($F176=0,($D176-SUM($U176:AG176))*$E176*(IF(AG176&lt;1,IF(MIN(AH$7,$F176)&gt;$C176,MIN(AH$7,$F176)-$C176+1,0),MIN(AH$7,$F176)-AG$7))/365,IF($F176&gt;AG$7,($D176-SUM($U176:AG176))*$E176*(IF(AG176&lt;1,IF(MIN(AH$7,$F176)&gt;$C176,MIN(AH$7,$F176)-$C176+1,0),MIN(AH$7,$F176)-AG$7))/365,0))</f>
        <v>0</v>
      </c>
      <c r="AI176" s="4">
        <f>IF($F176=0,($D176-SUM($U176:AH176))*$E176*(IF(AH176&lt;1,IF(MIN(AI$7,$F176)&gt;$C176,MIN(AI$7,$F176)-$C176+1,0),MIN(AI$7,$F176)-AH$7))/365,IF($F176&gt;AH$7,($D176-SUM($U176:AH176))*$E176*(IF(AH176&lt;1,IF(MIN(AI$7,$F176)&gt;$C176,MIN(AI$7,$F176)-$C176+1,0),MIN(AI$7,$F176)-AH$7))/365,0))</f>
        <v>0</v>
      </c>
      <c r="AJ176" s="4">
        <f>IF($F176=0,($D176-SUM($U176:AI176))*$E176*(IF(AI176&lt;1,IF(MIN(AJ$7,$F176)&gt;$C176,MIN(AJ$7,$F176)-$C176+1,0),MIN(AJ$7,$F176)-AI$7))/365,IF($F176&gt;AI$7,($D176-SUM($U176:AI176))*$E176*(IF(AI176&lt;1,IF(MIN(AJ$7,$F176)&gt;$C176,MIN(AJ$7,$F176)-$C176+1,0),MIN(AJ$7,$F176)-AI$7))/365,0))</f>
        <v>0</v>
      </c>
      <c r="AK176" s="4">
        <f>IF($F176=0,($D176-SUM($U176:AJ176))*$E176*(IF(AJ176&lt;1,IF(MIN(AK$7,$F176)&gt;$C176,MIN(AK$7,$F176)-$C176+1,0),MIN(AK$7,$F176)-AJ$7))/365,IF($F176&gt;AJ$7,($D176-SUM($U176:AJ176))*$E176*(IF(AJ176&lt;1,IF(MIN(AK$7,$F176)&gt;$C176,MIN(AK$7,$F176)-$C176+1,0),MIN(AK$7,$F176)-AJ$7))/365,0))</f>
        <v>0</v>
      </c>
      <c r="AL176" s="4">
        <f>IF($F176=0,($D176-SUM($U176:AK176))*$E176*(IF(AK176&lt;1,IF(MIN(AL$7,$F176)&gt;$C176,MIN(AL$7,$F176)-$C176+1,0),MIN(AL$7,$F176)-AK$7))/365,IF($F176&gt;AK$7,($D176-SUM($U176:AK176))*$E176*(IF(AK176&lt;1,IF(MIN(AL$7,$F176)&gt;$C176,MIN(AL$7,$F176)-$C176+1,0),MIN(AL$7,$F176)-AK$7))/365,0))</f>
        <v>0</v>
      </c>
      <c r="AM176" s="4">
        <f>IF($F176=0,($D176-SUM($U176:AL176))*$E176*(IF(AL176&lt;1,IF(MIN(AM$7,$F176)&gt;$C176,MIN(AM$7,$F176)-$C176+1,0),MIN(AM$7,$F176)-AL$7))/365,IF($F176&gt;AL$7,($D176-SUM($U176:AL176))*$E176*(IF(AL176&lt;1,IF(MIN(AM$7,$F176)&gt;$C176,MIN(AM$7,$F176)-$C176+1,0),MIN(AM$7,$F176)-AL$7))/365,0))</f>
        <v>0</v>
      </c>
      <c r="AN176" s="4">
        <f>IF($F176=0,($D176-SUM($U176:AM176))*$E176*(IF(AM176&lt;1,IF(MIN(AN$7,$F176)&gt;$C176,MIN(AN$7,$F176)-$C176+1,0),MIN(AN$7,$F176)-AM$7))/365,IF($F176&gt;AM$7,($D176-SUM($U176:AM176))*$E176*(IF(AM176&lt;1,IF(MIN(AN$7,$F176)&gt;$C176,MIN(AN$7,$F176)-$C176+1,0),MIN(AN$7,$F176)-AM$7))/365,0))</f>
        <v>0</v>
      </c>
      <c r="AO176" s="4">
        <f>IF($F176=0,($D176-SUM($U176:AN176))*$E176*(IF(AN176&lt;1,IF(MIN(AO$7,$F176)&gt;$C176,MIN(AO$7,$F176)-$C176+1,0),MIN(AO$7,$F176)-AN$7))/365,IF($F176&gt;AN$7,($D176-SUM($U176:AN176))*$E176*(IF(AN176&lt;1,IF(MIN(AO$7,$F176)&gt;$C176,MIN(AO$7,$F176)-$C176+1,0),MIN(AO$7,$F176)-AN$7))/365,0))</f>
        <v>0</v>
      </c>
      <c r="AP176" s="4">
        <f>IF($F176=0,($D176-SUM($U176:AO176))*$E176*(IF(AO176&lt;1,IF(MIN(AP$7,$F176)&gt;$C176,MIN(AP$7,$F176)-$C176+1,0),MIN(AP$7,$F176)-AO$7))/365,IF($F176&gt;AO$7,($D176-SUM($U176:AO176))*$E176*(IF(AO176&lt;1,IF(MIN(AP$7,$F176)&gt;$C176,MIN(AP$7,$F176)-$C176+1,0),MIN(AP$7,$F176)-AO$7))/365,0))</f>
        <v>0</v>
      </c>
      <c r="AQ176" s="4">
        <f>IF($F176=0,($D176-SUM($U176:AP176))*$E176*(IF(AP176&lt;1,IF(MIN(AQ$7,$F176)&gt;$C176,MIN(AQ$7,$F176)-$C176+1,0),MIN(AQ$7,$F176)-AP$7))/365,IF($F176&gt;AP$7,($D176-SUM($U176:AP176))*$E176*(IF(AP176&lt;1,IF(MIN(AQ$7,$F176)&gt;$C176,MIN(AQ$7,$F176)-$C176+1,0),MIN(AQ$7,$F176)-AP$7))/365,0))</f>
        <v>0</v>
      </c>
      <c r="AR176" s="4">
        <f>IF($F176=0,($D176-SUM($U176:AQ176))*$E176*(IF(AQ176&lt;1,IF(MIN(AR$7,$F176)&gt;$C176,MIN(AR$7,$F176)-$C176+1,0),MIN(AR$7,$F176)-AQ$7))/365,IF($F176&gt;AQ$7,($D176-SUM($U176:AQ176))*$E176*(IF(AQ176&lt;1,IF(MIN(AR$7,$F176)&gt;$C176,MIN(AR$7,$F176)-$C176+1,0),MIN(AR$7,$F176)-AQ$7))/365,0))</f>
        <v>0</v>
      </c>
      <c r="AS176" s="4">
        <f>IF($F176=0,($D176-SUM($U176:AR176))*$E176*(IF(AR176&lt;1,IF(MIN(AS$7,$F176)&gt;$C176,MIN(AS$7,$F176)-$C176+1,0),MIN(AS$7,$F176)-AR$7))/365,IF($F176&gt;AR$7,($D176-SUM($U176:AR176))*$E176*(IF(AR176&lt;1,IF(MIN(AS$7,$F176)&gt;$C176,MIN(AS$7,$F176)-$C176+1,0),MIN(AS$7,$F176)-AR$7))/365,0))</f>
        <v>0</v>
      </c>
    </row>
    <row r="177" spans="1:45">
      <c r="A177" s="15"/>
      <c r="B177" s="17"/>
      <c r="C177" s="16"/>
      <c r="D177" s="15"/>
      <c r="E177" s="11"/>
      <c r="F177" s="16"/>
      <c r="G177" s="15"/>
      <c r="H177" s="14"/>
      <c r="I177" s="5"/>
      <c r="J177" s="13">
        <f>SUM(U177:AS177)</f>
        <v>0</v>
      </c>
      <c r="K177" s="13">
        <f>IF(F177=0,D177-J177,IF(F177&lt;41730,0,D177-J177))</f>
        <v>0</v>
      </c>
      <c r="L177" s="12">
        <f>IF(K177=0,0,IF(G177-((L$7-C177)/365)&lt;0,0,G177-((L$7-C177)/365)))</f>
        <v>0</v>
      </c>
      <c r="M177" s="4">
        <f>IF(K177=0,0,D177*H177)</f>
        <v>0</v>
      </c>
      <c r="N177" s="11">
        <f>IFERROR((1-(M177/K177)^(1/L177)),0)</f>
        <v>0</v>
      </c>
      <c r="O177" s="10">
        <f>IF(F177&gt;41730,IF(F177&gt;41730,(F177-41730)/365,IF(K177=0,0,IF(G177-((L$7-C177)/365)&lt;0,0,G177-((L$7-C177)/365)))),1)</f>
        <v>1</v>
      </c>
      <c r="P177" s="9">
        <f>IF(K177&lt;M177,0,IF(L177=0,K177-M177,K177*N177*O177))</f>
        <v>0</v>
      </c>
      <c r="Q177" s="19">
        <f>IF(F177&gt;41730,D177,0)</f>
        <v>0</v>
      </c>
      <c r="R177" s="18">
        <f>IF(F177&gt;41730,J177+P177,0)</f>
        <v>0</v>
      </c>
      <c r="S177" s="9">
        <f>IF(F177&gt;0,0,K177-P177)</f>
        <v>0</v>
      </c>
      <c r="T177" s="5"/>
      <c r="U177" s="4">
        <f>D177*E177*(IF(U$7&gt;$C177,U$7-$C177+1,0))/365</f>
        <v>0</v>
      </c>
      <c r="V177" s="4">
        <f>($D177-U177)*$E177*(IF(U177&lt;1,IF(V$7&gt;$C177,V$7-$C177+1,0),V$7-U$7))/365</f>
        <v>0</v>
      </c>
      <c r="W177" s="4">
        <f>IF($F177=0,($D177-SUM($U177:V177))*$E177*(IF(V177&lt;1,IF(MIN(W$7,$F177)&gt;$C177,MIN(W$7,$F177)-$C177+1,0),MIN(W$7,$F177)-V$7))/365,IF($F177&gt;V$7,($D177-SUM($U177:V177))*$E177*(IF(V177&lt;1,IF(MIN(W$7,$F177)&gt;$C177,MIN(W$7,$F177)-$C177+1,0),MIN(W$7,$F177)-V$7))/365,0))</f>
        <v>0</v>
      </c>
      <c r="X177" s="4">
        <f>IF($F177=0,($D177-SUM($U177:W177))*$E177*(IF(W177&lt;1,IF(MIN(X$7,$F177)&gt;$C177,MIN(X$7,$F177)-$C177+1,0),MIN(X$7,$F177)-W$7))/365,IF($F177&gt;W$7,($D177-SUM($U177:W177))*$E177*(IF(W177&lt;1,IF(MIN(X$7,$F177)&gt;$C177,MIN(X$7,$F177)-$C177+1,0),MIN(X$7,$F177)-W$7))/365,0))</f>
        <v>0</v>
      </c>
      <c r="Y177" s="4">
        <f>IF($F177=0,($D177-SUM($U177:X177))*$E177*(IF(X177&lt;1,IF(MIN(Y$7,$F177)&gt;$C177,MIN(Y$7,$F177)-$C177+1,0),MIN(Y$7,$F177)-X$7))/365,IF($F177&gt;X$7,($D177-SUM($U177:X177))*$E177*(IF(X177&lt;1,IF(MIN(Y$7,$F177)&gt;$C177,MIN(Y$7,$F177)-$C177+1,0),MIN(Y$7,$F177)-X$7))/365,0))</f>
        <v>0</v>
      </c>
      <c r="Z177" s="4">
        <f>IF($F177=0,($D177-SUM($U177:Y177))*$E177*(IF(Y177&lt;1,IF(MIN(Z$7,$F177)&gt;$C177,MIN(Z$7,$F177)-$C177+1,0),MIN(Z$7,$F177)-Y$7))/365,IF($F177&gt;Y$7,($D177-SUM($U177:Y177))*$E177*(IF(Y177&lt;1,IF(MIN(Z$7,$F177)&gt;$C177,MIN(Z$7,$F177)-$C177+1,0),MIN(Z$7,$F177)-Y$7))/365,0))</f>
        <v>0</v>
      </c>
      <c r="AA177" s="4">
        <f>IF($F177=0,($D177-SUM($U177:Z177))*$E177*(IF(Z177&lt;1,IF(MIN(AA$7,$F177)&gt;$C177,MIN(AA$7,$F177)-$C177+1,0),MIN(AA$7,$F177)-Z$7))/365,IF($F177&gt;Z$7,($D177-SUM($U177:Z177))*$E177*(IF(Z177&lt;1,IF(MIN(AA$7,$F177)&gt;$C177,MIN(AA$7,$F177)-$C177+1,0),MIN(AA$7,$F177)-Z$7))/365,0))</f>
        <v>0</v>
      </c>
      <c r="AB177" s="4">
        <f>IF($F177=0,($D177-SUM($U177:AA177))*$E177*(IF(AA177&lt;1,IF(MIN(AB$7,$F177)&gt;$C177,MIN(AB$7,$F177)-$C177+1,0),MIN(AB$7,$F177)-AA$7))/365,IF($F177&gt;AA$7,($D177-SUM($U177:AA177))*$E177*(IF(AA177&lt;1,IF(MIN(AB$7,$F177)&gt;$C177,MIN(AB$7,$F177)-$C177+1,0),MIN(AB$7,$F177)-AA$7))/365,0))</f>
        <v>0</v>
      </c>
      <c r="AC177" s="4">
        <f>IF($F177=0,($D177-SUM($U177:AB177))*$E177*(IF(AB177&lt;1,IF(MIN(AC$7,$F177)&gt;$C177,MIN(AC$7,$F177)-$C177+1,0),MIN(AC$7,$F177)-AB$7))/365,IF($F177&gt;AB$7,($D177-SUM($U177:AB177))*$E177*(IF(AB177&lt;1,IF(MIN(AC$7,$F177)&gt;$C177,MIN(AC$7,$F177)-$C177+1,0),MIN(AC$7,$F177)-AB$7))/365,0))</f>
        <v>0</v>
      </c>
      <c r="AD177" s="4">
        <f>IF($F177=0,($D177-SUM($U177:AC177))*$E177*(IF(AC177&lt;1,IF(MIN(AD$7,$F177)&gt;$C177,MIN(AD$7,$F177)-$C177+1,0),MIN(AD$7,$F177)-AC$7))/365,IF($F177&gt;AC$7,($D177-SUM($U177:AC177))*$E177*(IF(AC177&lt;1,IF(MIN(AD$7,$F177)&gt;$C177,MIN(AD$7,$F177)-$C177+1,0),MIN(AD$7,$F177)-AC$7))/365,0))</f>
        <v>0</v>
      </c>
      <c r="AE177" s="4">
        <f>IF($F177=0,($D177-SUM($U177:AD177))*$E177*(IF(AD177&lt;1,IF(MIN(AE$7,$F177)&gt;$C177,MIN(AE$7,$F177)-$C177+1,0),MIN(AE$7,$F177)-AD$7))/365,IF($F177&gt;AD$7,($D177-SUM($U177:AD177))*$E177*(IF(AD177&lt;1,IF(MIN(AE$7,$F177)&gt;$C177,MIN(AE$7,$F177)-$C177+1,0),MIN(AE$7,$F177)-AD$7))/365,0))</f>
        <v>0</v>
      </c>
      <c r="AF177" s="4">
        <f>IF($F177=0,($D177-SUM($U177:AE177))*$E177*(IF(AE177&lt;1,IF(MIN(AF$7,$F177)&gt;$C177,MIN(AF$7,$F177)-$C177+1,0),MIN(AF$7,$F177)-AE$7))/365,IF($F177&gt;AE$7,($D177-SUM($U177:AE177))*$E177*(IF(AE177&lt;1,IF(MIN(AF$7,$F177)&gt;$C177,MIN(AF$7,$F177)-$C177+1,0),MIN(AF$7,$F177)-AE$7))/365,0))</f>
        <v>0</v>
      </c>
      <c r="AG177" s="4">
        <f>IF($F177=0,($D177-SUM($U177:AF177))*$E177*(IF(AF177&lt;1,IF(MIN(AG$7,$F177)&gt;$C177,MIN(AG$7,$F177)-$C177+1,0),MIN(AG$7,$F177)-AF$7))/365,IF($F177&gt;AF$7,($D177-SUM($U177:AF177))*$E177*(IF(AF177&lt;1,IF(MIN(AG$7,$F177)&gt;$C177,MIN(AG$7,$F177)-$C177+1,0),MIN(AG$7,$F177)-AF$7))/365,0))</f>
        <v>0</v>
      </c>
      <c r="AH177" s="4">
        <f>IF($F177=0,($D177-SUM($U177:AG177))*$E177*(IF(AG177&lt;1,IF(MIN(AH$7,$F177)&gt;$C177,MIN(AH$7,$F177)-$C177+1,0),MIN(AH$7,$F177)-AG$7))/365,IF($F177&gt;AG$7,($D177-SUM($U177:AG177))*$E177*(IF(AG177&lt;1,IF(MIN(AH$7,$F177)&gt;$C177,MIN(AH$7,$F177)-$C177+1,0),MIN(AH$7,$F177)-AG$7))/365,0))</f>
        <v>0</v>
      </c>
      <c r="AI177" s="4">
        <f>IF($F177=0,($D177-SUM($U177:AH177))*$E177*(IF(AH177&lt;1,IF(MIN(AI$7,$F177)&gt;$C177,MIN(AI$7,$F177)-$C177+1,0),MIN(AI$7,$F177)-AH$7))/365,IF($F177&gt;AH$7,($D177-SUM($U177:AH177))*$E177*(IF(AH177&lt;1,IF(MIN(AI$7,$F177)&gt;$C177,MIN(AI$7,$F177)-$C177+1,0),MIN(AI$7,$F177)-AH$7))/365,0))</f>
        <v>0</v>
      </c>
      <c r="AJ177" s="4">
        <f>IF($F177=0,($D177-SUM($U177:AI177))*$E177*(IF(AI177&lt;1,IF(MIN(AJ$7,$F177)&gt;$C177,MIN(AJ$7,$F177)-$C177+1,0),MIN(AJ$7,$F177)-AI$7))/365,IF($F177&gt;AI$7,($D177-SUM($U177:AI177))*$E177*(IF(AI177&lt;1,IF(MIN(AJ$7,$F177)&gt;$C177,MIN(AJ$7,$F177)-$C177+1,0),MIN(AJ$7,$F177)-AI$7))/365,0))</f>
        <v>0</v>
      </c>
      <c r="AK177" s="4">
        <f>IF($F177=0,($D177-SUM($U177:AJ177))*$E177*(IF(AJ177&lt;1,IF(MIN(AK$7,$F177)&gt;$C177,MIN(AK$7,$F177)-$C177+1,0),MIN(AK$7,$F177)-AJ$7))/365,IF($F177&gt;AJ$7,($D177-SUM($U177:AJ177))*$E177*(IF(AJ177&lt;1,IF(MIN(AK$7,$F177)&gt;$C177,MIN(AK$7,$F177)-$C177+1,0),MIN(AK$7,$F177)-AJ$7))/365,0))</f>
        <v>0</v>
      </c>
      <c r="AL177" s="4">
        <f>IF($F177=0,($D177-SUM($U177:AK177))*$E177*(IF(AK177&lt;1,IF(MIN(AL$7,$F177)&gt;$C177,MIN(AL$7,$F177)-$C177+1,0),MIN(AL$7,$F177)-AK$7))/365,IF($F177&gt;AK$7,($D177-SUM($U177:AK177))*$E177*(IF(AK177&lt;1,IF(MIN(AL$7,$F177)&gt;$C177,MIN(AL$7,$F177)-$C177+1,0),MIN(AL$7,$F177)-AK$7))/365,0))</f>
        <v>0</v>
      </c>
      <c r="AM177" s="4">
        <f>IF($F177=0,($D177-SUM($U177:AL177))*$E177*(IF(AL177&lt;1,IF(MIN(AM$7,$F177)&gt;$C177,MIN(AM$7,$F177)-$C177+1,0),MIN(AM$7,$F177)-AL$7))/365,IF($F177&gt;AL$7,($D177-SUM($U177:AL177))*$E177*(IF(AL177&lt;1,IF(MIN(AM$7,$F177)&gt;$C177,MIN(AM$7,$F177)-$C177+1,0),MIN(AM$7,$F177)-AL$7))/365,0))</f>
        <v>0</v>
      </c>
      <c r="AN177" s="4">
        <f>IF($F177=0,($D177-SUM($U177:AM177))*$E177*(IF(AM177&lt;1,IF(MIN(AN$7,$F177)&gt;$C177,MIN(AN$7,$F177)-$C177+1,0),MIN(AN$7,$F177)-AM$7))/365,IF($F177&gt;AM$7,($D177-SUM($U177:AM177))*$E177*(IF(AM177&lt;1,IF(MIN(AN$7,$F177)&gt;$C177,MIN(AN$7,$F177)-$C177+1,0),MIN(AN$7,$F177)-AM$7))/365,0))</f>
        <v>0</v>
      </c>
      <c r="AO177" s="4">
        <f>IF($F177=0,($D177-SUM($U177:AN177))*$E177*(IF(AN177&lt;1,IF(MIN(AO$7,$F177)&gt;$C177,MIN(AO$7,$F177)-$C177+1,0),MIN(AO$7,$F177)-AN$7))/365,IF($F177&gt;AN$7,($D177-SUM($U177:AN177))*$E177*(IF(AN177&lt;1,IF(MIN(AO$7,$F177)&gt;$C177,MIN(AO$7,$F177)-$C177+1,0),MIN(AO$7,$F177)-AN$7))/365,0))</f>
        <v>0</v>
      </c>
      <c r="AP177" s="4">
        <f>IF($F177=0,($D177-SUM($U177:AO177))*$E177*(IF(AO177&lt;1,IF(MIN(AP$7,$F177)&gt;$C177,MIN(AP$7,$F177)-$C177+1,0),MIN(AP$7,$F177)-AO$7))/365,IF($F177&gt;AO$7,($D177-SUM($U177:AO177))*$E177*(IF(AO177&lt;1,IF(MIN(AP$7,$F177)&gt;$C177,MIN(AP$7,$F177)-$C177+1,0),MIN(AP$7,$F177)-AO$7))/365,0))</f>
        <v>0</v>
      </c>
      <c r="AQ177" s="4">
        <f>IF($F177=0,($D177-SUM($U177:AP177))*$E177*(IF(AP177&lt;1,IF(MIN(AQ$7,$F177)&gt;$C177,MIN(AQ$7,$F177)-$C177+1,0),MIN(AQ$7,$F177)-AP$7))/365,IF($F177&gt;AP$7,($D177-SUM($U177:AP177))*$E177*(IF(AP177&lt;1,IF(MIN(AQ$7,$F177)&gt;$C177,MIN(AQ$7,$F177)-$C177+1,0),MIN(AQ$7,$F177)-AP$7))/365,0))</f>
        <v>0</v>
      </c>
      <c r="AR177" s="4">
        <f>IF($F177=0,($D177-SUM($U177:AQ177))*$E177*(IF(AQ177&lt;1,IF(MIN(AR$7,$F177)&gt;$C177,MIN(AR$7,$F177)-$C177+1,0),MIN(AR$7,$F177)-AQ$7))/365,IF($F177&gt;AQ$7,($D177-SUM($U177:AQ177))*$E177*(IF(AQ177&lt;1,IF(MIN(AR$7,$F177)&gt;$C177,MIN(AR$7,$F177)-$C177+1,0),MIN(AR$7,$F177)-AQ$7))/365,0))</f>
        <v>0</v>
      </c>
      <c r="AS177" s="4">
        <f>IF($F177=0,($D177-SUM($U177:AR177))*$E177*(IF(AR177&lt;1,IF(MIN(AS$7,$F177)&gt;$C177,MIN(AS$7,$F177)-$C177+1,0),MIN(AS$7,$F177)-AR$7))/365,IF($F177&gt;AR$7,($D177-SUM($U177:AR177))*$E177*(IF(AR177&lt;1,IF(MIN(AS$7,$F177)&gt;$C177,MIN(AS$7,$F177)-$C177+1,0),MIN(AS$7,$F177)-AR$7))/365,0))</f>
        <v>0</v>
      </c>
    </row>
    <row r="178" spans="1:45">
      <c r="A178" s="15"/>
      <c r="B178" s="17"/>
      <c r="C178" s="16"/>
      <c r="D178" s="15"/>
      <c r="E178" s="11"/>
      <c r="F178" s="16"/>
      <c r="G178" s="15"/>
      <c r="H178" s="14"/>
      <c r="I178" s="5"/>
      <c r="J178" s="13">
        <f>SUM(U178:AS178)</f>
        <v>0</v>
      </c>
      <c r="K178" s="13">
        <f>IF(F178=0,D178-J178,IF(F178&lt;41730,0,D178-J178))</f>
        <v>0</v>
      </c>
      <c r="L178" s="12">
        <f>IF(K178=0,0,IF(G178-((L$7-C178)/365)&lt;0,0,G178-((L$7-C178)/365)))</f>
        <v>0</v>
      </c>
      <c r="M178" s="4">
        <f>IF(K178=0,0,D178*H178)</f>
        <v>0</v>
      </c>
      <c r="N178" s="11">
        <f>IFERROR((1-(M178/K178)^(1/L178)),0)</f>
        <v>0</v>
      </c>
      <c r="O178" s="10">
        <f>IF(F178&gt;41730,IF(F178&gt;41730,(F178-41730)/365,IF(K178=0,0,IF(G178-((L$7-C178)/365)&lt;0,0,G178-((L$7-C178)/365)))),1)</f>
        <v>1</v>
      </c>
      <c r="P178" s="9">
        <f>IF(K178&lt;M178,0,IF(L178=0,K178-M178,K178*N178*O178))</f>
        <v>0</v>
      </c>
      <c r="Q178" s="19">
        <f>IF(F178&gt;41730,D178,0)</f>
        <v>0</v>
      </c>
      <c r="R178" s="18">
        <f>IF(F178&gt;41730,J178+P178,0)</f>
        <v>0</v>
      </c>
      <c r="S178" s="9">
        <f>IF(F178&gt;0,0,K178-P178)</f>
        <v>0</v>
      </c>
      <c r="T178" s="5"/>
      <c r="U178" s="4">
        <f>D178*E178*(IF(U$7&gt;$C178,U$7-$C178+1,0))/365</f>
        <v>0</v>
      </c>
      <c r="V178" s="4">
        <f>($D178-U178)*$E178*(IF(U178&lt;1,IF(V$7&gt;$C178,V$7-$C178+1,0),V$7-U$7))/365</f>
        <v>0</v>
      </c>
      <c r="W178" s="4">
        <f>IF($F178=0,($D178-SUM($U178:V178))*$E178*(IF(V178&lt;1,IF(MIN(W$7,$F178)&gt;$C178,MIN(W$7,$F178)-$C178+1,0),MIN(W$7,$F178)-V$7))/365,IF($F178&gt;V$7,($D178-SUM($U178:V178))*$E178*(IF(V178&lt;1,IF(MIN(W$7,$F178)&gt;$C178,MIN(W$7,$F178)-$C178+1,0),MIN(W$7,$F178)-V$7))/365,0))</f>
        <v>0</v>
      </c>
      <c r="X178" s="4">
        <f>IF($F178=0,($D178-SUM($U178:W178))*$E178*(IF(W178&lt;1,IF(MIN(X$7,$F178)&gt;$C178,MIN(X$7,$F178)-$C178+1,0),MIN(X$7,$F178)-W$7))/365,IF($F178&gt;W$7,($D178-SUM($U178:W178))*$E178*(IF(W178&lt;1,IF(MIN(X$7,$F178)&gt;$C178,MIN(X$7,$F178)-$C178+1,0),MIN(X$7,$F178)-W$7))/365,0))</f>
        <v>0</v>
      </c>
      <c r="Y178" s="4">
        <f>IF($F178=0,($D178-SUM($U178:X178))*$E178*(IF(X178&lt;1,IF(MIN(Y$7,$F178)&gt;$C178,MIN(Y$7,$F178)-$C178+1,0),MIN(Y$7,$F178)-X$7))/365,IF($F178&gt;X$7,($D178-SUM($U178:X178))*$E178*(IF(X178&lt;1,IF(MIN(Y$7,$F178)&gt;$C178,MIN(Y$7,$F178)-$C178+1,0),MIN(Y$7,$F178)-X$7))/365,0))</f>
        <v>0</v>
      </c>
      <c r="Z178" s="4">
        <f>IF($F178=0,($D178-SUM($U178:Y178))*$E178*(IF(Y178&lt;1,IF(MIN(Z$7,$F178)&gt;$C178,MIN(Z$7,$F178)-$C178+1,0),MIN(Z$7,$F178)-Y$7))/365,IF($F178&gt;Y$7,($D178-SUM($U178:Y178))*$E178*(IF(Y178&lt;1,IF(MIN(Z$7,$F178)&gt;$C178,MIN(Z$7,$F178)-$C178+1,0),MIN(Z$7,$F178)-Y$7))/365,0))</f>
        <v>0</v>
      </c>
      <c r="AA178" s="4">
        <f>IF($F178=0,($D178-SUM($U178:Z178))*$E178*(IF(Z178&lt;1,IF(MIN(AA$7,$F178)&gt;$C178,MIN(AA$7,$F178)-$C178+1,0),MIN(AA$7,$F178)-Z$7))/365,IF($F178&gt;Z$7,($D178-SUM($U178:Z178))*$E178*(IF(Z178&lt;1,IF(MIN(AA$7,$F178)&gt;$C178,MIN(AA$7,$F178)-$C178+1,0),MIN(AA$7,$F178)-Z$7))/365,0))</f>
        <v>0</v>
      </c>
      <c r="AB178" s="4">
        <f>IF($F178=0,($D178-SUM($U178:AA178))*$E178*(IF(AA178&lt;1,IF(MIN(AB$7,$F178)&gt;$C178,MIN(AB$7,$F178)-$C178+1,0),MIN(AB$7,$F178)-AA$7))/365,IF($F178&gt;AA$7,($D178-SUM($U178:AA178))*$E178*(IF(AA178&lt;1,IF(MIN(AB$7,$F178)&gt;$C178,MIN(AB$7,$F178)-$C178+1,0),MIN(AB$7,$F178)-AA$7))/365,0))</f>
        <v>0</v>
      </c>
      <c r="AC178" s="4">
        <f>IF($F178=0,($D178-SUM($U178:AB178))*$E178*(IF(AB178&lt;1,IF(MIN(AC$7,$F178)&gt;$C178,MIN(AC$7,$F178)-$C178+1,0),MIN(AC$7,$F178)-AB$7))/365,IF($F178&gt;AB$7,($D178-SUM($U178:AB178))*$E178*(IF(AB178&lt;1,IF(MIN(AC$7,$F178)&gt;$C178,MIN(AC$7,$F178)-$C178+1,0),MIN(AC$7,$F178)-AB$7))/365,0))</f>
        <v>0</v>
      </c>
      <c r="AD178" s="4">
        <f>IF($F178=0,($D178-SUM($U178:AC178))*$E178*(IF(AC178&lt;1,IF(MIN(AD$7,$F178)&gt;$C178,MIN(AD$7,$F178)-$C178+1,0),MIN(AD$7,$F178)-AC$7))/365,IF($F178&gt;AC$7,($D178-SUM($U178:AC178))*$E178*(IF(AC178&lt;1,IF(MIN(AD$7,$F178)&gt;$C178,MIN(AD$7,$F178)-$C178+1,0),MIN(AD$7,$F178)-AC$7))/365,0))</f>
        <v>0</v>
      </c>
      <c r="AE178" s="4">
        <f>IF($F178=0,($D178-SUM($U178:AD178))*$E178*(IF(AD178&lt;1,IF(MIN(AE$7,$F178)&gt;$C178,MIN(AE$7,$F178)-$C178+1,0),MIN(AE$7,$F178)-AD$7))/365,IF($F178&gt;AD$7,($D178-SUM($U178:AD178))*$E178*(IF(AD178&lt;1,IF(MIN(AE$7,$F178)&gt;$C178,MIN(AE$7,$F178)-$C178+1,0),MIN(AE$7,$F178)-AD$7))/365,0))</f>
        <v>0</v>
      </c>
      <c r="AF178" s="4">
        <f>IF($F178=0,($D178-SUM($U178:AE178))*$E178*(IF(AE178&lt;1,IF(MIN(AF$7,$F178)&gt;$C178,MIN(AF$7,$F178)-$C178+1,0),MIN(AF$7,$F178)-AE$7))/365,IF($F178&gt;AE$7,($D178-SUM($U178:AE178))*$E178*(IF(AE178&lt;1,IF(MIN(AF$7,$F178)&gt;$C178,MIN(AF$7,$F178)-$C178+1,0),MIN(AF$7,$F178)-AE$7))/365,0))</f>
        <v>0</v>
      </c>
      <c r="AG178" s="4">
        <f>IF($F178=0,($D178-SUM($U178:AF178))*$E178*(IF(AF178&lt;1,IF(MIN(AG$7,$F178)&gt;$C178,MIN(AG$7,$F178)-$C178+1,0),MIN(AG$7,$F178)-AF$7))/365,IF($F178&gt;AF$7,($D178-SUM($U178:AF178))*$E178*(IF(AF178&lt;1,IF(MIN(AG$7,$F178)&gt;$C178,MIN(AG$7,$F178)-$C178+1,0),MIN(AG$7,$F178)-AF$7))/365,0))</f>
        <v>0</v>
      </c>
      <c r="AH178" s="4">
        <f>IF($F178=0,($D178-SUM($U178:AG178))*$E178*(IF(AG178&lt;1,IF(MIN(AH$7,$F178)&gt;$C178,MIN(AH$7,$F178)-$C178+1,0),MIN(AH$7,$F178)-AG$7))/365,IF($F178&gt;AG$7,($D178-SUM($U178:AG178))*$E178*(IF(AG178&lt;1,IF(MIN(AH$7,$F178)&gt;$C178,MIN(AH$7,$F178)-$C178+1,0),MIN(AH$7,$F178)-AG$7))/365,0))</f>
        <v>0</v>
      </c>
      <c r="AI178" s="4">
        <f>IF($F178=0,($D178-SUM($U178:AH178))*$E178*(IF(AH178&lt;1,IF(MIN(AI$7,$F178)&gt;$C178,MIN(AI$7,$F178)-$C178+1,0),MIN(AI$7,$F178)-AH$7))/365,IF($F178&gt;AH$7,($D178-SUM($U178:AH178))*$E178*(IF(AH178&lt;1,IF(MIN(AI$7,$F178)&gt;$C178,MIN(AI$7,$F178)-$C178+1,0),MIN(AI$7,$F178)-AH$7))/365,0))</f>
        <v>0</v>
      </c>
      <c r="AJ178" s="4">
        <f>IF($F178=0,($D178-SUM($U178:AI178))*$E178*(IF(AI178&lt;1,IF(MIN(AJ$7,$F178)&gt;$C178,MIN(AJ$7,$F178)-$C178+1,0),MIN(AJ$7,$F178)-AI$7))/365,IF($F178&gt;AI$7,($D178-SUM($U178:AI178))*$E178*(IF(AI178&lt;1,IF(MIN(AJ$7,$F178)&gt;$C178,MIN(AJ$7,$F178)-$C178+1,0),MIN(AJ$7,$F178)-AI$7))/365,0))</f>
        <v>0</v>
      </c>
      <c r="AK178" s="4">
        <f>IF($F178=0,($D178-SUM($U178:AJ178))*$E178*(IF(AJ178&lt;1,IF(MIN(AK$7,$F178)&gt;$C178,MIN(AK$7,$F178)-$C178+1,0),MIN(AK$7,$F178)-AJ$7))/365,IF($F178&gt;AJ$7,($D178-SUM($U178:AJ178))*$E178*(IF(AJ178&lt;1,IF(MIN(AK$7,$F178)&gt;$C178,MIN(AK$7,$F178)-$C178+1,0),MIN(AK$7,$F178)-AJ$7))/365,0))</f>
        <v>0</v>
      </c>
      <c r="AL178" s="4">
        <f>IF($F178=0,($D178-SUM($U178:AK178))*$E178*(IF(AK178&lt;1,IF(MIN(AL$7,$F178)&gt;$C178,MIN(AL$7,$F178)-$C178+1,0),MIN(AL$7,$F178)-AK$7))/365,IF($F178&gt;AK$7,($D178-SUM($U178:AK178))*$E178*(IF(AK178&lt;1,IF(MIN(AL$7,$F178)&gt;$C178,MIN(AL$7,$F178)-$C178+1,0),MIN(AL$7,$F178)-AK$7))/365,0))</f>
        <v>0</v>
      </c>
      <c r="AM178" s="4">
        <f>IF($F178=0,($D178-SUM($U178:AL178))*$E178*(IF(AL178&lt;1,IF(MIN(AM$7,$F178)&gt;$C178,MIN(AM$7,$F178)-$C178+1,0),MIN(AM$7,$F178)-AL$7))/365,IF($F178&gt;AL$7,($D178-SUM($U178:AL178))*$E178*(IF(AL178&lt;1,IF(MIN(AM$7,$F178)&gt;$C178,MIN(AM$7,$F178)-$C178+1,0),MIN(AM$7,$F178)-AL$7))/365,0))</f>
        <v>0</v>
      </c>
      <c r="AN178" s="4">
        <f>IF($F178=0,($D178-SUM($U178:AM178))*$E178*(IF(AM178&lt;1,IF(MIN(AN$7,$F178)&gt;$C178,MIN(AN$7,$F178)-$C178+1,0),MIN(AN$7,$F178)-AM$7))/365,IF($F178&gt;AM$7,($D178-SUM($U178:AM178))*$E178*(IF(AM178&lt;1,IF(MIN(AN$7,$F178)&gt;$C178,MIN(AN$7,$F178)-$C178+1,0),MIN(AN$7,$F178)-AM$7))/365,0))</f>
        <v>0</v>
      </c>
      <c r="AO178" s="4">
        <f>IF($F178=0,($D178-SUM($U178:AN178))*$E178*(IF(AN178&lt;1,IF(MIN(AO$7,$F178)&gt;$C178,MIN(AO$7,$F178)-$C178+1,0),MIN(AO$7,$F178)-AN$7))/365,IF($F178&gt;AN$7,($D178-SUM($U178:AN178))*$E178*(IF(AN178&lt;1,IF(MIN(AO$7,$F178)&gt;$C178,MIN(AO$7,$F178)-$C178+1,0),MIN(AO$7,$F178)-AN$7))/365,0))</f>
        <v>0</v>
      </c>
      <c r="AP178" s="4">
        <f>IF($F178=0,($D178-SUM($U178:AO178))*$E178*(IF(AO178&lt;1,IF(MIN(AP$7,$F178)&gt;$C178,MIN(AP$7,$F178)-$C178+1,0),MIN(AP$7,$F178)-AO$7))/365,IF($F178&gt;AO$7,($D178-SUM($U178:AO178))*$E178*(IF(AO178&lt;1,IF(MIN(AP$7,$F178)&gt;$C178,MIN(AP$7,$F178)-$C178+1,0),MIN(AP$7,$F178)-AO$7))/365,0))</f>
        <v>0</v>
      </c>
      <c r="AQ178" s="4">
        <f>IF($F178=0,($D178-SUM($U178:AP178))*$E178*(IF(AP178&lt;1,IF(MIN(AQ$7,$F178)&gt;$C178,MIN(AQ$7,$F178)-$C178+1,0),MIN(AQ$7,$F178)-AP$7))/365,IF($F178&gt;AP$7,($D178-SUM($U178:AP178))*$E178*(IF(AP178&lt;1,IF(MIN(AQ$7,$F178)&gt;$C178,MIN(AQ$7,$F178)-$C178+1,0),MIN(AQ$7,$F178)-AP$7))/365,0))</f>
        <v>0</v>
      </c>
      <c r="AR178" s="4">
        <f>IF($F178=0,($D178-SUM($U178:AQ178))*$E178*(IF(AQ178&lt;1,IF(MIN(AR$7,$F178)&gt;$C178,MIN(AR$7,$F178)-$C178+1,0),MIN(AR$7,$F178)-AQ$7))/365,IF($F178&gt;AQ$7,($D178-SUM($U178:AQ178))*$E178*(IF(AQ178&lt;1,IF(MIN(AR$7,$F178)&gt;$C178,MIN(AR$7,$F178)-$C178+1,0),MIN(AR$7,$F178)-AQ$7))/365,0))</f>
        <v>0</v>
      </c>
      <c r="AS178" s="4">
        <f>IF($F178=0,($D178-SUM($U178:AR178))*$E178*(IF(AR178&lt;1,IF(MIN(AS$7,$F178)&gt;$C178,MIN(AS$7,$F178)-$C178+1,0),MIN(AS$7,$F178)-AR$7))/365,IF($F178&gt;AR$7,($D178-SUM($U178:AR178))*$E178*(IF(AR178&lt;1,IF(MIN(AS$7,$F178)&gt;$C178,MIN(AS$7,$F178)-$C178+1,0),MIN(AS$7,$F178)-AR$7))/365,0))</f>
        <v>0</v>
      </c>
    </row>
    <row r="179" spans="1:45">
      <c r="A179" s="15"/>
      <c r="B179" s="17"/>
      <c r="C179" s="16"/>
      <c r="D179" s="15"/>
      <c r="E179" s="11"/>
      <c r="F179" s="16"/>
      <c r="G179" s="15"/>
      <c r="H179" s="14"/>
      <c r="I179" s="5"/>
      <c r="J179" s="13">
        <f>SUM(U179:AS179)</f>
        <v>0</v>
      </c>
      <c r="K179" s="13">
        <f>IF(F179=0,D179-J179,IF(F179&lt;41730,0,D179-J179))</f>
        <v>0</v>
      </c>
      <c r="L179" s="12">
        <f>IF(K179=0,0,IF(G179-((L$7-C179)/365)&lt;0,0,G179-((L$7-C179)/365)))</f>
        <v>0</v>
      </c>
      <c r="M179" s="4">
        <f>IF(K179=0,0,D179*H179)</f>
        <v>0</v>
      </c>
      <c r="N179" s="11">
        <f>IFERROR((1-(M179/K179)^(1/L179)),0)</f>
        <v>0</v>
      </c>
      <c r="O179" s="10">
        <f>IF(F179&gt;41730,IF(F179&gt;41730,(F179-41730)/365,IF(K179=0,0,IF(G179-((L$7-C179)/365)&lt;0,0,G179-((L$7-C179)/365)))),1)</f>
        <v>1</v>
      </c>
      <c r="P179" s="9">
        <f>IF(K179&lt;M179,0,IF(L179=0,K179-M179,K179*N179*O179))</f>
        <v>0</v>
      </c>
      <c r="Q179" s="19">
        <f>IF(F179&gt;41730,D179,0)</f>
        <v>0</v>
      </c>
      <c r="R179" s="18">
        <f>IF(F179&gt;41730,J179+P179,0)</f>
        <v>0</v>
      </c>
      <c r="S179" s="9">
        <f>IF(F179&gt;0,0,K179-P179)</f>
        <v>0</v>
      </c>
      <c r="T179" s="5"/>
      <c r="U179" s="4">
        <f>D179*E179*(IF(U$7&gt;$C179,U$7-$C179+1,0))/365</f>
        <v>0</v>
      </c>
      <c r="V179" s="4">
        <f>($D179-U179)*$E179*(IF(U179&lt;1,IF(V$7&gt;$C179,V$7-$C179+1,0),V$7-U$7))/365</f>
        <v>0</v>
      </c>
      <c r="W179" s="4">
        <f>IF($F179=0,($D179-SUM($U179:V179))*$E179*(IF(V179&lt;1,IF(MIN(W$7,$F179)&gt;$C179,MIN(W$7,$F179)-$C179+1,0),MIN(W$7,$F179)-V$7))/365,IF($F179&gt;V$7,($D179-SUM($U179:V179))*$E179*(IF(V179&lt;1,IF(MIN(W$7,$F179)&gt;$C179,MIN(W$7,$F179)-$C179+1,0),MIN(W$7,$F179)-V$7))/365,0))</f>
        <v>0</v>
      </c>
      <c r="X179" s="4">
        <f>IF($F179=0,($D179-SUM($U179:W179))*$E179*(IF(W179&lt;1,IF(MIN(X$7,$F179)&gt;$C179,MIN(X$7,$F179)-$C179+1,0),MIN(X$7,$F179)-W$7))/365,IF($F179&gt;W$7,($D179-SUM($U179:W179))*$E179*(IF(W179&lt;1,IF(MIN(X$7,$F179)&gt;$C179,MIN(X$7,$F179)-$C179+1,0),MIN(X$7,$F179)-W$7))/365,0))</f>
        <v>0</v>
      </c>
      <c r="Y179" s="4">
        <f>IF($F179=0,($D179-SUM($U179:X179))*$E179*(IF(X179&lt;1,IF(MIN(Y$7,$F179)&gt;$C179,MIN(Y$7,$F179)-$C179+1,0),MIN(Y$7,$F179)-X$7))/365,IF($F179&gt;X$7,($D179-SUM($U179:X179))*$E179*(IF(X179&lt;1,IF(MIN(Y$7,$F179)&gt;$C179,MIN(Y$7,$F179)-$C179+1,0),MIN(Y$7,$F179)-X$7))/365,0))</f>
        <v>0</v>
      </c>
      <c r="Z179" s="4">
        <f>IF($F179=0,($D179-SUM($U179:Y179))*$E179*(IF(Y179&lt;1,IF(MIN(Z$7,$F179)&gt;$C179,MIN(Z$7,$F179)-$C179+1,0),MIN(Z$7,$F179)-Y$7))/365,IF($F179&gt;Y$7,($D179-SUM($U179:Y179))*$E179*(IF(Y179&lt;1,IF(MIN(Z$7,$F179)&gt;$C179,MIN(Z$7,$F179)-$C179+1,0),MIN(Z$7,$F179)-Y$7))/365,0))</f>
        <v>0</v>
      </c>
      <c r="AA179" s="4">
        <f>IF($F179=0,($D179-SUM($U179:Z179))*$E179*(IF(Z179&lt;1,IF(MIN(AA$7,$F179)&gt;$C179,MIN(AA$7,$F179)-$C179+1,0),MIN(AA$7,$F179)-Z$7))/365,IF($F179&gt;Z$7,($D179-SUM($U179:Z179))*$E179*(IF(Z179&lt;1,IF(MIN(AA$7,$F179)&gt;$C179,MIN(AA$7,$F179)-$C179+1,0),MIN(AA$7,$F179)-Z$7))/365,0))</f>
        <v>0</v>
      </c>
      <c r="AB179" s="4">
        <f>IF($F179=0,($D179-SUM($U179:AA179))*$E179*(IF(AA179&lt;1,IF(MIN(AB$7,$F179)&gt;$C179,MIN(AB$7,$F179)-$C179+1,0),MIN(AB$7,$F179)-AA$7))/365,IF($F179&gt;AA$7,($D179-SUM($U179:AA179))*$E179*(IF(AA179&lt;1,IF(MIN(AB$7,$F179)&gt;$C179,MIN(AB$7,$F179)-$C179+1,0),MIN(AB$7,$F179)-AA$7))/365,0))</f>
        <v>0</v>
      </c>
      <c r="AC179" s="4">
        <f>IF($F179=0,($D179-SUM($U179:AB179))*$E179*(IF(AB179&lt;1,IF(MIN(AC$7,$F179)&gt;$C179,MIN(AC$7,$F179)-$C179+1,0),MIN(AC$7,$F179)-AB$7))/365,IF($F179&gt;AB$7,($D179-SUM($U179:AB179))*$E179*(IF(AB179&lt;1,IF(MIN(AC$7,$F179)&gt;$C179,MIN(AC$7,$F179)-$C179+1,0),MIN(AC$7,$F179)-AB$7))/365,0))</f>
        <v>0</v>
      </c>
      <c r="AD179" s="4">
        <f>IF($F179=0,($D179-SUM($U179:AC179))*$E179*(IF(AC179&lt;1,IF(MIN(AD$7,$F179)&gt;$C179,MIN(AD$7,$F179)-$C179+1,0),MIN(AD$7,$F179)-AC$7))/365,IF($F179&gt;AC$7,($D179-SUM($U179:AC179))*$E179*(IF(AC179&lt;1,IF(MIN(AD$7,$F179)&gt;$C179,MIN(AD$7,$F179)-$C179+1,0),MIN(AD$7,$F179)-AC$7))/365,0))</f>
        <v>0</v>
      </c>
      <c r="AE179" s="4">
        <f>IF($F179=0,($D179-SUM($U179:AD179))*$E179*(IF(AD179&lt;1,IF(MIN(AE$7,$F179)&gt;$C179,MIN(AE$7,$F179)-$C179+1,0),MIN(AE$7,$F179)-AD$7))/365,IF($F179&gt;AD$7,($D179-SUM($U179:AD179))*$E179*(IF(AD179&lt;1,IF(MIN(AE$7,$F179)&gt;$C179,MIN(AE$7,$F179)-$C179+1,0),MIN(AE$7,$F179)-AD$7))/365,0))</f>
        <v>0</v>
      </c>
      <c r="AF179" s="4">
        <f>IF($F179=0,($D179-SUM($U179:AE179))*$E179*(IF(AE179&lt;1,IF(MIN(AF$7,$F179)&gt;$C179,MIN(AF$7,$F179)-$C179+1,0),MIN(AF$7,$F179)-AE$7))/365,IF($F179&gt;AE$7,($D179-SUM($U179:AE179))*$E179*(IF(AE179&lt;1,IF(MIN(AF$7,$F179)&gt;$C179,MIN(AF$7,$F179)-$C179+1,0),MIN(AF$7,$F179)-AE$7))/365,0))</f>
        <v>0</v>
      </c>
      <c r="AG179" s="4">
        <f>IF($F179=0,($D179-SUM($U179:AF179))*$E179*(IF(AF179&lt;1,IF(MIN(AG$7,$F179)&gt;$C179,MIN(AG$7,$F179)-$C179+1,0),MIN(AG$7,$F179)-AF$7))/365,IF($F179&gt;AF$7,($D179-SUM($U179:AF179))*$E179*(IF(AF179&lt;1,IF(MIN(AG$7,$F179)&gt;$C179,MIN(AG$7,$F179)-$C179+1,0),MIN(AG$7,$F179)-AF$7))/365,0))</f>
        <v>0</v>
      </c>
      <c r="AH179" s="4">
        <f>IF($F179=0,($D179-SUM($U179:AG179))*$E179*(IF(AG179&lt;1,IF(MIN(AH$7,$F179)&gt;$C179,MIN(AH$7,$F179)-$C179+1,0),MIN(AH$7,$F179)-AG$7))/365,IF($F179&gt;AG$7,($D179-SUM($U179:AG179))*$E179*(IF(AG179&lt;1,IF(MIN(AH$7,$F179)&gt;$C179,MIN(AH$7,$F179)-$C179+1,0),MIN(AH$7,$F179)-AG$7))/365,0))</f>
        <v>0</v>
      </c>
      <c r="AI179" s="4">
        <f>IF($F179=0,($D179-SUM($U179:AH179))*$E179*(IF(AH179&lt;1,IF(MIN(AI$7,$F179)&gt;$C179,MIN(AI$7,$F179)-$C179+1,0),MIN(AI$7,$F179)-AH$7))/365,IF($F179&gt;AH$7,($D179-SUM($U179:AH179))*$E179*(IF(AH179&lt;1,IF(MIN(AI$7,$F179)&gt;$C179,MIN(AI$7,$F179)-$C179+1,0),MIN(AI$7,$F179)-AH$7))/365,0))</f>
        <v>0</v>
      </c>
      <c r="AJ179" s="4">
        <f>IF($F179=0,($D179-SUM($U179:AI179))*$E179*(IF(AI179&lt;1,IF(MIN(AJ$7,$F179)&gt;$C179,MIN(AJ$7,$F179)-$C179+1,0),MIN(AJ$7,$F179)-AI$7))/365,IF($F179&gt;AI$7,($D179-SUM($U179:AI179))*$E179*(IF(AI179&lt;1,IF(MIN(AJ$7,$F179)&gt;$C179,MIN(AJ$7,$F179)-$C179+1,0),MIN(AJ$7,$F179)-AI$7))/365,0))</f>
        <v>0</v>
      </c>
      <c r="AK179" s="4">
        <f>IF($F179=0,($D179-SUM($U179:AJ179))*$E179*(IF(AJ179&lt;1,IF(MIN(AK$7,$F179)&gt;$C179,MIN(AK$7,$F179)-$C179+1,0),MIN(AK$7,$F179)-AJ$7))/365,IF($F179&gt;AJ$7,($D179-SUM($U179:AJ179))*$E179*(IF(AJ179&lt;1,IF(MIN(AK$7,$F179)&gt;$C179,MIN(AK$7,$F179)-$C179+1,0),MIN(AK$7,$F179)-AJ$7))/365,0))</f>
        <v>0</v>
      </c>
      <c r="AL179" s="4">
        <f>IF($F179=0,($D179-SUM($U179:AK179))*$E179*(IF(AK179&lt;1,IF(MIN(AL$7,$F179)&gt;$C179,MIN(AL$7,$F179)-$C179+1,0),MIN(AL$7,$F179)-AK$7))/365,IF($F179&gt;AK$7,($D179-SUM($U179:AK179))*$E179*(IF(AK179&lt;1,IF(MIN(AL$7,$F179)&gt;$C179,MIN(AL$7,$F179)-$C179+1,0),MIN(AL$7,$F179)-AK$7))/365,0))</f>
        <v>0</v>
      </c>
      <c r="AM179" s="4">
        <f>IF($F179=0,($D179-SUM($U179:AL179))*$E179*(IF(AL179&lt;1,IF(MIN(AM$7,$F179)&gt;$C179,MIN(AM$7,$F179)-$C179+1,0),MIN(AM$7,$F179)-AL$7))/365,IF($F179&gt;AL$7,($D179-SUM($U179:AL179))*$E179*(IF(AL179&lt;1,IF(MIN(AM$7,$F179)&gt;$C179,MIN(AM$7,$F179)-$C179+1,0),MIN(AM$7,$F179)-AL$7))/365,0))</f>
        <v>0</v>
      </c>
      <c r="AN179" s="4">
        <f>IF($F179=0,($D179-SUM($U179:AM179))*$E179*(IF(AM179&lt;1,IF(MIN(AN$7,$F179)&gt;$C179,MIN(AN$7,$F179)-$C179+1,0),MIN(AN$7,$F179)-AM$7))/365,IF($F179&gt;AM$7,($D179-SUM($U179:AM179))*$E179*(IF(AM179&lt;1,IF(MIN(AN$7,$F179)&gt;$C179,MIN(AN$7,$F179)-$C179+1,0),MIN(AN$7,$F179)-AM$7))/365,0))</f>
        <v>0</v>
      </c>
      <c r="AO179" s="4">
        <f>IF($F179=0,($D179-SUM($U179:AN179))*$E179*(IF(AN179&lt;1,IF(MIN(AO$7,$F179)&gt;$C179,MIN(AO$7,$F179)-$C179+1,0),MIN(AO$7,$F179)-AN$7))/365,IF($F179&gt;AN$7,($D179-SUM($U179:AN179))*$E179*(IF(AN179&lt;1,IF(MIN(AO$7,$F179)&gt;$C179,MIN(AO$7,$F179)-$C179+1,0),MIN(AO$7,$F179)-AN$7))/365,0))</f>
        <v>0</v>
      </c>
      <c r="AP179" s="4">
        <f>IF($F179=0,($D179-SUM($U179:AO179))*$E179*(IF(AO179&lt;1,IF(MIN(AP$7,$F179)&gt;$C179,MIN(AP$7,$F179)-$C179+1,0),MIN(AP$7,$F179)-AO$7))/365,IF($F179&gt;AO$7,($D179-SUM($U179:AO179))*$E179*(IF(AO179&lt;1,IF(MIN(AP$7,$F179)&gt;$C179,MIN(AP$7,$F179)-$C179+1,0),MIN(AP$7,$F179)-AO$7))/365,0))</f>
        <v>0</v>
      </c>
      <c r="AQ179" s="4">
        <f>IF($F179=0,($D179-SUM($U179:AP179))*$E179*(IF(AP179&lt;1,IF(MIN(AQ$7,$F179)&gt;$C179,MIN(AQ$7,$F179)-$C179+1,0),MIN(AQ$7,$F179)-AP$7))/365,IF($F179&gt;AP$7,($D179-SUM($U179:AP179))*$E179*(IF(AP179&lt;1,IF(MIN(AQ$7,$F179)&gt;$C179,MIN(AQ$7,$F179)-$C179+1,0),MIN(AQ$7,$F179)-AP$7))/365,0))</f>
        <v>0</v>
      </c>
      <c r="AR179" s="4">
        <f>IF($F179=0,($D179-SUM($U179:AQ179))*$E179*(IF(AQ179&lt;1,IF(MIN(AR$7,$F179)&gt;$C179,MIN(AR$7,$F179)-$C179+1,0),MIN(AR$7,$F179)-AQ$7))/365,IF($F179&gt;AQ$7,($D179-SUM($U179:AQ179))*$E179*(IF(AQ179&lt;1,IF(MIN(AR$7,$F179)&gt;$C179,MIN(AR$7,$F179)-$C179+1,0),MIN(AR$7,$F179)-AQ$7))/365,0))</f>
        <v>0</v>
      </c>
      <c r="AS179" s="4">
        <f>IF($F179=0,($D179-SUM($U179:AR179))*$E179*(IF(AR179&lt;1,IF(MIN(AS$7,$F179)&gt;$C179,MIN(AS$7,$F179)-$C179+1,0),MIN(AS$7,$F179)-AR$7))/365,IF($F179&gt;AR$7,($D179-SUM($U179:AR179))*$E179*(IF(AR179&lt;1,IF(MIN(AS$7,$F179)&gt;$C179,MIN(AS$7,$F179)-$C179+1,0),MIN(AS$7,$F179)-AR$7))/365,0))</f>
        <v>0</v>
      </c>
    </row>
    <row r="180" spans="1:45">
      <c r="A180" s="15"/>
      <c r="B180" s="17"/>
      <c r="C180" s="16"/>
      <c r="D180" s="15"/>
      <c r="E180" s="11"/>
      <c r="F180" s="16"/>
      <c r="G180" s="15"/>
      <c r="H180" s="14"/>
      <c r="I180" s="5"/>
      <c r="J180" s="13">
        <f>SUM(U180:AS180)</f>
        <v>0</v>
      </c>
      <c r="K180" s="13">
        <f>IF(F180=0,D180-J180,IF(F180&lt;41730,0,D180-J180))</f>
        <v>0</v>
      </c>
      <c r="L180" s="12">
        <f>IF(K180=0,0,IF(G180-((L$7-C180)/365)&lt;0,0,G180-((L$7-C180)/365)))</f>
        <v>0</v>
      </c>
      <c r="M180" s="4">
        <f>IF(K180=0,0,D180*H180)</f>
        <v>0</v>
      </c>
      <c r="N180" s="11">
        <f>IFERROR((1-(M180/K180)^(1/L180)),0)</f>
        <v>0</v>
      </c>
      <c r="O180" s="10">
        <f>IF(F180&gt;41730,IF(F180&gt;41730,(F180-41730)/365,IF(K180=0,0,IF(G180-((L$7-C180)/365)&lt;0,0,G180-((L$7-C180)/365)))),1)</f>
        <v>1</v>
      </c>
      <c r="P180" s="9">
        <f>IF(K180&lt;M180,0,IF(L180=0,K180-M180,K180*N180*O180))</f>
        <v>0</v>
      </c>
      <c r="Q180" s="19">
        <f>IF(F180&gt;41730,D180,0)</f>
        <v>0</v>
      </c>
      <c r="R180" s="18">
        <f>IF(F180&gt;41730,J180+P180,0)</f>
        <v>0</v>
      </c>
      <c r="S180" s="9">
        <f>IF(F180&gt;0,0,K180-P180)</f>
        <v>0</v>
      </c>
      <c r="T180" s="5"/>
      <c r="U180" s="4">
        <f>D180*E180*(IF(U$7&gt;$C180,U$7-$C180+1,0))/365</f>
        <v>0</v>
      </c>
      <c r="V180" s="4">
        <f>($D180-U180)*$E180*(IF(U180&lt;1,IF(V$7&gt;$C180,V$7-$C180+1,0),V$7-U$7))/365</f>
        <v>0</v>
      </c>
      <c r="W180" s="4">
        <f>IF($F180=0,($D180-SUM($U180:V180))*$E180*(IF(V180&lt;1,IF(MIN(W$7,$F180)&gt;$C180,MIN(W$7,$F180)-$C180+1,0),MIN(W$7,$F180)-V$7))/365,IF($F180&gt;V$7,($D180-SUM($U180:V180))*$E180*(IF(V180&lt;1,IF(MIN(W$7,$F180)&gt;$C180,MIN(W$7,$F180)-$C180+1,0),MIN(W$7,$F180)-V$7))/365,0))</f>
        <v>0</v>
      </c>
      <c r="X180" s="4">
        <f>IF($F180=0,($D180-SUM($U180:W180))*$E180*(IF(W180&lt;1,IF(MIN(X$7,$F180)&gt;$C180,MIN(X$7,$F180)-$C180+1,0),MIN(X$7,$F180)-W$7))/365,IF($F180&gt;W$7,($D180-SUM($U180:W180))*$E180*(IF(W180&lt;1,IF(MIN(X$7,$F180)&gt;$C180,MIN(X$7,$F180)-$C180+1,0),MIN(X$7,$F180)-W$7))/365,0))</f>
        <v>0</v>
      </c>
      <c r="Y180" s="4">
        <f>IF($F180=0,($D180-SUM($U180:X180))*$E180*(IF(X180&lt;1,IF(MIN(Y$7,$F180)&gt;$C180,MIN(Y$7,$F180)-$C180+1,0),MIN(Y$7,$F180)-X$7))/365,IF($F180&gt;X$7,($D180-SUM($U180:X180))*$E180*(IF(X180&lt;1,IF(MIN(Y$7,$F180)&gt;$C180,MIN(Y$7,$F180)-$C180+1,0),MIN(Y$7,$F180)-X$7))/365,0))</f>
        <v>0</v>
      </c>
      <c r="Z180" s="4">
        <f>IF($F180=0,($D180-SUM($U180:Y180))*$E180*(IF(Y180&lt;1,IF(MIN(Z$7,$F180)&gt;$C180,MIN(Z$7,$F180)-$C180+1,0),MIN(Z$7,$F180)-Y$7))/365,IF($F180&gt;Y$7,($D180-SUM($U180:Y180))*$E180*(IF(Y180&lt;1,IF(MIN(Z$7,$F180)&gt;$C180,MIN(Z$7,$F180)-$C180+1,0),MIN(Z$7,$F180)-Y$7))/365,0))</f>
        <v>0</v>
      </c>
      <c r="AA180" s="4">
        <f>IF($F180=0,($D180-SUM($U180:Z180))*$E180*(IF(Z180&lt;1,IF(MIN(AA$7,$F180)&gt;$C180,MIN(AA$7,$F180)-$C180+1,0),MIN(AA$7,$F180)-Z$7))/365,IF($F180&gt;Z$7,($D180-SUM($U180:Z180))*$E180*(IF(Z180&lt;1,IF(MIN(AA$7,$F180)&gt;$C180,MIN(AA$7,$F180)-$C180+1,0),MIN(AA$7,$F180)-Z$7))/365,0))</f>
        <v>0</v>
      </c>
      <c r="AB180" s="4">
        <f>IF($F180=0,($D180-SUM($U180:AA180))*$E180*(IF(AA180&lt;1,IF(MIN(AB$7,$F180)&gt;$C180,MIN(AB$7,$F180)-$C180+1,0),MIN(AB$7,$F180)-AA$7))/365,IF($F180&gt;AA$7,($D180-SUM($U180:AA180))*$E180*(IF(AA180&lt;1,IF(MIN(AB$7,$F180)&gt;$C180,MIN(AB$7,$F180)-$C180+1,0),MIN(AB$7,$F180)-AA$7))/365,0))</f>
        <v>0</v>
      </c>
      <c r="AC180" s="4">
        <f>IF($F180=0,($D180-SUM($U180:AB180))*$E180*(IF(AB180&lt;1,IF(MIN(AC$7,$F180)&gt;$C180,MIN(AC$7,$F180)-$C180+1,0),MIN(AC$7,$F180)-AB$7))/365,IF($F180&gt;AB$7,($D180-SUM($U180:AB180))*$E180*(IF(AB180&lt;1,IF(MIN(AC$7,$F180)&gt;$C180,MIN(AC$7,$F180)-$C180+1,0),MIN(AC$7,$F180)-AB$7))/365,0))</f>
        <v>0</v>
      </c>
      <c r="AD180" s="4">
        <f>IF($F180=0,($D180-SUM($U180:AC180))*$E180*(IF(AC180&lt;1,IF(MIN(AD$7,$F180)&gt;$C180,MIN(AD$7,$F180)-$C180+1,0),MIN(AD$7,$F180)-AC$7))/365,IF($F180&gt;AC$7,($D180-SUM($U180:AC180))*$E180*(IF(AC180&lt;1,IF(MIN(AD$7,$F180)&gt;$C180,MIN(AD$7,$F180)-$C180+1,0),MIN(AD$7,$F180)-AC$7))/365,0))</f>
        <v>0</v>
      </c>
      <c r="AE180" s="4">
        <f>IF($F180=0,($D180-SUM($U180:AD180))*$E180*(IF(AD180&lt;1,IF(MIN(AE$7,$F180)&gt;$C180,MIN(AE$7,$F180)-$C180+1,0),MIN(AE$7,$F180)-AD$7))/365,IF($F180&gt;AD$7,($D180-SUM($U180:AD180))*$E180*(IF(AD180&lt;1,IF(MIN(AE$7,$F180)&gt;$C180,MIN(AE$7,$F180)-$C180+1,0),MIN(AE$7,$F180)-AD$7))/365,0))</f>
        <v>0</v>
      </c>
      <c r="AF180" s="4">
        <f>IF($F180=0,($D180-SUM($U180:AE180))*$E180*(IF(AE180&lt;1,IF(MIN(AF$7,$F180)&gt;$C180,MIN(AF$7,$F180)-$C180+1,0),MIN(AF$7,$F180)-AE$7))/365,IF($F180&gt;AE$7,($D180-SUM($U180:AE180))*$E180*(IF(AE180&lt;1,IF(MIN(AF$7,$F180)&gt;$C180,MIN(AF$7,$F180)-$C180+1,0),MIN(AF$7,$F180)-AE$7))/365,0))</f>
        <v>0</v>
      </c>
      <c r="AG180" s="4">
        <f>IF($F180=0,($D180-SUM($U180:AF180))*$E180*(IF(AF180&lt;1,IF(MIN(AG$7,$F180)&gt;$C180,MIN(AG$7,$F180)-$C180+1,0),MIN(AG$7,$F180)-AF$7))/365,IF($F180&gt;AF$7,($D180-SUM($U180:AF180))*$E180*(IF(AF180&lt;1,IF(MIN(AG$7,$F180)&gt;$C180,MIN(AG$7,$F180)-$C180+1,0),MIN(AG$7,$F180)-AF$7))/365,0))</f>
        <v>0</v>
      </c>
      <c r="AH180" s="4">
        <f>IF($F180=0,($D180-SUM($U180:AG180))*$E180*(IF(AG180&lt;1,IF(MIN(AH$7,$F180)&gt;$C180,MIN(AH$7,$F180)-$C180+1,0),MIN(AH$7,$F180)-AG$7))/365,IF($F180&gt;AG$7,($D180-SUM($U180:AG180))*$E180*(IF(AG180&lt;1,IF(MIN(AH$7,$F180)&gt;$C180,MIN(AH$7,$F180)-$C180+1,0),MIN(AH$7,$F180)-AG$7))/365,0))</f>
        <v>0</v>
      </c>
      <c r="AI180" s="4">
        <f>IF($F180=0,($D180-SUM($U180:AH180))*$E180*(IF(AH180&lt;1,IF(MIN(AI$7,$F180)&gt;$C180,MIN(AI$7,$F180)-$C180+1,0),MIN(AI$7,$F180)-AH$7))/365,IF($F180&gt;AH$7,($D180-SUM($U180:AH180))*$E180*(IF(AH180&lt;1,IF(MIN(AI$7,$F180)&gt;$C180,MIN(AI$7,$F180)-$C180+1,0),MIN(AI$7,$F180)-AH$7))/365,0))</f>
        <v>0</v>
      </c>
      <c r="AJ180" s="4">
        <f>IF($F180=0,($D180-SUM($U180:AI180))*$E180*(IF(AI180&lt;1,IF(MIN(AJ$7,$F180)&gt;$C180,MIN(AJ$7,$F180)-$C180+1,0),MIN(AJ$7,$F180)-AI$7))/365,IF($F180&gt;AI$7,($D180-SUM($U180:AI180))*$E180*(IF(AI180&lt;1,IF(MIN(AJ$7,$F180)&gt;$C180,MIN(AJ$7,$F180)-$C180+1,0),MIN(AJ$7,$F180)-AI$7))/365,0))</f>
        <v>0</v>
      </c>
      <c r="AK180" s="4">
        <f>IF($F180=0,($D180-SUM($U180:AJ180))*$E180*(IF(AJ180&lt;1,IF(MIN(AK$7,$F180)&gt;$C180,MIN(AK$7,$F180)-$C180+1,0),MIN(AK$7,$F180)-AJ$7))/365,IF($F180&gt;AJ$7,($D180-SUM($U180:AJ180))*$E180*(IF(AJ180&lt;1,IF(MIN(AK$7,$F180)&gt;$C180,MIN(AK$7,$F180)-$C180+1,0),MIN(AK$7,$F180)-AJ$7))/365,0))</f>
        <v>0</v>
      </c>
      <c r="AL180" s="4">
        <f>IF($F180=0,($D180-SUM($U180:AK180))*$E180*(IF(AK180&lt;1,IF(MIN(AL$7,$F180)&gt;$C180,MIN(AL$7,$F180)-$C180+1,0),MIN(AL$7,$F180)-AK$7))/365,IF($F180&gt;AK$7,($D180-SUM($U180:AK180))*$E180*(IF(AK180&lt;1,IF(MIN(AL$7,$F180)&gt;$C180,MIN(AL$7,$F180)-$C180+1,0),MIN(AL$7,$F180)-AK$7))/365,0))</f>
        <v>0</v>
      </c>
      <c r="AM180" s="4">
        <f>IF($F180=0,($D180-SUM($U180:AL180))*$E180*(IF(AL180&lt;1,IF(MIN(AM$7,$F180)&gt;$C180,MIN(AM$7,$F180)-$C180+1,0),MIN(AM$7,$F180)-AL$7))/365,IF($F180&gt;AL$7,($D180-SUM($U180:AL180))*$E180*(IF(AL180&lt;1,IF(MIN(AM$7,$F180)&gt;$C180,MIN(AM$7,$F180)-$C180+1,0),MIN(AM$7,$F180)-AL$7))/365,0))</f>
        <v>0</v>
      </c>
      <c r="AN180" s="4">
        <f>IF($F180=0,($D180-SUM($U180:AM180))*$E180*(IF(AM180&lt;1,IF(MIN(AN$7,$F180)&gt;$C180,MIN(AN$7,$F180)-$C180+1,0),MIN(AN$7,$F180)-AM$7))/365,IF($F180&gt;AM$7,($D180-SUM($U180:AM180))*$E180*(IF(AM180&lt;1,IF(MIN(AN$7,$F180)&gt;$C180,MIN(AN$7,$F180)-$C180+1,0),MIN(AN$7,$F180)-AM$7))/365,0))</f>
        <v>0</v>
      </c>
      <c r="AO180" s="4">
        <f>IF($F180=0,($D180-SUM($U180:AN180))*$E180*(IF(AN180&lt;1,IF(MIN(AO$7,$F180)&gt;$C180,MIN(AO$7,$F180)-$C180+1,0),MIN(AO$7,$F180)-AN$7))/365,IF($F180&gt;AN$7,($D180-SUM($U180:AN180))*$E180*(IF(AN180&lt;1,IF(MIN(AO$7,$F180)&gt;$C180,MIN(AO$7,$F180)-$C180+1,0),MIN(AO$7,$F180)-AN$7))/365,0))</f>
        <v>0</v>
      </c>
      <c r="AP180" s="4">
        <f>IF($F180=0,($D180-SUM($U180:AO180))*$E180*(IF(AO180&lt;1,IF(MIN(AP$7,$F180)&gt;$C180,MIN(AP$7,$F180)-$C180+1,0),MIN(AP$7,$F180)-AO$7))/365,IF($F180&gt;AO$7,($D180-SUM($U180:AO180))*$E180*(IF(AO180&lt;1,IF(MIN(AP$7,$F180)&gt;$C180,MIN(AP$7,$F180)-$C180+1,0),MIN(AP$7,$F180)-AO$7))/365,0))</f>
        <v>0</v>
      </c>
      <c r="AQ180" s="4">
        <f>IF($F180=0,($D180-SUM($U180:AP180))*$E180*(IF(AP180&lt;1,IF(MIN(AQ$7,$F180)&gt;$C180,MIN(AQ$7,$F180)-$C180+1,0),MIN(AQ$7,$F180)-AP$7))/365,IF($F180&gt;AP$7,($D180-SUM($U180:AP180))*$E180*(IF(AP180&lt;1,IF(MIN(AQ$7,$F180)&gt;$C180,MIN(AQ$7,$F180)-$C180+1,0),MIN(AQ$7,$F180)-AP$7))/365,0))</f>
        <v>0</v>
      </c>
      <c r="AR180" s="4">
        <f>IF($F180=0,($D180-SUM($U180:AQ180))*$E180*(IF(AQ180&lt;1,IF(MIN(AR$7,$F180)&gt;$C180,MIN(AR$7,$F180)-$C180+1,0),MIN(AR$7,$F180)-AQ$7))/365,IF($F180&gt;AQ$7,($D180-SUM($U180:AQ180))*$E180*(IF(AQ180&lt;1,IF(MIN(AR$7,$F180)&gt;$C180,MIN(AR$7,$F180)-$C180+1,0),MIN(AR$7,$F180)-AQ$7))/365,0))</f>
        <v>0</v>
      </c>
      <c r="AS180" s="4">
        <f>IF($F180=0,($D180-SUM($U180:AR180))*$E180*(IF(AR180&lt;1,IF(MIN(AS$7,$F180)&gt;$C180,MIN(AS$7,$F180)-$C180+1,0),MIN(AS$7,$F180)-AR$7))/365,IF($F180&gt;AR$7,($D180-SUM($U180:AR180))*$E180*(IF(AR180&lt;1,IF(MIN(AS$7,$F180)&gt;$C180,MIN(AS$7,$F180)-$C180+1,0),MIN(AS$7,$F180)-AR$7))/365,0))</f>
        <v>0</v>
      </c>
    </row>
    <row r="181" spans="1:45">
      <c r="A181" s="15"/>
      <c r="B181" s="17"/>
      <c r="C181" s="16"/>
      <c r="D181" s="15"/>
      <c r="E181" s="11"/>
      <c r="F181" s="16"/>
      <c r="G181" s="15"/>
      <c r="H181" s="14"/>
      <c r="I181" s="5"/>
      <c r="J181" s="13">
        <f>SUM(U181:AS181)</f>
        <v>0</v>
      </c>
      <c r="K181" s="13">
        <f>IF(F181=0,D181-J181,IF(F181&lt;41730,0,D181-J181))</f>
        <v>0</v>
      </c>
      <c r="L181" s="12">
        <f>IF(K181=0,0,IF(G181-((L$7-C181)/365)&lt;0,0,G181-((L$7-C181)/365)))</f>
        <v>0</v>
      </c>
      <c r="M181" s="4">
        <f>IF(K181=0,0,D181*H181)</f>
        <v>0</v>
      </c>
      <c r="N181" s="11">
        <f>IFERROR((1-(M181/K181)^(1/L181)),0)</f>
        <v>0</v>
      </c>
      <c r="O181" s="10">
        <f>IF(F181&gt;41730,IF(F181&gt;41730,(F181-41730)/365,IF(K181=0,0,IF(G181-((L$7-C181)/365)&lt;0,0,G181-((L$7-C181)/365)))),1)</f>
        <v>1</v>
      </c>
      <c r="P181" s="9">
        <f>IF(K181&lt;M181,0,IF(L181=0,K181-M181,K181*N181*O181))</f>
        <v>0</v>
      </c>
      <c r="Q181" s="19">
        <f>IF(F181&gt;41730,D181,0)</f>
        <v>0</v>
      </c>
      <c r="R181" s="18">
        <f>IF(F181&gt;41730,J181+P181,0)</f>
        <v>0</v>
      </c>
      <c r="S181" s="9">
        <f>IF(F181&gt;0,0,K181-P181)</f>
        <v>0</v>
      </c>
      <c r="T181" s="5"/>
      <c r="U181" s="4">
        <f>D181*E181*(IF(U$7&gt;$C181,U$7-$C181+1,0))/365</f>
        <v>0</v>
      </c>
      <c r="V181" s="4">
        <f>($D181-U181)*$E181*(IF(U181&lt;1,IF(V$7&gt;$C181,V$7-$C181+1,0),V$7-U$7))/365</f>
        <v>0</v>
      </c>
      <c r="W181" s="4">
        <f>IF($F181=0,($D181-SUM($U181:V181))*$E181*(IF(V181&lt;1,IF(MIN(W$7,$F181)&gt;$C181,MIN(W$7,$F181)-$C181+1,0),MIN(W$7,$F181)-V$7))/365,IF($F181&gt;V$7,($D181-SUM($U181:V181))*$E181*(IF(V181&lt;1,IF(MIN(W$7,$F181)&gt;$C181,MIN(W$7,$F181)-$C181+1,0),MIN(W$7,$F181)-V$7))/365,0))</f>
        <v>0</v>
      </c>
      <c r="X181" s="4">
        <f>IF($F181=0,($D181-SUM($U181:W181))*$E181*(IF(W181&lt;1,IF(MIN(X$7,$F181)&gt;$C181,MIN(X$7,$F181)-$C181+1,0),MIN(X$7,$F181)-W$7))/365,IF($F181&gt;W$7,($D181-SUM($U181:W181))*$E181*(IF(W181&lt;1,IF(MIN(X$7,$F181)&gt;$C181,MIN(X$7,$F181)-$C181+1,0),MIN(X$7,$F181)-W$7))/365,0))</f>
        <v>0</v>
      </c>
      <c r="Y181" s="4">
        <f>IF($F181=0,($D181-SUM($U181:X181))*$E181*(IF(X181&lt;1,IF(MIN(Y$7,$F181)&gt;$C181,MIN(Y$7,$F181)-$C181+1,0),MIN(Y$7,$F181)-X$7))/365,IF($F181&gt;X$7,($D181-SUM($U181:X181))*$E181*(IF(X181&lt;1,IF(MIN(Y$7,$F181)&gt;$C181,MIN(Y$7,$F181)-$C181+1,0),MIN(Y$7,$F181)-X$7))/365,0))</f>
        <v>0</v>
      </c>
      <c r="Z181" s="4">
        <f>IF($F181=0,($D181-SUM($U181:Y181))*$E181*(IF(Y181&lt;1,IF(MIN(Z$7,$F181)&gt;$C181,MIN(Z$7,$F181)-$C181+1,0),MIN(Z$7,$F181)-Y$7))/365,IF($F181&gt;Y$7,($D181-SUM($U181:Y181))*$E181*(IF(Y181&lt;1,IF(MIN(Z$7,$F181)&gt;$C181,MIN(Z$7,$F181)-$C181+1,0),MIN(Z$7,$F181)-Y$7))/365,0))</f>
        <v>0</v>
      </c>
      <c r="AA181" s="4">
        <f>IF($F181=0,($D181-SUM($U181:Z181))*$E181*(IF(Z181&lt;1,IF(MIN(AA$7,$F181)&gt;$C181,MIN(AA$7,$F181)-$C181+1,0),MIN(AA$7,$F181)-Z$7))/365,IF($F181&gt;Z$7,($D181-SUM($U181:Z181))*$E181*(IF(Z181&lt;1,IF(MIN(AA$7,$F181)&gt;$C181,MIN(AA$7,$F181)-$C181+1,0),MIN(AA$7,$F181)-Z$7))/365,0))</f>
        <v>0</v>
      </c>
      <c r="AB181" s="4">
        <f>IF($F181=0,($D181-SUM($U181:AA181))*$E181*(IF(AA181&lt;1,IF(MIN(AB$7,$F181)&gt;$C181,MIN(AB$7,$F181)-$C181+1,0),MIN(AB$7,$F181)-AA$7))/365,IF($F181&gt;AA$7,($D181-SUM($U181:AA181))*$E181*(IF(AA181&lt;1,IF(MIN(AB$7,$F181)&gt;$C181,MIN(AB$7,$F181)-$C181+1,0),MIN(AB$7,$F181)-AA$7))/365,0))</f>
        <v>0</v>
      </c>
      <c r="AC181" s="4">
        <f>IF($F181=0,($D181-SUM($U181:AB181))*$E181*(IF(AB181&lt;1,IF(MIN(AC$7,$F181)&gt;$C181,MIN(AC$7,$F181)-$C181+1,0),MIN(AC$7,$F181)-AB$7))/365,IF($F181&gt;AB$7,($D181-SUM($U181:AB181))*$E181*(IF(AB181&lt;1,IF(MIN(AC$7,$F181)&gt;$C181,MIN(AC$7,$F181)-$C181+1,0),MIN(AC$7,$F181)-AB$7))/365,0))</f>
        <v>0</v>
      </c>
      <c r="AD181" s="4">
        <f>IF($F181=0,($D181-SUM($U181:AC181))*$E181*(IF(AC181&lt;1,IF(MIN(AD$7,$F181)&gt;$C181,MIN(AD$7,$F181)-$C181+1,0),MIN(AD$7,$F181)-AC$7))/365,IF($F181&gt;AC$7,($D181-SUM($U181:AC181))*$E181*(IF(AC181&lt;1,IF(MIN(AD$7,$F181)&gt;$C181,MIN(AD$7,$F181)-$C181+1,0),MIN(AD$7,$F181)-AC$7))/365,0))</f>
        <v>0</v>
      </c>
      <c r="AE181" s="4">
        <f>IF($F181=0,($D181-SUM($U181:AD181))*$E181*(IF(AD181&lt;1,IF(MIN(AE$7,$F181)&gt;$C181,MIN(AE$7,$F181)-$C181+1,0),MIN(AE$7,$F181)-AD$7))/365,IF($F181&gt;AD$7,($D181-SUM($U181:AD181))*$E181*(IF(AD181&lt;1,IF(MIN(AE$7,$F181)&gt;$C181,MIN(AE$7,$F181)-$C181+1,0),MIN(AE$7,$F181)-AD$7))/365,0))</f>
        <v>0</v>
      </c>
      <c r="AF181" s="4">
        <f>IF($F181=0,($D181-SUM($U181:AE181))*$E181*(IF(AE181&lt;1,IF(MIN(AF$7,$F181)&gt;$C181,MIN(AF$7,$F181)-$C181+1,0),MIN(AF$7,$F181)-AE$7))/365,IF($F181&gt;AE$7,($D181-SUM($U181:AE181))*$E181*(IF(AE181&lt;1,IF(MIN(AF$7,$F181)&gt;$C181,MIN(AF$7,$F181)-$C181+1,0),MIN(AF$7,$F181)-AE$7))/365,0))</f>
        <v>0</v>
      </c>
      <c r="AG181" s="4">
        <f>IF($F181=0,($D181-SUM($U181:AF181))*$E181*(IF(AF181&lt;1,IF(MIN(AG$7,$F181)&gt;$C181,MIN(AG$7,$F181)-$C181+1,0),MIN(AG$7,$F181)-AF$7))/365,IF($F181&gt;AF$7,($D181-SUM($U181:AF181))*$E181*(IF(AF181&lt;1,IF(MIN(AG$7,$F181)&gt;$C181,MIN(AG$7,$F181)-$C181+1,0),MIN(AG$7,$F181)-AF$7))/365,0))</f>
        <v>0</v>
      </c>
      <c r="AH181" s="4">
        <f>IF($F181=0,($D181-SUM($U181:AG181))*$E181*(IF(AG181&lt;1,IF(MIN(AH$7,$F181)&gt;$C181,MIN(AH$7,$F181)-$C181+1,0),MIN(AH$7,$F181)-AG$7))/365,IF($F181&gt;AG$7,($D181-SUM($U181:AG181))*$E181*(IF(AG181&lt;1,IF(MIN(AH$7,$F181)&gt;$C181,MIN(AH$7,$F181)-$C181+1,0),MIN(AH$7,$F181)-AG$7))/365,0))</f>
        <v>0</v>
      </c>
      <c r="AI181" s="4">
        <f>IF($F181=0,($D181-SUM($U181:AH181))*$E181*(IF(AH181&lt;1,IF(MIN(AI$7,$F181)&gt;$C181,MIN(AI$7,$F181)-$C181+1,0),MIN(AI$7,$F181)-AH$7))/365,IF($F181&gt;AH$7,($D181-SUM($U181:AH181))*$E181*(IF(AH181&lt;1,IF(MIN(AI$7,$F181)&gt;$C181,MIN(AI$7,$F181)-$C181+1,0),MIN(AI$7,$F181)-AH$7))/365,0))</f>
        <v>0</v>
      </c>
      <c r="AJ181" s="4">
        <f>IF($F181=0,($D181-SUM($U181:AI181))*$E181*(IF(AI181&lt;1,IF(MIN(AJ$7,$F181)&gt;$C181,MIN(AJ$7,$F181)-$C181+1,0),MIN(AJ$7,$F181)-AI$7))/365,IF($F181&gt;AI$7,($D181-SUM($U181:AI181))*$E181*(IF(AI181&lt;1,IF(MIN(AJ$7,$F181)&gt;$C181,MIN(AJ$7,$F181)-$C181+1,0),MIN(AJ$7,$F181)-AI$7))/365,0))</f>
        <v>0</v>
      </c>
      <c r="AK181" s="4">
        <f>IF($F181=0,($D181-SUM($U181:AJ181))*$E181*(IF(AJ181&lt;1,IF(MIN(AK$7,$F181)&gt;$C181,MIN(AK$7,$F181)-$C181+1,0),MIN(AK$7,$F181)-AJ$7))/365,IF($F181&gt;AJ$7,($D181-SUM($U181:AJ181))*$E181*(IF(AJ181&lt;1,IF(MIN(AK$7,$F181)&gt;$C181,MIN(AK$7,$F181)-$C181+1,0),MIN(AK$7,$F181)-AJ$7))/365,0))</f>
        <v>0</v>
      </c>
      <c r="AL181" s="4">
        <f>IF($F181=0,($D181-SUM($U181:AK181))*$E181*(IF(AK181&lt;1,IF(MIN(AL$7,$F181)&gt;$C181,MIN(AL$7,$F181)-$C181+1,0),MIN(AL$7,$F181)-AK$7))/365,IF($F181&gt;AK$7,($D181-SUM($U181:AK181))*$E181*(IF(AK181&lt;1,IF(MIN(AL$7,$F181)&gt;$C181,MIN(AL$7,$F181)-$C181+1,0),MIN(AL$7,$F181)-AK$7))/365,0))</f>
        <v>0</v>
      </c>
      <c r="AM181" s="4">
        <f>IF($F181=0,($D181-SUM($U181:AL181))*$E181*(IF(AL181&lt;1,IF(MIN(AM$7,$F181)&gt;$C181,MIN(AM$7,$F181)-$C181+1,0),MIN(AM$7,$F181)-AL$7))/365,IF($F181&gt;AL$7,($D181-SUM($U181:AL181))*$E181*(IF(AL181&lt;1,IF(MIN(AM$7,$F181)&gt;$C181,MIN(AM$7,$F181)-$C181+1,0),MIN(AM$7,$F181)-AL$7))/365,0))</f>
        <v>0</v>
      </c>
      <c r="AN181" s="4">
        <f>IF($F181=0,($D181-SUM($U181:AM181))*$E181*(IF(AM181&lt;1,IF(MIN(AN$7,$F181)&gt;$C181,MIN(AN$7,$F181)-$C181+1,0),MIN(AN$7,$F181)-AM$7))/365,IF($F181&gt;AM$7,($D181-SUM($U181:AM181))*$E181*(IF(AM181&lt;1,IF(MIN(AN$7,$F181)&gt;$C181,MIN(AN$7,$F181)-$C181+1,0),MIN(AN$7,$F181)-AM$7))/365,0))</f>
        <v>0</v>
      </c>
      <c r="AO181" s="4">
        <f>IF($F181=0,($D181-SUM($U181:AN181))*$E181*(IF(AN181&lt;1,IF(MIN(AO$7,$F181)&gt;$C181,MIN(AO$7,$F181)-$C181+1,0),MIN(AO$7,$F181)-AN$7))/365,IF($F181&gt;AN$7,($D181-SUM($U181:AN181))*$E181*(IF(AN181&lt;1,IF(MIN(AO$7,$F181)&gt;$C181,MIN(AO$7,$F181)-$C181+1,0),MIN(AO$7,$F181)-AN$7))/365,0))</f>
        <v>0</v>
      </c>
      <c r="AP181" s="4">
        <f>IF($F181=0,($D181-SUM($U181:AO181))*$E181*(IF(AO181&lt;1,IF(MIN(AP$7,$F181)&gt;$C181,MIN(AP$7,$F181)-$C181+1,0),MIN(AP$7,$F181)-AO$7))/365,IF($F181&gt;AO$7,($D181-SUM($U181:AO181))*$E181*(IF(AO181&lt;1,IF(MIN(AP$7,$F181)&gt;$C181,MIN(AP$7,$F181)-$C181+1,0),MIN(AP$7,$F181)-AO$7))/365,0))</f>
        <v>0</v>
      </c>
      <c r="AQ181" s="4">
        <f>IF($F181=0,($D181-SUM($U181:AP181))*$E181*(IF(AP181&lt;1,IF(MIN(AQ$7,$F181)&gt;$C181,MIN(AQ$7,$F181)-$C181+1,0),MIN(AQ$7,$F181)-AP$7))/365,IF($F181&gt;AP$7,($D181-SUM($U181:AP181))*$E181*(IF(AP181&lt;1,IF(MIN(AQ$7,$F181)&gt;$C181,MIN(AQ$7,$F181)-$C181+1,0),MIN(AQ$7,$F181)-AP$7))/365,0))</f>
        <v>0</v>
      </c>
      <c r="AR181" s="4">
        <f>IF($F181=0,($D181-SUM($U181:AQ181))*$E181*(IF(AQ181&lt;1,IF(MIN(AR$7,$F181)&gt;$C181,MIN(AR$7,$F181)-$C181+1,0),MIN(AR$7,$F181)-AQ$7))/365,IF($F181&gt;AQ$7,($D181-SUM($U181:AQ181))*$E181*(IF(AQ181&lt;1,IF(MIN(AR$7,$F181)&gt;$C181,MIN(AR$7,$F181)-$C181+1,0),MIN(AR$7,$F181)-AQ$7))/365,0))</f>
        <v>0</v>
      </c>
      <c r="AS181" s="4">
        <f>IF($F181=0,($D181-SUM($U181:AR181))*$E181*(IF(AR181&lt;1,IF(MIN(AS$7,$F181)&gt;$C181,MIN(AS$7,$F181)-$C181+1,0),MIN(AS$7,$F181)-AR$7))/365,IF($F181&gt;AR$7,($D181-SUM($U181:AR181))*$E181*(IF(AR181&lt;1,IF(MIN(AS$7,$F181)&gt;$C181,MIN(AS$7,$F181)-$C181+1,0),MIN(AS$7,$F181)-AR$7))/365,0))</f>
        <v>0</v>
      </c>
    </row>
    <row r="182" spans="1:45">
      <c r="A182" s="15"/>
      <c r="B182" s="17"/>
      <c r="C182" s="16"/>
      <c r="D182" s="15"/>
      <c r="E182" s="11"/>
      <c r="F182" s="16"/>
      <c r="G182" s="15"/>
      <c r="H182" s="14"/>
      <c r="I182" s="5"/>
      <c r="J182" s="13">
        <f>SUM(U182:AS182)</f>
        <v>0</v>
      </c>
      <c r="K182" s="13">
        <f>IF(F182=0,D182-J182,IF(F182&lt;41730,0,D182-J182))</f>
        <v>0</v>
      </c>
      <c r="L182" s="12">
        <f>IF(K182=0,0,IF(G182-((L$7-C182)/365)&lt;0,0,G182-((L$7-C182)/365)))</f>
        <v>0</v>
      </c>
      <c r="M182" s="4">
        <f>IF(K182=0,0,D182*H182)</f>
        <v>0</v>
      </c>
      <c r="N182" s="11">
        <f>IFERROR((1-(M182/K182)^(1/L182)),0)</f>
        <v>0</v>
      </c>
      <c r="O182" s="10">
        <f>IF(F182&gt;41730,IF(F182&gt;41730,(F182-41730)/365,IF(K182=0,0,IF(G182-((L$7-C182)/365)&lt;0,0,G182-((L$7-C182)/365)))),1)</f>
        <v>1</v>
      </c>
      <c r="P182" s="9">
        <f>IF(K182&lt;M182,0,IF(L182=0,K182-M182,K182*N182*O182))</f>
        <v>0</v>
      </c>
      <c r="Q182" s="19">
        <f>IF(F182&gt;41730,D182,0)</f>
        <v>0</v>
      </c>
      <c r="R182" s="18">
        <f>IF(F182&gt;41730,J182+P182,0)</f>
        <v>0</v>
      </c>
      <c r="S182" s="9">
        <f>IF(F182&gt;0,0,K182-P182)</f>
        <v>0</v>
      </c>
      <c r="T182" s="5"/>
      <c r="U182" s="4">
        <f>D182*E182*(IF(U$7&gt;$C182,U$7-$C182+1,0))/365</f>
        <v>0</v>
      </c>
      <c r="V182" s="4">
        <f>($D182-U182)*$E182*(IF(U182&lt;1,IF(V$7&gt;$C182,V$7-$C182+1,0),V$7-U$7))/365</f>
        <v>0</v>
      </c>
      <c r="W182" s="4">
        <f>IF($F182=0,($D182-SUM($U182:V182))*$E182*(IF(V182&lt;1,IF(MIN(W$7,$F182)&gt;$C182,MIN(W$7,$F182)-$C182+1,0),MIN(W$7,$F182)-V$7))/365,IF($F182&gt;V$7,($D182-SUM($U182:V182))*$E182*(IF(V182&lt;1,IF(MIN(W$7,$F182)&gt;$C182,MIN(W$7,$F182)-$C182+1,0),MIN(W$7,$F182)-V$7))/365,0))</f>
        <v>0</v>
      </c>
      <c r="X182" s="4">
        <f>IF($F182=0,($D182-SUM($U182:W182))*$E182*(IF(W182&lt;1,IF(MIN(X$7,$F182)&gt;$C182,MIN(X$7,$F182)-$C182+1,0),MIN(X$7,$F182)-W$7))/365,IF($F182&gt;W$7,($D182-SUM($U182:W182))*$E182*(IF(W182&lt;1,IF(MIN(X$7,$F182)&gt;$C182,MIN(X$7,$F182)-$C182+1,0),MIN(X$7,$F182)-W$7))/365,0))</f>
        <v>0</v>
      </c>
      <c r="Y182" s="4">
        <f>IF($F182=0,($D182-SUM($U182:X182))*$E182*(IF(X182&lt;1,IF(MIN(Y$7,$F182)&gt;$C182,MIN(Y$7,$F182)-$C182+1,0),MIN(Y$7,$F182)-X$7))/365,IF($F182&gt;X$7,($D182-SUM($U182:X182))*$E182*(IF(X182&lt;1,IF(MIN(Y$7,$F182)&gt;$C182,MIN(Y$7,$F182)-$C182+1,0),MIN(Y$7,$F182)-X$7))/365,0))</f>
        <v>0</v>
      </c>
      <c r="Z182" s="4">
        <f>IF($F182=0,($D182-SUM($U182:Y182))*$E182*(IF(Y182&lt;1,IF(MIN(Z$7,$F182)&gt;$C182,MIN(Z$7,$F182)-$C182+1,0),MIN(Z$7,$F182)-Y$7))/365,IF($F182&gt;Y$7,($D182-SUM($U182:Y182))*$E182*(IF(Y182&lt;1,IF(MIN(Z$7,$F182)&gt;$C182,MIN(Z$7,$F182)-$C182+1,0),MIN(Z$7,$F182)-Y$7))/365,0))</f>
        <v>0</v>
      </c>
      <c r="AA182" s="4">
        <f>IF($F182=0,($D182-SUM($U182:Z182))*$E182*(IF(Z182&lt;1,IF(MIN(AA$7,$F182)&gt;$C182,MIN(AA$7,$F182)-$C182+1,0),MIN(AA$7,$F182)-Z$7))/365,IF($F182&gt;Z$7,($D182-SUM($U182:Z182))*$E182*(IF(Z182&lt;1,IF(MIN(AA$7,$F182)&gt;$C182,MIN(AA$7,$F182)-$C182+1,0),MIN(AA$7,$F182)-Z$7))/365,0))</f>
        <v>0</v>
      </c>
      <c r="AB182" s="4">
        <f>IF($F182=0,($D182-SUM($U182:AA182))*$E182*(IF(AA182&lt;1,IF(MIN(AB$7,$F182)&gt;$C182,MIN(AB$7,$F182)-$C182+1,0),MIN(AB$7,$F182)-AA$7))/365,IF($F182&gt;AA$7,($D182-SUM($U182:AA182))*$E182*(IF(AA182&lt;1,IF(MIN(AB$7,$F182)&gt;$C182,MIN(AB$7,$F182)-$C182+1,0),MIN(AB$7,$F182)-AA$7))/365,0))</f>
        <v>0</v>
      </c>
      <c r="AC182" s="4">
        <f>IF($F182=0,($D182-SUM($U182:AB182))*$E182*(IF(AB182&lt;1,IF(MIN(AC$7,$F182)&gt;$C182,MIN(AC$7,$F182)-$C182+1,0),MIN(AC$7,$F182)-AB$7))/365,IF($F182&gt;AB$7,($D182-SUM($U182:AB182))*$E182*(IF(AB182&lt;1,IF(MIN(AC$7,$F182)&gt;$C182,MIN(AC$7,$F182)-$C182+1,0),MIN(AC$7,$F182)-AB$7))/365,0))</f>
        <v>0</v>
      </c>
      <c r="AD182" s="4">
        <f>IF($F182=0,($D182-SUM($U182:AC182))*$E182*(IF(AC182&lt;1,IF(MIN(AD$7,$F182)&gt;$C182,MIN(AD$7,$F182)-$C182+1,0),MIN(AD$7,$F182)-AC$7))/365,IF($F182&gt;AC$7,($D182-SUM($U182:AC182))*$E182*(IF(AC182&lt;1,IF(MIN(AD$7,$F182)&gt;$C182,MIN(AD$7,$F182)-$C182+1,0),MIN(AD$7,$F182)-AC$7))/365,0))</f>
        <v>0</v>
      </c>
      <c r="AE182" s="4">
        <f>IF($F182=0,($D182-SUM($U182:AD182))*$E182*(IF(AD182&lt;1,IF(MIN(AE$7,$F182)&gt;$C182,MIN(AE$7,$F182)-$C182+1,0),MIN(AE$7,$F182)-AD$7))/365,IF($F182&gt;AD$7,($D182-SUM($U182:AD182))*$E182*(IF(AD182&lt;1,IF(MIN(AE$7,$F182)&gt;$C182,MIN(AE$7,$F182)-$C182+1,0),MIN(AE$7,$F182)-AD$7))/365,0))</f>
        <v>0</v>
      </c>
      <c r="AF182" s="4">
        <f>IF($F182=0,($D182-SUM($U182:AE182))*$E182*(IF(AE182&lt;1,IF(MIN(AF$7,$F182)&gt;$C182,MIN(AF$7,$F182)-$C182+1,0),MIN(AF$7,$F182)-AE$7))/365,IF($F182&gt;AE$7,($D182-SUM($U182:AE182))*$E182*(IF(AE182&lt;1,IF(MIN(AF$7,$F182)&gt;$C182,MIN(AF$7,$F182)-$C182+1,0),MIN(AF$7,$F182)-AE$7))/365,0))</f>
        <v>0</v>
      </c>
      <c r="AG182" s="4">
        <f>IF($F182=0,($D182-SUM($U182:AF182))*$E182*(IF(AF182&lt;1,IF(MIN(AG$7,$F182)&gt;$C182,MIN(AG$7,$F182)-$C182+1,0),MIN(AG$7,$F182)-AF$7))/365,IF($F182&gt;AF$7,($D182-SUM($U182:AF182))*$E182*(IF(AF182&lt;1,IF(MIN(AG$7,$F182)&gt;$C182,MIN(AG$7,$F182)-$C182+1,0),MIN(AG$7,$F182)-AF$7))/365,0))</f>
        <v>0</v>
      </c>
      <c r="AH182" s="4">
        <f>IF($F182=0,($D182-SUM($U182:AG182))*$E182*(IF(AG182&lt;1,IF(MIN(AH$7,$F182)&gt;$C182,MIN(AH$7,$F182)-$C182+1,0),MIN(AH$7,$F182)-AG$7))/365,IF($F182&gt;AG$7,($D182-SUM($U182:AG182))*$E182*(IF(AG182&lt;1,IF(MIN(AH$7,$F182)&gt;$C182,MIN(AH$7,$F182)-$C182+1,0),MIN(AH$7,$F182)-AG$7))/365,0))</f>
        <v>0</v>
      </c>
      <c r="AI182" s="4">
        <f>IF($F182=0,($D182-SUM($U182:AH182))*$E182*(IF(AH182&lt;1,IF(MIN(AI$7,$F182)&gt;$C182,MIN(AI$7,$F182)-$C182+1,0),MIN(AI$7,$F182)-AH$7))/365,IF($F182&gt;AH$7,($D182-SUM($U182:AH182))*$E182*(IF(AH182&lt;1,IF(MIN(AI$7,$F182)&gt;$C182,MIN(AI$7,$F182)-$C182+1,0),MIN(AI$7,$F182)-AH$7))/365,0))</f>
        <v>0</v>
      </c>
      <c r="AJ182" s="4">
        <f>IF($F182=0,($D182-SUM($U182:AI182))*$E182*(IF(AI182&lt;1,IF(MIN(AJ$7,$F182)&gt;$C182,MIN(AJ$7,$F182)-$C182+1,0),MIN(AJ$7,$F182)-AI$7))/365,IF($F182&gt;AI$7,($D182-SUM($U182:AI182))*$E182*(IF(AI182&lt;1,IF(MIN(AJ$7,$F182)&gt;$C182,MIN(AJ$7,$F182)-$C182+1,0),MIN(AJ$7,$F182)-AI$7))/365,0))</f>
        <v>0</v>
      </c>
      <c r="AK182" s="4">
        <f>IF($F182=0,($D182-SUM($U182:AJ182))*$E182*(IF(AJ182&lt;1,IF(MIN(AK$7,$F182)&gt;$C182,MIN(AK$7,$F182)-$C182+1,0),MIN(AK$7,$F182)-AJ$7))/365,IF($F182&gt;AJ$7,($D182-SUM($U182:AJ182))*$E182*(IF(AJ182&lt;1,IF(MIN(AK$7,$F182)&gt;$C182,MIN(AK$7,$F182)-$C182+1,0),MIN(AK$7,$F182)-AJ$7))/365,0))</f>
        <v>0</v>
      </c>
      <c r="AL182" s="4">
        <f>IF($F182=0,($D182-SUM($U182:AK182))*$E182*(IF(AK182&lt;1,IF(MIN(AL$7,$F182)&gt;$C182,MIN(AL$7,$F182)-$C182+1,0),MIN(AL$7,$F182)-AK$7))/365,IF($F182&gt;AK$7,($D182-SUM($U182:AK182))*$E182*(IF(AK182&lt;1,IF(MIN(AL$7,$F182)&gt;$C182,MIN(AL$7,$F182)-$C182+1,0),MIN(AL$7,$F182)-AK$7))/365,0))</f>
        <v>0</v>
      </c>
      <c r="AM182" s="4">
        <f>IF($F182=0,($D182-SUM($U182:AL182))*$E182*(IF(AL182&lt;1,IF(MIN(AM$7,$F182)&gt;$C182,MIN(AM$7,$F182)-$C182+1,0),MIN(AM$7,$F182)-AL$7))/365,IF($F182&gt;AL$7,($D182-SUM($U182:AL182))*$E182*(IF(AL182&lt;1,IF(MIN(AM$7,$F182)&gt;$C182,MIN(AM$7,$F182)-$C182+1,0),MIN(AM$7,$F182)-AL$7))/365,0))</f>
        <v>0</v>
      </c>
      <c r="AN182" s="4">
        <f>IF($F182=0,($D182-SUM($U182:AM182))*$E182*(IF(AM182&lt;1,IF(MIN(AN$7,$F182)&gt;$C182,MIN(AN$7,$F182)-$C182+1,0),MIN(AN$7,$F182)-AM$7))/365,IF($F182&gt;AM$7,($D182-SUM($U182:AM182))*$E182*(IF(AM182&lt;1,IF(MIN(AN$7,$F182)&gt;$C182,MIN(AN$7,$F182)-$C182+1,0),MIN(AN$7,$F182)-AM$7))/365,0))</f>
        <v>0</v>
      </c>
      <c r="AO182" s="4">
        <f>IF($F182=0,($D182-SUM($U182:AN182))*$E182*(IF(AN182&lt;1,IF(MIN(AO$7,$F182)&gt;$C182,MIN(AO$7,$F182)-$C182+1,0),MIN(AO$7,$F182)-AN$7))/365,IF($F182&gt;AN$7,($D182-SUM($U182:AN182))*$E182*(IF(AN182&lt;1,IF(MIN(AO$7,$F182)&gt;$C182,MIN(AO$7,$F182)-$C182+1,0),MIN(AO$7,$F182)-AN$7))/365,0))</f>
        <v>0</v>
      </c>
      <c r="AP182" s="4">
        <f>IF($F182=0,($D182-SUM($U182:AO182))*$E182*(IF(AO182&lt;1,IF(MIN(AP$7,$F182)&gt;$C182,MIN(AP$7,$F182)-$C182+1,0),MIN(AP$7,$F182)-AO$7))/365,IF($F182&gt;AO$7,($D182-SUM($U182:AO182))*$E182*(IF(AO182&lt;1,IF(MIN(AP$7,$F182)&gt;$C182,MIN(AP$7,$F182)-$C182+1,0),MIN(AP$7,$F182)-AO$7))/365,0))</f>
        <v>0</v>
      </c>
      <c r="AQ182" s="4">
        <f>IF($F182=0,($D182-SUM($U182:AP182))*$E182*(IF(AP182&lt;1,IF(MIN(AQ$7,$F182)&gt;$C182,MIN(AQ$7,$F182)-$C182+1,0),MIN(AQ$7,$F182)-AP$7))/365,IF($F182&gt;AP$7,($D182-SUM($U182:AP182))*$E182*(IF(AP182&lt;1,IF(MIN(AQ$7,$F182)&gt;$C182,MIN(AQ$7,$F182)-$C182+1,0),MIN(AQ$7,$F182)-AP$7))/365,0))</f>
        <v>0</v>
      </c>
      <c r="AR182" s="4">
        <f>IF($F182=0,($D182-SUM($U182:AQ182))*$E182*(IF(AQ182&lt;1,IF(MIN(AR$7,$F182)&gt;$C182,MIN(AR$7,$F182)-$C182+1,0),MIN(AR$7,$F182)-AQ$7))/365,IF($F182&gt;AQ$7,($D182-SUM($U182:AQ182))*$E182*(IF(AQ182&lt;1,IF(MIN(AR$7,$F182)&gt;$C182,MIN(AR$7,$F182)-$C182+1,0),MIN(AR$7,$F182)-AQ$7))/365,0))</f>
        <v>0</v>
      </c>
      <c r="AS182" s="4">
        <f>IF($F182=0,($D182-SUM($U182:AR182))*$E182*(IF(AR182&lt;1,IF(MIN(AS$7,$F182)&gt;$C182,MIN(AS$7,$F182)-$C182+1,0),MIN(AS$7,$F182)-AR$7))/365,IF($F182&gt;AR$7,($D182-SUM($U182:AR182))*$E182*(IF(AR182&lt;1,IF(MIN(AS$7,$F182)&gt;$C182,MIN(AS$7,$F182)-$C182+1,0),MIN(AS$7,$F182)-AR$7))/365,0))</f>
        <v>0</v>
      </c>
    </row>
    <row r="183" spans="1:45">
      <c r="A183" s="15"/>
      <c r="B183" s="17"/>
      <c r="C183" s="16"/>
      <c r="D183" s="15"/>
      <c r="E183" s="11"/>
      <c r="F183" s="16"/>
      <c r="G183" s="15"/>
      <c r="H183" s="14"/>
      <c r="I183" s="5"/>
      <c r="J183" s="13">
        <f>SUM(U183:AS183)</f>
        <v>0</v>
      </c>
      <c r="K183" s="13">
        <f>IF(F183=0,D183-J183,IF(F183&lt;41730,0,D183-J183))</f>
        <v>0</v>
      </c>
      <c r="L183" s="12">
        <f>IF(K183=0,0,IF(G183-((L$7-C183)/365)&lt;0,0,G183-((L$7-C183)/365)))</f>
        <v>0</v>
      </c>
      <c r="M183" s="4">
        <f>IF(K183=0,0,D183*H183)</f>
        <v>0</v>
      </c>
      <c r="N183" s="11">
        <f>IFERROR((1-(M183/K183)^(1/L183)),0)</f>
        <v>0</v>
      </c>
      <c r="O183" s="10">
        <f>IF(F183&gt;41730,IF(F183&gt;41730,(F183-41730)/365,IF(K183=0,0,IF(G183-((L$7-C183)/365)&lt;0,0,G183-((L$7-C183)/365)))),1)</f>
        <v>1</v>
      </c>
      <c r="P183" s="9">
        <f>IF(K183&lt;M183,0,IF(L183=0,K183-M183,K183*N183*O183))</f>
        <v>0</v>
      </c>
      <c r="Q183" s="19">
        <f>IF(F183&gt;41730,D183,0)</f>
        <v>0</v>
      </c>
      <c r="R183" s="18">
        <f>IF(F183&gt;41730,J183+P183,0)</f>
        <v>0</v>
      </c>
      <c r="S183" s="9">
        <f>IF(F183&gt;0,0,K183-P183)</f>
        <v>0</v>
      </c>
      <c r="T183" s="5"/>
      <c r="U183" s="4">
        <f>D183*E183*(IF(U$7&gt;$C183,U$7-$C183+1,0))/365</f>
        <v>0</v>
      </c>
      <c r="V183" s="4">
        <f>($D183-U183)*$E183*(IF(U183&lt;1,IF(V$7&gt;$C183,V$7-$C183+1,0),V$7-U$7))/365</f>
        <v>0</v>
      </c>
      <c r="W183" s="4">
        <f>IF($F183=0,($D183-SUM($U183:V183))*$E183*(IF(V183&lt;1,IF(MIN(W$7,$F183)&gt;$C183,MIN(W$7,$F183)-$C183+1,0),MIN(W$7,$F183)-V$7))/365,IF($F183&gt;V$7,($D183-SUM($U183:V183))*$E183*(IF(V183&lt;1,IF(MIN(W$7,$F183)&gt;$C183,MIN(W$7,$F183)-$C183+1,0),MIN(W$7,$F183)-V$7))/365,0))</f>
        <v>0</v>
      </c>
      <c r="X183" s="4">
        <f>IF($F183=0,($D183-SUM($U183:W183))*$E183*(IF(W183&lt;1,IF(MIN(X$7,$F183)&gt;$C183,MIN(X$7,$F183)-$C183+1,0),MIN(X$7,$F183)-W$7))/365,IF($F183&gt;W$7,($D183-SUM($U183:W183))*$E183*(IF(W183&lt;1,IF(MIN(X$7,$F183)&gt;$C183,MIN(X$7,$F183)-$C183+1,0),MIN(X$7,$F183)-W$7))/365,0))</f>
        <v>0</v>
      </c>
      <c r="Y183" s="4">
        <f>IF($F183=0,($D183-SUM($U183:X183))*$E183*(IF(X183&lt;1,IF(MIN(Y$7,$F183)&gt;$C183,MIN(Y$7,$F183)-$C183+1,0),MIN(Y$7,$F183)-X$7))/365,IF($F183&gt;X$7,($D183-SUM($U183:X183))*$E183*(IF(X183&lt;1,IF(MIN(Y$7,$F183)&gt;$C183,MIN(Y$7,$F183)-$C183+1,0),MIN(Y$7,$F183)-X$7))/365,0))</f>
        <v>0</v>
      </c>
      <c r="Z183" s="4">
        <f>IF($F183=0,($D183-SUM($U183:Y183))*$E183*(IF(Y183&lt;1,IF(MIN(Z$7,$F183)&gt;$C183,MIN(Z$7,$F183)-$C183+1,0),MIN(Z$7,$F183)-Y$7))/365,IF($F183&gt;Y$7,($D183-SUM($U183:Y183))*$E183*(IF(Y183&lt;1,IF(MIN(Z$7,$F183)&gt;$C183,MIN(Z$7,$F183)-$C183+1,0),MIN(Z$7,$F183)-Y$7))/365,0))</f>
        <v>0</v>
      </c>
      <c r="AA183" s="4">
        <f>IF($F183=0,($D183-SUM($U183:Z183))*$E183*(IF(Z183&lt;1,IF(MIN(AA$7,$F183)&gt;$C183,MIN(AA$7,$F183)-$C183+1,0),MIN(AA$7,$F183)-Z$7))/365,IF($F183&gt;Z$7,($D183-SUM($U183:Z183))*$E183*(IF(Z183&lt;1,IF(MIN(AA$7,$F183)&gt;$C183,MIN(AA$7,$F183)-$C183+1,0),MIN(AA$7,$F183)-Z$7))/365,0))</f>
        <v>0</v>
      </c>
      <c r="AB183" s="4">
        <f>IF($F183=0,($D183-SUM($U183:AA183))*$E183*(IF(AA183&lt;1,IF(MIN(AB$7,$F183)&gt;$C183,MIN(AB$7,$F183)-$C183+1,0),MIN(AB$7,$F183)-AA$7))/365,IF($F183&gt;AA$7,($D183-SUM($U183:AA183))*$E183*(IF(AA183&lt;1,IF(MIN(AB$7,$F183)&gt;$C183,MIN(AB$7,$F183)-$C183+1,0),MIN(AB$7,$F183)-AA$7))/365,0))</f>
        <v>0</v>
      </c>
      <c r="AC183" s="4">
        <f>IF($F183=0,($D183-SUM($U183:AB183))*$E183*(IF(AB183&lt;1,IF(MIN(AC$7,$F183)&gt;$C183,MIN(AC$7,$F183)-$C183+1,0),MIN(AC$7,$F183)-AB$7))/365,IF($F183&gt;AB$7,($D183-SUM($U183:AB183))*$E183*(IF(AB183&lt;1,IF(MIN(AC$7,$F183)&gt;$C183,MIN(AC$7,$F183)-$C183+1,0),MIN(AC$7,$F183)-AB$7))/365,0))</f>
        <v>0</v>
      </c>
      <c r="AD183" s="4">
        <f>IF($F183=0,($D183-SUM($U183:AC183))*$E183*(IF(AC183&lt;1,IF(MIN(AD$7,$F183)&gt;$C183,MIN(AD$7,$F183)-$C183+1,0),MIN(AD$7,$F183)-AC$7))/365,IF($F183&gt;AC$7,($D183-SUM($U183:AC183))*$E183*(IF(AC183&lt;1,IF(MIN(AD$7,$F183)&gt;$C183,MIN(AD$7,$F183)-$C183+1,0),MIN(AD$7,$F183)-AC$7))/365,0))</f>
        <v>0</v>
      </c>
      <c r="AE183" s="4">
        <f>IF($F183=0,($D183-SUM($U183:AD183))*$E183*(IF(AD183&lt;1,IF(MIN(AE$7,$F183)&gt;$C183,MIN(AE$7,$F183)-$C183+1,0),MIN(AE$7,$F183)-AD$7))/365,IF($F183&gt;AD$7,($D183-SUM($U183:AD183))*$E183*(IF(AD183&lt;1,IF(MIN(AE$7,$F183)&gt;$C183,MIN(AE$7,$F183)-$C183+1,0),MIN(AE$7,$F183)-AD$7))/365,0))</f>
        <v>0</v>
      </c>
      <c r="AF183" s="4">
        <f>IF($F183=0,($D183-SUM($U183:AE183))*$E183*(IF(AE183&lt;1,IF(MIN(AF$7,$F183)&gt;$C183,MIN(AF$7,$F183)-$C183+1,0),MIN(AF$7,$F183)-AE$7))/365,IF($F183&gt;AE$7,($D183-SUM($U183:AE183))*$E183*(IF(AE183&lt;1,IF(MIN(AF$7,$F183)&gt;$C183,MIN(AF$7,$F183)-$C183+1,0),MIN(AF$7,$F183)-AE$7))/365,0))</f>
        <v>0</v>
      </c>
      <c r="AG183" s="4">
        <f>IF($F183=0,($D183-SUM($U183:AF183))*$E183*(IF(AF183&lt;1,IF(MIN(AG$7,$F183)&gt;$C183,MIN(AG$7,$F183)-$C183+1,0),MIN(AG$7,$F183)-AF$7))/365,IF($F183&gt;AF$7,($D183-SUM($U183:AF183))*$E183*(IF(AF183&lt;1,IF(MIN(AG$7,$F183)&gt;$C183,MIN(AG$7,$F183)-$C183+1,0),MIN(AG$7,$F183)-AF$7))/365,0))</f>
        <v>0</v>
      </c>
      <c r="AH183" s="4">
        <f>IF($F183=0,($D183-SUM($U183:AG183))*$E183*(IF(AG183&lt;1,IF(MIN(AH$7,$F183)&gt;$C183,MIN(AH$7,$F183)-$C183+1,0),MIN(AH$7,$F183)-AG$7))/365,IF($F183&gt;AG$7,($D183-SUM($U183:AG183))*$E183*(IF(AG183&lt;1,IF(MIN(AH$7,$F183)&gt;$C183,MIN(AH$7,$F183)-$C183+1,0),MIN(AH$7,$F183)-AG$7))/365,0))</f>
        <v>0</v>
      </c>
      <c r="AI183" s="4">
        <f>IF($F183=0,($D183-SUM($U183:AH183))*$E183*(IF(AH183&lt;1,IF(MIN(AI$7,$F183)&gt;$C183,MIN(AI$7,$F183)-$C183+1,0),MIN(AI$7,$F183)-AH$7))/365,IF($F183&gt;AH$7,($D183-SUM($U183:AH183))*$E183*(IF(AH183&lt;1,IF(MIN(AI$7,$F183)&gt;$C183,MIN(AI$7,$F183)-$C183+1,0),MIN(AI$7,$F183)-AH$7))/365,0))</f>
        <v>0</v>
      </c>
      <c r="AJ183" s="4">
        <f>IF($F183=0,($D183-SUM($U183:AI183))*$E183*(IF(AI183&lt;1,IF(MIN(AJ$7,$F183)&gt;$C183,MIN(AJ$7,$F183)-$C183+1,0),MIN(AJ$7,$F183)-AI$7))/365,IF($F183&gt;AI$7,($D183-SUM($U183:AI183))*$E183*(IF(AI183&lt;1,IF(MIN(AJ$7,$F183)&gt;$C183,MIN(AJ$7,$F183)-$C183+1,0),MIN(AJ$7,$F183)-AI$7))/365,0))</f>
        <v>0</v>
      </c>
      <c r="AK183" s="4">
        <f>IF($F183=0,($D183-SUM($U183:AJ183))*$E183*(IF(AJ183&lt;1,IF(MIN(AK$7,$F183)&gt;$C183,MIN(AK$7,$F183)-$C183+1,0),MIN(AK$7,$F183)-AJ$7))/365,IF($F183&gt;AJ$7,($D183-SUM($U183:AJ183))*$E183*(IF(AJ183&lt;1,IF(MIN(AK$7,$F183)&gt;$C183,MIN(AK$7,$F183)-$C183+1,0),MIN(AK$7,$F183)-AJ$7))/365,0))</f>
        <v>0</v>
      </c>
      <c r="AL183" s="4">
        <f>IF($F183=0,($D183-SUM($U183:AK183))*$E183*(IF(AK183&lt;1,IF(MIN(AL$7,$F183)&gt;$C183,MIN(AL$7,$F183)-$C183+1,0),MIN(AL$7,$F183)-AK$7))/365,IF($F183&gt;AK$7,($D183-SUM($U183:AK183))*$E183*(IF(AK183&lt;1,IF(MIN(AL$7,$F183)&gt;$C183,MIN(AL$7,$F183)-$C183+1,0),MIN(AL$7,$F183)-AK$7))/365,0))</f>
        <v>0</v>
      </c>
      <c r="AM183" s="4">
        <f>IF($F183=0,($D183-SUM($U183:AL183))*$E183*(IF(AL183&lt;1,IF(MIN(AM$7,$F183)&gt;$C183,MIN(AM$7,$F183)-$C183+1,0),MIN(AM$7,$F183)-AL$7))/365,IF($F183&gt;AL$7,($D183-SUM($U183:AL183))*$E183*(IF(AL183&lt;1,IF(MIN(AM$7,$F183)&gt;$C183,MIN(AM$7,$F183)-$C183+1,0),MIN(AM$7,$F183)-AL$7))/365,0))</f>
        <v>0</v>
      </c>
      <c r="AN183" s="4">
        <f>IF($F183=0,($D183-SUM($U183:AM183))*$E183*(IF(AM183&lt;1,IF(MIN(AN$7,$F183)&gt;$C183,MIN(AN$7,$F183)-$C183+1,0),MIN(AN$7,$F183)-AM$7))/365,IF($F183&gt;AM$7,($D183-SUM($U183:AM183))*$E183*(IF(AM183&lt;1,IF(MIN(AN$7,$F183)&gt;$C183,MIN(AN$7,$F183)-$C183+1,0),MIN(AN$7,$F183)-AM$7))/365,0))</f>
        <v>0</v>
      </c>
      <c r="AO183" s="4">
        <f>IF($F183=0,($D183-SUM($U183:AN183))*$E183*(IF(AN183&lt;1,IF(MIN(AO$7,$F183)&gt;$C183,MIN(AO$7,$F183)-$C183+1,0),MIN(AO$7,$F183)-AN$7))/365,IF($F183&gt;AN$7,($D183-SUM($U183:AN183))*$E183*(IF(AN183&lt;1,IF(MIN(AO$7,$F183)&gt;$C183,MIN(AO$7,$F183)-$C183+1,0),MIN(AO$7,$F183)-AN$7))/365,0))</f>
        <v>0</v>
      </c>
      <c r="AP183" s="4">
        <f>IF($F183=0,($D183-SUM($U183:AO183))*$E183*(IF(AO183&lt;1,IF(MIN(AP$7,$F183)&gt;$C183,MIN(AP$7,$F183)-$C183+1,0),MIN(AP$7,$F183)-AO$7))/365,IF($F183&gt;AO$7,($D183-SUM($U183:AO183))*$E183*(IF(AO183&lt;1,IF(MIN(AP$7,$F183)&gt;$C183,MIN(AP$7,$F183)-$C183+1,0),MIN(AP$7,$F183)-AO$7))/365,0))</f>
        <v>0</v>
      </c>
      <c r="AQ183" s="4">
        <f>IF($F183=0,($D183-SUM($U183:AP183))*$E183*(IF(AP183&lt;1,IF(MIN(AQ$7,$F183)&gt;$C183,MIN(AQ$7,$F183)-$C183+1,0),MIN(AQ$7,$F183)-AP$7))/365,IF($F183&gt;AP$7,($D183-SUM($U183:AP183))*$E183*(IF(AP183&lt;1,IF(MIN(AQ$7,$F183)&gt;$C183,MIN(AQ$7,$F183)-$C183+1,0),MIN(AQ$7,$F183)-AP$7))/365,0))</f>
        <v>0</v>
      </c>
      <c r="AR183" s="4">
        <f>IF($F183=0,($D183-SUM($U183:AQ183))*$E183*(IF(AQ183&lt;1,IF(MIN(AR$7,$F183)&gt;$C183,MIN(AR$7,$F183)-$C183+1,0),MIN(AR$7,$F183)-AQ$7))/365,IF($F183&gt;AQ$7,($D183-SUM($U183:AQ183))*$E183*(IF(AQ183&lt;1,IF(MIN(AR$7,$F183)&gt;$C183,MIN(AR$7,$F183)-$C183+1,0),MIN(AR$7,$F183)-AQ$7))/365,0))</f>
        <v>0</v>
      </c>
      <c r="AS183" s="4">
        <f>IF($F183=0,($D183-SUM($U183:AR183))*$E183*(IF(AR183&lt;1,IF(MIN(AS$7,$F183)&gt;$C183,MIN(AS$7,$F183)-$C183+1,0),MIN(AS$7,$F183)-AR$7))/365,IF($F183&gt;AR$7,($D183-SUM($U183:AR183))*$E183*(IF(AR183&lt;1,IF(MIN(AS$7,$F183)&gt;$C183,MIN(AS$7,$F183)-$C183+1,0),MIN(AS$7,$F183)-AR$7))/365,0))</f>
        <v>0</v>
      </c>
    </row>
    <row r="184" spans="1:45">
      <c r="A184" s="15"/>
      <c r="B184" s="17"/>
      <c r="C184" s="16"/>
      <c r="D184" s="15"/>
      <c r="E184" s="11"/>
      <c r="F184" s="16"/>
      <c r="G184" s="15"/>
      <c r="H184" s="14"/>
      <c r="I184" s="5"/>
      <c r="J184" s="13">
        <f>SUM(U184:AS184)</f>
        <v>0</v>
      </c>
      <c r="K184" s="13">
        <f>IF(F184=0,D184-J184,IF(F184&lt;41730,0,D184-J184))</f>
        <v>0</v>
      </c>
      <c r="L184" s="12">
        <f>IF(K184=0,0,IF(G184-((L$7-C184)/365)&lt;0,0,G184-((L$7-C184)/365)))</f>
        <v>0</v>
      </c>
      <c r="M184" s="4">
        <f>IF(K184=0,0,D184*H184)</f>
        <v>0</v>
      </c>
      <c r="N184" s="11">
        <f>IFERROR((1-(M184/K184)^(1/L184)),0)</f>
        <v>0</v>
      </c>
      <c r="O184" s="10">
        <f>IF(F184&gt;41730,IF(F184&gt;41730,(F184-41730)/365,IF(K184=0,0,IF(G184-((L$7-C184)/365)&lt;0,0,G184-((L$7-C184)/365)))),1)</f>
        <v>1</v>
      </c>
      <c r="P184" s="9">
        <f>IF(K184&lt;M184,0,IF(L184=0,K184-M184,K184*N184*O184))</f>
        <v>0</v>
      </c>
      <c r="Q184" s="19">
        <f>IF(F184&gt;41730,D184,0)</f>
        <v>0</v>
      </c>
      <c r="R184" s="18">
        <f>IF(F184&gt;41730,J184+P184,0)</f>
        <v>0</v>
      </c>
      <c r="S184" s="9">
        <f>IF(F184&gt;0,0,K184-P184)</f>
        <v>0</v>
      </c>
      <c r="T184" s="5"/>
      <c r="U184" s="4">
        <f>D184*E184*(IF(U$7&gt;$C184,U$7-$C184+1,0))/365</f>
        <v>0</v>
      </c>
      <c r="V184" s="4">
        <f>($D184-U184)*$E184*(IF(U184&lt;1,IF(V$7&gt;$C184,V$7-$C184+1,0),V$7-U$7))/365</f>
        <v>0</v>
      </c>
      <c r="W184" s="4">
        <f>IF($F184=0,($D184-SUM($U184:V184))*$E184*(IF(V184&lt;1,IF(MIN(W$7,$F184)&gt;$C184,MIN(W$7,$F184)-$C184+1,0),MIN(W$7,$F184)-V$7))/365,IF($F184&gt;V$7,($D184-SUM($U184:V184))*$E184*(IF(V184&lt;1,IF(MIN(W$7,$F184)&gt;$C184,MIN(W$7,$F184)-$C184+1,0),MIN(W$7,$F184)-V$7))/365,0))</f>
        <v>0</v>
      </c>
      <c r="X184" s="4">
        <f>IF($F184=0,($D184-SUM($U184:W184))*$E184*(IF(W184&lt;1,IF(MIN(X$7,$F184)&gt;$C184,MIN(X$7,$F184)-$C184+1,0),MIN(X$7,$F184)-W$7))/365,IF($F184&gt;W$7,($D184-SUM($U184:W184))*$E184*(IF(W184&lt;1,IF(MIN(X$7,$F184)&gt;$C184,MIN(X$7,$F184)-$C184+1,0),MIN(X$7,$F184)-W$7))/365,0))</f>
        <v>0</v>
      </c>
      <c r="Y184" s="4">
        <f>IF($F184=0,($D184-SUM($U184:X184))*$E184*(IF(X184&lt;1,IF(MIN(Y$7,$F184)&gt;$C184,MIN(Y$7,$F184)-$C184+1,0),MIN(Y$7,$F184)-X$7))/365,IF($F184&gt;X$7,($D184-SUM($U184:X184))*$E184*(IF(X184&lt;1,IF(MIN(Y$7,$F184)&gt;$C184,MIN(Y$7,$F184)-$C184+1,0),MIN(Y$7,$F184)-X$7))/365,0))</f>
        <v>0</v>
      </c>
      <c r="Z184" s="4">
        <f>IF($F184=0,($D184-SUM($U184:Y184))*$E184*(IF(Y184&lt;1,IF(MIN(Z$7,$F184)&gt;$C184,MIN(Z$7,$F184)-$C184+1,0),MIN(Z$7,$F184)-Y$7))/365,IF($F184&gt;Y$7,($D184-SUM($U184:Y184))*$E184*(IF(Y184&lt;1,IF(MIN(Z$7,$F184)&gt;$C184,MIN(Z$7,$F184)-$C184+1,0),MIN(Z$7,$F184)-Y$7))/365,0))</f>
        <v>0</v>
      </c>
      <c r="AA184" s="4">
        <f>IF($F184=0,($D184-SUM($U184:Z184))*$E184*(IF(Z184&lt;1,IF(MIN(AA$7,$F184)&gt;$C184,MIN(AA$7,$F184)-$C184+1,0),MIN(AA$7,$F184)-Z$7))/365,IF($F184&gt;Z$7,($D184-SUM($U184:Z184))*$E184*(IF(Z184&lt;1,IF(MIN(AA$7,$F184)&gt;$C184,MIN(AA$7,$F184)-$C184+1,0),MIN(AA$7,$F184)-Z$7))/365,0))</f>
        <v>0</v>
      </c>
      <c r="AB184" s="4">
        <f>IF($F184=0,($D184-SUM($U184:AA184))*$E184*(IF(AA184&lt;1,IF(MIN(AB$7,$F184)&gt;$C184,MIN(AB$7,$F184)-$C184+1,0),MIN(AB$7,$F184)-AA$7))/365,IF($F184&gt;AA$7,($D184-SUM($U184:AA184))*$E184*(IF(AA184&lt;1,IF(MIN(AB$7,$F184)&gt;$C184,MIN(AB$7,$F184)-$C184+1,0),MIN(AB$7,$F184)-AA$7))/365,0))</f>
        <v>0</v>
      </c>
      <c r="AC184" s="4">
        <f>IF($F184=0,($D184-SUM($U184:AB184))*$E184*(IF(AB184&lt;1,IF(MIN(AC$7,$F184)&gt;$C184,MIN(AC$7,$F184)-$C184+1,0),MIN(AC$7,$F184)-AB$7))/365,IF($F184&gt;AB$7,($D184-SUM($U184:AB184))*$E184*(IF(AB184&lt;1,IF(MIN(AC$7,$F184)&gt;$C184,MIN(AC$7,$F184)-$C184+1,0),MIN(AC$7,$F184)-AB$7))/365,0))</f>
        <v>0</v>
      </c>
      <c r="AD184" s="4">
        <f>IF($F184=0,($D184-SUM($U184:AC184))*$E184*(IF(AC184&lt;1,IF(MIN(AD$7,$F184)&gt;$C184,MIN(AD$7,$F184)-$C184+1,0),MIN(AD$7,$F184)-AC$7))/365,IF($F184&gt;AC$7,($D184-SUM($U184:AC184))*$E184*(IF(AC184&lt;1,IF(MIN(AD$7,$F184)&gt;$C184,MIN(AD$7,$F184)-$C184+1,0),MIN(AD$7,$F184)-AC$7))/365,0))</f>
        <v>0</v>
      </c>
      <c r="AE184" s="4">
        <f>IF($F184=0,($D184-SUM($U184:AD184))*$E184*(IF(AD184&lt;1,IF(MIN(AE$7,$F184)&gt;$C184,MIN(AE$7,$F184)-$C184+1,0),MIN(AE$7,$F184)-AD$7))/365,IF($F184&gt;AD$7,($D184-SUM($U184:AD184))*$E184*(IF(AD184&lt;1,IF(MIN(AE$7,$F184)&gt;$C184,MIN(AE$7,$F184)-$C184+1,0),MIN(AE$7,$F184)-AD$7))/365,0))</f>
        <v>0</v>
      </c>
      <c r="AF184" s="4">
        <f>IF($F184=0,($D184-SUM($U184:AE184))*$E184*(IF(AE184&lt;1,IF(MIN(AF$7,$F184)&gt;$C184,MIN(AF$7,$F184)-$C184+1,0),MIN(AF$7,$F184)-AE$7))/365,IF($F184&gt;AE$7,($D184-SUM($U184:AE184))*$E184*(IF(AE184&lt;1,IF(MIN(AF$7,$F184)&gt;$C184,MIN(AF$7,$F184)-$C184+1,0),MIN(AF$7,$F184)-AE$7))/365,0))</f>
        <v>0</v>
      </c>
      <c r="AG184" s="4">
        <f>IF($F184=0,($D184-SUM($U184:AF184))*$E184*(IF(AF184&lt;1,IF(MIN(AG$7,$F184)&gt;$C184,MIN(AG$7,$F184)-$C184+1,0),MIN(AG$7,$F184)-AF$7))/365,IF($F184&gt;AF$7,($D184-SUM($U184:AF184))*$E184*(IF(AF184&lt;1,IF(MIN(AG$7,$F184)&gt;$C184,MIN(AG$7,$F184)-$C184+1,0),MIN(AG$7,$F184)-AF$7))/365,0))</f>
        <v>0</v>
      </c>
      <c r="AH184" s="4">
        <f>IF($F184=0,($D184-SUM($U184:AG184))*$E184*(IF(AG184&lt;1,IF(MIN(AH$7,$F184)&gt;$C184,MIN(AH$7,$F184)-$C184+1,0),MIN(AH$7,$F184)-AG$7))/365,IF($F184&gt;AG$7,($D184-SUM($U184:AG184))*$E184*(IF(AG184&lt;1,IF(MIN(AH$7,$F184)&gt;$C184,MIN(AH$7,$F184)-$C184+1,0),MIN(AH$7,$F184)-AG$7))/365,0))</f>
        <v>0</v>
      </c>
      <c r="AI184" s="4">
        <f>IF($F184=0,($D184-SUM($U184:AH184))*$E184*(IF(AH184&lt;1,IF(MIN(AI$7,$F184)&gt;$C184,MIN(AI$7,$F184)-$C184+1,0),MIN(AI$7,$F184)-AH$7))/365,IF($F184&gt;AH$7,($D184-SUM($U184:AH184))*$E184*(IF(AH184&lt;1,IF(MIN(AI$7,$F184)&gt;$C184,MIN(AI$7,$F184)-$C184+1,0),MIN(AI$7,$F184)-AH$7))/365,0))</f>
        <v>0</v>
      </c>
      <c r="AJ184" s="4">
        <f>IF($F184=0,($D184-SUM($U184:AI184))*$E184*(IF(AI184&lt;1,IF(MIN(AJ$7,$F184)&gt;$C184,MIN(AJ$7,$F184)-$C184+1,0),MIN(AJ$7,$F184)-AI$7))/365,IF($F184&gt;AI$7,($D184-SUM($U184:AI184))*$E184*(IF(AI184&lt;1,IF(MIN(AJ$7,$F184)&gt;$C184,MIN(AJ$7,$F184)-$C184+1,0),MIN(AJ$7,$F184)-AI$7))/365,0))</f>
        <v>0</v>
      </c>
      <c r="AK184" s="4">
        <f>IF($F184=0,($D184-SUM($U184:AJ184))*$E184*(IF(AJ184&lt;1,IF(MIN(AK$7,$F184)&gt;$C184,MIN(AK$7,$F184)-$C184+1,0),MIN(AK$7,$F184)-AJ$7))/365,IF($F184&gt;AJ$7,($D184-SUM($U184:AJ184))*$E184*(IF(AJ184&lt;1,IF(MIN(AK$7,$F184)&gt;$C184,MIN(AK$7,$F184)-$C184+1,0),MIN(AK$7,$F184)-AJ$7))/365,0))</f>
        <v>0</v>
      </c>
      <c r="AL184" s="4">
        <f>IF($F184=0,($D184-SUM($U184:AK184))*$E184*(IF(AK184&lt;1,IF(MIN(AL$7,$F184)&gt;$C184,MIN(AL$7,$F184)-$C184+1,0),MIN(AL$7,$F184)-AK$7))/365,IF($F184&gt;AK$7,($D184-SUM($U184:AK184))*$E184*(IF(AK184&lt;1,IF(MIN(AL$7,$F184)&gt;$C184,MIN(AL$7,$F184)-$C184+1,0),MIN(AL$7,$F184)-AK$7))/365,0))</f>
        <v>0</v>
      </c>
      <c r="AM184" s="4">
        <f>IF($F184=0,($D184-SUM($U184:AL184))*$E184*(IF(AL184&lt;1,IF(MIN(AM$7,$F184)&gt;$C184,MIN(AM$7,$F184)-$C184+1,0),MIN(AM$7,$F184)-AL$7))/365,IF($F184&gt;AL$7,($D184-SUM($U184:AL184))*$E184*(IF(AL184&lt;1,IF(MIN(AM$7,$F184)&gt;$C184,MIN(AM$7,$F184)-$C184+1,0),MIN(AM$7,$F184)-AL$7))/365,0))</f>
        <v>0</v>
      </c>
      <c r="AN184" s="4">
        <f>IF($F184=0,($D184-SUM($U184:AM184))*$E184*(IF(AM184&lt;1,IF(MIN(AN$7,$F184)&gt;$C184,MIN(AN$7,$F184)-$C184+1,0),MIN(AN$7,$F184)-AM$7))/365,IF($F184&gt;AM$7,($D184-SUM($U184:AM184))*$E184*(IF(AM184&lt;1,IF(MIN(AN$7,$F184)&gt;$C184,MIN(AN$7,$F184)-$C184+1,0),MIN(AN$7,$F184)-AM$7))/365,0))</f>
        <v>0</v>
      </c>
      <c r="AO184" s="4">
        <f>IF($F184=0,($D184-SUM($U184:AN184))*$E184*(IF(AN184&lt;1,IF(MIN(AO$7,$F184)&gt;$C184,MIN(AO$7,$F184)-$C184+1,0),MIN(AO$7,$F184)-AN$7))/365,IF($F184&gt;AN$7,($D184-SUM($U184:AN184))*$E184*(IF(AN184&lt;1,IF(MIN(AO$7,$F184)&gt;$C184,MIN(AO$7,$F184)-$C184+1,0),MIN(AO$7,$F184)-AN$7))/365,0))</f>
        <v>0</v>
      </c>
      <c r="AP184" s="4">
        <f>IF($F184=0,($D184-SUM($U184:AO184))*$E184*(IF(AO184&lt;1,IF(MIN(AP$7,$F184)&gt;$C184,MIN(AP$7,$F184)-$C184+1,0),MIN(AP$7,$F184)-AO$7))/365,IF($F184&gt;AO$7,($D184-SUM($U184:AO184))*$E184*(IF(AO184&lt;1,IF(MIN(AP$7,$F184)&gt;$C184,MIN(AP$7,$F184)-$C184+1,0),MIN(AP$7,$F184)-AO$7))/365,0))</f>
        <v>0</v>
      </c>
      <c r="AQ184" s="4">
        <f>IF($F184=0,($D184-SUM($U184:AP184))*$E184*(IF(AP184&lt;1,IF(MIN(AQ$7,$F184)&gt;$C184,MIN(AQ$7,$F184)-$C184+1,0),MIN(AQ$7,$F184)-AP$7))/365,IF($F184&gt;AP$7,($D184-SUM($U184:AP184))*$E184*(IF(AP184&lt;1,IF(MIN(AQ$7,$F184)&gt;$C184,MIN(AQ$7,$F184)-$C184+1,0),MIN(AQ$7,$F184)-AP$7))/365,0))</f>
        <v>0</v>
      </c>
      <c r="AR184" s="4">
        <f>IF($F184=0,($D184-SUM($U184:AQ184))*$E184*(IF(AQ184&lt;1,IF(MIN(AR$7,$F184)&gt;$C184,MIN(AR$7,$F184)-$C184+1,0),MIN(AR$7,$F184)-AQ$7))/365,IF($F184&gt;AQ$7,($D184-SUM($U184:AQ184))*$E184*(IF(AQ184&lt;1,IF(MIN(AR$7,$F184)&gt;$C184,MIN(AR$7,$F184)-$C184+1,0),MIN(AR$7,$F184)-AQ$7))/365,0))</f>
        <v>0</v>
      </c>
      <c r="AS184" s="4">
        <f>IF($F184=0,($D184-SUM($U184:AR184))*$E184*(IF(AR184&lt;1,IF(MIN(AS$7,$F184)&gt;$C184,MIN(AS$7,$F184)-$C184+1,0),MIN(AS$7,$F184)-AR$7))/365,IF($F184&gt;AR$7,($D184-SUM($U184:AR184))*$E184*(IF(AR184&lt;1,IF(MIN(AS$7,$F184)&gt;$C184,MIN(AS$7,$F184)-$C184+1,0),MIN(AS$7,$F184)-AR$7))/365,0))</f>
        <v>0</v>
      </c>
    </row>
    <row r="185" spans="1:45">
      <c r="A185" s="15"/>
      <c r="B185" s="17"/>
      <c r="C185" s="16"/>
      <c r="D185" s="15"/>
      <c r="E185" s="11"/>
      <c r="F185" s="16"/>
      <c r="G185" s="15"/>
      <c r="H185" s="14"/>
      <c r="I185" s="5"/>
      <c r="J185" s="13">
        <f>SUM(U185:AS185)</f>
        <v>0</v>
      </c>
      <c r="K185" s="13">
        <f>IF(F185=0,D185-J185,IF(F185&lt;41730,0,D185-J185))</f>
        <v>0</v>
      </c>
      <c r="L185" s="12">
        <f>IF(K185=0,0,IF(G185-((L$7-C185)/365)&lt;0,0,G185-((L$7-C185)/365)))</f>
        <v>0</v>
      </c>
      <c r="M185" s="4">
        <f>IF(K185=0,0,D185*H185)</f>
        <v>0</v>
      </c>
      <c r="N185" s="11">
        <f>IFERROR((1-(M185/K185)^(1/L185)),0)</f>
        <v>0</v>
      </c>
      <c r="O185" s="10">
        <f>IF(F185&gt;41730,IF(F185&gt;41730,(F185-41730)/365,IF(K185=0,0,IF(G185-((L$7-C185)/365)&lt;0,0,G185-((L$7-C185)/365)))),1)</f>
        <v>1</v>
      </c>
      <c r="P185" s="9">
        <f>IF(K185&lt;M185,0,IF(L185=0,K185-M185,K185*N185*O185))</f>
        <v>0</v>
      </c>
      <c r="Q185" s="19">
        <f>IF(F185&gt;41730,D185,0)</f>
        <v>0</v>
      </c>
      <c r="R185" s="18">
        <f>IF(F185&gt;41730,J185+P185,0)</f>
        <v>0</v>
      </c>
      <c r="S185" s="9">
        <f>IF(F185&gt;0,0,K185-P185)</f>
        <v>0</v>
      </c>
      <c r="T185" s="5"/>
      <c r="U185" s="4">
        <f>D185*E185*(IF(U$7&gt;$C185,U$7-$C185+1,0))/365</f>
        <v>0</v>
      </c>
      <c r="V185" s="4">
        <f>($D185-U185)*$E185*(IF(U185&lt;1,IF(V$7&gt;$C185,V$7-$C185+1,0),V$7-U$7))/365</f>
        <v>0</v>
      </c>
      <c r="W185" s="4">
        <f>IF($F185=0,($D185-SUM($U185:V185))*$E185*(IF(V185&lt;1,IF(MIN(W$7,$F185)&gt;$C185,MIN(W$7,$F185)-$C185+1,0),MIN(W$7,$F185)-V$7))/365,IF($F185&gt;V$7,($D185-SUM($U185:V185))*$E185*(IF(V185&lt;1,IF(MIN(W$7,$F185)&gt;$C185,MIN(W$7,$F185)-$C185+1,0),MIN(W$7,$F185)-V$7))/365,0))</f>
        <v>0</v>
      </c>
      <c r="X185" s="4">
        <f>IF($F185=0,($D185-SUM($U185:W185))*$E185*(IF(W185&lt;1,IF(MIN(X$7,$F185)&gt;$C185,MIN(X$7,$F185)-$C185+1,0),MIN(X$7,$F185)-W$7))/365,IF($F185&gt;W$7,($D185-SUM($U185:W185))*$E185*(IF(W185&lt;1,IF(MIN(X$7,$F185)&gt;$C185,MIN(X$7,$F185)-$C185+1,0),MIN(X$7,$F185)-W$7))/365,0))</f>
        <v>0</v>
      </c>
      <c r="Y185" s="4">
        <f>IF($F185=0,($D185-SUM($U185:X185))*$E185*(IF(X185&lt;1,IF(MIN(Y$7,$F185)&gt;$C185,MIN(Y$7,$F185)-$C185+1,0),MIN(Y$7,$F185)-X$7))/365,IF($F185&gt;X$7,($D185-SUM($U185:X185))*$E185*(IF(X185&lt;1,IF(MIN(Y$7,$F185)&gt;$C185,MIN(Y$7,$F185)-$C185+1,0),MIN(Y$7,$F185)-X$7))/365,0))</f>
        <v>0</v>
      </c>
      <c r="Z185" s="4">
        <f>IF($F185=0,($D185-SUM($U185:Y185))*$E185*(IF(Y185&lt;1,IF(MIN(Z$7,$F185)&gt;$C185,MIN(Z$7,$F185)-$C185+1,0),MIN(Z$7,$F185)-Y$7))/365,IF($F185&gt;Y$7,($D185-SUM($U185:Y185))*$E185*(IF(Y185&lt;1,IF(MIN(Z$7,$F185)&gt;$C185,MIN(Z$7,$F185)-$C185+1,0),MIN(Z$7,$F185)-Y$7))/365,0))</f>
        <v>0</v>
      </c>
      <c r="AA185" s="4">
        <f>IF($F185=0,($D185-SUM($U185:Z185))*$E185*(IF(Z185&lt;1,IF(MIN(AA$7,$F185)&gt;$C185,MIN(AA$7,$F185)-$C185+1,0),MIN(AA$7,$F185)-Z$7))/365,IF($F185&gt;Z$7,($D185-SUM($U185:Z185))*$E185*(IF(Z185&lt;1,IF(MIN(AA$7,$F185)&gt;$C185,MIN(AA$7,$F185)-$C185+1,0),MIN(AA$7,$F185)-Z$7))/365,0))</f>
        <v>0</v>
      </c>
      <c r="AB185" s="4">
        <f>IF($F185=0,($D185-SUM($U185:AA185))*$E185*(IF(AA185&lt;1,IF(MIN(AB$7,$F185)&gt;$C185,MIN(AB$7,$F185)-$C185+1,0),MIN(AB$7,$F185)-AA$7))/365,IF($F185&gt;AA$7,($D185-SUM($U185:AA185))*$E185*(IF(AA185&lt;1,IF(MIN(AB$7,$F185)&gt;$C185,MIN(AB$7,$F185)-$C185+1,0),MIN(AB$7,$F185)-AA$7))/365,0))</f>
        <v>0</v>
      </c>
      <c r="AC185" s="4">
        <f>IF($F185=0,($D185-SUM($U185:AB185))*$E185*(IF(AB185&lt;1,IF(MIN(AC$7,$F185)&gt;$C185,MIN(AC$7,$F185)-$C185+1,0),MIN(AC$7,$F185)-AB$7))/365,IF($F185&gt;AB$7,($D185-SUM($U185:AB185))*$E185*(IF(AB185&lt;1,IF(MIN(AC$7,$F185)&gt;$C185,MIN(AC$7,$F185)-$C185+1,0),MIN(AC$7,$F185)-AB$7))/365,0))</f>
        <v>0</v>
      </c>
      <c r="AD185" s="4">
        <f>IF($F185=0,($D185-SUM($U185:AC185))*$E185*(IF(AC185&lt;1,IF(MIN(AD$7,$F185)&gt;$C185,MIN(AD$7,$F185)-$C185+1,0),MIN(AD$7,$F185)-AC$7))/365,IF($F185&gt;AC$7,($D185-SUM($U185:AC185))*$E185*(IF(AC185&lt;1,IF(MIN(AD$7,$F185)&gt;$C185,MIN(AD$7,$F185)-$C185+1,0),MIN(AD$7,$F185)-AC$7))/365,0))</f>
        <v>0</v>
      </c>
      <c r="AE185" s="4">
        <f>IF($F185=0,($D185-SUM($U185:AD185))*$E185*(IF(AD185&lt;1,IF(MIN(AE$7,$F185)&gt;$C185,MIN(AE$7,$F185)-$C185+1,0),MIN(AE$7,$F185)-AD$7))/365,IF($F185&gt;AD$7,($D185-SUM($U185:AD185))*$E185*(IF(AD185&lt;1,IF(MIN(AE$7,$F185)&gt;$C185,MIN(AE$7,$F185)-$C185+1,0),MIN(AE$7,$F185)-AD$7))/365,0))</f>
        <v>0</v>
      </c>
      <c r="AF185" s="4">
        <f>IF($F185=0,($D185-SUM($U185:AE185))*$E185*(IF(AE185&lt;1,IF(MIN(AF$7,$F185)&gt;$C185,MIN(AF$7,$F185)-$C185+1,0),MIN(AF$7,$F185)-AE$7))/365,IF($F185&gt;AE$7,($D185-SUM($U185:AE185))*$E185*(IF(AE185&lt;1,IF(MIN(AF$7,$F185)&gt;$C185,MIN(AF$7,$F185)-$C185+1,0),MIN(AF$7,$F185)-AE$7))/365,0))</f>
        <v>0</v>
      </c>
      <c r="AG185" s="4">
        <f>IF($F185=0,($D185-SUM($U185:AF185))*$E185*(IF(AF185&lt;1,IF(MIN(AG$7,$F185)&gt;$C185,MIN(AG$7,$F185)-$C185+1,0),MIN(AG$7,$F185)-AF$7))/365,IF($F185&gt;AF$7,($D185-SUM($U185:AF185))*$E185*(IF(AF185&lt;1,IF(MIN(AG$7,$F185)&gt;$C185,MIN(AG$7,$F185)-$C185+1,0),MIN(AG$7,$F185)-AF$7))/365,0))</f>
        <v>0</v>
      </c>
      <c r="AH185" s="4">
        <f>IF($F185=0,($D185-SUM($U185:AG185))*$E185*(IF(AG185&lt;1,IF(MIN(AH$7,$F185)&gt;$C185,MIN(AH$7,$F185)-$C185+1,0),MIN(AH$7,$F185)-AG$7))/365,IF($F185&gt;AG$7,($D185-SUM($U185:AG185))*$E185*(IF(AG185&lt;1,IF(MIN(AH$7,$F185)&gt;$C185,MIN(AH$7,$F185)-$C185+1,0),MIN(AH$7,$F185)-AG$7))/365,0))</f>
        <v>0</v>
      </c>
      <c r="AI185" s="4">
        <f>IF($F185=0,($D185-SUM($U185:AH185))*$E185*(IF(AH185&lt;1,IF(MIN(AI$7,$F185)&gt;$C185,MIN(AI$7,$F185)-$C185+1,0),MIN(AI$7,$F185)-AH$7))/365,IF($F185&gt;AH$7,($D185-SUM($U185:AH185))*$E185*(IF(AH185&lt;1,IF(MIN(AI$7,$F185)&gt;$C185,MIN(AI$7,$F185)-$C185+1,0),MIN(AI$7,$F185)-AH$7))/365,0))</f>
        <v>0</v>
      </c>
      <c r="AJ185" s="4">
        <f>IF($F185=0,($D185-SUM($U185:AI185))*$E185*(IF(AI185&lt;1,IF(MIN(AJ$7,$F185)&gt;$C185,MIN(AJ$7,$F185)-$C185+1,0),MIN(AJ$7,$F185)-AI$7))/365,IF($F185&gt;AI$7,($D185-SUM($U185:AI185))*$E185*(IF(AI185&lt;1,IF(MIN(AJ$7,$F185)&gt;$C185,MIN(AJ$7,$F185)-$C185+1,0),MIN(AJ$7,$F185)-AI$7))/365,0))</f>
        <v>0</v>
      </c>
      <c r="AK185" s="4">
        <f>IF($F185=0,($D185-SUM($U185:AJ185))*$E185*(IF(AJ185&lt;1,IF(MIN(AK$7,$F185)&gt;$C185,MIN(AK$7,$F185)-$C185+1,0),MIN(AK$7,$F185)-AJ$7))/365,IF($F185&gt;AJ$7,($D185-SUM($U185:AJ185))*$E185*(IF(AJ185&lt;1,IF(MIN(AK$7,$F185)&gt;$C185,MIN(AK$7,$F185)-$C185+1,0),MIN(AK$7,$F185)-AJ$7))/365,0))</f>
        <v>0</v>
      </c>
      <c r="AL185" s="4">
        <f>IF($F185=0,($D185-SUM($U185:AK185))*$E185*(IF(AK185&lt;1,IF(MIN(AL$7,$F185)&gt;$C185,MIN(AL$7,$F185)-$C185+1,0),MIN(AL$7,$F185)-AK$7))/365,IF($F185&gt;AK$7,($D185-SUM($U185:AK185))*$E185*(IF(AK185&lt;1,IF(MIN(AL$7,$F185)&gt;$C185,MIN(AL$7,$F185)-$C185+1,0),MIN(AL$7,$F185)-AK$7))/365,0))</f>
        <v>0</v>
      </c>
      <c r="AM185" s="4">
        <f>IF($F185=0,($D185-SUM($U185:AL185))*$E185*(IF(AL185&lt;1,IF(MIN(AM$7,$F185)&gt;$C185,MIN(AM$7,$F185)-$C185+1,0),MIN(AM$7,$F185)-AL$7))/365,IF($F185&gt;AL$7,($D185-SUM($U185:AL185))*$E185*(IF(AL185&lt;1,IF(MIN(AM$7,$F185)&gt;$C185,MIN(AM$7,$F185)-$C185+1,0),MIN(AM$7,$F185)-AL$7))/365,0))</f>
        <v>0</v>
      </c>
      <c r="AN185" s="4">
        <f>IF($F185=0,($D185-SUM($U185:AM185))*$E185*(IF(AM185&lt;1,IF(MIN(AN$7,$F185)&gt;$C185,MIN(AN$7,$F185)-$C185+1,0),MIN(AN$7,$F185)-AM$7))/365,IF($F185&gt;AM$7,($D185-SUM($U185:AM185))*$E185*(IF(AM185&lt;1,IF(MIN(AN$7,$F185)&gt;$C185,MIN(AN$7,$F185)-$C185+1,0),MIN(AN$7,$F185)-AM$7))/365,0))</f>
        <v>0</v>
      </c>
      <c r="AO185" s="4">
        <f>IF($F185=0,($D185-SUM($U185:AN185))*$E185*(IF(AN185&lt;1,IF(MIN(AO$7,$F185)&gt;$C185,MIN(AO$7,$F185)-$C185+1,0),MIN(AO$7,$F185)-AN$7))/365,IF($F185&gt;AN$7,($D185-SUM($U185:AN185))*$E185*(IF(AN185&lt;1,IF(MIN(AO$7,$F185)&gt;$C185,MIN(AO$7,$F185)-$C185+1,0),MIN(AO$7,$F185)-AN$7))/365,0))</f>
        <v>0</v>
      </c>
      <c r="AP185" s="4">
        <f>IF($F185=0,($D185-SUM($U185:AO185))*$E185*(IF(AO185&lt;1,IF(MIN(AP$7,$F185)&gt;$C185,MIN(AP$7,$F185)-$C185+1,0),MIN(AP$7,$F185)-AO$7))/365,IF($F185&gt;AO$7,($D185-SUM($U185:AO185))*$E185*(IF(AO185&lt;1,IF(MIN(AP$7,$F185)&gt;$C185,MIN(AP$7,$F185)-$C185+1,0),MIN(AP$7,$F185)-AO$7))/365,0))</f>
        <v>0</v>
      </c>
      <c r="AQ185" s="4">
        <f>IF($F185=0,($D185-SUM($U185:AP185))*$E185*(IF(AP185&lt;1,IF(MIN(AQ$7,$F185)&gt;$C185,MIN(AQ$7,$F185)-$C185+1,0),MIN(AQ$7,$F185)-AP$7))/365,IF($F185&gt;AP$7,($D185-SUM($U185:AP185))*$E185*(IF(AP185&lt;1,IF(MIN(AQ$7,$F185)&gt;$C185,MIN(AQ$7,$F185)-$C185+1,0),MIN(AQ$7,$F185)-AP$7))/365,0))</f>
        <v>0</v>
      </c>
      <c r="AR185" s="4">
        <f>IF($F185=0,($D185-SUM($U185:AQ185))*$E185*(IF(AQ185&lt;1,IF(MIN(AR$7,$F185)&gt;$C185,MIN(AR$7,$F185)-$C185+1,0),MIN(AR$7,$F185)-AQ$7))/365,IF($F185&gt;AQ$7,($D185-SUM($U185:AQ185))*$E185*(IF(AQ185&lt;1,IF(MIN(AR$7,$F185)&gt;$C185,MIN(AR$7,$F185)-$C185+1,0),MIN(AR$7,$F185)-AQ$7))/365,0))</f>
        <v>0</v>
      </c>
      <c r="AS185" s="4">
        <f>IF($F185=0,($D185-SUM($U185:AR185))*$E185*(IF(AR185&lt;1,IF(MIN(AS$7,$F185)&gt;$C185,MIN(AS$7,$F185)-$C185+1,0),MIN(AS$7,$F185)-AR$7))/365,IF($F185&gt;AR$7,($D185-SUM($U185:AR185))*$E185*(IF(AR185&lt;1,IF(MIN(AS$7,$F185)&gt;$C185,MIN(AS$7,$F185)-$C185+1,0),MIN(AS$7,$F185)-AR$7))/365,0))</f>
        <v>0</v>
      </c>
    </row>
    <row r="186" spans="1:45">
      <c r="A186" s="15"/>
      <c r="B186" s="17"/>
      <c r="C186" s="16"/>
      <c r="D186" s="15"/>
      <c r="E186" s="11"/>
      <c r="F186" s="16"/>
      <c r="G186" s="15"/>
      <c r="H186" s="14"/>
      <c r="I186" s="5"/>
      <c r="J186" s="13">
        <f>SUM(U186:AS186)</f>
        <v>0</v>
      </c>
      <c r="K186" s="13">
        <f>IF(F186=0,D186-J186,IF(F186&lt;41730,0,D186-J186))</f>
        <v>0</v>
      </c>
      <c r="L186" s="12">
        <f>IF(K186=0,0,IF(G186-((L$7-C186)/365)&lt;0,0,G186-((L$7-C186)/365)))</f>
        <v>0</v>
      </c>
      <c r="M186" s="4">
        <f>IF(K186=0,0,D186*H186)</f>
        <v>0</v>
      </c>
      <c r="N186" s="11">
        <f>IFERROR((1-(M186/K186)^(1/L186)),0)</f>
        <v>0</v>
      </c>
      <c r="O186" s="10">
        <f>IF(F186&gt;41730,IF(F186&gt;41730,(F186-41730)/365,IF(K186=0,0,IF(G186-((L$7-C186)/365)&lt;0,0,G186-((L$7-C186)/365)))),1)</f>
        <v>1</v>
      </c>
      <c r="P186" s="9">
        <f>IF(K186&lt;M186,0,IF(L186=0,K186-M186,K186*N186*O186))</f>
        <v>0</v>
      </c>
      <c r="Q186" s="19">
        <f>IF(F186&gt;41730,D186,0)</f>
        <v>0</v>
      </c>
      <c r="R186" s="18">
        <f>IF(F186&gt;41730,J186+P186,0)</f>
        <v>0</v>
      </c>
      <c r="S186" s="9">
        <f>IF(F186&gt;0,0,K186-P186)</f>
        <v>0</v>
      </c>
      <c r="T186" s="5"/>
      <c r="U186" s="4">
        <f>D186*E186*(IF(U$7&gt;$C186,U$7-$C186+1,0))/365</f>
        <v>0</v>
      </c>
      <c r="V186" s="4">
        <f>($D186-U186)*$E186*(IF(U186&lt;1,IF(V$7&gt;$C186,V$7-$C186+1,0),V$7-U$7))/365</f>
        <v>0</v>
      </c>
      <c r="W186" s="4">
        <f>IF($F186=0,($D186-SUM($U186:V186))*$E186*(IF(V186&lt;1,IF(MIN(W$7,$F186)&gt;$C186,MIN(W$7,$F186)-$C186+1,0),MIN(W$7,$F186)-V$7))/365,IF($F186&gt;V$7,($D186-SUM($U186:V186))*$E186*(IF(V186&lt;1,IF(MIN(W$7,$F186)&gt;$C186,MIN(W$7,$F186)-$C186+1,0),MIN(W$7,$F186)-V$7))/365,0))</f>
        <v>0</v>
      </c>
      <c r="X186" s="4">
        <f>IF($F186=0,($D186-SUM($U186:W186))*$E186*(IF(W186&lt;1,IF(MIN(X$7,$F186)&gt;$C186,MIN(X$7,$F186)-$C186+1,0),MIN(X$7,$F186)-W$7))/365,IF($F186&gt;W$7,($D186-SUM($U186:W186))*$E186*(IF(W186&lt;1,IF(MIN(X$7,$F186)&gt;$C186,MIN(X$7,$F186)-$C186+1,0),MIN(X$7,$F186)-W$7))/365,0))</f>
        <v>0</v>
      </c>
      <c r="Y186" s="4">
        <f>IF($F186=0,($D186-SUM($U186:X186))*$E186*(IF(X186&lt;1,IF(MIN(Y$7,$F186)&gt;$C186,MIN(Y$7,$F186)-$C186+1,0),MIN(Y$7,$F186)-X$7))/365,IF($F186&gt;X$7,($D186-SUM($U186:X186))*$E186*(IF(X186&lt;1,IF(MIN(Y$7,$F186)&gt;$C186,MIN(Y$7,$F186)-$C186+1,0),MIN(Y$7,$F186)-X$7))/365,0))</f>
        <v>0</v>
      </c>
      <c r="Z186" s="4">
        <f>IF($F186=0,($D186-SUM($U186:Y186))*$E186*(IF(Y186&lt;1,IF(MIN(Z$7,$F186)&gt;$C186,MIN(Z$7,$F186)-$C186+1,0),MIN(Z$7,$F186)-Y$7))/365,IF($F186&gt;Y$7,($D186-SUM($U186:Y186))*$E186*(IF(Y186&lt;1,IF(MIN(Z$7,$F186)&gt;$C186,MIN(Z$7,$F186)-$C186+1,0),MIN(Z$7,$F186)-Y$7))/365,0))</f>
        <v>0</v>
      </c>
      <c r="AA186" s="4">
        <f>IF($F186=0,($D186-SUM($U186:Z186))*$E186*(IF(Z186&lt;1,IF(MIN(AA$7,$F186)&gt;$C186,MIN(AA$7,$F186)-$C186+1,0),MIN(AA$7,$F186)-Z$7))/365,IF($F186&gt;Z$7,($D186-SUM($U186:Z186))*$E186*(IF(Z186&lt;1,IF(MIN(AA$7,$F186)&gt;$C186,MIN(AA$7,$F186)-$C186+1,0),MIN(AA$7,$F186)-Z$7))/365,0))</f>
        <v>0</v>
      </c>
      <c r="AB186" s="4">
        <f>IF($F186=0,($D186-SUM($U186:AA186))*$E186*(IF(AA186&lt;1,IF(MIN(AB$7,$F186)&gt;$C186,MIN(AB$7,$F186)-$C186+1,0),MIN(AB$7,$F186)-AA$7))/365,IF($F186&gt;AA$7,($D186-SUM($U186:AA186))*$E186*(IF(AA186&lt;1,IF(MIN(AB$7,$F186)&gt;$C186,MIN(AB$7,$F186)-$C186+1,0),MIN(AB$7,$F186)-AA$7))/365,0))</f>
        <v>0</v>
      </c>
      <c r="AC186" s="4">
        <f>IF($F186=0,($D186-SUM($U186:AB186))*$E186*(IF(AB186&lt;1,IF(MIN(AC$7,$F186)&gt;$C186,MIN(AC$7,$F186)-$C186+1,0),MIN(AC$7,$F186)-AB$7))/365,IF($F186&gt;AB$7,($D186-SUM($U186:AB186))*$E186*(IF(AB186&lt;1,IF(MIN(AC$7,$F186)&gt;$C186,MIN(AC$7,$F186)-$C186+1,0),MIN(AC$7,$F186)-AB$7))/365,0))</f>
        <v>0</v>
      </c>
      <c r="AD186" s="4">
        <f>IF($F186=0,($D186-SUM($U186:AC186))*$E186*(IF(AC186&lt;1,IF(MIN(AD$7,$F186)&gt;$C186,MIN(AD$7,$F186)-$C186+1,0),MIN(AD$7,$F186)-AC$7))/365,IF($F186&gt;AC$7,($D186-SUM($U186:AC186))*$E186*(IF(AC186&lt;1,IF(MIN(AD$7,$F186)&gt;$C186,MIN(AD$7,$F186)-$C186+1,0),MIN(AD$7,$F186)-AC$7))/365,0))</f>
        <v>0</v>
      </c>
      <c r="AE186" s="4">
        <f>IF($F186=0,($D186-SUM($U186:AD186))*$E186*(IF(AD186&lt;1,IF(MIN(AE$7,$F186)&gt;$C186,MIN(AE$7,$F186)-$C186+1,0),MIN(AE$7,$F186)-AD$7))/365,IF($F186&gt;AD$7,($D186-SUM($U186:AD186))*$E186*(IF(AD186&lt;1,IF(MIN(AE$7,$F186)&gt;$C186,MIN(AE$7,$F186)-$C186+1,0),MIN(AE$7,$F186)-AD$7))/365,0))</f>
        <v>0</v>
      </c>
      <c r="AF186" s="4">
        <f>IF($F186=0,($D186-SUM($U186:AE186))*$E186*(IF(AE186&lt;1,IF(MIN(AF$7,$F186)&gt;$C186,MIN(AF$7,$F186)-$C186+1,0),MIN(AF$7,$F186)-AE$7))/365,IF($F186&gt;AE$7,($D186-SUM($U186:AE186))*$E186*(IF(AE186&lt;1,IF(MIN(AF$7,$F186)&gt;$C186,MIN(AF$7,$F186)-$C186+1,0),MIN(AF$7,$F186)-AE$7))/365,0))</f>
        <v>0</v>
      </c>
      <c r="AG186" s="4">
        <f>IF($F186=0,($D186-SUM($U186:AF186))*$E186*(IF(AF186&lt;1,IF(MIN(AG$7,$F186)&gt;$C186,MIN(AG$7,$F186)-$C186+1,0),MIN(AG$7,$F186)-AF$7))/365,IF($F186&gt;AF$7,($D186-SUM($U186:AF186))*$E186*(IF(AF186&lt;1,IF(MIN(AG$7,$F186)&gt;$C186,MIN(AG$7,$F186)-$C186+1,0),MIN(AG$7,$F186)-AF$7))/365,0))</f>
        <v>0</v>
      </c>
      <c r="AH186" s="4">
        <f>IF($F186=0,($D186-SUM($U186:AG186))*$E186*(IF(AG186&lt;1,IF(MIN(AH$7,$F186)&gt;$C186,MIN(AH$7,$F186)-$C186+1,0),MIN(AH$7,$F186)-AG$7))/365,IF($F186&gt;AG$7,($D186-SUM($U186:AG186))*$E186*(IF(AG186&lt;1,IF(MIN(AH$7,$F186)&gt;$C186,MIN(AH$7,$F186)-$C186+1,0),MIN(AH$7,$F186)-AG$7))/365,0))</f>
        <v>0</v>
      </c>
      <c r="AI186" s="4">
        <f>IF($F186=0,($D186-SUM($U186:AH186))*$E186*(IF(AH186&lt;1,IF(MIN(AI$7,$F186)&gt;$C186,MIN(AI$7,$F186)-$C186+1,0),MIN(AI$7,$F186)-AH$7))/365,IF($F186&gt;AH$7,($D186-SUM($U186:AH186))*$E186*(IF(AH186&lt;1,IF(MIN(AI$7,$F186)&gt;$C186,MIN(AI$7,$F186)-$C186+1,0),MIN(AI$7,$F186)-AH$7))/365,0))</f>
        <v>0</v>
      </c>
      <c r="AJ186" s="4">
        <f>IF($F186=0,($D186-SUM($U186:AI186))*$E186*(IF(AI186&lt;1,IF(MIN(AJ$7,$F186)&gt;$C186,MIN(AJ$7,$F186)-$C186+1,0),MIN(AJ$7,$F186)-AI$7))/365,IF($F186&gt;AI$7,($D186-SUM($U186:AI186))*$E186*(IF(AI186&lt;1,IF(MIN(AJ$7,$F186)&gt;$C186,MIN(AJ$7,$F186)-$C186+1,0),MIN(AJ$7,$F186)-AI$7))/365,0))</f>
        <v>0</v>
      </c>
      <c r="AK186" s="4">
        <f>IF($F186=0,($D186-SUM($U186:AJ186))*$E186*(IF(AJ186&lt;1,IF(MIN(AK$7,$F186)&gt;$C186,MIN(AK$7,$F186)-$C186+1,0),MIN(AK$7,$F186)-AJ$7))/365,IF($F186&gt;AJ$7,($D186-SUM($U186:AJ186))*$E186*(IF(AJ186&lt;1,IF(MIN(AK$7,$F186)&gt;$C186,MIN(AK$7,$F186)-$C186+1,0),MIN(AK$7,$F186)-AJ$7))/365,0))</f>
        <v>0</v>
      </c>
      <c r="AL186" s="4">
        <f>IF($F186=0,($D186-SUM($U186:AK186))*$E186*(IF(AK186&lt;1,IF(MIN(AL$7,$F186)&gt;$C186,MIN(AL$7,$F186)-$C186+1,0),MIN(AL$7,$F186)-AK$7))/365,IF($F186&gt;AK$7,($D186-SUM($U186:AK186))*$E186*(IF(AK186&lt;1,IF(MIN(AL$7,$F186)&gt;$C186,MIN(AL$7,$F186)-$C186+1,0),MIN(AL$7,$F186)-AK$7))/365,0))</f>
        <v>0</v>
      </c>
      <c r="AM186" s="4">
        <f>IF($F186=0,($D186-SUM($U186:AL186))*$E186*(IF(AL186&lt;1,IF(MIN(AM$7,$F186)&gt;$C186,MIN(AM$7,$F186)-$C186+1,0),MIN(AM$7,$F186)-AL$7))/365,IF($F186&gt;AL$7,($D186-SUM($U186:AL186))*$E186*(IF(AL186&lt;1,IF(MIN(AM$7,$F186)&gt;$C186,MIN(AM$7,$F186)-$C186+1,0),MIN(AM$7,$F186)-AL$7))/365,0))</f>
        <v>0</v>
      </c>
      <c r="AN186" s="4">
        <f>IF($F186=0,($D186-SUM($U186:AM186))*$E186*(IF(AM186&lt;1,IF(MIN(AN$7,$F186)&gt;$C186,MIN(AN$7,$F186)-$C186+1,0),MIN(AN$7,$F186)-AM$7))/365,IF($F186&gt;AM$7,($D186-SUM($U186:AM186))*$E186*(IF(AM186&lt;1,IF(MIN(AN$7,$F186)&gt;$C186,MIN(AN$7,$F186)-$C186+1,0),MIN(AN$7,$F186)-AM$7))/365,0))</f>
        <v>0</v>
      </c>
      <c r="AO186" s="4">
        <f>IF($F186=0,($D186-SUM($U186:AN186))*$E186*(IF(AN186&lt;1,IF(MIN(AO$7,$F186)&gt;$C186,MIN(AO$7,$F186)-$C186+1,0),MIN(AO$7,$F186)-AN$7))/365,IF($F186&gt;AN$7,($D186-SUM($U186:AN186))*$E186*(IF(AN186&lt;1,IF(MIN(AO$7,$F186)&gt;$C186,MIN(AO$7,$F186)-$C186+1,0),MIN(AO$7,$F186)-AN$7))/365,0))</f>
        <v>0</v>
      </c>
      <c r="AP186" s="4">
        <f>IF($F186=0,($D186-SUM($U186:AO186))*$E186*(IF(AO186&lt;1,IF(MIN(AP$7,$F186)&gt;$C186,MIN(AP$7,$F186)-$C186+1,0),MIN(AP$7,$F186)-AO$7))/365,IF($F186&gt;AO$7,($D186-SUM($U186:AO186))*$E186*(IF(AO186&lt;1,IF(MIN(AP$7,$F186)&gt;$C186,MIN(AP$7,$F186)-$C186+1,0),MIN(AP$7,$F186)-AO$7))/365,0))</f>
        <v>0</v>
      </c>
      <c r="AQ186" s="4">
        <f>IF($F186=0,($D186-SUM($U186:AP186))*$E186*(IF(AP186&lt;1,IF(MIN(AQ$7,$F186)&gt;$C186,MIN(AQ$7,$F186)-$C186+1,0),MIN(AQ$7,$F186)-AP$7))/365,IF($F186&gt;AP$7,($D186-SUM($U186:AP186))*$E186*(IF(AP186&lt;1,IF(MIN(AQ$7,$F186)&gt;$C186,MIN(AQ$7,$F186)-$C186+1,0),MIN(AQ$7,$F186)-AP$7))/365,0))</f>
        <v>0</v>
      </c>
      <c r="AR186" s="4">
        <f>IF($F186=0,($D186-SUM($U186:AQ186))*$E186*(IF(AQ186&lt;1,IF(MIN(AR$7,$F186)&gt;$C186,MIN(AR$7,$F186)-$C186+1,0),MIN(AR$7,$F186)-AQ$7))/365,IF($F186&gt;AQ$7,($D186-SUM($U186:AQ186))*$E186*(IF(AQ186&lt;1,IF(MIN(AR$7,$F186)&gt;$C186,MIN(AR$7,$F186)-$C186+1,0),MIN(AR$7,$F186)-AQ$7))/365,0))</f>
        <v>0</v>
      </c>
      <c r="AS186" s="4">
        <f>IF($F186=0,($D186-SUM($U186:AR186))*$E186*(IF(AR186&lt;1,IF(MIN(AS$7,$F186)&gt;$C186,MIN(AS$7,$F186)-$C186+1,0),MIN(AS$7,$F186)-AR$7))/365,IF($F186&gt;AR$7,($D186-SUM($U186:AR186))*$E186*(IF(AR186&lt;1,IF(MIN(AS$7,$F186)&gt;$C186,MIN(AS$7,$F186)-$C186+1,0),MIN(AS$7,$F186)-AR$7))/365,0))</f>
        <v>0</v>
      </c>
    </row>
    <row r="187" spans="1:45">
      <c r="A187" s="15"/>
      <c r="B187" s="17"/>
      <c r="C187" s="16"/>
      <c r="D187" s="15"/>
      <c r="E187" s="11"/>
      <c r="F187" s="16"/>
      <c r="G187" s="15"/>
      <c r="H187" s="14"/>
      <c r="I187" s="5"/>
      <c r="J187" s="13">
        <f>SUM(U187:AS187)</f>
        <v>0</v>
      </c>
      <c r="K187" s="13">
        <f>IF(F187=0,D187-J187,IF(F187&lt;41730,0,D187-J187))</f>
        <v>0</v>
      </c>
      <c r="L187" s="12">
        <f>IF(K187=0,0,IF(G187-((L$7-C187)/365)&lt;0,0,G187-((L$7-C187)/365)))</f>
        <v>0</v>
      </c>
      <c r="M187" s="4">
        <f>IF(K187=0,0,D187*H187)</f>
        <v>0</v>
      </c>
      <c r="N187" s="11">
        <f>IFERROR((1-(M187/K187)^(1/L187)),0)</f>
        <v>0</v>
      </c>
      <c r="O187" s="10">
        <f>IF(F187&gt;41730,IF(F187&gt;41730,(F187-41730)/365,IF(K187=0,0,IF(G187-((L$7-C187)/365)&lt;0,0,G187-((L$7-C187)/365)))),1)</f>
        <v>1</v>
      </c>
      <c r="P187" s="9">
        <f>IF(K187&lt;M187,0,IF(L187=0,K187-M187,K187*N187*O187))</f>
        <v>0</v>
      </c>
      <c r="Q187" s="19">
        <f>IF(F187&gt;41730,D187,0)</f>
        <v>0</v>
      </c>
      <c r="R187" s="18">
        <f>IF(F187&gt;41730,J187+P187,0)</f>
        <v>0</v>
      </c>
      <c r="S187" s="9">
        <f>IF(F187&gt;0,0,K187-P187)</f>
        <v>0</v>
      </c>
      <c r="T187" s="5"/>
      <c r="U187" s="4">
        <f>D187*E187*(IF(U$7&gt;$C187,U$7-$C187+1,0))/365</f>
        <v>0</v>
      </c>
      <c r="V187" s="4">
        <f>($D187-U187)*$E187*(IF(U187&lt;1,IF(V$7&gt;$C187,V$7-$C187+1,0),V$7-U$7))/365</f>
        <v>0</v>
      </c>
      <c r="W187" s="4">
        <f>IF($F187=0,($D187-SUM($U187:V187))*$E187*(IF(V187&lt;1,IF(MIN(W$7,$F187)&gt;$C187,MIN(W$7,$F187)-$C187+1,0),MIN(W$7,$F187)-V$7))/365,IF($F187&gt;V$7,($D187-SUM($U187:V187))*$E187*(IF(V187&lt;1,IF(MIN(W$7,$F187)&gt;$C187,MIN(W$7,$F187)-$C187+1,0),MIN(W$7,$F187)-V$7))/365,0))</f>
        <v>0</v>
      </c>
      <c r="X187" s="4">
        <f>IF($F187=0,($D187-SUM($U187:W187))*$E187*(IF(W187&lt;1,IF(MIN(X$7,$F187)&gt;$C187,MIN(X$7,$F187)-$C187+1,0),MIN(X$7,$F187)-W$7))/365,IF($F187&gt;W$7,($D187-SUM($U187:W187))*$E187*(IF(W187&lt;1,IF(MIN(X$7,$F187)&gt;$C187,MIN(X$7,$F187)-$C187+1,0),MIN(X$7,$F187)-W$7))/365,0))</f>
        <v>0</v>
      </c>
      <c r="Y187" s="4">
        <f>IF($F187=0,($D187-SUM($U187:X187))*$E187*(IF(X187&lt;1,IF(MIN(Y$7,$F187)&gt;$C187,MIN(Y$7,$F187)-$C187+1,0),MIN(Y$7,$F187)-X$7))/365,IF($F187&gt;X$7,($D187-SUM($U187:X187))*$E187*(IF(X187&lt;1,IF(MIN(Y$7,$F187)&gt;$C187,MIN(Y$7,$F187)-$C187+1,0),MIN(Y$7,$F187)-X$7))/365,0))</f>
        <v>0</v>
      </c>
      <c r="Z187" s="4">
        <f>IF($F187=0,($D187-SUM($U187:Y187))*$E187*(IF(Y187&lt;1,IF(MIN(Z$7,$F187)&gt;$C187,MIN(Z$7,$F187)-$C187+1,0),MIN(Z$7,$F187)-Y$7))/365,IF($F187&gt;Y$7,($D187-SUM($U187:Y187))*$E187*(IF(Y187&lt;1,IF(MIN(Z$7,$F187)&gt;$C187,MIN(Z$7,$F187)-$C187+1,0),MIN(Z$7,$F187)-Y$7))/365,0))</f>
        <v>0</v>
      </c>
      <c r="AA187" s="4">
        <f>IF($F187=0,($D187-SUM($U187:Z187))*$E187*(IF(Z187&lt;1,IF(MIN(AA$7,$F187)&gt;$C187,MIN(AA$7,$F187)-$C187+1,0),MIN(AA$7,$F187)-Z$7))/365,IF($F187&gt;Z$7,($D187-SUM($U187:Z187))*$E187*(IF(Z187&lt;1,IF(MIN(AA$7,$F187)&gt;$C187,MIN(AA$7,$F187)-$C187+1,0),MIN(AA$7,$F187)-Z$7))/365,0))</f>
        <v>0</v>
      </c>
      <c r="AB187" s="4">
        <f>IF($F187=0,($D187-SUM($U187:AA187))*$E187*(IF(AA187&lt;1,IF(MIN(AB$7,$F187)&gt;$C187,MIN(AB$7,$F187)-$C187+1,0),MIN(AB$7,$F187)-AA$7))/365,IF($F187&gt;AA$7,($D187-SUM($U187:AA187))*$E187*(IF(AA187&lt;1,IF(MIN(AB$7,$F187)&gt;$C187,MIN(AB$7,$F187)-$C187+1,0),MIN(AB$7,$F187)-AA$7))/365,0))</f>
        <v>0</v>
      </c>
      <c r="AC187" s="4">
        <f>IF($F187=0,($D187-SUM($U187:AB187))*$E187*(IF(AB187&lt;1,IF(MIN(AC$7,$F187)&gt;$C187,MIN(AC$7,$F187)-$C187+1,0),MIN(AC$7,$F187)-AB$7))/365,IF($F187&gt;AB$7,($D187-SUM($U187:AB187))*$E187*(IF(AB187&lt;1,IF(MIN(AC$7,$F187)&gt;$C187,MIN(AC$7,$F187)-$C187+1,0),MIN(AC$7,$F187)-AB$7))/365,0))</f>
        <v>0</v>
      </c>
      <c r="AD187" s="4">
        <f>IF($F187=0,($D187-SUM($U187:AC187))*$E187*(IF(AC187&lt;1,IF(MIN(AD$7,$F187)&gt;$C187,MIN(AD$7,$F187)-$C187+1,0),MIN(AD$7,$F187)-AC$7))/365,IF($F187&gt;AC$7,($D187-SUM($U187:AC187))*$E187*(IF(AC187&lt;1,IF(MIN(AD$7,$F187)&gt;$C187,MIN(AD$7,$F187)-$C187+1,0),MIN(AD$7,$F187)-AC$7))/365,0))</f>
        <v>0</v>
      </c>
      <c r="AE187" s="4">
        <f>IF($F187=0,($D187-SUM($U187:AD187))*$E187*(IF(AD187&lt;1,IF(MIN(AE$7,$F187)&gt;$C187,MIN(AE$7,$F187)-$C187+1,0),MIN(AE$7,$F187)-AD$7))/365,IF($F187&gt;AD$7,($D187-SUM($U187:AD187))*$E187*(IF(AD187&lt;1,IF(MIN(AE$7,$F187)&gt;$C187,MIN(AE$7,$F187)-$C187+1,0),MIN(AE$7,$F187)-AD$7))/365,0))</f>
        <v>0</v>
      </c>
      <c r="AF187" s="4">
        <f>IF($F187=0,($D187-SUM($U187:AE187))*$E187*(IF(AE187&lt;1,IF(MIN(AF$7,$F187)&gt;$C187,MIN(AF$7,$F187)-$C187+1,0),MIN(AF$7,$F187)-AE$7))/365,IF($F187&gt;AE$7,($D187-SUM($U187:AE187))*$E187*(IF(AE187&lt;1,IF(MIN(AF$7,$F187)&gt;$C187,MIN(AF$7,$F187)-$C187+1,0),MIN(AF$7,$F187)-AE$7))/365,0))</f>
        <v>0</v>
      </c>
      <c r="AG187" s="4">
        <f>IF($F187=0,($D187-SUM($U187:AF187))*$E187*(IF(AF187&lt;1,IF(MIN(AG$7,$F187)&gt;$C187,MIN(AG$7,$F187)-$C187+1,0),MIN(AG$7,$F187)-AF$7))/365,IF($F187&gt;AF$7,($D187-SUM($U187:AF187))*$E187*(IF(AF187&lt;1,IF(MIN(AG$7,$F187)&gt;$C187,MIN(AG$7,$F187)-$C187+1,0),MIN(AG$7,$F187)-AF$7))/365,0))</f>
        <v>0</v>
      </c>
      <c r="AH187" s="4">
        <f>IF($F187=0,($D187-SUM($U187:AG187))*$E187*(IF(AG187&lt;1,IF(MIN(AH$7,$F187)&gt;$C187,MIN(AH$7,$F187)-$C187+1,0),MIN(AH$7,$F187)-AG$7))/365,IF($F187&gt;AG$7,($D187-SUM($U187:AG187))*$E187*(IF(AG187&lt;1,IF(MIN(AH$7,$F187)&gt;$C187,MIN(AH$7,$F187)-$C187+1,0),MIN(AH$7,$F187)-AG$7))/365,0))</f>
        <v>0</v>
      </c>
      <c r="AI187" s="4">
        <f>IF($F187=0,($D187-SUM($U187:AH187))*$E187*(IF(AH187&lt;1,IF(MIN(AI$7,$F187)&gt;$C187,MIN(AI$7,$F187)-$C187+1,0),MIN(AI$7,$F187)-AH$7))/365,IF($F187&gt;AH$7,($D187-SUM($U187:AH187))*$E187*(IF(AH187&lt;1,IF(MIN(AI$7,$F187)&gt;$C187,MIN(AI$7,$F187)-$C187+1,0),MIN(AI$7,$F187)-AH$7))/365,0))</f>
        <v>0</v>
      </c>
      <c r="AJ187" s="4">
        <f>IF($F187=0,($D187-SUM($U187:AI187))*$E187*(IF(AI187&lt;1,IF(MIN(AJ$7,$F187)&gt;$C187,MIN(AJ$7,$F187)-$C187+1,0),MIN(AJ$7,$F187)-AI$7))/365,IF($F187&gt;AI$7,($D187-SUM($U187:AI187))*$E187*(IF(AI187&lt;1,IF(MIN(AJ$7,$F187)&gt;$C187,MIN(AJ$7,$F187)-$C187+1,0),MIN(AJ$7,$F187)-AI$7))/365,0))</f>
        <v>0</v>
      </c>
      <c r="AK187" s="4">
        <f>IF($F187=0,($D187-SUM($U187:AJ187))*$E187*(IF(AJ187&lt;1,IF(MIN(AK$7,$F187)&gt;$C187,MIN(AK$7,$F187)-$C187+1,0),MIN(AK$7,$F187)-AJ$7))/365,IF($F187&gt;AJ$7,($D187-SUM($U187:AJ187))*$E187*(IF(AJ187&lt;1,IF(MIN(AK$7,$F187)&gt;$C187,MIN(AK$7,$F187)-$C187+1,0),MIN(AK$7,$F187)-AJ$7))/365,0))</f>
        <v>0</v>
      </c>
      <c r="AL187" s="4">
        <f>IF($F187=0,($D187-SUM($U187:AK187))*$E187*(IF(AK187&lt;1,IF(MIN(AL$7,$F187)&gt;$C187,MIN(AL$7,$F187)-$C187+1,0),MIN(AL$7,$F187)-AK$7))/365,IF($F187&gt;AK$7,($D187-SUM($U187:AK187))*$E187*(IF(AK187&lt;1,IF(MIN(AL$7,$F187)&gt;$C187,MIN(AL$7,$F187)-$C187+1,0),MIN(AL$7,$F187)-AK$7))/365,0))</f>
        <v>0</v>
      </c>
      <c r="AM187" s="4">
        <f>IF($F187=0,($D187-SUM($U187:AL187))*$E187*(IF(AL187&lt;1,IF(MIN(AM$7,$F187)&gt;$C187,MIN(AM$7,$F187)-$C187+1,0),MIN(AM$7,$F187)-AL$7))/365,IF($F187&gt;AL$7,($D187-SUM($U187:AL187))*$E187*(IF(AL187&lt;1,IF(MIN(AM$7,$F187)&gt;$C187,MIN(AM$7,$F187)-$C187+1,0),MIN(AM$7,$F187)-AL$7))/365,0))</f>
        <v>0</v>
      </c>
      <c r="AN187" s="4">
        <f>IF($F187=0,($D187-SUM($U187:AM187))*$E187*(IF(AM187&lt;1,IF(MIN(AN$7,$F187)&gt;$C187,MIN(AN$7,$F187)-$C187+1,0),MIN(AN$7,$F187)-AM$7))/365,IF($F187&gt;AM$7,($D187-SUM($U187:AM187))*$E187*(IF(AM187&lt;1,IF(MIN(AN$7,$F187)&gt;$C187,MIN(AN$7,$F187)-$C187+1,0),MIN(AN$7,$F187)-AM$7))/365,0))</f>
        <v>0</v>
      </c>
      <c r="AO187" s="4">
        <f>IF($F187=0,($D187-SUM($U187:AN187))*$E187*(IF(AN187&lt;1,IF(MIN(AO$7,$F187)&gt;$C187,MIN(AO$7,$F187)-$C187+1,0),MIN(AO$7,$F187)-AN$7))/365,IF($F187&gt;AN$7,($D187-SUM($U187:AN187))*$E187*(IF(AN187&lt;1,IF(MIN(AO$7,$F187)&gt;$C187,MIN(AO$7,$F187)-$C187+1,0),MIN(AO$7,$F187)-AN$7))/365,0))</f>
        <v>0</v>
      </c>
      <c r="AP187" s="4">
        <f>IF($F187=0,($D187-SUM($U187:AO187))*$E187*(IF(AO187&lt;1,IF(MIN(AP$7,$F187)&gt;$C187,MIN(AP$7,$F187)-$C187+1,0),MIN(AP$7,$F187)-AO$7))/365,IF($F187&gt;AO$7,($D187-SUM($U187:AO187))*$E187*(IF(AO187&lt;1,IF(MIN(AP$7,$F187)&gt;$C187,MIN(AP$7,$F187)-$C187+1,0),MIN(AP$7,$F187)-AO$7))/365,0))</f>
        <v>0</v>
      </c>
      <c r="AQ187" s="4">
        <f>IF($F187=0,($D187-SUM($U187:AP187))*$E187*(IF(AP187&lt;1,IF(MIN(AQ$7,$F187)&gt;$C187,MIN(AQ$7,$F187)-$C187+1,0),MIN(AQ$7,$F187)-AP$7))/365,IF($F187&gt;AP$7,($D187-SUM($U187:AP187))*$E187*(IF(AP187&lt;1,IF(MIN(AQ$7,$F187)&gt;$C187,MIN(AQ$7,$F187)-$C187+1,0),MIN(AQ$7,$F187)-AP$7))/365,0))</f>
        <v>0</v>
      </c>
      <c r="AR187" s="4">
        <f>IF($F187=0,($D187-SUM($U187:AQ187))*$E187*(IF(AQ187&lt;1,IF(MIN(AR$7,$F187)&gt;$C187,MIN(AR$7,$F187)-$C187+1,0),MIN(AR$7,$F187)-AQ$7))/365,IF($F187&gt;AQ$7,($D187-SUM($U187:AQ187))*$E187*(IF(AQ187&lt;1,IF(MIN(AR$7,$F187)&gt;$C187,MIN(AR$7,$F187)-$C187+1,0),MIN(AR$7,$F187)-AQ$7))/365,0))</f>
        <v>0</v>
      </c>
      <c r="AS187" s="4">
        <f>IF($F187=0,($D187-SUM($U187:AR187))*$E187*(IF(AR187&lt;1,IF(MIN(AS$7,$F187)&gt;$C187,MIN(AS$7,$F187)-$C187+1,0),MIN(AS$7,$F187)-AR$7))/365,IF($F187&gt;AR$7,($D187-SUM($U187:AR187))*$E187*(IF(AR187&lt;1,IF(MIN(AS$7,$F187)&gt;$C187,MIN(AS$7,$F187)-$C187+1,0),MIN(AS$7,$F187)-AR$7))/365,0))</f>
        <v>0</v>
      </c>
    </row>
    <row r="188" spans="1:45">
      <c r="A188" s="15"/>
      <c r="B188" s="17"/>
      <c r="C188" s="16"/>
      <c r="D188" s="15"/>
      <c r="E188" s="11"/>
      <c r="F188" s="16"/>
      <c r="G188" s="15"/>
      <c r="H188" s="14"/>
      <c r="I188" s="5"/>
      <c r="J188" s="13">
        <f>SUM(U188:AS188)</f>
        <v>0</v>
      </c>
      <c r="K188" s="13">
        <f>IF(F188=0,D188-J188,IF(F188&lt;41730,0,D188-J188))</f>
        <v>0</v>
      </c>
      <c r="L188" s="12">
        <f>IF(K188=0,0,IF(G188-((L$7-C188)/365)&lt;0,0,G188-((L$7-C188)/365)))</f>
        <v>0</v>
      </c>
      <c r="M188" s="4">
        <f>IF(K188=0,0,D188*H188)</f>
        <v>0</v>
      </c>
      <c r="N188" s="11">
        <f>IFERROR((1-(M188/K188)^(1/L188)),0)</f>
        <v>0</v>
      </c>
      <c r="O188" s="10">
        <f>IF(F188&gt;41730,IF(F188&gt;41730,(F188-41730)/365,IF(K188=0,0,IF(G188-((L$7-C188)/365)&lt;0,0,G188-((L$7-C188)/365)))),1)</f>
        <v>1</v>
      </c>
      <c r="P188" s="9">
        <f>IF(K188&lt;M188,0,IF(L188=0,K188-M188,K188*N188*O188))</f>
        <v>0</v>
      </c>
      <c r="Q188" s="19">
        <f>IF(F188&gt;41730,D188,0)</f>
        <v>0</v>
      </c>
      <c r="R188" s="18">
        <f>IF(F188&gt;41730,J188+P188,0)</f>
        <v>0</v>
      </c>
      <c r="S188" s="9">
        <f>IF(F188&gt;0,0,K188-P188)</f>
        <v>0</v>
      </c>
      <c r="T188" s="5"/>
      <c r="U188" s="4">
        <f>D188*E188*(IF(U$7&gt;$C188,U$7-$C188+1,0))/365</f>
        <v>0</v>
      </c>
      <c r="V188" s="4">
        <f>($D188-U188)*$E188*(IF(U188&lt;1,IF(V$7&gt;$C188,V$7-$C188+1,0),V$7-U$7))/365</f>
        <v>0</v>
      </c>
      <c r="W188" s="4">
        <f>IF($F188=0,($D188-SUM($U188:V188))*$E188*(IF(V188&lt;1,IF(MIN(W$7,$F188)&gt;$C188,MIN(W$7,$F188)-$C188+1,0),MIN(W$7,$F188)-V$7))/365,IF($F188&gt;V$7,($D188-SUM($U188:V188))*$E188*(IF(V188&lt;1,IF(MIN(W$7,$F188)&gt;$C188,MIN(W$7,$F188)-$C188+1,0),MIN(W$7,$F188)-V$7))/365,0))</f>
        <v>0</v>
      </c>
      <c r="X188" s="4">
        <f>IF($F188=0,($D188-SUM($U188:W188))*$E188*(IF(W188&lt;1,IF(MIN(X$7,$F188)&gt;$C188,MIN(X$7,$F188)-$C188+1,0),MIN(X$7,$F188)-W$7))/365,IF($F188&gt;W$7,($D188-SUM($U188:W188))*$E188*(IF(W188&lt;1,IF(MIN(X$7,$F188)&gt;$C188,MIN(X$7,$F188)-$C188+1,0),MIN(X$7,$F188)-W$7))/365,0))</f>
        <v>0</v>
      </c>
      <c r="Y188" s="4">
        <f>IF($F188=0,($D188-SUM($U188:X188))*$E188*(IF(X188&lt;1,IF(MIN(Y$7,$F188)&gt;$C188,MIN(Y$7,$F188)-$C188+1,0),MIN(Y$7,$F188)-X$7))/365,IF($F188&gt;X$7,($D188-SUM($U188:X188))*$E188*(IF(X188&lt;1,IF(MIN(Y$7,$F188)&gt;$C188,MIN(Y$7,$F188)-$C188+1,0),MIN(Y$7,$F188)-X$7))/365,0))</f>
        <v>0</v>
      </c>
      <c r="Z188" s="4">
        <f>IF($F188=0,($D188-SUM($U188:Y188))*$E188*(IF(Y188&lt;1,IF(MIN(Z$7,$F188)&gt;$C188,MIN(Z$7,$F188)-$C188+1,0),MIN(Z$7,$F188)-Y$7))/365,IF($F188&gt;Y$7,($D188-SUM($U188:Y188))*$E188*(IF(Y188&lt;1,IF(MIN(Z$7,$F188)&gt;$C188,MIN(Z$7,$F188)-$C188+1,0),MIN(Z$7,$F188)-Y$7))/365,0))</f>
        <v>0</v>
      </c>
      <c r="AA188" s="4">
        <f>IF($F188=0,($D188-SUM($U188:Z188))*$E188*(IF(Z188&lt;1,IF(MIN(AA$7,$F188)&gt;$C188,MIN(AA$7,$F188)-$C188+1,0),MIN(AA$7,$F188)-Z$7))/365,IF($F188&gt;Z$7,($D188-SUM($U188:Z188))*$E188*(IF(Z188&lt;1,IF(MIN(AA$7,$F188)&gt;$C188,MIN(AA$7,$F188)-$C188+1,0),MIN(AA$7,$F188)-Z$7))/365,0))</f>
        <v>0</v>
      </c>
      <c r="AB188" s="4">
        <f>IF($F188=0,($D188-SUM($U188:AA188))*$E188*(IF(AA188&lt;1,IF(MIN(AB$7,$F188)&gt;$C188,MIN(AB$7,$F188)-$C188+1,0),MIN(AB$7,$F188)-AA$7))/365,IF($F188&gt;AA$7,($D188-SUM($U188:AA188))*$E188*(IF(AA188&lt;1,IF(MIN(AB$7,$F188)&gt;$C188,MIN(AB$7,$F188)-$C188+1,0),MIN(AB$7,$F188)-AA$7))/365,0))</f>
        <v>0</v>
      </c>
      <c r="AC188" s="4">
        <f>IF($F188=0,($D188-SUM($U188:AB188))*$E188*(IF(AB188&lt;1,IF(MIN(AC$7,$F188)&gt;$C188,MIN(AC$7,$F188)-$C188+1,0),MIN(AC$7,$F188)-AB$7))/365,IF($F188&gt;AB$7,($D188-SUM($U188:AB188))*$E188*(IF(AB188&lt;1,IF(MIN(AC$7,$F188)&gt;$C188,MIN(AC$7,$F188)-$C188+1,0),MIN(AC$7,$F188)-AB$7))/365,0))</f>
        <v>0</v>
      </c>
      <c r="AD188" s="4">
        <f>IF($F188=0,($D188-SUM($U188:AC188))*$E188*(IF(AC188&lt;1,IF(MIN(AD$7,$F188)&gt;$C188,MIN(AD$7,$F188)-$C188+1,0),MIN(AD$7,$F188)-AC$7))/365,IF($F188&gt;AC$7,($D188-SUM($U188:AC188))*$E188*(IF(AC188&lt;1,IF(MIN(AD$7,$F188)&gt;$C188,MIN(AD$7,$F188)-$C188+1,0),MIN(AD$7,$F188)-AC$7))/365,0))</f>
        <v>0</v>
      </c>
      <c r="AE188" s="4">
        <f>IF($F188=0,($D188-SUM($U188:AD188))*$E188*(IF(AD188&lt;1,IF(MIN(AE$7,$F188)&gt;$C188,MIN(AE$7,$F188)-$C188+1,0),MIN(AE$7,$F188)-AD$7))/365,IF($F188&gt;AD$7,($D188-SUM($U188:AD188))*$E188*(IF(AD188&lt;1,IF(MIN(AE$7,$F188)&gt;$C188,MIN(AE$7,$F188)-$C188+1,0),MIN(AE$7,$F188)-AD$7))/365,0))</f>
        <v>0</v>
      </c>
      <c r="AF188" s="4">
        <f>IF($F188=0,($D188-SUM($U188:AE188))*$E188*(IF(AE188&lt;1,IF(MIN(AF$7,$F188)&gt;$C188,MIN(AF$7,$F188)-$C188+1,0),MIN(AF$7,$F188)-AE$7))/365,IF($F188&gt;AE$7,($D188-SUM($U188:AE188))*$E188*(IF(AE188&lt;1,IF(MIN(AF$7,$F188)&gt;$C188,MIN(AF$7,$F188)-$C188+1,0),MIN(AF$7,$F188)-AE$7))/365,0))</f>
        <v>0</v>
      </c>
      <c r="AG188" s="4">
        <f>IF($F188=0,($D188-SUM($U188:AF188))*$E188*(IF(AF188&lt;1,IF(MIN(AG$7,$F188)&gt;$C188,MIN(AG$7,$F188)-$C188+1,0),MIN(AG$7,$F188)-AF$7))/365,IF($F188&gt;AF$7,($D188-SUM($U188:AF188))*$E188*(IF(AF188&lt;1,IF(MIN(AG$7,$F188)&gt;$C188,MIN(AG$7,$F188)-$C188+1,0),MIN(AG$7,$F188)-AF$7))/365,0))</f>
        <v>0</v>
      </c>
      <c r="AH188" s="4">
        <f>IF($F188=0,($D188-SUM($U188:AG188))*$E188*(IF(AG188&lt;1,IF(MIN(AH$7,$F188)&gt;$C188,MIN(AH$7,$F188)-$C188+1,0),MIN(AH$7,$F188)-AG$7))/365,IF($F188&gt;AG$7,($D188-SUM($U188:AG188))*$E188*(IF(AG188&lt;1,IF(MIN(AH$7,$F188)&gt;$C188,MIN(AH$7,$F188)-$C188+1,0),MIN(AH$7,$F188)-AG$7))/365,0))</f>
        <v>0</v>
      </c>
      <c r="AI188" s="4">
        <f>IF($F188=0,($D188-SUM($U188:AH188))*$E188*(IF(AH188&lt;1,IF(MIN(AI$7,$F188)&gt;$C188,MIN(AI$7,$F188)-$C188+1,0),MIN(AI$7,$F188)-AH$7))/365,IF($F188&gt;AH$7,($D188-SUM($U188:AH188))*$E188*(IF(AH188&lt;1,IF(MIN(AI$7,$F188)&gt;$C188,MIN(AI$7,$F188)-$C188+1,0),MIN(AI$7,$F188)-AH$7))/365,0))</f>
        <v>0</v>
      </c>
      <c r="AJ188" s="4">
        <f>IF($F188=0,($D188-SUM($U188:AI188))*$E188*(IF(AI188&lt;1,IF(MIN(AJ$7,$F188)&gt;$C188,MIN(AJ$7,$F188)-$C188+1,0),MIN(AJ$7,$F188)-AI$7))/365,IF($F188&gt;AI$7,($D188-SUM($U188:AI188))*$E188*(IF(AI188&lt;1,IF(MIN(AJ$7,$F188)&gt;$C188,MIN(AJ$7,$F188)-$C188+1,0),MIN(AJ$7,$F188)-AI$7))/365,0))</f>
        <v>0</v>
      </c>
      <c r="AK188" s="4">
        <f>IF($F188=0,($D188-SUM($U188:AJ188))*$E188*(IF(AJ188&lt;1,IF(MIN(AK$7,$F188)&gt;$C188,MIN(AK$7,$F188)-$C188+1,0),MIN(AK$7,$F188)-AJ$7))/365,IF($F188&gt;AJ$7,($D188-SUM($U188:AJ188))*$E188*(IF(AJ188&lt;1,IF(MIN(AK$7,$F188)&gt;$C188,MIN(AK$7,$F188)-$C188+1,0),MIN(AK$7,$F188)-AJ$7))/365,0))</f>
        <v>0</v>
      </c>
      <c r="AL188" s="4">
        <f>IF($F188=0,($D188-SUM($U188:AK188))*$E188*(IF(AK188&lt;1,IF(MIN(AL$7,$F188)&gt;$C188,MIN(AL$7,$F188)-$C188+1,0),MIN(AL$7,$F188)-AK$7))/365,IF($F188&gt;AK$7,($D188-SUM($U188:AK188))*$E188*(IF(AK188&lt;1,IF(MIN(AL$7,$F188)&gt;$C188,MIN(AL$7,$F188)-$C188+1,0),MIN(AL$7,$F188)-AK$7))/365,0))</f>
        <v>0</v>
      </c>
      <c r="AM188" s="4">
        <f>IF($F188=0,($D188-SUM($U188:AL188))*$E188*(IF(AL188&lt;1,IF(MIN(AM$7,$F188)&gt;$C188,MIN(AM$7,$F188)-$C188+1,0),MIN(AM$7,$F188)-AL$7))/365,IF($F188&gt;AL$7,($D188-SUM($U188:AL188))*$E188*(IF(AL188&lt;1,IF(MIN(AM$7,$F188)&gt;$C188,MIN(AM$7,$F188)-$C188+1,0),MIN(AM$7,$F188)-AL$7))/365,0))</f>
        <v>0</v>
      </c>
      <c r="AN188" s="4">
        <f>IF($F188=0,($D188-SUM($U188:AM188))*$E188*(IF(AM188&lt;1,IF(MIN(AN$7,$F188)&gt;$C188,MIN(AN$7,$F188)-$C188+1,0),MIN(AN$7,$F188)-AM$7))/365,IF($F188&gt;AM$7,($D188-SUM($U188:AM188))*$E188*(IF(AM188&lt;1,IF(MIN(AN$7,$F188)&gt;$C188,MIN(AN$7,$F188)-$C188+1,0),MIN(AN$7,$F188)-AM$7))/365,0))</f>
        <v>0</v>
      </c>
      <c r="AO188" s="4">
        <f>IF($F188=0,($D188-SUM($U188:AN188))*$E188*(IF(AN188&lt;1,IF(MIN(AO$7,$F188)&gt;$C188,MIN(AO$7,$F188)-$C188+1,0),MIN(AO$7,$F188)-AN$7))/365,IF($F188&gt;AN$7,($D188-SUM($U188:AN188))*$E188*(IF(AN188&lt;1,IF(MIN(AO$7,$F188)&gt;$C188,MIN(AO$7,$F188)-$C188+1,0),MIN(AO$7,$F188)-AN$7))/365,0))</f>
        <v>0</v>
      </c>
      <c r="AP188" s="4">
        <f>IF($F188=0,($D188-SUM($U188:AO188))*$E188*(IF(AO188&lt;1,IF(MIN(AP$7,$F188)&gt;$C188,MIN(AP$7,$F188)-$C188+1,0),MIN(AP$7,$F188)-AO$7))/365,IF($F188&gt;AO$7,($D188-SUM($U188:AO188))*$E188*(IF(AO188&lt;1,IF(MIN(AP$7,$F188)&gt;$C188,MIN(AP$7,$F188)-$C188+1,0),MIN(AP$7,$F188)-AO$7))/365,0))</f>
        <v>0</v>
      </c>
      <c r="AQ188" s="4">
        <f>IF($F188=0,($D188-SUM($U188:AP188))*$E188*(IF(AP188&lt;1,IF(MIN(AQ$7,$F188)&gt;$C188,MIN(AQ$7,$F188)-$C188+1,0),MIN(AQ$7,$F188)-AP$7))/365,IF($F188&gt;AP$7,($D188-SUM($U188:AP188))*$E188*(IF(AP188&lt;1,IF(MIN(AQ$7,$F188)&gt;$C188,MIN(AQ$7,$F188)-$C188+1,0),MIN(AQ$7,$F188)-AP$7))/365,0))</f>
        <v>0</v>
      </c>
      <c r="AR188" s="4">
        <f>IF($F188=0,($D188-SUM($U188:AQ188))*$E188*(IF(AQ188&lt;1,IF(MIN(AR$7,$F188)&gt;$C188,MIN(AR$7,$F188)-$C188+1,0),MIN(AR$7,$F188)-AQ$7))/365,IF($F188&gt;AQ$7,($D188-SUM($U188:AQ188))*$E188*(IF(AQ188&lt;1,IF(MIN(AR$7,$F188)&gt;$C188,MIN(AR$7,$F188)-$C188+1,0),MIN(AR$7,$F188)-AQ$7))/365,0))</f>
        <v>0</v>
      </c>
      <c r="AS188" s="4">
        <f>IF($F188=0,($D188-SUM($U188:AR188))*$E188*(IF(AR188&lt;1,IF(MIN(AS$7,$F188)&gt;$C188,MIN(AS$7,$F188)-$C188+1,0),MIN(AS$7,$F188)-AR$7))/365,IF($F188&gt;AR$7,($D188-SUM($U188:AR188))*$E188*(IF(AR188&lt;1,IF(MIN(AS$7,$F188)&gt;$C188,MIN(AS$7,$F188)-$C188+1,0),MIN(AS$7,$F188)-AR$7))/365,0))</f>
        <v>0</v>
      </c>
    </row>
    <row r="189" spans="1:45">
      <c r="A189" s="15"/>
      <c r="B189" s="17"/>
      <c r="C189" s="16"/>
      <c r="D189" s="15"/>
      <c r="E189" s="11"/>
      <c r="F189" s="16"/>
      <c r="G189" s="15"/>
      <c r="H189" s="14"/>
      <c r="I189" s="5"/>
      <c r="J189" s="13">
        <f>SUM(U189:AS189)</f>
        <v>0</v>
      </c>
      <c r="K189" s="13">
        <f>IF(F189=0,D189-J189,IF(F189&lt;41730,0,D189-J189))</f>
        <v>0</v>
      </c>
      <c r="L189" s="12">
        <f>IF(K189=0,0,IF(G189-((L$7-C189)/365)&lt;0,0,G189-((L$7-C189)/365)))</f>
        <v>0</v>
      </c>
      <c r="M189" s="4">
        <f>IF(K189=0,0,D189*H189)</f>
        <v>0</v>
      </c>
      <c r="N189" s="11">
        <f>IFERROR((1-(M189/K189)^(1/L189)),0)</f>
        <v>0</v>
      </c>
      <c r="O189" s="10">
        <f>IF(F189&gt;41730,IF(F189&gt;41730,(F189-41730)/365,IF(K189=0,0,IF(G189-((L$7-C189)/365)&lt;0,0,G189-((L$7-C189)/365)))),1)</f>
        <v>1</v>
      </c>
      <c r="P189" s="9">
        <f>IF(K189&lt;M189,0,IF(L189=0,K189-M189,K189*N189*O189))</f>
        <v>0</v>
      </c>
      <c r="Q189" s="19">
        <f>IF(F189&gt;41730,D189,0)</f>
        <v>0</v>
      </c>
      <c r="R189" s="18">
        <f>IF(F189&gt;41730,J189+P189,0)</f>
        <v>0</v>
      </c>
      <c r="S189" s="9">
        <f>IF(F189&gt;0,0,K189-P189)</f>
        <v>0</v>
      </c>
      <c r="T189" s="5"/>
      <c r="U189" s="4">
        <f>D189*E189*(IF(U$7&gt;$C189,U$7-$C189+1,0))/365</f>
        <v>0</v>
      </c>
      <c r="V189" s="4">
        <f>($D189-U189)*$E189*(IF(U189&lt;1,IF(V$7&gt;$C189,V$7-$C189+1,0),V$7-U$7))/365</f>
        <v>0</v>
      </c>
      <c r="W189" s="4">
        <f>IF($F189=0,($D189-SUM($U189:V189))*$E189*(IF(V189&lt;1,IF(MIN(W$7,$F189)&gt;$C189,MIN(W$7,$F189)-$C189+1,0),MIN(W$7,$F189)-V$7))/365,IF($F189&gt;V$7,($D189-SUM($U189:V189))*$E189*(IF(V189&lt;1,IF(MIN(W$7,$F189)&gt;$C189,MIN(W$7,$F189)-$C189+1,0),MIN(W$7,$F189)-V$7))/365,0))</f>
        <v>0</v>
      </c>
      <c r="X189" s="4">
        <f>IF($F189=0,($D189-SUM($U189:W189))*$E189*(IF(W189&lt;1,IF(MIN(X$7,$F189)&gt;$C189,MIN(X$7,$F189)-$C189+1,0),MIN(X$7,$F189)-W$7))/365,IF($F189&gt;W$7,($D189-SUM($U189:W189))*$E189*(IF(W189&lt;1,IF(MIN(X$7,$F189)&gt;$C189,MIN(X$7,$F189)-$C189+1,0),MIN(X$7,$F189)-W$7))/365,0))</f>
        <v>0</v>
      </c>
      <c r="Y189" s="4">
        <f>IF($F189=0,($D189-SUM($U189:X189))*$E189*(IF(X189&lt;1,IF(MIN(Y$7,$F189)&gt;$C189,MIN(Y$7,$F189)-$C189+1,0),MIN(Y$7,$F189)-X$7))/365,IF($F189&gt;X$7,($D189-SUM($U189:X189))*$E189*(IF(X189&lt;1,IF(MIN(Y$7,$F189)&gt;$C189,MIN(Y$7,$F189)-$C189+1,0),MIN(Y$7,$F189)-X$7))/365,0))</f>
        <v>0</v>
      </c>
      <c r="Z189" s="4">
        <f>IF($F189=0,($D189-SUM($U189:Y189))*$E189*(IF(Y189&lt;1,IF(MIN(Z$7,$F189)&gt;$C189,MIN(Z$7,$F189)-$C189+1,0),MIN(Z$7,$F189)-Y$7))/365,IF($F189&gt;Y$7,($D189-SUM($U189:Y189))*$E189*(IF(Y189&lt;1,IF(MIN(Z$7,$F189)&gt;$C189,MIN(Z$7,$F189)-$C189+1,0),MIN(Z$7,$F189)-Y$7))/365,0))</f>
        <v>0</v>
      </c>
      <c r="AA189" s="4">
        <f>IF($F189=0,($D189-SUM($U189:Z189))*$E189*(IF(Z189&lt;1,IF(MIN(AA$7,$F189)&gt;$C189,MIN(AA$7,$F189)-$C189+1,0),MIN(AA$7,$F189)-Z$7))/365,IF($F189&gt;Z$7,($D189-SUM($U189:Z189))*$E189*(IF(Z189&lt;1,IF(MIN(AA$7,$F189)&gt;$C189,MIN(AA$7,$F189)-$C189+1,0),MIN(AA$7,$F189)-Z$7))/365,0))</f>
        <v>0</v>
      </c>
      <c r="AB189" s="4">
        <f>IF($F189=0,($D189-SUM($U189:AA189))*$E189*(IF(AA189&lt;1,IF(MIN(AB$7,$F189)&gt;$C189,MIN(AB$7,$F189)-$C189+1,0),MIN(AB$7,$F189)-AA$7))/365,IF($F189&gt;AA$7,($D189-SUM($U189:AA189))*$E189*(IF(AA189&lt;1,IF(MIN(AB$7,$F189)&gt;$C189,MIN(AB$7,$F189)-$C189+1,0),MIN(AB$7,$F189)-AA$7))/365,0))</f>
        <v>0</v>
      </c>
      <c r="AC189" s="4">
        <f>IF($F189=0,($D189-SUM($U189:AB189))*$E189*(IF(AB189&lt;1,IF(MIN(AC$7,$F189)&gt;$C189,MIN(AC$7,$F189)-$C189+1,0),MIN(AC$7,$F189)-AB$7))/365,IF($F189&gt;AB$7,($D189-SUM($U189:AB189))*$E189*(IF(AB189&lt;1,IF(MIN(AC$7,$F189)&gt;$C189,MIN(AC$7,$F189)-$C189+1,0),MIN(AC$7,$F189)-AB$7))/365,0))</f>
        <v>0</v>
      </c>
      <c r="AD189" s="4">
        <f>IF($F189=0,($D189-SUM($U189:AC189))*$E189*(IF(AC189&lt;1,IF(MIN(AD$7,$F189)&gt;$C189,MIN(AD$7,$F189)-$C189+1,0),MIN(AD$7,$F189)-AC$7))/365,IF($F189&gt;AC$7,($D189-SUM($U189:AC189))*$E189*(IF(AC189&lt;1,IF(MIN(AD$7,$F189)&gt;$C189,MIN(AD$7,$F189)-$C189+1,0),MIN(AD$7,$F189)-AC$7))/365,0))</f>
        <v>0</v>
      </c>
      <c r="AE189" s="4">
        <f>IF($F189=0,($D189-SUM($U189:AD189))*$E189*(IF(AD189&lt;1,IF(MIN(AE$7,$F189)&gt;$C189,MIN(AE$7,$F189)-$C189+1,0),MIN(AE$7,$F189)-AD$7))/365,IF($F189&gt;AD$7,($D189-SUM($U189:AD189))*$E189*(IF(AD189&lt;1,IF(MIN(AE$7,$F189)&gt;$C189,MIN(AE$7,$F189)-$C189+1,0),MIN(AE$7,$F189)-AD$7))/365,0))</f>
        <v>0</v>
      </c>
      <c r="AF189" s="4">
        <f>IF($F189=0,($D189-SUM($U189:AE189))*$E189*(IF(AE189&lt;1,IF(MIN(AF$7,$F189)&gt;$C189,MIN(AF$7,$F189)-$C189+1,0),MIN(AF$7,$F189)-AE$7))/365,IF($F189&gt;AE$7,($D189-SUM($U189:AE189))*$E189*(IF(AE189&lt;1,IF(MIN(AF$7,$F189)&gt;$C189,MIN(AF$7,$F189)-$C189+1,0),MIN(AF$7,$F189)-AE$7))/365,0))</f>
        <v>0</v>
      </c>
      <c r="AG189" s="4">
        <f>IF($F189=0,($D189-SUM($U189:AF189))*$E189*(IF(AF189&lt;1,IF(MIN(AG$7,$F189)&gt;$C189,MIN(AG$7,$F189)-$C189+1,0),MIN(AG$7,$F189)-AF$7))/365,IF($F189&gt;AF$7,($D189-SUM($U189:AF189))*$E189*(IF(AF189&lt;1,IF(MIN(AG$7,$F189)&gt;$C189,MIN(AG$7,$F189)-$C189+1,0),MIN(AG$7,$F189)-AF$7))/365,0))</f>
        <v>0</v>
      </c>
      <c r="AH189" s="4">
        <f>IF($F189=0,($D189-SUM($U189:AG189))*$E189*(IF(AG189&lt;1,IF(MIN(AH$7,$F189)&gt;$C189,MIN(AH$7,$F189)-$C189+1,0),MIN(AH$7,$F189)-AG$7))/365,IF($F189&gt;AG$7,($D189-SUM($U189:AG189))*$E189*(IF(AG189&lt;1,IF(MIN(AH$7,$F189)&gt;$C189,MIN(AH$7,$F189)-$C189+1,0),MIN(AH$7,$F189)-AG$7))/365,0))</f>
        <v>0</v>
      </c>
      <c r="AI189" s="4">
        <f>IF($F189=0,($D189-SUM($U189:AH189))*$E189*(IF(AH189&lt;1,IF(MIN(AI$7,$F189)&gt;$C189,MIN(AI$7,$F189)-$C189+1,0),MIN(AI$7,$F189)-AH$7))/365,IF($F189&gt;AH$7,($D189-SUM($U189:AH189))*$E189*(IF(AH189&lt;1,IF(MIN(AI$7,$F189)&gt;$C189,MIN(AI$7,$F189)-$C189+1,0),MIN(AI$7,$F189)-AH$7))/365,0))</f>
        <v>0</v>
      </c>
      <c r="AJ189" s="4">
        <f>IF($F189=0,($D189-SUM($U189:AI189))*$E189*(IF(AI189&lt;1,IF(MIN(AJ$7,$F189)&gt;$C189,MIN(AJ$7,$F189)-$C189+1,0),MIN(AJ$7,$F189)-AI$7))/365,IF($F189&gt;AI$7,($D189-SUM($U189:AI189))*$E189*(IF(AI189&lt;1,IF(MIN(AJ$7,$F189)&gt;$C189,MIN(AJ$7,$F189)-$C189+1,0),MIN(AJ$7,$F189)-AI$7))/365,0))</f>
        <v>0</v>
      </c>
      <c r="AK189" s="4">
        <f>IF($F189=0,($D189-SUM($U189:AJ189))*$E189*(IF(AJ189&lt;1,IF(MIN(AK$7,$F189)&gt;$C189,MIN(AK$7,$F189)-$C189+1,0),MIN(AK$7,$F189)-AJ$7))/365,IF($F189&gt;AJ$7,($D189-SUM($U189:AJ189))*$E189*(IF(AJ189&lt;1,IF(MIN(AK$7,$F189)&gt;$C189,MIN(AK$7,$F189)-$C189+1,0),MIN(AK$7,$F189)-AJ$7))/365,0))</f>
        <v>0</v>
      </c>
      <c r="AL189" s="4">
        <f>IF($F189=0,($D189-SUM($U189:AK189))*$E189*(IF(AK189&lt;1,IF(MIN(AL$7,$F189)&gt;$C189,MIN(AL$7,$F189)-$C189+1,0),MIN(AL$7,$F189)-AK$7))/365,IF($F189&gt;AK$7,($D189-SUM($U189:AK189))*$E189*(IF(AK189&lt;1,IF(MIN(AL$7,$F189)&gt;$C189,MIN(AL$7,$F189)-$C189+1,0),MIN(AL$7,$F189)-AK$7))/365,0))</f>
        <v>0</v>
      </c>
      <c r="AM189" s="4">
        <f>IF($F189=0,($D189-SUM($U189:AL189))*$E189*(IF(AL189&lt;1,IF(MIN(AM$7,$F189)&gt;$C189,MIN(AM$7,$F189)-$C189+1,0),MIN(AM$7,$F189)-AL$7))/365,IF($F189&gt;AL$7,($D189-SUM($U189:AL189))*$E189*(IF(AL189&lt;1,IF(MIN(AM$7,$F189)&gt;$C189,MIN(AM$7,$F189)-$C189+1,0),MIN(AM$7,$F189)-AL$7))/365,0))</f>
        <v>0</v>
      </c>
      <c r="AN189" s="4">
        <f>IF($F189=0,($D189-SUM($U189:AM189))*$E189*(IF(AM189&lt;1,IF(MIN(AN$7,$F189)&gt;$C189,MIN(AN$7,$F189)-$C189+1,0),MIN(AN$7,$F189)-AM$7))/365,IF($F189&gt;AM$7,($D189-SUM($U189:AM189))*$E189*(IF(AM189&lt;1,IF(MIN(AN$7,$F189)&gt;$C189,MIN(AN$7,$F189)-$C189+1,0),MIN(AN$7,$F189)-AM$7))/365,0))</f>
        <v>0</v>
      </c>
      <c r="AO189" s="4">
        <f>IF($F189=0,($D189-SUM($U189:AN189))*$E189*(IF(AN189&lt;1,IF(MIN(AO$7,$F189)&gt;$C189,MIN(AO$7,$F189)-$C189+1,0),MIN(AO$7,$F189)-AN$7))/365,IF($F189&gt;AN$7,($D189-SUM($U189:AN189))*$E189*(IF(AN189&lt;1,IF(MIN(AO$7,$F189)&gt;$C189,MIN(AO$7,$F189)-$C189+1,0),MIN(AO$7,$F189)-AN$7))/365,0))</f>
        <v>0</v>
      </c>
      <c r="AP189" s="4">
        <f>IF($F189=0,($D189-SUM($U189:AO189))*$E189*(IF(AO189&lt;1,IF(MIN(AP$7,$F189)&gt;$C189,MIN(AP$7,$F189)-$C189+1,0),MIN(AP$7,$F189)-AO$7))/365,IF($F189&gt;AO$7,($D189-SUM($U189:AO189))*$E189*(IF(AO189&lt;1,IF(MIN(AP$7,$F189)&gt;$C189,MIN(AP$7,$F189)-$C189+1,0),MIN(AP$7,$F189)-AO$7))/365,0))</f>
        <v>0</v>
      </c>
      <c r="AQ189" s="4">
        <f>IF($F189=0,($D189-SUM($U189:AP189))*$E189*(IF(AP189&lt;1,IF(MIN(AQ$7,$F189)&gt;$C189,MIN(AQ$7,$F189)-$C189+1,0),MIN(AQ$7,$F189)-AP$7))/365,IF($F189&gt;AP$7,($D189-SUM($U189:AP189))*$E189*(IF(AP189&lt;1,IF(MIN(AQ$7,$F189)&gt;$C189,MIN(AQ$7,$F189)-$C189+1,0),MIN(AQ$7,$F189)-AP$7))/365,0))</f>
        <v>0</v>
      </c>
      <c r="AR189" s="4">
        <f>IF($F189=0,($D189-SUM($U189:AQ189))*$E189*(IF(AQ189&lt;1,IF(MIN(AR$7,$F189)&gt;$C189,MIN(AR$7,$F189)-$C189+1,0),MIN(AR$7,$F189)-AQ$7))/365,IF($F189&gt;AQ$7,($D189-SUM($U189:AQ189))*$E189*(IF(AQ189&lt;1,IF(MIN(AR$7,$F189)&gt;$C189,MIN(AR$7,$F189)-$C189+1,0),MIN(AR$7,$F189)-AQ$7))/365,0))</f>
        <v>0</v>
      </c>
      <c r="AS189" s="4">
        <f>IF($F189=0,($D189-SUM($U189:AR189))*$E189*(IF(AR189&lt;1,IF(MIN(AS$7,$F189)&gt;$C189,MIN(AS$7,$F189)-$C189+1,0),MIN(AS$7,$F189)-AR$7))/365,IF($F189&gt;AR$7,($D189-SUM($U189:AR189))*$E189*(IF(AR189&lt;1,IF(MIN(AS$7,$F189)&gt;$C189,MIN(AS$7,$F189)-$C189+1,0),MIN(AS$7,$F189)-AR$7))/365,0))</f>
        <v>0</v>
      </c>
    </row>
    <row r="190" spans="1:45">
      <c r="A190" s="15"/>
      <c r="B190" s="17"/>
      <c r="C190" s="16"/>
      <c r="D190" s="15"/>
      <c r="E190" s="11"/>
      <c r="F190" s="16"/>
      <c r="G190" s="15"/>
      <c r="H190" s="14"/>
      <c r="I190" s="5"/>
      <c r="J190" s="13">
        <f>SUM(U190:AS190)</f>
        <v>0</v>
      </c>
      <c r="K190" s="13">
        <f>IF(F190=0,D190-J190,IF(F190&lt;41730,0,D190-J190))</f>
        <v>0</v>
      </c>
      <c r="L190" s="12">
        <f>IF(K190=0,0,IF(G190-((L$7-C190)/365)&lt;0,0,G190-((L$7-C190)/365)))</f>
        <v>0</v>
      </c>
      <c r="M190" s="4">
        <f>IF(K190=0,0,D190*H190)</f>
        <v>0</v>
      </c>
      <c r="N190" s="11">
        <f>IFERROR((1-(M190/K190)^(1/L190)),0)</f>
        <v>0</v>
      </c>
      <c r="O190" s="10">
        <f>IF(F190&gt;41730,IF(F190&gt;41730,(F190-41730)/365,IF(K190=0,0,IF(G190-((L$7-C190)/365)&lt;0,0,G190-((L$7-C190)/365)))),1)</f>
        <v>1</v>
      </c>
      <c r="P190" s="9">
        <f>IF(K190&lt;M190,0,IF(L190=0,K190-M190,K190*N190*O190))</f>
        <v>0</v>
      </c>
      <c r="Q190" s="19">
        <f>IF(F190&gt;41730,D190,0)</f>
        <v>0</v>
      </c>
      <c r="R190" s="18">
        <f>IF(F190&gt;41730,J190+P190,0)</f>
        <v>0</v>
      </c>
      <c r="S190" s="9">
        <f>IF(F190&gt;0,0,K190-P190)</f>
        <v>0</v>
      </c>
      <c r="T190" s="5"/>
      <c r="U190" s="4">
        <f>D190*E190*(IF(U$7&gt;$C190,U$7-$C190+1,0))/365</f>
        <v>0</v>
      </c>
      <c r="V190" s="4">
        <f>($D190-U190)*$E190*(IF(U190&lt;1,IF(V$7&gt;$C190,V$7-$C190+1,0),V$7-U$7))/365</f>
        <v>0</v>
      </c>
      <c r="W190" s="4">
        <f>IF($F190=0,($D190-SUM($U190:V190))*$E190*(IF(V190&lt;1,IF(MIN(W$7,$F190)&gt;$C190,MIN(W$7,$F190)-$C190+1,0),MIN(W$7,$F190)-V$7))/365,IF($F190&gt;V$7,($D190-SUM($U190:V190))*$E190*(IF(V190&lt;1,IF(MIN(W$7,$F190)&gt;$C190,MIN(W$7,$F190)-$C190+1,0),MIN(W$7,$F190)-V$7))/365,0))</f>
        <v>0</v>
      </c>
      <c r="X190" s="4">
        <f>IF($F190=0,($D190-SUM($U190:W190))*$E190*(IF(W190&lt;1,IF(MIN(X$7,$F190)&gt;$C190,MIN(X$7,$F190)-$C190+1,0),MIN(X$7,$F190)-W$7))/365,IF($F190&gt;W$7,($D190-SUM($U190:W190))*$E190*(IF(W190&lt;1,IF(MIN(X$7,$F190)&gt;$C190,MIN(X$7,$F190)-$C190+1,0),MIN(X$7,$F190)-W$7))/365,0))</f>
        <v>0</v>
      </c>
      <c r="Y190" s="4">
        <f>IF($F190=0,($D190-SUM($U190:X190))*$E190*(IF(X190&lt;1,IF(MIN(Y$7,$F190)&gt;$C190,MIN(Y$7,$F190)-$C190+1,0),MIN(Y$7,$F190)-X$7))/365,IF($F190&gt;X$7,($D190-SUM($U190:X190))*$E190*(IF(X190&lt;1,IF(MIN(Y$7,$F190)&gt;$C190,MIN(Y$7,$F190)-$C190+1,0),MIN(Y$7,$F190)-X$7))/365,0))</f>
        <v>0</v>
      </c>
      <c r="Z190" s="4">
        <f>IF($F190=0,($D190-SUM($U190:Y190))*$E190*(IF(Y190&lt;1,IF(MIN(Z$7,$F190)&gt;$C190,MIN(Z$7,$F190)-$C190+1,0),MIN(Z$7,$F190)-Y$7))/365,IF($F190&gt;Y$7,($D190-SUM($U190:Y190))*$E190*(IF(Y190&lt;1,IF(MIN(Z$7,$F190)&gt;$C190,MIN(Z$7,$F190)-$C190+1,0),MIN(Z$7,$F190)-Y$7))/365,0))</f>
        <v>0</v>
      </c>
      <c r="AA190" s="4">
        <f>IF($F190=0,($D190-SUM($U190:Z190))*$E190*(IF(Z190&lt;1,IF(MIN(AA$7,$F190)&gt;$C190,MIN(AA$7,$F190)-$C190+1,0),MIN(AA$7,$F190)-Z$7))/365,IF($F190&gt;Z$7,($D190-SUM($U190:Z190))*$E190*(IF(Z190&lt;1,IF(MIN(AA$7,$F190)&gt;$C190,MIN(AA$7,$F190)-$C190+1,0),MIN(AA$7,$F190)-Z$7))/365,0))</f>
        <v>0</v>
      </c>
      <c r="AB190" s="4">
        <f>IF($F190=0,($D190-SUM($U190:AA190))*$E190*(IF(AA190&lt;1,IF(MIN(AB$7,$F190)&gt;$C190,MIN(AB$7,$F190)-$C190+1,0),MIN(AB$7,$F190)-AA$7))/365,IF($F190&gt;AA$7,($D190-SUM($U190:AA190))*$E190*(IF(AA190&lt;1,IF(MIN(AB$7,$F190)&gt;$C190,MIN(AB$7,$F190)-$C190+1,0),MIN(AB$7,$F190)-AA$7))/365,0))</f>
        <v>0</v>
      </c>
      <c r="AC190" s="4">
        <f>IF($F190=0,($D190-SUM($U190:AB190))*$E190*(IF(AB190&lt;1,IF(MIN(AC$7,$F190)&gt;$C190,MIN(AC$7,$F190)-$C190+1,0),MIN(AC$7,$F190)-AB$7))/365,IF($F190&gt;AB$7,($D190-SUM($U190:AB190))*$E190*(IF(AB190&lt;1,IF(MIN(AC$7,$F190)&gt;$C190,MIN(AC$7,$F190)-$C190+1,0),MIN(AC$7,$F190)-AB$7))/365,0))</f>
        <v>0</v>
      </c>
      <c r="AD190" s="4">
        <f>IF($F190=0,($D190-SUM($U190:AC190))*$E190*(IF(AC190&lt;1,IF(MIN(AD$7,$F190)&gt;$C190,MIN(AD$7,$F190)-$C190+1,0),MIN(AD$7,$F190)-AC$7))/365,IF($F190&gt;AC$7,($D190-SUM($U190:AC190))*$E190*(IF(AC190&lt;1,IF(MIN(AD$7,$F190)&gt;$C190,MIN(AD$7,$F190)-$C190+1,0),MIN(AD$7,$F190)-AC$7))/365,0))</f>
        <v>0</v>
      </c>
      <c r="AE190" s="4">
        <f>IF($F190=0,($D190-SUM($U190:AD190))*$E190*(IF(AD190&lt;1,IF(MIN(AE$7,$F190)&gt;$C190,MIN(AE$7,$F190)-$C190+1,0),MIN(AE$7,$F190)-AD$7))/365,IF($F190&gt;AD$7,($D190-SUM($U190:AD190))*$E190*(IF(AD190&lt;1,IF(MIN(AE$7,$F190)&gt;$C190,MIN(AE$7,$F190)-$C190+1,0),MIN(AE$7,$F190)-AD$7))/365,0))</f>
        <v>0</v>
      </c>
      <c r="AF190" s="4">
        <f>IF($F190=0,($D190-SUM($U190:AE190))*$E190*(IF(AE190&lt;1,IF(MIN(AF$7,$F190)&gt;$C190,MIN(AF$7,$F190)-$C190+1,0),MIN(AF$7,$F190)-AE$7))/365,IF($F190&gt;AE$7,($D190-SUM($U190:AE190))*$E190*(IF(AE190&lt;1,IF(MIN(AF$7,$F190)&gt;$C190,MIN(AF$7,$F190)-$C190+1,0),MIN(AF$7,$F190)-AE$7))/365,0))</f>
        <v>0</v>
      </c>
      <c r="AG190" s="4">
        <f>IF($F190=0,($D190-SUM($U190:AF190))*$E190*(IF(AF190&lt;1,IF(MIN(AG$7,$F190)&gt;$C190,MIN(AG$7,$F190)-$C190+1,0),MIN(AG$7,$F190)-AF$7))/365,IF($F190&gt;AF$7,($D190-SUM($U190:AF190))*$E190*(IF(AF190&lt;1,IF(MIN(AG$7,$F190)&gt;$C190,MIN(AG$7,$F190)-$C190+1,0),MIN(AG$7,$F190)-AF$7))/365,0))</f>
        <v>0</v>
      </c>
      <c r="AH190" s="4">
        <f>IF($F190=0,($D190-SUM($U190:AG190))*$E190*(IF(AG190&lt;1,IF(MIN(AH$7,$F190)&gt;$C190,MIN(AH$7,$F190)-$C190+1,0),MIN(AH$7,$F190)-AG$7))/365,IF($F190&gt;AG$7,($D190-SUM($U190:AG190))*$E190*(IF(AG190&lt;1,IF(MIN(AH$7,$F190)&gt;$C190,MIN(AH$7,$F190)-$C190+1,0),MIN(AH$7,$F190)-AG$7))/365,0))</f>
        <v>0</v>
      </c>
      <c r="AI190" s="4">
        <f>IF($F190=0,($D190-SUM($U190:AH190))*$E190*(IF(AH190&lt;1,IF(MIN(AI$7,$F190)&gt;$C190,MIN(AI$7,$F190)-$C190+1,0),MIN(AI$7,$F190)-AH$7))/365,IF($F190&gt;AH$7,($D190-SUM($U190:AH190))*$E190*(IF(AH190&lt;1,IF(MIN(AI$7,$F190)&gt;$C190,MIN(AI$7,$F190)-$C190+1,0),MIN(AI$7,$F190)-AH$7))/365,0))</f>
        <v>0</v>
      </c>
      <c r="AJ190" s="4">
        <f>IF($F190=0,($D190-SUM($U190:AI190))*$E190*(IF(AI190&lt;1,IF(MIN(AJ$7,$F190)&gt;$C190,MIN(AJ$7,$F190)-$C190+1,0),MIN(AJ$7,$F190)-AI$7))/365,IF($F190&gt;AI$7,($D190-SUM($U190:AI190))*$E190*(IF(AI190&lt;1,IF(MIN(AJ$7,$F190)&gt;$C190,MIN(AJ$7,$F190)-$C190+1,0),MIN(AJ$7,$F190)-AI$7))/365,0))</f>
        <v>0</v>
      </c>
      <c r="AK190" s="4">
        <f>IF($F190=0,($D190-SUM($U190:AJ190))*$E190*(IF(AJ190&lt;1,IF(MIN(AK$7,$F190)&gt;$C190,MIN(AK$7,$F190)-$C190+1,0),MIN(AK$7,$F190)-AJ$7))/365,IF($F190&gt;AJ$7,($D190-SUM($U190:AJ190))*$E190*(IF(AJ190&lt;1,IF(MIN(AK$7,$F190)&gt;$C190,MIN(AK$7,$F190)-$C190+1,0),MIN(AK$7,$F190)-AJ$7))/365,0))</f>
        <v>0</v>
      </c>
      <c r="AL190" s="4">
        <f>IF($F190=0,($D190-SUM($U190:AK190))*$E190*(IF(AK190&lt;1,IF(MIN(AL$7,$F190)&gt;$C190,MIN(AL$7,$F190)-$C190+1,0),MIN(AL$7,$F190)-AK$7))/365,IF($F190&gt;AK$7,($D190-SUM($U190:AK190))*$E190*(IF(AK190&lt;1,IF(MIN(AL$7,$F190)&gt;$C190,MIN(AL$7,$F190)-$C190+1,0),MIN(AL$7,$F190)-AK$7))/365,0))</f>
        <v>0</v>
      </c>
      <c r="AM190" s="4">
        <f>IF($F190=0,($D190-SUM($U190:AL190))*$E190*(IF(AL190&lt;1,IF(MIN(AM$7,$F190)&gt;$C190,MIN(AM$7,$F190)-$C190+1,0),MIN(AM$7,$F190)-AL$7))/365,IF($F190&gt;AL$7,($D190-SUM($U190:AL190))*$E190*(IF(AL190&lt;1,IF(MIN(AM$7,$F190)&gt;$C190,MIN(AM$7,$F190)-$C190+1,0),MIN(AM$7,$F190)-AL$7))/365,0))</f>
        <v>0</v>
      </c>
      <c r="AN190" s="4">
        <f>IF($F190=0,($D190-SUM($U190:AM190))*$E190*(IF(AM190&lt;1,IF(MIN(AN$7,$F190)&gt;$C190,MIN(AN$7,$F190)-$C190+1,0),MIN(AN$7,$F190)-AM$7))/365,IF($F190&gt;AM$7,($D190-SUM($U190:AM190))*$E190*(IF(AM190&lt;1,IF(MIN(AN$7,$F190)&gt;$C190,MIN(AN$7,$F190)-$C190+1,0),MIN(AN$7,$F190)-AM$7))/365,0))</f>
        <v>0</v>
      </c>
      <c r="AO190" s="4">
        <f>IF($F190=0,($D190-SUM($U190:AN190))*$E190*(IF(AN190&lt;1,IF(MIN(AO$7,$F190)&gt;$C190,MIN(AO$7,$F190)-$C190+1,0),MIN(AO$7,$F190)-AN$7))/365,IF($F190&gt;AN$7,($D190-SUM($U190:AN190))*$E190*(IF(AN190&lt;1,IF(MIN(AO$7,$F190)&gt;$C190,MIN(AO$7,$F190)-$C190+1,0),MIN(AO$7,$F190)-AN$7))/365,0))</f>
        <v>0</v>
      </c>
      <c r="AP190" s="4">
        <f>IF($F190=0,($D190-SUM($U190:AO190))*$E190*(IF(AO190&lt;1,IF(MIN(AP$7,$F190)&gt;$C190,MIN(AP$7,$F190)-$C190+1,0),MIN(AP$7,$F190)-AO$7))/365,IF($F190&gt;AO$7,($D190-SUM($U190:AO190))*$E190*(IF(AO190&lt;1,IF(MIN(AP$7,$F190)&gt;$C190,MIN(AP$7,$F190)-$C190+1,0),MIN(AP$7,$F190)-AO$7))/365,0))</f>
        <v>0</v>
      </c>
      <c r="AQ190" s="4">
        <f>IF($F190=0,($D190-SUM($U190:AP190))*$E190*(IF(AP190&lt;1,IF(MIN(AQ$7,$F190)&gt;$C190,MIN(AQ$7,$F190)-$C190+1,0),MIN(AQ$7,$F190)-AP$7))/365,IF($F190&gt;AP$7,($D190-SUM($U190:AP190))*$E190*(IF(AP190&lt;1,IF(MIN(AQ$7,$F190)&gt;$C190,MIN(AQ$7,$F190)-$C190+1,0),MIN(AQ$7,$F190)-AP$7))/365,0))</f>
        <v>0</v>
      </c>
      <c r="AR190" s="4">
        <f>IF($F190=0,($D190-SUM($U190:AQ190))*$E190*(IF(AQ190&lt;1,IF(MIN(AR$7,$F190)&gt;$C190,MIN(AR$7,$F190)-$C190+1,0),MIN(AR$7,$F190)-AQ$7))/365,IF($F190&gt;AQ$7,($D190-SUM($U190:AQ190))*$E190*(IF(AQ190&lt;1,IF(MIN(AR$7,$F190)&gt;$C190,MIN(AR$7,$F190)-$C190+1,0),MIN(AR$7,$F190)-AQ$7))/365,0))</f>
        <v>0</v>
      </c>
      <c r="AS190" s="4">
        <f>IF($F190=0,($D190-SUM($U190:AR190))*$E190*(IF(AR190&lt;1,IF(MIN(AS$7,$F190)&gt;$C190,MIN(AS$7,$F190)-$C190+1,0),MIN(AS$7,$F190)-AR$7))/365,IF($F190&gt;AR$7,($D190-SUM($U190:AR190))*$E190*(IF(AR190&lt;1,IF(MIN(AS$7,$F190)&gt;$C190,MIN(AS$7,$F190)-$C190+1,0),MIN(AS$7,$F190)-AR$7))/365,0))</f>
        <v>0</v>
      </c>
    </row>
    <row r="191" spans="1:45">
      <c r="A191" s="15"/>
      <c r="B191" s="17"/>
      <c r="C191" s="16"/>
      <c r="D191" s="15"/>
      <c r="E191" s="11"/>
      <c r="F191" s="16"/>
      <c r="G191" s="15"/>
      <c r="H191" s="14"/>
      <c r="I191" s="5"/>
      <c r="J191" s="13">
        <f>SUM(U191:AS191)</f>
        <v>0</v>
      </c>
      <c r="K191" s="13">
        <f>IF(F191=0,D191-J191,IF(F191&lt;41730,0,D191-J191))</f>
        <v>0</v>
      </c>
      <c r="L191" s="12">
        <f>IF(K191=0,0,IF(G191-((L$7-C191)/365)&lt;0,0,G191-((L$7-C191)/365)))</f>
        <v>0</v>
      </c>
      <c r="M191" s="4">
        <f>IF(K191=0,0,D191*H191)</f>
        <v>0</v>
      </c>
      <c r="N191" s="11">
        <f>IFERROR((1-(M191/K191)^(1/L191)),0)</f>
        <v>0</v>
      </c>
      <c r="O191" s="10">
        <f>IF(F191&gt;41730,IF(F191&gt;41730,(F191-41730)/365,IF(K191=0,0,IF(G191-((L$7-C191)/365)&lt;0,0,G191-((L$7-C191)/365)))),1)</f>
        <v>1</v>
      </c>
      <c r="P191" s="9">
        <f>IF(K191&lt;M191,0,IF(L191=0,K191-M191,K191*N191*O191))</f>
        <v>0</v>
      </c>
      <c r="Q191" s="19">
        <f>IF(F191&gt;41730,D191,0)</f>
        <v>0</v>
      </c>
      <c r="R191" s="18">
        <f>IF(F191&gt;41730,J191+P191,0)</f>
        <v>0</v>
      </c>
      <c r="S191" s="9">
        <f>IF(F191&gt;0,0,K191-P191)</f>
        <v>0</v>
      </c>
      <c r="T191" s="5"/>
      <c r="U191" s="4">
        <f>D191*E191*(IF(U$7&gt;$C191,U$7-$C191+1,0))/365</f>
        <v>0</v>
      </c>
      <c r="V191" s="4">
        <f>($D191-U191)*$E191*(IF(U191&lt;1,IF(V$7&gt;$C191,V$7-$C191+1,0),V$7-U$7))/365</f>
        <v>0</v>
      </c>
      <c r="W191" s="4">
        <f>IF($F191=0,($D191-SUM($U191:V191))*$E191*(IF(V191&lt;1,IF(MIN(W$7,$F191)&gt;$C191,MIN(W$7,$F191)-$C191+1,0),MIN(W$7,$F191)-V$7))/365,IF($F191&gt;V$7,($D191-SUM($U191:V191))*$E191*(IF(V191&lt;1,IF(MIN(W$7,$F191)&gt;$C191,MIN(W$7,$F191)-$C191+1,0),MIN(W$7,$F191)-V$7))/365,0))</f>
        <v>0</v>
      </c>
      <c r="X191" s="4">
        <f>IF($F191=0,($D191-SUM($U191:W191))*$E191*(IF(W191&lt;1,IF(MIN(X$7,$F191)&gt;$C191,MIN(X$7,$F191)-$C191+1,0),MIN(X$7,$F191)-W$7))/365,IF($F191&gt;W$7,($D191-SUM($U191:W191))*$E191*(IF(W191&lt;1,IF(MIN(X$7,$F191)&gt;$C191,MIN(X$7,$F191)-$C191+1,0),MIN(X$7,$F191)-W$7))/365,0))</f>
        <v>0</v>
      </c>
      <c r="Y191" s="4">
        <f>IF($F191=0,($D191-SUM($U191:X191))*$E191*(IF(X191&lt;1,IF(MIN(Y$7,$F191)&gt;$C191,MIN(Y$7,$F191)-$C191+1,0),MIN(Y$7,$F191)-X$7))/365,IF($F191&gt;X$7,($D191-SUM($U191:X191))*$E191*(IF(X191&lt;1,IF(MIN(Y$7,$F191)&gt;$C191,MIN(Y$7,$F191)-$C191+1,0),MIN(Y$7,$F191)-X$7))/365,0))</f>
        <v>0</v>
      </c>
      <c r="Z191" s="4">
        <f>IF($F191=0,($D191-SUM($U191:Y191))*$E191*(IF(Y191&lt;1,IF(MIN(Z$7,$F191)&gt;$C191,MIN(Z$7,$F191)-$C191+1,0),MIN(Z$7,$F191)-Y$7))/365,IF($F191&gt;Y$7,($D191-SUM($U191:Y191))*$E191*(IF(Y191&lt;1,IF(MIN(Z$7,$F191)&gt;$C191,MIN(Z$7,$F191)-$C191+1,0),MIN(Z$7,$F191)-Y$7))/365,0))</f>
        <v>0</v>
      </c>
      <c r="AA191" s="4">
        <f>IF($F191=0,($D191-SUM($U191:Z191))*$E191*(IF(Z191&lt;1,IF(MIN(AA$7,$F191)&gt;$C191,MIN(AA$7,$F191)-$C191+1,0),MIN(AA$7,$F191)-Z$7))/365,IF($F191&gt;Z$7,($D191-SUM($U191:Z191))*$E191*(IF(Z191&lt;1,IF(MIN(AA$7,$F191)&gt;$C191,MIN(AA$7,$F191)-$C191+1,0),MIN(AA$7,$F191)-Z$7))/365,0))</f>
        <v>0</v>
      </c>
      <c r="AB191" s="4">
        <f>IF($F191=0,($D191-SUM($U191:AA191))*$E191*(IF(AA191&lt;1,IF(MIN(AB$7,$F191)&gt;$C191,MIN(AB$7,$F191)-$C191+1,0),MIN(AB$7,$F191)-AA$7))/365,IF($F191&gt;AA$7,($D191-SUM($U191:AA191))*$E191*(IF(AA191&lt;1,IF(MIN(AB$7,$F191)&gt;$C191,MIN(AB$7,$F191)-$C191+1,0),MIN(AB$7,$F191)-AA$7))/365,0))</f>
        <v>0</v>
      </c>
      <c r="AC191" s="4">
        <f>IF($F191=0,($D191-SUM($U191:AB191))*$E191*(IF(AB191&lt;1,IF(MIN(AC$7,$F191)&gt;$C191,MIN(AC$7,$F191)-$C191+1,0),MIN(AC$7,$F191)-AB$7))/365,IF($F191&gt;AB$7,($D191-SUM($U191:AB191))*$E191*(IF(AB191&lt;1,IF(MIN(AC$7,$F191)&gt;$C191,MIN(AC$7,$F191)-$C191+1,0),MIN(AC$7,$F191)-AB$7))/365,0))</f>
        <v>0</v>
      </c>
      <c r="AD191" s="4">
        <f>IF($F191=0,($D191-SUM($U191:AC191))*$E191*(IF(AC191&lt;1,IF(MIN(AD$7,$F191)&gt;$C191,MIN(AD$7,$F191)-$C191+1,0),MIN(AD$7,$F191)-AC$7))/365,IF($F191&gt;AC$7,($D191-SUM($U191:AC191))*$E191*(IF(AC191&lt;1,IF(MIN(AD$7,$F191)&gt;$C191,MIN(AD$7,$F191)-$C191+1,0),MIN(AD$7,$F191)-AC$7))/365,0))</f>
        <v>0</v>
      </c>
      <c r="AE191" s="4">
        <f>IF($F191=0,($D191-SUM($U191:AD191))*$E191*(IF(AD191&lt;1,IF(MIN(AE$7,$F191)&gt;$C191,MIN(AE$7,$F191)-$C191+1,0),MIN(AE$7,$F191)-AD$7))/365,IF($F191&gt;AD$7,($D191-SUM($U191:AD191))*$E191*(IF(AD191&lt;1,IF(MIN(AE$7,$F191)&gt;$C191,MIN(AE$7,$F191)-$C191+1,0),MIN(AE$7,$F191)-AD$7))/365,0))</f>
        <v>0</v>
      </c>
      <c r="AF191" s="4">
        <f>IF($F191=0,($D191-SUM($U191:AE191))*$E191*(IF(AE191&lt;1,IF(MIN(AF$7,$F191)&gt;$C191,MIN(AF$7,$F191)-$C191+1,0),MIN(AF$7,$F191)-AE$7))/365,IF($F191&gt;AE$7,($D191-SUM($U191:AE191))*$E191*(IF(AE191&lt;1,IF(MIN(AF$7,$F191)&gt;$C191,MIN(AF$7,$F191)-$C191+1,0),MIN(AF$7,$F191)-AE$7))/365,0))</f>
        <v>0</v>
      </c>
      <c r="AG191" s="4">
        <f>IF($F191=0,($D191-SUM($U191:AF191))*$E191*(IF(AF191&lt;1,IF(MIN(AG$7,$F191)&gt;$C191,MIN(AG$7,$F191)-$C191+1,0),MIN(AG$7,$F191)-AF$7))/365,IF($F191&gt;AF$7,($D191-SUM($U191:AF191))*$E191*(IF(AF191&lt;1,IF(MIN(AG$7,$F191)&gt;$C191,MIN(AG$7,$F191)-$C191+1,0),MIN(AG$7,$F191)-AF$7))/365,0))</f>
        <v>0</v>
      </c>
      <c r="AH191" s="4">
        <f>IF($F191=0,($D191-SUM($U191:AG191))*$E191*(IF(AG191&lt;1,IF(MIN(AH$7,$F191)&gt;$C191,MIN(AH$7,$F191)-$C191+1,0),MIN(AH$7,$F191)-AG$7))/365,IF($F191&gt;AG$7,($D191-SUM($U191:AG191))*$E191*(IF(AG191&lt;1,IF(MIN(AH$7,$F191)&gt;$C191,MIN(AH$7,$F191)-$C191+1,0),MIN(AH$7,$F191)-AG$7))/365,0))</f>
        <v>0</v>
      </c>
      <c r="AI191" s="4">
        <f>IF($F191=0,($D191-SUM($U191:AH191))*$E191*(IF(AH191&lt;1,IF(MIN(AI$7,$F191)&gt;$C191,MIN(AI$7,$F191)-$C191+1,0),MIN(AI$7,$F191)-AH$7))/365,IF($F191&gt;AH$7,($D191-SUM($U191:AH191))*$E191*(IF(AH191&lt;1,IF(MIN(AI$7,$F191)&gt;$C191,MIN(AI$7,$F191)-$C191+1,0),MIN(AI$7,$F191)-AH$7))/365,0))</f>
        <v>0</v>
      </c>
      <c r="AJ191" s="4">
        <f>IF($F191=0,($D191-SUM($U191:AI191))*$E191*(IF(AI191&lt;1,IF(MIN(AJ$7,$F191)&gt;$C191,MIN(AJ$7,$F191)-$C191+1,0),MIN(AJ$7,$F191)-AI$7))/365,IF($F191&gt;AI$7,($D191-SUM($U191:AI191))*$E191*(IF(AI191&lt;1,IF(MIN(AJ$7,$F191)&gt;$C191,MIN(AJ$7,$F191)-$C191+1,0),MIN(AJ$7,$F191)-AI$7))/365,0))</f>
        <v>0</v>
      </c>
      <c r="AK191" s="4">
        <f>IF($F191=0,($D191-SUM($U191:AJ191))*$E191*(IF(AJ191&lt;1,IF(MIN(AK$7,$F191)&gt;$C191,MIN(AK$7,$F191)-$C191+1,0),MIN(AK$7,$F191)-AJ$7))/365,IF($F191&gt;AJ$7,($D191-SUM($U191:AJ191))*$E191*(IF(AJ191&lt;1,IF(MIN(AK$7,$F191)&gt;$C191,MIN(AK$7,$F191)-$C191+1,0),MIN(AK$7,$F191)-AJ$7))/365,0))</f>
        <v>0</v>
      </c>
      <c r="AL191" s="4">
        <f>IF($F191=0,($D191-SUM($U191:AK191))*$E191*(IF(AK191&lt;1,IF(MIN(AL$7,$F191)&gt;$C191,MIN(AL$7,$F191)-$C191+1,0),MIN(AL$7,$F191)-AK$7))/365,IF($F191&gt;AK$7,($D191-SUM($U191:AK191))*$E191*(IF(AK191&lt;1,IF(MIN(AL$7,$F191)&gt;$C191,MIN(AL$7,$F191)-$C191+1,0),MIN(AL$7,$F191)-AK$7))/365,0))</f>
        <v>0</v>
      </c>
      <c r="AM191" s="4">
        <f>IF($F191=0,($D191-SUM($U191:AL191))*$E191*(IF(AL191&lt;1,IF(MIN(AM$7,$F191)&gt;$C191,MIN(AM$7,$F191)-$C191+1,0),MIN(AM$7,$F191)-AL$7))/365,IF($F191&gt;AL$7,($D191-SUM($U191:AL191))*$E191*(IF(AL191&lt;1,IF(MIN(AM$7,$F191)&gt;$C191,MIN(AM$7,$F191)-$C191+1,0),MIN(AM$7,$F191)-AL$7))/365,0))</f>
        <v>0</v>
      </c>
      <c r="AN191" s="4">
        <f>IF($F191=0,($D191-SUM($U191:AM191))*$E191*(IF(AM191&lt;1,IF(MIN(AN$7,$F191)&gt;$C191,MIN(AN$7,$F191)-$C191+1,0),MIN(AN$7,$F191)-AM$7))/365,IF($F191&gt;AM$7,($D191-SUM($U191:AM191))*$E191*(IF(AM191&lt;1,IF(MIN(AN$7,$F191)&gt;$C191,MIN(AN$7,$F191)-$C191+1,0),MIN(AN$7,$F191)-AM$7))/365,0))</f>
        <v>0</v>
      </c>
      <c r="AO191" s="4">
        <f>IF($F191=0,($D191-SUM($U191:AN191))*$E191*(IF(AN191&lt;1,IF(MIN(AO$7,$F191)&gt;$C191,MIN(AO$7,$F191)-$C191+1,0),MIN(AO$7,$F191)-AN$7))/365,IF($F191&gt;AN$7,($D191-SUM($U191:AN191))*$E191*(IF(AN191&lt;1,IF(MIN(AO$7,$F191)&gt;$C191,MIN(AO$7,$F191)-$C191+1,0),MIN(AO$7,$F191)-AN$7))/365,0))</f>
        <v>0</v>
      </c>
      <c r="AP191" s="4">
        <f>IF($F191=0,($D191-SUM($U191:AO191))*$E191*(IF(AO191&lt;1,IF(MIN(AP$7,$F191)&gt;$C191,MIN(AP$7,$F191)-$C191+1,0),MIN(AP$7,$F191)-AO$7))/365,IF($F191&gt;AO$7,($D191-SUM($U191:AO191))*$E191*(IF(AO191&lt;1,IF(MIN(AP$7,$F191)&gt;$C191,MIN(AP$7,$F191)-$C191+1,0),MIN(AP$7,$F191)-AO$7))/365,0))</f>
        <v>0</v>
      </c>
      <c r="AQ191" s="4">
        <f>IF($F191=0,($D191-SUM($U191:AP191))*$E191*(IF(AP191&lt;1,IF(MIN(AQ$7,$F191)&gt;$C191,MIN(AQ$7,$F191)-$C191+1,0),MIN(AQ$7,$F191)-AP$7))/365,IF($F191&gt;AP$7,($D191-SUM($U191:AP191))*$E191*(IF(AP191&lt;1,IF(MIN(AQ$7,$F191)&gt;$C191,MIN(AQ$7,$F191)-$C191+1,0),MIN(AQ$7,$F191)-AP$7))/365,0))</f>
        <v>0</v>
      </c>
      <c r="AR191" s="4">
        <f>IF($F191=0,($D191-SUM($U191:AQ191))*$E191*(IF(AQ191&lt;1,IF(MIN(AR$7,$F191)&gt;$C191,MIN(AR$7,$F191)-$C191+1,0),MIN(AR$7,$F191)-AQ$7))/365,IF($F191&gt;AQ$7,($D191-SUM($U191:AQ191))*$E191*(IF(AQ191&lt;1,IF(MIN(AR$7,$F191)&gt;$C191,MIN(AR$7,$F191)-$C191+1,0),MIN(AR$7,$F191)-AQ$7))/365,0))</f>
        <v>0</v>
      </c>
      <c r="AS191" s="4">
        <f>IF($F191=0,($D191-SUM($U191:AR191))*$E191*(IF(AR191&lt;1,IF(MIN(AS$7,$F191)&gt;$C191,MIN(AS$7,$F191)-$C191+1,0),MIN(AS$7,$F191)-AR$7))/365,IF($F191&gt;AR$7,($D191-SUM($U191:AR191))*$E191*(IF(AR191&lt;1,IF(MIN(AS$7,$F191)&gt;$C191,MIN(AS$7,$F191)-$C191+1,0),MIN(AS$7,$F191)-AR$7))/365,0))</f>
        <v>0</v>
      </c>
    </row>
    <row r="192" spans="1:45">
      <c r="A192" s="15"/>
      <c r="B192" s="17"/>
      <c r="C192" s="16"/>
      <c r="D192" s="15"/>
      <c r="E192" s="11"/>
      <c r="F192" s="16"/>
      <c r="G192" s="15"/>
      <c r="H192" s="14"/>
      <c r="I192" s="5"/>
      <c r="J192" s="13">
        <f>SUM(U192:AS192)</f>
        <v>0</v>
      </c>
      <c r="K192" s="13">
        <f>IF(F192=0,D192-J192,IF(F192&lt;41730,0,D192-J192))</f>
        <v>0</v>
      </c>
      <c r="L192" s="12">
        <f>IF(K192=0,0,IF(G192-((L$7-C192)/365)&lt;0,0,G192-((L$7-C192)/365)))</f>
        <v>0</v>
      </c>
      <c r="M192" s="4">
        <f>IF(K192=0,0,D192*H192)</f>
        <v>0</v>
      </c>
      <c r="N192" s="11">
        <f>IFERROR((1-(M192/K192)^(1/L192)),0)</f>
        <v>0</v>
      </c>
      <c r="O192" s="10">
        <f>IF(F192&gt;41730,IF(F192&gt;41730,(F192-41730)/365,IF(K192=0,0,IF(G192-((L$7-C192)/365)&lt;0,0,G192-((L$7-C192)/365)))),1)</f>
        <v>1</v>
      </c>
      <c r="P192" s="9">
        <f>IF(K192&lt;M192,0,IF(L192=0,K192-M192,K192*N192*O192))</f>
        <v>0</v>
      </c>
      <c r="Q192" s="19">
        <f>IF(F192&gt;41730,D192,0)</f>
        <v>0</v>
      </c>
      <c r="R192" s="18">
        <f>IF(F192&gt;41730,J192+P192,0)</f>
        <v>0</v>
      </c>
      <c r="S192" s="9">
        <f>IF(F192&gt;0,0,K192-P192)</f>
        <v>0</v>
      </c>
      <c r="T192" s="5"/>
      <c r="U192" s="4">
        <f>D192*E192*(IF(U$7&gt;$C192,U$7-$C192+1,0))/365</f>
        <v>0</v>
      </c>
      <c r="V192" s="4">
        <f>($D192-U192)*$E192*(IF(U192&lt;1,IF(V$7&gt;$C192,V$7-$C192+1,0),V$7-U$7))/365</f>
        <v>0</v>
      </c>
      <c r="W192" s="4">
        <f>IF($F192=0,($D192-SUM($U192:V192))*$E192*(IF(V192&lt;1,IF(MIN(W$7,$F192)&gt;$C192,MIN(W$7,$F192)-$C192+1,0),MIN(W$7,$F192)-V$7))/365,IF($F192&gt;V$7,($D192-SUM($U192:V192))*$E192*(IF(V192&lt;1,IF(MIN(W$7,$F192)&gt;$C192,MIN(W$7,$F192)-$C192+1,0),MIN(W$7,$F192)-V$7))/365,0))</f>
        <v>0</v>
      </c>
      <c r="X192" s="4">
        <f>IF($F192=0,($D192-SUM($U192:W192))*$E192*(IF(W192&lt;1,IF(MIN(X$7,$F192)&gt;$C192,MIN(X$7,$F192)-$C192+1,0),MIN(X$7,$F192)-W$7))/365,IF($F192&gt;W$7,($D192-SUM($U192:W192))*$E192*(IF(W192&lt;1,IF(MIN(X$7,$F192)&gt;$C192,MIN(X$7,$F192)-$C192+1,0),MIN(X$7,$F192)-W$7))/365,0))</f>
        <v>0</v>
      </c>
      <c r="Y192" s="4">
        <f>IF($F192=0,($D192-SUM($U192:X192))*$E192*(IF(X192&lt;1,IF(MIN(Y$7,$F192)&gt;$C192,MIN(Y$7,$F192)-$C192+1,0),MIN(Y$7,$F192)-X$7))/365,IF($F192&gt;X$7,($D192-SUM($U192:X192))*$E192*(IF(X192&lt;1,IF(MIN(Y$7,$F192)&gt;$C192,MIN(Y$7,$F192)-$C192+1,0),MIN(Y$7,$F192)-X$7))/365,0))</f>
        <v>0</v>
      </c>
      <c r="Z192" s="4">
        <f>IF($F192=0,($D192-SUM($U192:Y192))*$E192*(IF(Y192&lt;1,IF(MIN(Z$7,$F192)&gt;$C192,MIN(Z$7,$F192)-$C192+1,0),MIN(Z$7,$F192)-Y$7))/365,IF($F192&gt;Y$7,($D192-SUM($U192:Y192))*$E192*(IF(Y192&lt;1,IF(MIN(Z$7,$F192)&gt;$C192,MIN(Z$7,$F192)-$C192+1,0),MIN(Z$7,$F192)-Y$7))/365,0))</f>
        <v>0</v>
      </c>
      <c r="AA192" s="4">
        <f>IF($F192=0,($D192-SUM($U192:Z192))*$E192*(IF(Z192&lt;1,IF(MIN(AA$7,$F192)&gt;$C192,MIN(AA$7,$F192)-$C192+1,0),MIN(AA$7,$F192)-Z$7))/365,IF($F192&gt;Z$7,($D192-SUM($U192:Z192))*$E192*(IF(Z192&lt;1,IF(MIN(AA$7,$F192)&gt;$C192,MIN(AA$7,$F192)-$C192+1,0),MIN(AA$7,$F192)-Z$7))/365,0))</f>
        <v>0</v>
      </c>
      <c r="AB192" s="4">
        <f>IF($F192=0,($D192-SUM($U192:AA192))*$E192*(IF(AA192&lt;1,IF(MIN(AB$7,$F192)&gt;$C192,MIN(AB$7,$F192)-$C192+1,0),MIN(AB$7,$F192)-AA$7))/365,IF($F192&gt;AA$7,($D192-SUM($U192:AA192))*$E192*(IF(AA192&lt;1,IF(MIN(AB$7,$F192)&gt;$C192,MIN(AB$7,$F192)-$C192+1,0),MIN(AB$7,$F192)-AA$7))/365,0))</f>
        <v>0</v>
      </c>
      <c r="AC192" s="4">
        <f>IF($F192=0,($D192-SUM($U192:AB192))*$E192*(IF(AB192&lt;1,IF(MIN(AC$7,$F192)&gt;$C192,MIN(AC$7,$F192)-$C192+1,0),MIN(AC$7,$F192)-AB$7))/365,IF($F192&gt;AB$7,($D192-SUM($U192:AB192))*$E192*(IF(AB192&lt;1,IF(MIN(AC$7,$F192)&gt;$C192,MIN(AC$7,$F192)-$C192+1,0),MIN(AC$7,$F192)-AB$7))/365,0))</f>
        <v>0</v>
      </c>
      <c r="AD192" s="4">
        <f>IF($F192=0,($D192-SUM($U192:AC192))*$E192*(IF(AC192&lt;1,IF(MIN(AD$7,$F192)&gt;$C192,MIN(AD$7,$F192)-$C192+1,0),MIN(AD$7,$F192)-AC$7))/365,IF($F192&gt;AC$7,($D192-SUM($U192:AC192))*$E192*(IF(AC192&lt;1,IF(MIN(AD$7,$F192)&gt;$C192,MIN(AD$7,$F192)-$C192+1,0),MIN(AD$7,$F192)-AC$7))/365,0))</f>
        <v>0</v>
      </c>
      <c r="AE192" s="4">
        <f>IF($F192=0,($D192-SUM($U192:AD192))*$E192*(IF(AD192&lt;1,IF(MIN(AE$7,$F192)&gt;$C192,MIN(AE$7,$F192)-$C192+1,0),MIN(AE$7,$F192)-AD$7))/365,IF($F192&gt;AD$7,($D192-SUM($U192:AD192))*$E192*(IF(AD192&lt;1,IF(MIN(AE$7,$F192)&gt;$C192,MIN(AE$7,$F192)-$C192+1,0),MIN(AE$7,$F192)-AD$7))/365,0))</f>
        <v>0</v>
      </c>
      <c r="AF192" s="4">
        <f>IF($F192=0,($D192-SUM($U192:AE192))*$E192*(IF(AE192&lt;1,IF(MIN(AF$7,$F192)&gt;$C192,MIN(AF$7,$F192)-$C192+1,0),MIN(AF$7,$F192)-AE$7))/365,IF($F192&gt;AE$7,($D192-SUM($U192:AE192))*$E192*(IF(AE192&lt;1,IF(MIN(AF$7,$F192)&gt;$C192,MIN(AF$7,$F192)-$C192+1,0),MIN(AF$7,$F192)-AE$7))/365,0))</f>
        <v>0</v>
      </c>
      <c r="AG192" s="4">
        <f>IF($F192=0,($D192-SUM($U192:AF192))*$E192*(IF(AF192&lt;1,IF(MIN(AG$7,$F192)&gt;$C192,MIN(AG$7,$F192)-$C192+1,0),MIN(AG$7,$F192)-AF$7))/365,IF($F192&gt;AF$7,($D192-SUM($U192:AF192))*$E192*(IF(AF192&lt;1,IF(MIN(AG$7,$F192)&gt;$C192,MIN(AG$7,$F192)-$C192+1,0),MIN(AG$7,$F192)-AF$7))/365,0))</f>
        <v>0</v>
      </c>
      <c r="AH192" s="4">
        <f>IF($F192=0,($D192-SUM($U192:AG192))*$E192*(IF(AG192&lt;1,IF(MIN(AH$7,$F192)&gt;$C192,MIN(AH$7,$F192)-$C192+1,0),MIN(AH$7,$F192)-AG$7))/365,IF($F192&gt;AG$7,($D192-SUM($U192:AG192))*$E192*(IF(AG192&lt;1,IF(MIN(AH$7,$F192)&gt;$C192,MIN(AH$7,$F192)-$C192+1,0),MIN(AH$7,$F192)-AG$7))/365,0))</f>
        <v>0</v>
      </c>
      <c r="AI192" s="4">
        <f>IF($F192=0,($D192-SUM($U192:AH192))*$E192*(IF(AH192&lt;1,IF(MIN(AI$7,$F192)&gt;$C192,MIN(AI$7,$F192)-$C192+1,0),MIN(AI$7,$F192)-AH$7))/365,IF($F192&gt;AH$7,($D192-SUM($U192:AH192))*$E192*(IF(AH192&lt;1,IF(MIN(AI$7,$F192)&gt;$C192,MIN(AI$7,$F192)-$C192+1,0),MIN(AI$7,$F192)-AH$7))/365,0))</f>
        <v>0</v>
      </c>
      <c r="AJ192" s="4">
        <f>IF($F192=0,($D192-SUM($U192:AI192))*$E192*(IF(AI192&lt;1,IF(MIN(AJ$7,$F192)&gt;$C192,MIN(AJ$7,$F192)-$C192+1,0),MIN(AJ$7,$F192)-AI$7))/365,IF($F192&gt;AI$7,($D192-SUM($U192:AI192))*$E192*(IF(AI192&lt;1,IF(MIN(AJ$7,$F192)&gt;$C192,MIN(AJ$7,$F192)-$C192+1,0),MIN(AJ$7,$F192)-AI$7))/365,0))</f>
        <v>0</v>
      </c>
      <c r="AK192" s="4">
        <f>IF($F192=0,($D192-SUM($U192:AJ192))*$E192*(IF(AJ192&lt;1,IF(MIN(AK$7,$F192)&gt;$C192,MIN(AK$7,$F192)-$C192+1,0),MIN(AK$7,$F192)-AJ$7))/365,IF($F192&gt;AJ$7,($D192-SUM($U192:AJ192))*$E192*(IF(AJ192&lt;1,IF(MIN(AK$7,$F192)&gt;$C192,MIN(AK$7,$F192)-$C192+1,0),MIN(AK$7,$F192)-AJ$7))/365,0))</f>
        <v>0</v>
      </c>
      <c r="AL192" s="4">
        <f>IF($F192=0,($D192-SUM($U192:AK192))*$E192*(IF(AK192&lt;1,IF(MIN(AL$7,$F192)&gt;$C192,MIN(AL$7,$F192)-$C192+1,0),MIN(AL$7,$F192)-AK$7))/365,IF($F192&gt;AK$7,($D192-SUM($U192:AK192))*$E192*(IF(AK192&lt;1,IF(MIN(AL$7,$F192)&gt;$C192,MIN(AL$7,$F192)-$C192+1,0),MIN(AL$7,$F192)-AK$7))/365,0))</f>
        <v>0</v>
      </c>
      <c r="AM192" s="4">
        <f>IF($F192=0,($D192-SUM($U192:AL192))*$E192*(IF(AL192&lt;1,IF(MIN(AM$7,$F192)&gt;$C192,MIN(AM$7,$F192)-$C192+1,0),MIN(AM$7,$F192)-AL$7))/365,IF($F192&gt;AL$7,($D192-SUM($U192:AL192))*$E192*(IF(AL192&lt;1,IF(MIN(AM$7,$F192)&gt;$C192,MIN(AM$7,$F192)-$C192+1,0),MIN(AM$7,$F192)-AL$7))/365,0))</f>
        <v>0</v>
      </c>
      <c r="AN192" s="4">
        <f>IF($F192=0,($D192-SUM($U192:AM192))*$E192*(IF(AM192&lt;1,IF(MIN(AN$7,$F192)&gt;$C192,MIN(AN$7,$F192)-$C192+1,0),MIN(AN$7,$F192)-AM$7))/365,IF($F192&gt;AM$7,($D192-SUM($U192:AM192))*$E192*(IF(AM192&lt;1,IF(MIN(AN$7,$F192)&gt;$C192,MIN(AN$7,$F192)-$C192+1,0),MIN(AN$7,$F192)-AM$7))/365,0))</f>
        <v>0</v>
      </c>
      <c r="AO192" s="4">
        <f>IF($F192=0,($D192-SUM($U192:AN192))*$E192*(IF(AN192&lt;1,IF(MIN(AO$7,$F192)&gt;$C192,MIN(AO$7,$F192)-$C192+1,0),MIN(AO$7,$F192)-AN$7))/365,IF($F192&gt;AN$7,($D192-SUM($U192:AN192))*$E192*(IF(AN192&lt;1,IF(MIN(AO$7,$F192)&gt;$C192,MIN(AO$7,$F192)-$C192+1,0),MIN(AO$7,$F192)-AN$7))/365,0))</f>
        <v>0</v>
      </c>
      <c r="AP192" s="4">
        <f>IF($F192=0,($D192-SUM($U192:AO192))*$E192*(IF(AO192&lt;1,IF(MIN(AP$7,$F192)&gt;$C192,MIN(AP$7,$F192)-$C192+1,0),MIN(AP$7,$F192)-AO$7))/365,IF($F192&gt;AO$7,($D192-SUM($U192:AO192))*$E192*(IF(AO192&lt;1,IF(MIN(AP$7,$F192)&gt;$C192,MIN(AP$7,$F192)-$C192+1,0),MIN(AP$7,$F192)-AO$7))/365,0))</f>
        <v>0</v>
      </c>
      <c r="AQ192" s="4">
        <f>IF($F192=0,($D192-SUM($U192:AP192))*$E192*(IF(AP192&lt;1,IF(MIN(AQ$7,$F192)&gt;$C192,MIN(AQ$7,$F192)-$C192+1,0),MIN(AQ$7,$F192)-AP$7))/365,IF($F192&gt;AP$7,($D192-SUM($U192:AP192))*$E192*(IF(AP192&lt;1,IF(MIN(AQ$7,$F192)&gt;$C192,MIN(AQ$7,$F192)-$C192+1,0),MIN(AQ$7,$F192)-AP$7))/365,0))</f>
        <v>0</v>
      </c>
      <c r="AR192" s="4">
        <f>IF($F192=0,($D192-SUM($U192:AQ192))*$E192*(IF(AQ192&lt;1,IF(MIN(AR$7,$F192)&gt;$C192,MIN(AR$7,$F192)-$C192+1,0),MIN(AR$7,$F192)-AQ$7))/365,IF($F192&gt;AQ$7,($D192-SUM($U192:AQ192))*$E192*(IF(AQ192&lt;1,IF(MIN(AR$7,$F192)&gt;$C192,MIN(AR$7,$F192)-$C192+1,0),MIN(AR$7,$F192)-AQ$7))/365,0))</f>
        <v>0</v>
      </c>
      <c r="AS192" s="4">
        <f>IF($F192=0,($D192-SUM($U192:AR192))*$E192*(IF(AR192&lt;1,IF(MIN(AS$7,$F192)&gt;$C192,MIN(AS$7,$F192)-$C192+1,0),MIN(AS$7,$F192)-AR$7))/365,IF($F192&gt;AR$7,($D192-SUM($U192:AR192))*$E192*(IF(AR192&lt;1,IF(MIN(AS$7,$F192)&gt;$C192,MIN(AS$7,$F192)-$C192+1,0),MIN(AS$7,$F192)-AR$7))/365,0))</f>
        <v>0</v>
      </c>
    </row>
    <row r="193" spans="1:45">
      <c r="A193" s="15"/>
      <c r="B193" s="17"/>
      <c r="C193" s="16"/>
      <c r="D193" s="15"/>
      <c r="E193" s="11"/>
      <c r="F193" s="16"/>
      <c r="G193" s="15"/>
      <c r="H193" s="14"/>
      <c r="I193" s="5"/>
      <c r="J193" s="13">
        <f>SUM(U193:AS193)</f>
        <v>0</v>
      </c>
      <c r="K193" s="13">
        <f>IF(F193=0,D193-J193,IF(F193&lt;41730,0,D193-J193))</f>
        <v>0</v>
      </c>
      <c r="L193" s="12">
        <f>IF(K193=0,0,IF(G193-((L$7-C193)/365)&lt;0,0,G193-((L$7-C193)/365)))</f>
        <v>0</v>
      </c>
      <c r="M193" s="4">
        <f>IF(K193=0,0,D193*H193)</f>
        <v>0</v>
      </c>
      <c r="N193" s="11">
        <f>IFERROR((1-(M193/K193)^(1/L193)),0)</f>
        <v>0</v>
      </c>
      <c r="O193" s="10">
        <f>IF(F193&gt;41730,IF(F193&gt;41730,(F193-41730)/365,IF(K193=0,0,IF(G193-((L$7-C193)/365)&lt;0,0,G193-((L$7-C193)/365)))),1)</f>
        <v>1</v>
      </c>
      <c r="P193" s="9">
        <f>IF(K193&lt;M193,0,IF(L193=0,K193-M193,K193*N193*O193))</f>
        <v>0</v>
      </c>
      <c r="Q193" s="19">
        <f>IF(F193&gt;41730,D193,0)</f>
        <v>0</v>
      </c>
      <c r="R193" s="18">
        <f>IF(F193&gt;41730,J193+P193,0)</f>
        <v>0</v>
      </c>
      <c r="S193" s="9">
        <f>IF(F193&gt;0,0,K193-P193)</f>
        <v>0</v>
      </c>
      <c r="T193" s="5"/>
      <c r="U193" s="4">
        <f>D193*E193*(IF(U$7&gt;$C193,U$7-$C193+1,0))/365</f>
        <v>0</v>
      </c>
      <c r="V193" s="4">
        <f>($D193-U193)*$E193*(IF(U193&lt;1,IF(V$7&gt;$C193,V$7-$C193+1,0),V$7-U$7))/365</f>
        <v>0</v>
      </c>
      <c r="W193" s="4">
        <f>IF($F193=0,($D193-SUM($U193:V193))*$E193*(IF(V193&lt;1,IF(MIN(W$7,$F193)&gt;$C193,MIN(W$7,$F193)-$C193+1,0),MIN(W$7,$F193)-V$7))/365,IF($F193&gt;V$7,($D193-SUM($U193:V193))*$E193*(IF(V193&lt;1,IF(MIN(W$7,$F193)&gt;$C193,MIN(W$7,$F193)-$C193+1,0),MIN(W$7,$F193)-V$7))/365,0))</f>
        <v>0</v>
      </c>
      <c r="X193" s="4">
        <f>IF($F193=0,($D193-SUM($U193:W193))*$E193*(IF(W193&lt;1,IF(MIN(X$7,$F193)&gt;$C193,MIN(X$7,$F193)-$C193+1,0),MIN(X$7,$F193)-W$7))/365,IF($F193&gt;W$7,($D193-SUM($U193:W193))*$E193*(IF(W193&lt;1,IF(MIN(X$7,$F193)&gt;$C193,MIN(X$7,$F193)-$C193+1,0),MIN(X$7,$F193)-W$7))/365,0))</f>
        <v>0</v>
      </c>
      <c r="Y193" s="4">
        <f>IF($F193=0,($D193-SUM($U193:X193))*$E193*(IF(X193&lt;1,IF(MIN(Y$7,$F193)&gt;$C193,MIN(Y$7,$F193)-$C193+1,0),MIN(Y$7,$F193)-X$7))/365,IF($F193&gt;X$7,($D193-SUM($U193:X193))*$E193*(IF(X193&lt;1,IF(MIN(Y$7,$F193)&gt;$C193,MIN(Y$7,$F193)-$C193+1,0),MIN(Y$7,$F193)-X$7))/365,0))</f>
        <v>0</v>
      </c>
      <c r="Z193" s="4">
        <f>IF($F193=0,($D193-SUM($U193:Y193))*$E193*(IF(Y193&lt;1,IF(MIN(Z$7,$F193)&gt;$C193,MIN(Z$7,$F193)-$C193+1,0),MIN(Z$7,$F193)-Y$7))/365,IF($F193&gt;Y$7,($D193-SUM($U193:Y193))*$E193*(IF(Y193&lt;1,IF(MIN(Z$7,$F193)&gt;$C193,MIN(Z$7,$F193)-$C193+1,0),MIN(Z$7,$F193)-Y$7))/365,0))</f>
        <v>0</v>
      </c>
      <c r="AA193" s="4">
        <f>IF($F193=0,($D193-SUM($U193:Z193))*$E193*(IF(Z193&lt;1,IF(MIN(AA$7,$F193)&gt;$C193,MIN(AA$7,$F193)-$C193+1,0),MIN(AA$7,$F193)-Z$7))/365,IF($F193&gt;Z$7,($D193-SUM($U193:Z193))*$E193*(IF(Z193&lt;1,IF(MIN(AA$7,$F193)&gt;$C193,MIN(AA$7,$F193)-$C193+1,0),MIN(AA$7,$F193)-Z$7))/365,0))</f>
        <v>0</v>
      </c>
      <c r="AB193" s="4">
        <f>IF($F193=0,($D193-SUM($U193:AA193))*$E193*(IF(AA193&lt;1,IF(MIN(AB$7,$F193)&gt;$C193,MIN(AB$7,$F193)-$C193+1,0),MIN(AB$7,$F193)-AA$7))/365,IF($F193&gt;AA$7,($D193-SUM($U193:AA193))*$E193*(IF(AA193&lt;1,IF(MIN(AB$7,$F193)&gt;$C193,MIN(AB$7,$F193)-$C193+1,0),MIN(AB$7,$F193)-AA$7))/365,0))</f>
        <v>0</v>
      </c>
      <c r="AC193" s="4">
        <f>IF($F193=0,($D193-SUM($U193:AB193))*$E193*(IF(AB193&lt;1,IF(MIN(AC$7,$F193)&gt;$C193,MIN(AC$7,$F193)-$C193+1,0),MIN(AC$7,$F193)-AB$7))/365,IF($F193&gt;AB$7,($D193-SUM($U193:AB193))*$E193*(IF(AB193&lt;1,IF(MIN(AC$7,$F193)&gt;$C193,MIN(AC$7,$F193)-$C193+1,0),MIN(AC$7,$F193)-AB$7))/365,0))</f>
        <v>0</v>
      </c>
      <c r="AD193" s="4">
        <f>IF($F193=0,($D193-SUM($U193:AC193))*$E193*(IF(AC193&lt;1,IF(MIN(AD$7,$F193)&gt;$C193,MIN(AD$7,$F193)-$C193+1,0),MIN(AD$7,$F193)-AC$7))/365,IF($F193&gt;AC$7,($D193-SUM($U193:AC193))*$E193*(IF(AC193&lt;1,IF(MIN(AD$7,$F193)&gt;$C193,MIN(AD$7,$F193)-$C193+1,0),MIN(AD$7,$F193)-AC$7))/365,0))</f>
        <v>0</v>
      </c>
      <c r="AE193" s="4">
        <f>IF($F193=0,($D193-SUM($U193:AD193))*$E193*(IF(AD193&lt;1,IF(MIN(AE$7,$F193)&gt;$C193,MIN(AE$7,$F193)-$C193+1,0),MIN(AE$7,$F193)-AD$7))/365,IF($F193&gt;AD$7,($D193-SUM($U193:AD193))*$E193*(IF(AD193&lt;1,IF(MIN(AE$7,$F193)&gt;$C193,MIN(AE$7,$F193)-$C193+1,0),MIN(AE$7,$F193)-AD$7))/365,0))</f>
        <v>0</v>
      </c>
      <c r="AF193" s="4">
        <f>IF($F193=0,($D193-SUM($U193:AE193))*$E193*(IF(AE193&lt;1,IF(MIN(AF$7,$F193)&gt;$C193,MIN(AF$7,$F193)-$C193+1,0),MIN(AF$7,$F193)-AE$7))/365,IF($F193&gt;AE$7,($D193-SUM($U193:AE193))*$E193*(IF(AE193&lt;1,IF(MIN(AF$7,$F193)&gt;$C193,MIN(AF$7,$F193)-$C193+1,0),MIN(AF$7,$F193)-AE$7))/365,0))</f>
        <v>0</v>
      </c>
      <c r="AG193" s="4">
        <f>IF($F193=0,($D193-SUM($U193:AF193))*$E193*(IF(AF193&lt;1,IF(MIN(AG$7,$F193)&gt;$C193,MIN(AG$7,$F193)-$C193+1,0),MIN(AG$7,$F193)-AF$7))/365,IF($F193&gt;AF$7,($D193-SUM($U193:AF193))*$E193*(IF(AF193&lt;1,IF(MIN(AG$7,$F193)&gt;$C193,MIN(AG$7,$F193)-$C193+1,0),MIN(AG$7,$F193)-AF$7))/365,0))</f>
        <v>0</v>
      </c>
      <c r="AH193" s="4">
        <f>IF($F193=0,($D193-SUM($U193:AG193))*$E193*(IF(AG193&lt;1,IF(MIN(AH$7,$F193)&gt;$C193,MIN(AH$7,$F193)-$C193+1,0),MIN(AH$7,$F193)-AG$7))/365,IF($F193&gt;AG$7,($D193-SUM($U193:AG193))*$E193*(IF(AG193&lt;1,IF(MIN(AH$7,$F193)&gt;$C193,MIN(AH$7,$F193)-$C193+1,0),MIN(AH$7,$F193)-AG$7))/365,0))</f>
        <v>0</v>
      </c>
      <c r="AI193" s="4">
        <f>IF($F193=0,($D193-SUM($U193:AH193))*$E193*(IF(AH193&lt;1,IF(MIN(AI$7,$F193)&gt;$C193,MIN(AI$7,$F193)-$C193+1,0),MIN(AI$7,$F193)-AH$7))/365,IF($F193&gt;AH$7,($D193-SUM($U193:AH193))*$E193*(IF(AH193&lt;1,IF(MIN(AI$7,$F193)&gt;$C193,MIN(AI$7,$F193)-$C193+1,0),MIN(AI$7,$F193)-AH$7))/365,0))</f>
        <v>0</v>
      </c>
      <c r="AJ193" s="4">
        <f>IF($F193=0,($D193-SUM($U193:AI193))*$E193*(IF(AI193&lt;1,IF(MIN(AJ$7,$F193)&gt;$C193,MIN(AJ$7,$F193)-$C193+1,0),MIN(AJ$7,$F193)-AI$7))/365,IF($F193&gt;AI$7,($D193-SUM($U193:AI193))*$E193*(IF(AI193&lt;1,IF(MIN(AJ$7,$F193)&gt;$C193,MIN(AJ$7,$F193)-$C193+1,0),MIN(AJ$7,$F193)-AI$7))/365,0))</f>
        <v>0</v>
      </c>
      <c r="AK193" s="4">
        <f>IF($F193=0,($D193-SUM($U193:AJ193))*$E193*(IF(AJ193&lt;1,IF(MIN(AK$7,$F193)&gt;$C193,MIN(AK$7,$F193)-$C193+1,0),MIN(AK$7,$F193)-AJ$7))/365,IF($F193&gt;AJ$7,($D193-SUM($U193:AJ193))*$E193*(IF(AJ193&lt;1,IF(MIN(AK$7,$F193)&gt;$C193,MIN(AK$7,$F193)-$C193+1,0),MIN(AK$7,$F193)-AJ$7))/365,0))</f>
        <v>0</v>
      </c>
      <c r="AL193" s="4">
        <f>IF($F193=0,($D193-SUM($U193:AK193))*$E193*(IF(AK193&lt;1,IF(MIN(AL$7,$F193)&gt;$C193,MIN(AL$7,$F193)-$C193+1,0),MIN(AL$7,$F193)-AK$7))/365,IF($F193&gt;AK$7,($D193-SUM($U193:AK193))*$E193*(IF(AK193&lt;1,IF(MIN(AL$7,$F193)&gt;$C193,MIN(AL$7,$F193)-$C193+1,0),MIN(AL$7,$F193)-AK$7))/365,0))</f>
        <v>0</v>
      </c>
      <c r="AM193" s="4">
        <f>IF($F193=0,($D193-SUM($U193:AL193))*$E193*(IF(AL193&lt;1,IF(MIN(AM$7,$F193)&gt;$C193,MIN(AM$7,$F193)-$C193+1,0),MIN(AM$7,$F193)-AL$7))/365,IF($F193&gt;AL$7,($D193-SUM($U193:AL193))*$E193*(IF(AL193&lt;1,IF(MIN(AM$7,$F193)&gt;$C193,MIN(AM$7,$F193)-$C193+1,0),MIN(AM$7,$F193)-AL$7))/365,0))</f>
        <v>0</v>
      </c>
      <c r="AN193" s="4">
        <f>IF($F193=0,($D193-SUM($U193:AM193))*$E193*(IF(AM193&lt;1,IF(MIN(AN$7,$F193)&gt;$C193,MIN(AN$7,$F193)-$C193+1,0),MIN(AN$7,$F193)-AM$7))/365,IF($F193&gt;AM$7,($D193-SUM($U193:AM193))*$E193*(IF(AM193&lt;1,IF(MIN(AN$7,$F193)&gt;$C193,MIN(AN$7,$F193)-$C193+1,0),MIN(AN$7,$F193)-AM$7))/365,0))</f>
        <v>0</v>
      </c>
      <c r="AO193" s="4">
        <f>IF($F193=0,($D193-SUM($U193:AN193))*$E193*(IF(AN193&lt;1,IF(MIN(AO$7,$F193)&gt;$C193,MIN(AO$7,$F193)-$C193+1,0),MIN(AO$7,$F193)-AN$7))/365,IF($F193&gt;AN$7,($D193-SUM($U193:AN193))*$E193*(IF(AN193&lt;1,IF(MIN(AO$7,$F193)&gt;$C193,MIN(AO$7,$F193)-$C193+1,0),MIN(AO$7,$F193)-AN$7))/365,0))</f>
        <v>0</v>
      </c>
      <c r="AP193" s="4">
        <f>IF($F193=0,($D193-SUM($U193:AO193))*$E193*(IF(AO193&lt;1,IF(MIN(AP$7,$F193)&gt;$C193,MIN(AP$7,$F193)-$C193+1,0),MIN(AP$7,$F193)-AO$7))/365,IF($F193&gt;AO$7,($D193-SUM($U193:AO193))*$E193*(IF(AO193&lt;1,IF(MIN(AP$7,$F193)&gt;$C193,MIN(AP$7,$F193)-$C193+1,0),MIN(AP$7,$F193)-AO$7))/365,0))</f>
        <v>0</v>
      </c>
      <c r="AQ193" s="4">
        <f>IF($F193=0,($D193-SUM($U193:AP193))*$E193*(IF(AP193&lt;1,IF(MIN(AQ$7,$F193)&gt;$C193,MIN(AQ$7,$F193)-$C193+1,0),MIN(AQ$7,$F193)-AP$7))/365,IF($F193&gt;AP$7,($D193-SUM($U193:AP193))*$E193*(IF(AP193&lt;1,IF(MIN(AQ$7,$F193)&gt;$C193,MIN(AQ$7,$F193)-$C193+1,0),MIN(AQ$7,$F193)-AP$7))/365,0))</f>
        <v>0</v>
      </c>
      <c r="AR193" s="4">
        <f>IF($F193=0,($D193-SUM($U193:AQ193))*$E193*(IF(AQ193&lt;1,IF(MIN(AR$7,$F193)&gt;$C193,MIN(AR$7,$F193)-$C193+1,0),MIN(AR$7,$F193)-AQ$7))/365,IF($F193&gt;AQ$7,($D193-SUM($U193:AQ193))*$E193*(IF(AQ193&lt;1,IF(MIN(AR$7,$F193)&gt;$C193,MIN(AR$7,$F193)-$C193+1,0),MIN(AR$7,$F193)-AQ$7))/365,0))</f>
        <v>0</v>
      </c>
      <c r="AS193" s="4">
        <f>IF($F193=0,($D193-SUM($U193:AR193))*$E193*(IF(AR193&lt;1,IF(MIN(AS$7,$F193)&gt;$C193,MIN(AS$7,$F193)-$C193+1,0),MIN(AS$7,$F193)-AR$7))/365,IF($F193&gt;AR$7,($D193-SUM($U193:AR193))*$E193*(IF(AR193&lt;1,IF(MIN(AS$7,$F193)&gt;$C193,MIN(AS$7,$F193)-$C193+1,0),MIN(AS$7,$F193)-AR$7))/365,0))</f>
        <v>0</v>
      </c>
    </row>
    <row r="194" spans="1:45">
      <c r="A194" s="15"/>
      <c r="B194" s="17"/>
      <c r="C194" s="16"/>
      <c r="D194" s="15"/>
      <c r="E194" s="11"/>
      <c r="F194" s="16"/>
      <c r="G194" s="15"/>
      <c r="H194" s="14"/>
      <c r="I194" s="5"/>
      <c r="J194" s="13">
        <f>SUM(U194:AS194)</f>
        <v>0</v>
      </c>
      <c r="K194" s="13">
        <f>IF(F194=0,D194-J194,IF(F194&lt;41730,0,D194-J194))</f>
        <v>0</v>
      </c>
      <c r="L194" s="12">
        <f>IF(K194=0,0,IF(G194-((L$7-C194)/365)&lt;0,0,G194-((L$7-C194)/365)))</f>
        <v>0</v>
      </c>
      <c r="M194" s="4">
        <f>IF(K194=0,0,D194*H194)</f>
        <v>0</v>
      </c>
      <c r="N194" s="11">
        <f>IFERROR((1-(M194/K194)^(1/L194)),0)</f>
        <v>0</v>
      </c>
      <c r="O194" s="10">
        <f>IF(F194&gt;41730,IF(F194&gt;41730,(F194-41730)/365,IF(K194=0,0,IF(G194-((L$7-C194)/365)&lt;0,0,G194-((L$7-C194)/365)))),1)</f>
        <v>1</v>
      </c>
      <c r="P194" s="9">
        <f>IF(K194&lt;M194,0,IF(L194=0,K194-M194,K194*N194*O194))</f>
        <v>0</v>
      </c>
      <c r="Q194" s="19">
        <f>IF(F194&gt;41730,D194,0)</f>
        <v>0</v>
      </c>
      <c r="R194" s="18">
        <f>IF(F194&gt;41730,J194+P194,0)</f>
        <v>0</v>
      </c>
      <c r="S194" s="9">
        <f>IF(F194&gt;0,0,K194-P194)</f>
        <v>0</v>
      </c>
      <c r="T194" s="5"/>
      <c r="U194" s="4">
        <f>D194*E194*(IF(U$7&gt;$C194,U$7-$C194+1,0))/365</f>
        <v>0</v>
      </c>
      <c r="V194" s="4">
        <f>($D194-U194)*$E194*(IF(U194&lt;1,IF(V$7&gt;$C194,V$7-$C194+1,0),V$7-U$7))/365</f>
        <v>0</v>
      </c>
      <c r="W194" s="4">
        <f>IF($F194=0,($D194-SUM($U194:V194))*$E194*(IF(V194&lt;1,IF(MIN(W$7,$F194)&gt;$C194,MIN(W$7,$F194)-$C194+1,0),MIN(W$7,$F194)-V$7))/365,IF($F194&gt;V$7,($D194-SUM($U194:V194))*$E194*(IF(V194&lt;1,IF(MIN(W$7,$F194)&gt;$C194,MIN(W$7,$F194)-$C194+1,0),MIN(W$7,$F194)-V$7))/365,0))</f>
        <v>0</v>
      </c>
      <c r="X194" s="4">
        <f>IF($F194=0,($D194-SUM($U194:W194))*$E194*(IF(W194&lt;1,IF(MIN(X$7,$F194)&gt;$C194,MIN(X$7,$F194)-$C194+1,0),MIN(X$7,$F194)-W$7))/365,IF($F194&gt;W$7,($D194-SUM($U194:W194))*$E194*(IF(W194&lt;1,IF(MIN(X$7,$F194)&gt;$C194,MIN(X$7,$F194)-$C194+1,0),MIN(X$7,$F194)-W$7))/365,0))</f>
        <v>0</v>
      </c>
      <c r="Y194" s="4">
        <f>IF($F194=0,($D194-SUM($U194:X194))*$E194*(IF(X194&lt;1,IF(MIN(Y$7,$F194)&gt;$C194,MIN(Y$7,$F194)-$C194+1,0),MIN(Y$7,$F194)-X$7))/365,IF($F194&gt;X$7,($D194-SUM($U194:X194))*$E194*(IF(X194&lt;1,IF(MIN(Y$7,$F194)&gt;$C194,MIN(Y$7,$F194)-$C194+1,0),MIN(Y$7,$F194)-X$7))/365,0))</f>
        <v>0</v>
      </c>
      <c r="Z194" s="4">
        <f>IF($F194=0,($D194-SUM($U194:Y194))*$E194*(IF(Y194&lt;1,IF(MIN(Z$7,$F194)&gt;$C194,MIN(Z$7,$F194)-$C194+1,0),MIN(Z$7,$F194)-Y$7))/365,IF($F194&gt;Y$7,($D194-SUM($U194:Y194))*$E194*(IF(Y194&lt;1,IF(MIN(Z$7,$F194)&gt;$C194,MIN(Z$7,$F194)-$C194+1,0),MIN(Z$7,$F194)-Y$7))/365,0))</f>
        <v>0</v>
      </c>
      <c r="AA194" s="4">
        <f>IF($F194=0,($D194-SUM($U194:Z194))*$E194*(IF(Z194&lt;1,IF(MIN(AA$7,$F194)&gt;$C194,MIN(AA$7,$F194)-$C194+1,0),MIN(AA$7,$F194)-Z$7))/365,IF($F194&gt;Z$7,($D194-SUM($U194:Z194))*$E194*(IF(Z194&lt;1,IF(MIN(AA$7,$F194)&gt;$C194,MIN(AA$7,$F194)-$C194+1,0),MIN(AA$7,$F194)-Z$7))/365,0))</f>
        <v>0</v>
      </c>
      <c r="AB194" s="4">
        <f>IF($F194=0,($D194-SUM($U194:AA194))*$E194*(IF(AA194&lt;1,IF(MIN(AB$7,$F194)&gt;$C194,MIN(AB$7,$F194)-$C194+1,0),MIN(AB$7,$F194)-AA$7))/365,IF($F194&gt;AA$7,($D194-SUM($U194:AA194))*$E194*(IF(AA194&lt;1,IF(MIN(AB$7,$F194)&gt;$C194,MIN(AB$7,$F194)-$C194+1,0),MIN(AB$7,$F194)-AA$7))/365,0))</f>
        <v>0</v>
      </c>
      <c r="AC194" s="4">
        <f>IF($F194=0,($D194-SUM($U194:AB194))*$E194*(IF(AB194&lt;1,IF(MIN(AC$7,$F194)&gt;$C194,MIN(AC$7,$F194)-$C194+1,0),MIN(AC$7,$F194)-AB$7))/365,IF($F194&gt;AB$7,($D194-SUM($U194:AB194))*$E194*(IF(AB194&lt;1,IF(MIN(AC$7,$F194)&gt;$C194,MIN(AC$7,$F194)-$C194+1,0),MIN(AC$7,$F194)-AB$7))/365,0))</f>
        <v>0</v>
      </c>
      <c r="AD194" s="4">
        <f>IF($F194=0,($D194-SUM($U194:AC194))*$E194*(IF(AC194&lt;1,IF(MIN(AD$7,$F194)&gt;$C194,MIN(AD$7,$F194)-$C194+1,0),MIN(AD$7,$F194)-AC$7))/365,IF($F194&gt;AC$7,($D194-SUM($U194:AC194))*$E194*(IF(AC194&lt;1,IF(MIN(AD$7,$F194)&gt;$C194,MIN(AD$7,$F194)-$C194+1,0),MIN(AD$7,$F194)-AC$7))/365,0))</f>
        <v>0</v>
      </c>
      <c r="AE194" s="4">
        <f>IF($F194=0,($D194-SUM($U194:AD194))*$E194*(IF(AD194&lt;1,IF(MIN(AE$7,$F194)&gt;$C194,MIN(AE$7,$F194)-$C194+1,0),MIN(AE$7,$F194)-AD$7))/365,IF($F194&gt;AD$7,($D194-SUM($U194:AD194))*$E194*(IF(AD194&lt;1,IF(MIN(AE$7,$F194)&gt;$C194,MIN(AE$7,$F194)-$C194+1,0),MIN(AE$7,$F194)-AD$7))/365,0))</f>
        <v>0</v>
      </c>
      <c r="AF194" s="4">
        <f>IF($F194=0,($D194-SUM($U194:AE194))*$E194*(IF(AE194&lt;1,IF(MIN(AF$7,$F194)&gt;$C194,MIN(AF$7,$F194)-$C194+1,0),MIN(AF$7,$F194)-AE$7))/365,IF($F194&gt;AE$7,($D194-SUM($U194:AE194))*$E194*(IF(AE194&lt;1,IF(MIN(AF$7,$F194)&gt;$C194,MIN(AF$7,$F194)-$C194+1,0),MIN(AF$7,$F194)-AE$7))/365,0))</f>
        <v>0</v>
      </c>
      <c r="AG194" s="4">
        <f>IF($F194=0,($D194-SUM($U194:AF194))*$E194*(IF(AF194&lt;1,IF(MIN(AG$7,$F194)&gt;$C194,MIN(AG$7,$F194)-$C194+1,0),MIN(AG$7,$F194)-AF$7))/365,IF($F194&gt;AF$7,($D194-SUM($U194:AF194))*$E194*(IF(AF194&lt;1,IF(MIN(AG$7,$F194)&gt;$C194,MIN(AG$7,$F194)-$C194+1,0),MIN(AG$7,$F194)-AF$7))/365,0))</f>
        <v>0</v>
      </c>
      <c r="AH194" s="4">
        <f>IF($F194=0,($D194-SUM($U194:AG194))*$E194*(IF(AG194&lt;1,IF(MIN(AH$7,$F194)&gt;$C194,MIN(AH$7,$F194)-$C194+1,0),MIN(AH$7,$F194)-AG$7))/365,IF($F194&gt;AG$7,($D194-SUM($U194:AG194))*$E194*(IF(AG194&lt;1,IF(MIN(AH$7,$F194)&gt;$C194,MIN(AH$7,$F194)-$C194+1,0),MIN(AH$7,$F194)-AG$7))/365,0))</f>
        <v>0</v>
      </c>
      <c r="AI194" s="4">
        <f>IF($F194=0,($D194-SUM($U194:AH194))*$E194*(IF(AH194&lt;1,IF(MIN(AI$7,$F194)&gt;$C194,MIN(AI$7,$F194)-$C194+1,0),MIN(AI$7,$F194)-AH$7))/365,IF($F194&gt;AH$7,($D194-SUM($U194:AH194))*$E194*(IF(AH194&lt;1,IF(MIN(AI$7,$F194)&gt;$C194,MIN(AI$7,$F194)-$C194+1,0),MIN(AI$7,$F194)-AH$7))/365,0))</f>
        <v>0</v>
      </c>
      <c r="AJ194" s="4">
        <f>IF($F194=0,($D194-SUM($U194:AI194))*$E194*(IF(AI194&lt;1,IF(MIN(AJ$7,$F194)&gt;$C194,MIN(AJ$7,$F194)-$C194+1,0),MIN(AJ$7,$F194)-AI$7))/365,IF($F194&gt;AI$7,($D194-SUM($U194:AI194))*$E194*(IF(AI194&lt;1,IF(MIN(AJ$7,$F194)&gt;$C194,MIN(AJ$7,$F194)-$C194+1,0),MIN(AJ$7,$F194)-AI$7))/365,0))</f>
        <v>0</v>
      </c>
      <c r="AK194" s="4">
        <f>IF($F194=0,($D194-SUM($U194:AJ194))*$E194*(IF(AJ194&lt;1,IF(MIN(AK$7,$F194)&gt;$C194,MIN(AK$7,$F194)-$C194+1,0),MIN(AK$7,$F194)-AJ$7))/365,IF($F194&gt;AJ$7,($D194-SUM($U194:AJ194))*$E194*(IF(AJ194&lt;1,IF(MIN(AK$7,$F194)&gt;$C194,MIN(AK$7,$F194)-$C194+1,0),MIN(AK$7,$F194)-AJ$7))/365,0))</f>
        <v>0</v>
      </c>
      <c r="AL194" s="4">
        <f>IF($F194=0,($D194-SUM($U194:AK194))*$E194*(IF(AK194&lt;1,IF(MIN(AL$7,$F194)&gt;$C194,MIN(AL$7,$F194)-$C194+1,0),MIN(AL$7,$F194)-AK$7))/365,IF($F194&gt;AK$7,($D194-SUM($U194:AK194))*$E194*(IF(AK194&lt;1,IF(MIN(AL$7,$F194)&gt;$C194,MIN(AL$7,$F194)-$C194+1,0),MIN(AL$7,$F194)-AK$7))/365,0))</f>
        <v>0</v>
      </c>
      <c r="AM194" s="4">
        <f>IF($F194=0,($D194-SUM($U194:AL194))*$E194*(IF(AL194&lt;1,IF(MIN(AM$7,$F194)&gt;$C194,MIN(AM$7,$F194)-$C194+1,0),MIN(AM$7,$F194)-AL$7))/365,IF($F194&gt;AL$7,($D194-SUM($U194:AL194))*$E194*(IF(AL194&lt;1,IF(MIN(AM$7,$F194)&gt;$C194,MIN(AM$7,$F194)-$C194+1,0),MIN(AM$7,$F194)-AL$7))/365,0))</f>
        <v>0</v>
      </c>
      <c r="AN194" s="4">
        <f>IF($F194=0,($D194-SUM($U194:AM194))*$E194*(IF(AM194&lt;1,IF(MIN(AN$7,$F194)&gt;$C194,MIN(AN$7,$F194)-$C194+1,0),MIN(AN$7,$F194)-AM$7))/365,IF($F194&gt;AM$7,($D194-SUM($U194:AM194))*$E194*(IF(AM194&lt;1,IF(MIN(AN$7,$F194)&gt;$C194,MIN(AN$7,$F194)-$C194+1,0),MIN(AN$7,$F194)-AM$7))/365,0))</f>
        <v>0</v>
      </c>
      <c r="AO194" s="4">
        <f>IF($F194=0,($D194-SUM($U194:AN194))*$E194*(IF(AN194&lt;1,IF(MIN(AO$7,$F194)&gt;$C194,MIN(AO$7,$F194)-$C194+1,0),MIN(AO$7,$F194)-AN$7))/365,IF($F194&gt;AN$7,($D194-SUM($U194:AN194))*$E194*(IF(AN194&lt;1,IF(MIN(AO$7,$F194)&gt;$C194,MIN(AO$7,$F194)-$C194+1,0),MIN(AO$7,$F194)-AN$7))/365,0))</f>
        <v>0</v>
      </c>
      <c r="AP194" s="4">
        <f>IF($F194=0,($D194-SUM($U194:AO194))*$E194*(IF(AO194&lt;1,IF(MIN(AP$7,$F194)&gt;$C194,MIN(AP$7,$F194)-$C194+1,0),MIN(AP$7,$F194)-AO$7))/365,IF($F194&gt;AO$7,($D194-SUM($U194:AO194))*$E194*(IF(AO194&lt;1,IF(MIN(AP$7,$F194)&gt;$C194,MIN(AP$7,$F194)-$C194+1,0),MIN(AP$7,$F194)-AO$7))/365,0))</f>
        <v>0</v>
      </c>
      <c r="AQ194" s="4">
        <f>IF($F194=0,($D194-SUM($U194:AP194))*$E194*(IF(AP194&lt;1,IF(MIN(AQ$7,$F194)&gt;$C194,MIN(AQ$7,$F194)-$C194+1,0),MIN(AQ$7,$F194)-AP$7))/365,IF($F194&gt;AP$7,($D194-SUM($U194:AP194))*$E194*(IF(AP194&lt;1,IF(MIN(AQ$7,$F194)&gt;$C194,MIN(AQ$7,$F194)-$C194+1,0),MIN(AQ$7,$F194)-AP$7))/365,0))</f>
        <v>0</v>
      </c>
      <c r="AR194" s="4">
        <f>IF($F194=0,($D194-SUM($U194:AQ194))*$E194*(IF(AQ194&lt;1,IF(MIN(AR$7,$F194)&gt;$C194,MIN(AR$7,$F194)-$C194+1,0),MIN(AR$7,$F194)-AQ$7))/365,IF($F194&gt;AQ$7,($D194-SUM($U194:AQ194))*$E194*(IF(AQ194&lt;1,IF(MIN(AR$7,$F194)&gt;$C194,MIN(AR$7,$F194)-$C194+1,0),MIN(AR$7,$F194)-AQ$7))/365,0))</f>
        <v>0</v>
      </c>
      <c r="AS194" s="4">
        <f>IF($F194=0,($D194-SUM($U194:AR194))*$E194*(IF(AR194&lt;1,IF(MIN(AS$7,$F194)&gt;$C194,MIN(AS$7,$F194)-$C194+1,0),MIN(AS$7,$F194)-AR$7))/365,IF($F194&gt;AR$7,($D194-SUM($U194:AR194))*$E194*(IF(AR194&lt;1,IF(MIN(AS$7,$F194)&gt;$C194,MIN(AS$7,$F194)-$C194+1,0),MIN(AS$7,$F194)-AR$7))/365,0))</f>
        <v>0</v>
      </c>
    </row>
    <row r="195" spans="1:45">
      <c r="A195" s="15"/>
      <c r="B195" s="17"/>
      <c r="C195" s="16"/>
      <c r="D195" s="15"/>
      <c r="E195" s="11"/>
      <c r="F195" s="16"/>
      <c r="G195" s="15"/>
      <c r="H195" s="14"/>
      <c r="I195" s="5"/>
      <c r="J195" s="13">
        <f>SUM(U195:AS195)</f>
        <v>0</v>
      </c>
      <c r="K195" s="13">
        <f>IF(F195=0,D195-J195,IF(F195&lt;41730,0,D195-J195))</f>
        <v>0</v>
      </c>
      <c r="L195" s="12">
        <f>IF(K195=0,0,IF(G195-((L$7-C195)/365)&lt;0,0,G195-((L$7-C195)/365)))</f>
        <v>0</v>
      </c>
      <c r="M195" s="4">
        <f>IF(K195=0,0,D195*H195)</f>
        <v>0</v>
      </c>
      <c r="N195" s="11">
        <f>IFERROR((1-(M195/K195)^(1/L195)),0)</f>
        <v>0</v>
      </c>
      <c r="O195" s="10">
        <f>IF(F195&gt;41730,IF(F195&gt;41730,(F195-41730)/365,IF(K195=0,0,IF(G195-((L$7-C195)/365)&lt;0,0,G195-((L$7-C195)/365)))),1)</f>
        <v>1</v>
      </c>
      <c r="P195" s="9">
        <f>IF(K195&lt;M195,0,IF(L195=0,K195-M195,K195*N195*O195))</f>
        <v>0</v>
      </c>
      <c r="Q195" s="19">
        <f>IF(F195&gt;41730,D195,0)</f>
        <v>0</v>
      </c>
      <c r="R195" s="18">
        <f>IF(F195&gt;41730,J195+P195,0)</f>
        <v>0</v>
      </c>
      <c r="S195" s="9">
        <f>IF(F195&gt;0,0,K195-P195)</f>
        <v>0</v>
      </c>
      <c r="T195" s="5"/>
      <c r="U195" s="4">
        <f>D195*E195*(IF(U$7&gt;$C195,U$7-$C195+1,0))/365</f>
        <v>0</v>
      </c>
      <c r="V195" s="4">
        <f>($D195-U195)*$E195*(IF(U195&lt;1,IF(V$7&gt;$C195,V$7-$C195+1,0),V$7-U$7))/365</f>
        <v>0</v>
      </c>
      <c r="W195" s="4">
        <f>IF($F195=0,($D195-SUM($U195:V195))*$E195*(IF(V195&lt;1,IF(MIN(W$7,$F195)&gt;$C195,MIN(W$7,$F195)-$C195+1,0),MIN(W$7,$F195)-V$7))/365,IF($F195&gt;V$7,($D195-SUM($U195:V195))*$E195*(IF(V195&lt;1,IF(MIN(W$7,$F195)&gt;$C195,MIN(W$7,$F195)-$C195+1,0),MIN(W$7,$F195)-V$7))/365,0))</f>
        <v>0</v>
      </c>
      <c r="X195" s="4">
        <f>IF($F195=0,($D195-SUM($U195:W195))*$E195*(IF(W195&lt;1,IF(MIN(X$7,$F195)&gt;$C195,MIN(X$7,$F195)-$C195+1,0),MIN(X$7,$F195)-W$7))/365,IF($F195&gt;W$7,($D195-SUM($U195:W195))*$E195*(IF(W195&lt;1,IF(MIN(X$7,$F195)&gt;$C195,MIN(X$7,$F195)-$C195+1,0),MIN(X$7,$F195)-W$7))/365,0))</f>
        <v>0</v>
      </c>
      <c r="Y195" s="4">
        <f>IF($F195=0,($D195-SUM($U195:X195))*$E195*(IF(X195&lt;1,IF(MIN(Y$7,$F195)&gt;$C195,MIN(Y$7,$F195)-$C195+1,0),MIN(Y$7,$F195)-X$7))/365,IF($F195&gt;X$7,($D195-SUM($U195:X195))*$E195*(IF(X195&lt;1,IF(MIN(Y$7,$F195)&gt;$C195,MIN(Y$7,$F195)-$C195+1,0),MIN(Y$7,$F195)-X$7))/365,0))</f>
        <v>0</v>
      </c>
      <c r="Z195" s="4">
        <f>IF($F195=0,($D195-SUM($U195:Y195))*$E195*(IF(Y195&lt;1,IF(MIN(Z$7,$F195)&gt;$C195,MIN(Z$7,$F195)-$C195+1,0),MIN(Z$7,$F195)-Y$7))/365,IF($F195&gt;Y$7,($D195-SUM($U195:Y195))*$E195*(IF(Y195&lt;1,IF(MIN(Z$7,$F195)&gt;$C195,MIN(Z$7,$F195)-$C195+1,0),MIN(Z$7,$F195)-Y$7))/365,0))</f>
        <v>0</v>
      </c>
      <c r="AA195" s="4">
        <f>IF($F195=0,($D195-SUM($U195:Z195))*$E195*(IF(Z195&lt;1,IF(MIN(AA$7,$F195)&gt;$C195,MIN(AA$7,$F195)-$C195+1,0),MIN(AA$7,$F195)-Z$7))/365,IF($F195&gt;Z$7,($D195-SUM($U195:Z195))*$E195*(IF(Z195&lt;1,IF(MIN(AA$7,$F195)&gt;$C195,MIN(AA$7,$F195)-$C195+1,0),MIN(AA$7,$F195)-Z$7))/365,0))</f>
        <v>0</v>
      </c>
      <c r="AB195" s="4">
        <f>IF($F195=0,($D195-SUM($U195:AA195))*$E195*(IF(AA195&lt;1,IF(MIN(AB$7,$F195)&gt;$C195,MIN(AB$7,$F195)-$C195+1,0),MIN(AB$7,$F195)-AA$7))/365,IF($F195&gt;AA$7,($D195-SUM($U195:AA195))*$E195*(IF(AA195&lt;1,IF(MIN(AB$7,$F195)&gt;$C195,MIN(AB$7,$F195)-$C195+1,0),MIN(AB$7,$F195)-AA$7))/365,0))</f>
        <v>0</v>
      </c>
      <c r="AC195" s="4">
        <f>IF($F195=0,($D195-SUM($U195:AB195))*$E195*(IF(AB195&lt;1,IF(MIN(AC$7,$F195)&gt;$C195,MIN(AC$7,$F195)-$C195+1,0),MIN(AC$7,$F195)-AB$7))/365,IF($F195&gt;AB$7,($D195-SUM($U195:AB195))*$E195*(IF(AB195&lt;1,IF(MIN(AC$7,$F195)&gt;$C195,MIN(AC$7,$F195)-$C195+1,0),MIN(AC$7,$F195)-AB$7))/365,0))</f>
        <v>0</v>
      </c>
      <c r="AD195" s="4">
        <f>IF($F195=0,($D195-SUM($U195:AC195))*$E195*(IF(AC195&lt;1,IF(MIN(AD$7,$F195)&gt;$C195,MIN(AD$7,$F195)-$C195+1,0),MIN(AD$7,$F195)-AC$7))/365,IF($F195&gt;AC$7,($D195-SUM($U195:AC195))*$E195*(IF(AC195&lt;1,IF(MIN(AD$7,$F195)&gt;$C195,MIN(AD$7,$F195)-$C195+1,0),MIN(AD$7,$F195)-AC$7))/365,0))</f>
        <v>0</v>
      </c>
      <c r="AE195" s="4">
        <f>IF($F195=0,($D195-SUM($U195:AD195))*$E195*(IF(AD195&lt;1,IF(MIN(AE$7,$F195)&gt;$C195,MIN(AE$7,$F195)-$C195+1,0),MIN(AE$7,$F195)-AD$7))/365,IF($F195&gt;AD$7,($D195-SUM($U195:AD195))*$E195*(IF(AD195&lt;1,IF(MIN(AE$7,$F195)&gt;$C195,MIN(AE$7,$F195)-$C195+1,0),MIN(AE$7,$F195)-AD$7))/365,0))</f>
        <v>0</v>
      </c>
      <c r="AF195" s="4">
        <f>IF($F195=0,($D195-SUM($U195:AE195))*$E195*(IF(AE195&lt;1,IF(MIN(AF$7,$F195)&gt;$C195,MIN(AF$7,$F195)-$C195+1,0),MIN(AF$7,$F195)-AE$7))/365,IF($F195&gt;AE$7,($D195-SUM($U195:AE195))*$E195*(IF(AE195&lt;1,IF(MIN(AF$7,$F195)&gt;$C195,MIN(AF$7,$F195)-$C195+1,0),MIN(AF$7,$F195)-AE$7))/365,0))</f>
        <v>0</v>
      </c>
      <c r="AG195" s="4">
        <f>IF($F195=0,($D195-SUM($U195:AF195))*$E195*(IF(AF195&lt;1,IF(MIN(AG$7,$F195)&gt;$C195,MIN(AG$7,$F195)-$C195+1,0),MIN(AG$7,$F195)-AF$7))/365,IF($F195&gt;AF$7,($D195-SUM($U195:AF195))*$E195*(IF(AF195&lt;1,IF(MIN(AG$7,$F195)&gt;$C195,MIN(AG$7,$F195)-$C195+1,0),MIN(AG$7,$F195)-AF$7))/365,0))</f>
        <v>0</v>
      </c>
      <c r="AH195" s="4">
        <f>IF($F195=0,($D195-SUM($U195:AG195))*$E195*(IF(AG195&lt;1,IF(MIN(AH$7,$F195)&gt;$C195,MIN(AH$7,$F195)-$C195+1,0),MIN(AH$7,$F195)-AG$7))/365,IF($F195&gt;AG$7,($D195-SUM($U195:AG195))*$E195*(IF(AG195&lt;1,IF(MIN(AH$7,$F195)&gt;$C195,MIN(AH$7,$F195)-$C195+1,0),MIN(AH$7,$F195)-AG$7))/365,0))</f>
        <v>0</v>
      </c>
      <c r="AI195" s="4">
        <f>IF($F195=0,($D195-SUM($U195:AH195))*$E195*(IF(AH195&lt;1,IF(MIN(AI$7,$F195)&gt;$C195,MIN(AI$7,$F195)-$C195+1,0),MIN(AI$7,$F195)-AH$7))/365,IF($F195&gt;AH$7,($D195-SUM($U195:AH195))*$E195*(IF(AH195&lt;1,IF(MIN(AI$7,$F195)&gt;$C195,MIN(AI$7,$F195)-$C195+1,0),MIN(AI$7,$F195)-AH$7))/365,0))</f>
        <v>0</v>
      </c>
      <c r="AJ195" s="4">
        <f>IF($F195=0,($D195-SUM($U195:AI195))*$E195*(IF(AI195&lt;1,IF(MIN(AJ$7,$F195)&gt;$C195,MIN(AJ$7,$F195)-$C195+1,0),MIN(AJ$7,$F195)-AI$7))/365,IF($F195&gt;AI$7,($D195-SUM($U195:AI195))*$E195*(IF(AI195&lt;1,IF(MIN(AJ$7,$F195)&gt;$C195,MIN(AJ$7,$F195)-$C195+1,0),MIN(AJ$7,$F195)-AI$7))/365,0))</f>
        <v>0</v>
      </c>
      <c r="AK195" s="4">
        <f>IF($F195=0,($D195-SUM($U195:AJ195))*$E195*(IF(AJ195&lt;1,IF(MIN(AK$7,$F195)&gt;$C195,MIN(AK$7,$F195)-$C195+1,0),MIN(AK$7,$F195)-AJ$7))/365,IF($F195&gt;AJ$7,($D195-SUM($U195:AJ195))*$E195*(IF(AJ195&lt;1,IF(MIN(AK$7,$F195)&gt;$C195,MIN(AK$7,$F195)-$C195+1,0),MIN(AK$7,$F195)-AJ$7))/365,0))</f>
        <v>0</v>
      </c>
      <c r="AL195" s="4">
        <f>IF($F195=0,($D195-SUM($U195:AK195))*$E195*(IF(AK195&lt;1,IF(MIN(AL$7,$F195)&gt;$C195,MIN(AL$7,$F195)-$C195+1,0),MIN(AL$7,$F195)-AK$7))/365,IF($F195&gt;AK$7,($D195-SUM($U195:AK195))*$E195*(IF(AK195&lt;1,IF(MIN(AL$7,$F195)&gt;$C195,MIN(AL$7,$F195)-$C195+1,0),MIN(AL$7,$F195)-AK$7))/365,0))</f>
        <v>0</v>
      </c>
      <c r="AM195" s="4">
        <f>IF($F195=0,($D195-SUM($U195:AL195))*$E195*(IF(AL195&lt;1,IF(MIN(AM$7,$F195)&gt;$C195,MIN(AM$7,$F195)-$C195+1,0),MIN(AM$7,$F195)-AL$7))/365,IF($F195&gt;AL$7,($D195-SUM($U195:AL195))*$E195*(IF(AL195&lt;1,IF(MIN(AM$7,$F195)&gt;$C195,MIN(AM$7,$F195)-$C195+1,0),MIN(AM$7,$F195)-AL$7))/365,0))</f>
        <v>0</v>
      </c>
      <c r="AN195" s="4">
        <f>IF($F195=0,($D195-SUM($U195:AM195))*$E195*(IF(AM195&lt;1,IF(MIN(AN$7,$F195)&gt;$C195,MIN(AN$7,$F195)-$C195+1,0),MIN(AN$7,$F195)-AM$7))/365,IF($F195&gt;AM$7,($D195-SUM($U195:AM195))*$E195*(IF(AM195&lt;1,IF(MIN(AN$7,$F195)&gt;$C195,MIN(AN$7,$F195)-$C195+1,0),MIN(AN$7,$F195)-AM$7))/365,0))</f>
        <v>0</v>
      </c>
      <c r="AO195" s="4">
        <f>IF($F195=0,($D195-SUM($U195:AN195))*$E195*(IF(AN195&lt;1,IF(MIN(AO$7,$F195)&gt;$C195,MIN(AO$7,$F195)-$C195+1,0),MIN(AO$7,$F195)-AN$7))/365,IF($F195&gt;AN$7,($D195-SUM($U195:AN195))*$E195*(IF(AN195&lt;1,IF(MIN(AO$7,$F195)&gt;$C195,MIN(AO$7,$F195)-$C195+1,0),MIN(AO$7,$F195)-AN$7))/365,0))</f>
        <v>0</v>
      </c>
      <c r="AP195" s="4">
        <f>IF($F195=0,($D195-SUM($U195:AO195))*$E195*(IF(AO195&lt;1,IF(MIN(AP$7,$F195)&gt;$C195,MIN(AP$7,$F195)-$C195+1,0),MIN(AP$7,$F195)-AO$7))/365,IF($F195&gt;AO$7,($D195-SUM($U195:AO195))*$E195*(IF(AO195&lt;1,IF(MIN(AP$7,$F195)&gt;$C195,MIN(AP$7,$F195)-$C195+1,0),MIN(AP$7,$F195)-AO$7))/365,0))</f>
        <v>0</v>
      </c>
      <c r="AQ195" s="4">
        <f>IF($F195=0,($D195-SUM($U195:AP195))*$E195*(IF(AP195&lt;1,IF(MIN(AQ$7,$F195)&gt;$C195,MIN(AQ$7,$F195)-$C195+1,0),MIN(AQ$7,$F195)-AP$7))/365,IF($F195&gt;AP$7,($D195-SUM($U195:AP195))*$E195*(IF(AP195&lt;1,IF(MIN(AQ$7,$F195)&gt;$C195,MIN(AQ$7,$F195)-$C195+1,0),MIN(AQ$7,$F195)-AP$7))/365,0))</f>
        <v>0</v>
      </c>
      <c r="AR195" s="4">
        <f>IF($F195=0,($D195-SUM($U195:AQ195))*$E195*(IF(AQ195&lt;1,IF(MIN(AR$7,$F195)&gt;$C195,MIN(AR$7,$F195)-$C195+1,0),MIN(AR$7,$F195)-AQ$7))/365,IF($F195&gt;AQ$7,($D195-SUM($U195:AQ195))*$E195*(IF(AQ195&lt;1,IF(MIN(AR$7,$F195)&gt;$C195,MIN(AR$7,$F195)-$C195+1,0),MIN(AR$7,$F195)-AQ$7))/365,0))</f>
        <v>0</v>
      </c>
      <c r="AS195" s="4">
        <f>IF($F195=0,($D195-SUM($U195:AR195))*$E195*(IF(AR195&lt;1,IF(MIN(AS$7,$F195)&gt;$C195,MIN(AS$7,$F195)-$C195+1,0),MIN(AS$7,$F195)-AR$7))/365,IF($F195&gt;AR$7,($D195-SUM($U195:AR195))*$E195*(IF(AR195&lt;1,IF(MIN(AS$7,$F195)&gt;$C195,MIN(AS$7,$F195)-$C195+1,0),MIN(AS$7,$F195)-AR$7))/365,0))</f>
        <v>0</v>
      </c>
    </row>
    <row r="196" spans="1:45">
      <c r="A196" s="15"/>
      <c r="B196" s="17"/>
      <c r="C196" s="16"/>
      <c r="D196" s="15"/>
      <c r="E196" s="11"/>
      <c r="F196" s="16"/>
      <c r="G196" s="15"/>
      <c r="H196" s="14"/>
      <c r="I196" s="5"/>
      <c r="J196" s="13">
        <f>SUM(U196:AS196)</f>
        <v>0</v>
      </c>
      <c r="K196" s="13">
        <f>IF(F196=0,D196-J196,IF(F196&lt;41730,0,D196-J196))</f>
        <v>0</v>
      </c>
      <c r="L196" s="12">
        <f>IF(K196=0,0,IF(G196-((L$7-C196)/365)&lt;0,0,G196-((L$7-C196)/365)))</f>
        <v>0</v>
      </c>
      <c r="M196" s="4">
        <f>IF(K196=0,0,D196*H196)</f>
        <v>0</v>
      </c>
      <c r="N196" s="11">
        <f>IFERROR((1-(M196/K196)^(1/L196)),0)</f>
        <v>0</v>
      </c>
      <c r="O196" s="10">
        <f>IF(F196&gt;41730,IF(F196&gt;41730,(F196-41730)/365,IF(K196=0,0,IF(G196-((L$7-C196)/365)&lt;0,0,G196-((L$7-C196)/365)))),1)</f>
        <v>1</v>
      </c>
      <c r="P196" s="9">
        <f>IF(K196&lt;M196,0,IF(L196=0,K196-M196,K196*N196*O196))</f>
        <v>0</v>
      </c>
      <c r="Q196" s="19">
        <f>IF(F196&gt;41730,D196,0)</f>
        <v>0</v>
      </c>
      <c r="R196" s="18">
        <f>IF(F196&gt;41730,J196+P196,0)</f>
        <v>0</v>
      </c>
      <c r="S196" s="9">
        <f>IF(F196&gt;0,0,K196-P196)</f>
        <v>0</v>
      </c>
      <c r="T196" s="5"/>
      <c r="U196" s="4">
        <f>D196*E196*(IF(U$7&gt;$C196,U$7-$C196+1,0))/365</f>
        <v>0</v>
      </c>
      <c r="V196" s="4">
        <f>($D196-U196)*$E196*(IF(U196&lt;1,IF(V$7&gt;$C196,V$7-$C196+1,0),V$7-U$7))/365</f>
        <v>0</v>
      </c>
      <c r="W196" s="4">
        <f>IF($F196=0,($D196-SUM($U196:V196))*$E196*(IF(V196&lt;1,IF(MIN(W$7,$F196)&gt;$C196,MIN(W$7,$F196)-$C196+1,0),MIN(W$7,$F196)-V$7))/365,IF($F196&gt;V$7,($D196-SUM($U196:V196))*$E196*(IF(V196&lt;1,IF(MIN(W$7,$F196)&gt;$C196,MIN(W$7,$F196)-$C196+1,0),MIN(W$7,$F196)-V$7))/365,0))</f>
        <v>0</v>
      </c>
      <c r="X196" s="4">
        <f>IF($F196=0,($D196-SUM($U196:W196))*$E196*(IF(W196&lt;1,IF(MIN(X$7,$F196)&gt;$C196,MIN(X$7,$F196)-$C196+1,0),MIN(X$7,$F196)-W$7))/365,IF($F196&gt;W$7,($D196-SUM($U196:W196))*$E196*(IF(W196&lt;1,IF(MIN(X$7,$F196)&gt;$C196,MIN(X$7,$F196)-$C196+1,0),MIN(X$7,$F196)-W$7))/365,0))</f>
        <v>0</v>
      </c>
      <c r="Y196" s="4">
        <f>IF($F196=0,($D196-SUM($U196:X196))*$E196*(IF(X196&lt;1,IF(MIN(Y$7,$F196)&gt;$C196,MIN(Y$7,$F196)-$C196+1,0),MIN(Y$7,$F196)-X$7))/365,IF($F196&gt;X$7,($D196-SUM($U196:X196))*$E196*(IF(X196&lt;1,IF(MIN(Y$7,$F196)&gt;$C196,MIN(Y$7,$F196)-$C196+1,0),MIN(Y$7,$F196)-X$7))/365,0))</f>
        <v>0</v>
      </c>
      <c r="Z196" s="4">
        <f>IF($F196=0,($D196-SUM($U196:Y196))*$E196*(IF(Y196&lt;1,IF(MIN(Z$7,$F196)&gt;$C196,MIN(Z$7,$F196)-$C196+1,0),MIN(Z$7,$F196)-Y$7))/365,IF($F196&gt;Y$7,($D196-SUM($U196:Y196))*$E196*(IF(Y196&lt;1,IF(MIN(Z$7,$F196)&gt;$C196,MIN(Z$7,$F196)-$C196+1,0),MIN(Z$7,$F196)-Y$7))/365,0))</f>
        <v>0</v>
      </c>
      <c r="AA196" s="4">
        <f>IF($F196=0,($D196-SUM($U196:Z196))*$E196*(IF(Z196&lt;1,IF(MIN(AA$7,$F196)&gt;$C196,MIN(AA$7,$F196)-$C196+1,0),MIN(AA$7,$F196)-Z$7))/365,IF($F196&gt;Z$7,($D196-SUM($U196:Z196))*$E196*(IF(Z196&lt;1,IF(MIN(AA$7,$F196)&gt;$C196,MIN(AA$7,$F196)-$C196+1,0),MIN(AA$7,$F196)-Z$7))/365,0))</f>
        <v>0</v>
      </c>
      <c r="AB196" s="4">
        <f>IF($F196=0,($D196-SUM($U196:AA196))*$E196*(IF(AA196&lt;1,IF(MIN(AB$7,$F196)&gt;$C196,MIN(AB$7,$F196)-$C196+1,0),MIN(AB$7,$F196)-AA$7))/365,IF($F196&gt;AA$7,($D196-SUM($U196:AA196))*$E196*(IF(AA196&lt;1,IF(MIN(AB$7,$F196)&gt;$C196,MIN(AB$7,$F196)-$C196+1,0),MIN(AB$7,$F196)-AA$7))/365,0))</f>
        <v>0</v>
      </c>
      <c r="AC196" s="4">
        <f>IF($F196=0,($D196-SUM($U196:AB196))*$E196*(IF(AB196&lt;1,IF(MIN(AC$7,$F196)&gt;$C196,MIN(AC$7,$F196)-$C196+1,0),MIN(AC$7,$F196)-AB$7))/365,IF($F196&gt;AB$7,($D196-SUM($U196:AB196))*$E196*(IF(AB196&lt;1,IF(MIN(AC$7,$F196)&gt;$C196,MIN(AC$7,$F196)-$C196+1,0),MIN(AC$7,$F196)-AB$7))/365,0))</f>
        <v>0</v>
      </c>
      <c r="AD196" s="4">
        <f>IF($F196=0,($D196-SUM($U196:AC196))*$E196*(IF(AC196&lt;1,IF(MIN(AD$7,$F196)&gt;$C196,MIN(AD$7,$F196)-$C196+1,0),MIN(AD$7,$F196)-AC$7))/365,IF($F196&gt;AC$7,($D196-SUM($U196:AC196))*$E196*(IF(AC196&lt;1,IF(MIN(AD$7,$F196)&gt;$C196,MIN(AD$7,$F196)-$C196+1,0),MIN(AD$7,$F196)-AC$7))/365,0))</f>
        <v>0</v>
      </c>
      <c r="AE196" s="4">
        <f>IF($F196=0,($D196-SUM($U196:AD196))*$E196*(IF(AD196&lt;1,IF(MIN(AE$7,$F196)&gt;$C196,MIN(AE$7,$F196)-$C196+1,0),MIN(AE$7,$F196)-AD$7))/365,IF($F196&gt;AD$7,($D196-SUM($U196:AD196))*$E196*(IF(AD196&lt;1,IF(MIN(AE$7,$F196)&gt;$C196,MIN(AE$7,$F196)-$C196+1,0),MIN(AE$7,$F196)-AD$7))/365,0))</f>
        <v>0</v>
      </c>
      <c r="AF196" s="4">
        <f>IF($F196=0,($D196-SUM($U196:AE196))*$E196*(IF(AE196&lt;1,IF(MIN(AF$7,$F196)&gt;$C196,MIN(AF$7,$F196)-$C196+1,0),MIN(AF$7,$F196)-AE$7))/365,IF($F196&gt;AE$7,($D196-SUM($U196:AE196))*$E196*(IF(AE196&lt;1,IF(MIN(AF$7,$F196)&gt;$C196,MIN(AF$7,$F196)-$C196+1,0),MIN(AF$7,$F196)-AE$7))/365,0))</f>
        <v>0</v>
      </c>
      <c r="AG196" s="4">
        <f>IF($F196=0,($D196-SUM($U196:AF196))*$E196*(IF(AF196&lt;1,IF(MIN(AG$7,$F196)&gt;$C196,MIN(AG$7,$F196)-$C196+1,0),MIN(AG$7,$F196)-AF$7))/365,IF($F196&gt;AF$7,($D196-SUM($U196:AF196))*$E196*(IF(AF196&lt;1,IF(MIN(AG$7,$F196)&gt;$C196,MIN(AG$7,$F196)-$C196+1,0),MIN(AG$7,$F196)-AF$7))/365,0))</f>
        <v>0</v>
      </c>
      <c r="AH196" s="4">
        <f>IF($F196=0,($D196-SUM($U196:AG196))*$E196*(IF(AG196&lt;1,IF(MIN(AH$7,$F196)&gt;$C196,MIN(AH$7,$F196)-$C196+1,0),MIN(AH$7,$F196)-AG$7))/365,IF($F196&gt;AG$7,($D196-SUM($U196:AG196))*$E196*(IF(AG196&lt;1,IF(MIN(AH$7,$F196)&gt;$C196,MIN(AH$7,$F196)-$C196+1,0),MIN(AH$7,$F196)-AG$7))/365,0))</f>
        <v>0</v>
      </c>
      <c r="AI196" s="4">
        <f>IF($F196=0,($D196-SUM($U196:AH196))*$E196*(IF(AH196&lt;1,IF(MIN(AI$7,$F196)&gt;$C196,MIN(AI$7,$F196)-$C196+1,0),MIN(AI$7,$F196)-AH$7))/365,IF($F196&gt;AH$7,($D196-SUM($U196:AH196))*$E196*(IF(AH196&lt;1,IF(MIN(AI$7,$F196)&gt;$C196,MIN(AI$7,$F196)-$C196+1,0),MIN(AI$7,$F196)-AH$7))/365,0))</f>
        <v>0</v>
      </c>
      <c r="AJ196" s="4">
        <f>IF($F196=0,($D196-SUM($U196:AI196))*$E196*(IF(AI196&lt;1,IF(MIN(AJ$7,$F196)&gt;$C196,MIN(AJ$7,$F196)-$C196+1,0),MIN(AJ$7,$F196)-AI$7))/365,IF($F196&gt;AI$7,($D196-SUM($U196:AI196))*$E196*(IF(AI196&lt;1,IF(MIN(AJ$7,$F196)&gt;$C196,MIN(AJ$7,$F196)-$C196+1,0),MIN(AJ$7,$F196)-AI$7))/365,0))</f>
        <v>0</v>
      </c>
      <c r="AK196" s="4">
        <f>IF($F196=0,($D196-SUM($U196:AJ196))*$E196*(IF(AJ196&lt;1,IF(MIN(AK$7,$F196)&gt;$C196,MIN(AK$7,$F196)-$C196+1,0),MIN(AK$7,$F196)-AJ$7))/365,IF($F196&gt;AJ$7,($D196-SUM($U196:AJ196))*$E196*(IF(AJ196&lt;1,IF(MIN(AK$7,$F196)&gt;$C196,MIN(AK$7,$F196)-$C196+1,0),MIN(AK$7,$F196)-AJ$7))/365,0))</f>
        <v>0</v>
      </c>
      <c r="AL196" s="4">
        <f>IF($F196=0,($D196-SUM($U196:AK196))*$E196*(IF(AK196&lt;1,IF(MIN(AL$7,$F196)&gt;$C196,MIN(AL$7,$F196)-$C196+1,0),MIN(AL$7,$F196)-AK$7))/365,IF($F196&gt;AK$7,($D196-SUM($U196:AK196))*$E196*(IF(AK196&lt;1,IF(MIN(AL$7,$F196)&gt;$C196,MIN(AL$7,$F196)-$C196+1,0),MIN(AL$7,$F196)-AK$7))/365,0))</f>
        <v>0</v>
      </c>
      <c r="AM196" s="4">
        <f>IF($F196=0,($D196-SUM($U196:AL196))*$E196*(IF(AL196&lt;1,IF(MIN(AM$7,$F196)&gt;$C196,MIN(AM$7,$F196)-$C196+1,0),MIN(AM$7,$F196)-AL$7))/365,IF($F196&gt;AL$7,($D196-SUM($U196:AL196))*$E196*(IF(AL196&lt;1,IF(MIN(AM$7,$F196)&gt;$C196,MIN(AM$7,$F196)-$C196+1,0),MIN(AM$7,$F196)-AL$7))/365,0))</f>
        <v>0</v>
      </c>
      <c r="AN196" s="4">
        <f>IF($F196=0,($D196-SUM($U196:AM196))*$E196*(IF(AM196&lt;1,IF(MIN(AN$7,$F196)&gt;$C196,MIN(AN$7,$F196)-$C196+1,0),MIN(AN$7,$F196)-AM$7))/365,IF($F196&gt;AM$7,($D196-SUM($U196:AM196))*$E196*(IF(AM196&lt;1,IF(MIN(AN$7,$F196)&gt;$C196,MIN(AN$7,$F196)-$C196+1,0),MIN(AN$7,$F196)-AM$7))/365,0))</f>
        <v>0</v>
      </c>
      <c r="AO196" s="4">
        <f>IF($F196=0,($D196-SUM($U196:AN196))*$E196*(IF(AN196&lt;1,IF(MIN(AO$7,$F196)&gt;$C196,MIN(AO$7,$F196)-$C196+1,0),MIN(AO$7,$F196)-AN$7))/365,IF($F196&gt;AN$7,($D196-SUM($U196:AN196))*$E196*(IF(AN196&lt;1,IF(MIN(AO$7,$F196)&gt;$C196,MIN(AO$7,$F196)-$C196+1,0),MIN(AO$7,$F196)-AN$7))/365,0))</f>
        <v>0</v>
      </c>
      <c r="AP196" s="4">
        <f>IF($F196=0,($D196-SUM($U196:AO196))*$E196*(IF(AO196&lt;1,IF(MIN(AP$7,$F196)&gt;$C196,MIN(AP$7,$F196)-$C196+1,0),MIN(AP$7,$F196)-AO$7))/365,IF($F196&gt;AO$7,($D196-SUM($U196:AO196))*$E196*(IF(AO196&lt;1,IF(MIN(AP$7,$F196)&gt;$C196,MIN(AP$7,$F196)-$C196+1,0),MIN(AP$7,$F196)-AO$7))/365,0))</f>
        <v>0</v>
      </c>
      <c r="AQ196" s="4">
        <f>IF($F196=0,($D196-SUM($U196:AP196))*$E196*(IF(AP196&lt;1,IF(MIN(AQ$7,$F196)&gt;$C196,MIN(AQ$7,$F196)-$C196+1,0),MIN(AQ$7,$F196)-AP$7))/365,IF($F196&gt;AP$7,($D196-SUM($U196:AP196))*$E196*(IF(AP196&lt;1,IF(MIN(AQ$7,$F196)&gt;$C196,MIN(AQ$7,$F196)-$C196+1,0),MIN(AQ$7,$F196)-AP$7))/365,0))</f>
        <v>0</v>
      </c>
      <c r="AR196" s="4">
        <f>IF($F196=0,($D196-SUM($U196:AQ196))*$E196*(IF(AQ196&lt;1,IF(MIN(AR$7,$F196)&gt;$C196,MIN(AR$7,$F196)-$C196+1,0),MIN(AR$7,$F196)-AQ$7))/365,IF($F196&gt;AQ$7,($D196-SUM($U196:AQ196))*$E196*(IF(AQ196&lt;1,IF(MIN(AR$7,$F196)&gt;$C196,MIN(AR$7,$F196)-$C196+1,0),MIN(AR$7,$F196)-AQ$7))/365,0))</f>
        <v>0</v>
      </c>
      <c r="AS196" s="4">
        <f>IF($F196=0,($D196-SUM($U196:AR196))*$E196*(IF(AR196&lt;1,IF(MIN(AS$7,$F196)&gt;$C196,MIN(AS$7,$F196)-$C196+1,0),MIN(AS$7,$F196)-AR$7))/365,IF($F196&gt;AR$7,($D196-SUM($U196:AR196))*$E196*(IF(AR196&lt;1,IF(MIN(AS$7,$F196)&gt;$C196,MIN(AS$7,$F196)-$C196+1,0),MIN(AS$7,$F196)-AR$7))/365,0))</f>
        <v>0</v>
      </c>
    </row>
    <row r="197" spans="1:45">
      <c r="A197" s="15"/>
      <c r="B197" s="17"/>
      <c r="C197" s="16"/>
      <c r="D197" s="15"/>
      <c r="E197" s="11"/>
      <c r="F197" s="16"/>
      <c r="G197" s="15"/>
      <c r="H197" s="14"/>
      <c r="I197" s="5"/>
      <c r="J197" s="13">
        <f>SUM(U197:AS197)</f>
        <v>0</v>
      </c>
      <c r="K197" s="13">
        <f>IF(F197=0,D197-J197,IF(F197&lt;41730,0,D197-J197))</f>
        <v>0</v>
      </c>
      <c r="L197" s="12">
        <f>IF(K197=0,0,IF(G197-((L$7-C197)/365)&lt;0,0,G197-((L$7-C197)/365)))</f>
        <v>0</v>
      </c>
      <c r="M197" s="4">
        <f>IF(K197=0,0,D197*H197)</f>
        <v>0</v>
      </c>
      <c r="N197" s="11">
        <f>IFERROR((1-(M197/K197)^(1/L197)),0)</f>
        <v>0</v>
      </c>
      <c r="O197" s="10">
        <f>IF(F197&gt;41730,IF(F197&gt;41730,(F197-41730)/365,IF(K197=0,0,IF(G197-((L$7-C197)/365)&lt;0,0,G197-((L$7-C197)/365)))),1)</f>
        <v>1</v>
      </c>
      <c r="P197" s="9">
        <f>IF(K197&lt;M197,0,IF(L197=0,K197-M197,K197*N197*O197))</f>
        <v>0</v>
      </c>
      <c r="Q197" s="19">
        <f>IF(F197&gt;41730,D197,0)</f>
        <v>0</v>
      </c>
      <c r="R197" s="18">
        <f>IF(F197&gt;41730,J197+P197,0)</f>
        <v>0</v>
      </c>
      <c r="S197" s="9">
        <f>IF(F197&gt;0,0,K197-P197)</f>
        <v>0</v>
      </c>
      <c r="T197" s="5"/>
      <c r="U197" s="4">
        <f>D197*E197*(IF(U$7&gt;$C197,U$7-$C197+1,0))/365</f>
        <v>0</v>
      </c>
      <c r="V197" s="4">
        <f>($D197-U197)*$E197*(IF(U197&lt;1,IF(V$7&gt;$C197,V$7-$C197+1,0),V$7-U$7))/365</f>
        <v>0</v>
      </c>
      <c r="W197" s="4">
        <f>IF($F197=0,($D197-SUM($U197:V197))*$E197*(IF(V197&lt;1,IF(MIN(W$7,$F197)&gt;$C197,MIN(W$7,$F197)-$C197+1,0),MIN(W$7,$F197)-V$7))/365,IF($F197&gt;V$7,($D197-SUM($U197:V197))*$E197*(IF(V197&lt;1,IF(MIN(W$7,$F197)&gt;$C197,MIN(W$7,$F197)-$C197+1,0),MIN(W$7,$F197)-V$7))/365,0))</f>
        <v>0</v>
      </c>
      <c r="X197" s="4">
        <f>IF($F197=0,($D197-SUM($U197:W197))*$E197*(IF(W197&lt;1,IF(MIN(X$7,$F197)&gt;$C197,MIN(X$7,$F197)-$C197+1,0),MIN(X$7,$F197)-W$7))/365,IF($F197&gt;W$7,($D197-SUM($U197:W197))*$E197*(IF(W197&lt;1,IF(MIN(X$7,$F197)&gt;$C197,MIN(X$7,$F197)-$C197+1,0),MIN(X$7,$F197)-W$7))/365,0))</f>
        <v>0</v>
      </c>
      <c r="Y197" s="4">
        <f>IF($F197=0,($D197-SUM($U197:X197))*$E197*(IF(X197&lt;1,IF(MIN(Y$7,$F197)&gt;$C197,MIN(Y$7,$F197)-$C197+1,0),MIN(Y$7,$F197)-X$7))/365,IF($F197&gt;X$7,($D197-SUM($U197:X197))*$E197*(IF(X197&lt;1,IF(MIN(Y$7,$F197)&gt;$C197,MIN(Y$7,$F197)-$C197+1,0),MIN(Y$7,$F197)-X$7))/365,0))</f>
        <v>0</v>
      </c>
      <c r="Z197" s="4">
        <f>IF($F197=0,($D197-SUM($U197:Y197))*$E197*(IF(Y197&lt;1,IF(MIN(Z$7,$F197)&gt;$C197,MIN(Z$7,$F197)-$C197+1,0),MIN(Z$7,$F197)-Y$7))/365,IF($F197&gt;Y$7,($D197-SUM($U197:Y197))*$E197*(IF(Y197&lt;1,IF(MIN(Z$7,$F197)&gt;$C197,MIN(Z$7,$F197)-$C197+1,0),MIN(Z$7,$F197)-Y$7))/365,0))</f>
        <v>0</v>
      </c>
      <c r="AA197" s="4">
        <f>IF($F197=0,($D197-SUM($U197:Z197))*$E197*(IF(Z197&lt;1,IF(MIN(AA$7,$F197)&gt;$C197,MIN(AA$7,$F197)-$C197+1,0),MIN(AA$7,$F197)-Z$7))/365,IF($F197&gt;Z$7,($D197-SUM($U197:Z197))*$E197*(IF(Z197&lt;1,IF(MIN(AA$7,$F197)&gt;$C197,MIN(AA$7,$F197)-$C197+1,0),MIN(AA$7,$F197)-Z$7))/365,0))</f>
        <v>0</v>
      </c>
      <c r="AB197" s="4">
        <f>IF($F197=0,($D197-SUM($U197:AA197))*$E197*(IF(AA197&lt;1,IF(MIN(AB$7,$F197)&gt;$C197,MIN(AB$7,$F197)-$C197+1,0),MIN(AB$7,$F197)-AA$7))/365,IF($F197&gt;AA$7,($D197-SUM($U197:AA197))*$E197*(IF(AA197&lt;1,IF(MIN(AB$7,$F197)&gt;$C197,MIN(AB$7,$F197)-$C197+1,0),MIN(AB$7,$F197)-AA$7))/365,0))</f>
        <v>0</v>
      </c>
      <c r="AC197" s="4">
        <f>IF($F197=0,($D197-SUM($U197:AB197))*$E197*(IF(AB197&lt;1,IF(MIN(AC$7,$F197)&gt;$C197,MIN(AC$7,$F197)-$C197+1,0),MIN(AC$7,$F197)-AB$7))/365,IF($F197&gt;AB$7,($D197-SUM($U197:AB197))*$E197*(IF(AB197&lt;1,IF(MIN(AC$7,$F197)&gt;$C197,MIN(AC$7,$F197)-$C197+1,0),MIN(AC$7,$F197)-AB$7))/365,0))</f>
        <v>0</v>
      </c>
      <c r="AD197" s="4">
        <f>IF($F197=0,($D197-SUM($U197:AC197))*$E197*(IF(AC197&lt;1,IF(MIN(AD$7,$F197)&gt;$C197,MIN(AD$7,$F197)-$C197+1,0),MIN(AD$7,$F197)-AC$7))/365,IF($F197&gt;AC$7,($D197-SUM($U197:AC197))*$E197*(IF(AC197&lt;1,IF(MIN(AD$7,$F197)&gt;$C197,MIN(AD$7,$F197)-$C197+1,0),MIN(AD$7,$F197)-AC$7))/365,0))</f>
        <v>0</v>
      </c>
      <c r="AE197" s="4">
        <f>IF($F197=0,($D197-SUM($U197:AD197))*$E197*(IF(AD197&lt;1,IF(MIN(AE$7,$F197)&gt;$C197,MIN(AE$7,$F197)-$C197+1,0),MIN(AE$7,$F197)-AD$7))/365,IF($F197&gt;AD$7,($D197-SUM($U197:AD197))*$E197*(IF(AD197&lt;1,IF(MIN(AE$7,$F197)&gt;$C197,MIN(AE$7,$F197)-$C197+1,0),MIN(AE$7,$F197)-AD$7))/365,0))</f>
        <v>0</v>
      </c>
      <c r="AF197" s="4">
        <f>IF($F197=0,($D197-SUM($U197:AE197))*$E197*(IF(AE197&lt;1,IF(MIN(AF$7,$F197)&gt;$C197,MIN(AF$7,$F197)-$C197+1,0),MIN(AF$7,$F197)-AE$7))/365,IF($F197&gt;AE$7,($D197-SUM($U197:AE197))*$E197*(IF(AE197&lt;1,IF(MIN(AF$7,$F197)&gt;$C197,MIN(AF$7,$F197)-$C197+1,0),MIN(AF$7,$F197)-AE$7))/365,0))</f>
        <v>0</v>
      </c>
      <c r="AG197" s="4">
        <f>IF($F197=0,($D197-SUM($U197:AF197))*$E197*(IF(AF197&lt;1,IF(MIN(AG$7,$F197)&gt;$C197,MIN(AG$7,$F197)-$C197+1,0),MIN(AG$7,$F197)-AF$7))/365,IF($F197&gt;AF$7,($D197-SUM($U197:AF197))*$E197*(IF(AF197&lt;1,IF(MIN(AG$7,$F197)&gt;$C197,MIN(AG$7,$F197)-$C197+1,0),MIN(AG$7,$F197)-AF$7))/365,0))</f>
        <v>0</v>
      </c>
      <c r="AH197" s="4">
        <f>IF($F197=0,($D197-SUM($U197:AG197))*$E197*(IF(AG197&lt;1,IF(MIN(AH$7,$F197)&gt;$C197,MIN(AH$7,$F197)-$C197+1,0),MIN(AH$7,$F197)-AG$7))/365,IF($F197&gt;AG$7,($D197-SUM($U197:AG197))*$E197*(IF(AG197&lt;1,IF(MIN(AH$7,$F197)&gt;$C197,MIN(AH$7,$F197)-$C197+1,0),MIN(AH$7,$F197)-AG$7))/365,0))</f>
        <v>0</v>
      </c>
      <c r="AI197" s="4">
        <f>IF($F197=0,($D197-SUM($U197:AH197))*$E197*(IF(AH197&lt;1,IF(MIN(AI$7,$F197)&gt;$C197,MIN(AI$7,$F197)-$C197+1,0),MIN(AI$7,$F197)-AH$7))/365,IF($F197&gt;AH$7,($D197-SUM($U197:AH197))*$E197*(IF(AH197&lt;1,IF(MIN(AI$7,$F197)&gt;$C197,MIN(AI$7,$F197)-$C197+1,0),MIN(AI$7,$F197)-AH$7))/365,0))</f>
        <v>0</v>
      </c>
      <c r="AJ197" s="4">
        <f>IF($F197=0,($D197-SUM($U197:AI197))*$E197*(IF(AI197&lt;1,IF(MIN(AJ$7,$F197)&gt;$C197,MIN(AJ$7,$F197)-$C197+1,0),MIN(AJ$7,$F197)-AI$7))/365,IF($F197&gt;AI$7,($D197-SUM($U197:AI197))*$E197*(IF(AI197&lt;1,IF(MIN(AJ$7,$F197)&gt;$C197,MIN(AJ$7,$F197)-$C197+1,0),MIN(AJ$7,$F197)-AI$7))/365,0))</f>
        <v>0</v>
      </c>
      <c r="AK197" s="4">
        <f>IF($F197=0,($D197-SUM($U197:AJ197))*$E197*(IF(AJ197&lt;1,IF(MIN(AK$7,$F197)&gt;$C197,MIN(AK$7,$F197)-$C197+1,0),MIN(AK$7,$F197)-AJ$7))/365,IF($F197&gt;AJ$7,($D197-SUM($U197:AJ197))*$E197*(IF(AJ197&lt;1,IF(MIN(AK$7,$F197)&gt;$C197,MIN(AK$7,$F197)-$C197+1,0),MIN(AK$7,$F197)-AJ$7))/365,0))</f>
        <v>0</v>
      </c>
      <c r="AL197" s="4">
        <f>IF($F197=0,($D197-SUM($U197:AK197))*$E197*(IF(AK197&lt;1,IF(MIN(AL$7,$F197)&gt;$C197,MIN(AL$7,$F197)-$C197+1,0),MIN(AL$7,$F197)-AK$7))/365,IF($F197&gt;AK$7,($D197-SUM($U197:AK197))*$E197*(IF(AK197&lt;1,IF(MIN(AL$7,$F197)&gt;$C197,MIN(AL$7,$F197)-$C197+1,0),MIN(AL$7,$F197)-AK$7))/365,0))</f>
        <v>0</v>
      </c>
      <c r="AM197" s="4">
        <f>IF($F197=0,($D197-SUM($U197:AL197))*$E197*(IF(AL197&lt;1,IF(MIN(AM$7,$F197)&gt;$C197,MIN(AM$7,$F197)-$C197+1,0),MIN(AM$7,$F197)-AL$7))/365,IF($F197&gt;AL$7,($D197-SUM($U197:AL197))*$E197*(IF(AL197&lt;1,IF(MIN(AM$7,$F197)&gt;$C197,MIN(AM$7,$F197)-$C197+1,0),MIN(AM$7,$F197)-AL$7))/365,0))</f>
        <v>0</v>
      </c>
      <c r="AN197" s="4">
        <f>IF($F197=0,($D197-SUM($U197:AM197))*$E197*(IF(AM197&lt;1,IF(MIN(AN$7,$F197)&gt;$C197,MIN(AN$7,$F197)-$C197+1,0),MIN(AN$7,$F197)-AM$7))/365,IF($F197&gt;AM$7,($D197-SUM($U197:AM197))*$E197*(IF(AM197&lt;1,IF(MIN(AN$7,$F197)&gt;$C197,MIN(AN$7,$F197)-$C197+1,0),MIN(AN$7,$F197)-AM$7))/365,0))</f>
        <v>0</v>
      </c>
      <c r="AO197" s="4">
        <f>IF($F197=0,($D197-SUM($U197:AN197))*$E197*(IF(AN197&lt;1,IF(MIN(AO$7,$F197)&gt;$C197,MIN(AO$7,$F197)-$C197+1,0),MIN(AO$7,$F197)-AN$7))/365,IF($F197&gt;AN$7,($D197-SUM($U197:AN197))*$E197*(IF(AN197&lt;1,IF(MIN(AO$7,$F197)&gt;$C197,MIN(AO$7,$F197)-$C197+1,0),MIN(AO$7,$F197)-AN$7))/365,0))</f>
        <v>0</v>
      </c>
      <c r="AP197" s="4">
        <f>IF($F197=0,($D197-SUM($U197:AO197))*$E197*(IF(AO197&lt;1,IF(MIN(AP$7,$F197)&gt;$C197,MIN(AP$7,$F197)-$C197+1,0),MIN(AP$7,$F197)-AO$7))/365,IF($F197&gt;AO$7,($D197-SUM($U197:AO197))*$E197*(IF(AO197&lt;1,IF(MIN(AP$7,$F197)&gt;$C197,MIN(AP$7,$F197)-$C197+1,0),MIN(AP$7,$F197)-AO$7))/365,0))</f>
        <v>0</v>
      </c>
      <c r="AQ197" s="4">
        <f>IF($F197=0,($D197-SUM($U197:AP197))*$E197*(IF(AP197&lt;1,IF(MIN(AQ$7,$F197)&gt;$C197,MIN(AQ$7,$F197)-$C197+1,0),MIN(AQ$7,$F197)-AP$7))/365,IF($F197&gt;AP$7,($D197-SUM($U197:AP197))*$E197*(IF(AP197&lt;1,IF(MIN(AQ$7,$F197)&gt;$C197,MIN(AQ$7,$F197)-$C197+1,0),MIN(AQ$7,$F197)-AP$7))/365,0))</f>
        <v>0</v>
      </c>
      <c r="AR197" s="4">
        <f>IF($F197=0,($D197-SUM($U197:AQ197))*$E197*(IF(AQ197&lt;1,IF(MIN(AR$7,$F197)&gt;$C197,MIN(AR$7,$F197)-$C197+1,0),MIN(AR$7,$F197)-AQ$7))/365,IF($F197&gt;AQ$7,($D197-SUM($U197:AQ197))*$E197*(IF(AQ197&lt;1,IF(MIN(AR$7,$F197)&gt;$C197,MIN(AR$7,$F197)-$C197+1,0),MIN(AR$7,$F197)-AQ$7))/365,0))</f>
        <v>0</v>
      </c>
      <c r="AS197" s="4">
        <f>IF($F197=0,($D197-SUM($U197:AR197))*$E197*(IF(AR197&lt;1,IF(MIN(AS$7,$F197)&gt;$C197,MIN(AS$7,$F197)-$C197+1,0),MIN(AS$7,$F197)-AR$7))/365,IF($F197&gt;AR$7,($D197-SUM($U197:AR197))*$E197*(IF(AR197&lt;1,IF(MIN(AS$7,$F197)&gt;$C197,MIN(AS$7,$F197)-$C197+1,0),MIN(AS$7,$F197)-AR$7))/365,0))</f>
        <v>0</v>
      </c>
    </row>
    <row r="198" spans="1:45">
      <c r="A198" s="15"/>
      <c r="B198" s="17"/>
      <c r="C198" s="16"/>
      <c r="D198" s="15"/>
      <c r="E198" s="11"/>
      <c r="F198" s="16"/>
      <c r="G198" s="15"/>
      <c r="H198" s="14"/>
      <c r="I198" s="5"/>
      <c r="J198" s="13">
        <f>SUM(U198:AS198)</f>
        <v>0</v>
      </c>
      <c r="K198" s="13">
        <f>IF(F198=0,D198-J198,IF(F198&lt;41730,0,D198-J198))</f>
        <v>0</v>
      </c>
      <c r="L198" s="12">
        <f>IF(K198=0,0,IF(G198-((L$7-C198)/365)&lt;0,0,G198-((L$7-C198)/365)))</f>
        <v>0</v>
      </c>
      <c r="M198" s="4">
        <f>IF(K198=0,0,D198*H198)</f>
        <v>0</v>
      </c>
      <c r="N198" s="11">
        <f>IFERROR((1-(M198/K198)^(1/L198)),0)</f>
        <v>0</v>
      </c>
      <c r="O198" s="10">
        <f>IF(F198&gt;41730,IF(F198&gt;41730,(F198-41730)/365,IF(K198=0,0,IF(G198-((L$7-C198)/365)&lt;0,0,G198-((L$7-C198)/365)))),1)</f>
        <v>1</v>
      </c>
      <c r="P198" s="9">
        <f>IF(K198&lt;M198,0,IF(L198=0,K198-M198,K198*N198*O198))</f>
        <v>0</v>
      </c>
      <c r="Q198" s="19">
        <f>IF(F198&gt;41730,D198,0)</f>
        <v>0</v>
      </c>
      <c r="R198" s="18">
        <f>IF(F198&gt;41730,J198+P198,0)</f>
        <v>0</v>
      </c>
      <c r="S198" s="9">
        <f>IF(F198&gt;0,0,K198-P198)</f>
        <v>0</v>
      </c>
      <c r="T198" s="5"/>
      <c r="U198" s="4">
        <f>D198*E198*(IF(U$7&gt;$C198,U$7-$C198+1,0))/365</f>
        <v>0</v>
      </c>
      <c r="V198" s="4">
        <f>($D198-U198)*$E198*(IF(U198&lt;1,IF(V$7&gt;$C198,V$7-$C198+1,0),V$7-U$7))/365</f>
        <v>0</v>
      </c>
      <c r="W198" s="4">
        <f>IF($F198=0,($D198-SUM($U198:V198))*$E198*(IF(V198&lt;1,IF(MIN(W$7,$F198)&gt;$C198,MIN(W$7,$F198)-$C198+1,0),MIN(W$7,$F198)-V$7))/365,IF($F198&gt;V$7,($D198-SUM($U198:V198))*$E198*(IF(V198&lt;1,IF(MIN(W$7,$F198)&gt;$C198,MIN(W$7,$F198)-$C198+1,0),MIN(W$7,$F198)-V$7))/365,0))</f>
        <v>0</v>
      </c>
      <c r="X198" s="4">
        <f>IF($F198=0,($D198-SUM($U198:W198))*$E198*(IF(W198&lt;1,IF(MIN(X$7,$F198)&gt;$C198,MIN(X$7,$F198)-$C198+1,0),MIN(X$7,$F198)-W$7))/365,IF($F198&gt;W$7,($D198-SUM($U198:W198))*$E198*(IF(W198&lt;1,IF(MIN(X$7,$F198)&gt;$C198,MIN(X$7,$F198)-$C198+1,0),MIN(X$7,$F198)-W$7))/365,0))</f>
        <v>0</v>
      </c>
      <c r="Y198" s="4">
        <f>IF($F198=0,($D198-SUM($U198:X198))*$E198*(IF(X198&lt;1,IF(MIN(Y$7,$F198)&gt;$C198,MIN(Y$7,$F198)-$C198+1,0),MIN(Y$7,$F198)-X$7))/365,IF($F198&gt;X$7,($D198-SUM($U198:X198))*$E198*(IF(X198&lt;1,IF(MIN(Y$7,$F198)&gt;$C198,MIN(Y$7,$F198)-$C198+1,0),MIN(Y$7,$F198)-X$7))/365,0))</f>
        <v>0</v>
      </c>
      <c r="Z198" s="4">
        <f>IF($F198=0,($D198-SUM($U198:Y198))*$E198*(IF(Y198&lt;1,IF(MIN(Z$7,$F198)&gt;$C198,MIN(Z$7,$F198)-$C198+1,0),MIN(Z$7,$F198)-Y$7))/365,IF($F198&gt;Y$7,($D198-SUM($U198:Y198))*$E198*(IF(Y198&lt;1,IF(MIN(Z$7,$F198)&gt;$C198,MIN(Z$7,$F198)-$C198+1,0),MIN(Z$7,$F198)-Y$7))/365,0))</f>
        <v>0</v>
      </c>
      <c r="AA198" s="4">
        <f>IF($F198=0,($D198-SUM($U198:Z198))*$E198*(IF(Z198&lt;1,IF(MIN(AA$7,$F198)&gt;$C198,MIN(AA$7,$F198)-$C198+1,0),MIN(AA$7,$F198)-Z$7))/365,IF($F198&gt;Z$7,($D198-SUM($U198:Z198))*$E198*(IF(Z198&lt;1,IF(MIN(AA$7,$F198)&gt;$C198,MIN(AA$7,$F198)-$C198+1,0),MIN(AA$7,$F198)-Z$7))/365,0))</f>
        <v>0</v>
      </c>
      <c r="AB198" s="4">
        <f>IF($F198=0,($D198-SUM($U198:AA198))*$E198*(IF(AA198&lt;1,IF(MIN(AB$7,$F198)&gt;$C198,MIN(AB$7,$F198)-$C198+1,0),MIN(AB$7,$F198)-AA$7))/365,IF($F198&gt;AA$7,($D198-SUM($U198:AA198))*$E198*(IF(AA198&lt;1,IF(MIN(AB$7,$F198)&gt;$C198,MIN(AB$7,$F198)-$C198+1,0),MIN(AB$7,$F198)-AA$7))/365,0))</f>
        <v>0</v>
      </c>
      <c r="AC198" s="4">
        <f>IF($F198=0,($D198-SUM($U198:AB198))*$E198*(IF(AB198&lt;1,IF(MIN(AC$7,$F198)&gt;$C198,MIN(AC$7,$F198)-$C198+1,0),MIN(AC$7,$F198)-AB$7))/365,IF($F198&gt;AB$7,($D198-SUM($U198:AB198))*$E198*(IF(AB198&lt;1,IF(MIN(AC$7,$F198)&gt;$C198,MIN(AC$7,$F198)-$C198+1,0),MIN(AC$7,$F198)-AB$7))/365,0))</f>
        <v>0</v>
      </c>
      <c r="AD198" s="4">
        <f>IF($F198=0,($D198-SUM($U198:AC198))*$E198*(IF(AC198&lt;1,IF(MIN(AD$7,$F198)&gt;$C198,MIN(AD$7,$F198)-$C198+1,0),MIN(AD$7,$F198)-AC$7))/365,IF($F198&gt;AC$7,($D198-SUM($U198:AC198))*$E198*(IF(AC198&lt;1,IF(MIN(AD$7,$F198)&gt;$C198,MIN(AD$7,$F198)-$C198+1,0),MIN(AD$7,$F198)-AC$7))/365,0))</f>
        <v>0</v>
      </c>
      <c r="AE198" s="4">
        <f>IF($F198=0,($D198-SUM($U198:AD198))*$E198*(IF(AD198&lt;1,IF(MIN(AE$7,$F198)&gt;$C198,MIN(AE$7,$F198)-$C198+1,0),MIN(AE$7,$F198)-AD$7))/365,IF($F198&gt;AD$7,($D198-SUM($U198:AD198))*$E198*(IF(AD198&lt;1,IF(MIN(AE$7,$F198)&gt;$C198,MIN(AE$7,$F198)-$C198+1,0),MIN(AE$7,$F198)-AD$7))/365,0))</f>
        <v>0</v>
      </c>
      <c r="AF198" s="4">
        <f>IF($F198=0,($D198-SUM($U198:AE198))*$E198*(IF(AE198&lt;1,IF(MIN(AF$7,$F198)&gt;$C198,MIN(AF$7,$F198)-$C198+1,0),MIN(AF$7,$F198)-AE$7))/365,IF($F198&gt;AE$7,($D198-SUM($U198:AE198))*$E198*(IF(AE198&lt;1,IF(MIN(AF$7,$F198)&gt;$C198,MIN(AF$7,$F198)-$C198+1,0),MIN(AF$7,$F198)-AE$7))/365,0))</f>
        <v>0</v>
      </c>
      <c r="AG198" s="4">
        <f>IF($F198=0,($D198-SUM($U198:AF198))*$E198*(IF(AF198&lt;1,IF(MIN(AG$7,$F198)&gt;$C198,MIN(AG$7,$F198)-$C198+1,0),MIN(AG$7,$F198)-AF$7))/365,IF($F198&gt;AF$7,($D198-SUM($U198:AF198))*$E198*(IF(AF198&lt;1,IF(MIN(AG$7,$F198)&gt;$C198,MIN(AG$7,$F198)-$C198+1,0),MIN(AG$7,$F198)-AF$7))/365,0))</f>
        <v>0</v>
      </c>
      <c r="AH198" s="4">
        <f>IF($F198=0,($D198-SUM($U198:AG198))*$E198*(IF(AG198&lt;1,IF(MIN(AH$7,$F198)&gt;$C198,MIN(AH$7,$F198)-$C198+1,0),MIN(AH$7,$F198)-AG$7))/365,IF($F198&gt;AG$7,($D198-SUM($U198:AG198))*$E198*(IF(AG198&lt;1,IF(MIN(AH$7,$F198)&gt;$C198,MIN(AH$7,$F198)-$C198+1,0),MIN(AH$7,$F198)-AG$7))/365,0))</f>
        <v>0</v>
      </c>
      <c r="AI198" s="4">
        <f>IF($F198=0,($D198-SUM($U198:AH198))*$E198*(IF(AH198&lt;1,IF(MIN(AI$7,$F198)&gt;$C198,MIN(AI$7,$F198)-$C198+1,0),MIN(AI$7,$F198)-AH$7))/365,IF($F198&gt;AH$7,($D198-SUM($U198:AH198))*$E198*(IF(AH198&lt;1,IF(MIN(AI$7,$F198)&gt;$C198,MIN(AI$7,$F198)-$C198+1,0),MIN(AI$7,$F198)-AH$7))/365,0))</f>
        <v>0</v>
      </c>
      <c r="AJ198" s="4">
        <f>IF($F198=0,($D198-SUM($U198:AI198))*$E198*(IF(AI198&lt;1,IF(MIN(AJ$7,$F198)&gt;$C198,MIN(AJ$7,$F198)-$C198+1,0),MIN(AJ$7,$F198)-AI$7))/365,IF($F198&gt;AI$7,($D198-SUM($U198:AI198))*$E198*(IF(AI198&lt;1,IF(MIN(AJ$7,$F198)&gt;$C198,MIN(AJ$7,$F198)-$C198+1,0),MIN(AJ$7,$F198)-AI$7))/365,0))</f>
        <v>0</v>
      </c>
      <c r="AK198" s="4">
        <f>IF($F198=0,($D198-SUM($U198:AJ198))*$E198*(IF(AJ198&lt;1,IF(MIN(AK$7,$F198)&gt;$C198,MIN(AK$7,$F198)-$C198+1,0),MIN(AK$7,$F198)-AJ$7))/365,IF($F198&gt;AJ$7,($D198-SUM($U198:AJ198))*$E198*(IF(AJ198&lt;1,IF(MIN(AK$7,$F198)&gt;$C198,MIN(AK$7,$F198)-$C198+1,0),MIN(AK$7,$F198)-AJ$7))/365,0))</f>
        <v>0</v>
      </c>
      <c r="AL198" s="4">
        <f>IF($F198=0,($D198-SUM($U198:AK198))*$E198*(IF(AK198&lt;1,IF(MIN(AL$7,$F198)&gt;$C198,MIN(AL$7,$F198)-$C198+1,0),MIN(AL$7,$F198)-AK$7))/365,IF($F198&gt;AK$7,($D198-SUM($U198:AK198))*$E198*(IF(AK198&lt;1,IF(MIN(AL$7,$F198)&gt;$C198,MIN(AL$7,$F198)-$C198+1,0),MIN(AL$7,$F198)-AK$7))/365,0))</f>
        <v>0</v>
      </c>
      <c r="AM198" s="4">
        <f>IF($F198=0,($D198-SUM($U198:AL198))*$E198*(IF(AL198&lt;1,IF(MIN(AM$7,$F198)&gt;$C198,MIN(AM$7,$F198)-$C198+1,0),MIN(AM$7,$F198)-AL$7))/365,IF($F198&gt;AL$7,($D198-SUM($U198:AL198))*$E198*(IF(AL198&lt;1,IF(MIN(AM$7,$F198)&gt;$C198,MIN(AM$7,$F198)-$C198+1,0),MIN(AM$7,$F198)-AL$7))/365,0))</f>
        <v>0</v>
      </c>
      <c r="AN198" s="4">
        <f>IF($F198=0,($D198-SUM($U198:AM198))*$E198*(IF(AM198&lt;1,IF(MIN(AN$7,$F198)&gt;$C198,MIN(AN$7,$F198)-$C198+1,0),MIN(AN$7,$F198)-AM$7))/365,IF($F198&gt;AM$7,($D198-SUM($U198:AM198))*$E198*(IF(AM198&lt;1,IF(MIN(AN$7,$F198)&gt;$C198,MIN(AN$7,$F198)-$C198+1,0),MIN(AN$7,$F198)-AM$7))/365,0))</f>
        <v>0</v>
      </c>
      <c r="AO198" s="4">
        <f>IF($F198=0,($D198-SUM($U198:AN198))*$E198*(IF(AN198&lt;1,IF(MIN(AO$7,$F198)&gt;$C198,MIN(AO$7,$F198)-$C198+1,0),MIN(AO$7,$F198)-AN$7))/365,IF($F198&gt;AN$7,($D198-SUM($U198:AN198))*$E198*(IF(AN198&lt;1,IF(MIN(AO$7,$F198)&gt;$C198,MIN(AO$7,$F198)-$C198+1,0),MIN(AO$7,$F198)-AN$7))/365,0))</f>
        <v>0</v>
      </c>
      <c r="AP198" s="4">
        <f>IF($F198=0,($D198-SUM($U198:AO198))*$E198*(IF(AO198&lt;1,IF(MIN(AP$7,$F198)&gt;$C198,MIN(AP$7,$F198)-$C198+1,0),MIN(AP$7,$F198)-AO$7))/365,IF($F198&gt;AO$7,($D198-SUM($U198:AO198))*$E198*(IF(AO198&lt;1,IF(MIN(AP$7,$F198)&gt;$C198,MIN(AP$7,$F198)-$C198+1,0),MIN(AP$7,$F198)-AO$7))/365,0))</f>
        <v>0</v>
      </c>
      <c r="AQ198" s="4">
        <f>IF($F198=0,($D198-SUM($U198:AP198))*$E198*(IF(AP198&lt;1,IF(MIN(AQ$7,$F198)&gt;$C198,MIN(AQ$7,$F198)-$C198+1,0),MIN(AQ$7,$F198)-AP$7))/365,IF($F198&gt;AP$7,($D198-SUM($U198:AP198))*$E198*(IF(AP198&lt;1,IF(MIN(AQ$7,$F198)&gt;$C198,MIN(AQ$7,$F198)-$C198+1,0),MIN(AQ$7,$F198)-AP$7))/365,0))</f>
        <v>0</v>
      </c>
      <c r="AR198" s="4">
        <f>IF($F198=0,($D198-SUM($U198:AQ198))*$E198*(IF(AQ198&lt;1,IF(MIN(AR$7,$F198)&gt;$C198,MIN(AR$7,$F198)-$C198+1,0),MIN(AR$7,$F198)-AQ$7))/365,IF($F198&gt;AQ$7,($D198-SUM($U198:AQ198))*$E198*(IF(AQ198&lt;1,IF(MIN(AR$7,$F198)&gt;$C198,MIN(AR$7,$F198)-$C198+1,0),MIN(AR$7,$F198)-AQ$7))/365,0))</f>
        <v>0</v>
      </c>
      <c r="AS198" s="4">
        <f>IF($F198=0,($D198-SUM($U198:AR198))*$E198*(IF(AR198&lt;1,IF(MIN(AS$7,$F198)&gt;$C198,MIN(AS$7,$F198)-$C198+1,0),MIN(AS$7,$F198)-AR$7))/365,IF($F198&gt;AR$7,($D198-SUM($U198:AR198))*$E198*(IF(AR198&lt;1,IF(MIN(AS$7,$F198)&gt;$C198,MIN(AS$7,$F198)-$C198+1,0),MIN(AS$7,$F198)-AR$7))/365,0))</f>
        <v>0</v>
      </c>
    </row>
    <row r="199" spans="1:45">
      <c r="A199" s="15"/>
      <c r="B199" s="17"/>
      <c r="C199" s="16"/>
      <c r="D199" s="15"/>
      <c r="E199" s="11"/>
      <c r="F199" s="16"/>
      <c r="G199" s="15"/>
      <c r="H199" s="14"/>
      <c r="I199" s="5"/>
      <c r="J199" s="13">
        <f>SUM(U199:AS199)</f>
        <v>0</v>
      </c>
      <c r="K199" s="13">
        <f>IF(F199=0,D199-J199,IF(F199&lt;41730,0,D199-J199))</f>
        <v>0</v>
      </c>
      <c r="L199" s="12">
        <f>IF(K199=0,0,IF(G199-((L$7-C199)/365)&lt;0,0,G199-((L$7-C199)/365)))</f>
        <v>0</v>
      </c>
      <c r="M199" s="4">
        <f>IF(K199=0,0,D199*H199)</f>
        <v>0</v>
      </c>
      <c r="N199" s="11">
        <f>IFERROR((1-(M199/K199)^(1/L199)),0)</f>
        <v>0</v>
      </c>
      <c r="O199" s="10">
        <f>IF(F199&gt;41730,IF(F199&gt;41730,(F199-41730)/365,IF(K199=0,0,IF(G199-((L$7-C199)/365)&lt;0,0,G199-((L$7-C199)/365)))),1)</f>
        <v>1</v>
      </c>
      <c r="P199" s="9">
        <f>IF(K199&lt;M199,0,IF(L199=0,K199-M199,K199*N199*O199))</f>
        <v>0</v>
      </c>
      <c r="Q199" s="19">
        <f>IF(F199&gt;41730,D199,0)</f>
        <v>0</v>
      </c>
      <c r="R199" s="18">
        <f>IF(F199&gt;41730,J199+P199,0)</f>
        <v>0</v>
      </c>
      <c r="S199" s="9">
        <f>IF(F199&gt;0,0,K199-P199)</f>
        <v>0</v>
      </c>
      <c r="T199" s="5"/>
      <c r="U199" s="4">
        <f>D199*E199*(IF(U$7&gt;$C199,U$7-$C199+1,0))/365</f>
        <v>0</v>
      </c>
      <c r="V199" s="4">
        <f>($D199-U199)*$E199*(IF(U199&lt;1,IF(V$7&gt;$C199,V$7-$C199+1,0),V$7-U$7))/365</f>
        <v>0</v>
      </c>
      <c r="W199" s="4">
        <f>IF($F199=0,($D199-SUM($U199:V199))*$E199*(IF(V199&lt;1,IF(MIN(W$7,$F199)&gt;$C199,MIN(W$7,$F199)-$C199+1,0),MIN(W$7,$F199)-V$7))/365,IF($F199&gt;V$7,($D199-SUM($U199:V199))*$E199*(IF(V199&lt;1,IF(MIN(W$7,$F199)&gt;$C199,MIN(W$7,$F199)-$C199+1,0),MIN(W$7,$F199)-V$7))/365,0))</f>
        <v>0</v>
      </c>
      <c r="X199" s="4">
        <f>IF($F199=0,($D199-SUM($U199:W199))*$E199*(IF(W199&lt;1,IF(MIN(X$7,$F199)&gt;$C199,MIN(X$7,$F199)-$C199+1,0),MIN(X$7,$F199)-W$7))/365,IF($F199&gt;W$7,($D199-SUM($U199:W199))*$E199*(IF(W199&lt;1,IF(MIN(X$7,$F199)&gt;$C199,MIN(X$7,$F199)-$C199+1,0),MIN(X$7,$F199)-W$7))/365,0))</f>
        <v>0</v>
      </c>
      <c r="Y199" s="4">
        <f>IF($F199=0,($D199-SUM($U199:X199))*$E199*(IF(X199&lt;1,IF(MIN(Y$7,$F199)&gt;$C199,MIN(Y$7,$F199)-$C199+1,0),MIN(Y$7,$F199)-X$7))/365,IF($F199&gt;X$7,($D199-SUM($U199:X199))*$E199*(IF(X199&lt;1,IF(MIN(Y$7,$F199)&gt;$C199,MIN(Y$7,$F199)-$C199+1,0),MIN(Y$7,$F199)-X$7))/365,0))</f>
        <v>0</v>
      </c>
      <c r="Z199" s="4">
        <f>IF($F199=0,($D199-SUM($U199:Y199))*$E199*(IF(Y199&lt;1,IF(MIN(Z$7,$F199)&gt;$C199,MIN(Z$7,$F199)-$C199+1,0),MIN(Z$7,$F199)-Y$7))/365,IF($F199&gt;Y$7,($D199-SUM($U199:Y199))*$E199*(IF(Y199&lt;1,IF(MIN(Z$7,$F199)&gt;$C199,MIN(Z$7,$F199)-$C199+1,0),MIN(Z$7,$F199)-Y$7))/365,0))</f>
        <v>0</v>
      </c>
      <c r="AA199" s="4">
        <f>IF($F199=0,($D199-SUM($U199:Z199))*$E199*(IF(Z199&lt;1,IF(MIN(AA$7,$F199)&gt;$C199,MIN(AA$7,$F199)-$C199+1,0),MIN(AA$7,$F199)-Z$7))/365,IF($F199&gt;Z$7,($D199-SUM($U199:Z199))*$E199*(IF(Z199&lt;1,IF(MIN(AA$7,$F199)&gt;$C199,MIN(AA$7,$F199)-$C199+1,0),MIN(AA$7,$F199)-Z$7))/365,0))</f>
        <v>0</v>
      </c>
      <c r="AB199" s="4">
        <f>IF($F199=0,($D199-SUM($U199:AA199))*$E199*(IF(AA199&lt;1,IF(MIN(AB$7,$F199)&gt;$C199,MIN(AB$7,$F199)-$C199+1,0),MIN(AB$7,$F199)-AA$7))/365,IF($F199&gt;AA$7,($D199-SUM($U199:AA199))*$E199*(IF(AA199&lt;1,IF(MIN(AB$7,$F199)&gt;$C199,MIN(AB$7,$F199)-$C199+1,0),MIN(AB$7,$F199)-AA$7))/365,0))</f>
        <v>0</v>
      </c>
      <c r="AC199" s="4">
        <f>IF($F199=0,($D199-SUM($U199:AB199))*$E199*(IF(AB199&lt;1,IF(MIN(AC$7,$F199)&gt;$C199,MIN(AC$7,$F199)-$C199+1,0),MIN(AC$7,$F199)-AB$7))/365,IF($F199&gt;AB$7,($D199-SUM($U199:AB199))*$E199*(IF(AB199&lt;1,IF(MIN(AC$7,$F199)&gt;$C199,MIN(AC$7,$F199)-$C199+1,0),MIN(AC$7,$F199)-AB$7))/365,0))</f>
        <v>0</v>
      </c>
      <c r="AD199" s="4">
        <f>IF($F199=0,($D199-SUM($U199:AC199))*$E199*(IF(AC199&lt;1,IF(MIN(AD$7,$F199)&gt;$C199,MIN(AD$7,$F199)-$C199+1,0),MIN(AD$7,$F199)-AC$7))/365,IF($F199&gt;AC$7,($D199-SUM($U199:AC199))*$E199*(IF(AC199&lt;1,IF(MIN(AD$7,$F199)&gt;$C199,MIN(AD$7,$F199)-$C199+1,0),MIN(AD$7,$F199)-AC$7))/365,0))</f>
        <v>0</v>
      </c>
      <c r="AE199" s="4">
        <f>IF($F199=0,($D199-SUM($U199:AD199))*$E199*(IF(AD199&lt;1,IF(MIN(AE$7,$F199)&gt;$C199,MIN(AE$7,$F199)-$C199+1,0),MIN(AE$7,$F199)-AD$7))/365,IF($F199&gt;AD$7,($D199-SUM($U199:AD199))*$E199*(IF(AD199&lt;1,IF(MIN(AE$7,$F199)&gt;$C199,MIN(AE$7,$F199)-$C199+1,0),MIN(AE$7,$F199)-AD$7))/365,0))</f>
        <v>0</v>
      </c>
      <c r="AF199" s="4">
        <f>IF($F199=0,($D199-SUM($U199:AE199))*$E199*(IF(AE199&lt;1,IF(MIN(AF$7,$F199)&gt;$C199,MIN(AF$7,$F199)-$C199+1,0),MIN(AF$7,$F199)-AE$7))/365,IF($F199&gt;AE$7,($D199-SUM($U199:AE199))*$E199*(IF(AE199&lt;1,IF(MIN(AF$7,$F199)&gt;$C199,MIN(AF$7,$F199)-$C199+1,0),MIN(AF$7,$F199)-AE$7))/365,0))</f>
        <v>0</v>
      </c>
      <c r="AG199" s="4">
        <f>IF($F199=0,($D199-SUM($U199:AF199))*$E199*(IF(AF199&lt;1,IF(MIN(AG$7,$F199)&gt;$C199,MIN(AG$7,$F199)-$C199+1,0),MIN(AG$7,$F199)-AF$7))/365,IF($F199&gt;AF$7,($D199-SUM($U199:AF199))*$E199*(IF(AF199&lt;1,IF(MIN(AG$7,$F199)&gt;$C199,MIN(AG$7,$F199)-$C199+1,0),MIN(AG$7,$F199)-AF$7))/365,0))</f>
        <v>0</v>
      </c>
      <c r="AH199" s="4">
        <f>IF($F199=0,($D199-SUM($U199:AG199))*$E199*(IF(AG199&lt;1,IF(MIN(AH$7,$F199)&gt;$C199,MIN(AH$7,$F199)-$C199+1,0),MIN(AH$7,$F199)-AG$7))/365,IF($F199&gt;AG$7,($D199-SUM($U199:AG199))*$E199*(IF(AG199&lt;1,IF(MIN(AH$7,$F199)&gt;$C199,MIN(AH$7,$F199)-$C199+1,0),MIN(AH$7,$F199)-AG$7))/365,0))</f>
        <v>0</v>
      </c>
      <c r="AI199" s="4">
        <f>IF($F199=0,($D199-SUM($U199:AH199))*$E199*(IF(AH199&lt;1,IF(MIN(AI$7,$F199)&gt;$C199,MIN(AI$7,$F199)-$C199+1,0),MIN(AI$7,$F199)-AH$7))/365,IF($F199&gt;AH$7,($D199-SUM($U199:AH199))*$E199*(IF(AH199&lt;1,IF(MIN(AI$7,$F199)&gt;$C199,MIN(AI$7,$F199)-$C199+1,0),MIN(AI$7,$F199)-AH$7))/365,0))</f>
        <v>0</v>
      </c>
      <c r="AJ199" s="4">
        <f>IF($F199=0,($D199-SUM($U199:AI199))*$E199*(IF(AI199&lt;1,IF(MIN(AJ$7,$F199)&gt;$C199,MIN(AJ$7,$F199)-$C199+1,0),MIN(AJ$7,$F199)-AI$7))/365,IF($F199&gt;AI$7,($D199-SUM($U199:AI199))*$E199*(IF(AI199&lt;1,IF(MIN(AJ$7,$F199)&gt;$C199,MIN(AJ$7,$F199)-$C199+1,0),MIN(AJ$7,$F199)-AI$7))/365,0))</f>
        <v>0</v>
      </c>
      <c r="AK199" s="4">
        <f>IF($F199=0,($D199-SUM($U199:AJ199))*$E199*(IF(AJ199&lt;1,IF(MIN(AK$7,$F199)&gt;$C199,MIN(AK$7,$F199)-$C199+1,0),MIN(AK$7,$F199)-AJ$7))/365,IF($F199&gt;AJ$7,($D199-SUM($U199:AJ199))*$E199*(IF(AJ199&lt;1,IF(MIN(AK$7,$F199)&gt;$C199,MIN(AK$7,$F199)-$C199+1,0),MIN(AK$7,$F199)-AJ$7))/365,0))</f>
        <v>0</v>
      </c>
      <c r="AL199" s="4">
        <f>IF($F199=0,($D199-SUM($U199:AK199))*$E199*(IF(AK199&lt;1,IF(MIN(AL$7,$F199)&gt;$C199,MIN(AL$7,$F199)-$C199+1,0),MIN(AL$7,$F199)-AK$7))/365,IF($F199&gt;AK$7,($D199-SUM($U199:AK199))*$E199*(IF(AK199&lt;1,IF(MIN(AL$7,$F199)&gt;$C199,MIN(AL$7,$F199)-$C199+1,0),MIN(AL$7,$F199)-AK$7))/365,0))</f>
        <v>0</v>
      </c>
      <c r="AM199" s="4">
        <f>IF($F199=0,($D199-SUM($U199:AL199))*$E199*(IF(AL199&lt;1,IF(MIN(AM$7,$F199)&gt;$C199,MIN(AM$7,$F199)-$C199+1,0),MIN(AM$7,$F199)-AL$7))/365,IF($F199&gt;AL$7,($D199-SUM($U199:AL199))*$E199*(IF(AL199&lt;1,IF(MIN(AM$7,$F199)&gt;$C199,MIN(AM$7,$F199)-$C199+1,0),MIN(AM$7,$F199)-AL$7))/365,0))</f>
        <v>0</v>
      </c>
      <c r="AN199" s="4">
        <f>IF($F199=0,($D199-SUM($U199:AM199))*$E199*(IF(AM199&lt;1,IF(MIN(AN$7,$F199)&gt;$C199,MIN(AN$7,$F199)-$C199+1,0),MIN(AN$7,$F199)-AM$7))/365,IF($F199&gt;AM$7,($D199-SUM($U199:AM199))*$E199*(IF(AM199&lt;1,IF(MIN(AN$7,$F199)&gt;$C199,MIN(AN$7,$F199)-$C199+1,0),MIN(AN$7,$F199)-AM$7))/365,0))</f>
        <v>0</v>
      </c>
      <c r="AO199" s="4">
        <f>IF($F199=0,($D199-SUM($U199:AN199))*$E199*(IF(AN199&lt;1,IF(MIN(AO$7,$F199)&gt;$C199,MIN(AO$7,$F199)-$C199+1,0),MIN(AO$7,$F199)-AN$7))/365,IF($F199&gt;AN$7,($D199-SUM($U199:AN199))*$E199*(IF(AN199&lt;1,IF(MIN(AO$7,$F199)&gt;$C199,MIN(AO$7,$F199)-$C199+1,0),MIN(AO$7,$F199)-AN$7))/365,0))</f>
        <v>0</v>
      </c>
      <c r="AP199" s="4">
        <f>IF($F199=0,($D199-SUM($U199:AO199))*$E199*(IF(AO199&lt;1,IF(MIN(AP$7,$F199)&gt;$C199,MIN(AP$7,$F199)-$C199+1,0),MIN(AP$7,$F199)-AO$7))/365,IF($F199&gt;AO$7,($D199-SUM($U199:AO199))*$E199*(IF(AO199&lt;1,IF(MIN(AP$7,$F199)&gt;$C199,MIN(AP$7,$F199)-$C199+1,0),MIN(AP$7,$F199)-AO$7))/365,0))</f>
        <v>0</v>
      </c>
      <c r="AQ199" s="4">
        <f>IF($F199=0,($D199-SUM($U199:AP199))*$E199*(IF(AP199&lt;1,IF(MIN(AQ$7,$F199)&gt;$C199,MIN(AQ$7,$F199)-$C199+1,0),MIN(AQ$7,$F199)-AP$7))/365,IF($F199&gt;AP$7,($D199-SUM($U199:AP199))*$E199*(IF(AP199&lt;1,IF(MIN(AQ$7,$F199)&gt;$C199,MIN(AQ$7,$F199)-$C199+1,0),MIN(AQ$7,$F199)-AP$7))/365,0))</f>
        <v>0</v>
      </c>
      <c r="AR199" s="4">
        <f>IF($F199=0,($D199-SUM($U199:AQ199))*$E199*(IF(AQ199&lt;1,IF(MIN(AR$7,$F199)&gt;$C199,MIN(AR$7,$F199)-$C199+1,0),MIN(AR$7,$F199)-AQ$7))/365,IF($F199&gt;AQ$7,($D199-SUM($U199:AQ199))*$E199*(IF(AQ199&lt;1,IF(MIN(AR$7,$F199)&gt;$C199,MIN(AR$7,$F199)-$C199+1,0),MIN(AR$7,$F199)-AQ$7))/365,0))</f>
        <v>0</v>
      </c>
      <c r="AS199" s="4">
        <f>IF($F199=0,($D199-SUM($U199:AR199))*$E199*(IF(AR199&lt;1,IF(MIN(AS$7,$F199)&gt;$C199,MIN(AS$7,$F199)-$C199+1,0),MIN(AS$7,$F199)-AR$7))/365,IF($F199&gt;AR$7,($D199-SUM($U199:AR199))*$E199*(IF(AR199&lt;1,IF(MIN(AS$7,$F199)&gt;$C199,MIN(AS$7,$F199)-$C199+1,0),MIN(AS$7,$F199)-AR$7))/365,0))</f>
        <v>0</v>
      </c>
    </row>
    <row r="200" spans="1:45">
      <c r="A200" s="15"/>
      <c r="B200" s="17"/>
      <c r="C200" s="16"/>
      <c r="D200" s="15"/>
      <c r="E200" s="11"/>
      <c r="F200" s="16"/>
      <c r="G200" s="15"/>
      <c r="H200" s="14"/>
      <c r="I200" s="5"/>
      <c r="J200" s="13">
        <f>SUM(U200:AS200)</f>
        <v>0</v>
      </c>
      <c r="K200" s="13">
        <f>IF(F200=0,D200-J200,IF(F200&lt;41730,0,D200-J200))</f>
        <v>0</v>
      </c>
      <c r="L200" s="12">
        <f>IF(K200=0,0,IF(G200-((L$7-C200)/365)&lt;0,0,G200-((L$7-C200)/365)))</f>
        <v>0</v>
      </c>
      <c r="M200" s="4">
        <f>IF(K200=0,0,D200*H200)</f>
        <v>0</v>
      </c>
      <c r="N200" s="11">
        <f>IFERROR((1-(M200/K200)^(1/L200)),0)</f>
        <v>0</v>
      </c>
      <c r="O200" s="10">
        <f>IF(F200&gt;41730,IF(F200&gt;41730,(F200-41730)/365,IF(K200=0,0,IF(G200-((L$7-C200)/365)&lt;0,0,G200-((L$7-C200)/365)))),1)</f>
        <v>1</v>
      </c>
      <c r="P200" s="9">
        <f>IF(K200&lt;M200,0,IF(L200=0,K200-M200,K200*N200*O200))</f>
        <v>0</v>
      </c>
      <c r="Q200" s="19">
        <f>IF(F200&gt;41730,D200,0)</f>
        <v>0</v>
      </c>
      <c r="R200" s="18">
        <f>IF(F200&gt;41730,J200+P200,0)</f>
        <v>0</v>
      </c>
      <c r="S200" s="9">
        <f>IF(F200&gt;0,0,K200-P200)</f>
        <v>0</v>
      </c>
      <c r="T200" s="5"/>
      <c r="U200" s="4">
        <f>D200*E200*(IF(U$7&gt;$C200,U$7-$C200+1,0))/365</f>
        <v>0</v>
      </c>
      <c r="V200" s="4">
        <f>($D200-U200)*$E200*(IF(U200&lt;1,IF(V$7&gt;$C200,V$7-$C200+1,0),V$7-U$7))/365</f>
        <v>0</v>
      </c>
      <c r="W200" s="4">
        <f>IF($F200=0,($D200-SUM($U200:V200))*$E200*(IF(V200&lt;1,IF(MIN(W$7,$F200)&gt;$C200,MIN(W$7,$F200)-$C200+1,0),MIN(W$7,$F200)-V$7))/365,IF($F200&gt;V$7,($D200-SUM($U200:V200))*$E200*(IF(V200&lt;1,IF(MIN(W$7,$F200)&gt;$C200,MIN(W$7,$F200)-$C200+1,0),MIN(W$7,$F200)-V$7))/365,0))</f>
        <v>0</v>
      </c>
      <c r="X200" s="4">
        <f>IF($F200=0,($D200-SUM($U200:W200))*$E200*(IF(W200&lt;1,IF(MIN(X$7,$F200)&gt;$C200,MIN(X$7,$F200)-$C200+1,0),MIN(X$7,$F200)-W$7))/365,IF($F200&gt;W$7,($D200-SUM($U200:W200))*$E200*(IF(W200&lt;1,IF(MIN(X$7,$F200)&gt;$C200,MIN(X$7,$F200)-$C200+1,0),MIN(X$7,$F200)-W$7))/365,0))</f>
        <v>0</v>
      </c>
      <c r="Y200" s="4">
        <f>IF($F200=0,($D200-SUM($U200:X200))*$E200*(IF(X200&lt;1,IF(MIN(Y$7,$F200)&gt;$C200,MIN(Y$7,$F200)-$C200+1,0),MIN(Y$7,$F200)-X$7))/365,IF($F200&gt;X$7,($D200-SUM($U200:X200))*$E200*(IF(X200&lt;1,IF(MIN(Y$7,$F200)&gt;$C200,MIN(Y$7,$F200)-$C200+1,0),MIN(Y$7,$F200)-X$7))/365,0))</f>
        <v>0</v>
      </c>
      <c r="Z200" s="4">
        <f>IF($F200=0,($D200-SUM($U200:Y200))*$E200*(IF(Y200&lt;1,IF(MIN(Z$7,$F200)&gt;$C200,MIN(Z$7,$F200)-$C200+1,0),MIN(Z$7,$F200)-Y$7))/365,IF($F200&gt;Y$7,($D200-SUM($U200:Y200))*$E200*(IF(Y200&lt;1,IF(MIN(Z$7,$F200)&gt;$C200,MIN(Z$7,$F200)-$C200+1,0),MIN(Z$7,$F200)-Y$7))/365,0))</f>
        <v>0</v>
      </c>
      <c r="AA200" s="4">
        <f>IF($F200=0,($D200-SUM($U200:Z200))*$E200*(IF(Z200&lt;1,IF(MIN(AA$7,$F200)&gt;$C200,MIN(AA$7,$F200)-$C200+1,0),MIN(AA$7,$F200)-Z$7))/365,IF($F200&gt;Z$7,($D200-SUM($U200:Z200))*$E200*(IF(Z200&lt;1,IF(MIN(AA$7,$F200)&gt;$C200,MIN(AA$7,$F200)-$C200+1,0),MIN(AA$7,$F200)-Z$7))/365,0))</f>
        <v>0</v>
      </c>
      <c r="AB200" s="4">
        <f>IF($F200=0,($D200-SUM($U200:AA200))*$E200*(IF(AA200&lt;1,IF(MIN(AB$7,$F200)&gt;$C200,MIN(AB$7,$F200)-$C200+1,0),MIN(AB$7,$F200)-AA$7))/365,IF($F200&gt;AA$7,($D200-SUM($U200:AA200))*$E200*(IF(AA200&lt;1,IF(MIN(AB$7,$F200)&gt;$C200,MIN(AB$7,$F200)-$C200+1,0),MIN(AB$7,$F200)-AA$7))/365,0))</f>
        <v>0</v>
      </c>
      <c r="AC200" s="4">
        <f>IF($F200=0,($D200-SUM($U200:AB200))*$E200*(IF(AB200&lt;1,IF(MIN(AC$7,$F200)&gt;$C200,MIN(AC$7,$F200)-$C200+1,0),MIN(AC$7,$F200)-AB$7))/365,IF($F200&gt;AB$7,($D200-SUM($U200:AB200))*$E200*(IF(AB200&lt;1,IF(MIN(AC$7,$F200)&gt;$C200,MIN(AC$7,$F200)-$C200+1,0),MIN(AC$7,$F200)-AB$7))/365,0))</f>
        <v>0</v>
      </c>
      <c r="AD200" s="4">
        <f>IF($F200=0,($D200-SUM($U200:AC200))*$E200*(IF(AC200&lt;1,IF(MIN(AD$7,$F200)&gt;$C200,MIN(AD$7,$F200)-$C200+1,0),MIN(AD$7,$F200)-AC$7))/365,IF($F200&gt;AC$7,($D200-SUM($U200:AC200))*$E200*(IF(AC200&lt;1,IF(MIN(AD$7,$F200)&gt;$C200,MIN(AD$7,$F200)-$C200+1,0),MIN(AD$7,$F200)-AC$7))/365,0))</f>
        <v>0</v>
      </c>
      <c r="AE200" s="4">
        <f>IF($F200=0,($D200-SUM($U200:AD200))*$E200*(IF(AD200&lt;1,IF(MIN(AE$7,$F200)&gt;$C200,MIN(AE$7,$F200)-$C200+1,0),MIN(AE$7,$F200)-AD$7))/365,IF($F200&gt;AD$7,($D200-SUM($U200:AD200))*$E200*(IF(AD200&lt;1,IF(MIN(AE$7,$F200)&gt;$C200,MIN(AE$7,$F200)-$C200+1,0),MIN(AE$7,$F200)-AD$7))/365,0))</f>
        <v>0</v>
      </c>
      <c r="AF200" s="4">
        <f>IF($F200=0,($D200-SUM($U200:AE200))*$E200*(IF(AE200&lt;1,IF(MIN(AF$7,$F200)&gt;$C200,MIN(AF$7,$F200)-$C200+1,0),MIN(AF$7,$F200)-AE$7))/365,IF($F200&gt;AE$7,($D200-SUM($U200:AE200))*$E200*(IF(AE200&lt;1,IF(MIN(AF$7,$F200)&gt;$C200,MIN(AF$7,$F200)-$C200+1,0),MIN(AF$7,$F200)-AE$7))/365,0))</f>
        <v>0</v>
      </c>
      <c r="AG200" s="4">
        <f>IF($F200=0,($D200-SUM($U200:AF200))*$E200*(IF(AF200&lt;1,IF(MIN(AG$7,$F200)&gt;$C200,MIN(AG$7,$F200)-$C200+1,0),MIN(AG$7,$F200)-AF$7))/365,IF($F200&gt;AF$7,($D200-SUM($U200:AF200))*$E200*(IF(AF200&lt;1,IF(MIN(AG$7,$F200)&gt;$C200,MIN(AG$7,$F200)-$C200+1,0),MIN(AG$7,$F200)-AF$7))/365,0))</f>
        <v>0</v>
      </c>
      <c r="AH200" s="4">
        <f>IF($F200=0,($D200-SUM($U200:AG200))*$E200*(IF(AG200&lt;1,IF(MIN(AH$7,$F200)&gt;$C200,MIN(AH$7,$F200)-$C200+1,0),MIN(AH$7,$F200)-AG$7))/365,IF($F200&gt;AG$7,($D200-SUM($U200:AG200))*$E200*(IF(AG200&lt;1,IF(MIN(AH$7,$F200)&gt;$C200,MIN(AH$7,$F200)-$C200+1,0),MIN(AH$7,$F200)-AG$7))/365,0))</f>
        <v>0</v>
      </c>
      <c r="AI200" s="4">
        <f>IF($F200=0,($D200-SUM($U200:AH200))*$E200*(IF(AH200&lt;1,IF(MIN(AI$7,$F200)&gt;$C200,MIN(AI$7,$F200)-$C200+1,0),MIN(AI$7,$F200)-AH$7))/365,IF($F200&gt;AH$7,($D200-SUM($U200:AH200))*$E200*(IF(AH200&lt;1,IF(MIN(AI$7,$F200)&gt;$C200,MIN(AI$7,$F200)-$C200+1,0),MIN(AI$7,$F200)-AH$7))/365,0))</f>
        <v>0</v>
      </c>
      <c r="AJ200" s="4">
        <f>IF($F200=0,($D200-SUM($U200:AI200))*$E200*(IF(AI200&lt;1,IF(MIN(AJ$7,$F200)&gt;$C200,MIN(AJ$7,$F200)-$C200+1,0),MIN(AJ$7,$F200)-AI$7))/365,IF($F200&gt;AI$7,($D200-SUM($U200:AI200))*$E200*(IF(AI200&lt;1,IF(MIN(AJ$7,$F200)&gt;$C200,MIN(AJ$7,$F200)-$C200+1,0),MIN(AJ$7,$F200)-AI$7))/365,0))</f>
        <v>0</v>
      </c>
      <c r="AK200" s="4">
        <f>IF($F200=0,($D200-SUM($U200:AJ200))*$E200*(IF(AJ200&lt;1,IF(MIN(AK$7,$F200)&gt;$C200,MIN(AK$7,$F200)-$C200+1,0),MIN(AK$7,$F200)-AJ$7))/365,IF($F200&gt;AJ$7,($D200-SUM($U200:AJ200))*$E200*(IF(AJ200&lt;1,IF(MIN(AK$7,$F200)&gt;$C200,MIN(AK$7,$F200)-$C200+1,0),MIN(AK$7,$F200)-AJ$7))/365,0))</f>
        <v>0</v>
      </c>
      <c r="AL200" s="4">
        <f>IF($F200=0,($D200-SUM($U200:AK200))*$E200*(IF(AK200&lt;1,IF(MIN(AL$7,$F200)&gt;$C200,MIN(AL$7,$F200)-$C200+1,0),MIN(AL$7,$F200)-AK$7))/365,IF($F200&gt;AK$7,($D200-SUM($U200:AK200))*$E200*(IF(AK200&lt;1,IF(MIN(AL$7,$F200)&gt;$C200,MIN(AL$7,$F200)-$C200+1,0),MIN(AL$7,$F200)-AK$7))/365,0))</f>
        <v>0</v>
      </c>
      <c r="AM200" s="4">
        <f>IF($F200=0,($D200-SUM($U200:AL200))*$E200*(IF(AL200&lt;1,IF(MIN(AM$7,$F200)&gt;$C200,MIN(AM$7,$F200)-$C200+1,0),MIN(AM$7,$F200)-AL$7))/365,IF($F200&gt;AL$7,($D200-SUM($U200:AL200))*$E200*(IF(AL200&lt;1,IF(MIN(AM$7,$F200)&gt;$C200,MIN(AM$7,$F200)-$C200+1,0),MIN(AM$7,$F200)-AL$7))/365,0))</f>
        <v>0</v>
      </c>
      <c r="AN200" s="4">
        <f>IF($F200=0,($D200-SUM($U200:AM200))*$E200*(IF(AM200&lt;1,IF(MIN(AN$7,$F200)&gt;$C200,MIN(AN$7,$F200)-$C200+1,0),MIN(AN$7,$F200)-AM$7))/365,IF($F200&gt;AM$7,($D200-SUM($U200:AM200))*$E200*(IF(AM200&lt;1,IF(MIN(AN$7,$F200)&gt;$C200,MIN(AN$7,$F200)-$C200+1,0),MIN(AN$7,$F200)-AM$7))/365,0))</f>
        <v>0</v>
      </c>
      <c r="AO200" s="4">
        <f>IF($F200=0,($D200-SUM($U200:AN200))*$E200*(IF(AN200&lt;1,IF(MIN(AO$7,$F200)&gt;$C200,MIN(AO$7,$F200)-$C200+1,0),MIN(AO$7,$F200)-AN$7))/365,IF($F200&gt;AN$7,($D200-SUM($U200:AN200))*$E200*(IF(AN200&lt;1,IF(MIN(AO$7,$F200)&gt;$C200,MIN(AO$7,$F200)-$C200+1,0),MIN(AO$7,$F200)-AN$7))/365,0))</f>
        <v>0</v>
      </c>
      <c r="AP200" s="4">
        <f>IF($F200=0,($D200-SUM($U200:AO200))*$E200*(IF(AO200&lt;1,IF(MIN(AP$7,$F200)&gt;$C200,MIN(AP$7,$F200)-$C200+1,0),MIN(AP$7,$F200)-AO$7))/365,IF($F200&gt;AO$7,($D200-SUM($U200:AO200))*$E200*(IF(AO200&lt;1,IF(MIN(AP$7,$F200)&gt;$C200,MIN(AP$7,$F200)-$C200+1,0),MIN(AP$7,$F200)-AO$7))/365,0))</f>
        <v>0</v>
      </c>
      <c r="AQ200" s="4">
        <f>IF($F200=0,($D200-SUM($U200:AP200))*$E200*(IF(AP200&lt;1,IF(MIN(AQ$7,$F200)&gt;$C200,MIN(AQ$7,$F200)-$C200+1,0),MIN(AQ$7,$F200)-AP$7))/365,IF($F200&gt;AP$7,($D200-SUM($U200:AP200))*$E200*(IF(AP200&lt;1,IF(MIN(AQ$7,$F200)&gt;$C200,MIN(AQ$7,$F200)-$C200+1,0),MIN(AQ$7,$F200)-AP$7))/365,0))</f>
        <v>0</v>
      </c>
      <c r="AR200" s="4">
        <f>IF($F200=0,($D200-SUM($U200:AQ200))*$E200*(IF(AQ200&lt;1,IF(MIN(AR$7,$F200)&gt;$C200,MIN(AR$7,$F200)-$C200+1,0),MIN(AR$7,$F200)-AQ$7))/365,IF($F200&gt;AQ$7,($D200-SUM($U200:AQ200))*$E200*(IF(AQ200&lt;1,IF(MIN(AR$7,$F200)&gt;$C200,MIN(AR$7,$F200)-$C200+1,0),MIN(AR$7,$F200)-AQ$7))/365,0))</f>
        <v>0</v>
      </c>
      <c r="AS200" s="4">
        <f>IF($F200=0,($D200-SUM($U200:AR200))*$E200*(IF(AR200&lt;1,IF(MIN(AS$7,$F200)&gt;$C200,MIN(AS$7,$F200)-$C200+1,0),MIN(AS$7,$F200)-AR$7))/365,IF($F200&gt;AR$7,($D200-SUM($U200:AR200))*$E200*(IF(AR200&lt;1,IF(MIN(AS$7,$F200)&gt;$C200,MIN(AS$7,$F200)-$C200+1,0),MIN(AS$7,$F200)-AR$7))/365,0))</f>
        <v>0</v>
      </c>
    </row>
    <row r="201" spans="1:45">
      <c r="A201" s="15"/>
      <c r="B201" s="17"/>
      <c r="C201" s="16"/>
      <c r="D201" s="15"/>
      <c r="E201" s="11"/>
      <c r="F201" s="16"/>
      <c r="G201" s="15"/>
      <c r="H201" s="14"/>
      <c r="I201" s="5"/>
      <c r="J201" s="13">
        <f>SUM(U201:AS201)</f>
        <v>0</v>
      </c>
      <c r="K201" s="13">
        <f>IF(F201=0,D201-J201,IF(F201&lt;41730,0,D201-J201))</f>
        <v>0</v>
      </c>
      <c r="L201" s="12">
        <f>IF(K201=0,0,IF(G201-((L$7-C201)/365)&lt;0,0,G201-((L$7-C201)/365)))</f>
        <v>0</v>
      </c>
      <c r="M201" s="4">
        <f>IF(K201=0,0,D201*H201)</f>
        <v>0</v>
      </c>
      <c r="N201" s="11">
        <f>IFERROR((1-(M201/K201)^(1/L201)),0)</f>
        <v>0</v>
      </c>
      <c r="O201" s="10">
        <f>IF(F201&gt;41730,IF(F201&gt;41730,(F201-41730)/365,IF(K201=0,0,IF(G201-((L$7-C201)/365)&lt;0,0,G201-((L$7-C201)/365)))),1)</f>
        <v>1</v>
      </c>
      <c r="P201" s="9">
        <f>IF(K201&lt;M201,0,IF(L201=0,K201-M201,K201*N201*O201))</f>
        <v>0</v>
      </c>
      <c r="Q201" s="19">
        <f>IF(F201&gt;41730,D201,0)</f>
        <v>0</v>
      </c>
      <c r="R201" s="18">
        <f>IF(F201&gt;41730,J201+P201,0)</f>
        <v>0</v>
      </c>
      <c r="S201" s="9">
        <f>IF(F201&gt;0,0,K201-P201)</f>
        <v>0</v>
      </c>
      <c r="T201" s="5"/>
      <c r="U201" s="4">
        <f>D201*E201*(IF(U$7&gt;$C201,U$7-$C201+1,0))/365</f>
        <v>0</v>
      </c>
      <c r="V201" s="4">
        <f>($D201-U201)*$E201*(IF(U201&lt;1,IF(V$7&gt;$C201,V$7-$C201+1,0),V$7-U$7))/365</f>
        <v>0</v>
      </c>
      <c r="W201" s="4">
        <f>IF($F201=0,($D201-SUM($U201:V201))*$E201*(IF(V201&lt;1,IF(MIN(W$7,$F201)&gt;$C201,MIN(W$7,$F201)-$C201+1,0),MIN(W$7,$F201)-V$7))/365,IF($F201&gt;V$7,($D201-SUM($U201:V201))*$E201*(IF(V201&lt;1,IF(MIN(W$7,$F201)&gt;$C201,MIN(W$7,$F201)-$C201+1,0),MIN(W$7,$F201)-V$7))/365,0))</f>
        <v>0</v>
      </c>
      <c r="X201" s="4">
        <f>IF($F201=0,($D201-SUM($U201:W201))*$E201*(IF(W201&lt;1,IF(MIN(X$7,$F201)&gt;$C201,MIN(X$7,$F201)-$C201+1,0),MIN(X$7,$F201)-W$7))/365,IF($F201&gt;W$7,($D201-SUM($U201:W201))*$E201*(IF(W201&lt;1,IF(MIN(X$7,$F201)&gt;$C201,MIN(X$7,$F201)-$C201+1,0),MIN(X$7,$F201)-W$7))/365,0))</f>
        <v>0</v>
      </c>
      <c r="Y201" s="4">
        <f>IF($F201=0,($D201-SUM($U201:X201))*$E201*(IF(X201&lt;1,IF(MIN(Y$7,$F201)&gt;$C201,MIN(Y$7,$F201)-$C201+1,0),MIN(Y$7,$F201)-X$7))/365,IF($F201&gt;X$7,($D201-SUM($U201:X201))*$E201*(IF(X201&lt;1,IF(MIN(Y$7,$F201)&gt;$C201,MIN(Y$7,$F201)-$C201+1,0),MIN(Y$7,$F201)-X$7))/365,0))</f>
        <v>0</v>
      </c>
      <c r="Z201" s="4">
        <f>IF($F201=0,($D201-SUM($U201:Y201))*$E201*(IF(Y201&lt;1,IF(MIN(Z$7,$F201)&gt;$C201,MIN(Z$7,$F201)-$C201+1,0),MIN(Z$7,$F201)-Y$7))/365,IF($F201&gt;Y$7,($D201-SUM($U201:Y201))*$E201*(IF(Y201&lt;1,IF(MIN(Z$7,$F201)&gt;$C201,MIN(Z$7,$F201)-$C201+1,0),MIN(Z$7,$F201)-Y$7))/365,0))</f>
        <v>0</v>
      </c>
      <c r="AA201" s="4">
        <f>IF($F201=0,($D201-SUM($U201:Z201))*$E201*(IF(Z201&lt;1,IF(MIN(AA$7,$F201)&gt;$C201,MIN(AA$7,$F201)-$C201+1,0),MIN(AA$7,$F201)-Z$7))/365,IF($F201&gt;Z$7,($D201-SUM($U201:Z201))*$E201*(IF(Z201&lt;1,IF(MIN(AA$7,$F201)&gt;$C201,MIN(AA$7,$F201)-$C201+1,0),MIN(AA$7,$F201)-Z$7))/365,0))</f>
        <v>0</v>
      </c>
      <c r="AB201" s="4">
        <f>IF($F201=0,($D201-SUM($U201:AA201))*$E201*(IF(AA201&lt;1,IF(MIN(AB$7,$F201)&gt;$C201,MIN(AB$7,$F201)-$C201+1,0),MIN(AB$7,$F201)-AA$7))/365,IF($F201&gt;AA$7,($D201-SUM($U201:AA201))*$E201*(IF(AA201&lt;1,IF(MIN(AB$7,$F201)&gt;$C201,MIN(AB$7,$F201)-$C201+1,0),MIN(AB$7,$F201)-AA$7))/365,0))</f>
        <v>0</v>
      </c>
      <c r="AC201" s="4">
        <f>IF($F201=0,($D201-SUM($U201:AB201))*$E201*(IF(AB201&lt;1,IF(MIN(AC$7,$F201)&gt;$C201,MIN(AC$7,$F201)-$C201+1,0),MIN(AC$7,$F201)-AB$7))/365,IF($F201&gt;AB$7,($D201-SUM($U201:AB201))*$E201*(IF(AB201&lt;1,IF(MIN(AC$7,$F201)&gt;$C201,MIN(AC$7,$F201)-$C201+1,0),MIN(AC$7,$F201)-AB$7))/365,0))</f>
        <v>0</v>
      </c>
      <c r="AD201" s="4">
        <f>IF($F201=0,($D201-SUM($U201:AC201))*$E201*(IF(AC201&lt;1,IF(MIN(AD$7,$F201)&gt;$C201,MIN(AD$7,$F201)-$C201+1,0),MIN(AD$7,$F201)-AC$7))/365,IF($F201&gt;AC$7,($D201-SUM($U201:AC201))*$E201*(IF(AC201&lt;1,IF(MIN(AD$7,$F201)&gt;$C201,MIN(AD$7,$F201)-$C201+1,0),MIN(AD$7,$F201)-AC$7))/365,0))</f>
        <v>0</v>
      </c>
      <c r="AE201" s="4">
        <f>IF($F201=0,($D201-SUM($U201:AD201))*$E201*(IF(AD201&lt;1,IF(MIN(AE$7,$F201)&gt;$C201,MIN(AE$7,$F201)-$C201+1,0),MIN(AE$7,$F201)-AD$7))/365,IF($F201&gt;AD$7,($D201-SUM($U201:AD201))*$E201*(IF(AD201&lt;1,IF(MIN(AE$7,$F201)&gt;$C201,MIN(AE$7,$F201)-$C201+1,0),MIN(AE$7,$F201)-AD$7))/365,0))</f>
        <v>0</v>
      </c>
      <c r="AF201" s="4">
        <f>IF($F201=0,($D201-SUM($U201:AE201))*$E201*(IF(AE201&lt;1,IF(MIN(AF$7,$F201)&gt;$C201,MIN(AF$7,$F201)-$C201+1,0),MIN(AF$7,$F201)-AE$7))/365,IF($F201&gt;AE$7,($D201-SUM($U201:AE201))*$E201*(IF(AE201&lt;1,IF(MIN(AF$7,$F201)&gt;$C201,MIN(AF$7,$F201)-$C201+1,0),MIN(AF$7,$F201)-AE$7))/365,0))</f>
        <v>0</v>
      </c>
      <c r="AG201" s="4">
        <f>IF($F201=0,($D201-SUM($U201:AF201))*$E201*(IF(AF201&lt;1,IF(MIN(AG$7,$F201)&gt;$C201,MIN(AG$7,$F201)-$C201+1,0),MIN(AG$7,$F201)-AF$7))/365,IF($F201&gt;AF$7,($D201-SUM($U201:AF201))*$E201*(IF(AF201&lt;1,IF(MIN(AG$7,$F201)&gt;$C201,MIN(AG$7,$F201)-$C201+1,0),MIN(AG$7,$F201)-AF$7))/365,0))</f>
        <v>0</v>
      </c>
      <c r="AH201" s="4">
        <f>IF($F201=0,($D201-SUM($U201:AG201))*$E201*(IF(AG201&lt;1,IF(MIN(AH$7,$F201)&gt;$C201,MIN(AH$7,$F201)-$C201+1,0),MIN(AH$7,$F201)-AG$7))/365,IF($F201&gt;AG$7,($D201-SUM($U201:AG201))*$E201*(IF(AG201&lt;1,IF(MIN(AH$7,$F201)&gt;$C201,MIN(AH$7,$F201)-$C201+1,0),MIN(AH$7,$F201)-AG$7))/365,0))</f>
        <v>0</v>
      </c>
      <c r="AI201" s="4">
        <f>IF($F201=0,($D201-SUM($U201:AH201))*$E201*(IF(AH201&lt;1,IF(MIN(AI$7,$F201)&gt;$C201,MIN(AI$7,$F201)-$C201+1,0),MIN(AI$7,$F201)-AH$7))/365,IF($F201&gt;AH$7,($D201-SUM($U201:AH201))*$E201*(IF(AH201&lt;1,IF(MIN(AI$7,$F201)&gt;$C201,MIN(AI$7,$F201)-$C201+1,0),MIN(AI$7,$F201)-AH$7))/365,0))</f>
        <v>0</v>
      </c>
      <c r="AJ201" s="4">
        <f>IF($F201=0,($D201-SUM($U201:AI201))*$E201*(IF(AI201&lt;1,IF(MIN(AJ$7,$F201)&gt;$C201,MIN(AJ$7,$F201)-$C201+1,0),MIN(AJ$7,$F201)-AI$7))/365,IF($F201&gt;AI$7,($D201-SUM($U201:AI201))*$E201*(IF(AI201&lt;1,IF(MIN(AJ$7,$F201)&gt;$C201,MIN(AJ$7,$F201)-$C201+1,0),MIN(AJ$7,$F201)-AI$7))/365,0))</f>
        <v>0</v>
      </c>
      <c r="AK201" s="4">
        <f>IF($F201=0,($D201-SUM($U201:AJ201))*$E201*(IF(AJ201&lt;1,IF(MIN(AK$7,$F201)&gt;$C201,MIN(AK$7,$F201)-$C201+1,0),MIN(AK$7,$F201)-AJ$7))/365,IF($F201&gt;AJ$7,($D201-SUM($U201:AJ201))*$E201*(IF(AJ201&lt;1,IF(MIN(AK$7,$F201)&gt;$C201,MIN(AK$7,$F201)-$C201+1,0),MIN(AK$7,$F201)-AJ$7))/365,0))</f>
        <v>0</v>
      </c>
      <c r="AL201" s="4">
        <f>IF($F201=0,($D201-SUM($U201:AK201))*$E201*(IF(AK201&lt;1,IF(MIN(AL$7,$F201)&gt;$C201,MIN(AL$7,$F201)-$C201+1,0),MIN(AL$7,$F201)-AK$7))/365,IF($F201&gt;AK$7,($D201-SUM($U201:AK201))*$E201*(IF(AK201&lt;1,IF(MIN(AL$7,$F201)&gt;$C201,MIN(AL$7,$F201)-$C201+1,0),MIN(AL$7,$F201)-AK$7))/365,0))</f>
        <v>0</v>
      </c>
      <c r="AM201" s="4">
        <f>IF($F201=0,($D201-SUM($U201:AL201))*$E201*(IF(AL201&lt;1,IF(MIN(AM$7,$F201)&gt;$C201,MIN(AM$7,$F201)-$C201+1,0),MIN(AM$7,$F201)-AL$7))/365,IF($F201&gt;AL$7,($D201-SUM($U201:AL201))*$E201*(IF(AL201&lt;1,IF(MIN(AM$7,$F201)&gt;$C201,MIN(AM$7,$F201)-$C201+1,0),MIN(AM$7,$F201)-AL$7))/365,0))</f>
        <v>0</v>
      </c>
      <c r="AN201" s="4">
        <f>IF($F201=0,($D201-SUM($U201:AM201))*$E201*(IF(AM201&lt;1,IF(MIN(AN$7,$F201)&gt;$C201,MIN(AN$7,$F201)-$C201+1,0),MIN(AN$7,$F201)-AM$7))/365,IF($F201&gt;AM$7,($D201-SUM($U201:AM201))*$E201*(IF(AM201&lt;1,IF(MIN(AN$7,$F201)&gt;$C201,MIN(AN$7,$F201)-$C201+1,0),MIN(AN$7,$F201)-AM$7))/365,0))</f>
        <v>0</v>
      </c>
      <c r="AO201" s="4">
        <f>IF($F201=0,($D201-SUM($U201:AN201))*$E201*(IF(AN201&lt;1,IF(MIN(AO$7,$F201)&gt;$C201,MIN(AO$7,$F201)-$C201+1,0),MIN(AO$7,$F201)-AN$7))/365,IF($F201&gt;AN$7,($D201-SUM($U201:AN201))*$E201*(IF(AN201&lt;1,IF(MIN(AO$7,$F201)&gt;$C201,MIN(AO$7,$F201)-$C201+1,0),MIN(AO$7,$F201)-AN$7))/365,0))</f>
        <v>0</v>
      </c>
      <c r="AP201" s="4">
        <f>IF($F201=0,($D201-SUM($U201:AO201))*$E201*(IF(AO201&lt;1,IF(MIN(AP$7,$F201)&gt;$C201,MIN(AP$7,$F201)-$C201+1,0),MIN(AP$7,$F201)-AO$7))/365,IF($F201&gt;AO$7,($D201-SUM($U201:AO201))*$E201*(IF(AO201&lt;1,IF(MIN(AP$7,$F201)&gt;$C201,MIN(AP$7,$F201)-$C201+1,0),MIN(AP$7,$F201)-AO$7))/365,0))</f>
        <v>0</v>
      </c>
      <c r="AQ201" s="4">
        <f>IF($F201=0,($D201-SUM($U201:AP201))*$E201*(IF(AP201&lt;1,IF(MIN(AQ$7,$F201)&gt;$C201,MIN(AQ$7,$F201)-$C201+1,0),MIN(AQ$7,$F201)-AP$7))/365,IF($F201&gt;AP$7,($D201-SUM($U201:AP201))*$E201*(IF(AP201&lt;1,IF(MIN(AQ$7,$F201)&gt;$C201,MIN(AQ$7,$F201)-$C201+1,0),MIN(AQ$7,$F201)-AP$7))/365,0))</f>
        <v>0</v>
      </c>
      <c r="AR201" s="4">
        <f>IF($F201=0,($D201-SUM($U201:AQ201))*$E201*(IF(AQ201&lt;1,IF(MIN(AR$7,$F201)&gt;$C201,MIN(AR$7,$F201)-$C201+1,0),MIN(AR$7,$F201)-AQ$7))/365,IF($F201&gt;AQ$7,($D201-SUM($U201:AQ201))*$E201*(IF(AQ201&lt;1,IF(MIN(AR$7,$F201)&gt;$C201,MIN(AR$7,$F201)-$C201+1,0),MIN(AR$7,$F201)-AQ$7))/365,0))</f>
        <v>0</v>
      </c>
      <c r="AS201" s="4">
        <f>IF($F201=0,($D201-SUM($U201:AR201))*$E201*(IF(AR201&lt;1,IF(MIN(AS$7,$F201)&gt;$C201,MIN(AS$7,$F201)-$C201+1,0),MIN(AS$7,$F201)-AR$7))/365,IF($F201&gt;AR$7,($D201-SUM($U201:AR201))*$E201*(IF(AR201&lt;1,IF(MIN(AS$7,$F201)&gt;$C201,MIN(AS$7,$F201)-$C201+1,0),MIN(AS$7,$F201)-AR$7))/365,0))</f>
        <v>0</v>
      </c>
    </row>
    <row r="202" spans="1:45">
      <c r="A202" s="15"/>
      <c r="B202" s="17"/>
      <c r="C202" s="16"/>
      <c r="D202" s="15"/>
      <c r="E202" s="11"/>
      <c r="F202" s="16"/>
      <c r="G202" s="15"/>
      <c r="H202" s="14"/>
      <c r="I202" s="5"/>
      <c r="J202" s="13">
        <f>SUM(U202:AS202)</f>
        <v>0</v>
      </c>
      <c r="K202" s="13">
        <f>IF(F202=0,D202-J202,IF(F202&lt;41730,0,D202-J202))</f>
        <v>0</v>
      </c>
      <c r="L202" s="12">
        <f>IF(K202=0,0,IF(G202-((L$7-C202)/365)&lt;0,0,G202-((L$7-C202)/365)))</f>
        <v>0</v>
      </c>
      <c r="M202" s="4">
        <f>IF(K202=0,0,D202*H202)</f>
        <v>0</v>
      </c>
      <c r="N202" s="11">
        <f>IFERROR((1-(M202/K202)^(1/L202)),0)</f>
        <v>0</v>
      </c>
      <c r="O202" s="10">
        <f>IF(F202&gt;41730,IF(F202&gt;41730,(F202-41730)/365,IF(K202=0,0,IF(G202-((L$7-C202)/365)&lt;0,0,G202-((L$7-C202)/365)))),1)</f>
        <v>1</v>
      </c>
      <c r="P202" s="9">
        <f>IF(K202&lt;M202,0,IF(L202=0,K202-M202,K202*N202*O202))</f>
        <v>0</v>
      </c>
      <c r="Q202" s="19">
        <f>IF(F202&gt;41730,D202,0)</f>
        <v>0</v>
      </c>
      <c r="R202" s="18">
        <f>IF(F202&gt;41730,J202+P202,0)</f>
        <v>0</v>
      </c>
      <c r="S202" s="9">
        <f>IF(F202&gt;0,0,K202-P202)</f>
        <v>0</v>
      </c>
      <c r="T202" s="5"/>
      <c r="U202" s="4">
        <f>D202*E202*(IF(U$7&gt;$C202,U$7-$C202+1,0))/365</f>
        <v>0</v>
      </c>
      <c r="V202" s="4">
        <f>($D202-U202)*$E202*(IF(U202&lt;1,IF(V$7&gt;$C202,V$7-$C202+1,0),V$7-U$7))/365</f>
        <v>0</v>
      </c>
      <c r="W202" s="4">
        <f>IF($F202=0,($D202-SUM($U202:V202))*$E202*(IF(V202&lt;1,IF(MIN(W$7,$F202)&gt;$C202,MIN(W$7,$F202)-$C202+1,0),MIN(W$7,$F202)-V$7))/365,IF($F202&gt;V$7,($D202-SUM($U202:V202))*$E202*(IF(V202&lt;1,IF(MIN(W$7,$F202)&gt;$C202,MIN(W$7,$F202)-$C202+1,0),MIN(W$7,$F202)-V$7))/365,0))</f>
        <v>0</v>
      </c>
      <c r="X202" s="4">
        <f>IF($F202=0,($D202-SUM($U202:W202))*$E202*(IF(W202&lt;1,IF(MIN(X$7,$F202)&gt;$C202,MIN(X$7,$F202)-$C202+1,0),MIN(X$7,$F202)-W$7))/365,IF($F202&gt;W$7,($D202-SUM($U202:W202))*$E202*(IF(W202&lt;1,IF(MIN(X$7,$F202)&gt;$C202,MIN(X$7,$F202)-$C202+1,0),MIN(X$7,$F202)-W$7))/365,0))</f>
        <v>0</v>
      </c>
      <c r="Y202" s="4">
        <f>IF($F202=0,($D202-SUM($U202:X202))*$E202*(IF(X202&lt;1,IF(MIN(Y$7,$F202)&gt;$C202,MIN(Y$7,$F202)-$C202+1,0),MIN(Y$7,$F202)-X$7))/365,IF($F202&gt;X$7,($D202-SUM($U202:X202))*$E202*(IF(X202&lt;1,IF(MIN(Y$7,$F202)&gt;$C202,MIN(Y$7,$F202)-$C202+1,0),MIN(Y$7,$F202)-X$7))/365,0))</f>
        <v>0</v>
      </c>
      <c r="Z202" s="4">
        <f>IF($F202=0,($D202-SUM($U202:Y202))*$E202*(IF(Y202&lt;1,IF(MIN(Z$7,$F202)&gt;$C202,MIN(Z$7,$F202)-$C202+1,0),MIN(Z$7,$F202)-Y$7))/365,IF($F202&gt;Y$7,($D202-SUM($U202:Y202))*$E202*(IF(Y202&lt;1,IF(MIN(Z$7,$F202)&gt;$C202,MIN(Z$7,$F202)-$C202+1,0),MIN(Z$7,$F202)-Y$7))/365,0))</f>
        <v>0</v>
      </c>
      <c r="AA202" s="4">
        <f>IF($F202=0,($D202-SUM($U202:Z202))*$E202*(IF(Z202&lt;1,IF(MIN(AA$7,$F202)&gt;$C202,MIN(AA$7,$F202)-$C202+1,0),MIN(AA$7,$F202)-Z$7))/365,IF($F202&gt;Z$7,($D202-SUM($U202:Z202))*$E202*(IF(Z202&lt;1,IF(MIN(AA$7,$F202)&gt;$C202,MIN(AA$7,$F202)-$C202+1,0),MIN(AA$7,$F202)-Z$7))/365,0))</f>
        <v>0</v>
      </c>
      <c r="AB202" s="4">
        <f>IF($F202=0,($D202-SUM($U202:AA202))*$E202*(IF(AA202&lt;1,IF(MIN(AB$7,$F202)&gt;$C202,MIN(AB$7,$F202)-$C202+1,0),MIN(AB$7,$F202)-AA$7))/365,IF($F202&gt;AA$7,($D202-SUM($U202:AA202))*$E202*(IF(AA202&lt;1,IF(MIN(AB$7,$F202)&gt;$C202,MIN(AB$7,$F202)-$C202+1,0),MIN(AB$7,$F202)-AA$7))/365,0))</f>
        <v>0</v>
      </c>
      <c r="AC202" s="4">
        <f>IF($F202=0,($D202-SUM($U202:AB202))*$E202*(IF(AB202&lt;1,IF(MIN(AC$7,$F202)&gt;$C202,MIN(AC$7,$F202)-$C202+1,0),MIN(AC$7,$F202)-AB$7))/365,IF($F202&gt;AB$7,($D202-SUM($U202:AB202))*$E202*(IF(AB202&lt;1,IF(MIN(AC$7,$F202)&gt;$C202,MIN(AC$7,$F202)-$C202+1,0),MIN(AC$7,$F202)-AB$7))/365,0))</f>
        <v>0</v>
      </c>
      <c r="AD202" s="4">
        <f>IF($F202=0,($D202-SUM($U202:AC202))*$E202*(IF(AC202&lt;1,IF(MIN(AD$7,$F202)&gt;$C202,MIN(AD$7,$F202)-$C202+1,0),MIN(AD$7,$F202)-AC$7))/365,IF($F202&gt;AC$7,($D202-SUM($U202:AC202))*$E202*(IF(AC202&lt;1,IF(MIN(AD$7,$F202)&gt;$C202,MIN(AD$7,$F202)-$C202+1,0),MIN(AD$7,$F202)-AC$7))/365,0))</f>
        <v>0</v>
      </c>
      <c r="AE202" s="4">
        <f>IF($F202=0,($D202-SUM($U202:AD202))*$E202*(IF(AD202&lt;1,IF(MIN(AE$7,$F202)&gt;$C202,MIN(AE$7,$F202)-$C202+1,0),MIN(AE$7,$F202)-AD$7))/365,IF($F202&gt;AD$7,($D202-SUM($U202:AD202))*$E202*(IF(AD202&lt;1,IF(MIN(AE$7,$F202)&gt;$C202,MIN(AE$7,$F202)-$C202+1,0),MIN(AE$7,$F202)-AD$7))/365,0))</f>
        <v>0</v>
      </c>
      <c r="AF202" s="4">
        <f>IF($F202=0,($D202-SUM($U202:AE202))*$E202*(IF(AE202&lt;1,IF(MIN(AF$7,$F202)&gt;$C202,MIN(AF$7,$F202)-$C202+1,0),MIN(AF$7,$F202)-AE$7))/365,IF($F202&gt;AE$7,($D202-SUM($U202:AE202))*$E202*(IF(AE202&lt;1,IF(MIN(AF$7,$F202)&gt;$C202,MIN(AF$7,$F202)-$C202+1,0),MIN(AF$7,$F202)-AE$7))/365,0))</f>
        <v>0</v>
      </c>
      <c r="AG202" s="4">
        <f>IF($F202=0,($D202-SUM($U202:AF202))*$E202*(IF(AF202&lt;1,IF(MIN(AG$7,$F202)&gt;$C202,MIN(AG$7,$F202)-$C202+1,0),MIN(AG$7,$F202)-AF$7))/365,IF($F202&gt;AF$7,($D202-SUM($U202:AF202))*$E202*(IF(AF202&lt;1,IF(MIN(AG$7,$F202)&gt;$C202,MIN(AG$7,$F202)-$C202+1,0),MIN(AG$7,$F202)-AF$7))/365,0))</f>
        <v>0</v>
      </c>
      <c r="AH202" s="4">
        <f>IF($F202=0,($D202-SUM($U202:AG202))*$E202*(IF(AG202&lt;1,IF(MIN(AH$7,$F202)&gt;$C202,MIN(AH$7,$F202)-$C202+1,0),MIN(AH$7,$F202)-AG$7))/365,IF($F202&gt;AG$7,($D202-SUM($U202:AG202))*$E202*(IF(AG202&lt;1,IF(MIN(AH$7,$F202)&gt;$C202,MIN(AH$7,$F202)-$C202+1,0),MIN(AH$7,$F202)-AG$7))/365,0))</f>
        <v>0</v>
      </c>
      <c r="AI202" s="4">
        <f>IF($F202=0,($D202-SUM($U202:AH202))*$E202*(IF(AH202&lt;1,IF(MIN(AI$7,$F202)&gt;$C202,MIN(AI$7,$F202)-$C202+1,0),MIN(AI$7,$F202)-AH$7))/365,IF($F202&gt;AH$7,($D202-SUM($U202:AH202))*$E202*(IF(AH202&lt;1,IF(MIN(AI$7,$F202)&gt;$C202,MIN(AI$7,$F202)-$C202+1,0),MIN(AI$7,$F202)-AH$7))/365,0))</f>
        <v>0</v>
      </c>
      <c r="AJ202" s="4">
        <f>IF($F202=0,($D202-SUM($U202:AI202))*$E202*(IF(AI202&lt;1,IF(MIN(AJ$7,$F202)&gt;$C202,MIN(AJ$7,$F202)-$C202+1,0),MIN(AJ$7,$F202)-AI$7))/365,IF($F202&gt;AI$7,($D202-SUM($U202:AI202))*$E202*(IF(AI202&lt;1,IF(MIN(AJ$7,$F202)&gt;$C202,MIN(AJ$7,$F202)-$C202+1,0),MIN(AJ$7,$F202)-AI$7))/365,0))</f>
        <v>0</v>
      </c>
      <c r="AK202" s="4">
        <f>IF($F202=0,($D202-SUM($U202:AJ202))*$E202*(IF(AJ202&lt;1,IF(MIN(AK$7,$F202)&gt;$C202,MIN(AK$7,$F202)-$C202+1,0),MIN(AK$7,$F202)-AJ$7))/365,IF($F202&gt;AJ$7,($D202-SUM($U202:AJ202))*$E202*(IF(AJ202&lt;1,IF(MIN(AK$7,$F202)&gt;$C202,MIN(AK$7,$F202)-$C202+1,0),MIN(AK$7,$F202)-AJ$7))/365,0))</f>
        <v>0</v>
      </c>
      <c r="AL202" s="4">
        <f>IF($F202=0,($D202-SUM($U202:AK202))*$E202*(IF(AK202&lt;1,IF(MIN(AL$7,$F202)&gt;$C202,MIN(AL$7,$F202)-$C202+1,0),MIN(AL$7,$F202)-AK$7))/365,IF($F202&gt;AK$7,($D202-SUM($U202:AK202))*$E202*(IF(AK202&lt;1,IF(MIN(AL$7,$F202)&gt;$C202,MIN(AL$7,$F202)-$C202+1,0),MIN(AL$7,$F202)-AK$7))/365,0))</f>
        <v>0</v>
      </c>
      <c r="AM202" s="4">
        <f>IF($F202=0,($D202-SUM($U202:AL202))*$E202*(IF(AL202&lt;1,IF(MIN(AM$7,$F202)&gt;$C202,MIN(AM$7,$F202)-$C202+1,0),MIN(AM$7,$F202)-AL$7))/365,IF($F202&gt;AL$7,($D202-SUM($U202:AL202))*$E202*(IF(AL202&lt;1,IF(MIN(AM$7,$F202)&gt;$C202,MIN(AM$7,$F202)-$C202+1,0),MIN(AM$7,$F202)-AL$7))/365,0))</f>
        <v>0</v>
      </c>
      <c r="AN202" s="4">
        <f>IF($F202=0,($D202-SUM($U202:AM202))*$E202*(IF(AM202&lt;1,IF(MIN(AN$7,$F202)&gt;$C202,MIN(AN$7,$F202)-$C202+1,0),MIN(AN$7,$F202)-AM$7))/365,IF($F202&gt;AM$7,($D202-SUM($U202:AM202))*$E202*(IF(AM202&lt;1,IF(MIN(AN$7,$F202)&gt;$C202,MIN(AN$7,$F202)-$C202+1,0),MIN(AN$7,$F202)-AM$7))/365,0))</f>
        <v>0</v>
      </c>
      <c r="AO202" s="4">
        <f>IF($F202=0,($D202-SUM($U202:AN202))*$E202*(IF(AN202&lt;1,IF(MIN(AO$7,$F202)&gt;$C202,MIN(AO$7,$F202)-$C202+1,0),MIN(AO$7,$F202)-AN$7))/365,IF($F202&gt;AN$7,($D202-SUM($U202:AN202))*$E202*(IF(AN202&lt;1,IF(MIN(AO$7,$F202)&gt;$C202,MIN(AO$7,$F202)-$C202+1,0),MIN(AO$7,$F202)-AN$7))/365,0))</f>
        <v>0</v>
      </c>
      <c r="AP202" s="4">
        <f>IF($F202=0,($D202-SUM($U202:AO202))*$E202*(IF(AO202&lt;1,IF(MIN(AP$7,$F202)&gt;$C202,MIN(AP$7,$F202)-$C202+1,0),MIN(AP$7,$F202)-AO$7))/365,IF($F202&gt;AO$7,($D202-SUM($U202:AO202))*$E202*(IF(AO202&lt;1,IF(MIN(AP$7,$F202)&gt;$C202,MIN(AP$7,$F202)-$C202+1,0),MIN(AP$7,$F202)-AO$7))/365,0))</f>
        <v>0</v>
      </c>
      <c r="AQ202" s="4">
        <f>IF($F202=0,($D202-SUM($U202:AP202))*$E202*(IF(AP202&lt;1,IF(MIN(AQ$7,$F202)&gt;$C202,MIN(AQ$7,$F202)-$C202+1,0),MIN(AQ$7,$F202)-AP$7))/365,IF($F202&gt;AP$7,($D202-SUM($U202:AP202))*$E202*(IF(AP202&lt;1,IF(MIN(AQ$7,$F202)&gt;$C202,MIN(AQ$7,$F202)-$C202+1,0),MIN(AQ$7,$F202)-AP$7))/365,0))</f>
        <v>0</v>
      </c>
      <c r="AR202" s="4">
        <f>IF($F202=0,($D202-SUM($U202:AQ202))*$E202*(IF(AQ202&lt;1,IF(MIN(AR$7,$F202)&gt;$C202,MIN(AR$7,$F202)-$C202+1,0),MIN(AR$7,$F202)-AQ$7))/365,IF($F202&gt;AQ$7,($D202-SUM($U202:AQ202))*$E202*(IF(AQ202&lt;1,IF(MIN(AR$7,$F202)&gt;$C202,MIN(AR$7,$F202)-$C202+1,0),MIN(AR$7,$F202)-AQ$7))/365,0))</f>
        <v>0</v>
      </c>
      <c r="AS202" s="4">
        <f>IF($F202=0,($D202-SUM($U202:AR202))*$E202*(IF(AR202&lt;1,IF(MIN(AS$7,$F202)&gt;$C202,MIN(AS$7,$F202)-$C202+1,0),MIN(AS$7,$F202)-AR$7))/365,IF($F202&gt;AR$7,($D202-SUM($U202:AR202))*$E202*(IF(AR202&lt;1,IF(MIN(AS$7,$F202)&gt;$C202,MIN(AS$7,$F202)-$C202+1,0),MIN(AS$7,$F202)-AR$7))/365,0))</f>
        <v>0</v>
      </c>
    </row>
    <row r="203" spans="1:45">
      <c r="A203" s="15"/>
      <c r="B203" s="17"/>
      <c r="C203" s="16"/>
      <c r="D203" s="15"/>
      <c r="E203" s="11"/>
      <c r="F203" s="16"/>
      <c r="G203" s="15"/>
      <c r="H203" s="14"/>
      <c r="I203" s="5"/>
      <c r="J203" s="13">
        <f>SUM(U203:AS203)</f>
        <v>0</v>
      </c>
      <c r="K203" s="13">
        <f>IF(F203=0,D203-J203,IF(F203&lt;41730,0,D203-J203))</f>
        <v>0</v>
      </c>
      <c r="L203" s="12">
        <f>IF(K203=0,0,IF(G203-((L$7-C203)/365)&lt;0,0,G203-((L$7-C203)/365)))</f>
        <v>0</v>
      </c>
      <c r="M203" s="4">
        <f>IF(K203=0,0,D203*H203)</f>
        <v>0</v>
      </c>
      <c r="N203" s="11">
        <f>IFERROR((1-(M203/K203)^(1/L203)),0)</f>
        <v>0</v>
      </c>
      <c r="O203" s="10">
        <f>IF(F203&gt;41730,IF(F203&gt;41730,(F203-41730)/365,IF(K203=0,0,IF(G203-((L$7-C203)/365)&lt;0,0,G203-((L$7-C203)/365)))),1)</f>
        <v>1</v>
      </c>
      <c r="P203" s="9">
        <f>IF(K203&lt;M203,0,IF(L203=0,K203-M203,K203*N203*O203))</f>
        <v>0</v>
      </c>
      <c r="Q203" s="19">
        <f>IF(F203&gt;41730,D203,0)</f>
        <v>0</v>
      </c>
      <c r="R203" s="18">
        <f>IF(F203&gt;41730,J203+P203,0)</f>
        <v>0</v>
      </c>
      <c r="S203" s="9">
        <f>IF(F203&gt;0,0,K203-P203)</f>
        <v>0</v>
      </c>
      <c r="T203" s="5"/>
      <c r="U203" s="4">
        <f>D203*E203*(IF(U$7&gt;$C203,U$7-$C203+1,0))/365</f>
        <v>0</v>
      </c>
      <c r="V203" s="4">
        <f>($D203-U203)*$E203*(IF(U203&lt;1,IF(V$7&gt;$C203,V$7-$C203+1,0),V$7-U$7))/365</f>
        <v>0</v>
      </c>
      <c r="W203" s="4">
        <f>IF($F203=0,($D203-SUM($U203:V203))*$E203*(IF(V203&lt;1,IF(MIN(W$7,$F203)&gt;$C203,MIN(W$7,$F203)-$C203+1,0),MIN(W$7,$F203)-V$7))/365,IF($F203&gt;V$7,($D203-SUM($U203:V203))*$E203*(IF(V203&lt;1,IF(MIN(W$7,$F203)&gt;$C203,MIN(W$7,$F203)-$C203+1,0),MIN(W$7,$F203)-V$7))/365,0))</f>
        <v>0</v>
      </c>
      <c r="X203" s="4">
        <f>IF($F203=0,($D203-SUM($U203:W203))*$E203*(IF(W203&lt;1,IF(MIN(X$7,$F203)&gt;$C203,MIN(X$7,$F203)-$C203+1,0),MIN(X$7,$F203)-W$7))/365,IF($F203&gt;W$7,($D203-SUM($U203:W203))*$E203*(IF(W203&lt;1,IF(MIN(X$7,$F203)&gt;$C203,MIN(X$7,$F203)-$C203+1,0),MIN(X$7,$F203)-W$7))/365,0))</f>
        <v>0</v>
      </c>
      <c r="Y203" s="4">
        <f>IF($F203=0,($D203-SUM($U203:X203))*$E203*(IF(X203&lt;1,IF(MIN(Y$7,$F203)&gt;$C203,MIN(Y$7,$F203)-$C203+1,0),MIN(Y$7,$F203)-X$7))/365,IF($F203&gt;X$7,($D203-SUM($U203:X203))*$E203*(IF(X203&lt;1,IF(MIN(Y$7,$F203)&gt;$C203,MIN(Y$7,$F203)-$C203+1,0),MIN(Y$7,$F203)-X$7))/365,0))</f>
        <v>0</v>
      </c>
      <c r="Z203" s="4">
        <f>IF($F203=0,($D203-SUM($U203:Y203))*$E203*(IF(Y203&lt;1,IF(MIN(Z$7,$F203)&gt;$C203,MIN(Z$7,$F203)-$C203+1,0),MIN(Z$7,$F203)-Y$7))/365,IF($F203&gt;Y$7,($D203-SUM($U203:Y203))*$E203*(IF(Y203&lt;1,IF(MIN(Z$7,$F203)&gt;$C203,MIN(Z$7,$F203)-$C203+1,0),MIN(Z$7,$F203)-Y$7))/365,0))</f>
        <v>0</v>
      </c>
      <c r="AA203" s="4">
        <f>IF($F203=0,($D203-SUM($U203:Z203))*$E203*(IF(Z203&lt;1,IF(MIN(AA$7,$F203)&gt;$C203,MIN(AA$7,$F203)-$C203+1,0),MIN(AA$7,$F203)-Z$7))/365,IF($F203&gt;Z$7,($D203-SUM($U203:Z203))*$E203*(IF(Z203&lt;1,IF(MIN(AA$7,$F203)&gt;$C203,MIN(AA$7,$F203)-$C203+1,0),MIN(AA$7,$F203)-Z$7))/365,0))</f>
        <v>0</v>
      </c>
      <c r="AB203" s="4">
        <f>IF($F203=0,($D203-SUM($U203:AA203))*$E203*(IF(AA203&lt;1,IF(MIN(AB$7,$F203)&gt;$C203,MIN(AB$7,$F203)-$C203+1,0),MIN(AB$7,$F203)-AA$7))/365,IF($F203&gt;AA$7,($D203-SUM($U203:AA203))*$E203*(IF(AA203&lt;1,IF(MIN(AB$7,$F203)&gt;$C203,MIN(AB$7,$F203)-$C203+1,0),MIN(AB$7,$F203)-AA$7))/365,0))</f>
        <v>0</v>
      </c>
      <c r="AC203" s="4">
        <f>IF($F203=0,($D203-SUM($U203:AB203))*$E203*(IF(AB203&lt;1,IF(MIN(AC$7,$F203)&gt;$C203,MIN(AC$7,$F203)-$C203+1,0),MIN(AC$7,$F203)-AB$7))/365,IF($F203&gt;AB$7,($D203-SUM($U203:AB203))*$E203*(IF(AB203&lt;1,IF(MIN(AC$7,$F203)&gt;$C203,MIN(AC$7,$F203)-$C203+1,0),MIN(AC$7,$F203)-AB$7))/365,0))</f>
        <v>0</v>
      </c>
      <c r="AD203" s="4">
        <f>IF($F203=0,($D203-SUM($U203:AC203))*$E203*(IF(AC203&lt;1,IF(MIN(AD$7,$F203)&gt;$C203,MIN(AD$7,$F203)-$C203+1,0),MIN(AD$7,$F203)-AC$7))/365,IF($F203&gt;AC$7,($D203-SUM($U203:AC203))*$E203*(IF(AC203&lt;1,IF(MIN(AD$7,$F203)&gt;$C203,MIN(AD$7,$F203)-$C203+1,0),MIN(AD$7,$F203)-AC$7))/365,0))</f>
        <v>0</v>
      </c>
      <c r="AE203" s="4">
        <f>IF($F203=0,($D203-SUM($U203:AD203))*$E203*(IF(AD203&lt;1,IF(MIN(AE$7,$F203)&gt;$C203,MIN(AE$7,$F203)-$C203+1,0),MIN(AE$7,$F203)-AD$7))/365,IF($F203&gt;AD$7,($D203-SUM($U203:AD203))*$E203*(IF(AD203&lt;1,IF(MIN(AE$7,$F203)&gt;$C203,MIN(AE$7,$F203)-$C203+1,0),MIN(AE$7,$F203)-AD$7))/365,0))</f>
        <v>0</v>
      </c>
      <c r="AF203" s="4">
        <f>IF($F203=0,($D203-SUM($U203:AE203))*$E203*(IF(AE203&lt;1,IF(MIN(AF$7,$F203)&gt;$C203,MIN(AF$7,$F203)-$C203+1,0),MIN(AF$7,$F203)-AE$7))/365,IF($F203&gt;AE$7,($D203-SUM($U203:AE203))*$E203*(IF(AE203&lt;1,IF(MIN(AF$7,$F203)&gt;$C203,MIN(AF$7,$F203)-$C203+1,0),MIN(AF$7,$F203)-AE$7))/365,0))</f>
        <v>0</v>
      </c>
      <c r="AG203" s="4">
        <f>IF($F203=0,($D203-SUM($U203:AF203))*$E203*(IF(AF203&lt;1,IF(MIN(AG$7,$F203)&gt;$C203,MIN(AG$7,$F203)-$C203+1,0),MIN(AG$7,$F203)-AF$7))/365,IF($F203&gt;AF$7,($D203-SUM($U203:AF203))*$E203*(IF(AF203&lt;1,IF(MIN(AG$7,$F203)&gt;$C203,MIN(AG$7,$F203)-$C203+1,0),MIN(AG$7,$F203)-AF$7))/365,0))</f>
        <v>0</v>
      </c>
      <c r="AH203" s="4">
        <f>IF($F203=0,($D203-SUM($U203:AG203))*$E203*(IF(AG203&lt;1,IF(MIN(AH$7,$F203)&gt;$C203,MIN(AH$7,$F203)-$C203+1,0),MIN(AH$7,$F203)-AG$7))/365,IF($F203&gt;AG$7,($D203-SUM($U203:AG203))*$E203*(IF(AG203&lt;1,IF(MIN(AH$7,$F203)&gt;$C203,MIN(AH$7,$F203)-$C203+1,0),MIN(AH$7,$F203)-AG$7))/365,0))</f>
        <v>0</v>
      </c>
      <c r="AI203" s="4">
        <f>IF($F203=0,($D203-SUM($U203:AH203))*$E203*(IF(AH203&lt;1,IF(MIN(AI$7,$F203)&gt;$C203,MIN(AI$7,$F203)-$C203+1,0),MIN(AI$7,$F203)-AH$7))/365,IF($F203&gt;AH$7,($D203-SUM($U203:AH203))*$E203*(IF(AH203&lt;1,IF(MIN(AI$7,$F203)&gt;$C203,MIN(AI$7,$F203)-$C203+1,0),MIN(AI$7,$F203)-AH$7))/365,0))</f>
        <v>0</v>
      </c>
      <c r="AJ203" s="4">
        <f>IF($F203=0,($D203-SUM($U203:AI203))*$E203*(IF(AI203&lt;1,IF(MIN(AJ$7,$F203)&gt;$C203,MIN(AJ$7,$F203)-$C203+1,0),MIN(AJ$7,$F203)-AI$7))/365,IF($F203&gt;AI$7,($D203-SUM($U203:AI203))*$E203*(IF(AI203&lt;1,IF(MIN(AJ$7,$F203)&gt;$C203,MIN(AJ$7,$F203)-$C203+1,0),MIN(AJ$7,$F203)-AI$7))/365,0))</f>
        <v>0</v>
      </c>
      <c r="AK203" s="4">
        <f>IF($F203=0,($D203-SUM($U203:AJ203))*$E203*(IF(AJ203&lt;1,IF(MIN(AK$7,$F203)&gt;$C203,MIN(AK$7,$F203)-$C203+1,0),MIN(AK$7,$F203)-AJ$7))/365,IF($F203&gt;AJ$7,($D203-SUM($U203:AJ203))*$E203*(IF(AJ203&lt;1,IF(MIN(AK$7,$F203)&gt;$C203,MIN(AK$7,$F203)-$C203+1,0),MIN(AK$7,$F203)-AJ$7))/365,0))</f>
        <v>0</v>
      </c>
      <c r="AL203" s="4">
        <f>IF($F203=0,($D203-SUM($U203:AK203))*$E203*(IF(AK203&lt;1,IF(MIN(AL$7,$F203)&gt;$C203,MIN(AL$7,$F203)-$C203+1,0),MIN(AL$7,$F203)-AK$7))/365,IF($F203&gt;AK$7,($D203-SUM($U203:AK203))*$E203*(IF(AK203&lt;1,IF(MIN(AL$7,$F203)&gt;$C203,MIN(AL$7,$F203)-$C203+1,0),MIN(AL$7,$F203)-AK$7))/365,0))</f>
        <v>0</v>
      </c>
      <c r="AM203" s="4">
        <f>IF($F203=0,($D203-SUM($U203:AL203))*$E203*(IF(AL203&lt;1,IF(MIN(AM$7,$F203)&gt;$C203,MIN(AM$7,$F203)-$C203+1,0),MIN(AM$7,$F203)-AL$7))/365,IF($F203&gt;AL$7,($D203-SUM($U203:AL203))*$E203*(IF(AL203&lt;1,IF(MIN(AM$7,$F203)&gt;$C203,MIN(AM$7,$F203)-$C203+1,0),MIN(AM$7,$F203)-AL$7))/365,0))</f>
        <v>0</v>
      </c>
      <c r="AN203" s="4">
        <f>IF($F203=0,($D203-SUM($U203:AM203))*$E203*(IF(AM203&lt;1,IF(MIN(AN$7,$F203)&gt;$C203,MIN(AN$7,$F203)-$C203+1,0),MIN(AN$7,$F203)-AM$7))/365,IF($F203&gt;AM$7,($D203-SUM($U203:AM203))*$E203*(IF(AM203&lt;1,IF(MIN(AN$7,$F203)&gt;$C203,MIN(AN$7,$F203)-$C203+1,0),MIN(AN$7,$F203)-AM$7))/365,0))</f>
        <v>0</v>
      </c>
      <c r="AO203" s="4">
        <f>IF($F203=0,($D203-SUM($U203:AN203))*$E203*(IF(AN203&lt;1,IF(MIN(AO$7,$F203)&gt;$C203,MIN(AO$7,$F203)-$C203+1,0),MIN(AO$7,$F203)-AN$7))/365,IF($F203&gt;AN$7,($D203-SUM($U203:AN203))*$E203*(IF(AN203&lt;1,IF(MIN(AO$7,$F203)&gt;$C203,MIN(AO$7,$F203)-$C203+1,0),MIN(AO$7,$F203)-AN$7))/365,0))</f>
        <v>0</v>
      </c>
      <c r="AP203" s="4">
        <f>IF($F203=0,($D203-SUM($U203:AO203))*$E203*(IF(AO203&lt;1,IF(MIN(AP$7,$F203)&gt;$C203,MIN(AP$7,$F203)-$C203+1,0),MIN(AP$7,$F203)-AO$7))/365,IF($F203&gt;AO$7,($D203-SUM($U203:AO203))*$E203*(IF(AO203&lt;1,IF(MIN(AP$7,$F203)&gt;$C203,MIN(AP$7,$F203)-$C203+1,0),MIN(AP$7,$F203)-AO$7))/365,0))</f>
        <v>0</v>
      </c>
      <c r="AQ203" s="4">
        <f>IF($F203=0,($D203-SUM($U203:AP203))*$E203*(IF(AP203&lt;1,IF(MIN(AQ$7,$F203)&gt;$C203,MIN(AQ$7,$F203)-$C203+1,0),MIN(AQ$7,$F203)-AP$7))/365,IF($F203&gt;AP$7,($D203-SUM($U203:AP203))*$E203*(IF(AP203&lt;1,IF(MIN(AQ$7,$F203)&gt;$C203,MIN(AQ$7,$F203)-$C203+1,0),MIN(AQ$7,$F203)-AP$7))/365,0))</f>
        <v>0</v>
      </c>
      <c r="AR203" s="4">
        <f>IF($F203=0,($D203-SUM($U203:AQ203))*$E203*(IF(AQ203&lt;1,IF(MIN(AR$7,$F203)&gt;$C203,MIN(AR$7,$F203)-$C203+1,0),MIN(AR$7,$F203)-AQ$7))/365,IF($F203&gt;AQ$7,($D203-SUM($U203:AQ203))*$E203*(IF(AQ203&lt;1,IF(MIN(AR$7,$F203)&gt;$C203,MIN(AR$7,$F203)-$C203+1,0),MIN(AR$7,$F203)-AQ$7))/365,0))</f>
        <v>0</v>
      </c>
      <c r="AS203" s="4">
        <f>IF($F203=0,($D203-SUM($U203:AR203))*$E203*(IF(AR203&lt;1,IF(MIN(AS$7,$F203)&gt;$C203,MIN(AS$7,$F203)-$C203+1,0),MIN(AS$7,$F203)-AR$7))/365,IF($F203&gt;AR$7,($D203-SUM($U203:AR203))*$E203*(IF(AR203&lt;1,IF(MIN(AS$7,$F203)&gt;$C203,MIN(AS$7,$F203)-$C203+1,0),MIN(AS$7,$F203)-AR$7))/365,0))</f>
        <v>0</v>
      </c>
    </row>
    <row r="204" spans="1:45">
      <c r="A204" s="15"/>
      <c r="B204" s="17"/>
      <c r="C204" s="16"/>
      <c r="D204" s="15"/>
      <c r="E204" s="11"/>
      <c r="F204" s="16"/>
      <c r="G204" s="15"/>
      <c r="H204" s="14"/>
      <c r="I204" s="5"/>
      <c r="J204" s="13">
        <f>SUM(U204:AS204)</f>
        <v>0</v>
      </c>
      <c r="K204" s="13">
        <f>IF(F204=0,D204-J204,IF(F204&lt;41730,0,D204-J204))</f>
        <v>0</v>
      </c>
      <c r="L204" s="12">
        <f>IF(K204=0,0,IF(G204-((L$7-C204)/365)&lt;0,0,G204-((L$7-C204)/365)))</f>
        <v>0</v>
      </c>
      <c r="M204" s="4">
        <f>IF(K204=0,0,D204*H204)</f>
        <v>0</v>
      </c>
      <c r="N204" s="11">
        <f>IFERROR((1-(M204/K204)^(1/L204)),0)</f>
        <v>0</v>
      </c>
      <c r="O204" s="10">
        <f>IF(F204&gt;41730,IF(F204&gt;41730,(F204-41730)/365,IF(K204=0,0,IF(G204-((L$7-C204)/365)&lt;0,0,G204-((L$7-C204)/365)))),1)</f>
        <v>1</v>
      </c>
      <c r="P204" s="9">
        <f>IF(K204&lt;M204,0,IF(L204=0,K204-M204,K204*N204*O204))</f>
        <v>0</v>
      </c>
      <c r="Q204" s="19">
        <f>IF(F204&gt;41730,D204,0)</f>
        <v>0</v>
      </c>
      <c r="R204" s="18">
        <f>IF(F204&gt;41730,J204+P204,0)</f>
        <v>0</v>
      </c>
      <c r="S204" s="9">
        <f>IF(F204&gt;0,0,K204-P204)</f>
        <v>0</v>
      </c>
      <c r="T204" s="5"/>
      <c r="U204" s="4">
        <f>D204*E204*(IF(U$7&gt;$C204,U$7-$C204+1,0))/365</f>
        <v>0</v>
      </c>
      <c r="V204" s="4">
        <f>($D204-U204)*$E204*(IF(U204&lt;1,IF(V$7&gt;$C204,V$7-$C204+1,0),V$7-U$7))/365</f>
        <v>0</v>
      </c>
      <c r="W204" s="4">
        <f>IF($F204=0,($D204-SUM($U204:V204))*$E204*(IF(V204&lt;1,IF(MIN(W$7,$F204)&gt;$C204,MIN(W$7,$F204)-$C204+1,0),MIN(W$7,$F204)-V$7))/365,IF($F204&gt;V$7,($D204-SUM($U204:V204))*$E204*(IF(V204&lt;1,IF(MIN(W$7,$F204)&gt;$C204,MIN(W$7,$F204)-$C204+1,0),MIN(W$7,$F204)-V$7))/365,0))</f>
        <v>0</v>
      </c>
      <c r="X204" s="4">
        <f>IF($F204=0,($D204-SUM($U204:W204))*$E204*(IF(W204&lt;1,IF(MIN(X$7,$F204)&gt;$C204,MIN(X$7,$F204)-$C204+1,0),MIN(X$7,$F204)-W$7))/365,IF($F204&gt;W$7,($D204-SUM($U204:W204))*$E204*(IF(W204&lt;1,IF(MIN(X$7,$F204)&gt;$C204,MIN(X$7,$F204)-$C204+1,0),MIN(X$7,$F204)-W$7))/365,0))</f>
        <v>0</v>
      </c>
      <c r="Y204" s="4">
        <f>IF($F204=0,($D204-SUM($U204:X204))*$E204*(IF(X204&lt;1,IF(MIN(Y$7,$F204)&gt;$C204,MIN(Y$7,$F204)-$C204+1,0),MIN(Y$7,$F204)-X$7))/365,IF($F204&gt;X$7,($D204-SUM($U204:X204))*$E204*(IF(X204&lt;1,IF(MIN(Y$7,$F204)&gt;$C204,MIN(Y$7,$F204)-$C204+1,0),MIN(Y$7,$F204)-X$7))/365,0))</f>
        <v>0</v>
      </c>
      <c r="Z204" s="4">
        <f>IF($F204=0,($D204-SUM($U204:Y204))*$E204*(IF(Y204&lt;1,IF(MIN(Z$7,$F204)&gt;$C204,MIN(Z$7,$F204)-$C204+1,0),MIN(Z$7,$F204)-Y$7))/365,IF($F204&gt;Y$7,($D204-SUM($U204:Y204))*$E204*(IF(Y204&lt;1,IF(MIN(Z$7,$F204)&gt;$C204,MIN(Z$7,$F204)-$C204+1,0),MIN(Z$7,$F204)-Y$7))/365,0))</f>
        <v>0</v>
      </c>
      <c r="AA204" s="4">
        <f>IF($F204=0,($D204-SUM($U204:Z204))*$E204*(IF(Z204&lt;1,IF(MIN(AA$7,$F204)&gt;$C204,MIN(AA$7,$F204)-$C204+1,0),MIN(AA$7,$F204)-Z$7))/365,IF($F204&gt;Z$7,($D204-SUM($U204:Z204))*$E204*(IF(Z204&lt;1,IF(MIN(AA$7,$F204)&gt;$C204,MIN(AA$7,$F204)-$C204+1,0),MIN(AA$7,$F204)-Z$7))/365,0))</f>
        <v>0</v>
      </c>
      <c r="AB204" s="4">
        <f>IF($F204=0,($D204-SUM($U204:AA204))*$E204*(IF(AA204&lt;1,IF(MIN(AB$7,$F204)&gt;$C204,MIN(AB$7,$F204)-$C204+1,0),MIN(AB$7,$F204)-AA$7))/365,IF($F204&gt;AA$7,($D204-SUM($U204:AA204))*$E204*(IF(AA204&lt;1,IF(MIN(AB$7,$F204)&gt;$C204,MIN(AB$7,$F204)-$C204+1,0),MIN(AB$7,$F204)-AA$7))/365,0))</f>
        <v>0</v>
      </c>
      <c r="AC204" s="4">
        <f>IF($F204=0,($D204-SUM($U204:AB204))*$E204*(IF(AB204&lt;1,IF(MIN(AC$7,$F204)&gt;$C204,MIN(AC$7,$F204)-$C204+1,0),MIN(AC$7,$F204)-AB$7))/365,IF($F204&gt;AB$7,($D204-SUM($U204:AB204))*$E204*(IF(AB204&lt;1,IF(MIN(AC$7,$F204)&gt;$C204,MIN(AC$7,$F204)-$C204+1,0),MIN(AC$7,$F204)-AB$7))/365,0))</f>
        <v>0</v>
      </c>
      <c r="AD204" s="4">
        <f>IF($F204=0,($D204-SUM($U204:AC204))*$E204*(IF(AC204&lt;1,IF(MIN(AD$7,$F204)&gt;$C204,MIN(AD$7,$F204)-$C204+1,0),MIN(AD$7,$F204)-AC$7))/365,IF($F204&gt;AC$7,($D204-SUM($U204:AC204))*$E204*(IF(AC204&lt;1,IF(MIN(AD$7,$F204)&gt;$C204,MIN(AD$7,$F204)-$C204+1,0),MIN(AD$7,$F204)-AC$7))/365,0))</f>
        <v>0</v>
      </c>
      <c r="AE204" s="4">
        <f>IF($F204=0,($D204-SUM($U204:AD204))*$E204*(IF(AD204&lt;1,IF(MIN(AE$7,$F204)&gt;$C204,MIN(AE$7,$F204)-$C204+1,0),MIN(AE$7,$F204)-AD$7))/365,IF($F204&gt;AD$7,($D204-SUM($U204:AD204))*$E204*(IF(AD204&lt;1,IF(MIN(AE$7,$F204)&gt;$C204,MIN(AE$7,$F204)-$C204+1,0),MIN(AE$7,$F204)-AD$7))/365,0))</f>
        <v>0</v>
      </c>
      <c r="AF204" s="4">
        <f>IF($F204=0,($D204-SUM($U204:AE204))*$E204*(IF(AE204&lt;1,IF(MIN(AF$7,$F204)&gt;$C204,MIN(AF$7,$F204)-$C204+1,0),MIN(AF$7,$F204)-AE$7))/365,IF($F204&gt;AE$7,($D204-SUM($U204:AE204))*$E204*(IF(AE204&lt;1,IF(MIN(AF$7,$F204)&gt;$C204,MIN(AF$7,$F204)-$C204+1,0),MIN(AF$7,$F204)-AE$7))/365,0))</f>
        <v>0</v>
      </c>
      <c r="AG204" s="4">
        <f>IF($F204=0,($D204-SUM($U204:AF204))*$E204*(IF(AF204&lt;1,IF(MIN(AG$7,$F204)&gt;$C204,MIN(AG$7,$F204)-$C204+1,0),MIN(AG$7,$F204)-AF$7))/365,IF($F204&gt;AF$7,($D204-SUM($U204:AF204))*$E204*(IF(AF204&lt;1,IF(MIN(AG$7,$F204)&gt;$C204,MIN(AG$7,$F204)-$C204+1,0),MIN(AG$7,$F204)-AF$7))/365,0))</f>
        <v>0</v>
      </c>
      <c r="AH204" s="4">
        <f>IF($F204=0,($D204-SUM($U204:AG204))*$E204*(IF(AG204&lt;1,IF(MIN(AH$7,$F204)&gt;$C204,MIN(AH$7,$F204)-$C204+1,0),MIN(AH$7,$F204)-AG$7))/365,IF($F204&gt;AG$7,($D204-SUM($U204:AG204))*$E204*(IF(AG204&lt;1,IF(MIN(AH$7,$F204)&gt;$C204,MIN(AH$7,$F204)-$C204+1,0),MIN(AH$7,$F204)-AG$7))/365,0))</f>
        <v>0</v>
      </c>
      <c r="AI204" s="4">
        <f>IF($F204=0,($D204-SUM($U204:AH204))*$E204*(IF(AH204&lt;1,IF(MIN(AI$7,$F204)&gt;$C204,MIN(AI$7,$F204)-$C204+1,0),MIN(AI$7,$F204)-AH$7))/365,IF($F204&gt;AH$7,($D204-SUM($U204:AH204))*$E204*(IF(AH204&lt;1,IF(MIN(AI$7,$F204)&gt;$C204,MIN(AI$7,$F204)-$C204+1,0),MIN(AI$7,$F204)-AH$7))/365,0))</f>
        <v>0</v>
      </c>
      <c r="AJ204" s="4">
        <f>IF($F204=0,($D204-SUM($U204:AI204))*$E204*(IF(AI204&lt;1,IF(MIN(AJ$7,$F204)&gt;$C204,MIN(AJ$7,$F204)-$C204+1,0),MIN(AJ$7,$F204)-AI$7))/365,IF($F204&gt;AI$7,($D204-SUM($U204:AI204))*$E204*(IF(AI204&lt;1,IF(MIN(AJ$7,$F204)&gt;$C204,MIN(AJ$7,$F204)-$C204+1,0),MIN(AJ$7,$F204)-AI$7))/365,0))</f>
        <v>0</v>
      </c>
      <c r="AK204" s="4">
        <f>IF($F204=0,($D204-SUM($U204:AJ204))*$E204*(IF(AJ204&lt;1,IF(MIN(AK$7,$F204)&gt;$C204,MIN(AK$7,$F204)-$C204+1,0),MIN(AK$7,$F204)-AJ$7))/365,IF($F204&gt;AJ$7,($D204-SUM($U204:AJ204))*$E204*(IF(AJ204&lt;1,IF(MIN(AK$7,$F204)&gt;$C204,MIN(AK$7,$F204)-$C204+1,0),MIN(AK$7,$F204)-AJ$7))/365,0))</f>
        <v>0</v>
      </c>
      <c r="AL204" s="4">
        <f>IF($F204=0,($D204-SUM($U204:AK204))*$E204*(IF(AK204&lt;1,IF(MIN(AL$7,$F204)&gt;$C204,MIN(AL$7,$F204)-$C204+1,0),MIN(AL$7,$F204)-AK$7))/365,IF($F204&gt;AK$7,($D204-SUM($U204:AK204))*$E204*(IF(AK204&lt;1,IF(MIN(AL$7,$F204)&gt;$C204,MIN(AL$7,$F204)-$C204+1,0),MIN(AL$7,$F204)-AK$7))/365,0))</f>
        <v>0</v>
      </c>
      <c r="AM204" s="4">
        <f>IF($F204=0,($D204-SUM($U204:AL204))*$E204*(IF(AL204&lt;1,IF(MIN(AM$7,$F204)&gt;$C204,MIN(AM$7,$F204)-$C204+1,0),MIN(AM$7,$F204)-AL$7))/365,IF($F204&gt;AL$7,($D204-SUM($U204:AL204))*$E204*(IF(AL204&lt;1,IF(MIN(AM$7,$F204)&gt;$C204,MIN(AM$7,$F204)-$C204+1,0),MIN(AM$7,$F204)-AL$7))/365,0))</f>
        <v>0</v>
      </c>
      <c r="AN204" s="4">
        <f>IF($F204=0,($D204-SUM($U204:AM204))*$E204*(IF(AM204&lt;1,IF(MIN(AN$7,$F204)&gt;$C204,MIN(AN$7,$F204)-$C204+1,0),MIN(AN$7,$F204)-AM$7))/365,IF($F204&gt;AM$7,($D204-SUM($U204:AM204))*$E204*(IF(AM204&lt;1,IF(MIN(AN$7,$F204)&gt;$C204,MIN(AN$7,$F204)-$C204+1,0),MIN(AN$7,$F204)-AM$7))/365,0))</f>
        <v>0</v>
      </c>
      <c r="AO204" s="4">
        <f>IF($F204=0,($D204-SUM($U204:AN204))*$E204*(IF(AN204&lt;1,IF(MIN(AO$7,$F204)&gt;$C204,MIN(AO$7,$F204)-$C204+1,0),MIN(AO$7,$F204)-AN$7))/365,IF($F204&gt;AN$7,($D204-SUM($U204:AN204))*$E204*(IF(AN204&lt;1,IF(MIN(AO$7,$F204)&gt;$C204,MIN(AO$7,$F204)-$C204+1,0),MIN(AO$7,$F204)-AN$7))/365,0))</f>
        <v>0</v>
      </c>
      <c r="AP204" s="4">
        <f>IF($F204=0,($D204-SUM($U204:AO204))*$E204*(IF(AO204&lt;1,IF(MIN(AP$7,$F204)&gt;$C204,MIN(AP$7,$F204)-$C204+1,0),MIN(AP$7,$F204)-AO$7))/365,IF($F204&gt;AO$7,($D204-SUM($U204:AO204))*$E204*(IF(AO204&lt;1,IF(MIN(AP$7,$F204)&gt;$C204,MIN(AP$7,$F204)-$C204+1,0),MIN(AP$7,$F204)-AO$7))/365,0))</f>
        <v>0</v>
      </c>
      <c r="AQ204" s="4">
        <f>IF($F204=0,($D204-SUM($U204:AP204))*$E204*(IF(AP204&lt;1,IF(MIN(AQ$7,$F204)&gt;$C204,MIN(AQ$7,$F204)-$C204+1,0),MIN(AQ$7,$F204)-AP$7))/365,IF($F204&gt;AP$7,($D204-SUM($U204:AP204))*$E204*(IF(AP204&lt;1,IF(MIN(AQ$7,$F204)&gt;$C204,MIN(AQ$7,$F204)-$C204+1,0),MIN(AQ$7,$F204)-AP$7))/365,0))</f>
        <v>0</v>
      </c>
      <c r="AR204" s="4">
        <f>IF($F204=0,($D204-SUM($U204:AQ204))*$E204*(IF(AQ204&lt;1,IF(MIN(AR$7,$F204)&gt;$C204,MIN(AR$7,$F204)-$C204+1,0),MIN(AR$7,$F204)-AQ$7))/365,IF($F204&gt;AQ$7,($D204-SUM($U204:AQ204))*$E204*(IF(AQ204&lt;1,IF(MIN(AR$7,$F204)&gt;$C204,MIN(AR$7,$F204)-$C204+1,0),MIN(AR$7,$F204)-AQ$7))/365,0))</f>
        <v>0</v>
      </c>
      <c r="AS204" s="4">
        <f>IF($F204=0,($D204-SUM($U204:AR204))*$E204*(IF(AR204&lt;1,IF(MIN(AS$7,$F204)&gt;$C204,MIN(AS$7,$F204)-$C204+1,0),MIN(AS$7,$F204)-AR$7))/365,IF($F204&gt;AR$7,($D204-SUM($U204:AR204))*$E204*(IF(AR204&lt;1,IF(MIN(AS$7,$F204)&gt;$C204,MIN(AS$7,$F204)-$C204+1,0),MIN(AS$7,$F204)-AR$7))/365,0))</f>
        <v>0</v>
      </c>
    </row>
    <row r="205" spans="1:45">
      <c r="A205" s="15"/>
      <c r="B205" s="17"/>
      <c r="C205" s="16"/>
      <c r="D205" s="15"/>
      <c r="E205" s="11"/>
      <c r="F205" s="16"/>
      <c r="G205" s="15"/>
      <c r="H205" s="14"/>
      <c r="I205" s="5"/>
      <c r="J205" s="13">
        <f>SUM(U205:AS205)</f>
        <v>0</v>
      </c>
      <c r="K205" s="13">
        <f>IF(F205=0,D205-J205,IF(F205&lt;41730,0,D205-J205))</f>
        <v>0</v>
      </c>
      <c r="L205" s="12">
        <f>IF(K205=0,0,IF(G205-((L$7-C205)/365)&lt;0,0,G205-((L$7-C205)/365)))</f>
        <v>0</v>
      </c>
      <c r="M205" s="4">
        <f>IF(K205=0,0,D205*H205)</f>
        <v>0</v>
      </c>
      <c r="N205" s="11">
        <f>IFERROR((1-(M205/K205)^(1/L205)),0)</f>
        <v>0</v>
      </c>
      <c r="O205" s="10">
        <f>IF(F205&gt;41730,IF(F205&gt;41730,(F205-41730)/365,IF(K205=0,0,IF(G205-((L$7-C205)/365)&lt;0,0,G205-((L$7-C205)/365)))),1)</f>
        <v>1</v>
      </c>
      <c r="P205" s="9">
        <f>IF(K205&lt;M205,0,IF(L205=0,K205-M205,K205*N205*O205))</f>
        <v>0</v>
      </c>
      <c r="Q205" s="19">
        <f>IF(F205&gt;41730,D205,0)</f>
        <v>0</v>
      </c>
      <c r="R205" s="18">
        <f>IF(F205&gt;41730,J205+P205,0)</f>
        <v>0</v>
      </c>
      <c r="S205" s="9">
        <f>IF(F205&gt;0,0,K205-P205)</f>
        <v>0</v>
      </c>
      <c r="T205" s="5"/>
      <c r="U205" s="4">
        <f>D205*E205*(IF(U$7&gt;$C205,U$7-$C205+1,0))/365</f>
        <v>0</v>
      </c>
      <c r="V205" s="4">
        <f>($D205-U205)*$E205*(IF(U205&lt;1,IF(V$7&gt;$C205,V$7-$C205+1,0),V$7-U$7))/365</f>
        <v>0</v>
      </c>
      <c r="W205" s="4">
        <f>IF($F205=0,($D205-SUM($U205:V205))*$E205*(IF(V205&lt;1,IF(MIN(W$7,$F205)&gt;$C205,MIN(W$7,$F205)-$C205+1,0),MIN(W$7,$F205)-V$7))/365,IF($F205&gt;V$7,($D205-SUM($U205:V205))*$E205*(IF(V205&lt;1,IF(MIN(W$7,$F205)&gt;$C205,MIN(W$7,$F205)-$C205+1,0),MIN(W$7,$F205)-V$7))/365,0))</f>
        <v>0</v>
      </c>
      <c r="X205" s="4">
        <f>IF($F205=0,($D205-SUM($U205:W205))*$E205*(IF(W205&lt;1,IF(MIN(X$7,$F205)&gt;$C205,MIN(X$7,$F205)-$C205+1,0),MIN(X$7,$F205)-W$7))/365,IF($F205&gt;W$7,($D205-SUM($U205:W205))*$E205*(IF(W205&lt;1,IF(MIN(X$7,$F205)&gt;$C205,MIN(X$7,$F205)-$C205+1,0),MIN(X$7,$F205)-W$7))/365,0))</f>
        <v>0</v>
      </c>
      <c r="Y205" s="4">
        <f>IF($F205=0,($D205-SUM($U205:X205))*$E205*(IF(X205&lt;1,IF(MIN(Y$7,$F205)&gt;$C205,MIN(Y$7,$F205)-$C205+1,0),MIN(Y$7,$F205)-X$7))/365,IF($F205&gt;X$7,($D205-SUM($U205:X205))*$E205*(IF(X205&lt;1,IF(MIN(Y$7,$F205)&gt;$C205,MIN(Y$7,$F205)-$C205+1,0),MIN(Y$7,$F205)-X$7))/365,0))</f>
        <v>0</v>
      </c>
      <c r="Z205" s="4">
        <f>IF($F205=0,($D205-SUM($U205:Y205))*$E205*(IF(Y205&lt;1,IF(MIN(Z$7,$F205)&gt;$C205,MIN(Z$7,$F205)-$C205+1,0),MIN(Z$7,$F205)-Y$7))/365,IF($F205&gt;Y$7,($D205-SUM($U205:Y205))*$E205*(IF(Y205&lt;1,IF(MIN(Z$7,$F205)&gt;$C205,MIN(Z$7,$F205)-$C205+1,0),MIN(Z$7,$F205)-Y$7))/365,0))</f>
        <v>0</v>
      </c>
      <c r="AA205" s="4">
        <f>IF($F205=0,($D205-SUM($U205:Z205))*$E205*(IF(Z205&lt;1,IF(MIN(AA$7,$F205)&gt;$C205,MIN(AA$7,$F205)-$C205+1,0),MIN(AA$7,$F205)-Z$7))/365,IF($F205&gt;Z$7,($D205-SUM($U205:Z205))*$E205*(IF(Z205&lt;1,IF(MIN(AA$7,$F205)&gt;$C205,MIN(AA$7,$F205)-$C205+1,0),MIN(AA$7,$F205)-Z$7))/365,0))</f>
        <v>0</v>
      </c>
      <c r="AB205" s="4">
        <f>IF($F205=0,($D205-SUM($U205:AA205))*$E205*(IF(AA205&lt;1,IF(MIN(AB$7,$F205)&gt;$C205,MIN(AB$7,$F205)-$C205+1,0),MIN(AB$7,$F205)-AA$7))/365,IF($F205&gt;AA$7,($D205-SUM($U205:AA205))*$E205*(IF(AA205&lt;1,IF(MIN(AB$7,$F205)&gt;$C205,MIN(AB$7,$F205)-$C205+1,0),MIN(AB$7,$F205)-AA$7))/365,0))</f>
        <v>0</v>
      </c>
      <c r="AC205" s="4">
        <f>IF($F205=0,($D205-SUM($U205:AB205))*$E205*(IF(AB205&lt;1,IF(MIN(AC$7,$F205)&gt;$C205,MIN(AC$7,$F205)-$C205+1,0),MIN(AC$7,$F205)-AB$7))/365,IF($F205&gt;AB$7,($D205-SUM($U205:AB205))*$E205*(IF(AB205&lt;1,IF(MIN(AC$7,$F205)&gt;$C205,MIN(AC$7,$F205)-$C205+1,0),MIN(AC$7,$F205)-AB$7))/365,0))</f>
        <v>0</v>
      </c>
      <c r="AD205" s="4">
        <f>IF($F205=0,($D205-SUM($U205:AC205))*$E205*(IF(AC205&lt;1,IF(MIN(AD$7,$F205)&gt;$C205,MIN(AD$7,$F205)-$C205+1,0),MIN(AD$7,$F205)-AC$7))/365,IF($F205&gt;AC$7,($D205-SUM($U205:AC205))*$E205*(IF(AC205&lt;1,IF(MIN(AD$7,$F205)&gt;$C205,MIN(AD$7,$F205)-$C205+1,0),MIN(AD$7,$F205)-AC$7))/365,0))</f>
        <v>0</v>
      </c>
      <c r="AE205" s="4">
        <f>IF($F205=0,($D205-SUM($U205:AD205))*$E205*(IF(AD205&lt;1,IF(MIN(AE$7,$F205)&gt;$C205,MIN(AE$7,$F205)-$C205+1,0),MIN(AE$7,$F205)-AD$7))/365,IF($F205&gt;AD$7,($D205-SUM($U205:AD205))*$E205*(IF(AD205&lt;1,IF(MIN(AE$7,$F205)&gt;$C205,MIN(AE$7,$F205)-$C205+1,0),MIN(AE$7,$F205)-AD$7))/365,0))</f>
        <v>0</v>
      </c>
      <c r="AF205" s="4">
        <f>IF($F205=0,($D205-SUM($U205:AE205))*$E205*(IF(AE205&lt;1,IF(MIN(AF$7,$F205)&gt;$C205,MIN(AF$7,$F205)-$C205+1,0),MIN(AF$7,$F205)-AE$7))/365,IF($F205&gt;AE$7,($D205-SUM($U205:AE205))*$E205*(IF(AE205&lt;1,IF(MIN(AF$7,$F205)&gt;$C205,MIN(AF$7,$F205)-$C205+1,0),MIN(AF$7,$F205)-AE$7))/365,0))</f>
        <v>0</v>
      </c>
      <c r="AG205" s="4">
        <f>IF($F205=0,($D205-SUM($U205:AF205))*$E205*(IF(AF205&lt;1,IF(MIN(AG$7,$F205)&gt;$C205,MIN(AG$7,$F205)-$C205+1,0),MIN(AG$7,$F205)-AF$7))/365,IF($F205&gt;AF$7,($D205-SUM($U205:AF205))*$E205*(IF(AF205&lt;1,IF(MIN(AG$7,$F205)&gt;$C205,MIN(AG$7,$F205)-$C205+1,0),MIN(AG$7,$F205)-AF$7))/365,0))</f>
        <v>0</v>
      </c>
      <c r="AH205" s="4">
        <f>IF($F205=0,($D205-SUM($U205:AG205))*$E205*(IF(AG205&lt;1,IF(MIN(AH$7,$F205)&gt;$C205,MIN(AH$7,$F205)-$C205+1,0),MIN(AH$7,$F205)-AG$7))/365,IF($F205&gt;AG$7,($D205-SUM($U205:AG205))*$E205*(IF(AG205&lt;1,IF(MIN(AH$7,$F205)&gt;$C205,MIN(AH$7,$F205)-$C205+1,0),MIN(AH$7,$F205)-AG$7))/365,0))</f>
        <v>0</v>
      </c>
      <c r="AI205" s="4">
        <f>IF($F205=0,($D205-SUM($U205:AH205))*$E205*(IF(AH205&lt;1,IF(MIN(AI$7,$F205)&gt;$C205,MIN(AI$7,$F205)-$C205+1,0),MIN(AI$7,$F205)-AH$7))/365,IF($F205&gt;AH$7,($D205-SUM($U205:AH205))*$E205*(IF(AH205&lt;1,IF(MIN(AI$7,$F205)&gt;$C205,MIN(AI$7,$F205)-$C205+1,0),MIN(AI$7,$F205)-AH$7))/365,0))</f>
        <v>0</v>
      </c>
      <c r="AJ205" s="4">
        <f>IF($F205=0,($D205-SUM($U205:AI205))*$E205*(IF(AI205&lt;1,IF(MIN(AJ$7,$F205)&gt;$C205,MIN(AJ$7,$F205)-$C205+1,0),MIN(AJ$7,$F205)-AI$7))/365,IF($F205&gt;AI$7,($D205-SUM($U205:AI205))*$E205*(IF(AI205&lt;1,IF(MIN(AJ$7,$F205)&gt;$C205,MIN(AJ$7,$F205)-$C205+1,0),MIN(AJ$7,$F205)-AI$7))/365,0))</f>
        <v>0</v>
      </c>
      <c r="AK205" s="4">
        <f>IF($F205=0,($D205-SUM($U205:AJ205))*$E205*(IF(AJ205&lt;1,IF(MIN(AK$7,$F205)&gt;$C205,MIN(AK$7,$F205)-$C205+1,0),MIN(AK$7,$F205)-AJ$7))/365,IF($F205&gt;AJ$7,($D205-SUM($U205:AJ205))*$E205*(IF(AJ205&lt;1,IF(MIN(AK$7,$F205)&gt;$C205,MIN(AK$7,$F205)-$C205+1,0),MIN(AK$7,$F205)-AJ$7))/365,0))</f>
        <v>0</v>
      </c>
      <c r="AL205" s="4">
        <f>IF($F205=0,($D205-SUM($U205:AK205))*$E205*(IF(AK205&lt;1,IF(MIN(AL$7,$F205)&gt;$C205,MIN(AL$7,$F205)-$C205+1,0),MIN(AL$7,$F205)-AK$7))/365,IF($F205&gt;AK$7,($D205-SUM($U205:AK205))*$E205*(IF(AK205&lt;1,IF(MIN(AL$7,$F205)&gt;$C205,MIN(AL$7,$F205)-$C205+1,0),MIN(AL$7,$F205)-AK$7))/365,0))</f>
        <v>0</v>
      </c>
      <c r="AM205" s="4">
        <f>IF($F205=0,($D205-SUM($U205:AL205))*$E205*(IF(AL205&lt;1,IF(MIN(AM$7,$F205)&gt;$C205,MIN(AM$7,$F205)-$C205+1,0),MIN(AM$7,$F205)-AL$7))/365,IF($F205&gt;AL$7,($D205-SUM($U205:AL205))*$E205*(IF(AL205&lt;1,IF(MIN(AM$7,$F205)&gt;$C205,MIN(AM$7,$F205)-$C205+1,0),MIN(AM$7,$F205)-AL$7))/365,0))</f>
        <v>0</v>
      </c>
      <c r="AN205" s="4">
        <f>IF($F205=0,($D205-SUM($U205:AM205))*$E205*(IF(AM205&lt;1,IF(MIN(AN$7,$F205)&gt;$C205,MIN(AN$7,$F205)-$C205+1,0),MIN(AN$7,$F205)-AM$7))/365,IF($F205&gt;AM$7,($D205-SUM($U205:AM205))*$E205*(IF(AM205&lt;1,IF(MIN(AN$7,$F205)&gt;$C205,MIN(AN$7,$F205)-$C205+1,0),MIN(AN$7,$F205)-AM$7))/365,0))</f>
        <v>0</v>
      </c>
      <c r="AO205" s="4">
        <f>IF($F205=0,($D205-SUM($U205:AN205))*$E205*(IF(AN205&lt;1,IF(MIN(AO$7,$F205)&gt;$C205,MIN(AO$7,$F205)-$C205+1,0),MIN(AO$7,$F205)-AN$7))/365,IF($F205&gt;AN$7,($D205-SUM($U205:AN205))*$E205*(IF(AN205&lt;1,IF(MIN(AO$7,$F205)&gt;$C205,MIN(AO$7,$F205)-$C205+1,0),MIN(AO$7,$F205)-AN$7))/365,0))</f>
        <v>0</v>
      </c>
      <c r="AP205" s="4">
        <f>IF($F205=0,($D205-SUM($U205:AO205))*$E205*(IF(AO205&lt;1,IF(MIN(AP$7,$F205)&gt;$C205,MIN(AP$7,$F205)-$C205+1,0),MIN(AP$7,$F205)-AO$7))/365,IF($F205&gt;AO$7,($D205-SUM($U205:AO205))*$E205*(IF(AO205&lt;1,IF(MIN(AP$7,$F205)&gt;$C205,MIN(AP$7,$F205)-$C205+1,0),MIN(AP$7,$F205)-AO$7))/365,0))</f>
        <v>0</v>
      </c>
      <c r="AQ205" s="4">
        <f>IF($F205=0,($D205-SUM($U205:AP205))*$E205*(IF(AP205&lt;1,IF(MIN(AQ$7,$F205)&gt;$C205,MIN(AQ$7,$F205)-$C205+1,0),MIN(AQ$7,$F205)-AP$7))/365,IF($F205&gt;AP$7,($D205-SUM($U205:AP205))*$E205*(IF(AP205&lt;1,IF(MIN(AQ$7,$F205)&gt;$C205,MIN(AQ$7,$F205)-$C205+1,0),MIN(AQ$7,$F205)-AP$7))/365,0))</f>
        <v>0</v>
      </c>
      <c r="AR205" s="4">
        <f>IF($F205=0,($D205-SUM($U205:AQ205))*$E205*(IF(AQ205&lt;1,IF(MIN(AR$7,$F205)&gt;$C205,MIN(AR$7,$F205)-$C205+1,0),MIN(AR$7,$F205)-AQ$7))/365,IF($F205&gt;AQ$7,($D205-SUM($U205:AQ205))*$E205*(IF(AQ205&lt;1,IF(MIN(AR$7,$F205)&gt;$C205,MIN(AR$7,$F205)-$C205+1,0),MIN(AR$7,$F205)-AQ$7))/365,0))</f>
        <v>0</v>
      </c>
      <c r="AS205" s="4">
        <f>IF($F205=0,($D205-SUM($U205:AR205))*$E205*(IF(AR205&lt;1,IF(MIN(AS$7,$F205)&gt;$C205,MIN(AS$7,$F205)-$C205+1,0),MIN(AS$7,$F205)-AR$7))/365,IF($F205&gt;AR$7,($D205-SUM($U205:AR205))*$E205*(IF(AR205&lt;1,IF(MIN(AS$7,$F205)&gt;$C205,MIN(AS$7,$F205)-$C205+1,0),MIN(AS$7,$F205)-AR$7))/365,0))</f>
        <v>0</v>
      </c>
    </row>
    <row r="206" spans="1:45">
      <c r="A206" s="15"/>
      <c r="B206" s="17"/>
      <c r="C206" s="16"/>
      <c r="D206" s="15"/>
      <c r="E206" s="11"/>
      <c r="F206" s="16"/>
      <c r="G206" s="15"/>
      <c r="H206" s="14"/>
      <c r="I206" s="5"/>
      <c r="J206" s="13">
        <f>SUM(U206:AS206)</f>
        <v>0</v>
      </c>
      <c r="K206" s="13">
        <f>IF(F206=0,D206-J206,IF(F206&lt;41730,0,D206-J206))</f>
        <v>0</v>
      </c>
      <c r="L206" s="12">
        <f>IF(K206=0,0,IF(G206-((L$7-C206)/365)&lt;0,0,G206-((L$7-C206)/365)))</f>
        <v>0</v>
      </c>
      <c r="M206" s="4">
        <f>IF(K206=0,0,D206*H206)</f>
        <v>0</v>
      </c>
      <c r="N206" s="11">
        <f>IFERROR((1-(M206/K206)^(1/L206)),0)</f>
        <v>0</v>
      </c>
      <c r="O206" s="10">
        <f>IF(F206&gt;41730,IF(F206&gt;41730,(F206-41730)/365,IF(K206=0,0,IF(G206-((L$7-C206)/365)&lt;0,0,G206-((L$7-C206)/365)))),1)</f>
        <v>1</v>
      </c>
      <c r="P206" s="9">
        <f>IF(K206&lt;M206,0,IF(L206=0,K206-M206,K206*N206*O206))</f>
        <v>0</v>
      </c>
      <c r="Q206" s="19">
        <f>IF(F206&gt;41730,D206,0)</f>
        <v>0</v>
      </c>
      <c r="R206" s="18">
        <f>IF(F206&gt;41730,J206+P206,0)</f>
        <v>0</v>
      </c>
      <c r="S206" s="9">
        <f>IF(F206&gt;0,0,K206-P206)</f>
        <v>0</v>
      </c>
      <c r="T206" s="5"/>
      <c r="U206" s="4">
        <f>D206*E206*(IF(U$7&gt;$C206,U$7-$C206+1,0))/365</f>
        <v>0</v>
      </c>
      <c r="V206" s="4">
        <f>($D206-U206)*$E206*(IF(U206&lt;1,IF(V$7&gt;$C206,V$7-$C206+1,0),V$7-U$7))/365</f>
        <v>0</v>
      </c>
      <c r="W206" s="4">
        <f>IF($F206=0,($D206-SUM($U206:V206))*$E206*(IF(V206&lt;1,IF(MIN(W$7,$F206)&gt;$C206,MIN(W$7,$F206)-$C206+1,0),MIN(W$7,$F206)-V$7))/365,IF($F206&gt;V$7,($D206-SUM($U206:V206))*$E206*(IF(V206&lt;1,IF(MIN(W$7,$F206)&gt;$C206,MIN(W$7,$F206)-$C206+1,0),MIN(W$7,$F206)-V$7))/365,0))</f>
        <v>0</v>
      </c>
      <c r="X206" s="4">
        <f>IF($F206=0,($D206-SUM($U206:W206))*$E206*(IF(W206&lt;1,IF(MIN(X$7,$F206)&gt;$C206,MIN(X$7,$F206)-$C206+1,0),MIN(X$7,$F206)-W$7))/365,IF($F206&gt;W$7,($D206-SUM($U206:W206))*$E206*(IF(W206&lt;1,IF(MIN(X$7,$F206)&gt;$C206,MIN(X$7,$F206)-$C206+1,0),MIN(X$7,$F206)-W$7))/365,0))</f>
        <v>0</v>
      </c>
      <c r="Y206" s="4">
        <f>IF($F206=0,($D206-SUM($U206:X206))*$E206*(IF(X206&lt;1,IF(MIN(Y$7,$F206)&gt;$C206,MIN(Y$7,$F206)-$C206+1,0),MIN(Y$7,$F206)-X$7))/365,IF($F206&gt;X$7,($D206-SUM($U206:X206))*$E206*(IF(X206&lt;1,IF(MIN(Y$7,$F206)&gt;$C206,MIN(Y$7,$F206)-$C206+1,0),MIN(Y$7,$F206)-X$7))/365,0))</f>
        <v>0</v>
      </c>
      <c r="Z206" s="4">
        <f>IF($F206=0,($D206-SUM($U206:Y206))*$E206*(IF(Y206&lt;1,IF(MIN(Z$7,$F206)&gt;$C206,MIN(Z$7,$F206)-$C206+1,0),MIN(Z$7,$F206)-Y$7))/365,IF($F206&gt;Y$7,($D206-SUM($U206:Y206))*$E206*(IF(Y206&lt;1,IF(MIN(Z$7,$F206)&gt;$C206,MIN(Z$7,$F206)-$C206+1,0),MIN(Z$7,$F206)-Y$7))/365,0))</f>
        <v>0</v>
      </c>
      <c r="AA206" s="4">
        <f>IF($F206=0,($D206-SUM($U206:Z206))*$E206*(IF(Z206&lt;1,IF(MIN(AA$7,$F206)&gt;$C206,MIN(AA$7,$F206)-$C206+1,0),MIN(AA$7,$F206)-Z$7))/365,IF($F206&gt;Z$7,($D206-SUM($U206:Z206))*$E206*(IF(Z206&lt;1,IF(MIN(AA$7,$F206)&gt;$C206,MIN(AA$7,$F206)-$C206+1,0),MIN(AA$7,$F206)-Z$7))/365,0))</f>
        <v>0</v>
      </c>
      <c r="AB206" s="4">
        <f>IF($F206=0,($D206-SUM($U206:AA206))*$E206*(IF(AA206&lt;1,IF(MIN(AB$7,$F206)&gt;$C206,MIN(AB$7,$F206)-$C206+1,0),MIN(AB$7,$F206)-AA$7))/365,IF($F206&gt;AA$7,($D206-SUM($U206:AA206))*$E206*(IF(AA206&lt;1,IF(MIN(AB$7,$F206)&gt;$C206,MIN(AB$7,$F206)-$C206+1,0),MIN(AB$7,$F206)-AA$7))/365,0))</f>
        <v>0</v>
      </c>
      <c r="AC206" s="4">
        <f>IF($F206=0,($D206-SUM($U206:AB206))*$E206*(IF(AB206&lt;1,IF(MIN(AC$7,$F206)&gt;$C206,MIN(AC$7,$F206)-$C206+1,0),MIN(AC$7,$F206)-AB$7))/365,IF($F206&gt;AB$7,($D206-SUM($U206:AB206))*$E206*(IF(AB206&lt;1,IF(MIN(AC$7,$F206)&gt;$C206,MIN(AC$7,$F206)-$C206+1,0),MIN(AC$7,$F206)-AB$7))/365,0))</f>
        <v>0</v>
      </c>
      <c r="AD206" s="4">
        <f>IF($F206=0,($D206-SUM($U206:AC206))*$E206*(IF(AC206&lt;1,IF(MIN(AD$7,$F206)&gt;$C206,MIN(AD$7,$F206)-$C206+1,0),MIN(AD$7,$F206)-AC$7))/365,IF($F206&gt;AC$7,($D206-SUM($U206:AC206))*$E206*(IF(AC206&lt;1,IF(MIN(AD$7,$F206)&gt;$C206,MIN(AD$7,$F206)-$C206+1,0),MIN(AD$7,$F206)-AC$7))/365,0))</f>
        <v>0</v>
      </c>
      <c r="AE206" s="4">
        <f>IF($F206=0,($D206-SUM($U206:AD206))*$E206*(IF(AD206&lt;1,IF(MIN(AE$7,$F206)&gt;$C206,MIN(AE$7,$F206)-$C206+1,0),MIN(AE$7,$F206)-AD$7))/365,IF($F206&gt;AD$7,($D206-SUM($U206:AD206))*$E206*(IF(AD206&lt;1,IF(MIN(AE$7,$F206)&gt;$C206,MIN(AE$7,$F206)-$C206+1,0),MIN(AE$7,$F206)-AD$7))/365,0))</f>
        <v>0</v>
      </c>
      <c r="AF206" s="4">
        <f>IF($F206=0,($D206-SUM($U206:AE206))*$E206*(IF(AE206&lt;1,IF(MIN(AF$7,$F206)&gt;$C206,MIN(AF$7,$F206)-$C206+1,0),MIN(AF$7,$F206)-AE$7))/365,IF($F206&gt;AE$7,($D206-SUM($U206:AE206))*$E206*(IF(AE206&lt;1,IF(MIN(AF$7,$F206)&gt;$C206,MIN(AF$7,$F206)-$C206+1,0),MIN(AF$7,$F206)-AE$7))/365,0))</f>
        <v>0</v>
      </c>
      <c r="AG206" s="4">
        <f>IF($F206=0,($D206-SUM($U206:AF206))*$E206*(IF(AF206&lt;1,IF(MIN(AG$7,$F206)&gt;$C206,MIN(AG$7,$F206)-$C206+1,0),MIN(AG$7,$F206)-AF$7))/365,IF($F206&gt;AF$7,($D206-SUM($U206:AF206))*$E206*(IF(AF206&lt;1,IF(MIN(AG$7,$F206)&gt;$C206,MIN(AG$7,$F206)-$C206+1,0),MIN(AG$7,$F206)-AF$7))/365,0))</f>
        <v>0</v>
      </c>
      <c r="AH206" s="4">
        <f>IF($F206=0,($D206-SUM($U206:AG206))*$E206*(IF(AG206&lt;1,IF(MIN(AH$7,$F206)&gt;$C206,MIN(AH$7,$F206)-$C206+1,0),MIN(AH$7,$F206)-AG$7))/365,IF($F206&gt;AG$7,($D206-SUM($U206:AG206))*$E206*(IF(AG206&lt;1,IF(MIN(AH$7,$F206)&gt;$C206,MIN(AH$7,$F206)-$C206+1,0),MIN(AH$7,$F206)-AG$7))/365,0))</f>
        <v>0</v>
      </c>
      <c r="AI206" s="4">
        <f>IF($F206=0,($D206-SUM($U206:AH206))*$E206*(IF(AH206&lt;1,IF(MIN(AI$7,$F206)&gt;$C206,MIN(AI$7,$F206)-$C206+1,0),MIN(AI$7,$F206)-AH$7))/365,IF($F206&gt;AH$7,($D206-SUM($U206:AH206))*$E206*(IF(AH206&lt;1,IF(MIN(AI$7,$F206)&gt;$C206,MIN(AI$7,$F206)-$C206+1,0),MIN(AI$7,$F206)-AH$7))/365,0))</f>
        <v>0</v>
      </c>
      <c r="AJ206" s="4">
        <f>IF($F206=0,($D206-SUM($U206:AI206))*$E206*(IF(AI206&lt;1,IF(MIN(AJ$7,$F206)&gt;$C206,MIN(AJ$7,$F206)-$C206+1,0),MIN(AJ$7,$F206)-AI$7))/365,IF($F206&gt;AI$7,($D206-SUM($U206:AI206))*$E206*(IF(AI206&lt;1,IF(MIN(AJ$7,$F206)&gt;$C206,MIN(AJ$7,$F206)-$C206+1,0),MIN(AJ$7,$F206)-AI$7))/365,0))</f>
        <v>0</v>
      </c>
      <c r="AK206" s="4">
        <f>IF($F206=0,($D206-SUM($U206:AJ206))*$E206*(IF(AJ206&lt;1,IF(MIN(AK$7,$F206)&gt;$C206,MIN(AK$7,$F206)-$C206+1,0),MIN(AK$7,$F206)-AJ$7))/365,IF($F206&gt;AJ$7,($D206-SUM($U206:AJ206))*$E206*(IF(AJ206&lt;1,IF(MIN(AK$7,$F206)&gt;$C206,MIN(AK$7,$F206)-$C206+1,0),MIN(AK$7,$F206)-AJ$7))/365,0))</f>
        <v>0</v>
      </c>
      <c r="AL206" s="4">
        <f>IF($F206=0,($D206-SUM($U206:AK206))*$E206*(IF(AK206&lt;1,IF(MIN(AL$7,$F206)&gt;$C206,MIN(AL$7,$F206)-$C206+1,0),MIN(AL$7,$F206)-AK$7))/365,IF($F206&gt;AK$7,($D206-SUM($U206:AK206))*$E206*(IF(AK206&lt;1,IF(MIN(AL$7,$F206)&gt;$C206,MIN(AL$7,$F206)-$C206+1,0),MIN(AL$7,$F206)-AK$7))/365,0))</f>
        <v>0</v>
      </c>
      <c r="AM206" s="4">
        <f>IF($F206=0,($D206-SUM($U206:AL206))*$E206*(IF(AL206&lt;1,IF(MIN(AM$7,$F206)&gt;$C206,MIN(AM$7,$F206)-$C206+1,0),MIN(AM$7,$F206)-AL$7))/365,IF($F206&gt;AL$7,($D206-SUM($U206:AL206))*$E206*(IF(AL206&lt;1,IF(MIN(AM$7,$F206)&gt;$C206,MIN(AM$7,$F206)-$C206+1,0),MIN(AM$7,$F206)-AL$7))/365,0))</f>
        <v>0</v>
      </c>
      <c r="AN206" s="4">
        <f>IF($F206=0,($D206-SUM($U206:AM206))*$E206*(IF(AM206&lt;1,IF(MIN(AN$7,$F206)&gt;$C206,MIN(AN$7,$F206)-$C206+1,0),MIN(AN$7,$F206)-AM$7))/365,IF($F206&gt;AM$7,($D206-SUM($U206:AM206))*$E206*(IF(AM206&lt;1,IF(MIN(AN$7,$F206)&gt;$C206,MIN(AN$7,$F206)-$C206+1,0),MIN(AN$7,$F206)-AM$7))/365,0))</f>
        <v>0</v>
      </c>
      <c r="AO206" s="4">
        <f>IF($F206=0,($D206-SUM($U206:AN206))*$E206*(IF(AN206&lt;1,IF(MIN(AO$7,$F206)&gt;$C206,MIN(AO$7,$F206)-$C206+1,0),MIN(AO$7,$F206)-AN$7))/365,IF($F206&gt;AN$7,($D206-SUM($U206:AN206))*$E206*(IF(AN206&lt;1,IF(MIN(AO$7,$F206)&gt;$C206,MIN(AO$7,$F206)-$C206+1,0),MIN(AO$7,$F206)-AN$7))/365,0))</f>
        <v>0</v>
      </c>
      <c r="AP206" s="4">
        <f>IF($F206=0,($D206-SUM($U206:AO206))*$E206*(IF(AO206&lt;1,IF(MIN(AP$7,$F206)&gt;$C206,MIN(AP$7,$F206)-$C206+1,0),MIN(AP$7,$F206)-AO$7))/365,IF($F206&gt;AO$7,($D206-SUM($U206:AO206))*$E206*(IF(AO206&lt;1,IF(MIN(AP$7,$F206)&gt;$C206,MIN(AP$7,$F206)-$C206+1,0),MIN(AP$7,$F206)-AO$7))/365,0))</f>
        <v>0</v>
      </c>
      <c r="AQ206" s="4">
        <f>IF($F206=0,($D206-SUM($U206:AP206))*$E206*(IF(AP206&lt;1,IF(MIN(AQ$7,$F206)&gt;$C206,MIN(AQ$7,$F206)-$C206+1,0),MIN(AQ$7,$F206)-AP$7))/365,IF($F206&gt;AP$7,($D206-SUM($U206:AP206))*$E206*(IF(AP206&lt;1,IF(MIN(AQ$7,$F206)&gt;$C206,MIN(AQ$7,$F206)-$C206+1,0),MIN(AQ$7,$F206)-AP$7))/365,0))</f>
        <v>0</v>
      </c>
      <c r="AR206" s="4">
        <f>IF($F206=0,($D206-SUM($U206:AQ206))*$E206*(IF(AQ206&lt;1,IF(MIN(AR$7,$F206)&gt;$C206,MIN(AR$7,$F206)-$C206+1,0),MIN(AR$7,$F206)-AQ$7))/365,IF($F206&gt;AQ$7,($D206-SUM($U206:AQ206))*$E206*(IF(AQ206&lt;1,IF(MIN(AR$7,$F206)&gt;$C206,MIN(AR$7,$F206)-$C206+1,0),MIN(AR$7,$F206)-AQ$7))/365,0))</f>
        <v>0</v>
      </c>
      <c r="AS206" s="4">
        <f>IF($F206=0,($D206-SUM($U206:AR206))*$E206*(IF(AR206&lt;1,IF(MIN(AS$7,$F206)&gt;$C206,MIN(AS$7,$F206)-$C206+1,0),MIN(AS$7,$F206)-AR$7))/365,IF($F206&gt;AR$7,($D206-SUM($U206:AR206))*$E206*(IF(AR206&lt;1,IF(MIN(AS$7,$F206)&gt;$C206,MIN(AS$7,$F206)-$C206+1,0),MIN(AS$7,$F206)-AR$7))/365,0))</f>
        <v>0</v>
      </c>
    </row>
    <row r="207" spans="1:45">
      <c r="A207" s="15"/>
      <c r="B207" s="17"/>
      <c r="C207" s="16"/>
      <c r="D207" s="15"/>
      <c r="E207" s="11"/>
      <c r="F207" s="16"/>
      <c r="G207" s="15"/>
      <c r="H207" s="14"/>
      <c r="I207" s="5"/>
      <c r="J207" s="13">
        <f>SUM(U207:AS207)</f>
        <v>0</v>
      </c>
      <c r="K207" s="13">
        <f>IF(F207=0,D207-J207,IF(F207&lt;41730,0,D207-J207))</f>
        <v>0</v>
      </c>
      <c r="L207" s="12">
        <f>IF(K207=0,0,IF(G207-((L$7-C207)/365)&lt;0,0,G207-((L$7-C207)/365)))</f>
        <v>0</v>
      </c>
      <c r="M207" s="4">
        <f>IF(K207=0,0,D207*H207)</f>
        <v>0</v>
      </c>
      <c r="N207" s="11">
        <f>IFERROR((1-(M207/K207)^(1/L207)),0)</f>
        <v>0</v>
      </c>
      <c r="O207" s="10">
        <f>IF(F207&gt;41730,IF(F207&gt;41730,(F207-41730)/365,IF(K207=0,0,IF(G207-((L$7-C207)/365)&lt;0,0,G207-((L$7-C207)/365)))),1)</f>
        <v>1</v>
      </c>
      <c r="P207" s="9">
        <f>IF(K207&lt;M207,0,IF(L207=0,K207-M207,K207*N207*O207))</f>
        <v>0</v>
      </c>
      <c r="Q207" s="19">
        <f>IF(F207&gt;41730,D207,0)</f>
        <v>0</v>
      </c>
      <c r="R207" s="18">
        <f>IF(F207&gt;41730,J207+P207,0)</f>
        <v>0</v>
      </c>
      <c r="S207" s="9">
        <f>IF(F207&gt;0,0,K207-P207)</f>
        <v>0</v>
      </c>
      <c r="T207" s="5"/>
      <c r="U207" s="4">
        <f>D207*E207*(IF(U$7&gt;$C207,U$7-$C207+1,0))/365</f>
        <v>0</v>
      </c>
      <c r="V207" s="4">
        <f>($D207-U207)*$E207*(IF(U207&lt;1,IF(V$7&gt;$C207,V$7-$C207+1,0),V$7-U$7))/365</f>
        <v>0</v>
      </c>
      <c r="W207" s="4">
        <f>IF($F207=0,($D207-SUM($U207:V207))*$E207*(IF(V207&lt;1,IF(MIN(W$7,$F207)&gt;$C207,MIN(W$7,$F207)-$C207+1,0),MIN(W$7,$F207)-V$7))/365,IF($F207&gt;V$7,($D207-SUM($U207:V207))*$E207*(IF(V207&lt;1,IF(MIN(W$7,$F207)&gt;$C207,MIN(W$7,$F207)-$C207+1,0),MIN(W$7,$F207)-V$7))/365,0))</f>
        <v>0</v>
      </c>
      <c r="X207" s="4">
        <f>IF($F207=0,($D207-SUM($U207:W207))*$E207*(IF(W207&lt;1,IF(MIN(X$7,$F207)&gt;$C207,MIN(X$7,$F207)-$C207+1,0),MIN(X$7,$F207)-W$7))/365,IF($F207&gt;W$7,($D207-SUM($U207:W207))*$E207*(IF(W207&lt;1,IF(MIN(X$7,$F207)&gt;$C207,MIN(X$7,$F207)-$C207+1,0),MIN(X$7,$F207)-W$7))/365,0))</f>
        <v>0</v>
      </c>
      <c r="Y207" s="4">
        <f>IF($F207=0,($D207-SUM($U207:X207))*$E207*(IF(X207&lt;1,IF(MIN(Y$7,$F207)&gt;$C207,MIN(Y$7,$F207)-$C207+1,0),MIN(Y$7,$F207)-X$7))/365,IF($F207&gt;X$7,($D207-SUM($U207:X207))*$E207*(IF(X207&lt;1,IF(MIN(Y$7,$F207)&gt;$C207,MIN(Y$7,$F207)-$C207+1,0),MIN(Y$7,$F207)-X$7))/365,0))</f>
        <v>0</v>
      </c>
      <c r="Z207" s="4">
        <f>IF($F207=0,($D207-SUM($U207:Y207))*$E207*(IF(Y207&lt;1,IF(MIN(Z$7,$F207)&gt;$C207,MIN(Z$7,$F207)-$C207+1,0),MIN(Z$7,$F207)-Y$7))/365,IF($F207&gt;Y$7,($D207-SUM($U207:Y207))*$E207*(IF(Y207&lt;1,IF(MIN(Z$7,$F207)&gt;$C207,MIN(Z$7,$F207)-$C207+1,0),MIN(Z$7,$F207)-Y$7))/365,0))</f>
        <v>0</v>
      </c>
      <c r="AA207" s="4">
        <f>IF($F207=0,($D207-SUM($U207:Z207))*$E207*(IF(Z207&lt;1,IF(MIN(AA$7,$F207)&gt;$C207,MIN(AA$7,$F207)-$C207+1,0),MIN(AA$7,$F207)-Z$7))/365,IF($F207&gt;Z$7,($D207-SUM($U207:Z207))*$E207*(IF(Z207&lt;1,IF(MIN(AA$7,$F207)&gt;$C207,MIN(AA$7,$F207)-$C207+1,0),MIN(AA$7,$F207)-Z$7))/365,0))</f>
        <v>0</v>
      </c>
      <c r="AB207" s="4">
        <f>IF($F207=0,($D207-SUM($U207:AA207))*$E207*(IF(AA207&lt;1,IF(MIN(AB$7,$F207)&gt;$C207,MIN(AB$7,$F207)-$C207+1,0),MIN(AB$7,$F207)-AA$7))/365,IF($F207&gt;AA$7,($D207-SUM($U207:AA207))*$E207*(IF(AA207&lt;1,IF(MIN(AB$7,$F207)&gt;$C207,MIN(AB$7,$F207)-$C207+1,0),MIN(AB$7,$F207)-AA$7))/365,0))</f>
        <v>0</v>
      </c>
      <c r="AC207" s="4">
        <f>IF($F207=0,($D207-SUM($U207:AB207))*$E207*(IF(AB207&lt;1,IF(MIN(AC$7,$F207)&gt;$C207,MIN(AC$7,$F207)-$C207+1,0),MIN(AC$7,$F207)-AB$7))/365,IF($F207&gt;AB$7,($D207-SUM($U207:AB207))*$E207*(IF(AB207&lt;1,IF(MIN(AC$7,$F207)&gt;$C207,MIN(AC$7,$F207)-$C207+1,0),MIN(AC$7,$F207)-AB$7))/365,0))</f>
        <v>0</v>
      </c>
      <c r="AD207" s="4">
        <f>IF($F207=0,($D207-SUM($U207:AC207))*$E207*(IF(AC207&lt;1,IF(MIN(AD$7,$F207)&gt;$C207,MIN(AD$7,$F207)-$C207+1,0),MIN(AD$7,$F207)-AC$7))/365,IF($F207&gt;AC$7,($D207-SUM($U207:AC207))*$E207*(IF(AC207&lt;1,IF(MIN(AD$7,$F207)&gt;$C207,MIN(AD$7,$F207)-$C207+1,0),MIN(AD$7,$F207)-AC$7))/365,0))</f>
        <v>0</v>
      </c>
      <c r="AE207" s="4">
        <f>IF($F207=0,($D207-SUM($U207:AD207))*$E207*(IF(AD207&lt;1,IF(MIN(AE$7,$F207)&gt;$C207,MIN(AE$7,$F207)-$C207+1,0),MIN(AE$7,$F207)-AD$7))/365,IF($F207&gt;AD$7,($D207-SUM($U207:AD207))*$E207*(IF(AD207&lt;1,IF(MIN(AE$7,$F207)&gt;$C207,MIN(AE$7,$F207)-$C207+1,0),MIN(AE$7,$F207)-AD$7))/365,0))</f>
        <v>0</v>
      </c>
      <c r="AF207" s="4">
        <f>IF($F207=0,($D207-SUM($U207:AE207))*$E207*(IF(AE207&lt;1,IF(MIN(AF$7,$F207)&gt;$C207,MIN(AF$7,$F207)-$C207+1,0),MIN(AF$7,$F207)-AE$7))/365,IF($F207&gt;AE$7,($D207-SUM($U207:AE207))*$E207*(IF(AE207&lt;1,IF(MIN(AF$7,$F207)&gt;$C207,MIN(AF$7,$F207)-$C207+1,0),MIN(AF$7,$F207)-AE$7))/365,0))</f>
        <v>0</v>
      </c>
      <c r="AG207" s="4">
        <f>IF($F207=0,($D207-SUM($U207:AF207))*$E207*(IF(AF207&lt;1,IF(MIN(AG$7,$F207)&gt;$C207,MIN(AG$7,$F207)-$C207+1,0),MIN(AG$7,$F207)-AF$7))/365,IF($F207&gt;AF$7,($D207-SUM($U207:AF207))*$E207*(IF(AF207&lt;1,IF(MIN(AG$7,$F207)&gt;$C207,MIN(AG$7,$F207)-$C207+1,0),MIN(AG$7,$F207)-AF$7))/365,0))</f>
        <v>0</v>
      </c>
      <c r="AH207" s="4">
        <f>IF($F207=0,($D207-SUM($U207:AG207))*$E207*(IF(AG207&lt;1,IF(MIN(AH$7,$F207)&gt;$C207,MIN(AH$7,$F207)-$C207+1,0),MIN(AH$7,$F207)-AG$7))/365,IF($F207&gt;AG$7,($D207-SUM($U207:AG207))*$E207*(IF(AG207&lt;1,IF(MIN(AH$7,$F207)&gt;$C207,MIN(AH$7,$F207)-$C207+1,0),MIN(AH$7,$F207)-AG$7))/365,0))</f>
        <v>0</v>
      </c>
      <c r="AI207" s="4">
        <f>IF($F207=0,($D207-SUM($U207:AH207))*$E207*(IF(AH207&lt;1,IF(MIN(AI$7,$F207)&gt;$C207,MIN(AI$7,$F207)-$C207+1,0),MIN(AI$7,$F207)-AH$7))/365,IF($F207&gt;AH$7,($D207-SUM($U207:AH207))*$E207*(IF(AH207&lt;1,IF(MIN(AI$7,$F207)&gt;$C207,MIN(AI$7,$F207)-$C207+1,0),MIN(AI$7,$F207)-AH$7))/365,0))</f>
        <v>0</v>
      </c>
      <c r="AJ207" s="4">
        <f>IF($F207=0,($D207-SUM($U207:AI207))*$E207*(IF(AI207&lt;1,IF(MIN(AJ$7,$F207)&gt;$C207,MIN(AJ$7,$F207)-$C207+1,0),MIN(AJ$7,$F207)-AI$7))/365,IF($F207&gt;AI$7,($D207-SUM($U207:AI207))*$E207*(IF(AI207&lt;1,IF(MIN(AJ$7,$F207)&gt;$C207,MIN(AJ$7,$F207)-$C207+1,0),MIN(AJ$7,$F207)-AI$7))/365,0))</f>
        <v>0</v>
      </c>
      <c r="AK207" s="4">
        <f>IF($F207=0,($D207-SUM($U207:AJ207))*$E207*(IF(AJ207&lt;1,IF(MIN(AK$7,$F207)&gt;$C207,MIN(AK$7,$F207)-$C207+1,0),MIN(AK$7,$F207)-AJ$7))/365,IF($F207&gt;AJ$7,($D207-SUM($U207:AJ207))*$E207*(IF(AJ207&lt;1,IF(MIN(AK$7,$F207)&gt;$C207,MIN(AK$7,$F207)-$C207+1,0),MIN(AK$7,$F207)-AJ$7))/365,0))</f>
        <v>0</v>
      </c>
      <c r="AL207" s="4">
        <f>IF($F207=0,($D207-SUM($U207:AK207))*$E207*(IF(AK207&lt;1,IF(MIN(AL$7,$F207)&gt;$C207,MIN(AL$7,$F207)-$C207+1,0),MIN(AL$7,$F207)-AK$7))/365,IF($F207&gt;AK$7,($D207-SUM($U207:AK207))*$E207*(IF(AK207&lt;1,IF(MIN(AL$7,$F207)&gt;$C207,MIN(AL$7,$F207)-$C207+1,0),MIN(AL$7,$F207)-AK$7))/365,0))</f>
        <v>0</v>
      </c>
      <c r="AM207" s="4">
        <f>IF($F207=0,($D207-SUM($U207:AL207))*$E207*(IF(AL207&lt;1,IF(MIN(AM$7,$F207)&gt;$C207,MIN(AM$7,$F207)-$C207+1,0),MIN(AM$7,$F207)-AL$7))/365,IF($F207&gt;AL$7,($D207-SUM($U207:AL207))*$E207*(IF(AL207&lt;1,IF(MIN(AM$7,$F207)&gt;$C207,MIN(AM$7,$F207)-$C207+1,0),MIN(AM$7,$F207)-AL$7))/365,0))</f>
        <v>0</v>
      </c>
      <c r="AN207" s="4">
        <f>IF($F207=0,($D207-SUM($U207:AM207))*$E207*(IF(AM207&lt;1,IF(MIN(AN$7,$F207)&gt;$C207,MIN(AN$7,$F207)-$C207+1,0),MIN(AN$7,$F207)-AM$7))/365,IF($F207&gt;AM$7,($D207-SUM($U207:AM207))*$E207*(IF(AM207&lt;1,IF(MIN(AN$7,$F207)&gt;$C207,MIN(AN$7,$F207)-$C207+1,0),MIN(AN$7,$F207)-AM$7))/365,0))</f>
        <v>0</v>
      </c>
      <c r="AO207" s="4">
        <f>IF($F207=0,($D207-SUM($U207:AN207))*$E207*(IF(AN207&lt;1,IF(MIN(AO$7,$F207)&gt;$C207,MIN(AO$7,$F207)-$C207+1,0),MIN(AO$7,$F207)-AN$7))/365,IF($F207&gt;AN$7,($D207-SUM($U207:AN207))*$E207*(IF(AN207&lt;1,IF(MIN(AO$7,$F207)&gt;$C207,MIN(AO$7,$F207)-$C207+1,0),MIN(AO$7,$F207)-AN$7))/365,0))</f>
        <v>0</v>
      </c>
      <c r="AP207" s="4">
        <f>IF($F207=0,($D207-SUM($U207:AO207))*$E207*(IF(AO207&lt;1,IF(MIN(AP$7,$F207)&gt;$C207,MIN(AP$7,$F207)-$C207+1,0),MIN(AP$7,$F207)-AO$7))/365,IF($F207&gt;AO$7,($D207-SUM($U207:AO207))*$E207*(IF(AO207&lt;1,IF(MIN(AP$7,$F207)&gt;$C207,MIN(AP$7,$F207)-$C207+1,0),MIN(AP$7,$F207)-AO$7))/365,0))</f>
        <v>0</v>
      </c>
      <c r="AQ207" s="4">
        <f>IF($F207=0,($D207-SUM($U207:AP207))*$E207*(IF(AP207&lt;1,IF(MIN(AQ$7,$F207)&gt;$C207,MIN(AQ$7,$F207)-$C207+1,0),MIN(AQ$7,$F207)-AP$7))/365,IF($F207&gt;AP$7,($D207-SUM($U207:AP207))*$E207*(IF(AP207&lt;1,IF(MIN(AQ$7,$F207)&gt;$C207,MIN(AQ$7,$F207)-$C207+1,0),MIN(AQ$7,$F207)-AP$7))/365,0))</f>
        <v>0</v>
      </c>
      <c r="AR207" s="4">
        <f>IF($F207=0,($D207-SUM($U207:AQ207))*$E207*(IF(AQ207&lt;1,IF(MIN(AR$7,$F207)&gt;$C207,MIN(AR$7,$F207)-$C207+1,0),MIN(AR$7,$F207)-AQ$7))/365,IF($F207&gt;AQ$7,($D207-SUM($U207:AQ207))*$E207*(IF(AQ207&lt;1,IF(MIN(AR$7,$F207)&gt;$C207,MIN(AR$7,$F207)-$C207+1,0),MIN(AR$7,$F207)-AQ$7))/365,0))</f>
        <v>0</v>
      </c>
      <c r="AS207" s="4">
        <f>IF($F207=0,($D207-SUM($U207:AR207))*$E207*(IF(AR207&lt;1,IF(MIN(AS$7,$F207)&gt;$C207,MIN(AS$7,$F207)-$C207+1,0),MIN(AS$7,$F207)-AR$7))/365,IF($F207&gt;AR$7,($D207-SUM($U207:AR207))*$E207*(IF(AR207&lt;1,IF(MIN(AS$7,$F207)&gt;$C207,MIN(AS$7,$F207)-$C207+1,0),MIN(AS$7,$F207)-AR$7))/365,0))</f>
        <v>0</v>
      </c>
    </row>
    <row r="208" spans="1:45">
      <c r="A208" s="15"/>
      <c r="B208" s="17"/>
      <c r="C208" s="16"/>
      <c r="D208" s="15"/>
      <c r="E208" s="11"/>
      <c r="F208" s="16"/>
      <c r="G208" s="15"/>
      <c r="H208" s="14"/>
      <c r="I208" s="5"/>
      <c r="J208" s="13">
        <f>SUM(U208:AS208)</f>
        <v>0</v>
      </c>
      <c r="K208" s="13">
        <f>IF(F208=0,D208-J208,IF(F208&lt;41730,0,D208-J208))</f>
        <v>0</v>
      </c>
      <c r="L208" s="12">
        <f>IF(K208=0,0,IF(G208-((L$7-C208)/365)&lt;0,0,G208-((L$7-C208)/365)))</f>
        <v>0</v>
      </c>
      <c r="M208" s="4">
        <f>IF(K208=0,0,D208*H208)</f>
        <v>0</v>
      </c>
      <c r="N208" s="11">
        <f>IFERROR((1-(M208/K208)^(1/L208)),0)</f>
        <v>0</v>
      </c>
      <c r="O208" s="10">
        <f>IF(F208&gt;41730,IF(F208&gt;41730,(F208-41730)/365,IF(K208=0,0,IF(G208-((L$7-C208)/365)&lt;0,0,G208-((L$7-C208)/365)))),1)</f>
        <v>1</v>
      </c>
      <c r="P208" s="9">
        <f>IF(K208&lt;M208,0,IF(L208=0,K208-M208,K208*N208*O208))</f>
        <v>0</v>
      </c>
      <c r="Q208" s="19">
        <f>IF(F208&gt;41730,D208,0)</f>
        <v>0</v>
      </c>
      <c r="R208" s="18">
        <f>IF(F208&gt;41730,J208+P208,0)</f>
        <v>0</v>
      </c>
      <c r="S208" s="9">
        <f>IF(F208&gt;0,0,K208-P208)</f>
        <v>0</v>
      </c>
      <c r="T208" s="5"/>
      <c r="U208" s="4">
        <f>D208*E208*(IF(U$7&gt;$C208,U$7-$C208+1,0))/365</f>
        <v>0</v>
      </c>
      <c r="V208" s="4">
        <f>($D208-U208)*$E208*(IF(U208&lt;1,IF(V$7&gt;$C208,V$7-$C208+1,0),V$7-U$7))/365</f>
        <v>0</v>
      </c>
      <c r="W208" s="4">
        <f>IF($F208=0,($D208-SUM($U208:V208))*$E208*(IF(V208&lt;1,IF(MIN(W$7,$F208)&gt;$C208,MIN(W$7,$F208)-$C208+1,0),MIN(W$7,$F208)-V$7))/365,IF($F208&gt;V$7,($D208-SUM($U208:V208))*$E208*(IF(V208&lt;1,IF(MIN(W$7,$F208)&gt;$C208,MIN(W$7,$F208)-$C208+1,0),MIN(W$7,$F208)-V$7))/365,0))</f>
        <v>0</v>
      </c>
      <c r="X208" s="4">
        <f>IF($F208=0,($D208-SUM($U208:W208))*$E208*(IF(W208&lt;1,IF(MIN(X$7,$F208)&gt;$C208,MIN(X$7,$F208)-$C208+1,0),MIN(X$7,$F208)-W$7))/365,IF($F208&gt;W$7,($D208-SUM($U208:W208))*$E208*(IF(W208&lt;1,IF(MIN(X$7,$F208)&gt;$C208,MIN(X$7,$F208)-$C208+1,0),MIN(X$7,$F208)-W$7))/365,0))</f>
        <v>0</v>
      </c>
      <c r="Y208" s="4">
        <f>IF($F208=0,($D208-SUM($U208:X208))*$E208*(IF(X208&lt;1,IF(MIN(Y$7,$F208)&gt;$C208,MIN(Y$7,$F208)-$C208+1,0),MIN(Y$7,$F208)-X$7))/365,IF($F208&gt;X$7,($D208-SUM($U208:X208))*$E208*(IF(X208&lt;1,IF(MIN(Y$7,$F208)&gt;$C208,MIN(Y$7,$F208)-$C208+1,0),MIN(Y$7,$F208)-X$7))/365,0))</f>
        <v>0</v>
      </c>
      <c r="Z208" s="4">
        <f>IF($F208=0,($D208-SUM($U208:Y208))*$E208*(IF(Y208&lt;1,IF(MIN(Z$7,$F208)&gt;$C208,MIN(Z$7,$F208)-$C208+1,0),MIN(Z$7,$F208)-Y$7))/365,IF($F208&gt;Y$7,($D208-SUM($U208:Y208))*$E208*(IF(Y208&lt;1,IF(MIN(Z$7,$F208)&gt;$C208,MIN(Z$7,$F208)-$C208+1,0),MIN(Z$7,$F208)-Y$7))/365,0))</f>
        <v>0</v>
      </c>
      <c r="AA208" s="4">
        <f>IF($F208=0,($D208-SUM($U208:Z208))*$E208*(IF(Z208&lt;1,IF(MIN(AA$7,$F208)&gt;$C208,MIN(AA$7,$F208)-$C208+1,0),MIN(AA$7,$F208)-Z$7))/365,IF($F208&gt;Z$7,($D208-SUM($U208:Z208))*$E208*(IF(Z208&lt;1,IF(MIN(AA$7,$F208)&gt;$C208,MIN(AA$7,$F208)-$C208+1,0),MIN(AA$7,$F208)-Z$7))/365,0))</f>
        <v>0</v>
      </c>
      <c r="AB208" s="4">
        <f>IF($F208=0,($D208-SUM($U208:AA208))*$E208*(IF(AA208&lt;1,IF(MIN(AB$7,$F208)&gt;$C208,MIN(AB$7,$F208)-$C208+1,0),MIN(AB$7,$F208)-AA$7))/365,IF($F208&gt;AA$7,($D208-SUM($U208:AA208))*$E208*(IF(AA208&lt;1,IF(MIN(AB$7,$F208)&gt;$C208,MIN(AB$7,$F208)-$C208+1,0),MIN(AB$7,$F208)-AA$7))/365,0))</f>
        <v>0</v>
      </c>
      <c r="AC208" s="4">
        <f>IF($F208=0,($D208-SUM($U208:AB208))*$E208*(IF(AB208&lt;1,IF(MIN(AC$7,$F208)&gt;$C208,MIN(AC$7,$F208)-$C208+1,0),MIN(AC$7,$F208)-AB$7))/365,IF($F208&gt;AB$7,($D208-SUM($U208:AB208))*$E208*(IF(AB208&lt;1,IF(MIN(AC$7,$F208)&gt;$C208,MIN(AC$7,$F208)-$C208+1,0),MIN(AC$7,$F208)-AB$7))/365,0))</f>
        <v>0</v>
      </c>
      <c r="AD208" s="4">
        <f>IF($F208=0,($D208-SUM($U208:AC208))*$E208*(IF(AC208&lt;1,IF(MIN(AD$7,$F208)&gt;$C208,MIN(AD$7,$F208)-$C208+1,0),MIN(AD$7,$F208)-AC$7))/365,IF($F208&gt;AC$7,($D208-SUM($U208:AC208))*$E208*(IF(AC208&lt;1,IF(MIN(AD$7,$F208)&gt;$C208,MIN(AD$7,$F208)-$C208+1,0),MIN(AD$7,$F208)-AC$7))/365,0))</f>
        <v>0</v>
      </c>
      <c r="AE208" s="4">
        <f>IF($F208=0,($D208-SUM($U208:AD208))*$E208*(IF(AD208&lt;1,IF(MIN(AE$7,$F208)&gt;$C208,MIN(AE$7,$F208)-$C208+1,0),MIN(AE$7,$F208)-AD$7))/365,IF($F208&gt;AD$7,($D208-SUM($U208:AD208))*$E208*(IF(AD208&lt;1,IF(MIN(AE$7,$F208)&gt;$C208,MIN(AE$7,$F208)-$C208+1,0),MIN(AE$7,$F208)-AD$7))/365,0))</f>
        <v>0</v>
      </c>
      <c r="AF208" s="4">
        <f>IF($F208=0,($D208-SUM($U208:AE208))*$E208*(IF(AE208&lt;1,IF(MIN(AF$7,$F208)&gt;$C208,MIN(AF$7,$F208)-$C208+1,0),MIN(AF$7,$F208)-AE$7))/365,IF($F208&gt;AE$7,($D208-SUM($U208:AE208))*$E208*(IF(AE208&lt;1,IF(MIN(AF$7,$F208)&gt;$C208,MIN(AF$7,$F208)-$C208+1,0),MIN(AF$7,$F208)-AE$7))/365,0))</f>
        <v>0</v>
      </c>
      <c r="AG208" s="4">
        <f>IF($F208=0,($D208-SUM($U208:AF208))*$E208*(IF(AF208&lt;1,IF(MIN(AG$7,$F208)&gt;$C208,MIN(AG$7,$F208)-$C208+1,0),MIN(AG$7,$F208)-AF$7))/365,IF($F208&gt;AF$7,($D208-SUM($U208:AF208))*$E208*(IF(AF208&lt;1,IF(MIN(AG$7,$F208)&gt;$C208,MIN(AG$7,$F208)-$C208+1,0),MIN(AG$7,$F208)-AF$7))/365,0))</f>
        <v>0</v>
      </c>
      <c r="AH208" s="4">
        <f>IF($F208=0,($D208-SUM($U208:AG208))*$E208*(IF(AG208&lt;1,IF(MIN(AH$7,$F208)&gt;$C208,MIN(AH$7,$F208)-$C208+1,0),MIN(AH$7,$F208)-AG$7))/365,IF($F208&gt;AG$7,($D208-SUM($U208:AG208))*$E208*(IF(AG208&lt;1,IF(MIN(AH$7,$F208)&gt;$C208,MIN(AH$7,$F208)-$C208+1,0),MIN(AH$7,$F208)-AG$7))/365,0))</f>
        <v>0</v>
      </c>
      <c r="AI208" s="4">
        <f>IF($F208=0,($D208-SUM($U208:AH208))*$E208*(IF(AH208&lt;1,IF(MIN(AI$7,$F208)&gt;$C208,MIN(AI$7,$F208)-$C208+1,0),MIN(AI$7,$F208)-AH$7))/365,IF($F208&gt;AH$7,($D208-SUM($U208:AH208))*$E208*(IF(AH208&lt;1,IF(MIN(AI$7,$F208)&gt;$C208,MIN(AI$7,$F208)-$C208+1,0),MIN(AI$7,$F208)-AH$7))/365,0))</f>
        <v>0</v>
      </c>
      <c r="AJ208" s="4">
        <f>IF($F208=0,($D208-SUM($U208:AI208))*$E208*(IF(AI208&lt;1,IF(MIN(AJ$7,$F208)&gt;$C208,MIN(AJ$7,$F208)-$C208+1,0),MIN(AJ$7,$F208)-AI$7))/365,IF($F208&gt;AI$7,($D208-SUM($U208:AI208))*$E208*(IF(AI208&lt;1,IF(MIN(AJ$7,$F208)&gt;$C208,MIN(AJ$7,$F208)-$C208+1,0),MIN(AJ$7,$F208)-AI$7))/365,0))</f>
        <v>0</v>
      </c>
      <c r="AK208" s="4">
        <f>IF($F208=0,($D208-SUM($U208:AJ208))*$E208*(IF(AJ208&lt;1,IF(MIN(AK$7,$F208)&gt;$C208,MIN(AK$7,$F208)-$C208+1,0),MIN(AK$7,$F208)-AJ$7))/365,IF($F208&gt;AJ$7,($D208-SUM($U208:AJ208))*$E208*(IF(AJ208&lt;1,IF(MIN(AK$7,$F208)&gt;$C208,MIN(AK$7,$F208)-$C208+1,0),MIN(AK$7,$F208)-AJ$7))/365,0))</f>
        <v>0</v>
      </c>
      <c r="AL208" s="4">
        <f>IF($F208=0,($D208-SUM($U208:AK208))*$E208*(IF(AK208&lt;1,IF(MIN(AL$7,$F208)&gt;$C208,MIN(AL$7,$F208)-$C208+1,0),MIN(AL$7,$F208)-AK$7))/365,IF($F208&gt;AK$7,($D208-SUM($U208:AK208))*$E208*(IF(AK208&lt;1,IF(MIN(AL$7,$F208)&gt;$C208,MIN(AL$7,$F208)-$C208+1,0),MIN(AL$7,$F208)-AK$7))/365,0))</f>
        <v>0</v>
      </c>
      <c r="AM208" s="4">
        <f>IF($F208=0,($D208-SUM($U208:AL208))*$E208*(IF(AL208&lt;1,IF(MIN(AM$7,$F208)&gt;$C208,MIN(AM$7,$F208)-$C208+1,0),MIN(AM$7,$F208)-AL$7))/365,IF($F208&gt;AL$7,($D208-SUM($U208:AL208))*$E208*(IF(AL208&lt;1,IF(MIN(AM$7,$F208)&gt;$C208,MIN(AM$7,$F208)-$C208+1,0),MIN(AM$7,$F208)-AL$7))/365,0))</f>
        <v>0</v>
      </c>
      <c r="AN208" s="4">
        <f>IF($F208=0,($D208-SUM($U208:AM208))*$E208*(IF(AM208&lt;1,IF(MIN(AN$7,$F208)&gt;$C208,MIN(AN$7,$F208)-$C208+1,0),MIN(AN$7,$F208)-AM$7))/365,IF($F208&gt;AM$7,($D208-SUM($U208:AM208))*$E208*(IF(AM208&lt;1,IF(MIN(AN$7,$F208)&gt;$C208,MIN(AN$7,$F208)-$C208+1,0),MIN(AN$7,$F208)-AM$7))/365,0))</f>
        <v>0</v>
      </c>
      <c r="AO208" s="4">
        <f>IF($F208=0,($D208-SUM($U208:AN208))*$E208*(IF(AN208&lt;1,IF(MIN(AO$7,$F208)&gt;$C208,MIN(AO$7,$F208)-$C208+1,0),MIN(AO$7,$F208)-AN$7))/365,IF($F208&gt;AN$7,($D208-SUM($U208:AN208))*$E208*(IF(AN208&lt;1,IF(MIN(AO$7,$F208)&gt;$C208,MIN(AO$7,$F208)-$C208+1,0),MIN(AO$7,$F208)-AN$7))/365,0))</f>
        <v>0</v>
      </c>
      <c r="AP208" s="4">
        <f>IF($F208=0,($D208-SUM($U208:AO208))*$E208*(IF(AO208&lt;1,IF(MIN(AP$7,$F208)&gt;$C208,MIN(AP$7,$F208)-$C208+1,0),MIN(AP$7,$F208)-AO$7))/365,IF($F208&gt;AO$7,($D208-SUM($U208:AO208))*$E208*(IF(AO208&lt;1,IF(MIN(AP$7,$F208)&gt;$C208,MIN(AP$7,$F208)-$C208+1,0),MIN(AP$7,$F208)-AO$7))/365,0))</f>
        <v>0</v>
      </c>
      <c r="AQ208" s="4">
        <f>IF($F208=0,($D208-SUM($U208:AP208))*$E208*(IF(AP208&lt;1,IF(MIN(AQ$7,$F208)&gt;$C208,MIN(AQ$7,$F208)-$C208+1,0),MIN(AQ$7,$F208)-AP$7))/365,IF($F208&gt;AP$7,($D208-SUM($U208:AP208))*$E208*(IF(AP208&lt;1,IF(MIN(AQ$7,$F208)&gt;$C208,MIN(AQ$7,$F208)-$C208+1,0),MIN(AQ$7,$F208)-AP$7))/365,0))</f>
        <v>0</v>
      </c>
      <c r="AR208" s="4">
        <f>IF($F208=0,($D208-SUM($U208:AQ208))*$E208*(IF(AQ208&lt;1,IF(MIN(AR$7,$F208)&gt;$C208,MIN(AR$7,$F208)-$C208+1,0),MIN(AR$7,$F208)-AQ$7))/365,IF($F208&gt;AQ$7,($D208-SUM($U208:AQ208))*$E208*(IF(AQ208&lt;1,IF(MIN(AR$7,$F208)&gt;$C208,MIN(AR$7,$F208)-$C208+1,0),MIN(AR$7,$F208)-AQ$7))/365,0))</f>
        <v>0</v>
      </c>
      <c r="AS208" s="4">
        <f>IF($F208=0,($D208-SUM($U208:AR208))*$E208*(IF(AR208&lt;1,IF(MIN(AS$7,$F208)&gt;$C208,MIN(AS$7,$F208)-$C208+1,0),MIN(AS$7,$F208)-AR$7))/365,IF($F208&gt;AR$7,($D208-SUM($U208:AR208))*$E208*(IF(AR208&lt;1,IF(MIN(AS$7,$F208)&gt;$C208,MIN(AS$7,$F208)-$C208+1,0),MIN(AS$7,$F208)-AR$7))/365,0))</f>
        <v>0</v>
      </c>
    </row>
    <row r="209" spans="1:45">
      <c r="A209" s="15"/>
      <c r="B209" s="17"/>
      <c r="C209" s="16"/>
      <c r="D209" s="15"/>
      <c r="E209" s="11"/>
      <c r="F209" s="16"/>
      <c r="G209" s="15"/>
      <c r="H209" s="14"/>
      <c r="I209" s="5"/>
      <c r="J209" s="13">
        <f>SUM(U209:AS209)</f>
        <v>0</v>
      </c>
      <c r="K209" s="13">
        <f>IF(F209=0,D209-J209,IF(F209&lt;41730,0,D209-J209))</f>
        <v>0</v>
      </c>
      <c r="L209" s="12">
        <f>IF(K209=0,0,IF(G209-((L$7-C209)/365)&lt;0,0,G209-((L$7-C209)/365)))</f>
        <v>0</v>
      </c>
      <c r="M209" s="4">
        <f>IF(K209=0,0,D209*H209)</f>
        <v>0</v>
      </c>
      <c r="N209" s="11">
        <f>IFERROR((1-(M209/K209)^(1/L209)),0)</f>
        <v>0</v>
      </c>
      <c r="O209" s="10">
        <f>IF(F209&gt;41730,IF(F209&gt;41730,(F209-41730)/365,IF(K209=0,0,IF(G209-((L$7-C209)/365)&lt;0,0,G209-((L$7-C209)/365)))),1)</f>
        <v>1</v>
      </c>
      <c r="P209" s="9">
        <f>IF(K209&lt;M209,0,IF(L209=0,K209-M209,K209*N209*O209))</f>
        <v>0</v>
      </c>
      <c r="Q209" s="19">
        <f>IF(F209&gt;41730,D209,0)</f>
        <v>0</v>
      </c>
      <c r="R209" s="18">
        <f>IF(F209&gt;41730,J209+P209,0)</f>
        <v>0</v>
      </c>
      <c r="S209" s="9">
        <f>IF(F209&gt;0,0,K209-P209)</f>
        <v>0</v>
      </c>
      <c r="T209" s="5"/>
      <c r="U209" s="4">
        <f>D209*E209*(IF(U$7&gt;$C209,U$7-$C209+1,0))/365</f>
        <v>0</v>
      </c>
      <c r="V209" s="4">
        <f>($D209-U209)*$E209*(IF(U209&lt;1,IF(V$7&gt;$C209,V$7-$C209+1,0),V$7-U$7))/365</f>
        <v>0</v>
      </c>
      <c r="W209" s="4">
        <f>IF($F209=0,($D209-SUM($U209:V209))*$E209*(IF(V209&lt;1,IF(MIN(W$7,$F209)&gt;$C209,MIN(W$7,$F209)-$C209+1,0),MIN(W$7,$F209)-V$7))/365,IF($F209&gt;V$7,($D209-SUM($U209:V209))*$E209*(IF(V209&lt;1,IF(MIN(W$7,$F209)&gt;$C209,MIN(W$7,$F209)-$C209+1,0),MIN(W$7,$F209)-V$7))/365,0))</f>
        <v>0</v>
      </c>
      <c r="X209" s="4">
        <f>IF($F209=0,($D209-SUM($U209:W209))*$E209*(IF(W209&lt;1,IF(MIN(X$7,$F209)&gt;$C209,MIN(X$7,$F209)-$C209+1,0),MIN(X$7,$F209)-W$7))/365,IF($F209&gt;W$7,($D209-SUM($U209:W209))*$E209*(IF(W209&lt;1,IF(MIN(X$7,$F209)&gt;$C209,MIN(X$7,$F209)-$C209+1,0),MIN(X$7,$F209)-W$7))/365,0))</f>
        <v>0</v>
      </c>
      <c r="Y209" s="4">
        <f>IF($F209=0,($D209-SUM($U209:X209))*$E209*(IF(X209&lt;1,IF(MIN(Y$7,$F209)&gt;$C209,MIN(Y$7,$F209)-$C209+1,0),MIN(Y$7,$F209)-X$7))/365,IF($F209&gt;X$7,($D209-SUM($U209:X209))*$E209*(IF(X209&lt;1,IF(MIN(Y$7,$F209)&gt;$C209,MIN(Y$7,$F209)-$C209+1,0),MIN(Y$7,$F209)-X$7))/365,0))</f>
        <v>0</v>
      </c>
      <c r="Z209" s="4">
        <f>IF($F209=0,($D209-SUM($U209:Y209))*$E209*(IF(Y209&lt;1,IF(MIN(Z$7,$F209)&gt;$C209,MIN(Z$7,$F209)-$C209+1,0),MIN(Z$7,$F209)-Y$7))/365,IF($F209&gt;Y$7,($D209-SUM($U209:Y209))*$E209*(IF(Y209&lt;1,IF(MIN(Z$7,$F209)&gt;$C209,MIN(Z$7,$F209)-$C209+1,0),MIN(Z$7,$F209)-Y$7))/365,0))</f>
        <v>0</v>
      </c>
      <c r="AA209" s="4">
        <f>IF($F209=0,($D209-SUM($U209:Z209))*$E209*(IF(Z209&lt;1,IF(MIN(AA$7,$F209)&gt;$C209,MIN(AA$7,$F209)-$C209+1,0),MIN(AA$7,$F209)-Z$7))/365,IF($F209&gt;Z$7,($D209-SUM($U209:Z209))*$E209*(IF(Z209&lt;1,IF(MIN(AA$7,$F209)&gt;$C209,MIN(AA$7,$F209)-$C209+1,0),MIN(AA$7,$F209)-Z$7))/365,0))</f>
        <v>0</v>
      </c>
      <c r="AB209" s="4">
        <f>IF($F209=0,($D209-SUM($U209:AA209))*$E209*(IF(AA209&lt;1,IF(MIN(AB$7,$F209)&gt;$C209,MIN(AB$7,$F209)-$C209+1,0),MIN(AB$7,$F209)-AA$7))/365,IF($F209&gt;AA$7,($D209-SUM($U209:AA209))*$E209*(IF(AA209&lt;1,IF(MIN(AB$7,$F209)&gt;$C209,MIN(AB$7,$F209)-$C209+1,0),MIN(AB$7,$F209)-AA$7))/365,0))</f>
        <v>0</v>
      </c>
      <c r="AC209" s="4">
        <f>IF($F209=0,($D209-SUM($U209:AB209))*$E209*(IF(AB209&lt;1,IF(MIN(AC$7,$F209)&gt;$C209,MIN(AC$7,$F209)-$C209+1,0),MIN(AC$7,$F209)-AB$7))/365,IF($F209&gt;AB$7,($D209-SUM($U209:AB209))*$E209*(IF(AB209&lt;1,IF(MIN(AC$7,$F209)&gt;$C209,MIN(AC$7,$F209)-$C209+1,0),MIN(AC$7,$F209)-AB$7))/365,0))</f>
        <v>0</v>
      </c>
      <c r="AD209" s="4">
        <f>IF($F209=0,($D209-SUM($U209:AC209))*$E209*(IF(AC209&lt;1,IF(MIN(AD$7,$F209)&gt;$C209,MIN(AD$7,$F209)-$C209+1,0),MIN(AD$7,$F209)-AC$7))/365,IF($F209&gt;AC$7,($D209-SUM($U209:AC209))*$E209*(IF(AC209&lt;1,IF(MIN(AD$7,$F209)&gt;$C209,MIN(AD$7,$F209)-$C209+1,0),MIN(AD$7,$F209)-AC$7))/365,0))</f>
        <v>0</v>
      </c>
      <c r="AE209" s="4">
        <f>IF($F209=0,($D209-SUM($U209:AD209))*$E209*(IF(AD209&lt;1,IF(MIN(AE$7,$F209)&gt;$C209,MIN(AE$7,$F209)-$C209+1,0),MIN(AE$7,$F209)-AD$7))/365,IF($F209&gt;AD$7,($D209-SUM($U209:AD209))*$E209*(IF(AD209&lt;1,IF(MIN(AE$7,$F209)&gt;$C209,MIN(AE$7,$F209)-$C209+1,0),MIN(AE$7,$F209)-AD$7))/365,0))</f>
        <v>0</v>
      </c>
      <c r="AF209" s="4">
        <f>IF($F209=0,($D209-SUM($U209:AE209))*$E209*(IF(AE209&lt;1,IF(MIN(AF$7,$F209)&gt;$C209,MIN(AF$7,$F209)-$C209+1,0),MIN(AF$7,$F209)-AE$7))/365,IF($F209&gt;AE$7,($D209-SUM($U209:AE209))*$E209*(IF(AE209&lt;1,IF(MIN(AF$7,$F209)&gt;$C209,MIN(AF$7,$F209)-$C209+1,0),MIN(AF$7,$F209)-AE$7))/365,0))</f>
        <v>0</v>
      </c>
      <c r="AG209" s="4">
        <f>IF($F209=0,($D209-SUM($U209:AF209))*$E209*(IF(AF209&lt;1,IF(MIN(AG$7,$F209)&gt;$C209,MIN(AG$7,$F209)-$C209+1,0),MIN(AG$7,$F209)-AF$7))/365,IF($F209&gt;AF$7,($D209-SUM($U209:AF209))*$E209*(IF(AF209&lt;1,IF(MIN(AG$7,$F209)&gt;$C209,MIN(AG$7,$F209)-$C209+1,0),MIN(AG$7,$F209)-AF$7))/365,0))</f>
        <v>0</v>
      </c>
      <c r="AH209" s="4">
        <f>IF($F209=0,($D209-SUM($U209:AG209))*$E209*(IF(AG209&lt;1,IF(MIN(AH$7,$F209)&gt;$C209,MIN(AH$7,$F209)-$C209+1,0),MIN(AH$7,$F209)-AG$7))/365,IF($F209&gt;AG$7,($D209-SUM($U209:AG209))*$E209*(IF(AG209&lt;1,IF(MIN(AH$7,$F209)&gt;$C209,MIN(AH$7,$F209)-$C209+1,0),MIN(AH$7,$F209)-AG$7))/365,0))</f>
        <v>0</v>
      </c>
      <c r="AI209" s="4">
        <f>IF($F209=0,($D209-SUM($U209:AH209))*$E209*(IF(AH209&lt;1,IF(MIN(AI$7,$F209)&gt;$C209,MIN(AI$7,$F209)-$C209+1,0),MIN(AI$7,$F209)-AH$7))/365,IF($F209&gt;AH$7,($D209-SUM($U209:AH209))*$E209*(IF(AH209&lt;1,IF(MIN(AI$7,$F209)&gt;$C209,MIN(AI$7,$F209)-$C209+1,0),MIN(AI$7,$F209)-AH$7))/365,0))</f>
        <v>0</v>
      </c>
      <c r="AJ209" s="4">
        <f>IF($F209=0,($D209-SUM($U209:AI209))*$E209*(IF(AI209&lt;1,IF(MIN(AJ$7,$F209)&gt;$C209,MIN(AJ$7,$F209)-$C209+1,0),MIN(AJ$7,$F209)-AI$7))/365,IF($F209&gt;AI$7,($D209-SUM($U209:AI209))*$E209*(IF(AI209&lt;1,IF(MIN(AJ$7,$F209)&gt;$C209,MIN(AJ$7,$F209)-$C209+1,0),MIN(AJ$7,$F209)-AI$7))/365,0))</f>
        <v>0</v>
      </c>
      <c r="AK209" s="4">
        <f>IF($F209=0,($D209-SUM($U209:AJ209))*$E209*(IF(AJ209&lt;1,IF(MIN(AK$7,$F209)&gt;$C209,MIN(AK$7,$F209)-$C209+1,0),MIN(AK$7,$F209)-AJ$7))/365,IF($F209&gt;AJ$7,($D209-SUM($U209:AJ209))*$E209*(IF(AJ209&lt;1,IF(MIN(AK$7,$F209)&gt;$C209,MIN(AK$7,$F209)-$C209+1,0),MIN(AK$7,$F209)-AJ$7))/365,0))</f>
        <v>0</v>
      </c>
      <c r="AL209" s="4">
        <f>IF($F209=0,($D209-SUM($U209:AK209))*$E209*(IF(AK209&lt;1,IF(MIN(AL$7,$F209)&gt;$C209,MIN(AL$7,$F209)-$C209+1,0),MIN(AL$7,$F209)-AK$7))/365,IF($F209&gt;AK$7,($D209-SUM($U209:AK209))*$E209*(IF(AK209&lt;1,IF(MIN(AL$7,$F209)&gt;$C209,MIN(AL$7,$F209)-$C209+1,0),MIN(AL$7,$F209)-AK$7))/365,0))</f>
        <v>0</v>
      </c>
      <c r="AM209" s="4">
        <f>IF($F209=0,($D209-SUM($U209:AL209))*$E209*(IF(AL209&lt;1,IF(MIN(AM$7,$F209)&gt;$C209,MIN(AM$7,$F209)-$C209+1,0),MIN(AM$7,$F209)-AL$7))/365,IF($F209&gt;AL$7,($D209-SUM($U209:AL209))*$E209*(IF(AL209&lt;1,IF(MIN(AM$7,$F209)&gt;$C209,MIN(AM$7,$F209)-$C209+1,0),MIN(AM$7,$F209)-AL$7))/365,0))</f>
        <v>0</v>
      </c>
      <c r="AN209" s="4">
        <f>IF($F209=0,($D209-SUM($U209:AM209))*$E209*(IF(AM209&lt;1,IF(MIN(AN$7,$F209)&gt;$C209,MIN(AN$7,$F209)-$C209+1,0),MIN(AN$7,$F209)-AM$7))/365,IF($F209&gt;AM$7,($D209-SUM($U209:AM209))*$E209*(IF(AM209&lt;1,IF(MIN(AN$7,$F209)&gt;$C209,MIN(AN$7,$F209)-$C209+1,0),MIN(AN$7,$F209)-AM$7))/365,0))</f>
        <v>0</v>
      </c>
      <c r="AO209" s="4">
        <f>IF($F209=0,($D209-SUM($U209:AN209))*$E209*(IF(AN209&lt;1,IF(MIN(AO$7,$F209)&gt;$C209,MIN(AO$7,$F209)-$C209+1,0),MIN(AO$7,$F209)-AN$7))/365,IF($F209&gt;AN$7,($D209-SUM($U209:AN209))*$E209*(IF(AN209&lt;1,IF(MIN(AO$7,$F209)&gt;$C209,MIN(AO$7,$F209)-$C209+1,0),MIN(AO$7,$F209)-AN$7))/365,0))</f>
        <v>0</v>
      </c>
      <c r="AP209" s="4">
        <f>IF($F209=0,($D209-SUM($U209:AO209))*$E209*(IF(AO209&lt;1,IF(MIN(AP$7,$F209)&gt;$C209,MIN(AP$7,$F209)-$C209+1,0),MIN(AP$7,$F209)-AO$7))/365,IF($F209&gt;AO$7,($D209-SUM($U209:AO209))*$E209*(IF(AO209&lt;1,IF(MIN(AP$7,$F209)&gt;$C209,MIN(AP$7,$F209)-$C209+1,0),MIN(AP$7,$F209)-AO$7))/365,0))</f>
        <v>0</v>
      </c>
      <c r="AQ209" s="4">
        <f>IF($F209=0,($D209-SUM($U209:AP209))*$E209*(IF(AP209&lt;1,IF(MIN(AQ$7,$F209)&gt;$C209,MIN(AQ$7,$F209)-$C209+1,0),MIN(AQ$7,$F209)-AP$7))/365,IF($F209&gt;AP$7,($D209-SUM($U209:AP209))*$E209*(IF(AP209&lt;1,IF(MIN(AQ$7,$F209)&gt;$C209,MIN(AQ$7,$F209)-$C209+1,0),MIN(AQ$7,$F209)-AP$7))/365,0))</f>
        <v>0</v>
      </c>
      <c r="AR209" s="4">
        <f>IF($F209=0,($D209-SUM($U209:AQ209))*$E209*(IF(AQ209&lt;1,IF(MIN(AR$7,$F209)&gt;$C209,MIN(AR$7,$F209)-$C209+1,0),MIN(AR$7,$F209)-AQ$7))/365,IF($F209&gt;AQ$7,($D209-SUM($U209:AQ209))*$E209*(IF(AQ209&lt;1,IF(MIN(AR$7,$F209)&gt;$C209,MIN(AR$7,$F209)-$C209+1,0),MIN(AR$7,$F209)-AQ$7))/365,0))</f>
        <v>0</v>
      </c>
      <c r="AS209" s="4">
        <f>IF($F209=0,($D209-SUM($U209:AR209))*$E209*(IF(AR209&lt;1,IF(MIN(AS$7,$F209)&gt;$C209,MIN(AS$7,$F209)-$C209+1,0),MIN(AS$7,$F209)-AR$7))/365,IF($F209&gt;AR$7,($D209-SUM($U209:AR209))*$E209*(IF(AR209&lt;1,IF(MIN(AS$7,$F209)&gt;$C209,MIN(AS$7,$F209)-$C209+1,0),MIN(AS$7,$F209)-AR$7))/365,0))</f>
        <v>0</v>
      </c>
    </row>
    <row r="210" spans="1:45">
      <c r="A210" s="15"/>
      <c r="B210" s="17"/>
      <c r="C210" s="16"/>
      <c r="D210" s="15"/>
      <c r="E210" s="11"/>
      <c r="F210" s="16"/>
      <c r="G210" s="15"/>
      <c r="H210" s="14"/>
      <c r="I210" s="5"/>
      <c r="J210" s="13">
        <f>SUM(U210:AS210)</f>
        <v>0</v>
      </c>
      <c r="K210" s="13">
        <f>IF(F210=0,D210-J210,IF(F210&lt;41730,0,D210-J210))</f>
        <v>0</v>
      </c>
      <c r="L210" s="12">
        <f>IF(K210=0,0,IF(G210-((L$7-C210)/365)&lt;0,0,G210-((L$7-C210)/365)))</f>
        <v>0</v>
      </c>
      <c r="M210" s="4">
        <f>IF(K210=0,0,D210*H210)</f>
        <v>0</v>
      </c>
      <c r="N210" s="11">
        <f>IFERROR((1-(M210/K210)^(1/L210)),0)</f>
        <v>0</v>
      </c>
      <c r="O210" s="10">
        <f>IF(F210&gt;41730,IF(F210&gt;41730,(F210-41730)/365,IF(K210=0,0,IF(G210-((L$7-C210)/365)&lt;0,0,G210-((L$7-C210)/365)))),1)</f>
        <v>1</v>
      </c>
      <c r="P210" s="9">
        <f>IF(K210&lt;M210,0,IF(L210=0,K210-M210,K210*N210*O210))</f>
        <v>0</v>
      </c>
      <c r="Q210" s="19">
        <f>IF(F210&gt;41730,D210,0)</f>
        <v>0</v>
      </c>
      <c r="R210" s="18">
        <f>IF(F210&gt;41730,J210+P210,0)</f>
        <v>0</v>
      </c>
      <c r="S210" s="9">
        <f>IF(F210&gt;0,0,K210-P210)</f>
        <v>0</v>
      </c>
      <c r="T210" s="5"/>
      <c r="U210" s="4">
        <f>D210*E210*(IF(U$7&gt;$C210,U$7-$C210+1,0))/365</f>
        <v>0</v>
      </c>
      <c r="V210" s="4">
        <f>($D210-U210)*$E210*(IF(U210&lt;1,IF(V$7&gt;$C210,V$7-$C210+1,0),V$7-U$7))/365</f>
        <v>0</v>
      </c>
      <c r="W210" s="4">
        <f>IF($F210=0,($D210-SUM($U210:V210))*$E210*(IF(V210&lt;1,IF(MIN(W$7,$F210)&gt;$C210,MIN(W$7,$F210)-$C210+1,0),MIN(W$7,$F210)-V$7))/365,IF($F210&gt;V$7,($D210-SUM($U210:V210))*$E210*(IF(V210&lt;1,IF(MIN(W$7,$F210)&gt;$C210,MIN(W$7,$F210)-$C210+1,0),MIN(W$7,$F210)-V$7))/365,0))</f>
        <v>0</v>
      </c>
      <c r="X210" s="4">
        <f>IF($F210=0,($D210-SUM($U210:W210))*$E210*(IF(W210&lt;1,IF(MIN(X$7,$F210)&gt;$C210,MIN(X$7,$F210)-$C210+1,0),MIN(X$7,$F210)-W$7))/365,IF($F210&gt;W$7,($D210-SUM($U210:W210))*$E210*(IF(W210&lt;1,IF(MIN(X$7,$F210)&gt;$C210,MIN(X$7,$F210)-$C210+1,0),MIN(X$7,$F210)-W$7))/365,0))</f>
        <v>0</v>
      </c>
      <c r="Y210" s="4">
        <f>IF($F210=0,($D210-SUM($U210:X210))*$E210*(IF(X210&lt;1,IF(MIN(Y$7,$F210)&gt;$C210,MIN(Y$7,$F210)-$C210+1,0),MIN(Y$7,$F210)-X$7))/365,IF($F210&gt;X$7,($D210-SUM($U210:X210))*$E210*(IF(X210&lt;1,IF(MIN(Y$7,$F210)&gt;$C210,MIN(Y$7,$F210)-$C210+1,0),MIN(Y$7,$F210)-X$7))/365,0))</f>
        <v>0</v>
      </c>
      <c r="Z210" s="4">
        <f>IF($F210=0,($D210-SUM($U210:Y210))*$E210*(IF(Y210&lt;1,IF(MIN(Z$7,$F210)&gt;$C210,MIN(Z$7,$F210)-$C210+1,0),MIN(Z$7,$F210)-Y$7))/365,IF($F210&gt;Y$7,($D210-SUM($U210:Y210))*$E210*(IF(Y210&lt;1,IF(MIN(Z$7,$F210)&gt;$C210,MIN(Z$7,$F210)-$C210+1,0),MIN(Z$7,$F210)-Y$7))/365,0))</f>
        <v>0</v>
      </c>
      <c r="AA210" s="4">
        <f>IF($F210=0,($D210-SUM($U210:Z210))*$E210*(IF(Z210&lt;1,IF(MIN(AA$7,$F210)&gt;$C210,MIN(AA$7,$F210)-$C210+1,0),MIN(AA$7,$F210)-Z$7))/365,IF($F210&gt;Z$7,($D210-SUM($U210:Z210))*$E210*(IF(Z210&lt;1,IF(MIN(AA$7,$F210)&gt;$C210,MIN(AA$7,$F210)-$C210+1,0),MIN(AA$7,$F210)-Z$7))/365,0))</f>
        <v>0</v>
      </c>
      <c r="AB210" s="4">
        <f>IF($F210=0,($D210-SUM($U210:AA210))*$E210*(IF(AA210&lt;1,IF(MIN(AB$7,$F210)&gt;$C210,MIN(AB$7,$F210)-$C210+1,0),MIN(AB$7,$F210)-AA$7))/365,IF($F210&gt;AA$7,($D210-SUM($U210:AA210))*$E210*(IF(AA210&lt;1,IF(MIN(AB$7,$F210)&gt;$C210,MIN(AB$7,$F210)-$C210+1,0),MIN(AB$7,$F210)-AA$7))/365,0))</f>
        <v>0</v>
      </c>
      <c r="AC210" s="4">
        <f>IF($F210=0,($D210-SUM($U210:AB210))*$E210*(IF(AB210&lt;1,IF(MIN(AC$7,$F210)&gt;$C210,MIN(AC$7,$F210)-$C210+1,0),MIN(AC$7,$F210)-AB$7))/365,IF($F210&gt;AB$7,($D210-SUM($U210:AB210))*$E210*(IF(AB210&lt;1,IF(MIN(AC$7,$F210)&gt;$C210,MIN(AC$7,$F210)-$C210+1,0),MIN(AC$7,$F210)-AB$7))/365,0))</f>
        <v>0</v>
      </c>
      <c r="AD210" s="4">
        <f>IF($F210=0,($D210-SUM($U210:AC210))*$E210*(IF(AC210&lt;1,IF(MIN(AD$7,$F210)&gt;$C210,MIN(AD$7,$F210)-$C210+1,0),MIN(AD$7,$F210)-AC$7))/365,IF($F210&gt;AC$7,($D210-SUM($U210:AC210))*$E210*(IF(AC210&lt;1,IF(MIN(AD$7,$F210)&gt;$C210,MIN(AD$7,$F210)-$C210+1,0),MIN(AD$7,$F210)-AC$7))/365,0))</f>
        <v>0</v>
      </c>
      <c r="AE210" s="4">
        <f>IF($F210=0,($D210-SUM($U210:AD210))*$E210*(IF(AD210&lt;1,IF(MIN(AE$7,$F210)&gt;$C210,MIN(AE$7,$F210)-$C210+1,0),MIN(AE$7,$F210)-AD$7))/365,IF($F210&gt;AD$7,($D210-SUM($U210:AD210))*$E210*(IF(AD210&lt;1,IF(MIN(AE$7,$F210)&gt;$C210,MIN(AE$7,$F210)-$C210+1,0),MIN(AE$7,$F210)-AD$7))/365,0))</f>
        <v>0</v>
      </c>
      <c r="AF210" s="4">
        <f>IF($F210=0,($D210-SUM($U210:AE210))*$E210*(IF(AE210&lt;1,IF(MIN(AF$7,$F210)&gt;$C210,MIN(AF$7,$F210)-$C210+1,0),MIN(AF$7,$F210)-AE$7))/365,IF($F210&gt;AE$7,($D210-SUM($U210:AE210))*$E210*(IF(AE210&lt;1,IF(MIN(AF$7,$F210)&gt;$C210,MIN(AF$7,$F210)-$C210+1,0),MIN(AF$7,$F210)-AE$7))/365,0))</f>
        <v>0</v>
      </c>
      <c r="AG210" s="4">
        <f>IF($F210=0,($D210-SUM($U210:AF210))*$E210*(IF(AF210&lt;1,IF(MIN(AG$7,$F210)&gt;$C210,MIN(AG$7,$F210)-$C210+1,0),MIN(AG$7,$F210)-AF$7))/365,IF($F210&gt;AF$7,($D210-SUM($U210:AF210))*$E210*(IF(AF210&lt;1,IF(MIN(AG$7,$F210)&gt;$C210,MIN(AG$7,$F210)-$C210+1,0),MIN(AG$7,$F210)-AF$7))/365,0))</f>
        <v>0</v>
      </c>
      <c r="AH210" s="4">
        <f>IF($F210=0,($D210-SUM($U210:AG210))*$E210*(IF(AG210&lt;1,IF(MIN(AH$7,$F210)&gt;$C210,MIN(AH$7,$F210)-$C210+1,0),MIN(AH$7,$F210)-AG$7))/365,IF($F210&gt;AG$7,($D210-SUM($U210:AG210))*$E210*(IF(AG210&lt;1,IF(MIN(AH$7,$F210)&gt;$C210,MIN(AH$7,$F210)-$C210+1,0),MIN(AH$7,$F210)-AG$7))/365,0))</f>
        <v>0</v>
      </c>
      <c r="AI210" s="4">
        <f>IF($F210=0,($D210-SUM($U210:AH210))*$E210*(IF(AH210&lt;1,IF(MIN(AI$7,$F210)&gt;$C210,MIN(AI$7,$F210)-$C210+1,0),MIN(AI$7,$F210)-AH$7))/365,IF($F210&gt;AH$7,($D210-SUM($U210:AH210))*$E210*(IF(AH210&lt;1,IF(MIN(AI$7,$F210)&gt;$C210,MIN(AI$7,$F210)-$C210+1,0),MIN(AI$7,$F210)-AH$7))/365,0))</f>
        <v>0</v>
      </c>
      <c r="AJ210" s="4">
        <f>IF($F210=0,($D210-SUM($U210:AI210))*$E210*(IF(AI210&lt;1,IF(MIN(AJ$7,$F210)&gt;$C210,MIN(AJ$7,$F210)-$C210+1,0),MIN(AJ$7,$F210)-AI$7))/365,IF($F210&gt;AI$7,($D210-SUM($U210:AI210))*$E210*(IF(AI210&lt;1,IF(MIN(AJ$7,$F210)&gt;$C210,MIN(AJ$7,$F210)-$C210+1,0),MIN(AJ$7,$F210)-AI$7))/365,0))</f>
        <v>0</v>
      </c>
      <c r="AK210" s="4">
        <f>IF($F210=0,($D210-SUM($U210:AJ210))*$E210*(IF(AJ210&lt;1,IF(MIN(AK$7,$F210)&gt;$C210,MIN(AK$7,$F210)-$C210+1,0),MIN(AK$7,$F210)-AJ$7))/365,IF($F210&gt;AJ$7,($D210-SUM($U210:AJ210))*$E210*(IF(AJ210&lt;1,IF(MIN(AK$7,$F210)&gt;$C210,MIN(AK$7,$F210)-$C210+1,0),MIN(AK$7,$F210)-AJ$7))/365,0))</f>
        <v>0</v>
      </c>
      <c r="AL210" s="4">
        <f>IF($F210=0,($D210-SUM($U210:AK210))*$E210*(IF(AK210&lt;1,IF(MIN(AL$7,$F210)&gt;$C210,MIN(AL$7,$F210)-$C210+1,0),MIN(AL$7,$F210)-AK$7))/365,IF($F210&gt;AK$7,($D210-SUM($U210:AK210))*$E210*(IF(AK210&lt;1,IF(MIN(AL$7,$F210)&gt;$C210,MIN(AL$7,$F210)-$C210+1,0),MIN(AL$7,$F210)-AK$7))/365,0))</f>
        <v>0</v>
      </c>
      <c r="AM210" s="4">
        <f>IF($F210=0,($D210-SUM($U210:AL210))*$E210*(IF(AL210&lt;1,IF(MIN(AM$7,$F210)&gt;$C210,MIN(AM$7,$F210)-$C210+1,0),MIN(AM$7,$F210)-AL$7))/365,IF($F210&gt;AL$7,($D210-SUM($U210:AL210))*$E210*(IF(AL210&lt;1,IF(MIN(AM$7,$F210)&gt;$C210,MIN(AM$7,$F210)-$C210+1,0),MIN(AM$7,$F210)-AL$7))/365,0))</f>
        <v>0</v>
      </c>
      <c r="AN210" s="4">
        <f>IF($F210=0,($D210-SUM($U210:AM210))*$E210*(IF(AM210&lt;1,IF(MIN(AN$7,$F210)&gt;$C210,MIN(AN$7,$F210)-$C210+1,0),MIN(AN$7,$F210)-AM$7))/365,IF($F210&gt;AM$7,($D210-SUM($U210:AM210))*$E210*(IF(AM210&lt;1,IF(MIN(AN$7,$F210)&gt;$C210,MIN(AN$7,$F210)-$C210+1,0),MIN(AN$7,$F210)-AM$7))/365,0))</f>
        <v>0</v>
      </c>
      <c r="AO210" s="4">
        <f>IF($F210=0,($D210-SUM($U210:AN210))*$E210*(IF(AN210&lt;1,IF(MIN(AO$7,$F210)&gt;$C210,MIN(AO$7,$F210)-$C210+1,0),MIN(AO$7,$F210)-AN$7))/365,IF($F210&gt;AN$7,($D210-SUM($U210:AN210))*$E210*(IF(AN210&lt;1,IF(MIN(AO$7,$F210)&gt;$C210,MIN(AO$7,$F210)-$C210+1,0),MIN(AO$7,$F210)-AN$7))/365,0))</f>
        <v>0</v>
      </c>
      <c r="AP210" s="4">
        <f>IF($F210=0,($D210-SUM($U210:AO210))*$E210*(IF(AO210&lt;1,IF(MIN(AP$7,$F210)&gt;$C210,MIN(AP$7,$F210)-$C210+1,0),MIN(AP$7,$F210)-AO$7))/365,IF($F210&gt;AO$7,($D210-SUM($U210:AO210))*$E210*(IF(AO210&lt;1,IF(MIN(AP$7,$F210)&gt;$C210,MIN(AP$7,$F210)-$C210+1,0),MIN(AP$7,$F210)-AO$7))/365,0))</f>
        <v>0</v>
      </c>
      <c r="AQ210" s="4">
        <f>IF($F210=0,($D210-SUM($U210:AP210))*$E210*(IF(AP210&lt;1,IF(MIN(AQ$7,$F210)&gt;$C210,MIN(AQ$7,$F210)-$C210+1,0),MIN(AQ$7,$F210)-AP$7))/365,IF($F210&gt;AP$7,($D210-SUM($U210:AP210))*$E210*(IF(AP210&lt;1,IF(MIN(AQ$7,$F210)&gt;$C210,MIN(AQ$7,$F210)-$C210+1,0),MIN(AQ$7,$F210)-AP$7))/365,0))</f>
        <v>0</v>
      </c>
      <c r="AR210" s="4">
        <f>IF($F210=0,($D210-SUM($U210:AQ210))*$E210*(IF(AQ210&lt;1,IF(MIN(AR$7,$F210)&gt;$C210,MIN(AR$7,$F210)-$C210+1,0),MIN(AR$7,$F210)-AQ$7))/365,IF($F210&gt;AQ$7,($D210-SUM($U210:AQ210))*$E210*(IF(AQ210&lt;1,IF(MIN(AR$7,$F210)&gt;$C210,MIN(AR$7,$F210)-$C210+1,0),MIN(AR$7,$F210)-AQ$7))/365,0))</f>
        <v>0</v>
      </c>
      <c r="AS210" s="4">
        <f>IF($F210=0,($D210-SUM($U210:AR210))*$E210*(IF(AR210&lt;1,IF(MIN(AS$7,$F210)&gt;$C210,MIN(AS$7,$F210)-$C210+1,0),MIN(AS$7,$F210)-AR$7))/365,IF($F210&gt;AR$7,($D210-SUM($U210:AR210))*$E210*(IF(AR210&lt;1,IF(MIN(AS$7,$F210)&gt;$C210,MIN(AS$7,$F210)-$C210+1,0),MIN(AS$7,$F210)-AR$7))/365,0))</f>
        <v>0</v>
      </c>
    </row>
    <row r="211" spans="1:45">
      <c r="A211" s="15"/>
      <c r="B211" s="17"/>
      <c r="C211" s="16"/>
      <c r="D211" s="15"/>
      <c r="E211" s="11"/>
      <c r="F211" s="16"/>
      <c r="G211" s="15"/>
      <c r="H211" s="14"/>
      <c r="I211" s="5"/>
      <c r="J211" s="13">
        <f>SUM(U211:AS211)</f>
        <v>0</v>
      </c>
      <c r="K211" s="13">
        <f>IF(F211=0,D211-J211,IF(F211&lt;41730,0,D211-J211))</f>
        <v>0</v>
      </c>
      <c r="L211" s="12">
        <f>IF(K211=0,0,IF(G211-((L$7-C211)/365)&lt;0,0,G211-((L$7-C211)/365)))</f>
        <v>0</v>
      </c>
      <c r="M211" s="4">
        <f>IF(K211=0,0,D211*H211)</f>
        <v>0</v>
      </c>
      <c r="N211" s="11">
        <f>IFERROR((1-(M211/K211)^(1/L211)),0)</f>
        <v>0</v>
      </c>
      <c r="O211" s="10">
        <f>IF(F211&gt;41730,IF(F211&gt;41730,(F211-41730)/365,IF(K211=0,0,IF(G211-((L$7-C211)/365)&lt;0,0,G211-((L$7-C211)/365)))),1)</f>
        <v>1</v>
      </c>
      <c r="P211" s="9">
        <f>IF(K211&lt;M211,0,IF(L211=0,K211-M211,K211*N211*O211))</f>
        <v>0</v>
      </c>
      <c r="Q211" s="19">
        <f>IF(F211&gt;41730,D211,0)</f>
        <v>0</v>
      </c>
      <c r="R211" s="18">
        <f>IF(F211&gt;41730,J211+P211,0)</f>
        <v>0</v>
      </c>
      <c r="S211" s="9">
        <f>IF(F211&gt;0,0,K211-P211)</f>
        <v>0</v>
      </c>
      <c r="T211" s="5"/>
      <c r="U211" s="4">
        <f>D211*E211*(IF(U$7&gt;$C211,U$7-$C211+1,0))/365</f>
        <v>0</v>
      </c>
      <c r="V211" s="4">
        <f>($D211-U211)*$E211*(IF(U211&lt;1,IF(V$7&gt;$C211,V$7-$C211+1,0),V$7-U$7))/365</f>
        <v>0</v>
      </c>
      <c r="W211" s="4">
        <f>IF($F211=0,($D211-SUM($U211:V211))*$E211*(IF(V211&lt;1,IF(MIN(W$7,$F211)&gt;$C211,MIN(W$7,$F211)-$C211+1,0),MIN(W$7,$F211)-V$7))/365,IF($F211&gt;V$7,($D211-SUM($U211:V211))*$E211*(IF(V211&lt;1,IF(MIN(W$7,$F211)&gt;$C211,MIN(W$7,$F211)-$C211+1,0),MIN(W$7,$F211)-V$7))/365,0))</f>
        <v>0</v>
      </c>
      <c r="X211" s="4">
        <f>IF($F211=0,($D211-SUM($U211:W211))*$E211*(IF(W211&lt;1,IF(MIN(X$7,$F211)&gt;$C211,MIN(X$7,$F211)-$C211+1,0),MIN(X$7,$F211)-W$7))/365,IF($F211&gt;W$7,($D211-SUM($U211:W211))*$E211*(IF(W211&lt;1,IF(MIN(X$7,$F211)&gt;$C211,MIN(X$7,$F211)-$C211+1,0),MIN(X$7,$F211)-W$7))/365,0))</f>
        <v>0</v>
      </c>
      <c r="Y211" s="4">
        <f>IF($F211=0,($D211-SUM($U211:X211))*$E211*(IF(X211&lt;1,IF(MIN(Y$7,$F211)&gt;$C211,MIN(Y$7,$F211)-$C211+1,0),MIN(Y$7,$F211)-X$7))/365,IF($F211&gt;X$7,($D211-SUM($U211:X211))*$E211*(IF(X211&lt;1,IF(MIN(Y$7,$F211)&gt;$C211,MIN(Y$7,$F211)-$C211+1,0),MIN(Y$7,$F211)-X$7))/365,0))</f>
        <v>0</v>
      </c>
      <c r="Z211" s="4">
        <f>IF($F211=0,($D211-SUM($U211:Y211))*$E211*(IF(Y211&lt;1,IF(MIN(Z$7,$F211)&gt;$C211,MIN(Z$7,$F211)-$C211+1,0),MIN(Z$7,$F211)-Y$7))/365,IF($F211&gt;Y$7,($D211-SUM($U211:Y211))*$E211*(IF(Y211&lt;1,IF(MIN(Z$7,$F211)&gt;$C211,MIN(Z$7,$F211)-$C211+1,0),MIN(Z$7,$F211)-Y$7))/365,0))</f>
        <v>0</v>
      </c>
      <c r="AA211" s="4">
        <f>IF($F211=0,($D211-SUM($U211:Z211))*$E211*(IF(Z211&lt;1,IF(MIN(AA$7,$F211)&gt;$C211,MIN(AA$7,$F211)-$C211+1,0),MIN(AA$7,$F211)-Z$7))/365,IF($F211&gt;Z$7,($D211-SUM($U211:Z211))*$E211*(IF(Z211&lt;1,IF(MIN(AA$7,$F211)&gt;$C211,MIN(AA$7,$F211)-$C211+1,0),MIN(AA$7,$F211)-Z$7))/365,0))</f>
        <v>0</v>
      </c>
      <c r="AB211" s="4">
        <f>IF($F211=0,($D211-SUM($U211:AA211))*$E211*(IF(AA211&lt;1,IF(MIN(AB$7,$F211)&gt;$C211,MIN(AB$7,$F211)-$C211+1,0),MIN(AB$7,$F211)-AA$7))/365,IF($F211&gt;AA$7,($D211-SUM($U211:AA211))*$E211*(IF(AA211&lt;1,IF(MIN(AB$7,$F211)&gt;$C211,MIN(AB$7,$F211)-$C211+1,0),MIN(AB$7,$F211)-AA$7))/365,0))</f>
        <v>0</v>
      </c>
      <c r="AC211" s="4">
        <f>IF($F211=0,($D211-SUM($U211:AB211))*$E211*(IF(AB211&lt;1,IF(MIN(AC$7,$F211)&gt;$C211,MIN(AC$7,$F211)-$C211+1,0),MIN(AC$7,$F211)-AB$7))/365,IF($F211&gt;AB$7,($D211-SUM($U211:AB211))*$E211*(IF(AB211&lt;1,IF(MIN(AC$7,$F211)&gt;$C211,MIN(AC$7,$F211)-$C211+1,0),MIN(AC$7,$F211)-AB$7))/365,0))</f>
        <v>0</v>
      </c>
      <c r="AD211" s="4">
        <f>IF($F211=0,($D211-SUM($U211:AC211))*$E211*(IF(AC211&lt;1,IF(MIN(AD$7,$F211)&gt;$C211,MIN(AD$7,$F211)-$C211+1,0),MIN(AD$7,$F211)-AC$7))/365,IF($F211&gt;AC$7,($D211-SUM($U211:AC211))*$E211*(IF(AC211&lt;1,IF(MIN(AD$7,$F211)&gt;$C211,MIN(AD$7,$F211)-$C211+1,0),MIN(AD$7,$F211)-AC$7))/365,0))</f>
        <v>0</v>
      </c>
      <c r="AE211" s="4">
        <f>IF($F211=0,($D211-SUM($U211:AD211))*$E211*(IF(AD211&lt;1,IF(MIN(AE$7,$F211)&gt;$C211,MIN(AE$7,$F211)-$C211+1,0),MIN(AE$7,$F211)-AD$7))/365,IF($F211&gt;AD$7,($D211-SUM($U211:AD211))*$E211*(IF(AD211&lt;1,IF(MIN(AE$7,$F211)&gt;$C211,MIN(AE$7,$F211)-$C211+1,0),MIN(AE$7,$F211)-AD$7))/365,0))</f>
        <v>0</v>
      </c>
      <c r="AF211" s="4">
        <f>IF($F211=0,($D211-SUM($U211:AE211))*$E211*(IF(AE211&lt;1,IF(MIN(AF$7,$F211)&gt;$C211,MIN(AF$7,$F211)-$C211+1,0),MIN(AF$7,$F211)-AE$7))/365,IF($F211&gt;AE$7,($D211-SUM($U211:AE211))*$E211*(IF(AE211&lt;1,IF(MIN(AF$7,$F211)&gt;$C211,MIN(AF$7,$F211)-$C211+1,0),MIN(AF$7,$F211)-AE$7))/365,0))</f>
        <v>0</v>
      </c>
      <c r="AG211" s="4">
        <f>IF($F211=0,($D211-SUM($U211:AF211))*$E211*(IF(AF211&lt;1,IF(MIN(AG$7,$F211)&gt;$C211,MIN(AG$7,$F211)-$C211+1,0),MIN(AG$7,$F211)-AF$7))/365,IF($F211&gt;AF$7,($D211-SUM($U211:AF211))*$E211*(IF(AF211&lt;1,IF(MIN(AG$7,$F211)&gt;$C211,MIN(AG$7,$F211)-$C211+1,0),MIN(AG$7,$F211)-AF$7))/365,0))</f>
        <v>0</v>
      </c>
      <c r="AH211" s="4">
        <f>IF($F211=0,($D211-SUM($U211:AG211))*$E211*(IF(AG211&lt;1,IF(MIN(AH$7,$F211)&gt;$C211,MIN(AH$7,$F211)-$C211+1,0),MIN(AH$7,$F211)-AG$7))/365,IF($F211&gt;AG$7,($D211-SUM($U211:AG211))*$E211*(IF(AG211&lt;1,IF(MIN(AH$7,$F211)&gt;$C211,MIN(AH$7,$F211)-$C211+1,0),MIN(AH$7,$F211)-AG$7))/365,0))</f>
        <v>0</v>
      </c>
      <c r="AI211" s="4">
        <f>IF($F211=0,($D211-SUM($U211:AH211))*$E211*(IF(AH211&lt;1,IF(MIN(AI$7,$F211)&gt;$C211,MIN(AI$7,$F211)-$C211+1,0),MIN(AI$7,$F211)-AH$7))/365,IF($F211&gt;AH$7,($D211-SUM($U211:AH211))*$E211*(IF(AH211&lt;1,IF(MIN(AI$7,$F211)&gt;$C211,MIN(AI$7,$F211)-$C211+1,0),MIN(AI$7,$F211)-AH$7))/365,0))</f>
        <v>0</v>
      </c>
      <c r="AJ211" s="4">
        <f>IF($F211=0,($D211-SUM($U211:AI211))*$E211*(IF(AI211&lt;1,IF(MIN(AJ$7,$F211)&gt;$C211,MIN(AJ$7,$F211)-$C211+1,0),MIN(AJ$7,$F211)-AI$7))/365,IF($F211&gt;AI$7,($D211-SUM($U211:AI211))*$E211*(IF(AI211&lt;1,IF(MIN(AJ$7,$F211)&gt;$C211,MIN(AJ$7,$F211)-$C211+1,0),MIN(AJ$7,$F211)-AI$7))/365,0))</f>
        <v>0</v>
      </c>
      <c r="AK211" s="4">
        <f>IF($F211=0,($D211-SUM($U211:AJ211))*$E211*(IF(AJ211&lt;1,IF(MIN(AK$7,$F211)&gt;$C211,MIN(AK$7,$F211)-$C211+1,0),MIN(AK$7,$F211)-AJ$7))/365,IF($F211&gt;AJ$7,($D211-SUM($U211:AJ211))*$E211*(IF(AJ211&lt;1,IF(MIN(AK$7,$F211)&gt;$C211,MIN(AK$7,$F211)-$C211+1,0),MIN(AK$7,$F211)-AJ$7))/365,0))</f>
        <v>0</v>
      </c>
      <c r="AL211" s="4">
        <f>IF($F211=0,($D211-SUM($U211:AK211))*$E211*(IF(AK211&lt;1,IF(MIN(AL$7,$F211)&gt;$C211,MIN(AL$7,$F211)-$C211+1,0),MIN(AL$7,$F211)-AK$7))/365,IF($F211&gt;AK$7,($D211-SUM($U211:AK211))*$E211*(IF(AK211&lt;1,IF(MIN(AL$7,$F211)&gt;$C211,MIN(AL$7,$F211)-$C211+1,0),MIN(AL$7,$F211)-AK$7))/365,0))</f>
        <v>0</v>
      </c>
      <c r="AM211" s="4">
        <f>IF($F211=0,($D211-SUM($U211:AL211))*$E211*(IF(AL211&lt;1,IF(MIN(AM$7,$F211)&gt;$C211,MIN(AM$7,$F211)-$C211+1,0),MIN(AM$7,$F211)-AL$7))/365,IF($F211&gt;AL$7,($D211-SUM($U211:AL211))*$E211*(IF(AL211&lt;1,IF(MIN(AM$7,$F211)&gt;$C211,MIN(AM$7,$F211)-$C211+1,0),MIN(AM$7,$F211)-AL$7))/365,0))</f>
        <v>0</v>
      </c>
      <c r="AN211" s="4">
        <f>IF($F211=0,($D211-SUM($U211:AM211))*$E211*(IF(AM211&lt;1,IF(MIN(AN$7,$F211)&gt;$C211,MIN(AN$7,$F211)-$C211+1,0),MIN(AN$7,$F211)-AM$7))/365,IF($F211&gt;AM$7,($D211-SUM($U211:AM211))*$E211*(IF(AM211&lt;1,IF(MIN(AN$7,$F211)&gt;$C211,MIN(AN$7,$F211)-$C211+1,0),MIN(AN$7,$F211)-AM$7))/365,0))</f>
        <v>0</v>
      </c>
      <c r="AO211" s="4">
        <f>IF($F211=0,($D211-SUM($U211:AN211))*$E211*(IF(AN211&lt;1,IF(MIN(AO$7,$F211)&gt;$C211,MIN(AO$7,$F211)-$C211+1,0),MIN(AO$7,$F211)-AN$7))/365,IF($F211&gt;AN$7,($D211-SUM($U211:AN211))*$E211*(IF(AN211&lt;1,IF(MIN(AO$7,$F211)&gt;$C211,MIN(AO$7,$F211)-$C211+1,0),MIN(AO$7,$F211)-AN$7))/365,0))</f>
        <v>0</v>
      </c>
      <c r="AP211" s="4">
        <f>IF($F211=0,($D211-SUM($U211:AO211))*$E211*(IF(AO211&lt;1,IF(MIN(AP$7,$F211)&gt;$C211,MIN(AP$7,$F211)-$C211+1,0),MIN(AP$7,$F211)-AO$7))/365,IF($F211&gt;AO$7,($D211-SUM($U211:AO211))*$E211*(IF(AO211&lt;1,IF(MIN(AP$7,$F211)&gt;$C211,MIN(AP$7,$F211)-$C211+1,0),MIN(AP$7,$F211)-AO$7))/365,0))</f>
        <v>0</v>
      </c>
      <c r="AQ211" s="4">
        <f>IF($F211=0,($D211-SUM($U211:AP211))*$E211*(IF(AP211&lt;1,IF(MIN(AQ$7,$F211)&gt;$C211,MIN(AQ$7,$F211)-$C211+1,0),MIN(AQ$7,$F211)-AP$7))/365,IF($F211&gt;AP$7,($D211-SUM($U211:AP211))*$E211*(IF(AP211&lt;1,IF(MIN(AQ$7,$F211)&gt;$C211,MIN(AQ$7,$F211)-$C211+1,0),MIN(AQ$7,$F211)-AP$7))/365,0))</f>
        <v>0</v>
      </c>
      <c r="AR211" s="4">
        <f>IF($F211=0,($D211-SUM($U211:AQ211))*$E211*(IF(AQ211&lt;1,IF(MIN(AR$7,$F211)&gt;$C211,MIN(AR$7,$F211)-$C211+1,0),MIN(AR$7,$F211)-AQ$7))/365,IF($F211&gt;AQ$7,($D211-SUM($U211:AQ211))*$E211*(IF(AQ211&lt;1,IF(MIN(AR$7,$F211)&gt;$C211,MIN(AR$7,$F211)-$C211+1,0),MIN(AR$7,$F211)-AQ$7))/365,0))</f>
        <v>0</v>
      </c>
      <c r="AS211" s="4">
        <f>IF($F211=0,($D211-SUM($U211:AR211))*$E211*(IF(AR211&lt;1,IF(MIN(AS$7,$F211)&gt;$C211,MIN(AS$7,$F211)-$C211+1,0),MIN(AS$7,$F211)-AR$7))/365,IF($F211&gt;AR$7,($D211-SUM($U211:AR211))*$E211*(IF(AR211&lt;1,IF(MIN(AS$7,$F211)&gt;$C211,MIN(AS$7,$F211)-$C211+1,0),MIN(AS$7,$F211)-AR$7))/365,0))</f>
        <v>0</v>
      </c>
    </row>
    <row r="212" spans="1:45">
      <c r="A212" s="15"/>
      <c r="B212" s="17"/>
      <c r="C212" s="16"/>
      <c r="D212" s="15"/>
      <c r="E212" s="11"/>
      <c r="F212" s="16"/>
      <c r="G212" s="15"/>
      <c r="H212" s="14"/>
      <c r="I212" s="5"/>
      <c r="J212" s="13">
        <f>SUM(U212:AS212)</f>
        <v>0</v>
      </c>
      <c r="K212" s="13">
        <f>IF(F212=0,D212-J212,IF(F212&lt;41730,0,D212-J212))</f>
        <v>0</v>
      </c>
      <c r="L212" s="12">
        <f>IF(K212=0,0,IF(G212-((L$7-C212)/365)&lt;0,0,G212-((L$7-C212)/365)))</f>
        <v>0</v>
      </c>
      <c r="M212" s="4">
        <f>IF(K212=0,0,D212*H212)</f>
        <v>0</v>
      </c>
      <c r="N212" s="11">
        <f>IFERROR((1-(M212/K212)^(1/L212)),0)</f>
        <v>0</v>
      </c>
      <c r="O212" s="10">
        <f>IF(F212&gt;41730,IF(F212&gt;41730,(F212-41730)/365,IF(K212=0,0,IF(G212-((L$7-C212)/365)&lt;0,0,G212-((L$7-C212)/365)))),1)</f>
        <v>1</v>
      </c>
      <c r="P212" s="9">
        <f>IF(K212&lt;M212,0,IF(L212=0,K212-M212,K212*N212*O212))</f>
        <v>0</v>
      </c>
      <c r="Q212" s="19">
        <f>IF(F212&gt;41730,D212,0)</f>
        <v>0</v>
      </c>
      <c r="R212" s="18">
        <f>IF(F212&gt;41730,J212+P212,0)</f>
        <v>0</v>
      </c>
      <c r="S212" s="9">
        <f>IF(F212&gt;0,0,K212-P212)</f>
        <v>0</v>
      </c>
      <c r="T212" s="5"/>
      <c r="U212" s="4">
        <f>D212*E212*(IF(U$7&gt;$C212,U$7-$C212+1,0))/365</f>
        <v>0</v>
      </c>
      <c r="V212" s="4">
        <f>($D212-U212)*$E212*(IF(U212&lt;1,IF(V$7&gt;$C212,V$7-$C212+1,0),V$7-U$7))/365</f>
        <v>0</v>
      </c>
      <c r="W212" s="4">
        <f>IF($F212=0,($D212-SUM($U212:V212))*$E212*(IF(V212&lt;1,IF(MIN(W$7,$F212)&gt;$C212,MIN(W$7,$F212)-$C212+1,0),MIN(W$7,$F212)-V$7))/365,IF($F212&gt;V$7,($D212-SUM($U212:V212))*$E212*(IF(V212&lt;1,IF(MIN(W$7,$F212)&gt;$C212,MIN(W$7,$F212)-$C212+1,0),MIN(W$7,$F212)-V$7))/365,0))</f>
        <v>0</v>
      </c>
      <c r="X212" s="4">
        <f>IF($F212=0,($D212-SUM($U212:W212))*$E212*(IF(W212&lt;1,IF(MIN(X$7,$F212)&gt;$C212,MIN(X$7,$F212)-$C212+1,0),MIN(X$7,$F212)-W$7))/365,IF($F212&gt;W$7,($D212-SUM($U212:W212))*$E212*(IF(W212&lt;1,IF(MIN(X$7,$F212)&gt;$C212,MIN(X$7,$F212)-$C212+1,0),MIN(X$7,$F212)-W$7))/365,0))</f>
        <v>0</v>
      </c>
      <c r="Y212" s="4">
        <f>IF($F212=0,($D212-SUM($U212:X212))*$E212*(IF(X212&lt;1,IF(MIN(Y$7,$F212)&gt;$C212,MIN(Y$7,$F212)-$C212+1,0),MIN(Y$7,$F212)-X$7))/365,IF($F212&gt;X$7,($D212-SUM($U212:X212))*$E212*(IF(X212&lt;1,IF(MIN(Y$7,$F212)&gt;$C212,MIN(Y$7,$F212)-$C212+1,0),MIN(Y$7,$F212)-X$7))/365,0))</f>
        <v>0</v>
      </c>
      <c r="Z212" s="4">
        <f>IF($F212=0,($D212-SUM($U212:Y212))*$E212*(IF(Y212&lt;1,IF(MIN(Z$7,$F212)&gt;$C212,MIN(Z$7,$F212)-$C212+1,0),MIN(Z$7,$F212)-Y$7))/365,IF($F212&gt;Y$7,($D212-SUM($U212:Y212))*$E212*(IF(Y212&lt;1,IF(MIN(Z$7,$F212)&gt;$C212,MIN(Z$7,$F212)-$C212+1,0),MIN(Z$7,$F212)-Y$7))/365,0))</f>
        <v>0</v>
      </c>
      <c r="AA212" s="4">
        <f>IF($F212=0,($D212-SUM($U212:Z212))*$E212*(IF(Z212&lt;1,IF(MIN(AA$7,$F212)&gt;$C212,MIN(AA$7,$F212)-$C212+1,0),MIN(AA$7,$F212)-Z$7))/365,IF($F212&gt;Z$7,($D212-SUM($U212:Z212))*$E212*(IF(Z212&lt;1,IF(MIN(AA$7,$F212)&gt;$C212,MIN(AA$7,$F212)-$C212+1,0),MIN(AA$7,$F212)-Z$7))/365,0))</f>
        <v>0</v>
      </c>
      <c r="AB212" s="4">
        <f>IF($F212=0,($D212-SUM($U212:AA212))*$E212*(IF(AA212&lt;1,IF(MIN(AB$7,$F212)&gt;$C212,MIN(AB$7,$F212)-$C212+1,0),MIN(AB$7,$F212)-AA$7))/365,IF($F212&gt;AA$7,($D212-SUM($U212:AA212))*$E212*(IF(AA212&lt;1,IF(MIN(AB$7,$F212)&gt;$C212,MIN(AB$7,$F212)-$C212+1,0),MIN(AB$7,$F212)-AA$7))/365,0))</f>
        <v>0</v>
      </c>
      <c r="AC212" s="4">
        <f>IF($F212=0,($D212-SUM($U212:AB212))*$E212*(IF(AB212&lt;1,IF(MIN(AC$7,$F212)&gt;$C212,MIN(AC$7,$F212)-$C212+1,0),MIN(AC$7,$F212)-AB$7))/365,IF($F212&gt;AB$7,($D212-SUM($U212:AB212))*$E212*(IF(AB212&lt;1,IF(MIN(AC$7,$F212)&gt;$C212,MIN(AC$7,$F212)-$C212+1,0),MIN(AC$7,$F212)-AB$7))/365,0))</f>
        <v>0</v>
      </c>
      <c r="AD212" s="4">
        <f>IF($F212=0,($D212-SUM($U212:AC212))*$E212*(IF(AC212&lt;1,IF(MIN(AD$7,$F212)&gt;$C212,MIN(AD$7,$F212)-$C212+1,0),MIN(AD$7,$F212)-AC$7))/365,IF($F212&gt;AC$7,($D212-SUM($U212:AC212))*$E212*(IF(AC212&lt;1,IF(MIN(AD$7,$F212)&gt;$C212,MIN(AD$7,$F212)-$C212+1,0),MIN(AD$7,$F212)-AC$7))/365,0))</f>
        <v>0</v>
      </c>
      <c r="AE212" s="4">
        <f>IF($F212=0,($D212-SUM($U212:AD212))*$E212*(IF(AD212&lt;1,IF(MIN(AE$7,$F212)&gt;$C212,MIN(AE$7,$F212)-$C212+1,0),MIN(AE$7,$F212)-AD$7))/365,IF($F212&gt;AD$7,($D212-SUM($U212:AD212))*$E212*(IF(AD212&lt;1,IF(MIN(AE$7,$F212)&gt;$C212,MIN(AE$7,$F212)-$C212+1,0),MIN(AE$7,$F212)-AD$7))/365,0))</f>
        <v>0</v>
      </c>
      <c r="AF212" s="4">
        <f>IF($F212=0,($D212-SUM($U212:AE212))*$E212*(IF(AE212&lt;1,IF(MIN(AF$7,$F212)&gt;$C212,MIN(AF$7,$F212)-$C212+1,0),MIN(AF$7,$F212)-AE$7))/365,IF($F212&gt;AE$7,($D212-SUM($U212:AE212))*$E212*(IF(AE212&lt;1,IF(MIN(AF$7,$F212)&gt;$C212,MIN(AF$7,$F212)-$C212+1,0),MIN(AF$7,$F212)-AE$7))/365,0))</f>
        <v>0</v>
      </c>
      <c r="AG212" s="4">
        <f>IF($F212=0,($D212-SUM($U212:AF212))*$E212*(IF(AF212&lt;1,IF(MIN(AG$7,$F212)&gt;$C212,MIN(AG$7,$F212)-$C212+1,0),MIN(AG$7,$F212)-AF$7))/365,IF($F212&gt;AF$7,($D212-SUM($U212:AF212))*$E212*(IF(AF212&lt;1,IF(MIN(AG$7,$F212)&gt;$C212,MIN(AG$7,$F212)-$C212+1,0),MIN(AG$7,$F212)-AF$7))/365,0))</f>
        <v>0</v>
      </c>
      <c r="AH212" s="4">
        <f>IF($F212=0,($D212-SUM($U212:AG212))*$E212*(IF(AG212&lt;1,IF(MIN(AH$7,$F212)&gt;$C212,MIN(AH$7,$F212)-$C212+1,0),MIN(AH$7,$F212)-AG$7))/365,IF($F212&gt;AG$7,($D212-SUM($U212:AG212))*$E212*(IF(AG212&lt;1,IF(MIN(AH$7,$F212)&gt;$C212,MIN(AH$7,$F212)-$C212+1,0),MIN(AH$7,$F212)-AG$7))/365,0))</f>
        <v>0</v>
      </c>
      <c r="AI212" s="4">
        <f>IF($F212=0,($D212-SUM($U212:AH212))*$E212*(IF(AH212&lt;1,IF(MIN(AI$7,$F212)&gt;$C212,MIN(AI$7,$F212)-$C212+1,0),MIN(AI$7,$F212)-AH$7))/365,IF($F212&gt;AH$7,($D212-SUM($U212:AH212))*$E212*(IF(AH212&lt;1,IF(MIN(AI$7,$F212)&gt;$C212,MIN(AI$7,$F212)-$C212+1,0),MIN(AI$7,$F212)-AH$7))/365,0))</f>
        <v>0</v>
      </c>
      <c r="AJ212" s="4">
        <f>IF($F212=0,($D212-SUM($U212:AI212))*$E212*(IF(AI212&lt;1,IF(MIN(AJ$7,$F212)&gt;$C212,MIN(AJ$7,$F212)-$C212+1,0),MIN(AJ$7,$F212)-AI$7))/365,IF($F212&gt;AI$7,($D212-SUM($U212:AI212))*$E212*(IF(AI212&lt;1,IF(MIN(AJ$7,$F212)&gt;$C212,MIN(AJ$7,$F212)-$C212+1,0),MIN(AJ$7,$F212)-AI$7))/365,0))</f>
        <v>0</v>
      </c>
      <c r="AK212" s="4">
        <f>IF($F212=0,($D212-SUM($U212:AJ212))*$E212*(IF(AJ212&lt;1,IF(MIN(AK$7,$F212)&gt;$C212,MIN(AK$7,$F212)-$C212+1,0),MIN(AK$7,$F212)-AJ$7))/365,IF($F212&gt;AJ$7,($D212-SUM($U212:AJ212))*$E212*(IF(AJ212&lt;1,IF(MIN(AK$7,$F212)&gt;$C212,MIN(AK$7,$F212)-$C212+1,0),MIN(AK$7,$F212)-AJ$7))/365,0))</f>
        <v>0</v>
      </c>
      <c r="AL212" s="4">
        <f>IF($F212=0,($D212-SUM($U212:AK212))*$E212*(IF(AK212&lt;1,IF(MIN(AL$7,$F212)&gt;$C212,MIN(AL$7,$F212)-$C212+1,0),MIN(AL$7,$F212)-AK$7))/365,IF($F212&gt;AK$7,($D212-SUM($U212:AK212))*$E212*(IF(AK212&lt;1,IF(MIN(AL$7,$F212)&gt;$C212,MIN(AL$7,$F212)-$C212+1,0),MIN(AL$7,$F212)-AK$7))/365,0))</f>
        <v>0</v>
      </c>
      <c r="AM212" s="4">
        <f>IF($F212=0,($D212-SUM($U212:AL212))*$E212*(IF(AL212&lt;1,IF(MIN(AM$7,$F212)&gt;$C212,MIN(AM$7,$F212)-$C212+1,0),MIN(AM$7,$F212)-AL$7))/365,IF($F212&gt;AL$7,($D212-SUM($U212:AL212))*$E212*(IF(AL212&lt;1,IF(MIN(AM$7,$F212)&gt;$C212,MIN(AM$7,$F212)-$C212+1,0),MIN(AM$7,$F212)-AL$7))/365,0))</f>
        <v>0</v>
      </c>
      <c r="AN212" s="4">
        <f>IF($F212=0,($D212-SUM($U212:AM212))*$E212*(IF(AM212&lt;1,IF(MIN(AN$7,$F212)&gt;$C212,MIN(AN$7,$F212)-$C212+1,0),MIN(AN$7,$F212)-AM$7))/365,IF($F212&gt;AM$7,($D212-SUM($U212:AM212))*$E212*(IF(AM212&lt;1,IF(MIN(AN$7,$F212)&gt;$C212,MIN(AN$7,$F212)-$C212+1,0),MIN(AN$7,$F212)-AM$7))/365,0))</f>
        <v>0</v>
      </c>
      <c r="AO212" s="4">
        <f>IF($F212=0,($D212-SUM($U212:AN212))*$E212*(IF(AN212&lt;1,IF(MIN(AO$7,$F212)&gt;$C212,MIN(AO$7,$F212)-$C212+1,0),MIN(AO$7,$F212)-AN$7))/365,IF($F212&gt;AN$7,($D212-SUM($U212:AN212))*$E212*(IF(AN212&lt;1,IF(MIN(AO$7,$F212)&gt;$C212,MIN(AO$7,$F212)-$C212+1,0),MIN(AO$7,$F212)-AN$7))/365,0))</f>
        <v>0</v>
      </c>
      <c r="AP212" s="4">
        <f>IF($F212=0,($D212-SUM($U212:AO212))*$E212*(IF(AO212&lt;1,IF(MIN(AP$7,$F212)&gt;$C212,MIN(AP$7,$F212)-$C212+1,0),MIN(AP$7,$F212)-AO$7))/365,IF($F212&gt;AO$7,($D212-SUM($U212:AO212))*$E212*(IF(AO212&lt;1,IF(MIN(AP$7,$F212)&gt;$C212,MIN(AP$7,$F212)-$C212+1,0),MIN(AP$7,$F212)-AO$7))/365,0))</f>
        <v>0</v>
      </c>
      <c r="AQ212" s="4">
        <f>IF($F212=0,($D212-SUM($U212:AP212))*$E212*(IF(AP212&lt;1,IF(MIN(AQ$7,$F212)&gt;$C212,MIN(AQ$7,$F212)-$C212+1,0),MIN(AQ$7,$F212)-AP$7))/365,IF($F212&gt;AP$7,($D212-SUM($U212:AP212))*$E212*(IF(AP212&lt;1,IF(MIN(AQ$7,$F212)&gt;$C212,MIN(AQ$7,$F212)-$C212+1,0),MIN(AQ$7,$F212)-AP$7))/365,0))</f>
        <v>0</v>
      </c>
      <c r="AR212" s="4">
        <f>IF($F212=0,($D212-SUM($U212:AQ212))*$E212*(IF(AQ212&lt;1,IF(MIN(AR$7,$F212)&gt;$C212,MIN(AR$7,$F212)-$C212+1,0),MIN(AR$7,$F212)-AQ$7))/365,IF($F212&gt;AQ$7,($D212-SUM($U212:AQ212))*$E212*(IF(AQ212&lt;1,IF(MIN(AR$7,$F212)&gt;$C212,MIN(AR$7,$F212)-$C212+1,0),MIN(AR$7,$F212)-AQ$7))/365,0))</f>
        <v>0</v>
      </c>
      <c r="AS212" s="4">
        <f>IF($F212=0,($D212-SUM($U212:AR212))*$E212*(IF(AR212&lt;1,IF(MIN(AS$7,$F212)&gt;$C212,MIN(AS$7,$F212)-$C212+1,0),MIN(AS$7,$F212)-AR$7))/365,IF($F212&gt;AR$7,($D212-SUM($U212:AR212))*$E212*(IF(AR212&lt;1,IF(MIN(AS$7,$F212)&gt;$C212,MIN(AS$7,$F212)-$C212+1,0),MIN(AS$7,$F212)-AR$7))/365,0))</f>
        <v>0</v>
      </c>
    </row>
    <row r="213" spans="1:45">
      <c r="A213" s="15"/>
      <c r="B213" s="17"/>
      <c r="C213" s="16"/>
      <c r="D213" s="15"/>
      <c r="E213" s="11"/>
      <c r="F213" s="16"/>
      <c r="G213" s="15"/>
      <c r="H213" s="14"/>
      <c r="I213" s="5"/>
      <c r="J213" s="13">
        <f>SUM(U213:AS213)</f>
        <v>0</v>
      </c>
      <c r="K213" s="13">
        <f>IF(F213=0,D213-J213,IF(F213&lt;41730,0,D213-J213))</f>
        <v>0</v>
      </c>
      <c r="L213" s="12">
        <f>IF(K213=0,0,IF(G213-((L$7-C213)/365)&lt;0,0,G213-((L$7-C213)/365)))</f>
        <v>0</v>
      </c>
      <c r="M213" s="4">
        <f>IF(K213=0,0,D213*H213)</f>
        <v>0</v>
      </c>
      <c r="N213" s="11">
        <f>IFERROR((1-(M213/K213)^(1/L213)),0)</f>
        <v>0</v>
      </c>
      <c r="O213" s="10">
        <f>IF(F213&gt;41730,IF(F213&gt;41730,(F213-41730)/365,IF(K213=0,0,IF(G213-((L$7-C213)/365)&lt;0,0,G213-((L$7-C213)/365)))),1)</f>
        <v>1</v>
      </c>
      <c r="P213" s="9">
        <f>IF(K213&lt;M213,0,IF(L213=0,K213-M213,K213*N213*O213))</f>
        <v>0</v>
      </c>
      <c r="Q213" s="19">
        <f>IF(F213&gt;41730,D213,0)</f>
        <v>0</v>
      </c>
      <c r="R213" s="18">
        <f>IF(F213&gt;41730,J213+P213,0)</f>
        <v>0</v>
      </c>
      <c r="S213" s="9">
        <f>IF(F213&gt;0,0,K213-P213)</f>
        <v>0</v>
      </c>
      <c r="T213" s="5"/>
      <c r="U213" s="4">
        <f>D213*E213*(IF(U$7&gt;$C213,U$7-$C213+1,0))/365</f>
        <v>0</v>
      </c>
      <c r="V213" s="4">
        <f>($D213-U213)*$E213*(IF(U213&lt;1,IF(V$7&gt;$C213,V$7-$C213+1,0),V$7-U$7))/365</f>
        <v>0</v>
      </c>
      <c r="W213" s="4">
        <f>IF($F213=0,($D213-SUM($U213:V213))*$E213*(IF(V213&lt;1,IF(MIN(W$7,$F213)&gt;$C213,MIN(W$7,$F213)-$C213+1,0),MIN(W$7,$F213)-V$7))/365,IF($F213&gt;V$7,($D213-SUM($U213:V213))*$E213*(IF(V213&lt;1,IF(MIN(W$7,$F213)&gt;$C213,MIN(W$7,$F213)-$C213+1,0),MIN(W$7,$F213)-V$7))/365,0))</f>
        <v>0</v>
      </c>
      <c r="X213" s="4">
        <f>IF($F213=0,($D213-SUM($U213:W213))*$E213*(IF(W213&lt;1,IF(MIN(X$7,$F213)&gt;$C213,MIN(X$7,$F213)-$C213+1,0),MIN(X$7,$F213)-W$7))/365,IF($F213&gt;W$7,($D213-SUM($U213:W213))*$E213*(IF(W213&lt;1,IF(MIN(X$7,$F213)&gt;$C213,MIN(X$7,$F213)-$C213+1,0),MIN(X$7,$F213)-W$7))/365,0))</f>
        <v>0</v>
      </c>
      <c r="Y213" s="4">
        <f>IF($F213=0,($D213-SUM($U213:X213))*$E213*(IF(X213&lt;1,IF(MIN(Y$7,$F213)&gt;$C213,MIN(Y$7,$F213)-$C213+1,0),MIN(Y$7,$F213)-X$7))/365,IF($F213&gt;X$7,($D213-SUM($U213:X213))*$E213*(IF(X213&lt;1,IF(MIN(Y$7,$F213)&gt;$C213,MIN(Y$7,$F213)-$C213+1,0),MIN(Y$7,$F213)-X$7))/365,0))</f>
        <v>0</v>
      </c>
      <c r="Z213" s="4">
        <f>IF($F213=0,($D213-SUM($U213:Y213))*$E213*(IF(Y213&lt;1,IF(MIN(Z$7,$F213)&gt;$C213,MIN(Z$7,$F213)-$C213+1,0),MIN(Z$7,$F213)-Y$7))/365,IF($F213&gt;Y$7,($D213-SUM($U213:Y213))*$E213*(IF(Y213&lt;1,IF(MIN(Z$7,$F213)&gt;$C213,MIN(Z$7,$F213)-$C213+1,0),MIN(Z$7,$F213)-Y$7))/365,0))</f>
        <v>0</v>
      </c>
      <c r="AA213" s="4">
        <f>IF($F213=0,($D213-SUM($U213:Z213))*$E213*(IF(Z213&lt;1,IF(MIN(AA$7,$F213)&gt;$C213,MIN(AA$7,$F213)-$C213+1,0),MIN(AA$7,$F213)-Z$7))/365,IF($F213&gt;Z$7,($D213-SUM($U213:Z213))*$E213*(IF(Z213&lt;1,IF(MIN(AA$7,$F213)&gt;$C213,MIN(AA$7,$F213)-$C213+1,0),MIN(AA$7,$F213)-Z$7))/365,0))</f>
        <v>0</v>
      </c>
      <c r="AB213" s="4">
        <f>IF($F213=0,($D213-SUM($U213:AA213))*$E213*(IF(AA213&lt;1,IF(MIN(AB$7,$F213)&gt;$C213,MIN(AB$7,$F213)-$C213+1,0),MIN(AB$7,$F213)-AA$7))/365,IF($F213&gt;AA$7,($D213-SUM($U213:AA213))*$E213*(IF(AA213&lt;1,IF(MIN(AB$7,$F213)&gt;$C213,MIN(AB$7,$F213)-$C213+1,0),MIN(AB$7,$F213)-AA$7))/365,0))</f>
        <v>0</v>
      </c>
      <c r="AC213" s="4">
        <f>IF($F213=0,($D213-SUM($U213:AB213))*$E213*(IF(AB213&lt;1,IF(MIN(AC$7,$F213)&gt;$C213,MIN(AC$7,$F213)-$C213+1,0),MIN(AC$7,$F213)-AB$7))/365,IF($F213&gt;AB$7,($D213-SUM($U213:AB213))*$E213*(IF(AB213&lt;1,IF(MIN(AC$7,$F213)&gt;$C213,MIN(AC$7,$F213)-$C213+1,0),MIN(AC$7,$F213)-AB$7))/365,0))</f>
        <v>0</v>
      </c>
      <c r="AD213" s="4">
        <f>IF($F213=0,($D213-SUM($U213:AC213))*$E213*(IF(AC213&lt;1,IF(MIN(AD$7,$F213)&gt;$C213,MIN(AD$7,$F213)-$C213+1,0),MIN(AD$7,$F213)-AC$7))/365,IF($F213&gt;AC$7,($D213-SUM($U213:AC213))*$E213*(IF(AC213&lt;1,IF(MIN(AD$7,$F213)&gt;$C213,MIN(AD$7,$F213)-$C213+1,0),MIN(AD$7,$F213)-AC$7))/365,0))</f>
        <v>0</v>
      </c>
      <c r="AE213" s="4">
        <f>IF($F213=0,($D213-SUM($U213:AD213))*$E213*(IF(AD213&lt;1,IF(MIN(AE$7,$F213)&gt;$C213,MIN(AE$7,$F213)-$C213+1,0),MIN(AE$7,$F213)-AD$7))/365,IF($F213&gt;AD$7,($D213-SUM($U213:AD213))*$E213*(IF(AD213&lt;1,IF(MIN(AE$7,$F213)&gt;$C213,MIN(AE$7,$F213)-$C213+1,0),MIN(AE$7,$F213)-AD$7))/365,0))</f>
        <v>0</v>
      </c>
      <c r="AF213" s="4">
        <f>IF($F213=0,($D213-SUM($U213:AE213))*$E213*(IF(AE213&lt;1,IF(MIN(AF$7,$F213)&gt;$C213,MIN(AF$7,$F213)-$C213+1,0),MIN(AF$7,$F213)-AE$7))/365,IF($F213&gt;AE$7,($D213-SUM($U213:AE213))*$E213*(IF(AE213&lt;1,IF(MIN(AF$7,$F213)&gt;$C213,MIN(AF$7,$F213)-$C213+1,0),MIN(AF$7,$F213)-AE$7))/365,0))</f>
        <v>0</v>
      </c>
      <c r="AG213" s="4">
        <f>IF($F213=0,($D213-SUM($U213:AF213))*$E213*(IF(AF213&lt;1,IF(MIN(AG$7,$F213)&gt;$C213,MIN(AG$7,$F213)-$C213+1,0),MIN(AG$7,$F213)-AF$7))/365,IF($F213&gt;AF$7,($D213-SUM($U213:AF213))*$E213*(IF(AF213&lt;1,IF(MIN(AG$7,$F213)&gt;$C213,MIN(AG$7,$F213)-$C213+1,0),MIN(AG$7,$F213)-AF$7))/365,0))</f>
        <v>0</v>
      </c>
      <c r="AH213" s="4">
        <f>IF($F213=0,($D213-SUM($U213:AG213))*$E213*(IF(AG213&lt;1,IF(MIN(AH$7,$F213)&gt;$C213,MIN(AH$7,$F213)-$C213+1,0),MIN(AH$7,$F213)-AG$7))/365,IF($F213&gt;AG$7,($D213-SUM($U213:AG213))*$E213*(IF(AG213&lt;1,IF(MIN(AH$7,$F213)&gt;$C213,MIN(AH$7,$F213)-$C213+1,0),MIN(AH$7,$F213)-AG$7))/365,0))</f>
        <v>0</v>
      </c>
      <c r="AI213" s="4">
        <f>IF($F213=0,($D213-SUM($U213:AH213))*$E213*(IF(AH213&lt;1,IF(MIN(AI$7,$F213)&gt;$C213,MIN(AI$7,$F213)-$C213+1,0),MIN(AI$7,$F213)-AH$7))/365,IF($F213&gt;AH$7,($D213-SUM($U213:AH213))*$E213*(IF(AH213&lt;1,IF(MIN(AI$7,$F213)&gt;$C213,MIN(AI$7,$F213)-$C213+1,0),MIN(AI$7,$F213)-AH$7))/365,0))</f>
        <v>0</v>
      </c>
      <c r="AJ213" s="4">
        <f>IF($F213=0,($D213-SUM($U213:AI213))*$E213*(IF(AI213&lt;1,IF(MIN(AJ$7,$F213)&gt;$C213,MIN(AJ$7,$F213)-$C213+1,0),MIN(AJ$7,$F213)-AI$7))/365,IF($F213&gt;AI$7,($D213-SUM($U213:AI213))*$E213*(IF(AI213&lt;1,IF(MIN(AJ$7,$F213)&gt;$C213,MIN(AJ$7,$F213)-$C213+1,0),MIN(AJ$7,$F213)-AI$7))/365,0))</f>
        <v>0</v>
      </c>
      <c r="AK213" s="4">
        <f>IF($F213=0,($D213-SUM($U213:AJ213))*$E213*(IF(AJ213&lt;1,IF(MIN(AK$7,$F213)&gt;$C213,MIN(AK$7,$F213)-$C213+1,0),MIN(AK$7,$F213)-AJ$7))/365,IF($F213&gt;AJ$7,($D213-SUM($U213:AJ213))*$E213*(IF(AJ213&lt;1,IF(MIN(AK$7,$F213)&gt;$C213,MIN(AK$7,$F213)-$C213+1,0),MIN(AK$7,$F213)-AJ$7))/365,0))</f>
        <v>0</v>
      </c>
      <c r="AL213" s="4">
        <f>IF($F213=0,($D213-SUM($U213:AK213))*$E213*(IF(AK213&lt;1,IF(MIN(AL$7,$F213)&gt;$C213,MIN(AL$7,$F213)-$C213+1,0),MIN(AL$7,$F213)-AK$7))/365,IF($F213&gt;AK$7,($D213-SUM($U213:AK213))*$E213*(IF(AK213&lt;1,IF(MIN(AL$7,$F213)&gt;$C213,MIN(AL$7,$F213)-$C213+1,0),MIN(AL$7,$F213)-AK$7))/365,0))</f>
        <v>0</v>
      </c>
      <c r="AM213" s="4">
        <f>IF($F213=0,($D213-SUM($U213:AL213))*$E213*(IF(AL213&lt;1,IF(MIN(AM$7,$F213)&gt;$C213,MIN(AM$7,$F213)-$C213+1,0),MIN(AM$7,$F213)-AL$7))/365,IF($F213&gt;AL$7,($D213-SUM($U213:AL213))*$E213*(IF(AL213&lt;1,IF(MIN(AM$7,$F213)&gt;$C213,MIN(AM$7,$F213)-$C213+1,0),MIN(AM$7,$F213)-AL$7))/365,0))</f>
        <v>0</v>
      </c>
      <c r="AN213" s="4">
        <f>IF($F213=0,($D213-SUM($U213:AM213))*$E213*(IF(AM213&lt;1,IF(MIN(AN$7,$F213)&gt;$C213,MIN(AN$7,$F213)-$C213+1,0),MIN(AN$7,$F213)-AM$7))/365,IF($F213&gt;AM$7,($D213-SUM($U213:AM213))*$E213*(IF(AM213&lt;1,IF(MIN(AN$7,$F213)&gt;$C213,MIN(AN$7,$F213)-$C213+1,0),MIN(AN$7,$F213)-AM$7))/365,0))</f>
        <v>0</v>
      </c>
      <c r="AO213" s="4">
        <f>IF($F213=0,($D213-SUM($U213:AN213))*$E213*(IF(AN213&lt;1,IF(MIN(AO$7,$F213)&gt;$C213,MIN(AO$7,$F213)-$C213+1,0),MIN(AO$7,$F213)-AN$7))/365,IF($F213&gt;AN$7,($D213-SUM($U213:AN213))*$E213*(IF(AN213&lt;1,IF(MIN(AO$7,$F213)&gt;$C213,MIN(AO$7,$F213)-$C213+1,0),MIN(AO$7,$F213)-AN$7))/365,0))</f>
        <v>0</v>
      </c>
      <c r="AP213" s="4">
        <f>IF($F213=0,($D213-SUM($U213:AO213))*$E213*(IF(AO213&lt;1,IF(MIN(AP$7,$F213)&gt;$C213,MIN(AP$7,$F213)-$C213+1,0),MIN(AP$7,$F213)-AO$7))/365,IF($F213&gt;AO$7,($D213-SUM($U213:AO213))*$E213*(IF(AO213&lt;1,IF(MIN(AP$7,$F213)&gt;$C213,MIN(AP$7,$F213)-$C213+1,0),MIN(AP$7,$F213)-AO$7))/365,0))</f>
        <v>0</v>
      </c>
      <c r="AQ213" s="4">
        <f>IF($F213=0,($D213-SUM($U213:AP213))*$E213*(IF(AP213&lt;1,IF(MIN(AQ$7,$F213)&gt;$C213,MIN(AQ$7,$F213)-$C213+1,0),MIN(AQ$7,$F213)-AP$7))/365,IF($F213&gt;AP$7,($D213-SUM($U213:AP213))*$E213*(IF(AP213&lt;1,IF(MIN(AQ$7,$F213)&gt;$C213,MIN(AQ$7,$F213)-$C213+1,0),MIN(AQ$7,$F213)-AP$7))/365,0))</f>
        <v>0</v>
      </c>
      <c r="AR213" s="4">
        <f>IF($F213=0,($D213-SUM($U213:AQ213))*$E213*(IF(AQ213&lt;1,IF(MIN(AR$7,$F213)&gt;$C213,MIN(AR$7,$F213)-$C213+1,0),MIN(AR$7,$F213)-AQ$7))/365,IF($F213&gt;AQ$7,($D213-SUM($U213:AQ213))*$E213*(IF(AQ213&lt;1,IF(MIN(AR$7,$F213)&gt;$C213,MIN(AR$7,$F213)-$C213+1,0),MIN(AR$7,$F213)-AQ$7))/365,0))</f>
        <v>0</v>
      </c>
      <c r="AS213" s="4">
        <f>IF($F213=0,($D213-SUM($U213:AR213))*$E213*(IF(AR213&lt;1,IF(MIN(AS$7,$F213)&gt;$C213,MIN(AS$7,$F213)-$C213+1,0),MIN(AS$7,$F213)-AR$7))/365,IF($F213&gt;AR$7,($D213-SUM($U213:AR213))*$E213*(IF(AR213&lt;1,IF(MIN(AS$7,$F213)&gt;$C213,MIN(AS$7,$F213)-$C213+1,0),MIN(AS$7,$F213)-AR$7))/365,0))</f>
        <v>0</v>
      </c>
    </row>
    <row r="214" spans="1:45">
      <c r="A214" s="15"/>
      <c r="B214" s="17"/>
      <c r="C214" s="16"/>
      <c r="D214" s="15"/>
      <c r="E214" s="11"/>
      <c r="F214" s="16"/>
      <c r="G214" s="15"/>
      <c r="H214" s="14"/>
      <c r="I214" s="5"/>
      <c r="J214" s="13">
        <f>SUM(U214:AS214)</f>
        <v>0</v>
      </c>
      <c r="K214" s="13">
        <f>IF(F214=0,D214-J214,IF(F214&lt;41730,0,D214-J214))</f>
        <v>0</v>
      </c>
      <c r="L214" s="12">
        <f>IF(K214=0,0,IF(G214-((L$7-C214)/365)&lt;0,0,G214-((L$7-C214)/365)))</f>
        <v>0</v>
      </c>
      <c r="M214" s="4">
        <f>IF(K214=0,0,D214*H214)</f>
        <v>0</v>
      </c>
      <c r="N214" s="11">
        <f>IFERROR((1-(M214/K214)^(1/L214)),0)</f>
        <v>0</v>
      </c>
      <c r="O214" s="10">
        <f>IF(F214&gt;41730,IF(F214&gt;41730,(F214-41730)/365,IF(K214=0,0,IF(G214-((L$7-C214)/365)&lt;0,0,G214-((L$7-C214)/365)))),1)</f>
        <v>1</v>
      </c>
      <c r="P214" s="9">
        <f>IF(K214&lt;M214,0,IF(L214=0,K214-M214,K214*N214*O214))</f>
        <v>0</v>
      </c>
      <c r="Q214" s="19">
        <f>IF(F214&gt;41730,D214,0)</f>
        <v>0</v>
      </c>
      <c r="R214" s="18">
        <f>IF(F214&gt;41730,J214+P214,0)</f>
        <v>0</v>
      </c>
      <c r="S214" s="9">
        <f>IF(F214&gt;0,0,K214-P214)</f>
        <v>0</v>
      </c>
      <c r="T214" s="5"/>
      <c r="U214" s="4">
        <f>D214*E214*(IF(U$7&gt;$C214,U$7-$C214+1,0))/365</f>
        <v>0</v>
      </c>
      <c r="V214" s="4">
        <f>($D214-U214)*$E214*(IF(U214&lt;1,IF(V$7&gt;$C214,V$7-$C214+1,0),V$7-U$7))/365</f>
        <v>0</v>
      </c>
      <c r="W214" s="4">
        <f>IF($F214=0,($D214-SUM($U214:V214))*$E214*(IF(V214&lt;1,IF(MIN(W$7,$F214)&gt;$C214,MIN(W$7,$F214)-$C214+1,0),MIN(W$7,$F214)-V$7))/365,IF($F214&gt;V$7,($D214-SUM($U214:V214))*$E214*(IF(V214&lt;1,IF(MIN(W$7,$F214)&gt;$C214,MIN(W$7,$F214)-$C214+1,0),MIN(W$7,$F214)-V$7))/365,0))</f>
        <v>0</v>
      </c>
      <c r="X214" s="4">
        <f>IF($F214=0,($D214-SUM($U214:W214))*$E214*(IF(W214&lt;1,IF(MIN(X$7,$F214)&gt;$C214,MIN(X$7,$F214)-$C214+1,0),MIN(X$7,$F214)-W$7))/365,IF($F214&gt;W$7,($D214-SUM($U214:W214))*$E214*(IF(W214&lt;1,IF(MIN(X$7,$F214)&gt;$C214,MIN(X$7,$F214)-$C214+1,0),MIN(X$7,$F214)-W$7))/365,0))</f>
        <v>0</v>
      </c>
      <c r="Y214" s="4">
        <f>IF($F214=0,($D214-SUM($U214:X214))*$E214*(IF(X214&lt;1,IF(MIN(Y$7,$F214)&gt;$C214,MIN(Y$7,$F214)-$C214+1,0),MIN(Y$7,$F214)-X$7))/365,IF($F214&gt;X$7,($D214-SUM($U214:X214))*$E214*(IF(X214&lt;1,IF(MIN(Y$7,$F214)&gt;$C214,MIN(Y$7,$F214)-$C214+1,0),MIN(Y$7,$F214)-X$7))/365,0))</f>
        <v>0</v>
      </c>
      <c r="Z214" s="4">
        <f>IF($F214=0,($D214-SUM($U214:Y214))*$E214*(IF(Y214&lt;1,IF(MIN(Z$7,$F214)&gt;$C214,MIN(Z$7,$F214)-$C214+1,0),MIN(Z$7,$F214)-Y$7))/365,IF($F214&gt;Y$7,($D214-SUM($U214:Y214))*$E214*(IF(Y214&lt;1,IF(MIN(Z$7,$F214)&gt;$C214,MIN(Z$7,$F214)-$C214+1,0),MIN(Z$7,$F214)-Y$7))/365,0))</f>
        <v>0</v>
      </c>
      <c r="AA214" s="4">
        <f>IF($F214=0,($D214-SUM($U214:Z214))*$E214*(IF(Z214&lt;1,IF(MIN(AA$7,$F214)&gt;$C214,MIN(AA$7,$F214)-$C214+1,0),MIN(AA$7,$F214)-Z$7))/365,IF($F214&gt;Z$7,($D214-SUM($U214:Z214))*$E214*(IF(Z214&lt;1,IF(MIN(AA$7,$F214)&gt;$C214,MIN(AA$7,$F214)-$C214+1,0),MIN(AA$7,$F214)-Z$7))/365,0))</f>
        <v>0</v>
      </c>
      <c r="AB214" s="4">
        <f>IF($F214=0,($D214-SUM($U214:AA214))*$E214*(IF(AA214&lt;1,IF(MIN(AB$7,$F214)&gt;$C214,MIN(AB$7,$F214)-$C214+1,0),MIN(AB$7,$F214)-AA$7))/365,IF($F214&gt;AA$7,($D214-SUM($U214:AA214))*$E214*(IF(AA214&lt;1,IF(MIN(AB$7,$F214)&gt;$C214,MIN(AB$7,$F214)-$C214+1,0),MIN(AB$7,$F214)-AA$7))/365,0))</f>
        <v>0</v>
      </c>
      <c r="AC214" s="4">
        <f>IF($F214=0,($D214-SUM($U214:AB214))*$E214*(IF(AB214&lt;1,IF(MIN(AC$7,$F214)&gt;$C214,MIN(AC$7,$F214)-$C214+1,0),MIN(AC$7,$F214)-AB$7))/365,IF($F214&gt;AB$7,($D214-SUM($U214:AB214))*$E214*(IF(AB214&lt;1,IF(MIN(AC$7,$F214)&gt;$C214,MIN(AC$7,$F214)-$C214+1,0),MIN(AC$7,$F214)-AB$7))/365,0))</f>
        <v>0</v>
      </c>
      <c r="AD214" s="4">
        <f>IF($F214=0,($D214-SUM($U214:AC214))*$E214*(IF(AC214&lt;1,IF(MIN(AD$7,$F214)&gt;$C214,MIN(AD$7,$F214)-$C214+1,0),MIN(AD$7,$F214)-AC$7))/365,IF($F214&gt;AC$7,($D214-SUM($U214:AC214))*$E214*(IF(AC214&lt;1,IF(MIN(AD$7,$F214)&gt;$C214,MIN(AD$7,$F214)-$C214+1,0),MIN(AD$7,$F214)-AC$7))/365,0))</f>
        <v>0</v>
      </c>
      <c r="AE214" s="4">
        <f>IF($F214=0,($D214-SUM($U214:AD214))*$E214*(IF(AD214&lt;1,IF(MIN(AE$7,$F214)&gt;$C214,MIN(AE$7,$F214)-$C214+1,0),MIN(AE$7,$F214)-AD$7))/365,IF($F214&gt;AD$7,($D214-SUM($U214:AD214))*$E214*(IF(AD214&lt;1,IF(MIN(AE$7,$F214)&gt;$C214,MIN(AE$7,$F214)-$C214+1,0),MIN(AE$7,$F214)-AD$7))/365,0))</f>
        <v>0</v>
      </c>
      <c r="AF214" s="4">
        <f>IF($F214=0,($D214-SUM($U214:AE214))*$E214*(IF(AE214&lt;1,IF(MIN(AF$7,$F214)&gt;$C214,MIN(AF$7,$F214)-$C214+1,0),MIN(AF$7,$F214)-AE$7))/365,IF($F214&gt;AE$7,($D214-SUM($U214:AE214))*$E214*(IF(AE214&lt;1,IF(MIN(AF$7,$F214)&gt;$C214,MIN(AF$7,$F214)-$C214+1,0),MIN(AF$7,$F214)-AE$7))/365,0))</f>
        <v>0</v>
      </c>
      <c r="AG214" s="4">
        <f>IF($F214=0,($D214-SUM($U214:AF214))*$E214*(IF(AF214&lt;1,IF(MIN(AG$7,$F214)&gt;$C214,MIN(AG$7,$F214)-$C214+1,0),MIN(AG$7,$F214)-AF$7))/365,IF($F214&gt;AF$7,($D214-SUM($U214:AF214))*$E214*(IF(AF214&lt;1,IF(MIN(AG$7,$F214)&gt;$C214,MIN(AG$7,$F214)-$C214+1,0),MIN(AG$7,$F214)-AF$7))/365,0))</f>
        <v>0</v>
      </c>
      <c r="AH214" s="4">
        <f>IF($F214=0,($D214-SUM($U214:AG214))*$E214*(IF(AG214&lt;1,IF(MIN(AH$7,$F214)&gt;$C214,MIN(AH$7,$F214)-$C214+1,0),MIN(AH$7,$F214)-AG$7))/365,IF($F214&gt;AG$7,($D214-SUM($U214:AG214))*$E214*(IF(AG214&lt;1,IF(MIN(AH$7,$F214)&gt;$C214,MIN(AH$7,$F214)-$C214+1,0),MIN(AH$7,$F214)-AG$7))/365,0))</f>
        <v>0</v>
      </c>
      <c r="AI214" s="4">
        <f>IF($F214=0,($D214-SUM($U214:AH214))*$E214*(IF(AH214&lt;1,IF(MIN(AI$7,$F214)&gt;$C214,MIN(AI$7,$F214)-$C214+1,0),MIN(AI$7,$F214)-AH$7))/365,IF($F214&gt;AH$7,($D214-SUM($U214:AH214))*$E214*(IF(AH214&lt;1,IF(MIN(AI$7,$F214)&gt;$C214,MIN(AI$7,$F214)-$C214+1,0),MIN(AI$7,$F214)-AH$7))/365,0))</f>
        <v>0</v>
      </c>
      <c r="AJ214" s="4">
        <f>IF($F214=0,($D214-SUM($U214:AI214))*$E214*(IF(AI214&lt;1,IF(MIN(AJ$7,$F214)&gt;$C214,MIN(AJ$7,$F214)-$C214+1,0),MIN(AJ$7,$F214)-AI$7))/365,IF($F214&gt;AI$7,($D214-SUM($U214:AI214))*$E214*(IF(AI214&lt;1,IF(MIN(AJ$7,$F214)&gt;$C214,MIN(AJ$7,$F214)-$C214+1,0),MIN(AJ$7,$F214)-AI$7))/365,0))</f>
        <v>0</v>
      </c>
      <c r="AK214" s="4">
        <f>IF($F214=0,($D214-SUM($U214:AJ214))*$E214*(IF(AJ214&lt;1,IF(MIN(AK$7,$F214)&gt;$C214,MIN(AK$7,$F214)-$C214+1,0),MIN(AK$7,$F214)-AJ$7))/365,IF($F214&gt;AJ$7,($D214-SUM($U214:AJ214))*$E214*(IF(AJ214&lt;1,IF(MIN(AK$7,$F214)&gt;$C214,MIN(AK$7,$F214)-$C214+1,0),MIN(AK$7,$F214)-AJ$7))/365,0))</f>
        <v>0</v>
      </c>
      <c r="AL214" s="4">
        <f>IF($F214=0,($D214-SUM($U214:AK214))*$E214*(IF(AK214&lt;1,IF(MIN(AL$7,$F214)&gt;$C214,MIN(AL$7,$F214)-$C214+1,0),MIN(AL$7,$F214)-AK$7))/365,IF($F214&gt;AK$7,($D214-SUM($U214:AK214))*$E214*(IF(AK214&lt;1,IF(MIN(AL$7,$F214)&gt;$C214,MIN(AL$7,$F214)-$C214+1,0),MIN(AL$7,$F214)-AK$7))/365,0))</f>
        <v>0</v>
      </c>
      <c r="AM214" s="4">
        <f>IF($F214=0,($D214-SUM($U214:AL214))*$E214*(IF(AL214&lt;1,IF(MIN(AM$7,$F214)&gt;$C214,MIN(AM$7,$F214)-$C214+1,0),MIN(AM$7,$F214)-AL$7))/365,IF($F214&gt;AL$7,($D214-SUM($U214:AL214))*$E214*(IF(AL214&lt;1,IF(MIN(AM$7,$F214)&gt;$C214,MIN(AM$7,$F214)-$C214+1,0),MIN(AM$7,$F214)-AL$7))/365,0))</f>
        <v>0</v>
      </c>
      <c r="AN214" s="4">
        <f>IF($F214=0,($D214-SUM($U214:AM214))*$E214*(IF(AM214&lt;1,IF(MIN(AN$7,$F214)&gt;$C214,MIN(AN$7,$F214)-$C214+1,0),MIN(AN$7,$F214)-AM$7))/365,IF($F214&gt;AM$7,($D214-SUM($U214:AM214))*$E214*(IF(AM214&lt;1,IF(MIN(AN$7,$F214)&gt;$C214,MIN(AN$7,$F214)-$C214+1,0),MIN(AN$7,$F214)-AM$7))/365,0))</f>
        <v>0</v>
      </c>
      <c r="AO214" s="4">
        <f>IF($F214=0,($D214-SUM($U214:AN214))*$E214*(IF(AN214&lt;1,IF(MIN(AO$7,$F214)&gt;$C214,MIN(AO$7,$F214)-$C214+1,0),MIN(AO$7,$F214)-AN$7))/365,IF($F214&gt;AN$7,($D214-SUM($U214:AN214))*$E214*(IF(AN214&lt;1,IF(MIN(AO$7,$F214)&gt;$C214,MIN(AO$7,$F214)-$C214+1,0),MIN(AO$7,$F214)-AN$7))/365,0))</f>
        <v>0</v>
      </c>
      <c r="AP214" s="4">
        <f>IF($F214=0,($D214-SUM($U214:AO214))*$E214*(IF(AO214&lt;1,IF(MIN(AP$7,$F214)&gt;$C214,MIN(AP$7,$F214)-$C214+1,0),MIN(AP$7,$F214)-AO$7))/365,IF($F214&gt;AO$7,($D214-SUM($U214:AO214))*$E214*(IF(AO214&lt;1,IF(MIN(AP$7,$F214)&gt;$C214,MIN(AP$7,$F214)-$C214+1,0),MIN(AP$7,$F214)-AO$7))/365,0))</f>
        <v>0</v>
      </c>
      <c r="AQ214" s="4">
        <f>IF($F214=0,($D214-SUM($U214:AP214))*$E214*(IF(AP214&lt;1,IF(MIN(AQ$7,$F214)&gt;$C214,MIN(AQ$7,$F214)-$C214+1,0),MIN(AQ$7,$F214)-AP$7))/365,IF($F214&gt;AP$7,($D214-SUM($U214:AP214))*$E214*(IF(AP214&lt;1,IF(MIN(AQ$7,$F214)&gt;$C214,MIN(AQ$7,$F214)-$C214+1,0),MIN(AQ$7,$F214)-AP$7))/365,0))</f>
        <v>0</v>
      </c>
      <c r="AR214" s="4">
        <f>IF($F214=0,($D214-SUM($U214:AQ214))*$E214*(IF(AQ214&lt;1,IF(MIN(AR$7,$F214)&gt;$C214,MIN(AR$7,$F214)-$C214+1,0),MIN(AR$7,$F214)-AQ$7))/365,IF($F214&gt;AQ$7,($D214-SUM($U214:AQ214))*$E214*(IF(AQ214&lt;1,IF(MIN(AR$7,$F214)&gt;$C214,MIN(AR$7,$F214)-$C214+1,0),MIN(AR$7,$F214)-AQ$7))/365,0))</f>
        <v>0</v>
      </c>
      <c r="AS214" s="4">
        <f>IF($F214=0,($D214-SUM($U214:AR214))*$E214*(IF(AR214&lt;1,IF(MIN(AS$7,$F214)&gt;$C214,MIN(AS$7,$F214)-$C214+1,0),MIN(AS$7,$F214)-AR$7))/365,IF($F214&gt;AR$7,($D214-SUM($U214:AR214))*$E214*(IF(AR214&lt;1,IF(MIN(AS$7,$F214)&gt;$C214,MIN(AS$7,$F214)-$C214+1,0),MIN(AS$7,$F214)-AR$7))/365,0))</f>
        <v>0</v>
      </c>
    </row>
    <row r="215" spans="1:45">
      <c r="A215" s="15"/>
      <c r="B215" s="17"/>
      <c r="C215" s="16"/>
      <c r="D215" s="15"/>
      <c r="E215" s="11"/>
      <c r="F215" s="16"/>
      <c r="G215" s="15"/>
      <c r="H215" s="14"/>
      <c r="I215" s="5"/>
      <c r="J215" s="13">
        <f>SUM(U215:AS215)</f>
        <v>0</v>
      </c>
      <c r="K215" s="13">
        <f>IF(F215=0,D215-J215,IF(F215&lt;41730,0,D215-J215))</f>
        <v>0</v>
      </c>
      <c r="L215" s="12">
        <f>IF(K215=0,0,IF(G215-((L$7-C215)/365)&lt;0,0,G215-((L$7-C215)/365)))</f>
        <v>0</v>
      </c>
      <c r="M215" s="4">
        <f>IF(K215=0,0,D215*H215)</f>
        <v>0</v>
      </c>
      <c r="N215" s="11">
        <f>IFERROR((1-(M215/K215)^(1/L215)),0)</f>
        <v>0</v>
      </c>
      <c r="O215" s="10">
        <f>IF(F215&gt;41730,IF(F215&gt;41730,(F215-41730)/365,IF(K215=0,0,IF(G215-((L$7-C215)/365)&lt;0,0,G215-((L$7-C215)/365)))),1)</f>
        <v>1</v>
      </c>
      <c r="P215" s="9">
        <f>IF(K215&lt;M215,0,IF(L215=0,K215-M215,K215*N215*O215))</f>
        <v>0</v>
      </c>
      <c r="Q215" s="19">
        <f>IF(F215&gt;41730,D215,0)</f>
        <v>0</v>
      </c>
      <c r="R215" s="18">
        <f>IF(F215&gt;41730,J215+P215,0)</f>
        <v>0</v>
      </c>
      <c r="S215" s="9">
        <f>IF(F215&gt;0,0,K215-P215)</f>
        <v>0</v>
      </c>
      <c r="T215" s="5"/>
      <c r="U215" s="4">
        <f>D215*E215*(IF(U$7&gt;$C215,U$7-$C215+1,0))/365</f>
        <v>0</v>
      </c>
      <c r="V215" s="4">
        <f>($D215-U215)*$E215*(IF(U215&lt;1,IF(V$7&gt;$C215,V$7-$C215+1,0),V$7-U$7))/365</f>
        <v>0</v>
      </c>
      <c r="W215" s="4">
        <f>IF($F215=0,($D215-SUM($U215:V215))*$E215*(IF(V215&lt;1,IF(MIN(W$7,$F215)&gt;$C215,MIN(W$7,$F215)-$C215+1,0),MIN(W$7,$F215)-V$7))/365,IF($F215&gt;V$7,($D215-SUM($U215:V215))*$E215*(IF(V215&lt;1,IF(MIN(W$7,$F215)&gt;$C215,MIN(W$7,$F215)-$C215+1,0),MIN(W$7,$F215)-V$7))/365,0))</f>
        <v>0</v>
      </c>
      <c r="X215" s="4">
        <f>IF($F215=0,($D215-SUM($U215:W215))*$E215*(IF(W215&lt;1,IF(MIN(X$7,$F215)&gt;$C215,MIN(X$7,$F215)-$C215+1,0),MIN(X$7,$F215)-W$7))/365,IF($F215&gt;W$7,($D215-SUM($U215:W215))*$E215*(IF(W215&lt;1,IF(MIN(X$7,$F215)&gt;$C215,MIN(X$7,$F215)-$C215+1,0),MIN(X$7,$F215)-W$7))/365,0))</f>
        <v>0</v>
      </c>
      <c r="Y215" s="4">
        <f>IF($F215=0,($D215-SUM($U215:X215))*$E215*(IF(X215&lt;1,IF(MIN(Y$7,$F215)&gt;$C215,MIN(Y$7,$F215)-$C215+1,0),MIN(Y$7,$F215)-X$7))/365,IF($F215&gt;X$7,($D215-SUM($U215:X215))*$E215*(IF(X215&lt;1,IF(MIN(Y$7,$F215)&gt;$C215,MIN(Y$7,$F215)-$C215+1,0),MIN(Y$7,$F215)-X$7))/365,0))</f>
        <v>0</v>
      </c>
      <c r="Z215" s="4">
        <f>IF($F215=0,($D215-SUM($U215:Y215))*$E215*(IF(Y215&lt;1,IF(MIN(Z$7,$F215)&gt;$C215,MIN(Z$7,$F215)-$C215+1,0),MIN(Z$7,$F215)-Y$7))/365,IF($F215&gt;Y$7,($D215-SUM($U215:Y215))*$E215*(IF(Y215&lt;1,IF(MIN(Z$7,$F215)&gt;$C215,MIN(Z$7,$F215)-$C215+1,0),MIN(Z$7,$F215)-Y$7))/365,0))</f>
        <v>0</v>
      </c>
      <c r="AA215" s="4">
        <f>IF($F215=0,($D215-SUM($U215:Z215))*$E215*(IF(Z215&lt;1,IF(MIN(AA$7,$F215)&gt;$C215,MIN(AA$7,$F215)-$C215+1,0),MIN(AA$7,$F215)-Z$7))/365,IF($F215&gt;Z$7,($D215-SUM($U215:Z215))*$E215*(IF(Z215&lt;1,IF(MIN(AA$7,$F215)&gt;$C215,MIN(AA$7,$F215)-$C215+1,0),MIN(AA$7,$F215)-Z$7))/365,0))</f>
        <v>0</v>
      </c>
      <c r="AB215" s="4">
        <f>IF($F215=0,($D215-SUM($U215:AA215))*$E215*(IF(AA215&lt;1,IF(MIN(AB$7,$F215)&gt;$C215,MIN(AB$7,$F215)-$C215+1,0),MIN(AB$7,$F215)-AA$7))/365,IF($F215&gt;AA$7,($D215-SUM($U215:AA215))*$E215*(IF(AA215&lt;1,IF(MIN(AB$7,$F215)&gt;$C215,MIN(AB$7,$F215)-$C215+1,0),MIN(AB$7,$F215)-AA$7))/365,0))</f>
        <v>0</v>
      </c>
      <c r="AC215" s="4">
        <f>IF($F215=0,($D215-SUM($U215:AB215))*$E215*(IF(AB215&lt;1,IF(MIN(AC$7,$F215)&gt;$C215,MIN(AC$7,$F215)-$C215+1,0),MIN(AC$7,$F215)-AB$7))/365,IF($F215&gt;AB$7,($D215-SUM($U215:AB215))*$E215*(IF(AB215&lt;1,IF(MIN(AC$7,$F215)&gt;$C215,MIN(AC$7,$F215)-$C215+1,0),MIN(AC$7,$F215)-AB$7))/365,0))</f>
        <v>0</v>
      </c>
      <c r="AD215" s="4">
        <f>IF($F215=0,($D215-SUM($U215:AC215))*$E215*(IF(AC215&lt;1,IF(MIN(AD$7,$F215)&gt;$C215,MIN(AD$7,$F215)-$C215+1,0),MIN(AD$7,$F215)-AC$7))/365,IF($F215&gt;AC$7,($D215-SUM($U215:AC215))*$E215*(IF(AC215&lt;1,IF(MIN(AD$7,$F215)&gt;$C215,MIN(AD$7,$F215)-$C215+1,0),MIN(AD$7,$F215)-AC$7))/365,0))</f>
        <v>0</v>
      </c>
      <c r="AE215" s="4">
        <f>IF($F215=0,($D215-SUM($U215:AD215))*$E215*(IF(AD215&lt;1,IF(MIN(AE$7,$F215)&gt;$C215,MIN(AE$7,$F215)-$C215+1,0),MIN(AE$7,$F215)-AD$7))/365,IF($F215&gt;AD$7,($D215-SUM($U215:AD215))*$E215*(IF(AD215&lt;1,IF(MIN(AE$7,$F215)&gt;$C215,MIN(AE$7,$F215)-$C215+1,0),MIN(AE$7,$F215)-AD$7))/365,0))</f>
        <v>0</v>
      </c>
      <c r="AF215" s="4">
        <f>IF($F215=0,($D215-SUM($U215:AE215))*$E215*(IF(AE215&lt;1,IF(MIN(AF$7,$F215)&gt;$C215,MIN(AF$7,$F215)-$C215+1,0),MIN(AF$7,$F215)-AE$7))/365,IF($F215&gt;AE$7,($D215-SUM($U215:AE215))*$E215*(IF(AE215&lt;1,IF(MIN(AF$7,$F215)&gt;$C215,MIN(AF$7,$F215)-$C215+1,0),MIN(AF$7,$F215)-AE$7))/365,0))</f>
        <v>0</v>
      </c>
      <c r="AG215" s="4">
        <f>IF($F215=0,($D215-SUM($U215:AF215))*$E215*(IF(AF215&lt;1,IF(MIN(AG$7,$F215)&gt;$C215,MIN(AG$7,$F215)-$C215+1,0),MIN(AG$7,$F215)-AF$7))/365,IF($F215&gt;AF$7,($D215-SUM($U215:AF215))*$E215*(IF(AF215&lt;1,IF(MIN(AG$7,$F215)&gt;$C215,MIN(AG$7,$F215)-$C215+1,0),MIN(AG$7,$F215)-AF$7))/365,0))</f>
        <v>0</v>
      </c>
      <c r="AH215" s="4">
        <f>IF($F215=0,($D215-SUM($U215:AG215))*$E215*(IF(AG215&lt;1,IF(MIN(AH$7,$F215)&gt;$C215,MIN(AH$7,$F215)-$C215+1,0),MIN(AH$7,$F215)-AG$7))/365,IF($F215&gt;AG$7,($D215-SUM($U215:AG215))*$E215*(IF(AG215&lt;1,IF(MIN(AH$7,$F215)&gt;$C215,MIN(AH$7,$F215)-$C215+1,0),MIN(AH$7,$F215)-AG$7))/365,0))</f>
        <v>0</v>
      </c>
      <c r="AI215" s="4">
        <f>IF($F215=0,($D215-SUM($U215:AH215))*$E215*(IF(AH215&lt;1,IF(MIN(AI$7,$F215)&gt;$C215,MIN(AI$7,$F215)-$C215+1,0),MIN(AI$7,$F215)-AH$7))/365,IF($F215&gt;AH$7,($D215-SUM($U215:AH215))*$E215*(IF(AH215&lt;1,IF(MIN(AI$7,$F215)&gt;$C215,MIN(AI$7,$F215)-$C215+1,0),MIN(AI$7,$F215)-AH$7))/365,0))</f>
        <v>0</v>
      </c>
      <c r="AJ215" s="4">
        <f>IF($F215=0,($D215-SUM($U215:AI215))*$E215*(IF(AI215&lt;1,IF(MIN(AJ$7,$F215)&gt;$C215,MIN(AJ$7,$F215)-$C215+1,0),MIN(AJ$7,$F215)-AI$7))/365,IF($F215&gt;AI$7,($D215-SUM($U215:AI215))*$E215*(IF(AI215&lt;1,IF(MIN(AJ$7,$F215)&gt;$C215,MIN(AJ$7,$F215)-$C215+1,0),MIN(AJ$7,$F215)-AI$7))/365,0))</f>
        <v>0</v>
      </c>
      <c r="AK215" s="4">
        <f>IF($F215=0,($D215-SUM($U215:AJ215))*$E215*(IF(AJ215&lt;1,IF(MIN(AK$7,$F215)&gt;$C215,MIN(AK$7,$F215)-$C215+1,0),MIN(AK$7,$F215)-AJ$7))/365,IF($F215&gt;AJ$7,($D215-SUM($U215:AJ215))*$E215*(IF(AJ215&lt;1,IF(MIN(AK$7,$F215)&gt;$C215,MIN(AK$7,$F215)-$C215+1,0),MIN(AK$7,$F215)-AJ$7))/365,0))</f>
        <v>0</v>
      </c>
      <c r="AL215" s="4">
        <f>IF($F215=0,($D215-SUM($U215:AK215))*$E215*(IF(AK215&lt;1,IF(MIN(AL$7,$F215)&gt;$C215,MIN(AL$7,$F215)-$C215+1,0),MIN(AL$7,$F215)-AK$7))/365,IF($F215&gt;AK$7,($D215-SUM($U215:AK215))*$E215*(IF(AK215&lt;1,IF(MIN(AL$7,$F215)&gt;$C215,MIN(AL$7,$F215)-$C215+1,0),MIN(AL$7,$F215)-AK$7))/365,0))</f>
        <v>0</v>
      </c>
      <c r="AM215" s="4">
        <f>IF($F215=0,($D215-SUM($U215:AL215))*$E215*(IF(AL215&lt;1,IF(MIN(AM$7,$F215)&gt;$C215,MIN(AM$7,$F215)-$C215+1,0),MIN(AM$7,$F215)-AL$7))/365,IF($F215&gt;AL$7,($D215-SUM($U215:AL215))*$E215*(IF(AL215&lt;1,IF(MIN(AM$7,$F215)&gt;$C215,MIN(AM$7,$F215)-$C215+1,0),MIN(AM$7,$F215)-AL$7))/365,0))</f>
        <v>0</v>
      </c>
      <c r="AN215" s="4">
        <f>IF($F215=0,($D215-SUM($U215:AM215))*$E215*(IF(AM215&lt;1,IF(MIN(AN$7,$F215)&gt;$C215,MIN(AN$7,$F215)-$C215+1,0),MIN(AN$7,$F215)-AM$7))/365,IF($F215&gt;AM$7,($D215-SUM($U215:AM215))*$E215*(IF(AM215&lt;1,IF(MIN(AN$7,$F215)&gt;$C215,MIN(AN$7,$F215)-$C215+1,0),MIN(AN$7,$F215)-AM$7))/365,0))</f>
        <v>0</v>
      </c>
      <c r="AO215" s="4">
        <f>IF($F215=0,($D215-SUM($U215:AN215))*$E215*(IF(AN215&lt;1,IF(MIN(AO$7,$F215)&gt;$C215,MIN(AO$7,$F215)-$C215+1,0),MIN(AO$7,$F215)-AN$7))/365,IF($F215&gt;AN$7,($D215-SUM($U215:AN215))*$E215*(IF(AN215&lt;1,IF(MIN(AO$7,$F215)&gt;$C215,MIN(AO$7,$F215)-$C215+1,0),MIN(AO$7,$F215)-AN$7))/365,0))</f>
        <v>0</v>
      </c>
      <c r="AP215" s="4">
        <f>IF($F215=0,($D215-SUM($U215:AO215))*$E215*(IF(AO215&lt;1,IF(MIN(AP$7,$F215)&gt;$C215,MIN(AP$7,$F215)-$C215+1,0),MIN(AP$7,$F215)-AO$7))/365,IF($F215&gt;AO$7,($D215-SUM($U215:AO215))*$E215*(IF(AO215&lt;1,IF(MIN(AP$7,$F215)&gt;$C215,MIN(AP$7,$F215)-$C215+1,0),MIN(AP$7,$F215)-AO$7))/365,0))</f>
        <v>0</v>
      </c>
      <c r="AQ215" s="4">
        <f>IF($F215=0,($D215-SUM($U215:AP215))*$E215*(IF(AP215&lt;1,IF(MIN(AQ$7,$F215)&gt;$C215,MIN(AQ$7,$F215)-$C215+1,0),MIN(AQ$7,$F215)-AP$7))/365,IF($F215&gt;AP$7,($D215-SUM($U215:AP215))*$E215*(IF(AP215&lt;1,IF(MIN(AQ$7,$F215)&gt;$C215,MIN(AQ$7,$F215)-$C215+1,0),MIN(AQ$7,$F215)-AP$7))/365,0))</f>
        <v>0</v>
      </c>
      <c r="AR215" s="4">
        <f>IF($F215=0,($D215-SUM($U215:AQ215))*$E215*(IF(AQ215&lt;1,IF(MIN(AR$7,$F215)&gt;$C215,MIN(AR$7,$F215)-$C215+1,0),MIN(AR$7,$F215)-AQ$7))/365,IF($F215&gt;AQ$7,($D215-SUM($U215:AQ215))*$E215*(IF(AQ215&lt;1,IF(MIN(AR$7,$F215)&gt;$C215,MIN(AR$7,$F215)-$C215+1,0),MIN(AR$7,$F215)-AQ$7))/365,0))</f>
        <v>0</v>
      </c>
      <c r="AS215" s="4">
        <f>IF($F215=0,($D215-SUM($U215:AR215))*$E215*(IF(AR215&lt;1,IF(MIN(AS$7,$F215)&gt;$C215,MIN(AS$7,$F215)-$C215+1,0),MIN(AS$7,$F215)-AR$7))/365,IF($F215&gt;AR$7,($D215-SUM($U215:AR215))*$E215*(IF(AR215&lt;1,IF(MIN(AS$7,$F215)&gt;$C215,MIN(AS$7,$F215)-$C215+1,0),MIN(AS$7,$F215)-AR$7))/365,0))</f>
        <v>0</v>
      </c>
    </row>
    <row r="216" spans="1:45">
      <c r="A216" s="15"/>
      <c r="B216" s="17"/>
      <c r="C216" s="16"/>
      <c r="D216" s="15"/>
      <c r="E216" s="11"/>
      <c r="F216" s="16"/>
      <c r="G216" s="15"/>
      <c r="H216" s="14"/>
      <c r="I216" s="5"/>
      <c r="J216" s="13">
        <f>SUM(U216:AS216)</f>
        <v>0</v>
      </c>
      <c r="K216" s="13">
        <f>IF(F216=0,D216-J216,IF(F216&lt;41730,0,D216-J216))</f>
        <v>0</v>
      </c>
      <c r="L216" s="12">
        <f>IF(K216=0,0,IF(G216-((L$7-C216)/365)&lt;0,0,G216-((L$7-C216)/365)))</f>
        <v>0</v>
      </c>
      <c r="M216" s="4">
        <f>IF(K216=0,0,D216*H216)</f>
        <v>0</v>
      </c>
      <c r="N216" s="11">
        <f>IFERROR((1-(M216/K216)^(1/L216)),0)</f>
        <v>0</v>
      </c>
      <c r="O216" s="10">
        <f>IF(F216&gt;41730,IF(F216&gt;41730,(F216-41730)/365,IF(K216=0,0,IF(G216-((L$7-C216)/365)&lt;0,0,G216-((L$7-C216)/365)))),1)</f>
        <v>1</v>
      </c>
      <c r="P216" s="9">
        <f>IF(K216&lt;M216,0,IF(L216=0,K216-M216,K216*N216*O216))</f>
        <v>0</v>
      </c>
      <c r="Q216" s="19">
        <f>IF(F216&gt;41730,D216,0)</f>
        <v>0</v>
      </c>
      <c r="R216" s="18">
        <f>IF(F216&gt;41730,J216+P216,0)</f>
        <v>0</v>
      </c>
      <c r="S216" s="9">
        <f>IF(F216&gt;0,0,K216-P216)</f>
        <v>0</v>
      </c>
      <c r="T216" s="5"/>
      <c r="U216" s="4">
        <f>D216*E216*(IF(U$7&gt;$C216,U$7-$C216+1,0))/365</f>
        <v>0</v>
      </c>
      <c r="V216" s="4">
        <f>($D216-U216)*$E216*(IF(U216&lt;1,IF(V$7&gt;$C216,V$7-$C216+1,0),V$7-U$7))/365</f>
        <v>0</v>
      </c>
      <c r="W216" s="4">
        <f>IF($F216=0,($D216-SUM($U216:V216))*$E216*(IF(V216&lt;1,IF(MIN(W$7,$F216)&gt;$C216,MIN(W$7,$F216)-$C216+1,0),MIN(W$7,$F216)-V$7))/365,IF($F216&gt;V$7,($D216-SUM($U216:V216))*$E216*(IF(V216&lt;1,IF(MIN(W$7,$F216)&gt;$C216,MIN(W$7,$F216)-$C216+1,0),MIN(W$7,$F216)-V$7))/365,0))</f>
        <v>0</v>
      </c>
      <c r="X216" s="4">
        <f>IF($F216=0,($D216-SUM($U216:W216))*$E216*(IF(W216&lt;1,IF(MIN(X$7,$F216)&gt;$C216,MIN(X$7,$F216)-$C216+1,0),MIN(X$7,$F216)-W$7))/365,IF($F216&gt;W$7,($D216-SUM($U216:W216))*$E216*(IF(W216&lt;1,IF(MIN(X$7,$F216)&gt;$C216,MIN(X$7,$F216)-$C216+1,0),MIN(X$7,$F216)-W$7))/365,0))</f>
        <v>0</v>
      </c>
      <c r="Y216" s="4">
        <f>IF($F216=0,($D216-SUM($U216:X216))*$E216*(IF(X216&lt;1,IF(MIN(Y$7,$F216)&gt;$C216,MIN(Y$7,$F216)-$C216+1,0),MIN(Y$7,$F216)-X$7))/365,IF($F216&gt;X$7,($D216-SUM($U216:X216))*$E216*(IF(X216&lt;1,IF(MIN(Y$7,$F216)&gt;$C216,MIN(Y$7,$F216)-$C216+1,0),MIN(Y$7,$F216)-X$7))/365,0))</f>
        <v>0</v>
      </c>
      <c r="Z216" s="4">
        <f>IF($F216=0,($D216-SUM($U216:Y216))*$E216*(IF(Y216&lt;1,IF(MIN(Z$7,$F216)&gt;$C216,MIN(Z$7,$F216)-$C216+1,0),MIN(Z$7,$F216)-Y$7))/365,IF($F216&gt;Y$7,($D216-SUM($U216:Y216))*$E216*(IF(Y216&lt;1,IF(MIN(Z$7,$F216)&gt;$C216,MIN(Z$7,$F216)-$C216+1,0),MIN(Z$7,$F216)-Y$7))/365,0))</f>
        <v>0</v>
      </c>
      <c r="AA216" s="4">
        <f>IF($F216=0,($D216-SUM($U216:Z216))*$E216*(IF(Z216&lt;1,IF(MIN(AA$7,$F216)&gt;$C216,MIN(AA$7,$F216)-$C216+1,0),MIN(AA$7,$F216)-Z$7))/365,IF($F216&gt;Z$7,($D216-SUM($U216:Z216))*$E216*(IF(Z216&lt;1,IF(MIN(AA$7,$F216)&gt;$C216,MIN(AA$7,$F216)-$C216+1,0),MIN(AA$7,$F216)-Z$7))/365,0))</f>
        <v>0</v>
      </c>
      <c r="AB216" s="4">
        <f>IF($F216=0,($D216-SUM($U216:AA216))*$E216*(IF(AA216&lt;1,IF(MIN(AB$7,$F216)&gt;$C216,MIN(AB$7,$F216)-$C216+1,0),MIN(AB$7,$F216)-AA$7))/365,IF($F216&gt;AA$7,($D216-SUM($U216:AA216))*$E216*(IF(AA216&lt;1,IF(MIN(AB$7,$F216)&gt;$C216,MIN(AB$7,$F216)-$C216+1,0),MIN(AB$7,$F216)-AA$7))/365,0))</f>
        <v>0</v>
      </c>
      <c r="AC216" s="4">
        <f>IF($F216=0,($D216-SUM($U216:AB216))*$E216*(IF(AB216&lt;1,IF(MIN(AC$7,$F216)&gt;$C216,MIN(AC$7,$F216)-$C216+1,0),MIN(AC$7,$F216)-AB$7))/365,IF($F216&gt;AB$7,($D216-SUM($U216:AB216))*$E216*(IF(AB216&lt;1,IF(MIN(AC$7,$F216)&gt;$C216,MIN(AC$7,$F216)-$C216+1,0),MIN(AC$7,$F216)-AB$7))/365,0))</f>
        <v>0</v>
      </c>
      <c r="AD216" s="4">
        <f>IF($F216=0,($D216-SUM($U216:AC216))*$E216*(IF(AC216&lt;1,IF(MIN(AD$7,$F216)&gt;$C216,MIN(AD$7,$F216)-$C216+1,0),MIN(AD$7,$F216)-AC$7))/365,IF($F216&gt;AC$7,($D216-SUM($U216:AC216))*$E216*(IF(AC216&lt;1,IF(MIN(AD$7,$F216)&gt;$C216,MIN(AD$7,$F216)-$C216+1,0),MIN(AD$7,$F216)-AC$7))/365,0))</f>
        <v>0</v>
      </c>
      <c r="AE216" s="4">
        <f>IF($F216=0,($D216-SUM($U216:AD216))*$E216*(IF(AD216&lt;1,IF(MIN(AE$7,$F216)&gt;$C216,MIN(AE$7,$F216)-$C216+1,0),MIN(AE$7,$F216)-AD$7))/365,IF($F216&gt;AD$7,($D216-SUM($U216:AD216))*$E216*(IF(AD216&lt;1,IF(MIN(AE$7,$F216)&gt;$C216,MIN(AE$7,$F216)-$C216+1,0),MIN(AE$7,$F216)-AD$7))/365,0))</f>
        <v>0</v>
      </c>
      <c r="AF216" s="4">
        <f>IF($F216=0,($D216-SUM($U216:AE216))*$E216*(IF(AE216&lt;1,IF(MIN(AF$7,$F216)&gt;$C216,MIN(AF$7,$F216)-$C216+1,0),MIN(AF$7,$F216)-AE$7))/365,IF($F216&gt;AE$7,($D216-SUM($U216:AE216))*$E216*(IF(AE216&lt;1,IF(MIN(AF$7,$F216)&gt;$C216,MIN(AF$7,$F216)-$C216+1,0),MIN(AF$7,$F216)-AE$7))/365,0))</f>
        <v>0</v>
      </c>
      <c r="AG216" s="4">
        <f>IF($F216=0,($D216-SUM($U216:AF216))*$E216*(IF(AF216&lt;1,IF(MIN(AG$7,$F216)&gt;$C216,MIN(AG$7,$F216)-$C216+1,0),MIN(AG$7,$F216)-AF$7))/365,IF($F216&gt;AF$7,($D216-SUM($U216:AF216))*$E216*(IF(AF216&lt;1,IF(MIN(AG$7,$F216)&gt;$C216,MIN(AG$7,$F216)-$C216+1,0),MIN(AG$7,$F216)-AF$7))/365,0))</f>
        <v>0</v>
      </c>
      <c r="AH216" s="4">
        <f>IF($F216=0,($D216-SUM($U216:AG216))*$E216*(IF(AG216&lt;1,IF(MIN(AH$7,$F216)&gt;$C216,MIN(AH$7,$F216)-$C216+1,0),MIN(AH$7,$F216)-AG$7))/365,IF($F216&gt;AG$7,($D216-SUM($U216:AG216))*$E216*(IF(AG216&lt;1,IF(MIN(AH$7,$F216)&gt;$C216,MIN(AH$7,$F216)-$C216+1,0),MIN(AH$7,$F216)-AG$7))/365,0))</f>
        <v>0</v>
      </c>
      <c r="AI216" s="4">
        <f>IF($F216=0,($D216-SUM($U216:AH216))*$E216*(IF(AH216&lt;1,IF(MIN(AI$7,$F216)&gt;$C216,MIN(AI$7,$F216)-$C216+1,0),MIN(AI$7,$F216)-AH$7))/365,IF($F216&gt;AH$7,($D216-SUM($U216:AH216))*$E216*(IF(AH216&lt;1,IF(MIN(AI$7,$F216)&gt;$C216,MIN(AI$7,$F216)-$C216+1,0),MIN(AI$7,$F216)-AH$7))/365,0))</f>
        <v>0</v>
      </c>
      <c r="AJ216" s="4">
        <f>IF($F216=0,($D216-SUM($U216:AI216))*$E216*(IF(AI216&lt;1,IF(MIN(AJ$7,$F216)&gt;$C216,MIN(AJ$7,$F216)-$C216+1,0),MIN(AJ$7,$F216)-AI$7))/365,IF($F216&gt;AI$7,($D216-SUM($U216:AI216))*$E216*(IF(AI216&lt;1,IF(MIN(AJ$7,$F216)&gt;$C216,MIN(AJ$7,$F216)-$C216+1,0),MIN(AJ$7,$F216)-AI$7))/365,0))</f>
        <v>0</v>
      </c>
      <c r="AK216" s="4">
        <f>IF($F216=0,($D216-SUM($U216:AJ216))*$E216*(IF(AJ216&lt;1,IF(MIN(AK$7,$F216)&gt;$C216,MIN(AK$7,$F216)-$C216+1,0),MIN(AK$7,$F216)-AJ$7))/365,IF($F216&gt;AJ$7,($D216-SUM($U216:AJ216))*$E216*(IF(AJ216&lt;1,IF(MIN(AK$7,$F216)&gt;$C216,MIN(AK$7,$F216)-$C216+1,0),MIN(AK$7,$F216)-AJ$7))/365,0))</f>
        <v>0</v>
      </c>
      <c r="AL216" s="4">
        <f>IF($F216=0,($D216-SUM($U216:AK216))*$E216*(IF(AK216&lt;1,IF(MIN(AL$7,$F216)&gt;$C216,MIN(AL$7,$F216)-$C216+1,0),MIN(AL$7,$F216)-AK$7))/365,IF($F216&gt;AK$7,($D216-SUM($U216:AK216))*$E216*(IF(AK216&lt;1,IF(MIN(AL$7,$F216)&gt;$C216,MIN(AL$7,$F216)-$C216+1,0),MIN(AL$7,$F216)-AK$7))/365,0))</f>
        <v>0</v>
      </c>
      <c r="AM216" s="4">
        <f>IF($F216=0,($D216-SUM($U216:AL216))*$E216*(IF(AL216&lt;1,IF(MIN(AM$7,$F216)&gt;$C216,MIN(AM$7,$F216)-$C216+1,0),MIN(AM$7,$F216)-AL$7))/365,IF($F216&gt;AL$7,($D216-SUM($U216:AL216))*$E216*(IF(AL216&lt;1,IF(MIN(AM$7,$F216)&gt;$C216,MIN(AM$7,$F216)-$C216+1,0),MIN(AM$7,$F216)-AL$7))/365,0))</f>
        <v>0</v>
      </c>
      <c r="AN216" s="4">
        <f>IF($F216=0,($D216-SUM($U216:AM216))*$E216*(IF(AM216&lt;1,IF(MIN(AN$7,$F216)&gt;$C216,MIN(AN$7,$F216)-$C216+1,0),MIN(AN$7,$F216)-AM$7))/365,IF($F216&gt;AM$7,($D216-SUM($U216:AM216))*$E216*(IF(AM216&lt;1,IF(MIN(AN$7,$F216)&gt;$C216,MIN(AN$7,$F216)-$C216+1,0),MIN(AN$7,$F216)-AM$7))/365,0))</f>
        <v>0</v>
      </c>
      <c r="AO216" s="4">
        <f>IF($F216=0,($D216-SUM($U216:AN216))*$E216*(IF(AN216&lt;1,IF(MIN(AO$7,$F216)&gt;$C216,MIN(AO$7,$F216)-$C216+1,0),MIN(AO$7,$F216)-AN$7))/365,IF($F216&gt;AN$7,($D216-SUM($U216:AN216))*$E216*(IF(AN216&lt;1,IF(MIN(AO$7,$F216)&gt;$C216,MIN(AO$7,$F216)-$C216+1,0),MIN(AO$7,$F216)-AN$7))/365,0))</f>
        <v>0</v>
      </c>
      <c r="AP216" s="4">
        <f>IF($F216=0,($D216-SUM($U216:AO216))*$E216*(IF(AO216&lt;1,IF(MIN(AP$7,$F216)&gt;$C216,MIN(AP$7,$F216)-$C216+1,0),MIN(AP$7,$F216)-AO$7))/365,IF($F216&gt;AO$7,($D216-SUM($U216:AO216))*$E216*(IF(AO216&lt;1,IF(MIN(AP$7,$F216)&gt;$C216,MIN(AP$7,$F216)-$C216+1,0),MIN(AP$7,$F216)-AO$7))/365,0))</f>
        <v>0</v>
      </c>
      <c r="AQ216" s="4">
        <f>IF($F216=0,($D216-SUM($U216:AP216))*$E216*(IF(AP216&lt;1,IF(MIN(AQ$7,$F216)&gt;$C216,MIN(AQ$7,$F216)-$C216+1,0),MIN(AQ$7,$F216)-AP$7))/365,IF($F216&gt;AP$7,($D216-SUM($U216:AP216))*$E216*(IF(AP216&lt;1,IF(MIN(AQ$7,$F216)&gt;$C216,MIN(AQ$7,$F216)-$C216+1,0),MIN(AQ$7,$F216)-AP$7))/365,0))</f>
        <v>0</v>
      </c>
      <c r="AR216" s="4">
        <f>IF($F216=0,($D216-SUM($U216:AQ216))*$E216*(IF(AQ216&lt;1,IF(MIN(AR$7,$F216)&gt;$C216,MIN(AR$7,$F216)-$C216+1,0),MIN(AR$7,$F216)-AQ$7))/365,IF($F216&gt;AQ$7,($D216-SUM($U216:AQ216))*$E216*(IF(AQ216&lt;1,IF(MIN(AR$7,$F216)&gt;$C216,MIN(AR$7,$F216)-$C216+1,0),MIN(AR$7,$F216)-AQ$7))/365,0))</f>
        <v>0</v>
      </c>
      <c r="AS216" s="4">
        <f>IF($F216=0,($D216-SUM($U216:AR216))*$E216*(IF(AR216&lt;1,IF(MIN(AS$7,$F216)&gt;$C216,MIN(AS$7,$F216)-$C216+1,0),MIN(AS$7,$F216)-AR$7))/365,IF($F216&gt;AR$7,($D216-SUM($U216:AR216))*$E216*(IF(AR216&lt;1,IF(MIN(AS$7,$F216)&gt;$C216,MIN(AS$7,$F216)-$C216+1,0),MIN(AS$7,$F216)-AR$7))/365,0))</f>
        <v>0</v>
      </c>
    </row>
    <row r="217" spans="1:45">
      <c r="A217" s="15"/>
      <c r="B217" s="17"/>
      <c r="C217" s="16"/>
      <c r="D217" s="15"/>
      <c r="E217" s="11"/>
      <c r="F217" s="16"/>
      <c r="G217" s="15"/>
      <c r="H217" s="14"/>
      <c r="I217" s="5"/>
      <c r="J217" s="13">
        <f>SUM(U217:AS217)</f>
        <v>0</v>
      </c>
      <c r="K217" s="13">
        <f>IF(F217=0,D217-J217,IF(F217&lt;41730,0,D217-J217))</f>
        <v>0</v>
      </c>
      <c r="L217" s="12">
        <f>IF(K217=0,0,IF(G217-((L$7-C217)/365)&lt;0,0,G217-((L$7-C217)/365)))</f>
        <v>0</v>
      </c>
      <c r="M217" s="4">
        <f>IF(K217=0,0,D217*H217)</f>
        <v>0</v>
      </c>
      <c r="N217" s="11">
        <f>IFERROR((1-(M217/K217)^(1/L217)),0)</f>
        <v>0</v>
      </c>
      <c r="O217" s="10">
        <f>IF(F217&gt;41730,IF(F217&gt;41730,(F217-41730)/365,IF(K217=0,0,IF(G217-((L$7-C217)/365)&lt;0,0,G217-((L$7-C217)/365)))),1)</f>
        <v>1</v>
      </c>
      <c r="P217" s="9">
        <f>IF(K217&lt;M217,0,IF(L217=0,K217-M217,K217*N217*O217))</f>
        <v>0</v>
      </c>
      <c r="Q217" s="19">
        <f>IF(F217&gt;41730,D217,0)</f>
        <v>0</v>
      </c>
      <c r="R217" s="18">
        <f>IF(F217&gt;41730,J217+P217,0)</f>
        <v>0</v>
      </c>
      <c r="S217" s="9">
        <f>IF(F217&gt;0,0,K217-P217)</f>
        <v>0</v>
      </c>
      <c r="T217" s="5"/>
      <c r="U217" s="4">
        <f>D217*E217*(IF(U$7&gt;$C217,U$7-$C217+1,0))/365</f>
        <v>0</v>
      </c>
      <c r="V217" s="4">
        <f>($D217-U217)*$E217*(IF(U217&lt;1,IF(V$7&gt;$C217,V$7-$C217+1,0),V$7-U$7))/365</f>
        <v>0</v>
      </c>
      <c r="W217" s="4">
        <f>IF($F217=0,($D217-SUM($U217:V217))*$E217*(IF(V217&lt;1,IF(MIN(W$7,$F217)&gt;$C217,MIN(W$7,$F217)-$C217+1,0),MIN(W$7,$F217)-V$7))/365,IF($F217&gt;V$7,($D217-SUM($U217:V217))*$E217*(IF(V217&lt;1,IF(MIN(W$7,$F217)&gt;$C217,MIN(W$7,$F217)-$C217+1,0),MIN(W$7,$F217)-V$7))/365,0))</f>
        <v>0</v>
      </c>
      <c r="X217" s="4">
        <f>IF($F217=0,($D217-SUM($U217:W217))*$E217*(IF(W217&lt;1,IF(MIN(X$7,$F217)&gt;$C217,MIN(X$7,$F217)-$C217+1,0),MIN(X$7,$F217)-W$7))/365,IF($F217&gt;W$7,($D217-SUM($U217:W217))*$E217*(IF(W217&lt;1,IF(MIN(X$7,$F217)&gt;$C217,MIN(X$7,$F217)-$C217+1,0),MIN(X$7,$F217)-W$7))/365,0))</f>
        <v>0</v>
      </c>
      <c r="Y217" s="4">
        <f>IF($F217=0,($D217-SUM($U217:X217))*$E217*(IF(X217&lt;1,IF(MIN(Y$7,$F217)&gt;$C217,MIN(Y$7,$F217)-$C217+1,0),MIN(Y$7,$F217)-X$7))/365,IF($F217&gt;X$7,($D217-SUM($U217:X217))*$E217*(IF(X217&lt;1,IF(MIN(Y$7,$F217)&gt;$C217,MIN(Y$7,$F217)-$C217+1,0),MIN(Y$7,$F217)-X$7))/365,0))</f>
        <v>0</v>
      </c>
      <c r="Z217" s="4">
        <f>IF($F217=0,($D217-SUM($U217:Y217))*$E217*(IF(Y217&lt;1,IF(MIN(Z$7,$F217)&gt;$C217,MIN(Z$7,$F217)-$C217+1,0),MIN(Z$7,$F217)-Y$7))/365,IF($F217&gt;Y$7,($D217-SUM($U217:Y217))*$E217*(IF(Y217&lt;1,IF(MIN(Z$7,$F217)&gt;$C217,MIN(Z$7,$F217)-$C217+1,0),MIN(Z$7,$F217)-Y$7))/365,0))</f>
        <v>0</v>
      </c>
      <c r="AA217" s="4">
        <f>IF($F217=0,($D217-SUM($U217:Z217))*$E217*(IF(Z217&lt;1,IF(MIN(AA$7,$F217)&gt;$C217,MIN(AA$7,$F217)-$C217+1,0),MIN(AA$7,$F217)-Z$7))/365,IF($F217&gt;Z$7,($D217-SUM($U217:Z217))*$E217*(IF(Z217&lt;1,IF(MIN(AA$7,$F217)&gt;$C217,MIN(AA$7,$F217)-$C217+1,0),MIN(AA$7,$F217)-Z$7))/365,0))</f>
        <v>0</v>
      </c>
      <c r="AB217" s="4">
        <f>IF($F217=0,($D217-SUM($U217:AA217))*$E217*(IF(AA217&lt;1,IF(MIN(AB$7,$F217)&gt;$C217,MIN(AB$7,$F217)-$C217+1,0),MIN(AB$7,$F217)-AA$7))/365,IF($F217&gt;AA$7,($D217-SUM($U217:AA217))*$E217*(IF(AA217&lt;1,IF(MIN(AB$7,$F217)&gt;$C217,MIN(AB$7,$F217)-$C217+1,0),MIN(AB$7,$F217)-AA$7))/365,0))</f>
        <v>0</v>
      </c>
      <c r="AC217" s="4">
        <f>IF($F217=0,($D217-SUM($U217:AB217))*$E217*(IF(AB217&lt;1,IF(MIN(AC$7,$F217)&gt;$C217,MIN(AC$7,$F217)-$C217+1,0),MIN(AC$7,$F217)-AB$7))/365,IF($F217&gt;AB$7,($D217-SUM($U217:AB217))*$E217*(IF(AB217&lt;1,IF(MIN(AC$7,$F217)&gt;$C217,MIN(AC$7,$F217)-$C217+1,0),MIN(AC$7,$F217)-AB$7))/365,0))</f>
        <v>0</v>
      </c>
      <c r="AD217" s="4">
        <f>IF($F217=0,($D217-SUM($U217:AC217))*$E217*(IF(AC217&lt;1,IF(MIN(AD$7,$F217)&gt;$C217,MIN(AD$7,$F217)-$C217+1,0),MIN(AD$7,$F217)-AC$7))/365,IF($F217&gt;AC$7,($D217-SUM($U217:AC217))*$E217*(IF(AC217&lt;1,IF(MIN(AD$7,$F217)&gt;$C217,MIN(AD$7,$F217)-$C217+1,0),MIN(AD$7,$F217)-AC$7))/365,0))</f>
        <v>0</v>
      </c>
      <c r="AE217" s="4">
        <f>IF($F217=0,($D217-SUM($U217:AD217))*$E217*(IF(AD217&lt;1,IF(MIN(AE$7,$F217)&gt;$C217,MIN(AE$7,$F217)-$C217+1,0),MIN(AE$7,$F217)-AD$7))/365,IF($F217&gt;AD$7,($D217-SUM($U217:AD217))*$E217*(IF(AD217&lt;1,IF(MIN(AE$7,$F217)&gt;$C217,MIN(AE$7,$F217)-$C217+1,0),MIN(AE$7,$F217)-AD$7))/365,0))</f>
        <v>0</v>
      </c>
      <c r="AF217" s="4">
        <f>IF($F217=0,($D217-SUM($U217:AE217))*$E217*(IF(AE217&lt;1,IF(MIN(AF$7,$F217)&gt;$C217,MIN(AF$7,$F217)-$C217+1,0),MIN(AF$7,$F217)-AE$7))/365,IF($F217&gt;AE$7,($D217-SUM($U217:AE217))*$E217*(IF(AE217&lt;1,IF(MIN(AF$7,$F217)&gt;$C217,MIN(AF$7,$F217)-$C217+1,0),MIN(AF$7,$F217)-AE$7))/365,0))</f>
        <v>0</v>
      </c>
      <c r="AG217" s="4">
        <f>IF($F217=0,($D217-SUM($U217:AF217))*$E217*(IF(AF217&lt;1,IF(MIN(AG$7,$F217)&gt;$C217,MIN(AG$7,$F217)-$C217+1,0),MIN(AG$7,$F217)-AF$7))/365,IF($F217&gt;AF$7,($D217-SUM($U217:AF217))*$E217*(IF(AF217&lt;1,IF(MIN(AG$7,$F217)&gt;$C217,MIN(AG$7,$F217)-$C217+1,0),MIN(AG$7,$F217)-AF$7))/365,0))</f>
        <v>0</v>
      </c>
      <c r="AH217" s="4">
        <f>IF($F217=0,($D217-SUM($U217:AG217))*$E217*(IF(AG217&lt;1,IF(MIN(AH$7,$F217)&gt;$C217,MIN(AH$7,$F217)-$C217+1,0),MIN(AH$7,$F217)-AG$7))/365,IF($F217&gt;AG$7,($D217-SUM($U217:AG217))*$E217*(IF(AG217&lt;1,IF(MIN(AH$7,$F217)&gt;$C217,MIN(AH$7,$F217)-$C217+1,0),MIN(AH$7,$F217)-AG$7))/365,0))</f>
        <v>0</v>
      </c>
      <c r="AI217" s="4">
        <f>IF($F217=0,($D217-SUM($U217:AH217))*$E217*(IF(AH217&lt;1,IF(MIN(AI$7,$F217)&gt;$C217,MIN(AI$7,$F217)-$C217+1,0),MIN(AI$7,$F217)-AH$7))/365,IF($F217&gt;AH$7,($D217-SUM($U217:AH217))*$E217*(IF(AH217&lt;1,IF(MIN(AI$7,$F217)&gt;$C217,MIN(AI$7,$F217)-$C217+1,0),MIN(AI$7,$F217)-AH$7))/365,0))</f>
        <v>0</v>
      </c>
      <c r="AJ217" s="4">
        <f>IF($F217=0,($D217-SUM($U217:AI217))*$E217*(IF(AI217&lt;1,IF(MIN(AJ$7,$F217)&gt;$C217,MIN(AJ$7,$F217)-$C217+1,0),MIN(AJ$7,$F217)-AI$7))/365,IF($F217&gt;AI$7,($D217-SUM($U217:AI217))*$E217*(IF(AI217&lt;1,IF(MIN(AJ$7,$F217)&gt;$C217,MIN(AJ$7,$F217)-$C217+1,0),MIN(AJ$7,$F217)-AI$7))/365,0))</f>
        <v>0</v>
      </c>
      <c r="AK217" s="4">
        <f>IF($F217=0,($D217-SUM($U217:AJ217))*$E217*(IF(AJ217&lt;1,IF(MIN(AK$7,$F217)&gt;$C217,MIN(AK$7,$F217)-$C217+1,0),MIN(AK$7,$F217)-AJ$7))/365,IF($F217&gt;AJ$7,($D217-SUM($U217:AJ217))*$E217*(IF(AJ217&lt;1,IF(MIN(AK$7,$F217)&gt;$C217,MIN(AK$7,$F217)-$C217+1,0),MIN(AK$7,$F217)-AJ$7))/365,0))</f>
        <v>0</v>
      </c>
      <c r="AL217" s="4">
        <f>IF($F217=0,($D217-SUM($U217:AK217))*$E217*(IF(AK217&lt;1,IF(MIN(AL$7,$F217)&gt;$C217,MIN(AL$7,$F217)-$C217+1,0),MIN(AL$7,$F217)-AK$7))/365,IF($F217&gt;AK$7,($D217-SUM($U217:AK217))*$E217*(IF(AK217&lt;1,IF(MIN(AL$7,$F217)&gt;$C217,MIN(AL$7,$F217)-$C217+1,0),MIN(AL$7,$F217)-AK$7))/365,0))</f>
        <v>0</v>
      </c>
      <c r="AM217" s="4">
        <f>IF($F217=0,($D217-SUM($U217:AL217))*$E217*(IF(AL217&lt;1,IF(MIN(AM$7,$F217)&gt;$C217,MIN(AM$7,$F217)-$C217+1,0),MIN(AM$7,$F217)-AL$7))/365,IF($F217&gt;AL$7,($D217-SUM($U217:AL217))*$E217*(IF(AL217&lt;1,IF(MIN(AM$7,$F217)&gt;$C217,MIN(AM$7,$F217)-$C217+1,0),MIN(AM$7,$F217)-AL$7))/365,0))</f>
        <v>0</v>
      </c>
      <c r="AN217" s="4">
        <f>IF($F217=0,($D217-SUM($U217:AM217))*$E217*(IF(AM217&lt;1,IF(MIN(AN$7,$F217)&gt;$C217,MIN(AN$7,$F217)-$C217+1,0),MIN(AN$7,$F217)-AM$7))/365,IF($F217&gt;AM$7,($D217-SUM($U217:AM217))*$E217*(IF(AM217&lt;1,IF(MIN(AN$7,$F217)&gt;$C217,MIN(AN$7,$F217)-$C217+1,0),MIN(AN$7,$F217)-AM$7))/365,0))</f>
        <v>0</v>
      </c>
      <c r="AO217" s="4">
        <f>IF($F217=0,($D217-SUM($U217:AN217))*$E217*(IF(AN217&lt;1,IF(MIN(AO$7,$F217)&gt;$C217,MIN(AO$7,$F217)-$C217+1,0),MIN(AO$7,$F217)-AN$7))/365,IF($F217&gt;AN$7,($D217-SUM($U217:AN217))*$E217*(IF(AN217&lt;1,IF(MIN(AO$7,$F217)&gt;$C217,MIN(AO$7,$F217)-$C217+1,0),MIN(AO$7,$F217)-AN$7))/365,0))</f>
        <v>0</v>
      </c>
      <c r="AP217" s="4">
        <f>IF($F217=0,($D217-SUM($U217:AO217))*$E217*(IF(AO217&lt;1,IF(MIN(AP$7,$F217)&gt;$C217,MIN(AP$7,$F217)-$C217+1,0),MIN(AP$7,$F217)-AO$7))/365,IF($F217&gt;AO$7,($D217-SUM($U217:AO217))*$E217*(IF(AO217&lt;1,IF(MIN(AP$7,$F217)&gt;$C217,MIN(AP$7,$F217)-$C217+1,0),MIN(AP$7,$F217)-AO$7))/365,0))</f>
        <v>0</v>
      </c>
      <c r="AQ217" s="4">
        <f>IF($F217=0,($D217-SUM($U217:AP217))*$E217*(IF(AP217&lt;1,IF(MIN(AQ$7,$F217)&gt;$C217,MIN(AQ$7,$F217)-$C217+1,0),MIN(AQ$7,$F217)-AP$7))/365,IF($F217&gt;AP$7,($D217-SUM($U217:AP217))*$E217*(IF(AP217&lt;1,IF(MIN(AQ$7,$F217)&gt;$C217,MIN(AQ$7,$F217)-$C217+1,0),MIN(AQ$7,$F217)-AP$7))/365,0))</f>
        <v>0</v>
      </c>
      <c r="AR217" s="4">
        <f>IF($F217=0,($D217-SUM($U217:AQ217))*$E217*(IF(AQ217&lt;1,IF(MIN(AR$7,$F217)&gt;$C217,MIN(AR$7,$F217)-$C217+1,0),MIN(AR$7,$F217)-AQ$7))/365,IF($F217&gt;AQ$7,($D217-SUM($U217:AQ217))*$E217*(IF(AQ217&lt;1,IF(MIN(AR$7,$F217)&gt;$C217,MIN(AR$7,$F217)-$C217+1,0),MIN(AR$7,$F217)-AQ$7))/365,0))</f>
        <v>0</v>
      </c>
      <c r="AS217" s="4">
        <f>IF($F217=0,($D217-SUM($U217:AR217))*$E217*(IF(AR217&lt;1,IF(MIN(AS$7,$F217)&gt;$C217,MIN(AS$7,$F217)-$C217+1,0),MIN(AS$7,$F217)-AR$7))/365,IF($F217&gt;AR$7,($D217-SUM($U217:AR217))*$E217*(IF(AR217&lt;1,IF(MIN(AS$7,$F217)&gt;$C217,MIN(AS$7,$F217)-$C217+1,0),MIN(AS$7,$F217)-AR$7))/365,0))</f>
        <v>0</v>
      </c>
    </row>
    <row r="218" spans="1:45">
      <c r="A218" s="15"/>
      <c r="B218" s="17"/>
      <c r="C218" s="16"/>
      <c r="D218" s="15"/>
      <c r="E218" s="11"/>
      <c r="F218" s="16"/>
      <c r="G218" s="15"/>
      <c r="H218" s="14"/>
      <c r="I218" s="5"/>
      <c r="J218" s="13">
        <f>SUM(U218:AS218)</f>
        <v>0</v>
      </c>
      <c r="K218" s="13">
        <f>IF(F218=0,D218-J218,IF(F218&lt;41730,0,D218-J218))</f>
        <v>0</v>
      </c>
      <c r="L218" s="12">
        <f>IF(K218=0,0,IF(G218-((L$7-C218)/365)&lt;0,0,G218-((L$7-C218)/365)))</f>
        <v>0</v>
      </c>
      <c r="M218" s="4">
        <f>IF(K218=0,0,D218*H218)</f>
        <v>0</v>
      </c>
      <c r="N218" s="11">
        <f>IFERROR((1-(M218/K218)^(1/L218)),0)</f>
        <v>0</v>
      </c>
      <c r="O218" s="10">
        <f>IF(F218&gt;41730,IF(F218&gt;41730,(F218-41730)/365,IF(K218=0,0,IF(G218-((L$7-C218)/365)&lt;0,0,G218-((L$7-C218)/365)))),1)</f>
        <v>1</v>
      </c>
      <c r="P218" s="9">
        <f>IF(K218&lt;M218,0,IF(L218=0,K218-M218,K218*N218*O218))</f>
        <v>0</v>
      </c>
      <c r="Q218" s="19">
        <f>IF(F218&gt;41730,D218,0)</f>
        <v>0</v>
      </c>
      <c r="R218" s="18">
        <f>IF(F218&gt;41730,J218+P218,0)</f>
        <v>0</v>
      </c>
      <c r="S218" s="9">
        <f>IF(F218&gt;0,0,K218-P218)</f>
        <v>0</v>
      </c>
      <c r="T218" s="5"/>
      <c r="U218" s="4">
        <f>D218*E218*(IF(U$7&gt;$C218,U$7-$C218+1,0))/365</f>
        <v>0</v>
      </c>
      <c r="V218" s="4">
        <f>($D218-U218)*$E218*(IF(U218&lt;1,IF(V$7&gt;$C218,V$7-$C218+1,0),V$7-U$7))/365</f>
        <v>0</v>
      </c>
      <c r="W218" s="4">
        <f>IF($F218=0,($D218-SUM($U218:V218))*$E218*(IF(V218&lt;1,IF(MIN(W$7,$F218)&gt;$C218,MIN(W$7,$F218)-$C218+1,0),MIN(W$7,$F218)-V$7))/365,IF($F218&gt;V$7,($D218-SUM($U218:V218))*$E218*(IF(V218&lt;1,IF(MIN(W$7,$F218)&gt;$C218,MIN(W$7,$F218)-$C218+1,0),MIN(W$7,$F218)-V$7))/365,0))</f>
        <v>0</v>
      </c>
      <c r="X218" s="4">
        <f>IF($F218=0,($D218-SUM($U218:W218))*$E218*(IF(W218&lt;1,IF(MIN(X$7,$F218)&gt;$C218,MIN(X$7,$F218)-$C218+1,0),MIN(X$7,$F218)-W$7))/365,IF($F218&gt;W$7,($D218-SUM($U218:W218))*$E218*(IF(W218&lt;1,IF(MIN(X$7,$F218)&gt;$C218,MIN(X$7,$F218)-$C218+1,0),MIN(X$7,$F218)-W$7))/365,0))</f>
        <v>0</v>
      </c>
      <c r="Y218" s="4">
        <f>IF($F218=0,($D218-SUM($U218:X218))*$E218*(IF(X218&lt;1,IF(MIN(Y$7,$F218)&gt;$C218,MIN(Y$7,$F218)-$C218+1,0),MIN(Y$7,$F218)-X$7))/365,IF($F218&gt;X$7,($D218-SUM($U218:X218))*$E218*(IF(X218&lt;1,IF(MIN(Y$7,$F218)&gt;$C218,MIN(Y$7,$F218)-$C218+1,0),MIN(Y$7,$F218)-X$7))/365,0))</f>
        <v>0</v>
      </c>
      <c r="Z218" s="4">
        <f>IF($F218=0,($D218-SUM($U218:Y218))*$E218*(IF(Y218&lt;1,IF(MIN(Z$7,$F218)&gt;$C218,MIN(Z$7,$F218)-$C218+1,0),MIN(Z$7,$F218)-Y$7))/365,IF($F218&gt;Y$7,($D218-SUM($U218:Y218))*$E218*(IF(Y218&lt;1,IF(MIN(Z$7,$F218)&gt;$C218,MIN(Z$7,$F218)-$C218+1,0),MIN(Z$7,$F218)-Y$7))/365,0))</f>
        <v>0</v>
      </c>
      <c r="AA218" s="4">
        <f>IF($F218=0,($D218-SUM($U218:Z218))*$E218*(IF(Z218&lt;1,IF(MIN(AA$7,$F218)&gt;$C218,MIN(AA$7,$F218)-$C218+1,0),MIN(AA$7,$F218)-Z$7))/365,IF($F218&gt;Z$7,($D218-SUM($U218:Z218))*$E218*(IF(Z218&lt;1,IF(MIN(AA$7,$F218)&gt;$C218,MIN(AA$7,$F218)-$C218+1,0),MIN(AA$7,$F218)-Z$7))/365,0))</f>
        <v>0</v>
      </c>
      <c r="AB218" s="4">
        <f>IF($F218=0,($D218-SUM($U218:AA218))*$E218*(IF(AA218&lt;1,IF(MIN(AB$7,$F218)&gt;$C218,MIN(AB$7,$F218)-$C218+1,0),MIN(AB$7,$F218)-AA$7))/365,IF($F218&gt;AA$7,($D218-SUM($U218:AA218))*$E218*(IF(AA218&lt;1,IF(MIN(AB$7,$F218)&gt;$C218,MIN(AB$7,$F218)-$C218+1,0),MIN(AB$7,$F218)-AA$7))/365,0))</f>
        <v>0</v>
      </c>
      <c r="AC218" s="4">
        <f>IF($F218=0,($D218-SUM($U218:AB218))*$E218*(IF(AB218&lt;1,IF(MIN(AC$7,$F218)&gt;$C218,MIN(AC$7,$F218)-$C218+1,0),MIN(AC$7,$F218)-AB$7))/365,IF($F218&gt;AB$7,($D218-SUM($U218:AB218))*$E218*(IF(AB218&lt;1,IF(MIN(AC$7,$F218)&gt;$C218,MIN(AC$7,$F218)-$C218+1,0),MIN(AC$7,$F218)-AB$7))/365,0))</f>
        <v>0</v>
      </c>
      <c r="AD218" s="4">
        <f>IF($F218=0,($D218-SUM($U218:AC218))*$E218*(IF(AC218&lt;1,IF(MIN(AD$7,$F218)&gt;$C218,MIN(AD$7,$F218)-$C218+1,0),MIN(AD$7,$F218)-AC$7))/365,IF($F218&gt;AC$7,($D218-SUM($U218:AC218))*$E218*(IF(AC218&lt;1,IF(MIN(AD$7,$F218)&gt;$C218,MIN(AD$7,$F218)-$C218+1,0),MIN(AD$7,$F218)-AC$7))/365,0))</f>
        <v>0</v>
      </c>
      <c r="AE218" s="4">
        <f>IF($F218=0,($D218-SUM($U218:AD218))*$E218*(IF(AD218&lt;1,IF(MIN(AE$7,$F218)&gt;$C218,MIN(AE$7,$F218)-$C218+1,0),MIN(AE$7,$F218)-AD$7))/365,IF($F218&gt;AD$7,($D218-SUM($U218:AD218))*$E218*(IF(AD218&lt;1,IF(MIN(AE$7,$F218)&gt;$C218,MIN(AE$7,$F218)-$C218+1,0),MIN(AE$7,$F218)-AD$7))/365,0))</f>
        <v>0</v>
      </c>
      <c r="AF218" s="4">
        <f>IF($F218=0,($D218-SUM($U218:AE218))*$E218*(IF(AE218&lt;1,IF(MIN(AF$7,$F218)&gt;$C218,MIN(AF$7,$F218)-$C218+1,0),MIN(AF$7,$F218)-AE$7))/365,IF($F218&gt;AE$7,($D218-SUM($U218:AE218))*$E218*(IF(AE218&lt;1,IF(MIN(AF$7,$F218)&gt;$C218,MIN(AF$7,$F218)-$C218+1,0),MIN(AF$7,$F218)-AE$7))/365,0))</f>
        <v>0</v>
      </c>
      <c r="AG218" s="4">
        <f>IF($F218=0,($D218-SUM($U218:AF218))*$E218*(IF(AF218&lt;1,IF(MIN(AG$7,$F218)&gt;$C218,MIN(AG$7,$F218)-$C218+1,0),MIN(AG$7,$F218)-AF$7))/365,IF($F218&gt;AF$7,($D218-SUM($U218:AF218))*$E218*(IF(AF218&lt;1,IF(MIN(AG$7,$F218)&gt;$C218,MIN(AG$7,$F218)-$C218+1,0),MIN(AG$7,$F218)-AF$7))/365,0))</f>
        <v>0</v>
      </c>
      <c r="AH218" s="4">
        <f>IF($F218=0,($D218-SUM($U218:AG218))*$E218*(IF(AG218&lt;1,IF(MIN(AH$7,$F218)&gt;$C218,MIN(AH$7,$F218)-$C218+1,0),MIN(AH$7,$F218)-AG$7))/365,IF($F218&gt;AG$7,($D218-SUM($U218:AG218))*$E218*(IF(AG218&lt;1,IF(MIN(AH$7,$F218)&gt;$C218,MIN(AH$7,$F218)-$C218+1,0),MIN(AH$7,$F218)-AG$7))/365,0))</f>
        <v>0</v>
      </c>
      <c r="AI218" s="4">
        <f>IF($F218=0,($D218-SUM($U218:AH218))*$E218*(IF(AH218&lt;1,IF(MIN(AI$7,$F218)&gt;$C218,MIN(AI$7,$F218)-$C218+1,0),MIN(AI$7,$F218)-AH$7))/365,IF($F218&gt;AH$7,($D218-SUM($U218:AH218))*$E218*(IF(AH218&lt;1,IF(MIN(AI$7,$F218)&gt;$C218,MIN(AI$7,$F218)-$C218+1,0),MIN(AI$7,$F218)-AH$7))/365,0))</f>
        <v>0</v>
      </c>
      <c r="AJ218" s="4">
        <f>IF($F218=0,($D218-SUM($U218:AI218))*$E218*(IF(AI218&lt;1,IF(MIN(AJ$7,$F218)&gt;$C218,MIN(AJ$7,$F218)-$C218+1,0),MIN(AJ$7,$F218)-AI$7))/365,IF($F218&gt;AI$7,($D218-SUM($U218:AI218))*$E218*(IF(AI218&lt;1,IF(MIN(AJ$7,$F218)&gt;$C218,MIN(AJ$7,$F218)-$C218+1,0),MIN(AJ$7,$F218)-AI$7))/365,0))</f>
        <v>0</v>
      </c>
      <c r="AK218" s="4">
        <f>IF($F218=0,($D218-SUM($U218:AJ218))*$E218*(IF(AJ218&lt;1,IF(MIN(AK$7,$F218)&gt;$C218,MIN(AK$7,$F218)-$C218+1,0),MIN(AK$7,$F218)-AJ$7))/365,IF($F218&gt;AJ$7,($D218-SUM($U218:AJ218))*$E218*(IF(AJ218&lt;1,IF(MIN(AK$7,$F218)&gt;$C218,MIN(AK$7,$F218)-$C218+1,0),MIN(AK$7,$F218)-AJ$7))/365,0))</f>
        <v>0</v>
      </c>
      <c r="AL218" s="4">
        <f>IF($F218=0,($D218-SUM($U218:AK218))*$E218*(IF(AK218&lt;1,IF(MIN(AL$7,$F218)&gt;$C218,MIN(AL$7,$F218)-$C218+1,0),MIN(AL$7,$F218)-AK$7))/365,IF($F218&gt;AK$7,($D218-SUM($U218:AK218))*$E218*(IF(AK218&lt;1,IF(MIN(AL$7,$F218)&gt;$C218,MIN(AL$7,$F218)-$C218+1,0),MIN(AL$7,$F218)-AK$7))/365,0))</f>
        <v>0</v>
      </c>
      <c r="AM218" s="4">
        <f>IF($F218=0,($D218-SUM($U218:AL218))*$E218*(IF(AL218&lt;1,IF(MIN(AM$7,$F218)&gt;$C218,MIN(AM$7,$F218)-$C218+1,0),MIN(AM$7,$F218)-AL$7))/365,IF($F218&gt;AL$7,($D218-SUM($U218:AL218))*$E218*(IF(AL218&lt;1,IF(MIN(AM$7,$F218)&gt;$C218,MIN(AM$7,$F218)-$C218+1,0),MIN(AM$7,$F218)-AL$7))/365,0))</f>
        <v>0</v>
      </c>
      <c r="AN218" s="4">
        <f>IF($F218=0,($D218-SUM($U218:AM218))*$E218*(IF(AM218&lt;1,IF(MIN(AN$7,$F218)&gt;$C218,MIN(AN$7,$F218)-$C218+1,0),MIN(AN$7,$F218)-AM$7))/365,IF($F218&gt;AM$7,($D218-SUM($U218:AM218))*$E218*(IF(AM218&lt;1,IF(MIN(AN$7,$F218)&gt;$C218,MIN(AN$7,$F218)-$C218+1,0),MIN(AN$7,$F218)-AM$7))/365,0))</f>
        <v>0</v>
      </c>
      <c r="AO218" s="4">
        <f>IF($F218=0,($D218-SUM($U218:AN218))*$E218*(IF(AN218&lt;1,IF(MIN(AO$7,$F218)&gt;$C218,MIN(AO$7,$F218)-$C218+1,0),MIN(AO$7,$F218)-AN$7))/365,IF($F218&gt;AN$7,($D218-SUM($U218:AN218))*$E218*(IF(AN218&lt;1,IF(MIN(AO$7,$F218)&gt;$C218,MIN(AO$7,$F218)-$C218+1,0),MIN(AO$7,$F218)-AN$7))/365,0))</f>
        <v>0</v>
      </c>
      <c r="AP218" s="4">
        <f>IF($F218=0,($D218-SUM($U218:AO218))*$E218*(IF(AO218&lt;1,IF(MIN(AP$7,$F218)&gt;$C218,MIN(AP$7,$F218)-$C218+1,0),MIN(AP$7,$F218)-AO$7))/365,IF($F218&gt;AO$7,($D218-SUM($U218:AO218))*$E218*(IF(AO218&lt;1,IF(MIN(AP$7,$F218)&gt;$C218,MIN(AP$7,$F218)-$C218+1,0),MIN(AP$7,$F218)-AO$7))/365,0))</f>
        <v>0</v>
      </c>
      <c r="AQ218" s="4">
        <f>IF($F218=0,($D218-SUM($U218:AP218))*$E218*(IF(AP218&lt;1,IF(MIN(AQ$7,$F218)&gt;$C218,MIN(AQ$7,$F218)-$C218+1,0),MIN(AQ$7,$F218)-AP$7))/365,IF($F218&gt;AP$7,($D218-SUM($U218:AP218))*$E218*(IF(AP218&lt;1,IF(MIN(AQ$7,$F218)&gt;$C218,MIN(AQ$7,$F218)-$C218+1,0),MIN(AQ$7,$F218)-AP$7))/365,0))</f>
        <v>0</v>
      </c>
      <c r="AR218" s="4">
        <f>IF($F218=0,($D218-SUM($U218:AQ218))*$E218*(IF(AQ218&lt;1,IF(MIN(AR$7,$F218)&gt;$C218,MIN(AR$7,$F218)-$C218+1,0),MIN(AR$7,$F218)-AQ$7))/365,IF($F218&gt;AQ$7,($D218-SUM($U218:AQ218))*$E218*(IF(AQ218&lt;1,IF(MIN(AR$7,$F218)&gt;$C218,MIN(AR$7,$F218)-$C218+1,0),MIN(AR$7,$F218)-AQ$7))/365,0))</f>
        <v>0</v>
      </c>
      <c r="AS218" s="4">
        <f>IF($F218=0,($D218-SUM($U218:AR218))*$E218*(IF(AR218&lt;1,IF(MIN(AS$7,$F218)&gt;$C218,MIN(AS$7,$F218)-$C218+1,0),MIN(AS$7,$F218)-AR$7))/365,IF($F218&gt;AR$7,($D218-SUM($U218:AR218))*$E218*(IF(AR218&lt;1,IF(MIN(AS$7,$F218)&gt;$C218,MIN(AS$7,$F218)-$C218+1,0),MIN(AS$7,$F218)-AR$7))/365,0))</f>
        <v>0</v>
      </c>
    </row>
    <row r="219" spans="1:45">
      <c r="A219" s="15"/>
      <c r="B219" s="17"/>
      <c r="C219" s="16"/>
      <c r="D219" s="15"/>
      <c r="E219" s="11"/>
      <c r="F219" s="16"/>
      <c r="G219" s="15"/>
      <c r="H219" s="14"/>
      <c r="I219" s="5"/>
      <c r="J219" s="13">
        <f>SUM(U219:AS219)</f>
        <v>0</v>
      </c>
      <c r="K219" s="13">
        <f>IF(F219=0,D219-J219,IF(F219&lt;41730,0,D219-J219))</f>
        <v>0</v>
      </c>
      <c r="L219" s="12">
        <f>IF(K219=0,0,IF(G219-((L$7-C219)/365)&lt;0,0,G219-((L$7-C219)/365)))</f>
        <v>0</v>
      </c>
      <c r="M219" s="4">
        <f>IF(K219=0,0,D219*H219)</f>
        <v>0</v>
      </c>
      <c r="N219" s="11">
        <f>IFERROR((1-(M219/K219)^(1/L219)),0)</f>
        <v>0</v>
      </c>
      <c r="O219" s="10">
        <f>IF(F219&gt;41730,IF(F219&gt;41730,(F219-41730)/365,IF(K219=0,0,IF(G219-((L$7-C219)/365)&lt;0,0,G219-((L$7-C219)/365)))),1)</f>
        <v>1</v>
      </c>
      <c r="P219" s="9">
        <f>IF(K219&lt;M219,0,IF(L219=0,K219-M219,K219*N219*O219))</f>
        <v>0</v>
      </c>
      <c r="Q219" s="19">
        <f>IF(F219&gt;41730,D219,0)</f>
        <v>0</v>
      </c>
      <c r="R219" s="18">
        <f>IF(F219&gt;41730,J219+P219,0)</f>
        <v>0</v>
      </c>
      <c r="S219" s="9">
        <f>IF(F219&gt;0,0,K219-P219)</f>
        <v>0</v>
      </c>
      <c r="T219" s="5"/>
      <c r="U219" s="4">
        <f>D219*E219*(IF(U$7&gt;$C219,U$7-$C219+1,0))/365</f>
        <v>0</v>
      </c>
      <c r="V219" s="4">
        <f>($D219-U219)*$E219*(IF(U219&lt;1,IF(V$7&gt;$C219,V$7-$C219+1,0),V$7-U$7))/365</f>
        <v>0</v>
      </c>
      <c r="W219" s="4">
        <f>IF($F219=0,($D219-SUM($U219:V219))*$E219*(IF(V219&lt;1,IF(MIN(W$7,$F219)&gt;$C219,MIN(W$7,$F219)-$C219+1,0),MIN(W$7,$F219)-V$7))/365,IF($F219&gt;V$7,($D219-SUM($U219:V219))*$E219*(IF(V219&lt;1,IF(MIN(W$7,$F219)&gt;$C219,MIN(W$7,$F219)-$C219+1,0),MIN(W$7,$F219)-V$7))/365,0))</f>
        <v>0</v>
      </c>
      <c r="X219" s="4">
        <f>IF($F219=0,($D219-SUM($U219:W219))*$E219*(IF(W219&lt;1,IF(MIN(X$7,$F219)&gt;$C219,MIN(X$7,$F219)-$C219+1,0),MIN(X$7,$F219)-W$7))/365,IF($F219&gt;W$7,($D219-SUM($U219:W219))*$E219*(IF(W219&lt;1,IF(MIN(X$7,$F219)&gt;$C219,MIN(X$7,$F219)-$C219+1,0),MIN(X$7,$F219)-W$7))/365,0))</f>
        <v>0</v>
      </c>
      <c r="Y219" s="4">
        <f>IF($F219=0,($D219-SUM($U219:X219))*$E219*(IF(X219&lt;1,IF(MIN(Y$7,$F219)&gt;$C219,MIN(Y$7,$F219)-$C219+1,0),MIN(Y$7,$F219)-X$7))/365,IF($F219&gt;X$7,($D219-SUM($U219:X219))*$E219*(IF(X219&lt;1,IF(MIN(Y$7,$F219)&gt;$C219,MIN(Y$7,$F219)-$C219+1,0),MIN(Y$7,$F219)-X$7))/365,0))</f>
        <v>0</v>
      </c>
      <c r="Z219" s="4">
        <f>IF($F219=0,($D219-SUM($U219:Y219))*$E219*(IF(Y219&lt;1,IF(MIN(Z$7,$F219)&gt;$C219,MIN(Z$7,$F219)-$C219+1,0),MIN(Z$7,$F219)-Y$7))/365,IF($F219&gt;Y$7,($D219-SUM($U219:Y219))*$E219*(IF(Y219&lt;1,IF(MIN(Z$7,$F219)&gt;$C219,MIN(Z$7,$F219)-$C219+1,0),MIN(Z$7,$F219)-Y$7))/365,0))</f>
        <v>0</v>
      </c>
      <c r="AA219" s="4">
        <f>IF($F219=0,($D219-SUM($U219:Z219))*$E219*(IF(Z219&lt;1,IF(MIN(AA$7,$F219)&gt;$C219,MIN(AA$7,$F219)-$C219+1,0),MIN(AA$7,$F219)-Z$7))/365,IF($F219&gt;Z$7,($D219-SUM($U219:Z219))*$E219*(IF(Z219&lt;1,IF(MIN(AA$7,$F219)&gt;$C219,MIN(AA$7,$F219)-$C219+1,0),MIN(AA$7,$F219)-Z$7))/365,0))</f>
        <v>0</v>
      </c>
      <c r="AB219" s="4">
        <f>IF($F219=0,($D219-SUM($U219:AA219))*$E219*(IF(AA219&lt;1,IF(MIN(AB$7,$F219)&gt;$C219,MIN(AB$7,$F219)-$C219+1,0),MIN(AB$7,$F219)-AA$7))/365,IF($F219&gt;AA$7,($D219-SUM($U219:AA219))*$E219*(IF(AA219&lt;1,IF(MIN(AB$7,$F219)&gt;$C219,MIN(AB$7,$F219)-$C219+1,0),MIN(AB$7,$F219)-AA$7))/365,0))</f>
        <v>0</v>
      </c>
      <c r="AC219" s="4">
        <f>IF($F219=0,($D219-SUM($U219:AB219))*$E219*(IF(AB219&lt;1,IF(MIN(AC$7,$F219)&gt;$C219,MIN(AC$7,$F219)-$C219+1,0),MIN(AC$7,$F219)-AB$7))/365,IF($F219&gt;AB$7,($D219-SUM($U219:AB219))*$E219*(IF(AB219&lt;1,IF(MIN(AC$7,$F219)&gt;$C219,MIN(AC$7,$F219)-$C219+1,0),MIN(AC$7,$F219)-AB$7))/365,0))</f>
        <v>0</v>
      </c>
      <c r="AD219" s="4">
        <f>IF($F219=0,($D219-SUM($U219:AC219))*$E219*(IF(AC219&lt;1,IF(MIN(AD$7,$F219)&gt;$C219,MIN(AD$7,$F219)-$C219+1,0),MIN(AD$7,$F219)-AC$7))/365,IF($F219&gt;AC$7,($D219-SUM($U219:AC219))*$E219*(IF(AC219&lt;1,IF(MIN(AD$7,$F219)&gt;$C219,MIN(AD$7,$F219)-$C219+1,0),MIN(AD$7,$F219)-AC$7))/365,0))</f>
        <v>0</v>
      </c>
      <c r="AE219" s="4">
        <f>IF($F219=0,($D219-SUM($U219:AD219))*$E219*(IF(AD219&lt;1,IF(MIN(AE$7,$F219)&gt;$C219,MIN(AE$7,$F219)-$C219+1,0),MIN(AE$7,$F219)-AD$7))/365,IF($F219&gt;AD$7,($D219-SUM($U219:AD219))*$E219*(IF(AD219&lt;1,IF(MIN(AE$7,$F219)&gt;$C219,MIN(AE$7,$F219)-$C219+1,0),MIN(AE$7,$F219)-AD$7))/365,0))</f>
        <v>0</v>
      </c>
      <c r="AF219" s="4">
        <f>IF($F219=0,($D219-SUM($U219:AE219))*$E219*(IF(AE219&lt;1,IF(MIN(AF$7,$F219)&gt;$C219,MIN(AF$7,$F219)-$C219+1,0),MIN(AF$7,$F219)-AE$7))/365,IF($F219&gt;AE$7,($D219-SUM($U219:AE219))*$E219*(IF(AE219&lt;1,IF(MIN(AF$7,$F219)&gt;$C219,MIN(AF$7,$F219)-$C219+1,0),MIN(AF$7,$F219)-AE$7))/365,0))</f>
        <v>0</v>
      </c>
      <c r="AG219" s="4">
        <f>IF($F219=0,($D219-SUM($U219:AF219))*$E219*(IF(AF219&lt;1,IF(MIN(AG$7,$F219)&gt;$C219,MIN(AG$7,$F219)-$C219+1,0),MIN(AG$7,$F219)-AF$7))/365,IF($F219&gt;AF$7,($D219-SUM($U219:AF219))*$E219*(IF(AF219&lt;1,IF(MIN(AG$7,$F219)&gt;$C219,MIN(AG$7,$F219)-$C219+1,0),MIN(AG$7,$F219)-AF$7))/365,0))</f>
        <v>0</v>
      </c>
      <c r="AH219" s="4">
        <f>IF($F219=0,($D219-SUM($U219:AG219))*$E219*(IF(AG219&lt;1,IF(MIN(AH$7,$F219)&gt;$C219,MIN(AH$7,$F219)-$C219+1,0),MIN(AH$7,$F219)-AG$7))/365,IF($F219&gt;AG$7,($D219-SUM($U219:AG219))*$E219*(IF(AG219&lt;1,IF(MIN(AH$7,$F219)&gt;$C219,MIN(AH$7,$F219)-$C219+1,0),MIN(AH$7,$F219)-AG$7))/365,0))</f>
        <v>0</v>
      </c>
      <c r="AI219" s="4">
        <f>IF($F219=0,($D219-SUM($U219:AH219))*$E219*(IF(AH219&lt;1,IF(MIN(AI$7,$F219)&gt;$C219,MIN(AI$7,$F219)-$C219+1,0),MIN(AI$7,$F219)-AH$7))/365,IF($F219&gt;AH$7,($D219-SUM($U219:AH219))*$E219*(IF(AH219&lt;1,IF(MIN(AI$7,$F219)&gt;$C219,MIN(AI$7,$F219)-$C219+1,0),MIN(AI$7,$F219)-AH$7))/365,0))</f>
        <v>0</v>
      </c>
      <c r="AJ219" s="4">
        <f>IF($F219=0,($D219-SUM($U219:AI219))*$E219*(IF(AI219&lt;1,IF(MIN(AJ$7,$F219)&gt;$C219,MIN(AJ$7,$F219)-$C219+1,0),MIN(AJ$7,$F219)-AI$7))/365,IF($F219&gt;AI$7,($D219-SUM($U219:AI219))*$E219*(IF(AI219&lt;1,IF(MIN(AJ$7,$F219)&gt;$C219,MIN(AJ$7,$F219)-$C219+1,0),MIN(AJ$7,$F219)-AI$7))/365,0))</f>
        <v>0</v>
      </c>
      <c r="AK219" s="4">
        <f>IF($F219=0,($D219-SUM($U219:AJ219))*$E219*(IF(AJ219&lt;1,IF(MIN(AK$7,$F219)&gt;$C219,MIN(AK$7,$F219)-$C219+1,0),MIN(AK$7,$F219)-AJ$7))/365,IF($F219&gt;AJ$7,($D219-SUM($U219:AJ219))*$E219*(IF(AJ219&lt;1,IF(MIN(AK$7,$F219)&gt;$C219,MIN(AK$7,$F219)-$C219+1,0),MIN(AK$7,$F219)-AJ$7))/365,0))</f>
        <v>0</v>
      </c>
      <c r="AL219" s="4">
        <f>IF($F219=0,($D219-SUM($U219:AK219))*$E219*(IF(AK219&lt;1,IF(MIN(AL$7,$F219)&gt;$C219,MIN(AL$7,$F219)-$C219+1,0),MIN(AL$7,$F219)-AK$7))/365,IF($F219&gt;AK$7,($D219-SUM($U219:AK219))*$E219*(IF(AK219&lt;1,IF(MIN(AL$7,$F219)&gt;$C219,MIN(AL$7,$F219)-$C219+1,0),MIN(AL$7,$F219)-AK$7))/365,0))</f>
        <v>0</v>
      </c>
      <c r="AM219" s="4">
        <f>IF($F219=0,($D219-SUM($U219:AL219))*$E219*(IF(AL219&lt;1,IF(MIN(AM$7,$F219)&gt;$C219,MIN(AM$7,$F219)-$C219+1,0),MIN(AM$7,$F219)-AL$7))/365,IF($F219&gt;AL$7,($D219-SUM($U219:AL219))*$E219*(IF(AL219&lt;1,IF(MIN(AM$7,$F219)&gt;$C219,MIN(AM$7,$F219)-$C219+1,0),MIN(AM$7,$F219)-AL$7))/365,0))</f>
        <v>0</v>
      </c>
      <c r="AN219" s="4">
        <f>IF($F219=0,($D219-SUM($U219:AM219))*$E219*(IF(AM219&lt;1,IF(MIN(AN$7,$F219)&gt;$C219,MIN(AN$7,$F219)-$C219+1,0),MIN(AN$7,$F219)-AM$7))/365,IF($F219&gt;AM$7,($D219-SUM($U219:AM219))*$E219*(IF(AM219&lt;1,IF(MIN(AN$7,$F219)&gt;$C219,MIN(AN$7,$F219)-$C219+1,0),MIN(AN$7,$F219)-AM$7))/365,0))</f>
        <v>0</v>
      </c>
      <c r="AO219" s="4">
        <f>IF($F219=0,($D219-SUM($U219:AN219))*$E219*(IF(AN219&lt;1,IF(MIN(AO$7,$F219)&gt;$C219,MIN(AO$7,$F219)-$C219+1,0),MIN(AO$7,$F219)-AN$7))/365,IF($F219&gt;AN$7,($D219-SUM($U219:AN219))*$E219*(IF(AN219&lt;1,IF(MIN(AO$7,$F219)&gt;$C219,MIN(AO$7,$F219)-$C219+1,0),MIN(AO$7,$F219)-AN$7))/365,0))</f>
        <v>0</v>
      </c>
      <c r="AP219" s="4">
        <f>IF($F219=0,($D219-SUM($U219:AO219))*$E219*(IF(AO219&lt;1,IF(MIN(AP$7,$F219)&gt;$C219,MIN(AP$7,$F219)-$C219+1,0),MIN(AP$7,$F219)-AO$7))/365,IF($F219&gt;AO$7,($D219-SUM($U219:AO219))*$E219*(IF(AO219&lt;1,IF(MIN(AP$7,$F219)&gt;$C219,MIN(AP$7,$F219)-$C219+1,0),MIN(AP$7,$F219)-AO$7))/365,0))</f>
        <v>0</v>
      </c>
      <c r="AQ219" s="4">
        <f>IF($F219=0,($D219-SUM($U219:AP219))*$E219*(IF(AP219&lt;1,IF(MIN(AQ$7,$F219)&gt;$C219,MIN(AQ$7,$F219)-$C219+1,0),MIN(AQ$7,$F219)-AP$7))/365,IF($F219&gt;AP$7,($D219-SUM($U219:AP219))*$E219*(IF(AP219&lt;1,IF(MIN(AQ$7,$F219)&gt;$C219,MIN(AQ$7,$F219)-$C219+1,0),MIN(AQ$7,$F219)-AP$7))/365,0))</f>
        <v>0</v>
      </c>
      <c r="AR219" s="4">
        <f>IF($F219=0,($D219-SUM($U219:AQ219))*$E219*(IF(AQ219&lt;1,IF(MIN(AR$7,$F219)&gt;$C219,MIN(AR$7,$F219)-$C219+1,0),MIN(AR$7,$F219)-AQ$7))/365,IF($F219&gt;AQ$7,($D219-SUM($U219:AQ219))*$E219*(IF(AQ219&lt;1,IF(MIN(AR$7,$F219)&gt;$C219,MIN(AR$7,$F219)-$C219+1,0),MIN(AR$7,$F219)-AQ$7))/365,0))</f>
        <v>0</v>
      </c>
      <c r="AS219" s="4">
        <f>IF($F219=0,($D219-SUM($U219:AR219))*$E219*(IF(AR219&lt;1,IF(MIN(AS$7,$F219)&gt;$C219,MIN(AS$7,$F219)-$C219+1,0),MIN(AS$7,$F219)-AR$7))/365,IF($F219&gt;AR$7,($D219-SUM($U219:AR219))*$E219*(IF(AR219&lt;1,IF(MIN(AS$7,$F219)&gt;$C219,MIN(AS$7,$F219)-$C219+1,0),MIN(AS$7,$F219)-AR$7))/365,0))</f>
        <v>0</v>
      </c>
    </row>
    <row r="220" spans="1:45">
      <c r="A220" s="15"/>
      <c r="B220" s="17"/>
      <c r="C220" s="16"/>
      <c r="D220" s="15"/>
      <c r="E220" s="11"/>
      <c r="F220" s="16"/>
      <c r="G220" s="15"/>
      <c r="H220" s="14"/>
      <c r="I220" s="5"/>
      <c r="J220" s="13">
        <f>SUM(U220:AS220)</f>
        <v>0</v>
      </c>
      <c r="K220" s="13">
        <f>IF(F220=0,D220-J220,IF(F220&lt;41730,0,D220-J220))</f>
        <v>0</v>
      </c>
      <c r="L220" s="12">
        <f>IF(K220=0,0,IF(G220-((L$7-C220)/365)&lt;0,0,G220-((L$7-C220)/365)))</f>
        <v>0</v>
      </c>
      <c r="M220" s="4">
        <f>IF(K220=0,0,D220*H220)</f>
        <v>0</v>
      </c>
      <c r="N220" s="11">
        <f>IFERROR((1-(M220/K220)^(1/L220)),0)</f>
        <v>0</v>
      </c>
      <c r="O220" s="10">
        <f>IF(F220&gt;41730,IF(F220&gt;41730,(F220-41730)/365,IF(K220=0,0,IF(G220-((L$7-C220)/365)&lt;0,0,G220-((L$7-C220)/365)))),1)</f>
        <v>1</v>
      </c>
      <c r="P220" s="9">
        <f>IF(K220&lt;M220,0,IF(L220=0,K220-M220,K220*N220*O220))</f>
        <v>0</v>
      </c>
      <c r="Q220" s="19">
        <f>IF(F220&gt;41730,D220,0)</f>
        <v>0</v>
      </c>
      <c r="R220" s="18">
        <f>IF(F220&gt;41730,J220+P220,0)</f>
        <v>0</v>
      </c>
      <c r="S220" s="9">
        <f>IF(F220&gt;0,0,K220-P220)</f>
        <v>0</v>
      </c>
      <c r="T220" s="5"/>
      <c r="U220" s="4">
        <f>D220*E220*(IF(U$7&gt;$C220,U$7-$C220+1,0))/365</f>
        <v>0</v>
      </c>
      <c r="V220" s="4">
        <f>($D220-U220)*$E220*(IF(U220&lt;1,IF(V$7&gt;$C220,V$7-$C220+1,0),V$7-U$7))/365</f>
        <v>0</v>
      </c>
      <c r="W220" s="4">
        <f>IF($F220=0,($D220-SUM($U220:V220))*$E220*(IF(V220&lt;1,IF(MIN(W$7,$F220)&gt;$C220,MIN(W$7,$F220)-$C220+1,0),MIN(W$7,$F220)-V$7))/365,IF($F220&gt;V$7,($D220-SUM($U220:V220))*$E220*(IF(V220&lt;1,IF(MIN(W$7,$F220)&gt;$C220,MIN(W$7,$F220)-$C220+1,0),MIN(W$7,$F220)-V$7))/365,0))</f>
        <v>0</v>
      </c>
      <c r="X220" s="4">
        <f>IF($F220=0,($D220-SUM($U220:W220))*$E220*(IF(W220&lt;1,IF(MIN(X$7,$F220)&gt;$C220,MIN(X$7,$F220)-$C220+1,0),MIN(X$7,$F220)-W$7))/365,IF($F220&gt;W$7,($D220-SUM($U220:W220))*$E220*(IF(W220&lt;1,IF(MIN(X$7,$F220)&gt;$C220,MIN(X$7,$F220)-$C220+1,0),MIN(X$7,$F220)-W$7))/365,0))</f>
        <v>0</v>
      </c>
      <c r="Y220" s="4">
        <f>IF($F220=0,($D220-SUM($U220:X220))*$E220*(IF(X220&lt;1,IF(MIN(Y$7,$F220)&gt;$C220,MIN(Y$7,$F220)-$C220+1,0),MIN(Y$7,$F220)-X$7))/365,IF($F220&gt;X$7,($D220-SUM($U220:X220))*$E220*(IF(X220&lt;1,IF(MIN(Y$7,$F220)&gt;$C220,MIN(Y$7,$F220)-$C220+1,0),MIN(Y$7,$F220)-X$7))/365,0))</f>
        <v>0</v>
      </c>
      <c r="Z220" s="4">
        <f>IF($F220=0,($D220-SUM($U220:Y220))*$E220*(IF(Y220&lt;1,IF(MIN(Z$7,$F220)&gt;$C220,MIN(Z$7,$F220)-$C220+1,0),MIN(Z$7,$F220)-Y$7))/365,IF($F220&gt;Y$7,($D220-SUM($U220:Y220))*$E220*(IF(Y220&lt;1,IF(MIN(Z$7,$F220)&gt;$C220,MIN(Z$7,$F220)-$C220+1,0),MIN(Z$7,$F220)-Y$7))/365,0))</f>
        <v>0</v>
      </c>
      <c r="AA220" s="4">
        <f>IF($F220=0,($D220-SUM($U220:Z220))*$E220*(IF(Z220&lt;1,IF(MIN(AA$7,$F220)&gt;$C220,MIN(AA$7,$F220)-$C220+1,0),MIN(AA$7,$F220)-Z$7))/365,IF($F220&gt;Z$7,($D220-SUM($U220:Z220))*$E220*(IF(Z220&lt;1,IF(MIN(AA$7,$F220)&gt;$C220,MIN(AA$7,$F220)-$C220+1,0),MIN(AA$7,$F220)-Z$7))/365,0))</f>
        <v>0</v>
      </c>
      <c r="AB220" s="4">
        <f>IF($F220=0,($D220-SUM($U220:AA220))*$E220*(IF(AA220&lt;1,IF(MIN(AB$7,$F220)&gt;$C220,MIN(AB$7,$F220)-$C220+1,0),MIN(AB$7,$F220)-AA$7))/365,IF($F220&gt;AA$7,($D220-SUM($U220:AA220))*$E220*(IF(AA220&lt;1,IF(MIN(AB$7,$F220)&gt;$C220,MIN(AB$7,$F220)-$C220+1,0),MIN(AB$7,$F220)-AA$7))/365,0))</f>
        <v>0</v>
      </c>
      <c r="AC220" s="4">
        <f>IF($F220=0,($D220-SUM($U220:AB220))*$E220*(IF(AB220&lt;1,IF(MIN(AC$7,$F220)&gt;$C220,MIN(AC$7,$F220)-$C220+1,0),MIN(AC$7,$F220)-AB$7))/365,IF($F220&gt;AB$7,($D220-SUM($U220:AB220))*$E220*(IF(AB220&lt;1,IF(MIN(AC$7,$F220)&gt;$C220,MIN(AC$7,$F220)-$C220+1,0),MIN(AC$7,$F220)-AB$7))/365,0))</f>
        <v>0</v>
      </c>
      <c r="AD220" s="4">
        <f>IF($F220=0,($D220-SUM($U220:AC220))*$E220*(IF(AC220&lt;1,IF(MIN(AD$7,$F220)&gt;$C220,MIN(AD$7,$F220)-$C220+1,0),MIN(AD$7,$F220)-AC$7))/365,IF($F220&gt;AC$7,($D220-SUM($U220:AC220))*$E220*(IF(AC220&lt;1,IF(MIN(AD$7,$F220)&gt;$C220,MIN(AD$7,$F220)-$C220+1,0),MIN(AD$7,$F220)-AC$7))/365,0))</f>
        <v>0</v>
      </c>
      <c r="AE220" s="4">
        <f>IF($F220=0,($D220-SUM($U220:AD220))*$E220*(IF(AD220&lt;1,IF(MIN(AE$7,$F220)&gt;$C220,MIN(AE$7,$F220)-$C220+1,0),MIN(AE$7,$F220)-AD$7))/365,IF($F220&gt;AD$7,($D220-SUM($U220:AD220))*$E220*(IF(AD220&lt;1,IF(MIN(AE$7,$F220)&gt;$C220,MIN(AE$7,$F220)-$C220+1,0),MIN(AE$7,$F220)-AD$7))/365,0))</f>
        <v>0</v>
      </c>
      <c r="AF220" s="4">
        <f>IF($F220=0,($D220-SUM($U220:AE220))*$E220*(IF(AE220&lt;1,IF(MIN(AF$7,$F220)&gt;$C220,MIN(AF$7,$F220)-$C220+1,0),MIN(AF$7,$F220)-AE$7))/365,IF($F220&gt;AE$7,($D220-SUM($U220:AE220))*$E220*(IF(AE220&lt;1,IF(MIN(AF$7,$F220)&gt;$C220,MIN(AF$7,$F220)-$C220+1,0),MIN(AF$7,$F220)-AE$7))/365,0))</f>
        <v>0</v>
      </c>
      <c r="AG220" s="4">
        <f>IF($F220=0,($D220-SUM($U220:AF220))*$E220*(IF(AF220&lt;1,IF(MIN(AG$7,$F220)&gt;$C220,MIN(AG$7,$F220)-$C220+1,0),MIN(AG$7,$F220)-AF$7))/365,IF($F220&gt;AF$7,($D220-SUM($U220:AF220))*$E220*(IF(AF220&lt;1,IF(MIN(AG$7,$F220)&gt;$C220,MIN(AG$7,$F220)-$C220+1,0),MIN(AG$7,$F220)-AF$7))/365,0))</f>
        <v>0</v>
      </c>
      <c r="AH220" s="4">
        <f>IF($F220=0,($D220-SUM($U220:AG220))*$E220*(IF(AG220&lt;1,IF(MIN(AH$7,$F220)&gt;$C220,MIN(AH$7,$F220)-$C220+1,0),MIN(AH$7,$F220)-AG$7))/365,IF($F220&gt;AG$7,($D220-SUM($U220:AG220))*$E220*(IF(AG220&lt;1,IF(MIN(AH$7,$F220)&gt;$C220,MIN(AH$7,$F220)-$C220+1,0),MIN(AH$7,$F220)-AG$7))/365,0))</f>
        <v>0</v>
      </c>
      <c r="AI220" s="4">
        <f>IF($F220=0,($D220-SUM($U220:AH220))*$E220*(IF(AH220&lt;1,IF(MIN(AI$7,$F220)&gt;$C220,MIN(AI$7,$F220)-$C220+1,0),MIN(AI$7,$F220)-AH$7))/365,IF($F220&gt;AH$7,($D220-SUM($U220:AH220))*$E220*(IF(AH220&lt;1,IF(MIN(AI$7,$F220)&gt;$C220,MIN(AI$7,$F220)-$C220+1,0),MIN(AI$7,$F220)-AH$7))/365,0))</f>
        <v>0</v>
      </c>
      <c r="AJ220" s="4">
        <f>IF($F220=0,($D220-SUM($U220:AI220))*$E220*(IF(AI220&lt;1,IF(MIN(AJ$7,$F220)&gt;$C220,MIN(AJ$7,$F220)-$C220+1,0),MIN(AJ$7,$F220)-AI$7))/365,IF($F220&gt;AI$7,($D220-SUM($U220:AI220))*$E220*(IF(AI220&lt;1,IF(MIN(AJ$7,$F220)&gt;$C220,MIN(AJ$7,$F220)-$C220+1,0),MIN(AJ$7,$F220)-AI$7))/365,0))</f>
        <v>0</v>
      </c>
      <c r="AK220" s="4">
        <f>IF($F220=0,($D220-SUM($U220:AJ220))*$E220*(IF(AJ220&lt;1,IF(MIN(AK$7,$F220)&gt;$C220,MIN(AK$7,$F220)-$C220+1,0),MIN(AK$7,$F220)-AJ$7))/365,IF($F220&gt;AJ$7,($D220-SUM($U220:AJ220))*$E220*(IF(AJ220&lt;1,IF(MIN(AK$7,$F220)&gt;$C220,MIN(AK$7,$F220)-$C220+1,0),MIN(AK$7,$F220)-AJ$7))/365,0))</f>
        <v>0</v>
      </c>
      <c r="AL220" s="4">
        <f>IF($F220=0,($D220-SUM($U220:AK220))*$E220*(IF(AK220&lt;1,IF(MIN(AL$7,$F220)&gt;$C220,MIN(AL$7,$F220)-$C220+1,0),MIN(AL$7,$F220)-AK$7))/365,IF($F220&gt;AK$7,($D220-SUM($U220:AK220))*$E220*(IF(AK220&lt;1,IF(MIN(AL$7,$F220)&gt;$C220,MIN(AL$7,$F220)-$C220+1,0),MIN(AL$7,$F220)-AK$7))/365,0))</f>
        <v>0</v>
      </c>
      <c r="AM220" s="4">
        <f>IF($F220=0,($D220-SUM($U220:AL220))*$E220*(IF(AL220&lt;1,IF(MIN(AM$7,$F220)&gt;$C220,MIN(AM$7,$F220)-$C220+1,0),MIN(AM$7,$F220)-AL$7))/365,IF($F220&gt;AL$7,($D220-SUM($U220:AL220))*$E220*(IF(AL220&lt;1,IF(MIN(AM$7,$F220)&gt;$C220,MIN(AM$7,$F220)-$C220+1,0),MIN(AM$7,$F220)-AL$7))/365,0))</f>
        <v>0</v>
      </c>
      <c r="AN220" s="4">
        <f>IF($F220=0,($D220-SUM($U220:AM220))*$E220*(IF(AM220&lt;1,IF(MIN(AN$7,$F220)&gt;$C220,MIN(AN$7,$F220)-$C220+1,0),MIN(AN$7,$F220)-AM$7))/365,IF($F220&gt;AM$7,($D220-SUM($U220:AM220))*$E220*(IF(AM220&lt;1,IF(MIN(AN$7,$F220)&gt;$C220,MIN(AN$7,$F220)-$C220+1,0),MIN(AN$7,$F220)-AM$7))/365,0))</f>
        <v>0</v>
      </c>
      <c r="AO220" s="4">
        <f>IF($F220=0,($D220-SUM($U220:AN220))*$E220*(IF(AN220&lt;1,IF(MIN(AO$7,$F220)&gt;$C220,MIN(AO$7,$F220)-$C220+1,0),MIN(AO$7,$F220)-AN$7))/365,IF($F220&gt;AN$7,($D220-SUM($U220:AN220))*$E220*(IF(AN220&lt;1,IF(MIN(AO$7,$F220)&gt;$C220,MIN(AO$7,$F220)-$C220+1,0),MIN(AO$7,$F220)-AN$7))/365,0))</f>
        <v>0</v>
      </c>
      <c r="AP220" s="4">
        <f>IF($F220=0,($D220-SUM($U220:AO220))*$E220*(IF(AO220&lt;1,IF(MIN(AP$7,$F220)&gt;$C220,MIN(AP$7,$F220)-$C220+1,0),MIN(AP$7,$F220)-AO$7))/365,IF($F220&gt;AO$7,($D220-SUM($U220:AO220))*$E220*(IF(AO220&lt;1,IF(MIN(AP$7,$F220)&gt;$C220,MIN(AP$7,$F220)-$C220+1,0),MIN(AP$7,$F220)-AO$7))/365,0))</f>
        <v>0</v>
      </c>
      <c r="AQ220" s="4">
        <f>IF($F220=0,($D220-SUM($U220:AP220))*$E220*(IF(AP220&lt;1,IF(MIN(AQ$7,$F220)&gt;$C220,MIN(AQ$7,$F220)-$C220+1,0),MIN(AQ$7,$F220)-AP$7))/365,IF($F220&gt;AP$7,($D220-SUM($U220:AP220))*$E220*(IF(AP220&lt;1,IF(MIN(AQ$7,$F220)&gt;$C220,MIN(AQ$7,$F220)-$C220+1,0),MIN(AQ$7,$F220)-AP$7))/365,0))</f>
        <v>0</v>
      </c>
      <c r="AR220" s="4">
        <f>IF($F220=0,($D220-SUM($U220:AQ220))*$E220*(IF(AQ220&lt;1,IF(MIN(AR$7,$F220)&gt;$C220,MIN(AR$7,$F220)-$C220+1,0),MIN(AR$7,$F220)-AQ$7))/365,IF($F220&gt;AQ$7,($D220-SUM($U220:AQ220))*$E220*(IF(AQ220&lt;1,IF(MIN(AR$7,$F220)&gt;$C220,MIN(AR$7,$F220)-$C220+1,0),MIN(AR$7,$F220)-AQ$7))/365,0))</f>
        <v>0</v>
      </c>
      <c r="AS220" s="4">
        <f>IF($F220=0,($D220-SUM($U220:AR220))*$E220*(IF(AR220&lt;1,IF(MIN(AS$7,$F220)&gt;$C220,MIN(AS$7,$F220)-$C220+1,0),MIN(AS$7,$F220)-AR$7))/365,IF($F220&gt;AR$7,($D220-SUM($U220:AR220))*$E220*(IF(AR220&lt;1,IF(MIN(AS$7,$F220)&gt;$C220,MIN(AS$7,$F220)-$C220+1,0),MIN(AS$7,$F220)-AR$7))/365,0))</f>
        <v>0</v>
      </c>
    </row>
    <row r="221" spans="1:45">
      <c r="A221" s="15"/>
      <c r="B221" s="17"/>
      <c r="C221" s="16"/>
      <c r="D221" s="15"/>
      <c r="E221" s="11"/>
      <c r="F221" s="16"/>
      <c r="G221" s="15"/>
      <c r="H221" s="14"/>
      <c r="I221" s="5"/>
      <c r="J221" s="13">
        <f>SUM(U221:AS221)</f>
        <v>0</v>
      </c>
      <c r="K221" s="13">
        <f>IF(F221=0,D221-J221,IF(F221&lt;41730,0,D221-J221))</f>
        <v>0</v>
      </c>
      <c r="L221" s="12">
        <f>IF(K221=0,0,IF(G221-((L$7-C221)/365)&lt;0,0,G221-((L$7-C221)/365)))</f>
        <v>0</v>
      </c>
      <c r="M221" s="4">
        <f>IF(K221=0,0,D221*H221)</f>
        <v>0</v>
      </c>
      <c r="N221" s="11">
        <f>IFERROR((1-(M221/K221)^(1/L221)),0)</f>
        <v>0</v>
      </c>
      <c r="O221" s="10">
        <f>IF(F221&gt;41730,IF(F221&gt;41730,(F221-41730)/365,IF(K221=0,0,IF(G221-((L$7-C221)/365)&lt;0,0,G221-((L$7-C221)/365)))),1)</f>
        <v>1</v>
      </c>
      <c r="P221" s="9">
        <f>IF(K221&lt;M221,0,IF(L221=0,K221-M221,K221*N221*O221))</f>
        <v>0</v>
      </c>
      <c r="Q221" s="19">
        <f>IF(F221&gt;41730,D221,0)</f>
        <v>0</v>
      </c>
      <c r="R221" s="18">
        <f>IF(F221&gt;41730,J221+P221,0)</f>
        <v>0</v>
      </c>
      <c r="S221" s="9">
        <f>IF(F221&gt;0,0,K221-P221)</f>
        <v>0</v>
      </c>
      <c r="T221" s="5"/>
      <c r="U221" s="4">
        <f>D221*E221*(IF(U$7&gt;$C221,U$7-$C221+1,0))/365</f>
        <v>0</v>
      </c>
      <c r="V221" s="4">
        <f>($D221-U221)*$E221*(IF(U221&lt;1,IF(V$7&gt;$C221,V$7-$C221+1,0),V$7-U$7))/365</f>
        <v>0</v>
      </c>
      <c r="W221" s="4">
        <f>IF($F221=0,($D221-SUM($U221:V221))*$E221*(IF(V221&lt;1,IF(MIN(W$7,$F221)&gt;$C221,MIN(W$7,$F221)-$C221+1,0),MIN(W$7,$F221)-V$7))/365,IF($F221&gt;V$7,($D221-SUM($U221:V221))*$E221*(IF(V221&lt;1,IF(MIN(W$7,$F221)&gt;$C221,MIN(W$7,$F221)-$C221+1,0),MIN(W$7,$F221)-V$7))/365,0))</f>
        <v>0</v>
      </c>
      <c r="X221" s="4">
        <f>IF($F221=0,($D221-SUM($U221:W221))*$E221*(IF(W221&lt;1,IF(MIN(X$7,$F221)&gt;$C221,MIN(X$7,$F221)-$C221+1,0),MIN(X$7,$F221)-W$7))/365,IF($F221&gt;W$7,($D221-SUM($U221:W221))*$E221*(IF(W221&lt;1,IF(MIN(X$7,$F221)&gt;$C221,MIN(X$7,$F221)-$C221+1,0),MIN(X$7,$F221)-W$7))/365,0))</f>
        <v>0</v>
      </c>
      <c r="Y221" s="4">
        <f>IF($F221=0,($D221-SUM($U221:X221))*$E221*(IF(X221&lt;1,IF(MIN(Y$7,$F221)&gt;$C221,MIN(Y$7,$F221)-$C221+1,0),MIN(Y$7,$F221)-X$7))/365,IF($F221&gt;X$7,($D221-SUM($U221:X221))*$E221*(IF(X221&lt;1,IF(MIN(Y$7,$F221)&gt;$C221,MIN(Y$7,$F221)-$C221+1,0),MIN(Y$7,$F221)-X$7))/365,0))</f>
        <v>0</v>
      </c>
      <c r="Z221" s="4">
        <f>IF($F221=0,($D221-SUM($U221:Y221))*$E221*(IF(Y221&lt;1,IF(MIN(Z$7,$F221)&gt;$C221,MIN(Z$7,$F221)-$C221+1,0),MIN(Z$7,$F221)-Y$7))/365,IF($F221&gt;Y$7,($D221-SUM($U221:Y221))*$E221*(IF(Y221&lt;1,IF(MIN(Z$7,$F221)&gt;$C221,MIN(Z$7,$F221)-$C221+1,0),MIN(Z$7,$F221)-Y$7))/365,0))</f>
        <v>0</v>
      </c>
      <c r="AA221" s="4">
        <f>IF($F221=0,($D221-SUM($U221:Z221))*$E221*(IF(Z221&lt;1,IF(MIN(AA$7,$F221)&gt;$C221,MIN(AA$7,$F221)-$C221+1,0),MIN(AA$7,$F221)-Z$7))/365,IF($F221&gt;Z$7,($D221-SUM($U221:Z221))*$E221*(IF(Z221&lt;1,IF(MIN(AA$7,$F221)&gt;$C221,MIN(AA$7,$F221)-$C221+1,0),MIN(AA$7,$F221)-Z$7))/365,0))</f>
        <v>0</v>
      </c>
      <c r="AB221" s="4">
        <f>IF($F221=0,($D221-SUM($U221:AA221))*$E221*(IF(AA221&lt;1,IF(MIN(AB$7,$F221)&gt;$C221,MIN(AB$7,$F221)-$C221+1,0),MIN(AB$7,$F221)-AA$7))/365,IF($F221&gt;AA$7,($D221-SUM($U221:AA221))*$E221*(IF(AA221&lt;1,IF(MIN(AB$7,$F221)&gt;$C221,MIN(AB$7,$F221)-$C221+1,0),MIN(AB$7,$F221)-AA$7))/365,0))</f>
        <v>0</v>
      </c>
      <c r="AC221" s="4">
        <f>IF($F221=0,($D221-SUM($U221:AB221))*$E221*(IF(AB221&lt;1,IF(MIN(AC$7,$F221)&gt;$C221,MIN(AC$7,$F221)-$C221+1,0),MIN(AC$7,$F221)-AB$7))/365,IF($F221&gt;AB$7,($D221-SUM($U221:AB221))*$E221*(IF(AB221&lt;1,IF(MIN(AC$7,$F221)&gt;$C221,MIN(AC$7,$F221)-$C221+1,0),MIN(AC$7,$F221)-AB$7))/365,0))</f>
        <v>0</v>
      </c>
      <c r="AD221" s="4">
        <f>IF($F221=0,($D221-SUM($U221:AC221))*$E221*(IF(AC221&lt;1,IF(MIN(AD$7,$F221)&gt;$C221,MIN(AD$7,$F221)-$C221+1,0),MIN(AD$7,$F221)-AC$7))/365,IF($F221&gt;AC$7,($D221-SUM($U221:AC221))*$E221*(IF(AC221&lt;1,IF(MIN(AD$7,$F221)&gt;$C221,MIN(AD$7,$F221)-$C221+1,0),MIN(AD$7,$F221)-AC$7))/365,0))</f>
        <v>0</v>
      </c>
      <c r="AE221" s="4">
        <f>IF($F221=0,($D221-SUM($U221:AD221))*$E221*(IF(AD221&lt;1,IF(MIN(AE$7,$F221)&gt;$C221,MIN(AE$7,$F221)-$C221+1,0),MIN(AE$7,$F221)-AD$7))/365,IF($F221&gt;AD$7,($D221-SUM($U221:AD221))*$E221*(IF(AD221&lt;1,IF(MIN(AE$7,$F221)&gt;$C221,MIN(AE$7,$F221)-$C221+1,0),MIN(AE$7,$F221)-AD$7))/365,0))</f>
        <v>0</v>
      </c>
      <c r="AF221" s="4">
        <f>IF($F221=0,($D221-SUM($U221:AE221))*$E221*(IF(AE221&lt;1,IF(MIN(AF$7,$F221)&gt;$C221,MIN(AF$7,$F221)-$C221+1,0),MIN(AF$7,$F221)-AE$7))/365,IF($F221&gt;AE$7,($D221-SUM($U221:AE221))*$E221*(IF(AE221&lt;1,IF(MIN(AF$7,$F221)&gt;$C221,MIN(AF$7,$F221)-$C221+1,0),MIN(AF$7,$F221)-AE$7))/365,0))</f>
        <v>0</v>
      </c>
      <c r="AG221" s="4">
        <f>IF($F221=0,($D221-SUM($U221:AF221))*$E221*(IF(AF221&lt;1,IF(MIN(AG$7,$F221)&gt;$C221,MIN(AG$7,$F221)-$C221+1,0),MIN(AG$7,$F221)-AF$7))/365,IF($F221&gt;AF$7,($D221-SUM($U221:AF221))*$E221*(IF(AF221&lt;1,IF(MIN(AG$7,$F221)&gt;$C221,MIN(AG$7,$F221)-$C221+1,0),MIN(AG$7,$F221)-AF$7))/365,0))</f>
        <v>0</v>
      </c>
      <c r="AH221" s="4">
        <f>IF($F221=0,($D221-SUM($U221:AG221))*$E221*(IF(AG221&lt;1,IF(MIN(AH$7,$F221)&gt;$C221,MIN(AH$7,$F221)-$C221+1,0),MIN(AH$7,$F221)-AG$7))/365,IF($F221&gt;AG$7,($D221-SUM($U221:AG221))*$E221*(IF(AG221&lt;1,IF(MIN(AH$7,$F221)&gt;$C221,MIN(AH$7,$F221)-$C221+1,0),MIN(AH$7,$F221)-AG$7))/365,0))</f>
        <v>0</v>
      </c>
      <c r="AI221" s="4">
        <f>IF($F221=0,($D221-SUM($U221:AH221))*$E221*(IF(AH221&lt;1,IF(MIN(AI$7,$F221)&gt;$C221,MIN(AI$7,$F221)-$C221+1,0),MIN(AI$7,$F221)-AH$7))/365,IF($F221&gt;AH$7,($D221-SUM($U221:AH221))*$E221*(IF(AH221&lt;1,IF(MIN(AI$7,$F221)&gt;$C221,MIN(AI$7,$F221)-$C221+1,0),MIN(AI$7,$F221)-AH$7))/365,0))</f>
        <v>0</v>
      </c>
      <c r="AJ221" s="4">
        <f>IF($F221=0,($D221-SUM($U221:AI221))*$E221*(IF(AI221&lt;1,IF(MIN(AJ$7,$F221)&gt;$C221,MIN(AJ$7,$F221)-$C221+1,0),MIN(AJ$7,$F221)-AI$7))/365,IF($F221&gt;AI$7,($D221-SUM($U221:AI221))*$E221*(IF(AI221&lt;1,IF(MIN(AJ$7,$F221)&gt;$C221,MIN(AJ$7,$F221)-$C221+1,0),MIN(AJ$7,$F221)-AI$7))/365,0))</f>
        <v>0</v>
      </c>
      <c r="AK221" s="4">
        <f>IF($F221=0,($D221-SUM($U221:AJ221))*$E221*(IF(AJ221&lt;1,IF(MIN(AK$7,$F221)&gt;$C221,MIN(AK$7,$F221)-$C221+1,0),MIN(AK$7,$F221)-AJ$7))/365,IF($F221&gt;AJ$7,($D221-SUM($U221:AJ221))*$E221*(IF(AJ221&lt;1,IF(MIN(AK$7,$F221)&gt;$C221,MIN(AK$7,$F221)-$C221+1,0),MIN(AK$7,$F221)-AJ$7))/365,0))</f>
        <v>0</v>
      </c>
      <c r="AL221" s="4">
        <f>IF($F221=0,($D221-SUM($U221:AK221))*$E221*(IF(AK221&lt;1,IF(MIN(AL$7,$F221)&gt;$C221,MIN(AL$7,$F221)-$C221+1,0),MIN(AL$7,$F221)-AK$7))/365,IF($F221&gt;AK$7,($D221-SUM($U221:AK221))*$E221*(IF(AK221&lt;1,IF(MIN(AL$7,$F221)&gt;$C221,MIN(AL$7,$F221)-$C221+1,0),MIN(AL$7,$F221)-AK$7))/365,0))</f>
        <v>0</v>
      </c>
      <c r="AM221" s="4">
        <f>IF($F221=0,($D221-SUM($U221:AL221))*$E221*(IF(AL221&lt;1,IF(MIN(AM$7,$F221)&gt;$C221,MIN(AM$7,$F221)-$C221+1,0),MIN(AM$7,$F221)-AL$7))/365,IF($F221&gt;AL$7,($D221-SUM($U221:AL221))*$E221*(IF(AL221&lt;1,IF(MIN(AM$7,$F221)&gt;$C221,MIN(AM$7,$F221)-$C221+1,0),MIN(AM$7,$F221)-AL$7))/365,0))</f>
        <v>0</v>
      </c>
      <c r="AN221" s="4">
        <f>IF($F221=0,($D221-SUM($U221:AM221))*$E221*(IF(AM221&lt;1,IF(MIN(AN$7,$F221)&gt;$C221,MIN(AN$7,$F221)-$C221+1,0),MIN(AN$7,$F221)-AM$7))/365,IF($F221&gt;AM$7,($D221-SUM($U221:AM221))*$E221*(IF(AM221&lt;1,IF(MIN(AN$7,$F221)&gt;$C221,MIN(AN$7,$F221)-$C221+1,0),MIN(AN$7,$F221)-AM$7))/365,0))</f>
        <v>0</v>
      </c>
      <c r="AO221" s="4">
        <f>IF($F221=0,($D221-SUM($U221:AN221))*$E221*(IF(AN221&lt;1,IF(MIN(AO$7,$F221)&gt;$C221,MIN(AO$7,$F221)-$C221+1,0),MIN(AO$7,$F221)-AN$7))/365,IF($F221&gt;AN$7,($D221-SUM($U221:AN221))*$E221*(IF(AN221&lt;1,IF(MIN(AO$7,$F221)&gt;$C221,MIN(AO$7,$F221)-$C221+1,0),MIN(AO$7,$F221)-AN$7))/365,0))</f>
        <v>0</v>
      </c>
      <c r="AP221" s="4">
        <f>IF($F221=0,($D221-SUM($U221:AO221))*$E221*(IF(AO221&lt;1,IF(MIN(AP$7,$F221)&gt;$C221,MIN(AP$7,$F221)-$C221+1,0),MIN(AP$7,$F221)-AO$7))/365,IF($F221&gt;AO$7,($D221-SUM($U221:AO221))*$E221*(IF(AO221&lt;1,IF(MIN(AP$7,$F221)&gt;$C221,MIN(AP$7,$F221)-$C221+1,0),MIN(AP$7,$F221)-AO$7))/365,0))</f>
        <v>0</v>
      </c>
      <c r="AQ221" s="4">
        <f>IF($F221=0,($D221-SUM($U221:AP221))*$E221*(IF(AP221&lt;1,IF(MIN(AQ$7,$F221)&gt;$C221,MIN(AQ$7,$F221)-$C221+1,0),MIN(AQ$7,$F221)-AP$7))/365,IF($F221&gt;AP$7,($D221-SUM($U221:AP221))*$E221*(IF(AP221&lt;1,IF(MIN(AQ$7,$F221)&gt;$C221,MIN(AQ$7,$F221)-$C221+1,0),MIN(AQ$7,$F221)-AP$7))/365,0))</f>
        <v>0</v>
      </c>
      <c r="AR221" s="4">
        <f>IF($F221=0,($D221-SUM($U221:AQ221))*$E221*(IF(AQ221&lt;1,IF(MIN(AR$7,$F221)&gt;$C221,MIN(AR$7,$F221)-$C221+1,0),MIN(AR$7,$F221)-AQ$7))/365,IF($F221&gt;AQ$7,($D221-SUM($U221:AQ221))*$E221*(IF(AQ221&lt;1,IF(MIN(AR$7,$F221)&gt;$C221,MIN(AR$7,$F221)-$C221+1,0),MIN(AR$7,$F221)-AQ$7))/365,0))</f>
        <v>0</v>
      </c>
      <c r="AS221" s="4">
        <f>IF($F221=0,($D221-SUM($U221:AR221))*$E221*(IF(AR221&lt;1,IF(MIN(AS$7,$F221)&gt;$C221,MIN(AS$7,$F221)-$C221+1,0),MIN(AS$7,$F221)-AR$7))/365,IF($F221&gt;AR$7,($D221-SUM($U221:AR221))*$E221*(IF(AR221&lt;1,IF(MIN(AS$7,$F221)&gt;$C221,MIN(AS$7,$F221)-$C221+1,0),MIN(AS$7,$F221)-AR$7))/365,0))</f>
        <v>0</v>
      </c>
    </row>
    <row r="222" spans="1:45">
      <c r="A222" s="15"/>
      <c r="B222" s="17"/>
      <c r="C222" s="16"/>
      <c r="D222" s="15"/>
      <c r="E222" s="11"/>
      <c r="F222" s="16"/>
      <c r="G222" s="15"/>
      <c r="H222" s="14"/>
      <c r="I222" s="5"/>
      <c r="J222" s="13">
        <f>SUM(U222:AS222)</f>
        <v>0</v>
      </c>
      <c r="K222" s="13">
        <f>IF(F222=0,D222-J222,IF(F222&lt;41730,0,D222-J222))</f>
        <v>0</v>
      </c>
      <c r="L222" s="12">
        <f>IF(K222=0,0,IF(G222-((L$7-C222)/365)&lt;0,0,G222-((L$7-C222)/365)))</f>
        <v>0</v>
      </c>
      <c r="M222" s="4">
        <f>IF(K222=0,0,D222*H222)</f>
        <v>0</v>
      </c>
      <c r="N222" s="11">
        <f>IFERROR((1-(M222/K222)^(1/L222)),0)</f>
        <v>0</v>
      </c>
      <c r="O222" s="10">
        <f>IF(F222&gt;41730,IF(F222&gt;41730,(F222-41730)/365,IF(K222=0,0,IF(G222-((L$7-C222)/365)&lt;0,0,G222-((L$7-C222)/365)))),1)</f>
        <v>1</v>
      </c>
      <c r="P222" s="9">
        <f>IF(K222&lt;M222,0,IF(L222=0,K222-M222,K222*N222*O222))</f>
        <v>0</v>
      </c>
      <c r="Q222" s="19">
        <f>IF(F222&gt;41730,D222,0)</f>
        <v>0</v>
      </c>
      <c r="R222" s="18">
        <f>IF(F222&gt;41730,J222+P222,0)</f>
        <v>0</v>
      </c>
      <c r="S222" s="9">
        <f>IF(F222&gt;0,0,K222-P222)</f>
        <v>0</v>
      </c>
      <c r="T222" s="5"/>
      <c r="U222" s="4">
        <f>D222*E222*(IF(U$7&gt;$C222,U$7-$C222+1,0))/365</f>
        <v>0</v>
      </c>
      <c r="V222" s="4">
        <f>($D222-U222)*$E222*(IF(U222&lt;1,IF(V$7&gt;$C222,V$7-$C222+1,0),V$7-U$7))/365</f>
        <v>0</v>
      </c>
      <c r="W222" s="4">
        <f>IF($F222=0,($D222-SUM($U222:V222))*$E222*(IF(V222&lt;1,IF(MIN(W$7,$F222)&gt;$C222,MIN(W$7,$F222)-$C222+1,0),MIN(W$7,$F222)-V$7))/365,IF($F222&gt;V$7,($D222-SUM($U222:V222))*$E222*(IF(V222&lt;1,IF(MIN(W$7,$F222)&gt;$C222,MIN(W$7,$F222)-$C222+1,0),MIN(W$7,$F222)-V$7))/365,0))</f>
        <v>0</v>
      </c>
      <c r="X222" s="4">
        <f>IF($F222=0,($D222-SUM($U222:W222))*$E222*(IF(W222&lt;1,IF(MIN(X$7,$F222)&gt;$C222,MIN(X$7,$F222)-$C222+1,0),MIN(X$7,$F222)-W$7))/365,IF($F222&gt;W$7,($D222-SUM($U222:W222))*$E222*(IF(W222&lt;1,IF(MIN(X$7,$F222)&gt;$C222,MIN(X$7,$F222)-$C222+1,0),MIN(X$7,$F222)-W$7))/365,0))</f>
        <v>0</v>
      </c>
      <c r="Y222" s="4">
        <f>IF($F222=0,($D222-SUM($U222:X222))*$E222*(IF(X222&lt;1,IF(MIN(Y$7,$F222)&gt;$C222,MIN(Y$7,$F222)-$C222+1,0),MIN(Y$7,$F222)-X$7))/365,IF($F222&gt;X$7,($D222-SUM($U222:X222))*$E222*(IF(X222&lt;1,IF(MIN(Y$7,$F222)&gt;$C222,MIN(Y$7,$F222)-$C222+1,0),MIN(Y$7,$F222)-X$7))/365,0))</f>
        <v>0</v>
      </c>
      <c r="Z222" s="4">
        <f>IF($F222=0,($D222-SUM($U222:Y222))*$E222*(IF(Y222&lt;1,IF(MIN(Z$7,$F222)&gt;$C222,MIN(Z$7,$F222)-$C222+1,0),MIN(Z$7,$F222)-Y$7))/365,IF($F222&gt;Y$7,($D222-SUM($U222:Y222))*$E222*(IF(Y222&lt;1,IF(MIN(Z$7,$F222)&gt;$C222,MIN(Z$7,$F222)-$C222+1,0),MIN(Z$7,$F222)-Y$7))/365,0))</f>
        <v>0</v>
      </c>
      <c r="AA222" s="4">
        <f>IF($F222=0,($D222-SUM($U222:Z222))*$E222*(IF(Z222&lt;1,IF(MIN(AA$7,$F222)&gt;$C222,MIN(AA$7,$F222)-$C222+1,0),MIN(AA$7,$F222)-Z$7))/365,IF($F222&gt;Z$7,($D222-SUM($U222:Z222))*$E222*(IF(Z222&lt;1,IF(MIN(AA$7,$F222)&gt;$C222,MIN(AA$7,$F222)-$C222+1,0),MIN(AA$7,$F222)-Z$7))/365,0))</f>
        <v>0</v>
      </c>
      <c r="AB222" s="4">
        <f>IF($F222=0,($D222-SUM($U222:AA222))*$E222*(IF(AA222&lt;1,IF(MIN(AB$7,$F222)&gt;$C222,MIN(AB$7,$F222)-$C222+1,0),MIN(AB$7,$F222)-AA$7))/365,IF($F222&gt;AA$7,($D222-SUM($U222:AA222))*$E222*(IF(AA222&lt;1,IF(MIN(AB$7,$F222)&gt;$C222,MIN(AB$7,$F222)-$C222+1,0),MIN(AB$7,$F222)-AA$7))/365,0))</f>
        <v>0</v>
      </c>
      <c r="AC222" s="4">
        <f>IF($F222=0,($D222-SUM($U222:AB222))*$E222*(IF(AB222&lt;1,IF(MIN(AC$7,$F222)&gt;$C222,MIN(AC$7,$F222)-$C222+1,0),MIN(AC$7,$F222)-AB$7))/365,IF($F222&gt;AB$7,($D222-SUM($U222:AB222))*$E222*(IF(AB222&lt;1,IF(MIN(AC$7,$F222)&gt;$C222,MIN(AC$7,$F222)-$C222+1,0),MIN(AC$7,$F222)-AB$7))/365,0))</f>
        <v>0</v>
      </c>
      <c r="AD222" s="4">
        <f>IF($F222=0,($D222-SUM($U222:AC222))*$E222*(IF(AC222&lt;1,IF(MIN(AD$7,$F222)&gt;$C222,MIN(AD$7,$F222)-$C222+1,0),MIN(AD$7,$F222)-AC$7))/365,IF($F222&gt;AC$7,($D222-SUM($U222:AC222))*$E222*(IF(AC222&lt;1,IF(MIN(AD$7,$F222)&gt;$C222,MIN(AD$7,$F222)-$C222+1,0),MIN(AD$7,$F222)-AC$7))/365,0))</f>
        <v>0</v>
      </c>
      <c r="AE222" s="4">
        <f>IF($F222=0,($D222-SUM($U222:AD222))*$E222*(IF(AD222&lt;1,IF(MIN(AE$7,$F222)&gt;$C222,MIN(AE$7,$F222)-$C222+1,0),MIN(AE$7,$F222)-AD$7))/365,IF($F222&gt;AD$7,($D222-SUM($U222:AD222))*$E222*(IF(AD222&lt;1,IF(MIN(AE$7,$F222)&gt;$C222,MIN(AE$7,$F222)-$C222+1,0),MIN(AE$7,$F222)-AD$7))/365,0))</f>
        <v>0</v>
      </c>
      <c r="AF222" s="4">
        <f>IF($F222=0,($D222-SUM($U222:AE222))*$E222*(IF(AE222&lt;1,IF(MIN(AF$7,$F222)&gt;$C222,MIN(AF$7,$F222)-$C222+1,0),MIN(AF$7,$F222)-AE$7))/365,IF($F222&gt;AE$7,($D222-SUM($U222:AE222))*$E222*(IF(AE222&lt;1,IF(MIN(AF$7,$F222)&gt;$C222,MIN(AF$7,$F222)-$C222+1,0),MIN(AF$7,$F222)-AE$7))/365,0))</f>
        <v>0</v>
      </c>
      <c r="AG222" s="4">
        <f>IF($F222=0,($D222-SUM($U222:AF222))*$E222*(IF(AF222&lt;1,IF(MIN(AG$7,$F222)&gt;$C222,MIN(AG$7,$F222)-$C222+1,0),MIN(AG$7,$F222)-AF$7))/365,IF($F222&gt;AF$7,($D222-SUM($U222:AF222))*$E222*(IF(AF222&lt;1,IF(MIN(AG$7,$F222)&gt;$C222,MIN(AG$7,$F222)-$C222+1,0),MIN(AG$7,$F222)-AF$7))/365,0))</f>
        <v>0</v>
      </c>
      <c r="AH222" s="4">
        <f>IF($F222=0,($D222-SUM($U222:AG222))*$E222*(IF(AG222&lt;1,IF(MIN(AH$7,$F222)&gt;$C222,MIN(AH$7,$F222)-$C222+1,0),MIN(AH$7,$F222)-AG$7))/365,IF($F222&gt;AG$7,($D222-SUM($U222:AG222))*$E222*(IF(AG222&lt;1,IF(MIN(AH$7,$F222)&gt;$C222,MIN(AH$7,$F222)-$C222+1,0),MIN(AH$7,$F222)-AG$7))/365,0))</f>
        <v>0</v>
      </c>
      <c r="AI222" s="4">
        <f>IF($F222=0,($D222-SUM($U222:AH222))*$E222*(IF(AH222&lt;1,IF(MIN(AI$7,$F222)&gt;$C222,MIN(AI$7,$F222)-$C222+1,0),MIN(AI$7,$F222)-AH$7))/365,IF($F222&gt;AH$7,($D222-SUM($U222:AH222))*$E222*(IF(AH222&lt;1,IF(MIN(AI$7,$F222)&gt;$C222,MIN(AI$7,$F222)-$C222+1,0),MIN(AI$7,$F222)-AH$7))/365,0))</f>
        <v>0</v>
      </c>
      <c r="AJ222" s="4">
        <f>IF($F222=0,($D222-SUM($U222:AI222))*$E222*(IF(AI222&lt;1,IF(MIN(AJ$7,$F222)&gt;$C222,MIN(AJ$7,$F222)-$C222+1,0),MIN(AJ$7,$F222)-AI$7))/365,IF($F222&gt;AI$7,($D222-SUM($U222:AI222))*$E222*(IF(AI222&lt;1,IF(MIN(AJ$7,$F222)&gt;$C222,MIN(AJ$7,$F222)-$C222+1,0),MIN(AJ$7,$F222)-AI$7))/365,0))</f>
        <v>0</v>
      </c>
      <c r="AK222" s="4">
        <f>IF($F222=0,($D222-SUM($U222:AJ222))*$E222*(IF(AJ222&lt;1,IF(MIN(AK$7,$F222)&gt;$C222,MIN(AK$7,$F222)-$C222+1,0),MIN(AK$7,$F222)-AJ$7))/365,IF($F222&gt;AJ$7,($D222-SUM($U222:AJ222))*$E222*(IF(AJ222&lt;1,IF(MIN(AK$7,$F222)&gt;$C222,MIN(AK$7,$F222)-$C222+1,0),MIN(AK$7,$F222)-AJ$7))/365,0))</f>
        <v>0</v>
      </c>
      <c r="AL222" s="4">
        <f>IF($F222=0,($D222-SUM($U222:AK222))*$E222*(IF(AK222&lt;1,IF(MIN(AL$7,$F222)&gt;$C222,MIN(AL$7,$F222)-$C222+1,0),MIN(AL$7,$F222)-AK$7))/365,IF($F222&gt;AK$7,($D222-SUM($U222:AK222))*$E222*(IF(AK222&lt;1,IF(MIN(AL$7,$F222)&gt;$C222,MIN(AL$7,$F222)-$C222+1,0),MIN(AL$7,$F222)-AK$7))/365,0))</f>
        <v>0</v>
      </c>
      <c r="AM222" s="4">
        <f>IF($F222=0,($D222-SUM($U222:AL222))*$E222*(IF(AL222&lt;1,IF(MIN(AM$7,$F222)&gt;$C222,MIN(AM$7,$F222)-$C222+1,0),MIN(AM$7,$F222)-AL$7))/365,IF($F222&gt;AL$7,($D222-SUM($U222:AL222))*$E222*(IF(AL222&lt;1,IF(MIN(AM$7,$F222)&gt;$C222,MIN(AM$7,$F222)-$C222+1,0),MIN(AM$7,$F222)-AL$7))/365,0))</f>
        <v>0</v>
      </c>
      <c r="AN222" s="4">
        <f>IF($F222=0,($D222-SUM($U222:AM222))*$E222*(IF(AM222&lt;1,IF(MIN(AN$7,$F222)&gt;$C222,MIN(AN$7,$F222)-$C222+1,0),MIN(AN$7,$F222)-AM$7))/365,IF($F222&gt;AM$7,($D222-SUM($U222:AM222))*$E222*(IF(AM222&lt;1,IF(MIN(AN$7,$F222)&gt;$C222,MIN(AN$7,$F222)-$C222+1,0),MIN(AN$7,$F222)-AM$7))/365,0))</f>
        <v>0</v>
      </c>
      <c r="AO222" s="4">
        <f>IF($F222=0,($D222-SUM($U222:AN222))*$E222*(IF(AN222&lt;1,IF(MIN(AO$7,$F222)&gt;$C222,MIN(AO$7,$F222)-$C222+1,0),MIN(AO$7,$F222)-AN$7))/365,IF($F222&gt;AN$7,($D222-SUM($U222:AN222))*$E222*(IF(AN222&lt;1,IF(MIN(AO$7,$F222)&gt;$C222,MIN(AO$7,$F222)-$C222+1,0),MIN(AO$7,$F222)-AN$7))/365,0))</f>
        <v>0</v>
      </c>
      <c r="AP222" s="4">
        <f>IF($F222=0,($D222-SUM($U222:AO222))*$E222*(IF(AO222&lt;1,IF(MIN(AP$7,$F222)&gt;$C222,MIN(AP$7,$F222)-$C222+1,0),MIN(AP$7,$F222)-AO$7))/365,IF($F222&gt;AO$7,($D222-SUM($U222:AO222))*$E222*(IF(AO222&lt;1,IF(MIN(AP$7,$F222)&gt;$C222,MIN(AP$7,$F222)-$C222+1,0),MIN(AP$7,$F222)-AO$7))/365,0))</f>
        <v>0</v>
      </c>
      <c r="AQ222" s="4">
        <f>IF($F222=0,($D222-SUM($U222:AP222))*$E222*(IF(AP222&lt;1,IF(MIN(AQ$7,$F222)&gt;$C222,MIN(AQ$7,$F222)-$C222+1,0),MIN(AQ$7,$F222)-AP$7))/365,IF($F222&gt;AP$7,($D222-SUM($U222:AP222))*$E222*(IF(AP222&lt;1,IF(MIN(AQ$7,$F222)&gt;$C222,MIN(AQ$7,$F222)-$C222+1,0),MIN(AQ$7,$F222)-AP$7))/365,0))</f>
        <v>0</v>
      </c>
      <c r="AR222" s="4">
        <f>IF($F222=0,($D222-SUM($U222:AQ222))*$E222*(IF(AQ222&lt;1,IF(MIN(AR$7,$F222)&gt;$C222,MIN(AR$7,$F222)-$C222+1,0),MIN(AR$7,$F222)-AQ$7))/365,IF($F222&gt;AQ$7,($D222-SUM($U222:AQ222))*$E222*(IF(AQ222&lt;1,IF(MIN(AR$7,$F222)&gt;$C222,MIN(AR$7,$F222)-$C222+1,0),MIN(AR$7,$F222)-AQ$7))/365,0))</f>
        <v>0</v>
      </c>
      <c r="AS222" s="4">
        <f>IF($F222=0,($D222-SUM($U222:AR222))*$E222*(IF(AR222&lt;1,IF(MIN(AS$7,$F222)&gt;$C222,MIN(AS$7,$F222)-$C222+1,0),MIN(AS$7,$F222)-AR$7))/365,IF($F222&gt;AR$7,($D222-SUM($U222:AR222))*$E222*(IF(AR222&lt;1,IF(MIN(AS$7,$F222)&gt;$C222,MIN(AS$7,$F222)-$C222+1,0),MIN(AS$7,$F222)-AR$7))/365,0))</f>
        <v>0</v>
      </c>
    </row>
    <row r="223" spans="1:45">
      <c r="A223" s="15"/>
      <c r="B223" s="17"/>
      <c r="C223" s="16"/>
      <c r="D223" s="15"/>
      <c r="E223" s="11"/>
      <c r="F223" s="16"/>
      <c r="G223" s="15"/>
      <c r="H223" s="14"/>
      <c r="I223" s="5"/>
      <c r="J223" s="13">
        <f>SUM(U223:AS223)</f>
        <v>0</v>
      </c>
      <c r="K223" s="13">
        <f>IF(F223=0,D223-J223,IF(F223&lt;41730,0,D223-J223))</f>
        <v>0</v>
      </c>
      <c r="L223" s="12">
        <f>IF(K223=0,0,IF(G223-((L$7-C223)/365)&lt;0,0,G223-((L$7-C223)/365)))</f>
        <v>0</v>
      </c>
      <c r="M223" s="4">
        <f>IF(K223=0,0,D223*H223)</f>
        <v>0</v>
      </c>
      <c r="N223" s="11">
        <f>IFERROR((1-(M223/K223)^(1/L223)),0)</f>
        <v>0</v>
      </c>
      <c r="O223" s="10">
        <f>IF(F223&gt;41730,IF(F223&gt;41730,(F223-41730)/365,IF(K223=0,0,IF(G223-((L$7-C223)/365)&lt;0,0,G223-((L$7-C223)/365)))),1)</f>
        <v>1</v>
      </c>
      <c r="P223" s="9">
        <f>IF(K223&lt;M223,0,IF(L223=0,K223-M223,K223*N223*O223))</f>
        <v>0</v>
      </c>
      <c r="Q223" s="19">
        <f>IF(F223&gt;41730,D223,0)</f>
        <v>0</v>
      </c>
      <c r="R223" s="18">
        <f>IF(F223&gt;41730,J223+P223,0)</f>
        <v>0</v>
      </c>
      <c r="S223" s="9">
        <f>IF(F223&gt;0,0,K223-P223)</f>
        <v>0</v>
      </c>
      <c r="T223" s="5"/>
      <c r="U223" s="4">
        <f>D223*E223*(IF(U$7&gt;$C223,U$7-$C223+1,0))/365</f>
        <v>0</v>
      </c>
      <c r="V223" s="4">
        <f>($D223-U223)*$E223*(IF(U223&lt;1,IF(V$7&gt;$C223,V$7-$C223+1,0),V$7-U$7))/365</f>
        <v>0</v>
      </c>
      <c r="W223" s="4">
        <f>IF($F223=0,($D223-SUM($U223:V223))*$E223*(IF(V223&lt;1,IF(MIN(W$7,$F223)&gt;$C223,MIN(W$7,$F223)-$C223+1,0),MIN(W$7,$F223)-V$7))/365,IF($F223&gt;V$7,($D223-SUM($U223:V223))*$E223*(IF(V223&lt;1,IF(MIN(W$7,$F223)&gt;$C223,MIN(W$7,$F223)-$C223+1,0),MIN(W$7,$F223)-V$7))/365,0))</f>
        <v>0</v>
      </c>
      <c r="X223" s="4">
        <f>IF($F223=0,($D223-SUM($U223:W223))*$E223*(IF(W223&lt;1,IF(MIN(X$7,$F223)&gt;$C223,MIN(X$7,$F223)-$C223+1,0),MIN(X$7,$F223)-W$7))/365,IF($F223&gt;W$7,($D223-SUM($U223:W223))*$E223*(IF(W223&lt;1,IF(MIN(X$7,$F223)&gt;$C223,MIN(X$7,$F223)-$C223+1,0),MIN(X$7,$F223)-W$7))/365,0))</f>
        <v>0</v>
      </c>
      <c r="Y223" s="4">
        <f>IF($F223=0,($D223-SUM($U223:X223))*$E223*(IF(X223&lt;1,IF(MIN(Y$7,$F223)&gt;$C223,MIN(Y$7,$F223)-$C223+1,0),MIN(Y$7,$F223)-X$7))/365,IF($F223&gt;X$7,($D223-SUM($U223:X223))*$E223*(IF(X223&lt;1,IF(MIN(Y$7,$F223)&gt;$C223,MIN(Y$7,$F223)-$C223+1,0),MIN(Y$7,$F223)-X$7))/365,0))</f>
        <v>0</v>
      </c>
      <c r="Z223" s="4">
        <f>IF($F223=0,($D223-SUM($U223:Y223))*$E223*(IF(Y223&lt;1,IF(MIN(Z$7,$F223)&gt;$C223,MIN(Z$7,$F223)-$C223+1,0),MIN(Z$7,$F223)-Y$7))/365,IF($F223&gt;Y$7,($D223-SUM($U223:Y223))*$E223*(IF(Y223&lt;1,IF(MIN(Z$7,$F223)&gt;$C223,MIN(Z$7,$F223)-$C223+1,0),MIN(Z$7,$F223)-Y$7))/365,0))</f>
        <v>0</v>
      </c>
      <c r="AA223" s="4">
        <f>IF($F223=0,($D223-SUM($U223:Z223))*$E223*(IF(Z223&lt;1,IF(MIN(AA$7,$F223)&gt;$C223,MIN(AA$7,$F223)-$C223+1,0),MIN(AA$7,$F223)-Z$7))/365,IF($F223&gt;Z$7,($D223-SUM($U223:Z223))*$E223*(IF(Z223&lt;1,IF(MIN(AA$7,$F223)&gt;$C223,MIN(AA$7,$F223)-$C223+1,0),MIN(AA$7,$F223)-Z$7))/365,0))</f>
        <v>0</v>
      </c>
      <c r="AB223" s="4">
        <f>IF($F223=0,($D223-SUM($U223:AA223))*$E223*(IF(AA223&lt;1,IF(MIN(AB$7,$F223)&gt;$C223,MIN(AB$7,$F223)-$C223+1,0),MIN(AB$7,$F223)-AA$7))/365,IF($F223&gt;AA$7,($D223-SUM($U223:AA223))*$E223*(IF(AA223&lt;1,IF(MIN(AB$7,$F223)&gt;$C223,MIN(AB$7,$F223)-$C223+1,0),MIN(AB$7,$F223)-AA$7))/365,0))</f>
        <v>0</v>
      </c>
      <c r="AC223" s="4">
        <f>IF($F223=0,($D223-SUM($U223:AB223))*$E223*(IF(AB223&lt;1,IF(MIN(AC$7,$F223)&gt;$C223,MIN(AC$7,$F223)-$C223+1,0),MIN(AC$7,$F223)-AB$7))/365,IF($F223&gt;AB$7,($D223-SUM($U223:AB223))*$E223*(IF(AB223&lt;1,IF(MIN(AC$7,$F223)&gt;$C223,MIN(AC$7,$F223)-$C223+1,0),MIN(AC$7,$F223)-AB$7))/365,0))</f>
        <v>0</v>
      </c>
      <c r="AD223" s="4">
        <f>IF($F223=0,($D223-SUM($U223:AC223))*$E223*(IF(AC223&lt;1,IF(MIN(AD$7,$F223)&gt;$C223,MIN(AD$7,$F223)-$C223+1,0),MIN(AD$7,$F223)-AC$7))/365,IF($F223&gt;AC$7,($D223-SUM($U223:AC223))*$E223*(IF(AC223&lt;1,IF(MIN(AD$7,$F223)&gt;$C223,MIN(AD$7,$F223)-$C223+1,0),MIN(AD$7,$F223)-AC$7))/365,0))</f>
        <v>0</v>
      </c>
      <c r="AE223" s="4">
        <f>IF($F223=0,($D223-SUM($U223:AD223))*$E223*(IF(AD223&lt;1,IF(MIN(AE$7,$F223)&gt;$C223,MIN(AE$7,$F223)-$C223+1,0),MIN(AE$7,$F223)-AD$7))/365,IF($F223&gt;AD$7,($D223-SUM($U223:AD223))*$E223*(IF(AD223&lt;1,IF(MIN(AE$7,$F223)&gt;$C223,MIN(AE$7,$F223)-$C223+1,0),MIN(AE$7,$F223)-AD$7))/365,0))</f>
        <v>0</v>
      </c>
      <c r="AF223" s="4">
        <f>IF($F223=0,($D223-SUM($U223:AE223))*$E223*(IF(AE223&lt;1,IF(MIN(AF$7,$F223)&gt;$C223,MIN(AF$7,$F223)-$C223+1,0),MIN(AF$7,$F223)-AE$7))/365,IF($F223&gt;AE$7,($D223-SUM($U223:AE223))*$E223*(IF(AE223&lt;1,IF(MIN(AF$7,$F223)&gt;$C223,MIN(AF$7,$F223)-$C223+1,0),MIN(AF$7,$F223)-AE$7))/365,0))</f>
        <v>0</v>
      </c>
      <c r="AG223" s="4">
        <f>IF($F223=0,($D223-SUM($U223:AF223))*$E223*(IF(AF223&lt;1,IF(MIN(AG$7,$F223)&gt;$C223,MIN(AG$7,$F223)-$C223+1,0),MIN(AG$7,$F223)-AF$7))/365,IF($F223&gt;AF$7,($D223-SUM($U223:AF223))*$E223*(IF(AF223&lt;1,IF(MIN(AG$7,$F223)&gt;$C223,MIN(AG$7,$F223)-$C223+1,0),MIN(AG$7,$F223)-AF$7))/365,0))</f>
        <v>0</v>
      </c>
      <c r="AH223" s="4">
        <f>IF($F223=0,($D223-SUM($U223:AG223))*$E223*(IF(AG223&lt;1,IF(MIN(AH$7,$F223)&gt;$C223,MIN(AH$7,$F223)-$C223+1,0),MIN(AH$7,$F223)-AG$7))/365,IF($F223&gt;AG$7,($D223-SUM($U223:AG223))*$E223*(IF(AG223&lt;1,IF(MIN(AH$7,$F223)&gt;$C223,MIN(AH$7,$F223)-$C223+1,0),MIN(AH$7,$F223)-AG$7))/365,0))</f>
        <v>0</v>
      </c>
      <c r="AI223" s="4">
        <f>IF($F223=0,($D223-SUM($U223:AH223))*$E223*(IF(AH223&lt;1,IF(MIN(AI$7,$F223)&gt;$C223,MIN(AI$7,$F223)-$C223+1,0),MIN(AI$7,$F223)-AH$7))/365,IF($F223&gt;AH$7,($D223-SUM($U223:AH223))*$E223*(IF(AH223&lt;1,IF(MIN(AI$7,$F223)&gt;$C223,MIN(AI$7,$F223)-$C223+1,0),MIN(AI$7,$F223)-AH$7))/365,0))</f>
        <v>0</v>
      </c>
      <c r="AJ223" s="4">
        <f>IF($F223=0,($D223-SUM($U223:AI223))*$E223*(IF(AI223&lt;1,IF(MIN(AJ$7,$F223)&gt;$C223,MIN(AJ$7,$F223)-$C223+1,0),MIN(AJ$7,$F223)-AI$7))/365,IF($F223&gt;AI$7,($D223-SUM($U223:AI223))*$E223*(IF(AI223&lt;1,IF(MIN(AJ$7,$F223)&gt;$C223,MIN(AJ$7,$F223)-$C223+1,0),MIN(AJ$7,$F223)-AI$7))/365,0))</f>
        <v>0</v>
      </c>
      <c r="AK223" s="4">
        <f>IF($F223=0,($D223-SUM($U223:AJ223))*$E223*(IF(AJ223&lt;1,IF(MIN(AK$7,$F223)&gt;$C223,MIN(AK$7,$F223)-$C223+1,0),MIN(AK$7,$F223)-AJ$7))/365,IF($F223&gt;AJ$7,($D223-SUM($U223:AJ223))*$E223*(IF(AJ223&lt;1,IF(MIN(AK$7,$F223)&gt;$C223,MIN(AK$7,$F223)-$C223+1,0),MIN(AK$7,$F223)-AJ$7))/365,0))</f>
        <v>0</v>
      </c>
      <c r="AL223" s="4">
        <f>IF($F223=0,($D223-SUM($U223:AK223))*$E223*(IF(AK223&lt;1,IF(MIN(AL$7,$F223)&gt;$C223,MIN(AL$7,$F223)-$C223+1,0),MIN(AL$7,$F223)-AK$7))/365,IF($F223&gt;AK$7,($D223-SUM($U223:AK223))*$E223*(IF(AK223&lt;1,IF(MIN(AL$7,$F223)&gt;$C223,MIN(AL$7,$F223)-$C223+1,0),MIN(AL$7,$F223)-AK$7))/365,0))</f>
        <v>0</v>
      </c>
      <c r="AM223" s="4">
        <f>IF($F223=0,($D223-SUM($U223:AL223))*$E223*(IF(AL223&lt;1,IF(MIN(AM$7,$F223)&gt;$C223,MIN(AM$7,$F223)-$C223+1,0),MIN(AM$7,$F223)-AL$7))/365,IF($F223&gt;AL$7,($D223-SUM($U223:AL223))*$E223*(IF(AL223&lt;1,IF(MIN(AM$7,$F223)&gt;$C223,MIN(AM$7,$F223)-$C223+1,0),MIN(AM$7,$F223)-AL$7))/365,0))</f>
        <v>0</v>
      </c>
      <c r="AN223" s="4">
        <f>IF($F223=0,($D223-SUM($U223:AM223))*$E223*(IF(AM223&lt;1,IF(MIN(AN$7,$F223)&gt;$C223,MIN(AN$7,$F223)-$C223+1,0),MIN(AN$7,$F223)-AM$7))/365,IF($F223&gt;AM$7,($D223-SUM($U223:AM223))*$E223*(IF(AM223&lt;1,IF(MIN(AN$7,$F223)&gt;$C223,MIN(AN$7,$F223)-$C223+1,0),MIN(AN$7,$F223)-AM$7))/365,0))</f>
        <v>0</v>
      </c>
      <c r="AO223" s="4">
        <f>IF($F223=0,($D223-SUM($U223:AN223))*$E223*(IF(AN223&lt;1,IF(MIN(AO$7,$F223)&gt;$C223,MIN(AO$7,$F223)-$C223+1,0),MIN(AO$7,$F223)-AN$7))/365,IF($F223&gt;AN$7,($D223-SUM($U223:AN223))*$E223*(IF(AN223&lt;1,IF(MIN(AO$7,$F223)&gt;$C223,MIN(AO$7,$F223)-$C223+1,0),MIN(AO$7,$F223)-AN$7))/365,0))</f>
        <v>0</v>
      </c>
      <c r="AP223" s="4">
        <f>IF($F223=0,($D223-SUM($U223:AO223))*$E223*(IF(AO223&lt;1,IF(MIN(AP$7,$F223)&gt;$C223,MIN(AP$7,$F223)-$C223+1,0),MIN(AP$7,$F223)-AO$7))/365,IF($F223&gt;AO$7,($D223-SUM($U223:AO223))*$E223*(IF(AO223&lt;1,IF(MIN(AP$7,$F223)&gt;$C223,MIN(AP$7,$F223)-$C223+1,0),MIN(AP$7,$F223)-AO$7))/365,0))</f>
        <v>0</v>
      </c>
      <c r="AQ223" s="4">
        <f>IF($F223=0,($D223-SUM($U223:AP223))*$E223*(IF(AP223&lt;1,IF(MIN(AQ$7,$F223)&gt;$C223,MIN(AQ$7,$F223)-$C223+1,0),MIN(AQ$7,$F223)-AP$7))/365,IF($F223&gt;AP$7,($D223-SUM($U223:AP223))*$E223*(IF(AP223&lt;1,IF(MIN(AQ$7,$F223)&gt;$C223,MIN(AQ$7,$F223)-$C223+1,0),MIN(AQ$7,$F223)-AP$7))/365,0))</f>
        <v>0</v>
      </c>
      <c r="AR223" s="4">
        <f>IF($F223=0,($D223-SUM($U223:AQ223))*$E223*(IF(AQ223&lt;1,IF(MIN(AR$7,$F223)&gt;$C223,MIN(AR$7,$F223)-$C223+1,0),MIN(AR$7,$F223)-AQ$7))/365,IF($F223&gt;AQ$7,($D223-SUM($U223:AQ223))*$E223*(IF(AQ223&lt;1,IF(MIN(AR$7,$F223)&gt;$C223,MIN(AR$7,$F223)-$C223+1,0),MIN(AR$7,$F223)-AQ$7))/365,0))</f>
        <v>0</v>
      </c>
      <c r="AS223" s="4">
        <f>IF($F223=0,($D223-SUM($U223:AR223))*$E223*(IF(AR223&lt;1,IF(MIN(AS$7,$F223)&gt;$C223,MIN(AS$7,$F223)-$C223+1,0),MIN(AS$7,$F223)-AR$7))/365,IF($F223&gt;AR$7,($D223-SUM($U223:AR223))*$E223*(IF(AR223&lt;1,IF(MIN(AS$7,$F223)&gt;$C223,MIN(AS$7,$F223)-$C223+1,0),MIN(AS$7,$F223)-AR$7))/365,0))</f>
        <v>0</v>
      </c>
    </row>
    <row r="224" spans="1:45">
      <c r="A224" s="15"/>
      <c r="B224" s="17"/>
      <c r="C224" s="16"/>
      <c r="D224" s="15"/>
      <c r="E224" s="11"/>
      <c r="F224" s="16"/>
      <c r="G224" s="15"/>
      <c r="H224" s="14"/>
      <c r="I224" s="5"/>
      <c r="J224" s="13">
        <f>SUM(U224:AS224)</f>
        <v>0</v>
      </c>
      <c r="K224" s="13">
        <f>IF(F224=0,D224-J224,IF(F224&lt;41730,0,D224-J224))</f>
        <v>0</v>
      </c>
      <c r="L224" s="12">
        <f>IF(K224=0,0,IF(G224-((L$7-C224)/365)&lt;0,0,G224-((L$7-C224)/365)))</f>
        <v>0</v>
      </c>
      <c r="M224" s="4">
        <f>IF(K224=0,0,D224*H224)</f>
        <v>0</v>
      </c>
      <c r="N224" s="11">
        <f>IFERROR((1-(M224/K224)^(1/L224)),0)</f>
        <v>0</v>
      </c>
      <c r="O224" s="10">
        <f>IF(F224&gt;41730,IF(F224&gt;41730,(F224-41730)/365,IF(K224=0,0,IF(G224-((L$7-C224)/365)&lt;0,0,G224-((L$7-C224)/365)))),1)</f>
        <v>1</v>
      </c>
      <c r="P224" s="9">
        <f>IF(K224&lt;M224,0,IF(L224=0,K224-M224,K224*N224*O224))</f>
        <v>0</v>
      </c>
      <c r="Q224" s="19">
        <f>IF(F224&gt;41730,D224,0)</f>
        <v>0</v>
      </c>
      <c r="R224" s="18">
        <f>IF(F224&gt;41730,J224+P224,0)</f>
        <v>0</v>
      </c>
      <c r="S224" s="9">
        <f>IF(F224&gt;0,0,K224-P224)</f>
        <v>0</v>
      </c>
      <c r="T224" s="5"/>
      <c r="U224" s="4">
        <f>D224*E224*(IF(U$7&gt;$C224,U$7-$C224+1,0))/365</f>
        <v>0</v>
      </c>
      <c r="V224" s="4">
        <f>($D224-U224)*$E224*(IF(U224&lt;1,IF(V$7&gt;$C224,V$7-$C224+1,0),V$7-U$7))/365</f>
        <v>0</v>
      </c>
      <c r="W224" s="4">
        <f>IF($F224=0,($D224-SUM($U224:V224))*$E224*(IF(V224&lt;1,IF(MIN(W$7,$F224)&gt;$C224,MIN(W$7,$F224)-$C224+1,0),MIN(W$7,$F224)-V$7))/365,IF($F224&gt;V$7,($D224-SUM($U224:V224))*$E224*(IF(V224&lt;1,IF(MIN(W$7,$F224)&gt;$C224,MIN(W$7,$F224)-$C224+1,0),MIN(W$7,$F224)-V$7))/365,0))</f>
        <v>0</v>
      </c>
      <c r="X224" s="4">
        <f>IF($F224=0,($D224-SUM($U224:W224))*$E224*(IF(W224&lt;1,IF(MIN(X$7,$F224)&gt;$C224,MIN(X$7,$F224)-$C224+1,0),MIN(X$7,$F224)-W$7))/365,IF($F224&gt;W$7,($D224-SUM($U224:W224))*$E224*(IF(W224&lt;1,IF(MIN(X$7,$F224)&gt;$C224,MIN(X$7,$F224)-$C224+1,0),MIN(X$7,$F224)-W$7))/365,0))</f>
        <v>0</v>
      </c>
      <c r="Y224" s="4">
        <f>IF($F224=0,($D224-SUM($U224:X224))*$E224*(IF(X224&lt;1,IF(MIN(Y$7,$F224)&gt;$C224,MIN(Y$7,$F224)-$C224+1,0),MIN(Y$7,$F224)-X$7))/365,IF($F224&gt;X$7,($D224-SUM($U224:X224))*$E224*(IF(X224&lt;1,IF(MIN(Y$7,$F224)&gt;$C224,MIN(Y$7,$F224)-$C224+1,0),MIN(Y$7,$F224)-X$7))/365,0))</f>
        <v>0</v>
      </c>
      <c r="Z224" s="4">
        <f>IF($F224=0,($D224-SUM($U224:Y224))*$E224*(IF(Y224&lt;1,IF(MIN(Z$7,$F224)&gt;$C224,MIN(Z$7,$F224)-$C224+1,0),MIN(Z$7,$F224)-Y$7))/365,IF($F224&gt;Y$7,($D224-SUM($U224:Y224))*$E224*(IF(Y224&lt;1,IF(MIN(Z$7,$F224)&gt;$C224,MIN(Z$7,$F224)-$C224+1,0),MIN(Z$7,$F224)-Y$7))/365,0))</f>
        <v>0</v>
      </c>
      <c r="AA224" s="4">
        <f>IF($F224=0,($D224-SUM($U224:Z224))*$E224*(IF(Z224&lt;1,IF(MIN(AA$7,$F224)&gt;$C224,MIN(AA$7,$F224)-$C224+1,0),MIN(AA$7,$F224)-Z$7))/365,IF($F224&gt;Z$7,($D224-SUM($U224:Z224))*$E224*(IF(Z224&lt;1,IF(MIN(AA$7,$F224)&gt;$C224,MIN(AA$7,$F224)-$C224+1,0),MIN(AA$7,$F224)-Z$7))/365,0))</f>
        <v>0</v>
      </c>
      <c r="AB224" s="4">
        <f>IF($F224=0,($D224-SUM($U224:AA224))*$E224*(IF(AA224&lt;1,IF(MIN(AB$7,$F224)&gt;$C224,MIN(AB$7,$F224)-$C224+1,0),MIN(AB$7,$F224)-AA$7))/365,IF($F224&gt;AA$7,($D224-SUM($U224:AA224))*$E224*(IF(AA224&lt;1,IF(MIN(AB$7,$F224)&gt;$C224,MIN(AB$7,$F224)-$C224+1,0),MIN(AB$7,$F224)-AA$7))/365,0))</f>
        <v>0</v>
      </c>
      <c r="AC224" s="4">
        <f>IF($F224=0,($D224-SUM($U224:AB224))*$E224*(IF(AB224&lt;1,IF(MIN(AC$7,$F224)&gt;$C224,MIN(AC$7,$F224)-$C224+1,0),MIN(AC$7,$F224)-AB$7))/365,IF($F224&gt;AB$7,($D224-SUM($U224:AB224))*$E224*(IF(AB224&lt;1,IF(MIN(AC$7,$F224)&gt;$C224,MIN(AC$7,$F224)-$C224+1,0),MIN(AC$7,$F224)-AB$7))/365,0))</f>
        <v>0</v>
      </c>
      <c r="AD224" s="4">
        <f>IF($F224=0,($D224-SUM($U224:AC224))*$E224*(IF(AC224&lt;1,IF(MIN(AD$7,$F224)&gt;$C224,MIN(AD$7,$F224)-$C224+1,0),MIN(AD$7,$F224)-AC$7))/365,IF($F224&gt;AC$7,($D224-SUM($U224:AC224))*$E224*(IF(AC224&lt;1,IF(MIN(AD$7,$F224)&gt;$C224,MIN(AD$7,$F224)-$C224+1,0),MIN(AD$7,$F224)-AC$7))/365,0))</f>
        <v>0</v>
      </c>
      <c r="AE224" s="4">
        <f>IF($F224=0,($D224-SUM($U224:AD224))*$E224*(IF(AD224&lt;1,IF(MIN(AE$7,$F224)&gt;$C224,MIN(AE$7,$F224)-$C224+1,0),MIN(AE$7,$F224)-AD$7))/365,IF($F224&gt;AD$7,($D224-SUM($U224:AD224))*$E224*(IF(AD224&lt;1,IF(MIN(AE$7,$F224)&gt;$C224,MIN(AE$7,$F224)-$C224+1,0),MIN(AE$7,$F224)-AD$7))/365,0))</f>
        <v>0</v>
      </c>
      <c r="AF224" s="4">
        <f>IF($F224=0,($D224-SUM($U224:AE224))*$E224*(IF(AE224&lt;1,IF(MIN(AF$7,$F224)&gt;$C224,MIN(AF$7,$F224)-$C224+1,0),MIN(AF$7,$F224)-AE$7))/365,IF($F224&gt;AE$7,($D224-SUM($U224:AE224))*$E224*(IF(AE224&lt;1,IF(MIN(AF$7,$F224)&gt;$C224,MIN(AF$7,$F224)-$C224+1,0),MIN(AF$7,$F224)-AE$7))/365,0))</f>
        <v>0</v>
      </c>
      <c r="AG224" s="4">
        <f>IF($F224=0,($D224-SUM($U224:AF224))*$E224*(IF(AF224&lt;1,IF(MIN(AG$7,$F224)&gt;$C224,MIN(AG$7,$F224)-$C224+1,0),MIN(AG$7,$F224)-AF$7))/365,IF($F224&gt;AF$7,($D224-SUM($U224:AF224))*$E224*(IF(AF224&lt;1,IF(MIN(AG$7,$F224)&gt;$C224,MIN(AG$7,$F224)-$C224+1,0),MIN(AG$7,$F224)-AF$7))/365,0))</f>
        <v>0</v>
      </c>
      <c r="AH224" s="4">
        <f>IF($F224=0,($D224-SUM($U224:AG224))*$E224*(IF(AG224&lt;1,IF(MIN(AH$7,$F224)&gt;$C224,MIN(AH$7,$F224)-$C224+1,0),MIN(AH$7,$F224)-AG$7))/365,IF($F224&gt;AG$7,($D224-SUM($U224:AG224))*$E224*(IF(AG224&lt;1,IF(MIN(AH$7,$F224)&gt;$C224,MIN(AH$7,$F224)-$C224+1,0),MIN(AH$7,$F224)-AG$7))/365,0))</f>
        <v>0</v>
      </c>
      <c r="AI224" s="4">
        <f>IF($F224=0,($D224-SUM($U224:AH224))*$E224*(IF(AH224&lt;1,IF(MIN(AI$7,$F224)&gt;$C224,MIN(AI$7,$F224)-$C224+1,0),MIN(AI$7,$F224)-AH$7))/365,IF($F224&gt;AH$7,($D224-SUM($U224:AH224))*$E224*(IF(AH224&lt;1,IF(MIN(AI$7,$F224)&gt;$C224,MIN(AI$7,$F224)-$C224+1,0),MIN(AI$7,$F224)-AH$7))/365,0))</f>
        <v>0</v>
      </c>
      <c r="AJ224" s="4">
        <f>IF($F224=0,($D224-SUM($U224:AI224))*$E224*(IF(AI224&lt;1,IF(MIN(AJ$7,$F224)&gt;$C224,MIN(AJ$7,$F224)-$C224+1,0),MIN(AJ$7,$F224)-AI$7))/365,IF($F224&gt;AI$7,($D224-SUM($U224:AI224))*$E224*(IF(AI224&lt;1,IF(MIN(AJ$7,$F224)&gt;$C224,MIN(AJ$7,$F224)-$C224+1,0),MIN(AJ$7,$F224)-AI$7))/365,0))</f>
        <v>0</v>
      </c>
      <c r="AK224" s="4">
        <f>IF($F224=0,($D224-SUM($U224:AJ224))*$E224*(IF(AJ224&lt;1,IF(MIN(AK$7,$F224)&gt;$C224,MIN(AK$7,$F224)-$C224+1,0),MIN(AK$7,$F224)-AJ$7))/365,IF($F224&gt;AJ$7,($D224-SUM($U224:AJ224))*$E224*(IF(AJ224&lt;1,IF(MIN(AK$7,$F224)&gt;$C224,MIN(AK$7,$F224)-$C224+1,0),MIN(AK$7,$F224)-AJ$7))/365,0))</f>
        <v>0</v>
      </c>
      <c r="AL224" s="4">
        <f>IF($F224=0,($D224-SUM($U224:AK224))*$E224*(IF(AK224&lt;1,IF(MIN(AL$7,$F224)&gt;$C224,MIN(AL$7,$F224)-$C224+1,0),MIN(AL$7,$F224)-AK$7))/365,IF($F224&gt;AK$7,($D224-SUM($U224:AK224))*$E224*(IF(AK224&lt;1,IF(MIN(AL$7,$F224)&gt;$C224,MIN(AL$7,$F224)-$C224+1,0),MIN(AL$7,$F224)-AK$7))/365,0))</f>
        <v>0</v>
      </c>
      <c r="AM224" s="4">
        <f>IF($F224=0,($D224-SUM($U224:AL224))*$E224*(IF(AL224&lt;1,IF(MIN(AM$7,$F224)&gt;$C224,MIN(AM$7,$F224)-$C224+1,0),MIN(AM$7,$F224)-AL$7))/365,IF($F224&gt;AL$7,($D224-SUM($U224:AL224))*$E224*(IF(AL224&lt;1,IF(MIN(AM$7,$F224)&gt;$C224,MIN(AM$7,$F224)-$C224+1,0),MIN(AM$7,$F224)-AL$7))/365,0))</f>
        <v>0</v>
      </c>
      <c r="AN224" s="4">
        <f>IF($F224=0,($D224-SUM($U224:AM224))*$E224*(IF(AM224&lt;1,IF(MIN(AN$7,$F224)&gt;$C224,MIN(AN$7,$F224)-$C224+1,0),MIN(AN$7,$F224)-AM$7))/365,IF($F224&gt;AM$7,($D224-SUM($U224:AM224))*$E224*(IF(AM224&lt;1,IF(MIN(AN$7,$F224)&gt;$C224,MIN(AN$7,$F224)-$C224+1,0),MIN(AN$7,$F224)-AM$7))/365,0))</f>
        <v>0</v>
      </c>
      <c r="AO224" s="4">
        <f>IF($F224=0,($D224-SUM($U224:AN224))*$E224*(IF(AN224&lt;1,IF(MIN(AO$7,$F224)&gt;$C224,MIN(AO$7,$F224)-$C224+1,0),MIN(AO$7,$F224)-AN$7))/365,IF($F224&gt;AN$7,($D224-SUM($U224:AN224))*$E224*(IF(AN224&lt;1,IF(MIN(AO$7,$F224)&gt;$C224,MIN(AO$7,$F224)-$C224+1,0),MIN(AO$7,$F224)-AN$7))/365,0))</f>
        <v>0</v>
      </c>
      <c r="AP224" s="4">
        <f>IF($F224=0,($D224-SUM($U224:AO224))*$E224*(IF(AO224&lt;1,IF(MIN(AP$7,$F224)&gt;$C224,MIN(AP$7,$F224)-$C224+1,0),MIN(AP$7,$F224)-AO$7))/365,IF($F224&gt;AO$7,($D224-SUM($U224:AO224))*$E224*(IF(AO224&lt;1,IF(MIN(AP$7,$F224)&gt;$C224,MIN(AP$7,$F224)-$C224+1,0),MIN(AP$7,$F224)-AO$7))/365,0))</f>
        <v>0</v>
      </c>
      <c r="AQ224" s="4">
        <f>IF($F224=0,($D224-SUM($U224:AP224))*$E224*(IF(AP224&lt;1,IF(MIN(AQ$7,$F224)&gt;$C224,MIN(AQ$7,$F224)-$C224+1,0),MIN(AQ$7,$F224)-AP$7))/365,IF($F224&gt;AP$7,($D224-SUM($U224:AP224))*$E224*(IF(AP224&lt;1,IF(MIN(AQ$7,$F224)&gt;$C224,MIN(AQ$7,$F224)-$C224+1,0),MIN(AQ$7,$F224)-AP$7))/365,0))</f>
        <v>0</v>
      </c>
      <c r="AR224" s="4">
        <f>IF($F224=0,($D224-SUM($U224:AQ224))*$E224*(IF(AQ224&lt;1,IF(MIN(AR$7,$F224)&gt;$C224,MIN(AR$7,$F224)-$C224+1,0),MIN(AR$7,$F224)-AQ$7))/365,IF($F224&gt;AQ$7,($D224-SUM($U224:AQ224))*$E224*(IF(AQ224&lt;1,IF(MIN(AR$7,$F224)&gt;$C224,MIN(AR$7,$F224)-$C224+1,0),MIN(AR$7,$F224)-AQ$7))/365,0))</f>
        <v>0</v>
      </c>
      <c r="AS224" s="4">
        <f>IF($F224=0,($D224-SUM($U224:AR224))*$E224*(IF(AR224&lt;1,IF(MIN(AS$7,$F224)&gt;$C224,MIN(AS$7,$F224)-$C224+1,0),MIN(AS$7,$F224)-AR$7))/365,IF($F224&gt;AR$7,($D224-SUM($U224:AR224))*$E224*(IF(AR224&lt;1,IF(MIN(AS$7,$F224)&gt;$C224,MIN(AS$7,$F224)-$C224+1,0),MIN(AS$7,$F224)-AR$7))/365,0))</f>
        <v>0</v>
      </c>
    </row>
    <row r="225" spans="1:45">
      <c r="A225" s="15"/>
      <c r="B225" s="17"/>
      <c r="C225" s="16"/>
      <c r="D225" s="15"/>
      <c r="E225" s="11"/>
      <c r="F225" s="16"/>
      <c r="G225" s="15"/>
      <c r="H225" s="14"/>
      <c r="I225" s="5"/>
      <c r="J225" s="13">
        <f>SUM(U225:AS225)</f>
        <v>0</v>
      </c>
      <c r="K225" s="13">
        <f>IF(F225=0,D225-J225,IF(F225&lt;41730,0,D225-J225))</f>
        <v>0</v>
      </c>
      <c r="L225" s="12">
        <f>IF(K225=0,0,IF(G225-((L$7-C225)/365)&lt;0,0,G225-((L$7-C225)/365)))</f>
        <v>0</v>
      </c>
      <c r="M225" s="4">
        <f>IF(K225=0,0,D225*H225)</f>
        <v>0</v>
      </c>
      <c r="N225" s="11">
        <f>IFERROR((1-(M225/K225)^(1/L225)),0)</f>
        <v>0</v>
      </c>
      <c r="O225" s="10">
        <f>IF(F225&gt;41730,IF(F225&gt;41730,(F225-41730)/365,IF(K225=0,0,IF(G225-((L$7-C225)/365)&lt;0,0,G225-((L$7-C225)/365)))),1)</f>
        <v>1</v>
      </c>
      <c r="P225" s="9">
        <f>IF(K225&lt;M225,0,IF(L225=0,K225-M225,K225*N225*O225))</f>
        <v>0</v>
      </c>
      <c r="Q225" s="19">
        <f>IF(F225&gt;41730,D225,0)</f>
        <v>0</v>
      </c>
      <c r="R225" s="18">
        <f>IF(F225&gt;41730,J225+P225,0)</f>
        <v>0</v>
      </c>
      <c r="S225" s="9">
        <f>IF(F225&gt;0,0,K225-P225)</f>
        <v>0</v>
      </c>
      <c r="T225" s="5"/>
      <c r="U225" s="4">
        <f>D225*E225*(IF(U$7&gt;$C225,U$7-$C225+1,0))/365</f>
        <v>0</v>
      </c>
      <c r="V225" s="4">
        <f>($D225-U225)*$E225*(IF(U225&lt;1,IF(V$7&gt;$C225,V$7-$C225+1,0),V$7-U$7))/365</f>
        <v>0</v>
      </c>
      <c r="W225" s="4">
        <f>IF($F225=0,($D225-SUM($U225:V225))*$E225*(IF(V225&lt;1,IF(MIN(W$7,$F225)&gt;$C225,MIN(W$7,$F225)-$C225+1,0),MIN(W$7,$F225)-V$7))/365,IF($F225&gt;V$7,($D225-SUM($U225:V225))*$E225*(IF(V225&lt;1,IF(MIN(W$7,$F225)&gt;$C225,MIN(W$7,$F225)-$C225+1,0),MIN(W$7,$F225)-V$7))/365,0))</f>
        <v>0</v>
      </c>
      <c r="X225" s="4">
        <f>IF($F225=0,($D225-SUM($U225:W225))*$E225*(IF(W225&lt;1,IF(MIN(X$7,$F225)&gt;$C225,MIN(X$7,$F225)-$C225+1,0),MIN(X$7,$F225)-W$7))/365,IF($F225&gt;W$7,($D225-SUM($U225:W225))*$E225*(IF(W225&lt;1,IF(MIN(X$7,$F225)&gt;$C225,MIN(X$7,$F225)-$C225+1,0),MIN(X$7,$F225)-W$7))/365,0))</f>
        <v>0</v>
      </c>
      <c r="Y225" s="4">
        <f>IF($F225=0,($D225-SUM($U225:X225))*$E225*(IF(X225&lt;1,IF(MIN(Y$7,$F225)&gt;$C225,MIN(Y$7,$F225)-$C225+1,0),MIN(Y$7,$F225)-X$7))/365,IF($F225&gt;X$7,($D225-SUM($U225:X225))*$E225*(IF(X225&lt;1,IF(MIN(Y$7,$F225)&gt;$C225,MIN(Y$7,$F225)-$C225+1,0),MIN(Y$7,$F225)-X$7))/365,0))</f>
        <v>0</v>
      </c>
      <c r="Z225" s="4">
        <f>IF($F225=0,($D225-SUM($U225:Y225))*$E225*(IF(Y225&lt;1,IF(MIN(Z$7,$F225)&gt;$C225,MIN(Z$7,$F225)-$C225+1,0),MIN(Z$7,$F225)-Y$7))/365,IF($F225&gt;Y$7,($D225-SUM($U225:Y225))*$E225*(IF(Y225&lt;1,IF(MIN(Z$7,$F225)&gt;$C225,MIN(Z$7,$F225)-$C225+1,0),MIN(Z$7,$F225)-Y$7))/365,0))</f>
        <v>0</v>
      </c>
      <c r="AA225" s="4">
        <f>IF($F225=0,($D225-SUM($U225:Z225))*$E225*(IF(Z225&lt;1,IF(MIN(AA$7,$F225)&gt;$C225,MIN(AA$7,$F225)-$C225+1,0),MIN(AA$7,$F225)-Z$7))/365,IF($F225&gt;Z$7,($D225-SUM($U225:Z225))*$E225*(IF(Z225&lt;1,IF(MIN(AA$7,$F225)&gt;$C225,MIN(AA$7,$F225)-$C225+1,0),MIN(AA$7,$F225)-Z$7))/365,0))</f>
        <v>0</v>
      </c>
      <c r="AB225" s="4">
        <f>IF($F225=0,($D225-SUM($U225:AA225))*$E225*(IF(AA225&lt;1,IF(MIN(AB$7,$F225)&gt;$C225,MIN(AB$7,$F225)-$C225+1,0),MIN(AB$7,$F225)-AA$7))/365,IF($F225&gt;AA$7,($D225-SUM($U225:AA225))*$E225*(IF(AA225&lt;1,IF(MIN(AB$7,$F225)&gt;$C225,MIN(AB$7,$F225)-$C225+1,0),MIN(AB$7,$F225)-AA$7))/365,0))</f>
        <v>0</v>
      </c>
      <c r="AC225" s="4">
        <f>IF($F225=0,($D225-SUM($U225:AB225))*$E225*(IF(AB225&lt;1,IF(MIN(AC$7,$F225)&gt;$C225,MIN(AC$7,$F225)-$C225+1,0),MIN(AC$7,$F225)-AB$7))/365,IF($F225&gt;AB$7,($D225-SUM($U225:AB225))*$E225*(IF(AB225&lt;1,IF(MIN(AC$7,$F225)&gt;$C225,MIN(AC$7,$F225)-$C225+1,0),MIN(AC$7,$F225)-AB$7))/365,0))</f>
        <v>0</v>
      </c>
      <c r="AD225" s="4">
        <f>IF($F225=0,($D225-SUM($U225:AC225))*$E225*(IF(AC225&lt;1,IF(MIN(AD$7,$F225)&gt;$C225,MIN(AD$7,$F225)-$C225+1,0),MIN(AD$7,$F225)-AC$7))/365,IF($F225&gt;AC$7,($D225-SUM($U225:AC225))*$E225*(IF(AC225&lt;1,IF(MIN(AD$7,$F225)&gt;$C225,MIN(AD$7,$F225)-$C225+1,0),MIN(AD$7,$F225)-AC$7))/365,0))</f>
        <v>0</v>
      </c>
      <c r="AE225" s="4">
        <f>IF($F225=0,($D225-SUM($U225:AD225))*$E225*(IF(AD225&lt;1,IF(MIN(AE$7,$F225)&gt;$C225,MIN(AE$7,$F225)-$C225+1,0),MIN(AE$7,$F225)-AD$7))/365,IF($F225&gt;AD$7,($D225-SUM($U225:AD225))*$E225*(IF(AD225&lt;1,IF(MIN(AE$7,$F225)&gt;$C225,MIN(AE$7,$F225)-$C225+1,0),MIN(AE$7,$F225)-AD$7))/365,0))</f>
        <v>0</v>
      </c>
      <c r="AF225" s="4">
        <f>IF($F225=0,($D225-SUM($U225:AE225))*$E225*(IF(AE225&lt;1,IF(MIN(AF$7,$F225)&gt;$C225,MIN(AF$7,$F225)-$C225+1,0),MIN(AF$7,$F225)-AE$7))/365,IF($F225&gt;AE$7,($D225-SUM($U225:AE225))*$E225*(IF(AE225&lt;1,IF(MIN(AF$7,$F225)&gt;$C225,MIN(AF$7,$F225)-$C225+1,0),MIN(AF$7,$F225)-AE$7))/365,0))</f>
        <v>0</v>
      </c>
      <c r="AG225" s="4">
        <f>IF($F225=0,($D225-SUM($U225:AF225))*$E225*(IF(AF225&lt;1,IF(MIN(AG$7,$F225)&gt;$C225,MIN(AG$7,$F225)-$C225+1,0),MIN(AG$7,$F225)-AF$7))/365,IF($F225&gt;AF$7,($D225-SUM($U225:AF225))*$E225*(IF(AF225&lt;1,IF(MIN(AG$7,$F225)&gt;$C225,MIN(AG$7,$F225)-$C225+1,0),MIN(AG$7,$F225)-AF$7))/365,0))</f>
        <v>0</v>
      </c>
      <c r="AH225" s="4">
        <f>IF($F225=0,($D225-SUM($U225:AG225))*$E225*(IF(AG225&lt;1,IF(MIN(AH$7,$F225)&gt;$C225,MIN(AH$7,$F225)-$C225+1,0),MIN(AH$7,$F225)-AG$7))/365,IF($F225&gt;AG$7,($D225-SUM($U225:AG225))*$E225*(IF(AG225&lt;1,IF(MIN(AH$7,$F225)&gt;$C225,MIN(AH$7,$F225)-$C225+1,0),MIN(AH$7,$F225)-AG$7))/365,0))</f>
        <v>0</v>
      </c>
      <c r="AI225" s="4">
        <f>IF($F225=0,($D225-SUM($U225:AH225))*$E225*(IF(AH225&lt;1,IF(MIN(AI$7,$F225)&gt;$C225,MIN(AI$7,$F225)-$C225+1,0),MIN(AI$7,$F225)-AH$7))/365,IF($F225&gt;AH$7,($D225-SUM($U225:AH225))*$E225*(IF(AH225&lt;1,IF(MIN(AI$7,$F225)&gt;$C225,MIN(AI$7,$F225)-$C225+1,0),MIN(AI$7,$F225)-AH$7))/365,0))</f>
        <v>0</v>
      </c>
      <c r="AJ225" s="4">
        <f>IF($F225=0,($D225-SUM($U225:AI225))*$E225*(IF(AI225&lt;1,IF(MIN(AJ$7,$F225)&gt;$C225,MIN(AJ$7,$F225)-$C225+1,0),MIN(AJ$7,$F225)-AI$7))/365,IF($F225&gt;AI$7,($D225-SUM($U225:AI225))*$E225*(IF(AI225&lt;1,IF(MIN(AJ$7,$F225)&gt;$C225,MIN(AJ$7,$F225)-$C225+1,0),MIN(AJ$7,$F225)-AI$7))/365,0))</f>
        <v>0</v>
      </c>
      <c r="AK225" s="4">
        <f>IF($F225=0,($D225-SUM($U225:AJ225))*$E225*(IF(AJ225&lt;1,IF(MIN(AK$7,$F225)&gt;$C225,MIN(AK$7,$F225)-$C225+1,0),MIN(AK$7,$F225)-AJ$7))/365,IF($F225&gt;AJ$7,($D225-SUM($U225:AJ225))*$E225*(IF(AJ225&lt;1,IF(MIN(AK$7,$F225)&gt;$C225,MIN(AK$7,$F225)-$C225+1,0),MIN(AK$7,$F225)-AJ$7))/365,0))</f>
        <v>0</v>
      </c>
      <c r="AL225" s="4">
        <f>IF($F225=0,($D225-SUM($U225:AK225))*$E225*(IF(AK225&lt;1,IF(MIN(AL$7,$F225)&gt;$C225,MIN(AL$7,$F225)-$C225+1,0),MIN(AL$7,$F225)-AK$7))/365,IF($F225&gt;AK$7,($D225-SUM($U225:AK225))*$E225*(IF(AK225&lt;1,IF(MIN(AL$7,$F225)&gt;$C225,MIN(AL$7,$F225)-$C225+1,0),MIN(AL$7,$F225)-AK$7))/365,0))</f>
        <v>0</v>
      </c>
      <c r="AM225" s="4">
        <f>IF($F225=0,($D225-SUM($U225:AL225))*$E225*(IF(AL225&lt;1,IF(MIN(AM$7,$F225)&gt;$C225,MIN(AM$7,$F225)-$C225+1,0),MIN(AM$7,$F225)-AL$7))/365,IF($F225&gt;AL$7,($D225-SUM($U225:AL225))*$E225*(IF(AL225&lt;1,IF(MIN(AM$7,$F225)&gt;$C225,MIN(AM$7,$F225)-$C225+1,0),MIN(AM$7,$F225)-AL$7))/365,0))</f>
        <v>0</v>
      </c>
      <c r="AN225" s="4">
        <f>IF($F225=0,($D225-SUM($U225:AM225))*$E225*(IF(AM225&lt;1,IF(MIN(AN$7,$F225)&gt;$C225,MIN(AN$7,$F225)-$C225+1,0),MIN(AN$7,$F225)-AM$7))/365,IF($F225&gt;AM$7,($D225-SUM($U225:AM225))*$E225*(IF(AM225&lt;1,IF(MIN(AN$7,$F225)&gt;$C225,MIN(AN$7,$F225)-$C225+1,0),MIN(AN$7,$F225)-AM$7))/365,0))</f>
        <v>0</v>
      </c>
      <c r="AO225" s="4">
        <f>IF($F225=0,($D225-SUM($U225:AN225))*$E225*(IF(AN225&lt;1,IF(MIN(AO$7,$F225)&gt;$C225,MIN(AO$7,$F225)-$C225+1,0),MIN(AO$7,$F225)-AN$7))/365,IF($F225&gt;AN$7,($D225-SUM($U225:AN225))*$E225*(IF(AN225&lt;1,IF(MIN(AO$7,$F225)&gt;$C225,MIN(AO$7,$F225)-$C225+1,0),MIN(AO$7,$F225)-AN$7))/365,0))</f>
        <v>0</v>
      </c>
      <c r="AP225" s="4">
        <f>IF($F225=0,($D225-SUM($U225:AO225))*$E225*(IF(AO225&lt;1,IF(MIN(AP$7,$F225)&gt;$C225,MIN(AP$7,$F225)-$C225+1,0),MIN(AP$7,$F225)-AO$7))/365,IF($F225&gt;AO$7,($D225-SUM($U225:AO225))*$E225*(IF(AO225&lt;1,IF(MIN(AP$7,$F225)&gt;$C225,MIN(AP$7,$F225)-$C225+1,0),MIN(AP$7,$F225)-AO$7))/365,0))</f>
        <v>0</v>
      </c>
      <c r="AQ225" s="4">
        <f>IF($F225=0,($D225-SUM($U225:AP225))*$E225*(IF(AP225&lt;1,IF(MIN(AQ$7,$F225)&gt;$C225,MIN(AQ$7,$F225)-$C225+1,0),MIN(AQ$7,$F225)-AP$7))/365,IF($F225&gt;AP$7,($D225-SUM($U225:AP225))*$E225*(IF(AP225&lt;1,IF(MIN(AQ$7,$F225)&gt;$C225,MIN(AQ$7,$F225)-$C225+1,0),MIN(AQ$7,$F225)-AP$7))/365,0))</f>
        <v>0</v>
      </c>
      <c r="AR225" s="4">
        <f>IF($F225=0,($D225-SUM($U225:AQ225))*$E225*(IF(AQ225&lt;1,IF(MIN(AR$7,$F225)&gt;$C225,MIN(AR$7,$F225)-$C225+1,0),MIN(AR$7,$F225)-AQ$7))/365,IF($F225&gt;AQ$7,($D225-SUM($U225:AQ225))*$E225*(IF(AQ225&lt;1,IF(MIN(AR$7,$F225)&gt;$C225,MIN(AR$7,$F225)-$C225+1,0),MIN(AR$7,$F225)-AQ$7))/365,0))</f>
        <v>0</v>
      </c>
      <c r="AS225" s="4">
        <f>IF($F225=0,($D225-SUM($U225:AR225))*$E225*(IF(AR225&lt;1,IF(MIN(AS$7,$F225)&gt;$C225,MIN(AS$7,$F225)-$C225+1,0),MIN(AS$7,$F225)-AR$7))/365,IF($F225&gt;AR$7,($D225-SUM($U225:AR225))*$E225*(IF(AR225&lt;1,IF(MIN(AS$7,$F225)&gt;$C225,MIN(AS$7,$F225)-$C225+1,0),MIN(AS$7,$F225)-AR$7))/365,0))</f>
        <v>0</v>
      </c>
    </row>
    <row r="226" spans="1:45">
      <c r="A226" s="15"/>
      <c r="B226" s="17"/>
      <c r="C226" s="16"/>
      <c r="D226" s="15"/>
      <c r="E226" s="11"/>
      <c r="F226" s="16"/>
      <c r="G226" s="15"/>
      <c r="H226" s="14"/>
      <c r="I226" s="5"/>
      <c r="J226" s="13">
        <f>SUM(U226:AS226)</f>
        <v>0</v>
      </c>
      <c r="K226" s="13">
        <f>IF(F226=0,D226-J226,IF(F226&lt;41730,0,D226-J226))</f>
        <v>0</v>
      </c>
      <c r="L226" s="12">
        <f>IF(K226=0,0,IF(G226-((L$7-C226)/365)&lt;0,0,G226-((L$7-C226)/365)))</f>
        <v>0</v>
      </c>
      <c r="M226" s="4">
        <f>IF(K226=0,0,D226*H226)</f>
        <v>0</v>
      </c>
      <c r="N226" s="11">
        <f>IFERROR((1-(M226/K226)^(1/L226)),0)</f>
        <v>0</v>
      </c>
      <c r="O226" s="10">
        <f>IF(F226&gt;41730,IF(F226&gt;41730,(F226-41730)/365,IF(K226=0,0,IF(G226-((L$7-C226)/365)&lt;0,0,G226-((L$7-C226)/365)))),1)</f>
        <v>1</v>
      </c>
      <c r="P226" s="9">
        <f>IF(K226&lt;M226,0,IF(L226=0,K226-M226,K226*N226*O226))</f>
        <v>0</v>
      </c>
      <c r="Q226" s="19">
        <f>IF(F226&gt;41730,D226,0)</f>
        <v>0</v>
      </c>
      <c r="R226" s="18">
        <f>IF(F226&gt;41730,J226+P226,0)</f>
        <v>0</v>
      </c>
      <c r="S226" s="9">
        <f>IF(F226&gt;0,0,K226-P226)</f>
        <v>0</v>
      </c>
      <c r="T226" s="5"/>
      <c r="U226" s="4">
        <f>D226*E226*(IF(U$7&gt;$C226,U$7-$C226+1,0))/365</f>
        <v>0</v>
      </c>
      <c r="V226" s="4">
        <f>($D226-U226)*$E226*(IF(U226&lt;1,IF(V$7&gt;$C226,V$7-$C226+1,0),V$7-U$7))/365</f>
        <v>0</v>
      </c>
      <c r="W226" s="4">
        <f>IF($F226=0,($D226-SUM($U226:V226))*$E226*(IF(V226&lt;1,IF(MIN(W$7,$F226)&gt;$C226,MIN(W$7,$F226)-$C226+1,0),MIN(W$7,$F226)-V$7))/365,IF($F226&gt;V$7,($D226-SUM($U226:V226))*$E226*(IF(V226&lt;1,IF(MIN(W$7,$F226)&gt;$C226,MIN(W$7,$F226)-$C226+1,0),MIN(W$7,$F226)-V$7))/365,0))</f>
        <v>0</v>
      </c>
      <c r="X226" s="4">
        <f>IF($F226=0,($D226-SUM($U226:W226))*$E226*(IF(W226&lt;1,IF(MIN(X$7,$F226)&gt;$C226,MIN(X$7,$F226)-$C226+1,0),MIN(X$7,$F226)-W$7))/365,IF($F226&gt;W$7,($D226-SUM($U226:W226))*$E226*(IF(W226&lt;1,IF(MIN(X$7,$F226)&gt;$C226,MIN(X$7,$F226)-$C226+1,0),MIN(X$7,$F226)-W$7))/365,0))</f>
        <v>0</v>
      </c>
      <c r="Y226" s="4">
        <f>IF($F226=0,($D226-SUM($U226:X226))*$E226*(IF(X226&lt;1,IF(MIN(Y$7,$F226)&gt;$C226,MIN(Y$7,$F226)-$C226+1,0),MIN(Y$7,$F226)-X$7))/365,IF($F226&gt;X$7,($D226-SUM($U226:X226))*$E226*(IF(X226&lt;1,IF(MIN(Y$7,$F226)&gt;$C226,MIN(Y$7,$F226)-$C226+1,0),MIN(Y$7,$F226)-X$7))/365,0))</f>
        <v>0</v>
      </c>
      <c r="Z226" s="4">
        <f>IF($F226=0,($D226-SUM($U226:Y226))*$E226*(IF(Y226&lt;1,IF(MIN(Z$7,$F226)&gt;$C226,MIN(Z$7,$F226)-$C226+1,0),MIN(Z$7,$F226)-Y$7))/365,IF($F226&gt;Y$7,($D226-SUM($U226:Y226))*$E226*(IF(Y226&lt;1,IF(MIN(Z$7,$F226)&gt;$C226,MIN(Z$7,$F226)-$C226+1,0),MIN(Z$7,$F226)-Y$7))/365,0))</f>
        <v>0</v>
      </c>
      <c r="AA226" s="4">
        <f>IF($F226=0,($D226-SUM($U226:Z226))*$E226*(IF(Z226&lt;1,IF(MIN(AA$7,$F226)&gt;$C226,MIN(AA$7,$F226)-$C226+1,0),MIN(AA$7,$F226)-Z$7))/365,IF($F226&gt;Z$7,($D226-SUM($U226:Z226))*$E226*(IF(Z226&lt;1,IF(MIN(AA$7,$F226)&gt;$C226,MIN(AA$7,$F226)-$C226+1,0),MIN(AA$7,$F226)-Z$7))/365,0))</f>
        <v>0</v>
      </c>
      <c r="AB226" s="4">
        <f>IF($F226=0,($D226-SUM($U226:AA226))*$E226*(IF(AA226&lt;1,IF(MIN(AB$7,$F226)&gt;$C226,MIN(AB$7,$F226)-$C226+1,0),MIN(AB$7,$F226)-AA$7))/365,IF($F226&gt;AA$7,($D226-SUM($U226:AA226))*$E226*(IF(AA226&lt;1,IF(MIN(AB$7,$F226)&gt;$C226,MIN(AB$7,$F226)-$C226+1,0),MIN(AB$7,$F226)-AA$7))/365,0))</f>
        <v>0</v>
      </c>
      <c r="AC226" s="4">
        <f>IF($F226=0,($D226-SUM($U226:AB226))*$E226*(IF(AB226&lt;1,IF(MIN(AC$7,$F226)&gt;$C226,MIN(AC$7,$F226)-$C226+1,0),MIN(AC$7,$F226)-AB$7))/365,IF($F226&gt;AB$7,($D226-SUM($U226:AB226))*$E226*(IF(AB226&lt;1,IF(MIN(AC$7,$F226)&gt;$C226,MIN(AC$7,$F226)-$C226+1,0),MIN(AC$7,$F226)-AB$7))/365,0))</f>
        <v>0</v>
      </c>
      <c r="AD226" s="4">
        <f>IF($F226=0,($D226-SUM($U226:AC226))*$E226*(IF(AC226&lt;1,IF(MIN(AD$7,$F226)&gt;$C226,MIN(AD$7,$F226)-$C226+1,0),MIN(AD$7,$F226)-AC$7))/365,IF($F226&gt;AC$7,($D226-SUM($U226:AC226))*$E226*(IF(AC226&lt;1,IF(MIN(AD$7,$F226)&gt;$C226,MIN(AD$7,$F226)-$C226+1,0),MIN(AD$7,$F226)-AC$7))/365,0))</f>
        <v>0</v>
      </c>
      <c r="AE226" s="4">
        <f>IF($F226=0,($D226-SUM($U226:AD226))*$E226*(IF(AD226&lt;1,IF(MIN(AE$7,$F226)&gt;$C226,MIN(AE$7,$F226)-$C226+1,0),MIN(AE$7,$F226)-AD$7))/365,IF($F226&gt;AD$7,($D226-SUM($U226:AD226))*$E226*(IF(AD226&lt;1,IF(MIN(AE$7,$F226)&gt;$C226,MIN(AE$7,$F226)-$C226+1,0),MIN(AE$7,$F226)-AD$7))/365,0))</f>
        <v>0</v>
      </c>
      <c r="AF226" s="4">
        <f>IF($F226=0,($D226-SUM($U226:AE226))*$E226*(IF(AE226&lt;1,IF(MIN(AF$7,$F226)&gt;$C226,MIN(AF$7,$F226)-$C226+1,0),MIN(AF$7,$F226)-AE$7))/365,IF($F226&gt;AE$7,($D226-SUM($U226:AE226))*$E226*(IF(AE226&lt;1,IF(MIN(AF$7,$F226)&gt;$C226,MIN(AF$7,$F226)-$C226+1,0),MIN(AF$7,$F226)-AE$7))/365,0))</f>
        <v>0</v>
      </c>
      <c r="AG226" s="4">
        <f>IF($F226=0,($D226-SUM($U226:AF226))*$E226*(IF(AF226&lt;1,IF(MIN(AG$7,$F226)&gt;$C226,MIN(AG$7,$F226)-$C226+1,0),MIN(AG$7,$F226)-AF$7))/365,IF($F226&gt;AF$7,($D226-SUM($U226:AF226))*$E226*(IF(AF226&lt;1,IF(MIN(AG$7,$F226)&gt;$C226,MIN(AG$7,$F226)-$C226+1,0),MIN(AG$7,$F226)-AF$7))/365,0))</f>
        <v>0</v>
      </c>
      <c r="AH226" s="4">
        <f>IF($F226=0,($D226-SUM($U226:AG226))*$E226*(IF(AG226&lt;1,IF(MIN(AH$7,$F226)&gt;$C226,MIN(AH$7,$F226)-$C226+1,0),MIN(AH$7,$F226)-AG$7))/365,IF($F226&gt;AG$7,($D226-SUM($U226:AG226))*$E226*(IF(AG226&lt;1,IF(MIN(AH$7,$F226)&gt;$C226,MIN(AH$7,$F226)-$C226+1,0),MIN(AH$7,$F226)-AG$7))/365,0))</f>
        <v>0</v>
      </c>
      <c r="AI226" s="4">
        <f>IF($F226=0,($D226-SUM($U226:AH226))*$E226*(IF(AH226&lt;1,IF(MIN(AI$7,$F226)&gt;$C226,MIN(AI$7,$F226)-$C226+1,0),MIN(AI$7,$F226)-AH$7))/365,IF($F226&gt;AH$7,($D226-SUM($U226:AH226))*$E226*(IF(AH226&lt;1,IF(MIN(AI$7,$F226)&gt;$C226,MIN(AI$7,$F226)-$C226+1,0),MIN(AI$7,$F226)-AH$7))/365,0))</f>
        <v>0</v>
      </c>
      <c r="AJ226" s="4">
        <f>IF($F226=0,($D226-SUM($U226:AI226))*$E226*(IF(AI226&lt;1,IF(MIN(AJ$7,$F226)&gt;$C226,MIN(AJ$7,$F226)-$C226+1,0),MIN(AJ$7,$F226)-AI$7))/365,IF($F226&gt;AI$7,($D226-SUM($U226:AI226))*$E226*(IF(AI226&lt;1,IF(MIN(AJ$7,$F226)&gt;$C226,MIN(AJ$7,$F226)-$C226+1,0),MIN(AJ$7,$F226)-AI$7))/365,0))</f>
        <v>0</v>
      </c>
      <c r="AK226" s="4">
        <f>IF($F226=0,($D226-SUM($U226:AJ226))*$E226*(IF(AJ226&lt;1,IF(MIN(AK$7,$F226)&gt;$C226,MIN(AK$7,$F226)-$C226+1,0),MIN(AK$7,$F226)-AJ$7))/365,IF($F226&gt;AJ$7,($D226-SUM($U226:AJ226))*$E226*(IF(AJ226&lt;1,IF(MIN(AK$7,$F226)&gt;$C226,MIN(AK$7,$F226)-$C226+1,0),MIN(AK$7,$F226)-AJ$7))/365,0))</f>
        <v>0</v>
      </c>
      <c r="AL226" s="4">
        <f>IF($F226=0,($D226-SUM($U226:AK226))*$E226*(IF(AK226&lt;1,IF(MIN(AL$7,$F226)&gt;$C226,MIN(AL$7,$F226)-$C226+1,0),MIN(AL$7,$F226)-AK$7))/365,IF($F226&gt;AK$7,($D226-SUM($U226:AK226))*$E226*(IF(AK226&lt;1,IF(MIN(AL$7,$F226)&gt;$C226,MIN(AL$7,$F226)-$C226+1,0),MIN(AL$7,$F226)-AK$7))/365,0))</f>
        <v>0</v>
      </c>
      <c r="AM226" s="4">
        <f>IF($F226=0,($D226-SUM($U226:AL226))*$E226*(IF(AL226&lt;1,IF(MIN(AM$7,$F226)&gt;$C226,MIN(AM$7,$F226)-$C226+1,0),MIN(AM$7,$F226)-AL$7))/365,IF($F226&gt;AL$7,($D226-SUM($U226:AL226))*$E226*(IF(AL226&lt;1,IF(MIN(AM$7,$F226)&gt;$C226,MIN(AM$7,$F226)-$C226+1,0),MIN(AM$7,$F226)-AL$7))/365,0))</f>
        <v>0</v>
      </c>
      <c r="AN226" s="4">
        <f>IF($F226=0,($D226-SUM($U226:AM226))*$E226*(IF(AM226&lt;1,IF(MIN(AN$7,$F226)&gt;$C226,MIN(AN$7,$F226)-$C226+1,0),MIN(AN$7,$F226)-AM$7))/365,IF($F226&gt;AM$7,($D226-SUM($U226:AM226))*$E226*(IF(AM226&lt;1,IF(MIN(AN$7,$F226)&gt;$C226,MIN(AN$7,$F226)-$C226+1,0),MIN(AN$7,$F226)-AM$7))/365,0))</f>
        <v>0</v>
      </c>
      <c r="AO226" s="4">
        <f>IF($F226=0,($D226-SUM($U226:AN226))*$E226*(IF(AN226&lt;1,IF(MIN(AO$7,$F226)&gt;$C226,MIN(AO$7,$F226)-$C226+1,0),MIN(AO$7,$F226)-AN$7))/365,IF($F226&gt;AN$7,($D226-SUM($U226:AN226))*$E226*(IF(AN226&lt;1,IF(MIN(AO$7,$F226)&gt;$C226,MIN(AO$7,$F226)-$C226+1,0),MIN(AO$7,$F226)-AN$7))/365,0))</f>
        <v>0</v>
      </c>
      <c r="AP226" s="4">
        <f>IF($F226=0,($D226-SUM($U226:AO226))*$E226*(IF(AO226&lt;1,IF(MIN(AP$7,$F226)&gt;$C226,MIN(AP$7,$F226)-$C226+1,0),MIN(AP$7,$F226)-AO$7))/365,IF($F226&gt;AO$7,($D226-SUM($U226:AO226))*$E226*(IF(AO226&lt;1,IF(MIN(AP$7,$F226)&gt;$C226,MIN(AP$7,$F226)-$C226+1,0),MIN(AP$7,$F226)-AO$7))/365,0))</f>
        <v>0</v>
      </c>
      <c r="AQ226" s="4">
        <f>IF($F226=0,($D226-SUM($U226:AP226))*$E226*(IF(AP226&lt;1,IF(MIN(AQ$7,$F226)&gt;$C226,MIN(AQ$7,$F226)-$C226+1,0),MIN(AQ$7,$F226)-AP$7))/365,IF($F226&gt;AP$7,($D226-SUM($U226:AP226))*$E226*(IF(AP226&lt;1,IF(MIN(AQ$7,$F226)&gt;$C226,MIN(AQ$7,$F226)-$C226+1,0),MIN(AQ$7,$F226)-AP$7))/365,0))</f>
        <v>0</v>
      </c>
      <c r="AR226" s="4">
        <f>IF($F226=0,($D226-SUM($U226:AQ226))*$E226*(IF(AQ226&lt;1,IF(MIN(AR$7,$F226)&gt;$C226,MIN(AR$7,$F226)-$C226+1,0),MIN(AR$7,$F226)-AQ$7))/365,IF($F226&gt;AQ$7,($D226-SUM($U226:AQ226))*$E226*(IF(AQ226&lt;1,IF(MIN(AR$7,$F226)&gt;$C226,MIN(AR$7,$F226)-$C226+1,0),MIN(AR$7,$F226)-AQ$7))/365,0))</f>
        <v>0</v>
      </c>
      <c r="AS226" s="4">
        <f>IF($F226=0,($D226-SUM($U226:AR226))*$E226*(IF(AR226&lt;1,IF(MIN(AS$7,$F226)&gt;$C226,MIN(AS$7,$F226)-$C226+1,0),MIN(AS$7,$F226)-AR$7))/365,IF($F226&gt;AR$7,($D226-SUM($U226:AR226))*$E226*(IF(AR226&lt;1,IF(MIN(AS$7,$F226)&gt;$C226,MIN(AS$7,$F226)-$C226+1,0),MIN(AS$7,$F226)-AR$7))/365,0))</f>
        <v>0</v>
      </c>
    </row>
    <row r="227" spans="1:45">
      <c r="A227" s="15"/>
      <c r="B227" s="17"/>
      <c r="C227" s="16"/>
      <c r="D227" s="15"/>
      <c r="E227" s="11"/>
      <c r="F227" s="16"/>
      <c r="G227" s="15"/>
      <c r="H227" s="14"/>
      <c r="I227" s="5"/>
      <c r="J227" s="13">
        <f>SUM(U227:AS227)</f>
        <v>0</v>
      </c>
      <c r="K227" s="13">
        <f>IF(F227=0,D227-J227,IF(F227&lt;41730,0,D227-J227))</f>
        <v>0</v>
      </c>
      <c r="L227" s="12">
        <f>IF(K227=0,0,IF(G227-((L$7-C227)/365)&lt;0,0,G227-((L$7-C227)/365)))</f>
        <v>0</v>
      </c>
      <c r="M227" s="4">
        <f>IF(K227=0,0,D227*H227)</f>
        <v>0</v>
      </c>
      <c r="N227" s="11">
        <f>IFERROR((1-(M227/K227)^(1/L227)),0)</f>
        <v>0</v>
      </c>
      <c r="O227" s="10">
        <f>IF(F227&gt;41730,IF(F227&gt;41730,(F227-41730)/365,IF(K227=0,0,IF(G227-((L$7-C227)/365)&lt;0,0,G227-((L$7-C227)/365)))),1)</f>
        <v>1</v>
      </c>
      <c r="P227" s="9">
        <f>IF(K227&lt;M227,0,IF(L227=0,K227-M227,K227*N227*O227))</f>
        <v>0</v>
      </c>
      <c r="Q227" s="19">
        <f>IF(F227&gt;41730,D227,0)</f>
        <v>0</v>
      </c>
      <c r="R227" s="18">
        <f>IF(F227&gt;41730,J227+P227,0)</f>
        <v>0</v>
      </c>
      <c r="S227" s="9">
        <f>IF(F227&gt;0,0,K227-P227)</f>
        <v>0</v>
      </c>
      <c r="T227" s="5"/>
      <c r="U227" s="4">
        <f>D227*E227*(IF(U$7&gt;$C227,U$7-$C227+1,0))/365</f>
        <v>0</v>
      </c>
      <c r="V227" s="4">
        <f>($D227-U227)*$E227*(IF(U227&lt;1,IF(V$7&gt;$C227,V$7-$C227+1,0),V$7-U$7))/365</f>
        <v>0</v>
      </c>
      <c r="W227" s="4">
        <f>IF($F227=0,($D227-SUM($U227:V227))*$E227*(IF(V227&lt;1,IF(MIN(W$7,$F227)&gt;$C227,MIN(W$7,$F227)-$C227+1,0),MIN(W$7,$F227)-V$7))/365,IF($F227&gt;V$7,($D227-SUM($U227:V227))*$E227*(IF(V227&lt;1,IF(MIN(W$7,$F227)&gt;$C227,MIN(W$7,$F227)-$C227+1,0),MIN(W$7,$F227)-V$7))/365,0))</f>
        <v>0</v>
      </c>
      <c r="X227" s="4">
        <f>IF($F227=0,($D227-SUM($U227:W227))*$E227*(IF(W227&lt;1,IF(MIN(X$7,$F227)&gt;$C227,MIN(X$7,$F227)-$C227+1,0),MIN(X$7,$F227)-W$7))/365,IF($F227&gt;W$7,($D227-SUM($U227:W227))*$E227*(IF(W227&lt;1,IF(MIN(X$7,$F227)&gt;$C227,MIN(X$7,$F227)-$C227+1,0),MIN(X$7,$F227)-W$7))/365,0))</f>
        <v>0</v>
      </c>
      <c r="Y227" s="4">
        <f>IF($F227=0,($D227-SUM($U227:X227))*$E227*(IF(X227&lt;1,IF(MIN(Y$7,$F227)&gt;$C227,MIN(Y$7,$F227)-$C227+1,0),MIN(Y$7,$F227)-X$7))/365,IF($F227&gt;X$7,($D227-SUM($U227:X227))*$E227*(IF(X227&lt;1,IF(MIN(Y$7,$F227)&gt;$C227,MIN(Y$7,$F227)-$C227+1,0),MIN(Y$7,$F227)-X$7))/365,0))</f>
        <v>0</v>
      </c>
      <c r="Z227" s="4">
        <f>IF($F227=0,($D227-SUM($U227:Y227))*$E227*(IF(Y227&lt;1,IF(MIN(Z$7,$F227)&gt;$C227,MIN(Z$7,$F227)-$C227+1,0),MIN(Z$7,$F227)-Y$7))/365,IF($F227&gt;Y$7,($D227-SUM($U227:Y227))*$E227*(IF(Y227&lt;1,IF(MIN(Z$7,$F227)&gt;$C227,MIN(Z$7,$F227)-$C227+1,0),MIN(Z$7,$F227)-Y$7))/365,0))</f>
        <v>0</v>
      </c>
      <c r="AA227" s="4">
        <f>IF($F227=0,($D227-SUM($U227:Z227))*$E227*(IF(Z227&lt;1,IF(MIN(AA$7,$F227)&gt;$C227,MIN(AA$7,$F227)-$C227+1,0),MIN(AA$7,$F227)-Z$7))/365,IF($F227&gt;Z$7,($D227-SUM($U227:Z227))*$E227*(IF(Z227&lt;1,IF(MIN(AA$7,$F227)&gt;$C227,MIN(AA$7,$F227)-$C227+1,0),MIN(AA$7,$F227)-Z$7))/365,0))</f>
        <v>0</v>
      </c>
      <c r="AB227" s="4">
        <f>IF($F227=0,($D227-SUM($U227:AA227))*$E227*(IF(AA227&lt;1,IF(MIN(AB$7,$F227)&gt;$C227,MIN(AB$7,$F227)-$C227+1,0),MIN(AB$7,$F227)-AA$7))/365,IF($F227&gt;AA$7,($D227-SUM($U227:AA227))*$E227*(IF(AA227&lt;1,IF(MIN(AB$7,$F227)&gt;$C227,MIN(AB$7,$F227)-$C227+1,0),MIN(AB$7,$F227)-AA$7))/365,0))</f>
        <v>0</v>
      </c>
      <c r="AC227" s="4">
        <f>IF($F227=0,($D227-SUM($U227:AB227))*$E227*(IF(AB227&lt;1,IF(MIN(AC$7,$F227)&gt;$C227,MIN(AC$7,$F227)-$C227+1,0),MIN(AC$7,$F227)-AB$7))/365,IF($F227&gt;AB$7,($D227-SUM($U227:AB227))*$E227*(IF(AB227&lt;1,IF(MIN(AC$7,$F227)&gt;$C227,MIN(AC$7,$F227)-$C227+1,0),MIN(AC$7,$F227)-AB$7))/365,0))</f>
        <v>0</v>
      </c>
      <c r="AD227" s="4">
        <f>IF($F227=0,($D227-SUM($U227:AC227))*$E227*(IF(AC227&lt;1,IF(MIN(AD$7,$F227)&gt;$C227,MIN(AD$7,$F227)-$C227+1,0),MIN(AD$7,$F227)-AC$7))/365,IF($F227&gt;AC$7,($D227-SUM($U227:AC227))*$E227*(IF(AC227&lt;1,IF(MIN(AD$7,$F227)&gt;$C227,MIN(AD$7,$F227)-$C227+1,0),MIN(AD$7,$F227)-AC$7))/365,0))</f>
        <v>0</v>
      </c>
      <c r="AE227" s="4">
        <f>IF($F227=0,($D227-SUM($U227:AD227))*$E227*(IF(AD227&lt;1,IF(MIN(AE$7,$F227)&gt;$C227,MIN(AE$7,$F227)-$C227+1,0),MIN(AE$7,$F227)-AD$7))/365,IF($F227&gt;AD$7,($D227-SUM($U227:AD227))*$E227*(IF(AD227&lt;1,IF(MIN(AE$7,$F227)&gt;$C227,MIN(AE$7,$F227)-$C227+1,0),MIN(AE$7,$F227)-AD$7))/365,0))</f>
        <v>0</v>
      </c>
      <c r="AF227" s="4">
        <f>IF($F227=0,($D227-SUM($U227:AE227))*$E227*(IF(AE227&lt;1,IF(MIN(AF$7,$F227)&gt;$C227,MIN(AF$7,$F227)-$C227+1,0),MIN(AF$7,$F227)-AE$7))/365,IF($F227&gt;AE$7,($D227-SUM($U227:AE227))*$E227*(IF(AE227&lt;1,IF(MIN(AF$7,$F227)&gt;$C227,MIN(AF$7,$F227)-$C227+1,0),MIN(AF$7,$F227)-AE$7))/365,0))</f>
        <v>0</v>
      </c>
      <c r="AG227" s="4">
        <f>IF($F227=0,($D227-SUM($U227:AF227))*$E227*(IF(AF227&lt;1,IF(MIN(AG$7,$F227)&gt;$C227,MIN(AG$7,$F227)-$C227+1,0),MIN(AG$7,$F227)-AF$7))/365,IF($F227&gt;AF$7,($D227-SUM($U227:AF227))*$E227*(IF(AF227&lt;1,IF(MIN(AG$7,$F227)&gt;$C227,MIN(AG$7,$F227)-$C227+1,0),MIN(AG$7,$F227)-AF$7))/365,0))</f>
        <v>0</v>
      </c>
      <c r="AH227" s="4">
        <f>IF($F227=0,($D227-SUM($U227:AG227))*$E227*(IF(AG227&lt;1,IF(MIN(AH$7,$F227)&gt;$C227,MIN(AH$7,$F227)-$C227+1,0),MIN(AH$7,$F227)-AG$7))/365,IF($F227&gt;AG$7,($D227-SUM($U227:AG227))*$E227*(IF(AG227&lt;1,IF(MIN(AH$7,$F227)&gt;$C227,MIN(AH$7,$F227)-$C227+1,0),MIN(AH$7,$F227)-AG$7))/365,0))</f>
        <v>0</v>
      </c>
      <c r="AI227" s="4">
        <f>IF($F227=0,($D227-SUM($U227:AH227))*$E227*(IF(AH227&lt;1,IF(MIN(AI$7,$F227)&gt;$C227,MIN(AI$7,$F227)-$C227+1,0),MIN(AI$7,$F227)-AH$7))/365,IF($F227&gt;AH$7,($D227-SUM($U227:AH227))*$E227*(IF(AH227&lt;1,IF(MIN(AI$7,$F227)&gt;$C227,MIN(AI$7,$F227)-$C227+1,0),MIN(AI$7,$F227)-AH$7))/365,0))</f>
        <v>0</v>
      </c>
      <c r="AJ227" s="4">
        <f>IF($F227=0,($D227-SUM($U227:AI227))*$E227*(IF(AI227&lt;1,IF(MIN(AJ$7,$F227)&gt;$C227,MIN(AJ$7,$F227)-$C227+1,0),MIN(AJ$7,$F227)-AI$7))/365,IF($F227&gt;AI$7,($D227-SUM($U227:AI227))*$E227*(IF(AI227&lt;1,IF(MIN(AJ$7,$F227)&gt;$C227,MIN(AJ$7,$F227)-$C227+1,0),MIN(AJ$7,$F227)-AI$7))/365,0))</f>
        <v>0</v>
      </c>
      <c r="AK227" s="4">
        <f>IF($F227=0,($D227-SUM($U227:AJ227))*$E227*(IF(AJ227&lt;1,IF(MIN(AK$7,$F227)&gt;$C227,MIN(AK$7,$F227)-$C227+1,0),MIN(AK$7,$F227)-AJ$7))/365,IF($F227&gt;AJ$7,($D227-SUM($U227:AJ227))*$E227*(IF(AJ227&lt;1,IF(MIN(AK$7,$F227)&gt;$C227,MIN(AK$7,$F227)-$C227+1,0),MIN(AK$7,$F227)-AJ$7))/365,0))</f>
        <v>0</v>
      </c>
      <c r="AL227" s="4">
        <f>IF($F227=0,($D227-SUM($U227:AK227))*$E227*(IF(AK227&lt;1,IF(MIN(AL$7,$F227)&gt;$C227,MIN(AL$7,$F227)-$C227+1,0),MIN(AL$7,$F227)-AK$7))/365,IF($F227&gt;AK$7,($D227-SUM($U227:AK227))*$E227*(IF(AK227&lt;1,IF(MIN(AL$7,$F227)&gt;$C227,MIN(AL$7,$F227)-$C227+1,0),MIN(AL$7,$F227)-AK$7))/365,0))</f>
        <v>0</v>
      </c>
      <c r="AM227" s="4">
        <f>IF($F227=0,($D227-SUM($U227:AL227))*$E227*(IF(AL227&lt;1,IF(MIN(AM$7,$F227)&gt;$C227,MIN(AM$7,$F227)-$C227+1,0),MIN(AM$7,$F227)-AL$7))/365,IF($F227&gt;AL$7,($D227-SUM($U227:AL227))*$E227*(IF(AL227&lt;1,IF(MIN(AM$7,$F227)&gt;$C227,MIN(AM$7,$F227)-$C227+1,0),MIN(AM$7,$F227)-AL$7))/365,0))</f>
        <v>0</v>
      </c>
      <c r="AN227" s="4">
        <f>IF($F227=0,($D227-SUM($U227:AM227))*$E227*(IF(AM227&lt;1,IF(MIN(AN$7,$F227)&gt;$C227,MIN(AN$7,$F227)-$C227+1,0),MIN(AN$7,$F227)-AM$7))/365,IF($F227&gt;AM$7,($D227-SUM($U227:AM227))*$E227*(IF(AM227&lt;1,IF(MIN(AN$7,$F227)&gt;$C227,MIN(AN$7,$F227)-$C227+1,0),MIN(AN$7,$F227)-AM$7))/365,0))</f>
        <v>0</v>
      </c>
      <c r="AO227" s="4">
        <f>IF($F227=0,($D227-SUM($U227:AN227))*$E227*(IF(AN227&lt;1,IF(MIN(AO$7,$F227)&gt;$C227,MIN(AO$7,$F227)-$C227+1,0),MIN(AO$7,$F227)-AN$7))/365,IF($F227&gt;AN$7,($D227-SUM($U227:AN227))*$E227*(IF(AN227&lt;1,IF(MIN(AO$7,$F227)&gt;$C227,MIN(AO$7,$F227)-$C227+1,0),MIN(AO$7,$F227)-AN$7))/365,0))</f>
        <v>0</v>
      </c>
      <c r="AP227" s="4">
        <f>IF($F227=0,($D227-SUM($U227:AO227))*$E227*(IF(AO227&lt;1,IF(MIN(AP$7,$F227)&gt;$C227,MIN(AP$7,$F227)-$C227+1,0),MIN(AP$7,$F227)-AO$7))/365,IF($F227&gt;AO$7,($D227-SUM($U227:AO227))*$E227*(IF(AO227&lt;1,IF(MIN(AP$7,$F227)&gt;$C227,MIN(AP$7,$F227)-$C227+1,0),MIN(AP$7,$F227)-AO$7))/365,0))</f>
        <v>0</v>
      </c>
      <c r="AQ227" s="4">
        <f>IF($F227=0,($D227-SUM($U227:AP227))*$E227*(IF(AP227&lt;1,IF(MIN(AQ$7,$F227)&gt;$C227,MIN(AQ$7,$F227)-$C227+1,0),MIN(AQ$7,$F227)-AP$7))/365,IF($F227&gt;AP$7,($D227-SUM($U227:AP227))*$E227*(IF(AP227&lt;1,IF(MIN(AQ$7,$F227)&gt;$C227,MIN(AQ$7,$F227)-$C227+1,0),MIN(AQ$7,$F227)-AP$7))/365,0))</f>
        <v>0</v>
      </c>
      <c r="AR227" s="4">
        <f>IF($F227=0,($D227-SUM($U227:AQ227))*$E227*(IF(AQ227&lt;1,IF(MIN(AR$7,$F227)&gt;$C227,MIN(AR$7,$F227)-$C227+1,0),MIN(AR$7,$F227)-AQ$7))/365,IF($F227&gt;AQ$7,($D227-SUM($U227:AQ227))*$E227*(IF(AQ227&lt;1,IF(MIN(AR$7,$F227)&gt;$C227,MIN(AR$7,$F227)-$C227+1,0),MIN(AR$7,$F227)-AQ$7))/365,0))</f>
        <v>0</v>
      </c>
      <c r="AS227" s="4">
        <f>IF($F227=0,($D227-SUM($U227:AR227))*$E227*(IF(AR227&lt;1,IF(MIN(AS$7,$F227)&gt;$C227,MIN(AS$7,$F227)-$C227+1,0),MIN(AS$7,$F227)-AR$7))/365,IF($F227&gt;AR$7,($D227-SUM($U227:AR227))*$E227*(IF(AR227&lt;1,IF(MIN(AS$7,$F227)&gt;$C227,MIN(AS$7,$F227)-$C227+1,0),MIN(AS$7,$F227)-AR$7))/365,0))</f>
        <v>0</v>
      </c>
    </row>
    <row r="228" spans="1:45">
      <c r="A228" s="15"/>
      <c r="B228" s="17"/>
      <c r="C228" s="16"/>
      <c r="D228" s="15"/>
      <c r="E228" s="11"/>
      <c r="F228" s="16"/>
      <c r="G228" s="15"/>
      <c r="H228" s="14"/>
      <c r="I228" s="5"/>
      <c r="J228" s="13">
        <f>SUM(U228:AS228)</f>
        <v>0</v>
      </c>
      <c r="K228" s="13">
        <f>IF(F228=0,D228-J228,IF(F228&lt;41730,0,D228-J228))</f>
        <v>0</v>
      </c>
      <c r="L228" s="12">
        <f>IF(K228=0,0,IF(G228-((L$7-C228)/365)&lt;0,0,G228-((L$7-C228)/365)))</f>
        <v>0</v>
      </c>
      <c r="M228" s="4">
        <f>IF(K228=0,0,D228*H228)</f>
        <v>0</v>
      </c>
      <c r="N228" s="11">
        <f>IFERROR((1-(M228/K228)^(1/L228)),0)</f>
        <v>0</v>
      </c>
      <c r="O228" s="10">
        <f>IF(F228&gt;41730,IF(F228&gt;41730,(F228-41730)/365,IF(K228=0,0,IF(G228-((L$7-C228)/365)&lt;0,0,G228-((L$7-C228)/365)))),1)</f>
        <v>1</v>
      </c>
      <c r="P228" s="9">
        <f>IF(K228&lt;M228,0,IF(L228=0,K228-M228,K228*N228*O228))</f>
        <v>0</v>
      </c>
      <c r="Q228" s="19">
        <f>IF(F228&gt;41730,D228,0)</f>
        <v>0</v>
      </c>
      <c r="R228" s="18">
        <f>IF(F228&gt;41730,J228+P228,0)</f>
        <v>0</v>
      </c>
      <c r="S228" s="9">
        <f>IF(F228&gt;0,0,K228-P228)</f>
        <v>0</v>
      </c>
      <c r="T228" s="5"/>
      <c r="U228" s="4">
        <f>D228*E228*(IF(U$7&gt;$C228,U$7-$C228+1,0))/365</f>
        <v>0</v>
      </c>
      <c r="V228" s="4">
        <f>($D228-U228)*$E228*(IF(U228&lt;1,IF(V$7&gt;$C228,V$7-$C228+1,0),V$7-U$7))/365</f>
        <v>0</v>
      </c>
      <c r="W228" s="4">
        <f>IF($F228=0,($D228-SUM($U228:V228))*$E228*(IF(V228&lt;1,IF(MIN(W$7,$F228)&gt;$C228,MIN(W$7,$F228)-$C228+1,0),MIN(W$7,$F228)-V$7))/365,IF($F228&gt;V$7,($D228-SUM($U228:V228))*$E228*(IF(V228&lt;1,IF(MIN(W$7,$F228)&gt;$C228,MIN(W$7,$F228)-$C228+1,0),MIN(W$7,$F228)-V$7))/365,0))</f>
        <v>0</v>
      </c>
      <c r="X228" s="4">
        <f>IF($F228=0,($D228-SUM($U228:W228))*$E228*(IF(W228&lt;1,IF(MIN(X$7,$F228)&gt;$C228,MIN(X$7,$F228)-$C228+1,0),MIN(X$7,$F228)-W$7))/365,IF($F228&gt;W$7,($D228-SUM($U228:W228))*$E228*(IF(W228&lt;1,IF(MIN(X$7,$F228)&gt;$C228,MIN(X$7,$F228)-$C228+1,0),MIN(X$7,$F228)-W$7))/365,0))</f>
        <v>0</v>
      </c>
      <c r="Y228" s="4">
        <f>IF($F228=0,($D228-SUM($U228:X228))*$E228*(IF(X228&lt;1,IF(MIN(Y$7,$F228)&gt;$C228,MIN(Y$7,$F228)-$C228+1,0),MIN(Y$7,$F228)-X$7))/365,IF($F228&gt;X$7,($D228-SUM($U228:X228))*$E228*(IF(X228&lt;1,IF(MIN(Y$7,$F228)&gt;$C228,MIN(Y$7,$F228)-$C228+1,0),MIN(Y$7,$F228)-X$7))/365,0))</f>
        <v>0</v>
      </c>
      <c r="Z228" s="4">
        <f>IF($F228=0,($D228-SUM($U228:Y228))*$E228*(IF(Y228&lt;1,IF(MIN(Z$7,$F228)&gt;$C228,MIN(Z$7,$F228)-$C228+1,0),MIN(Z$7,$F228)-Y$7))/365,IF($F228&gt;Y$7,($D228-SUM($U228:Y228))*$E228*(IF(Y228&lt;1,IF(MIN(Z$7,$F228)&gt;$C228,MIN(Z$7,$F228)-$C228+1,0),MIN(Z$7,$F228)-Y$7))/365,0))</f>
        <v>0</v>
      </c>
      <c r="AA228" s="4">
        <f>IF($F228=0,($D228-SUM($U228:Z228))*$E228*(IF(Z228&lt;1,IF(MIN(AA$7,$F228)&gt;$C228,MIN(AA$7,$F228)-$C228+1,0),MIN(AA$7,$F228)-Z$7))/365,IF($F228&gt;Z$7,($D228-SUM($U228:Z228))*$E228*(IF(Z228&lt;1,IF(MIN(AA$7,$F228)&gt;$C228,MIN(AA$7,$F228)-$C228+1,0),MIN(AA$7,$F228)-Z$7))/365,0))</f>
        <v>0</v>
      </c>
      <c r="AB228" s="4">
        <f>IF($F228=0,($D228-SUM($U228:AA228))*$E228*(IF(AA228&lt;1,IF(MIN(AB$7,$F228)&gt;$C228,MIN(AB$7,$F228)-$C228+1,0),MIN(AB$7,$F228)-AA$7))/365,IF($F228&gt;AA$7,($D228-SUM($U228:AA228))*$E228*(IF(AA228&lt;1,IF(MIN(AB$7,$F228)&gt;$C228,MIN(AB$7,$F228)-$C228+1,0),MIN(AB$7,$F228)-AA$7))/365,0))</f>
        <v>0</v>
      </c>
      <c r="AC228" s="4">
        <f>IF($F228=0,($D228-SUM($U228:AB228))*$E228*(IF(AB228&lt;1,IF(MIN(AC$7,$F228)&gt;$C228,MIN(AC$7,$F228)-$C228+1,0),MIN(AC$7,$F228)-AB$7))/365,IF($F228&gt;AB$7,($D228-SUM($U228:AB228))*$E228*(IF(AB228&lt;1,IF(MIN(AC$7,$F228)&gt;$C228,MIN(AC$7,$F228)-$C228+1,0),MIN(AC$7,$F228)-AB$7))/365,0))</f>
        <v>0</v>
      </c>
      <c r="AD228" s="4">
        <f>IF($F228=0,($D228-SUM($U228:AC228))*$E228*(IF(AC228&lt;1,IF(MIN(AD$7,$F228)&gt;$C228,MIN(AD$7,$F228)-$C228+1,0),MIN(AD$7,$F228)-AC$7))/365,IF($F228&gt;AC$7,($D228-SUM($U228:AC228))*$E228*(IF(AC228&lt;1,IF(MIN(AD$7,$F228)&gt;$C228,MIN(AD$7,$F228)-$C228+1,0),MIN(AD$7,$F228)-AC$7))/365,0))</f>
        <v>0</v>
      </c>
      <c r="AE228" s="4">
        <f>IF($F228=0,($D228-SUM($U228:AD228))*$E228*(IF(AD228&lt;1,IF(MIN(AE$7,$F228)&gt;$C228,MIN(AE$7,$F228)-$C228+1,0),MIN(AE$7,$F228)-AD$7))/365,IF($F228&gt;AD$7,($D228-SUM($U228:AD228))*$E228*(IF(AD228&lt;1,IF(MIN(AE$7,$F228)&gt;$C228,MIN(AE$7,$F228)-$C228+1,0),MIN(AE$7,$F228)-AD$7))/365,0))</f>
        <v>0</v>
      </c>
      <c r="AF228" s="4">
        <f>IF($F228=0,($D228-SUM($U228:AE228))*$E228*(IF(AE228&lt;1,IF(MIN(AF$7,$F228)&gt;$C228,MIN(AF$7,$F228)-$C228+1,0),MIN(AF$7,$F228)-AE$7))/365,IF($F228&gt;AE$7,($D228-SUM($U228:AE228))*$E228*(IF(AE228&lt;1,IF(MIN(AF$7,$F228)&gt;$C228,MIN(AF$7,$F228)-$C228+1,0),MIN(AF$7,$F228)-AE$7))/365,0))</f>
        <v>0</v>
      </c>
      <c r="AG228" s="4">
        <f>IF($F228=0,($D228-SUM($U228:AF228))*$E228*(IF(AF228&lt;1,IF(MIN(AG$7,$F228)&gt;$C228,MIN(AG$7,$F228)-$C228+1,0),MIN(AG$7,$F228)-AF$7))/365,IF($F228&gt;AF$7,($D228-SUM($U228:AF228))*$E228*(IF(AF228&lt;1,IF(MIN(AG$7,$F228)&gt;$C228,MIN(AG$7,$F228)-$C228+1,0),MIN(AG$7,$F228)-AF$7))/365,0))</f>
        <v>0</v>
      </c>
      <c r="AH228" s="4">
        <f>IF($F228=0,($D228-SUM($U228:AG228))*$E228*(IF(AG228&lt;1,IF(MIN(AH$7,$F228)&gt;$C228,MIN(AH$7,$F228)-$C228+1,0),MIN(AH$7,$F228)-AG$7))/365,IF($F228&gt;AG$7,($D228-SUM($U228:AG228))*$E228*(IF(AG228&lt;1,IF(MIN(AH$7,$F228)&gt;$C228,MIN(AH$7,$F228)-$C228+1,0),MIN(AH$7,$F228)-AG$7))/365,0))</f>
        <v>0</v>
      </c>
      <c r="AI228" s="4">
        <f>IF($F228=0,($D228-SUM($U228:AH228))*$E228*(IF(AH228&lt;1,IF(MIN(AI$7,$F228)&gt;$C228,MIN(AI$7,$F228)-$C228+1,0),MIN(AI$7,$F228)-AH$7))/365,IF($F228&gt;AH$7,($D228-SUM($U228:AH228))*$E228*(IF(AH228&lt;1,IF(MIN(AI$7,$F228)&gt;$C228,MIN(AI$7,$F228)-$C228+1,0),MIN(AI$7,$F228)-AH$7))/365,0))</f>
        <v>0</v>
      </c>
      <c r="AJ228" s="4">
        <f>IF($F228=0,($D228-SUM($U228:AI228))*$E228*(IF(AI228&lt;1,IF(MIN(AJ$7,$F228)&gt;$C228,MIN(AJ$7,$F228)-$C228+1,0),MIN(AJ$7,$F228)-AI$7))/365,IF($F228&gt;AI$7,($D228-SUM($U228:AI228))*$E228*(IF(AI228&lt;1,IF(MIN(AJ$7,$F228)&gt;$C228,MIN(AJ$7,$F228)-$C228+1,0),MIN(AJ$7,$F228)-AI$7))/365,0))</f>
        <v>0</v>
      </c>
      <c r="AK228" s="4">
        <f>IF($F228=0,($D228-SUM($U228:AJ228))*$E228*(IF(AJ228&lt;1,IF(MIN(AK$7,$F228)&gt;$C228,MIN(AK$7,$F228)-$C228+1,0),MIN(AK$7,$F228)-AJ$7))/365,IF($F228&gt;AJ$7,($D228-SUM($U228:AJ228))*$E228*(IF(AJ228&lt;1,IF(MIN(AK$7,$F228)&gt;$C228,MIN(AK$7,$F228)-$C228+1,0),MIN(AK$7,$F228)-AJ$7))/365,0))</f>
        <v>0</v>
      </c>
      <c r="AL228" s="4">
        <f>IF($F228=0,($D228-SUM($U228:AK228))*$E228*(IF(AK228&lt;1,IF(MIN(AL$7,$F228)&gt;$C228,MIN(AL$7,$F228)-$C228+1,0),MIN(AL$7,$F228)-AK$7))/365,IF($F228&gt;AK$7,($D228-SUM($U228:AK228))*$E228*(IF(AK228&lt;1,IF(MIN(AL$7,$F228)&gt;$C228,MIN(AL$7,$F228)-$C228+1,0),MIN(AL$7,$F228)-AK$7))/365,0))</f>
        <v>0</v>
      </c>
      <c r="AM228" s="4">
        <f>IF($F228=0,($D228-SUM($U228:AL228))*$E228*(IF(AL228&lt;1,IF(MIN(AM$7,$F228)&gt;$C228,MIN(AM$7,$F228)-$C228+1,0),MIN(AM$7,$F228)-AL$7))/365,IF($F228&gt;AL$7,($D228-SUM($U228:AL228))*$E228*(IF(AL228&lt;1,IF(MIN(AM$7,$F228)&gt;$C228,MIN(AM$7,$F228)-$C228+1,0),MIN(AM$7,$F228)-AL$7))/365,0))</f>
        <v>0</v>
      </c>
      <c r="AN228" s="4">
        <f>IF($F228=0,($D228-SUM($U228:AM228))*$E228*(IF(AM228&lt;1,IF(MIN(AN$7,$F228)&gt;$C228,MIN(AN$7,$F228)-$C228+1,0),MIN(AN$7,$F228)-AM$7))/365,IF($F228&gt;AM$7,($D228-SUM($U228:AM228))*$E228*(IF(AM228&lt;1,IF(MIN(AN$7,$F228)&gt;$C228,MIN(AN$7,$F228)-$C228+1,0),MIN(AN$7,$F228)-AM$7))/365,0))</f>
        <v>0</v>
      </c>
      <c r="AO228" s="4">
        <f>IF($F228=0,($D228-SUM($U228:AN228))*$E228*(IF(AN228&lt;1,IF(MIN(AO$7,$F228)&gt;$C228,MIN(AO$7,$F228)-$C228+1,0),MIN(AO$7,$F228)-AN$7))/365,IF($F228&gt;AN$7,($D228-SUM($U228:AN228))*$E228*(IF(AN228&lt;1,IF(MIN(AO$7,$F228)&gt;$C228,MIN(AO$7,$F228)-$C228+1,0),MIN(AO$7,$F228)-AN$7))/365,0))</f>
        <v>0</v>
      </c>
      <c r="AP228" s="4">
        <f>IF($F228=0,($D228-SUM($U228:AO228))*$E228*(IF(AO228&lt;1,IF(MIN(AP$7,$F228)&gt;$C228,MIN(AP$7,$F228)-$C228+1,0),MIN(AP$7,$F228)-AO$7))/365,IF($F228&gt;AO$7,($D228-SUM($U228:AO228))*$E228*(IF(AO228&lt;1,IF(MIN(AP$7,$F228)&gt;$C228,MIN(AP$7,$F228)-$C228+1,0),MIN(AP$7,$F228)-AO$7))/365,0))</f>
        <v>0</v>
      </c>
      <c r="AQ228" s="4">
        <f>IF($F228=0,($D228-SUM($U228:AP228))*$E228*(IF(AP228&lt;1,IF(MIN(AQ$7,$F228)&gt;$C228,MIN(AQ$7,$F228)-$C228+1,0),MIN(AQ$7,$F228)-AP$7))/365,IF($F228&gt;AP$7,($D228-SUM($U228:AP228))*$E228*(IF(AP228&lt;1,IF(MIN(AQ$7,$F228)&gt;$C228,MIN(AQ$7,$F228)-$C228+1,0),MIN(AQ$7,$F228)-AP$7))/365,0))</f>
        <v>0</v>
      </c>
      <c r="AR228" s="4">
        <f>IF($F228=0,($D228-SUM($U228:AQ228))*$E228*(IF(AQ228&lt;1,IF(MIN(AR$7,$F228)&gt;$C228,MIN(AR$7,$F228)-$C228+1,0),MIN(AR$7,$F228)-AQ$7))/365,IF($F228&gt;AQ$7,($D228-SUM($U228:AQ228))*$E228*(IF(AQ228&lt;1,IF(MIN(AR$7,$F228)&gt;$C228,MIN(AR$7,$F228)-$C228+1,0),MIN(AR$7,$F228)-AQ$7))/365,0))</f>
        <v>0</v>
      </c>
      <c r="AS228" s="4">
        <f>IF($F228=0,($D228-SUM($U228:AR228))*$E228*(IF(AR228&lt;1,IF(MIN(AS$7,$F228)&gt;$C228,MIN(AS$7,$F228)-$C228+1,0),MIN(AS$7,$F228)-AR$7))/365,IF($F228&gt;AR$7,($D228-SUM($U228:AR228))*$E228*(IF(AR228&lt;1,IF(MIN(AS$7,$F228)&gt;$C228,MIN(AS$7,$F228)-$C228+1,0),MIN(AS$7,$F228)-AR$7))/365,0))</f>
        <v>0</v>
      </c>
    </row>
    <row r="229" spans="1:45">
      <c r="A229" s="15"/>
      <c r="B229" s="17"/>
      <c r="C229" s="16"/>
      <c r="D229" s="15"/>
      <c r="E229" s="11"/>
      <c r="F229" s="16"/>
      <c r="G229" s="15"/>
      <c r="H229" s="14"/>
      <c r="I229" s="5"/>
      <c r="J229" s="13">
        <f>SUM(U229:AS229)</f>
        <v>0</v>
      </c>
      <c r="K229" s="13">
        <f>IF(F229=0,D229-J229,IF(F229&lt;41730,0,D229-J229))</f>
        <v>0</v>
      </c>
      <c r="L229" s="12">
        <f>IF(K229=0,0,IF(G229-((L$7-C229)/365)&lt;0,0,G229-((L$7-C229)/365)))</f>
        <v>0</v>
      </c>
      <c r="M229" s="4">
        <f>IF(K229=0,0,D229*H229)</f>
        <v>0</v>
      </c>
      <c r="N229" s="11">
        <f>IFERROR((1-(M229/K229)^(1/L229)),0)</f>
        <v>0</v>
      </c>
      <c r="O229" s="10">
        <f>IF(F229&gt;41730,IF(F229&gt;41730,(F229-41730)/365,IF(K229=0,0,IF(G229-((L$7-C229)/365)&lt;0,0,G229-((L$7-C229)/365)))),1)</f>
        <v>1</v>
      </c>
      <c r="P229" s="9">
        <f>IF(K229&lt;M229,0,IF(L229=0,K229-M229,K229*N229*O229))</f>
        <v>0</v>
      </c>
      <c r="Q229" s="19">
        <f>IF(F229&gt;41730,D229,0)</f>
        <v>0</v>
      </c>
      <c r="R229" s="18">
        <f>IF(F229&gt;41730,J229+P229,0)</f>
        <v>0</v>
      </c>
      <c r="S229" s="9">
        <f>IF(F229&gt;0,0,K229-P229)</f>
        <v>0</v>
      </c>
      <c r="T229" s="5"/>
      <c r="U229" s="4">
        <f>D229*E229*(IF(U$7&gt;$C229,U$7-$C229+1,0))/365</f>
        <v>0</v>
      </c>
      <c r="V229" s="4">
        <f>($D229-U229)*$E229*(IF(U229&lt;1,IF(V$7&gt;$C229,V$7-$C229+1,0),V$7-U$7))/365</f>
        <v>0</v>
      </c>
      <c r="W229" s="4">
        <f>IF($F229=0,($D229-SUM($U229:V229))*$E229*(IF(V229&lt;1,IF(MIN(W$7,$F229)&gt;$C229,MIN(W$7,$F229)-$C229+1,0),MIN(W$7,$F229)-V$7))/365,IF($F229&gt;V$7,($D229-SUM($U229:V229))*$E229*(IF(V229&lt;1,IF(MIN(W$7,$F229)&gt;$C229,MIN(W$7,$F229)-$C229+1,0),MIN(W$7,$F229)-V$7))/365,0))</f>
        <v>0</v>
      </c>
      <c r="X229" s="4">
        <f>IF($F229=0,($D229-SUM($U229:W229))*$E229*(IF(W229&lt;1,IF(MIN(X$7,$F229)&gt;$C229,MIN(X$7,$F229)-$C229+1,0),MIN(X$7,$F229)-W$7))/365,IF($F229&gt;W$7,($D229-SUM($U229:W229))*$E229*(IF(W229&lt;1,IF(MIN(X$7,$F229)&gt;$C229,MIN(X$7,$F229)-$C229+1,0),MIN(X$7,$F229)-W$7))/365,0))</f>
        <v>0</v>
      </c>
      <c r="Y229" s="4">
        <f>IF($F229=0,($D229-SUM($U229:X229))*$E229*(IF(X229&lt;1,IF(MIN(Y$7,$F229)&gt;$C229,MIN(Y$7,$F229)-$C229+1,0),MIN(Y$7,$F229)-X$7))/365,IF($F229&gt;X$7,($D229-SUM($U229:X229))*$E229*(IF(X229&lt;1,IF(MIN(Y$7,$F229)&gt;$C229,MIN(Y$7,$F229)-$C229+1,0),MIN(Y$7,$F229)-X$7))/365,0))</f>
        <v>0</v>
      </c>
      <c r="Z229" s="4">
        <f>IF($F229=0,($D229-SUM($U229:Y229))*$E229*(IF(Y229&lt;1,IF(MIN(Z$7,$F229)&gt;$C229,MIN(Z$7,$F229)-$C229+1,0),MIN(Z$7,$F229)-Y$7))/365,IF($F229&gt;Y$7,($D229-SUM($U229:Y229))*$E229*(IF(Y229&lt;1,IF(MIN(Z$7,$F229)&gt;$C229,MIN(Z$7,$F229)-$C229+1,0),MIN(Z$7,$F229)-Y$7))/365,0))</f>
        <v>0</v>
      </c>
      <c r="AA229" s="4">
        <f>IF($F229=0,($D229-SUM($U229:Z229))*$E229*(IF(Z229&lt;1,IF(MIN(AA$7,$F229)&gt;$C229,MIN(AA$7,$F229)-$C229+1,0),MIN(AA$7,$F229)-Z$7))/365,IF($F229&gt;Z$7,($D229-SUM($U229:Z229))*$E229*(IF(Z229&lt;1,IF(MIN(AA$7,$F229)&gt;$C229,MIN(AA$7,$F229)-$C229+1,0),MIN(AA$7,$F229)-Z$7))/365,0))</f>
        <v>0</v>
      </c>
      <c r="AB229" s="4">
        <f>IF($F229=0,($D229-SUM($U229:AA229))*$E229*(IF(AA229&lt;1,IF(MIN(AB$7,$F229)&gt;$C229,MIN(AB$7,$F229)-$C229+1,0),MIN(AB$7,$F229)-AA$7))/365,IF($F229&gt;AA$7,($D229-SUM($U229:AA229))*$E229*(IF(AA229&lt;1,IF(MIN(AB$7,$F229)&gt;$C229,MIN(AB$7,$F229)-$C229+1,0),MIN(AB$7,$F229)-AA$7))/365,0))</f>
        <v>0</v>
      </c>
      <c r="AC229" s="4">
        <f>IF($F229=0,($D229-SUM($U229:AB229))*$E229*(IF(AB229&lt;1,IF(MIN(AC$7,$F229)&gt;$C229,MIN(AC$7,$F229)-$C229+1,0),MIN(AC$7,$F229)-AB$7))/365,IF($F229&gt;AB$7,($D229-SUM($U229:AB229))*$E229*(IF(AB229&lt;1,IF(MIN(AC$7,$F229)&gt;$C229,MIN(AC$7,$F229)-$C229+1,0),MIN(AC$7,$F229)-AB$7))/365,0))</f>
        <v>0</v>
      </c>
      <c r="AD229" s="4">
        <f>IF($F229=0,($D229-SUM($U229:AC229))*$E229*(IF(AC229&lt;1,IF(MIN(AD$7,$F229)&gt;$C229,MIN(AD$7,$F229)-$C229+1,0),MIN(AD$7,$F229)-AC$7))/365,IF($F229&gt;AC$7,($D229-SUM($U229:AC229))*$E229*(IF(AC229&lt;1,IF(MIN(AD$7,$F229)&gt;$C229,MIN(AD$7,$F229)-$C229+1,0),MIN(AD$7,$F229)-AC$7))/365,0))</f>
        <v>0</v>
      </c>
      <c r="AE229" s="4">
        <f>IF($F229=0,($D229-SUM($U229:AD229))*$E229*(IF(AD229&lt;1,IF(MIN(AE$7,$F229)&gt;$C229,MIN(AE$7,$F229)-$C229+1,0),MIN(AE$7,$F229)-AD$7))/365,IF($F229&gt;AD$7,($D229-SUM($U229:AD229))*$E229*(IF(AD229&lt;1,IF(MIN(AE$7,$F229)&gt;$C229,MIN(AE$7,$F229)-$C229+1,0),MIN(AE$7,$F229)-AD$7))/365,0))</f>
        <v>0</v>
      </c>
      <c r="AF229" s="4">
        <f>IF($F229=0,($D229-SUM($U229:AE229))*$E229*(IF(AE229&lt;1,IF(MIN(AF$7,$F229)&gt;$C229,MIN(AF$7,$F229)-$C229+1,0),MIN(AF$7,$F229)-AE$7))/365,IF($F229&gt;AE$7,($D229-SUM($U229:AE229))*$E229*(IF(AE229&lt;1,IF(MIN(AF$7,$F229)&gt;$C229,MIN(AF$7,$F229)-$C229+1,0),MIN(AF$7,$F229)-AE$7))/365,0))</f>
        <v>0</v>
      </c>
      <c r="AG229" s="4">
        <f>IF($F229=0,($D229-SUM($U229:AF229))*$E229*(IF(AF229&lt;1,IF(MIN(AG$7,$F229)&gt;$C229,MIN(AG$7,$F229)-$C229+1,0),MIN(AG$7,$F229)-AF$7))/365,IF($F229&gt;AF$7,($D229-SUM($U229:AF229))*$E229*(IF(AF229&lt;1,IF(MIN(AG$7,$F229)&gt;$C229,MIN(AG$7,$F229)-$C229+1,0),MIN(AG$7,$F229)-AF$7))/365,0))</f>
        <v>0</v>
      </c>
      <c r="AH229" s="4">
        <f>IF($F229=0,($D229-SUM($U229:AG229))*$E229*(IF(AG229&lt;1,IF(MIN(AH$7,$F229)&gt;$C229,MIN(AH$7,$F229)-$C229+1,0),MIN(AH$7,$F229)-AG$7))/365,IF($F229&gt;AG$7,($D229-SUM($U229:AG229))*$E229*(IF(AG229&lt;1,IF(MIN(AH$7,$F229)&gt;$C229,MIN(AH$7,$F229)-$C229+1,0),MIN(AH$7,$F229)-AG$7))/365,0))</f>
        <v>0</v>
      </c>
      <c r="AI229" s="4">
        <f>IF($F229=0,($D229-SUM($U229:AH229))*$E229*(IF(AH229&lt;1,IF(MIN(AI$7,$F229)&gt;$C229,MIN(AI$7,$F229)-$C229+1,0),MIN(AI$7,$F229)-AH$7))/365,IF($F229&gt;AH$7,($D229-SUM($U229:AH229))*$E229*(IF(AH229&lt;1,IF(MIN(AI$7,$F229)&gt;$C229,MIN(AI$7,$F229)-$C229+1,0),MIN(AI$7,$F229)-AH$7))/365,0))</f>
        <v>0</v>
      </c>
      <c r="AJ229" s="4">
        <f>IF($F229=0,($D229-SUM($U229:AI229))*$E229*(IF(AI229&lt;1,IF(MIN(AJ$7,$F229)&gt;$C229,MIN(AJ$7,$F229)-$C229+1,0),MIN(AJ$7,$F229)-AI$7))/365,IF($F229&gt;AI$7,($D229-SUM($U229:AI229))*$E229*(IF(AI229&lt;1,IF(MIN(AJ$7,$F229)&gt;$C229,MIN(AJ$7,$F229)-$C229+1,0),MIN(AJ$7,$F229)-AI$7))/365,0))</f>
        <v>0</v>
      </c>
      <c r="AK229" s="4">
        <f>IF($F229=0,($D229-SUM($U229:AJ229))*$E229*(IF(AJ229&lt;1,IF(MIN(AK$7,$F229)&gt;$C229,MIN(AK$7,$F229)-$C229+1,0),MIN(AK$7,$F229)-AJ$7))/365,IF($F229&gt;AJ$7,($D229-SUM($U229:AJ229))*$E229*(IF(AJ229&lt;1,IF(MIN(AK$7,$F229)&gt;$C229,MIN(AK$7,$F229)-$C229+1,0),MIN(AK$7,$F229)-AJ$7))/365,0))</f>
        <v>0</v>
      </c>
      <c r="AL229" s="4">
        <f>IF($F229=0,($D229-SUM($U229:AK229))*$E229*(IF(AK229&lt;1,IF(MIN(AL$7,$F229)&gt;$C229,MIN(AL$7,$F229)-$C229+1,0),MIN(AL$7,$F229)-AK$7))/365,IF($F229&gt;AK$7,($D229-SUM($U229:AK229))*$E229*(IF(AK229&lt;1,IF(MIN(AL$7,$F229)&gt;$C229,MIN(AL$7,$F229)-$C229+1,0),MIN(AL$7,$F229)-AK$7))/365,0))</f>
        <v>0</v>
      </c>
      <c r="AM229" s="4">
        <f>IF($F229=0,($D229-SUM($U229:AL229))*$E229*(IF(AL229&lt;1,IF(MIN(AM$7,$F229)&gt;$C229,MIN(AM$7,$F229)-$C229+1,0),MIN(AM$7,$F229)-AL$7))/365,IF($F229&gt;AL$7,($D229-SUM($U229:AL229))*$E229*(IF(AL229&lt;1,IF(MIN(AM$7,$F229)&gt;$C229,MIN(AM$7,$F229)-$C229+1,0),MIN(AM$7,$F229)-AL$7))/365,0))</f>
        <v>0</v>
      </c>
      <c r="AN229" s="4">
        <f>IF($F229=0,($D229-SUM($U229:AM229))*$E229*(IF(AM229&lt;1,IF(MIN(AN$7,$F229)&gt;$C229,MIN(AN$7,$F229)-$C229+1,0),MIN(AN$7,$F229)-AM$7))/365,IF($F229&gt;AM$7,($D229-SUM($U229:AM229))*$E229*(IF(AM229&lt;1,IF(MIN(AN$7,$F229)&gt;$C229,MIN(AN$7,$F229)-$C229+1,0),MIN(AN$7,$F229)-AM$7))/365,0))</f>
        <v>0</v>
      </c>
      <c r="AO229" s="4">
        <f>IF($F229=0,($D229-SUM($U229:AN229))*$E229*(IF(AN229&lt;1,IF(MIN(AO$7,$F229)&gt;$C229,MIN(AO$7,$F229)-$C229+1,0),MIN(AO$7,$F229)-AN$7))/365,IF($F229&gt;AN$7,($D229-SUM($U229:AN229))*$E229*(IF(AN229&lt;1,IF(MIN(AO$7,$F229)&gt;$C229,MIN(AO$7,$F229)-$C229+1,0),MIN(AO$7,$F229)-AN$7))/365,0))</f>
        <v>0</v>
      </c>
      <c r="AP229" s="4">
        <f>IF($F229=0,($D229-SUM($U229:AO229))*$E229*(IF(AO229&lt;1,IF(MIN(AP$7,$F229)&gt;$C229,MIN(AP$7,$F229)-$C229+1,0),MIN(AP$7,$F229)-AO$7))/365,IF($F229&gt;AO$7,($D229-SUM($U229:AO229))*$E229*(IF(AO229&lt;1,IF(MIN(AP$7,$F229)&gt;$C229,MIN(AP$7,$F229)-$C229+1,0),MIN(AP$7,$F229)-AO$7))/365,0))</f>
        <v>0</v>
      </c>
      <c r="AQ229" s="4">
        <f>IF($F229=0,($D229-SUM($U229:AP229))*$E229*(IF(AP229&lt;1,IF(MIN(AQ$7,$F229)&gt;$C229,MIN(AQ$7,$F229)-$C229+1,0),MIN(AQ$7,$F229)-AP$7))/365,IF($F229&gt;AP$7,($D229-SUM($U229:AP229))*$E229*(IF(AP229&lt;1,IF(MIN(AQ$7,$F229)&gt;$C229,MIN(AQ$7,$F229)-$C229+1,0),MIN(AQ$7,$F229)-AP$7))/365,0))</f>
        <v>0</v>
      </c>
      <c r="AR229" s="4">
        <f>IF($F229=0,($D229-SUM($U229:AQ229))*$E229*(IF(AQ229&lt;1,IF(MIN(AR$7,$F229)&gt;$C229,MIN(AR$7,$F229)-$C229+1,0),MIN(AR$7,$F229)-AQ$7))/365,IF($F229&gt;AQ$7,($D229-SUM($U229:AQ229))*$E229*(IF(AQ229&lt;1,IF(MIN(AR$7,$F229)&gt;$C229,MIN(AR$7,$F229)-$C229+1,0),MIN(AR$7,$F229)-AQ$7))/365,0))</f>
        <v>0</v>
      </c>
      <c r="AS229" s="4">
        <f>IF($F229=0,($D229-SUM($U229:AR229))*$E229*(IF(AR229&lt;1,IF(MIN(AS$7,$F229)&gt;$C229,MIN(AS$7,$F229)-$C229+1,0),MIN(AS$7,$F229)-AR$7))/365,IF($F229&gt;AR$7,($D229-SUM($U229:AR229))*$E229*(IF(AR229&lt;1,IF(MIN(AS$7,$F229)&gt;$C229,MIN(AS$7,$F229)-$C229+1,0),MIN(AS$7,$F229)-AR$7))/365,0))</f>
        <v>0</v>
      </c>
    </row>
    <row r="230" spans="1:45">
      <c r="A230" s="15"/>
      <c r="B230" s="17"/>
      <c r="C230" s="16"/>
      <c r="D230" s="15"/>
      <c r="E230" s="11"/>
      <c r="F230" s="16"/>
      <c r="G230" s="15"/>
      <c r="H230" s="14"/>
      <c r="I230" s="5"/>
      <c r="J230" s="13">
        <f>SUM(U230:AS230)</f>
        <v>0</v>
      </c>
      <c r="K230" s="13">
        <f>IF(F230=0,D230-J230,IF(F230&lt;41730,0,D230-J230))</f>
        <v>0</v>
      </c>
      <c r="L230" s="12">
        <f>IF(K230=0,0,IF(G230-((L$7-C230)/365)&lt;0,0,G230-((L$7-C230)/365)))</f>
        <v>0</v>
      </c>
      <c r="M230" s="4">
        <f>IF(K230=0,0,D230*H230)</f>
        <v>0</v>
      </c>
      <c r="N230" s="11">
        <f>IFERROR((1-(M230/K230)^(1/L230)),0)</f>
        <v>0</v>
      </c>
      <c r="O230" s="10">
        <f>IF(F230&gt;41730,IF(F230&gt;41730,(F230-41730)/365,IF(K230=0,0,IF(G230-((L$7-C230)/365)&lt;0,0,G230-((L$7-C230)/365)))),1)</f>
        <v>1</v>
      </c>
      <c r="P230" s="9">
        <f>IF(K230&lt;M230,0,IF(L230=0,K230-M230,K230*N230*O230))</f>
        <v>0</v>
      </c>
      <c r="Q230" s="19">
        <f>IF(F230&gt;41730,D230,0)</f>
        <v>0</v>
      </c>
      <c r="R230" s="18">
        <f>IF(F230&gt;41730,J230+P230,0)</f>
        <v>0</v>
      </c>
      <c r="S230" s="9">
        <f>IF(F230&gt;0,0,K230-P230)</f>
        <v>0</v>
      </c>
      <c r="T230" s="5"/>
      <c r="U230" s="4">
        <f>D230*E230*(IF(U$7&gt;$C230,U$7-$C230+1,0))/365</f>
        <v>0</v>
      </c>
      <c r="V230" s="4">
        <f>($D230-U230)*$E230*(IF(U230&lt;1,IF(V$7&gt;$C230,V$7-$C230+1,0),V$7-U$7))/365</f>
        <v>0</v>
      </c>
      <c r="W230" s="4">
        <f>IF($F230=0,($D230-SUM($U230:V230))*$E230*(IF(V230&lt;1,IF(MIN(W$7,$F230)&gt;$C230,MIN(W$7,$F230)-$C230+1,0),MIN(W$7,$F230)-V$7))/365,IF($F230&gt;V$7,($D230-SUM($U230:V230))*$E230*(IF(V230&lt;1,IF(MIN(W$7,$F230)&gt;$C230,MIN(W$7,$F230)-$C230+1,0),MIN(W$7,$F230)-V$7))/365,0))</f>
        <v>0</v>
      </c>
      <c r="X230" s="4">
        <f>IF($F230=0,($D230-SUM($U230:W230))*$E230*(IF(W230&lt;1,IF(MIN(X$7,$F230)&gt;$C230,MIN(X$7,$F230)-$C230+1,0),MIN(X$7,$F230)-W$7))/365,IF($F230&gt;W$7,($D230-SUM($U230:W230))*$E230*(IF(W230&lt;1,IF(MIN(X$7,$F230)&gt;$C230,MIN(X$7,$F230)-$C230+1,0),MIN(X$7,$F230)-W$7))/365,0))</f>
        <v>0</v>
      </c>
      <c r="Y230" s="4">
        <f>IF($F230=0,($D230-SUM($U230:X230))*$E230*(IF(X230&lt;1,IF(MIN(Y$7,$F230)&gt;$C230,MIN(Y$7,$F230)-$C230+1,0),MIN(Y$7,$F230)-X$7))/365,IF($F230&gt;X$7,($D230-SUM($U230:X230))*$E230*(IF(X230&lt;1,IF(MIN(Y$7,$F230)&gt;$C230,MIN(Y$7,$F230)-$C230+1,0),MIN(Y$7,$F230)-X$7))/365,0))</f>
        <v>0</v>
      </c>
      <c r="Z230" s="4">
        <f>IF($F230=0,($D230-SUM($U230:Y230))*$E230*(IF(Y230&lt;1,IF(MIN(Z$7,$F230)&gt;$C230,MIN(Z$7,$F230)-$C230+1,0),MIN(Z$7,$F230)-Y$7))/365,IF($F230&gt;Y$7,($D230-SUM($U230:Y230))*$E230*(IF(Y230&lt;1,IF(MIN(Z$7,$F230)&gt;$C230,MIN(Z$7,$F230)-$C230+1,0),MIN(Z$7,$F230)-Y$7))/365,0))</f>
        <v>0</v>
      </c>
      <c r="AA230" s="4">
        <f>IF($F230=0,($D230-SUM($U230:Z230))*$E230*(IF(Z230&lt;1,IF(MIN(AA$7,$F230)&gt;$C230,MIN(AA$7,$F230)-$C230+1,0),MIN(AA$7,$F230)-Z$7))/365,IF($F230&gt;Z$7,($D230-SUM($U230:Z230))*$E230*(IF(Z230&lt;1,IF(MIN(AA$7,$F230)&gt;$C230,MIN(AA$7,$F230)-$C230+1,0),MIN(AA$7,$F230)-Z$7))/365,0))</f>
        <v>0</v>
      </c>
      <c r="AB230" s="4">
        <f>IF($F230=0,($D230-SUM($U230:AA230))*$E230*(IF(AA230&lt;1,IF(MIN(AB$7,$F230)&gt;$C230,MIN(AB$7,$F230)-$C230+1,0),MIN(AB$7,$F230)-AA$7))/365,IF($F230&gt;AA$7,($D230-SUM($U230:AA230))*$E230*(IF(AA230&lt;1,IF(MIN(AB$7,$F230)&gt;$C230,MIN(AB$7,$F230)-$C230+1,0),MIN(AB$7,$F230)-AA$7))/365,0))</f>
        <v>0</v>
      </c>
      <c r="AC230" s="4">
        <f>IF($F230=0,($D230-SUM($U230:AB230))*$E230*(IF(AB230&lt;1,IF(MIN(AC$7,$F230)&gt;$C230,MIN(AC$7,$F230)-$C230+1,0),MIN(AC$7,$F230)-AB$7))/365,IF($F230&gt;AB$7,($D230-SUM($U230:AB230))*$E230*(IF(AB230&lt;1,IF(MIN(AC$7,$F230)&gt;$C230,MIN(AC$7,$F230)-$C230+1,0),MIN(AC$7,$F230)-AB$7))/365,0))</f>
        <v>0</v>
      </c>
      <c r="AD230" s="4">
        <f>IF($F230=0,($D230-SUM($U230:AC230))*$E230*(IF(AC230&lt;1,IF(MIN(AD$7,$F230)&gt;$C230,MIN(AD$7,$F230)-$C230+1,0),MIN(AD$7,$F230)-AC$7))/365,IF($F230&gt;AC$7,($D230-SUM($U230:AC230))*$E230*(IF(AC230&lt;1,IF(MIN(AD$7,$F230)&gt;$C230,MIN(AD$7,$F230)-$C230+1,0),MIN(AD$7,$F230)-AC$7))/365,0))</f>
        <v>0</v>
      </c>
      <c r="AE230" s="4">
        <f>IF($F230=0,($D230-SUM($U230:AD230))*$E230*(IF(AD230&lt;1,IF(MIN(AE$7,$F230)&gt;$C230,MIN(AE$7,$F230)-$C230+1,0),MIN(AE$7,$F230)-AD$7))/365,IF($F230&gt;AD$7,($D230-SUM($U230:AD230))*$E230*(IF(AD230&lt;1,IF(MIN(AE$7,$F230)&gt;$C230,MIN(AE$7,$F230)-$C230+1,0),MIN(AE$7,$F230)-AD$7))/365,0))</f>
        <v>0</v>
      </c>
      <c r="AF230" s="4">
        <f>IF($F230=0,($D230-SUM($U230:AE230))*$E230*(IF(AE230&lt;1,IF(MIN(AF$7,$F230)&gt;$C230,MIN(AF$7,$F230)-$C230+1,0),MIN(AF$7,$F230)-AE$7))/365,IF($F230&gt;AE$7,($D230-SUM($U230:AE230))*$E230*(IF(AE230&lt;1,IF(MIN(AF$7,$F230)&gt;$C230,MIN(AF$7,$F230)-$C230+1,0),MIN(AF$7,$F230)-AE$7))/365,0))</f>
        <v>0</v>
      </c>
      <c r="AG230" s="4">
        <f>IF($F230=0,($D230-SUM($U230:AF230))*$E230*(IF(AF230&lt;1,IF(MIN(AG$7,$F230)&gt;$C230,MIN(AG$7,$F230)-$C230+1,0),MIN(AG$7,$F230)-AF$7))/365,IF($F230&gt;AF$7,($D230-SUM($U230:AF230))*$E230*(IF(AF230&lt;1,IF(MIN(AG$7,$F230)&gt;$C230,MIN(AG$7,$F230)-$C230+1,0),MIN(AG$7,$F230)-AF$7))/365,0))</f>
        <v>0</v>
      </c>
      <c r="AH230" s="4">
        <f>IF($F230=0,($D230-SUM($U230:AG230))*$E230*(IF(AG230&lt;1,IF(MIN(AH$7,$F230)&gt;$C230,MIN(AH$7,$F230)-$C230+1,0),MIN(AH$7,$F230)-AG$7))/365,IF($F230&gt;AG$7,($D230-SUM($U230:AG230))*$E230*(IF(AG230&lt;1,IF(MIN(AH$7,$F230)&gt;$C230,MIN(AH$7,$F230)-$C230+1,0),MIN(AH$7,$F230)-AG$7))/365,0))</f>
        <v>0</v>
      </c>
      <c r="AI230" s="4">
        <f>IF($F230=0,($D230-SUM($U230:AH230))*$E230*(IF(AH230&lt;1,IF(MIN(AI$7,$F230)&gt;$C230,MIN(AI$7,$F230)-$C230+1,0),MIN(AI$7,$F230)-AH$7))/365,IF($F230&gt;AH$7,($D230-SUM($U230:AH230))*$E230*(IF(AH230&lt;1,IF(MIN(AI$7,$F230)&gt;$C230,MIN(AI$7,$F230)-$C230+1,0),MIN(AI$7,$F230)-AH$7))/365,0))</f>
        <v>0</v>
      </c>
      <c r="AJ230" s="4">
        <f>IF($F230=0,($D230-SUM($U230:AI230))*$E230*(IF(AI230&lt;1,IF(MIN(AJ$7,$F230)&gt;$C230,MIN(AJ$7,$F230)-$C230+1,0),MIN(AJ$7,$F230)-AI$7))/365,IF($F230&gt;AI$7,($D230-SUM($U230:AI230))*$E230*(IF(AI230&lt;1,IF(MIN(AJ$7,$F230)&gt;$C230,MIN(AJ$7,$F230)-$C230+1,0),MIN(AJ$7,$F230)-AI$7))/365,0))</f>
        <v>0</v>
      </c>
      <c r="AK230" s="4">
        <f>IF($F230=0,($D230-SUM($U230:AJ230))*$E230*(IF(AJ230&lt;1,IF(MIN(AK$7,$F230)&gt;$C230,MIN(AK$7,$F230)-$C230+1,0),MIN(AK$7,$F230)-AJ$7))/365,IF($F230&gt;AJ$7,($D230-SUM($U230:AJ230))*$E230*(IF(AJ230&lt;1,IF(MIN(AK$7,$F230)&gt;$C230,MIN(AK$7,$F230)-$C230+1,0),MIN(AK$7,$F230)-AJ$7))/365,0))</f>
        <v>0</v>
      </c>
      <c r="AL230" s="4">
        <f>IF($F230=0,($D230-SUM($U230:AK230))*$E230*(IF(AK230&lt;1,IF(MIN(AL$7,$F230)&gt;$C230,MIN(AL$7,$F230)-$C230+1,0),MIN(AL$7,$F230)-AK$7))/365,IF($F230&gt;AK$7,($D230-SUM($U230:AK230))*$E230*(IF(AK230&lt;1,IF(MIN(AL$7,$F230)&gt;$C230,MIN(AL$7,$F230)-$C230+1,0),MIN(AL$7,$F230)-AK$7))/365,0))</f>
        <v>0</v>
      </c>
      <c r="AM230" s="4">
        <f>IF($F230=0,($D230-SUM($U230:AL230))*$E230*(IF(AL230&lt;1,IF(MIN(AM$7,$F230)&gt;$C230,MIN(AM$7,$F230)-$C230+1,0),MIN(AM$7,$F230)-AL$7))/365,IF($F230&gt;AL$7,($D230-SUM($U230:AL230))*$E230*(IF(AL230&lt;1,IF(MIN(AM$7,$F230)&gt;$C230,MIN(AM$7,$F230)-$C230+1,0),MIN(AM$7,$F230)-AL$7))/365,0))</f>
        <v>0</v>
      </c>
      <c r="AN230" s="4">
        <f>IF($F230=0,($D230-SUM($U230:AM230))*$E230*(IF(AM230&lt;1,IF(MIN(AN$7,$F230)&gt;$C230,MIN(AN$7,$F230)-$C230+1,0),MIN(AN$7,$F230)-AM$7))/365,IF($F230&gt;AM$7,($D230-SUM($U230:AM230))*$E230*(IF(AM230&lt;1,IF(MIN(AN$7,$F230)&gt;$C230,MIN(AN$7,$F230)-$C230+1,0),MIN(AN$7,$F230)-AM$7))/365,0))</f>
        <v>0</v>
      </c>
      <c r="AO230" s="4">
        <f>IF($F230=0,($D230-SUM($U230:AN230))*$E230*(IF(AN230&lt;1,IF(MIN(AO$7,$F230)&gt;$C230,MIN(AO$7,$F230)-$C230+1,0),MIN(AO$7,$F230)-AN$7))/365,IF($F230&gt;AN$7,($D230-SUM($U230:AN230))*$E230*(IF(AN230&lt;1,IF(MIN(AO$7,$F230)&gt;$C230,MIN(AO$7,$F230)-$C230+1,0),MIN(AO$7,$F230)-AN$7))/365,0))</f>
        <v>0</v>
      </c>
      <c r="AP230" s="4">
        <f>IF($F230=0,($D230-SUM($U230:AO230))*$E230*(IF(AO230&lt;1,IF(MIN(AP$7,$F230)&gt;$C230,MIN(AP$7,$F230)-$C230+1,0),MIN(AP$7,$F230)-AO$7))/365,IF($F230&gt;AO$7,($D230-SUM($U230:AO230))*$E230*(IF(AO230&lt;1,IF(MIN(AP$7,$F230)&gt;$C230,MIN(AP$7,$F230)-$C230+1,0),MIN(AP$7,$F230)-AO$7))/365,0))</f>
        <v>0</v>
      </c>
      <c r="AQ230" s="4">
        <f>IF($F230=0,($D230-SUM($U230:AP230))*$E230*(IF(AP230&lt;1,IF(MIN(AQ$7,$F230)&gt;$C230,MIN(AQ$7,$F230)-$C230+1,0),MIN(AQ$7,$F230)-AP$7))/365,IF($F230&gt;AP$7,($D230-SUM($U230:AP230))*$E230*(IF(AP230&lt;1,IF(MIN(AQ$7,$F230)&gt;$C230,MIN(AQ$7,$F230)-$C230+1,0),MIN(AQ$7,$F230)-AP$7))/365,0))</f>
        <v>0</v>
      </c>
      <c r="AR230" s="4">
        <f>IF($F230=0,($D230-SUM($U230:AQ230))*$E230*(IF(AQ230&lt;1,IF(MIN(AR$7,$F230)&gt;$C230,MIN(AR$7,$F230)-$C230+1,0),MIN(AR$7,$F230)-AQ$7))/365,IF($F230&gt;AQ$7,($D230-SUM($U230:AQ230))*$E230*(IF(AQ230&lt;1,IF(MIN(AR$7,$F230)&gt;$C230,MIN(AR$7,$F230)-$C230+1,0),MIN(AR$7,$F230)-AQ$7))/365,0))</f>
        <v>0</v>
      </c>
      <c r="AS230" s="4">
        <f>IF($F230=0,($D230-SUM($U230:AR230))*$E230*(IF(AR230&lt;1,IF(MIN(AS$7,$F230)&gt;$C230,MIN(AS$7,$F230)-$C230+1,0),MIN(AS$7,$F230)-AR$7))/365,IF($F230&gt;AR$7,($D230-SUM($U230:AR230))*$E230*(IF(AR230&lt;1,IF(MIN(AS$7,$F230)&gt;$C230,MIN(AS$7,$F230)-$C230+1,0),MIN(AS$7,$F230)-AR$7))/365,0))</f>
        <v>0</v>
      </c>
    </row>
    <row r="231" spans="1:45">
      <c r="A231" s="15"/>
      <c r="B231" s="17"/>
      <c r="C231" s="16"/>
      <c r="D231" s="15"/>
      <c r="E231" s="11"/>
      <c r="F231" s="16"/>
      <c r="G231" s="15"/>
      <c r="H231" s="14"/>
      <c r="I231" s="5"/>
      <c r="J231" s="13">
        <f>SUM(U231:AS231)</f>
        <v>0</v>
      </c>
      <c r="K231" s="13">
        <f>IF(F231=0,D231-J231,IF(F231&lt;41730,0,D231-J231))</f>
        <v>0</v>
      </c>
      <c r="L231" s="12">
        <f>IF(K231=0,0,IF(G231-((L$7-C231)/365)&lt;0,0,G231-((L$7-C231)/365)))</f>
        <v>0</v>
      </c>
      <c r="M231" s="4">
        <f>IF(K231=0,0,D231*H231)</f>
        <v>0</v>
      </c>
      <c r="N231" s="11">
        <f>IFERROR((1-(M231/K231)^(1/L231)),0)</f>
        <v>0</v>
      </c>
      <c r="O231" s="10">
        <f>IF(F231&gt;41730,IF(F231&gt;41730,(F231-41730)/365,IF(K231=0,0,IF(G231-((L$7-C231)/365)&lt;0,0,G231-((L$7-C231)/365)))),1)</f>
        <v>1</v>
      </c>
      <c r="P231" s="9">
        <f>IF(K231&lt;M231,0,IF(L231=0,K231-M231,K231*N231*O231))</f>
        <v>0</v>
      </c>
      <c r="Q231" s="19">
        <f>IF(F231&gt;41730,D231,0)</f>
        <v>0</v>
      </c>
      <c r="R231" s="18">
        <f>IF(F231&gt;41730,J231+P231,0)</f>
        <v>0</v>
      </c>
      <c r="S231" s="9">
        <f>IF(F231&gt;0,0,K231-P231)</f>
        <v>0</v>
      </c>
      <c r="T231" s="5"/>
      <c r="U231" s="4">
        <f>D231*E231*(IF(U$7&gt;$C231,U$7-$C231+1,0))/365</f>
        <v>0</v>
      </c>
      <c r="V231" s="4">
        <f>($D231-U231)*$E231*(IF(U231&lt;1,IF(V$7&gt;$C231,V$7-$C231+1,0),V$7-U$7))/365</f>
        <v>0</v>
      </c>
      <c r="W231" s="4">
        <f>IF($F231=0,($D231-SUM($U231:V231))*$E231*(IF(V231&lt;1,IF(MIN(W$7,$F231)&gt;$C231,MIN(W$7,$F231)-$C231+1,0),MIN(W$7,$F231)-V$7))/365,IF($F231&gt;V$7,($D231-SUM($U231:V231))*$E231*(IF(V231&lt;1,IF(MIN(W$7,$F231)&gt;$C231,MIN(W$7,$F231)-$C231+1,0),MIN(W$7,$F231)-V$7))/365,0))</f>
        <v>0</v>
      </c>
      <c r="X231" s="4">
        <f>IF($F231=0,($D231-SUM($U231:W231))*$E231*(IF(W231&lt;1,IF(MIN(X$7,$F231)&gt;$C231,MIN(X$7,$F231)-$C231+1,0),MIN(X$7,$F231)-W$7))/365,IF($F231&gt;W$7,($D231-SUM($U231:W231))*$E231*(IF(W231&lt;1,IF(MIN(X$7,$F231)&gt;$C231,MIN(X$7,$F231)-$C231+1,0),MIN(X$7,$F231)-W$7))/365,0))</f>
        <v>0</v>
      </c>
      <c r="Y231" s="4">
        <f>IF($F231=0,($D231-SUM($U231:X231))*$E231*(IF(X231&lt;1,IF(MIN(Y$7,$F231)&gt;$C231,MIN(Y$7,$F231)-$C231+1,0),MIN(Y$7,$F231)-X$7))/365,IF($F231&gt;X$7,($D231-SUM($U231:X231))*$E231*(IF(X231&lt;1,IF(MIN(Y$7,$F231)&gt;$C231,MIN(Y$7,$F231)-$C231+1,0),MIN(Y$7,$F231)-X$7))/365,0))</f>
        <v>0</v>
      </c>
      <c r="Z231" s="4">
        <f>IF($F231=0,($D231-SUM($U231:Y231))*$E231*(IF(Y231&lt;1,IF(MIN(Z$7,$F231)&gt;$C231,MIN(Z$7,$F231)-$C231+1,0),MIN(Z$7,$F231)-Y$7))/365,IF($F231&gt;Y$7,($D231-SUM($U231:Y231))*$E231*(IF(Y231&lt;1,IF(MIN(Z$7,$F231)&gt;$C231,MIN(Z$7,$F231)-$C231+1,0),MIN(Z$7,$F231)-Y$7))/365,0))</f>
        <v>0</v>
      </c>
      <c r="AA231" s="4">
        <f>IF($F231=0,($D231-SUM($U231:Z231))*$E231*(IF(Z231&lt;1,IF(MIN(AA$7,$F231)&gt;$C231,MIN(AA$7,$F231)-$C231+1,0),MIN(AA$7,$F231)-Z$7))/365,IF($F231&gt;Z$7,($D231-SUM($U231:Z231))*$E231*(IF(Z231&lt;1,IF(MIN(AA$7,$F231)&gt;$C231,MIN(AA$7,$F231)-$C231+1,0),MIN(AA$7,$F231)-Z$7))/365,0))</f>
        <v>0</v>
      </c>
      <c r="AB231" s="4">
        <f>IF($F231=0,($D231-SUM($U231:AA231))*$E231*(IF(AA231&lt;1,IF(MIN(AB$7,$F231)&gt;$C231,MIN(AB$7,$F231)-$C231+1,0),MIN(AB$7,$F231)-AA$7))/365,IF($F231&gt;AA$7,($D231-SUM($U231:AA231))*$E231*(IF(AA231&lt;1,IF(MIN(AB$7,$F231)&gt;$C231,MIN(AB$7,$F231)-$C231+1,0),MIN(AB$7,$F231)-AA$7))/365,0))</f>
        <v>0</v>
      </c>
      <c r="AC231" s="4">
        <f>IF($F231=0,($D231-SUM($U231:AB231))*$E231*(IF(AB231&lt;1,IF(MIN(AC$7,$F231)&gt;$C231,MIN(AC$7,$F231)-$C231+1,0),MIN(AC$7,$F231)-AB$7))/365,IF($F231&gt;AB$7,($D231-SUM($U231:AB231))*$E231*(IF(AB231&lt;1,IF(MIN(AC$7,$F231)&gt;$C231,MIN(AC$7,$F231)-$C231+1,0),MIN(AC$7,$F231)-AB$7))/365,0))</f>
        <v>0</v>
      </c>
      <c r="AD231" s="4">
        <f>IF($F231=0,($D231-SUM($U231:AC231))*$E231*(IF(AC231&lt;1,IF(MIN(AD$7,$F231)&gt;$C231,MIN(AD$7,$F231)-$C231+1,0),MIN(AD$7,$F231)-AC$7))/365,IF($F231&gt;AC$7,($D231-SUM($U231:AC231))*$E231*(IF(AC231&lt;1,IF(MIN(AD$7,$F231)&gt;$C231,MIN(AD$7,$F231)-$C231+1,0),MIN(AD$7,$F231)-AC$7))/365,0))</f>
        <v>0</v>
      </c>
      <c r="AE231" s="4">
        <f>IF($F231=0,($D231-SUM($U231:AD231))*$E231*(IF(AD231&lt;1,IF(MIN(AE$7,$F231)&gt;$C231,MIN(AE$7,$F231)-$C231+1,0),MIN(AE$7,$F231)-AD$7))/365,IF($F231&gt;AD$7,($D231-SUM($U231:AD231))*$E231*(IF(AD231&lt;1,IF(MIN(AE$7,$F231)&gt;$C231,MIN(AE$7,$F231)-$C231+1,0),MIN(AE$7,$F231)-AD$7))/365,0))</f>
        <v>0</v>
      </c>
      <c r="AF231" s="4">
        <f>IF($F231=0,($D231-SUM($U231:AE231))*$E231*(IF(AE231&lt;1,IF(MIN(AF$7,$F231)&gt;$C231,MIN(AF$7,$F231)-$C231+1,0),MIN(AF$7,$F231)-AE$7))/365,IF($F231&gt;AE$7,($D231-SUM($U231:AE231))*$E231*(IF(AE231&lt;1,IF(MIN(AF$7,$F231)&gt;$C231,MIN(AF$7,$F231)-$C231+1,0),MIN(AF$7,$F231)-AE$7))/365,0))</f>
        <v>0</v>
      </c>
      <c r="AG231" s="4">
        <f>IF($F231=0,($D231-SUM($U231:AF231))*$E231*(IF(AF231&lt;1,IF(MIN(AG$7,$F231)&gt;$C231,MIN(AG$7,$F231)-$C231+1,0),MIN(AG$7,$F231)-AF$7))/365,IF($F231&gt;AF$7,($D231-SUM($U231:AF231))*$E231*(IF(AF231&lt;1,IF(MIN(AG$7,$F231)&gt;$C231,MIN(AG$7,$F231)-$C231+1,0),MIN(AG$7,$F231)-AF$7))/365,0))</f>
        <v>0</v>
      </c>
      <c r="AH231" s="4">
        <f>IF($F231=0,($D231-SUM($U231:AG231))*$E231*(IF(AG231&lt;1,IF(MIN(AH$7,$F231)&gt;$C231,MIN(AH$7,$F231)-$C231+1,0),MIN(AH$7,$F231)-AG$7))/365,IF($F231&gt;AG$7,($D231-SUM($U231:AG231))*$E231*(IF(AG231&lt;1,IF(MIN(AH$7,$F231)&gt;$C231,MIN(AH$7,$F231)-$C231+1,0),MIN(AH$7,$F231)-AG$7))/365,0))</f>
        <v>0</v>
      </c>
      <c r="AI231" s="4">
        <f>IF($F231=0,($D231-SUM($U231:AH231))*$E231*(IF(AH231&lt;1,IF(MIN(AI$7,$F231)&gt;$C231,MIN(AI$7,$F231)-$C231+1,0),MIN(AI$7,$F231)-AH$7))/365,IF($F231&gt;AH$7,($D231-SUM($U231:AH231))*$E231*(IF(AH231&lt;1,IF(MIN(AI$7,$F231)&gt;$C231,MIN(AI$7,$F231)-$C231+1,0),MIN(AI$7,$F231)-AH$7))/365,0))</f>
        <v>0</v>
      </c>
      <c r="AJ231" s="4">
        <f>IF($F231=0,($D231-SUM($U231:AI231))*$E231*(IF(AI231&lt;1,IF(MIN(AJ$7,$F231)&gt;$C231,MIN(AJ$7,$F231)-$C231+1,0),MIN(AJ$7,$F231)-AI$7))/365,IF($F231&gt;AI$7,($D231-SUM($U231:AI231))*$E231*(IF(AI231&lt;1,IF(MIN(AJ$7,$F231)&gt;$C231,MIN(AJ$7,$F231)-$C231+1,0),MIN(AJ$7,$F231)-AI$7))/365,0))</f>
        <v>0</v>
      </c>
      <c r="AK231" s="4">
        <f>IF($F231=0,($D231-SUM($U231:AJ231))*$E231*(IF(AJ231&lt;1,IF(MIN(AK$7,$F231)&gt;$C231,MIN(AK$7,$F231)-$C231+1,0),MIN(AK$7,$F231)-AJ$7))/365,IF($F231&gt;AJ$7,($D231-SUM($U231:AJ231))*$E231*(IF(AJ231&lt;1,IF(MIN(AK$7,$F231)&gt;$C231,MIN(AK$7,$F231)-$C231+1,0),MIN(AK$7,$F231)-AJ$7))/365,0))</f>
        <v>0</v>
      </c>
      <c r="AL231" s="4">
        <f>IF($F231=0,($D231-SUM($U231:AK231))*$E231*(IF(AK231&lt;1,IF(MIN(AL$7,$F231)&gt;$C231,MIN(AL$7,$F231)-$C231+1,0),MIN(AL$7,$F231)-AK$7))/365,IF($F231&gt;AK$7,($D231-SUM($U231:AK231))*$E231*(IF(AK231&lt;1,IF(MIN(AL$7,$F231)&gt;$C231,MIN(AL$7,$F231)-$C231+1,0),MIN(AL$7,$F231)-AK$7))/365,0))</f>
        <v>0</v>
      </c>
      <c r="AM231" s="4">
        <f>IF($F231=0,($D231-SUM($U231:AL231))*$E231*(IF(AL231&lt;1,IF(MIN(AM$7,$F231)&gt;$C231,MIN(AM$7,$F231)-$C231+1,0),MIN(AM$7,$F231)-AL$7))/365,IF($F231&gt;AL$7,($D231-SUM($U231:AL231))*$E231*(IF(AL231&lt;1,IF(MIN(AM$7,$F231)&gt;$C231,MIN(AM$7,$F231)-$C231+1,0),MIN(AM$7,$F231)-AL$7))/365,0))</f>
        <v>0</v>
      </c>
      <c r="AN231" s="4">
        <f>IF($F231=0,($D231-SUM($U231:AM231))*$E231*(IF(AM231&lt;1,IF(MIN(AN$7,$F231)&gt;$C231,MIN(AN$7,$F231)-$C231+1,0),MIN(AN$7,$F231)-AM$7))/365,IF($F231&gt;AM$7,($D231-SUM($U231:AM231))*$E231*(IF(AM231&lt;1,IF(MIN(AN$7,$F231)&gt;$C231,MIN(AN$7,$F231)-$C231+1,0),MIN(AN$7,$F231)-AM$7))/365,0))</f>
        <v>0</v>
      </c>
      <c r="AO231" s="4">
        <f>IF($F231=0,($D231-SUM($U231:AN231))*$E231*(IF(AN231&lt;1,IF(MIN(AO$7,$F231)&gt;$C231,MIN(AO$7,$F231)-$C231+1,0),MIN(AO$7,$F231)-AN$7))/365,IF($F231&gt;AN$7,($D231-SUM($U231:AN231))*$E231*(IF(AN231&lt;1,IF(MIN(AO$7,$F231)&gt;$C231,MIN(AO$7,$F231)-$C231+1,0),MIN(AO$7,$F231)-AN$7))/365,0))</f>
        <v>0</v>
      </c>
      <c r="AP231" s="4">
        <f>IF($F231=0,($D231-SUM($U231:AO231))*$E231*(IF(AO231&lt;1,IF(MIN(AP$7,$F231)&gt;$C231,MIN(AP$7,$F231)-$C231+1,0),MIN(AP$7,$F231)-AO$7))/365,IF($F231&gt;AO$7,($D231-SUM($U231:AO231))*$E231*(IF(AO231&lt;1,IF(MIN(AP$7,$F231)&gt;$C231,MIN(AP$7,$F231)-$C231+1,0),MIN(AP$7,$F231)-AO$7))/365,0))</f>
        <v>0</v>
      </c>
      <c r="AQ231" s="4">
        <f>IF($F231=0,($D231-SUM($U231:AP231))*$E231*(IF(AP231&lt;1,IF(MIN(AQ$7,$F231)&gt;$C231,MIN(AQ$7,$F231)-$C231+1,0),MIN(AQ$7,$F231)-AP$7))/365,IF($F231&gt;AP$7,($D231-SUM($U231:AP231))*$E231*(IF(AP231&lt;1,IF(MIN(AQ$7,$F231)&gt;$C231,MIN(AQ$7,$F231)-$C231+1,0),MIN(AQ$7,$F231)-AP$7))/365,0))</f>
        <v>0</v>
      </c>
      <c r="AR231" s="4">
        <f>IF($F231=0,($D231-SUM($U231:AQ231))*$E231*(IF(AQ231&lt;1,IF(MIN(AR$7,$F231)&gt;$C231,MIN(AR$7,$F231)-$C231+1,0),MIN(AR$7,$F231)-AQ$7))/365,IF($F231&gt;AQ$7,($D231-SUM($U231:AQ231))*$E231*(IF(AQ231&lt;1,IF(MIN(AR$7,$F231)&gt;$C231,MIN(AR$7,$F231)-$C231+1,0),MIN(AR$7,$F231)-AQ$7))/365,0))</f>
        <v>0</v>
      </c>
      <c r="AS231" s="4">
        <f>IF($F231=0,($D231-SUM($U231:AR231))*$E231*(IF(AR231&lt;1,IF(MIN(AS$7,$F231)&gt;$C231,MIN(AS$7,$F231)-$C231+1,0),MIN(AS$7,$F231)-AR$7))/365,IF($F231&gt;AR$7,($D231-SUM($U231:AR231))*$E231*(IF(AR231&lt;1,IF(MIN(AS$7,$F231)&gt;$C231,MIN(AS$7,$F231)-$C231+1,0),MIN(AS$7,$F231)-AR$7))/365,0))</f>
        <v>0</v>
      </c>
    </row>
    <row r="232" spans="1:45">
      <c r="A232" s="15"/>
      <c r="B232" s="17"/>
      <c r="C232" s="16"/>
      <c r="D232" s="15"/>
      <c r="E232" s="11"/>
      <c r="F232" s="16"/>
      <c r="G232" s="15"/>
      <c r="H232" s="14"/>
      <c r="I232" s="5"/>
      <c r="J232" s="13">
        <f>SUM(U232:AS232)</f>
        <v>0</v>
      </c>
      <c r="K232" s="13">
        <f>IF(F232=0,D232-J232,IF(F232&lt;41730,0,D232-J232))</f>
        <v>0</v>
      </c>
      <c r="L232" s="12">
        <f>IF(K232=0,0,IF(G232-((L$7-C232)/365)&lt;0,0,G232-((L$7-C232)/365)))</f>
        <v>0</v>
      </c>
      <c r="M232" s="4">
        <f>IF(K232=0,0,D232*H232)</f>
        <v>0</v>
      </c>
      <c r="N232" s="11">
        <f>IFERROR((1-(M232/K232)^(1/L232)),0)</f>
        <v>0</v>
      </c>
      <c r="O232" s="10">
        <f>IF(F232&gt;41730,IF(F232&gt;41730,(F232-41730)/365,IF(K232=0,0,IF(G232-((L$7-C232)/365)&lt;0,0,G232-((L$7-C232)/365)))),1)</f>
        <v>1</v>
      </c>
      <c r="P232" s="9">
        <f>IF(K232&lt;M232,0,IF(L232=0,K232-M232,K232*N232*O232))</f>
        <v>0</v>
      </c>
      <c r="Q232" s="19">
        <f>IF(F232&gt;41730,D232,0)</f>
        <v>0</v>
      </c>
      <c r="R232" s="18">
        <f>IF(F232&gt;41730,J232+P232,0)</f>
        <v>0</v>
      </c>
      <c r="S232" s="9">
        <f>IF(F232&gt;0,0,K232-P232)</f>
        <v>0</v>
      </c>
      <c r="T232" s="5"/>
      <c r="U232" s="4">
        <f>D232*E232*(IF(U$7&gt;$C232,U$7-$C232+1,0))/365</f>
        <v>0</v>
      </c>
      <c r="V232" s="4">
        <f>($D232-U232)*$E232*(IF(U232&lt;1,IF(V$7&gt;$C232,V$7-$C232+1,0),V$7-U$7))/365</f>
        <v>0</v>
      </c>
      <c r="W232" s="4">
        <f>IF($F232=0,($D232-SUM($U232:V232))*$E232*(IF(V232&lt;1,IF(MIN(W$7,$F232)&gt;$C232,MIN(W$7,$F232)-$C232+1,0),MIN(W$7,$F232)-V$7))/365,IF($F232&gt;V$7,($D232-SUM($U232:V232))*$E232*(IF(V232&lt;1,IF(MIN(W$7,$F232)&gt;$C232,MIN(W$7,$F232)-$C232+1,0),MIN(W$7,$F232)-V$7))/365,0))</f>
        <v>0</v>
      </c>
      <c r="X232" s="4">
        <f>IF($F232=0,($D232-SUM($U232:W232))*$E232*(IF(W232&lt;1,IF(MIN(X$7,$F232)&gt;$C232,MIN(X$7,$F232)-$C232+1,0),MIN(X$7,$F232)-W$7))/365,IF($F232&gt;W$7,($D232-SUM($U232:W232))*$E232*(IF(W232&lt;1,IF(MIN(X$7,$F232)&gt;$C232,MIN(X$7,$F232)-$C232+1,0),MIN(X$7,$F232)-W$7))/365,0))</f>
        <v>0</v>
      </c>
      <c r="Y232" s="4">
        <f>IF($F232=0,($D232-SUM($U232:X232))*$E232*(IF(X232&lt;1,IF(MIN(Y$7,$F232)&gt;$C232,MIN(Y$7,$F232)-$C232+1,0),MIN(Y$7,$F232)-X$7))/365,IF($F232&gt;X$7,($D232-SUM($U232:X232))*$E232*(IF(X232&lt;1,IF(MIN(Y$7,$F232)&gt;$C232,MIN(Y$7,$F232)-$C232+1,0),MIN(Y$7,$F232)-X$7))/365,0))</f>
        <v>0</v>
      </c>
      <c r="Z232" s="4">
        <f>IF($F232=0,($D232-SUM($U232:Y232))*$E232*(IF(Y232&lt;1,IF(MIN(Z$7,$F232)&gt;$C232,MIN(Z$7,$F232)-$C232+1,0),MIN(Z$7,$F232)-Y$7))/365,IF($F232&gt;Y$7,($D232-SUM($U232:Y232))*$E232*(IF(Y232&lt;1,IF(MIN(Z$7,$F232)&gt;$C232,MIN(Z$7,$F232)-$C232+1,0),MIN(Z$7,$F232)-Y$7))/365,0))</f>
        <v>0</v>
      </c>
      <c r="AA232" s="4">
        <f>IF($F232=0,($D232-SUM($U232:Z232))*$E232*(IF(Z232&lt;1,IF(MIN(AA$7,$F232)&gt;$C232,MIN(AA$7,$F232)-$C232+1,0),MIN(AA$7,$F232)-Z$7))/365,IF($F232&gt;Z$7,($D232-SUM($U232:Z232))*$E232*(IF(Z232&lt;1,IF(MIN(AA$7,$F232)&gt;$C232,MIN(AA$7,$F232)-$C232+1,0),MIN(AA$7,$F232)-Z$7))/365,0))</f>
        <v>0</v>
      </c>
      <c r="AB232" s="4">
        <f>IF($F232=0,($D232-SUM($U232:AA232))*$E232*(IF(AA232&lt;1,IF(MIN(AB$7,$F232)&gt;$C232,MIN(AB$7,$F232)-$C232+1,0),MIN(AB$7,$F232)-AA$7))/365,IF($F232&gt;AA$7,($D232-SUM($U232:AA232))*$E232*(IF(AA232&lt;1,IF(MIN(AB$7,$F232)&gt;$C232,MIN(AB$7,$F232)-$C232+1,0),MIN(AB$7,$F232)-AA$7))/365,0))</f>
        <v>0</v>
      </c>
      <c r="AC232" s="4">
        <f>IF($F232=0,($D232-SUM($U232:AB232))*$E232*(IF(AB232&lt;1,IF(MIN(AC$7,$F232)&gt;$C232,MIN(AC$7,$F232)-$C232+1,0),MIN(AC$7,$F232)-AB$7))/365,IF($F232&gt;AB$7,($D232-SUM($U232:AB232))*$E232*(IF(AB232&lt;1,IF(MIN(AC$7,$F232)&gt;$C232,MIN(AC$7,$F232)-$C232+1,0),MIN(AC$7,$F232)-AB$7))/365,0))</f>
        <v>0</v>
      </c>
      <c r="AD232" s="4">
        <f>IF($F232=0,($D232-SUM($U232:AC232))*$E232*(IF(AC232&lt;1,IF(MIN(AD$7,$F232)&gt;$C232,MIN(AD$7,$F232)-$C232+1,0),MIN(AD$7,$F232)-AC$7))/365,IF($F232&gt;AC$7,($D232-SUM($U232:AC232))*$E232*(IF(AC232&lt;1,IF(MIN(AD$7,$F232)&gt;$C232,MIN(AD$7,$F232)-$C232+1,0),MIN(AD$7,$F232)-AC$7))/365,0))</f>
        <v>0</v>
      </c>
      <c r="AE232" s="4">
        <f>IF($F232=0,($D232-SUM($U232:AD232))*$E232*(IF(AD232&lt;1,IF(MIN(AE$7,$F232)&gt;$C232,MIN(AE$7,$F232)-$C232+1,0),MIN(AE$7,$F232)-AD$7))/365,IF($F232&gt;AD$7,($D232-SUM($U232:AD232))*$E232*(IF(AD232&lt;1,IF(MIN(AE$7,$F232)&gt;$C232,MIN(AE$7,$F232)-$C232+1,0),MIN(AE$7,$F232)-AD$7))/365,0))</f>
        <v>0</v>
      </c>
      <c r="AF232" s="4">
        <f>IF($F232=0,($D232-SUM($U232:AE232))*$E232*(IF(AE232&lt;1,IF(MIN(AF$7,$F232)&gt;$C232,MIN(AF$7,$F232)-$C232+1,0),MIN(AF$7,$F232)-AE$7))/365,IF($F232&gt;AE$7,($D232-SUM($U232:AE232))*$E232*(IF(AE232&lt;1,IF(MIN(AF$7,$F232)&gt;$C232,MIN(AF$7,$F232)-$C232+1,0),MIN(AF$7,$F232)-AE$7))/365,0))</f>
        <v>0</v>
      </c>
      <c r="AG232" s="4">
        <f>IF($F232=0,($D232-SUM($U232:AF232))*$E232*(IF(AF232&lt;1,IF(MIN(AG$7,$F232)&gt;$C232,MIN(AG$7,$F232)-$C232+1,0),MIN(AG$7,$F232)-AF$7))/365,IF($F232&gt;AF$7,($D232-SUM($U232:AF232))*$E232*(IF(AF232&lt;1,IF(MIN(AG$7,$F232)&gt;$C232,MIN(AG$7,$F232)-$C232+1,0),MIN(AG$7,$F232)-AF$7))/365,0))</f>
        <v>0</v>
      </c>
      <c r="AH232" s="4">
        <f>IF($F232=0,($D232-SUM($U232:AG232))*$E232*(IF(AG232&lt;1,IF(MIN(AH$7,$F232)&gt;$C232,MIN(AH$7,$F232)-$C232+1,0),MIN(AH$7,$F232)-AG$7))/365,IF($F232&gt;AG$7,($D232-SUM($U232:AG232))*$E232*(IF(AG232&lt;1,IF(MIN(AH$7,$F232)&gt;$C232,MIN(AH$7,$F232)-$C232+1,0),MIN(AH$7,$F232)-AG$7))/365,0))</f>
        <v>0</v>
      </c>
      <c r="AI232" s="4">
        <f>IF($F232=0,($D232-SUM($U232:AH232))*$E232*(IF(AH232&lt;1,IF(MIN(AI$7,$F232)&gt;$C232,MIN(AI$7,$F232)-$C232+1,0),MIN(AI$7,$F232)-AH$7))/365,IF($F232&gt;AH$7,($D232-SUM($U232:AH232))*$E232*(IF(AH232&lt;1,IF(MIN(AI$7,$F232)&gt;$C232,MIN(AI$7,$F232)-$C232+1,0),MIN(AI$7,$F232)-AH$7))/365,0))</f>
        <v>0</v>
      </c>
      <c r="AJ232" s="4">
        <f>IF($F232=0,($D232-SUM($U232:AI232))*$E232*(IF(AI232&lt;1,IF(MIN(AJ$7,$F232)&gt;$C232,MIN(AJ$7,$F232)-$C232+1,0),MIN(AJ$7,$F232)-AI$7))/365,IF($F232&gt;AI$7,($D232-SUM($U232:AI232))*$E232*(IF(AI232&lt;1,IF(MIN(AJ$7,$F232)&gt;$C232,MIN(AJ$7,$F232)-$C232+1,0),MIN(AJ$7,$F232)-AI$7))/365,0))</f>
        <v>0</v>
      </c>
      <c r="AK232" s="4">
        <f>IF($F232=0,($D232-SUM($U232:AJ232))*$E232*(IF(AJ232&lt;1,IF(MIN(AK$7,$F232)&gt;$C232,MIN(AK$7,$F232)-$C232+1,0),MIN(AK$7,$F232)-AJ$7))/365,IF($F232&gt;AJ$7,($D232-SUM($U232:AJ232))*$E232*(IF(AJ232&lt;1,IF(MIN(AK$7,$F232)&gt;$C232,MIN(AK$7,$F232)-$C232+1,0),MIN(AK$7,$F232)-AJ$7))/365,0))</f>
        <v>0</v>
      </c>
      <c r="AL232" s="4">
        <f>IF($F232=0,($D232-SUM($U232:AK232))*$E232*(IF(AK232&lt;1,IF(MIN(AL$7,$F232)&gt;$C232,MIN(AL$7,$F232)-$C232+1,0),MIN(AL$7,$F232)-AK$7))/365,IF($F232&gt;AK$7,($D232-SUM($U232:AK232))*$E232*(IF(AK232&lt;1,IF(MIN(AL$7,$F232)&gt;$C232,MIN(AL$7,$F232)-$C232+1,0),MIN(AL$7,$F232)-AK$7))/365,0))</f>
        <v>0</v>
      </c>
      <c r="AM232" s="4">
        <f>IF($F232=0,($D232-SUM($U232:AL232))*$E232*(IF(AL232&lt;1,IF(MIN(AM$7,$F232)&gt;$C232,MIN(AM$7,$F232)-$C232+1,0),MIN(AM$7,$F232)-AL$7))/365,IF($F232&gt;AL$7,($D232-SUM($U232:AL232))*$E232*(IF(AL232&lt;1,IF(MIN(AM$7,$F232)&gt;$C232,MIN(AM$7,$F232)-$C232+1,0),MIN(AM$7,$F232)-AL$7))/365,0))</f>
        <v>0</v>
      </c>
      <c r="AN232" s="4">
        <f>IF($F232=0,($D232-SUM($U232:AM232))*$E232*(IF(AM232&lt;1,IF(MIN(AN$7,$F232)&gt;$C232,MIN(AN$7,$F232)-$C232+1,0),MIN(AN$7,$F232)-AM$7))/365,IF($F232&gt;AM$7,($D232-SUM($U232:AM232))*$E232*(IF(AM232&lt;1,IF(MIN(AN$7,$F232)&gt;$C232,MIN(AN$7,$F232)-$C232+1,0),MIN(AN$7,$F232)-AM$7))/365,0))</f>
        <v>0</v>
      </c>
      <c r="AO232" s="4">
        <f>IF($F232=0,($D232-SUM($U232:AN232))*$E232*(IF(AN232&lt;1,IF(MIN(AO$7,$F232)&gt;$C232,MIN(AO$7,$F232)-$C232+1,0),MIN(AO$7,$F232)-AN$7))/365,IF($F232&gt;AN$7,($D232-SUM($U232:AN232))*$E232*(IF(AN232&lt;1,IF(MIN(AO$7,$F232)&gt;$C232,MIN(AO$7,$F232)-$C232+1,0),MIN(AO$7,$F232)-AN$7))/365,0))</f>
        <v>0</v>
      </c>
      <c r="AP232" s="4">
        <f>IF($F232=0,($D232-SUM($U232:AO232))*$E232*(IF(AO232&lt;1,IF(MIN(AP$7,$F232)&gt;$C232,MIN(AP$7,$F232)-$C232+1,0),MIN(AP$7,$F232)-AO$7))/365,IF($F232&gt;AO$7,($D232-SUM($U232:AO232))*$E232*(IF(AO232&lt;1,IF(MIN(AP$7,$F232)&gt;$C232,MIN(AP$7,$F232)-$C232+1,0),MIN(AP$7,$F232)-AO$7))/365,0))</f>
        <v>0</v>
      </c>
      <c r="AQ232" s="4">
        <f>IF($F232=0,($D232-SUM($U232:AP232))*$E232*(IF(AP232&lt;1,IF(MIN(AQ$7,$F232)&gt;$C232,MIN(AQ$7,$F232)-$C232+1,0),MIN(AQ$7,$F232)-AP$7))/365,IF($F232&gt;AP$7,($D232-SUM($U232:AP232))*$E232*(IF(AP232&lt;1,IF(MIN(AQ$7,$F232)&gt;$C232,MIN(AQ$7,$F232)-$C232+1,0),MIN(AQ$7,$F232)-AP$7))/365,0))</f>
        <v>0</v>
      </c>
      <c r="AR232" s="4">
        <f>IF($F232=0,($D232-SUM($U232:AQ232))*$E232*(IF(AQ232&lt;1,IF(MIN(AR$7,$F232)&gt;$C232,MIN(AR$7,$F232)-$C232+1,0),MIN(AR$7,$F232)-AQ$7))/365,IF($F232&gt;AQ$7,($D232-SUM($U232:AQ232))*$E232*(IF(AQ232&lt;1,IF(MIN(AR$7,$F232)&gt;$C232,MIN(AR$7,$F232)-$C232+1,0),MIN(AR$7,$F232)-AQ$7))/365,0))</f>
        <v>0</v>
      </c>
      <c r="AS232" s="4">
        <f>IF($F232=0,($D232-SUM($U232:AR232))*$E232*(IF(AR232&lt;1,IF(MIN(AS$7,$F232)&gt;$C232,MIN(AS$7,$F232)-$C232+1,0),MIN(AS$7,$F232)-AR$7))/365,IF($F232&gt;AR$7,($D232-SUM($U232:AR232))*$E232*(IF(AR232&lt;1,IF(MIN(AS$7,$F232)&gt;$C232,MIN(AS$7,$F232)-$C232+1,0),MIN(AS$7,$F232)-AR$7))/365,0))</f>
        <v>0</v>
      </c>
    </row>
    <row r="233" spans="1:45">
      <c r="A233" s="15"/>
      <c r="B233" s="17"/>
      <c r="C233" s="16"/>
      <c r="D233" s="15"/>
      <c r="E233" s="11"/>
      <c r="F233" s="16"/>
      <c r="G233" s="15"/>
      <c r="H233" s="14"/>
      <c r="I233" s="5"/>
      <c r="J233" s="13">
        <f>SUM(U233:AS233)</f>
        <v>0</v>
      </c>
      <c r="K233" s="13">
        <f>IF(F233=0,D233-J233,IF(F233&lt;41730,0,D233-J233))</f>
        <v>0</v>
      </c>
      <c r="L233" s="12">
        <f>IF(K233=0,0,IF(G233-((L$7-C233)/365)&lt;0,0,G233-((L$7-C233)/365)))</f>
        <v>0</v>
      </c>
      <c r="M233" s="4">
        <f>IF(K233=0,0,D233*H233)</f>
        <v>0</v>
      </c>
      <c r="N233" s="11">
        <f>IFERROR((1-(M233/K233)^(1/L233)),0)</f>
        <v>0</v>
      </c>
      <c r="O233" s="10">
        <f>IF(F233&gt;41730,IF(F233&gt;41730,(F233-41730)/365,IF(K233=0,0,IF(G233-((L$7-C233)/365)&lt;0,0,G233-((L$7-C233)/365)))),1)</f>
        <v>1</v>
      </c>
      <c r="P233" s="9">
        <f>IF(K233&lt;M233,0,IF(L233=0,K233-M233,K233*N233*O233))</f>
        <v>0</v>
      </c>
      <c r="Q233" s="19">
        <f>IF(F233&gt;41730,D233,0)</f>
        <v>0</v>
      </c>
      <c r="R233" s="18">
        <f>IF(F233&gt;41730,J233+P233,0)</f>
        <v>0</v>
      </c>
      <c r="S233" s="9">
        <f>IF(F233&gt;0,0,K233-P233)</f>
        <v>0</v>
      </c>
      <c r="T233" s="5"/>
      <c r="U233" s="4">
        <f>D233*E233*(IF(U$7&gt;$C233,U$7-$C233+1,0))/365</f>
        <v>0</v>
      </c>
      <c r="V233" s="4">
        <f>($D233-U233)*$E233*(IF(U233&lt;1,IF(V$7&gt;$C233,V$7-$C233+1,0),V$7-U$7))/365</f>
        <v>0</v>
      </c>
      <c r="W233" s="4">
        <f>IF($F233=0,($D233-SUM($U233:V233))*$E233*(IF(V233&lt;1,IF(MIN(W$7,$F233)&gt;$C233,MIN(W$7,$F233)-$C233+1,0),MIN(W$7,$F233)-V$7))/365,IF($F233&gt;V$7,($D233-SUM($U233:V233))*$E233*(IF(V233&lt;1,IF(MIN(W$7,$F233)&gt;$C233,MIN(W$7,$F233)-$C233+1,0),MIN(W$7,$F233)-V$7))/365,0))</f>
        <v>0</v>
      </c>
      <c r="X233" s="4">
        <f>IF($F233=0,($D233-SUM($U233:W233))*$E233*(IF(W233&lt;1,IF(MIN(X$7,$F233)&gt;$C233,MIN(X$7,$F233)-$C233+1,0),MIN(X$7,$F233)-W$7))/365,IF($F233&gt;W$7,($D233-SUM($U233:W233))*$E233*(IF(W233&lt;1,IF(MIN(X$7,$F233)&gt;$C233,MIN(X$7,$F233)-$C233+1,0),MIN(X$7,$F233)-W$7))/365,0))</f>
        <v>0</v>
      </c>
      <c r="Y233" s="4">
        <f>IF($F233=0,($D233-SUM($U233:X233))*$E233*(IF(X233&lt;1,IF(MIN(Y$7,$F233)&gt;$C233,MIN(Y$7,$F233)-$C233+1,0),MIN(Y$7,$F233)-X$7))/365,IF($F233&gt;X$7,($D233-SUM($U233:X233))*$E233*(IF(X233&lt;1,IF(MIN(Y$7,$F233)&gt;$C233,MIN(Y$7,$F233)-$C233+1,0),MIN(Y$7,$F233)-X$7))/365,0))</f>
        <v>0</v>
      </c>
      <c r="Z233" s="4">
        <f>IF($F233=0,($D233-SUM($U233:Y233))*$E233*(IF(Y233&lt;1,IF(MIN(Z$7,$F233)&gt;$C233,MIN(Z$7,$F233)-$C233+1,0),MIN(Z$7,$F233)-Y$7))/365,IF($F233&gt;Y$7,($D233-SUM($U233:Y233))*$E233*(IF(Y233&lt;1,IF(MIN(Z$7,$F233)&gt;$C233,MIN(Z$7,$F233)-$C233+1,0),MIN(Z$7,$F233)-Y$7))/365,0))</f>
        <v>0</v>
      </c>
      <c r="AA233" s="4">
        <f>IF($F233=0,($D233-SUM($U233:Z233))*$E233*(IF(Z233&lt;1,IF(MIN(AA$7,$F233)&gt;$C233,MIN(AA$7,$F233)-$C233+1,0),MIN(AA$7,$F233)-Z$7))/365,IF($F233&gt;Z$7,($D233-SUM($U233:Z233))*$E233*(IF(Z233&lt;1,IF(MIN(AA$7,$F233)&gt;$C233,MIN(AA$7,$F233)-$C233+1,0),MIN(AA$7,$F233)-Z$7))/365,0))</f>
        <v>0</v>
      </c>
      <c r="AB233" s="4">
        <f>IF($F233=0,($D233-SUM($U233:AA233))*$E233*(IF(AA233&lt;1,IF(MIN(AB$7,$F233)&gt;$C233,MIN(AB$7,$F233)-$C233+1,0),MIN(AB$7,$F233)-AA$7))/365,IF($F233&gt;AA$7,($D233-SUM($U233:AA233))*$E233*(IF(AA233&lt;1,IF(MIN(AB$7,$F233)&gt;$C233,MIN(AB$7,$F233)-$C233+1,0),MIN(AB$7,$F233)-AA$7))/365,0))</f>
        <v>0</v>
      </c>
      <c r="AC233" s="4">
        <f>IF($F233=0,($D233-SUM($U233:AB233))*$E233*(IF(AB233&lt;1,IF(MIN(AC$7,$F233)&gt;$C233,MIN(AC$7,$F233)-$C233+1,0),MIN(AC$7,$F233)-AB$7))/365,IF($F233&gt;AB$7,($D233-SUM($U233:AB233))*$E233*(IF(AB233&lt;1,IF(MIN(AC$7,$F233)&gt;$C233,MIN(AC$7,$F233)-$C233+1,0),MIN(AC$7,$F233)-AB$7))/365,0))</f>
        <v>0</v>
      </c>
      <c r="AD233" s="4">
        <f>IF($F233=0,($D233-SUM($U233:AC233))*$E233*(IF(AC233&lt;1,IF(MIN(AD$7,$F233)&gt;$C233,MIN(AD$7,$F233)-$C233+1,0),MIN(AD$7,$F233)-AC$7))/365,IF($F233&gt;AC$7,($D233-SUM($U233:AC233))*$E233*(IF(AC233&lt;1,IF(MIN(AD$7,$F233)&gt;$C233,MIN(AD$7,$F233)-$C233+1,0),MIN(AD$7,$F233)-AC$7))/365,0))</f>
        <v>0</v>
      </c>
      <c r="AE233" s="4">
        <f>IF($F233=0,($D233-SUM($U233:AD233))*$E233*(IF(AD233&lt;1,IF(MIN(AE$7,$F233)&gt;$C233,MIN(AE$7,$F233)-$C233+1,0),MIN(AE$7,$F233)-AD$7))/365,IF($F233&gt;AD$7,($D233-SUM($U233:AD233))*$E233*(IF(AD233&lt;1,IF(MIN(AE$7,$F233)&gt;$C233,MIN(AE$7,$F233)-$C233+1,0),MIN(AE$7,$F233)-AD$7))/365,0))</f>
        <v>0</v>
      </c>
      <c r="AF233" s="4">
        <f>IF($F233=0,($D233-SUM($U233:AE233))*$E233*(IF(AE233&lt;1,IF(MIN(AF$7,$F233)&gt;$C233,MIN(AF$7,$F233)-$C233+1,0),MIN(AF$7,$F233)-AE$7))/365,IF($F233&gt;AE$7,($D233-SUM($U233:AE233))*$E233*(IF(AE233&lt;1,IF(MIN(AF$7,$F233)&gt;$C233,MIN(AF$7,$F233)-$C233+1,0),MIN(AF$7,$F233)-AE$7))/365,0))</f>
        <v>0</v>
      </c>
      <c r="AG233" s="4">
        <f>IF($F233=0,($D233-SUM($U233:AF233))*$E233*(IF(AF233&lt;1,IF(MIN(AG$7,$F233)&gt;$C233,MIN(AG$7,$F233)-$C233+1,0),MIN(AG$7,$F233)-AF$7))/365,IF($F233&gt;AF$7,($D233-SUM($U233:AF233))*$E233*(IF(AF233&lt;1,IF(MIN(AG$7,$F233)&gt;$C233,MIN(AG$7,$F233)-$C233+1,0),MIN(AG$7,$F233)-AF$7))/365,0))</f>
        <v>0</v>
      </c>
      <c r="AH233" s="4">
        <f>IF($F233=0,($D233-SUM($U233:AG233))*$E233*(IF(AG233&lt;1,IF(MIN(AH$7,$F233)&gt;$C233,MIN(AH$7,$F233)-$C233+1,0),MIN(AH$7,$F233)-AG$7))/365,IF($F233&gt;AG$7,($D233-SUM($U233:AG233))*$E233*(IF(AG233&lt;1,IF(MIN(AH$7,$F233)&gt;$C233,MIN(AH$7,$F233)-$C233+1,0),MIN(AH$7,$F233)-AG$7))/365,0))</f>
        <v>0</v>
      </c>
      <c r="AI233" s="4">
        <f>IF($F233=0,($D233-SUM($U233:AH233))*$E233*(IF(AH233&lt;1,IF(MIN(AI$7,$F233)&gt;$C233,MIN(AI$7,$F233)-$C233+1,0),MIN(AI$7,$F233)-AH$7))/365,IF($F233&gt;AH$7,($D233-SUM($U233:AH233))*$E233*(IF(AH233&lt;1,IF(MIN(AI$7,$F233)&gt;$C233,MIN(AI$7,$F233)-$C233+1,0),MIN(AI$7,$F233)-AH$7))/365,0))</f>
        <v>0</v>
      </c>
      <c r="AJ233" s="4">
        <f>IF($F233=0,($D233-SUM($U233:AI233))*$E233*(IF(AI233&lt;1,IF(MIN(AJ$7,$F233)&gt;$C233,MIN(AJ$7,$F233)-$C233+1,0),MIN(AJ$7,$F233)-AI$7))/365,IF($F233&gt;AI$7,($D233-SUM($U233:AI233))*$E233*(IF(AI233&lt;1,IF(MIN(AJ$7,$F233)&gt;$C233,MIN(AJ$7,$F233)-$C233+1,0),MIN(AJ$7,$F233)-AI$7))/365,0))</f>
        <v>0</v>
      </c>
      <c r="AK233" s="4">
        <f>IF($F233=0,($D233-SUM($U233:AJ233))*$E233*(IF(AJ233&lt;1,IF(MIN(AK$7,$F233)&gt;$C233,MIN(AK$7,$F233)-$C233+1,0),MIN(AK$7,$F233)-AJ$7))/365,IF($F233&gt;AJ$7,($D233-SUM($U233:AJ233))*$E233*(IF(AJ233&lt;1,IF(MIN(AK$7,$F233)&gt;$C233,MIN(AK$7,$F233)-$C233+1,0),MIN(AK$7,$F233)-AJ$7))/365,0))</f>
        <v>0</v>
      </c>
      <c r="AL233" s="4">
        <f>IF($F233=0,($D233-SUM($U233:AK233))*$E233*(IF(AK233&lt;1,IF(MIN(AL$7,$F233)&gt;$C233,MIN(AL$7,$F233)-$C233+1,0),MIN(AL$7,$F233)-AK$7))/365,IF($F233&gt;AK$7,($D233-SUM($U233:AK233))*$E233*(IF(AK233&lt;1,IF(MIN(AL$7,$F233)&gt;$C233,MIN(AL$7,$F233)-$C233+1,0),MIN(AL$7,$F233)-AK$7))/365,0))</f>
        <v>0</v>
      </c>
      <c r="AM233" s="4">
        <f>IF($F233=0,($D233-SUM($U233:AL233))*$E233*(IF(AL233&lt;1,IF(MIN(AM$7,$F233)&gt;$C233,MIN(AM$7,$F233)-$C233+1,0),MIN(AM$7,$F233)-AL$7))/365,IF($F233&gt;AL$7,($D233-SUM($U233:AL233))*$E233*(IF(AL233&lt;1,IF(MIN(AM$7,$F233)&gt;$C233,MIN(AM$7,$F233)-$C233+1,0),MIN(AM$7,$F233)-AL$7))/365,0))</f>
        <v>0</v>
      </c>
      <c r="AN233" s="4">
        <f>IF($F233=0,($D233-SUM($U233:AM233))*$E233*(IF(AM233&lt;1,IF(MIN(AN$7,$F233)&gt;$C233,MIN(AN$7,$F233)-$C233+1,0),MIN(AN$7,$F233)-AM$7))/365,IF($F233&gt;AM$7,($D233-SUM($U233:AM233))*$E233*(IF(AM233&lt;1,IF(MIN(AN$7,$F233)&gt;$C233,MIN(AN$7,$F233)-$C233+1,0),MIN(AN$7,$F233)-AM$7))/365,0))</f>
        <v>0</v>
      </c>
      <c r="AO233" s="4">
        <f>IF($F233=0,($D233-SUM($U233:AN233))*$E233*(IF(AN233&lt;1,IF(MIN(AO$7,$F233)&gt;$C233,MIN(AO$7,$F233)-$C233+1,0),MIN(AO$7,$F233)-AN$7))/365,IF($F233&gt;AN$7,($D233-SUM($U233:AN233))*$E233*(IF(AN233&lt;1,IF(MIN(AO$7,$F233)&gt;$C233,MIN(AO$7,$F233)-$C233+1,0),MIN(AO$7,$F233)-AN$7))/365,0))</f>
        <v>0</v>
      </c>
      <c r="AP233" s="4">
        <f>IF($F233=0,($D233-SUM($U233:AO233))*$E233*(IF(AO233&lt;1,IF(MIN(AP$7,$F233)&gt;$C233,MIN(AP$7,$F233)-$C233+1,0),MIN(AP$7,$F233)-AO$7))/365,IF($F233&gt;AO$7,($D233-SUM($U233:AO233))*$E233*(IF(AO233&lt;1,IF(MIN(AP$7,$F233)&gt;$C233,MIN(AP$7,$F233)-$C233+1,0),MIN(AP$7,$F233)-AO$7))/365,0))</f>
        <v>0</v>
      </c>
      <c r="AQ233" s="4">
        <f>IF($F233=0,($D233-SUM($U233:AP233))*$E233*(IF(AP233&lt;1,IF(MIN(AQ$7,$F233)&gt;$C233,MIN(AQ$7,$F233)-$C233+1,0),MIN(AQ$7,$F233)-AP$7))/365,IF($F233&gt;AP$7,($D233-SUM($U233:AP233))*$E233*(IF(AP233&lt;1,IF(MIN(AQ$7,$F233)&gt;$C233,MIN(AQ$7,$F233)-$C233+1,0),MIN(AQ$7,$F233)-AP$7))/365,0))</f>
        <v>0</v>
      </c>
      <c r="AR233" s="4">
        <f>IF($F233=0,($D233-SUM($U233:AQ233))*$E233*(IF(AQ233&lt;1,IF(MIN(AR$7,$F233)&gt;$C233,MIN(AR$7,$F233)-$C233+1,0),MIN(AR$7,$F233)-AQ$7))/365,IF($F233&gt;AQ$7,($D233-SUM($U233:AQ233))*$E233*(IF(AQ233&lt;1,IF(MIN(AR$7,$F233)&gt;$C233,MIN(AR$7,$F233)-$C233+1,0),MIN(AR$7,$F233)-AQ$7))/365,0))</f>
        <v>0</v>
      </c>
      <c r="AS233" s="4">
        <f>IF($F233=0,($D233-SUM($U233:AR233))*$E233*(IF(AR233&lt;1,IF(MIN(AS$7,$F233)&gt;$C233,MIN(AS$7,$F233)-$C233+1,0),MIN(AS$7,$F233)-AR$7))/365,IF($F233&gt;AR$7,($D233-SUM($U233:AR233))*$E233*(IF(AR233&lt;1,IF(MIN(AS$7,$F233)&gt;$C233,MIN(AS$7,$F233)-$C233+1,0),MIN(AS$7,$F233)-AR$7))/365,0))</f>
        <v>0</v>
      </c>
    </row>
    <row r="234" spans="1:45">
      <c r="A234" s="15"/>
      <c r="B234" s="17"/>
      <c r="C234" s="16"/>
      <c r="D234" s="15"/>
      <c r="E234" s="11"/>
      <c r="F234" s="16"/>
      <c r="G234" s="15"/>
      <c r="H234" s="14"/>
      <c r="I234" s="5"/>
      <c r="J234" s="13">
        <f>SUM(U234:AS234)</f>
        <v>0</v>
      </c>
      <c r="K234" s="13">
        <f>IF(F234=0,D234-J234,IF(F234&lt;41730,0,D234-J234))</f>
        <v>0</v>
      </c>
      <c r="L234" s="12">
        <f>IF(K234=0,0,IF(G234-((L$7-C234)/365)&lt;0,0,G234-((L$7-C234)/365)))</f>
        <v>0</v>
      </c>
      <c r="M234" s="4">
        <f>IF(K234=0,0,D234*H234)</f>
        <v>0</v>
      </c>
      <c r="N234" s="11">
        <f>IFERROR((1-(M234/K234)^(1/L234)),0)</f>
        <v>0</v>
      </c>
      <c r="O234" s="10">
        <f>IF(F234&gt;41730,IF(F234&gt;41730,(F234-41730)/365,IF(K234=0,0,IF(G234-((L$7-C234)/365)&lt;0,0,G234-((L$7-C234)/365)))),1)</f>
        <v>1</v>
      </c>
      <c r="P234" s="9">
        <f>IF(K234&lt;M234,0,IF(L234=0,K234-M234,K234*N234*O234))</f>
        <v>0</v>
      </c>
      <c r="Q234" s="19">
        <f>IF(F234&gt;41730,D234,0)</f>
        <v>0</v>
      </c>
      <c r="R234" s="18">
        <f>IF(F234&gt;41730,J234+P234,0)</f>
        <v>0</v>
      </c>
      <c r="S234" s="9">
        <f>IF(F234&gt;0,0,K234-P234)</f>
        <v>0</v>
      </c>
      <c r="T234" s="5"/>
      <c r="U234" s="4">
        <f>D234*E234*(IF(U$7&gt;$C234,U$7-$C234+1,0))/365</f>
        <v>0</v>
      </c>
      <c r="V234" s="4">
        <f>($D234-U234)*$E234*(IF(U234&lt;1,IF(V$7&gt;$C234,V$7-$C234+1,0),V$7-U$7))/365</f>
        <v>0</v>
      </c>
      <c r="W234" s="4">
        <f>IF($F234=0,($D234-SUM($U234:V234))*$E234*(IF(V234&lt;1,IF(MIN(W$7,$F234)&gt;$C234,MIN(W$7,$F234)-$C234+1,0),MIN(W$7,$F234)-V$7))/365,IF($F234&gt;V$7,($D234-SUM($U234:V234))*$E234*(IF(V234&lt;1,IF(MIN(W$7,$F234)&gt;$C234,MIN(W$7,$F234)-$C234+1,0),MIN(W$7,$F234)-V$7))/365,0))</f>
        <v>0</v>
      </c>
      <c r="X234" s="4">
        <f>IF($F234=0,($D234-SUM($U234:W234))*$E234*(IF(W234&lt;1,IF(MIN(X$7,$F234)&gt;$C234,MIN(X$7,$F234)-$C234+1,0),MIN(X$7,$F234)-W$7))/365,IF($F234&gt;W$7,($D234-SUM($U234:W234))*$E234*(IF(W234&lt;1,IF(MIN(X$7,$F234)&gt;$C234,MIN(X$7,$F234)-$C234+1,0),MIN(X$7,$F234)-W$7))/365,0))</f>
        <v>0</v>
      </c>
      <c r="Y234" s="4">
        <f>IF($F234=0,($D234-SUM($U234:X234))*$E234*(IF(X234&lt;1,IF(MIN(Y$7,$F234)&gt;$C234,MIN(Y$7,$F234)-$C234+1,0),MIN(Y$7,$F234)-X$7))/365,IF($F234&gt;X$7,($D234-SUM($U234:X234))*$E234*(IF(X234&lt;1,IF(MIN(Y$7,$F234)&gt;$C234,MIN(Y$7,$F234)-$C234+1,0),MIN(Y$7,$F234)-X$7))/365,0))</f>
        <v>0</v>
      </c>
      <c r="Z234" s="4">
        <f>IF($F234=0,($D234-SUM($U234:Y234))*$E234*(IF(Y234&lt;1,IF(MIN(Z$7,$F234)&gt;$C234,MIN(Z$7,$F234)-$C234+1,0),MIN(Z$7,$F234)-Y$7))/365,IF($F234&gt;Y$7,($D234-SUM($U234:Y234))*$E234*(IF(Y234&lt;1,IF(MIN(Z$7,$F234)&gt;$C234,MIN(Z$7,$F234)-$C234+1,0),MIN(Z$7,$F234)-Y$7))/365,0))</f>
        <v>0</v>
      </c>
      <c r="AA234" s="4">
        <f>IF($F234=0,($D234-SUM($U234:Z234))*$E234*(IF(Z234&lt;1,IF(MIN(AA$7,$F234)&gt;$C234,MIN(AA$7,$F234)-$C234+1,0),MIN(AA$7,$F234)-Z$7))/365,IF($F234&gt;Z$7,($D234-SUM($U234:Z234))*$E234*(IF(Z234&lt;1,IF(MIN(AA$7,$F234)&gt;$C234,MIN(AA$7,$F234)-$C234+1,0),MIN(AA$7,$F234)-Z$7))/365,0))</f>
        <v>0</v>
      </c>
      <c r="AB234" s="4">
        <f>IF($F234=0,($D234-SUM($U234:AA234))*$E234*(IF(AA234&lt;1,IF(MIN(AB$7,$F234)&gt;$C234,MIN(AB$7,$F234)-$C234+1,0),MIN(AB$7,$F234)-AA$7))/365,IF($F234&gt;AA$7,($D234-SUM($U234:AA234))*$E234*(IF(AA234&lt;1,IF(MIN(AB$7,$F234)&gt;$C234,MIN(AB$7,$F234)-$C234+1,0),MIN(AB$7,$F234)-AA$7))/365,0))</f>
        <v>0</v>
      </c>
      <c r="AC234" s="4">
        <f>IF($F234=0,($D234-SUM($U234:AB234))*$E234*(IF(AB234&lt;1,IF(MIN(AC$7,$F234)&gt;$C234,MIN(AC$7,$F234)-$C234+1,0),MIN(AC$7,$F234)-AB$7))/365,IF($F234&gt;AB$7,($D234-SUM($U234:AB234))*$E234*(IF(AB234&lt;1,IF(MIN(AC$7,$F234)&gt;$C234,MIN(AC$7,$F234)-$C234+1,0),MIN(AC$7,$F234)-AB$7))/365,0))</f>
        <v>0</v>
      </c>
      <c r="AD234" s="4">
        <f>IF($F234=0,($D234-SUM($U234:AC234))*$E234*(IF(AC234&lt;1,IF(MIN(AD$7,$F234)&gt;$C234,MIN(AD$7,$F234)-$C234+1,0),MIN(AD$7,$F234)-AC$7))/365,IF($F234&gt;AC$7,($D234-SUM($U234:AC234))*$E234*(IF(AC234&lt;1,IF(MIN(AD$7,$F234)&gt;$C234,MIN(AD$7,$F234)-$C234+1,0),MIN(AD$7,$F234)-AC$7))/365,0))</f>
        <v>0</v>
      </c>
      <c r="AE234" s="4">
        <f>IF($F234=0,($D234-SUM($U234:AD234))*$E234*(IF(AD234&lt;1,IF(MIN(AE$7,$F234)&gt;$C234,MIN(AE$7,$F234)-$C234+1,0),MIN(AE$7,$F234)-AD$7))/365,IF($F234&gt;AD$7,($D234-SUM($U234:AD234))*$E234*(IF(AD234&lt;1,IF(MIN(AE$7,$F234)&gt;$C234,MIN(AE$7,$F234)-$C234+1,0),MIN(AE$7,$F234)-AD$7))/365,0))</f>
        <v>0</v>
      </c>
      <c r="AF234" s="4">
        <f>IF($F234=0,($D234-SUM($U234:AE234))*$E234*(IF(AE234&lt;1,IF(MIN(AF$7,$F234)&gt;$C234,MIN(AF$7,$F234)-$C234+1,0),MIN(AF$7,$F234)-AE$7))/365,IF($F234&gt;AE$7,($D234-SUM($U234:AE234))*$E234*(IF(AE234&lt;1,IF(MIN(AF$7,$F234)&gt;$C234,MIN(AF$7,$F234)-$C234+1,0),MIN(AF$7,$F234)-AE$7))/365,0))</f>
        <v>0</v>
      </c>
      <c r="AG234" s="4">
        <f>IF($F234=0,($D234-SUM($U234:AF234))*$E234*(IF(AF234&lt;1,IF(MIN(AG$7,$F234)&gt;$C234,MIN(AG$7,$F234)-$C234+1,0),MIN(AG$7,$F234)-AF$7))/365,IF($F234&gt;AF$7,($D234-SUM($U234:AF234))*$E234*(IF(AF234&lt;1,IF(MIN(AG$7,$F234)&gt;$C234,MIN(AG$7,$F234)-$C234+1,0),MIN(AG$7,$F234)-AF$7))/365,0))</f>
        <v>0</v>
      </c>
      <c r="AH234" s="4">
        <f>IF($F234=0,($D234-SUM($U234:AG234))*$E234*(IF(AG234&lt;1,IF(MIN(AH$7,$F234)&gt;$C234,MIN(AH$7,$F234)-$C234+1,0),MIN(AH$7,$F234)-AG$7))/365,IF($F234&gt;AG$7,($D234-SUM($U234:AG234))*$E234*(IF(AG234&lt;1,IF(MIN(AH$7,$F234)&gt;$C234,MIN(AH$7,$F234)-$C234+1,0),MIN(AH$7,$F234)-AG$7))/365,0))</f>
        <v>0</v>
      </c>
      <c r="AI234" s="4">
        <f>IF($F234=0,($D234-SUM($U234:AH234))*$E234*(IF(AH234&lt;1,IF(MIN(AI$7,$F234)&gt;$C234,MIN(AI$7,$F234)-$C234+1,0),MIN(AI$7,$F234)-AH$7))/365,IF($F234&gt;AH$7,($D234-SUM($U234:AH234))*$E234*(IF(AH234&lt;1,IF(MIN(AI$7,$F234)&gt;$C234,MIN(AI$7,$F234)-$C234+1,0),MIN(AI$7,$F234)-AH$7))/365,0))</f>
        <v>0</v>
      </c>
      <c r="AJ234" s="4">
        <f>IF($F234=0,($D234-SUM($U234:AI234))*$E234*(IF(AI234&lt;1,IF(MIN(AJ$7,$F234)&gt;$C234,MIN(AJ$7,$F234)-$C234+1,0),MIN(AJ$7,$F234)-AI$7))/365,IF($F234&gt;AI$7,($D234-SUM($U234:AI234))*$E234*(IF(AI234&lt;1,IF(MIN(AJ$7,$F234)&gt;$C234,MIN(AJ$7,$F234)-$C234+1,0),MIN(AJ$7,$F234)-AI$7))/365,0))</f>
        <v>0</v>
      </c>
      <c r="AK234" s="4">
        <f>IF($F234=0,($D234-SUM($U234:AJ234))*$E234*(IF(AJ234&lt;1,IF(MIN(AK$7,$F234)&gt;$C234,MIN(AK$7,$F234)-$C234+1,0),MIN(AK$7,$F234)-AJ$7))/365,IF($F234&gt;AJ$7,($D234-SUM($U234:AJ234))*$E234*(IF(AJ234&lt;1,IF(MIN(AK$7,$F234)&gt;$C234,MIN(AK$7,$F234)-$C234+1,0),MIN(AK$7,$F234)-AJ$7))/365,0))</f>
        <v>0</v>
      </c>
      <c r="AL234" s="4">
        <f>IF($F234=0,($D234-SUM($U234:AK234))*$E234*(IF(AK234&lt;1,IF(MIN(AL$7,$F234)&gt;$C234,MIN(AL$7,$F234)-$C234+1,0),MIN(AL$7,$F234)-AK$7))/365,IF($F234&gt;AK$7,($D234-SUM($U234:AK234))*$E234*(IF(AK234&lt;1,IF(MIN(AL$7,$F234)&gt;$C234,MIN(AL$7,$F234)-$C234+1,0),MIN(AL$7,$F234)-AK$7))/365,0))</f>
        <v>0</v>
      </c>
      <c r="AM234" s="4">
        <f>IF($F234=0,($D234-SUM($U234:AL234))*$E234*(IF(AL234&lt;1,IF(MIN(AM$7,$F234)&gt;$C234,MIN(AM$7,$F234)-$C234+1,0),MIN(AM$7,$F234)-AL$7))/365,IF($F234&gt;AL$7,($D234-SUM($U234:AL234))*$E234*(IF(AL234&lt;1,IF(MIN(AM$7,$F234)&gt;$C234,MIN(AM$7,$F234)-$C234+1,0),MIN(AM$7,$F234)-AL$7))/365,0))</f>
        <v>0</v>
      </c>
      <c r="AN234" s="4">
        <f>IF($F234=0,($D234-SUM($U234:AM234))*$E234*(IF(AM234&lt;1,IF(MIN(AN$7,$F234)&gt;$C234,MIN(AN$7,$F234)-$C234+1,0),MIN(AN$7,$F234)-AM$7))/365,IF($F234&gt;AM$7,($D234-SUM($U234:AM234))*$E234*(IF(AM234&lt;1,IF(MIN(AN$7,$F234)&gt;$C234,MIN(AN$7,$F234)-$C234+1,0),MIN(AN$7,$F234)-AM$7))/365,0))</f>
        <v>0</v>
      </c>
      <c r="AO234" s="4">
        <f>IF($F234=0,($D234-SUM($U234:AN234))*$E234*(IF(AN234&lt;1,IF(MIN(AO$7,$F234)&gt;$C234,MIN(AO$7,$F234)-$C234+1,0),MIN(AO$7,$F234)-AN$7))/365,IF($F234&gt;AN$7,($D234-SUM($U234:AN234))*$E234*(IF(AN234&lt;1,IF(MIN(AO$7,$F234)&gt;$C234,MIN(AO$7,$F234)-$C234+1,0),MIN(AO$7,$F234)-AN$7))/365,0))</f>
        <v>0</v>
      </c>
      <c r="AP234" s="4">
        <f>IF($F234=0,($D234-SUM($U234:AO234))*$E234*(IF(AO234&lt;1,IF(MIN(AP$7,$F234)&gt;$C234,MIN(AP$7,$F234)-$C234+1,0),MIN(AP$7,$F234)-AO$7))/365,IF($F234&gt;AO$7,($D234-SUM($U234:AO234))*$E234*(IF(AO234&lt;1,IF(MIN(AP$7,$F234)&gt;$C234,MIN(AP$7,$F234)-$C234+1,0),MIN(AP$7,$F234)-AO$7))/365,0))</f>
        <v>0</v>
      </c>
      <c r="AQ234" s="4">
        <f>IF($F234=0,($D234-SUM($U234:AP234))*$E234*(IF(AP234&lt;1,IF(MIN(AQ$7,$F234)&gt;$C234,MIN(AQ$7,$F234)-$C234+1,0),MIN(AQ$7,$F234)-AP$7))/365,IF($F234&gt;AP$7,($D234-SUM($U234:AP234))*$E234*(IF(AP234&lt;1,IF(MIN(AQ$7,$F234)&gt;$C234,MIN(AQ$7,$F234)-$C234+1,0),MIN(AQ$7,$F234)-AP$7))/365,0))</f>
        <v>0</v>
      </c>
      <c r="AR234" s="4">
        <f>IF($F234=0,($D234-SUM($U234:AQ234))*$E234*(IF(AQ234&lt;1,IF(MIN(AR$7,$F234)&gt;$C234,MIN(AR$7,$F234)-$C234+1,0),MIN(AR$7,$F234)-AQ$7))/365,IF($F234&gt;AQ$7,($D234-SUM($U234:AQ234))*$E234*(IF(AQ234&lt;1,IF(MIN(AR$7,$F234)&gt;$C234,MIN(AR$7,$F234)-$C234+1,0),MIN(AR$7,$F234)-AQ$7))/365,0))</f>
        <v>0</v>
      </c>
      <c r="AS234" s="4">
        <f>IF($F234=0,($D234-SUM($U234:AR234))*$E234*(IF(AR234&lt;1,IF(MIN(AS$7,$F234)&gt;$C234,MIN(AS$7,$F234)-$C234+1,0),MIN(AS$7,$F234)-AR$7))/365,IF($F234&gt;AR$7,($D234-SUM($U234:AR234))*$E234*(IF(AR234&lt;1,IF(MIN(AS$7,$F234)&gt;$C234,MIN(AS$7,$F234)-$C234+1,0),MIN(AS$7,$F234)-AR$7))/365,0))</f>
        <v>0</v>
      </c>
    </row>
    <row r="235" spans="1:45">
      <c r="A235" s="15"/>
      <c r="B235" s="17"/>
      <c r="C235" s="16"/>
      <c r="D235" s="15"/>
      <c r="E235" s="11"/>
      <c r="F235" s="16"/>
      <c r="G235" s="15"/>
      <c r="H235" s="14"/>
      <c r="I235" s="5"/>
      <c r="J235" s="13">
        <f>SUM(U235:AS235)</f>
        <v>0</v>
      </c>
      <c r="K235" s="13">
        <f>IF(F235=0,D235-J235,IF(F235&lt;41730,0,D235-J235))</f>
        <v>0</v>
      </c>
      <c r="L235" s="12">
        <f>IF(K235=0,0,IF(G235-((L$7-C235)/365)&lt;0,0,G235-((L$7-C235)/365)))</f>
        <v>0</v>
      </c>
      <c r="M235" s="4">
        <f>IF(K235=0,0,D235*H235)</f>
        <v>0</v>
      </c>
      <c r="N235" s="11">
        <f>IFERROR((1-(M235/K235)^(1/L235)),0)</f>
        <v>0</v>
      </c>
      <c r="O235" s="10">
        <f>IF(F235&gt;41730,IF(F235&gt;41730,(F235-41730)/365,IF(K235=0,0,IF(G235-((L$7-C235)/365)&lt;0,0,G235-((L$7-C235)/365)))),1)</f>
        <v>1</v>
      </c>
      <c r="P235" s="9">
        <f>IF(K235&lt;M235,0,IF(L235=0,K235-M235,K235*N235*O235))</f>
        <v>0</v>
      </c>
      <c r="Q235" s="19">
        <f>IF(F235&gt;41730,D235,0)</f>
        <v>0</v>
      </c>
      <c r="R235" s="18">
        <f>IF(F235&gt;41730,J235+P235,0)</f>
        <v>0</v>
      </c>
      <c r="S235" s="9">
        <f>IF(F235&gt;0,0,K235-P235)</f>
        <v>0</v>
      </c>
      <c r="T235" s="5"/>
      <c r="U235" s="4">
        <f>D235*E235*(IF(U$7&gt;$C235,U$7-$C235+1,0))/365</f>
        <v>0</v>
      </c>
      <c r="V235" s="4">
        <f>($D235-U235)*$E235*(IF(U235&lt;1,IF(V$7&gt;$C235,V$7-$C235+1,0),V$7-U$7))/365</f>
        <v>0</v>
      </c>
      <c r="W235" s="4">
        <f>IF($F235=0,($D235-SUM($U235:V235))*$E235*(IF(V235&lt;1,IF(MIN(W$7,$F235)&gt;$C235,MIN(W$7,$F235)-$C235+1,0),MIN(W$7,$F235)-V$7))/365,IF($F235&gt;V$7,($D235-SUM($U235:V235))*$E235*(IF(V235&lt;1,IF(MIN(W$7,$F235)&gt;$C235,MIN(W$7,$F235)-$C235+1,0),MIN(W$7,$F235)-V$7))/365,0))</f>
        <v>0</v>
      </c>
      <c r="X235" s="4">
        <f>IF($F235=0,($D235-SUM($U235:W235))*$E235*(IF(W235&lt;1,IF(MIN(X$7,$F235)&gt;$C235,MIN(X$7,$F235)-$C235+1,0),MIN(X$7,$F235)-W$7))/365,IF($F235&gt;W$7,($D235-SUM($U235:W235))*$E235*(IF(W235&lt;1,IF(MIN(X$7,$F235)&gt;$C235,MIN(X$7,$F235)-$C235+1,0),MIN(X$7,$F235)-W$7))/365,0))</f>
        <v>0</v>
      </c>
      <c r="Y235" s="4">
        <f>IF($F235=0,($D235-SUM($U235:X235))*$E235*(IF(X235&lt;1,IF(MIN(Y$7,$F235)&gt;$C235,MIN(Y$7,$F235)-$C235+1,0),MIN(Y$7,$F235)-X$7))/365,IF($F235&gt;X$7,($D235-SUM($U235:X235))*$E235*(IF(X235&lt;1,IF(MIN(Y$7,$F235)&gt;$C235,MIN(Y$7,$F235)-$C235+1,0),MIN(Y$7,$F235)-X$7))/365,0))</f>
        <v>0</v>
      </c>
      <c r="Z235" s="4">
        <f>IF($F235=0,($D235-SUM($U235:Y235))*$E235*(IF(Y235&lt;1,IF(MIN(Z$7,$F235)&gt;$C235,MIN(Z$7,$F235)-$C235+1,0),MIN(Z$7,$F235)-Y$7))/365,IF($F235&gt;Y$7,($D235-SUM($U235:Y235))*$E235*(IF(Y235&lt;1,IF(MIN(Z$7,$F235)&gt;$C235,MIN(Z$7,$F235)-$C235+1,0),MIN(Z$7,$F235)-Y$7))/365,0))</f>
        <v>0</v>
      </c>
      <c r="AA235" s="4">
        <f>IF($F235=0,($D235-SUM($U235:Z235))*$E235*(IF(Z235&lt;1,IF(MIN(AA$7,$F235)&gt;$C235,MIN(AA$7,$F235)-$C235+1,0),MIN(AA$7,$F235)-Z$7))/365,IF($F235&gt;Z$7,($D235-SUM($U235:Z235))*$E235*(IF(Z235&lt;1,IF(MIN(AA$7,$F235)&gt;$C235,MIN(AA$7,$F235)-$C235+1,0),MIN(AA$7,$F235)-Z$7))/365,0))</f>
        <v>0</v>
      </c>
      <c r="AB235" s="4">
        <f>IF($F235=0,($D235-SUM($U235:AA235))*$E235*(IF(AA235&lt;1,IF(MIN(AB$7,$F235)&gt;$C235,MIN(AB$7,$F235)-$C235+1,0),MIN(AB$7,$F235)-AA$7))/365,IF($F235&gt;AA$7,($D235-SUM($U235:AA235))*$E235*(IF(AA235&lt;1,IF(MIN(AB$7,$F235)&gt;$C235,MIN(AB$7,$F235)-$C235+1,0),MIN(AB$7,$F235)-AA$7))/365,0))</f>
        <v>0</v>
      </c>
      <c r="AC235" s="4">
        <f>IF($F235=0,($D235-SUM($U235:AB235))*$E235*(IF(AB235&lt;1,IF(MIN(AC$7,$F235)&gt;$C235,MIN(AC$7,$F235)-$C235+1,0),MIN(AC$7,$F235)-AB$7))/365,IF($F235&gt;AB$7,($D235-SUM($U235:AB235))*$E235*(IF(AB235&lt;1,IF(MIN(AC$7,$F235)&gt;$C235,MIN(AC$7,$F235)-$C235+1,0),MIN(AC$7,$F235)-AB$7))/365,0))</f>
        <v>0</v>
      </c>
      <c r="AD235" s="4">
        <f>IF($F235=0,($D235-SUM($U235:AC235))*$E235*(IF(AC235&lt;1,IF(MIN(AD$7,$F235)&gt;$C235,MIN(AD$7,$F235)-$C235+1,0),MIN(AD$7,$F235)-AC$7))/365,IF($F235&gt;AC$7,($D235-SUM($U235:AC235))*$E235*(IF(AC235&lt;1,IF(MIN(AD$7,$F235)&gt;$C235,MIN(AD$7,$F235)-$C235+1,0),MIN(AD$7,$F235)-AC$7))/365,0))</f>
        <v>0</v>
      </c>
      <c r="AE235" s="4">
        <f>IF($F235=0,($D235-SUM($U235:AD235))*$E235*(IF(AD235&lt;1,IF(MIN(AE$7,$F235)&gt;$C235,MIN(AE$7,$F235)-$C235+1,0),MIN(AE$7,$F235)-AD$7))/365,IF($F235&gt;AD$7,($D235-SUM($U235:AD235))*$E235*(IF(AD235&lt;1,IF(MIN(AE$7,$F235)&gt;$C235,MIN(AE$7,$F235)-$C235+1,0),MIN(AE$7,$F235)-AD$7))/365,0))</f>
        <v>0</v>
      </c>
      <c r="AF235" s="4">
        <f>IF($F235=0,($D235-SUM($U235:AE235))*$E235*(IF(AE235&lt;1,IF(MIN(AF$7,$F235)&gt;$C235,MIN(AF$7,$F235)-$C235+1,0),MIN(AF$7,$F235)-AE$7))/365,IF($F235&gt;AE$7,($D235-SUM($U235:AE235))*$E235*(IF(AE235&lt;1,IF(MIN(AF$7,$F235)&gt;$C235,MIN(AF$7,$F235)-$C235+1,0),MIN(AF$7,$F235)-AE$7))/365,0))</f>
        <v>0</v>
      </c>
      <c r="AG235" s="4">
        <f>IF($F235=0,($D235-SUM($U235:AF235))*$E235*(IF(AF235&lt;1,IF(MIN(AG$7,$F235)&gt;$C235,MIN(AG$7,$F235)-$C235+1,0),MIN(AG$7,$F235)-AF$7))/365,IF($F235&gt;AF$7,($D235-SUM($U235:AF235))*$E235*(IF(AF235&lt;1,IF(MIN(AG$7,$F235)&gt;$C235,MIN(AG$7,$F235)-$C235+1,0),MIN(AG$7,$F235)-AF$7))/365,0))</f>
        <v>0</v>
      </c>
      <c r="AH235" s="4">
        <f>IF($F235=0,($D235-SUM($U235:AG235))*$E235*(IF(AG235&lt;1,IF(MIN(AH$7,$F235)&gt;$C235,MIN(AH$7,$F235)-$C235+1,0),MIN(AH$7,$F235)-AG$7))/365,IF($F235&gt;AG$7,($D235-SUM($U235:AG235))*$E235*(IF(AG235&lt;1,IF(MIN(AH$7,$F235)&gt;$C235,MIN(AH$7,$F235)-$C235+1,0),MIN(AH$7,$F235)-AG$7))/365,0))</f>
        <v>0</v>
      </c>
      <c r="AI235" s="4">
        <f>IF($F235=0,($D235-SUM($U235:AH235))*$E235*(IF(AH235&lt;1,IF(MIN(AI$7,$F235)&gt;$C235,MIN(AI$7,$F235)-$C235+1,0),MIN(AI$7,$F235)-AH$7))/365,IF($F235&gt;AH$7,($D235-SUM($U235:AH235))*$E235*(IF(AH235&lt;1,IF(MIN(AI$7,$F235)&gt;$C235,MIN(AI$7,$F235)-$C235+1,0),MIN(AI$7,$F235)-AH$7))/365,0))</f>
        <v>0</v>
      </c>
      <c r="AJ235" s="4">
        <f>IF($F235=0,($D235-SUM($U235:AI235))*$E235*(IF(AI235&lt;1,IF(MIN(AJ$7,$F235)&gt;$C235,MIN(AJ$7,$F235)-$C235+1,0),MIN(AJ$7,$F235)-AI$7))/365,IF($F235&gt;AI$7,($D235-SUM($U235:AI235))*$E235*(IF(AI235&lt;1,IF(MIN(AJ$7,$F235)&gt;$C235,MIN(AJ$7,$F235)-$C235+1,0),MIN(AJ$7,$F235)-AI$7))/365,0))</f>
        <v>0</v>
      </c>
      <c r="AK235" s="4">
        <f>IF($F235=0,($D235-SUM($U235:AJ235))*$E235*(IF(AJ235&lt;1,IF(MIN(AK$7,$F235)&gt;$C235,MIN(AK$7,$F235)-$C235+1,0),MIN(AK$7,$F235)-AJ$7))/365,IF($F235&gt;AJ$7,($D235-SUM($U235:AJ235))*$E235*(IF(AJ235&lt;1,IF(MIN(AK$7,$F235)&gt;$C235,MIN(AK$7,$F235)-$C235+1,0),MIN(AK$7,$F235)-AJ$7))/365,0))</f>
        <v>0</v>
      </c>
      <c r="AL235" s="4">
        <f>IF($F235=0,($D235-SUM($U235:AK235))*$E235*(IF(AK235&lt;1,IF(MIN(AL$7,$F235)&gt;$C235,MIN(AL$7,$F235)-$C235+1,0),MIN(AL$7,$F235)-AK$7))/365,IF($F235&gt;AK$7,($D235-SUM($U235:AK235))*$E235*(IF(AK235&lt;1,IF(MIN(AL$7,$F235)&gt;$C235,MIN(AL$7,$F235)-$C235+1,0),MIN(AL$7,$F235)-AK$7))/365,0))</f>
        <v>0</v>
      </c>
      <c r="AM235" s="4">
        <f>IF($F235=0,($D235-SUM($U235:AL235))*$E235*(IF(AL235&lt;1,IF(MIN(AM$7,$F235)&gt;$C235,MIN(AM$7,$F235)-$C235+1,0),MIN(AM$7,$F235)-AL$7))/365,IF($F235&gt;AL$7,($D235-SUM($U235:AL235))*$E235*(IF(AL235&lt;1,IF(MIN(AM$7,$F235)&gt;$C235,MIN(AM$7,$F235)-$C235+1,0),MIN(AM$7,$F235)-AL$7))/365,0))</f>
        <v>0</v>
      </c>
      <c r="AN235" s="4">
        <f>IF($F235=0,($D235-SUM($U235:AM235))*$E235*(IF(AM235&lt;1,IF(MIN(AN$7,$F235)&gt;$C235,MIN(AN$7,$F235)-$C235+1,0),MIN(AN$7,$F235)-AM$7))/365,IF($F235&gt;AM$7,($D235-SUM($U235:AM235))*$E235*(IF(AM235&lt;1,IF(MIN(AN$7,$F235)&gt;$C235,MIN(AN$7,$F235)-$C235+1,0),MIN(AN$7,$F235)-AM$7))/365,0))</f>
        <v>0</v>
      </c>
      <c r="AO235" s="4">
        <f>IF($F235=0,($D235-SUM($U235:AN235))*$E235*(IF(AN235&lt;1,IF(MIN(AO$7,$F235)&gt;$C235,MIN(AO$7,$F235)-$C235+1,0),MIN(AO$7,$F235)-AN$7))/365,IF($F235&gt;AN$7,($D235-SUM($U235:AN235))*$E235*(IF(AN235&lt;1,IF(MIN(AO$7,$F235)&gt;$C235,MIN(AO$7,$F235)-$C235+1,0),MIN(AO$7,$F235)-AN$7))/365,0))</f>
        <v>0</v>
      </c>
      <c r="AP235" s="4">
        <f>IF($F235=0,($D235-SUM($U235:AO235))*$E235*(IF(AO235&lt;1,IF(MIN(AP$7,$F235)&gt;$C235,MIN(AP$7,$F235)-$C235+1,0),MIN(AP$7,$F235)-AO$7))/365,IF($F235&gt;AO$7,($D235-SUM($U235:AO235))*$E235*(IF(AO235&lt;1,IF(MIN(AP$7,$F235)&gt;$C235,MIN(AP$7,$F235)-$C235+1,0),MIN(AP$7,$F235)-AO$7))/365,0))</f>
        <v>0</v>
      </c>
      <c r="AQ235" s="4">
        <f>IF($F235=0,($D235-SUM($U235:AP235))*$E235*(IF(AP235&lt;1,IF(MIN(AQ$7,$F235)&gt;$C235,MIN(AQ$7,$F235)-$C235+1,0),MIN(AQ$7,$F235)-AP$7))/365,IF($F235&gt;AP$7,($D235-SUM($U235:AP235))*$E235*(IF(AP235&lt;1,IF(MIN(AQ$7,$F235)&gt;$C235,MIN(AQ$7,$F235)-$C235+1,0),MIN(AQ$7,$F235)-AP$7))/365,0))</f>
        <v>0</v>
      </c>
      <c r="AR235" s="4">
        <f>IF($F235=0,($D235-SUM($U235:AQ235))*$E235*(IF(AQ235&lt;1,IF(MIN(AR$7,$F235)&gt;$C235,MIN(AR$7,$F235)-$C235+1,0),MIN(AR$7,$F235)-AQ$7))/365,IF($F235&gt;AQ$7,($D235-SUM($U235:AQ235))*$E235*(IF(AQ235&lt;1,IF(MIN(AR$7,$F235)&gt;$C235,MIN(AR$7,$F235)-$C235+1,0),MIN(AR$7,$F235)-AQ$7))/365,0))</f>
        <v>0</v>
      </c>
      <c r="AS235" s="4">
        <f>IF($F235=0,($D235-SUM($U235:AR235))*$E235*(IF(AR235&lt;1,IF(MIN(AS$7,$F235)&gt;$C235,MIN(AS$7,$F235)-$C235+1,0),MIN(AS$7,$F235)-AR$7))/365,IF($F235&gt;AR$7,($D235-SUM($U235:AR235))*$E235*(IF(AR235&lt;1,IF(MIN(AS$7,$F235)&gt;$C235,MIN(AS$7,$F235)-$C235+1,0),MIN(AS$7,$F235)-AR$7))/365,0))</f>
        <v>0</v>
      </c>
    </row>
    <row r="236" spans="1:45">
      <c r="A236" s="15"/>
      <c r="B236" s="17"/>
      <c r="C236" s="16"/>
      <c r="D236" s="15"/>
      <c r="E236" s="11"/>
      <c r="F236" s="16"/>
      <c r="G236" s="15"/>
      <c r="H236" s="14"/>
      <c r="I236" s="5"/>
      <c r="J236" s="13">
        <f>SUM(U236:AS236)</f>
        <v>0</v>
      </c>
      <c r="K236" s="13">
        <f>IF(F236=0,D236-J236,IF(F236&lt;41730,0,D236-J236))</f>
        <v>0</v>
      </c>
      <c r="L236" s="12">
        <f>IF(K236=0,0,IF(G236-((L$7-C236)/365)&lt;0,0,G236-((L$7-C236)/365)))</f>
        <v>0</v>
      </c>
      <c r="M236" s="4">
        <f>IF(K236=0,0,D236*H236)</f>
        <v>0</v>
      </c>
      <c r="N236" s="11">
        <f>IFERROR((1-(M236/K236)^(1/L236)),0)</f>
        <v>0</v>
      </c>
      <c r="O236" s="10">
        <f>IF(F236&gt;41730,IF(F236&gt;41730,(F236-41730)/365,IF(K236=0,0,IF(G236-((L$7-C236)/365)&lt;0,0,G236-((L$7-C236)/365)))),1)</f>
        <v>1</v>
      </c>
      <c r="P236" s="9">
        <f>IF(K236&lt;M236,0,IF(L236=0,K236-M236,K236*N236*O236))</f>
        <v>0</v>
      </c>
      <c r="Q236" s="19">
        <f>IF(F236&gt;41730,D236,0)</f>
        <v>0</v>
      </c>
      <c r="R236" s="18">
        <f>IF(F236&gt;41730,J236+P236,0)</f>
        <v>0</v>
      </c>
      <c r="S236" s="9">
        <f>IF(F236&gt;0,0,K236-P236)</f>
        <v>0</v>
      </c>
      <c r="T236" s="5"/>
      <c r="U236" s="4">
        <f>D236*E236*(IF(U$7&gt;$C236,U$7-$C236+1,0))/365</f>
        <v>0</v>
      </c>
      <c r="V236" s="4">
        <f>($D236-U236)*$E236*(IF(U236&lt;1,IF(V$7&gt;$C236,V$7-$C236+1,0),V$7-U$7))/365</f>
        <v>0</v>
      </c>
      <c r="W236" s="4">
        <f>IF($F236=0,($D236-SUM($U236:V236))*$E236*(IF(V236&lt;1,IF(MIN(W$7,$F236)&gt;$C236,MIN(W$7,$F236)-$C236+1,0),MIN(W$7,$F236)-V$7))/365,IF($F236&gt;V$7,($D236-SUM($U236:V236))*$E236*(IF(V236&lt;1,IF(MIN(W$7,$F236)&gt;$C236,MIN(W$7,$F236)-$C236+1,0),MIN(W$7,$F236)-V$7))/365,0))</f>
        <v>0</v>
      </c>
      <c r="X236" s="4">
        <f>IF($F236=0,($D236-SUM($U236:W236))*$E236*(IF(W236&lt;1,IF(MIN(X$7,$F236)&gt;$C236,MIN(X$7,$F236)-$C236+1,0),MIN(X$7,$F236)-W$7))/365,IF($F236&gt;W$7,($D236-SUM($U236:W236))*$E236*(IF(W236&lt;1,IF(MIN(X$7,$F236)&gt;$C236,MIN(X$7,$F236)-$C236+1,0),MIN(X$7,$F236)-W$7))/365,0))</f>
        <v>0</v>
      </c>
      <c r="Y236" s="4">
        <f>IF($F236=0,($D236-SUM($U236:X236))*$E236*(IF(X236&lt;1,IF(MIN(Y$7,$F236)&gt;$C236,MIN(Y$7,$F236)-$C236+1,0),MIN(Y$7,$F236)-X$7))/365,IF($F236&gt;X$7,($D236-SUM($U236:X236))*$E236*(IF(X236&lt;1,IF(MIN(Y$7,$F236)&gt;$C236,MIN(Y$7,$F236)-$C236+1,0),MIN(Y$7,$F236)-X$7))/365,0))</f>
        <v>0</v>
      </c>
      <c r="Z236" s="4">
        <f>IF($F236=0,($D236-SUM($U236:Y236))*$E236*(IF(Y236&lt;1,IF(MIN(Z$7,$F236)&gt;$C236,MIN(Z$7,$F236)-$C236+1,0),MIN(Z$7,$F236)-Y$7))/365,IF($F236&gt;Y$7,($D236-SUM($U236:Y236))*$E236*(IF(Y236&lt;1,IF(MIN(Z$7,$F236)&gt;$C236,MIN(Z$7,$F236)-$C236+1,0),MIN(Z$7,$F236)-Y$7))/365,0))</f>
        <v>0</v>
      </c>
      <c r="AA236" s="4">
        <f>IF($F236=0,($D236-SUM($U236:Z236))*$E236*(IF(Z236&lt;1,IF(MIN(AA$7,$F236)&gt;$C236,MIN(AA$7,$F236)-$C236+1,0),MIN(AA$7,$F236)-Z$7))/365,IF($F236&gt;Z$7,($D236-SUM($U236:Z236))*$E236*(IF(Z236&lt;1,IF(MIN(AA$7,$F236)&gt;$C236,MIN(AA$7,$F236)-$C236+1,0),MIN(AA$7,$F236)-Z$7))/365,0))</f>
        <v>0</v>
      </c>
      <c r="AB236" s="4">
        <f>IF($F236=0,($D236-SUM($U236:AA236))*$E236*(IF(AA236&lt;1,IF(MIN(AB$7,$F236)&gt;$C236,MIN(AB$7,$F236)-$C236+1,0),MIN(AB$7,$F236)-AA$7))/365,IF($F236&gt;AA$7,($D236-SUM($U236:AA236))*$E236*(IF(AA236&lt;1,IF(MIN(AB$7,$F236)&gt;$C236,MIN(AB$7,$F236)-$C236+1,0),MIN(AB$7,$F236)-AA$7))/365,0))</f>
        <v>0</v>
      </c>
      <c r="AC236" s="4">
        <f>IF($F236=0,($D236-SUM($U236:AB236))*$E236*(IF(AB236&lt;1,IF(MIN(AC$7,$F236)&gt;$C236,MIN(AC$7,$F236)-$C236+1,0),MIN(AC$7,$F236)-AB$7))/365,IF($F236&gt;AB$7,($D236-SUM($U236:AB236))*$E236*(IF(AB236&lt;1,IF(MIN(AC$7,$F236)&gt;$C236,MIN(AC$7,$F236)-$C236+1,0),MIN(AC$7,$F236)-AB$7))/365,0))</f>
        <v>0</v>
      </c>
      <c r="AD236" s="4">
        <f>IF($F236=0,($D236-SUM($U236:AC236))*$E236*(IF(AC236&lt;1,IF(MIN(AD$7,$F236)&gt;$C236,MIN(AD$7,$F236)-$C236+1,0),MIN(AD$7,$F236)-AC$7))/365,IF($F236&gt;AC$7,($D236-SUM($U236:AC236))*$E236*(IF(AC236&lt;1,IF(MIN(AD$7,$F236)&gt;$C236,MIN(AD$7,$F236)-$C236+1,0),MIN(AD$7,$F236)-AC$7))/365,0))</f>
        <v>0</v>
      </c>
      <c r="AE236" s="4">
        <f>IF($F236=0,($D236-SUM($U236:AD236))*$E236*(IF(AD236&lt;1,IF(MIN(AE$7,$F236)&gt;$C236,MIN(AE$7,$F236)-$C236+1,0),MIN(AE$7,$F236)-AD$7))/365,IF($F236&gt;AD$7,($D236-SUM($U236:AD236))*$E236*(IF(AD236&lt;1,IF(MIN(AE$7,$F236)&gt;$C236,MIN(AE$7,$F236)-$C236+1,0),MIN(AE$7,$F236)-AD$7))/365,0))</f>
        <v>0</v>
      </c>
      <c r="AF236" s="4">
        <f>IF($F236=0,($D236-SUM($U236:AE236))*$E236*(IF(AE236&lt;1,IF(MIN(AF$7,$F236)&gt;$C236,MIN(AF$7,$F236)-$C236+1,0),MIN(AF$7,$F236)-AE$7))/365,IF($F236&gt;AE$7,($D236-SUM($U236:AE236))*$E236*(IF(AE236&lt;1,IF(MIN(AF$7,$F236)&gt;$C236,MIN(AF$7,$F236)-$C236+1,0),MIN(AF$7,$F236)-AE$7))/365,0))</f>
        <v>0</v>
      </c>
      <c r="AG236" s="4">
        <f>IF($F236=0,($D236-SUM($U236:AF236))*$E236*(IF(AF236&lt;1,IF(MIN(AG$7,$F236)&gt;$C236,MIN(AG$7,$F236)-$C236+1,0),MIN(AG$7,$F236)-AF$7))/365,IF($F236&gt;AF$7,($D236-SUM($U236:AF236))*$E236*(IF(AF236&lt;1,IF(MIN(AG$7,$F236)&gt;$C236,MIN(AG$7,$F236)-$C236+1,0),MIN(AG$7,$F236)-AF$7))/365,0))</f>
        <v>0</v>
      </c>
      <c r="AH236" s="4">
        <f>IF($F236=0,($D236-SUM($U236:AG236))*$E236*(IF(AG236&lt;1,IF(MIN(AH$7,$F236)&gt;$C236,MIN(AH$7,$F236)-$C236+1,0),MIN(AH$7,$F236)-AG$7))/365,IF($F236&gt;AG$7,($D236-SUM($U236:AG236))*$E236*(IF(AG236&lt;1,IF(MIN(AH$7,$F236)&gt;$C236,MIN(AH$7,$F236)-$C236+1,0),MIN(AH$7,$F236)-AG$7))/365,0))</f>
        <v>0</v>
      </c>
      <c r="AI236" s="4">
        <f>IF($F236=0,($D236-SUM($U236:AH236))*$E236*(IF(AH236&lt;1,IF(MIN(AI$7,$F236)&gt;$C236,MIN(AI$7,$F236)-$C236+1,0),MIN(AI$7,$F236)-AH$7))/365,IF($F236&gt;AH$7,($D236-SUM($U236:AH236))*$E236*(IF(AH236&lt;1,IF(MIN(AI$7,$F236)&gt;$C236,MIN(AI$7,$F236)-$C236+1,0),MIN(AI$7,$F236)-AH$7))/365,0))</f>
        <v>0</v>
      </c>
      <c r="AJ236" s="4">
        <f>IF($F236=0,($D236-SUM($U236:AI236))*$E236*(IF(AI236&lt;1,IF(MIN(AJ$7,$F236)&gt;$C236,MIN(AJ$7,$F236)-$C236+1,0),MIN(AJ$7,$F236)-AI$7))/365,IF($F236&gt;AI$7,($D236-SUM($U236:AI236))*$E236*(IF(AI236&lt;1,IF(MIN(AJ$7,$F236)&gt;$C236,MIN(AJ$7,$F236)-$C236+1,0),MIN(AJ$7,$F236)-AI$7))/365,0))</f>
        <v>0</v>
      </c>
      <c r="AK236" s="4">
        <f>IF($F236=0,($D236-SUM($U236:AJ236))*$E236*(IF(AJ236&lt;1,IF(MIN(AK$7,$F236)&gt;$C236,MIN(AK$7,$F236)-$C236+1,0),MIN(AK$7,$F236)-AJ$7))/365,IF($F236&gt;AJ$7,($D236-SUM($U236:AJ236))*$E236*(IF(AJ236&lt;1,IF(MIN(AK$7,$F236)&gt;$C236,MIN(AK$7,$F236)-$C236+1,0),MIN(AK$7,$F236)-AJ$7))/365,0))</f>
        <v>0</v>
      </c>
      <c r="AL236" s="4">
        <f>IF($F236=0,($D236-SUM($U236:AK236))*$E236*(IF(AK236&lt;1,IF(MIN(AL$7,$F236)&gt;$C236,MIN(AL$7,$F236)-$C236+1,0),MIN(AL$7,$F236)-AK$7))/365,IF($F236&gt;AK$7,($D236-SUM($U236:AK236))*$E236*(IF(AK236&lt;1,IF(MIN(AL$7,$F236)&gt;$C236,MIN(AL$7,$F236)-$C236+1,0),MIN(AL$7,$F236)-AK$7))/365,0))</f>
        <v>0</v>
      </c>
      <c r="AM236" s="4">
        <f>IF($F236=0,($D236-SUM($U236:AL236))*$E236*(IF(AL236&lt;1,IF(MIN(AM$7,$F236)&gt;$C236,MIN(AM$7,$F236)-$C236+1,0),MIN(AM$7,$F236)-AL$7))/365,IF($F236&gt;AL$7,($D236-SUM($U236:AL236))*$E236*(IF(AL236&lt;1,IF(MIN(AM$7,$F236)&gt;$C236,MIN(AM$7,$F236)-$C236+1,0),MIN(AM$7,$F236)-AL$7))/365,0))</f>
        <v>0</v>
      </c>
      <c r="AN236" s="4">
        <f>IF($F236=0,($D236-SUM($U236:AM236))*$E236*(IF(AM236&lt;1,IF(MIN(AN$7,$F236)&gt;$C236,MIN(AN$7,$F236)-$C236+1,0),MIN(AN$7,$F236)-AM$7))/365,IF($F236&gt;AM$7,($D236-SUM($U236:AM236))*$E236*(IF(AM236&lt;1,IF(MIN(AN$7,$F236)&gt;$C236,MIN(AN$7,$F236)-$C236+1,0),MIN(AN$7,$F236)-AM$7))/365,0))</f>
        <v>0</v>
      </c>
      <c r="AO236" s="4">
        <f>IF($F236=0,($D236-SUM($U236:AN236))*$E236*(IF(AN236&lt;1,IF(MIN(AO$7,$F236)&gt;$C236,MIN(AO$7,$F236)-$C236+1,0),MIN(AO$7,$F236)-AN$7))/365,IF($F236&gt;AN$7,($D236-SUM($U236:AN236))*$E236*(IF(AN236&lt;1,IF(MIN(AO$7,$F236)&gt;$C236,MIN(AO$7,$F236)-$C236+1,0),MIN(AO$7,$F236)-AN$7))/365,0))</f>
        <v>0</v>
      </c>
      <c r="AP236" s="4">
        <f>IF($F236=0,($D236-SUM($U236:AO236))*$E236*(IF(AO236&lt;1,IF(MIN(AP$7,$F236)&gt;$C236,MIN(AP$7,$F236)-$C236+1,0),MIN(AP$7,$F236)-AO$7))/365,IF($F236&gt;AO$7,($D236-SUM($U236:AO236))*$E236*(IF(AO236&lt;1,IF(MIN(AP$7,$F236)&gt;$C236,MIN(AP$7,$F236)-$C236+1,0),MIN(AP$7,$F236)-AO$7))/365,0))</f>
        <v>0</v>
      </c>
      <c r="AQ236" s="4">
        <f>IF($F236=0,($D236-SUM($U236:AP236))*$E236*(IF(AP236&lt;1,IF(MIN(AQ$7,$F236)&gt;$C236,MIN(AQ$7,$F236)-$C236+1,0),MIN(AQ$7,$F236)-AP$7))/365,IF($F236&gt;AP$7,($D236-SUM($U236:AP236))*$E236*(IF(AP236&lt;1,IF(MIN(AQ$7,$F236)&gt;$C236,MIN(AQ$7,$F236)-$C236+1,0),MIN(AQ$7,$F236)-AP$7))/365,0))</f>
        <v>0</v>
      </c>
      <c r="AR236" s="4">
        <f>IF($F236=0,($D236-SUM($U236:AQ236))*$E236*(IF(AQ236&lt;1,IF(MIN(AR$7,$F236)&gt;$C236,MIN(AR$7,$F236)-$C236+1,0),MIN(AR$7,$F236)-AQ$7))/365,IF($F236&gt;AQ$7,($D236-SUM($U236:AQ236))*$E236*(IF(AQ236&lt;1,IF(MIN(AR$7,$F236)&gt;$C236,MIN(AR$7,$F236)-$C236+1,0),MIN(AR$7,$F236)-AQ$7))/365,0))</f>
        <v>0</v>
      </c>
      <c r="AS236" s="4">
        <f>IF($F236=0,($D236-SUM($U236:AR236))*$E236*(IF(AR236&lt;1,IF(MIN(AS$7,$F236)&gt;$C236,MIN(AS$7,$F236)-$C236+1,0),MIN(AS$7,$F236)-AR$7))/365,IF($F236&gt;AR$7,($D236-SUM($U236:AR236))*$E236*(IF(AR236&lt;1,IF(MIN(AS$7,$F236)&gt;$C236,MIN(AS$7,$F236)-$C236+1,0),MIN(AS$7,$F236)-AR$7))/365,0))</f>
        <v>0</v>
      </c>
    </row>
    <row r="237" spans="1:45">
      <c r="A237" s="15"/>
      <c r="B237" s="17"/>
      <c r="C237" s="16"/>
      <c r="D237" s="15"/>
      <c r="E237" s="11"/>
      <c r="F237" s="16"/>
      <c r="G237" s="15"/>
      <c r="H237" s="14"/>
      <c r="I237" s="5"/>
      <c r="J237" s="13">
        <f>SUM(U237:AS237)</f>
        <v>0</v>
      </c>
      <c r="K237" s="13">
        <f>IF(F237=0,D237-J237,IF(F237&lt;41730,0,D237-J237))</f>
        <v>0</v>
      </c>
      <c r="L237" s="12">
        <f>IF(K237=0,0,IF(G237-((L$7-C237)/365)&lt;0,0,G237-((L$7-C237)/365)))</f>
        <v>0</v>
      </c>
      <c r="M237" s="4">
        <f>IF(K237=0,0,D237*H237)</f>
        <v>0</v>
      </c>
      <c r="N237" s="11">
        <f>IFERROR((1-(M237/K237)^(1/L237)),0)</f>
        <v>0</v>
      </c>
      <c r="O237" s="10">
        <f>IF(F237&gt;41730,IF(F237&gt;41730,(F237-41730)/365,IF(K237=0,0,IF(G237-((L$7-C237)/365)&lt;0,0,G237-((L$7-C237)/365)))),1)</f>
        <v>1</v>
      </c>
      <c r="P237" s="9">
        <f>IF(K237&lt;M237,0,IF(L237=0,K237-M237,K237*N237*O237))</f>
        <v>0</v>
      </c>
      <c r="Q237" s="19">
        <f>IF(F237&gt;41730,D237,0)</f>
        <v>0</v>
      </c>
      <c r="R237" s="18">
        <f>IF(F237&gt;41730,J237+P237,0)</f>
        <v>0</v>
      </c>
      <c r="S237" s="9">
        <f>IF(F237&gt;0,0,K237-P237)</f>
        <v>0</v>
      </c>
      <c r="T237" s="5"/>
      <c r="U237" s="4">
        <f>D237*E237*(IF(U$7&gt;$C237,U$7-$C237+1,0))/365</f>
        <v>0</v>
      </c>
      <c r="V237" s="4">
        <f>($D237-U237)*$E237*(IF(U237&lt;1,IF(V$7&gt;$C237,V$7-$C237+1,0),V$7-U$7))/365</f>
        <v>0</v>
      </c>
      <c r="W237" s="4">
        <f>IF($F237=0,($D237-SUM($U237:V237))*$E237*(IF(V237&lt;1,IF(MIN(W$7,$F237)&gt;$C237,MIN(W$7,$F237)-$C237+1,0),MIN(W$7,$F237)-V$7))/365,IF($F237&gt;V$7,($D237-SUM($U237:V237))*$E237*(IF(V237&lt;1,IF(MIN(W$7,$F237)&gt;$C237,MIN(W$7,$F237)-$C237+1,0),MIN(W$7,$F237)-V$7))/365,0))</f>
        <v>0</v>
      </c>
      <c r="X237" s="4">
        <f>IF($F237=0,($D237-SUM($U237:W237))*$E237*(IF(W237&lt;1,IF(MIN(X$7,$F237)&gt;$C237,MIN(X$7,$F237)-$C237+1,0),MIN(X$7,$F237)-W$7))/365,IF($F237&gt;W$7,($D237-SUM($U237:W237))*$E237*(IF(W237&lt;1,IF(MIN(X$7,$F237)&gt;$C237,MIN(X$7,$F237)-$C237+1,0),MIN(X$7,$F237)-W$7))/365,0))</f>
        <v>0</v>
      </c>
      <c r="Y237" s="4">
        <f>IF($F237=0,($D237-SUM($U237:X237))*$E237*(IF(X237&lt;1,IF(MIN(Y$7,$F237)&gt;$C237,MIN(Y$7,$F237)-$C237+1,0),MIN(Y$7,$F237)-X$7))/365,IF($F237&gt;X$7,($D237-SUM($U237:X237))*$E237*(IF(X237&lt;1,IF(MIN(Y$7,$F237)&gt;$C237,MIN(Y$7,$F237)-$C237+1,0),MIN(Y$7,$F237)-X$7))/365,0))</f>
        <v>0</v>
      </c>
      <c r="Z237" s="4">
        <f>IF($F237=0,($D237-SUM($U237:Y237))*$E237*(IF(Y237&lt;1,IF(MIN(Z$7,$F237)&gt;$C237,MIN(Z$7,$F237)-$C237+1,0),MIN(Z$7,$F237)-Y$7))/365,IF($F237&gt;Y$7,($D237-SUM($U237:Y237))*$E237*(IF(Y237&lt;1,IF(MIN(Z$7,$F237)&gt;$C237,MIN(Z$7,$F237)-$C237+1,0),MIN(Z$7,$F237)-Y$7))/365,0))</f>
        <v>0</v>
      </c>
      <c r="AA237" s="4">
        <f>IF($F237=0,($D237-SUM($U237:Z237))*$E237*(IF(Z237&lt;1,IF(MIN(AA$7,$F237)&gt;$C237,MIN(AA$7,$F237)-$C237+1,0),MIN(AA$7,$F237)-Z$7))/365,IF($F237&gt;Z$7,($D237-SUM($U237:Z237))*$E237*(IF(Z237&lt;1,IF(MIN(AA$7,$F237)&gt;$C237,MIN(AA$7,$F237)-$C237+1,0),MIN(AA$7,$F237)-Z$7))/365,0))</f>
        <v>0</v>
      </c>
      <c r="AB237" s="4">
        <f>IF($F237=0,($D237-SUM($U237:AA237))*$E237*(IF(AA237&lt;1,IF(MIN(AB$7,$F237)&gt;$C237,MIN(AB$7,$F237)-$C237+1,0),MIN(AB$7,$F237)-AA$7))/365,IF($F237&gt;AA$7,($D237-SUM($U237:AA237))*$E237*(IF(AA237&lt;1,IF(MIN(AB$7,$F237)&gt;$C237,MIN(AB$7,$F237)-$C237+1,0),MIN(AB$7,$F237)-AA$7))/365,0))</f>
        <v>0</v>
      </c>
      <c r="AC237" s="4">
        <f>IF($F237=0,($D237-SUM($U237:AB237))*$E237*(IF(AB237&lt;1,IF(MIN(AC$7,$F237)&gt;$C237,MIN(AC$7,$F237)-$C237+1,0),MIN(AC$7,$F237)-AB$7))/365,IF($F237&gt;AB$7,($D237-SUM($U237:AB237))*$E237*(IF(AB237&lt;1,IF(MIN(AC$7,$F237)&gt;$C237,MIN(AC$7,$F237)-$C237+1,0),MIN(AC$7,$F237)-AB$7))/365,0))</f>
        <v>0</v>
      </c>
      <c r="AD237" s="4">
        <f>IF($F237=0,($D237-SUM($U237:AC237))*$E237*(IF(AC237&lt;1,IF(MIN(AD$7,$F237)&gt;$C237,MIN(AD$7,$F237)-$C237+1,0),MIN(AD$7,$F237)-AC$7))/365,IF($F237&gt;AC$7,($D237-SUM($U237:AC237))*$E237*(IF(AC237&lt;1,IF(MIN(AD$7,$F237)&gt;$C237,MIN(AD$7,$F237)-$C237+1,0),MIN(AD$7,$F237)-AC$7))/365,0))</f>
        <v>0</v>
      </c>
      <c r="AE237" s="4">
        <f>IF($F237=0,($D237-SUM($U237:AD237))*$E237*(IF(AD237&lt;1,IF(MIN(AE$7,$F237)&gt;$C237,MIN(AE$7,$F237)-$C237+1,0),MIN(AE$7,$F237)-AD$7))/365,IF($F237&gt;AD$7,($D237-SUM($U237:AD237))*$E237*(IF(AD237&lt;1,IF(MIN(AE$7,$F237)&gt;$C237,MIN(AE$7,$F237)-$C237+1,0),MIN(AE$7,$F237)-AD$7))/365,0))</f>
        <v>0</v>
      </c>
      <c r="AF237" s="4">
        <f>IF($F237=0,($D237-SUM($U237:AE237))*$E237*(IF(AE237&lt;1,IF(MIN(AF$7,$F237)&gt;$C237,MIN(AF$7,$F237)-$C237+1,0),MIN(AF$7,$F237)-AE$7))/365,IF($F237&gt;AE$7,($D237-SUM($U237:AE237))*$E237*(IF(AE237&lt;1,IF(MIN(AF$7,$F237)&gt;$C237,MIN(AF$7,$F237)-$C237+1,0),MIN(AF$7,$F237)-AE$7))/365,0))</f>
        <v>0</v>
      </c>
      <c r="AG237" s="4">
        <f>IF($F237=0,($D237-SUM($U237:AF237))*$E237*(IF(AF237&lt;1,IF(MIN(AG$7,$F237)&gt;$C237,MIN(AG$7,$F237)-$C237+1,0),MIN(AG$7,$F237)-AF$7))/365,IF($F237&gt;AF$7,($D237-SUM($U237:AF237))*$E237*(IF(AF237&lt;1,IF(MIN(AG$7,$F237)&gt;$C237,MIN(AG$7,$F237)-$C237+1,0),MIN(AG$7,$F237)-AF$7))/365,0))</f>
        <v>0</v>
      </c>
      <c r="AH237" s="4">
        <f>IF($F237=0,($D237-SUM($U237:AG237))*$E237*(IF(AG237&lt;1,IF(MIN(AH$7,$F237)&gt;$C237,MIN(AH$7,$F237)-$C237+1,0),MIN(AH$7,$F237)-AG$7))/365,IF($F237&gt;AG$7,($D237-SUM($U237:AG237))*$E237*(IF(AG237&lt;1,IF(MIN(AH$7,$F237)&gt;$C237,MIN(AH$7,$F237)-$C237+1,0),MIN(AH$7,$F237)-AG$7))/365,0))</f>
        <v>0</v>
      </c>
      <c r="AI237" s="4">
        <f>IF($F237=0,($D237-SUM($U237:AH237))*$E237*(IF(AH237&lt;1,IF(MIN(AI$7,$F237)&gt;$C237,MIN(AI$7,$F237)-$C237+1,0),MIN(AI$7,$F237)-AH$7))/365,IF($F237&gt;AH$7,($D237-SUM($U237:AH237))*$E237*(IF(AH237&lt;1,IF(MIN(AI$7,$F237)&gt;$C237,MIN(AI$7,$F237)-$C237+1,0),MIN(AI$7,$F237)-AH$7))/365,0))</f>
        <v>0</v>
      </c>
      <c r="AJ237" s="4">
        <f>IF($F237=0,($D237-SUM($U237:AI237))*$E237*(IF(AI237&lt;1,IF(MIN(AJ$7,$F237)&gt;$C237,MIN(AJ$7,$F237)-$C237+1,0),MIN(AJ$7,$F237)-AI$7))/365,IF($F237&gt;AI$7,($D237-SUM($U237:AI237))*$E237*(IF(AI237&lt;1,IF(MIN(AJ$7,$F237)&gt;$C237,MIN(AJ$7,$F237)-$C237+1,0),MIN(AJ$7,$F237)-AI$7))/365,0))</f>
        <v>0</v>
      </c>
      <c r="AK237" s="4">
        <f>IF($F237=0,($D237-SUM($U237:AJ237))*$E237*(IF(AJ237&lt;1,IF(MIN(AK$7,$F237)&gt;$C237,MIN(AK$7,$F237)-$C237+1,0),MIN(AK$7,$F237)-AJ$7))/365,IF($F237&gt;AJ$7,($D237-SUM($U237:AJ237))*$E237*(IF(AJ237&lt;1,IF(MIN(AK$7,$F237)&gt;$C237,MIN(AK$7,$F237)-$C237+1,0),MIN(AK$7,$F237)-AJ$7))/365,0))</f>
        <v>0</v>
      </c>
      <c r="AL237" s="4">
        <f>IF($F237=0,($D237-SUM($U237:AK237))*$E237*(IF(AK237&lt;1,IF(MIN(AL$7,$F237)&gt;$C237,MIN(AL$7,$F237)-$C237+1,0),MIN(AL$7,$F237)-AK$7))/365,IF($F237&gt;AK$7,($D237-SUM($U237:AK237))*$E237*(IF(AK237&lt;1,IF(MIN(AL$7,$F237)&gt;$C237,MIN(AL$7,$F237)-$C237+1,0),MIN(AL$7,$F237)-AK$7))/365,0))</f>
        <v>0</v>
      </c>
      <c r="AM237" s="4">
        <f>IF($F237=0,($D237-SUM($U237:AL237))*$E237*(IF(AL237&lt;1,IF(MIN(AM$7,$F237)&gt;$C237,MIN(AM$7,$F237)-$C237+1,0),MIN(AM$7,$F237)-AL$7))/365,IF($F237&gt;AL$7,($D237-SUM($U237:AL237))*$E237*(IF(AL237&lt;1,IF(MIN(AM$7,$F237)&gt;$C237,MIN(AM$7,$F237)-$C237+1,0),MIN(AM$7,$F237)-AL$7))/365,0))</f>
        <v>0</v>
      </c>
      <c r="AN237" s="4">
        <f>IF($F237=0,($D237-SUM($U237:AM237))*$E237*(IF(AM237&lt;1,IF(MIN(AN$7,$F237)&gt;$C237,MIN(AN$7,$F237)-$C237+1,0),MIN(AN$7,$F237)-AM$7))/365,IF($F237&gt;AM$7,($D237-SUM($U237:AM237))*$E237*(IF(AM237&lt;1,IF(MIN(AN$7,$F237)&gt;$C237,MIN(AN$7,$F237)-$C237+1,0),MIN(AN$7,$F237)-AM$7))/365,0))</f>
        <v>0</v>
      </c>
      <c r="AO237" s="4">
        <f>IF($F237=0,($D237-SUM($U237:AN237))*$E237*(IF(AN237&lt;1,IF(MIN(AO$7,$F237)&gt;$C237,MIN(AO$7,$F237)-$C237+1,0),MIN(AO$7,$F237)-AN$7))/365,IF($F237&gt;AN$7,($D237-SUM($U237:AN237))*$E237*(IF(AN237&lt;1,IF(MIN(AO$7,$F237)&gt;$C237,MIN(AO$7,$F237)-$C237+1,0),MIN(AO$7,$F237)-AN$7))/365,0))</f>
        <v>0</v>
      </c>
      <c r="AP237" s="4">
        <f>IF($F237=0,($D237-SUM($U237:AO237))*$E237*(IF(AO237&lt;1,IF(MIN(AP$7,$F237)&gt;$C237,MIN(AP$7,$F237)-$C237+1,0),MIN(AP$7,$F237)-AO$7))/365,IF($F237&gt;AO$7,($D237-SUM($U237:AO237))*$E237*(IF(AO237&lt;1,IF(MIN(AP$7,$F237)&gt;$C237,MIN(AP$7,$F237)-$C237+1,0),MIN(AP$7,$F237)-AO$7))/365,0))</f>
        <v>0</v>
      </c>
      <c r="AQ237" s="4">
        <f>IF($F237=0,($D237-SUM($U237:AP237))*$E237*(IF(AP237&lt;1,IF(MIN(AQ$7,$F237)&gt;$C237,MIN(AQ$7,$F237)-$C237+1,0),MIN(AQ$7,$F237)-AP$7))/365,IF($F237&gt;AP$7,($D237-SUM($U237:AP237))*$E237*(IF(AP237&lt;1,IF(MIN(AQ$7,$F237)&gt;$C237,MIN(AQ$7,$F237)-$C237+1,0),MIN(AQ$7,$F237)-AP$7))/365,0))</f>
        <v>0</v>
      </c>
      <c r="AR237" s="4">
        <f>IF($F237=0,($D237-SUM($U237:AQ237))*$E237*(IF(AQ237&lt;1,IF(MIN(AR$7,$F237)&gt;$C237,MIN(AR$7,$F237)-$C237+1,0),MIN(AR$7,$F237)-AQ$7))/365,IF($F237&gt;AQ$7,($D237-SUM($U237:AQ237))*$E237*(IF(AQ237&lt;1,IF(MIN(AR$7,$F237)&gt;$C237,MIN(AR$7,$F237)-$C237+1,0),MIN(AR$7,$F237)-AQ$7))/365,0))</f>
        <v>0</v>
      </c>
      <c r="AS237" s="4">
        <f>IF($F237=0,($D237-SUM($U237:AR237))*$E237*(IF(AR237&lt;1,IF(MIN(AS$7,$F237)&gt;$C237,MIN(AS$7,$F237)-$C237+1,0),MIN(AS$7,$F237)-AR$7))/365,IF($F237&gt;AR$7,($D237-SUM($U237:AR237))*$E237*(IF(AR237&lt;1,IF(MIN(AS$7,$F237)&gt;$C237,MIN(AS$7,$F237)-$C237+1,0),MIN(AS$7,$F237)-AR$7))/365,0))</f>
        <v>0</v>
      </c>
    </row>
    <row r="238" spans="1:45">
      <c r="A238" s="15"/>
      <c r="B238" s="17"/>
      <c r="C238" s="16"/>
      <c r="D238" s="15"/>
      <c r="E238" s="11"/>
      <c r="F238" s="16"/>
      <c r="G238" s="15"/>
      <c r="H238" s="14"/>
      <c r="I238" s="5"/>
      <c r="J238" s="13">
        <f>SUM(U238:AS238)</f>
        <v>0</v>
      </c>
      <c r="K238" s="13">
        <f>IF(F238=0,D238-J238,IF(F238&lt;41730,0,D238-J238))</f>
        <v>0</v>
      </c>
      <c r="L238" s="12">
        <f>IF(K238=0,0,IF(G238-((L$7-C238)/365)&lt;0,0,G238-((L$7-C238)/365)))</f>
        <v>0</v>
      </c>
      <c r="M238" s="4">
        <f>IF(K238=0,0,D238*H238)</f>
        <v>0</v>
      </c>
      <c r="N238" s="11">
        <f>IFERROR((1-(M238/K238)^(1/L238)),0)</f>
        <v>0</v>
      </c>
      <c r="O238" s="10">
        <f>IF(F238&gt;41730,IF(F238&gt;41730,(F238-41730)/365,IF(K238=0,0,IF(G238-((L$7-C238)/365)&lt;0,0,G238-((L$7-C238)/365)))),1)</f>
        <v>1</v>
      </c>
      <c r="P238" s="9">
        <f>IF(K238&lt;M238,0,IF(L238=0,K238-M238,K238*N238*O238))</f>
        <v>0</v>
      </c>
      <c r="Q238" s="19">
        <f>IF(F238&gt;41730,D238,0)</f>
        <v>0</v>
      </c>
      <c r="R238" s="18">
        <f>IF(F238&gt;41730,J238+P238,0)</f>
        <v>0</v>
      </c>
      <c r="S238" s="9">
        <f>IF(F238&gt;0,0,K238-P238)</f>
        <v>0</v>
      </c>
      <c r="T238" s="5"/>
      <c r="U238" s="4">
        <f>D238*E238*(IF(U$7&gt;$C238,U$7-$C238+1,0))/365</f>
        <v>0</v>
      </c>
      <c r="V238" s="4">
        <f>($D238-U238)*$E238*(IF(U238&lt;1,IF(V$7&gt;$C238,V$7-$C238+1,0),V$7-U$7))/365</f>
        <v>0</v>
      </c>
      <c r="W238" s="4">
        <f>IF($F238=0,($D238-SUM($U238:V238))*$E238*(IF(V238&lt;1,IF(MIN(W$7,$F238)&gt;$C238,MIN(W$7,$F238)-$C238+1,0),MIN(W$7,$F238)-V$7))/365,IF($F238&gt;V$7,($D238-SUM($U238:V238))*$E238*(IF(V238&lt;1,IF(MIN(W$7,$F238)&gt;$C238,MIN(W$7,$F238)-$C238+1,0),MIN(W$7,$F238)-V$7))/365,0))</f>
        <v>0</v>
      </c>
      <c r="X238" s="4">
        <f>IF($F238=0,($D238-SUM($U238:W238))*$E238*(IF(W238&lt;1,IF(MIN(X$7,$F238)&gt;$C238,MIN(X$7,$F238)-$C238+1,0),MIN(X$7,$F238)-W$7))/365,IF($F238&gt;W$7,($D238-SUM($U238:W238))*$E238*(IF(W238&lt;1,IF(MIN(X$7,$F238)&gt;$C238,MIN(X$7,$F238)-$C238+1,0),MIN(X$7,$F238)-W$7))/365,0))</f>
        <v>0</v>
      </c>
      <c r="Y238" s="4">
        <f>IF($F238=0,($D238-SUM($U238:X238))*$E238*(IF(X238&lt;1,IF(MIN(Y$7,$F238)&gt;$C238,MIN(Y$7,$F238)-$C238+1,0),MIN(Y$7,$F238)-X$7))/365,IF($F238&gt;X$7,($D238-SUM($U238:X238))*$E238*(IF(X238&lt;1,IF(MIN(Y$7,$F238)&gt;$C238,MIN(Y$7,$F238)-$C238+1,0),MIN(Y$7,$F238)-X$7))/365,0))</f>
        <v>0</v>
      </c>
      <c r="Z238" s="4">
        <f>IF($F238=0,($D238-SUM($U238:Y238))*$E238*(IF(Y238&lt;1,IF(MIN(Z$7,$F238)&gt;$C238,MIN(Z$7,$F238)-$C238+1,0),MIN(Z$7,$F238)-Y$7))/365,IF($F238&gt;Y$7,($D238-SUM($U238:Y238))*$E238*(IF(Y238&lt;1,IF(MIN(Z$7,$F238)&gt;$C238,MIN(Z$7,$F238)-$C238+1,0),MIN(Z$7,$F238)-Y$7))/365,0))</f>
        <v>0</v>
      </c>
      <c r="AA238" s="4">
        <f>IF($F238=0,($D238-SUM($U238:Z238))*$E238*(IF(Z238&lt;1,IF(MIN(AA$7,$F238)&gt;$C238,MIN(AA$7,$F238)-$C238+1,0),MIN(AA$7,$F238)-Z$7))/365,IF($F238&gt;Z$7,($D238-SUM($U238:Z238))*$E238*(IF(Z238&lt;1,IF(MIN(AA$7,$F238)&gt;$C238,MIN(AA$7,$F238)-$C238+1,0),MIN(AA$7,$F238)-Z$7))/365,0))</f>
        <v>0</v>
      </c>
      <c r="AB238" s="4">
        <f>IF($F238=0,($D238-SUM($U238:AA238))*$E238*(IF(AA238&lt;1,IF(MIN(AB$7,$F238)&gt;$C238,MIN(AB$7,$F238)-$C238+1,0),MIN(AB$7,$F238)-AA$7))/365,IF($F238&gt;AA$7,($D238-SUM($U238:AA238))*$E238*(IF(AA238&lt;1,IF(MIN(AB$7,$F238)&gt;$C238,MIN(AB$7,$F238)-$C238+1,0),MIN(AB$7,$F238)-AA$7))/365,0))</f>
        <v>0</v>
      </c>
      <c r="AC238" s="4">
        <f>IF($F238=0,($D238-SUM($U238:AB238))*$E238*(IF(AB238&lt;1,IF(MIN(AC$7,$F238)&gt;$C238,MIN(AC$7,$F238)-$C238+1,0),MIN(AC$7,$F238)-AB$7))/365,IF($F238&gt;AB$7,($D238-SUM($U238:AB238))*$E238*(IF(AB238&lt;1,IF(MIN(AC$7,$F238)&gt;$C238,MIN(AC$7,$F238)-$C238+1,0),MIN(AC$7,$F238)-AB$7))/365,0))</f>
        <v>0</v>
      </c>
      <c r="AD238" s="4">
        <f>IF($F238=0,($D238-SUM($U238:AC238))*$E238*(IF(AC238&lt;1,IF(MIN(AD$7,$F238)&gt;$C238,MIN(AD$7,$F238)-$C238+1,0),MIN(AD$7,$F238)-AC$7))/365,IF($F238&gt;AC$7,($D238-SUM($U238:AC238))*$E238*(IF(AC238&lt;1,IF(MIN(AD$7,$F238)&gt;$C238,MIN(AD$7,$F238)-$C238+1,0),MIN(AD$7,$F238)-AC$7))/365,0))</f>
        <v>0</v>
      </c>
      <c r="AE238" s="4">
        <f>IF($F238=0,($D238-SUM($U238:AD238))*$E238*(IF(AD238&lt;1,IF(MIN(AE$7,$F238)&gt;$C238,MIN(AE$7,$F238)-$C238+1,0),MIN(AE$7,$F238)-AD$7))/365,IF($F238&gt;AD$7,($D238-SUM($U238:AD238))*$E238*(IF(AD238&lt;1,IF(MIN(AE$7,$F238)&gt;$C238,MIN(AE$7,$F238)-$C238+1,0),MIN(AE$7,$F238)-AD$7))/365,0))</f>
        <v>0</v>
      </c>
      <c r="AF238" s="4">
        <f>IF($F238=0,($D238-SUM($U238:AE238))*$E238*(IF(AE238&lt;1,IF(MIN(AF$7,$F238)&gt;$C238,MIN(AF$7,$F238)-$C238+1,0),MIN(AF$7,$F238)-AE$7))/365,IF($F238&gt;AE$7,($D238-SUM($U238:AE238))*$E238*(IF(AE238&lt;1,IF(MIN(AF$7,$F238)&gt;$C238,MIN(AF$7,$F238)-$C238+1,0),MIN(AF$7,$F238)-AE$7))/365,0))</f>
        <v>0</v>
      </c>
      <c r="AG238" s="4">
        <f>IF($F238=0,($D238-SUM($U238:AF238))*$E238*(IF(AF238&lt;1,IF(MIN(AG$7,$F238)&gt;$C238,MIN(AG$7,$F238)-$C238+1,0),MIN(AG$7,$F238)-AF$7))/365,IF($F238&gt;AF$7,($D238-SUM($U238:AF238))*$E238*(IF(AF238&lt;1,IF(MIN(AG$7,$F238)&gt;$C238,MIN(AG$7,$F238)-$C238+1,0),MIN(AG$7,$F238)-AF$7))/365,0))</f>
        <v>0</v>
      </c>
      <c r="AH238" s="4">
        <f>IF($F238=0,($D238-SUM($U238:AG238))*$E238*(IF(AG238&lt;1,IF(MIN(AH$7,$F238)&gt;$C238,MIN(AH$7,$F238)-$C238+1,0),MIN(AH$7,$F238)-AG$7))/365,IF($F238&gt;AG$7,($D238-SUM($U238:AG238))*$E238*(IF(AG238&lt;1,IF(MIN(AH$7,$F238)&gt;$C238,MIN(AH$7,$F238)-$C238+1,0),MIN(AH$7,$F238)-AG$7))/365,0))</f>
        <v>0</v>
      </c>
      <c r="AI238" s="4">
        <f>IF($F238=0,($D238-SUM($U238:AH238))*$E238*(IF(AH238&lt;1,IF(MIN(AI$7,$F238)&gt;$C238,MIN(AI$7,$F238)-$C238+1,0),MIN(AI$7,$F238)-AH$7))/365,IF($F238&gt;AH$7,($D238-SUM($U238:AH238))*$E238*(IF(AH238&lt;1,IF(MIN(AI$7,$F238)&gt;$C238,MIN(AI$7,$F238)-$C238+1,0),MIN(AI$7,$F238)-AH$7))/365,0))</f>
        <v>0</v>
      </c>
      <c r="AJ238" s="4">
        <f>IF($F238=0,($D238-SUM($U238:AI238))*$E238*(IF(AI238&lt;1,IF(MIN(AJ$7,$F238)&gt;$C238,MIN(AJ$7,$F238)-$C238+1,0),MIN(AJ$7,$F238)-AI$7))/365,IF($F238&gt;AI$7,($D238-SUM($U238:AI238))*$E238*(IF(AI238&lt;1,IF(MIN(AJ$7,$F238)&gt;$C238,MIN(AJ$7,$F238)-$C238+1,0),MIN(AJ$7,$F238)-AI$7))/365,0))</f>
        <v>0</v>
      </c>
      <c r="AK238" s="4">
        <f>IF($F238=0,($D238-SUM($U238:AJ238))*$E238*(IF(AJ238&lt;1,IF(MIN(AK$7,$F238)&gt;$C238,MIN(AK$7,$F238)-$C238+1,0),MIN(AK$7,$F238)-AJ$7))/365,IF($F238&gt;AJ$7,($D238-SUM($U238:AJ238))*$E238*(IF(AJ238&lt;1,IF(MIN(AK$7,$F238)&gt;$C238,MIN(AK$7,$F238)-$C238+1,0),MIN(AK$7,$F238)-AJ$7))/365,0))</f>
        <v>0</v>
      </c>
      <c r="AL238" s="4">
        <f>IF($F238=0,($D238-SUM($U238:AK238))*$E238*(IF(AK238&lt;1,IF(MIN(AL$7,$F238)&gt;$C238,MIN(AL$7,$F238)-$C238+1,0),MIN(AL$7,$F238)-AK$7))/365,IF($F238&gt;AK$7,($D238-SUM($U238:AK238))*$E238*(IF(AK238&lt;1,IF(MIN(AL$7,$F238)&gt;$C238,MIN(AL$7,$F238)-$C238+1,0),MIN(AL$7,$F238)-AK$7))/365,0))</f>
        <v>0</v>
      </c>
      <c r="AM238" s="4">
        <f>IF($F238=0,($D238-SUM($U238:AL238))*$E238*(IF(AL238&lt;1,IF(MIN(AM$7,$F238)&gt;$C238,MIN(AM$7,$F238)-$C238+1,0),MIN(AM$7,$F238)-AL$7))/365,IF($F238&gt;AL$7,($D238-SUM($U238:AL238))*$E238*(IF(AL238&lt;1,IF(MIN(AM$7,$F238)&gt;$C238,MIN(AM$7,$F238)-$C238+1,0),MIN(AM$7,$F238)-AL$7))/365,0))</f>
        <v>0</v>
      </c>
      <c r="AN238" s="4">
        <f>IF($F238=0,($D238-SUM($U238:AM238))*$E238*(IF(AM238&lt;1,IF(MIN(AN$7,$F238)&gt;$C238,MIN(AN$7,$F238)-$C238+1,0),MIN(AN$7,$F238)-AM$7))/365,IF($F238&gt;AM$7,($D238-SUM($U238:AM238))*$E238*(IF(AM238&lt;1,IF(MIN(AN$7,$F238)&gt;$C238,MIN(AN$7,$F238)-$C238+1,0),MIN(AN$7,$F238)-AM$7))/365,0))</f>
        <v>0</v>
      </c>
      <c r="AO238" s="4">
        <f>IF($F238=0,($D238-SUM($U238:AN238))*$E238*(IF(AN238&lt;1,IF(MIN(AO$7,$F238)&gt;$C238,MIN(AO$7,$F238)-$C238+1,0),MIN(AO$7,$F238)-AN$7))/365,IF($F238&gt;AN$7,($D238-SUM($U238:AN238))*$E238*(IF(AN238&lt;1,IF(MIN(AO$7,$F238)&gt;$C238,MIN(AO$7,$F238)-$C238+1,0),MIN(AO$7,$F238)-AN$7))/365,0))</f>
        <v>0</v>
      </c>
      <c r="AP238" s="4">
        <f>IF($F238=0,($D238-SUM($U238:AO238))*$E238*(IF(AO238&lt;1,IF(MIN(AP$7,$F238)&gt;$C238,MIN(AP$7,$F238)-$C238+1,0),MIN(AP$7,$F238)-AO$7))/365,IF($F238&gt;AO$7,($D238-SUM($U238:AO238))*$E238*(IF(AO238&lt;1,IF(MIN(AP$7,$F238)&gt;$C238,MIN(AP$7,$F238)-$C238+1,0),MIN(AP$7,$F238)-AO$7))/365,0))</f>
        <v>0</v>
      </c>
      <c r="AQ238" s="4">
        <f>IF($F238=0,($D238-SUM($U238:AP238))*$E238*(IF(AP238&lt;1,IF(MIN(AQ$7,$F238)&gt;$C238,MIN(AQ$7,$F238)-$C238+1,0),MIN(AQ$7,$F238)-AP$7))/365,IF($F238&gt;AP$7,($D238-SUM($U238:AP238))*$E238*(IF(AP238&lt;1,IF(MIN(AQ$7,$F238)&gt;$C238,MIN(AQ$7,$F238)-$C238+1,0),MIN(AQ$7,$F238)-AP$7))/365,0))</f>
        <v>0</v>
      </c>
      <c r="AR238" s="4">
        <f>IF($F238=0,($D238-SUM($U238:AQ238))*$E238*(IF(AQ238&lt;1,IF(MIN(AR$7,$F238)&gt;$C238,MIN(AR$7,$F238)-$C238+1,0),MIN(AR$7,$F238)-AQ$7))/365,IF($F238&gt;AQ$7,($D238-SUM($U238:AQ238))*$E238*(IF(AQ238&lt;1,IF(MIN(AR$7,$F238)&gt;$C238,MIN(AR$7,$F238)-$C238+1,0),MIN(AR$7,$F238)-AQ$7))/365,0))</f>
        <v>0</v>
      </c>
      <c r="AS238" s="4">
        <f>IF($F238=0,($D238-SUM($U238:AR238))*$E238*(IF(AR238&lt;1,IF(MIN(AS$7,$F238)&gt;$C238,MIN(AS$7,$F238)-$C238+1,0),MIN(AS$7,$F238)-AR$7))/365,IF($F238&gt;AR$7,($D238-SUM($U238:AR238))*$E238*(IF(AR238&lt;1,IF(MIN(AS$7,$F238)&gt;$C238,MIN(AS$7,$F238)-$C238+1,0),MIN(AS$7,$F238)-AR$7))/365,0))</f>
        <v>0</v>
      </c>
    </row>
    <row r="239" spans="1:45">
      <c r="A239" s="15"/>
      <c r="B239" s="17"/>
      <c r="C239" s="16"/>
      <c r="D239" s="15"/>
      <c r="E239" s="11"/>
      <c r="F239" s="16"/>
      <c r="G239" s="15"/>
      <c r="H239" s="14"/>
      <c r="I239" s="5"/>
      <c r="J239" s="13">
        <f>SUM(U239:AS239)</f>
        <v>0</v>
      </c>
      <c r="K239" s="13">
        <f>IF(F239=0,D239-J239,IF(F239&lt;41730,0,D239-J239))</f>
        <v>0</v>
      </c>
      <c r="L239" s="12">
        <f>IF(K239=0,0,IF(G239-((L$7-C239)/365)&lt;0,0,G239-((L$7-C239)/365)))</f>
        <v>0</v>
      </c>
      <c r="M239" s="4">
        <f>IF(K239=0,0,D239*H239)</f>
        <v>0</v>
      </c>
      <c r="N239" s="11">
        <f>IFERROR((1-(M239/K239)^(1/L239)),0)</f>
        <v>0</v>
      </c>
      <c r="O239" s="10">
        <f>IF(F239&gt;41730,IF(F239&gt;41730,(F239-41730)/365,IF(K239=0,0,IF(G239-((L$7-C239)/365)&lt;0,0,G239-((L$7-C239)/365)))),1)</f>
        <v>1</v>
      </c>
      <c r="P239" s="9">
        <f>IF(K239&lt;M239,0,IF(L239=0,K239-M239,K239*N239*O239))</f>
        <v>0</v>
      </c>
      <c r="Q239" s="19">
        <f>IF(F239&gt;41730,D239,0)</f>
        <v>0</v>
      </c>
      <c r="R239" s="18">
        <f>IF(F239&gt;41730,J239+P239,0)</f>
        <v>0</v>
      </c>
      <c r="S239" s="9">
        <f>IF(F239&gt;0,0,K239-P239)</f>
        <v>0</v>
      </c>
      <c r="T239" s="5"/>
      <c r="U239" s="4">
        <f>D239*E239*(IF(U$7&gt;$C239,U$7-$C239+1,0))/365</f>
        <v>0</v>
      </c>
      <c r="V239" s="4">
        <f>($D239-U239)*$E239*(IF(U239&lt;1,IF(V$7&gt;$C239,V$7-$C239+1,0),V$7-U$7))/365</f>
        <v>0</v>
      </c>
      <c r="W239" s="4">
        <f>IF($F239=0,($D239-SUM($U239:V239))*$E239*(IF(V239&lt;1,IF(MIN(W$7,$F239)&gt;$C239,MIN(W$7,$F239)-$C239+1,0),MIN(W$7,$F239)-V$7))/365,IF($F239&gt;V$7,($D239-SUM($U239:V239))*$E239*(IF(V239&lt;1,IF(MIN(W$7,$F239)&gt;$C239,MIN(W$7,$F239)-$C239+1,0),MIN(W$7,$F239)-V$7))/365,0))</f>
        <v>0</v>
      </c>
      <c r="X239" s="4">
        <f>IF($F239=0,($D239-SUM($U239:W239))*$E239*(IF(W239&lt;1,IF(MIN(X$7,$F239)&gt;$C239,MIN(X$7,$F239)-$C239+1,0),MIN(X$7,$F239)-W$7))/365,IF($F239&gt;W$7,($D239-SUM($U239:W239))*$E239*(IF(W239&lt;1,IF(MIN(X$7,$F239)&gt;$C239,MIN(X$7,$F239)-$C239+1,0),MIN(X$7,$F239)-W$7))/365,0))</f>
        <v>0</v>
      </c>
      <c r="Y239" s="4">
        <f>IF($F239=0,($D239-SUM($U239:X239))*$E239*(IF(X239&lt;1,IF(MIN(Y$7,$F239)&gt;$C239,MIN(Y$7,$F239)-$C239+1,0),MIN(Y$7,$F239)-X$7))/365,IF($F239&gt;X$7,($D239-SUM($U239:X239))*$E239*(IF(X239&lt;1,IF(MIN(Y$7,$F239)&gt;$C239,MIN(Y$7,$F239)-$C239+1,0),MIN(Y$7,$F239)-X$7))/365,0))</f>
        <v>0</v>
      </c>
      <c r="Z239" s="4">
        <f>IF($F239=0,($D239-SUM($U239:Y239))*$E239*(IF(Y239&lt;1,IF(MIN(Z$7,$F239)&gt;$C239,MIN(Z$7,$F239)-$C239+1,0),MIN(Z$7,$F239)-Y$7))/365,IF($F239&gt;Y$7,($D239-SUM($U239:Y239))*$E239*(IF(Y239&lt;1,IF(MIN(Z$7,$F239)&gt;$C239,MIN(Z$7,$F239)-$C239+1,0),MIN(Z$7,$F239)-Y$7))/365,0))</f>
        <v>0</v>
      </c>
      <c r="AA239" s="4">
        <f>IF($F239=0,($D239-SUM($U239:Z239))*$E239*(IF(Z239&lt;1,IF(MIN(AA$7,$F239)&gt;$C239,MIN(AA$7,$F239)-$C239+1,0),MIN(AA$7,$F239)-Z$7))/365,IF($F239&gt;Z$7,($D239-SUM($U239:Z239))*$E239*(IF(Z239&lt;1,IF(MIN(AA$7,$F239)&gt;$C239,MIN(AA$7,$F239)-$C239+1,0),MIN(AA$7,$F239)-Z$7))/365,0))</f>
        <v>0</v>
      </c>
      <c r="AB239" s="4">
        <f>IF($F239=0,($D239-SUM($U239:AA239))*$E239*(IF(AA239&lt;1,IF(MIN(AB$7,$F239)&gt;$C239,MIN(AB$7,$F239)-$C239+1,0),MIN(AB$7,$F239)-AA$7))/365,IF($F239&gt;AA$7,($D239-SUM($U239:AA239))*$E239*(IF(AA239&lt;1,IF(MIN(AB$7,$F239)&gt;$C239,MIN(AB$7,$F239)-$C239+1,0),MIN(AB$7,$F239)-AA$7))/365,0))</f>
        <v>0</v>
      </c>
      <c r="AC239" s="4">
        <f>IF($F239=0,($D239-SUM($U239:AB239))*$E239*(IF(AB239&lt;1,IF(MIN(AC$7,$F239)&gt;$C239,MIN(AC$7,$F239)-$C239+1,0),MIN(AC$7,$F239)-AB$7))/365,IF($F239&gt;AB$7,($D239-SUM($U239:AB239))*$E239*(IF(AB239&lt;1,IF(MIN(AC$7,$F239)&gt;$C239,MIN(AC$7,$F239)-$C239+1,0),MIN(AC$7,$F239)-AB$7))/365,0))</f>
        <v>0</v>
      </c>
      <c r="AD239" s="4">
        <f>IF($F239=0,($D239-SUM($U239:AC239))*$E239*(IF(AC239&lt;1,IF(MIN(AD$7,$F239)&gt;$C239,MIN(AD$7,$F239)-$C239+1,0),MIN(AD$7,$F239)-AC$7))/365,IF($F239&gt;AC$7,($D239-SUM($U239:AC239))*$E239*(IF(AC239&lt;1,IF(MIN(AD$7,$F239)&gt;$C239,MIN(AD$7,$F239)-$C239+1,0),MIN(AD$7,$F239)-AC$7))/365,0))</f>
        <v>0</v>
      </c>
      <c r="AE239" s="4">
        <f>IF($F239=0,($D239-SUM($U239:AD239))*$E239*(IF(AD239&lt;1,IF(MIN(AE$7,$F239)&gt;$C239,MIN(AE$7,$F239)-$C239+1,0),MIN(AE$7,$F239)-AD$7))/365,IF($F239&gt;AD$7,($D239-SUM($U239:AD239))*$E239*(IF(AD239&lt;1,IF(MIN(AE$7,$F239)&gt;$C239,MIN(AE$7,$F239)-$C239+1,0),MIN(AE$7,$F239)-AD$7))/365,0))</f>
        <v>0</v>
      </c>
      <c r="AF239" s="4">
        <f>IF($F239=0,($D239-SUM($U239:AE239))*$E239*(IF(AE239&lt;1,IF(MIN(AF$7,$F239)&gt;$C239,MIN(AF$7,$F239)-$C239+1,0),MIN(AF$7,$F239)-AE$7))/365,IF($F239&gt;AE$7,($D239-SUM($U239:AE239))*$E239*(IF(AE239&lt;1,IF(MIN(AF$7,$F239)&gt;$C239,MIN(AF$7,$F239)-$C239+1,0),MIN(AF$7,$F239)-AE$7))/365,0))</f>
        <v>0</v>
      </c>
      <c r="AG239" s="4">
        <f>IF($F239=0,($D239-SUM($U239:AF239))*$E239*(IF(AF239&lt;1,IF(MIN(AG$7,$F239)&gt;$C239,MIN(AG$7,$F239)-$C239+1,0),MIN(AG$7,$F239)-AF$7))/365,IF($F239&gt;AF$7,($D239-SUM($U239:AF239))*$E239*(IF(AF239&lt;1,IF(MIN(AG$7,$F239)&gt;$C239,MIN(AG$7,$F239)-$C239+1,0),MIN(AG$7,$F239)-AF$7))/365,0))</f>
        <v>0</v>
      </c>
      <c r="AH239" s="4">
        <f>IF($F239=0,($D239-SUM($U239:AG239))*$E239*(IF(AG239&lt;1,IF(MIN(AH$7,$F239)&gt;$C239,MIN(AH$7,$F239)-$C239+1,0),MIN(AH$7,$F239)-AG$7))/365,IF($F239&gt;AG$7,($D239-SUM($U239:AG239))*$E239*(IF(AG239&lt;1,IF(MIN(AH$7,$F239)&gt;$C239,MIN(AH$7,$F239)-$C239+1,0),MIN(AH$7,$F239)-AG$7))/365,0))</f>
        <v>0</v>
      </c>
      <c r="AI239" s="4">
        <f>IF($F239=0,($D239-SUM($U239:AH239))*$E239*(IF(AH239&lt;1,IF(MIN(AI$7,$F239)&gt;$C239,MIN(AI$7,$F239)-$C239+1,0),MIN(AI$7,$F239)-AH$7))/365,IF($F239&gt;AH$7,($D239-SUM($U239:AH239))*$E239*(IF(AH239&lt;1,IF(MIN(AI$7,$F239)&gt;$C239,MIN(AI$7,$F239)-$C239+1,0),MIN(AI$7,$F239)-AH$7))/365,0))</f>
        <v>0</v>
      </c>
      <c r="AJ239" s="4">
        <f>IF($F239=0,($D239-SUM($U239:AI239))*$E239*(IF(AI239&lt;1,IF(MIN(AJ$7,$F239)&gt;$C239,MIN(AJ$7,$F239)-$C239+1,0),MIN(AJ$7,$F239)-AI$7))/365,IF($F239&gt;AI$7,($D239-SUM($U239:AI239))*$E239*(IF(AI239&lt;1,IF(MIN(AJ$7,$F239)&gt;$C239,MIN(AJ$7,$F239)-$C239+1,0),MIN(AJ$7,$F239)-AI$7))/365,0))</f>
        <v>0</v>
      </c>
      <c r="AK239" s="4">
        <f>IF($F239=0,($D239-SUM($U239:AJ239))*$E239*(IF(AJ239&lt;1,IF(MIN(AK$7,$F239)&gt;$C239,MIN(AK$7,$F239)-$C239+1,0),MIN(AK$7,$F239)-AJ$7))/365,IF($F239&gt;AJ$7,($D239-SUM($U239:AJ239))*$E239*(IF(AJ239&lt;1,IF(MIN(AK$7,$F239)&gt;$C239,MIN(AK$7,$F239)-$C239+1,0),MIN(AK$7,$F239)-AJ$7))/365,0))</f>
        <v>0</v>
      </c>
      <c r="AL239" s="4">
        <f>IF($F239=0,($D239-SUM($U239:AK239))*$E239*(IF(AK239&lt;1,IF(MIN(AL$7,$F239)&gt;$C239,MIN(AL$7,$F239)-$C239+1,0),MIN(AL$7,$F239)-AK$7))/365,IF($F239&gt;AK$7,($D239-SUM($U239:AK239))*$E239*(IF(AK239&lt;1,IF(MIN(AL$7,$F239)&gt;$C239,MIN(AL$7,$F239)-$C239+1,0),MIN(AL$7,$F239)-AK$7))/365,0))</f>
        <v>0</v>
      </c>
      <c r="AM239" s="4">
        <f>IF($F239=0,($D239-SUM($U239:AL239))*$E239*(IF(AL239&lt;1,IF(MIN(AM$7,$F239)&gt;$C239,MIN(AM$7,$F239)-$C239+1,0),MIN(AM$7,$F239)-AL$7))/365,IF($F239&gt;AL$7,($D239-SUM($U239:AL239))*$E239*(IF(AL239&lt;1,IF(MIN(AM$7,$F239)&gt;$C239,MIN(AM$7,$F239)-$C239+1,0),MIN(AM$7,$F239)-AL$7))/365,0))</f>
        <v>0</v>
      </c>
      <c r="AN239" s="4">
        <f>IF($F239=0,($D239-SUM($U239:AM239))*$E239*(IF(AM239&lt;1,IF(MIN(AN$7,$F239)&gt;$C239,MIN(AN$7,$F239)-$C239+1,0),MIN(AN$7,$F239)-AM$7))/365,IF($F239&gt;AM$7,($D239-SUM($U239:AM239))*$E239*(IF(AM239&lt;1,IF(MIN(AN$7,$F239)&gt;$C239,MIN(AN$7,$F239)-$C239+1,0),MIN(AN$7,$F239)-AM$7))/365,0))</f>
        <v>0</v>
      </c>
      <c r="AO239" s="4">
        <f>IF($F239=0,($D239-SUM($U239:AN239))*$E239*(IF(AN239&lt;1,IF(MIN(AO$7,$F239)&gt;$C239,MIN(AO$7,$F239)-$C239+1,0),MIN(AO$7,$F239)-AN$7))/365,IF($F239&gt;AN$7,($D239-SUM($U239:AN239))*$E239*(IF(AN239&lt;1,IF(MIN(AO$7,$F239)&gt;$C239,MIN(AO$7,$F239)-$C239+1,0),MIN(AO$7,$F239)-AN$7))/365,0))</f>
        <v>0</v>
      </c>
      <c r="AP239" s="4">
        <f>IF($F239=0,($D239-SUM($U239:AO239))*$E239*(IF(AO239&lt;1,IF(MIN(AP$7,$F239)&gt;$C239,MIN(AP$7,$F239)-$C239+1,0),MIN(AP$7,$F239)-AO$7))/365,IF($F239&gt;AO$7,($D239-SUM($U239:AO239))*$E239*(IF(AO239&lt;1,IF(MIN(AP$7,$F239)&gt;$C239,MIN(AP$7,$F239)-$C239+1,0),MIN(AP$7,$F239)-AO$7))/365,0))</f>
        <v>0</v>
      </c>
      <c r="AQ239" s="4">
        <f>IF($F239=0,($D239-SUM($U239:AP239))*$E239*(IF(AP239&lt;1,IF(MIN(AQ$7,$F239)&gt;$C239,MIN(AQ$7,$F239)-$C239+1,0),MIN(AQ$7,$F239)-AP$7))/365,IF($F239&gt;AP$7,($D239-SUM($U239:AP239))*$E239*(IF(AP239&lt;1,IF(MIN(AQ$7,$F239)&gt;$C239,MIN(AQ$7,$F239)-$C239+1,0),MIN(AQ$7,$F239)-AP$7))/365,0))</f>
        <v>0</v>
      </c>
      <c r="AR239" s="4">
        <f>IF($F239=0,($D239-SUM($U239:AQ239))*$E239*(IF(AQ239&lt;1,IF(MIN(AR$7,$F239)&gt;$C239,MIN(AR$7,$F239)-$C239+1,0),MIN(AR$7,$F239)-AQ$7))/365,IF($F239&gt;AQ$7,($D239-SUM($U239:AQ239))*$E239*(IF(AQ239&lt;1,IF(MIN(AR$7,$F239)&gt;$C239,MIN(AR$7,$F239)-$C239+1,0),MIN(AR$7,$F239)-AQ$7))/365,0))</f>
        <v>0</v>
      </c>
      <c r="AS239" s="4">
        <f>IF($F239=0,($D239-SUM($U239:AR239))*$E239*(IF(AR239&lt;1,IF(MIN(AS$7,$F239)&gt;$C239,MIN(AS$7,$F239)-$C239+1,0),MIN(AS$7,$F239)-AR$7))/365,IF($F239&gt;AR$7,($D239-SUM($U239:AR239))*$E239*(IF(AR239&lt;1,IF(MIN(AS$7,$F239)&gt;$C239,MIN(AS$7,$F239)-$C239+1,0),MIN(AS$7,$F239)-AR$7))/365,0))</f>
        <v>0</v>
      </c>
    </row>
    <row r="240" spans="1:45">
      <c r="A240" s="15"/>
      <c r="B240" s="17"/>
      <c r="C240" s="16"/>
      <c r="D240" s="15"/>
      <c r="E240" s="11"/>
      <c r="F240" s="16"/>
      <c r="G240" s="15"/>
      <c r="H240" s="14"/>
      <c r="I240" s="5"/>
      <c r="J240" s="13">
        <f>SUM(U240:AS240)</f>
        <v>0</v>
      </c>
      <c r="K240" s="13">
        <f>IF(F240=0,D240-J240,IF(F240&lt;41730,0,D240-J240))</f>
        <v>0</v>
      </c>
      <c r="L240" s="12">
        <f>IF(K240=0,0,IF(G240-((L$7-C240)/365)&lt;0,0,G240-((L$7-C240)/365)))</f>
        <v>0</v>
      </c>
      <c r="M240" s="4">
        <f>IF(K240=0,0,D240*H240)</f>
        <v>0</v>
      </c>
      <c r="N240" s="11">
        <f>IFERROR((1-(M240/K240)^(1/L240)),0)</f>
        <v>0</v>
      </c>
      <c r="O240" s="10">
        <f>IF(F240&gt;41730,IF(F240&gt;41730,(F240-41730)/365,IF(K240=0,0,IF(G240-((L$7-C240)/365)&lt;0,0,G240-((L$7-C240)/365)))),1)</f>
        <v>1</v>
      </c>
      <c r="P240" s="9">
        <f>IF(K240&lt;M240,0,IF(L240=0,K240-M240,K240*N240*O240))</f>
        <v>0</v>
      </c>
      <c r="Q240" s="19">
        <f>IF(F240&gt;41730,D240,0)</f>
        <v>0</v>
      </c>
      <c r="R240" s="18">
        <f>IF(F240&gt;41730,J240+P240,0)</f>
        <v>0</v>
      </c>
      <c r="S240" s="9">
        <f>IF(F240&gt;0,0,K240-P240)</f>
        <v>0</v>
      </c>
      <c r="T240" s="5"/>
      <c r="U240" s="4">
        <f>D240*E240*(IF(U$7&gt;$C240,U$7-$C240+1,0))/365</f>
        <v>0</v>
      </c>
      <c r="V240" s="4">
        <f>($D240-U240)*$E240*(IF(U240&lt;1,IF(V$7&gt;$C240,V$7-$C240+1,0),V$7-U$7))/365</f>
        <v>0</v>
      </c>
      <c r="W240" s="4">
        <f>IF($F240=0,($D240-SUM($U240:V240))*$E240*(IF(V240&lt;1,IF(MIN(W$7,$F240)&gt;$C240,MIN(W$7,$F240)-$C240+1,0),MIN(W$7,$F240)-V$7))/365,IF($F240&gt;V$7,($D240-SUM($U240:V240))*$E240*(IF(V240&lt;1,IF(MIN(W$7,$F240)&gt;$C240,MIN(W$7,$F240)-$C240+1,0),MIN(W$7,$F240)-V$7))/365,0))</f>
        <v>0</v>
      </c>
      <c r="X240" s="4">
        <f>IF($F240=0,($D240-SUM($U240:W240))*$E240*(IF(W240&lt;1,IF(MIN(X$7,$F240)&gt;$C240,MIN(X$7,$F240)-$C240+1,0),MIN(X$7,$F240)-W$7))/365,IF($F240&gt;W$7,($D240-SUM($U240:W240))*$E240*(IF(W240&lt;1,IF(MIN(X$7,$F240)&gt;$C240,MIN(X$7,$F240)-$C240+1,0),MIN(X$7,$F240)-W$7))/365,0))</f>
        <v>0</v>
      </c>
      <c r="Y240" s="4">
        <f>IF($F240=0,($D240-SUM($U240:X240))*$E240*(IF(X240&lt;1,IF(MIN(Y$7,$F240)&gt;$C240,MIN(Y$7,$F240)-$C240+1,0),MIN(Y$7,$F240)-X$7))/365,IF($F240&gt;X$7,($D240-SUM($U240:X240))*$E240*(IF(X240&lt;1,IF(MIN(Y$7,$F240)&gt;$C240,MIN(Y$7,$F240)-$C240+1,0),MIN(Y$7,$F240)-X$7))/365,0))</f>
        <v>0</v>
      </c>
      <c r="Z240" s="4">
        <f>IF($F240=0,($D240-SUM($U240:Y240))*$E240*(IF(Y240&lt;1,IF(MIN(Z$7,$F240)&gt;$C240,MIN(Z$7,$F240)-$C240+1,0),MIN(Z$7,$F240)-Y$7))/365,IF($F240&gt;Y$7,($D240-SUM($U240:Y240))*$E240*(IF(Y240&lt;1,IF(MIN(Z$7,$F240)&gt;$C240,MIN(Z$7,$F240)-$C240+1,0),MIN(Z$7,$F240)-Y$7))/365,0))</f>
        <v>0</v>
      </c>
      <c r="AA240" s="4">
        <f>IF($F240=0,($D240-SUM($U240:Z240))*$E240*(IF(Z240&lt;1,IF(MIN(AA$7,$F240)&gt;$C240,MIN(AA$7,$F240)-$C240+1,0),MIN(AA$7,$F240)-Z$7))/365,IF($F240&gt;Z$7,($D240-SUM($U240:Z240))*$E240*(IF(Z240&lt;1,IF(MIN(AA$7,$F240)&gt;$C240,MIN(AA$7,$F240)-$C240+1,0),MIN(AA$7,$F240)-Z$7))/365,0))</f>
        <v>0</v>
      </c>
      <c r="AB240" s="4">
        <f>IF($F240=0,($D240-SUM($U240:AA240))*$E240*(IF(AA240&lt;1,IF(MIN(AB$7,$F240)&gt;$C240,MIN(AB$7,$F240)-$C240+1,0),MIN(AB$7,$F240)-AA$7))/365,IF($F240&gt;AA$7,($D240-SUM($U240:AA240))*$E240*(IF(AA240&lt;1,IF(MIN(AB$7,$F240)&gt;$C240,MIN(AB$7,$F240)-$C240+1,0),MIN(AB$7,$F240)-AA$7))/365,0))</f>
        <v>0</v>
      </c>
      <c r="AC240" s="4">
        <f>IF($F240=0,($D240-SUM($U240:AB240))*$E240*(IF(AB240&lt;1,IF(MIN(AC$7,$F240)&gt;$C240,MIN(AC$7,$F240)-$C240+1,0),MIN(AC$7,$F240)-AB$7))/365,IF($F240&gt;AB$7,($D240-SUM($U240:AB240))*$E240*(IF(AB240&lt;1,IF(MIN(AC$7,$F240)&gt;$C240,MIN(AC$7,$F240)-$C240+1,0),MIN(AC$7,$F240)-AB$7))/365,0))</f>
        <v>0</v>
      </c>
      <c r="AD240" s="4">
        <f>IF($F240=0,($D240-SUM($U240:AC240))*$E240*(IF(AC240&lt;1,IF(MIN(AD$7,$F240)&gt;$C240,MIN(AD$7,$F240)-$C240+1,0),MIN(AD$7,$F240)-AC$7))/365,IF($F240&gt;AC$7,($D240-SUM($U240:AC240))*$E240*(IF(AC240&lt;1,IF(MIN(AD$7,$F240)&gt;$C240,MIN(AD$7,$F240)-$C240+1,0),MIN(AD$7,$F240)-AC$7))/365,0))</f>
        <v>0</v>
      </c>
      <c r="AE240" s="4">
        <f>IF($F240=0,($D240-SUM($U240:AD240))*$E240*(IF(AD240&lt;1,IF(MIN(AE$7,$F240)&gt;$C240,MIN(AE$7,$F240)-$C240+1,0),MIN(AE$7,$F240)-AD$7))/365,IF($F240&gt;AD$7,($D240-SUM($U240:AD240))*$E240*(IF(AD240&lt;1,IF(MIN(AE$7,$F240)&gt;$C240,MIN(AE$7,$F240)-$C240+1,0),MIN(AE$7,$F240)-AD$7))/365,0))</f>
        <v>0</v>
      </c>
      <c r="AF240" s="4">
        <f>IF($F240=0,($D240-SUM($U240:AE240))*$E240*(IF(AE240&lt;1,IF(MIN(AF$7,$F240)&gt;$C240,MIN(AF$7,$F240)-$C240+1,0),MIN(AF$7,$F240)-AE$7))/365,IF($F240&gt;AE$7,($D240-SUM($U240:AE240))*$E240*(IF(AE240&lt;1,IF(MIN(AF$7,$F240)&gt;$C240,MIN(AF$7,$F240)-$C240+1,0),MIN(AF$7,$F240)-AE$7))/365,0))</f>
        <v>0</v>
      </c>
      <c r="AG240" s="4">
        <f>IF($F240=0,($D240-SUM($U240:AF240))*$E240*(IF(AF240&lt;1,IF(MIN(AG$7,$F240)&gt;$C240,MIN(AG$7,$F240)-$C240+1,0),MIN(AG$7,$F240)-AF$7))/365,IF($F240&gt;AF$7,($D240-SUM($U240:AF240))*$E240*(IF(AF240&lt;1,IF(MIN(AG$7,$F240)&gt;$C240,MIN(AG$7,$F240)-$C240+1,0),MIN(AG$7,$F240)-AF$7))/365,0))</f>
        <v>0</v>
      </c>
      <c r="AH240" s="4">
        <f>IF($F240=0,($D240-SUM($U240:AG240))*$E240*(IF(AG240&lt;1,IF(MIN(AH$7,$F240)&gt;$C240,MIN(AH$7,$F240)-$C240+1,0),MIN(AH$7,$F240)-AG$7))/365,IF($F240&gt;AG$7,($D240-SUM($U240:AG240))*$E240*(IF(AG240&lt;1,IF(MIN(AH$7,$F240)&gt;$C240,MIN(AH$7,$F240)-$C240+1,0),MIN(AH$7,$F240)-AG$7))/365,0))</f>
        <v>0</v>
      </c>
      <c r="AI240" s="4">
        <f>IF($F240=0,($D240-SUM($U240:AH240))*$E240*(IF(AH240&lt;1,IF(MIN(AI$7,$F240)&gt;$C240,MIN(AI$7,$F240)-$C240+1,0),MIN(AI$7,$F240)-AH$7))/365,IF($F240&gt;AH$7,($D240-SUM($U240:AH240))*$E240*(IF(AH240&lt;1,IF(MIN(AI$7,$F240)&gt;$C240,MIN(AI$7,$F240)-$C240+1,0),MIN(AI$7,$F240)-AH$7))/365,0))</f>
        <v>0</v>
      </c>
      <c r="AJ240" s="4">
        <f>IF($F240=0,($D240-SUM($U240:AI240))*$E240*(IF(AI240&lt;1,IF(MIN(AJ$7,$F240)&gt;$C240,MIN(AJ$7,$F240)-$C240+1,0),MIN(AJ$7,$F240)-AI$7))/365,IF($F240&gt;AI$7,($D240-SUM($U240:AI240))*$E240*(IF(AI240&lt;1,IF(MIN(AJ$7,$F240)&gt;$C240,MIN(AJ$7,$F240)-$C240+1,0),MIN(AJ$7,$F240)-AI$7))/365,0))</f>
        <v>0</v>
      </c>
      <c r="AK240" s="4">
        <f>IF($F240=0,($D240-SUM($U240:AJ240))*$E240*(IF(AJ240&lt;1,IF(MIN(AK$7,$F240)&gt;$C240,MIN(AK$7,$F240)-$C240+1,0),MIN(AK$7,$F240)-AJ$7))/365,IF($F240&gt;AJ$7,($D240-SUM($U240:AJ240))*$E240*(IF(AJ240&lt;1,IF(MIN(AK$7,$F240)&gt;$C240,MIN(AK$7,$F240)-$C240+1,0),MIN(AK$7,$F240)-AJ$7))/365,0))</f>
        <v>0</v>
      </c>
      <c r="AL240" s="4">
        <f>IF($F240=0,($D240-SUM($U240:AK240))*$E240*(IF(AK240&lt;1,IF(MIN(AL$7,$F240)&gt;$C240,MIN(AL$7,$F240)-$C240+1,0),MIN(AL$7,$F240)-AK$7))/365,IF($F240&gt;AK$7,($D240-SUM($U240:AK240))*$E240*(IF(AK240&lt;1,IF(MIN(AL$7,$F240)&gt;$C240,MIN(AL$7,$F240)-$C240+1,0),MIN(AL$7,$F240)-AK$7))/365,0))</f>
        <v>0</v>
      </c>
      <c r="AM240" s="4">
        <f>IF($F240=0,($D240-SUM($U240:AL240))*$E240*(IF(AL240&lt;1,IF(MIN(AM$7,$F240)&gt;$C240,MIN(AM$7,$F240)-$C240+1,0),MIN(AM$7,$F240)-AL$7))/365,IF($F240&gt;AL$7,($D240-SUM($U240:AL240))*$E240*(IF(AL240&lt;1,IF(MIN(AM$7,$F240)&gt;$C240,MIN(AM$7,$F240)-$C240+1,0),MIN(AM$7,$F240)-AL$7))/365,0))</f>
        <v>0</v>
      </c>
      <c r="AN240" s="4">
        <f>IF($F240=0,($D240-SUM($U240:AM240))*$E240*(IF(AM240&lt;1,IF(MIN(AN$7,$F240)&gt;$C240,MIN(AN$7,$F240)-$C240+1,0),MIN(AN$7,$F240)-AM$7))/365,IF($F240&gt;AM$7,($D240-SUM($U240:AM240))*$E240*(IF(AM240&lt;1,IF(MIN(AN$7,$F240)&gt;$C240,MIN(AN$7,$F240)-$C240+1,0),MIN(AN$7,$F240)-AM$7))/365,0))</f>
        <v>0</v>
      </c>
      <c r="AO240" s="4">
        <f>IF($F240=0,($D240-SUM($U240:AN240))*$E240*(IF(AN240&lt;1,IF(MIN(AO$7,$F240)&gt;$C240,MIN(AO$7,$F240)-$C240+1,0),MIN(AO$7,$F240)-AN$7))/365,IF($F240&gt;AN$7,($D240-SUM($U240:AN240))*$E240*(IF(AN240&lt;1,IF(MIN(AO$7,$F240)&gt;$C240,MIN(AO$7,$F240)-$C240+1,0),MIN(AO$7,$F240)-AN$7))/365,0))</f>
        <v>0</v>
      </c>
      <c r="AP240" s="4">
        <f>IF($F240=0,($D240-SUM($U240:AO240))*$E240*(IF(AO240&lt;1,IF(MIN(AP$7,$F240)&gt;$C240,MIN(AP$7,$F240)-$C240+1,0),MIN(AP$7,$F240)-AO$7))/365,IF($F240&gt;AO$7,($D240-SUM($U240:AO240))*$E240*(IF(AO240&lt;1,IF(MIN(AP$7,$F240)&gt;$C240,MIN(AP$7,$F240)-$C240+1,0),MIN(AP$7,$F240)-AO$7))/365,0))</f>
        <v>0</v>
      </c>
      <c r="AQ240" s="4">
        <f>IF($F240=0,($D240-SUM($U240:AP240))*$E240*(IF(AP240&lt;1,IF(MIN(AQ$7,$F240)&gt;$C240,MIN(AQ$7,$F240)-$C240+1,0),MIN(AQ$7,$F240)-AP$7))/365,IF($F240&gt;AP$7,($D240-SUM($U240:AP240))*$E240*(IF(AP240&lt;1,IF(MIN(AQ$7,$F240)&gt;$C240,MIN(AQ$7,$F240)-$C240+1,0),MIN(AQ$7,$F240)-AP$7))/365,0))</f>
        <v>0</v>
      </c>
      <c r="AR240" s="4">
        <f>IF($F240=0,($D240-SUM($U240:AQ240))*$E240*(IF(AQ240&lt;1,IF(MIN(AR$7,$F240)&gt;$C240,MIN(AR$7,$F240)-$C240+1,0),MIN(AR$7,$F240)-AQ$7))/365,IF($F240&gt;AQ$7,($D240-SUM($U240:AQ240))*$E240*(IF(AQ240&lt;1,IF(MIN(AR$7,$F240)&gt;$C240,MIN(AR$7,$F240)-$C240+1,0),MIN(AR$7,$F240)-AQ$7))/365,0))</f>
        <v>0</v>
      </c>
      <c r="AS240" s="4">
        <f>IF($F240=0,($D240-SUM($U240:AR240))*$E240*(IF(AR240&lt;1,IF(MIN(AS$7,$F240)&gt;$C240,MIN(AS$7,$F240)-$C240+1,0),MIN(AS$7,$F240)-AR$7))/365,IF($F240&gt;AR$7,($D240-SUM($U240:AR240))*$E240*(IF(AR240&lt;1,IF(MIN(AS$7,$F240)&gt;$C240,MIN(AS$7,$F240)-$C240+1,0),MIN(AS$7,$F240)-AR$7))/365,0))</f>
        <v>0</v>
      </c>
    </row>
    <row r="241" spans="1:45">
      <c r="A241" s="15"/>
      <c r="B241" s="17"/>
      <c r="C241" s="16"/>
      <c r="D241" s="15"/>
      <c r="E241" s="11"/>
      <c r="F241" s="16"/>
      <c r="G241" s="15"/>
      <c r="H241" s="14"/>
      <c r="I241" s="5"/>
      <c r="J241" s="13">
        <f>SUM(U241:AS241)</f>
        <v>0</v>
      </c>
      <c r="K241" s="13">
        <f>IF(F241=0,D241-J241,IF(F241&lt;41730,0,D241-J241))</f>
        <v>0</v>
      </c>
      <c r="L241" s="12">
        <f>IF(K241=0,0,IF(G241-((L$7-C241)/365)&lt;0,0,G241-((L$7-C241)/365)))</f>
        <v>0</v>
      </c>
      <c r="M241" s="4">
        <f>IF(K241=0,0,D241*H241)</f>
        <v>0</v>
      </c>
      <c r="N241" s="11">
        <f>IFERROR((1-(M241/K241)^(1/L241)),0)</f>
        <v>0</v>
      </c>
      <c r="O241" s="10">
        <f>IF(F241&gt;41730,IF(F241&gt;41730,(F241-41730)/365,IF(K241=0,0,IF(G241-((L$7-C241)/365)&lt;0,0,G241-((L$7-C241)/365)))),1)</f>
        <v>1</v>
      </c>
      <c r="P241" s="9">
        <f>IF(K241&lt;M241,0,IF(L241=0,K241-M241,K241*N241*O241))</f>
        <v>0</v>
      </c>
      <c r="Q241" s="19">
        <f>IF(F241&gt;41730,D241,0)</f>
        <v>0</v>
      </c>
      <c r="R241" s="18">
        <f>IF(F241&gt;41730,J241+P241,0)</f>
        <v>0</v>
      </c>
      <c r="S241" s="9">
        <f>IF(F241&gt;0,0,K241-P241)</f>
        <v>0</v>
      </c>
      <c r="T241" s="5"/>
      <c r="U241" s="4">
        <f>D241*E241*(IF(U$7&gt;$C241,U$7-$C241+1,0))/365</f>
        <v>0</v>
      </c>
      <c r="V241" s="4">
        <f>($D241-U241)*$E241*(IF(U241&lt;1,IF(V$7&gt;$C241,V$7-$C241+1,0),V$7-U$7))/365</f>
        <v>0</v>
      </c>
      <c r="W241" s="4">
        <f>IF($F241=0,($D241-SUM($U241:V241))*$E241*(IF(V241&lt;1,IF(MIN(W$7,$F241)&gt;$C241,MIN(W$7,$F241)-$C241+1,0),MIN(W$7,$F241)-V$7))/365,IF($F241&gt;V$7,($D241-SUM($U241:V241))*$E241*(IF(V241&lt;1,IF(MIN(W$7,$F241)&gt;$C241,MIN(W$7,$F241)-$C241+1,0),MIN(W$7,$F241)-V$7))/365,0))</f>
        <v>0</v>
      </c>
      <c r="X241" s="4">
        <f>IF($F241=0,($D241-SUM($U241:W241))*$E241*(IF(W241&lt;1,IF(MIN(X$7,$F241)&gt;$C241,MIN(X$7,$F241)-$C241+1,0),MIN(X$7,$F241)-W$7))/365,IF($F241&gt;W$7,($D241-SUM($U241:W241))*$E241*(IF(W241&lt;1,IF(MIN(X$7,$F241)&gt;$C241,MIN(X$7,$F241)-$C241+1,0),MIN(X$7,$F241)-W$7))/365,0))</f>
        <v>0</v>
      </c>
      <c r="Y241" s="4">
        <f>IF($F241=0,($D241-SUM($U241:X241))*$E241*(IF(X241&lt;1,IF(MIN(Y$7,$F241)&gt;$C241,MIN(Y$7,$F241)-$C241+1,0),MIN(Y$7,$F241)-X$7))/365,IF($F241&gt;X$7,($D241-SUM($U241:X241))*$E241*(IF(X241&lt;1,IF(MIN(Y$7,$F241)&gt;$C241,MIN(Y$7,$F241)-$C241+1,0),MIN(Y$7,$F241)-X$7))/365,0))</f>
        <v>0</v>
      </c>
      <c r="Z241" s="4">
        <f>IF($F241=0,($D241-SUM($U241:Y241))*$E241*(IF(Y241&lt;1,IF(MIN(Z$7,$F241)&gt;$C241,MIN(Z$7,$F241)-$C241+1,0),MIN(Z$7,$F241)-Y$7))/365,IF($F241&gt;Y$7,($D241-SUM($U241:Y241))*$E241*(IF(Y241&lt;1,IF(MIN(Z$7,$F241)&gt;$C241,MIN(Z$7,$F241)-$C241+1,0),MIN(Z$7,$F241)-Y$7))/365,0))</f>
        <v>0</v>
      </c>
      <c r="AA241" s="4">
        <f>IF($F241=0,($D241-SUM($U241:Z241))*$E241*(IF(Z241&lt;1,IF(MIN(AA$7,$F241)&gt;$C241,MIN(AA$7,$F241)-$C241+1,0),MIN(AA$7,$F241)-Z$7))/365,IF($F241&gt;Z$7,($D241-SUM($U241:Z241))*$E241*(IF(Z241&lt;1,IF(MIN(AA$7,$F241)&gt;$C241,MIN(AA$7,$F241)-$C241+1,0),MIN(AA$7,$F241)-Z$7))/365,0))</f>
        <v>0</v>
      </c>
      <c r="AB241" s="4">
        <f>IF($F241=0,($D241-SUM($U241:AA241))*$E241*(IF(AA241&lt;1,IF(MIN(AB$7,$F241)&gt;$C241,MIN(AB$7,$F241)-$C241+1,0),MIN(AB$7,$F241)-AA$7))/365,IF($F241&gt;AA$7,($D241-SUM($U241:AA241))*$E241*(IF(AA241&lt;1,IF(MIN(AB$7,$F241)&gt;$C241,MIN(AB$7,$F241)-$C241+1,0),MIN(AB$7,$F241)-AA$7))/365,0))</f>
        <v>0</v>
      </c>
      <c r="AC241" s="4">
        <f>IF($F241=0,($D241-SUM($U241:AB241))*$E241*(IF(AB241&lt;1,IF(MIN(AC$7,$F241)&gt;$C241,MIN(AC$7,$F241)-$C241+1,0),MIN(AC$7,$F241)-AB$7))/365,IF($F241&gt;AB$7,($D241-SUM($U241:AB241))*$E241*(IF(AB241&lt;1,IF(MIN(AC$7,$F241)&gt;$C241,MIN(AC$7,$F241)-$C241+1,0),MIN(AC$7,$F241)-AB$7))/365,0))</f>
        <v>0</v>
      </c>
      <c r="AD241" s="4">
        <f>IF($F241=0,($D241-SUM($U241:AC241))*$E241*(IF(AC241&lt;1,IF(MIN(AD$7,$F241)&gt;$C241,MIN(AD$7,$F241)-$C241+1,0),MIN(AD$7,$F241)-AC$7))/365,IF($F241&gt;AC$7,($D241-SUM($U241:AC241))*$E241*(IF(AC241&lt;1,IF(MIN(AD$7,$F241)&gt;$C241,MIN(AD$7,$F241)-$C241+1,0),MIN(AD$7,$F241)-AC$7))/365,0))</f>
        <v>0</v>
      </c>
      <c r="AE241" s="4">
        <f>IF($F241=0,($D241-SUM($U241:AD241))*$E241*(IF(AD241&lt;1,IF(MIN(AE$7,$F241)&gt;$C241,MIN(AE$7,$F241)-$C241+1,0),MIN(AE$7,$F241)-AD$7))/365,IF($F241&gt;AD$7,($D241-SUM($U241:AD241))*$E241*(IF(AD241&lt;1,IF(MIN(AE$7,$F241)&gt;$C241,MIN(AE$7,$F241)-$C241+1,0),MIN(AE$7,$F241)-AD$7))/365,0))</f>
        <v>0</v>
      </c>
      <c r="AF241" s="4">
        <f>IF($F241=0,($D241-SUM($U241:AE241))*$E241*(IF(AE241&lt;1,IF(MIN(AF$7,$F241)&gt;$C241,MIN(AF$7,$F241)-$C241+1,0),MIN(AF$7,$F241)-AE$7))/365,IF($F241&gt;AE$7,($D241-SUM($U241:AE241))*$E241*(IF(AE241&lt;1,IF(MIN(AF$7,$F241)&gt;$C241,MIN(AF$7,$F241)-$C241+1,0),MIN(AF$7,$F241)-AE$7))/365,0))</f>
        <v>0</v>
      </c>
      <c r="AG241" s="4">
        <f>IF($F241=0,($D241-SUM($U241:AF241))*$E241*(IF(AF241&lt;1,IF(MIN(AG$7,$F241)&gt;$C241,MIN(AG$7,$F241)-$C241+1,0),MIN(AG$7,$F241)-AF$7))/365,IF($F241&gt;AF$7,($D241-SUM($U241:AF241))*$E241*(IF(AF241&lt;1,IF(MIN(AG$7,$F241)&gt;$C241,MIN(AG$7,$F241)-$C241+1,0),MIN(AG$7,$F241)-AF$7))/365,0))</f>
        <v>0</v>
      </c>
      <c r="AH241" s="4">
        <f>IF($F241=0,($D241-SUM($U241:AG241))*$E241*(IF(AG241&lt;1,IF(MIN(AH$7,$F241)&gt;$C241,MIN(AH$7,$F241)-$C241+1,0),MIN(AH$7,$F241)-AG$7))/365,IF($F241&gt;AG$7,($D241-SUM($U241:AG241))*$E241*(IF(AG241&lt;1,IF(MIN(AH$7,$F241)&gt;$C241,MIN(AH$7,$F241)-$C241+1,0),MIN(AH$7,$F241)-AG$7))/365,0))</f>
        <v>0</v>
      </c>
      <c r="AI241" s="4">
        <f>IF($F241=0,($D241-SUM($U241:AH241))*$E241*(IF(AH241&lt;1,IF(MIN(AI$7,$F241)&gt;$C241,MIN(AI$7,$F241)-$C241+1,0),MIN(AI$7,$F241)-AH$7))/365,IF($F241&gt;AH$7,($D241-SUM($U241:AH241))*$E241*(IF(AH241&lt;1,IF(MIN(AI$7,$F241)&gt;$C241,MIN(AI$7,$F241)-$C241+1,0),MIN(AI$7,$F241)-AH$7))/365,0))</f>
        <v>0</v>
      </c>
      <c r="AJ241" s="4">
        <f>IF($F241=0,($D241-SUM($U241:AI241))*$E241*(IF(AI241&lt;1,IF(MIN(AJ$7,$F241)&gt;$C241,MIN(AJ$7,$F241)-$C241+1,0),MIN(AJ$7,$F241)-AI$7))/365,IF($F241&gt;AI$7,($D241-SUM($U241:AI241))*$E241*(IF(AI241&lt;1,IF(MIN(AJ$7,$F241)&gt;$C241,MIN(AJ$7,$F241)-$C241+1,0),MIN(AJ$7,$F241)-AI$7))/365,0))</f>
        <v>0</v>
      </c>
      <c r="AK241" s="4">
        <f>IF($F241=0,($D241-SUM($U241:AJ241))*$E241*(IF(AJ241&lt;1,IF(MIN(AK$7,$F241)&gt;$C241,MIN(AK$7,$F241)-$C241+1,0),MIN(AK$7,$F241)-AJ$7))/365,IF($F241&gt;AJ$7,($D241-SUM($U241:AJ241))*$E241*(IF(AJ241&lt;1,IF(MIN(AK$7,$F241)&gt;$C241,MIN(AK$7,$F241)-$C241+1,0),MIN(AK$7,$F241)-AJ$7))/365,0))</f>
        <v>0</v>
      </c>
      <c r="AL241" s="4">
        <f>IF($F241=0,($D241-SUM($U241:AK241))*$E241*(IF(AK241&lt;1,IF(MIN(AL$7,$F241)&gt;$C241,MIN(AL$7,$F241)-$C241+1,0),MIN(AL$7,$F241)-AK$7))/365,IF($F241&gt;AK$7,($D241-SUM($U241:AK241))*$E241*(IF(AK241&lt;1,IF(MIN(AL$7,$F241)&gt;$C241,MIN(AL$7,$F241)-$C241+1,0),MIN(AL$7,$F241)-AK$7))/365,0))</f>
        <v>0</v>
      </c>
      <c r="AM241" s="4">
        <f>IF($F241=0,($D241-SUM($U241:AL241))*$E241*(IF(AL241&lt;1,IF(MIN(AM$7,$F241)&gt;$C241,MIN(AM$7,$F241)-$C241+1,0),MIN(AM$7,$F241)-AL$7))/365,IF($F241&gt;AL$7,($D241-SUM($U241:AL241))*$E241*(IF(AL241&lt;1,IF(MIN(AM$7,$F241)&gt;$C241,MIN(AM$7,$F241)-$C241+1,0),MIN(AM$7,$F241)-AL$7))/365,0))</f>
        <v>0</v>
      </c>
      <c r="AN241" s="4">
        <f>IF($F241=0,($D241-SUM($U241:AM241))*$E241*(IF(AM241&lt;1,IF(MIN(AN$7,$F241)&gt;$C241,MIN(AN$7,$F241)-$C241+1,0),MIN(AN$7,$F241)-AM$7))/365,IF($F241&gt;AM$7,($D241-SUM($U241:AM241))*$E241*(IF(AM241&lt;1,IF(MIN(AN$7,$F241)&gt;$C241,MIN(AN$7,$F241)-$C241+1,0),MIN(AN$7,$F241)-AM$7))/365,0))</f>
        <v>0</v>
      </c>
      <c r="AO241" s="4">
        <f>IF($F241=0,($D241-SUM($U241:AN241))*$E241*(IF(AN241&lt;1,IF(MIN(AO$7,$F241)&gt;$C241,MIN(AO$7,$F241)-$C241+1,0),MIN(AO$7,$F241)-AN$7))/365,IF($F241&gt;AN$7,($D241-SUM($U241:AN241))*$E241*(IF(AN241&lt;1,IF(MIN(AO$7,$F241)&gt;$C241,MIN(AO$7,$F241)-$C241+1,0),MIN(AO$7,$F241)-AN$7))/365,0))</f>
        <v>0</v>
      </c>
      <c r="AP241" s="4">
        <f>IF($F241=0,($D241-SUM($U241:AO241))*$E241*(IF(AO241&lt;1,IF(MIN(AP$7,$F241)&gt;$C241,MIN(AP$7,$F241)-$C241+1,0),MIN(AP$7,$F241)-AO$7))/365,IF($F241&gt;AO$7,($D241-SUM($U241:AO241))*$E241*(IF(AO241&lt;1,IF(MIN(AP$7,$F241)&gt;$C241,MIN(AP$7,$F241)-$C241+1,0),MIN(AP$7,$F241)-AO$7))/365,0))</f>
        <v>0</v>
      </c>
      <c r="AQ241" s="4">
        <f>IF($F241=0,($D241-SUM($U241:AP241))*$E241*(IF(AP241&lt;1,IF(MIN(AQ$7,$F241)&gt;$C241,MIN(AQ$7,$F241)-$C241+1,0),MIN(AQ$7,$F241)-AP$7))/365,IF($F241&gt;AP$7,($D241-SUM($U241:AP241))*$E241*(IF(AP241&lt;1,IF(MIN(AQ$7,$F241)&gt;$C241,MIN(AQ$7,$F241)-$C241+1,0),MIN(AQ$7,$F241)-AP$7))/365,0))</f>
        <v>0</v>
      </c>
      <c r="AR241" s="4">
        <f>IF($F241=0,($D241-SUM($U241:AQ241))*$E241*(IF(AQ241&lt;1,IF(MIN(AR$7,$F241)&gt;$C241,MIN(AR$7,$F241)-$C241+1,0),MIN(AR$7,$F241)-AQ$7))/365,IF($F241&gt;AQ$7,($D241-SUM($U241:AQ241))*$E241*(IF(AQ241&lt;1,IF(MIN(AR$7,$F241)&gt;$C241,MIN(AR$7,$F241)-$C241+1,0),MIN(AR$7,$F241)-AQ$7))/365,0))</f>
        <v>0</v>
      </c>
      <c r="AS241" s="4">
        <f>IF($F241=0,($D241-SUM($U241:AR241))*$E241*(IF(AR241&lt;1,IF(MIN(AS$7,$F241)&gt;$C241,MIN(AS$7,$F241)-$C241+1,0),MIN(AS$7,$F241)-AR$7))/365,IF($F241&gt;AR$7,($D241-SUM($U241:AR241))*$E241*(IF(AR241&lt;1,IF(MIN(AS$7,$F241)&gt;$C241,MIN(AS$7,$F241)-$C241+1,0),MIN(AS$7,$F241)-AR$7))/365,0))</f>
        <v>0</v>
      </c>
    </row>
    <row r="242" spans="1:45">
      <c r="A242" s="15"/>
      <c r="B242" s="17"/>
      <c r="C242" s="16"/>
      <c r="D242" s="15"/>
      <c r="E242" s="11"/>
      <c r="F242" s="16"/>
      <c r="G242" s="15"/>
      <c r="H242" s="14"/>
      <c r="I242" s="5"/>
      <c r="J242" s="13">
        <f>SUM(U242:AS242)</f>
        <v>0</v>
      </c>
      <c r="K242" s="13">
        <f>IF(F242=0,D242-J242,IF(F242&lt;41730,0,D242-J242))</f>
        <v>0</v>
      </c>
      <c r="L242" s="12">
        <f>IF(K242=0,0,IF(G242-((L$7-C242)/365)&lt;0,0,G242-((L$7-C242)/365)))</f>
        <v>0</v>
      </c>
      <c r="M242" s="4">
        <f>IF(K242=0,0,D242*H242)</f>
        <v>0</v>
      </c>
      <c r="N242" s="11">
        <f>IFERROR((1-(M242/K242)^(1/L242)),0)</f>
        <v>0</v>
      </c>
      <c r="O242" s="10">
        <f>IF(F242&gt;41730,IF(F242&gt;41730,(F242-41730)/365,IF(K242=0,0,IF(G242-((L$7-C242)/365)&lt;0,0,G242-((L$7-C242)/365)))),1)</f>
        <v>1</v>
      </c>
      <c r="P242" s="9">
        <f>IF(K242&lt;M242,0,IF(L242=0,K242-M242,K242*N242*O242))</f>
        <v>0</v>
      </c>
      <c r="Q242" s="19">
        <f>IF(F242&gt;41730,D242,0)</f>
        <v>0</v>
      </c>
      <c r="R242" s="18">
        <f>IF(F242&gt;41730,J242+P242,0)</f>
        <v>0</v>
      </c>
      <c r="S242" s="9">
        <f>IF(F242&gt;0,0,K242-P242)</f>
        <v>0</v>
      </c>
      <c r="T242" s="5"/>
      <c r="U242" s="4">
        <f>D242*E242*(IF(U$7&gt;$C242,U$7-$C242+1,0))/365</f>
        <v>0</v>
      </c>
      <c r="V242" s="4">
        <f>($D242-U242)*$E242*(IF(U242&lt;1,IF(V$7&gt;$C242,V$7-$C242+1,0),V$7-U$7))/365</f>
        <v>0</v>
      </c>
      <c r="W242" s="4">
        <f>IF($F242=0,($D242-SUM($U242:V242))*$E242*(IF(V242&lt;1,IF(MIN(W$7,$F242)&gt;$C242,MIN(W$7,$F242)-$C242+1,0),MIN(W$7,$F242)-V$7))/365,IF($F242&gt;V$7,($D242-SUM($U242:V242))*$E242*(IF(V242&lt;1,IF(MIN(W$7,$F242)&gt;$C242,MIN(W$7,$F242)-$C242+1,0),MIN(W$7,$F242)-V$7))/365,0))</f>
        <v>0</v>
      </c>
      <c r="X242" s="4">
        <f>IF($F242=0,($D242-SUM($U242:W242))*$E242*(IF(W242&lt;1,IF(MIN(X$7,$F242)&gt;$C242,MIN(X$7,$F242)-$C242+1,0),MIN(X$7,$F242)-W$7))/365,IF($F242&gt;W$7,($D242-SUM($U242:W242))*$E242*(IF(W242&lt;1,IF(MIN(X$7,$F242)&gt;$C242,MIN(X$7,$F242)-$C242+1,0),MIN(X$7,$F242)-W$7))/365,0))</f>
        <v>0</v>
      </c>
      <c r="Y242" s="4">
        <f>IF($F242=0,($D242-SUM($U242:X242))*$E242*(IF(X242&lt;1,IF(MIN(Y$7,$F242)&gt;$C242,MIN(Y$7,$F242)-$C242+1,0),MIN(Y$7,$F242)-X$7))/365,IF($F242&gt;X$7,($D242-SUM($U242:X242))*$E242*(IF(X242&lt;1,IF(MIN(Y$7,$F242)&gt;$C242,MIN(Y$7,$F242)-$C242+1,0),MIN(Y$7,$F242)-X$7))/365,0))</f>
        <v>0</v>
      </c>
      <c r="Z242" s="4">
        <f>IF($F242=0,($D242-SUM($U242:Y242))*$E242*(IF(Y242&lt;1,IF(MIN(Z$7,$F242)&gt;$C242,MIN(Z$7,$F242)-$C242+1,0),MIN(Z$7,$F242)-Y$7))/365,IF($F242&gt;Y$7,($D242-SUM($U242:Y242))*$E242*(IF(Y242&lt;1,IF(MIN(Z$7,$F242)&gt;$C242,MIN(Z$7,$F242)-$C242+1,0),MIN(Z$7,$F242)-Y$7))/365,0))</f>
        <v>0</v>
      </c>
      <c r="AA242" s="4">
        <f>IF($F242=0,($D242-SUM($U242:Z242))*$E242*(IF(Z242&lt;1,IF(MIN(AA$7,$F242)&gt;$C242,MIN(AA$7,$F242)-$C242+1,0),MIN(AA$7,$F242)-Z$7))/365,IF($F242&gt;Z$7,($D242-SUM($U242:Z242))*$E242*(IF(Z242&lt;1,IF(MIN(AA$7,$F242)&gt;$C242,MIN(AA$7,$F242)-$C242+1,0),MIN(AA$7,$F242)-Z$7))/365,0))</f>
        <v>0</v>
      </c>
      <c r="AB242" s="4">
        <f>IF($F242=0,($D242-SUM($U242:AA242))*$E242*(IF(AA242&lt;1,IF(MIN(AB$7,$F242)&gt;$C242,MIN(AB$7,$F242)-$C242+1,0),MIN(AB$7,$F242)-AA$7))/365,IF($F242&gt;AA$7,($D242-SUM($U242:AA242))*$E242*(IF(AA242&lt;1,IF(MIN(AB$7,$F242)&gt;$C242,MIN(AB$7,$F242)-$C242+1,0),MIN(AB$7,$F242)-AA$7))/365,0))</f>
        <v>0</v>
      </c>
      <c r="AC242" s="4">
        <f>IF($F242=0,($D242-SUM($U242:AB242))*$E242*(IF(AB242&lt;1,IF(MIN(AC$7,$F242)&gt;$C242,MIN(AC$7,$F242)-$C242+1,0),MIN(AC$7,$F242)-AB$7))/365,IF($F242&gt;AB$7,($D242-SUM($U242:AB242))*$E242*(IF(AB242&lt;1,IF(MIN(AC$7,$F242)&gt;$C242,MIN(AC$7,$F242)-$C242+1,0),MIN(AC$7,$F242)-AB$7))/365,0))</f>
        <v>0</v>
      </c>
      <c r="AD242" s="4">
        <f>IF($F242=0,($D242-SUM($U242:AC242))*$E242*(IF(AC242&lt;1,IF(MIN(AD$7,$F242)&gt;$C242,MIN(AD$7,$F242)-$C242+1,0),MIN(AD$7,$F242)-AC$7))/365,IF($F242&gt;AC$7,($D242-SUM($U242:AC242))*$E242*(IF(AC242&lt;1,IF(MIN(AD$7,$F242)&gt;$C242,MIN(AD$7,$F242)-$C242+1,0),MIN(AD$7,$F242)-AC$7))/365,0))</f>
        <v>0</v>
      </c>
      <c r="AE242" s="4">
        <f>IF($F242=0,($D242-SUM($U242:AD242))*$E242*(IF(AD242&lt;1,IF(MIN(AE$7,$F242)&gt;$C242,MIN(AE$7,$F242)-$C242+1,0),MIN(AE$7,$F242)-AD$7))/365,IF($F242&gt;AD$7,($D242-SUM($U242:AD242))*$E242*(IF(AD242&lt;1,IF(MIN(AE$7,$F242)&gt;$C242,MIN(AE$7,$F242)-$C242+1,0),MIN(AE$7,$F242)-AD$7))/365,0))</f>
        <v>0</v>
      </c>
      <c r="AF242" s="4">
        <f>IF($F242=0,($D242-SUM($U242:AE242))*$E242*(IF(AE242&lt;1,IF(MIN(AF$7,$F242)&gt;$C242,MIN(AF$7,$F242)-$C242+1,0),MIN(AF$7,$F242)-AE$7))/365,IF($F242&gt;AE$7,($D242-SUM($U242:AE242))*$E242*(IF(AE242&lt;1,IF(MIN(AF$7,$F242)&gt;$C242,MIN(AF$7,$F242)-$C242+1,0),MIN(AF$7,$F242)-AE$7))/365,0))</f>
        <v>0</v>
      </c>
      <c r="AG242" s="4">
        <f>IF($F242=0,($D242-SUM($U242:AF242))*$E242*(IF(AF242&lt;1,IF(MIN(AG$7,$F242)&gt;$C242,MIN(AG$7,$F242)-$C242+1,0),MIN(AG$7,$F242)-AF$7))/365,IF($F242&gt;AF$7,($D242-SUM($U242:AF242))*$E242*(IF(AF242&lt;1,IF(MIN(AG$7,$F242)&gt;$C242,MIN(AG$7,$F242)-$C242+1,0),MIN(AG$7,$F242)-AF$7))/365,0))</f>
        <v>0</v>
      </c>
      <c r="AH242" s="4">
        <f>IF($F242=0,($D242-SUM($U242:AG242))*$E242*(IF(AG242&lt;1,IF(MIN(AH$7,$F242)&gt;$C242,MIN(AH$7,$F242)-$C242+1,0),MIN(AH$7,$F242)-AG$7))/365,IF($F242&gt;AG$7,($D242-SUM($U242:AG242))*$E242*(IF(AG242&lt;1,IF(MIN(AH$7,$F242)&gt;$C242,MIN(AH$7,$F242)-$C242+1,0),MIN(AH$7,$F242)-AG$7))/365,0))</f>
        <v>0</v>
      </c>
      <c r="AI242" s="4">
        <f>IF($F242=0,($D242-SUM($U242:AH242))*$E242*(IF(AH242&lt;1,IF(MIN(AI$7,$F242)&gt;$C242,MIN(AI$7,$F242)-$C242+1,0),MIN(AI$7,$F242)-AH$7))/365,IF($F242&gt;AH$7,($D242-SUM($U242:AH242))*$E242*(IF(AH242&lt;1,IF(MIN(AI$7,$F242)&gt;$C242,MIN(AI$7,$F242)-$C242+1,0),MIN(AI$7,$F242)-AH$7))/365,0))</f>
        <v>0</v>
      </c>
      <c r="AJ242" s="4">
        <f>IF($F242=0,($D242-SUM($U242:AI242))*$E242*(IF(AI242&lt;1,IF(MIN(AJ$7,$F242)&gt;$C242,MIN(AJ$7,$F242)-$C242+1,0),MIN(AJ$7,$F242)-AI$7))/365,IF($F242&gt;AI$7,($D242-SUM($U242:AI242))*$E242*(IF(AI242&lt;1,IF(MIN(AJ$7,$F242)&gt;$C242,MIN(AJ$7,$F242)-$C242+1,0),MIN(AJ$7,$F242)-AI$7))/365,0))</f>
        <v>0</v>
      </c>
      <c r="AK242" s="4">
        <f>IF($F242=0,($D242-SUM($U242:AJ242))*$E242*(IF(AJ242&lt;1,IF(MIN(AK$7,$F242)&gt;$C242,MIN(AK$7,$F242)-$C242+1,0),MIN(AK$7,$F242)-AJ$7))/365,IF($F242&gt;AJ$7,($D242-SUM($U242:AJ242))*$E242*(IF(AJ242&lt;1,IF(MIN(AK$7,$F242)&gt;$C242,MIN(AK$7,$F242)-$C242+1,0),MIN(AK$7,$F242)-AJ$7))/365,0))</f>
        <v>0</v>
      </c>
      <c r="AL242" s="4">
        <f>IF($F242=0,($D242-SUM($U242:AK242))*$E242*(IF(AK242&lt;1,IF(MIN(AL$7,$F242)&gt;$C242,MIN(AL$7,$F242)-$C242+1,0),MIN(AL$7,$F242)-AK$7))/365,IF($F242&gt;AK$7,($D242-SUM($U242:AK242))*$E242*(IF(AK242&lt;1,IF(MIN(AL$7,$F242)&gt;$C242,MIN(AL$7,$F242)-$C242+1,0),MIN(AL$7,$F242)-AK$7))/365,0))</f>
        <v>0</v>
      </c>
      <c r="AM242" s="4">
        <f>IF($F242=0,($D242-SUM($U242:AL242))*$E242*(IF(AL242&lt;1,IF(MIN(AM$7,$F242)&gt;$C242,MIN(AM$7,$F242)-$C242+1,0),MIN(AM$7,$F242)-AL$7))/365,IF($F242&gt;AL$7,($D242-SUM($U242:AL242))*$E242*(IF(AL242&lt;1,IF(MIN(AM$7,$F242)&gt;$C242,MIN(AM$7,$F242)-$C242+1,0),MIN(AM$7,$F242)-AL$7))/365,0))</f>
        <v>0</v>
      </c>
      <c r="AN242" s="4">
        <f>IF($F242=0,($D242-SUM($U242:AM242))*$E242*(IF(AM242&lt;1,IF(MIN(AN$7,$F242)&gt;$C242,MIN(AN$7,$F242)-$C242+1,0),MIN(AN$7,$F242)-AM$7))/365,IF($F242&gt;AM$7,($D242-SUM($U242:AM242))*$E242*(IF(AM242&lt;1,IF(MIN(AN$7,$F242)&gt;$C242,MIN(AN$7,$F242)-$C242+1,0),MIN(AN$7,$F242)-AM$7))/365,0))</f>
        <v>0</v>
      </c>
      <c r="AO242" s="4">
        <f>IF($F242=0,($D242-SUM($U242:AN242))*$E242*(IF(AN242&lt;1,IF(MIN(AO$7,$F242)&gt;$C242,MIN(AO$7,$F242)-$C242+1,0),MIN(AO$7,$F242)-AN$7))/365,IF($F242&gt;AN$7,($D242-SUM($U242:AN242))*$E242*(IF(AN242&lt;1,IF(MIN(AO$7,$F242)&gt;$C242,MIN(AO$7,$F242)-$C242+1,0),MIN(AO$7,$F242)-AN$7))/365,0))</f>
        <v>0</v>
      </c>
      <c r="AP242" s="4">
        <f>IF($F242=0,($D242-SUM($U242:AO242))*$E242*(IF(AO242&lt;1,IF(MIN(AP$7,$F242)&gt;$C242,MIN(AP$7,$F242)-$C242+1,0),MIN(AP$7,$F242)-AO$7))/365,IF($F242&gt;AO$7,($D242-SUM($U242:AO242))*$E242*(IF(AO242&lt;1,IF(MIN(AP$7,$F242)&gt;$C242,MIN(AP$7,$F242)-$C242+1,0),MIN(AP$7,$F242)-AO$7))/365,0))</f>
        <v>0</v>
      </c>
      <c r="AQ242" s="4">
        <f>IF($F242=0,($D242-SUM($U242:AP242))*$E242*(IF(AP242&lt;1,IF(MIN(AQ$7,$F242)&gt;$C242,MIN(AQ$7,$F242)-$C242+1,0),MIN(AQ$7,$F242)-AP$7))/365,IF($F242&gt;AP$7,($D242-SUM($U242:AP242))*$E242*(IF(AP242&lt;1,IF(MIN(AQ$7,$F242)&gt;$C242,MIN(AQ$7,$F242)-$C242+1,0),MIN(AQ$7,$F242)-AP$7))/365,0))</f>
        <v>0</v>
      </c>
      <c r="AR242" s="4">
        <f>IF($F242=0,($D242-SUM($U242:AQ242))*$E242*(IF(AQ242&lt;1,IF(MIN(AR$7,$F242)&gt;$C242,MIN(AR$7,$F242)-$C242+1,0),MIN(AR$7,$F242)-AQ$7))/365,IF($F242&gt;AQ$7,($D242-SUM($U242:AQ242))*$E242*(IF(AQ242&lt;1,IF(MIN(AR$7,$F242)&gt;$C242,MIN(AR$7,$F242)-$C242+1,0),MIN(AR$7,$F242)-AQ$7))/365,0))</f>
        <v>0</v>
      </c>
      <c r="AS242" s="4">
        <f>IF($F242=0,($D242-SUM($U242:AR242))*$E242*(IF(AR242&lt;1,IF(MIN(AS$7,$F242)&gt;$C242,MIN(AS$7,$F242)-$C242+1,0),MIN(AS$7,$F242)-AR$7))/365,IF($F242&gt;AR$7,($D242-SUM($U242:AR242))*$E242*(IF(AR242&lt;1,IF(MIN(AS$7,$F242)&gt;$C242,MIN(AS$7,$F242)-$C242+1,0),MIN(AS$7,$F242)-AR$7))/365,0))</f>
        <v>0</v>
      </c>
    </row>
    <row r="243" spans="1:45">
      <c r="A243" s="15"/>
      <c r="B243" s="17"/>
      <c r="C243" s="16"/>
      <c r="D243" s="15"/>
      <c r="E243" s="11"/>
      <c r="F243" s="16"/>
      <c r="G243" s="15"/>
      <c r="H243" s="14"/>
      <c r="I243" s="5"/>
      <c r="J243" s="13">
        <f>SUM(U243:AS243)</f>
        <v>0</v>
      </c>
      <c r="K243" s="13">
        <f>IF(F243=0,D243-J243,IF(F243&lt;41730,0,D243-J243))</f>
        <v>0</v>
      </c>
      <c r="L243" s="12">
        <f>IF(K243=0,0,IF(G243-((L$7-C243)/365)&lt;0,0,G243-((L$7-C243)/365)))</f>
        <v>0</v>
      </c>
      <c r="M243" s="4">
        <f>IF(K243=0,0,D243*H243)</f>
        <v>0</v>
      </c>
      <c r="N243" s="11">
        <f>IFERROR((1-(M243/K243)^(1/L243)),0)</f>
        <v>0</v>
      </c>
      <c r="O243" s="10">
        <f>IF(F243&gt;41730,IF(F243&gt;41730,(F243-41730)/365,IF(K243=0,0,IF(G243-((L$7-C243)/365)&lt;0,0,G243-((L$7-C243)/365)))),1)</f>
        <v>1</v>
      </c>
      <c r="P243" s="9">
        <f>IF(K243&lt;M243,0,IF(L243=0,K243-M243,K243*N243*O243))</f>
        <v>0</v>
      </c>
      <c r="Q243" s="19">
        <f>IF(F243&gt;41730,D243,0)</f>
        <v>0</v>
      </c>
      <c r="R243" s="18">
        <f>IF(F243&gt;41730,J243+P243,0)</f>
        <v>0</v>
      </c>
      <c r="S243" s="9">
        <f>IF(F243&gt;0,0,K243-P243)</f>
        <v>0</v>
      </c>
      <c r="T243" s="5"/>
      <c r="U243" s="4">
        <f>D243*E243*(IF(U$7&gt;$C243,U$7-$C243+1,0))/365</f>
        <v>0</v>
      </c>
      <c r="V243" s="4">
        <f>($D243-U243)*$E243*(IF(U243&lt;1,IF(V$7&gt;$C243,V$7-$C243+1,0),V$7-U$7))/365</f>
        <v>0</v>
      </c>
      <c r="W243" s="4">
        <f>IF($F243=0,($D243-SUM($U243:V243))*$E243*(IF(V243&lt;1,IF(MIN(W$7,$F243)&gt;$C243,MIN(W$7,$F243)-$C243+1,0),MIN(W$7,$F243)-V$7))/365,IF($F243&gt;V$7,($D243-SUM($U243:V243))*$E243*(IF(V243&lt;1,IF(MIN(W$7,$F243)&gt;$C243,MIN(W$7,$F243)-$C243+1,0),MIN(W$7,$F243)-V$7))/365,0))</f>
        <v>0</v>
      </c>
      <c r="X243" s="4">
        <f>IF($F243=0,($D243-SUM($U243:W243))*$E243*(IF(W243&lt;1,IF(MIN(X$7,$F243)&gt;$C243,MIN(X$7,$F243)-$C243+1,0),MIN(X$7,$F243)-W$7))/365,IF($F243&gt;W$7,($D243-SUM($U243:W243))*$E243*(IF(W243&lt;1,IF(MIN(X$7,$F243)&gt;$C243,MIN(X$7,$F243)-$C243+1,0),MIN(X$7,$F243)-W$7))/365,0))</f>
        <v>0</v>
      </c>
      <c r="Y243" s="4">
        <f>IF($F243=0,($D243-SUM($U243:X243))*$E243*(IF(X243&lt;1,IF(MIN(Y$7,$F243)&gt;$C243,MIN(Y$7,$F243)-$C243+1,0),MIN(Y$7,$F243)-X$7))/365,IF($F243&gt;X$7,($D243-SUM($U243:X243))*$E243*(IF(X243&lt;1,IF(MIN(Y$7,$F243)&gt;$C243,MIN(Y$7,$F243)-$C243+1,0),MIN(Y$7,$F243)-X$7))/365,0))</f>
        <v>0</v>
      </c>
      <c r="Z243" s="4">
        <f>IF($F243=0,($D243-SUM($U243:Y243))*$E243*(IF(Y243&lt;1,IF(MIN(Z$7,$F243)&gt;$C243,MIN(Z$7,$F243)-$C243+1,0),MIN(Z$7,$F243)-Y$7))/365,IF($F243&gt;Y$7,($D243-SUM($U243:Y243))*$E243*(IF(Y243&lt;1,IF(MIN(Z$7,$F243)&gt;$C243,MIN(Z$7,$F243)-$C243+1,0),MIN(Z$7,$F243)-Y$7))/365,0))</f>
        <v>0</v>
      </c>
      <c r="AA243" s="4">
        <f>IF($F243=0,($D243-SUM($U243:Z243))*$E243*(IF(Z243&lt;1,IF(MIN(AA$7,$F243)&gt;$C243,MIN(AA$7,$F243)-$C243+1,0),MIN(AA$7,$F243)-Z$7))/365,IF($F243&gt;Z$7,($D243-SUM($U243:Z243))*$E243*(IF(Z243&lt;1,IF(MIN(AA$7,$F243)&gt;$C243,MIN(AA$7,$F243)-$C243+1,0),MIN(AA$7,$F243)-Z$7))/365,0))</f>
        <v>0</v>
      </c>
      <c r="AB243" s="4">
        <f>IF($F243=0,($D243-SUM($U243:AA243))*$E243*(IF(AA243&lt;1,IF(MIN(AB$7,$F243)&gt;$C243,MIN(AB$7,$F243)-$C243+1,0),MIN(AB$7,$F243)-AA$7))/365,IF($F243&gt;AA$7,($D243-SUM($U243:AA243))*$E243*(IF(AA243&lt;1,IF(MIN(AB$7,$F243)&gt;$C243,MIN(AB$7,$F243)-$C243+1,0),MIN(AB$7,$F243)-AA$7))/365,0))</f>
        <v>0</v>
      </c>
      <c r="AC243" s="4">
        <f>IF($F243=0,($D243-SUM($U243:AB243))*$E243*(IF(AB243&lt;1,IF(MIN(AC$7,$F243)&gt;$C243,MIN(AC$7,$F243)-$C243+1,0),MIN(AC$7,$F243)-AB$7))/365,IF($F243&gt;AB$7,($D243-SUM($U243:AB243))*$E243*(IF(AB243&lt;1,IF(MIN(AC$7,$F243)&gt;$C243,MIN(AC$7,$F243)-$C243+1,0),MIN(AC$7,$F243)-AB$7))/365,0))</f>
        <v>0</v>
      </c>
      <c r="AD243" s="4">
        <f>IF($F243=0,($D243-SUM($U243:AC243))*$E243*(IF(AC243&lt;1,IF(MIN(AD$7,$F243)&gt;$C243,MIN(AD$7,$F243)-$C243+1,0),MIN(AD$7,$F243)-AC$7))/365,IF($F243&gt;AC$7,($D243-SUM($U243:AC243))*$E243*(IF(AC243&lt;1,IF(MIN(AD$7,$F243)&gt;$C243,MIN(AD$7,$F243)-$C243+1,0),MIN(AD$7,$F243)-AC$7))/365,0))</f>
        <v>0</v>
      </c>
      <c r="AE243" s="4">
        <f>IF($F243=0,($D243-SUM($U243:AD243))*$E243*(IF(AD243&lt;1,IF(MIN(AE$7,$F243)&gt;$C243,MIN(AE$7,$F243)-$C243+1,0),MIN(AE$7,$F243)-AD$7))/365,IF($F243&gt;AD$7,($D243-SUM($U243:AD243))*$E243*(IF(AD243&lt;1,IF(MIN(AE$7,$F243)&gt;$C243,MIN(AE$7,$F243)-$C243+1,0),MIN(AE$7,$F243)-AD$7))/365,0))</f>
        <v>0</v>
      </c>
      <c r="AF243" s="4">
        <f>IF($F243=0,($D243-SUM($U243:AE243))*$E243*(IF(AE243&lt;1,IF(MIN(AF$7,$F243)&gt;$C243,MIN(AF$7,$F243)-$C243+1,0),MIN(AF$7,$F243)-AE$7))/365,IF($F243&gt;AE$7,($D243-SUM($U243:AE243))*$E243*(IF(AE243&lt;1,IF(MIN(AF$7,$F243)&gt;$C243,MIN(AF$7,$F243)-$C243+1,0),MIN(AF$7,$F243)-AE$7))/365,0))</f>
        <v>0</v>
      </c>
      <c r="AG243" s="4">
        <f>IF($F243=0,($D243-SUM($U243:AF243))*$E243*(IF(AF243&lt;1,IF(MIN(AG$7,$F243)&gt;$C243,MIN(AG$7,$F243)-$C243+1,0),MIN(AG$7,$F243)-AF$7))/365,IF($F243&gt;AF$7,($D243-SUM($U243:AF243))*$E243*(IF(AF243&lt;1,IF(MIN(AG$7,$F243)&gt;$C243,MIN(AG$7,$F243)-$C243+1,0),MIN(AG$7,$F243)-AF$7))/365,0))</f>
        <v>0</v>
      </c>
      <c r="AH243" s="4">
        <f>IF($F243=0,($D243-SUM($U243:AG243))*$E243*(IF(AG243&lt;1,IF(MIN(AH$7,$F243)&gt;$C243,MIN(AH$7,$F243)-$C243+1,0),MIN(AH$7,$F243)-AG$7))/365,IF($F243&gt;AG$7,($D243-SUM($U243:AG243))*$E243*(IF(AG243&lt;1,IF(MIN(AH$7,$F243)&gt;$C243,MIN(AH$7,$F243)-$C243+1,0),MIN(AH$7,$F243)-AG$7))/365,0))</f>
        <v>0</v>
      </c>
      <c r="AI243" s="4">
        <f>IF($F243=0,($D243-SUM($U243:AH243))*$E243*(IF(AH243&lt;1,IF(MIN(AI$7,$F243)&gt;$C243,MIN(AI$7,$F243)-$C243+1,0),MIN(AI$7,$F243)-AH$7))/365,IF($F243&gt;AH$7,($D243-SUM($U243:AH243))*$E243*(IF(AH243&lt;1,IF(MIN(AI$7,$F243)&gt;$C243,MIN(AI$7,$F243)-$C243+1,0),MIN(AI$7,$F243)-AH$7))/365,0))</f>
        <v>0</v>
      </c>
      <c r="AJ243" s="4">
        <f>IF($F243=0,($D243-SUM($U243:AI243))*$E243*(IF(AI243&lt;1,IF(MIN(AJ$7,$F243)&gt;$C243,MIN(AJ$7,$F243)-$C243+1,0),MIN(AJ$7,$F243)-AI$7))/365,IF($F243&gt;AI$7,($D243-SUM($U243:AI243))*$E243*(IF(AI243&lt;1,IF(MIN(AJ$7,$F243)&gt;$C243,MIN(AJ$7,$F243)-$C243+1,0),MIN(AJ$7,$F243)-AI$7))/365,0))</f>
        <v>0</v>
      </c>
      <c r="AK243" s="4">
        <f>IF($F243=0,($D243-SUM($U243:AJ243))*$E243*(IF(AJ243&lt;1,IF(MIN(AK$7,$F243)&gt;$C243,MIN(AK$7,$F243)-$C243+1,0),MIN(AK$7,$F243)-AJ$7))/365,IF($F243&gt;AJ$7,($D243-SUM($U243:AJ243))*$E243*(IF(AJ243&lt;1,IF(MIN(AK$7,$F243)&gt;$C243,MIN(AK$7,$F243)-$C243+1,0),MIN(AK$7,$F243)-AJ$7))/365,0))</f>
        <v>0</v>
      </c>
      <c r="AL243" s="4">
        <f>IF($F243=0,($D243-SUM($U243:AK243))*$E243*(IF(AK243&lt;1,IF(MIN(AL$7,$F243)&gt;$C243,MIN(AL$7,$F243)-$C243+1,0),MIN(AL$7,$F243)-AK$7))/365,IF($F243&gt;AK$7,($D243-SUM($U243:AK243))*$E243*(IF(AK243&lt;1,IF(MIN(AL$7,$F243)&gt;$C243,MIN(AL$7,$F243)-$C243+1,0),MIN(AL$7,$F243)-AK$7))/365,0))</f>
        <v>0</v>
      </c>
      <c r="AM243" s="4">
        <f>IF($F243=0,($D243-SUM($U243:AL243))*$E243*(IF(AL243&lt;1,IF(MIN(AM$7,$F243)&gt;$C243,MIN(AM$7,$F243)-$C243+1,0),MIN(AM$7,$F243)-AL$7))/365,IF($F243&gt;AL$7,($D243-SUM($U243:AL243))*$E243*(IF(AL243&lt;1,IF(MIN(AM$7,$F243)&gt;$C243,MIN(AM$7,$F243)-$C243+1,0),MIN(AM$7,$F243)-AL$7))/365,0))</f>
        <v>0</v>
      </c>
      <c r="AN243" s="4">
        <f>IF($F243=0,($D243-SUM($U243:AM243))*$E243*(IF(AM243&lt;1,IF(MIN(AN$7,$F243)&gt;$C243,MIN(AN$7,$F243)-$C243+1,0),MIN(AN$7,$F243)-AM$7))/365,IF($F243&gt;AM$7,($D243-SUM($U243:AM243))*$E243*(IF(AM243&lt;1,IF(MIN(AN$7,$F243)&gt;$C243,MIN(AN$7,$F243)-$C243+1,0),MIN(AN$7,$F243)-AM$7))/365,0))</f>
        <v>0</v>
      </c>
      <c r="AO243" s="4">
        <f>IF($F243=0,($D243-SUM($U243:AN243))*$E243*(IF(AN243&lt;1,IF(MIN(AO$7,$F243)&gt;$C243,MIN(AO$7,$F243)-$C243+1,0),MIN(AO$7,$F243)-AN$7))/365,IF($F243&gt;AN$7,($D243-SUM($U243:AN243))*$E243*(IF(AN243&lt;1,IF(MIN(AO$7,$F243)&gt;$C243,MIN(AO$7,$F243)-$C243+1,0),MIN(AO$7,$F243)-AN$7))/365,0))</f>
        <v>0</v>
      </c>
      <c r="AP243" s="4">
        <f>IF($F243=0,($D243-SUM($U243:AO243))*$E243*(IF(AO243&lt;1,IF(MIN(AP$7,$F243)&gt;$C243,MIN(AP$7,$F243)-$C243+1,0),MIN(AP$7,$F243)-AO$7))/365,IF($F243&gt;AO$7,($D243-SUM($U243:AO243))*$E243*(IF(AO243&lt;1,IF(MIN(AP$7,$F243)&gt;$C243,MIN(AP$7,$F243)-$C243+1,0),MIN(AP$7,$F243)-AO$7))/365,0))</f>
        <v>0</v>
      </c>
      <c r="AQ243" s="4">
        <f>IF($F243=0,($D243-SUM($U243:AP243))*$E243*(IF(AP243&lt;1,IF(MIN(AQ$7,$F243)&gt;$C243,MIN(AQ$7,$F243)-$C243+1,0),MIN(AQ$7,$F243)-AP$7))/365,IF($F243&gt;AP$7,($D243-SUM($U243:AP243))*$E243*(IF(AP243&lt;1,IF(MIN(AQ$7,$F243)&gt;$C243,MIN(AQ$7,$F243)-$C243+1,0),MIN(AQ$7,$F243)-AP$7))/365,0))</f>
        <v>0</v>
      </c>
      <c r="AR243" s="4">
        <f>IF($F243=0,($D243-SUM($U243:AQ243))*$E243*(IF(AQ243&lt;1,IF(MIN(AR$7,$F243)&gt;$C243,MIN(AR$7,$F243)-$C243+1,0),MIN(AR$7,$F243)-AQ$7))/365,IF($F243&gt;AQ$7,($D243-SUM($U243:AQ243))*$E243*(IF(AQ243&lt;1,IF(MIN(AR$7,$F243)&gt;$C243,MIN(AR$7,$F243)-$C243+1,0),MIN(AR$7,$F243)-AQ$7))/365,0))</f>
        <v>0</v>
      </c>
      <c r="AS243" s="4">
        <f>IF($F243=0,($D243-SUM($U243:AR243))*$E243*(IF(AR243&lt;1,IF(MIN(AS$7,$F243)&gt;$C243,MIN(AS$7,$F243)-$C243+1,0),MIN(AS$7,$F243)-AR$7))/365,IF($F243&gt;AR$7,($D243-SUM($U243:AR243))*$E243*(IF(AR243&lt;1,IF(MIN(AS$7,$F243)&gt;$C243,MIN(AS$7,$F243)-$C243+1,0),MIN(AS$7,$F243)-AR$7))/365,0))</f>
        <v>0</v>
      </c>
    </row>
    <row r="244" spans="1:45">
      <c r="A244" s="15"/>
      <c r="B244" s="17"/>
      <c r="C244" s="16"/>
      <c r="D244" s="15"/>
      <c r="E244" s="11"/>
      <c r="F244" s="16"/>
      <c r="G244" s="15"/>
      <c r="H244" s="14"/>
      <c r="I244" s="5"/>
      <c r="J244" s="13">
        <f>SUM(U244:AS244)</f>
        <v>0</v>
      </c>
      <c r="K244" s="13">
        <f>IF(F244=0,D244-J244,IF(F244&lt;41730,0,D244-J244))</f>
        <v>0</v>
      </c>
      <c r="L244" s="12">
        <f>IF(K244=0,0,IF(G244-((L$7-C244)/365)&lt;0,0,G244-((L$7-C244)/365)))</f>
        <v>0</v>
      </c>
      <c r="M244" s="4">
        <f>IF(K244=0,0,D244*H244)</f>
        <v>0</v>
      </c>
      <c r="N244" s="11">
        <f>IFERROR((1-(M244/K244)^(1/L244)),0)</f>
        <v>0</v>
      </c>
      <c r="O244" s="10">
        <f>IF(F244&gt;41730,IF(F244&gt;41730,(F244-41730)/365,IF(K244=0,0,IF(G244-((L$7-C244)/365)&lt;0,0,G244-((L$7-C244)/365)))),1)</f>
        <v>1</v>
      </c>
      <c r="P244" s="9">
        <f>IF(K244&lt;M244,0,IF(L244=0,K244-M244,K244*N244*O244))</f>
        <v>0</v>
      </c>
      <c r="Q244" s="19">
        <f>IF(F244&gt;41730,D244,0)</f>
        <v>0</v>
      </c>
      <c r="R244" s="18">
        <f>IF(F244&gt;41730,J244+P244,0)</f>
        <v>0</v>
      </c>
      <c r="S244" s="9">
        <f>IF(F244&gt;0,0,K244-P244)</f>
        <v>0</v>
      </c>
      <c r="T244" s="5"/>
      <c r="U244" s="4">
        <f>D244*E244*(IF(U$7&gt;$C244,U$7-$C244+1,0))/365</f>
        <v>0</v>
      </c>
      <c r="V244" s="4">
        <f>($D244-U244)*$E244*(IF(U244&lt;1,IF(V$7&gt;$C244,V$7-$C244+1,0),V$7-U$7))/365</f>
        <v>0</v>
      </c>
      <c r="W244" s="4">
        <f>IF($F244=0,($D244-SUM($U244:V244))*$E244*(IF(V244&lt;1,IF(MIN(W$7,$F244)&gt;$C244,MIN(W$7,$F244)-$C244+1,0),MIN(W$7,$F244)-V$7))/365,IF($F244&gt;V$7,($D244-SUM($U244:V244))*$E244*(IF(V244&lt;1,IF(MIN(W$7,$F244)&gt;$C244,MIN(W$7,$F244)-$C244+1,0),MIN(W$7,$F244)-V$7))/365,0))</f>
        <v>0</v>
      </c>
      <c r="X244" s="4">
        <f>IF($F244=0,($D244-SUM($U244:W244))*$E244*(IF(W244&lt;1,IF(MIN(X$7,$F244)&gt;$C244,MIN(X$7,$F244)-$C244+1,0),MIN(X$7,$F244)-W$7))/365,IF($F244&gt;W$7,($D244-SUM($U244:W244))*$E244*(IF(W244&lt;1,IF(MIN(X$7,$F244)&gt;$C244,MIN(X$7,$F244)-$C244+1,0),MIN(X$7,$F244)-W$7))/365,0))</f>
        <v>0</v>
      </c>
      <c r="Y244" s="4">
        <f>IF($F244=0,($D244-SUM($U244:X244))*$E244*(IF(X244&lt;1,IF(MIN(Y$7,$F244)&gt;$C244,MIN(Y$7,$F244)-$C244+1,0),MIN(Y$7,$F244)-X$7))/365,IF($F244&gt;X$7,($D244-SUM($U244:X244))*$E244*(IF(X244&lt;1,IF(MIN(Y$7,$F244)&gt;$C244,MIN(Y$7,$F244)-$C244+1,0),MIN(Y$7,$F244)-X$7))/365,0))</f>
        <v>0</v>
      </c>
      <c r="Z244" s="4">
        <f>IF($F244=0,($D244-SUM($U244:Y244))*$E244*(IF(Y244&lt;1,IF(MIN(Z$7,$F244)&gt;$C244,MIN(Z$7,$F244)-$C244+1,0),MIN(Z$7,$F244)-Y$7))/365,IF($F244&gt;Y$7,($D244-SUM($U244:Y244))*$E244*(IF(Y244&lt;1,IF(MIN(Z$7,$F244)&gt;$C244,MIN(Z$7,$F244)-$C244+1,0),MIN(Z$7,$F244)-Y$7))/365,0))</f>
        <v>0</v>
      </c>
      <c r="AA244" s="4">
        <f>IF($F244=0,($D244-SUM($U244:Z244))*$E244*(IF(Z244&lt;1,IF(MIN(AA$7,$F244)&gt;$C244,MIN(AA$7,$F244)-$C244+1,0),MIN(AA$7,$F244)-Z$7))/365,IF($F244&gt;Z$7,($D244-SUM($U244:Z244))*$E244*(IF(Z244&lt;1,IF(MIN(AA$7,$F244)&gt;$C244,MIN(AA$7,$F244)-$C244+1,0),MIN(AA$7,$F244)-Z$7))/365,0))</f>
        <v>0</v>
      </c>
      <c r="AB244" s="4">
        <f>IF($F244=0,($D244-SUM($U244:AA244))*$E244*(IF(AA244&lt;1,IF(MIN(AB$7,$F244)&gt;$C244,MIN(AB$7,$F244)-$C244+1,0),MIN(AB$7,$F244)-AA$7))/365,IF($F244&gt;AA$7,($D244-SUM($U244:AA244))*$E244*(IF(AA244&lt;1,IF(MIN(AB$7,$F244)&gt;$C244,MIN(AB$7,$F244)-$C244+1,0),MIN(AB$7,$F244)-AA$7))/365,0))</f>
        <v>0</v>
      </c>
      <c r="AC244" s="4">
        <f>IF($F244=0,($D244-SUM($U244:AB244))*$E244*(IF(AB244&lt;1,IF(MIN(AC$7,$F244)&gt;$C244,MIN(AC$7,$F244)-$C244+1,0),MIN(AC$7,$F244)-AB$7))/365,IF($F244&gt;AB$7,($D244-SUM($U244:AB244))*$E244*(IF(AB244&lt;1,IF(MIN(AC$7,$F244)&gt;$C244,MIN(AC$7,$F244)-$C244+1,0),MIN(AC$7,$F244)-AB$7))/365,0))</f>
        <v>0</v>
      </c>
      <c r="AD244" s="4">
        <f>IF($F244=0,($D244-SUM($U244:AC244))*$E244*(IF(AC244&lt;1,IF(MIN(AD$7,$F244)&gt;$C244,MIN(AD$7,$F244)-$C244+1,0),MIN(AD$7,$F244)-AC$7))/365,IF($F244&gt;AC$7,($D244-SUM($U244:AC244))*$E244*(IF(AC244&lt;1,IF(MIN(AD$7,$F244)&gt;$C244,MIN(AD$7,$F244)-$C244+1,0),MIN(AD$7,$F244)-AC$7))/365,0))</f>
        <v>0</v>
      </c>
      <c r="AE244" s="4">
        <f>IF($F244=0,($D244-SUM($U244:AD244))*$E244*(IF(AD244&lt;1,IF(MIN(AE$7,$F244)&gt;$C244,MIN(AE$7,$F244)-$C244+1,0),MIN(AE$7,$F244)-AD$7))/365,IF($F244&gt;AD$7,($D244-SUM($U244:AD244))*$E244*(IF(AD244&lt;1,IF(MIN(AE$7,$F244)&gt;$C244,MIN(AE$7,$F244)-$C244+1,0),MIN(AE$7,$F244)-AD$7))/365,0))</f>
        <v>0</v>
      </c>
      <c r="AF244" s="4">
        <f>IF($F244=0,($D244-SUM($U244:AE244))*$E244*(IF(AE244&lt;1,IF(MIN(AF$7,$F244)&gt;$C244,MIN(AF$7,$F244)-$C244+1,0),MIN(AF$7,$F244)-AE$7))/365,IF($F244&gt;AE$7,($D244-SUM($U244:AE244))*$E244*(IF(AE244&lt;1,IF(MIN(AF$7,$F244)&gt;$C244,MIN(AF$7,$F244)-$C244+1,0),MIN(AF$7,$F244)-AE$7))/365,0))</f>
        <v>0</v>
      </c>
      <c r="AG244" s="4">
        <f>IF($F244=0,($D244-SUM($U244:AF244))*$E244*(IF(AF244&lt;1,IF(MIN(AG$7,$F244)&gt;$C244,MIN(AG$7,$F244)-$C244+1,0),MIN(AG$7,$F244)-AF$7))/365,IF($F244&gt;AF$7,($D244-SUM($U244:AF244))*$E244*(IF(AF244&lt;1,IF(MIN(AG$7,$F244)&gt;$C244,MIN(AG$7,$F244)-$C244+1,0),MIN(AG$7,$F244)-AF$7))/365,0))</f>
        <v>0</v>
      </c>
      <c r="AH244" s="4">
        <f>IF($F244=0,($D244-SUM($U244:AG244))*$E244*(IF(AG244&lt;1,IF(MIN(AH$7,$F244)&gt;$C244,MIN(AH$7,$F244)-$C244+1,0),MIN(AH$7,$F244)-AG$7))/365,IF($F244&gt;AG$7,($D244-SUM($U244:AG244))*$E244*(IF(AG244&lt;1,IF(MIN(AH$7,$F244)&gt;$C244,MIN(AH$7,$F244)-$C244+1,0),MIN(AH$7,$F244)-AG$7))/365,0))</f>
        <v>0</v>
      </c>
      <c r="AI244" s="4">
        <f>IF($F244=0,($D244-SUM($U244:AH244))*$E244*(IF(AH244&lt;1,IF(MIN(AI$7,$F244)&gt;$C244,MIN(AI$7,$F244)-$C244+1,0),MIN(AI$7,$F244)-AH$7))/365,IF($F244&gt;AH$7,($D244-SUM($U244:AH244))*$E244*(IF(AH244&lt;1,IF(MIN(AI$7,$F244)&gt;$C244,MIN(AI$7,$F244)-$C244+1,0),MIN(AI$7,$F244)-AH$7))/365,0))</f>
        <v>0</v>
      </c>
      <c r="AJ244" s="4">
        <f>IF($F244=0,($D244-SUM($U244:AI244))*$E244*(IF(AI244&lt;1,IF(MIN(AJ$7,$F244)&gt;$C244,MIN(AJ$7,$F244)-$C244+1,0),MIN(AJ$7,$F244)-AI$7))/365,IF($F244&gt;AI$7,($D244-SUM($U244:AI244))*$E244*(IF(AI244&lt;1,IF(MIN(AJ$7,$F244)&gt;$C244,MIN(AJ$7,$F244)-$C244+1,0),MIN(AJ$7,$F244)-AI$7))/365,0))</f>
        <v>0</v>
      </c>
      <c r="AK244" s="4">
        <f>IF($F244=0,($D244-SUM($U244:AJ244))*$E244*(IF(AJ244&lt;1,IF(MIN(AK$7,$F244)&gt;$C244,MIN(AK$7,$F244)-$C244+1,0),MIN(AK$7,$F244)-AJ$7))/365,IF($F244&gt;AJ$7,($D244-SUM($U244:AJ244))*$E244*(IF(AJ244&lt;1,IF(MIN(AK$7,$F244)&gt;$C244,MIN(AK$7,$F244)-$C244+1,0),MIN(AK$7,$F244)-AJ$7))/365,0))</f>
        <v>0</v>
      </c>
      <c r="AL244" s="4">
        <f>IF($F244=0,($D244-SUM($U244:AK244))*$E244*(IF(AK244&lt;1,IF(MIN(AL$7,$F244)&gt;$C244,MIN(AL$7,$F244)-$C244+1,0),MIN(AL$7,$F244)-AK$7))/365,IF($F244&gt;AK$7,($D244-SUM($U244:AK244))*$E244*(IF(AK244&lt;1,IF(MIN(AL$7,$F244)&gt;$C244,MIN(AL$7,$F244)-$C244+1,0),MIN(AL$7,$F244)-AK$7))/365,0))</f>
        <v>0</v>
      </c>
      <c r="AM244" s="4">
        <f>IF($F244=0,($D244-SUM($U244:AL244))*$E244*(IF(AL244&lt;1,IF(MIN(AM$7,$F244)&gt;$C244,MIN(AM$7,$F244)-$C244+1,0),MIN(AM$7,$F244)-AL$7))/365,IF($F244&gt;AL$7,($D244-SUM($U244:AL244))*$E244*(IF(AL244&lt;1,IF(MIN(AM$7,$F244)&gt;$C244,MIN(AM$7,$F244)-$C244+1,0),MIN(AM$7,$F244)-AL$7))/365,0))</f>
        <v>0</v>
      </c>
      <c r="AN244" s="4">
        <f>IF($F244=0,($D244-SUM($U244:AM244))*$E244*(IF(AM244&lt;1,IF(MIN(AN$7,$F244)&gt;$C244,MIN(AN$7,$F244)-$C244+1,0),MIN(AN$7,$F244)-AM$7))/365,IF($F244&gt;AM$7,($D244-SUM($U244:AM244))*$E244*(IF(AM244&lt;1,IF(MIN(AN$7,$F244)&gt;$C244,MIN(AN$7,$F244)-$C244+1,0),MIN(AN$7,$F244)-AM$7))/365,0))</f>
        <v>0</v>
      </c>
      <c r="AO244" s="4">
        <f>IF($F244=0,($D244-SUM($U244:AN244))*$E244*(IF(AN244&lt;1,IF(MIN(AO$7,$F244)&gt;$C244,MIN(AO$7,$F244)-$C244+1,0),MIN(AO$7,$F244)-AN$7))/365,IF($F244&gt;AN$7,($D244-SUM($U244:AN244))*$E244*(IF(AN244&lt;1,IF(MIN(AO$7,$F244)&gt;$C244,MIN(AO$7,$F244)-$C244+1,0),MIN(AO$7,$F244)-AN$7))/365,0))</f>
        <v>0</v>
      </c>
      <c r="AP244" s="4">
        <f>IF($F244=0,($D244-SUM($U244:AO244))*$E244*(IF(AO244&lt;1,IF(MIN(AP$7,$F244)&gt;$C244,MIN(AP$7,$F244)-$C244+1,0),MIN(AP$7,$F244)-AO$7))/365,IF($F244&gt;AO$7,($D244-SUM($U244:AO244))*$E244*(IF(AO244&lt;1,IF(MIN(AP$7,$F244)&gt;$C244,MIN(AP$7,$F244)-$C244+1,0),MIN(AP$7,$F244)-AO$7))/365,0))</f>
        <v>0</v>
      </c>
      <c r="AQ244" s="4">
        <f>IF($F244=0,($D244-SUM($U244:AP244))*$E244*(IF(AP244&lt;1,IF(MIN(AQ$7,$F244)&gt;$C244,MIN(AQ$7,$F244)-$C244+1,0),MIN(AQ$7,$F244)-AP$7))/365,IF($F244&gt;AP$7,($D244-SUM($U244:AP244))*$E244*(IF(AP244&lt;1,IF(MIN(AQ$7,$F244)&gt;$C244,MIN(AQ$7,$F244)-$C244+1,0),MIN(AQ$7,$F244)-AP$7))/365,0))</f>
        <v>0</v>
      </c>
      <c r="AR244" s="4">
        <f>IF($F244=0,($D244-SUM($U244:AQ244))*$E244*(IF(AQ244&lt;1,IF(MIN(AR$7,$F244)&gt;$C244,MIN(AR$7,$F244)-$C244+1,0),MIN(AR$7,$F244)-AQ$7))/365,IF($F244&gt;AQ$7,($D244-SUM($U244:AQ244))*$E244*(IF(AQ244&lt;1,IF(MIN(AR$7,$F244)&gt;$C244,MIN(AR$7,$F244)-$C244+1,0),MIN(AR$7,$F244)-AQ$7))/365,0))</f>
        <v>0</v>
      </c>
      <c r="AS244" s="4">
        <f>IF($F244=0,($D244-SUM($U244:AR244))*$E244*(IF(AR244&lt;1,IF(MIN(AS$7,$F244)&gt;$C244,MIN(AS$7,$F244)-$C244+1,0),MIN(AS$7,$F244)-AR$7))/365,IF($F244&gt;AR$7,($D244-SUM($U244:AR244))*$E244*(IF(AR244&lt;1,IF(MIN(AS$7,$F244)&gt;$C244,MIN(AS$7,$F244)-$C244+1,0),MIN(AS$7,$F244)-AR$7))/365,0))</f>
        <v>0</v>
      </c>
    </row>
    <row r="245" spans="1:45">
      <c r="A245" s="15"/>
      <c r="B245" s="17"/>
      <c r="C245" s="16"/>
      <c r="D245" s="15"/>
      <c r="E245" s="11"/>
      <c r="F245" s="16"/>
      <c r="G245" s="15"/>
      <c r="H245" s="14"/>
      <c r="I245" s="5"/>
      <c r="J245" s="13">
        <f>SUM(U245:AS245)</f>
        <v>0</v>
      </c>
      <c r="K245" s="13">
        <f>IF(F245=0,D245-J245,IF(F245&lt;41730,0,D245-J245))</f>
        <v>0</v>
      </c>
      <c r="L245" s="12">
        <f>IF(K245=0,0,IF(G245-((L$7-C245)/365)&lt;0,0,G245-((L$7-C245)/365)))</f>
        <v>0</v>
      </c>
      <c r="M245" s="4">
        <f>IF(K245=0,0,D245*H245)</f>
        <v>0</v>
      </c>
      <c r="N245" s="11">
        <f>IFERROR((1-(M245/K245)^(1/L245)),0)</f>
        <v>0</v>
      </c>
      <c r="O245" s="10">
        <f>IF(F245&gt;41730,IF(F245&gt;41730,(F245-41730)/365,IF(K245=0,0,IF(G245-((L$7-C245)/365)&lt;0,0,G245-((L$7-C245)/365)))),1)</f>
        <v>1</v>
      </c>
      <c r="P245" s="9">
        <f>IF(K245&lt;M245,0,IF(L245=0,K245-M245,K245*N245*O245))</f>
        <v>0</v>
      </c>
      <c r="Q245" s="19">
        <f>IF(F245&gt;41730,D245,0)</f>
        <v>0</v>
      </c>
      <c r="R245" s="18">
        <f>IF(F245&gt;41730,J245+P245,0)</f>
        <v>0</v>
      </c>
      <c r="S245" s="9">
        <f>IF(F245&gt;0,0,K245-P245)</f>
        <v>0</v>
      </c>
      <c r="T245" s="5"/>
      <c r="U245" s="4">
        <f>D245*E245*(IF(U$7&gt;$C245,U$7-$C245+1,0))/365</f>
        <v>0</v>
      </c>
      <c r="V245" s="4">
        <f>($D245-U245)*$E245*(IF(U245&lt;1,IF(V$7&gt;$C245,V$7-$C245+1,0),V$7-U$7))/365</f>
        <v>0</v>
      </c>
      <c r="W245" s="4">
        <f>IF($F245=0,($D245-SUM($U245:V245))*$E245*(IF(V245&lt;1,IF(MIN(W$7,$F245)&gt;$C245,MIN(W$7,$F245)-$C245+1,0),MIN(W$7,$F245)-V$7))/365,IF($F245&gt;V$7,($D245-SUM($U245:V245))*$E245*(IF(V245&lt;1,IF(MIN(W$7,$F245)&gt;$C245,MIN(W$7,$F245)-$C245+1,0),MIN(W$7,$F245)-V$7))/365,0))</f>
        <v>0</v>
      </c>
      <c r="X245" s="4">
        <f>IF($F245=0,($D245-SUM($U245:W245))*$E245*(IF(W245&lt;1,IF(MIN(X$7,$F245)&gt;$C245,MIN(X$7,$F245)-$C245+1,0),MIN(X$7,$F245)-W$7))/365,IF($F245&gt;W$7,($D245-SUM($U245:W245))*$E245*(IF(W245&lt;1,IF(MIN(X$7,$F245)&gt;$C245,MIN(X$7,$F245)-$C245+1,0),MIN(X$7,$F245)-W$7))/365,0))</f>
        <v>0</v>
      </c>
      <c r="Y245" s="4">
        <f>IF($F245=0,($D245-SUM($U245:X245))*$E245*(IF(X245&lt;1,IF(MIN(Y$7,$F245)&gt;$C245,MIN(Y$7,$F245)-$C245+1,0),MIN(Y$7,$F245)-X$7))/365,IF($F245&gt;X$7,($D245-SUM($U245:X245))*$E245*(IF(X245&lt;1,IF(MIN(Y$7,$F245)&gt;$C245,MIN(Y$7,$F245)-$C245+1,0),MIN(Y$7,$F245)-X$7))/365,0))</f>
        <v>0</v>
      </c>
      <c r="Z245" s="4">
        <f>IF($F245=0,($D245-SUM($U245:Y245))*$E245*(IF(Y245&lt;1,IF(MIN(Z$7,$F245)&gt;$C245,MIN(Z$7,$F245)-$C245+1,0),MIN(Z$7,$F245)-Y$7))/365,IF($F245&gt;Y$7,($D245-SUM($U245:Y245))*$E245*(IF(Y245&lt;1,IF(MIN(Z$7,$F245)&gt;$C245,MIN(Z$7,$F245)-$C245+1,0),MIN(Z$7,$F245)-Y$7))/365,0))</f>
        <v>0</v>
      </c>
      <c r="AA245" s="4">
        <f>IF($F245=0,($D245-SUM($U245:Z245))*$E245*(IF(Z245&lt;1,IF(MIN(AA$7,$F245)&gt;$C245,MIN(AA$7,$F245)-$C245+1,0),MIN(AA$7,$F245)-Z$7))/365,IF($F245&gt;Z$7,($D245-SUM($U245:Z245))*$E245*(IF(Z245&lt;1,IF(MIN(AA$7,$F245)&gt;$C245,MIN(AA$7,$F245)-$C245+1,0),MIN(AA$7,$F245)-Z$7))/365,0))</f>
        <v>0</v>
      </c>
      <c r="AB245" s="4">
        <f>IF($F245=0,($D245-SUM($U245:AA245))*$E245*(IF(AA245&lt;1,IF(MIN(AB$7,$F245)&gt;$C245,MIN(AB$7,$F245)-$C245+1,0),MIN(AB$7,$F245)-AA$7))/365,IF($F245&gt;AA$7,($D245-SUM($U245:AA245))*$E245*(IF(AA245&lt;1,IF(MIN(AB$7,$F245)&gt;$C245,MIN(AB$7,$F245)-$C245+1,0),MIN(AB$7,$F245)-AA$7))/365,0))</f>
        <v>0</v>
      </c>
      <c r="AC245" s="4">
        <f>IF($F245=0,($D245-SUM($U245:AB245))*$E245*(IF(AB245&lt;1,IF(MIN(AC$7,$F245)&gt;$C245,MIN(AC$7,$F245)-$C245+1,0),MIN(AC$7,$F245)-AB$7))/365,IF($F245&gt;AB$7,($D245-SUM($U245:AB245))*$E245*(IF(AB245&lt;1,IF(MIN(AC$7,$F245)&gt;$C245,MIN(AC$7,$F245)-$C245+1,0),MIN(AC$7,$F245)-AB$7))/365,0))</f>
        <v>0</v>
      </c>
      <c r="AD245" s="4">
        <f>IF($F245=0,($D245-SUM($U245:AC245))*$E245*(IF(AC245&lt;1,IF(MIN(AD$7,$F245)&gt;$C245,MIN(AD$7,$F245)-$C245+1,0),MIN(AD$7,$F245)-AC$7))/365,IF($F245&gt;AC$7,($D245-SUM($U245:AC245))*$E245*(IF(AC245&lt;1,IF(MIN(AD$7,$F245)&gt;$C245,MIN(AD$7,$F245)-$C245+1,0),MIN(AD$7,$F245)-AC$7))/365,0))</f>
        <v>0</v>
      </c>
      <c r="AE245" s="4">
        <f>IF($F245=0,($D245-SUM($U245:AD245))*$E245*(IF(AD245&lt;1,IF(MIN(AE$7,$F245)&gt;$C245,MIN(AE$7,$F245)-$C245+1,0),MIN(AE$7,$F245)-AD$7))/365,IF($F245&gt;AD$7,($D245-SUM($U245:AD245))*$E245*(IF(AD245&lt;1,IF(MIN(AE$7,$F245)&gt;$C245,MIN(AE$7,$F245)-$C245+1,0),MIN(AE$7,$F245)-AD$7))/365,0))</f>
        <v>0</v>
      </c>
      <c r="AF245" s="4">
        <f>IF($F245=0,($D245-SUM($U245:AE245))*$E245*(IF(AE245&lt;1,IF(MIN(AF$7,$F245)&gt;$C245,MIN(AF$7,$F245)-$C245+1,0),MIN(AF$7,$F245)-AE$7))/365,IF($F245&gt;AE$7,($D245-SUM($U245:AE245))*$E245*(IF(AE245&lt;1,IF(MIN(AF$7,$F245)&gt;$C245,MIN(AF$7,$F245)-$C245+1,0),MIN(AF$7,$F245)-AE$7))/365,0))</f>
        <v>0</v>
      </c>
      <c r="AG245" s="4">
        <f>IF($F245=0,($D245-SUM($U245:AF245))*$E245*(IF(AF245&lt;1,IF(MIN(AG$7,$F245)&gt;$C245,MIN(AG$7,$F245)-$C245+1,0),MIN(AG$7,$F245)-AF$7))/365,IF($F245&gt;AF$7,($D245-SUM($U245:AF245))*$E245*(IF(AF245&lt;1,IF(MIN(AG$7,$F245)&gt;$C245,MIN(AG$7,$F245)-$C245+1,0),MIN(AG$7,$F245)-AF$7))/365,0))</f>
        <v>0</v>
      </c>
      <c r="AH245" s="4">
        <f>IF($F245=0,($D245-SUM($U245:AG245))*$E245*(IF(AG245&lt;1,IF(MIN(AH$7,$F245)&gt;$C245,MIN(AH$7,$F245)-$C245+1,0),MIN(AH$7,$F245)-AG$7))/365,IF($F245&gt;AG$7,($D245-SUM($U245:AG245))*$E245*(IF(AG245&lt;1,IF(MIN(AH$7,$F245)&gt;$C245,MIN(AH$7,$F245)-$C245+1,0),MIN(AH$7,$F245)-AG$7))/365,0))</f>
        <v>0</v>
      </c>
      <c r="AI245" s="4">
        <f>IF($F245=0,($D245-SUM($U245:AH245))*$E245*(IF(AH245&lt;1,IF(MIN(AI$7,$F245)&gt;$C245,MIN(AI$7,$F245)-$C245+1,0),MIN(AI$7,$F245)-AH$7))/365,IF($F245&gt;AH$7,($D245-SUM($U245:AH245))*$E245*(IF(AH245&lt;1,IF(MIN(AI$7,$F245)&gt;$C245,MIN(AI$7,$F245)-$C245+1,0),MIN(AI$7,$F245)-AH$7))/365,0))</f>
        <v>0</v>
      </c>
      <c r="AJ245" s="4">
        <f>IF($F245=0,($D245-SUM($U245:AI245))*$E245*(IF(AI245&lt;1,IF(MIN(AJ$7,$F245)&gt;$C245,MIN(AJ$7,$F245)-$C245+1,0),MIN(AJ$7,$F245)-AI$7))/365,IF($F245&gt;AI$7,($D245-SUM($U245:AI245))*$E245*(IF(AI245&lt;1,IF(MIN(AJ$7,$F245)&gt;$C245,MIN(AJ$7,$F245)-$C245+1,0),MIN(AJ$7,$F245)-AI$7))/365,0))</f>
        <v>0</v>
      </c>
      <c r="AK245" s="4">
        <f>IF($F245=0,($D245-SUM($U245:AJ245))*$E245*(IF(AJ245&lt;1,IF(MIN(AK$7,$F245)&gt;$C245,MIN(AK$7,$F245)-$C245+1,0),MIN(AK$7,$F245)-AJ$7))/365,IF($F245&gt;AJ$7,($D245-SUM($U245:AJ245))*$E245*(IF(AJ245&lt;1,IF(MIN(AK$7,$F245)&gt;$C245,MIN(AK$7,$F245)-$C245+1,0),MIN(AK$7,$F245)-AJ$7))/365,0))</f>
        <v>0</v>
      </c>
      <c r="AL245" s="4">
        <f>IF($F245=0,($D245-SUM($U245:AK245))*$E245*(IF(AK245&lt;1,IF(MIN(AL$7,$F245)&gt;$C245,MIN(AL$7,$F245)-$C245+1,0),MIN(AL$7,$F245)-AK$7))/365,IF($F245&gt;AK$7,($D245-SUM($U245:AK245))*$E245*(IF(AK245&lt;1,IF(MIN(AL$7,$F245)&gt;$C245,MIN(AL$7,$F245)-$C245+1,0),MIN(AL$7,$F245)-AK$7))/365,0))</f>
        <v>0</v>
      </c>
      <c r="AM245" s="4">
        <f>IF($F245=0,($D245-SUM($U245:AL245))*$E245*(IF(AL245&lt;1,IF(MIN(AM$7,$F245)&gt;$C245,MIN(AM$7,$F245)-$C245+1,0),MIN(AM$7,$F245)-AL$7))/365,IF($F245&gt;AL$7,($D245-SUM($U245:AL245))*$E245*(IF(AL245&lt;1,IF(MIN(AM$7,$F245)&gt;$C245,MIN(AM$7,$F245)-$C245+1,0),MIN(AM$7,$F245)-AL$7))/365,0))</f>
        <v>0</v>
      </c>
      <c r="AN245" s="4">
        <f>IF($F245=0,($D245-SUM($U245:AM245))*$E245*(IF(AM245&lt;1,IF(MIN(AN$7,$F245)&gt;$C245,MIN(AN$7,$F245)-$C245+1,0),MIN(AN$7,$F245)-AM$7))/365,IF($F245&gt;AM$7,($D245-SUM($U245:AM245))*$E245*(IF(AM245&lt;1,IF(MIN(AN$7,$F245)&gt;$C245,MIN(AN$7,$F245)-$C245+1,0),MIN(AN$7,$F245)-AM$7))/365,0))</f>
        <v>0</v>
      </c>
      <c r="AO245" s="4">
        <f>IF($F245=0,($D245-SUM($U245:AN245))*$E245*(IF(AN245&lt;1,IF(MIN(AO$7,$F245)&gt;$C245,MIN(AO$7,$F245)-$C245+1,0),MIN(AO$7,$F245)-AN$7))/365,IF($F245&gt;AN$7,($D245-SUM($U245:AN245))*$E245*(IF(AN245&lt;1,IF(MIN(AO$7,$F245)&gt;$C245,MIN(AO$7,$F245)-$C245+1,0),MIN(AO$7,$F245)-AN$7))/365,0))</f>
        <v>0</v>
      </c>
      <c r="AP245" s="4">
        <f>IF($F245=0,($D245-SUM($U245:AO245))*$E245*(IF(AO245&lt;1,IF(MIN(AP$7,$F245)&gt;$C245,MIN(AP$7,$F245)-$C245+1,0),MIN(AP$7,$F245)-AO$7))/365,IF($F245&gt;AO$7,($D245-SUM($U245:AO245))*$E245*(IF(AO245&lt;1,IF(MIN(AP$7,$F245)&gt;$C245,MIN(AP$7,$F245)-$C245+1,0),MIN(AP$7,$F245)-AO$7))/365,0))</f>
        <v>0</v>
      </c>
      <c r="AQ245" s="4">
        <f>IF($F245=0,($D245-SUM($U245:AP245))*$E245*(IF(AP245&lt;1,IF(MIN(AQ$7,$F245)&gt;$C245,MIN(AQ$7,$F245)-$C245+1,0),MIN(AQ$7,$F245)-AP$7))/365,IF($F245&gt;AP$7,($D245-SUM($U245:AP245))*$E245*(IF(AP245&lt;1,IF(MIN(AQ$7,$F245)&gt;$C245,MIN(AQ$7,$F245)-$C245+1,0),MIN(AQ$7,$F245)-AP$7))/365,0))</f>
        <v>0</v>
      </c>
      <c r="AR245" s="4">
        <f>IF($F245=0,($D245-SUM($U245:AQ245))*$E245*(IF(AQ245&lt;1,IF(MIN(AR$7,$F245)&gt;$C245,MIN(AR$7,$F245)-$C245+1,0),MIN(AR$7,$F245)-AQ$7))/365,IF($F245&gt;AQ$7,($D245-SUM($U245:AQ245))*$E245*(IF(AQ245&lt;1,IF(MIN(AR$7,$F245)&gt;$C245,MIN(AR$7,$F245)-$C245+1,0),MIN(AR$7,$F245)-AQ$7))/365,0))</f>
        <v>0</v>
      </c>
      <c r="AS245" s="4">
        <f>IF($F245=0,($D245-SUM($U245:AR245))*$E245*(IF(AR245&lt;1,IF(MIN(AS$7,$F245)&gt;$C245,MIN(AS$7,$F245)-$C245+1,0),MIN(AS$7,$F245)-AR$7))/365,IF($F245&gt;AR$7,($D245-SUM($U245:AR245))*$E245*(IF(AR245&lt;1,IF(MIN(AS$7,$F245)&gt;$C245,MIN(AS$7,$F245)-$C245+1,0),MIN(AS$7,$F245)-AR$7))/365,0))</f>
        <v>0</v>
      </c>
    </row>
    <row r="246" spans="1:45">
      <c r="A246" s="15"/>
      <c r="B246" s="17"/>
      <c r="C246" s="16"/>
      <c r="D246" s="15"/>
      <c r="E246" s="11"/>
      <c r="F246" s="16"/>
      <c r="G246" s="15"/>
      <c r="H246" s="14"/>
      <c r="I246" s="5"/>
      <c r="J246" s="13">
        <f>SUM(U246:AS246)</f>
        <v>0</v>
      </c>
      <c r="K246" s="13">
        <f>IF(F246=0,D246-J246,IF(F246&lt;41730,0,D246-J246))</f>
        <v>0</v>
      </c>
      <c r="L246" s="12">
        <f>IF(K246=0,0,IF(G246-((L$7-C246)/365)&lt;0,0,G246-((L$7-C246)/365)))</f>
        <v>0</v>
      </c>
      <c r="M246" s="4">
        <f>IF(K246=0,0,D246*H246)</f>
        <v>0</v>
      </c>
      <c r="N246" s="11">
        <f>IFERROR((1-(M246/K246)^(1/L246)),0)</f>
        <v>0</v>
      </c>
      <c r="O246" s="10">
        <f>IF(F246&gt;41730,IF(F246&gt;41730,(F246-41730)/365,IF(K246=0,0,IF(G246-((L$7-C246)/365)&lt;0,0,G246-((L$7-C246)/365)))),1)</f>
        <v>1</v>
      </c>
      <c r="P246" s="9">
        <f>IF(K246&lt;M246,0,IF(L246=0,K246-M246,K246*N246*O246))</f>
        <v>0</v>
      </c>
      <c r="Q246" s="19">
        <f>IF(F246&gt;41730,D246,0)</f>
        <v>0</v>
      </c>
      <c r="R246" s="18">
        <f>IF(F246&gt;41730,J246+P246,0)</f>
        <v>0</v>
      </c>
      <c r="S246" s="9">
        <f>IF(F246&gt;0,0,K246-P246)</f>
        <v>0</v>
      </c>
      <c r="T246" s="5"/>
      <c r="U246" s="4">
        <f>D246*E246*(IF(U$7&gt;$C246,U$7-$C246+1,0))/365</f>
        <v>0</v>
      </c>
      <c r="V246" s="4">
        <f>($D246-U246)*$E246*(IF(U246&lt;1,IF(V$7&gt;$C246,V$7-$C246+1,0),V$7-U$7))/365</f>
        <v>0</v>
      </c>
      <c r="W246" s="4">
        <f>IF($F246=0,($D246-SUM($U246:V246))*$E246*(IF(V246&lt;1,IF(MIN(W$7,$F246)&gt;$C246,MIN(W$7,$F246)-$C246+1,0),MIN(W$7,$F246)-V$7))/365,IF($F246&gt;V$7,($D246-SUM($U246:V246))*$E246*(IF(V246&lt;1,IF(MIN(W$7,$F246)&gt;$C246,MIN(W$7,$F246)-$C246+1,0),MIN(W$7,$F246)-V$7))/365,0))</f>
        <v>0</v>
      </c>
      <c r="X246" s="4">
        <f>IF($F246=0,($D246-SUM($U246:W246))*$E246*(IF(W246&lt;1,IF(MIN(X$7,$F246)&gt;$C246,MIN(X$7,$F246)-$C246+1,0),MIN(X$7,$F246)-W$7))/365,IF($F246&gt;W$7,($D246-SUM($U246:W246))*$E246*(IF(W246&lt;1,IF(MIN(X$7,$F246)&gt;$C246,MIN(X$7,$F246)-$C246+1,0),MIN(X$7,$F246)-W$7))/365,0))</f>
        <v>0</v>
      </c>
      <c r="Y246" s="4">
        <f>IF($F246=0,($D246-SUM($U246:X246))*$E246*(IF(X246&lt;1,IF(MIN(Y$7,$F246)&gt;$C246,MIN(Y$7,$F246)-$C246+1,0),MIN(Y$7,$F246)-X$7))/365,IF($F246&gt;X$7,($D246-SUM($U246:X246))*$E246*(IF(X246&lt;1,IF(MIN(Y$7,$F246)&gt;$C246,MIN(Y$7,$F246)-$C246+1,0),MIN(Y$7,$F246)-X$7))/365,0))</f>
        <v>0</v>
      </c>
      <c r="Z246" s="4">
        <f>IF($F246=0,($D246-SUM($U246:Y246))*$E246*(IF(Y246&lt;1,IF(MIN(Z$7,$F246)&gt;$C246,MIN(Z$7,$F246)-$C246+1,0),MIN(Z$7,$F246)-Y$7))/365,IF($F246&gt;Y$7,($D246-SUM($U246:Y246))*$E246*(IF(Y246&lt;1,IF(MIN(Z$7,$F246)&gt;$C246,MIN(Z$7,$F246)-$C246+1,0),MIN(Z$7,$F246)-Y$7))/365,0))</f>
        <v>0</v>
      </c>
      <c r="AA246" s="4">
        <f>IF($F246=0,($D246-SUM($U246:Z246))*$E246*(IF(Z246&lt;1,IF(MIN(AA$7,$F246)&gt;$C246,MIN(AA$7,$F246)-$C246+1,0),MIN(AA$7,$F246)-Z$7))/365,IF($F246&gt;Z$7,($D246-SUM($U246:Z246))*$E246*(IF(Z246&lt;1,IF(MIN(AA$7,$F246)&gt;$C246,MIN(AA$7,$F246)-$C246+1,0),MIN(AA$7,$F246)-Z$7))/365,0))</f>
        <v>0</v>
      </c>
      <c r="AB246" s="4">
        <f>IF($F246=0,($D246-SUM($U246:AA246))*$E246*(IF(AA246&lt;1,IF(MIN(AB$7,$F246)&gt;$C246,MIN(AB$7,$F246)-$C246+1,0),MIN(AB$7,$F246)-AA$7))/365,IF($F246&gt;AA$7,($D246-SUM($U246:AA246))*$E246*(IF(AA246&lt;1,IF(MIN(AB$7,$F246)&gt;$C246,MIN(AB$7,$F246)-$C246+1,0),MIN(AB$7,$F246)-AA$7))/365,0))</f>
        <v>0</v>
      </c>
      <c r="AC246" s="4">
        <f>IF($F246=0,($D246-SUM($U246:AB246))*$E246*(IF(AB246&lt;1,IF(MIN(AC$7,$F246)&gt;$C246,MIN(AC$7,$F246)-$C246+1,0),MIN(AC$7,$F246)-AB$7))/365,IF($F246&gt;AB$7,($D246-SUM($U246:AB246))*$E246*(IF(AB246&lt;1,IF(MIN(AC$7,$F246)&gt;$C246,MIN(AC$7,$F246)-$C246+1,0),MIN(AC$7,$F246)-AB$7))/365,0))</f>
        <v>0</v>
      </c>
      <c r="AD246" s="4">
        <f>IF($F246=0,($D246-SUM($U246:AC246))*$E246*(IF(AC246&lt;1,IF(MIN(AD$7,$F246)&gt;$C246,MIN(AD$7,$F246)-$C246+1,0),MIN(AD$7,$F246)-AC$7))/365,IF($F246&gt;AC$7,($D246-SUM($U246:AC246))*$E246*(IF(AC246&lt;1,IF(MIN(AD$7,$F246)&gt;$C246,MIN(AD$7,$F246)-$C246+1,0),MIN(AD$7,$F246)-AC$7))/365,0))</f>
        <v>0</v>
      </c>
      <c r="AE246" s="4">
        <f>IF($F246=0,($D246-SUM($U246:AD246))*$E246*(IF(AD246&lt;1,IF(MIN(AE$7,$F246)&gt;$C246,MIN(AE$7,$F246)-$C246+1,0),MIN(AE$7,$F246)-AD$7))/365,IF($F246&gt;AD$7,($D246-SUM($U246:AD246))*$E246*(IF(AD246&lt;1,IF(MIN(AE$7,$F246)&gt;$C246,MIN(AE$7,$F246)-$C246+1,0),MIN(AE$7,$F246)-AD$7))/365,0))</f>
        <v>0</v>
      </c>
      <c r="AF246" s="4">
        <f>IF($F246=0,($D246-SUM($U246:AE246))*$E246*(IF(AE246&lt;1,IF(MIN(AF$7,$F246)&gt;$C246,MIN(AF$7,$F246)-$C246+1,0),MIN(AF$7,$F246)-AE$7))/365,IF($F246&gt;AE$7,($D246-SUM($U246:AE246))*$E246*(IF(AE246&lt;1,IF(MIN(AF$7,$F246)&gt;$C246,MIN(AF$7,$F246)-$C246+1,0),MIN(AF$7,$F246)-AE$7))/365,0))</f>
        <v>0</v>
      </c>
      <c r="AG246" s="4">
        <f>IF($F246=0,($D246-SUM($U246:AF246))*$E246*(IF(AF246&lt;1,IF(MIN(AG$7,$F246)&gt;$C246,MIN(AG$7,$F246)-$C246+1,0),MIN(AG$7,$F246)-AF$7))/365,IF($F246&gt;AF$7,($D246-SUM($U246:AF246))*$E246*(IF(AF246&lt;1,IF(MIN(AG$7,$F246)&gt;$C246,MIN(AG$7,$F246)-$C246+1,0),MIN(AG$7,$F246)-AF$7))/365,0))</f>
        <v>0</v>
      </c>
      <c r="AH246" s="4">
        <f>IF($F246=0,($D246-SUM($U246:AG246))*$E246*(IF(AG246&lt;1,IF(MIN(AH$7,$F246)&gt;$C246,MIN(AH$7,$F246)-$C246+1,0),MIN(AH$7,$F246)-AG$7))/365,IF($F246&gt;AG$7,($D246-SUM($U246:AG246))*$E246*(IF(AG246&lt;1,IF(MIN(AH$7,$F246)&gt;$C246,MIN(AH$7,$F246)-$C246+1,0),MIN(AH$7,$F246)-AG$7))/365,0))</f>
        <v>0</v>
      </c>
      <c r="AI246" s="4">
        <f>IF($F246=0,($D246-SUM($U246:AH246))*$E246*(IF(AH246&lt;1,IF(MIN(AI$7,$F246)&gt;$C246,MIN(AI$7,$F246)-$C246+1,0),MIN(AI$7,$F246)-AH$7))/365,IF($F246&gt;AH$7,($D246-SUM($U246:AH246))*$E246*(IF(AH246&lt;1,IF(MIN(AI$7,$F246)&gt;$C246,MIN(AI$7,$F246)-$C246+1,0),MIN(AI$7,$F246)-AH$7))/365,0))</f>
        <v>0</v>
      </c>
      <c r="AJ246" s="4">
        <f>IF($F246=0,($D246-SUM($U246:AI246))*$E246*(IF(AI246&lt;1,IF(MIN(AJ$7,$F246)&gt;$C246,MIN(AJ$7,$F246)-$C246+1,0),MIN(AJ$7,$F246)-AI$7))/365,IF($F246&gt;AI$7,($D246-SUM($U246:AI246))*$E246*(IF(AI246&lt;1,IF(MIN(AJ$7,$F246)&gt;$C246,MIN(AJ$7,$F246)-$C246+1,0),MIN(AJ$7,$F246)-AI$7))/365,0))</f>
        <v>0</v>
      </c>
      <c r="AK246" s="4">
        <f>IF($F246=0,($D246-SUM($U246:AJ246))*$E246*(IF(AJ246&lt;1,IF(MIN(AK$7,$F246)&gt;$C246,MIN(AK$7,$F246)-$C246+1,0),MIN(AK$7,$F246)-AJ$7))/365,IF($F246&gt;AJ$7,($D246-SUM($U246:AJ246))*$E246*(IF(AJ246&lt;1,IF(MIN(AK$7,$F246)&gt;$C246,MIN(AK$7,$F246)-$C246+1,0),MIN(AK$7,$F246)-AJ$7))/365,0))</f>
        <v>0</v>
      </c>
      <c r="AL246" s="4">
        <f>IF($F246=0,($D246-SUM($U246:AK246))*$E246*(IF(AK246&lt;1,IF(MIN(AL$7,$F246)&gt;$C246,MIN(AL$7,$F246)-$C246+1,0),MIN(AL$7,$F246)-AK$7))/365,IF($F246&gt;AK$7,($D246-SUM($U246:AK246))*$E246*(IF(AK246&lt;1,IF(MIN(AL$7,$F246)&gt;$C246,MIN(AL$7,$F246)-$C246+1,0),MIN(AL$7,$F246)-AK$7))/365,0))</f>
        <v>0</v>
      </c>
      <c r="AM246" s="4">
        <f>IF($F246=0,($D246-SUM($U246:AL246))*$E246*(IF(AL246&lt;1,IF(MIN(AM$7,$F246)&gt;$C246,MIN(AM$7,$F246)-$C246+1,0),MIN(AM$7,$F246)-AL$7))/365,IF($F246&gt;AL$7,($D246-SUM($U246:AL246))*$E246*(IF(AL246&lt;1,IF(MIN(AM$7,$F246)&gt;$C246,MIN(AM$7,$F246)-$C246+1,0),MIN(AM$7,$F246)-AL$7))/365,0))</f>
        <v>0</v>
      </c>
      <c r="AN246" s="4">
        <f>IF($F246=0,($D246-SUM($U246:AM246))*$E246*(IF(AM246&lt;1,IF(MIN(AN$7,$F246)&gt;$C246,MIN(AN$7,$F246)-$C246+1,0),MIN(AN$7,$F246)-AM$7))/365,IF($F246&gt;AM$7,($D246-SUM($U246:AM246))*$E246*(IF(AM246&lt;1,IF(MIN(AN$7,$F246)&gt;$C246,MIN(AN$7,$F246)-$C246+1,0),MIN(AN$7,$F246)-AM$7))/365,0))</f>
        <v>0</v>
      </c>
      <c r="AO246" s="4">
        <f>IF($F246=0,($D246-SUM($U246:AN246))*$E246*(IF(AN246&lt;1,IF(MIN(AO$7,$F246)&gt;$C246,MIN(AO$7,$F246)-$C246+1,0),MIN(AO$7,$F246)-AN$7))/365,IF($F246&gt;AN$7,($D246-SUM($U246:AN246))*$E246*(IF(AN246&lt;1,IF(MIN(AO$7,$F246)&gt;$C246,MIN(AO$7,$F246)-$C246+1,0),MIN(AO$7,$F246)-AN$7))/365,0))</f>
        <v>0</v>
      </c>
      <c r="AP246" s="4">
        <f>IF($F246=0,($D246-SUM($U246:AO246))*$E246*(IF(AO246&lt;1,IF(MIN(AP$7,$F246)&gt;$C246,MIN(AP$7,$F246)-$C246+1,0),MIN(AP$7,$F246)-AO$7))/365,IF($F246&gt;AO$7,($D246-SUM($U246:AO246))*$E246*(IF(AO246&lt;1,IF(MIN(AP$7,$F246)&gt;$C246,MIN(AP$7,$F246)-$C246+1,0),MIN(AP$7,$F246)-AO$7))/365,0))</f>
        <v>0</v>
      </c>
      <c r="AQ246" s="4">
        <f>IF($F246=0,($D246-SUM($U246:AP246))*$E246*(IF(AP246&lt;1,IF(MIN(AQ$7,$F246)&gt;$C246,MIN(AQ$7,$F246)-$C246+1,0),MIN(AQ$7,$F246)-AP$7))/365,IF($F246&gt;AP$7,($D246-SUM($U246:AP246))*$E246*(IF(AP246&lt;1,IF(MIN(AQ$7,$F246)&gt;$C246,MIN(AQ$7,$F246)-$C246+1,0),MIN(AQ$7,$F246)-AP$7))/365,0))</f>
        <v>0</v>
      </c>
      <c r="AR246" s="4">
        <f>IF($F246=0,($D246-SUM($U246:AQ246))*$E246*(IF(AQ246&lt;1,IF(MIN(AR$7,$F246)&gt;$C246,MIN(AR$7,$F246)-$C246+1,0),MIN(AR$7,$F246)-AQ$7))/365,IF($F246&gt;AQ$7,($D246-SUM($U246:AQ246))*$E246*(IF(AQ246&lt;1,IF(MIN(AR$7,$F246)&gt;$C246,MIN(AR$7,$F246)-$C246+1,0),MIN(AR$7,$F246)-AQ$7))/365,0))</f>
        <v>0</v>
      </c>
      <c r="AS246" s="4">
        <f>IF($F246=0,($D246-SUM($U246:AR246))*$E246*(IF(AR246&lt;1,IF(MIN(AS$7,$F246)&gt;$C246,MIN(AS$7,$F246)-$C246+1,0),MIN(AS$7,$F246)-AR$7))/365,IF($F246&gt;AR$7,($D246-SUM($U246:AR246))*$E246*(IF(AR246&lt;1,IF(MIN(AS$7,$F246)&gt;$C246,MIN(AS$7,$F246)-$C246+1,0),MIN(AS$7,$F246)-AR$7))/365,0))</f>
        <v>0</v>
      </c>
    </row>
    <row r="247" spans="1:45">
      <c r="A247" s="15"/>
      <c r="B247" s="17"/>
      <c r="C247" s="16"/>
      <c r="D247" s="15"/>
      <c r="E247" s="11"/>
      <c r="F247" s="16"/>
      <c r="G247" s="15"/>
      <c r="H247" s="14"/>
      <c r="I247" s="5"/>
      <c r="J247" s="13">
        <f>SUM(U247:AS247)</f>
        <v>0</v>
      </c>
      <c r="K247" s="13">
        <f>IF(F247=0,D247-J247,IF(F247&lt;41730,0,D247-J247))</f>
        <v>0</v>
      </c>
      <c r="L247" s="12">
        <f>IF(K247=0,0,IF(G247-((L$7-C247)/365)&lt;0,0,G247-((L$7-C247)/365)))</f>
        <v>0</v>
      </c>
      <c r="M247" s="4">
        <f>IF(K247=0,0,D247*H247)</f>
        <v>0</v>
      </c>
      <c r="N247" s="11">
        <f>IFERROR((1-(M247/K247)^(1/L247)),0)</f>
        <v>0</v>
      </c>
      <c r="O247" s="10">
        <f>IF(F247&gt;41730,IF(F247&gt;41730,(F247-41730)/365,IF(K247=0,0,IF(G247-((L$7-C247)/365)&lt;0,0,G247-((L$7-C247)/365)))),1)</f>
        <v>1</v>
      </c>
      <c r="P247" s="9">
        <f>IF(K247&lt;M247,0,IF(L247=0,K247-M247,K247*N247*O247))</f>
        <v>0</v>
      </c>
      <c r="Q247" s="19">
        <f>IF(F247&gt;41730,D247,0)</f>
        <v>0</v>
      </c>
      <c r="R247" s="18">
        <f>IF(F247&gt;41730,J247+P247,0)</f>
        <v>0</v>
      </c>
      <c r="S247" s="9">
        <f>IF(F247&gt;0,0,K247-P247)</f>
        <v>0</v>
      </c>
      <c r="T247" s="5"/>
      <c r="U247" s="4">
        <f>D247*E247*(IF(U$7&gt;$C247,U$7-$C247+1,0))/365</f>
        <v>0</v>
      </c>
      <c r="V247" s="4">
        <f>($D247-U247)*$E247*(IF(U247&lt;1,IF(V$7&gt;$C247,V$7-$C247+1,0),V$7-U$7))/365</f>
        <v>0</v>
      </c>
      <c r="W247" s="4">
        <f>IF($F247=0,($D247-SUM($U247:V247))*$E247*(IF(V247&lt;1,IF(MIN(W$7,$F247)&gt;$C247,MIN(W$7,$F247)-$C247+1,0),MIN(W$7,$F247)-V$7))/365,IF($F247&gt;V$7,($D247-SUM($U247:V247))*$E247*(IF(V247&lt;1,IF(MIN(W$7,$F247)&gt;$C247,MIN(W$7,$F247)-$C247+1,0),MIN(W$7,$F247)-V$7))/365,0))</f>
        <v>0</v>
      </c>
      <c r="X247" s="4">
        <f>IF($F247=0,($D247-SUM($U247:W247))*$E247*(IF(W247&lt;1,IF(MIN(X$7,$F247)&gt;$C247,MIN(X$7,$F247)-$C247+1,0),MIN(X$7,$F247)-W$7))/365,IF($F247&gt;W$7,($D247-SUM($U247:W247))*$E247*(IF(W247&lt;1,IF(MIN(X$7,$F247)&gt;$C247,MIN(X$7,$F247)-$C247+1,0),MIN(X$7,$F247)-W$7))/365,0))</f>
        <v>0</v>
      </c>
      <c r="Y247" s="4">
        <f>IF($F247=0,($D247-SUM($U247:X247))*$E247*(IF(X247&lt;1,IF(MIN(Y$7,$F247)&gt;$C247,MIN(Y$7,$F247)-$C247+1,0),MIN(Y$7,$F247)-X$7))/365,IF($F247&gt;X$7,($D247-SUM($U247:X247))*$E247*(IF(X247&lt;1,IF(MIN(Y$7,$F247)&gt;$C247,MIN(Y$7,$F247)-$C247+1,0),MIN(Y$7,$F247)-X$7))/365,0))</f>
        <v>0</v>
      </c>
      <c r="Z247" s="4">
        <f>IF($F247=0,($D247-SUM($U247:Y247))*$E247*(IF(Y247&lt;1,IF(MIN(Z$7,$F247)&gt;$C247,MIN(Z$7,$F247)-$C247+1,0),MIN(Z$7,$F247)-Y$7))/365,IF($F247&gt;Y$7,($D247-SUM($U247:Y247))*$E247*(IF(Y247&lt;1,IF(MIN(Z$7,$F247)&gt;$C247,MIN(Z$7,$F247)-$C247+1,0),MIN(Z$7,$F247)-Y$7))/365,0))</f>
        <v>0</v>
      </c>
      <c r="AA247" s="4">
        <f>IF($F247=0,($D247-SUM($U247:Z247))*$E247*(IF(Z247&lt;1,IF(MIN(AA$7,$F247)&gt;$C247,MIN(AA$7,$F247)-$C247+1,0),MIN(AA$7,$F247)-Z$7))/365,IF($F247&gt;Z$7,($D247-SUM($U247:Z247))*$E247*(IF(Z247&lt;1,IF(MIN(AA$7,$F247)&gt;$C247,MIN(AA$7,$F247)-$C247+1,0),MIN(AA$7,$F247)-Z$7))/365,0))</f>
        <v>0</v>
      </c>
      <c r="AB247" s="4">
        <f>IF($F247=0,($D247-SUM($U247:AA247))*$E247*(IF(AA247&lt;1,IF(MIN(AB$7,$F247)&gt;$C247,MIN(AB$7,$F247)-$C247+1,0),MIN(AB$7,$F247)-AA$7))/365,IF($F247&gt;AA$7,($D247-SUM($U247:AA247))*$E247*(IF(AA247&lt;1,IF(MIN(AB$7,$F247)&gt;$C247,MIN(AB$7,$F247)-$C247+1,0),MIN(AB$7,$F247)-AA$7))/365,0))</f>
        <v>0</v>
      </c>
      <c r="AC247" s="4">
        <f>IF($F247=0,($D247-SUM($U247:AB247))*$E247*(IF(AB247&lt;1,IF(MIN(AC$7,$F247)&gt;$C247,MIN(AC$7,$F247)-$C247+1,0),MIN(AC$7,$F247)-AB$7))/365,IF($F247&gt;AB$7,($D247-SUM($U247:AB247))*$E247*(IF(AB247&lt;1,IF(MIN(AC$7,$F247)&gt;$C247,MIN(AC$7,$F247)-$C247+1,0),MIN(AC$7,$F247)-AB$7))/365,0))</f>
        <v>0</v>
      </c>
      <c r="AD247" s="4">
        <f>IF($F247=0,($D247-SUM($U247:AC247))*$E247*(IF(AC247&lt;1,IF(MIN(AD$7,$F247)&gt;$C247,MIN(AD$7,$F247)-$C247+1,0),MIN(AD$7,$F247)-AC$7))/365,IF($F247&gt;AC$7,($D247-SUM($U247:AC247))*$E247*(IF(AC247&lt;1,IF(MIN(AD$7,$F247)&gt;$C247,MIN(AD$7,$F247)-$C247+1,0),MIN(AD$7,$F247)-AC$7))/365,0))</f>
        <v>0</v>
      </c>
      <c r="AE247" s="4">
        <f>IF($F247=0,($D247-SUM($U247:AD247))*$E247*(IF(AD247&lt;1,IF(MIN(AE$7,$F247)&gt;$C247,MIN(AE$7,$F247)-$C247+1,0),MIN(AE$7,$F247)-AD$7))/365,IF($F247&gt;AD$7,($D247-SUM($U247:AD247))*$E247*(IF(AD247&lt;1,IF(MIN(AE$7,$F247)&gt;$C247,MIN(AE$7,$F247)-$C247+1,0),MIN(AE$7,$F247)-AD$7))/365,0))</f>
        <v>0</v>
      </c>
      <c r="AF247" s="4">
        <f>IF($F247=0,($D247-SUM($U247:AE247))*$E247*(IF(AE247&lt;1,IF(MIN(AF$7,$F247)&gt;$C247,MIN(AF$7,$F247)-$C247+1,0),MIN(AF$7,$F247)-AE$7))/365,IF($F247&gt;AE$7,($D247-SUM($U247:AE247))*$E247*(IF(AE247&lt;1,IF(MIN(AF$7,$F247)&gt;$C247,MIN(AF$7,$F247)-$C247+1,0),MIN(AF$7,$F247)-AE$7))/365,0))</f>
        <v>0</v>
      </c>
      <c r="AG247" s="4">
        <f>IF($F247=0,($D247-SUM($U247:AF247))*$E247*(IF(AF247&lt;1,IF(MIN(AG$7,$F247)&gt;$C247,MIN(AG$7,$F247)-$C247+1,0),MIN(AG$7,$F247)-AF$7))/365,IF($F247&gt;AF$7,($D247-SUM($U247:AF247))*$E247*(IF(AF247&lt;1,IF(MIN(AG$7,$F247)&gt;$C247,MIN(AG$7,$F247)-$C247+1,0),MIN(AG$7,$F247)-AF$7))/365,0))</f>
        <v>0</v>
      </c>
      <c r="AH247" s="4">
        <f>IF($F247=0,($D247-SUM($U247:AG247))*$E247*(IF(AG247&lt;1,IF(MIN(AH$7,$F247)&gt;$C247,MIN(AH$7,$F247)-$C247+1,0),MIN(AH$7,$F247)-AG$7))/365,IF($F247&gt;AG$7,($D247-SUM($U247:AG247))*$E247*(IF(AG247&lt;1,IF(MIN(AH$7,$F247)&gt;$C247,MIN(AH$7,$F247)-$C247+1,0),MIN(AH$7,$F247)-AG$7))/365,0))</f>
        <v>0</v>
      </c>
      <c r="AI247" s="4">
        <f>IF($F247=0,($D247-SUM($U247:AH247))*$E247*(IF(AH247&lt;1,IF(MIN(AI$7,$F247)&gt;$C247,MIN(AI$7,$F247)-$C247+1,0),MIN(AI$7,$F247)-AH$7))/365,IF($F247&gt;AH$7,($D247-SUM($U247:AH247))*$E247*(IF(AH247&lt;1,IF(MIN(AI$7,$F247)&gt;$C247,MIN(AI$7,$F247)-$C247+1,0),MIN(AI$7,$F247)-AH$7))/365,0))</f>
        <v>0</v>
      </c>
      <c r="AJ247" s="4">
        <f>IF($F247=0,($D247-SUM($U247:AI247))*$E247*(IF(AI247&lt;1,IF(MIN(AJ$7,$F247)&gt;$C247,MIN(AJ$7,$F247)-$C247+1,0),MIN(AJ$7,$F247)-AI$7))/365,IF($F247&gt;AI$7,($D247-SUM($U247:AI247))*$E247*(IF(AI247&lt;1,IF(MIN(AJ$7,$F247)&gt;$C247,MIN(AJ$7,$F247)-$C247+1,0),MIN(AJ$7,$F247)-AI$7))/365,0))</f>
        <v>0</v>
      </c>
      <c r="AK247" s="4">
        <f>IF($F247=0,($D247-SUM($U247:AJ247))*$E247*(IF(AJ247&lt;1,IF(MIN(AK$7,$F247)&gt;$C247,MIN(AK$7,$F247)-$C247+1,0),MIN(AK$7,$F247)-AJ$7))/365,IF($F247&gt;AJ$7,($D247-SUM($U247:AJ247))*$E247*(IF(AJ247&lt;1,IF(MIN(AK$7,$F247)&gt;$C247,MIN(AK$7,$F247)-$C247+1,0),MIN(AK$7,$F247)-AJ$7))/365,0))</f>
        <v>0</v>
      </c>
      <c r="AL247" s="4">
        <f>IF($F247=0,($D247-SUM($U247:AK247))*$E247*(IF(AK247&lt;1,IF(MIN(AL$7,$F247)&gt;$C247,MIN(AL$7,$F247)-$C247+1,0),MIN(AL$7,$F247)-AK$7))/365,IF($F247&gt;AK$7,($D247-SUM($U247:AK247))*$E247*(IF(AK247&lt;1,IF(MIN(AL$7,$F247)&gt;$C247,MIN(AL$7,$F247)-$C247+1,0),MIN(AL$7,$F247)-AK$7))/365,0))</f>
        <v>0</v>
      </c>
      <c r="AM247" s="4">
        <f>IF($F247=0,($D247-SUM($U247:AL247))*$E247*(IF(AL247&lt;1,IF(MIN(AM$7,$F247)&gt;$C247,MIN(AM$7,$F247)-$C247+1,0),MIN(AM$7,$F247)-AL$7))/365,IF($F247&gt;AL$7,($D247-SUM($U247:AL247))*$E247*(IF(AL247&lt;1,IF(MIN(AM$7,$F247)&gt;$C247,MIN(AM$7,$F247)-$C247+1,0),MIN(AM$7,$F247)-AL$7))/365,0))</f>
        <v>0</v>
      </c>
      <c r="AN247" s="4">
        <f>IF($F247=0,($D247-SUM($U247:AM247))*$E247*(IF(AM247&lt;1,IF(MIN(AN$7,$F247)&gt;$C247,MIN(AN$7,$F247)-$C247+1,0),MIN(AN$7,$F247)-AM$7))/365,IF($F247&gt;AM$7,($D247-SUM($U247:AM247))*$E247*(IF(AM247&lt;1,IF(MIN(AN$7,$F247)&gt;$C247,MIN(AN$7,$F247)-$C247+1,0),MIN(AN$7,$F247)-AM$7))/365,0))</f>
        <v>0</v>
      </c>
      <c r="AO247" s="4">
        <f>IF($F247=0,($D247-SUM($U247:AN247))*$E247*(IF(AN247&lt;1,IF(MIN(AO$7,$F247)&gt;$C247,MIN(AO$7,$F247)-$C247+1,0),MIN(AO$7,$F247)-AN$7))/365,IF($F247&gt;AN$7,($D247-SUM($U247:AN247))*$E247*(IF(AN247&lt;1,IF(MIN(AO$7,$F247)&gt;$C247,MIN(AO$7,$F247)-$C247+1,0),MIN(AO$7,$F247)-AN$7))/365,0))</f>
        <v>0</v>
      </c>
      <c r="AP247" s="4">
        <f>IF($F247=0,($D247-SUM($U247:AO247))*$E247*(IF(AO247&lt;1,IF(MIN(AP$7,$F247)&gt;$C247,MIN(AP$7,$F247)-$C247+1,0),MIN(AP$7,$F247)-AO$7))/365,IF($F247&gt;AO$7,($D247-SUM($U247:AO247))*$E247*(IF(AO247&lt;1,IF(MIN(AP$7,$F247)&gt;$C247,MIN(AP$7,$F247)-$C247+1,0),MIN(AP$7,$F247)-AO$7))/365,0))</f>
        <v>0</v>
      </c>
      <c r="AQ247" s="4">
        <f>IF($F247=0,($D247-SUM($U247:AP247))*$E247*(IF(AP247&lt;1,IF(MIN(AQ$7,$F247)&gt;$C247,MIN(AQ$7,$F247)-$C247+1,0),MIN(AQ$7,$F247)-AP$7))/365,IF($F247&gt;AP$7,($D247-SUM($U247:AP247))*$E247*(IF(AP247&lt;1,IF(MIN(AQ$7,$F247)&gt;$C247,MIN(AQ$7,$F247)-$C247+1,0),MIN(AQ$7,$F247)-AP$7))/365,0))</f>
        <v>0</v>
      </c>
      <c r="AR247" s="4">
        <f>IF($F247=0,($D247-SUM($U247:AQ247))*$E247*(IF(AQ247&lt;1,IF(MIN(AR$7,$F247)&gt;$C247,MIN(AR$7,$F247)-$C247+1,0),MIN(AR$7,$F247)-AQ$7))/365,IF($F247&gt;AQ$7,($D247-SUM($U247:AQ247))*$E247*(IF(AQ247&lt;1,IF(MIN(AR$7,$F247)&gt;$C247,MIN(AR$7,$F247)-$C247+1,0),MIN(AR$7,$F247)-AQ$7))/365,0))</f>
        <v>0</v>
      </c>
      <c r="AS247" s="4">
        <f>IF($F247=0,($D247-SUM($U247:AR247))*$E247*(IF(AR247&lt;1,IF(MIN(AS$7,$F247)&gt;$C247,MIN(AS$7,$F247)-$C247+1,0),MIN(AS$7,$F247)-AR$7))/365,IF($F247&gt;AR$7,($D247-SUM($U247:AR247))*$E247*(IF(AR247&lt;1,IF(MIN(AS$7,$F247)&gt;$C247,MIN(AS$7,$F247)-$C247+1,0),MIN(AS$7,$F247)-AR$7))/365,0))</f>
        <v>0</v>
      </c>
    </row>
    <row r="248" spans="1:45">
      <c r="A248" s="15"/>
      <c r="B248" s="17"/>
      <c r="C248" s="16"/>
      <c r="D248" s="15"/>
      <c r="E248" s="11"/>
      <c r="F248" s="16"/>
      <c r="G248" s="15"/>
      <c r="H248" s="14"/>
      <c r="I248" s="5"/>
      <c r="J248" s="13">
        <f>SUM(U248:AS248)</f>
        <v>0</v>
      </c>
      <c r="K248" s="13">
        <f>IF(F248=0,D248-J248,IF(F248&lt;41730,0,D248-J248))</f>
        <v>0</v>
      </c>
      <c r="L248" s="12">
        <f>IF(K248=0,0,IF(G248-((L$7-C248)/365)&lt;0,0,G248-((L$7-C248)/365)))</f>
        <v>0</v>
      </c>
      <c r="M248" s="4">
        <f>IF(K248=0,0,D248*H248)</f>
        <v>0</v>
      </c>
      <c r="N248" s="11">
        <f>IFERROR((1-(M248/K248)^(1/L248)),0)</f>
        <v>0</v>
      </c>
      <c r="O248" s="10">
        <f>IF(F248&gt;41730,IF(F248&gt;41730,(F248-41730)/365,IF(K248=0,0,IF(G248-((L$7-C248)/365)&lt;0,0,G248-((L$7-C248)/365)))),1)</f>
        <v>1</v>
      </c>
      <c r="P248" s="9">
        <f>IF(K248&lt;M248,0,IF(L248=0,K248-M248,K248*N248*O248))</f>
        <v>0</v>
      </c>
      <c r="Q248" s="19">
        <f>IF(F248&gt;41730,D248,0)</f>
        <v>0</v>
      </c>
      <c r="R248" s="18">
        <f>IF(F248&gt;41730,J248+P248,0)</f>
        <v>0</v>
      </c>
      <c r="S248" s="9">
        <f>IF(F248&gt;0,0,K248-P248)</f>
        <v>0</v>
      </c>
      <c r="T248" s="5"/>
      <c r="U248" s="4">
        <f>D248*E248*(IF(U$7&gt;$C248,U$7-$C248+1,0))/365</f>
        <v>0</v>
      </c>
      <c r="V248" s="4">
        <f>($D248-U248)*$E248*(IF(U248&lt;1,IF(V$7&gt;$C248,V$7-$C248+1,0),V$7-U$7))/365</f>
        <v>0</v>
      </c>
      <c r="W248" s="4">
        <f>IF($F248=0,($D248-SUM($U248:V248))*$E248*(IF(V248&lt;1,IF(MIN(W$7,$F248)&gt;$C248,MIN(W$7,$F248)-$C248+1,0),MIN(W$7,$F248)-V$7))/365,IF($F248&gt;V$7,($D248-SUM($U248:V248))*$E248*(IF(V248&lt;1,IF(MIN(W$7,$F248)&gt;$C248,MIN(W$7,$F248)-$C248+1,0),MIN(W$7,$F248)-V$7))/365,0))</f>
        <v>0</v>
      </c>
      <c r="X248" s="4">
        <f>IF($F248=0,($D248-SUM($U248:W248))*$E248*(IF(W248&lt;1,IF(MIN(X$7,$F248)&gt;$C248,MIN(X$7,$F248)-$C248+1,0),MIN(X$7,$F248)-W$7))/365,IF($F248&gt;W$7,($D248-SUM($U248:W248))*$E248*(IF(W248&lt;1,IF(MIN(X$7,$F248)&gt;$C248,MIN(X$7,$F248)-$C248+1,0),MIN(X$7,$F248)-W$7))/365,0))</f>
        <v>0</v>
      </c>
      <c r="Y248" s="4">
        <f>IF($F248=0,($D248-SUM($U248:X248))*$E248*(IF(X248&lt;1,IF(MIN(Y$7,$F248)&gt;$C248,MIN(Y$7,$F248)-$C248+1,0),MIN(Y$7,$F248)-X$7))/365,IF($F248&gt;X$7,($D248-SUM($U248:X248))*$E248*(IF(X248&lt;1,IF(MIN(Y$7,$F248)&gt;$C248,MIN(Y$7,$F248)-$C248+1,0),MIN(Y$7,$F248)-X$7))/365,0))</f>
        <v>0</v>
      </c>
      <c r="Z248" s="4">
        <f>IF($F248=0,($D248-SUM($U248:Y248))*$E248*(IF(Y248&lt;1,IF(MIN(Z$7,$F248)&gt;$C248,MIN(Z$7,$F248)-$C248+1,0),MIN(Z$7,$F248)-Y$7))/365,IF($F248&gt;Y$7,($D248-SUM($U248:Y248))*$E248*(IF(Y248&lt;1,IF(MIN(Z$7,$F248)&gt;$C248,MIN(Z$7,$F248)-$C248+1,0),MIN(Z$7,$F248)-Y$7))/365,0))</f>
        <v>0</v>
      </c>
      <c r="AA248" s="4">
        <f>IF($F248=0,($D248-SUM($U248:Z248))*$E248*(IF(Z248&lt;1,IF(MIN(AA$7,$F248)&gt;$C248,MIN(AA$7,$F248)-$C248+1,0),MIN(AA$7,$F248)-Z$7))/365,IF($F248&gt;Z$7,($D248-SUM($U248:Z248))*$E248*(IF(Z248&lt;1,IF(MIN(AA$7,$F248)&gt;$C248,MIN(AA$7,$F248)-$C248+1,0),MIN(AA$7,$F248)-Z$7))/365,0))</f>
        <v>0</v>
      </c>
      <c r="AB248" s="4">
        <f>IF($F248=0,($D248-SUM($U248:AA248))*$E248*(IF(AA248&lt;1,IF(MIN(AB$7,$F248)&gt;$C248,MIN(AB$7,$F248)-$C248+1,0),MIN(AB$7,$F248)-AA$7))/365,IF($F248&gt;AA$7,($D248-SUM($U248:AA248))*$E248*(IF(AA248&lt;1,IF(MIN(AB$7,$F248)&gt;$C248,MIN(AB$7,$F248)-$C248+1,0),MIN(AB$7,$F248)-AA$7))/365,0))</f>
        <v>0</v>
      </c>
      <c r="AC248" s="4">
        <f>IF($F248=0,($D248-SUM($U248:AB248))*$E248*(IF(AB248&lt;1,IF(MIN(AC$7,$F248)&gt;$C248,MIN(AC$7,$F248)-$C248+1,0),MIN(AC$7,$F248)-AB$7))/365,IF($F248&gt;AB$7,($D248-SUM($U248:AB248))*$E248*(IF(AB248&lt;1,IF(MIN(AC$7,$F248)&gt;$C248,MIN(AC$7,$F248)-$C248+1,0),MIN(AC$7,$F248)-AB$7))/365,0))</f>
        <v>0</v>
      </c>
      <c r="AD248" s="4">
        <f>IF($F248=0,($D248-SUM($U248:AC248))*$E248*(IF(AC248&lt;1,IF(MIN(AD$7,$F248)&gt;$C248,MIN(AD$7,$F248)-$C248+1,0),MIN(AD$7,$F248)-AC$7))/365,IF($F248&gt;AC$7,($D248-SUM($U248:AC248))*$E248*(IF(AC248&lt;1,IF(MIN(AD$7,$F248)&gt;$C248,MIN(AD$7,$F248)-$C248+1,0),MIN(AD$7,$F248)-AC$7))/365,0))</f>
        <v>0</v>
      </c>
      <c r="AE248" s="4">
        <f>IF($F248=0,($D248-SUM($U248:AD248))*$E248*(IF(AD248&lt;1,IF(MIN(AE$7,$F248)&gt;$C248,MIN(AE$7,$F248)-$C248+1,0),MIN(AE$7,$F248)-AD$7))/365,IF($F248&gt;AD$7,($D248-SUM($U248:AD248))*$E248*(IF(AD248&lt;1,IF(MIN(AE$7,$F248)&gt;$C248,MIN(AE$7,$F248)-$C248+1,0),MIN(AE$7,$F248)-AD$7))/365,0))</f>
        <v>0</v>
      </c>
      <c r="AF248" s="4">
        <f>IF($F248=0,($D248-SUM($U248:AE248))*$E248*(IF(AE248&lt;1,IF(MIN(AF$7,$F248)&gt;$C248,MIN(AF$7,$F248)-$C248+1,0),MIN(AF$7,$F248)-AE$7))/365,IF($F248&gt;AE$7,($D248-SUM($U248:AE248))*$E248*(IF(AE248&lt;1,IF(MIN(AF$7,$F248)&gt;$C248,MIN(AF$7,$F248)-$C248+1,0),MIN(AF$7,$F248)-AE$7))/365,0))</f>
        <v>0</v>
      </c>
      <c r="AG248" s="4">
        <f>IF($F248=0,($D248-SUM($U248:AF248))*$E248*(IF(AF248&lt;1,IF(MIN(AG$7,$F248)&gt;$C248,MIN(AG$7,$F248)-$C248+1,0),MIN(AG$7,$F248)-AF$7))/365,IF($F248&gt;AF$7,($D248-SUM($U248:AF248))*$E248*(IF(AF248&lt;1,IF(MIN(AG$7,$F248)&gt;$C248,MIN(AG$7,$F248)-$C248+1,0),MIN(AG$7,$F248)-AF$7))/365,0))</f>
        <v>0</v>
      </c>
      <c r="AH248" s="4">
        <f>IF($F248=0,($D248-SUM($U248:AG248))*$E248*(IF(AG248&lt;1,IF(MIN(AH$7,$F248)&gt;$C248,MIN(AH$7,$F248)-$C248+1,0),MIN(AH$7,$F248)-AG$7))/365,IF($F248&gt;AG$7,($D248-SUM($U248:AG248))*$E248*(IF(AG248&lt;1,IF(MIN(AH$7,$F248)&gt;$C248,MIN(AH$7,$F248)-$C248+1,0),MIN(AH$7,$F248)-AG$7))/365,0))</f>
        <v>0</v>
      </c>
      <c r="AI248" s="4">
        <f>IF($F248=0,($D248-SUM($U248:AH248))*$E248*(IF(AH248&lt;1,IF(MIN(AI$7,$F248)&gt;$C248,MIN(AI$7,$F248)-$C248+1,0),MIN(AI$7,$F248)-AH$7))/365,IF($F248&gt;AH$7,($D248-SUM($U248:AH248))*$E248*(IF(AH248&lt;1,IF(MIN(AI$7,$F248)&gt;$C248,MIN(AI$7,$F248)-$C248+1,0),MIN(AI$7,$F248)-AH$7))/365,0))</f>
        <v>0</v>
      </c>
      <c r="AJ248" s="4">
        <f>IF($F248=0,($D248-SUM($U248:AI248))*$E248*(IF(AI248&lt;1,IF(MIN(AJ$7,$F248)&gt;$C248,MIN(AJ$7,$F248)-$C248+1,0),MIN(AJ$7,$F248)-AI$7))/365,IF($F248&gt;AI$7,($D248-SUM($U248:AI248))*$E248*(IF(AI248&lt;1,IF(MIN(AJ$7,$F248)&gt;$C248,MIN(AJ$7,$F248)-$C248+1,0),MIN(AJ$7,$F248)-AI$7))/365,0))</f>
        <v>0</v>
      </c>
      <c r="AK248" s="4">
        <f>IF($F248=0,($D248-SUM($U248:AJ248))*$E248*(IF(AJ248&lt;1,IF(MIN(AK$7,$F248)&gt;$C248,MIN(AK$7,$F248)-$C248+1,0),MIN(AK$7,$F248)-AJ$7))/365,IF($F248&gt;AJ$7,($D248-SUM($U248:AJ248))*$E248*(IF(AJ248&lt;1,IF(MIN(AK$7,$F248)&gt;$C248,MIN(AK$7,$F248)-$C248+1,0),MIN(AK$7,$F248)-AJ$7))/365,0))</f>
        <v>0</v>
      </c>
      <c r="AL248" s="4">
        <f>IF($F248=0,($D248-SUM($U248:AK248))*$E248*(IF(AK248&lt;1,IF(MIN(AL$7,$F248)&gt;$C248,MIN(AL$7,$F248)-$C248+1,0),MIN(AL$7,$F248)-AK$7))/365,IF($F248&gt;AK$7,($D248-SUM($U248:AK248))*$E248*(IF(AK248&lt;1,IF(MIN(AL$7,$F248)&gt;$C248,MIN(AL$7,$F248)-$C248+1,0),MIN(AL$7,$F248)-AK$7))/365,0))</f>
        <v>0</v>
      </c>
      <c r="AM248" s="4">
        <f>IF($F248=0,($D248-SUM($U248:AL248))*$E248*(IF(AL248&lt;1,IF(MIN(AM$7,$F248)&gt;$C248,MIN(AM$7,$F248)-$C248+1,0),MIN(AM$7,$F248)-AL$7))/365,IF($F248&gt;AL$7,($D248-SUM($U248:AL248))*$E248*(IF(AL248&lt;1,IF(MIN(AM$7,$F248)&gt;$C248,MIN(AM$7,$F248)-$C248+1,0),MIN(AM$7,$F248)-AL$7))/365,0))</f>
        <v>0</v>
      </c>
      <c r="AN248" s="4">
        <f>IF($F248=0,($D248-SUM($U248:AM248))*$E248*(IF(AM248&lt;1,IF(MIN(AN$7,$F248)&gt;$C248,MIN(AN$7,$F248)-$C248+1,0),MIN(AN$7,$F248)-AM$7))/365,IF($F248&gt;AM$7,($D248-SUM($U248:AM248))*$E248*(IF(AM248&lt;1,IF(MIN(AN$7,$F248)&gt;$C248,MIN(AN$7,$F248)-$C248+1,0),MIN(AN$7,$F248)-AM$7))/365,0))</f>
        <v>0</v>
      </c>
      <c r="AO248" s="4">
        <f>IF($F248=0,($D248-SUM($U248:AN248))*$E248*(IF(AN248&lt;1,IF(MIN(AO$7,$F248)&gt;$C248,MIN(AO$7,$F248)-$C248+1,0),MIN(AO$7,$F248)-AN$7))/365,IF($F248&gt;AN$7,($D248-SUM($U248:AN248))*$E248*(IF(AN248&lt;1,IF(MIN(AO$7,$F248)&gt;$C248,MIN(AO$7,$F248)-$C248+1,0),MIN(AO$7,$F248)-AN$7))/365,0))</f>
        <v>0</v>
      </c>
      <c r="AP248" s="4">
        <f>IF($F248=0,($D248-SUM($U248:AO248))*$E248*(IF(AO248&lt;1,IF(MIN(AP$7,$F248)&gt;$C248,MIN(AP$7,$F248)-$C248+1,0),MIN(AP$7,$F248)-AO$7))/365,IF($F248&gt;AO$7,($D248-SUM($U248:AO248))*$E248*(IF(AO248&lt;1,IF(MIN(AP$7,$F248)&gt;$C248,MIN(AP$7,$F248)-$C248+1,0),MIN(AP$7,$F248)-AO$7))/365,0))</f>
        <v>0</v>
      </c>
      <c r="AQ248" s="4">
        <f>IF($F248=0,($D248-SUM($U248:AP248))*$E248*(IF(AP248&lt;1,IF(MIN(AQ$7,$F248)&gt;$C248,MIN(AQ$7,$F248)-$C248+1,0),MIN(AQ$7,$F248)-AP$7))/365,IF($F248&gt;AP$7,($D248-SUM($U248:AP248))*$E248*(IF(AP248&lt;1,IF(MIN(AQ$7,$F248)&gt;$C248,MIN(AQ$7,$F248)-$C248+1,0),MIN(AQ$7,$F248)-AP$7))/365,0))</f>
        <v>0</v>
      </c>
      <c r="AR248" s="4">
        <f>IF($F248=0,($D248-SUM($U248:AQ248))*$E248*(IF(AQ248&lt;1,IF(MIN(AR$7,$F248)&gt;$C248,MIN(AR$7,$F248)-$C248+1,0),MIN(AR$7,$F248)-AQ$7))/365,IF($F248&gt;AQ$7,($D248-SUM($U248:AQ248))*$E248*(IF(AQ248&lt;1,IF(MIN(AR$7,$F248)&gt;$C248,MIN(AR$7,$F248)-$C248+1,0),MIN(AR$7,$F248)-AQ$7))/365,0))</f>
        <v>0</v>
      </c>
      <c r="AS248" s="4">
        <f>IF($F248=0,($D248-SUM($U248:AR248))*$E248*(IF(AR248&lt;1,IF(MIN(AS$7,$F248)&gt;$C248,MIN(AS$7,$F248)-$C248+1,0),MIN(AS$7,$F248)-AR$7))/365,IF($F248&gt;AR$7,($D248-SUM($U248:AR248))*$E248*(IF(AR248&lt;1,IF(MIN(AS$7,$F248)&gt;$C248,MIN(AS$7,$F248)-$C248+1,0),MIN(AS$7,$F248)-AR$7))/365,0))</f>
        <v>0</v>
      </c>
    </row>
    <row r="249" spans="1:45">
      <c r="A249" s="15"/>
      <c r="B249" s="17"/>
      <c r="C249" s="16"/>
      <c r="D249" s="15"/>
      <c r="E249" s="11"/>
      <c r="F249" s="16"/>
      <c r="G249" s="15"/>
      <c r="H249" s="14"/>
      <c r="I249" s="5"/>
      <c r="J249" s="13">
        <f>SUM(U249:AS249)</f>
        <v>0</v>
      </c>
      <c r="K249" s="13">
        <f>IF(F249=0,D249-J249,IF(F249&lt;41730,0,D249-J249))</f>
        <v>0</v>
      </c>
      <c r="L249" s="12">
        <f>IF(K249=0,0,IF(G249-((L$7-C249)/365)&lt;0,0,G249-((L$7-C249)/365)))</f>
        <v>0</v>
      </c>
      <c r="M249" s="4">
        <f>IF(K249=0,0,D249*H249)</f>
        <v>0</v>
      </c>
      <c r="N249" s="11">
        <f>IFERROR((1-(M249/K249)^(1/L249)),0)</f>
        <v>0</v>
      </c>
      <c r="O249" s="10">
        <f>IF(F249&gt;41730,IF(F249&gt;41730,(F249-41730)/365,IF(K249=0,0,IF(G249-((L$7-C249)/365)&lt;0,0,G249-((L$7-C249)/365)))),1)</f>
        <v>1</v>
      </c>
      <c r="P249" s="9">
        <f>IF(K249&lt;M249,0,IF(L249=0,K249-M249,K249*N249*O249))</f>
        <v>0</v>
      </c>
      <c r="Q249" s="19">
        <f>IF(F249&gt;41730,D249,0)</f>
        <v>0</v>
      </c>
      <c r="R249" s="18">
        <f>IF(F249&gt;41730,J249+P249,0)</f>
        <v>0</v>
      </c>
      <c r="S249" s="9">
        <f>IF(F249&gt;0,0,K249-P249)</f>
        <v>0</v>
      </c>
      <c r="T249" s="5"/>
      <c r="U249" s="4">
        <f>D249*E249*(IF(U$7&gt;$C249,U$7-$C249+1,0))/365</f>
        <v>0</v>
      </c>
      <c r="V249" s="4">
        <f>($D249-U249)*$E249*(IF(U249&lt;1,IF(V$7&gt;$C249,V$7-$C249+1,0),V$7-U$7))/365</f>
        <v>0</v>
      </c>
      <c r="W249" s="4">
        <f>IF($F249=0,($D249-SUM($U249:V249))*$E249*(IF(V249&lt;1,IF(MIN(W$7,$F249)&gt;$C249,MIN(W$7,$F249)-$C249+1,0),MIN(W$7,$F249)-V$7))/365,IF($F249&gt;V$7,($D249-SUM($U249:V249))*$E249*(IF(V249&lt;1,IF(MIN(W$7,$F249)&gt;$C249,MIN(W$7,$F249)-$C249+1,0),MIN(W$7,$F249)-V$7))/365,0))</f>
        <v>0</v>
      </c>
      <c r="X249" s="4">
        <f>IF($F249=0,($D249-SUM($U249:W249))*$E249*(IF(W249&lt;1,IF(MIN(X$7,$F249)&gt;$C249,MIN(X$7,$F249)-$C249+1,0),MIN(X$7,$F249)-W$7))/365,IF($F249&gt;W$7,($D249-SUM($U249:W249))*$E249*(IF(W249&lt;1,IF(MIN(X$7,$F249)&gt;$C249,MIN(X$7,$F249)-$C249+1,0),MIN(X$7,$F249)-W$7))/365,0))</f>
        <v>0</v>
      </c>
      <c r="Y249" s="4">
        <f>IF($F249=0,($D249-SUM($U249:X249))*$E249*(IF(X249&lt;1,IF(MIN(Y$7,$F249)&gt;$C249,MIN(Y$7,$F249)-$C249+1,0),MIN(Y$7,$F249)-X$7))/365,IF($F249&gt;X$7,($D249-SUM($U249:X249))*$E249*(IF(X249&lt;1,IF(MIN(Y$7,$F249)&gt;$C249,MIN(Y$7,$F249)-$C249+1,0),MIN(Y$7,$F249)-X$7))/365,0))</f>
        <v>0</v>
      </c>
      <c r="Z249" s="4">
        <f>IF($F249=0,($D249-SUM($U249:Y249))*$E249*(IF(Y249&lt;1,IF(MIN(Z$7,$F249)&gt;$C249,MIN(Z$7,$F249)-$C249+1,0),MIN(Z$7,$F249)-Y$7))/365,IF($F249&gt;Y$7,($D249-SUM($U249:Y249))*$E249*(IF(Y249&lt;1,IF(MIN(Z$7,$F249)&gt;$C249,MIN(Z$7,$F249)-$C249+1,0),MIN(Z$7,$F249)-Y$7))/365,0))</f>
        <v>0</v>
      </c>
      <c r="AA249" s="4">
        <f>IF($F249=0,($D249-SUM($U249:Z249))*$E249*(IF(Z249&lt;1,IF(MIN(AA$7,$F249)&gt;$C249,MIN(AA$7,$F249)-$C249+1,0),MIN(AA$7,$F249)-Z$7))/365,IF($F249&gt;Z$7,($D249-SUM($U249:Z249))*$E249*(IF(Z249&lt;1,IF(MIN(AA$7,$F249)&gt;$C249,MIN(AA$7,$F249)-$C249+1,0),MIN(AA$7,$F249)-Z$7))/365,0))</f>
        <v>0</v>
      </c>
      <c r="AB249" s="4">
        <f>IF($F249=0,($D249-SUM($U249:AA249))*$E249*(IF(AA249&lt;1,IF(MIN(AB$7,$F249)&gt;$C249,MIN(AB$7,$F249)-$C249+1,0),MIN(AB$7,$F249)-AA$7))/365,IF($F249&gt;AA$7,($D249-SUM($U249:AA249))*$E249*(IF(AA249&lt;1,IF(MIN(AB$7,$F249)&gt;$C249,MIN(AB$7,$F249)-$C249+1,0),MIN(AB$7,$F249)-AA$7))/365,0))</f>
        <v>0</v>
      </c>
      <c r="AC249" s="4">
        <f>IF($F249=0,($D249-SUM($U249:AB249))*$E249*(IF(AB249&lt;1,IF(MIN(AC$7,$F249)&gt;$C249,MIN(AC$7,$F249)-$C249+1,0),MIN(AC$7,$F249)-AB$7))/365,IF($F249&gt;AB$7,($D249-SUM($U249:AB249))*$E249*(IF(AB249&lt;1,IF(MIN(AC$7,$F249)&gt;$C249,MIN(AC$7,$F249)-$C249+1,0),MIN(AC$7,$F249)-AB$7))/365,0))</f>
        <v>0</v>
      </c>
      <c r="AD249" s="4">
        <f>IF($F249=0,($D249-SUM($U249:AC249))*$E249*(IF(AC249&lt;1,IF(MIN(AD$7,$F249)&gt;$C249,MIN(AD$7,$F249)-$C249+1,0),MIN(AD$7,$F249)-AC$7))/365,IF($F249&gt;AC$7,($D249-SUM($U249:AC249))*$E249*(IF(AC249&lt;1,IF(MIN(AD$7,$F249)&gt;$C249,MIN(AD$7,$F249)-$C249+1,0),MIN(AD$7,$F249)-AC$7))/365,0))</f>
        <v>0</v>
      </c>
      <c r="AE249" s="4">
        <f>IF($F249=0,($D249-SUM($U249:AD249))*$E249*(IF(AD249&lt;1,IF(MIN(AE$7,$F249)&gt;$C249,MIN(AE$7,$F249)-$C249+1,0),MIN(AE$7,$F249)-AD$7))/365,IF($F249&gt;AD$7,($D249-SUM($U249:AD249))*$E249*(IF(AD249&lt;1,IF(MIN(AE$7,$F249)&gt;$C249,MIN(AE$7,$F249)-$C249+1,0),MIN(AE$7,$F249)-AD$7))/365,0))</f>
        <v>0</v>
      </c>
      <c r="AF249" s="4">
        <f>IF($F249=0,($D249-SUM($U249:AE249))*$E249*(IF(AE249&lt;1,IF(MIN(AF$7,$F249)&gt;$C249,MIN(AF$7,$F249)-$C249+1,0),MIN(AF$7,$F249)-AE$7))/365,IF($F249&gt;AE$7,($D249-SUM($U249:AE249))*$E249*(IF(AE249&lt;1,IF(MIN(AF$7,$F249)&gt;$C249,MIN(AF$7,$F249)-$C249+1,0),MIN(AF$7,$F249)-AE$7))/365,0))</f>
        <v>0</v>
      </c>
      <c r="AG249" s="4">
        <f>IF($F249=0,($D249-SUM($U249:AF249))*$E249*(IF(AF249&lt;1,IF(MIN(AG$7,$F249)&gt;$C249,MIN(AG$7,$F249)-$C249+1,0),MIN(AG$7,$F249)-AF$7))/365,IF($F249&gt;AF$7,($D249-SUM($U249:AF249))*$E249*(IF(AF249&lt;1,IF(MIN(AG$7,$F249)&gt;$C249,MIN(AG$7,$F249)-$C249+1,0),MIN(AG$7,$F249)-AF$7))/365,0))</f>
        <v>0</v>
      </c>
      <c r="AH249" s="4">
        <f>IF($F249=0,($D249-SUM($U249:AG249))*$E249*(IF(AG249&lt;1,IF(MIN(AH$7,$F249)&gt;$C249,MIN(AH$7,$F249)-$C249+1,0),MIN(AH$7,$F249)-AG$7))/365,IF($F249&gt;AG$7,($D249-SUM($U249:AG249))*$E249*(IF(AG249&lt;1,IF(MIN(AH$7,$F249)&gt;$C249,MIN(AH$7,$F249)-$C249+1,0),MIN(AH$7,$F249)-AG$7))/365,0))</f>
        <v>0</v>
      </c>
      <c r="AI249" s="4">
        <f>IF($F249=0,($D249-SUM($U249:AH249))*$E249*(IF(AH249&lt;1,IF(MIN(AI$7,$F249)&gt;$C249,MIN(AI$7,$F249)-$C249+1,0),MIN(AI$7,$F249)-AH$7))/365,IF($F249&gt;AH$7,($D249-SUM($U249:AH249))*$E249*(IF(AH249&lt;1,IF(MIN(AI$7,$F249)&gt;$C249,MIN(AI$7,$F249)-$C249+1,0),MIN(AI$7,$F249)-AH$7))/365,0))</f>
        <v>0</v>
      </c>
      <c r="AJ249" s="4">
        <f>IF($F249=0,($D249-SUM($U249:AI249))*$E249*(IF(AI249&lt;1,IF(MIN(AJ$7,$F249)&gt;$C249,MIN(AJ$7,$F249)-$C249+1,0),MIN(AJ$7,$F249)-AI$7))/365,IF($F249&gt;AI$7,($D249-SUM($U249:AI249))*$E249*(IF(AI249&lt;1,IF(MIN(AJ$7,$F249)&gt;$C249,MIN(AJ$7,$F249)-$C249+1,0),MIN(AJ$7,$F249)-AI$7))/365,0))</f>
        <v>0</v>
      </c>
      <c r="AK249" s="4">
        <f>IF($F249=0,($D249-SUM($U249:AJ249))*$E249*(IF(AJ249&lt;1,IF(MIN(AK$7,$F249)&gt;$C249,MIN(AK$7,$F249)-$C249+1,0),MIN(AK$7,$F249)-AJ$7))/365,IF($F249&gt;AJ$7,($D249-SUM($U249:AJ249))*$E249*(IF(AJ249&lt;1,IF(MIN(AK$7,$F249)&gt;$C249,MIN(AK$7,$F249)-$C249+1,0),MIN(AK$7,$F249)-AJ$7))/365,0))</f>
        <v>0</v>
      </c>
      <c r="AL249" s="4">
        <f>IF($F249=0,($D249-SUM($U249:AK249))*$E249*(IF(AK249&lt;1,IF(MIN(AL$7,$F249)&gt;$C249,MIN(AL$7,$F249)-$C249+1,0),MIN(AL$7,$F249)-AK$7))/365,IF($F249&gt;AK$7,($D249-SUM($U249:AK249))*$E249*(IF(AK249&lt;1,IF(MIN(AL$7,$F249)&gt;$C249,MIN(AL$7,$F249)-$C249+1,0),MIN(AL$7,$F249)-AK$7))/365,0))</f>
        <v>0</v>
      </c>
      <c r="AM249" s="4">
        <f>IF($F249=0,($D249-SUM($U249:AL249))*$E249*(IF(AL249&lt;1,IF(MIN(AM$7,$F249)&gt;$C249,MIN(AM$7,$F249)-$C249+1,0),MIN(AM$7,$F249)-AL$7))/365,IF($F249&gt;AL$7,($D249-SUM($U249:AL249))*$E249*(IF(AL249&lt;1,IF(MIN(AM$7,$F249)&gt;$C249,MIN(AM$7,$F249)-$C249+1,0),MIN(AM$7,$F249)-AL$7))/365,0))</f>
        <v>0</v>
      </c>
      <c r="AN249" s="4">
        <f>IF($F249=0,($D249-SUM($U249:AM249))*$E249*(IF(AM249&lt;1,IF(MIN(AN$7,$F249)&gt;$C249,MIN(AN$7,$F249)-$C249+1,0),MIN(AN$7,$F249)-AM$7))/365,IF($F249&gt;AM$7,($D249-SUM($U249:AM249))*$E249*(IF(AM249&lt;1,IF(MIN(AN$7,$F249)&gt;$C249,MIN(AN$7,$F249)-$C249+1,0),MIN(AN$7,$F249)-AM$7))/365,0))</f>
        <v>0</v>
      </c>
      <c r="AO249" s="4">
        <f>IF($F249=0,($D249-SUM($U249:AN249))*$E249*(IF(AN249&lt;1,IF(MIN(AO$7,$F249)&gt;$C249,MIN(AO$7,$F249)-$C249+1,0),MIN(AO$7,$F249)-AN$7))/365,IF($F249&gt;AN$7,($D249-SUM($U249:AN249))*$E249*(IF(AN249&lt;1,IF(MIN(AO$7,$F249)&gt;$C249,MIN(AO$7,$F249)-$C249+1,0),MIN(AO$7,$F249)-AN$7))/365,0))</f>
        <v>0</v>
      </c>
      <c r="AP249" s="4">
        <f>IF($F249=0,($D249-SUM($U249:AO249))*$E249*(IF(AO249&lt;1,IF(MIN(AP$7,$F249)&gt;$C249,MIN(AP$7,$F249)-$C249+1,0),MIN(AP$7,$F249)-AO$7))/365,IF($F249&gt;AO$7,($D249-SUM($U249:AO249))*$E249*(IF(AO249&lt;1,IF(MIN(AP$7,$F249)&gt;$C249,MIN(AP$7,$F249)-$C249+1,0),MIN(AP$7,$F249)-AO$7))/365,0))</f>
        <v>0</v>
      </c>
      <c r="AQ249" s="4">
        <f>IF($F249=0,($D249-SUM($U249:AP249))*$E249*(IF(AP249&lt;1,IF(MIN(AQ$7,$F249)&gt;$C249,MIN(AQ$7,$F249)-$C249+1,0),MIN(AQ$7,$F249)-AP$7))/365,IF($F249&gt;AP$7,($D249-SUM($U249:AP249))*$E249*(IF(AP249&lt;1,IF(MIN(AQ$7,$F249)&gt;$C249,MIN(AQ$7,$F249)-$C249+1,0),MIN(AQ$7,$F249)-AP$7))/365,0))</f>
        <v>0</v>
      </c>
      <c r="AR249" s="4">
        <f>IF($F249=0,($D249-SUM($U249:AQ249))*$E249*(IF(AQ249&lt;1,IF(MIN(AR$7,$F249)&gt;$C249,MIN(AR$7,$F249)-$C249+1,0),MIN(AR$7,$F249)-AQ$7))/365,IF($F249&gt;AQ$7,($D249-SUM($U249:AQ249))*$E249*(IF(AQ249&lt;1,IF(MIN(AR$7,$F249)&gt;$C249,MIN(AR$7,$F249)-$C249+1,0),MIN(AR$7,$F249)-AQ$7))/365,0))</f>
        <v>0</v>
      </c>
      <c r="AS249" s="4">
        <f>IF($F249=0,($D249-SUM($U249:AR249))*$E249*(IF(AR249&lt;1,IF(MIN(AS$7,$F249)&gt;$C249,MIN(AS$7,$F249)-$C249+1,0),MIN(AS$7,$F249)-AR$7))/365,IF($F249&gt;AR$7,($D249-SUM($U249:AR249))*$E249*(IF(AR249&lt;1,IF(MIN(AS$7,$F249)&gt;$C249,MIN(AS$7,$F249)-$C249+1,0),MIN(AS$7,$F249)-AR$7))/365,0))</f>
        <v>0</v>
      </c>
    </row>
    <row r="250" spans="1:45">
      <c r="A250" s="15"/>
      <c r="B250" s="17"/>
      <c r="C250" s="16"/>
      <c r="D250" s="15"/>
      <c r="E250" s="11"/>
      <c r="F250" s="16"/>
      <c r="G250" s="15"/>
      <c r="H250" s="14"/>
      <c r="I250" s="5"/>
      <c r="J250" s="13">
        <f>SUM(U250:AS250)</f>
        <v>0</v>
      </c>
      <c r="K250" s="13">
        <f>IF(F250=0,D250-J250,IF(F250&lt;41730,0,D250-J250))</f>
        <v>0</v>
      </c>
      <c r="L250" s="12">
        <f>IF(K250=0,0,IF(G250-((L$7-C250)/365)&lt;0,0,G250-((L$7-C250)/365)))</f>
        <v>0</v>
      </c>
      <c r="M250" s="4">
        <f>IF(K250=0,0,D250*H250)</f>
        <v>0</v>
      </c>
      <c r="N250" s="11">
        <f>IFERROR((1-(M250/K250)^(1/L250)),0)</f>
        <v>0</v>
      </c>
      <c r="O250" s="10">
        <f>IF(F250&gt;41730,IF(F250&gt;41730,(F250-41730)/365,IF(K250=0,0,IF(G250-((L$7-C250)/365)&lt;0,0,G250-((L$7-C250)/365)))),1)</f>
        <v>1</v>
      </c>
      <c r="P250" s="9">
        <f>IF(K250&lt;M250,0,IF(L250=0,K250-M250,K250*N250*O250))</f>
        <v>0</v>
      </c>
      <c r="Q250" s="19">
        <f>IF(F250&gt;41730,D250,0)</f>
        <v>0</v>
      </c>
      <c r="R250" s="18">
        <f>IF(F250&gt;41730,J250+P250,0)</f>
        <v>0</v>
      </c>
      <c r="S250" s="9">
        <f>IF(F250&gt;0,0,K250-P250)</f>
        <v>0</v>
      </c>
      <c r="T250" s="5"/>
      <c r="U250" s="4">
        <f>D250*E250*(IF(U$7&gt;$C250,U$7-$C250+1,0))/365</f>
        <v>0</v>
      </c>
      <c r="V250" s="4">
        <f>($D250-U250)*$E250*(IF(U250&lt;1,IF(V$7&gt;$C250,V$7-$C250+1,0),V$7-U$7))/365</f>
        <v>0</v>
      </c>
      <c r="W250" s="4">
        <f>IF($F250=0,($D250-SUM($U250:V250))*$E250*(IF(V250&lt;1,IF(MIN(W$7,$F250)&gt;$C250,MIN(W$7,$F250)-$C250+1,0),MIN(W$7,$F250)-V$7))/365,IF($F250&gt;V$7,($D250-SUM($U250:V250))*$E250*(IF(V250&lt;1,IF(MIN(W$7,$F250)&gt;$C250,MIN(W$7,$F250)-$C250+1,0),MIN(W$7,$F250)-V$7))/365,0))</f>
        <v>0</v>
      </c>
      <c r="X250" s="4">
        <f>IF($F250=0,($D250-SUM($U250:W250))*$E250*(IF(W250&lt;1,IF(MIN(X$7,$F250)&gt;$C250,MIN(X$7,$F250)-$C250+1,0),MIN(X$7,$F250)-W$7))/365,IF($F250&gt;W$7,($D250-SUM($U250:W250))*$E250*(IF(W250&lt;1,IF(MIN(X$7,$F250)&gt;$C250,MIN(X$7,$F250)-$C250+1,0),MIN(X$7,$F250)-W$7))/365,0))</f>
        <v>0</v>
      </c>
      <c r="Y250" s="4">
        <f>IF($F250=0,($D250-SUM($U250:X250))*$E250*(IF(X250&lt;1,IF(MIN(Y$7,$F250)&gt;$C250,MIN(Y$7,$F250)-$C250+1,0),MIN(Y$7,$F250)-X$7))/365,IF($F250&gt;X$7,($D250-SUM($U250:X250))*$E250*(IF(X250&lt;1,IF(MIN(Y$7,$F250)&gt;$C250,MIN(Y$7,$F250)-$C250+1,0),MIN(Y$7,$F250)-X$7))/365,0))</f>
        <v>0</v>
      </c>
      <c r="Z250" s="4">
        <f>IF($F250=0,($D250-SUM($U250:Y250))*$E250*(IF(Y250&lt;1,IF(MIN(Z$7,$F250)&gt;$C250,MIN(Z$7,$F250)-$C250+1,0),MIN(Z$7,$F250)-Y$7))/365,IF($F250&gt;Y$7,($D250-SUM($U250:Y250))*$E250*(IF(Y250&lt;1,IF(MIN(Z$7,$F250)&gt;$C250,MIN(Z$7,$F250)-$C250+1,0),MIN(Z$7,$F250)-Y$7))/365,0))</f>
        <v>0</v>
      </c>
      <c r="AA250" s="4">
        <f>IF($F250=0,($D250-SUM($U250:Z250))*$E250*(IF(Z250&lt;1,IF(MIN(AA$7,$F250)&gt;$C250,MIN(AA$7,$F250)-$C250+1,0),MIN(AA$7,$F250)-Z$7))/365,IF($F250&gt;Z$7,($D250-SUM($U250:Z250))*$E250*(IF(Z250&lt;1,IF(MIN(AA$7,$F250)&gt;$C250,MIN(AA$7,$F250)-$C250+1,0),MIN(AA$7,$F250)-Z$7))/365,0))</f>
        <v>0</v>
      </c>
      <c r="AB250" s="4">
        <f>IF($F250=0,($D250-SUM($U250:AA250))*$E250*(IF(AA250&lt;1,IF(MIN(AB$7,$F250)&gt;$C250,MIN(AB$7,$F250)-$C250+1,0),MIN(AB$7,$F250)-AA$7))/365,IF($F250&gt;AA$7,($D250-SUM($U250:AA250))*$E250*(IF(AA250&lt;1,IF(MIN(AB$7,$F250)&gt;$C250,MIN(AB$7,$F250)-$C250+1,0),MIN(AB$7,$F250)-AA$7))/365,0))</f>
        <v>0</v>
      </c>
      <c r="AC250" s="4">
        <f>IF($F250=0,($D250-SUM($U250:AB250))*$E250*(IF(AB250&lt;1,IF(MIN(AC$7,$F250)&gt;$C250,MIN(AC$7,$F250)-$C250+1,0),MIN(AC$7,$F250)-AB$7))/365,IF($F250&gt;AB$7,($D250-SUM($U250:AB250))*$E250*(IF(AB250&lt;1,IF(MIN(AC$7,$F250)&gt;$C250,MIN(AC$7,$F250)-$C250+1,0),MIN(AC$7,$F250)-AB$7))/365,0))</f>
        <v>0</v>
      </c>
      <c r="AD250" s="4">
        <f>IF($F250=0,($D250-SUM($U250:AC250))*$E250*(IF(AC250&lt;1,IF(MIN(AD$7,$F250)&gt;$C250,MIN(AD$7,$F250)-$C250+1,0),MIN(AD$7,$F250)-AC$7))/365,IF($F250&gt;AC$7,($D250-SUM($U250:AC250))*$E250*(IF(AC250&lt;1,IF(MIN(AD$7,$F250)&gt;$C250,MIN(AD$7,$F250)-$C250+1,0),MIN(AD$7,$F250)-AC$7))/365,0))</f>
        <v>0</v>
      </c>
      <c r="AE250" s="4">
        <f>IF($F250=0,($D250-SUM($U250:AD250))*$E250*(IF(AD250&lt;1,IF(MIN(AE$7,$F250)&gt;$C250,MIN(AE$7,$F250)-$C250+1,0),MIN(AE$7,$F250)-AD$7))/365,IF($F250&gt;AD$7,($D250-SUM($U250:AD250))*$E250*(IF(AD250&lt;1,IF(MIN(AE$7,$F250)&gt;$C250,MIN(AE$7,$F250)-$C250+1,0),MIN(AE$7,$F250)-AD$7))/365,0))</f>
        <v>0</v>
      </c>
      <c r="AF250" s="4">
        <f>IF($F250=0,($D250-SUM($U250:AE250))*$E250*(IF(AE250&lt;1,IF(MIN(AF$7,$F250)&gt;$C250,MIN(AF$7,$F250)-$C250+1,0),MIN(AF$7,$F250)-AE$7))/365,IF($F250&gt;AE$7,($D250-SUM($U250:AE250))*$E250*(IF(AE250&lt;1,IF(MIN(AF$7,$F250)&gt;$C250,MIN(AF$7,$F250)-$C250+1,0),MIN(AF$7,$F250)-AE$7))/365,0))</f>
        <v>0</v>
      </c>
      <c r="AG250" s="4">
        <f>IF($F250=0,($D250-SUM($U250:AF250))*$E250*(IF(AF250&lt;1,IF(MIN(AG$7,$F250)&gt;$C250,MIN(AG$7,$F250)-$C250+1,0),MIN(AG$7,$F250)-AF$7))/365,IF($F250&gt;AF$7,($D250-SUM($U250:AF250))*$E250*(IF(AF250&lt;1,IF(MIN(AG$7,$F250)&gt;$C250,MIN(AG$7,$F250)-$C250+1,0),MIN(AG$7,$F250)-AF$7))/365,0))</f>
        <v>0</v>
      </c>
      <c r="AH250" s="4">
        <f>IF($F250=0,($D250-SUM($U250:AG250))*$E250*(IF(AG250&lt;1,IF(MIN(AH$7,$F250)&gt;$C250,MIN(AH$7,$F250)-$C250+1,0),MIN(AH$7,$F250)-AG$7))/365,IF($F250&gt;AG$7,($D250-SUM($U250:AG250))*$E250*(IF(AG250&lt;1,IF(MIN(AH$7,$F250)&gt;$C250,MIN(AH$7,$F250)-$C250+1,0),MIN(AH$7,$F250)-AG$7))/365,0))</f>
        <v>0</v>
      </c>
      <c r="AI250" s="4">
        <f>IF($F250=0,($D250-SUM($U250:AH250))*$E250*(IF(AH250&lt;1,IF(MIN(AI$7,$F250)&gt;$C250,MIN(AI$7,$F250)-$C250+1,0),MIN(AI$7,$F250)-AH$7))/365,IF($F250&gt;AH$7,($D250-SUM($U250:AH250))*$E250*(IF(AH250&lt;1,IF(MIN(AI$7,$F250)&gt;$C250,MIN(AI$7,$F250)-$C250+1,0),MIN(AI$7,$F250)-AH$7))/365,0))</f>
        <v>0</v>
      </c>
      <c r="AJ250" s="4">
        <f>IF($F250=0,($D250-SUM($U250:AI250))*$E250*(IF(AI250&lt;1,IF(MIN(AJ$7,$F250)&gt;$C250,MIN(AJ$7,$F250)-$C250+1,0),MIN(AJ$7,$F250)-AI$7))/365,IF($F250&gt;AI$7,($D250-SUM($U250:AI250))*$E250*(IF(AI250&lt;1,IF(MIN(AJ$7,$F250)&gt;$C250,MIN(AJ$7,$F250)-$C250+1,0),MIN(AJ$7,$F250)-AI$7))/365,0))</f>
        <v>0</v>
      </c>
      <c r="AK250" s="4">
        <f>IF($F250=0,($D250-SUM($U250:AJ250))*$E250*(IF(AJ250&lt;1,IF(MIN(AK$7,$F250)&gt;$C250,MIN(AK$7,$F250)-$C250+1,0),MIN(AK$7,$F250)-AJ$7))/365,IF($F250&gt;AJ$7,($D250-SUM($U250:AJ250))*$E250*(IF(AJ250&lt;1,IF(MIN(AK$7,$F250)&gt;$C250,MIN(AK$7,$F250)-$C250+1,0),MIN(AK$7,$F250)-AJ$7))/365,0))</f>
        <v>0</v>
      </c>
      <c r="AL250" s="4">
        <f>IF($F250=0,($D250-SUM($U250:AK250))*$E250*(IF(AK250&lt;1,IF(MIN(AL$7,$F250)&gt;$C250,MIN(AL$7,$F250)-$C250+1,0),MIN(AL$7,$F250)-AK$7))/365,IF($F250&gt;AK$7,($D250-SUM($U250:AK250))*$E250*(IF(AK250&lt;1,IF(MIN(AL$7,$F250)&gt;$C250,MIN(AL$7,$F250)-$C250+1,0),MIN(AL$7,$F250)-AK$7))/365,0))</f>
        <v>0</v>
      </c>
      <c r="AM250" s="4">
        <f>IF($F250=0,($D250-SUM($U250:AL250))*$E250*(IF(AL250&lt;1,IF(MIN(AM$7,$F250)&gt;$C250,MIN(AM$7,$F250)-$C250+1,0),MIN(AM$7,$F250)-AL$7))/365,IF($F250&gt;AL$7,($D250-SUM($U250:AL250))*$E250*(IF(AL250&lt;1,IF(MIN(AM$7,$F250)&gt;$C250,MIN(AM$7,$F250)-$C250+1,0),MIN(AM$7,$F250)-AL$7))/365,0))</f>
        <v>0</v>
      </c>
      <c r="AN250" s="4">
        <f>IF($F250=0,($D250-SUM($U250:AM250))*$E250*(IF(AM250&lt;1,IF(MIN(AN$7,$F250)&gt;$C250,MIN(AN$7,$F250)-$C250+1,0),MIN(AN$7,$F250)-AM$7))/365,IF($F250&gt;AM$7,($D250-SUM($U250:AM250))*$E250*(IF(AM250&lt;1,IF(MIN(AN$7,$F250)&gt;$C250,MIN(AN$7,$F250)-$C250+1,0),MIN(AN$7,$F250)-AM$7))/365,0))</f>
        <v>0</v>
      </c>
      <c r="AO250" s="4">
        <f>IF($F250=0,($D250-SUM($U250:AN250))*$E250*(IF(AN250&lt;1,IF(MIN(AO$7,$F250)&gt;$C250,MIN(AO$7,$F250)-$C250+1,0),MIN(AO$7,$F250)-AN$7))/365,IF($F250&gt;AN$7,($D250-SUM($U250:AN250))*$E250*(IF(AN250&lt;1,IF(MIN(AO$7,$F250)&gt;$C250,MIN(AO$7,$F250)-$C250+1,0),MIN(AO$7,$F250)-AN$7))/365,0))</f>
        <v>0</v>
      </c>
      <c r="AP250" s="4">
        <f>IF($F250=0,($D250-SUM($U250:AO250))*$E250*(IF(AO250&lt;1,IF(MIN(AP$7,$F250)&gt;$C250,MIN(AP$7,$F250)-$C250+1,0),MIN(AP$7,$F250)-AO$7))/365,IF($F250&gt;AO$7,($D250-SUM($U250:AO250))*$E250*(IF(AO250&lt;1,IF(MIN(AP$7,$F250)&gt;$C250,MIN(AP$7,$F250)-$C250+1,0),MIN(AP$7,$F250)-AO$7))/365,0))</f>
        <v>0</v>
      </c>
      <c r="AQ250" s="4">
        <f>IF($F250=0,($D250-SUM($U250:AP250))*$E250*(IF(AP250&lt;1,IF(MIN(AQ$7,$F250)&gt;$C250,MIN(AQ$7,$F250)-$C250+1,0),MIN(AQ$7,$F250)-AP$7))/365,IF($F250&gt;AP$7,($D250-SUM($U250:AP250))*$E250*(IF(AP250&lt;1,IF(MIN(AQ$7,$F250)&gt;$C250,MIN(AQ$7,$F250)-$C250+1,0),MIN(AQ$7,$F250)-AP$7))/365,0))</f>
        <v>0</v>
      </c>
      <c r="AR250" s="4">
        <f>IF($F250=0,($D250-SUM($U250:AQ250))*$E250*(IF(AQ250&lt;1,IF(MIN(AR$7,$F250)&gt;$C250,MIN(AR$7,$F250)-$C250+1,0),MIN(AR$7,$F250)-AQ$7))/365,IF($F250&gt;AQ$7,($D250-SUM($U250:AQ250))*$E250*(IF(AQ250&lt;1,IF(MIN(AR$7,$F250)&gt;$C250,MIN(AR$7,$F250)-$C250+1,0),MIN(AR$7,$F250)-AQ$7))/365,0))</f>
        <v>0</v>
      </c>
      <c r="AS250" s="4">
        <f>IF($F250=0,($D250-SUM($U250:AR250))*$E250*(IF(AR250&lt;1,IF(MIN(AS$7,$F250)&gt;$C250,MIN(AS$7,$F250)-$C250+1,0),MIN(AS$7,$F250)-AR$7))/365,IF($F250&gt;AR$7,($D250-SUM($U250:AR250))*$E250*(IF(AR250&lt;1,IF(MIN(AS$7,$F250)&gt;$C250,MIN(AS$7,$F250)-$C250+1,0),MIN(AS$7,$F250)-AR$7))/365,0))</f>
        <v>0</v>
      </c>
    </row>
    <row r="251" spans="1:45">
      <c r="A251" s="15"/>
      <c r="B251" s="17"/>
      <c r="C251" s="16"/>
      <c r="D251" s="15"/>
      <c r="E251" s="11"/>
      <c r="F251" s="16"/>
      <c r="G251" s="15"/>
      <c r="H251" s="14"/>
      <c r="I251" s="5"/>
      <c r="J251" s="13">
        <f>SUM(U251:AS251)</f>
        <v>0</v>
      </c>
      <c r="K251" s="13">
        <f>IF(F251=0,D251-J251,IF(F251&lt;41730,0,D251-J251))</f>
        <v>0</v>
      </c>
      <c r="L251" s="12">
        <f>IF(K251=0,0,IF(G251-((L$7-C251)/365)&lt;0,0,G251-((L$7-C251)/365)))</f>
        <v>0</v>
      </c>
      <c r="M251" s="4">
        <f>IF(K251=0,0,D251*H251)</f>
        <v>0</v>
      </c>
      <c r="N251" s="11">
        <f>IFERROR((1-(M251/K251)^(1/L251)),0)</f>
        <v>0</v>
      </c>
      <c r="O251" s="10">
        <f>IF(F251&gt;41730,IF(F251&gt;41730,(F251-41730)/365,IF(K251=0,0,IF(G251-((L$7-C251)/365)&lt;0,0,G251-((L$7-C251)/365)))),1)</f>
        <v>1</v>
      </c>
      <c r="P251" s="9">
        <f>IF(K251&lt;M251,0,IF(L251=0,K251-M251,K251*N251*O251))</f>
        <v>0</v>
      </c>
      <c r="Q251" s="19">
        <f>IF(F251&gt;41730,D251,0)</f>
        <v>0</v>
      </c>
      <c r="R251" s="18">
        <f>IF(F251&gt;41730,J251+P251,0)</f>
        <v>0</v>
      </c>
      <c r="S251" s="9">
        <f>IF(F251&gt;0,0,K251-P251)</f>
        <v>0</v>
      </c>
      <c r="T251" s="5"/>
      <c r="U251" s="4">
        <f>D251*E251*(IF(U$7&gt;$C251,U$7-$C251+1,0))/365</f>
        <v>0</v>
      </c>
      <c r="V251" s="4">
        <f>($D251-U251)*$E251*(IF(U251&lt;1,IF(V$7&gt;$C251,V$7-$C251+1,0),V$7-U$7))/365</f>
        <v>0</v>
      </c>
      <c r="W251" s="4">
        <f>IF($F251=0,($D251-SUM($U251:V251))*$E251*(IF(V251&lt;1,IF(MIN(W$7,$F251)&gt;$C251,MIN(W$7,$F251)-$C251+1,0),MIN(W$7,$F251)-V$7))/365,IF($F251&gt;V$7,($D251-SUM($U251:V251))*$E251*(IF(V251&lt;1,IF(MIN(W$7,$F251)&gt;$C251,MIN(W$7,$F251)-$C251+1,0),MIN(W$7,$F251)-V$7))/365,0))</f>
        <v>0</v>
      </c>
      <c r="X251" s="4">
        <f>IF($F251=0,($D251-SUM($U251:W251))*$E251*(IF(W251&lt;1,IF(MIN(X$7,$F251)&gt;$C251,MIN(X$7,$F251)-$C251+1,0),MIN(X$7,$F251)-W$7))/365,IF($F251&gt;W$7,($D251-SUM($U251:W251))*$E251*(IF(W251&lt;1,IF(MIN(X$7,$F251)&gt;$C251,MIN(X$7,$F251)-$C251+1,0),MIN(X$7,$F251)-W$7))/365,0))</f>
        <v>0</v>
      </c>
      <c r="Y251" s="4">
        <f>IF($F251=0,($D251-SUM($U251:X251))*$E251*(IF(X251&lt;1,IF(MIN(Y$7,$F251)&gt;$C251,MIN(Y$7,$F251)-$C251+1,0),MIN(Y$7,$F251)-X$7))/365,IF($F251&gt;X$7,($D251-SUM($U251:X251))*$E251*(IF(X251&lt;1,IF(MIN(Y$7,$F251)&gt;$C251,MIN(Y$7,$F251)-$C251+1,0),MIN(Y$7,$F251)-X$7))/365,0))</f>
        <v>0</v>
      </c>
      <c r="Z251" s="4">
        <f>IF($F251=0,($D251-SUM($U251:Y251))*$E251*(IF(Y251&lt;1,IF(MIN(Z$7,$F251)&gt;$C251,MIN(Z$7,$F251)-$C251+1,0),MIN(Z$7,$F251)-Y$7))/365,IF($F251&gt;Y$7,($D251-SUM($U251:Y251))*$E251*(IF(Y251&lt;1,IF(MIN(Z$7,$F251)&gt;$C251,MIN(Z$7,$F251)-$C251+1,0),MIN(Z$7,$F251)-Y$7))/365,0))</f>
        <v>0</v>
      </c>
      <c r="AA251" s="4">
        <f>IF($F251=0,($D251-SUM($U251:Z251))*$E251*(IF(Z251&lt;1,IF(MIN(AA$7,$F251)&gt;$C251,MIN(AA$7,$F251)-$C251+1,0),MIN(AA$7,$F251)-Z$7))/365,IF($F251&gt;Z$7,($D251-SUM($U251:Z251))*$E251*(IF(Z251&lt;1,IF(MIN(AA$7,$F251)&gt;$C251,MIN(AA$7,$F251)-$C251+1,0),MIN(AA$7,$F251)-Z$7))/365,0))</f>
        <v>0</v>
      </c>
      <c r="AB251" s="4">
        <f>IF($F251=0,($D251-SUM($U251:AA251))*$E251*(IF(AA251&lt;1,IF(MIN(AB$7,$F251)&gt;$C251,MIN(AB$7,$F251)-$C251+1,0),MIN(AB$7,$F251)-AA$7))/365,IF($F251&gt;AA$7,($D251-SUM($U251:AA251))*$E251*(IF(AA251&lt;1,IF(MIN(AB$7,$F251)&gt;$C251,MIN(AB$7,$F251)-$C251+1,0),MIN(AB$7,$F251)-AA$7))/365,0))</f>
        <v>0</v>
      </c>
      <c r="AC251" s="4">
        <f>IF($F251=0,($D251-SUM($U251:AB251))*$E251*(IF(AB251&lt;1,IF(MIN(AC$7,$F251)&gt;$C251,MIN(AC$7,$F251)-$C251+1,0),MIN(AC$7,$F251)-AB$7))/365,IF($F251&gt;AB$7,($D251-SUM($U251:AB251))*$E251*(IF(AB251&lt;1,IF(MIN(AC$7,$F251)&gt;$C251,MIN(AC$7,$F251)-$C251+1,0),MIN(AC$7,$F251)-AB$7))/365,0))</f>
        <v>0</v>
      </c>
      <c r="AD251" s="4">
        <f>IF($F251=0,($D251-SUM($U251:AC251))*$E251*(IF(AC251&lt;1,IF(MIN(AD$7,$F251)&gt;$C251,MIN(AD$7,$F251)-$C251+1,0),MIN(AD$7,$F251)-AC$7))/365,IF($F251&gt;AC$7,($D251-SUM($U251:AC251))*$E251*(IF(AC251&lt;1,IF(MIN(AD$7,$F251)&gt;$C251,MIN(AD$7,$F251)-$C251+1,0),MIN(AD$7,$F251)-AC$7))/365,0))</f>
        <v>0</v>
      </c>
      <c r="AE251" s="4">
        <f>IF($F251=0,($D251-SUM($U251:AD251))*$E251*(IF(AD251&lt;1,IF(MIN(AE$7,$F251)&gt;$C251,MIN(AE$7,$F251)-$C251+1,0),MIN(AE$7,$F251)-AD$7))/365,IF($F251&gt;AD$7,($D251-SUM($U251:AD251))*$E251*(IF(AD251&lt;1,IF(MIN(AE$7,$F251)&gt;$C251,MIN(AE$7,$F251)-$C251+1,0),MIN(AE$7,$F251)-AD$7))/365,0))</f>
        <v>0</v>
      </c>
      <c r="AF251" s="4">
        <f>IF($F251=0,($D251-SUM($U251:AE251))*$E251*(IF(AE251&lt;1,IF(MIN(AF$7,$F251)&gt;$C251,MIN(AF$7,$F251)-$C251+1,0),MIN(AF$7,$F251)-AE$7))/365,IF($F251&gt;AE$7,($D251-SUM($U251:AE251))*$E251*(IF(AE251&lt;1,IF(MIN(AF$7,$F251)&gt;$C251,MIN(AF$7,$F251)-$C251+1,0),MIN(AF$7,$F251)-AE$7))/365,0))</f>
        <v>0</v>
      </c>
      <c r="AG251" s="4">
        <f>IF($F251=0,($D251-SUM($U251:AF251))*$E251*(IF(AF251&lt;1,IF(MIN(AG$7,$F251)&gt;$C251,MIN(AG$7,$F251)-$C251+1,0),MIN(AG$7,$F251)-AF$7))/365,IF($F251&gt;AF$7,($D251-SUM($U251:AF251))*$E251*(IF(AF251&lt;1,IF(MIN(AG$7,$F251)&gt;$C251,MIN(AG$7,$F251)-$C251+1,0),MIN(AG$7,$F251)-AF$7))/365,0))</f>
        <v>0</v>
      </c>
      <c r="AH251" s="4">
        <f>IF($F251=0,($D251-SUM($U251:AG251))*$E251*(IF(AG251&lt;1,IF(MIN(AH$7,$F251)&gt;$C251,MIN(AH$7,$F251)-$C251+1,0),MIN(AH$7,$F251)-AG$7))/365,IF($F251&gt;AG$7,($D251-SUM($U251:AG251))*$E251*(IF(AG251&lt;1,IF(MIN(AH$7,$F251)&gt;$C251,MIN(AH$7,$F251)-$C251+1,0),MIN(AH$7,$F251)-AG$7))/365,0))</f>
        <v>0</v>
      </c>
      <c r="AI251" s="4">
        <f>IF($F251=0,($D251-SUM($U251:AH251))*$E251*(IF(AH251&lt;1,IF(MIN(AI$7,$F251)&gt;$C251,MIN(AI$7,$F251)-$C251+1,0),MIN(AI$7,$F251)-AH$7))/365,IF($F251&gt;AH$7,($D251-SUM($U251:AH251))*$E251*(IF(AH251&lt;1,IF(MIN(AI$7,$F251)&gt;$C251,MIN(AI$7,$F251)-$C251+1,0),MIN(AI$7,$F251)-AH$7))/365,0))</f>
        <v>0</v>
      </c>
      <c r="AJ251" s="4">
        <f>IF($F251=0,($D251-SUM($U251:AI251))*$E251*(IF(AI251&lt;1,IF(MIN(AJ$7,$F251)&gt;$C251,MIN(AJ$7,$F251)-$C251+1,0),MIN(AJ$7,$F251)-AI$7))/365,IF($F251&gt;AI$7,($D251-SUM($U251:AI251))*$E251*(IF(AI251&lt;1,IF(MIN(AJ$7,$F251)&gt;$C251,MIN(AJ$7,$F251)-$C251+1,0),MIN(AJ$7,$F251)-AI$7))/365,0))</f>
        <v>0</v>
      </c>
      <c r="AK251" s="4">
        <f>IF($F251=0,($D251-SUM($U251:AJ251))*$E251*(IF(AJ251&lt;1,IF(MIN(AK$7,$F251)&gt;$C251,MIN(AK$7,$F251)-$C251+1,0),MIN(AK$7,$F251)-AJ$7))/365,IF($F251&gt;AJ$7,($D251-SUM($U251:AJ251))*$E251*(IF(AJ251&lt;1,IF(MIN(AK$7,$F251)&gt;$C251,MIN(AK$7,$F251)-$C251+1,0),MIN(AK$7,$F251)-AJ$7))/365,0))</f>
        <v>0</v>
      </c>
      <c r="AL251" s="4">
        <f>IF($F251=0,($D251-SUM($U251:AK251))*$E251*(IF(AK251&lt;1,IF(MIN(AL$7,$F251)&gt;$C251,MIN(AL$7,$F251)-$C251+1,0),MIN(AL$7,$F251)-AK$7))/365,IF($F251&gt;AK$7,($D251-SUM($U251:AK251))*$E251*(IF(AK251&lt;1,IF(MIN(AL$7,$F251)&gt;$C251,MIN(AL$7,$F251)-$C251+1,0),MIN(AL$7,$F251)-AK$7))/365,0))</f>
        <v>0</v>
      </c>
      <c r="AM251" s="4">
        <f>IF($F251=0,($D251-SUM($U251:AL251))*$E251*(IF(AL251&lt;1,IF(MIN(AM$7,$F251)&gt;$C251,MIN(AM$7,$F251)-$C251+1,0),MIN(AM$7,$F251)-AL$7))/365,IF($F251&gt;AL$7,($D251-SUM($U251:AL251))*$E251*(IF(AL251&lt;1,IF(MIN(AM$7,$F251)&gt;$C251,MIN(AM$7,$F251)-$C251+1,0),MIN(AM$7,$F251)-AL$7))/365,0))</f>
        <v>0</v>
      </c>
      <c r="AN251" s="4">
        <f>IF($F251=0,($D251-SUM($U251:AM251))*$E251*(IF(AM251&lt;1,IF(MIN(AN$7,$F251)&gt;$C251,MIN(AN$7,$F251)-$C251+1,0),MIN(AN$7,$F251)-AM$7))/365,IF($F251&gt;AM$7,($D251-SUM($U251:AM251))*$E251*(IF(AM251&lt;1,IF(MIN(AN$7,$F251)&gt;$C251,MIN(AN$7,$F251)-$C251+1,0),MIN(AN$7,$F251)-AM$7))/365,0))</f>
        <v>0</v>
      </c>
      <c r="AO251" s="4">
        <f>IF($F251=0,($D251-SUM($U251:AN251))*$E251*(IF(AN251&lt;1,IF(MIN(AO$7,$F251)&gt;$C251,MIN(AO$7,$F251)-$C251+1,0),MIN(AO$7,$F251)-AN$7))/365,IF($F251&gt;AN$7,($D251-SUM($U251:AN251))*$E251*(IF(AN251&lt;1,IF(MIN(AO$7,$F251)&gt;$C251,MIN(AO$7,$F251)-$C251+1,0),MIN(AO$7,$F251)-AN$7))/365,0))</f>
        <v>0</v>
      </c>
      <c r="AP251" s="4">
        <f>IF($F251=0,($D251-SUM($U251:AO251))*$E251*(IF(AO251&lt;1,IF(MIN(AP$7,$F251)&gt;$C251,MIN(AP$7,$F251)-$C251+1,0),MIN(AP$7,$F251)-AO$7))/365,IF($F251&gt;AO$7,($D251-SUM($U251:AO251))*$E251*(IF(AO251&lt;1,IF(MIN(AP$7,$F251)&gt;$C251,MIN(AP$7,$F251)-$C251+1,0),MIN(AP$7,$F251)-AO$7))/365,0))</f>
        <v>0</v>
      </c>
      <c r="AQ251" s="4">
        <f>IF($F251=0,($D251-SUM($U251:AP251))*$E251*(IF(AP251&lt;1,IF(MIN(AQ$7,$F251)&gt;$C251,MIN(AQ$7,$F251)-$C251+1,0),MIN(AQ$7,$F251)-AP$7))/365,IF($F251&gt;AP$7,($D251-SUM($U251:AP251))*$E251*(IF(AP251&lt;1,IF(MIN(AQ$7,$F251)&gt;$C251,MIN(AQ$7,$F251)-$C251+1,0),MIN(AQ$7,$F251)-AP$7))/365,0))</f>
        <v>0</v>
      </c>
      <c r="AR251" s="4">
        <f>IF($F251=0,($D251-SUM($U251:AQ251))*$E251*(IF(AQ251&lt;1,IF(MIN(AR$7,$F251)&gt;$C251,MIN(AR$7,$F251)-$C251+1,0),MIN(AR$7,$F251)-AQ$7))/365,IF($F251&gt;AQ$7,($D251-SUM($U251:AQ251))*$E251*(IF(AQ251&lt;1,IF(MIN(AR$7,$F251)&gt;$C251,MIN(AR$7,$F251)-$C251+1,0),MIN(AR$7,$F251)-AQ$7))/365,0))</f>
        <v>0</v>
      </c>
      <c r="AS251" s="4">
        <f>IF($F251=0,($D251-SUM($U251:AR251))*$E251*(IF(AR251&lt;1,IF(MIN(AS$7,$F251)&gt;$C251,MIN(AS$7,$F251)-$C251+1,0),MIN(AS$7,$F251)-AR$7))/365,IF($F251&gt;AR$7,($D251-SUM($U251:AR251))*$E251*(IF(AR251&lt;1,IF(MIN(AS$7,$F251)&gt;$C251,MIN(AS$7,$F251)-$C251+1,0),MIN(AS$7,$F251)-AR$7))/365,0))</f>
        <v>0</v>
      </c>
    </row>
    <row r="252" spans="1:45">
      <c r="A252" s="15"/>
      <c r="B252" s="17"/>
      <c r="C252" s="16"/>
      <c r="D252" s="15"/>
      <c r="E252" s="11"/>
      <c r="F252" s="16"/>
      <c r="G252" s="15"/>
      <c r="H252" s="14"/>
      <c r="I252" s="5"/>
      <c r="J252" s="13">
        <f>SUM(U252:AS252)</f>
        <v>0</v>
      </c>
      <c r="K252" s="13">
        <f>IF(F252=0,D252-J252,IF(F252&lt;41730,0,D252-J252))</f>
        <v>0</v>
      </c>
      <c r="L252" s="12">
        <f>IF(K252=0,0,IF(G252-((L$7-C252)/365)&lt;0,0,G252-((L$7-C252)/365)))</f>
        <v>0</v>
      </c>
      <c r="M252" s="4">
        <f>IF(K252=0,0,D252*H252)</f>
        <v>0</v>
      </c>
      <c r="N252" s="11">
        <f>IFERROR((1-(M252/K252)^(1/L252)),0)</f>
        <v>0</v>
      </c>
      <c r="O252" s="10">
        <f>IF(F252&gt;41730,IF(F252&gt;41730,(F252-41730)/365,IF(K252=0,0,IF(G252-((L$7-C252)/365)&lt;0,0,G252-((L$7-C252)/365)))),1)</f>
        <v>1</v>
      </c>
      <c r="P252" s="9">
        <f>IF(K252&lt;M252,0,IF(L252=0,K252-M252,K252*N252*O252))</f>
        <v>0</v>
      </c>
      <c r="Q252" s="19">
        <f>IF(F252&gt;41730,D252,0)</f>
        <v>0</v>
      </c>
      <c r="R252" s="18">
        <f>IF(F252&gt;41730,J252+P252,0)</f>
        <v>0</v>
      </c>
      <c r="S252" s="9">
        <f>IF(F252&gt;0,0,K252-P252)</f>
        <v>0</v>
      </c>
      <c r="T252" s="5"/>
      <c r="U252" s="4">
        <f>D252*E252*(IF(U$7&gt;$C252,U$7-$C252+1,0))/365</f>
        <v>0</v>
      </c>
      <c r="V252" s="4">
        <f>($D252-U252)*$E252*(IF(U252&lt;1,IF(V$7&gt;$C252,V$7-$C252+1,0),V$7-U$7))/365</f>
        <v>0</v>
      </c>
      <c r="W252" s="4">
        <f>IF($F252=0,($D252-SUM($U252:V252))*$E252*(IF(V252&lt;1,IF(MIN(W$7,$F252)&gt;$C252,MIN(W$7,$F252)-$C252+1,0),MIN(W$7,$F252)-V$7))/365,IF($F252&gt;V$7,($D252-SUM($U252:V252))*$E252*(IF(V252&lt;1,IF(MIN(W$7,$F252)&gt;$C252,MIN(W$7,$F252)-$C252+1,0),MIN(W$7,$F252)-V$7))/365,0))</f>
        <v>0</v>
      </c>
      <c r="X252" s="4">
        <f>IF($F252=0,($D252-SUM($U252:W252))*$E252*(IF(W252&lt;1,IF(MIN(X$7,$F252)&gt;$C252,MIN(X$7,$F252)-$C252+1,0),MIN(X$7,$F252)-W$7))/365,IF($F252&gt;W$7,($D252-SUM($U252:W252))*$E252*(IF(W252&lt;1,IF(MIN(X$7,$F252)&gt;$C252,MIN(X$7,$F252)-$C252+1,0),MIN(X$7,$F252)-W$7))/365,0))</f>
        <v>0</v>
      </c>
      <c r="Y252" s="4">
        <f>IF($F252=0,($D252-SUM($U252:X252))*$E252*(IF(X252&lt;1,IF(MIN(Y$7,$F252)&gt;$C252,MIN(Y$7,$F252)-$C252+1,0),MIN(Y$7,$F252)-X$7))/365,IF($F252&gt;X$7,($D252-SUM($U252:X252))*$E252*(IF(X252&lt;1,IF(MIN(Y$7,$F252)&gt;$C252,MIN(Y$7,$F252)-$C252+1,0),MIN(Y$7,$F252)-X$7))/365,0))</f>
        <v>0</v>
      </c>
      <c r="Z252" s="4">
        <f>IF($F252=0,($D252-SUM($U252:Y252))*$E252*(IF(Y252&lt;1,IF(MIN(Z$7,$F252)&gt;$C252,MIN(Z$7,$F252)-$C252+1,0),MIN(Z$7,$F252)-Y$7))/365,IF($F252&gt;Y$7,($D252-SUM($U252:Y252))*$E252*(IF(Y252&lt;1,IF(MIN(Z$7,$F252)&gt;$C252,MIN(Z$7,$F252)-$C252+1,0),MIN(Z$7,$F252)-Y$7))/365,0))</f>
        <v>0</v>
      </c>
      <c r="AA252" s="4">
        <f>IF($F252=0,($D252-SUM($U252:Z252))*$E252*(IF(Z252&lt;1,IF(MIN(AA$7,$F252)&gt;$C252,MIN(AA$7,$F252)-$C252+1,0),MIN(AA$7,$F252)-Z$7))/365,IF($F252&gt;Z$7,($D252-SUM($U252:Z252))*$E252*(IF(Z252&lt;1,IF(MIN(AA$7,$F252)&gt;$C252,MIN(AA$7,$F252)-$C252+1,0),MIN(AA$7,$F252)-Z$7))/365,0))</f>
        <v>0</v>
      </c>
      <c r="AB252" s="4">
        <f>IF($F252=0,($D252-SUM($U252:AA252))*$E252*(IF(AA252&lt;1,IF(MIN(AB$7,$F252)&gt;$C252,MIN(AB$7,$F252)-$C252+1,0),MIN(AB$7,$F252)-AA$7))/365,IF($F252&gt;AA$7,($D252-SUM($U252:AA252))*$E252*(IF(AA252&lt;1,IF(MIN(AB$7,$F252)&gt;$C252,MIN(AB$7,$F252)-$C252+1,0),MIN(AB$7,$F252)-AA$7))/365,0))</f>
        <v>0</v>
      </c>
      <c r="AC252" s="4">
        <f>IF($F252=0,($D252-SUM($U252:AB252))*$E252*(IF(AB252&lt;1,IF(MIN(AC$7,$F252)&gt;$C252,MIN(AC$7,$F252)-$C252+1,0),MIN(AC$7,$F252)-AB$7))/365,IF($F252&gt;AB$7,($D252-SUM($U252:AB252))*$E252*(IF(AB252&lt;1,IF(MIN(AC$7,$F252)&gt;$C252,MIN(AC$7,$F252)-$C252+1,0),MIN(AC$7,$F252)-AB$7))/365,0))</f>
        <v>0</v>
      </c>
      <c r="AD252" s="4">
        <f>IF($F252=0,($D252-SUM($U252:AC252))*$E252*(IF(AC252&lt;1,IF(MIN(AD$7,$F252)&gt;$C252,MIN(AD$7,$F252)-$C252+1,0),MIN(AD$7,$F252)-AC$7))/365,IF($F252&gt;AC$7,($D252-SUM($U252:AC252))*$E252*(IF(AC252&lt;1,IF(MIN(AD$7,$F252)&gt;$C252,MIN(AD$7,$F252)-$C252+1,0),MIN(AD$7,$F252)-AC$7))/365,0))</f>
        <v>0</v>
      </c>
      <c r="AE252" s="4">
        <f>IF($F252=0,($D252-SUM($U252:AD252))*$E252*(IF(AD252&lt;1,IF(MIN(AE$7,$F252)&gt;$C252,MIN(AE$7,$F252)-$C252+1,0),MIN(AE$7,$F252)-AD$7))/365,IF($F252&gt;AD$7,($D252-SUM($U252:AD252))*$E252*(IF(AD252&lt;1,IF(MIN(AE$7,$F252)&gt;$C252,MIN(AE$7,$F252)-$C252+1,0),MIN(AE$7,$F252)-AD$7))/365,0))</f>
        <v>0</v>
      </c>
      <c r="AF252" s="4">
        <f>IF($F252=0,($D252-SUM($U252:AE252))*$E252*(IF(AE252&lt;1,IF(MIN(AF$7,$F252)&gt;$C252,MIN(AF$7,$F252)-$C252+1,0),MIN(AF$7,$F252)-AE$7))/365,IF($F252&gt;AE$7,($D252-SUM($U252:AE252))*$E252*(IF(AE252&lt;1,IF(MIN(AF$7,$F252)&gt;$C252,MIN(AF$7,$F252)-$C252+1,0),MIN(AF$7,$F252)-AE$7))/365,0))</f>
        <v>0</v>
      </c>
      <c r="AG252" s="4">
        <f>IF($F252=0,($D252-SUM($U252:AF252))*$E252*(IF(AF252&lt;1,IF(MIN(AG$7,$F252)&gt;$C252,MIN(AG$7,$F252)-$C252+1,0),MIN(AG$7,$F252)-AF$7))/365,IF($F252&gt;AF$7,($D252-SUM($U252:AF252))*$E252*(IF(AF252&lt;1,IF(MIN(AG$7,$F252)&gt;$C252,MIN(AG$7,$F252)-$C252+1,0),MIN(AG$7,$F252)-AF$7))/365,0))</f>
        <v>0</v>
      </c>
      <c r="AH252" s="4">
        <f>IF($F252=0,($D252-SUM($U252:AG252))*$E252*(IF(AG252&lt;1,IF(MIN(AH$7,$F252)&gt;$C252,MIN(AH$7,$F252)-$C252+1,0),MIN(AH$7,$F252)-AG$7))/365,IF($F252&gt;AG$7,($D252-SUM($U252:AG252))*$E252*(IF(AG252&lt;1,IF(MIN(AH$7,$F252)&gt;$C252,MIN(AH$7,$F252)-$C252+1,0),MIN(AH$7,$F252)-AG$7))/365,0))</f>
        <v>0</v>
      </c>
      <c r="AI252" s="4">
        <f>IF($F252=0,($D252-SUM($U252:AH252))*$E252*(IF(AH252&lt;1,IF(MIN(AI$7,$F252)&gt;$C252,MIN(AI$7,$F252)-$C252+1,0),MIN(AI$7,$F252)-AH$7))/365,IF($F252&gt;AH$7,($D252-SUM($U252:AH252))*$E252*(IF(AH252&lt;1,IF(MIN(AI$7,$F252)&gt;$C252,MIN(AI$7,$F252)-$C252+1,0),MIN(AI$7,$F252)-AH$7))/365,0))</f>
        <v>0</v>
      </c>
      <c r="AJ252" s="4">
        <f>IF($F252=0,($D252-SUM($U252:AI252))*$E252*(IF(AI252&lt;1,IF(MIN(AJ$7,$F252)&gt;$C252,MIN(AJ$7,$F252)-$C252+1,0),MIN(AJ$7,$F252)-AI$7))/365,IF($F252&gt;AI$7,($D252-SUM($U252:AI252))*$E252*(IF(AI252&lt;1,IF(MIN(AJ$7,$F252)&gt;$C252,MIN(AJ$7,$F252)-$C252+1,0),MIN(AJ$7,$F252)-AI$7))/365,0))</f>
        <v>0</v>
      </c>
      <c r="AK252" s="4">
        <f>IF($F252=0,($D252-SUM($U252:AJ252))*$E252*(IF(AJ252&lt;1,IF(MIN(AK$7,$F252)&gt;$C252,MIN(AK$7,$F252)-$C252+1,0),MIN(AK$7,$F252)-AJ$7))/365,IF($F252&gt;AJ$7,($D252-SUM($U252:AJ252))*$E252*(IF(AJ252&lt;1,IF(MIN(AK$7,$F252)&gt;$C252,MIN(AK$7,$F252)-$C252+1,0),MIN(AK$7,$F252)-AJ$7))/365,0))</f>
        <v>0</v>
      </c>
      <c r="AL252" s="4">
        <f>IF($F252=0,($D252-SUM($U252:AK252))*$E252*(IF(AK252&lt;1,IF(MIN(AL$7,$F252)&gt;$C252,MIN(AL$7,$F252)-$C252+1,0),MIN(AL$7,$F252)-AK$7))/365,IF($F252&gt;AK$7,($D252-SUM($U252:AK252))*$E252*(IF(AK252&lt;1,IF(MIN(AL$7,$F252)&gt;$C252,MIN(AL$7,$F252)-$C252+1,0),MIN(AL$7,$F252)-AK$7))/365,0))</f>
        <v>0</v>
      </c>
      <c r="AM252" s="4">
        <f>IF($F252=0,($D252-SUM($U252:AL252))*$E252*(IF(AL252&lt;1,IF(MIN(AM$7,$F252)&gt;$C252,MIN(AM$7,$F252)-$C252+1,0),MIN(AM$7,$F252)-AL$7))/365,IF($F252&gt;AL$7,($D252-SUM($U252:AL252))*$E252*(IF(AL252&lt;1,IF(MIN(AM$7,$F252)&gt;$C252,MIN(AM$7,$F252)-$C252+1,0),MIN(AM$7,$F252)-AL$7))/365,0))</f>
        <v>0</v>
      </c>
      <c r="AN252" s="4">
        <f>IF($F252=0,($D252-SUM($U252:AM252))*$E252*(IF(AM252&lt;1,IF(MIN(AN$7,$F252)&gt;$C252,MIN(AN$7,$F252)-$C252+1,0),MIN(AN$7,$F252)-AM$7))/365,IF($F252&gt;AM$7,($D252-SUM($U252:AM252))*$E252*(IF(AM252&lt;1,IF(MIN(AN$7,$F252)&gt;$C252,MIN(AN$7,$F252)-$C252+1,0),MIN(AN$7,$F252)-AM$7))/365,0))</f>
        <v>0</v>
      </c>
      <c r="AO252" s="4">
        <f>IF($F252=0,($D252-SUM($U252:AN252))*$E252*(IF(AN252&lt;1,IF(MIN(AO$7,$F252)&gt;$C252,MIN(AO$7,$F252)-$C252+1,0),MIN(AO$7,$F252)-AN$7))/365,IF($F252&gt;AN$7,($D252-SUM($U252:AN252))*$E252*(IF(AN252&lt;1,IF(MIN(AO$7,$F252)&gt;$C252,MIN(AO$7,$F252)-$C252+1,0),MIN(AO$7,$F252)-AN$7))/365,0))</f>
        <v>0</v>
      </c>
      <c r="AP252" s="4">
        <f>IF($F252=0,($D252-SUM($U252:AO252))*$E252*(IF(AO252&lt;1,IF(MIN(AP$7,$F252)&gt;$C252,MIN(AP$7,$F252)-$C252+1,0),MIN(AP$7,$F252)-AO$7))/365,IF($F252&gt;AO$7,($D252-SUM($U252:AO252))*$E252*(IF(AO252&lt;1,IF(MIN(AP$7,$F252)&gt;$C252,MIN(AP$7,$F252)-$C252+1,0),MIN(AP$7,$F252)-AO$7))/365,0))</f>
        <v>0</v>
      </c>
      <c r="AQ252" s="4">
        <f>IF($F252=0,($D252-SUM($U252:AP252))*$E252*(IF(AP252&lt;1,IF(MIN(AQ$7,$F252)&gt;$C252,MIN(AQ$7,$F252)-$C252+1,0),MIN(AQ$7,$F252)-AP$7))/365,IF($F252&gt;AP$7,($D252-SUM($U252:AP252))*$E252*(IF(AP252&lt;1,IF(MIN(AQ$7,$F252)&gt;$C252,MIN(AQ$7,$F252)-$C252+1,0),MIN(AQ$7,$F252)-AP$7))/365,0))</f>
        <v>0</v>
      </c>
      <c r="AR252" s="4">
        <f>IF($F252=0,($D252-SUM($U252:AQ252))*$E252*(IF(AQ252&lt;1,IF(MIN(AR$7,$F252)&gt;$C252,MIN(AR$7,$F252)-$C252+1,0),MIN(AR$7,$F252)-AQ$7))/365,IF($F252&gt;AQ$7,($D252-SUM($U252:AQ252))*$E252*(IF(AQ252&lt;1,IF(MIN(AR$7,$F252)&gt;$C252,MIN(AR$7,$F252)-$C252+1,0),MIN(AR$7,$F252)-AQ$7))/365,0))</f>
        <v>0</v>
      </c>
      <c r="AS252" s="4">
        <f>IF($F252=0,($D252-SUM($U252:AR252))*$E252*(IF(AR252&lt;1,IF(MIN(AS$7,$F252)&gt;$C252,MIN(AS$7,$F252)-$C252+1,0),MIN(AS$7,$F252)-AR$7))/365,IF($F252&gt;AR$7,($D252-SUM($U252:AR252))*$E252*(IF(AR252&lt;1,IF(MIN(AS$7,$F252)&gt;$C252,MIN(AS$7,$F252)-$C252+1,0),MIN(AS$7,$F252)-AR$7))/365,0))</f>
        <v>0</v>
      </c>
    </row>
    <row r="253" spans="1:45">
      <c r="A253" s="15"/>
      <c r="B253" s="17"/>
      <c r="C253" s="16"/>
      <c r="D253" s="15"/>
      <c r="E253" s="11"/>
      <c r="F253" s="16"/>
      <c r="G253" s="15"/>
      <c r="H253" s="14"/>
      <c r="I253" s="5"/>
      <c r="J253" s="13">
        <f>SUM(U253:AS253)</f>
        <v>0</v>
      </c>
      <c r="K253" s="13">
        <f>IF(F253=0,D253-J253,IF(F253&lt;41730,0,D253-J253))</f>
        <v>0</v>
      </c>
      <c r="L253" s="12">
        <f>IF(K253=0,0,IF(G253-((L$7-C253)/365)&lt;0,0,G253-((L$7-C253)/365)))</f>
        <v>0</v>
      </c>
      <c r="M253" s="4">
        <f>IF(K253=0,0,D253*H253)</f>
        <v>0</v>
      </c>
      <c r="N253" s="11">
        <f>IFERROR((1-(M253/K253)^(1/L253)),0)</f>
        <v>0</v>
      </c>
      <c r="O253" s="10">
        <f>IF(F253&gt;41730,IF(F253&gt;41730,(F253-41730)/365,IF(K253=0,0,IF(G253-((L$7-C253)/365)&lt;0,0,G253-((L$7-C253)/365)))),1)</f>
        <v>1</v>
      </c>
      <c r="P253" s="9">
        <f>IF(K253&lt;M253,0,IF(L253=0,K253-M253,K253*N253*O253))</f>
        <v>0</v>
      </c>
      <c r="Q253" s="19">
        <f>IF(F253&gt;41730,D253,0)</f>
        <v>0</v>
      </c>
      <c r="R253" s="18">
        <f>IF(F253&gt;41730,J253+P253,0)</f>
        <v>0</v>
      </c>
      <c r="S253" s="9">
        <f>IF(F253&gt;0,0,K253-P253)</f>
        <v>0</v>
      </c>
      <c r="T253" s="5"/>
      <c r="U253" s="4">
        <f>D253*E253*(IF(U$7&gt;$C253,U$7-$C253+1,0))/365</f>
        <v>0</v>
      </c>
      <c r="V253" s="4">
        <f>($D253-U253)*$E253*(IF(U253&lt;1,IF(V$7&gt;$C253,V$7-$C253+1,0),V$7-U$7))/365</f>
        <v>0</v>
      </c>
      <c r="W253" s="4">
        <f>IF($F253=0,($D253-SUM($U253:V253))*$E253*(IF(V253&lt;1,IF(MIN(W$7,$F253)&gt;$C253,MIN(W$7,$F253)-$C253+1,0),MIN(W$7,$F253)-V$7))/365,IF($F253&gt;V$7,($D253-SUM($U253:V253))*$E253*(IF(V253&lt;1,IF(MIN(W$7,$F253)&gt;$C253,MIN(W$7,$F253)-$C253+1,0),MIN(W$7,$F253)-V$7))/365,0))</f>
        <v>0</v>
      </c>
      <c r="X253" s="4">
        <f>IF($F253=0,($D253-SUM($U253:W253))*$E253*(IF(W253&lt;1,IF(MIN(X$7,$F253)&gt;$C253,MIN(X$7,$F253)-$C253+1,0),MIN(X$7,$F253)-W$7))/365,IF($F253&gt;W$7,($D253-SUM($U253:W253))*$E253*(IF(W253&lt;1,IF(MIN(X$7,$F253)&gt;$C253,MIN(X$7,$F253)-$C253+1,0),MIN(X$7,$F253)-W$7))/365,0))</f>
        <v>0</v>
      </c>
      <c r="Y253" s="4">
        <f>IF($F253=0,($D253-SUM($U253:X253))*$E253*(IF(X253&lt;1,IF(MIN(Y$7,$F253)&gt;$C253,MIN(Y$7,$F253)-$C253+1,0),MIN(Y$7,$F253)-X$7))/365,IF($F253&gt;X$7,($D253-SUM($U253:X253))*$E253*(IF(X253&lt;1,IF(MIN(Y$7,$F253)&gt;$C253,MIN(Y$7,$F253)-$C253+1,0),MIN(Y$7,$F253)-X$7))/365,0))</f>
        <v>0</v>
      </c>
      <c r="Z253" s="4">
        <f>IF($F253=0,($D253-SUM($U253:Y253))*$E253*(IF(Y253&lt;1,IF(MIN(Z$7,$F253)&gt;$C253,MIN(Z$7,$F253)-$C253+1,0),MIN(Z$7,$F253)-Y$7))/365,IF($F253&gt;Y$7,($D253-SUM($U253:Y253))*$E253*(IF(Y253&lt;1,IF(MIN(Z$7,$F253)&gt;$C253,MIN(Z$7,$F253)-$C253+1,0),MIN(Z$7,$F253)-Y$7))/365,0))</f>
        <v>0</v>
      </c>
      <c r="AA253" s="4">
        <f>IF($F253=0,($D253-SUM($U253:Z253))*$E253*(IF(Z253&lt;1,IF(MIN(AA$7,$F253)&gt;$C253,MIN(AA$7,$F253)-$C253+1,0),MIN(AA$7,$F253)-Z$7))/365,IF($F253&gt;Z$7,($D253-SUM($U253:Z253))*$E253*(IF(Z253&lt;1,IF(MIN(AA$7,$F253)&gt;$C253,MIN(AA$7,$F253)-$C253+1,0),MIN(AA$7,$F253)-Z$7))/365,0))</f>
        <v>0</v>
      </c>
      <c r="AB253" s="4">
        <f>IF($F253=0,($D253-SUM($U253:AA253))*$E253*(IF(AA253&lt;1,IF(MIN(AB$7,$F253)&gt;$C253,MIN(AB$7,$F253)-$C253+1,0),MIN(AB$7,$F253)-AA$7))/365,IF($F253&gt;AA$7,($D253-SUM($U253:AA253))*$E253*(IF(AA253&lt;1,IF(MIN(AB$7,$F253)&gt;$C253,MIN(AB$7,$F253)-$C253+1,0),MIN(AB$7,$F253)-AA$7))/365,0))</f>
        <v>0</v>
      </c>
      <c r="AC253" s="4">
        <f>IF($F253=0,($D253-SUM($U253:AB253))*$E253*(IF(AB253&lt;1,IF(MIN(AC$7,$F253)&gt;$C253,MIN(AC$7,$F253)-$C253+1,0),MIN(AC$7,$F253)-AB$7))/365,IF($F253&gt;AB$7,($D253-SUM($U253:AB253))*$E253*(IF(AB253&lt;1,IF(MIN(AC$7,$F253)&gt;$C253,MIN(AC$7,$F253)-$C253+1,0),MIN(AC$7,$F253)-AB$7))/365,0))</f>
        <v>0</v>
      </c>
      <c r="AD253" s="4">
        <f>IF($F253=0,($D253-SUM($U253:AC253))*$E253*(IF(AC253&lt;1,IF(MIN(AD$7,$F253)&gt;$C253,MIN(AD$7,$F253)-$C253+1,0),MIN(AD$7,$F253)-AC$7))/365,IF($F253&gt;AC$7,($D253-SUM($U253:AC253))*$E253*(IF(AC253&lt;1,IF(MIN(AD$7,$F253)&gt;$C253,MIN(AD$7,$F253)-$C253+1,0),MIN(AD$7,$F253)-AC$7))/365,0))</f>
        <v>0</v>
      </c>
      <c r="AE253" s="4">
        <f>IF($F253=0,($D253-SUM($U253:AD253))*$E253*(IF(AD253&lt;1,IF(MIN(AE$7,$F253)&gt;$C253,MIN(AE$7,$F253)-$C253+1,0),MIN(AE$7,$F253)-AD$7))/365,IF($F253&gt;AD$7,($D253-SUM($U253:AD253))*$E253*(IF(AD253&lt;1,IF(MIN(AE$7,$F253)&gt;$C253,MIN(AE$7,$F253)-$C253+1,0),MIN(AE$7,$F253)-AD$7))/365,0))</f>
        <v>0</v>
      </c>
      <c r="AF253" s="4">
        <f>IF($F253=0,($D253-SUM($U253:AE253))*$E253*(IF(AE253&lt;1,IF(MIN(AF$7,$F253)&gt;$C253,MIN(AF$7,$F253)-$C253+1,0),MIN(AF$7,$F253)-AE$7))/365,IF($F253&gt;AE$7,($D253-SUM($U253:AE253))*$E253*(IF(AE253&lt;1,IF(MIN(AF$7,$F253)&gt;$C253,MIN(AF$7,$F253)-$C253+1,0),MIN(AF$7,$F253)-AE$7))/365,0))</f>
        <v>0</v>
      </c>
      <c r="AG253" s="4">
        <f>IF($F253=0,($D253-SUM($U253:AF253))*$E253*(IF(AF253&lt;1,IF(MIN(AG$7,$F253)&gt;$C253,MIN(AG$7,$F253)-$C253+1,0),MIN(AG$7,$F253)-AF$7))/365,IF($F253&gt;AF$7,($D253-SUM($U253:AF253))*$E253*(IF(AF253&lt;1,IF(MIN(AG$7,$F253)&gt;$C253,MIN(AG$7,$F253)-$C253+1,0),MIN(AG$7,$F253)-AF$7))/365,0))</f>
        <v>0</v>
      </c>
      <c r="AH253" s="4">
        <f>IF($F253=0,($D253-SUM($U253:AG253))*$E253*(IF(AG253&lt;1,IF(MIN(AH$7,$F253)&gt;$C253,MIN(AH$7,$F253)-$C253+1,0),MIN(AH$7,$F253)-AG$7))/365,IF($F253&gt;AG$7,($D253-SUM($U253:AG253))*$E253*(IF(AG253&lt;1,IF(MIN(AH$7,$F253)&gt;$C253,MIN(AH$7,$F253)-$C253+1,0),MIN(AH$7,$F253)-AG$7))/365,0))</f>
        <v>0</v>
      </c>
      <c r="AI253" s="4">
        <f>IF($F253=0,($D253-SUM($U253:AH253))*$E253*(IF(AH253&lt;1,IF(MIN(AI$7,$F253)&gt;$C253,MIN(AI$7,$F253)-$C253+1,0),MIN(AI$7,$F253)-AH$7))/365,IF($F253&gt;AH$7,($D253-SUM($U253:AH253))*$E253*(IF(AH253&lt;1,IF(MIN(AI$7,$F253)&gt;$C253,MIN(AI$7,$F253)-$C253+1,0),MIN(AI$7,$F253)-AH$7))/365,0))</f>
        <v>0</v>
      </c>
      <c r="AJ253" s="4">
        <f>IF($F253=0,($D253-SUM($U253:AI253))*$E253*(IF(AI253&lt;1,IF(MIN(AJ$7,$F253)&gt;$C253,MIN(AJ$7,$F253)-$C253+1,0),MIN(AJ$7,$F253)-AI$7))/365,IF($F253&gt;AI$7,($D253-SUM($U253:AI253))*$E253*(IF(AI253&lt;1,IF(MIN(AJ$7,$F253)&gt;$C253,MIN(AJ$7,$F253)-$C253+1,0),MIN(AJ$7,$F253)-AI$7))/365,0))</f>
        <v>0</v>
      </c>
      <c r="AK253" s="4">
        <f>IF($F253=0,($D253-SUM($U253:AJ253))*$E253*(IF(AJ253&lt;1,IF(MIN(AK$7,$F253)&gt;$C253,MIN(AK$7,$F253)-$C253+1,0),MIN(AK$7,$F253)-AJ$7))/365,IF($F253&gt;AJ$7,($D253-SUM($U253:AJ253))*$E253*(IF(AJ253&lt;1,IF(MIN(AK$7,$F253)&gt;$C253,MIN(AK$7,$F253)-$C253+1,0),MIN(AK$7,$F253)-AJ$7))/365,0))</f>
        <v>0</v>
      </c>
      <c r="AL253" s="4">
        <f>IF($F253=0,($D253-SUM($U253:AK253))*$E253*(IF(AK253&lt;1,IF(MIN(AL$7,$F253)&gt;$C253,MIN(AL$7,$F253)-$C253+1,0),MIN(AL$7,$F253)-AK$7))/365,IF($F253&gt;AK$7,($D253-SUM($U253:AK253))*$E253*(IF(AK253&lt;1,IF(MIN(AL$7,$F253)&gt;$C253,MIN(AL$7,$F253)-$C253+1,0),MIN(AL$7,$F253)-AK$7))/365,0))</f>
        <v>0</v>
      </c>
      <c r="AM253" s="4">
        <f>IF($F253=0,($D253-SUM($U253:AL253))*$E253*(IF(AL253&lt;1,IF(MIN(AM$7,$F253)&gt;$C253,MIN(AM$7,$F253)-$C253+1,0),MIN(AM$7,$F253)-AL$7))/365,IF($F253&gt;AL$7,($D253-SUM($U253:AL253))*$E253*(IF(AL253&lt;1,IF(MIN(AM$7,$F253)&gt;$C253,MIN(AM$7,$F253)-$C253+1,0),MIN(AM$7,$F253)-AL$7))/365,0))</f>
        <v>0</v>
      </c>
      <c r="AN253" s="4">
        <f>IF($F253=0,($D253-SUM($U253:AM253))*$E253*(IF(AM253&lt;1,IF(MIN(AN$7,$F253)&gt;$C253,MIN(AN$7,$F253)-$C253+1,0),MIN(AN$7,$F253)-AM$7))/365,IF($F253&gt;AM$7,($D253-SUM($U253:AM253))*$E253*(IF(AM253&lt;1,IF(MIN(AN$7,$F253)&gt;$C253,MIN(AN$7,$F253)-$C253+1,0),MIN(AN$7,$F253)-AM$7))/365,0))</f>
        <v>0</v>
      </c>
      <c r="AO253" s="4">
        <f>IF($F253=0,($D253-SUM($U253:AN253))*$E253*(IF(AN253&lt;1,IF(MIN(AO$7,$F253)&gt;$C253,MIN(AO$7,$F253)-$C253+1,0),MIN(AO$7,$F253)-AN$7))/365,IF($F253&gt;AN$7,($D253-SUM($U253:AN253))*$E253*(IF(AN253&lt;1,IF(MIN(AO$7,$F253)&gt;$C253,MIN(AO$7,$F253)-$C253+1,0),MIN(AO$7,$F253)-AN$7))/365,0))</f>
        <v>0</v>
      </c>
      <c r="AP253" s="4">
        <f>IF($F253=0,($D253-SUM($U253:AO253))*$E253*(IF(AO253&lt;1,IF(MIN(AP$7,$F253)&gt;$C253,MIN(AP$7,$F253)-$C253+1,0),MIN(AP$7,$F253)-AO$7))/365,IF($F253&gt;AO$7,($D253-SUM($U253:AO253))*$E253*(IF(AO253&lt;1,IF(MIN(AP$7,$F253)&gt;$C253,MIN(AP$7,$F253)-$C253+1,0),MIN(AP$7,$F253)-AO$7))/365,0))</f>
        <v>0</v>
      </c>
      <c r="AQ253" s="4">
        <f>IF($F253=0,($D253-SUM($U253:AP253))*$E253*(IF(AP253&lt;1,IF(MIN(AQ$7,$F253)&gt;$C253,MIN(AQ$7,$F253)-$C253+1,0),MIN(AQ$7,$F253)-AP$7))/365,IF($F253&gt;AP$7,($D253-SUM($U253:AP253))*$E253*(IF(AP253&lt;1,IF(MIN(AQ$7,$F253)&gt;$C253,MIN(AQ$7,$F253)-$C253+1,0),MIN(AQ$7,$F253)-AP$7))/365,0))</f>
        <v>0</v>
      </c>
      <c r="AR253" s="4">
        <f>IF($F253=0,($D253-SUM($U253:AQ253))*$E253*(IF(AQ253&lt;1,IF(MIN(AR$7,$F253)&gt;$C253,MIN(AR$7,$F253)-$C253+1,0),MIN(AR$7,$F253)-AQ$7))/365,IF($F253&gt;AQ$7,($D253-SUM($U253:AQ253))*$E253*(IF(AQ253&lt;1,IF(MIN(AR$7,$F253)&gt;$C253,MIN(AR$7,$F253)-$C253+1,0),MIN(AR$7,$F253)-AQ$7))/365,0))</f>
        <v>0</v>
      </c>
      <c r="AS253" s="4">
        <f>IF($F253=0,($D253-SUM($U253:AR253))*$E253*(IF(AR253&lt;1,IF(MIN(AS$7,$F253)&gt;$C253,MIN(AS$7,$F253)-$C253+1,0),MIN(AS$7,$F253)-AR$7))/365,IF($F253&gt;AR$7,($D253-SUM($U253:AR253))*$E253*(IF(AR253&lt;1,IF(MIN(AS$7,$F253)&gt;$C253,MIN(AS$7,$F253)-$C253+1,0),MIN(AS$7,$F253)-AR$7))/365,0))</f>
        <v>0</v>
      </c>
    </row>
    <row r="254" spans="1:45">
      <c r="A254" s="15"/>
      <c r="B254" s="17"/>
      <c r="C254" s="16"/>
      <c r="D254" s="15"/>
      <c r="E254" s="11"/>
      <c r="F254" s="16"/>
      <c r="G254" s="15"/>
      <c r="H254" s="14"/>
      <c r="I254" s="5"/>
      <c r="J254" s="13">
        <f>SUM(U254:AS254)</f>
        <v>0</v>
      </c>
      <c r="K254" s="13">
        <f>IF(F254=0,D254-J254,IF(F254&lt;41730,0,D254-J254))</f>
        <v>0</v>
      </c>
      <c r="L254" s="12">
        <f>IF(K254=0,0,IF(G254-((L$7-C254)/365)&lt;0,0,G254-((L$7-C254)/365)))</f>
        <v>0</v>
      </c>
      <c r="M254" s="4">
        <f>IF(K254=0,0,D254*H254)</f>
        <v>0</v>
      </c>
      <c r="N254" s="11">
        <f>IFERROR((1-(M254/K254)^(1/L254)),0)</f>
        <v>0</v>
      </c>
      <c r="O254" s="10">
        <f>IF(F254&gt;41730,IF(F254&gt;41730,(F254-41730)/365,IF(K254=0,0,IF(G254-((L$7-C254)/365)&lt;0,0,G254-((L$7-C254)/365)))),1)</f>
        <v>1</v>
      </c>
      <c r="P254" s="9">
        <f>IF(K254&lt;M254,0,IF(L254=0,K254-M254,K254*N254*O254))</f>
        <v>0</v>
      </c>
      <c r="Q254" s="19">
        <f>IF(F254&gt;41730,D254,0)</f>
        <v>0</v>
      </c>
      <c r="R254" s="18">
        <f>IF(F254&gt;41730,J254+P254,0)</f>
        <v>0</v>
      </c>
      <c r="S254" s="9">
        <f>IF(F254&gt;0,0,K254-P254)</f>
        <v>0</v>
      </c>
      <c r="T254" s="5"/>
      <c r="U254" s="4">
        <f>D254*E254*(IF(U$7&gt;$C254,U$7-$C254+1,0))/365</f>
        <v>0</v>
      </c>
      <c r="V254" s="4">
        <f>($D254-U254)*$E254*(IF(U254&lt;1,IF(V$7&gt;$C254,V$7-$C254+1,0),V$7-U$7))/365</f>
        <v>0</v>
      </c>
      <c r="W254" s="4">
        <f>IF($F254=0,($D254-SUM($U254:V254))*$E254*(IF(V254&lt;1,IF(MIN(W$7,$F254)&gt;$C254,MIN(W$7,$F254)-$C254+1,0),MIN(W$7,$F254)-V$7))/365,IF($F254&gt;V$7,($D254-SUM($U254:V254))*$E254*(IF(V254&lt;1,IF(MIN(W$7,$F254)&gt;$C254,MIN(W$7,$F254)-$C254+1,0),MIN(W$7,$F254)-V$7))/365,0))</f>
        <v>0</v>
      </c>
      <c r="X254" s="4">
        <f>IF($F254=0,($D254-SUM($U254:W254))*$E254*(IF(W254&lt;1,IF(MIN(X$7,$F254)&gt;$C254,MIN(X$7,$F254)-$C254+1,0),MIN(X$7,$F254)-W$7))/365,IF($F254&gt;W$7,($D254-SUM($U254:W254))*$E254*(IF(W254&lt;1,IF(MIN(X$7,$F254)&gt;$C254,MIN(X$7,$F254)-$C254+1,0),MIN(X$7,$F254)-W$7))/365,0))</f>
        <v>0</v>
      </c>
      <c r="Y254" s="4">
        <f>IF($F254=0,($D254-SUM($U254:X254))*$E254*(IF(X254&lt;1,IF(MIN(Y$7,$F254)&gt;$C254,MIN(Y$7,$F254)-$C254+1,0),MIN(Y$7,$F254)-X$7))/365,IF($F254&gt;X$7,($D254-SUM($U254:X254))*$E254*(IF(X254&lt;1,IF(MIN(Y$7,$F254)&gt;$C254,MIN(Y$7,$F254)-$C254+1,0),MIN(Y$7,$F254)-X$7))/365,0))</f>
        <v>0</v>
      </c>
      <c r="Z254" s="4">
        <f>IF($F254=0,($D254-SUM($U254:Y254))*$E254*(IF(Y254&lt;1,IF(MIN(Z$7,$F254)&gt;$C254,MIN(Z$7,$F254)-$C254+1,0),MIN(Z$7,$F254)-Y$7))/365,IF($F254&gt;Y$7,($D254-SUM($U254:Y254))*$E254*(IF(Y254&lt;1,IF(MIN(Z$7,$F254)&gt;$C254,MIN(Z$7,$F254)-$C254+1,0),MIN(Z$7,$F254)-Y$7))/365,0))</f>
        <v>0</v>
      </c>
      <c r="AA254" s="4">
        <f>IF($F254=0,($D254-SUM($U254:Z254))*$E254*(IF(Z254&lt;1,IF(MIN(AA$7,$F254)&gt;$C254,MIN(AA$7,$F254)-$C254+1,0),MIN(AA$7,$F254)-Z$7))/365,IF($F254&gt;Z$7,($D254-SUM($U254:Z254))*$E254*(IF(Z254&lt;1,IF(MIN(AA$7,$F254)&gt;$C254,MIN(AA$7,$F254)-$C254+1,0),MIN(AA$7,$F254)-Z$7))/365,0))</f>
        <v>0</v>
      </c>
      <c r="AB254" s="4">
        <f>IF($F254=0,($D254-SUM($U254:AA254))*$E254*(IF(AA254&lt;1,IF(MIN(AB$7,$F254)&gt;$C254,MIN(AB$7,$F254)-$C254+1,0),MIN(AB$7,$F254)-AA$7))/365,IF($F254&gt;AA$7,($D254-SUM($U254:AA254))*$E254*(IF(AA254&lt;1,IF(MIN(AB$7,$F254)&gt;$C254,MIN(AB$7,$F254)-$C254+1,0),MIN(AB$7,$F254)-AA$7))/365,0))</f>
        <v>0</v>
      </c>
      <c r="AC254" s="4">
        <f>IF($F254=0,($D254-SUM($U254:AB254))*$E254*(IF(AB254&lt;1,IF(MIN(AC$7,$F254)&gt;$C254,MIN(AC$7,$F254)-$C254+1,0),MIN(AC$7,$F254)-AB$7))/365,IF($F254&gt;AB$7,($D254-SUM($U254:AB254))*$E254*(IF(AB254&lt;1,IF(MIN(AC$7,$F254)&gt;$C254,MIN(AC$7,$F254)-$C254+1,0),MIN(AC$7,$F254)-AB$7))/365,0))</f>
        <v>0</v>
      </c>
      <c r="AD254" s="4">
        <f>IF($F254=0,($D254-SUM($U254:AC254))*$E254*(IF(AC254&lt;1,IF(MIN(AD$7,$F254)&gt;$C254,MIN(AD$7,$F254)-$C254+1,0),MIN(AD$7,$F254)-AC$7))/365,IF($F254&gt;AC$7,($D254-SUM($U254:AC254))*$E254*(IF(AC254&lt;1,IF(MIN(AD$7,$F254)&gt;$C254,MIN(AD$7,$F254)-$C254+1,0),MIN(AD$7,$F254)-AC$7))/365,0))</f>
        <v>0</v>
      </c>
      <c r="AE254" s="4">
        <f>IF($F254=0,($D254-SUM($U254:AD254))*$E254*(IF(AD254&lt;1,IF(MIN(AE$7,$F254)&gt;$C254,MIN(AE$7,$F254)-$C254+1,0),MIN(AE$7,$F254)-AD$7))/365,IF($F254&gt;AD$7,($D254-SUM($U254:AD254))*$E254*(IF(AD254&lt;1,IF(MIN(AE$7,$F254)&gt;$C254,MIN(AE$7,$F254)-$C254+1,0),MIN(AE$7,$F254)-AD$7))/365,0))</f>
        <v>0</v>
      </c>
      <c r="AF254" s="4">
        <f>IF($F254=0,($D254-SUM($U254:AE254))*$E254*(IF(AE254&lt;1,IF(MIN(AF$7,$F254)&gt;$C254,MIN(AF$7,$F254)-$C254+1,0),MIN(AF$7,$F254)-AE$7))/365,IF($F254&gt;AE$7,($D254-SUM($U254:AE254))*$E254*(IF(AE254&lt;1,IF(MIN(AF$7,$F254)&gt;$C254,MIN(AF$7,$F254)-$C254+1,0),MIN(AF$7,$F254)-AE$7))/365,0))</f>
        <v>0</v>
      </c>
      <c r="AG254" s="4">
        <f>IF($F254=0,($D254-SUM($U254:AF254))*$E254*(IF(AF254&lt;1,IF(MIN(AG$7,$F254)&gt;$C254,MIN(AG$7,$F254)-$C254+1,0),MIN(AG$7,$F254)-AF$7))/365,IF($F254&gt;AF$7,($D254-SUM($U254:AF254))*$E254*(IF(AF254&lt;1,IF(MIN(AG$7,$F254)&gt;$C254,MIN(AG$7,$F254)-$C254+1,0),MIN(AG$7,$F254)-AF$7))/365,0))</f>
        <v>0</v>
      </c>
      <c r="AH254" s="4">
        <f>IF($F254=0,($D254-SUM($U254:AG254))*$E254*(IF(AG254&lt;1,IF(MIN(AH$7,$F254)&gt;$C254,MIN(AH$7,$F254)-$C254+1,0),MIN(AH$7,$F254)-AG$7))/365,IF($F254&gt;AG$7,($D254-SUM($U254:AG254))*$E254*(IF(AG254&lt;1,IF(MIN(AH$7,$F254)&gt;$C254,MIN(AH$7,$F254)-$C254+1,0),MIN(AH$7,$F254)-AG$7))/365,0))</f>
        <v>0</v>
      </c>
      <c r="AI254" s="4">
        <f>IF($F254=0,($D254-SUM($U254:AH254))*$E254*(IF(AH254&lt;1,IF(MIN(AI$7,$F254)&gt;$C254,MIN(AI$7,$F254)-$C254+1,0),MIN(AI$7,$F254)-AH$7))/365,IF($F254&gt;AH$7,($D254-SUM($U254:AH254))*$E254*(IF(AH254&lt;1,IF(MIN(AI$7,$F254)&gt;$C254,MIN(AI$7,$F254)-$C254+1,0),MIN(AI$7,$F254)-AH$7))/365,0))</f>
        <v>0</v>
      </c>
      <c r="AJ254" s="4">
        <f>IF($F254=0,($D254-SUM($U254:AI254))*$E254*(IF(AI254&lt;1,IF(MIN(AJ$7,$F254)&gt;$C254,MIN(AJ$7,$F254)-$C254+1,0),MIN(AJ$7,$F254)-AI$7))/365,IF($F254&gt;AI$7,($D254-SUM($U254:AI254))*$E254*(IF(AI254&lt;1,IF(MIN(AJ$7,$F254)&gt;$C254,MIN(AJ$7,$F254)-$C254+1,0),MIN(AJ$7,$F254)-AI$7))/365,0))</f>
        <v>0</v>
      </c>
      <c r="AK254" s="4">
        <f>IF($F254=0,($D254-SUM($U254:AJ254))*$E254*(IF(AJ254&lt;1,IF(MIN(AK$7,$F254)&gt;$C254,MIN(AK$7,$F254)-$C254+1,0),MIN(AK$7,$F254)-AJ$7))/365,IF($F254&gt;AJ$7,($D254-SUM($U254:AJ254))*$E254*(IF(AJ254&lt;1,IF(MIN(AK$7,$F254)&gt;$C254,MIN(AK$7,$F254)-$C254+1,0),MIN(AK$7,$F254)-AJ$7))/365,0))</f>
        <v>0</v>
      </c>
      <c r="AL254" s="4">
        <f>IF($F254=0,($D254-SUM($U254:AK254))*$E254*(IF(AK254&lt;1,IF(MIN(AL$7,$F254)&gt;$C254,MIN(AL$7,$F254)-$C254+1,0),MIN(AL$7,$F254)-AK$7))/365,IF($F254&gt;AK$7,($D254-SUM($U254:AK254))*$E254*(IF(AK254&lt;1,IF(MIN(AL$7,$F254)&gt;$C254,MIN(AL$7,$F254)-$C254+1,0),MIN(AL$7,$F254)-AK$7))/365,0))</f>
        <v>0</v>
      </c>
      <c r="AM254" s="4">
        <f>IF($F254=0,($D254-SUM($U254:AL254))*$E254*(IF(AL254&lt;1,IF(MIN(AM$7,$F254)&gt;$C254,MIN(AM$7,$F254)-$C254+1,0),MIN(AM$7,$F254)-AL$7))/365,IF($F254&gt;AL$7,($D254-SUM($U254:AL254))*$E254*(IF(AL254&lt;1,IF(MIN(AM$7,$F254)&gt;$C254,MIN(AM$7,$F254)-$C254+1,0),MIN(AM$7,$F254)-AL$7))/365,0))</f>
        <v>0</v>
      </c>
      <c r="AN254" s="4">
        <f>IF($F254=0,($D254-SUM($U254:AM254))*$E254*(IF(AM254&lt;1,IF(MIN(AN$7,$F254)&gt;$C254,MIN(AN$7,$F254)-$C254+1,0),MIN(AN$7,$F254)-AM$7))/365,IF($F254&gt;AM$7,($D254-SUM($U254:AM254))*$E254*(IF(AM254&lt;1,IF(MIN(AN$7,$F254)&gt;$C254,MIN(AN$7,$F254)-$C254+1,0),MIN(AN$7,$F254)-AM$7))/365,0))</f>
        <v>0</v>
      </c>
      <c r="AO254" s="4">
        <f>IF($F254=0,($D254-SUM($U254:AN254))*$E254*(IF(AN254&lt;1,IF(MIN(AO$7,$F254)&gt;$C254,MIN(AO$7,$F254)-$C254+1,0),MIN(AO$7,$F254)-AN$7))/365,IF($F254&gt;AN$7,($D254-SUM($U254:AN254))*$E254*(IF(AN254&lt;1,IF(MIN(AO$7,$F254)&gt;$C254,MIN(AO$7,$F254)-$C254+1,0),MIN(AO$7,$F254)-AN$7))/365,0))</f>
        <v>0</v>
      </c>
      <c r="AP254" s="4">
        <f>IF($F254=0,($D254-SUM($U254:AO254))*$E254*(IF(AO254&lt;1,IF(MIN(AP$7,$F254)&gt;$C254,MIN(AP$7,$F254)-$C254+1,0),MIN(AP$7,$F254)-AO$7))/365,IF($F254&gt;AO$7,($D254-SUM($U254:AO254))*$E254*(IF(AO254&lt;1,IF(MIN(AP$7,$F254)&gt;$C254,MIN(AP$7,$F254)-$C254+1,0),MIN(AP$7,$F254)-AO$7))/365,0))</f>
        <v>0</v>
      </c>
      <c r="AQ254" s="4">
        <f>IF($F254=0,($D254-SUM($U254:AP254))*$E254*(IF(AP254&lt;1,IF(MIN(AQ$7,$F254)&gt;$C254,MIN(AQ$7,$F254)-$C254+1,0),MIN(AQ$7,$F254)-AP$7))/365,IF($F254&gt;AP$7,($D254-SUM($U254:AP254))*$E254*(IF(AP254&lt;1,IF(MIN(AQ$7,$F254)&gt;$C254,MIN(AQ$7,$F254)-$C254+1,0),MIN(AQ$7,$F254)-AP$7))/365,0))</f>
        <v>0</v>
      </c>
      <c r="AR254" s="4">
        <f>IF($F254=0,($D254-SUM($U254:AQ254))*$E254*(IF(AQ254&lt;1,IF(MIN(AR$7,$F254)&gt;$C254,MIN(AR$7,$F254)-$C254+1,0),MIN(AR$7,$F254)-AQ$7))/365,IF($F254&gt;AQ$7,($D254-SUM($U254:AQ254))*$E254*(IF(AQ254&lt;1,IF(MIN(AR$7,$F254)&gt;$C254,MIN(AR$7,$F254)-$C254+1,0),MIN(AR$7,$F254)-AQ$7))/365,0))</f>
        <v>0</v>
      </c>
      <c r="AS254" s="4">
        <f>IF($F254=0,($D254-SUM($U254:AR254))*$E254*(IF(AR254&lt;1,IF(MIN(AS$7,$F254)&gt;$C254,MIN(AS$7,$F254)-$C254+1,0),MIN(AS$7,$F254)-AR$7))/365,IF($F254&gt;AR$7,($D254-SUM($U254:AR254))*$E254*(IF(AR254&lt;1,IF(MIN(AS$7,$F254)&gt;$C254,MIN(AS$7,$F254)-$C254+1,0),MIN(AS$7,$F254)-AR$7))/365,0))</f>
        <v>0</v>
      </c>
    </row>
    <row r="255" spans="1:45">
      <c r="A255" s="15"/>
      <c r="B255" s="17"/>
      <c r="C255" s="16"/>
      <c r="D255" s="15"/>
      <c r="E255" s="11"/>
      <c r="F255" s="16"/>
      <c r="G255" s="15"/>
      <c r="H255" s="14"/>
      <c r="I255" s="5"/>
      <c r="J255" s="13">
        <f>SUM(U255:AS255)</f>
        <v>0</v>
      </c>
      <c r="K255" s="13">
        <f>IF(F255=0,D255-J255,IF(F255&lt;41730,0,D255-J255))</f>
        <v>0</v>
      </c>
      <c r="L255" s="12">
        <f>IF(K255=0,0,IF(G255-((L$7-C255)/365)&lt;0,0,G255-((L$7-C255)/365)))</f>
        <v>0</v>
      </c>
      <c r="M255" s="4">
        <f>IF(K255=0,0,D255*H255)</f>
        <v>0</v>
      </c>
      <c r="N255" s="11">
        <f>IFERROR((1-(M255/K255)^(1/L255)),0)</f>
        <v>0</v>
      </c>
      <c r="O255" s="10">
        <f>IF(F255&gt;41730,IF(F255&gt;41730,(F255-41730)/365,IF(K255=0,0,IF(G255-((L$7-C255)/365)&lt;0,0,G255-((L$7-C255)/365)))),1)</f>
        <v>1</v>
      </c>
      <c r="P255" s="9">
        <f>IF(K255&lt;M255,0,IF(L255=0,K255-M255,K255*N255*O255))</f>
        <v>0</v>
      </c>
      <c r="Q255" s="19">
        <f>IF(F255&gt;41730,D255,0)</f>
        <v>0</v>
      </c>
      <c r="R255" s="18">
        <f>IF(F255&gt;41730,J255+P255,0)</f>
        <v>0</v>
      </c>
      <c r="S255" s="9">
        <f>IF(F255&gt;0,0,K255-P255)</f>
        <v>0</v>
      </c>
      <c r="T255" s="5"/>
      <c r="U255" s="4">
        <f>D255*E255*(IF(U$7&gt;$C255,U$7-$C255+1,0))/365</f>
        <v>0</v>
      </c>
      <c r="V255" s="4">
        <f>($D255-U255)*$E255*(IF(U255&lt;1,IF(V$7&gt;$C255,V$7-$C255+1,0),V$7-U$7))/365</f>
        <v>0</v>
      </c>
      <c r="W255" s="4">
        <f>IF($F255=0,($D255-SUM($U255:V255))*$E255*(IF(V255&lt;1,IF(MIN(W$7,$F255)&gt;$C255,MIN(W$7,$F255)-$C255+1,0),MIN(W$7,$F255)-V$7))/365,IF($F255&gt;V$7,($D255-SUM($U255:V255))*$E255*(IF(V255&lt;1,IF(MIN(W$7,$F255)&gt;$C255,MIN(W$7,$F255)-$C255+1,0),MIN(W$7,$F255)-V$7))/365,0))</f>
        <v>0</v>
      </c>
      <c r="X255" s="4">
        <f>IF($F255=0,($D255-SUM($U255:W255))*$E255*(IF(W255&lt;1,IF(MIN(X$7,$F255)&gt;$C255,MIN(X$7,$F255)-$C255+1,0),MIN(X$7,$F255)-W$7))/365,IF($F255&gt;W$7,($D255-SUM($U255:W255))*$E255*(IF(W255&lt;1,IF(MIN(X$7,$F255)&gt;$C255,MIN(X$7,$F255)-$C255+1,0),MIN(X$7,$F255)-W$7))/365,0))</f>
        <v>0</v>
      </c>
      <c r="Y255" s="4">
        <f>IF($F255=0,($D255-SUM($U255:X255))*$E255*(IF(X255&lt;1,IF(MIN(Y$7,$F255)&gt;$C255,MIN(Y$7,$F255)-$C255+1,0),MIN(Y$7,$F255)-X$7))/365,IF($F255&gt;X$7,($D255-SUM($U255:X255))*$E255*(IF(X255&lt;1,IF(MIN(Y$7,$F255)&gt;$C255,MIN(Y$7,$F255)-$C255+1,0),MIN(Y$7,$F255)-X$7))/365,0))</f>
        <v>0</v>
      </c>
      <c r="Z255" s="4">
        <f>IF($F255=0,($D255-SUM($U255:Y255))*$E255*(IF(Y255&lt;1,IF(MIN(Z$7,$F255)&gt;$C255,MIN(Z$7,$F255)-$C255+1,0),MIN(Z$7,$F255)-Y$7))/365,IF($F255&gt;Y$7,($D255-SUM($U255:Y255))*$E255*(IF(Y255&lt;1,IF(MIN(Z$7,$F255)&gt;$C255,MIN(Z$7,$F255)-$C255+1,0),MIN(Z$7,$F255)-Y$7))/365,0))</f>
        <v>0</v>
      </c>
      <c r="AA255" s="4">
        <f>IF($F255=0,($D255-SUM($U255:Z255))*$E255*(IF(Z255&lt;1,IF(MIN(AA$7,$F255)&gt;$C255,MIN(AA$7,$F255)-$C255+1,0),MIN(AA$7,$F255)-Z$7))/365,IF($F255&gt;Z$7,($D255-SUM($U255:Z255))*$E255*(IF(Z255&lt;1,IF(MIN(AA$7,$F255)&gt;$C255,MIN(AA$7,$F255)-$C255+1,0),MIN(AA$7,$F255)-Z$7))/365,0))</f>
        <v>0</v>
      </c>
      <c r="AB255" s="4">
        <f>IF($F255=0,($D255-SUM($U255:AA255))*$E255*(IF(AA255&lt;1,IF(MIN(AB$7,$F255)&gt;$C255,MIN(AB$7,$F255)-$C255+1,0),MIN(AB$7,$F255)-AA$7))/365,IF($F255&gt;AA$7,($D255-SUM($U255:AA255))*$E255*(IF(AA255&lt;1,IF(MIN(AB$7,$F255)&gt;$C255,MIN(AB$7,$F255)-$C255+1,0),MIN(AB$7,$F255)-AA$7))/365,0))</f>
        <v>0</v>
      </c>
      <c r="AC255" s="4">
        <f>IF($F255=0,($D255-SUM($U255:AB255))*$E255*(IF(AB255&lt;1,IF(MIN(AC$7,$F255)&gt;$C255,MIN(AC$7,$F255)-$C255+1,0),MIN(AC$7,$F255)-AB$7))/365,IF($F255&gt;AB$7,($D255-SUM($U255:AB255))*$E255*(IF(AB255&lt;1,IF(MIN(AC$7,$F255)&gt;$C255,MIN(AC$7,$F255)-$C255+1,0),MIN(AC$7,$F255)-AB$7))/365,0))</f>
        <v>0</v>
      </c>
      <c r="AD255" s="4">
        <f>IF($F255=0,($D255-SUM($U255:AC255))*$E255*(IF(AC255&lt;1,IF(MIN(AD$7,$F255)&gt;$C255,MIN(AD$7,$F255)-$C255+1,0),MIN(AD$7,$F255)-AC$7))/365,IF($F255&gt;AC$7,($D255-SUM($U255:AC255))*$E255*(IF(AC255&lt;1,IF(MIN(AD$7,$F255)&gt;$C255,MIN(AD$7,$F255)-$C255+1,0),MIN(AD$7,$F255)-AC$7))/365,0))</f>
        <v>0</v>
      </c>
      <c r="AE255" s="4">
        <f>IF($F255=0,($D255-SUM($U255:AD255))*$E255*(IF(AD255&lt;1,IF(MIN(AE$7,$F255)&gt;$C255,MIN(AE$7,$F255)-$C255+1,0),MIN(AE$7,$F255)-AD$7))/365,IF($F255&gt;AD$7,($D255-SUM($U255:AD255))*$E255*(IF(AD255&lt;1,IF(MIN(AE$7,$F255)&gt;$C255,MIN(AE$7,$F255)-$C255+1,0),MIN(AE$7,$F255)-AD$7))/365,0))</f>
        <v>0</v>
      </c>
      <c r="AF255" s="4">
        <f>IF($F255=0,($D255-SUM($U255:AE255))*$E255*(IF(AE255&lt;1,IF(MIN(AF$7,$F255)&gt;$C255,MIN(AF$7,$F255)-$C255+1,0),MIN(AF$7,$F255)-AE$7))/365,IF($F255&gt;AE$7,($D255-SUM($U255:AE255))*$E255*(IF(AE255&lt;1,IF(MIN(AF$7,$F255)&gt;$C255,MIN(AF$7,$F255)-$C255+1,0),MIN(AF$7,$F255)-AE$7))/365,0))</f>
        <v>0</v>
      </c>
      <c r="AG255" s="4">
        <f>IF($F255=0,($D255-SUM($U255:AF255))*$E255*(IF(AF255&lt;1,IF(MIN(AG$7,$F255)&gt;$C255,MIN(AG$7,$F255)-$C255+1,0),MIN(AG$7,$F255)-AF$7))/365,IF($F255&gt;AF$7,($D255-SUM($U255:AF255))*$E255*(IF(AF255&lt;1,IF(MIN(AG$7,$F255)&gt;$C255,MIN(AG$7,$F255)-$C255+1,0),MIN(AG$7,$F255)-AF$7))/365,0))</f>
        <v>0</v>
      </c>
      <c r="AH255" s="4">
        <f>IF($F255=0,($D255-SUM($U255:AG255))*$E255*(IF(AG255&lt;1,IF(MIN(AH$7,$F255)&gt;$C255,MIN(AH$7,$F255)-$C255+1,0),MIN(AH$7,$F255)-AG$7))/365,IF($F255&gt;AG$7,($D255-SUM($U255:AG255))*$E255*(IF(AG255&lt;1,IF(MIN(AH$7,$F255)&gt;$C255,MIN(AH$7,$F255)-$C255+1,0),MIN(AH$7,$F255)-AG$7))/365,0))</f>
        <v>0</v>
      </c>
      <c r="AI255" s="4">
        <f>IF($F255=0,($D255-SUM($U255:AH255))*$E255*(IF(AH255&lt;1,IF(MIN(AI$7,$F255)&gt;$C255,MIN(AI$7,$F255)-$C255+1,0),MIN(AI$7,$F255)-AH$7))/365,IF($F255&gt;AH$7,($D255-SUM($U255:AH255))*$E255*(IF(AH255&lt;1,IF(MIN(AI$7,$F255)&gt;$C255,MIN(AI$7,$F255)-$C255+1,0),MIN(AI$7,$F255)-AH$7))/365,0))</f>
        <v>0</v>
      </c>
      <c r="AJ255" s="4">
        <f>IF($F255=0,($D255-SUM($U255:AI255))*$E255*(IF(AI255&lt;1,IF(MIN(AJ$7,$F255)&gt;$C255,MIN(AJ$7,$F255)-$C255+1,0),MIN(AJ$7,$F255)-AI$7))/365,IF($F255&gt;AI$7,($D255-SUM($U255:AI255))*$E255*(IF(AI255&lt;1,IF(MIN(AJ$7,$F255)&gt;$C255,MIN(AJ$7,$F255)-$C255+1,0),MIN(AJ$7,$F255)-AI$7))/365,0))</f>
        <v>0</v>
      </c>
      <c r="AK255" s="4">
        <f>IF($F255=0,($D255-SUM($U255:AJ255))*$E255*(IF(AJ255&lt;1,IF(MIN(AK$7,$F255)&gt;$C255,MIN(AK$7,$F255)-$C255+1,0),MIN(AK$7,$F255)-AJ$7))/365,IF($F255&gt;AJ$7,($D255-SUM($U255:AJ255))*$E255*(IF(AJ255&lt;1,IF(MIN(AK$7,$F255)&gt;$C255,MIN(AK$7,$F255)-$C255+1,0),MIN(AK$7,$F255)-AJ$7))/365,0))</f>
        <v>0</v>
      </c>
      <c r="AL255" s="4">
        <f>IF($F255=0,($D255-SUM($U255:AK255))*$E255*(IF(AK255&lt;1,IF(MIN(AL$7,$F255)&gt;$C255,MIN(AL$7,$F255)-$C255+1,0),MIN(AL$7,$F255)-AK$7))/365,IF($F255&gt;AK$7,($D255-SUM($U255:AK255))*$E255*(IF(AK255&lt;1,IF(MIN(AL$7,$F255)&gt;$C255,MIN(AL$7,$F255)-$C255+1,0),MIN(AL$7,$F255)-AK$7))/365,0))</f>
        <v>0</v>
      </c>
      <c r="AM255" s="4">
        <f>IF($F255=0,($D255-SUM($U255:AL255))*$E255*(IF(AL255&lt;1,IF(MIN(AM$7,$F255)&gt;$C255,MIN(AM$7,$F255)-$C255+1,0),MIN(AM$7,$F255)-AL$7))/365,IF($F255&gt;AL$7,($D255-SUM($U255:AL255))*$E255*(IF(AL255&lt;1,IF(MIN(AM$7,$F255)&gt;$C255,MIN(AM$7,$F255)-$C255+1,0),MIN(AM$7,$F255)-AL$7))/365,0))</f>
        <v>0</v>
      </c>
      <c r="AN255" s="4">
        <f>IF($F255=0,($D255-SUM($U255:AM255))*$E255*(IF(AM255&lt;1,IF(MIN(AN$7,$F255)&gt;$C255,MIN(AN$7,$F255)-$C255+1,0),MIN(AN$7,$F255)-AM$7))/365,IF($F255&gt;AM$7,($D255-SUM($U255:AM255))*$E255*(IF(AM255&lt;1,IF(MIN(AN$7,$F255)&gt;$C255,MIN(AN$7,$F255)-$C255+1,0),MIN(AN$7,$F255)-AM$7))/365,0))</f>
        <v>0</v>
      </c>
      <c r="AO255" s="4">
        <f>IF($F255=0,($D255-SUM($U255:AN255))*$E255*(IF(AN255&lt;1,IF(MIN(AO$7,$F255)&gt;$C255,MIN(AO$7,$F255)-$C255+1,0),MIN(AO$7,$F255)-AN$7))/365,IF($F255&gt;AN$7,($D255-SUM($U255:AN255))*$E255*(IF(AN255&lt;1,IF(MIN(AO$7,$F255)&gt;$C255,MIN(AO$7,$F255)-$C255+1,0),MIN(AO$7,$F255)-AN$7))/365,0))</f>
        <v>0</v>
      </c>
      <c r="AP255" s="4">
        <f>IF($F255=0,($D255-SUM($U255:AO255))*$E255*(IF(AO255&lt;1,IF(MIN(AP$7,$F255)&gt;$C255,MIN(AP$7,$F255)-$C255+1,0),MIN(AP$7,$F255)-AO$7))/365,IF($F255&gt;AO$7,($D255-SUM($U255:AO255))*$E255*(IF(AO255&lt;1,IF(MIN(AP$7,$F255)&gt;$C255,MIN(AP$7,$F255)-$C255+1,0),MIN(AP$7,$F255)-AO$7))/365,0))</f>
        <v>0</v>
      </c>
      <c r="AQ255" s="4">
        <f>IF($F255=0,($D255-SUM($U255:AP255))*$E255*(IF(AP255&lt;1,IF(MIN(AQ$7,$F255)&gt;$C255,MIN(AQ$7,$F255)-$C255+1,0),MIN(AQ$7,$F255)-AP$7))/365,IF($F255&gt;AP$7,($D255-SUM($U255:AP255))*$E255*(IF(AP255&lt;1,IF(MIN(AQ$7,$F255)&gt;$C255,MIN(AQ$7,$F255)-$C255+1,0),MIN(AQ$7,$F255)-AP$7))/365,0))</f>
        <v>0</v>
      </c>
      <c r="AR255" s="4">
        <f>IF($F255=0,($D255-SUM($U255:AQ255))*$E255*(IF(AQ255&lt;1,IF(MIN(AR$7,$F255)&gt;$C255,MIN(AR$7,$F255)-$C255+1,0),MIN(AR$7,$F255)-AQ$7))/365,IF($F255&gt;AQ$7,($D255-SUM($U255:AQ255))*$E255*(IF(AQ255&lt;1,IF(MIN(AR$7,$F255)&gt;$C255,MIN(AR$7,$F255)-$C255+1,0),MIN(AR$7,$F255)-AQ$7))/365,0))</f>
        <v>0</v>
      </c>
      <c r="AS255" s="4">
        <f>IF($F255=0,($D255-SUM($U255:AR255))*$E255*(IF(AR255&lt;1,IF(MIN(AS$7,$F255)&gt;$C255,MIN(AS$7,$F255)-$C255+1,0),MIN(AS$7,$F255)-AR$7))/365,IF($F255&gt;AR$7,($D255-SUM($U255:AR255))*$E255*(IF(AR255&lt;1,IF(MIN(AS$7,$F255)&gt;$C255,MIN(AS$7,$F255)-$C255+1,0),MIN(AS$7,$F255)-AR$7))/365,0))</f>
        <v>0</v>
      </c>
    </row>
    <row r="256" spans="1:45">
      <c r="A256" s="15"/>
      <c r="B256" s="17"/>
      <c r="C256" s="16"/>
      <c r="D256" s="15"/>
      <c r="E256" s="11"/>
      <c r="F256" s="16"/>
      <c r="G256" s="15"/>
      <c r="H256" s="14"/>
      <c r="I256" s="5"/>
      <c r="J256" s="13">
        <f>SUM(U256:AS256)</f>
        <v>0</v>
      </c>
      <c r="K256" s="13">
        <f>IF(F256=0,D256-J256,IF(F256&lt;41730,0,D256-J256))</f>
        <v>0</v>
      </c>
      <c r="L256" s="12">
        <f>IF(K256=0,0,IF(G256-((L$7-C256)/365)&lt;0,0,G256-((L$7-C256)/365)))</f>
        <v>0</v>
      </c>
      <c r="M256" s="4">
        <f>IF(K256=0,0,D256*H256)</f>
        <v>0</v>
      </c>
      <c r="N256" s="11">
        <f>IFERROR((1-(M256/K256)^(1/L256)),0)</f>
        <v>0</v>
      </c>
      <c r="O256" s="10">
        <f>IF(F256&gt;41730,IF(F256&gt;41730,(F256-41730)/365,IF(K256=0,0,IF(G256-((L$7-C256)/365)&lt;0,0,G256-((L$7-C256)/365)))),1)</f>
        <v>1</v>
      </c>
      <c r="P256" s="9">
        <f>IF(K256&lt;M256,0,IF(L256=0,K256-M256,K256*N256*O256))</f>
        <v>0</v>
      </c>
      <c r="Q256" s="19">
        <f>IF(F256&gt;41730,D256,0)</f>
        <v>0</v>
      </c>
      <c r="R256" s="18">
        <f>IF(F256&gt;41730,J256+P256,0)</f>
        <v>0</v>
      </c>
      <c r="S256" s="9">
        <f>IF(F256&gt;0,0,K256-P256)</f>
        <v>0</v>
      </c>
      <c r="T256" s="5"/>
      <c r="U256" s="4">
        <f>D256*E256*(IF(U$7&gt;$C256,U$7-$C256+1,0))/365</f>
        <v>0</v>
      </c>
      <c r="V256" s="4">
        <f>($D256-U256)*$E256*(IF(U256&lt;1,IF(V$7&gt;$C256,V$7-$C256+1,0),V$7-U$7))/365</f>
        <v>0</v>
      </c>
      <c r="W256" s="4">
        <f>IF($F256=0,($D256-SUM($U256:V256))*$E256*(IF(V256&lt;1,IF(MIN(W$7,$F256)&gt;$C256,MIN(W$7,$F256)-$C256+1,0),MIN(W$7,$F256)-V$7))/365,IF($F256&gt;V$7,($D256-SUM($U256:V256))*$E256*(IF(V256&lt;1,IF(MIN(W$7,$F256)&gt;$C256,MIN(W$7,$F256)-$C256+1,0),MIN(W$7,$F256)-V$7))/365,0))</f>
        <v>0</v>
      </c>
      <c r="X256" s="4">
        <f>IF($F256=0,($D256-SUM($U256:W256))*$E256*(IF(W256&lt;1,IF(MIN(X$7,$F256)&gt;$C256,MIN(X$7,$F256)-$C256+1,0),MIN(X$7,$F256)-W$7))/365,IF($F256&gt;W$7,($D256-SUM($U256:W256))*$E256*(IF(W256&lt;1,IF(MIN(X$7,$F256)&gt;$C256,MIN(X$7,$F256)-$C256+1,0),MIN(X$7,$F256)-W$7))/365,0))</f>
        <v>0</v>
      </c>
      <c r="Y256" s="4">
        <f>IF($F256=0,($D256-SUM($U256:X256))*$E256*(IF(X256&lt;1,IF(MIN(Y$7,$F256)&gt;$C256,MIN(Y$7,$F256)-$C256+1,0),MIN(Y$7,$F256)-X$7))/365,IF($F256&gt;X$7,($D256-SUM($U256:X256))*$E256*(IF(X256&lt;1,IF(MIN(Y$7,$F256)&gt;$C256,MIN(Y$7,$F256)-$C256+1,0),MIN(Y$7,$F256)-X$7))/365,0))</f>
        <v>0</v>
      </c>
      <c r="Z256" s="4">
        <f>IF($F256=0,($D256-SUM($U256:Y256))*$E256*(IF(Y256&lt;1,IF(MIN(Z$7,$F256)&gt;$C256,MIN(Z$7,$F256)-$C256+1,0),MIN(Z$7,$F256)-Y$7))/365,IF($F256&gt;Y$7,($D256-SUM($U256:Y256))*$E256*(IF(Y256&lt;1,IF(MIN(Z$7,$F256)&gt;$C256,MIN(Z$7,$F256)-$C256+1,0),MIN(Z$7,$F256)-Y$7))/365,0))</f>
        <v>0</v>
      </c>
      <c r="AA256" s="4">
        <f>IF($F256=0,($D256-SUM($U256:Z256))*$E256*(IF(Z256&lt;1,IF(MIN(AA$7,$F256)&gt;$C256,MIN(AA$7,$F256)-$C256+1,0),MIN(AA$7,$F256)-Z$7))/365,IF($F256&gt;Z$7,($D256-SUM($U256:Z256))*$E256*(IF(Z256&lt;1,IF(MIN(AA$7,$F256)&gt;$C256,MIN(AA$7,$F256)-$C256+1,0),MIN(AA$7,$F256)-Z$7))/365,0))</f>
        <v>0</v>
      </c>
      <c r="AB256" s="4">
        <f>IF($F256=0,($D256-SUM($U256:AA256))*$E256*(IF(AA256&lt;1,IF(MIN(AB$7,$F256)&gt;$C256,MIN(AB$7,$F256)-$C256+1,0),MIN(AB$7,$F256)-AA$7))/365,IF($F256&gt;AA$7,($D256-SUM($U256:AA256))*$E256*(IF(AA256&lt;1,IF(MIN(AB$7,$F256)&gt;$C256,MIN(AB$7,$F256)-$C256+1,0),MIN(AB$7,$F256)-AA$7))/365,0))</f>
        <v>0</v>
      </c>
      <c r="AC256" s="4">
        <f>IF($F256=0,($D256-SUM($U256:AB256))*$E256*(IF(AB256&lt;1,IF(MIN(AC$7,$F256)&gt;$C256,MIN(AC$7,$F256)-$C256+1,0),MIN(AC$7,$F256)-AB$7))/365,IF($F256&gt;AB$7,($D256-SUM($U256:AB256))*$E256*(IF(AB256&lt;1,IF(MIN(AC$7,$F256)&gt;$C256,MIN(AC$7,$F256)-$C256+1,0),MIN(AC$7,$F256)-AB$7))/365,0))</f>
        <v>0</v>
      </c>
      <c r="AD256" s="4">
        <f>IF($F256=0,($D256-SUM($U256:AC256))*$E256*(IF(AC256&lt;1,IF(MIN(AD$7,$F256)&gt;$C256,MIN(AD$7,$F256)-$C256+1,0),MIN(AD$7,$F256)-AC$7))/365,IF($F256&gt;AC$7,($D256-SUM($U256:AC256))*$E256*(IF(AC256&lt;1,IF(MIN(AD$7,$F256)&gt;$C256,MIN(AD$7,$F256)-$C256+1,0),MIN(AD$7,$F256)-AC$7))/365,0))</f>
        <v>0</v>
      </c>
      <c r="AE256" s="4">
        <f>IF($F256=0,($D256-SUM($U256:AD256))*$E256*(IF(AD256&lt;1,IF(MIN(AE$7,$F256)&gt;$C256,MIN(AE$7,$F256)-$C256+1,0),MIN(AE$7,$F256)-AD$7))/365,IF($F256&gt;AD$7,($D256-SUM($U256:AD256))*$E256*(IF(AD256&lt;1,IF(MIN(AE$7,$F256)&gt;$C256,MIN(AE$7,$F256)-$C256+1,0),MIN(AE$7,$F256)-AD$7))/365,0))</f>
        <v>0</v>
      </c>
      <c r="AF256" s="4">
        <f>IF($F256=0,($D256-SUM($U256:AE256))*$E256*(IF(AE256&lt;1,IF(MIN(AF$7,$F256)&gt;$C256,MIN(AF$7,$F256)-$C256+1,0),MIN(AF$7,$F256)-AE$7))/365,IF($F256&gt;AE$7,($D256-SUM($U256:AE256))*$E256*(IF(AE256&lt;1,IF(MIN(AF$7,$F256)&gt;$C256,MIN(AF$7,$F256)-$C256+1,0),MIN(AF$7,$F256)-AE$7))/365,0))</f>
        <v>0</v>
      </c>
      <c r="AG256" s="4">
        <f>IF($F256=0,($D256-SUM($U256:AF256))*$E256*(IF(AF256&lt;1,IF(MIN(AG$7,$F256)&gt;$C256,MIN(AG$7,$F256)-$C256+1,0),MIN(AG$7,$F256)-AF$7))/365,IF($F256&gt;AF$7,($D256-SUM($U256:AF256))*$E256*(IF(AF256&lt;1,IF(MIN(AG$7,$F256)&gt;$C256,MIN(AG$7,$F256)-$C256+1,0),MIN(AG$7,$F256)-AF$7))/365,0))</f>
        <v>0</v>
      </c>
      <c r="AH256" s="4">
        <f>IF($F256=0,($D256-SUM($U256:AG256))*$E256*(IF(AG256&lt;1,IF(MIN(AH$7,$F256)&gt;$C256,MIN(AH$7,$F256)-$C256+1,0),MIN(AH$7,$F256)-AG$7))/365,IF($F256&gt;AG$7,($D256-SUM($U256:AG256))*$E256*(IF(AG256&lt;1,IF(MIN(AH$7,$F256)&gt;$C256,MIN(AH$7,$F256)-$C256+1,0),MIN(AH$7,$F256)-AG$7))/365,0))</f>
        <v>0</v>
      </c>
      <c r="AI256" s="4">
        <f>IF($F256=0,($D256-SUM($U256:AH256))*$E256*(IF(AH256&lt;1,IF(MIN(AI$7,$F256)&gt;$C256,MIN(AI$7,$F256)-$C256+1,0),MIN(AI$7,$F256)-AH$7))/365,IF($F256&gt;AH$7,($D256-SUM($U256:AH256))*$E256*(IF(AH256&lt;1,IF(MIN(AI$7,$F256)&gt;$C256,MIN(AI$7,$F256)-$C256+1,0),MIN(AI$7,$F256)-AH$7))/365,0))</f>
        <v>0</v>
      </c>
      <c r="AJ256" s="4">
        <f>IF($F256=0,($D256-SUM($U256:AI256))*$E256*(IF(AI256&lt;1,IF(MIN(AJ$7,$F256)&gt;$C256,MIN(AJ$7,$F256)-$C256+1,0),MIN(AJ$7,$F256)-AI$7))/365,IF($F256&gt;AI$7,($D256-SUM($U256:AI256))*$E256*(IF(AI256&lt;1,IF(MIN(AJ$7,$F256)&gt;$C256,MIN(AJ$7,$F256)-$C256+1,0),MIN(AJ$7,$F256)-AI$7))/365,0))</f>
        <v>0</v>
      </c>
      <c r="AK256" s="4">
        <f>IF($F256=0,($D256-SUM($U256:AJ256))*$E256*(IF(AJ256&lt;1,IF(MIN(AK$7,$F256)&gt;$C256,MIN(AK$7,$F256)-$C256+1,0),MIN(AK$7,$F256)-AJ$7))/365,IF($F256&gt;AJ$7,($D256-SUM($U256:AJ256))*$E256*(IF(AJ256&lt;1,IF(MIN(AK$7,$F256)&gt;$C256,MIN(AK$7,$F256)-$C256+1,0),MIN(AK$7,$F256)-AJ$7))/365,0))</f>
        <v>0</v>
      </c>
      <c r="AL256" s="4">
        <f>IF($F256=0,($D256-SUM($U256:AK256))*$E256*(IF(AK256&lt;1,IF(MIN(AL$7,$F256)&gt;$C256,MIN(AL$7,$F256)-$C256+1,0),MIN(AL$7,$F256)-AK$7))/365,IF($F256&gt;AK$7,($D256-SUM($U256:AK256))*$E256*(IF(AK256&lt;1,IF(MIN(AL$7,$F256)&gt;$C256,MIN(AL$7,$F256)-$C256+1,0),MIN(AL$7,$F256)-AK$7))/365,0))</f>
        <v>0</v>
      </c>
      <c r="AM256" s="4">
        <f>IF($F256=0,($D256-SUM($U256:AL256))*$E256*(IF(AL256&lt;1,IF(MIN(AM$7,$F256)&gt;$C256,MIN(AM$7,$F256)-$C256+1,0),MIN(AM$7,$F256)-AL$7))/365,IF($F256&gt;AL$7,($D256-SUM($U256:AL256))*$E256*(IF(AL256&lt;1,IF(MIN(AM$7,$F256)&gt;$C256,MIN(AM$7,$F256)-$C256+1,0),MIN(AM$7,$F256)-AL$7))/365,0))</f>
        <v>0</v>
      </c>
      <c r="AN256" s="4">
        <f>IF($F256=0,($D256-SUM($U256:AM256))*$E256*(IF(AM256&lt;1,IF(MIN(AN$7,$F256)&gt;$C256,MIN(AN$7,$F256)-$C256+1,0),MIN(AN$7,$F256)-AM$7))/365,IF($F256&gt;AM$7,($D256-SUM($U256:AM256))*$E256*(IF(AM256&lt;1,IF(MIN(AN$7,$F256)&gt;$C256,MIN(AN$7,$F256)-$C256+1,0),MIN(AN$7,$F256)-AM$7))/365,0))</f>
        <v>0</v>
      </c>
      <c r="AO256" s="4">
        <f>IF($F256=0,($D256-SUM($U256:AN256))*$E256*(IF(AN256&lt;1,IF(MIN(AO$7,$F256)&gt;$C256,MIN(AO$7,$F256)-$C256+1,0),MIN(AO$7,$F256)-AN$7))/365,IF($F256&gt;AN$7,($D256-SUM($U256:AN256))*$E256*(IF(AN256&lt;1,IF(MIN(AO$7,$F256)&gt;$C256,MIN(AO$7,$F256)-$C256+1,0),MIN(AO$7,$F256)-AN$7))/365,0))</f>
        <v>0</v>
      </c>
      <c r="AP256" s="4">
        <f>IF($F256=0,($D256-SUM($U256:AO256))*$E256*(IF(AO256&lt;1,IF(MIN(AP$7,$F256)&gt;$C256,MIN(AP$7,$F256)-$C256+1,0),MIN(AP$7,$F256)-AO$7))/365,IF($F256&gt;AO$7,($D256-SUM($U256:AO256))*$E256*(IF(AO256&lt;1,IF(MIN(AP$7,$F256)&gt;$C256,MIN(AP$7,$F256)-$C256+1,0),MIN(AP$7,$F256)-AO$7))/365,0))</f>
        <v>0</v>
      </c>
      <c r="AQ256" s="4">
        <f>IF($F256=0,($D256-SUM($U256:AP256))*$E256*(IF(AP256&lt;1,IF(MIN(AQ$7,$F256)&gt;$C256,MIN(AQ$7,$F256)-$C256+1,0),MIN(AQ$7,$F256)-AP$7))/365,IF($F256&gt;AP$7,($D256-SUM($U256:AP256))*$E256*(IF(AP256&lt;1,IF(MIN(AQ$7,$F256)&gt;$C256,MIN(AQ$7,$F256)-$C256+1,0),MIN(AQ$7,$F256)-AP$7))/365,0))</f>
        <v>0</v>
      </c>
      <c r="AR256" s="4">
        <f>IF($F256=0,($D256-SUM($U256:AQ256))*$E256*(IF(AQ256&lt;1,IF(MIN(AR$7,$F256)&gt;$C256,MIN(AR$7,$F256)-$C256+1,0),MIN(AR$7,$F256)-AQ$7))/365,IF($F256&gt;AQ$7,($D256-SUM($U256:AQ256))*$E256*(IF(AQ256&lt;1,IF(MIN(AR$7,$F256)&gt;$C256,MIN(AR$7,$F256)-$C256+1,0),MIN(AR$7,$F256)-AQ$7))/365,0))</f>
        <v>0</v>
      </c>
      <c r="AS256" s="4">
        <f>IF($F256=0,($D256-SUM($U256:AR256))*$E256*(IF(AR256&lt;1,IF(MIN(AS$7,$F256)&gt;$C256,MIN(AS$7,$F256)-$C256+1,0),MIN(AS$7,$F256)-AR$7))/365,IF($F256&gt;AR$7,($D256-SUM($U256:AR256))*$E256*(IF(AR256&lt;1,IF(MIN(AS$7,$F256)&gt;$C256,MIN(AS$7,$F256)-$C256+1,0),MIN(AS$7,$F256)-AR$7))/365,0))</f>
        <v>0</v>
      </c>
    </row>
    <row r="257" spans="1:45">
      <c r="A257" s="15"/>
      <c r="B257" s="17"/>
      <c r="C257" s="16"/>
      <c r="D257" s="15"/>
      <c r="E257" s="11"/>
      <c r="F257" s="16"/>
      <c r="G257" s="15"/>
      <c r="H257" s="14"/>
      <c r="I257" s="5"/>
      <c r="J257" s="13">
        <f>SUM(U257:AS257)</f>
        <v>0</v>
      </c>
      <c r="K257" s="13">
        <f>IF(F257=0,D257-J257,IF(F257&lt;41730,0,D257-J257))</f>
        <v>0</v>
      </c>
      <c r="L257" s="12">
        <f>IF(K257=0,0,IF(G257-((L$7-C257)/365)&lt;0,0,G257-((L$7-C257)/365)))</f>
        <v>0</v>
      </c>
      <c r="M257" s="4">
        <f>IF(K257=0,0,D257*H257)</f>
        <v>0</v>
      </c>
      <c r="N257" s="11">
        <f>IFERROR((1-(M257/K257)^(1/L257)),0)</f>
        <v>0</v>
      </c>
      <c r="O257" s="10">
        <f>IF(F257&gt;41730,IF(F257&gt;41730,(F257-41730)/365,IF(K257=0,0,IF(G257-((L$7-C257)/365)&lt;0,0,G257-((L$7-C257)/365)))),1)</f>
        <v>1</v>
      </c>
      <c r="P257" s="9">
        <f>IF(K257&lt;M257,0,IF(L257=0,K257-M257,K257*N257*O257))</f>
        <v>0</v>
      </c>
      <c r="Q257" s="19">
        <f>IF(F257&gt;41730,D257,0)</f>
        <v>0</v>
      </c>
      <c r="R257" s="18">
        <f>IF(F257&gt;41730,J257+P257,0)</f>
        <v>0</v>
      </c>
      <c r="S257" s="9">
        <f>IF(F257&gt;0,0,K257-P257)</f>
        <v>0</v>
      </c>
      <c r="T257" s="5"/>
      <c r="U257" s="4">
        <f>D257*E257*(IF(U$7&gt;$C257,U$7-$C257+1,0))/365</f>
        <v>0</v>
      </c>
      <c r="V257" s="4">
        <f>($D257-U257)*$E257*(IF(U257&lt;1,IF(V$7&gt;$C257,V$7-$C257+1,0),V$7-U$7))/365</f>
        <v>0</v>
      </c>
      <c r="W257" s="4">
        <f>IF($F257=0,($D257-SUM($U257:V257))*$E257*(IF(V257&lt;1,IF(MIN(W$7,$F257)&gt;$C257,MIN(W$7,$F257)-$C257+1,0),MIN(W$7,$F257)-V$7))/365,IF($F257&gt;V$7,($D257-SUM($U257:V257))*$E257*(IF(V257&lt;1,IF(MIN(W$7,$F257)&gt;$C257,MIN(W$7,$F257)-$C257+1,0),MIN(W$7,$F257)-V$7))/365,0))</f>
        <v>0</v>
      </c>
      <c r="X257" s="4">
        <f>IF($F257=0,($D257-SUM($U257:W257))*$E257*(IF(W257&lt;1,IF(MIN(X$7,$F257)&gt;$C257,MIN(X$7,$F257)-$C257+1,0),MIN(X$7,$F257)-W$7))/365,IF($F257&gt;W$7,($D257-SUM($U257:W257))*$E257*(IF(W257&lt;1,IF(MIN(X$7,$F257)&gt;$C257,MIN(X$7,$F257)-$C257+1,0),MIN(X$7,$F257)-W$7))/365,0))</f>
        <v>0</v>
      </c>
      <c r="Y257" s="4">
        <f>IF($F257=0,($D257-SUM($U257:X257))*$E257*(IF(X257&lt;1,IF(MIN(Y$7,$F257)&gt;$C257,MIN(Y$7,$F257)-$C257+1,0),MIN(Y$7,$F257)-X$7))/365,IF($F257&gt;X$7,($D257-SUM($U257:X257))*$E257*(IF(X257&lt;1,IF(MIN(Y$7,$F257)&gt;$C257,MIN(Y$7,$F257)-$C257+1,0),MIN(Y$7,$F257)-X$7))/365,0))</f>
        <v>0</v>
      </c>
      <c r="Z257" s="4">
        <f>IF($F257=0,($D257-SUM($U257:Y257))*$E257*(IF(Y257&lt;1,IF(MIN(Z$7,$F257)&gt;$C257,MIN(Z$7,$F257)-$C257+1,0),MIN(Z$7,$F257)-Y$7))/365,IF($F257&gt;Y$7,($D257-SUM($U257:Y257))*$E257*(IF(Y257&lt;1,IF(MIN(Z$7,$F257)&gt;$C257,MIN(Z$7,$F257)-$C257+1,0),MIN(Z$7,$F257)-Y$7))/365,0))</f>
        <v>0</v>
      </c>
      <c r="AA257" s="4">
        <f>IF($F257=0,($D257-SUM($U257:Z257))*$E257*(IF(Z257&lt;1,IF(MIN(AA$7,$F257)&gt;$C257,MIN(AA$7,$F257)-$C257+1,0),MIN(AA$7,$F257)-Z$7))/365,IF($F257&gt;Z$7,($D257-SUM($U257:Z257))*$E257*(IF(Z257&lt;1,IF(MIN(AA$7,$F257)&gt;$C257,MIN(AA$7,$F257)-$C257+1,0),MIN(AA$7,$F257)-Z$7))/365,0))</f>
        <v>0</v>
      </c>
      <c r="AB257" s="4">
        <f>IF($F257=0,($D257-SUM($U257:AA257))*$E257*(IF(AA257&lt;1,IF(MIN(AB$7,$F257)&gt;$C257,MIN(AB$7,$F257)-$C257+1,0),MIN(AB$7,$F257)-AA$7))/365,IF($F257&gt;AA$7,($D257-SUM($U257:AA257))*$E257*(IF(AA257&lt;1,IF(MIN(AB$7,$F257)&gt;$C257,MIN(AB$7,$F257)-$C257+1,0),MIN(AB$7,$F257)-AA$7))/365,0))</f>
        <v>0</v>
      </c>
      <c r="AC257" s="4">
        <f>IF($F257=0,($D257-SUM($U257:AB257))*$E257*(IF(AB257&lt;1,IF(MIN(AC$7,$F257)&gt;$C257,MIN(AC$7,$F257)-$C257+1,0),MIN(AC$7,$F257)-AB$7))/365,IF($F257&gt;AB$7,($D257-SUM($U257:AB257))*$E257*(IF(AB257&lt;1,IF(MIN(AC$7,$F257)&gt;$C257,MIN(AC$7,$F257)-$C257+1,0),MIN(AC$7,$F257)-AB$7))/365,0))</f>
        <v>0</v>
      </c>
      <c r="AD257" s="4">
        <f>IF($F257=0,($D257-SUM($U257:AC257))*$E257*(IF(AC257&lt;1,IF(MIN(AD$7,$F257)&gt;$C257,MIN(AD$7,$F257)-$C257+1,0),MIN(AD$7,$F257)-AC$7))/365,IF($F257&gt;AC$7,($D257-SUM($U257:AC257))*$E257*(IF(AC257&lt;1,IF(MIN(AD$7,$F257)&gt;$C257,MIN(AD$7,$F257)-$C257+1,0),MIN(AD$7,$F257)-AC$7))/365,0))</f>
        <v>0</v>
      </c>
      <c r="AE257" s="4">
        <f>IF($F257=0,($D257-SUM($U257:AD257))*$E257*(IF(AD257&lt;1,IF(MIN(AE$7,$F257)&gt;$C257,MIN(AE$7,$F257)-$C257+1,0),MIN(AE$7,$F257)-AD$7))/365,IF($F257&gt;AD$7,($D257-SUM($U257:AD257))*$E257*(IF(AD257&lt;1,IF(MIN(AE$7,$F257)&gt;$C257,MIN(AE$7,$F257)-$C257+1,0),MIN(AE$7,$F257)-AD$7))/365,0))</f>
        <v>0</v>
      </c>
      <c r="AF257" s="4">
        <f>IF($F257=0,($D257-SUM($U257:AE257))*$E257*(IF(AE257&lt;1,IF(MIN(AF$7,$F257)&gt;$C257,MIN(AF$7,$F257)-$C257+1,0),MIN(AF$7,$F257)-AE$7))/365,IF($F257&gt;AE$7,($D257-SUM($U257:AE257))*$E257*(IF(AE257&lt;1,IF(MIN(AF$7,$F257)&gt;$C257,MIN(AF$7,$F257)-$C257+1,0),MIN(AF$7,$F257)-AE$7))/365,0))</f>
        <v>0</v>
      </c>
      <c r="AG257" s="4">
        <f>IF($F257=0,($D257-SUM($U257:AF257))*$E257*(IF(AF257&lt;1,IF(MIN(AG$7,$F257)&gt;$C257,MIN(AG$7,$F257)-$C257+1,0),MIN(AG$7,$F257)-AF$7))/365,IF($F257&gt;AF$7,($D257-SUM($U257:AF257))*$E257*(IF(AF257&lt;1,IF(MIN(AG$7,$F257)&gt;$C257,MIN(AG$7,$F257)-$C257+1,0),MIN(AG$7,$F257)-AF$7))/365,0))</f>
        <v>0</v>
      </c>
      <c r="AH257" s="4">
        <f>IF($F257=0,($D257-SUM($U257:AG257))*$E257*(IF(AG257&lt;1,IF(MIN(AH$7,$F257)&gt;$C257,MIN(AH$7,$F257)-$C257+1,0),MIN(AH$7,$F257)-AG$7))/365,IF($F257&gt;AG$7,($D257-SUM($U257:AG257))*$E257*(IF(AG257&lt;1,IF(MIN(AH$7,$F257)&gt;$C257,MIN(AH$7,$F257)-$C257+1,0),MIN(AH$7,$F257)-AG$7))/365,0))</f>
        <v>0</v>
      </c>
      <c r="AI257" s="4">
        <f>IF($F257=0,($D257-SUM($U257:AH257))*$E257*(IF(AH257&lt;1,IF(MIN(AI$7,$F257)&gt;$C257,MIN(AI$7,$F257)-$C257+1,0),MIN(AI$7,$F257)-AH$7))/365,IF($F257&gt;AH$7,($D257-SUM($U257:AH257))*$E257*(IF(AH257&lt;1,IF(MIN(AI$7,$F257)&gt;$C257,MIN(AI$7,$F257)-$C257+1,0),MIN(AI$7,$F257)-AH$7))/365,0))</f>
        <v>0</v>
      </c>
      <c r="AJ257" s="4">
        <f>IF($F257=0,($D257-SUM($U257:AI257))*$E257*(IF(AI257&lt;1,IF(MIN(AJ$7,$F257)&gt;$C257,MIN(AJ$7,$F257)-$C257+1,0),MIN(AJ$7,$F257)-AI$7))/365,IF($F257&gt;AI$7,($D257-SUM($U257:AI257))*$E257*(IF(AI257&lt;1,IF(MIN(AJ$7,$F257)&gt;$C257,MIN(AJ$7,$F257)-$C257+1,0),MIN(AJ$7,$F257)-AI$7))/365,0))</f>
        <v>0</v>
      </c>
      <c r="AK257" s="4">
        <f>IF($F257=0,($D257-SUM($U257:AJ257))*$E257*(IF(AJ257&lt;1,IF(MIN(AK$7,$F257)&gt;$C257,MIN(AK$7,$F257)-$C257+1,0),MIN(AK$7,$F257)-AJ$7))/365,IF($F257&gt;AJ$7,($D257-SUM($U257:AJ257))*$E257*(IF(AJ257&lt;1,IF(MIN(AK$7,$F257)&gt;$C257,MIN(AK$7,$F257)-$C257+1,0),MIN(AK$7,$F257)-AJ$7))/365,0))</f>
        <v>0</v>
      </c>
      <c r="AL257" s="4">
        <f>IF($F257=0,($D257-SUM($U257:AK257))*$E257*(IF(AK257&lt;1,IF(MIN(AL$7,$F257)&gt;$C257,MIN(AL$7,$F257)-$C257+1,0),MIN(AL$7,$F257)-AK$7))/365,IF($F257&gt;AK$7,($D257-SUM($U257:AK257))*$E257*(IF(AK257&lt;1,IF(MIN(AL$7,$F257)&gt;$C257,MIN(AL$7,$F257)-$C257+1,0),MIN(AL$7,$F257)-AK$7))/365,0))</f>
        <v>0</v>
      </c>
      <c r="AM257" s="4">
        <f>IF($F257=0,($D257-SUM($U257:AL257))*$E257*(IF(AL257&lt;1,IF(MIN(AM$7,$F257)&gt;$C257,MIN(AM$7,$F257)-$C257+1,0),MIN(AM$7,$F257)-AL$7))/365,IF($F257&gt;AL$7,($D257-SUM($U257:AL257))*$E257*(IF(AL257&lt;1,IF(MIN(AM$7,$F257)&gt;$C257,MIN(AM$7,$F257)-$C257+1,0),MIN(AM$7,$F257)-AL$7))/365,0))</f>
        <v>0</v>
      </c>
      <c r="AN257" s="4">
        <f>IF($F257=0,($D257-SUM($U257:AM257))*$E257*(IF(AM257&lt;1,IF(MIN(AN$7,$F257)&gt;$C257,MIN(AN$7,$F257)-$C257+1,0),MIN(AN$7,$F257)-AM$7))/365,IF($F257&gt;AM$7,($D257-SUM($U257:AM257))*$E257*(IF(AM257&lt;1,IF(MIN(AN$7,$F257)&gt;$C257,MIN(AN$7,$F257)-$C257+1,0),MIN(AN$7,$F257)-AM$7))/365,0))</f>
        <v>0</v>
      </c>
      <c r="AO257" s="4">
        <f>IF($F257=0,($D257-SUM($U257:AN257))*$E257*(IF(AN257&lt;1,IF(MIN(AO$7,$F257)&gt;$C257,MIN(AO$7,$F257)-$C257+1,0),MIN(AO$7,$F257)-AN$7))/365,IF($F257&gt;AN$7,($D257-SUM($U257:AN257))*$E257*(IF(AN257&lt;1,IF(MIN(AO$7,$F257)&gt;$C257,MIN(AO$7,$F257)-$C257+1,0),MIN(AO$7,$F257)-AN$7))/365,0))</f>
        <v>0</v>
      </c>
      <c r="AP257" s="4">
        <f>IF($F257=0,($D257-SUM($U257:AO257))*$E257*(IF(AO257&lt;1,IF(MIN(AP$7,$F257)&gt;$C257,MIN(AP$7,$F257)-$C257+1,0),MIN(AP$7,$F257)-AO$7))/365,IF($F257&gt;AO$7,($D257-SUM($U257:AO257))*$E257*(IF(AO257&lt;1,IF(MIN(AP$7,$F257)&gt;$C257,MIN(AP$7,$F257)-$C257+1,0),MIN(AP$7,$F257)-AO$7))/365,0))</f>
        <v>0</v>
      </c>
      <c r="AQ257" s="4">
        <f>IF($F257=0,($D257-SUM($U257:AP257))*$E257*(IF(AP257&lt;1,IF(MIN(AQ$7,$F257)&gt;$C257,MIN(AQ$7,$F257)-$C257+1,0),MIN(AQ$7,$F257)-AP$7))/365,IF($F257&gt;AP$7,($D257-SUM($U257:AP257))*$E257*(IF(AP257&lt;1,IF(MIN(AQ$7,$F257)&gt;$C257,MIN(AQ$7,$F257)-$C257+1,0),MIN(AQ$7,$F257)-AP$7))/365,0))</f>
        <v>0</v>
      </c>
      <c r="AR257" s="4">
        <f>IF($F257=0,($D257-SUM($U257:AQ257))*$E257*(IF(AQ257&lt;1,IF(MIN(AR$7,$F257)&gt;$C257,MIN(AR$7,$F257)-$C257+1,0),MIN(AR$7,$F257)-AQ$7))/365,IF($F257&gt;AQ$7,($D257-SUM($U257:AQ257))*$E257*(IF(AQ257&lt;1,IF(MIN(AR$7,$F257)&gt;$C257,MIN(AR$7,$F257)-$C257+1,0),MIN(AR$7,$F257)-AQ$7))/365,0))</f>
        <v>0</v>
      </c>
      <c r="AS257" s="4">
        <f>IF($F257=0,($D257-SUM($U257:AR257))*$E257*(IF(AR257&lt;1,IF(MIN(AS$7,$F257)&gt;$C257,MIN(AS$7,$F257)-$C257+1,0),MIN(AS$7,$F257)-AR$7))/365,IF($F257&gt;AR$7,($D257-SUM($U257:AR257))*$E257*(IF(AR257&lt;1,IF(MIN(AS$7,$F257)&gt;$C257,MIN(AS$7,$F257)-$C257+1,0),MIN(AS$7,$F257)-AR$7))/365,0))</f>
        <v>0</v>
      </c>
    </row>
    <row r="258" spans="1:45">
      <c r="A258" s="15"/>
      <c r="B258" s="17"/>
      <c r="C258" s="16"/>
      <c r="D258" s="15"/>
      <c r="E258" s="11"/>
      <c r="F258" s="16"/>
      <c r="G258" s="15"/>
      <c r="H258" s="14"/>
      <c r="I258" s="5"/>
      <c r="J258" s="13">
        <f>SUM(U258:AS258)</f>
        <v>0</v>
      </c>
      <c r="K258" s="13">
        <f>IF(F258=0,D258-J258,IF(F258&lt;41730,0,D258-J258))</f>
        <v>0</v>
      </c>
      <c r="L258" s="12">
        <f>IF(K258=0,0,IF(G258-((L$7-C258)/365)&lt;0,0,G258-((L$7-C258)/365)))</f>
        <v>0</v>
      </c>
      <c r="M258" s="4">
        <f>IF(K258=0,0,D258*H258)</f>
        <v>0</v>
      </c>
      <c r="N258" s="11">
        <f>IFERROR((1-(M258/K258)^(1/L258)),0)</f>
        <v>0</v>
      </c>
      <c r="O258" s="10">
        <f>IF(F258&gt;41730,IF(F258&gt;41730,(F258-41730)/365,IF(K258=0,0,IF(G258-((L$7-C258)/365)&lt;0,0,G258-((L$7-C258)/365)))),1)</f>
        <v>1</v>
      </c>
      <c r="P258" s="9">
        <f>IF(K258&lt;M258,0,IF(L258=0,K258-M258,K258*N258*O258))</f>
        <v>0</v>
      </c>
      <c r="Q258" s="19">
        <f>IF(F258&gt;41730,D258,0)</f>
        <v>0</v>
      </c>
      <c r="R258" s="18">
        <f>IF(F258&gt;41730,J258+P258,0)</f>
        <v>0</v>
      </c>
      <c r="S258" s="9">
        <f>IF(F258&gt;0,0,K258-P258)</f>
        <v>0</v>
      </c>
      <c r="T258" s="5"/>
      <c r="U258" s="4">
        <f>D258*E258*(IF(U$7&gt;$C258,U$7-$C258+1,0))/365</f>
        <v>0</v>
      </c>
      <c r="V258" s="4">
        <f>($D258-U258)*$E258*(IF(U258&lt;1,IF(V$7&gt;$C258,V$7-$C258+1,0),V$7-U$7))/365</f>
        <v>0</v>
      </c>
      <c r="W258" s="4">
        <f>IF($F258=0,($D258-SUM($U258:V258))*$E258*(IF(V258&lt;1,IF(MIN(W$7,$F258)&gt;$C258,MIN(W$7,$F258)-$C258+1,0),MIN(W$7,$F258)-V$7))/365,IF($F258&gt;V$7,($D258-SUM($U258:V258))*$E258*(IF(V258&lt;1,IF(MIN(W$7,$F258)&gt;$C258,MIN(W$7,$F258)-$C258+1,0),MIN(W$7,$F258)-V$7))/365,0))</f>
        <v>0</v>
      </c>
      <c r="X258" s="4">
        <f>IF($F258=0,($D258-SUM($U258:W258))*$E258*(IF(W258&lt;1,IF(MIN(X$7,$F258)&gt;$C258,MIN(X$7,$F258)-$C258+1,0),MIN(X$7,$F258)-W$7))/365,IF($F258&gt;W$7,($D258-SUM($U258:W258))*$E258*(IF(W258&lt;1,IF(MIN(X$7,$F258)&gt;$C258,MIN(X$7,$F258)-$C258+1,0),MIN(X$7,$F258)-W$7))/365,0))</f>
        <v>0</v>
      </c>
      <c r="Y258" s="4">
        <f>IF($F258=0,($D258-SUM($U258:X258))*$E258*(IF(X258&lt;1,IF(MIN(Y$7,$F258)&gt;$C258,MIN(Y$7,$F258)-$C258+1,0),MIN(Y$7,$F258)-X$7))/365,IF($F258&gt;X$7,($D258-SUM($U258:X258))*$E258*(IF(X258&lt;1,IF(MIN(Y$7,$F258)&gt;$C258,MIN(Y$7,$F258)-$C258+1,0),MIN(Y$7,$F258)-X$7))/365,0))</f>
        <v>0</v>
      </c>
      <c r="Z258" s="4">
        <f>IF($F258=0,($D258-SUM($U258:Y258))*$E258*(IF(Y258&lt;1,IF(MIN(Z$7,$F258)&gt;$C258,MIN(Z$7,$F258)-$C258+1,0),MIN(Z$7,$F258)-Y$7))/365,IF($F258&gt;Y$7,($D258-SUM($U258:Y258))*$E258*(IF(Y258&lt;1,IF(MIN(Z$7,$F258)&gt;$C258,MIN(Z$7,$F258)-$C258+1,0),MIN(Z$7,$F258)-Y$7))/365,0))</f>
        <v>0</v>
      </c>
      <c r="AA258" s="4">
        <f>IF($F258=0,($D258-SUM($U258:Z258))*$E258*(IF(Z258&lt;1,IF(MIN(AA$7,$F258)&gt;$C258,MIN(AA$7,$F258)-$C258+1,0),MIN(AA$7,$F258)-Z$7))/365,IF($F258&gt;Z$7,($D258-SUM($U258:Z258))*$E258*(IF(Z258&lt;1,IF(MIN(AA$7,$F258)&gt;$C258,MIN(AA$7,$F258)-$C258+1,0),MIN(AA$7,$F258)-Z$7))/365,0))</f>
        <v>0</v>
      </c>
      <c r="AB258" s="4">
        <f>IF($F258=0,($D258-SUM($U258:AA258))*$E258*(IF(AA258&lt;1,IF(MIN(AB$7,$F258)&gt;$C258,MIN(AB$7,$F258)-$C258+1,0),MIN(AB$7,$F258)-AA$7))/365,IF($F258&gt;AA$7,($D258-SUM($U258:AA258))*$E258*(IF(AA258&lt;1,IF(MIN(AB$7,$F258)&gt;$C258,MIN(AB$7,$F258)-$C258+1,0),MIN(AB$7,$F258)-AA$7))/365,0))</f>
        <v>0</v>
      </c>
      <c r="AC258" s="4">
        <f>IF($F258=0,($D258-SUM($U258:AB258))*$E258*(IF(AB258&lt;1,IF(MIN(AC$7,$F258)&gt;$C258,MIN(AC$7,$F258)-$C258+1,0),MIN(AC$7,$F258)-AB$7))/365,IF($F258&gt;AB$7,($D258-SUM($U258:AB258))*$E258*(IF(AB258&lt;1,IF(MIN(AC$7,$F258)&gt;$C258,MIN(AC$7,$F258)-$C258+1,0),MIN(AC$7,$F258)-AB$7))/365,0))</f>
        <v>0</v>
      </c>
      <c r="AD258" s="4">
        <f>IF($F258=0,($D258-SUM($U258:AC258))*$E258*(IF(AC258&lt;1,IF(MIN(AD$7,$F258)&gt;$C258,MIN(AD$7,$F258)-$C258+1,0),MIN(AD$7,$F258)-AC$7))/365,IF($F258&gt;AC$7,($D258-SUM($U258:AC258))*$E258*(IF(AC258&lt;1,IF(MIN(AD$7,$F258)&gt;$C258,MIN(AD$7,$F258)-$C258+1,0),MIN(AD$7,$F258)-AC$7))/365,0))</f>
        <v>0</v>
      </c>
      <c r="AE258" s="4">
        <f>IF($F258=0,($D258-SUM($U258:AD258))*$E258*(IF(AD258&lt;1,IF(MIN(AE$7,$F258)&gt;$C258,MIN(AE$7,$F258)-$C258+1,0),MIN(AE$7,$F258)-AD$7))/365,IF($F258&gt;AD$7,($D258-SUM($U258:AD258))*$E258*(IF(AD258&lt;1,IF(MIN(AE$7,$F258)&gt;$C258,MIN(AE$7,$F258)-$C258+1,0),MIN(AE$7,$F258)-AD$7))/365,0))</f>
        <v>0</v>
      </c>
      <c r="AF258" s="4">
        <f>IF($F258=0,($D258-SUM($U258:AE258))*$E258*(IF(AE258&lt;1,IF(MIN(AF$7,$F258)&gt;$C258,MIN(AF$7,$F258)-$C258+1,0),MIN(AF$7,$F258)-AE$7))/365,IF($F258&gt;AE$7,($D258-SUM($U258:AE258))*$E258*(IF(AE258&lt;1,IF(MIN(AF$7,$F258)&gt;$C258,MIN(AF$7,$F258)-$C258+1,0),MIN(AF$7,$F258)-AE$7))/365,0))</f>
        <v>0</v>
      </c>
      <c r="AG258" s="4">
        <f>IF($F258=0,($D258-SUM($U258:AF258))*$E258*(IF(AF258&lt;1,IF(MIN(AG$7,$F258)&gt;$C258,MIN(AG$7,$F258)-$C258+1,0),MIN(AG$7,$F258)-AF$7))/365,IF($F258&gt;AF$7,($D258-SUM($U258:AF258))*$E258*(IF(AF258&lt;1,IF(MIN(AG$7,$F258)&gt;$C258,MIN(AG$7,$F258)-$C258+1,0),MIN(AG$7,$F258)-AF$7))/365,0))</f>
        <v>0</v>
      </c>
      <c r="AH258" s="4">
        <f>IF($F258=0,($D258-SUM($U258:AG258))*$E258*(IF(AG258&lt;1,IF(MIN(AH$7,$F258)&gt;$C258,MIN(AH$7,$F258)-$C258+1,0),MIN(AH$7,$F258)-AG$7))/365,IF($F258&gt;AG$7,($D258-SUM($U258:AG258))*$E258*(IF(AG258&lt;1,IF(MIN(AH$7,$F258)&gt;$C258,MIN(AH$7,$F258)-$C258+1,0),MIN(AH$7,$F258)-AG$7))/365,0))</f>
        <v>0</v>
      </c>
      <c r="AI258" s="4">
        <f>IF($F258=0,($D258-SUM($U258:AH258))*$E258*(IF(AH258&lt;1,IF(MIN(AI$7,$F258)&gt;$C258,MIN(AI$7,$F258)-$C258+1,0),MIN(AI$7,$F258)-AH$7))/365,IF($F258&gt;AH$7,($D258-SUM($U258:AH258))*$E258*(IF(AH258&lt;1,IF(MIN(AI$7,$F258)&gt;$C258,MIN(AI$7,$F258)-$C258+1,0),MIN(AI$7,$F258)-AH$7))/365,0))</f>
        <v>0</v>
      </c>
      <c r="AJ258" s="4">
        <f>IF($F258=0,($D258-SUM($U258:AI258))*$E258*(IF(AI258&lt;1,IF(MIN(AJ$7,$F258)&gt;$C258,MIN(AJ$7,$F258)-$C258+1,0),MIN(AJ$7,$F258)-AI$7))/365,IF($F258&gt;AI$7,($D258-SUM($U258:AI258))*$E258*(IF(AI258&lt;1,IF(MIN(AJ$7,$F258)&gt;$C258,MIN(AJ$7,$F258)-$C258+1,0),MIN(AJ$7,$F258)-AI$7))/365,0))</f>
        <v>0</v>
      </c>
      <c r="AK258" s="4">
        <f>IF($F258=0,($D258-SUM($U258:AJ258))*$E258*(IF(AJ258&lt;1,IF(MIN(AK$7,$F258)&gt;$C258,MIN(AK$7,$F258)-$C258+1,0),MIN(AK$7,$F258)-AJ$7))/365,IF($F258&gt;AJ$7,($D258-SUM($U258:AJ258))*$E258*(IF(AJ258&lt;1,IF(MIN(AK$7,$F258)&gt;$C258,MIN(AK$7,$F258)-$C258+1,0),MIN(AK$7,$F258)-AJ$7))/365,0))</f>
        <v>0</v>
      </c>
      <c r="AL258" s="4">
        <f>IF($F258=0,($D258-SUM($U258:AK258))*$E258*(IF(AK258&lt;1,IF(MIN(AL$7,$F258)&gt;$C258,MIN(AL$7,$F258)-$C258+1,0),MIN(AL$7,$F258)-AK$7))/365,IF($F258&gt;AK$7,($D258-SUM($U258:AK258))*$E258*(IF(AK258&lt;1,IF(MIN(AL$7,$F258)&gt;$C258,MIN(AL$7,$F258)-$C258+1,0),MIN(AL$7,$F258)-AK$7))/365,0))</f>
        <v>0</v>
      </c>
      <c r="AM258" s="4">
        <f>IF($F258=0,($D258-SUM($U258:AL258))*$E258*(IF(AL258&lt;1,IF(MIN(AM$7,$F258)&gt;$C258,MIN(AM$7,$F258)-$C258+1,0),MIN(AM$7,$F258)-AL$7))/365,IF($F258&gt;AL$7,($D258-SUM($U258:AL258))*$E258*(IF(AL258&lt;1,IF(MIN(AM$7,$F258)&gt;$C258,MIN(AM$7,$F258)-$C258+1,0),MIN(AM$7,$F258)-AL$7))/365,0))</f>
        <v>0</v>
      </c>
      <c r="AN258" s="4">
        <f>IF($F258=0,($D258-SUM($U258:AM258))*$E258*(IF(AM258&lt;1,IF(MIN(AN$7,$F258)&gt;$C258,MIN(AN$7,$F258)-$C258+1,0),MIN(AN$7,$F258)-AM$7))/365,IF($F258&gt;AM$7,($D258-SUM($U258:AM258))*$E258*(IF(AM258&lt;1,IF(MIN(AN$7,$F258)&gt;$C258,MIN(AN$7,$F258)-$C258+1,0),MIN(AN$7,$F258)-AM$7))/365,0))</f>
        <v>0</v>
      </c>
      <c r="AO258" s="4">
        <f>IF($F258=0,($D258-SUM($U258:AN258))*$E258*(IF(AN258&lt;1,IF(MIN(AO$7,$F258)&gt;$C258,MIN(AO$7,$F258)-$C258+1,0),MIN(AO$7,$F258)-AN$7))/365,IF($F258&gt;AN$7,($D258-SUM($U258:AN258))*$E258*(IF(AN258&lt;1,IF(MIN(AO$7,$F258)&gt;$C258,MIN(AO$7,$F258)-$C258+1,0),MIN(AO$7,$F258)-AN$7))/365,0))</f>
        <v>0</v>
      </c>
      <c r="AP258" s="4">
        <f>IF($F258=0,($D258-SUM($U258:AO258))*$E258*(IF(AO258&lt;1,IF(MIN(AP$7,$F258)&gt;$C258,MIN(AP$7,$F258)-$C258+1,0),MIN(AP$7,$F258)-AO$7))/365,IF($F258&gt;AO$7,($D258-SUM($U258:AO258))*$E258*(IF(AO258&lt;1,IF(MIN(AP$7,$F258)&gt;$C258,MIN(AP$7,$F258)-$C258+1,0),MIN(AP$7,$F258)-AO$7))/365,0))</f>
        <v>0</v>
      </c>
      <c r="AQ258" s="4">
        <f>IF($F258=0,($D258-SUM($U258:AP258))*$E258*(IF(AP258&lt;1,IF(MIN(AQ$7,$F258)&gt;$C258,MIN(AQ$7,$F258)-$C258+1,0),MIN(AQ$7,$F258)-AP$7))/365,IF($F258&gt;AP$7,($D258-SUM($U258:AP258))*$E258*(IF(AP258&lt;1,IF(MIN(AQ$7,$F258)&gt;$C258,MIN(AQ$7,$F258)-$C258+1,0),MIN(AQ$7,$F258)-AP$7))/365,0))</f>
        <v>0</v>
      </c>
      <c r="AR258" s="4">
        <f>IF($F258=0,($D258-SUM($U258:AQ258))*$E258*(IF(AQ258&lt;1,IF(MIN(AR$7,$F258)&gt;$C258,MIN(AR$7,$F258)-$C258+1,0),MIN(AR$7,$F258)-AQ$7))/365,IF($F258&gt;AQ$7,($D258-SUM($U258:AQ258))*$E258*(IF(AQ258&lt;1,IF(MIN(AR$7,$F258)&gt;$C258,MIN(AR$7,$F258)-$C258+1,0),MIN(AR$7,$F258)-AQ$7))/365,0))</f>
        <v>0</v>
      </c>
      <c r="AS258" s="4">
        <f>IF($F258=0,($D258-SUM($U258:AR258))*$E258*(IF(AR258&lt;1,IF(MIN(AS$7,$F258)&gt;$C258,MIN(AS$7,$F258)-$C258+1,0),MIN(AS$7,$F258)-AR$7))/365,IF($F258&gt;AR$7,($D258-SUM($U258:AR258))*$E258*(IF(AR258&lt;1,IF(MIN(AS$7,$F258)&gt;$C258,MIN(AS$7,$F258)-$C258+1,0),MIN(AS$7,$F258)-AR$7))/365,0))</f>
        <v>0</v>
      </c>
    </row>
    <row r="259" spans="1:45">
      <c r="A259" s="15"/>
      <c r="B259" s="17"/>
      <c r="C259" s="16"/>
      <c r="D259" s="15"/>
      <c r="E259" s="11"/>
      <c r="F259" s="16"/>
      <c r="G259" s="15"/>
      <c r="H259" s="14"/>
      <c r="I259" s="5"/>
      <c r="J259" s="13">
        <f>SUM(U259:AS259)</f>
        <v>0</v>
      </c>
      <c r="K259" s="13">
        <f>IF(F259=0,D259-J259,IF(F259&lt;41730,0,D259-J259))</f>
        <v>0</v>
      </c>
      <c r="L259" s="12">
        <f>IF(K259=0,0,IF(G259-((L$7-C259)/365)&lt;0,0,G259-((L$7-C259)/365)))</f>
        <v>0</v>
      </c>
      <c r="M259" s="4">
        <f>IF(K259=0,0,D259*H259)</f>
        <v>0</v>
      </c>
      <c r="N259" s="11">
        <f>IFERROR((1-(M259/K259)^(1/L259)),0)</f>
        <v>0</v>
      </c>
      <c r="O259" s="10">
        <f>IF(F259&gt;41730,IF(F259&gt;41730,(F259-41730)/365,IF(K259=0,0,IF(G259-((L$7-C259)/365)&lt;0,0,G259-((L$7-C259)/365)))),1)</f>
        <v>1</v>
      </c>
      <c r="P259" s="9">
        <f>IF(K259&lt;M259,0,IF(L259=0,K259-M259,K259*N259*O259))</f>
        <v>0</v>
      </c>
      <c r="Q259" s="19">
        <f>IF(F259&gt;41730,D259,0)</f>
        <v>0</v>
      </c>
      <c r="R259" s="18">
        <f>IF(F259&gt;41730,J259+P259,0)</f>
        <v>0</v>
      </c>
      <c r="S259" s="9">
        <f>IF(F259&gt;0,0,K259-P259)</f>
        <v>0</v>
      </c>
      <c r="T259" s="5"/>
      <c r="U259" s="4">
        <f>D259*E259*(IF(U$7&gt;$C259,U$7-$C259+1,0))/365</f>
        <v>0</v>
      </c>
      <c r="V259" s="4">
        <f>($D259-U259)*$E259*(IF(U259&lt;1,IF(V$7&gt;$C259,V$7-$C259+1,0),V$7-U$7))/365</f>
        <v>0</v>
      </c>
      <c r="W259" s="4">
        <f>IF($F259=0,($D259-SUM($U259:V259))*$E259*(IF(V259&lt;1,IF(MIN(W$7,$F259)&gt;$C259,MIN(W$7,$F259)-$C259+1,0),MIN(W$7,$F259)-V$7))/365,IF($F259&gt;V$7,($D259-SUM($U259:V259))*$E259*(IF(V259&lt;1,IF(MIN(W$7,$F259)&gt;$C259,MIN(W$7,$F259)-$C259+1,0),MIN(W$7,$F259)-V$7))/365,0))</f>
        <v>0</v>
      </c>
      <c r="X259" s="4">
        <f>IF($F259=0,($D259-SUM($U259:W259))*$E259*(IF(W259&lt;1,IF(MIN(X$7,$F259)&gt;$C259,MIN(X$7,$F259)-$C259+1,0),MIN(X$7,$F259)-W$7))/365,IF($F259&gt;W$7,($D259-SUM($U259:W259))*$E259*(IF(W259&lt;1,IF(MIN(X$7,$F259)&gt;$C259,MIN(X$7,$F259)-$C259+1,0),MIN(X$7,$F259)-W$7))/365,0))</f>
        <v>0</v>
      </c>
      <c r="Y259" s="4">
        <f>IF($F259=0,($D259-SUM($U259:X259))*$E259*(IF(X259&lt;1,IF(MIN(Y$7,$F259)&gt;$C259,MIN(Y$7,$F259)-$C259+1,0),MIN(Y$7,$F259)-X$7))/365,IF($F259&gt;X$7,($D259-SUM($U259:X259))*$E259*(IF(X259&lt;1,IF(MIN(Y$7,$F259)&gt;$C259,MIN(Y$7,$F259)-$C259+1,0),MIN(Y$7,$F259)-X$7))/365,0))</f>
        <v>0</v>
      </c>
      <c r="Z259" s="4">
        <f>IF($F259=0,($D259-SUM($U259:Y259))*$E259*(IF(Y259&lt;1,IF(MIN(Z$7,$F259)&gt;$C259,MIN(Z$7,$F259)-$C259+1,0),MIN(Z$7,$F259)-Y$7))/365,IF($F259&gt;Y$7,($D259-SUM($U259:Y259))*$E259*(IF(Y259&lt;1,IF(MIN(Z$7,$F259)&gt;$C259,MIN(Z$7,$F259)-$C259+1,0),MIN(Z$7,$F259)-Y$7))/365,0))</f>
        <v>0</v>
      </c>
      <c r="AA259" s="4">
        <f>IF($F259=0,($D259-SUM($U259:Z259))*$E259*(IF(Z259&lt;1,IF(MIN(AA$7,$F259)&gt;$C259,MIN(AA$7,$F259)-$C259+1,0),MIN(AA$7,$F259)-Z$7))/365,IF($F259&gt;Z$7,($D259-SUM($U259:Z259))*$E259*(IF(Z259&lt;1,IF(MIN(AA$7,$F259)&gt;$C259,MIN(AA$7,$F259)-$C259+1,0),MIN(AA$7,$F259)-Z$7))/365,0))</f>
        <v>0</v>
      </c>
      <c r="AB259" s="4">
        <f>IF($F259=0,($D259-SUM($U259:AA259))*$E259*(IF(AA259&lt;1,IF(MIN(AB$7,$F259)&gt;$C259,MIN(AB$7,$F259)-$C259+1,0),MIN(AB$7,$F259)-AA$7))/365,IF($F259&gt;AA$7,($D259-SUM($U259:AA259))*$E259*(IF(AA259&lt;1,IF(MIN(AB$7,$F259)&gt;$C259,MIN(AB$7,$F259)-$C259+1,0),MIN(AB$7,$F259)-AA$7))/365,0))</f>
        <v>0</v>
      </c>
      <c r="AC259" s="4">
        <f>IF($F259=0,($D259-SUM($U259:AB259))*$E259*(IF(AB259&lt;1,IF(MIN(AC$7,$F259)&gt;$C259,MIN(AC$7,$F259)-$C259+1,0),MIN(AC$7,$F259)-AB$7))/365,IF($F259&gt;AB$7,($D259-SUM($U259:AB259))*$E259*(IF(AB259&lt;1,IF(MIN(AC$7,$F259)&gt;$C259,MIN(AC$7,$F259)-$C259+1,0),MIN(AC$7,$F259)-AB$7))/365,0))</f>
        <v>0</v>
      </c>
      <c r="AD259" s="4">
        <f>IF($F259=0,($D259-SUM($U259:AC259))*$E259*(IF(AC259&lt;1,IF(MIN(AD$7,$F259)&gt;$C259,MIN(AD$7,$F259)-$C259+1,0),MIN(AD$7,$F259)-AC$7))/365,IF($F259&gt;AC$7,($D259-SUM($U259:AC259))*$E259*(IF(AC259&lt;1,IF(MIN(AD$7,$F259)&gt;$C259,MIN(AD$7,$F259)-$C259+1,0),MIN(AD$7,$F259)-AC$7))/365,0))</f>
        <v>0</v>
      </c>
      <c r="AE259" s="4">
        <f>IF($F259=0,($D259-SUM($U259:AD259))*$E259*(IF(AD259&lt;1,IF(MIN(AE$7,$F259)&gt;$C259,MIN(AE$7,$F259)-$C259+1,0),MIN(AE$7,$F259)-AD$7))/365,IF($F259&gt;AD$7,($D259-SUM($U259:AD259))*$E259*(IF(AD259&lt;1,IF(MIN(AE$7,$F259)&gt;$C259,MIN(AE$7,$F259)-$C259+1,0),MIN(AE$7,$F259)-AD$7))/365,0))</f>
        <v>0</v>
      </c>
      <c r="AF259" s="4">
        <f>IF($F259=0,($D259-SUM($U259:AE259))*$E259*(IF(AE259&lt;1,IF(MIN(AF$7,$F259)&gt;$C259,MIN(AF$7,$F259)-$C259+1,0),MIN(AF$7,$F259)-AE$7))/365,IF($F259&gt;AE$7,($D259-SUM($U259:AE259))*$E259*(IF(AE259&lt;1,IF(MIN(AF$7,$F259)&gt;$C259,MIN(AF$7,$F259)-$C259+1,0),MIN(AF$7,$F259)-AE$7))/365,0))</f>
        <v>0</v>
      </c>
      <c r="AG259" s="4">
        <f>IF($F259=0,($D259-SUM($U259:AF259))*$E259*(IF(AF259&lt;1,IF(MIN(AG$7,$F259)&gt;$C259,MIN(AG$7,$F259)-$C259+1,0),MIN(AG$7,$F259)-AF$7))/365,IF($F259&gt;AF$7,($D259-SUM($U259:AF259))*$E259*(IF(AF259&lt;1,IF(MIN(AG$7,$F259)&gt;$C259,MIN(AG$7,$F259)-$C259+1,0),MIN(AG$7,$F259)-AF$7))/365,0))</f>
        <v>0</v>
      </c>
      <c r="AH259" s="4">
        <f>IF($F259=0,($D259-SUM($U259:AG259))*$E259*(IF(AG259&lt;1,IF(MIN(AH$7,$F259)&gt;$C259,MIN(AH$7,$F259)-$C259+1,0),MIN(AH$7,$F259)-AG$7))/365,IF($F259&gt;AG$7,($D259-SUM($U259:AG259))*$E259*(IF(AG259&lt;1,IF(MIN(AH$7,$F259)&gt;$C259,MIN(AH$7,$F259)-$C259+1,0),MIN(AH$7,$F259)-AG$7))/365,0))</f>
        <v>0</v>
      </c>
      <c r="AI259" s="4">
        <f>IF($F259=0,($D259-SUM($U259:AH259))*$E259*(IF(AH259&lt;1,IF(MIN(AI$7,$F259)&gt;$C259,MIN(AI$7,$F259)-$C259+1,0),MIN(AI$7,$F259)-AH$7))/365,IF($F259&gt;AH$7,($D259-SUM($U259:AH259))*$E259*(IF(AH259&lt;1,IF(MIN(AI$7,$F259)&gt;$C259,MIN(AI$7,$F259)-$C259+1,0),MIN(AI$7,$F259)-AH$7))/365,0))</f>
        <v>0</v>
      </c>
      <c r="AJ259" s="4">
        <f>IF($F259=0,($D259-SUM($U259:AI259))*$E259*(IF(AI259&lt;1,IF(MIN(AJ$7,$F259)&gt;$C259,MIN(AJ$7,$F259)-$C259+1,0),MIN(AJ$7,$F259)-AI$7))/365,IF($F259&gt;AI$7,($D259-SUM($U259:AI259))*$E259*(IF(AI259&lt;1,IF(MIN(AJ$7,$F259)&gt;$C259,MIN(AJ$7,$F259)-$C259+1,0),MIN(AJ$7,$F259)-AI$7))/365,0))</f>
        <v>0</v>
      </c>
      <c r="AK259" s="4">
        <f>IF($F259=0,($D259-SUM($U259:AJ259))*$E259*(IF(AJ259&lt;1,IF(MIN(AK$7,$F259)&gt;$C259,MIN(AK$7,$F259)-$C259+1,0),MIN(AK$7,$F259)-AJ$7))/365,IF($F259&gt;AJ$7,($D259-SUM($U259:AJ259))*$E259*(IF(AJ259&lt;1,IF(MIN(AK$7,$F259)&gt;$C259,MIN(AK$7,$F259)-$C259+1,0),MIN(AK$7,$F259)-AJ$7))/365,0))</f>
        <v>0</v>
      </c>
      <c r="AL259" s="4">
        <f>IF($F259=0,($D259-SUM($U259:AK259))*$E259*(IF(AK259&lt;1,IF(MIN(AL$7,$F259)&gt;$C259,MIN(AL$7,$F259)-$C259+1,0),MIN(AL$7,$F259)-AK$7))/365,IF($F259&gt;AK$7,($D259-SUM($U259:AK259))*$E259*(IF(AK259&lt;1,IF(MIN(AL$7,$F259)&gt;$C259,MIN(AL$7,$F259)-$C259+1,0),MIN(AL$7,$F259)-AK$7))/365,0))</f>
        <v>0</v>
      </c>
      <c r="AM259" s="4">
        <f>IF($F259=0,($D259-SUM($U259:AL259))*$E259*(IF(AL259&lt;1,IF(MIN(AM$7,$F259)&gt;$C259,MIN(AM$7,$F259)-$C259+1,0),MIN(AM$7,$F259)-AL$7))/365,IF($F259&gt;AL$7,($D259-SUM($U259:AL259))*$E259*(IF(AL259&lt;1,IF(MIN(AM$7,$F259)&gt;$C259,MIN(AM$7,$F259)-$C259+1,0),MIN(AM$7,$F259)-AL$7))/365,0))</f>
        <v>0</v>
      </c>
      <c r="AN259" s="4">
        <f>IF($F259=0,($D259-SUM($U259:AM259))*$E259*(IF(AM259&lt;1,IF(MIN(AN$7,$F259)&gt;$C259,MIN(AN$7,$F259)-$C259+1,0),MIN(AN$7,$F259)-AM$7))/365,IF($F259&gt;AM$7,($D259-SUM($U259:AM259))*$E259*(IF(AM259&lt;1,IF(MIN(AN$7,$F259)&gt;$C259,MIN(AN$7,$F259)-$C259+1,0),MIN(AN$7,$F259)-AM$7))/365,0))</f>
        <v>0</v>
      </c>
      <c r="AO259" s="4">
        <f>IF($F259=0,($D259-SUM($U259:AN259))*$E259*(IF(AN259&lt;1,IF(MIN(AO$7,$F259)&gt;$C259,MIN(AO$7,$F259)-$C259+1,0),MIN(AO$7,$F259)-AN$7))/365,IF($F259&gt;AN$7,($D259-SUM($U259:AN259))*$E259*(IF(AN259&lt;1,IF(MIN(AO$7,$F259)&gt;$C259,MIN(AO$7,$F259)-$C259+1,0),MIN(AO$7,$F259)-AN$7))/365,0))</f>
        <v>0</v>
      </c>
      <c r="AP259" s="4">
        <f>IF($F259=0,($D259-SUM($U259:AO259))*$E259*(IF(AO259&lt;1,IF(MIN(AP$7,$F259)&gt;$C259,MIN(AP$7,$F259)-$C259+1,0),MIN(AP$7,$F259)-AO$7))/365,IF($F259&gt;AO$7,($D259-SUM($U259:AO259))*$E259*(IF(AO259&lt;1,IF(MIN(AP$7,$F259)&gt;$C259,MIN(AP$7,$F259)-$C259+1,0),MIN(AP$7,$F259)-AO$7))/365,0))</f>
        <v>0</v>
      </c>
      <c r="AQ259" s="4">
        <f>IF($F259=0,($D259-SUM($U259:AP259))*$E259*(IF(AP259&lt;1,IF(MIN(AQ$7,$F259)&gt;$C259,MIN(AQ$7,$F259)-$C259+1,0),MIN(AQ$7,$F259)-AP$7))/365,IF($F259&gt;AP$7,($D259-SUM($U259:AP259))*$E259*(IF(AP259&lt;1,IF(MIN(AQ$7,$F259)&gt;$C259,MIN(AQ$7,$F259)-$C259+1,0),MIN(AQ$7,$F259)-AP$7))/365,0))</f>
        <v>0</v>
      </c>
      <c r="AR259" s="4">
        <f>IF($F259=0,($D259-SUM($U259:AQ259))*$E259*(IF(AQ259&lt;1,IF(MIN(AR$7,$F259)&gt;$C259,MIN(AR$7,$F259)-$C259+1,0),MIN(AR$7,$F259)-AQ$7))/365,IF($F259&gt;AQ$7,($D259-SUM($U259:AQ259))*$E259*(IF(AQ259&lt;1,IF(MIN(AR$7,$F259)&gt;$C259,MIN(AR$7,$F259)-$C259+1,0),MIN(AR$7,$F259)-AQ$7))/365,0))</f>
        <v>0</v>
      </c>
      <c r="AS259" s="4">
        <f>IF($F259=0,($D259-SUM($U259:AR259))*$E259*(IF(AR259&lt;1,IF(MIN(AS$7,$F259)&gt;$C259,MIN(AS$7,$F259)-$C259+1,0),MIN(AS$7,$F259)-AR$7))/365,IF($F259&gt;AR$7,($D259-SUM($U259:AR259))*$E259*(IF(AR259&lt;1,IF(MIN(AS$7,$F259)&gt;$C259,MIN(AS$7,$F259)-$C259+1,0),MIN(AS$7,$F259)-AR$7))/365,0))</f>
        <v>0</v>
      </c>
    </row>
    <row r="260" spans="1:45">
      <c r="A260" s="15"/>
      <c r="B260" s="17"/>
      <c r="C260" s="16"/>
      <c r="D260" s="15"/>
      <c r="E260" s="11"/>
      <c r="F260" s="16"/>
      <c r="G260" s="15"/>
      <c r="H260" s="14"/>
      <c r="I260" s="5"/>
      <c r="J260" s="13">
        <f>SUM(U260:AS260)</f>
        <v>0</v>
      </c>
      <c r="K260" s="13">
        <f>IF(F260=0,D260-J260,IF(F260&lt;41730,0,D260-J260))</f>
        <v>0</v>
      </c>
      <c r="L260" s="12">
        <f>IF(K260=0,0,IF(G260-((L$7-C260)/365)&lt;0,0,G260-((L$7-C260)/365)))</f>
        <v>0</v>
      </c>
      <c r="M260" s="4">
        <f>IF(K260=0,0,D260*H260)</f>
        <v>0</v>
      </c>
      <c r="N260" s="11">
        <f>IFERROR((1-(M260/K260)^(1/L260)),0)</f>
        <v>0</v>
      </c>
      <c r="O260" s="10">
        <f>IF(F260&gt;41730,IF(F260&gt;41730,(F260-41730)/365,IF(K260=0,0,IF(G260-((L$7-C260)/365)&lt;0,0,G260-((L$7-C260)/365)))),1)</f>
        <v>1</v>
      </c>
      <c r="P260" s="9">
        <f>IF(K260&lt;M260,0,IF(L260=0,K260-M260,K260*N260*O260))</f>
        <v>0</v>
      </c>
      <c r="Q260" s="19">
        <f>IF(F260&gt;41730,D260,0)</f>
        <v>0</v>
      </c>
      <c r="R260" s="18">
        <f>IF(F260&gt;41730,J260+P260,0)</f>
        <v>0</v>
      </c>
      <c r="S260" s="9">
        <f>IF(F260&gt;0,0,K260-P260)</f>
        <v>0</v>
      </c>
      <c r="T260" s="5"/>
      <c r="U260" s="4">
        <f>D260*E260*(IF(U$7&gt;$C260,U$7-$C260+1,0))/365</f>
        <v>0</v>
      </c>
      <c r="V260" s="4">
        <f>($D260-U260)*$E260*(IF(U260&lt;1,IF(V$7&gt;$C260,V$7-$C260+1,0),V$7-U$7))/365</f>
        <v>0</v>
      </c>
      <c r="W260" s="4">
        <f>IF($F260=0,($D260-SUM($U260:V260))*$E260*(IF(V260&lt;1,IF(MIN(W$7,$F260)&gt;$C260,MIN(W$7,$F260)-$C260+1,0),MIN(W$7,$F260)-V$7))/365,IF($F260&gt;V$7,($D260-SUM($U260:V260))*$E260*(IF(V260&lt;1,IF(MIN(W$7,$F260)&gt;$C260,MIN(W$7,$F260)-$C260+1,0),MIN(W$7,$F260)-V$7))/365,0))</f>
        <v>0</v>
      </c>
      <c r="X260" s="4">
        <f>IF($F260=0,($D260-SUM($U260:W260))*$E260*(IF(W260&lt;1,IF(MIN(X$7,$F260)&gt;$C260,MIN(X$7,$F260)-$C260+1,0),MIN(X$7,$F260)-W$7))/365,IF($F260&gt;W$7,($D260-SUM($U260:W260))*$E260*(IF(W260&lt;1,IF(MIN(X$7,$F260)&gt;$C260,MIN(X$7,$F260)-$C260+1,0),MIN(X$7,$F260)-W$7))/365,0))</f>
        <v>0</v>
      </c>
      <c r="Y260" s="4">
        <f>IF($F260=0,($D260-SUM($U260:X260))*$E260*(IF(X260&lt;1,IF(MIN(Y$7,$F260)&gt;$C260,MIN(Y$7,$F260)-$C260+1,0),MIN(Y$7,$F260)-X$7))/365,IF($F260&gt;X$7,($D260-SUM($U260:X260))*$E260*(IF(X260&lt;1,IF(MIN(Y$7,$F260)&gt;$C260,MIN(Y$7,$F260)-$C260+1,0),MIN(Y$7,$F260)-X$7))/365,0))</f>
        <v>0</v>
      </c>
      <c r="Z260" s="4">
        <f>IF($F260=0,($D260-SUM($U260:Y260))*$E260*(IF(Y260&lt;1,IF(MIN(Z$7,$F260)&gt;$C260,MIN(Z$7,$F260)-$C260+1,0),MIN(Z$7,$F260)-Y$7))/365,IF($F260&gt;Y$7,($D260-SUM($U260:Y260))*$E260*(IF(Y260&lt;1,IF(MIN(Z$7,$F260)&gt;$C260,MIN(Z$7,$F260)-$C260+1,0),MIN(Z$7,$F260)-Y$7))/365,0))</f>
        <v>0</v>
      </c>
      <c r="AA260" s="4">
        <f>IF($F260=0,($D260-SUM($U260:Z260))*$E260*(IF(Z260&lt;1,IF(MIN(AA$7,$F260)&gt;$C260,MIN(AA$7,$F260)-$C260+1,0),MIN(AA$7,$F260)-Z$7))/365,IF($F260&gt;Z$7,($D260-SUM($U260:Z260))*$E260*(IF(Z260&lt;1,IF(MIN(AA$7,$F260)&gt;$C260,MIN(AA$7,$F260)-$C260+1,0),MIN(AA$7,$F260)-Z$7))/365,0))</f>
        <v>0</v>
      </c>
      <c r="AB260" s="4">
        <f>IF($F260=0,($D260-SUM($U260:AA260))*$E260*(IF(AA260&lt;1,IF(MIN(AB$7,$F260)&gt;$C260,MIN(AB$7,$F260)-$C260+1,0),MIN(AB$7,$F260)-AA$7))/365,IF($F260&gt;AA$7,($D260-SUM($U260:AA260))*$E260*(IF(AA260&lt;1,IF(MIN(AB$7,$F260)&gt;$C260,MIN(AB$7,$F260)-$C260+1,0),MIN(AB$7,$F260)-AA$7))/365,0))</f>
        <v>0</v>
      </c>
      <c r="AC260" s="4">
        <f>IF($F260=0,($D260-SUM($U260:AB260))*$E260*(IF(AB260&lt;1,IF(MIN(AC$7,$F260)&gt;$C260,MIN(AC$7,$F260)-$C260+1,0),MIN(AC$7,$F260)-AB$7))/365,IF($F260&gt;AB$7,($D260-SUM($U260:AB260))*$E260*(IF(AB260&lt;1,IF(MIN(AC$7,$F260)&gt;$C260,MIN(AC$7,$F260)-$C260+1,0),MIN(AC$7,$F260)-AB$7))/365,0))</f>
        <v>0</v>
      </c>
      <c r="AD260" s="4">
        <f>IF($F260=0,($D260-SUM($U260:AC260))*$E260*(IF(AC260&lt;1,IF(MIN(AD$7,$F260)&gt;$C260,MIN(AD$7,$F260)-$C260+1,0),MIN(AD$7,$F260)-AC$7))/365,IF($F260&gt;AC$7,($D260-SUM($U260:AC260))*$E260*(IF(AC260&lt;1,IF(MIN(AD$7,$F260)&gt;$C260,MIN(AD$7,$F260)-$C260+1,0),MIN(AD$7,$F260)-AC$7))/365,0))</f>
        <v>0</v>
      </c>
      <c r="AE260" s="4">
        <f>IF($F260=0,($D260-SUM($U260:AD260))*$E260*(IF(AD260&lt;1,IF(MIN(AE$7,$F260)&gt;$C260,MIN(AE$7,$F260)-$C260+1,0),MIN(AE$7,$F260)-AD$7))/365,IF($F260&gt;AD$7,($D260-SUM($U260:AD260))*$E260*(IF(AD260&lt;1,IF(MIN(AE$7,$F260)&gt;$C260,MIN(AE$7,$F260)-$C260+1,0),MIN(AE$7,$F260)-AD$7))/365,0))</f>
        <v>0</v>
      </c>
      <c r="AF260" s="4">
        <f>IF($F260=0,($D260-SUM($U260:AE260))*$E260*(IF(AE260&lt;1,IF(MIN(AF$7,$F260)&gt;$C260,MIN(AF$7,$F260)-$C260+1,0),MIN(AF$7,$F260)-AE$7))/365,IF($F260&gt;AE$7,($D260-SUM($U260:AE260))*$E260*(IF(AE260&lt;1,IF(MIN(AF$7,$F260)&gt;$C260,MIN(AF$7,$F260)-$C260+1,0),MIN(AF$7,$F260)-AE$7))/365,0))</f>
        <v>0</v>
      </c>
      <c r="AG260" s="4">
        <f>IF($F260=0,($D260-SUM($U260:AF260))*$E260*(IF(AF260&lt;1,IF(MIN(AG$7,$F260)&gt;$C260,MIN(AG$7,$F260)-$C260+1,0),MIN(AG$7,$F260)-AF$7))/365,IF($F260&gt;AF$7,($D260-SUM($U260:AF260))*$E260*(IF(AF260&lt;1,IF(MIN(AG$7,$F260)&gt;$C260,MIN(AG$7,$F260)-$C260+1,0),MIN(AG$7,$F260)-AF$7))/365,0))</f>
        <v>0</v>
      </c>
      <c r="AH260" s="4">
        <f>IF($F260=0,($D260-SUM($U260:AG260))*$E260*(IF(AG260&lt;1,IF(MIN(AH$7,$F260)&gt;$C260,MIN(AH$7,$F260)-$C260+1,0),MIN(AH$7,$F260)-AG$7))/365,IF($F260&gt;AG$7,($D260-SUM($U260:AG260))*$E260*(IF(AG260&lt;1,IF(MIN(AH$7,$F260)&gt;$C260,MIN(AH$7,$F260)-$C260+1,0),MIN(AH$7,$F260)-AG$7))/365,0))</f>
        <v>0</v>
      </c>
      <c r="AI260" s="4">
        <f>IF($F260=0,($D260-SUM($U260:AH260))*$E260*(IF(AH260&lt;1,IF(MIN(AI$7,$F260)&gt;$C260,MIN(AI$7,$F260)-$C260+1,0),MIN(AI$7,$F260)-AH$7))/365,IF($F260&gt;AH$7,($D260-SUM($U260:AH260))*$E260*(IF(AH260&lt;1,IF(MIN(AI$7,$F260)&gt;$C260,MIN(AI$7,$F260)-$C260+1,0),MIN(AI$7,$F260)-AH$7))/365,0))</f>
        <v>0</v>
      </c>
      <c r="AJ260" s="4">
        <f>IF($F260=0,($D260-SUM($U260:AI260))*$E260*(IF(AI260&lt;1,IF(MIN(AJ$7,$F260)&gt;$C260,MIN(AJ$7,$F260)-$C260+1,0),MIN(AJ$7,$F260)-AI$7))/365,IF($F260&gt;AI$7,($D260-SUM($U260:AI260))*$E260*(IF(AI260&lt;1,IF(MIN(AJ$7,$F260)&gt;$C260,MIN(AJ$7,$F260)-$C260+1,0),MIN(AJ$7,$F260)-AI$7))/365,0))</f>
        <v>0</v>
      </c>
      <c r="AK260" s="4">
        <f>IF($F260=0,($D260-SUM($U260:AJ260))*$E260*(IF(AJ260&lt;1,IF(MIN(AK$7,$F260)&gt;$C260,MIN(AK$7,$F260)-$C260+1,0),MIN(AK$7,$F260)-AJ$7))/365,IF($F260&gt;AJ$7,($D260-SUM($U260:AJ260))*$E260*(IF(AJ260&lt;1,IF(MIN(AK$7,$F260)&gt;$C260,MIN(AK$7,$F260)-$C260+1,0),MIN(AK$7,$F260)-AJ$7))/365,0))</f>
        <v>0</v>
      </c>
      <c r="AL260" s="4">
        <f>IF($F260=0,($D260-SUM($U260:AK260))*$E260*(IF(AK260&lt;1,IF(MIN(AL$7,$F260)&gt;$C260,MIN(AL$7,$F260)-$C260+1,0),MIN(AL$7,$F260)-AK$7))/365,IF($F260&gt;AK$7,($D260-SUM($U260:AK260))*$E260*(IF(AK260&lt;1,IF(MIN(AL$7,$F260)&gt;$C260,MIN(AL$7,$F260)-$C260+1,0),MIN(AL$7,$F260)-AK$7))/365,0))</f>
        <v>0</v>
      </c>
      <c r="AM260" s="4">
        <f>IF($F260=0,($D260-SUM($U260:AL260))*$E260*(IF(AL260&lt;1,IF(MIN(AM$7,$F260)&gt;$C260,MIN(AM$7,$F260)-$C260+1,0),MIN(AM$7,$F260)-AL$7))/365,IF($F260&gt;AL$7,($D260-SUM($U260:AL260))*$E260*(IF(AL260&lt;1,IF(MIN(AM$7,$F260)&gt;$C260,MIN(AM$7,$F260)-$C260+1,0),MIN(AM$7,$F260)-AL$7))/365,0))</f>
        <v>0</v>
      </c>
      <c r="AN260" s="4">
        <f>IF($F260=0,($D260-SUM($U260:AM260))*$E260*(IF(AM260&lt;1,IF(MIN(AN$7,$F260)&gt;$C260,MIN(AN$7,$F260)-$C260+1,0),MIN(AN$7,$F260)-AM$7))/365,IF($F260&gt;AM$7,($D260-SUM($U260:AM260))*$E260*(IF(AM260&lt;1,IF(MIN(AN$7,$F260)&gt;$C260,MIN(AN$7,$F260)-$C260+1,0),MIN(AN$7,$F260)-AM$7))/365,0))</f>
        <v>0</v>
      </c>
      <c r="AO260" s="4">
        <f>IF($F260=0,($D260-SUM($U260:AN260))*$E260*(IF(AN260&lt;1,IF(MIN(AO$7,$F260)&gt;$C260,MIN(AO$7,$F260)-$C260+1,0),MIN(AO$7,$F260)-AN$7))/365,IF($F260&gt;AN$7,($D260-SUM($U260:AN260))*$E260*(IF(AN260&lt;1,IF(MIN(AO$7,$F260)&gt;$C260,MIN(AO$7,$F260)-$C260+1,0),MIN(AO$7,$F260)-AN$7))/365,0))</f>
        <v>0</v>
      </c>
      <c r="AP260" s="4">
        <f>IF($F260=0,($D260-SUM($U260:AO260))*$E260*(IF(AO260&lt;1,IF(MIN(AP$7,$F260)&gt;$C260,MIN(AP$7,$F260)-$C260+1,0),MIN(AP$7,$F260)-AO$7))/365,IF($F260&gt;AO$7,($D260-SUM($U260:AO260))*$E260*(IF(AO260&lt;1,IF(MIN(AP$7,$F260)&gt;$C260,MIN(AP$7,$F260)-$C260+1,0),MIN(AP$7,$F260)-AO$7))/365,0))</f>
        <v>0</v>
      </c>
      <c r="AQ260" s="4">
        <f>IF($F260=0,($D260-SUM($U260:AP260))*$E260*(IF(AP260&lt;1,IF(MIN(AQ$7,$F260)&gt;$C260,MIN(AQ$7,$F260)-$C260+1,0),MIN(AQ$7,$F260)-AP$7))/365,IF($F260&gt;AP$7,($D260-SUM($U260:AP260))*$E260*(IF(AP260&lt;1,IF(MIN(AQ$7,$F260)&gt;$C260,MIN(AQ$7,$F260)-$C260+1,0),MIN(AQ$7,$F260)-AP$7))/365,0))</f>
        <v>0</v>
      </c>
      <c r="AR260" s="4">
        <f>IF($F260=0,($D260-SUM($U260:AQ260))*$E260*(IF(AQ260&lt;1,IF(MIN(AR$7,$F260)&gt;$C260,MIN(AR$7,$F260)-$C260+1,0),MIN(AR$7,$F260)-AQ$7))/365,IF($F260&gt;AQ$7,($D260-SUM($U260:AQ260))*$E260*(IF(AQ260&lt;1,IF(MIN(AR$7,$F260)&gt;$C260,MIN(AR$7,$F260)-$C260+1,0),MIN(AR$7,$F260)-AQ$7))/365,0))</f>
        <v>0</v>
      </c>
      <c r="AS260" s="4">
        <f>IF($F260=0,($D260-SUM($U260:AR260))*$E260*(IF(AR260&lt;1,IF(MIN(AS$7,$F260)&gt;$C260,MIN(AS$7,$F260)-$C260+1,0),MIN(AS$7,$F260)-AR$7))/365,IF($F260&gt;AR$7,($D260-SUM($U260:AR260))*$E260*(IF(AR260&lt;1,IF(MIN(AS$7,$F260)&gt;$C260,MIN(AS$7,$F260)-$C260+1,0),MIN(AS$7,$F260)-AR$7))/365,0))</f>
        <v>0</v>
      </c>
    </row>
    <row r="261" spans="1:45">
      <c r="A261" s="15"/>
      <c r="B261" s="17"/>
      <c r="C261" s="16"/>
      <c r="D261" s="15"/>
      <c r="E261" s="11"/>
      <c r="F261" s="16"/>
      <c r="G261" s="15"/>
      <c r="H261" s="14"/>
      <c r="I261" s="5"/>
      <c r="J261" s="13">
        <f>SUM(U261:AS261)</f>
        <v>0</v>
      </c>
      <c r="K261" s="13">
        <f>IF(F261=0,D261-J261,IF(F261&lt;41730,0,D261-J261))</f>
        <v>0</v>
      </c>
      <c r="L261" s="12">
        <f>IF(K261=0,0,IF(G261-((L$7-C261)/365)&lt;0,0,G261-((L$7-C261)/365)))</f>
        <v>0</v>
      </c>
      <c r="M261" s="4">
        <f>IF(K261=0,0,D261*H261)</f>
        <v>0</v>
      </c>
      <c r="N261" s="11">
        <f>IFERROR((1-(M261/K261)^(1/L261)),0)</f>
        <v>0</v>
      </c>
      <c r="O261" s="10">
        <f>IF(F261&gt;41730,IF(F261&gt;41730,(F261-41730)/365,IF(K261=0,0,IF(G261-((L$7-C261)/365)&lt;0,0,G261-((L$7-C261)/365)))),1)</f>
        <v>1</v>
      </c>
      <c r="P261" s="9">
        <f>IF(K261&lt;M261,0,IF(L261=0,K261-M261,K261*N261*O261))</f>
        <v>0</v>
      </c>
      <c r="Q261" s="19">
        <f>IF(F261&gt;41730,D261,0)</f>
        <v>0</v>
      </c>
      <c r="R261" s="18">
        <f>IF(F261&gt;41730,J261+P261,0)</f>
        <v>0</v>
      </c>
      <c r="S261" s="9">
        <f>IF(F261&gt;0,0,K261-P261)</f>
        <v>0</v>
      </c>
      <c r="T261" s="5"/>
      <c r="U261" s="4">
        <f>D261*E261*(IF(U$7&gt;$C261,U$7-$C261+1,0))/365</f>
        <v>0</v>
      </c>
      <c r="V261" s="4">
        <f>($D261-U261)*$E261*(IF(U261&lt;1,IF(V$7&gt;$C261,V$7-$C261+1,0),V$7-U$7))/365</f>
        <v>0</v>
      </c>
      <c r="W261" s="4">
        <f>IF($F261=0,($D261-SUM($U261:V261))*$E261*(IF(V261&lt;1,IF(MIN(W$7,$F261)&gt;$C261,MIN(W$7,$F261)-$C261+1,0),MIN(W$7,$F261)-V$7))/365,IF($F261&gt;V$7,($D261-SUM($U261:V261))*$E261*(IF(V261&lt;1,IF(MIN(W$7,$F261)&gt;$C261,MIN(W$7,$F261)-$C261+1,0),MIN(W$7,$F261)-V$7))/365,0))</f>
        <v>0</v>
      </c>
      <c r="X261" s="4">
        <f>IF($F261=0,($D261-SUM($U261:W261))*$E261*(IF(W261&lt;1,IF(MIN(X$7,$F261)&gt;$C261,MIN(X$7,$F261)-$C261+1,0),MIN(X$7,$F261)-W$7))/365,IF($F261&gt;W$7,($D261-SUM($U261:W261))*$E261*(IF(W261&lt;1,IF(MIN(X$7,$F261)&gt;$C261,MIN(X$7,$F261)-$C261+1,0),MIN(X$7,$F261)-W$7))/365,0))</f>
        <v>0</v>
      </c>
      <c r="Y261" s="4">
        <f>IF($F261=0,($D261-SUM($U261:X261))*$E261*(IF(X261&lt;1,IF(MIN(Y$7,$F261)&gt;$C261,MIN(Y$7,$F261)-$C261+1,0),MIN(Y$7,$F261)-X$7))/365,IF($F261&gt;X$7,($D261-SUM($U261:X261))*$E261*(IF(X261&lt;1,IF(MIN(Y$7,$F261)&gt;$C261,MIN(Y$7,$F261)-$C261+1,0),MIN(Y$7,$F261)-X$7))/365,0))</f>
        <v>0</v>
      </c>
      <c r="Z261" s="4">
        <f>IF($F261=0,($D261-SUM($U261:Y261))*$E261*(IF(Y261&lt;1,IF(MIN(Z$7,$F261)&gt;$C261,MIN(Z$7,$F261)-$C261+1,0),MIN(Z$7,$F261)-Y$7))/365,IF($F261&gt;Y$7,($D261-SUM($U261:Y261))*$E261*(IF(Y261&lt;1,IF(MIN(Z$7,$F261)&gt;$C261,MIN(Z$7,$F261)-$C261+1,0),MIN(Z$7,$F261)-Y$7))/365,0))</f>
        <v>0</v>
      </c>
      <c r="AA261" s="4">
        <f>IF($F261=0,($D261-SUM($U261:Z261))*$E261*(IF(Z261&lt;1,IF(MIN(AA$7,$F261)&gt;$C261,MIN(AA$7,$F261)-$C261+1,0),MIN(AA$7,$F261)-Z$7))/365,IF($F261&gt;Z$7,($D261-SUM($U261:Z261))*$E261*(IF(Z261&lt;1,IF(MIN(AA$7,$F261)&gt;$C261,MIN(AA$7,$F261)-$C261+1,0),MIN(AA$7,$F261)-Z$7))/365,0))</f>
        <v>0</v>
      </c>
      <c r="AB261" s="4">
        <f>IF($F261=0,($D261-SUM($U261:AA261))*$E261*(IF(AA261&lt;1,IF(MIN(AB$7,$F261)&gt;$C261,MIN(AB$7,$F261)-$C261+1,0),MIN(AB$7,$F261)-AA$7))/365,IF($F261&gt;AA$7,($D261-SUM($U261:AA261))*$E261*(IF(AA261&lt;1,IF(MIN(AB$7,$F261)&gt;$C261,MIN(AB$7,$F261)-$C261+1,0),MIN(AB$7,$F261)-AA$7))/365,0))</f>
        <v>0</v>
      </c>
      <c r="AC261" s="4">
        <f>IF($F261=0,($D261-SUM($U261:AB261))*$E261*(IF(AB261&lt;1,IF(MIN(AC$7,$F261)&gt;$C261,MIN(AC$7,$F261)-$C261+1,0),MIN(AC$7,$F261)-AB$7))/365,IF($F261&gt;AB$7,($D261-SUM($U261:AB261))*$E261*(IF(AB261&lt;1,IF(MIN(AC$7,$F261)&gt;$C261,MIN(AC$7,$F261)-$C261+1,0),MIN(AC$7,$F261)-AB$7))/365,0))</f>
        <v>0</v>
      </c>
      <c r="AD261" s="4">
        <f>IF($F261=0,($D261-SUM($U261:AC261))*$E261*(IF(AC261&lt;1,IF(MIN(AD$7,$F261)&gt;$C261,MIN(AD$7,$F261)-$C261+1,0),MIN(AD$7,$F261)-AC$7))/365,IF($F261&gt;AC$7,($D261-SUM($U261:AC261))*$E261*(IF(AC261&lt;1,IF(MIN(AD$7,$F261)&gt;$C261,MIN(AD$7,$F261)-$C261+1,0),MIN(AD$7,$F261)-AC$7))/365,0))</f>
        <v>0</v>
      </c>
      <c r="AE261" s="4">
        <f>IF($F261=0,($D261-SUM($U261:AD261))*$E261*(IF(AD261&lt;1,IF(MIN(AE$7,$F261)&gt;$C261,MIN(AE$7,$F261)-$C261+1,0),MIN(AE$7,$F261)-AD$7))/365,IF($F261&gt;AD$7,($D261-SUM($U261:AD261))*$E261*(IF(AD261&lt;1,IF(MIN(AE$7,$F261)&gt;$C261,MIN(AE$7,$F261)-$C261+1,0),MIN(AE$7,$F261)-AD$7))/365,0))</f>
        <v>0</v>
      </c>
      <c r="AF261" s="4">
        <f>IF($F261=0,($D261-SUM($U261:AE261))*$E261*(IF(AE261&lt;1,IF(MIN(AF$7,$F261)&gt;$C261,MIN(AF$7,$F261)-$C261+1,0),MIN(AF$7,$F261)-AE$7))/365,IF($F261&gt;AE$7,($D261-SUM($U261:AE261))*$E261*(IF(AE261&lt;1,IF(MIN(AF$7,$F261)&gt;$C261,MIN(AF$7,$F261)-$C261+1,0),MIN(AF$7,$F261)-AE$7))/365,0))</f>
        <v>0</v>
      </c>
      <c r="AG261" s="4">
        <f>IF($F261=0,($D261-SUM($U261:AF261))*$E261*(IF(AF261&lt;1,IF(MIN(AG$7,$F261)&gt;$C261,MIN(AG$7,$F261)-$C261+1,0),MIN(AG$7,$F261)-AF$7))/365,IF($F261&gt;AF$7,($D261-SUM($U261:AF261))*$E261*(IF(AF261&lt;1,IF(MIN(AG$7,$F261)&gt;$C261,MIN(AG$7,$F261)-$C261+1,0),MIN(AG$7,$F261)-AF$7))/365,0))</f>
        <v>0</v>
      </c>
      <c r="AH261" s="4">
        <f>IF($F261=0,($D261-SUM($U261:AG261))*$E261*(IF(AG261&lt;1,IF(MIN(AH$7,$F261)&gt;$C261,MIN(AH$7,$F261)-$C261+1,0),MIN(AH$7,$F261)-AG$7))/365,IF($F261&gt;AG$7,($D261-SUM($U261:AG261))*$E261*(IF(AG261&lt;1,IF(MIN(AH$7,$F261)&gt;$C261,MIN(AH$7,$F261)-$C261+1,0),MIN(AH$7,$F261)-AG$7))/365,0))</f>
        <v>0</v>
      </c>
      <c r="AI261" s="4">
        <f>IF($F261=0,($D261-SUM($U261:AH261))*$E261*(IF(AH261&lt;1,IF(MIN(AI$7,$F261)&gt;$C261,MIN(AI$7,$F261)-$C261+1,0),MIN(AI$7,$F261)-AH$7))/365,IF($F261&gt;AH$7,($D261-SUM($U261:AH261))*$E261*(IF(AH261&lt;1,IF(MIN(AI$7,$F261)&gt;$C261,MIN(AI$7,$F261)-$C261+1,0),MIN(AI$7,$F261)-AH$7))/365,0))</f>
        <v>0</v>
      </c>
      <c r="AJ261" s="4">
        <f>IF($F261=0,($D261-SUM($U261:AI261))*$E261*(IF(AI261&lt;1,IF(MIN(AJ$7,$F261)&gt;$C261,MIN(AJ$7,$F261)-$C261+1,0),MIN(AJ$7,$F261)-AI$7))/365,IF($F261&gt;AI$7,($D261-SUM($U261:AI261))*$E261*(IF(AI261&lt;1,IF(MIN(AJ$7,$F261)&gt;$C261,MIN(AJ$7,$F261)-$C261+1,0),MIN(AJ$7,$F261)-AI$7))/365,0))</f>
        <v>0</v>
      </c>
      <c r="AK261" s="4">
        <f>IF($F261=0,($D261-SUM($U261:AJ261))*$E261*(IF(AJ261&lt;1,IF(MIN(AK$7,$F261)&gt;$C261,MIN(AK$7,$F261)-$C261+1,0),MIN(AK$7,$F261)-AJ$7))/365,IF($F261&gt;AJ$7,($D261-SUM($U261:AJ261))*$E261*(IF(AJ261&lt;1,IF(MIN(AK$7,$F261)&gt;$C261,MIN(AK$7,$F261)-$C261+1,0),MIN(AK$7,$F261)-AJ$7))/365,0))</f>
        <v>0</v>
      </c>
      <c r="AL261" s="4">
        <f>IF($F261=0,($D261-SUM($U261:AK261))*$E261*(IF(AK261&lt;1,IF(MIN(AL$7,$F261)&gt;$C261,MIN(AL$7,$F261)-$C261+1,0),MIN(AL$7,$F261)-AK$7))/365,IF($F261&gt;AK$7,($D261-SUM($U261:AK261))*$E261*(IF(AK261&lt;1,IF(MIN(AL$7,$F261)&gt;$C261,MIN(AL$7,$F261)-$C261+1,0),MIN(AL$7,$F261)-AK$7))/365,0))</f>
        <v>0</v>
      </c>
      <c r="AM261" s="4">
        <f>IF($F261=0,($D261-SUM($U261:AL261))*$E261*(IF(AL261&lt;1,IF(MIN(AM$7,$F261)&gt;$C261,MIN(AM$7,$F261)-$C261+1,0),MIN(AM$7,$F261)-AL$7))/365,IF($F261&gt;AL$7,($D261-SUM($U261:AL261))*$E261*(IF(AL261&lt;1,IF(MIN(AM$7,$F261)&gt;$C261,MIN(AM$7,$F261)-$C261+1,0),MIN(AM$7,$F261)-AL$7))/365,0))</f>
        <v>0</v>
      </c>
      <c r="AN261" s="4">
        <f>IF($F261=0,($D261-SUM($U261:AM261))*$E261*(IF(AM261&lt;1,IF(MIN(AN$7,$F261)&gt;$C261,MIN(AN$7,$F261)-$C261+1,0),MIN(AN$7,$F261)-AM$7))/365,IF($F261&gt;AM$7,($D261-SUM($U261:AM261))*$E261*(IF(AM261&lt;1,IF(MIN(AN$7,$F261)&gt;$C261,MIN(AN$7,$F261)-$C261+1,0),MIN(AN$7,$F261)-AM$7))/365,0))</f>
        <v>0</v>
      </c>
      <c r="AO261" s="4">
        <f>IF($F261=0,($D261-SUM($U261:AN261))*$E261*(IF(AN261&lt;1,IF(MIN(AO$7,$F261)&gt;$C261,MIN(AO$7,$F261)-$C261+1,0),MIN(AO$7,$F261)-AN$7))/365,IF($F261&gt;AN$7,($D261-SUM($U261:AN261))*$E261*(IF(AN261&lt;1,IF(MIN(AO$7,$F261)&gt;$C261,MIN(AO$7,$F261)-$C261+1,0),MIN(AO$7,$F261)-AN$7))/365,0))</f>
        <v>0</v>
      </c>
      <c r="AP261" s="4">
        <f>IF($F261=0,($D261-SUM($U261:AO261))*$E261*(IF(AO261&lt;1,IF(MIN(AP$7,$F261)&gt;$C261,MIN(AP$7,$F261)-$C261+1,0),MIN(AP$7,$F261)-AO$7))/365,IF($F261&gt;AO$7,($D261-SUM($U261:AO261))*$E261*(IF(AO261&lt;1,IF(MIN(AP$7,$F261)&gt;$C261,MIN(AP$7,$F261)-$C261+1,0),MIN(AP$7,$F261)-AO$7))/365,0))</f>
        <v>0</v>
      </c>
      <c r="AQ261" s="4">
        <f>IF($F261=0,($D261-SUM($U261:AP261))*$E261*(IF(AP261&lt;1,IF(MIN(AQ$7,$F261)&gt;$C261,MIN(AQ$7,$F261)-$C261+1,0),MIN(AQ$7,$F261)-AP$7))/365,IF($F261&gt;AP$7,($D261-SUM($U261:AP261))*$E261*(IF(AP261&lt;1,IF(MIN(AQ$7,$F261)&gt;$C261,MIN(AQ$7,$F261)-$C261+1,0),MIN(AQ$7,$F261)-AP$7))/365,0))</f>
        <v>0</v>
      </c>
      <c r="AR261" s="4">
        <f>IF($F261=0,($D261-SUM($U261:AQ261))*$E261*(IF(AQ261&lt;1,IF(MIN(AR$7,$F261)&gt;$C261,MIN(AR$7,$F261)-$C261+1,0),MIN(AR$7,$F261)-AQ$7))/365,IF($F261&gt;AQ$7,($D261-SUM($U261:AQ261))*$E261*(IF(AQ261&lt;1,IF(MIN(AR$7,$F261)&gt;$C261,MIN(AR$7,$F261)-$C261+1,0),MIN(AR$7,$F261)-AQ$7))/365,0))</f>
        <v>0</v>
      </c>
      <c r="AS261" s="4">
        <f>IF($F261=0,($D261-SUM($U261:AR261))*$E261*(IF(AR261&lt;1,IF(MIN(AS$7,$F261)&gt;$C261,MIN(AS$7,$F261)-$C261+1,0),MIN(AS$7,$F261)-AR$7))/365,IF($F261&gt;AR$7,($D261-SUM($U261:AR261))*$E261*(IF(AR261&lt;1,IF(MIN(AS$7,$F261)&gt;$C261,MIN(AS$7,$F261)-$C261+1,0),MIN(AS$7,$F261)-AR$7))/365,0))</f>
        <v>0</v>
      </c>
    </row>
    <row r="262" spans="1:45">
      <c r="A262" s="15"/>
      <c r="B262" s="17"/>
      <c r="C262" s="16"/>
      <c r="D262" s="15"/>
      <c r="E262" s="11"/>
      <c r="F262" s="16"/>
      <c r="G262" s="15"/>
      <c r="H262" s="14"/>
      <c r="I262" s="5"/>
      <c r="J262" s="13">
        <f>SUM(U262:AS262)</f>
        <v>0</v>
      </c>
      <c r="K262" s="13">
        <f>IF(F262=0,D262-J262,IF(F262&lt;41730,0,D262-J262))</f>
        <v>0</v>
      </c>
      <c r="L262" s="12">
        <f>IF(K262=0,0,IF(G262-((L$7-C262)/365)&lt;0,0,G262-((L$7-C262)/365)))</f>
        <v>0</v>
      </c>
      <c r="M262" s="4">
        <f>IF(K262=0,0,D262*H262)</f>
        <v>0</v>
      </c>
      <c r="N262" s="11">
        <f>IFERROR((1-(M262/K262)^(1/L262)),0)</f>
        <v>0</v>
      </c>
      <c r="O262" s="10">
        <f>IF(F262&gt;41730,IF(F262&gt;41730,(F262-41730)/365,IF(K262=0,0,IF(G262-((L$7-C262)/365)&lt;0,0,G262-((L$7-C262)/365)))),1)</f>
        <v>1</v>
      </c>
      <c r="P262" s="9">
        <f>IF(K262&lt;M262,0,IF(L262=0,K262-M262,K262*N262*O262))</f>
        <v>0</v>
      </c>
      <c r="Q262" s="19">
        <f>IF(F262&gt;41730,D262,0)</f>
        <v>0</v>
      </c>
      <c r="R262" s="18">
        <f>IF(F262&gt;41730,J262+P262,0)</f>
        <v>0</v>
      </c>
      <c r="S262" s="9">
        <f>IF(F262&gt;0,0,K262-P262)</f>
        <v>0</v>
      </c>
      <c r="T262" s="5"/>
      <c r="U262" s="4">
        <f>D262*E262*(IF(U$7&gt;$C262,U$7-$C262+1,0))/365</f>
        <v>0</v>
      </c>
      <c r="V262" s="4">
        <f>($D262-U262)*$E262*(IF(U262&lt;1,IF(V$7&gt;$C262,V$7-$C262+1,0),V$7-U$7))/365</f>
        <v>0</v>
      </c>
      <c r="W262" s="4">
        <f>IF($F262=0,($D262-SUM($U262:V262))*$E262*(IF(V262&lt;1,IF(MIN(W$7,$F262)&gt;$C262,MIN(W$7,$F262)-$C262+1,0),MIN(W$7,$F262)-V$7))/365,IF($F262&gt;V$7,($D262-SUM($U262:V262))*$E262*(IF(V262&lt;1,IF(MIN(W$7,$F262)&gt;$C262,MIN(W$7,$F262)-$C262+1,0),MIN(W$7,$F262)-V$7))/365,0))</f>
        <v>0</v>
      </c>
      <c r="X262" s="4">
        <f>IF($F262=0,($D262-SUM($U262:W262))*$E262*(IF(W262&lt;1,IF(MIN(X$7,$F262)&gt;$C262,MIN(X$7,$F262)-$C262+1,0),MIN(X$7,$F262)-W$7))/365,IF($F262&gt;W$7,($D262-SUM($U262:W262))*$E262*(IF(W262&lt;1,IF(MIN(X$7,$F262)&gt;$C262,MIN(X$7,$F262)-$C262+1,0),MIN(X$7,$F262)-W$7))/365,0))</f>
        <v>0</v>
      </c>
      <c r="Y262" s="4">
        <f>IF($F262=0,($D262-SUM($U262:X262))*$E262*(IF(X262&lt;1,IF(MIN(Y$7,$F262)&gt;$C262,MIN(Y$7,$F262)-$C262+1,0),MIN(Y$7,$F262)-X$7))/365,IF($F262&gt;X$7,($D262-SUM($U262:X262))*$E262*(IF(X262&lt;1,IF(MIN(Y$7,$F262)&gt;$C262,MIN(Y$7,$F262)-$C262+1,0),MIN(Y$7,$F262)-X$7))/365,0))</f>
        <v>0</v>
      </c>
      <c r="Z262" s="4">
        <f>IF($F262=0,($D262-SUM($U262:Y262))*$E262*(IF(Y262&lt;1,IF(MIN(Z$7,$F262)&gt;$C262,MIN(Z$7,$F262)-$C262+1,0),MIN(Z$7,$F262)-Y$7))/365,IF($F262&gt;Y$7,($D262-SUM($U262:Y262))*$E262*(IF(Y262&lt;1,IF(MIN(Z$7,$F262)&gt;$C262,MIN(Z$7,$F262)-$C262+1,0),MIN(Z$7,$F262)-Y$7))/365,0))</f>
        <v>0</v>
      </c>
      <c r="AA262" s="4">
        <f>IF($F262=0,($D262-SUM($U262:Z262))*$E262*(IF(Z262&lt;1,IF(MIN(AA$7,$F262)&gt;$C262,MIN(AA$7,$F262)-$C262+1,0),MIN(AA$7,$F262)-Z$7))/365,IF($F262&gt;Z$7,($D262-SUM($U262:Z262))*$E262*(IF(Z262&lt;1,IF(MIN(AA$7,$F262)&gt;$C262,MIN(AA$7,$F262)-$C262+1,0),MIN(AA$7,$F262)-Z$7))/365,0))</f>
        <v>0</v>
      </c>
      <c r="AB262" s="4">
        <f>IF($F262=0,($D262-SUM($U262:AA262))*$E262*(IF(AA262&lt;1,IF(MIN(AB$7,$F262)&gt;$C262,MIN(AB$7,$F262)-$C262+1,0),MIN(AB$7,$F262)-AA$7))/365,IF($F262&gt;AA$7,($D262-SUM($U262:AA262))*$E262*(IF(AA262&lt;1,IF(MIN(AB$7,$F262)&gt;$C262,MIN(AB$7,$F262)-$C262+1,0),MIN(AB$7,$F262)-AA$7))/365,0))</f>
        <v>0</v>
      </c>
      <c r="AC262" s="4">
        <f>IF($F262=0,($D262-SUM($U262:AB262))*$E262*(IF(AB262&lt;1,IF(MIN(AC$7,$F262)&gt;$C262,MIN(AC$7,$F262)-$C262+1,0),MIN(AC$7,$F262)-AB$7))/365,IF($F262&gt;AB$7,($D262-SUM($U262:AB262))*$E262*(IF(AB262&lt;1,IF(MIN(AC$7,$F262)&gt;$C262,MIN(AC$7,$F262)-$C262+1,0),MIN(AC$7,$F262)-AB$7))/365,0))</f>
        <v>0</v>
      </c>
      <c r="AD262" s="4">
        <f>IF($F262=0,($D262-SUM($U262:AC262))*$E262*(IF(AC262&lt;1,IF(MIN(AD$7,$F262)&gt;$C262,MIN(AD$7,$F262)-$C262+1,0),MIN(AD$7,$F262)-AC$7))/365,IF($F262&gt;AC$7,($D262-SUM($U262:AC262))*$E262*(IF(AC262&lt;1,IF(MIN(AD$7,$F262)&gt;$C262,MIN(AD$7,$F262)-$C262+1,0),MIN(AD$7,$F262)-AC$7))/365,0))</f>
        <v>0</v>
      </c>
      <c r="AE262" s="4">
        <f>IF($F262=0,($D262-SUM($U262:AD262))*$E262*(IF(AD262&lt;1,IF(MIN(AE$7,$F262)&gt;$C262,MIN(AE$7,$F262)-$C262+1,0),MIN(AE$7,$F262)-AD$7))/365,IF($F262&gt;AD$7,($D262-SUM($U262:AD262))*$E262*(IF(AD262&lt;1,IF(MIN(AE$7,$F262)&gt;$C262,MIN(AE$7,$F262)-$C262+1,0),MIN(AE$7,$F262)-AD$7))/365,0))</f>
        <v>0</v>
      </c>
      <c r="AF262" s="4">
        <f>IF($F262=0,($D262-SUM($U262:AE262))*$E262*(IF(AE262&lt;1,IF(MIN(AF$7,$F262)&gt;$C262,MIN(AF$7,$F262)-$C262+1,0),MIN(AF$7,$F262)-AE$7))/365,IF($F262&gt;AE$7,($D262-SUM($U262:AE262))*$E262*(IF(AE262&lt;1,IF(MIN(AF$7,$F262)&gt;$C262,MIN(AF$7,$F262)-$C262+1,0),MIN(AF$7,$F262)-AE$7))/365,0))</f>
        <v>0</v>
      </c>
      <c r="AG262" s="4">
        <f>IF($F262=0,($D262-SUM($U262:AF262))*$E262*(IF(AF262&lt;1,IF(MIN(AG$7,$F262)&gt;$C262,MIN(AG$7,$F262)-$C262+1,0),MIN(AG$7,$F262)-AF$7))/365,IF($F262&gt;AF$7,($D262-SUM($U262:AF262))*$E262*(IF(AF262&lt;1,IF(MIN(AG$7,$F262)&gt;$C262,MIN(AG$7,$F262)-$C262+1,0),MIN(AG$7,$F262)-AF$7))/365,0))</f>
        <v>0</v>
      </c>
      <c r="AH262" s="4">
        <f>IF($F262=0,($D262-SUM($U262:AG262))*$E262*(IF(AG262&lt;1,IF(MIN(AH$7,$F262)&gt;$C262,MIN(AH$7,$F262)-$C262+1,0),MIN(AH$7,$F262)-AG$7))/365,IF($F262&gt;AG$7,($D262-SUM($U262:AG262))*$E262*(IF(AG262&lt;1,IF(MIN(AH$7,$F262)&gt;$C262,MIN(AH$7,$F262)-$C262+1,0),MIN(AH$7,$F262)-AG$7))/365,0))</f>
        <v>0</v>
      </c>
      <c r="AI262" s="4">
        <f>IF($F262=0,($D262-SUM($U262:AH262))*$E262*(IF(AH262&lt;1,IF(MIN(AI$7,$F262)&gt;$C262,MIN(AI$7,$F262)-$C262+1,0),MIN(AI$7,$F262)-AH$7))/365,IF($F262&gt;AH$7,($D262-SUM($U262:AH262))*$E262*(IF(AH262&lt;1,IF(MIN(AI$7,$F262)&gt;$C262,MIN(AI$7,$F262)-$C262+1,0),MIN(AI$7,$F262)-AH$7))/365,0))</f>
        <v>0</v>
      </c>
      <c r="AJ262" s="4">
        <f>IF($F262=0,($D262-SUM($U262:AI262))*$E262*(IF(AI262&lt;1,IF(MIN(AJ$7,$F262)&gt;$C262,MIN(AJ$7,$F262)-$C262+1,0),MIN(AJ$7,$F262)-AI$7))/365,IF($F262&gt;AI$7,($D262-SUM($U262:AI262))*$E262*(IF(AI262&lt;1,IF(MIN(AJ$7,$F262)&gt;$C262,MIN(AJ$7,$F262)-$C262+1,0),MIN(AJ$7,$F262)-AI$7))/365,0))</f>
        <v>0</v>
      </c>
      <c r="AK262" s="4">
        <f>IF($F262=0,($D262-SUM($U262:AJ262))*$E262*(IF(AJ262&lt;1,IF(MIN(AK$7,$F262)&gt;$C262,MIN(AK$7,$F262)-$C262+1,0),MIN(AK$7,$F262)-AJ$7))/365,IF($F262&gt;AJ$7,($D262-SUM($U262:AJ262))*$E262*(IF(AJ262&lt;1,IF(MIN(AK$7,$F262)&gt;$C262,MIN(AK$7,$F262)-$C262+1,0),MIN(AK$7,$F262)-AJ$7))/365,0))</f>
        <v>0</v>
      </c>
      <c r="AL262" s="4">
        <f>IF($F262=0,($D262-SUM($U262:AK262))*$E262*(IF(AK262&lt;1,IF(MIN(AL$7,$F262)&gt;$C262,MIN(AL$7,$F262)-$C262+1,0),MIN(AL$7,$F262)-AK$7))/365,IF($F262&gt;AK$7,($D262-SUM($U262:AK262))*$E262*(IF(AK262&lt;1,IF(MIN(AL$7,$F262)&gt;$C262,MIN(AL$7,$F262)-$C262+1,0),MIN(AL$7,$F262)-AK$7))/365,0))</f>
        <v>0</v>
      </c>
      <c r="AM262" s="4">
        <f>IF($F262=0,($D262-SUM($U262:AL262))*$E262*(IF(AL262&lt;1,IF(MIN(AM$7,$F262)&gt;$C262,MIN(AM$7,$F262)-$C262+1,0),MIN(AM$7,$F262)-AL$7))/365,IF($F262&gt;AL$7,($D262-SUM($U262:AL262))*$E262*(IF(AL262&lt;1,IF(MIN(AM$7,$F262)&gt;$C262,MIN(AM$7,$F262)-$C262+1,0),MIN(AM$7,$F262)-AL$7))/365,0))</f>
        <v>0</v>
      </c>
      <c r="AN262" s="4">
        <f>IF($F262=0,($D262-SUM($U262:AM262))*$E262*(IF(AM262&lt;1,IF(MIN(AN$7,$F262)&gt;$C262,MIN(AN$7,$F262)-$C262+1,0),MIN(AN$7,$F262)-AM$7))/365,IF($F262&gt;AM$7,($D262-SUM($U262:AM262))*$E262*(IF(AM262&lt;1,IF(MIN(AN$7,$F262)&gt;$C262,MIN(AN$7,$F262)-$C262+1,0),MIN(AN$7,$F262)-AM$7))/365,0))</f>
        <v>0</v>
      </c>
      <c r="AO262" s="4">
        <f>IF($F262=0,($D262-SUM($U262:AN262))*$E262*(IF(AN262&lt;1,IF(MIN(AO$7,$F262)&gt;$C262,MIN(AO$7,$F262)-$C262+1,0),MIN(AO$7,$F262)-AN$7))/365,IF($F262&gt;AN$7,($D262-SUM($U262:AN262))*$E262*(IF(AN262&lt;1,IF(MIN(AO$7,$F262)&gt;$C262,MIN(AO$7,$F262)-$C262+1,0),MIN(AO$7,$F262)-AN$7))/365,0))</f>
        <v>0</v>
      </c>
      <c r="AP262" s="4">
        <f>IF($F262=0,($D262-SUM($U262:AO262))*$E262*(IF(AO262&lt;1,IF(MIN(AP$7,$F262)&gt;$C262,MIN(AP$7,$F262)-$C262+1,0),MIN(AP$7,$F262)-AO$7))/365,IF($F262&gt;AO$7,($D262-SUM($U262:AO262))*$E262*(IF(AO262&lt;1,IF(MIN(AP$7,$F262)&gt;$C262,MIN(AP$7,$F262)-$C262+1,0),MIN(AP$7,$F262)-AO$7))/365,0))</f>
        <v>0</v>
      </c>
      <c r="AQ262" s="4">
        <f>IF($F262=0,($D262-SUM($U262:AP262))*$E262*(IF(AP262&lt;1,IF(MIN(AQ$7,$F262)&gt;$C262,MIN(AQ$7,$F262)-$C262+1,0),MIN(AQ$7,$F262)-AP$7))/365,IF($F262&gt;AP$7,($D262-SUM($U262:AP262))*$E262*(IF(AP262&lt;1,IF(MIN(AQ$7,$F262)&gt;$C262,MIN(AQ$7,$F262)-$C262+1,0),MIN(AQ$7,$F262)-AP$7))/365,0))</f>
        <v>0</v>
      </c>
      <c r="AR262" s="4">
        <f>IF($F262=0,($D262-SUM($U262:AQ262))*$E262*(IF(AQ262&lt;1,IF(MIN(AR$7,$F262)&gt;$C262,MIN(AR$7,$F262)-$C262+1,0),MIN(AR$7,$F262)-AQ$7))/365,IF($F262&gt;AQ$7,($D262-SUM($U262:AQ262))*$E262*(IF(AQ262&lt;1,IF(MIN(AR$7,$F262)&gt;$C262,MIN(AR$7,$F262)-$C262+1,0),MIN(AR$7,$F262)-AQ$7))/365,0))</f>
        <v>0</v>
      </c>
      <c r="AS262" s="4">
        <f>IF($F262=0,($D262-SUM($U262:AR262))*$E262*(IF(AR262&lt;1,IF(MIN(AS$7,$F262)&gt;$C262,MIN(AS$7,$F262)-$C262+1,0),MIN(AS$7,$F262)-AR$7))/365,IF($F262&gt;AR$7,($D262-SUM($U262:AR262))*$E262*(IF(AR262&lt;1,IF(MIN(AS$7,$F262)&gt;$C262,MIN(AS$7,$F262)-$C262+1,0),MIN(AS$7,$F262)-AR$7))/365,0))</f>
        <v>0</v>
      </c>
    </row>
    <row r="263" spans="1:45">
      <c r="A263" s="15"/>
      <c r="B263" s="17"/>
      <c r="C263" s="16"/>
      <c r="D263" s="15"/>
      <c r="E263" s="11"/>
      <c r="F263" s="16"/>
      <c r="G263" s="15"/>
      <c r="H263" s="14"/>
      <c r="I263" s="5"/>
      <c r="J263" s="13">
        <f>SUM(U263:AS263)</f>
        <v>0</v>
      </c>
      <c r="K263" s="13">
        <f>IF(F263=0,D263-J263,IF(F263&lt;41730,0,D263-J263))</f>
        <v>0</v>
      </c>
      <c r="L263" s="12">
        <f>IF(K263=0,0,IF(G263-((L$7-C263)/365)&lt;0,0,G263-((L$7-C263)/365)))</f>
        <v>0</v>
      </c>
      <c r="M263" s="4">
        <f>IF(K263=0,0,D263*H263)</f>
        <v>0</v>
      </c>
      <c r="N263" s="11">
        <f>IFERROR((1-(M263/K263)^(1/L263)),0)</f>
        <v>0</v>
      </c>
      <c r="O263" s="10">
        <f>IF(F263&gt;41730,IF(F263&gt;41730,(F263-41730)/365,IF(K263=0,0,IF(G263-((L$7-C263)/365)&lt;0,0,G263-((L$7-C263)/365)))),1)</f>
        <v>1</v>
      </c>
      <c r="P263" s="9">
        <f>IF(K263&lt;M263,0,IF(L263=0,K263-M263,K263*N263*O263))</f>
        <v>0</v>
      </c>
      <c r="Q263" s="19">
        <f>IF(F263&gt;41730,D263,0)</f>
        <v>0</v>
      </c>
      <c r="R263" s="18">
        <f>IF(F263&gt;41730,J263+P263,0)</f>
        <v>0</v>
      </c>
      <c r="S263" s="9">
        <f>IF(F263&gt;0,0,K263-P263)</f>
        <v>0</v>
      </c>
      <c r="T263" s="5"/>
      <c r="U263" s="4">
        <f>D263*E263*(IF(U$7&gt;$C263,U$7-$C263+1,0))/365</f>
        <v>0</v>
      </c>
      <c r="V263" s="4">
        <f>($D263-U263)*$E263*(IF(U263&lt;1,IF(V$7&gt;$C263,V$7-$C263+1,0),V$7-U$7))/365</f>
        <v>0</v>
      </c>
      <c r="W263" s="4">
        <f>IF($F263=0,($D263-SUM($U263:V263))*$E263*(IF(V263&lt;1,IF(MIN(W$7,$F263)&gt;$C263,MIN(W$7,$F263)-$C263+1,0),MIN(W$7,$F263)-V$7))/365,IF($F263&gt;V$7,($D263-SUM($U263:V263))*$E263*(IF(V263&lt;1,IF(MIN(W$7,$F263)&gt;$C263,MIN(W$7,$F263)-$C263+1,0),MIN(W$7,$F263)-V$7))/365,0))</f>
        <v>0</v>
      </c>
      <c r="X263" s="4">
        <f>IF($F263=0,($D263-SUM($U263:W263))*$E263*(IF(W263&lt;1,IF(MIN(X$7,$F263)&gt;$C263,MIN(X$7,$F263)-$C263+1,0),MIN(X$7,$F263)-W$7))/365,IF($F263&gt;W$7,($D263-SUM($U263:W263))*$E263*(IF(W263&lt;1,IF(MIN(X$7,$F263)&gt;$C263,MIN(X$7,$F263)-$C263+1,0),MIN(X$7,$F263)-W$7))/365,0))</f>
        <v>0</v>
      </c>
      <c r="Y263" s="4">
        <f>IF($F263=0,($D263-SUM($U263:X263))*$E263*(IF(X263&lt;1,IF(MIN(Y$7,$F263)&gt;$C263,MIN(Y$7,$F263)-$C263+1,0),MIN(Y$7,$F263)-X$7))/365,IF($F263&gt;X$7,($D263-SUM($U263:X263))*$E263*(IF(X263&lt;1,IF(MIN(Y$7,$F263)&gt;$C263,MIN(Y$7,$F263)-$C263+1,0),MIN(Y$7,$F263)-X$7))/365,0))</f>
        <v>0</v>
      </c>
      <c r="Z263" s="4">
        <f>IF($F263=0,($D263-SUM($U263:Y263))*$E263*(IF(Y263&lt;1,IF(MIN(Z$7,$F263)&gt;$C263,MIN(Z$7,$F263)-$C263+1,0),MIN(Z$7,$F263)-Y$7))/365,IF($F263&gt;Y$7,($D263-SUM($U263:Y263))*$E263*(IF(Y263&lt;1,IF(MIN(Z$7,$F263)&gt;$C263,MIN(Z$7,$F263)-$C263+1,0),MIN(Z$7,$F263)-Y$7))/365,0))</f>
        <v>0</v>
      </c>
      <c r="AA263" s="4">
        <f>IF($F263=0,($D263-SUM($U263:Z263))*$E263*(IF(Z263&lt;1,IF(MIN(AA$7,$F263)&gt;$C263,MIN(AA$7,$F263)-$C263+1,0),MIN(AA$7,$F263)-Z$7))/365,IF($F263&gt;Z$7,($D263-SUM($U263:Z263))*$E263*(IF(Z263&lt;1,IF(MIN(AA$7,$F263)&gt;$C263,MIN(AA$7,$F263)-$C263+1,0),MIN(AA$7,$F263)-Z$7))/365,0))</f>
        <v>0</v>
      </c>
      <c r="AB263" s="4">
        <f>IF($F263=0,($D263-SUM($U263:AA263))*$E263*(IF(AA263&lt;1,IF(MIN(AB$7,$F263)&gt;$C263,MIN(AB$7,$F263)-$C263+1,0),MIN(AB$7,$F263)-AA$7))/365,IF($F263&gt;AA$7,($D263-SUM($U263:AA263))*$E263*(IF(AA263&lt;1,IF(MIN(AB$7,$F263)&gt;$C263,MIN(AB$7,$F263)-$C263+1,0),MIN(AB$7,$F263)-AA$7))/365,0))</f>
        <v>0</v>
      </c>
      <c r="AC263" s="4">
        <f>IF($F263=0,($D263-SUM($U263:AB263))*$E263*(IF(AB263&lt;1,IF(MIN(AC$7,$F263)&gt;$C263,MIN(AC$7,$F263)-$C263+1,0),MIN(AC$7,$F263)-AB$7))/365,IF($F263&gt;AB$7,($D263-SUM($U263:AB263))*$E263*(IF(AB263&lt;1,IF(MIN(AC$7,$F263)&gt;$C263,MIN(AC$7,$F263)-$C263+1,0),MIN(AC$7,$F263)-AB$7))/365,0))</f>
        <v>0</v>
      </c>
      <c r="AD263" s="4">
        <f>IF($F263=0,($D263-SUM($U263:AC263))*$E263*(IF(AC263&lt;1,IF(MIN(AD$7,$F263)&gt;$C263,MIN(AD$7,$F263)-$C263+1,0),MIN(AD$7,$F263)-AC$7))/365,IF($F263&gt;AC$7,($D263-SUM($U263:AC263))*$E263*(IF(AC263&lt;1,IF(MIN(AD$7,$F263)&gt;$C263,MIN(AD$7,$F263)-$C263+1,0),MIN(AD$7,$F263)-AC$7))/365,0))</f>
        <v>0</v>
      </c>
      <c r="AE263" s="4">
        <f>IF($F263=0,($D263-SUM($U263:AD263))*$E263*(IF(AD263&lt;1,IF(MIN(AE$7,$F263)&gt;$C263,MIN(AE$7,$F263)-$C263+1,0),MIN(AE$7,$F263)-AD$7))/365,IF($F263&gt;AD$7,($D263-SUM($U263:AD263))*$E263*(IF(AD263&lt;1,IF(MIN(AE$7,$F263)&gt;$C263,MIN(AE$7,$F263)-$C263+1,0),MIN(AE$7,$F263)-AD$7))/365,0))</f>
        <v>0</v>
      </c>
      <c r="AF263" s="4">
        <f>IF($F263=0,($D263-SUM($U263:AE263))*$E263*(IF(AE263&lt;1,IF(MIN(AF$7,$F263)&gt;$C263,MIN(AF$7,$F263)-$C263+1,0),MIN(AF$7,$F263)-AE$7))/365,IF($F263&gt;AE$7,($D263-SUM($U263:AE263))*$E263*(IF(AE263&lt;1,IF(MIN(AF$7,$F263)&gt;$C263,MIN(AF$7,$F263)-$C263+1,0),MIN(AF$7,$F263)-AE$7))/365,0))</f>
        <v>0</v>
      </c>
      <c r="AG263" s="4">
        <f>IF($F263=0,($D263-SUM($U263:AF263))*$E263*(IF(AF263&lt;1,IF(MIN(AG$7,$F263)&gt;$C263,MIN(AG$7,$F263)-$C263+1,0),MIN(AG$7,$F263)-AF$7))/365,IF($F263&gt;AF$7,($D263-SUM($U263:AF263))*$E263*(IF(AF263&lt;1,IF(MIN(AG$7,$F263)&gt;$C263,MIN(AG$7,$F263)-$C263+1,0),MIN(AG$7,$F263)-AF$7))/365,0))</f>
        <v>0</v>
      </c>
      <c r="AH263" s="4">
        <f>IF($F263=0,($D263-SUM($U263:AG263))*$E263*(IF(AG263&lt;1,IF(MIN(AH$7,$F263)&gt;$C263,MIN(AH$7,$F263)-$C263+1,0),MIN(AH$7,$F263)-AG$7))/365,IF($F263&gt;AG$7,($D263-SUM($U263:AG263))*$E263*(IF(AG263&lt;1,IF(MIN(AH$7,$F263)&gt;$C263,MIN(AH$7,$F263)-$C263+1,0),MIN(AH$7,$F263)-AG$7))/365,0))</f>
        <v>0</v>
      </c>
      <c r="AI263" s="4">
        <f>IF($F263=0,($D263-SUM($U263:AH263))*$E263*(IF(AH263&lt;1,IF(MIN(AI$7,$F263)&gt;$C263,MIN(AI$7,$F263)-$C263+1,0),MIN(AI$7,$F263)-AH$7))/365,IF($F263&gt;AH$7,($D263-SUM($U263:AH263))*$E263*(IF(AH263&lt;1,IF(MIN(AI$7,$F263)&gt;$C263,MIN(AI$7,$F263)-$C263+1,0),MIN(AI$7,$F263)-AH$7))/365,0))</f>
        <v>0</v>
      </c>
      <c r="AJ263" s="4">
        <f>IF($F263=0,($D263-SUM($U263:AI263))*$E263*(IF(AI263&lt;1,IF(MIN(AJ$7,$F263)&gt;$C263,MIN(AJ$7,$F263)-$C263+1,0),MIN(AJ$7,$F263)-AI$7))/365,IF($F263&gt;AI$7,($D263-SUM($U263:AI263))*$E263*(IF(AI263&lt;1,IF(MIN(AJ$7,$F263)&gt;$C263,MIN(AJ$7,$F263)-$C263+1,0),MIN(AJ$7,$F263)-AI$7))/365,0))</f>
        <v>0</v>
      </c>
      <c r="AK263" s="4">
        <f>IF($F263=0,($D263-SUM($U263:AJ263))*$E263*(IF(AJ263&lt;1,IF(MIN(AK$7,$F263)&gt;$C263,MIN(AK$7,$F263)-$C263+1,0),MIN(AK$7,$F263)-AJ$7))/365,IF($F263&gt;AJ$7,($D263-SUM($U263:AJ263))*$E263*(IF(AJ263&lt;1,IF(MIN(AK$7,$F263)&gt;$C263,MIN(AK$7,$F263)-$C263+1,0),MIN(AK$7,$F263)-AJ$7))/365,0))</f>
        <v>0</v>
      </c>
      <c r="AL263" s="4">
        <f>IF($F263=0,($D263-SUM($U263:AK263))*$E263*(IF(AK263&lt;1,IF(MIN(AL$7,$F263)&gt;$C263,MIN(AL$7,$F263)-$C263+1,0),MIN(AL$7,$F263)-AK$7))/365,IF($F263&gt;AK$7,($D263-SUM($U263:AK263))*$E263*(IF(AK263&lt;1,IF(MIN(AL$7,$F263)&gt;$C263,MIN(AL$7,$F263)-$C263+1,0),MIN(AL$7,$F263)-AK$7))/365,0))</f>
        <v>0</v>
      </c>
      <c r="AM263" s="4">
        <f>IF($F263=0,($D263-SUM($U263:AL263))*$E263*(IF(AL263&lt;1,IF(MIN(AM$7,$F263)&gt;$C263,MIN(AM$7,$F263)-$C263+1,0),MIN(AM$7,$F263)-AL$7))/365,IF($F263&gt;AL$7,($D263-SUM($U263:AL263))*$E263*(IF(AL263&lt;1,IF(MIN(AM$7,$F263)&gt;$C263,MIN(AM$7,$F263)-$C263+1,0),MIN(AM$7,$F263)-AL$7))/365,0))</f>
        <v>0</v>
      </c>
      <c r="AN263" s="4">
        <f>IF($F263=0,($D263-SUM($U263:AM263))*$E263*(IF(AM263&lt;1,IF(MIN(AN$7,$F263)&gt;$C263,MIN(AN$7,$F263)-$C263+1,0),MIN(AN$7,$F263)-AM$7))/365,IF($F263&gt;AM$7,($D263-SUM($U263:AM263))*$E263*(IF(AM263&lt;1,IF(MIN(AN$7,$F263)&gt;$C263,MIN(AN$7,$F263)-$C263+1,0),MIN(AN$7,$F263)-AM$7))/365,0))</f>
        <v>0</v>
      </c>
      <c r="AO263" s="4">
        <f>IF($F263=0,($D263-SUM($U263:AN263))*$E263*(IF(AN263&lt;1,IF(MIN(AO$7,$F263)&gt;$C263,MIN(AO$7,$F263)-$C263+1,0),MIN(AO$7,$F263)-AN$7))/365,IF($F263&gt;AN$7,($D263-SUM($U263:AN263))*$E263*(IF(AN263&lt;1,IF(MIN(AO$7,$F263)&gt;$C263,MIN(AO$7,$F263)-$C263+1,0),MIN(AO$7,$F263)-AN$7))/365,0))</f>
        <v>0</v>
      </c>
      <c r="AP263" s="4">
        <f>IF($F263=0,($D263-SUM($U263:AO263))*$E263*(IF(AO263&lt;1,IF(MIN(AP$7,$F263)&gt;$C263,MIN(AP$7,$F263)-$C263+1,0),MIN(AP$7,$F263)-AO$7))/365,IF($F263&gt;AO$7,($D263-SUM($U263:AO263))*$E263*(IF(AO263&lt;1,IF(MIN(AP$7,$F263)&gt;$C263,MIN(AP$7,$F263)-$C263+1,0),MIN(AP$7,$F263)-AO$7))/365,0))</f>
        <v>0</v>
      </c>
      <c r="AQ263" s="4">
        <f>IF($F263=0,($D263-SUM($U263:AP263))*$E263*(IF(AP263&lt;1,IF(MIN(AQ$7,$F263)&gt;$C263,MIN(AQ$7,$F263)-$C263+1,0),MIN(AQ$7,$F263)-AP$7))/365,IF($F263&gt;AP$7,($D263-SUM($U263:AP263))*$E263*(IF(AP263&lt;1,IF(MIN(AQ$7,$F263)&gt;$C263,MIN(AQ$7,$F263)-$C263+1,0),MIN(AQ$7,$F263)-AP$7))/365,0))</f>
        <v>0</v>
      </c>
      <c r="AR263" s="4">
        <f>IF($F263=0,($D263-SUM($U263:AQ263))*$E263*(IF(AQ263&lt;1,IF(MIN(AR$7,$F263)&gt;$C263,MIN(AR$7,$F263)-$C263+1,0),MIN(AR$7,$F263)-AQ$7))/365,IF($F263&gt;AQ$7,($D263-SUM($U263:AQ263))*$E263*(IF(AQ263&lt;1,IF(MIN(AR$7,$F263)&gt;$C263,MIN(AR$7,$F263)-$C263+1,0),MIN(AR$7,$F263)-AQ$7))/365,0))</f>
        <v>0</v>
      </c>
      <c r="AS263" s="4">
        <f>IF($F263=0,($D263-SUM($U263:AR263))*$E263*(IF(AR263&lt;1,IF(MIN(AS$7,$F263)&gt;$C263,MIN(AS$7,$F263)-$C263+1,0),MIN(AS$7,$F263)-AR$7))/365,IF($F263&gt;AR$7,($D263-SUM($U263:AR263))*$E263*(IF(AR263&lt;1,IF(MIN(AS$7,$F263)&gt;$C263,MIN(AS$7,$F263)-$C263+1,0),MIN(AS$7,$F263)-AR$7))/365,0))</f>
        <v>0</v>
      </c>
    </row>
    <row r="264" spans="1:45">
      <c r="A264" s="15"/>
      <c r="B264" s="17"/>
      <c r="C264" s="16"/>
      <c r="D264" s="15"/>
      <c r="E264" s="11"/>
      <c r="F264" s="16"/>
      <c r="G264" s="15"/>
      <c r="H264" s="14"/>
      <c r="I264" s="5"/>
      <c r="J264" s="13">
        <f>SUM(U264:AS264)</f>
        <v>0</v>
      </c>
      <c r="K264" s="13">
        <f>IF(F264=0,D264-J264,IF(F264&lt;41730,0,D264-J264))</f>
        <v>0</v>
      </c>
      <c r="L264" s="12">
        <f>IF(K264=0,0,IF(G264-((L$7-C264)/365)&lt;0,0,G264-((L$7-C264)/365)))</f>
        <v>0</v>
      </c>
      <c r="M264" s="4">
        <f>IF(K264=0,0,D264*H264)</f>
        <v>0</v>
      </c>
      <c r="N264" s="11">
        <f>IFERROR((1-(M264/K264)^(1/L264)),0)</f>
        <v>0</v>
      </c>
      <c r="O264" s="10">
        <f>IF(F264&gt;41730,IF(F264&gt;41730,(F264-41730)/365,IF(K264=0,0,IF(G264-((L$7-C264)/365)&lt;0,0,G264-((L$7-C264)/365)))),1)</f>
        <v>1</v>
      </c>
      <c r="P264" s="9">
        <f>IF(K264&lt;M264,0,IF(L264=0,K264-M264,K264*N264*O264))</f>
        <v>0</v>
      </c>
      <c r="Q264" s="19">
        <f>IF(F264&gt;41730,D264,0)</f>
        <v>0</v>
      </c>
      <c r="R264" s="18">
        <f>IF(F264&gt;41730,J264+P264,0)</f>
        <v>0</v>
      </c>
      <c r="S264" s="9">
        <f>IF(F264&gt;0,0,K264-P264)</f>
        <v>0</v>
      </c>
      <c r="T264" s="5"/>
      <c r="U264" s="4">
        <f>D264*E264*(IF(U$7&gt;$C264,U$7-$C264+1,0))/365</f>
        <v>0</v>
      </c>
      <c r="V264" s="4">
        <f>($D264-U264)*$E264*(IF(U264&lt;1,IF(V$7&gt;$C264,V$7-$C264+1,0),V$7-U$7))/365</f>
        <v>0</v>
      </c>
      <c r="W264" s="4">
        <f>IF($F264=0,($D264-SUM($U264:V264))*$E264*(IF(V264&lt;1,IF(MIN(W$7,$F264)&gt;$C264,MIN(W$7,$F264)-$C264+1,0),MIN(W$7,$F264)-V$7))/365,IF($F264&gt;V$7,($D264-SUM($U264:V264))*$E264*(IF(V264&lt;1,IF(MIN(W$7,$F264)&gt;$C264,MIN(W$7,$F264)-$C264+1,0),MIN(W$7,$F264)-V$7))/365,0))</f>
        <v>0</v>
      </c>
      <c r="X264" s="4">
        <f>IF($F264=0,($D264-SUM($U264:W264))*$E264*(IF(W264&lt;1,IF(MIN(X$7,$F264)&gt;$C264,MIN(X$7,$F264)-$C264+1,0),MIN(X$7,$F264)-W$7))/365,IF($F264&gt;W$7,($D264-SUM($U264:W264))*$E264*(IF(W264&lt;1,IF(MIN(X$7,$F264)&gt;$C264,MIN(X$7,$F264)-$C264+1,0),MIN(X$7,$F264)-W$7))/365,0))</f>
        <v>0</v>
      </c>
      <c r="Y264" s="4">
        <f>IF($F264=0,($D264-SUM($U264:X264))*$E264*(IF(X264&lt;1,IF(MIN(Y$7,$F264)&gt;$C264,MIN(Y$7,$F264)-$C264+1,0),MIN(Y$7,$F264)-X$7))/365,IF($F264&gt;X$7,($D264-SUM($U264:X264))*$E264*(IF(X264&lt;1,IF(MIN(Y$7,$F264)&gt;$C264,MIN(Y$7,$F264)-$C264+1,0),MIN(Y$7,$F264)-X$7))/365,0))</f>
        <v>0</v>
      </c>
      <c r="Z264" s="4">
        <f>IF($F264=0,($D264-SUM($U264:Y264))*$E264*(IF(Y264&lt;1,IF(MIN(Z$7,$F264)&gt;$C264,MIN(Z$7,$F264)-$C264+1,0),MIN(Z$7,$F264)-Y$7))/365,IF($F264&gt;Y$7,($D264-SUM($U264:Y264))*$E264*(IF(Y264&lt;1,IF(MIN(Z$7,$F264)&gt;$C264,MIN(Z$7,$F264)-$C264+1,0),MIN(Z$7,$F264)-Y$7))/365,0))</f>
        <v>0</v>
      </c>
      <c r="AA264" s="4">
        <f>IF($F264=0,($D264-SUM($U264:Z264))*$E264*(IF(Z264&lt;1,IF(MIN(AA$7,$F264)&gt;$C264,MIN(AA$7,$F264)-$C264+1,0),MIN(AA$7,$F264)-Z$7))/365,IF($F264&gt;Z$7,($D264-SUM($U264:Z264))*$E264*(IF(Z264&lt;1,IF(MIN(AA$7,$F264)&gt;$C264,MIN(AA$7,$F264)-$C264+1,0),MIN(AA$7,$F264)-Z$7))/365,0))</f>
        <v>0</v>
      </c>
      <c r="AB264" s="4">
        <f>IF($F264=0,($D264-SUM($U264:AA264))*$E264*(IF(AA264&lt;1,IF(MIN(AB$7,$F264)&gt;$C264,MIN(AB$7,$F264)-$C264+1,0),MIN(AB$7,$F264)-AA$7))/365,IF($F264&gt;AA$7,($D264-SUM($U264:AA264))*$E264*(IF(AA264&lt;1,IF(MIN(AB$7,$F264)&gt;$C264,MIN(AB$7,$F264)-$C264+1,0),MIN(AB$7,$F264)-AA$7))/365,0))</f>
        <v>0</v>
      </c>
      <c r="AC264" s="4">
        <f>IF($F264=0,($D264-SUM($U264:AB264))*$E264*(IF(AB264&lt;1,IF(MIN(AC$7,$F264)&gt;$C264,MIN(AC$7,$F264)-$C264+1,0),MIN(AC$7,$F264)-AB$7))/365,IF($F264&gt;AB$7,($D264-SUM($U264:AB264))*$E264*(IF(AB264&lt;1,IF(MIN(AC$7,$F264)&gt;$C264,MIN(AC$7,$F264)-$C264+1,0),MIN(AC$7,$F264)-AB$7))/365,0))</f>
        <v>0</v>
      </c>
      <c r="AD264" s="4">
        <f>IF($F264=0,($D264-SUM($U264:AC264))*$E264*(IF(AC264&lt;1,IF(MIN(AD$7,$F264)&gt;$C264,MIN(AD$7,$F264)-$C264+1,0),MIN(AD$7,$F264)-AC$7))/365,IF($F264&gt;AC$7,($D264-SUM($U264:AC264))*$E264*(IF(AC264&lt;1,IF(MIN(AD$7,$F264)&gt;$C264,MIN(AD$7,$F264)-$C264+1,0),MIN(AD$7,$F264)-AC$7))/365,0))</f>
        <v>0</v>
      </c>
      <c r="AE264" s="4">
        <f>IF($F264=0,($D264-SUM($U264:AD264))*$E264*(IF(AD264&lt;1,IF(MIN(AE$7,$F264)&gt;$C264,MIN(AE$7,$F264)-$C264+1,0),MIN(AE$7,$F264)-AD$7))/365,IF($F264&gt;AD$7,($D264-SUM($U264:AD264))*$E264*(IF(AD264&lt;1,IF(MIN(AE$7,$F264)&gt;$C264,MIN(AE$7,$F264)-$C264+1,0),MIN(AE$7,$F264)-AD$7))/365,0))</f>
        <v>0</v>
      </c>
      <c r="AF264" s="4">
        <f>IF($F264=0,($D264-SUM($U264:AE264))*$E264*(IF(AE264&lt;1,IF(MIN(AF$7,$F264)&gt;$C264,MIN(AF$7,$F264)-$C264+1,0),MIN(AF$7,$F264)-AE$7))/365,IF($F264&gt;AE$7,($D264-SUM($U264:AE264))*$E264*(IF(AE264&lt;1,IF(MIN(AF$7,$F264)&gt;$C264,MIN(AF$7,$F264)-$C264+1,0),MIN(AF$7,$F264)-AE$7))/365,0))</f>
        <v>0</v>
      </c>
      <c r="AG264" s="4">
        <f>IF($F264=0,($D264-SUM($U264:AF264))*$E264*(IF(AF264&lt;1,IF(MIN(AG$7,$F264)&gt;$C264,MIN(AG$7,$F264)-$C264+1,0),MIN(AG$7,$F264)-AF$7))/365,IF($F264&gt;AF$7,($D264-SUM($U264:AF264))*$E264*(IF(AF264&lt;1,IF(MIN(AG$7,$F264)&gt;$C264,MIN(AG$7,$F264)-$C264+1,0),MIN(AG$7,$F264)-AF$7))/365,0))</f>
        <v>0</v>
      </c>
      <c r="AH264" s="4">
        <f>IF($F264=0,($D264-SUM($U264:AG264))*$E264*(IF(AG264&lt;1,IF(MIN(AH$7,$F264)&gt;$C264,MIN(AH$7,$F264)-$C264+1,0),MIN(AH$7,$F264)-AG$7))/365,IF($F264&gt;AG$7,($D264-SUM($U264:AG264))*$E264*(IF(AG264&lt;1,IF(MIN(AH$7,$F264)&gt;$C264,MIN(AH$7,$F264)-$C264+1,0),MIN(AH$7,$F264)-AG$7))/365,0))</f>
        <v>0</v>
      </c>
      <c r="AI264" s="4">
        <f>IF($F264=0,($D264-SUM($U264:AH264))*$E264*(IF(AH264&lt;1,IF(MIN(AI$7,$F264)&gt;$C264,MIN(AI$7,$F264)-$C264+1,0),MIN(AI$7,$F264)-AH$7))/365,IF($F264&gt;AH$7,($D264-SUM($U264:AH264))*$E264*(IF(AH264&lt;1,IF(MIN(AI$7,$F264)&gt;$C264,MIN(AI$7,$F264)-$C264+1,0),MIN(AI$7,$F264)-AH$7))/365,0))</f>
        <v>0</v>
      </c>
      <c r="AJ264" s="4">
        <f>IF($F264=0,($D264-SUM($U264:AI264))*$E264*(IF(AI264&lt;1,IF(MIN(AJ$7,$F264)&gt;$C264,MIN(AJ$7,$F264)-$C264+1,0),MIN(AJ$7,$F264)-AI$7))/365,IF($F264&gt;AI$7,($D264-SUM($U264:AI264))*$E264*(IF(AI264&lt;1,IF(MIN(AJ$7,$F264)&gt;$C264,MIN(AJ$7,$F264)-$C264+1,0),MIN(AJ$7,$F264)-AI$7))/365,0))</f>
        <v>0</v>
      </c>
      <c r="AK264" s="4">
        <f>IF($F264=0,($D264-SUM($U264:AJ264))*$E264*(IF(AJ264&lt;1,IF(MIN(AK$7,$F264)&gt;$C264,MIN(AK$7,$F264)-$C264+1,0),MIN(AK$7,$F264)-AJ$7))/365,IF($F264&gt;AJ$7,($D264-SUM($U264:AJ264))*$E264*(IF(AJ264&lt;1,IF(MIN(AK$7,$F264)&gt;$C264,MIN(AK$7,$F264)-$C264+1,0),MIN(AK$7,$F264)-AJ$7))/365,0))</f>
        <v>0</v>
      </c>
      <c r="AL264" s="4">
        <f>IF($F264=0,($D264-SUM($U264:AK264))*$E264*(IF(AK264&lt;1,IF(MIN(AL$7,$F264)&gt;$C264,MIN(AL$7,$F264)-$C264+1,0),MIN(AL$7,$F264)-AK$7))/365,IF($F264&gt;AK$7,($D264-SUM($U264:AK264))*$E264*(IF(AK264&lt;1,IF(MIN(AL$7,$F264)&gt;$C264,MIN(AL$7,$F264)-$C264+1,0),MIN(AL$7,$F264)-AK$7))/365,0))</f>
        <v>0</v>
      </c>
      <c r="AM264" s="4">
        <f>IF($F264=0,($D264-SUM($U264:AL264))*$E264*(IF(AL264&lt;1,IF(MIN(AM$7,$F264)&gt;$C264,MIN(AM$7,$F264)-$C264+1,0),MIN(AM$7,$F264)-AL$7))/365,IF($F264&gt;AL$7,($D264-SUM($U264:AL264))*$E264*(IF(AL264&lt;1,IF(MIN(AM$7,$F264)&gt;$C264,MIN(AM$7,$F264)-$C264+1,0),MIN(AM$7,$F264)-AL$7))/365,0))</f>
        <v>0</v>
      </c>
      <c r="AN264" s="4">
        <f>IF($F264=0,($D264-SUM($U264:AM264))*$E264*(IF(AM264&lt;1,IF(MIN(AN$7,$F264)&gt;$C264,MIN(AN$7,$F264)-$C264+1,0),MIN(AN$7,$F264)-AM$7))/365,IF($F264&gt;AM$7,($D264-SUM($U264:AM264))*$E264*(IF(AM264&lt;1,IF(MIN(AN$7,$F264)&gt;$C264,MIN(AN$7,$F264)-$C264+1,0),MIN(AN$7,$F264)-AM$7))/365,0))</f>
        <v>0</v>
      </c>
      <c r="AO264" s="4">
        <f>IF($F264=0,($D264-SUM($U264:AN264))*$E264*(IF(AN264&lt;1,IF(MIN(AO$7,$F264)&gt;$C264,MIN(AO$7,$F264)-$C264+1,0),MIN(AO$7,$F264)-AN$7))/365,IF($F264&gt;AN$7,($D264-SUM($U264:AN264))*$E264*(IF(AN264&lt;1,IF(MIN(AO$7,$F264)&gt;$C264,MIN(AO$7,$F264)-$C264+1,0),MIN(AO$7,$F264)-AN$7))/365,0))</f>
        <v>0</v>
      </c>
      <c r="AP264" s="4">
        <f>IF($F264=0,($D264-SUM($U264:AO264))*$E264*(IF(AO264&lt;1,IF(MIN(AP$7,$F264)&gt;$C264,MIN(AP$7,$F264)-$C264+1,0),MIN(AP$7,$F264)-AO$7))/365,IF($F264&gt;AO$7,($D264-SUM($U264:AO264))*$E264*(IF(AO264&lt;1,IF(MIN(AP$7,$F264)&gt;$C264,MIN(AP$7,$F264)-$C264+1,0),MIN(AP$7,$F264)-AO$7))/365,0))</f>
        <v>0</v>
      </c>
      <c r="AQ264" s="4">
        <f>IF($F264=0,($D264-SUM($U264:AP264))*$E264*(IF(AP264&lt;1,IF(MIN(AQ$7,$F264)&gt;$C264,MIN(AQ$7,$F264)-$C264+1,0),MIN(AQ$7,$F264)-AP$7))/365,IF($F264&gt;AP$7,($D264-SUM($U264:AP264))*$E264*(IF(AP264&lt;1,IF(MIN(AQ$7,$F264)&gt;$C264,MIN(AQ$7,$F264)-$C264+1,0),MIN(AQ$7,$F264)-AP$7))/365,0))</f>
        <v>0</v>
      </c>
      <c r="AR264" s="4">
        <f>IF($F264=0,($D264-SUM($U264:AQ264))*$E264*(IF(AQ264&lt;1,IF(MIN(AR$7,$F264)&gt;$C264,MIN(AR$7,$F264)-$C264+1,0),MIN(AR$7,$F264)-AQ$7))/365,IF($F264&gt;AQ$7,($D264-SUM($U264:AQ264))*$E264*(IF(AQ264&lt;1,IF(MIN(AR$7,$F264)&gt;$C264,MIN(AR$7,$F264)-$C264+1,0),MIN(AR$7,$F264)-AQ$7))/365,0))</f>
        <v>0</v>
      </c>
      <c r="AS264" s="4">
        <f>IF($F264=0,($D264-SUM($U264:AR264))*$E264*(IF(AR264&lt;1,IF(MIN(AS$7,$F264)&gt;$C264,MIN(AS$7,$F264)-$C264+1,0),MIN(AS$7,$F264)-AR$7))/365,IF($F264&gt;AR$7,($D264-SUM($U264:AR264))*$E264*(IF(AR264&lt;1,IF(MIN(AS$7,$F264)&gt;$C264,MIN(AS$7,$F264)-$C264+1,0),MIN(AS$7,$F264)-AR$7))/365,0))</f>
        <v>0</v>
      </c>
    </row>
    <row r="265" spans="1:45">
      <c r="A265" s="15"/>
      <c r="B265" s="17"/>
      <c r="C265" s="16"/>
      <c r="D265" s="15"/>
      <c r="E265" s="11"/>
      <c r="F265" s="16"/>
      <c r="G265" s="15"/>
      <c r="H265" s="14"/>
      <c r="I265" s="5"/>
      <c r="J265" s="13">
        <f>SUM(U265:AS265)</f>
        <v>0</v>
      </c>
      <c r="K265" s="13">
        <f>IF(F265=0,D265-J265,IF(F265&lt;41730,0,D265-J265))</f>
        <v>0</v>
      </c>
      <c r="L265" s="12">
        <f>IF(K265=0,0,IF(G265-((L$7-C265)/365)&lt;0,0,G265-((L$7-C265)/365)))</f>
        <v>0</v>
      </c>
      <c r="M265" s="4">
        <f>IF(K265=0,0,D265*H265)</f>
        <v>0</v>
      </c>
      <c r="N265" s="11">
        <f>IFERROR((1-(M265/K265)^(1/L265)),0)</f>
        <v>0</v>
      </c>
      <c r="O265" s="10">
        <f>IF(F265&gt;41730,IF(F265&gt;41730,(F265-41730)/365,IF(K265=0,0,IF(G265-((L$7-C265)/365)&lt;0,0,G265-((L$7-C265)/365)))),1)</f>
        <v>1</v>
      </c>
      <c r="P265" s="9">
        <f>IF(K265&lt;M265,0,IF(L265=0,K265-M265,K265*N265*O265))</f>
        <v>0</v>
      </c>
      <c r="Q265" s="19">
        <f>IF(F265&gt;41730,D265,0)</f>
        <v>0</v>
      </c>
      <c r="R265" s="18">
        <f>IF(F265&gt;41730,J265+P265,0)</f>
        <v>0</v>
      </c>
      <c r="S265" s="9">
        <f>IF(F265&gt;0,0,K265-P265)</f>
        <v>0</v>
      </c>
      <c r="T265" s="5"/>
      <c r="U265" s="4">
        <f>D265*E265*(IF(U$7&gt;$C265,U$7-$C265+1,0))/365</f>
        <v>0</v>
      </c>
      <c r="V265" s="4">
        <f>($D265-U265)*$E265*(IF(U265&lt;1,IF(V$7&gt;$C265,V$7-$C265+1,0),V$7-U$7))/365</f>
        <v>0</v>
      </c>
      <c r="W265" s="4">
        <f>IF($F265=0,($D265-SUM($U265:V265))*$E265*(IF(V265&lt;1,IF(MIN(W$7,$F265)&gt;$C265,MIN(W$7,$F265)-$C265+1,0),MIN(W$7,$F265)-V$7))/365,IF($F265&gt;V$7,($D265-SUM($U265:V265))*$E265*(IF(V265&lt;1,IF(MIN(W$7,$F265)&gt;$C265,MIN(W$7,$F265)-$C265+1,0),MIN(W$7,$F265)-V$7))/365,0))</f>
        <v>0</v>
      </c>
      <c r="X265" s="4">
        <f>IF($F265=0,($D265-SUM($U265:W265))*$E265*(IF(W265&lt;1,IF(MIN(X$7,$F265)&gt;$C265,MIN(X$7,$F265)-$C265+1,0),MIN(X$7,$F265)-W$7))/365,IF($F265&gt;W$7,($D265-SUM($U265:W265))*$E265*(IF(W265&lt;1,IF(MIN(X$7,$F265)&gt;$C265,MIN(X$7,$F265)-$C265+1,0),MIN(X$7,$F265)-W$7))/365,0))</f>
        <v>0</v>
      </c>
      <c r="Y265" s="4">
        <f>IF($F265=0,($D265-SUM($U265:X265))*$E265*(IF(X265&lt;1,IF(MIN(Y$7,$F265)&gt;$C265,MIN(Y$7,$F265)-$C265+1,0),MIN(Y$7,$F265)-X$7))/365,IF($F265&gt;X$7,($D265-SUM($U265:X265))*$E265*(IF(X265&lt;1,IF(MIN(Y$7,$F265)&gt;$C265,MIN(Y$7,$F265)-$C265+1,0),MIN(Y$7,$F265)-X$7))/365,0))</f>
        <v>0</v>
      </c>
      <c r="Z265" s="4">
        <f>IF($F265=0,($D265-SUM($U265:Y265))*$E265*(IF(Y265&lt;1,IF(MIN(Z$7,$F265)&gt;$C265,MIN(Z$7,$F265)-$C265+1,0),MIN(Z$7,$F265)-Y$7))/365,IF($F265&gt;Y$7,($D265-SUM($U265:Y265))*$E265*(IF(Y265&lt;1,IF(MIN(Z$7,$F265)&gt;$C265,MIN(Z$7,$F265)-$C265+1,0),MIN(Z$7,$F265)-Y$7))/365,0))</f>
        <v>0</v>
      </c>
      <c r="AA265" s="4">
        <f>IF($F265=0,($D265-SUM($U265:Z265))*$E265*(IF(Z265&lt;1,IF(MIN(AA$7,$F265)&gt;$C265,MIN(AA$7,$F265)-$C265+1,0),MIN(AA$7,$F265)-Z$7))/365,IF($F265&gt;Z$7,($D265-SUM($U265:Z265))*$E265*(IF(Z265&lt;1,IF(MIN(AA$7,$F265)&gt;$C265,MIN(AA$7,$F265)-$C265+1,0),MIN(AA$7,$F265)-Z$7))/365,0))</f>
        <v>0</v>
      </c>
      <c r="AB265" s="4">
        <f>IF($F265=0,($D265-SUM($U265:AA265))*$E265*(IF(AA265&lt;1,IF(MIN(AB$7,$F265)&gt;$C265,MIN(AB$7,$F265)-$C265+1,0),MIN(AB$7,$F265)-AA$7))/365,IF($F265&gt;AA$7,($D265-SUM($U265:AA265))*$E265*(IF(AA265&lt;1,IF(MIN(AB$7,$F265)&gt;$C265,MIN(AB$7,$F265)-$C265+1,0),MIN(AB$7,$F265)-AA$7))/365,0))</f>
        <v>0</v>
      </c>
      <c r="AC265" s="4">
        <f>IF($F265=0,($D265-SUM($U265:AB265))*$E265*(IF(AB265&lt;1,IF(MIN(AC$7,$F265)&gt;$C265,MIN(AC$7,$F265)-$C265+1,0),MIN(AC$7,$F265)-AB$7))/365,IF($F265&gt;AB$7,($D265-SUM($U265:AB265))*$E265*(IF(AB265&lt;1,IF(MIN(AC$7,$F265)&gt;$C265,MIN(AC$7,$F265)-$C265+1,0),MIN(AC$7,$F265)-AB$7))/365,0))</f>
        <v>0</v>
      </c>
      <c r="AD265" s="4">
        <f>IF($F265=0,($D265-SUM($U265:AC265))*$E265*(IF(AC265&lt;1,IF(MIN(AD$7,$F265)&gt;$C265,MIN(AD$7,$F265)-$C265+1,0),MIN(AD$7,$F265)-AC$7))/365,IF($F265&gt;AC$7,($D265-SUM($U265:AC265))*$E265*(IF(AC265&lt;1,IF(MIN(AD$7,$F265)&gt;$C265,MIN(AD$7,$F265)-$C265+1,0),MIN(AD$7,$F265)-AC$7))/365,0))</f>
        <v>0</v>
      </c>
      <c r="AE265" s="4">
        <f>IF($F265=0,($D265-SUM($U265:AD265))*$E265*(IF(AD265&lt;1,IF(MIN(AE$7,$F265)&gt;$C265,MIN(AE$7,$F265)-$C265+1,0),MIN(AE$7,$F265)-AD$7))/365,IF($F265&gt;AD$7,($D265-SUM($U265:AD265))*$E265*(IF(AD265&lt;1,IF(MIN(AE$7,$F265)&gt;$C265,MIN(AE$7,$F265)-$C265+1,0),MIN(AE$7,$F265)-AD$7))/365,0))</f>
        <v>0</v>
      </c>
      <c r="AF265" s="4">
        <f>IF($F265=0,($D265-SUM($U265:AE265))*$E265*(IF(AE265&lt;1,IF(MIN(AF$7,$F265)&gt;$C265,MIN(AF$7,$F265)-$C265+1,0),MIN(AF$7,$F265)-AE$7))/365,IF($F265&gt;AE$7,($D265-SUM($U265:AE265))*$E265*(IF(AE265&lt;1,IF(MIN(AF$7,$F265)&gt;$C265,MIN(AF$7,$F265)-$C265+1,0),MIN(AF$7,$F265)-AE$7))/365,0))</f>
        <v>0</v>
      </c>
      <c r="AG265" s="4">
        <f>IF($F265=0,($D265-SUM($U265:AF265))*$E265*(IF(AF265&lt;1,IF(MIN(AG$7,$F265)&gt;$C265,MIN(AG$7,$F265)-$C265+1,0),MIN(AG$7,$F265)-AF$7))/365,IF($F265&gt;AF$7,($D265-SUM($U265:AF265))*$E265*(IF(AF265&lt;1,IF(MIN(AG$7,$F265)&gt;$C265,MIN(AG$7,$F265)-$C265+1,0),MIN(AG$7,$F265)-AF$7))/365,0))</f>
        <v>0</v>
      </c>
      <c r="AH265" s="4">
        <f>IF($F265=0,($D265-SUM($U265:AG265))*$E265*(IF(AG265&lt;1,IF(MIN(AH$7,$F265)&gt;$C265,MIN(AH$7,$F265)-$C265+1,0),MIN(AH$7,$F265)-AG$7))/365,IF($F265&gt;AG$7,($D265-SUM($U265:AG265))*$E265*(IF(AG265&lt;1,IF(MIN(AH$7,$F265)&gt;$C265,MIN(AH$7,$F265)-$C265+1,0),MIN(AH$7,$F265)-AG$7))/365,0))</f>
        <v>0</v>
      </c>
      <c r="AI265" s="4">
        <f>IF($F265=0,($D265-SUM($U265:AH265))*$E265*(IF(AH265&lt;1,IF(MIN(AI$7,$F265)&gt;$C265,MIN(AI$7,$F265)-$C265+1,0),MIN(AI$7,$F265)-AH$7))/365,IF($F265&gt;AH$7,($D265-SUM($U265:AH265))*$E265*(IF(AH265&lt;1,IF(MIN(AI$7,$F265)&gt;$C265,MIN(AI$7,$F265)-$C265+1,0),MIN(AI$7,$F265)-AH$7))/365,0))</f>
        <v>0</v>
      </c>
      <c r="AJ265" s="4">
        <f>IF($F265=0,($D265-SUM($U265:AI265))*$E265*(IF(AI265&lt;1,IF(MIN(AJ$7,$F265)&gt;$C265,MIN(AJ$7,$F265)-$C265+1,0),MIN(AJ$7,$F265)-AI$7))/365,IF($F265&gt;AI$7,($D265-SUM($U265:AI265))*$E265*(IF(AI265&lt;1,IF(MIN(AJ$7,$F265)&gt;$C265,MIN(AJ$7,$F265)-$C265+1,0),MIN(AJ$7,$F265)-AI$7))/365,0))</f>
        <v>0</v>
      </c>
      <c r="AK265" s="4">
        <f>IF($F265=0,($D265-SUM($U265:AJ265))*$E265*(IF(AJ265&lt;1,IF(MIN(AK$7,$F265)&gt;$C265,MIN(AK$7,$F265)-$C265+1,0),MIN(AK$7,$F265)-AJ$7))/365,IF($F265&gt;AJ$7,($D265-SUM($U265:AJ265))*$E265*(IF(AJ265&lt;1,IF(MIN(AK$7,$F265)&gt;$C265,MIN(AK$7,$F265)-$C265+1,0),MIN(AK$7,$F265)-AJ$7))/365,0))</f>
        <v>0</v>
      </c>
      <c r="AL265" s="4">
        <f>IF($F265=0,($D265-SUM($U265:AK265))*$E265*(IF(AK265&lt;1,IF(MIN(AL$7,$F265)&gt;$C265,MIN(AL$7,$F265)-$C265+1,0),MIN(AL$7,$F265)-AK$7))/365,IF($F265&gt;AK$7,($D265-SUM($U265:AK265))*$E265*(IF(AK265&lt;1,IF(MIN(AL$7,$F265)&gt;$C265,MIN(AL$7,$F265)-$C265+1,0),MIN(AL$7,$F265)-AK$7))/365,0))</f>
        <v>0</v>
      </c>
      <c r="AM265" s="4">
        <f>IF($F265=0,($D265-SUM($U265:AL265))*$E265*(IF(AL265&lt;1,IF(MIN(AM$7,$F265)&gt;$C265,MIN(AM$7,$F265)-$C265+1,0),MIN(AM$7,$F265)-AL$7))/365,IF($F265&gt;AL$7,($D265-SUM($U265:AL265))*$E265*(IF(AL265&lt;1,IF(MIN(AM$7,$F265)&gt;$C265,MIN(AM$7,$F265)-$C265+1,0),MIN(AM$7,$F265)-AL$7))/365,0))</f>
        <v>0</v>
      </c>
      <c r="AN265" s="4">
        <f>IF($F265=0,($D265-SUM($U265:AM265))*$E265*(IF(AM265&lt;1,IF(MIN(AN$7,$F265)&gt;$C265,MIN(AN$7,$F265)-$C265+1,0),MIN(AN$7,$F265)-AM$7))/365,IF($F265&gt;AM$7,($D265-SUM($U265:AM265))*$E265*(IF(AM265&lt;1,IF(MIN(AN$7,$F265)&gt;$C265,MIN(AN$7,$F265)-$C265+1,0),MIN(AN$7,$F265)-AM$7))/365,0))</f>
        <v>0</v>
      </c>
      <c r="AO265" s="4">
        <f>IF($F265=0,($D265-SUM($U265:AN265))*$E265*(IF(AN265&lt;1,IF(MIN(AO$7,$F265)&gt;$C265,MIN(AO$7,$F265)-$C265+1,0),MIN(AO$7,$F265)-AN$7))/365,IF($F265&gt;AN$7,($D265-SUM($U265:AN265))*$E265*(IF(AN265&lt;1,IF(MIN(AO$7,$F265)&gt;$C265,MIN(AO$7,$F265)-$C265+1,0),MIN(AO$7,$F265)-AN$7))/365,0))</f>
        <v>0</v>
      </c>
      <c r="AP265" s="4">
        <f>IF($F265=0,($D265-SUM($U265:AO265))*$E265*(IF(AO265&lt;1,IF(MIN(AP$7,$F265)&gt;$C265,MIN(AP$7,$F265)-$C265+1,0),MIN(AP$7,$F265)-AO$7))/365,IF($F265&gt;AO$7,($D265-SUM($U265:AO265))*$E265*(IF(AO265&lt;1,IF(MIN(AP$7,$F265)&gt;$C265,MIN(AP$7,$F265)-$C265+1,0),MIN(AP$7,$F265)-AO$7))/365,0))</f>
        <v>0</v>
      </c>
      <c r="AQ265" s="4">
        <f>IF($F265=0,($D265-SUM($U265:AP265))*$E265*(IF(AP265&lt;1,IF(MIN(AQ$7,$F265)&gt;$C265,MIN(AQ$7,$F265)-$C265+1,0),MIN(AQ$7,$F265)-AP$7))/365,IF($F265&gt;AP$7,($D265-SUM($U265:AP265))*$E265*(IF(AP265&lt;1,IF(MIN(AQ$7,$F265)&gt;$C265,MIN(AQ$7,$F265)-$C265+1,0),MIN(AQ$7,$F265)-AP$7))/365,0))</f>
        <v>0</v>
      </c>
      <c r="AR265" s="4">
        <f>IF($F265=0,($D265-SUM($U265:AQ265))*$E265*(IF(AQ265&lt;1,IF(MIN(AR$7,$F265)&gt;$C265,MIN(AR$7,$F265)-$C265+1,0),MIN(AR$7,$F265)-AQ$7))/365,IF($F265&gt;AQ$7,($D265-SUM($U265:AQ265))*$E265*(IF(AQ265&lt;1,IF(MIN(AR$7,$F265)&gt;$C265,MIN(AR$7,$F265)-$C265+1,0),MIN(AR$7,$F265)-AQ$7))/365,0))</f>
        <v>0</v>
      </c>
      <c r="AS265" s="4">
        <f>IF($F265=0,($D265-SUM($U265:AR265))*$E265*(IF(AR265&lt;1,IF(MIN(AS$7,$F265)&gt;$C265,MIN(AS$7,$F265)-$C265+1,0),MIN(AS$7,$F265)-AR$7))/365,IF($F265&gt;AR$7,($D265-SUM($U265:AR265))*$E265*(IF(AR265&lt;1,IF(MIN(AS$7,$F265)&gt;$C265,MIN(AS$7,$F265)-$C265+1,0),MIN(AS$7,$F265)-AR$7))/365,0))</f>
        <v>0</v>
      </c>
    </row>
    <row r="266" spans="1:45">
      <c r="A266" s="15"/>
      <c r="B266" s="17"/>
      <c r="C266" s="16"/>
      <c r="D266" s="15"/>
      <c r="E266" s="11"/>
      <c r="F266" s="16"/>
      <c r="G266" s="15"/>
      <c r="H266" s="14"/>
      <c r="I266" s="5"/>
      <c r="J266" s="13">
        <f>SUM(U266:AS266)</f>
        <v>0</v>
      </c>
      <c r="K266" s="13">
        <f>IF(F266=0,D266-J266,IF(F266&lt;41730,0,D266-J266))</f>
        <v>0</v>
      </c>
      <c r="L266" s="12">
        <f>IF(K266=0,0,IF(G266-((L$7-C266)/365)&lt;0,0,G266-((L$7-C266)/365)))</f>
        <v>0</v>
      </c>
      <c r="M266" s="4">
        <f>IF(K266=0,0,D266*H266)</f>
        <v>0</v>
      </c>
      <c r="N266" s="11">
        <f>IFERROR((1-(M266/K266)^(1/L266)),0)</f>
        <v>0</v>
      </c>
      <c r="O266" s="10">
        <f>IF(F266&gt;41730,IF(F266&gt;41730,(F266-41730)/365,IF(K266=0,0,IF(G266-((L$7-C266)/365)&lt;0,0,G266-((L$7-C266)/365)))),1)</f>
        <v>1</v>
      </c>
      <c r="P266" s="9">
        <f>IF(K266&lt;M266,0,IF(L266=0,K266-M266,K266*N266*O266))</f>
        <v>0</v>
      </c>
      <c r="Q266" s="19">
        <f>IF(F266&gt;41730,D266,0)</f>
        <v>0</v>
      </c>
      <c r="R266" s="18">
        <f>IF(F266&gt;41730,J266+P266,0)</f>
        <v>0</v>
      </c>
      <c r="S266" s="9">
        <f>IF(F266&gt;0,0,K266-P266)</f>
        <v>0</v>
      </c>
      <c r="T266" s="5"/>
      <c r="U266" s="4">
        <f>D266*E266*(IF(U$7&gt;$C266,U$7-$C266+1,0))/365</f>
        <v>0</v>
      </c>
      <c r="V266" s="4">
        <f>($D266-U266)*$E266*(IF(U266&lt;1,IF(V$7&gt;$C266,V$7-$C266+1,0),V$7-U$7))/365</f>
        <v>0</v>
      </c>
      <c r="W266" s="4">
        <f>IF($F266=0,($D266-SUM($U266:V266))*$E266*(IF(V266&lt;1,IF(MIN(W$7,$F266)&gt;$C266,MIN(W$7,$F266)-$C266+1,0),MIN(W$7,$F266)-V$7))/365,IF($F266&gt;V$7,($D266-SUM($U266:V266))*$E266*(IF(V266&lt;1,IF(MIN(W$7,$F266)&gt;$C266,MIN(W$7,$F266)-$C266+1,0),MIN(W$7,$F266)-V$7))/365,0))</f>
        <v>0</v>
      </c>
      <c r="X266" s="4">
        <f>IF($F266=0,($D266-SUM($U266:W266))*$E266*(IF(W266&lt;1,IF(MIN(X$7,$F266)&gt;$C266,MIN(X$7,$F266)-$C266+1,0),MIN(X$7,$F266)-W$7))/365,IF($F266&gt;W$7,($D266-SUM($U266:W266))*$E266*(IF(W266&lt;1,IF(MIN(X$7,$F266)&gt;$C266,MIN(X$7,$F266)-$C266+1,0),MIN(X$7,$F266)-W$7))/365,0))</f>
        <v>0</v>
      </c>
      <c r="Y266" s="4">
        <f>IF($F266=0,($D266-SUM($U266:X266))*$E266*(IF(X266&lt;1,IF(MIN(Y$7,$F266)&gt;$C266,MIN(Y$7,$F266)-$C266+1,0),MIN(Y$7,$F266)-X$7))/365,IF($F266&gt;X$7,($D266-SUM($U266:X266))*$E266*(IF(X266&lt;1,IF(MIN(Y$7,$F266)&gt;$C266,MIN(Y$7,$F266)-$C266+1,0),MIN(Y$7,$F266)-X$7))/365,0))</f>
        <v>0</v>
      </c>
      <c r="Z266" s="4">
        <f>IF($F266=0,($D266-SUM($U266:Y266))*$E266*(IF(Y266&lt;1,IF(MIN(Z$7,$F266)&gt;$C266,MIN(Z$7,$F266)-$C266+1,0),MIN(Z$7,$F266)-Y$7))/365,IF($F266&gt;Y$7,($D266-SUM($U266:Y266))*$E266*(IF(Y266&lt;1,IF(MIN(Z$7,$F266)&gt;$C266,MIN(Z$7,$F266)-$C266+1,0),MIN(Z$7,$F266)-Y$7))/365,0))</f>
        <v>0</v>
      </c>
      <c r="AA266" s="4">
        <f>IF($F266=0,($D266-SUM($U266:Z266))*$E266*(IF(Z266&lt;1,IF(MIN(AA$7,$F266)&gt;$C266,MIN(AA$7,$F266)-$C266+1,0),MIN(AA$7,$F266)-Z$7))/365,IF($F266&gt;Z$7,($D266-SUM($U266:Z266))*$E266*(IF(Z266&lt;1,IF(MIN(AA$7,$F266)&gt;$C266,MIN(AA$7,$F266)-$C266+1,0),MIN(AA$7,$F266)-Z$7))/365,0))</f>
        <v>0</v>
      </c>
      <c r="AB266" s="4">
        <f>IF($F266=0,($D266-SUM($U266:AA266))*$E266*(IF(AA266&lt;1,IF(MIN(AB$7,$F266)&gt;$C266,MIN(AB$7,$F266)-$C266+1,0),MIN(AB$7,$F266)-AA$7))/365,IF($F266&gt;AA$7,($D266-SUM($U266:AA266))*$E266*(IF(AA266&lt;1,IF(MIN(AB$7,$F266)&gt;$C266,MIN(AB$7,$F266)-$C266+1,0),MIN(AB$7,$F266)-AA$7))/365,0))</f>
        <v>0</v>
      </c>
      <c r="AC266" s="4">
        <f>IF($F266=0,($D266-SUM($U266:AB266))*$E266*(IF(AB266&lt;1,IF(MIN(AC$7,$F266)&gt;$C266,MIN(AC$7,$F266)-$C266+1,0),MIN(AC$7,$F266)-AB$7))/365,IF($F266&gt;AB$7,($D266-SUM($U266:AB266))*$E266*(IF(AB266&lt;1,IF(MIN(AC$7,$F266)&gt;$C266,MIN(AC$7,$F266)-$C266+1,0),MIN(AC$7,$F266)-AB$7))/365,0))</f>
        <v>0</v>
      </c>
      <c r="AD266" s="4">
        <f>IF($F266=0,($D266-SUM($U266:AC266))*$E266*(IF(AC266&lt;1,IF(MIN(AD$7,$F266)&gt;$C266,MIN(AD$7,$F266)-$C266+1,0),MIN(AD$7,$F266)-AC$7))/365,IF($F266&gt;AC$7,($D266-SUM($U266:AC266))*$E266*(IF(AC266&lt;1,IF(MIN(AD$7,$F266)&gt;$C266,MIN(AD$7,$F266)-$C266+1,0),MIN(AD$7,$F266)-AC$7))/365,0))</f>
        <v>0</v>
      </c>
      <c r="AE266" s="4">
        <f>IF($F266=0,($D266-SUM($U266:AD266))*$E266*(IF(AD266&lt;1,IF(MIN(AE$7,$F266)&gt;$C266,MIN(AE$7,$F266)-$C266+1,0),MIN(AE$7,$F266)-AD$7))/365,IF($F266&gt;AD$7,($D266-SUM($U266:AD266))*$E266*(IF(AD266&lt;1,IF(MIN(AE$7,$F266)&gt;$C266,MIN(AE$7,$F266)-$C266+1,0),MIN(AE$7,$F266)-AD$7))/365,0))</f>
        <v>0</v>
      </c>
      <c r="AF266" s="4">
        <f>IF($F266=0,($D266-SUM($U266:AE266))*$E266*(IF(AE266&lt;1,IF(MIN(AF$7,$F266)&gt;$C266,MIN(AF$7,$F266)-$C266+1,0),MIN(AF$7,$F266)-AE$7))/365,IF($F266&gt;AE$7,($D266-SUM($U266:AE266))*$E266*(IF(AE266&lt;1,IF(MIN(AF$7,$F266)&gt;$C266,MIN(AF$7,$F266)-$C266+1,0),MIN(AF$7,$F266)-AE$7))/365,0))</f>
        <v>0</v>
      </c>
      <c r="AG266" s="4">
        <f>IF($F266=0,($D266-SUM($U266:AF266))*$E266*(IF(AF266&lt;1,IF(MIN(AG$7,$F266)&gt;$C266,MIN(AG$7,$F266)-$C266+1,0),MIN(AG$7,$F266)-AF$7))/365,IF($F266&gt;AF$7,($D266-SUM($U266:AF266))*$E266*(IF(AF266&lt;1,IF(MIN(AG$7,$F266)&gt;$C266,MIN(AG$7,$F266)-$C266+1,0),MIN(AG$7,$F266)-AF$7))/365,0))</f>
        <v>0</v>
      </c>
      <c r="AH266" s="4">
        <f>IF($F266=0,($D266-SUM($U266:AG266))*$E266*(IF(AG266&lt;1,IF(MIN(AH$7,$F266)&gt;$C266,MIN(AH$7,$F266)-$C266+1,0),MIN(AH$7,$F266)-AG$7))/365,IF($F266&gt;AG$7,($D266-SUM($U266:AG266))*$E266*(IF(AG266&lt;1,IF(MIN(AH$7,$F266)&gt;$C266,MIN(AH$7,$F266)-$C266+1,0),MIN(AH$7,$F266)-AG$7))/365,0))</f>
        <v>0</v>
      </c>
      <c r="AI266" s="4">
        <f>IF($F266=0,($D266-SUM($U266:AH266))*$E266*(IF(AH266&lt;1,IF(MIN(AI$7,$F266)&gt;$C266,MIN(AI$7,$F266)-$C266+1,0),MIN(AI$7,$F266)-AH$7))/365,IF($F266&gt;AH$7,($D266-SUM($U266:AH266))*$E266*(IF(AH266&lt;1,IF(MIN(AI$7,$F266)&gt;$C266,MIN(AI$7,$F266)-$C266+1,0),MIN(AI$7,$F266)-AH$7))/365,0))</f>
        <v>0</v>
      </c>
      <c r="AJ266" s="4">
        <f>IF($F266=0,($D266-SUM($U266:AI266))*$E266*(IF(AI266&lt;1,IF(MIN(AJ$7,$F266)&gt;$C266,MIN(AJ$7,$F266)-$C266+1,0),MIN(AJ$7,$F266)-AI$7))/365,IF($F266&gt;AI$7,($D266-SUM($U266:AI266))*$E266*(IF(AI266&lt;1,IF(MIN(AJ$7,$F266)&gt;$C266,MIN(AJ$7,$F266)-$C266+1,0),MIN(AJ$7,$F266)-AI$7))/365,0))</f>
        <v>0</v>
      </c>
      <c r="AK266" s="4">
        <f>IF($F266=0,($D266-SUM($U266:AJ266))*$E266*(IF(AJ266&lt;1,IF(MIN(AK$7,$F266)&gt;$C266,MIN(AK$7,$F266)-$C266+1,0),MIN(AK$7,$F266)-AJ$7))/365,IF($F266&gt;AJ$7,($D266-SUM($U266:AJ266))*$E266*(IF(AJ266&lt;1,IF(MIN(AK$7,$F266)&gt;$C266,MIN(AK$7,$F266)-$C266+1,0),MIN(AK$7,$F266)-AJ$7))/365,0))</f>
        <v>0</v>
      </c>
      <c r="AL266" s="4">
        <f>IF($F266=0,($D266-SUM($U266:AK266))*$E266*(IF(AK266&lt;1,IF(MIN(AL$7,$F266)&gt;$C266,MIN(AL$7,$F266)-$C266+1,0),MIN(AL$7,$F266)-AK$7))/365,IF($F266&gt;AK$7,($D266-SUM($U266:AK266))*$E266*(IF(AK266&lt;1,IF(MIN(AL$7,$F266)&gt;$C266,MIN(AL$7,$F266)-$C266+1,0),MIN(AL$7,$F266)-AK$7))/365,0))</f>
        <v>0</v>
      </c>
      <c r="AM266" s="4">
        <f>IF($F266=0,($D266-SUM($U266:AL266))*$E266*(IF(AL266&lt;1,IF(MIN(AM$7,$F266)&gt;$C266,MIN(AM$7,$F266)-$C266+1,0),MIN(AM$7,$F266)-AL$7))/365,IF($F266&gt;AL$7,($D266-SUM($U266:AL266))*$E266*(IF(AL266&lt;1,IF(MIN(AM$7,$F266)&gt;$C266,MIN(AM$7,$F266)-$C266+1,0),MIN(AM$7,$F266)-AL$7))/365,0))</f>
        <v>0</v>
      </c>
      <c r="AN266" s="4">
        <f>IF($F266=0,($D266-SUM($U266:AM266))*$E266*(IF(AM266&lt;1,IF(MIN(AN$7,$F266)&gt;$C266,MIN(AN$7,$F266)-$C266+1,0),MIN(AN$7,$F266)-AM$7))/365,IF($F266&gt;AM$7,($D266-SUM($U266:AM266))*$E266*(IF(AM266&lt;1,IF(MIN(AN$7,$F266)&gt;$C266,MIN(AN$7,$F266)-$C266+1,0),MIN(AN$7,$F266)-AM$7))/365,0))</f>
        <v>0</v>
      </c>
      <c r="AO266" s="4">
        <f>IF($F266=0,($D266-SUM($U266:AN266))*$E266*(IF(AN266&lt;1,IF(MIN(AO$7,$F266)&gt;$C266,MIN(AO$7,$F266)-$C266+1,0),MIN(AO$7,$F266)-AN$7))/365,IF($F266&gt;AN$7,($D266-SUM($U266:AN266))*$E266*(IF(AN266&lt;1,IF(MIN(AO$7,$F266)&gt;$C266,MIN(AO$7,$F266)-$C266+1,0),MIN(AO$7,$F266)-AN$7))/365,0))</f>
        <v>0</v>
      </c>
      <c r="AP266" s="4">
        <f>IF($F266=0,($D266-SUM($U266:AO266))*$E266*(IF(AO266&lt;1,IF(MIN(AP$7,$F266)&gt;$C266,MIN(AP$7,$F266)-$C266+1,0),MIN(AP$7,$F266)-AO$7))/365,IF($F266&gt;AO$7,($D266-SUM($U266:AO266))*$E266*(IF(AO266&lt;1,IF(MIN(AP$7,$F266)&gt;$C266,MIN(AP$7,$F266)-$C266+1,0),MIN(AP$7,$F266)-AO$7))/365,0))</f>
        <v>0</v>
      </c>
      <c r="AQ266" s="4">
        <f>IF($F266=0,($D266-SUM($U266:AP266))*$E266*(IF(AP266&lt;1,IF(MIN(AQ$7,$F266)&gt;$C266,MIN(AQ$7,$F266)-$C266+1,0),MIN(AQ$7,$F266)-AP$7))/365,IF($F266&gt;AP$7,($D266-SUM($U266:AP266))*$E266*(IF(AP266&lt;1,IF(MIN(AQ$7,$F266)&gt;$C266,MIN(AQ$7,$F266)-$C266+1,0),MIN(AQ$7,$F266)-AP$7))/365,0))</f>
        <v>0</v>
      </c>
      <c r="AR266" s="4">
        <f>IF($F266=0,($D266-SUM($U266:AQ266))*$E266*(IF(AQ266&lt;1,IF(MIN(AR$7,$F266)&gt;$C266,MIN(AR$7,$F266)-$C266+1,0),MIN(AR$7,$F266)-AQ$7))/365,IF($F266&gt;AQ$7,($D266-SUM($U266:AQ266))*$E266*(IF(AQ266&lt;1,IF(MIN(AR$7,$F266)&gt;$C266,MIN(AR$7,$F266)-$C266+1,0),MIN(AR$7,$F266)-AQ$7))/365,0))</f>
        <v>0</v>
      </c>
      <c r="AS266" s="4">
        <f>IF($F266=0,($D266-SUM($U266:AR266))*$E266*(IF(AR266&lt;1,IF(MIN(AS$7,$F266)&gt;$C266,MIN(AS$7,$F266)-$C266+1,0),MIN(AS$7,$F266)-AR$7))/365,IF($F266&gt;AR$7,($D266-SUM($U266:AR266))*$E266*(IF(AR266&lt;1,IF(MIN(AS$7,$F266)&gt;$C266,MIN(AS$7,$F266)-$C266+1,0),MIN(AS$7,$F266)-AR$7))/365,0))</f>
        <v>0</v>
      </c>
    </row>
    <row r="267" spans="1:45">
      <c r="A267" s="15"/>
      <c r="B267" s="17"/>
      <c r="C267" s="16"/>
      <c r="D267" s="15"/>
      <c r="E267" s="11"/>
      <c r="F267" s="16"/>
      <c r="G267" s="15"/>
      <c r="H267" s="14"/>
      <c r="I267" s="5"/>
      <c r="J267" s="13">
        <f>SUM(U267:AS267)</f>
        <v>0</v>
      </c>
      <c r="K267" s="13">
        <f>IF(F267=0,D267-J267,IF(F267&lt;41730,0,D267-J267))</f>
        <v>0</v>
      </c>
      <c r="L267" s="12">
        <f>IF(K267=0,0,IF(G267-((L$7-C267)/365)&lt;0,0,G267-((L$7-C267)/365)))</f>
        <v>0</v>
      </c>
      <c r="M267" s="4">
        <f>IF(K267=0,0,D267*H267)</f>
        <v>0</v>
      </c>
      <c r="N267" s="11">
        <f>IFERROR((1-(M267/K267)^(1/L267)),0)</f>
        <v>0</v>
      </c>
      <c r="O267" s="10">
        <f>IF(F267&gt;41730,IF(F267&gt;41730,(F267-41730)/365,IF(K267=0,0,IF(G267-((L$7-C267)/365)&lt;0,0,G267-((L$7-C267)/365)))),1)</f>
        <v>1</v>
      </c>
      <c r="P267" s="9">
        <f>IF(K267&lt;M267,0,IF(L267=0,K267-M267,K267*N267*O267))</f>
        <v>0</v>
      </c>
      <c r="Q267" s="19">
        <f>IF(F267&gt;41730,D267,0)</f>
        <v>0</v>
      </c>
      <c r="R267" s="18">
        <f>IF(F267&gt;41730,J267+P267,0)</f>
        <v>0</v>
      </c>
      <c r="S267" s="9">
        <f>IF(F267&gt;0,0,K267-P267)</f>
        <v>0</v>
      </c>
      <c r="T267" s="5"/>
      <c r="U267" s="4">
        <f>D267*E267*(IF(U$7&gt;$C267,U$7-$C267+1,0))/365</f>
        <v>0</v>
      </c>
      <c r="V267" s="4">
        <f>($D267-U267)*$E267*(IF(U267&lt;1,IF(V$7&gt;$C267,V$7-$C267+1,0),V$7-U$7))/365</f>
        <v>0</v>
      </c>
      <c r="W267" s="4">
        <f>IF($F267=0,($D267-SUM($U267:V267))*$E267*(IF(V267&lt;1,IF(MIN(W$7,$F267)&gt;$C267,MIN(W$7,$F267)-$C267+1,0),MIN(W$7,$F267)-V$7))/365,IF($F267&gt;V$7,($D267-SUM($U267:V267))*$E267*(IF(V267&lt;1,IF(MIN(W$7,$F267)&gt;$C267,MIN(W$7,$F267)-$C267+1,0),MIN(W$7,$F267)-V$7))/365,0))</f>
        <v>0</v>
      </c>
      <c r="X267" s="4">
        <f>IF($F267=0,($D267-SUM($U267:W267))*$E267*(IF(W267&lt;1,IF(MIN(X$7,$F267)&gt;$C267,MIN(X$7,$F267)-$C267+1,0),MIN(X$7,$F267)-W$7))/365,IF($F267&gt;W$7,($D267-SUM($U267:W267))*$E267*(IF(W267&lt;1,IF(MIN(X$7,$F267)&gt;$C267,MIN(X$7,$F267)-$C267+1,0),MIN(X$7,$F267)-W$7))/365,0))</f>
        <v>0</v>
      </c>
      <c r="Y267" s="4">
        <f>IF($F267=0,($D267-SUM($U267:X267))*$E267*(IF(X267&lt;1,IF(MIN(Y$7,$F267)&gt;$C267,MIN(Y$7,$F267)-$C267+1,0),MIN(Y$7,$F267)-X$7))/365,IF($F267&gt;X$7,($D267-SUM($U267:X267))*$E267*(IF(X267&lt;1,IF(MIN(Y$7,$F267)&gt;$C267,MIN(Y$7,$F267)-$C267+1,0),MIN(Y$7,$F267)-X$7))/365,0))</f>
        <v>0</v>
      </c>
      <c r="Z267" s="4">
        <f>IF($F267=0,($D267-SUM($U267:Y267))*$E267*(IF(Y267&lt;1,IF(MIN(Z$7,$F267)&gt;$C267,MIN(Z$7,$F267)-$C267+1,0),MIN(Z$7,$F267)-Y$7))/365,IF($F267&gt;Y$7,($D267-SUM($U267:Y267))*$E267*(IF(Y267&lt;1,IF(MIN(Z$7,$F267)&gt;$C267,MIN(Z$7,$F267)-$C267+1,0),MIN(Z$7,$F267)-Y$7))/365,0))</f>
        <v>0</v>
      </c>
      <c r="AA267" s="4">
        <f>IF($F267=0,($D267-SUM($U267:Z267))*$E267*(IF(Z267&lt;1,IF(MIN(AA$7,$F267)&gt;$C267,MIN(AA$7,$F267)-$C267+1,0),MIN(AA$7,$F267)-Z$7))/365,IF($F267&gt;Z$7,($D267-SUM($U267:Z267))*$E267*(IF(Z267&lt;1,IF(MIN(AA$7,$F267)&gt;$C267,MIN(AA$7,$F267)-$C267+1,0),MIN(AA$7,$F267)-Z$7))/365,0))</f>
        <v>0</v>
      </c>
      <c r="AB267" s="4">
        <f>IF($F267=0,($D267-SUM($U267:AA267))*$E267*(IF(AA267&lt;1,IF(MIN(AB$7,$F267)&gt;$C267,MIN(AB$7,$F267)-$C267+1,0),MIN(AB$7,$F267)-AA$7))/365,IF($F267&gt;AA$7,($D267-SUM($U267:AA267))*$E267*(IF(AA267&lt;1,IF(MIN(AB$7,$F267)&gt;$C267,MIN(AB$7,$F267)-$C267+1,0),MIN(AB$7,$F267)-AA$7))/365,0))</f>
        <v>0</v>
      </c>
      <c r="AC267" s="4">
        <f>IF($F267=0,($D267-SUM($U267:AB267))*$E267*(IF(AB267&lt;1,IF(MIN(AC$7,$F267)&gt;$C267,MIN(AC$7,$F267)-$C267+1,0),MIN(AC$7,$F267)-AB$7))/365,IF($F267&gt;AB$7,($D267-SUM($U267:AB267))*$E267*(IF(AB267&lt;1,IF(MIN(AC$7,$F267)&gt;$C267,MIN(AC$7,$F267)-$C267+1,0),MIN(AC$7,$F267)-AB$7))/365,0))</f>
        <v>0</v>
      </c>
      <c r="AD267" s="4">
        <f>IF($F267=0,($D267-SUM($U267:AC267))*$E267*(IF(AC267&lt;1,IF(MIN(AD$7,$F267)&gt;$C267,MIN(AD$7,$F267)-$C267+1,0),MIN(AD$7,$F267)-AC$7))/365,IF($F267&gt;AC$7,($D267-SUM($U267:AC267))*$E267*(IF(AC267&lt;1,IF(MIN(AD$7,$F267)&gt;$C267,MIN(AD$7,$F267)-$C267+1,0),MIN(AD$7,$F267)-AC$7))/365,0))</f>
        <v>0</v>
      </c>
      <c r="AE267" s="4">
        <f>IF($F267=0,($D267-SUM($U267:AD267))*$E267*(IF(AD267&lt;1,IF(MIN(AE$7,$F267)&gt;$C267,MIN(AE$7,$F267)-$C267+1,0),MIN(AE$7,$F267)-AD$7))/365,IF($F267&gt;AD$7,($D267-SUM($U267:AD267))*$E267*(IF(AD267&lt;1,IF(MIN(AE$7,$F267)&gt;$C267,MIN(AE$7,$F267)-$C267+1,0),MIN(AE$7,$F267)-AD$7))/365,0))</f>
        <v>0</v>
      </c>
      <c r="AF267" s="4">
        <f>IF($F267=0,($D267-SUM($U267:AE267))*$E267*(IF(AE267&lt;1,IF(MIN(AF$7,$F267)&gt;$C267,MIN(AF$7,$F267)-$C267+1,0),MIN(AF$7,$F267)-AE$7))/365,IF($F267&gt;AE$7,($D267-SUM($U267:AE267))*$E267*(IF(AE267&lt;1,IF(MIN(AF$7,$F267)&gt;$C267,MIN(AF$7,$F267)-$C267+1,0),MIN(AF$7,$F267)-AE$7))/365,0))</f>
        <v>0</v>
      </c>
      <c r="AG267" s="4">
        <f>IF($F267=0,($D267-SUM($U267:AF267))*$E267*(IF(AF267&lt;1,IF(MIN(AG$7,$F267)&gt;$C267,MIN(AG$7,$F267)-$C267+1,0),MIN(AG$7,$F267)-AF$7))/365,IF($F267&gt;AF$7,($D267-SUM($U267:AF267))*$E267*(IF(AF267&lt;1,IF(MIN(AG$7,$F267)&gt;$C267,MIN(AG$7,$F267)-$C267+1,0),MIN(AG$7,$F267)-AF$7))/365,0))</f>
        <v>0</v>
      </c>
      <c r="AH267" s="4">
        <f>IF($F267=0,($D267-SUM($U267:AG267))*$E267*(IF(AG267&lt;1,IF(MIN(AH$7,$F267)&gt;$C267,MIN(AH$7,$F267)-$C267+1,0),MIN(AH$7,$F267)-AG$7))/365,IF($F267&gt;AG$7,($D267-SUM($U267:AG267))*$E267*(IF(AG267&lt;1,IF(MIN(AH$7,$F267)&gt;$C267,MIN(AH$7,$F267)-$C267+1,0),MIN(AH$7,$F267)-AG$7))/365,0))</f>
        <v>0</v>
      </c>
      <c r="AI267" s="4">
        <f>IF($F267=0,($D267-SUM($U267:AH267))*$E267*(IF(AH267&lt;1,IF(MIN(AI$7,$F267)&gt;$C267,MIN(AI$7,$F267)-$C267+1,0),MIN(AI$7,$F267)-AH$7))/365,IF($F267&gt;AH$7,($D267-SUM($U267:AH267))*$E267*(IF(AH267&lt;1,IF(MIN(AI$7,$F267)&gt;$C267,MIN(AI$7,$F267)-$C267+1,0),MIN(AI$7,$F267)-AH$7))/365,0))</f>
        <v>0</v>
      </c>
      <c r="AJ267" s="4">
        <f>IF($F267=0,($D267-SUM($U267:AI267))*$E267*(IF(AI267&lt;1,IF(MIN(AJ$7,$F267)&gt;$C267,MIN(AJ$7,$F267)-$C267+1,0),MIN(AJ$7,$F267)-AI$7))/365,IF($F267&gt;AI$7,($D267-SUM($U267:AI267))*$E267*(IF(AI267&lt;1,IF(MIN(AJ$7,$F267)&gt;$C267,MIN(AJ$7,$F267)-$C267+1,0),MIN(AJ$7,$F267)-AI$7))/365,0))</f>
        <v>0</v>
      </c>
      <c r="AK267" s="4">
        <f>IF($F267=0,($D267-SUM($U267:AJ267))*$E267*(IF(AJ267&lt;1,IF(MIN(AK$7,$F267)&gt;$C267,MIN(AK$7,$F267)-$C267+1,0),MIN(AK$7,$F267)-AJ$7))/365,IF($F267&gt;AJ$7,($D267-SUM($U267:AJ267))*$E267*(IF(AJ267&lt;1,IF(MIN(AK$7,$F267)&gt;$C267,MIN(AK$7,$F267)-$C267+1,0),MIN(AK$7,$F267)-AJ$7))/365,0))</f>
        <v>0</v>
      </c>
      <c r="AL267" s="4">
        <f>IF($F267=0,($D267-SUM($U267:AK267))*$E267*(IF(AK267&lt;1,IF(MIN(AL$7,$F267)&gt;$C267,MIN(AL$7,$F267)-$C267+1,0),MIN(AL$7,$F267)-AK$7))/365,IF($F267&gt;AK$7,($D267-SUM($U267:AK267))*$E267*(IF(AK267&lt;1,IF(MIN(AL$7,$F267)&gt;$C267,MIN(AL$7,$F267)-$C267+1,0),MIN(AL$7,$F267)-AK$7))/365,0))</f>
        <v>0</v>
      </c>
      <c r="AM267" s="4">
        <f>IF($F267=0,($D267-SUM($U267:AL267))*$E267*(IF(AL267&lt;1,IF(MIN(AM$7,$F267)&gt;$C267,MIN(AM$7,$F267)-$C267+1,0),MIN(AM$7,$F267)-AL$7))/365,IF($F267&gt;AL$7,($D267-SUM($U267:AL267))*$E267*(IF(AL267&lt;1,IF(MIN(AM$7,$F267)&gt;$C267,MIN(AM$7,$F267)-$C267+1,0),MIN(AM$7,$F267)-AL$7))/365,0))</f>
        <v>0</v>
      </c>
      <c r="AN267" s="4">
        <f>IF($F267=0,($D267-SUM($U267:AM267))*$E267*(IF(AM267&lt;1,IF(MIN(AN$7,$F267)&gt;$C267,MIN(AN$7,$F267)-$C267+1,0),MIN(AN$7,$F267)-AM$7))/365,IF($F267&gt;AM$7,($D267-SUM($U267:AM267))*$E267*(IF(AM267&lt;1,IF(MIN(AN$7,$F267)&gt;$C267,MIN(AN$7,$F267)-$C267+1,0),MIN(AN$7,$F267)-AM$7))/365,0))</f>
        <v>0</v>
      </c>
      <c r="AO267" s="4">
        <f>IF($F267=0,($D267-SUM($U267:AN267))*$E267*(IF(AN267&lt;1,IF(MIN(AO$7,$F267)&gt;$C267,MIN(AO$7,$F267)-$C267+1,0),MIN(AO$7,$F267)-AN$7))/365,IF($F267&gt;AN$7,($D267-SUM($U267:AN267))*$E267*(IF(AN267&lt;1,IF(MIN(AO$7,$F267)&gt;$C267,MIN(AO$7,$F267)-$C267+1,0),MIN(AO$7,$F267)-AN$7))/365,0))</f>
        <v>0</v>
      </c>
      <c r="AP267" s="4">
        <f>IF($F267=0,($D267-SUM($U267:AO267))*$E267*(IF(AO267&lt;1,IF(MIN(AP$7,$F267)&gt;$C267,MIN(AP$7,$F267)-$C267+1,0),MIN(AP$7,$F267)-AO$7))/365,IF($F267&gt;AO$7,($D267-SUM($U267:AO267))*$E267*(IF(AO267&lt;1,IF(MIN(AP$7,$F267)&gt;$C267,MIN(AP$7,$F267)-$C267+1,0),MIN(AP$7,$F267)-AO$7))/365,0))</f>
        <v>0</v>
      </c>
      <c r="AQ267" s="4">
        <f>IF($F267=0,($D267-SUM($U267:AP267))*$E267*(IF(AP267&lt;1,IF(MIN(AQ$7,$F267)&gt;$C267,MIN(AQ$7,$F267)-$C267+1,0),MIN(AQ$7,$F267)-AP$7))/365,IF($F267&gt;AP$7,($D267-SUM($U267:AP267))*$E267*(IF(AP267&lt;1,IF(MIN(AQ$7,$F267)&gt;$C267,MIN(AQ$7,$F267)-$C267+1,0),MIN(AQ$7,$F267)-AP$7))/365,0))</f>
        <v>0</v>
      </c>
      <c r="AR267" s="4">
        <f>IF($F267=0,($D267-SUM($U267:AQ267))*$E267*(IF(AQ267&lt;1,IF(MIN(AR$7,$F267)&gt;$C267,MIN(AR$7,$F267)-$C267+1,0),MIN(AR$7,$F267)-AQ$7))/365,IF($F267&gt;AQ$7,($D267-SUM($U267:AQ267))*$E267*(IF(AQ267&lt;1,IF(MIN(AR$7,$F267)&gt;$C267,MIN(AR$7,$F267)-$C267+1,0),MIN(AR$7,$F267)-AQ$7))/365,0))</f>
        <v>0</v>
      </c>
      <c r="AS267" s="4">
        <f>IF($F267=0,($D267-SUM($U267:AR267))*$E267*(IF(AR267&lt;1,IF(MIN(AS$7,$F267)&gt;$C267,MIN(AS$7,$F267)-$C267+1,0),MIN(AS$7,$F267)-AR$7))/365,IF($F267&gt;AR$7,($D267-SUM($U267:AR267))*$E267*(IF(AR267&lt;1,IF(MIN(AS$7,$F267)&gt;$C267,MIN(AS$7,$F267)-$C267+1,0),MIN(AS$7,$F267)-AR$7))/365,0))</f>
        <v>0</v>
      </c>
    </row>
    <row r="268" spans="1:45">
      <c r="A268" s="15"/>
      <c r="B268" s="17"/>
      <c r="C268" s="16"/>
      <c r="D268" s="15"/>
      <c r="E268" s="11"/>
      <c r="F268" s="16"/>
      <c r="G268" s="15"/>
      <c r="H268" s="14"/>
      <c r="I268" s="5"/>
      <c r="J268" s="13">
        <f>SUM(U268:AS268)</f>
        <v>0</v>
      </c>
      <c r="K268" s="13">
        <f>IF(F268=0,D268-J268,IF(F268&lt;41730,0,D268-J268))</f>
        <v>0</v>
      </c>
      <c r="L268" s="12">
        <f>IF(K268=0,0,IF(G268-((L$7-C268)/365)&lt;0,0,G268-((L$7-C268)/365)))</f>
        <v>0</v>
      </c>
      <c r="M268" s="4">
        <f>IF(K268=0,0,D268*H268)</f>
        <v>0</v>
      </c>
      <c r="N268" s="11">
        <f>IFERROR((1-(M268/K268)^(1/L268)),0)</f>
        <v>0</v>
      </c>
      <c r="O268" s="10">
        <f>IF(F268&gt;41730,IF(F268&gt;41730,(F268-41730)/365,IF(K268=0,0,IF(G268-((L$7-C268)/365)&lt;0,0,G268-((L$7-C268)/365)))),1)</f>
        <v>1</v>
      </c>
      <c r="P268" s="9">
        <f>IF(K268&lt;M268,0,IF(L268=0,K268-M268,K268*N268*O268))</f>
        <v>0</v>
      </c>
      <c r="Q268" s="19">
        <f>IF(F268&gt;41730,D268,0)</f>
        <v>0</v>
      </c>
      <c r="R268" s="18">
        <f>IF(F268&gt;41730,J268+P268,0)</f>
        <v>0</v>
      </c>
      <c r="S268" s="9">
        <f>IF(F268&gt;0,0,K268-P268)</f>
        <v>0</v>
      </c>
      <c r="T268" s="5"/>
      <c r="U268" s="4">
        <f>D268*E268*(IF(U$7&gt;$C268,U$7-$C268+1,0))/365</f>
        <v>0</v>
      </c>
      <c r="V268" s="4">
        <f>($D268-U268)*$E268*(IF(U268&lt;1,IF(V$7&gt;$C268,V$7-$C268+1,0),V$7-U$7))/365</f>
        <v>0</v>
      </c>
      <c r="W268" s="4">
        <f>IF($F268=0,($D268-SUM($U268:V268))*$E268*(IF(V268&lt;1,IF(MIN(W$7,$F268)&gt;$C268,MIN(W$7,$F268)-$C268+1,0),MIN(W$7,$F268)-V$7))/365,IF($F268&gt;V$7,($D268-SUM($U268:V268))*$E268*(IF(V268&lt;1,IF(MIN(W$7,$F268)&gt;$C268,MIN(W$7,$F268)-$C268+1,0),MIN(W$7,$F268)-V$7))/365,0))</f>
        <v>0</v>
      </c>
      <c r="X268" s="4">
        <f>IF($F268=0,($D268-SUM($U268:W268))*$E268*(IF(W268&lt;1,IF(MIN(X$7,$F268)&gt;$C268,MIN(X$7,$F268)-$C268+1,0),MIN(X$7,$F268)-W$7))/365,IF($F268&gt;W$7,($D268-SUM($U268:W268))*$E268*(IF(W268&lt;1,IF(MIN(X$7,$F268)&gt;$C268,MIN(X$7,$F268)-$C268+1,0),MIN(X$7,$F268)-W$7))/365,0))</f>
        <v>0</v>
      </c>
      <c r="Y268" s="4">
        <f>IF($F268=0,($D268-SUM($U268:X268))*$E268*(IF(X268&lt;1,IF(MIN(Y$7,$F268)&gt;$C268,MIN(Y$7,$F268)-$C268+1,0),MIN(Y$7,$F268)-X$7))/365,IF($F268&gt;X$7,($D268-SUM($U268:X268))*$E268*(IF(X268&lt;1,IF(MIN(Y$7,$F268)&gt;$C268,MIN(Y$7,$F268)-$C268+1,0),MIN(Y$7,$F268)-X$7))/365,0))</f>
        <v>0</v>
      </c>
      <c r="Z268" s="4">
        <f>IF($F268=0,($D268-SUM($U268:Y268))*$E268*(IF(Y268&lt;1,IF(MIN(Z$7,$F268)&gt;$C268,MIN(Z$7,$F268)-$C268+1,0),MIN(Z$7,$F268)-Y$7))/365,IF($F268&gt;Y$7,($D268-SUM($U268:Y268))*$E268*(IF(Y268&lt;1,IF(MIN(Z$7,$F268)&gt;$C268,MIN(Z$7,$F268)-$C268+1,0),MIN(Z$7,$F268)-Y$7))/365,0))</f>
        <v>0</v>
      </c>
      <c r="AA268" s="4">
        <f>IF($F268=0,($D268-SUM($U268:Z268))*$E268*(IF(Z268&lt;1,IF(MIN(AA$7,$F268)&gt;$C268,MIN(AA$7,$F268)-$C268+1,0),MIN(AA$7,$F268)-Z$7))/365,IF($F268&gt;Z$7,($D268-SUM($U268:Z268))*$E268*(IF(Z268&lt;1,IF(MIN(AA$7,$F268)&gt;$C268,MIN(AA$7,$F268)-$C268+1,0),MIN(AA$7,$F268)-Z$7))/365,0))</f>
        <v>0</v>
      </c>
      <c r="AB268" s="4">
        <f>IF($F268=0,($D268-SUM($U268:AA268))*$E268*(IF(AA268&lt;1,IF(MIN(AB$7,$F268)&gt;$C268,MIN(AB$7,$F268)-$C268+1,0),MIN(AB$7,$F268)-AA$7))/365,IF($F268&gt;AA$7,($D268-SUM($U268:AA268))*$E268*(IF(AA268&lt;1,IF(MIN(AB$7,$F268)&gt;$C268,MIN(AB$7,$F268)-$C268+1,0),MIN(AB$7,$F268)-AA$7))/365,0))</f>
        <v>0</v>
      </c>
      <c r="AC268" s="4">
        <f>IF($F268=0,($D268-SUM($U268:AB268))*$E268*(IF(AB268&lt;1,IF(MIN(AC$7,$F268)&gt;$C268,MIN(AC$7,$F268)-$C268+1,0),MIN(AC$7,$F268)-AB$7))/365,IF($F268&gt;AB$7,($D268-SUM($U268:AB268))*$E268*(IF(AB268&lt;1,IF(MIN(AC$7,$F268)&gt;$C268,MIN(AC$7,$F268)-$C268+1,0),MIN(AC$7,$F268)-AB$7))/365,0))</f>
        <v>0</v>
      </c>
      <c r="AD268" s="4">
        <f>IF($F268=0,($D268-SUM($U268:AC268))*$E268*(IF(AC268&lt;1,IF(MIN(AD$7,$F268)&gt;$C268,MIN(AD$7,$F268)-$C268+1,0),MIN(AD$7,$F268)-AC$7))/365,IF($F268&gt;AC$7,($D268-SUM($U268:AC268))*$E268*(IF(AC268&lt;1,IF(MIN(AD$7,$F268)&gt;$C268,MIN(AD$7,$F268)-$C268+1,0),MIN(AD$7,$F268)-AC$7))/365,0))</f>
        <v>0</v>
      </c>
      <c r="AE268" s="4">
        <f>IF($F268=0,($D268-SUM($U268:AD268))*$E268*(IF(AD268&lt;1,IF(MIN(AE$7,$F268)&gt;$C268,MIN(AE$7,$F268)-$C268+1,0),MIN(AE$7,$F268)-AD$7))/365,IF($F268&gt;AD$7,($D268-SUM($U268:AD268))*$E268*(IF(AD268&lt;1,IF(MIN(AE$7,$F268)&gt;$C268,MIN(AE$7,$F268)-$C268+1,0),MIN(AE$7,$F268)-AD$7))/365,0))</f>
        <v>0</v>
      </c>
      <c r="AF268" s="4">
        <f>IF($F268=0,($D268-SUM($U268:AE268))*$E268*(IF(AE268&lt;1,IF(MIN(AF$7,$F268)&gt;$C268,MIN(AF$7,$F268)-$C268+1,0),MIN(AF$7,$F268)-AE$7))/365,IF($F268&gt;AE$7,($D268-SUM($U268:AE268))*$E268*(IF(AE268&lt;1,IF(MIN(AF$7,$F268)&gt;$C268,MIN(AF$7,$F268)-$C268+1,0),MIN(AF$7,$F268)-AE$7))/365,0))</f>
        <v>0</v>
      </c>
      <c r="AG268" s="4">
        <f>IF($F268=0,($D268-SUM($U268:AF268))*$E268*(IF(AF268&lt;1,IF(MIN(AG$7,$F268)&gt;$C268,MIN(AG$7,$F268)-$C268+1,0),MIN(AG$7,$F268)-AF$7))/365,IF($F268&gt;AF$7,($D268-SUM($U268:AF268))*$E268*(IF(AF268&lt;1,IF(MIN(AG$7,$F268)&gt;$C268,MIN(AG$7,$F268)-$C268+1,0),MIN(AG$7,$F268)-AF$7))/365,0))</f>
        <v>0</v>
      </c>
      <c r="AH268" s="4">
        <f>IF($F268=0,($D268-SUM($U268:AG268))*$E268*(IF(AG268&lt;1,IF(MIN(AH$7,$F268)&gt;$C268,MIN(AH$7,$F268)-$C268+1,0),MIN(AH$7,$F268)-AG$7))/365,IF($F268&gt;AG$7,($D268-SUM($U268:AG268))*$E268*(IF(AG268&lt;1,IF(MIN(AH$7,$F268)&gt;$C268,MIN(AH$7,$F268)-$C268+1,0),MIN(AH$7,$F268)-AG$7))/365,0))</f>
        <v>0</v>
      </c>
      <c r="AI268" s="4">
        <f>IF($F268=0,($D268-SUM($U268:AH268))*$E268*(IF(AH268&lt;1,IF(MIN(AI$7,$F268)&gt;$C268,MIN(AI$7,$F268)-$C268+1,0),MIN(AI$7,$F268)-AH$7))/365,IF($F268&gt;AH$7,($D268-SUM($U268:AH268))*$E268*(IF(AH268&lt;1,IF(MIN(AI$7,$F268)&gt;$C268,MIN(AI$7,$F268)-$C268+1,0),MIN(AI$7,$F268)-AH$7))/365,0))</f>
        <v>0</v>
      </c>
      <c r="AJ268" s="4">
        <f>IF($F268=0,($D268-SUM($U268:AI268))*$E268*(IF(AI268&lt;1,IF(MIN(AJ$7,$F268)&gt;$C268,MIN(AJ$7,$F268)-$C268+1,0),MIN(AJ$7,$F268)-AI$7))/365,IF($F268&gt;AI$7,($D268-SUM($U268:AI268))*$E268*(IF(AI268&lt;1,IF(MIN(AJ$7,$F268)&gt;$C268,MIN(AJ$7,$F268)-$C268+1,0),MIN(AJ$7,$F268)-AI$7))/365,0))</f>
        <v>0</v>
      </c>
      <c r="AK268" s="4">
        <f>IF($F268=0,($D268-SUM($U268:AJ268))*$E268*(IF(AJ268&lt;1,IF(MIN(AK$7,$F268)&gt;$C268,MIN(AK$7,$F268)-$C268+1,0),MIN(AK$7,$F268)-AJ$7))/365,IF($F268&gt;AJ$7,($D268-SUM($U268:AJ268))*$E268*(IF(AJ268&lt;1,IF(MIN(AK$7,$F268)&gt;$C268,MIN(AK$7,$F268)-$C268+1,0),MIN(AK$7,$F268)-AJ$7))/365,0))</f>
        <v>0</v>
      </c>
      <c r="AL268" s="4">
        <f>IF($F268=0,($D268-SUM($U268:AK268))*$E268*(IF(AK268&lt;1,IF(MIN(AL$7,$F268)&gt;$C268,MIN(AL$7,$F268)-$C268+1,0),MIN(AL$7,$F268)-AK$7))/365,IF($F268&gt;AK$7,($D268-SUM($U268:AK268))*$E268*(IF(AK268&lt;1,IF(MIN(AL$7,$F268)&gt;$C268,MIN(AL$7,$F268)-$C268+1,0),MIN(AL$7,$F268)-AK$7))/365,0))</f>
        <v>0</v>
      </c>
      <c r="AM268" s="4">
        <f>IF($F268=0,($D268-SUM($U268:AL268))*$E268*(IF(AL268&lt;1,IF(MIN(AM$7,$F268)&gt;$C268,MIN(AM$7,$F268)-$C268+1,0),MIN(AM$7,$F268)-AL$7))/365,IF($F268&gt;AL$7,($D268-SUM($U268:AL268))*$E268*(IF(AL268&lt;1,IF(MIN(AM$7,$F268)&gt;$C268,MIN(AM$7,$F268)-$C268+1,0),MIN(AM$7,$F268)-AL$7))/365,0))</f>
        <v>0</v>
      </c>
      <c r="AN268" s="4">
        <f>IF($F268=0,($D268-SUM($U268:AM268))*$E268*(IF(AM268&lt;1,IF(MIN(AN$7,$F268)&gt;$C268,MIN(AN$7,$F268)-$C268+1,0),MIN(AN$7,$F268)-AM$7))/365,IF($F268&gt;AM$7,($D268-SUM($U268:AM268))*$E268*(IF(AM268&lt;1,IF(MIN(AN$7,$F268)&gt;$C268,MIN(AN$7,$F268)-$C268+1,0),MIN(AN$7,$F268)-AM$7))/365,0))</f>
        <v>0</v>
      </c>
      <c r="AO268" s="4">
        <f>IF($F268=0,($D268-SUM($U268:AN268))*$E268*(IF(AN268&lt;1,IF(MIN(AO$7,$F268)&gt;$C268,MIN(AO$7,$F268)-$C268+1,0),MIN(AO$7,$F268)-AN$7))/365,IF($F268&gt;AN$7,($D268-SUM($U268:AN268))*$E268*(IF(AN268&lt;1,IF(MIN(AO$7,$F268)&gt;$C268,MIN(AO$7,$F268)-$C268+1,0),MIN(AO$7,$F268)-AN$7))/365,0))</f>
        <v>0</v>
      </c>
      <c r="AP268" s="4">
        <f>IF($F268=0,($D268-SUM($U268:AO268))*$E268*(IF(AO268&lt;1,IF(MIN(AP$7,$F268)&gt;$C268,MIN(AP$7,$F268)-$C268+1,0),MIN(AP$7,$F268)-AO$7))/365,IF($F268&gt;AO$7,($D268-SUM($U268:AO268))*$E268*(IF(AO268&lt;1,IF(MIN(AP$7,$F268)&gt;$C268,MIN(AP$7,$F268)-$C268+1,0),MIN(AP$7,$F268)-AO$7))/365,0))</f>
        <v>0</v>
      </c>
      <c r="AQ268" s="4">
        <f>IF($F268=0,($D268-SUM($U268:AP268))*$E268*(IF(AP268&lt;1,IF(MIN(AQ$7,$F268)&gt;$C268,MIN(AQ$7,$F268)-$C268+1,0),MIN(AQ$7,$F268)-AP$7))/365,IF($F268&gt;AP$7,($D268-SUM($U268:AP268))*$E268*(IF(AP268&lt;1,IF(MIN(AQ$7,$F268)&gt;$C268,MIN(AQ$7,$F268)-$C268+1,0),MIN(AQ$7,$F268)-AP$7))/365,0))</f>
        <v>0</v>
      </c>
      <c r="AR268" s="4">
        <f>IF($F268=0,($D268-SUM($U268:AQ268))*$E268*(IF(AQ268&lt;1,IF(MIN(AR$7,$F268)&gt;$C268,MIN(AR$7,$F268)-$C268+1,0),MIN(AR$7,$F268)-AQ$7))/365,IF($F268&gt;AQ$7,($D268-SUM($U268:AQ268))*$E268*(IF(AQ268&lt;1,IF(MIN(AR$7,$F268)&gt;$C268,MIN(AR$7,$F268)-$C268+1,0),MIN(AR$7,$F268)-AQ$7))/365,0))</f>
        <v>0</v>
      </c>
      <c r="AS268" s="4">
        <f>IF($F268=0,($D268-SUM($U268:AR268))*$E268*(IF(AR268&lt;1,IF(MIN(AS$7,$F268)&gt;$C268,MIN(AS$7,$F268)-$C268+1,0),MIN(AS$7,$F268)-AR$7))/365,IF($F268&gt;AR$7,($D268-SUM($U268:AR268))*$E268*(IF(AR268&lt;1,IF(MIN(AS$7,$F268)&gt;$C268,MIN(AS$7,$F268)-$C268+1,0),MIN(AS$7,$F268)-AR$7))/365,0))</f>
        <v>0</v>
      </c>
    </row>
    <row r="269" spans="1:45">
      <c r="A269" s="15"/>
      <c r="B269" s="17"/>
      <c r="C269" s="16"/>
      <c r="D269" s="15"/>
      <c r="E269" s="11"/>
      <c r="F269" s="16"/>
      <c r="G269" s="15"/>
      <c r="H269" s="14"/>
      <c r="I269" s="5"/>
      <c r="J269" s="13">
        <f>SUM(U269:AS269)</f>
        <v>0</v>
      </c>
      <c r="K269" s="13">
        <f>IF(F269=0,D269-J269,IF(F269&lt;41730,0,D269-J269))</f>
        <v>0</v>
      </c>
      <c r="L269" s="12">
        <f>IF(K269=0,0,IF(G269-((L$7-C269)/365)&lt;0,0,G269-((L$7-C269)/365)))</f>
        <v>0</v>
      </c>
      <c r="M269" s="4">
        <f>IF(K269=0,0,D269*H269)</f>
        <v>0</v>
      </c>
      <c r="N269" s="11">
        <f>IFERROR((1-(M269/K269)^(1/L269)),0)</f>
        <v>0</v>
      </c>
      <c r="O269" s="10">
        <f>IF(F269&gt;41730,IF(F269&gt;41730,(F269-41730)/365,IF(K269=0,0,IF(G269-((L$7-C269)/365)&lt;0,0,G269-((L$7-C269)/365)))),1)</f>
        <v>1</v>
      </c>
      <c r="P269" s="9">
        <f>IF(K269&lt;M269,0,IF(L269=0,K269-M269,K269*N269*O269))</f>
        <v>0</v>
      </c>
      <c r="Q269" s="19">
        <f>IF(F269&gt;41730,D269,0)</f>
        <v>0</v>
      </c>
      <c r="R269" s="18">
        <f>IF(F269&gt;41730,J269+P269,0)</f>
        <v>0</v>
      </c>
      <c r="S269" s="9">
        <f>IF(F269&gt;0,0,K269-P269)</f>
        <v>0</v>
      </c>
      <c r="T269" s="5"/>
      <c r="U269" s="4">
        <f>D269*E269*(IF(U$7&gt;$C269,U$7-$C269+1,0))/365</f>
        <v>0</v>
      </c>
      <c r="V269" s="4">
        <f>($D269-U269)*$E269*(IF(U269&lt;1,IF(V$7&gt;$C269,V$7-$C269+1,0),V$7-U$7))/365</f>
        <v>0</v>
      </c>
      <c r="W269" s="4">
        <f>IF($F269=0,($D269-SUM($U269:V269))*$E269*(IF(V269&lt;1,IF(MIN(W$7,$F269)&gt;$C269,MIN(W$7,$F269)-$C269+1,0),MIN(W$7,$F269)-V$7))/365,IF($F269&gt;V$7,($D269-SUM($U269:V269))*$E269*(IF(V269&lt;1,IF(MIN(W$7,$F269)&gt;$C269,MIN(W$7,$F269)-$C269+1,0),MIN(W$7,$F269)-V$7))/365,0))</f>
        <v>0</v>
      </c>
      <c r="X269" s="4">
        <f>IF($F269=0,($D269-SUM($U269:W269))*$E269*(IF(W269&lt;1,IF(MIN(X$7,$F269)&gt;$C269,MIN(X$7,$F269)-$C269+1,0),MIN(X$7,$F269)-W$7))/365,IF($F269&gt;W$7,($D269-SUM($U269:W269))*$E269*(IF(W269&lt;1,IF(MIN(X$7,$F269)&gt;$C269,MIN(X$7,$F269)-$C269+1,0),MIN(X$7,$F269)-W$7))/365,0))</f>
        <v>0</v>
      </c>
      <c r="Y269" s="4">
        <f>IF($F269=0,($D269-SUM($U269:X269))*$E269*(IF(X269&lt;1,IF(MIN(Y$7,$F269)&gt;$C269,MIN(Y$7,$F269)-$C269+1,0),MIN(Y$7,$F269)-X$7))/365,IF($F269&gt;X$7,($D269-SUM($U269:X269))*$E269*(IF(X269&lt;1,IF(MIN(Y$7,$F269)&gt;$C269,MIN(Y$7,$F269)-$C269+1,0),MIN(Y$7,$F269)-X$7))/365,0))</f>
        <v>0</v>
      </c>
      <c r="Z269" s="4">
        <f>IF($F269=0,($D269-SUM($U269:Y269))*$E269*(IF(Y269&lt;1,IF(MIN(Z$7,$F269)&gt;$C269,MIN(Z$7,$F269)-$C269+1,0),MIN(Z$7,$F269)-Y$7))/365,IF($F269&gt;Y$7,($D269-SUM($U269:Y269))*$E269*(IF(Y269&lt;1,IF(MIN(Z$7,$F269)&gt;$C269,MIN(Z$7,$F269)-$C269+1,0),MIN(Z$7,$F269)-Y$7))/365,0))</f>
        <v>0</v>
      </c>
      <c r="AA269" s="4">
        <f>IF($F269=0,($D269-SUM($U269:Z269))*$E269*(IF(Z269&lt;1,IF(MIN(AA$7,$F269)&gt;$C269,MIN(AA$7,$F269)-$C269+1,0),MIN(AA$7,$F269)-Z$7))/365,IF($F269&gt;Z$7,($D269-SUM($U269:Z269))*$E269*(IF(Z269&lt;1,IF(MIN(AA$7,$F269)&gt;$C269,MIN(AA$7,$F269)-$C269+1,0),MIN(AA$7,$F269)-Z$7))/365,0))</f>
        <v>0</v>
      </c>
      <c r="AB269" s="4">
        <f>IF($F269=0,($D269-SUM($U269:AA269))*$E269*(IF(AA269&lt;1,IF(MIN(AB$7,$F269)&gt;$C269,MIN(AB$7,$F269)-$C269+1,0),MIN(AB$7,$F269)-AA$7))/365,IF($F269&gt;AA$7,($D269-SUM($U269:AA269))*$E269*(IF(AA269&lt;1,IF(MIN(AB$7,$F269)&gt;$C269,MIN(AB$7,$F269)-$C269+1,0),MIN(AB$7,$F269)-AA$7))/365,0))</f>
        <v>0</v>
      </c>
      <c r="AC269" s="4">
        <f>IF($F269=0,($D269-SUM($U269:AB269))*$E269*(IF(AB269&lt;1,IF(MIN(AC$7,$F269)&gt;$C269,MIN(AC$7,$F269)-$C269+1,0),MIN(AC$7,$F269)-AB$7))/365,IF($F269&gt;AB$7,($D269-SUM($U269:AB269))*$E269*(IF(AB269&lt;1,IF(MIN(AC$7,$F269)&gt;$C269,MIN(AC$7,$F269)-$C269+1,0),MIN(AC$7,$F269)-AB$7))/365,0))</f>
        <v>0</v>
      </c>
      <c r="AD269" s="4">
        <f>IF($F269=0,($D269-SUM($U269:AC269))*$E269*(IF(AC269&lt;1,IF(MIN(AD$7,$F269)&gt;$C269,MIN(AD$7,$F269)-$C269+1,0),MIN(AD$7,$F269)-AC$7))/365,IF($F269&gt;AC$7,($D269-SUM($U269:AC269))*$E269*(IF(AC269&lt;1,IF(MIN(AD$7,$F269)&gt;$C269,MIN(AD$7,$F269)-$C269+1,0),MIN(AD$7,$F269)-AC$7))/365,0))</f>
        <v>0</v>
      </c>
      <c r="AE269" s="4">
        <f>IF($F269=0,($D269-SUM($U269:AD269))*$E269*(IF(AD269&lt;1,IF(MIN(AE$7,$F269)&gt;$C269,MIN(AE$7,$F269)-$C269+1,0),MIN(AE$7,$F269)-AD$7))/365,IF($F269&gt;AD$7,($D269-SUM($U269:AD269))*$E269*(IF(AD269&lt;1,IF(MIN(AE$7,$F269)&gt;$C269,MIN(AE$7,$F269)-$C269+1,0),MIN(AE$7,$F269)-AD$7))/365,0))</f>
        <v>0</v>
      </c>
      <c r="AF269" s="4">
        <f>IF($F269=0,($D269-SUM($U269:AE269))*$E269*(IF(AE269&lt;1,IF(MIN(AF$7,$F269)&gt;$C269,MIN(AF$7,$F269)-$C269+1,0),MIN(AF$7,$F269)-AE$7))/365,IF($F269&gt;AE$7,($D269-SUM($U269:AE269))*$E269*(IF(AE269&lt;1,IF(MIN(AF$7,$F269)&gt;$C269,MIN(AF$7,$F269)-$C269+1,0),MIN(AF$7,$F269)-AE$7))/365,0))</f>
        <v>0</v>
      </c>
      <c r="AG269" s="4">
        <f>IF($F269=0,($D269-SUM($U269:AF269))*$E269*(IF(AF269&lt;1,IF(MIN(AG$7,$F269)&gt;$C269,MIN(AG$7,$F269)-$C269+1,0),MIN(AG$7,$F269)-AF$7))/365,IF($F269&gt;AF$7,($D269-SUM($U269:AF269))*$E269*(IF(AF269&lt;1,IF(MIN(AG$7,$F269)&gt;$C269,MIN(AG$7,$F269)-$C269+1,0),MIN(AG$7,$F269)-AF$7))/365,0))</f>
        <v>0</v>
      </c>
      <c r="AH269" s="4">
        <f>IF($F269=0,($D269-SUM($U269:AG269))*$E269*(IF(AG269&lt;1,IF(MIN(AH$7,$F269)&gt;$C269,MIN(AH$7,$F269)-$C269+1,0),MIN(AH$7,$F269)-AG$7))/365,IF($F269&gt;AG$7,($D269-SUM($U269:AG269))*$E269*(IF(AG269&lt;1,IF(MIN(AH$7,$F269)&gt;$C269,MIN(AH$7,$F269)-$C269+1,0),MIN(AH$7,$F269)-AG$7))/365,0))</f>
        <v>0</v>
      </c>
      <c r="AI269" s="4">
        <f>IF($F269=0,($D269-SUM($U269:AH269))*$E269*(IF(AH269&lt;1,IF(MIN(AI$7,$F269)&gt;$C269,MIN(AI$7,$F269)-$C269+1,0),MIN(AI$7,$F269)-AH$7))/365,IF($F269&gt;AH$7,($D269-SUM($U269:AH269))*$E269*(IF(AH269&lt;1,IF(MIN(AI$7,$F269)&gt;$C269,MIN(AI$7,$F269)-$C269+1,0),MIN(AI$7,$F269)-AH$7))/365,0))</f>
        <v>0</v>
      </c>
      <c r="AJ269" s="4">
        <f>IF($F269=0,($D269-SUM($U269:AI269))*$E269*(IF(AI269&lt;1,IF(MIN(AJ$7,$F269)&gt;$C269,MIN(AJ$7,$F269)-$C269+1,0),MIN(AJ$7,$F269)-AI$7))/365,IF($F269&gt;AI$7,($D269-SUM($U269:AI269))*$E269*(IF(AI269&lt;1,IF(MIN(AJ$7,$F269)&gt;$C269,MIN(AJ$7,$F269)-$C269+1,0),MIN(AJ$7,$F269)-AI$7))/365,0))</f>
        <v>0</v>
      </c>
      <c r="AK269" s="4">
        <f>IF($F269=0,($D269-SUM($U269:AJ269))*$E269*(IF(AJ269&lt;1,IF(MIN(AK$7,$F269)&gt;$C269,MIN(AK$7,$F269)-$C269+1,0),MIN(AK$7,$F269)-AJ$7))/365,IF($F269&gt;AJ$7,($D269-SUM($U269:AJ269))*$E269*(IF(AJ269&lt;1,IF(MIN(AK$7,$F269)&gt;$C269,MIN(AK$7,$F269)-$C269+1,0),MIN(AK$7,$F269)-AJ$7))/365,0))</f>
        <v>0</v>
      </c>
      <c r="AL269" s="4">
        <f>IF($F269=0,($D269-SUM($U269:AK269))*$E269*(IF(AK269&lt;1,IF(MIN(AL$7,$F269)&gt;$C269,MIN(AL$7,$F269)-$C269+1,0),MIN(AL$7,$F269)-AK$7))/365,IF($F269&gt;AK$7,($D269-SUM($U269:AK269))*$E269*(IF(AK269&lt;1,IF(MIN(AL$7,$F269)&gt;$C269,MIN(AL$7,$F269)-$C269+1,0),MIN(AL$7,$F269)-AK$7))/365,0))</f>
        <v>0</v>
      </c>
      <c r="AM269" s="4">
        <f>IF($F269=0,($D269-SUM($U269:AL269))*$E269*(IF(AL269&lt;1,IF(MIN(AM$7,$F269)&gt;$C269,MIN(AM$7,$F269)-$C269+1,0),MIN(AM$7,$F269)-AL$7))/365,IF($F269&gt;AL$7,($D269-SUM($U269:AL269))*$E269*(IF(AL269&lt;1,IF(MIN(AM$7,$F269)&gt;$C269,MIN(AM$7,$F269)-$C269+1,0),MIN(AM$7,$F269)-AL$7))/365,0))</f>
        <v>0</v>
      </c>
      <c r="AN269" s="4">
        <f>IF($F269=0,($D269-SUM($U269:AM269))*$E269*(IF(AM269&lt;1,IF(MIN(AN$7,$F269)&gt;$C269,MIN(AN$7,$F269)-$C269+1,0),MIN(AN$7,$F269)-AM$7))/365,IF($F269&gt;AM$7,($D269-SUM($U269:AM269))*$E269*(IF(AM269&lt;1,IF(MIN(AN$7,$F269)&gt;$C269,MIN(AN$7,$F269)-$C269+1,0),MIN(AN$7,$F269)-AM$7))/365,0))</f>
        <v>0</v>
      </c>
      <c r="AO269" s="4">
        <f>IF($F269=0,($D269-SUM($U269:AN269))*$E269*(IF(AN269&lt;1,IF(MIN(AO$7,$F269)&gt;$C269,MIN(AO$7,$F269)-$C269+1,0),MIN(AO$7,$F269)-AN$7))/365,IF($F269&gt;AN$7,($D269-SUM($U269:AN269))*$E269*(IF(AN269&lt;1,IF(MIN(AO$7,$F269)&gt;$C269,MIN(AO$7,$F269)-$C269+1,0),MIN(AO$7,$F269)-AN$7))/365,0))</f>
        <v>0</v>
      </c>
      <c r="AP269" s="4">
        <f>IF($F269=0,($D269-SUM($U269:AO269))*$E269*(IF(AO269&lt;1,IF(MIN(AP$7,$F269)&gt;$C269,MIN(AP$7,$F269)-$C269+1,0),MIN(AP$7,$F269)-AO$7))/365,IF($F269&gt;AO$7,($D269-SUM($U269:AO269))*$E269*(IF(AO269&lt;1,IF(MIN(AP$7,$F269)&gt;$C269,MIN(AP$7,$F269)-$C269+1,0),MIN(AP$7,$F269)-AO$7))/365,0))</f>
        <v>0</v>
      </c>
      <c r="AQ269" s="4">
        <f>IF($F269=0,($D269-SUM($U269:AP269))*$E269*(IF(AP269&lt;1,IF(MIN(AQ$7,$F269)&gt;$C269,MIN(AQ$7,$F269)-$C269+1,0),MIN(AQ$7,$F269)-AP$7))/365,IF($F269&gt;AP$7,($D269-SUM($U269:AP269))*$E269*(IF(AP269&lt;1,IF(MIN(AQ$7,$F269)&gt;$C269,MIN(AQ$7,$F269)-$C269+1,0),MIN(AQ$7,$F269)-AP$7))/365,0))</f>
        <v>0</v>
      </c>
      <c r="AR269" s="4">
        <f>IF($F269=0,($D269-SUM($U269:AQ269))*$E269*(IF(AQ269&lt;1,IF(MIN(AR$7,$F269)&gt;$C269,MIN(AR$7,$F269)-$C269+1,0),MIN(AR$7,$F269)-AQ$7))/365,IF($F269&gt;AQ$7,($D269-SUM($U269:AQ269))*$E269*(IF(AQ269&lt;1,IF(MIN(AR$7,$F269)&gt;$C269,MIN(AR$7,$F269)-$C269+1,0),MIN(AR$7,$F269)-AQ$7))/365,0))</f>
        <v>0</v>
      </c>
      <c r="AS269" s="4">
        <f>IF($F269=0,($D269-SUM($U269:AR269))*$E269*(IF(AR269&lt;1,IF(MIN(AS$7,$F269)&gt;$C269,MIN(AS$7,$F269)-$C269+1,0),MIN(AS$7,$F269)-AR$7))/365,IF($F269&gt;AR$7,($D269-SUM($U269:AR269))*$E269*(IF(AR269&lt;1,IF(MIN(AS$7,$F269)&gt;$C269,MIN(AS$7,$F269)-$C269+1,0),MIN(AS$7,$F269)-AR$7))/365,0))</f>
        <v>0</v>
      </c>
    </row>
    <row r="270" spans="1:45">
      <c r="A270" s="15"/>
      <c r="B270" s="17"/>
      <c r="C270" s="16"/>
      <c r="D270" s="15"/>
      <c r="E270" s="11"/>
      <c r="F270" s="16"/>
      <c r="G270" s="15"/>
      <c r="H270" s="14"/>
      <c r="I270" s="5"/>
      <c r="J270" s="13">
        <f>SUM(U270:AS270)</f>
        <v>0</v>
      </c>
      <c r="K270" s="13">
        <f>IF(F270=0,D270-J270,IF(F270&lt;41730,0,D270-J270))</f>
        <v>0</v>
      </c>
      <c r="L270" s="12">
        <f>IF(K270=0,0,IF(G270-((L$7-C270)/365)&lt;0,0,G270-((L$7-C270)/365)))</f>
        <v>0</v>
      </c>
      <c r="M270" s="4">
        <f>IF(K270=0,0,D270*H270)</f>
        <v>0</v>
      </c>
      <c r="N270" s="11">
        <f>IFERROR((1-(M270/K270)^(1/L270)),0)</f>
        <v>0</v>
      </c>
      <c r="O270" s="10">
        <f>IF(F270&gt;41730,IF(F270&gt;41730,(F270-41730)/365,IF(K270=0,0,IF(G270-((L$7-C270)/365)&lt;0,0,G270-((L$7-C270)/365)))),1)</f>
        <v>1</v>
      </c>
      <c r="P270" s="9">
        <f>IF(K270&lt;M270,0,IF(L270=0,K270-M270,K270*N270*O270))</f>
        <v>0</v>
      </c>
      <c r="Q270" s="19">
        <f>IF(F270&gt;41730,D270,0)</f>
        <v>0</v>
      </c>
      <c r="R270" s="18">
        <f>IF(F270&gt;41730,J270+P270,0)</f>
        <v>0</v>
      </c>
      <c r="S270" s="9">
        <f>IF(F270&gt;0,0,K270-P270)</f>
        <v>0</v>
      </c>
      <c r="T270" s="5"/>
      <c r="U270" s="4">
        <f>D270*E270*(IF(U$7&gt;$C270,U$7-$C270+1,0))/365</f>
        <v>0</v>
      </c>
      <c r="V270" s="4">
        <f>($D270-U270)*$E270*(IF(U270&lt;1,IF(V$7&gt;$C270,V$7-$C270+1,0),V$7-U$7))/365</f>
        <v>0</v>
      </c>
      <c r="W270" s="4">
        <f>IF($F270=0,($D270-SUM($U270:V270))*$E270*(IF(V270&lt;1,IF(MIN(W$7,$F270)&gt;$C270,MIN(W$7,$F270)-$C270+1,0),MIN(W$7,$F270)-V$7))/365,IF($F270&gt;V$7,($D270-SUM($U270:V270))*$E270*(IF(V270&lt;1,IF(MIN(W$7,$F270)&gt;$C270,MIN(W$7,$F270)-$C270+1,0),MIN(W$7,$F270)-V$7))/365,0))</f>
        <v>0</v>
      </c>
      <c r="X270" s="4">
        <f>IF($F270=0,($D270-SUM($U270:W270))*$E270*(IF(W270&lt;1,IF(MIN(X$7,$F270)&gt;$C270,MIN(X$7,$F270)-$C270+1,0),MIN(X$7,$F270)-W$7))/365,IF($F270&gt;W$7,($D270-SUM($U270:W270))*$E270*(IF(W270&lt;1,IF(MIN(X$7,$F270)&gt;$C270,MIN(X$7,$F270)-$C270+1,0),MIN(X$7,$F270)-W$7))/365,0))</f>
        <v>0</v>
      </c>
      <c r="Y270" s="4">
        <f>IF($F270=0,($D270-SUM($U270:X270))*$E270*(IF(X270&lt;1,IF(MIN(Y$7,$F270)&gt;$C270,MIN(Y$7,$F270)-$C270+1,0),MIN(Y$7,$F270)-X$7))/365,IF($F270&gt;X$7,($D270-SUM($U270:X270))*$E270*(IF(X270&lt;1,IF(MIN(Y$7,$F270)&gt;$C270,MIN(Y$7,$F270)-$C270+1,0),MIN(Y$7,$F270)-X$7))/365,0))</f>
        <v>0</v>
      </c>
      <c r="Z270" s="4">
        <f>IF($F270=0,($D270-SUM($U270:Y270))*$E270*(IF(Y270&lt;1,IF(MIN(Z$7,$F270)&gt;$C270,MIN(Z$7,$F270)-$C270+1,0),MIN(Z$7,$F270)-Y$7))/365,IF($F270&gt;Y$7,($D270-SUM($U270:Y270))*$E270*(IF(Y270&lt;1,IF(MIN(Z$7,$F270)&gt;$C270,MIN(Z$7,$F270)-$C270+1,0),MIN(Z$7,$F270)-Y$7))/365,0))</f>
        <v>0</v>
      </c>
      <c r="AA270" s="4">
        <f>IF($F270=0,($D270-SUM($U270:Z270))*$E270*(IF(Z270&lt;1,IF(MIN(AA$7,$F270)&gt;$C270,MIN(AA$7,$F270)-$C270+1,0),MIN(AA$7,$F270)-Z$7))/365,IF($F270&gt;Z$7,($D270-SUM($U270:Z270))*$E270*(IF(Z270&lt;1,IF(MIN(AA$7,$F270)&gt;$C270,MIN(AA$7,$F270)-$C270+1,0),MIN(AA$7,$F270)-Z$7))/365,0))</f>
        <v>0</v>
      </c>
      <c r="AB270" s="4">
        <f>IF($F270=0,($D270-SUM($U270:AA270))*$E270*(IF(AA270&lt;1,IF(MIN(AB$7,$F270)&gt;$C270,MIN(AB$7,$F270)-$C270+1,0),MIN(AB$7,$F270)-AA$7))/365,IF($F270&gt;AA$7,($D270-SUM($U270:AA270))*$E270*(IF(AA270&lt;1,IF(MIN(AB$7,$F270)&gt;$C270,MIN(AB$7,$F270)-$C270+1,0),MIN(AB$7,$F270)-AA$7))/365,0))</f>
        <v>0</v>
      </c>
      <c r="AC270" s="4">
        <f>IF($F270=0,($D270-SUM($U270:AB270))*$E270*(IF(AB270&lt;1,IF(MIN(AC$7,$F270)&gt;$C270,MIN(AC$7,$F270)-$C270+1,0),MIN(AC$7,$F270)-AB$7))/365,IF($F270&gt;AB$7,($D270-SUM($U270:AB270))*$E270*(IF(AB270&lt;1,IF(MIN(AC$7,$F270)&gt;$C270,MIN(AC$7,$F270)-$C270+1,0),MIN(AC$7,$F270)-AB$7))/365,0))</f>
        <v>0</v>
      </c>
      <c r="AD270" s="4">
        <f>IF($F270=0,($D270-SUM($U270:AC270))*$E270*(IF(AC270&lt;1,IF(MIN(AD$7,$F270)&gt;$C270,MIN(AD$7,$F270)-$C270+1,0),MIN(AD$7,$F270)-AC$7))/365,IF($F270&gt;AC$7,($D270-SUM($U270:AC270))*$E270*(IF(AC270&lt;1,IF(MIN(AD$7,$F270)&gt;$C270,MIN(AD$7,$F270)-$C270+1,0),MIN(AD$7,$F270)-AC$7))/365,0))</f>
        <v>0</v>
      </c>
      <c r="AE270" s="4">
        <f>IF($F270=0,($D270-SUM($U270:AD270))*$E270*(IF(AD270&lt;1,IF(MIN(AE$7,$F270)&gt;$C270,MIN(AE$7,$F270)-$C270+1,0),MIN(AE$7,$F270)-AD$7))/365,IF($F270&gt;AD$7,($D270-SUM($U270:AD270))*$E270*(IF(AD270&lt;1,IF(MIN(AE$7,$F270)&gt;$C270,MIN(AE$7,$F270)-$C270+1,0),MIN(AE$7,$F270)-AD$7))/365,0))</f>
        <v>0</v>
      </c>
      <c r="AF270" s="4">
        <f>IF($F270=0,($D270-SUM($U270:AE270))*$E270*(IF(AE270&lt;1,IF(MIN(AF$7,$F270)&gt;$C270,MIN(AF$7,$F270)-$C270+1,0),MIN(AF$7,$F270)-AE$7))/365,IF($F270&gt;AE$7,($D270-SUM($U270:AE270))*$E270*(IF(AE270&lt;1,IF(MIN(AF$7,$F270)&gt;$C270,MIN(AF$7,$F270)-$C270+1,0),MIN(AF$7,$F270)-AE$7))/365,0))</f>
        <v>0</v>
      </c>
      <c r="AG270" s="4">
        <f>IF($F270=0,($D270-SUM($U270:AF270))*$E270*(IF(AF270&lt;1,IF(MIN(AG$7,$F270)&gt;$C270,MIN(AG$7,$F270)-$C270+1,0),MIN(AG$7,$F270)-AF$7))/365,IF($F270&gt;AF$7,($D270-SUM($U270:AF270))*$E270*(IF(AF270&lt;1,IF(MIN(AG$7,$F270)&gt;$C270,MIN(AG$7,$F270)-$C270+1,0),MIN(AG$7,$F270)-AF$7))/365,0))</f>
        <v>0</v>
      </c>
      <c r="AH270" s="4">
        <f>IF($F270=0,($D270-SUM($U270:AG270))*$E270*(IF(AG270&lt;1,IF(MIN(AH$7,$F270)&gt;$C270,MIN(AH$7,$F270)-$C270+1,0),MIN(AH$7,$F270)-AG$7))/365,IF($F270&gt;AG$7,($D270-SUM($U270:AG270))*$E270*(IF(AG270&lt;1,IF(MIN(AH$7,$F270)&gt;$C270,MIN(AH$7,$F270)-$C270+1,0),MIN(AH$7,$F270)-AG$7))/365,0))</f>
        <v>0</v>
      </c>
      <c r="AI270" s="4">
        <f>IF($F270=0,($D270-SUM($U270:AH270))*$E270*(IF(AH270&lt;1,IF(MIN(AI$7,$F270)&gt;$C270,MIN(AI$7,$F270)-$C270+1,0),MIN(AI$7,$F270)-AH$7))/365,IF($F270&gt;AH$7,($D270-SUM($U270:AH270))*$E270*(IF(AH270&lt;1,IF(MIN(AI$7,$F270)&gt;$C270,MIN(AI$7,$F270)-$C270+1,0),MIN(AI$7,$F270)-AH$7))/365,0))</f>
        <v>0</v>
      </c>
      <c r="AJ270" s="4">
        <f>IF($F270=0,($D270-SUM($U270:AI270))*$E270*(IF(AI270&lt;1,IF(MIN(AJ$7,$F270)&gt;$C270,MIN(AJ$7,$F270)-$C270+1,0),MIN(AJ$7,$F270)-AI$7))/365,IF($F270&gt;AI$7,($D270-SUM($U270:AI270))*$E270*(IF(AI270&lt;1,IF(MIN(AJ$7,$F270)&gt;$C270,MIN(AJ$7,$F270)-$C270+1,0),MIN(AJ$7,$F270)-AI$7))/365,0))</f>
        <v>0</v>
      </c>
      <c r="AK270" s="4">
        <f>IF($F270=0,($D270-SUM($U270:AJ270))*$E270*(IF(AJ270&lt;1,IF(MIN(AK$7,$F270)&gt;$C270,MIN(AK$7,$F270)-$C270+1,0),MIN(AK$7,$F270)-AJ$7))/365,IF($F270&gt;AJ$7,($D270-SUM($U270:AJ270))*$E270*(IF(AJ270&lt;1,IF(MIN(AK$7,$F270)&gt;$C270,MIN(AK$7,$F270)-$C270+1,0),MIN(AK$7,$F270)-AJ$7))/365,0))</f>
        <v>0</v>
      </c>
      <c r="AL270" s="4">
        <f>IF($F270=0,($D270-SUM($U270:AK270))*$E270*(IF(AK270&lt;1,IF(MIN(AL$7,$F270)&gt;$C270,MIN(AL$7,$F270)-$C270+1,0),MIN(AL$7,$F270)-AK$7))/365,IF($F270&gt;AK$7,($D270-SUM($U270:AK270))*$E270*(IF(AK270&lt;1,IF(MIN(AL$7,$F270)&gt;$C270,MIN(AL$7,$F270)-$C270+1,0),MIN(AL$7,$F270)-AK$7))/365,0))</f>
        <v>0</v>
      </c>
      <c r="AM270" s="4">
        <f>IF($F270=0,($D270-SUM($U270:AL270))*$E270*(IF(AL270&lt;1,IF(MIN(AM$7,$F270)&gt;$C270,MIN(AM$7,$F270)-$C270+1,0),MIN(AM$7,$F270)-AL$7))/365,IF($F270&gt;AL$7,($D270-SUM($U270:AL270))*$E270*(IF(AL270&lt;1,IF(MIN(AM$7,$F270)&gt;$C270,MIN(AM$7,$F270)-$C270+1,0),MIN(AM$7,$F270)-AL$7))/365,0))</f>
        <v>0</v>
      </c>
      <c r="AN270" s="4">
        <f>IF($F270=0,($D270-SUM($U270:AM270))*$E270*(IF(AM270&lt;1,IF(MIN(AN$7,$F270)&gt;$C270,MIN(AN$7,$F270)-$C270+1,0),MIN(AN$7,$F270)-AM$7))/365,IF($F270&gt;AM$7,($D270-SUM($U270:AM270))*$E270*(IF(AM270&lt;1,IF(MIN(AN$7,$F270)&gt;$C270,MIN(AN$7,$F270)-$C270+1,0),MIN(AN$7,$F270)-AM$7))/365,0))</f>
        <v>0</v>
      </c>
      <c r="AO270" s="4">
        <f>IF($F270=0,($D270-SUM($U270:AN270))*$E270*(IF(AN270&lt;1,IF(MIN(AO$7,$F270)&gt;$C270,MIN(AO$7,$F270)-$C270+1,0),MIN(AO$7,$F270)-AN$7))/365,IF($F270&gt;AN$7,($D270-SUM($U270:AN270))*$E270*(IF(AN270&lt;1,IF(MIN(AO$7,$F270)&gt;$C270,MIN(AO$7,$F270)-$C270+1,0),MIN(AO$7,$F270)-AN$7))/365,0))</f>
        <v>0</v>
      </c>
      <c r="AP270" s="4">
        <f>IF($F270=0,($D270-SUM($U270:AO270))*$E270*(IF(AO270&lt;1,IF(MIN(AP$7,$F270)&gt;$C270,MIN(AP$7,$F270)-$C270+1,0),MIN(AP$7,$F270)-AO$7))/365,IF($F270&gt;AO$7,($D270-SUM($U270:AO270))*$E270*(IF(AO270&lt;1,IF(MIN(AP$7,$F270)&gt;$C270,MIN(AP$7,$F270)-$C270+1,0),MIN(AP$7,$F270)-AO$7))/365,0))</f>
        <v>0</v>
      </c>
      <c r="AQ270" s="4">
        <f>IF($F270=0,($D270-SUM($U270:AP270))*$E270*(IF(AP270&lt;1,IF(MIN(AQ$7,$F270)&gt;$C270,MIN(AQ$7,$F270)-$C270+1,0),MIN(AQ$7,$F270)-AP$7))/365,IF($F270&gt;AP$7,($D270-SUM($U270:AP270))*$E270*(IF(AP270&lt;1,IF(MIN(AQ$7,$F270)&gt;$C270,MIN(AQ$7,$F270)-$C270+1,0),MIN(AQ$7,$F270)-AP$7))/365,0))</f>
        <v>0</v>
      </c>
      <c r="AR270" s="4">
        <f>IF($F270=0,($D270-SUM($U270:AQ270))*$E270*(IF(AQ270&lt;1,IF(MIN(AR$7,$F270)&gt;$C270,MIN(AR$7,$F270)-$C270+1,0),MIN(AR$7,$F270)-AQ$7))/365,IF($F270&gt;AQ$7,($D270-SUM($U270:AQ270))*$E270*(IF(AQ270&lt;1,IF(MIN(AR$7,$F270)&gt;$C270,MIN(AR$7,$F270)-$C270+1,0),MIN(AR$7,$F270)-AQ$7))/365,0))</f>
        <v>0</v>
      </c>
      <c r="AS270" s="4">
        <f>IF($F270=0,($D270-SUM($U270:AR270))*$E270*(IF(AR270&lt;1,IF(MIN(AS$7,$F270)&gt;$C270,MIN(AS$7,$F270)-$C270+1,0),MIN(AS$7,$F270)-AR$7))/365,IF($F270&gt;AR$7,($D270-SUM($U270:AR270))*$E270*(IF(AR270&lt;1,IF(MIN(AS$7,$F270)&gt;$C270,MIN(AS$7,$F270)-$C270+1,0),MIN(AS$7,$F270)-AR$7))/365,0))</f>
        <v>0</v>
      </c>
    </row>
    <row r="271" spans="1:45">
      <c r="A271" s="15"/>
      <c r="B271" s="17"/>
      <c r="C271" s="16"/>
      <c r="D271" s="15"/>
      <c r="E271" s="11"/>
      <c r="F271" s="16"/>
      <c r="G271" s="15"/>
      <c r="H271" s="14"/>
      <c r="I271" s="5"/>
      <c r="J271" s="13">
        <f>SUM(U271:AS271)</f>
        <v>0</v>
      </c>
      <c r="K271" s="13">
        <f>IF(F271=0,D271-J271,IF(F271&lt;41730,0,D271-J271))</f>
        <v>0</v>
      </c>
      <c r="L271" s="12">
        <f>IF(K271=0,0,IF(G271-((L$7-C271)/365)&lt;0,0,G271-((L$7-C271)/365)))</f>
        <v>0</v>
      </c>
      <c r="M271" s="4">
        <f>IF(K271=0,0,D271*H271)</f>
        <v>0</v>
      </c>
      <c r="N271" s="11">
        <f>IFERROR((1-(M271/K271)^(1/L271)),0)</f>
        <v>0</v>
      </c>
      <c r="O271" s="10">
        <f>IF(F271&gt;41730,IF(F271&gt;41730,(F271-41730)/365,IF(K271=0,0,IF(G271-((L$7-C271)/365)&lt;0,0,G271-((L$7-C271)/365)))),1)</f>
        <v>1</v>
      </c>
      <c r="P271" s="9">
        <f>IF(K271&lt;M271,0,IF(L271=0,K271-M271,K271*N271*O271))</f>
        <v>0</v>
      </c>
      <c r="Q271" s="19">
        <f>IF(F271&gt;41730,D271,0)</f>
        <v>0</v>
      </c>
      <c r="R271" s="18">
        <f>IF(F271&gt;41730,J271+P271,0)</f>
        <v>0</v>
      </c>
      <c r="S271" s="9">
        <f>IF(F271&gt;0,0,K271-P271)</f>
        <v>0</v>
      </c>
      <c r="T271" s="5"/>
      <c r="U271" s="4">
        <f>D271*E271*(IF(U$7&gt;$C271,U$7-$C271+1,0))/365</f>
        <v>0</v>
      </c>
      <c r="V271" s="4">
        <f>($D271-U271)*$E271*(IF(U271&lt;1,IF(V$7&gt;$C271,V$7-$C271+1,0),V$7-U$7))/365</f>
        <v>0</v>
      </c>
      <c r="W271" s="4">
        <f>IF($F271=0,($D271-SUM($U271:V271))*$E271*(IF(V271&lt;1,IF(MIN(W$7,$F271)&gt;$C271,MIN(W$7,$F271)-$C271+1,0),MIN(W$7,$F271)-V$7))/365,IF($F271&gt;V$7,($D271-SUM($U271:V271))*$E271*(IF(V271&lt;1,IF(MIN(W$7,$F271)&gt;$C271,MIN(W$7,$F271)-$C271+1,0),MIN(W$7,$F271)-V$7))/365,0))</f>
        <v>0</v>
      </c>
      <c r="X271" s="4">
        <f>IF($F271=0,($D271-SUM($U271:W271))*$E271*(IF(W271&lt;1,IF(MIN(X$7,$F271)&gt;$C271,MIN(X$7,$F271)-$C271+1,0),MIN(X$7,$F271)-W$7))/365,IF($F271&gt;W$7,($D271-SUM($U271:W271))*$E271*(IF(W271&lt;1,IF(MIN(X$7,$F271)&gt;$C271,MIN(X$7,$F271)-$C271+1,0),MIN(X$7,$F271)-W$7))/365,0))</f>
        <v>0</v>
      </c>
      <c r="Y271" s="4">
        <f>IF($F271=0,($D271-SUM($U271:X271))*$E271*(IF(X271&lt;1,IF(MIN(Y$7,$F271)&gt;$C271,MIN(Y$7,$F271)-$C271+1,0),MIN(Y$7,$F271)-X$7))/365,IF($F271&gt;X$7,($D271-SUM($U271:X271))*$E271*(IF(X271&lt;1,IF(MIN(Y$7,$F271)&gt;$C271,MIN(Y$7,$F271)-$C271+1,0),MIN(Y$7,$F271)-X$7))/365,0))</f>
        <v>0</v>
      </c>
      <c r="Z271" s="4">
        <f>IF($F271=0,($D271-SUM($U271:Y271))*$E271*(IF(Y271&lt;1,IF(MIN(Z$7,$F271)&gt;$C271,MIN(Z$7,$F271)-$C271+1,0),MIN(Z$7,$F271)-Y$7))/365,IF($F271&gt;Y$7,($D271-SUM($U271:Y271))*$E271*(IF(Y271&lt;1,IF(MIN(Z$7,$F271)&gt;$C271,MIN(Z$7,$F271)-$C271+1,0),MIN(Z$7,$F271)-Y$7))/365,0))</f>
        <v>0</v>
      </c>
      <c r="AA271" s="4">
        <f>IF($F271=0,($D271-SUM($U271:Z271))*$E271*(IF(Z271&lt;1,IF(MIN(AA$7,$F271)&gt;$C271,MIN(AA$7,$F271)-$C271+1,0),MIN(AA$7,$F271)-Z$7))/365,IF($F271&gt;Z$7,($D271-SUM($U271:Z271))*$E271*(IF(Z271&lt;1,IF(MIN(AA$7,$F271)&gt;$C271,MIN(AA$7,$F271)-$C271+1,0),MIN(AA$7,$F271)-Z$7))/365,0))</f>
        <v>0</v>
      </c>
      <c r="AB271" s="4">
        <f>IF($F271=0,($D271-SUM($U271:AA271))*$E271*(IF(AA271&lt;1,IF(MIN(AB$7,$F271)&gt;$C271,MIN(AB$7,$F271)-$C271+1,0),MIN(AB$7,$F271)-AA$7))/365,IF($F271&gt;AA$7,($D271-SUM($U271:AA271))*$E271*(IF(AA271&lt;1,IF(MIN(AB$7,$F271)&gt;$C271,MIN(AB$7,$F271)-$C271+1,0),MIN(AB$7,$F271)-AA$7))/365,0))</f>
        <v>0</v>
      </c>
      <c r="AC271" s="4">
        <f>IF($F271=0,($D271-SUM($U271:AB271))*$E271*(IF(AB271&lt;1,IF(MIN(AC$7,$F271)&gt;$C271,MIN(AC$7,$F271)-$C271+1,0),MIN(AC$7,$F271)-AB$7))/365,IF($F271&gt;AB$7,($D271-SUM($U271:AB271))*$E271*(IF(AB271&lt;1,IF(MIN(AC$7,$F271)&gt;$C271,MIN(AC$7,$F271)-$C271+1,0),MIN(AC$7,$F271)-AB$7))/365,0))</f>
        <v>0</v>
      </c>
      <c r="AD271" s="4">
        <f>IF($F271=0,($D271-SUM($U271:AC271))*$E271*(IF(AC271&lt;1,IF(MIN(AD$7,$F271)&gt;$C271,MIN(AD$7,$F271)-$C271+1,0),MIN(AD$7,$F271)-AC$7))/365,IF($F271&gt;AC$7,($D271-SUM($U271:AC271))*$E271*(IF(AC271&lt;1,IF(MIN(AD$7,$F271)&gt;$C271,MIN(AD$7,$F271)-$C271+1,0),MIN(AD$7,$F271)-AC$7))/365,0))</f>
        <v>0</v>
      </c>
      <c r="AE271" s="4">
        <f>IF($F271=0,($D271-SUM($U271:AD271))*$E271*(IF(AD271&lt;1,IF(MIN(AE$7,$F271)&gt;$C271,MIN(AE$7,$F271)-$C271+1,0),MIN(AE$7,$F271)-AD$7))/365,IF($F271&gt;AD$7,($D271-SUM($U271:AD271))*$E271*(IF(AD271&lt;1,IF(MIN(AE$7,$F271)&gt;$C271,MIN(AE$7,$F271)-$C271+1,0),MIN(AE$7,$F271)-AD$7))/365,0))</f>
        <v>0</v>
      </c>
      <c r="AF271" s="4">
        <f>IF($F271=0,($D271-SUM($U271:AE271))*$E271*(IF(AE271&lt;1,IF(MIN(AF$7,$F271)&gt;$C271,MIN(AF$7,$F271)-$C271+1,0),MIN(AF$7,$F271)-AE$7))/365,IF($F271&gt;AE$7,($D271-SUM($U271:AE271))*$E271*(IF(AE271&lt;1,IF(MIN(AF$7,$F271)&gt;$C271,MIN(AF$7,$F271)-$C271+1,0),MIN(AF$7,$F271)-AE$7))/365,0))</f>
        <v>0</v>
      </c>
      <c r="AG271" s="4">
        <f>IF($F271=0,($D271-SUM($U271:AF271))*$E271*(IF(AF271&lt;1,IF(MIN(AG$7,$F271)&gt;$C271,MIN(AG$7,$F271)-$C271+1,0),MIN(AG$7,$F271)-AF$7))/365,IF($F271&gt;AF$7,($D271-SUM($U271:AF271))*$E271*(IF(AF271&lt;1,IF(MIN(AG$7,$F271)&gt;$C271,MIN(AG$7,$F271)-$C271+1,0),MIN(AG$7,$F271)-AF$7))/365,0))</f>
        <v>0</v>
      </c>
      <c r="AH271" s="4">
        <f>IF($F271=0,($D271-SUM($U271:AG271))*$E271*(IF(AG271&lt;1,IF(MIN(AH$7,$F271)&gt;$C271,MIN(AH$7,$F271)-$C271+1,0),MIN(AH$7,$F271)-AG$7))/365,IF($F271&gt;AG$7,($D271-SUM($U271:AG271))*$E271*(IF(AG271&lt;1,IF(MIN(AH$7,$F271)&gt;$C271,MIN(AH$7,$F271)-$C271+1,0),MIN(AH$7,$F271)-AG$7))/365,0))</f>
        <v>0</v>
      </c>
      <c r="AI271" s="4">
        <f>IF($F271=0,($D271-SUM($U271:AH271))*$E271*(IF(AH271&lt;1,IF(MIN(AI$7,$F271)&gt;$C271,MIN(AI$7,$F271)-$C271+1,0),MIN(AI$7,$F271)-AH$7))/365,IF($F271&gt;AH$7,($D271-SUM($U271:AH271))*$E271*(IF(AH271&lt;1,IF(MIN(AI$7,$F271)&gt;$C271,MIN(AI$7,$F271)-$C271+1,0),MIN(AI$7,$F271)-AH$7))/365,0))</f>
        <v>0</v>
      </c>
      <c r="AJ271" s="4">
        <f>IF($F271=0,($D271-SUM($U271:AI271))*$E271*(IF(AI271&lt;1,IF(MIN(AJ$7,$F271)&gt;$C271,MIN(AJ$7,$F271)-$C271+1,0),MIN(AJ$7,$F271)-AI$7))/365,IF($F271&gt;AI$7,($D271-SUM($U271:AI271))*$E271*(IF(AI271&lt;1,IF(MIN(AJ$7,$F271)&gt;$C271,MIN(AJ$7,$F271)-$C271+1,0),MIN(AJ$7,$F271)-AI$7))/365,0))</f>
        <v>0</v>
      </c>
      <c r="AK271" s="4">
        <f>IF($F271=0,($D271-SUM($U271:AJ271))*$E271*(IF(AJ271&lt;1,IF(MIN(AK$7,$F271)&gt;$C271,MIN(AK$7,$F271)-$C271+1,0),MIN(AK$7,$F271)-AJ$7))/365,IF($F271&gt;AJ$7,($D271-SUM($U271:AJ271))*$E271*(IF(AJ271&lt;1,IF(MIN(AK$7,$F271)&gt;$C271,MIN(AK$7,$F271)-$C271+1,0),MIN(AK$7,$F271)-AJ$7))/365,0))</f>
        <v>0</v>
      </c>
      <c r="AL271" s="4">
        <f>IF($F271=0,($D271-SUM($U271:AK271))*$E271*(IF(AK271&lt;1,IF(MIN(AL$7,$F271)&gt;$C271,MIN(AL$7,$F271)-$C271+1,0),MIN(AL$7,$F271)-AK$7))/365,IF($F271&gt;AK$7,($D271-SUM($U271:AK271))*$E271*(IF(AK271&lt;1,IF(MIN(AL$7,$F271)&gt;$C271,MIN(AL$7,$F271)-$C271+1,0),MIN(AL$7,$F271)-AK$7))/365,0))</f>
        <v>0</v>
      </c>
      <c r="AM271" s="4">
        <f>IF($F271=0,($D271-SUM($U271:AL271))*$E271*(IF(AL271&lt;1,IF(MIN(AM$7,$F271)&gt;$C271,MIN(AM$7,$F271)-$C271+1,0),MIN(AM$7,$F271)-AL$7))/365,IF($F271&gt;AL$7,($D271-SUM($U271:AL271))*$E271*(IF(AL271&lt;1,IF(MIN(AM$7,$F271)&gt;$C271,MIN(AM$7,$F271)-$C271+1,0),MIN(AM$7,$F271)-AL$7))/365,0))</f>
        <v>0</v>
      </c>
      <c r="AN271" s="4">
        <f>IF($F271=0,($D271-SUM($U271:AM271))*$E271*(IF(AM271&lt;1,IF(MIN(AN$7,$F271)&gt;$C271,MIN(AN$7,$F271)-$C271+1,0),MIN(AN$7,$F271)-AM$7))/365,IF($F271&gt;AM$7,($D271-SUM($U271:AM271))*$E271*(IF(AM271&lt;1,IF(MIN(AN$7,$F271)&gt;$C271,MIN(AN$7,$F271)-$C271+1,0),MIN(AN$7,$F271)-AM$7))/365,0))</f>
        <v>0</v>
      </c>
      <c r="AO271" s="4">
        <f>IF($F271=0,($D271-SUM($U271:AN271))*$E271*(IF(AN271&lt;1,IF(MIN(AO$7,$F271)&gt;$C271,MIN(AO$7,$F271)-$C271+1,0),MIN(AO$7,$F271)-AN$7))/365,IF($F271&gt;AN$7,($D271-SUM($U271:AN271))*$E271*(IF(AN271&lt;1,IF(MIN(AO$7,$F271)&gt;$C271,MIN(AO$7,$F271)-$C271+1,0),MIN(AO$7,$F271)-AN$7))/365,0))</f>
        <v>0</v>
      </c>
      <c r="AP271" s="4">
        <f>IF($F271=0,($D271-SUM($U271:AO271))*$E271*(IF(AO271&lt;1,IF(MIN(AP$7,$F271)&gt;$C271,MIN(AP$7,$F271)-$C271+1,0),MIN(AP$7,$F271)-AO$7))/365,IF($F271&gt;AO$7,($D271-SUM($U271:AO271))*$E271*(IF(AO271&lt;1,IF(MIN(AP$7,$F271)&gt;$C271,MIN(AP$7,$F271)-$C271+1,0),MIN(AP$7,$F271)-AO$7))/365,0))</f>
        <v>0</v>
      </c>
      <c r="AQ271" s="4">
        <f>IF($F271=0,($D271-SUM($U271:AP271))*$E271*(IF(AP271&lt;1,IF(MIN(AQ$7,$F271)&gt;$C271,MIN(AQ$7,$F271)-$C271+1,0),MIN(AQ$7,$F271)-AP$7))/365,IF($F271&gt;AP$7,($D271-SUM($U271:AP271))*$E271*(IF(AP271&lt;1,IF(MIN(AQ$7,$F271)&gt;$C271,MIN(AQ$7,$F271)-$C271+1,0),MIN(AQ$7,$F271)-AP$7))/365,0))</f>
        <v>0</v>
      </c>
      <c r="AR271" s="4">
        <f>IF($F271=0,($D271-SUM($U271:AQ271))*$E271*(IF(AQ271&lt;1,IF(MIN(AR$7,$F271)&gt;$C271,MIN(AR$7,$F271)-$C271+1,0),MIN(AR$7,$F271)-AQ$7))/365,IF($F271&gt;AQ$7,($D271-SUM($U271:AQ271))*$E271*(IF(AQ271&lt;1,IF(MIN(AR$7,$F271)&gt;$C271,MIN(AR$7,$F271)-$C271+1,0),MIN(AR$7,$F271)-AQ$7))/365,0))</f>
        <v>0</v>
      </c>
      <c r="AS271" s="4">
        <f>IF($F271=0,($D271-SUM($U271:AR271))*$E271*(IF(AR271&lt;1,IF(MIN(AS$7,$F271)&gt;$C271,MIN(AS$7,$F271)-$C271+1,0),MIN(AS$7,$F271)-AR$7))/365,IF($F271&gt;AR$7,($D271-SUM($U271:AR271))*$E271*(IF(AR271&lt;1,IF(MIN(AS$7,$F271)&gt;$C271,MIN(AS$7,$F271)-$C271+1,0),MIN(AS$7,$F271)-AR$7))/365,0))</f>
        <v>0</v>
      </c>
    </row>
    <row r="272" spans="1:45">
      <c r="A272" s="15"/>
      <c r="B272" s="17"/>
      <c r="C272" s="16"/>
      <c r="D272" s="15"/>
      <c r="E272" s="11"/>
      <c r="F272" s="16"/>
      <c r="G272" s="15"/>
      <c r="H272" s="14"/>
      <c r="I272" s="5"/>
      <c r="J272" s="13">
        <f>SUM(U272:AS272)</f>
        <v>0</v>
      </c>
      <c r="K272" s="13">
        <f>IF(F272=0,D272-J272,IF(F272&lt;41730,0,D272-J272))</f>
        <v>0</v>
      </c>
      <c r="L272" s="12">
        <f>IF(K272=0,0,IF(G272-((L$7-C272)/365)&lt;0,0,G272-((L$7-C272)/365)))</f>
        <v>0</v>
      </c>
      <c r="M272" s="4">
        <f>IF(K272=0,0,D272*H272)</f>
        <v>0</v>
      </c>
      <c r="N272" s="11">
        <f>IFERROR((1-(M272/K272)^(1/L272)),0)</f>
        <v>0</v>
      </c>
      <c r="O272" s="10">
        <f>IF(F272&gt;41730,IF(F272&gt;41730,(F272-41730)/365,IF(K272=0,0,IF(G272-((L$7-C272)/365)&lt;0,0,G272-((L$7-C272)/365)))),1)</f>
        <v>1</v>
      </c>
      <c r="P272" s="9">
        <f>IF(K272&lt;M272,0,IF(L272=0,K272-M272,K272*N272*O272))</f>
        <v>0</v>
      </c>
      <c r="Q272" s="19">
        <f>IF(F272&gt;41730,D272,0)</f>
        <v>0</v>
      </c>
      <c r="R272" s="18">
        <f>IF(F272&gt;41730,J272+P272,0)</f>
        <v>0</v>
      </c>
      <c r="S272" s="9">
        <f>IF(F272&gt;0,0,K272-P272)</f>
        <v>0</v>
      </c>
      <c r="T272" s="5"/>
      <c r="U272" s="4">
        <f>D272*E272*(IF(U$7&gt;$C272,U$7-$C272+1,0))/365</f>
        <v>0</v>
      </c>
      <c r="V272" s="4">
        <f>($D272-U272)*$E272*(IF(U272&lt;1,IF(V$7&gt;$C272,V$7-$C272+1,0),V$7-U$7))/365</f>
        <v>0</v>
      </c>
      <c r="W272" s="4">
        <f>IF($F272=0,($D272-SUM($U272:V272))*$E272*(IF(V272&lt;1,IF(MIN(W$7,$F272)&gt;$C272,MIN(W$7,$F272)-$C272+1,0),MIN(W$7,$F272)-V$7))/365,IF($F272&gt;V$7,($D272-SUM($U272:V272))*$E272*(IF(V272&lt;1,IF(MIN(W$7,$F272)&gt;$C272,MIN(W$7,$F272)-$C272+1,0),MIN(W$7,$F272)-V$7))/365,0))</f>
        <v>0</v>
      </c>
      <c r="X272" s="4">
        <f>IF($F272=0,($D272-SUM($U272:W272))*$E272*(IF(W272&lt;1,IF(MIN(X$7,$F272)&gt;$C272,MIN(X$7,$F272)-$C272+1,0),MIN(X$7,$F272)-W$7))/365,IF($F272&gt;W$7,($D272-SUM($U272:W272))*$E272*(IF(W272&lt;1,IF(MIN(X$7,$F272)&gt;$C272,MIN(X$7,$F272)-$C272+1,0),MIN(X$7,$F272)-W$7))/365,0))</f>
        <v>0</v>
      </c>
      <c r="Y272" s="4">
        <f>IF($F272=0,($D272-SUM($U272:X272))*$E272*(IF(X272&lt;1,IF(MIN(Y$7,$F272)&gt;$C272,MIN(Y$7,$F272)-$C272+1,0),MIN(Y$7,$F272)-X$7))/365,IF($F272&gt;X$7,($D272-SUM($U272:X272))*$E272*(IF(X272&lt;1,IF(MIN(Y$7,$F272)&gt;$C272,MIN(Y$7,$F272)-$C272+1,0),MIN(Y$7,$F272)-X$7))/365,0))</f>
        <v>0</v>
      </c>
      <c r="Z272" s="4">
        <f>IF($F272=0,($D272-SUM($U272:Y272))*$E272*(IF(Y272&lt;1,IF(MIN(Z$7,$F272)&gt;$C272,MIN(Z$7,$F272)-$C272+1,0),MIN(Z$7,$F272)-Y$7))/365,IF($F272&gt;Y$7,($D272-SUM($U272:Y272))*$E272*(IF(Y272&lt;1,IF(MIN(Z$7,$F272)&gt;$C272,MIN(Z$7,$F272)-$C272+1,0),MIN(Z$7,$F272)-Y$7))/365,0))</f>
        <v>0</v>
      </c>
      <c r="AA272" s="4">
        <f>IF($F272=0,($D272-SUM($U272:Z272))*$E272*(IF(Z272&lt;1,IF(MIN(AA$7,$F272)&gt;$C272,MIN(AA$7,$F272)-$C272+1,0),MIN(AA$7,$F272)-Z$7))/365,IF($F272&gt;Z$7,($D272-SUM($U272:Z272))*$E272*(IF(Z272&lt;1,IF(MIN(AA$7,$F272)&gt;$C272,MIN(AA$7,$F272)-$C272+1,0),MIN(AA$7,$F272)-Z$7))/365,0))</f>
        <v>0</v>
      </c>
      <c r="AB272" s="4">
        <f>IF($F272=0,($D272-SUM($U272:AA272))*$E272*(IF(AA272&lt;1,IF(MIN(AB$7,$F272)&gt;$C272,MIN(AB$7,$F272)-$C272+1,0),MIN(AB$7,$F272)-AA$7))/365,IF($F272&gt;AA$7,($D272-SUM($U272:AA272))*$E272*(IF(AA272&lt;1,IF(MIN(AB$7,$F272)&gt;$C272,MIN(AB$7,$F272)-$C272+1,0),MIN(AB$7,$F272)-AA$7))/365,0))</f>
        <v>0</v>
      </c>
      <c r="AC272" s="4">
        <f>IF($F272=0,($D272-SUM($U272:AB272))*$E272*(IF(AB272&lt;1,IF(MIN(AC$7,$F272)&gt;$C272,MIN(AC$7,$F272)-$C272+1,0),MIN(AC$7,$F272)-AB$7))/365,IF($F272&gt;AB$7,($D272-SUM($U272:AB272))*$E272*(IF(AB272&lt;1,IF(MIN(AC$7,$F272)&gt;$C272,MIN(AC$7,$F272)-$C272+1,0),MIN(AC$7,$F272)-AB$7))/365,0))</f>
        <v>0</v>
      </c>
      <c r="AD272" s="4">
        <f>IF($F272=0,($D272-SUM($U272:AC272))*$E272*(IF(AC272&lt;1,IF(MIN(AD$7,$F272)&gt;$C272,MIN(AD$7,$F272)-$C272+1,0),MIN(AD$7,$F272)-AC$7))/365,IF($F272&gt;AC$7,($D272-SUM($U272:AC272))*$E272*(IF(AC272&lt;1,IF(MIN(AD$7,$F272)&gt;$C272,MIN(AD$7,$F272)-$C272+1,0),MIN(AD$7,$F272)-AC$7))/365,0))</f>
        <v>0</v>
      </c>
      <c r="AE272" s="4">
        <f>IF($F272=0,($D272-SUM($U272:AD272))*$E272*(IF(AD272&lt;1,IF(MIN(AE$7,$F272)&gt;$C272,MIN(AE$7,$F272)-$C272+1,0),MIN(AE$7,$F272)-AD$7))/365,IF($F272&gt;AD$7,($D272-SUM($U272:AD272))*$E272*(IF(AD272&lt;1,IF(MIN(AE$7,$F272)&gt;$C272,MIN(AE$7,$F272)-$C272+1,0),MIN(AE$7,$F272)-AD$7))/365,0))</f>
        <v>0</v>
      </c>
      <c r="AF272" s="4">
        <f>IF($F272=0,($D272-SUM($U272:AE272))*$E272*(IF(AE272&lt;1,IF(MIN(AF$7,$F272)&gt;$C272,MIN(AF$7,$F272)-$C272+1,0),MIN(AF$7,$F272)-AE$7))/365,IF($F272&gt;AE$7,($D272-SUM($U272:AE272))*$E272*(IF(AE272&lt;1,IF(MIN(AF$7,$F272)&gt;$C272,MIN(AF$7,$F272)-$C272+1,0),MIN(AF$7,$F272)-AE$7))/365,0))</f>
        <v>0</v>
      </c>
      <c r="AG272" s="4">
        <f>IF($F272=0,($D272-SUM($U272:AF272))*$E272*(IF(AF272&lt;1,IF(MIN(AG$7,$F272)&gt;$C272,MIN(AG$7,$F272)-$C272+1,0),MIN(AG$7,$F272)-AF$7))/365,IF($F272&gt;AF$7,($D272-SUM($U272:AF272))*$E272*(IF(AF272&lt;1,IF(MIN(AG$7,$F272)&gt;$C272,MIN(AG$7,$F272)-$C272+1,0),MIN(AG$7,$F272)-AF$7))/365,0))</f>
        <v>0</v>
      </c>
      <c r="AH272" s="4">
        <f>IF($F272=0,($D272-SUM($U272:AG272))*$E272*(IF(AG272&lt;1,IF(MIN(AH$7,$F272)&gt;$C272,MIN(AH$7,$F272)-$C272+1,0),MIN(AH$7,$F272)-AG$7))/365,IF($F272&gt;AG$7,($D272-SUM($U272:AG272))*$E272*(IF(AG272&lt;1,IF(MIN(AH$7,$F272)&gt;$C272,MIN(AH$7,$F272)-$C272+1,0),MIN(AH$7,$F272)-AG$7))/365,0))</f>
        <v>0</v>
      </c>
      <c r="AI272" s="4">
        <f>IF($F272=0,($D272-SUM($U272:AH272))*$E272*(IF(AH272&lt;1,IF(MIN(AI$7,$F272)&gt;$C272,MIN(AI$7,$F272)-$C272+1,0),MIN(AI$7,$F272)-AH$7))/365,IF($F272&gt;AH$7,($D272-SUM($U272:AH272))*$E272*(IF(AH272&lt;1,IF(MIN(AI$7,$F272)&gt;$C272,MIN(AI$7,$F272)-$C272+1,0),MIN(AI$7,$F272)-AH$7))/365,0))</f>
        <v>0</v>
      </c>
      <c r="AJ272" s="4">
        <f>IF($F272=0,($D272-SUM($U272:AI272))*$E272*(IF(AI272&lt;1,IF(MIN(AJ$7,$F272)&gt;$C272,MIN(AJ$7,$F272)-$C272+1,0),MIN(AJ$7,$F272)-AI$7))/365,IF($F272&gt;AI$7,($D272-SUM($U272:AI272))*$E272*(IF(AI272&lt;1,IF(MIN(AJ$7,$F272)&gt;$C272,MIN(AJ$7,$F272)-$C272+1,0),MIN(AJ$7,$F272)-AI$7))/365,0))</f>
        <v>0</v>
      </c>
      <c r="AK272" s="4">
        <f>IF($F272=0,($D272-SUM($U272:AJ272))*$E272*(IF(AJ272&lt;1,IF(MIN(AK$7,$F272)&gt;$C272,MIN(AK$7,$F272)-$C272+1,0),MIN(AK$7,$F272)-AJ$7))/365,IF($F272&gt;AJ$7,($D272-SUM($U272:AJ272))*$E272*(IF(AJ272&lt;1,IF(MIN(AK$7,$F272)&gt;$C272,MIN(AK$7,$F272)-$C272+1,0),MIN(AK$7,$F272)-AJ$7))/365,0))</f>
        <v>0</v>
      </c>
      <c r="AL272" s="4">
        <f>IF($F272=0,($D272-SUM($U272:AK272))*$E272*(IF(AK272&lt;1,IF(MIN(AL$7,$F272)&gt;$C272,MIN(AL$7,$F272)-$C272+1,0),MIN(AL$7,$F272)-AK$7))/365,IF($F272&gt;AK$7,($D272-SUM($U272:AK272))*$E272*(IF(AK272&lt;1,IF(MIN(AL$7,$F272)&gt;$C272,MIN(AL$7,$F272)-$C272+1,0),MIN(AL$7,$F272)-AK$7))/365,0))</f>
        <v>0</v>
      </c>
      <c r="AM272" s="4">
        <f>IF($F272=0,($D272-SUM($U272:AL272))*$E272*(IF(AL272&lt;1,IF(MIN(AM$7,$F272)&gt;$C272,MIN(AM$7,$F272)-$C272+1,0),MIN(AM$7,$F272)-AL$7))/365,IF($F272&gt;AL$7,($D272-SUM($U272:AL272))*$E272*(IF(AL272&lt;1,IF(MIN(AM$7,$F272)&gt;$C272,MIN(AM$7,$F272)-$C272+1,0),MIN(AM$7,$F272)-AL$7))/365,0))</f>
        <v>0</v>
      </c>
      <c r="AN272" s="4">
        <f>IF($F272=0,($D272-SUM($U272:AM272))*$E272*(IF(AM272&lt;1,IF(MIN(AN$7,$F272)&gt;$C272,MIN(AN$7,$F272)-$C272+1,0),MIN(AN$7,$F272)-AM$7))/365,IF($F272&gt;AM$7,($D272-SUM($U272:AM272))*$E272*(IF(AM272&lt;1,IF(MIN(AN$7,$F272)&gt;$C272,MIN(AN$7,$F272)-$C272+1,0),MIN(AN$7,$F272)-AM$7))/365,0))</f>
        <v>0</v>
      </c>
      <c r="AO272" s="4">
        <f>IF($F272=0,($D272-SUM($U272:AN272))*$E272*(IF(AN272&lt;1,IF(MIN(AO$7,$F272)&gt;$C272,MIN(AO$7,$F272)-$C272+1,0),MIN(AO$7,$F272)-AN$7))/365,IF($F272&gt;AN$7,($D272-SUM($U272:AN272))*$E272*(IF(AN272&lt;1,IF(MIN(AO$7,$F272)&gt;$C272,MIN(AO$7,$F272)-$C272+1,0),MIN(AO$7,$F272)-AN$7))/365,0))</f>
        <v>0</v>
      </c>
      <c r="AP272" s="4">
        <f>IF($F272=0,($D272-SUM($U272:AO272))*$E272*(IF(AO272&lt;1,IF(MIN(AP$7,$F272)&gt;$C272,MIN(AP$7,$F272)-$C272+1,0),MIN(AP$7,$F272)-AO$7))/365,IF($F272&gt;AO$7,($D272-SUM($U272:AO272))*$E272*(IF(AO272&lt;1,IF(MIN(AP$7,$F272)&gt;$C272,MIN(AP$7,$F272)-$C272+1,0),MIN(AP$7,$F272)-AO$7))/365,0))</f>
        <v>0</v>
      </c>
      <c r="AQ272" s="4">
        <f>IF($F272=0,($D272-SUM($U272:AP272))*$E272*(IF(AP272&lt;1,IF(MIN(AQ$7,$F272)&gt;$C272,MIN(AQ$7,$F272)-$C272+1,0),MIN(AQ$7,$F272)-AP$7))/365,IF($F272&gt;AP$7,($D272-SUM($U272:AP272))*$E272*(IF(AP272&lt;1,IF(MIN(AQ$7,$F272)&gt;$C272,MIN(AQ$7,$F272)-$C272+1,0),MIN(AQ$7,$F272)-AP$7))/365,0))</f>
        <v>0</v>
      </c>
      <c r="AR272" s="4">
        <f>IF($F272=0,($D272-SUM($U272:AQ272))*$E272*(IF(AQ272&lt;1,IF(MIN(AR$7,$F272)&gt;$C272,MIN(AR$7,$F272)-$C272+1,0),MIN(AR$7,$F272)-AQ$7))/365,IF($F272&gt;AQ$7,($D272-SUM($U272:AQ272))*$E272*(IF(AQ272&lt;1,IF(MIN(AR$7,$F272)&gt;$C272,MIN(AR$7,$F272)-$C272+1,0),MIN(AR$7,$F272)-AQ$7))/365,0))</f>
        <v>0</v>
      </c>
      <c r="AS272" s="4">
        <f>IF($F272=0,($D272-SUM($U272:AR272))*$E272*(IF(AR272&lt;1,IF(MIN(AS$7,$F272)&gt;$C272,MIN(AS$7,$F272)-$C272+1,0),MIN(AS$7,$F272)-AR$7))/365,IF($F272&gt;AR$7,($D272-SUM($U272:AR272))*$E272*(IF(AR272&lt;1,IF(MIN(AS$7,$F272)&gt;$C272,MIN(AS$7,$F272)-$C272+1,0),MIN(AS$7,$F272)-AR$7))/365,0))</f>
        <v>0</v>
      </c>
    </row>
    <row r="273" spans="1:45">
      <c r="A273" s="15"/>
      <c r="B273" s="17"/>
      <c r="C273" s="16"/>
      <c r="D273" s="15"/>
      <c r="E273" s="11"/>
      <c r="F273" s="16"/>
      <c r="G273" s="15"/>
      <c r="H273" s="14"/>
      <c r="I273" s="5"/>
      <c r="J273" s="13">
        <f>SUM(U273:AS273)</f>
        <v>0</v>
      </c>
      <c r="K273" s="13">
        <f>IF(F273=0,D273-J273,IF(F273&lt;41730,0,D273-J273))</f>
        <v>0</v>
      </c>
      <c r="L273" s="12">
        <f>IF(K273=0,0,IF(G273-((L$7-C273)/365)&lt;0,0,G273-((L$7-C273)/365)))</f>
        <v>0</v>
      </c>
      <c r="M273" s="4">
        <f>IF(K273=0,0,D273*H273)</f>
        <v>0</v>
      </c>
      <c r="N273" s="11">
        <f>IFERROR((1-(M273/K273)^(1/L273)),0)</f>
        <v>0</v>
      </c>
      <c r="O273" s="10">
        <f>IF(F273&gt;41730,IF(F273&gt;41730,(F273-41730)/365,IF(K273=0,0,IF(G273-((L$7-C273)/365)&lt;0,0,G273-((L$7-C273)/365)))),1)</f>
        <v>1</v>
      </c>
      <c r="P273" s="9">
        <f>IF(K273&lt;M273,0,IF(L273=0,K273-M273,K273*N273*O273))</f>
        <v>0</v>
      </c>
      <c r="Q273" s="19">
        <f>IF(F273&gt;41730,D273,0)</f>
        <v>0</v>
      </c>
      <c r="R273" s="18">
        <f>IF(F273&gt;41730,J273+P273,0)</f>
        <v>0</v>
      </c>
      <c r="S273" s="9">
        <f>IF(F273&gt;0,0,K273-P273)</f>
        <v>0</v>
      </c>
      <c r="T273" s="5"/>
      <c r="U273" s="4">
        <f>D273*E273*(IF(U$7&gt;$C273,U$7-$C273+1,0))/365</f>
        <v>0</v>
      </c>
      <c r="V273" s="4">
        <f>($D273-U273)*$E273*(IF(U273&lt;1,IF(V$7&gt;$C273,V$7-$C273+1,0),V$7-U$7))/365</f>
        <v>0</v>
      </c>
      <c r="W273" s="4">
        <f>IF($F273=0,($D273-SUM($U273:V273))*$E273*(IF(V273&lt;1,IF(MIN(W$7,$F273)&gt;$C273,MIN(W$7,$F273)-$C273+1,0),MIN(W$7,$F273)-V$7))/365,IF($F273&gt;V$7,($D273-SUM($U273:V273))*$E273*(IF(V273&lt;1,IF(MIN(W$7,$F273)&gt;$C273,MIN(W$7,$F273)-$C273+1,0),MIN(W$7,$F273)-V$7))/365,0))</f>
        <v>0</v>
      </c>
      <c r="X273" s="4">
        <f>IF($F273=0,($D273-SUM($U273:W273))*$E273*(IF(W273&lt;1,IF(MIN(X$7,$F273)&gt;$C273,MIN(X$7,$F273)-$C273+1,0),MIN(X$7,$F273)-W$7))/365,IF($F273&gt;W$7,($D273-SUM($U273:W273))*$E273*(IF(W273&lt;1,IF(MIN(X$7,$F273)&gt;$C273,MIN(X$7,$F273)-$C273+1,0),MIN(X$7,$F273)-W$7))/365,0))</f>
        <v>0</v>
      </c>
      <c r="Y273" s="4">
        <f>IF($F273=0,($D273-SUM($U273:X273))*$E273*(IF(X273&lt;1,IF(MIN(Y$7,$F273)&gt;$C273,MIN(Y$7,$F273)-$C273+1,0),MIN(Y$7,$F273)-X$7))/365,IF($F273&gt;X$7,($D273-SUM($U273:X273))*$E273*(IF(X273&lt;1,IF(MIN(Y$7,$F273)&gt;$C273,MIN(Y$7,$F273)-$C273+1,0),MIN(Y$7,$F273)-X$7))/365,0))</f>
        <v>0</v>
      </c>
      <c r="Z273" s="4">
        <f>IF($F273=0,($D273-SUM($U273:Y273))*$E273*(IF(Y273&lt;1,IF(MIN(Z$7,$F273)&gt;$C273,MIN(Z$7,$F273)-$C273+1,0),MIN(Z$7,$F273)-Y$7))/365,IF($F273&gt;Y$7,($D273-SUM($U273:Y273))*$E273*(IF(Y273&lt;1,IF(MIN(Z$7,$F273)&gt;$C273,MIN(Z$7,$F273)-$C273+1,0),MIN(Z$7,$F273)-Y$7))/365,0))</f>
        <v>0</v>
      </c>
      <c r="AA273" s="4">
        <f>IF($F273=0,($D273-SUM($U273:Z273))*$E273*(IF(Z273&lt;1,IF(MIN(AA$7,$F273)&gt;$C273,MIN(AA$7,$F273)-$C273+1,0),MIN(AA$7,$F273)-Z$7))/365,IF($F273&gt;Z$7,($D273-SUM($U273:Z273))*$E273*(IF(Z273&lt;1,IF(MIN(AA$7,$F273)&gt;$C273,MIN(AA$7,$F273)-$C273+1,0),MIN(AA$7,$F273)-Z$7))/365,0))</f>
        <v>0</v>
      </c>
      <c r="AB273" s="4">
        <f>IF($F273=0,($D273-SUM($U273:AA273))*$E273*(IF(AA273&lt;1,IF(MIN(AB$7,$F273)&gt;$C273,MIN(AB$7,$F273)-$C273+1,0),MIN(AB$7,$F273)-AA$7))/365,IF($F273&gt;AA$7,($D273-SUM($U273:AA273))*$E273*(IF(AA273&lt;1,IF(MIN(AB$7,$F273)&gt;$C273,MIN(AB$7,$F273)-$C273+1,0),MIN(AB$7,$F273)-AA$7))/365,0))</f>
        <v>0</v>
      </c>
      <c r="AC273" s="4">
        <f>IF($F273=0,($D273-SUM($U273:AB273))*$E273*(IF(AB273&lt;1,IF(MIN(AC$7,$F273)&gt;$C273,MIN(AC$7,$F273)-$C273+1,0),MIN(AC$7,$F273)-AB$7))/365,IF($F273&gt;AB$7,($D273-SUM($U273:AB273))*$E273*(IF(AB273&lt;1,IF(MIN(AC$7,$F273)&gt;$C273,MIN(AC$7,$F273)-$C273+1,0),MIN(AC$7,$F273)-AB$7))/365,0))</f>
        <v>0</v>
      </c>
      <c r="AD273" s="4">
        <f>IF($F273=0,($D273-SUM($U273:AC273))*$E273*(IF(AC273&lt;1,IF(MIN(AD$7,$F273)&gt;$C273,MIN(AD$7,$F273)-$C273+1,0),MIN(AD$7,$F273)-AC$7))/365,IF($F273&gt;AC$7,($D273-SUM($U273:AC273))*$E273*(IF(AC273&lt;1,IF(MIN(AD$7,$F273)&gt;$C273,MIN(AD$7,$F273)-$C273+1,0),MIN(AD$7,$F273)-AC$7))/365,0))</f>
        <v>0</v>
      </c>
      <c r="AE273" s="4">
        <f>IF($F273=0,($D273-SUM($U273:AD273))*$E273*(IF(AD273&lt;1,IF(MIN(AE$7,$F273)&gt;$C273,MIN(AE$7,$F273)-$C273+1,0),MIN(AE$7,$F273)-AD$7))/365,IF($F273&gt;AD$7,($D273-SUM($U273:AD273))*$E273*(IF(AD273&lt;1,IF(MIN(AE$7,$F273)&gt;$C273,MIN(AE$7,$F273)-$C273+1,0),MIN(AE$7,$F273)-AD$7))/365,0))</f>
        <v>0</v>
      </c>
      <c r="AF273" s="4">
        <f>IF($F273=0,($D273-SUM($U273:AE273))*$E273*(IF(AE273&lt;1,IF(MIN(AF$7,$F273)&gt;$C273,MIN(AF$7,$F273)-$C273+1,0),MIN(AF$7,$F273)-AE$7))/365,IF($F273&gt;AE$7,($D273-SUM($U273:AE273))*$E273*(IF(AE273&lt;1,IF(MIN(AF$7,$F273)&gt;$C273,MIN(AF$7,$F273)-$C273+1,0),MIN(AF$7,$F273)-AE$7))/365,0))</f>
        <v>0</v>
      </c>
      <c r="AG273" s="4">
        <f>IF($F273=0,($D273-SUM($U273:AF273))*$E273*(IF(AF273&lt;1,IF(MIN(AG$7,$F273)&gt;$C273,MIN(AG$7,$F273)-$C273+1,0),MIN(AG$7,$F273)-AF$7))/365,IF($F273&gt;AF$7,($D273-SUM($U273:AF273))*$E273*(IF(AF273&lt;1,IF(MIN(AG$7,$F273)&gt;$C273,MIN(AG$7,$F273)-$C273+1,0),MIN(AG$7,$F273)-AF$7))/365,0))</f>
        <v>0</v>
      </c>
      <c r="AH273" s="4">
        <f>IF($F273=0,($D273-SUM($U273:AG273))*$E273*(IF(AG273&lt;1,IF(MIN(AH$7,$F273)&gt;$C273,MIN(AH$7,$F273)-$C273+1,0),MIN(AH$7,$F273)-AG$7))/365,IF($F273&gt;AG$7,($D273-SUM($U273:AG273))*$E273*(IF(AG273&lt;1,IF(MIN(AH$7,$F273)&gt;$C273,MIN(AH$7,$F273)-$C273+1,0),MIN(AH$7,$F273)-AG$7))/365,0))</f>
        <v>0</v>
      </c>
      <c r="AI273" s="4">
        <f>IF($F273=0,($D273-SUM($U273:AH273))*$E273*(IF(AH273&lt;1,IF(MIN(AI$7,$F273)&gt;$C273,MIN(AI$7,$F273)-$C273+1,0),MIN(AI$7,$F273)-AH$7))/365,IF($F273&gt;AH$7,($D273-SUM($U273:AH273))*$E273*(IF(AH273&lt;1,IF(MIN(AI$7,$F273)&gt;$C273,MIN(AI$7,$F273)-$C273+1,0),MIN(AI$7,$F273)-AH$7))/365,0))</f>
        <v>0</v>
      </c>
      <c r="AJ273" s="4">
        <f>IF($F273=0,($D273-SUM($U273:AI273))*$E273*(IF(AI273&lt;1,IF(MIN(AJ$7,$F273)&gt;$C273,MIN(AJ$7,$F273)-$C273+1,0),MIN(AJ$7,$F273)-AI$7))/365,IF($F273&gt;AI$7,($D273-SUM($U273:AI273))*$E273*(IF(AI273&lt;1,IF(MIN(AJ$7,$F273)&gt;$C273,MIN(AJ$7,$F273)-$C273+1,0),MIN(AJ$7,$F273)-AI$7))/365,0))</f>
        <v>0</v>
      </c>
      <c r="AK273" s="4">
        <f>IF($F273=0,($D273-SUM($U273:AJ273))*$E273*(IF(AJ273&lt;1,IF(MIN(AK$7,$F273)&gt;$C273,MIN(AK$7,$F273)-$C273+1,0),MIN(AK$7,$F273)-AJ$7))/365,IF($F273&gt;AJ$7,($D273-SUM($U273:AJ273))*$E273*(IF(AJ273&lt;1,IF(MIN(AK$7,$F273)&gt;$C273,MIN(AK$7,$F273)-$C273+1,0),MIN(AK$7,$F273)-AJ$7))/365,0))</f>
        <v>0</v>
      </c>
      <c r="AL273" s="4">
        <f>IF($F273=0,($D273-SUM($U273:AK273))*$E273*(IF(AK273&lt;1,IF(MIN(AL$7,$F273)&gt;$C273,MIN(AL$7,$F273)-$C273+1,0),MIN(AL$7,$F273)-AK$7))/365,IF($F273&gt;AK$7,($D273-SUM($U273:AK273))*$E273*(IF(AK273&lt;1,IF(MIN(AL$7,$F273)&gt;$C273,MIN(AL$7,$F273)-$C273+1,0),MIN(AL$7,$F273)-AK$7))/365,0))</f>
        <v>0</v>
      </c>
      <c r="AM273" s="4">
        <f>IF($F273=0,($D273-SUM($U273:AL273))*$E273*(IF(AL273&lt;1,IF(MIN(AM$7,$F273)&gt;$C273,MIN(AM$7,$F273)-$C273+1,0),MIN(AM$7,$F273)-AL$7))/365,IF($F273&gt;AL$7,($D273-SUM($U273:AL273))*$E273*(IF(AL273&lt;1,IF(MIN(AM$7,$F273)&gt;$C273,MIN(AM$7,$F273)-$C273+1,0),MIN(AM$7,$F273)-AL$7))/365,0))</f>
        <v>0</v>
      </c>
      <c r="AN273" s="4">
        <f>IF($F273=0,($D273-SUM($U273:AM273))*$E273*(IF(AM273&lt;1,IF(MIN(AN$7,$F273)&gt;$C273,MIN(AN$7,$F273)-$C273+1,0),MIN(AN$7,$F273)-AM$7))/365,IF($F273&gt;AM$7,($D273-SUM($U273:AM273))*$E273*(IF(AM273&lt;1,IF(MIN(AN$7,$F273)&gt;$C273,MIN(AN$7,$F273)-$C273+1,0),MIN(AN$7,$F273)-AM$7))/365,0))</f>
        <v>0</v>
      </c>
      <c r="AO273" s="4">
        <f>IF($F273=0,($D273-SUM($U273:AN273))*$E273*(IF(AN273&lt;1,IF(MIN(AO$7,$F273)&gt;$C273,MIN(AO$7,$F273)-$C273+1,0),MIN(AO$7,$F273)-AN$7))/365,IF($F273&gt;AN$7,($D273-SUM($U273:AN273))*$E273*(IF(AN273&lt;1,IF(MIN(AO$7,$F273)&gt;$C273,MIN(AO$7,$F273)-$C273+1,0),MIN(AO$7,$F273)-AN$7))/365,0))</f>
        <v>0</v>
      </c>
      <c r="AP273" s="4">
        <f>IF($F273=0,($D273-SUM($U273:AO273))*$E273*(IF(AO273&lt;1,IF(MIN(AP$7,$F273)&gt;$C273,MIN(AP$7,$F273)-$C273+1,0),MIN(AP$7,$F273)-AO$7))/365,IF($F273&gt;AO$7,($D273-SUM($U273:AO273))*$E273*(IF(AO273&lt;1,IF(MIN(AP$7,$F273)&gt;$C273,MIN(AP$7,$F273)-$C273+1,0),MIN(AP$7,$F273)-AO$7))/365,0))</f>
        <v>0</v>
      </c>
      <c r="AQ273" s="4">
        <f>IF($F273=0,($D273-SUM($U273:AP273))*$E273*(IF(AP273&lt;1,IF(MIN(AQ$7,$F273)&gt;$C273,MIN(AQ$7,$F273)-$C273+1,0),MIN(AQ$7,$F273)-AP$7))/365,IF($F273&gt;AP$7,($D273-SUM($U273:AP273))*$E273*(IF(AP273&lt;1,IF(MIN(AQ$7,$F273)&gt;$C273,MIN(AQ$7,$F273)-$C273+1,0),MIN(AQ$7,$F273)-AP$7))/365,0))</f>
        <v>0</v>
      </c>
      <c r="AR273" s="4">
        <f>IF($F273=0,($D273-SUM($U273:AQ273))*$E273*(IF(AQ273&lt;1,IF(MIN(AR$7,$F273)&gt;$C273,MIN(AR$7,$F273)-$C273+1,0),MIN(AR$7,$F273)-AQ$7))/365,IF($F273&gt;AQ$7,($D273-SUM($U273:AQ273))*$E273*(IF(AQ273&lt;1,IF(MIN(AR$7,$F273)&gt;$C273,MIN(AR$7,$F273)-$C273+1,0),MIN(AR$7,$F273)-AQ$7))/365,0))</f>
        <v>0</v>
      </c>
      <c r="AS273" s="4">
        <f>IF($F273=0,($D273-SUM($U273:AR273))*$E273*(IF(AR273&lt;1,IF(MIN(AS$7,$F273)&gt;$C273,MIN(AS$7,$F273)-$C273+1,0),MIN(AS$7,$F273)-AR$7))/365,IF($F273&gt;AR$7,($D273-SUM($U273:AR273))*$E273*(IF(AR273&lt;1,IF(MIN(AS$7,$F273)&gt;$C273,MIN(AS$7,$F273)-$C273+1,0),MIN(AS$7,$F273)-AR$7))/365,0))</f>
        <v>0</v>
      </c>
    </row>
    <row r="274" spans="1:45">
      <c r="A274" s="15"/>
      <c r="B274" s="17"/>
      <c r="C274" s="16"/>
      <c r="D274" s="15"/>
      <c r="E274" s="11"/>
      <c r="F274" s="16"/>
      <c r="G274" s="15"/>
      <c r="H274" s="14"/>
      <c r="I274" s="5"/>
      <c r="J274" s="13">
        <f>SUM(U274:AS274)</f>
        <v>0</v>
      </c>
      <c r="K274" s="13">
        <f>IF(F274=0,D274-J274,IF(F274&lt;41730,0,D274-J274))</f>
        <v>0</v>
      </c>
      <c r="L274" s="12">
        <f>IF(K274=0,0,IF(G274-((L$7-C274)/365)&lt;0,0,G274-((L$7-C274)/365)))</f>
        <v>0</v>
      </c>
      <c r="M274" s="4">
        <f>IF(K274=0,0,D274*H274)</f>
        <v>0</v>
      </c>
      <c r="N274" s="11">
        <f>IFERROR((1-(M274/K274)^(1/L274)),0)</f>
        <v>0</v>
      </c>
      <c r="O274" s="10">
        <f>IF(F274&gt;41730,IF(F274&gt;41730,(F274-41730)/365,IF(K274=0,0,IF(G274-((L$7-C274)/365)&lt;0,0,G274-((L$7-C274)/365)))),1)</f>
        <v>1</v>
      </c>
      <c r="P274" s="9">
        <f>IF(K274&lt;M274,0,IF(L274=0,K274-M274,K274*N274*O274))</f>
        <v>0</v>
      </c>
      <c r="Q274" s="19">
        <f>IF(F274&gt;41730,D274,0)</f>
        <v>0</v>
      </c>
      <c r="R274" s="18">
        <f>IF(F274&gt;41730,J274+P274,0)</f>
        <v>0</v>
      </c>
      <c r="S274" s="9">
        <f>IF(F274&gt;0,0,K274-P274)</f>
        <v>0</v>
      </c>
      <c r="T274" s="5"/>
      <c r="U274" s="4">
        <f>D274*E274*(IF(U$7&gt;$C274,U$7-$C274+1,0))/365</f>
        <v>0</v>
      </c>
      <c r="V274" s="4">
        <f>($D274-U274)*$E274*(IF(U274&lt;1,IF(V$7&gt;$C274,V$7-$C274+1,0),V$7-U$7))/365</f>
        <v>0</v>
      </c>
      <c r="W274" s="4">
        <f>IF($F274=0,($D274-SUM($U274:V274))*$E274*(IF(V274&lt;1,IF(MIN(W$7,$F274)&gt;$C274,MIN(W$7,$F274)-$C274+1,0),MIN(W$7,$F274)-V$7))/365,IF($F274&gt;V$7,($D274-SUM($U274:V274))*$E274*(IF(V274&lt;1,IF(MIN(W$7,$F274)&gt;$C274,MIN(W$7,$F274)-$C274+1,0),MIN(W$7,$F274)-V$7))/365,0))</f>
        <v>0</v>
      </c>
      <c r="X274" s="4">
        <f>IF($F274=0,($D274-SUM($U274:W274))*$E274*(IF(W274&lt;1,IF(MIN(X$7,$F274)&gt;$C274,MIN(X$7,$F274)-$C274+1,0),MIN(X$7,$F274)-W$7))/365,IF($F274&gt;W$7,($D274-SUM($U274:W274))*$E274*(IF(W274&lt;1,IF(MIN(X$7,$F274)&gt;$C274,MIN(X$7,$F274)-$C274+1,0),MIN(X$7,$F274)-W$7))/365,0))</f>
        <v>0</v>
      </c>
      <c r="Y274" s="4">
        <f>IF($F274=0,($D274-SUM($U274:X274))*$E274*(IF(X274&lt;1,IF(MIN(Y$7,$F274)&gt;$C274,MIN(Y$7,$F274)-$C274+1,0),MIN(Y$7,$F274)-X$7))/365,IF($F274&gt;X$7,($D274-SUM($U274:X274))*$E274*(IF(X274&lt;1,IF(MIN(Y$7,$F274)&gt;$C274,MIN(Y$7,$F274)-$C274+1,0),MIN(Y$7,$F274)-X$7))/365,0))</f>
        <v>0</v>
      </c>
      <c r="Z274" s="4">
        <f>IF($F274=0,($D274-SUM($U274:Y274))*$E274*(IF(Y274&lt;1,IF(MIN(Z$7,$F274)&gt;$C274,MIN(Z$7,$F274)-$C274+1,0),MIN(Z$7,$F274)-Y$7))/365,IF($F274&gt;Y$7,($D274-SUM($U274:Y274))*$E274*(IF(Y274&lt;1,IF(MIN(Z$7,$F274)&gt;$C274,MIN(Z$7,$F274)-$C274+1,0),MIN(Z$7,$F274)-Y$7))/365,0))</f>
        <v>0</v>
      </c>
      <c r="AA274" s="4">
        <f>IF($F274=0,($D274-SUM($U274:Z274))*$E274*(IF(Z274&lt;1,IF(MIN(AA$7,$F274)&gt;$C274,MIN(AA$7,$F274)-$C274+1,0),MIN(AA$7,$F274)-Z$7))/365,IF($F274&gt;Z$7,($D274-SUM($U274:Z274))*$E274*(IF(Z274&lt;1,IF(MIN(AA$7,$F274)&gt;$C274,MIN(AA$7,$F274)-$C274+1,0),MIN(AA$7,$F274)-Z$7))/365,0))</f>
        <v>0</v>
      </c>
      <c r="AB274" s="4">
        <f>IF($F274=0,($D274-SUM($U274:AA274))*$E274*(IF(AA274&lt;1,IF(MIN(AB$7,$F274)&gt;$C274,MIN(AB$7,$F274)-$C274+1,0),MIN(AB$7,$F274)-AA$7))/365,IF($F274&gt;AA$7,($D274-SUM($U274:AA274))*$E274*(IF(AA274&lt;1,IF(MIN(AB$7,$F274)&gt;$C274,MIN(AB$7,$F274)-$C274+1,0),MIN(AB$7,$F274)-AA$7))/365,0))</f>
        <v>0</v>
      </c>
      <c r="AC274" s="4">
        <f>IF($F274=0,($D274-SUM($U274:AB274))*$E274*(IF(AB274&lt;1,IF(MIN(AC$7,$F274)&gt;$C274,MIN(AC$7,$F274)-$C274+1,0),MIN(AC$7,$F274)-AB$7))/365,IF($F274&gt;AB$7,($D274-SUM($U274:AB274))*$E274*(IF(AB274&lt;1,IF(MIN(AC$7,$F274)&gt;$C274,MIN(AC$7,$F274)-$C274+1,0),MIN(AC$7,$F274)-AB$7))/365,0))</f>
        <v>0</v>
      </c>
      <c r="AD274" s="4">
        <f>IF($F274=0,($D274-SUM($U274:AC274))*$E274*(IF(AC274&lt;1,IF(MIN(AD$7,$F274)&gt;$C274,MIN(AD$7,$F274)-$C274+1,0),MIN(AD$7,$F274)-AC$7))/365,IF($F274&gt;AC$7,($D274-SUM($U274:AC274))*$E274*(IF(AC274&lt;1,IF(MIN(AD$7,$F274)&gt;$C274,MIN(AD$7,$F274)-$C274+1,0),MIN(AD$7,$F274)-AC$7))/365,0))</f>
        <v>0</v>
      </c>
      <c r="AE274" s="4">
        <f>IF($F274=0,($D274-SUM($U274:AD274))*$E274*(IF(AD274&lt;1,IF(MIN(AE$7,$F274)&gt;$C274,MIN(AE$7,$F274)-$C274+1,0),MIN(AE$7,$F274)-AD$7))/365,IF($F274&gt;AD$7,($D274-SUM($U274:AD274))*$E274*(IF(AD274&lt;1,IF(MIN(AE$7,$F274)&gt;$C274,MIN(AE$7,$F274)-$C274+1,0),MIN(AE$7,$F274)-AD$7))/365,0))</f>
        <v>0</v>
      </c>
      <c r="AF274" s="4">
        <f>IF($F274=0,($D274-SUM($U274:AE274))*$E274*(IF(AE274&lt;1,IF(MIN(AF$7,$F274)&gt;$C274,MIN(AF$7,$F274)-$C274+1,0),MIN(AF$7,$F274)-AE$7))/365,IF($F274&gt;AE$7,($D274-SUM($U274:AE274))*$E274*(IF(AE274&lt;1,IF(MIN(AF$7,$F274)&gt;$C274,MIN(AF$7,$F274)-$C274+1,0),MIN(AF$7,$F274)-AE$7))/365,0))</f>
        <v>0</v>
      </c>
      <c r="AG274" s="4">
        <f>IF($F274=0,($D274-SUM($U274:AF274))*$E274*(IF(AF274&lt;1,IF(MIN(AG$7,$F274)&gt;$C274,MIN(AG$7,$F274)-$C274+1,0),MIN(AG$7,$F274)-AF$7))/365,IF($F274&gt;AF$7,($D274-SUM($U274:AF274))*$E274*(IF(AF274&lt;1,IF(MIN(AG$7,$F274)&gt;$C274,MIN(AG$7,$F274)-$C274+1,0),MIN(AG$7,$F274)-AF$7))/365,0))</f>
        <v>0</v>
      </c>
      <c r="AH274" s="4">
        <f>IF($F274=0,($D274-SUM($U274:AG274))*$E274*(IF(AG274&lt;1,IF(MIN(AH$7,$F274)&gt;$C274,MIN(AH$7,$F274)-$C274+1,0),MIN(AH$7,$F274)-AG$7))/365,IF($F274&gt;AG$7,($D274-SUM($U274:AG274))*$E274*(IF(AG274&lt;1,IF(MIN(AH$7,$F274)&gt;$C274,MIN(AH$7,$F274)-$C274+1,0),MIN(AH$7,$F274)-AG$7))/365,0))</f>
        <v>0</v>
      </c>
      <c r="AI274" s="4">
        <f>IF($F274=0,($D274-SUM($U274:AH274))*$E274*(IF(AH274&lt;1,IF(MIN(AI$7,$F274)&gt;$C274,MIN(AI$7,$F274)-$C274+1,0),MIN(AI$7,$F274)-AH$7))/365,IF($F274&gt;AH$7,($D274-SUM($U274:AH274))*$E274*(IF(AH274&lt;1,IF(MIN(AI$7,$F274)&gt;$C274,MIN(AI$7,$F274)-$C274+1,0),MIN(AI$7,$F274)-AH$7))/365,0))</f>
        <v>0</v>
      </c>
      <c r="AJ274" s="4">
        <f>IF($F274=0,($D274-SUM($U274:AI274))*$E274*(IF(AI274&lt;1,IF(MIN(AJ$7,$F274)&gt;$C274,MIN(AJ$7,$F274)-$C274+1,0),MIN(AJ$7,$F274)-AI$7))/365,IF($F274&gt;AI$7,($D274-SUM($U274:AI274))*$E274*(IF(AI274&lt;1,IF(MIN(AJ$7,$F274)&gt;$C274,MIN(AJ$7,$F274)-$C274+1,0),MIN(AJ$7,$F274)-AI$7))/365,0))</f>
        <v>0</v>
      </c>
      <c r="AK274" s="4">
        <f>IF($F274=0,($D274-SUM($U274:AJ274))*$E274*(IF(AJ274&lt;1,IF(MIN(AK$7,$F274)&gt;$C274,MIN(AK$7,$F274)-$C274+1,0),MIN(AK$7,$F274)-AJ$7))/365,IF($F274&gt;AJ$7,($D274-SUM($U274:AJ274))*$E274*(IF(AJ274&lt;1,IF(MIN(AK$7,$F274)&gt;$C274,MIN(AK$7,$F274)-$C274+1,0),MIN(AK$7,$F274)-AJ$7))/365,0))</f>
        <v>0</v>
      </c>
      <c r="AL274" s="4">
        <f>IF($F274=0,($D274-SUM($U274:AK274))*$E274*(IF(AK274&lt;1,IF(MIN(AL$7,$F274)&gt;$C274,MIN(AL$7,$F274)-$C274+1,0),MIN(AL$7,$F274)-AK$7))/365,IF($F274&gt;AK$7,($D274-SUM($U274:AK274))*$E274*(IF(AK274&lt;1,IF(MIN(AL$7,$F274)&gt;$C274,MIN(AL$7,$F274)-$C274+1,0),MIN(AL$7,$F274)-AK$7))/365,0))</f>
        <v>0</v>
      </c>
      <c r="AM274" s="4">
        <f>IF($F274=0,($D274-SUM($U274:AL274))*$E274*(IF(AL274&lt;1,IF(MIN(AM$7,$F274)&gt;$C274,MIN(AM$7,$F274)-$C274+1,0),MIN(AM$7,$F274)-AL$7))/365,IF($F274&gt;AL$7,($D274-SUM($U274:AL274))*$E274*(IF(AL274&lt;1,IF(MIN(AM$7,$F274)&gt;$C274,MIN(AM$7,$F274)-$C274+1,0),MIN(AM$7,$F274)-AL$7))/365,0))</f>
        <v>0</v>
      </c>
      <c r="AN274" s="4">
        <f>IF($F274=0,($D274-SUM($U274:AM274))*$E274*(IF(AM274&lt;1,IF(MIN(AN$7,$F274)&gt;$C274,MIN(AN$7,$F274)-$C274+1,0),MIN(AN$7,$F274)-AM$7))/365,IF($F274&gt;AM$7,($D274-SUM($U274:AM274))*$E274*(IF(AM274&lt;1,IF(MIN(AN$7,$F274)&gt;$C274,MIN(AN$7,$F274)-$C274+1,0),MIN(AN$7,$F274)-AM$7))/365,0))</f>
        <v>0</v>
      </c>
      <c r="AO274" s="4">
        <f>IF($F274=0,($D274-SUM($U274:AN274))*$E274*(IF(AN274&lt;1,IF(MIN(AO$7,$F274)&gt;$C274,MIN(AO$7,$F274)-$C274+1,0),MIN(AO$7,$F274)-AN$7))/365,IF($F274&gt;AN$7,($D274-SUM($U274:AN274))*$E274*(IF(AN274&lt;1,IF(MIN(AO$7,$F274)&gt;$C274,MIN(AO$7,$F274)-$C274+1,0),MIN(AO$7,$F274)-AN$7))/365,0))</f>
        <v>0</v>
      </c>
      <c r="AP274" s="4">
        <f>IF($F274=0,($D274-SUM($U274:AO274))*$E274*(IF(AO274&lt;1,IF(MIN(AP$7,$F274)&gt;$C274,MIN(AP$7,$F274)-$C274+1,0),MIN(AP$7,$F274)-AO$7))/365,IF($F274&gt;AO$7,($D274-SUM($U274:AO274))*$E274*(IF(AO274&lt;1,IF(MIN(AP$7,$F274)&gt;$C274,MIN(AP$7,$F274)-$C274+1,0),MIN(AP$7,$F274)-AO$7))/365,0))</f>
        <v>0</v>
      </c>
      <c r="AQ274" s="4">
        <f>IF($F274=0,($D274-SUM($U274:AP274))*$E274*(IF(AP274&lt;1,IF(MIN(AQ$7,$F274)&gt;$C274,MIN(AQ$7,$F274)-$C274+1,0),MIN(AQ$7,$F274)-AP$7))/365,IF($F274&gt;AP$7,($D274-SUM($U274:AP274))*$E274*(IF(AP274&lt;1,IF(MIN(AQ$7,$F274)&gt;$C274,MIN(AQ$7,$F274)-$C274+1,0),MIN(AQ$7,$F274)-AP$7))/365,0))</f>
        <v>0</v>
      </c>
      <c r="AR274" s="4">
        <f>IF($F274=0,($D274-SUM($U274:AQ274))*$E274*(IF(AQ274&lt;1,IF(MIN(AR$7,$F274)&gt;$C274,MIN(AR$7,$F274)-$C274+1,0),MIN(AR$7,$F274)-AQ$7))/365,IF($F274&gt;AQ$7,($D274-SUM($U274:AQ274))*$E274*(IF(AQ274&lt;1,IF(MIN(AR$7,$F274)&gt;$C274,MIN(AR$7,$F274)-$C274+1,0),MIN(AR$7,$F274)-AQ$7))/365,0))</f>
        <v>0</v>
      </c>
      <c r="AS274" s="4">
        <f>IF($F274=0,($D274-SUM($U274:AR274))*$E274*(IF(AR274&lt;1,IF(MIN(AS$7,$F274)&gt;$C274,MIN(AS$7,$F274)-$C274+1,0),MIN(AS$7,$F274)-AR$7))/365,IF($F274&gt;AR$7,($D274-SUM($U274:AR274))*$E274*(IF(AR274&lt;1,IF(MIN(AS$7,$F274)&gt;$C274,MIN(AS$7,$F274)-$C274+1,0),MIN(AS$7,$F274)-AR$7))/365,0))</f>
        <v>0</v>
      </c>
    </row>
    <row r="275" spans="1:45">
      <c r="A275" s="15"/>
      <c r="B275" s="17"/>
      <c r="C275" s="16"/>
      <c r="D275" s="15"/>
      <c r="E275" s="11"/>
      <c r="F275" s="16"/>
      <c r="G275" s="15"/>
      <c r="H275" s="14"/>
      <c r="I275" s="5"/>
      <c r="J275" s="13">
        <f>SUM(U275:AS275)</f>
        <v>0</v>
      </c>
      <c r="K275" s="13">
        <f>IF(F275=0,D275-J275,IF(F275&lt;41730,0,D275-J275))</f>
        <v>0</v>
      </c>
      <c r="L275" s="12">
        <f>IF(K275=0,0,IF(G275-((L$7-C275)/365)&lt;0,0,G275-((L$7-C275)/365)))</f>
        <v>0</v>
      </c>
      <c r="M275" s="4">
        <f>IF(K275=0,0,D275*H275)</f>
        <v>0</v>
      </c>
      <c r="N275" s="11">
        <f>IFERROR((1-(M275/K275)^(1/L275)),0)</f>
        <v>0</v>
      </c>
      <c r="O275" s="10">
        <f>IF(F275&gt;41730,IF(F275&gt;41730,(F275-41730)/365,IF(K275=0,0,IF(G275-((L$7-C275)/365)&lt;0,0,G275-((L$7-C275)/365)))),1)</f>
        <v>1</v>
      </c>
      <c r="P275" s="9">
        <f>IF(K275&lt;M275,0,IF(L275=0,K275-M275,K275*N275*O275))</f>
        <v>0</v>
      </c>
      <c r="Q275" s="19">
        <f>IF(F275&gt;41730,D275,0)</f>
        <v>0</v>
      </c>
      <c r="R275" s="18">
        <f>IF(F275&gt;41730,J275+P275,0)</f>
        <v>0</v>
      </c>
      <c r="S275" s="9">
        <f>IF(F275&gt;0,0,K275-P275)</f>
        <v>0</v>
      </c>
      <c r="T275" s="5"/>
      <c r="U275" s="4">
        <f>D275*E275*(IF(U$7&gt;$C275,U$7-$C275+1,0))/365</f>
        <v>0</v>
      </c>
      <c r="V275" s="4">
        <f>($D275-U275)*$E275*(IF(U275&lt;1,IF(V$7&gt;$C275,V$7-$C275+1,0),V$7-U$7))/365</f>
        <v>0</v>
      </c>
      <c r="W275" s="4">
        <f>IF($F275=0,($D275-SUM($U275:V275))*$E275*(IF(V275&lt;1,IF(MIN(W$7,$F275)&gt;$C275,MIN(W$7,$F275)-$C275+1,0),MIN(W$7,$F275)-V$7))/365,IF($F275&gt;V$7,($D275-SUM($U275:V275))*$E275*(IF(V275&lt;1,IF(MIN(W$7,$F275)&gt;$C275,MIN(W$7,$F275)-$C275+1,0),MIN(W$7,$F275)-V$7))/365,0))</f>
        <v>0</v>
      </c>
      <c r="X275" s="4">
        <f>IF($F275=0,($D275-SUM($U275:W275))*$E275*(IF(W275&lt;1,IF(MIN(X$7,$F275)&gt;$C275,MIN(X$7,$F275)-$C275+1,0),MIN(X$7,$F275)-W$7))/365,IF($F275&gt;W$7,($D275-SUM($U275:W275))*$E275*(IF(W275&lt;1,IF(MIN(X$7,$F275)&gt;$C275,MIN(X$7,$F275)-$C275+1,0),MIN(X$7,$F275)-W$7))/365,0))</f>
        <v>0</v>
      </c>
      <c r="Y275" s="4">
        <f>IF($F275=0,($D275-SUM($U275:X275))*$E275*(IF(X275&lt;1,IF(MIN(Y$7,$F275)&gt;$C275,MIN(Y$7,$F275)-$C275+1,0),MIN(Y$7,$F275)-X$7))/365,IF($F275&gt;X$7,($D275-SUM($U275:X275))*$E275*(IF(X275&lt;1,IF(MIN(Y$7,$F275)&gt;$C275,MIN(Y$7,$F275)-$C275+1,0),MIN(Y$7,$F275)-X$7))/365,0))</f>
        <v>0</v>
      </c>
      <c r="Z275" s="4">
        <f>IF($F275=0,($D275-SUM($U275:Y275))*$E275*(IF(Y275&lt;1,IF(MIN(Z$7,$F275)&gt;$C275,MIN(Z$7,$F275)-$C275+1,0),MIN(Z$7,$F275)-Y$7))/365,IF($F275&gt;Y$7,($D275-SUM($U275:Y275))*$E275*(IF(Y275&lt;1,IF(MIN(Z$7,$F275)&gt;$C275,MIN(Z$7,$F275)-$C275+1,0),MIN(Z$7,$F275)-Y$7))/365,0))</f>
        <v>0</v>
      </c>
      <c r="AA275" s="4">
        <f>IF($F275=0,($D275-SUM($U275:Z275))*$E275*(IF(Z275&lt;1,IF(MIN(AA$7,$F275)&gt;$C275,MIN(AA$7,$F275)-$C275+1,0),MIN(AA$7,$F275)-Z$7))/365,IF($F275&gt;Z$7,($D275-SUM($U275:Z275))*$E275*(IF(Z275&lt;1,IF(MIN(AA$7,$F275)&gt;$C275,MIN(AA$7,$F275)-$C275+1,0),MIN(AA$7,$F275)-Z$7))/365,0))</f>
        <v>0</v>
      </c>
      <c r="AB275" s="4">
        <f>IF($F275=0,($D275-SUM($U275:AA275))*$E275*(IF(AA275&lt;1,IF(MIN(AB$7,$F275)&gt;$C275,MIN(AB$7,$F275)-$C275+1,0),MIN(AB$7,$F275)-AA$7))/365,IF($F275&gt;AA$7,($D275-SUM($U275:AA275))*$E275*(IF(AA275&lt;1,IF(MIN(AB$7,$F275)&gt;$C275,MIN(AB$7,$F275)-$C275+1,0),MIN(AB$7,$F275)-AA$7))/365,0))</f>
        <v>0</v>
      </c>
      <c r="AC275" s="4">
        <f>IF($F275=0,($D275-SUM($U275:AB275))*$E275*(IF(AB275&lt;1,IF(MIN(AC$7,$F275)&gt;$C275,MIN(AC$7,$F275)-$C275+1,0),MIN(AC$7,$F275)-AB$7))/365,IF($F275&gt;AB$7,($D275-SUM($U275:AB275))*$E275*(IF(AB275&lt;1,IF(MIN(AC$7,$F275)&gt;$C275,MIN(AC$7,$F275)-$C275+1,0),MIN(AC$7,$F275)-AB$7))/365,0))</f>
        <v>0</v>
      </c>
      <c r="AD275" s="4">
        <f>IF($F275=0,($D275-SUM($U275:AC275))*$E275*(IF(AC275&lt;1,IF(MIN(AD$7,$F275)&gt;$C275,MIN(AD$7,$F275)-$C275+1,0),MIN(AD$7,$F275)-AC$7))/365,IF($F275&gt;AC$7,($D275-SUM($U275:AC275))*$E275*(IF(AC275&lt;1,IF(MIN(AD$7,$F275)&gt;$C275,MIN(AD$7,$F275)-$C275+1,0),MIN(AD$7,$F275)-AC$7))/365,0))</f>
        <v>0</v>
      </c>
      <c r="AE275" s="4">
        <f>IF($F275=0,($D275-SUM($U275:AD275))*$E275*(IF(AD275&lt;1,IF(MIN(AE$7,$F275)&gt;$C275,MIN(AE$7,$F275)-$C275+1,0),MIN(AE$7,$F275)-AD$7))/365,IF($F275&gt;AD$7,($D275-SUM($U275:AD275))*$E275*(IF(AD275&lt;1,IF(MIN(AE$7,$F275)&gt;$C275,MIN(AE$7,$F275)-$C275+1,0),MIN(AE$7,$F275)-AD$7))/365,0))</f>
        <v>0</v>
      </c>
      <c r="AF275" s="4">
        <f>IF($F275=0,($D275-SUM($U275:AE275))*$E275*(IF(AE275&lt;1,IF(MIN(AF$7,$F275)&gt;$C275,MIN(AF$7,$F275)-$C275+1,0),MIN(AF$7,$F275)-AE$7))/365,IF($F275&gt;AE$7,($D275-SUM($U275:AE275))*$E275*(IF(AE275&lt;1,IF(MIN(AF$7,$F275)&gt;$C275,MIN(AF$7,$F275)-$C275+1,0),MIN(AF$7,$F275)-AE$7))/365,0))</f>
        <v>0</v>
      </c>
      <c r="AG275" s="4">
        <f>IF($F275=0,($D275-SUM($U275:AF275))*$E275*(IF(AF275&lt;1,IF(MIN(AG$7,$F275)&gt;$C275,MIN(AG$7,$F275)-$C275+1,0),MIN(AG$7,$F275)-AF$7))/365,IF($F275&gt;AF$7,($D275-SUM($U275:AF275))*$E275*(IF(AF275&lt;1,IF(MIN(AG$7,$F275)&gt;$C275,MIN(AG$7,$F275)-$C275+1,0),MIN(AG$7,$F275)-AF$7))/365,0))</f>
        <v>0</v>
      </c>
      <c r="AH275" s="4">
        <f>IF($F275=0,($D275-SUM($U275:AG275))*$E275*(IF(AG275&lt;1,IF(MIN(AH$7,$F275)&gt;$C275,MIN(AH$7,$F275)-$C275+1,0),MIN(AH$7,$F275)-AG$7))/365,IF($F275&gt;AG$7,($D275-SUM($U275:AG275))*$E275*(IF(AG275&lt;1,IF(MIN(AH$7,$F275)&gt;$C275,MIN(AH$7,$F275)-$C275+1,0),MIN(AH$7,$F275)-AG$7))/365,0))</f>
        <v>0</v>
      </c>
      <c r="AI275" s="4">
        <f>IF($F275=0,($D275-SUM($U275:AH275))*$E275*(IF(AH275&lt;1,IF(MIN(AI$7,$F275)&gt;$C275,MIN(AI$7,$F275)-$C275+1,0),MIN(AI$7,$F275)-AH$7))/365,IF($F275&gt;AH$7,($D275-SUM($U275:AH275))*$E275*(IF(AH275&lt;1,IF(MIN(AI$7,$F275)&gt;$C275,MIN(AI$7,$F275)-$C275+1,0),MIN(AI$7,$F275)-AH$7))/365,0))</f>
        <v>0</v>
      </c>
      <c r="AJ275" s="4">
        <f>IF($F275=0,($D275-SUM($U275:AI275))*$E275*(IF(AI275&lt;1,IF(MIN(AJ$7,$F275)&gt;$C275,MIN(AJ$7,$F275)-$C275+1,0),MIN(AJ$7,$F275)-AI$7))/365,IF($F275&gt;AI$7,($D275-SUM($U275:AI275))*$E275*(IF(AI275&lt;1,IF(MIN(AJ$7,$F275)&gt;$C275,MIN(AJ$7,$F275)-$C275+1,0),MIN(AJ$7,$F275)-AI$7))/365,0))</f>
        <v>0</v>
      </c>
      <c r="AK275" s="4">
        <f>IF($F275=0,($D275-SUM($U275:AJ275))*$E275*(IF(AJ275&lt;1,IF(MIN(AK$7,$F275)&gt;$C275,MIN(AK$7,$F275)-$C275+1,0),MIN(AK$7,$F275)-AJ$7))/365,IF($F275&gt;AJ$7,($D275-SUM($U275:AJ275))*$E275*(IF(AJ275&lt;1,IF(MIN(AK$7,$F275)&gt;$C275,MIN(AK$7,$F275)-$C275+1,0),MIN(AK$7,$F275)-AJ$7))/365,0))</f>
        <v>0</v>
      </c>
      <c r="AL275" s="4">
        <f>IF($F275=0,($D275-SUM($U275:AK275))*$E275*(IF(AK275&lt;1,IF(MIN(AL$7,$F275)&gt;$C275,MIN(AL$7,$F275)-$C275+1,0),MIN(AL$7,$F275)-AK$7))/365,IF($F275&gt;AK$7,($D275-SUM($U275:AK275))*$E275*(IF(AK275&lt;1,IF(MIN(AL$7,$F275)&gt;$C275,MIN(AL$7,$F275)-$C275+1,0),MIN(AL$7,$F275)-AK$7))/365,0))</f>
        <v>0</v>
      </c>
      <c r="AM275" s="4">
        <f>IF($F275=0,($D275-SUM($U275:AL275))*$E275*(IF(AL275&lt;1,IF(MIN(AM$7,$F275)&gt;$C275,MIN(AM$7,$F275)-$C275+1,0),MIN(AM$7,$F275)-AL$7))/365,IF($F275&gt;AL$7,($D275-SUM($U275:AL275))*$E275*(IF(AL275&lt;1,IF(MIN(AM$7,$F275)&gt;$C275,MIN(AM$7,$F275)-$C275+1,0),MIN(AM$7,$F275)-AL$7))/365,0))</f>
        <v>0</v>
      </c>
      <c r="AN275" s="4">
        <f>IF($F275=0,($D275-SUM($U275:AM275))*$E275*(IF(AM275&lt;1,IF(MIN(AN$7,$F275)&gt;$C275,MIN(AN$7,$F275)-$C275+1,0),MIN(AN$7,$F275)-AM$7))/365,IF($F275&gt;AM$7,($D275-SUM($U275:AM275))*$E275*(IF(AM275&lt;1,IF(MIN(AN$7,$F275)&gt;$C275,MIN(AN$7,$F275)-$C275+1,0),MIN(AN$7,$F275)-AM$7))/365,0))</f>
        <v>0</v>
      </c>
      <c r="AO275" s="4">
        <f>IF($F275=0,($D275-SUM($U275:AN275))*$E275*(IF(AN275&lt;1,IF(MIN(AO$7,$F275)&gt;$C275,MIN(AO$7,$F275)-$C275+1,0),MIN(AO$7,$F275)-AN$7))/365,IF($F275&gt;AN$7,($D275-SUM($U275:AN275))*$E275*(IF(AN275&lt;1,IF(MIN(AO$7,$F275)&gt;$C275,MIN(AO$7,$F275)-$C275+1,0),MIN(AO$7,$F275)-AN$7))/365,0))</f>
        <v>0</v>
      </c>
      <c r="AP275" s="4">
        <f>IF($F275=0,($D275-SUM($U275:AO275))*$E275*(IF(AO275&lt;1,IF(MIN(AP$7,$F275)&gt;$C275,MIN(AP$7,$F275)-$C275+1,0),MIN(AP$7,$F275)-AO$7))/365,IF($F275&gt;AO$7,($D275-SUM($U275:AO275))*$E275*(IF(AO275&lt;1,IF(MIN(AP$7,$F275)&gt;$C275,MIN(AP$7,$F275)-$C275+1,0),MIN(AP$7,$F275)-AO$7))/365,0))</f>
        <v>0</v>
      </c>
      <c r="AQ275" s="4">
        <f>IF($F275=0,($D275-SUM($U275:AP275))*$E275*(IF(AP275&lt;1,IF(MIN(AQ$7,$F275)&gt;$C275,MIN(AQ$7,$F275)-$C275+1,0),MIN(AQ$7,$F275)-AP$7))/365,IF($F275&gt;AP$7,($D275-SUM($U275:AP275))*$E275*(IF(AP275&lt;1,IF(MIN(AQ$7,$F275)&gt;$C275,MIN(AQ$7,$F275)-$C275+1,0),MIN(AQ$7,$F275)-AP$7))/365,0))</f>
        <v>0</v>
      </c>
      <c r="AR275" s="4">
        <f>IF($F275=0,($D275-SUM($U275:AQ275))*$E275*(IF(AQ275&lt;1,IF(MIN(AR$7,$F275)&gt;$C275,MIN(AR$7,$F275)-$C275+1,0),MIN(AR$7,$F275)-AQ$7))/365,IF($F275&gt;AQ$7,($D275-SUM($U275:AQ275))*$E275*(IF(AQ275&lt;1,IF(MIN(AR$7,$F275)&gt;$C275,MIN(AR$7,$F275)-$C275+1,0),MIN(AR$7,$F275)-AQ$7))/365,0))</f>
        <v>0</v>
      </c>
      <c r="AS275" s="4">
        <f>IF($F275=0,($D275-SUM($U275:AR275))*$E275*(IF(AR275&lt;1,IF(MIN(AS$7,$F275)&gt;$C275,MIN(AS$7,$F275)-$C275+1,0),MIN(AS$7,$F275)-AR$7))/365,IF($F275&gt;AR$7,($D275-SUM($U275:AR275))*$E275*(IF(AR275&lt;1,IF(MIN(AS$7,$F275)&gt;$C275,MIN(AS$7,$F275)-$C275+1,0),MIN(AS$7,$F275)-AR$7))/365,0))</f>
        <v>0</v>
      </c>
    </row>
    <row r="276" spans="1:45">
      <c r="A276" s="15"/>
      <c r="B276" s="17"/>
      <c r="C276" s="16"/>
      <c r="D276" s="15"/>
      <c r="E276" s="11"/>
      <c r="F276" s="16"/>
      <c r="G276" s="15"/>
      <c r="H276" s="14"/>
      <c r="I276" s="5"/>
      <c r="J276" s="13">
        <f>SUM(U276:AS276)</f>
        <v>0</v>
      </c>
      <c r="K276" s="13">
        <f>IF(F276=0,D276-J276,IF(F276&lt;41730,0,D276-J276))</f>
        <v>0</v>
      </c>
      <c r="L276" s="12">
        <f>IF(K276=0,0,IF(G276-((L$7-C276)/365)&lt;0,0,G276-((L$7-C276)/365)))</f>
        <v>0</v>
      </c>
      <c r="M276" s="4">
        <f>IF(K276=0,0,D276*H276)</f>
        <v>0</v>
      </c>
      <c r="N276" s="11">
        <f>IFERROR((1-(M276/K276)^(1/L276)),0)</f>
        <v>0</v>
      </c>
      <c r="O276" s="10">
        <f>IF(F276&gt;41730,IF(F276&gt;41730,(F276-41730)/365,IF(K276=0,0,IF(G276-((L$7-C276)/365)&lt;0,0,G276-((L$7-C276)/365)))),1)</f>
        <v>1</v>
      </c>
      <c r="P276" s="9">
        <f>IF(K276&lt;M276,0,IF(L276=0,K276-M276,K276*N276*O276))</f>
        <v>0</v>
      </c>
      <c r="Q276" s="19">
        <f>IF(F276&gt;41730,D276,0)</f>
        <v>0</v>
      </c>
      <c r="R276" s="18">
        <f>IF(F276&gt;41730,J276+P276,0)</f>
        <v>0</v>
      </c>
      <c r="S276" s="9">
        <f>IF(F276&gt;0,0,K276-P276)</f>
        <v>0</v>
      </c>
      <c r="T276" s="5"/>
      <c r="U276" s="4">
        <f>D276*E276*(IF(U$7&gt;$C276,U$7-$C276+1,0))/365</f>
        <v>0</v>
      </c>
      <c r="V276" s="4">
        <f>($D276-U276)*$E276*(IF(U276&lt;1,IF(V$7&gt;$C276,V$7-$C276+1,0),V$7-U$7))/365</f>
        <v>0</v>
      </c>
      <c r="W276" s="4">
        <f>IF($F276=0,($D276-SUM($U276:V276))*$E276*(IF(V276&lt;1,IF(MIN(W$7,$F276)&gt;$C276,MIN(W$7,$F276)-$C276+1,0),MIN(W$7,$F276)-V$7))/365,IF($F276&gt;V$7,($D276-SUM($U276:V276))*$E276*(IF(V276&lt;1,IF(MIN(W$7,$F276)&gt;$C276,MIN(W$7,$F276)-$C276+1,0),MIN(W$7,$F276)-V$7))/365,0))</f>
        <v>0</v>
      </c>
      <c r="X276" s="4">
        <f>IF($F276=0,($D276-SUM($U276:W276))*$E276*(IF(W276&lt;1,IF(MIN(X$7,$F276)&gt;$C276,MIN(X$7,$F276)-$C276+1,0),MIN(X$7,$F276)-W$7))/365,IF($F276&gt;W$7,($D276-SUM($U276:W276))*$E276*(IF(W276&lt;1,IF(MIN(X$7,$F276)&gt;$C276,MIN(X$7,$F276)-$C276+1,0),MIN(X$7,$F276)-W$7))/365,0))</f>
        <v>0</v>
      </c>
      <c r="Y276" s="4">
        <f>IF($F276=0,($D276-SUM($U276:X276))*$E276*(IF(X276&lt;1,IF(MIN(Y$7,$F276)&gt;$C276,MIN(Y$7,$F276)-$C276+1,0),MIN(Y$7,$F276)-X$7))/365,IF($F276&gt;X$7,($D276-SUM($U276:X276))*$E276*(IF(X276&lt;1,IF(MIN(Y$7,$F276)&gt;$C276,MIN(Y$7,$F276)-$C276+1,0),MIN(Y$7,$F276)-X$7))/365,0))</f>
        <v>0</v>
      </c>
      <c r="Z276" s="4">
        <f>IF($F276=0,($D276-SUM($U276:Y276))*$E276*(IF(Y276&lt;1,IF(MIN(Z$7,$F276)&gt;$C276,MIN(Z$7,$F276)-$C276+1,0),MIN(Z$7,$F276)-Y$7))/365,IF($F276&gt;Y$7,($D276-SUM($U276:Y276))*$E276*(IF(Y276&lt;1,IF(MIN(Z$7,$F276)&gt;$C276,MIN(Z$7,$F276)-$C276+1,0),MIN(Z$7,$F276)-Y$7))/365,0))</f>
        <v>0</v>
      </c>
      <c r="AA276" s="4">
        <f>IF($F276=0,($D276-SUM($U276:Z276))*$E276*(IF(Z276&lt;1,IF(MIN(AA$7,$F276)&gt;$C276,MIN(AA$7,$F276)-$C276+1,0),MIN(AA$7,$F276)-Z$7))/365,IF($F276&gt;Z$7,($D276-SUM($U276:Z276))*$E276*(IF(Z276&lt;1,IF(MIN(AA$7,$F276)&gt;$C276,MIN(AA$7,$F276)-$C276+1,0),MIN(AA$7,$F276)-Z$7))/365,0))</f>
        <v>0</v>
      </c>
      <c r="AB276" s="4">
        <f>IF($F276=0,($D276-SUM($U276:AA276))*$E276*(IF(AA276&lt;1,IF(MIN(AB$7,$F276)&gt;$C276,MIN(AB$7,$F276)-$C276+1,0),MIN(AB$7,$F276)-AA$7))/365,IF($F276&gt;AA$7,($D276-SUM($U276:AA276))*$E276*(IF(AA276&lt;1,IF(MIN(AB$7,$F276)&gt;$C276,MIN(AB$7,$F276)-$C276+1,0),MIN(AB$7,$F276)-AA$7))/365,0))</f>
        <v>0</v>
      </c>
      <c r="AC276" s="4">
        <f>IF($F276=0,($D276-SUM($U276:AB276))*$E276*(IF(AB276&lt;1,IF(MIN(AC$7,$F276)&gt;$C276,MIN(AC$7,$F276)-$C276+1,0),MIN(AC$7,$F276)-AB$7))/365,IF($F276&gt;AB$7,($D276-SUM($U276:AB276))*$E276*(IF(AB276&lt;1,IF(MIN(AC$7,$F276)&gt;$C276,MIN(AC$7,$F276)-$C276+1,0),MIN(AC$7,$F276)-AB$7))/365,0))</f>
        <v>0</v>
      </c>
      <c r="AD276" s="4">
        <f>IF($F276=0,($D276-SUM($U276:AC276))*$E276*(IF(AC276&lt;1,IF(MIN(AD$7,$F276)&gt;$C276,MIN(AD$7,$F276)-$C276+1,0),MIN(AD$7,$F276)-AC$7))/365,IF($F276&gt;AC$7,($D276-SUM($U276:AC276))*$E276*(IF(AC276&lt;1,IF(MIN(AD$7,$F276)&gt;$C276,MIN(AD$7,$F276)-$C276+1,0),MIN(AD$7,$F276)-AC$7))/365,0))</f>
        <v>0</v>
      </c>
      <c r="AE276" s="4">
        <f>IF($F276=0,($D276-SUM($U276:AD276))*$E276*(IF(AD276&lt;1,IF(MIN(AE$7,$F276)&gt;$C276,MIN(AE$7,$F276)-$C276+1,0),MIN(AE$7,$F276)-AD$7))/365,IF($F276&gt;AD$7,($D276-SUM($U276:AD276))*$E276*(IF(AD276&lt;1,IF(MIN(AE$7,$F276)&gt;$C276,MIN(AE$7,$F276)-$C276+1,0),MIN(AE$7,$F276)-AD$7))/365,0))</f>
        <v>0</v>
      </c>
      <c r="AF276" s="4">
        <f>IF($F276=0,($D276-SUM($U276:AE276))*$E276*(IF(AE276&lt;1,IF(MIN(AF$7,$F276)&gt;$C276,MIN(AF$7,$F276)-$C276+1,0),MIN(AF$7,$F276)-AE$7))/365,IF($F276&gt;AE$7,($D276-SUM($U276:AE276))*$E276*(IF(AE276&lt;1,IF(MIN(AF$7,$F276)&gt;$C276,MIN(AF$7,$F276)-$C276+1,0),MIN(AF$7,$F276)-AE$7))/365,0))</f>
        <v>0</v>
      </c>
      <c r="AG276" s="4">
        <f>IF($F276=0,($D276-SUM($U276:AF276))*$E276*(IF(AF276&lt;1,IF(MIN(AG$7,$F276)&gt;$C276,MIN(AG$7,$F276)-$C276+1,0),MIN(AG$7,$F276)-AF$7))/365,IF($F276&gt;AF$7,($D276-SUM($U276:AF276))*$E276*(IF(AF276&lt;1,IF(MIN(AG$7,$F276)&gt;$C276,MIN(AG$7,$F276)-$C276+1,0),MIN(AG$7,$F276)-AF$7))/365,0))</f>
        <v>0</v>
      </c>
      <c r="AH276" s="4">
        <f>IF($F276=0,($D276-SUM($U276:AG276))*$E276*(IF(AG276&lt;1,IF(MIN(AH$7,$F276)&gt;$C276,MIN(AH$7,$F276)-$C276+1,0),MIN(AH$7,$F276)-AG$7))/365,IF($F276&gt;AG$7,($D276-SUM($U276:AG276))*$E276*(IF(AG276&lt;1,IF(MIN(AH$7,$F276)&gt;$C276,MIN(AH$7,$F276)-$C276+1,0),MIN(AH$7,$F276)-AG$7))/365,0))</f>
        <v>0</v>
      </c>
      <c r="AI276" s="4">
        <f>IF($F276=0,($D276-SUM($U276:AH276))*$E276*(IF(AH276&lt;1,IF(MIN(AI$7,$F276)&gt;$C276,MIN(AI$7,$F276)-$C276+1,0),MIN(AI$7,$F276)-AH$7))/365,IF($F276&gt;AH$7,($D276-SUM($U276:AH276))*$E276*(IF(AH276&lt;1,IF(MIN(AI$7,$F276)&gt;$C276,MIN(AI$7,$F276)-$C276+1,0),MIN(AI$7,$F276)-AH$7))/365,0))</f>
        <v>0</v>
      </c>
      <c r="AJ276" s="4">
        <f>IF($F276=0,($D276-SUM($U276:AI276))*$E276*(IF(AI276&lt;1,IF(MIN(AJ$7,$F276)&gt;$C276,MIN(AJ$7,$F276)-$C276+1,0),MIN(AJ$7,$F276)-AI$7))/365,IF($F276&gt;AI$7,($D276-SUM($U276:AI276))*$E276*(IF(AI276&lt;1,IF(MIN(AJ$7,$F276)&gt;$C276,MIN(AJ$7,$F276)-$C276+1,0),MIN(AJ$7,$F276)-AI$7))/365,0))</f>
        <v>0</v>
      </c>
      <c r="AK276" s="4">
        <f>IF($F276=0,($D276-SUM($U276:AJ276))*$E276*(IF(AJ276&lt;1,IF(MIN(AK$7,$F276)&gt;$C276,MIN(AK$7,$F276)-$C276+1,0),MIN(AK$7,$F276)-AJ$7))/365,IF($F276&gt;AJ$7,($D276-SUM($U276:AJ276))*$E276*(IF(AJ276&lt;1,IF(MIN(AK$7,$F276)&gt;$C276,MIN(AK$7,$F276)-$C276+1,0),MIN(AK$7,$F276)-AJ$7))/365,0))</f>
        <v>0</v>
      </c>
      <c r="AL276" s="4">
        <f>IF($F276=0,($D276-SUM($U276:AK276))*$E276*(IF(AK276&lt;1,IF(MIN(AL$7,$F276)&gt;$C276,MIN(AL$7,$F276)-$C276+1,0),MIN(AL$7,$F276)-AK$7))/365,IF($F276&gt;AK$7,($D276-SUM($U276:AK276))*$E276*(IF(AK276&lt;1,IF(MIN(AL$7,$F276)&gt;$C276,MIN(AL$7,$F276)-$C276+1,0),MIN(AL$7,$F276)-AK$7))/365,0))</f>
        <v>0</v>
      </c>
      <c r="AM276" s="4">
        <f>IF($F276=0,($D276-SUM($U276:AL276))*$E276*(IF(AL276&lt;1,IF(MIN(AM$7,$F276)&gt;$C276,MIN(AM$7,$F276)-$C276+1,0),MIN(AM$7,$F276)-AL$7))/365,IF($F276&gt;AL$7,($D276-SUM($U276:AL276))*$E276*(IF(AL276&lt;1,IF(MIN(AM$7,$F276)&gt;$C276,MIN(AM$7,$F276)-$C276+1,0),MIN(AM$7,$F276)-AL$7))/365,0))</f>
        <v>0</v>
      </c>
      <c r="AN276" s="4">
        <f>IF($F276=0,($D276-SUM($U276:AM276))*$E276*(IF(AM276&lt;1,IF(MIN(AN$7,$F276)&gt;$C276,MIN(AN$7,$F276)-$C276+1,0),MIN(AN$7,$F276)-AM$7))/365,IF($F276&gt;AM$7,($D276-SUM($U276:AM276))*$E276*(IF(AM276&lt;1,IF(MIN(AN$7,$F276)&gt;$C276,MIN(AN$7,$F276)-$C276+1,0),MIN(AN$7,$F276)-AM$7))/365,0))</f>
        <v>0</v>
      </c>
      <c r="AO276" s="4">
        <f>IF($F276=0,($D276-SUM($U276:AN276))*$E276*(IF(AN276&lt;1,IF(MIN(AO$7,$F276)&gt;$C276,MIN(AO$7,$F276)-$C276+1,0),MIN(AO$7,$F276)-AN$7))/365,IF($F276&gt;AN$7,($D276-SUM($U276:AN276))*$E276*(IF(AN276&lt;1,IF(MIN(AO$7,$F276)&gt;$C276,MIN(AO$7,$F276)-$C276+1,0),MIN(AO$7,$F276)-AN$7))/365,0))</f>
        <v>0</v>
      </c>
      <c r="AP276" s="4">
        <f>IF($F276=0,($D276-SUM($U276:AO276))*$E276*(IF(AO276&lt;1,IF(MIN(AP$7,$F276)&gt;$C276,MIN(AP$7,$F276)-$C276+1,0),MIN(AP$7,$F276)-AO$7))/365,IF($F276&gt;AO$7,($D276-SUM($U276:AO276))*$E276*(IF(AO276&lt;1,IF(MIN(AP$7,$F276)&gt;$C276,MIN(AP$7,$F276)-$C276+1,0),MIN(AP$7,$F276)-AO$7))/365,0))</f>
        <v>0</v>
      </c>
      <c r="AQ276" s="4">
        <f>IF($F276=0,($D276-SUM($U276:AP276))*$E276*(IF(AP276&lt;1,IF(MIN(AQ$7,$F276)&gt;$C276,MIN(AQ$7,$F276)-$C276+1,0),MIN(AQ$7,$F276)-AP$7))/365,IF($F276&gt;AP$7,($D276-SUM($U276:AP276))*$E276*(IF(AP276&lt;1,IF(MIN(AQ$7,$F276)&gt;$C276,MIN(AQ$7,$F276)-$C276+1,0),MIN(AQ$7,$F276)-AP$7))/365,0))</f>
        <v>0</v>
      </c>
      <c r="AR276" s="4">
        <f>IF($F276=0,($D276-SUM($U276:AQ276))*$E276*(IF(AQ276&lt;1,IF(MIN(AR$7,$F276)&gt;$C276,MIN(AR$7,$F276)-$C276+1,0),MIN(AR$7,$F276)-AQ$7))/365,IF($F276&gt;AQ$7,($D276-SUM($U276:AQ276))*$E276*(IF(AQ276&lt;1,IF(MIN(AR$7,$F276)&gt;$C276,MIN(AR$7,$F276)-$C276+1,0),MIN(AR$7,$F276)-AQ$7))/365,0))</f>
        <v>0</v>
      </c>
      <c r="AS276" s="4">
        <f>IF($F276=0,($D276-SUM($U276:AR276))*$E276*(IF(AR276&lt;1,IF(MIN(AS$7,$F276)&gt;$C276,MIN(AS$7,$F276)-$C276+1,0),MIN(AS$7,$F276)-AR$7))/365,IF($F276&gt;AR$7,($D276-SUM($U276:AR276))*$E276*(IF(AR276&lt;1,IF(MIN(AS$7,$F276)&gt;$C276,MIN(AS$7,$F276)-$C276+1,0),MIN(AS$7,$F276)-AR$7))/365,0))</f>
        <v>0</v>
      </c>
    </row>
    <row r="277" spans="1:45">
      <c r="A277" s="15"/>
      <c r="B277" s="17"/>
      <c r="C277" s="16"/>
      <c r="D277" s="15"/>
      <c r="E277" s="11"/>
      <c r="F277" s="16"/>
      <c r="G277" s="15"/>
      <c r="H277" s="14"/>
      <c r="I277" s="5"/>
      <c r="J277" s="13">
        <f>SUM(U277:AS277)</f>
        <v>0</v>
      </c>
      <c r="K277" s="13">
        <f>IF(F277=0,D277-J277,IF(F277&lt;41730,0,D277-J277))</f>
        <v>0</v>
      </c>
      <c r="L277" s="12">
        <f>IF(K277=0,0,IF(G277-((L$7-C277)/365)&lt;0,0,G277-((L$7-C277)/365)))</f>
        <v>0</v>
      </c>
      <c r="M277" s="4">
        <f>IF(K277=0,0,D277*H277)</f>
        <v>0</v>
      </c>
      <c r="N277" s="11">
        <f>IFERROR((1-(M277/K277)^(1/L277)),0)</f>
        <v>0</v>
      </c>
      <c r="O277" s="10">
        <f>IF(F277&gt;41730,IF(F277&gt;41730,(F277-41730)/365,IF(K277=0,0,IF(G277-((L$7-C277)/365)&lt;0,0,G277-((L$7-C277)/365)))),1)</f>
        <v>1</v>
      </c>
      <c r="P277" s="9">
        <f>IF(K277&lt;M277,0,IF(L277=0,K277-M277,K277*N277*O277))</f>
        <v>0</v>
      </c>
      <c r="Q277" s="19">
        <f>IF(F277&gt;41730,D277,0)</f>
        <v>0</v>
      </c>
      <c r="R277" s="18">
        <f>IF(F277&gt;41730,J277+P277,0)</f>
        <v>0</v>
      </c>
      <c r="S277" s="9">
        <f>IF(F277&gt;0,0,K277-P277)</f>
        <v>0</v>
      </c>
      <c r="T277" s="5"/>
      <c r="U277" s="4">
        <f>D277*E277*(IF(U$7&gt;$C277,U$7-$C277+1,0))/365</f>
        <v>0</v>
      </c>
      <c r="V277" s="4">
        <f>($D277-U277)*$E277*(IF(U277&lt;1,IF(V$7&gt;$C277,V$7-$C277+1,0),V$7-U$7))/365</f>
        <v>0</v>
      </c>
      <c r="W277" s="4">
        <f>IF($F277=0,($D277-SUM($U277:V277))*$E277*(IF(V277&lt;1,IF(MIN(W$7,$F277)&gt;$C277,MIN(W$7,$F277)-$C277+1,0),MIN(W$7,$F277)-V$7))/365,IF($F277&gt;V$7,($D277-SUM($U277:V277))*$E277*(IF(V277&lt;1,IF(MIN(W$7,$F277)&gt;$C277,MIN(W$7,$F277)-$C277+1,0),MIN(W$7,$F277)-V$7))/365,0))</f>
        <v>0</v>
      </c>
      <c r="X277" s="4">
        <f>IF($F277=0,($D277-SUM($U277:W277))*$E277*(IF(W277&lt;1,IF(MIN(X$7,$F277)&gt;$C277,MIN(X$7,$F277)-$C277+1,0),MIN(X$7,$F277)-W$7))/365,IF($F277&gt;W$7,($D277-SUM($U277:W277))*$E277*(IF(W277&lt;1,IF(MIN(X$7,$F277)&gt;$C277,MIN(X$7,$F277)-$C277+1,0),MIN(X$7,$F277)-W$7))/365,0))</f>
        <v>0</v>
      </c>
      <c r="Y277" s="4">
        <f>IF($F277=0,($D277-SUM($U277:X277))*$E277*(IF(X277&lt;1,IF(MIN(Y$7,$F277)&gt;$C277,MIN(Y$7,$F277)-$C277+1,0),MIN(Y$7,$F277)-X$7))/365,IF($F277&gt;X$7,($D277-SUM($U277:X277))*$E277*(IF(X277&lt;1,IF(MIN(Y$7,$F277)&gt;$C277,MIN(Y$7,$F277)-$C277+1,0),MIN(Y$7,$F277)-X$7))/365,0))</f>
        <v>0</v>
      </c>
      <c r="Z277" s="4">
        <f>IF($F277=0,($D277-SUM($U277:Y277))*$E277*(IF(Y277&lt;1,IF(MIN(Z$7,$F277)&gt;$C277,MIN(Z$7,$F277)-$C277+1,0),MIN(Z$7,$F277)-Y$7))/365,IF($F277&gt;Y$7,($D277-SUM($U277:Y277))*$E277*(IF(Y277&lt;1,IF(MIN(Z$7,$F277)&gt;$C277,MIN(Z$7,$F277)-$C277+1,0),MIN(Z$7,$F277)-Y$7))/365,0))</f>
        <v>0</v>
      </c>
      <c r="AA277" s="4">
        <f>IF($F277=0,($D277-SUM($U277:Z277))*$E277*(IF(Z277&lt;1,IF(MIN(AA$7,$F277)&gt;$C277,MIN(AA$7,$F277)-$C277+1,0),MIN(AA$7,$F277)-Z$7))/365,IF($F277&gt;Z$7,($D277-SUM($U277:Z277))*$E277*(IF(Z277&lt;1,IF(MIN(AA$7,$F277)&gt;$C277,MIN(AA$7,$F277)-$C277+1,0),MIN(AA$7,$F277)-Z$7))/365,0))</f>
        <v>0</v>
      </c>
      <c r="AB277" s="4">
        <f>IF($F277=0,($D277-SUM($U277:AA277))*$E277*(IF(AA277&lt;1,IF(MIN(AB$7,$F277)&gt;$C277,MIN(AB$7,$F277)-$C277+1,0),MIN(AB$7,$F277)-AA$7))/365,IF($F277&gt;AA$7,($D277-SUM($U277:AA277))*$E277*(IF(AA277&lt;1,IF(MIN(AB$7,$F277)&gt;$C277,MIN(AB$7,$F277)-$C277+1,0),MIN(AB$7,$F277)-AA$7))/365,0))</f>
        <v>0</v>
      </c>
      <c r="AC277" s="4">
        <f>IF($F277=0,($D277-SUM($U277:AB277))*$E277*(IF(AB277&lt;1,IF(MIN(AC$7,$F277)&gt;$C277,MIN(AC$7,$F277)-$C277+1,0),MIN(AC$7,$F277)-AB$7))/365,IF($F277&gt;AB$7,($D277-SUM($U277:AB277))*$E277*(IF(AB277&lt;1,IF(MIN(AC$7,$F277)&gt;$C277,MIN(AC$7,$F277)-$C277+1,0),MIN(AC$7,$F277)-AB$7))/365,0))</f>
        <v>0</v>
      </c>
      <c r="AD277" s="4">
        <f>IF($F277=0,($D277-SUM($U277:AC277))*$E277*(IF(AC277&lt;1,IF(MIN(AD$7,$F277)&gt;$C277,MIN(AD$7,$F277)-$C277+1,0),MIN(AD$7,$F277)-AC$7))/365,IF($F277&gt;AC$7,($D277-SUM($U277:AC277))*$E277*(IF(AC277&lt;1,IF(MIN(AD$7,$F277)&gt;$C277,MIN(AD$7,$F277)-$C277+1,0),MIN(AD$7,$F277)-AC$7))/365,0))</f>
        <v>0</v>
      </c>
      <c r="AE277" s="4">
        <f>IF($F277=0,($D277-SUM($U277:AD277))*$E277*(IF(AD277&lt;1,IF(MIN(AE$7,$F277)&gt;$C277,MIN(AE$7,$F277)-$C277+1,0),MIN(AE$7,$F277)-AD$7))/365,IF($F277&gt;AD$7,($D277-SUM($U277:AD277))*$E277*(IF(AD277&lt;1,IF(MIN(AE$7,$F277)&gt;$C277,MIN(AE$7,$F277)-$C277+1,0),MIN(AE$7,$F277)-AD$7))/365,0))</f>
        <v>0</v>
      </c>
      <c r="AF277" s="4">
        <f>IF($F277=0,($D277-SUM($U277:AE277))*$E277*(IF(AE277&lt;1,IF(MIN(AF$7,$F277)&gt;$C277,MIN(AF$7,$F277)-$C277+1,0),MIN(AF$7,$F277)-AE$7))/365,IF($F277&gt;AE$7,($D277-SUM($U277:AE277))*$E277*(IF(AE277&lt;1,IF(MIN(AF$7,$F277)&gt;$C277,MIN(AF$7,$F277)-$C277+1,0),MIN(AF$7,$F277)-AE$7))/365,0))</f>
        <v>0</v>
      </c>
      <c r="AG277" s="4">
        <f>IF($F277=0,($D277-SUM($U277:AF277))*$E277*(IF(AF277&lt;1,IF(MIN(AG$7,$F277)&gt;$C277,MIN(AG$7,$F277)-$C277+1,0),MIN(AG$7,$F277)-AF$7))/365,IF($F277&gt;AF$7,($D277-SUM($U277:AF277))*$E277*(IF(AF277&lt;1,IF(MIN(AG$7,$F277)&gt;$C277,MIN(AG$7,$F277)-$C277+1,0),MIN(AG$7,$F277)-AF$7))/365,0))</f>
        <v>0</v>
      </c>
      <c r="AH277" s="4">
        <f>IF($F277=0,($D277-SUM($U277:AG277))*$E277*(IF(AG277&lt;1,IF(MIN(AH$7,$F277)&gt;$C277,MIN(AH$7,$F277)-$C277+1,0),MIN(AH$7,$F277)-AG$7))/365,IF($F277&gt;AG$7,($D277-SUM($U277:AG277))*$E277*(IF(AG277&lt;1,IF(MIN(AH$7,$F277)&gt;$C277,MIN(AH$7,$F277)-$C277+1,0),MIN(AH$7,$F277)-AG$7))/365,0))</f>
        <v>0</v>
      </c>
      <c r="AI277" s="4">
        <f>IF($F277=0,($D277-SUM($U277:AH277))*$E277*(IF(AH277&lt;1,IF(MIN(AI$7,$F277)&gt;$C277,MIN(AI$7,$F277)-$C277+1,0),MIN(AI$7,$F277)-AH$7))/365,IF($F277&gt;AH$7,($D277-SUM($U277:AH277))*$E277*(IF(AH277&lt;1,IF(MIN(AI$7,$F277)&gt;$C277,MIN(AI$7,$F277)-$C277+1,0),MIN(AI$7,$F277)-AH$7))/365,0))</f>
        <v>0</v>
      </c>
      <c r="AJ277" s="4">
        <f>IF($F277=0,($D277-SUM($U277:AI277))*$E277*(IF(AI277&lt;1,IF(MIN(AJ$7,$F277)&gt;$C277,MIN(AJ$7,$F277)-$C277+1,0),MIN(AJ$7,$F277)-AI$7))/365,IF($F277&gt;AI$7,($D277-SUM($U277:AI277))*$E277*(IF(AI277&lt;1,IF(MIN(AJ$7,$F277)&gt;$C277,MIN(AJ$7,$F277)-$C277+1,0),MIN(AJ$7,$F277)-AI$7))/365,0))</f>
        <v>0</v>
      </c>
      <c r="AK277" s="4">
        <f>IF($F277=0,($D277-SUM($U277:AJ277))*$E277*(IF(AJ277&lt;1,IF(MIN(AK$7,$F277)&gt;$C277,MIN(AK$7,$F277)-$C277+1,0),MIN(AK$7,$F277)-AJ$7))/365,IF($F277&gt;AJ$7,($D277-SUM($U277:AJ277))*$E277*(IF(AJ277&lt;1,IF(MIN(AK$7,$F277)&gt;$C277,MIN(AK$7,$F277)-$C277+1,0),MIN(AK$7,$F277)-AJ$7))/365,0))</f>
        <v>0</v>
      </c>
      <c r="AL277" s="4">
        <f>IF($F277=0,($D277-SUM($U277:AK277))*$E277*(IF(AK277&lt;1,IF(MIN(AL$7,$F277)&gt;$C277,MIN(AL$7,$F277)-$C277+1,0),MIN(AL$7,$F277)-AK$7))/365,IF($F277&gt;AK$7,($D277-SUM($U277:AK277))*$E277*(IF(AK277&lt;1,IF(MIN(AL$7,$F277)&gt;$C277,MIN(AL$7,$F277)-$C277+1,0),MIN(AL$7,$F277)-AK$7))/365,0))</f>
        <v>0</v>
      </c>
      <c r="AM277" s="4">
        <f>IF($F277=0,($D277-SUM($U277:AL277))*$E277*(IF(AL277&lt;1,IF(MIN(AM$7,$F277)&gt;$C277,MIN(AM$7,$F277)-$C277+1,0),MIN(AM$7,$F277)-AL$7))/365,IF($F277&gt;AL$7,($D277-SUM($U277:AL277))*$E277*(IF(AL277&lt;1,IF(MIN(AM$7,$F277)&gt;$C277,MIN(AM$7,$F277)-$C277+1,0),MIN(AM$7,$F277)-AL$7))/365,0))</f>
        <v>0</v>
      </c>
      <c r="AN277" s="4">
        <f>IF($F277=0,($D277-SUM($U277:AM277))*$E277*(IF(AM277&lt;1,IF(MIN(AN$7,$F277)&gt;$C277,MIN(AN$7,$F277)-$C277+1,0),MIN(AN$7,$F277)-AM$7))/365,IF($F277&gt;AM$7,($D277-SUM($U277:AM277))*$E277*(IF(AM277&lt;1,IF(MIN(AN$7,$F277)&gt;$C277,MIN(AN$7,$F277)-$C277+1,0),MIN(AN$7,$F277)-AM$7))/365,0))</f>
        <v>0</v>
      </c>
      <c r="AO277" s="4">
        <f>IF($F277=0,($D277-SUM($U277:AN277))*$E277*(IF(AN277&lt;1,IF(MIN(AO$7,$F277)&gt;$C277,MIN(AO$7,$F277)-$C277+1,0),MIN(AO$7,$F277)-AN$7))/365,IF($F277&gt;AN$7,($D277-SUM($U277:AN277))*$E277*(IF(AN277&lt;1,IF(MIN(AO$7,$F277)&gt;$C277,MIN(AO$7,$F277)-$C277+1,0),MIN(AO$7,$F277)-AN$7))/365,0))</f>
        <v>0</v>
      </c>
      <c r="AP277" s="4">
        <f>IF($F277=0,($D277-SUM($U277:AO277))*$E277*(IF(AO277&lt;1,IF(MIN(AP$7,$F277)&gt;$C277,MIN(AP$7,$F277)-$C277+1,0),MIN(AP$7,$F277)-AO$7))/365,IF($F277&gt;AO$7,($D277-SUM($U277:AO277))*$E277*(IF(AO277&lt;1,IF(MIN(AP$7,$F277)&gt;$C277,MIN(AP$7,$F277)-$C277+1,0),MIN(AP$7,$F277)-AO$7))/365,0))</f>
        <v>0</v>
      </c>
      <c r="AQ277" s="4">
        <f>IF($F277=0,($D277-SUM($U277:AP277))*$E277*(IF(AP277&lt;1,IF(MIN(AQ$7,$F277)&gt;$C277,MIN(AQ$7,$F277)-$C277+1,0),MIN(AQ$7,$F277)-AP$7))/365,IF($F277&gt;AP$7,($D277-SUM($U277:AP277))*$E277*(IF(AP277&lt;1,IF(MIN(AQ$7,$F277)&gt;$C277,MIN(AQ$7,$F277)-$C277+1,0),MIN(AQ$7,$F277)-AP$7))/365,0))</f>
        <v>0</v>
      </c>
      <c r="AR277" s="4">
        <f>IF($F277=0,($D277-SUM($U277:AQ277))*$E277*(IF(AQ277&lt;1,IF(MIN(AR$7,$F277)&gt;$C277,MIN(AR$7,$F277)-$C277+1,0),MIN(AR$7,$F277)-AQ$7))/365,IF($F277&gt;AQ$7,($D277-SUM($U277:AQ277))*$E277*(IF(AQ277&lt;1,IF(MIN(AR$7,$F277)&gt;$C277,MIN(AR$7,$F277)-$C277+1,0),MIN(AR$7,$F277)-AQ$7))/365,0))</f>
        <v>0</v>
      </c>
      <c r="AS277" s="4">
        <f>IF($F277=0,($D277-SUM($U277:AR277))*$E277*(IF(AR277&lt;1,IF(MIN(AS$7,$F277)&gt;$C277,MIN(AS$7,$F277)-$C277+1,0),MIN(AS$7,$F277)-AR$7))/365,IF($F277&gt;AR$7,($D277-SUM($U277:AR277))*$E277*(IF(AR277&lt;1,IF(MIN(AS$7,$F277)&gt;$C277,MIN(AS$7,$F277)-$C277+1,0),MIN(AS$7,$F277)-AR$7))/365,0))</f>
        <v>0</v>
      </c>
    </row>
    <row r="278" spans="1:45">
      <c r="A278" s="15"/>
      <c r="B278" s="17"/>
      <c r="C278" s="16"/>
      <c r="D278" s="15"/>
      <c r="E278" s="11"/>
      <c r="F278" s="16"/>
      <c r="G278" s="15"/>
      <c r="H278" s="14"/>
      <c r="I278" s="5"/>
      <c r="J278" s="13">
        <f>SUM(U278:AS278)</f>
        <v>0</v>
      </c>
      <c r="K278" s="13">
        <f>IF(F278=0,D278-J278,IF(F278&lt;41730,0,D278-J278))</f>
        <v>0</v>
      </c>
      <c r="L278" s="12">
        <f>IF(K278=0,0,IF(G278-((L$7-C278)/365)&lt;0,0,G278-((L$7-C278)/365)))</f>
        <v>0</v>
      </c>
      <c r="M278" s="4">
        <f>IF(K278=0,0,D278*H278)</f>
        <v>0</v>
      </c>
      <c r="N278" s="11">
        <f>IFERROR((1-(M278/K278)^(1/L278)),0)</f>
        <v>0</v>
      </c>
      <c r="O278" s="10">
        <f>IF(F278&gt;41730,IF(F278&gt;41730,(F278-41730)/365,IF(K278=0,0,IF(G278-((L$7-C278)/365)&lt;0,0,G278-((L$7-C278)/365)))),1)</f>
        <v>1</v>
      </c>
      <c r="P278" s="9">
        <f>IF(K278&lt;M278,0,IF(L278=0,K278-M278,K278*N278*O278))</f>
        <v>0</v>
      </c>
      <c r="Q278" s="19">
        <f>IF(F278&gt;41730,D278,0)</f>
        <v>0</v>
      </c>
      <c r="R278" s="18">
        <f>IF(F278&gt;41730,J278+P278,0)</f>
        <v>0</v>
      </c>
      <c r="S278" s="9">
        <f>IF(F278&gt;0,0,K278-P278)</f>
        <v>0</v>
      </c>
      <c r="T278" s="5"/>
      <c r="U278" s="4">
        <f>D278*E278*(IF(U$7&gt;$C278,U$7-$C278+1,0))/365</f>
        <v>0</v>
      </c>
      <c r="V278" s="4">
        <f>($D278-U278)*$E278*(IF(U278&lt;1,IF(V$7&gt;$C278,V$7-$C278+1,0),V$7-U$7))/365</f>
        <v>0</v>
      </c>
      <c r="W278" s="4">
        <f>IF($F278=0,($D278-SUM($U278:V278))*$E278*(IF(V278&lt;1,IF(MIN(W$7,$F278)&gt;$C278,MIN(W$7,$F278)-$C278+1,0),MIN(W$7,$F278)-V$7))/365,IF($F278&gt;V$7,($D278-SUM($U278:V278))*$E278*(IF(V278&lt;1,IF(MIN(W$7,$F278)&gt;$C278,MIN(W$7,$F278)-$C278+1,0),MIN(W$7,$F278)-V$7))/365,0))</f>
        <v>0</v>
      </c>
      <c r="X278" s="4">
        <f>IF($F278=0,($D278-SUM($U278:W278))*$E278*(IF(W278&lt;1,IF(MIN(X$7,$F278)&gt;$C278,MIN(X$7,$F278)-$C278+1,0),MIN(X$7,$F278)-W$7))/365,IF($F278&gt;W$7,($D278-SUM($U278:W278))*$E278*(IF(W278&lt;1,IF(MIN(X$7,$F278)&gt;$C278,MIN(X$7,$F278)-$C278+1,0),MIN(X$7,$F278)-W$7))/365,0))</f>
        <v>0</v>
      </c>
      <c r="Y278" s="4">
        <f>IF($F278=0,($D278-SUM($U278:X278))*$E278*(IF(X278&lt;1,IF(MIN(Y$7,$F278)&gt;$C278,MIN(Y$7,$F278)-$C278+1,0),MIN(Y$7,$F278)-X$7))/365,IF($F278&gt;X$7,($D278-SUM($U278:X278))*$E278*(IF(X278&lt;1,IF(MIN(Y$7,$F278)&gt;$C278,MIN(Y$7,$F278)-$C278+1,0),MIN(Y$7,$F278)-X$7))/365,0))</f>
        <v>0</v>
      </c>
      <c r="Z278" s="4">
        <f>IF($F278=0,($D278-SUM($U278:Y278))*$E278*(IF(Y278&lt;1,IF(MIN(Z$7,$F278)&gt;$C278,MIN(Z$7,$F278)-$C278+1,0),MIN(Z$7,$F278)-Y$7))/365,IF($F278&gt;Y$7,($D278-SUM($U278:Y278))*$E278*(IF(Y278&lt;1,IF(MIN(Z$7,$F278)&gt;$C278,MIN(Z$7,$F278)-$C278+1,0),MIN(Z$7,$F278)-Y$7))/365,0))</f>
        <v>0</v>
      </c>
      <c r="AA278" s="4">
        <f>IF($F278=0,($D278-SUM($U278:Z278))*$E278*(IF(Z278&lt;1,IF(MIN(AA$7,$F278)&gt;$C278,MIN(AA$7,$F278)-$C278+1,0),MIN(AA$7,$F278)-Z$7))/365,IF($F278&gt;Z$7,($D278-SUM($U278:Z278))*$E278*(IF(Z278&lt;1,IF(MIN(AA$7,$F278)&gt;$C278,MIN(AA$7,$F278)-$C278+1,0),MIN(AA$7,$F278)-Z$7))/365,0))</f>
        <v>0</v>
      </c>
      <c r="AB278" s="4">
        <f>IF($F278=0,($D278-SUM($U278:AA278))*$E278*(IF(AA278&lt;1,IF(MIN(AB$7,$F278)&gt;$C278,MIN(AB$7,$F278)-$C278+1,0),MIN(AB$7,$F278)-AA$7))/365,IF($F278&gt;AA$7,($D278-SUM($U278:AA278))*$E278*(IF(AA278&lt;1,IF(MIN(AB$7,$F278)&gt;$C278,MIN(AB$7,$F278)-$C278+1,0),MIN(AB$7,$F278)-AA$7))/365,0))</f>
        <v>0</v>
      </c>
      <c r="AC278" s="4">
        <f>IF($F278=0,($D278-SUM($U278:AB278))*$E278*(IF(AB278&lt;1,IF(MIN(AC$7,$F278)&gt;$C278,MIN(AC$7,$F278)-$C278+1,0),MIN(AC$7,$F278)-AB$7))/365,IF($F278&gt;AB$7,($D278-SUM($U278:AB278))*$E278*(IF(AB278&lt;1,IF(MIN(AC$7,$F278)&gt;$C278,MIN(AC$7,$F278)-$C278+1,0),MIN(AC$7,$F278)-AB$7))/365,0))</f>
        <v>0</v>
      </c>
      <c r="AD278" s="4">
        <f>IF($F278=0,($D278-SUM($U278:AC278))*$E278*(IF(AC278&lt;1,IF(MIN(AD$7,$F278)&gt;$C278,MIN(AD$7,$F278)-$C278+1,0),MIN(AD$7,$F278)-AC$7))/365,IF($F278&gt;AC$7,($D278-SUM($U278:AC278))*$E278*(IF(AC278&lt;1,IF(MIN(AD$7,$F278)&gt;$C278,MIN(AD$7,$F278)-$C278+1,0),MIN(AD$7,$F278)-AC$7))/365,0))</f>
        <v>0</v>
      </c>
      <c r="AE278" s="4">
        <f>IF($F278=0,($D278-SUM($U278:AD278))*$E278*(IF(AD278&lt;1,IF(MIN(AE$7,$F278)&gt;$C278,MIN(AE$7,$F278)-$C278+1,0),MIN(AE$7,$F278)-AD$7))/365,IF($F278&gt;AD$7,($D278-SUM($U278:AD278))*$E278*(IF(AD278&lt;1,IF(MIN(AE$7,$F278)&gt;$C278,MIN(AE$7,$F278)-$C278+1,0),MIN(AE$7,$F278)-AD$7))/365,0))</f>
        <v>0</v>
      </c>
      <c r="AF278" s="4">
        <f>IF($F278=0,($D278-SUM($U278:AE278))*$E278*(IF(AE278&lt;1,IF(MIN(AF$7,$F278)&gt;$C278,MIN(AF$7,$F278)-$C278+1,0),MIN(AF$7,$F278)-AE$7))/365,IF($F278&gt;AE$7,($D278-SUM($U278:AE278))*$E278*(IF(AE278&lt;1,IF(MIN(AF$7,$F278)&gt;$C278,MIN(AF$7,$F278)-$C278+1,0),MIN(AF$7,$F278)-AE$7))/365,0))</f>
        <v>0</v>
      </c>
      <c r="AG278" s="4">
        <f>IF($F278=0,($D278-SUM($U278:AF278))*$E278*(IF(AF278&lt;1,IF(MIN(AG$7,$F278)&gt;$C278,MIN(AG$7,$F278)-$C278+1,0),MIN(AG$7,$F278)-AF$7))/365,IF($F278&gt;AF$7,($D278-SUM($U278:AF278))*$E278*(IF(AF278&lt;1,IF(MIN(AG$7,$F278)&gt;$C278,MIN(AG$7,$F278)-$C278+1,0),MIN(AG$7,$F278)-AF$7))/365,0))</f>
        <v>0</v>
      </c>
      <c r="AH278" s="4">
        <f>IF($F278=0,($D278-SUM($U278:AG278))*$E278*(IF(AG278&lt;1,IF(MIN(AH$7,$F278)&gt;$C278,MIN(AH$7,$F278)-$C278+1,0),MIN(AH$7,$F278)-AG$7))/365,IF($F278&gt;AG$7,($D278-SUM($U278:AG278))*$E278*(IF(AG278&lt;1,IF(MIN(AH$7,$F278)&gt;$C278,MIN(AH$7,$F278)-$C278+1,0),MIN(AH$7,$F278)-AG$7))/365,0))</f>
        <v>0</v>
      </c>
      <c r="AI278" s="4">
        <f>IF($F278=0,($D278-SUM($U278:AH278))*$E278*(IF(AH278&lt;1,IF(MIN(AI$7,$F278)&gt;$C278,MIN(AI$7,$F278)-$C278+1,0),MIN(AI$7,$F278)-AH$7))/365,IF($F278&gt;AH$7,($D278-SUM($U278:AH278))*$E278*(IF(AH278&lt;1,IF(MIN(AI$7,$F278)&gt;$C278,MIN(AI$7,$F278)-$C278+1,0),MIN(AI$7,$F278)-AH$7))/365,0))</f>
        <v>0</v>
      </c>
      <c r="AJ278" s="4">
        <f>IF($F278=0,($D278-SUM($U278:AI278))*$E278*(IF(AI278&lt;1,IF(MIN(AJ$7,$F278)&gt;$C278,MIN(AJ$7,$F278)-$C278+1,0),MIN(AJ$7,$F278)-AI$7))/365,IF($F278&gt;AI$7,($D278-SUM($U278:AI278))*$E278*(IF(AI278&lt;1,IF(MIN(AJ$7,$F278)&gt;$C278,MIN(AJ$7,$F278)-$C278+1,0),MIN(AJ$7,$F278)-AI$7))/365,0))</f>
        <v>0</v>
      </c>
      <c r="AK278" s="4">
        <f>IF($F278=0,($D278-SUM($U278:AJ278))*$E278*(IF(AJ278&lt;1,IF(MIN(AK$7,$F278)&gt;$C278,MIN(AK$7,$F278)-$C278+1,0),MIN(AK$7,$F278)-AJ$7))/365,IF($F278&gt;AJ$7,($D278-SUM($U278:AJ278))*$E278*(IF(AJ278&lt;1,IF(MIN(AK$7,$F278)&gt;$C278,MIN(AK$7,$F278)-$C278+1,0),MIN(AK$7,$F278)-AJ$7))/365,0))</f>
        <v>0</v>
      </c>
      <c r="AL278" s="4">
        <f>IF($F278=0,($D278-SUM($U278:AK278))*$E278*(IF(AK278&lt;1,IF(MIN(AL$7,$F278)&gt;$C278,MIN(AL$7,$F278)-$C278+1,0),MIN(AL$7,$F278)-AK$7))/365,IF($F278&gt;AK$7,($D278-SUM($U278:AK278))*$E278*(IF(AK278&lt;1,IF(MIN(AL$7,$F278)&gt;$C278,MIN(AL$7,$F278)-$C278+1,0),MIN(AL$7,$F278)-AK$7))/365,0))</f>
        <v>0</v>
      </c>
      <c r="AM278" s="4">
        <f>IF($F278=0,($D278-SUM($U278:AL278))*$E278*(IF(AL278&lt;1,IF(MIN(AM$7,$F278)&gt;$C278,MIN(AM$7,$F278)-$C278+1,0),MIN(AM$7,$F278)-AL$7))/365,IF($F278&gt;AL$7,($D278-SUM($U278:AL278))*$E278*(IF(AL278&lt;1,IF(MIN(AM$7,$F278)&gt;$C278,MIN(AM$7,$F278)-$C278+1,0),MIN(AM$7,$F278)-AL$7))/365,0))</f>
        <v>0</v>
      </c>
      <c r="AN278" s="4">
        <f>IF($F278=0,($D278-SUM($U278:AM278))*$E278*(IF(AM278&lt;1,IF(MIN(AN$7,$F278)&gt;$C278,MIN(AN$7,$F278)-$C278+1,0),MIN(AN$7,$F278)-AM$7))/365,IF($F278&gt;AM$7,($D278-SUM($U278:AM278))*$E278*(IF(AM278&lt;1,IF(MIN(AN$7,$F278)&gt;$C278,MIN(AN$7,$F278)-$C278+1,0),MIN(AN$7,$F278)-AM$7))/365,0))</f>
        <v>0</v>
      </c>
      <c r="AO278" s="4">
        <f>IF($F278=0,($D278-SUM($U278:AN278))*$E278*(IF(AN278&lt;1,IF(MIN(AO$7,$F278)&gt;$C278,MIN(AO$7,$F278)-$C278+1,0),MIN(AO$7,$F278)-AN$7))/365,IF($F278&gt;AN$7,($D278-SUM($U278:AN278))*$E278*(IF(AN278&lt;1,IF(MIN(AO$7,$F278)&gt;$C278,MIN(AO$7,$F278)-$C278+1,0),MIN(AO$7,$F278)-AN$7))/365,0))</f>
        <v>0</v>
      </c>
      <c r="AP278" s="4">
        <f>IF($F278=0,($D278-SUM($U278:AO278))*$E278*(IF(AO278&lt;1,IF(MIN(AP$7,$F278)&gt;$C278,MIN(AP$7,$F278)-$C278+1,0),MIN(AP$7,$F278)-AO$7))/365,IF($F278&gt;AO$7,($D278-SUM($U278:AO278))*$E278*(IF(AO278&lt;1,IF(MIN(AP$7,$F278)&gt;$C278,MIN(AP$7,$F278)-$C278+1,0),MIN(AP$7,$F278)-AO$7))/365,0))</f>
        <v>0</v>
      </c>
      <c r="AQ278" s="4">
        <f>IF($F278=0,($D278-SUM($U278:AP278))*$E278*(IF(AP278&lt;1,IF(MIN(AQ$7,$F278)&gt;$C278,MIN(AQ$7,$F278)-$C278+1,0),MIN(AQ$7,$F278)-AP$7))/365,IF($F278&gt;AP$7,($D278-SUM($U278:AP278))*$E278*(IF(AP278&lt;1,IF(MIN(AQ$7,$F278)&gt;$C278,MIN(AQ$7,$F278)-$C278+1,0),MIN(AQ$7,$F278)-AP$7))/365,0))</f>
        <v>0</v>
      </c>
      <c r="AR278" s="4">
        <f>IF($F278=0,($D278-SUM($U278:AQ278))*$E278*(IF(AQ278&lt;1,IF(MIN(AR$7,$F278)&gt;$C278,MIN(AR$7,$F278)-$C278+1,0),MIN(AR$7,$F278)-AQ$7))/365,IF($F278&gt;AQ$7,($D278-SUM($U278:AQ278))*$E278*(IF(AQ278&lt;1,IF(MIN(AR$7,$F278)&gt;$C278,MIN(AR$7,$F278)-$C278+1,0),MIN(AR$7,$F278)-AQ$7))/365,0))</f>
        <v>0</v>
      </c>
      <c r="AS278" s="4">
        <f>IF($F278=0,($D278-SUM($U278:AR278))*$E278*(IF(AR278&lt;1,IF(MIN(AS$7,$F278)&gt;$C278,MIN(AS$7,$F278)-$C278+1,0),MIN(AS$7,$F278)-AR$7))/365,IF($F278&gt;AR$7,($D278-SUM($U278:AR278))*$E278*(IF(AR278&lt;1,IF(MIN(AS$7,$F278)&gt;$C278,MIN(AS$7,$F278)-$C278+1,0),MIN(AS$7,$F278)-AR$7))/365,0))</f>
        <v>0</v>
      </c>
    </row>
    <row r="279" spans="1:45">
      <c r="A279" s="15"/>
      <c r="B279" s="17"/>
      <c r="C279" s="16"/>
      <c r="D279" s="15"/>
      <c r="E279" s="11"/>
      <c r="F279" s="16"/>
      <c r="G279" s="15"/>
      <c r="H279" s="14"/>
      <c r="I279" s="5"/>
      <c r="J279" s="13">
        <f>SUM(U279:AS279)</f>
        <v>0</v>
      </c>
      <c r="K279" s="13">
        <f>IF(F279=0,D279-J279,IF(F279&lt;41730,0,D279-J279))</f>
        <v>0</v>
      </c>
      <c r="L279" s="12">
        <f>IF(K279=0,0,IF(G279-((L$7-C279)/365)&lt;0,0,G279-((L$7-C279)/365)))</f>
        <v>0</v>
      </c>
      <c r="M279" s="4">
        <f>IF(K279=0,0,D279*H279)</f>
        <v>0</v>
      </c>
      <c r="N279" s="11">
        <f>IFERROR((1-(M279/K279)^(1/L279)),0)</f>
        <v>0</v>
      </c>
      <c r="O279" s="10">
        <f>IF(F279&gt;41730,IF(F279&gt;41730,(F279-41730)/365,IF(K279=0,0,IF(G279-((L$7-C279)/365)&lt;0,0,G279-((L$7-C279)/365)))),1)</f>
        <v>1</v>
      </c>
      <c r="P279" s="9">
        <f>IF(K279&lt;M279,0,IF(L279=0,K279-M279,K279*N279*O279))</f>
        <v>0</v>
      </c>
      <c r="Q279" s="19">
        <f>IF(F279&gt;41730,D279,0)</f>
        <v>0</v>
      </c>
      <c r="R279" s="18">
        <f>IF(F279&gt;41730,J279+P279,0)</f>
        <v>0</v>
      </c>
      <c r="S279" s="9">
        <f>IF(F279&gt;0,0,K279-P279)</f>
        <v>0</v>
      </c>
      <c r="T279" s="5"/>
      <c r="U279" s="4">
        <f>D279*E279*(IF(U$7&gt;$C279,U$7-$C279+1,0))/365</f>
        <v>0</v>
      </c>
      <c r="V279" s="4">
        <f>($D279-U279)*$E279*(IF(U279&lt;1,IF(V$7&gt;$C279,V$7-$C279+1,0),V$7-U$7))/365</f>
        <v>0</v>
      </c>
      <c r="W279" s="4">
        <f>IF($F279=0,($D279-SUM($U279:V279))*$E279*(IF(V279&lt;1,IF(MIN(W$7,$F279)&gt;$C279,MIN(W$7,$F279)-$C279+1,0),MIN(W$7,$F279)-V$7))/365,IF($F279&gt;V$7,($D279-SUM($U279:V279))*$E279*(IF(V279&lt;1,IF(MIN(W$7,$F279)&gt;$C279,MIN(W$7,$F279)-$C279+1,0),MIN(W$7,$F279)-V$7))/365,0))</f>
        <v>0</v>
      </c>
      <c r="X279" s="4">
        <f>IF($F279=0,($D279-SUM($U279:W279))*$E279*(IF(W279&lt;1,IF(MIN(X$7,$F279)&gt;$C279,MIN(X$7,$F279)-$C279+1,0),MIN(X$7,$F279)-W$7))/365,IF($F279&gt;W$7,($D279-SUM($U279:W279))*$E279*(IF(W279&lt;1,IF(MIN(X$7,$F279)&gt;$C279,MIN(X$7,$F279)-$C279+1,0),MIN(X$7,$F279)-W$7))/365,0))</f>
        <v>0</v>
      </c>
      <c r="Y279" s="4">
        <f>IF($F279=0,($D279-SUM($U279:X279))*$E279*(IF(X279&lt;1,IF(MIN(Y$7,$F279)&gt;$C279,MIN(Y$7,$F279)-$C279+1,0),MIN(Y$7,$F279)-X$7))/365,IF($F279&gt;X$7,($D279-SUM($U279:X279))*$E279*(IF(X279&lt;1,IF(MIN(Y$7,$F279)&gt;$C279,MIN(Y$7,$F279)-$C279+1,0),MIN(Y$7,$F279)-X$7))/365,0))</f>
        <v>0</v>
      </c>
      <c r="Z279" s="4">
        <f>IF($F279=0,($D279-SUM($U279:Y279))*$E279*(IF(Y279&lt;1,IF(MIN(Z$7,$F279)&gt;$C279,MIN(Z$7,$F279)-$C279+1,0),MIN(Z$7,$F279)-Y$7))/365,IF($F279&gt;Y$7,($D279-SUM($U279:Y279))*$E279*(IF(Y279&lt;1,IF(MIN(Z$7,$F279)&gt;$C279,MIN(Z$7,$F279)-$C279+1,0),MIN(Z$7,$F279)-Y$7))/365,0))</f>
        <v>0</v>
      </c>
      <c r="AA279" s="4">
        <f>IF($F279=0,($D279-SUM($U279:Z279))*$E279*(IF(Z279&lt;1,IF(MIN(AA$7,$F279)&gt;$C279,MIN(AA$7,$F279)-$C279+1,0),MIN(AA$7,$F279)-Z$7))/365,IF($F279&gt;Z$7,($D279-SUM($U279:Z279))*$E279*(IF(Z279&lt;1,IF(MIN(AA$7,$F279)&gt;$C279,MIN(AA$7,$F279)-$C279+1,0),MIN(AA$7,$F279)-Z$7))/365,0))</f>
        <v>0</v>
      </c>
      <c r="AB279" s="4">
        <f>IF($F279=0,($D279-SUM($U279:AA279))*$E279*(IF(AA279&lt;1,IF(MIN(AB$7,$F279)&gt;$C279,MIN(AB$7,$F279)-$C279+1,0),MIN(AB$7,$F279)-AA$7))/365,IF($F279&gt;AA$7,($D279-SUM($U279:AA279))*$E279*(IF(AA279&lt;1,IF(MIN(AB$7,$F279)&gt;$C279,MIN(AB$7,$F279)-$C279+1,0),MIN(AB$7,$F279)-AA$7))/365,0))</f>
        <v>0</v>
      </c>
      <c r="AC279" s="4">
        <f>IF($F279=0,($D279-SUM($U279:AB279))*$E279*(IF(AB279&lt;1,IF(MIN(AC$7,$F279)&gt;$C279,MIN(AC$7,$F279)-$C279+1,0),MIN(AC$7,$F279)-AB$7))/365,IF($F279&gt;AB$7,($D279-SUM($U279:AB279))*$E279*(IF(AB279&lt;1,IF(MIN(AC$7,$F279)&gt;$C279,MIN(AC$7,$F279)-$C279+1,0),MIN(AC$7,$F279)-AB$7))/365,0))</f>
        <v>0</v>
      </c>
      <c r="AD279" s="4">
        <f>IF($F279=0,($D279-SUM($U279:AC279))*$E279*(IF(AC279&lt;1,IF(MIN(AD$7,$F279)&gt;$C279,MIN(AD$7,$F279)-$C279+1,0),MIN(AD$7,$F279)-AC$7))/365,IF($F279&gt;AC$7,($D279-SUM($U279:AC279))*$E279*(IF(AC279&lt;1,IF(MIN(AD$7,$F279)&gt;$C279,MIN(AD$7,$F279)-$C279+1,0),MIN(AD$7,$F279)-AC$7))/365,0))</f>
        <v>0</v>
      </c>
      <c r="AE279" s="4">
        <f>IF($F279=0,($D279-SUM($U279:AD279))*$E279*(IF(AD279&lt;1,IF(MIN(AE$7,$F279)&gt;$C279,MIN(AE$7,$F279)-$C279+1,0),MIN(AE$7,$F279)-AD$7))/365,IF($F279&gt;AD$7,($D279-SUM($U279:AD279))*$E279*(IF(AD279&lt;1,IF(MIN(AE$7,$F279)&gt;$C279,MIN(AE$7,$F279)-$C279+1,0),MIN(AE$7,$F279)-AD$7))/365,0))</f>
        <v>0</v>
      </c>
      <c r="AF279" s="4">
        <f>IF($F279=0,($D279-SUM($U279:AE279))*$E279*(IF(AE279&lt;1,IF(MIN(AF$7,$F279)&gt;$C279,MIN(AF$7,$F279)-$C279+1,0),MIN(AF$7,$F279)-AE$7))/365,IF($F279&gt;AE$7,($D279-SUM($U279:AE279))*$E279*(IF(AE279&lt;1,IF(MIN(AF$7,$F279)&gt;$C279,MIN(AF$7,$F279)-$C279+1,0),MIN(AF$7,$F279)-AE$7))/365,0))</f>
        <v>0</v>
      </c>
      <c r="AG279" s="4">
        <f>IF($F279=0,($D279-SUM($U279:AF279))*$E279*(IF(AF279&lt;1,IF(MIN(AG$7,$F279)&gt;$C279,MIN(AG$7,$F279)-$C279+1,0),MIN(AG$7,$F279)-AF$7))/365,IF($F279&gt;AF$7,($D279-SUM($U279:AF279))*$E279*(IF(AF279&lt;1,IF(MIN(AG$7,$F279)&gt;$C279,MIN(AG$7,$F279)-$C279+1,0),MIN(AG$7,$F279)-AF$7))/365,0))</f>
        <v>0</v>
      </c>
      <c r="AH279" s="4">
        <f>IF($F279=0,($D279-SUM($U279:AG279))*$E279*(IF(AG279&lt;1,IF(MIN(AH$7,$F279)&gt;$C279,MIN(AH$7,$F279)-$C279+1,0),MIN(AH$7,$F279)-AG$7))/365,IF($F279&gt;AG$7,($D279-SUM($U279:AG279))*$E279*(IF(AG279&lt;1,IF(MIN(AH$7,$F279)&gt;$C279,MIN(AH$7,$F279)-$C279+1,0),MIN(AH$7,$F279)-AG$7))/365,0))</f>
        <v>0</v>
      </c>
      <c r="AI279" s="4">
        <f>IF($F279=0,($D279-SUM($U279:AH279))*$E279*(IF(AH279&lt;1,IF(MIN(AI$7,$F279)&gt;$C279,MIN(AI$7,$F279)-$C279+1,0),MIN(AI$7,$F279)-AH$7))/365,IF($F279&gt;AH$7,($D279-SUM($U279:AH279))*$E279*(IF(AH279&lt;1,IF(MIN(AI$7,$F279)&gt;$C279,MIN(AI$7,$F279)-$C279+1,0),MIN(AI$7,$F279)-AH$7))/365,0))</f>
        <v>0</v>
      </c>
      <c r="AJ279" s="4">
        <f>IF($F279=0,($D279-SUM($U279:AI279))*$E279*(IF(AI279&lt;1,IF(MIN(AJ$7,$F279)&gt;$C279,MIN(AJ$7,$F279)-$C279+1,0),MIN(AJ$7,$F279)-AI$7))/365,IF($F279&gt;AI$7,($D279-SUM($U279:AI279))*$E279*(IF(AI279&lt;1,IF(MIN(AJ$7,$F279)&gt;$C279,MIN(AJ$7,$F279)-$C279+1,0),MIN(AJ$7,$F279)-AI$7))/365,0))</f>
        <v>0</v>
      </c>
      <c r="AK279" s="4">
        <f>IF($F279=0,($D279-SUM($U279:AJ279))*$E279*(IF(AJ279&lt;1,IF(MIN(AK$7,$F279)&gt;$C279,MIN(AK$7,$F279)-$C279+1,0),MIN(AK$7,$F279)-AJ$7))/365,IF($F279&gt;AJ$7,($D279-SUM($U279:AJ279))*$E279*(IF(AJ279&lt;1,IF(MIN(AK$7,$F279)&gt;$C279,MIN(AK$7,$F279)-$C279+1,0),MIN(AK$7,$F279)-AJ$7))/365,0))</f>
        <v>0</v>
      </c>
      <c r="AL279" s="4">
        <f>IF($F279=0,($D279-SUM($U279:AK279))*$E279*(IF(AK279&lt;1,IF(MIN(AL$7,$F279)&gt;$C279,MIN(AL$7,$F279)-$C279+1,0),MIN(AL$7,$F279)-AK$7))/365,IF($F279&gt;AK$7,($D279-SUM($U279:AK279))*$E279*(IF(AK279&lt;1,IF(MIN(AL$7,$F279)&gt;$C279,MIN(AL$7,$F279)-$C279+1,0),MIN(AL$7,$F279)-AK$7))/365,0))</f>
        <v>0</v>
      </c>
      <c r="AM279" s="4">
        <f>IF($F279=0,($D279-SUM($U279:AL279))*$E279*(IF(AL279&lt;1,IF(MIN(AM$7,$F279)&gt;$C279,MIN(AM$7,$F279)-$C279+1,0),MIN(AM$7,$F279)-AL$7))/365,IF($F279&gt;AL$7,($D279-SUM($U279:AL279))*$E279*(IF(AL279&lt;1,IF(MIN(AM$7,$F279)&gt;$C279,MIN(AM$7,$F279)-$C279+1,0),MIN(AM$7,$F279)-AL$7))/365,0))</f>
        <v>0</v>
      </c>
      <c r="AN279" s="4">
        <f>IF($F279=0,($D279-SUM($U279:AM279))*$E279*(IF(AM279&lt;1,IF(MIN(AN$7,$F279)&gt;$C279,MIN(AN$7,$F279)-$C279+1,0),MIN(AN$7,$F279)-AM$7))/365,IF($F279&gt;AM$7,($D279-SUM($U279:AM279))*$E279*(IF(AM279&lt;1,IF(MIN(AN$7,$F279)&gt;$C279,MIN(AN$7,$F279)-$C279+1,0),MIN(AN$7,$F279)-AM$7))/365,0))</f>
        <v>0</v>
      </c>
      <c r="AO279" s="4">
        <f>IF($F279=0,($D279-SUM($U279:AN279))*$E279*(IF(AN279&lt;1,IF(MIN(AO$7,$F279)&gt;$C279,MIN(AO$7,$F279)-$C279+1,0),MIN(AO$7,$F279)-AN$7))/365,IF($F279&gt;AN$7,($D279-SUM($U279:AN279))*$E279*(IF(AN279&lt;1,IF(MIN(AO$7,$F279)&gt;$C279,MIN(AO$7,$F279)-$C279+1,0),MIN(AO$7,$F279)-AN$7))/365,0))</f>
        <v>0</v>
      </c>
      <c r="AP279" s="4">
        <f>IF($F279=0,($D279-SUM($U279:AO279))*$E279*(IF(AO279&lt;1,IF(MIN(AP$7,$F279)&gt;$C279,MIN(AP$7,$F279)-$C279+1,0),MIN(AP$7,$F279)-AO$7))/365,IF($F279&gt;AO$7,($D279-SUM($U279:AO279))*$E279*(IF(AO279&lt;1,IF(MIN(AP$7,$F279)&gt;$C279,MIN(AP$7,$F279)-$C279+1,0),MIN(AP$7,$F279)-AO$7))/365,0))</f>
        <v>0</v>
      </c>
      <c r="AQ279" s="4">
        <f>IF($F279=0,($D279-SUM($U279:AP279))*$E279*(IF(AP279&lt;1,IF(MIN(AQ$7,$F279)&gt;$C279,MIN(AQ$7,$F279)-$C279+1,0),MIN(AQ$7,$F279)-AP$7))/365,IF($F279&gt;AP$7,($D279-SUM($U279:AP279))*$E279*(IF(AP279&lt;1,IF(MIN(AQ$7,$F279)&gt;$C279,MIN(AQ$7,$F279)-$C279+1,0),MIN(AQ$7,$F279)-AP$7))/365,0))</f>
        <v>0</v>
      </c>
      <c r="AR279" s="4">
        <f>IF($F279=0,($D279-SUM($U279:AQ279))*$E279*(IF(AQ279&lt;1,IF(MIN(AR$7,$F279)&gt;$C279,MIN(AR$7,$F279)-$C279+1,0),MIN(AR$7,$F279)-AQ$7))/365,IF($F279&gt;AQ$7,($D279-SUM($U279:AQ279))*$E279*(IF(AQ279&lt;1,IF(MIN(AR$7,$F279)&gt;$C279,MIN(AR$7,$F279)-$C279+1,0),MIN(AR$7,$F279)-AQ$7))/365,0))</f>
        <v>0</v>
      </c>
      <c r="AS279" s="4">
        <f>IF($F279=0,($D279-SUM($U279:AR279))*$E279*(IF(AR279&lt;1,IF(MIN(AS$7,$F279)&gt;$C279,MIN(AS$7,$F279)-$C279+1,0),MIN(AS$7,$F279)-AR$7))/365,IF($F279&gt;AR$7,($D279-SUM($U279:AR279))*$E279*(IF(AR279&lt;1,IF(MIN(AS$7,$F279)&gt;$C279,MIN(AS$7,$F279)-$C279+1,0),MIN(AS$7,$F279)-AR$7))/365,0))</f>
        <v>0</v>
      </c>
    </row>
    <row r="280" spans="1:45">
      <c r="A280" s="15"/>
      <c r="B280" s="17"/>
      <c r="C280" s="16"/>
      <c r="D280" s="15"/>
      <c r="E280" s="11"/>
      <c r="F280" s="16"/>
      <c r="G280" s="15"/>
      <c r="H280" s="14"/>
      <c r="I280" s="5"/>
      <c r="J280" s="13">
        <f>SUM(U280:AS280)</f>
        <v>0</v>
      </c>
      <c r="K280" s="13">
        <f>IF(F280=0,D280-J280,IF(F280&lt;41730,0,D280-J280))</f>
        <v>0</v>
      </c>
      <c r="L280" s="12">
        <f>IF(K280=0,0,IF(G280-((L$7-C280)/365)&lt;0,0,G280-((L$7-C280)/365)))</f>
        <v>0</v>
      </c>
      <c r="M280" s="4">
        <f>IF(K280=0,0,D280*H280)</f>
        <v>0</v>
      </c>
      <c r="N280" s="11">
        <f>IFERROR((1-(M280/K280)^(1/L280)),0)</f>
        <v>0</v>
      </c>
      <c r="O280" s="10">
        <f>IF(F280&gt;41730,IF(F280&gt;41730,(F280-41730)/365,IF(K280=0,0,IF(G280-((L$7-C280)/365)&lt;0,0,G280-((L$7-C280)/365)))),1)</f>
        <v>1</v>
      </c>
      <c r="P280" s="9">
        <f>IF(K280&lt;M280,0,IF(L280=0,K280-M280,K280*N280*O280))</f>
        <v>0</v>
      </c>
      <c r="Q280" s="19">
        <f>IF(F280&gt;41730,D280,0)</f>
        <v>0</v>
      </c>
      <c r="R280" s="18">
        <f>IF(F280&gt;41730,J280+P280,0)</f>
        <v>0</v>
      </c>
      <c r="S280" s="9">
        <f>IF(F280&gt;0,0,K280-P280)</f>
        <v>0</v>
      </c>
      <c r="T280" s="5"/>
      <c r="U280" s="4">
        <f>D280*E280*(IF(U$7&gt;$C280,U$7-$C280+1,0))/365</f>
        <v>0</v>
      </c>
      <c r="V280" s="4">
        <f>($D280-U280)*$E280*(IF(U280&lt;1,IF(V$7&gt;$C280,V$7-$C280+1,0),V$7-U$7))/365</f>
        <v>0</v>
      </c>
      <c r="W280" s="4">
        <f>IF($F280=0,($D280-SUM($U280:V280))*$E280*(IF(V280&lt;1,IF(MIN(W$7,$F280)&gt;$C280,MIN(W$7,$F280)-$C280+1,0),MIN(W$7,$F280)-V$7))/365,IF($F280&gt;V$7,($D280-SUM($U280:V280))*$E280*(IF(V280&lt;1,IF(MIN(W$7,$F280)&gt;$C280,MIN(W$7,$F280)-$C280+1,0),MIN(W$7,$F280)-V$7))/365,0))</f>
        <v>0</v>
      </c>
      <c r="X280" s="4">
        <f>IF($F280=0,($D280-SUM($U280:W280))*$E280*(IF(W280&lt;1,IF(MIN(X$7,$F280)&gt;$C280,MIN(X$7,$F280)-$C280+1,0),MIN(X$7,$F280)-W$7))/365,IF($F280&gt;W$7,($D280-SUM($U280:W280))*$E280*(IF(W280&lt;1,IF(MIN(X$7,$F280)&gt;$C280,MIN(X$7,$F280)-$C280+1,0),MIN(X$7,$F280)-W$7))/365,0))</f>
        <v>0</v>
      </c>
      <c r="Y280" s="4">
        <f>IF($F280=0,($D280-SUM($U280:X280))*$E280*(IF(X280&lt;1,IF(MIN(Y$7,$F280)&gt;$C280,MIN(Y$7,$F280)-$C280+1,0),MIN(Y$7,$F280)-X$7))/365,IF($F280&gt;X$7,($D280-SUM($U280:X280))*$E280*(IF(X280&lt;1,IF(MIN(Y$7,$F280)&gt;$C280,MIN(Y$7,$F280)-$C280+1,0),MIN(Y$7,$F280)-X$7))/365,0))</f>
        <v>0</v>
      </c>
      <c r="Z280" s="4">
        <f>IF($F280=0,($D280-SUM($U280:Y280))*$E280*(IF(Y280&lt;1,IF(MIN(Z$7,$F280)&gt;$C280,MIN(Z$7,$F280)-$C280+1,0),MIN(Z$7,$F280)-Y$7))/365,IF($F280&gt;Y$7,($D280-SUM($U280:Y280))*$E280*(IF(Y280&lt;1,IF(MIN(Z$7,$F280)&gt;$C280,MIN(Z$7,$F280)-$C280+1,0),MIN(Z$7,$F280)-Y$7))/365,0))</f>
        <v>0</v>
      </c>
      <c r="AA280" s="4">
        <f>IF($F280=0,($D280-SUM($U280:Z280))*$E280*(IF(Z280&lt;1,IF(MIN(AA$7,$F280)&gt;$C280,MIN(AA$7,$F280)-$C280+1,0),MIN(AA$7,$F280)-Z$7))/365,IF($F280&gt;Z$7,($D280-SUM($U280:Z280))*$E280*(IF(Z280&lt;1,IF(MIN(AA$7,$F280)&gt;$C280,MIN(AA$7,$F280)-$C280+1,0),MIN(AA$7,$F280)-Z$7))/365,0))</f>
        <v>0</v>
      </c>
      <c r="AB280" s="4">
        <f>IF($F280=0,($D280-SUM($U280:AA280))*$E280*(IF(AA280&lt;1,IF(MIN(AB$7,$F280)&gt;$C280,MIN(AB$7,$F280)-$C280+1,0),MIN(AB$7,$F280)-AA$7))/365,IF($F280&gt;AA$7,($D280-SUM($U280:AA280))*$E280*(IF(AA280&lt;1,IF(MIN(AB$7,$F280)&gt;$C280,MIN(AB$7,$F280)-$C280+1,0),MIN(AB$7,$F280)-AA$7))/365,0))</f>
        <v>0</v>
      </c>
      <c r="AC280" s="4">
        <f>IF($F280=0,($D280-SUM($U280:AB280))*$E280*(IF(AB280&lt;1,IF(MIN(AC$7,$F280)&gt;$C280,MIN(AC$7,$F280)-$C280+1,0),MIN(AC$7,$F280)-AB$7))/365,IF($F280&gt;AB$7,($D280-SUM($U280:AB280))*$E280*(IF(AB280&lt;1,IF(MIN(AC$7,$F280)&gt;$C280,MIN(AC$7,$F280)-$C280+1,0),MIN(AC$7,$F280)-AB$7))/365,0))</f>
        <v>0</v>
      </c>
      <c r="AD280" s="4">
        <f>IF($F280=0,($D280-SUM($U280:AC280))*$E280*(IF(AC280&lt;1,IF(MIN(AD$7,$F280)&gt;$C280,MIN(AD$7,$F280)-$C280+1,0),MIN(AD$7,$F280)-AC$7))/365,IF($F280&gt;AC$7,($D280-SUM($U280:AC280))*$E280*(IF(AC280&lt;1,IF(MIN(AD$7,$F280)&gt;$C280,MIN(AD$7,$F280)-$C280+1,0),MIN(AD$7,$F280)-AC$7))/365,0))</f>
        <v>0</v>
      </c>
      <c r="AE280" s="4">
        <f>IF($F280=0,($D280-SUM($U280:AD280))*$E280*(IF(AD280&lt;1,IF(MIN(AE$7,$F280)&gt;$C280,MIN(AE$7,$F280)-$C280+1,0),MIN(AE$7,$F280)-AD$7))/365,IF($F280&gt;AD$7,($D280-SUM($U280:AD280))*$E280*(IF(AD280&lt;1,IF(MIN(AE$7,$F280)&gt;$C280,MIN(AE$7,$F280)-$C280+1,0),MIN(AE$7,$F280)-AD$7))/365,0))</f>
        <v>0</v>
      </c>
      <c r="AF280" s="4">
        <f>IF($F280=0,($D280-SUM($U280:AE280))*$E280*(IF(AE280&lt;1,IF(MIN(AF$7,$F280)&gt;$C280,MIN(AF$7,$F280)-$C280+1,0),MIN(AF$7,$F280)-AE$7))/365,IF($F280&gt;AE$7,($D280-SUM($U280:AE280))*$E280*(IF(AE280&lt;1,IF(MIN(AF$7,$F280)&gt;$C280,MIN(AF$7,$F280)-$C280+1,0),MIN(AF$7,$F280)-AE$7))/365,0))</f>
        <v>0</v>
      </c>
      <c r="AG280" s="4">
        <f>IF($F280=0,($D280-SUM($U280:AF280))*$E280*(IF(AF280&lt;1,IF(MIN(AG$7,$F280)&gt;$C280,MIN(AG$7,$F280)-$C280+1,0),MIN(AG$7,$F280)-AF$7))/365,IF($F280&gt;AF$7,($D280-SUM($U280:AF280))*$E280*(IF(AF280&lt;1,IF(MIN(AG$7,$F280)&gt;$C280,MIN(AG$7,$F280)-$C280+1,0),MIN(AG$7,$F280)-AF$7))/365,0))</f>
        <v>0</v>
      </c>
      <c r="AH280" s="4">
        <f>IF($F280=0,($D280-SUM($U280:AG280))*$E280*(IF(AG280&lt;1,IF(MIN(AH$7,$F280)&gt;$C280,MIN(AH$7,$F280)-$C280+1,0),MIN(AH$7,$F280)-AG$7))/365,IF($F280&gt;AG$7,($D280-SUM($U280:AG280))*$E280*(IF(AG280&lt;1,IF(MIN(AH$7,$F280)&gt;$C280,MIN(AH$7,$F280)-$C280+1,0),MIN(AH$7,$F280)-AG$7))/365,0))</f>
        <v>0</v>
      </c>
      <c r="AI280" s="4">
        <f>IF($F280=0,($D280-SUM($U280:AH280))*$E280*(IF(AH280&lt;1,IF(MIN(AI$7,$F280)&gt;$C280,MIN(AI$7,$F280)-$C280+1,0),MIN(AI$7,$F280)-AH$7))/365,IF($F280&gt;AH$7,($D280-SUM($U280:AH280))*$E280*(IF(AH280&lt;1,IF(MIN(AI$7,$F280)&gt;$C280,MIN(AI$7,$F280)-$C280+1,0),MIN(AI$7,$F280)-AH$7))/365,0))</f>
        <v>0</v>
      </c>
      <c r="AJ280" s="4">
        <f>IF($F280=0,($D280-SUM($U280:AI280))*$E280*(IF(AI280&lt;1,IF(MIN(AJ$7,$F280)&gt;$C280,MIN(AJ$7,$F280)-$C280+1,0),MIN(AJ$7,$F280)-AI$7))/365,IF($F280&gt;AI$7,($D280-SUM($U280:AI280))*$E280*(IF(AI280&lt;1,IF(MIN(AJ$7,$F280)&gt;$C280,MIN(AJ$7,$F280)-$C280+1,0),MIN(AJ$7,$F280)-AI$7))/365,0))</f>
        <v>0</v>
      </c>
      <c r="AK280" s="4">
        <f>IF($F280=0,($D280-SUM($U280:AJ280))*$E280*(IF(AJ280&lt;1,IF(MIN(AK$7,$F280)&gt;$C280,MIN(AK$7,$F280)-$C280+1,0),MIN(AK$7,$F280)-AJ$7))/365,IF($F280&gt;AJ$7,($D280-SUM($U280:AJ280))*$E280*(IF(AJ280&lt;1,IF(MIN(AK$7,$F280)&gt;$C280,MIN(AK$7,$F280)-$C280+1,0),MIN(AK$7,$F280)-AJ$7))/365,0))</f>
        <v>0</v>
      </c>
      <c r="AL280" s="4">
        <f>IF($F280=0,($D280-SUM($U280:AK280))*$E280*(IF(AK280&lt;1,IF(MIN(AL$7,$F280)&gt;$C280,MIN(AL$7,$F280)-$C280+1,0),MIN(AL$7,$F280)-AK$7))/365,IF($F280&gt;AK$7,($D280-SUM($U280:AK280))*$E280*(IF(AK280&lt;1,IF(MIN(AL$7,$F280)&gt;$C280,MIN(AL$7,$F280)-$C280+1,0),MIN(AL$7,$F280)-AK$7))/365,0))</f>
        <v>0</v>
      </c>
      <c r="AM280" s="4">
        <f>IF($F280=0,($D280-SUM($U280:AL280))*$E280*(IF(AL280&lt;1,IF(MIN(AM$7,$F280)&gt;$C280,MIN(AM$7,$F280)-$C280+1,0),MIN(AM$7,$F280)-AL$7))/365,IF($F280&gt;AL$7,($D280-SUM($U280:AL280))*$E280*(IF(AL280&lt;1,IF(MIN(AM$7,$F280)&gt;$C280,MIN(AM$7,$F280)-$C280+1,0),MIN(AM$7,$F280)-AL$7))/365,0))</f>
        <v>0</v>
      </c>
      <c r="AN280" s="4">
        <f>IF($F280=0,($D280-SUM($U280:AM280))*$E280*(IF(AM280&lt;1,IF(MIN(AN$7,$F280)&gt;$C280,MIN(AN$7,$F280)-$C280+1,0),MIN(AN$7,$F280)-AM$7))/365,IF($F280&gt;AM$7,($D280-SUM($U280:AM280))*$E280*(IF(AM280&lt;1,IF(MIN(AN$7,$F280)&gt;$C280,MIN(AN$7,$F280)-$C280+1,0),MIN(AN$7,$F280)-AM$7))/365,0))</f>
        <v>0</v>
      </c>
      <c r="AO280" s="4">
        <f>IF($F280=0,($D280-SUM($U280:AN280))*$E280*(IF(AN280&lt;1,IF(MIN(AO$7,$F280)&gt;$C280,MIN(AO$7,$F280)-$C280+1,0),MIN(AO$7,$F280)-AN$7))/365,IF($F280&gt;AN$7,($D280-SUM($U280:AN280))*$E280*(IF(AN280&lt;1,IF(MIN(AO$7,$F280)&gt;$C280,MIN(AO$7,$F280)-$C280+1,0),MIN(AO$7,$F280)-AN$7))/365,0))</f>
        <v>0</v>
      </c>
      <c r="AP280" s="4">
        <f>IF($F280=0,($D280-SUM($U280:AO280))*$E280*(IF(AO280&lt;1,IF(MIN(AP$7,$F280)&gt;$C280,MIN(AP$7,$F280)-$C280+1,0),MIN(AP$7,$F280)-AO$7))/365,IF($F280&gt;AO$7,($D280-SUM($U280:AO280))*$E280*(IF(AO280&lt;1,IF(MIN(AP$7,$F280)&gt;$C280,MIN(AP$7,$F280)-$C280+1,0),MIN(AP$7,$F280)-AO$7))/365,0))</f>
        <v>0</v>
      </c>
      <c r="AQ280" s="4">
        <f>IF($F280=0,($D280-SUM($U280:AP280))*$E280*(IF(AP280&lt;1,IF(MIN(AQ$7,$F280)&gt;$C280,MIN(AQ$7,$F280)-$C280+1,0),MIN(AQ$7,$F280)-AP$7))/365,IF($F280&gt;AP$7,($D280-SUM($U280:AP280))*$E280*(IF(AP280&lt;1,IF(MIN(AQ$7,$F280)&gt;$C280,MIN(AQ$7,$F280)-$C280+1,0),MIN(AQ$7,$F280)-AP$7))/365,0))</f>
        <v>0</v>
      </c>
      <c r="AR280" s="4">
        <f>IF($F280=0,($D280-SUM($U280:AQ280))*$E280*(IF(AQ280&lt;1,IF(MIN(AR$7,$F280)&gt;$C280,MIN(AR$7,$F280)-$C280+1,0),MIN(AR$7,$F280)-AQ$7))/365,IF($F280&gt;AQ$7,($D280-SUM($U280:AQ280))*$E280*(IF(AQ280&lt;1,IF(MIN(AR$7,$F280)&gt;$C280,MIN(AR$7,$F280)-$C280+1,0),MIN(AR$7,$F280)-AQ$7))/365,0))</f>
        <v>0</v>
      </c>
      <c r="AS280" s="4">
        <f>IF($F280=0,($D280-SUM($U280:AR280))*$E280*(IF(AR280&lt;1,IF(MIN(AS$7,$F280)&gt;$C280,MIN(AS$7,$F280)-$C280+1,0),MIN(AS$7,$F280)-AR$7))/365,IF($F280&gt;AR$7,($D280-SUM($U280:AR280))*$E280*(IF(AR280&lt;1,IF(MIN(AS$7,$F280)&gt;$C280,MIN(AS$7,$F280)-$C280+1,0),MIN(AS$7,$F280)-AR$7))/365,0))</f>
        <v>0</v>
      </c>
    </row>
    <row r="281" spans="1:45">
      <c r="A281" s="15"/>
      <c r="B281" s="17"/>
      <c r="C281" s="16"/>
      <c r="D281" s="15"/>
      <c r="E281" s="11"/>
      <c r="F281" s="16"/>
      <c r="G281" s="15"/>
      <c r="H281" s="14"/>
      <c r="I281" s="5"/>
      <c r="J281" s="13">
        <f>SUM(U281:AS281)</f>
        <v>0</v>
      </c>
      <c r="K281" s="13">
        <f>IF(F281=0,D281-J281,IF(F281&lt;41730,0,D281-J281))</f>
        <v>0</v>
      </c>
      <c r="L281" s="12">
        <f>IF(K281=0,0,IF(G281-((L$7-C281)/365)&lt;0,0,G281-((L$7-C281)/365)))</f>
        <v>0</v>
      </c>
      <c r="M281" s="4">
        <f>IF(K281=0,0,D281*H281)</f>
        <v>0</v>
      </c>
      <c r="N281" s="11">
        <f>IFERROR((1-(M281/K281)^(1/L281)),0)</f>
        <v>0</v>
      </c>
      <c r="O281" s="10">
        <f>IF(F281&gt;41730,IF(F281&gt;41730,(F281-41730)/365,IF(K281=0,0,IF(G281-((L$7-C281)/365)&lt;0,0,G281-((L$7-C281)/365)))),1)</f>
        <v>1</v>
      </c>
      <c r="P281" s="9">
        <f>IF(K281&lt;M281,0,IF(L281=0,K281-M281,K281*N281*O281))</f>
        <v>0</v>
      </c>
      <c r="Q281" s="19">
        <f>IF(F281&gt;41730,D281,0)</f>
        <v>0</v>
      </c>
      <c r="R281" s="18">
        <f>IF(F281&gt;41730,J281+P281,0)</f>
        <v>0</v>
      </c>
      <c r="S281" s="9">
        <f>IF(F281&gt;0,0,K281-P281)</f>
        <v>0</v>
      </c>
      <c r="T281" s="5"/>
      <c r="U281" s="4">
        <f>D281*E281*(IF(U$7&gt;$C281,U$7-$C281+1,0))/365</f>
        <v>0</v>
      </c>
      <c r="V281" s="4">
        <f>($D281-U281)*$E281*(IF(U281&lt;1,IF(V$7&gt;$C281,V$7-$C281+1,0),V$7-U$7))/365</f>
        <v>0</v>
      </c>
      <c r="W281" s="4">
        <f>IF($F281=0,($D281-SUM($U281:V281))*$E281*(IF(V281&lt;1,IF(MIN(W$7,$F281)&gt;$C281,MIN(W$7,$F281)-$C281+1,0),MIN(W$7,$F281)-V$7))/365,IF($F281&gt;V$7,($D281-SUM($U281:V281))*$E281*(IF(V281&lt;1,IF(MIN(W$7,$F281)&gt;$C281,MIN(W$7,$F281)-$C281+1,0),MIN(W$7,$F281)-V$7))/365,0))</f>
        <v>0</v>
      </c>
      <c r="X281" s="4">
        <f>IF($F281=0,($D281-SUM($U281:W281))*$E281*(IF(W281&lt;1,IF(MIN(X$7,$F281)&gt;$C281,MIN(X$7,$F281)-$C281+1,0),MIN(X$7,$F281)-W$7))/365,IF($F281&gt;W$7,($D281-SUM($U281:W281))*$E281*(IF(W281&lt;1,IF(MIN(X$7,$F281)&gt;$C281,MIN(X$7,$F281)-$C281+1,0),MIN(X$7,$F281)-W$7))/365,0))</f>
        <v>0</v>
      </c>
      <c r="Y281" s="4">
        <f>IF($F281=0,($D281-SUM($U281:X281))*$E281*(IF(X281&lt;1,IF(MIN(Y$7,$F281)&gt;$C281,MIN(Y$7,$F281)-$C281+1,0),MIN(Y$7,$F281)-X$7))/365,IF($F281&gt;X$7,($D281-SUM($U281:X281))*$E281*(IF(X281&lt;1,IF(MIN(Y$7,$F281)&gt;$C281,MIN(Y$7,$F281)-$C281+1,0),MIN(Y$7,$F281)-X$7))/365,0))</f>
        <v>0</v>
      </c>
      <c r="Z281" s="4">
        <f>IF($F281=0,($D281-SUM($U281:Y281))*$E281*(IF(Y281&lt;1,IF(MIN(Z$7,$F281)&gt;$C281,MIN(Z$7,$F281)-$C281+1,0),MIN(Z$7,$F281)-Y$7))/365,IF($F281&gt;Y$7,($D281-SUM($U281:Y281))*$E281*(IF(Y281&lt;1,IF(MIN(Z$7,$F281)&gt;$C281,MIN(Z$7,$F281)-$C281+1,0),MIN(Z$7,$F281)-Y$7))/365,0))</f>
        <v>0</v>
      </c>
      <c r="AA281" s="4">
        <f>IF($F281=0,($D281-SUM($U281:Z281))*$E281*(IF(Z281&lt;1,IF(MIN(AA$7,$F281)&gt;$C281,MIN(AA$7,$F281)-$C281+1,0),MIN(AA$7,$F281)-Z$7))/365,IF($F281&gt;Z$7,($D281-SUM($U281:Z281))*$E281*(IF(Z281&lt;1,IF(MIN(AA$7,$F281)&gt;$C281,MIN(AA$7,$F281)-$C281+1,0),MIN(AA$7,$F281)-Z$7))/365,0))</f>
        <v>0</v>
      </c>
      <c r="AB281" s="4">
        <f>IF($F281=0,($D281-SUM($U281:AA281))*$E281*(IF(AA281&lt;1,IF(MIN(AB$7,$F281)&gt;$C281,MIN(AB$7,$F281)-$C281+1,0),MIN(AB$7,$F281)-AA$7))/365,IF($F281&gt;AA$7,($D281-SUM($U281:AA281))*$E281*(IF(AA281&lt;1,IF(MIN(AB$7,$F281)&gt;$C281,MIN(AB$7,$F281)-$C281+1,0),MIN(AB$7,$F281)-AA$7))/365,0))</f>
        <v>0</v>
      </c>
      <c r="AC281" s="4">
        <f>IF($F281=0,($D281-SUM($U281:AB281))*$E281*(IF(AB281&lt;1,IF(MIN(AC$7,$F281)&gt;$C281,MIN(AC$7,$F281)-$C281+1,0),MIN(AC$7,$F281)-AB$7))/365,IF($F281&gt;AB$7,($D281-SUM($U281:AB281))*$E281*(IF(AB281&lt;1,IF(MIN(AC$7,$F281)&gt;$C281,MIN(AC$7,$F281)-$C281+1,0),MIN(AC$7,$F281)-AB$7))/365,0))</f>
        <v>0</v>
      </c>
      <c r="AD281" s="4">
        <f>IF($F281=0,($D281-SUM($U281:AC281))*$E281*(IF(AC281&lt;1,IF(MIN(AD$7,$F281)&gt;$C281,MIN(AD$7,$F281)-$C281+1,0),MIN(AD$7,$F281)-AC$7))/365,IF($F281&gt;AC$7,($D281-SUM($U281:AC281))*$E281*(IF(AC281&lt;1,IF(MIN(AD$7,$F281)&gt;$C281,MIN(AD$7,$F281)-$C281+1,0),MIN(AD$7,$F281)-AC$7))/365,0))</f>
        <v>0</v>
      </c>
      <c r="AE281" s="4">
        <f>IF($F281=0,($D281-SUM($U281:AD281))*$E281*(IF(AD281&lt;1,IF(MIN(AE$7,$F281)&gt;$C281,MIN(AE$7,$F281)-$C281+1,0),MIN(AE$7,$F281)-AD$7))/365,IF($F281&gt;AD$7,($D281-SUM($U281:AD281))*$E281*(IF(AD281&lt;1,IF(MIN(AE$7,$F281)&gt;$C281,MIN(AE$7,$F281)-$C281+1,0),MIN(AE$7,$F281)-AD$7))/365,0))</f>
        <v>0</v>
      </c>
      <c r="AF281" s="4">
        <f>IF($F281=0,($D281-SUM($U281:AE281))*$E281*(IF(AE281&lt;1,IF(MIN(AF$7,$F281)&gt;$C281,MIN(AF$7,$F281)-$C281+1,0),MIN(AF$7,$F281)-AE$7))/365,IF($F281&gt;AE$7,($D281-SUM($U281:AE281))*$E281*(IF(AE281&lt;1,IF(MIN(AF$7,$F281)&gt;$C281,MIN(AF$7,$F281)-$C281+1,0),MIN(AF$7,$F281)-AE$7))/365,0))</f>
        <v>0</v>
      </c>
      <c r="AG281" s="4">
        <f>IF($F281=0,($D281-SUM($U281:AF281))*$E281*(IF(AF281&lt;1,IF(MIN(AG$7,$F281)&gt;$C281,MIN(AG$7,$F281)-$C281+1,0),MIN(AG$7,$F281)-AF$7))/365,IF($F281&gt;AF$7,($D281-SUM($U281:AF281))*$E281*(IF(AF281&lt;1,IF(MIN(AG$7,$F281)&gt;$C281,MIN(AG$7,$F281)-$C281+1,0),MIN(AG$7,$F281)-AF$7))/365,0))</f>
        <v>0</v>
      </c>
      <c r="AH281" s="4">
        <f>IF($F281=0,($D281-SUM($U281:AG281))*$E281*(IF(AG281&lt;1,IF(MIN(AH$7,$F281)&gt;$C281,MIN(AH$7,$F281)-$C281+1,0),MIN(AH$7,$F281)-AG$7))/365,IF($F281&gt;AG$7,($D281-SUM($U281:AG281))*$E281*(IF(AG281&lt;1,IF(MIN(AH$7,$F281)&gt;$C281,MIN(AH$7,$F281)-$C281+1,0),MIN(AH$7,$F281)-AG$7))/365,0))</f>
        <v>0</v>
      </c>
      <c r="AI281" s="4">
        <f>IF($F281=0,($D281-SUM($U281:AH281))*$E281*(IF(AH281&lt;1,IF(MIN(AI$7,$F281)&gt;$C281,MIN(AI$7,$F281)-$C281+1,0),MIN(AI$7,$F281)-AH$7))/365,IF($F281&gt;AH$7,($D281-SUM($U281:AH281))*$E281*(IF(AH281&lt;1,IF(MIN(AI$7,$F281)&gt;$C281,MIN(AI$7,$F281)-$C281+1,0),MIN(AI$7,$F281)-AH$7))/365,0))</f>
        <v>0</v>
      </c>
      <c r="AJ281" s="4">
        <f>IF($F281=0,($D281-SUM($U281:AI281))*$E281*(IF(AI281&lt;1,IF(MIN(AJ$7,$F281)&gt;$C281,MIN(AJ$7,$F281)-$C281+1,0),MIN(AJ$7,$F281)-AI$7))/365,IF($F281&gt;AI$7,($D281-SUM($U281:AI281))*$E281*(IF(AI281&lt;1,IF(MIN(AJ$7,$F281)&gt;$C281,MIN(AJ$7,$F281)-$C281+1,0),MIN(AJ$7,$F281)-AI$7))/365,0))</f>
        <v>0</v>
      </c>
      <c r="AK281" s="4">
        <f>IF($F281=0,($D281-SUM($U281:AJ281))*$E281*(IF(AJ281&lt;1,IF(MIN(AK$7,$F281)&gt;$C281,MIN(AK$7,$F281)-$C281+1,0),MIN(AK$7,$F281)-AJ$7))/365,IF($F281&gt;AJ$7,($D281-SUM($U281:AJ281))*$E281*(IF(AJ281&lt;1,IF(MIN(AK$7,$F281)&gt;$C281,MIN(AK$7,$F281)-$C281+1,0),MIN(AK$7,$F281)-AJ$7))/365,0))</f>
        <v>0</v>
      </c>
      <c r="AL281" s="4">
        <f>IF($F281=0,($D281-SUM($U281:AK281))*$E281*(IF(AK281&lt;1,IF(MIN(AL$7,$F281)&gt;$C281,MIN(AL$7,$F281)-$C281+1,0),MIN(AL$7,$F281)-AK$7))/365,IF($F281&gt;AK$7,($D281-SUM($U281:AK281))*$E281*(IF(AK281&lt;1,IF(MIN(AL$7,$F281)&gt;$C281,MIN(AL$7,$F281)-$C281+1,0),MIN(AL$7,$F281)-AK$7))/365,0))</f>
        <v>0</v>
      </c>
      <c r="AM281" s="4">
        <f>IF($F281=0,($D281-SUM($U281:AL281))*$E281*(IF(AL281&lt;1,IF(MIN(AM$7,$F281)&gt;$C281,MIN(AM$7,$F281)-$C281+1,0),MIN(AM$7,$F281)-AL$7))/365,IF($F281&gt;AL$7,($D281-SUM($U281:AL281))*$E281*(IF(AL281&lt;1,IF(MIN(AM$7,$F281)&gt;$C281,MIN(AM$7,$F281)-$C281+1,0),MIN(AM$7,$F281)-AL$7))/365,0))</f>
        <v>0</v>
      </c>
      <c r="AN281" s="4">
        <f>IF($F281=0,($D281-SUM($U281:AM281))*$E281*(IF(AM281&lt;1,IF(MIN(AN$7,$F281)&gt;$C281,MIN(AN$7,$F281)-$C281+1,0),MIN(AN$7,$F281)-AM$7))/365,IF($F281&gt;AM$7,($D281-SUM($U281:AM281))*$E281*(IF(AM281&lt;1,IF(MIN(AN$7,$F281)&gt;$C281,MIN(AN$7,$F281)-$C281+1,0),MIN(AN$7,$F281)-AM$7))/365,0))</f>
        <v>0</v>
      </c>
      <c r="AO281" s="4">
        <f>IF($F281=0,($D281-SUM($U281:AN281))*$E281*(IF(AN281&lt;1,IF(MIN(AO$7,$F281)&gt;$C281,MIN(AO$7,$F281)-$C281+1,0),MIN(AO$7,$F281)-AN$7))/365,IF($F281&gt;AN$7,($D281-SUM($U281:AN281))*$E281*(IF(AN281&lt;1,IF(MIN(AO$7,$F281)&gt;$C281,MIN(AO$7,$F281)-$C281+1,0),MIN(AO$7,$F281)-AN$7))/365,0))</f>
        <v>0</v>
      </c>
      <c r="AP281" s="4">
        <f>IF($F281=0,($D281-SUM($U281:AO281))*$E281*(IF(AO281&lt;1,IF(MIN(AP$7,$F281)&gt;$C281,MIN(AP$7,$F281)-$C281+1,0),MIN(AP$7,$F281)-AO$7))/365,IF($F281&gt;AO$7,($D281-SUM($U281:AO281))*$E281*(IF(AO281&lt;1,IF(MIN(AP$7,$F281)&gt;$C281,MIN(AP$7,$F281)-$C281+1,0),MIN(AP$7,$F281)-AO$7))/365,0))</f>
        <v>0</v>
      </c>
      <c r="AQ281" s="4">
        <f>IF($F281=0,($D281-SUM($U281:AP281))*$E281*(IF(AP281&lt;1,IF(MIN(AQ$7,$F281)&gt;$C281,MIN(AQ$7,$F281)-$C281+1,0),MIN(AQ$7,$F281)-AP$7))/365,IF($F281&gt;AP$7,($D281-SUM($U281:AP281))*$E281*(IF(AP281&lt;1,IF(MIN(AQ$7,$F281)&gt;$C281,MIN(AQ$7,$F281)-$C281+1,0),MIN(AQ$7,$F281)-AP$7))/365,0))</f>
        <v>0</v>
      </c>
      <c r="AR281" s="4">
        <f>IF($F281=0,($D281-SUM($U281:AQ281))*$E281*(IF(AQ281&lt;1,IF(MIN(AR$7,$F281)&gt;$C281,MIN(AR$7,$F281)-$C281+1,0),MIN(AR$7,$F281)-AQ$7))/365,IF($F281&gt;AQ$7,($D281-SUM($U281:AQ281))*$E281*(IF(AQ281&lt;1,IF(MIN(AR$7,$F281)&gt;$C281,MIN(AR$7,$F281)-$C281+1,0),MIN(AR$7,$F281)-AQ$7))/365,0))</f>
        <v>0</v>
      </c>
      <c r="AS281" s="4">
        <f>IF($F281=0,($D281-SUM($U281:AR281))*$E281*(IF(AR281&lt;1,IF(MIN(AS$7,$F281)&gt;$C281,MIN(AS$7,$F281)-$C281+1,0),MIN(AS$7,$F281)-AR$7))/365,IF($F281&gt;AR$7,($D281-SUM($U281:AR281))*$E281*(IF(AR281&lt;1,IF(MIN(AS$7,$F281)&gt;$C281,MIN(AS$7,$F281)-$C281+1,0),MIN(AS$7,$F281)-AR$7))/365,0))</f>
        <v>0</v>
      </c>
    </row>
    <row r="282" spans="1:45">
      <c r="A282" s="15"/>
      <c r="B282" s="17"/>
      <c r="C282" s="16"/>
      <c r="D282" s="15"/>
      <c r="E282" s="11"/>
      <c r="F282" s="16"/>
      <c r="G282" s="15"/>
      <c r="H282" s="14"/>
      <c r="I282" s="5"/>
      <c r="J282" s="13">
        <f>SUM(U282:AS282)</f>
        <v>0</v>
      </c>
      <c r="K282" s="13">
        <f>IF(F282=0,D282-J282,IF(F282&lt;41730,0,D282-J282))</f>
        <v>0</v>
      </c>
      <c r="L282" s="12">
        <f>IF(K282=0,0,IF(G282-((L$7-C282)/365)&lt;0,0,G282-((L$7-C282)/365)))</f>
        <v>0</v>
      </c>
      <c r="M282" s="4">
        <f>IF(K282=0,0,D282*H282)</f>
        <v>0</v>
      </c>
      <c r="N282" s="11">
        <f>IFERROR((1-(M282/K282)^(1/L282)),0)</f>
        <v>0</v>
      </c>
      <c r="O282" s="10">
        <f>IF(F282&gt;41730,IF(F282&gt;41730,(F282-41730)/365,IF(K282=0,0,IF(G282-((L$7-C282)/365)&lt;0,0,G282-((L$7-C282)/365)))),1)</f>
        <v>1</v>
      </c>
      <c r="P282" s="9">
        <f>IF(K282&lt;M282,0,IF(L282=0,K282-M282,K282*N282*O282))</f>
        <v>0</v>
      </c>
      <c r="Q282" s="19">
        <f>IF(F282&gt;41730,D282,0)</f>
        <v>0</v>
      </c>
      <c r="R282" s="18">
        <f>IF(F282&gt;41730,J282+P282,0)</f>
        <v>0</v>
      </c>
      <c r="S282" s="9">
        <f>IF(F282&gt;0,0,K282-P282)</f>
        <v>0</v>
      </c>
      <c r="T282" s="5"/>
      <c r="U282" s="4">
        <f>D282*E282*(IF(U$7&gt;$C282,U$7-$C282+1,0))/365</f>
        <v>0</v>
      </c>
      <c r="V282" s="4">
        <f>($D282-U282)*$E282*(IF(U282&lt;1,IF(V$7&gt;$C282,V$7-$C282+1,0),V$7-U$7))/365</f>
        <v>0</v>
      </c>
      <c r="W282" s="4">
        <f>IF($F282=0,($D282-SUM($U282:V282))*$E282*(IF(V282&lt;1,IF(MIN(W$7,$F282)&gt;$C282,MIN(W$7,$F282)-$C282+1,0),MIN(W$7,$F282)-V$7))/365,IF($F282&gt;V$7,($D282-SUM($U282:V282))*$E282*(IF(V282&lt;1,IF(MIN(W$7,$F282)&gt;$C282,MIN(W$7,$F282)-$C282+1,0),MIN(W$7,$F282)-V$7))/365,0))</f>
        <v>0</v>
      </c>
      <c r="X282" s="4">
        <f>IF($F282=0,($D282-SUM($U282:W282))*$E282*(IF(W282&lt;1,IF(MIN(X$7,$F282)&gt;$C282,MIN(X$7,$F282)-$C282+1,0),MIN(X$7,$F282)-W$7))/365,IF($F282&gt;W$7,($D282-SUM($U282:W282))*$E282*(IF(W282&lt;1,IF(MIN(X$7,$F282)&gt;$C282,MIN(X$7,$F282)-$C282+1,0),MIN(X$7,$F282)-W$7))/365,0))</f>
        <v>0</v>
      </c>
      <c r="Y282" s="4">
        <f>IF($F282=0,($D282-SUM($U282:X282))*$E282*(IF(X282&lt;1,IF(MIN(Y$7,$F282)&gt;$C282,MIN(Y$7,$F282)-$C282+1,0),MIN(Y$7,$F282)-X$7))/365,IF($F282&gt;X$7,($D282-SUM($U282:X282))*$E282*(IF(X282&lt;1,IF(MIN(Y$7,$F282)&gt;$C282,MIN(Y$7,$F282)-$C282+1,0),MIN(Y$7,$F282)-X$7))/365,0))</f>
        <v>0</v>
      </c>
      <c r="Z282" s="4">
        <f>IF($F282=0,($D282-SUM($U282:Y282))*$E282*(IF(Y282&lt;1,IF(MIN(Z$7,$F282)&gt;$C282,MIN(Z$7,$F282)-$C282+1,0),MIN(Z$7,$F282)-Y$7))/365,IF($F282&gt;Y$7,($D282-SUM($U282:Y282))*$E282*(IF(Y282&lt;1,IF(MIN(Z$7,$F282)&gt;$C282,MIN(Z$7,$F282)-$C282+1,0),MIN(Z$7,$F282)-Y$7))/365,0))</f>
        <v>0</v>
      </c>
      <c r="AA282" s="4">
        <f>IF($F282=0,($D282-SUM($U282:Z282))*$E282*(IF(Z282&lt;1,IF(MIN(AA$7,$F282)&gt;$C282,MIN(AA$7,$F282)-$C282+1,0),MIN(AA$7,$F282)-Z$7))/365,IF($F282&gt;Z$7,($D282-SUM($U282:Z282))*$E282*(IF(Z282&lt;1,IF(MIN(AA$7,$F282)&gt;$C282,MIN(AA$7,$F282)-$C282+1,0),MIN(AA$7,$F282)-Z$7))/365,0))</f>
        <v>0</v>
      </c>
      <c r="AB282" s="4">
        <f>IF($F282=0,($D282-SUM($U282:AA282))*$E282*(IF(AA282&lt;1,IF(MIN(AB$7,$F282)&gt;$C282,MIN(AB$7,$F282)-$C282+1,0),MIN(AB$7,$F282)-AA$7))/365,IF($F282&gt;AA$7,($D282-SUM($U282:AA282))*$E282*(IF(AA282&lt;1,IF(MIN(AB$7,$F282)&gt;$C282,MIN(AB$7,$F282)-$C282+1,0),MIN(AB$7,$F282)-AA$7))/365,0))</f>
        <v>0</v>
      </c>
      <c r="AC282" s="4">
        <f>IF($F282=0,($D282-SUM($U282:AB282))*$E282*(IF(AB282&lt;1,IF(MIN(AC$7,$F282)&gt;$C282,MIN(AC$7,$F282)-$C282+1,0),MIN(AC$7,$F282)-AB$7))/365,IF($F282&gt;AB$7,($D282-SUM($U282:AB282))*$E282*(IF(AB282&lt;1,IF(MIN(AC$7,$F282)&gt;$C282,MIN(AC$7,$F282)-$C282+1,0),MIN(AC$7,$F282)-AB$7))/365,0))</f>
        <v>0</v>
      </c>
      <c r="AD282" s="4">
        <f>IF($F282=0,($D282-SUM($U282:AC282))*$E282*(IF(AC282&lt;1,IF(MIN(AD$7,$F282)&gt;$C282,MIN(AD$7,$F282)-$C282+1,0),MIN(AD$7,$F282)-AC$7))/365,IF($F282&gt;AC$7,($D282-SUM($U282:AC282))*$E282*(IF(AC282&lt;1,IF(MIN(AD$7,$F282)&gt;$C282,MIN(AD$7,$F282)-$C282+1,0),MIN(AD$7,$F282)-AC$7))/365,0))</f>
        <v>0</v>
      </c>
      <c r="AE282" s="4">
        <f>IF($F282=0,($D282-SUM($U282:AD282))*$E282*(IF(AD282&lt;1,IF(MIN(AE$7,$F282)&gt;$C282,MIN(AE$7,$F282)-$C282+1,0),MIN(AE$7,$F282)-AD$7))/365,IF($F282&gt;AD$7,($D282-SUM($U282:AD282))*$E282*(IF(AD282&lt;1,IF(MIN(AE$7,$F282)&gt;$C282,MIN(AE$7,$F282)-$C282+1,0),MIN(AE$7,$F282)-AD$7))/365,0))</f>
        <v>0</v>
      </c>
      <c r="AF282" s="4">
        <f>IF($F282=0,($D282-SUM($U282:AE282))*$E282*(IF(AE282&lt;1,IF(MIN(AF$7,$F282)&gt;$C282,MIN(AF$7,$F282)-$C282+1,0),MIN(AF$7,$F282)-AE$7))/365,IF($F282&gt;AE$7,($D282-SUM($U282:AE282))*$E282*(IF(AE282&lt;1,IF(MIN(AF$7,$F282)&gt;$C282,MIN(AF$7,$F282)-$C282+1,0),MIN(AF$7,$F282)-AE$7))/365,0))</f>
        <v>0</v>
      </c>
      <c r="AG282" s="4">
        <f>IF($F282=0,($D282-SUM($U282:AF282))*$E282*(IF(AF282&lt;1,IF(MIN(AG$7,$F282)&gt;$C282,MIN(AG$7,$F282)-$C282+1,0),MIN(AG$7,$F282)-AF$7))/365,IF($F282&gt;AF$7,($D282-SUM($U282:AF282))*$E282*(IF(AF282&lt;1,IF(MIN(AG$7,$F282)&gt;$C282,MIN(AG$7,$F282)-$C282+1,0),MIN(AG$7,$F282)-AF$7))/365,0))</f>
        <v>0</v>
      </c>
      <c r="AH282" s="4">
        <f>IF($F282=0,($D282-SUM($U282:AG282))*$E282*(IF(AG282&lt;1,IF(MIN(AH$7,$F282)&gt;$C282,MIN(AH$7,$F282)-$C282+1,0),MIN(AH$7,$F282)-AG$7))/365,IF($F282&gt;AG$7,($D282-SUM($U282:AG282))*$E282*(IF(AG282&lt;1,IF(MIN(AH$7,$F282)&gt;$C282,MIN(AH$7,$F282)-$C282+1,0),MIN(AH$7,$F282)-AG$7))/365,0))</f>
        <v>0</v>
      </c>
      <c r="AI282" s="4">
        <f>IF($F282=0,($D282-SUM($U282:AH282))*$E282*(IF(AH282&lt;1,IF(MIN(AI$7,$F282)&gt;$C282,MIN(AI$7,$F282)-$C282+1,0),MIN(AI$7,$F282)-AH$7))/365,IF($F282&gt;AH$7,($D282-SUM($U282:AH282))*$E282*(IF(AH282&lt;1,IF(MIN(AI$7,$F282)&gt;$C282,MIN(AI$7,$F282)-$C282+1,0),MIN(AI$7,$F282)-AH$7))/365,0))</f>
        <v>0</v>
      </c>
      <c r="AJ282" s="4">
        <f>IF($F282=0,($D282-SUM($U282:AI282))*$E282*(IF(AI282&lt;1,IF(MIN(AJ$7,$F282)&gt;$C282,MIN(AJ$7,$F282)-$C282+1,0),MIN(AJ$7,$F282)-AI$7))/365,IF($F282&gt;AI$7,($D282-SUM($U282:AI282))*$E282*(IF(AI282&lt;1,IF(MIN(AJ$7,$F282)&gt;$C282,MIN(AJ$7,$F282)-$C282+1,0),MIN(AJ$7,$F282)-AI$7))/365,0))</f>
        <v>0</v>
      </c>
      <c r="AK282" s="4">
        <f>IF($F282=0,($D282-SUM($U282:AJ282))*$E282*(IF(AJ282&lt;1,IF(MIN(AK$7,$F282)&gt;$C282,MIN(AK$7,$F282)-$C282+1,0),MIN(AK$7,$F282)-AJ$7))/365,IF($F282&gt;AJ$7,($D282-SUM($U282:AJ282))*$E282*(IF(AJ282&lt;1,IF(MIN(AK$7,$F282)&gt;$C282,MIN(AK$7,$F282)-$C282+1,0),MIN(AK$7,$F282)-AJ$7))/365,0))</f>
        <v>0</v>
      </c>
      <c r="AL282" s="4">
        <f>IF($F282=0,($D282-SUM($U282:AK282))*$E282*(IF(AK282&lt;1,IF(MIN(AL$7,$F282)&gt;$C282,MIN(AL$7,$F282)-$C282+1,0),MIN(AL$7,$F282)-AK$7))/365,IF($F282&gt;AK$7,($D282-SUM($U282:AK282))*$E282*(IF(AK282&lt;1,IF(MIN(AL$7,$F282)&gt;$C282,MIN(AL$7,$F282)-$C282+1,0),MIN(AL$7,$F282)-AK$7))/365,0))</f>
        <v>0</v>
      </c>
      <c r="AM282" s="4">
        <f>IF($F282=0,($D282-SUM($U282:AL282))*$E282*(IF(AL282&lt;1,IF(MIN(AM$7,$F282)&gt;$C282,MIN(AM$7,$F282)-$C282+1,0),MIN(AM$7,$F282)-AL$7))/365,IF($F282&gt;AL$7,($D282-SUM($U282:AL282))*$E282*(IF(AL282&lt;1,IF(MIN(AM$7,$F282)&gt;$C282,MIN(AM$7,$F282)-$C282+1,0),MIN(AM$7,$F282)-AL$7))/365,0))</f>
        <v>0</v>
      </c>
      <c r="AN282" s="4">
        <f>IF($F282=0,($D282-SUM($U282:AM282))*$E282*(IF(AM282&lt;1,IF(MIN(AN$7,$F282)&gt;$C282,MIN(AN$7,$F282)-$C282+1,0),MIN(AN$7,$F282)-AM$7))/365,IF($F282&gt;AM$7,($D282-SUM($U282:AM282))*$E282*(IF(AM282&lt;1,IF(MIN(AN$7,$F282)&gt;$C282,MIN(AN$7,$F282)-$C282+1,0),MIN(AN$7,$F282)-AM$7))/365,0))</f>
        <v>0</v>
      </c>
      <c r="AO282" s="4">
        <f>IF($F282=0,($D282-SUM($U282:AN282))*$E282*(IF(AN282&lt;1,IF(MIN(AO$7,$F282)&gt;$C282,MIN(AO$7,$F282)-$C282+1,0),MIN(AO$7,$F282)-AN$7))/365,IF($F282&gt;AN$7,($D282-SUM($U282:AN282))*$E282*(IF(AN282&lt;1,IF(MIN(AO$7,$F282)&gt;$C282,MIN(AO$7,$F282)-$C282+1,0),MIN(AO$7,$F282)-AN$7))/365,0))</f>
        <v>0</v>
      </c>
      <c r="AP282" s="4">
        <f>IF($F282=0,($D282-SUM($U282:AO282))*$E282*(IF(AO282&lt;1,IF(MIN(AP$7,$F282)&gt;$C282,MIN(AP$7,$F282)-$C282+1,0),MIN(AP$7,$F282)-AO$7))/365,IF($F282&gt;AO$7,($D282-SUM($U282:AO282))*$E282*(IF(AO282&lt;1,IF(MIN(AP$7,$F282)&gt;$C282,MIN(AP$7,$F282)-$C282+1,0),MIN(AP$7,$F282)-AO$7))/365,0))</f>
        <v>0</v>
      </c>
      <c r="AQ282" s="4">
        <f>IF($F282=0,($D282-SUM($U282:AP282))*$E282*(IF(AP282&lt;1,IF(MIN(AQ$7,$F282)&gt;$C282,MIN(AQ$7,$F282)-$C282+1,0),MIN(AQ$7,$F282)-AP$7))/365,IF($F282&gt;AP$7,($D282-SUM($U282:AP282))*$E282*(IF(AP282&lt;1,IF(MIN(AQ$7,$F282)&gt;$C282,MIN(AQ$7,$F282)-$C282+1,0),MIN(AQ$7,$F282)-AP$7))/365,0))</f>
        <v>0</v>
      </c>
      <c r="AR282" s="4">
        <f>IF($F282=0,($D282-SUM($U282:AQ282))*$E282*(IF(AQ282&lt;1,IF(MIN(AR$7,$F282)&gt;$C282,MIN(AR$7,$F282)-$C282+1,0),MIN(AR$7,$F282)-AQ$7))/365,IF($F282&gt;AQ$7,($D282-SUM($U282:AQ282))*$E282*(IF(AQ282&lt;1,IF(MIN(AR$7,$F282)&gt;$C282,MIN(AR$7,$F282)-$C282+1,0),MIN(AR$7,$F282)-AQ$7))/365,0))</f>
        <v>0</v>
      </c>
      <c r="AS282" s="4">
        <f>IF($F282=0,($D282-SUM($U282:AR282))*$E282*(IF(AR282&lt;1,IF(MIN(AS$7,$F282)&gt;$C282,MIN(AS$7,$F282)-$C282+1,0),MIN(AS$7,$F282)-AR$7))/365,IF($F282&gt;AR$7,($D282-SUM($U282:AR282))*$E282*(IF(AR282&lt;1,IF(MIN(AS$7,$F282)&gt;$C282,MIN(AS$7,$F282)-$C282+1,0),MIN(AS$7,$F282)-AR$7))/365,0))</f>
        <v>0</v>
      </c>
    </row>
    <row r="283" spans="1:45">
      <c r="A283" s="15"/>
      <c r="B283" s="17"/>
      <c r="C283" s="16"/>
      <c r="D283" s="15"/>
      <c r="E283" s="11"/>
      <c r="F283" s="16"/>
      <c r="G283" s="15"/>
      <c r="H283" s="14"/>
      <c r="I283" s="5"/>
      <c r="J283" s="13">
        <f>SUM(U283:AS283)</f>
        <v>0</v>
      </c>
      <c r="K283" s="13">
        <f>IF(F283=0,D283-J283,IF(F283&lt;41730,0,D283-J283))</f>
        <v>0</v>
      </c>
      <c r="L283" s="12">
        <f>IF(K283=0,0,IF(G283-((L$7-C283)/365)&lt;0,0,G283-((L$7-C283)/365)))</f>
        <v>0</v>
      </c>
      <c r="M283" s="4">
        <f>IF(K283=0,0,D283*H283)</f>
        <v>0</v>
      </c>
      <c r="N283" s="11">
        <f>IFERROR((1-(M283/K283)^(1/L283)),0)</f>
        <v>0</v>
      </c>
      <c r="O283" s="10">
        <f>IF(F283&gt;41730,IF(F283&gt;41730,(F283-41730)/365,IF(K283=0,0,IF(G283-((L$7-C283)/365)&lt;0,0,G283-((L$7-C283)/365)))),1)</f>
        <v>1</v>
      </c>
      <c r="P283" s="9">
        <f>IF(K283&lt;M283,0,IF(L283=0,K283-M283,K283*N283*O283))</f>
        <v>0</v>
      </c>
      <c r="Q283" s="19">
        <f>IF(F283&gt;41730,D283,0)</f>
        <v>0</v>
      </c>
      <c r="R283" s="18">
        <f>IF(F283&gt;41730,J283+P283,0)</f>
        <v>0</v>
      </c>
      <c r="S283" s="9">
        <f>IF(F283&gt;0,0,K283-P283)</f>
        <v>0</v>
      </c>
      <c r="T283" s="5"/>
      <c r="U283" s="4">
        <f>D283*E283*(IF(U$7&gt;$C283,U$7-$C283+1,0))/365</f>
        <v>0</v>
      </c>
      <c r="V283" s="4">
        <f>($D283-U283)*$E283*(IF(U283&lt;1,IF(V$7&gt;$C283,V$7-$C283+1,0),V$7-U$7))/365</f>
        <v>0</v>
      </c>
      <c r="W283" s="4">
        <f>IF($F283=0,($D283-SUM($U283:V283))*$E283*(IF(V283&lt;1,IF(MIN(W$7,$F283)&gt;$C283,MIN(W$7,$F283)-$C283+1,0),MIN(W$7,$F283)-V$7))/365,IF($F283&gt;V$7,($D283-SUM($U283:V283))*$E283*(IF(V283&lt;1,IF(MIN(W$7,$F283)&gt;$C283,MIN(W$7,$F283)-$C283+1,0),MIN(W$7,$F283)-V$7))/365,0))</f>
        <v>0</v>
      </c>
      <c r="X283" s="4">
        <f>IF($F283=0,($D283-SUM($U283:W283))*$E283*(IF(W283&lt;1,IF(MIN(X$7,$F283)&gt;$C283,MIN(X$7,$F283)-$C283+1,0),MIN(X$7,$F283)-W$7))/365,IF($F283&gt;W$7,($D283-SUM($U283:W283))*$E283*(IF(W283&lt;1,IF(MIN(X$7,$F283)&gt;$C283,MIN(X$7,$F283)-$C283+1,0),MIN(X$7,$F283)-W$7))/365,0))</f>
        <v>0</v>
      </c>
      <c r="Y283" s="4">
        <f>IF($F283=0,($D283-SUM($U283:X283))*$E283*(IF(X283&lt;1,IF(MIN(Y$7,$F283)&gt;$C283,MIN(Y$7,$F283)-$C283+1,0),MIN(Y$7,$F283)-X$7))/365,IF($F283&gt;X$7,($D283-SUM($U283:X283))*$E283*(IF(X283&lt;1,IF(MIN(Y$7,$F283)&gt;$C283,MIN(Y$7,$F283)-$C283+1,0),MIN(Y$7,$F283)-X$7))/365,0))</f>
        <v>0</v>
      </c>
      <c r="Z283" s="4">
        <f>IF($F283=0,($D283-SUM($U283:Y283))*$E283*(IF(Y283&lt;1,IF(MIN(Z$7,$F283)&gt;$C283,MIN(Z$7,$F283)-$C283+1,0),MIN(Z$7,$F283)-Y$7))/365,IF($F283&gt;Y$7,($D283-SUM($U283:Y283))*$E283*(IF(Y283&lt;1,IF(MIN(Z$7,$F283)&gt;$C283,MIN(Z$7,$F283)-$C283+1,0),MIN(Z$7,$F283)-Y$7))/365,0))</f>
        <v>0</v>
      </c>
      <c r="AA283" s="4">
        <f>IF($F283=0,($D283-SUM($U283:Z283))*$E283*(IF(Z283&lt;1,IF(MIN(AA$7,$F283)&gt;$C283,MIN(AA$7,$F283)-$C283+1,0),MIN(AA$7,$F283)-Z$7))/365,IF($F283&gt;Z$7,($D283-SUM($U283:Z283))*$E283*(IF(Z283&lt;1,IF(MIN(AA$7,$F283)&gt;$C283,MIN(AA$7,$F283)-$C283+1,0),MIN(AA$7,$F283)-Z$7))/365,0))</f>
        <v>0</v>
      </c>
      <c r="AB283" s="4">
        <f>IF($F283=0,($D283-SUM($U283:AA283))*$E283*(IF(AA283&lt;1,IF(MIN(AB$7,$F283)&gt;$C283,MIN(AB$7,$F283)-$C283+1,0),MIN(AB$7,$F283)-AA$7))/365,IF($F283&gt;AA$7,($D283-SUM($U283:AA283))*$E283*(IF(AA283&lt;1,IF(MIN(AB$7,$F283)&gt;$C283,MIN(AB$7,$F283)-$C283+1,0),MIN(AB$7,$F283)-AA$7))/365,0))</f>
        <v>0</v>
      </c>
      <c r="AC283" s="4">
        <f>IF($F283=0,($D283-SUM($U283:AB283))*$E283*(IF(AB283&lt;1,IF(MIN(AC$7,$F283)&gt;$C283,MIN(AC$7,$F283)-$C283+1,0),MIN(AC$7,$F283)-AB$7))/365,IF($F283&gt;AB$7,($D283-SUM($U283:AB283))*$E283*(IF(AB283&lt;1,IF(MIN(AC$7,$F283)&gt;$C283,MIN(AC$7,$F283)-$C283+1,0),MIN(AC$7,$F283)-AB$7))/365,0))</f>
        <v>0</v>
      </c>
      <c r="AD283" s="4">
        <f>IF($F283=0,($D283-SUM($U283:AC283))*$E283*(IF(AC283&lt;1,IF(MIN(AD$7,$F283)&gt;$C283,MIN(AD$7,$F283)-$C283+1,0),MIN(AD$7,$F283)-AC$7))/365,IF($F283&gt;AC$7,($D283-SUM($U283:AC283))*$E283*(IF(AC283&lt;1,IF(MIN(AD$7,$F283)&gt;$C283,MIN(AD$7,$F283)-$C283+1,0),MIN(AD$7,$F283)-AC$7))/365,0))</f>
        <v>0</v>
      </c>
      <c r="AE283" s="4">
        <f>IF($F283=0,($D283-SUM($U283:AD283))*$E283*(IF(AD283&lt;1,IF(MIN(AE$7,$F283)&gt;$C283,MIN(AE$7,$F283)-$C283+1,0),MIN(AE$7,$F283)-AD$7))/365,IF($F283&gt;AD$7,($D283-SUM($U283:AD283))*$E283*(IF(AD283&lt;1,IF(MIN(AE$7,$F283)&gt;$C283,MIN(AE$7,$F283)-$C283+1,0),MIN(AE$7,$F283)-AD$7))/365,0))</f>
        <v>0</v>
      </c>
      <c r="AF283" s="4">
        <f>IF($F283=0,($D283-SUM($U283:AE283))*$E283*(IF(AE283&lt;1,IF(MIN(AF$7,$F283)&gt;$C283,MIN(AF$7,$F283)-$C283+1,0),MIN(AF$7,$F283)-AE$7))/365,IF($F283&gt;AE$7,($D283-SUM($U283:AE283))*$E283*(IF(AE283&lt;1,IF(MIN(AF$7,$F283)&gt;$C283,MIN(AF$7,$F283)-$C283+1,0),MIN(AF$7,$F283)-AE$7))/365,0))</f>
        <v>0</v>
      </c>
      <c r="AG283" s="4">
        <f>IF($F283=0,($D283-SUM($U283:AF283))*$E283*(IF(AF283&lt;1,IF(MIN(AG$7,$F283)&gt;$C283,MIN(AG$7,$F283)-$C283+1,0),MIN(AG$7,$F283)-AF$7))/365,IF($F283&gt;AF$7,($D283-SUM($U283:AF283))*$E283*(IF(AF283&lt;1,IF(MIN(AG$7,$F283)&gt;$C283,MIN(AG$7,$F283)-$C283+1,0),MIN(AG$7,$F283)-AF$7))/365,0))</f>
        <v>0</v>
      </c>
      <c r="AH283" s="4">
        <f>IF($F283=0,($D283-SUM($U283:AG283))*$E283*(IF(AG283&lt;1,IF(MIN(AH$7,$F283)&gt;$C283,MIN(AH$7,$F283)-$C283+1,0),MIN(AH$7,$F283)-AG$7))/365,IF($F283&gt;AG$7,($D283-SUM($U283:AG283))*$E283*(IF(AG283&lt;1,IF(MIN(AH$7,$F283)&gt;$C283,MIN(AH$7,$F283)-$C283+1,0),MIN(AH$7,$F283)-AG$7))/365,0))</f>
        <v>0</v>
      </c>
      <c r="AI283" s="4">
        <f>IF($F283=0,($D283-SUM($U283:AH283))*$E283*(IF(AH283&lt;1,IF(MIN(AI$7,$F283)&gt;$C283,MIN(AI$7,$F283)-$C283+1,0),MIN(AI$7,$F283)-AH$7))/365,IF($F283&gt;AH$7,($D283-SUM($U283:AH283))*$E283*(IF(AH283&lt;1,IF(MIN(AI$7,$F283)&gt;$C283,MIN(AI$7,$F283)-$C283+1,0),MIN(AI$7,$F283)-AH$7))/365,0))</f>
        <v>0</v>
      </c>
      <c r="AJ283" s="4">
        <f>IF($F283=0,($D283-SUM($U283:AI283))*$E283*(IF(AI283&lt;1,IF(MIN(AJ$7,$F283)&gt;$C283,MIN(AJ$7,$F283)-$C283+1,0),MIN(AJ$7,$F283)-AI$7))/365,IF($F283&gt;AI$7,($D283-SUM($U283:AI283))*$E283*(IF(AI283&lt;1,IF(MIN(AJ$7,$F283)&gt;$C283,MIN(AJ$7,$F283)-$C283+1,0),MIN(AJ$7,$F283)-AI$7))/365,0))</f>
        <v>0</v>
      </c>
      <c r="AK283" s="4">
        <f>IF($F283=0,($D283-SUM($U283:AJ283))*$E283*(IF(AJ283&lt;1,IF(MIN(AK$7,$F283)&gt;$C283,MIN(AK$7,$F283)-$C283+1,0),MIN(AK$7,$F283)-AJ$7))/365,IF($F283&gt;AJ$7,($D283-SUM($U283:AJ283))*$E283*(IF(AJ283&lt;1,IF(MIN(AK$7,$F283)&gt;$C283,MIN(AK$7,$F283)-$C283+1,0),MIN(AK$7,$F283)-AJ$7))/365,0))</f>
        <v>0</v>
      </c>
      <c r="AL283" s="4">
        <f>IF($F283=0,($D283-SUM($U283:AK283))*$E283*(IF(AK283&lt;1,IF(MIN(AL$7,$F283)&gt;$C283,MIN(AL$7,$F283)-$C283+1,0),MIN(AL$7,$F283)-AK$7))/365,IF($F283&gt;AK$7,($D283-SUM($U283:AK283))*$E283*(IF(AK283&lt;1,IF(MIN(AL$7,$F283)&gt;$C283,MIN(AL$7,$F283)-$C283+1,0),MIN(AL$7,$F283)-AK$7))/365,0))</f>
        <v>0</v>
      </c>
      <c r="AM283" s="4">
        <f>IF($F283=0,($D283-SUM($U283:AL283))*$E283*(IF(AL283&lt;1,IF(MIN(AM$7,$F283)&gt;$C283,MIN(AM$7,$F283)-$C283+1,0),MIN(AM$7,$F283)-AL$7))/365,IF($F283&gt;AL$7,($D283-SUM($U283:AL283))*$E283*(IF(AL283&lt;1,IF(MIN(AM$7,$F283)&gt;$C283,MIN(AM$7,$F283)-$C283+1,0),MIN(AM$7,$F283)-AL$7))/365,0))</f>
        <v>0</v>
      </c>
      <c r="AN283" s="4">
        <f>IF($F283=0,($D283-SUM($U283:AM283))*$E283*(IF(AM283&lt;1,IF(MIN(AN$7,$F283)&gt;$C283,MIN(AN$7,$F283)-$C283+1,0),MIN(AN$7,$F283)-AM$7))/365,IF($F283&gt;AM$7,($D283-SUM($U283:AM283))*$E283*(IF(AM283&lt;1,IF(MIN(AN$7,$F283)&gt;$C283,MIN(AN$7,$F283)-$C283+1,0),MIN(AN$7,$F283)-AM$7))/365,0))</f>
        <v>0</v>
      </c>
      <c r="AO283" s="4">
        <f>IF($F283=0,($D283-SUM($U283:AN283))*$E283*(IF(AN283&lt;1,IF(MIN(AO$7,$F283)&gt;$C283,MIN(AO$7,$F283)-$C283+1,0),MIN(AO$7,$F283)-AN$7))/365,IF($F283&gt;AN$7,($D283-SUM($U283:AN283))*$E283*(IF(AN283&lt;1,IF(MIN(AO$7,$F283)&gt;$C283,MIN(AO$7,$F283)-$C283+1,0),MIN(AO$7,$F283)-AN$7))/365,0))</f>
        <v>0</v>
      </c>
      <c r="AP283" s="4">
        <f>IF($F283=0,($D283-SUM($U283:AO283))*$E283*(IF(AO283&lt;1,IF(MIN(AP$7,$F283)&gt;$C283,MIN(AP$7,$F283)-$C283+1,0),MIN(AP$7,$F283)-AO$7))/365,IF($F283&gt;AO$7,($D283-SUM($U283:AO283))*$E283*(IF(AO283&lt;1,IF(MIN(AP$7,$F283)&gt;$C283,MIN(AP$7,$F283)-$C283+1,0),MIN(AP$7,$F283)-AO$7))/365,0))</f>
        <v>0</v>
      </c>
      <c r="AQ283" s="4">
        <f>IF($F283=0,($D283-SUM($U283:AP283))*$E283*(IF(AP283&lt;1,IF(MIN(AQ$7,$F283)&gt;$C283,MIN(AQ$7,$F283)-$C283+1,0),MIN(AQ$7,$F283)-AP$7))/365,IF($F283&gt;AP$7,($D283-SUM($U283:AP283))*$E283*(IF(AP283&lt;1,IF(MIN(AQ$7,$F283)&gt;$C283,MIN(AQ$7,$F283)-$C283+1,0),MIN(AQ$7,$F283)-AP$7))/365,0))</f>
        <v>0</v>
      </c>
      <c r="AR283" s="4">
        <f>IF($F283=0,($D283-SUM($U283:AQ283))*$E283*(IF(AQ283&lt;1,IF(MIN(AR$7,$F283)&gt;$C283,MIN(AR$7,$F283)-$C283+1,0),MIN(AR$7,$F283)-AQ$7))/365,IF($F283&gt;AQ$7,($D283-SUM($U283:AQ283))*$E283*(IF(AQ283&lt;1,IF(MIN(AR$7,$F283)&gt;$C283,MIN(AR$7,$F283)-$C283+1,0),MIN(AR$7,$F283)-AQ$7))/365,0))</f>
        <v>0</v>
      </c>
      <c r="AS283" s="4">
        <f>IF($F283=0,($D283-SUM($U283:AR283))*$E283*(IF(AR283&lt;1,IF(MIN(AS$7,$F283)&gt;$C283,MIN(AS$7,$F283)-$C283+1,0),MIN(AS$7,$F283)-AR$7))/365,IF($F283&gt;AR$7,($D283-SUM($U283:AR283))*$E283*(IF(AR283&lt;1,IF(MIN(AS$7,$F283)&gt;$C283,MIN(AS$7,$F283)-$C283+1,0),MIN(AS$7,$F283)-AR$7))/365,0))</f>
        <v>0</v>
      </c>
    </row>
    <row r="284" spans="1:45">
      <c r="A284" s="15"/>
      <c r="B284" s="17"/>
      <c r="C284" s="16"/>
      <c r="D284" s="15"/>
      <c r="E284" s="11"/>
      <c r="F284" s="16"/>
      <c r="G284" s="15"/>
      <c r="H284" s="14"/>
      <c r="I284" s="5"/>
      <c r="J284" s="13">
        <f>SUM(U284:AS284)</f>
        <v>0</v>
      </c>
      <c r="K284" s="13">
        <f>IF(F284=0,D284-J284,IF(F284&lt;41730,0,D284-J284))</f>
        <v>0</v>
      </c>
      <c r="L284" s="12">
        <f>IF(K284=0,0,IF(G284-((L$7-C284)/365)&lt;0,0,G284-((L$7-C284)/365)))</f>
        <v>0</v>
      </c>
      <c r="M284" s="4">
        <f>IF(K284=0,0,D284*H284)</f>
        <v>0</v>
      </c>
      <c r="N284" s="11">
        <f>IFERROR((1-(M284/K284)^(1/L284)),0)</f>
        <v>0</v>
      </c>
      <c r="O284" s="10">
        <f>IF(F284&gt;41730,IF(F284&gt;41730,(F284-41730)/365,IF(K284=0,0,IF(G284-((L$7-C284)/365)&lt;0,0,G284-((L$7-C284)/365)))),1)</f>
        <v>1</v>
      </c>
      <c r="P284" s="9">
        <f>IF(K284&lt;M284,0,IF(L284=0,K284-M284,K284*N284*O284))</f>
        <v>0</v>
      </c>
      <c r="Q284" s="19">
        <f>IF(F284&gt;41730,D284,0)</f>
        <v>0</v>
      </c>
      <c r="R284" s="18">
        <f>IF(F284&gt;41730,J284+P284,0)</f>
        <v>0</v>
      </c>
      <c r="S284" s="9">
        <f>IF(F284&gt;0,0,K284-P284)</f>
        <v>0</v>
      </c>
      <c r="T284" s="5"/>
      <c r="U284" s="4">
        <f>D284*E284*(IF(U$7&gt;$C284,U$7-$C284+1,0))/365</f>
        <v>0</v>
      </c>
      <c r="V284" s="4">
        <f>($D284-U284)*$E284*(IF(U284&lt;1,IF(V$7&gt;$C284,V$7-$C284+1,0),V$7-U$7))/365</f>
        <v>0</v>
      </c>
      <c r="W284" s="4">
        <f>IF($F284=0,($D284-SUM($U284:V284))*$E284*(IF(V284&lt;1,IF(MIN(W$7,$F284)&gt;$C284,MIN(W$7,$F284)-$C284+1,0),MIN(W$7,$F284)-V$7))/365,IF($F284&gt;V$7,($D284-SUM($U284:V284))*$E284*(IF(V284&lt;1,IF(MIN(W$7,$F284)&gt;$C284,MIN(W$7,$F284)-$C284+1,0),MIN(W$7,$F284)-V$7))/365,0))</f>
        <v>0</v>
      </c>
      <c r="X284" s="4">
        <f>IF($F284=0,($D284-SUM($U284:W284))*$E284*(IF(W284&lt;1,IF(MIN(X$7,$F284)&gt;$C284,MIN(X$7,$F284)-$C284+1,0),MIN(X$7,$F284)-W$7))/365,IF($F284&gt;W$7,($D284-SUM($U284:W284))*$E284*(IF(W284&lt;1,IF(MIN(X$7,$F284)&gt;$C284,MIN(X$7,$F284)-$C284+1,0),MIN(X$7,$F284)-W$7))/365,0))</f>
        <v>0</v>
      </c>
      <c r="Y284" s="4">
        <f>IF($F284=0,($D284-SUM($U284:X284))*$E284*(IF(X284&lt;1,IF(MIN(Y$7,$F284)&gt;$C284,MIN(Y$7,$F284)-$C284+1,0),MIN(Y$7,$F284)-X$7))/365,IF($F284&gt;X$7,($D284-SUM($U284:X284))*$E284*(IF(X284&lt;1,IF(MIN(Y$7,$F284)&gt;$C284,MIN(Y$7,$F284)-$C284+1,0),MIN(Y$7,$F284)-X$7))/365,0))</f>
        <v>0</v>
      </c>
      <c r="Z284" s="4">
        <f>IF($F284=0,($D284-SUM($U284:Y284))*$E284*(IF(Y284&lt;1,IF(MIN(Z$7,$F284)&gt;$C284,MIN(Z$7,$F284)-$C284+1,0),MIN(Z$7,$F284)-Y$7))/365,IF($F284&gt;Y$7,($D284-SUM($U284:Y284))*$E284*(IF(Y284&lt;1,IF(MIN(Z$7,$F284)&gt;$C284,MIN(Z$7,$F284)-$C284+1,0),MIN(Z$7,$F284)-Y$7))/365,0))</f>
        <v>0</v>
      </c>
      <c r="AA284" s="4">
        <f>IF($F284=0,($D284-SUM($U284:Z284))*$E284*(IF(Z284&lt;1,IF(MIN(AA$7,$F284)&gt;$C284,MIN(AA$7,$F284)-$C284+1,0),MIN(AA$7,$F284)-Z$7))/365,IF($F284&gt;Z$7,($D284-SUM($U284:Z284))*$E284*(IF(Z284&lt;1,IF(MIN(AA$7,$F284)&gt;$C284,MIN(AA$7,$F284)-$C284+1,0),MIN(AA$7,$F284)-Z$7))/365,0))</f>
        <v>0</v>
      </c>
      <c r="AB284" s="4">
        <f>IF($F284=0,($D284-SUM($U284:AA284))*$E284*(IF(AA284&lt;1,IF(MIN(AB$7,$F284)&gt;$C284,MIN(AB$7,$F284)-$C284+1,0),MIN(AB$7,$F284)-AA$7))/365,IF($F284&gt;AA$7,($D284-SUM($U284:AA284))*$E284*(IF(AA284&lt;1,IF(MIN(AB$7,$F284)&gt;$C284,MIN(AB$7,$F284)-$C284+1,0),MIN(AB$7,$F284)-AA$7))/365,0))</f>
        <v>0</v>
      </c>
      <c r="AC284" s="4">
        <f>IF($F284=0,($D284-SUM($U284:AB284))*$E284*(IF(AB284&lt;1,IF(MIN(AC$7,$F284)&gt;$C284,MIN(AC$7,$F284)-$C284+1,0),MIN(AC$7,$F284)-AB$7))/365,IF($F284&gt;AB$7,($D284-SUM($U284:AB284))*$E284*(IF(AB284&lt;1,IF(MIN(AC$7,$F284)&gt;$C284,MIN(AC$7,$F284)-$C284+1,0),MIN(AC$7,$F284)-AB$7))/365,0))</f>
        <v>0</v>
      </c>
      <c r="AD284" s="4">
        <f>IF($F284=0,($D284-SUM($U284:AC284))*$E284*(IF(AC284&lt;1,IF(MIN(AD$7,$F284)&gt;$C284,MIN(AD$7,$F284)-$C284+1,0),MIN(AD$7,$F284)-AC$7))/365,IF($F284&gt;AC$7,($D284-SUM($U284:AC284))*$E284*(IF(AC284&lt;1,IF(MIN(AD$7,$F284)&gt;$C284,MIN(AD$7,$F284)-$C284+1,0),MIN(AD$7,$F284)-AC$7))/365,0))</f>
        <v>0</v>
      </c>
      <c r="AE284" s="4">
        <f>IF($F284=0,($D284-SUM($U284:AD284))*$E284*(IF(AD284&lt;1,IF(MIN(AE$7,$F284)&gt;$C284,MIN(AE$7,$F284)-$C284+1,0),MIN(AE$7,$F284)-AD$7))/365,IF($F284&gt;AD$7,($D284-SUM($U284:AD284))*$E284*(IF(AD284&lt;1,IF(MIN(AE$7,$F284)&gt;$C284,MIN(AE$7,$F284)-$C284+1,0),MIN(AE$7,$F284)-AD$7))/365,0))</f>
        <v>0</v>
      </c>
      <c r="AF284" s="4">
        <f>IF($F284=0,($D284-SUM($U284:AE284))*$E284*(IF(AE284&lt;1,IF(MIN(AF$7,$F284)&gt;$C284,MIN(AF$7,$F284)-$C284+1,0),MIN(AF$7,$F284)-AE$7))/365,IF($F284&gt;AE$7,($D284-SUM($U284:AE284))*$E284*(IF(AE284&lt;1,IF(MIN(AF$7,$F284)&gt;$C284,MIN(AF$7,$F284)-$C284+1,0),MIN(AF$7,$F284)-AE$7))/365,0))</f>
        <v>0</v>
      </c>
      <c r="AG284" s="4">
        <f>IF($F284=0,($D284-SUM($U284:AF284))*$E284*(IF(AF284&lt;1,IF(MIN(AG$7,$F284)&gt;$C284,MIN(AG$7,$F284)-$C284+1,0),MIN(AG$7,$F284)-AF$7))/365,IF($F284&gt;AF$7,($D284-SUM($U284:AF284))*$E284*(IF(AF284&lt;1,IF(MIN(AG$7,$F284)&gt;$C284,MIN(AG$7,$F284)-$C284+1,0),MIN(AG$7,$F284)-AF$7))/365,0))</f>
        <v>0</v>
      </c>
      <c r="AH284" s="4">
        <f>IF($F284=0,($D284-SUM($U284:AG284))*$E284*(IF(AG284&lt;1,IF(MIN(AH$7,$F284)&gt;$C284,MIN(AH$7,$F284)-$C284+1,0),MIN(AH$7,$F284)-AG$7))/365,IF($F284&gt;AG$7,($D284-SUM($U284:AG284))*$E284*(IF(AG284&lt;1,IF(MIN(AH$7,$F284)&gt;$C284,MIN(AH$7,$F284)-$C284+1,0),MIN(AH$7,$F284)-AG$7))/365,0))</f>
        <v>0</v>
      </c>
      <c r="AI284" s="4">
        <f>IF($F284=0,($D284-SUM($U284:AH284))*$E284*(IF(AH284&lt;1,IF(MIN(AI$7,$F284)&gt;$C284,MIN(AI$7,$F284)-$C284+1,0),MIN(AI$7,$F284)-AH$7))/365,IF($F284&gt;AH$7,($D284-SUM($U284:AH284))*$E284*(IF(AH284&lt;1,IF(MIN(AI$7,$F284)&gt;$C284,MIN(AI$7,$F284)-$C284+1,0),MIN(AI$7,$F284)-AH$7))/365,0))</f>
        <v>0</v>
      </c>
      <c r="AJ284" s="4">
        <f>IF($F284=0,($D284-SUM($U284:AI284))*$E284*(IF(AI284&lt;1,IF(MIN(AJ$7,$F284)&gt;$C284,MIN(AJ$7,$F284)-$C284+1,0),MIN(AJ$7,$F284)-AI$7))/365,IF($F284&gt;AI$7,($D284-SUM($U284:AI284))*$E284*(IF(AI284&lt;1,IF(MIN(AJ$7,$F284)&gt;$C284,MIN(AJ$7,$F284)-$C284+1,0),MIN(AJ$7,$F284)-AI$7))/365,0))</f>
        <v>0</v>
      </c>
      <c r="AK284" s="4">
        <f>IF($F284=0,($D284-SUM($U284:AJ284))*$E284*(IF(AJ284&lt;1,IF(MIN(AK$7,$F284)&gt;$C284,MIN(AK$7,$F284)-$C284+1,0),MIN(AK$7,$F284)-AJ$7))/365,IF($F284&gt;AJ$7,($D284-SUM($U284:AJ284))*$E284*(IF(AJ284&lt;1,IF(MIN(AK$7,$F284)&gt;$C284,MIN(AK$7,$F284)-$C284+1,0),MIN(AK$7,$F284)-AJ$7))/365,0))</f>
        <v>0</v>
      </c>
      <c r="AL284" s="4">
        <f>IF($F284=0,($D284-SUM($U284:AK284))*$E284*(IF(AK284&lt;1,IF(MIN(AL$7,$F284)&gt;$C284,MIN(AL$7,$F284)-$C284+1,0),MIN(AL$7,$F284)-AK$7))/365,IF($F284&gt;AK$7,($D284-SUM($U284:AK284))*$E284*(IF(AK284&lt;1,IF(MIN(AL$7,$F284)&gt;$C284,MIN(AL$7,$F284)-$C284+1,0),MIN(AL$7,$F284)-AK$7))/365,0))</f>
        <v>0</v>
      </c>
      <c r="AM284" s="4">
        <f>IF($F284=0,($D284-SUM($U284:AL284))*$E284*(IF(AL284&lt;1,IF(MIN(AM$7,$F284)&gt;$C284,MIN(AM$7,$F284)-$C284+1,0),MIN(AM$7,$F284)-AL$7))/365,IF($F284&gt;AL$7,($D284-SUM($U284:AL284))*$E284*(IF(AL284&lt;1,IF(MIN(AM$7,$F284)&gt;$C284,MIN(AM$7,$F284)-$C284+1,0),MIN(AM$7,$F284)-AL$7))/365,0))</f>
        <v>0</v>
      </c>
      <c r="AN284" s="4">
        <f>IF($F284=0,($D284-SUM($U284:AM284))*$E284*(IF(AM284&lt;1,IF(MIN(AN$7,$F284)&gt;$C284,MIN(AN$7,$F284)-$C284+1,0),MIN(AN$7,$F284)-AM$7))/365,IF($F284&gt;AM$7,($D284-SUM($U284:AM284))*$E284*(IF(AM284&lt;1,IF(MIN(AN$7,$F284)&gt;$C284,MIN(AN$7,$F284)-$C284+1,0),MIN(AN$7,$F284)-AM$7))/365,0))</f>
        <v>0</v>
      </c>
      <c r="AO284" s="4">
        <f>IF($F284=0,($D284-SUM($U284:AN284))*$E284*(IF(AN284&lt;1,IF(MIN(AO$7,$F284)&gt;$C284,MIN(AO$7,$F284)-$C284+1,0),MIN(AO$7,$F284)-AN$7))/365,IF($F284&gt;AN$7,($D284-SUM($U284:AN284))*$E284*(IF(AN284&lt;1,IF(MIN(AO$7,$F284)&gt;$C284,MIN(AO$7,$F284)-$C284+1,0),MIN(AO$7,$F284)-AN$7))/365,0))</f>
        <v>0</v>
      </c>
      <c r="AP284" s="4">
        <f>IF($F284=0,($D284-SUM($U284:AO284))*$E284*(IF(AO284&lt;1,IF(MIN(AP$7,$F284)&gt;$C284,MIN(AP$7,$F284)-$C284+1,0),MIN(AP$7,$F284)-AO$7))/365,IF($F284&gt;AO$7,($D284-SUM($U284:AO284))*$E284*(IF(AO284&lt;1,IF(MIN(AP$7,$F284)&gt;$C284,MIN(AP$7,$F284)-$C284+1,0),MIN(AP$7,$F284)-AO$7))/365,0))</f>
        <v>0</v>
      </c>
      <c r="AQ284" s="4">
        <f>IF($F284=0,($D284-SUM($U284:AP284))*$E284*(IF(AP284&lt;1,IF(MIN(AQ$7,$F284)&gt;$C284,MIN(AQ$7,$F284)-$C284+1,0),MIN(AQ$7,$F284)-AP$7))/365,IF($F284&gt;AP$7,($D284-SUM($U284:AP284))*$E284*(IF(AP284&lt;1,IF(MIN(AQ$7,$F284)&gt;$C284,MIN(AQ$7,$F284)-$C284+1,0),MIN(AQ$7,$F284)-AP$7))/365,0))</f>
        <v>0</v>
      </c>
      <c r="AR284" s="4">
        <f>IF($F284=0,($D284-SUM($U284:AQ284))*$E284*(IF(AQ284&lt;1,IF(MIN(AR$7,$F284)&gt;$C284,MIN(AR$7,$F284)-$C284+1,0),MIN(AR$7,$F284)-AQ$7))/365,IF($F284&gt;AQ$7,($D284-SUM($U284:AQ284))*$E284*(IF(AQ284&lt;1,IF(MIN(AR$7,$F284)&gt;$C284,MIN(AR$7,$F284)-$C284+1,0),MIN(AR$7,$F284)-AQ$7))/365,0))</f>
        <v>0</v>
      </c>
      <c r="AS284" s="4">
        <f>IF($F284=0,($D284-SUM($U284:AR284))*$E284*(IF(AR284&lt;1,IF(MIN(AS$7,$F284)&gt;$C284,MIN(AS$7,$F284)-$C284+1,0),MIN(AS$7,$F284)-AR$7))/365,IF($F284&gt;AR$7,($D284-SUM($U284:AR284))*$E284*(IF(AR284&lt;1,IF(MIN(AS$7,$F284)&gt;$C284,MIN(AS$7,$F284)-$C284+1,0),MIN(AS$7,$F284)-AR$7))/365,0))</f>
        <v>0</v>
      </c>
    </row>
    <row r="285" spans="1:45">
      <c r="A285" s="15"/>
      <c r="B285" s="17"/>
      <c r="C285" s="16"/>
      <c r="D285" s="15"/>
      <c r="E285" s="11"/>
      <c r="F285" s="16"/>
      <c r="G285" s="15"/>
      <c r="H285" s="14"/>
      <c r="I285" s="5"/>
      <c r="J285" s="13">
        <f>SUM(U285:AS285)</f>
        <v>0</v>
      </c>
      <c r="K285" s="13">
        <f>IF(F285=0,D285-J285,IF(F285&lt;41730,0,D285-J285))</f>
        <v>0</v>
      </c>
      <c r="L285" s="12">
        <f>IF(K285=0,0,IF(G285-((L$7-C285)/365)&lt;0,0,G285-((L$7-C285)/365)))</f>
        <v>0</v>
      </c>
      <c r="M285" s="4">
        <f>IF(K285=0,0,D285*H285)</f>
        <v>0</v>
      </c>
      <c r="N285" s="11">
        <f>IFERROR((1-(M285/K285)^(1/L285)),0)</f>
        <v>0</v>
      </c>
      <c r="O285" s="10">
        <f>IF(F285&gt;41730,IF(F285&gt;41730,(F285-41730)/365,IF(K285=0,0,IF(G285-((L$7-C285)/365)&lt;0,0,G285-((L$7-C285)/365)))),1)</f>
        <v>1</v>
      </c>
      <c r="P285" s="9">
        <f>IF(K285&lt;M285,0,IF(L285=0,K285-M285,K285*N285*O285))</f>
        <v>0</v>
      </c>
      <c r="Q285" s="19">
        <f>IF(F285&gt;41730,D285,0)</f>
        <v>0</v>
      </c>
      <c r="R285" s="18">
        <f>IF(F285&gt;41730,J285+P285,0)</f>
        <v>0</v>
      </c>
      <c r="S285" s="9">
        <f>IF(F285&gt;0,0,K285-P285)</f>
        <v>0</v>
      </c>
      <c r="T285" s="5"/>
      <c r="U285" s="4">
        <f>D285*E285*(IF(U$7&gt;$C285,U$7-$C285+1,0))/365</f>
        <v>0</v>
      </c>
      <c r="V285" s="4">
        <f>($D285-U285)*$E285*(IF(U285&lt;1,IF(V$7&gt;$C285,V$7-$C285+1,0),V$7-U$7))/365</f>
        <v>0</v>
      </c>
      <c r="W285" s="4">
        <f>IF($F285=0,($D285-SUM($U285:V285))*$E285*(IF(V285&lt;1,IF(MIN(W$7,$F285)&gt;$C285,MIN(W$7,$F285)-$C285+1,0),MIN(W$7,$F285)-V$7))/365,IF($F285&gt;V$7,($D285-SUM($U285:V285))*$E285*(IF(V285&lt;1,IF(MIN(W$7,$F285)&gt;$C285,MIN(W$7,$F285)-$C285+1,0),MIN(W$7,$F285)-V$7))/365,0))</f>
        <v>0</v>
      </c>
      <c r="X285" s="4">
        <f>IF($F285=0,($D285-SUM($U285:W285))*$E285*(IF(W285&lt;1,IF(MIN(X$7,$F285)&gt;$C285,MIN(X$7,$F285)-$C285+1,0),MIN(X$7,$F285)-W$7))/365,IF($F285&gt;W$7,($D285-SUM($U285:W285))*$E285*(IF(W285&lt;1,IF(MIN(X$7,$F285)&gt;$C285,MIN(X$7,$F285)-$C285+1,0),MIN(X$7,$F285)-W$7))/365,0))</f>
        <v>0</v>
      </c>
      <c r="Y285" s="4">
        <f>IF($F285=0,($D285-SUM($U285:X285))*$E285*(IF(X285&lt;1,IF(MIN(Y$7,$F285)&gt;$C285,MIN(Y$7,$F285)-$C285+1,0),MIN(Y$7,$F285)-X$7))/365,IF($F285&gt;X$7,($D285-SUM($U285:X285))*$E285*(IF(X285&lt;1,IF(MIN(Y$7,$F285)&gt;$C285,MIN(Y$7,$F285)-$C285+1,0),MIN(Y$7,$F285)-X$7))/365,0))</f>
        <v>0</v>
      </c>
      <c r="Z285" s="4">
        <f>IF($F285=0,($D285-SUM($U285:Y285))*$E285*(IF(Y285&lt;1,IF(MIN(Z$7,$F285)&gt;$C285,MIN(Z$7,$F285)-$C285+1,0),MIN(Z$7,$F285)-Y$7))/365,IF($F285&gt;Y$7,($D285-SUM($U285:Y285))*$E285*(IF(Y285&lt;1,IF(MIN(Z$7,$F285)&gt;$C285,MIN(Z$7,$F285)-$C285+1,0),MIN(Z$7,$F285)-Y$7))/365,0))</f>
        <v>0</v>
      </c>
      <c r="AA285" s="4">
        <f>IF($F285=0,($D285-SUM($U285:Z285))*$E285*(IF(Z285&lt;1,IF(MIN(AA$7,$F285)&gt;$C285,MIN(AA$7,$F285)-$C285+1,0),MIN(AA$7,$F285)-Z$7))/365,IF($F285&gt;Z$7,($D285-SUM($U285:Z285))*$E285*(IF(Z285&lt;1,IF(MIN(AA$7,$F285)&gt;$C285,MIN(AA$7,$F285)-$C285+1,0),MIN(AA$7,$F285)-Z$7))/365,0))</f>
        <v>0</v>
      </c>
      <c r="AB285" s="4">
        <f>IF($F285=0,($D285-SUM($U285:AA285))*$E285*(IF(AA285&lt;1,IF(MIN(AB$7,$F285)&gt;$C285,MIN(AB$7,$F285)-$C285+1,0),MIN(AB$7,$F285)-AA$7))/365,IF($F285&gt;AA$7,($D285-SUM($U285:AA285))*$E285*(IF(AA285&lt;1,IF(MIN(AB$7,$F285)&gt;$C285,MIN(AB$7,$F285)-$C285+1,0),MIN(AB$7,$F285)-AA$7))/365,0))</f>
        <v>0</v>
      </c>
      <c r="AC285" s="4">
        <f>IF($F285=0,($D285-SUM($U285:AB285))*$E285*(IF(AB285&lt;1,IF(MIN(AC$7,$F285)&gt;$C285,MIN(AC$7,$F285)-$C285+1,0),MIN(AC$7,$F285)-AB$7))/365,IF($F285&gt;AB$7,($D285-SUM($U285:AB285))*$E285*(IF(AB285&lt;1,IF(MIN(AC$7,$F285)&gt;$C285,MIN(AC$7,$F285)-$C285+1,0),MIN(AC$7,$F285)-AB$7))/365,0))</f>
        <v>0</v>
      </c>
      <c r="AD285" s="4">
        <f>IF($F285=0,($D285-SUM($U285:AC285))*$E285*(IF(AC285&lt;1,IF(MIN(AD$7,$F285)&gt;$C285,MIN(AD$7,$F285)-$C285+1,0),MIN(AD$7,$F285)-AC$7))/365,IF($F285&gt;AC$7,($D285-SUM($U285:AC285))*$E285*(IF(AC285&lt;1,IF(MIN(AD$7,$F285)&gt;$C285,MIN(AD$7,$F285)-$C285+1,0),MIN(AD$7,$F285)-AC$7))/365,0))</f>
        <v>0</v>
      </c>
      <c r="AE285" s="4">
        <f>IF($F285=0,($D285-SUM($U285:AD285))*$E285*(IF(AD285&lt;1,IF(MIN(AE$7,$F285)&gt;$C285,MIN(AE$7,$F285)-$C285+1,0),MIN(AE$7,$F285)-AD$7))/365,IF($F285&gt;AD$7,($D285-SUM($U285:AD285))*$E285*(IF(AD285&lt;1,IF(MIN(AE$7,$F285)&gt;$C285,MIN(AE$7,$F285)-$C285+1,0),MIN(AE$7,$F285)-AD$7))/365,0))</f>
        <v>0</v>
      </c>
      <c r="AF285" s="4">
        <f>IF($F285=0,($D285-SUM($U285:AE285))*$E285*(IF(AE285&lt;1,IF(MIN(AF$7,$F285)&gt;$C285,MIN(AF$7,$F285)-$C285+1,0),MIN(AF$7,$F285)-AE$7))/365,IF($F285&gt;AE$7,($D285-SUM($U285:AE285))*$E285*(IF(AE285&lt;1,IF(MIN(AF$7,$F285)&gt;$C285,MIN(AF$7,$F285)-$C285+1,0),MIN(AF$7,$F285)-AE$7))/365,0))</f>
        <v>0</v>
      </c>
      <c r="AG285" s="4">
        <f>IF($F285=0,($D285-SUM($U285:AF285))*$E285*(IF(AF285&lt;1,IF(MIN(AG$7,$F285)&gt;$C285,MIN(AG$7,$F285)-$C285+1,0),MIN(AG$7,$F285)-AF$7))/365,IF($F285&gt;AF$7,($D285-SUM($U285:AF285))*$E285*(IF(AF285&lt;1,IF(MIN(AG$7,$F285)&gt;$C285,MIN(AG$7,$F285)-$C285+1,0),MIN(AG$7,$F285)-AF$7))/365,0))</f>
        <v>0</v>
      </c>
      <c r="AH285" s="4">
        <f>IF($F285=0,($D285-SUM($U285:AG285))*$E285*(IF(AG285&lt;1,IF(MIN(AH$7,$F285)&gt;$C285,MIN(AH$7,$F285)-$C285+1,0),MIN(AH$7,$F285)-AG$7))/365,IF($F285&gt;AG$7,($D285-SUM($U285:AG285))*$E285*(IF(AG285&lt;1,IF(MIN(AH$7,$F285)&gt;$C285,MIN(AH$7,$F285)-$C285+1,0),MIN(AH$7,$F285)-AG$7))/365,0))</f>
        <v>0</v>
      </c>
      <c r="AI285" s="4">
        <f>IF($F285=0,($D285-SUM($U285:AH285))*$E285*(IF(AH285&lt;1,IF(MIN(AI$7,$F285)&gt;$C285,MIN(AI$7,$F285)-$C285+1,0),MIN(AI$7,$F285)-AH$7))/365,IF($F285&gt;AH$7,($D285-SUM($U285:AH285))*$E285*(IF(AH285&lt;1,IF(MIN(AI$7,$F285)&gt;$C285,MIN(AI$7,$F285)-$C285+1,0),MIN(AI$7,$F285)-AH$7))/365,0))</f>
        <v>0</v>
      </c>
      <c r="AJ285" s="4">
        <f>IF($F285=0,($D285-SUM($U285:AI285))*$E285*(IF(AI285&lt;1,IF(MIN(AJ$7,$F285)&gt;$C285,MIN(AJ$7,$F285)-$C285+1,0),MIN(AJ$7,$F285)-AI$7))/365,IF($F285&gt;AI$7,($D285-SUM($U285:AI285))*$E285*(IF(AI285&lt;1,IF(MIN(AJ$7,$F285)&gt;$C285,MIN(AJ$7,$F285)-$C285+1,0),MIN(AJ$7,$F285)-AI$7))/365,0))</f>
        <v>0</v>
      </c>
      <c r="AK285" s="4">
        <f>IF($F285=0,($D285-SUM($U285:AJ285))*$E285*(IF(AJ285&lt;1,IF(MIN(AK$7,$F285)&gt;$C285,MIN(AK$7,$F285)-$C285+1,0),MIN(AK$7,$F285)-AJ$7))/365,IF($F285&gt;AJ$7,($D285-SUM($U285:AJ285))*$E285*(IF(AJ285&lt;1,IF(MIN(AK$7,$F285)&gt;$C285,MIN(AK$7,$F285)-$C285+1,0),MIN(AK$7,$F285)-AJ$7))/365,0))</f>
        <v>0</v>
      </c>
      <c r="AL285" s="4">
        <f>IF($F285=0,($D285-SUM($U285:AK285))*$E285*(IF(AK285&lt;1,IF(MIN(AL$7,$F285)&gt;$C285,MIN(AL$7,$F285)-$C285+1,0),MIN(AL$7,$F285)-AK$7))/365,IF($F285&gt;AK$7,($D285-SUM($U285:AK285))*$E285*(IF(AK285&lt;1,IF(MIN(AL$7,$F285)&gt;$C285,MIN(AL$7,$F285)-$C285+1,0),MIN(AL$7,$F285)-AK$7))/365,0))</f>
        <v>0</v>
      </c>
      <c r="AM285" s="4">
        <f>IF($F285=0,($D285-SUM($U285:AL285))*$E285*(IF(AL285&lt;1,IF(MIN(AM$7,$F285)&gt;$C285,MIN(AM$7,$F285)-$C285+1,0),MIN(AM$7,$F285)-AL$7))/365,IF($F285&gt;AL$7,($D285-SUM($U285:AL285))*$E285*(IF(AL285&lt;1,IF(MIN(AM$7,$F285)&gt;$C285,MIN(AM$7,$F285)-$C285+1,0),MIN(AM$7,$F285)-AL$7))/365,0))</f>
        <v>0</v>
      </c>
      <c r="AN285" s="4">
        <f>IF($F285=0,($D285-SUM($U285:AM285))*$E285*(IF(AM285&lt;1,IF(MIN(AN$7,$F285)&gt;$C285,MIN(AN$7,$F285)-$C285+1,0),MIN(AN$7,$F285)-AM$7))/365,IF($F285&gt;AM$7,($D285-SUM($U285:AM285))*$E285*(IF(AM285&lt;1,IF(MIN(AN$7,$F285)&gt;$C285,MIN(AN$7,$F285)-$C285+1,0),MIN(AN$7,$F285)-AM$7))/365,0))</f>
        <v>0</v>
      </c>
      <c r="AO285" s="4">
        <f>IF($F285=0,($D285-SUM($U285:AN285))*$E285*(IF(AN285&lt;1,IF(MIN(AO$7,$F285)&gt;$C285,MIN(AO$7,$F285)-$C285+1,0),MIN(AO$7,$F285)-AN$7))/365,IF($F285&gt;AN$7,($D285-SUM($U285:AN285))*$E285*(IF(AN285&lt;1,IF(MIN(AO$7,$F285)&gt;$C285,MIN(AO$7,$F285)-$C285+1,0),MIN(AO$7,$F285)-AN$7))/365,0))</f>
        <v>0</v>
      </c>
      <c r="AP285" s="4">
        <f>IF($F285=0,($D285-SUM($U285:AO285))*$E285*(IF(AO285&lt;1,IF(MIN(AP$7,$F285)&gt;$C285,MIN(AP$7,$F285)-$C285+1,0),MIN(AP$7,$F285)-AO$7))/365,IF($F285&gt;AO$7,($D285-SUM($U285:AO285))*$E285*(IF(AO285&lt;1,IF(MIN(AP$7,$F285)&gt;$C285,MIN(AP$7,$F285)-$C285+1,0),MIN(AP$7,$F285)-AO$7))/365,0))</f>
        <v>0</v>
      </c>
      <c r="AQ285" s="4">
        <f>IF($F285=0,($D285-SUM($U285:AP285))*$E285*(IF(AP285&lt;1,IF(MIN(AQ$7,$F285)&gt;$C285,MIN(AQ$7,$F285)-$C285+1,0),MIN(AQ$7,$F285)-AP$7))/365,IF($F285&gt;AP$7,($D285-SUM($U285:AP285))*$E285*(IF(AP285&lt;1,IF(MIN(AQ$7,$F285)&gt;$C285,MIN(AQ$7,$F285)-$C285+1,0),MIN(AQ$7,$F285)-AP$7))/365,0))</f>
        <v>0</v>
      </c>
      <c r="AR285" s="4">
        <f>IF($F285=0,($D285-SUM($U285:AQ285))*$E285*(IF(AQ285&lt;1,IF(MIN(AR$7,$F285)&gt;$C285,MIN(AR$7,$F285)-$C285+1,0),MIN(AR$7,$F285)-AQ$7))/365,IF($F285&gt;AQ$7,($D285-SUM($U285:AQ285))*$E285*(IF(AQ285&lt;1,IF(MIN(AR$7,$F285)&gt;$C285,MIN(AR$7,$F285)-$C285+1,0),MIN(AR$7,$F285)-AQ$7))/365,0))</f>
        <v>0</v>
      </c>
      <c r="AS285" s="4">
        <f>IF($F285=0,($D285-SUM($U285:AR285))*$E285*(IF(AR285&lt;1,IF(MIN(AS$7,$F285)&gt;$C285,MIN(AS$7,$F285)-$C285+1,0),MIN(AS$7,$F285)-AR$7))/365,IF($F285&gt;AR$7,($D285-SUM($U285:AR285))*$E285*(IF(AR285&lt;1,IF(MIN(AS$7,$F285)&gt;$C285,MIN(AS$7,$F285)-$C285+1,0),MIN(AS$7,$F285)-AR$7))/365,0))</f>
        <v>0</v>
      </c>
    </row>
    <row r="286" spans="1:45">
      <c r="A286" s="15"/>
      <c r="B286" s="17"/>
      <c r="C286" s="16"/>
      <c r="D286" s="15"/>
      <c r="E286" s="11"/>
      <c r="F286" s="16"/>
      <c r="G286" s="15"/>
      <c r="H286" s="14"/>
      <c r="I286" s="5"/>
      <c r="J286" s="13">
        <f>SUM(U286:AS286)</f>
        <v>0</v>
      </c>
      <c r="K286" s="13">
        <f>IF(F286=0,D286-J286,IF(F286&lt;41730,0,D286-J286))</f>
        <v>0</v>
      </c>
      <c r="L286" s="12">
        <f>IF(K286=0,0,IF(G286-((L$7-C286)/365)&lt;0,0,G286-((L$7-C286)/365)))</f>
        <v>0</v>
      </c>
      <c r="M286" s="4">
        <f>IF(K286=0,0,D286*H286)</f>
        <v>0</v>
      </c>
      <c r="N286" s="11">
        <f>IFERROR((1-(M286/K286)^(1/L286)),0)</f>
        <v>0</v>
      </c>
      <c r="O286" s="10">
        <f>IF(F286&gt;41730,IF(F286&gt;41730,(F286-41730)/365,IF(K286=0,0,IF(G286-((L$7-C286)/365)&lt;0,0,G286-((L$7-C286)/365)))),1)</f>
        <v>1</v>
      </c>
      <c r="P286" s="9">
        <f>IF(K286&lt;M286,0,IF(L286=0,K286-M286,K286*N286*O286))</f>
        <v>0</v>
      </c>
      <c r="Q286" s="19">
        <f>IF(F286&gt;41730,D286,0)</f>
        <v>0</v>
      </c>
      <c r="R286" s="18">
        <f>IF(F286&gt;41730,J286+P286,0)</f>
        <v>0</v>
      </c>
      <c r="S286" s="9">
        <f>IF(F286&gt;0,0,K286-P286)</f>
        <v>0</v>
      </c>
      <c r="T286" s="5"/>
      <c r="U286" s="4">
        <f>D286*E286*(IF(U$7&gt;$C286,U$7-$C286+1,0))/365</f>
        <v>0</v>
      </c>
      <c r="V286" s="4">
        <f>($D286-U286)*$E286*(IF(U286&lt;1,IF(V$7&gt;$C286,V$7-$C286+1,0),V$7-U$7))/365</f>
        <v>0</v>
      </c>
      <c r="W286" s="4">
        <f>IF($F286=0,($D286-SUM($U286:V286))*$E286*(IF(V286&lt;1,IF(MIN(W$7,$F286)&gt;$C286,MIN(W$7,$F286)-$C286+1,0),MIN(W$7,$F286)-V$7))/365,IF($F286&gt;V$7,($D286-SUM($U286:V286))*$E286*(IF(V286&lt;1,IF(MIN(W$7,$F286)&gt;$C286,MIN(W$7,$F286)-$C286+1,0),MIN(W$7,$F286)-V$7))/365,0))</f>
        <v>0</v>
      </c>
      <c r="X286" s="4">
        <f>IF($F286=0,($D286-SUM($U286:W286))*$E286*(IF(W286&lt;1,IF(MIN(X$7,$F286)&gt;$C286,MIN(X$7,$F286)-$C286+1,0),MIN(X$7,$F286)-W$7))/365,IF($F286&gt;W$7,($D286-SUM($U286:W286))*$E286*(IF(W286&lt;1,IF(MIN(X$7,$F286)&gt;$C286,MIN(X$7,$F286)-$C286+1,0),MIN(X$7,$F286)-W$7))/365,0))</f>
        <v>0</v>
      </c>
      <c r="Y286" s="4">
        <f>IF($F286=0,($D286-SUM($U286:X286))*$E286*(IF(X286&lt;1,IF(MIN(Y$7,$F286)&gt;$C286,MIN(Y$7,$F286)-$C286+1,0),MIN(Y$7,$F286)-X$7))/365,IF($F286&gt;X$7,($D286-SUM($U286:X286))*$E286*(IF(X286&lt;1,IF(MIN(Y$7,$F286)&gt;$C286,MIN(Y$7,$F286)-$C286+1,0),MIN(Y$7,$F286)-X$7))/365,0))</f>
        <v>0</v>
      </c>
      <c r="Z286" s="4">
        <f>IF($F286=0,($D286-SUM($U286:Y286))*$E286*(IF(Y286&lt;1,IF(MIN(Z$7,$F286)&gt;$C286,MIN(Z$7,$F286)-$C286+1,0),MIN(Z$7,$F286)-Y$7))/365,IF($F286&gt;Y$7,($D286-SUM($U286:Y286))*$E286*(IF(Y286&lt;1,IF(MIN(Z$7,$F286)&gt;$C286,MIN(Z$7,$F286)-$C286+1,0),MIN(Z$7,$F286)-Y$7))/365,0))</f>
        <v>0</v>
      </c>
      <c r="AA286" s="4">
        <f>IF($F286=0,($D286-SUM($U286:Z286))*$E286*(IF(Z286&lt;1,IF(MIN(AA$7,$F286)&gt;$C286,MIN(AA$7,$F286)-$C286+1,0),MIN(AA$7,$F286)-Z$7))/365,IF($F286&gt;Z$7,($D286-SUM($U286:Z286))*$E286*(IF(Z286&lt;1,IF(MIN(AA$7,$F286)&gt;$C286,MIN(AA$7,$F286)-$C286+1,0),MIN(AA$7,$F286)-Z$7))/365,0))</f>
        <v>0</v>
      </c>
      <c r="AB286" s="4">
        <f>IF($F286=0,($D286-SUM($U286:AA286))*$E286*(IF(AA286&lt;1,IF(MIN(AB$7,$F286)&gt;$C286,MIN(AB$7,$F286)-$C286+1,0),MIN(AB$7,$F286)-AA$7))/365,IF($F286&gt;AA$7,($D286-SUM($U286:AA286))*$E286*(IF(AA286&lt;1,IF(MIN(AB$7,$F286)&gt;$C286,MIN(AB$7,$F286)-$C286+1,0),MIN(AB$7,$F286)-AA$7))/365,0))</f>
        <v>0</v>
      </c>
      <c r="AC286" s="4">
        <f>IF($F286=0,($D286-SUM($U286:AB286))*$E286*(IF(AB286&lt;1,IF(MIN(AC$7,$F286)&gt;$C286,MIN(AC$7,$F286)-$C286+1,0),MIN(AC$7,$F286)-AB$7))/365,IF($F286&gt;AB$7,($D286-SUM($U286:AB286))*$E286*(IF(AB286&lt;1,IF(MIN(AC$7,$F286)&gt;$C286,MIN(AC$7,$F286)-$C286+1,0),MIN(AC$7,$F286)-AB$7))/365,0))</f>
        <v>0</v>
      </c>
      <c r="AD286" s="4">
        <f>IF($F286=0,($D286-SUM($U286:AC286))*$E286*(IF(AC286&lt;1,IF(MIN(AD$7,$F286)&gt;$C286,MIN(AD$7,$F286)-$C286+1,0),MIN(AD$7,$F286)-AC$7))/365,IF($F286&gt;AC$7,($D286-SUM($U286:AC286))*$E286*(IF(AC286&lt;1,IF(MIN(AD$7,$F286)&gt;$C286,MIN(AD$7,$F286)-$C286+1,0),MIN(AD$7,$F286)-AC$7))/365,0))</f>
        <v>0</v>
      </c>
      <c r="AE286" s="4">
        <f>IF($F286=0,($D286-SUM($U286:AD286))*$E286*(IF(AD286&lt;1,IF(MIN(AE$7,$F286)&gt;$C286,MIN(AE$7,$F286)-$C286+1,0),MIN(AE$7,$F286)-AD$7))/365,IF($F286&gt;AD$7,($D286-SUM($U286:AD286))*$E286*(IF(AD286&lt;1,IF(MIN(AE$7,$F286)&gt;$C286,MIN(AE$7,$F286)-$C286+1,0),MIN(AE$7,$F286)-AD$7))/365,0))</f>
        <v>0</v>
      </c>
      <c r="AF286" s="4">
        <f>IF($F286=0,($D286-SUM($U286:AE286))*$E286*(IF(AE286&lt;1,IF(MIN(AF$7,$F286)&gt;$C286,MIN(AF$7,$F286)-$C286+1,0),MIN(AF$7,$F286)-AE$7))/365,IF($F286&gt;AE$7,($D286-SUM($U286:AE286))*$E286*(IF(AE286&lt;1,IF(MIN(AF$7,$F286)&gt;$C286,MIN(AF$7,$F286)-$C286+1,0),MIN(AF$7,$F286)-AE$7))/365,0))</f>
        <v>0</v>
      </c>
      <c r="AG286" s="4">
        <f>IF($F286=0,($D286-SUM($U286:AF286))*$E286*(IF(AF286&lt;1,IF(MIN(AG$7,$F286)&gt;$C286,MIN(AG$7,$F286)-$C286+1,0),MIN(AG$7,$F286)-AF$7))/365,IF($F286&gt;AF$7,($D286-SUM($U286:AF286))*$E286*(IF(AF286&lt;1,IF(MIN(AG$7,$F286)&gt;$C286,MIN(AG$7,$F286)-$C286+1,0),MIN(AG$7,$F286)-AF$7))/365,0))</f>
        <v>0</v>
      </c>
      <c r="AH286" s="4">
        <f>IF($F286=0,($D286-SUM($U286:AG286))*$E286*(IF(AG286&lt;1,IF(MIN(AH$7,$F286)&gt;$C286,MIN(AH$7,$F286)-$C286+1,0),MIN(AH$7,$F286)-AG$7))/365,IF($F286&gt;AG$7,($D286-SUM($U286:AG286))*$E286*(IF(AG286&lt;1,IF(MIN(AH$7,$F286)&gt;$C286,MIN(AH$7,$F286)-$C286+1,0),MIN(AH$7,$F286)-AG$7))/365,0))</f>
        <v>0</v>
      </c>
      <c r="AI286" s="4">
        <f>IF($F286=0,($D286-SUM($U286:AH286))*$E286*(IF(AH286&lt;1,IF(MIN(AI$7,$F286)&gt;$C286,MIN(AI$7,$F286)-$C286+1,0),MIN(AI$7,$F286)-AH$7))/365,IF($F286&gt;AH$7,($D286-SUM($U286:AH286))*$E286*(IF(AH286&lt;1,IF(MIN(AI$7,$F286)&gt;$C286,MIN(AI$7,$F286)-$C286+1,0),MIN(AI$7,$F286)-AH$7))/365,0))</f>
        <v>0</v>
      </c>
      <c r="AJ286" s="4">
        <f>IF($F286=0,($D286-SUM($U286:AI286))*$E286*(IF(AI286&lt;1,IF(MIN(AJ$7,$F286)&gt;$C286,MIN(AJ$7,$F286)-$C286+1,0),MIN(AJ$7,$F286)-AI$7))/365,IF($F286&gt;AI$7,($D286-SUM($U286:AI286))*$E286*(IF(AI286&lt;1,IF(MIN(AJ$7,$F286)&gt;$C286,MIN(AJ$7,$F286)-$C286+1,0),MIN(AJ$7,$F286)-AI$7))/365,0))</f>
        <v>0</v>
      </c>
      <c r="AK286" s="4">
        <f>IF($F286=0,($D286-SUM($U286:AJ286))*$E286*(IF(AJ286&lt;1,IF(MIN(AK$7,$F286)&gt;$C286,MIN(AK$7,$F286)-$C286+1,0),MIN(AK$7,$F286)-AJ$7))/365,IF($F286&gt;AJ$7,($D286-SUM($U286:AJ286))*$E286*(IF(AJ286&lt;1,IF(MIN(AK$7,$F286)&gt;$C286,MIN(AK$7,$F286)-$C286+1,0),MIN(AK$7,$F286)-AJ$7))/365,0))</f>
        <v>0</v>
      </c>
      <c r="AL286" s="4">
        <f>IF($F286=0,($D286-SUM($U286:AK286))*$E286*(IF(AK286&lt;1,IF(MIN(AL$7,$F286)&gt;$C286,MIN(AL$7,$F286)-$C286+1,0),MIN(AL$7,$F286)-AK$7))/365,IF($F286&gt;AK$7,($D286-SUM($U286:AK286))*$E286*(IF(AK286&lt;1,IF(MIN(AL$7,$F286)&gt;$C286,MIN(AL$7,$F286)-$C286+1,0),MIN(AL$7,$F286)-AK$7))/365,0))</f>
        <v>0</v>
      </c>
      <c r="AM286" s="4">
        <f>IF($F286=0,($D286-SUM($U286:AL286))*$E286*(IF(AL286&lt;1,IF(MIN(AM$7,$F286)&gt;$C286,MIN(AM$7,$F286)-$C286+1,0),MIN(AM$7,$F286)-AL$7))/365,IF($F286&gt;AL$7,($D286-SUM($U286:AL286))*$E286*(IF(AL286&lt;1,IF(MIN(AM$7,$F286)&gt;$C286,MIN(AM$7,$F286)-$C286+1,0),MIN(AM$7,$F286)-AL$7))/365,0))</f>
        <v>0</v>
      </c>
      <c r="AN286" s="4">
        <f>IF($F286=0,($D286-SUM($U286:AM286))*$E286*(IF(AM286&lt;1,IF(MIN(AN$7,$F286)&gt;$C286,MIN(AN$7,$F286)-$C286+1,0),MIN(AN$7,$F286)-AM$7))/365,IF($F286&gt;AM$7,($D286-SUM($U286:AM286))*$E286*(IF(AM286&lt;1,IF(MIN(AN$7,$F286)&gt;$C286,MIN(AN$7,$F286)-$C286+1,0),MIN(AN$7,$F286)-AM$7))/365,0))</f>
        <v>0</v>
      </c>
      <c r="AO286" s="4">
        <f>IF($F286=0,($D286-SUM($U286:AN286))*$E286*(IF(AN286&lt;1,IF(MIN(AO$7,$F286)&gt;$C286,MIN(AO$7,$F286)-$C286+1,0),MIN(AO$7,$F286)-AN$7))/365,IF($F286&gt;AN$7,($D286-SUM($U286:AN286))*$E286*(IF(AN286&lt;1,IF(MIN(AO$7,$F286)&gt;$C286,MIN(AO$7,$F286)-$C286+1,0),MIN(AO$7,$F286)-AN$7))/365,0))</f>
        <v>0</v>
      </c>
      <c r="AP286" s="4">
        <f>IF($F286=0,($D286-SUM($U286:AO286))*$E286*(IF(AO286&lt;1,IF(MIN(AP$7,$F286)&gt;$C286,MIN(AP$7,$F286)-$C286+1,0),MIN(AP$7,$F286)-AO$7))/365,IF($F286&gt;AO$7,($D286-SUM($U286:AO286))*$E286*(IF(AO286&lt;1,IF(MIN(AP$7,$F286)&gt;$C286,MIN(AP$7,$F286)-$C286+1,0),MIN(AP$7,$F286)-AO$7))/365,0))</f>
        <v>0</v>
      </c>
      <c r="AQ286" s="4">
        <f>IF($F286=0,($D286-SUM($U286:AP286))*$E286*(IF(AP286&lt;1,IF(MIN(AQ$7,$F286)&gt;$C286,MIN(AQ$7,$F286)-$C286+1,0),MIN(AQ$7,$F286)-AP$7))/365,IF($F286&gt;AP$7,($D286-SUM($U286:AP286))*$E286*(IF(AP286&lt;1,IF(MIN(AQ$7,$F286)&gt;$C286,MIN(AQ$7,$F286)-$C286+1,0),MIN(AQ$7,$F286)-AP$7))/365,0))</f>
        <v>0</v>
      </c>
      <c r="AR286" s="4">
        <f>IF($F286=0,($D286-SUM($U286:AQ286))*$E286*(IF(AQ286&lt;1,IF(MIN(AR$7,$F286)&gt;$C286,MIN(AR$7,$F286)-$C286+1,0),MIN(AR$7,$F286)-AQ$7))/365,IF($F286&gt;AQ$7,($D286-SUM($U286:AQ286))*$E286*(IF(AQ286&lt;1,IF(MIN(AR$7,$F286)&gt;$C286,MIN(AR$7,$F286)-$C286+1,0),MIN(AR$7,$F286)-AQ$7))/365,0))</f>
        <v>0</v>
      </c>
      <c r="AS286" s="4">
        <f>IF($F286=0,($D286-SUM($U286:AR286))*$E286*(IF(AR286&lt;1,IF(MIN(AS$7,$F286)&gt;$C286,MIN(AS$7,$F286)-$C286+1,0),MIN(AS$7,$F286)-AR$7))/365,IF($F286&gt;AR$7,($D286-SUM($U286:AR286))*$E286*(IF(AR286&lt;1,IF(MIN(AS$7,$F286)&gt;$C286,MIN(AS$7,$F286)-$C286+1,0),MIN(AS$7,$F286)-AR$7))/365,0))</f>
        <v>0</v>
      </c>
    </row>
    <row r="287" spans="1:45">
      <c r="A287" s="15"/>
      <c r="B287" s="17"/>
      <c r="C287" s="16"/>
      <c r="D287" s="15"/>
      <c r="E287" s="11"/>
      <c r="F287" s="16"/>
      <c r="G287" s="15"/>
      <c r="H287" s="14"/>
      <c r="I287" s="5"/>
      <c r="J287" s="13">
        <f>SUM(U287:AS287)</f>
        <v>0</v>
      </c>
      <c r="K287" s="13">
        <f>IF(F287=0,D287-J287,IF(F287&lt;41730,0,D287-J287))</f>
        <v>0</v>
      </c>
      <c r="L287" s="12">
        <f>IF(K287=0,0,IF(G287-((L$7-C287)/365)&lt;0,0,G287-((L$7-C287)/365)))</f>
        <v>0</v>
      </c>
      <c r="M287" s="4">
        <f>IF(K287=0,0,D287*H287)</f>
        <v>0</v>
      </c>
      <c r="N287" s="11">
        <f>IFERROR((1-(M287/K287)^(1/L287)),0)</f>
        <v>0</v>
      </c>
      <c r="O287" s="10">
        <f>IF(F287&gt;41730,IF(F287&gt;41730,(F287-41730)/365,IF(K287=0,0,IF(G287-((L$7-C287)/365)&lt;0,0,G287-((L$7-C287)/365)))),1)</f>
        <v>1</v>
      </c>
      <c r="P287" s="9">
        <f>IF(K287&lt;M287,0,IF(L287=0,K287-M287,K287*N287*O287))</f>
        <v>0</v>
      </c>
      <c r="Q287" s="19">
        <f>IF(F287&gt;41730,D287,0)</f>
        <v>0</v>
      </c>
      <c r="R287" s="18">
        <f>IF(F287&gt;41730,J287+P287,0)</f>
        <v>0</v>
      </c>
      <c r="S287" s="9">
        <f>IF(F287&gt;0,0,K287-P287)</f>
        <v>0</v>
      </c>
      <c r="T287" s="5"/>
      <c r="U287" s="4">
        <f>D287*E287*(IF(U$7&gt;$C287,U$7-$C287+1,0))/365</f>
        <v>0</v>
      </c>
      <c r="V287" s="4">
        <f>($D287-U287)*$E287*(IF(U287&lt;1,IF(V$7&gt;$C287,V$7-$C287+1,0),V$7-U$7))/365</f>
        <v>0</v>
      </c>
      <c r="W287" s="4">
        <f>IF($F287=0,($D287-SUM($U287:V287))*$E287*(IF(V287&lt;1,IF(MIN(W$7,$F287)&gt;$C287,MIN(W$7,$F287)-$C287+1,0),MIN(W$7,$F287)-V$7))/365,IF($F287&gt;V$7,($D287-SUM($U287:V287))*$E287*(IF(V287&lt;1,IF(MIN(W$7,$F287)&gt;$C287,MIN(W$7,$F287)-$C287+1,0),MIN(W$7,$F287)-V$7))/365,0))</f>
        <v>0</v>
      </c>
      <c r="X287" s="4">
        <f>IF($F287=0,($D287-SUM($U287:W287))*$E287*(IF(W287&lt;1,IF(MIN(X$7,$F287)&gt;$C287,MIN(X$7,$F287)-$C287+1,0),MIN(X$7,$F287)-W$7))/365,IF($F287&gt;W$7,($D287-SUM($U287:W287))*$E287*(IF(W287&lt;1,IF(MIN(X$7,$F287)&gt;$C287,MIN(X$7,$F287)-$C287+1,0),MIN(X$7,$F287)-W$7))/365,0))</f>
        <v>0</v>
      </c>
      <c r="Y287" s="4">
        <f>IF($F287=0,($D287-SUM($U287:X287))*$E287*(IF(X287&lt;1,IF(MIN(Y$7,$F287)&gt;$C287,MIN(Y$7,$F287)-$C287+1,0),MIN(Y$7,$F287)-X$7))/365,IF($F287&gt;X$7,($D287-SUM($U287:X287))*$E287*(IF(X287&lt;1,IF(MIN(Y$7,$F287)&gt;$C287,MIN(Y$7,$F287)-$C287+1,0),MIN(Y$7,$F287)-X$7))/365,0))</f>
        <v>0</v>
      </c>
      <c r="Z287" s="4">
        <f>IF($F287=0,($D287-SUM($U287:Y287))*$E287*(IF(Y287&lt;1,IF(MIN(Z$7,$F287)&gt;$C287,MIN(Z$7,$F287)-$C287+1,0),MIN(Z$7,$F287)-Y$7))/365,IF($F287&gt;Y$7,($D287-SUM($U287:Y287))*$E287*(IF(Y287&lt;1,IF(MIN(Z$7,$F287)&gt;$C287,MIN(Z$7,$F287)-$C287+1,0),MIN(Z$7,$F287)-Y$7))/365,0))</f>
        <v>0</v>
      </c>
      <c r="AA287" s="4">
        <f>IF($F287=0,($D287-SUM($U287:Z287))*$E287*(IF(Z287&lt;1,IF(MIN(AA$7,$F287)&gt;$C287,MIN(AA$7,$F287)-$C287+1,0),MIN(AA$7,$F287)-Z$7))/365,IF($F287&gt;Z$7,($D287-SUM($U287:Z287))*$E287*(IF(Z287&lt;1,IF(MIN(AA$7,$F287)&gt;$C287,MIN(AA$7,$F287)-$C287+1,0),MIN(AA$7,$F287)-Z$7))/365,0))</f>
        <v>0</v>
      </c>
      <c r="AB287" s="4">
        <f>IF($F287=0,($D287-SUM($U287:AA287))*$E287*(IF(AA287&lt;1,IF(MIN(AB$7,$F287)&gt;$C287,MIN(AB$7,$F287)-$C287+1,0),MIN(AB$7,$F287)-AA$7))/365,IF($F287&gt;AA$7,($D287-SUM($U287:AA287))*$E287*(IF(AA287&lt;1,IF(MIN(AB$7,$F287)&gt;$C287,MIN(AB$7,$F287)-$C287+1,0),MIN(AB$7,$F287)-AA$7))/365,0))</f>
        <v>0</v>
      </c>
      <c r="AC287" s="4">
        <f>IF($F287=0,($D287-SUM($U287:AB287))*$E287*(IF(AB287&lt;1,IF(MIN(AC$7,$F287)&gt;$C287,MIN(AC$7,$F287)-$C287+1,0),MIN(AC$7,$F287)-AB$7))/365,IF($F287&gt;AB$7,($D287-SUM($U287:AB287))*$E287*(IF(AB287&lt;1,IF(MIN(AC$7,$F287)&gt;$C287,MIN(AC$7,$F287)-$C287+1,0),MIN(AC$7,$F287)-AB$7))/365,0))</f>
        <v>0</v>
      </c>
      <c r="AD287" s="4">
        <f>IF($F287=0,($D287-SUM($U287:AC287))*$E287*(IF(AC287&lt;1,IF(MIN(AD$7,$F287)&gt;$C287,MIN(AD$7,$F287)-$C287+1,0),MIN(AD$7,$F287)-AC$7))/365,IF($F287&gt;AC$7,($D287-SUM($U287:AC287))*$E287*(IF(AC287&lt;1,IF(MIN(AD$7,$F287)&gt;$C287,MIN(AD$7,$F287)-$C287+1,0),MIN(AD$7,$F287)-AC$7))/365,0))</f>
        <v>0</v>
      </c>
      <c r="AE287" s="4">
        <f>IF($F287=0,($D287-SUM($U287:AD287))*$E287*(IF(AD287&lt;1,IF(MIN(AE$7,$F287)&gt;$C287,MIN(AE$7,$F287)-$C287+1,0),MIN(AE$7,$F287)-AD$7))/365,IF($F287&gt;AD$7,($D287-SUM($U287:AD287))*$E287*(IF(AD287&lt;1,IF(MIN(AE$7,$F287)&gt;$C287,MIN(AE$7,$F287)-$C287+1,0),MIN(AE$7,$F287)-AD$7))/365,0))</f>
        <v>0</v>
      </c>
      <c r="AF287" s="4">
        <f>IF($F287=0,($D287-SUM($U287:AE287))*$E287*(IF(AE287&lt;1,IF(MIN(AF$7,$F287)&gt;$C287,MIN(AF$7,$F287)-$C287+1,0),MIN(AF$7,$F287)-AE$7))/365,IF($F287&gt;AE$7,($D287-SUM($U287:AE287))*$E287*(IF(AE287&lt;1,IF(MIN(AF$7,$F287)&gt;$C287,MIN(AF$7,$F287)-$C287+1,0),MIN(AF$7,$F287)-AE$7))/365,0))</f>
        <v>0</v>
      </c>
      <c r="AG287" s="4">
        <f>IF($F287=0,($D287-SUM($U287:AF287))*$E287*(IF(AF287&lt;1,IF(MIN(AG$7,$F287)&gt;$C287,MIN(AG$7,$F287)-$C287+1,0),MIN(AG$7,$F287)-AF$7))/365,IF($F287&gt;AF$7,($D287-SUM($U287:AF287))*$E287*(IF(AF287&lt;1,IF(MIN(AG$7,$F287)&gt;$C287,MIN(AG$7,$F287)-$C287+1,0),MIN(AG$7,$F287)-AF$7))/365,0))</f>
        <v>0</v>
      </c>
      <c r="AH287" s="4">
        <f>IF($F287=0,($D287-SUM($U287:AG287))*$E287*(IF(AG287&lt;1,IF(MIN(AH$7,$F287)&gt;$C287,MIN(AH$7,$F287)-$C287+1,0),MIN(AH$7,$F287)-AG$7))/365,IF($F287&gt;AG$7,($D287-SUM($U287:AG287))*$E287*(IF(AG287&lt;1,IF(MIN(AH$7,$F287)&gt;$C287,MIN(AH$7,$F287)-$C287+1,0),MIN(AH$7,$F287)-AG$7))/365,0))</f>
        <v>0</v>
      </c>
      <c r="AI287" s="4">
        <f>IF($F287=0,($D287-SUM($U287:AH287))*$E287*(IF(AH287&lt;1,IF(MIN(AI$7,$F287)&gt;$C287,MIN(AI$7,$F287)-$C287+1,0),MIN(AI$7,$F287)-AH$7))/365,IF($F287&gt;AH$7,($D287-SUM($U287:AH287))*$E287*(IF(AH287&lt;1,IF(MIN(AI$7,$F287)&gt;$C287,MIN(AI$7,$F287)-$C287+1,0),MIN(AI$7,$F287)-AH$7))/365,0))</f>
        <v>0</v>
      </c>
      <c r="AJ287" s="4">
        <f>IF($F287=0,($D287-SUM($U287:AI287))*$E287*(IF(AI287&lt;1,IF(MIN(AJ$7,$F287)&gt;$C287,MIN(AJ$7,$F287)-$C287+1,0),MIN(AJ$7,$F287)-AI$7))/365,IF($F287&gt;AI$7,($D287-SUM($U287:AI287))*$E287*(IF(AI287&lt;1,IF(MIN(AJ$7,$F287)&gt;$C287,MIN(AJ$7,$F287)-$C287+1,0),MIN(AJ$7,$F287)-AI$7))/365,0))</f>
        <v>0</v>
      </c>
      <c r="AK287" s="4">
        <f>IF($F287=0,($D287-SUM($U287:AJ287))*$E287*(IF(AJ287&lt;1,IF(MIN(AK$7,$F287)&gt;$C287,MIN(AK$7,$F287)-$C287+1,0),MIN(AK$7,$F287)-AJ$7))/365,IF($F287&gt;AJ$7,($D287-SUM($U287:AJ287))*$E287*(IF(AJ287&lt;1,IF(MIN(AK$7,$F287)&gt;$C287,MIN(AK$7,$F287)-$C287+1,0),MIN(AK$7,$F287)-AJ$7))/365,0))</f>
        <v>0</v>
      </c>
      <c r="AL287" s="4">
        <f>IF($F287=0,($D287-SUM($U287:AK287))*$E287*(IF(AK287&lt;1,IF(MIN(AL$7,$F287)&gt;$C287,MIN(AL$7,$F287)-$C287+1,0),MIN(AL$7,$F287)-AK$7))/365,IF($F287&gt;AK$7,($D287-SUM($U287:AK287))*$E287*(IF(AK287&lt;1,IF(MIN(AL$7,$F287)&gt;$C287,MIN(AL$7,$F287)-$C287+1,0),MIN(AL$7,$F287)-AK$7))/365,0))</f>
        <v>0</v>
      </c>
      <c r="AM287" s="4">
        <f>IF($F287=0,($D287-SUM($U287:AL287))*$E287*(IF(AL287&lt;1,IF(MIN(AM$7,$F287)&gt;$C287,MIN(AM$7,$F287)-$C287+1,0),MIN(AM$7,$F287)-AL$7))/365,IF($F287&gt;AL$7,($D287-SUM($U287:AL287))*$E287*(IF(AL287&lt;1,IF(MIN(AM$7,$F287)&gt;$C287,MIN(AM$7,$F287)-$C287+1,0),MIN(AM$7,$F287)-AL$7))/365,0))</f>
        <v>0</v>
      </c>
      <c r="AN287" s="4">
        <f>IF($F287=0,($D287-SUM($U287:AM287))*$E287*(IF(AM287&lt;1,IF(MIN(AN$7,$F287)&gt;$C287,MIN(AN$7,$F287)-$C287+1,0),MIN(AN$7,$F287)-AM$7))/365,IF($F287&gt;AM$7,($D287-SUM($U287:AM287))*$E287*(IF(AM287&lt;1,IF(MIN(AN$7,$F287)&gt;$C287,MIN(AN$7,$F287)-$C287+1,0),MIN(AN$7,$F287)-AM$7))/365,0))</f>
        <v>0</v>
      </c>
      <c r="AO287" s="4">
        <f>IF($F287=0,($D287-SUM($U287:AN287))*$E287*(IF(AN287&lt;1,IF(MIN(AO$7,$F287)&gt;$C287,MIN(AO$7,$F287)-$C287+1,0),MIN(AO$7,$F287)-AN$7))/365,IF($F287&gt;AN$7,($D287-SUM($U287:AN287))*$E287*(IF(AN287&lt;1,IF(MIN(AO$7,$F287)&gt;$C287,MIN(AO$7,$F287)-$C287+1,0),MIN(AO$7,$F287)-AN$7))/365,0))</f>
        <v>0</v>
      </c>
      <c r="AP287" s="4">
        <f>IF($F287=0,($D287-SUM($U287:AO287))*$E287*(IF(AO287&lt;1,IF(MIN(AP$7,$F287)&gt;$C287,MIN(AP$7,$F287)-$C287+1,0),MIN(AP$7,$F287)-AO$7))/365,IF($F287&gt;AO$7,($D287-SUM($U287:AO287))*$E287*(IF(AO287&lt;1,IF(MIN(AP$7,$F287)&gt;$C287,MIN(AP$7,$F287)-$C287+1,0),MIN(AP$7,$F287)-AO$7))/365,0))</f>
        <v>0</v>
      </c>
      <c r="AQ287" s="4">
        <f>IF($F287=0,($D287-SUM($U287:AP287))*$E287*(IF(AP287&lt;1,IF(MIN(AQ$7,$F287)&gt;$C287,MIN(AQ$7,$F287)-$C287+1,0),MIN(AQ$7,$F287)-AP$7))/365,IF($F287&gt;AP$7,($D287-SUM($U287:AP287))*$E287*(IF(AP287&lt;1,IF(MIN(AQ$7,$F287)&gt;$C287,MIN(AQ$7,$F287)-$C287+1,0),MIN(AQ$7,$F287)-AP$7))/365,0))</f>
        <v>0</v>
      </c>
      <c r="AR287" s="4">
        <f>IF($F287=0,($D287-SUM($U287:AQ287))*$E287*(IF(AQ287&lt;1,IF(MIN(AR$7,$F287)&gt;$C287,MIN(AR$7,$F287)-$C287+1,0),MIN(AR$7,$F287)-AQ$7))/365,IF($F287&gt;AQ$7,($D287-SUM($U287:AQ287))*$E287*(IF(AQ287&lt;1,IF(MIN(AR$7,$F287)&gt;$C287,MIN(AR$7,$F287)-$C287+1,0),MIN(AR$7,$F287)-AQ$7))/365,0))</f>
        <v>0</v>
      </c>
      <c r="AS287" s="4">
        <f>IF($F287=0,($D287-SUM($U287:AR287))*$E287*(IF(AR287&lt;1,IF(MIN(AS$7,$F287)&gt;$C287,MIN(AS$7,$F287)-$C287+1,0),MIN(AS$7,$F287)-AR$7))/365,IF($F287&gt;AR$7,($D287-SUM($U287:AR287))*$E287*(IF(AR287&lt;1,IF(MIN(AS$7,$F287)&gt;$C287,MIN(AS$7,$F287)-$C287+1,0),MIN(AS$7,$F287)-AR$7))/365,0))</f>
        <v>0</v>
      </c>
    </row>
    <row r="288" spans="1:45">
      <c r="A288" s="15"/>
      <c r="B288" s="17"/>
      <c r="C288" s="16"/>
      <c r="D288" s="15"/>
      <c r="E288" s="11"/>
      <c r="F288" s="16"/>
      <c r="G288" s="15"/>
      <c r="H288" s="14"/>
      <c r="I288" s="5"/>
      <c r="J288" s="13">
        <f>SUM(U288:AS288)</f>
        <v>0</v>
      </c>
      <c r="K288" s="13">
        <f>IF(F288=0,D288-J288,IF(F288&lt;41730,0,D288-J288))</f>
        <v>0</v>
      </c>
      <c r="L288" s="12">
        <f>IF(K288=0,0,IF(G288-((L$7-C288)/365)&lt;0,0,G288-((L$7-C288)/365)))</f>
        <v>0</v>
      </c>
      <c r="M288" s="4">
        <f>IF(K288=0,0,D288*H288)</f>
        <v>0</v>
      </c>
      <c r="N288" s="11">
        <f>IFERROR((1-(M288/K288)^(1/L288)),0)</f>
        <v>0</v>
      </c>
      <c r="O288" s="10">
        <f>IF(F288&gt;41730,IF(F288&gt;41730,(F288-41730)/365,IF(K288=0,0,IF(G288-((L$7-C288)/365)&lt;0,0,G288-((L$7-C288)/365)))),1)</f>
        <v>1</v>
      </c>
      <c r="P288" s="9">
        <f>IF(K288&lt;M288,0,IF(L288=0,K288-M288,K288*N288*O288))</f>
        <v>0</v>
      </c>
      <c r="Q288" s="19">
        <f>IF(F288&gt;41730,D288,0)</f>
        <v>0</v>
      </c>
      <c r="R288" s="18">
        <f>IF(F288&gt;41730,J288+P288,0)</f>
        <v>0</v>
      </c>
      <c r="S288" s="9">
        <f>IF(F288&gt;0,0,K288-P288)</f>
        <v>0</v>
      </c>
      <c r="T288" s="5"/>
      <c r="U288" s="4">
        <f>D288*E288*(IF(U$7&gt;$C288,U$7-$C288+1,0))/365</f>
        <v>0</v>
      </c>
      <c r="V288" s="4">
        <f>($D288-U288)*$E288*(IF(U288&lt;1,IF(V$7&gt;$C288,V$7-$C288+1,0),V$7-U$7))/365</f>
        <v>0</v>
      </c>
      <c r="W288" s="4">
        <f>IF($F288=0,($D288-SUM($U288:V288))*$E288*(IF(V288&lt;1,IF(MIN(W$7,$F288)&gt;$C288,MIN(W$7,$F288)-$C288+1,0),MIN(W$7,$F288)-V$7))/365,IF($F288&gt;V$7,($D288-SUM($U288:V288))*$E288*(IF(V288&lt;1,IF(MIN(W$7,$F288)&gt;$C288,MIN(W$7,$F288)-$C288+1,0),MIN(W$7,$F288)-V$7))/365,0))</f>
        <v>0</v>
      </c>
      <c r="X288" s="4">
        <f>IF($F288=0,($D288-SUM($U288:W288))*$E288*(IF(W288&lt;1,IF(MIN(X$7,$F288)&gt;$C288,MIN(X$7,$F288)-$C288+1,0),MIN(X$7,$F288)-W$7))/365,IF($F288&gt;W$7,($D288-SUM($U288:W288))*$E288*(IF(W288&lt;1,IF(MIN(X$7,$F288)&gt;$C288,MIN(X$7,$F288)-$C288+1,0),MIN(X$7,$F288)-W$7))/365,0))</f>
        <v>0</v>
      </c>
      <c r="Y288" s="4">
        <f>IF($F288=0,($D288-SUM($U288:X288))*$E288*(IF(X288&lt;1,IF(MIN(Y$7,$F288)&gt;$C288,MIN(Y$7,$F288)-$C288+1,0),MIN(Y$7,$F288)-X$7))/365,IF($F288&gt;X$7,($D288-SUM($U288:X288))*$E288*(IF(X288&lt;1,IF(MIN(Y$7,$F288)&gt;$C288,MIN(Y$7,$F288)-$C288+1,0),MIN(Y$7,$F288)-X$7))/365,0))</f>
        <v>0</v>
      </c>
      <c r="Z288" s="4">
        <f>IF($F288=0,($D288-SUM($U288:Y288))*$E288*(IF(Y288&lt;1,IF(MIN(Z$7,$F288)&gt;$C288,MIN(Z$7,$F288)-$C288+1,0),MIN(Z$7,$F288)-Y$7))/365,IF($F288&gt;Y$7,($D288-SUM($U288:Y288))*$E288*(IF(Y288&lt;1,IF(MIN(Z$7,$F288)&gt;$C288,MIN(Z$7,$F288)-$C288+1,0),MIN(Z$7,$F288)-Y$7))/365,0))</f>
        <v>0</v>
      </c>
      <c r="AA288" s="4">
        <f>IF($F288=0,($D288-SUM($U288:Z288))*$E288*(IF(Z288&lt;1,IF(MIN(AA$7,$F288)&gt;$C288,MIN(AA$7,$F288)-$C288+1,0),MIN(AA$7,$F288)-Z$7))/365,IF($F288&gt;Z$7,($D288-SUM($U288:Z288))*$E288*(IF(Z288&lt;1,IF(MIN(AA$7,$F288)&gt;$C288,MIN(AA$7,$F288)-$C288+1,0),MIN(AA$7,$F288)-Z$7))/365,0))</f>
        <v>0</v>
      </c>
      <c r="AB288" s="4">
        <f>IF($F288=0,($D288-SUM($U288:AA288))*$E288*(IF(AA288&lt;1,IF(MIN(AB$7,$F288)&gt;$C288,MIN(AB$7,$F288)-$C288+1,0),MIN(AB$7,$F288)-AA$7))/365,IF($F288&gt;AA$7,($D288-SUM($U288:AA288))*$E288*(IF(AA288&lt;1,IF(MIN(AB$7,$F288)&gt;$C288,MIN(AB$7,$F288)-$C288+1,0),MIN(AB$7,$F288)-AA$7))/365,0))</f>
        <v>0</v>
      </c>
      <c r="AC288" s="4">
        <f>IF($F288=0,($D288-SUM($U288:AB288))*$E288*(IF(AB288&lt;1,IF(MIN(AC$7,$F288)&gt;$C288,MIN(AC$7,$F288)-$C288+1,0),MIN(AC$7,$F288)-AB$7))/365,IF($F288&gt;AB$7,($D288-SUM($U288:AB288))*$E288*(IF(AB288&lt;1,IF(MIN(AC$7,$F288)&gt;$C288,MIN(AC$7,$F288)-$C288+1,0),MIN(AC$7,$F288)-AB$7))/365,0))</f>
        <v>0</v>
      </c>
      <c r="AD288" s="4">
        <f>IF($F288=0,($D288-SUM($U288:AC288))*$E288*(IF(AC288&lt;1,IF(MIN(AD$7,$F288)&gt;$C288,MIN(AD$7,$F288)-$C288+1,0),MIN(AD$7,$F288)-AC$7))/365,IF($F288&gt;AC$7,($D288-SUM($U288:AC288))*$E288*(IF(AC288&lt;1,IF(MIN(AD$7,$F288)&gt;$C288,MIN(AD$7,$F288)-$C288+1,0),MIN(AD$7,$F288)-AC$7))/365,0))</f>
        <v>0</v>
      </c>
      <c r="AE288" s="4">
        <f>IF($F288=0,($D288-SUM($U288:AD288))*$E288*(IF(AD288&lt;1,IF(MIN(AE$7,$F288)&gt;$C288,MIN(AE$7,$F288)-$C288+1,0),MIN(AE$7,$F288)-AD$7))/365,IF($F288&gt;AD$7,($D288-SUM($U288:AD288))*$E288*(IF(AD288&lt;1,IF(MIN(AE$7,$F288)&gt;$C288,MIN(AE$7,$F288)-$C288+1,0),MIN(AE$7,$F288)-AD$7))/365,0))</f>
        <v>0</v>
      </c>
      <c r="AF288" s="4">
        <f>IF($F288=0,($D288-SUM($U288:AE288))*$E288*(IF(AE288&lt;1,IF(MIN(AF$7,$F288)&gt;$C288,MIN(AF$7,$F288)-$C288+1,0),MIN(AF$7,$F288)-AE$7))/365,IF($F288&gt;AE$7,($D288-SUM($U288:AE288))*$E288*(IF(AE288&lt;1,IF(MIN(AF$7,$F288)&gt;$C288,MIN(AF$7,$F288)-$C288+1,0),MIN(AF$7,$F288)-AE$7))/365,0))</f>
        <v>0</v>
      </c>
      <c r="AG288" s="4">
        <f>IF($F288=0,($D288-SUM($U288:AF288))*$E288*(IF(AF288&lt;1,IF(MIN(AG$7,$F288)&gt;$C288,MIN(AG$7,$F288)-$C288+1,0),MIN(AG$7,$F288)-AF$7))/365,IF($F288&gt;AF$7,($D288-SUM($U288:AF288))*$E288*(IF(AF288&lt;1,IF(MIN(AG$7,$F288)&gt;$C288,MIN(AG$7,$F288)-$C288+1,0),MIN(AG$7,$F288)-AF$7))/365,0))</f>
        <v>0</v>
      </c>
      <c r="AH288" s="4">
        <f>IF($F288=0,($D288-SUM($U288:AG288))*$E288*(IF(AG288&lt;1,IF(MIN(AH$7,$F288)&gt;$C288,MIN(AH$7,$F288)-$C288+1,0),MIN(AH$7,$F288)-AG$7))/365,IF($F288&gt;AG$7,($D288-SUM($U288:AG288))*$E288*(IF(AG288&lt;1,IF(MIN(AH$7,$F288)&gt;$C288,MIN(AH$7,$F288)-$C288+1,0),MIN(AH$7,$F288)-AG$7))/365,0))</f>
        <v>0</v>
      </c>
      <c r="AI288" s="4">
        <f>IF($F288=0,($D288-SUM($U288:AH288))*$E288*(IF(AH288&lt;1,IF(MIN(AI$7,$F288)&gt;$C288,MIN(AI$7,$F288)-$C288+1,0),MIN(AI$7,$F288)-AH$7))/365,IF($F288&gt;AH$7,($D288-SUM($U288:AH288))*$E288*(IF(AH288&lt;1,IF(MIN(AI$7,$F288)&gt;$C288,MIN(AI$7,$F288)-$C288+1,0),MIN(AI$7,$F288)-AH$7))/365,0))</f>
        <v>0</v>
      </c>
      <c r="AJ288" s="4">
        <f>IF($F288=0,($D288-SUM($U288:AI288))*$E288*(IF(AI288&lt;1,IF(MIN(AJ$7,$F288)&gt;$C288,MIN(AJ$7,$F288)-$C288+1,0),MIN(AJ$7,$F288)-AI$7))/365,IF($F288&gt;AI$7,($D288-SUM($U288:AI288))*$E288*(IF(AI288&lt;1,IF(MIN(AJ$7,$F288)&gt;$C288,MIN(AJ$7,$F288)-$C288+1,0),MIN(AJ$7,$F288)-AI$7))/365,0))</f>
        <v>0</v>
      </c>
      <c r="AK288" s="4">
        <f>IF($F288=0,($D288-SUM($U288:AJ288))*$E288*(IF(AJ288&lt;1,IF(MIN(AK$7,$F288)&gt;$C288,MIN(AK$7,$F288)-$C288+1,0),MIN(AK$7,$F288)-AJ$7))/365,IF($F288&gt;AJ$7,($D288-SUM($U288:AJ288))*$E288*(IF(AJ288&lt;1,IF(MIN(AK$7,$F288)&gt;$C288,MIN(AK$7,$F288)-$C288+1,0),MIN(AK$7,$F288)-AJ$7))/365,0))</f>
        <v>0</v>
      </c>
      <c r="AL288" s="4">
        <f>IF($F288=0,($D288-SUM($U288:AK288))*$E288*(IF(AK288&lt;1,IF(MIN(AL$7,$F288)&gt;$C288,MIN(AL$7,$F288)-$C288+1,0),MIN(AL$7,$F288)-AK$7))/365,IF($F288&gt;AK$7,($D288-SUM($U288:AK288))*$E288*(IF(AK288&lt;1,IF(MIN(AL$7,$F288)&gt;$C288,MIN(AL$7,$F288)-$C288+1,0),MIN(AL$7,$F288)-AK$7))/365,0))</f>
        <v>0</v>
      </c>
      <c r="AM288" s="4">
        <f>IF($F288=0,($D288-SUM($U288:AL288))*$E288*(IF(AL288&lt;1,IF(MIN(AM$7,$F288)&gt;$C288,MIN(AM$7,$F288)-$C288+1,0),MIN(AM$7,$F288)-AL$7))/365,IF($F288&gt;AL$7,($D288-SUM($U288:AL288))*$E288*(IF(AL288&lt;1,IF(MIN(AM$7,$F288)&gt;$C288,MIN(AM$7,$F288)-$C288+1,0),MIN(AM$7,$F288)-AL$7))/365,0))</f>
        <v>0</v>
      </c>
      <c r="AN288" s="4">
        <f>IF($F288=0,($D288-SUM($U288:AM288))*$E288*(IF(AM288&lt;1,IF(MIN(AN$7,$F288)&gt;$C288,MIN(AN$7,$F288)-$C288+1,0),MIN(AN$7,$F288)-AM$7))/365,IF($F288&gt;AM$7,($D288-SUM($U288:AM288))*$E288*(IF(AM288&lt;1,IF(MIN(AN$7,$F288)&gt;$C288,MIN(AN$7,$F288)-$C288+1,0),MIN(AN$7,$F288)-AM$7))/365,0))</f>
        <v>0</v>
      </c>
      <c r="AO288" s="4">
        <f>IF($F288=0,($D288-SUM($U288:AN288))*$E288*(IF(AN288&lt;1,IF(MIN(AO$7,$F288)&gt;$C288,MIN(AO$7,$F288)-$C288+1,0),MIN(AO$7,$F288)-AN$7))/365,IF($F288&gt;AN$7,($D288-SUM($U288:AN288))*$E288*(IF(AN288&lt;1,IF(MIN(AO$7,$F288)&gt;$C288,MIN(AO$7,$F288)-$C288+1,0),MIN(AO$7,$F288)-AN$7))/365,0))</f>
        <v>0</v>
      </c>
      <c r="AP288" s="4">
        <f>IF($F288=0,($D288-SUM($U288:AO288))*$E288*(IF(AO288&lt;1,IF(MIN(AP$7,$F288)&gt;$C288,MIN(AP$7,$F288)-$C288+1,0),MIN(AP$7,$F288)-AO$7))/365,IF($F288&gt;AO$7,($D288-SUM($U288:AO288))*$E288*(IF(AO288&lt;1,IF(MIN(AP$7,$F288)&gt;$C288,MIN(AP$7,$F288)-$C288+1,0),MIN(AP$7,$F288)-AO$7))/365,0))</f>
        <v>0</v>
      </c>
      <c r="AQ288" s="4">
        <f>IF($F288=0,($D288-SUM($U288:AP288))*$E288*(IF(AP288&lt;1,IF(MIN(AQ$7,$F288)&gt;$C288,MIN(AQ$7,$F288)-$C288+1,0),MIN(AQ$7,$F288)-AP$7))/365,IF($F288&gt;AP$7,($D288-SUM($U288:AP288))*$E288*(IF(AP288&lt;1,IF(MIN(AQ$7,$F288)&gt;$C288,MIN(AQ$7,$F288)-$C288+1,0),MIN(AQ$7,$F288)-AP$7))/365,0))</f>
        <v>0</v>
      </c>
      <c r="AR288" s="4">
        <f>IF($F288=0,($D288-SUM($U288:AQ288))*$E288*(IF(AQ288&lt;1,IF(MIN(AR$7,$F288)&gt;$C288,MIN(AR$7,$F288)-$C288+1,0),MIN(AR$7,$F288)-AQ$7))/365,IF($F288&gt;AQ$7,($D288-SUM($U288:AQ288))*$E288*(IF(AQ288&lt;1,IF(MIN(AR$7,$F288)&gt;$C288,MIN(AR$7,$F288)-$C288+1,0),MIN(AR$7,$F288)-AQ$7))/365,0))</f>
        <v>0</v>
      </c>
      <c r="AS288" s="4">
        <f>IF($F288=0,($D288-SUM($U288:AR288))*$E288*(IF(AR288&lt;1,IF(MIN(AS$7,$F288)&gt;$C288,MIN(AS$7,$F288)-$C288+1,0),MIN(AS$7,$F288)-AR$7))/365,IF($F288&gt;AR$7,($D288-SUM($U288:AR288))*$E288*(IF(AR288&lt;1,IF(MIN(AS$7,$F288)&gt;$C288,MIN(AS$7,$F288)-$C288+1,0),MIN(AS$7,$F288)-AR$7))/365,0))</f>
        <v>0</v>
      </c>
    </row>
    <row r="289" spans="1:45">
      <c r="A289" s="15"/>
      <c r="B289" s="17"/>
      <c r="C289" s="16"/>
      <c r="D289" s="15"/>
      <c r="E289" s="11"/>
      <c r="F289" s="16"/>
      <c r="G289" s="15"/>
      <c r="H289" s="14"/>
      <c r="I289" s="5"/>
      <c r="J289" s="13">
        <f>SUM(U289:AS289)</f>
        <v>0</v>
      </c>
      <c r="K289" s="13">
        <f>IF(F289=0,D289-J289,IF(F289&lt;41730,0,D289-J289))</f>
        <v>0</v>
      </c>
      <c r="L289" s="12">
        <f>IF(K289=0,0,IF(G289-((L$7-C289)/365)&lt;0,0,G289-((L$7-C289)/365)))</f>
        <v>0</v>
      </c>
      <c r="M289" s="4">
        <f>IF(K289=0,0,D289*H289)</f>
        <v>0</v>
      </c>
      <c r="N289" s="11">
        <f>IFERROR((1-(M289/K289)^(1/L289)),0)</f>
        <v>0</v>
      </c>
      <c r="O289" s="10">
        <f>IF(F289&gt;41730,IF(F289&gt;41730,(F289-41730)/365,IF(K289=0,0,IF(G289-((L$7-C289)/365)&lt;0,0,G289-((L$7-C289)/365)))),1)</f>
        <v>1</v>
      </c>
      <c r="P289" s="9">
        <f>IF(K289&lt;M289,0,IF(L289=0,K289-M289,K289*N289*O289))</f>
        <v>0</v>
      </c>
      <c r="Q289" s="19">
        <f>IF(F289&gt;41730,D289,0)</f>
        <v>0</v>
      </c>
      <c r="R289" s="18">
        <f>IF(F289&gt;41730,J289+P289,0)</f>
        <v>0</v>
      </c>
      <c r="S289" s="9">
        <f>IF(F289&gt;0,0,K289-P289)</f>
        <v>0</v>
      </c>
      <c r="T289" s="5"/>
      <c r="U289" s="4">
        <f>D289*E289*(IF(U$7&gt;$C289,U$7-$C289+1,0))/365</f>
        <v>0</v>
      </c>
      <c r="V289" s="4">
        <f>($D289-U289)*$E289*(IF(U289&lt;1,IF(V$7&gt;$C289,V$7-$C289+1,0),V$7-U$7))/365</f>
        <v>0</v>
      </c>
      <c r="W289" s="4">
        <f>IF($F289=0,($D289-SUM($U289:V289))*$E289*(IF(V289&lt;1,IF(MIN(W$7,$F289)&gt;$C289,MIN(W$7,$F289)-$C289+1,0),MIN(W$7,$F289)-V$7))/365,IF($F289&gt;V$7,($D289-SUM($U289:V289))*$E289*(IF(V289&lt;1,IF(MIN(W$7,$F289)&gt;$C289,MIN(W$7,$F289)-$C289+1,0),MIN(W$7,$F289)-V$7))/365,0))</f>
        <v>0</v>
      </c>
      <c r="X289" s="4">
        <f>IF($F289=0,($D289-SUM($U289:W289))*$E289*(IF(W289&lt;1,IF(MIN(X$7,$F289)&gt;$C289,MIN(X$7,$F289)-$C289+1,0),MIN(X$7,$F289)-W$7))/365,IF($F289&gt;W$7,($D289-SUM($U289:W289))*$E289*(IF(W289&lt;1,IF(MIN(X$7,$F289)&gt;$C289,MIN(X$7,$F289)-$C289+1,0),MIN(X$7,$F289)-W$7))/365,0))</f>
        <v>0</v>
      </c>
      <c r="Y289" s="4">
        <f>IF($F289=0,($D289-SUM($U289:X289))*$E289*(IF(X289&lt;1,IF(MIN(Y$7,$F289)&gt;$C289,MIN(Y$7,$F289)-$C289+1,0),MIN(Y$7,$F289)-X$7))/365,IF($F289&gt;X$7,($D289-SUM($U289:X289))*$E289*(IF(X289&lt;1,IF(MIN(Y$7,$F289)&gt;$C289,MIN(Y$7,$F289)-$C289+1,0),MIN(Y$7,$F289)-X$7))/365,0))</f>
        <v>0</v>
      </c>
      <c r="Z289" s="4">
        <f>IF($F289=0,($D289-SUM($U289:Y289))*$E289*(IF(Y289&lt;1,IF(MIN(Z$7,$F289)&gt;$C289,MIN(Z$7,$F289)-$C289+1,0),MIN(Z$7,$F289)-Y$7))/365,IF($F289&gt;Y$7,($D289-SUM($U289:Y289))*$E289*(IF(Y289&lt;1,IF(MIN(Z$7,$F289)&gt;$C289,MIN(Z$7,$F289)-$C289+1,0),MIN(Z$7,$F289)-Y$7))/365,0))</f>
        <v>0</v>
      </c>
      <c r="AA289" s="4">
        <f>IF($F289=0,($D289-SUM($U289:Z289))*$E289*(IF(Z289&lt;1,IF(MIN(AA$7,$F289)&gt;$C289,MIN(AA$7,$F289)-$C289+1,0),MIN(AA$7,$F289)-Z$7))/365,IF($F289&gt;Z$7,($D289-SUM($U289:Z289))*$E289*(IF(Z289&lt;1,IF(MIN(AA$7,$F289)&gt;$C289,MIN(AA$7,$F289)-$C289+1,0),MIN(AA$7,$F289)-Z$7))/365,0))</f>
        <v>0</v>
      </c>
      <c r="AB289" s="4">
        <f>IF($F289=0,($D289-SUM($U289:AA289))*$E289*(IF(AA289&lt;1,IF(MIN(AB$7,$F289)&gt;$C289,MIN(AB$7,$F289)-$C289+1,0),MIN(AB$7,$F289)-AA$7))/365,IF($F289&gt;AA$7,($D289-SUM($U289:AA289))*$E289*(IF(AA289&lt;1,IF(MIN(AB$7,$F289)&gt;$C289,MIN(AB$7,$F289)-$C289+1,0),MIN(AB$7,$F289)-AA$7))/365,0))</f>
        <v>0</v>
      </c>
      <c r="AC289" s="4">
        <f>IF($F289=0,($D289-SUM($U289:AB289))*$E289*(IF(AB289&lt;1,IF(MIN(AC$7,$F289)&gt;$C289,MIN(AC$7,$F289)-$C289+1,0),MIN(AC$7,$F289)-AB$7))/365,IF($F289&gt;AB$7,($D289-SUM($U289:AB289))*$E289*(IF(AB289&lt;1,IF(MIN(AC$7,$F289)&gt;$C289,MIN(AC$7,$F289)-$C289+1,0),MIN(AC$7,$F289)-AB$7))/365,0))</f>
        <v>0</v>
      </c>
      <c r="AD289" s="4">
        <f>IF($F289=0,($D289-SUM($U289:AC289))*$E289*(IF(AC289&lt;1,IF(MIN(AD$7,$F289)&gt;$C289,MIN(AD$7,$F289)-$C289+1,0),MIN(AD$7,$F289)-AC$7))/365,IF($F289&gt;AC$7,($D289-SUM($U289:AC289))*$E289*(IF(AC289&lt;1,IF(MIN(AD$7,$F289)&gt;$C289,MIN(AD$7,$F289)-$C289+1,0),MIN(AD$7,$F289)-AC$7))/365,0))</f>
        <v>0</v>
      </c>
      <c r="AE289" s="4">
        <f>IF($F289=0,($D289-SUM($U289:AD289))*$E289*(IF(AD289&lt;1,IF(MIN(AE$7,$F289)&gt;$C289,MIN(AE$7,$F289)-$C289+1,0),MIN(AE$7,$F289)-AD$7))/365,IF($F289&gt;AD$7,($D289-SUM($U289:AD289))*$E289*(IF(AD289&lt;1,IF(MIN(AE$7,$F289)&gt;$C289,MIN(AE$7,$F289)-$C289+1,0),MIN(AE$7,$F289)-AD$7))/365,0))</f>
        <v>0</v>
      </c>
      <c r="AF289" s="4">
        <f>IF($F289=0,($D289-SUM($U289:AE289))*$E289*(IF(AE289&lt;1,IF(MIN(AF$7,$F289)&gt;$C289,MIN(AF$7,$F289)-$C289+1,0),MIN(AF$7,$F289)-AE$7))/365,IF($F289&gt;AE$7,($D289-SUM($U289:AE289))*$E289*(IF(AE289&lt;1,IF(MIN(AF$7,$F289)&gt;$C289,MIN(AF$7,$F289)-$C289+1,0),MIN(AF$7,$F289)-AE$7))/365,0))</f>
        <v>0</v>
      </c>
      <c r="AG289" s="4">
        <f>IF($F289=0,($D289-SUM($U289:AF289))*$E289*(IF(AF289&lt;1,IF(MIN(AG$7,$F289)&gt;$C289,MIN(AG$7,$F289)-$C289+1,0),MIN(AG$7,$F289)-AF$7))/365,IF($F289&gt;AF$7,($D289-SUM($U289:AF289))*$E289*(IF(AF289&lt;1,IF(MIN(AG$7,$F289)&gt;$C289,MIN(AG$7,$F289)-$C289+1,0),MIN(AG$7,$F289)-AF$7))/365,0))</f>
        <v>0</v>
      </c>
      <c r="AH289" s="4">
        <f>IF($F289=0,($D289-SUM($U289:AG289))*$E289*(IF(AG289&lt;1,IF(MIN(AH$7,$F289)&gt;$C289,MIN(AH$7,$F289)-$C289+1,0),MIN(AH$7,$F289)-AG$7))/365,IF($F289&gt;AG$7,($D289-SUM($U289:AG289))*$E289*(IF(AG289&lt;1,IF(MIN(AH$7,$F289)&gt;$C289,MIN(AH$7,$F289)-$C289+1,0),MIN(AH$7,$F289)-AG$7))/365,0))</f>
        <v>0</v>
      </c>
      <c r="AI289" s="4">
        <f>IF($F289=0,($D289-SUM($U289:AH289))*$E289*(IF(AH289&lt;1,IF(MIN(AI$7,$F289)&gt;$C289,MIN(AI$7,$F289)-$C289+1,0),MIN(AI$7,$F289)-AH$7))/365,IF($F289&gt;AH$7,($D289-SUM($U289:AH289))*$E289*(IF(AH289&lt;1,IF(MIN(AI$7,$F289)&gt;$C289,MIN(AI$7,$F289)-$C289+1,0),MIN(AI$7,$F289)-AH$7))/365,0))</f>
        <v>0</v>
      </c>
      <c r="AJ289" s="4">
        <f>IF($F289=0,($D289-SUM($U289:AI289))*$E289*(IF(AI289&lt;1,IF(MIN(AJ$7,$F289)&gt;$C289,MIN(AJ$7,$F289)-$C289+1,0),MIN(AJ$7,$F289)-AI$7))/365,IF($F289&gt;AI$7,($D289-SUM($U289:AI289))*$E289*(IF(AI289&lt;1,IF(MIN(AJ$7,$F289)&gt;$C289,MIN(AJ$7,$F289)-$C289+1,0),MIN(AJ$7,$F289)-AI$7))/365,0))</f>
        <v>0</v>
      </c>
      <c r="AK289" s="4">
        <f>IF($F289=0,($D289-SUM($U289:AJ289))*$E289*(IF(AJ289&lt;1,IF(MIN(AK$7,$F289)&gt;$C289,MIN(AK$7,$F289)-$C289+1,0),MIN(AK$7,$F289)-AJ$7))/365,IF($F289&gt;AJ$7,($D289-SUM($U289:AJ289))*$E289*(IF(AJ289&lt;1,IF(MIN(AK$7,$F289)&gt;$C289,MIN(AK$7,$F289)-$C289+1,0),MIN(AK$7,$F289)-AJ$7))/365,0))</f>
        <v>0</v>
      </c>
      <c r="AL289" s="4">
        <f>IF($F289=0,($D289-SUM($U289:AK289))*$E289*(IF(AK289&lt;1,IF(MIN(AL$7,$F289)&gt;$C289,MIN(AL$7,$F289)-$C289+1,0),MIN(AL$7,$F289)-AK$7))/365,IF($F289&gt;AK$7,($D289-SUM($U289:AK289))*$E289*(IF(AK289&lt;1,IF(MIN(AL$7,$F289)&gt;$C289,MIN(AL$7,$F289)-$C289+1,0),MIN(AL$7,$F289)-AK$7))/365,0))</f>
        <v>0</v>
      </c>
      <c r="AM289" s="4">
        <f>IF($F289=0,($D289-SUM($U289:AL289))*$E289*(IF(AL289&lt;1,IF(MIN(AM$7,$F289)&gt;$C289,MIN(AM$7,$F289)-$C289+1,0),MIN(AM$7,$F289)-AL$7))/365,IF($F289&gt;AL$7,($D289-SUM($U289:AL289))*$E289*(IF(AL289&lt;1,IF(MIN(AM$7,$F289)&gt;$C289,MIN(AM$7,$F289)-$C289+1,0),MIN(AM$7,$F289)-AL$7))/365,0))</f>
        <v>0</v>
      </c>
      <c r="AN289" s="4">
        <f>IF($F289=0,($D289-SUM($U289:AM289))*$E289*(IF(AM289&lt;1,IF(MIN(AN$7,$F289)&gt;$C289,MIN(AN$7,$F289)-$C289+1,0),MIN(AN$7,$F289)-AM$7))/365,IF($F289&gt;AM$7,($D289-SUM($U289:AM289))*$E289*(IF(AM289&lt;1,IF(MIN(AN$7,$F289)&gt;$C289,MIN(AN$7,$F289)-$C289+1,0),MIN(AN$7,$F289)-AM$7))/365,0))</f>
        <v>0</v>
      </c>
      <c r="AO289" s="4">
        <f>IF($F289=0,($D289-SUM($U289:AN289))*$E289*(IF(AN289&lt;1,IF(MIN(AO$7,$F289)&gt;$C289,MIN(AO$7,$F289)-$C289+1,0),MIN(AO$7,$F289)-AN$7))/365,IF($F289&gt;AN$7,($D289-SUM($U289:AN289))*$E289*(IF(AN289&lt;1,IF(MIN(AO$7,$F289)&gt;$C289,MIN(AO$7,$F289)-$C289+1,0),MIN(AO$7,$F289)-AN$7))/365,0))</f>
        <v>0</v>
      </c>
      <c r="AP289" s="4">
        <f>IF($F289=0,($D289-SUM($U289:AO289))*$E289*(IF(AO289&lt;1,IF(MIN(AP$7,$F289)&gt;$C289,MIN(AP$7,$F289)-$C289+1,0),MIN(AP$7,$F289)-AO$7))/365,IF($F289&gt;AO$7,($D289-SUM($U289:AO289))*$E289*(IF(AO289&lt;1,IF(MIN(AP$7,$F289)&gt;$C289,MIN(AP$7,$F289)-$C289+1,0),MIN(AP$7,$F289)-AO$7))/365,0))</f>
        <v>0</v>
      </c>
      <c r="AQ289" s="4">
        <f>IF($F289=0,($D289-SUM($U289:AP289))*$E289*(IF(AP289&lt;1,IF(MIN(AQ$7,$F289)&gt;$C289,MIN(AQ$7,$F289)-$C289+1,0),MIN(AQ$7,$F289)-AP$7))/365,IF($F289&gt;AP$7,($D289-SUM($U289:AP289))*$E289*(IF(AP289&lt;1,IF(MIN(AQ$7,$F289)&gt;$C289,MIN(AQ$7,$F289)-$C289+1,0),MIN(AQ$7,$F289)-AP$7))/365,0))</f>
        <v>0</v>
      </c>
      <c r="AR289" s="4">
        <f>IF($F289=0,($D289-SUM($U289:AQ289))*$E289*(IF(AQ289&lt;1,IF(MIN(AR$7,$F289)&gt;$C289,MIN(AR$7,$F289)-$C289+1,0),MIN(AR$7,$F289)-AQ$7))/365,IF($F289&gt;AQ$7,($D289-SUM($U289:AQ289))*$E289*(IF(AQ289&lt;1,IF(MIN(AR$7,$F289)&gt;$C289,MIN(AR$7,$F289)-$C289+1,0),MIN(AR$7,$F289)-AQ$7))/365,0))</f>
        <v>0</v>
      </c>
      <c r="AS289" s="4">
        <f>IF($F289=0,($D289-SUM($U289:AR289))*$E289*(IF(AR289&lt;1,IF(MIN(AS$7,$F289)&gt;$C289,MIN(AS$7,$F289)-$C289+1,0),MIN(AS$7,$F289)-AR$7))/365,IF($F289&gt;AR$7,($D289-SUM($U289:AR289))*$E289*(IF(AR289&lt;1,IF(MIN(AS$7,$F289)&gt;$C289,MIN(AS$7,$F289)-$C289+1,0),MIN(AS$7,$F289)-AR$7))/365,0))</f>
        <v>0</v>
      </c>
    </row>
    <row r="290" spans="1:45">
      <c r="A290" s="15"/>
      <c r="B290" s="17"/>
      <c r="C290" s="16"/>
      <c r="D290" s="15"/>
      <c r="E290" s="11"/>
      <c r="F290" s="16"/>
      <c r="G290" s="15"/>
      <c r="H290" s="14"/>
      <c r="I290" s="5"/>
      <c r="J290" s="13">
        <f>SUM(U290:AS290)</f>
        <v>0</v>
      </c>
      <c r="K290" s="13">
        <f>IF(F290=0,D290-J290,IF(F290&lt;41730,0,D290-J290))</f>
        <v>0</v>
      </c>
      <c r="L290" s="12">
        <f>IF(K290=0,0,IF(G290-((L$7-C290)/365)&lt;0,0,G290-((L$7-C290)/365)))</f>
        <v>0</v>
      </c>
      <c r="M290" s="4">
        <f>IF(K290=0,0,D290*H290)</f>
        <v>0</v>
      </c>
      <c r="N290" s="11">
        <f>IFERROR((1-(M290/K290)^(1/L290)),0)</f>
        <v>0</v>
      </c>
      <c r="O290" s="10">
        <f>IF(F290&gt;41730,IF(F290&gt;41730,(F290-41730)/365,IF(K290=0,0,IF(G290-((L$7-C290)/365)&lt;0,0,G290-((L$7-C290)/365)))),1)</f>
        <v>1</v>
      </c>
      <c r="P290" s="9">
        <f>IF(K290&lt;M290,0,IF(L290=0,K290-M290,K290*N290*O290))</f>
        <v>0</v>
      </c>
      <c r="Q290" s="19">
        <f>IF(F290&gt;41730,D290,0)</f>
        <v>0</v>
      </c>
      <c r="R290" s="18">
        <f>IF(F290&gt;41730,J290+P290,0)</f>
        <v>0</v>
      </c>
      <c r="S290" s="9">
        <f>IF(F290&gt;0,0,K290-P290)</f>
        <v>0</v>
      </c>
      <c r="T290" s="5"/>
      <c r="U290" s="4">
        <f>D290*E290*(IF(U$7&gt;$C290,U$7-$C290+1,0))/365</f>
        <v>0</v>
      </c>
      <c r="V290" s="4">
        <f>($D290-U290)*$E290*(IF(U290&lt;1,IF(V$7&gt;$C290,V$7-$C290+1,0),V$7-U$7))/365</f>
        <v>0</v>
      </c>
      <c r="W290" s="4">
        <f>IF($F290=0,($D290-SUM($U290:V290))*$E290*(IF(V290&lt;1,IF(MIN(W$7,$F290)&gt;$C290,MIN(W$7,$F290)-$C290+1,0),MIN(W$7,$F290)-V$7))/365,IF($F290&gt;V$7,($D290-SUM($U290:V290))*$E290*(IF(V290&lt;1,IF(MIN(W$7,$F290)&gt;$C290,MIN(W$7,$F290)-$C290+1,0),MIN(W$7,$F290)-V$7))/365,0))</f>
        <v>0</v>
      </c>
      <c r="X290" s="4">
        <f>IF($F290=0,($D290-SUM($U290:W290))*$E290*(IF(W290&lt;1,IF(MIN(X$7,$F290)&gt;$C290,MIN(X$7,$F290)-$C290+1,0),MIN(X$7,$F290)-W$7))/365,IF($F290&gt;W$7,($D290-SUM($U290:W290))*$E290*(IF(W290&lt;1,IF(MIN(X$7,$F290)&gt;$C290,MIN(X$7,$F290)-$C290+1,0),MIN(X$7,$F290)-W$7))/365,0))</f>
        <v>0</v>
      </c>
      <c r="Y290" s="4">
        <f>IF($F290=0,($D290-SUM($U290:X290))*$E290*(IF(X290&lt;1,IF(MIN(Y$7,$F290)&gt;$C290,MIN(Y$7,$F290)-$C290+1,0),MIN(Y$7,$F290)-X$7))/365,IF($F290&gt;X$7,($D290-SUM($U290:X290))*$E290*(IF(X290&lt;1,IF(MIN(Y$7,$F290)&gt;$C290,MIN(Y$7,$F290)-$C290+1,0),MIN(Y$7,$F290)-X$7))/365,0))</f>
        <v>0</v>
      </c>
      <c r="Z290" s="4">
        <f>IF($F290=0,($D290-SUM($U290:Y290))*$E290*(IF(Y290&lt;1,IF(MIN(Z$7,$F290)&gt;$C290,MIN(Z$7,$F290)-$C290+1,0),MIN(Z$7,$F290)-Y$7))/365,IF($F290&gt;Y$7,($D290-SUM($U290:Y290))*$E290*(IF(Y290&lt;1,IF(MIN(Z$7,$F290)&gt;$C290,MIN(Z$7,$F290)-$C290+1,0),MIN(Z$7,$F290)-Y$7))/365,0))</f>
        <v>0</v>
      </c>
      <c r="AA290" s="4">
        <f>IF($F290=0,($D290-SUM($U290:Z290))*$E290*(IF(Z290&lt;1,IF(MIN(AA$7,$F290)&gt;$C290,MIN(AA$7,$F290)-$C290+1,0),MIN(AA$7,$F290)-Z$7))/365,IF($F290&gt;Z$7,($D290-SUM($U290:Z290))*$E290*(IF(Z290&lt;1,IF(MIN(AA$7,$F290)&gt;$C290,MIN(AA$7,$F290)-$C290+1,0),MIN(AA$7,$F290)-Z$7))/365,0))</f>
        <v>0</v>
      </c>
      <c r="AB290" s="4">
        <f>IF($F290=0,($D290-SUM($U290:AA290))*$E290*(IF(AA290&lt;1,IF(MIN(AB$7,$F290)&gt;$C290,MIN(AB$7,$F290)-$C290+1,0),MIN(AB$7,$F290)-AA$7))/365,IF($F290&gt;AA$7,($D290-SUM($U290:AA290))*$E290*(IF(AA290&lt;1,IF(MIN(AB$7,$F290)&gt;$C290,MIN(AB$7,$F290)-$C290+1,0),MIN(AB$7,$F290)-AA$7))/365,0))</f>
        <v>0</v>
      </c>
      <c r="AC290" s="4">
        <f>IF($F290=0,($D290-SUM($U290:AB290))*$E290*(IF(AB290&lt;1,IF(MIN(AC$7,$F290)&gt;$C290,MIN(AC$7,$F290)-$C290+1,0),MIN(AC$7,$F290)-AB$7))/365,IF($F290&gt;AB$7,($D290-SUM($U290:AB290))*$E290*(IF(AB290&lt;1,IF(MIN(AC$7,$F290)&gt;$C290,MIN(AC$7,$F290)-$C290+1,0),MIN(AC$7,$F290)-AB$7))/365,0))</f>
        <v>0</v>
      </c>
      <c r="AD290" s="4">
        <f>IF($F290=0,($D290-SUM($U290:AC290))*$E290*(IF(AC290&lt;1,IF(MIN(AD$7,$F290)&gt;$C290,MIN(AD$7,$F290)-$C290+1,0),MIN(AD$7,$F290)-AC$7))/365,IF($F290&gt;AC$7,($D290-SUM($U290:AC290))*$E290*(IF(AC290&lt;1,IF(MIN(AD$7,$F290)&gt;$C290,MIN(AD$7,$F290)-$C290+1,0),MIN(AD$7,$F290)-AC$7))/365,0))</f>
        <v>0</v>
      </c>
      <c r="AE290" s="4">
        <f>IF($F290=0,($D290-SUM($U290:AD290))*$E290*(IF(AD290&lt;1,IF(MIN(AE$7,$F290)&gt;$C290,MIN(AE$7,$F290)-$C290+1,0),MIN(AE$7,$F290)-AD$7))/365,IF($F290&gt;AD$7,($D290-SUM($U290:AD290))*$E290*(IF(AD290&lt;1,IF(MIN(AE$7,$F290)&gt;$C290,MIN(AE$7,$F290)-$C290+1,0),MIN(AE$7,$F290)-AD$7))/365,0))</f>
        <v>0</v>
      </c>
      <c r="AF290" s="4">
        <f>IF($F290=0,($D290-SUM($U290:AE290))*$E290*(IF(AE290&lt;1,IF(MIN(AF$7,$F290)&gt;$C290,MIN(AF$7,$F290)-$C290+1,0),MIN(AF$7,$F290)-AE$7))/365,IF($F290&gt;AE$7,($D290-SUM($U290:AE290))*$E290*(IF(AE290&lt;1,IF(MIN(AF$7,$F290)&gt;$C290,MIN(AF$7,$F290)-$C290+1,0),MIN(AF$7,$F290)-AE$7))/365,0))</f>
        <v>0</v>
      </c>
      <c r="AG290" s="4">
        <f>IF($F290=0,($D290-SUM($U290:AF290))*$E290*(IF(AF290&lt;1,IF(MIN(AG$7,$F290)&gt;$C290,MIN(AG$7,$F290)-$C290+1,0),MIN(AG$7,$F290)-AF$7))/365,IF($F290&gt;AF$7,($D290-SUM($U290:AF290))*$E290*(IF(AF290&lt;1,IF(MIN(AG$7,$F290)&gt;$C290,MIN(AG$7,$F290)-$C290+1,0),MIN(AG$7,$F290)-AF$7))/365,0))</f>
        <v>0</v>
      </c>
      <c r="AH290" s="4">
        <f>IF($F290=0,($D290-SUM($U290:AG290))*$E290*(IF(AG290&lt;1,IF(MIN(AH$7,$F290)&gt;$C290,MIN(AH$7,$F290)-$C290+1,0),MIN(AH$7,$F290)-AG$7))/365,IF($F290&gt;AG$7,($D290-SUM($U290:AG290))*$E290*(IF(AG290&lt;1,IF(MIN(AH$7,$F290)&gt;$C290,MIN(AH$7,$F290)-$C290+1,0),MIN(AH$7,$F290)-AG$7))/365,0))</f>
        <v>0</v>
      </c>
      <c r="AI290" s="4">
        <f>IF($F290=0,($D290-SUM($U290:AH290))*$E290*(IF(AH290&lt;1,IF(MIN(AI$7,$F290)&gt;$C290,MIN(AI$7,$F290)-$C290+1,0),MIN(AI$7,$F290)-AH$7))/365,IF($F290&gt;AH$7,($D290-SUM($U290:AH290))*$E290*(IF(AH290&lt;1,IF(MIN(AI$7,$F290)&gt;$C290,MIN(AI$7,$F290)-$C290+1,0),MIN(AI$7,$F290)-AH$7))/365,0))</f>
        <v>0</v>
      </c>
      <c r="AJ290" s="4">
        <f>IF($F290=0,($D290-SUM($U290:AI290))*$E290*(IF(AI290&lt;1,IF(MIN(AJ$7,$F290)&gt;$C290,MIN(AJ$7,$F290)-$C290+1,0),MIN(AJ$7,$F290)-AI$7))/365,IF($F290&gt;AI$7,($D290-SUM($U290:AI290))*$E290*(IF(AI290&lt;1,IF(MIN(AJ$7,$F290)&gt;$C290,MIN(AJ$7,$F290)-$C290+1,0),MIN(AJ$7,$F290)-AI$7))/365,0))</f>
        <v>0</v>
      </c>
      <c r="AK290" s="4">
        <f>IF($F290=0,($D290-SUM($U290:AJ290))*$E290*(IF(AJ290&lt;1,IF(MIN(AK$7,$F290)&gt;$C290,MIN(AK$7,$F290)-$C290+1,0),MIN(AK$7,$F290)-AJ$7))/365,IF($F290&gt;AJ$7,($D290-SUM($U290:AJ290))*$E290*(IF(AJ290&lt;1,IF(MIN(AK$7,$F290)&gt;$C290,MIN(AK$7,$F290)-$C290+1,0),MIN(AK$7,$F290)-AJ$7))/365,0))</f>
        <v>0</v>
      </c>
      <c r="AL290" s="4">
        <f>IF($F290=0,($D290-SUM($U290:AK290))*$E290*(IF(AK290&lt;1,IF(MIN(AL$7,$F290)&gt;$C290,MIN(AL$7,$F290)-$C290+1,0),MIN(AL$7,$F290)-AK$7))/365,IF($F290&gt;AK$7,($D290-SUM($U290:AK290))*$E290*(IF(AK290&lt;1,IF(MIN(AL$7,$F290)&gt;$C290,MIN(AL$7,$F290)-$C290+1,0),MIN(AL$7,$F290)-AK$7))/365,0))</f>
        <v>0</v>
      </c>
      <c r="AM290" s="4">
        <f>IF($F290=0,($D290-SUM($U290:AL290))*$E290*(IF(AL290&lt;1,IF(MIN(AM$7,$F290)&gt;$C290,MIN(AM$7,$F290)-$C290+1,0),MIN(AM$7,$F290)-AL$7))/365,IF($F290&gt;AL$7,($D290-SUM($U290:AL290))*$E290*(IF(AL290&lt;1,IF(MIN(AM$7,$F290)&gt;$C290,MIN(AM$7,$F290)-$C290+1,0),MIN(AM$7,$F290)-AL$7))/365,0))</f>
        <v>0</v>
      </c>
      <c r="AN290" s="4">
        <f>IF($F290=0,($D290-SUM($U290:AM290))*$E290*(IF(AM290&lt;1,IF(MIN(AN$7,$F290)&gt;$C290,MIN(AN$7,$F290)-$C290+1,0),MIN(AN$7,$F290)-AM$7))/365,IF($F290&gt;AM$7,($D290-SUM($U290:AM290))*$E290*(IF(AM290&lt;1,IF(MIN(AN$7,$F290)&gt;$C290,MIN(AN$7,$F290)-$C290+1,0),MIN(AN$7,$F290)-AM$7))/365,0))</f>
        <v>0</v>
      </c>
      <c r="AO290" s="4">
        <f>IF($F290=0,($D290-SUM($U290:AN290))*$E290*(IF(AN290&lt;1,IF(MIN(AO$7,$F290)&gt;$C290,MIN(AO$7,$F290)-$C290+1,0),MIN(AO$7,$F290)-AN$7))/365,IF($F290&gt;AN$7,($D290-SUM($U290:AN290))*$E290*(IF(AN290&lt;1,IF(MIN(AO$7,$F290)&gt;$C290,MIN(AO$7,$F290)-$C290+1,0),MIN(AO$7,$F290)-AN$7))/365,0))</f>
        <v>0</v>
      </c>
      <c r="AP290" s="4">
        <f>IF($F290=0,($D290-SUM($U290:AO290))*$E290*(IF(AO290&lt;1,IF(MIN(AP$7,$F290)&gt;$C290,MIN(AP$7,$F290)-$C290+1,0),MIN(AP$7,$F290)-AO$7))/365,IF($F290&gt;AO$7,($D290-SUM($U290:AO290))*$E290*(IF(AO290&lt;1,IF(MIN(AP$7,$F290)&gt;$C290,MIN(AP$7,$F290)-$C290+1,0),MIN(AP$7,$F290)-AO$7))/365,0))</f>
        <v>0</v>
      </c>
      <c r="AQ290" s="4">
        <f>IF($F290=0,($D290-SUM($U290:AP290))*$E290*(IF(AP290&lt;1,IF(MIN(AQ$7,$F290)&gt;$C290,MIN(AQ$7,$F290)-$C290+1,0),MIN(AQ$7,$F290)-AP$7))/365,IF($F290&gt;AP$7,($D290-SUM($U290:AP290))*$E290*(IF(AP290&lt;1,IF(MIN(AQ$7,$F290)&gt;$C290,MIN(AQ$7,$F290)-$C290+1,0),MIN(AQ$7,$F290)-AP$7))/365,0))</f>
        <v>0</v>
      </c>
      <c r="AR290" s="4">
        <f>IF($F290=0,($D290-SUM($U290:AQ290))*$E290*(IF(AQ290&lt;1,IF(MIN(AR$7,$F290)&gt;$C290,MIN(AR$7,$F290)-$C290+1,0),MIN(AR$7,$F290)-AQ$7))/365,IF($F290&gt;AQ$7,($D290-SUM($U290:AQ290))*$E290*(IF(AQ290&lt;1,IF(MIN(AR$7,$F290)&gt;$C290,MIN(AR$7,$F290)-$C290+1,0),MIN(AR$7,$F290)-AQ$7))/365,0))</f>
        <v>0</v>
      </c>
      <c r="AS290" s="4">
        <f>IF($F290=0,($D290-SUM($U290:AR290))*$E290*(IF(AR290&lt;1,IF(MIN(AS$7,$F290)&gt;$C290,MIN(AS$7,$F290)-$C290+1,0),MIN(AS$7,$F290)-AR$7))/365,IF($F290&gt;AR$7,($D290-SUM($U290:AR290))*$E290*(IF(AR290&lt;1,IF(MIN(AS$7,$F290)&gt;$C290,MIN(AS$7,$F290)-$C290+1,0),MIN(AS$7,$F290)-AR$7))/365,0))</f>
        <v>0</v>
      </c>
    </row>
    <row r="291" spans="1:45">
      <c r="A291" s="15"/>
      <c r="B291" s="17"/>
      <c r="C291" s="16"/>
      <c r="D291" s="15"/>
      <c r="E291" s="11"/>
      <c r="F291" s="16"/>
      <c r="G291" s="15"/>
      <c r="H291" s="14"/>
      <c r="I291" s="5"/>
      <c r="J291" s="13">
        <f>SUM(U291:AS291)</f>
        <v>0</v>
      </c>
      <c r="K291" s="13">
        <f>IF(F291=0,D291-J291,IF(F291&lt;41730,0,D291-J291))</f>
        <v>0</v>
      </c>
      <c r="L291" s="12">
        <f>IF(K291=0,0,IF(G291-((L$7-C291)/365)&lt;0,0,G291-((L$7-C291)/365)))</f>
        <v>0</v>
      </c>
      <c r="M291" s="4">
        <f>IF(K291=0,0,D291*H291)</f>
        <v>0</v>
      </c>
      <c r="N291" s="11">
        <f>IFERROR((1-(M291/K291)^(1/L291)),0)</f>
        <v>0</v>
      </c>
      <c r="O291" s="10">
        <f>IF(F291&gt;41730,IF(F291&gt;41730,(F291-41730)/365,IF(K291=0,0,IF(G291-((L$7-C291)/365)&lt;0,0,G291-((L$7-C291)/365)))),1)</f>
        <v>1</v>
      </c>
      <c r="P291" s="9">
        <f>IF(K291&lt;M291,0,IF(L291=0,K291-M291,K291*N291*O291))</f>
        <v>0</v>
      </c>
      <c r="Q291" s="19">
        <f>IF(F291&gt;41730,D291,0)</f>
        <v>0</v>
      </c>
      <c r="R291" s="18">
        <f>IF(F291&gt;41730,J291+P291,0)</f>
        <v>0</v>
      </c>
      <c r="S291" s="9">
        <f>IF(F291&gt;0,0,K291-P291)</f>
        <v>0</v>
      </c>
      <c r="T291" s="5"/>
      <c r="U291" s="4">
        <f>D291*E291*(IF(U$7&gt;$C291,U$7-$C291+1,0))/365</f>
        <v>0</v>
      </c>
      <c r="V291" s="4">
        <f>($D291-U291)*$E291*(IF(U291&lt;1,IF(V$7&gt;$C291,V$7-$C291+1,0),V$7-U$7))/365</f>
        <v>0</v>
      </c>
      <c r="W291" s="4">
        <f>IF($F291=0,($D291-SUM($U291:V291))*$E291*(IF(V291&lt;1,IF(MIN(W$7,$F291)&gt;$C291,MIN(W$7,$F291)-$C291+1,0),MIN(W$7,$F291)-V$7))/365,IF($F291&gt;V$7,($D291-SUM($U291:V291))*$E291*(IF(V291&lt;1,IF(MIN(W$7,$F291)&gt;$C291,MIN(W$7,$F291)-$C291+1,0),MIN(W$7,$F291)-V$7))/365,0))</f>
        <v>0</v>
      </c>
      <c r="X291" s="4">
        <f>IF($F291=0,($D291-SUM($U291:W291))*$E291*(IF(W291&lt;1,IF(MIN(X$7,$F291)&gt;$C291,MIN(X$7,$F291)-$C291+1,0),MIN(X$7,$F291)-W$7))/365,IF($F291&gt;W$7,($D291-SUM($U291:W291))*$E291*(IF(W291&lt;1,IF(MIN(X$7,$F291)&gt;$C291,MIN(X$7,$F291)-$C291+1,0),MIN(X$7,$F291)-W$7))/365,0))</f>
        <v>0</v>
      </c>
      <c r="Y291" s="4">
        <f>IF($F291=0,($D291-SUM($U291:X291))*$E291*(IF(X291&lt;1,IF(MIN(Y$7,$F291)&gt;$C291,MIN(Y$7,$F291)-$C291+1,0),MIN(Y$7,$F291)-X$7))/365,IF($F291&gt;X$7,($D291-SUM($U291:X291))*$E291*(IF(X291&lt;1,IF(MIN(Y$7,$F291)&gt;$C291,MIN(Y$7,$F291)-$C291+1,0),MIN(Y$7,$F291)-X$7))/365,0))</f>
        <v>0</v>
      </c>
      <c r="Z291" s="4">
        <f>IF($F291=0,($D291-SUM($U291:Y291))*$E291*(IF(Y291&lt;1,IF(MIN(Z$7,$F291)&gt;$C291,MIN(Z$7,$F291)-$C291+1,0),MIN(Z$7,$F291)-Y$7))/365,IF($F291&gt;Y$7,($D291-SUM($U291:Y291))*$E291*(IF(Y291&lt;1,IF(MIN(Z$7,$F291)&gt;$C291,MIN(Z$7,$F291)-$C291+1,0),MIN(Z$7,$F291)-Y$7))/365,0))</f>
        <v>0</v>
      </c>
      <c r="AA291" s="4">
        <f>IF($F291=0,($D291-SUM($U291:Z291))*$E291*(IF(Z291&lt;1,IF(MIN(AA$7,$F291)&gt;$C291,MIN(AA$7,$F291)-$C291+1,0),MIN(AA$7,$F291)-Z$7))/365,IF($F291&gt;Z$7,($D291-SUM($U291:Z291))*$E291*(IF(Z291&lt;1,IF(MIN(AA$7,$F291)&gt;$C291,MIN(AA$7,$F291)-$C291+1,0),MIN(AA$7,$F291)-Z$7))/365,0))</f>
        <v>0</v>
      </c>
      <c r="AB291" s="4">
        <f>IF($F291=0,($D291-SUM($U291:AA291))*$E291*(IF(AA291&lt;1,IF(MIN(AB$7,$F291)&gt;$C291,MIN(AB$7,$F291)-$C291+1,0),MIN(AB$7,$F291)-AA$7))/365,IF($F291&gt;AA$7,($D291-SUM($U291:AA291))*$E291*(IF(AA291&lt;1,IF(MIN(AB$7,$F291)&gt;$C291,MIN(AB$7,$F291)-$C291+1,0),MIN(AB$7,$F291)-AA$7))/365,0))</f>
        <v>0</v>
      </c>
      <c r="AC291" s="4">
        <f>IF($F291=0,($D291-SUM($U291:AB291))*$E291*(IF(AB291&lt;1,IF(MIN(AC$7,$F291)&gt;$C291,MIN(AC$7,$F291)-$C291+1,0),MIN(AC$7,$F291)-AB$7))/365,IF($F291&gt;AB$7,($D291-SUM($U291:AB291))*$E291*(IF(AB291&lt;1,IF(MIN(AC$7,$F291)&gt;$C291,MIN(AC$7,$F291)-$C291+1,0),MIN(AC$7,$F291)-AB$7))/365,0))</f>
        <v>0</v>
      </c>
      <c r="AD291" s="4">
        <f>IF($F291=0,($D291-SUM($U291:AC291))*$E291*(IF(AC291&lt;1,IF(MIN(AD$7,$F291)&gt;$C291,MIN(AD$7,$F291)-$C291+1,0),MIN(AD$7,$F291)-AC$7))/365,IF($F291&gt;AC$7,($D291-SUM($U291:AC291))*$E291*(IF(AC291&lt;1,IF(MIN(AD$7,$F291)&gt;$C291,MIN(AD$7,$F291)-$C291+1,0),MIN(AD$7,$F291)-AC$7))/365,0))</f>
        <v>0</v>
      </c>
      <c r="AE291" s="4">
        <f>IF($F291=0,($D291-SUM($U291:AD291))*$E291*(IF(AD291&lt;1,IF(MIN(AE$7,$F291)&gt;$C291,MIN(AE$7,$F291)-$C291+1,0),MIN(AE$7,$F291)-AD$7))/365,IF($F291&gt;AD$7,($D291-SUM($U291:AD291))*$E291*(IF(AD291&lt;1,IF(MIN(AE$7,$F291)&gt;$C291,MIN(AE$7,$F291)-$C291+1,0),MIN(AE$7,$F291)-AD$7))/365,0))</f>
        <v>0</v>
      </c>
      <c r="AF291" s="4">
        <f>IF($F291=0,($D291-SUM($U291:AE291))*$E291*(IF(AE291&lt;1,IF(MIN(AF$7,$F291)&gt;$C291,MIN(AF$7,$F291)-$C291+1,0),MIN(AF$7,$F291)-AE$7))/365,IF($F291&gt;AE$7,($D291-SUM($U291:AE291))*$E291*(IF(AE291&lt;1,IF(MIN(AF$7,$F291)&gt;$C291,MIN(AF$7,$F291)-$C291+1,0),MIN(AF$7,$F291)-AE$7))/365,0))</f>
        <v>0</v>
      </c>
      <c r="AG291" s="4">
        <f>IF($F291=0,($D291-SUM($U291:AF291))*$E291*(IF(AF291&lt;1,IF(MIN(AG$7,$F291)&gt;$C291,MIN(AG$7,$F291)-$C291+1,0),MIN(AG$7,$F291)-AF$7))/365,IF($F291&gt;AF$7,($D291-SUM($U291:AF291))*$E291*(IF(AF291&lt;1,IF(MIN(AG$7,$F291)&gt;$C291,MIN(AG$7,$F291)-$C291+1,0),MIN(AG$7,$F291)-AF$7))/365,0))</f>
        <v>0</v>
      </c>
      <c r="AH291" s="4">
        <f>IF($F291=0,($D291-SUM($U291:AG291))*$E291*(IF(AG291&lt;1,IF(MIN(AH$7,$F291)&gt;$C291,MIN(AH$7,$F291)-$C291+1,0),MIN(AH$7,$F291)-AG$7))/365,IF($F291&gt;AG$7,($D291-SUM($U291:AG291))*$E291*(IF(AG291&lt;1,IF(MIN(AH$7,$F291)&gt;$C291,MIN(AH$7,$F291)-$C291+1,0),MIN(AH$7,$F291)-AG$7))/365,0))</f>
        <v>0</v>
      </c>
      <c r="AI291" s="4">
        <f>IF($F291=0,($D291-SUM($U291:AH291))*$E291*(IF(AH291&lt;1,IF(MIN(AI$7,$F291)&gt;$C291,MIN(AI$7,$F291)-$C291+1,0),MIN(AI$7,$F291)-AH$7))/365,IF($F291&gt;AH$7,($D291-SUM($U291:AH291))*$E291*(IF(AH291&lt;1,IF(MIN(AI$7,$F291)&gt;$C291,MIN(AI$7,$F291)-$C291+1,0),MIN(AI$7,$F291)-AH$7))/365,0))</f>
        <v>0</v>
      </c>
      <c r="AJ291" s="4">
        <f>IF($F291=0,($D291-SUM($U291:AI291))*$E291*(IF(AI291&lt;1,IF(MIN(AJ$7,$F291)&gt;$C291,MIN(AJ$7,$F291)-$C291+1,0),MIN(AJ$7,$F291)-AI$7))/365,IF($F291&gt;AI$7,($D291-SUM($U291:AI291))*$E291*(IF(AI291&lt;1,IF(MIN(AJ$7,$F291)&gt;$C291,MIN(AJ$7,$F291)-$C291+1,0),MIN(AJ$7,$F291)-AI$7))/365,0))</f>
        <v>0</v>
      </c>
      <c r="AK291" s="4">
        <f>IF($F291=0,($D291-SUM($U291:AJ291))*$E291*(IF(AJ291&lt;1,IF(MIN(AK$7,$F291)&gt;$C291,MIN(AK$7,$F291)-$C291+1,0),MIN(AK$7,$F291)-AJ$7))/365,IF($F291&gt;AJ$7,($D291-SUM($U291:AJ291))*$E291*(IF(AJ291&lt;1,IF(MIN(AK$7,$F291)&gt;$C291,MIN(AK$7,$F291)-$C291+1,0),MIN(AK$7,$F291)-AJ$7))/365,0))</f>
        <v>0</v>
      </c>
      <c r="AL291" s="4">
        <f>IF($F291=0,($D291-SUM($U291:AK291))*$E291*(IF(AK291&lt;1,IF(MIN(AL$7,$F291)&gt;$C291,MIN(AL$7,$F291)-$C291+1,0),MIN(AL$7,$F291)-AK$7))/365,IF($F291&gt;AK$7,($D291-SUM($U291:AK291))*$E291*(IF(AK291&lt;1,IF(MIN(AL$7,$F291)&gt;$C291,MIN(AL$7,$F291)-$C291+1,0),MIN(AL$7,$F291)-AK$7))/365,0))</f>
        <v>0</v>
      </c>
      <c r="AM291" s="4">
        <f>IF($F291=0,($D291-SUM($U291:AL291))*$E291*(IF(AL291&lt;1,IF(MIN(AM$7,$F291)&gt;$C291,MIN(AM$7,$F291)-$C291+1,0),MIN(AM$7,$F291)-AL$7))/365,IF($F291&gt;AL$7,($D291-SUM($U291:AL291))*$E291*(IF(AL291&lt;1,IF(MIN(AM$7,$F291)&gt;$C291,MIN(AM$7,$F291)-$C291+1,0),MIN(AM$7,$F291)-AL$7))/365,0))</f>
        <v>0</v>
      </c>
      <c r="AN291" s="4">
        <f>IF($F291=0,($D291-SUM($U291:AM291))*$E291*(IF(AM291&lt;1,IF(MIN(AN$7,$F291)&gt;$C291,MIN(AN$7,$F291)-$C291+1,0),MIN(AN$7,$F291)-AM$7))/365,IF($F291&gt;AM$7,($D291-SUM($U291:AM291))*$E291*(IF(AM291&lt;1,IF(MIN(AN$7,$F291)&gt;$C291,MIN(AN$7,$F291)-$C291+1,0),MIN(AN$7,$F291)-AM$7))/365,0))</f>
        <v>0</v>
      </c>
      <c r="AO291" s="4">
        <f>IF($F291=0,($D291-SUM($U291:AN291))*$E291*(IF(AN291&lt;1,IF(MIN(AO$7,$F291)&gt;$C291,MIN(AO$7,$F291)-$C291+1,0),MIN(AO$7,$F291)-AN$7))/365,IF($F291&gt;AN$7,($D291-SUM($U291:AN291))*$E291*(IF(AN291&lt;1,IF(MIN(AO$7,$F291)&gt;$C291,MIN(AO$7,$F291)-$C291+1,0),MIN(AO$7,$F291)-AN$7))/365,0))</f>
        <v>0</v>
      </c>
      <c r="AP291" s="4">
        <f>IF($F291=0,($D291-SUM($U291:AO291))*$E291*(IF(AO291&lt;1,IF(MIN(AP$7,$F291)&gt;$C291,MIN(AP$7,$F291)-$C291+1,0),MIN(AP$7,$F291)-AO$7))/365,IF($F291&gt;AO$7,($D291-SUM($U291:AO291))*$E291*(IF(AO291&lt;1,IF(MIN(AP$7,$F291)&gt;$C291,MIN(AP$7,$F291)-$C291+1,0),MIN(AP$7,$F291)-AO$7))/365,0))</f>
        <v>0</v>
      </c>
      <c r="AQ291" s="4">
        <f>IF($F291=0,($D291-SUM($U291:AP291))*$E291*(IF(AP291&lt;1,IF(MIN(AQ$7,$F291)&gt;$C291,MIN(AQ$7,$F291)-$C291+1,0),MIN(AQ$7,$F291)-AP$7))/365,IF($F291&gt;AP$7,($D291-SUM($U291:AP291))*$E291*(IF(AP291&lt;1,IF(MIN(AQ$7,$F291)&gt;$C291,MIN(AQ$7,$F291)-$C291+1,0),MIN(AQ$7,$F291)-AP$7))/365,0))</f>
        <v>0</v>
      </c>
      <c r="AR291" s="4">
        <f>IF($F291=0,($D291-SUM($U291:AQ291))*$E291*(IF(AQ291&lt;1,IF(MIN(AR$7,$F291)&gt;$C291,MIN(AR$7,$F291)-$C291+1,0),MIN(AR$7,$F291)-AQ$7))/365,IF($F291&gt;AQ$7,($D291-SUM($U291:AQ291))*$E291*(IF(AQ291&lt;1,IF(MIN(AR$7,$F291)&gt;$C291,MIN(AR$7,$F291)-$C291+1,0),MIN(AR$7,$F291)-AQ$7))/365,0))</f>
        <v>0</v>
      </c>
      <c r="AS291" s="4">
        <f>IF($F291=0,($D291-SUM($U291:AR291))*$E291*(IF(AR291&lt;1,IF(MIN(AS$7,$F291)&gt;$C291,MIN(AS$7,$F291)-$C291+1,0),MIN(AS$7,$F291)-AR$7))/365,IF($F291&gt;AR$7,($D291-SUM($U291:AR291))*$E291*(IF(AR291&lt;1,IF(MIN(AS$7,$F291)&gt;$C291,MIN(AS$7,$F291)-$C291+1,0),MIN(AS$7,$F291)-AR$7))/365,0))</f>
        <v>0</v>
      </c>
    </row>
    <row r="292" spans="1:45">
      <c r="A292" s="15"/>
      <c r="B292" s="17"/>
      <c r="C292" s="16"/>
      <c r="D292" s="15"/>
      <c r="E292" s="11"/>
      <c r="F292" s="16"/>
      <c r="G292" s="15"/>
      <c r="H292" s="14"/>
      <c r="I292" s="5"/>
      <c r="J292" s="13">
        <f>SUM(U292:AS292)</f>
        <v>0</v>
      </c>
      <c r="K292" s="13">
        <f>IF(F292=0,D292-J292,IF(F292&lt;41730,0,D292-J292))</f>
        <v>0</v>
      </c>
      <c r="L292" s="12">
        <f>IF(K292=0,0,IF(G292-((L$7-C292)/365)&lt;0,0,G292-((L$7-C292)/365)))</f>
        <v>0</v>
      </c>
      <c r="M292" s="4">
        <f>IF(K292=0,0,D292*H292)</f>
        <v>0</v>
      </c>
      <c r="N292" s="11">
        <f>IFERROR((1-(M292/K292)^(1/L292)),0)</f>
        <v>0</v>
      </c>
      <c r="O292" s="10">
        <f>IF(F292&gt;41730,IF(F292&gt;41730,(F292-41730)/365,IF(K292=0,0,IF(G292-((L$7-C292)/365)&lt;0,0,G292-((L$7-C292)/365)))),1)</f>
        <v>1</v>
      </c>
      <c r="P292" s="9">
        <f>IF(K292&lt;M292,0,IF(L292=0,K292-M292,K292*N292*O292))</f>
        <v>0</v>
      </c>
      <c r="Q292" s="19">
        <f>IF(F292&gt;41730,D292,0)</f>
        <v>0</v>
      </c>
      <c r="R292" s="18">
        <f>IF(F292&gt;41730,J292+P292,0)</f>
        <v>0</v>
      </c>
      <c r="S292" s="9">
        <f>IF(F292&gt;0,0,K292-P292)</f>
        <v>0</v>
      </c>
      <c r="T292" s="5"/>
      <c r="U292" s="4">
        <f>D292*E292*(IF(U$7&gt;$C292,U$7-$C292+1,0))/365</f>
        <v>0</v>
      </c>
      <c r="V292" s="4">
        <f>($D292-U292)*$E292*(IF(U292&lt;1,IF(V$7&gt;$C292,V$7-$C292+1,0),V$7-U$7))/365</f>
        <v>0</v>
      </c>
      <c r="W292" s="4">
        <f>IF($F292=0,($D292-SUM($U292:V292))*$E292*(IF(V292&lt;1,IF(MIN(W$7,$F292)&gt;$C292,MIN(W$7,$F292)-$C292+1,0),MIN(W$7,$F292)-V$7))/365,IF($F292&gt;V$7,($D292-SUM($U292:V292))*$E292*(IF(V292&lt;1,IF(MIN(W$7,$F292)&gt;$C292,MIN(W$7,$F292)-$C292+1,0),MIN(W$7,$F292)-V$7))/365,0))</f>
        <v>0</v>
      </c>
      <c r="X292" s="4">
        <f>IF($F292=0,($D292-SUM($U292:W292))*$E292*(IF(W292&lt;1,IF(MIN(X$7,$F292)&gt;$C292,MIN(X$7,$F292)-$C292+1,0),MIN(X$7,$F292)-W$7))/365,IF($F292&gt;W$7,($D292-SUM($U292:W292))*$E292*(IF(W292&lt;1,IF(MIN(X$7,$F292)&gt;$C292,MIN(X$7,$F292)-$C292+1,0),MIN(X$7,$F292)-W$7))/365,0))</f>
        <v>0</v>
      </c>
      <c r="Y292" s="4">
        <f>IF($F292=0,($D292-SUM($U292:X292))*$E292*(IF(X292&lt;1,IF(MIN(Y$7,$F292)&gt;$C292,MIN(Y$7,$F292)-$C292+1,0),MIN(Y$7,$F292)-X$7))/365,IF($F292&gt;X$7,($D292-SUM($U292:X292))*$E292*(IF(X292&lt;1,IF(MIN(Y$7,$F292)&gt;$C292,MIN(Y$7,$F292)-$C292+1,0),MIN(Y$7,$F292)-X$7))/365,0))</f>
        <v>0</v>
      </c>
      <c r="Z292" s="4">
        <f>IF($F292=0,($D292-SUM($U292:Y292))*$E292*(IF(Y292&lt;1,IF(MIN(Z$7,$F292)&gt;$C292,MIN(Z$7,$F292)-$C292+1,0),MIN(Z$7,$F292)-Y$7))/365,IF($F292&gt;Y$7,($D292-SUM($U292:Y292))*$E292*(IF(Y292&lt;1,IF(MIN(Z$7,$F292)&gt;$C292,MIN(Z$7,$F292)-$C292+1,0),MIN(Z$7,$F292)-Y$7))/365,0))</f>
        <v>0</v>
      </c>
      <c r="AA292" s="4">
        <f>IF($F292=0,($D292-SUM($U292:Z292))*$E292*(IF(Z292&lt;1,IF(MIN(AA$7,$F292)&gt;$C292,MIN(AA$7,$F292)-$C292+1,0),MIN(AA$7,$F292)-Z$7))/365,IF($F292&gt;Z$7,($D292-SUM($U292:Z292))*$E292*(IF(Z292&lt;1,IF(MIN(AA$7,$F292)&gt;$C292,MIN(AA$7,$F292)-$C292+1,0),MIN(AA$7,$F292)-Z$7))/365,0))</f>
        <v>0</v>
      </c>
      <c r="AB292" s="4">
        <f>IF($F292=0,($D292-SUM($U292:AA292))*$E292*(IF(AA292&lt;1,IF(MIN(AB$7,$F292)&gt;$C292,MIN(AB$7,$F292)-$C292+1,0),MIN(AB$7,$F292)-AA$7))/365,IF($F292&gt;AA$7,($D292-SUM($U292:AA292))*$E292*(IF(AA292&lt;1,IF(MIN(AB$7,$F292)&gt;$C292,MIN(AB$7,$F292)-$C292+1,0),MIN(AB$7,$F292)-AA$7))/365,0))</f>
        <v>0</v>
      </c>
      <c r="AC292" s="4">
        <f>IF($F292=0,($D292-SUM($U292:AB292))*$E292*(IF(AB292&lt;1,IF(MIN(AC$7,$F292)&gt;$C292,MIN(AC$7,$F292)-$C292+1,0),MIN(AC$7,$F292)-AB$7))/365,IF($F292&gt;AB$7,($D292-SUM($U292:AB292))*$E292*(IF(AB292&lt;1,IF(MIN(AC$7,$F292)&gt;$C292,MIN(AC$7,$F292)-$C292+1,0),MIN(AC$7,$F292)-AB$7))/365,0))</f>
        <v>0</v>
      </c>
      <c r="AD292" s="4">
        <f>IF($F292=0,($D292-SUM($U292:AC292))*$E292*(IF(AC292&lt;1,IF(MIN(AD$7,$F292)&gt;$C292,MIN(AD$7,$F292)-$C292+1,0),MIN(AD$7,$F292)-AC$7))/365,IF($F292&gt;AC$7,($D292-SUM($U292:AC292))*$E292*(IF(AC292&lt;1,IF(MIN(AD$7,$F292)&gt;$C292,MIN(AD$7,$F292)-$C292+1,0),MIN(AD$7,$F292)-AC$7))/365,0))</f>
        <v>0</v>
      </c>
      <c r="AE292" s="4">
        <f>IF($F292=0,($D292-SUM($U292:AD292))*$E292*(IF(AD292&lt;1,IF(MIN(AE$7,$F292)&gt;$C292,MIN(AE$7,$F292)-$C292+1,0),MIN(AE$7,$F292)-AD$7))/365,IF($F292&gt;AD$7,($D292-SUM($U292:AD292))*$E292*(IF(AD292&lt;1,IF(MIN(AE$7,$F292)&gt;$C292,MIN(AE$7,$F292)-$C292+1,0),MIN(AE$7,$F292)-AD$7))/365,0))</f>
        <v>0</v>
      </c>
      <c r="AF292" s="4">
        <f>IF($F292=0,($D292-SUM($U292:AE292))*$E292*(IF(AE292&lt;1,IF(MIN(AF$7,$F292)&gt;$C292,MIN(AF$7,$F292)-$C292+1,0),MIN(AF$7,$F292)-AE$7))/365,IF($F292&gt;AE$7,($D292-SUM($U292:AE292))*$E292*(IF(AE292&lt;1,IF(MIN(AF$7,$F292)&gt;$C292,MIN(AF$7,$F292)-$C292+1,0),MIN(AF$7,$F292)-AE$7))/365,0))</f>
        <v>0</v>
      </c>
      <c r="AG292" s="4">
        <f>IF($F292=0,($D292-SUM($U292:AF292))*$E292*(IF(AF292&lt;1,IF(MIN(AG$7,$F292)&gt;$C292,MIN(AG$7,$F292)-$C292+1,0),MIN(AG$7,$F292)-AF$7))/365,IF($F292&gt;AF$7,($D292-SUM($U292:AF292))*$E292*(IF(AF292&lt;1,IF(MIN(AG$7,$F292)&gt;$C292,MIN(AG$7,$F292)-$C292+1,0),MIN(AG$7,$F292)-AF$7))/365,0))</f>
        <v>0</v>
      </c>
      <c r="AH292" s="4">
        <f>IF($F292=0,($D292-SUM($U292:AG292))*$E292*(IF(AG292&lt;1,IF(MIN(AH$7,$F292)&gt;$C292,MIN(AH$7,$F292)-$C292+1,0),MIN(AH$7,$F292)-AG$7))/365,IF($F292&gt;AG$7,($D292-SUM($U292:AG292))*$E292*(IF(AG292&lt;1,IF(MIN(AH$7,$F292)&gt;$C292,MIN(AH$7,$F292)-$C292+1,0),MIN(AH$7,$F292)-AG$7))/365,0))</f>
        <v>0</v>
      </c>
      <c r="AI292" s="4">
        <f>IF($F292=0,($D292-SUM($U292:AH292))*$E292*(IF(AH292&lt;1,IF(MIN(AI$7,$F292)&gt;$C292,MIN(AI$7,$F292)-$C292+1,0),MIN(AI$7,$F292)-AH$7))/365,IF($F292&gt;AH$7,($D292-SUM($U292:AH292))*$E292*(IF(AH292&lt;1,IF(MIN(AI$7,$F292)&gt;$C292,MIN(AI$7,$F292)-$C292+1,0),MIN(AI$7,$F292)-AH$7))/365,0))</f>
        <v>0</v>
      </c>
      <c r="AJ292" s="4">
        <f>IF($F292=0,($D292-SUM($U292:AI292))*$E292*(IF(AI292&lt;1,IF(MIN(AJ$7,$F292)&gt;$C292,MIN(AJ$7,$F292)-$C292+1,0),MIN(AJ$7,$F292)-AI$7))/365,IF($F292&gt;AI$7,($D292-SUM($U292:AI292))*$E292*(IF(AI292&lt;1,IF(MIN(AJ$7,$F292)&gt;$C292,MIN(AJ$7,$F292)-$C292+1,0),MIN(AJ$7,$F292)-AI$7))/365,0))</f>
        <v>0</v>
      </c>
      <c r="AK292" s="4">
        <f>IF($F292=0,($D292-SUM($U292:AJ292))*$E292*(IF(AJ292&lt;1,IF(MIN(AK$7,$F292)&gt;$C292,MIN(AK$7,$F292)-$C292+1,0),MIN(AK$7,$F292)-AJ$7))/365,IF($F292&gt;AJ$7,($D292-SUM($U292:AJ292))*$E292*(IF(AJ292&lt;1,IF(MIN(AK$7,$F292)&gt;$C292,MIN(AK$7,$F292)-$C292+1,0),MIN(AK$7,$F292)-AJ$7))/365,0))</f>
        <v>0</v>
      </c>
      <c r="AL292" s="4">
        <f>IF($F292=0,($D292-SUM($U292:AK292))*$E292*(IF(AK292&lt;1,IF(MIN(AL$7,$F292)&gt;$C292,MIN(AL$7,$F292)-$C292+1,0),MIN(AL$7,$F292)-AK$7))/365,IF($F292&gt;AK$7,($D292-SUM($U292:AK292))*$E292*(IF(AK292&lt;1,IF(MIN(AL$7,$F292)&gt;$C292,MIN(AL$7,$F292)-$C292+1,0),MIN(AL$7,$F292)-AK$7))/365,0))</f>
        <v>0</v>
      </c>
      <c r="AM292" s="4">
        <f>IF($F292=0,($D292-SUM($U292:AL292))*$E292*(IF(AL292&lt;1,IF(MIN(AM$7,$F292)&gt;$C292,MIN(AM$7,$F292)-$C292+1,0),MIN(AM$7,$F292)-AL$7))/365,IF($F292&gt;AL$7,($D292-SUM($U292:AL292))*$E292*(IF(AL292&lt;1,IF(MIN(AM$7,$F292)&gt;$C292,MIN(AM$7,$F292)-$C292+1,0),MIN(AM$7,$F292)-AL$7))/365,0))</f>
        <v>0</v>
      </c>
      <c r="AN292" s="4">
        <f>IF($F292=0,($D292-SUM($U292:AM292))*$E292*(IF(AM292&lt;1,IF(MIN(AN$7,$F292)&gt;$C292,MIN(AN$7,$F292)-$C292+1,0),MIN(AN$7,$F292)-AM$7))/365,IF($F292&gt;AM$7,($D292-SUM($U292:AM292))*$E292*(IF(AM292&lt;1,IF(MIN(AN$7,$F292)&gt;$C292,MIN(AN$7,$F292)-$C292+1,0),MIN(AN$7,$F292)-AM$7))/365,0))</f>
        <v>0</v>
      </c>
      <c r="AO292" s="4">
        <f>IF($F292=0,($D292-SUM($U292:AN292))*$E292*(IF(AN292&lt;1,IF(MIN(AO$7,$F292)&gt;$C292,MIN(AO$7,$F292)-$C292+1,0),MIN(AO$7,$F292)-AN$7))/365,IF($F292&gt;AN$7,($D292-SUM($U292:AN292))*$E292*(IF(AN292&lt;1,IF(MIN(AO$7,$F292)&gt;$C292,MIN(AO$7,$F292)-$C292+1,0),MIN(AO$7,$F292)-AN$7))/365,0))</f>
        <v>0</v>
      </c>
      <c r="AP292" s="4">
        <f>IF($F292=0,($D292-SUM($U292:AO292))*$E292*(IF(AO292&lt;1,IF(MIN(AP$7,$F292)&gt;$C292,MIN(AP$7,$F292)-$C292+1,0),MIN(AP$7,$F292)-AO$7))/365,IF($F292&gt;AO$7,($D292-SUM($U292:AO292))*$E292*(IF(AO292&lt;1,IF(MIN(AP$7,$F292)&gt;$C292,MIN(AP$7,$F292)-$C292+1,0),MIN(AP$7,$F292)-AO$7))/365,0))</f>
        <v>0</v>
      </c>
      <c r="AQ292" s="4">
        <f>IF($F292=0,($D292-SUM($U292:AP292))*$E292*(IF(AP292&lt;1,IF(MIN(AQ$7,$F292)&gt;$C292,MIN(AQ$7,$F292)-$C292+1,0),MIN(AQ$7,$F292)-AP$7))/365,IF($F292&gt;AP$7,($D292-SUM($U292:AP292))*$E292*(IF(AP292&lt;1,IF(MIN(AQ$7,$F292)&gt;$C292,MIN(AQ$7,$F292)-$C292+1,0),MIN(AQ$7,$F292)-AP$7))/365,0))</f>
        <v>0</v>
      </c>
      <c r="AR292" s="4">
        <f>IF($F292=0,($D292-SUM($U292:AQ292))*$E292*(IF(AQ292&lt;1,IF(MIN(AR$7,$F292)&gt;$C292,MIN(AR$7,$F292)-$C292+1,0),MIN(AR$7,$F292)-AQ$7))/365,IF($F292&gt;AQ$7,($D292-SUM($U292:AQ292))*$E292*(IF(AQ292&lt;1,IF(MIN(AR$7,$F292)&gt;$C292,MIN(AR$7,$F292)-$C292+1,0),MIN(AR$7,$F292)-AQ$7))/365,0))</f>
        <v>0</v>
      </c>
      <c r="AS292" s="4">
        <f>IF($F292=0,($D292-SUM($U292:AR292))*$E292*(IF(AR292&lt;1,IF(MIN(AS$7,$F292)&gt;$C292,MIN(AS$7,$F292)-$C292+1,0),MIN(AS$7,$F292)-AR$7))/365,IF($F292&gt;AR$7,($D292-SUM($U292:AR292))*$E292*(IF(AR292&lt;1,IF(MIN(AS$7,$F292)&gt;$C292,MIN(AS$7,$F292)-$C292+1,0),MIN(AS$7,$F292)-AR$7))/365,0))</f>
        <v>0</v>
      </c>
    </row>
    <row r="293" spans="1:45">
      <c r="A293" s="15"/>
      <c r="B293" s="17"/>
      <c r="C293" s="16"/>
      <c r="D293" s="15"/>
      <c r="E293" s="11"/>
      <c r="F293" s="16"/>
      <c r="G293" s="15"/>
      <c r="H293" s="14"/>
      <c r="I293" s="5"/>
      <c r="J293" s="13">
        <f>SUM(U293:AS293)</f>
        <v>0</v>
      </c>
      <c r="K293" s="13">
        <f>IF(F293=0,D293-J293,IF(F293&lt;41730,0,D293-J293))</f>
        <v>0</v>
      </c>
      <c r="L293" s="12">
        <f>IF(K293=0,0,IF(G293-((L$7-C293)/365)&lt;0,0,G293-((L$7-C293)/365)))</f>
        <v>0</v>
      </c>
      <c r="M293" s="4">
        <f>IF(K293=0,0,D293*H293)</f>
        <v>0</v>
      </c>
      <c r="N293" s="11">
        <f>IFERROR((1-(M293/K293)^(1/L293)),0)</f>
        <v>0</v>
      </c>
      <c r="O293" s="10">
        <f>IF(F293&gt;41730,IF(F293&gt;41730,(F293-41730)/365,IF(K293=0,0,IF(G293-((L$7-C293)/365)&lt;0,0,G293-((L$7-C293)/365)))),1)</f>
        <v>1</v>
      </c>
      <c r="P293" s="9">
        <f>IF(K293&lt;M293,0,IF(L293=0,K293-M293,K293*N293*O293))</f>
        <v>0</v>
      </c>
      <c r="Q293" s="19">
        <f>IF(F293&gt;41730,D293,0)</f>
        <v>0</v>
      </c>
      <c r="R293" s="18">
        <f>IF(F293&gt;41730,J293+P293,0)</f>
        <v>0</v>
      </c>
      <c r="S293" s="9">
        <f>IF(F293&gt;0,0,K293-P293)</f>
        <v>0</v>
      </c>
      <c r="T293" s="5"/>
      <c r="U293" s="4">
        <f>D293*E293*(IF(U$7&gt;$C293,U$7-$C293+1,0))/365</f>
        <v>0</v>
      </c>
      <c r="V293" s="4">
        <f>($D293-U293)*$E293*(IF(U293&lt;1,IF(V$7&gt;$C293,V$7-$C293+1,0),V$7-U$7))/365</f>
        <v>0</v>
      </c>
      <c r="W293" s="4">
        <f>IF($F293=0,($D293-SUM($U293:V293))*$E293*(IF(V293&lt;1,IF(MIN(W$7,$F293)&gt;$C293,MIN(W$7,$F293)-$C293+1,0),MIN(W$7,$F293)-V$7))/365,IF($F293&gt;V$7,($D293-SUM($U293:V293))*$E293*(IF(V293&lt;1,IF(MIN(W$7,$F293)&gt;$C293,MIN(W$7,$F293)-$C293+1,0),MIN(W$7,$F293)-V$7))/365,0))</f>
        <v>0</v>
      </c>
      <c r="X293" s="4">
        <f>IF($F293=0,($D293-SUM($U293:W293))*$E293*(IF(W293&lt;1,IF(MIN(X$7,$F293)&gt;$C293,MIN(X$7,$F293)-$C293+1,0),MIN(X$7,$F293)-W$7))/365,IF($F293&gt;W$7,($D293-SUM($U293:W293))*$E293*(IF(W293&lt;1,IF(MIN(X$7,$F293)&gt;$C293,MIN(X$7,$F293)-$C293+1,0),MIN(X$7,$F293)-W$7))/365,0))</f>
        <v>0</v>
      </c>
      <c r="Y293" s="4">
        <f>IF($F293=0,($D293-SUM($U293:X293))*$E293*(IF(X293&lt;1,IF(MIN(Y$7,$F293)&gt;$C293,MIN(Y$7,$F293)-$C293+1,0),MIN(Y$7,$F293)-X$7))/365,IF($F293&gt;X$7,($D293-SUM($U293:X293))*$E293*(IF(X293&lt;1,IF(MIN(Y$7,$F293)&gt;$C293,MIN(Y$7,$F293)-$C293+1,0),MIN(Y$7,$F293)-X$7))/365,0))</f>
        <v>0</v>
      </c>
      <c r="Z293" s="4">
        <f>IF($F293=0,($D293-SUM($U293:Y293))*$E293*(IF(Y293&lt;1,IF(MIN(Z$7,$F293)&gt;$C293,MIN(Z$7,$F293)-$C293+1,0),MIN(Z$7,$F293)-Y$7))/365,IF($F293&gt;Y$7,($D293-SUM($U293:Y293))*$E293*(IF(Y293&lt;1,IF(MIN(Z$7,$F293)&gt;$C293,MIN(Z$7,$F293)-$C293+1,0),MIN(Z$7,$F293)-Y$7))/365,0))</f>
        <v>0</v>
      </c>
      <c r="AA293" s="4">
        <f>IF($F293=0,($D293-SUM($U293:Z293))*$E293*(IF(Z293&lt;1,IF(MIN(AA$7,$F293)&gt;$C293,MIN(AA$7,$F293)-$C293+1,0),MIN(AA$7,$F293)-Z$7))/365,IF($F293&gt;Z$7,($D293-SUM($U293:Z293))*$E293*(IF(Z293&lt;1,IF(MIN(AA$7,$F293)&gt;$C293,MIN(AA$7,$F293)-$C293+1,0),MIN(AA$7,$F293)-Z$7))/365,0))</f>
        <v>0</v>
      </c>
      <c r="AB293" s="4">
        <f>IF($F293=0,($D293-SUM($U293:AA293))*$E293*(IF(AA293&lt;1,IF(MIN(AB$7,$F293)&gt;$C293,MIN(AB$7,$F293)-$C293+1,0),MIN(AB$7,$F293)-AA$7))/365,IF($F293&gt;AA$7,($D293-SUM($U293:AA293))*$E293*(IF(AA293&lt;1,IF(MIN(AB$7,$F293)&gt;$C293,MIN(AB$7,$F293)-$C293+1,0),MIN(AB$7,$F293)-AA$7))/365,0))</f>
        <v>0</v>
      </c>
      <c r="AC293" s="4">
        <f>IF($F293=0,($D293-SUM($U293:AB293))*$E293*(IF(AB293&lt;1,IF(MIN(AC$7,$F293)&gt;$C293,MIN(AC$7,$F293)-$C293+1,0),MIN(AC$7,$F293)-AB$7))/365,IF($F293&gt;AB$7,($D293-SUM($U293:AB293))*$E293*(IF(AB293&lt;1,IF(MIN(AC$7,$F293)&gt;$C293,MIN(AC$7,$F293)-$C293+1,0),MIN(AC$7,$F293)-AB$7))/365,0))</f>
        <v>0</v>
      </c>
      <c r="AD293" s="4">
        <f>IF($F293=0,($D293-SUM($U293:AC293))*$E293*(IF(AC293&lt;1,IF(MIN(AD$7,$F293)&gt;$C293,MIN(AD$7,$F293)-$C293+1,0),MIN(AD$7,$F293)-AC$7))/365,IF($F293&gt;AC$7,($D293-SUM($U293:AC293))*$E293*(IF(AC293&lt;1,IF(MIN(AD$7,$F293)&gt;$C293,MIN(AD$7,$F293)-$C293+1,0),MIN(AD$7,$F293)-AC$7))/365,0))</f>
        <v>0</v>
      </c>
      <c r="AE293" s="4">
        <f>IF($F293=0,($D293-SUM($U293:AD293))*$E293*(IF(AD293&lt;1,IF(MIN(AE$7,$F293)&gt;$C293,MIN(AE$7,$F293)-$C293+1,0),MIN(AE$7,$F293)-AD$7))/365,IF($F293&gt;AD$7,($D293-SUM($U293:AD293))*$E293*(IF(AD293&lt;1,IF(MIN(AE$7,$F293)&gt;$C293,MIN(AE$7,$F293)-$C293+1,0),MIN(AE$7,$F293)-AD$7))/365,0))</f>
        <v>0</v>
      </c>
      <c r="AF293" s="4">
        <f>IF($F293=0,($D293-SUM($U293:AE293))*$E293*(IF(AE293&lt;1,IF(MIN(AF$7,$F293)&gt;$C293,MIN(AF$7,$F293)-$C293+1,0),MIN(AF$7,$F293)-AE$7))/365,IF($F293&gt;AE$7,($D293-SUM($U293:AE293))*$E293*(IF(AE293&lt;1,IF(MIN(AF$7,$F293)&gt;$C293,MIN(AF$7,$F293)-$C293+1,0),MIN(AF$7,$F293)-AE$7))/365,0))</f>
        <v>0</v>
      </c>
      <c r="AG293" s="4">
        <f>IF($F293=0,($D293-SUM($U293:AF293))*$E293*(IF(AF293&lt;1,IF(MIN(AG$7,$F293)&gt;$C293,MIN(AG$7,$F293)-$C293+1,0),MIN(AG$7,$F293)-AF$7))/365,IF($F293&gt;AF$7,($D293-SUM($U293:AF293))*$E293*(IF(AF293&lt;1,IF(MIN(AG$7,$F293)&gt;$C293,MIN(AG$7,$F293)-$C293+1,0),MIN(AG$7,$F293)-AF$7))/365,0))</f>
        <v>0</v>
      </c>
      <c r="AH293" s="4">
        <f>IF($F293=0,($D293-SUM($U293:AG293))*$E293*(IF(AG293&lt;1,IF(MIN(AH$7,$F293)&gt;$C293,MIN(AH$7,$F293)-$C293+1,0),MIN(AH$7,$F293)-AG$7))/365,IF($F293&gt;AG$7,($D293-SUM($U293:AG293))*$E293*(IF(AG293&lt;1,IF(MIN(AH$7,$F293)&gt;$C293,MIN(AH$7,$F293)-$C293+1,0),MIN(AH$7,$F293)-AG$7))/365,0))</f>
        <v>0</v>
      </c>
      <c r="AI293" s="4">
        <f>IF($F293=0,($D293-SUM($U293:AH293))*$E293*(IF(AH293&lt;1,IF(MIN(AI$7,$F293)&gt;$C293,MIN(AI$7,$F293)-$C293+1,0),MIN(AI$7,$F293)-AH$7))/365,IF($F293&gt;AH$7,($D293-SUM($U293:AH293))*$E293*(IF(AH293&lt;1,IF(MIN(AI$7,$F293)&gt;$C293,MIN(AI$7,$F293)-$C293+1,0),MIN(AI$7,$F293)-AH$7))/365,0))</f>
        <v>0</v>
      </c>
      <c r="AJ293" s="4">
        <f>IF($F293=0,($D293-SUM($U293:AI293))*$E293*(IF(AI293&lt;1,IF(MIN(AJ$7,$F293)&gt;$C293,MIN(AJ$7,$F293)-$C293+1,0),MIN(AJ$7,$F293)-AI$7))/365,IF($F293&gt;AI$7,($D293-SUM($U293:AI293))*$E293*(IF(AI293&lt;1,IF(MIN(AJ$7,$F293)&gt;$C293,MIN(AJ$7,$F293)-$C293+1,0),MIN(AJ$7,$F293)-AI$7))/365,0))</f>
        <v>0</v>
      </c>
      <c r="AK293" s="4">
        <f>IF($F293=0,($D293-SUM($U293:AJ293))*$E293*(IF(AJ293&lt;1,IF(MIN(AK$7,$F293)&gt;$C293,MIN(AK$7,$F293)-$C293+1,0),MIN(AK$7,$F293)-AJ$7))/365,IF($F293&gt;AJ$7,($D293-SUM($U293:AJ293))*$E293*(IF(AJ293&lt;1,IF(MIN(AK$7,$F293)&gt;$C293,MIN(AK$7,$F293)-$C293+1,0),MIN(AK$7,$F293)-AJ$7))/365,0))</f>
        <v>0</v>
      </c>
      <c r="AL293" s="4">
        <f>IF($F293=0,($D293-SUM($U293:AK293))*$E293*(IF(AK293&lt;1,IF(MIN(AL$7,$F293)&gt;$C293,MIN(AL$7,$F293)-$C293+1,0),MIN(AL$7,$F293)-AK$7))/365,IF($F293&gt;AK$7,($D293-SUM($U293:AK293))*$E293*(IF(AK293&lt;1,IF(MIN(AL$7,$F293)&gt;$C293,MIN(AL$7,$F293)-$C293+1,0),MIN(AL$7,$F293)-AK$7))/365,0))</f>
        <v>0</v>
      </c>
      <c r="AM293" s="4">
        <f>IF($F293=0,($D293-SUM($U293:AL293))*$E293*(IF(AL293&lt;1,IF(MIN(AM$7,$F293)&gt;$C293,MIN(AM$7,$F293)-$C293+1,0),MIN(AM$7,$F293)-AL$7))/365,IF($F293&gt;AL$7,($D293-SUM($U293:AL293))*$E293*(IF(AL293&lt;1,IF(MIN(AM$7,$F293)&gt;$C293,MIN(AM$7,$F293)-$C293+1,0),MIN(AM$7,$F293)-AL$7))/365,0))</f>
        <v>0</v>
      </c>
      <c r="AN293" s="4">
        <f>IF($F293=0,($D293-SUM($U293:AM293))*$E293*(IF(AM293&lt;1,IF(MIN(AN$7,$F293)&gt;$C293,MIN(AN$7,$F293)-$C293+1,0),MIN(AN$7,$F293)-AM$7))/365,IF($F293&gt;AM$7,($D293-SUM($U293:AM293))*$E293*(IF(AM293&lt;1,IF(MIN(AN$7,$F293)&gt;$C293,MIN(AN$7,$F293)-$C293+1,0),MIN(AN$7,$F293)-AM$7))/365,0))</f>
        <v>0</v>
      </c>
      <c r="AO293" s="4">
        <f>IF($F293=0,($D293-SUM($U293:AN293))*$E293*(IF(AN293&lt;1,IF(MIN(AO$7,$F293)&gt;$C293,MIN(AO$7,$F293)-$C293+1,0),MIN(AO$7,$F293)-AN$7))/365,IF($F293&gt;AN$7,($D293-SUM($U293:AN293))*$E293*(IF(AN293&lt;1,IF(MIN(AO$7,$F293)&gt;$C293,MIN(AO$7,$F293)-$C293+1,0),MIN(AO$7,$F293)-AN$7))/365,0))</f>
        <v>0</v>
      </c>
      <c r="AP293" s="4">
        <f>IF($F293=0,($D293-SUM($U293:AO293))*$E293*(IF(AO293&lt;1,IF(MIN(AP$7,$F293)&gt;$C293,MIN(AP$7,$F293)-$C293+1,0),MIN(AP$7,$F293)-AO$7))/365,IF($F293&gt;AO$7,($D293-SUM($U293:AO293))*$E293*(IF(AO293&lt;1,IF(MIN(AP$7,$F293)&gt;$C293,MIN(AP$7,$F293)-$C293+1,0),MIN(AP$7,$F293)-AO$7))/365,0))</f>
        <v>0</v>
      </c>
      <c r="AQ293" s="4">
        <f>IF($F293=0,($D293-SUM($U293:AP293))*$E293*(IF(AP293&lt;1,IF(MIN(AQ$7,$F293)&gt;$C293,MIN(AQ$7,$F293)-$C293+1,0),MIN(AQ$7,$F293)-AP$7))/365,IF($F293&gt;AP$7,($D293-SUM($U293:AP293))*$E293*(IF(AP293&lt;1,IF(MIN(AQ$7,$F293)&gt;$C293,MIN(AQ$7,$F293)-$C293+1,0),MIN(AQ$7,$F293)-AP$7))/365,0))</f>
        <v>0</v>
      </c>
      <c r="AR293" s="4">
        <f>IF($F293=0,($D293-SUM($U293:AQ293))*$E293*(IF(AQ293&lt;1,IF(MIN(AR$7,$F293)&gt;$C293,MIN(AR$7,$F293)-$C293+1,0),MIN(AR$7,$F293)-AQ$7))/365,IF($F293&gt;AQ$7,($D293-SUM($U293:AQ293))*$E293*(IF(AQ293&lt;1,IF(MIN(AR$7,$F293)&gt;$C293,MIN(AR$7,$F293)-$C293+1,0),MIN(AR$7,$F293)-AQ$7))/365,0))</f>
        <v>0</v>
      </c>
      <c r="AS293" s="4">
        <f>IF($F293=0,($D293-SUM($U293:AR293))*$E293*(IF(AR293&lt;1,IF(MIN(AS$7,$F293)&gt;$C293,MIN(AS$7,$F293)-$C293+1,0),MIN(AS$7,$F293)-AR$7))/365,IF($F293&gt;AR$7,($D293-SUM($U293:AR293))*$E293*(IF(AR293&lt;1,IF(MIN(AS$7,$F293)&gt;$C293,MIN(AS$7,$F293)-$C293+1,0),MIN(AS$7,$F293)-AR$7))/365,0))</f>
        <v>0</v>
      </c>
    </row>
    <row r="294" spans="1:45">
      <c r="A294" s="15"/>
      <c r="B294" s="17"/>
      <c r="C294" s="16"/>
      <c r="D294" s="15"/>
      <c r="E294" s="11"/>
      <c r="F294" s="16"/>
      <c r="G294" s="15"/>
      <c r="H294" s="14"/>
      <c r="I294" s="5"/>
      <c r="J294" s="13">
        <f>SUM(U294:AS294)</f>
        <v>0</v>
      </c>
      <c r="K294" s="13">
        <f>IF(F294=0,D294-J294,IF(F294&lt;41730,0,D294-J294))</f>
        <v>0</v>
      </c>
      <c r="L294" s="12">
        <f>IF(K294=0,0,IF(G294-((L$7-C294)/365)&lt;0,0,G294-((L$7-C294)/365)))</f>
        <v>0</v>
      </c>
      <c r="M294" s="4">
        <f>IF(K294=0,0,D294*H294)</f>
        <v>0</v>
      </c>
      <c r="N294" s="11">
        <f>IFERROR((1-(M294/K294)^(1/L294)),0)</f>
        <v>0</v>
      </c>
      <c r="O294" s="10">
        <f>IF(F294&gt;41730,IF(F294&gt;41730,(F294-41730)/365,IF(K294=0,0,IF(G294-((L$7-C294)/365)&lt;0,0,G294-((L$7-C294)/365)))),1)</f>
        <v>1</v>
      </c>
      <c r="P294" s="9">
        <f>IF(K294&lt;M294,0,IF(L294=0,K294-M294,K294*N294*O294))</f>
        <v>0</v>
      </c>
      <c r="Q294" s="19">
        <f>IF(F294&gt;41730,D294,0)</f>
        <v>0</v>
      </c>
      <c r="R294" s="18">
        <f>IF(F294&gt;41730,J294+P294,0)</f>
        <v>0</v>
      </c>
      <c r="S294" s="9">
        <f>IF(F294&gt;0,0,K294-P294)</f>
        <v>0</v>
      </c>
      <c r="T294" s="5"/>
      <c r="U294" s="4">
        <f>D294*E294*(IF(U$7&gt;$C294,U$7-$C294+1,0))/365</f>
        <v>0</v>
      </c>
      <c r="V294" s="4">
        <f>($D294-U294)*$E294*(IF(U294&lt;1,IF(V$7&gt;$C294,V$7-$C294+1,0),V$7-U$7))/365</f>
        <v>0</v>
      </c>
      <c r="W294" s="4">
        <f>IF($F294=0,($D294-SUM($U294:V294))*$E294*(IF(V294&lt;1,IF(MIN(W$7,$F294)&gt;$C294,MIN(W$7,$F294)-$C294+1,0),MIN(W$7,$F294)-V$7))/365,IF($F294&gt;V$7,($D294-SUM($U294:V294))*$E294*(IF(V294&lt;1,IF(MIN(W$7,$F294)&gt;$C294,MIN(W$7,$F294)-$C294+1,0),MIN(W$7,$F294)-V$7))/365,0))</f>
        <v>0</v>
      </c>
      <c r="X294" s="4">
        <f>IF($F294=0,($D294-SUM($U294:W294))*$E294*(IF(W294&lt;1,IF(MIN(X$7,$F294)&gt;$C294,MIN(X$7,$F294)-$C294+1,0),MIN(X$7,$F294)-W$7))/365,IF($F294&gt;W$7,($D294-SUM($U294:W294))*$E294*(IF(W294&lt;1,IF(MIN(X$7,$F294)&gt;$C294,MIN(X$7,$F294)-$C294+1,0),MIN(X$7,$F294)-W$7))/365,0))</f>
        <v>0</v>
      </c>
      <c r="Y294" s="4">
        <f>IF($F294=0,($D294-SUM($U294:X294))*$E294*(IF(X294&lt;1,IF(MIN(Y$7,$F294)&gt;$C294,MIN(Y$7,$F294)-$C294+1,0),MIN(Y$7,$F294)-X$7))/365,IF($F294&gt;X$7,($D294-SUM($U294:X294))*$E294*(IF(X294&lt;1,IF(MIN(Y$7,$F294)&gt;$C294,MIN(Y$7,$F294)-$C294+1,0),MIN(Y$7,$F294)-X$7))/365,0))</f>
        <v>0</v>
      </c>
      <c r="Z294" s="4">
        <f>IF($F294=0,($D294-SUM($U294:Y294))*$E294*(IF(Y294&lt;1,IF(MIN(Z$7,$F294)&gt;$C294,MIN(Z$7,$F294)-$C294+1,0),MIN(Z$7,$F294)-Y$7))/365,IF($F294&gt;Y$7,($D294-SUM($U294:Y294))*$E294*(IF(Y294&lt;1,IF(MIN(Z$7,$F294)&gt;$C294,MIN(Z$7,$F294)-$C294+1,0),MIN(Z$7,$F294)-Y$7))/365,0))</f>
        <v>0</v>
      </c>
      <c r="AA294" s="4">
        <f>IF($F294=0,($D294-SUM($U294:Z294))*$E294*(IF(Z294&lt;1,IF(MIN(AA$7,$F294)&gt;$C294,MIN(AA$7,$F294)-$C294+1,0),MIN(AA$7,$F294)-Z$7))/365,IF($F294&gt;Z$7,($D294-SUM($U294:Z294))*$E294*(IF(Z294&lt;1,IF(MIN(AA$7,$F294)&gt;$C294,MIN(AA$7,$F294)-$C294+1,0),MIN(AA$7,$F294)-Z$7))/365,0))</f>
        <v>0</v>
      </c>
      <c r="AB294" s="4">
        <f>IF($F294=0,($D294-SUM($U294:AA294))*$E294*(IF(AA294&lt;1,IF(MIN(AB$7,$F294)&gt;$C294,MIN(AB$7,$F294)-$C294+1,0),MIN(AB$7,$F294)-AA$7))/365,IF($F294&gt;AA$7,($D294-SUM($U294:AA294))*$E294*(IF(AA294&lt;1,IF(MIN(AB$7,$F294)&gt;$C294,MIN(AB$7,$F294)-$C294+1,0),MIN(AB$7,$F294)-AA$7))/365,0))</f>
        <v>0</v>
      </c>
      <c r="AC294" s="4">
        <f>IF($F294=0,($D294-SUM($U294:AB294))*$E294*(IF(AB294&lt;1,IF(MIN(AC$7,$F294)&gt;$C294,MIN(AC$7,$F294)-$C294+1,0),MIN(AC$7,$F294)-AB$7))/365,IF($F294&gt;AB$7,($D294-SUM($U294:AB294))*$E294*(IF(AB294&lt;1,IF(MIN(AC$7,$F294)&gt;$C294,MIN(AC$7,$F294)-$C294+1,0),MIN(AC$7,$F294)-AB$7))/365,0))</f>
        <v>0</v>
      </c>
      <c r="AD294" s="4">
        <f>IF($F294=0,($D294-SUM($U294:AC294))*$E294*(IF(AC294&lt;1,IF(MIN(AD$7,$F294)&gt;$C294,MIN(AD$7,$F294)-$C294+1,0),MIN(AD$7,$F294)-AC$7))/365,IF($F294&gt;AC$7,($D294-SUM($U294:AC294))*$E294*(IF(AC294&lt;1,IF(MIN(AD$7,$F294)&gt;$C294,MIN(AD$7,$F294)-$C294+1,0),MIN(AD$7,$F294)-AC$7))/365,0))</f>
        <v>0</v>
      </c>
      <c r="AE294" s="4">
        <f>IF($F294=0,($D294-SUM($U294:AD294))*$E294*(IF(AD294&lt;1,IF(MIN(AE$7,$F294)&gt;$C294,MIN(AE$7,$F294)-$C294+1,0),MIN(AE$7,$F294)-AD$7))/365,IF($F294&gt;AD$7,($D294-SUM($U294:AD294))*$E294*(IF(AD294&lt;1,IF(MIN(AE$7,$F294)&gt;$C294,MIN(AE$7,$F294)-$C294+1,0),MIN(AE$7,$F294)-AD$7))/365,0))</f>
        <v>0</v>
      </c>
      <c r="AF294" s="4">
        <f>IF($F294=0,($D294-SUM($U294:AE294))*$E294*(IF(AE294&lt;1,IF(MIN(AF$7,$F294)&gt;$C294,MIN(AF$7,$F294)-$C294+1,0),MIN(AF$7,$F294)-AE$7))/365,IF($F294&gt;AE$7,($D294-SUM($U294:AE294))*$E294*(IF(AE294&lt;1,IF(MIN(AF$7,$F294)&gt;$C294,MIN(AF$7,$F294)-$C294+1,0),MIN(AF$7,$F294)-AE$7))/365,0))</f>
        <v>0</v>
      </c>
      <c r="AG294" s="4">
        <f>IF($F294=0,($D294-SUM($U294:AF294))*$E294*(IF(AF294&lt;1,IF(MIN(AG$7,$F294)&gt;$C294,MIN(AG$7,$F294)-$C294+1,0),MIN(AG$7,$F294)-AF$7))/365,IF($F294&gt;AF$7,($D294-SUM($U294:AF294))*$E294*(IF(AF294&lt;1,IF(MIN(AG$7,$F294)&gt;$C294,MIN(AG$7,$F294)-$C294+1,0),MIN(AG$7,$F294)-AF$7))/365,0))</f>
        <v>0</v>
      </c>
      <c r="AH294" s="4">
        <f>IF($F294=0,($D294-SUM($U294:AG294))*$E294*(IF(AG294&lt;1,IF(MIN(AH$7,$F294)&gt;$C294,MIN(AH$7,$F294)-$C294+1,0),MIN(AH$7,$F294)-AG$7))/365,IF($F294&gt;AG$7,($D294-SUM($U294:AG294))*$E294*(IF(AG294&lt;1,IF(MIN(AH$7,$F294)&gt;$C294,MIN(AH$7,$F294)-$C294+1,0),MIN(AH$7,$F294)-AG$7))/365,0))</f>
        <v>0</v>
      </c>
      <c r="AI294" s="4">
        <f>IF($F294=0,($D294-SUM($U294:AH294))*$E294*(IF(AH294&lt;1,IF(MIN(AI$7,$F294)&gt;$C294,MIN(AI$7,$F294)-$C294+1,0),MIN(AI$7,$F294)-AH$7))/365,IF($F294&gt;AH$7,($D294-SUM($U294:AH294))*$E294*(IF(AH294&lt;1,IF(MIN(AI$7,$F294)&gt;$C294,MIN(AI$7,$F294)-$C294+1,0),MIN(AI$7,$F294)-AH$7))/365,0))</f>
        <v>0</v>
      </c>
      <c r="AJ294" s="4">
        <f>IF($F294=0,($D294-SUM($U294:AI294))*$E294*(IF(AI294&lt;1,IF(MIN(AJ$7,$F294)&gt;$C294,MIN(AJ$7,$F294)-$C294+1,0),MIN(AJ$7,$F294)-AI$7))/365,IF($F294&gt;AI$7,($D294-SUM($U294:AI294))*$E294*(IF(AI294&lt;1,IF(MIN(AJ$7,$F294)&gt;$C294,MIN(AJ$7,$F294)-$C294+1,0),MIN(AJ$7,$F294)-AI$7))/365,0))</f>
        <v>0</v>
      </c>
      <c r="AK294" s="4">
        <f>IF($F294=0,($D294-SUM($U294:AJ294))*$E294*(IF(AJ294&lt;1,IF(MIN(AK$7,$F294)&gt;$C294,MIN(AK$7,$F294)-$C294+1,0),MIN(AK$7,$F294)-AJ$7))/365,IF($F294&gt;AJ$7,($D294-SUM($U294:AJ294))*$E294*(IF(AJ294&lt;1,IF(MIN(AK$7,$F294)&gt;$C294,MIN(AK$7,$F294)-$C294+1,0),MIN(AK$7,$F294)-AJ$7))/365,0))</f>
        <v>0</v>
      </c>
      <c r="AL294" s="4">
        <f>IF($F294=0,($D294-SUM($U294:AK294))*$E294*(IF(AK294&lt;1,IF(MIN(AL$7,$F294)&gt;$C294,MIN(AL$7,$F294)-$C294+1,0),MIN(AL$7,$F294)-AK$7))/365,IF($F294&gt;AK$7,($D294-SUM($U294:AK294))*$E294*(IF(AK294&lt;1,IF(MIN(AL$7,$F294)&gt;$C294,MIN(AL$7,$F294)-$C294+1,0),MIN(AL$7,$F294)-AK$7))/365,0))</f>
        <v>0</v>
      </c>
      <c r="AM294" s="4">
        <f>IF($F294=0,($D294-SUM($U294:AL294))*$E294*(IF(AL294&lt;1,IF(MIN(AM$7,$F294)&gt;$C294,MIN(AM$7,$F294)-$C294+1,0),MIN(AM$7,$F294)-AL$7))/365,IF($F294&gt;AL$7,($D294-SUM($U294:AL294))*$E294*(IF(AL294&lt;1,IF(MIN(AM$7,$F294)&gt;$C294,MIN(AM$7,$F294)-$C294+1,0),MIN(AM$7,$F294)-AL$7))/365,0))</f>
        <v>0</v>
      </c>
      <c r="AN294" s="4">
        <f>IF($F294=0,($D294-SUM($U294:AM294))*$E294*(IF(AM294&lt;1,IF(MIN(AN$7,$F294)&gt;$C294,MIN(AN$7,$F294)-$C294+1,0),MIN(AN$7,$F294)-AM$7))/365,IF($F294&gt;AM$7,($D294-SUM($U294:AM294))*$E294*(IF(AM294&lt;1,IF(MIN(AN$7,$F294)&gt;$C294,MIN(AN$7,$F294)-$C294+1,0),MIN(AN$7,$F294)-AM$7))/365,0))</f>
        <v>0</v>
      </c>
      <c r="AO294" s="4">
        <f>IF($F294=0,($D294-SUM($U294:AN294))*$E294*(IF(AN294&lt;1,IF(MIN(AO$7,$F294)&gt;$C294,MIN(AO$7,$F294)-$C294+1,0),MIN(AO$7,$F294)-AN$7))/365,IF($F294&gt;AN$7,($D294-SUM($U294:AN294))*$E294*(IF(AN294&lt;1,IF(MIN(AO$7,$F294)&gt;$C294,MIN(AO$7,$F294)-$C294+1,0),MIN(AO$7,$F294)-AN$7))/365,0))</f>
        <v>0</v>
      </c>
      <c r="AP294" s="4">
        <f>IF($F294=0,($D294-SUM($U294:AO294))*$E294*(IF(AO294&lt;1,IF(MIN(AP$7,$F294)&gt;$C294,MIN(AP$7,$F294)-$C294+1,0),MIN(AP$7,$F294)-AO$7))/365,IF($F294&gt;AO$7,($D294-SUM($U294:AO294))*$E294*(IF(AO294&lt;1,IF(MIN(AP$7,$F294)&gt;$C294,MIN(AP$7,$F294)-$C294+1,0),MIN(AP$7,$F294)-AO$7))/365,0))</f>
        <v>0</v>
      </c>
      <c r="AQ294" s="4">
        <f>IF($F294=0,($D294-SUM($U294:AP294))*$E294*(IF(AP294&lt;1,IF(MIN(AQ$7,$F294)&gt;$C294,MIN(AQ$7,$F294)-$C294+1,0),MIN(AQ$7,$F294)-AP$7))/365,IF($F294&gt;AP$7,($D294-SUM($U294:AP294))*$E294*(IF(AP294&lt;1,IF(MIN(AQ$7,$F294)&gt;$C294,MIN(AQ$7,$F294)-$C294+1,0),MIN(AQ$7,$F294)-AP$7))/365,0))</f>
        <v>0</v>
      </c>
      <c r="AR294" s="4">
        <f>IF($F294=0,($D294-SUM($U294:AQ294))*$E294*(IF(AQ294&lt;1,IF(MIN(AR$7,$F294)&gt;$C294,MIN(AR$7,$F294)-$C294+1,0),MIN(AR$7,$F294)-AQ$7))/365,IF($F294&gt;AQ$7,($D294-SUM($U294:AQ294))*$E294*(IF(AQ294&lt;1,IF(MIN(AR$7,$F294)&gt;$C294,MIN(AR$7,$F294)-$C294+1,0),MIN(AR$7,$F294)-AQ$7))/365,0))</f>
        <v>0</v>
      </c>
      <c r="AS294" s="4">
        <f>IF($F294=0,($D294-SUM($U294:AR294))*$E294*(IF(AR294&lt;1,IF(MIN(AS$7,$F294)&gt;$C294,MIN(AS$7,$F294)-$C294+1,0),MIN(AS$7,$F294)-AR$7))/365,IF($F294&gt;AR$7,($D294-SUM($U294:AR294))*$E294*(IF(AR294&lt;1,IF(MIN(AS$7,$F294)&gt;$C294,MIN(AS$7,$F294)-$C294+1,0),MIN(AS$7,$F294)-AR$7))/365,0))</f>
        <v>0</v>
      </c>
    </row>
    <row r="295" spans="1:45">
      <c r="A295" s="15"/>
      <c r="B295" s="17"/>
      <c r="C295" s="16"/>
      <c r="D295" s="15"/>
      <c r="E295" s="11"/>
      <c r="F295" s="16"/>
      <c r="G295" s="15"/>
      <c r="H295" s="14"/>
      <c r="I295" s="5"/>
      <c r="J295" s="13">
        <f>SUM(U295:AS295)</f>
        <v>0</v>
      </c>
      <c r="K295" s="13">
        <f>IF(F295=0,D295-J295,IF(F295&lt;41730,0,D295-J295))</f>
        <v>0</v>
      </c>
      <c r="L295" s="12">
        <f>IF(K295=0,0,IF(G295-((L$7-C295)/365)&lt;0,0,G295-((L$7-C295)/365)))</f>
        <v>0</v>
      </c>
      <c r="M295" s="4">
        <f>IF(K295=0,0,D295*H295)</f>
        <v>0</v>
      </c>
      <c r="N295" s="11">
        <f>IFERROR((1-(M295/K295)^(1/L295)),0)</f>
        <v>0</v>
      </c>
      <c r="O295" s="10">
        <f>IF(F295&gt;41730,IF(F295&gt;41730,(F295-41730)/365,IF(K295=0,0,IF(G295-((L$7-C295)/365)&lt;0,0,G295-((L$7-C295)/365)))),1)</f>
        <v>1</v>
      </c>
      <c r="P295" s="9">
        <f>IF(K295&lt;M295,0,IF(L295=0,K295-M295,K295*N295*O295))</f>
        <v>0</v>
      </c>
      <c r="Q295" s="19">
        <f>IF(F295&gt;41730,D295,0)</f>
        <v>0</v>
      </c>
      <c r="R295" s="18">
        <f>IF(F295&gt;41730,J295+P295,0)</f>
        <v>0</v>
      </c>
      <c r="S295" s="9">
        <f>IF(F295&gt;0,0,K295-P295)</f>
        <v>0</v>
      </c>
      <c r="T295" s="5"/>
      <c r="U295" s="4">
        <f>D295*E295*(IF(U$7&gt;$C295,U$7-$C295+1,0))/365</f>
        <v>0</v>
      </c>
      <c r="V295" s="4">
        <f>($D295-U295)*$E295*(IF(U295&lt;1,IF(V$7&gt;$C295,V$7-$C295+1,0),V$7-U$7))/365</f>
        <v>0</v>
      </c>
      <c r="W295" s="4">
        <f>IF($F295=0,($D295-SUM($U295:V295))*$E295*(IF(V295&lt;1,IF(MIN(W$7,$F295)&gt;$C295,MIN(W$7,$F295)-$C295+1,0),MIN(W$7,$F295)-V$7))/365,IF($F295&gt;V$7,($D295-SUM($U295:V295))*$E295*(IF(V295&lt;1,IF(MIN(W$7,$F295)&gt;$C295,MIN(W$7,$F295)-$C295+1,0),MIN(W$7,$F295)-V$7))/365,0))</f>
        <v>0</v>
      </c>
      <c r="X295" s="4">
        <f>IF($F295=0,($D295-SUM($U295:W295))*$E295*(IF(W295&lt;1,IF(MIN(X$7,$F295)&gt;$C295,MIN(X$7,$F295)-$C295+1,0),MIN(X$7,$F295)-W$7))/365,IF($F295&gt;W$7,($D295-SUM($U295:W295))*$E295*(IF(W295&lt;1,IF(MIN(X$7,$F295)&gt;$C295,MIN(X$7,$F295)-$C295+1,0),MIN(X$7,$F295)-W$7))/365,0))</f>
        <v>0</v>
      </c>
      <c r="Y295" s="4">
        <f>IF($F295=0,($D295-SUM($U295:X295))*$E295*(IF(X295&lt;1,IF(MIN(Y$7,$F295)&gt;$C295,MIN(Y$7,$F295)-$C295+1,0),MIN(Y$7,$F295)-X$7))/365,IF($F295&gt;X$7,($D295-SUM($U295:X295))*$E295*(IF(X295&lt;1,IF(MIN(Y$7,$F295)&gt;$C295,MIN(Y$7,$F295)-$C295+1,0),MIN(Y$7,$F295)-X$7))/365,0))</f>
        <v>0</v>
      </c>
      <c r="Z295" s="4">
        <f>IF($F295=0,($D295-SUM($U295:Y295))*$E295*(IF(Y295&lt;1,IF(MIN(Z$7,$F295)&gt;$C295,MIN(Z$7,$F295)-$C295+1,0),MIN(Z$7,$F295)-Y$7))/365,IF($F295&gt;Y$7,($D295-SUM($U295:Y295))*$E295*(IF(Y295&lt;1,IF(MIN(Z$7,$F295)&gt;$C295,MIN(Z$7,$F295)-$C295+1,0),MIN(Z$7,$F295)-Y$7))/365,0))</f>
        <v>0</v>
      </c>
      <c r="AA295" s="4">
        <f>IF($F295=0,($D295-SUM($U295:Z295))*$E295*(IF(Z295&lt;1,IF(MIN(AA$7,$F295)&gt;$C295,MIN(AA$7,$F295)-$C295+1,0),MIN(AA$7,$F295)-Z$7))/365,IF($F295&gt;Z$7,($D295-SUM($U295:Z295))*$E295*(IF(Z295&lt;1,IF(MIN(AA$7,$F295)&gt;$C295,MIN(AA$7,$F295)-$C295+1,0),MIN(AA$7,$F295)-Z$7))/365,0))</f>
        <v>0</v>
      </c>
      <c r="AB295" s="4">
        <f>IF($F295=0,($D295-SUM($U295:AA295))*$E295*(IF(AA295&lt;1,IF(MIN(AB$7,$F295)&gt;$C295,MIN(AB$7,$F295)-$C295+1,0),MIN(AB$7,$F295)-AA$7))/365,IF($F295&gt;AA$7,($D295-SUM($U295:AA295))*$E295*(IF(AA295&lt;1,IF(MIN(AB$7,$F295)&gt;$C295,MIN(AB$7,$F295)-$C295+1,0),MIN(AB$7,$F295)-AA$7))/365,0))</f>
        <v>0</v>
      </c>
      <c r="AC295" s="4">
        <f>IF($F295=0,($D295-SUM($U295:AB295))*$E295*(IF(AB295&lt;1,IF(MIN(AC$7,$F295)&gt;$C295,MIN(AC$7,$F295)-$C295+1,0),MIN(AC$7,$F295)-AB$7))/365,IF($F295&gt;AB$7,($D295-SUM($U295:AB295))*$E295*(IF(AB295&lt;1,IF(MIN(AC$7,$F295)&gt;$C295,MIN(AC$7,$F295)-$C295+1,0),MIN(AC$7,$F295)-AB$7))/365,0))</f>
        <v>0</v>
      </c>
      <c r="AD295" s="4">
        <f>IF($F295=0,($D295-SUM($U295:AC295))*$E295*(IF(AC295&lt;1,IF(MIN(AD$7,$F295)&gt;$C295,MIN(AD$7,$F295)-$C295+1,0),MIN(AD$7,$F295)-AC$7))/365,IF($F295&gt;AC$7,($D295-SUM($U295:AC295))*$E295*(IF(AC295&lt;1,IF(MIN(AD$7,$F295)&gt;$C295,MIN(AD$7,$F295)-$C295+1,0),MIN(AD$7,$F295)-AC$7))/365,0))</f>
        <v>0</v>
      </c>
      <c r="AE295" s="4">
        <f>IF($F295=0,($D295-SUM($U295:AD295))*$E295*(IF(AD295&lt;1,IF(MIN(AE$7,$F295)&gt;$C295,MIN(AE$7,$F295)-$C295+1,0),MIN(AE$7,$F295)-AD$7))/365,IF($F295&gt;AD$7,($D295-SUM($U295:AD295))*$E295*(IF(AD295&lt;1,IF(MIN(AE$7,$F295)&gt;$C295,MIN(AE$7,$F295)-$C295+1,0),MIN(AE$7,$F295)-AD$7))/365,0))</f>
        <v>0</v>
      </c>
      <c r="AF295" s="4">
        <f>IF($F295=0,($D295-SUM($U295:AE295))*$E295*(IF(AE295&lt;1,IF(MIN(AF$7,$F295)&gt;$C295,MIN(AF$7,$F295)-$C295+1,0),MIN(AF$7,$F295)-AE$7))/365,IF($F295&gt;AE$7,($D295-SUM($U295:AE295))*$E295*(IF(AE295&lt;1,IF(MIN(AF$7,$F295)&gt;$C295,MIN(AF$7,$F295)-$C295+1,0),MIN(AF$7,$F295)-AE$7))/365,0))</f>
        <v>0</v>
      </c>
      <c r="AG295" s="4">
        <f>IF($F295=0,($D295-SUM($U295:AF295))*$E295*(IF(AF295&lt;1,IF(MIN(AG$7,$F295)&gt;$C295,MIN(AG$7,$F295)-$C295+1,0),MIN(AG$7,$F295)-AF$7))/365,IF($F295&gt;AF$7,($D295-SUM($U295:AF295))*$E295*(IF(AF295&lt;1,IF(MIN(AG$7,$F295)&gt;$C295,MIN(AG$7,$F295)-$C295+1,0),MIN(AG$7,$F295)-AF$7))/365,0))</f>
        <v>0</v>
      </c>
      <c r="AH295" s="4">
        <f>IF($F295=0,($D295-SUM($U295:AG295))*$E295*(IF(AG295&lt;1,IF(MIN(AH$7,$F295)&gt;$C295,MIN(AH$7,$F295)-$C295+1,0),MIN(AH$7,$F295)-AG$7))/365,IF($F295&gt;AG$7,($D295-SUM($U295:AG295))*$E295*(IF(AG295&lt;1,IF(MIN(AH$7,$F295)&gt;$C295,MIN(AH$7,$F295)-$C295+1,0),MIN(AH$7,$F295)-AG$7))/365,0))</f>
        <v>0</v>
      </c>
      <c r="AI295" s="4">
        <f>IF($F295=0,($D295-SUM($U295:AH295))*$E295*(IF(AH295&lt;1,IF(MIN(AI$7,$F295)&gt;$C295,MIN(AI$7,$F295)-$C295+1,0),MIN(AI$7,$F295)-AH$7))/365,IF($F295&gt;AH$7,($D295-SUM($U295:AH295))*$E295*(IF(AH295&lt;1,IF(MIN(AI$7,$F295)&gt;$C295,MIN(AI$7,$F295)-$C295+1,0),MIN(AI$7,$F295)-AH$7))/365,0))</f>
        <v>0</v>
      </c>
      <c r="AJ295" s="4">
        <f>IF($F295=0,($D295-SUM($U295:AI295))*$E295*(IF(AI295&lt;1,IF(MIN(AJ$7,$F295)&gt;$C295,MIN(AJ$7,$F295)-$C295+1,0),MIN(AJ$7,$F295)-AI$7))/365,IF($F295&gt;AI$7,($D295-SUM($U295:AI295))*$E295*(IF(AI295&lt;1,IF(MIN(AJ$7,$F295)&gt;$C295,MIN(AJ$7,$F295)-$C295+1,0),MIN(AJ$7,$F295)-AI$7))/365,0))</f>
        <v>0</v>
      </c>
      <c r="AK295" s="4">
        <f>IF($F295=0,($D295-SUM($U295:AJ295))*$E295*(IF(AJ295&lt;1,IF(MIN(AK$7,$F295)&gt;$C295,MIN(AK$7,$F295)-$C295+1,0),MIN(AK$7,$F295)-AJ$7))/365,IF($F295&gt;AJ$7,($D295-SUM($U295:AJ295))*$E295*(IF(AJ295&lt;1,IF(MIN(AK$7,$F295)&gt;$C295,MIN(AK$7,$F295)-$C295+1,0),MIN(AK$7,$F295)-AJ$7))/365,0))</f>
        <v>0</v>
      </c>
      <c r="AL295" s="4">
        <f>IF($F295=0,($D295-SUM($U295:AK295))*$E295*(IF(AK295&lt;1,IF(MIN(AL$7,$F295)&gt;$C295,MIN(AL$7,$F295)-$C295+1,0),MIN(AL$7,$F295)-AK$7))/365,IF($F295&gt;AK$7,($D295-SUM($U295:AK295))*$E295*(IF(AK295&lt;1,IF(MIN(AL$7,$F295)&gt;$C295,MIN(AL$7,$F295)-$C295+1,0),MIN(AL$7,$F295)-AK$7))/365,0))</f>
        <v>0</v>
      </c>
      <c r="AM295" s="4">
        <f>IF($F295=0,($D295-SUM($U295:AL295))*$E295*(IF(AL295&lt;1,IF(MIN(AM$7,$F295)&gt;$C295,MIN(AM$7,$F295)-$C295+1,0),MIN(AM$7,$F295)-AL$7))/365,IF($F295&gt;AL$7,($D295-SUM($U295:AL295))*$E295*(IF(AL295&lt;1,IF(MIN(AM$7,$F295)&gt;$C295,MIN(AM$7,$F295)-$C295+1,0),MIN(AM$7,$F295)-AL$7))/365,0))</f>
        <v>0</v>
      </c>
      <c r="AN295" s="4">
        <f>IF($F295=0,($D295-SUM($U295:AM295))*$E295*(IF(AM295&lt;1,IF(MIN(AN$7,$F295)&gt;$C295,MIN(AN$7,$F295)-$C295+1,0),MIN(AN$7,$F295)-AM$7))/365,IF($F295&gt;AM$7,($D295-SUM($U295:AM295))*$E295*(IF(AM295&lt;1,IF(MIN(AN$7,$F295)&gt;$C295,MIN(AN$7,$F295)-$C295+1,0),MIN(AN$7,$F295)-AM$7))/365,0))</f>
        <v>0</v>
      </c>
      <c r="AO295" s="4">
        <f>IF($F295=0,($D295-SUM($U295:AN295))*$E295*(IF(AN295&lt;1,IF(MIN(AO$7,$F295)&gt;$C295,MIN(AO$7,$F295)-$C295+1,0),MIN(AO$7,$F295)-AN$7))/365,IF($F295&gt;AN$7,($D295-SUM($U295:AN295))*$E295*(IF(AN295&lt;1,IF(MIN(AO$7,$F295)&gt;$C295,MIN(AO$7,$F295)-$C295+1,0),MIN(AO$7,$F295)-AN$7))/365,0))</f>
        <v>0</v>
      </c>
      <c r="AP295" s="4">
        <f>IF($F295=0,($D295-SUM($U295:AO295))*$E295*(IF(AO295&lt;1,IF(MIN(AP$7,$F295)&gt;$C295,MIN(AP$7,$F295)-$C295+1,0),MIN(AP$7,$F295)-AO$7))/365,IF($F295&gt;AO$7,($D295-SUM($U295:AO295))*$E295*(IF(AO295&lt;1,IF(MIN(AP$7,$F295)&gt;$C295,MIN(AP$7,$F295)-$C295+1,0),MIN(AP$7,$F295)-AO$7))/365,0))</f>
        <v>0</v>
      </c>
      <c r="AQ295" s="4">
        <f>IF($F295=0,($D295-SUM($U295:AP295))*$E295*(IF(AP295&lt;1,IF(MIN(AQ$7,$F295)&gt;$C295,MIN(AQ$7,$F295)-$C295+1,0),MIN(AQ$7,$F295)-AP$7))/365,IF($F295&gt;AP$7,($D295-SUM($U295:AP295))*$E295*(IF(AP295&lt;1,IF(MIN(AQ$7,$F295)&gt;$C295,MIN(AQ$7,$F295)-$C295+1,0),MIN(AQ$7,$F295)-AP$7))/365,0))</f>
        <v>0</v>
      </c>
      <c r="AR295" s="4">
        <f>IF($F295=0,($D295-SUM($U295:AQ295))*$E295*(IF(AQ295&lt;1,IF(MIN(AR$7,$F295)&gt;$C295,MIN(AR$7,$F295)-$C295+1,0),MIN(AR$7,$F295)-AQ$7))/365,IF($F295&gt;AQ$7,($D295-SUM($U295:AQ295))*$E295*(IF(AQ295&lt;1,IF(MIN(AR$7,$F295)&gt;$C295,MIN(AR$7,$F295)-$C295+1,0),MIN(AR$7,$F295)-AQ$7))/365,0))</f>
        <v>0</v>
      </c>
      <c r="AS295" s="4">
        <f>IF($F295=0,($D295-SUM($U295:AR295))*$E295*(IF(AR295&lt;1,IF(MIN(AS$7,$F295)&gt;$C295,MIN(AS$7,$F295)-$C295+1,0),MIN(AS$7,$F295)-AR$7))/365,IF($F295&gt;AR$7,($D295-SUM($U295:AR295))*$E295*(IF(AR295&lt;1,IF(MIN(AS$7,$F295)&gt;$C295,MIN(AS$7,$F295)-$C295+1,0),MIN(AS$7,$F295)-AR$7))/365,0))</f>
        <v>0</v>
      </c>
    </row>
    <row r="296" spans="1:45">
      <c r="A296" s="15"/>
      <c r="B296" s="17"/>
      <c r="C296" s="16"/>
      <c r="D296" s="15"/>
      <c r="E296" s="11"/>
      <c r="F296" s="16"/>
      <c r="G296" s="15"/>
      <c r="H296" s="14"/>
      <c r="I296" s="5"/>
      <c r="J296" s="13">
        <f>SUM(U296:AS296)</f>
        <v>0</v>
      </c>
      <c r="K296" s="13">
        <f>IF(F296=0,D296-J296,IF(F296&lt;41730,0,D296-J296))</f>
        <v>0</v>
      </c>
      <c r="L296" s="12">
        <f>IF(K296=0,0,IF(G296-((L$7-C296)/365)&lt;0,0,G296-((L$7-C296)/365)))</f>
        <v>0</v>
      </c>
      <c r="M296" s="4">
        <f>IF(K296=0,0,D296*H296)</f>
        <v>0</v>
      </c>
      <c r="N296" s="11">
        <f>IFERROR((1-(M296/K296)^(1/L296)),0)</f>
        <v>0</v>
      </c>
      <c r="O296" s="10">
        <f>IF(F296&gt;41730,IF(F296&gt;41730,(F296-41730)/365,IF(K296=0,0,IF(G296-((L$7-C296)/365)&lt;0,0,G296-((L$7-C296)/365)))),1)</f>
        <v>1</v>
      </c>
      <c r="P296" s="9">
        <f>IF(K296&lt;M296,0,IF(L296=0,K296-M296,K296*N296*O296))</f>
        <v>0</v>
      </c>
      <c r="Q296" s="19">
        <f>IF(F296&gt;41730,D296,0)</f>
        <v>0</v>
      </c>
      <c r="R296" s="18">
        <f>IF(F296&gt;41730,J296+P296,0)</f>
        <v>0</v>
      </c>
      <c r="S296" s="9">
        <f>IF(F296&gt;0,0,K296-P296)</f>
        <v>0</v>
      </c>
      <c r="T296" s="5"/>
      <c r="U296" s="4">
        <f>D296*E296*(IF(U$7&gt;$C296,U$7-$C296+1,0))/365</f>
        <v>0</v>
      </c>
      <c r="V296" s="4">
        <f>($D296-U296)*$E296*(IF(U296&lt;1,IF(V$7&gt;$C296,V$7-$C296+1,0),V$7-U$7))/365</f>
        <v>0</v>
      </c>
      <c r="W296" s="4">
        <f>IF($F296=0,($D296-SUM($U296:V296))*$E296*(IF(V296&lt;1,IF(MIN(W$7,$F296)&gt;$C296,MIN(W$7,$F296)-$C296+1,0),MIN(W$7,$F296)-V$7))/365,IF($F296&gt;V$7,($D296-SUM($U296:V296))*$E296*(IF(V296&lt;1,IF(MIN(W$7,$F296)&gt;$C296,MIN(W$7,$F296)-$C296+1,0),MIN(W$7,$F296)-V$7))/365,0))</f>
        <v>0</v>
      </c>
      <c r="X296" s="4">
        <f>IF($F296=0,($D296-SUM($U296:W296))*$E296*(IF(W296&lt;1,IF(MIN(X$7,$F296)&gt;$C296,MIN(X$7,$F296)-$C296+1,0),MIN(X$7,$F296)-W$7))/365,IF($F296&gt;W$7,($D296-SUM($U296:W296))*$E296*(IF(W296&lt;1,IF(MIN(X$7,$F296)&gt;$C296,MIN(X$7,$F296)-$C296+1,0),MIN(X$7,$F296)-W$7))/365,0))</f>
        <v>0</v>
      </c>
      <c r="Y296" s="4">
        <f>IF($F296=0,($D296-SUM($U296:X296))*$E296*(IF(X296&lt;1,IF(MIN(Y$7,$F296)&gt;$C296,MIN(Y$7,$F296)-$C296+1,0),MIN(Y$7,$F296)-X$7))/365,IF($F296&gt;X$7,($D296-SUM($U296:X296))*$E296*(IF(X296&lt;1,IF(MIN(Y$7,$F296)&gt;$C296,MIN(Y$7,$F296)-$C296+1,0),MIN(Y$7,$F296)-X$7))/365,0))</f>
        <v>0</v>
      </c>
      <c r="Z296" s="4">
        <f>IF($F296=0,($D296-SUM($U296:Y296))*$E296*(IF(Y296&lt;1,IF(MIN(Z$7,$F296)&gt;$C296,MIN(Z$7,$F296)-$C296+1,0),MIN(Z$7,$F296)-Y$7))/365,IF($F296&gt;Y$7,($D296-SUM($U296:Y296))*$E296*(IF(Y296&lt;1,IF(MIN(Z$7,$F296)&gt;$C296,MIN(Z$7,$F296)-$C296+1,0),MIN(Z$7,$F296)-Y$7))/365,0))</f>
        <v>0</v>
      </c>
      <c r="AA296" s="4">
        <f>IF($F296=0,($D296-SUM($U296:Z296))*$E296*(IF(Z296&lt;1,IF(MIN(AA$7,$F296)&gt;$C296,MIN(AA$7,$F296)-$C296+1,0),MIN(AA$7,$F296)-Z$7))/365,IF($F296&gt;Z$7,($D296-SUM($U296:Z296))*$E296*(IF(Z296&lt;1,IF(MIN(AA$7,$F296)&gt;$C296,MIN(AA$7,$F296)-$C296+1,0),MIN(AA$7,$F296)-Z$7))/365,0))</f>
        <v>0</v>
      </c>
      <c r="AB296" s="4">
        <f>IF($F296=0,($D296-SUM($U296:AA296))*$E296*(IF(AA296&lt;1,IF(MIN(AB$7,$F296)&gt;$C296,MIN(AB$7,$F296)-$C296+1,0),MIN(AB$7,$F296)-AA$7))/365,IF($F296&gt;AA$7,($D296-SUM($U296:AA296))*$E296*(IF(AA296&lt;1,IF(MIN(AB$7,$F296)&gt;$C296,MIN(AB$7,$F296)-$C296+1,0),MIN(AB$7,$F296)-AA$7))/365,0))</f>
        <v>0</v>
      </c>
      <c r="AC296" s="4">
        <f>IF($F296=0,($D296-SUM($U296:AB296))*$E296*(IF(AB296&lt;1,IF(MIN(AC$7,$F296)&gt;$C296,MIN(AC$7,$F296)-$C296+1,0),MIN(AC$7,$F296)-AB$7))/365,IF($F296&gt;AB$7,($D296-SUM($U296:AB296))*$E296*(IF(AB296&lt;1,IF(MIN(AC$7,$F296)&gt;$C296,MIN(AC$7,$F296)-$C296+1,0),MIN(AC$7,$F296)-AB$7))/365,0))</f>
        <v>0</v>
      </c>
      <c r="AD296" s="4">
        <f>IF($F296=0,($D296-SUM($U296:AC296))*$E296*(IF(AC296&lt;1,IF(MIN(AD$7,$F296)&gt;$C296,MIN(AD$7,$F296)-$C296+1,0),MIN(AD$7,$F296)-AC$7))/365,IF($F296&gt;AC$7,($D296-SUM($U296:AC296))*$E296*(IF(AC296&lt;1,IF(MIN(AD$7,$F296)&gt;$C296,MIN(AD$7,$F296)-$C296+1,0),MIN(AD$7,$F296)-AC$7))/365,0))</f>
        <v>0</v>
      </c>
      <c r="AE296" s="4">
        <f>IF($F296=0,($D296-SUM($U296:AD296))*$E296*(IF(AD296&lt;1,IF(MIN(AE$7,$F296)&gt;$C296,MIN(AE$7,$F296)-$C296+1,0),MIN(AE$7,$F296)-AD$7))/365,IF($F296&gt;AD$7,($D296-SUM($U296:AD296))*$E296*(IF(AD296&lt;1,IF(MIN(AE$7,$F296)&gt;$C296,MIN(AE$7,$F296)-$C296+1,0),MIN(AE$7,$F296)-AD$7))/365,0))</f>
        <v>0</v>
      </c>
      <c r="AF296" s="4">
        <f>IF($F296=0,($D296-SUM($U296:AE296))*$E296*(IF(AE296&lt;1,IF(MIN(AF$7,$F296)&gt;$C296,MIN(AF$7,$F296)-$C296+1,0),MIN(AF$7,$F296)-AE$7))/365,IF($F296&gt;AE$7,($D296-SUM($U296:AE296))*$E296*(IF(AE296&lt;1,IF(MIN(AF$7,$F296)&gt;$C296,MIN(AF$7,$F296)-$C296+1,0),MIN(AF$7,$F296)-AE$7))/365,0))</f>
        <v>0</v>
      </c>
      <c r="AG296" s="4">
        <f>IF($F296=0,($D296-SUM($U296:AF296))*$E296*(IF(AF296&lt;1,IF(MIN(AG$7,$F296)&gt;$C296,MIN(AG$7,$F296)-$C296+1,0),MIN(AG$7,$F296)-AF$7))/365,IF($F296&gt;AF$7,($D296-SUM($U296:AF296))*$E296*(IF(AF296&lt;1,IF(MIN(AG$7,$F296)&gt;$C296,MIN(AG$7,$F296)-$C296+1,0),MIN(AG$7,$F296)-AF$7))/365,0))</f>
        <v>0</v>
      </c>
      <c r="AH296" s="4">
        <f>IF($F296=0,($D296-SUM($U296:AG296))*$E296*(IF(AG296&lt;1,IF(MIN(AH$7,$F296)&gt;$C296,MIN(AH$7,$F296)-$C296+1,0),MIN(AH$7,$F296)-AG$7))/365,IF($F296&gt;AG$7,($D296-SUM($U296:AG296))*$E296*(IF(AG296&lt;1,IF(MIN(AH$7,$F296)&gt;$C296,MIN(AH$7,$F296)-$C296+1,0),MIN(AH$7,$F296)-AG$7))/365,0))</f>
        <v>0</v>
      </c>
      <c r="AI296" s="4">
        <f>IF($F296=0,($D296-SUM($U296:AH296))*$E296*(IF(AH296&lt;1,IF(MIN(AI$7,$F296)&gt;$C296,MIN(AI$7,$F296)-$C296+1,0),MIN(AI$7,$F296)-AH$7))/365,IF($F296&gt;AH$7,($D296-SUM($U296:AH296))*$E296*(IF(AH296&lt;1,IF(MIN(AI$7,$F296)&gt;$C296,MIN(AI$7,$F296)-$C296+1,0),MIN(AI$7,$F296)-AH$7))/365,0))</f>
        <v>0</v>
      </c>
      <c r="AJ296" s="4">
        <f>IF($F296=0,($D296-SUM($U296:AI296))*$E296*(IF(AI296&lt;1,IF(MIN(AJ$7,$F296)&gt;$C296,MIN(AJ$7,$F296)-$C296+1,0),MIN(AJ$7,$F296)-AI$7))/365,IF($F296&gt;AI$7,($D296-SUM($U296:AI296))*$E296*(IF(AI296&lt;1,IF(MIN(AJ$7,$F296)&gt;$C296,MIN(AJ$7,$F296)-$C296+1,0),MIN(AJ$7,$F296)-AI$7))/365,0))</f>
        <v>0</v>
      </c>
      <c r="AK296" s="4">
        <f>IF($F296=0,($D296-SUM($U296:AJ296))*$E296*(IF(AJ296&lt;1,IF(MIN(AK$7,$F296)&gt;$C296,MIN(AK$7,$F296)-$C296+1,0),MIN(AK$7,$F296)-AJ$7))/365,IF($F296&gt;AJ$7,($D296-SUM($U296:AJ296))*$E296*(IF(AJ296&lt;1,IF(MIN(AK$7,$F296)&gt;$C296,MIN(AK$7,$F296)-$C296+1,0),MIN(AK$7,$F296)-AJ$7))/365,0))</f>
        <v>0</v>
      </c>
      <c r="AL296" s="4">
        <f>IF($F296=0,($D296-SUM($U296:AK296))*$E296*(IF(AK296&lt;1,IF(MIN(AL$7,$F296)&gt;$C296,MIN(AL$7,$F296)-$C296+1,0),MIN(AL$7,$F296)-AK$7))/365,IF($F296&gt;AK$7,($D296-SUM($U296:AK296))*$E296*(IF(AK296&lt;1,IF(MIN(AL$7,$F296)&gt;$C296,MIN(AL$7,$F296)-$C296+1,0),MIN(AL$7,$F296)-AK$7))/365,0))</f>
        <v>0</v>
      </c>
      <c r="AM296" s="4">
        <f>IF($F296=0,($D296-SUM($U296:AL296))*$E296*(IF(AL296&lt;1,IF(MIN(AM$7,$F296)&gt;$C296,MIN(AM$7,$F296)-$C296+1,0),MIN(AM$7,$F296)-AL$7))/365,IF($F296&gt;AL$7,($D296-SUM($U296:AL296))*$E296*(IF(AL296&lt;1,IF(MIN(AM$7,$F296)&gt;$C296,MIN(AM$7,$F296)-$C296+1,0),MIN(AM$7,$F296)-AL$7))/365,0))</f>
        <v>0</v>
      </c>
      <c r="AN296" s="4">
        <f>IF($F296=0,($D296-SUM($U296:AM296))*$E296*(IF(AM296&lt;1,IF(MIN(AN$7,$F296)&gt;$C296,MIN(AN$7,$F296)-$C296+1,0),MIN(AN$7,$F296)-AM$7))/365,IF($F296&gt;AM$7,($D296-SUM($U296:AM296))*$E296*(IF(AM296&lt;1,IF(MIN(AN$7,$F296)&gt;$C296,MIN(AN$7,$F296)-$C296+1,0),MIN(AN$7,$F296)-AM$7))/365,0))</f>
        <v>0</v>
      </c>
      <c r="AO296" s="4">
        <f>IF($F296=0,($D296-SUM($U296:AN296))*$E296*(IF(AN296&lt;1,IF(MIN(AO$7,$F296)&gt;$C296,MIN(AO$7,$F296)-$C296+1,0),MIN(AO$7,$F296)-AN$7))/365,IF($F296&gt;AN$7,($D296-SUM($U296:AN296))*$E296*(IF(AN296&lt;1,IF(MIN(AO$7,$F296)&gt;$C296,MIN(AO$7,$F296)-$C296+1,0),MIN(AO$7,$F296)-AN$7))/365,0))</f>
        <v>0</v>
      </c>
      <c r="AP296" s="4">
        <f>IF($F296=0,($D296-SUM($U296:AO296))*$E296*(IF(AO296&lt;1,IF(MIN(AP$7,$F296)&gt;$C296,MIN(AP$7,$F296)-$C296+1,0),MIN(AP$7,$F296)-AO$7))/365,IF($F296&gt;AO$7,($D296-SUM($U296:AO296))*$E296*(IF(AO296&lt;1,IF(MIN(AP$7,$F296)&gt;$C296,MIN(AP$7,$F296)-$C296+1,0),MIN(AP$7,$F296)-AO$7))/365,0))</f>
        <v>0</v>
      </c>
      <c r="AQ296" s="4">
        <f>IF($F296=0,($D296-SUM($U296:AP296))*$E296*(IF(AP296&lt;1,IF(MIN(AQ$7,$F296)&gt;$C296,MIN(AQ$7,$F296)-$C296+1,0),MIN(AQ$7,$F296)-AP$7))/365,IF($F296&gt;AP$7,($D296-SUM($U296:AP296))*$E296*(IF(AP296&lt;1,IF(MIN(AQ$7,$F296)&gt;$C296,MIN(AQ$7,$F296)-$C296+1,0),MIN(AQ$7,$F296)-AP$7))/365,0))</f>
        <v>0</v>
      </c>
      <c r="AR296" s="4">
        <f>IF($F296=0,($D296-SUM($U296:AQ296))*$E296*(IF(AQ296&lt;1,IF(MIN(AR$7,$F296)&gt;$C296,MIN(AR$7,$F296)-$C296+1,0),MIN(AR$7,$F296)-AQ$7))/365,IF($F296&gt;AQ$7,($D296-SUM($U296:AQ296))*$E296*(IF(AQ296&lt;1,IF(MIN(AR$7,$F296)&gt;$C296,MIN(AR$7,$F296)-$C296+1,0),MIN(AR$7,$F296)-AQ$7))/365,0))</f>
        <v>0</v>
      </c>
      <c r="AS296" s="4">
        <f>IF($F296=0,($D296-SUM($U296:AR296))*$E296*(IF(AR296&lt;1,IF(MIN(AS$7,$F296)&gt;$C296,MIN(AS$7,$F296)-$C296+1,0),MIN(AS$7,$F296)-AR$7))/365,IF($F296&gt;AR$7,($D296-SUM($U296:AR296))*$E296*(IF(AR296&lt;1,IF(MIN(AS$7,$F296)&gt;$C296,MIN(AS$7,$F296)-$C296+1,0),MIN(AS$7,$F296)-AR$7))/365,0))</f>
        <v>0</v>
      </c>
    </row>
    <row r="297" spans="1:45">
      <c r="A297" s="15"/>
      <c r="B297" s="17"/>
      <c r="C297" s="16"/>
      <c r="D297" s="15"/>
      <c r="E297" s="11"/>
      <c r="F297" s="16"/>
      <c r="G297" s="15"/>
      <c r="H297" s="14"/>
      <c r="I297" s="5"/>
      <c r="J297" s="13">
        <f>SUM(U297:AS297)</f>
        <v>0</v>
      </c>
      <c r="K297" s="13">
        <f>IF(F297=0,D297-J297,IF(F297&lt;41730,0,D297-J297))</f>
        <v>0</v>
      </c>
      <c r="L297" s="12">
        <f>IF(K297=0,0,IF(G297-((L$7-C297)/365)&lt;0,0,G297-((L$7-C297)/365)))</f>
        <v>0</v>
      </c>
      <c r="M297" s="4">
        <f>IF(K297=0,0,D297*H297)</f>
        <v>0</v>
      </c>
      <c r="N297" s="11">
        <f>IFERROR((1-(M297/K297)^(1/L297)),0)</f>
        <v>0</v>
      </c>
      <c r="O297" s="10">
        <f>IF(F297&gt;41730,IF(F297&gt;41730,(F297-41730)/365,IF(K297=0,0,IF(G297-((L$7-C297)/365)&lt;0,0,G297-((L$7-C297)/365)))),1)</f>
        <v>1</v>
      </c>
      <c r="P297" s="9">
        <f>IF(K297&lt;M297,0,IF(L297=0,K297-M297,K297*N297*O297))</f>
        <v>0</v>
      </c>
      <c r="Q297" s="19">
        <f>IF(F297&gt;41730,D297,0)</f>
        <v>0</v>
      </c>
      <c r="R297" s="18">
        <f>IF(F297&gt;41730,J297+P297,0)</f>
        <v>0</v>
      </c>
      <c r="S297" s="9">
        <f>IF(F297&gt;0,0,K297-P297)</f>
        <v>0</v>
      </c>
      <c r="T297" s="5"/>
      <c r="U297" s="4">
        <f>D297*E297*(IF(U$7&gt;$C297,U$7-$C297+1,0))/365</f>
        <v>0</v>
      </c>
      <c r="V297" s="4">
        <f>($D297-U297)*$E297*(IF(U297&lt;1,IF(V$7&gt;$C297,V$7-$C297+1,0),V$7-U$7))/365</f>
        <v>0</v>
      </c>
      <c r="W297" s="4">
        <f>IF($F297=0,($D297-SUM($U297:V297))*$E297*(IF(V297&lt;1,IF(MIN(W$7,$F297)&gt;$C297,MIN(W$7,$F297)-$C297+1,0),MIN(W$7,$F297)-V$7))/365,IF($F297&gt;V$7,($D297-SUM($U297:V297))*$E297*(IF(V297&lt;1,IF(MIN(W$7,$F297)&gt;$C297,MIN(W$7,$F297)-$C297+1,0),MIN(W$7,$F297)-V$7))/365,0))</f>
        <v>0</v>
      </c>
      <c r="X297" s="4">
        <f>IF($F297=0,($D297-SUM($U297:W297))*$E297*(IF(W297&lt;1,IF(MIN(X$7,$F297)&gt;$C297,MIN(X$7,$F297)-$C297+1,0),MIN(X$7,$F297)-W$7))/365,IF($F297&gt;W$7,($D297-SUM($U297:W297))*$E297*(IF(W297&lt;1,IF(MIN(X$7,$F297)&gt;$C297,MIN(X$7,$F297)-$C297+1,0),MIN(X$7,$F297)-W$7))/365,0))</f>
        <v>0</v>
      </c>
      <c r="Y297" s="4">
        <f>IF($F297=0,($D297-SUM($U297:X297))*$E297*(IF(X297&lt;1,IF(MIN(Y$7,$F297)&gt;$C297,MIN(Y$7,$F297)-$C297+1,0),MIN(Y$7,$F297)-X$7))/365,IF($F297&gt;X$7,($D297-SUM($U297:X297))*$E297*(IF(X297&lt;1,IF(MIN(Y$7,$F297)&gt;$C297,MIN(Y$7,$F297)-$C297+1,0),MIN(Y$7,$F297)-X$7))/365,0))</f>
        <v>0</v>
      </c>
      <c r="Z297" s="4">
        <f>IF($F297=0,($D297-SUM($U297:Y297))*$E297*(IF(Y297&lt;1,IF(MIN(Z$7,$F297)&gt;$C297,MIN(Z$7,$F297)-$C297+1,0),MIN(Z$7,$F297)-Y$7))/365,IF($F297&gt;Y$7,($D297-SUM($U297:Y297))*$E297*(IF(Y297&lt;1,IF(MIN(Z$7,$F297)&gt;$C297,MIN(Z$7,$F297)-$C297+1,0),MIN(Z$7,$F297)-Y$7))/365,0))</f>
        <v>0</v>
      </c>
      <c r="AA297" s="4">
        <f>IF($F297=0,($D297-SUM($U297:Z297))*$E297*(IF(Z297&lt;1,IF(MIN(AA$7,$F297)&gt;$C297,MIN(AA$7,$F297)-$C297+1,0),MIN(AA$7,$F297)-Z$7))/365,IF($F297&gt;Z$7,($D297-SUM($U297:Z297))*$E297*(IF(Z297&lt;1,IF(MIN(AA$7,$F297)&gt;$C297,MIN(AA$7,$F297)-$C297+1,0),MIN(AA$7,$F297)-Z$7))/365,0))</f>
        <v>0</v>
      </c>
      <c r="AB297" s="4">
        <f>IF($F297=0,($D297-SUM($U297:AA297))*$E297*(IF(AA297&lt;1,IF(MIN(AB$7,$F297)&gt;$C297,MIN(AB$7,$F297)-$C297+1,0),MIN(AB$7,$F297)-AA$7))/365,IF($F297&gt;AA$7,($D297-SUM($U297:AA297))*$E297*(IF(AA297&lt;1,IF(MIN(AB$7,$F297)&gt;$C297,MIN(AB$7,$F297)-$C297+1,0),MIN(AB$7,$F297)-AA$7))/365,0))</f>
        <v>0</v>
      </c>
      <c r="AC297" s="4">
        <f>IF($F297=0,($D297-SUM($U297:AB297))*$E297*(IF(AB297&lt;1,IF(MIN(AC$7,$F297)&gt;$C297,MIN(AC$7,$F297)-$C297+1,0),MIN(AC$7,$F297)-AB$7))/365,IF($F297&gt;AB$7,($D297-SUM($U297:AB297))*$E297*(IF(AB297&lt;1,IF(MIN(AC$7,$F297)&gt;$C297,MIN(AC$7,$F297)-$C297+1,0),MIN(AC$7,$F297)-AB$7))/365,0))</f>
        <v>0</v>
      </c>
      <c r="AD297" s="4">
        <f>IF($F297=0,($D297-SUM($U297:AC297))*$E297*(IF(AC297&lt;1,IF(MIN(AD$7,$F297)&gt;$C297,MIN(AD$7,$F297)-$C297+1,0),MIN(AD$7,$F297)-AC$7))/365,IF($F297&gt;AC$7,($D297-SUM($U297:AC297))*$E297*(IF(AC297&lt;1,IF(MIN(AD$7,$F297)&gt;$C297,MIN(AD$7,$F297)-$C297+1,0),MIN(AD$7,$F297)-AC$7))/365,0))</f>
        <v>0</v>
      </c>
      <c r="AE297" s="4">
        <f>IF($F297=0,($D297-SUM($U297:AD297))*$E297*(IF(AD297&lt;1,IF(MIN(AE$7,$F297)&gt;$C297,MIN(AE$7,$F297)-$C297+1,0),MIN(AE$7,$F297)-AD$7))/365,IF($F297&gt;AD$7,($D297-SUM($U297:AD297))*$E297*(IF(AD297&lt;1,IF(MIN(AE$7,$F297)&gt;$C297,MIN(AE$7,$F297)-$C297+1,0),MIN(AE$7,$F297)-AD$7))/365,0))</f>
        <v>0</v>
      </c>
      <c r="AF297" s="4">
        <f>IF($F297=0,($D297-SUM($U297:AE297))*$E297*(IF(AE297&lt;1,IF(MIN(AF$7,$F297)&gt;$C297,MIN(AF$7,$F297)-$C297+1,0),MIN(AF$7,$F297)-AE$7))/365,IF($F297&gt;AE$7,($D297-SUM($U297:AE297))*$E297*(IF(AE297&lt;1,IF(MIN(AF$7,$F297)&gt;$C297,MIN(AF$7,$F297)-$C297+1,0),MIN(AF$7,$F297)-AE$7))/365,0))</f>
        <v>0</v>
      </c>
      <c r="AG297" s="4">
        <f>IF($F297=0,($D297-SUM($U297:AF297))*$E297*(IF(AF297&lt;1,IF(MIN(AG$7,$F297)&gt;$C297,MIN(AG$7,$F297)-$C297+1,0),MIN(AG$7,$F297)-AF$7))/365,IF($F297&gt;AF$7,($D297-SUM($U297:AF297))*$E297*(IF(AF297&lt;1,IF(MIN(AG$7,$F297)&gt;$C297,MIN(AG$7,$F297)-$C297+1,0),MIN(AG$7,$F297)-AF$7))/365,0))</f>
        <v>0</v>
      </c>
      <c r="AH297" s="4">
        <f>IF($F297=0,($D297-SUM($U297:AG297))*$E297*(IF(AG297&lt;1,IF(MIN(AH$7,$F297)&gt;$C297,MIN(AH$7,$F297)-$C297+1,0),MIN(AH$7,$F297)-AG$7))/365,IF($F297&gt;AG$7,($D297-SUM($U297:AG297))*$E297*(IF(AG297&lt;1,IF(MIN(AH$7,$F297)&gt;$C297,MIN(AH$7,$F297)-$C297+1,0),MIN(AH$7,$F297)-AG$7))/365,0))</f>
        <v>0</v>
      </c>
      <c r="AI297" s="4">
        <f>IF($F297=0,($D297-SUM($U297:AH297))*$E297*(IF(AH297&lt;1,IF(MIN(AI$7,$F297)&gt;$C297,MIN(AI$7,$F297)-$C297+1,0),MIN(AI$7,$F297)-AH$7))/365,IF($F297&gt;AH$7,($D297-SUM($U297:AH297))*$E297*(IF(AH297&lt;1,IF(MIN(AI$7,$F297)&gt;$C297,MIN(AI$7,$F297)-$C297+1,0),MIN(AI$7,$F297)-AH$7))/365,0))</f>
        <v>0</v>
      </c>
      <c r="AJ297" s="4">
        <f>IF($F297=0,($D297-SUM($U297:AI297))*$E297*(IF(AI297&lt;1,IF(MIN(AJ$7,$F297)&gt;$C297,MIN(AJ$7,$F297)-$C297+1,0),MIN(AJ$7,$F297)-AI$7))/365,IF($F297&gt;AI$7,($D297-SUM($U297:AI297))*$E297*(IF(AI297&lt;1,IF(MIN(AJ$7,$F297)&gt;$C297,MIN(AJ$7,$F297)-$C297+1,0),MIN(AJ$7,$F297)-AI$7))/365,0))</f>
        <v>0</v>
      </c>
      <c r="AK297" s="4">
        <f>IF($F297=0,($D297-SUM($U297:AJ297))*$E297*(IF(AJ297&lt;1,IF(MIN(AK$7,$F297)&gt;$C297,MIN(AK$7,$F297)-$C297+1,0),MIN(AK$7,$F297)-AJ$7))/365,IF($F297&gt;AJ$7,($D297-SUM($U297:AJ297))*$E297*(IF(AJ297&lt;1,IF(MIN(AK$7,$F297)&gt;$C297,MIN(AK$7,$F297)-$C297+1,0),MIN(AK$7,$F297)-AJ$7))/365,0))</f>
        <v>0</v>
      </c>
      <c r="AL297" s="4">
        <f>IF($F297=0,($D297-SUM($U297:AK297))*$E297*(IF(AK297&lt;1,IF(MIN(AL$7,$F297)&gt;$C297,MIN(AL$7,$F297)-$C297+1,0),MIN(AL$7,$F297)-AK$7))/365,IF($F297&gt;AK$7,($D297-SUM($U297:AK297))*$E297*(IF(AK297&lt;1,IF(MIN(AL$7,$F297)&gt;$C297,MIN(AL$7,$F297)-$C297+1,0),MIN(AL$7,$F297)-AK$7))/365,0))</f>
        <v>0</v>
      </c>
      <c r="AM297" s="4">
        <f>IF($F297=0,($D297-SUM($U297:AL297))*$E297*(IF(AL297&lt;1,IF(MIN(AM$7,$F297)&gt;$C297,MIN(AM$7,$F297)-$C297+1,0),MIN(AM$7,$F297)-AL$7))/365,IF($F297&gt;AL$7,($D297-SUM($U297:AL297))*$E297*(IF(AL297&lt;1,IF(MIN(AM$7,$F297)&gt;$C297,MIN(AM$7,$F297)-$C297+1,0),MIN(AM$7,$F297)-AL$7))/365,0))</f>
        <v>0</v>
      </c>
      <c r="AN297" s="4">
        <f>IF($F297=0,($D297-SUM($U297:AM297))*$E297*(IF(AM297&lt;1,IF(MIN(AN$7,$F297)&gt;$C297,MIN(AN$7,$F297)-$C297+1,0),MIN(AN$7,$F297)-AM$7))/365,IF($F297&gt;AM$7,($D297-SUM($U297:AM297))*$E297*(IF(AM297&lt;1,IF(MIN(AN$7,$F297)&gt;$C297,MIN(AN$7,$F297)-$C297+1,0),MIN(AN$7,$F297)-AM$7))/365,0))</f>
        <v>0</v>
      </c>
      <c r="AO297" s="4">
        <f>IF($F297=0,($D297-SUM($U297:AN297))*$E297*(IF(AN297&lt;1,IF(MIN(AO$7,$F297)&gt;$C297,MIN(AO$7,$F297)-$C297+1,0),MIN(AO$7,$F297)-AN$7))/365,IF($F297&gt;AN$7,($D297-SUM($U297:AN297))*$E297*(IF(AN297&lt;1,IF(MIN(AO$7,$F297)&gt;$C297,MIN(AO$7,$F297)-$C297+1,0),MIN(AO$7,$F297)-AN$7))/365,0))</f>
        <v>0</v>
      </c>
      <c r="AP297" s="4">
        <f>IF($F297=0,($D297-SUM($U297:AO297))*$E297*(IF(AO297&lt;1,IF(MIN(AP$7,$F297)&gt;$C297,MIN(AP$7,$F297)-$C297+1,0),MIN(AP$7,$F297)-AO$7))/365,IF($F297&gt;AO$7,($D297-SUM($U297:AO297))*$E297*(IF(AO297&lt;1,IF(MIN(AP$7,$F297)&gt;$C297,MIN(AP$7,$F297)-$C297+1,0),MIN(AP$7,$F297)-AO$7))/365,0))</f>
        <v>0</v>
      </c>
      <c r="AQ297" s="4">
        <f>IF($F297=0,($D297-SUM($U297:AP297))*$E297*(IF(AP297&lt;1,IF(MIN(AQ$7,$F297)&gt;$C297,MIN(AQ$7,$F297)-$C297+1,0),MIN(AQ$7,$F297)-AP$7))/365,IF($F297&gt;AP$7,($D297-SUM($U297:AP297))*$E297*(IF(AP297&lt;1,IF(MIN(AQ$7,$F297)&gt;$C297,MIN(AQ$7,$F297)-$C297+1,0),MIN(AQ$7,$F297)-AP$7))/365,0))</f>
        <v>0</v>
      </c>
      <c r="AR297" s="4">
        <f>IF($F297=0,($D297-SUM($U297:AQ297))*$E297*(IF(AQ297&lt;1,IF(MIN(AR$7,$F297)&gt;$C297,MIN(AR$7,$F297)-$C297+1,0),MIN(AR$7,$F297)-AQ$7))/365,IF($F297&gt;AQ$7,($D297-SUM($U297:AQ297))*$E297*(IF(AQ297&lt;1,IF(MIN(AR$7,$F297)&gt;$C297,MIN(AR$7,$F297)-$C297+1,0),MIN(AR$7,$F297)-AQ$7))/365,0))</f>
        <v>0</v>
      </c>
      <c r="AS297" s="4">
        <f>IF($F297=0,($D297-SUM($U297:AR297))*$E297*(IF(AR297&lt;1,IF(MIN(AS$7,$F297)&gt;$C297,MIN(AS$7,$F297)-$C297+1,0),MIN(AS$7,$F297)-AR$7))/365,IF($F297&gt;AR$7,($D297-SUM($U297:AR297))*$E297*(IF(AR297&lt;1,IF(MIN(AS$7,$F297)&gt;$C297,MIN(AS$7,$F297)-$C297+1,0),MIN(AS$7,$F297)-AR$7))/365,0))</f>
        <v>0</v>
      </c>
    </row>
    <row r="298" spans="1:45">
      <c r="A298" s="15"/>
      <c r="B298" s="17"/>
      <c r="C298" s="16"/>
      <c r="D298" s="15"/>
      <c r="E298" s="11"/>
      <c r="F298" s="16"/>
      <c r="G298" s="15"/>
      <c r="H298" s="14"/>
      <c r="I298" s="5"/>
      <c r="J298" s="13">
        <f>SUM(U298:AS298)</f>
        <v>0</v>
      </c>
      <c r="K298" s="13">
        <f>IF(F298=0,D298-J298,IF(F298&lt;41730,0,D298-J298))</f>
        <v>0</v>
      </c>
      <c r="L298" s="12">
        <f>IF(K298=0,0,IF(G298-((L$7-C298)/365)&lt;0,0,G298-((L$7-C298)/365)))</f>
        <v>0</v>
      </c>
      <c r="M298" s="4">
        <f>IF(K298=0,0,D298*H298)</f>
        <v>0</v>
      </c>
      <c r="N298" s="11">
        <f>IFERROR((1-(M298/K298)^(1/L298)),0)</f>
        <v>0</v>
      </c>
      <c r="O298" s="10">
        <f>IF(F298&gt;41730,IF(F298&gt;41730,(F298-41730)/365,IF(K298=0,0,IF(G298-((L$7-C298)/365)&lt;0,0,G298-((L$7-C298)/365)))),1)</f>
        <v>1</v>
      </c>
      <c r="P298" s="9">
        <f>IF(K298&lt;M298,0,IF(L298=0,K298-M298,K298*N298*O298))</f>
        <v>0</v>
      </c>
      <c r="Q298" s="19">
        <f>IF(F298&gt;41730,D298,0)</f>
        <v>0</v>
      </c>
      <c r="R298" s="18">
        <f>IF(F298&gt;41730,J298+P298,0)</f>
        <v>0</v>
      </c>
      <c r="S298" s="9">
        <f>IF(F298&gt;0,0,K298-P298)</f>
        <v>0</v>
      </c>
      <c r="T298" s="5"/>
      <c r="U298" s="4">
        <f>D298*E298*(IF(U$7&gt;$C298,U$7-$C298+1,0))/365</f>
        <v>0</v>
      </c>
      <c r="V298" s="4">
        <f>($D298-U298)*$E298*(IF(U298&lt;1,IF(V$7&gt;$C298,V$7-$C298+1,0),V$7-U$7))/365</f>
        <v>0</v>
      </c>
      <c r="W298" s="4">
        <f>IF($F298=0,($D298-SUM($U298:V298))*$E298*(IF(V298&lt;1,IF(MIN(W$7,$F298)&gt;$C298,MIN(W$7,$F298)-$C298+1,0),MIN(W$7,$F298)-V$7))/365,IF($F298&gt;V$7,($D298-SUM($U298:V298))*$E298*(IF(V298&lt;1,IF(MIN(W$7,$F298)&gt;$C298,MIN(W$7,$F298)-$C298+1,0),MIN(W$7,$F298)-V$7))/365,0))</f>
        <v>0</v>
      </c>
      <c r="X298" s="4">
        <f>IF($F298=0,($D298-SUM($U298:W298))*$E298*(IF(W298&lt;1,IF(MIN(X$7,$F298)&gt;$C298,MIN(X$7,$F298)-$C298+1,0),MIN(X$7,$F298)-W$7))/365,IF($F298&gt;W$7,($D298-SUM($U298:W298))*$E298*(IF(W298&lt;1,IF(MIN(X$7,$F298)&gt;$C298,MIN(X$7,$F298)-$C298+1,0),MIN(X$7,$F298)-W$7))/365,0))</f>
        <v>0</v>
      </c>
      <c r="Y298" s="4">
        <f>IF($F298=0,($D298-SUM($U298:X298))*$E298*(IF(X298&lt;1,IF(MIN(Y$7,$F298)&gt;$C298,MIN(Y$7,$F298)-$C298+1,0),MIN(Y$7,$F298)-X$7))/365,IF($F298&gt;X$7,($D298-SUM($U298:X298))*$E298*(IF(X298&lt;1,IF(MIN(Y$7,$F298)&gt;$C298,MIN(Y$7,$F298)-$C298+1,0),MIN(Y$7,$F298)-X$7))/365,0))</f>
        <v>0</v>
      </c>
      <c r="Z298" s="4">
        <f>IF($F298=0,($D298-SUM($U298:Y298))*$E298*(IF(Y298&lt;1,IF(MIN(Z$7,$F298)&gt;$C298,MIN(Z$7,$F298)-$C298+1,0),MIN(Z$7,$F298)-Y$7))/365,IF($F298&gt;Y$7,($D298-SUM($U298:Y298))*$E298*(IF(Y298&lt;1,IF(MIN(Z$7,$F298)&gt;$C298,MIN(Z$7,$F298)-$C298+1,0),MIN(Z$7,$F298)-Y$7))/365,0))</f>
        <v>0</v>
      </c>
      <c r="AA298" s="4">
        <f>IF($F298=0,($D298-SUM($U298:Z298))*$E298*(IF(Z298&lt;1,IF(MIN(AA$7,$F298)&gt;$C298,MIN(AA$7,$F298)-$C298+1,0),MIN(AA$7,$F298)-Z$7))/365,IF($F298&gt;Z$7,($D298-SUM($U298:Z298))*$E298*(IF(Z298&lt;1,IF(MIN(AA$7,$F298)&gt;$C298,MIN(AA$7,$F298)-$C298+1,0),MIN(AA$7,$F298)-Z$7))/365,0))</f>
        <v>0</v>
      </c>
      <c r="AB298" s="4">
        <f>IF($F298=0,($D298-SUM($U298:AA298))*$E298*(IF(AA298&lt;1,IF(MIN(AB$7,$F298)&gt;$C298,MIN(AB$7,$F298)-$C298+1,0),MIN(AB$7,$F298)-AA$7))/365,IF($F298&gt;AA$7,($D298-SUM($U298:AA298))*$E298*(IF(AA298&lt;1,IF(MIN(AB$7,$F298)&gt;$C298,MIN(AB$7,$F298)-$C298+1,0),MIN(AB$7,$F298)-AA$7))/365,0))</f>
        <v>0</v>
      </c>
      <c r="AC298" s="4">
        <f>IF($F298=0,($D298-SUM($U298:AB298))*$E298*(IF(AB298&lt;1,IF(MIN(AC$7,$F298)&gt;$C298,MIN(AC$7,$F298)-$C298+1,0),MIN(AC$7,$F298)-AB$7))/365,IF($F298&gt;AB$7,($D298-SUM($U298:AB298))*$E298*(IF(AB298&lt;1,IF(MIN(AC$7,$F298)&gt;$C298,MIN(AC$7,$F298)-$C298+1,0),MIN(AC$7,$F298)-AB$7))/365,0))</f>
        <v>0</v>
      </c>
      <c r="AD298" s="4">
        <f>IF($F298=0,($D298-SUM($U298:AC298))*$E298*(IF(AC298&lt;1,IF(MIN(AD$7,$F298)&gt;$C298,MIN(AD$7,$F298)-$C298+1,0),MIN(AD$7,$F298)-AC$7))/365,IF($F298&gt;AC$7,($D298-SUM($U298:AC298))*$E298*(IF(AC298&lt;1,IF(MIN(AD$7,$F298)&gt;$C298,MIN(AD$7,$F298)-$C298+1,0),MIN(AD$7,$F298)-AC$7))/365,0))</f>
        <v>0</v>
      </c>
      <c r="AE298" s="4">
        <f>IF($F298=0,($D298-SUM($U298:AD298))*$E298*(IF(AD298&lt;1,IF(MIN(AE$7,$F298)&gt;$C298,MIN(AE$7,$F298)-$C298+1,0),MIN(AE$7,$F298)-AD$7))/365,IF($F298&gt;AD$7,($D298-SUM($U298:AD298))*$E298*(IF(AD298&lt;1,IF(MIN(AE$7,$F298)&gt;$C298,MIN(AE$7,$F298)-$C298+1,0),MIN(AE$7,$F298)-AD$7))/365,0))</f>
        <v>0</v>
      </c>
      <c r="AF298" s="4">
        <f>IF($F298=0,($D298-SUM($U298:AE298))*$E298*(IF(AE298&lt;1,IF(MIN(AF$7,$F298)&gt;$C298,MIN(AF$7,$F298)-$C298+1,0),MIN(AF$7,$F298)-AE$7))/365,IF($F298&gt;AE$7,($D298-SUM($U298:AE298))*$E298*(IF(AE298&lt;1,IF(MIN(AF$7,$F298)&gt;$C298,MIN(AF$7,$F298)-$C298+1,0),MIN(AF$7,$F298)-AE$7))/365,0))</f>
        <v>0</v>
      </c>
      <c r="AG298" s="4">
        <f>IF($F298=0,($D298-SUM($U298:AF298))*$E298*(IF(AF298&lt;1,IF(MIN(AG$7,$F298)&gt;$C298,MIN(AG$7,$F298)-$C298+1,0),MIN(AG$7,$F298)-AF$7))/365,IF($F298&gt;AF$7,($D298-SUM($U298:AF298))*$E298*(IF(AF298&lt;1,IF(MIN(AG$7,$F298)&gt;$C298,MIN(AG$7,$F298)-$C298+1,0),MIN(AG$7,$F298)-AF$7))/365,0))</f>
        <v>0</v>
      </c>
      <c r="AH298" s="4">
        <f>IF($F298=0,($D298-SUM($U298:AG298))*$E298*(IF(AG298&lt;1,IF(MIN(AH$7,$F298)&gt;$C298,MIN(AH$7,$F298)-$C298+1,0),MIN(AH$7,$F298)-AG$7))/365,IF($F298&gt;AG$7,($D298-SUM($U298:AG298))*$E298*(IF(AG298&lt;1,IF(MIN(AH$7,$F298)&gt;$C298,MIN(AH$7,$F298)-$C298+1,0),MIN(AH$7,$F298)-AG$7))/365,0))</f>
        <v>0</v>
      </c>
      <c r="AI298" s="4">
        <f>IF($F298=0,($D298-SUM($U298:AH298))*$E298*(IF(AH298&lt;1,IF(MIN(AI$7,$F298)&gt;$C298,MIN(AI$7,$F298)-$C298+1,0),MIN(AI$7,$F298)-AH$7))/365,IF($F298&gt;AH$7,($D298-SUM($U298:AH298))*$E298*(IF(AH298&lt;1,IF(MIN(AI$7,$F298)&gt;$C298,MIN(AI$7,$F298)-$C298+1,0),MIN(AI$7,$F298)-AH$7))/365,0))</f>
        <v>0</v>
      </c>
      <c r="AJ298" s="4">
        <f>IF($F298=0,($D298-SUM($U298:AI298))*$E298*(IF(AI298&lt;1,IF(MIN(AJ$7,$F298)&gt;$C298,MIN(AJ$7,$F298)-$C298+1,0),MIN(AJ$7,$F298)-AI$7))/365,IF($F298&gt;AI$7,($D298-SUM($U298:AI298))*$E298*(IF(AI298&lt;1,IF(MIN(AJ$7,$F298)&gt;$C298,MIN(AJ$7,$F298)-$C298+1,0),MIN(AJ$7,$F298)-AI$7))/365,0))</f>
        <v>0</v>
      </c>
      <c r="AK298" s="4">
        <f>IF($F298=0,($D298-SUM($U298:AJ298))*$E298*(IF(AJ298&lt;1,IF(MIN(AK$7,$F298)&gt;$C298,MIN(AK$7,$F298)-$C298+1,0),MIN(AK$7,$F298)-AJ$7))/365,IF($F298&gt;AJ$7,($D298-SUM($U298:AJ298))*$E298*(IF(AJ298&lt;1,IF(MIN(AK$7,$F298)&gt;$C298,MIN(AK$7,$F298)-$C298+1,0),MIN(AK$7,$F298)-AJ$7))/365,0))</f>
        <v>0</v>
      </c>
      <c r="AL298" s="4">
        <f>IF($F298=0,($D298-SUM($U298:AK298))*$E298*(IF(AK298&lt;1,IF(MIN(AL$7,$F298)&gt;$C298,MIN(AL$7,$F298)-$C298+1,0),MIN(AL$7,$F298)-AK$7))/365,IF($F298&gt;AK$7,($D298-SUM($U298:AK298))*$E298*(IF(AK298&lt;1,IF(MIN(AL$7,$F298)&gt;$C298,MIN(AL$7,$F298)-$C298+1,0),MIN(AL$7,$F298)-AK$7))/365,0))</f>
        <v>0</v>
      </c>
      <c r="AM298" s="4">
        <f>IF($F298=0,($D298-SUM($U298:AL298))*$E298*(IF(AL298&lt;1,IF(MIN(AM$7,$F298)&gt;$C298,MIN(AM$7,$F298)-$C298+1,0),MIN(AM$7,$F298)-AL$7))/365,IF($F298&gt;AL$7,($D298-SUM($U298:AL298))*$E298*(IF(AL298&lt;1,IF(MIN(AM$7,$F298)&gt;$C298,MIN(AM$7,$F298)-$C298+1,0),MIN(AM$7,$F298)-AL$7))/365,0))</f>
        <v>0</v>
      </c>
      <c r="AN298" s="4">
        <f>IF($F298=0,($D298-SUM($U298:AM298))*$E298*(IF(AM298&lt;1,IF(MIN(AN$7,$F298)&gt;$C298,MIN(AN$7,$F298)-$C298+1,0),MIN(AN$7,$F298)-AM$7))/365,IF($F298&gt;AM$7,($D298-SUM($U298:AM298))*$E298*(IF(AM298&lt;1,IF(MIN(AN$7,$F298)&gt;$C298,MIN(AN$7,$F298)-$C298+1,0),MIN(AN$7,$F298)-AM$7))/365,0))</f>
        <v>0</v>
      </c>
      <c r="AO298" s="4">
        <f>IF($F298=0,($D298-SUM($U298:AN298))*$E298*(IF(AN298&lt;1,IF(MIN(AO$7,$F298)&gt;$C298,MIN(AO$7,$F298)-$C298+1,0),MIN(AO$7,$F298)-AN$7))/365,IF($F298&gt;AN$7,($D298-SUM($U298:AN298))*$E298*(IF(AN298&lt;1,IF(MIN(AO$7,$F298)&gt;$C298,MIN(AO$7,$F298)-$C298+1,0),MIN(AO$7,$F298)-AN$7))/365,0))</f>
        <v>0</v>
      </c>
      <c r="AP298" s="4">
        <f>IF($F298=0,($D298-SUM($U298:AO298))*$E298*(IF(AO298&lt;1,IF(MIN(AP$7,$F298)&gt;$C298,MIN(AP$7,$F298)-$C298+1,0),MIN(AP$7,$F298)-AO$7))/365,IF($F298&gt;AO$7,($D298-SUM($U298:AO298))*$E298*(IF(AO298&lt;1,IF(MIN(AP$7,$F298)&gt;$C298,MIN(AP$7,$F298)-$C298+1,0),MIN(AP$7,$F298)-AO$7))/365,0))</f>
        <v>0</v>
      </c>
      <c r="AQ298" s="4">
        <f>IF($F298=0,($D298-SUM($U298:AP298))*$E298*(IF(AP298&lt;1,IF(MIN(AQ$7,$F298)&gt;$C298,MIN(AQ$7,$F298)-$C298+1,0),MIN(AQ$7,$F298)-AP$7))/365,IF($F298&gt;AP$7,($D298-SUM($U298:AP298))*$E298*(IF(AP298&lt;1,IF(MIN(AQ$7,$F298)&gt;$C298,MIN(AQ$7,$F298)-$C298+1,0),MIN(AQ$7,$F298)-AP$7))/365,0))</f>
        <v>0</v>
      </c>
      <c r="AR298" s="4">
        <f>IF($F298=0,($D298-SUM($U298:AQ298))*$E298*(IF(AQ298&lt;1,IF(MIN(AR$7,$F298)&gt;$C298,MIN(AR$7,$F298)-$C298+1,0),MIN(AR$7,$F298)-AQ$7))/365,IF($F298&gt;AQ$7,($D298-SUM($U298:AQ298))*$E298*(IF(AQ298&lt;1,IF(MIN(AR$7,$F298)&gt;$C298,MIN(AR$7,$F298)-$C298+1,0),MIN(AR$7,$F298)-AQ$7))/365,0))</f>
        <v>0</v>
      </c>
      <c r="AS298" s="4">
        <f>IF($F298=0,($D298-SUM($U298:AR298))*$E298*(IF(AR298&lt;1,IF(MIN(AS$7,$F298)&gt;$C298,MIN(AS$7,$F298)-$C298+1,0),MIN(AS$7,$F298)-AR$7))/365,IF($F298&gt;AR$7,($D298-SUM($U298:AR298))*$E298*(IF(AR298&lt;1,IF(MIN(AS$7,$F298)&gt;$C298,MIN(AS$7,$F298)-$C298+1,0),MIN(AS$7,$F298)-AR$7))/365,0))</f>
        <v>0</v>
      </c>
    </row>
    <row r="299" spans="1:45">
      <c r="A299" s="15"/>
      <c r="B299" s="17"/>
      <c r="C299" s="16"/>
      <c r="D299" s="15"/>
      <c r="E299" s="11"/>
      <c r="F299" s="16"/>
      <c r="G299" s="15"/>
      <c r="H299" s="14"/>
      <c r="I299" s="5"/>
      <c r="J299" s="13">
        <f>SUM(U299:AS299)</f>
        <v>0</v>
      </c>
      <c r="K299" s="13">
        <f>IF(F299=0,D299-J299,IF(F299&lt;41730,0,D299-J299))</f>
        <v>0</v>
      </c>
      <c r="L299" s="12">
        <f>IF(K299=0,0,IF(G299-((L$7-C299)/365)&lt;0,0,G299-((L$7-C299)/365)))</f>
        <v>0</v>
      </c>
      <c r="M299" s="4">
        <f>IF(K299=0,0,D299*H299)</f>
        <v>0</v>
      </c>
      <c r="N299" s="11">
        <f>IFERROR((1-(M299/K299)^(1/L299)),0)</f>
        <v>0</v>
      </c>
      <c r="O299" s="10">
        <f>IF(F299&gt;41730,IF(F299&gt;41730,(F299-41730)/365,IF(K299=0,0,IF(G299-((L$7-C299)/365)&lt;0,0,G299-((L$7-C299)/365)))),1)</f>
        <v>1</v>
      </c>
      <c r="P299" s="9">
        <f>IF(K299&lt;M299,0,IF(L299=0,K299-M299,K299*N299*O299))</f>
        <v>0</v>
      </c>
      <c r="Q299" s="19">
        <f>IF(F299&gt;41730,D299,0)</f>
        <v>0</v>
      </c>
      <c r="R299" s="18">
        <f>IF(F299&gt;41730,J299+P299,0)</f>
        <v>0</v>
      </c>
      <c r="S299" s="9">
        <f>IF(F299&gt;0,0,K299-P299)</f>
        <v>0</v>
      </c>
      <c r="T299" s="5"/>
      <c r="U299" s="4">
        <f>D299*E299*(IF(U$7&gt;$C299,U$7-$C299+1,0))/365</f>
        <v>0</v>
      </c>
      <c r="V299" s="4">
        <f>($D299-U299)*$E299*(IF(U299&lt;1,IF(V$7&gt;$C299,V$7-$C299+1,0),V$7-U$7))/365</f>
        <v>0</v>
      </c>
      <c r="W299" s="4">
        <f>IF($F299=0,($D299-SUM($U299:V299))*$E299*(IF(V299&lt;1,IF(MIN(W$7,$F299)&gt;$C299,MIN(W$7,$F299)-$C299+1,0),MIN(W$7,$F299)-V$7))/365,IF($F299&gt;V$7,($D299-SUM($U299:V299))*$E299*(IF(V299&lt;1,IF(MIN(W$7,$F299)&gt;$C299,MIN(W$7,$F299)-$C299+1,0),MIN(W$7,$F299)-V$7))/365,0))</f>
        <v>0</v>
      </c>
      <c r="X299" s="4">
        <f>IF($F299=0,($D299-SUM($U299:W299))*$E299*(IF(W299&lt;1,IF(MIN(X$7,$F299)&gt;$C299,MIN(X$7,$F299)-$C299+1,0),MIN(X$7,$F299)-W$7))/365,IF($F299&gt;W$7,($D299-SUM($U299:W299))*$E299*(IF(W299&lt;1,IF(MIN(X$7,$F299)&gt;$C299,MIN(X$7,$F299)-$C299+1,0),MIN(X$7,$F299)-W$7))/365,0))</f>
        <v>0</v>
      </c>
      <c r="Y299" s="4">
        <f>IF($F299=0,($D299-SUM($U299:X299))*$E299*(IF(X299&lt;1,IF(MIN(Y$7,$F299)&gt;$C299,MIN(Y$7,$F299)-$C299+1,0),MIN(Y$7,$F299)-X$7))/365,IF($F299&gt;X$7,($D299-SUM($U299:X299))*$E299*(IF(X299&lt;1,IF(MIN(Y$7,$F299)&gt;$C299,MIN(Y$7,$F299)-$C299+1,0),MIN(Y$7,$F299)-X$7))/365,0))</f>
        <v>0</v>
      </c>
      <c r="Z299" s="4">
        <f>IF($F299=0,($D299-SUM($U299:Y299))*$E299*(IF(Y299&lt;1,IF(MIN(Z$7,$F299)&gt;$C299,MIN(Z$7,$F299)-$C299+1,0),MIN(Z$7,$F299)-Y$7))/365,IF($F299&gt;Y$7,($D299-SUM($U299:Y299))*$E299*(IF(Y299&lt;1,IF(MIN(Z$7,$F299)&gt;$C299,MIN(Z$7,$F299)-$C299+1,0),MIN(Z$7,$F299)-Y$7))/365,0))</f>
        <v>0</v>
      </c>
      <c r="AA299" s="4">
        <f>IF($F299=0,($D299-SUM($U299:Z299))*$E299*(IF(Z299&lt;1,IF(MIN(AA$7,$F299)&gt;$C299,MIN(AA$7,$F299)-$C299+1,0),MIN(AA$7,$F299)-Z$7))/365,IF($F299&gt;Z$7,($D299-SUM($U299:Z299))*$E299*(IF(Z299&lt;1,IF(MIN(AA$7,$F299)&gt;$C299,MIN(AA$7,$F299)-$C299+1,0),MIN(AA$7,$F299)-Z$7))/365,0))</f>
        <v>0</v>
      </c>
      <c r="AB299" s="4">
        <f>IF($F299=0,($D299-SUM($U299:AA299))*$E299*(IF(AA299&lt;1,IF(MIN(AB$7,$F299)&gt;$C299,MIN(AB$7,$F299)-$C299+1,0),MIN(AB$7,$F299)-AA$7))/365,IF($F299&gt;AA$7,($D299-SUM($U299:AA299))*$E299*(IF(AA299&lt;1,IF(MIN(AB$7,$F299)&gt;$C299,MIN(AB$7,$F299)-$C299+1,0),MIN(AB$7,$F299)-AA$7))/365,0))</f>
        <v>0</v>
      </c>
      <c r="AC299" s="4">
        <f>IF($F299=0,($D299-SUM($U299:AB299))*$E299*(IF(AB299&lt;1,IF(MIN(AC$7,$F299)&gt;$C299,MIN(AC$7,$F299)-$C299+1,0),MIN(AC$7,$F299)-AB$7))/365,IF($F299&gt;AB$7,($D299-SUM($U299:AB299))*$E299*(IF(AB299&lt;1,IF(MIN(AC$7,$F299)&gt;$C299,MIN(AC$7,$F299)-$C299+1,0),MIN(AC$7,$F299)-AB$7))/365,0))</f>
        <v>0</v>
      </c>
      <c r="AD299" s="4">
        <f>IF($F299=0,($D299-SUM($U299:AC299))*$E299*(IF(AC299&lt;1,IF(MIN(AD$7,$F299)&gt;$C299,MIN(AD$7,$F299)-$C299+1,0),MIN(AD$7,$F299)-AC$7))/365,IF($F299&gt;AC$7,($D299-SUM($U299:AC299))*$E299*(IF(AC299&lt;1,IF(MIN(AD$7,$F299)&gt;$C299,MIN(AD$7,$F299)-$C299+1,0),MIN(AD$7,$F299)-AC$7))/365,0))</f>
        <v>0</v>
      </c>
      <c r="AE299" s="4">
        <f>IF($F299=0,($D299-SUM($U299:AD299))*$E299*(IF(AD299&lt;1,IF(MIN(AE$7,$F299)&gt;$C299,MIN(AE$7,$F299)-$C299+1,0),MIN(AE$7,$F299)-AD$7))/365,IF($F299&gt;AD$7,($D299-SUM($U299:AD299))*$E299*(IF(AD299&lt;1,IF(MIN(AE$7,$F299)&gt;$C299,MIN(AE$7,$F299)-$C299+1,0),MIN(AE$7,$F299)-AD$7))/365,0))</f>
        <v>0</v>
      </c>
      <c r="AF299" s="4">
        <f>IF($F299=0,($D299-SUM($U299:AE299))*$E299*(IF(AE299&lt;1,IF(MIN(AF$7,$F299)&gt;$C299,MIN(AF$7,$F299)-$C299+1,0),MIN(AF$7,$F299)-AE$7))/365,IF($F299&gt;AE$7,($D299-SUM($U299:AE299))*$E299*(IF(AE299&lt;1,IF(MIN(AF$7,$F299)&gt;$C299,MIN(AF$7,$F299)-$C299+1,0),MIN(AF$7,$F299)-AE$7))/365,0))</f>
        <v>0</v>
      </c>
      <c r="AG299" s="4">
        <f>IF($F299=0,($D299-SUM($U299:AF299))*$E299*(IF(AF299&lt;1,IF(MIN(AG$7,$F299)&gt;$C299,MIN(AG$7,$F299)-$C299+1,0),MIN(AG$7,$F299)-AF$7))/365,IF($F299&gt;AF$7,($D299-SUM($U299:AF299))*$E299*(IF(AF299&lt;1,IF(MIN(AG$7,$F299)&gt;$C299,MIN(AG$7,$F299)-$C299+1,0),MIN(AG$7,$F299)-AF$7))/365,0))</f>
        <v>0</v>
      </c>
      <c r="AH299" s="4">
        <f>IF($F299=0,($D299-SUM($U299:AG299))*$E299*(IF(AG299&lt;1,IF(MIN(AH$7,$F299)&gt;$C299,MIN(AH$7,$F299)-$C299+1,0),MIN(AH$7,$F299)-AG$7))/365,IF($F299&gt;AG$7,($D299-SUM($U299:AG299))*$E299*(IF(AG299&lt;1,IF(MIN(AH$7,$F299)&gt;$C299,MIN(AH$7,$F299)-$C299+1,0),MIN(AH$7,$F299)-AG$7))/365,0))</f>
        <v>0</v>
      </c>
      <c r="AI299" s="4">
        <f>IF($F299=0,($D299-SUM($U299:AH299))*$E299*(IF(AH299&lt;1,IF(MIN(AI$7,$F299)&gt;$C299,MIN(AI$7,$F299)-$C299+1,0),MIN(AI$7,$F299)-AH$7))/365,IF($F299&gt;AH$7,($D299-SUM($U299:AH299))*$E299*(IF(AH299&lt;1,IF(MIN(AI$7,$F299)&gt;$C299,MIN(AI$7,$F299)-$C299+1,0),MIN(AI$7,$F299)-AH$7))/365,0))</f>
        <v>0</v>
      </c>
      <c r="AJ299" s="4">
        <f>IF($F299=0,($D299-SUM($U299:AI299))*$E299*(IF(AI299&lt;1,IF(MIN(AJ$7,$F299)&gt;$C299,MIN(AJ$7,$F299)-$C299+1,0),MIN(AJ$7,$F299)-AI$7))/365,IF($F299&gt;AI$7,($D299-SUM($U299:AI299))*$E299*(IF(AI299&lt;1,IF(MIN(AJ$7,$F299)&gt;$C299,MIN(AJ$7,$F299)-$C299+1,0),MIN(AJ$7,$F299)-AI$7))/365,0))</f>
        <v>0</v>
      </c>
      <c r="AK299" s="4">
        <f>IF($F299=0,($D299-SUM($U299:AJ299))*$E299*(IF(AJ299&lt;1,IF(MIN(AK$7,$F299)&gt;$C299,MIN(AK$7,$F299)-$C299+1,0),MIN(AK$7,$F299)-AJ$7))/365,IF($F299&gt;AJ$7,($D299-SUM($U299:AJ299))*$E299*(IF(AJ299&lt;1,IF(MIN(AK$7,$F299)&gt;$C299,MIN(AK$7,$F299)-$C299+1,0),MIN(AK$7,$F299)-AJ$7))/365,0))</f>
        <v>0</v>
      </c>
      <c r="AL299" s="4">
        <f>IF($F299=0,($D299-SUM($U299:AK299))*$E299*(IF(AK299&lt;1,IF(MIN(AL$7,$F299)&gt;$C299,MIN(AL$7,$F299)-$C299+1,0),MIN(AL$7,$F299)-AK$7))/365,IF($F299&gt;AK$7,($D299-SUM($U299:AK299))*$E299*(IF(AK299&lt;1,IF(MIN(AL$7,$F299)&gt;$C299,MIN(AL$7,$F299)-$C299+1,0),MIN(AL$7,$F299)-AK$7))/365,0))</f>
        <v>0</v>
      </c>
      <c r="AM299" s="4">
        <f>IF($F299=0,($D299-SUM($U299:AL299))*$E299*(IF(AL299&lt;1,IF(MIN(AM$7,$F299)&gt;$C299,MIN(AM$7,$F299)-$C299+1,0),MIN(AM$7,$F299)-AL$7))/365,IF($F299&gt;AL$7,($D299-SUM($U299:AL299))*$E299*(IF(AL299&lt;1,IF(MIN(AM$7,$F299)&gt;$C299,MIN(AM$7,$F299)-$C299+1,0),MIN(AM$7,$F299)-AL$7))/365,0))</f>
        <v>0</v>
      </c>
      <c r="AN299" s="4">
        <f>IF($F299=0,($D299-SUM($U299:AM299))*$E299*(IF(AM299&lt;1,IF(MIN(AN$7,$F299)&gt;$C299,MIN(AN$7,$F299)-$C299+1,0),MIN(AN$7,$F299)-AM$7))/365,IF($F299&gt;AM$7,($D299-SUM($U299:AM299))*$E299*(IF(AM299&lt;1,IF(MIN(AN$7,$F299)&gt;$C299,MIN(AN$7,$F299)-$C299+1,0),MIN(AN$7,$F299)-AM$7))/365,0))</f>
        <v>0</v>
      </c>
      <c r="AO299" s="4">
        <f>IF($F299=0,($D299-SUM($U299:AN299))*$E299*(IF(AN299&lt;1,IF(MIN(AO$7,$F299)&gt;$C299,MIN(AO$7,$F299)-$C299+1,0),MIN(AO$7,$F299)-AN$7))/365,IF($F299&gt;AN$7,($D299-SUM($U299:AN299))*$E299*(IF(AN299&lt;1,IF(MIN(AO$7,$F299)&gt;$C299,MIN(AO$7,$F299)-$C299+1,0),MIN(AO$7,$F299)-AN$7))/365,0))</f>
        <v>0</v>
      </c>
      <c r="AP299" s="4">
        <f>IF($F299=0,($D299-SUM($U299:AO299))*$E299*(IF(AO299&lt;1,IF(MIN(AP$7,$F299)&gt;$C299,MIN(AP$7,$F299)-$C299+1,0),MIN(AP$7,$F299)-AO$7))/365,IF($F299&gt;AO$7,($D299-SUM($U299:AO299))*$E299*(IF(AO299&lt;1,IF(MIN(AP$7,$F299)&gt;$C299,MIN(AP$7,$F299)-$C299+1,0),MIN(AP$7,$F299)-AO$7))/365,0))</f>
        <v>0</v>
      </c>
      <c r="AQ299" s="4">
        <f>IF($F299=0,($D299-SUM($U299:AP299))*$E299*(IF(AP299&lt;1,IF(MIN(AQ$7,$F299)&gt;$C299,MIN(AQ$7,$F299)-$C299+1,0),MIN(AQ$7,$F299)-AP$7))/365,IF($F299&gt;AP$7,($D299-SUM($U299:AP299))*$E299*(IF(AP299&lt;1,IF(MIN(AQ$7,$F299)&gt;$C299,MIN(AQ$7,$F299)-$C299+1,0),MIN(AQ$7,$F299)-AP$7))/365,0))</f>
        <v>0</v>
      </c>
      <c r="AR299" s="4">
        <f>IF($F299=0,($D299-SUM($U299:AQ299))*$E299*(IF(AQ299&lt;1,IF(MIN(AR$7,$F299)&gt;$C299,MIN(AR$7,$F299)-$C299+1,0),MIN(AR$7,$F299)-AQ$7))/365,IF($F299&gt;AQ$7,($D299-SUM($U299:AQ299))*$E299*(IF(AQ299&lt;1,IF(MIN(AR$7,$F299)&gt;$C299,MIN(AR$7,$F299)-$C299+1,0),MIN(AR$7,$F299)-AQ$7))/365,0))</f>
        <v>0</v>
      </c>
      <c r="AS299" s="4">
        <f>IF($F299=0,($D299-SUM($U299:AR299))*$E299*(IF(AR299&lt;1,IF(MIN(AS$7,$F299)&gt;$C299,MIN(AS$7,$F299)-$C299+1,0),MIN(AS$7,$F299)-AR$7))/365,IF($F299&gt;AR$7,($D299-SUM($U299:AR299))*$E299*(IF(AR299&lt;1,IF(MIN(AS$7,$F299)&gt;$C299,MIN(AS$7,$F299)-$C299+1,0),MIN(AS$7,$F299)-AR$7))/365,0))</f>
        <v>0</v>
      </c>
    </row>
    <row r="300" spans="1:45">
      <c r="A300" s="15"/>
      <c r="B300" s="17"/>
      <c r="C300" s="16"/>
      <c r="D300" s="15"/>
      <c r="E300" s="11"/>
      <c r="F300" s="16"/>
      <c r="G300" s="15"/>
      <c r="H300" s="14"/>
      <c r="I300" s="5"/>
      <c r="J300" s="13">
        <f>SUM(U300:AS300)</f>
        <v>0</v>
      </c>
      <c r="K300" s="13">
        <f>IF(F300=0,D300-J300,IF(F300&lt;41730,0,D300-J300))</f>
        <v>0</v>
      </c>
      <c r="L300" s="12">
        <f>IF(K300=0,0,IF(G300-((L$7-C300)/365)&lt;0,0,G300-((L$7-C300)/365)))</f>
        <v>0</v>
      </c>
      <c r="M300" s="4">
        <f>IF(K300=0,0,D300*H300)</f>
        <v>0</v>
      </c>
      <c r="N300" s="11">
        <f>IFERROR((1-(M300/K300)^(1/L300)),0)</f>
        <v>0</v>
      </c>
      <c r="O300" s="10">
        <f>IF(F300&gt;41730,IF(F300&gt;41730,(F300-41730)/365,IF(K300=0,0,IF(G300-((L$7-C300)/365)&lt;0,0,G300-((L$7-C300)/365)))),1)</f>
        <v>1</v>
      </c>
      <c r="P300" s="9">
        <f>IF(K300&lt;M300,0,IF(L300=0,K300-M300,K300*N300*O300))</f>
        <v>0</v>
      </c>
      <c r="Q300" s="19">
        <f>IF(F300&gt;41730,D300,0)</f>
        <v>0</v>
      </c>
      <c r="R300" s="18">
        <f>IF(F300&gt;41730,J300+P300,0)</f>
        <v>0</v>
      </c>
      <c r="S300" s="9">
        <f>IF(F300&gt;0,0,K300-P300)</f>
        <v>0</v>
      </c>
      <c r="T300" s="5"/>
      <c r="U300" s="4">
        <f>D300*E300*(IF(U$7&gt;$C300,U$7-$C300+1,0))/365</f>
        <v>0</v>
      </c>
      <c r="V300" s="4">
        <f>($D300-U300)*$E300*(IF(U300&lt;1,IF(V$7&gt;$C300,V$7-$C300+1,0),V$7-U$7))/365</f>
        <v>0</v>
      </c>
      <c r="W300" s="4">
        <f>IF($F300=0,($D300-SUM($U300:V300))*$E300*(IF(V300&lt;1,IF(MIN(W$7,$F300)&gt;$C300,MIN(W$7,$F300)-$C300+1,0),MIN(W$7,$F300)-V$7))/365,IF($F300&gt;V$7,($D300-SUM($U300:V300))*$E300*(IF(V300&lt;1,IF(MIN(W$7,$F300)&gt;$C300,MIN(W$7,$F300)-$C300+1,0),MIN(W$7,$F300)-V$7))/365,0))</f>
        <v>0</v>
      </c>
      <c r="X300" s="4">
        <f>IF($F300=0,($D300-SUM($U300:W300))*$E300*(IF(W300&lt;1,IF(MIN(X$7,$F300)&gt;$C300,MIN(X$7,$F300)-$C300+1,0),MIN(X$7,$F300)-W$7))/365,IF($F300&gt;W$7,($D300-SUM($U300:W300))*$E300*(IF(W300&lt;1,IF(MIN(X$7,$F300)&gt;$C300,MIN(X$7,$F300)-$C300+1,0),MIN(X$7,$F300)-W$7))/365,0))</f>
        <v>0</v>
      </c>
      <c r="Y300" s="4">
        <f>IF($F300=0,($D300-SUM($U300:X300))*$E300*(IF(X300&lt;1,IF(MIN(Y$7,$F300)&gt;$C300,MIN(Y$7,$F300)-$C300+1,0),MIN(Y$7,$F300)-X$7))/365,IF($F300&gt;X$7,($D300-SUM($U300:X300))*$E300*(IF(X300&lt;1,IF(MIN(Y$7,$F300)&gt;$C300,MIN(Y$7,$F300)-$C300+1,0),MIN(Y$7,$F300)-X$7))/365,0))</f>
        <v>0</v>
      </c>
      <c r="Z300" s="4">
        <f>IF($F300=0,($D300-SUM($U300:Y300))*$E300*(IF(Y300&lt;1,IF(MIN(Z$7,$F300)&gt;$C300,MIN(Z$7,$F300)-$C300+1,0),MIN(Z$7,$F300)-Y$7))/365,IF($F300&gt;Y$7,($D300-SUM($U300:Y300))*$E300*(IF(Y300&lt;1,IF(MIN(Z$7,$F300)&gt;$C300,MIN(Z$7,$F300)-$C300+1,0),MIN(Z$7,$F300)-Y$7))/365,0))</f>
        <v>0</v>
      </c>
      <c r="AA300" s="4">
        <f>IF($F300=0,($D300-SUM($U300:Z300))*$E300*(IF(Z300&lt;1,IF(MIN(AA$7,$F300)&gt;$C300,MIN(AA$7,$F300)-$C300+1,0),MIN(AA$7,$F300)-Z$7))/365,IF($F300&gt;Z$7,($D300-SUM($U300:Z300))*$E300*(IF(Z300&lt;1,IF(MIN(AA$7,$F300)&gt;$C300,MIN(AA$7,$F300)-$C300+1,0),MIN(AA$7,$F300)-Z$7))/365,0))</f>
        <v>0</v>
      </c>
      <c r="AB300" s="4">
        <f>IF($F300=0,($D300-SUM($U300:AA300))*$E300*(IF(AA300&lt;1,IF(MIN(AB$7,$F300)&gt;$C300,MIN(AB$7,$F300)-$C300+1,0),MIN(AB$7,$F300)-AA$7))/365,IF($F300&gt;AA$7,($D300-SUM($U300:AA300))*$E300*(IF(AA300&lt;1,IF(MIN(AB$7,$F300)&gt;$C300,MIN(AB$7,$F300)-$C300+1,0),MIN(AB$7,$F300)-AA$7))/365,0))</f>
        <v>0</v>
      </c>
      <c r="AC300" s="4">
        <f>IF($F300=0,($D300-SUM($U300:AB300))*$E300*(IF(AB300&lt;1,IF(MIN(AC$7,$F300)&gt;$C300,MIN(AC$7,$F300)-$C300+1,0),MIN(AC$7,$F300)-AB$7))/365,IF($F300&gt;AB$7,($D300-SUM($U300:AB300))*$E300*(IF(AB300&lt;1,IF(MIN(AC$7,$F300)&gt;$C300,MIN(AC$7,$F300)-$C300+1,0),MIN(AC$7,$F300)-AB$7))/365,0))</f>
        <v>0</v>
      </c>
      <c r="AD300" s="4">
        <f>IF($F300=0,($D300-SUM($U300:AC300))*$E300*(IF(AC300&lt;1,IF(MIN(AD$7,$F300)&gt;$C300,MIN(AD$7,$F300)-$C300+1,0),MIN(AD$7,$F300)-AC$7))/365,IF($F300&gt;AC$7,($D300-SUM($U300:AC300))*$E300*(IF(AC300&lt;1,IF(MIN(AD$7,$F300)&gt;$C300,MIN(AD$7,$F300)-$C300+1,0),MIN(AD$7,$F300)-AC$7))/365,0))</f>
        <v>0</v>
      </c>
      <c r="AE300" s="4">
        <f>IF($F300=0,($D300-SUM($U300:AD300))*$E300*(IF(AD300&lt;1,IF(MIN(AE$7,$F300)&gt;$C300,MIN(AE$7,$F300)-$C300+1,0),MIN(AE$7,$F300)-AD$7))/365,IF($F300&gt;AD$7,($D300-SUM($U300:AD300))*$E300*(IF(AD300&lt;1,IF(MIN(AE$7,$F300)&gt;$C300,MIN(AE$7,$F300)-$C300+1,0),MIN(AE$7,$F300)-AD$7))/365,0))</f>
        <v>0</v>
      </c>
      <c r="AF300" s="4">
        <f>IF($F300=0,($D300-SUM($U300:AE300))*$E300*(IF(AE300&lt;1,IF(MIN(AF$7,$F300)&gt;$C300,MIN(AF$7,$F300)-$C300+1,0),MIN(AF$7,$F300)-AE$7))/365,IF($F300&gt;AE$7,($D300-SUM($U300:AE300))*$E300*(IF(AE300&lt;1,IF(MIN(AF$7,$F300)&gt;$C300,MIN(AF$7,$F300)-$C300+1,0),MIN(AF$7,$F300)-AE$7))/365,0))</f>
        <v>0</v>
      </c>
      <c r="AG300" s="4">
        <f>IF($F300=0,($D300-SUM($U300:AF300))*$E300*(IF(AF300&lt;1,IF(MIN(AG$7,$F300)&gt;$C300,MIN(AG$7,$F300)-$C300+1,0),MIN(AG$7,$F300)-AF$7))/365,IF($F300&gt;AF$7,($D300-SUM($U300:AF300))*$E300*(IF(AF300&lt;1,IF(MIN(AG$7,$F300)&gt;$C300,MIN(AG$7,$F300)-$C300+1,0),MIN(AG$7,$F300)-AF$7))/365,0))</f>
        <v>0</v>
      </c>
      <c r="AH300" s="4">
        <f>IF($F300=0,($D300-SUM($U300:AG300))*$E300*(IF(AG300&lt;1,IF(MIN(AH$7,$F300)&gt;$C300,MIN(AH$7,$F300)-$C300+1,0),MIN(AH$7,$F300)-AG$7))/365,IF($F300&gt;AG$7,($D300-SUM($U300:AG300))*$E300*(IF(AG300&lt;1,IF(MIN(AH$7,$F300)&gt;$C300,MIN(AH$7,$F300)-$C300+1,0),MIN(AH$7,$F300)-AG$7))/365,0))</f>
        <v>0</v>
      </c>
      <c r="AI300" s="4">
        <f>IF($F300=0,($D300-SUM($U300:AH300))*$E300*(IF(AH300&lt;1,IF(MIN(AI$7,$F300)&gt;$C300,MIN(AI$7,$F300)-$C300+1,0),MIN(AI$7,$F300)-AH$7))/365,IF($F300&gt;AH$7,($D300-SUM($U300:AH300))*$E300*(IF(AH300&lt;1,IF(MIN(AI$7,$F300)&gt;$C300,MIN(AI$7,$F300)-$C300+1,0),MIN(AI$7,$F300)-AH$7))/365,0))</f>
        <v>0</v>
      </c>
      <c r="AJ300" s="4">
        <f>IF($F300=0,($D300-SUM($U300:AI300))*$E300*(IF(AI300&lt;1,IF(MIN(AJ$7,$F300)&gt;$C300,MIN(AJ$7,$F300)-$C300+1,0),MIN(AJ$7,$F300)-AI$7))/365,IF($F300&gt;AI$7,($D300-SUM($U300:AI300))*$E300*(IF(AI300&lt;1,IF(MIN(AJ$7,$F300)&gt;$C300,MIN(AJ$7,$F300)-$C300+1,0),MIN(AJ$7,$F300)-AI$7))/365,0))</f>
        <v>0</v>
      </c>
      <c r="AK300" s="4">
        <f>IF($F300=0,($D300-SUM($U300:AJ300))*$E300*(IF(AJ300&lt;1,IF(MIN(AK$7,$F300)&gt;$C300,MIN(AK$7,$F300)-$C300+1,0),MIN(AK$7,$F300)-AJ$7))/365,IF($F300&gt;AJ$7,($D300-SUM($U300:AJ300))*$E300*(IF(AJ300&lt;1,IF(MIN(AK$7,$F300)&gt;$C300,MIN(AK$7,$F300)-$C300+1,0),MIN(AK$7,$F300)-AJ$7))/365,0))</f>
        <v>0</v>
      </c>
      <c r="AL300" s="4">
        <f>IF($F300=0,($D300-SUM($U300:AK300))*$E300*(IF(AK300&lt;1,IF(MIN(AL$7,$F300)&gt;$C300,MIN(AL$7,$F300)-$C300+1,0),MIN(AL$7,$F300)-AK$7))/365,IF($F300&gt;AK$7,($D300-SUM($U300:AK300))*$E300*(IF(AK300&lt;1,IF(MIN(AL$7,$F300)&gt;$C300,MIN(AL$7,$F300)-$C300+1,0),MIN(AL$7,$F300)-AK$7))/365,0))</f>
        <v>0</v>
      </c>
      <c r="AM300" s="4">
        <f>IF($F300=0,($D300-SUM($U300:AL300))*$E300*(IF(AL300&lt;1,IF(MIN(AM$7,$F300)&gt;$C300,MIN(AM$7,$F300)-$C300+1,0),MIN(AM$7,$F300)-AL$7))/365,IF($F300&gt;AL$7,($D300-SUM($U300:AL300))*$E300*(IF(AL300&lt;1,IF(MIN(AM$7,$F300)&gt;$C300,MIN(AM$7,$F300)-$C300+1,0),MIN(AM$7,$F300)-AL$7))/365,0))</f>
        <v>0</v>
      </c>
      <c r="AN300" s="4">
        <f>IF($F300=0,($D300-SUM($U300:AM300))*$E300*(IF(AM300&lt;1,IF(MIN(AN$7,$F300)&gt;$C300,MIN(AN$7,$F300)-$C300+1,0),MIN(AN$7,$F300)-AM$7))/365,IF($F300&gt;AM$7,($D300-SUM($U300:AM300))*$E300*(IF(AM300&lt;1,IF(MIN(AN$7,$F300)&gt;$C300,MIN(AN$7,$F300)-$C300+1,0),MIN(AN$7,$F300)-AM$7))/365,0))</f>
        <v>0</v>
      </c>
      <c r="AO300" s="4">
        <f>IF($F300=0,($D300-SUM($U300:AN300))*$E300*(IF(AN300&lt;1,IF(MIN(AO$7,$F300)&gt;$C300,MIN(AO$7,$F300)-$C300+1,0),MIN(AO$7,$F300)-AN$7))/365,IF($F300&gt;AN$7,($D300-SUM($U300:AN300))*$E300*(IF(AN300&lt;1,IF(MIN(AO$7,$F300)&gt;$C300,MIN(AO$7,$F300)-$C300+1,0),MIN(AO$7,$F300)-AN$7))/365,0))</f>
        <v>0</v>
      </c>
      <c r="AP300" s="4">
        <f>IF($F300=0,($D300-SUM($U300:AO300))*$E300*(IF(AO300&lt;1,IF(MIN(AP$7,$F300)&gt;$C300,MIN(AP$7,$F300)-$C300+1,0),MIN(AP$7,$F300)-AO$7))/365,IF($F300&gt;AO$7,($D300-SUM($U300:AO300))*$E300*(IF(AO300&lt;1,IF(MIN(AP$7,$F300)&gt;$C300,MIN(AP$7,$F300)-$C300+1,0),MIN(AP$7,$F300)-AO$7))/365,0))</f>
        <v>0</v>
      </c>
      <c r="AQ300" s="4">
        <f>IF($F300=0,($D300-SUM($U300:AP300))*$E300*(IF(AP300&lt;1,IF(MIN(AQ$7,$F300)&gt;$C300,MIN(AQ$7,$F300)-$C300+1,0),MIN(AQ$7,$F300)-AP$7))/365,IF($F300&gt;AP$7,($D300-SUM($U300:AP300))*$E300*(IF(AP300&lt;1,IF(MIN(AQ$7,$F300)&gt;$C300,MIN(AQ$7,$F300)-$C300+1,0),MIN(AQ$7,$F300)-AP$7))/365,0))</f>
        <v>0</v>
      </c>
      <c r="AR300" s="4">
        <f>IF($F300=0,($D300-SUM($U300:AQ300))*$E300*(IF(AQ300&lt;1,IF(MIN(AR$7,$F300)&gt;$C300,MIN(AR$7,$F300)-$C300+1,0),MIN(AR$7,$F300)-AQ$7))/365,IF($F300&gt;AQ$7,($D300-SUM($U300:AQ300))*$E300*(IF(AQ300&lt;1,IF(MIN(AR$7,$F300)&gt;$C300,MIN(AR$7,$F300)-$C300+1,0),MIN(AR$7,$F300)-AQ$7))/365,0))</f>
        <v>0</v>
      </c>
      <c r="AS300" s="4">
        <f>IF($F300=0,($D300-SUM($U300:AR300))*$E300*(IF(AR300&lt;1,IF(MIN(AS$7,$F300)&gt;$C300,MIN(AS$7,$F300)-$C300+1,0),MIN(AS$7,$F300)-AR$7))/365,IF($F300&gt;AR$7,($D300-SUM($U300:AR300))*$E300*(IF(AR300&lt;1,IF(MIN(AS$7,$F300)&gt;$C300,MIN(AS$7,$F300)-$C300+1,0),MIN(AS$7,$F300)-AR$7))/365,0))</f>
        <v>0</v>
      </c>
    </row>
    <row r="301" spans="1:45">
      <c r="A301" s="15"/>
      <c r="B301" s="17"/>
      <c r="C301" s="16"/>
      <c r="D301" s="15"/>
      <c r="E301" s="11"/>
      <c r="F301" s="16"/>
      <c r="G301" s="15"/>
      <c r="H301" s="14"/>
      <c r="I301" s="5"/>
      <c r="J301" s="13">
        <f>SUM(U301:AS301)</f>
        <v>0</v>
      </c>
      <c r="K301" s="13">
        <f>IF(F301=0,D301-J301,IF(F301&lt;41730,0,D301-J301))</f>
        <v>0</v>
      </c>
      <c r="L301" s="12">
        <f>IF(K301=0,0,IF(G301-((L$7-C301)/365)&lt;0,0,G301-((L$7-C301)/365)))</f>
        <v>0</v>
      </c>
      <c r="M301" s="4">
        <f>IF(K301=0,0,D301*H301)</f>
        <v>0</v>
      </c>
      <c r="N301" s="11">
        <f>IFERROR((1-(M301/K301)^(1/L301)),0)</f>
        <v>0</v>
      </c>
      <c r="O301" s="10">
        <f>IF(F301&gt;41730,IF(F301&gt;41730,(F301-41730)/365,IF(K301=0,0,IF(G301-((L$7-C301)/365)&lt;0,0,G301-((L$7-C301)/365)))),1)</f>
        <v>1</v>
      </c>
      <c r="P301" s="9">
        <f>IF(K301&lt;M301,0,IF(L301=0,K301-M301,K301*N301*O301))</f>
        <v>0</v>
      </c>
      <c r="Q301" s="19">
        <f>IF(F301&gt;41730,D301,0)</f>
        <v>0</v>
      </c>
      <c r="R301" s="18">
        <f>IF(F301&gt;41730,J301+P301,0)</f>
        <v>0</v>
      </c>
      <c r="S301" s="9">
        <f>IF(F301&gt;0,0,K301-P301)</f>
        <v>0</v>
      </c>
      <c r="T301" s="5"/>
      <c r="U301" s="4">
        <f>D301*E301*(IF(U$7&gt;$C301,U$7-$C301+1,0))/365</f>
        <v>0</v>
      </c>
      <c r="V301" s="4">
        <f>($D301-U301)*$E301*(IF(U301&lt;1,IF(V$7&gt;$C301,V$7-$C301+1,0),V$7-U$7))/365</f>
        <v>0</v>
      </c>
      <c r="W301" s="4">
        <f>IF($F301=0,($D301-SUM($U301:V301))*$E301*(IF(V301&lt;1,IF(MIN(W$7,$F301)&gt;$C301,MIN(W$7,$F301)-$C301+1,0),MIN(W$7,$F301)-V$7))/365,IF($F301&gt;V$7,($D301-SUM($U301:V301))*$E301*(IF(V301&lt;1,IF(MIN(W$7,$F301)&gt;$C301,MIN(W$7,$F301)-$C301+1,0),MIN(W$7,$F301)-V$7))/365,0))</f>
        <v>0</v>
      </c>
      <c r="X301" s="4">
        <f>IF($F301=0,($D301-SUM($U301:W301))*$E301*(IF(W301&lt;1,IF(MIN(X$7,$F301)&gt;$C301,MIN(X$7,$F301)-$C301+1,0),MIN(X$7,$F301)-W$7))/365,IF($F301&gt;W$7,($D301-SUM($U301:W301))*$E301*(IF(W301&lt;1,IF(MIN(X$7,$F301)&gt;$C301,MIN(X$7,$F301)-$C301+1,0),MIN(X$7,$F301)-W$7))/365,0))</f>
        <v>0</v>
      </c>
      <c r="Y301" s="4">
        <f>IF($F301=0,($D301-SUM($U301:X301))*$E301*(IF(X301&lt;1,IF(MIN(Y$7,$F301)&gt;$C301,MIN(Y$7,$F301)-$C301+1,0),MIN(Y$7,$F301)-X$7))/365,IF($F301&gt;X$7,($D301-SUM($U301:X301))*$E301*(IF(X301&lt;1,IF(MIN(Y$7,$F301)&gt;$C301,MIN(Y$7,$F301)-$C301+1,0),MIN(Y$7,$F301)-X$7))/365,0))</f>
        <v>0</v>
      </c>
      <c r="Z301" s="4">
        <f>IF($F301=0,($D301-SUM($U301:Y301))*$E301*(IF(Y301&lt;1,IF(MIN(Z$7,$F301)&gt;$C301,MIN(Z$7,$F301)-$C301+1,0),MIN(Z$7,$F301)-Y$7))/365,IF($F301&gt;Y$7,($D301-SUM($U301:Y301))*$E301*(IF(Y301&lt;1,IF(MIN(Z$7,$F301)&gt;$C301,MIN(Z$7,$F301)-$C301+1,0),MIN(Z$7,$F301)-Y$7))/365,0))</f>
        <v>0</v>
      </c>
      <c r="AA301" s="4">
        <f>IF($F301=0,($D301-SUM($U301:Z301))*$E301*(IF(Z301&lt;1,IF(MIN(AA$7,$F301)&gt;$C301,MIN(AA$7,$F301)-$C301+1,0),MIN(AA$7,$F301)-Z$7))/365,IF($F301&gt;Z$7,($D301-SUM($U301:Z301))*$E301*(IF(Z301&lt;1,IF(MIN(AA$7,$F301)&gt;$C301,MIN(AA$7,$F301)-$C301+1,0),MIN(AA$7,$F301)-Z$7))/365,0))</f>
        <v>0</v>
      </c>
      <c r="AB301" s="4">
        <f>IF($F301=0,($D301-SUM($U301:AA301))*$E301*(IF(AA301&lt;1,IF(MIN(AB$7,$F301)&gt;$C301,MIN(AB$7,$F301)-$C301+1,0),MIN(AB$7,$F301)-AA$7))/365,IF($F301&gt;AA$7,($D301-SUM($U301:AA301))*$E301*(IF(AA301&lt;1,IF(MIN(AB$7,$F301)&gt;$C301,MIN(AB$7,$F301)-$C301+1,0),MIN(AB$7,$F301)-AA$7))/365,0))</f>
        <v>0</v>
      </c>
      <c r="AC301" s="4">
        <f>IF($F301=0,($D301-SUM($U301:AB301))*$E301*(IF(AB301&lt;1,IF(MIN(AC$7,$F301)&gt;$C301,MIN(AC$7,$F301)-$C301+1,0),MIN(AC$7,$F301)-AB$7))/365,IF($F301&gt;AB$7,($D301-SUM($U301:AB301))*$E301*(IF(AB301&lt;1,IF(MIN(AC$7,$F301)&gt;$C301,MIN(AC$7,$F301)-$C301+1,0),MIN(AC$7,$F301)-AB$7))/365,0))</f>
        <v>0</v>
      </c>
      <c r="AD301" s="4">
        <f>IF($F301=0,($D301-SUM($U301:AC301))*$E301*(IF(AC301&lt;1,IF(MIN(AD$7,$F301)&gt;$C301,MIN(AD$7,$F301)-$C301+1,0),MIN(AD$7,$F301)-AC$7))/365,IF($F301&gt;AC$7,($D301-SUM($U301:AC301))*$E301*(IF(AC301&lt;1,IF(MIN(AD$7,$F301)&gt;$C301,MIN(AD$7,$F301)-$C301+1,0),MIN(AD$7,$F301)-AC$7))/365,0))</f>
        <v>0</v>
      </c>
      <c r="AE301" s="4">
        <f>IF($F301=0,($D301-SUM($U301:AD301))*$E301*(IF(AD301&lt;1,IF(MIN(AE$7,$F301)&gt;$C301,MIN(AE$7,$F301)-$C301+1,0),MIN(AE$7,$F301)-AD$7))/365,IF($F301&gt;AD$7,($D301-SUM($U301:AD301))*$E301*(IF(AD301&lt;1,IF(MIN(AE$7,$F301)&gt;$C301,MIN(AE$7,$F301)-$C301+1,0),MIN(AE$7,$F301)-AD$7))/365,0))</f>
        <v>0</v>
      </c>
      <c r="AF301" s="4">
        <f>IF($F301=0,($D301-SUM($U301:AE301))*$E301*(IF(AE301&lt;1,IF(MIN(AF$7,$F301)&gt;$C301,MIN(AF$7,$F301)-$C301+1,0),MIN(AF$7,$F301)-AE$7))/365,IF($F301&gt;AE$7,($D301-SUM($U301:AE301))*$E301*(IF(AE301&lt;1,IF(MIN(AF$7,$F301)&gt;$C301,MIN(AF$7,$F301)-$C301+1,0),MIN(AF$7,$F301)-AE$7))/365,0))</f>
        <v>0</v>
      </c>
      <c r="AG301" s="4">
        <f>IF($F301=0,($D301-SUM($U301:AF301))*$E301*(IF(AF301&lt;1,IF(MIN(AG$7,$F301)&gt;$C301,MIN(AG$7,$F301)-$C301+1,0),MIN(AG$7,$F301)-AF$7))/365,IF($F301&gt;AF$7,($D301-SUM($U301:AF301))*$E301*(IF(AF301&lt;1,IF(MIN(AG$7,$F301)&gt;$C301,MIN(AG$7,$F301)-$C301+1,0),MIN(AG$7,$F301)-AF$7))/365,0))</f>
        <v>0</v>
      </c>
      <c r="AH301" s="4">
        <f>IF($F301=0,($D301-SUM($U301:AG301))*$E301*(IF(AG301&lt;1,IF(MIN(AH$7,$F301)&gt;$C301,MIN(AH$7,$F301)-$C301+1,0),MIN(AH$7,$F301)-AG$7))/365,IF($F301&gt;AG$7,($D301-SUM($U301:AG301))*$E301*(IF(AG301&lt;1,IF(MIN(AH$7,$F301)&gt;$C301,MIN(AH$7,$F301)-$C301+1,0),MIN(AH$7,$F301)-AG$7))/365,0))</f>
        <v>0</v>
      </c>
      <c r="AI301" s="4">
        <f>IF($F301=0,($D301-SUM($U301:AH301))*$E301*(IF(AH301&lt;1,IF(MIN(AI$7,$F301)&gt;$C301,MIN(AI$7,$F301)-$C301+1,0),MIN(AI$7,$F301)-AH$7))/365,IF($F301&gt;AH$7,($D301-SUM($U301:AH301))*$E301*(IF(AH301&lt;1,IF(MIN(AI$7,$F301)&gt;$C301,MIN(AI$7,$F301)-$C301+1,0),MIN(AI$7,$F301)-AH$7))/365,0))</f>
        <v>0</v>
      </c>
      <c r="AJ301" s="4">
        <f>IF($F301=0,($D301-SUM($U301:AI301))*$E301*(IF(AI301&lt;1,IF(MIN(AJ$7,$F301)&gt;$C301,MIN(AJ$7,$F301)-$C301+1,0),MIN(AJ$7,$F301)-AI$7))/365,IF($F301&gt;AI$7,($D301-SUM($U301:AI301))*$E301*(IF(AI301&lt;1,IF(MIN(AJ$7,$F301)&gt;$C301,MIN(AJ$7,$F301)-$C301+1,0),MIN(AJ$7,$F301)-AI$7))/365,0))</f>
        <v>0</v>
      </c>
      <c r="AK301" s="4">
        <f>IF($F301=0,($D301-SUM($U301:AJ301))*$E301*(IF(AJ301&lt;1,IF(MIN(AK$7,$F301)&gt;$C301,MIN(AK$7,$F301)-$C301+1,0),MIN(AK$7,$F301)-AJ$7))/365,IF($F301&gt;AJ$7,($D301-SUM($U301:AJ301))*$E301*(IF(AJ301&lt;1,IF(MIN(AK$7,$F301)&gt;$C301,MIN(AK$7,$F301)-$C301+1,0),MIN(AK$7,$F301)-AJ$7))/365,0))</f>
        <v>0</v>
      </c>
      <c r="AL301" s="4">
        <f>IF($F301=0,($D301-SUM($U301:AK301))*$E301*(IF(AK301&lt;1,IF(MIN(AL$7,$F301)&gt;$C301,MIN(AL$7,$F301)-$C301+1,0),MIN(AL$7,$F301)-AK$7))/365,IF($F301&gt;AK$7,($D301-SUM($U301:AK301))*$E301*(IF(AK301&lt;1,IF(MIN(AL$7,$F301)&gt;$C301,MIN(AL$7,$F301)-$C301+1,0),MIN(AL$7,$F301)-AK$7))/365,0))</f>
        <v>0</v>
      </c>
      <c r="AM301" s="4">
        <f>IF($F301=0,($D301-SUM($U301:AL301))*$E301*(IF(AL301&lt;1,IF(MIN(AM$7,$F301)&gt;$C301,MIN(AM$7,$F301)-$C301+1,0),MIN(AM$7,$F301)-AL$7))/365,IF($F301&gt;AL$7,($D301-SUM($U301:AL301))*$E301*(IF(AL301&lt;1,IF(MIN(AM$7,$F301)&gt;$C301,MIN(AM$7,$F301)-$C301+1,0),MIN(AM$7,$F301)-AL$7))/365,0))</f>
        <v>0</v>
      </c>
      <c r="AN301" s="4">
        <f>IF($F301=0,($D301-SUM($U301:AM301))*$E301*(IF(AM301&lt;1,IF(MIN(AN$7,$F301)&gt;$C301,MIN(AN$7,$F301)-$C301+1,0),MIN(AN$7,$F301)-AM$7))/365,IF($F301&gt;AM$7,($D301-SUM($U301:AM301))*$E301*(IF(AM301&lt;1,IF(MIN(AN$7,$F301)&gt;$C301,MIN(AN$7,$F301)-$C301+1,0),MIN(AN$7,$F301)-AM$7))/365,0))</f>
        <v>0</v>
      </c>
      <c r="AO301" s="4">
        <f>IF($F301=0,($D301-SUM($U301:AN301))*$E301*(IF(AN301&lt;1,IF(MIN(AO$7,$F301)&gt;$C301,MIN(AO$7,$F301)-$C301+1,0),MIN(AO$7,$F301)-AN$7))/365,IF($F301&gt;AN$7,($D301-SUM($U301:AN301))*$E301*(IF(AN301&lt;1,IF(MIN(AO$7,$F301)&gt;$C301,MIN(AO$7,$F301)-$C301+1,0),MIN(AO$7,$F301)-AN$7))/365,0))</f>
        <v>0</v>
      </c>
      <c r="AP301" s="4">
        <f>IF($F301=0,($D301-SUM($U301:AO301))*$E301*(IF(AO301&lt;1,IF(MIN(AP$7,$F301)&gt;$C301,MIN(AP$7,$F301)-$C301+1,0),MIN(AP$7,$F301)-AO$7))/365,IF($F301&gt;AO$7,($D301-SUM($U301:AO301))*$E301*(IF(AO301&lt;1,IF(MIN(AP$7,$F301)&gt;$C301,MIN(AP$7,$F301)-$C301+1,0),MIN(AP$7,$F301)-AO$7))/365,0))</f>
        <v>0</v>
      </c>
      <c r="AQ301" s="4">
        <f>IF($F301=0,($D301-SUM($U301:AP301))*$E301*(IF(AP301&lt;1,IF(MIN(AQ$7,$F301)&gt;$C301,MIN(AQ$7,$F301)-$C301+1,0),MIN(AQ$7,$F301)-AP$7))/365,IF($F301&gt;AP$7,($D301-SUM($U301:AP301))*$E301*(IF(AP301&lt;1,IF(MIN(AQ$7,$F301)&gt;$C301,MIN(AQ$7,$F301)-$C301+1,0),MIN(AQ$7,$F301)-AP$7))/365,0))</f>
        <v>0</v>
      </c>
      <c r="AR301" s="4">
        <f>IF($F301=0,($D301-SUM($U301:AQ301))*$E301*(IF(AQ301&lt;1,IF(MIN(AR$7,$F301)&gt;$C301,MIN(AR$7,$F301)-$C301+1,0),MIN(AR$7,$F301)-AQ$7))/365,IF($F301&gt;AQ$7,($D301-SUM($U301:AQ301))*$E301*(IF(AQ301&lt;1,IF(MIN(AR$7,$F301)&gt;$C301,MIN(AR$7,$F301)-$C301+1,0),MIN(AR$7,$F301)-AQ$7))/365,0))</f>
        <v>0</v>
      </c>
      <c r="AS301" s="4">
        <f>IF($F301=0,($D301-SUM($U301:AR301))*$E301*(IF(AR301&lt;1,IF(MIN(AS$7,$F301)&gt;$C301,MIN(AS$7,$F301)-$C301+1,0),MIN(AS$7,$F301)-AR$7))/365,IF($F301&gt;AR$7,($D301-SUM($U301:AR301))*$E301*(IF(AR301&lt;1,IF(MIN(AS$7,$F301)&gt;$C301,MIN(AS$7,$F301)-$C301+1,0),MIN(AS$7,$F301)-AR$7))/365,0))</f>
        <v>0</v>
      </c>
    </row>
    <row r="302" spans="1:45">
      <c r="A302" s="15"/>
      <c r="B302" s="17"/>
      <c r="C302" s="16"/>
      <c r="D302" s="15"/>
      <c r="E302" s="11"/>
      <c r="F302" s="16"/>
      <c r="G302" s="15"/>
      <c r="H302" s="14"/>
      <c r="I302" s="5"/>
      <c r="J302" s="13">
        <f>SUM(U302:AS302)</f>
        <v>0</v>
      </c>
      <c r="K302" s="13">
        <f>IF(F302=0,D302-J302,IF(F302&lt;41730,0,D302-J302))</f>
        <v>0</v>
      </c>
      <c r="L302" s="12">
        <f>IF(K302=0,0,IF(G302-((L$7-C302)/365)&lt;0,0,G302-((L$7-C302)/365)))</f>
        <v>0</v>
      </c>
      <c r="M302" s="4">
        <f>IF(K302=0,0,D302*H302)</f>
        <v>0</v>
      </c>
      <c r="N302" s="11">
        <f>IFERROR((1-(M302/K302)^(1/L302)),0)</f>
        <v>0</v>
      </c>
      <c r="O302" s="10">
        <f>IF(F302&gt;41730,IF(F302&gt;41730,(F302-41730)/365,IF(K302=0,0,IF(G302-((L$7-C302)/365)&lt;0,0,G302-((L$7-C302)/365)))),1)</f>
        <v>1</v>
      </c>
      <c r="P302" s="9">
        <f>IF(K302&lt;M302,0,IF(L302=0,K302-M302,K302*N302*O302))</f>
        <v>0</v>
      </c>
      <c r="Q302" s="19">
        <f>IF(F302&gt;41730,D302,0)</f>
        <v>0</v>
      </c>
      <c r="R302" s="18">
        <f>IF(F302&gt;41730,J302+P302,0)</f>
        <v>0</v>
      </c>
      <c r="S302" s="9">
        <f>IF(F302&gt;0,0,K302-P302)</f>
        <v>0</v>
      </c>
      <c r="T302" s="5"/>
      <c r="U302" s="4">
        <f>D302*E302*(IF(U$7&gt;$C302,U$7-$C302+1,0))/365</f>
        <v>0</v>
      </c>
      <c r="V302" s="4">
        <f>($D302-U302)*$E302*(IF(U302&lt;1,IF(V$7&gt;$C302,V$7-$C302+1,0),V$7-U$7))/365</f>
        <v>0</v>
      </c>
      <c r="W302" s="4">
        <f>IF($F302=0,($D302-SUM($U302:V302))*$E302*(IF(V302&lt;1,IF(MIN(W$7,$F302)&gt;$C302,MIN(W$7,$F302)-$C302+1,0),MIN(W$7,$F302)-V$7))/365,IF($F302&gt;V$7,($D302-SUM($U302:V302))*$E302*(IF(V302&lt;1,IF(MIN(W$7,$F302)&gt;$C302,MIN(W$7,$F302)-$C302+1,0),MIN(W$7,$F302)-V$7))/365,0))</f>
        <v>0</v>
      </c>
      <c r="X302" s="4">
        <f>IF($F302=0,($D302-SUM($U302:W302))*$E302*(IF(W302&lt;1,IF(MIN(X$7,$F302)&gt;$C302,MIN(X$7,$F302)-$C302+1,0),MIN(X$7,$F302)-W$7))/365,IF($F302&gt;W$7,($D302-SUM($U302:W302))*$E302*(IF(W302&lt;1,IF(MIN(X$7,$F302)&gt;$C302,MIN(X$7,$F302)-$C302+1,0),MIN(X$7,$F302)-W$7))/365,0))</f>
        <v>0</v>
      </c>
      <c r="Y302" s="4">
        <f>IF($F302=0,($D302-SUM($U302:X302))*$E302*(IF(X302&lt;1,IF(MIN(Y$7,$F302)&gt;$C302,MIN(Y$7,$F302)-$C302+1,0),MIN(Y$7,$F302)-X$7))/365,IF($F302&gt;X$7,($D302-SUM($U302:X302))*$E302*(IF(X302&lt;1,IF(MIN(Y$7,$F302)&gt;$C302,MIN(Y$7,$F302)-$C302+1,0),MIN(Y$7,$F302)-X$7))/365,0))</f>
        <v>0</v>
      </c>
      <c r="Z302" s="4">
        <f>IF($F302=0,($D302-SUM($U302:Y302))*$E302*(IF(Y302&lt;1,IF(MIN(Z$7,$F302)&gt;$C302,MIN(Z$7,$F302)-$C302+1,0),MIN(Z$7,$F302)-Y$7))/365,IF($F302&gt;Y$7,($D302-SUM($U302:Y302))*$E302*(IF(Y302&lt;1,IF(MIN(Z$7,$F302)&gt;$C302,MIN(Z$7,$F302)-$C302+1,0),MIN(Z$7,$F302)-Y$7))/365,0))</f>
        <v>0</v>
      </c>
      <c r="AA302" s="4">
        <f>IF($F302=0,($D302-SUM($U302:Z302))*$E302*(IF(Z302&lt;1,IF(MIN(AA$7,$F302)&gt;$C302,MIN(AA$7,$F302)-$C302+1,0),MIN(AA$7,$F302)-Z$7))/365,IF($F302&gt;Z$7,($D302-SUM($U302:Z302))*$E302*(IF(Z302&lt;1,IF(MIN(AA$7,$F302)&gt;$C302,MIN(AA$7,$F302)-$C302+1,0),MIN(AA$7,$F302)-Z$7))/365,0))</f>
        <v>0</v>
      </c>
      <c r="AB302" s="4">
        <f>IF($F302=0,($D302-SUM($U302:AA302))*$E302*(IF(AA302&lt;1,IF(MIN(AB$7,$F302)&gt;$C302,MIN(AB$7,$F302)-$C302+1,0),MIN(AB$7,$F302)-AA$7))/365,IF($F302&gt;AA$7,($D302-SUM($U302:AA302))*$E302*(IF(AA302&lt;1,IF(MIN(AB$7,$F302)&gt;$C302,MIN(AB$7,$F302)-$C302+1,0),MIN(AB$7,$F302)-AA$7))/365,0))</f>
        <v>0</v>
      </c>
      <c r="AC302" s="4">
        <f>IF($F302=0,($D302-SUM($U302:AB302))*$E302*(IF(AB302&lt;1,IF(MIN(AC$7,$F302)&gt;$C302,MIN(AC$7,$F302)-$C302+1,0),MIN(AC$7,$F302)-AB$7))/365,IF($F302&gt;AB$7,($D302-SUM($U302:AB302))*$E302*(IF(AB302&lt;1,IF(MIN(AC$7,$F302)&gt;$C302,MIN(AC$7,$F302)-$C302+1,0),MIN(AC$7,$F302)-AB$7))/365,0))</f>
        <v>0</v>
      </c>
      <c r="AD302" s="4">
        <f>IF($F302=0,($D302-SUM($U302:AC302))*$E302*(IF(AC302&lt;1,IF(MIN(AD$7,$F302)&gt;$C302,MIN(AD$7,$F302)-$C302+1,0),MIN(AD$7,$F302)-AC$7))/365,IF($F302&gt;AC$7,($D302-SUM($U302:AC302))*$E302*(IF(AC302&lt;1,IF(MIN(AD$7,$F302)&gt;$C302,MIN(AD$7,$F302)-$C302+1,0),MIN(AD$7,$F302)-AC$7))/365,0))</f>
        <v>0</v>
      </c>
      <c r="AE302" s="4">
        <f>IF($F302=0,($D302-SUM($U302:AD302))*$E302*(IF(AD302&lt;1,IF(MIN(AE$7,$F302)&gt;$C302,MIN(AE$7,$F302)-$C302+1,0),MIN(AE$7,$F302)-AD$7))/365,IF($F302&gt;AD$7,($D302-SUM($U302:AD302))*$E302*(IF(AD302&lt;1,IF(MIN(AE$7,$F302)&gt;$C302,MIN(AE$7,$F302)-$C302+1,0),MIN(AE$7,$F302)-AD$7))/365,0))</f>
        <v>0</v>
      </c>
      <c r="AF302" s="4">
        <f>IF($F302=0,($D302-SUM($U302:AE302))*$E302*(IF(AE302&lt;1,IF(MIN(AF$7,$F302)&gt;$C302,MIN(AF$7,$F302)-$C302+1,0),MIN(AF$7,$F302)-AE$7))/365,IF($F302&gt;AE$7,($D302-SUM($U302:AE302))*$E302*(IF(AE302&lt;1,IF(MIN(AF$7,$F302)&gt;$C302,MIN(AF$7,$F302)-$C302+1,0),MIN(AF$7,$F302)-AE$7))/365,0))</f>
        <v>0</v>
      </c>
      <c r="AG302" s="4">
        <f>IF($F302=0,($D302-SUM($U302:AF302))*$E302*(IF(AF302&lt;1,IF(MIN(AG$7,$F302)&gt;$C302,MIN(AG$7,$F302)-$C302+1,0),MIN(AG$7,$F302)-AF$7))/365,IF($F302&gt;AF$7,($D302-SUM($U302:AF302))*$E302*(IF(AF302&lt;1,IF(MIN(AG$7,$F302)&gt;$C302,MIN(AG$7,$F302)-$C302+1,0),MIN(AG$7,$F302)-AF$7))/365,0))</f>
        <v>0</v>
      </c>
      <c r="AH302" s="4">
        <f>IF($F302=0,($D302-SUM($U302:AG302))*$E302*(IF(AG302&lt;1,IF(MIN(AH$7,$F302)&gt;$C302,MIN(AH$7,$F302)-$C302+1,0),MIN(AH$7,$F302)-AG$7))/365,IF($F302&gt;AG$7,($D302-SUM($U302:AG302))*$E302*(IF(AG302&lt;1,IF(MIN(AH$7,$F302)&gt;$C302,MIN(AH$7,$F302)-$C302+1,0),MIN(AH$7,$F302)-AG$7))/365,0))</f>
        <v>0</v>
      </c>
      <c r="AI302" s="4">
        <f>IF($F302=0,($D302-SUM($U302:AH302))*$E302*(IF(AH302&lt;1,IF(MIN(AI$7,$F302)&gt;$C302,MIN(AI$7,$F302)-$C302+1,0),MIN(AI$7,$F302)-AH$7))/365,IF($F302&gt;AH$7,($D302-SUM($U302:AH302))*$E302*(IF(AH302&lt;1,IF(MIN(AI$7,$F302)&gt;$C302,MIN(AI$7,$F302)-$C302+1,0),MIN(AI$7,$F302)-AH$7))/365,0))</f>
        <v>0</v>
      </c>
      <c r="AJ302" s="4">
        <f>IF($F302=0,($D302-SUM($U302:AI302))*$E302*(IF(AI302&lt;1,IF(MIN(AJ$7,$F302)&gt;$C302,MIN(AJ$7,$F302)-$C302+1,0),MIN(AJ$7,$F302)-AI$7))/365,IF($F302&gt;AI$7,($D302-SUM($U302:AI302))*$E302*(IF(AI302&lt;1,IF(MIN(AJ$7,$F302)&gt;$C302,MIN(AJ$7,$F302)-$C302+1,0),MIN(AJ$7,$F302)-AI$7))/365,0))</f>
        <v>0</v>
      </c>
      <c r="AK302" s="4">
        <f>IF($F302=0,($D302-SUM($U302:AJ302))*$E302*(IF(AJ302&lt;1,IF(MIN(AK$7,$F302)&gt;$C302,MIN(AK$7,$F302)-$C302+1,0),MIN(AK$7,$F302)-AJ$7))/365,IF($F302&gt;AJ$7,($D302-SUM($U302:AJ302))*$E302*(IF(AJ302&lt;1,IF(MIN(AK$7,$F302)&gt;$C302,MIN(AK$7,$F302)-$C302+1,0),MIN(AK$7,$F302)-AJ$7))/365,0))</f>
        <v>0</v>
      </c>
      <c r="AL302" s="4">
        <f>IF($F302=0,($D302-SUM($U302:AK302))*$E302*(IF(AK302&lt;1,IF(MIN(AL$7,$F302)&gt;$C302,MIN(AL$7,$F302)-$C302+1,0),MIN(AL$7,$F302)-AK$7))/365,IF($F302&gt;AK$7,($D302-SUM($U302:AK302))*$E302*(IF(AK302&lt;1,IF(MIN(AL$7,$F302)&gt;$C302,MIN(AL$7,$F302)-$C302+1,0),MIN(AL$7,$F302)-AK$7))/365,0))</f>
        <v>0</v>
      </c>
      <c r="AM302" s="4">
        <f>IF($F302=0,($D302-SUM($U302:AL302))*$E302*(IF(AL302&lt;1,IF(MIN(AM$7,$F302)&gt;$C302,MIN(AM$7,$F302)-$C302+1,0),MIN(AM$7,$F302)-AL$7))/365,IF($F302&gt;AL$7,($D302-SUM($U302:AL302))*$E302*(IF(AL302&lt;1,IF(MIN(AM$7,$F302)&gt;$C302,MIN(AM$7,$F302)-$C302+1,0),MIN(AM$7,$F302)-AL$7))/365,0))</f>
        <v>0</v>
      </c>
      <c r="AN302" s="4">
        <f>IF($F302=0,($D302-SUM($U302:AM302))*$E302*(IF(AM302&lt;1,IF(MIN(AN$7,$F302)&gt;$C302,MIN(AN$7,$F302)-$C302+1,0),MIN(AN$7,$F302)-AM$7))/365,IF($F302&gt;AM$7,($D302-SUM($U302:AM302))*$E302*(IF(AM302&lt;1,IF(MIN(AN$7,$F302)&gt;$C302,MIN(AN$7,$F302)-$C302+1,0),MIN(AN$7,$F302)-AM$7))/365,0))</f>
        <v>0</v>
      </c>
      <c r="AO302" s="4">
        <f>IF($F302=0,($D302-SUM($U302:AN302))*$E302*(IF(AN302&lt;1,IF(MIN(AO$7,$F302)&gt;$C302,MIN(AO$7,$F302)-$C302+1,0),MIN(AO$7,$F302)-AN$7))/365,IF($F302&gt;AN$7,($D302-SUM($U302:AN302))*$E302*(IF(AN302&lt;1,IF(MIN(AO$7,$F302)&gt;$C302,MIN(AO$7,$F302)-$C302+1,0),MIN(AO$7,$F302)-AN$7))/365,0))</f>
        <v>0</v>
      </c>
      <c r="AP302" s="4">
        <f>IF($F302=0,($D302-SUM($U302:AO302))*$E302*(IF(AO302&lt;1,IF(MIN(AP$7,$F302)&gt;$C302,MIN(AP$7,$F302)-$C302+1,0),MIN(AP$7,$F302)-AO$7))/365,IF($F302&gt;AO$7,($D302-SUM($U302:AO302))*$E302*(IF(AO302&lt;1,IF(MIN(AP$7,$F302)&gt;$C302,MIN(AP$7,$F302)-$C302+1,0),MIN(AP$7,$F302)-AO$7))/365,0))</f>
        <v>0</v>
      </c>
      <c r="AQ302" s="4">
        <f>IF($F302=0,($D302-SUM($U302:AP302))*$E302*(IF(AP302&lt;1,IF(MIN(AQ$7,$F302)&gt;$C302,MIN(AQ$7,$F302)-$C302+1,0),MIN(AQ$7,$F302)-AP$7))/365,IF($F302&gt;AP$7,($D302-SUM($U302:AP302))*$E302*(IF(AP302&lt;1,IF(MIN(AQ$7,$F302)&gt;$C302,MIN(AQ$7,$F302)-$C302+1,0),MIN(AQ$7,$F302)-AP$7))/365,0))</f>
        <v>0</v>
      </c>
      <c r="AR302" s="4">
        <f>IF($F302=0,($D302-SUM($U302:AQ302))*$E302*(IF(AQ302&lt;1,IF(MIN(AR$7,$F302)&gt;$C302,MIN(AR$7,$F302)-$C302+1,0),MIN(AR$7,$F302)-AQ$7))/365,IF($F302&gt;AQ$7,($D302-SUM($U302:AQ302))*$E302*(IF(AQ302&lt;1,IF(MIN(AR$7,$F302)&gt;$C302,MIN(AR$7,$F302)-$C302+1,0),MIN(AR$7,$F302)-AQ$7))/365,0))</f>
        <v>0</v>
      </c>
      <c r="AS302" s="4">
        <f>IF($F302=0,($D302-SUM($U302:AR302))*$E302*(IF(AR302&lt;1,IF(MIN(AS$7,$F302)&gt;$C302,MIN(AS$7,$F302)-$C302+1,0),MIN(AS$7,$F302)-AR$7))/365,IF($F302&gt;AR$7,($D302-SUM($U302:AR302))*$E302*(IF(AR302&lt;1,IF(MIN(AS$7,$F302)&gt;$C302,MIN(AS$7,$F302)-$C302+1,0),MIN(AS$7,$F302)-AR$7))/365,0))</f>
        <v>0</v>
      </c>
    </row>
    <row r="303" spans="1:45">
      <c r="A303" s="15"/>
      <c r="B303" s="17"/>
      <c r="C303" s="16"/>
      <c r="D303" s="15"/>
      <c r="E303" s="11"/>
      <c r="F303" s="16"/>
      <c r="G303" s="15"/>
      <c r="H303" s="14"/>
      <c r="I303" s="5"/>
      <c r="J303" s="13">
        <f>SUM(U303:AS303)</f>
        <v>0</v>
      </c>
      <c r="K303" s="13">
        <f>IF(F303=0,D303-J303,IF(F303&lt;41730,0,D303-J303))</f>
        <v>0</v>
      </c>
      <c r="L303" s="12">
        <f>IF(K303=0,0,IF(G303-((L$7-C303)/365)&lt;0,0,G303-((L$7-C303)/365)))</f>
        <v>0</v>
      </c>
      <c r="M303" s="4">
        <f>IF(K303=0,0,D303*H303)</f>
        <v>0</v>
      </c>
      <c r="N303" s="11">
        <f>IFERROR((1-(M303/K303)^(1/L303)),0)</f>
        <v>0</v>
      </c>
      <c r="O303" s="10">
        <f>IF(F303&gt;41730,IF(F303&gt;41730,(F303-41730)/365,IF(K303=0,0,IF(G303-((L$7-C303)/365)&lt;0,0,G303-((L$7-C303)/365)))),1)</f>
        <v>1</v>
      </c>
      <c r="P303" s="9">
        <f>IF(K303&lt;M303,0,IF(L303=0,K303-M303,K303*N303*O303))</f>
        <v>0</v>
      </c>
      <c r="Q303" s="19">
        <f>IF(F303&gt;41730,D303,0)</f>
        <v>0</v>
      </c>
      <c r="R303" s="18">
        <f>IF(F303&gt;41730,J303+P303,0)</f>
        <v>0</v>
      </c>
      <c r="S303" s="9">
        <f>IF(F303&gt;0,0,K303-P303)</f>
        <v>0</v>
      </c>
      <c r="T303" s="5"/>
      <c r="U303" s="4">
        <f>D303*E303*(IF(U$7&gt;$C303,U$7-$C303+1,0))/365</f>
        <v>0</v>
      </c>
      <c r="V303" s="4">
        <f>($D303-U303)*$E303*(IF(U303&lt;1,IF(V$7&gt;$C303,V$7-$C303+1,0),V$7-U$7))/365</f>
        <v>0</v>
      </c>
      <c r="W303" s="4">
        <f>IF($F303=0,($D303-SUM($U303:V303))*$E303*(IF(V303&lt;1,IF(MIN(W$7,$F303)&gt;$C303,MIN(W$7,$F303)-$C303+1,0),MIN(W$7,$F303)-V$7))/365,IF($F303&gt;V$7,($D303-SUM($U303:V303))*$E303*(IF(V303&lt;1,IF(MIN(W$7,$F303)&gt;$C303,MIN(W$7,$F303)-$C303+1,0),MIN(W$7,$F303)-V$7))/365,0))</f>
        <v>0</v>
      </c>
      <c r="X303" s="4">
        <f>IF($F303=0,($D303-SUM($U303:W303))*$E303*(IF(W303&lt;1,IF(MIN(X$7,$F303)&gt;$C303,MIN(X$7,$F303)-$C303+1,0),MIN(X$7,$F303)-W$7))/365,IF($F303&gt;W$7,($D303-SUM($U303:W303))*$E303*(IF(W303&lt;1,IF(MIN(X$7,$F303)&gt;$C303,MIN(X$7,$F303)-$C303+1,0),MIN(X$7,$F303)-W$7))/365,0))</f>
        <v>0</v>
      </c>
      <c r="Y303" s="4">
        <f>IF($F303=0,($D303-SUM($U303:X303))*$E303*(IF(X303&lt;1,IF(MIN(Y$7,$F303)&gt;$C303,MIN(Y$7,$F303)-$C303+1,0),MIN(Y$7,$F303)-X$7))/365,IF($F303&gt;X$7,($D303-SUM($U303:X303))*$E303*(IF(X303&lt;1,IF(MIN(Y$7,$F303)&gt;$C303,MIN(Y$7,$F303)-$C303+1,0),MIN(Y$7,$F303)-X$7))/365,0))</f>
        <v>0</v>
      </c>
      <c r="Z303" s="4">
        <f>IF($F303=0,($D303-SUM($U303:Y303))*$E303*(IF(Y303&lt;1,IF(MIN(Z$7,$F303)&gt;$C303,MIN(Z$7,$F303)-$C303+1,0),MIN(Z$7,$F303)-Y$7))/365,IF($F303&gt;Y$7,($D303-SUM($U303:Y303))*$E303*(IF(Y303&lt;1,IF(MIN(Z$7,$F303)&gt;$C303,MIN(Z$7,$F303)-$C303+1,0),MIN(Z$7,$F303)-Y$7))/365,0))</f>
        <v>0</v>
      </c>
      <c r="AA303" s="4">
        <f>IF($F303=0,($D303-SUM($U303:Z303))*$E303*(IF(Z303&lt;1,IF(MIN(AA$7,$F303)&gt;$C303,MIN(AA$7,$F303)-$C303+1,0),MIN(AA$7,$F303)-Z$7))/365,IF($F303&gt;Z$7,($D303-SUM($U303:Z303))*$E303*(IF(Z303&lt;1,IF(MIN(AA$7,$F303)&gt;$C303,MIN(AA$7,$F303)-$C303+1,0),MIN(AA$7,$F303)-Z$7))/365,0))</f>
        <v>0</v>
      </c>
      <c r="AB303" s="4">
        <f>IF($F303=0,($D303-SUM($U303:AA303))*$E303*(IF(AA303&lt;1,IF(MIN(AB$7,$F303)&gt;$C303,MIN(AB$7,$F303)-$C303+1,0),MIN(AB$7,$F303)-AA$7))/365,IF($F303&gt;AA$7,($D303-SUM($U303:AA303))*$E303*(IF(AA303&lt;1,IF(MIN(AB$7,$F303)&gt;$C303,MIN(AB$7,$F303)-$C303+1,0),MIN(AB$7,$F303)-AA$7))/365,0))</f>
        <v>0</v>
      </c>
      <c r="AC303" s="4">
        <f>IF($F303=0,($D303-SUM($U303:AB303))*$E303*(IF(AB303&lt;1,IF(MIN(AC$7,$F303)&gt;$C303,MIN(AC$7,$F303)-$C303+1,0),MIN(AC$7,$F303)-AB$7))/365,IF($F303&gt;AB$7,($D303-SUM($U303:AB303))*$E303*(IF(AB303&lt;1,IF(MIN(AC$7,$F303)&gt;$C303,MIN(AC$7,$F303)-$C303+1,0),MIN(AC$7,$F303)-AB$7))/365,0))</f>
        <v>0</v>
      </c>
      <c r="AD303" s="4">
        <f>IF($F303=0,($D303-SUM($U303:AC303))*$E303*(IF(AC303&lt;1,IF(MIN(AD$7,$F303)&gt;$C303,MIN(AD$7,$F303)-$C303+1,0),MIN(AD$7,$F303)-AC$7))/365,IF($F303&gt;AC$7,($D303-SUM($U303:AC303))*$E303*(IF(AC303&lt;1,IF(MIN(AD$7,$F303)&gt;$C303,MIN(AD$7,$F303)-$C303+1,0),MIN(AD$7,$F303)-AC$7))/365,0))</f>
        <v>0</v>
      </c>
      <c r="AE303" s="4">
        <f>IF($F303=0,($D303-SUM($U303:AD303))*$E303*(IF(AD303&lt;1,IF(MIN(AE$7,$F303)&gt;$C303,MIN(AE$7,$F303)-$C303+1,0),MIN(AE$7,$F303)-AD$7))/365,IF($F303&gt;AD$7,($D303-SUM($U303:AD303))*$E303*(IF(AD303&lt;1,IF(MIN(AE$7,$F303)&gt;$C303,MIN(AE$7,$F303)-$C303+1,0),MIN(AE$7,$F303)-AD$7))/365,0))</f>
        <v>0</v>
      </c>
      <c r="AF303" s="4">
        <f>IF($F303=0,($D303-SUM($U303:AE303))*$E303*(IF(AE303&lt;1,IF(MIN(AF$7,$F303)&gt;$C303,MIN(AF$7,$F303)-$C303+1,0),MIN(AF$7,$F303)-AE$7))/365,IF($F303&gt;AE$7,($D303-SUM($U303:AE303))*$E303*(IF(AE303&lt;1,IF(MIN(AF$7,$F303)&gt;$C303,MIN(AF$7,$F303)-$C303+1,0),MIN(AF$7,$F303)-AE$7))/365,0))</f>
        <v>0</v>
      </c>
      <c r="AG303" s="4">
        <f>IF($F303=0,($D303-SUM($U303:AF303))*$E303*(IF(AF303&lt;1,IF(MIN(AG$7,$F303)&gt;$C303,MIN(AG$7,$F303)-$C303+1,0),MIN(AG$7,$F303)-AF$7))/365,IF($F303&gt;AF$7,($D303-SUM($U303:AF303))*$E303*(IF(AF303&lt;1,IF(MIN(AG$7,$F303)&gt;$C303,MIN(AG$7,$F303)-$C303+1,0),MIN(AG$7,$F303)-AF$7))/365,0))</f>
        <v>0</v>
      </c>
      <c r="AH303" s="4">
        <f>IF($F303=0,($D303-SUM($U303:AG303))*$E303*(IF(AG303&lt;1,IF(MIN(AH$7,$F303)&gt;$C303,MIN(AH$7,$F303)-$C303+1,0),MIN(AH$7,$F303)-AG$7))/365,IF($F303&gt;AG$7,($D303-SUM($U303:AG303))*$E303*(IF(AG303&lt;1,IF(MIN(AH$7,$F303)&gt;$C303,MIN(AH$7,$F303)-$C303+1,0),MIN(AH$7,$F303)-AG$7))/365,0))</f>
        <v>0</v>
      </c>
      <c r="AI303" s="4">
        <f>IF($F303=0,($D303-SUM($U303:AH303))*$E303*(IF(AH303&lt;1,IF(MIN(AI$7,$F303)&gt;$C303,MIN(AI$7,$F303)-$C303+1,0),MIN(AI$7,$F303)-AH$7))/365,IF($F303&gt;AH$7,($D303-SUM($U303:AH303))*$E303*(IF(AH303&lt;1,IF(MIN(AI$7,$F303)&gt;$C303,MIN(AI$7,$F303)-$C303+1,0),MIN(AI$7,$F303)-AH$7))/365,0))</f>
        <v>0</v>
      </c>
      <c r="AJ303" s="4">
        <f>IF($F303=0,($D303-SUM($U303:AI303))*$E303*(IF(AI303&lt;1,IF(MIN(AJ$7,$F303)&gt;$C303,MIN(AJ$7,$F303)-$C303+1,0),MIN(AJ$7,$F303)-AI$7))/365,IF($F303&gt;AI$7,($D303-SUM($U303:AI303))*$E303*(IF(AI303&lt;1,IF(MIN(AJ$7,$F303)&gt;$C303,MIN(AJ$7,$F303)-$C303+1,0),MIN(AJ$7,$F303)-AI$7))/365,0))</f>
        <v>0</v>
      </c>
      <c r="AK303" s="4">
        <f>IF($F303=0,($D303-SUM($U303:AJ303))*$E303*(IF(AJ303&lt;1,IF(MIN(AK$7,$F303)&gt;$C303,MIN(AK$7,$F303)-$C303+1,0),MIN(AK$7,$F303)-AJ$7))/365,IF($F303&gt;AJ$7,($D303-SUM($U303:AJ303))*$E303*(IF(AJ303&lt;1,IF(MIN(AK$7,$F303)&gt;$C303,MIN(AK$7,$F303)-$C303+1,0),MIN(AK$7,$F303)-AJ$7))/365,0))</f>
        <v>0</v>
      </c>
      <c r="AL303" s="4">
        <f>IF($F303=0,($D303-SUM($U303:AK303))*$E303*(IF(AK303&lt;1,IF(MIN(AL$7,$F303)&gt;$C303,MIN(AL$7,$F303)-$C303+1,0),MIN(AL$7,$F303)-AK$7))/365,IF($F303&gt;AK$7,($D303-SUM($U303:AK303))*$E303*(IF(AK303&lt;1,IF(MIN(AL$7,$F303)&gt;$C303,MIN(AL$7,$F303)-$C303+1,0),MIN(AL$7,$F303)-AK$7))/365,0))</f>
        <v>0</v>
      </c>
      <c r="AM303" s="4">
        <f>IF($F303=0,($D303-SUM($U303:AL303))*$E303*(IF(AL303&lt;1,IF(MIN(AM$7,$F303)&gt;$C303,MIN(AM$7,$F303)-$C303+1,0),MIN(AM$7,$F303)-AL$7))/365,IF($F303&gt;AL$7,($D303-SUM($U303:AL303))*$E303*(IF(AL303&lt;1,IF(MIN(AM$7,$F303)&gt;$C303,MIN(AM$7,$F303)-$C303+1,0),MIN(AM$7,$F303)-AL$7))/365,0))</f>
        <v>0</v>
      </c>
      <c r="AN303" s="4">
        <f>IF($F303=0,($D303-SUM($U303:AM303))*$E303*(IF(AM303&lt;1,IF(MIN(AN$7,$F303)&gt;$C303,MIN(AN$7,$F303)-$C303+1,0),MIN(AN$7,$F303)-AM$7))/365,IF($F303&gt;AM$7,($D303-SUM($U303:AM303))*$E303*(IF(AM303&lt;1,IF(MIN(AN$7,$F303)&gt;$C303,MIN(AN$7,$F303)-$C303+1,0),MIN(AN$7,$F303)-AM$7))/365,0))</f>
        <v>0</v>
      </c>
      <c r="AO303" s="4">
        <f>IF($F303=0,($D303-SUM($U303:AN303))*$E303*(IF(AN303&lt;1,IF(MIN(AO$7,$F303)&gt;$C303,MIN(AO$7,$F303)-$C303+1,0),MIN(AO$7,$F303)-AN$7))/365,IF($F303&gt;AN$7,($D303-SUM($U303:AN303))*$E303*(IF(AN303&lt;1,IF(MIN(AO$7,$F303)&gt;$C303,MIN(AO$7,$F303)-$C303+1,0),MIN(AO$7,$F303)-AN$7))/365,0))</f>
        <v>0</v>
      </c>
      <c r="AP303" s="4">
        <f>IF($F303=0,($D303-SUM($U303:AO303))*$E303*(IF(AO303&lt;1,IF(MIN(AP$7,$F303)&gt;$C303,MIN(AP$7,$F303)-$C303+1,0),MIN(AP$7,$F303)-AO$7))/365,IF($F303&gt;AO$7,($D303-SUM($U303:AO303))*$E303*(IF(AO303&lt;1,IF(MIN(AP$7,$F303)&gt;$C303,MIN(AP$7,$F303)-$C303+1,0),MIN(AP$7,$F303)-AO$7))/365,0))</f>
        <v>0</v>
      </c>
      <c r="AQ303" s="4">
        <f>IF($F303=0,($D303-SUM($U303:AP303))*$E303*(IF(AP303&lt;1,IF(MIN(AQ$7,$F303)&gt;$C303,MIN(AQ$7,$F303)-$C303+1,0),MIN(AQ$7,$F303)-AP$7))/365,IF($F303&gt;AP$7,($D303-SUM($U303:AP303))*$E303*(IF(AP303&lt;1,IF(MIN(AQ$7,$F303)&gt;$C303,MIN(AQ$7,$F303)-$C303+1,0),MIN(AQ$7,$F303)-AP$7))/365,0))</f>
        <v>0</v>
      </c>
      <c r="AR303" s="4">
        <f>IF($F303=0,($D303-SUM($U303:AQ303))*$E303*(IF(AQ303&lt;1,IF(MIN(AR$7,$F303)&gt;$C303,MIN(AR$7,$F303)-$C303+1,0),MIN(AR$7,$F303)-AQ$7))/365,IF($F303&gt;AQ$7,($D303-SUM($U303:AQ303))*$E303*(IF(AQ303&lt;1,IF(MIN(AR$7,$F303)&gt;$C303,MIN(AR$7,$F303)-$C303+1,0),MIN(AR$7,$F303)-AQ$7))/365,0))</f>
        <v>0</v>
      </c>
      <c r="AS303" s="4">
        <f>IF($F303=0,($D303-SUM($U303:AR303))*$E303*(IF(AR303&lt;1,IF(MIN(AS$7,$F303)&gt;$C303,MIN(AS$7,$F303)-$C303+1,0),MIN(AS$7,$F303)-AR$7))/365,IF($F303&gt;AR$7,($D303-SUM($U303:AR303))*$E303*(IF(AR303&lt;1,IF(MIN(AS$7,$F303)&gt;$C303,MIN(AS$7,$F303)-$C303+1,0),MIN(AS$7,$F303)-AR$7))/365,0))</f>
        <v>0</v>
      </c>
    </row>
    <row r="304" spans="1:45">
      <c r="A304" s="15"/>
      <c r="B304" s="17"/>
      <c r="C304" s="16"/>
      <c r="D304" s="15"/>
      <c r="E304" s="11"/>
      <c r="F304" s="16"/>
      <c r="G304" s="15"/>
      <c r="H304" s="14"/>
      <c r="I304" s="5"/>
      <c r="J304" s="13">
        <f>SUM(U304:AS304)</f>
        <v>0</v>
      </c>
      <c r="K304" s="13">
        <f>IF(F304=0,D304-J304,IF(F304&lt;41730,0,D304-J304))</f>
        <v>0</v>
      </c>
      <c r="L304" s="12">
        <f>IF(K304=0,0,IF(G304-((L$7-C304)/365)&lt;0,0,G304-((L$7-C304)/365)))</f>
        <v>0</v>
      </c>
      <c r="M304" s="4">
        <f>IF(K304=0,0,D304*H304)</f>
        <v>0</v>
      </c>
      <c r="N304" s="11">
        <f>IFERROR((1-(M304/K304)^(1/L304)),0)</f>
        <v>0</v>
      </c>
      <c r="O304" s="10">
        <f>IF(F304&gt;41730,IF(F304&gt;41730,(F304-41730)/365,IF(K304=0,0,IF(G304-((L$7-C304)/365)&lt;0,0,G304-((L$7-C304)/365)))),1)</f>
        <v>1</v>
      </c>
      <c r="P304" s="9">
        <f>IF(K304&lt;M304,0,IF(L304=0,K304-M304,K304*N304*O304))</f>
        <v>0</v>
      </c>
      <c r="Q304" s="19">
        <f>IF(F304&gt;41730,D304,0)</f>
        <v>0</v>
      </c>
      <c r="R304" s="18">
        <f>IF(F304&gt;41730,J304+P304,0)</f>
        <v>0</v>
      </c>
      <c r="S304" s="9">
        <f>IF(F304&gt;0,0,K304-P304)</f>
        <v>0</v>
      </c>
      <c r="T304" s="5"/>
      <c r="U304" s="4">
        <f>D304*E304*(IF(U$7&gt;$C304,U$7-$C304+1,0))/365</f>
        <v>0</v>
      </c>
      <c r="V304" s="4">
        <f>($D304-U304)*$E304*(IF(U304&lt;1,IF(V$7&gt;$C304,V$7-$C304+1,0),V$7-U$7))/365</f>
        <v>0</v>
      </c>
      <c r="W304" s="4">
        <f>IF($F304=0,($D304-SUM($U304:V304))*$E304*(IF(V304&lt;1,IF(MIN(W$7,$F304)&gt;$C304,MIN(W$7,$F304)-$C304+1,0),MIN(W$7,$F304)-V$7))/365,IF($F304&gt;V$7,($D304-SUM($U304:V304))*$E304*(IF(V304&lt;1,IF(MIN(W$7,$F304)&gt;$C304,MIN(W$7,$F304)-$C304+1,0),MIN(W$7,$F304)-V$7))/365,0))</f>
        <v>0</v>
      </c>
      <c r="X304" s="4">
        <f>IF($F304=0,($D304-SUM($U304:W304))*$E304*(IF(W304&lt;1,IF(MIN(X$7,$F304)&gt;$C304,MIN(X$7,$F304)-$C304+1,0),MIN(X$7,$F304)-W$7))/365,IF($F304&gt;W$7,($D304-SUM($U304:W304))*$E304*(IF(W304&lt;1,IF(MIN(X$7,$F304)&gt;$C304,MIN(X$7,$F304)-$C304+1,0),MIN(X$7,$F304)-W$7))/365,0))</f>
        <v>0</v>
      </c>
      <c r="Y304" s="4">
        <f>IF($F304=0,($D304-SUM($U304:X304))*$E304*(IF(X304&lt;1,IF(MIN(Y$7,$F304)&gt;$C304,MIN(Y$7,$F304)-$C304+1,0),MIN(Y$7,$F304)-X$7))/365,IF($F304&gt;X$7,($D304-SUM($U304:X304))*$E304*(IF(X304&lt;1,IF(MIN(Y$7,$F304)&gt;$C304,MIN(Y$7,$F304)-$C304+1,0),MIN(Y$7,$F304)-X$7))/365,0))</f>
        <v>0</v>
      </c>
      <c r="Z304" s="4">
        <f>IF($F304=0,($D304-SUM($U304:Y304))*$E304*(IF(Y304&lt;1,IF(MIN(Z$7,$F304)&gt;$C304,MIN(Z$7,$F304)-$C304+1,0),MIN(Z$7,$F304)-Y$7))/365,IF($F304&gt;Y$7,($D304-SUM($U304:Y304))*$E304*(IF(Y304&lt;1,IF(MIN(Z$7,$F304)&gt;$C304,MIN(Z$7,$F304)-$C304+1,0),MIN(Z$7,$F304)-Y$7))/365,0))</f>
        <v>0</v>
      </c>
      <c r="AA304" s="4">
        <f>IF($F304=0,($D304-SUM($U304:Z304))*$E304*(IF(Z304&lt;1,IF(MIN(AA$7,$F304)&gt;$C304,MIN(AA$7,$F304)-$C304+1,0),MIN(AA$7,$F304)-Z$7))/365,IF($F304&gt;Z$7,($D304-SUM($U304:Z304))*$E304*(IF(Z304&lt;1,IF(MIN(AA$7,$F304)&gt;$C304,MIN(AA$7,$F304)-$C304+1,0),MIN(AA$7,$F304)-Z$7))/365,0))</f>
        <v>0</v>
      </c>
      <c r="AB304" s="4">
        <f>IF($F304=0,($D304-SUM($U304:AA304))*$E304*(IF(AA304&lt;1,IF(MIN(AB$7,$F304)&gt;$C304,MIN(AB$7,$F304)-$C304+1,0),MIN(AB$7,$F304)-AA$7))/365,IF($F304&gt;AA$7,($D304-SUM($U304:AA304))*$E304*(IF(AA304&lt;1,IF(MIN(AB$7,$F304)&gt;$C304,MIN(AB$7,$F304)-$C304+1,0),MIN(AB$7,$F304)-AA$7))/365,0))</f>
        <v>0</v>
      </c>
      <c r="AC304" s="4">
        <f>IF($F304=0,($D304-SUM($U304:AB304))*$E304*(IF(AB304&lt;1,IF(MIN(AC$7,$F304)&gt;$C304,MIN(AC$7,$F304)-$C304+1,0),MIN(AC$7,$F304)-AB$7))/365,IF($F304&gt;AB$7,($D304-SUM($U304:AB304))*$E304*(IF(AB304&lt;1,IF(MIN(AC$7,$F304)&gt;$C304,MIN(AC$7,$F304)-$C304+1,0),MIN(AC$7,$F304)-AB$7))/365,0))</f>
        <v>0</v>
      </c>
      <c r="AD304" s="4">
        <f>IF($F304=0,($D304-SUM($U304:AC304))*$E304*(IF(AC304&lt;1,IF(MIN(AD$7,$F304)&gt;$C304,MIN(AD$7,$F304)-$C304+1,0),MIN(AD$7,$F304)-AC$7))/365,IF($F304&gt;AC$7,($D304-SUM($U304:AC304))*$E304*(IF(AC304&lt;1,IF(MIN(AD$7,$F304)&gt;$C304,MIN(AD$7,$F304)-$C304+1,0),MIN(AD$7,$F304)-AC$7))/365,0))</f>
        <v>0</v>
      </c>
      <c r="AE304" s="4">
        <f>IF($F304=0,($D304-SUM($U304:AD304))*$E304*(IF(AD304&lt;1,IF(MIN(AE$7,$F304)&gt;$C304,MIN(AE$7,$F304)-$C304+1,0),MIN(AE$7,$F304)-AD$7))/365,IF($F304&gt;AD$7,($D304-SUM($U304:AD304))*$E304*(IF(AD304&lt;1,IF(MIN(AE$7,$F304)&gt;$C304,MIN(AE$7,$F304)-$C304+1,0),MIN(AE$7,$F304)-AD$7))/365,0))</f>
        <v>0</v>
      </c>
      <c r="AF304" s="4">
        <f>IF($F304=0,($D304-SUM($U304:AE304))*$E304*(IF(AE304&lt;1,IF(MIN(AF$7,$F304)&gt;$C304,MIN(AF$7,$F304)-$C304+1,0),MIN(AF$7,$F304)-AE$7))/365,IF($F304&gt;AE$7,($D304-SUM($U304:AE304))*$E304*(IF(AE304&lt;1,IF(MIN(AF$7,$F304)&gt;$C304,MIN(AF$7,$F304)-$C304+1,0),MIN(AF$7,$F304)-AE$7))/365,0))</f>
        <v>0</v>
      </c>
      <c r="AG304" s="4">
        <f>IF($F304=0,($D304-SUM($U304:AF304))*$E304*(IF(AF304&lt;1,IF(MIN(AG$7,$F304)&gt;$C304,MIN(AG$7,$F304)-$C304+1,0),MIN(AG$7,$F304)-AF$7))/365,IF($F304&gt;AF$7,($D304-SUM($U304:AF304))*$E304*(IF(AF304&lt;1,IF(MIN(AG$7,$F304)&gt;$C304,MIN(AG$7,$F304)-$C304+1,0),MIN(AG$7,$F304)-AF$7))/365,0))</f>
        <v>0</v>
      </c>
      <c r="AH304" s="4">
        <f>IF($F304=0,($D304-SUM($U304:AG304))*$E304*(IF(AG304&lt;1,IF(MIN(AH$7,$F304)&gt;$C304,MIN(AH$7,$F304)-$C304+1,0),MIN(AH$7,$F304)-AG$7))/365,IF($F304&gt;AG$7,($D304-SUM($U304:AG304))*$E304*(IF(AG304&lt;1,IF(MIN(AH$7,$F304)&gt;$C304,MIN(AH$7,$F304)-$C304+1,0),MIN(AH$7,$F304)-AG$7))/365,0))</f>
        <v>0</v>
      </c>
      <c r="AI304" s="4">
        <f>IF($F304=0,($D304-SUM($U304:AH304))*$E304*(IF(AH304&lt;1,IF(MIN(AI$7,$F304)&gt;$C304,MIN(AI$7,$F304)-$C304+1,0),MIN(AI$7,$F304)-AH$7))/365,IF($F304&gt;AH$7,($D304-SUM($U304:AH304))*$E304*(IF(AH304&lt;1,IF(MIN(AI$7,$F304)&gt;$C304,MIN(AI$7,$F304)-$C304+1,0),MIN(AI$7,$F304)-AH$7))/365,0))</f>
        <v>0</v>
      </c>
      <c r="AJ304" s="4">
        <f>IF($F304=0,($D304-SUM($U304:AI304))*$E304*(IF(AI304&lt;1,IF(MIN(AJ$7,$F304)&gt;$C304,MIN(AJ$7,$F304)-$C304+1,0),MIN(AJ$7,$F304)-AI$7))/365,IF($F304&gt;AI$7,($D304-SUM($U304:AI304))*$E304*(IF(AI304&lt;1,IF(MIN(AJ$7,$F304)&gt;$C304,MIN(AJ$7,$F304)-$C304+1,0),MIN(AJ$7,$F304)-AI$7))/365,0))</f>
        <v>0</v>
      </c>
      <c r="AK304" s="4">
        <f>IF($F304=0,($D304-SUM($U304:AJ304))*$E304*(IF(AJ304&lt;1,IF(MIN(AK$7,$F304)&gt;$C304,MIN(AK$7,$F304)-$C304+1,0),MIN(AK$7,$F304)-AJ$7))/365,IF($F304&gt;AJ$7,($D304-SUM($U304:AJ304))*$E304*(IF(AJ304&lt;1,IF(MIN(AK$7,$F304)&gt;$C304,MIN(AK$7,$F304)-$C304+1,0),MIN(AK$7,$F304)-AJ$7))/365,0))</f>
        <v>0</v>
      </c>
      <c r="AL304" s="4">
        <f>IF($F304=0,($D304-SUM($U304:AK304))*$E304*(IF(AK304&lt;1,IF(MIN(AL$7,$F304)&gt;$C304,MIN(AL$7,$F304)-$C304+1,0),MIN(AL$7,$F304)-AK$7))/365,IF($F304&gt;AK$7,($D304-SUM($U304:AK304))*$E304*(IF(AK304&lt;1,IF(MIN(AL$7,$F304)&gt;$C304,MIN(AL$7,$F304)-$C304+1,0),MIN(AL$7,$F304)-AK$7))/365,0))</f>
        <v>0</v>
      </c>
      <c r="AM304" s="4">
        <f>IF($F304=0,($D304-SUM($U304:AL304))*$E304*(IF(AL304&lt;1,IF(MIN(AM$7,$F304)&gt;$C304,MIN(AM$7,$F304)-$C304+1,0),MIN(AM$7,$F304)-AL$7))/365,IF($F304&gt;AL$7,($D304-SUM($U304:AL304))*$E304*(IF(AL304&lt;1,IF(MIN(AM$7,$F304)&gt;$C304,MIN(AM$7,$F304)-$C304+1,0),MIN(AM$7,$F304)-AL$7))/365,0))</f>
        <v>0</v>
      </c>
      <c r="AN304" s="4">
        <f>IF($F304=0,($D304-SUM($U304:AM304))*$E304*(IF(AM304&lt;1,IF(MIN(AN$7,$F304)&gt;$C304,MIN(AN$7,$F304)-$C304+1,0),MIN(AN$7,$F304)-AM$7))/365,IF($F304&gt;AM$7,($D304-SUM($U304:AM304))*$E304*(IF(AM304&lt;1,IF(MIN(AN$7,$F304)&gt;$C304,MIN(AN$7,$F304)-$C304+1,0),MIN(AN$7,$F304)-AM$7))/365,0))</f>
        <v>0</v>
      </c>
      <c r="AO304" s="4">
        <f>IF($F304=0,($D304-SUM($U304:AN304))*$E304*(IF(AN304&lt;1,IF(MIN(AO$7,$F304)&gt;$C304,MIN(AO$7,$F304)-$C304+1,0),MIN(AO$7,$F304)-AN$7))/365,IF($F304&gt;AN$7,($D304-SUM($U304:AN304))*$E304*(IF(AN304&lt;1,IF(MIN(AO$7,$F304)&gt;$C304,MIN(AO$7,$F304)-$C304+1,0),MIN(AO$7,$F304)-AN$7))/365,0))</f>
        <v>0</v>
      </c>
      <c r="AP304" s="4">
        <f>IF($F304=0,($D304-SUM($U304:AO304))*$E304*(IF(AO304&lt;1,IF(MIN(AP$7,$F304)&gt;$C304,MIN(AP$7,$F304)-$C304+1,0),MIN(AP$7,$F304)-AO$7))/365,IF($F304&gt;AO$7,($D304-SUM($U304:AO304))*$E304*(IF(AO304&lt;1,IF(MIN(AP$7,$F304)&gt;$C304,MIN(AP$7,$F304)-$C304+1,0),MIN(AP$7,$F304)-AO$7))/365,0))</f>
        <v>0</v>
      </c>
      <c r="AQ304" s="4">
        <f>IF($F304=0,($D304-SUM($U304:AP304))*$E304*(IF(AP304&lt;1,IF(MIN(AQ$7,$F304)&gt;$C304,MIN(AQ$7,$F304)-$C304+1,0),MIN(AQ$7,$F304)-AP$7))/365,IF($F304&gt;AP$7,($D304-SUM($U304:AP304))*$E304*(IF(AP304&lt;1,IF(MIN(AQ$7,$F304)&gt;$C304,MIN(AQ$7,$F304)-$C304+1,0),MIN(AQ$7,$F304)-AP$7))/365,0))</f>
        <v>0</v>
      </c>
      <c r="AR304" s="4">
        <f>IF($F304=0,($D304-SUM($U304:AQ304))*$E304*(IF(AQ304&lt;1,IF(MIN(AR$7,$F304)&gt;$C304,MIN(AR$7,$F304)-$C304+1,0),MIN(AR$7,$F304)-AQ$7))/365,IF($F304&gt;AQ$7,($D304-SUM($U304:AQ304))*$E304*(IF(AQ304&lt;1,IF(MIN(AR$7,$F304)&gt;$C304,MIN(AR$7,$F304)-$C304+1,0),MIN(AR$7,$F304)-AQ$7))/365,0))</f>
        <v>0</v>
      </c>
      <c r="AS304" s="4">
        <f>IF($F304=0,($D304-SUM($U304:AR304))*$E304*(IF(AR304&lt;1,IF(MIN(AS$7,$F304)&gt;$C304,MIN(AS$7,$F304)-$C304+1,0),MIN(AS$7,$F304)-AR$7))/365,IF($F304&gt;AR$7,($D304-SUM($U304:AR304))*$E304*(IF(AR304&lt;1,IF(MIN(AS$7,$F304)&gt;$C304,MIN(AS$7,$F304)-$C304+1,0),MIN(AS$7,$F304)-AR$7))/365,0))</f>
        <v>0</v>
      </c>
    </row>
    <row r="305" spans="1:45">
      <c r="A305" s="15"/>
      <c r="B305" s="17"/>
      <c r="C305" s="16"/>
      <c r="D305" s="15"/>
      <c r="E305" s="11"/>
      <c r="F305" s="16"/>
      <c r="G305" s="15"/>
      <c r="H305" s="14"/>
      <c r="I305" s="5"/>
      <c r="J305" s="13">
        <f>SUM(U305:AS305)</f>
        <v>0</v>
      </c>
      <c r="K305" s="13">
        <f>IF(F305=0,D305-J305,IF(F305&lt;41730,0,D305-J305))</f>
        <v>0</v>
      </c>
      <c r="L305" s="12">
        <f>IF(K305=0,0,IF(G305-((L$7-C305)/365)&lt;0,0,G305-((L$7-C305)/365)))</f>
        <v>0</v>
      </c>
      <c r="M305" s="4">
        <f>IF(K305=0,0,D305*H305)</f>
        <v>0</v>
      </c>
      <c r="N305" s="11">
        <f>IFERROR((1-(M305/K305)^(1/L305)),0)</f>
        <v>0</v>
      </c>
      <c r="O305" s="10">
        <f>IF(F305&gt;41730,IF(F305&gt;41730,(F305-41730)/365,IF(K305=0,0,IF(G305-((L$7-C305)/365)&lt;0,0,G305-((L$7-C305)/365)))),1)</f>
        <v>1</v>
      </c>
      <c r="P305" s="9">
        <f>IF(K305&lt;M305,0,IF(L305=0,K305-M305,K305*N305*O305))</f>
        <v>0</v>
      </c>
      <c r="Q305" s="19">
        <f>IF(F305&gt;41730,D305,0)</f>
        <v>0</v>
      </c>
      <c r="R305" s="18">
        <f>IF(F305&gt;41730,J305+P305,0)</f>
        <v>0</v>
      </c>
      <c r="S305" s="9">
        <f>IF(F305&gt;0,0,K305-P305)</f>
        <v>0</v>
      </c>
      <c r="T305" s="5"/>
      <c r="U305" s="4">
        <f>D305*E305*(IF(U$7&gt;$C305,U$7-$C305+1,0))/365</f>
        <v>0</v>
      </c>
      <c r="V305" s="4">
        <f>($D305-U305)*$E305*(IF(U305&lt;1,IF(V$7&gt;$C305,V$7-$C305+1,0),V$7-U$7))/365</f>
        <v>0</v>
      </c>
      <c r="W305" s="4">
        <f>IF($F305=0,($D305-SUM($U305:V305))*$E305*(IF(V305&lt;1,IF(MIN(W$7,$F305)&gt;$C305,MIN(W$7,$F305)-$C305+1,0),MIN(W$7,$F305)-V$7))/365,IF($F305&gt;V$7,($D305-SUM($U305:V305))*$E305*(IF(V305&lt;1,IF(MIN(W$7,$F305)&gt;$C305,MIN(W$7,$F305)-$C305+1,0),MIN(W$7,$F305)-V$7))/365,0))</f>
        <v>0</v>
      </c>
      <c r="X305" s="4">
        <f>IF($F305=0,($D305-SUM($U305:W305))*$E305*(IF(W305&lt;1,IF(MIN(X$7,$F305)&gt;$C305,MIN(X$7,$F305)-$C305+1,0),MIN(X$7,$F305)-W$7))/365,IF($F305&gt;W$7,($D305-SUM($U305:W305))*$E305*(IF(W305&lt;1,IF(MIN(X$7,$F305)&gt;$C305,MIN(X$7,$F305)-$C305+1,0),MIN(X$7,$F305)-W$7))/365,0))</f>
        <v>0</v>
      </c>
      <c r="Y305" s="4">
        <f>IF($F305=0,($D305-SUM($U305:X305))*$E305*(IF(X305&lt;1,IF(MIN(Y$7,$F305)&gt;$C305,MIN(Y$7,$F305)-$C305+1,0),MIN(Y$7,$F305)-X$7))/365,IF($F305&gt;X$7,($D305-SUM($U305:X305))*$E305*(IF(X305&lt;1,IF(MIN(Y$7,$F305)&gt;$C305,MIN(Y$7,$F305)-$C305+1,0),MIN(Y$7,$F305)-X$7))/365,0))</f>
        <v>0</v>
      </c>
      <c r="Z305" s="4">
        <f>IF($F305=0,($D305-SUM($U305:Y305))*$E305*(IF(Y305&lt;1,IF(MIN(Z$7,$F305)&gt;$C305,MIN(Z$7,$F305)-$C305+1,0),MIN(Z$7,$F305)-Y$7))/365,IF($F305&gt;Y$7,($D305-SUM($U305:Y305))*$E305*(IF(Y305&lt;1,IF(MIN(Z$7,$F305)&gt;$C305,MIN(Z$7,$F305)-$C305+1,0),MIN(Z$7,$F305)-Y$7))/365,0))</f>
        <v>0</v>
      </c>
      <c r="AA305" s="4">
        <f>IF($F305=0,($D305-SUM($U305:Z305))*$E305*(IF(Z305&lt;1,IF(MIN(AA$7,$F305)&gt;$C305,MIN(AA$7,$F305)-$C305+1,0),MIN(AA$7,$F305)-Z$7))/365,IF($F305&gt;Z$7,($D305-SUM($U305:Z305))*$E305*(IF(Z305&lt;1,IF(MIN(AA$7,$F305)&gt;$C305,MIN(AA$7,$F305)-$C305+1,0),MIN(AA$7,$F305)-Z$7))/365,0))</f>
        <v>0</v>
      </c>
      <c r="AB305" s="4">
        <f>IF($F305=0,($D305-SUM($U305:AA305))*$E305*(IF(AA305&lt;1,IF(MIN(AB$7,$F305)&gt;$C305,MIN(AB$7,$F305)-$C305+1,0),MIN(AB$7,$F305)-AA$7))/365,IF($F305&gt;AA$7,($D305-SUM($U305:AA305))*$E305*(IF(AA305&lt;1,IF(MIN(AB$7,$F305)&gt;$C305,MIN(AB$7,$F305)-$C305+1,0),MIN(AB$7,$F305)-AA$7))/365,0))</f>
        <v>0</v>
      </c>
      <c r="AC305" s="4">
        <f>IF($F305=0,($D305-SUM($U305:AB305))*$E305*(IF(AB305&lt;1,IF(MIN(AC$7,$F305)&gt;$C305,MIN(AC$7,$F305)-$C305+1,0),MIN(AC$7,$F305)-AB$7))/365,IF($F305&gt;AB$7,($D305-SUM($U305:AB305))*$E305*(IF(AB305&lt;1,IF(MIN(AC$7,$F305)&gt;$C305,MIN(AC$7,$F305)-$C305+1,0),MIN(AC$7,$F305)-AB$7))/365,0))</f>
        <v>0</v>
      </c>
      <c r="AD305" s="4">
        <f>IF($F305=0,($D305-SUM($U305:AC305))*$E305*(IF(AC305&lt;1,IF(MIN(AD$7,$F305)&gt;$C305,MIN(AD$7,$F305)-$C305+1,0),MIN(AD$7,$F305)-AC$7))/365,IF($F305&gt;AC$7,($D305-SUM($U305:AC305))*$E305*(IF(AC305&lt;1,IF(MIN(AD$7,$F305)&gt;$C305,MIN(AD$7,$F305)-$C305+1,0),MIN(AD$7,$F305)-AC$7))/365,0))</f>
        <v>0</v>
      </c>
      <c r="AE305" s="4">
        <f>IF($F305=0,($D305-SUM($U305:AD305))*$E305*(IF(AD305&lt;1,IF(MIN(AE$7,$F305)&gt;$C305,MIN(AE$7,$F305)-$C305+1,0),MIN(AE$7,$F305)-AD$7))/365,IF($F305&gt;AD$7,($D305-SUM($U305:AD305))*$E305*(IF(AD305&lt;1,IF(MIN(AE$7,$F305)&gt;$C305,MIN(AE$7,$F305)-$C305+1,0),MIN(AE$7,$F305)-AD$7))/365,0))</f>
        <v>0</v>
      </c>
      <c r="AF305" s="4">
        <f>IF($F305=0,($D305-SUM($U305:AE305))*$E305*(IF(AE305&lt;1,IF(MIN(AF$7,$F305)&gt;$C305,MIN(AF$7,$F305)-$C305+1,0),MIN(AF$7,$F305)-AE$7))/365,IF($F305&gt;AE$7,($D305-SUM($U305:AE305))*$E305*(IF(AE305&lt;1,IF(MIN(AF$7,$F305)&gt;$C305,MIN(AF$7,$F305)-$C305+1,0),MIN(AF$7,$F305)-AE$7))/365,0))</f>
        <v>0</v>
      </c>
      <c r="AG305" s="4">
        <f>IF($F305=0,($D305-SUM($U305:AF305))*$E305*(IF(AF305&lt;1,IF(MIN(AG$7,$F305)&gt;$C305,MIN(AG$7,$F305)-$C305+1,0),MIN(AG$7,$F305)-AF$7))/365,IF($F305&gt;AF$7,($D305-SUM($U305:AF305))*$E305*(IF(AF305&lt;1,IF(MIN(AG$7,$F305)&gt;$C305,MIN(AG$7,$F305)-$C305+1,0),MIN(AG$7,$F305)-AF$7))/365,0))</f>
        <v>0</v>
      </c>
      <c r="AH305" s="4">
        <f>IF($F305=0,($D305-SUM($U305:AG305))*$E305*(IF(AG305&lt;1,IF(MIN(AH$7,$F305)&gt;$C305,MIN(AH$7,$F305)-$C305+1,0),MIN(AH$7,$F305)-AG$7))/365,IF($F305&gt;AG$7,($D305-SUM($U305:AG305))*$E305*(IF(AG305&lt;1,IF(MIN(AH$7,$F305)&gt;$C305,MIN(AH$7,$F305)-$C305+1,0),MIN(AH$7,$F305)-AG$7))/365,0))</f>
        <v>0</v>
      </c>
      <c r="AI305" s="4">
        <f>IF($F305=0,($D305-SUM($U305:AH305))*$E305*(IF(AH305&lt;1,IF(MIN(AI$7,$F305)&gt;$C305,MIN(AI$7,$F305)-$C305+1,0),MIN(AI$7,$F305)-AH$7))/365,IF($F305&gt;AH$7,($D305-SUM($U305:AH305))*$E305*(IF(AH305&lt;1,IF(MIN(AI$7,$F305)&gt;$C305,MIN(AI$7,$F305)-$C305+1,0),MIN(AI$7,$F305)-AH$7))/365,0))</f>
        <v>0</v>
      </c>
      <c r="AJ305" s="4">
        <f>IF($F305=0,($D305-SUM($U305:AI305))*$E305*(IF(AI305&lt;1,IF(MIN(AJ$7,$F305)&gt;$C305,MIN(AJ$7,$F305)-$C305+1,0),MIN(AJ$7,$F305)-AI$7))/365,IF($F305&gt;AI$7,($D305-SUM($U305:AI305))*$E305*(IF(AI305&lt;1,IF(MIN(AJ$7,$F305)&gt;$C305,MIN(AJ$7,$F305)-$C305+1,0),MIN(AJ$7,$F305)-AI$7))/365,0))</f>
        <v>0</v>
      </c>
      <c r="AK305" s="4">
        <f>IF($F305=0,($D305-SUM($U305:AJ305))*$E305*(IF(AJ305&lt;1,IF(MIN(AK$7,$F305)&gt;$C305,MIN(AK$7,$F305)-$C305+1,0),MIN(AK$7,$F305)-AJ$7))/365,IF($F305&gt;AJ$7,($D305-SUM($U305:AJ305))*$E305*(IF(AJ305&lt;1,IF(MIN(AK$7,$F305)&gt;$C305,MIN(AK$7,$F305)-$C305+1,0),MIN(AK$7,$F305)-AJ$7))/365,0))</f>
        <v>0</v>
      </c>
      <c r="AL305" s="4">
        <f>IF($F305=0,($D305-SUM($U305:AK305))*$E305*(IF(AK305&lt;1,IF(MIN(AL$7,$F305)&gt;$C305,MIN(AL$7,$F305)-$C305+1,0),MIN(AL$7,$F305)-AK$7))/365,IF($F305&gt;AK$7,($D305-SUM($U305:AK305))*$E305*(IF(AK305&lt;1,IF(MIN(AL$7,$F305)&gt;$C305,MIN(AL$7,$F305)-$C305+1,0),MIN(AL$7,$F305)-AK$7))/365,0))</f>
        <v>0</v>
      </c>
      <c r="AM305" s="4">
        <f>IF($F305=0,($D305-SUM($U305:AL305))*$E305*(IF(AL305&lt;1,IF(MIN(AM$7,$F305)&gt;$C305,MIN(AM$7,$F305)-$C305+1,0),MIN(AM$7,$F305)-AL$7))/365,IF($F305&gt;AL$7,($D305-SUM($U305:AL305))*$E305*(IF(AL305&lt;1,IF(MIN(AM$7,$F305)&gt;$C305,MIN(AM$7,$F305)-$C305+1,0),MIN(AM$7,$F305)-AL$7))/365,0))</f>
        <v>0</v>
      </c>
      <c r="AN305" s="4">
        <f>IF($F305=0,($D305-SUM($U305:AM305))*$E305*(IF(AM305&lt;1,IF(MIN(AN$7,$F305)&gt;$C305,MIN(AN$7,$F305)-$C305+1,0),MIN(AN$7,$F305)-AM$7))/365,IF($F305&gt;AM$7,($D305-SUM($U305:AM305))*$E305*(IF(AM305&lt;1,IF(MIN(AN$7,$F305)&gt;$C305,MIN(AN$7,$F305)-$C305+1,0),MIN(AN$7,$F305)-AM$7))/365,0))</f>
        <v>0</v>
      </c>
      <c r="AO305" s="4">
        <f>IF($F305=0,($D305-SUM($U305:AN305))*$E305*(IF(AN305&lt;1,IF(MIN(AO$7,$F305)&gt;$C305,MIN(AO$7,$F305)-$C305+1,0),MIN(AO$7,$F305)-AN$7))/365,IF($F305&gt;AN$7,($D305-SUM($U305:AN305))*$E305*(IF(AN305&lt;1,IF(MIN(AO$7,$F305)&gt;$C305,MIN(AO$7,$F305)-$C305+1,0),MIN(AO$7,$F305)-AN$7))/365,0))</f>
        <v>0</v>
      </c>
      <c r="AP305" s="4">
        <f>IF($F305=0,($D305-SUM($U305:AO305))*$E305*(IF(AO305&lt;1,IF(MIN(AP$7,$F305)&gt;$C305,MIN(AP$7,$F305)-$C305+1,0),MIN(AP$7,$F305)-AO$7))/365,IF($F305&gt;AO$7,($D305-SUM($U305:AO305))*$E305*(IF(AO305&lt;1,IF(MIN(AP$7,$F305)&gt;$C305,MIN(AP$7,$F305)-$C305+1,0),MIN(AP$7,$F305)-AO$7))/365,0))</f>
        <v>0</v>
      </c>
      <c r="AQ305" s="4">
        <f>IF($F305=0,($D305-SUM($U305:AP305))*$E305*(IF(AP305&lt;1,IF(MIN(AQ$7,$F305)&gt;$C305,MIN(AQ$7,$F305)-$C305+1,0),MIN(AQ$7,$F305)-AP$7))/365,IF($F305&gt;AP$7,($D305-SUM($U305:AP305))*$E305*(IF(AP305&lt;1,IF(MIN(AQ$7,$F305)&gt;$C305,MIN(AQ$7,$F305)-$C305+1,0),MIN(AQ$7,$F305)-AP$7))/365,0))</f>
        <v>0</v>
      </c>
      <c r="AR305" s="4">
        <f>IF($F305=0,($D305-SUM($U305:AQ305))*$E305*(IF(AQ305&lt;1,IF(MIN(AR$7,$F305)&gt;$C305,MIN(AR$7,$F305)-$C305+1,0),MIN(AR$7,$F305)-AQ$7))/365,IF($F305&gt;AQ$7,($D305-SUM($U305:AQ305))*$E305*(IF(AQ305&lt;1,IF(MIN(AR$7,$F305)&gt;$C305,MIN(AR$7,$F305)-$C305+1,0),MIN(AR$7,$F305)-AQ$7))/365,0))</f>
        <v>0</v>
      </c>
      <c r="AS305" s="4">
        <f>IF($F305=0,($D305-SUM($U305:AR305))*$E305*(IF(AR305&lt;1,IF(MIN(AS$7,$F305)&gt;$C305,MIN(AS$7,$F305)-$C305+1,0),MIN(AS$7,$F305)-AR$7))/365,IF($F305&gt;AR$7,($D305-SUM($U305:AR305))*$E305*(IF(AR305&lt;1,IF(MIN(AS$7,$F305)&gt;$C305,MIN(AS$7,$F305)-$C305+1,0),MIN(AS$7,$F305)-AR$7))/365,0))</f>
        <v>0</v>
      </c>
    </row>
    <row r="306" spans="1:45">
      <c r="A306" s="15"/>
      <c r="B306" s="17"/>
      <c r="C306" s="16"/>
      <c r="D306" s="15"/>
      <c r="E306" s="11"/>
      <c r="F306" s="16"/>
      <c r="G306" s="15"/>
      <c r="H306" s="14"/>
      <c r="I306" s="5"/>
      <c r="J306" s="13">
        <f>SUM(U306:AS306)</f>
        <v>0</v>
      </c>
      <c r="K306" s="13">
        <f>IF(F306=0,D306-J306,IF(F306&lt;41730,0,D306-J306))</f>
        <v>0</v>
      </c>
      <c r="L306" s="12">
        <f>IF(K306=0,0,IF(G306-((L$7-C306)/365)&lt;0,0,G306-((L$7-C306)/365)))</f>
        <v>0</v>
      </c>
      <c r="M306" s="4">
        <f>IF(K306=0,0,D306*H306)</f>
        <v>0</v>
      </c>
      <c r="N306" s="11">
        <f>IFERROR((1-(M306/K306)^(1/L306)),0)</f>
        <v>0</v>
      </c>
      <c r="O306" s="10">
        <f>IF(F306&gt;41730,IF(F306&gt;41730,(F306-41730)/365,IF(K306=0,0,IF(G306-((L$7-C306)/365)&lt;0,0,G306-((L$7-C306)/365)))),1)</f>
        <v>1</v>
      </c>
      <c r="P306" s="9">
        <f>IF(K306&lt;M306,0,IF(L306=0,K306-M306,K306*N306*O306))</f>
        <v>0</v>
      </c>
      <c r="Q306" s="19">
        <f>IF(F306&gt;41730,D306,0)</f>
        <v>0</v>
      </c>
      <c r="R306" s="18">
        <f>IF(F306&gt;41730,J306+P306,0)</f>
        <v>0</v>
      </c>
      <c r="S306" s="9">
        <f>IF(F306&gt;0,0,K306-P306)</f>
        <v>0</v>
      </c>
      <c r="T306" s="5"/>
      <c r="U306" s="4">
        <f>D306*E306*(IF(U$7&gt;$C306,U$7-$C306+1,0))/365</f>
        <v>0</v>
      </c>
      <c r="V306" s="4">
        <f>($D306-U306)*$E306*(IF(U306&lt;1,IF(V$7&gt;$C306,V$7-$C306+1,0),V$7-U$7))/365</f>
        <v>0</v>
      </c>
      <c r="W306" s="4">
        <f>IF($F306=0,($D306-SUM($U306:V306))*$E306*(IF(V306&lt;1,IF(MIN(W$7,$F306)&gt;$C306,MIN(W$7,$F306)-$C306+1,0),MIN(W$7,$F306)-V$7))/365,IF($F306&gt;V$7,($D306-SUM($U306:V306))*$E306*(IF(V306&lt;1,IF(MIN(W$7,$F306)&gt;$C306,MIN(W$7,$F306)-$C306+1,0),MIN(W$7,$F306)-V$7))/365,0))</f>
        <v>0</v>
      </c>
      <c r="X306" s="4">
        <f>IF($F306=0,($D306-SUM($U306:W306))*$E306*(IF(W306&lt;1,IF(MIN(X$7,$F306)&gt;$C306,MIN(X$7,$F306)-$C306+1,0),MIN(X$7,$F306)-W$7))/365,IF($F306&gt;W$7,($D306-SUM($U306:W306))*$E306*(IF(W306&lt;1,IF(MIN(X$7,$F306)&gt;$C306,MIN(X$7,$F306)-$C306+1,0),MIN(X$7,$F306)-W$7))/365,0))</f>
        <v>0</v>
      </c>
      <c r="Y306" s="4">
        <f>IF($F306=0,($D306-SUM($U306:X306))*$E306*(IF(X306&lt;1,IF(MIN(Y$7,$F306)&gt;$C306,MIN(Y$7,$F306)-$C306+1,0),MIN(Y$7,$F306)-X$7))/365,IF($F306&gt;X$7,($D306-SUM($U306:X306))*$E306*(IF(X306&lt;1,IF(MIN(Y$7,$F306)&gt;$C306,MIN(Y$7,$F306)-$C306+1,0),MIN(Y$7,$F306)-X$7))/365,0))</f>
        <v>0</v>
      </c>
      <c r="Z306" s="4">
        <f>IF($F306=0,($D306-SUM($U306:Y306))*$E306*(IF(Y306&lt;1,IF(MIN(Z$7,$F306)&gt;$C306,MIN(Z$7,$F306)-$C306+1,0),MIN(Z$7,$F306)-Y$7))/365,IF($F306&gt;Y$7,($D306-SUM($U306:Y306))*$E306*(IF(Y306&lt;1,IF(MIN(Z$7,$F306)&gt;$C306,MIN(Z$7,$F306)-$C306+1,0),MIN(Z$7,$F306)-Y$7))/365,0))</f>
        <v>0</v>
      </c>
      <c r="AA306" s="4">
        <f>IF($F306=0,($D306-SUM($U306:Z306))*$E306*(IF(Z306&lt;1,IF(MIN(AA$7,$F306)&gt;$C306,MIN(AA$7,$F306)-$C306+1,0),MIN(AA$7,$F306)-Z$7))/365,IF($F306&gt;Z$7,($D306-SUM($U306:Z306))*$E306*(IF(Z306&lt;1,IF(MIN(AA$7,$F306)&gt;$C306,MIN(AA$7,$F306)-$C306+1,0),MIN(AA$7,$F306)-Z$7))/365,0))</f>
        <v>0</v>
      </c>
      <c r="AB306" s="4">
        <f>IF($F306=0,($D306-SUM($U306:AA306))*$E306*(IF(AA306&lt;1,IF(MIN(AB$7,$F306)&gt;$C306,MIN(AB$7,$F306)-$C306+1,0),MIN(AB$7,$F306)-AA$7))/365,IF($F306&gt;AA$7,($D306-SUM($U306:AA306))*$E306*(IF(AA306&lt;1,IF(MIN(AB$7,$F306)&gt;$C306,MIN(AB$7,$F306)-$C306+1,0),MIN(AB$7,$F306)-AA$7))/365,0))</f>
        <v>0</v>
      </c>
      <c r="AC306" s="4">
        <f>IF($F306=0,($D306-SUM($U306:AB306))*$E306*(IF(AB306&lt;1,IF(MIN(AC$7,$F306)&gt;$C306,MIN(AC$7,$F306)-$C306+1,0),MIN(AC$7,$F306)-AB$7))/365,IF($F306&gt;AB$7,($D306-SUM($U306:AB306))*$E306*(IF(AB306&lt;1,IF(MIN(AC$7,$F306)&gt;$C306,MIN(AC$7,$F306)-$C306+1,0),MIN(AC$7,$F306)-AB$7))/365,0))</f>
        <v>0</v>
      </c>
      <c r="AD306" s="4">
        <f>IF($F306=0,($D306-SUM($U306:AC306))*$E306*(IF(AC306&lt;1,IF(MIN(AD$7,$F306)&gt;$C306,MIN(AD$7,$F306)-$C306+1,0),MIN(AD$7,$F306)-AC$7))/365,IF($F306&gt;AC$7,($D306-SUM($U306:AC306))*$E306*(IF(AC306&lt;1,IF(MIN(AD$7,$F306)&gt;$C306,MIN(AD$7,$F306)-$C306+1,0),MIN(AD$7,$F306)-AC$7))/365,0))</f>
        <v>0</v>
      </c>
      <c r="AE306" s="4">
        <f>IF($F306=0,($D306-SUM($U306:AD306))*$E306*(IF(AD306&lt;1,IF(MIN(AE$7,$F306)&gt;$C306,MIN(AE$7,$F306)-$C306+1,0),MIN(AE$7,$F306)-AD$7))/365,IF($F306&gt;AD$7,($D306-SUM($U306:AD306))*$E306*(IF(AD306&lt;1,IF(MIN(AE$7,$F306)&gt;$C306,MIN(AE$7,$F306)-$C306+1,0),MIN(AE$7,$F306)-AD$7))/365,0))</f>
        <v>0</v>
      </c>
      <c r="AF306" s="4">
        <f>IF($F306=0,($D306-SUM($U306:AE306))*$E306*(IF(AE306&lt;1,IF(MIN(AF$7,$F306)&gt;$C306,MIN(AF$7,$F306)-$C306+1,0),MIN(AF$7,$F306)-AE$7))/365,IF($F306&gt;AE$7,($D306-SUM($U306:AE306))*$E306*(IF(AE306&lt;1,IF(MIN(AF$7,$F306)&gt;$C306,MIN(AF$7,$F306)-$C306+1,0),MIN(AF$7,$F306)-AE$7))/365,0))</f>
        <v>0</v>
      </c>
      <c r="AG306" s="4">
        <f>IF($F306=0,($D306-SUM($U306:AF306))*$E306*(IF(AF306&lt;1,IF(MIN(AG$7,$F306)&gt;$C306,MIN(AG$7,$F306)-$C306+1,0),MIN(AG$7,$F306)-AF$7))/365,IF($F306&gt;AF$7,($D306-SUM($U306:AF306))*$E306*(IF(AF306&lt;1,IF(MIN(AG$7,$F306)&gt;$C306,MIN(AG$7,$F306)-$C306+1,0),MIN(AG$7,$F306)-AF$7))/365,0))</f>
        <v>0</v>
      </c>
      <c r="AH306" s="4">
        <f>IF($F306=0,($D306-SUM($U306:AG306))*$E306*(IF(AG306&lt;1,IF(MIN(AH$7,$F306)&gt;$C306,MIN(AH$7,$F306)-$C306+1,0),MIN(AH$7,$F306)-AG$7))/365,IF($F306&gt;AG$7,($D306-SUM($U306:AG306))*$E306*(IF(AG306&lt;1,IF(MIN(AH$7,$F306)&gt;$C306,MIN(AH$7,$F306)-$C306+1,0),MIN(AH$7,$F306)-AG$7))/365,0))</f>
        <v>0</v>
      </c>
      <c r="AI306" s="4">
        <f>IF($F306=0,($D306-SUM($U306:AH306))*$E306*(IF(AH306&lt;1,IF(MIN(AI$7,$F306)&gt;$C306,MIN(AI$7,$F306)-$C306+1,0),MIN(AI$7,$F306)-AH$7))/365,IF($F306&gt;AH$7,($D306-SUM($U306:AH306))*$E306*(IF(AH306&lt;1,IF(MIN(AI$7,$F306)&gt;$C306,MIN(AI$7,$F306)-$C306+1,0),MIN(AI$7,$F306)-AH$7))/365,0))</f>
        <v>0</v>
      </c>
      <c r="AJ306" s="4">
        <f>IF($F306=0,($D306-SUM($U306:AI306))*$E306*(IF(AI306&lt;1,IF(MIN(AJ$7,$F306)&gt;$C306,MIN(AJ$7,$F306)-$C306+1,0),MIN(AJ$7,$F306)-AI$7))/365,IF($F306&gt;AI$7,($D306-SUM($U306:AI306))*$E306*(IF(AI306&lt;1,IF(MIN(AJ$7,$F306)&gt;$C306,MIN(AJ$7,$F306)-$C306+1,0),MIN(AJ$7,$F306)-AI$7))/365,0))</f>
        <v>0</v>
      </c>
      <c r="AK306" s="4">
        <f>IF($F306=0,($D306-SUM($U306:AJ306))*$E306*(IF(AJ306&lt;1,IF(MIN(AK$7,$F306)&gt;$C306,MIN(AK$7,$F306)-$C306+1,0),MIN(AK$7,$F306)-AJ$7))/365,IF($F306&gt;AJ$7,($D306-SUM($U306:AJ306))*$E306*(IF(AJ306&lt;1,IF(MIN(AK$7,$F306)&gt;$C306,MIN(AK$7,$F306)-$C306+1,0),MIN(AK$7,$F306)-AJ$7))/365,0))</f>
        <v>0</v>
      </c>
      <c r="AL306" s="4">
        <f>IF($F306=0,($D306-SUM($U306:AK306))*$E306*(IF(AK306&lt;1,IF(MIN(AL$7,$F306)&gt;$C306,MIN(AL$7,$F306)-$C306+1,0),MIN(AL$7,$F306)-AK$7))/365,IF($F306&gt;AK$7,($D306-SUM($U306:AK306))*$E306*(IF(AK306&lt;1,IF(MIN(AL$7,$F306)&gt;$C306,MIN(AL$7,$F306)-$C306+1,0),MIN(AL$7,$F306)-AK$7))/365,0))</f>
        <v>0</v>
      </c>
      <c r="AM306" s="4">
        <f>IF($F306=0,($D306-SUM($U306:AL306))*$E306*(IF(AL306&lt;1,IF(MIN(AM$7,$F306)&gt;$C306,MIN(AM$7,$F306)-$C306+1,0),MIN(AM$7,$F306)-AL$7))/365,IF($F306&gt;AL$7,($D306-SUM($U306:AL306))*$E306*(IF(AL306&lt;1,IF(MIN(AM$7,$F306)&gt;$C306,MIN(AM$7,$F306)-$C306+1,0),MIN(AM$7,$F306)-AL$7))/365,0))</f>
        <v>0</v>
      </c>
      <c r="AN306" s="4">
        <f>IF($F306=0,($D306-SUM($U306:AM306))*$E306*(IF(AM306&lt;1,IF(MIN(AN$7,$F306)&gt;$C306,MIN(AN$7,$F306)-$C306+1,0),MIN(AN$7,$F306)-AM$7))/365,IF($F306&gt;AM$7,($D306-SUM($U306:AM306))*$E306*(IF(AM306&lt;1,IF(MIN(AN$7,$F306)&gt;$C306,MIN(AN$7,$F306)-$C306+1,0),MIN(AN$7,$F306)-AM$7))/365,0))</f>
        <v>0</v>
      </c>
      <c r="AO306" s="4">
        <f>IF($F306=0,($D306-SUM($U306:AN306))*$E306*(IF(AN306&lt;1,IF(MIN(AO$7,$F306)&gt;$C306,MIN(AO$7,$F306)-$C306+1,0),MIN(AO$7,$F306)-AN$7))/365,IF($F306&gt;AN$7,($D306-SUM($U306:AN306))*$E306*(IF(AN306&lt;1,IF(MIN(AO$7,$F306)&gt;$C306,MIN(AO$7,$F306)-$C306+1,0),MIN(AO$7,$F306)-AN$7))/365,0))</f>
        <v>0</v>
      </c>
      <c r="AP306" s="4">
        <f>IF($F306=0,($D306-SUM($U306:AO306))*$E306*(IF(AO306&lt;1,IF(MIN(AP$7,$F306)&gt;$C306,MIN(AP$7,$F306)-$C306+1,0),MIN(AP$7,$F306)-AO$7))/365,IF($F306&gt;AO$7,($D306-SUM($U306:AO306))*$E306*(IF(AO306&lt;1,IF(MIN(AP$7,$F306)&gt;$C306,MIN(AP$7,$F306)-$C306+1,0),MIN(AP$7,$F306)-AO$7))/365,0))</f>
        <v>0</v>
      </c>
      <c r="AQ306" s="4">
        <f>IF($F306=0,($D306-SUM($U306:AP306))*$E306*(IF(AP306&lt;1,IF(MIN(AQ$7,$F306)&gt;$C306,MIN(AQ$7,$F306)-$C306+1,0),MIN(AQ$7,$F306)-AP$7))/365,IF($F306&gt;AP$7,($D306-SUM($U306:AP306))*$E306*(IF(AP306&lt;1,IF(MIN(AQ$7,$F306)&gt;$C306,MIN(AQ$7,$F306)-$C306+1,0),MIN(AQ$7,$F306)-AP$7))/365,0))</f>
        <v>0</v>
      </c>
      <c r="AR306" s="4">
        <f>IF($F306=0,($D306-SUM($U306:AQ306))*$E306*(IF(AQ306&lt;1,IF(MIN(AR$7,$F306)&gt;$C306,MIN(AR$7,$F306)-$C306+1,0),MIN(AR$7,$F306)-AQ$7))/365,IF($F306&gt;AQ$7,($D306-SUM($U306:AQ306))*$E306*(IF(AQ306&lt;1,IF(MIN(AR$7,$F306)&gt;$C306,MIN(AR$7,$F306)-$C306+1,0),MIN(AR$7,$F306)-AQ$7))/365,0))</f>
        <v>0</v>
      </c>
      <c r="AS306" s="4">
        <f>IF($F306=0,($D306-SUM($U306:AR306))*$E306*(IF(AR306&lt;1,IF(MIN(AS$7,$F306)&gt;$C306,MIN(AS$7,$F306)-$C306+1,0),MIN(AS$7,$F306)-AR$7))/365,IF($F306&gt;AR$7,($D306-SUM($U306:AR306))*$E306*(IF(AR306&lt;1,IF(MIN(AS$7,$F306)&gt;$C306,MIN(AS$7,$F306)-$C306+1,0),MIN(AS$7,$F306)-AR$7))/365,0))</f>
        <v>0</v>
      </c>
    </row>
    <row r="307" spans="1:45">
      <c r="A307" s="15"/>
      <c r="B307" s="17"/>
      <c r="C307" s="16"/>
      <c r="D307" s="15"/>
      <c r="E307" s="11"/>
      <c r="F307" s="16"/>
      <c r="G307" s="15"/>
      <c r="H307" s="14"/>
      <c r="I307" s="5"/>
      <c r="J307" s="13">
        <f>SUM(U307:AS307)</f>
        <v>0</v>
      </c>
      <c r="K307" s="13">
        <f>IF(F307=0,D307-J307,IF(F307&lt;41730,0,D307-J307))</f>
        <v>0</v>
      </c>
      <c r="L307" s="12">
        <f>IF(K307=0,0,IF(G307-((L$7-C307)/365)&lt;0,0,G307-((L$7-C307)/365)))</f>
        <v>0</v>
      </c>
      <c r="M307" s="4">
        <f>IF(K307=0,0,D307*H307)</f>
        <v>0</v>
      </c>
      <c r="N307" s="11">
        <f>IFERROR((1-(M307/K307)^(1/L307)),0)</f>
        <v>0</v>
      </c>
      <c r="O307" s="10">
        <f>IF(F307&gt;41730,IF(F307&gt;41730,(F307-41730)/365,IF(K307=0,0,IF(G307-((L$7-C307)/365)&lt;0,0,G307-((L$7-C307)/365)))),1)</f>
        <v>1</v>
      </c>
      <c r="P307" s="9">
        <f>IF(K307&lt;M307,0,IF(L307=0,K307-M307,K307*N307*O307))</f>
        <v>0</v>
      </c>
      <c r="Q307" s="19">
        <f>IF(F307&gt;41730,D307,0)</f>
        <v>0</v>
      </c>
      <c r="R307" s="18">
        <f>IF(F307&gt;41730,J307+P307,0)</f>
        <v>0</v>
      </c>
      <c r="S307" s="9">
        <f>IF(F307&gt;0,0,K307-P307)</f>
        <v>0</v>
      </c>
      <c r="T307" s="5"/>
      <c r="U307" s="4">
        <f>D307*E307*(IF(U$7&gt;$C307,U$7-$C307+1,0))/365</f>
        <v>0</v>
      </c>
      <c r="V307" s="4">
        <f>($D307-U307)*$E307*(IF(U307&lt;1,IF(V$7&gt;$C307,V$7-$C307+1,0),V$7-U$7))/365</f>
        <v>0</v>
      </c>
      <c r="W307" s="4">
        <f>IF($F307=0,($D307-SUM($U307:V307))*$E307*(IF(V307&lt;1,IF(MIN(W$7,$F307)&gt;$C307,MIN(W$7,$F307)-$C307+1,0),MIN(W$7,$F307)-V$7))/365,IF($F307&gt;V$7,($D307-SUM($U307:V307))*$E307*(IF(V307&lt;1,IF(MIN(W$7,$F307)&gt;$C307,MIN(W$7,$F307)-$C307+1,0),MIN(W$7,$F307)-V$7))/365,0))</f>
        <v>0</v>
      </c>
      <c r="X307" s="4">
        <f>IF($F307=0,($D307-SUM($U307:W307))*$E307*(IF(W307&lt;1,IF(MIN(X$7,$F307)&gt;$C307,MIN(X$7,$F307)-$C307+1,0),MIN(X$7,$F307)-W$7))/365,IF($F307&gt;W$7,($D307-SUM($U307:W307))*$E307*(IF(W307&lt;1,IF(MIN(X$7,$F307)&gt;$C307,MIN(X$7,$F307)-$C307+1,0),MIN(X$7,$F307)-W$7))/365,0))</f>
        <v>0</v>
      </c>
      <c r="Y307" s="4">
        <f>IF($F307=0,($D307-SUM($U307:X307))*$E307*(IF(X307&lt;1,IF(MIN(Y$7,$F307)&gt;$C307,MIN(Y$7,$F307)-$C307+1,0),MIN(Y$7,$F307)-X$7))/365,IF($F307&gt;X$7,($D307-SUM($U307:X307))*$E307*(IF(X307&lt;1,IF(MIN(Y$7,$F307)&gt;$C307,MIN(Y$7,$F307)-$C307+1,0),MIN(Y$7,$F307)-X$7))/365,0))</f>
        <v>0</v>
      </c>
      <c r="Z307" s="4">
        <f>IF($F307=0,($D307-SUM($U307:Y307))*$E307*(IF(Y307&lt;1,IF(MIN(Z$7,$F307)&gt;$C307,MIN(Z$7,$F307)-$C307+1,0),MIN(Z$7,$F307)-Y$7))/365,IF($F307&gt;Y$7,($D307-SUM($U307:Y307))*$E307*(IF(Y307&lt;1,IF(MIN(Z$7,$F307)&gt;$C307,MIN(Z$7,$F307)-$C307+1,0),MIN(Z$7,$F307)-Y$7))/365,0))</f>
        <v>0</v>
      </c>
      <c r="AA307" s="4">
        <f>IF($F307=0,($D307-SUM($U307:Z307))*$E307*(IF(Z307&lt;1,IF(MIN(AA$7,$F307)&gt;$C307,MIN(AA$7,$F307)-$C307+1,0),MIN(AA$7,$F307)-Z$7))/365,IF($F307&gt;Z$7,($D307-SUM($U307:Z307))*$E307*(IF(Z307&lt;1,IF(MIN(AA$7,$F307)&gt;$C307,MIN(AA$7,$F307)-$C307+1,0),MIN(AA$7,$F307)-Z$7))/365,0))</f>
        <v>0</v>
      </c>
      <c r="AB307" s="4">
        <f>IF($F307=0,($D307-SUM($U307:AA307))*$E307*(IF(AA307&lt;1,IF(MIN(AB$7,$F307)&gt;$C307,MIN(AB$7,$F307)-$C307+1,0),MIN(AB$7,$F307)-AA$7))/365,IF($F307&gt;AA$7,($D307-SUM($U307:AA307))*$E307*(IF(AA307&lt;1,IF(MIN(AB$7,$F307)&gt;$C307,MIN(AB$7,$F307)-$C307+1,0),MIN(AB$7,$F307)-AA$7))/365,0))</f>
        <v>0</v>
      </c>
      <c r="AC307" s="4">
        <f>IF($F307=0,($D307-SUM($U307:AB307))*$E307*(IF(AB307&lt;1,IF(MIN(AC$7,$F307)&gt;$C307,MIN(AC$7,$F307)-$C307+1,0),MIN(AC$7,$F307)-AB$7))/365,IF($F307&gt;AB$7,($D307-SUM($U307:AB307))*$E307*(IF(AB307&lt;1,IF(MIN(AC$7,$F307)&gt;$C307,MIN(AC$7,$F307)-$C307+1,0),MIN(AC$7,$F307)-AB$7))/365,0))</f>
        <v>0</v>
      </c>
      <c r="AD307" s="4">
        <f>IF($F307=0,($D307-SUM($U307:AC307))*$E307*(IF(AC307&lt;1,IF(MIN(AD$7,$F307)&gt;$C307,MIN(AD$7,$F307)-$C307+1,0),MIN(AD$7,$F307)-AC$7))/365,IF($F307&gt;AC$7,($D307-SUM($U307:AC307))*$E307*(IF(AC307&lt;1,IF(MIN(AD$7,$F307)&gt;$C307,MIN(AD$7,$F307)-$C307+1,0),MIN(AD$7,$F307)-AC$7))/365,0))</f>
        <v>0</v>
      </c>
      <c r="AE307" s="4">
        <f>IF($F307=0,($D307-SUM($U307:AD307))*$E307*(IF(AD307&lt;1,IF(MIN(AE$7,$F307)&gt;$C307,MIN(AE$7,$F307)-$C307+1,0),MIN(AE$7,$F307)-AD$7))/365,IF($F307&gt;AD$7,($D307-SUM($U307:AD307))*$E307*(IF(AD307&lt;1,IF(MIN(AE$7,$F307)&gt;$C307,MIN(AE$7,$F307)-$C307+1,0),MIN(AE$7,$F307)-AD$7))/365,0))</f>
        <v>0</v>
      </c>
      <c r="AF307" s="4">
        <f>IF($F307=0,($D307-SUM($U307:AE307))*$E307*(IF(AE307&lt;1,IF(MIN(AF$7,$F307)&gt;$C307,MIN(AF$7,$F307)-$C307+1,0),MIN(AF$7,$F307)-AE$7))/365,IF($F307&gt;AE$7,($D307-SUM($U307:AE307))*$E307*(IF(AE307&lt;1,IF(MIN(AF$7,$F307)&gt;$C307,MIN(AF$7,$F307)-$C307+1,0),MIN(AF$7,$F307)-AE$7))/365,0))</f>
        <v>0</v>
      </c>
      <c r="AG307" s="4">
        <f>IF($F307=0,($D307-SUM($U307:AF307))*$E307*(IF(AF307&lt;1,IF(MIN(AG$7,$F307)&gt;$C307,MIN(AG$7,$F307)-$C307+1,0),MIN(AG$7,$F307)-AF$7))/365,IF($F307&gt;AF$7,($D307-SUM($U307:AF307))*$E307*(IF(AF307&lt;1,IF(MIN(AG$7,$F307)&gt;$C307,MIN(AG$7,$F307)-$C307+1,0),MIN(AG$7,$F307)-AF$7))/365,0))</f>
        <v>0</v>
      </c>
      <c r="AH307" s="4">
        <f>IF($F307=0,($D307-SUM($U307:AG307))*$E307*(IF(AG307&lt;1,IF(MIN(AH$7,$F307)&gt;$C307,MIN(AH$7,$F307)-$C307+1,0),MIN(AH$7,$F307)-AG$7))/365,IF($F307&gt;AG$7,($D307-SUM($U307:AG307))*$E307*(IF(AG307&lt;1,IF(MIN(AH$7,$F307)&gt;$C307,MIN(AH$7,$F307)-$C307+1,0),MIN(AH$7,$F307)-AG$7))/365,0))</f>
        <v>0</v>
      </c>
      <c r="AI307" s="4">
        <f>IF($F307=0,($D307-SUM($U307:AH307))*$E307*(IF(AH307&lt;1,IF(MIN(AI$7,$F307)&gt;$C307,MIN(AI$7,$F307)-$C307+1,0),MIN(AI$7,$F307)-AH$7))/365,IF($F307&gt;AH$7,($D307-SUM($U307:AH307))*$E307*(IF(AH307&lt;1,IF(MIN(AI$7,$F307)&gt;$C307,MIN(AI$7,$F307)-$C307+1,0),MIN(AI$7,$F307)-AH$7))/365,0))</f>
        <v>0</v>
      </c>
      <c r="AJ307" s="4">
        <f>IF($F307=0,($D307-SUM($U307:AI307))*$E307*(IF(AI307&lt;1,IF(MIN(AJ$7,$F307)&gt;$C307,MIN(AJ$7,$F307)-$C307+1,0),MIN(AJ$7,$F307)-AI$7))/365,IF($F307&gt;AI$7,($D307-SUM($U307:AI307))*$E307*(IF(AI307&lt;1,IF(MIN(AJ$7,$F307)&gt;$C307,MIN(AJ$7,$F307)-$C307+1,0),MIN(AJ$7,$F307)-AI$7))/365,0))</f>
        <v>0</v>
      </c>
      <c r="AK307" s="4">
        <f>IF($F307=0,($D307-SUM($U307:AJ307))*$E307*(IF(AJ307&lt;1,IF(MIN(AK$7,$F307)&gt;$C307,MIN(AK$7,$F307)-$C307+1,0),MIN(AK$7,$F307)-AJ$7))/365,IF($F307&gt;AJ$7,($D307-SUM($U307:AJ307))*$E307*(IF(AJ307&lt;1,IF(MIN(AK$7,$F307)&gt;$C307,MIN(AK$7,$F307)-$C307+1,0),MIN(AK$7,$F307)-AJ$7))/365,0))</f>
        <v>0</v>
      </c>
      <c r="AL307" s="4">
        <f>IF($F307=0,($D307-SUM($U307:AK307))*$E307*(IF(AK307&lt;1,IF(MIN(AL$7,$F307)&gt;$C307,MIN(AL$7,$F307)-$C307+1,0),MIN(AL$7,$F307)-AK$7))/365,IF($F307&gt;AK$7,($D307-SUM($U307:AK307))*$E307*(IF(AK307&lt;1,IF(MIN(AL$7,$F307)&gt;$C307,MIN(AL$7,$F307)-$C307+1,0),MIN(AL$7,$F307)-AK$7))/365,0))</f>
        <v>0</v>
      </c>
      <c r="AM307" s="4">
        <f>IF($F307=0,($D307-SUM($U307:AL307))*$E307*(IF(AL307&lt;1,IF(MIN(AM$7,$F307)&gt;$C307,MIN(AM$7,$F307)-$C307+1,0),MIN(AM$7,$F307)-AL$7))/365,IF($F307&gt;AL$7,($D307-SUM($U307:AL307))*$E307*(IF(AL307&lt;1,IF(MIN(AM$7,$F307)&gt;$C307,MIN(AM$7,$F307)-$C307+1,0),MIN(AM$7,$F307)-AL$7))/365,0))</f>
        <v>0</v>
      </c>
      <c r="AN307" s="4">
        <f>IF($F307=0,($D307-SUM($U307:AM307))*$E307*(IF(AM307&lt;1,IF(MIN(AN$7,$F307)&gt;$C307,MIN(AN$7,$F307)-$C307+1,0),MIN(AN$7,$F307)-AM$7))/365,IF($F307&gt;AM$7,($D307-SUM($U307:AM307))*$E307*(IF(AM307&lt;1,IF(MIN(AN$7,$F307)&gt;$C307,MIN(AN$7,$F307)-$C307+1,0),MIN(AN$7,$F307)-AM$7))/365,0))</f>
        <v>0</v>
      </c>
      <c r="AO307" s="4">
        <f>IF($F307=0,($D307-SUM($U307:AN307))*$E307*(IF(AN307&lt;1,IF(MIN(AO$7,$F307)&gt;$C307,MIN(AO$7,$F307)-$C307+1,0),MIN(AO$7,$F307)-AN$7))/365,IF($F307&gt;AN$7,($D307-SUM($U307:AN307))*$E307*(IF(AN307&lt;1,IF(MIN(AO$7,$F307)&gt;$C307,MIN(AO$7,$F307)-$C307+1,0),MIN(AO$7,$F307)-AN$7))/365,0))</f>
        <v>0</v>
      </c>
      <c r="AP307" s="4">
        <f>IF($F307=0,($D307-SUM($U307:AO307))*$E307*(IF(AO307&lt;1,IF(MIN(AP$7,$F307)&gt;$C307,MIN(AP$7,$F307)-$C307+1,0),MIN(AP$7,$F307)-AO$7))/365,IF($F307&gt;AO$7,($D307-SUM($U307:AO307))*$E307*(IF(AO307&lt;1,IF(MIN(AP$7,$F307)&gt;$C307,MIN(AP$7,$F307)-$C307+1,0),MIN(AP$7,$F307)-AO$7))/365,0))</f>
        <v>0</v>
      </c>
      <c r="AQ307" s="4">
        <f>IF($F307=0,($D307-SUM($U307:AP307))*$E307*(IF(AP307&lt;1,IF(MIN(AQ$7,$F307)&gt;$C307,MIN(AQ$7,$F307)-$C307+1,0),MIN(AQ$7,$F307)-AP$7))/365,IF($F307&gt;AP$7,($D307-SUM($U307:AP307))*$E307*(IF(AP307&lt;1,IF(MIN(AQ$7,$F307)&gt;$C307,MIN(AQ$7,$F307)-$C307+1,0),MIN(AQ$7,$F307)-AP$7))/365,0))</f>
        <v>0</v>
      </c>
      <c r="AR307" s="4">
        <f>IF($F307=0,($D307-SUM($U307:AQ307))*$E307*(IF(AQ307&lt;1,IF(MIN(AR$7,$F307)&gt;$C307,MIN(AR$7,$F307)-$C307+1,0),MIN(AR$7,$F307)-AQ$7))/365,IF($F307&gt;AQ$7,($D307-SUM($U307:AQ307))*$E307*(IF(AQ307&lt;1,IF(MIN(AR$7,$F307)&gt;$C307,MIN(AR$7,$F307)-$C307+1,0),MIN(AR$7,$F307)-AQ$7))/365,0))</f>
        <v>0</v>
      </c>
      <c r="AS307" s="4">
        <f>IF($F307=0,($D307-SUM($U307:AR307))*$E307*(IF(AR307&lt;1,IF(MIN(AS$7,$F307)&gt;$C307,MIN(AS$7,$F307)-$C307+1,0),MIN(AS$7,$F307)-AR$7))/365,IF($F307&gt;AR$7,($D307-SUM($U307:AR307))*$E307*(IF(AR307&lt;1,IF(MIN(AS$7,$F307)&gt;$C307,MIN(AS$7,$F307)-$C307+1,0),MIN(AS$7,$F307)-AR$7))/365,0))</f>
        <v>0</v>
      </c>
    </row>
    <row r="308" spans="1:45">
      <c r="A308" s="15"/>
      <c r="B308" s="17"/>
      <c r="C308" s="16"/>
      <c r="D308" s="15"/>
      <c r="E308" s="11"/>
      <c r="F308" s="16"/>
      <c r="G308" s="15"/>
      <c r="H308" s="14"/>
      <c r="I308" s="5"/>
      <c r="J308" s="13">
        <f>SUM(U308:AS308)</f>
        <v>0</v>
      </c>
      <c r="K308" s="13">
        <f>IF(F308=0,D308-J308,IF(F308&lt;41730,0,D308-J308))</f>
        <v>0</v>
      </c>
      <c r="L308" s="12">
        <f>IF(K308=0,0,IF(G308-((L$7-C308)/365)&lt;0,0,G308-((L$7-C308)/365)))</f>
        <v>0</v>
      </c>
      <c r="M308" s="4">
        <f>IF(K308=0,0,D308*H308)</f>
        <v>0</v>
      </c>
      <c r="N308" s="11">
        <f>IFERROR((1-(M308/K308)^(1/L308)),0)</f>
        <v>0</v>
      </c>
      <c r="O308" s="10">
        <f>IF(F308&gt;41730,IF(F308&gt;41730,(F308-41730)/365,IF(K308=0,0,IF(G308-((L$7-C308)/365)&lt;0,0,G308-((L$7-C308)/365)))),1)</f>
        <v>1</v>
      </c>
      <c r="P308" s="9">
        <f>IF(K308&lt;M308,0,IF(L308=0,K308-M308,K308*N308*O308))</f>
        <v>0</v>
      </c>
      <c r="Q308" s="19">
        <f>IF(F308&gt;41730,D308,0)</f>
        <v>0</v>
      </c>
      <c r="R308" s="18">
        <f>IF(F308&gt;41730,J308+P308,0)</f>
        <v>0</v>
      </c>
      <c r="S308" s="9">
        <f>IF(F308&gt;0,0,K308-P308)</f>
        <v>0</v>
      </c>
      <c r="T308" s="5"/>
      <c r="U308" s="4">
        <f>D308*E308*(IF(U$7&gt;$C308,U$7-$C308+1,0))/365</f>
        <v>0</v>
      </c>
      <c r="V308" s="4">
        <f>($D308-U308)*$E308*(IF(U308&lt;1,IF(V$7&gt;$C308,V$7-$C308+1,0),V$7-U$7))/365</f>
        <v>0</v>
      </c>
      <c r="W308" s="4">
        <f>IF($F308=0,($D308-SUM($U308:V308))*$E308*(IF(V308&lt;1,IF(MIN(W$7,$F308)&gt;$C308,MIN(W$7,$F308)-$C308+1,0),MIN(W$7,$F308)-V$7))/365,IF($F308&gt;V$7,($D308-SUM($U308:V308))*$E308*(IF(V308&lt;1,IF(MIN(W$7,$F308)&gt;$C308,MIN(W$7,$F308)-$C308+1,0),MIN(W$7,$F308)-V$7))/365,0))</f>
        <v>0</v>
      </c>
      <c r="X308" s="4">
        <f>IF($F308=0,($D308-SUM($U308:W308))*$E308*(IF(W308&lt;1,IF(MIN(X$7,$F308)&gt;$C308,MIN(X$7,$F308)-$C308+1,0),MIN(X$7,$F308)-W$7))/365,IF($F308&gt;W$7,($D308-SUM($U308:W308))*$E308*(IF(W308&lt;1,IF(MIN(X$7,$F308)&gt;$C308,MIN(X$7,$F308)-$C308+1,0),MIN(X$7,$F308)-W$7))/365,0))</f>
        <v>0</v>
      </c>
      <c r="Y308" s="4">
        <f>IF($F308=0,($D308-SUM($U308:X308))*$E308*(IF(X308&lt;1,IF(MIN(Y$7,$F308)&gt;$C308,MIN(Y$7,$F308)-$C308+1,0),MIN(Y$7,$F308)-X$7))/365,IF($F308&gt;X$7,($D308-SUM($U308:X308))*$E308*(IF(X308&lt;1,IF(MIN(Y$7,$F308)&gt;$C308,MIN(Y$7,$F308)-$C308+1,0),MIN(Y$7,$F308)-X$7))/365,0))</f>
        <v>0</v>
      </c>
      <c r="Z308" s="4">
        <f>IF($F308=0,($D308-SUM($U308:Y308))*$E308*(IF(Y308&lt;1,IF(MIN(Z$7,$F308)&gt;$C308,MIN(Z$7,$F308)-$C308+1,0),MIN(Z$7,$F308)-Y$7))/365,IF($F308&gt;Y$7,($D308-SUM($U308:Y308))*$E308*(IF(Y308&lt;1,IF(MIN(Z$7,$F308)&gt;$C308,MIN(Z$7,$F308)-$C308+1,0),MIN(Z$7,$F308)-Y$7))/365,0))</f>
        <v>0</v>
      </c>
      <c r="AA308" s="4">
        <f>IF($F308=0,($D308-SUM($U308:Z308))*$E308*(IF(Z308&lt;1,IF(MIN(AA$7,$F308)&gt;$C308,MIN(AA$7,$F308)-$C308+1,0),MIN(AA$7,$F308)-Z$7))/365,IF($F308&gt;Z$7,($D308-SUM($U308:Z308))*$E308*(IF(Z308&lt;1,IF(MIN(AA$7,$F308)&gt;$C308,MIN(AA$7,$F308)-$C308+1,0),MIN(AA$7,$F308)-Z$7))/365,0))</f>
        <v>0</v>
      </c>
      <c r="AB308" s="4">
        <f>IF($F308=0,($D308-SUM($U308:AA308))*$E308*(IF(AA308&lt;1,IF(MIN(AB$7,$F308)&gt;$C308,MIN(AB$7,$F308)-$C308+1,0),MIN(AB$7,$F308)-AA$7))/365,IF($F308&gt;AA$7,($D308-SUM($U308:AA308))*$E308*(IF(AA308&lt;1,IF(MIN(AB$7,$F308)&gt;$C308,MIN(AB$7,$F308)-$C308+1,0),MIN(AB$7,$F308)-AA$7))/365,0))</f>
        <v>0</v>
      </c>
      <c r="AC308" s="4">
        <f>IF($F308=0,($D308-SUM($U308:AB308))*$E308*(IF(AB308&lt;1,IF(MIN(AC$7,$F308)&gt;$C308,MIN(AC$7,$F308)-$C308+1,0),MIN(AC$7,$F308)-AB$7))/365,IF($F308&gt;AB$7,($D308-SUM($U308:AB308))*$E308*(IF(AB308&lt;1,IF(MIN(AC$7,$F308)&gt;$C308,MIN(AC$7,$F308)-$C308+1,0),MIN(AC$7,$F308)-AB$7))/365,0))</f>
        <v>0</v>
      </c>
      <c r="AD308" s="4">
        <f>IF($F308=0,($D308-SUM($U308:AC308))*$E308*(IF(AC308&lt;1,IF(MIN(AD$7,$F308)&gt;$C308,MIN(AD$7,$F308)-$C308+1,0),MIN(AD$7,$F308)-AC$7))/365,IF($F308&gt;AC$7,($D308-SUM($U308:AC308))*$E308*(IF(AC308&lt;1,IF(MIN(AD$7,$F308)&gt;$C308,MIN(AD$7,$F308)-$C308+1,0),MIN(AD$7,$F308)-AC$7))/365,0))</f>
        <v>0</v>
      </c>
      <c r="AE308" s="4">
        <f>IF($F308=0,($D308-SUM($U308:AD308))*$E308*(IF(AD308&lt;1,IF(MIN(AE$7,$F308)&gt;$C308,MIN(AE$7,$F308)-$C308+1,0),MIN(AE$7,$F308)-AD$7))/365,IF($F308&gt;AD$7,($D308-SUM($U308:AD308))*$E308*(IF(AD308&lt;1,IF(MIN(AE$7,$F308)&gt;$C308,MIN(AE$7,$F308)-$C308+1,0),MIN(AE$7,$F308)-AD$7))/365,0))</f>
        <v>0</v>
      </c>
      <c r="AF308" s="4">
        <f>IF($F308=0,($D308-SUM($U308:AE308))*$E308*(IF(AE308&lt;1,IF(MIN(AF$7,$F308)&gt;$C308,MIN(AF$7,$F308)-$C308+1,0),MIN(AF$7,$F308)-AE$7))/365,IF($F308&gt;AE$7,($D308-SUM($U308:AE308))*$E308*(IF(AE308&lt;1,IF(MIN(AF$7,$F308)&gt;$C308,MIN(AF$7,$F308)-$C308+1,0),MIN(AF$7,$F308)-AE$7))/365,0))</f>
        <v>0</v>
      </c>
      <c r="AG308" s="4">
        <f>IF($F308=0,($D308-SUM($U308:AF308))*$E308*(IF(AF308&lt;1,IF(MIN(AG$7,$F308)&gt;$C308,MIN(AG$7,$F308)-$C308+1,0),MIN(AG$7,$F308)-AF$7))/365,IF($F308&gt;AF$7,($D308-SUM($U308:AF308))*$E308*(IF(AF308&lt;1,IF(MIN(AG$7,$F308)&gt;$C308,MIN(AG$7,$F308)-$C308+1,0),MIN(AG$7,$F308)-AF$7))/365,0))</f>
        <v>0</v>
      </c>
      <c r="AH308" s="4">
        <f>IF($F308=0,($D308-SUM($U308:AG308))*$E308*(IF(AG308&lt;1,IF(MIN(AH$7,$F308)&gt;$C308,MIN(AH$7,$F308)-$C308+1,0),MIN(AH$7,$F308)-AG$7))/365,IF($F308&gt;AG$7,($D308-SUM($U308:AG308))*$E308*(IF(AG308&lt;1,IF(MIN(AH$7,$F308)&gt;$C308,MIN(AH$7,$F308)-$C308+1,0),MIN(AH$7,$F308)-AG$7))/365,0))</f>
        <v>0</v>
      </c>
      <c r="AI308" s="4">
        <f>IF($F308=0,($D308-SUM($U308:AH308))*$E308*(IF(AH308&lt;1,IF(MIN(AI$7,$F308)&gt;$C308,MIN(AI$7,$F308)-$C308+1,0),MIN(AI$7,$F308)-AH$7))/365,IF($F308&gt;AH$7,($D308-SUM($U308:AH308))*$E308*(IF(AH308&lt;1,IF(MIN(AI$7,$F308)&gt;$C308,MIN(AI$7,$F308)-$C308+1,0),MIN(AI$7,$F308)-AH$7))/365,0))</f>
        <v>0</v>
      </c>
      <c r="AJ308" s="4">
        <f>IF($F308=0,($D308-SUM($U308:AI308))*$E308*(IF(AI308&lt;1,IF(MIN(AJ$7,$F308)&gt;$C308,MIN(AJ$7,$F308)-$C308+1,0),MIN(AJ$7,$F308)-AI$7))/365,IF($F308&gt;AI$7,($D308-SUM($U308:AI308))*$E308*(IF(AI308&lt;1,IF(MIN(AJ$7,$F308)&gt;$C308,MIN(AJ$7,$F308)-$C308+1,0),MIN(AJ$7,$F308)-AI$7))/365,0))</f>
        <v>0</v>
      </c>
      <c r="AK308" s="4">
        <f>IF($F308=0,($D308-SUM($U308:AJ308))*$E308*(IF(AJ308&lt;1,IF(MIN(AK$7,$F308)&gt;$C308,MIN(AK$7,$F308)-$C308+1,0),MIN(AK$7,$F308)-AJ$7))/365,IF($F308&gt;AJ$7,($D308-SUM($U308:AJ308))*$E308*(IF(AJ308&lt;1,IF(MIN(AK$7,$F308)&gt;$C308,MIN(AK$7,$F308)-$C308+1,0),MIN(AK$7,$F308)-AJ$7))/365,0))</f>
        <v>0</v>
      </c>
      <c r="AL308" s="4">
        <f>IF($F308=0,($D308-SUM($U308:AK308))*$E308*(IF(AK308&lt;1,IF(MIN(AL$7,$F308)&gt;$C308,MIN(AL$7,$F308)-$C308+1,0),MIN(AL$7,$F308)-AK$7))/365,IF($F308&gt;AK$7,($D308-SUM($U308:AK308))*$E308*(IF(AK308&lt;1,IF(MIN(AL$7,$F308)&gt;$C308,MIN(AL$7,$F308)-$C308+1,0),MIN(AL$7,$F308)-AK$7))/365,0))</f>
        <v>0</v>
      </c>
      <c r="AM308" s="4">
        <f>IF($F308=0,($D308-SUM($U308:AL308))*$E308*(IF(AL308&lt;1,IF(MIN(AM$7,$F308)&gt;$C308,MIN(AM$7,$F308)-$C308+1,0),MIN(AM$7,$F308)-AL$7))/365,IF($F308&gt;AL$7,($D308-SUM($U308:AL308))*$E308*(IF(AL308&lt;1,IF(MIN(AM$7,$F308)&gt;$C308,MIN(AM$7,$F308)-$C308+1,0),MIN(AM$7,$F308)-AL$7))/365,0))</f>
        <v>0</v>
      </c>
      <c r="AN308" s="4">
        <f>IF($F308=0,($D308-SUM($U308:AM308))*$E308*(IF(AM308&lt;1,IF(MIN(AN$7,$F308)&gt;$C308,MIN(AN$7,$F308)-$C308+1,0),MIN(AN$7,$F308)-AM$7))/365,IF($F308&gt;AM$7,($D308-SUM($U308:AM308))*$E308*(IF(AM308&lt;1,IF(MIN(AN$7,$F308)&gt;$C308,MIN(AN$7,$F308)-$C308+1,0),MIN(AN$7,$F308)-AM$7))/365,0))</f>
        <v>0</v>
      </c>
      <c r="AO308" s="4">
        <f>IF($F308=0,($D308-SUM($U308:AN308))*$E308*(IF(AN308&lt;1,IF(MIN(AO$7,$F308)&gt;$C308,MIN(AO$7,$F308)-$C308+1,0),MIN(AO$7,$F308)-AN$7))/365,IF($F308&gt;AN$7,($D308-SUM($U308:AN308))*$E308*(IF(AN308&lt;1,IF(MIN(AO$7,$F308)&gt;$C308,MIN(AO$7,$F308)-$C308+1,0),MIN(AO$7,$F308)-AN$7))/365,0))</f>
        <v>0</v>
      </c>
      <c r="AP308" s="4">
        <f>IF($F308=0,($D308-SUM($U308:AO308))*$E308*(IF(AO308&lt;1,IF(MIN(AP$7,$F308)&gt;$C308,MIN(AP$7,$F308)-$C308+1,0),MIN(AP$7,$F308)-AO$7))/365,IF($F308&gt;AO$7,($D308-SUM($U308:AO308))*$E308*(IF(AO308&lt;1,IF(MIN(AP$7,$F308)&gt;$C308,MIN(AP$7,$F308)-$C308+1,0),MIN(AP$7,$F308)-AO$7))/365,0))</f>
        <v>0</v>
      </c>
      <c r="AQ308" s="4">
        <f>IF($F308=0,($D308-SUM($U308:AP308))*$E308*(IF(AP308&lt;1,IF(MIN(AQ$7,$F308)&gt;$C308,MIN(AQ$7,$F308)-$C308+1,0),MIN(AQ$7,$F308)-AP$7))/365,IF($F308&gt;AP$7,($D308-SUM($U308:AP308))*$E308*(IF(AP308&lt;1,IF(MIN(AQ$7,$F308)&gt;$C308,MIN(AQ$7,$F308)-$C308+1,0),MIN(AQ$7,$F308)-AP$7))/365,0))</f>
        <v>0</v>
      </c>
      <c r="AR308" s="4">
        <f>IF($F308=0,($D308-SUM($U308:AQ308))*$E308*(IF(AQ308&lt;1,IF(MIN(AR$7,$F308)&gt;$C308,MIN(AR$7,$F308)-$C308+1,0),MIN(AR$7,$F308)-AQ$7))/365,IF($F308&gt;AQ$7,($D308-SUM($U308:AQ308))*$E308*(IF(AQ308&lt;1,IF(MIN(AR$7,$F308)&gt;$C308,MIN(AR$7,$F308)-$C308+1,0),MIN(AR$7,$F308)-AQ$7))/365,0))</f>
        <v>0</v>
      </c>
      <c r="AS308" s="4">
        <f>IF($F308=0,($D308-SUM($U308:AR308))*$E308*(IF(AR308&lt;1,IF(MIN(AS$7,$F308)&gt;$C308,MIN(AS$7,$F308)-$C308+1,0),MIN(AS$7,$F308)-AR$7))/365,IF($F308&gt;AR$7,($D308-SUM($U308:AR308))*$E308*(IF(AR308&lt;1,IF(MIN(AS$7,$F308)&gt;$C308,MIN(AS$7,$F308)-$C308+1,0),MIN(AS$7,$F308)-AR$7))/365,0))</f>
        <v>0</v>
      </c>
    </row>
    <row r="309" spans="1:45">
      <c r="A309" s="15"/>
      <c r="B309" s="17"/>
      <c r="C309" s="16"/>
      <c r="D309" s="15"/>
      <c r="E309" s="11"/>
      <c r="F309" s="16"/>
      <c r="G309" s="15"/>
      <c r="H309" s="14"/>
      <c r="I309" s="5"/>
      <c r="J309" s="13">
        <f>SUM(U309:AS309)</f>
        <v>0</v>
      </c>
      <c r="K309" s="13">
        <f>IF(F309=0,D309-J309,IF(F309&lt;41730,0,D309-J309))</f>
        <v>0</v>
      </c>
      <c r="L309" s="12">
        <f>IF(K309=0,0,IF(G309-((L$7-C309)/365)&lt;0,0,G309-((L$7-C309)/365)))</f>
        <v>0</v>
      </c>
      <c r="M309" s="4">
        <f>IF(K309=0,0,D309*H309)</f>
        <v>0</v>
      </c>
      <c r="N309" s="11">
        <f>IFERROR((1-(M309/K309)^(1/L309)),0)</f>
        <v>0</v>
      </c>
      <c r="O309" s="10">
        <f>IF(F309&gt;41730,IF(F309&gt;41730,(F309-41730)/365,IF(K309=0,0,IF(G309-((L$7-C309)/365)&lt;0,0,G309-((L$7-C309)/365)))),1)</f>
        <v>1</v>
      </c>
      <c r="P309" s="9">
        <f>IF(K309&lt;M309,0,IF(L309=0,K309-M309,K309*N309*O309))</f>
        <v>0</v>
      </c>
      <c r="Q309" s="19">
        <f>IF(F309&gt;41730,D309,0)</f>
        <v>0</v>
      </c>
      <c r="R309" s="18">
        <f>IF(F309&gt;41730,J309+P309,0)</f>
        <v>0</v>
      </c>
      <c r="S309" s="9">
        <f>IF(F309&gt;0,0,K309-P309)</f>
        <v>0</v>
      </c>
      <c r="T309" s="5"/>
      <c r="U309" s="4">
        <f>D309*E309*(IF(U$7&gt;$C309,U$7-$C309+1,0))/365</f>
        <v>0</v>
      </c>
      <c r="V309" s="4">
        <f>($D309-U309)*$E309*(IF(U309&lt;1,IF(V$7&gt;$C309,V$7-$C309+1,0),V$7-U$7))/365</f>
        <v>0</v>
      </c>
      <c r="W309" s="4">
        <f>IF($F309=0,($D309-SUM($U309:V309))*$E309*(IF(V309&lt;1,IF(MIN(W$7,$F309)&gt;$C309,MIN(W$7,$F309)-$C309+1,0),MIN(W$7,$F309)-V$7))/365,IF($F309&gt;V$7,($D309-SUM($U309:V309))*$E309*(IF(V309&lt;1,IF(MIN(W$7,$F309)&gt;$C309,MIN(W$7,$F309)-$C309+1,0),MIN(W$7,$F309)-V$7))/365,0))</f>
        <v>0</v>
      </c>
      <c r="X309" s="4">
        <f>IF($F309=0,($D309-SUM($U309:W309))*$E309*(IF(W309&lt;1,IF(MIN(X$7,$F309)&gt;$C309,MIN(X$7,$F309)-$C309+1,0),MIN(X$7,$F309)-W$7))/365,IF($F309&gt;W$7,($D309-SUM($U309:W309))*$E309*(IF(W309&lt;1,IF(MIN(X$7,$F309)&gt;$C309,MIN(X$7,$F309)-$C309+1,0),MIN(X$7,$F309)-W$7))/365,0))</f>
        <v>0</v>
      </c>
      <c r="Y309" s="4">
        <f>IF($F309=0,($D309-SUM($U309:X309))*$E309*(IF(X309&lt;1,IF(MIN(Y$7,$F309)&gt;$C309,MIN(Y$7,$F309)-$C309+1,0),MIN(Y$7,$F309)-X$7))/365,IF($F309&gt;X$7,($D309-SUM($U309:X309))*$E309*(IF(X309&lt;1,IF(MIN(Y$7,$F309)&gt;$C309,MIN(Y$7,$F309)-$C309+1,0),MIN(Y$7,$F309)-X$7))/365,0))</f>
        <v>0</v>
      </c>
      <c r="Z309" s="4">
        <f>IF($F309=0,($D309-SUM($U309:Y309))*$E309*(IF(Y309&lt;1,IF(MIN(Z$7,$F309)&gt;$C309,MIN(Z$7,$F309)-$C309+1,0),MIN(Z$7,$F309)-Y$7))/365,IF($F309&gt;Y$7,($D309-SUM($U309:Y309))*$E309*(IF(Y309&lt;1,IF(MIN(Z$7,$F309)&gt;$C309,MIN(Z$7,$F309)-$C309+1,0),MIN(Z$7,$F309)-Y$7))/365,0))</f>
        <v>0</v>
      </c>
      <c r="AA309" s="4">
        <f>IF($F309=0,($D309-SUM($U309:Z309))*$E309*(IF(Z309&lt;1,IF(MIN(AA$7,$F309)&gt;$C309,MIN(AA$7,$F309)-$C309+1,0),MIN(AA$7,$F309)-Z$7))/365,IF($F309&gt;Z$7,($D309-SUM($U309:Z309))*$E309*(IF(Z309&lt;1,IF(MIN(AA$7,$F309)&gt;$C309,MIN(AA$7,$F309)-$C309+1,0),MIN(AA$7,$F309)-Z$7))/365,0))</f>
        <v>0</v>
      </c>
      <c r="AB309" s="4">
        <f>IF($F309=0,($D309-SUM($U309:AA309))*$E309*(IF(AA309&lt;1,IF(MIN(AB$7,$F309)&gt;$C309,MIN(AB$7,$F309)-$C309+1,0),MIN(AB$7,$F309)-AA$7))/365,IF($F309&gt;AA$7,($D309-SUM($U309:AA309))*$E309*(IF(AA309&lt;1,IF(MIN(AB$7,$F309)&gt;$C309,MIN(AB$7,$F309)-$C309+1,0),MIN(AB$7,$F309)-AA$7))/365,0))</f>
        <v>0</v>
      </c>
      <c r="AC309" s="4">
        <f>IF($F309=0,($D309-SUM($U309:AB309))*$E309*(IF(AB309&lt;1,IF(MIN(AC$7,$F309)&gt;$C309,MIN(AC$7,$F309)-$C309+1,0),MIN(AC$7,$F309)-AB$7))/365,IF($F309&gt;AB$7,($D309-SUM($U309:AB309))*$E309*(IF(AB309&lt;1,IF(MIN(AC$7,$F309)&gt;$C309,MIN(AC$7,$F309)-$C309+1,0),MIN(AC$7,$F309)-AB$7))/365,0))</f>
        <v>0</v>
      </c>
      <c r="AD309" s="4">
        <f>IF($F309=0,($D309-SUM($U309:AC309))*$E309*(IF(AC309&lt;1,IF(MIN(AD$7,$F309)&gt;$C309,MIN(AD$7,$F309)-$C309+1,0),MIN(AD$7,$F309)-AC$7))/365,IF($F309&gt;AC$7,($D309-SUM($U309:AC309))*$E309*(IF(AC309&lt;1,IF(MIN(AD$7,$F309)&gt;$C309,MIN(AD$7,$F309)-$C309+1,0),MIN(AD$7,$F309)-AC$7))/365,0))</f>
        <v>0</v>
      </c>
      <c r="AE309" s="4">
        <f>IF($F309=0,($D309-SUM($U309:AD309))*$E309*(IF(AD309&lt;1,IF(MIN(AE$7,$F309)&gt;$C309,MIN(AE$7,$F309)-$C309+1,0),MIN(AE$7,$F309)-AD$7))/365,IF($F309&gt;AD$7,($D309-SUM($U309:AD309))*$E309*(IF(AD309&lt;1,IF(MIN(AE$7,$F309)&gt;$C309,MIN(AE$7,$F309)-$C309+1,0),MIN(AE$7,$F309)-AD$7))/365,0))</f>
        <v>0</v>
      </c>
      <c r="AF309" s="4">
        <f>IF($F309=0,($D309-SUM($U309:AE309))*$E309*(IF(AE309&lt;1,IF(MIN(AF$7,$F309)&gt;$C309,MIN(AF$7,$F309)-$C309+1,0),MIN(AF$7,$F309)-AE$7))/365,IF($F309&gt;AE$7,($D309-SUM($U309:AE309))*$E309*(IF(AE309&lt;1,IF(MIN(AF$7,$F309)&gt;$C309,MIN(AF$7,$F309)-$C309+1,0),MIN(AF$7,$F309)-AE$7))/365,0))</f>
        <v>0</v>
      </c>
      <c r="AG309" s="4">
        <f>IF($F309=0,($D309-SUM($U309:AF309))*$E309*(IF(AF309&lt;1,IF(MIN(AG$7,$F309)&gt;$C309,MIN(AG$7,$F309)-$C309+1,0),MIN(AG$7,$F309)-AF$7))/365,IF($F309&gt;AF$7,($D309-SUM($U309:AF309))*$E309*(IF(AF309&lt;1,IF(MIN(AG$7,$F309)&gt;$C309,MIN(AG$7,$F309)-$C309+1,0),MIN(AG$7,$F309)-AF$7))/365,0))</f>
        <v>0</v>
      </c>
      <c r="AH309" s="4">
        <f>IF($F309=0,($D309-SUM($U309:AG309))*$E309*(IF(AG309&lt;1,IF(MIN(AH$7,$F309)&gt;$C309,MIN(AH$7,$F309)-$C309+1,0),MIN(AH$7,$F309)-AG$7))/365,IF($F309&gt;AG$7,($D309-SUM($U309:AG309))*$E309*(IF(AG309&lt;1,IF(MIN(AH$7,$F309)&gt;$C309,MIN(AH$7,$F309)-$C309+1,0),MIN(AH$7,$F309)-AG$7))/365,0))</f>
        <v>0</v>
      </c>
      <c r="AI309" s="4">
        <f>IF($F309=0,($D309-SUM($U309:AH309))*$E309*(IF(AH309&lt;1,IF(MIN(AI$7,$F309)&gt;$C309,MIN(AI$7,$F309)-$C309+1,0),MIN(AI$7,$F309)-AH$7))/365,IF($F309&gt;AH$7,($D309-SUM($U309:AH309))*$E309*(IF(AH309&lt;1,IF(MIN(AI$7,$F309)&gt;$C309,MIN(AI$7,$F309)-$C309+1,0),MIN(AI$7,$F309)-AH$7))/365,0))</f>
        <v>0</v>
      </c>
      <c r="AJ309" s="4">
        <f>IF($F309=0,($D309-SUM($U309:AI309))*$E309*(IF(AI309&lt;1,IF(MIN(AJ$7,$F309)&gt;$C309,MIN(AJ$7,$F309)-$C309+1,0),MIN(AJ$7,$F309)-AI$7))/365,IF($F309&gt;AI$7,($D309-SUM($U309:AI309))*$E309*(IF(AI309&lt;1,IF(MIN(AJ$7,$F309)&gt;$C309,MIN(AJ$7,$F309)-$C309+1,0),MIN(AJ$7,$F309)-AI$7))/365,0))</f>
        <v>0</v>
      </c>
      <c r="AK309" s="4">
        <f>IF($F309=0,($D309-SUM($U309:AJ309))*$E309*(IF(AJ309&lt;1,IF(MIN(AK$7,$F309)&gt;$C309,MIN(AK$7,$F309)-$C309+1,0),MIN(AK$7,$F309)-AJ$7))/365,IF($F309&gt;AJ$7,($D309-SUM($U309:AJ309))*$E309*(IF(AJ309&lt;1,IF(MIN(AK$7,$F309)&gt;$C309,MIN(AK$7,$F309)-$C309+1,0),MIN(AK$7,$F309)-AJ$7))/365,0))</f>
        <v>0</v>
      </c>
      <c r="AL309" s="4">
        <f>IF($F309=0,($D309-SUM($U309:AK309))*$E309*(IF(AK309&lt;1,IF(MIN(AL$7,$F309)&gt;$C309,MIN(AL$7,$F309)-$C309+1,0),MIN(AL$7,$F309)-AK$7))/365,IF($F309&gt;AK$7,($D309-SUM($U309:AK309))*$E309*(IF(AK309&lt;1,IF(MIN(AL$7,$F309)&gt;$C309,MIN(AL$7,$F309)-$C309+1,0),MIN(AL$7,$F309)-AK$7))/365,0))</f>
        <v>0</v>
      </c>
      <c r="AM309" s="4">
        <f>IF($F309=0,($D309-SUM($U309:AL309))*$E309*(IF(AL309&lt;1,IF(MIN(AM$7,$F309)&gt;$C309,MIN(AM$7,$F309)-$C309+1,0),MIN(AM$7,$F309)-AL$7))/365,IF($F309&gt;AL$7,($D309-SUM($U309:AL309))*$E309*(IF(AL309&lt;1,IF(MIN(AM$7,$F309)&gt;$C309,MIN(AM$7,$F309)-$C309+1,0),MIN(AM$7,$F309)-AL$7))/365,0))</f>
        <v>0</v>
      </c>
      <c r="AN309" s="4">
        <f>IF($F309=0,($D309-SUM($U309:AM309))*$E309*(IF(AM309&lt;1,IF(MIN(AN$7,$F309)&gt;$C309,MIN(AN$7,$F309)-$C309+1,0),MIN(AN$7,$F309)-AM$7))/365,IF($F309&gt;AM$7,($D309-SUM($U309:AM309))*$E309*(IF(AM309&lt;1,IF(MIN(AN$7,$F309)&gt;$C309,MIN(AN$7,$F309)-$C309+1,0),MIN(AN$7,$F309)-AM$7))/365,0))</f>
        <v>0</v>
      </c>
      <c r="AO309" s="4">
        <f>IF($F309=0,($D309-SUM($U309:AN309))*$E309*(IF(AN309&lt;1,IF(MIN(AO$7,$F309)&gt;$C309,MIN(AO$7,$F309)-$C309+1,0),MIN(AO$7,$F309)-AN$7))/365,IF($F309&gt;AN$7,($D309-SUM($U309:AN309))*$E309*(IF(AN309&lt;1,IF(MIN(AO$7,$F309)&gt;$C309,MIN(AO$7,$F309)-$C309+1,0),MIN(AO$7,$F309)-AN$7))/365,0))</f>
        <v>0</v>
      </c>
      <c r="AP309" s="4">
        <f>IF($F309=0,($D309-SUM($U309:AO309))*$E309*(IF(AO309&lt;1,IF(MIN(AP$7,$F309)&gt;$C309,MIN(AP$7,$F309)-$C309+1,0),MIN(AP$7,$F309)-AO$7))/365,IF($F309&gt;AO$7,($D309-SUM($U309:AO309))*$E309*(IF(AO309&lt;1,IF(MIN(AP$7,$F309)&gt;$C309,MIN(AP$7,$F309)-$C309+1,0),MIN(AP$7,$F309)-AO$7))/365,0))</f>
        <v>0</v>
      </c>
      <c r="AQ309" s="4">
        <f>IF($F309=0,($D309-SUM($U309:AP309))*$E309*(IF(AP309&lt;1,IF(MIN(AQ$7,$F309)&gt;$C309,MIN(AQ$7,$F309)-$C309+1,0),MIN(AQ$7,$F309)-AP$7))/365,IF($F309&gt;AP$7,($D309-SUM($U309:AP309))*$E309*(IF(AP309&lt;1,IF(MIN(AQ$7,$F309)&gt;$C309,MIN(AQ$7,$F309)-$C309+1,0),MIN(AQ$7,$F309)-AP$7))/365,0))</f>
        <v>0</v>
      </c>
      <c r="AR309" s="4">
        <f>IF($F309=0,($D309-SUM($U309:AQ309))*$E309*(IF(AQ309&lt;1,IF(MIN(AR$7,$F309)&gt;$C309,MIN(AR$7,$F309)-$C309+1,0),MIN(AR$7,$F309)-AQ$7))/365,IF($F309&gt;AQ$7,($D309-SUM($U309:AQ309))*$E309*(IF(AQ309&lt;1,IF(MIN(AR$7,$F309)&gt;$C309,MIN(AR$7,$F309)-$C309+1,0),MIN(AR$7,$F309)-AQ$7))/365,0))</f>
        <v>0</v>
      </c>
      <c r="AS309" s="4">
        <f>IF($F309=0,($D309-SUM($U309:AR309))*$E309*(IF(AR309&lt;1,IF(MIN(AS$7,$F309)&gt;$C309,MIN(AS$7,$F309)-$C309+1,0),MIN(AS$7,$F309)-AR$7))/365,IF($F309&gt;AR$7,($D309-SUM($U309:AR309))*$E309*(IF(AR309&lt;1,IF(MIN(AS$7,$F309)&gt;$C309,MIN(AS$7,$F309)-$C309+1,0),MIN(AS$7,$F309)-AR$7))/365,0))</f>
        <v>0</v>
      </c>
    </row>
    <row r="310" spans="1:45">
      <c r="A310" s="15"/>
      <c r="B310" s="17"/>
      <c r="C310" s="16"/>
      <c r="D310" s="15"/>
      <c r="E310" s="11"/>
      <c r="F310" s="16"/>
      <c r="G310" s="15"/>
      <c r="H310" s="14"/>
      <c r="I310" s="5"/>
      <c r="J310" s="13">
        <f>SUM(U310:AS310)</f>
        <v>0</v>
      </c>
      <c r="K310" s="13">
        <f>IF(F310=0,D310-J310,IF(F310&lt;41730,0,D310-J310))</f>
        <v>0</v>
      </c>
      <c r="L310" s="12">
        <f>IF(K310=0,0,IF(G310-((L$7-C310)/365)&lt;0,0,G310-((L$7-C310)/365)))</f>
        <v>0</v>
      </c>
      <c r="M310" s="4">
        <f>IF(K310=0,0,D310*H310)</f>
        <v>0</v>
      </c>
      <c r="N310" s="11">
        <f>IFERROR((1-(M310/K310)^(1/L310)),0)</f>
        <v>0</v>
      </c>
      <c r="O310" s="10">
        <f>IF(F310&gt;41730,IF(F310&gt;41730,(F310-41730)/365,IF(K310=0,0,IF(G310-((L$7-C310)/365)&lt;0,0,G310-((L$7-C310)/365)))),1)</f>
        <v>1</v>
      </c>
      <c r="P310" s="9">
        <f>IF(K310&lt;M310,0,IF(L310=0,K310-M310,K310*N310*O310))</f>
        <v>0</v>
      </c>
      <c r="Q310" s="19">
        <f>IF(F310&gt;41730,D310,0)</f>
        <v>0</v>
      </c>
      <c r="R310" s="18">
        <f>IF(F310&gt;41730,J310+P310,0)</f>
        <v>0</v>
      </c>
      <c r="S310" s="9">
        <f>IF(F310&gt;0,0,K310-P310)</f>
        <v>0</v>
      </c>
      <c r="T310" s="5"/>
      <c r="U310" s="4">
        <f>D310*E310*(IF(U$7&gt;$C310,U$7-$C310+1,0))/365</f>
        <v>0</v>
      </c>
      <c r="V310" s="4">
        <f>($D310-U310)*$E310*(IF(U310&lt;1,IF(V$7&gt;$C310,V$7-$C310+1,0),V$7-U$7))/365</f>
        <v>0</v>
      </c>
      <c r="W310" s="4">
        <f>IF($F310=0,($D310-SUM($U310:V310))*$E310*(IF(V310&lt;1,IF(MIN(W$7,$F310)&gt;$C310,MIN(W$7,$F310)-$C310+1,0),MIN(W$7,$F310)-V$7))/365,IF($F310&gt;V$7,($D310-SUM($U310:V310))*$E310*(IF(V310&lt;1,IF(MIN(W$7,$F310)&gt;$C310,MIN(W$7,$F310)-$C310+1,0),MIN(W$7,$F310)-V$7))/365,0))</f>
        <v>0</v>
      </c>
      <c r="X310" s="4">
        <f>IF($F310=0,($D310-SUM($U310:W310))*$E310*(IF(W310&lt;1,IF(MIN(X$7,$F310)&gt;$C310,MIN(X$7,$F310)-$C310+1,0),MIN(X$7,$F310)-W$7))/365,IF($F310&gt;W$7,($D310-SUM($U310:W310))*$E310*(IF(W310&lt;1,IF(MIN(X$7,$F310)&gt;$C310,MIN(X$7,$F310)-$C310+1,0),MIN(X$7,$F310)-W$7))/365,0))</f>
        <v>0</v>
      </c>
      <c r="Y310" s="4">
        <f>IF($F310=0,($D310-SUM($U310:X310))*$E310*(IF(X310&lt;1,IF(MIN(Y$7,$F310)&gt;$C310,MIN(Y$7,$F310)-$C310+1,0),MIN(Y$7,$F310)-X$7))/365,IF($F310&gt;X$7,($D310-SUM($U310:X310))*$E310*(IF(X310&lt;1,IF(MIN(Y$7,$F310)&gt;$C310,MIN(Y$7,$F310)-$C310+1,0),MIN(Y$7,$F310)-X$7))/365,0))</f>
        <v>0</v>
      </c>
      <c r="Z310" s="4">
        <f>IF($F310=0,($D310-SUM($U310:Y310))*$E310*(IF(Y310&lt;1,IF(MIN(Z$7,$F310)&gt;$C310,MIN(Z$7,$F310)-$C310+1,0),MIN(Z$7,$F310)-Y$7))/365,IF($F310&gt;Y$7,($D310-SUM($U310:Y310))*$E310*(IF(Y310&lt;1,IF(MIN(Z$7,$F310)&gt;$C310,MIN(Z$7,$F310)-$C310+1,0),MIN(Z$7,$F310)-Y$7))/365,0))</f>
        <v>0</v>
      </c>
      <c r="AA310" s="4">
        <f>IF($F310=0,($D310-SUM($U310:Z310))*$E310*(IF(Z310&lt;1,IF(MIN(AA$7,$F310)&gt;$C310,MIN(AA$7,$F310)-$C310+1,0),MIN(AA$7,$F310)-Z$7))/365,IF($F310&gt;Z$7,($D310-SUM($U310:Z310))*$E310*(IF(Z310&lt;1,IF(MIN(AA$7,$F310)&gt;$C310,MIN(AA$7,$F310)-$C310+1,0),MIN(AA$7,$F310)-Z$7))/365,0))</f>
        <v>0</v>
      </c>
      <c r="AB310" s="4">
        <f>IF($F310=0,($D310-SUM($U310:AA310))*$E310*(IF(AA310&lt;1,IF(MIN(AB$7,$F310)&gt;$C310,MIN(AB$7,$F310)-$C310+1,0),MIN(AB$7,$F310)-AA$7))/365,IF($F310&gt;AA$7,($D310-SUM($U310:AA310))*$E310*(IF(AA310&lt;1,IF(MIN(AB$7,$F310)&gt;$C310,MIN(AB$7,$F310)-$C310+1,0),MIN(AB$7,$F310)-AA$7))/365,0))</f>
        <v>0</v>
      </c>
      <c r="AC310" s="4">
        <f>IF($F310=0,($D310-SUM($U310:AB310))*$E310*(IF(AB310&lt;1,IF(MIN(AC$7,$F310)&gt;$C310,MIN(AC$7,$F310)-$C310+1,0),MIN(AC$7,$F310)-AB$7))/365,IF($F310&gt;AB$7,($D310-SUM($U310:AB310))*$E310*(IF(AB310&lt;1,IF(MIN(AC$7,$F310)&gt;$C310,MIN(AC$7,$F310)-$C310+1,0),MIN(AC$7,$F310)-AB$7))/365,0))</f>
        <v>0</v>
      </c>
      <c r="AD310" s="4">
        <f>IF($F310=0,($D310-SUM($U310:AC310))*$E310*(IF(AC310&lt;1,IF(MIN(AD$7,$F310)&gt;$C310,MIN(AD$7,$F310)-$C310+1,0),MIN(AD$7,$F310)-AC$7))/365,IF($F310&gt;AC$7,($D310-SUM($U310:AC310))*$E310*(IF(AC310&lt;1,IF(MIN(AD$7,$F310)&gt;$C310,MIN(AD$7,$F310)-$C310+1,0),MIN(AD$7,$F310)-AC$7))/365,0))</f>
        <v>0</v>
      </c>
      <c r="AE310" s="4">
        <f>IF($F310=0,($D310-SUM($U310:AD310))*$E310*(IF(AD310&lt;1,IF(MIN(AE$7,$F310)&gt;$C310,MIN(AE$7,$F310)-$C310+1,0),MIN(AE$7,$F310)-AD$7))/365,IF($F310&gt;AD$7,($D310-SUM($U310:AD310))*$E310*(IF(AD310&lt;1,IF(MIN(AE$7,$F310)&gt;$C310,MIN(AE$7,$F310)-$C310+1,0),MIN(AE$7,$F310)-AD$7))/365,0))</f>
        <v>0</v>
      </c>
      <c r="AF310" s="4">
        <f>IF($F310=0,($D310-SUM($U310:AE310))*$E310*(IF(AE310&lt;1,IF(MIN(AF$7,$F310)&gt;$C310,MIN(AF$7,$F310)-$C310+1,0),MIN(AF$7,$F310)-AE$7))/365,IF($F310&gt;AE$7,($D310-SUM($U310:AE310))*$E310*(IF(AE310&lt;1,IF(MIN(AF$7,$F310)&gt;$C310,MIN(AF$7,$F310)-$C310+1,0),MIN(AF$7,$F310)-AE$7))/365,0))</f>
        <v>0</v>
      </c>
      <c r="AG310" s="4">
        <f>IF($F310=0,($D310-SUM($U310:AF310))*$E310*(IF(AF310&lt;1,IF(MIN(AG$7,$F310)&gt;$C310,MIN(AG$7,$F310)-$C310+1,0),MIN(AG$7,$F310)-AF$7))/365,IF($F310&gt;AF$7,($D310-SUM($U310:AF310))*$E310*(IF(AF310&lt;1,IF(MIN(AG$7,$F310)&gt;$C310,MIN(AG$7,$F310)-$C310+1,0),MIN(AG$7,$F310)-AF$7))/365,0))</f>
        <v>0</v>
      </c>
      <c r="AH310" s="4">
        <f>IF($F310=0,($D310-SUM($U310:AG310))*$E310*(IF(AG310&lt;1,IF(MIN(AH$7,$F310)&gt;$C310,MIN(AH$7,$F310)-$C310+1,0),MIN(AH$7,$F310)-AG$7))/365,IF($F310&gt;AG$7,($D310-SUM($U310:AG310))*$E310*(IF(AG310&lt;1,IF(MIN(AH$7,$F310)&gt;$C310,MIN(AH$7,$F310)-$C310+1,0),MIN(AH$7,$F310)-AG$7))/365,0))</f>
        <v>0</v>
      </c>
      <c r="AI310" s="4">
        <f>IF($F310=0,($D310-SUM($U310:AH310))*$E310*(IF(AH310&lt;1,IF(MIN(AI$7,$F310)&gt;$C310,MIN(AI$7,$F310)-$C310+1,0),MIN(AI$7,$F310)-AH$7))/365,IF($F310&gt;AH$7,($D310-SUM($U310:AH310))*$E310*(IF(AH310&lt;1,IF(MIN(AI$7,$F310)&gt;$C310,MIN(AI$7,$F310)-$C310+1,0),MIN(AI$7,$F310)-AH$7))/365,0))</f>
        <v>0</v>
      </c>
      <c r="AJ310" s="4">
        <f>IF($F310=0,($D310-SUM($U310:AI310))*$E310*(IF(AI310&lt;1,IF(MIN(AJ$7,$F310)&gt;$C310,MIN(AJ$7,$F310)-$C310+1,0),MIN(AJ$7,$F310)-AI$7))/365,IF($F310&gt;AI$7,($D310-SUM($U310:AI310))*$E310*(IF(AI310&lt;1,IF(MIN(AJ$7,$F310)&gt;$C310,MIN(AJ$7,$F310)-$C310+1,0),MIN(AJ$7,$F310)-AI$7))/365,0))</f>
        <v>0</v>
      </c>
      <c r="AK310" s="4">
        <f>IF($F310=0,($D310-SUM($U310:AJ310))*$E310*(IF(AJ310&lt;1,IF(MIN(AK$7,$F310)&gt;$C310,MIN(AK$7,$F310)-$C310+1,0),MIN(AK$7,$F310)-AJ$7))/365,IF($F310&gt;AJ$7,($D310-SUM($U310:AJ310))*$E310*(IF(AJ310&lt;1,IF(MIN(AK$7,$F310)&gt;$C310,MIN(AK$7,$F310)-$C310+1,0),MIN(AK$7,$F310)-AJ$7))/365,0))</f>
        <v>0</v>
      </c>
      <c r="AL310" s="4">
        <f>IF($F310=0,($D310-SUM($U310:AK310))*$E310*(IF(AK310&lt;1,IF(MIN(AL$7,$F310)&gt;$C310,MIN(AL$7,$F310)-$C310+1,0),MIN(AL$7,$F310)-AK$7))/365,IF($F310&gt;AK$7,($D310-SUM($U310:AK310))*$E310*(IF(AK310&lt;1,IF(MIN(AL$7,$F310)&gt;$C310,MIN(AL$7,$F310)-$C310+1,0),MIN(AL$7,$F310)-AK$7))/365,0))</f>
        <v>0</v>
      </c>
      <c r="AM310" s="4">
        <f>IF($F310=0,($D310-SUM($U310:AL310))*$E310*(IF(AL310&lt;1,IF(MIN(AM$7,$F310)&gt;$C310,MIN(AM$7,$F310)-$C310+1,0),MIN(AM$7,$F310)-AL$7))/365,IF($F310&gt;AL$7,($D310-SUM($U310:AL310))*$E310*(IF(AL310&lt;1,IF(MIN(AM$7,$F310)&gt;$C310,MIN(AM$7,$F310)-$C310+1,0),MIN(AM$7,$F310)-AL$7))/365,0))</f>
        <v>0</v>
      </c>
      <c r="AN310" s="4">
        <f>IF($F310=0,($D310-SUM($U310:AM310))*$E310*(IF(AM310&lt;1,IF(MIN(AN$7,$F310)&gt;$C310,MIN(AN$7,$F310)-$C310+1,0),MIN(AN$7,$F310)-AM$7))/365,IF($F310&gt;AM$7,($D310-SUM($U310:AM310))*$E310*(IF(AM310&lt;1,IF(MIN(AN$7,$F310)&gt;$C310,MIN(AN$7,$F310)-$C310+1,0),MIN(AN$7,$F310)-AM$7))/365,0))</f>
        <v>0</v>
      </c>
      <c r="AO310" s="4">
        <f>IF($F310=0,($D310-SUM($U310:AN310))*$E310*(IF(AN310&lt;1,IF(MIN(AO$7,$F310)&gt;$C310,MIN(AO$7,$F310)-$C310+1,0),MIN(AO$7,$F310)-AN$7))/365,IF($F310&gt;AN$7,($D310-SUM($U310:AN310))*$E310*(IF(AN310&lt;1,IF(MIN(AO$7,$F310)&gt;$C310,MIN(AO$7,$F310)-$C310+1,0),MIN(AO$7,$F310)-AN$7))/365,0))</f>
        <v>0</v>
      </c>
      <c r="AP310" s="4">
        <f>IF($F310=0,($D310-SUM($U310:AO310))*$E310*(IF(AO310&lt;1,IF(MIN(AP$7,$F310)&gt;$C310,MIN(AP$7,$F310)-$C310+1,0),MIN(AP$7,$F310)-AO$7))/365,IF($F310&gt;AO$7,($D310-SUM($U310:AO310))*$E310*(IF(AO310&lt;1,IF(MIN(AP$7,$F310)&gt;$C310,MIN(AP$7,$F310)-$C310+1,0),MIN(AP$7,$F310)-AO$7))/365,0))</f>
        <v>0</v>
      </c>
      <c r="AQ310" s="4">
        <f>IF($F310=0,($D310-SUM($U310:AP310))*$E310*(IF(AP310&lt;1,IF(MIN(AQ$7,$F310)&gt;$C310,MIN(AQ$7,$F310)-$C310+1,0),MIN(AQ$7,$F310)-AP$7))/365,IF($F310&gt;AP$7,($D310-SUM($U310:AP310))*$E310*(IF(AP310&lt;1,IF(MIN(AQ$7,$F310)&gt;$C310,MIN(AQ$7,$F310)-$C310+1,0),MIN(AQ$7,$F310)-AP$7))/365,0))</f>
        <v>0</v>
      </c>
      <c r="AR310" s="4">
        <f>IF($F310=0,($D310-SUM($U310:AQ310))*$E310*(IF(AQ310&lt;1,IF(MIN(AR$7,$F310)&gt;$C310,MIN(AR$7,$F310)-$C310+1,0),MIN(AR$7,$F310)-AQ$7))/365,IF($F310&gt;AQ$7,($D310-SUM($U310:AQ310))*$E310*(IF(AQ310&lt;1,IF(MIN(AR$7,$F310)&gt;$C310,MIN(AR$7,$F310)-$C310+1,0),MIN(AR$7,$F310)-AQ$7))/365,0))</f>
        <v>0</v>
      </c>
      <c r="AS310" s="4">
        <f>IF($F310=0,($D310-SUM($U310:AR310))*$E310*(IF(AR310&lt;1,IF(MIN(AS$7,$F310)&gt;$C310,MIN(AS$7,$F310)-$C310+1,0),MIN(AS$7,$F310)-AR$7))/365,IF($F310&gt;AR$7,($D310-SUM($U310:AR310))*$E310*(IF(AR310&lt;1,IF(MIN(AS$7,$F310)&gt;$C310,MIN(AS$7,$F310)-$C310+1,0),MIN(AS$7,$F310)-AR$7))/365,0))</f>
        <v>0</v>
      </c>
    </row>
    <row r="311" spans="1:45">
      <c r="A311" s="15"/>
      <c r="B311" s="17"/>
      <c r="C311" s="16"/>
      <c r="D311" s="15"/>
      <c r="E311" s="11"/>
      <c r="F311" s="16"/>
      <c r="G311" s="15"/>
      <c r="H311" s="14"/>
      <c r="I311" s="5"/>
      <c r="J311" s="13">
        <f>SUM(U311:AS311)</f>
        <v>0</v>
      </c>
      <c r="K311" s="13">
        <f>IF(F311=0,D311-J311,IF(F311&lt;41730,0,D311-J311))</f>
        <v>0</v>
      </c>
      <c r="L311" s="12">
        <f>IF(K311=0,0,IF(G311-((L$7-C311)/365)&lt;0,0,G311-((L$7-C311)/365)))</f>
        <v>0</v>
      </c>
      <c r="M311" s="4">
        <f>IF(K311=0,0,D311*H311)</f>
        <v>0</v>
      </c>
      <c r="N311" s="11">
        <f>IFERROR((1-(M311/K311)^(1/L311)),0)</f>
        <v>0</v>
      </c>
      <c r="O311" s="10">
        <f>IF(F311&gt;41730,IF(F311&gt;41730,(F311-41730)/365,IF(K311=0,0,IF(G311-((L$7-C311)/365)&lt;0,0,G311-((L$7-C311)/365)))),1)</f>
        <v>1</v>
      </c>
      <c r="P311" s="9">
        <f>IF(K311&lt;M311,0,IF(L311=0,K311-M311,K311*N311*O311))</f>
        <v>0</v>
      </c>
      <c r="Q311" s="19">
        <f>IF(F311&gt;41730,D311,0)</f>
        <v>0</v>
      </c>
      <c r="R311" s="18">
        <f>IF(F311&gt;41730,J311+P311,0)</f>
        <v>0</v>
      </c>
      <c r="S311" s="9">
        <f>IF(F311&gt;0,0,K311-P311)</f>
        <v>0</v>
      </c>
      <c r="T311" s="5"/>
      <c r="U311" s="4">
        <f>D311*E311*(IF(U$7&gt;$C311,U$7-$C311+1,0))/365</f>
        <v>0</v>
      </c>
      <c r="V311" s="4">
        <f>($D311-U311)*$E311*(IF(U311&lt;1,IF(V$7&gt;$C311,V$7-$C311+1,0),V$7-U$7))/365</f>
        <v>0</v>
      </c>
      <c r="W311" s="4">
        <f>IF($F311=0,($D311-SUM($U311:V311))*$E311*(IF(V311&lt;1,IF(MIN(W$7,$F311)&gt;$C311,MIN(W$7,$F311)-$C311+1,0),MIN(W$7,$F311)-V$7))/365,IF($F311&gt;V$7,($D311-SUM($U311:V311))*$E311*(IF(V311&lt;1,IF(MIN(W$7,$F311)&gt;$C311,MIN(W$7,$F311)-$C311+1,0),MIN(W$7,$F311)-V$7))/365,0))</f>
        <v>0</v>
      </c>
      <c r="X311" s="4">
        <f>IF($F311=0,($D311-SUM($U311:W311))*$E311*(IF(W311&lt;1,IF(MIN(X$7,$F311)&gt;$C311,MIN(X$7,$F311)-$C311+1,0),MIN(X$7,$F311)-W$7))/365,IF($F311&gt;W$7,($D311-SUM($U311:W311))*$E311*(IF(W311&lt;1,IF(MIN(X$7,$F311)&gt;$C311,MIN(X$7,$F311)-$C311+1,0),MIN(X$7,$F311)-W$7))/365,0))</f>
        <v>0</v>
      </c>
      <c r="Y311" s="4">
        <f>IF($F311=0,($D311-SUM($U311:X311))*$E311*(IF(X311&lt;1,IF(MIN(Y$7,$F311)&gt;$C311,MIN(Y$7,$F311)-$C311+1,0),MIN(Y$7,$F311)-X$7))/365,IF($F311&gt;X$7,($D311-SUM($U311:X311))*$E311*(IF(X311&lt;1,IF(MIN(Y$7,$F311)&gt;$C311,MIN(Y$7,$F311)-$C311+1,0),MIN(Y$7,$F311)-X$7))/365,0))</f>
        <v>0</v>
      </c>
      <c r="Z311" s="4">
        <f>IF($F311=0,($D311-SUM($U311:Y311))*$E311*(IF(Y311&lt;1,IF(MIN(Z$7,$F311)&gt;$C311,MIN(Z$7,$F311)-$C311+1,0),MIN(Z$7,$F311)-Y$7))/365,IF($F311&gt;Y$7,($D311-SUM($U311:Y311))*$E311*(IF(Y311&lt;1,IF(MIN(Z$7,$F311)&gt;$C311,MIN(Z$7,$F311)-$C311+1,0),MIN(Z$7,$F311)-Y$7))/365,0))</f>
        <v>0</v>
      </c>
      <c r="AA311" s="4">
        <f>IF($F311=0,($D311-SUM($U311:Z311))*$E311*(IF(Z311&lt;1,IF(MIN(AA$7,$F311)&gt;$C311,MIN(AA$7,$F311)-$C311+1,0),MIN(AA$7,$F311)-Z$7))/365,IF($F311&gt;Z$7,($D311-SUM($U311:Z311))*$E311*(IF(Z311&lt;1,IF(MIN(AA$7,$F311)&gt;$C311,MIN(AA$7,$F311)-$C311+1,0),MIN(AA$7,$F311)-Z$7))/365,0))</f>
        <v>0</v>
      </c>
      <c r="AB311" s="4">
        <f>IF($F311=0,($D311-SUM($U311:AA311))*$E311*(IF(AA311&lt;1,IF(MIN(AB$7,$F311)&gt;$C311,MIN(AB$7,$F311)-$C311+1,0),MIN(AB$7,$F311)-AA$7))/365,IF($F311&gt;AA$7,($D311-SUM($U311:AA311))*$E311*(IF(AA311&lt;1,IF(MIN(AB$7,$F311)&gt;$C311,MIN(AB$7,$F311)-$C311+1,0),MIN(AB$7,$F311)-AA$7))/365,0))</f>
        <v>0</v>
      </c>
      <c r="AC311" s="4">
        <f>IF($F311=0,($D311-SUM($U311:AB311))*$E311*(IF(AB311&lt;1,IF(MIN(AC$7,$F311)&gt;$C311,MIN(AC$7,$F311)-$C311+1,0),MIN(AC$7,$F311)-AB$7))/365,IF($F311&gt;AB$7,($D311-SUM($U311:AB311))*$E311*(IF(AB311&lt;1,IF(MIN(AC$7,$F311)&gt;$C311,MIN(AC$7,$F311)-$C311+1,0),MIN(AC$7,$F311)-AB$7))/365,0))</f>
        <v>0</v>
      </c>
      <c r="AD311" s="4">
        <f>IF($F311=0,($D311-SUM($U311:AC311))*$E311*(IF(AC311&lt;1,IF(MIN(AD$7,$F311)&gt;$C311,MIN(AD$7,$F311)-$C311+1,0),MIN(AD$7,$F311)-AC$7))/365,IF($F311&gt;AC$7,($D311-SUM($U311:AC311))*$E311*(IF(AC311&lt;1,IF(MIN(AD$7,$F311)&gt;$C311,MIN(AD$7,$F311)-$C311+1,0),MIN(AD$7,$F311)-AC$7))/365,0))</f>
        <v>0</v>
      </c>
      <c r="AE311" s="4">
        <f>IF($F311=0,($D311-SUM($U311:AD311))*$E311*(IF(AD311&lt;1,IF(MIN(AE$7,$F311)&gt;$C311,MIN(AE$7,$F311)-$C311+1,0),MIN(AE$7,$F311)-AD$7))/365,IF($F311&gt;AD$7,($D311-SUM($U311:AD311))*$E311*(IF(AD311&lt;1,IF(MIN(AE$7,$F311)&gt;$C311,MIN(AE$7,$F311)-$C311+1,0),MIN(AE$7,$F311)-AD$7))/365,0))</f>
        <v>0</v>
      </c>
      <c r="AF311" s="4">
        <f>IF($F311=0,($D311-SUM($U311:AE311))*$E311*(IF(AE311&lt;1,IF(MIN(AF$7,$F311)&gt;$C311,MIN(AF$7,$F311)-$C311+1,0),MIN(AF$7,$F311)-AE$7))/365,IF($F311&gt;AE$7,($D311-SUM($U311:AE311))*$E311*(IF(AE311&lt;1,IF(MIN(AF$7,$F311)&gt;$C311,MIN(AF$7,$F311)-$C311+1,0),MIN(AF$7,$F311)-AE$7))/365,0))</f>
        <v>0</v>
      </c>
      <c r="AG311" s="4">
        <f>IF($F311=0,($D311-SUM($U311:AF311))*$E311*(IF(AF311&lt;1,IF(MIN(AG$7,$F311)&gt;$C311,MIN(AG$7,$F311)-$C311+1,0),MIN(AG$7,$F311)-AF$7))/365,IF($F311&gt;AF$7,($D311-SUM($U311:AF311))*$E311*(IF(AF311&lt;1,IF(MIN(AG$7,$F311)&gt;$C311,MIN(AG$7,$F311)-$C311+1,0),MIN(AG$7,$F311)-AF$7))/365,0))</f>
        <v>0</v>
      </c>
      <c r="AH311" s="4">
        <f>IF($F311=0,($D311-SUM($U311:AG311))*$E311*(IF(AG311&lt;1,IF(MIN(AH$7,$F311)&gt;$C311,MIN(AH$7,$F311)-$C311+1,0),MIN(AH$7,$F311)-AG$7))/365,IF($F311&gt;AG$7,($D311-SUM($U311:AG311))*$E311*(IF(AG311&lt;1,IF(MIN(AH$7,$F311)&gt;$C311,MIN(AH$7,$F311)-$C311+1,0),MIN(AH$7,$F311)-AG$7))/365,0))</f>
        <v>0</v>
      </c>
      <c r="AI311" s="4">
        <f>IF($F311=0,($D311-SUM($U311:AH311))*$E311*(IF(AH311&lt;1,IF(MIN(AI$7,$F311)&gt;$C311,MIN(AI$7,$F311)-$C311+1,0),MIN(AI$7,$F311)-AH$7))/365,IF($F311&gt;AH$7,($D311-SUM($U311:AH311))*$E311*(IF(AH311&lt;1,IF(MIN(AI$7,$F311)&gt;$C311,MIN(AI$7,$F311)-$C311+1,0),MIN(AI$7,$F311)-AH$7))/365,0))</f>
        <v>0</v>
      </c>
      <c r="AJ311" s="4">
        <f>IF($F311=0,($D311-SUM($U311:AI311))*$E311*(IF(AI311&lt;1,IF(MIN(AJ$7,$F311)&gt;$C311,MIN(AJ$7,$F311)-$C311+1,0),MIN(AJ$7,$F311)-AI$7))/365,IF($F311&gt;AI$7,($D311-SUM($U311:AI311))*$E311*(IF(AI311&lt;1,IF(MIN(AJ$7,$F311)&gt;$C311,MIN(AJ$7,$F311)-$C311+1,0),MIN(AJ$7,$F311)-AI$7))/365,0))</f>
        <v>0</v>
      </c>
      <c r="AK311" s="4">
        <f>IF($F311=0,($D311-SUM($U311:AJ311))*$E311*(IF(AJ311&lt;1,IF(MIN(AK$7,$F311)&gt;$C311,MIN(AK$7,$F311)-$C311+1,0),MIN(AK$7,$F311)-AJ$7))/365,IF($F311&gt;AJ$7,($D311-SUM($U311:AJ311))*$E311*(IF(AJ311&lt;1,IF(MIN(AK$7,$F311)&gt;$C311,MIN(AK$7,$F311)-$C311+1,0),MIN(AK$7,$F311)-AJ$7))/365,0))</f>
        <v>0</v>
      </c>
      <c r="AL311" s="4">
        <f>IF($F311=0,($D311-SUM($U311:AK311))*$E311*(IF(AK311&lt;1,IF(MIN(AL$7,$F311)&gt;$C311,MIN(AL$7,$F311)-$C311+1,0),MIN(AL$7,$F311)-AK$7))/365,IF($F311&gt;AK$7,($D311-SUM($U311:AK311))*$E311*(IF(AK311&lt;1,IF(MIN(AL$7,$F311)&gt;$C311,MIN(AL$7,$F311)-$C311+1,0),MIN(AL$7,$F311)-AK$7))/365,0))</f>
        <v>0</v>
      </c>
      <c r="AM311" s="4">
        <f>IF($F311=0,($D311-SUM($U311:AL311))*$E311*(IF(AL311&lt;1,IF(MIN(AM$7,$F311)&gt;$C311,MIN(AM$7,$F311)-$C311+1,0),MIN(AM$7,$F311)-AL$7))/365,IF($F311&gt;AL$7,($D311-SUM($U311:AL311))*$E311*(IF(AL311&lt;1,IF(MIN(AM$7,$F311)&gt;$C311,MIN(AM$7,$F311)-$C311+1,0),MIN(AM$7,$F311)-AL$7))/365,0))</f>
        <v>0</v>
      </c>
      <c r="AN311" s="4">
        <f>IF($F311=0,($D311-SUM($U311:AM311))*$E311*(IF(AM311&lt;1,IF(MIN(AN$7,$F311)&gt;$C311,MIN(AN$7,$F311)-$C311+1,0),MIN(AN$7,$F311)-AM$7))/365,IF($F311&gt;AM$7,($D311-SUM($U311:AM311))*$E311*(IF(AM311&lt;1,IF(MIN(AN$7,$F311)&gt;$C311,MIN(AN$7,$F311)-$C311+1,0),MIN(AN$7,$F311)-AM$7))/365,0))</f>
        <v>0</v>
      </c>
      <c r="AO311" s="4">
        <f>IF($F311=0,($D311-SUM($U311:AN311))*$E311*(IF(AN311&lt;1,IF(MIN(AO$7,$F311)&gt;$C311,MIN(AO$7,$F311)-$C311+1,0),MIN(AO$7,$F311)-AN$7))/365,IF($F311&gt;AN$7,($D311-SUM($U311:AN311))*$E311*(IF(AN311&lt;1,IF(MIN(AO$7,$F311)&gt;$C311,MIN(AO$7,$F311)-$C311+1,0),MIN(AO$7,$F311)-AN$7))/365,0))</f>
        <v>0</v>
      </c>
      <c r="AP311" s="4">
        <f>IF($F311=0,($D311-SUM($U311:AO311))*$E311*(IF(AO311&lt;1,IF(MIN(AP$7,$F311)&gt;$C311,MIN(AP$7,$F311)-$C311+1,0),MIN(AP$7,$F311)-AO$7))/365,IF($F311&gt;AO$7,($D311-SUM($U311:AO311))*$E311*(IF(AO311&lt;1,IF(MIN(AP$7,$F311)&gt;$C311,MIN(AP$7,$F311)-$C311+1,0),MIN(AP$7,$F311)-AO$7))/365,0))</f>
        <v>0</v>
      </c>
      <c r="AQ311" s="4">
        <f>IF($F311=0,($D311-SUM($U311:AP311))*$E311*(IF(AP311&lt;1,IF(MIN(AQ$7,$F311)&gt;$C311,MIN(AQ$7,$F311)-$C311+1,0),MIN(AQ$7,$F311)-AP$7))/365,IF($F311&gt;AP$7,($D311-SUM($U311:AP311))*$E311*(IF(AP311&lt;1,IF(MIN(AQ$7,$F311)&gt;$C311,MIN(AQ$7,$F311)-$C311+1,0),MIN(AQ$7,$F311)-AP$7))/365,0))</f>
        <v>0</v>
      </c>
      <c r="AR311" s="4">
        <f>IF($F311=0,($D311-SUM($U311:AQ311))*$E311*(IF(AQ311&lt;1,IF(MIN(AR$7,$F311)&gt;$C311,MIN(AR$7,$F311)-$C311+1,0),MIN(AR$7,$F311)-AQ$7))/365,IF($F311&gt;AQ$7,($D311-SUM($U311:AQ311))*$E311*(IF(AQ311&lt;1,IF(MIN(AR$7,$F311)&gt;$C311,MIN(AR$7,$F311)-$C311+1,0),MIN(AR$7,$F311)-AQ$7))/365,0))</f>
        <v>0</v>
      </c>
      <c r="AS311" s="4">
        <f>IF($F311=0,($D311-SUM($U311:AR311))*$E311*(IF(AR311&lt;1,IF(MIN(AS$7,$F311)&gt;$C311,MIN(AS$7,$F311)-$C311+1,0),MIN(AS$7,$F311)-AR$7))/365,IF($F311&gt;AR$7,($D311-SUM($U311:AR311))*$E311*(IF(AR311&lt;1,IF(MIN(AS$7,$F311)&gt;$C311,MIN(AS$7,$F311)-$C311+1,0),MIN(AS$7,$F311)-AR$7))/365,0))</f>
        <v>0</v>
      </c>
    </row>
    <row r="312" spans="1:45">
      <c r="A312" s="15"/>
      <c r="B312" s="17"/>
      <c r="C312" s="16"/>
      <c r="D312" s="15"/>
      <c r="E312" s="11"/>
      <c r="F312" s="16"/>
      <c r="G312" s="15"/>
      <c r="H312" s="14"/>
      <c r="I312" s="5"/>
      <c r="J312" s="13">
        <f>SUM(U312:AS312)</f>
        <v>0</v>
      </c>
      <c r="K312" s="13">
        <f>IF(F312=0,D312-J312,IF(F312&lt;41730,0,D312-J312))</f>
        <v>0</v>
      </c>
      <c r="L312" s="12">
        <f>IF(K312=0,0,IF(G312-((L$7-C312)/365)&lt;0,0,G312-((L$7-C312)/365)))</f>
        <v>0</v>
      </c>
      <c r="M312" s="4">
        <f>IF(K312=0,0,D312*H312)</f>
        <v>0</v>
      </c>
      <c r="N312" s="11">
        <f>IFERROR((1-(M312/K312)^(1/L312)),0)</f>
        <v>0</v>
      </c>
      <c r="O312" s="10">
        <f>IF(F312&gt;41730,IF(F312&gt;41730,(F312-41730)/365,IF(K312=0,0,IF(G312-((L$7-C312)/365)&lt;0,0,G312-((L$7-C312)/365)))),1)</f>
        <v>1</v>
      </c>
      <c r="P312" s="9">
        <f>IF(K312&lt;M312,0,IF(L312=0,K312-M312,K312*N312*O312))</f>
        <v>0</v>
      </c>
      <c r="Q312" s="19">
        <f>IF(F312&gt;41730,D312,0)</f>
        <v>0</v>
      </c>
      <c r="R312" s="18">
        <f>IF(F312&gt;41730,J312+P312,0)</f>
        <v>0</v>
      </c>
      <c r="S312" s="9">
        <f>IF(F312&gt;0,0,K312-P312)</f>
        <v>0</v>
      </c>
      <c r="T312" s="5"/>
      <c r="U312" s="4">
        <f>D312*E312*(IF(U$7&gt;$C312,U$7-$C312+1,0))/365</f>
        <v>0</v>
      </c>
      <c r="V312" s="4">
        <f>($D312-U312)*$E312*(IF(U312&lt;1,IF(V$7&gt;$C312,V$7-$C312+1,0),V$7-U$7))/365</f>
        <v>0</v>
      </c>
      <c r="W312" s="4">
        <f>IF($F312=0,($D312-SUM($U312:V312))*$E312*(IF(V312&lt;1,IF(MIN(W$7,$F312)&gt;$C312,MIN(W$7,$F312)-$C312+1,0),MIN(W$7,$F312)-V$7))/365,IF($F312&gt;V$7,($D312-SUM($U312:V312))*$E312*(IF(V312&lt;1,IF(MIN(W$7,$F312)&gt;$C312,MIN(W$7,$F312)-$C312+1,0),MIN(W$7,$F312)-V$7))/365,0))</f>
        <v>0</v>
      </c>
      <c r="X312" s="4">
        <f>IF($F312=0,($D312-SUM($U312:W312))*$E312*(IF(W312&lt;1,IF(MIN(X$7,$F312)&gt;$C312,MIN(X$7,$F312)-$C312+1,0),MIN(X$7,$F312)-W$7))/365,IF($F312&gt;W$7,($D312-SUM($U312:W312))*$E312*(IF(W312&lt;1,IF(MIN(X$7,$F312)&gt;$C312,MIN(X$7,$F312)-$C312+1,0),MIN(X$7,$F312)-W$7))/365,0))</f>
        <v>0</v>
      </c>
      <c r="Y312" s="4">
        <f>IF($F312=0,($D312-SUM($U312:X312))*$E312*(IF(X312&lt;1,IF(MIN(Y$7,$F312)&gt;$C312,MIN(Y$7,$F312)-$C312+1,0),MIN(Y$7,$F312)-X$7))/365,IF($F312&gt;X$7,($D312-SUM($U312:X312))*$E312*(IF(X312&lt;1,IF(MIN(Y$7,$F312)&gt;$C312,MIN(Y$7,$F312)-$C312+1,0),MIN(Y$7,$F312)-X$7))/365,0))</f>
        <v>0</v>
      </c>
      <c r="Z312" s="4">
        <f>IF($F312=0,($D312-SUM($U312:Y312))*$E312*(IF(Y312&lt;1,IF(MIN(Z$7,$F312)&gt;$C312,MIN(Z$7,$F312)-$C312+1,0),MIN(Z$7,$F312)-Y$7))/365,IF($F312&gt;Y$7,($D312-SUM($U312:Y312))*$E312*(IF(Y312&lt;1,IF(MIN(Z$7,$F312)&gt;$C312,MIN(Z$7,$F312)-$C312+1,0),MIN(Z$7,$F312)-Y$7))/365,0))</f>
        <v>0</v>
      </c>
      <c r="AA312" s="4">
        <f>IF($F312=0,($D312-SUM($U312:Z312))*$E312*(IF(Z312&lt;1,IF(MIN(AA$7,$F312)&gt;$C312,MIN(AA$7,$F312)-$C312+1,0),MIN(AA$7,$F312)-Z$7))/365,IF($F312&gt;Z$7,($D312-SUM($U312:Z312))*$E312*(IF(Z312&lt;1,IF(MIN(AA$7,$F312)&gt;$C312,MIN(AA$7,$F312)-$C312+1,0),MIN(AA$7,$F312)-Z$7))/365,0))</f>
        <v>0</v>
      </c>
      <c r="AB312" s="4">
        <f>IF($F312=0,($D312-SUM($U312:AA312))*$E312*(IF(AA312&lt;1,IF(MIN(AB$7,$F312)&gt;$C312,MIN(AB$7,$F312)-$C312+1,0),MIN(AB$7,$F312)-AA$7))/365,IF($F312&gt;AA$7,($D312-SUM($U312:AA312))*$E312*(IF(AA312&lt;1,IF(MIN(AB$7,$F312)&gt;$C312,MIN(AB$7,$F312)-$C312+1,0),MIN(AB$7,$F312)-AA$7))/365,0))</f>
        <v>0</v>
      </c>
      <c r="AC312" s="4">
        <f>IF($F312=0,($D312-SUM($U312:AB312))*$E312*(IF(AB312&lt;1,IF(MIN(AC$7,$F312)&gt;$C312,MIN(AC$7,$F312)-$C312+1,0),MIN(AC$7,$F312)-AB$7))/365,IF($F312&gt;AB$7,($D312-SUM($U312:AB312))*$E312*(IF(AB312&lt;1,IF(MIN(AC$7,$F312)&gt;$C312,MIN(AC$7,$F312)-$C312+1,0),MIN(AC$7,$F312)-AB$7))/365,0))</f>
        <v>0</v>
      </c>
      <c r="AD312" s="4">
        <f>IF($F312=0,($D312-SUM($U312:AC312))*$E312*(IF(AC312&lt;1,IF(MIN(AD$7,$F312)&gt;$C312,MIN(AD$7,$F312)-$C312+1,0),MIN(AD$7,$F312)-AC$7))/365,IF($F312&gt;AC$7,($D312-SUM($U312:AC312))*$E312*(IF(AC312&lt;1,IF(MIN(AD$7,$F312)&gt;$C312,MIN(AD$7,$F312)-$C312+1,0),MIN(AD$7,$F312)-AC$7))/365,0))</f>
        <v>0</v>
      </c>
      <c r="AE312" s="4">
        <f>IF($F312=0,($D312-SUM($U312:AD312))*$E312*(IF(AD312&lt;1,IF(MIN(AE$7,$F312)&gt;$C312,MIN(AE$7,$F312)-$C312+1,0),MIN(AE$7,$F312)-AD$7))/365,IF($F312&gt;AD$7,($D312-SUM($U312:AD312))*$E312*(IF(AD312&lt;1,IF(MIN(AE$7,$F312)&gt;$C312,MIN(AE$7,$F312)-$C312+1,0),MIN(AE$7,$F312)-AD$7))/365,0))</f>
        <v>0</v>
      </c>
      <c r="AF312" s="4">
        <f>IF($F312=0,($D312-SUM($U312:AE312))*$E312*(IF(AE312&lt;1,IF(MIN(AF$7,$F312)&gt;$C312,MIN(AF$7,$F312)-$C312+1,0),MIN(AF$7,$F312)-AE$7))/365,IF($F312&gt;AE$7,($D312-SUM($U312:AE312))*$E312*(IF(AE312&lt;1,IF(MIN(AF$7,$F312)&gt;$C312,MIN(AF$7,$F312)-$C312+1,0),MIN(AF$7,$F312)-AE$7))/365,0))</f>
        <v>0</v>
      </c>
      <c r="AG312" s="4">
        <f>IF($F312=0,($D312-SUM($U312:AF312))*$E312*(IF(AF312&lt;1,IF(MIN(AG$7,$F312)&gt;$C312,MIN(AG$7,$F312)-$C312+1,0),MIN(AG$7,$F312)-AF$7))/365,IF($F312&gt;AF$7,($D312-SUM($U312:AF312))*$E312*(IF(AF312&lt;1,IF(MIN(AG$7,$F312)&gt;$C312,MIN(AG$7,$F312)-$C312+1,0),MIN(AG$7,$F312)-AF$7))/365,0))</f>
        <v>0</v>
      </c>
      <c r="AH312" s="4">
        <f>IF($F312=0,($D312-SUM($U312:AG312))*$E312*(IF(AG312&lt;1,IF(MIN(AH$7,$F312)&gt;$C312,MIN(AH$7,$F312)-$C312+1,0),MIN(AH$7,$F312)-AG$7))/365,IF($F312&gt;AG$7,($D312-SUM($U312:AG312))*$E312*(IF(AG312&lt;1,IF(MIN(AH$7,$F312)&gt;$C312,MIN(AH$7,$F312)-$C312+1,0),MIN(AH$7,$F312)-AG$7))/365,0))</f>
        <v>0</v>
      </c>
      <c r="AI312" s="4">
        <f>IF($F312=0,($D312-SUM($U312:AH312))*$E312*(IF(AH312&lt;1,IF(MIN(AI$7,$F312)&gt;$C312,MIN(AI$7,$F312)-$C312+1,0),MIN(AI$7,$F312)-AH$7))/365,IF($F312&gt;AH$7,($D312-SUM($U312:AH312))*$E312*(IF(AH312&lt;1,IF(MIN(AI$7,$F312)&gt;$C312,MIN(AI$7,$F312)-$C312+1,0),MIN(AI$7,$F312)-AH$7))/365,0))</f>
        <v>0</v>
      </c>
      <c r="AJ312" s="4">
        <f>IF($F312=0,($D312-SUM($U312:AI312))*$E312*(IF(AI312&lt;1,IF(MIN(AJ$7,$F312)&gt;$C312,MIN(AJ$7,$F312)-$C312+1,0),MIN(AJ$7,$F312)-AI$7))/365,IF($F312&gt;AI$7,($D312-SUM($U312:AI312))*$E312*(IF(AI312&lt;1,IF(MIN(AJ$7,$F312)&gt;$C312,MIN(AJ$7,$F312)-$C312+1,0),MIN(AJ$7,$F312)-AI$7))/365,0))</f>
        <v>0</v>
      </c>
      <c r="AK312" s="4">
        <f>IF($F312=0,($D312-SUM($U312:AJ312))*$E312*(IF(AJ312&lt;1,IF(MIN(AK$7,$F312)&gt;$C312,MIN(AK$7,$F312)-$C312+1,0),MIN(AK$7,$F312)-AJ$7))/365,IF($F312&gt;AJ$7,($D312-SUM($U312:AJ312))*$E312*(IF(AJ312&lt;1,IF(MIN(AK$7,$F312)&gt;$C312,MIN(AK$7,$F312)-$C312+1,0),MIN(AK$7,$F312)-AJ$7))/365,0))</f>
        <v>0</v>
      </c>
      <c r="AL312" s="4">
        <f>IF($F312=0,($D312-SUM($U312:AK312))*$E312*(IF(AK312&lt;1,IF(MIN(AL$7,$F312)&gt;$C312,MIN(AL$7,$F312)-$C312+1,0),MIN(AL$7,$F312)-AK$7))/365,IF($F312&gt;AK$7,($D312-SUM($U312:AK312))*$E312*(IF(AK312&lt;1,IF(MIN(AL$7,$F312)&gt;$C312,MIN(AL$7,$F312)-$C312+1,0),MIN(AL$7,$F312)-AK$7))/365,0))</f>
        <v>0</v>
      </c>
      <c r="AM312" s="4">
        <f>IF($F312=0,($D312-SUM($U312:AL312))*$E312*(IF(AL312&lt;1,IF(MIN(AM$7,$F312)&gt;$C312,MIN(AM$7,$F312)-$C312+1,0),MIN(AM$7,$F312)-AL$7))/365,IF($F312&gt;AL$7,($D312-SUM($U312:AL312))*$E312*(IF(AL312&lt;1,IF(MIN(AM$7,$F312)&gt;$C312,MIN(AM$7,$F312)-$C312+1,0),MIN(AM$7,$F312)-AL$7))/365,0))</f>
        <v>0</v>
      </c>
      <c r="AN312" s="4">
        <f>IF($F312=0,($D312-SUM($U312:AM312))*$E312*(IF(AM312&lt;1,IF(MIN(AN$7,$F312)&gt;$C312,MIN(AN$7,$F312)-$C312+1,0),MIN(AN$7,$F312)-AM$7))/365,IF($F312&gt;AM$7,($D312-SUM($U312:AM312))*$E312*(IF(AM312&lt;1,IF(MIN(AN$7,$F312)&gt;$C312,MIN(AN$7,$F312)-$C312+1,0),MIN(AN$7,$F312)-AM$7))/365,0))</f>
        <v>0</v>
      </c>
      <c r="AO312" s="4">
        <f>IF($F312=0,($D312-SUM($U312:AN312))*$E312*(IF(AN312&lt;1,IF(MIN(AO$7,$F312)&gt;$C312,MIN(AO$7,$F312)-$C312+1,0),MIN(AO$7,$F312)-AN$7))/365,IF($F312&gt;AN$7,($D312-SUM($U312:AN312))*$E312*(IF(AN312&lt;1,IF(MIN(AO$7,$F312)&gt;$C312,MIN(AO$7,$F312)-$C312+1,0),MIN(AO$7,$F312)-AN$7))/365,0))</f>
        <v>0</v>
      </c>
      <c r="AP312" s="4">
        <f>IF($F312=0,($D312-SUM($U312:AO312))*$E312*(IF(AO312&lt;1,IF(MIN(AP$7,$F312)&gt;$C312,MIN(AP$7,$F312)-$C312+1,0),MIN(AP$7,$F312)-AO$7))/365,IF($F312&gt;AO$7,($D312-SUM($U312:AO312))*$E312*(IF(AO312&lt;1,IF(MIN(AP$7,$F312)&gt;$C312,MIN(AP$7,$F312)-$C312+1,0),MIN(AP$7,$F312)-AO$7))/365,0))</f>
        <v>0</v>
      </c>
      <c r="AQ312" s="4">
        <f>IF($F312=0,($D312-SUM($U312:AP312))*$E312*(IF(AP312&lt;1,IF(MIN(AQ$7,$F312)&gt;$C312,MIN(AQ$7,$F312)-$C312+1,0),MIN(AQ$7,$F312)-AP$7))/365,IF($F312&gt;AP$7,($D312-SUM($U312:AP312))*$E312*(IF(AP312&lt;1,IF(MIN(AQ$7,$F312)&gt;$C312,MIN(AQ$7,$F312)-$C312+1,0),MIN(AQ$7,$F312)-AP$7))/365,0))</f>
        <v>0</v>
      </c>
      <c r="AR312" s="4">
        <f>IF($F312=0,($D312-SUM($U312:AQ312))*$E312*(IF(AQ312&lt;1,IF(MIN(AR$7,$F312)&gt;$C312,MIN(AR$7,$F312)-$C312+1,0),MIN(AR$7,$F312)-AQ$7))/365,IF($F312&gt;AQ$7,($D312-SUM($U312:AQ312))*$E312*(IF(AQ312&lt;1,IF(MIN(AR$7,$F312)&gt;$C312,MIN(AR$7,$F312)-$C312+1,0),MIN(AR$7,$F312)-AQ$7))/365,0))</f>
        <v>0</v>
      </c>
      <c r="AS312" s="4">
        <f>IF($F312=0,($D312-SUM($U312:AR312))*$E312*(IF(AR312&lt;1,IF(MIN(AS$7,$F312)&gt;$C312,MIN(AS$7,$F312)-$C312+1,0),MIN(AS$7,$F312)-AR$7))/365,IF($F312&gt;AR$7,($D312-SUM($U312:AR312))*$E312*(IF(AR312&lt;1,IF(MIN(AS$7,$F312)&gt;$C312,MIN(AS$7,$F312)-$C312+1,0),MIN(AS$7,$F312)-AR$7))/365,0))</f>
        <v>0</v>
      </c>
    </row>
    <row r="313" spans="1:45">
      <c r="A313" s="15"/>
      <c r="B313" s="17"/>
      <c r="C313" s="16"/>
      <c r="D313" s="15"/>
      <c r="E313" s="11"/>
      <c r="F313" s="16"/>
      <c r="G313" s="15"/>
      <c r="H313" s="14"/>
      <c r="I313" s="5"/>
      <c r="J313" s="13">
        <f>SUM(U313:AS313)</f>
        <v>0</v>
      </c>
      <c r="K313" s="13">
        <f>IF(F313=0,D313-J313,IF(F313&lt;41730,0,D313-J313))</f>
        <v>0</v>
      </c>
      <c r="L313" s="12">
        <f>IF(K313=0,0,IF(G313-((L$7-C313)/365)&lt;0,0,G313-((L$7-C313)/365)))</f>
        <v>0</v>
      </c>
      <c r="M313" s="4">
        <f>IF(K313=0,0,D313*H313)</f>
        <v>0</v>
      </c>
      <c r="N313" s="11">
        <f>IFERROR((1-(M313/K313)^(1/L313)),0)</f>
        <v>0</v>
      </c>
      <c r="O313" s="10">
        <f>IF(F313&gt;41730,IF(F313&gt;41730,(F313-41730)/365,IF(K313=0,0,IF(G313-((L$7-C313)/365)&lt;0,0,G313-((L$7-C313)/365)))),1)</f>
        <v>1</v>
      </c>
      <c r="P313" s="9">
        <f>IF(K313&lt;M313,0,IF(L313=0,K313-M313,K313*N313*O313))</f>
        <v>0</v>
      </c>
      <c r="Q313" s="19">
        <f>IF(F313&gt;41730,D313,0)</f>
        <v>0</v>
      </c>
      <c r="R313" s="18">
        <f>IF(F313&gt;41730,J313+P313,0)</f>
        <v>0</v>
      </c>
      <c r="S313" s="9">
        <f>IF(F313&gt;0,0,K313-P313)</f>
        <v>0</v>
      </c>
      <c r="T313" s="5"/>
      <c r="U313" s="4">
        <f>D313*E313*(IF(U$7&gt;$C313,U$7-$C313+1,0))/365</f>
        <v>0</v>
      </c>
      <c r="V313" s="4">
        <f>($D313-U313)*$E313*(IF(U313&lt;1,IF(V$7&gt;$C313,V$7-$C313+1,0),V$7-U$7))/365</f>
        <v>0</v>
      </c>
      <c r="W313" s="4">
        <f>IF($F313=0,($D313-SUM($U313:V313))*$E313*(IF(V313&lt;1,IF(MIN(W$7,$F313)&gt;$C313,MIN(W$7,$F313)-$C313+1,0),MIN(W$7,$F313)-V$7))/365,IF($F313&gt;V$7,($D313-SUM($U313:V313))*$E313*(IF(V313&lt;1,IF(MIN(W$7,$F313)&gt;$C313,MIN(W$7,$F313)-$C313+1,0),MIN(W$7,$F313)-V$7))/365,0))</f>
        <v>0</v>
      </c>
      <c r="X313" s="4">
        <f>IF($F313=0,($D313-SUM($U313:W313))*$E313*(IF(W313&lt;1,IF(MIN(X$7,$F313)&gt;$C313,MIN(X$7,$F313)-$C313+1,0),MIN(X$7,$F313)-W$7))/365,IF($F313&gt;W$7,($D313-SUM($U313:W313))*$E313*(IF(W313&lt;1,IF(MIN(X$7,$F313)&gt;$C313,MIN(X$7,$F313)-$C313+1,0),MIN(X$7,$F313)-W$7))/365,0))</f>
        <v>0</v>
      </c>
      <c r="Y313" s="4">
        <f>IF($F313=0,($D313-SUM($U313:X313))*$E313*(IF(X313&lt;1,IF(MIN(Y$7,$F313)&gt;$C313,MIN(Y$7,$F313)-$C313+1,0),MIN(Y$7,$F313)-X$7))/365,IF($F313&gt;X$7,($D313-SUM($U313:X313))*$E313*(IF(X313&lt;1,IF(MIN(Y$7,$F313)&gt;$C313,MIN(Y$7,$F313)-$C313+1,0),MIN(Y$7,$F313)-X$7))/365,0))</f>
        <v>0</v>
      </c>
      <c r="Z313" s="4">
        <f>IF($F313=0,($D313-SUM($U313:Y313))*$E313*(IF(Y313&lt;1,IF(MIN(Z$7,$F313)&gt;$C313,MIN(Z$7,$F313)-$C313+1,0),MIN(Z$7,$F313)-Y$7))/365,IF($F313&gt;Y$7,($D313-SUM($U313:Y313))*$E313*(IF(Y313&lt;1,IF(MIN(Z$7,$F313)&gt;$C313,MIN(Z$7,$F313)-$C313+1,0),MIN(Z$7,$F313)-Y$7))/365,0))</f>
        <v>0</v>
      </c>
      <c r="AA313" s="4">
        <f>IF($F313=0,($D313-SUM($U313:Z313))*$E313*(IF(Z313&lt;1,IF(MIN(AA$7,$F313)&gt;$C313,MIN(AA$7,$F313)-$C313+1,0),MIN(AA$7,$F313)-Z$7))/365,IF($F313&gt;Z$7,($D313-SUM($U313:Z313))*$E313*(IF(Z313&lt;1,IF(MIN(AA$7,$F313)&gt;$C313,MIN(AA$7,$F313)-$C313+1,0),MIN(AA$7,$F313)-Z$7))/365,0))</f>
        <v>0</v>
      </c>
      <c r="AB313" s="4">
        <f>IF($F313=0,($D313-SUM($U313:AA313))*$E313*(IF(AA313&lt;1,IF(MIN(AB$7,$F313)&gt;$C313,MIN(AB$7,$F313)-$C313+1,0),MIN(AB$7,$F313)-AA$7))/365,IF($F313&gt;AA$7,($D313-SUM($U313:AA313))*$E313*(IF(AA313&lt;1,IF(MIN(AB$7,$F313)&gt;$C313,MIN(AB$7,$F313)-$C313+1,0),MIN(AB$7,$F313)-AA$7))/365,0))</f>
        <v>0</v>
      </c>
      <c r="AC313" s="4">
        <f>IF($F313=0,($D313-SUM($U313:AB313))*$E313*(IF(AB313&lt;1,IF(MIN(AC$7,$F313)&gt;$C313,MIN(AC$7,$F313)-$C313+1,0),MIN(AC$7,$F313)-AB$7))/365,IF($F313&gt;AB$7,($D313-SUM($U313:AB313))*$E313*(IF(AB313&lt;1,IF(MIN(AC$7,$F313)&gt;$C313,MIN(AC$7,$F313)-$C313+1,0),MIN(AC$7,$F313)-AB$7))/365,0))</f>
        <v>0</v>
      </c>
      <c r="AD313" s="4">
        <f>IF($F313=0,($D313-SUM($U313:AC313))*$E313*(IF(AC313&lt;1,IF(MIN(AD$7,$F313)&gt;$C313,MIN(AD$7,$F313)-$C313+1,0),MIN(AD$7,$F313)-AC$7))/365,IF($F313&gt;AC$7,($D313-SUM($U313:AC313))*$E313*(IF(AC313&lt;1,IF(MIN(AD$7,$F313)&gt;$C313,MIN(AD$7,$F313)-$C313+1,0),MIN(AD$7,$F313)-AC$7))/365,0))</f>
        <v>0</v>
      </c>
      <c r="AE313" s="4">
        <f>IF($F313=0,($D313-SUM($U313:AD313))*$E313*(IF(AD313&lt;1,IF(MIN(AE$7,$F313)&gt;$C313,MIN(AE$7,$F313)-$C313+1,0),MIN(AE$7,$F313)-AD$7))/365,IF($F313&gt;AD$7,($D313-SUM($U313:AD313))*$E313*(IF(AD313&lt;1,IF(MIN(AE$7,$F313)&gt;$C313,MIN(AE$7,$F313)-$C313+1,0),MIN(AE$7,$F313)-AD$7))/365,0))</f>
        <v>0</v>
      </c>
      <c r="AF313" s="4">
        <f>IF($F313=0,($D313-SUM($U313:AE313))*$E313*(IF(AE313&lt;1,IF(MIN(AF$7,$F313)&gt;$C313,MIN(AF$7,$F313)-$C313+1,0),MIN(AF$7,$F313)-AE$7))/365,IF($F313&gt;AE$7,($D313-SUM($U313:AE313))*$E313*(IF(AE313&lt;1,IF(MIN(AF$7,$F313)&gt;$C313,MIN(AF$7,$F313)-$C313+1,0),MIN(AF$7,$F313)-AE$7))/365,0))</f>
        <v>0</v>
      </c>
      <c r="AG313" s="4">
        <f>IF($F313=0,($D313-SUM($U313:AF313))*$E313*(IF(AF313&lt;1,IF(MIN(AG$7,$F313)&gt;$C313,MIN(AG$7,$F313)-$C313+1,0),MIN(AG$7,$F313)-AF$7))/365,IF($F313&gt;AF$7,($D313-SUM($U313:AF313))*$E313*(IF(AF313&lt;1,IF(MIN(AG$7,$F313)&gt;$C313,MIN(AG$7,$F313)-$C313+1,0),MIN(AG$7,$F313)-AF$7))/365,0))</f>
        <v>0</v>
      </c>
      <c r="AH313" s="4">
        <f>IF($F313=0,($D313-SUM($U313:AG313))*$E313*(IF(AG313&lt;1,IF(MIN(AH$7,$F313)&gt;$C313,MIN(AH$7,$F313)-$C313+1,0),MIN(AH$7,$F313)-AG$7))/365,IF($F313&gt;AG$7,($D313-SUM($U313:AG313))*$E313*(IF(AG313&lt;1,IF(MIN(AH$7,$F313)&gt;$C313,MIN(AH$7,$F313)-$C313+1,0),MIN(AH$7,$F313)-AG$7))/365,0))</f>
        <v>0</v>
      </c>
      <c r="AI313" s="4">
        <f>IF($F313=0,($D313-SUM($U313:AH313))*$E313*(IF(AH313&lt;1,IF(MIN(AI$7,$F313)&gt;$C313,MIN(AI$7,$F313)-$C313+1,0),MIN(AI$7,$F313)-AH$7))/365,IF($F313&gt;AH$7,($D313-SUM($U313:AH313))*$E313*(IF(AH313&lt;1,IF(MIN(AI$7,$F313)&gt;$C313,MIN(AI$7,$F313)-$C313+1,0),MIN(AI$7,$F313)-AH$7))/365,0))</f>
        <v>0</v>
      </c>
      <c r="AJ313" s="4">
        <f>IF($F313=0,($D313-SUM($U313:AI313))*$E313*(IF(AI313&lt;1,IF(MIN(AJ$7,$F313)&gt;$C313,MIN(AJ$7,$F313)-$C313+1,0),MIN(AJ$7,$F313)-AI$7))/365,IF($F313&gt;AI$7,($D313-SUM($U313:AI313))*$E313*(IF(AI313&lt;1,IF(MIN(AJ$7,$F313)&gt;$C313,MIN(AJ$7,$F313)-$C313+1,0),MIN(AJ$7,$F313)-AI$7))/365,0))</f>
        <v>0</v>
      </c>
      <c r="AK313" s="4">
        <f>IF($F313=0,($D313-SUM($U313:AJ313))*$E313*(IF(AJ313&lt;1,IF(MIN(AK$7,$F313)&gt;$C313,MIN(AK$7,$F313)-$C313+1,0),MIN(AK$7,$F313)-AJ$7))/365,IF($F313&gt;AJ$7,($D313-SUM($U313:AJ313))*$E313*(IF(AJ313&lt;1,IF(MIN(AK$7,$F313)&gt;$C313,MIN(AK$7,$F313)-$C313+1,0),MIN(AK$7,$F313)-AJ$7))/365,0))</f>
        <v>0</v>
      </c>
      <c r="AL313" s="4">
        <f>IF($F313=0,($D313-SUM($U313:AK313))*$E313*(IF(AK313&lt;1,IF(MIN(AL$7,$F313)&gt;$C313,MIN(AL$7,$F313)-$C313+1,0),MIN(AL$7,$F313)-AK$7))/365,IF($F313&gt;AK$7,($D313-SUM($U313:AK313))*$E313*(IF(AK313&lt;1,IF(MIN(AL$7,$F313)&gt;$C313,MIN(AL$7,$F313)-$C313+1,0),MIN(AL$7,$F313)-AK$7))/365,0))</f>
        <v>0</v>
      </c>
      <c r="AM313" s="4">
        <f>IF($F313=0,($D313-SUM($U313:AL313))*$E313*(IF(AL313&lt;1,IF(MIN(AM$7,$F313)&gt;$C313,MIN(AM$7,$F313)-$C313+1,0),MIN(AM$7,$F313)-AL$7))/365,IF($F313&gt;AL$7,($D313-SUM($U313:AL313))*$E313*(IF(AL313&lt;1,IF(MIN(AM$7,$F313)&gt;$C313,MIN(AM$7,$F313)-$C313+1,0),MIN(AM$7,$F313)-AL$7))/365,0))</f>
        <v>0</v>
      </c>
      <c r="AN313" s="4">
        <f>IF($F313=0,($D313-SUM($U313:AM313))*$E313*(IF(AM313&lt;1,IF(MIN(AN$7,$F313)&gt;$C313,MIN(AN$7,$F313)-$C313+1,0),MIN(AN$7,$F313)-AM$7))/365,IF($F313&gt;AM$7,($D313-SUM($U313:AM313))*$E313*(IF(AM313&lt;1,IF(MIN(AN$7,$F313)&gt;$C313,MIN(AN$7,$F313)-$C313+1,0),MIN(AN$7,$F313)-AM$7))/365,0))</f>
        <v>0</v>
      </c>
      <c r="AO313" s="4">
        <f>IF($F313=0,($D313-SUM($U313:AN313))*$E313*(IF(AN313&lt;1,IF(MIN(AO$7,$F313)&gt;$C313,MIN(AO$7,$F313)-$C313+1,0),MIN(AO$7,$F313)-AN$7))/365,IF($F313&gt;AN$7,($D313-SUM($U313:AN313))*$E313*(IF(AN313&lt;1,IF(MIN(AO$7,$F313)&gt;$C313,MIN(AO$7,$F313)-$C313+1,0),MIN(AO$7,$F313)-AN$7))/365,0))</f>
        <v>0</v>
      </c>
      <c r="AP313" s="4">
        <f>IF($F313=0,($D313-SUM($U313:AO313))*$E313*(IF(AO313&lt;1,IF(MIN(AP$7,$F313)&gt;$C313,MIN(AP$7,$F313)-$C313+1,0),MIN(AP$7,$F313)-AO$7))/365,IF($F313&gt;AO$7,($D313-SUM($U313:AO313))*$E313*(IF(AO313&lt;1,IF(MIN(AP$7,$F313)&gt;$C313,MIN(AP$7,$F313)-$C313+1,0),MIN(AP$7,$F313)-AO$7))/365,0))</f>
        <v>0</v>
      </c>
      <c r="AQ313" s="4">
        <f>IF($F313=0,($D313-SUM($U313:AP313))*$E313*(IF(AP313&lt;1,IF(MIN(AQ$7,$F313)&gt;$C313,MIN(AQ$7,$F313)-$C313+1,0),MIN(AQ$7,$F313)-AP$7))/365,IF($F313&gt;AP$7,($D313-SUM($U313:AP313))*$E313*(IF(AP313&lt;1,IF(MIN(AQ$7,$F313)&gt;$C313,MIN(AQ$7,$F313)-$C313+1,0),MIN(AQ$7,$F313)-AP$7))/365,0))</f>
        <v>0</v>
      </c>
      <c r="AR313" s="4">
        <f>IF($F313=0,($D313-SUM($U313:AQ313))*$E313*(IF(AQ313&lt;1,IF(MIN(AR$7,$F313)&gt;$C313,MIN(AR$7,$F313)-$C313+1,0),MIN(AR$7,$F313)-AQ$7))/365,IF($F313&gt;AQ$7,($D313-SUM($U313:AQ313))*$E313*(IF(AQ313&lt;1,IF(MIN(AR$7,$F313)&gt;$C313,MIN(AR$7,$F313)-$C313+1,0),MIN(AR$7,$F313)-AQ$7))/365,0))</f>
        <v>0</v>
      </c>
      <c r="AS313" s="4">
        <f>IF($F313=0,($D313-SUM($U313:AR313))*$E313*(IF(AR313&lt;1,IF(MIN(AS$7,$F313)&gt;$C313,MIN(AS$7,$F313)-$C313+1,0),MIN(AS$7,$F313)-AR$7))/365,IF($F313&gt;AR$7,($D313-SUM($U313:AR313))*$E313*(IF(AR313&lt;1,IF(MIN(AS$7,$F313)&gt;$C313,MIN(AS$7,$F313)-$C313+1,0),MIN(AS$7,$F313)-AR$7))/365,0))</f>
        <v>0</v>
      </c>
    </row>
    <row r="314" spans="1:45">
      <c r="A314" s="15"/>
      <c r="B314" s="17"/>
      <c r="C314" s="16"/>
      <c r="D314" s="15"/>
      <c r="E314" s="11"/>
      <c r="F314" s="16"/>
      <c r="G314" s="15"/>
      <c r="H314" s="14"/>
      <c r="I314" s="5"/>
      <c r="J314" s="13">
        <f>SUM(U314:AS314)</f>
        <v>0</v>
      </c>
      <c r="K314" s="13">
        <f>IF(F314=0,D314-J314,IF(F314&lt;41730,0,D314-J314))</f>
        <v>0</v>
      </c>
      <c r="L314" s="12">
        <f>IF(K314=0,0,IF(G314-((L$7-C314)/365)&lt;0,0,G314-((L$7-C314)/365)))</f>
        <v>0</v>
      </c>
      <c r="M314" s="4">
        <f>IF(K314=0,0,D314*H314)</f>
        <v>0</v>
      </c>
      <c r="N314" s="11">
        <f>IFERROR((1-(M314/K314)^(1/L314)),0)</f>
        <v>0</v>
      </c>
      <c r="O314" s="10">
        <f>IF(F314&gt;41730,IF(F314&gt;41730,(F314-41730)/365,IF(K314=0,0,IF(G314-((L$7-C314)/365)&lt;0,0,G314-((L$7-C314)/365)))),1)</f>
        <v>1</v>
      </c>
      <c r="P314" s="9">
        <f>IF(K314&lt;M314,0,IF(L314=0,K314-M314,K314*N314*O314))</f>
        <v>0</v>
      </c>
      <c r="Q314" s="19">
        <f>IF(F314&gt;41730,D314,0)</f>
        <v>0</v>
      </c>
      <c r="R314" s="18">
        <f>IF(F314&gt;41730,J314+P314,0)</f>
        <v>0</v>
      </c>
      <c r="S314" s="9">
        <f>IF(F314&gt;0,0,K314-P314)</f>
        <v>0</v>
      </c>
      <c r="T314" s="5"/>
      <c r="U314" s="4">
        <f>D314*E314*(IF(U$7&gt;$C314,U$7-$C314+1,0))/365</f>
        <v>0</v>
      </c>
      <c r="V314" s="4">
        <f>($D314-U314)*$E314*(IF(U314&lt;1,IF(V$7&gt;$C314,V$7-$C314+1,0),V$7-U$7))/365</f>
        <v>0</v>
      </c>
      <c r="W314" s="4">
        <f>IF($F314=0,($D314-SUM($U314:V314))*$E314*(IF(V314&lt;1,IF(MIN(W$7,$F314)&gt;$C314,MIN(W$7,$F314)-$C314+1,0),MIN(W$7,$F314)-V$7))/365,IF($F314&gt;V$7,($D314-SUM($U314:V314))*$E314*(IF(V314&lt;1,IF(MIN(W$7,$F314)&gt;$C314,MIN(W$7,$F314)-$C314+1,0),MIN(W$7,$F314)-V$7))/365,0))</f>
        <v>0</v>
      </c>
      <c r="X314" s="4">
        <f>IF($F314=0,($D314-SUM($U314:W314))*$E314*(IF(W314&lt;1,IF(MIN(X$7,$F314)&gt;$C314,MIN(X$7,$F314)-$C314+1,0),MIN(X$7,$F314)-W$7))/365,IF($F314&gt;W$7,($D314-SUM($U314:W314))*$E314*(IF(W314&lt;1,IF(MIN(X$7,$F314)&gt;$C314,MIN(X$7,$F314)-$C314+1,0),MIN(X$7,$F314)-W$7))/365,0))</f>
        <v>0</v>
      </c>
      <c r="Y314" s="4">
        <f>IF($F314=0,($D314-SUM($U314:X314))*$E314*(IF(X314&lt;1,IF(MIN(Y$7,$F314)&gt;$C314,MIN(Y$7,$F314)-$C314+1,0),MIN(Y$7,$F314)-X$7))/365,IF($F314&gt;X$7,($D314-SUM($U314:X314))*$E314*(IF(X314&lt;1,IF(MIN(Y$7,$F314)&gt;$C314,MIN(Y$7,$F314)-$C314+1,0),MIN(Y$7,$F314)-X$7))/365,0))</f>
        <v>0</v>
      </c>
      <c r="Z314" s="4">
        <f>IF($F314=0,($D314-SUM($U314:Y314))*$E314*(IF(Y314&lt;1,IF(MIN(Z$7,$F314)&gt;$C314,MIN(Z$7,$F314)-$C314+1,0),MIN(Z$7,$F314)-Y$7))/365,IF($F314&gt;Y$7,($D314-SUM($U314:Y314))*$E314*(IF(Y314&lt;1,IF(MIN(Z$7,$F314)&gt;$C314,MIN(Z$7,$F314)-$C314+1,0),MIN(Z$7,$F314)-Y$7))/365,0))</f>
        <v>0</v>
      </c>
      <c r="AA314" s="4">
        <f>IF($F314=0,($D314-SUM($U314:Z314))*$E314*(IF(Z314&lt;1,IF(MIN(AA$7,$F314)&gt;$C314,MIN(AA$7,$F314)-$C314+1,0),MIN(AA$7,$F314)-Z$7))/365,IF($F314&gt;Z$7,($D314-SUM($U314:Z314))*$E314*(IF(Z314&lt;1,IF(MIN(AA$7,$F314)&gt;$C314,MIN(AA$7,$F314)-$C314+1,0),MIN(AA$7,$F314)-Z$7))/365,0))</f>
        <v>0</v>
      </c>
      <c r="AB314" s="4">
        <f>IF($F314=0,($D314-SUM($U314:AA314))*$E314*(IF(AA314&lt;1,IF(MIN(AB$7,$F314)&gt;$C314,MIN(AB$7,$F314)-$C314+1,0),MIN(AB$7,$F314)-AA$7))/365,IF($F314&gt;AA$7,($D314-SUM($U314:AA314))*$E314*(IF(AA314&lt;1,IF(MIN(AB$7,$F314)&gt;$C314,MIN(AB$7,$F314)-$C314+1,0),MIN(AB$7,$F314)-AA$7))/365,0))</f>
        <v>0</v>
      </c>
      <c r="AC314" s="4">
        <f>IF($F314=0,($D314-SUM($U314:AB314))*$E314*(IF(AB314&lt;1,IF(MIN(AC$7,$F314)&gt;$C314,MIN(AC$7,$F314)-$C314+1,0),MIN(AC$7,$F314)-AB$7))/365,IF($F314&gt;AB$7,($D314-SUM($U314:AB314))*$E314*(IF(AB314&lt;1,IF(MIN(AC$7,$F314)&gt;$C314,MIN(AC$7,$F314)-$C314+1,0),MIN(AC$7,$F314)-AB$7))/365,0))</f>
        <v>0</v>
      </c>
      <c r="AD314" s="4">
        <f>IF($F314=0,($D314-SUM($U314:AC314))*$E314*(IF(AC314&lt;1,IF(MIN(AD$7,$F314)&gt;$C314,MIN(AD$7,$F314)-$C314+1,0),MIN(AD$7,$F314)-AC$7))/365,IF($F314&gt;AC$7,($D314-SUM($U314:AC314))*$E314*(IF(AC314&lt;1,IF(MIN(AD$7,$F314)&gt;$C314,MIN(AD$7,$F314)-$C314+1,0),MIN(AD$7,$F314)-AC$7))/365,0))</f>
        <v>0</v>
      </c>
      <c r="AE314" s="4">
        <f>IF($F314=0,($D314-SUM($U314:AD314))*$E314*(IF(AD314&lt;1,IF(MIN(AE$7,$F314)&gt;$C314,MIN(AE$7,$F314)-$C314+1,0),MIN(AE$7,$F314)-AD$7))/365,IF($F314&gt;AD$7,($D314-SUM($U314:AD314))*$E314*(IF(AD314&lt;1,IF(MIN(AE$7,$F314)&gt;$C314,MIN(AE$7,$F314)-$C314+1,0),MIN(AE$7,$F314)-AD$7))/365,0))</f>
        <v>0</v>
      </c>
      <c r="AF314" s="4">
        <f>IF($F314=0,($D314-SUM($U314:AE314))*$E314*(IF(AE314&lt;1,IF(MIN(AF$7,$F314)&gt;$C314,MIN(AF$7,$F314)-$C314+1,0),MIN(AF$7,$F314)-AE$7))/365,IF($F314&gt;AE$7,($D314-SUM($U314:AE314))*$E314*(IF(AE314&lt;1,IF(MIN(AF$7,$F314)&gt;$C314,MIN(AF$7,$F314)-$C314+1,0),MIN(AF$7,$F314)-AE$7))/365,0))</f>
        <v>0</v>
      </c>
      <c r="AG314" s="4">
        <f>IF($F314=0,($D314-SUM($U314:AF314))*$E314*(IF(AF314&lt;1,IF(MIN(AG$7,$F314)&gt;$C314,MIN(AG$7,$F314)-$C314+1,0),MIN(AG$7,$F314)-AF$7))/365,IF($F314&gt;AF$7,($D314-SUM($U314:AF314))*$E314*(IF(AF314&lt;1,IF(MIN(AG$7,$F314)&gt;$C314,MIN(AG$7,$F314)-$C314+1,0),MIN(AG$7,$F314)-AF$7))/365,0))</f>
        <v>0</v>
      </c>
      <c r="AH314" s="4">
        <f>IF($F314=0,($D314-SUM($U314:AG314))*$E314*(IF(AG314&lt;1,IF(MIN(AH$7,$F314)&gt;$C314,MIN(AH$7,$F314)-$C314+1,0),MIN(AH$7,$F314)-AG$7))/365,IF($F314&gt;AG$7,($D314-SUM($U314:AG314))*$E314*(IF(AG314&lt;1,IF(MIN(AH$7,$F314)&gt;$C314,MIN(AH$7,$F314)-$C314+1,0),MIN(AH$7,$F314)-AG$7))/365,0))</f>
        <v>0</v>
      </c>
      <c r="AI314" s="4">
        <f>IF($F314=0,($D314-SUM($U314:AH314))*$E314*(IF(AH314&lt;1,IF(MIN(AI$7,$F314)&gt;$C314,MIN(AI$7,$F314)-$C314+1,0),MIN(AI$7,$F314)-AH$7))/365,IF($F314&gt;AH$7,($D314-SUM($U314:AH314))*$E314*(IF(AH314&lt;1,IF(MIN(AI$7,$F314)&gt;$C314,MIN(AI$7,$F314)-$C314+1,0),MIN(AI$7,$F314)-AH$7))/365,0))</f>
        <v>0</v>
      </c>
      <c r="AJ314" s="4">
        <f>IF($F314=0,($D314-SUM($U314:AI314))*$E314*(IF(AI314&lt;1,IF(MIN(AJ$7,$F314)&gt;$C314,MIN(AJ$7,$F314)-$C314+1,0),MIN(AJ$7,$F314)-AI$7))/365,IF($F314&gt;AI$7,($D314-SUM($U314:AI314))*$E314*(IF(AI314&lt;1,IF(MIN(AJ$7,$F314)&gt;$C314,MIN(AJ$7,$F314)-$C314+1,0),MIN(AJ$7,$F314)-AI$7))/365,0))</f>
        <v>0</v>
      </c>
      <c r="AK314" s="4">
        <f>IF($F314=0,($D314-SUM($U314:AJ314))*$E314*(IF(AJ314&lt;1,IF(MIN(AK$7,$F314)&gt;$C314,MIN(AK$7,$F314)-$C314+1,0),MIN(AK$7,$F314)-AJ$7))/365,IF($F314&gt;AJ$7,($D314-SUM($U314:AJ314))*$E314*(IF(AJ314&lt;1,IF(MIN(AK$7,$F314)&gt;$C314,MIN(AK$7,$F314)-$C314+1,0),MIN(AK$7,$F314)-AJ$7))/365,0))</f>
        <v>0</v>
      </c>
      <c r="AL314" s="4">
        <f>IF($F314=0,($D314-SUM($U314:AK314))*$E314*(IF(AK314&lt;1,IF(MIN(AL$7,$F314)&gt;$C314,MIN(AL$7,$F314)-$C314+1,0),MIN(AL$7,$F314)-AK$7))/365,IF($F314&gt;AK$7,($D314-SUM($U314:AK314))*$E314*(IF(AK314&lt;1,IF(MIN(AL$7,$F314)&gt;$C314,MIN(AL$7,$F314)-$C314+1,0),MIN(AL$7,$F314)-AK$7))/365,0))</f>
        <v>0</v>
      </c>
      <c r="AM314" s="4">
        <f>IF($F314=0,($D314-SUM($U314:AL314))*$E314*(IF(AL314&lt;1,IF(MIN(AM$7,$F314)&gt;$C314,MIN(AM$7,$F314)-$C314+1,0),MIN(AM$7,$F314)-AL$7))/365,IF($F314&gt;AL$7,($D314-SUM($U314:AL314))*$E314*(IF(AL314&lt;1,IF(MIN(AM$7,$F314)&gt;$C314,MIN(AM$7,$F314)-$C314+1,0),MIN(AM$7,$F314)-AL$7))/365,0))</f>
        <v>0</v>
      </c>
      <c r="AN314" s="4">
        <f>IF($F314=0,($D314-SUM($U314:AM314))*$E314*(IF(AM314&lt;1,IF(MIN(AN$7,$F314)&gt;$C314,MIN(AN$7,$F314)-$C314+1,0),MIN(AN$7,$F314)-AM$7))/365,IF($F314&gt;AM$7,($D314-SUM($U314:AM314))*$E314*(IF(AM314&lt;1,IF(MIN(AN$7,$F314)&gt;$C314,MIN(AN$7,$F314)-$C314+1,0),MIN(AN$7,$F314)-AM$7))/365,0))</f>
        <v>0</v>
      </c>
      <c r="AO314" s="4">
        <f>IF($F314=0,($D314-SUM($U314:AN314))*$E314*(IF(AN314&lt;1,IF(MIN(AO$7,$F314)&gt;$C314,MIN(AO$7,$F314)-$C314+1,0),MIN(AO$7,$F314)-AN$7))/365,IF($F314&gt;AN$7,($D314-SUM($U314:AN314))*$E314*(IF(AN314&lt;1,IF(MIN(AO$7,$F314)&gt;$C314,MIN(AO$7,$F314)-$C314+1,0),MIN(AO$7,$F314)-AN$7))/365,0))</f>
        <v>0</v>
      </c>
      <c r="AP314" s="4">
        <f>IF($F314=0,($D314-SUM($U314:AO314))*$E314*(IF(AO314&lt;1,IF(MIN(AP$7,$F314)&gt;$C314,MIN(AP$7,$F314)-$C314+1,0),MIN(AP$7,$F314)-AO$7))/365,IF($F314&gt;AO$7,($D314-SUM($U314:AO314))*$E314*(IF(AO314&lt;1,IF(MIN(AP$7,$F314)&gt;$C314,MIN(AP$7,$F314)-$C314+1,0),MIN(AP$7,$F314)-AO$7))/365,0))</f>
        <v>0</v>
      </c>
      <c r="AQ314" s="4">
        <f>IF($F314=0,($D314-SUM($U314:AP314))*$E314*(IF(AP314&lt;1,IF(MIN(AQ$7,$F314)&gt;$C314,MIN(AQ$7,$F314)-$C314+1,0),MIN(AQ$7,$F314)-AP$7))/365,IF($F314&gt;AP$7,($D314-SUM($U314:AP314))*$E314*(IF(AP314&lt;1,IF(MIN(AQ$7,$F314)&gt;$C314,MIN(AQ$7,$F314)-$C314+1,0),MIN(AQ$7,$F314)-AP$7))/365,0))</f>
        <v>0</v>
      </c>
      <c r="AR314" s="4">
        <f>IF($F314=0,($D314-SUM($U314:AQ314))*$E314*(IF(AQ314&lt;1,IF(MIN(AR$7,$F314)&gt;$C314,MIN(AR$7,$F314)-$C314+1,0),MIN(AR$7,$F314)-AQ$7))/365,IF($F314&gt;AQ$7,($D314-SUM($U314:AQ314))*$E314*(IF(AQ314&lt;1,IF(MIN(AR$7,$F314)&gt;$C314,MIN(AR$7,$F314)-$C314+1,0),MIN(AR$7,$F314)-AQ$7))/365,0))</f>
        <v>0</v>
      </c>
      <c r="AS314" s="4">
        <f>IF($F314=0,($D314-SUM($U314:AR314))*$E314*(IF(AR314&lt;1,IF(MIN(AS$7,$F314)&gt;$C314,MIN(AS$7,$F314)-$C314+1,0),MIN(AS$7,$F314)-AR$7))/365,IF($F314&gt;AR$7,($D314-SUM($U314:AR314))*$E314*(IF(AR314&lt;1,IF(MIN(AS$7,$F314)&gt;$C314,MIN(AS$7,$F314)-$C314+1,0),MIN(AS$7,$F314)-AR$7))/365,0))</f>
        <v>0</v>
      </c>
    </row>
    <row r="315" spans="1:45">
      <c r="A315" s="15"/>
      <c r="B315" s="17"/>
      <c r="C315" s="16"/>
      <c r="D315" s="15"/>
      <c r="E315" s="11"/>
      <c r="F315" s="16"/>
      <c r="G315" s="15"/>
      <c r="H315" s="14"/>
      <c r="I315" s="5"/>
      <c r="J315" s="13">
        <f>SUM(U315:AS315)</f>
        <v>0</v>
      </c>
      <c r="K315" s="13">
        <f>IF(F315=0,D315-J315,IF(F315&lt;41730,0,D315-J315))</f>
        <v>0</v>
      </c>
      <c r="L315" s="12">
        <f>IF(K315=0,0,IF(G315-((L$7-C315)/365)&lt;0,0,G315-((L$7-C315)/365)))</f>
        <v>0</v>
      </c>
      <c r="M315" s="4">
        <f>IF(K315=0,0,D315*H315)</f>
        <v>0</v>
      </c>
      <c r="N315" s="11">
        <f>IFERROR((1-(M315/K315)^(1/L315)),0)</f>
        <v>0</v>
      </c>
      <c r="O315" s="10">
        <f>IF(F315&gt;41730,IF(F315&gt;41730,(F315-41730)/365,IF(K315=0,0,IF(G315-((L$7-C315)/365)&lt;0,0,G315-((L$7-C315)/365)))),1)</f>
        <v>1</v>
      </c>
      <c r="P315" s="9">
        <f>IF(K315&lt;M315,0,IF(L315=0,K315-M315,K315*N315*O315))</f>
        <v>0</v>
      </c>
      <c r="Q315" s="19">
        <f>IF(F315&gt;41730,D315,0)</f>
        <v>0</v>
      </c>
      <c r="R315" s="18">
        <f>IF(F315&gt;41730,J315+P315,0)</f>
        <v>0</v>
      </c>
      <c r="S315" s="9">
        <f>IF(F315&gt;0,0,K315-P315)</f>
        <v>0</v>
      </c>
      <c r="T315" s="5"/>
      <c r="U315" s="4">
        <f>D315*E315*(IF(U$7&gt;$C315,U$7-$C315+1,0))/365</f>
        <v>0</v>
      </c>
      <c r="V315" s="4">
        <f>($D315-U315)*$E315*(IF(U315&lt;1,IF(V$7&gt;$C315,V$7-$C315+1,0),V$7-U$7))/365</f>
        <v>0</v>
      </c>
      <c r="W315" s="4">
        <f>IF($F315=0,($D315-SUM($U315:V315))*$E315*(IF(V315&lt;1,IF(MIN(W$7,$F315)&gt;$C315,MIN(W$7,$F315)-$C315+1,0),MIN(W$7,$F315)-V$7))/365,IF($F315&gt;V$7,($D315-SUM($U315:V315))*$E315*(IF(V315&lt;1,IF(MIN(W$7,$F315)&gt;$C315,MIN(W$7,$F315)-$C315+1,0),MIN(W$7,$F315)-V$7))/365,0))</f>
        <v>0</v>
      </c>
      <c r="X315" s="4">
        <f>IF($F315=0,($D315-SUM($U315:W315))*$E315*(IF(W315&lt;1,IF(MIN(X$7,$F315)&gt;$C315,MIN(X$7,$F315)-$C315+1,0),MIN(X$7,$F315)-W$7))/365,IF($F315&gt;W$7,($D315-SUM($U315:W315))*$E315*(IF(W315&lt;1,IF(MIN(X$7,$F315)&gt;$C315,MIN(X$7,$F315)-$C315+1,0),MIN(X$7,$F315)-W$7))/365,0))</f>
        <v>0</v>
      </c>
      <c r="Y315" s="4">
        <f>IF($F315=0,($D315-SUM($U315:X315))*$E315*(IF(X315&lt;1,IF(MIN(Y$7,$F315)&gt;$C315,MIN(Y$7,$F315)-$C315+1,0),MIN(Y$7,$F315)-X$7))/365,IF($F315&gt;X$7,($D315-SUM($U315:X315))*$E315*(IF(X315&lt;1,IF(MIN(Y$7,$F315)&gt;$C315,MIN(Y$7,$F315)-$C315+1,0),MIN(Y$7,$F315)-X$7))/365,0))</f>
        <v>0</v>
      </c>
      <c r="Z315" s="4">
        <f>IF($F315=0,($D315-SUM($U315:Y315))*$E315*(IF(Y315&lt;1,IF(MIN(Z$7,$F315)&gt;$C315,MIN(Z$7,$F315)-$C315+1,0),MIN(Z$7,$F315)-Y$7))/365,IF($F315&gt;Y$7,($D315-SUM($U315:Y315))*$E315*(IF(Y315&lt;1,IF(MIN(Z$7,$F315)&gt;$C315,MIN(Z$7,$F315)-$C315+1,0),MIN(Z$7,$F315)-Y$7))/365,0))</f>
        <v>0</v>
      </c>
      <c r="AA315" s="4">
        <f>IF($F315=0,($D315-SUM($U315:Z315))*$E315*(IF(Z315&lt;1,IF(MIN(AA$7,$F315)&gt;$C315,MIN(AA$7,$F315)-$C315+1,0),MIN(AA$7,$F315)-Z$7))/365,IF($F315&gt;Z$7,($D315-SUM($U315:Z315))*$E315*(IF(Z315&lt;1,IF(MIN(AA$7,$F315)&gt;$C315,MIN(AA$7,$F315)-$C315+1,0),MIN(AA$7,$F315)-Z$7))/365,0))</f>
        <v>0</v>
      </c>
      <c r="AB315" s="4">
        <f>IF($F315=0,($D315-SUM($U315:AA315))*$E315*(IF(AA315&lt;1,IF(MIN(AB$7,$F315)&gt;$C315,MIN(AB$7,$F315)-$C315+1,0),MIN(AB$7,$F315)-AA$7))/365,IF($F315&gt;AA$7,($D315-SUM($U315:AA315))*$E315*(IF(AA315&lt;1,IF(MIN(AB$7,$F315)&gt;$C315,MIN(AB$7,$F315)-$C315+1,0),MIN(AB$7,$F315)-AA$7))/365,0))</f>
        <v>0</v>
      </c>
      <c r="AC315" s="4">
        <f>IF($F315=0,($D315-SUM($U315:AB315))*$E315*(IF(AB315&lt;1,IF(MIN(AC$7,$F315)&gt;$C315,MIN(AC$7,$F315)-$C315+1,0),MIN(AC$7,$F315)-AB$7))/365,IF($F315&gt;AB$7,($D315-SUM($U315:AB315))*$E315*(IF(AB315&lt;1,IF(MIN(AC$7,$F315)&gt;$C315,MIN(AC$7,$F315)-$C315+1,0),MIN(AC$7,$F315)-AB$7))/365,0))</f>
        <v>0</v>
      </c>
      <c r="AD315" s="4">
        <f>IF($F315=0,($D315-SUM($U315:AC315))*$E315*(IF(AC315&lt;1,IF(MIN(AD$7,$F315)&gt;$C315,MIN(AD$7,$F315)-$C315+1,0),MIN(AD$7,$F315)-AC$7))/365,IF($F315&gt;AC$7,($D315-SUM($U315:AC315))*$E315*(IF(AC315&lt;1,IF(MIN(AD$7,$F315)&gt;$C315,MIN(AD$7,$F315)-$C315+1,0),MIN(AD$7,$F315)-AC$7))/365,0))</f>
        <v>0</v>
      </c>
      <c r="AE315" s="4">
        <f>IF($F315=0,($D315-SUM($U315:AD315))*$E315*(IF(AD315&lt;1,IF(MIN(AE$7,$F315)&gt;$C315,MIN(AE$7,$F315)-$C315+1,0),MIN(AE$7,$F315)-AD$7))/365,IF($F315&gt;AD$7,($D315-SUM($U315:AD315))*$E315*(IF(AD315&lt;1,IF(MIN(AE$7,$F315)&gt;$C315,MIN(AE$7,$F315)-$C315+1,0),MIN(AE$7,$F315)-AD$7))/365,0))</f>
        <v>0</v>
      </c>
      <c r="AF315" s="4">
        <f>IF($F315=0,($D315-SUM($U315:AE315))*$E315*(IF(AE315&lt;1,IF(MIN(AF$7,$F315)&gt;$C315,MIN(AF$7,$F315)-$C315+1,0),MIN(AF$7,$F315)-AE$7))/365,IF($F315&gt;AE$7,($D315-SUM($U315:AE315))*$E315*(IF(AE315&lt;1,IF(MIN(AF$7,$F315)&gt;$C315,MIN(AF$7,$F315)-$C315+1,0),MIN(AF$7,$F315)-AE$7))/365,0))</f>
        <v>0</v>
      </c>
      <c r="AG315" s="4">
        <f>IF($F315=0,($D315-SUM($U315:AF315))*$E315*(IF(AF315&lt;1,IF(MIN(AG$7,$F315)&gt;$C315,MIN(AG$7,$F315)-$C315+1,0),MIN(AG$7,$F315)-AF$7))/365,IF($F315&gt;AF$7,($D315-SUM($U315:AF315))*$E315*(IF(AF315&lt;1,IF(MIN(AG$7,$F315)&gt;$C315,MIN(AG$7,$F315)-$C315+1,0),MIN(AG$7,$F315)-AF$7))/365,0))</f>
        <v>0</v>
      </c>
      <c r="AH315" s="4">
        <f>IF($F315=0,($D315-SUM($U315:AG315))*$E315*(IF(AG315&lt;1,IF(MIN(AH$7,$F315)&gt;$C315,MIN(AH$7,$F315)-$C315+1,0),MIN(AH$7,$F315)-AG$7))/365,IF($F315&gt;AG$7,($D315-SUM($U315:AG315))*$E315*(IF(AG315&lt;1,IF(MIN(AH$7,$F315)&gt;$C315,MIN(AH$7,$F315)-$C315+1,0),MIN(AH$7,$F315)-AG$7))/365,0))</f>
        <v>0</v>
      </c>
      <c r="AI315" s="4">
        <f>IF($F315=0,($D315-SUM($U315:AH315))*$E315*(IF(AH315&lt;1,IF(MIN(AI$7,$F315)&gt;$C315,MIN(AI$7,$F315)-$C315+1,0),MIN(AI$7,$F315)-AH$7))/365,IF($F315&gt;AH$7,($D315-SUM($U315:AH315))*$E315*(IF(AH315&lt;1,IF(MIN(AI$7,$F315)&gt;$C315,MIN(AI$7,$F315)-$C315+1,0),MIN(AI$7,$F315)-AH$7))/365,0))</f>
        <v>0</v>
      </c>
      <c r="AJ315" s="4">
        <f>IF($F315=0,($D315-SUM($U315:AI315))*$E315*(IF(AI315&lt;1,IF(MIN(AJ$7,$F315)&gt;$C315,MIN(AJ$7,$F315)-$C315+1,0),MIN(AJ$7,$F315)-AI$7))/365,IF($F315&gt;AI$7,($D315-SUM($U315:AI315))*$E315*(IF(AI315&lt;1,IF(MIN(AJ$7,$F315)&gt;$C315,MIN(AJ$7,$F315)-$C315+1,0),MIN(AJ$7,$F315)-AI$7))/365,0))</f>
        <v>0</v>
      </c>
      <c r="AK315" s="4">
        <f>IF($F315=0,($D315-SUM($U315:AJ315))*$E315*(IF(AJ315&lt;1,IF(MIN(AK$7,$F315)&gt;$C315,MIN(AK$7,$F315)-$C315+1,0),MIN(AK$7,$F315)-AJ$7))/365,IF($F315&gt;AJ$7,($D315-SUM($U315:AJ315))*$E315*(IF(AJ315&lt;1,IF(MIN(AK$7,$F315)&gt;$C315,MIN(AK$7,$F315)-$C315+1,0),MIN(AK$7,$F315)-AJ$7))/365,0))</f>
        <v>0</v>
      </c>
      <c r="AL315" s="4">
        <f>IF($F315=0,($D315-SUM($U315:AK315))*$E315*(IF(AK315&lt;1,IF(MIN(AL$7,$F315)&gt;$C315,MIN(AL$7,$F315)-$C315+1,0),MIN(AL$7,$F315)-AK$7))/365,IF($F315&gt;AK$7,($D315-SUM($U315:AK315))*$E315*(IF(AK315&lt;1,IF(MIN(AL$7,$F315)&gt;$C315,MIN(AL$7,$F315)-$C315+1,0),MIN(AL$7,$F315)-AK$7))/365,0))</f>
        <v>0</v>
      </c>
      <c r="AM315" s="4">
        <f>IF($F315=0,($D315-SUM($U315:AL315))*$E315*(IF(AL315&lt;1,IF(MIN(AM$7,$F315)&gt;$C315,MIN(AM$7,$F315)-$C315+1,0),MIN(AM$7,$F315)-AL$7))/365,IF($F315&gt;AL$7,($D315-SUM($U315:AL315))*$E315*(IF(AL315&lt;1,IF(MIN(AM$7,$F315)&gt;$C315,MIN(AM$7,$F315)-$C315+1,0),MIN(AM$7,$F315)-AL$7))/365,0))</f>
        <v>0</v>
      </c>
      <c r="AN315" s="4">
        <f>IF($F315=0,($D315-SUM($U315:AM315))*$E315*(IF(AM315&lt;1,IF(MIN(AN$7,$F315)&gt;$C315,MIN(AN$7,$F315)-$C315+1,0),MIN(AN$7,$F315)-AM$7))/365,IF($F315&gt;AM$7,($D315-SUM($U315:AM315))*$E315*(IF(AM315&lt;1,IF(MIN(AN$7,$F315)&gt;$C315,MIN(AN$7,$F315)-$C315+1,0),MIN(AN$7,$F315)-AM$7))/365,0))</f>
        <v>0</v>
      </c>
      <c r="AO315" s="4">
        <f>IF($F315=0,($D315-SUM($U315:AN315))*$E315*(IF(AN315&lt;1,IF(MIN(AO$7,$F315)&gt;$C315,MIN(AO$7,$F315)-$C315+1,0),MIN(AO$7,$F315)-AN$7))/365,IF($F315&gt;AN$7,($D315-SUM($U315:AN315))*$E315*(IF(AN315&lt;1,IF(MIN(AO$7,$F315)&gt;$C315,MIN(AO$7,$F315)-$C315+1,0),MIN(AO$7,$F315)-AN$7))/365,0))</f>
        <v>0</v>
      </c>
      <c r="AP315" s="4">
        <f>IF($F315=0,($D315-SUM($U315:AO315))*$E315*(IF(AO315&lt;1,IF(MIN(AP$7,$F315)&gt;$C315,MIN(AP$7,$F315)-$C315+1,0),MIN(AP$7,$F315)-AO$7))/365,IF($F315&gt;AO$7,($D315-SUM($U315:AO315))*$E315*(IF(AO315&lt;1,IF(MIN(AP$7,$F315)&gt;$C315,MIN(AP$7,$F315)-$C315+1,0),MIN(AP$7,$F315)-AO$7))/365,0))</f>
        <v>0</v>
      </c>
      <c r="AQ315" s="4">
        <f>IF($F315=0,($D315-SUM($U315:AP315))*$E315*(IF(AP315&lt;1,IF(MIN(AQ$7,$F315)&gt;$C315,MIN(AQ$7,$F315)-$C315+1,0),MIN(AQ$7,$F315)-AP$7))/365,IF($F315&gt;AP$7,($D315-SUM($U315:AP315))*$E315*(IF(AP315&lt;1,IF(MIN(AQ$7,$F315)&gt;$C315,MIN(AQ$7,$F315)-$C315+1,0),MIN(AQ$7,$F315)-AP$7))/365,0))</f>
        <v>0</v>
      </c>
      <c r="AR315" s="4">
        <f>IF($F315=0,($D315-SUM($U315:AQ315))*$E315*(IF(AQ315&lt;1,IF(MIN(AR$7,$F315)&gt;$C315,MIN(AR$7,$F315)-$C315+1,0),MIN(AR$7,$F315)-AQ$7))/365,IF($F315&gt;AQ$7,($D315-SUM($U315:AQ315))*$E315*(IF(AQ315&lt;1,IF(MIN(AR$7,$F315)&gt;$C315,MIN(AR$7,$F315)-$C315+1,0),MIN(AR$7,$F315)-AQ$7))/365,0))</f>
        <v>0</v>
      </c>
      <c r="AS315" s="4">
        <f>IF($F315=0,($D315-SUM($U315:AR315))*$E315*(IF(AR315&lt;1,IF(MIN(AS$7,$F315)&gt;$C315,MIN(AS$7,$F315)-$C315+1,0),MIN(AS$7,$F315)-AR$7))/365,IF($F315&gt;AR$7,($D315-SUM($U315:AR315))*$E315*(IF(AR315&lt;1,IF(MIN(AS$7,$F315)&gt;$C315,MIN(AS$7,$F315)-$C315+1,0),MIN(AS$7,$F315)-AR$7))/365,0))</f>
        <v>0</v>
      </c>
    </row>
    <row r="316" spans="1:45">
      <c r="A316" s="15"/>
      <c r="B316" s="17"/>
      <c r="C316" s="16"/>
      <c r="D316" s="15"/>
      <c r="E316" s="11"/>
      <c r="F316" s="16"/>
      <c r="G316" s="15"/>
      <c r="H316" s="14"/>
      <c r="I316" s="5"/>
      <c r="J316" s="13">
        <f>SUM(U316:AS316)</f>
        <v>0</v>
      </c>
      <c r="K316" s="13">
        <f>IF(F316=0,D316-J316,IF(F316&lt;41730,0,D316-J316))</f>
        <v>0</v>
      </c>
      <c r="L316" s="12">
        <f>IF(K316=0,0,IF(G316-((L$7-C316)/365)&lt;0,0,G316-((L$7-C316)/365)))</f>
        <v>0</v>
      </c>
      <c r="M316" s="4">
        <f>IF(K316=0,0,D316*H316)</f>
        <v>0</v>
      </c>
      <c r="N316" s="11">
        <f>IFERROR((1-(M316/K316)^(1/L316)),0)</f>
        <v>0</v>
      </c>
      <c r="O316" s="10">
        <f>IF(F316&gt;41730,IF(F316&gt;41730,(F316-41730)/365,IF(K316=0,0,IF(G316-((L$7-C316)/365)&lt;0,0,G316-((L$7-C316)/365)))),1)</f>
        <v>1</v>
      </c>
      <c r="P316" s="9">
        <f>IF(K316&lt;M316,0,IF(L316=0,K316-M316,K316*N316*O316))</f>
        <v>0</v>
      </c>
      <c r="Q316" s="19">
        <f>IF(F316&gt;41730,D316,0)</f>
        <v>0</v>
      </c>
      <c r="R316" s="18">
        <f>IF(F316&gt;41730,J316+P316,0)</f>
        <v>0</v>
      </c>
      <c r="S316" s="9">
        <f>IF(F316&gt;0,0,K316-P316)</f>
        <v>0</v>
      </c>
      <c r="T316" s="5"/>
      <c r="U316" s="4">
        <f>D316*E316*(IF(U$7&gt;$C316,U$7-$C316+1,0))/365</f>
        <v>0</v>
      </c>
      <c r="V316" s="4">
        <f>($D316-U316)*$E316*(IF(U316&lt;1,IF(V$7&gt;$C316,V$7-$C316+1,0),V$7-U$7))/365</f>
        <v>0</v>
      </c>
      <c r="W316" s="4">
        <f>IF($F316=0,($D316-SUM($U316:V316))*$E316*(IF(V316&lt;1,IF(MIN(W$7,$F316)&gt;$C316,MIN(W$7,$F316)-$C316+1,0),MIN(W$7,$F316)-V$7))/365,IF($F316&gt;V$7,($D316-SUM($U316:V316))*$E316*(IF(V316&lt;1,IF(MIN(W$7,$F316)&gt;$C316,MIN(W$7,$F316)-$C316+1,0),MIN(W$7,$F316)-V$7))/365,0))</f>
        <v>0</v>
      </c>
      <c r="X316" s="4">
        <f>IF($F316=0,($D316-SUM($U316:W316))*$E316*(IF(W316&lt;1,IF(MIN(X$7,$F316)&gt;$C316,MIN(X$7,$F316)-$C316+1,0),MIN(X$7,$F316)-W$7))/365,IF($F316&gt;W$7,($D316-SUM($U316:W316))*$E316*(IF(W316&lt;1,IF(MIN(X$7,$F316)&gt;$C316,MIN(X$7,$F316)-$C316+1,0),MIN(X$7,$F316)-W$7))/365,0))</f>
        <v>0</v>
      </c>
      <c r="Y316" s="4">
        <f>IF($F316=0,($D316-SUM($U316:X316))*$E316*(IF(X316&lt;1,IF(MIN(Y$7,$F316)&gt;$C316,MIN(Y$7,$F316)-$C316+1,0),MIN(Y$7,$F316)-X$7))/365,IF($F316&gt;X$7,($D316-SUM($U316:X316))*$E316*(IF(X316&lt;1,IF(MIN(Y$7,$F316)&gt;$C316,MIN(Y$7,$F316)-$C316+1,0),MIN(Y$7,$F316)-X$7))/365,0))</f>
        <v>0</v>
      </c>
      <c r="Z316" s="4">
        <f>IF($F316=0,($D316-SUM($U316:Y316))*$E316*(IF(Y316&lt;1,IF(MIN(Z$7,$F316)&gt;$C316,MIN(Z$7,$F316)-$C316+1,0),MIN(Z$7,$F316)-Y$7))/365,IF($F316&gt;Y$7,($D316-SUM($U316:Y316))*$E316*(IF(Y316&lt;1,IF(MIN(Z$7,$F316)&gt;$C316,MIN(Z$7,$F316)-$C316+1,0),MIN(Z$7,$F316)-Y$7))/365,0))</f>
        <v>0</v>
      </c>
      <c r="AA316" s="4">
        <f>IF($F316=0,($D316-SUM($U316:Z316))*$E316*(IF(Z316&lt;1,IF(MIN(AA$7,$F316)&gt;$C316,MIN(AA$7,$F316)-$C316+1,0),MIN(AA$7,$F316)-Z$7))/365,IF($F316&gt;Z$7,($D316-SUM($U316:Z316))*$E316*(IF(Z316&lt;1,IF(MIN(AA$7,$F316)&gt;$C316,MIN(AA$7,$F316)-$C316+1,0),MIN(AA$7,$F316)-Z$7))/365,0))</f>
        <v>0</v>
      </c>
      <c r="AB316" s="4">
        <f>IF($F316=0,($D316-SUM($U316:AA316))*$E316*(IF(AA316&lt;1,IF(MIN(AB$7,$F316)&gt;$C316,MIN(AB$7,$F316)-$C316+1,0),MIN(AB$7,$F316)-AA$7))/365,IF($F316&gt;AA$7,($D316-SUM($U316:AA316))*$E316*(IF(AA316&lt;1,IF(MIN(AB$7,$F316)&gt;$C316,MIN(AB$7,$F316)-$C316+1,0),MIN(AB$7,$F316)-AA$7))/365,0))</f>
        <v>0</v>
      </c>
      <c r="AC316" s="4">
        <f>IF($F316=0,($D316-SUM($U316:AB316))*$E316*(IF(AB316&lt;1,IF(MIN(AC$7,$F316)&gt;$C316,MIN(AC$7,$F316)-$C316+1,0),MIN(AC$7,$F316)-AB$7))/365,IF($F316&gt;AB$7,($D316-SUM($U316:AB316))*$E316*(IF(AB316&lt;1,IF(MIN(AC$7,$F316)&gt;$C316,MIN(AC$7,$F316)-$C316+1,0),MIN(AC$7,$F316)-AB$7))/365,0))</f>
        <v>0</v>
      </c>
      <c r="AD316" s="4">
        <f>IF($F316=0,($D316-SUM($U316:AC316))*$E316*(IF(AC316&lt;1,IF(MIN(AD$7,$F316)&gt;$C316,MIN(AD$7,$F316)-$C316+1,0),MIN(AD$7,$F316)-AC$7))/365,IF($F316&gt;AC$7,($D316-SUM($U316:AC316))*$E316*(IF(AC316&lt;1,IF(MIN(AD$7,$F316)&gt;$C316,MIN(AD$7,$F316)-$C316+1,0),MIN(AD$7,$F316)-AC$7))/365,0))</f>
        <v>0</v>
      </c>
      <c r="AE316" s="4">
        <f>IF($F316=0,($D316-SUM($U316:AD316))*$E316*(IF(AD316&lt;1,IF(MIN(AE$7,$F316)&gt;$C316,MIN(AE$7,$F316)-$C316+1,0),MIN(AE$7,$F316)-AD$7))/365,IF($F316&gt;AD$7,($D316-SUM($U316:AD316))*$E316*(IF(AD316&lt;1,IF(MIN(AE$7,$F316)&gt;$C316,MIN(AE$7,$F316)-$C316+1,0),MIN(AE$7,$F316)-AD$7))/365,0))</f>
        <v>0</v>
      </c>
      <c r="AF316" s="4">
        <f>IF($F316=0,($D316-SUM($U316:AE316))*$E316*(IF(AE316&lt;1,IF(MIN(AF$7,$F316)&gt;$C316,MIN(AF$7,$F316)-$C316+1,0),MIN(AF$7,$F316)-AE$7))/365,IF($F316&gt;AE$7,($D316-SUM($U316:AE316))*$E316*(IF(AE316&lt;1,IF(MIN(AF$7,$F316)&gt;$C316,MIN(AF$7,$F316)-$C316+1,0),MIN(AF$7,$F316)-AE$7))/365,0))</f>
        <v>0</v>
      </c>
      <c r="AG316" s="4">
        <f>IF($F316=0,($D316-SUM($U316:AF316))*$E316*(IF(AF316&lt;1,IF(MIN(AG$7,$F316)&gt;$C316,MIN(AG$7,$F316)-$C316+1,0),MIN(AG$7,$F316)-AF$7))/365,IF($F316&gt;AF$7,($D316-SUM($U316:AF316))*$E316*(IF(AF316&lt;1,IF(MIN(AG$7,$F316)&gt;$C316,MIN(AG$7,$F316)-$C316+1,0),MIN(AG$7,$F316)-AF$7))/365,0))</f>
        <v>0</v>
      </c>
      <c r="AH316" s="4">
        <f>IF($F316=0,($D316-SUM($U316:AG316))*$E316*(IF(AG316&lt;1,IF(MIN(AH$7,$F316)&gt;$C316,MIN(AH$7,$F316)-$C316+1,0),MIN(AH$7,$F316)-AG$7))/365,IF($F316&gt;AG$7,($D316-SUM($U316:AG316))*$E316*(IF(AG316&lt;1,IF(MIN(AH$7,$F316)&gt;$C316,MIN(AH$7,$F316)-$C316+1,0),MIN(AH$7,$F316)-AG$7))/365,0))</f>
        <v>0</v>
      </c>
      <c r="AI316" s="4">
        <f>IF($F316=0,($D316-SUM($U316:AH316))*$E316*(IF(AH316&lt;1,IF(MIN(AI$7,$F316)&gt;$C316,MIN(AI$7,$F316)-$C316+1,0),MIN(AI$7,$F316)-AH$7))/365,IF($F316&gt;AH$7,($D316-SUM($U316:AH316))*$E316*(IF(AH316&lt;1,IF(MIN(AI$7,$F316)&gt;$C316,MIN(AI$7,$F316)-$C316+1,0),MIN(AI$7,$F316)-AH$7))/365,0))</f>
        <v>0</v>
      </c>
      <c r="AJ316" s="4">
        <f>IF($F316=0,($D316-SUM($U316:AI316))*$E316*(IF(AI316&lt;1,IF(MIN(AJ$7,$F316)&gt;$C316,MIN(AJ$7,$F316)-$C316+1,0),MIN(AJ$7,$F316)-AI$7))/365,IF($F316&gt;AI$7,($D316-SUM($U316:AI316))*$E316*(IF(AI316&lt;1,IF(MIN(AJ$7,$F316)&gt;$C316,MIN(AJ$7,$F316)-$C316+1,0),MIN(AJ$7,$F316)-AI$7))/365,0))</f>
        <v>0</v>
      </c>
      <c r="AK316" s="4">
        <f>IF($F316=0,($D316-SUM($U316:AJ316))*$E316*(IF(AJ316&lt;1,IF(MIN(AK$7,$F316)&gt;$C316,MIN(AK$7,$F316)-$C316+1,0),MIN(AK$7,$F316)-AJ$7))/365,IF($F316&gt;AJ$7,($D316-SUM($U316:AJ316))*$E316*(IF(AJ316&lt;1,IF(MIN(AK$7,$F316)&gt;$C316,MIN(AK$7,$F316)-$C316+1,0),MIN(AK$7,$F316)-AJ$7))/365,0))</f>
        <v>0</v>
      </c>
      <c r="AL316" s="4">
        <f>IF($F316=0,($D316-SUM($U316:AK316))*$E316*(IF(AK316&lt;1,IF(MIN(AL$7,$F316)&gt;$C316,MIN(AL$7,$F316)-$C316+1,0),MIN(AL$7,$F316)-AK$7))/365,IF($F316&gt;AK$7,($D316-SUM($U316:AK316))*$E316*(IF(AK316&lt;1,IF(MIN(AL$7,$F316)&gt;$C316,MIN(AL$7,$F316)-$C316+1,0),MIN(AL$7,$F316)-AK$7))/365,0))</f>
        <v>0</v>
      </c>
      <c r="AM316" s="4">
        <f>IF($F316=0,($D316-SUM($U316:AL316))*$E316*(IF(AL316&lt;1,IF(MIN(AM$7,$F316)&gt;$C316,MIN(AM$7,$F316)-$C316+1,0),MIN(AM$7,$F316)-AL$7))/365,IF($F316&gt;AL$7,($D316-SUM($U316:AL316))*$E316*(IF(AL316&lt;1,IF(MIN(AM$7,$F316)&gt;$C316,MIN(AM$7,$F316)-$C316+1,0),MIN(AM$7,$F316)-AL$7))/365,0))</f>
        <v>0</v>
      </c>
      <c r="AN316" s="4">
        <f>IF($F316=0,($D316-SUM($U316:AM316))*$E316*(IF(AM316&lt;1,IF(MIN(AN$7,$F316)&gt;$C316,MIN(AN$7,$F316)-$C316+1,0),MIN(AN$7,$F316)-AM$7))/365,IF($F316&gt;AM$7,($D316-SUM($U316:AM316))*$E316*(IF(AM316&lt;1,IF(MIN(AN$7,$F316)&gt;$C316,MIN(AN$7,$F316)-$C316+1,0),MIN(AN$7,$F316)-AM$7))/365,0))</f>
        <v>0</v>
      </c>
      <c r="AO316" s="4">
        <f>IF($F316=0,($D316-SUM($U316:AN316))*$E316*(IF(AN316&lt;1,IF(MIN(AO$7,$F316)&gt;$C316,MIN(AO$7,$F316)-$C316+1,0),MIN(AO$7,$F316)-AN$7))/365,IF($F316&gt;AN$7,($D316-SUM($U316:AN316))*$E316*(IF(AN316&lt;1,IF(MIN(AO$7,$F316)&gt;$C316,MIN(AO$7,$F316)-$C316+1,0),MIN(AO$7,$F316)-AN$7))/365,0))</f>
        <v>0</v>
      </c>
      <c r="AP316" s="4">
        <f>IF($F316=0,($D316-SUM($U316:AO316))*$E316*(IF(AO316&lt;1,IF(MIN(AP$7,$F316)&gt;$C316,MIN(AP$7,$F316)-$C316+1,0),MIN(AP$7,$F316)-AO$7))/365,IF($F316&gt;AO$7,($D316-SUM($U316:AO316))*$E316*(IF(AO316&lt;1,IF(MIN(AP$7,$F316)&gt;$C316,MIN(AP$7,$F316)-$C316+1,0),MIN(AP$7,$F316)-AO$7))/365,0))</f>
        <v>0</v>
      </c>
      <c r="AQ316" s="4">
        <f>IF($F316=0,($D316-SUM($U316:AP316))*$E316*(IF(AP316&lt;1,IF(MIN(AQ$7,$F316)&gt;$C316,MIN(AQ$7,$F316)-$C316+1,0),MIN(AQ$7,$F316)-AP$7))/365,IF($F316&gt;AP$7,($D316-SUM($U316:AP316))*$E316*(IF(AP316&lt;1,IF(MIN(AQ$7,$F316)&gt;$C316,MIN(AQ$7,$F316)-$C316+1,0),MIN(AQ$7,$F316)-AP$7))/365,0))</f>
        <v>0</v>
      </c>
      <c r="AR316" s="4">
        <f>IF($F316=0,($D316-SUM($U316:AQ316))*$E316*(IF(AQ316&lt;1,IF(MIN(AR$7,$F316)&gt;$C316,MIN(AR$7,$F316)-$C316+1,0),MIN(AR$7,$F316)-AQ$7))/365,IF($F316&gt;AQ$7,($D316-SUM($U316:AQ316))*$E316*(IF(AQ316&lt;1,IF(MIN(AR$7,$F316)&gt;$C316,MIN(AR$7,$F316)-$C316+1,0),MIN(AR$7,$F316)-AQ$7))/365,0))</f>
        <v>0</v>
      </c>
      <c r="AS316" s="4">
        <f>IF($F316=0,($D316-SUM($U316:AR316))*$E316*(IF(AR316&lt;1,IF(MIN(AS$7,$F316)&gt;$C316,MIN(AS$7,$F316)-$C316+1,0),MIN(AS$7,$F316)-AR$7))/365,IF($F316&gt;AR$7,($D316-SUM($U316:AR316))*$E316*(IF(AR316&lt;1,IF(MIN(AS$7,$F316)&gt;$C316,MIN(AS$7,$F316)-$C316+1,0),MIN(AS$7,$F316)-AR$7))/365,0))</f>
        <v>0</v>
      </c>
    </row>
    <row r="317" spans="1:45">
      <c r="A317" s="15"/>
      <c r="B317" s="17"/>
      <c r="C317" s="16"/>
      <c r="D317" s="15"/>
      <c r="E317" s="11"/>
      <c r="F317" s="16"/>
      <c r="G317" s="15"/>
      <c r="H317" s="14"/>
      <c r="I317" s="5"/>
      <c r="J317" s="13">
        <f>SUM(U317:AS317)</f>
        <v>0</v>
      </c>
      <c r="K317" s="13">
        <f>IF(F317=0,D317-J317,IF(F317&lt;41730,0,D317-J317))</f>
        <v>0</v>
      </c>
      <c r="L317" s="12">
        <f>IF(K317=0,0,IF(G317-((L$7-C317)/365)&lt;0,0,G317-((L$7-C317)/365)))</f>
        <v>0</v>
      </c>
      <c r="M317" s="4">
        <f>IF(K317=0,0,D317*H317)</f>
        <v>0</v>
      </c>
      <c r="N317" s="11">
        <f>IFERROR((1-(M317/K317)^(1/L317)),0)</f>
        <v>0</v>
      </c>
      <c r="O317" s="10">
        <f>IF(F317&gt;41730,IF(F317&gt;41730,(F317-41730)/365,IF(K317=0,0,IF(G317-((L$7-C317)/365)&lt;0,0,G317-((L$7-C317)/365)))),1)</f>
        <v>1</v>
      </c>
      <c r="P317" s="9">
        <f>IF(K317&lt;M317,0,IF(L317=0,K317-M317,K317*N317*O317))</f>
        <v>0</v>
      </c>
      <c r="Q317" s="19">
        <f>IF(F317&gt;41730,D317,0)</f>
        <v>0</v>
      </c>
      <c r="R317" s="18">
        <f>IF(F317&gt;41730,J317+P317,0)</f>
        <v>0</v>
      </c>
      <c r="S317" s="9">
        <f>IF(F317&gt;0,0,K317-P317)</f>
        <v>0</v>
      </c>
      <c r="T317" s="5"/>
      <c r="U317" s="4">
        <f>D317*E317*(IF(U$7&gt;$C317,U$7-$C317+1,0))/365</f>
        <v>0</v>
      </c>
      <c r="V317" s="4">
        <f>($D317-U317)*$E317*(IF(U317&lt;1,IF(V$7&gt;$C317,V$7-$C317+1,0),V$7-U$7))/365</f>
        <v>0</v>
      </c>
      <c r="W317" s="4">
        <f>IF($F317=0,($D317-SUM($U317:V317))*$E317*(IF(V317&lt;1,IF(MIN(W$7,$F317)&gt;$C317,MIN(W$7,$F317)-$C317+1,0),MIN(W$7,$F317)-V$7))/365,IF($F317&gt;V$7,($D317-SUM($U317:V317))*$E317*(IF(V317&lt;1,IF(MIN(W$7,$F317)&gt;$C317,MIN(W$7,$F317)-$C317+1,0),MIN(W$7,$F317)-V$7))/365,0))</f>
        <v>0</v>
      </c>
      <c r="X317" s="4">
        <f>IF($F317=0,($D317-SUM($U317:W317))*$E317*(IF(W317&lt;1,IF(MIN(X$7,$F317)&gt;$C317,MIN(X$7,$F317)-$C317+1,0),MIN(X$7,$F317)-W$7))/365,IF($F317&gt;W$7,($D317-SUM($U317:W317))*$E317*(IF(W317&lt;1,IF(MIN(X$7,$F317)&gt;$C317,MIN(X$7,$F317)-$C317+1,0),MIN(X$7,$F317)-W$7))/365,0))</f>
        <v>0</v>
      </c>
      <c r="Y317" s="4">
        <f>IF($F317=0,($D317-SUM($U317:X317))*$E317*(IF(X317&lt;1,IF(MIN(Y$7,$F317)&gt;$C317,MIN(Y$7,$F317)-$C317+1,0),MIN(Y$7,$F317)-X$7))/365,IF($F317&gt;X$7,($D317-SUM($U317:X317))*$E317*(IF(X317&lt;1,IF(MIN(Y$7,$F317)&gt;$C317,MIN(Y$7,$F317)-$C317+1,0),MIN(Y$7,$F317)-X$7))/365,0))</f>
        <v>0</v>
      </c>
      <c r="Z317" s="4">
        <f>IF($F317=0,($D317-SUM($U317:Y317))*$E317*(IF(Y317&lt;1,IF(MIN(Z$7,$F317)&gt;$C317,MIN(Z$7,$F317)-$C317+1,0),MIN(Z$7,$F317)-Y$7))/365,IF($F317&gt;Y$7,($D317-SUM($U317:Y317))*$E317*(IF(Y317&lt;1,IF(MIN(Z$7,$F317)&gt;$C317,MIN(Z$7,$F317)-$C317+1,0),MIN(Z$7,$F317)-Y$7))/365,0))</f>
        <v>0</v>
      </c>
      <c r="AA317" s="4">
        <f>IF($F317=0,($D317-SUM($U317:Z317))*$E317*(IF(Z317&lt;1,IF(MIN(AA$7,$F317)&gt;$C317,MIN(AA$7,$F317)-$C317+1,0),MIN(AA$7,$F317)-Z$7))/365,IF($F317&gt;Z$7,($D317-SUM($U317:Z317))*$E317*(IF(Z317&lt;1,IF(MIN(AA$7,$F317)&gt;$C317,MIN(AA$7,$F317)-$C317+1,0),MIN(AA$7,$F317)-Z$7))/365,0))</f>
        <v>0</v>
      </c>
      <c r="AB317" s="4">
        <f>IF($F317=0,($D317-SUM($U317:AA317))*$E317*(IF(AA317&lt;1,IF(MIN(AB$7,$F317)&gt;$C317,MIN(AB$7,$F317)-$C317+1,0),MIN(AB$7,$F317)-AA$7))/365,IF($F317&gt;AA$7,($D317-SUM($U317:AA317))*$E317*(IF(AA317&lt;1,IF(MIN(AB$7,$F317)&gt;$C317,MIN(AB$7,$F317)-$C317+1,0),MIN(AB$7,$F317)-AA$7))/365,0))</f>
        <v>0</v>
      </c>
      <c r="AC317" s="4">
        <f>IF($F317=0,($D317-SUM($U317:AB317))*$E317*(IF(AB317&lt;1,IF(MIN(AC$7,$F317)&gt;$C317,MIN(AC$7,$F317)-$C317+1,0),MIN(AC$7,$F317)-AB$7))/365,IF($F317&gt;AB$7,($D317-SUM($U317:AB317))*$E317*(IF(AB317&lt;1,IF(MIN(AC$7,$F317)&gt;$C317,MIN(AC$7,$F317)-$C317+1,0),MIN(AC$7,$F317)-AB$7))/365,0))</f>
        <v>0</v>
      </c>
      <c r="AD317" s="4">
        <f>IF($F317=0,($D317-SUM($U317:AC317))*$E317*(IF(AC317&lt;1,IF(MIN(AD$7,$F317)&gt;$C317,MIN(AD$7,$F317)-$C317+1,0),MIN(AD$7,$F317)-AC$7))/365,IF($F317&gt;AC$7,($D317-SUM($U317:AC317))*$E317*(IF(AC317&lt;1,IF(MIN(AD$7,$F317)&gt;$C317,MIN(AD$7,$F317)-$C317+1,0),MIN(AD$7,$F317)-AC$7))/365,0))</f>
        <v>0</v>
      </c>
      <c r="AE317" s="4">
        <f>IF($F317=0,($D317-SUM($U317:AD317))*$E317*(IF(AD317&lt;1,IF(MIN(AE$7,$F317)&gt;$C317,MIN(AE$7,$F317)-$C317+1,0),MIN(AE$7,$F317)-AD$7))/365,IF($F317&gt;AD$7,($D317-SUM($U317:AD317))*$E317*(IF(AD317&lt;1,IF(MIN(AE$7,$F317)&gt;$C317,MIN(AE$7,$F317)-$C317+1,0),MIN(AE$7,$F317)-AD$7))/365,0))</f>
        <v>0</v>
      </c>
      <c r="AF317" s="4">
        <f>IF($F317=0,($D317-SUM($U317:AE317))*$E317*(IF(AE317&lt;1,IF(MIN(AF$7,$F317)&gt;$C317,MIN(AF$7,$F317)-$C317+1,0),MIN(AF$7,$F317)-AE$7))/365,IF($F317&gt;AE$7,($D317-SUM($U317:AE317))*$E317*(IF(AE317&lt;1,IF(MIN(AF$7,$F317)&gt;$C317,MIN(AF$7,$F317)-$C317+1,0),MIN(AF$7,$F317)-AE$7))/365,0))</f>
        <v>0</v>
      </c>
      <c r="AG317" s="4">
        <f>IF($F317=0,($D317-SUM($U317:AF317))*$E317*(IF(AF317&lt;1,IF(MIN(AG$7,$F317)&gt;$C317,MIN(AG$7,$F317)-$C317+1,0),MIN(AG$7,$F317)-AF$7))/365,IF($F317&gt;AF$7,($D317-SUM($U317:AF317))*$E317*(IF(AF317&lt;1,IF(MIN(AG$7,$F317)&gt;$C317,MIN(AG$7,$F317)-$C317+1,0),MIN(AG$7,$F317)-AF$7))/365,0))</f>
        <v>0</v>
      </c>
      <c r="AH317" s="4">
        <f>IF($F317=0,($D317-SUM($U317:AG317))*$E317*(IF(AG317&lt;1,IF(MIN(AH$7,$F317)&gt;$C317,MIN(AH$7,$F317)-$C317+1,0),MIN(AH$7,$F317)-AG$7))/365,IF($F317&gt;AG$7,($D317-SUM($U317:AG317))*$E317*(IF(AG317&lt;1,IF(MIN(AH$7,$F317)&gt;$C317,MIN(AH$7,$F317)-$C317+1,0),MIN(AH$7,$F317)-AG$7))/365,0))</f>
        <v>0</v>
      </c>
      <c r="AI317" s="4">
        <f>IF($F317=0,($D317-SUM($U317:AH317))*$E317*(IF(AH317&lt;1,IF(MIN(AI$7,$F317)&gt;$C317,MIN(AI$7,$F317)-$C317+1,0),MIN(AI$7,$F317)-AH$7))/365,IF($F317&gt;AH$7,($D317-SUM($U317:AH317))*$E317*(IF(AH317&lt;1,IF(MIN(AI$7,$F317)&gt;$C317,MIN(AI$7,$F317)-$C317+1,0),MIN(AI$7,$F317)-AH$7))/365,0))</f>
        <v>0</v>
      </c>
      <c r="AJ317" s="4">
        <f>IF($F317=0,($D317-SUM($U317:AI317))*$E317*(IF(AI317&lt;1,IF(MIN(AJ$7,$F317)&gt;$C317,MIN(AJ$7,$F317)-$C317+1,0),MIN(AJ$7,$F317)-AI$7))/365,IF($F317&gt;AI$7,($D317-SUM($U317:AI317))*$E317*(IF(AI317&lt;1,IF(MIN(AJ$7,$F317)&gt;$C317,MIN(AJ$7,$F317)-$C317+1,0),MIN(AJ$7,$F317)-AI$7))/365,0))</f>
        <v>0</v>
      </c>
      <c r="AK317" s="4">
        <f>IF($F317=0,($D317-SUM($U317:AJ317))*$E317*(IF(AJ317&lt;1,IF(MIN(AK$7,$F317)&gt;$C317,MIN(AK$7,$F317)-$C317+1,0),MIN(AK$7,$F317)-AJ$7))/365,IF($F317&gt;AJ$7,($D317-SUM($U317:AJ317))*$E317*(IF(AJ317&lt;1,IF(MIN(AK$7,$F317)&gt;$C317,MIN(AK$7,$F317)-$C317+1,0),MIN(AK$7,$F317)-AJ$7))/365,0))</f>
        <v>0</v>
      </c>
      <c r="AL317" s="4">
        <f>IF($F317=0,($D317-SUM($U317:AK317))*$E317*(IF(AK317&lt;1,IF(MIN(AL$7,$F317)&gt;$C317,MIN(AL$7,$F317)-$C317+1,0),MIN(AL$7,$F317)-AK$7))/365,IF($F317&gt;AK$7,($D317-SUM($U317:AK317))*$E317*(IF(AK317&lt;1,IF(MIN(AL$7,$F317)&gt;$C317,MIN(AL$7,$F317)-$C317+1,0),MIN(AL$7,$F317)-AK$7))/365,0))</f>
        <v>0</v>
      </c>
      <c r="AM317" s="4">
        <f>IF($F317=0,($D317-SUM($U317:AL317))*$E317*(IF(AL317&lt;1,IF(MIN(AM$7,$F317)&gt;$C317,MIN(AM$7,$F317)-$C317+1,0),MIN(AM$7,$F317)-AL$7))/365,IF($F317&gt;AL$7,($D317-SUM($U317:AL317))*$E317*(IF(AL317&lt;1,IF(MIN(AM$7,$F317)&gt;$C317,MIN(AM$7,$F317)-$C317+1,0),MIN(AM$7,$F317)-AL$7))/365,0))</f>
        <v>0</v>
      </c>
      <c r="AN317" s="4">
        <f>IF($F317=0,($D317-SUM($U317:AM317))*$E317*(IF(AM317&lt;1,IF(MIN(AN$7,$F317)&gt;$C317,MIN(AN$7,$F317)-$C317+1,0),MIN(AN$7,$F317)-AM$7))/365,IF($F317&gt;AM$7,($D317-SUM($U317:AM317))*$E317*(IF(AM317&lt;1,IF(MIN(AN$7,$F317)&gt;$C317,MIN(AN$7,$F317)-$C317+1,0),MIN(AN$7,$F317)-AM$7))/365,0))</f>
        <v>0</v>
      </c>
      <c r="AO317" s="4">
        <f>IF($F317=0,($D317-SUM($U317:AN317))*$E317*(IF(AN317&lt;1,IF(MIN(AO$7,$F317)&gt;$C317,MIN(AO$7,$F317)-$C317+1,0),MIN(AO$7,$F317)-AN$7))/365,IF($F317&gt;AN$7,($D317-SUM($U317:AN317))*$E317*(IF(AN317&lt;1,IF(MIN(AO$7,$F317)&gt;$C317,MIN(AO$7,$F317)-$C317+1,0),MIN(AO$7,$F317)-AN$7))/365,0))</f>
        <v>0</v>
      </c>
      <c r="AP317" s="4">
        <f>IF($F317=0,($D317-SUM($U317:AO317))*$E317*(IF(AO317&lt;1,IF(MIN(AP$7,$F317)&gt;$C317,MIN(AP$7,$F317)-$C317+1,0),MIN(AP$7,$F317)-AO$7))/365,IF($F317&gt;AO$7,($D317-SUM($U317:AO317))*$E317*(IF(AO317&lt;1,IF(MIN(AP$7,$F317)&gt;$C317,MIN(AP$7,$F317)-$C317+1,0),MIN(AP$7,$F317)-AO$7))/365,0))</f>
        <v>0</v>
      </c>
      <c r="AQ317" s="4">
        <f>IF($F317=0,($D317-SUM($U317:AP317))*$E317*(IF(AP317&lt;1,IF(MIN(AQ$7,$F317)&gt;$C317,MIN(AQ$7,$F317)-$C317+1,0),MIN(AQ$7,$F317)-AP$7))/365,IF($F317&gt;AP$7,($D317-SUM($U317:AP317))*$E317*(IF(AP317&lt;1,IF(MIN(AQ$7,$F317)&gt;$C317,MIN(AQ$7,$F317)-$C317+1,0),MIN(AQ$7,$F317)-AP$7))/365,0))</f>
        <v>0</v>
      </c>
      <c r="AR317" s="4">
        <f>IF($F317=0,($D317-SUM($U317:AQ317))*$E317*(IF(AQ317&lt;1,IF(MIN(AR$7,$F317)&gt;$C317,MIN(AR$7,$F317)-$C317+1,0),MIN(AR$7,$F317)-AQ$7))/365,IF($F317&gt;AQ$7,($D317-SUM($U317:AQ317))*$E317*(IF(AQ317&lt;1,IF(MIN(AR$7,$F317)&gt;$C317,MIN(AR$7,$F317)-$C317+1,0),MIN(AR$7,$F317)-AQ$7))/365,0))</f>
        <v>0</v>
      </c>
      <c r="AS317" s="4">
        <f>IF($F317=0,($D317-SUM($U317:AR317))*$E317*(IF(AR317&lt;1,IF(MIN(AS$7,$F317)&gt;$C317,MIN(AS$7,$F317)-$C317+1,0),MIN(AS$7,$F317)-AR$7))/365,IF($F317&gt;AR$7,($D317-SUM($U317:AR317))*$E317*(IF(AR317&lt;1,IF(MIN(AS$7,$F317)&gt;$C317,MIN(AS$7,$F317)-$C317+1,0),MIN(AS$7,$F317)-AR$7))/365,0))</f>
        <v>0</v>
      </c>
    </row>
    <row r="318" spans="1:45">
      <c r="A318" s="15"/>
      <c r="B318" s="17"/>
      <c r="C318" s="16"/>
      <c r="D318" s="15"/>
      <c r="E318" s="11"/>
      <c r="F318" s="16"/>
      <c r="G318" s="15"/>
      <c r="H318" s="14"/>
      <c r="I318" s="5"/>
      <c r="J318" s="13">
        <f>SUM(U318:AS318)</f>
        <v>0</v>
      </c>
      <c r="K318" s="13">
        <f>IF(F318=0,D318-J318,IF(F318&lt;41730,0,D318-J318))</f>
        <v>0</v>
      </c>
      <c r="L318" s="12">
        <f>IF(K318=0,0,IF(G318-((L$7-C318)/365)&lt;0,0,G318-((L$7-C318)/365)))</f>
        <v>0</v>
      </c>
      <c r="M318" s="4">
        <f>IF(K318=0,0,D318*H318)</f>
        <v>0</v>
      </c>
      <c r="N318" s="11">
        <f>IFERROR((1-(M318/K318)^(1/L318)),0)</f>
        <v>0</v>
      </c>
      <c r="O318" s="10">
        <f>IF(F318&gt;41730,IF(F318&gt;41730,(F318-41730)/365,IF(K318=0,0,IF(G318-((L$7-C318)/365)&lt;0,0,G318-((L$7-C318)/365)))),1)</f>
        <v>1</v>
      </c>
      <c r="P318" s="9">
        <f>IF(K318&lt;M318,0,IF(L318=0,K318-M318,K318*N318*O318))</f>
        <v>0</v>
      </c>
      <c r="Q318" s="19">
        <f>IF(F318&gt;41730,D318,0)</f>
        <v>0</v>
      </c>
      <c r="R318" s="18">
        <f>IF(F318&gt;41730,J318+P318,0)</f>
        <v>0</v>
      </c>
      <c r="S318" s="9">
        <f>IF(F318&gt;0,0,K318-P318)</f>
        <v>0</v>
      </c>
      <c r="T318" s="5"/>
      <c r="U318" s="4">
        <f>D318*E318*(IF(U$7&gt;$C318,U$7-$C318+1,0))/365</f>
        <v>0</v>
      </c>
      <c r="V318" s="4">
        <f>($D318-U318)*$E318*(IF(U318&lt;1,IF(V$7&gt;$C318,V$7-$C318+1,0),V$7-U$7))/365</f>
        <v>0</v>
      </c>
      <c r="W318" s="4">
        <f>IF($F318=0,($D318-SUM($U318:V318))*$E318*(IF(V318&lt;1,IF(MIN(W$7,$F318)&gt;$C318,MIN(W$7,$F318)-$C318+1,0),MIN(W$7,$F318)-V$7))/365,IF($F318&gt;V$7,($D318-SUM($U318:V318))*$E318*(IF(V318&lt;1,IF(MIN(W$7,$F318)&gt;$C318,MIN(W$7,$F318)-$C318+1,0),MIN(W$7,$F318)-V$7))/365,0))</f>
        <v>0</v>
      </c>
      <c r="X318" s="4">
        <f>IF($F318=0,($D318-SUM($U318:W318))*$E318*(IF(W318&lt;1,IF(MIN(X$7,$F318)&gt;$C318,MIN(X$7,$F318)-$C318+1,0),MIN(X$7,$F318)-W$7))/365,IF($F318&gt;W$7,($D318-SUM($U318:W318))*$E318*(IF(W318&lt;1,IF(MIN(X$7,$F318)&gt;$C318,MIN(X$7,$F318)-$C318+1,0),MIN(X$7,$F318)-W$7))/365,0))</f>
        <v>0</v>
      </c>
      <c r="Y318" s="4">
        <f>IF($F318=0,($D318-SUM($U318:X318))*$E318*(IF(X318&lt;1,IF(MIN(Y$7,$F318)&gt;$C318,MIN(Y$7,$F318)-$C318+1,0),MIN(Y$7,$F318)-X$7))/365,IF($F318&gt;X$7,($D318-SUM($U318:X318))*$E318*(IF(X318&lt;1,IF(MIN(Y$7,$F318)&gt;$C318,MIN(Y$7,$F318)-$C318+1,0),MIN(Y$7,$F318)-X$7))/365,0))</f>
        <v>0</v>
      </c>
      <c r="Z318" s="4">
        <f>IF($F318=0,($D318-SUM($U318:Y318))*$E318*(IF(Y318&lt;1,IF(MIN(Z$7,$F318)&gt;$C318,MIN(Z$7,$F318)-$C318+1,0),MIN(Z$7,$F318)-Y$7))/365,IF($F318&gt;Y$7,($D318-SUM($U318:Y318))*$E318*(IF(Y318&lt;1,IF(MIN(Z$7,$F318)&gt;$C318,MIN(Z$7,$F318)-$C318+1,0),MIN(Z$7,$F318)-Y$7))/365,0))</f>
        <v>0</v>
      </c>
      <c r="AA318" s="4">
        <f>IF($F318=0,($D318-SUM($U318:Z318))*$E318*(IF(Z318&lt;1,IF(MIN(AA$7,$F318)&gt;$C318,MIN(AA$7,$F318)-$C318+1,0),MIN(AA$7,$F318)-Z$7))/365,IF($F318&gt;Z$7,($D318-SUM($U318:Z318))*$E318*(IF(Z318&lt;1,IF(MIN(AA$7,$F318)&gt;$C318,MIN(AA$7,$F318)-$C318+1,0),MIN(AA$7,$F318)-Z$7))/365,0))</f>
        <v>0</v>
      </c>
      <c r="AB318" s="4">
        <f>IF($F318=0,($D318-SUM($U318:AA318))*$E318*(IF(AA318&lt;1,IF(MIN(AB$7,$F318)&gt;$C318,MIN(AB$7,$F318)-$C318+1,0),MIN(AB$7,$F318)-AA$7))/365,IF($F318&gt;AA$7,($D318-SUM($U318:AA318))*$E318*(IF(AA318&lt;1,IF(MIN(AB$7,$F318)&gt;$C318,MIN(AB$7,$F318)-$C318+1,0),MIN(AB$7,$F318)-AA$7))/365,0))</f>
        <v>0</v>
      </c>
      <c r="AC318" s="4">
        <f>IF($F318=0,($D318-SUM($U318:AB318))*$E318*(IF(AB318&lt;1,IF(MIN(AC$7,$F318)&gt;$C318,MIN(AC$7,$F318)-$C318+1,0),MIN(AC$7,$F318)-AB$7))/365,IF($F318&gt;AB$7,($D318-SUM($U318:AB318))*$E318*(IF(AB318&lt;1,IF(MIN(AC$7,$F318)&gt;$C318,MIN(AC$7,$F318)-$C318+1,0),MIN(AC$7,$F318)-AB$7))/365,0))</f>
        <v>0</v>
      </c>
      <c r="AD318" s="4">
        <f>IF($F318=0,($D318-SUM($U318:AC318))*$E318*(IF(AC318&lt;1,IF(MIN(AD$7,$F318)&gt;$C318,MIN(AD$7,$F318)-$C318+1,0),MIN(AD$7,$F318)-AC$7))/365,IF($F318&gt;AC$7,($D318-SUM($U318:AC318))*$E318*(IF(AC318&lt;1,IF(MIN(AD$7,$F318)&gt;$C318,MIN(AD$7,$F318)-$C318+1,0),MIN(AD$7,$F318)-AC$7))/365,0))</f>
        <v>0</v>
      </c>
      <c r="AE318" s="4">
        <f>IF($F318=0,($D318-SUM($U318:AD318))*$E318*(IF(AD318&lt;1,IF(MIN(AE$7,$F318)&gt;$C318,MIN(AE$7,$F318)-$C318+1,0),MIN(AE$7,$F318)-AD$7))/365,IF($F318&gt;AD$7,($D318-SUM($U318:AD318))*$E318*(IF(AD318&lt;1,IF(MIN(AE$7,$F318)&gt;$C318,MIN(AE$7,$F318)-$C318+1,0),MIN(AE$7,$F318)-AD$7))/365,0))</f>
        <v>0</v>
      </c>
      <c r="AF318" s="4">
        <f>IF($F318=0,($D318-SUM($U318:AE318))*$E318*(IF(AE318&lt;1,IF(MIN(AF$7,$F318)&gt;$C318,MIN(AF$7,$F318)-$C318+1,0),MIN(AF$7,$F318)-AE$7))/365,IF($F318&gt;AE$7,($D318-SUM($U318:AE318))*$E318*(IF(AE318&lt;1,IF(MIN(AF$7,$F318)&gt;$C318,MIN(AF$7,$F318)-$C318+1,0),MIN(AF$7,$F318)-AE$7))/365,0))</f>
        <v>0</v>
      </c>
      <c r="AG318" s="4">
        <f>IF($F318=0,($D318-SUM($U318:AF318))*$E318*(IF(AF318&lt;1,IF(MIN(AG$7,$F318)&gt;$C318,MIN(AG$7,$F318)-$C318+1,0),MIN(AG$7,$F318)-AF$7))/365,IF($F318&gt;AF$7,($D318-SUM($U318:AF318))*$E318*(IF(AF318&lt;1,IF(MIN(AG$7,$F318)&gt;$C318,MIN(AG$7,$F318)-$C318+1,0),MIN(AG$7,$F318)-AF$7))/365,0))</f>
        <v>0</v>
      </c>
      <c r="AH318" s="4">
        <f>IF($F318=0,($D318-SUM($U318:AG318))*$E318*(IF(AG318&lt;1,IF(MIN(AH$7,$F318)&gt;$C318,MIN(AH$7,$F318)-$C318+1,0),MIN(AH$7,$F318)-AG$7))/365,IF($F318&gt;AG$7,($D318-SUM($U318:AG318))*$E318*(IF(AG318&lt;1,IF(MIN(AH$7,$F318)&gt;$C318,MIN(AH$7,$F318)-$C318+1,0),MIN(AH$7,$F318)-AG$7))/365,0))</f>
        <v>0</v>
      </c>
      <c r="AI318" s="4">
        <f>IF($F318=0,($D318-SUM($U318:AH318))*$E318*(IF(AH318&lt;1,IF(MIN(AI$7,$F318)&gt;$C318,MIN(AI$7,$F318)-$C318+1,0),MIN(AI$7,$F318)-AH$7))/365,IF($F318&gt;AH$7,($D318-SUM($U318:AH318))*$E318*(IF(AH318&lt;1,IF(MIN(AI$7,$F318)&gt;$C318,MIN(AI$7,$F318)-$C318+1,0),MIN(AI$7,$F318)-AH$7))/365,0))</f>
        <v>0</v>
      </c>
      <c r="AJ318" s="4">
        <f>IF($F318=0,($D318-SUM($U318:AI318))*$E318*(IF(AI318&lt;1,IF(MIN(AJ$7,$F318)&gt;$C318,MIN(AJ$7,$F318)-$C318+1,0),MIN(AJ$7,$F318)-AI$7))/365,IF($F318&gt;AI$7,($D318-SUM($U318:AI318))*$E318*(IF(AI318&lt;1,IF(MIN(AJ$7,$F318)&gt;$C318,MIN(AJ$7,$F318)-$C318+1,0),MIN(AJ$7,$F318)-AI$7))/365,0))</f>
        <v>0</v>
      </c>
      <c r="AK318" s="4">
        <f>IF($F318=0,($D318-SUM($U318:AJ318))*$E318*(IF(AJ318&lt;1,IF(MIN(AK$7,$F318)&gt;$C318,MIN(AK$7,$F318)-$C318+1,0),MIN(AK$7,$F318)-AJ$7))/365,IF($F318&gt;AJ$7,($D318-SUM($U318:AJ318))*$E318*(IF(AJ318&lt;1,IF(MIN(AK$7,$F318)&gt;$C318,MIN(AK$7,$F318)-$C318+1,0),MIN(AK$7,$F318)-AJ$7))/365,0))</f>
        <v>0</v>
      </c>
      <c r="AL318" s="4">
        <f>IF($F318=0,($D318-SUM($U318:AK318))*$E318*(IF(AK318&lt;1,IF(MIN(AL$7,$F318)&gt;$C318,MIN(AL$7,$F318)-$C318+1,0),MIN(AL$7,$F318)-AK$7))/365,IF($F318&gt;AK$7,($D318-SUM($U318:AK318))*$E318*(IF(AK318&lt;1,IF(MIN(AL$7,$F318)&gt;$C318,MIN(AL$7,$F318)-$C318+1,0),MIN(AL$7,$F318)-AK$7))/365,0))</f>
        <v>0</v>
      </c>
      <c r="AM318" s="4">
        <f>IF($F318=0,($D318-SUM($U318:AL318))*$E318*(IF(AL318&lt;1,IF(MIN(AM$7,$F318)&gt;$C318,MIN(AM$7,$F318)-$C318+1,0),MIN(AM$7,$F318)-AL$7))/365,IF($F318&gt;AL$7,($D318-SUM($U318:AL318))*$E318*(IF(AL318&lt;1,IF(MIN(AM$7,$F318)&gt;$C318,MIN(AM$7,$F318)-$C318+1,0),MIN(AM$7,$F318)-AL$7))/365,0))</f>
        <v>0</v>
      </c>
      <c r="AN318" s="4">
        <f>IF($F318=0,($D318-SUM($U318:AM318))*$E318*(IF(AM318&lt;1,IF(MIN(AN$7,$F318)&gt;$C318,MIN(AN$7,$F318)-$C318+1,0),MIN(AN$7,$F318)-AM$7))/365,IF($F318&gt;AM$7,($D318-SUM($U318:AM318))*$E318*(IF(AM318&lt;1,IF(MIN(AN$7,$F318)&gt;$C318,MIN(AN$7,$F318)-$C318+1,0),MIN(AN$7,$F318)-AM$7))/365,0))</f>
        <v>0</v>
      </c>
      <c r="AO318" s="4">
        <f>IF($F318=0,($D318-SUM($U318:AN318))*$E318*(IF(AN318&lt;1,IF(MIN(AO$7,$F318)&gt;$C318,MIN(AO$7,$F318)-$C318+1,0),MIN(AO$7,$F318)-AN$7))/365,IF($F318&gt;AN$7,($D318-SUM($U318:AN318))*$E318*(IF(AN318&lt;1,IF(MIN(AO$7,$F318)&gt;$C318,MIN(AO$7,$F318)-$C318+1,0),MIN(AO$7,$F318)-AN$7))/365,0))</f>
        <v>0</v>
      </c>
      <c r="AP318" s="4">
        <f>IF($F318=0,($D318-SUM($U318:AO318))*$E318*(IF(AO318&lt;1,IF(MIN(AP$7,$F318)&gt;$C318,MIN(AP$7,$F318)-$C318+1,0),MIN(AP$7,$F318)-AO$7))/365,IF($F318&gt;AO$7,($D318-SUM($U318:AO318))*$E318*(IF(AO318&lt;1,IF(MIN(AP$7,$F318)&gt;$C318,MIN(AP$7,$F318)-$C318+1,0),MIN(AP$7,$F318)-AO$7))/365,0))</f>
        <v>0</v>
      </c>
      <c r="AQ318" s="4">
        <f>IF($F318=0,($D318-SUM($U318:AP318))*$E318*(IF(AP318&lt;1,IF(MIN(AQ$7,$F318)&gt;$C318,MIN(AQ$7,$F318)-$C318+1,0),MIN(AQ$7,$F318)-AP$7))/365,IF($F318&gt;AP$7,($D318-SUM($U318:AP318))*$E318*(IF(AP318&lt;1,IF(MIN(AQ$7,$F318)&gt;$C318,MIN(AQ$7,$F318)-$C318+1,0),MIN(AQ$7,$F318)-AP$7))/365,0))</f>
        <v>0</v>
      </c>
      <c r="AR318" s="4">
        <f>IF($F318=0,($D318-SUM($U318:AQ318))*$E318*(IF(AQ318&lt;1,IF(MIN(AR$7,$F318)&gt;$C318,MIN(AR$7,$F318)-$C318+1,0),MIN(AR$7,$F318)-AQ$7))/365,IF($F318&gt;AQ$7,($D318-SUM($U318:AQ318))*$E318*(IF(AQ318&lt;1,IF(MIN(AR$7,$F318)&gt;$C318,MIN(AR$7,$F318)-$C318+1,0),MIN(AR$7,$F318)-AQ$7))/365,0))</f>
        <v>0</v>
      </c>
      <c r="AS318" s="4">
        <f>IF($F318=0,($D318-SUM($U318:AR318))*$E318*(IF(AR318&lt;1,IF(MIN(AS$7,$F318)&gt;$C318,MIN(AS$7,$F318)-$C318+1,0),MIN(AS$7,$F318)-AR$7))/365,IF($F318&gt;AR$7,($D318-SUM($U318:AR318))*$E318*(IF(AR318&lt;1,IF(MIN(AS$7,$F318)&gt;$C318,MIN(AS$7,$F318)-$C318+1,0),MIN(AS$7,$F318)-AR$7))/365,0))</f>
        <v>0</v>
      </c>
    </row>
    <row r="319" spans="1:45">
      <c r="A319" s="15"/>
      <c r="B319" s="17"/>
      <c r="C319" s="16"/>
      <c r="D319" s="15"/>
      <c r="E319" s="11"/>
      <c r="F319" s="16"/>
      <c r="G319" s="15"/>
      <c r="H319" s="14"/>
      <c r="I319" s="5"/>
      <c r="J319" s="13">
        <f>SUM(U319:AS319)</f>
        <v>0</v>
      </c>
      <c r="K319" s="13">
        <f>IF(F319=0,D319-J319,IF(F319&lt;41730,0,D319-J319))</f>
        <v>0</v>
      </c>
      <c r="L319" s="12">
        <f>IF(K319=0,0,IF(G319-((L$7-C319)/365)&lt;0,0,G319-((L$7-C319)/365)))</f>
        <v>0</v>
      </c>
      <c r="M319" s="4">
        <f>IF(K319=0,0,D319*H319)</f>
        <v>0</v>
      </c>
      <c r="N319" s="11">
        <f>IFERROR((1-(M319/K319)^(1/L319)),0)</f>
        <v>0</v>
      </c>
      <c r="O319" s="10">
        <f>IF(F319&gt;41730,IF(F319&gt;41730,(F319-41730)/365,IF(K319=0,0,IF(G319-((L$7-C319)/365)&lt;0,0,G319-((L$7-C319)/365)))),1)</f>
        <v>1</v>
      </c>
      <c r="P319" s="9">
        <f>IF(K319&lt;M319,0,IF(L319=0,K319-M319,K319*N319*O319))</f>
        <v>0</v>
      </c>
      <c r="Q319" s="19">
        <f>IF(F319&gt;41730,D319,0)</f>
        <v>0</v>
      </c>
      <c r="R319" s="18">
        <f>IF(F319&gt;41730,J319+P319,0)</f>
        <v>0</v>
      </c>
      <c r="S319" s="9">
        <f>IF(F319&gt;0,0,K319-P319)</f>
        <v>0</v>
      </c>
      <c r="T319" s="5"/>
      <c r="U319" s="4">
        <f>D319*E319*(IF(U$7&gt;$C319,U$7-$C319+1,0))/365</f>
        <v>0</v>
      </c>
      <c r="V319" s="4">
        <f>($D319-U319)*$E319*(IF(U319&lt;1,IF(V$7&gt;$C319,V$7-$C319+1,0),V$7-U$7))/365</f>
        <v>0</v>
      </c>
      <c r="W319" s="4">
        <f>IF($F319=0,($D319-SUM($U319:V319))*$E319*(IF(V319&lt;1,IF(MIN(W$7,$F319)&gt;$C319,MIN(W$7,$F319)-$C319+1,0),MIN(W$7,$F319)-V$7))/365,IF($F319&gt;V$7,($D319-SUM($U319:V319))*$E319*(IF(V319&lt;1,IF(MIN(W$7,$F319)&gt;$C319,MIN(W$7,$F319)-$C319+1,0),MIN(W$7,$F319)-V$7))/365,0))</f>
        <v>0</v>
      </c>
      <c r="X319" s="4">
        <f>IF($F319=0,($D319-SUM($U319:W319))*$E319*(IF(W319&lt;1,IF(MIN(X$7,$F319)&gt;$C319,MIN(X$7,$F319)-$C319+1,0),MIN(X$7,$F319)-W$7))/365,IF($F319&gt;W$7,($D319-SUM($U319:W319))*$E319*(IF(W319&lt;1,IF(MIN(X$7,$F319)&gt;$C319,MIN(X$7,$F319)-$C319+1,0),MIN(X$7,$F319)-W$7))/365,0))</f>
        <v>0</v>
      </c>
      <c r="Y319" s="4">
        <f>IF($F319=0,($D319-SUM($U319:X319))*$E319*(IF(X319&lt;1,IF(MIN(Y$7,$F319)&gt;$C319,MIN(Y$7,$F319)-$C319+1,0),MIN(Y$7,$F319)-X$7))/365,IF($F319&gt;X$7,($D319-SUM($U319:X319))*$E319*(IF(X319&lt;1,IF(MIN(Y$7,$F319)&gt;$C319,MIN(Y$7,$F319)-$C319+1,0),MIN(Y$7,$F319)-X$7))/365,0))</f>
        <v>0</v>
      </c>
      <c r="Z319" s="4">
        <f>IF($F319=0,($D319-SUM($U319:Y319))*$E319*(IF(Y319&lt;1,IF(MIN(Z$7,$F319)&gt;$C319,MIN(Z$7,$F319)-$C319+1,0),MIN(Z$7,$F319)-Y$7))/365,IF($F319&gt;Y$7,($D319-SUM($U319:Y319))*$E319*(IF(Y319&lt;1,IF(MIN(Z$7,$F319)&gt;$C319,MIN(Z$7,$F319)-$C319+1,0),MIN(Z$7,$F319)-Y$7))/365,0))</f>
        <v>0</v>
      </c>
      <c r="AA319" s="4">
        <f>IF($F319=0,($D319-SUM($U319:Z319))*$E319*(IF(Z319&lt;1,IF(MIN(AA$7,$F319)&gt;$C319,MIN(AA$7,$F319)-$C319+1,0),MIN(AA$7,$F319)-Z$7))/365,IF($F319&gt;Z$7,($D319-SUM($U319:Z319))*$E319*(IF(Z319&lt;1,IF(MIN(AA$7,$F319)&gt;$C319,MIN(AA$7,$F319)-$C319+1,0),MIN(AA$7,$F319)-Z$7))/365,0))</f>
        <v>0</v>
      </c>
      <c r="AB319" s="4">
        <f>IF($F319=0,($D319-SUM($U319:AA319))*$E319*(IF(AA319&lt;1,IF(MIN(AB$7,$F319)&gt;$C319,MIN(AB$7,$F319)-$C319+1,0),MIN(AB$7,$F319)-AA$7))/365,IF($F319&gt;AA$7,($D319-SUM($U319:AA319))*$E319*(IF(AA319&lt;1,IF(MIN(AB$7,$F319)&gt;$C319,MIN(AB$7,$F319)-$C319+1,0),MIN(AB$7,$F319)-AA$7))/365,0))</f>
        <v>0</v>
      </c>
      <c r="AC319" s="4">
        <f>IF($F319=0,($D319-SUM($U319:AB319))*$E319*(IF(AB319&lt;1,IF(MIN(AC$7,$F319)&gt;$C319,MIN(AC$7,$F319)-$C319+1,0),MIN(AC$7,$F319)-AB$7))/365,IF($F319&gt;AB$7,($D319-SUM($U319:AB319))*$E319*(IF(AB319&lt;1,IF(MIN(AC$7,$F319)&gt;$C319,MIN(AC$7,$F319)-$C319+1,0),MIN(AC$7,$F319)-AB$7))/365,0))</f>
        <v>0</v>
      </c>
      <c r="AD319" s="4">
        <f>IF($F319=0,($D319-SUM($U319:AC319))*$E319*(IF(AC319&lt;1,IF(MIN(AD$7,$F319)&gt;$C319,MIN(AD$7,$F319)-$C319+1,0),MIN(AD$7,$F319)-AC$7))/365,IF($F319&gt;AC$7,($D319-SUM($U319:AC319))*$E319*(IF(AC319&lt;1,IF(MIN(AD$7,$F319)&gt;$C319,MIN(AD$7,$F319)-$C319+1,0),MIN(AD$7,$F319)-AC$7))/365,0))</f>
        <v>0</v>
      </c>
      <c r="AE319" s="4">
        <f>IF($F319=0,($D319-SUM($U319:AD319))*$E319*(IF(AD319&lt;1,IF(MIN(AE$7,$F319)&gt;$C319,MIN(AE$7,$F319)-$C319+1,0),MIN(AE$7,$F319)-AD$7))/365,IF($F319&gt;AD$7,($D319-SUM($U319:AD319))*$E319*(IF(AD319&lt;1,IF(MIN(AE$7,$F319)&gt;$C319,MIN(AE$7,$F319)-$C319+1,0),MIN(AE$7,$F319)-AD$7))/365,0))</f>
        <v>0</v>
      </c>
      <c r="AF319" s="4">
        <f>IF($F319=0,($D319-SUM($U319:AE319))*$E319*(IF(AE319&lt;1,IF(MIN(AF$7,$F319)&gt;$C319,MIN(AF$7,$F319)-$C319+1,0),MIN(AF$7,$F319)-AE$7))/365,IF($F319&gt;AE$7,($D319-SUM($U319:AE319))*$E319*(IF(AE319&lt;1,IF(MIN(AF$7,$F319)&gt;$C319,MIN(AF$7,$F319)-$C319+1,0),MIN(AF$7,$F319)-AE$7))/365,0))</f>
        <v>0</v>
      </c>
      <c r="AG319" s="4">
        <f>IF($F319=0,($D319-SUM($U319:AF319))*$E319*(IF(AF319&lt;1,IF(MIN(AG$7,$F319)&gt;$C319,MIN(AG$7,$F319)-$C319+1,0),MIN(AG$7,$F319)-AF$7))/365,IF($F319&gt;AF$7,($D319-SUM($U319:AF319))*$E319*(IF(AF319&lt;1,IF(MIN(AG$7,$F319)&gt;$C319,MIN(AG$7,$F319)-$C319+1,0),MIN(AG$7,$F319)-AF$7))/365,0))</f>
        <v>0</v>
      </c>
      <c r="AH319" s="4">
        <f>IF($F319=0,($D319-SUM($U319:AG319))*$E319*(IF(AG319&lt;1,IF(MIN(AH$7,$F319)&gt;$C319,MIN(AH$7,$F319)-$C319+1,0),MIN(AH$7,$F319)-AG$7))/365,IF($F319&gt;AG$7,($D319-SUM($U319:AG319))*$E319*(IF(AG319&lt;1,IF(MIN(AH$7,$F319)&gt;$C319,MIN(AH$7,$F319)-$C319+1,0),MIN(AH$7,$F319)-AG$7))/365,0))</f>
        <v>0</v>
      </c>
      <c r="AI319" s="4">
        <f>IF($F319=0,($D319-SUM($U319:AH319))*$E319*(IF(AH319&lt;1,IF(MIN(AI$7,$F319)&gt;$C319,MIN(AI$7,$F319)-$C319+1,0),MIN(AI$7,$F319)-AH$7))/365,IF($F319&gt;AH$7,($D319-SUM($U319:AH319))*$E319*(IF(AH319&lt;1,IF(MIN(AI$7,$F319)&gt;$C319,MIN(AI$7,$F319)-$C319+1,0),MIN(AI$7,$F319)-AH$7))/365,0))</f>
        <v>0</v>
      </c>
      <c r="AJ319" s="4">
        <f>IF($F319=0,($D319-SUM($U319:AI319))*$E319*(IF(AI319&lt;1,IF(MIN(AJ$7,$F319)&gt;$C319,MIN(AJ$7,$F319)-$C319+1,0),MIN(AJ$7,$F319)-AI$7))/365,IF($F319&gt;AI$7,($D319-SUM($U319:AI319))*$E319*(IF(AI319&lt;1,IF(MIN(AJ$7,$F319)&gt;$C319,MIN(AJ$7,$F319)-$C319+1,0),MIN(AJ$7,$F319)-AI$7))/365,0))</f>
        <v>0</v>
      </c>
      <c r="AK319" s="4">
        <f>IF($F319=0,($D319-SUM($U319:AJ319))*$E319*(IF(AJ319&lt;1,IF(MIN(AK$7,$F319)&gt;$C319,MIN(AK$7,$F319)-$C319+1,0),MIN(AK$7,$F319)-AJ$7))/365,IF($F319&gt;AJ$7,($D319-SUM($U319:AJ319))*$E319*(IF(AJ319&lt;1,IF(MIN(AK$7,$F319)&gt;$C319,MIN(AK$7,$F319)-$C319+1,0),MIN(AK$7,$F319)-AJ$7))/365,0))</f>
        <v>0</v>
      </c>
      <c r="AL319" s="4">
        <f>IF($F319=0,($D319-SUM($U319:AK319))*$E319*(IF(AK319&lt;1,IF(MIN(AL$7,$F319)&gt;$C319,MIN(AL$7,$F319)-$C319+1,0),MIN(AL$7,$F319)-AK$7))/365,IF($F319&gt;AK$7,($D319-SUM($U319:AK319))*$E319*(IF(AK319&lt;1,IF(MIN(AL$7,$F319)&gt;$C319,MIN(AL$7,$F319)-$C319+1,0),MIN(AL$7,$F319)-AK$7))/365,0))</f>
        <v>0</v>
      </c>
      <c r="AM319" s="4">
        <f>IF($F319=0,($D319-SUM($U319:AL319))*$E319*(IF(AL319&lt;1,IF(MIN(AM$7,$F319)&gt;$C319,MIN(AM$7,$F319)-$C319+1,0),MIN(AM$7,$F319)-AL$7))/365,IF($F319&gt;AL$7,($D319-SUM($U319:AL319))*$E319*(IF(AL319&lt;1,IF(MIN(AM$7,$F319)&gt;$C319,MIN(AM$7,$F319)-$C319+1,0),MIN(AM$7,$F319)-AL$7))/365,0))</f>
        <v>0</v>
      </c>
      <c r="AN319" s="4">
        <f>IF($F319=0,($D319-SUM($U319:AM319))*$E319*(IF(AM319&lt;1,IF(MIN(AN$7,$F319)&gt;$C319,MIN(AN$7,$F319)-$C319+1,0),MIN(AN$7,$F319)-AM$7))/365,IF($F319&gt;AM$7,($D319-SUM($U319:AM319))*$E319*(IF(AM319&lt;1,IF(MIN(AN$7,$F319)&gt;$C319,MIN(AN$7,$F319)-$C319+1,0),MIN(AN$7,$F319)-AM$7))/365,0))</f>
        <v>0</v>
      </c>
      <c r="AO319" s="4">
        <f>IF($F319=0,($D319-SUM($U319:AN319))*$E319*(IF(AN319&lt;1,IF(MIN(AO$7,$F319)&gt;$C319,MIN(AO$7,$F319)-$C319+1,0),MIN(AO$7,$F319)-AN$7))/365,IF($F319&gt;AN$7,($D319-SUM($U319:AN319))*$E319*(IF(AN319&lt;1,IF(MIN(AO$7,$F319)&gt;$C319,MIN(AO$7,$F319)-$C319+1,0),MIN(AO$7,$F319)-AN$7))/365,0))</f>
        <v>0</v>
      </c>
      <c r="AP319" s="4">
        <f>IF($F319=0,($D319-SUM($U319:AO319))*$E319*(IF(AO319&lt;1,IF(MIN(AP$7,$F319)&gt;$C319,MIN(AP$7,$F319)-$C319+1,0),MIN(AP$7,$F319)-AO$7))/365,IF($F319&gt;AO$7,($D319-SUM($U319:AO319))*$E319*(IF(AO319&lt;1,IF(MIN(AP$7,$F319)&gt;$C319,MIN(AP$7,$F319)-$C319+1,0),MIN(AP$7,$F319)-AO$7))/365,0))</f>
        <v>0</v>
      </c>
      <c r="AQ319" s="4">
        <f>IF($F319=0,($D319-SUM($U319:AP319))*$E319*(IF(AP319&lt;1,IF(MIN(AQ$7,$F319)&gt;$C319,MIN(AQ$7,$F319)-$C319+1,0),MIN(AQ$7,$F319)-AP$7))/365,IF($F319&gt;AP$7,($D319-SUM($U319:AP319))*$E319*(IF(AP319&lt;1,IF(MIN(AQ$7,$F319)&gt;$C319,MIN(AQ$7,$F319)-$C319+1,0),MIN(AQ$7,$F319)-AP$7))/365,0))</f>
        <v>0</v>
      </c>
      <c r="AR319" s="4">
        <f>IF($F319=0,($D319-SUM($U319:AQ319))*$E319*(IF(AQ319&lt;1,IF(MIN(AR$7,$F319)&gt;$C319,MIN(AR$7,$F319)-$C319+1,0),MIN(AR$7,$F319)-AQ$7))/365,IF($F319&gt;AQ$7,($D319-SUM($U319:AQ319))*$E319*(IF(AQ319&lt;1,IF(MIN(AR$7,$F319)&gt;$C319,MIN(AR$7,$F319)-$C319+1,0),MIN(AR$7,$F319)-AQ$7))/365,0))</f>
        <v>0</v>
      </c>
      <c r="AS319" s="4">
        <f>IF($F319=0,($D319-SUM($U319:AR319))*$E319*(IF(AR319&lt;1,IF(MIN(AS$7,$F319)&gt;$C319,MIN(AS$7,$F319)-$C319+1,0),MIN(AS$7,$F319)-AR$7))/365,IF($F319&gt;AR$7,($D319-SUM($U319:AR319))*$E319*(IF(AR319&lt;1,IF(MIN(AS$7,$F319)&gt;$C319,MIN(AS$7,$F319)-$C319+1,0),MIN(AS$7,$F319)-AR$7))/365,0))</f>
        <v>0</v>
      </c>
    </row>
    <row r="320" spans="1:45">
      <c r="A320" s="15"/>
      <c r="B320" s="17"/>
      <c r="C320" s="16"/>
      <c r="D320" s="15"/>
      <c r="E320" s="11"/>
      <c r="F320" s="16"/>
      <c r="G320" s="15"/>
      <c r="H320" s="14"/>
      <c r="I320" s="5"/>
      <c r="J320" s="13">
        <f>SUM(U320:AS320)</f>
        <v>0</v>
      </c>
      <c r="K320" s="13">
        <f>IF(F320=0,D320-J320,IF(F320&lt;41730,0,D320-J320))</f>
        <v>0</v>
      </c>
      <c r="L320" s="12">
        <f>IF(K320=0,0,IF(G320-((L$7-C320)/365)&lt;0,0,G320-((L$7-C320)/365)))</f>
        <v>0</v>
      </c>
      <c r="M320" s="4">
        <f>IF(K320=0,0,D320*H320)</f>
        <v>0</v>
      </c>
      <c r="N320" s="11">
        <f>IFERROR((1-(M320/K320)^(1/L320)),0)</f>
        <v>0</v>
      </c>
      <c r="O320" s="10">
        <f>IF(F320&gt;41730,IF(F320&gt;41730,(F320-41730)/365,IF(K320=0,0,IF(G320-((L$7-C320)/365)&lt;0,0,G320-((L$7-C320)/365)))),1)</f>
        <v>1</v>
      </c>
      <c r="P320" s="9">
        <f>IF(K320&lt;M320,0,IF(L320=0,K320-M320,K320*N320*O320))</f>
        <v>0</v>
      </c>
      <c r="Q320" s="19">
        <f>IF(F320&gt;41730,D320,0)</f>
        <v>0</v>
      </c>
      <c r="R320" s="18">
        <f>IF(F320&gt;41730,J320+P320,0)</f>
        <v>0</v>
      </c>
      <c r="S320" s="9">
        <f>IF(F320&gt;0,0,K320-P320)</f>
        <v>0</v>
      </c>
      <c r="T320" s="5"/>
      <c r="U320" s="4">
        <f>D320*E320*(IF(U$7&gt;$C320,U$7-$C320+1,0))/365</f>
        <v>0</v>
      </c>
      <c r="V320" s="4">
        <f>($D320-U320)*$E320*(IF(U320&lt;1,IF(V$7&gt;$C320,V$7-$C320+1,0),V$7-U$7))/365</f>
        <v>0</v>
      </c>
      <c r="W320" s="4">
        <f>IF($F320=0,($D320-SUM($U320:V320))*$E320*(IF(V320&lt;1,IF(MIN(W$7,$F320)&gt;$C320,MIN(W$7,$F320)-$C320+1,0),MIN(W$7,$F320)-V$7))/365,IF($F320&gt;V$7,($D320-SUM($U320:V320))*$E320*(IF(V320&lt;1,IF(MIN(W$7,$F320)&gt;$C320,MIN(W$7,$F320)-$C320+1,0),MIN(W$7,$F320)-V$7))/365,0))</f>
        <v>0</v>
      </c>
      <c r="X320" s="4">
        <f>IF($F320=0,($D320-SUM($U320:W320))*$E320*(IF(W320&lt;1,IF(MIN(X$7,$F320)&gt;$C320,MIN(X$7,$F320)-$C320+1,0),MIN(X$7,$F320)-W$7))/365,IF($F320&gt;W$7,($D320-SUM($U320:W320))*$E320*(IF(W320&lt;1,IF(MIN(X$7,$F320)&gt;$C320,MIN(X$7,$F320)-$C320+1,0),MIN(X$7,$F320)-W$7))/365,0))</f>
        <v>0</v>
      </c>
      <c r="Y320" s="4">
        <f>IF($F320=0,($D320-SUM($U320:X320))*$E320*(IF(X320&lt;1,IF(MIN(Y$7,$F320)&gt;$C320,MIN(Y$7,$F320)-$C320+1,0),MIN(Y$7,$F320)-X$7))/365,IF($F320&gt;X$7,($D320-SUM($U320:X320))*$E320*(IF(X320&lt;1,IF(MIN(Y$7,$F320)&gt;$C320,MIN(Y$7,$F320)-$C320+1,0),MIN(Y$7,$F320)-X$7))/365,0))</f>
        <v>0</v>
      </c>
      <c r="Z320" s="4">
        <f>IF($F320=0,($D320-SUM($U320:Y320))*$E320*(IF(Y320&lt;1,IF(MIN(Z$7,$F320)&gt;$C320,MIN(Z$7,$F320)-$C320+1,0),MIN(Z$7,$F320)-Y$7))/365,IF($F320&gt;Y$7,($D320-SUM($U320:Y320))*$E320*(IF(Y320&lt;1,IF(MIN(Z$7,$F320)&gt;$C320,MIN(Z$7,$F320)-$C320+1,0),MIN(Z$7,$F320)-Y$7))/365,0))</f>
        <v>0</v>
      </c>
      <c r="AA320" s="4">
        <f>IF($F320=0,($D320-SUM($U320:Z320))*$E320*(IF(Z320&lt;1,IF(MIN(AA$7,$F320)&gt;$C320,MIN(AA$7,$F320)-$C320+1,0),MIN(AA$7,$F320)-Z$7))/365,IF($F320&gt;Z$7,($D320-SUM($U320:Z320))*$E320*(IF(Z320&lt;1,IF(MIN(AA$7,$F320)&gt;$C320,MIN(AA$7,$F320)-$C320+1,0),MIN(AA$7,$F320)-Z$7))/365,0))</f>
        <v>0</v>
      </c>
      <c r="AB320" s="4">
        <f>IF($F320=0,($D320-SUM($U320:AA320))*$E320*(IF(AA320&lt;1,IF(MIN(AB$7,$F320)&gt;$C320,MIN(AB$7,$F320)-$C320+1,0),MIN(AB$7,$F320)-AA$7))/365,IF($F320&gt;AA$7,($D320-SUM($U320:AA320))*$E320*(IF(AA320&lt;1,IF(MIN(AB$7,$F320)&gt;$C320,MIN(AB$7,$F320)-$C320+1,0),MIN(AB$7,$F320)-AA$7))/365,0))</f>
        <v>0</v>
      </c>
      <c r="AC320" s="4">
        <f>IF($F320=0,($D320-SUM($U320:AB320))*$E320*(IF(AB320&lt;1,IF(MIN(AC$7,$F320)&gt;$C320,MIN(AC$7,$F320)-$C320+1,0),MIN(AC$7,$F320)-AB$7))/365,IF($F320&gt;AB$7,($D320-SUM($U320:AB320))*$E320*(IF(AB320&lt;1,IF(MIN(AC$7,$F320)&gt;$C320,MIN(AC$7,$F320)-$C320+1,0),MIN(AC$7,$F320)-AB$7))/365,0))</f>
        <v>0</v>
      </c>
      <c r="AD320" s="4">
        <f>IF($F320=0,($D320-SUM($U320:AC320))*$E320*(IF(AC320&lt;1,IF(MIN(AD$7,$F320)&gt;$C320,MIN(AD$7,$F320)-$C320+1,0),MIN(AD$7,$F320)-AC$7))/365,IF($F320&gt;AC$7,($D320-SUM($U320:AC320))*$E320*(IF(AC320&lt;1,IF(MIN(AD$7,$F320)&gt;$C320,MIN(AD$7,$F320)-$C320+1,0),MIN(AD$7,$F320)-AC$7))/365,0))</f>
        <v>0</v>
      </c>
      <c r="AE320" s="4">
        <f>IF($F320=0,($D320-SUM($U320:AD320))*$E320*(IF(AD320&lt;1,IF(MIN(AE$7,$F320)&gt;$C320,MIN(AE$7,$F320)-$C320+1,0),MIN(AE$7,$F320)-AD$7))/365,IF($F320&gt;AD$7,($D320-SUM($U320:AD320))*$E320*(IF(AD320&lt;1,IF(MIN(AE$7,$F320)&gt;$C320,MIN(AE$7,$F320)-$C320+1,0),MIN(AE$7,$F320)-AD$7))/365,0))</f>
        <v>0</v>
      </c>
      <c r="AF320" s="4">
        <f>IF($F320=0,($D320-SUM($U320:AE320))*$E320*(IF(AE320&lt;1,IF(MIN(AF$7,$F320)&gt;$C320,MIN(AF$7,$F320)-$C320+1,0),MIN(AF$7,$F320)-AE$7))/365,IF($F320&gt;AE$7,($D320-SUM($U320:AE320))*$E320*(IF(AE320&lt;1,IF(MIN(AF$7,$F320)&gt;$C320,MIN(AF$7,$F320)-$C320+1,0),MIN(AF$7,$F320)-AE$7))/365,0))</f>
        <v>0</v>
      </c>
      <c r="AG320" s="4">
        <f>IF($F320=0,($D320-SUM($U320:AF320))*$E320*(IF(AF320&lt;1,IF(MIN(AG$7,$F320)&gt;$C320,MIN(AG$7,$F320)-$C320+1,0),MIN(AG$7,$F320)-AF$7))/365,IF($F320&gt;AF$7,($D320-SUM($U320:AF320))*$E320*(IF(AF320&lt;1,IF(MIN(AG$7,$F320)&gt;$C320,MIN(AG$7,$F320)-$C320+1,0),MIN(AG$7,$F320)-AF$7))/365,0))</f>
        <v>0</v>
      </c>
      <c r="AH320" s="4">
        <f>IF($F320=0,($D320-SUM($U320:AG320))*$E320*(IF(AG320&lt;1,IF(MIN(AH$7,$F320)&gt;$C320,MIN(AH$7,$F320)-$C320+1,0),MIN(AH$7,$F320)-AG$7))/365,IF($F320&gt;AG$7,($D320-SUM($U320:AG320))*$E320*(IF(AG320&lt;1,IF(MIN(AH$7,$F320)&gt;$C320,MIN(AH$7,$F320)-$C320+1,0),MIN(AH$7,$F320)-AG$7))/365,0))</f>
        <v>0</v>
      </c>
      <c r="AI320" s="4">
        <f>IF($F320=0,($D320-SUM($U320:AH320))*$E320*(IF(AH320&lt;1,IF(MIN(AI$7,$F320)&gt;$C320,MIN(AI$7,$F320)-$C320+1,0),MIN(AI$7,$F320)-AH$7))/365,IF($F320&gt;AH$7,($D320-SUM($U320:AH320))*$E320*(IF(AH320&lt;1,IF(MIN(AI$7,$F320)&gt;$C320,MIN(AI$7,$F320)-$C320+1,0),MIN(AI$7,$F320)-AH$7))/365,0))</f>
        <v>0</v>
      </c>
      <c r="AJ320" s="4">
        <f>IF($F320=0,($D320-SUM($U320:AI320))*$E320*(IF(AI320&lt;1,IF(MIN(AJ$7,$F320)&gt;$C320,MIN(AJ$7,$F320)-$C320+1,0),MIN(AJ$7,$F320)-AI$7))/365,IF($F320&gt;AI$7,($D320-SUM($U320:AI320))*$E320*(IF(AI320&lt;1,IF(MIN(AJ$7,$F320)&gt;$C320,MIN(AJ$7,$F320)-$C320+1,0),MIN(AJ$7,$F320)-AI$7))/365,0))</f>
        <v>0</v>
      </c>
      <c r="AK320" s="4">
        <f>IF($F320=0,($D320-SUM($U320:AJ320))*$E320*(IF(AJ320&lt;1,IF(MIN(AK$7,$F320)&gt;$C320,MIN(AK$7,$F320)-$C320+1,0),MIN(AK$7,$F320)-AJ$7))/365,IF($F320&gt;AJ$7,($D320-SUM($U320:AJ320))*$E320*(IF(AJ320&lt;1,IF(MIN(AK$7,$F320)&gt;$C320,MIN(AK$7,$F320)-$C320+1,0),MIN(AK$7,$F320)-AJ$7))/365,0))</f>
        <v>0</v>
      </c>
      <c r="AL320" s="4">
        <f>IF($F320=0,($D320-SUM($U320:AK320))*$E320*(IF(AK320&lt;1,IF(MIN(AL$7,$F320)&gt;$C320,MIN(AL$7,$F320)-$C320+1,0),MIN(AL$7,$F320)-AK$7))/365,IF($F320&gt;AK$7,($D320-SUM($U320:AK320))*$E320*(IF(AK320&lt;1,IF(MIN(AL$7,$F320)&gt;$C320,MIN(AL$7,$F320)-$C320+1,0),MIN(AL$7,$F320)-AK$7))/365,0))</f>
        <v>0</v>
      </c>
      <c r="AM320" s="4">
        <f>IF($F320=0,($D320-SUM($U320:AL320))*$E320*(IF(AL320&lt;1,IF(MIN(AM$7,$F320)&gt;$C320,MIN(AM$7,$F320)-$C320+1,0),MIN(AM$7,$F320)-AL$7))/365,IF($F320&gt;AL$7,($D320-SUM($U320:AL320))*$E320*(IF(AL320&lt;1,IF(MIN(AM$7,$F320)&gt;$C320,MIN(AM$7,$F320)-$C320+1,0),MIN(AM$7,$F320)-AL$7))/365,0))</f>
        <v>0</v>
      </c>
      <c r="AN320" s="4">
        <f>IF($F320=0,($D320-SUM($U320:AM320))*$E320*(IF(AM320&lt;1,IF(MIN(AN$7,$F320)&gt;$C320,MIN(AN$7,$F320)-$C320+1,0),MIN(AN$7,$F320)-AM$7))/365,IF($F320&gt;AM$7,($D320-SUM($U320:AM320))*$E320*(IF(AM320&lt;1,IF(MIN(AN$7,$F320)&gt;$C320,MIN(AN$7,$F320)-$C320+1,0),MIN(AN$7,$F320)-AM$7))/365,0))</f>
        <v>0</v>
      </c>
      <c r="AO320" s="4">
        <f>IF($F320=0,($D320-SUM($U320:AN320))*$E320*(IF(AN320&lt;1,IF(MIN(AO$7,$F320)&gt;$C320,MIN(AO$7,$F320)-$C320+1,0),MIN(AO$7,$F320)-AN$7))/365,IF($F320&gt;AN$7,($D320-SUM($U320:AN320))*$E320*(IF(AN320&lt;1,IF(MIN(AO$7,$F320)&gt;$C320,MIN(AO$7,$F320)-$C320+1,0),MIN(AO$7,$F320)-AN$7))/365,0))</f>
        <v>0</v>
      </c>
      <c r="AP320" s="4">
        <f>IF($F320=0,($D320-SUM($U320:AO320))*$E320*(IF(AO320&lt;1,IF(MIN(AP$7,$F320)&gt;$C320,MIN(AP$7,$F320)-$C320+1,0),MIN(AP$7,$F320)-AO$7))/365,IF($F320&gt;AO$7,($D320-SUM($U320:AO320))*$E320*(IF(AO320&lt;1,IF(MIN(AP$7,$F320)&gt;$C320,MIN(AP$7,$F320)-$C320+1,0),MIN(AP$7,$F320)-AO$7))/365,0))</f>
        <v>0</v>
      </c>
      <c r="AQ320" s="4">
        <f>IF($F320=0,($D320-SUM($U320:AP320))*$E320*(IF(AP320&lt;1,IF(MIN(AQ$7,$F320)&gt;$C320,MIN(AQ$7,$F320)-$C320+1,0),MIN(AQ$7,$F320)-AP$7))/365,IF($F320&gt;AP$7,($D320-SUM($U320:AP320))*$E320*(IF(AP320&lt;1,IF(MIN(AQ$7,$F320)&gt;$C320,MIN(AQ$7,$F320)-$C320+1,0),MIN(AQ$7,$F320)-AP$7))/365,0))</f>
        <v>0</v>
      </c>
      <c r="AR320" s="4">
        <f>IF($F320=0,($D320-SUM($U320:AQ320))*$E320*(IF(AQ320&lt;1,IF(MIN(AR$7,$F320)&gt;$C320,MIN(AR$7,$F320)-$C320+1,0),MIN(AR$7,$F320)-AQ$7))/365,IF($F320&gt;AQ$7,($D320-SUM($U320:AQ320))*$E320*(IF(AQ320&lt;1,IF(MIN(AR$7,$F320)&gt;$C320,MIN(AR$7,$F320)-$C320+1,0),MIN(AR$7,$F320)-AQ$7))/365,0))</f>
        <v>0</v>
      </c>
      <c r="AS320" s="4">
        <f>IF($F320=0,($D320-SUM($U320:AR320))*$E320*(IF(AR320&lt;1,IF(MIN(AS$7,$F320)&gt;$C320,MIN(AS$7,$F320)-$C320+1,0),MIN(AS$7,$F320)-AR$7))/365,IF($F320&gt;AR$7,($D320-SUM($U320:AR320))*$E320*(IF(AR320&lt;1,IF(MIN(AS$7,$F320)&gt;$C320,MIN(AS$7,$F320)-$C320+1,0),MIN(AS$7,$F320)-AR$7))/365,0))</f>
        <v>0</v>
      </c>
    </row>
    <row r="321" spans="1:45">
      <c r="A321" s="15"/>
      <c r="B321" s="17"/>
      <c r="C321" s="16"/>
      <c r="D321" s="15"/>
      <c r="E321" s="11"/>
      <c r="F321" s="16"/>
      <c r="G321" s="15"/>
      <c r="H321" s="14"/>
      <c r="I321" s="5"/>
      <c r="J321" s="13">
        <f>SUM(U321:AS321)</f>
        <v>0</v>
      </c>
      <c r="K321" s="13">
        <f>IF(F321=0,D321-J321,IF(F321&lt;41730,0,D321-J321))</f>
        <v>0</v>
      </c>
      <c r="L321" s="12">
        <f>IF(K321=0,0,IF(G321-((L$7-C321)/365)&lt;0,0,G321-((L$7-C321)/365)))</f>
        <v>0</v>
      </c>
      <c r="M321" s="4">
        <f>IF(K321=0,0,D321*H321)</f>
        <v>0</v>
      </c>
      <c r="N321" s="11">
        <f>IFERROR((1-(M321/K321)^(1/L321)),0)</f>
        <v>0</v>
      </c>
      <c r="O321" s="10">
        <f>IF(F321&gt;41730,IF(F321&gt;41730,(F321-41730)/365,IF(K321=0,0,IF(G321-((L$7-C321)/365)&lt;0,0,G321-((L$7-C321)/365)))),1)</f>
        <v>1</v>
      </c>
      <c r="P321" s="9">
        <f>IF(K321&lt;M321,0,IF(L321=0,K321-M321,K321*N321*O321))</f>
        <v>0</v>
      </c>
      <c r="Q321" s="19">
        <f>IF(F321&gt;41730,D321,0)</f>
        <v>0</v>
      </c>
      <c r="R321" s="18">
        <f>IF(F321&gt;41730,J321+P321,0)</f>
        <v>0</v>
      </c>
      <c r="S321" s="9">
        <f>IF(F321&gt;0,0,K321-P321)</f>
        <v>0</v>
      </c>
      <c r="T321" s="5"/>
      <c r="U321" s="4">
        <f>D321*E321*(IF(U$7&gt;$C321,U$7-$C321+1,0))/365</f>
        <v>0</v>
      </c>
      <c r="V321" s="4">
        <f>($D321-U321)*$E321*(IF(U321&lt;1,IF(V$7&gt;$C321,V$7-$C321+1,0),V$7-U$7))/365</f>
        <v>0</v>
      </c>
      <c r="W321" s="4">
        <f>IF($F321=0,($D321-SUM($U321:V321))*$E321*(IF(V321&lt;1,IF(MIN(W$7,$F321)&gt;$C321,MIN(W$7,$F321)-$C321+1,0),MIN(W$7,$F321)-V$7))/365,IF($F321&gt;V$7,($D321-SUM($U321:V321))*$E321*(IF(V321&lt;1,IF(MIN(W$7,$F321)&gt;$C321,MIN(W$7,$F321)-$C321+1,0),MIN(W$7,$F321)-V$7))/365,0))</f>
        <v>0</v>
      </c>
      <c r="X321" s="4">
        <f>IF($F321=0,($D321-SUM($U321:W321))*$E321*(IF(W321&lt;1,IF(MIN(X$7,$F321)&gt;$C321,MIN(X$7,$F321)-$C321+1,0),MIN(X$7,$F321)-W$7))/365,IF($F321&gt;W$7,($D321-SUM($U321:W321))*$E321*(IF(W321&lt;1,IF(MIN(X$7,$F321)&gt;$C321,MIN(X$7,$F321)-$C321+1,0),MIN(X$7,$F321)-W$7))/365,0))</f>
        <v>0</v>
      </c>
      <c r="Y321" s="4">
        <f>IF($F321=0,($D321-SUM($U321:X321))*$E321*(IF(X321&lt;1,IF(MIN(Y$7,$F321)&gt;$C321,MIN(Y$7,$F321)-$C321+1,0),MIN(Y$7,$F321)-X$7))/365,IF($F321&gt;X$7,($D321-SUM($U321:X321))*$E321*(IF(X321&lt;1,IF(MIN(Y$7,$F321)&gt;$C321,MIN(Y$7,$F321)-$C321+1,0),MIN(Y$7,$F321)-X$7))/365,0))</f>
        <v>0</v>
      </c>
      <c r="Z321" s="4">
        <f>IF($F321=0,($D321-SUM($U321:Y321))*$E321*(IF(Y321&lt;1,IF(MIN(Z$7,$F321)&gt;$C321,MIN(Z$7,$F321)-$C321+1,0),MIN(Z$7,$F321)-Y$7))/365,IF($F321&gt;Y$7,($D321-SUM($U321:Y321))*$E321*(IF(Y321&lt;1,IF(MIN(Z$7,$F321)&gt;$C321,MIN(Z$7,$F321)-$C321+1,0),MIN(Z$7,$F321)-Y$7))/365,0))</f>
        <v>0</v>
      </c>
      <c r="AA321" s="4">
        <f>IF($F321=0,($D321-SUM($U321:Z321))*$E321*(IF(Z321&lt;1,IF(MIN(AA$7,$F321)&gt;$C321,MIN(AA$7,$F321)-$C321+1,0),MIN(AA$7,$F321)-Z$7))/365,IF($F321&gt;Z$7,($D321-SUM($U321:Z321))*$E321*(IF(Z321&lt;1,IF(MIN(AA$7,$F321)&gt;$C321,MIN(AA$7,$F321)-$C321+1,0),MIN(AA$7,$F321)-Z$7))/365,0))</f>
        <v>0</v>
      </c>
      <c r="AB321" s="4">
        <f>IF($F321=0,($D321-SUM($U321:AA321))*$E321*(IF(AA321&lt;1,IF(MIN(AB$7,$F321)&gt;$C321,MIN(AB$7,$F321)-$C321+1,0),MIN(AB$7,$F321)-AA$7))/365,IF($F321&gt;AA$7,($D321-SUM($U321:AA321))*$E321*(IF(AA321&lt;1,IF(MIN(AB$7,$F321)&gt;$C321,MIN(AB$7,$F321)-$C321+1,0),MIN(AB$7,$F321)-AA$7))/365,0))</f>
        <v>0</v>
      </c>
      <c r="AC321" s="4">
        <f>IF($F321=0,($D321-SUM($U321:AB321))*$E321*(IF(AB321&lt;1,IF(MIN(AC$7,$F321)&gt;$C321,MIN(AC$7,$F321)-$C321+1,0),MIN(AC$7,$F321)-AB$7))/365,IF($F321&gt;AB$7,($D321-SUM($U321:AB321))*$E321*(IF(AB321&lt;1,IF(MIN(AC$7,$F321)&gt;$C321,MIN(AC$7,$F321)-$C321+1,0),MIN(AC$7,$F321)-AB$7))/365,0))</f>
        <v>0</v>
      </c>
      <c r="AD321" s="4">
        <f>IF($F321=0,($D321-SUM($U321:AC321))*$E321*(IF(AC321&lt;1,IF(MIN(AD$7,$F321)&gt;$C321,MIN(AD$7,$F321)-$C321+1,0),MIN(AD$7,$F321)-AC$7))/365,IF($F321&gt;AC$7,($D321-SUM($U321:AC321))*$E321*(IF(AC321&lt;1,IF(MIN(AD$7,$F321)&gt;$C321,MIN(AD$7,$F321)-$C321+1,0),MIN(AD$7,$F321)-AC$7))/365,0))</f>
        <v>0</v>
      </c>
      <c r="AE321" s="4">
        <f>IF($F321=0,($D321-SUM($U321:AD321))*$E321*(IF(AD321&lt;1,IF(MIN(AE$7,$F321)&gt;$C321,MIN(AE$7,$F321)-$C321+1,0),MIN(AE$7,$F321)-AD$7))/365,IF($F321&gt;AD$7,($D321-SUM($U321:AD321))*$E321*(IF(AD321&lt;1,IF(MIN(AE$7,$F321)&gt;$C321,MIN(AE$7,$F321)-$C321+1,0),MIN(AE$7,$F321)-AD$7))/365,0))</f>
        <v>0</v>
      </c>
      <c r="AF321" s="4">
        <f>IF($F321=0,($D321-SUM($U321:AE321))*$E321*(IF(AE321&lt;1,IF(MIN(AF$7,$F321)&gt;$C321,MIN(AF$7,$F321)-$C321+1,0),MIN(AF$7,$F321)-AE$7))/365,IF($F321&gt;AE$7,($D321-SUM($U321:AE321))*$E321*(IF(AE321&lt;1,IF(MIN(AF$7,$F321)&gt;$C321,MIN(AF$7,$F321)-$C321+1,0),MIN(AF$7,$F321)-AE$7))/365,0))</f>
        <v>0</v>
      </c>
      <c r="AG321" s="4">
        <f>IF($F321=0,($D321-SUM($U321:AF321))*$E321*(IF(AF321&lt;1,IF(MIN(AG$7,$F321)&gt;$C321,MIN(AG$7,$F321)-$C321+1,0),MIN(AG$7,$F321)-AF$7))/365,IF($F321&gt;AF$7,($D321-SUM($U321:AF321))*$E321*(IF(AF321&lt;1,IF(MIN(AG$7,$F321)&gt;$C321,MIN(AG$7,$F321)-$C321+1,0),MIN(AG$7,$F321)-AF$7))/365,0))</f>
        <v>0</v>
      </c>
      <c r="AH321" s="4">
        <f>IF($F321=0,($D321-SUM($U321:AG321))*$E321*(IF(AG321&lt;1,IF(MIN(AH$7,$F321)&gt;$C321,MIN(AH$7,$F321)-$C321+1,0),MIN(AH$7,$F321)-AG$7))/365,IF($F321&gt;AG$7,($D321-SUM($U321:AG321))*$E321*(IF(AG321&lt;1,IF(MIN(AH$7,$F321)&gt;$C321,MIN(AH$7,$F321)-$C321+1,0),MIN(AH$7,$F321)-AG$7))/365,0))</f>
        <v>0</v>
      </c>
      <c r="AI321" s="4">
        <f>IF($F321=0,($D321-SUM($U321:AH321))*$E321*(IF(AH321&lt;1,IF(MIN(AI$7,$F321)&gt;$C321,MIN(AI$7,$F321)-$C321+1,0),MIN(AI$7,$F321)-AH$7))/365,IF($F321&gt;AH$7,($D321-SUM($U321:AH321))*$E321*(IF(AH321&lt;1,IF(MIN(AI$7,$F321)&gt;$C321,MIN(AI$7,$F321)-$C321+1,0),MIN(AI$7,$F321)-AH$7))/365,0))</f>
        <v>0</v>
      </c>
      <c r="AJ321" s="4">
        <f>IF($F321=0,($D321-SUM($U321:AI321))*$E321*(IF(AI321&lt;1,IF(MIN(AJ$7,$F321)&gt;$C321,MIN(AJ$7,$F321)-$C321+1,0),MIN(AJ$7,$F321)-AI$7))/365,IF($F321&gt;AI$7,($D321-SUM($U321:AI321))*$E321*(IF(AI321&lt;1,IF(MIN(AJ$7,$F321)&gt;$C321,MIN(AJ$7,$F321)-$C321+1,0),MIN(AJ$7,$F321)-AI$7))/365,0))</f>
        <v>0</v>
      </c>
      <c r="AK321" s="4">
        <f>IF($F321=0,($D321-SUM($U321:AJ321))*$E321*(IF(AJ321&lt;1,IF(MIN(AK$7,$F321)&gt;$C321,MIN(AK$7,$F321)-$C321+1,0),MIN(AK$7,$F321)-AJ$7))/365,IF($F321&gt;AJ$7,($D321-SUM($U321:AJ321))*$E321*(IF(AJ321&lt;1,IF(MIN(AK$7,$F321)&gt;$C321,MIN(AK$7,$F321)-$C321+1,0),MIN(AK$7,$F321)-AJ$7))/365,0))</f>
        <v>0</v>
      </c>
      <c r="AL321" s="4">
        <f>IF($F321=0,($D321-SUM($U321:AK321))*$E321*(IF(AK321&lt;1,IF(MIN(AL$7,$F321)&gt;$C321,MIN(AL$7,$F321)-$C321+1,0),MIN(AL$7,$F321)-AK$7))/365,IF($F321&gt;AK$7,($D321-SUM($U321:AK321))*$E321*(IF(AK321&lt;1,IF(MIN(AL$7,$F321)&gt;$C321,MIN(AL$7,$F321)-$C321+1,0),MIN(AL$7,$F321)-AK$7))/365,0))</f>
        <v>0</v>
      </c>
      <c r="AM321" s="4">
        <f>IF($F321=0,($D321-SUM($U321:AL321))*$E321*(IF(AL321&lt;1,IF(MIN(AM$7,$F321)&gt;$C321,MIN(AM$7,$F321)-$C321+1,0),MIN(AM$7,$F321)-AL$7))/365,IF($F321&gt;AL$7,($D321-SUM($U321:AL321))*$E321*(IF(AL321&lt;1,IF(MIN(AM$7,$F321)&gt;$C321,MIN(AM$7,$F321)-$C321+1,0),MIN(AM$7,$F321)-AL$7))/365,0))</f>
        <v>0</v>
      </c>
      <c r="AN321" s="4">
        <f>IF($F321=0,($D321-SUM($U321:AM321))*$E321*(IF(AM321&lt;1,IF(MIN(AN$7,$F321)&gt;$C321,MIN(AN$7,$F321)-$C321+1,0),MIN(AN$7,$F321)-AM$7))/365,IF($F321&gt;AM$7,($D321-SUM($U321:AM321))*$E321*(IF(AM321&lt;1,IF(MIN(AN$7,$F321)&gt;$C321,MIN(AN$7,$F321)-$C321+1,0),MIN(AN$7,$F321)-AM$7))/365,0))</f>
        <v>0</v>
      </c>
      <c r="AO321" s="4">
        <f>IF($F321=0,($D321-SUM($U321:AN321))*$E321*(IF(AN321&lt;1,IF(MIN(AO$7,$F321)&gt;$C321,MIN(AO$7,$F321)-$C321+1,0),MIN(AO$7,$F321)-AN$7))/365,IF($F321&gt;AN$7,($D321-SUM($U321:AN321))*$E321*(IF(AN321&lt;1,IF(MIN(AO$7,$F321)&gt;$C321,MIN(AO$7,$F321)-$C321+1,0),MIN(AO$7,$F321)-AN$7))/365,0))</f>
        <v>0</v>
      </c>
      <c r="AP321" s="4">
        <f>IF($F321=0,($D321-SUM($U321:AO321))*$E321*(IF(AO321&lt;1,IF(MIN(AP$7,$F321)&gt;$C321,MIN(AP$7,$F321)-$C321+1,0),MIN(AP$7,$F321)-AO$7))/365,IF($F321&gt;AO$7,($D321-SUM($U321:AO321))*$E321*(IF(AO321&lt;1,IF(MIN(AP$7,$F321)&gt;$C321,MIN(AP$7,$F321)-$C321+1,0),MIN(AP$7,$F321)-AO$7))/365,0))</f>
        <v>0</v>
      </c>
      <c r="AQ321" s="4">
        <f>IF($F321=0,($D321-SUM($U321:AP321))*$E321*(IF(AP321&lt;1,IF(MIN(AQ$7,$F321)&gt;$C321,MIN(AQ$7,$F321)-$C321+1,0),MIN(AQ$7,$F321)-AP$7))/365,IF($F321&gt;AP$7,($D321-SUM($U321:AP321))*$E321*(IF(AP321&lt;1,IF(MIN(AQ$7,$F321)&gt;$C321,MIN(AQ$7,$F321)-$C321+1,0),MIN(AQ$7,$F321)-AP$7))/365,0))</f>
        <v>0</v>
      </c>
      <c r="AR321" s="4">
        <f>IF($F321=0,($D321-SUM($U321:AQ321))*$E321*(IF(AQ321&lt;1,IF(MIN(AR$7,$F321)&gt;$C321,MIN(AR$7,$F321)-$C321+1,0),MIN(AR$7,$F321)-AQ$7))/365,IF($F321&gt;AQ$7,($D321-SUM($U321:AQ321))*$E321*(IF(AQ321&lt;1,IF(MIN(AR$7,$F321)&gt;$C321,MIN(AR$7,$F321)-$C321+1,0),MIN(AR$7,$F321)-AQ$7))/365,0))</f>
        <v>0</v>
      </c>
      <c r="AS321" s="4">
        <f>IF($F321=0,($D321-SUM($U321:AR321))*$E321*(IF(AR321&lt;1,IF(MIN(AS$7,$F321)&gt;$C321,MIN(AS$7,$F321)-$C321+1,0),MIN(AS$7,$F321)-AR$7))/365,IF($F321&gt;AR$7,($D321-SUM($U321:AR321))*$E321*(IF(AR321&lt;1,IF(MIN(AS$7,$F321)&gt;$C321,MIN(AS$7,$F321)-$C321+1,0),MIN(AS$7,$F321)-AR$7))/365,0))</f>
        <v>0</v>
      </c>
    </row>
    <row r="322" spans="1:45">
      <c r="A322" s="15"/>
      <c r="B322" s="17"/>
      <c r="C322" s="16"/>
      <c r="D322" s="15"/>
      <c r="E322" s="11"/>
      <c r="F322" s="16"/>
      <c r="G322" s="15"/>
      <c r="H322" s="14"/>
      <c r="I322" s="5"/>
      <c r="J322" s="13">
        <f>SUM(U322:AS322)</f>
        <v>0</v>
      </c>
      <c r="K322" s="13">
        <f>IF(F322=0,D322-J322,IF(F322&lt;41730,0,D322-J322))</f>
        <v>0</v>
      </c>
      <c r="L322" s="12">
        <f>IF(K322=0,0,IF(G322-((L$7-C322)/365)&lt;0,0,G322-((L$7-C322)/365)))</f>
        <v>0</v>
      </c>
      <c r="M322" s="4">
        <f>IF(K322=0,0,D322*H322)</f>
        <v>0</v>
      </c>
      <c r="N322" s="11">
        <f>IFERROR((1-(M322/K322)^(1/L322)),0)</f>
        <v>0</v>
      </c>
      <c r="O322" s="10">
        <f>IF(F322&gt;41730,IF(F322&gt;41730,(F322-41730)/365,IF(K322=0,0,IF(G322-((L$7-C322)/365)&lt;0,0,G322-((L$7-C322)/365)))),1)</f>
        <v>1</v>
      </c>
      <c r="P322" s="9">
        <f>IF(K322&lt;M322,0,IF(L322=0,K322-M322,K322*N322*O322))</f>
        <v>0</v>
      </c>
      <c r="Q322" s="19">
        <f>IF(F322&gt;41730,D322,0)</f>
        <v>0</v>
      </c>
      <c r="R322" s="18">
        <f>IF(F322&gt;41730,J322+P322,0)</f>
        <v>0</v>
      </c>
      <c r="S322" s="9">
        <f>IF(F322&gt;0,0,K322-P322)</f>
        <v>0</v>
      </c>
      <c r="T322" s="5"/>
      <c r="U322" s="4">
        <f>D322*E322*(IF(U$7&gt;$C322,U$7-$C322+1,0))/365</f>
        <v>0</v>
      </c>
      <c r="V322" s="4">
        <f>($D322-U322)*$E322*(IF(U322&lt;1,IF(V$7&gt;$C322,V$7-$C322+1,0),V$7-U$7))/365</f>
        <v>0</v>
      </c>
      <c r="W322" s="4">
        <f>IF($F322=0,($D322-SUM($U322:V322))*$E322*(IF(V322&lt;1,IF(MIN(W$7,$F322)&gt;$C322,MIN(W$7,$F322)-$C322+1,0),MIN(W$7,$F322)-V$7))/365,IF($F322&gt;V$7,($D322-SUM($U322:V322))*$E322*(IF(V322&lt;1,IF(MIN(W$7,$F322)&gt;$C322,MIN(W$7,$F322)-$C322+1,0),MIN(W$7,$F322)-V$7))/365,0))</f>
        <v>0</v>
      </c>
      <c r="X322" s="4">
        <f>IF($F322=0,($D322-SUM($U322:W322))*$E322*(IF(W322&lt;1,IF(MIN(X$7,$F322)&gt;$C322,MIN(X$7,$F322)-$C322+1,0),MIN(X$7,$F322)-W$7))/365,IF($F322&gt;W$7,($D322-SUM($U322:W322))*$E322*(IF(W322&lt;1,IF(MIN(X$7,$F322)&gt;$C322,MIN(X$7,$F322)-$C322+1,0),MIN(X$7,$F322)-W$7))/365,0))</f>
        <v>0</v>
      </c>
      <c r="Y322" s="4">
        <f>IF($F322=0,($D322-SUM($U322:X322))*$E322*(IF(X322&lt;1,IF(MIN(Y$7,$F322)&gt;$C322,MIN(Y$7,$F322)-$C322+1,0),MIN(Y$7,$F322)-X$7))/365,IF($F322&gt;X$7,($D322-SUM($U322:X322))*$E322*(IF(X322&lt;1,IF(MIN(Y$7,$F322)&gt;$C322,MIN(Y$7,$F322)-$C322+1,0),MIN(Y$7,$F322)-X$7))/365,0))</f>
        <v>0</v>
      </c>
      <c r="Z322" s="4">
        <f>IF($F322=0,($D322-SUM($U322:Y322))*$E322*(IF(Y322&lt;1,IF(MIN(Z$7,$F322)&gt;$C322,MIN(Z$7,$F322)-$C322+1,0),MIN(Z$7,$F322)-Y$7))/365,IF($F322&gt;Y$7,($D322-SUM($U322:Y322))*$E322*(IF(Y322&lt;1,IF(MIN(Z$7,$F322)&gt;$C322,MIN(Z$7,$F322)-$C322+1,0),MIN(Z$7,$F322)-Y$7))/365,0))</f>
        <v>0</v>
      </c>
      <c r="AA322" s="4">
        <f>IF($F322=0,($D322-SUM($U322:Z322))*$E322*(IF(Z322&lt;1,IF(MIN(AA$7,$F322)&gt;$C322,MIN(AA$7,$F322)-$C322+1,0),MIN(AA$7,$F322)-Z$7))/365,IF($F322&gt;Z$7,($D322-SUM($U322:Z322))*$E322*(IF(Z322&lt;1,IF(MIN(AA$7,$F322)&gt;$C322,MIN(AA$7,$F322)-$C322+1,0),MIN(AA$7,$F322)-Z$7))/365,0))</f>
        <v>0</v>
      </c>
      <c r="AB322" s="4">
        <f>IF($F322=0,($D322-SUM($U322:AA322))*$E322*(IF(AA322&lt;1,IF(MIN(AB$7,$F322)&gt;$C322,MIN(AB$7,$F322)-$C322+1,0),MIN(AB$7,$F322)-AA$7))/365,IF($F322&gt;AA$7,($D322-SUM($U322:AA322))*$E322*(IF(AA322&lt;1,IF(MIN(AB$7,$F322)&gt;$C322,MIN(AB$7,$F322)-$C322+1,0),MIN(AB$7,$F322)-AA$7))/365,0))</f>
        <v>0</v>
      </c>
      <c r="AC322" s="4">
        <f>IF($F322=0,($D322-SUM($U322:AB322))*$E322*(IF(AB322&lt;1,IF(MIN(AC$7,$F322)&gt;$C322,MIN(AC$7,$F322)-$C322+1,0),MIN(AC$7,$F322)-AB$7))/365,IF($F322&gt;AB$7,($D322-SUM($U322:AB322))*$E322*(IF(AB322&lt;1,IF(MIN(AC$7,$F322)&gt;$C322,MIN(AC$7,$F322)-$C322+1,0),MIN(AC$7,$F322)-AB$7))/365,0))</f>
        <v>0</v>
      </c>
      <c r="AD322" s="4">
        <f>IF($F322=0,($D322-SUM($U322:AC322))*$E322*(IF(AC322&lt;1,IF(MIN(AD$7,$F322)&gt;$C322,MIN(AD$7,$F322)-$C322+1,0),MIN(AD$7,$F322)-AC$7))/365,IF($F322&gt;AC$7,($D322-SUM($U322:AC322))*$E322*(IF(AC322&lt;1,IF(MIN(AD$7,$F322)&gt;$C322,MIN(AD$7,$F322)-$C322+1,0),MIN(AD$7,$F322)-AC$7))/365,0))</f>
        <v>0</v>
      </c>
      <c r="AE322" s="4">
        <f>IF($F322=0,($D322-SUM($U322:AD322))*$E322*(IF(AD322&lt;1,IF(MIN(AE$7,$F322)&gt;$C322,MIN(AE$7,$F322)-$C322+1,0),MIN(AE$7,$F322)-AD$7))/365,IF($F322&gt;AD$7,($D322-SUM($U322:AD322))*$E322*(IF(AD322&lt;1,IF(MIN(AE$7,$F322)&gt;$C322,MIN(AE$7,$F322)-$C322+1,0),MIN(AE$7,$F322)-AD$7))/365,0))</f>
        <v>0</v>
      </c>
      <c r="AF322" s="4">
        <f>IF($F322=0,($D322-SUM($U322:AE322))*$E322*(IF(AE322&lt;1,IF(MIN(AF$7,$F322)&gt;$C322,MIN(AF$7,$F322)-$C322+1,0),MIN(AF$7,$F322)-AE$7))/365,IF($F322&gt;AE$7,($D322-SUM($U322:AE322))*$E322*(IF(AE322&lt;1,IF(MIN(AF$7,$F322)&gt;$C322,MIN(AF$7,$F322)-$C322+1,0),MIN(AF$7,$F322)-AE$7))/365,0))</f>
        <v>0</v>
      </c>
      <c r="AG322" s="4">
        <f>IF($F322=0,($D322-SUM($U322:AF322))*$E322*(IF(AF322&lt;1,IF(MIN(AG$7,$F322)&gt;$C322,MIN(AG$7,$F322)-$C322+1,0),MIN(AG$7,$F322)-AF$7))/365,IF($F322&gt;AF$7,($D322-SUM($U322:AF322))*$E322*(IF(AF322&lt;1,IF(MIN(AG$7,$F322)&gt;$C322,MIN(AG$7,$F322)-$C322+1,0),MIN(AG$7,$F322)-AF$7))/365,0))</f>
        <v>0</v>
      </c>
      <c r="AH322" s="4">
        <f>IF($F322=0,($D322-SUM($U322:AG322))*$E322*(IF(AG322&lt;1,IF(MIN(AH$7,$F322)&gt;$C322,MIN(AH$7,$F322)-$C322+1,0),MIN(AH$7,$F322)-AG$7))/365,IF($F322&gt;AG$7,($D322-SUM($U322:AG322))*$E322*(IF(AG322&lt;1,IF(MIN(AH$7,$F322)&gt;$C322,MIN(AH$7,$F322)-$C322+1,0),MIN(AH$7,$F322)-AG$7))/365,0))</f>
        <v>0</v>
      </c>
      <c r="AI322" s="4">
        <f>IF($F322=0,($D322-SUM($U322:AH322))*$E322*(IF(AH322&lt;1,IF(MIN(AI$7,$F322)&gt;$C322,MIN(AI$7,$F322)-$C322+1,0),MIN(AI$7,$F322)-AH$7))/365,IF($F322&gt;AH$7,($D322-SUM($U322:AH322))*$E322*(IF(AH322&lt;1,IF(MIN(AI$7,$F322)&gt;$C322,MIN(AI$7,$F322)-$C322+1,0),MIN(AI$7,$F322)-AH$7))/365,0))</f>
        <v>0</v>
      </c>
      <c r="AJ322" s="4">
        <f>IF($F322=0,($D322-SUM($U322:AI322))*$E322*(IF(AI322&lt;1,IF(MIN(AJ$7,$F322)&gt;$C322,MIN(AJ$7,$F322)-$C322+1,0),MIN(AJ$7,$F322)-AI$7))/365,IF($F322&gt;AI$7,($D322-SUM($U322:AI322))*$E322*(IF(AI322&lt;1,IF(MIN(AJ$7,$F322)&gt;$C322,MIN(AJ$7,$F322)-$C322+1,0),MIN(AJ$7,$F322)-AI$7))/365,0))</f>
        <v>0</v>
      </c>
      <c r="AK322" s="4">
        <f>IF($F322=0,($D322-SUM($U322:AJ322))*$E322*(IF(AJ322&lt;1,IF(MIN(AK$7,$F322)&gt;$C322,MIN(AK$7,$F322)-$C322+1,0),MIN(AK$7,$F322)-AJ$7))/365,IF($F322&gt;AJ$7,($D322-SUM($U322:AJ322))*$E322*(IF(AJ322&lt;1,IF(MIN(AK$7,$F322)&gt;$C322,MIN(AK$7,$F322)-$C322+1,0),MIN(AK$7,$F322)-AJ$7))/365,0))</f>
        <v>0</v>
      </c>
      <c r="AL322" s="4">
        <f>IF($F322=0,($D322-SUM($U322:AK322))*$E322*(IF(AK322&lt;1,IF(MIN(AL$7,$F322)&gt;$C322,MIN(AL$7,$F322)-$C322+1,0),MIN(AL$7,$F322)-AK$7))/365,IF($F322&gt;AK$7,($D322-SUM($U322:AK322))*$E322*(IF(AK322&lt;1,IF(MIN(AL$7,$F322)&gt;$C322,MIN(AL$7,$F322)-$C322+1,0),MIN(AL$7,$F322)-AK$7))/365,0))</f>
        <v>0</v>
      </c>
      <c r="AM322" s="4">
        <f>IF($F322=0,($D322-SUM($U322:AL322))*$E322*(IF(AL322&lt;1,IF(MIN(AM$7,$F322)&gt;$C322,MIN(AM$7,$F322)-$C322+1,0),MIN(AM$7,$F322)-AL$7))/365,IF($F322&gt;AL$7,($D322-SUM($U322:AL322))*$E322*(IF(AL322&lt;1,IF(MIN(AM$7,$F322)&gt;$C322,MIN(AM$7,$F322)-$C322+1,0),MIN(AM$7,$F322)-AL$7))/365,0))</f>
        <v>0</v>
      </c>
      <c r="AN322" s="4">
        <f>IF($F322=0,($D322-SUM($U322:AM322))*$E322*(IF(AM322&lt;1,IF(MIN(AN$7,$F322)&gt;$C322,MIN(AN$7,$F322)-$C322+1,0),MIN(AN$7,$F322)-AM$7))/365,IF($F322&gt;AM$7,($D322-SUM($U322:AM322))*$E322*(IF(AM322&lt;1,IF(MIN(AN$7,$F322)&gt;$C322,MIN(AN$7,$F322)-$C322+1,0),MIN(AN$7,$F322)-AM$7))/365,0))</f>
        <v>0</v>
      </c>
      <c r="AO322" s="4">
        <f>IF($F322=0,($D322-SUM($U322:AN322))*$E322*(IF(AN322&lt;1,IF(MIN(AO$7,$F322)&gt;$C322,MIN(AO$7,$F322)-$C322+1,0),MIN(AO$7,$F322)-AN$7))/365,IF($F322&gt;AN$7,($D322-SUM($U322:AN322))*$E322*(IF(AN322&lt;1,IF(MIN(AO$7,$F322)&gt;$C322,MIN(AO$7,$F322)-$C322+1,0),MIN(AO$7,$F322)-AN$7))/365,0))</f>
        <v>0</v>
      </c>
      <c r="AP322" s="4">
        <f>IF($F322=0,($D322-SUM($U322:AO322))*$E322*(IF(AO322&lt;1,IF(MIN(AP$7,$F322)&gt;$C322,MIN(AP$7,$F322)-$C322+1,0),MIN(AP$7,$F322)-AO$7))/365,IF($F322&gt;AO$7,($D322-SUM($U322:AO322))*$E322*(IF(AO322&lt;1,IF(MIN(AP$7,$F322)&gt;$C322,MIN(AP$7,$F322)-$C322+1,0),MIN(AP$7,$F322)-AO$7))/365,0))</f>
        <v>0</v>
      </c>
      <c r="AQ322" s="4">
        <f>IF($F322=0,($D322-SUM($U322:AP322))*$E322*(IF(AP322&lt;1,IF(MIN(AQ$7,$F322)&gt;$C322,MIN(AQ$7,$F322)-$C322+1,0),MIN(AQ$7,$F322)-AP$7))/365,IF($F322&gt;AP$7,($D322-SUM($U322:AP322))*$E322*(IF(AP322&lt;1,IF(MIN(AQ$7,$F322)&gt;$C322,MIN(AQ$7,$F322)-$C322+1,0),MIN(AQ$7,$F322)-AP$7))/365,0))</f>
        <v>0</v>
      </c>
      <c r="AR322" s="4">
        <f>IF($F322=0,($D322-SUM($U322:AQ322))*$E322*(IF(AQ322&lt;1,IF(MIN(AR$7,$F322)&gt;$C322,MIN(AR$7,$F322)-$C322+1,0),MIN(AR$7,$F322)-AQ$7))/365,IF($F322&gt;AQ$7,($D322-SUM($U322:AQ322))*$E322*(IF(AQ322&lt;1,IF(MIN(AR$7,$F322)&gt;$C322,MIN(AR$7,$F322)-$C322+1,0),MIN(AR$7,$F322)-AQ$7))/365,0))</f>
        <v>0</v>
      </c>
      <c r="AS322" s="4">
        <f>IF($F322=0,($D322-SUM($U322:AR322))*$E322*(IF(AR322&lt;1,IF(MIN(AS$7,$F322)&gt;$C322,MIN(AS$7,$F322)-$C322+1,0),MIN(AS$7,$F322)-AR$7))/365,IF($F322&gt;AR$7,($D322-SUM($U322:AR322))*$E322*(IF(AR322&lt;1,IF(MIN(AS$7,$F322)&gt;$C322,MIN(AS$7,$F322)-$C322+1,0),MIN(AS$7,$F322)-AR$7))/365,0))</f>
        <v>0</v>
      </c>
    </row>
    <row r="323" spans="1:45">
      <c r="A323" s="15"/>
      <c r="B323" s="17"/>
      <c r="C323" s="16"/>
      <c r="D323" s="15"/>
      <c r="E323" s="11"/>
      <c r="F323" s="16"/>
      <c r="G323" s="15"/>
      <c r="H323" s="14"/>
      <c r="I323" s="5"/>
      <c r="J323" s="13">
        <f>SUM(U323:AS323)</f>
        <v>0</v>
      </c>
      <c r="K323" s="13">
        <f>IF(F323=0,D323-J323,IF(F323&lt;41730,0,D323-J323))</f>
        <v>0</v>
      </c>
      <c r="L323" s="12">
        <f>IF(K323=0,0,IF(G323-((L$7-C323)/365)&lt;0,0,G323-((L$7-C323)/365)))</f>
        <v>0</v>
      </c>
      <c r="M323" s="4">
        <f>IF(K323=0,0,D323*H323)</f>
        <v>0</v>
      </c>
      <c r="N323" s="11">
        <f>IFERROR((1-(M323/K323)^(1/L323)),0)</f>
        <v>0</v>
      </c>
      <c r="O323" s="10">
        <f>IF(F323&gt;41730,IF(F323&gt;41730,(F323-41730)/365,IF(K323=0,0,IF(G323-((L$7-C323)/365)&lt;0,0,G323-((L$7-C323)/365)))),1)</f>
        <v>1</v>
      </c>
      <c r="P323" s="9">
        <f>IF(K323&lt;M323,0,IF(L323=0,K323-M323,K323*N323*O323))</f>
        <v>0</v>
      </c>
      <c r="Q323" s="19">
        <f>IF(F323&gt;41730,D323,0)</f>
        <v>0</v>
      </c>
      <c r="R323" s="18">
        <f>IF(F323&gt;41730,J323+P323,0)</f>
        <v>0</v>
      </c>
      <c r="S323" s="9">
        <f>IF(F323&gt;0,0,K323-P323)</f>
        <v>0</v>
      </c>
      <c r="T323" s="5"/>
      <c r="U323" s="4">
        <f>D323*E323*(IF(U$7&gt;$C323,U$7-$C323+1,0))/365</f>
        <v>0</v>
      </c>
      <c r="V323" s="4">
        <f>($D323-U323)*$E323*(IF(U323&lt;1,IF(V$7&gt;$C323,V$7-$C323+1,0),V$7-U$7))/365</f>
        <v>0</v>
      </c>
      <c r="W323" s="4">
        <f>IF($F323=0,($D323-SUM($U323:V323))*$E323*(IF(V323&lt;1,IF(MIN(W$7,$F323)&gt;$C323,MIN(W$7,$F323)-$C323+1,0),MIN(W$7,$F323)-V$7))/365,IF($F323&gt;V$7,($D323-SUM($U323:V323))*$E323*(IF(V323&lt;1,IF(MIN(W$7,$F323)&gt;$C323,MIN(W$7,$F323)-$C323+1,0),MIN(W$7,$F323)-V$7))/365,0))</f>
        <v>0</v>
      </c>
      <c r="X323" s="4">
        <f>IF($F323=0,($D323-SUM($U323:W323))*$E323*(IF(W323&lt;1,IF(MIN(X$7,$F323)&gt;$C323,MIN(X$7,$F323)-$C323+1,0),MIN(X$7,$F323)-W$7))/365,IF($F323&gt;W$7,($D323-SUM($U323:W323))*$E323*(IF(W323&lt;1,IF(MIN(X$7,$F323)&gt;$C323,MIN(X$7,$F323)-$C323+1,0),MIN(X$7,$F323)-W$7))/365,0))</f>
        <v>0</v>
      </c>
      <c r="Y323" s="4">
        <f>IF($F323=0,($D323-SUM($U323:X323))*$E323*(IF(X323&lt;1,IF(MIN(Y$7,$F323)&gt;$C323,MIN(Y$7,$F323)-$C323+1,0),MIN(Y$7,$F323)-X$7))/365,IF($F323&gt;X$7,($D323-SUM($U323:X323))*$E323*(IF(X323&lt;1,IF(MIN(Y$7,$F323)&gt;$C323,MIN(Y$7,$F323)-$C323+1,0),MIN(Y$7,$F323)-X$7))/365,0))</f>
        <v>0</v>
      </c>
      <c r="Z323" s="4">
        <f>IF($F323=0,($D323-SUM($U323:Y323))*$E323*(IF(Y323&lt;1,IF(MIN(Z$7,$F323)&gt;$C323,MIN(Z$7,$F323)-$C323+1,0),MIN(Z$7,$F323)-Y$7))/365,IF($F323&gt;Y$7,($D323-SUM($U323:Y323))*$E323*(IF(Y323&lt;1,IF(MIN(Z$7,$F323)&gt;$C323,MIN(Z$7,$F323)-$C323+1,0),MIN(Z$7,$F323)-Y$7))/365,0))</f>
        <v>0</v>
      </c>
      <c r="AA323" s="4">
        <f>IF($F323=0,($D323-SUM($U323:Z323))*$E323*(IF(Z323&lt;1,IF(MIN(AA$7,$F323)&gt;$C323,MIN(AA$7,$F323)-$C323+1,0),MIN(AA$7,$F323)-Z$7))/365,IF($F323&gt;Z$7,($D323-SUM($U323:Z323))*$E323*(IF(Z323&lt;1,IF(MIN(AA$7,$F323)&gt;$C323,MIN(AA$7,$F323)-$C323+1,0),MIN(AA$7,$F323)-Z$7))/365,0))</f>
        <v>0</v>
      </c>
      <c r="AB323" s="4">
        <f>IF($F323=0,($D323-SUM($U323:AA323))*$E323*(IF(AA323&lt;1,IF(MIN(AB$7,$F323)&gt;$C323,MIN(AB$7,$F323)-$C323+1,0),MIN(AB$7,$F323)-AA$7))/365,IF($F323&gt;AA$7,($D323-SUM($U323:AA323))*$E323*(IF(AA323&lt;1,IF(MIN(AB$7,$F323)&gt;$C323,MIN(AB$7,$F323)-$C323+1,0),MIN(AB$7,$F323)-AA$7))/365,0))</f>
        <v>0</v>
      </c>
      <c r="AC323" s="4">
        <f>IF($F323=0,($D323-SUM($U323:AB323))*$E323*(IF(AB323&lt;1,IF(MIN(AC$7,$F323)&gt;$C323,MIN(AC$7,$F323)-$C323+1,0),MIN(AC$7,$F323)-AB$7))/365,IF($F323&gt;AB$7,($D323-SUM($U323:AB323))*$E323*(IF(AB323&lt;1,IF(MIN(AC$7,$F323)&gt;$C323,MIN(AC$7,$F323)-$C323+1,0),MIN(AC$7,$F323)-AB$7))/365,0))</f>
        <v>0</v>
      </c>
      <c r="AD323" s="4">
        <f>IF($F323=0,($D323-SUM($U323:AC323))*$E323*(IF(AC323&lt;1,IF(MIN(AD$7,$F323)&gt;$C323,MIN(AD$7,$F323)-$C323+1,0),MIN(AD$7,$F323)-AC$7))/365,IF($F323&gt;AC$7,($D323-SUM($U323:AC323))*$E323*(IF(AC323&lt;1,IF(MIN(AD$7,$F323)&gt;$C323,MIN(AD$7,$F323)-$C323+1,0),MIN(AD$7,$F323)-AC$7))/365,0))</f>
        <v>0</v>
      </c>
      <c r="AE323" s="4">
        <f>IF($F323=0,($D323-SUM($U323:AD323))*$E323*(IF(AD323&lt;1,IF(MIN(AE$7,$F323)&gt;$C323,MIN(AE$7,$F323)-$C323+1,0),MIN(AE$7,$F323)-AD$7))/365,IF($F323&gt;AD$7,($D323-SUM($U323:AD323))*$E323*(IF(AD323&lt;1,IF(MIN(AE$7,$F323)&gt;$C323,MIN(AE$7,$F323)-$C323+1,0),MIN(AE$7,$F323)-AD$7))/365,0))</f>
        <v>0</v>
      </c>
      <c r="AF323" s="4">
        <f>IF($F323=0,($D323-SUM($U323:AE323))*$E323*(IF(AE323&lt;1,IF(MIN(AF$7,$F323)&gt;$C323,MIN(AF$7,$F323)-$C323+1,0),MIN(AF$7,$F323)-AE$7))/365,IF($F323&gt;AE$7,($D323-SUM($U323:AE323))*$E323*(IF(AE323&lt;1,IF(MIN(AF$7,$F323)&gt;$C323,MIN(AF$7,$F323)-$C323+1,0),MIN(AF$7,$F323)-AE$7))/365,0))</f>
        <v>0</v>
      </c>
      <c r="AG323" s="4">
        <f>IF($F323=0,($D323-SUM($U323:AF323))*$E323*(IF(AF323&lt;1,IF(MIN(AG$7,$F323)&gt;$C323,MIN(AG$7,$F323)-$C323+1,0),MIN(AG$7,$F323)-AF$7))/365,IF($F323&gt;AF$7,($D323-SUM($U323:AF323))*$E323*(IF(AF323&lt;1,IF(MIN(AG$7,$F323)&gt;$C323,MIN(AG$7,$F323)-$C323+1,0),MIN(AG$7,$F323)-AF$7))/365,0))</f>
        <v>0</v>
      </c>
      <c r="AH323" s="4">
        <f>IF($F323=0,($D323-SUM($U323:AG323))*$E323*(IF(AG323&lt;1,IF(MIN(AH$7,$F323)&gt;$C323,MIN(AH$7,$F323)-$C323+1,0),MIN(AH$7,$F323)-AG$7))/365,IF($F323&gt;AG$7,($D323-SUM($U323:AG323))*$E323*(IF(AG323&lt;1,IF(MIN(AH$7,$F323)&gt;$C323,MIN(AH$7,$F323)-$C323+1,0),MIN(AH$7,$F323)-AG$7))/365,0))</f>
        <v>0</v>
      </c>
      <c r="AI323" s="4">
        <f>IF($F323=0,($D323-SUM($U323:AH323))*$E323*(IF(AH323&lt;1,IF(MIN(AI$7,$F323)&gt;$C323,MIN(AI$7,$F323)-$C323+1,0),MIN(AI$7,$F323)-AH$7))/365,IF($F323&gt;AH$7,($D323-SUM($U323:AH323))*$E323*(IF(AH323&lt;1,IF(MIN(AI$7,$F323)&gt;$C323,MIN(AI$7,$F323)-$C323+1,0),MIN(AI$7,$F323)-AH$7))/365,0))</f>
        <v>0</v>
      </c>
      <c r="AJ323" s="4">
        <f>IF($F323=0,($D323-SUM($U323:AI323))*$E323*(IF(AI323&lt;1,IF(MIN(AJ$7,$F323)&gt;$C323,MIN(AJ$7,$F323)-$C323+1,0),MIN(AJ$7,$F323)-AI$7))/365,IF($F323&gt;AI$7,($D323-SUM($U323:AI323))*$E323*(IF(AI323&lt;1,IF(MIN(AJ$7,$F323)&gt;$C323,MIN(AJ$7,$F323)-$C323+1,0),MIN(AJ$7,$F323)-AI$7))/365,0))</f>
        <v>0</v>
      </c>
      <c r="AK323" s="4">
        <f>IF($F323=0,($D323-SUM($U323:AJ323))*$E323*(IF(AJ323&lt;1,IF(MIN(AK$7,$F323)&gt;$C323,MIN(AK$7,$F323)-$C323+1,0),MIN(AK$7,$F323)-AJ$7))/365,IF($F323&gt;AJ$7,($D323-SUM($U323:AJ323))*$E323*(IF(AJ323&lt;1,IF(MIN(AK$7,$F323)&gt;$C323,MIN(AK$7,$F323)-$C323+1,0),MIN(AK$7,$F323)-AJ$7))/365,0))</f>
        <v>0</v>
      </c>
      <c r="AL323" s="4">
        <f>IF($F323=0,($D323-SUM($U323:AK323))*$E323*(IF(AK323&lt;1,IF(MIN(AL$7,$F323)&gt;$C323,MIN(AL$7,$F323)-$C323+1,0),MIN(AL$7,$F323)-AK$7))/365,IF($F323&gt;AK$7,($D323-SUM($U323:AK323))*$E323*(IF(AK323&lt;1,IF(MIN(AL$7,$F323)&gt;$C323,MIN(AL$7,$F323)-$C323+1,0),MIN(AL$7,$F323)-AK$7))/365,0))</f>
        <v>0</v>
      </c>
      <c r="AM323" s="4">
        <f>IF($F323=0,($D323-SUM($U323:AL323))*$E323*(IF(AL323&lt;1,IF(MIN(AM$7,$F323)&gt;$C323,MIN(AM$7,$F323)-$C323+1,0),MIN(AM$7,$F323)-AL$7))/365,IF($F323&gt;AL$7,($D323-SUM($U323:AL323))*$E323*(IF(AL323&lt;1,IF(MIN(AM$7,$F323)&gt;$C323,MIN(AM$7,$F323)-$C323+1,0),MIN(AM$7,$F323)-AL$7))/365,0))</f>
        <v>0</v>
      </c>
      <c r="AN323" s="4">
        <f>IF($F323=0,($D323-SUM($U323:AM323))*$E323*(IF(AM323&lt;1,IF(MIN(AN$7,$F323)&gt;$C323,MIN(AN$7,$F323)-$C323+1,0),MIN(AN$7,$F323)-AM$7))/365,IF($F323&gt;AM$7,($D323-SUM($U323:AM323))*$E323*(IF(AM323&lt;1,IF(MIN(AN$7,$F323)&gt;$C323,MIN(AN$7,$F323)-$C323+1,0),MIN(AN$7,$F323)-AM$7))/365,0))</f>
        <v>0</v>
      </c>
      <c r="AO323" s="4">
        <f>IF($F323=0,($D323-SUM($U323:AN323))*$E323*(IF(AN323&lt;1,IF(MIN(AO$7,$F323)&gt;$C323,MIN(AO$7,$F323)-$C323+1,0),MIN(AO$7,$F323)-AN$7))/365,IF($F323&gt;AN$7,($D323-SUM($U323:AN323))*$E323*(IF(AN323&lt;1,IF(MIN(AO$7,$F323)&gt;$C323,MIN(AO$7,$F323)-$C323+1,0),MIN(AO$7,$F323)-AN$7))/365,0))</f>
        <v>0</v>
      </c>
      <c r="AP323" s="4">
        <f>IF($F323=0,($D323-SUM($U323:AO323))*$E323*(IF(AO323&lt;1,IF(MIN(AP$7,$F323)&gt;$C323,MIN(AP$7,$F323)-$C323+1,0),MIN(AP$7,$F323)-AO$7))/365,IF($F323&gt;AO$7,($D323-SUM($U323:AO323))*$E323*(IF(AO323&lt;1,IF(MIN(AP$7,$F323)&gt;$C323,MIN(AP$7,$F323)-$C323+1,0),MIN(AP$7,$F323)-AO$7))/365,0))</f>
        <v>0</v>
      </c>
      <c r="AQ323" s="4">
        <f>IF($F323=0,($D323-SUM($U323:AP323))*$E323*(IF(AP323&lt;1,IF(MIN(AQ$7,$F323)&gt;$C323,MIN(AQ$7,$F323)-$C323+1,0),MIN(AQ$7,$F323)-AP$7))/365,IF($F323&gt;AP$7,($D323-SUM($U323:AP323))*$E323*(IF(AP323&lt;1,IF(MIN(AQ$7,$F323)&gt;$C323,MIN(AQ$7,$F323)-$C323+1,0),MIN(AQ$7,$F323)-AP$7))/365,0))</f>
        <v>0</v>
      </c>
      <c r="AR323" s="4">
        <f>IF($F323=0,($D323-SUM($U323:AQ323))*$E323*(IF(AQ323&lt;1,IF(MIN(AR$7,$F323)&gt;$C323,MIN(AR$7,$F323)-$C323+1,0),MIN(AR$7,$F323)-AQ$7))/365,IF($F323&gt;AQ$7,($D323-SUM($U323:AQ323))*$E323*(IF(AQ323&lt;1,IF(MIN(AR$7,$F323)&gt;$C323,MIN(AR$7,$F323)-$C323+1,0),MIN(AR$7,$F323)-AQ$7))/365,0))</f>
        <v>0</v>
      </c>
      <c r="AS323" s="4">
        <f>IF($F323=0,($D323-SUM($U323:AR323))*$E323*(IF(AR323&lt;1,IF(MIN(AS$7,$F323)&gt;$C323,MIN(AS$7,$F323)-$C323+1,0),MIN(AS$7,$F323)-AR$7))/365,IF($F323&gt;AR$7,($D323-SUM($U323:AR323))*$E323*(IF(AR323&lt;1,IF(MIN(AS$7,$F323)&gt;$C323,MIN(AS$7,$F323)-$C323+1,0),MIN(AS$7,$F323)-AR$7))/365,0))</f>
        <v>0</v>
      </c>
    </row>
    <row r="324" spans="1:45">
      <c r="A324" s="15"/>
      <c r="B324" s="17"/>
      <c r="C324" s="16"/>
      <c r="D324" s="15"/>
      <c r="E324" s="11"/>
      <c r="F324" s="16"/>
      <c r="G324" s="15"/>
      <c r="H324" s="14"/>
      <c r="I324" s="5"/>
      <c r="J324" s="13">
        <f>SUM(U324:AS324)</f>
        <v>0</v>
      </c>
      <c r="K324" s="13">
        <f>IF(F324=0,D324-J324,IF(F324&lt;41730,0,D324-J324))</f>
        <v>0</v>
      </c>
      <c r="L324" s="12">
        <f>IF(K324=0,0,IF(G324-((L$7-C324)/365)&lt;0,0,G324-((L$7-C324)/365)))</f>
        <v>0</v>
      </c>
      <c r="M324" s="4">
        <f>IF(K324=0,0,D324*H324)</f>
        <v>0</v>
      </c>
      <c r="N324" s="11">
        <f>IFERROR((1-(M324/K324)^(1/L324)),0)</f>
        <v>0</v>
      </c>
      <c r="O324" s="10">
        <f>IF(F324&gt;41730,IF(F324&gt;41730,(F324-41730)/365,IF(K324=0,0,IF(G324-((L$7-C324)/365)&lt;0,0,G324-((L$7-C324)/365)))),1)</f>
        <v>1</v>
      </c>
      <c r="P324" s="9">
        <f>IF(K324&lt;M324,0,IF(L324=0,K324-M324,K324*N324*O324))</f>
        <v>0</v>
      </c>
      <c r="Q324" s="19">
        <f>IF(F324&gt;41730,D324,0)</f>
        <v>0</v>
      </c>
      <c r="R324" s="18">
        <f>IF(F324&gt;41730,J324+P324,0)</f>
        <v>0</v>
      </c>
      <c r="S324" s="9">
        <f>IF(F324&gt;0,0,K324-P324)</f>
        <v>0</v>
      </c>
      <c r="T324" s="5"/>
      <c r="U324" s="4">
        <f>D324*E324*(IF(U$7&gt;$C324,U$7-$C324+1,0))/365</f>
        <v>0</v>
      </c>
      <c r="V324" s="4">
        <f>($D324-U324)*$E324*(IF(U324&lt;1,IF(V$7&gt;$C324,V$7-$C324+1,0),V$7-U$7))/365</f>
        <v>0</v>
      </c>
      <c r="W324" s="4">
        <f>IF($F324=0,($D324-SUM($U324:V324))*$E324*(IF(V324&lt;1,IF(MIN(W$7,$F324)&gt;$C324,MIN(W$7,$F324)-$C324+1,0),MIN(W$7,$F324)-V$7))/365,IF($F324&gt;V$7,($D324-SUM($U324:V324))*$E324*(IF(V324&lt;1,IF(MIN(W$7,$F324)&gt;$C324,MIN(W$7,$F324)-$C324+1,0),MIN(W$7,$F324)-V$7))/365,0))</f>
        <v>0</v>
      </c>
      <c r="X324" s="4">
        <f>IF($F324=0,($D324-SUM($U324:W324))*$E324*(IF(W324&lt;1,IF(MIN(X$7,$F324)&gt;$C324,MIN(X$7,$F324)-$C324+1,0),MIN(X$7,$F324)-W$7))/365,IF($F324&gt;W$7,($D324-SUM($U324:W324))*$E324*(IF(W324&lt;1,IF(MIN(X$7,$F324)&gt;$C324,MIN(X$7,$F324)-$C324+1,0),MIN(X$7,$F324)-W$7))/365,0))</f>
        <v>0</v>
      </c>
      <c r="Y324" s="4">
        <f>IF($F324=0,($D324-SUM($U324:X324))*$E324*(IF(X324&lt;1,IF(MIN(Y$7,$F324)&gt;$C324,MIN(Y$7,$F324)-$C324+1,0),MIN(Y$7,$F324)-X$7))/365,IF($F324&gt;X$7,($D324-SUM($U324:X324))*$E324*(IF(X324&lt;1,IF(MIN(Y$7,$F324)&gt;$C324,MIN(Y$7,$F324)-$C324+1,0),MIN(Y$7,$F324)-X$7))/365,0))</f>
        <v>0</v>
      </c>
      <c r="Z324" s="4">
        <f>IF($F324=0,($D324-SUM($U324:Y324))*$E324*(IF(Y324&lt;1,IF(MIN(Z$7,$F324)&gt;$C324,MIN(Z$7,$F324)-$C324+1,0),MIN(Z$7,$F324)-Y$7))/365,IF($F324&gt;Y$7,($D324-SUM($U324:Y324))*$E324*(IF(Y324&lt;1,IF(MIN(Z$7,$F324)&gt;$C324,MIN(Z$7,$F324)-$C324+1,0),MIN(Z$7,$F324)-Y$7))/365,0))</f>
        <v>0</v>
      </c>
      <c r="AA324" s="4">
        <f>IF($F324=0,($D324-SUM($U324:Z324))*$E324*(IF(Z324&lt;1,IF(MIN(AA$7,$F324)&gt;$C324,MIN(AA$7,$F324)-$C324+1,0),MIN(AA$7,$F324)-Z$7))/365,IF($F324&gt;Z$7,($D324-SUM($U324:Z324))*$E324*(IF(Z324&lt;1,IF(MIN(AA$7,$F324)&gt;$C324,MIN(AA$7,$F324)-$C324+1,0),MIN(AA$7,$F324)-Z$7))/365,0))</f>
        <v>0</v>
      </c>
      <c r="AB324" s="4">
        <f>IF($F324=0,($D324-SUM($U324:AA324))*$E324*(IF(AA324&lt;1,IF(MIN(AB$7,$F324)&gt;$C324,MIN(AB$7,$F324)-$C324+1,0),MIN(AB$7,$F324)-AA$7))/365,IF($F324&gt;AA$7,($D324-SUM($U324:AA324))*$E324*(IF(AA324&lt;1,IF(MIN(AB$7,$F324)&gt;$C324,MIN(AB$7,$F324)-$C324+1,0),MIN(AB$7,$F324)-AA$7))/365,0))</f>
        <v>0</v>
      </c>
      <c r="AC324" s="4">
        <f>IF($F324=0,($D324-SUM($U324:AB324))*$E324*(IF(AB324&lt;1,IF(MIN(AC$7,$F324)&gt;$C324,MIN(AC$7,$F324)-$C324+1,0),MIN(AC$7,$F324)-AB$7))/365,IF($F324&gt;AB$7,($D324-SUM($U324:AB324))*$E324*(IF(AB324&lt;1,IF(MIN(AC$7,$F324)&gt;$C324,MIN(AC$7,$F324)-$C324+1,0),MIN(AC$7,$F324)-AB$7))/365,0))</f>
        <v>0</v>
      </c>
      <c r="AD324" s="4">
        <f>IF($F324=0,($D324-SUM($U324:AC324))*$E324*(IF(AC324&lt;1,IF(MIN(AD$7,$F324)&gt;$C324,MIN(AD$7,$F324)-$C324+1,0),MIN(AD$7,$F324)-AC$7))/365,IF($F324&gt;AC$7,($D324-SUM($U324:AC324))*$E324*(IF(AC324&lt;1,IF(MIN(AD$7,$F324)&gt;$C324,MIN(AD$7,$F324)-$C324+1,0),MIN(AD$7,$F324)-AC$7))/365,0))</f>
        <v>0</v>
      </c>
      <c r="AE324" s="4">
        <f>IF($F324=0,($D324-SUM($U324:AD324))*$E324*(IF(AD324&lt;1,IF(MIN(AE$7,$F324)&gt;$C324,MIN(AE$7,$F324)-$C324+1,0),MIN(AE$7,$F324)-AD$7))/365,IF($F324&gt;AD$7,($D324-SUM($U324:AD324))*$E324*(IF(AD324&lt;1,IF(MIN(AE$7,$F324)&gt;$C324,MIN(AE$7,$F324)-$C324+1,0),MIN(AE$7,$F324)-AD$7))/365,0))</f>
        <v>0</v>
      </c>
      <c r="AF324" s="4">
        <f>IF($F324=0,($D324-SUM($U324:AE324))*$E324*(IF(AE324&lt;1,IF(MIN(AF$7,$F324)&gt;$C324,MIN(AF$7,$F324)-$C324+1,0),MIN(AF$7,$F324)-AE$7))/365,IF($F324&gt;AE$7,($D324-SUM($U324:AE324))*$E324*(IF(AE324&lt;1,IF(MIN(AF$7,$F324)&gt;$C324,MIN(AF$7,$F324)-$C324+1,0),MIN(AF$7,$F324)-AE$7))/365,0))</f>
        <v>0</v>
      </c>
      <c r="AG324" s="4">
        <f>IF($F324=0,($D324-SUM($U324:AF324))*$E324*(IF(AF324&lt;1,IF(MIN(AG$7,$F324)&gt;$C324,MIN(AG$7,$F324)-$C324+1,0),MIN(AG$7,$F324)-AF$7))/365,IF($F324&gt;AF$7,($D324-SUM($U324:AF324))*$E324*(IF(AF324&lt;1,IF(MIN(AG$7,$F324)&gt;$C324,MIN(AG$7,$F324)-$C324+1,0),MIN(AG$7,$F324)-AF$7))/365,0))</f>
        <v>0</v>
      </c>
      <c r="AH324" s="4">
        <f>IF($F324=0,($D324-SUM($U324:AG324))*$E324*(IF(AG324&lt;1,IF(MIN(AH$7,$F324)&gt;$C324,MIN(AH$7,$F324)-$C324+1,0),MIN(AH$7,$F324)-AG$7))/365,IF($F324&gt;AG$7,($D324-SUM($U324:AG324))*$E324*(IF(AG324&lt;1,IF(MIN(AH$7,$F324)&gt;$C324,MIN(AH$7,$F324)-$C324+1,0),MIN(AH$7,$F324)-AG$7))/365,0))</f>
        <v>0</v>
      </c>
      <c r="AI324" s="4">
        <f>IF($F324=0,($D324-SUM($U324:AH324))*$E324*(IF(AH324&lt;1,IF(MIN(AI$7,$F324)&gt;$C324,MIN(AI$7,$F324)-$C324+1,0),MIN(AI$7,$F324)-AH$7))/365,IF($F324&gt;AH$7,($D324-SUM($U324:AH324))*$E324*(IF(AH324&lt;1,IF(MIN(AI$7,$F324)&gt;$C324,MIN(AI$7,$F324)-$C324+1,0),MIN(AI$7,$F324)-AH$7))/365,0))</f>
        <v>0</v>
      </c>
      <c r="AJ324" s="4">
        <f>IF($F324=0,($D324-SUM($U324:AI324))*$E324*(IF(AI324&lt;1,IF(MIN(AJ$7,$F324)&gt;$C324,MIN(AJ$7,$F324)-$C324+1,0),MIN(AJ$7,$F324)-AI$7))/365,IF($F324&gt;AI$7,($D324-SUM($U324:AI324))*$E324*(IF(AI324&lt;1,IF(MIN(AJ$7,$F324)&gt;$C324,MIN(AJ$7,$F324)-$C324+1,0),MIN(AJ$7,$F324)-AI$7))/365,0))</f>
        <v>0</v>
      </c>
      <c r="AK324" s="4">
        <f>IF($F324=0,($D324-SUM($U324:AJ324))*$E324*(IF(AJ324&lt;1,IF(MIN(AK$7,$F324)&gt;$C324,MIN(AK$7,$F324)-$C324+1,0),MIN(AK$7,$F324)-AJ$7))/365,IF($F324&gt;AJ$7,($D324-SUM($U324:AJ324))*$E324*(IF(AJ324&lt;1,IF(MIN(AK$7,$F324)&gt;$C324,MIN(AK$7,$F324)-$C324+1,0),MIN(AK$7,$F324)-AJ$7))/365,0))</f>
        <v>0</v>
      </c>
      <c r="AL324" s="4">
        <f>IF($F324=0,($D324-SUM($U324:AK324))*$E324*(IF(AK324&lt;1,IF(MIN(AL$7,$F324)&gt;$C324,MIN(AL$7,$F324)-$C324+1,0),MIN(AL$7,$F324)-AK$7))/365,IF($F324&gt;AK$7,($D324-SUM($U324:AK324))*$E324*(IF(AK324&lt;1,IF(MIN(AL$7,$F324)&gt;$C324,MIN(AL$7,$F324)-$C324+1,0),MIN(AL$7,$F324)-AK$7))/365,0))</f>
        <v>0</v>
      </c>
      <c r="AM324" s="4">
        <f>IF($F324=0,($D324-SUM($U324:AL324))*$E324*(IF(AL324&lt;1,IF(MIN(AM$7,$F324)&gt;$C324,MIN(AM$7,$F324)-$C324+1,0),MIN(AM$7,$F324)-AL$7))/365,IF($F324&gt;AL$7,($D324-SUM($U324:AL324))*$E324*(IF(AL324&lt;1,IF(MIN(AM$7,$F324)&gt;$C324,MIN(AM$7,$F324)-$C324+1,0),MIN(AM$7,$F324)-AL$7))/365,0))</f>
        <v>0</v>
      </c>
      <c r="AN324" s="4">
        <f>IF($F324=0,($D324-SUM($U324:AM324))*$E324*(IF(AM324&lt;1,IF(MIN(AN$7,$F324)&gt;$C324,MIN(AN$7,$F324)-$C324+1,0),MIN(AN$7,$F324)-AM$7))/365,IF($F324&gt;AM$7,($D324-SUM($U324:AM324))*$E324*(IF(AM324&lt;1,IF(MIN(AN$7,$F324)&gt;$C324,MIN(AN$7,$F324)-$C324+1,0),MIN(AN$7,$F324)-AM$7))/365,0))</f>
        <v>0</v>
      </c>
      <c r="AO324" s="4">
        <f>IF($F324=0,($D324-SUM($U324:AN324))*$E324*(IF(AN324&lt;1,IF(MIN(AO$7,$F324)&gt;$C324,MIN(AO$7,$F324)-$C324+1,0),MIN(AO$7,$F324)-AN$7))/365,IF($F324&gt;AN$7,($D324-SUM($U324:AN324))*$E324*(IF(AN324&lt;1,IF(MIN(AO$7,$F324)&gt;$C324,MIN(AO$7,$F324)-$C324+1,0),MIN(AO$7,$F324)-AN$7))/365,0))</f>
        <v>0</v>
      </c>
      <c r="AP324" s="4">
        <f>IF($F324=0,($D324-SUM($U324:AO324))*$E324*(IF(AO324&lt;1,IF(MIN(AP$7,$F324)&gt;$C324,MIN(AP$7,$F324)-$C324+1,0),MIN(AP$7,$F324)-AO$7))/365,IF($F324&gt;AO$7,($D324-SUM($U324:AO324))*$E324*(IF(AO324&lt;1,IF(MIN(AP$7,$F324)&gt;$C324,MIN(AP$7,$F324)-$C324+1,0),MIN(AP$7,$F324)-AO$7))/365,0))</f>
        <v>0</v>
      </c>
      <c r="AQ324" s="4">
        <f>IF($F324=0,($D324-SUM($U324:AP324))*$E324*(IF(AP324&lt;1,IF(MIN(AQ$7,$F324)&gt;$C324,MIN(AQ$7,$F324)-$C324+1,0),MIN(AQ$7,$F324)-AP$7))/365,IF($F324&gt;AP$7,($D324-SUM($U324:AP324))*$E324*(IF(AP324&lt;1,IF(MIN(AQ$7,$F324)&gt;$C324,MIN(AQ$7,$F324)-$C324+1,0),MIN(AQ$7,$F324)-AP$7))/365,0))</f>
        <v>0</v>
      </c>
      <c r="AR324" s="4">
        <f>IF($F324=0,($D324-SUM($U324:AQ324))*$E324*(IF(AQ324&lt;1,IF(MIN(AR$7,$F324)&gt;$C324,MIN(AR$7,$F324)-$C324+1,0),MIN(AR$7,$F324)-AQ$7))/365,IF($F324&gt;AQ$7,($D324-SUM($U324:AQ324))*$E324*(IF(AQ324&lt;1,IF(MIN(AR$7,$F324)&gt;$C324,MIN(AR$7,$F324)-$C324+1,0),MIN(AR$7,$F324)-AQ$7))/365,0))</f>
        <v>0</v>
      </c>
      <c r="AS324" s="4">
        <f>IF($F324=0,($D324-SUM($U324:AR324))*$E324*(IF(AR324&lt;1,IF(MIN(AS$7,$F324)&gt;$C324,MIN(AS$7,$F324)-$C324+1,0),MIN(AS$7,$F324)-AR$7))/365,IF($F324&gt;AR$7,($D324-SUM($U324:AR324))*$E324*(IF(AR324&lt;1,IF(MIN(AS$7,$F324)&gt;$C324,MIN(AS$7,$F324)-$C324+1,0),MIN(AS$7,$F324)-AR$7))/365,0))</f>
        <v>0</v>
      </c>
    </row>
    <row r="325" spans="1:45">
      <c r="A325" s="15"/>
      <c r="B325" s="17"/>
      <c r="C325" s="16"/>
      <c r="D325" s="15"/>
      <c r="E325" s="11"/>
      <c r="F325" s="16"/>
      <c r="G325" s="15"/>
      <c r="H325" s="14"/>
      <c r="I325" s="5"/>
      <c r="J325" s="13">
        <f>SUM(U325:AS325)</f>
        <v>0</v>
      </c>
      <c r="K325" s="13">
        <f>IF(F325=0,D325-J325,IF(F325&lt;41730,0,D325-J325))</f>
        <v>0</v>
      </c>
      <c r="L325" s="12">
        <f>IF(K325=0,0,IF(G325-((L$7-C325)/365)&lt;0,0,G325-((L$7-C325)/365)))</f>
        <v>0</v>
      </c>
      <c r="M325" s="4">
        <f>IF(K325=0,0,D325*H325)</f>
        <v>0</v>
      </c>
      <c r="N325" s="11">
        <f>IFERROR((1-(M325/K325)^(1/L325)),0)</f>
        <v>0</v>
      </c>
      <c r="O325" s="10">
        <f>IF(F325&gt;41730,IF(F325&gt;41730,(F325-41730)/365,IF(K325=0,0,IF(G325-((L$7-C325)/365)&lt;0,0,G325-((L$7-C325)/365)))),1)</f>
        <v>1</v>
      </c>
      <c r="P325" s="9">
        <f>IF(K325&lt;M325,0,IF(L325=0,K325-M325,K325*N325*O325))</f>
        <v>0</v>
      </c>
      <c r="Q325" s="19">
        <f>IF(F325&gt;41730,D325,0)</f>
        <v>0</v>
      </c>
      <c r="R325" s="18">
        <f>IF(F325&gt;41730,J325+P325,0)</f>
        <v>0</v>
      </c>
      <c r="S325" s="9">
        <f>IF(F325&gt;0,0,K325-P325)</f>
        <v>0</v>
      </c>
      <c r="T325" s="5"/>
      <c r="U325" s="4">
        <f>D325*E325*(IF(U$7&gt;$C325,U$7-$C325+1,0))/365</f>
        <v>0</v>
      </c>
      <c r="V325" s="4">
        <f>($D325-U325)*$E325*(IF(U325&lt;1,IF(V$7&gt;$C325,V$7-$C325+1,0),V$7-U$7))/365</f>
        <v>0</v>
      </c>
      <c r="W325" s="4">
        <f>IF($F325=0,($D325-SUM($U325:V325))*$E325*(IF(V325&lt;1,IF(MIN(W$7,$F325)&gt;$C325,MIN(W$7,$F325)-$C325+1,0),MIN(W$7,$F325)-V$7))/365,IF($F325&gt;V$7,($D325-SUM($U325:V325))*$E325*(IF(V325&lt;1,IF(MIN(W$7,$F325)&gt;$C325,MIN(W$7,$F325)-$C325+1,0),MIN(W$7,$F325)-V$7))/365,0))</f>
        <v>0</v>
      </c>
      <c r="X325" s="4">
        <f>IF($F325=0,($D325-SUM($U325:W325))*$E325*(IF(W325&lt;1,IF(MIN(X$7,$F325)&gt;$C325,MIN(X$7,$F325)-$C325+1,0),MIN(X$7,$F325)-W$7))/365,IF($F325&gt;W$7,($D325-SUM($U325:W325))*$E325*(IF(W325&lt;1,IF(MIN(X$7,$F325)&gt;$C325,MIN(X$7,$F325)-$C325+1,0),MIN(X$7,$F325)-W$7))/365,0))</f>
        <v>0</v>
      </c>
      <c r="Y325" s="4">
        <f>IF($F325=0,($D325-SUM($U325:X325))*$E325*(IF(X325&lt;1,IF(MIN(Y$7,$F325)&gt;$C325,MIN(Y$7,$F325)-$C325+1,0),MIN(Y$7,$F325)-X$7))/365,IF($F325&gt;X$7,($D325-SUM($U325:X325))*$E325*(IF(X325&lt;1,IF(MIN(Y$7,$F325)&gt;$C325,MIN(Y$7,$F325)-$C325+1,0),MIN(Y$7,$F325)-X$7))/365,0))</f>
        <v>0</v>
      </c>
      <c r="Z325" s="4">
        <f>IF($F325=0,($D325-SUM($U325:Y325))*$E325*(IF(Y325&lt;1,IF(MIN(Z$7,$F325)&gt;$C325,MIN(Z$7,$F325)-$C325+1,0),MIN(Z$7,$F325)-Y$7))/365,IF($F325&gt;Y$7,($D325-SUM($U325:Y325))*$E325*(IF(Y325&lt;1,IF(MIN(Z$7,$F325)&gt;$C325,MIN(Z$7,$F325)-$C325+1,0),MIN(Z$7,$F325)-Y$7))/365,0))</f>
        <v>0</v>
      </c>
      <c r="AA325" s="4">
        <f>IF($F325=0,($D325-SUM($U325:Z325))*$E325*(IF(Z325&lt;1,IF(MIN(AA$7,$F325)&gt;$C325,MIN(AA$7,$F325)-$C325+1,0),MIN(AA$7,$F325)-Z$7))/365,IF($F325&gt;Z$7,($D325-SUM($U325:Z325))*$E325*(IF(Z325&lt;1,IF(MIN(AA$7,$F325)&gt;$C325,MIN(AA$7,$F325)-$C325+1,0),MIN(AA$7,$F325)-Z$7))/365,0))</f>
        <v>0</v>
      </c>
      <c r="AB325" s="4">
        <f>IF($F325=0,($D325-SUM($U325:AA325))*$E325*(IF(AA325&lt;1,IF(MIN(AB$7,$F325)&gt;$C325,MIN(AB$7,$F325)-$C325+1,0),MIN(AB$7,$F325)-AA$7))/365,IF($F325&gt;AA$7,($D325-SUM($U325:AA325))*$E325*(IF(AA325&lt;1,IF(MIN(AB$7,$F325)&gt;$C325,MIN(AB$7,$F325)-$C325+1,0),MIN(AB$7,$F325)-AA$7))/365,0))</f>
        <v>0</v>
      </c>
      <c r="AC325" s="4">
        <f>IF($F325=0,($D325-SUM($U325:AB325))*$E325*(IF(AB325&lt;1,IF(MIN(AC$7,$F325)&gt;$C325,MIN(AC$7,$F325)-$C325+1,0),MIN(AC$7,$F325)-AB$7))/365,IF($F325&gt;AB$7,($D325-SUM($U325:AB325))*$E325*(IF(AB325&lt;1,IF(MIN(AC$7,$F325)&gt;$C325,MIN(AC$7,$F325)-$C325+1,0),MIN(AC$7,$F325)-AB$7))/365,0))</f>
        <v>0</v>
      </c>
      <c r="AD325" s="4">
        <f>IF($F325=0,($D325-SUM($U325:AC325))*$E325*(IF(AC325&lt;1,IF(MIN(AD$7,$F325)&gt;$C325,MIN(AD$7,$F325)-$C325+1,0),MIN(AD$7,$F325)-AC$7))/365,IF($F325&gt;AC$7,($D325-SUM($U325:AC325))*$E325*(IF(AC325&lt;1,IF(MIN(AD$7,$F325)&gt;$C325,MIN(AD$7,$F325)-$C325+1,0),MIN(AD$7,$F325)-AC$7))/365,0))</f>
        <v>0</v>
      </c>
      <c r="AE325" s="4">
        <f>IF($F325=0,($D325-SUM($U325:AD325))*$E325*(IF(AD325&lt;1,IF(MIN(AE$7,$F325)&gt;$C325,MIN(AE$7,$F325)-$C325+1,0),MIN(AE$7,$F325)-AD$7))/365,IF($F325&gt;AD$7,($D325-SUM($U325:AD325))*$E325*(IF(AD325&lt;1,IF(MIN(AE$7,$F325)&gt;$C325,MIN(AE$7,$F325)-$C325+1,0),MIN(AE$7,$F325)-AD$7))/365,0))</f>
        <v>0</v>
      </c>
      <c r="AF325" s="4">
        <f>IF($F325=0,($D325-SUM($U325:AE325))*$E325*(IF(AE325&lt;1,IF(MIN(AF$7,$F325)&gt;$C325,MIN(AF$7,$F325)-$C325+1,0),MIN(AF$7,$F325)-AE$7))/365,IF($F325&gt;AE$7,($D325-SUM($U325:AE325))*$E325*(IF(AE325&lt;1,IF(MIN(AF$7,$F325)&gt;$C325,MIN(AF$7,$F325)-$C325+1,0),MIN(AF$7,$F325)-AE$7))/365,0))</f>
        <v>0</v>
      </c>
      <c r="AG325" s="4">
        <f>IF($F325=0,($D325-SUM($U325:AF325))*$E325*(IF(AF325&lt;1,IF(MIN(AG$7,$F325)&gt;$C325,MIN(AG$7,$F325)-$C325+1,0),MIN(AG$7,$F325)-AF$7))/365,IF($F325&gt;AF$7,($D325-SUM($U325:AF325))*$E325*(IF(AF325&lt;1,IF(MIN(AG$7,$F325)&gt;$C325,MIN(AG$7,$F325)-$C325+1,0),MIN(AG$7,$F325)-AF$7))/365,0))</f>
        <v>0</v>
      </c>
      <c r="AH325" s="4">
        <f>IF($F325=0,($D325-SUM($U325:AG325))*$E325*(IF(AG325&lt;1,IF(MIN(AH$7,$F325)&gt;$C325,MIN(AH$7,$F325)-$C325+1,0),MIN(AH$7,$F325)-AG$7))/365,IF($F325&gt;AG$7,($D325-SUM($U325:AG325))*$E325*(IF(AG325&lt;1,IF(MIN(AH$7,$F325)&gt;$C325,MIN(AH$7,$F325)-$C325+1,0),MIN(AH$7,$F325)-AG$7))/365,0))</f>
        <v>0</v>
      </c>
      <c r="AI325" s="4">
        <f>IF($F325=0,($D325-SUM($U325:AH325))*$E325*(IF(AH325&lt;1,IF(MIN(AI$7,$F325)&gt;$C325,MIN(AI$7,$F325)-$C325+1,0),MIN(AI$7,$F325)-AH$7))/365,IF($F325&gt;AH$7,($D325-SUM($U325:AH325))*$E325*(IF(AH325&lt;1,IF(MIN(AI$7,$F325)&gt;$C325,MIN(AI$7,$F325)-$C325+1,0),MIN(AI$7,$F325)-AH$7))/365,0))</f>
        <v>0</v>
      </c>
      <c r="AJ325" s="4">
        <f>IF($F325=0,($D325-SUM($U325:AI325))*$E325*(IF(AI325&lt;1,IF(MIN(AJ$7,$F325)&gt;$C325,MIN(AJ$7,$F325)-$C325+1,0),MIN(AJ$7,$F325)-AI$7))/365,IF($F325&gt;AI$7,($D325-SUM($U325:AI325))*$E325*(IF(AI325&lt;1,IF(MIN(AJ$7,$F325)&gt;$C325,MIN(AJ$7,$F325)-$C325+1,0),MIN(AJ$7,$F325)-AI$7))/365,0))</f>
        <v>0</v>
      </c>
      <c r="AK325" s="4">
        <f>IF($F325=0,($D325-SUM($U325:AJ325))*$E325*(IF(AJ325&lt;1,IF(MIN(AK$7,$F325)&gt;$C325,MIN(AK$7,$F325)-$C325+1,0),MIN(AK$7,$F325)-AJ$7))/365,IF($F325&gt;AJ$7,($D325-SUM($U325:AJ325))*$E325*(IF(AJ325&lt;1,IF(MIN(AK$7,$F325)&gt;$C325,MIN(AK$7,$F325)-$C325+1,0),MIN(AK$7,$F325)-AJ$7))/365,0))</f>
        <v>0</v>
      </c>
      <c r="AL325" s="4">
        <f>IF($F325=0,($D325-SUM($U325:AK325))*$E325*(IF(AK325&lt;1,IF(MIN(AL$7,$F325)&gt;$C325,MIN(AL$7,$F325)-$C325+1,0),MIN(AL$7,$F325)-AK$7))/365,IF($F325&gt;AK$7,($D325-SUM($U325:AK325))*$E325*(IF(AK325&lt;1,IF(MIN(AL$7,$F325)&gt;$C325,MIN(AL$7,$F325)-$C325+1,0),MIN(AL$7,$F325)-AK$7))/365,0))</f>
        <v>0</v>
      </c>
      <c r="AM325" s="4">
        <f>IF($F325=0,($D325-SUM($U325:AL325))*$E325*(IF(AL325&lt;1,IF(MIN(AM$7,$F325)&gt;$C325,MIN(AM$7,$F325)-$C325+1,0),MIN(AM$7,$F325)-AL$7))/365,IF($F325&gt;AL$7,($D325-SUM($U325:AL325))*$E325*(IF(AL325&lt;1,IF(MIN(AM$7,$F325)&gt;$C325,MIN(AM$7,$F325)-$C325+1,0),MIN(AM$7,$F325)-AL$7))/365,0))</f>
        <v>0</v>
      </c>
      <c r="AN325" s="4">
        <f>IF($F325=0,($D325-SUM($U325:AM325))*$E325*(IF(AM325&lt;1,IF(MIN(AN$7,$F325)&gt;$C325,MIN(AN$7,$F325)-$C325+1,0),MIN(AN$7,$F325)-AM$7))/365,IF($F325&gt;AM$7,($D325-SUM($U325:AM325))*$E325*(IF(AM325&lt;1,IF(MIN(AN$7,$F325)&gt;$C325,MIN(AN$7,$F325)-$C325+1,0),MIN(AN$7,$F325)-AM$7))/365,0))</f>
        <v>0</v>
      </c>
      <c r="AO325" s="4">
        <f>IF($F325=0,($D325-SUM($U325:AN325))*$E325*(IF(AN325&lt;1,IF(MIN(AO$7,$F325)&gt;$C325,MIN(AO$7,$F325)-$C325+1,0),MIN(AO$7,$F325)-AN$7))/365,IF($F325&gt;AN$7,($D325-SUM($U325:AN325))*$E325*(IF(AN325&lt;1,IF(MIN(AO$7,$F325)&gt;$C325,MIN(AO$7,$F325)-$C325+1,0),MIN(AO$7,$F325)-AN$7))/365,0))</f>
        <v>0</v>
      </c>
      <c r="AP325" s="4">
        <f>IF($F325=0,($D325-SUM($U325:AO325))*$E325*(IF(AO325&lt;1,IF(MIN(AP$7,$F325)&gt;$C325,MIN(AP$7,$F325)-$C325+1,0),MIN(AP$7,$F325)-AO$7))/365,IF($F325&gt;AO$7,($D325-SUM($U325:AO325))*$E325*(IF(AO325&lt;1,IF(MIN(AP$7,$F325)&gt;$C325,MIN(AP$7,$F325)-$C325+1,0),MIN(AP$7,$F325)-AO$7))/365,0))</f>
        <v>0</v>
      </c>
      <c r="AQ325" s="4">
        <f>IF($F325=0,($D325-SUM($U325:AP325))*$E325*(IF(AP325&lt;1,IF(MIN(AQ$7,$F325)&gt;$C325,MIN(AQ$7,$F325)-$C325+1,0),MIN(AQ$7,$F325)-AP$7))/365,IF($F325&gt;AP$7,($D325-SUM($U325:AP325))*$E325*(IF(AP325&lt;1,IF(MIN(AQ$7,$F325)&gt;$C325,MIN(AQ$7,$F325)-$C325+1,0),MIN(AQ$7,$F325)-AP$7))/365,0))</f>
        <v>0</v>
      </c>
      <c r="AR325" s="4">
        <f>IF($F325=0,($D325-SUM($U325:AQ325))*$E325*(IF(AQ325&lt;1,IF(MIN(AR$7,$F325)&gt;$C325,MIN(AR$7,$F325)-$C325+1,0),MIN(AR$7,$F325)-AQ$7))/365,IF($F325&gt;AQ$7,($D325-SUM($U325:AQ325))*$E325*(IF(AQ325&lt;1,IF(MIN(AR$7,$F325)&gt;$C325,MIN(AR$7,$F325)-$C325+1,0),MIN(AR$7,$F325)-AQ$7))/365,0))</f>
        <v>0</v>
      </c>
      <c r="AS325" s="4">
        <f>IF($F325=0,($D325-SUM($U325:AR325))*$E325*(IF(AR325&lt;1,IF(MIN(AS$7,$F325)&gt;$C325,MIN(AS$7,$F325)-$C325+1,0),MIN(AS$7,$F325)-AR$7))/365,IF($F325&gt;AR$7,($D325-SUM($U325:AR325))*$E325*(IF(AR325&lt;1,IF(MIN(AS$7,$F325)&gt;$C325,MIN(AS$7,$F325)-$C325+1,0),MIN(AS$7,$F325)-AR$7))/365,0))</f>
        <v>0</v>
      </c>
    </row>
    <row r="326" spans="1:45">
      <c r="A326" s="15"/>
      <c r="B326" s="17"/>
      <c r="C326" s="16"/>
      <c r="D326" s="15"/>
      <c r="E326" s="11"/>
      <c r="F326" s="16"/>
      <c r="G326" s="15"/>
      <c r="H326" s="14"/>
      <c r="I326" s="5"/>
      <c r="J326" s="13">
        <f>SUM(U326:AS326)</f>
        <v>0</v>
      </c>
      <c r="K326" s="13">
        <f>IF(F326=0,D326-J326,IF(F326&lt;41730,0,D326-J326))</f>
        <v>0</v>
      </c>
      <c r="L326" s="12">
        <f>IF(K326=0,0,IF(G326-((L$7-C326)/365)&lt;0,0,G326-((L$7-C326)/365)))</f>
        <v>0</v>
      </c>
      <c r="M326" s="4">
        <f>IF(K326=0,0,D326*H326)</f>
        <v>0</v>
      </c>
      <c r="N326" s="11">
        <f>IFERROR((1-(M326/K326)^(1/L326)),0)</f>
        <v>0</v>
      </c>
      <c r="O326" s="10">
        <f>IF(F326&gt;41730,IF(F326&gt;41730,(F326-41730)/365,IF(K326=0,0,IF(G326-((L$7-C326)/365)&lt;0,0,G326-((L$7-C326)/365)))),1)</f>
        <v>1</v>
      </c>
      <c r="P326" s="9">
        <f>IF(K326&lt;M326,0,IF(L326=0,K326-M326,K326*N326*O326))</f>
        <v>0</v>
      </c>
      <c r="Q326" s="19">
        <f>IF(F326&gt;41730,D326,0)</f>
        <v>0</v>
      </c>
      <c r="R326" s="18">
        <f>IF(F326&gt;41730,J326+P326,0)</f>
        <v>0</v>
      </c>
      <c r="S326" s="9">
        <f>IF(F326&gt;0,0,K326-P326)</f>
        <v>0</v>
      </c>
      <c r="T326" s="5"/>
      <c r="U326" s="4">
        <f>D326*E326*(IF(U$7&gt;$C326,U$7-$C326+1,0))/365</f>
        <v>0</v>
      </c>
      <c r="V326" s="4">
        <f>($D326-U326)*$E326*(IF(U326&lt;1,IF(V$7&gt;$C326,V$7-$C326+1,0),V$7-U$7))/365</f>
        <v>0</v>
      </c>
      <c r="W326" s="4">
        <f>IF($F326=0,($D326-SUM($U326:V326))*$E326*(IF(V326&lt;1,IF(MIN(W$7,$F326)&gt;$C326,MIN(W$7,$F326)-$C326+1,0),MIN(W$7,$F326)-V$7))/365,IF($F326&gt;V$7,($D326-SUM($U326:V326))*$E326*(IF(V326&lt;1,IF(MIN(W$7,$F326)&gt;$C326,MIN(W$7,$F326)-$C326+1,0),MIN(W$7,$F326)-V$7))/365,0))</f>
        <v>0</v>
      </c>
      <c r="X326" s="4">
        <f>IF($F326=0,($D326-SUM($U326:W326))*$E326*(IF(W326&lt;1,IF(MIN(X$7,$F326)&gt;$C326,MIN(X$7,$F326)-$C326+1,0),MIN(X$7,$F326)-W$7))/365,IF($F326&gt;W$7,($D326-SUM($U326:W326))*$E326*(IF(W326&lt;1,IF(MIN(X$7,$F326)&gt;$C326,MIN(X$7,$F326)-$C326+1,0),MIN(X$7,$F326)-W$7))/365,0))</f>
        <v>0</v>
      </c>
      <c r="Y326" s="4">
        <f>IF($F326=0,($D326-SUM($U326:X326))*$E326*(IF(X326&lt;1,IF(MIN(Y$7,$F326)&gt;$C326,MIN(Y$7,$F326)-$C326+1,0),MIN(Y$7,$F326)-X$7))/365,IF($F326&gt;X$7,($D326-SUM($U326:X326))*$E326*(IF(X326&lt;1,IF(MIN(Y$7,$F326)&gt;$C326,MIN(Y$7,$F326)-$C326+1,0),MIN(Y$7,$F326)-X$7))/365,0))</f>
        <v>0</v>
      </c>
      <c r="Z326" s="4">
        <f>IF($F326=0,($D326-SUM($U326:Y326))*$E326*(IF(Y326&lt;1,IF(MIN(Z$7,$F326)&gt;$C326,MIN(Z$7,$F326)-$C326+1,0),MIN(Z$7,$F326)-Y$7))/365,IF($F326&gt;Y$7,($D326-SUM($U326:Y326))*$E326*(IF(Y326&lt;1,IF(MIN(Z$7,$F326)&gt;$C326,MIN(Z$7,$F326)-$C326+1,0),MIN(Z$7,$F326)-Y$7))/365,0))</f>
        <v>0</v>
      </c>
      <c r="AA326" s="4">
        <f>IF($F326=0,($D326-SUM($U326:Z326))*$E326*(IF(Z326&lt;1,IF(MIN(AA$7,$F326)&gt;$C326,MIN(AA$7,$F326)-$C326+1,0),MIN(AA$7,$F326)-Z$7))/365,IF($F326&gt;Z$7,($D326-SUM($U326:Z326))*$E326*(IF(Z326&lt;1,IF(MIN(AA$7,$F326)&gt;$C326,MIN(AA$7,$F326)-$C326+1,0),MIN(AA$7,$F326)-Z$7))/365,0))</f>
        <v>0</v>
      </c>
      <c r="AB326" s="4">
        <f>IF($F326=0,($D326-SUM($U326:AA326))*$E326*(IF(AA326&lt;1,IF(MIN(AB$7,$F326)&gt;$C326,MIN(AB$7,$F326)-$C326+1,0),MIN(AB$7,$F326)-AA$7))/365,IF($F326&gt;AA$7,($D326-SUM($U326:AA326))*$E326*(IF(AA326&lt;1,IF(MIN(AB$7,$F326)&gt;$C326,MIN(AB$7,$F326)-$C326+1,0),MIN(AB$7,$F326)-AA$7))/365,0))</f>
        <v>0</v>
      </c>
      <c r="AC326" s="4">
        <f>IF($F326=0,($D326-SUM($U326:AB326))*$E326*(IF(AB326&lt;1,IF(MIN(AC$7,$F326)&gt;$C326,MIN(AC$7,$F326)-$C326+1,0),MIN(AC$7,$F326)-AB$7))/365,IF($F326&gt;AB$7,($D326-SUM($U326:AB326))*$E326*(IF(AB326&lt;1,IF(MIN(AC$7,$F326)&gt;$C326,MIN(AC$7,$F326)-$C326+1,0),MIN(AC$7,$F326)-AB$7))/365,0))</f>
        <v>0</v>
      </c>
      <c r="AD326" s="4">
        <f>IF($F326=0,($D326-SUM($U326:AC326))*$E326*(IF(AC326&lt;1,IF(MIN(AD$7,$F326)&gt;$C326,MIN(AD$7,$F326)-$C326+1,0),MIN(AD$7,$F326)-AC$7))/365,IF($F326&gt;AC$7,($D326-SUM($U326:AC326))*$E326*(IF(AC326&lt;1,IF(MIN(AD$7,$F326)&gt;$C326,MIN(AD$7,$F326)-$C326+1,0),MIN(AD$7,$F326)-AC$7))/365,0))</f>
        <v>0</v>
      </c>
      <c r="AE326" s="4">
        <f>IF($F326=0,($D326-SUM($U326:AD326))*$E326*(IF(AD326&lt;1,IF(MIN(AE$7,$F326)&gt;$C326,MIN(AE$7,$F326)-$C326+1,0),MIN(AE$7,$F326)-AD$7))/365,IF($F326&gt;AD$7,($D326-SUM($U326:AD326))*$E326*(IF(AD326&lt;1,IF(MIN(AE$7,$F326)&gt;$C326,MIN(AE$7,$F326)-$C326+1,0),MIN(AE$7,$F326)-AD$7))/365,0))</f>
        <v>0</v>
      </c>
      <c r="AF326" s="4">
        <f>IF($F326=0,($D326-SUM($U326:AE326))*$E326*(IF(AE326&lt;1,IF(MIN(AF$7,$F326)&gt;$C326,MIN(AF$7,$F326)-$C326+1,0),MIN(AF$7,$F326)-AE$7))/365,IF($F326&gt;AE$7,($D326-SUM($U326:AE326))*$E326*(IF(AE326&lt;1,IF(MIN(AF$7,$F326)&gt;$C326,MIN(AF$7,$F326)-$C326+1,0),MIN(AF$7,$F326)-AE$7))/365,0))</f>
        <v>0</v>
      </c>
      <c r="AG326" s="4">
        <f>IF($F326=0,($D326-SUM($U326:AF326))*$E326*(IF(AF326&lt;1,IF(MIN(AG$7,$F326)&gt;$C326,MIN(AG$7,$F326)-$C326+1,0),MIN(AG$7,$F326)-AF$7))/365,IF($F326&gt;AF$7,($D326-SUM($U326:AF326))*$E326*(IF(AF326&lt;1,IF(MIN(AG$7,$F326)&gt;$C326,MIN(AG$7,$F326)-$C326+1,0),MIN(AG$7,$F326)-AF$7))/365,0))</f>
        <v>0</v>
      </c>
      <c r="AH326" s="4">
        <f>IF($F326=0,($D326-SUM($U326:AG326))*$E326*(IF(AG326&lt;1,IF(MIN(AH$7,$F326)&gt;$C326,MIN(AH$7,$F326)-$C326+1,0),MIN(AH$7,$F326)-AG$7))/365,IF($F326&gt;AG$7,($D326-SUM($U326:AG326))*$E326*(IF(AG326&lt;1,IF(MIN(AH$7,$F326)&gt;$C326,MIN(AH$7,$F326)-$C326+1,0),MIN(AH$7,$F326)-AG$7))/365,0))</f>
        <v>0</v>
      </c>
      <c r="AI326" s="4">
        <f>IF($F326=0,($D326-SUM($U326:AH326))*$E326*(IF(AH326&lt;1,IF(MIN(AI$7,$F326)&gt;$C326,MIN(AI$7,$F326)-$C326+1,0),MIN(AI$7,$F326)-AH$7))/365,IF($F326&gt;AH$7,($D326-SUM($U326:AH326))*$E326*(IF(AH326&lt;1,IF(MIN(AI$7,$F326)&gt;$C326,MIN(AI$7,$F326)-$C326+1,0),MIN(AI$7,$F326)-AH$7))/365,0))</f>
        <v>0</v>
      </c>
      <c r="AJ326" s="4">
        <f>IF($F326=0,($D326-SUM($U326:AI326))*$E326*(IF(AI326&lt;1,IF(MIN(AJ$7,$F326)&gt;$C326,MIN(AJ$7,$F326)-$C326+1,0),MIN(AJ$7,$F326)-AI$7))/365,IF($F326&gt;AI$7,($D326-SUM($U326:AI326))*$E326*(IF(AI326&lt;1,IF(MIN(AJ$7,$F326)&gt;$C326,MIN(AJ$7,$F326)-$C326+1,0),MIN(AJ$7,$F326)-AI$7))/365,0))</f>
        <v>0</v>
      </c>
      <c r="AK326" s="4">
        <f>IF($F326=0,($D326-SUM($U326:AJ326))*$E326*(IF(AJ326&lt;1,IF(MIN(AK$7,$F326)&gt;$C326,MIN(AK$7,$F326)-$C326+1,0),MIN(AK$7,$F326)-AJ$7))/365,IF($F326&gt;AJ$7,($D326-SUM($U326:AJ326))*$E326*(IF(AJ326&lt;1,IF(MIN(AK$7,$F326)&gt;$C326,MIN(AK$7,$F326)-$C326+1,0),MIN(AK$7,$F326)-AJ$7))/365,0))</f>
        <v>0</v>
      </c>
      <c r="AL326" s="4">
        <f>IF($F326=0,($D326-SUM($U326:AK326))*$E326*(IF(AK326&lt;1,IF(MIN(AL$7,$F326)&gt;$C326,MIN(AL$7,$F326)-$C326+1,0),MIN(AL$7,$F326)-AK$7))/365,IF($F326&gt;AK$7,($D326-SUM($U326:AK326))*$E326*(IF(AK326&lt;1,IF(MIN(AL$7,$F326)&gt;$C326,MIN(AL$7,$F326)-$C326+1,0),MIN(AL$7,$F326)-AK$7))/365,0))</f>
        <v>0</v>
      </c>
      <c r="AM326" s="4">
        <f>IF($F326=0,($D326-SUM($U326:AL326))*$E326*(IF(AL326&lt;1,IF(MIN(AM$7,$F326)&gt;$C326,MIN(AM$7,$F326)-$C326+1,0),MIN(AM$7,$F326)-AL$7))/365,IF($F326&gt;AL$7,($D326-SUM($U326:AL326))*$E326*(IF(AL326&lt;1,IF(MIN(AM$7,$F326)&gt;$C326,MIN(AM$7,$F326)-$C326+1,0),MIN(AM$7,$F326)-AL$7))/365,0))</f>
        <v>0</v>
      </c>
      <c r="AN326" s="4">
        <f>IF($F326=0,($D326-SUM($U326:AM326))*$E326*(IF(AM326&lt;1,IF(MIN(AN$7,$F326)&gt;$C326,MIN(AN$7,$F326)-$C326+1,0),MIN(AN$7,$F326)-AM$7))/365,IF($F326&gt;AM$7,($D326-SUM($U326:AM326))*$E326*(IF(AM326&lt;1,IF(MIN(AN$7,$F326)&gt;$C326,MIN(AN$7,$F326)-$C326+1,0),MIN(AN$7,$F326)-AM$7))/365,0))</f>
        <v>0</v>
      </c>
      <c r="AO326" s="4">
        <f>IF($F326=0,($D326-SUM($U326:AN326))*$E326*(IF(AN326&lt;1,IF(MIN(AO$7,$F326)&gt;$C326,MIN(AO$7,$F326)-$C326+1,0),MIN(AO$7,$F326)-AN$7))/365,IF($F326&gt;AN$7,($D326-SUM($U326:AN326))*$E326*(IF(AN326&lt;1,IF(MIN(AO$7,$F326)&gt;$C326,MIN(AO$7,$F326)-$C326+1,0),MIN(AO$7,$F326)-AN$7))/365,0))</f>
        <v>0</v>
      </c>
      <c r="AP326" s="4">
        <f>IF($F326=0,($D326-SUM($U326:AO326))*$E326*(IF(AO326&lt;1,IF(MIN(AP$7,$F326)&gt;$C326,MIN(AP$7,$F326)-$C326+1,0),MIN(AP$7,$F326)-AO$7))/365,IF($F326&gt;AO$7,($D326-SUM($U326:AO326))*$E326*(IF(AO326&lt;1,IF(MIN(AP$7,$F326)&gt;$C326,MIN(AP$7,$F326)-$C326+1,0),MIN(AP$7,$F326)-AO$7))/365,0))</f>
        <v>0</v>
      </c>
      <c r="AQ326" s="4">
        <f>IF($F326=0,($D326-SUM($U326:AP326))*$E326*(IF(AP326&lt;1,IF(MIN(AQ$7,$F326)&gt;$C326,MIN(AQ$7,$F326)-$C326+1,0),MIN(AQ$7,$F326)-AP$7))/365,IF($F326&gt;AP$7,($D326-SUM($U326:AP326))*$E326*(IF(AP326&lt;1,IF(MIN(AQ$7,$F326)&gt;$C326,MIN(AQ$7,$F326)-$C326+1,0),MIN(AQ$7,$F326)-AP$7))/365,0))</f>
        <v>0</v>
      </c>
      <c r="AR326" s="4">
        <f>IF($F326=0,($D326-SUM($U326:AQ326))*$E326*(IF(AQ326&lt;1,IF(MIN(AR$7,$F326)&gt;$C326,MIN(AR$7,$F326)-$C326+1,0),MIN(AR$7,$F326)-AQ$7))/365,IF($F326&gt;AQ$7,($D326-SUM($U326:AQ326))*$E326*(IF(AQ326&lt;1,IF(MIN(AR$7,$F326)&gt;$C326,MIN(AR$7,$F326)-$C326+1,0),MIN(AR$7,$F326)-AQ$7))/365,0))</f>
        <v>0</v>
      </c>
      <c r="AS326" s="4">
        <f>IF($F326=0,($D326-SUM($U326:AR326))*$E326*(IF(AR326&lt;1,IF(MIN(AS$7,$F326)&gt;$C326,MIN(AS$7,$F326)-$C326+1,0),MIN(AS$7,$F326)-AR$7))/365,IF($F326&gt;AR$7,($D326-SUM($U326:AR326))*$E326*(IF(AR326&lt;1,IF(MIN(AS$7,$F326)&gt;$C326,MIN(AS$7,$F326)-$C326+1,0),MIN(AS$7,$F326)-AR$7))/365,0))</f>
        <v>0</v>
      </c>
    </row>
    <row r="327" spans="1:45">
      <c r="A327" s="15"/>
      <c r="B327" s="17"/>
      <c r="C327" s="16"/>
      <c r="D327" s="15"/>
      <c r="E327" s="11"/>
      <c r="F327" s="16"/>
      <c r="G327" s="15"/>
      <c r="H327" s="14"/>
      <c r="I327" s="5"/>
      <c r="J327" s="13">
        <f>SUM(U327:AS327)</f>
        <v>0</v>
      </c>
      <c r="K327" s="13">
        <f>IF(F327=0,D327-J327,IF(F327&lt;41730,0,D327-J327))</f>
        <v>0</v>
      </c>
      <c r="L327" s="12">
        <f>IF(K327=0,0,IF(G327-((L$7-C327)/365)&lt;0,0,G327-((L$7-C327)/365)))</f>
        <v>0</v>
      </c>
      <c r="M327" s="4">
        <f>IF(K327=0,0,D327*H327)</f>
        <v>0</v>
      </c>
      <c r="N327" s="11">
        <f>IFERROR((1-(M327/K327)^(1/L327)),0)</f>
        <v>0</v>
      </c>
      <c r="O327" s="10">
        <f>IF(F327&gt;41730,IF(F327&gt;41730,(F327-41730)/365,IF(K327=0,0,IF(G327-((L$7-C327)/365)&lt;0,0,G327-((L$7-C327)/365)))),1)</f>
        <v>1</v>
      </c>
      <c r="P327" s="9">
        <f>IF(K327&lt;M327,0,IF(L327=0,K327-M327,K327*N327*O327))</f>
        <v>0</v>
      </c>
      <c r="Q327" s="19">
        <f>IF(F327&gt;41730,D327,0)</f>
        <v>0</v>
      </c>
      <c r="R327" s="18">
        <f>IF(F327&gt;41730,J327+P327,0)</f>
        <v>0</v>
      </c>
      <c r="S327" s="9">
        <f>IF(F327&gt;0,0,K327-P327)</f>
        <v>0</v>
      </c>
      <c r="T327" s="5"/>
      <c r="U327" s="4">
        <f>D327*E327*(IF(U$7&gt;$C327,U$7-$C327+1,0))/365</f>
        <v>0</v>
      </c>
      <c r="V327" s="4">
        <f>($D327-U327)*$E327*(IF(U327&lt;1,IF(V$7&gt;$C327,V$7-$C327+1,0),V$7-U$7))/365</f>
        <v>0</v>
      </c>
      <c r="W327" s="4">
        <f>IF($F327=0,($D327-SUM($U327:V327))*$E327*(IF(V327&lt;1,IF(MIN(W$7,$F327)&gt;$C327,MIN(W$7,$F327)-$C327+1,0),MIN(W$7,$F327)-V$7))/365,IF($F327&gt;V$7,($D327-SUM($U327:V327))*$E327*(IF(V327&lt;1,IF(MIN(W$7,$F327)&gt;$C327,MIN(W$7,$F327)-$C327+1,0),MIN(W$7,$F327)-V$7))/365,0))</f>
        <v>0</v>
      </c>
      <c r="X327" s="4">
        <f>IF($F327=0,($D327-SUM($U327:W327))*$E327*(IF(W327&lt;1,IF(MIN(X$7,$F327)&gt;$C327,MIN(X$7,$F327)-$C327+1,0),MIN(X$7,$F327)-W$7))/365,IF($F327&gt;W$7,($D327-SUM($U327:W327))*$E327*(IF(W327&lt;1,IF(MIN(X$7,$F327)&gt;$C327,MIN(X$7,$F327)-$C327+1,0),MIN(X$7,$F327)-W$7))/365,0))</f>
        <v>0</v>
      </c>
      <c r="Y327" s="4">
        <f>IF($F327=0,($D327-SUM($U327:X327))*$E327*(IF(X327&lt;1,IF(MIN(Y$7,$F327)&gt;$C327,MIN(Y$7,$F327)-$C327+1,0),MIN(Y$7,$F327)-X$7))/365,IF($F327&gt;X$7,($D327-SUM($U327:X327))*$E327*(IF(X327&lt;1,IF(MIN(Y$7,$F327)&gt;$C327,MIN(Y$7,$F327)-$C327+1,0),MIN(Y$7,$F327)-X$7))/365,0))</f>
        <v>0</v>
      </c>
      <c r="Z327" s="4">
        <f>IF($F327=0,($D327-SUM($U327:Y327))*$E327*(IF(Y327&lt;1,IF(MIN(Z$7,$F327)&gt;$C327,MIN(Z$7,$F327)-$C327+1,0),MIN(Z$7,$F327)-Y$7))/365,IF($F327&gt;Y$7,($D327-SUM($U327:Y327))*$E327*(IF(Y327&lt;1,IF(MIN(Z$7,$F327)&gt;$C327,MIN(Z$7,$F327)-$C327+1,0),MIN(Z$7,$F327)-Y$7))/365,0))</f>
        <v>0</v>
      </c>
      <c r="AA327" s="4">
        <f>IF($F327=0,($D327-SUM($U327:Z327))*$E327*(IF(Z327&lt;1,IF(MIN(AA$7,$F327)&gt;$C327,MIN(AA$7,$F327)-$C327+1,0),MIN(AA$7,$F327)-Z$7))/365,IF($F327&gt;Z$7,($D327-SUM($U327:Z327))*$E327*(IF(Z327&lt;1,IF(MIN(AA$7,$F327)&gt;$C327,MIN(AA$7,$F327)-$C327+1,0),MIN(AA$7,$F327)-Z$7))/365,0))</f>
        <v>0</v>
      </c>
      <c r="AB327" s="4">
        <f>IF($F327=0,($D327-SUM($U327:AA327))*$E327*(IF(AA327&lt;1,IF(MIN(AB$7,$F327)&gt;$C327,MIN(AB$7,$F327)-$C327+1,0),MIN(AB$7,$F327)-AA$7))/365,IF($F327&gt;AA$7,($D327-SUM($U327:AA327))*$E327*(IF(AA327&lt;1,IF(MIN(AB$7,$F327)&gt;$C327,MIN(AB$7,$F327)-$C327+1,0),MIN(AB$7,$F327)-AA$7))/365,0))</f>
        <v>0</v>
      </c>
      <c r="AC327" s="4">
        <f>IF($F327=0,($D327-SUM($U327:AB327))*$E327*(IF(AB327&lt;1,IF(MIN(AC$7,$F327)&gt;$C327,MIN(AC$7,$F327)-$C327+1,0),MIN(AC$7,$F327)-AB$7))/365,IF($F327&gt;AB$7,($D327-SUM($U327:AB327))*$E327*(IF(AB327&lt;1,IF(MIN(AC$7,$F327)&gt;$C327,MIN(AC$7,$F327)-$C327+1,0),MIN(AC$7,$F327)-AB$7))/365,0))</f>
        <v>0</v>
      </c>
      <c r="AD327" s="4">
        <f>IF($F327=0,($D327-SUM($U327:AC327))*$E327*(IF(AC327&lt;1,IF(MIN(AD$7,$F327)&gt;$C327,MIN(AD$7,$F327)-$C327+1,0),MIN(AD$7,$F327)-AC$7))/365,IF($F327&gt;AC$7,($D327-SUM($U327:AC327))*$E327*(IF(AC327&lt;1,IF(MIN(AD$7,$F327)&gt;$C327,MIN(AD$7,$F327)-$C327+1,0),MIN(AD$7,$F327)-AC$7))/365,0))</f>
        <v>0</v>
      </c>
      <c r="AE327" s="4">
        <f>IF($F327=0,($D327-SUM($U327:AD327))*$E327*(IF(AD327&lt;1,IF(MIN(AE$7,$F327)&gt;$C327,MIN(AE$7,$F327)-$C327+1,0),MIN(AE$7,$F327)-AD$7))/365,IF($F327&gt;AD$7,($D327-SUM($U327:AD327))*$E327*(IF(AD327&lt;1,IF(MIN(AE$7,$F327)&gt;$C327,MIN(AE$7,$F327)-$C327+1,0),MIN(AE$7,$F327)-AD$7))/365,0))</f>
        <v>0</v>
      </c>
      <c r="AF327" s="4">
        <f>IF($F327=0,($D327-SUM($U327:AE327))*$E327*(IF(AE327&lt;1,IF(MIN(AF$7,$F327)&gt;$C327,MIN(AF$7,$F327)-$C327+1,0),MIN(AF$7,$F327)-AE$7))/365,IF($F327&gt;AE$7,($D327-SUM($U327:AE327))*$E327*(IF(AE327&lt;1,IF(MIN(AF$7,$F327)&gt;$C327,MIN(AF$7,$F327)-$C327+1,0),MIN(AF$7,$F327)-AE$7))/365,0))</f>
        <v>0</v>
      </c>
      <c r="AG327" s="4">
        <f>IF($F327=0,($D327-SUM($U327:AF327))*$E327*(IF(AF327&lt;1,IF(MIN(AG$7,$F327)&gt;$C327,MIN(AG$7,$F327)-$C327+1,0),MIN(AG$7,$F327)-AF$7))/365,IF($F327&gt;AF$7,($D327-SUM($U327:AF327))*$E327*(IF(AF327&lt;1,IF(MIN(AG$7,$F327)&gt;$C327,MIN(AG$7,$F327)-$C327+1,0),MIN(AG$7,$F327)-AF$7))/365,0))</f>
        <v>0</v>
      </c>
      <c r="AH327" s="4">
        <f>IF($F327=0,($D327-SUM($U327:AG327))*$E327*(IF(AG327&lt;1,IF(MIN(AH$7,$F327)&gt;$C327,MIN(AH$7,$F327)-$C327+1,0),MIN(AH$7,$F327)-AG$7))/365,IF($F327&gt;AG$7,($D327-SUM($U327:AG327))*$E327*(IF(AG327&lt;1,IF(MIN(AH$7,$F327)&gt;$C327,MIN(AH$7,$F327)-$C327+1,0),MIN(AH$7,$F327)-AG$7))/365,0))</f>
        <v>0</v>
      </c>
      <c r="AI327" s="4">
        <f>IF($F327=0,($D327-SUM($U327:AH327))*$E327*(IF(AH327&lt;1,IF(MIN(AI$7,$F327)&gt;$C327,MIN(AI$7,$F327)-$C327+1,0),MIN(AI$7,$F327)-AH$7))/365,IF($F327&gt;AH$7,($D327-SUM($U327:AH327))*$E327*(IF(AH327&lt;1,IF(MIN(AI$7,$F327)&gt;$C327,MIN(AI$7,$F327)-$C327+1,0),MIN(AI$7,$F327)-AH$7))/365,0))</f>
        <v>0</v>
      </c>
      <c r="AJ327" s="4">
        <f>IF($F327=0,($D327-SUM($U327:AI327))*$E327*(IF(AI327&lt;1,IF(MIN(AJ$7,$F327)&gt;$C327,MIN(AJ$7,$F327)-$C327+1,0),MIN(AJ$7,$F327)-AI$7))/365,IF($F327&gt;AI$7,($D327-SUM($U327:AI327))*$E327*(IF(AI327&lt;1,IF(MIN(AJ$7,$F327)&gt;$C327,MIN(AJ$7,$F327)-$C327+1,0),MIN(AJ$7,$F327)-AI$7))/365,0))</f>
        <v>0</v>
      </c>
      <c r="AK327" s="4">
        <f>IF($F327=0,($D327-SUM($U327:AJ327))*$E327*(IF(AJ327&lt;1,IF(MIN(AK$7,$F327)&gt;$C327,MIN(AK$7,$F327)-$C327+1,0),MIN(AK$7,$F327)-AJ$7))/365,IF($F327&gt;AJ$7,($D327-SUM($U327:AJ327))*$E327*(IF(AJ327&lt;1,IF(MIN(AK$7,$F327)&gt;$C327,MIN(AK$7,$F327)-$C327+1,0),MIN(AK$7,$F327)-AJ$7))/365,0))</f>
        <v>0</v>
      </c>
      <c r="AL327" s="4">
        <f>IF($F327=0,($D327-SUM($U327:AK327))*$E327*(IF(AK327&lt;1,IF(MIN(AL$7,$F327)&gt;$C327,MIN(AL$7,$F327)-$C327+1,0),MIN(AL$7,$F327)-AK$7))/365,IF($F327&gt;AK$7,($D327-SUM($U327:AK327))*$E327*(IF(AK327&lt;1,IF(MIN(AL$7,$F327)&gt;$C327,MIN(AL$7,$F327)-$C327+1,0),MIN(AL$7,$F327)-AK$7))/365,0))</f>
        <v>0</v>
      </c>
      <c r="AM327" s="4">
        <f>IF($F327=0,($D327-SUM($U327:AL327))*$E327*(IF(AL327&lt;1,IF(MIN(AM$7,$F327)&gt;$C327,MIN(AM$7,$F327)-$C327+1,0),MIN(AM$7,$F327)-AL$7))/365,IF($F327&gt;AL$7,($D327-SUM($U327:AL327))*$E327*(IF(AL327&lt;1,IF(MIN(AM$7,$F327)&gt;$C327,MIN(AM$7,$F327)-$C327+1,0),MIN(AM$7,$F327)-AL$7))/365,0))</f>
        <v>0</v>
      </c>
      <c r="AN327" s="4">
        <f>IF($F327=0,($D327-SUM($U327:AM327))*$E327*(IF(AM327&lt;1,IF(MIN(AN$7,$F327)&gt;$C327,MIN(AN$7,$F327)-$C327+1,0),MIN(AN$7,$F327)-AM$7))/365,IF($F327&gt;AM$7,($D327-SUM($U327:AM327))*$E327*(IF(AM327&lt;1,IF(MIN(AN$7,$F327)&gt;$C327,MIN(AN$7,$F327)-$C327+1,0),MIN(AN$7,$F327)-AM$7))/365,0))</f>
        <v>0</v>
      </c>
      <c r="AO327" s="4">
        <f>IF($F327=0,($D327-SUM($U327:AN327))*$E327*(IF(AN327&lt;1,IF(MIN(AO$7,$F327)&gt;$C327,MIN(AO$7,$F327)-$C327+1,0),MIN(AO$7,$F327)-AN$7))/365,IF($F327&gt;AN$7,($D327-SUM($U327:AN327))*$E327*(IF(AN327&lt;1,IF(MIN(AO$7,$F327)&gt;$C327,MIN(AO$7,$F327)-$C327+1,0),MIN(AO$7,$F327)-AN$7))/365,0))</f>
        <v>0</v>
      </c>
      <c r="AP327" s="4">
        <f>IF($F327=0,($D327-SUM($U327:AO327))*$E327*(IF(AO327&lt;1,IF(MIN(AP$7,$F327)&gt;$C327,MIN(AP$7,$F327)-$C327+1,0),MIN(AP$7,$F327)-AO$7))/365,IF($F327&gt;AO$7,($D327-SUM($U327:AO327))*$E327*(IF(AO327&lt;1,IF(MIN(AP$7,$F327)&gt;$C327,MIN(AP$7,$F327)-$C327+1,0),MIN(AP$7,$F327)-AO$7))/365,0))</f>
        <v>0</v>
      </c>
      <c r="AQ327" s="4">
        <f>IF($F327=0,($D327-SUM($U327:AP327))*$E327*(IF(AP327&lt;1,IF(MIN(AQ$7,$F327)&gt;$C327,MIN(AQ$7,$F327)-$C327+1,0),MIN(AQ$7,$F327)-AP$7))/365,IF($F327&gt;AP$7,($D327-SUM($U327:AP327))*$E327*(IF(AP327&lt;1,IF(MIN(AQ$7,$F327)&gt;$C327,MIN(AQ$7,$F327)-$C327+1,0),MIN(AQ$7,$F327)-AP$7))/365,0))</f>
        <v>0</v>
      </c>
      <c r="AR327" s="4">
        <f>IF($F327=0,($D327-SUM($U327:AQ327))*$E327*(IF(AQ327&lt;1,IF(MIN(AR$7,$F327)&gt;$C327,MIN(AR$7,$F327)-$C327+1,0),MIN(AR$7,$F327)-AQ$7))/365,IF($F327&gt;AQ$7,($D327-SUM($U327:AQ327))*$E327*(IF(AQ327&lt;1,IF(MIN(AR$7,$F327)&gt;$C327,MIN(AR$7,$F327)-$C327+1,0),MIN(AR$7,$F327)-AQ$7))/365,0))</f>
        <v>0</v>
      </c>
      <c r="AS327" s="4">
        <f>IF($F327=0,($D327-SUM($U327:AR327))*$E327*(IF(AR327&lt;1,IF(MIN(AS$7,$F327)&gt;$C327,MIN(AS$7,$F327)-$C327+1,0),MIN(AS$7,$F327)-AR$7))/365,IF($F327&gt;AR$7,($D327-SUM($U327:AR327))*$E327*(IF(AR327&lt;1,IF(MIN(AS$7,$F327)&gt;$C327,MIN(AS$7,$F327)-$C327+1,0),MIN(AS$7,$F327)-AR$7))/365,0))</f>
        <v>0</v>
      </c>
    </row>
    <row r="328" spans="1:45">
      <c r="A328" s="15"/>
      <c r="B328" s="17"/>
      <c r="C328" s="16"/>
      <c r="D328" s="15"/>
      <c r="E328" s="11"/>
      <c r="F328" s="16"/>
      <c r="G328" s="15"/>
      <c r="H328" s="14"/>
      <c r="I328" s="5"/>
      <c r="J328" s="13">
        <f>SUM(U328:AS328)</f>
        <v>0</v>
      </c>
      <c r="K328" s="13">
        <f>IF(F328=0,D328-J328,IF(F328&lt;41730,0,D328-J328))</f>
        <v>0</v>
      </c>
      <c r="L328" s="12">
        <f>IF(K328=0,0,IF(G328-((L$7-C328)/365)&lt;0,0,G328-((L$7-C328)/365)))</f>
        <v>0</v>
      </c>
      <c r="M328" s="4">
        <f>IF(K328=0,0,D328*H328)</f>
        <v>0</v>
      </c>
      <c r="N328" s="11">
        <f>IFERROR((1-(M328/K328)^(1/L328)),0)</f>
        <v>0</v>
      </c>
      <c r="O328" s="10">
        <f>IF(F328&gt;41730,IF(F328&gt;41730,(F328-41730)/365,IF(K328=0,0,IF(G328-((L$7-C328)/365)&lt;0,0,G328-((L$7-C328)/365)))),1)</f>
        <v>1</v>
      </c>
      <c r="P328" s="9">
        <f>IF(K328&lt;M328,0,IF(L328=0,K328-M328,K328*N328*O328))</f>
        <v>0</v>
      </c>
      <c r="Q328" s="19">
        <f>IF(F328&gt;41730,D328,0)</f>
        <v>0</v>
      </c>
      <c r="R328" s="18">
        <f>IF(F328&gt;41730,J328+P328,0)</f>
        <v>0</v>
      </c>
      <c r="S328" s="9">
        <f>IF(F328&gt;0,0,K328-P328)</f>
        <v>0</v>
      </c>
      <c r="T328" s="5"/>
      <c r="U328" s="4">
        <f>D328*E328*(IF(U$7&gt;$C328,U$7-$C328+1,0))/365</f>
        <v>0</v>
      </c>
      <c r="V328" s="4">
        <f>($D328-U328)*$E328*(IF(U328&lt;1,IF(V$7&gt;$C328,V$7-$C328+1,0),V$7-U$7))/365</f>
        <v>0</v>
      </c>
      <c r="W328" s="4">
        <f>IF($F328=0,($D328-SUM($U328:V328))*$E328*(IF(V328&lt;1,IF(MIN(W$7,$F328)&gt;$C328,MIN(W$7,$F328)-$C328+1,0),MIN(W$7,$F328)-V$7))/365,IF($F328&gt;V$7,($D328-SUM($U328:V328))*$E328*(IF(V328&lt;1,IF(MIN(W$7,$F328)&gt;$C328,MIN(W$7,$F328)-$C328+1,0),MIN(W$7,$F328)-V$7))/365,0))</f>
        <v>0</v>
      </c>
      <c r="X328" s="4">
        <f>IF($F328=0,($D328-SUM($U328:W328))*$E328*(IF(W328&lt;1,IF(MIN(X$7,$F328)&gt;$C328,MIN(X$7,$F328)-$C328+1,0),MIN(X$7,$F328)-W$7))/365,IF($F328&gt;W$7,($D328-SUM($U328:W328))*$E328*(IF(W328&lt;1,IF(MIN(X$7,$F328)&gt;$C328,MIN(X$7,$F328)-$C328+1,0),MIN(X$7,$F328)-W$7))/365,0))</f>
        <v>0</v>
      </c>
      <c r="Y328" s="4">
        <f>IF($F328=0,($D328-SUM($U328:X328))*$E328*(IF(X328&lt;1,IF(MIN(Y$7,$F328)&gt;$C328,MIN(Y$7,$F328)-$C328+1,0),MIN(Y$7,$F328)-X$7))/365,IF($F328&gt;X$7,($D328-SUM($U328:X328))*$E328*(IF(X328&lt;1,IF(MIN(Y$7,$F328)&gt;$C328,MIN(Y$7,$F328)-$C328+1,0),MIN(Y$7,$F328)-X$7))/365,0))</f>
        <v>0</v>
      </c>
      <c r="Z328" s="4">
        <f>IF($F328=0,($D328-SUM($U328:Y328))*$E328*(IF(Y328&lt;1,IF(MIN(Z$7,$F328)&gt;$C328,MIN(Z$7,$F328)-$C328+1,0),MIN(Z$7,$F328)-Y$7))/365,IF($F328&gt;Y$7,($D328-SUM($U328:Y328))*$E328*(IF(Y328&lt;1,IF(MIN(Z$7,$F328)&gt;$C328,MIN(Z$7,$F328)-$C328+1,0),MIN(Z$7,$F328)-Y$7))/365,0))</f>
        <v>0</v>
      </c>
      <c r="AA328" s="4">
        <f>IF($F328=0,($D328-SUM($U328:Z328))*$E328*(IF(Z328&lt;1,IF(MIN(AA$7,$F328)&gt;$C328,MIN(AA$7,$F328)-$C328+1,0),MIN(AA$7,$F328)-Z$7))/365,IF($F328&gt;Z$7,($D328-SUM($U328:Z328))*$E328*(IF(Z328&lt;1,IF(MIN(AA$7,$F328)&gt;$C328,MIN(AA$7,$F328)-$C328+1,0),MIN(AA$7,$F328)-Z$7))/365,0))</f>
        <v>0</v>
      </c>
      <c r="AB328" s="4">
        <f>IF($F328=0,($D328-SUM($U328:AA328))*$E328*(IF(AA328&lt;1,IF(MIN(AB$7,$F328)&gt;$C328,MIN(AB$7,$F328)-$C328+1,0),MIN(AB$7,$F328)-AA$7))/365,IF($F328&gt;AA$7,($D328-SUM($U328:AA328))*$E328*(IF(AA328&lt;1,IF(MIN(AB$7,$F328)&gt;$C328,MIN(AB$7,$F328)-$C328+1,0),MIN(AB$7,$F328)-AA$7))/365,0))</f>
        <v>0</v>
      </c>
      <c r="AC328" s="4">
        <f>IF($F328=0,($D328-SUM($U328:AB328))*$E328*(IF(AB328&lt;1,IF(MIN(AC$7,$F328)&gt;$C328,MIN(AC$7,$F328)-$C328+1,0),MIN(AC$7,$F328)-AB$7))/365,IF($F328&gt;AB$7,($D328-SUM($U328:AB328))*$E328*(IF(AB328&lt;1,IF(MIN(AC$7,$F328)&gt;$C328,MIN(AC$7,$F328)-$C328+1,0),MIN(AC$7,$F328)-AB$7))/365,0))</f>
        <v>0</v>
      </c>
      <c r="AD328" s="4">
        <f>IF($F328=0,($D328-SUM($U328:AC328))*$E328*(IF(AC328&lt;1,IF(MIN(AD$7,$F328)&gt;$C328,MIN(AD$7,$F328)-$C328+1,0),MIN(AD$7,$F328)-AC$7))/365,IF($F328&gt;AC$7,($D328-SUM($U328:AC328))*$E328*(IF(AC328&lt;1,IF(MIN(AD$7,$F328)&gt;$C328,MIN(AD$7,$F328)-$C328+1,0),MIN(AD$7,$F328)-AC$7))/365,0))</f>
        <v>0</v>
      </c>
      <c r="AE328" s="4">
        <f>IF($F328=0,($D328-SUM($U328:AD328))*$E328*(IF(AD328&lt;1,IF(MIN(AE$7,$F328)&gt;$C328,MIN(AE$7,$F328)-$C328+1,0),MIN(AE$7,$F328)-AD$7))/365,IF($F328&gt;AD$7,($D328-SUM($U328:AD328))*$E328*(IF(AD328&lt;1,IF(MIN(AE$7,$F328)&gt;$C328,MIN(AE$7,$F328)-$C328+1,0),MIN(AE$7,$F328)-AD$7))/365,0))</f>
        <v>0</v>
      </c>
      <c r="AF328" s="4">
        <f>IF($F328=0,($D328-SUM($U328:AE328))*$E328*(IF(AE328&lt;1,IF(MIN(AF$7,$F328)&gt;$C328,MIN(AF$7,$F328)-$C328+1,0),MIN(AF$7,$F328)-AE$7))/365,IF($F328&gt;AE$7,($D328-SUM($U328:AE328))*$E328*(IF(AE328&lt;1,IF(MIN(AF$7,$F328)&gt;$C328,MIN(AF$7,$F328)-$C328+1,0),MIN(AF$7,$F328)-AE$7))/365,0))</f>
        <v>0</v>
      </c>
      <c r="AG328" s="4">
        <f>IF($F328=0,($D328-SUM($U328:AF328))*$E328*(IF(AF328&lt;1,IF(MIN(AG$7,$F328)&gt;$C328,MIN(AG$7,$F328)-$C328+1,0),MIN(AG$7,$F328)-AF$7))/365,IF($F328&gt;AF$7,($D328-SUM($U328:AF328))*$E328*(IF(AF328&lt;1,IF(MIN(AG$7,$F328)&gt;$C328,MIN(AG$7,$F328)-$C328+1,0),MIN(AG$7,$F328)-AF$7))/365,0))</f>
        <v>0</v>
      </c>
      <c r="AH328" s="4">
        <f>IF($F328=0,($D328-SUM($U328:AG328))*$E328*(IF(AG328&lt;1,IF(MIN(AH$7,$F328)&gt;$C328,MIN(AH$7,$F328)-$C328+1,0),MIN(AH$7,$F328)-AG$7))/365,IF($F328&gt;AG$7,($D328-SUM($U328:AG328))*$E328*(IF(AG328&lt;1,IF(MIN(AH$7,$F328)&gt;$C328,MIN(AH$7,$F328)-$C328+1,0),MIN(AH$7,$F328)-AG$7))/365,0))</f>
        <v>0</v>
      </c>
      <c r="AI328" s="4">
        <f>IF($F328=0,($D328-SUM($U328:AH328))*$E328*(IF(AH328&lt;1,IF(MIN(AI$7,$F328)&gt;$C328,MIN(AI$7,$F328)-$C328+1,0),MIN(AI$7,$F328)-AH$7))/365,IF($F328&gt;AH$7,($D328-SUM($U328:AH328))*$E328*(IF(AH328&lt;1,IF(MIN(AI$7,$F328)&gt;$C328,MIN(AI$7,$F328)-$C328+1,0),MIN(AI$7,$F328)-AH$7))/365,0))</f>
        <v>0</v>
      </c>
      <c r="AJ328" s="4">
        <f>IF($F328=0,($D328-SUM($U328:AI328))*$E328*(IF(AI328&lt;1,IF(MIN(AJ$7,$F328)&gt;$C328,MIN(AJ$7,$F328)-$C328+1,0),MIN(AJ$7,$F328)-AI$7))/365,IF($F328&gt;AI$7,($D328-SUM($U328:AI328))*$E328*(IF(AI328&lt;1,IF(MIN(AJ$7,$F328)&gt;$C328,MIN(AJ$7,$F328)-$C328+1,0),MIN(AJ$7,$F328)-AI$7))/365,0))</f>
        <v>0</v>
      </c>
      <c r="AK328" s="4">
        <f>IF($F328=0,($D328-SUM($U328:AJ328))*$E328*(IF(AJ328&lt;1,IF(MIN(AK$7,$F328)&gt;$C328,MIN(AK$7,$F328)-$C328+1,0),MIN(AK$7,$F328)-AJ$7))/365,IF($F328&gt;AJ$7,($D328-SUM($U328:AJ328))*$E328*(IF(AJ328&lt;1,IF(MIN(AK$7,$F328)&gt;$C328,MIN(AK$7,$F328)-$C328+1,0),MIN(AK$7,$F328)-AJ$7))/365,0))</f>
        <v>0</v>
      </c>
      <c r="AL328" s="4">
        <f>IF($F328=0,($D328-SUM($U328:AK328))*$E328*(IF(AK328&lt;1,IF(MIN(AL$7,$F328)&gt;$C328,MIN(AL$7,$F328)-$C328+1,0),MIN(AL$7,$F328)-AK$7))/365,IF($F328&gt;AK$7,($D328-SUM($U328:AK328))*$E328*(IF(AK328&lt;1,IF(MIN(AL$7,$F328)&gt;$C328,MIN(AL$7,$F328)-$C328+1,0),MIN(AL$7,$F328)-AK$7))/365,0))</f>
        <v>0</v>
      </c>
      <c r="AM328" s="4">
        <f>IF($F328=0,($D328-SUM($U328:AL328))*$E328*(IF(AL328&lt;1,IF(MIN(AM$7,$F328)&gt;$C328,MIN(AM$7,$F328)-$C328+1,0),MIN(AM$7,$F328)-AL$7))/365,IF($F328&gt;AL$7,($D328-SUM($U328:AL328))*$E328*(IF(AL328&lt;1,IF(MIN(AM$7,$F328)&gt;$C328,MIN(AM$7,$F328)-$C328+1,0),MIN(AM$7,$F328)-AL$7))/365,0))</f>
        <v>0</v>
      </c>
      <c r="AN328" s="4">
        <f>IF($F328=0,($D328-SUM($U328:AM328))*$E328*(IF(AM328&lt;1,IF(MIN(AN$7,$F328)&gt;$C328,MIN(AN$7,$F328)-$C328+1,0),MIN(AN$7,$F328)-AM$7))/365,IF($F328&gt;AM$7,($D328-SUM($U328:AM328))*$E328*(IF(AM328&lt;1,IF(MIN(AN$7,$F328)&gt;$C328,MIN(AN$7,$F328)-$C328+1,0),MIN(AN$7,$F328)-AM$7))/365,0))</f>
        <v>0</v>
      </c>
      <c r="AO328" s="4">
        <f>IF($F328=0,($D328-SUM($U328:AN328))*$E328*(IF(AN328&lt;1,IF(MIN(AO$7,$F328)&gt;$C328,MIN(AO$7,$F328)-$C328+1,0),MIN(AO$7,$F328)-AN$7))/365,IF($F328&gt;AN$7,($D328-SUM($U328:AN328))*$E328*(IF(AN328&lt;1,IF(MIN(AO$7,$F328)&gt;$C328,MIN(AO$7,$F328)-$C328+1,0),MIN(AO$7,$F328)-AN$7))/365,0))</f>
        <v>0</v>
      </c>
      <c r="AP328" s="4">
        <f>IF($F328=0,($D328-SUM($U328:AO328))*$E328*(IF(AO328&lt;1,IF(MIN(AP$7,$F328)&gt;$C328,MIN(AP$7,$F328)-$C328+1,0),MIN(AP$7,$F328)-AO$7))/365,IF($F328&gt;AO$7,($D328-SUM($U328:AO328))*$E328*(IF(AO328&lt;1,IF(MIN(AP$7,$F328)&gt;$C328,MIN(AP$7,$F328)-$C328+1,0),MIN(AP$7,$F328)-AO$7))/365,0))</f>
        <v>0</v>
      </c>
      <c r="AQ328" s="4">
        <f>IF($F328=0,($D328-SUM($U328:AP328))*$E328*(IF(AP328&lt;1,IF(MIN(AQ$7,$F328)&gt;$C328,MIN(AQ$7,$F328)-$C328+1,0),MIN(AQ$7,$F328)-AP$7))/365,IF($F328&gt;AP$7,($D328-SUM($U328:AP328))*$E328*(IF(AP328&lt;1,IF(MIN(AQ$7,$F328)&gt;$C328,MIN(AQ$7,$F328)-$C328+1,0),MIN(AQ$7,$F328)-AP$7))/365,0))</f>
        <v>0</v>
      </c>
      <c r="AR328" s="4">
        <f>IF($F328=0,($D328-SUM($U328:AQ328))*$E328*(IF(AQ328&lt;1,IF(MIN(AR$7,$F328)&gt;$C328,MIN(AR$7,$F328)-$C328+1,0),MIN(AR$7,$F328)-AQ$7))/365,IF($F328&gt;AQ$7,($D328-SUM($U328:AQ328))*$E328*(IF(AQ328&lt;1,IF(MIN(AR$7,$F328)&gt;$C328,MIN(AR$7,$F328)-$C328+1,0),MIN(AR$7,$F328)-AQ$7))/365,0))</f>
        <v>0</v>
      </c>
      <c r="AS328" s="4">
        <f>IF($F328=0,($D328-SUM($U328:AR328))*$E328*(IF(AR328&lt;1,IF(MIN(AS$7,$F328)&gt;$C328,MIN(AS$7,$F328)-$C328+1,0),MIN(AS$7,$F328)-AR$7))/365,IF($F328&gt;AR$7,($D328-SUM($U328:AR328))*$E328*(IF(AR328&lt;1,IF(MIN(AS$7,$F328)&gt;$C328,MIN(AS$7,$F328)-$C328+1,0),MIN(AS$7,$F328)-AR$7))/365,0))</f>
        <v>0</v>
      </c>
    </row>
    <row r="329" spans="1:45">
      <c r="A329" s="15"/>
      <c r="B329" s="17"/>
      <c r="C329" s="16"/>
      <c r="D329" s="15"/>
      <c r="E329" s="11"/>
      <c r="F329" s="16"/>
      <c r="G329" s="15"/>
      <c r="H329" s="14"/>
      <c r="I329" s="5"/>
      <c r="J329" s="13">
        <f>SUM(U329:AS329)</f>
        <v>0</v>
      </c>
      <c r="K329" s="13">
        <f>IF(F329=0,D329-J329,IF(F329&lt;41730,0,D329-J329))</f>
        <v>0</v>
      </c>
      <c r="L329" s="12">
        <f>IF(K329=0,0,IF(G329-((L$7-C329)/365)&lt;0,0,G329-((L$7-C329)/365)))</f>
        <v>0</v>
      </c>
      <c r="M329" s="4">
        <f>IF(K329=0,0,D329*H329)</f>
        <v>0</v>
      </c>
      <c r="N329" s="11">
        <f>IFERROR((1-(M329/K329)^(1/L329)),0)</f>
        <v>0</v>
      </c>
      <c r="O329" s="10">
        <f>IF(F329&gt;41730,IF(F329&gt;41730,(F329-41730)/365,IF(K329=0,0,IF(G329-((L$7-C329)/365)&lt;0,0,G329-((L$7-C329)/365)))),1)</f>
        <v>1</v>
      </c>
      <c r="P329" s="9">
        <f>IF(K329&lt;M329,0,IF(L329=0,K329-M329,K329*N329*O329))</f>
        <v>0</v>
      </c>
      <c r="Q329" s="19">
        <f>IF(F329&gt;41730,D329,0)</f>
        <v>0</v>
      </c>
      <c r="R329" s="18">
        <f>IF(F329&gt;41730,J329+P329,0)</f>
        <v>0</v>
      </c>
      <c r="S329" s="9">
        <f>IF(F329&gt;0,0,K329-P329)</f>
        <v>0</v>
      </c>
      <c r="T329" s="5"/>
      <c r="U329" s="4">
        <f>D329*E329*(IF(U$7&gt;$C329,U$7-$C329+1,0))/365</f>
        <v>0</v>
      </c>
      <c r="V329" s="4">
        <f>($D329-U329)*$E329*(IF(U329&lt;1,IF(V$7&gt;$C329,V$7-$C329+1,0),V$7-U$7))/365</f>
        <v>0</v>
      </c>
      <c r="W329" s="4">
        <f>IF($F329=0,($D329-SUM($U329:V329))*$E329*(IF(V329&lt;1,IF(MIN(W$7,$F329)&gt;$C329,MIN(W$7,$F329)-$C329+1,0),MIN(W$7,$F329)-V$7))/365,IF($F329&gt;V$7,($D329-SUM($U329:V329))*$E329*(IF(V329&lt;1,IF(MIN(W$7,$F329)&gt;$C329,MIN(W$7,$F329)-$C329+1,0),MIN(W$7,$F329)-V$7))/365,0))</f>
        <v>0</v>
      </c>
      <c r="X329" s="4">
        <f>IF($F329=0,($D329-SUM($U329:W329))*$E329*(IF(W329&lt;1,IF(MIN(X$7,$F329)&gt;$C329,MIN(X$7,$F329)-$C329+1,0),MIN(X$7,$F329)-W$7))/365,IF($F329&gt;W$7,($D329-SUM($U329:W329))*$E329*(IF(W329&lt;1,IF(MIN(X$7,$F329)&gt;$C329,MIN(X$7,$F329)-$C329+1,0),MIN(X$7,$F329)-W$7))/365,0))</f>
        <v>0</v>
      </c>
      <c r="Y329" s="4">
        <f>IF($F329=0,($D329-SUM($U329:X329))*$E329*(IF(X329&lt;1,IF(MIN(Y$7,$F329)&gt;$C329,MIN(Y$7,$F329)-$C329+1,0),MIN(Y$7,$F329)-X$7))/365,IF($F329&gt;X$7,($D329-SUM($U329:X329))*$E329*(IF(X329&lt;1,IF(MIN(Y$7,$F329)&gt;$C329,MIN(Y$7,$F329)-$C329+1,0),MIN(Y$7,$F329)-X$7))/365,0))</f>
        <v>0</v>
      </c>
      <c r="Z329" s="4">
        <f>IF($F329=0,($D329-SUM($U329:Y329))*$E329*(IF(Y329&lt;1,IF(MIN(Z$7,$F329)&gt;$C329,MIN(Z$7,$F329)-$C329+1,0),MIN(Z$7,$F329)-Y$7))/365,IF($F329&gt;Y$7,($D329-SUM($U329:Y329))*$E329*(IF(Y329&lt;1,IF(MIN(Z$7,$F329)&gt;$C329,MIN(Z$7,$F329)-$C329+1,0),MIN(Z$7,$F329)-Y$7))/365,0))</f>
        <v>0</v>
      </c>
      <c r="AA329" s="4">
        <f>IF($F329=0,($D329-SUM($U329:Z329))*$E329*(IF(Z329&lt;1,IF(MIN(AA$7,$F329)&gt;$C329,MIN(AA$7,$F329)-$C329+1,0),MIN(AA$7,$F329)-Z$7))/365,IF($F329&gt;Z$7,($D329-SUM($U329:Z329))*$E329*(IF(Z329&lt;1,IF(MIN(AA$7,$F329)&gt;$C329,MIN(AA$7,$F329)-$C329+1,0),MIN(AA$7,$F329)-Z$7))/365,0))</f>
        <v>0</v>
      </c>
      <c r="AB329" s="4">
        <f>IF($F329=0,($D329-SUM($U329:AA329))*$E329*(IF(AA329&lt;1,IF(MIN(AB$7,$F329)&gt;$C329,MIN(AB$7,$F329)-$C329+1,0),MIN(AB$7,$F329)-AA$7))/365,IF($F329&gt;AA$7,($D329-SUM($U329:AA329))*$E329*(IF(AA329&lt;1,IF(MIN(AB$7,$F329)&gt;$C329,MIN(AB$7,$F329)-$C329+1,0),MIN(AB$7,$F329)-AA$7))/365,0))</f>
        <v>0</v>
      </c>
      <c r="AC329" s="4">
        <f>IF($F329=0,($D329-SUM($U329:AB329))*$E329*(IF(AB329&lt;1,IF(MIN(AC$7,$F329)&gt;$C329,MIN(AC$7,$F329)-$C329+1,0),MIN(AC$7,$F329)-AB$7))/365,IF($F329&gt;AB$7,($D329-SUM($U329:AB329))*$E329*(IF(AB329&lt;1,IF(MIN(AC$7,$F329)&gt;$C329,MIN(AC$7,$F329)-$C329+1,0),MIN(AC$7,$F329)-AB$7))/365,0))</f>
        <v>0</v>
      </c>
      <c r="AD329" s="4">
        <f>IF($F329=0,($D329-SUM($U329:AC329))*$E329*(IF(AC329&lt;1,IF(MIN(AD$7,$F329)&gt;$C329,MIN(AD$7,$F329)-$C329+1,0),MIN(AD$7,$F329)-AC$7))/365,IF($F329&gt;AC$7,($D329-SUM($U329:AC329))*$E329*(IF(AC329&lt;1,IF(MIN(AD$7,$F329)&gt;$C329,MIN(AD$7,$F329)-$C329+1,0),MIN(AD$7,$F329)-AC$7))/365,0))</f>
        <v>0</v>
      </c>
      <c r="AE329" s="4">
        <f>IF($F329=0,($D329-SUM($U329:AD329))*$E329*(IF(AD329&lt;1,IF(MIN(AE$7,$F329)&gt;$C329,MIN(AE$7,$F329)-$C329+1,0),MIN(AE$7,$F329)-AD$7))/365,IF($F329&gt;AD$7,($D329-SUM($U329:AD329))*$E329*(IF(AD329&lt;1,IF(MIN(AE$7,$F329)&gt;$C329,MIN(AE$7,$F329)-$C329+1,0),MIN(AE$7,$F329)-AD$7))/365,0))</f>
        <v>0</v>
      </c>
      <c r="AF329" s="4">
        <f>IF($F329=0,($D329-SUM($U329:AE329))*$E329*(IF(AE329&lt;1,IF(MIN(AF$7,$F329)&gt;$C329,MIN(AF$7,$F329)-$C329+1,0),MIN(AF$7,$F329)-AE$7))/365,IF($F329&gt;AE$7,($D329-SUM($U329:AE329))*$E329*(IF(AE329&lt;1,IF(MIN(AF$7,$F329)&gt;$C329,MIN(AF$7,$F329)-$C329+1,0),MIN(AF$7,$F329)-AE$7))/365,0))</f>
        <v>0</v>
      </c>
      <c r="AG329" s="4">
        <f>IF($F329=0,($D329-SUM($U329:AF329))*$E329*(IF(AF329&lt;1,IF(MIN(AG$7,$F329)&gt;$C329,MIN(AG$7,$F329)-$C329+1,0),MIN(AG$7,$F329)-AF$7))/365,IF($F329&gt;AF$7,($D329-SUM($U329:AF329))*$E329*(IF(AF329&lt;1,IF(MIN(AG$7,$F329)&gt;$C329,MIN(AG$7,$F329)-$C329+1,0),MIN(AG$7,$F329)-AF$7))/365,0))</f>
        <v>0</v>
      </c>
      <c r="AH329" s="4">
        <f>IF($F329=0,($D329-SUM($U329:AG329))*$E329*(IF(AG329&lt;1,IF(MIN(AH$7,$F329)&gt;$C329,MIN(AH$7,$F329)-$C329+1,0),MIN(AH$7,$F329)-AG$7))/365,IF($F329&gt;AG$7,($D329-SUM($U329:AG329))*$E329*(IF(AG329&lt;1,IF(MIN(AH$7,$F329)&gt;$C329,MIN(AH$7,$F329)-$C329+1,0),MIN(AH$7,$F329)-AG$7))/365,0))</f>
        <v>0</v>
      </c>
      <c r="AI329" s="4">
        <f>IF($F329=0,($D329-SUM($U329:AH329))*$E329*(IF(AH329&lt;1,IF(MIN(AI$7,$F329)&gt;$C329,MIN(AI$7,$F329)-$C329+1,0),MIN(AI$7,$F329)-AH$7))/365,IF($F329&gt;AH$7,($D329-SUM($U329:AH329))*$E329*(IF(AH329&lt;1,IF(MIN(AI$7,$F329)&gt;$C329,MIN(AI$7,$F329)-$C329+1,0),MIN(AI$7,$F329)-AH$7))/365,0))</f>
        <v>0</v>
      </c>
      <c r="AJ329" s="4">
        <f>IF($F329=0,($D329-SUM($U329:AI329))*$E329*(IF(AI329&lt;1,IF(MIN(AJ$7,$F329)&gt;$C329,MIN(AJ$7,$F329)-$C329+1,0),MIN(AJ$7,$F329)-AI$7))/365,IF($F329&gt;AI$7,($D329-SUM($U329:AI329))*$E329*(IF(AI329&lt;1,IF(MIN(AJ$7,$F329)&gt;$C329,MIN(AJ$7,$F329)-$C329+1,0),MIN(AJ$7,$F329)-AI$7))/365,0))</f>
        <v>0</v>
      </c>
      <c r="AK329" s="4">
        <f>IF($F329=0,($D329-SUM($U329:AJ329))*$E329*(IF(AJ329&lt;1,IF(MIN(AK$7,$F329)&gt;$C329,MIN(AK$7,$F329)-$C329+1,0),MIN(AK$7,$F329)-AJ$7))/365,IF($F329&gt;AJ$7,($D329-SUM($U329:AJ329))*$E329*(IF(AJ329&lt;1,IF(MIN(AK$7,$F329)&gt;$C329,MIN(AK$7,$F329)-$C329+1,0),MIN(AK$7,$F329)-AJ$7))/365,0))</f>
        <v>0</v>
      </c>
      <c r="AL329" s="4">
        <f>IF($F329=0,($D329-SUM($U329:AK329))*$E329*(IF(AK329&lt;1,IF(MIN(AL$7,$F329)&gt;$C329,MIN(AL$7,$F329)-$C329+1,0),MIN(AL$7,$F329)-AK$7))/365,IF($F329&gt;AK$7,($D329-SUM($U329:AK329))*$E329*(IF(AK329&lt;1,IF(MIN(AL$7,$F329)&gt;$C329,MIN(AL$7,$F329)-$C329+1,0),MIN(AL$7,$F329)-AK$7))/365,0))</f>
        <v>0</v>
      </c>
      <c r="AM329" s="4">
        <f>IF($F329=0,($D329-SUM($U329:AL329))*$E329*(IF(AL329&lt;1,IF(MIN(AM$7,$F329)&gt;$C329,MIN(AM$7,$F329)-$C329+1,0),MIN(AM$7,$F329)-AL$7))/365,IF($F329&gt;AL$7,($D329-SUM($U329:AL329))*$E329*(IF(AL329&lt;1,IF(MIN(AM$7,$F329)&gt;$C329,MIN(AM$7,$F329)-$C329+1,0),MIN(AM$7,$F329)-AL$7))/365,0))</f>
        <v>0</v>
      </c>
      <c r="AN329" s="4">
        <f>IF($F329=0,($D329-SUM($U329:AM329))*$E329*(IF(AM329&lt;1,IF(MIN(AN$7,$F329)&gt;$C329,MIN(AN$7,$F329)-$C329+1,0),MIN(AN$7,$F329)-AM$7))/365,IF($F329&gt;AM$7,($D329-SUM($U329:AM329))*$E329*(IF(AM329&lt;1,IF(MIN(AN$7,$F329)&gt;$C329,MIN(AN$7,$F329)-$C329+1,0),MIN(AN$7,$F329)-AM$7))/365,0))</f>
        <v>0</v>
      </c>
      <c r="AO329" s="4">
        <f>IF($F329=0,($D329-SUM($U329:AN329))*$E329*(IF(AN329&lt;1,IF(MIN(AO$7,$F329)&gt;$C329,MIN(AO$7,$F329)-$C329+1,0),MIN(AO$7,$F329)-AN$7))/365,IF($F329&gt;AN$7,($D329-SUM($U329:AN329))*$E329*(IF(AN329&lt;1,IF(MIN(AO$7,$F329)&gt;$C329,MIN(AO$7,$F329)-$C329+1,0),MIN(AO$7,$F329)-AN$7))/365,0))</f>
        <v>0</v>
      </c>
      <c r="AP329" s="4">
        <f>IF($F329=0,($D329-SUM($U329:AO329))*$E329*(IF(AO329&lt;1,IF(MIN(AP$7,$F329)&gt;$C329,MIN(AP$7,$F329)-$C329+1,0),MIN(AP$7,$F329)-AO$7))/365,IF($F329&gt;AO$7,($D329-SUM($U329:AO329))*$E329*(IF(AO329&lt;1,IF(MIN(AP$7,$F329)&gt;$C329,MIN(AP$7,$F329)-$C329+1,0),MIN(AP$7,$F329)-AO$7))/365,0))</f>
        <v>0</v>
      </c>
      <c r="AQ329" s="4">
        <f>IF($F329=0,($D329-SUM($U329:AP329))*$E329*(IF(AP329&lt;1,IF(MIN(AQ$7,$F329)&gt;$C329,MIN(AQ$7,$F329)-$C329+1,0),MIN(AQ$7,$F329)-AP$7))/365,IF($F329&gt;AP$7,($D329-SUM($U329:AP329))*$E329*(IF(AP329&lt;1,IF(MIN(AQ$7,$F329)&gt;$C329,MIN(AQ$7,$F329)-$C329+1,0),MIN(AQ$7,$F329)-AP$7))/365,0))</f>
        <v>0</v>
      </c>
      <c r="AR329" s="4">
        <f>IF($F329=0,($D329-SUM($U329:AQ329))*$E329*(IF(AQ329&lt;1,IF(MIN(AR$7,$F329)&gt;$C329,MIN(AR$7,$F329)-$C329+1,0),MIN(AR$7,$F329)-AQ$7))/365,IF($F329&gt;AQ$7,($D329-SUM($U329:AQ329))*$E329*(IF(AQ329&lt;1,IF(MIN(AR$7,$F329)&gt;$C329,MIN(AR$7,$F329)-$C329+1,0),MIN(AR$7,$F329)-AQ$7))/365,0))</f>
        <v>0</v>
      </c>
      <c r="AS329" s="4">
        <f>IF($F329=0,($D329-SUM($U329:AR329))*$E329*(IF(AR329&lt;1,IF(MIN(AS$7,$F329)&gt;$C329,MIN(AS$7,$F329)-$C329+1,0),MIN(AS$7,$F329)-AR$7))/365,IF($F329&gt;AR$7,($D329-SUM($U329:AR329))*$E329*(IF(AR329&lt;1,IF(MIN(AS$7,$F329)&gt;$C329,MIN(AS$7,$F329)-$C329+1,0),MIN(AS$7,$F329)-AR$7))/365,0))</f>
        <v>0</v>
      </c>
    </row>
    <row r="330" spans="1:45">
      <c r="A330" s="15"/>
      <c r="B330" s="17"/>
      <c r="C330" s="16"/>
      <c r="D330" s="15"/>
      <c r="E330" s="11"/>
      <c r="F330" s="16"/>
      <c r="G330" s="15"/>
      <c r="H330" s="14"/>
      <c r="I330" s="5"/>
      <c r="J330" s="13">
        <f>SUM(U330:AS330)</f>
        <v>0</v>
      </c>
      <c r="K330" s="13">
        <f>IF(F330=0,D330-J330,IF(F330&lt;41730,0,D330-J330))</f>
        <v>0</v>
      </c>
      <c r="L330" s="12">
        <f>IF(K330=0,0,IF(G330-((L$7-C330)/365)&lt;0,0,G330-((L$7-C330)/365)))</f>
        <v>0</v>
      </c>
      <c r="M330" s="4">
        <f>IF(K330=0,0,D330*H330)</f>
        <v>0</v>
      </c>
      <c r="N330" s="11">
        <f>IFERROR((1-(M330/K330)^(1/L330)),0)</f>
        <v>0</v>
      </c>
      <c r="O330" s="10">
        <f>IF(F330&gt;41730,IF(F330&gt;41730,(F330-41730)/365,IF(K330=0,0,IF(G330-((L$7-C330)/365)&lt;0,0,G330-((L$7-C330)/365)))),1)</f>
        <v>1</v>
      </c>
      <c r="P330" s="9">
        <f>IF(K330&lt;M330,0,IF(L330=0,K330-M330,K330*N330*O330))</f>
        <v>0</v>
      </c>
      <c r="Q330" s="19">
        <f>IF(F330&gt;41730,D330,0)</f>
        <v>0</v>
      </c>
      <c r="R330" s="18">
        <f>IF(F330&gt;41730,J330+P330,0)</f>
        <v>0</v>
      </c>
      <c r="S330" s="9">
        <f>IF(F330&gt;0,0,K330-P330)</f>
        <v>0</v>
      </c>
      <c r="T330" s="5"/>
      <c r="U330" s="4">
        <f>D330*E330*(IF(U$7&gt;$C330,U$7-$C330+1,0))/365</f>
        <v>0</v>
      </c>
      <c r="V330" s="4">
        <f>($D330-U330)*$E330*(IF(U330&lt;1,IF(V$7&gt;$C330,V$7-$C330+1,0),V$7-U$7))/365</f>
        <v>0</v>
      </c>
      <c r="W330" s="4">
        <f>IF($F330=0,($D330-SUM($U330:V330))*$E330*(IF(V330&lt;1,IF(MIN(W$7,$F330)&gt;$C330,MIN(W$7,$F330)-$C330+1,0),MIN(W$7,$F330)-V$7))/365,IF($F330&gt;V$7,($D330-SUM($U330:V330))*$E330*(IF(V330&lt;1,IF(MIN(W$7,$F330)&gt;$C330,MIN(W$7,$F330)-$C330+1,0),MIN(W$7,$F330)-V$7))/365,0))</f>
        <v>0</v>
      </c>
      <c r="X330" s="4">
        <f>IF($F330=0,($D330-SUM($U330:W330))*$E330*(IF(W330&lt;1,IF(MIN(X$7,$F330)&gt;$C330,MIN(X$7,$F330)-$C330+1,0),MIN(X$7,$F330)-W$7))/365,IF($F330&gt;W$7,($D330-SUM($U330:W330))*$E330*(IF(W330&lt;1,IF(MIN(X$7,$F330)&gt;$C330,MIN(X$7,$F330)-$C330+1,0),MIN(X$7,$F330)-W$7))/365,0))</f>
        <v>0</v>
      </c>
      <c r="Y330" s="4">
        <f>IF($F330=0,($D330-SUM($U330:X330))*$E330*(IF(X330&lt;1,IF(MIN(Y$7,$F330)&gt;$C330,MIN(Y$7,$F330)-$C330+1,0),MIN(Y$7,$F330)-X$7))/365,IF($F330&gt;X$7,($D330-SUM($U330:X330))*$E330*(IF(X330&lt;1,IF(MIN(Y$7,$F330)&gt;$C330,MIN(Y$7,$F330)-$C330+1,0),MIN(Y$7,$F330)-X$7))/365,0))</f>
        <v>0</v>
      </c>
      <c r="Z330" s="4">
        <f>IF($F330=0,($D330-SUM($U330:Y330))*$E330*(IF(Y330&lt;1,IF(MIN(Z$7,$F330)&gt;$C330,MIN(Z$7,$F330)-$C330+1,0),MIN(Z$7,$F330)-Y$7))/365,IF($F330&gt;Y$7,($D330-SUM($U330:Y330))*$E330*(IF(Y330&lt;1,IF(MIN(Z$7,$F330)&gt;$C330,MIN(Z$7,$F330)-$C330+1,0),MIN(Z$7,$F330)-Y$7))/365,0))</f>
        <v>0</v>
      </c>
      <c r="AA330" s="4">
        <f>IF($F330=0,($D330-SUM($U330:Z330))*$E330*(IF(Z330&lt;1,IF(MIN(AA$7,$F330)&gt;$C330,MIN(AA$7,$F330)-$C330+1,0),MIN(AA$7,$F330)-Z$7))/365,IF($F330&gt;Z$7,($D330-SUM($U330:Z330))*$E330*(IF(Z330&lt;1,IF(MIN(AA$7,$F330)&gt;$C330,MIN(AA$7,$F330)-$C330+1,0),MIN(AA$7,$F330)-Z$7))/365,0))</f>
        <v>0</v>
      </c>
      <c r="AB330" s="4">
        <f>IF($F330=0,($D330-SUM($U330:AA330))*$E330*(IF(AA330&lt;1,IF(MIN(AB$7,$F330)&gt;$C330,MIN(AB$7,$F330)-$C330+1,0),MIN(AB$7,$F330)-AA$7))/365,IF($F330&gt;AA$7,($D330-SUM($U330:AA330))*$E330*(IF(AA330&lt;1,IF(MIN(AB$7,$F330)&gt;$C330,MIN(AB$7,$F330)-$C330+1,0),MIN(AB$7,$F330)-AA$7))/365,0))</f>
        <v>0</v>
      </c>
      <c r="AC330" s="4">
        <f>IF($F330=0,($D330-SUM($U330:AB330))*$E330*(IF(AB330&lt;1,IF(MIN(AC$7,$F330)&gt;$C330,MIN(AC$7,$F330)-$C330+1,0),MIN(AC$7,$F330)-AB$7))/365,IF($F330&gt;AB$7,($D330-SUM($U330:AB330))*$E330*(IF(AB330&lt;1,IF(MIN(AC$7,$F330)&gt;$C330,MIN(AC$7,$F330)-$C330+1,0),MIN(AC$7,$F330)-AB$7))/365,0))</f>
        <v>0</v>
      </c>
      <c r="AD330" s="4">
        <f>IF($F330=0,($D330-SUM($U330:AC330))*$E330*(IF(AC330&lt;1,IF(MIN(AD$7,$F330)&gt;$C330,MIN(AD$7,$F330)-$C330+1,0),MIN(AD$7,$F330)-AC$7))/365,IF($F330&gt;AC$7,($D330-SUM($U330:AC330))*$E330*(IF(AC330&lt;1,IF(MIN(AD$7,$F330)&gt;$C330,MIN(AD$7,$F330)-$C330+1,0),MIN(AD$7,$F330)-AC$7))/365,0))</f>
        <v>0</v>
      </c>
      <c r="AE330" s="4">
        <f>IF($F330=0,($D330-SUM($U330:AD330))*$E330*(IF(AD330&lt;1,IF(MIN(AE$7,$F330)&gt;$C330,MIN(AE$7,$F330)-$C330+1,0),MIN(AE$7,$F330)-AD$7))/365,IF($F330&gt;AD$7,($D330-SUM($U330:AD330))*$E330*(IF(AD330&lt;1,IF(MIN(AE$7,$F330)&gt;$C330,MIN(AE$7,$F330)-$C330+1,0),MIN(AE$7,$F330)-AD$7))/365,0))</f>
        <v>0</v>
      </c>
      <c r="AF330" s="4">
        <f>IF($F330=0,($D330-SUM($U330:AE330))*$E330*(IF(AE330&lt;1,IF(MIN(AF$7,$F330)&gt;$C330,MIN(AF$7,$F330)-$C330+1,0),MIN(AF$7,$F330)-AE$7))/365,IF($F330&gt;AE$7,($D330-SUM($U330:AE330))*$E330*(IF(AE330&lt;1,IF(MIN(AF$7,$F330)&gt;$C330,MIN(AF$7,$F330)-$C330+1,0),MIN(AF$7,$F330)-AE$7))/365,0))</f>
        <v>0</v>
      </c>
      <c r="AG330" s="4">
        <f>IF($F330=0,($D330-SUM($U330:AF330))*$E330*(IF(AF330&lt;1,IF(MIN(AG$7,$F330)&gt;$C330,MIN(AG$7,$F330)-$C330+1,0),MIN(AG$7,$F330)-AF$7))/365,IF($F330&gt;AF$7,($D330-SUM($U330:AF330))*$E330*(IF(AF330&lt;1,IF(MIN(AG$7,$F330)&gt;$C330,MIN(AG$7,$F330)-$C330+1,0),MIN(AG$7,$F330)-AF$7))/365,0))</f>
        <v>0</v>
      </c>
      <c r="AH330" s="4">
        <f>IF($F330=0,($D330-SUM($U330:AG330))*$E330*(IF(AG330&lt;1,IF(MIN(AH$7,$F330)&gt;$C330,MIN(AH$7,$F330)-$C330+1,0),MIN(AH$7,$F330)-AG$7))/365,IF($F330&gt;AG$7,($D330-SUM($U330:AG330))*$E330*(IF(AG330&lt;1,IF(MIN(AH$7,$F330)&gt;$C330,MIN(AH$7,$F330)-$C330+1,0),MIN(AH$7,$F330)-AG$7))/365,0))</f>
        <v>0</v>
      </c>
      <c r="AI330" s="4">
        <f>IF($F330=0,($D330-SUM($U330:AH330))*$E330*(IF(AH330&lt;1,IF(MIN(AI$7,$F330)&gt;$C330,MIN(AI$7,$F330)-$C330+1,0),MIN(AI$7,$F330)-AH$7))/365,IF($F330&gt;AH$7,($D330-SUM($U330:AH330))*$E330*(IF(AH330&lt;1,IF(MIN(AI$7,$F330)&gt;$C330,MIN(AI$7,$F330)-$C330+1,0),MIN(AI$7,$F330)-AH$7))/365,0))</f>
        <v>0</v>
      </c>
      <c r="AJ330" s="4">
        <f>IF($F330=0,($D330-SUM($U330:AI330))*$E330*(IF(AI330&lt;1,IF(MIN(AJ$7,$F330)&gt;$C330,MIN(AJ$7,$F330)-$C330+1,0),MIN(AJ$7,$F330)-AI$7))/365,IF($F330&gt;AI$7,($D330-SUM($U330:AI330))*$E330*(IF(AI330&lt;1,IF(MIN(AJ$7,$F330)&gt;$C330,MIN(AJ$7,$F330)-$C330+1,0),MIN(AJ$7,$F330)-AI$7))/365,0))</f>
        <v>0</v>
      </c>
      <c r="AK330" s="4">
        <f>IF($F330=0,($D330-SUM($U330:AJ330))*$E330*(IF(AJ330&lt;1,IF(MIN(AK$7,$F330)&gt;$C330,MIN(AK$7,$F330)-$C330+1,0),MIN(AK$7,$F330)-AJ$7))/365,IF($F330&gt;AJ$7,($D330-SUM($U330:AJ330))*$E330*(IF(AJ330&lt;1,IF(MIN(AK$7,$F330)&gt;$C330,MIN(AK$7,$F330)-$C330+1,0),MIN(AK$7,$F330)-AJ$7))/365,0))</f>
        <v>0</v>
      </c>
      <c r="AL330" s="4">
        <f>IF($F330=0,($D330-SUM($U330:AK330))*$E330*(IF(AK330&lt;1,IF(MIN(AL$7,$F330)&gt;$C330,MIN(AL$7,$F330)-$C330+1,0),MIN(AL$7,$F330)-AK$7))/365,IF($F330&gt;AK$7,($D330-SUM($U330:AK330))*$E330*(IF(AK330&lt;1,IF(MIN(AL$7,$F330)&gt;$C330,MIN(AL$7,$F330)-$C330+1,0),MIN(AL$7,$F330)-AK$7))/365,0))</f>
        <v>0</v>
      </c>
      <c r="AM330" s="4">
        <f>IF($F330=0,($D330-SUM($U330:AL330))*$E330*(IF(AL330&lt;1,IF(MIN(AM$7,$F330)&gt;$C330,MIN(AM$7,$F330)-$C330+1,0),MIN(AM$7,$F330)-AL$7))/365,IF($F330&gt;AL$7,($D330-SUM($U330:AL330))*$E330*(IF(AL330&lt;1,IF(MIN(AM$7,$F330)&gt;$C330,MIN(AM$7,$F330)-$C330+1,0),MIN(AM$7,$F330)-AL$7))/365,0))</f>
        <v>0</v>
      </c>
      <c r="AN330" s="4">
        <f>IF($F330=0,($D330-SUM($U330:AM330))*$E330*(IF(AM330&lt;1,IF(MIN(AN$7,$F330)&gt;$C330,MIN(AN$7,$F330)-$C330+1,0),MIN(AN$7,$F330)-AM$7))/365,IF($F330&gt;AM$7,($D330-SUM($U330:AM330))*$E330*(IF(AM330&lt;1,IF(MIN(AN$7,$F330)&gt;$C330,MIN(AN$7,$F330)-$C330+1,0),MIN(AN$7,$F330)-AM$7))/365,0))</f>
        <v>0</v>
      </c>
      <c r="AO330" s="4">
        <f>IF($F330=0,($D330-SUM($U330:AN330))*$E330*(IF(AN330&lt;1,IF(MIN(AO$7,$F330)&gt;$C330,MIN(AO$7,$F330)-$C330+1,0),MIN(AO$7,$F330)-AN$7))/365,IF($F330&gt;AN$7,($D330-SUM($U330:AN330))*$E330*(IF(AN330&lt;1,IF(MIN(AO$7,$F330)&gt;$C330,MIN(AO$7,$F330)-$C330+1,0),MIN(AO$7,$F330)-AN$7))/365,0))</f>
        <v>0</v>
      </c>
      <c r="AP330" s="4">
        <f>IF($F330=0,($D330-SUM($U330:AO330))*$E330*(IF(AO330&lt;1,IF(MIN(AP$7,$F330)&gt;$C330,MIN(AP$7,$F330)-$C330+1,0),MIN(AP$7,$F330)-AO$7))/365,IF($F330&gt;AO$7,($D330-SUM($U330:AO330))*$E330*(IF(AO330&lt;1,IF(MIN(AP$7,$F330)&gt;$C330,MIN(AP$7,$F330)-$C330+1,0),MIN(AP$7,$F330)-AO$7))/365,0))</f>
        <v>0</v>
      </c>
      <c r="AQ330" s="4">
        <f>IF($F330=0,($D330-SUM($U330:AP330))*$E330*(IF(AP330&lt;1,IF(MIN(AQ$7,$F330)&gt;$C330,MIN(AQ$7,$F330)-$C330+1,0),MIN(AQ$7,$F330)-AP$7))/365,IF($F330&gt;AP$7,($D330-SUM($U330:AP330))*$E330*(IF(AP330&lt;1,IF(MIN(AQ$7,$F330)&gt;$C330,MIN(AQ$7,$F330)-$C330+1,0),MIN(AQ$7,$F330)-AP$7))/365,0))</f>
        <v>0</v>
      </c>
      <c r="AR330" s="4">
        <f>IF($F330=0,($D330-SUM($U330:AQ330))*$E330*(IF(AQ330&lt;1,IF(MIN(AR$7,$F330)&gt;$C330,MIN(AR$7,$F330)-$C330+1,0),MIN(AR$7,$F330)-AQ$7))/365,IF($F330&gt;AQ$7,($D330-SUM($U330:AQ330))*$E330*(IF(AQ330&lt;1,IF(MIN(AR$7,$F330)&gt;$C330,MIN(AR$7,$F330)-$C330+1,0),MIN(AR$7,$F330)-AQ$7))/365,0))</f>
        <v>0</v>
      </c>
      <c r="AS330" s="4">
        <f>IF($F330=0,($D330-SUM($U330:AR330))*$E330*(IF(AR330&lt;1,IF(MIN(AS$7,$F330)&gt;$C330,MIN(AS$7,$F330)-$C330+1,0),MIN(AS$7,$F330)-AR$7))/365,IF($F330&gt;AR$7,($D330-SUM($U330:AR330))*$E330*(IF(AR330&lt;1,IF(MIN(AS$7,$F330)&gt;$C330,MIN(AS$7,$F330)-$C330+1,0),MIN(AS$7,$F330)-AR$7))/365,0))</f>
        <v>0</v>
      </c>
    </row>
    <row r="331" spans="1:45">
      <c r="A331" s="15"/>
      <c r="B331" s="17"/>
      <c r="C331" s="16"/>
      <c r="D331" s="15"/>
      <c r="E331" s="11"/>
      <c r="F331" s="16"/>
      <c r="G331" s="15"/>
      <c r="H331" s="14"/>
      <c r="I331" s="5"/>
      <c r="J331" s="13">
        <f>SUM(U331:AS331)</f>
        <v>0</v>
      </c>
      <c r="K331" s="13">
        <f>IF(F331=0,D331-J331,IF(F331&lt;41730,0,D331-J331))</f>
        <v>0</v>
      </c>
      <c r="L331" s="12">
        <f>IF(K331=0,0,IF(G331-((L$7-C331)/365)&lt;0,0,G331-((L$7-C331)/365)))</f>
        <v>0</v>
      </c>
      <c r="M331" s="4">
        <f>IF(K331=0,0,D331*H331)</f>
        <v>0</v>
      </c>
      <c r="N331" s="11">
        <f>IFERROR((1-(M331/K331)^(1/L331)),0)</f>
        <v>0</v>
      </c>
      <c r="O331" s="10">
        <f>IF(F331&gt;41730,IF(F331&gt;41730,(F331-41730)/365,IF(K331=0,0,IF(G331-((L$7-C331)/365)&lt;0,0,G331-((L$7-C331)/365)))),1)</f>
        <v>1</v>
      </c>
      <c r="P331" s="9">
        <f>IF(K331&lt;M331,0,IF(L331=0,K331-M331,K331*N331*O331))</f>
        <v>0</v>
      </c>
      <c r="Q331" s="19">
        <f>IF(F331&gt;41730,D331,0)</f>
        <v>0</v>
      </c>
      <c r="R331" s="18">
        <f>IF(F331&gt;41730,J331+P331,0)</f>
        <v>0</v>
      </c>
      <c r="S331" s="9">
        <f>IF(F331&gt;0,0,K331-P331)</f>
        <v>0</v>
      </c>
      <c r="T331" s="5"/>
      <c r="U331" s="4">
        <f>D331*E331*(IF(U$7&gt;$C331,U$7-$C331+1,0))/365</f>
        <v>0</v>
      </c>
      <c r="V331" s="4">
        <f>($D331-U331)*$E331*(IF(U331&lt;1,IF(V$7&gt;$C331,V$7-$C331+1,0),V$7-U$7))/365</f>
        <v>0</v>
      </c>
      <c r="W331" s="4">
        <f>IF($F331=0,($D331-SUM($U331:V331))*$E331*(IF(V331&lt;1,IF(MIN(W$7,$F331)&gt;$C331,MIN(W$7,$F331)-$C331+1,0),MIN(W$7,$F331)-V$7))/365,IF($F331&gt;V$7,($D331-SUM($U331:V331))*$E331*(IF(V331&lt;1,IF(MIN(W$7,$F331)&gt;$C331,MIN(W$7,$F331)-$C331+1,0),MIN(W$7,$F331)-V$7))/365,0))</f>
        <v>0</v>
      </c>
      <c r="X331" s="4">
        <f>IF($F331=0,($D331-SUM($U331:W331))*$E331*(IF(W331&lt;1,IF(MIN(X$7,$F331)&gt;$C331,MIN(X$7,$F331)-$C331+1,0),MIN(X$7,$F331)-W$7))/365,IF($F331&gt;W$7,($D331-SUM($U331:W331))*$E331*(IF(W331&lt;1,IF(MIN(X$7,$F331)&gt;$C331,MIN(X$7,$F331)-$C331+1,0),MIN(X$7,$F331)-W$7))/365,0))</f>
        <v>0</v>
      </c>
      <c r="Y331" s="4">
        <f>IF($F331=0,($D331-SUM($U331:X331))*$E331*(IF(X331&lt;1,IF(MIN(Y$7,$F331)&gt;$C331,MIN(Y$7,$F331)-$C331+1,0),MIN(Y$7,$F331)-X$7))/365,IF($F331&gt;X$7,($D331-SUM($U331:X331))*$E331*(IF(X331&lt;1,IF(MIN(Y$7,$F331)&gt;$C331,MIN(Y$7,$F331)-$C331+1,0),MIN(Y$7,$F331)-X$7))/365,0))</f>
        <v>0</v>
      </c>
      <c r="Z331" s="4">
        <f>IF($F331=0,($D331-SUM($U331:Y331))*$E331*(IF(Y331&lt;1,IF(MIN(Z$7,$F331)&gt;$C331,MIN(Z$7,$F331)-$C331+1,0),MIN(Z$7,$F331)-Y$7))/365,IF($F331&gt;Y$7,($D331-SUM($U331:Y331))*$E331*(IF(Y331&lt;1,IF(MIN(Z$7,$F331)&gt;$C331,MIN(Z$7,$F331)-$C331+1,0),MIN(Z$7,$F331)-Y$7))/365,0))</f>
        <v>0</v>
      </c>
      <c r="AA331" s="4">
        <f>IF($F331=0,($D331-SUM($U331:Z331))*$E331*(IF(Z331&lt;1,IF(MIN(AA$7,$F331)&gt;$C331,MIN(AA$7,$F331)-$C331+1,0),MIN(AA$7,$F331)-Z$7))/365,IF($F331&gt;Z$7,($D331-SUM($U331:Z331))*$E331*(IF(Z331&lt;1,IF(MIN(AA$7,$F331)&gt;$C331,MIN(AA$7,$F331)-$C331+1,0),MIN(AA$7,$F331)-Z$7))/365,0))</f>
        <v>0</v>
      </c>
      <c r="AB331" s="4">
        <f>IF($F331=0,($D331-SUM($U331:AA331))*$E331*(IF(AA331&lt;1,IF(MIN(AB$7,$F331)&gt;$C331,MIN(AB$7,$F331)-$C331+1,0),MIN(AB$7,$F331)-AA$7))/365,IF($F331&gt;AA$7,($D331-SUM($U331:AA331))*$E331*(IF(AA331&lt;1,IF(MIN(AB$7,$F331)&gt;$C331,MIN(AB$7,$F331)-$C331+1,0),MIN(AB$7,$F331)-AA$7))/365,0))</f>
        <v>0</v>
      </c>
      <c r="AC331" s="4">
        <f>IF($F331=0,($D331-SUM($U331:AB331))*$E331*(IF(AB331&lt;1,IF(MIN(AC$7,$F331)&gt;$C331,MIN(AC$7,$F331)-$C331+1,0),MIN(AC$7,$F331)-AB$7))/365,IF($F331&gt;AB$7,($D331-SUM($U331:AB331))*$E331*(IF(AB331&lt;1,IF(MIN(AC$7,$F331)&gt;$C331,MIN(AC$7,$F331)-$C331+1,0),MIN(AC$7,$F331)-AB$7))/365,0))</f>
        <v>0</v>
      </c>
      <c r="AD331" s="4">
        <f>IF($F331=0,($D331-SUM($U331:AC331))*$E331*(IF(AC331&lt;1,IF(MIN(AD$7,$F331)&gt;$C331,MIN(AD$7,$F331)-$C331+1,0),MIN(AD$7,$F331)-AC$7))/365,IF($F331&gt;AC$7,($D331-SUM($U331:AC331))*$E331*(IF(AC331&lt;1,IF(MIN(AD$7,$F331)&gt;$C331,MIN(AD$7,$F331)-$C331+1,0),MIN(AD$7,$F331)-AC$7))/365,0))</f>
        <v>0</v>
      </c>
      <c r="AE331" s="4">
        <f>IF($F331=0,($D331-SUM($U331:AD331))*$E331*(IF(AD331&lt;1,IF(MIN(AE$7,$F331)&gt;$C331,MIN(AE$7,$F331)-$C331+1,0),MIN(AE$7,$F331)-AD$7))/365,IF($F331&gt;AD$7,($D331-SUM($U331:AD331))*$E331*(IF(AD331&lt;1,IF(MIN(AE$7,$F331)&gt;$C331,MIN(AE$7,$F331)-$C331+1,0),MIN(AE$7,$F331)-AD$7))/365,0))</f>
        <v>0</v>
      </c>
      <c r="AF331" s="4">
        <f>IF($F331=0,($D331-SUM($U331:AE331))*$E331*(IF(AE331&lt;1,IF(MIN(AF$7,$F331)&gt;$C331,MIN(AF$7,$F331)-$C331+1,0),MIN(AF$7,$F331)-AE$7))/365,IF($F331&gt;AE$7,($D331-SUM($U331:AE331))*$E331*(IF(AE331&lt;1,IF(MIN(AF$7,$F331)&gt;$C331,MIN(AF$7,$F331)-$C331+1,0),MIN(AF$7,$F331)-AE$7))/365,0))</f>
        <v>0</v>
      </c>
      <c r="AG331" s="4">
        <f>IF($F331=0,($D331-SUM($U331:AF331))*$E331*(IF(AF331&lt;1,IF(MIN(AG$7,$F331)&gt;$C331,MIN(AG$7,$F331)-$C331+1,0),MIN(AG$7,$F331)-AF$7))/365,IF($F331&gt;AF$7,($D331-SUM($U331:AF331))*$E331*(IF(AF331&lt;1,IF(MIN(AG$7,$F331)&gt;$C331,MIN(AG$7,$F331)-$C331+1,0),MIN(AG$7,$F331)-AF$7))/365,0))</f>
        <v>0</v>
      </c>
      <c r="AH331" s="4">
        <f>IF($F331=0,($D331-SUM($U331:AG331))*$E331*(IF(AG331&lt;1,IF(MIN(AH$7,$F331)&gt;$C331,MIN(AH$7,$F331)-$C331+1,0),MIN(AH$7,$F331)-AG$7))/365,IF($F331&gt;AG$7,($D331-SUM($U331:AG331))*$E331*(IF(AG331&lt;1,IF(MIN(AH$7,$F331)&gt;$C331,MIN(AH$7,$F331)-$C331+1,0),MIN(AH$7,$F331)-AG$7))/365,0))</f>
        <v>0</v>
      </c>
      <c r="AI331" s="4">
        <f>IF($F331=0,($D331-SUM($U331:AH331))*$E331*(IF(AH331&lt;1,IF(MIN(AI$7,$F331)&gt;$C331,MIN(AI$7,$F331)-$C331+1,0),MIN(AI$7,$F331)-AH$7))/365,IF($F331&gt;AH$7,($D331-SUM($U331:AH331))*$E331*(IF(AH331&lt;1,IF(MIN(AI$7,$F331)&gt;$C331,MIN(AI$7,$F331)-$C331+1,0),MIN(AI$7,$F331)-AH$7))/365,0))</f>
        <v>0</v>
      </c>
      <c r="AJ331" s="4">
        <f>IF($F331=0,($D331-SUM($U331:AI331))*$E331*(IF(AI331&lt;1,IF(MIN(AJ$7,$F331)&gt;$C331,MIN(AJ$7,$F331)-$C331+1,0),MIN(AJ$7,$F331)-AI$7))/365,IF($F331&gt;AI$7,($D331-SUM($U331:AI331))*$E331*(IF(AI331&lt;1,IF(MIN(AJ$7,$F331)&gt;$C331,MIN(AJ$7,$F331)-$C331+1,0),MIN(AJ$7,$F331)-AI$7))/365,0))</f>
        <v>0</v>
      </c>
      <c r="AK331" s="4">
        <f>IF($F331=0,($D331-SUM($U331:AJ331))*$E331*(IF(AJ331&lt;1,IF(MIN(AK$7,$F331)&gt;$C331,MIN(AK$7,$F331)-$C331+1,0),MIN(AK$7,$F331)-AJ$7))/365,IF($F331&gt;AJ$7,($D331-SUM($U331:AJ331))*$E331*(IF(AJ331&lt;1,IF(MIN(AK$7,$F331)&gt;$C331,MIN(AK$7,$F331)-$C331+1,0),MIN(AK$7,$F331)-AJ$7))/365,0))</f>
        <v>0</v>
      </c>
      <c r="AL331" s="4">
        <f>IF($F331=0,($D331-SUM($U331:AK331))*$E331*(IF(AK331&lt;1,IF(MIN(AL$7,$F331)&gt;$C331,MIN(AL$7,$F331)-$C331+1,0),MIN(AL$7,$F331)-AK$7))/365,IF($F331&gt;AK$7,($D331-SUM($U331:AK331))*$E331*(IF(AK331&lt;1,IF(MIN(AL$7,$F331)&gt;$C331,MIN(AL$7,$F331)-$C331+1,0),MIN(AL$7,$F331)-AK$7))/365,0))</f>
        <v>0</v>
      </c>
      <c r="AM331" s="4">
        <f>IF($F331=0,($D331-SUM($U331:AL331))*$E331*(IF(AL331&lt;1,IF(MIN(AM$7,$F331)&gt;$C331,MIN(AM$7,$F331)-$C331+1,0),MIN(AM$7,$F331)-AL$7))/365,IF($F331&gt;AL$7,($D331-SUM($U331:AL331))*$E331*(IF(AL331&lt;1,IF(MIN(AM$7,$F331)&gt;$C331,MIN(AM$7,$F331)-$C331+1,0),MIN(AM$7,$F331)-AL$7))/365,0))</f>
        <v>0</v>
      </c>
      <c r="AN331" s="4">
        <f>IF($F331=0,($D331-SUM($U331:AM331))*$E331*(IF(AM331&lt;1,IF(MIN(AN$7,$F331)&gt;$C331,MIN(AN$7,$F331)-$C331+1,0),MIN(AN$7,$F331)-AM$7))/365,IF($F331&gt;AM$7,($D331-SUM($U331:AM331))*$E331*(IF(AM331&lt;1,IF(MIN(AN$7,$F331)&gt;$C331,MIN(AN$7,$F331)-$C331+1,0),MIN(AN$7,$F331)-AM$7))/365,0))</f>
        <v>0</v>
      </c>
      <c r="AO331" s="4">
        <f>IF($F331=0,($D331-SUM($U331:AN331))*$E331*(IF(AN331&lt;1,IF(MIN(AO$7,$F331)&gt;$C331,MIN(AO$7,$F331)-$C331+1,0),MIN(AO$7,$F331)-AN$7))/365,IF($F331&gt;AN$7,($D331-SUM($U331:AN331))*$E331*(IF(AN331&lt;1,IF(MIN(AO$7,$F331)&gt;$C331,MIN(AO$7,$F331)-$C331+1,0),MIN(AO$7,$F331)-AN$7))/365,0))</f>
        <v>0</v>
      </c>
      <c r="AP331" s="4">
        <f>IF($F331=0,($D331-SUM($U331:AO331))*$E331*(IF(AO331&lt;1,IF(MIN(AP$7,$F331)&gt;$C331,MIN(AP$7,$F331)-$C331+1,0),MIN(AP$7,$F331)-AO$7))/365,IF($F331&gt;AO$7,($D331-SUM($U331:AO331))*$E331*(IF(AO331&lt;1,IF(MIN(AP$7,$F331)&gt;$C331,MIN(AP$7,$F331)-$C331+1,0),MIN(AP$7,$F331)-AO$7))/365,0))</f>
        <v>0</v>
      </c>
      <c r="AQ331" s="4">
        <f>IF($F331=0,($D331-SUM($U331:AP331))*$E331*(IF(AP331&lt;1,IF(MIN(AQ$7,$F331)&gt;$C331,MIN(AQ$7,$F331)-$C331+1,0),MIN(AQ$7,$F331)-AP$7))/365,IF($F331&gt;AP$7,($D331-SUM($U331:AP331))*$E331*(IF(AP331&lt;1,IF(MIN(AQ$7,$F331)&gt;$C331,MIN(AQ$7,$F331)-$C331+1,0),MIN(AQ$7,$F331)-AP$7))/365,0))</f>
        <v>0</v>
      </c>
      <c r="AR331" s="4">
        <f>IF($F331=0,($D331-SUM($U331:AQ331))*$E331*(IF(AQ331&lt;1,IF(MIN(AR$7,$F331)&gt;$C331,MIN(AR$7,$F331)-$C331+1,0),MIN(AR$7,$F331)-AQ$7))/365,IF($F331&gt;AQ$7,($D331-SUM($U331:AQ331))*$E331*(IF(AQ331&lt;1,IF(MIN(AR$7,$F331)&gt;$C331,MIN(AR$7,$F331)-$C331+1,0),MIN(AR$7,$F331)-AQ$7))/365,0))</f>
        <v>0</v>
      </c>
      <c r="AS331" s="4">
        <f>IF($F331=0,($D331-SUM($U331:AR331))*$E331*(IF(AR331&lt;1,IF(MIN(AS$7,$F331)&gt;$C331,MIN(AS$7,$F331)-$C331+1,0),MIN(AS$7,$F331)-AR$7))/365,IF($F331&gt;AR$7,($D331-SUM($U331:AR331))*$E331*(IF(AR331&lt;1,IF(MIN(AS$7,$F331)&gt;$C331,MIN(AS$7,$F331)-$C331+1,0),MIN(AS$7,$F331)-AR$7))/365,0))</f>
        <v>0</v>
      </c>
    </row>
    <row r="332" spans="1:45">
      <c r="A332" s="15"/>
      <c r="B332" s="17"/>
      <c r="C332" s="16"/>
      <c r="D332" s="15"/>
      <c r="E332" s="11"/>
      <c r="F332" s="16"/>
      <c r="G332" s="15"/>
      <c r="H332" s="14"/>
      <c r="I332" s="5"/>
      <c r="J332" s="13">
        <f>SUM(U332:AS332)</f>
        <v>0</v>
      </c>
      <c r="K332" s="13">
        <f>IF(F332=0,D332-J332,IF(F332&lt;41730,0,D332-J332))</f>
        <v>0</v>
      </c>
      <c r="L332" s="12">
        <f>IF(K332=0,0,IF(G332-((L$7-C332)/365)&lt;0,0,G332-((L$7-C332)/365)))</f>
        <v>0</v>
      </c>
      <c r="M332" s="4">
        <f>IF(K332=0,0,D332*H332)</f>
        <v>0</v>
      </c>
      <c r="N332" s="11">
        <f>IFERROR((1-(M332/K332)^(1/L332)),0)</f>
        <v>0</v>
      </c>
      <c r="O332" s="10">
        <f>IF(F332&gt;41730,IF(F332&gt;41730,(F332-41730)/365,IF(K332=0,0,IF(G332-((L$7-C332)/365)&lt;0,0,G332-((L$7-C332)/365)))),1)</f>
        <v>1</v>
      </c>
      <c r="P332" s="9">
        <f>IF(K332&lt;M332,0,IF(L332=0,K332-M332,K332*N332*O332))</f>
        <v>0</v>
      </c>
      <c r="Q332" s="19">
        <f>IF(F332&gt;41730,D332,0)</f>
        <v>0</v>
      </c>
      <c r="R332" s="18">
        <f>IF(F332&gt;41730,J332+P332,0)</f>
        <v>0</v>
      </c>
      <c r="S332" s="9">
        <f>IF(F332&gt;0,0,K332-P332)</f>
        <v>0</v>
      </c>
      <c r="T332" s="5"/>
      <c r="U332" s="4">
        <f>D332*E332*(IF(U$7&gt;$C332,U$7-$C332+1,0))/365</f>
        <v>0</v>
      </c>
      <c r="V332" s="4">
        <f>($D332-U332)*$E332*(IF(U332&lt;1,IF(V$7&gt;$C332,V$7-$C332+1,0),V$7-U$7))/365</f>
        <v>0</v>
      </c>
      <c r="W332" s="4">
        <f>IF($F332=0,($D332-SUM($U332:V332))*$E332*(IF(V332&lt;1,IF(MIN(W$7,$F332)&gt;$C332,MIN(W$7,$F332)-$C332+1,0),MIN(W$7,$F332)-V$7))/365,IF($F332&gt;V$7,($D332-SUM($U332:V332))*$E332*(IF(V332&lt;1,IF(MIN(W$7,$F332)&gt;$C332,MIN(W$7,$F332)-$C332+1,0),MIN(W$7,$F332)-V$7))/365,0))</f>
        <v>0</v>
      </c>
      <c r="X332" s="4">
        <f>IF($F332=0,($D332-SUM($U332:W332))*$E332*(IF(W332&lt;1,IF(MIN(X$7,$F332)&gt;$C332,MIN(X$7,$F332)-$C332+1,0),MIN(X$7,$F332)-W$7))/365,IF($F332&gt;W$7,($D332-SUM($U332:W332))*$E332*(IF(W332&lt;1,IF(MIN(X$7,$F332)&gt;$C332,MIN(X$7,$F332)-$C332+1,0),MIN(X$7,$F332)-W$7))/365,0))</f>
        <v>0</v>
      </c>
      <c r="Y332" s="4">
        <f>IF($F332=0,($D332-SUM($U332:X332))*$E332*(IF(X332&lt;1,IF(MIN(Y$7,$F332)&gt;$C332,MIN(Y$7,$F332)-$C332+1,0),MIN(Y$7,$F332)-X$7))/365,IF($F332&gt;X$7,($D332-SUM($U332:X332))*$E332*(IF(X332&lt;1,IF(MIN(Y$7,$F332)&gt;$C332,MIN(Y$7,$F332)-$C332+1,0),MIN(Y$7,$F332)-X$7))/365,0))</f>
        <v>0</v>
      </c>
      <c r="Z332" s="4">
        <f>IF($F332=0,($D332-SUM($U332:Y332))*$E332*(IF(Y332&lt;1,IF(MIN(Z$7,$F332)&gt;$C332,MIN(Z$7,$F332)-$C332+1,0),MIN(Z$7,$F332)-Y$7))/365,IF($F332&gt;Y$7,($D332-SUM($U332:Y332))*$E332*(IF(Y332&lt;1,IF(MIN(Z$7,$F332)&gt;$C332,MIN(Z$7,$F332)-$C332+1,0),MIN(Z$7,$F332)-Y$7))/365,0))</f>
        <v>0</v>
      </c>
      <c r="AA332" s="4">
        <f>IF($F332=0,($D332-SUM($U332:Z332))*$E332*(IF(Z332&lt;1,IF(MIN(AA$7,$F332)&gt;$C332,MIN(AA$7,$F332)-$C332+1,0),MIN(AA$7,$F332)-Z$7))/365,IF($F332&gt;Z$7,($D332-SUM($U332:Z332))*$E332*(IF(Z332&lt;1,IF(MIN(AA$7,$F332)&gt;$C332,MIN(AA$7,$F332)-$C332+1,0),MIN(AA$7,$F332)-Z$7))/365,0))</f>
        <v>0</v>
      </c>
      <c r="AB332" s="4">
        <f>IF($F332=0,($D332-SUM($U332:AA332))*$E332*(IF(AA332&lt;1,IF(MIN(AB$7,$F332)&gt;$C332,MIN(AB$7,$F332)-$C332+1,0),MIN(AB$7,$F332)-AA$7))/365,IF($F332&gt;AA$7,($D332-SUM($U332:AA332))*$E332*(IF(AA332&lt;1,IF(MIN(AB$7,$F332)&gt;$C332,MIN(AB$7,$F332)-$C332+1,0),MIN(AB$7,$F332)-AA$7))/365,0))</f>
        <v>0</v>
      </c>
      <c r="AC332" s="4">
        <f>IF($F332=0,($D332-SUM($U332:AB332))*$E332*(IF(AB332&lt;1,IF(MIN(AC$7,$F332)&gt;$C332,MIN(AC$7,$F332)-$C332+1,0),MIN(AC$7,$F332)-AB$7))/365,IF($F332&gt;AB$7,($D332-SUM($U332:AB332))*$E332*(IF(AB332&lt;1,IF(MIN(AC$7,$F332)&gt;$C332,MIN(AC$7,$F332)-$C332+1,0),MIN(AC$7,$F332)-AB$7))/365,0))</f>
        <v>0</v>
      </c>
      <c r="AD332" s="4">
        <f>IF($F332=0,($D332-SUM($U332:AC332))*$E332*(IF(AC332&lt;1,IF(MIN(AD$7,$F332)&gt;$C332,MIN(AD$7,$F332)-$C332+1,0),MIN(AD$7,$F332)-AC$7))/365,IF($F332&gt;AC$7,($D332-SUM($U332:AC332))*$E332*(IF(AC332&lt;1,IF(MIN(AD$7,$F332)&gt;$C332,MIN(AD$7,$F332)-$C332+1,0),MIN(AD$7,$F332)-AC$7))/365,0))</f>
        <v>0</v>
      </c>
      <c r="AE332" s="4">
        <f>IF($F332=0,($D332-SUM($U332:AD332))*$E332*(IF(AD332&lt;1,IF(MIN(AE$7,$F332)&gt;$C332,MIN(AE$7,$F332)-$C332+1,0),MIN(AE$7,$F332)-AD$7))/365,IF($F332&gt;AD$7,($D332-SUM($U332:AD332))*$E332*(IF(AD332&lt;1,IF(MIN(AE$7,$F332)&gt;$C332,MIN(AE$7,$F332)-$C332+1,0),MIN(AE$7,$F332)-AD$7))/365,0))</f>
        <v>0</v>
      </c>
      <c r="AF332" s="4">
        <f>IF($F332=0,($D332-SUM($U332:AE332))*$E332*(IF(AE332&lt;1,IF(MIN(AF$7,$F332)&gt;$C332,MIN(AF$7,$F332)-$C332+1,0),MIN(AF$7,$F332)-AE$7))/365,IF($F332&gt;AE$7,($D332-SUM($U332:AE332))*$E332*(IF(AE332&lt;1,IF(MIN(AF$7,$F332)&gt;$C332,MIN(AF$7,$F332)-$C332+1,0),MIN(AF$7,$F332)-AE$7))/365,0))</f>
        <v>0</v>
      </c>
      <c r="AG332" s="4">
        <f>IF($F332=0,($D332-SUM($U332:AF332))*$E332*(IF(AF332&lt;1,IF(MIN(AG$7,$F332)&gt;$C332,MIN(AG$7,$F332)-$C332+1,0),MIN(AG$7,$F332)-AF$7))/365,IF($F332&gt;AF$7,($D332-SUM($U332:AF332))*$E332*(IF(AF332&lt;1,IF(MIN(AG$7,$F332)&gt;$C332,MIN(AG$7,$F332)-$C332+1,0),MIN(AG$7,$F332)-AF$7))/365,0))</f>
        <v>0</v>
      </c>
      <c r="AH332" s="4">
        <f>IF($F332=0,($D332-SUM($U332:AG332))*$E332*(IF(AG332&lt;1,IF(MIN(AH$7,$F332)&gt;$C332,MIN(AH$7,$F332)-$C332+1,0),MIN(AH$7,$F332)-AG$7))/365,IF($F332&gt;AG$7,($D332-SUM($U332:AG332))*$E332*(IF(AG332&lt;1,IF(MIN(AH$7,$F332)&gt;$C332,MIN(AH$7,$F332)-$C332+1,0),MIN(AH$7,$F332)-AG$7))/365,0))</f>
        <v>0</v>
      </c>
      <c r="AI332" s="4">
        <f>IF($F332=0,($D332-SUM($U332:AH332))*$E332*(IF(AH332&lt;1,IF(MIN(AI$7,$F332)&gt;$C332,MIN(AI$7,$F332)-$C332+1,0),MIN(AI$7,$F332)-AH$7))/365,IF($F332&gt;AH$7,($D332-SUM($U332:AH332))*$E332*(IF(AH332&lt;1,IF(MIN(AI$7,$F332)&gt;$C332,MIN(AI$7,$F332)-$C332+1,0),MIN(AI$7,$F332)-AH$7))/365,0))</f>
        <v>0</v>
      </c>
      <c r="AJ332" s="4">
        <f>IF($F332=0,($D332-SUM($U332:AI332))*$E332*(IF(AI332&lt;1,IF(MIN(AJ$7,$F332)&gt;$C332,MIN(AJ$7,$F332)-$C332+1,0),MIN(AJ$7,$F332)-AI$7))/365,IF($F332&gt;AI$7,($D332-SUM($U332:AI332))*$E332*(IF(AI332&lt;1,IF(MIN(AJ$7,$F332)&gt;$C332,MIN(AJ$7,$F332)-$C332+1,0),MIN(AJ$7,$F332)-AI$7))/365,0))</f>
        <v>0</v>
      </c>
      <c r="AK332" s="4">
        <f>IF($F332=0,($D332-SUM($U332:AJ332))*$E332*(IF(AJ332&lt;1,IF(MIN(AK$7,$F332)&gt;$C332,MIN(AK$7,$F332)-$C332+1,0),MIN(AK$7,$F332)-AJ$7))/365,IF($F332&gt;AJ$7,($D332-SUM($U332:AJ332))*$E332*(IF(AJ332&lt;1,IF(MIN(AK$7,$F332)&gt;$C332,MIN(AK$7,$F332)-$C332+1,0),MIN(AK$7,$F332)-AJ$7))/365,0))</f>
        <v>0</v>
      </c>
      <c r="AL332" s="4">
        <f>IF($F332=0,($D332-SUM($U332:AK332))*$E332*(IF(AK332&lt;1,IF(MIN(AL$7,$F332)&gt;$C332,MIN(AL$7,$F332)-$C332+1,0),MIN(AL$7,$F332)-AK$7))/365,IF($F332&gt;AK$7,($D332-SUM($U332:AK332))*$E332*(IF(AK332&lt;1,IF(MIN(AL$7,$F332)&gt;$C332,MIN(AL$7,$F332)-$C332+1,0),MIN(AL$7,$F332)-AK$7))/365,0))</f>
        <v>0</v>
      </c>
      <c r="AM332" s="4">
        <f>IF($F332=0,($D332-SUM($U332:AL332))*$E332*(IF(AL332&lt;1,IF(MIN(AM$7,$F332)&gt;$C332,MIN(AM$7,$F332)-$C332+1,0),MIN(AM$7,$F332)-AL$7))/365,IF($F332&gt;AL$7,($D332-SUM($U332:AL332))*$E332*(IF(AL332&lt;1,IF(MIN(AM$7,$F332)&gt;$C332,MIN(AM$7,$F332)-$C332+1,0),MIN(AM$7,$F332)-AL$7))/365,0))</f>
        <v>0</v>
      </c>
      <c r="AN332" s="4">
        <f>IF($F332=0,($D332-SUM($U332:AM332))*$E332*(IF(AM332&lt;1,IF(MIN(AN$7,$F332)&gt;$C332,MIN(AN$7,$F332)-$C332+1,0),MIN(AN$7,$F332)-AM$7))/365,IF($F332&gt;AM$7,($D332-SUM($U332:AM332))*$E332*(IF(AM332&lt;1,IF(MIN(AN$7,$F332)&gt;$C332,MIN(AN$7,$F332)-$C332+1,0),MIN(AN$7,$F332)-AM$7))/365,0))</f>
        <v>0</v>
      </c>
      <c r="AO332" s="4">
        <f>IF($F332=0,($D332-SUM($U332:AN332))*$E332*(IF(AN332&lt;1,IF(MIN(AO$7,$F332)&gt;$C332,MIN(AO$7,$F332)-$C332+1,0),MIN(AO$7,$F332)-AN$7))/365,IF($F332&gt;AN$7,($D332-SUM($U332:AN332))*$E332*(IF(AN332&lt;1,IF(MIN(AO$7,$F332)&gt;$C332,MIN(AO$7,$F332)-$C332+1,0),MIN(AO$7,$F332)-AN$7))/365,0))</f>
        <v>0</v>
      </c>
      <c r="AP332" s="4">
        <f>IF($F332=0,($D332-SUM($U332:AO332))*$E332*(IF(AO332&lt;1,IF(MIN(AP$7,$F332)&gt;$C332,MIN(AP$7,$F332)-$C332+1,0),MIN(AP$7,$F332)-AO$7))/365,IF($F332&gt;AO$7,($D332-SUM($U332:AO332))*$E332*(IF(AO332&lt;1,IF(MIN(AP$7,$F332)&gt;$C332,MIN(AP$7,$F332)-$C332+1,0),MIN(AP$7,$F332)-AO$7))/365,0))</f>
        <v>0</v>
      </c>
      <c r="AQ332" s="4">
        <f>IF($F332=0,($D332-SUM($U332:AP332))*$E332*(IF(AP332&lt;1,IF(MIN(AQ$7,$F332)&gt;$C332,MIN(AQ$7,$F332)-$C332+1,0),MIN(AQ$7,$F332)-AP$7))/365,IF($F332&gt;AP$7,($D332-SUM($U332:AP332))*$E332*(IF(AP332&lt;1,IF(MIN(AQ$7,$F332)&gt;$C332,MIN(AQ$7,$F332)-$C332+1,0),MIN(AQ$7,$F332)-AP$7))/365,0))</f>
        <v>0</v>
      </c>
      <c r="AR332" s="4">
        <f>IF($F332=0,($D332-SUM($U332:AQ332))*$E332*(IF(AQ332&lt;1,IF(MIN(AR$7,$F332)&gt;$C332,MIN(AR$7,$F332)-$C332+1,0),MIN(AR$7,$F332)-AQ$7))/365,IF($F332&gt;AQ$7,($D332-SUM($U332:AQ332))*$E332*(IF(AQ332&lt;1,IF(MIN(AR$7,$F332)&gt;$C332,MIN(AR$7,$F332)-$C332+1,0),MIN(AR$7,$F332)-AQ$7))/365,0))</f>
        <v>0</v>
      </c>
      <c r="AS332" s="4">
        <f>IF($F332=0,($D332-SUM($U332:AR332))*$E332*(IF(AR332&lt;1,IF(MIN(AS$7,$F332)&gt;$C332,MIN(AS$7,$F332)-$C332+1,0),MIN(AS$7,$F332)-AR$7))/365,IF($F332&gt;AR$7,($D332-SUM($U332:AR332))*$E332*(IF(AR332&lt;1,IF(MIN(AS$7,$F332)&gt;$C332,MIN(AS$7,$F332)-$C332+1,0),MIN(AS$7,$F332)-AR$7))/365,0))</f>
        <v>0</v>
      </c>
    </row>
    <row r="333" spans="1:45">
      <c r="A333" s="15"/>
      <c r="B333" s="17"/>
      <c r="C333" s="16"/>
      <c r="D333" s="15"/>
      <c r="E333" s="11"/>
      <c r="F333" s="16"/>
      <c r="G333" s="15"/>
      <c r="H333" s="14"/>
      <c r="I333" s="5"/>
      <c r="J333" s="13">
        <f>SUM(U333:AS333)</f>
        <v>0</v>
      </c>
      <c r="K333" s="13">
        <f>IF(F333=0,D333-J333,IF(F333&lt;41730,0,D333-J333))</f>
        <v>0</v>
      </c>
      <c r="L333" s="12">
        <f>IF(K333=0,0,IF(G333-((L$7-C333)/365)&lt;0,0,G333-((L$7-C333)/365)))</f>
        <v>0</v>
      </c>
      <c r="M333" s="4">
        <f>IF(K333=0,0,D333*H333)</f>
        <v>0</v>
      </c>
      <c r="N333" s="11">
        <f>IFERROR((1-(M333/K333)^(1/L333)),0)</f>
        <v>0</v>
      </c>
      <c r="O333" s="10">
        <f>IF(F333&gt;41730,IF(F333&gt;41730,(F333-41730)/365,IF(K333=0,0,IF(G333-((L$7-C333)/365)&lt;0,0,G333-((L$7-C333)/365)))),1)</f>
        <v>1</v>
      </c>
      <c r="P333" s="9">
        <f>IF(K333&lt;M333,0,IF(L333=0,K333-M333,K333*N333*O333))</f>
        <v>0</v>
      </c>
      <c r="Q333" s="19">
        <f>IF(F333&gt;41730,D333,0)</f>
        <v>0</v>
      </c>
      <c r="R333" s="18">
        <f>IF(F333&gt;41730,J333+P333,0)</f>
        <v>0</v>
      </c>
      <c r="S333" s="9">
        <f>IF(F333&gt;0,0,K333-P333)</f>
        <v>0</v>
      </c>
      <c r="T333" s="5"/>
      <c r="U333" s="4">
        <f>D333*E333*(IF(U$7&gt;$C333,U$7-$C333+1,0))/365</f>
        <v>0</v>
      </c>
      <c r="V333" s="4">
        <f>($D333-U333)*$E333*(IF(U333&lt;1,IF(V$7&gt;$C333,V$7-$C333+1,0),V$7-U$7))/365</f>
        <v>0</v>
      </c>
      <c r="W333" s="4">
        <f>IF($F333=0,($D333-SUM($U333:V333))*$E333*(IF(V333&lt;1,IF(MIN(W$7,$F333)&gt;$C333,MIN(W$7,$F333)-$C333+1,0),MIN(W$7,$F333)-V$7))/365,IF($F333&gt;V$7,($D333-SUM($U333:V333))*$E333*(IF(V333&lt;1,IF(MIN(W$7,$F333)&gt;$C333,MIN(W$7,$F333)-$C333+1,0),MIN(W$7,$F333)-V$7))/365,0))</f>
        <v>0</v>
      </c>
      <c r="X333" s="4">
        <f>IF($F333=0,($D333-SUM($U333:W333))*$E333*(IF(W333&lt;1,IF(MIN(X$7,$F333)&gt;$C333,MIN(X$7,$F333)-$C333+1,0),MIN(X$7,$F333)-W$7))/365,IF($F333&gt;W$7,($D333-SUM($U333:W333))*$E333*(IF(W333&lt;1,IF(MIN(X$7,$F333)&gt;$C333,MIN(X$7,$F333)-$C333+1,0),MIN(X$7,$F333)-W$7))/365,0))</f>
        <v>0</v>
      </c>
      <c r="Y333" s="4">
        <f>IF($F333=0,($D333-SUM($U333:X333))*$E333*(IF(X333&lt;1,IF(MIN(Y$7,$F333)&gt;$C333,MIN(Y$7,$F333)-$C333+1,0),MIN(Y$7,$F333)-X$7))/365,IF($F333&gt;X$7,($D333-SUM($U333:X333))*$E333*(IF(X333&lt;1,IF(MIN(Y$7,$F333)&gt;$C333,MIN(Y$7,$F333)-$C333+1,0),MIN(Y$7,$F333)-X$7))/365,0))</f>
        <v>0</v>
      </c>
      <c r="Z333" s="4">
        <f>IF($F333=0,($D333-SUM($U333:Y333))*$E333*(IF(Y333&lt;1,IF(MIN(Z$7,$F333)&gt;$C333,MIN(Z$7,$F333)-$C333+1,0),MIN(Z$7,$F333)-Y$7))/365,IF($F333&gt;Y$7,($D333-SUM($U333:Y333))*$E333*(IF(Y333&lt;1,IF(MIN(Z$7,$F333)&gt;$C333,MIN(Z$7,$F333)-$C333+1,0),MIN(Z$7,$F333)-Y$7))/365,0))</f>
        <v>0</v>
      </c>
      <c r="AA333" s="4">
        <f>IF($F333=0,($D333-SUM($U333:Z333))*$E333*(IF(Z333&lt;1,IF(MIN(AA$7,$F333)&gt;$C333,MIN(AA$7,$F333)-$C333+1,0),MIN(AA$7,$F333)-Z$7))/365,IF($F333&gt;Z$7,($D333-SUM($U333:Z333))*$E333*(IF(Z333&lt;1,IF(MIN(AA$7,$F333)&gt;$C333,MIN(AA$7,$F333)-$C333+1,0),MIN(AA$7,$F333)-Z$7))/365,0))</f>
        <v>0</v>
      </c>
      <c r="AB333" s="4">
        <f>IF($F333=0,($D333-SUM($U333:AA333))*$E333*(IF(AA333&lt;1,IF(MIN(AB$7,$F333)&gt;$C333,MIN(AB$7,$F333)-$C333+1,0),MIN(AB$7,$F333)-AA$7))/365,IF($F333&gt;AA$7,($D333-SUM($U333:AA333))*$E333*(IF(AA333&lt;1,IF(MIN(AB$7,$F333)&gt;$C333,MIN(AB$7,$F333)-$C333+1,0),MIN(AB$7,$F333)-AA$7))/365,0))</f>
        <v>0</v>
      </c>
      <c r="AC333" s="4">
        <f>IF($F333=0,($D333-SUM($U333:AB333))*$E333*(IF(AB333&lt;1,IF(MIN(AC$7,$F333)&gt;$C333,MIN(AC$7,$F333)-$C333+1,0),MIN(AC$7,$F333)-AB$7))/365,IF($F333&gt;AB$7,($D333-SUM($U333:AB333))*$E333*(IF(AB333&lt;1,IF(MIN(AC$7,$F333)&gt;$C333,MIN(AC$7,$F333)-$C333+1,0),MIN(AC$7,$F333)-AB$7))/365,0))</f>
        <v>0</v>
      </c>
      <c r="AD333" s="4">
        <f>IF($F333=0,($D333-SUM($U333:AC333))*$E333*(IF(AC333&lt;1,IF(MIN(AD$7,$F333)&gt;$C333,MIN(AD$7,$F333)-$C333+1,0),MIN(AD$7,$F333)-AC$7))/365,IF($F333&gt;AC$7,($D333-SUM($U333:AC333))*$E333*(IF(AC333&lt;1,IF(MIN(AD$7,$F333)&gt;$C333,MIN(AD$7,$F333)-$C333+1,0),MIN(AD$7,$F333)-AC$7))/365,0))</f>
        <v>0</v>
      </c>
      <c r="AE333" s="4">
        <f>IF($F333=0,($D333-SUM($U333:AD333))*$E333*(IF(AD333&lt;1,IF(MIN(AE$7,$F333)&gt;$C333,MIN(AE$7,$F333)-$C333+1,0),MIN(AE$7,$F333)-AD$7))/365,IF($F333&gt;AD$7,($D333-SUM($U333:AD333))*$E333*(IF(AD333&lt;1,IF(MIN(AE$7,$F333)&gt;$C333,MIN(AE$7,$F333)-$C333+1,0),MIN(AE$7,$F333)-AD$7))/365,0))</f>
        <v>0</v>
      </c>
      <c r="AF333" s="4">
        <f>IF($F333=0,($D333-SUM($U333:AE333))*$E333*(IF(AE333&lt;1,IF(MIN(AF$7,$F333)&gt;$C333,MIN(AF$7,$F333)-$C333+1,0),MIN(AF$7,$F333)-AE$7))/365,IF($F333&gt;AE$7,($D333-SUM($U333:AE333))*$E333*(IF(AE333&lt;1,IF(MIN(AF$7,$F333)&gt;$C333,MIN(AF$7,$F333)-$C333+1,0),MIN(AF$7,$F333)-AE$7))/365,0))</f>
        <v>0</v>
      </c>
      <c r="AG333" s="4">
        <f>IF($F333=0,($D333-SUM($U333:AF333))*$E333*(IF(AF333&lt;1,IF(MIN(AG$7,$F333)&gt;$C333,MIN(AG$7,$F333)-$C333+1,0),MIN(AG$7,$F333)-AF$7))/365,IF($F333&gt;AF$7,($D333-SUM($U333:AF333))*$E333*(IF(AF333&lt;1,IF(MIN(AG$7,$F333)&gt;$C333,MIN(AG$7,$F333)-$C333+1,0),MIN(AG$7,$F333)-AF$7))/365,0))</f>
        <v>0</v>
      </c>
      <c r="AH333" s="4">
        <f>IF($F333=0,($D333-SUM($U333:AG333))*$E333*(IF(AG333&lt;1,IF(MIN(AH$7,$F333)&gt;$C333,MIN(AH$7,$F333)-$C333+1,0),MIN(AH$7,$F333)-AG$7))/365,IF($F333&gt;AG$7,($D333-SUM($U333:AG333))*$E333*(IF(AG333&lt;1,IF(MIN(AH$7,$F333)&gt;$C333,MIN(AH$7,$F333)-$C333+1,0),MIN(AH$7,$F333)-AG$7))/365,0))</f>
        <v>0</v>
      </c>
      <c r="AI333" s="4">
        <f>IF($F333=0,($D333-SUM($U333:AH333))*$E333*(IF(AH333&lt;1,IF(MIN(AI$7,$F333)&gt;$C333,MIN(AI$7,$F333)-$C333+1,0),MIN(AI$7,$F333)-AH$7))/365,IF($F333&gt;AH$7,($D333-SUM($U333:AH333))*$E333*(IF(AH333&lt;1,IF(MIN(AI$7,$F333)&gt;$C333,MIN(AI$7,$F333)-$C333+1,0),MIN(AI$7,$F333)-AH$7))/365,0))</f>
        <v>0</v>
      </c>
      <c r="AJ333" s="4">
        <f>IF($F333=0,($D333-SUM($U333:AI333))*$E333*(IF(AI333&lt;1,IF(MIN(AJ$7,$F333)&gt;$C333,MIN(AJ$7,$F333)-$C333+1,0),MIN(AJ$7,$F333)-AI$7))/365,IF($F333&gt;AI$7,($D333-SUM($U333:AI333))*$E333*(IF(AI333&lt;1,IF(MIN(AJ$7,$F333)&gt;$C333,MIN(AJ$7,$F333)-$C333+1,0),MIN(AJ$7,$F333)-AI$7))/365,0))</f>
        <v>0</v>
      </c>
      <c r="AK333" s="4">
        <f>IF($F333=0,($D333-SUM($U333:AJ333))*$E333*(IF(AJ333&lt;1,IF(MIN(AK$7,$F333)&gt;$C333,MIN(AK$7,$F333)-$C333+1,0),MIN(AK$7,$F333)-AJ$7))/365,IF($F333&gt;AJ$7,($D333-SUM($U333:AJ333))*$E333*(IF(AJ333&lt;1,IF(MIN(AK$7,$F333)&gt;$C333,MIN(AK$7,$F333)-$C333+1,0),MIN(AK$7,$F333)-AJ$7))/365,0))</f>
        <v>0</v>
      </c>
      <c r="AL333" s="4">
        <f>IF($F333=0,($D333-SUM($U333:AK333))*$E333*(IF(AK333&lt;1,IF(MIN(AL$7,$F333)&gt;$C333,MIN(AL$7,$F333)-$C333+1,0),MIN(AL$7,$F333)-AK$7))/365,IF($F333&gt;AK$7,($D333-SUM($U333:AK333))*$E333*(IF(AK333&lt;1,IF(MIN(AL$7,$F333)&gt;$C333,MIN(AL$7,$F333)-$C333+1,0),MIN(AL$7,$F333)-AK$7))/365,0))</f>
        <v>0</v>
      </c>
      <c r="AM333" s="4">
        <f>IF($F333=0,($D333-SUM($U333:AL333))*$E333*(IF(AL333&lt;1,IF(MIN(AM$7,$F333)&gt;$C333,MIN(AM$7,$F333)-$C333+1,0),MIN(AM$7,$F333)-AL$7))/365,IF($F333&gt;AL$7,($D333-SUM($U333:AL333))*$E333*(IF(AL333&lt;1,IF(MIN(AM$7,$F333)&gt;$C333,MIN(AM$7,$F333)-$C333+1,0),MIN(AM$7,$F333)-AL$7))/365,0))</f>
        <v>0</v>
      </c>
      <c r="AN333" s="4">
        <f>IF($F333=0,($D333-SUM($U333:AM333))*$E333*(IF(AM333&lt;1,IF(MIN(AN$7,$F333)&gt;$C333,MIN(AN$7,$F333)-$C333+1,0),MIN(AN$7,$F333)-AM$7))/365,IF($F333&gt;AM$7,($D333-SUM($U333:AM333))*$E333*(IF(AM333&lt;1,IF(MIN(AN$7,$F333)&gt;$C333,MIN(AN$7,$F333)-$C333+1,0),MIN(AN$7,$F333)-AM$7))/365,0))</f>
        <v>0</v>
      </c>
      <c r="AO333" s="4">
        <f>IF($F333=0,($D333-SUM($U333:AN333))*$E333*(IF(AN333&lt;1,IF(MIN(AO$7,$F333)&gt;$C333,MIN(AO$7,$F333)-$C333+1,0),MIN(AO$7,$F333)-AN$7))/365,IF($F333&gt;AN$7,($D333-SUM($U333:AN333))*$E333*(IF(AN333&lt;1,IF(MIN(AO$7,$F333)&gt;$C333,MIN(AO$7,$F333)-$C333+1,0),MIN(AO$7,$F333)-AN$7))/365,0))</f>
        <v>0</v>
      </c>
      <c r="AP333" s="4">
        <f>IF($F333=0,($D333-SUM($U333:AO333))*$E333*(IF(AO333&lt;1,IF(MIN(AP$7,$F333)&gt;$C333,MIN(AP$7,$F333)-$C333+1,0),MIN(AP$7,$F333)-AO$7))/365,IF($F333&gt;AO$7,($D333-SUM($U333:AO333))*$E333*(IF(AO333&lt;1,IF(MIN(AP$7,$F333)&gt;$C333,MIN(AP$7,$F333)-$C333+1,0),MIN(AP$7,$F333)-AO$7))/365,0))</f>
        <v>0</v>
      </c>
      <c r="AQ333" s="4">
        <f>IF($F333=0,($D333-SUM($U333:AP333))*$E333*(IF(AP333&lt;1,IF(MIN(AQ$7,$F333)&gt;$C333,MIN(AQ$7,$F333)-$C333+1,0),MIN(AQ$7,$F333)-AP$7))/365,IF($F333&gt;AP$7,($D333-SUM($U333:AP333))*$E333*(IF(AP333&lt;1,IF(MIN(AQ$7,$F333)&gt;$C333,MIN(AQ$7,$F333)-$C333+1,0),MIN(AQ$7,$F333)-AP$7))/365,0))</f>
        <v>0</v>
      </c>
      <c r="AR333" s="4">
        <f>IF($F333=0,($D333-SUM($U333:AQ333))*$E333*(IF(AQ333&lt;1,IF(MIN(AR$7,$F333)&gt;$C333,MIN(AR$7,$F333)-$C333+1,0),MIN(AR$7,$F333)-AQ$7))/365,IF($F333&gt;AQ$7,($D333-SUM($U333:AQ333))*$E333*(IF(AQ333&lt;1,IF(MIN(AR$7,$F333)&gt;$C333,MIN(AR$7,$F333)-$C333+1,0),MIN(AR$7,$F333)-AQ$7))/365,0))</f>
        <v>0</v>
      </c>
      <c r="AS333" s="4">
        <f>IF($F333=0,($D333-SUM($U333:AR333))*$E333*(IF(AR333&lt;1,IF(MIN(AS$7,$F333)&gt;$C333,MIN(AS$7,$F333)-$C333+1,0),MIN(AS$7,$F333)-AR$7))/365,IF($F333&gt;AR$7,($D333-SUM($U333:AR333))*$E333*(IF(AR333&lt;1,IF(MIN(AS$7,$F333)&gt;$C333,MIN(AS$7,$F333)-$C333+1,0),MIN(AS$7,$F333)-AR$7))/365,0))</f>
        <v>0</v>
      </c>
    </row>
    <row r="334" spans="1:45">
      <c r="A334" s="15"/>
      <c r="B334" s="17"/>
      <c r="C334" s="16"/>
      <c r="D334" s="15"/>
      <c r="E334" s="11"/>
      <c r="F334" s="16"/>
      <c r="G334" s="15"/>
      <c r="H334" s="14"/>
      <c r="I334" s="5"/>
      <c r="J334" s="13">
        <f>SUM(U334:AS334)</f>
        <v>0</v>
      </c>
      <c r="K334" s="13">
        <f>IF(F334=0,D334-J334,IF(F334&lt;41730,0,D334-J334))</f>
        <v>0</v>
      </c>
      <c r="L334" s="12">
        <f>IF(K334=0,0,IF(G334-((L$7-C334)/365)&lt;0,0,G334-((L$7-C334)/365)))</f>
        <v>0</v>
      </c>
      <c r="M334" s="4">
        <f>IF(K334=0,0,D334*H334)</f>
        <v>0</v>
      </c>
      <c r="N334" s="11">
        <f>IFERROR((1-(M334/K334)^(1/L334)),0)</f>
        <v>0</v>
      </c>
      <c r="O334" s="10">
        <f>IF(F334&gt;41730,IF(F334&gt;41730,(F334-41730)/365,IF(K334=0,0,IF(G334-((L$7-C334)/365)&lt;0,0,G334-((L$7-C334)/365)))),1)</f>
        <v>1</v>
      </c>
      <c r="P334" s="9">
        <f>IF(K334&lt;M334,0,IF(L334=0,K334-M334,K334*N334*O334))</f>
        <v>0</v>
      </c>
      <c r="Q334" s="19">
        <f>IF(F334&gt;41730,D334,0)</f>
        <v>0</v>
      </c>
      <c r="R334" s="18">
        <f>IF(F334&gt;41730,J334+P334,0)</f>
        <v>0</v>
      </c>
      <c r="S334" s="9">
        <f>IF(F334&gt;0,0,K334-P334)</f>
        <v>0</v>
      </c>
      <c r="T334" s="5"/>
      <c r="U334" s="4">
        <f>D334*E334*(IF(U$7&gt;$C334,U$7-$C334+1,0))/365</f>
        <v>0</v>
      </c>
      <c r="V334" s="4">
        <f>($D334-U334)*$E334*(IF(U334&lt;1,IF(V$7&gt;$C334,V$7-$C334+1,0),V$7-U$7))/365</f>
        <v>0</v>
      </c>
      <c r="W334" s="4">
        <f>IF($F334=0,($D334-SUM($U334:V334))*$E334*(IF(V334&lt;1,IF(MIN(W$7,$F334)&gt;$C334,MIN(W$7,$F334)-$C334+1,0),MIN(W$7,$F334)-V$7))/365,IF($F334&gt;V$7,($D334-SUM($U334:V334))*$E334*(IF(V334&lt;1,IF(MIN(W$7,$F334)&gt;$C334,MIN(W$7,$F334)-$C334+1,0),MIN(W$7,$F334)-V$7))/365,0))</f>
        <v>0</v>
      </c>
      <c r="X334" s="4">
        <f>IF($F334=0,($D334-SUM($U334:W334))*$E334*(IF(W334&lt;1,IF(MIN(X$7,$F334)&gt;$C334,MIN(X$7,$F334)-$C334+1,0),MIN(X$7,$F334)-W$7))/365,IF($F334&gt;W$7,($D334-SUM($U334:W334))*$E334*(IF(W334&lt;1,IF(MIN(X$7,$F334)&gt;$C334,MIN(X$7,$F334)-$C334+1,0),MIN(X$7,$F334)-W$7))/365,0))</f>
        <v>0</v>
      </c>
      <c r="Y334" s="4">
        <f>IF($F334=0,($D334-SUM($U334:X334))*$E334*(IF(X334&lt;1,IF(MIN(Y$7,$F334)&gt;$C334,MIN(Y$7,$F334)-$C334+1,0),MIN(Y$7,$F334)-X$7))/365,IF($F334&gt;X$7,($D334-SUM($U334:X334))*$E334*(IF(X334&lt;1,IF(MIN(Y$7,$F334)&gt;$C334,MIN(Y$7,$F334)-$C334+1,0),MIN(Y$7,$F334)-X$7))/365,0))</f>
        <v>0</v>
      </c>
      <c r="Z334" s="4">
        <f>IF($F334=0,($D334-SUM($U334:Y334))*$E334*(IF(Y334&lt;1,IF(MIN(Z$7,$F334)&gt;$C334,MIN(Z$7,$F334)-$C334+1,0),MIN(Z$7,$F334)-Y$7))/365,IF($F334&gt;Y$7,($D334-SUM($U334:Y334))*$E334*(IF(Y334&lt;1,IF(MIN(Z$7,$F334)&gt;$C334,MIN(Z$7,$F334)-$C334+1,0),MIN(Z$7,$F334)-Y$7))/365,0))</f>
        <v>0</v>
      </c>
      <c r="AA334" s="4">
        <f>IF($F334=0,($D334-SUM($U334:Z334))*$E334*(IF(Z334&lt;1,IF(MIN(AA$7,$F334)&gt;$C334,MIN(AA$7,$F334)-$C334+1,0),MIN(AA$7,$F334)-Z$7))/365,IF($F334&gt;Z$7,($D334-SUM($U334:Z334))*$E334*(IF(Z334&lt;1,IF(MIN(AA$7,$F334)&gt;$C334,MIN(AA$7,$F334)-$C334+1,0),MIN(AA$7,$F334)-Z$7))/365,0))</f>
        <v>0</v>
      </c>
      <c r="AB334" s="4">
        <f>IF($F334=0,($D334-SUM($U334:AA334))*$E334*(IF(AA334&lt;1,IF(MIN(AB$7,$F334)&gt;$C334,MIN(AB$7,$F334)-$C334+1,0),MIN(AB$7,$F334)-AA$7))/365,IF($F334&gt;AA$7,($D334-SUM($U334:AA334))*$E334*(IF(AA334&lt;1,IF(MIN(AB$7,$F334)&gt;$C334,MIN(AB$7,$F334)-$C334+1,0),MIN(AB$7,$F334)-AA$7))/365,0))</f>
        <v>0</v>
      </c>
      <c r="AC334" s="4">
        <f>IF($F334=0,($D334-SUM($U334:AB334))*$E334*(IF(AB334&lt;1,IF(MIN(AC$7,$F334)&gt;$C334,MIN(AC$7,$F334)-$C334+1,0),MIN(AC$7,$F334)-AB$7))/365,IF($F334&gt;AB$7,($D334-SUM($U334:AB334))*$E334*(IF(AB334&lt;1,IF(MIN(AC$7,$F334)&gt;$C334,MIN(AC$7,$F334)-$C334+1,0),MIN(AC$7,$F334)-AB$7))/365,0))</f>
        <v>0</v>
      </c>
      <c r="AD334" s="4">
        <f>IF($F334=0,($D334-SUM($U334:AC334))*$E334*(IF(AC334&lt;1,IF(MIN(AD$7,$F334)&gt;$C334,MIN(AD$7,$F334)-$C334+1,0),MIN(AD$7,$F334)-AC$7))/365,IF($F334&gt;AC$7,($D334-SUM($U334:AC334))*$E334*(IF(AC334&lt;1,IF(MIN(AD$7,$F334)&gt;$C334,MIN(AD$7,$F334)-$C334+1,0),MIN(AD$7,$F334)-AC$7))/365,0))</f>
        <v>0</v>
      </c>
      <c r="AE334" s="4">
        <f>IF($F334=0,($D334-SUM($U334:AD334))*$E334*(IF(AD334&lt;1,IF(MIN(AE$7,$F334)&gt;$C334,MIN(AE$7,$F334)-$C334+1,0),MIN(AE$7,$F334)-AD$7))/365,IF($F334&gt;AD$7,($D334-SUM($U334:AD334))*$E334*(IF(AD334&lt;1,IF(MIN(AE$7,$F334)&gt;$C334,MIN(AE$7,$F334)-$C334+1,0),MIN(AE$7,$F334)-AD$7))/365,0))</f>
        <v>0</v>
      </c>
      <c r="AF334" s="4">
        <f>IF($F334=0,($D334-SUM($U334:AE334))*$E334*(IF(AE334&lt;1,IF(MIN(AF$7,$F334)&gt;$C334,MIN(AF$7,$F334)-$C334+1,0),MIN(AF$7,$F334)-AE$7))/365,IF($F334&gt;AE$7,($D334-SUM($U334:AE334))*$E334*(IF(AE334&lt;1,IF(MIN(AF$7,$F334)&gt;$C334,MIN(AF$7,$F334)-$C334+1,0),MIN(AF$7,$F334)-AE$7))/365,0))</f>
        <v>0</v>
      </c>
      <c r="AG334" s="4">
        <f>IF($F334=0,($D334-SUM($U334:AF334))*$E334*(IF(AF334&lt;1,IF(MIN(AG$7,$F334)&gt;$C334,MIN(AG$7,$F334)-$C334+1,0),MIN(AG$7,$F334)-AF$7))/365,IF($F334&gt;AF$7,($D334-SUM($U334:AF334))*$E334*(IF(AF334&lt;1,IF(MIN(AG$7,$F334)&gt;$C334,MIN(AG$7,$F334)-$C334+1,0),MIN(AG$7,$F334)-AF$7))/365,0))</f>
        <v>0</v>
      </c>
      <c r="AH334" s="4">
        <f>IF($F334=0,($D334-SUM($U334:AG334))*$E334*(IF(AG334&lt;1,IF(MIN(AH$7,$F334)&gt;$C334,MIN(AH$7,$F334)-$C334+1,0),MIN(AH$7,$F334)-AG$7))/365,IF($F334&gt;AG$7,($D334-SUM($U334:AG334))*$E334*(IF(AG334&lt;1,IF(MIN(AH$7,$F334)&gt;$C334,MIN(AH$7,$F334)-$C334+1,0),MIN(AH$7,$F334)-AG$7))/365,0))</f>
        <v>0</v>
      </c>
      <c r="AI334" s="4">
        <f>IF($F334=0,($D334-SUM($U334:AH334))*$E334*(IF(AH334&lt;1,IF(MIN(AI$7,$F334)&gt;$C334,MIN(AI$7,$F334)-$C334+1,0),MIN(AI$7,$F334)-AH$7))/365,IF($F334&gt;AH$7,($D334-SUM($U334:AH334))*$E334*(IF(AH334&lt;1,IF(MIN(AI$7,$F334)&gt;$C334,MIN(AI$7,$F334)-$C334+1,0),MIN(AI$7,$F334)-AH$7))/365,0))</f>
        <v>0</v>
      </c>
      <c r="AJ334" s="4">
        <f>IF($F334=0,($D334-SUM($U334:AI334))*$E334*(IF(AI334&lt;1,IF(MIN(AJ$7,$F334)&gt;$C334,MIN(AJ$7,$F334)-$C334+1,0),MIN(AJ$7,$F334)-AI$7))/365,IF($F334&gt;AI$7,($D334-SUM($U334:AI334))*$E334*(IF(AI334&lt;1,IF(MIN(AJ$7,$F334)&gt;$C334,MIN(AJ$7,$F334)-$C334+1,0),MIN(AJ$7,$F334)-AI$7))/365,0))</f>
        <v>0</v>
      </c>
      <c r="AK334" s="4">
        <f>IF($F334=0,($D334-SUM($U334:AJ334))*$E334*(IF(AJ334&lt;1,IF(MIN(AK$7,$F334)&gt;$C334,MIN(AK$7,$F334)-$C334+1,0),MIN(AK$7,$F334)-AJ$7))/365,IF($F334&gt;AJ$7,($D334-SUM($U334:AJ334))*$E334*(IF(AJ334&lt;1,IF(MIN(AK$7,$F334)&gt;$C334,MIN(AK$7,$F334)-$C334+1,0),MIN(AK$7,$F334)-AJ$7))/365,0))</f>
        <v>0</v>
      </c>
      <c r="AL334" s="4">
        <f>IF($F334=0,($D334-SUM($U334:AK334))*$E334*(IF(AK334&lt;1,IF(MIN(AL$7,$F334)&gt;$C334,MIN(AL$7,$F334)-$C334+1,0),MIN(AL$7,$F334)-AK$7))/365,IF($F334&gt;AK$7,($D334-SUM($U334:AK334))*$E334*(IF(AK334&lt;1,IF(MIN(AL$7,$F334)&gt;$C334,MIN(AL$7,$F334)-$C334+1,0),MIN(AL$7,$F334)-AK$7))/365,0))</f>
        <v>0</v>
      </c>
      <c r="AM334" s="4">
        <f>IF($F334=0,($D334-SUM($U334:AL334))*$E334*(IF(AL334&lt;1,IF(MIN(AM$7,$F334)&gt;$C334,MIN(AM$7,$F334)-$C334+1,0),MIN(AM$7,$F334)-AL$7))/365,IF($F334&gt;AL$7,($D334-SUM($U334:AL334))*$E334*(IF(AL334&lt;1,IF(MIN(AM$7,$F334)&gt;$C334,MIN(AM$7,$F334)-$C334+1,0),MIN(AM$7,$F334)-AL$7))/365,0))</f>
        <v>0</v>
      </c>
      <c r="AN334" s="4">
        <f>IF($F334=0,($D334-SUM($U334:AM334))*$E334*(IF(AM334&lt;1,IF(MIN(AN$7,$F334)&gt;$C334,MIN(AN$7,$F334)-$C334+1,0),MIN(AN$7,$F334)-AM$7))/365,IF($F334&gt;AM$7,($D334-SUM($U334:AM334))*$E334*(IF(AM334&lt;1,IF(MIN(AN$7,$F334)&gt;$C334,MIN(AN$7,$F334)-$C334+1,0),MIN(AN$7,$F334)-AM$7))/365,0))</f>
        <v>0</v>
      </c>
      <c r="AO334" s="4">
        <f>IF($F334=0,($D334-SUM($U334:AN334))*$E334*(IF(AN334&lt;1,IF(MIN(AO$7,$F334)&gt;$C334,MIN(AO$7,$F334)-$C334+1,0),MIN(AO$7,$F334)-AN$7))/365,IF($F334&gt;AN$7,($D334-SUM($U334:AN334))*$E334*(IF(AN334&lt;1,IF(MIN(AO$7,$F334)&gt;$C334,MIN(AO$7,$F334)-$C334+1,0),MIN(AO$7,$F334)-AN$7))/365,0))</f>
        <v>0</v>
      </c>
      <c r="AP334" s="4">
        <f>IF($F334=0,($D334-SUM($U334:AO334))*$E334*(IF(AO334&lt;1,IF(MIN(AP$7,$F334)&gt;$C334,MIN(AP$7,$F334)-$C334+1,0),MIN(AP$7,$F334)-AO$7))/365,IF($F334&gt;AO$7,($D334-SUM($U334:AO334))*$E334*(IF(AO334&lt;1,IF(MIN(AP$7,$F334)&gt;$C334,MIN(AP$7,$F334)-$C334+1,0),MIN(AP$7,$F334)-AO$7))/365,0))</f>
        <v>0</v>
      </c>
      <c r="AQ334" s="4">
        <f>IF($F334=0,($D334-SUM($U334:AP334))*$E334*(IF(AP334&lt;1,IF(MIN(AQ$7,$F334)&gt;$C334,MIN(AQ$7,$F334)-$C334+1,0),MIN(AQ$7,$F334)-AP$7))/365,IF($F334&gt;AP$7,($D334-SUM($U334:AP334))*$E334*(IF(AP334&lt;1,IF(MIN(AQ$7,$F334)&gt;$C334,MIN(AQ$7,$F334)-$C334+1,0),MIN(AQ$7,$F334)-AP$7))/365,0))</f>
        <v>0</v>
      </c>
      <c r="AR334" s="4">
        <f>IF($F334=0,($D334-SUM($U334:AQ334))*$E334*(IF(AQ334&lt;1,IF(MIN(AR$7,$F334)&gt;$C334,MIN(AR$7,$F334)-$C334+1,0),MIN(AR$7,$F334)-AQ$7))/365,IF($F334&gt;AQ$7,($D334-SUM($U334:AQ334))*$E334*(IF(AQ334&lt;1,IF(MIN(AR$7,$F334)&gt;$C334,MIN(AR$7,$F334)-$C334+1,0),MIN(AR$7,$F334)-AQ$7))/365,0))</f>
        <v>0</v>
      </c>
      <c r="AS334" s="4">
        <f>IF($F334=0,($D334-SUM($U334:AR334))*$E334*(IF(AR334&lt;1,IF(MIN(AS$7,$F334)&gt;$C334,MIN(AS$7,$F334)-$C334+1,0),MIN(AS$7,$F334)-AR$7))/365,IF($F334&gt;AR$7,($D334-SUM($U334:AR334))*$E334*(IF(AR334&lt;1,IF(MIN(AS$7,$F334)&gt;$C334,MIN(AS$7,$F334)-$C334+1,0),MIN(AS$7,$F334)-AR$7))/365,0))</f>
        <v>0</v>
      </c>
    </row>
    <row r="335" spans="1:45">
      <c r="A335" s="15"/>
      <c r="B335" s="17"/>
      <c r="C335" s="16"/>
      <c r="D335" s="15"/>
      <c r="E335" s="11"/>
      <c r="F335" s="16"/>
      <c r="G335" s="15"/>
      <c r="H335" s="14"/>
      <c r="I335" s="5"/>
      <c r="J335" s="13">
        <f>SUM(U335:AS335)</f>
        <v>0</v>
      </c>
      <c r="K335" s="13">
        <f>IF(F335=0,D335-J335,IF(F335&lt;41730,0,D335-J335))</f>
        <v>0</v>
      </c>
      <c r="L335" s="12">
        <f>IF(K335=0,0,IF(G335-((L$7-C335)/365)&lt;0,0,G335-((L$7-C335)/365)))</f>
        <v>0</v>
      </c>
      <c r="M335" s="4">
        <f>IF(K335=0,0,D335*H335)</f>
        <v>0</v>
      </c>
      <c r="N335" s="11">
        <f>IFERROR((1-(M335/K335)^(1/L335)),0)</f>
        <v>0</v>
      </c>
      <c r="O335" s="10">
        <f>IF(F335&gt;41730,IF(F335&gt;41730,(F335-41730)/365,IF(K335=0,0,IF(G335-((L$7-C335)/365)&lt;0,0,G335-((L$7-C335)/365)))),1)</f>
        <v>1</v>
      </c>
      <c r="P335" s="9">
        <f>IF(K335&lt;M335,0,IF(L335=0,K335-M335,K335*N335*O335))</f>
        <v>0</v>
      </c>
      <c r="Q335" s="19">
        <f>IF(F335&gt;41730,D335,0)</f>
        <v>0</v>
      </c>
      <c r="R335" s="18">
        <f>IF(F335&gt;41730,J335+P335,0)</f>
        <v>0</v>
      </c>
      <c r="S335" s="9">
        <f>IF(F335&gt;0,0,K335-P335)</f>
        <v>0</v>
      </c>
      <c r="T335" s="5"/>
      <c r="U335" s="4">
        <f>D335*E335*(IF(U$7&gt;$C335,U$7-$C335+1,0))/365</f>
        <v>0</v>
      </c>
      <c r="V335" s="4">
        <f>($D335-U335)*$E335*(IF(U335&lt;1,IF(V$7&gt;$C335,V$7-$C335+1,0),V$7-U$7))/365</f>
        <v>0</v>
      </c>
      <c r="W335" s="4">
        <f>IF($F335=0,($D335-SUM($U335:V335))*$E335*(IF(V335&lt;1,IF(MIN(W$7,$F335)&gt;$C335,MIN(W$7,$F335)-$C335+1,0),MIN(W$7,$F335)-V$7))/365,IF($F335&gt;V$7,($D335-SUM($U335:V335))*$E335*(IF(V335&lt;1,IF(MIN(W$7,$F335)&gt;$C335,MIN(W$7,$F335)-$C335+1,0),MIN(W$7,$F335)-V$7))/365,0))</f>
        <v>0</v>
      </c>
      <c r="X335" s="4">
        <f>IF($F335=0,($D335-SUM($U335:W335))*$E335*(IF(W335&lt;1,IF(MIN(X$7,$F335)&gt;$C335,MIN(X$7,$F335)-$C335+1,0),MIN(X$7,$F335)-W$7))/365,IF($F335&gt;W$7,($D335-SUM($U335:W335))*$E335*(IF(W335&lt;1,IF(MIN(X$7,$F335)&gt;$C335,MIN(X$7,$F335)-$C335+1,0),MIN(X$7,$F335)-W$7))/365,0))</f>
        <v>0</v>
      </c>
      <c r="Y335" s="4">
        <f>IF($F335=0,($D335-SUM($U335:X335))*$E335*(IF(X335&lt;1,IF(MIN(Y$7,$F335)&gt;$C335,MIN(Y$7,$F335)-$C335+1,0),MIN(Y$7,$F335)-X$7))/365,IF($F335&gt;X$7,($D335-SUM($U335:X335))*$E335*(IF(X335&lt;1,IF(MIN(Y$7,$F335)&gt;$C335,MIN(Y$7,$F335)-$C335+1,0),MIN(Y$7,$F335)-X$7))/365,0))</f>
        <v>0</v>
      </c>
      <c r="Z335" s="4">
        <f>IF($F335=0,($D335-SUM($U335:Y335))*$E335*(IF(Y335&lt;1,IF(MIN(Z$7,$F335)&gt;$C335,MIN(Z$7,$F335)-$C335+1,0),MIN(Z$7,$F335)-Y$7))/365,IF($F335&gt;Y$7,($D335-SUM($U335:Y335))*$E335*(IF(Y335&lt;1,IF(MIN(Z$7,$F335)&gt;$C335,MIN(Z$7,$F335)-$C335+1,0),MIN(Z$7,$F335)-Y$7))/365,0))</f>
        <v>0</v>
      </c>
      <c r="AA335" s="4">
        <f>IF($F335=0,($D335-SUM($U335:Z335))*$E335*(IF(Z335&lt;1,IF(MIN(AA$7,$F335)&gt;$C335,MIN(AA$7,$F335)-$C335+1,0),MIN(AA$7,$F335)-Z$7))/365,IF($F335&gt;Z$7,($D335-SUM($U335:Z335))*$E335*(IF(Z335&lt;1,IF(MIN(AA$7,$F335)&gt;$C335,MIN(AA$7,$F335)-$C335+1,0),MIN(AA$7,$F335)-Z$7))/365,0))</f>
        <v>0</v>
      </c>
      <c r="AB335" s="4">
        <f>IF($F335=0,($D335-SUM($U335:AA335))*$E335*(IF(AA335&lt;1,IF(MIN(AB$7,$F335)&gt;$C335,MIN(AB$7,$F335)-$C335+1,0),MIN(AB$7,$F335)-AA$7))/365,IF($F335&gt;AA$7,($D335-SUM($U335:AA335))*$E335*(IF(AA335&lt;1,IF(MIN(AB$7,$F335)&gt;$C335,MIN(AB$7,$F335)-$C335+1,0),MIN(AB$7,$F335)-AA$7))/365,0))</f>
        <v>0</v>
      </c>
      <c r="AC335" s="4">
        <f>IF($F335=0,($D335-SUM($U335:AB335))*$E335*(IF(AB335&lt;1,IF(MIN(AC$7,$F335)&gt;$C335,MIN(AC$7,$F335)-$C335+1,0),MIN(AC$7,$F335)-AB$7))/365,IF($F335&gt;AB$7,($D335-SUM($U335:AB335))*$E335*(IF(AB335&lt;1,IF(MIN(AC$7,$F335)&gt;$C335,MIN(AC$7,$F335)-$C335+1,0),MIN(AC$7,$F335)-AB$7))/365,0))</f>
        <v>0</v>
      </c>
      <c r="AD335" s="4">
        <f>IF($F335=0,($D335-SUM($U335:AC335))*$E335*(IF(AC335&lt;1,IF(MIN(AD$7,$F335)&gt;$C335,MIN(AD$7,$F335)-$C335+1,0),MIN(AD$7,$F335)-AC$7))/365,IF($F335&gt;AC$7,($D335-SUM($U335:AC335))*$E335*(IF(AC335&lt;1,IF(MIN(AD$7,$F335)&gt;$C335,MIN(AD$7,$F335)-$C335+1,0),MIN(AD$7,$F335)-AC$7))/365,0))</f>
        <v>0</v>
      </c>
      <c r="AE335" s="4">
        <f>IF($F335=0,($D335-SUM($U335:AD335))*$E335*(IF(AD335&lt;1,IF(MIN(AE$7,$F335)&gt;$C335,MIN(AE$7,$F335)-$C335+1,0),MIN(AE$7,$F335)-AD$7))/365,IF($F335&gt;AD$7,($D335-SUM($U335:AD335))*$E335*(IF(AD335&lt;1,IF(MIN(AE$7,$F335)&gt;$C335,MIN(AE$7,$F335)-$C335+1,0),MIN(AE$7,$F335)-AD$7))/365,0))</f>
        <v>0</v>
      </c>
      <c r="AF335" s="4">
        <f>IF($F335=0,($D335-SUM($U335:AE335))*$E335*(IF(AE335&lt;1,IF(MIN(AF$7,$F335)&gt;$C335,MIN(AF$7,$F335)-$C335+1,0),MIN(AF$7,$F335)-AE$7))/365,IF($F335&gt;AE$7,($D335-SUM($U335:AE335))*$E335*(IF(AE335&lt;1,IF(MIN(AF$7,$F335)&gt;$C335,MIN(AF$7,$F335)-$C335+1,0),MIN(AF$7,$F335)-AE$7))/365,0))</f>
        <v>0</v>
      </c>
      <c r="AG335" s="4">
        <f>IF($F335=0,($D335-SUM($U335:AF335))*$E335*(IF(AF335&lt;1,IF(MIN(AG$7,$F335)&gt;$C335,MIN(AG$7,$F335)-$C335+1,0),MIN(AG$7,$F335)-AF$7))/365,IF($F335&gt;AF$7,($D335-SUM($U335:AF335))*$E335*(IF(AF335&lt;1,IF(MIN(AG$7,$F335)&gt;$C335,MIN(AG$7,$F335)-$C335+1,0),MIN(AG$7,$F335)-AF$7))/365,0))</f>
        <v>0</v>
      </c>
      <c r="AH335" s="4">
        <f>IF($F335=0,($D335-SUM($U335:AG335))*$E335*(IF(AG335&lt;1,IF(MIN(AH$7,$F335)&gt;$C335,MIN(AH$7,$F335)-$C335+1,0),MIN(AH$7,$F335)-AG$7))/365,IF($F335&gt;AG$7,($D335-SUM($U335:AG335))*$E335*(IF(AG335&lt;1,IF(MIN(AH$7,$F335)&gt;$C335,MIN(AH$7,$F335)-$C335+1,0),MIN(AH$7,$F335)-AG$7))/365,0))</f>
        <v>0</v>
      </c>
      <c r="AI335" s="4">
        <f>IF($F335=0,($D335-SUM($U335:AH335))*$E335*(IF(AH335&lt;1,IF(MIN(AI$7,$F335)&gt;$C335,MIN(AI$7,$F335)-$C335+1,0),MIN(AI$7,$F335)-AH$7))/365,IF($F335&gt;AH$7,($D335-SUM($U335:AH335))*$E335*(IF(AH335&lt;1,IF(MIN(AI$7,$F335)&gt;$C335,MIN(AI$7,$F335)-$C335+1,0),MIN(AI$7,$F335)-AH$7))/365,0))</f>
        <v>0</v>
      </c>
      <c r="AJ335" s="4">
        <f>IF($F335=0,($D335-SUM($U335:AI335))*$E335*(IF(AI335&lt;1,IF(MIN(AJ$7,$F335)&gt;$C335,MIN(AJ$7,$F335)-$C335+1,0),MIN(AJ$7,$F335)-AI$7))/365,IF($F335&gt;AI$7,($D335-SUM($U335:AI335))*$E335*(IF(AI335&lt;1,IF(MIN(AJ$7,$F335)&gt;$C335,MIN(AJ$7,$F335)-$C335+1,0),MIN(AJ$7,$F335)-AI$7))/365,0))</f>
        <v>0</v>
      </c>
      <c r="AK335" s="4">
        <f>IF($F335=0,($D335-SUM($U335:AJ335))*$E335*(IF(AJ335&lt;1,IF(MIN(AK$7,$F335)&gt;$C335,MIN(AK$7,$F335)-$C335+1,0),MIN(AK$7,$F335)-AJ$7))/365,IF($F335&gt;AJ$7,($D335-SUM($U335:AJ335))*$E335*(IF(AJ335&lt;1,IF(MIN(AK$7,$F335)&gt;$C335,MIN(AK$7,$F335)-$C335+1,0),MIN(AK$7,$F335)-AJ$7))/365,0))</f>
        <v>0</v>
      </c>
      <c r="AL335" s="4">
        <f>IF($F335=0,($D335-SUM($U335:AK335))*$E335*(IF(AK335&lt;1,IF(MIN(AL$7,$F335)&gt;$C335,MIN(AL$7,$F335)-$C335+1,0),MIN(AL$7,$F335)-AK$7))/365,IF($F335&gt;AK$7,($D335-SUM($U335:AK335))*$E335*(IF(AK335&lt;1,IF(MIN(AL$7,$F335)&gt;$C335,MIN(AL$7,$F335)-$C335+1,0),MIN(AL$7,$F335)-AK$7))/365,0))</f>
        <v>0</v>
      </c>
      <c r="AM335" s="4">
        <f>IF($F335=0,($D335-SUM($U335:AL335))*$E335*(IF(AL335&lt;1,IF(MIN(AM$7,$F335)&gt;$C335,MIN(AM$7,$F335)-$C335+1,0),MIN(AM$7,$F335)-AL$7))/365,IF($F335&gt;AL$7,($D335-SUM($U335:AL335))*$E335*(IF(AL335&lt;1,IF(MIN(AM$7,$F335)&gt;$C335,MIN(AM$7,$F335)-$C335+1,0),MIN(AM$7,$F335)-AL$7))/365,0))</f>
        <v>0</v>
      </c>
      <c r="AN335" s="4">
        <f>IF($F335=0,($D335-SUM($U335:AM335))*$E335*(IF(AM335&lt;1,IF(MIN(AN$7,$F335)&gt;$C335,MIN(AN$7,$F335)-$C335+1,0),MIN(AN$7,$F335)-AM$7))/365,IF($F335&gt;AM$7,($D335-SUM($U335:AM335))*$E335*(IF(AM335&lt;1,IF(MIN(AN$7,$F335)&gt;$C335,MIN(AN$7,$F335)-$C335+1,0),MIN(AN$7,$F335)-AM$7))/365,0))</f>
        <v>0</v>
      </c>
      <c r="AO335" s="4">
        <f>IF($F335=0,($D335-SUM($U335:AN335))*$E335*(IF(AN335&lt;1,IF(MIN(AO$7,$F335)&gt;$C335,MIN(AO$7,$F335)-$C335+1,0),MIN(AO$7,$F335)-AN$7))/365,IF($F335&gt;AN$7,($D335-SUM($U335:AN335))*$E335*(IF(AN335&lt;1,IF(MIN(AO$7,$F335)&gt;$C335,MIN(AO$7,$F335)-$C335+1,0),MIN(AO$7,$F335)-AN$7))/365,0))</f>
        <v>0</v>
      </c>
      <c r="AP335" s="4">
        <f>IF($F335=0,($D335-SUM($U335:AO335))*$E335*(IF(AO335&lt;1,IF(MIN(AP$7,$F335)&gt;$C335,MIN(AP$7,$F335)-$C335+1,0),MIN(AP$7,$F335)-AO$7))/365,IF($F335&gt;AO$7,($D335-SUM($U335:AO335))*$E335*(IF(AO335&lt;1,IF(MIN(AP$7,$F335)&gt;$C335,MIN(AP$7,$F335)-$C335+1,0),MIN(AP$7,$F335)-AO$7))/365,0))</f>
        <v>0</v>
      </c>
      <c r="AQ335" s="4">
        <f>IF($F335=0,($D335-SUM($U335:AP335))*$E335*(IF(AP335&lt;1,IF(MIN(AQ$7,$F335)&gt;$C335,MIN(AQ$7,$F335)-$C335+1,0),MIN(AQ$7,$F335)-AP$7))/365,IF($F335&gt;AP$7,($D335-SUM($U335:AP335))*$E335*(IF(AP335&lt;1,IF(MIN(AQ$7,$F335)&gt;$C335,MIN(AQ$7,$F335)-$C335+1,0),MIN(AQ$7,$F335)-AP$7))/365,0))</f>
        <v>0</v>
      </c>
      <c r="AR335" s="4">
        <f>IF($F335=0,($D335-SUM($U335:AQ335))*$E335*(IF(AQ335&lt;1,IF(MIN(AR$7,$F335)&gt;$C335,MIN(AR$7,$F335)-$C335+1,0),MIN(AR$7,$F335)-AQ$7))/365,IF($F335&gt;AQ$7,($D335-SUM($U335:AQ335))*$E335*(IF(AQ335&lt;1,IF(MIN(AR$7,$F335)&gt;$C335,MIN(AR$7,$F335)-$C335+1,0),MIN(AR$7,$F335)-AQ$7))/365,0))</f>
        <v>0</v>
      </c>
      <c r="AS335" s="4">
        <f>IF($F335=0,($D335-SUM($U335:AR335))*$E335*(IF(AR335&lt;1,IF(MIN(AS$7,$F335)&gt;$C335,MIN(AS$7,$F335)-$C335+1,0),MIN(AS$7,$F335)-AR$7))/365,IF($F335&gt;AR$7,($D335-SUM($U335:AR335))*$E335*(IF(AR335&lt;1,IF(MIN(AS$7,$F335)&gt;$C335,MIN(AS$7,$F335)-$C335+1,0),MIN(AS$7,$F335)-AR$7))/365,0))</f>
        <v>0</v>
      </c>
    </row>
    <row r="336" spans="1:45">
      <c r="A336" s="15"/>
      <c r="B336" s="17"/>
      <c r="C336" s="16"/>
      <c r="D336" s="15"/>
      <c r="E336" s="11"/>
      <c r="F336" s="16"/>
      <c r="G336" s="15"/>
      <c r="H336" s="14"/>
      <c r="I336" s="5"/>
      <c r="J336" s="13">
        <f>SUM(U336:AS336)</f>
        <v>0</v>
      </c>
      <c r="K336" s="13">
        <f>IF(F336=0,D336-J336,IF(F336&lt;41730,0,D336-J336))</f>
        <v>0</v>
      </c>
      <c r="L336" s="12">
        <f>IF(K336=0,0,IF(G336-((L$7-C336)/365)&lt;0,0,G336-((L$7-C336)/365)))</f>
        <v>0</v>
      </c>
      <c r="M336" s="4">
        <f>IF(K336=0,0,D336*H336)</f>
        <v>0</v>
      </c>
      <c r="N336" s="11">
        <f>IFERROR((1-(M336/K336)^(1/L336)),0)</f>
        <v>0</v>
      </c>
      <c r="O336" s="10">
        <f>IF(F336&gt;41730,IF(F336&gt;41730,(F336-41730)/365,IF(K336=0,0,IF(G336-((L$7-C336)/365)&lt;0,0,G336-((L$7-C336)/365)))),1)</f>
        <v>1</v>
      </c>
      <c r="P336" s="9">
        <f>IF(K336&lt;M336,0,IF(L336=0,K336-M336,K336*N336*O336))</f>
        <v>0</v>
      </c>
      <c r="Q336" s="19">
        <f>IF(F336&gt;41730,D336,0)</f>
        <v>0</v>
      </c>
      <c r="R336" s="18">
        <f>IF(F336&gt;41730,J336+P336,0)</f>
        <v>0</v>
      </c>
      <c r="S336" s="9">
        <f>IF(F336&gt;0,0,K336-P336)</f>
        <v>0</v>
      </c>
      <c r="T336" s="5"/>
      <c r="U336" s="4">
        <f>D336*E336*(IF(U$7&gt;$C336,U$7-$C336+1,0))/365</f>
        <v>0</v>
      </c>
      <c r="V336" s="4">
        <f>($D336-U336)*$E336*(IF(U336&lt;1,IF(V$7&gt;$C336,V$7-$C336+1,0),V$7-U$7))/365</f>
        <v>0</v>
      </c>
      <c r="W336" s="4">
        <f>IF($F336=0,($D336-SUM($U336:V336))*$E336*(IF(V336&lt;1,IF(MIN(W$7,$F336)&gt;$C336,MIN(W$7,$F336)-$C336+1,0),MIN(W$7,$F336)-V$7))/365,IF($F336&gt;V$7,($D336-SUM($U336:V336))*$E336*(IF(V336&lt;1,IF(MIN(W$7,$F336)&gt;$C336,MIN(W$7,$F336)-$C336+1,0),MIN(W$7,$F336)-V$7))/365,0))</f>
        <v>0</v>
      </c>
      <c r="X336" s="4">
        <f>IF($F336=0,($D336-SUM($U336:W336))*$E336*(IF(W336&lt;1,IF(MIN(X$7,$F336)&gt;$C336,MIN(X$7,$F336)-$C336+1,0),MIN(X$7,$F336)-W$7))/365,IF($F336&gt;W$7,($D336-SUM($U336:W336))*$E336*(IF(W336&lt;1,IF(MIN(X$7,$F336)&gt;$C336,MIN(X$7,$F336)-$C336+1,0),MIN(X$7,$F336)-W$7))/365,0))</f>
        <v>0</v>
      </c>
      <c r="Y336" s="4">
        <f>IF($F336=0,($D336-SUM($U336:X336))*$E336*(IF(X336&lt;1,IF(MIN(Y$7,$F336)&gt;$C336,MIN(Y$7,$F336)-$C336+1,0),MIN(Y$7,$F336)-X$7))/365,IF($F336&gt;X$7,($D336-SUM($U336:X336))*$E336*(IF(X336&lt;1,IF(MIN(Y$7,$F336)&gt;$C336,MIN(Y$7,$F336)-$C336+1,0),MIN(Y$7,$F336)-X$7))/365,0))</f>
        <v>0</v>
      </c>
      <c r="Z336" s="4">
        <f>IF($F336=0,($D336-SUM($U336:Y336))*$E336*(IF(Y336&lt;1,IF(MIN(Z$7,$F336)&gt;$C336,MIN(Z$7,$F336)-$C336+1,0),MIN(Z$7,$F336)-Y$7))/365,IF($F336&gt;Y$7,($D336-SUM($U336:Y336))*$E336*(IF(Y336&lt;1,IF(MIN(Z$7,$F336)&gt;$C336,MIN(Z$7,$F336)-$C336+1,0),MIN(Z$7,$F336)-Y$7))/365,0))</f>
        <v>0</v>
      </c>
      <c r="AA336" s="4">
        <f>IF($F336=0,($D336-SUM($U336:Z336))*$E336*(IF(Z336&lt;1,IF(MIN(AA$7,$F336)&gt;$C336,MIN(AA$7,$F336)-$C336+1,0),MIN(AA$7,$F336)-Z$7))/365,IF($F336&gt;Z$7,($D336-SUM($U336:Z336))*$E336*(IF(Z336&lt;1,IF(MIN(AA$7,$F336)&gt;$C336,MIN(AA$7,$F336)-$C336+1,0),MIN(AA$7,$F336)-Z$7))/365,0))</f>
        <v>0</v>
      </c>
      <c r="AB336" s="4">
        <f>IF($F336=0,($D336-SUM($U336:AA336))*$E336*(IF(AA336&lt;1,IF(MIN(AB$7,$F336)&gt;$C336,MIN(AB$7,$F336)-$C336+1,0),MIN(AB$7,$F336)-AA$7))/365,IF($F336&gt;AA$7,($D336-SUM($U336:AA336))*$E336*(IF(AA336&lt;1,IF(MIN(AB$7,$F336)&gt;$C336,MIN(AB$7,$F336)-$C336+1,0),MIN(AB$7,$F336)-AA$7))/365,0))</f>
        <v>0</v>
      </c>
      <c r="AC336" s="4">
        <f>IF($F336=0,($D336-SUM($U336:AB336))*$E336*(IF(AB336&lt;1,IF(MIN(AC$7,$F336)&gt;$C336,MIN(AC$7,$F336)-$C336+1,0),MIN(AC$7,$F336)-AB$7))/365,IF($F336&gt;AB$7,($D336-SUM($U336:AB336))*$E336*(IF(AB336&lt;1,IF(MIN(AC$7,$F336)&gt;$C336,MIN(AC$7,$F336)-$C336+1,0),MIN(AC$7,$F336)-AB$7))/365,0))</f>
        <v>0</v>
      </c>
      <c r="AD336" s="4">
        <f>IF($F336=0,($D336-SUM($U336:AC336))*$E336*(IF(AC336&lt;1,IF(MIN(AD$7,$F336)&gt;$C336,MIN(AD$7,$F336)-$C336+1,0),MIN(AD$7,$F336)-AC$7))/365,IF($F336&gt;AC$7,($D336-SUM($U336:AC336))*$E336*(IF(AC336&lt;1,IF(MIN(AD$7,$F336)&gt;$C336,MIN(AD$7,$F336)-$C336+1,0),MIN(AD$7,$F336)-AC$7))/365,0))</f>
        <v>0</v>
      </c>
      <c r="AE336" s="4">
        <f>IF($F336=0,($D336-SUM($U336:AD336))*$E336*(IF(AD336&lt;1,IF(MIN(AE$7,$F336)&gt;$C336,MIN(AE$7,$F336)-$C336+1,0),MIN(AE$7,$F336)-AD$7))/365,IF($F336&gt;AD$7,($D336-SUM($U336:AD336))*$E336*(IF(AD336&lt;1,IF(MIN(AE$7,$F336)&gt;$C336,MIN(AE$7,$F336)-$C336+1,0),MIN(AE$7,$F336)-AD$7))/365,0))</f>
        <v>0</v>
      </c>
      <c r="AF336" s="4">
        <f>IF($F336=0,($D336-SUM($U336:AE336))*$E336*(IF(AE336&lt;1,IF(MIN(AF$7,$F336)&gt;$C336,MIN(AF$7,$F336)-$C336+1,0),MIN(AF$7,$F336)-AE$7))/365,IF($F336&gt;AE$7,($D336-SUM($U336:AE336))*$E336*(IF(AE336&lt;1,IF(MIN(AF$7,$F336)&gt;$C336,MIN(AF$7,$F336)-$C336+1,0),MIN(AF$7,$F336)-AE$7))/365,0))</f>
        <v>0</v>
      </c>
      <c r="AG336" s="4">
        <f>IF($F336=0,($D336-SUM($U336:AF336))*$E336*(IF(AF336&lt;1,IF(MIN(AG$7,$F336)&gt;$C336,MIN(AG$7,$F336)-$C336+1,0),MIN(AG$7,$F336)-AF$7))/365,IF($F336&gt;AF$7,($D336-SUM($U336:AF336))*$E336*(IF(AF336&lt;1,IF(MIN(AG$7,$F336)&gt;$C336,MIN(AG$7,$F336)-$C336+1,0),MIN(AG$7,$F336)-AF$7))/365,0))</f>
        <v>0</v>
      </c>
      <c r="AH336" s="4">
        <f>IF($F336=0,($D336-SUM($U336:AG336))*$E336*(IF(AG336&lt;1,IF(MIN(AH$7,$F336)&gt;$C336,MIN(AH$7,$F336)-$C336+1,0),MIN(AH$7,$F336)-AG$7))/365,IF($F336&gt;AG$7,($D336-SUM($U336:AG336))*$E336*(IF(AG336&lt;1,IF(MIN(AH$7,$F336)&gt;$C336,MIN(AH$7,$F336)-$C336+1,0),MIN(AH$7,$F336)-AG$7))/365,0))</f>
        <v>0</v>
      </c>
      <c r="AI336" s="4">
        <f>IF($F336=0,($D336-SUM($U336:AH336))*$E336*(IF(AH336&lt;1,IF(MIN(AI$7,$F336)&gt;$C336,MIN(AI$7,$F336)-$C336+1,0),MIN(AI$7,$F336)-AH$7))/365,IF($F336&gt;AH$7,($D336-SUM($U336:AH336))*$E336*(IF(AH336&lt;1,IF(MIN(AI$7,$F336)&gt;$C336,MIN(AI$7,$F336)-$C336+1,0),MIN(AI$7,$F336)-AH$7))/365,0))</f>
        <v>0</v>
      </c>
      <c r="AJ336" s="4">
        <f>IF($F336=0,($D336-SUM($U336:AI336))*$E336*(IF(AI336&lt;1,IF(MIN(AJ$7,$F336)&gt;$C336,MIN(AJ$7,$F336)-$C336+1,0),MIN(AJ$7,$F336)-AI$7))/365,IF($F336&gt;AI$7,($D336-SUM($U336:AI336))*$E336*(IF(AI336&lt;1,IF(MIN(AJ$7,$F336)&gt;$C336,MIN(AJ$7,$F336)-$C336+1,0),MIN(AJ$7,$F336)-AI$7))/365,0))</f>
        <v>0</v>
      </c>
      <c r="AK336" s="4">
        <f>IF($F336=0,($D336-SUM($U336:AJ336))*$E336*(IF(AJ336&lt;1,IF(MIN(AK$7,$F336)&gt;$C336,MIN(AK$7,$F336)-$C336+1,0),MIN(AK$7,$F336)-AJ$7))/365,IF($F336&gt;AJ$7,($D336-SUM($U336:AJ336))*$E336*(IF(AJ336&lt;1,IF(MIN(AK$7,$F336)&gt;$C336,MIN(AK$7,$F336)-$C336+1,0),MIN(AK$7,$F336)-AJ$7))/365,0))</f>
        <v>0</v>
      </c>
      <c r="AL336" s="4">
        <f>IF($F336=0,($D336-SUM($U336:AK336))*$E336*(IF(AK336&lt;1,IF(MIN(AL$7,$F336)&gt;$C336,MIN(AL$7,$F336)-$C336+1,0),MIN(AL$7,$F336)-AK$7))/365,IF($F336&gt;AK$7,($D336-SUM($U336:AK336))*$E336*(IF(AK336&lt;1,IF(MIN(AL$7,$F336)&gt;$C336,MIN(AL$7,$F336)-$C336+1,0),MIN(AL$7,$F336)-AK$7))/365,0))</f>
        <v>0</v>
      </c>
      <c r="AM336" s="4">
        <f>IF($F336=0,($D336-SUM($U336:AL336))*$E336*(IF(AL336&lt;1,IF(MIN(AM$7,$F336)&gt;$C336,MIN(AM$7,$F336)-$C336+1,0),MIN(AM$7,$F336)-AL$7))/365,IF($F336&gt;AL$7,($D336-SUM($U336:AL336))*$E336*(IF(AL336&lt;1,IF(MIN(AM$7,$F336)&gt;$C336,MIN(AM$7,$F336)-$C336+1,0),MIN(AM$7,$F336)-AL$7))/365,0))</f>
        <v>0</v>
      </c>
      <c r="AN336" s="4">
        <f>IF($F336=0,($D336-SUM($U336:AM336))*$E336*(IF(AM336&lt;1,IF(MIN(AN$7,$F336)&gt;$C336,MIN(AN$7,$F336)-$C336+1,0),MIN(AN$7,$F336)-AM$7))/365,IF($F336&gt;AM$7,($D336-SUM($U336:AM336))*$E336*(IF(AM336&lt;1,IF(MIN(AN$7,$F336)&gt;$C336,MIN(AN$7,$F336)-$C336+1,0),MIN(AN$7,$F336)-AM$7))/365,0))</f>
        <v>0</v>
      </c>
      <c r="AO336" s="4">
        <f>IF($F336=0,($D336-SUM($U336:AN336))*$E336*(IF(AN336&lt;1,IF(MIN(AO$7,$F336)&gt;$C336,MIN(AO$7,$F336)-$C336+1,0),MIN(AO$7,$F336)-AN$7))/365,IF($F336&gt;AN$7,($D336-SUM($U336:AN336))*$E336*(IF(AN336&lt;1,IF(MIN(AO$7,$F336)&gt;$C336,MIN(AO$7,$F336)-$C336+1,0),MIN(AO$7,$F336)-AN$7))/365,0))</f>
        <v>0</v>
      </c>
      <c r="AP336" s="4">
        <f>IF($F336=0,($D336-SUM($U336:AO336))*$E336*(IF(AO336&lt;1,IF(MIN(AP$7,$F336)&gt;$C336,MIN(AP$7,$F336)-$C336+1,0),MIN(AP$7,$F336)-AO$7))/365,IF($F336&gt;AO$7,($D336-SUM($U336:AO336))*$E336*(IF(AO336&lt;1,IF(MIN(AP$7,$F336)&gt;$C336,MIN(AP$7,$F336)-$C336+1,0),MIN(AP$7,$F336)-AO$7))/365,0))</f>
        <v>0</v>
      </c>
      <c r="AQ336" s="4">
        <f>IF($F336=0,($D336-SUM($U336:AP336))*$E336*(IF(AP336&lt;1,IF(MIN(AQ$7,$F336)&gt;$C336,MIN(AQ$7,$F336)-$C336+1,0),MIN(AQ$7,$F336)-AP$7))/365,IF($F336&gt;AP$7,($D336-SUM($U336:AP336))*$E336*(IF(AP336&lt;1,IF(MIN(AQ$7,$F336)&gt;$C336,MIN(AQ$7,$F336)-$C336+1,0),MIN(AQ$7,$F336)-AP$7))/365,0))</f>
        <v>0</v>
      </c>
      <c r="AR336" s="4">
        <f>IF($F336=0,($D336-SUM($U336:AQ336))*$E336*(IF(AQ336&lt;1,IF(MIN(AR$7,$F336)&gt;$C336,MIN(AR$7,$F336)-$C336+1,0),MIN(AR$7,$F336)-AQ$7))/365,IF($F336&gt;AQ$7,($D336-SUM($U336:AQ336))*$E336*(IF(AQ336&lt;1,IF(MIN(AR$7,$F336)&gt;$C336,MIN(AR$7,$F336)-$C336+1,0),MIN(AR$7,$F336)-AQ$7))/365,0))</f>
        <v>0</v>
      </c>
      <c r="AS336" s="4">
        <f>IF($F336=0,($D336-SUM($U336:AR336))*$E336*(IF(AR336&lt;1,IF(MIN(AS$7,$F336)&gt;$C336,MIN(AS$7,$F336)-$C336+1,0),MIN(AS$7,$F336)-AR$7))/365,IF($F336&gt;AR$7,($D336-SUM($U336:AR336))*$E336*(IF(AR336&lt;1,IF(MIN(AS$7,$F336)&gt;$C336,MIN(AS$7,$F336)-$C336+1,0),MIN(AS$7,$F336)-AR$7))/365,0))</f>
        <v>0</v>
      </c>
    </row>
    <row r="337" spans="1:45">
      <c r="A337" s="15"/>
      <c r="B337" s="17"/>
      <c r="C337" s="16"/>
      <c r="D337" s="15"/>
      <c r="E337" s="11"/>
      <c r="F337" s="16"/>
      <c r="G337" s="15"/>
      <c r="H337" s="14"/>
      <c r="I337" s="5"/>
      <c r="J337" s="13">
        <f>SUM(U337:AS337)</f>
        <v>0</v>
      </c>
      <c r="K337" s="13">
        <f>IF(F337=0,D337-J337,IF(F337&lt;41730,0,D337-J337))</f>
        <v>0</v>
      </c>
      <c r="L337" s="12">
        <f>IF(K337=0,0,IF(G337-((L$7-C337)/365)&lt;0,0,G337-((L$7-C337)/365)))</f>
        <v>0</v>
      </c>
      <c r="M337" s="4">
        <f>IF(K337=0,0,D337*H337)</f>
        <v>0</v>
      </c>
      <c r="N337" s="11">
        <f>IFERROR((1-(M337/K337)^(1/L337)),0)</f>
        <v>0</v>
      </c>
      <c r="O337" s="10">
        <f>IF(F337&gt;41730,IF(F337&gt;41730,(F337-41730)/365,IF(K337=0,0,IF(G337-((L$7-C337)/365)&lt;0,0,G337-((L$7-C337)/365)))),1)</f>
        <v>1</v>
      </c>
      <c r="P337" s="9">
        <f>IF(K337&lt;M337,0,IF(L337=0,K337-M337,K337*N337*O337))</f>
        <v>0</v>
      </c>
      <c r="Q337" s="19">
        <f>IF(F337&gt;41730,D337,0)</f>
        <v>0</v>
      </c>
      <c r="R337" s="18">
        <f>IF(F337&gt;41730,J337+P337,0)</f>
        <v>0</v>
      </c>
      <c r="S337" s="9">
        <f>IF(F337&gt;0,0,K337-P337)</f>
        <v>0</v>
      </c>
      <c r="T337" s="5"/>
      <c r="U337" s="4">
        <f>D337*E337*(IF(U$7&gt;$C337,U$7-$C337+1,0))/365</f>
        <v>0</v>
      </c>
      <c r="V337" s="4">
        <f>($D337-U337)*$E337*(IF(U337&lt;1,IF(V$7&gt;$C337,V$7-$C337+1,0),V$7-U$7))/365</f>
        <v>0</v>
      </c>
      <c r="W337" s="4">
        <f>IF($F337=0,($D337-SUM($U337:V337))*$E337*(IF(V337&lt;1,IF(MIN(W$7,$F337)&gt;$C337,MIN(W$7,$F337)-$C337+1,0),MIN(W$7,$F337)-V$7))/365,IF($F337&gt;V$7,($D337-SUM($U337:V337))*$E337*(IF(V337&lt;1,IF(MIN(W$7,$F337)&gt;$C337,MIN(W$7,$F337)-$C337+1,0),MIN(W$7,$F337)-V$7))/365,0))</f>
        <v>0</v>
      </c>
      <c r="X337" s="4">
        <f>IF($F337=0,($D337-SUM($U337:W337))*$E337*(IF(W337&lt;1,IF(MIN(X$7,$F337)&gt;$C337,MIN(X$7,$F337)-$C337+1,0),MIN(X$7,$F337)-W$7))/365,IF($F337&gt;W$7,($D337-SUM($U337:W337))*$E337*(IF(W337&lt;1,IF(MIN(X$7,$F337)&gt;$C337,MIN(X$7,$F337)-$C337+1,0),MIN(X$7,$F337)-W$7))/365,0))</f>
        <v>0</v>
      </c>
      <c r="Y337" s="4">
        <f>IF($F337=0,($D337-SUM($U337:X337))*$E337*(IF(X337&lt;1,IF(MIN(Y$7,$F337)&gt;$C337,MIN(Y$7,$F337)-$C337+1,0),MIN(Y$7,$F337)-X$7))/365,IF($F337&gt;X$7,($D337-SUM($U337:X337))*$E337*(IF(X337&lt;1,IF(MIN(Y$7,$F337)&gt;$C337,MIN(Y$7,$F337)-$C337+1,0),MIN(Y$7,$F337)-X$7))/365,0))</f>
        <v>0</v>
      </c>
      <c r="Z337" s="4">
        <f>IF($F337=0,($D337-SUM($U337:Y337))*$E337*(IF(Y337&lt;1,IF(MIN(Z$7,$F337)&gt;$C337,MIN(Z$7,$F337)-$C337+1,0),MIN(Z$7,$F337)-Y$7))/365,IF($F337&gt;Y$7,($D337-SUM($U337:Y337))*$E337*(IF(Y337&lt;1,IF(MIN(Z$7,$F337)&gt;$C337,MIN(Z$7,$F337)-$C337+1,0),MIN(Z$7,$F337)-Y$7))/365,0))</f>
        <v>0</v>
      </c>
      <c r="AA337" s="4">
        <f>IF($F337=0,($D337-SUM($U337:Z337))*$E337*(IF(Z337&lt;1,IF(MIN(AA$7,$F337)&gt;$C337,MIN(AA$7,$F337)-$C337+1,0),MIN(AA$7,$F337)-Z$7))/365,IF($F337&gt;Z$7,($D337-SUM($U337:Z337))*$E337*(IF(Z337&lt;1,IF(MIN(AA$7,$F337)&gt;$C337,MIN(AA$7,$F337)-$C337+1,0),MIN(AA$7,$F337)-Z$7))/365,0))</f>
        <v>0</v>
      </c>
      <c r="AB337" s="4">
        <f>IF($F337=0,($D337-SUM($U337:AA337))*$E337*(IF(AA337&lt;1,IF(MIN(AB$7,$F337)&gt;$C337,MIN(AB$7,$F337)-$C337+1,0),MIN(AB$7,$F337)-AA$7))/365,IF($F337&gt;AA$7,($D337-SUM($U337:AA337))*$E337*(IF(AA337&lt;1,IF(MIN(AB$7,$F337)&gt;$C337,MIN(AB$7,$F337)-$C337+1,0),MIN(AB$7,$F337)-AA$7))/365,0))</f>
        <v>0</v>
      </c>
      <c r="AC337" s="4">
        <f>IF($F337=0,($D337-SUM($U337:AB337))*$E337*(IF(AB337&lt;1,IF(MIN(AC$7,$F337)&gt;$C337,MIN(AC$7,$F337)-$C337+1,0),MIN(AC$7,$F337)-AB$7))/365,IF($F337&gt;AB$7,($D337-SUM($U337:AB337))*$E337*(IF(AB337&lt;1,IF(MIN(AC$7,$F337)&gt;$C337,MIN(AC$7,$F337)-$C337+1,0),MIN(AC$7,$F337)-AB$7))/365,0))</f>
        <v>0</v>
      </c>
      <c r="AD337" s="4">
        <f>IF($F337=0,($D337-SUM($U337:AC337))*$E337*(IF(AC337&lt;1,IF(MIN(AD$7,$F337)&gt;$C337,MIN(AD$7,$F337)-$C337+1,0),MIN(AD$7,$F337)-AC$7))/365,IF($F337&gt;AC$7,($D337-SUM($U337:AC337))*$E337*(IF(AC337&lt;1,IF(MIN(AD$7,$F337)&gt;$C337,MIN(AD$7,$F337)-$C337+1,0),MIN(AD$7,$F337)-AC$7))/365,0))</f>
        <v>0</v>
      </c>
      <c r="AE337" s="4">
        <f>IF($F337=0,($D337-SUM($U337:AD337))*$E337*(IF(AD337&lt;1,IF(MIN(AE$7,$F337)&gt;$C337,MIN(AE$7,$F337)-$C337+1,0),MIN(AE$7,$F337)-AD$7))/365,IF($F337&gt;AD$7,($D337-SUM($U337:AD337))*$E337*(IF(AD337&lt;1,IF(MIN(AE$7,$F337)&gt;$C337,MIN(AE$7,$F337)-$C337+1,0),MIN(AE$7,$F337)-AD$7))/365,0))</f>
        <v>0</v>
      </c>
      <c r="AF337" s="4">
        <f>IF($F337=0,($D337-SUM($U337:AE337))*$E337*(IF(AE337&lt;1,IF(MIN(AF$7,$F337)&gt;$C337,MIN(AF$7,$F337)-$C337+1,0),MIN(AF$7,$F337)-AE$7))/365,IF($F337&gt;AE$7,($D337-SUM($U337:AE337))*$E337*(IF(AE337&lt;1,IF(MIN(AF$7,$F337)&gt;$C337,MIN(AF$7,$F337)-$C337+1,0),MIN(AF$7,$F337)-AE$7))/365,0))</f>
        <v>0</v>
      </c>
      <c r="AG337" s="4">
        <f>IF($F337=0,($D337-SUM($U337:AF337))*$E337*(IF(AF337&lt;1,IF(MIN(AG$7,$F337)&gt;$C337,MIN(AG$7,$F337)-$C337+1,0),MIN(AG$7,$F337)-AF$7))/365,IF($F337&gt;AF$7,($D337-SUM($U337:AF337))*$E337*(IF(AF337&lt;1,IF(MIN(AG$7,$F337)&gt;$C337,MIN(AG$7,$F337)-$C337+1,0),MIN(AG$7,$F337)-AF$7))/365,0))</f>
        <v>0</v>
      </c>
      <c r="AH337" s="4">
        <f>IF($F337=0,($D337-SUM($U337:AG337))*$E337*(IF(AG337&lt;1,IF(MIN(AH$7,$F337)&gt;$C337,MIN(AH$7,$F337)-$C337+1,0),MIN(AH$7,$F337)-AG$7))/365,IF($F337&gt;AG$7,($D337-SUM($U337:AG337))*$E337*(IF(AG337&lt;1,IF(MIN(AH$7,$F337)&gt;$C337,MIN(AH$7,$F337)-$C337+1,0),MIN(AH$7,$F337)-AG$7))/365,0))</f>
        <v>0</v>
      </c>
      <c r="AI337" s="4">
        <f>IF($F337=0,($D337-SUM($U337:AH337))*$E337*(IF(AH337&lt;1,IF(MIN(AI$7,$F337)&gt;$C337,MIN(AI$7,$F337)-$C337+1,0),MIN(AI$7,$F337)-AH$7))/365,IF($F337&gt;AH$7,($D337-SUM($U337:AH337))*$E337*(IF(AH337&lt;1,IF(MIN(AI$7,$F337)&gt;$C337,MIN(AI$7,$F337)-$C337+1,0),MIN(AI$7,$F337)-AH$7))/365,0))</f>
        <v>0</v>
      </c>
      <c r="AJ337" s="4">
        <f>IF($F337=0,($D337-SUM($U337:AI337))*$E337*(IF(AI337&lt;1,IF(MIN(AJ$7,$F337)&gt;$C337,MIN(AJ$7,$F337)-$C337+1,0),MIN(AJ$7,$F337)-AI$7))/365,IF($F337&gt;AI$7,($D337-SUM($U337:AI337))*$E337*(IF(AI337&lt;1,IF(MIN(AJ$7,$F337)&gt;$C337,MIN(AJ$7,$F337)-$C337+1,0),MIN(AJ$7,$F337)-AI$7))/365,0))</f>
        <v>0</v>
      </c>
      <c r="AK337" s="4">
        <f>IF($F337=0,($D337-SUM($U337:AJ337))*$E337*(IF(AJ337&lt;1,IF(MIN(AK$7,$F337)&gt;$C337,MIN(AK$7,$F337)-$C337+1,0),MIN(AK$7,$F337)-AJ$7))/365,IF($F337&gt;AJ$7,($D337-SUM($U337:AJ337))*$E337*(IF(AJ337&lt;1,IF(MIN(AK$7,$F337)&gt;$C337,MIN(AK$7,$F337)-$C337+1,0),MIN(AK$7,$F337)-AJ$7))/365,0))</f>
        <v>0</v>
      </c>
      <c r="AL337" s="4">
        <f>IF($F337=0,($D337-SUM($U337:AK337))*$E337*(IF(AK337&lt;1,IF(MIN(AL$7,$F337)&gt;$C337,MIN(AL$7,$F337)-$C337+1,0),MIN(AL$7,$F337)-AK$7))/365,IF($F337&gt;AK$7,($D337-SUM($U337:AK337))*$E337*(IF(AK337&lt;1,IF(MIN(AL$7,$F337)&gt;$C337,MIN(AL$7,$F337)-$C337+1,0),MIN(AL$7,$F337)-AK$7))/365,0))</f>
        <v>0</v>
      </c>
      <c r="AM337" s="4">
        <f>IF($F337=0,($D337-SUM($U337:AL337))*$E337*(IF(AL337&lt;1,IF(MIN(AM$7,$F337)&gt;$C337,MIN(AM$7,$F337)-$C337+1,0),MIN(AM$7,$F337)-AL$7))/365,IF($F337&gt;AL$7,($D337-SUM($U337:AL337))*$E337*(IF(AL337&lt;1,IF(MIN(AM$7,$F337)&gt;$C337,MIN(AM$7,$F337)-$C337+1,0),MIN(AM$7,$F337)-AL$7))/365,0))</f>
        <v>0</v>
      </c>
      <c r="AN337" s="4">
        <f>IF($F337=0,($D337-SUM($U337:AM337))*$E337*(IF(AM337&lt;1,IF(MIN(AN$7,$F337)&gt;$C337,MIN(AN$7,$F337)-$C337+1,0),MIN(AN$7,$F337)-AM$7))/365,IF($F337&gt;AM$7,($D337-SUM($U337:AM337))*$E337*(IF(AM337&lt;1,IF(MIN(AN$7,$F337)&gt;$C337,MIN(AN$7,$F337)-$C337+1,0),MIN(AN$7,$F337)-AM$7))/365,0))</f>
        <v>0</v>
      </c>
      <c r="AO337" s="4">
        <f>IF($F337=0,($D337-SUM($U337:AN337))*$E337*(IF(AN337&lt;1,IF(MIN(AO$7,$F337)&gt;$C337,MIN(AO$7,$F337)-$C337+1,0),MIN(AO$7,$F337)-AN$7))/365,IF($F337&gt;AN$7,($D337-SUM($U337:AN337))*$E337*(IF(AN337&lt;1,IF(MIN(AO$7,$F337)&gt;$C337,MIN(AO$7,$F337)-$C337+1,0),MIN(AO$7,$F337)-AN$7))/365,0))</f>
        <v>0</v>
      </c>
      <c r="AP337" s="4">
        <f>IF($F337=0,($D337-SUM($U337:AO337))*$E337*(IF(AO337&lt;1,IF(MIN(AP$7,$F337)&gt;$C337,MIN(AP$7,$F337)-$C337+1,0),MIN(AP$7,$F337)-AO$7))/365,IF($F337&gt;AO$7,($D337-SUM($U337:AO337))*$E337*(IF(AO337&lt;1,IF(MIN(AP$7,$F337)&gt;$C337,MIN(AP$7,$F337)-$C337+1,0),MIN(AP$7,$F337)-AO$7))/365,0))</f>
        <v>0</v>
      </c>
      <c r="AQ337" s="4">
        <f>IF($F337=0,($D337-SUM($U337:AP337))*$E337*(IF(AP337&lt;1,IF(MIN(AQ$7,$F337)&gt;$C337,MIN(AQ$7,$F337)-$C337+1,0),MIN(AQ$7,$F337)-AP$7))/365,IF($F337&gt;AP$7,($D337-SUM($U337:AP337))*$E337*(IF(AP337&lt;1,IF(MIN(AQ$7,$F337)&gt;$C337,MIN(AQ$7,$F337)-$C337+1,0),MIN(AQ$7,$F337)-AP$7))/365,0))</f>
        <v>0</v>
      </c>
      <c r="AR337" s="4">
        <f>IF($F337=0,($D337-SUM($U337:AQ337))*$E337*(IF(AQ337&lt;1,IF(MIN(AR$7,$F337)&gt;$C337,MIN(AR$7,$F337)-$C337+1,0),MIN(AR$7,$F337)-AQ$7))/365,IF($F337&gt;AQ$7,($D337-SUM($U337:AQ337))*$E337*(IF(AQ337&lt;1,IF(MIN(AR$7,$F337)&gt;$C337,MIN(AR$7,$F337)-$C337+1,0),MIN(AR$7,$F337)-AQ$7))/365,0))</f>
        <v>0</v>
      </c>
      <c r="AS337" s="4">
        <f>IF($F337=0,($D337-SUM($U337:AR337))*$E337*(IF(AR337&lt;1,IF(MIN(AS$7,$F337)&gt;$C337,MIN(AS$7,$F337)-$C337+1,0),MIN(AS$7,$F337)-AR$7))/365,IF($F337&gt;AR$7,($D337-SUM($U337:AR337))*$E337*(IF(AR337&lt;1,IF(MIN(AS$7,$F337)&gt;$C337,MIN(AS$7,$F337)-$C337+1,0),MIN(AS$7,$F337)-AR$7))/365,0))</f>
        <v>0</v>
      </c>
    </row>
    <row r="338" spans="1:45">
      <c r="A338" s="15"/>
      <c r="B338" s="17"/>
      <c r="C338" s="16"/>
      <c r="D338" s="15"/>
      <c r="E338" s="11"/>
      <c r="F338" s="16"/>
      <c r="G338" s="15"/>
      <c r="H338" s="14"/>
      <c r="I338" s="5"/>
      <c r="J338" s="13">
        <f>SUM(U338:AS338)</f>
        <v>0</v>
      </c>
      <c r="K338" s="13">
        <f>IF(F338=0,D338-J338,IF(F338&lt;41730,0,D338-J338))</f>
        <v>0</v>
      </c>
      <c r="L338" s="12">
        <f>IF(K338=0,0,IF(G338-((L$7-C338)/365)&lt;0,0,G338-((L$7-C338)/365)))</f>
        <v>0</v>
      </c>
      <c r="M338" s="4">
        <f>IF(K338=0,0,D338*H338)</f>
        <v>0</v>
      </c>
      <c r="N338" s="11">
        <f>IFERROR((1-(M338/K338)^(1/L338)),0)</f>
        <v>0</v>
      </c>
      <c r="O338" s="10">
        <f>IF(F338&gt;41730,IF(F338&gt;41730,(F338-41730)/365,IF(K338=0,0,IF(G338-((L$7-C338)/365)&lt;0,0,G338-((L$7-C338)/365)))),1)</f>
        <v>1</v>
      </c>
      <c r="P338" s="9">
        <f>IF(K338&lt;M338,0,IF(L338=0,K338-M338,K338*N338*O338))</f>
        <v>0</v>
      </c>
      <c r="Q338" s="19">
        <f>IF(F338&gt;41730,D338,0)</f>
        <v>0</v>
      </c>
      <c r="R338" s="18">
        <f>IF(F338&gt;41730,J338+P338,0)</f>
        <v>0</v>
      </c>
      <c r="S338" s="9">
        <f>IF(F338&gt;0,0,K338-P338)</f>
        <v>0</v>
      </c>
      <c r="T338" s="5"/>
      <c r="U338" s="4">
        <f>D338*E338*(IF(U$7&gt;$C338,U$7-$C338+1,0))/365</f>
        <v>0</v>
      </c>
      <c r="V338" s="4">
        <f>($D338-U338)*$E338*(IF(U338&lt;1,IF(V$7&gt;$C338,V$7-$C338+1,0),V$7-U$7))/365</f>
        <v>0</v>
      </c>
      <c r="W338" s="4">
        <f>IF($F338=0,($D338-SUM($U338:V338))*$E338*(IF(V338&lt;1,IF(MIN(W$7,$F338)&gt;$C338,MIN(W$7,$F338)-$C338+1,0),MIN(W$7,$F338)-V$7))/365,IF($F338&gt;V$7,($D338-SUM($U338:V338))*$E338*(IF(V338&lt;1,IF(MIN(W$7,$F338)&gt;$C338,MIN(W$7,$F338)-$C338+1,0),MIN(W$7,$F338)-V$7))/365,0))</f>
        <v>0</v>
      </c>
      <c r="X338" s="4">
        <f>IF($F338=0,($D338-SUM($U338:W338))*$E338*(IF(W338&lt;1,IF(MIN(X$7,$F338)&gt;$C338,MIN(X$7,$F338)-$C338+1,0),MIN(X$7,$F338)-W$7))/365,IF($F338&gt;W$7,($D338-SUM($U338:W338))*$E338*(IF(W338&lt;1,IF(MIN(X$7,$F338)&gt;$C338,MIN(X$7,$F338)-$C338+1,0),MIN(X$7,$F338)-W$7))/365,0))</f>
        <v>0</v>
      </c>
      <c r="Y338" s="4">
        <f>IF($F338=0,($D338-SUM($U338:X338))*$E338*(IF(X338&lt;1,IF(MIN(Y$7,$F338)&gt;$C338,MIN(Y$7,$F338)-$C338+1,0),MIN(Y$7,$F338)-X$7))/365,IF($F338&gt;X$7,($D338-SUM($U338:X338))*$E338*(IF(X338&lt;1,IF(MIN(Y$7,$F338)&gt;$C338,MIN(Y$7,$F338)-$C338+1,0),MIN(Y$7,$F338)-X$7))/365,0))</f>
        <v>0</v>
      </c>
      <c r="Z338" s="4">
        <f>IF($F338=0,($D338-SUM($U338:Y338))*$E338*(IF(Y338&lt;1,IF(MIN(Z$7,$F338)&gt;$C338,MIN(Z$7,$F338)-$C338+1,0),MIN(Z$7,$F338)-Y$7))/365,IF($F338&gt;Y$7,($D338-SUM($U338:Y338))*$E338*(IF(Y338&lt;1,IF(MIN(Z$7,$F338)&gt;$C338,MIN(Z$7,$F338)-$C338+1,0),MIN(Z$7,$F338)-Y$7))/365,0))</f>
        <v>0</v>
      </c>
      <c r="AA338" s="4">
        <f>IF($F338=0,($D338-SUM($U338:Z338))*$E338*(IF(Z338&lt;1,IF(MIN(AA$7,$F338)&gt;$C338,MIN(AA$7,$F338)-$C338+1,0),MIN(AA$7,$F338)-Z$7))/365,IF($F338&gt;Z$7,($D338-SUM($U338:Z338))*$E338*(IF(Z338&lt;1,IF(MIN(AA$7,$F338)&gt;$C338,MIN(AA$7,$F338)-$C338+1,0),MIN(AA$7,$F338)-Z$7))/365,0))</f>
        <v>0</v>
      </c>
      <c r="AB338" s="4">
        <f>IF($F338=0,($D338-SUM($U338:AA338))*$E338*(IF(AA338&lt;1,IF(MIN(AB$7,$F338)&gt;$C338,MIN(AB$7,$F338)-$C338+1,0),MIN(AB$7,$F338)-AA$7))/365,IF($F338&gt;AA$7,($D338-SUM($U338:AA338))*$E338*(IF(AA338&lt;1,IF(MIN(AB$7,$F338)&gt;$C338,MIN(AB$7,$F338)-$C338+1,0),MIN(AB$7,$F338)-AA$7))/365,0))</f>
        <v>0</v>
      </c>
      <c r="AC338" s="4">
        <f>IF($F338=0,($D338-SUM($U338:AB338))*$E338*(IF(AB338&lt;1,IF(MIN(AC$7,$F338)&gt;$C338,MIN(AC$7,$F338)-$C338+1,0),MIN(AC$7,$F338)-AB$7))/365,IF($F338&gt;AB$7,($D338-SUM($U338:AB338))*$E338*(IF(AB338&lt;1,IF(MIN(AC$7,$F338)&gt;$C338,MIN(AC$7,$F338)-$C338+1,0),MIN(AC$7,$F338)-AB$7))/365,0))</f>
        <v>0</v>
      </c>
      <c r="AD338" s="4">
        <f>IF($F338=0,($D338-SUM($U338:AC338))*$E338*(IF(AC338&lt;1,IF(MIN(AD$7,$F338)&gt;$C338,MIN(AD$7,$F338)-$C338+1,0),MIN(AD$7,$F338)-AC$7))/365,IF($F338&gt;AC$7,($D338-SUM($U338:AC338))*$E338*(IF(AC338&lt;1,IF(MIN(AD$7,$F338)&gt;$C338,MIN(AD$7,$F338)-$C338+1,0),MIN(AD$7,$F338)-AC$7))/365,0))</f>
        <v>0</v>
      </c>
      <c r="AE338" s="4">
        <f>IF($F338=0,($D338-SUM($U338:AD338))*$E338*(IF(AD338&lt;1,IF(MIN(AE$7,$F338)&gt;$C338,MIN(AE$7,$F338)-$C338+1,0),MIN(AE$7,$F338)-AD$7))/365,IF($F338&gt;AD$7,($D338-SUM($U338:AD338))*$E338*(IF(AD338&lt;1,IF(MIN(AE$7,$F338)&gt;$C338,MIN(AE$7,$F338)-$C338+1,0),MIN(AE$7,$F338)-AD$7))/365,0))</f>
        <v>0</v>
      </c>
      <c r="AF338" s="4">
        <f>IF($F338=0,($D338-SUM($U338:AE338))*$E338*(IF(AE338&lt;1,IF(MIN(AF$7,$F338)&gt;$C338,MIN(AF$7,$F338)-$C338+1,0),MIN(AF$7,$F338)-AE$7))/365,IF($F338&gt;AE$7,($D338-SUM($U338:AE338))*$E338*(IF(AE338&lt;1,IF(MIN(AF$7,$F338)&gt;$C338,MIN(AF$7,$F338)-$C338+1,0),MIN(AF$7,$F338)-AE$7))/365,0))</f>
        <v>0</v>
      </c>
      <c r="AG338" s="4">
        <f>IF($F338=0,($D338-SUM($U338:AF338))*$E338*(IF(AF338&lt;1,IF(MIN(AG$7,$F338)&gt;$C338,MIN(AG$7,$F338)-$C338+1,0),MIN(AG$7,$F338)-AF$7))/365,IF($F338&gt;AF$7,($D338-SUM($U338:AF338))*$E338*(IF(AF338&lt;1,IF(MIN(AG$7,$F338)&gt;$C338,MIN(AG$7,$F338)-$C338+1,0),MIN(AG$7,$F338)-AF$7))/365,0))</f>
        <v>0</v>
      </c>
      <c r="AH338" s="4">
        <f>IF($F338=0,($D338-SUM($U338:AG338))*$E338*(IF(AG338&lt;1,IF(MIN(AH$7,$F338)&gt;$C338,MIN(AH$7,$F338)-$C338+1,0),MIN(AH$7,$F338)-AG$7))/365,IF($F338&gt;AG$7,($D338-SUM($U338:AG338))*$E338*(IF(AG338&lt;1,IF(MIN(AH$7,$F338)&gt;$C338,MIN(AH$7,$F338)-$C338+1,0),MIN(AH$7,$F338)-AG$7))/365,0))</f>
        <v>0</v>
      </c>
      <c r="AI338" s="4">
        <f>IF($F338=0,($D338-SUM($U338:AH338))*$E338*(IF(AH338&lt;1,IF(MIN(AI$7,$F338)&gt;$C338,MIN(AI$7,$F338)-$C338+1,0),MIN(AI$7,$F338)-AH$7))/365,IF($F338&gt;AH$7,($D338-SUM($U338:AH338))*$E338*(IF(AH338&lt;1,IF(MIN(AI$7,$F338)&gt;$C338,MIN(AI$7,$F338)-$C338+1,0),MIN(AI$7,$F338)-AH$7))/365,0))</f>
        <v>0</v>
      </c>
      <c r="AJ338" s="4">
        <f>IF($F338=0,($D338-SUM($U338:AI338))*$E338*(IF(AI338&lt;1,IF(MIN(AJ$7,$F338)&gt;$C338,MIN(AJ$7,$F338)-$C338+1,0),MIN(AJ$7,$F338)-AI$7))/365,IF($F338&gt;AI$7,($D338-SUM($U338:AI338))*$E338*(IF(AI338&lt;1,IF(MIN(AJ$7,$F338)&gt;$C338,MIN(AJ$7,$F338)-$C338+1,0),MIN(AJ$7,$F338)-AI$7))/365,0))</f>
        <v>0</v>
      </c>
      <c r="AK338" s="4">
        <f>IF($F338=0,($D338-SUM($U338:AJ338))*$E338*(IF(AJ338&lt;1,IF(MIN(AK$7,$F338)&gt;$C338,MIN(AK$7,$F338)-$C338+1,0),MIN(AK$7,$F338)-AJ$7))/365,IF($F338&gt;AJ$7,($D338-SUM($U338:AJ338))*$E338*(IF(AJ338&lt;1,IF(MIN(AK$7,$F338)&gt;$C338,MIN(AK$7,$F338)-$C338+1,0),MIN(AK$7,$F338)-AJ$7))/365,0))</f>
        <v>0</v>
      </c>
      <c r="AL338" s="4">
        <f>IF($F338=0,($D338-SUM($U338:AK338))*$E338*(IF(AK338&lt;1,IF(MIN(AL$7,$F338)&gt;$C338,MIN(AL$7,$F338)-$C338+1,0),MIN(AL$7,$F338)-AK$7))/365,IF($F338&gt;AK$7,($D338-SUM($U338:AK338))*$E338*(IF(AK338&lt;1,IF(MIN(AL$7,$F338)&gt;$C338,MIN(AL$7,$F338)-$C338+1,0),MIN(AL$7,$F338)-AK$7))/365,0))</f>
        <v>0</v>
      </c>
      <c r="AM338" s="4">
        <f>IF($F338=0,($D338-SUM($U338:AL338))*$E338*(IF(AL338&lt;1,IF(MIN(AM$7,$F338)&gt;$C338,MIN(AM$7,$F338)-$C338+1,0),MIN(AM$7,$F338)-AL$7))/365,IF($F338&gt;AL$7,($D338-SUM($U338:AL338))*$E338*(IF(AL338&lt;1,IF(MIN(AM$7,$F338)&gt;$C338,MIN(AM$7,$F338)-$C338+1,0),MIN(AM$7,$F338)-AL$7))/365,0))</f>
        <v>0</v>
      </c>
      <c r="AN338" s="4">
        <f>IF($F338=0,($D338-SUM($U338:AM338))*$E338*(IF(AM338&lt;1,IF(MIN(AN$7,$F338)&gt;$C338,MIN(AN$7,$F338)-$C338+1,0),MIN(AN$7,$F338)-AM$7))/365,IF($F338&gt;AM$7,($D338-SUM($U338:AM338))*$E338*(IF(AM338&lt;1,IF(MIN(AN$7,$F338)&gt;$C338,MIN(AN$7,$F338)-$C338+1,0),MIN(AN$7,$F338)-AM$7))/365,0))</f>
        <v>0</v>
      </c>
      <c r="AO338" s="4">
        <f>IF($F338=0,($D338-SUM($U338:AN338))*$E338*(IF(AN338&lt;1,IF(MIN(AO$7,$F338)&gt;$C338,MIN(AO$7,$F338)-$C338+1,0),MIN(AO$7,$F338)-AN$7))/365,IF($F338&gt;AN$7,($D338-SUM($U338:AN338))*$E338*(IF(AN338&lt;1,IF(MIN(AO$7,$F338)&gt;$C338,MIN(AO$7,$F338)-$C338+1,0),MIN(AO$7,$F338)-AN$7))/365,0))</f>
        <v>0</v>
      </c>
      <c r="AP338" s="4">
        <f>IF($F338=0,($D338-SUM($U338:AO338))*$E338*(IF(AO338&lt;1,IF(MIN(AP$7,$F338)&gt;$C338,MIN(AP$7,$F338)-$C338+1,0),MIN(AP$7,$F338)-AO$7))/365,IF($F338&gt;AO$7,($D338-SUM($U338:AO338))*$E338*(IF(AO338&lt;1,IF(MIN(AP$7,$F338)&gt;$C338,MIN(AP$7,$F338)-$C338+1,0),MIN(AP$7,$F338)-AO$7))/365,0))</f>
        <v>0</v>
      </c>
      <c r="AQ338" s="4">
        <f>IF($F338=0,($D338-SUM($U338:AP338))*$E338*(IF(AP338&lt;1,IF(MIN(AQ$7,$F338)&gt;$C338,MIN(AQ$7,$F338)-$C338+1,0),MIN(AQ$7,$F338)-AP$7))/365,IF($F338&gt;AP$7,($D338-SUM($U338:AP338))*$E338*(IF(AP338&lt;1,IF(MIN(AQ$7,$F338)&gt;$C338,MIN(AQ$7,$F338)-$C338+1,0),MIN(AQ$7,$F338)-AP$7))/365,0))</f>
        <v>0</v>
      </c>
      <c r="AR338" s="4">
        <f>IF($F338=0,($D338-SUM($U338:AQ338))*$E338*(IF(AQ338&lt;1,IF(MIN(AR$7,$F338)&gt;$C338,MIN(AR$7,$F338)-$C338+1,0),MIN(AR$7,$F338)-AQ$7))/365,IF($F338&gt;AQ$7,($D338-SUM($U338:AQ338))*$E338*(IF(AQ338&lt;1,IF(MIN(AR$7,$F338)&gt;$C338,MIN(AR$7,$F338)-$C338+1,0),MIN(AR$7,$F338)-AQ$7))/365,0))</f>
        <v>0</v>
      </c>
      <c r="AS338" s="4">
        <f>IF($F338=0,($D338-SUM($U338:AR338))*$E338*(IF(AR338&lt;1,IF(MIN(AS$7,$F338)&gt;$C338,MIN(AS$7,$F338)-$C338+1,0),MIN(AS$7,$F338)-AR$7))/365,IF($F338&gt;AR$7,($D338-SUM($U338:AR338))*$E338*(IF(AR338&lt;1,IF(MIN(AS$7,$F338)&gt;$C338,MIN(AS$7,$F338)-$C338+1,0),MIN(AS$7,$F338)-AR$7))/365,0))</f>
        <v>0</v>
      </c>
    </row>
    <row r="339" spans="1:45">
      <c r="A339" s="15"/>
      <c r="B339" s="17"/>
      <c r="C339" s="16"/>
      <c r="D339" s="15"/>
      <c r="E339" s="11"/>
      <c r="F339" s="16"/>
      <c r="G339" s="15"/>
      <c r="H339" s="14"/>
      <c r="I339" s="5"/>
      <c r="J339" s="13">
        <f>SUM(U339:AS339)</f>
        <v>0</v>
      </c>
      <c r="K339" s="13">
        <f>IF(F339=0,D339-J339,IF(F339&lt;41730,0,D339-J339))</f>
        <v>0</v>
      </c>
      <c r="L339" s="12">
        <f>IF(K339=0,0,IF(G339-((L$7-C339)/365)&lt;0,0,G339-((L$7-C339)/365)))</f>
        <v>0</v>
      </c>
      <c r="M339" s="4">
        <f>IF(K339=0,0,D339*H339)</f>
        <v>0</v>
      </c>
      <c r="N339" s="11">
        <f>IFERROR((1-(M339/K339)^(1/L339)),0)</f>
        <v>0</v>
      </c>
      <c r="O339" s="10">
        <f>IF(F339&gt;41730,IF(F339&gt;41730,(F339-41730)/365,IF(K339=0,0,IF(G339-((L$7-C339)/365)&lt;0,0,G339-((L$7-C339)/365)))),1)</f>
        <v>1</v>
      </c>
      <c r="P339" s="9">
        <f>IF(K339&lt;M339,0,IF(L339=0,K339-M339,K339*N339*O339))</f>
        <v>0</v>
      </c>
      <c r="Q339" s="19">
        <f>IF(F339&gt;41730,D339,0)</f>
        <v>0</v>
      </c>
      <c r="R339" s="18">
        <f>IF(F339&gt;41730,J339+P339,0)</f>
        <v>0</v>
      </c>
      <c r="S339" s="9">
        <f>IF(F339&gt;0,0,K339-P339)</f>
        <v>0</v>
      </c>
      <c r="T339" s="5"/>
      <c r="U339" s="4">
        <f>D339*E339*(IF(U$7&gt;$C339,U$7-$C339+1,0))/365</f>
        <v>0</v>
      </c>
      <c r="V339" s="4">
        <f>($D339-U339)*$E339*(IF(U339&lt;1,IF(V$7&gt;$C339,V$7-$C339+1,0),V$7-U$7))/365</f>
        <v>0</v>
      </c>
      <c r="W339" s="4">
        <f>IF($F339=0,($D339-SUM($U339:V339))*$E339*(IF(V339&lt;1,IF(MIN(W$7,$F339)&gt;$C339,MIN(W$7,$F339)-$C339+1,0),MIN(W$7,$F339)-V$7))/365,IF($F339&gt;V$7,($D339-SUM($U339:V339))*$E339*(IF(V339&lt;1,IF(MIN(W$7,$F339)&gt;$C339,MIN(W$7,$F339)-$C339+1,0),MIN(W$7,$F339)-V$7))/365,0))</f>
        <v>0</v>
      </c>
      <c r="X339" s="4">
        <f>IF($F339=0,($D339-SUM($U339:W339))*$E339*(IF(W339&lt;1,IF(MIN(X$7,$F339)&gt;$C339,MIN(X$7,$F339)-$C339+1,0),MIN(X$7,$F339)-W$7))/365,IF($F339&gt;W$7,($D339-SUM($U339:W339))*$E339*(IF(W339&lt;1,IF(MIN(X$7,$F339)&gt;$C339,MIN(X$7,$F339)-$C339+1,0),MIN(X$7,$F339)-W$7))/365,0))</f>
        <v>0</v>
      </c>
      <c r="Y339" s="4">
        <f>IF($F339=0,($D339-SUM($U339:X339))*$E339*(IF(X339&lt;1,IF(MIN(Y$7,$F339)&gt;$C339,MIN(Y$7,$F339)-$C339+1,0),MIN(Y$7,$F339)-X$7))/365,IF($F339&gt;X$7,($D339-SUM($U339:X339))*$E339*(IF(X339&lt;1,IF(MIN(Y$7,$F339)&gt;$C339,MIN(Y$7,$F339)-$C339+1,0),MIN(Y$7,$F339)-X$7))/365,0))</f>
        <v>0</v>
      </c>
      <c r="Z339" s="4">
        <f>IF($F339=0,($D339-SUM($U339:Y339))*$E339*(IF(Y339&lt;1,IF(MIN(Z$7,$F339)&gt;$C339,MIN(Z$7,$F339)-$C339+1,0),MIN(Z$7,$F339)-Y$7))/365,IF($F339&gt;Y$7,($D339-SUM($U339:Y339))*$E339*(IF(Y339&lt;1,IF(MIN(Z$7,$F339)&gt;$C339,MIN(Z$7,$F339)-$C339+1,0),MIN(Z$7,$F339)-Y$7))/365,0))</f>
        <v>0</v>
      </c>
      <c r="AA339" s="4">
        <f>IF($F339=0,($D339-SUM($U339:Z339))*$E339*(IF(Z339&lt;1,IF(MIN(AA$7,$F339)&gt;$C339,MIN(AA$7,$F339)-$C339+1,0),MIN(AA$7,$F339)-Z$7))/365,IF($F339&gt;Z$7,($D339-SUM($U339:Z339))*$E339*(IF(Z339&lt;1,IF(MIN(AA$7,$F339)&gt;$C339,MIN(AA$7,$F339)-$C339+1,0),MIN(AA$7,$F339)-Z$7))/365,0))</f>
        <v>0</v>
      </c>
      <c r="AB339" s="4">
        <f>IF($F339=0,($D339-SUM($U339:AA339))*$E339*(IF(AA339&lt;1,IF(MIN(AB$7,$F339)&gt;$C339,MIN(AB$7,$F339)-$C339+1,0),MIN(AB$7,$F339)-AA$7))/365,IF($F339&gt;AA$7,($D339-SUM($U339:AA339))*$E339*(IF(AA339&lt;1,IF(MIN(AB$7,$F339)&gt;$C339,MIN(AB$7,$F339)-$C339+1,0),MIN(AB$7,$F339)-AA$7))/365,0))</f>
        <v>0</v>
      </c>
      <c r="AC339" s="4">
        <f>IF($F339=0,($D339-SUM($U339:AB339))*$E339*(IF(AB339&lt;1,IF(MIN(AC$7,$F339)&gt;$C339,MIN(AC$7,$F339)-$C339+1,0),MIN(AC$7,$F339)-AB$7))/365,IF($F339&gt;AB$7,($D339-SUM($U339:AB339))*$E339*(IF(AB339&lt;1,IF(MIN(AC$7,$F339)&gt;$C339,MIN(AC$7,$F339)-$C339+1,0),MIN(AC$7,$F339)-AB$7))/365,0))</f>
        <v>0</v>
      </c>
      <c r="AD339" s="4">
        <f>IF($F339=0,($D339-SUM($U339:AC339))*$E339*(IF(AC339&lt;1,IF(MIN(AD$7,$F339)&gt;$C339,MIN(AD$7,$F339)-$C339+1,0),MIN(AD$7,$F339)-AC$7))/365,IF($F339&gt;AC$7,($D339-SUM($U339:AC339))*$E339*(IF(AC339&lt;1,IF(MIN(AD$7,$F339)&gt;$C339,MIN(AD$7,$F339)-$C339+1,0),MIN(AD$7,$F339)-AC$7))/365,0))</f>
        <v>0</v>
      </c>
      <c r="AE339" s="4">
        <f>IF($F339=0,($D339-SUM($U339:AD339))*$E339*(IF(AD339&lt;1,IF(MIN(AE$7,$F339)&gt;$C339,MIN(AE$7,$F339)-$C339+1,0),MIN(AE$7,$F339)-AD$7))/365,IF($F339&gt;AD$7,($D339-SUM($U339:AD339))*$E339*(IF(AD339&lt;1,IF(MIN(AE$7,$F339)&gt;$C339,MIN(AE$7,$F339)-$C339+1,0),MIN(AE$7,$F339)-AD$7))/365,0))</f>
        <v>0</v>
      </c>
      <c r="AF339" s="4">
        <f>IF($F339=0,($D339-SUM($U339:AE339))*$E339*(IF(AE339&lt;1,IF(MIN(AF$7,$F339)&gt;$C339,MIN(AF$7,$F339)-$C339+1,0),MIN(AF$7,$F339)-AE$7))/365,IF($F339&gt;AE$7,($D339-SUM($U339:AE339))*$E339*(IF(AE339&lt;1,IF(MIN(AF$7,$F339)&gt;$C339,MIN(AF$7,$F339)-$C339+1,0),MIN(AF$7,$F339)-AE$7))/365,0))</f>
        <v>0</v>
      </c>
      <c r="AG339" s="4">
        <f>IF($F339=0,($D339-SUM($U339:AF339))*$E339*(IF(AF339&lt;1,IF(MIN(AG$7,$F339)&gt;$C339,MIN(AG$7,$F339)-$C339+1,0),MIN(AG$7,$F339)-AF$7))/365,IF($F339&gt;AF$7,($D339-SUM($U339:AF339))*$E339*(IF(AF339&lt;1,IF(MIN(AG$7,$F339)&gt;$C339,MIN(AG$7,$F339)-$C339+1,0),MIN(AG$7,$F339)-AF$7))/365,0))</f>
        <v>0</v>
      </c>
      <c r="AH339" s="4">
        <f>IF($F339=0,($D339-SUM($U339:AG339))*$E339*(IF(AG339&lt;1,IF(MIN(AH$7,$F339)&gt;$C339,MIN(AH$7,$F339)-$C339+1,0),MIN(AH$7,$F339)-AG$7))/365,IF($F339&gt;AG$7,($D339-SUM($U339:AG339))*$E339*(IF(AG339&lt;1,IF(MIN(AH$7,$F339)&gt;$C339,MIN(AH$7,$F339)-$C339+1,0),MIN(AH$7,$F339)-AG$7))/365,0))</f>
        <v>0</v>
      </c>
      <c r="AI339" s="4">
        <f>IF($F339=0,($D339-SUM($U339:AH339))*$E339*(IF(AH339&lt;1,IF(MIN(AI$7,$F339)&gt;$C339,MIN(AI$7,$F339)-$C339+1,0),MIN(AI$7,$F339)-AH$7))/365,IF($F339&gt;AH$7,($D339-SUM($U339:AH339))*$E339*(IF(AH339&lt;1,IF(MIN(AI$7,$F339)&gt;$C339,MIN(AI$7,$F339)-$C339+1,0),MIN(AI$7,$F339)-AH$7))/365,0))</f>
        <v>0</v>
      </c>
      <c r="AJ339" s="4">
        <f>IF($F339=0,($D339-SUM($U339:AI339))*$E339*(IF(AI339&lt;1,IF(MIN(AJ$7,$F339)&gt;$C339,MIN(AJ$7,$F339)-$C339+1,0),MIN(AJ$7,$F339)-AI$7))/365,IF($F339&gt;AI$7,($D339-SUM($U339:AI339))*$E339*(IF(AI339&lt;1,IF(MIN(AJ$7,$F339)&gt;$C339,MIN(AJ$7,$F339)-$C339+1,0),MIN(AJ$7,$F339)-AI$7))/365,0))</f>
        <v>0</v>
      </c>
      <c r="AK339" s="4">
        <f>IF($F339=0,($D339-SUM($U339:AJ339))*$E339*(IF(AJ339&lt;1,IF(MIN(AK$7,$F339)&gt;$C339,MIN(AK$7,$F339)-$C339+1,0),MIN(AK$7,$F339)-AJ$7))/365,IF($F339&gt;AJ$7,($D339-SUM($U339:AJ339))*$E339*(IF(AJ339&lt;1,IF(MIN(AK$7,$F339)&gt;$C339,MIN(AK$7,$F339)-$C339+1,0),MIN(AK$7,$F339)-AJ$7))/365,0))</f>
        <v>0</v>
      </c>
      <c r="AL339" s="4">
        <f>IF($F339=0,($D339-SUM($U339:AK339))*$E339*(IF(AK339&lt;1,IF(MIN(AL$7,$F339)&gt;$C339,MIN(AL$7,$F339)-$C339+1,0),MIN(AL$7,$F339)-AK$7))/365,IF($F339&gt;AK$7,($D339-SUM($U339:AK339))*$E339*(IF(AK339&lt;1,IF(MIN(AL$7,$F339)&gt;$C339,MIN(AL$7,$F339)-$C339+1,0),MIN(AL$7,$F339)-AK$7))/365,0))</f>
        <v>0</v>
      </c>
      <c r="AM339" s="4">
        <f>IF($F339=0,($D339-SUM($U339:AL339))*$E339*(IF(AL339&lt;1,IF(MIN(AM$7,$F339)&gt;$C339,MIN(AM$7,$F339)-$C339+1,0),MIN(AM$7,$F339)-AL$7))/365,IF($F339&gt;AL$7,($D339-SUM($U339:AL339))*$E339*(IF(AL339&lt;1,IF(MIN(AM$7,$F339)&gt;$C339,MIN(AM$7,$F339)-$C339+1,0),MIN(AM$7,$F339)-AL$7))/365,0))</f>
        <v>0</v>
      </c>
      <c r="AN339" s="4">
        <f>IF($F339=0,($D339-SUM($U339:AM339))*$E339*(IF(AM339&lt;1,IF(MIN(AN$7,$F339)&gt;$C339,MIN(AN$7,$F339)-$C339+1,0),MIN(AN$7,$F339)-AM$7))/365,IF($F339&gt;AM$7,($D339-SUM($U339:AM339))*$E339*(IF(AM339&lt;1,IF(MIN(AN$7,$F339)&gt;$C339,MIN(AN$7,$F339)-$C339+1,0),MIN(AN$7,$F339)-AM$7))/365,0))</f>
        <v>0</v>
      </c>
      <c r="AO339" s="4">
        <f>IF($F339=0,($D339-SUM($U339:AN339))*$E339*(IF(AN339&lt;1,IF(MIN(AO$7,$F339)&gt;$C339,MIN(AO$7,$F339)-$C339+1,0),MIN(AO$7,$F339)-AN$7))/365,IF($F339&gt;AN$7,($D339-SUM($U339:AN339))*$E339*(IF(AN339&lt;1,IF(MIN(AO$7,$F339)&gt;$C339,MIN(AO$7,$F339)-$C339+1,0),MIN(AO$7,$F339)-AN$7))/365,0))</f>
        <v>0</v>
      </c>
      <c r="AP339" s="4">
        <f>IF($F339=0,($D339-SUM($U339:AO339))*$E339*(IF(AO339&lt;1,IF(MIN(AP$7,$F339)&gt;$C339,MIN(AP$7,$F339)-$C339+1,0),MIN(AP$7,$F339)-AO$7))/365,IF($F339&gt;AO$7,($D339-SUM($U339:AO339))*$E339*(IF(AO339&lt;1,IF(MIN(AP$7,$F339)&gt;$C339,MIN(AP$7,$F339)-$C339+1,0),MIN(AP$7,$F339)-AO$7))/365,0))</f>
        <v>0</v>
      </c>
      <c r="AQ339" s="4">
        <f>IF($F339=0,($D339-SUM($U339:AP339))*$E339*(IF(AP339&lt;1,IF(MIN(AQ$7,$F339)&gt;$C339,MIN(AQ$7,$F339)-$C339+1,0),MIN(AQ$7,$F339)-AP$7))/365,IF($F339&gt;AP$7,($D339-SUM($U339:AP339))*$E339*(IF(AP339&lt;1,IF(MIN(AQ$7,$F339)&gt;$C339,MIN(AQ$7,$F339)-$C339+1,0),MIN(AQ$7,$F339)-AP$7))/365,0))</f>
        <v>0</v>
      </c>
      <c r="AR339" s="4">
        <f>IF($F339=0,($D339-SUM($U339:AQ339))*$E339*(IF(AQ339&lt;1,IF(MIN(AR$7,$F339)&gt;$C339,MIN(AR$7,$F339)-$C339+1,0),MIN(AR$7,$F339)-AQ$7))/365,IF($F339&gt;AQ$7,($D339-SUM($U339:AQ339))*$E339*(IF(AQ339&lt;1,IF(MIN(AR$7,$F339)&gt;$C339,MIN(AR$7,$F339)-$C339+1,0),MIN(AR$7,$F339)-AQ$7))/365,0))</f>
        <v>0</v>
      </c>
      <c r="AS339" s="4">
        <f>IF($F339=0,($D339-SUM($U339:AR339))*$E339*(IF(AR339&lt;1,IF(MIN(AS$7,$F339)&gt;$C339,MIN(AS$7,$F339)-$C339+1,0),MIN(AS$7,$F339)-AR$7))/365,IF($F339&gt;AR$7,($D339-SUM($U339:AR339))*$E339*(IF(AR339&lt;1,IF(MIN(AS$7,$F339)&gt;$C339,MIN(AS$7,$F339)-$C339+1,0),MIN(AS$7,$F339)-AR$7))/365,0))</f>
        <v>0</v>
      </c>
    </row>
    <row r="340" spans="1:45">
      <c r="A340" s="15"/>
      <c r="B340" s="17"/>
      <c r="C340" s="16"/>
      <c r="D340" s="15"/>
      <c r="E340" s="11"/>
      <c r="F340" s="16"/>
      <c r="G340" s="15"/>
      <c r="H340" s="14"/>
      <c r="I340" s="5"/>
      <c r="J340" s="13">
        <f>SUM(U340:AS340)</f>
        <v>0</v>
      </c>
      <c r="K340" s="13">
        <f>IF(F340=0,D340-J340,IF(F340&lt;41730,0,D340-J340))</f>
        <v>0</v>
      </c>
      <c r="L340" s="12">
        <f>IF(K340=0,0,IF(G340-((L$7-C340)/365)&lt;0,0,G340-((L$7-C340)/365)))</f>
        <v>0</v>
      </c>
      <c r="M340" s="4">
        <f>IF(K340=0,0,D340*H340)</f>
        <v>0</v>
      </c>
      <c r="N340" s="11">
        <f>IFERROR((1-(M340/K340)^(1/L340)),0)</f>
        <v>0</v>
      </c>
      <c r="O340" s="10">
        <f>IF(F340&gt;41730,IF(F340&gt;41730,(F340-41730)/365,IF(K340=0,0,IF(G340-((L$7-C340)/365)&lt;0,0,G340-((L$7-C340)/365)))),1)</f>
        <v>1</v>
      </c>
      <c r="P340" s="9">
        <f>IF(K340&lt;M340,0,IF(L340=0,K340-M340,K340*N340*O340))</f>
        <v>0</v>
      </c>
      <c r="Q340" s="19">
        <f>IF(F340&gt;41730,D340,0)</f>
        <v>0</v>
      </c>
      <c r="R340" s="18">
        <f>IF(F340&gt;41730,J340+P340,0)</f>
        <v>0</v>
      </c>
      <c r="S340" s="9">
        <f>IF(F340&gt;0,0,K340-P340)</f>
        <v>0</v>
      </c>
      <c r="T340" s="5"/>
      <c r="U340" s="4">
        <f>D340*E340*(IF(U$7&gt;$C340,U$7-$C340+1,0))/365</f>
        <v>0</v>
      </c>
      <c r="V340" s="4">
        <f>($D340-U340)*$E340*(IF(U340&lt;1,IF(V$7&gt;$C340,V$7-$C340+1,0),V$7-U$7))/365</f>
        <v>0</v>
      </c>
      <c r="W340" s="4">
        <f>IF($F340=0,($D340-SUM($U340:V340))*$E340*(IF(V340&lt;1,IF(MIN(W$7,$F340)&gt;$C340,MIN(W$7,$F340)-$C340+1,0),MIN(W$7,$F340)-V$7))/365,IF($F340&gt;V$7,($D340-SUM($U340:V340))*$E340*(IF(V340&lt;1,IF(MIN(W$7,$F340)&gt;$C340,MIN(W$7,$F340)-$C340+1,0),MIN(W$7,$F340)-V$7))/365,0))</f>
        <v>0</v>
      </c>
      <c r="X340" s="4">
        <f>IF($F340=0,($D340-SUM($U340:W340))*$E340*(IF(W340&lt;1,IF(MIN(X$7,$F340)&gt;$C340,MIN(X$7,$F340)-$C340+1,0),MIN(X$7,$F340)-W$7))/365,IF($F340&gt;W$7,($D340-SUM($U340:W340))*$E340*(IF(W340&lt;1,IF(MIN(X$7,$F340)&gt;$C340,MIN(X$7,$F340)-$C340+1,0),MIN(X$7,$F340)-W$7))/365,0))</f>
        <v>0</v>
      </c>
      <c r="Y340" s="4">
        <f>IF($F340=0,($D340-SUM($U340:X340))*$E340*(IF(X340&lt;1,IF(MIN(Y$7,$F340)&gt;$C340,MIN(Y$7,$F340)-$C340+1,0),MIN(Y$7,$F340)-X$7))/365,IF($F340&gt;X$7,($D340-SUM($U340:X340))*$E340*(IF(X340&lt;1,IF(MIN(Y$7,$F340)&gt;$C340,MIN(Y$7,$F340)-$C340+1,0),MIN(Y$7,$F340)-X$7))/365,0))</f>
        <v>0</v>
      </c>
      <c r="Z340" s="4">
        <f>IF($F340=0,($D340-SUM($U340:Y340))*$E340*(IF(Y340&lt;1,IF(MIN(Z$7,$F340)&gt;$C340,MIN(Z$7,$F340)-$C340+1,0),MIN(Z$7,$F340)-Y$7))/365,IF($F340&gt;Y$7,($D340-SUM($U340:Y340))*$E340*(IF(Y340&lt;1,IF(MIN(Z$7,$F340)&gt;$C340,MIN(Z$7,$F340)-$C340+1,0),MIN(Z$7,$F340)-Y$7))/365,0))</f>
        <v>0</v>
      </c>
      <c r="AA340" s="4">
        <f>IF($F340=0,($D340-SUM($U340:Z340))*$E340*(IF(Z340&lt;1,IF(MIN(AA$7,$F340)&gt;$C340,MIN(AA$7,$F340)-$C340+1,0),MIN(AA$7,$F340)-Z$7))/365,IF($F340&gt;Z$7,($D340-SUM($U340:Z340))*$E340*(IF(Z340&lt;1,IF(MIN(AA$7,$F340)&gt;$C340,MIN(AA$7,$F340)-$C340+1,0),MIN(AA$7,$F340)-Z$7))/365,0))</f>
        <v>0</v>
      </c>
      <c r="AB340" s="4">
        <f>IF($F340=0,($D340-SUM($U340:AA340))*$E340*(IF(AA340&lt;1,IF(MIN(AB$7,$F340)&gt;$C340,MIN(AB$7,$F340)-$C340+1,0),MIN(AB$7,$F340)-AA$7))/365,IF($F340&gt;AA$7,($D340-SUM($U340:AA340))*$E340*(IF(AA340&lt;1,IF(MIN(AB$7,$F340)&gt;$C340,MIN(AB$7,$F340)-$C340+1,0),MIN(AB$7,$F340)-AA$7))/365,0))</f>
        <v>0</v>
      </c>
      <c r="AC340" s="4">
        <f>IF($F340=0,($D340-SUM($U340:AB340))*$E340*(IF(AB340&lt;1,IF(MIN(AC$7,$F340)&gt;$C340,MIN(AC$7,$F340)-$C340+1,0),MIN(AC$7,$F340)-AB$7))/365,IF($F340&gt;AB$7,($D340-SUM($U340:AB340))*$E340*(IF(AB340&lt;1,IF(MIN(AC$7,$F340)&gt;$C340,MIN(AC$7,$F340)-$C340+1,0),MIN(AC$7,$F340)-AB$7))/365,0))</f>
        <v>0</v>
      </c>
      <c r="AD340" s="4">
        <f>IF($F340=0,($D340-SUM($U340:AC340))*$E340*(IF(AC340&lt;1,IF(MIN(AD$7,$F340)&gt;$C340,MIN(AD$7,$F340)-$C340+1,0),MIN(AD$7,$F340)-AC$7))/365,IF($F340&gt;AC$7,($D340-SUM($U340:AC340))*$E340*(IF(AC340&lt;1,IF(MIN(AD$7,$F340)&gt;$C340,MIN(AD$7,$F340)-$C340+1,0),MIN(AD$7,$F340)-AC$7))/365,0))</f>
        <v>0</v>
      </c>
      <c r="AE340" s="4">
        <f>IF($F340=0,($D340-SUM($U340:AD340))*$E340*(IF(AD340&lt;1,IF(MIN(AE$7,$F340)&gt;$C340,MIN(AE$7,$F340)-$C340+1,0),MIN(AE$7,$F340)-AD$7))/365,IF($F340&gt;AD$7,($D340-SUM($U340:AD340))*$E340*(IF(AD340&lt;1,IF(MIN(AE$7,$F340)&gt;$C340,MIN(AE$7,$F340)-$C340+1,0),MIN(AE$7,$F340)-AD$7))/365,0))</f>
        <v>0</v>
      </c>
      <c r="AF340" s="4">
        <f>IF($F340=0,($D340-SUM($U340:AE340))*$E340*(IF(AE340&lt;1,IF(MIN(AF$7,$F340)&gt;$C340,MIN(AF$7,$F340)-$C340+1,0),MIN(AF$7,$F340)-AE$7))/365,IF($F340&gt;AE$7,($D340-SUM($U340:AE340))*$E340*(IF(AE340&lt;1,IF(MIN(AF$7,$F340)&gt;$C340,MIN(AF$7,$F340)-$C340+1,0),MIN(AF$7,$F340)-AE$7))/365,0))</f>
        <v>0</v>
      </c>
      <c r="AG340" s="4">
        <f>IF($F340=0,($D340-SUM($U340:AF340))*$E340*(IF(AF340&lt;1,IF(MIN(AG$7,$F340)&gt;$C340,MIN(AG$7,$F340)-$C340+1,0),MIN(AG$7,$F340)-AF$7))/365,IF($F340&gt;AF$7,($D340-SUM($U340:AF340))*$E340*(IF(AF340&lt;1,IF(MIN(AG$7,$F340)&gt;$C340,MIN(AG$7,$F340)-$C340+1,0),MIN(AG$7,$F340)-AF$7))/365,0))</f>
        <v>0</v>
      </c>
      <c r="AH340" s="4">
        <f>IF($F340=0,($D340-SUM($U340:AG340))*$E340*(IF(AG340&lt;1,IF(MIN(AH$7,$F340)&gt;$C340,MIN(AH$7,$F340)-$C340+1,0),MIN(AH$7,$F340)-AG$7))/365,IF($F340&gt;AG$7,($D340-SUM($U340:AG340))*$E340*(IF(AG340&lt;1,IF(MIN(AH$7,$F340)&gt;$C340,MIN(AH$7,$F340)-$C340+1,0),MIN(AH$7,$F340)-AG$7))/365,0))</f>
        <v>0</v>
      </c>
      <c r="AI340" s="4">
        <f>IF($F340=0,($D340-SUM($U340:AH340))*$E340*(IF(AH340&lt;1,IF(MIN(AI$7,$F340)&gt;$C340,MIN(AI$7,$F340)-$C340+1,0),MIN(AI$7,$F340)-AH$7))/365,IF($F340&gt;AH$7,($D340-SUM($U340:AH340))*$E340*(IF(AH340&lt;1,IF(MIN(AI$7,$F340)&gt;$C340,MIN(AI$7,$F340)-$C340+1,0),MIN(AI$7,$F340)-AH$7))/365,0))</f>
        <v>0</v>
      </c>
      <c r="AJ340" s="4">
        <f>IF($F340=0,($D340-SUM($U340:AI340))*$E340*(IF(AI340&lt;1,IF(MIN(AJ$7,$F340)&gt;$C340,MIN(AJ$7,$F340)-$C340+1,0),MIN(AJ$7,$F340)-AI$7))/365,IF($F340&gt;AI$7,($D340-SUM($U340:AI340))*$E340*(IF(AI340&lt;1,IF(MIN(AJ$7,$F340)&gt;$C340,MIN(AJ$7,$F340)-$C340+1,0),MIN(AJ$7,$F340)-AI$7))/365,0))</f>
        <v>0</v>
      </c>
      <c r="AK340" s="4">
        <f>IF($F340=0,($D340-SUM($U340:AJ340))*$E340*(IF(AJ340&lt;1,IF(MIN(AK$7,$F340)&gt;$C340,MIN(AK$7,$F340)-$C340+1,0),MIN(AK$7,$F340)-AJ$7))/365,IF($F340&gt;AJ$7,($D340-SUM($U340:AJ340))*$E340*(IF(AJ340&lt;1,IF(MIN(AK$7,$F340)&gt;$C340,MIN(AK$7,$F340)-$C340+1,0),MIN(AK$7,$F340)-AJ$7))/365,0))</f>
        <v>0</v>
      </c>
      <c r="AL340" s="4">
        <f>IF($F340=0,($D340-SUM($U340:AK340))*$E340*(IF(AK340&lt;1,IF(MIN(AL$7,$F340)&gt;$C340,MIN(AL$7,$F340)-$C340+1,0),MIN(AL$7,$F340)-AK$7))/365,IF($F340&gt;AK$7,($D340-SUM($U340:AK340))*$E340*(IF(AK340&lt;1,IF(MIN(AL$7,$F340)&gt;$C340,MIN(AL$7,$F340)-$C340+1,0),MIN(AL$7,$F340)-AK$7))/365,0))</f>
        <v>0</v>
      </c>
      <c r="AM340" s="4">
        <f>IF($F340=0,($D340-SUM($U340:AL340))*$E340*(IF(AL340&lt;1,IF(MIN(AM$7,$F340)&gt;$C340,MIN(AM$7,$F340)-$C340+1,0),MIN(AM$7,$F340)-AL$7))/365,IF($F340&gt;AL$7,($D340-SUM($U340:AL340))*$E340*(IF(AL340&lt;1,IF(MIN(AM$7,$F340)&gt;$C340,MIN(AM$7,$F340)-$C340+1,0),MIN(AM$7,$F340)-AL$7))/365,0))</f>
        <v>0</v>
      </c>
      <c r="AN340" s="4">
        <f>IF($F340=0,($D340-SUM($U340:AM340))*$E340*(IF(AM340&lt;1,IF(MIN(AN$7,$F340)&gt;$C340,MIN(AN$7,$F340)-$C340+1,0),MIN(AN$7,$F340)-AM$7))/365,IF($F340&gt;AM$7,($D340-SUM($U340:AM340))*$E340*(IF(AM340&lt;1,IF(MIN(AN$7,$F340)&gt;$C340,MIN(AN$7,$F340)-$C340+1,0),MIN(AN$7,$F340)-AM$7))/365,0))</f>
        <v>0</v>
      </c>
      <c r="AO340" s="4">
        <f>IF($F340=0,($D340-SUM($U340:AN340))*$E340*(IF(AN340&lt;1,IF(MIN(AO$7,$F340)&gt;$C340,MIN(AO$7,$F340)-$C340+1,0),MIN(AO$7,$F340)-AN$7))/365,IF($F340&gt;AN$7,($D340-SUM($U340:AN340))*$E340*(IF(AN340&lt;1,IF(MIN(AO$7,$F340)&gt;$C340,MIN(AO$7,$F340)-$C340+1,0),MIN(AO$7,$F340)-AN$7))/365,0))</f>
        <v>0</v>
      </c>
      <c r="AP340" s="4">
        <f>IF($F340=0,($D340-SUM($U340:AO340))*$E340*(IF(AO340&lt;1,IF(MIN(AP$7,$F340)&gt;$C340,MIN(AP$7,$F340)-$C340+1,0),MIN(AP$7,$F340)-AO$7))/365,IF($F340&gt;AO$7,($D340-SUM($U340:AO340))*$E340*(IF(AO340&lt;1,IF(MIN(AP$7,$F340)&gt;$C340,MIN(AP$7,$F340)-$C340+1,0),MIN(AP$7,$F340)-AO$7))/365,0))</f>
        <v>0</v>
      </c>
      <c r="AQ340" s="4">
        <f>IF($F340=0,($D340-SUM($U340:AP340))*$E340*(IF(AP340&lt;1,IF(MIN(AQ$7,$F340)&gt;$C340,MIN(AQ$7,$F340)-$C340+1,0),MIN(AQ$7,$F340)-AP$7))/365,IF($F340&gt;AP$7,($D340-SUM($U340:AP340))*$E340*(IF(AP340&lt;1,IF(MIN(AQ$7,$F340)&gt;$C340,MIN(AQ$7,$F340)-$C340+1,0),MIN(AQ$7,$F340)-AP$7))/365,0))</f>
        <v>0</v>
      </c>
      <c r="AR340" s="4">
        <f>IF($F340=0,($D340-SUM($U340:AQ340))*$E340*(IF(AQ340&lt;1,IF(MIN(AR$7,$F340)&gt;$C340,MIN(AR$7,$F340)-$C340+1,0),MIN(AR$7,$F340)-AQ$7))/365,IF($F340&gt;AQ$7,($D340-SUM($U340:AQ340))*$E340*(IF(AQ340&lt;1,IF(MIN(AR$7,$F340)&gt;$C340,MIN(AR$7,$F340)-$C340+1,0),MIN(AR$7,$F340)-AQ$7))/365,0))</f>
        <v>0</v>
      </c>
      <c r="AS340" s="4">
        <f>IF($F340=0,($D340-SUM($U340:AR340))*$E340*(IF(AR340&lt;1,IF(MIN(AS$7,$F340)&gt;$C340,MIN(AS$7,$F340)-$C340+1,0),MIN(AS$7,$F340)-AR$7))/365,IF($F340&gt;AR$7,($D340-SUM($U340:AR340))*$E340*(IF(AR340&lt;1,IF(MIN(AS$7,$F340)&gt;$C340,MIN(AS$7,$F340)-$C340+1,0),MIN(AS$7,$F340)-AR$7))/365,0))</f>
        <v>0</v>
      </c>
    </row>
    <row r="341" spans="1:45">
      <c r="A341" s="15"/>
      <c r="B341" s="17"/>
      <c r="C341" s="16"/>
      <c r="D341" s="15"/>
      <c r="E341" s="11"/>
      <c r="F341" s="16"/>
      <c r="G341" s="15"/>
      <c r="H341" s="14"/>
      <c r="I341" s="5"/>
      <c r="J341" s="13">
        <f>SUM(U341:AS341)</f>
        <v>0</v>
      </c>
      <c r="K341" s="13">
        <f>IF(F341=0,D341-J341,IF(F341&lt;41730,0,D341-J341))</f>
        <v>0</v>
      </c>
      <c r="L341" s="12">
        <f>IF(K341=0,0,IF(G341-((L$7-C341)/365)&lt;0,0,G341-((L$7-C341)/365)))</f>
        <v>0</v>
      </c>
      <c r="M341" s="4">
        <f>IF(K341=0,0,D341*H341)</f>
        <v>0</v>
      </c>
      <c r="N341" s="11">
        <f>IFERROR((1-(M341/K341)^(1/L341)),0)</f>
        <v>0</v>
      </c>
      <c r="O341" s="10">
        <f>IF(F341&gt;41730,IF(F341&gt;41730,(F341-41730)/365,IF(K341=0,0,IF(G341-((L$7-C341)/365)&lt;0,0,G341-((L$7-C341)/365)))),1)</f>
        <v>1</v>
      </c>
      <c r="P341" s="9">
        <f>IF(K341&lt;M341,0,IF(L341=0,K341-M341,K341*N341*O341))</f>
        <v>0</v>
      </c>
      <c r="Q341" s="19">
        <f>IF(F341&gt;41730,D341,0)</f>
        <v>0</v>
      </c>
      <c r="R341" s="18">
        <f>IF(F341&gt;41730,J341+P341,0)</f>
        <v>0</v>
      </c>
      <c r="S341" s="9">
        <f>IF(F341&gt;0,0,K341-P341)</f>
        <v>0</v>
      </c>
      <c r="T341" s="5"/>
      <c r="U341" s="4">
        <f>D341*E341*(IF(U$7&gt;$C341,U$7-$C341+1,0))/365</f>
        <v>0</v>
      </c>
      <c r="V341" s="4">
        <f>($D341-U341)*$E341*(IF(U341&lt;1,IF(V$7&gt;$C341,V$7-$C341+1,0),V$7-U$7))/365</f>
        <v>0</v>
      </c>
      <c r="W341" s="4">
        <f>IF($F341=0,($D341-SUM($U341:V341))*$E341*(IF(V341&lt;1,IF(MIN(W$7,$F341)&gt;$C341,MIN(W$7,$F341)-$C341+1,0),MIN(W$7,$F341)-V$7))/365,IF($F341&gt;V$7,($D341-SUM($U341:V341))*$E341*(IF(V341&lt;1,IF(MIN(W$7,$F341)&gt;$C341,MIN(W$7,$F341)-$C341+1,0),MIN(W$7,$F341)-V$7))/365,0))</f>
        <v>0</v>
      </c>
      <c r="X341" s="4">
        <f>IF($F341=0,($D341-SUM($U341:W341))*$E341*(IF(W341&lt;1,IF(MIN(X$7,$F341)&gt;$C341,MIN(X$7,$F341)-$C341+1,0),MIN(X$7,$F341)-W$7))/365,IF($F341&gt;W$7,($D341-SUM($U341:W341))*$E341*(IF(W341&lt;1,IF(MIN(X$7,$F341)&gt;$C341,MIN(X$7,$F341)-$C341+1,0),MIN(X$7,$F341)-W$7))/365,0))</f>
        <v>0</v>
      </c>
      <c r="Y341" s="4">
        <f>IF($F341=0,($D341-SUM($U341:X341))*$E341*(IF(X341&lt;1,IF(MIN(Y$7,$F341)&gt;$C341,MIN(Y$7,$F341)-$C341+1,0),MIN(Y$7,$F341)-X$7))/365,IF($F341&gt;X$7,($D341-SUM($U341:X341))*$E341*(IF(X341&lt;1,IF(MIN(Y$7,$F341)&gt;$C341,MIN(Y$7,$F341)-$C341+1,0),MIN(Y$7,$F341)-X$7))/365,0))</f>
        <v>0</v>
      </c>
      <c r="Z341" s="4">
        <f>IF($F341=0,($D341-SUM($U341:Y341))*$E341*(IF(Y341&lt;1,IF(MIN(Z$7,$F341)&gt;$C341,MIN(Z$7,$F341)-$C341+1,0),MIN(Z$7,$F341)-Y$7))/365,IF($F341&gt;Y$7,($D341-SUM($U341:Y341))*$E341*(IF(Y341&lt;1,IF(MIN(Z$7,$F341)&gt;$C341,MIN(Z$7,$F341)-$C341+1,0),MIN(Z$7,$F341)-Y$7))/365,0))</f>
        <v>0</v>
      </c>
      <c r="AA341" s="4">
        <f>IF($F341=0,($D341-SUM($U341:Z341))*$E341*(IF(Z341&lt;1,IF(MIN(AA$7,$F341)&gt;$C341,MIN(AA$7,$F341)-$C341+1,0),MIN(AA$7,$F341)-Z$7))/365,IF($F341&gt;Z$7,($D341-SUM($U341:Z341))*$E341*(IF(Z341&lt;1,IF(MIN(AA$7,$F341)&gt;$C341,MIN(AA$7,$F341)-$C341+1,0),MIN(AA$7,$F341)-Z$7))/365,0))</f>
        <v>0</v>
      </c>
      <c r="AB341" s="4">
        <f>IF($F341=0,($D341-SUM($U341:AA341))*$E341*(IF(AA341&lt;1,IF(MIN(AB$7,$F341)&gt;$C341,MIN(AB$7,$F341)-$C341+1,0),MIN(AB$7,$F341)-AA$7))/365,IF($F341&gt;AA$7,($D341-SUM($U341:AA341))*$E341*(IF(AA341&lt;1,IF(MIN(AB$7,$F341)&gt;$C341,MIN(AB$7,$F341)-$C341+1,0),MIN(AB$7,$F341)-AA$7))/365,0))</f>
        <v>0</v>
      </c>
      <c r="AC341" s="4">
        <f>IF($F341=0,($D341-SUM($U341:AB341))*$E341*(IF(AB341&lt;1,IF(MIN(AC$7,$F341)&gt;$C341,MIN(AC$7,$F341)-$C341+1,0),MIN(AC$7,$F341)-AB$7))/365,IF($F341&gt;AB$7,($D341-SUM($U341:AB341))*$E341*(IF(AB341&lt;1,IF(MIN(AC$7,$F341)&gt;$C341,MIN(AC$7,$F341)-$C341+1,0),MIN(AC$7,$F341)-AB$7))/365,0))</f>
        <v>0</v>
      </c>
      <c r="AD341" s="4">
        <f>IF($F341=0,($D341-SUM($U341:AC341))*$E341*(IF(AC341&lt;1,IF(MIN(AD$7,$F341)&gt;$C341,MIN(AD$7,$F341)-$C341+1,0),MIN(AD$7,$F341)-AC$7))/365,IF($F341&gt;AC$7,($D341-SUM($U341:AC341))*$E341*(IF(AC341&lt;1,IF(MIN(AD$7,$F341)&gt;$C341,MIN(AD$7,$F341)-$C341+1,0),MIN(AD$7,$F341)-AC$7))/365,0))</f>
        <v>0</v>
      </c>
      <c r="AE341" s="4">
        <f>IF($F341=0,($D341-SUM($U341:AD341))*$E341*(IF(AD341&lt;1,IF(MIN(AE$7,$F341)&gt;$C341,MIN(AE$7,$F341)-$C341+1,0),MIN(AE$7,$F341)-AD$7))/365,IF($F341&gt;AD$7,($D341-SUM($U341:AD341))*$E341*(IF(AD341&lt;1,IF(MIN(AE$7,$F341)&gt;$C341,MIN(AE$7,$F341)-$C341+1,0),MIN(AE$7,$F341)-AD$7))/365,0))</f>
        <v>0</v>
      </c>
      <c r="AF341" s="4">
        <f>IF($F341=0,($D341-SUM($U341:AE341))*$E341*(IF(AE341&lt;1,IF(MIN(AF$7,$F341)&gt;$C341,MIN(AF$7,$F341)-$C341+1,0),MIN(AF$7,$F341)-AE$7))/365,IF($F341&gt;AE$7,($D341-SUM($U341:AE341))*$E341*(IF(AE341&lt;1,IF(MIN(AF$7,$F341)&gt;$C341,MIN(AF$7,$F341)-$C341+1,0),MIN(AF$7,$F341)-AE$7))/365,0))</f>
        <v>0</v>
      </c>
      <c r="AG341" s="4">
        <f>IF($F341=0,($D341-SUM($U341:AF341))*$E341*(IF(AF341&lt;1,IF(MIN(AG$7,$F341)&gt;$C341,MIN(AG$7,$F341)-$C341+1,0),MIN(AG$7,$F341)-AF$7))/365,IF($F341&gt;AF$7,($D341-SUM($U341:AF341))*$E341*(IF(AF341&lt;1,IF(MIN(AG$7,$F341)&gt;$C341,MIN(AG$7,$F341)-$C341+1,0),MIN(AG$7,$F341)-AF$7))/365,0))</f>
        <v>0</v>
      </c>
      <c r="AH341" s="4">
        <f>IF($F341=0,($D341-SUM($U341:AG341))*$E341*(IF(AG341&lt;1,IF(MIN(AH$7,$F341)&gt;$C341,MIN(AH$7,$F341)-$C341+1,0),MIN(AH$7,$F341)-AG$7))/365,IF($F341&gt;AG$7,($D341-SUM($U341:AG341))*$E341*(IF(AG341&lt;1,IF(MIN(AH$7,$F341)&gt;$C341,MIN(AH$7,$F341)-$C341+1,0),MIN(AH$7,$F341)-AG$7))/365,0))</f>
        <v>0</v>
      </c>
      <c r="AI341" s="4">
        <f>IF($F341=0,($D341-SUM($U341:AH341))*$E341*(IF(AH341&lt;1,IF(MIN(AI$7,$F341)&gt;$C341,MIN(AI$7,$F341)-$C341+1,0),MIN(AI$7,$F341)-AH$7))/365,IF($F341&gt;AH$7,($D341-SUM($U341:AH341))*$E341*(IF(AH341&lt;1,IF(MIN(AI$7,$F341)&gt;$C341,MIN(AI$7,$F341)-$C341+1,0),MIN(AI$7,$F341)-AH$7))/365,0))</f>
        <v>0</v>
      </c>
      <c r="AJ341" s="4">
        <f>IF($F341=0,($D341-SUM($U341:AI341))*$E341*(IF(AI341&lt;1,IF(MIN(AJ$7,$F341)&gt;$C341,MIN(AJ$7,$F341)-$C341+1,0),MIN(AJ$7,$F341)-AI$7))/365,IF($F341&gt;AI$7,($D341-SUM($U341:AI341))*$E341*(IF(AI341&lt;1,IF(MIN(AJ$7,$F341)&gt;$C341,MIN(AJ$7,$F341)-$C341+1,0),MIN(AJ$7,$F341)-AI$7))/365,0))</f>
        <v>0</v>
      </c>
      <c r="AK341" s="4">
        <f>IF($F341=0,($D341-SUM($U341:AJ341))*$E341*(IF(AJ341&lt;1,IF(MIN(AK$7,$F341)&gt;$C341,MIN(AK$7,$F341)-$C341+1,0),MIN(AK$7,$F341)-AJ$7))/365,IF($F341&gt;AJ$7,($D341-SUM($U341:AJ341))*$E341*(IF(AJ341&lt;1,IF(MIN(AK$7,$F341)&gt;$C341,MIN(AK$7,$F341)-$C341+1,0),MIN(AK$7,$F341)-AJ$7))/365,0))</f>
        <v>0</v>
      </c>
      <c r="AL341" s="4">
        <f>IF($F341=0,($D341-SUM($U341:AK341))*$E341*(IF(AK341&lt;1,IF(MIN(AL$7,$F341)&gt;$C341,MIN(AL$7,$F341)-$C341+1,0),MIN(AL$7,$F341)-AK$7))/365,IF($F341&gt;AK$7,($D341-SUM($U341:AK341))*$E341*(IF(AK341&lt;1,IF(MIN(AL$7,$F341)&gt;$C341,MIN(AL$7,$F341)-$C341+1,0),MIN(AL$7,$F341)-AK$7))/365,0))</f>
        <v>0</v>
      </c>
      <c r="AM341" s="4">
        <f>IF($F341=0,($D341-SUM($U341:AL341))*$E341*(IF(AL341&lt;1,IF(MIN(AM$7,$F341)&gt;$C341,MIN(AM$7,$F341)-$C341+1,0),MIN(AM$7,$F341)-AL$7))/365,IF($F341&gt;AL$7,($D341-SUM($U341:AL341))*$E341*(IF(AL341&lt;1,IF(MIN(AM$7,$F341)&gt;$C341,MIN(AM$7,$F341)-$C341+1,0),MIN(AM$7,$F341)-AL$7))/365,0))</f>
        <v>0</v>
      </c>
      <c r="AN341" s="4">
        <f>IF($F341=0,($D341-SUM($U341:AM341))*$E341*(IF(AM341&lt;1,IF(MIN(AN$7,$F341)&gt;$C341,MIN(AN$7,$F341)-$C341+1,0),MIN(AN$7,$F341)-AM$7))/365,IF($F341&gt;AM$7,($D341-SUM($U341:AM341))*$E341*(IF(AM341&lt;1,IF(MIN(AN$7,$F341)&gt;$C341,MIN(AN$7,$F341)-$C341+1,0),MIN(AN$7,$F341)-AM$7))/365,0))</f>
        <v>0</v>
      </c>
      <c r="AO341" s="4">
        <f>IF($F341=0,($D341-SUM($U341:AN341))*$E341*(IF(AN341&lt;1,IF(MIN(AO$7,$F341)&gt;$C341,MIN(AO$7,$F341)-$C341+1,0),MIN(AO$7,$F341)-AN$7))/365,IF($F341&gt;AN$7,($D341-SUM($U341:AN341))*$E341*(IF(AN341&lt;1,IF(MIN(AO$7,$F341)&gt;$C341,MIN(AO$7,$F341)-$C341+1,0),MIN(AO$7,$F341)-AN$7))/365,0))</f>
        <v>0</v>
      </c>
      <c r="AP341" s="4">
        <f>IF($F341=0,($D341-SUM($U341:AO341))*$E341*(IF(AO341&lt;1,IF(MIN(AP$7,$F341)&gt;$C341,MIN(AP$7,$F341)-$C341+1,0),MIN(AP$7,$F341)-AO$7))/365,IF($F341&gt;AO$7,($D341-SUM($U341:AO341))*$E341*(IF(AO341&lt;1,IF(MIN(AP$7,$F341)&gt;$C341,MIN(AP$7,$F341)-$C341+1,0),MIN(AP$7,$F341)-AO$7))/365,0))</f>
        <v>0</v>
      </c>
      <c r="AQ341" s="4">
        <f>IF($F341=0,($D341-SUM($U341:AP341))*$E341*(IF(AP341&lt;1,IF(MIN(AQ$7,$F341)&gt;$C341,MIN(AQ$7,$F341)-$C341+1,0),MIN(AQ$7,$F341)-AP$7))/365,IF($F341&gt;AP$7,($D341-SUM($U341:AP341))*$E341*(IF(AP341&lt;1,IF(MIN(AQ$7,$F341)&gt;$C341,MIN(AQ$7,$F341)-$C341+1,0),MIN(AQ$7,$F341)-AP$7))/365,0))</f>
        <v>0</v>
      </c>
      <c r="AR341" s="4">
        <f>IF($F341=0,($D341-SUM($U341:AQ341))*$E341*(IF(AQ341&lt;1,IF(MIN(AR$7,$F341)&gt;$C341,MIN(AR$7,$F341)-$C341+1,0),MIN(AR$7,$F341)-AQ$7))/365,IF($F341&gt;AQ$7,($D341-SUM($U341:AQ341))*$E341*(IF(AQ341&lt;1,IF(MIN(AR$7,$F341)&gt;$C341,MIN(AR$7,$F341)-$C341+1,0),MIN(AR$7,$F341)-AQ$7))/365,0))</f>
        <v>0</v>
      </c>
      <c r="AS341" s="4">
        <f>IF($F341=0,($D341-SUM($U341:AR341))*$E341*(IF(AR341&lt;1,IF(MIN(AS$7,$F341)&gt;$C341,MIN(AS$7,$F341)-$C341+1,0),MIN(AS$7,$F341)-AR$7))/365,IF($F341&gt;AR$7,($D341-SUM($U341:AR341))*$E341*(IF(AR341&lt;1,IF(MIN(AS$7,$F341)&gt;$C341,MIN(AS$7,$F341)-$C341+1,0),MIN(AS$7,$F341)-AR$7))/365,0))</f>
        <v>0</v>
      </c>
    </row>
    <row r="342" spans="1:45">
      <c r="A342" s="15"/>
      <c r="B342" s="17"/>
      <c r="C342" s="16"/>
      <c r="D342" s="15"/>
      <c r="E342" s="11"/>
      <c r="F342" s="16"/>
      <c r="G342" s="15"/>
      <c r="H342" s="14"/>
      <c r="I342" s="5"/>
      <c r="J342" s="13">
        <f>SUM(U342:AS342)</f>
        <v>0</v>
      </c>
      <c r="K342" s="13">
        <f>IF(F342=0,D342-J342,IF(F342&lt;41730,0,D342-J342))</f>
        <v>0</v>
      </c>
      <c r="L342" s="12">
        <f>IF(K342=0,0,IF(G342-((L$7-C342)/365)&lt;0,0,G342-((L$7-C342)/365)))</f>
        <v>0</v>
      </c>
      <c r="M342" s="4">
        <f>IF(K342=0,0,D342*H342)</f>
        <v>0</v>
      </c>
      <c r="N342" s="11">
        <f>IFERROR((1-(M342/K342)^(1/L342)),0)</f>
        <v>0</v>
      </c>
      <c r="O342" s="10">
        <f>IF(F342&gt;41730,IF(F342&gt;41730,(F342-41730)/365,IF(K342=0,0,IF(G342-((L$7-C342)/365)&lt;0,0,G342-((L$7-C342)/365)))),1)</f>
        <v>1</v>
      </c>
      <c r="P342" s="9">
        <f>IF(K342&lt;M342,0,IF(L342=0,K342-M342,K342*N342*O342))</f>
        <v>0</v>
      </c>
      <c r="Q342" s="19">
        <f>IF(F342&gt;41730,D342,0)</f>
        <v>0</v>
      </c>
      <c r="R342" s="18">
        <f>IF(F342&gt;41730,J342+P342,0)</f>
        <v>0</v>
      </c>
      <c r="S342" s="9">
        <f>IF(F342&gt;0,0,K342-P342)</f>
        <v>0</v>
      </c>
      <c r="T342" s="5"/>
      <c r="U342" s="4">
        <f>D342*E342*(IF(U$7&gt;$C342,U$7-$C342+1,0))/365</f>
        <v>0</v>
      </c>
      <c r="V342" s="4">
        <f>($D342-U342)*$E342*(IF(U342&lt;1,IF(V$7&gt;$C342,V$7-$C342+1,0),V$7-U$7))/365</f>
        <v>0</v>
      </c>
      <c r="W342" s="4">
        <f>IF($F342=0,($D342-SUM($U342:V342))*$E342*(IF(V342&lt;1,IF(MIN(W$7,$F342)&gt;$C342,MIN(W$7,$F342)-$C342+1,0),MIN(W$7,$F342)-V$7))/365,IF($F342&gt;V$7,($D342-SUM($U342:V342))*$E342*(IF(V342&lt;1,IF(MIN(W$7,$F342)&gt;$C342,MIN(W$7,$F342)-$C342+1,0),MIN(W$7,$F342)-V$7))/365,0))</f>
        <v>0</v>
      </c>
      <c r="X342" s="4">
        <f>IF($F342=0,($D342-SUM($U342:W342))*$E342*(IF(W342&lt;1,IF(MIN(X$7,$F342)&gt;$C342,MIN(X$7,$F342)-$C342+1,0),MIN(X$7,$F342)-W$7))/365,IF($F342&gt;W$7,($D342-SUM($U342:W342))*$E342*(IF(W342&lt;1,IF(MIN(X$7,$F342)&gt;$C342,MIN(X$7,$F342)-$C342+1,0),MIN(X$7,$F342)-W$7))/365,0))</f>
        <v>0</v>
      </c>
      <c r="Y342" s="4">
        <f>IF($F342=0,($D342-SUM($U342:X342))*$E342*(IF(X342&lt;1,IF(MIN(Y$7,$F342)&gt;$C342,MIN(Y$7,$F342)-$C342+1,0),MIN(Y$7,$F342)-X$7))/365,IF($F342&gt;X$7,($D342-SUM($U342:X342))*$E342*(IF(X342&lt;1,IF(MIN(Y$7,$F342)&gt;$C342,MIN(Y$7,$F342)-$C342+1,0),MIN(Y$7,$F342)-X$7))/365,0))</f>
        <v>0</v>
      </c>
      <c r="Z342" s="4">
        <f>IF($F342=0,($D342-SUM($U342:Y342))*$E342*(IF(Y342&lt;1,IF(MIN(Z$7,$F342)&gt;$C342,MIN(Z$7,$F342)-$C342+1,0),MIN(Z$7,$F342)-Y$7))/365,IF($F342&gt;Y$7,($D342-SUM($U342:Y342))*$E342*(IF(Y342&lt;1,IF(MIN(Z$7,$F342)&gt;$C342,MIN(Z$7,$F342)-$C342+1,0),MIN(Z$7,$F342)-Y$7))/365,0))</f>
        <v>0</v>
      </c>
      <c r="AA342" s="4">
        <f>IF($F342=0,($D342-SUM($U342:Z342))*$E342*(IF(Z342&lt;1,IF(MIN(AA$7,$F342)&gt;$C342,MIN(AA$7,$F342)-$C342+1,0),MIN(AA$7,$F342)-Z$7))/365,IF($F342&gt;Z$7,($D342-SUM($U342:Z342))*$E342*(IF(Z342&lt;1,IF(MIN(AA$7,$F342)&gt;$C342,MIN(AA$7,$F342)-$C342+1,0),MIN(AA$7,$F342)-Z$7))/365,0))</f>
        <v>0</v>
      </c>
      <c r="AB342" s="4">
        <f>IF($F342=0,($D342-SUM($U342:AA342))*$E342*(IF(AA342&lt;1,IF(MIN(AB$7,$F342)&gt;$C342,MIN(AB$7,$F342)-$C342+1,0),MIN(AB$7,$F342)-AA$7))/365,IF($F342&gt;AA$7,($D342-SUM($U342:AA342))*$E342*(IF(AA342&lt;1,IF(MIN(AB$7,$F342)&gt;$C342,MIN(AB$7,$F342)-$C342+1,0),MIN(AB$7,$F342)-AA$7))/365,0))</f>
        <v>0</v>
      </c>
      <c r="AC342" s="4">
        <f>IF($F342=0,($D342-SUM($U342:AB342))*$E342*(IF(AB342&lt;1,IF(MIN(AC$7,$F342)&gt;$C342,MIN(AC$7,$F342)-$C342+1,0),MIN(AC$7,$F342)-AB$7))/365,IF($F342&gt;AB$7,($D342-SUM($U342:AB342))*$E342*(IF(AB342&lt;1,IF(MIN(AC$7,$F342)&gt;$C342,MIN(AC$7,$F342)-$C342+1,0),MIN(AC$7,$F342)-AB$7))/365,0))</f>
        <v>0</v>
      </c>
      <c r="AD342" s="4">
        <f>IF($F342=0,($D342-SUM($U342:AC342))*$E342*(IF(AC342&lt;1,IF(MIN(AD$7,$F342)&gt;$C342,MIN(AD$7,$F342)-$C342+1,0),MIN(AD$7,$F342)-AC$7))/365,IF($F342&gt;AC$7,($D342-SUM($U342:AC342))*$E342*(IF(AC342&lt;1,IF(MIN(AD$7,$F342)&gt;$C342,MIN(AD$7,$F342)-$C342+1,0),MIN(AD$7,$F342)-AC$7))/365,0))</f>
        <v>0</v>
      </c>
      <c r="AE342" s="4">
        <f>IF($F342=0,($D342-SUM($U342:AD342))*$E342*(IF(AD342&lt;1,IF(MIN(AE$7,$F342)&gt;$C342,MIN(AE$7,$F342)-$C342+1,0),MIN(AE$7,$F342)-AD$7))/365,IF($F342&gt;AD$7,($D342-SUM($U342:AD342))*$E342*(IF(AD342&lt;1,IF(MIN(AE$7,$F342)&gt;$C342,MIN(AE$7,$F342)-$C342+1,0),MIN(AE$7,$F342)-AD$7))/365,0))</f>
        <v>0</v>
      </c>
      <c r="AF342" s="4">
        <f>IF($F342=0,($D342-SUM($U342:AE342))*$E342*(IF(AE342&lt;1,IF(MIN(AF$7,$F342)&gt;$C342,MIN(AF$7,$F342)-$C342+1,0),MIN(AF$7,$F342)-AE$7))/365,IF($F342&gt;AE$7,($D342-SUM($U342:AE342))*$E342*(IF(AE342&lt;1,IF(MIN(AF$7,$F342)&gt;$C342,MIN(AF$7,$F342)-$C342+1,0),MIN(AF$7,$F342)-AE$7))/365,0))</f>
        <v>0</v>
      </c>
      <c r="AG342" s="4">
        <f>IF($F342=0,($D342-SUM($U342:AF342))*$E342*(IF(AF342&lt;1,IF(MIN(AG$7,$F342)&gt;$C342,MIN(AG$7,$F342)-$C342+1,0),MIN(AG$7,$F342)-AF$7))/365,IF($F342&gt;AF$7,($D342-SUM($U342:AF342))*$E342*(IF(AF342&lt;1,IF(MIN(AG$7,$F342)&gt;$C342,MIN(AG$7,$F342)-$C342+1,0),MIN(AG$7,$F342)-AF$7))/365,0))</f>
        <v>0</v>
      </c>
      <c r="AH342" s="4">
        <f>IF($F342=0,($D342-SUM($U342:AG342))*$E342*(IF(AG342&lt;1,IF(MIN(AH$7,$F342)&gt;$C342,MIN(AH$7,$F342)-$C342+1,0),MIN(AH$7,$F342)-AG$7))/365,IF($F342&gt;AG$7,($D342-SUM($U342:AG342))*$E342*(IF(AG342&lt;1,IF(MIN(AH$7,$F342)&gt;$C342,MIN(AH$7,$F342)-$C342+1,0),MIN(AH$7,$F342)-AG$7))/365,0))</f>
        <v>0</v>
      </c>
      <c r="AI342" s="4">
        <f>IF($F342=0,($D342-SUM($U342:AH342))*$E342*(IF(AH342&lt;1,IF(MIN(AI$7,$F342)&gt;$C342,MIN(AI$7,$F342)-$C342+1,0),MIN(AI$7,$F342)-AH$7))/365,IF($F342&gt;AH$7,($D342-SUM($U342:AH342))*$E342*(IF(AH342&lt;1,IF(MIN(AI$7,$F342)&gt;$C342,MIN(AI$7,$F342)-$C342+1,0),MIN(AI$7,$F342)-AH$7))/365,0))</f>
        <v>0</v>
      </c>
      <c r="AJ342" s="4">
        <f>IF($F342=0,($D342-SUM($U342:AI342))*$E342*(IF(AI342&lt;1,IF(MIN(AJ$7,$F342)&gt;$C342,MIN(AJ$7,$F342)-$C342+1,0),MIN(AJ$7,$F342)-AI$7))/365,IF($F342&gt;AI$7,($D342-SUM($U342:AI342))*$E342*(IF(AI342&lt;1,IF(MIN(AJ$7,$F342)&gt;$C342,MIN(AJ$7,$F342)-$C342+1,0),MIN(AJ$7,$F342)-AI$7))/365,0))</f>
        <v>0</v>
      </c>
      <c r="AK342" s="4">
        <f>IF($F342=0,($D342-SUM($U342:AJ342))*$E342*(IF(AJ342&lt;1,IF(MIN(AK$7,$F342)&gt;$C342,MIN(AK$7,$F342)-$C342+1,0),MIN(AK$7,$F342)-AJ$7))/365,IF($F342&gt;AJ$7,($D342-SUM($U342:AJ342))*$E342*(IF(AJ342&lt;1,IF(MIN(AK$7,$F342)&gt;$C342,MIN(AK$7,$F342)-$C342+1,0),MIN(AK$7,$F342)-AJ$7))/365,0))</f>
        <v>0</v>
      </c>
      <c r="AL342" s="4">
        <f>IF($F342=0,($D342-SUM($U342:AK342))*$E342*(IF(AK342&lt;1,IF(MIN(AL$7,$F342)&gt;$C342,MIN(AL$7,$F342)-$C342+1,0),MIN(AL$7,$F342)-AK$7))/365,IF($F342&gt;AK$7,($D342-SUM($U342:AK342))*$E342*(IF(AK342&lt;1,IF(MIN(AL$7,$F342)&gt;$C342,MIN(AL$7,$F342)-$C342+1,0),MIN(AL$7,$F342)-AK$7))/365,0))</f>
        <v>0</v>
      </c>
      <c r="AM342" s="4">
        <f>IF($F342=0,($D342-SUM($U342:AL342))*$E342*(IF(AL342&lt;1,IF(MIN(AM$7,$F342)&gt;$C342,MIN(AM$7,$F342)-$C342+1,0),MIN(AM$7,$F342)-AL$7))/365,IF($F342&gt;AL$7,($D342-SUM($U342:AL342))*$E342*(IF(AL342&lt;1,IF(MIN(AM$7,$F342)&gt;$C342,MIN(AM$7,$F342)-$C342+1,0),MIN(AM$7,$F342)-AL$7))/365,0))</f>
        <v>0</v>
      </c>
      <c r="AN342" s="4">
        <f>IF($F342=0,($D342-SUM($U342:AM342))*$E342*(IF(AM342&lt;1,IF(MIN(AN$7,$F342)&gt;$C342,MIN(AN$7,$F342)-$C342+1,0),MIN(AN$7,$F342)-AM$7))/365,IF($F342&gt;AM$7,($D342-SUM($U342:AM342))*$E342*(IF(AM342&lt;1,IF(MIN(AN$7,$F342)&gt;$C342,MIN(AN$7,$F342)-$C342+1,0),MIN(AN$7,$F342)-AM$7))/365,0))</f>
        <v>0</v>
      </c>
      <c r="AO342" s="4">
        <f>IF($F342=0,($D342-SUM($U342:AN342))*$E342*(IF(AN342&lt;1,IF(MIN(AO$7,$F342)&gt;$C342,MIN(AO$7,$F342)-$C342+1,0),MIN(AO$7,$F342)-AN$7))/365,IF($F342&gt;AN$7,($D342-SUM($U342:AN342))*$E342*(IF(AN342&lt;1,IF(MIN(AO$7,$F342)&gt;$C342,MIN(AO$7,$F342)-$C342+1,0),MIN(AO$7,$F342)-AN$7))/365,0))</f>
        <v>0</v>
      </c>
      <c r="AP342" s="4">
        <f>IF($F342=0,($D342-SUM($U342:AO342))*$E342*(IF(AO342&lt;1,IF(MIN(AP$7,$F342)&gt;$C342,MIN(AP$7,$F342)-$C342+1,0),MIN(AP$7,$F342)-AO$7))/365,IF($F342&gt;AO$7,($D342-SUM($U342:AO342))*$E342*(IF(AO342&lt;1,IF(MIN(AP$7,$F342)&gt;$C342,MIN(AP$7,$F342)-$C342+1,0),MIN(AP$7,$F342)-AO$7))/365,0))</f>
        <v>0</v>
      </c>
      <c r="AQ342" s="4">
        <f>IF($F342=0,($D342-SUM($U342:AP342))*$E342*(IF(AP342&lt;1,IF(MIN(AQ$7,$F342)&gt;$C342,MIN(AQ$7,$F342)-$C342+1,0),MIN(AQ$7,$F342)-AP$7))/365,IF($F342&gt;AP$7,($D342-SUM($U342:AP342))*$E342*(IF(AP342&lt;1,IF(MIN(AQ$7,$F342)&gt;$C342,MIN(AQ$7,$F342)-$C342+1,0),MIN(AQ$7,$F342)-AP$7))/365,0))</f>
        <v>0</v>
      </c>
      <c r="AR342" s="4">
        <f>IF($F342=0,($D342-SUM($U342:AQ342))*$E342*(IF(AQ342&lt;1,IF(MIN(AR$7,$F342)&gt;$C342,MIN(AR$7,$F342)-$C342+1,0),MIN(AR$7,$F342)-AQ$7))/365,IF($F342&gt;AQ$7,($D342-SUM($U342:AQ342))*$E342*(IF(AQ342&lt;1,IF(MIN(AR$7,$F342)&gt;$C342,MIN(AR$7,$F342)-$C342+1,0),MIN(AR$7,$F342)-AQ$7))/365,0))</f>
        <v>0</v>
      </c>
      <c r="AS342" s="4">
        <f>IF($F342=0,($D342-SUM($U342:AR342))*$E342*(IF(AR342&lt;1,IF(MIN(AS$7,$F342)&gt;$C342,MIN(AS$7,$F342)-$C342+1,0),MIN(AS$7,$F342)-AR$7))/365,IF($F342&gt;AR$7,($D342-SUM($U342:AR342))*$E342*(IF(AR342&lt;1,IF(MIN(AS$7,$F342)&gt;$C342,MIN(AS$7,$F342)-$C342+1,0),MIN(AS$7,$F342)-AR$7))/365,0))</f>
        <v>0</v>
      </c>
    </row>
    <row r="343" spans="1:45">
      <c r="A343" s="15"/>
      <c r="B343" s="17"/>
      <c r="C343" s="16"/>
      <c r="D343" s="15"/>
      <c r="E343" s="11"/>
      <c r="F343" s="16"/>
      <c r="G343" s="15"/>
      <c r="H343" s="14"/>
      <c r="I343" s="5"/>
      <c r="J343" s="13">
        <f>SUM(U343:AS343)</f>
        <v>0</v>
      </c>
      <c r="K343" s="13">
        <f>IF(F343=0,D343-J343,IF(F343&lt;41730,0,D343-J343))</f>
        <v>0</v>
      </c>
      <c r="L343" s="12">
        <f>IF(K343=0,0,IF(G343-((L$7-C343)/365)&lt;0,0,G343-((L$7-C343)/365)))</f>
        <v>0</v>
      </c>
      <c r="M343" s="4">
        <f>IF(K343=0,0,D343*H343)</f>
        <v>0</v>
      </c>
      <c r="N343" s="11">
        <f>IFERROR((1-(M343/K343)^(1/L343)),0)</f>
        <v>0</v>
      </c>
      <c r="O343" s="10">
        <f>IF(F343&gt;41730,IF(F343&gt;41730,(F343-41730)/365,IF(K343=0,0,IF(G343-((L$7-C343)/365)&lt;0,0,G343-((L$7-C343)/365)))),1)</f>
        <v>1</v>
      </c>
      <c r="P343" s="9">
        <f>IF(K343&lt;M343,0,IF(L343=0,K343-M343,K343*N343*O343))</f>
        <v>0</v>
      </c>
      <c r="Q343" s="19">
        <f>IF(F343&gt;41730,D343,0)</f>
        <v>0</v>
      </c>
      <c r="R343" s="18">
        <f>IF(F343&gt;41730,J343+P343,0)</f>
        <v>0</v>
      </c>
      <c r="S343" s="9">
        <f>IF(F343&gt;0,0,K343-P343)</f>
        <v>0</v>
      </c>
      <c r="T343" s="5"/>
      <c r="U343" s="4">
        <f>D343*E343*(IF(U$7&gt;$C343,U$7-$C343+1,0))/365</f>
        <v>0</v>
      </c>
      <c r="V343" s="4">
        <f>($D343-U343)*$E343*(IF(U343&lt;1,IF(V$7&gt;$C343,V$7-$C343+1,0),V$7-U$7))/365</f>
        <v>0</v>
      </c>
      <c r="W343" s="4">
        <f>IF($F343=0,($D343-SUM($U343:V343))*$E343*(IF(V343&lt;1,IF(MIN(W$7,$F343)&gt;$C343,MIN(W$7,$F343)-$C343+1,0),MIN(W$7,$F343)-V$7))/365,IF($F343&gt;V$7,($D343-SUM($U343:V343))*$E343*(IF(V343&lt;1,IF(MIN(W$7,$F343)&gt;$C343,MIN(W$7,$F343)-$C343+1,0),MIN(W$7,$F343)-V$7))/365,0))</f>
        <v>0</v>
      </c>
      <c r="X343" s="4">
        <f>IF($F343=0,($D343-SUM($U343:W343))*$E343*(IF(W343&lt;1,IF(MIN(X$7,$F343)&gt;$C343,MIN(X$7,$F343)-$C343+1,0),MIN(X$7,$F343)-W$7))/365,IF($F343&gt;W$7,($D343-SUM($U343:W343))*$E343*(IF(W343&lt;1,IF(MIN(X$7,$F343)&gt;$C343,MIN(X$7,$F343)-$C343+1,0),MIN(X$7,$F343)-W$7))/365,0))</f>
        <v>0</v>
      </c>
      <c r="Y343" s="4">
        <f>IF($F343=0,($D343-SUM($U343:X343))*$E343*(IF(X343&lt;1,IF(MIN(Y$7,$F343)&gt;$C343,MIN(Y$7,$F343)-$C343+1,0),MIN(Y$7,$F343)-X$7))/365,IF($F343&gt;X$7,($D343-SUM($U343:X343))*$E343*(IF(X343&lt;1,IF(MIN(Y$7,$F343)&gt;$C343,MIN(Y$7,$F343)-$C343+1,0),MIN(Y$7,$F343)-X$7))/365,0))</f>
        <v>0</v>
      </c>
      <c r="Z343" s="4">
        <f>IF($F343=0,($D343-SUM($U343:Y343))*$E343*(IF(Y343&lt;1,IF(MIN(Z$7,$F343)&gt;$C343,MIN(Z$7,$F343)-$C343+1,0),MIN(Z$7,$F343)-Y$7))/365,IF($F343&gt;Y$7,($D343-SUM($U343:Y343))*$E343*(IF(Y343&lt;1,IF(MIN(Z$7,$F343)&gt;$C343,MIN(Z$7,$F343)-$C343+1,0),MIN(Z$7,$F343)-Y$7))/365,0))</f>
        <v>0</v>
      </c>
      <c r="AA343" s="4">
        <f>IF($F343=0,($D343-SUM($U343:Z343))*$E343*(IF(Z343&lt;1,IF(MIN(AA$7,$F343)&gt;$C343,MIN(AA$7,$F343)-$C343+1,0),MIN(AA$7,$F343)-Z$7))/365,IF($F343&gt;Z$7,($D343-SUM($U343:Z343))*$E343*(IF(Z343&lt;1,IF(MIN(AA$7,$F343)&gt;$C343,MIN(AA$7,$F343)-$C343+1,0),MIN(AA$7,$F343)-Z$7))/365,0))</f>
        <v>0</v>
      </c>
      <c r="AB343" s="4">
        <f>IF($F343=0,($D343-SUM($U343:AA343))*$E343*(IF(AA343&lt;1,IF(MIN(AB$7,$F343)&gt;$C343,MIN(AB$7,$F343)-$C343+1,0),MIN(AB$7,$F343)-AA$7))/365,IF($F343&gt;AA$7,($D343-SUM($U343:AA343))*$E343*(IF(AA343&lt;1,IF(MIN(AB$7,$F343)&gt;$C343,MIN(AB$7,$F343)-$C343+1,0),MIN(AB$7,$F343)-AA$7))/365,0))</f>
        <v>0</v>
      </c>
      <c r="AC343" s="4">
        <f>IF($F343=0,($D343-SUM($U343:AB343))*$E343*(IF(AB343&lt;1,IF(MIN(AC$7,$F343)&gt;$C343,MIN(AC$7,$F343)-$C343+1,0),MIN(AC$7,$F343)-AB$7))/365,IF($F343&gt;AB$7,($D343-SUM($U343:AB343))*$E343*(IF(AB343&lt;1,IF(MIN(AC$7,$F343)&gt;$C343,MIN(AC$7,$F343)-$C343+1,0),MIN(AC$7,$F343)-AB$7))/365,0))</f>
        <v>0</v>
      </c>
      <c r="AD343" s="4">
        <f>IF($F343=0,($D343-SUM($U343:AC343))*$E343*(IF(AC343&lt;1,IF(MIN(AD$7,$F343)&gt;$C343,MIN(AD$7,$F343)-$C343+1,0),MIN(AD$7,$F343)-AC$7))/365,IF($F343&gt;AC$7,($D343-SUM($U343:AC343))*$E343*(IF(AC343&lt;1,IF(MIN(AD$7,$F343)&gt;$C343,MIN(AD$7,$F343)-$C343+1,0),MIN(AD$7,$F343)-AC$7))/365,0))</f>
        <v>0</v>
      </c>
      <c r="AE343" s="4">
        <f>IF($F343=0,($D343-SUM($U343:AD343))*$E343*(IF(AD343&lt;1,IF(MIN(AE$7,$F343)&gt;$C343,MIN(AE$7,$F343)-$C343+1,0),MIN(AE$7,$F343)-AD$7))/365,IF($F343&gt;AD$7,($D343-SUM($U343:AD343))*$E343*(IF(AD343&lt;1,IF(MIN(AE$7,$F343)&gt;$C343,MIN(AE$7,$F343)-$C343+1,0),MIN(AE$7,$F343)-AD$7))/365,0))</f>
        <v>0</v>
      </c>
      <c r="AF343" s="4">
        <f>IF($F343=0,($D343-SUM($U343:AE343))*$E343*(IF(AE343&lt;1,IF(MIN(AF$7,$F343)&gt;$C343,MIN(AF$7,$F343)-$C343+1,0),MIN(AF$7,$F343)-AE$7))/365,IF($F343&gt;AE$7,($D343-SUM($U343:AE343))*$E343*(IF(AE343&lt;1,IF(MIN(AF$7,$F343)&gt;$C343,MIN(AF$7,$F343)-$C343+1,0),MIN(AF$7,$F343)-AE$7))/365,0))</f>
        <v>0</v>
      </c>
      <c r="AG343" s="4">
        <f>IF($F343=0,($D343-SUM($U343:AF343))*$E343*(IF(AF343&lt;1,IF(MIN(AG$7,$F343)&gt;$C343,MIN(AG$7,$F343)-$C343+1,0),MIN(AG$7,$F343)-AF$7))/365,IF($F343&gt;AF$7,($D343-SUM($U343:AF343))*$E343*(IF(AF343&lt;1,IF(MIN(AG$7,$F343)&gt;$C343,MIN(AG$7,$F343)-$C343+1,0),MIN(AG$7,$F343)-AF$7))/365,0))</f>
        <v>0</v>
      </c>
      <c r="AH343" s="4">
        <f>IF($F343=0,($D343-SUM($U343:AG343))*$E343*(IF(AG343&lt;1,IF(MIN(AH$7,$F343)&gt;$C343,MIN(AH$7,$F343)-$C343+1,0),MIN(AH$7,$F343)-AG$7))/365,IF($F343&gt;AG$7,($D343-SUM($U343:AG343))*$E343*(IF(AG343&lt;1,IF(MIN(AH$7,$F343)&gt;$C343,MIN(AH$7,$F343)-$C343+1,0),MIN(AH$7,$F343)-AG$7))/365,0))</f>
        <v>0</v>
      </c>
      <c r="AI343" s="4">
        <f>IF($F343=0,($D343-SUM($U343:AH343))*$E343*(IF(AH343&lt;1,IF(MIN(AI$7,$F343)&gt;$C343,MIN(AI$7,$F343)-$C343+1,0),MIN(AI$7,$F343)-AH$7))/365,IF($F343&gt;AH$7,($D343-SUM($U343:AH343))*$E343*(IF(AH343&lt;1,IF(MIN(AI$7,$F343)&gt;$C343,MIN(AI$7,$F343)-$C343+1,0),MIN(AI$7,$F343)-AH$7))/365,0))</f>
        <v>0</v>
      </c>
      <c r="AJ343" s="4">
        <f>IF($F343=0,($D343-SUM($U343:AI343))*$E343*(IF(AI343&lt;1,IF(MIN(AJ$7,$F343)&gt;$C343,MIN(AJ$7,$F343)-$C343+1,0),MIN(AJ$7,$F343)-AI$7))/365,IF($F343&gt;AI$7,($D343-SUM($U343:AI343))*$E343*(IF(AI343&lt;1,IF(MIN(AJ$7,$F343)&gt;$C343,MIN(AJ$7,$F343)-$C343+1,0),MIN(AJ$7,$F343)-AI$7))/365,0))</f>
        <v>0</v>
      </c>
      <c r="AK343" s="4">
        <f>IF($F343=0,($D343-SUM($U343:AJ343))*$E343*(IF(AJ343&lt;1,IF(MIN(AK$7,$F343)&gt;$C343,MIN(AK$7,$F343)-$C343+1,0),MIN(AK$7,$F343)-AJ$7))/365,IF($F343&gt;AJ$7,($D343-SUM($U343:AJ343))*$E343*(IF(AJ343&lt;1,IF(MIN(AK$7,$F343)&gt;$C343,MIN(AK$7,$F343)-$C343+1,0),MIN(AK$7,$F343)-AJ$7))/365,0))</f>
        <v>0</v>
      </c>
      <c r="AL343" s="4">
        <f>IF($F343=0,($D343-SUM($U343:AK343))*$E343*(IF(AK343&lt;1,IF(MIN(AL$7,$F343)&gt;$C343,MIN(AL$7,$F343)-$C343+1,0),MIN(AL$7,$F343)-AK$7))/365,IF($F343&gt;AK$7,($D343-SUM($U343:AK343))*$E343*(IF(AK343&lt;1,IF(MIN(AL$7,$F343)&gt;$C343,MIN(AL$7,$F343)-$C343+1,0),MIN(AL$7,$F343)-AK$7))/365,0))</f>
        <v>0</v>
      </c>
      <c r="AM343" s="4">
        <f>IF($F343=0,($D343-SUM($U343:AL343))*$E343*(IF(AL343&lt;1,IF(MIN(AM$7,$F343)&gt;$C343,MIN(AM$7,$F343)-$C343+1,0),MIN(AM$7,$F343)-AL$7))/365,IF($F343&gt;AL$7,($D343-SUM($U343:AL343))*$E343*(IF(AL343&lt;1,IF(MIN(AM$7,$F343)&gt;$C343,MIN(AM$7,$F343)-$C343+1,0),MIN(AM$7,$F343)-AL$7))/365,0))</f>
        <v>0</v>
      </c>
      <c r="AN343" s="4">
        <f>IF($F343=0,($D343-SUM($U343:AM343))*$E343*(IF(AM343&lt;1,IF(MIN(AN$7,$F343)&gt;$C343,MIN(AN$7,$F343)-$C343+1,0),MIN(AN$7,$F343)-AM$7))/365,IF($F343&gt;AM$7,($D343-SUM($U343:AM343))*$E343*(IF(AM343&lt;1,IF(MIN(AN$7,$F343)&gt;$C343,MIN(AN$7,$F343)-$C343+1,0),MIN(AN$7,$F343)-AM$7))/365,0))</f>
        <v>0</v>
      </c>
      <c r="AO343" s="4">
        <f>IF($F343=0,($D343-SUM($U343:AN343))*$E343*(IF(AN343&lt;1,IF(MIN(AO$7,$F343)&gt;$C343,MIN(AO$7,$F343)-$C343+1,0),MIN(AO$7,$F343)-AN$7))/365,IF($F343&gt;AN$7,($D343-SUM($U343:AN343))*$E343*(IF(AN343&lt;1,IF(MIN(AO$7,$F343)&gt;$C343,MIN(AO$7,$F343)-$C343+1,0),MIN(AO$7,$F343)-AN$7))/365,0))</f>
        <v>0</v>
      </c>
      <c r="AP343" s="4">
        <f>IF($F343=0,($D343-SUM($U343:AO343))*$E343*(IF(AO343&lt;1,IF(MIN(AP$7,$F343)&gt;$C343,MIN(AP$7,$F343)-$C343+1,0),MIN(AP$7,$F343)-AO$7))/365,IF($F343&gt;AO$7,($D343-SUM($U343:AO343))*$E343*(IF(AO343&lt;1,IF(MIN(AP$7,$F343)&gt;$C343,MIN(AP$7,$F343)-$C343+1,0),MIN(AP$7,$F343)-AO$7))/365,0))</f>
        <v>0</v>
      </c>
      <c r="AQ343" s="4">
        <f>IF($F343=0,($D343-SUM($U343:AP343))*$E343*(IF(AP343&lt;1,IF(MIN(AQ$7,$F343)&gt;$C343,MIN(AQ$7,$F343)-$C343+1,0),MIN(AQ$7,$F343)-AP$7))/365,IF($F343&gt;AP$7,($D343-SUM($U343:AP343))*$E343*(IF(AP343&lt;1,IF(MIN(AQ$7,$F343)&gt;$C343,MIN(AQ$7,$F343)-$C343+1,0),MIN(AQ$7,$F343)-AP$7))/365,0))</f>
        <v>0</v>
      </c>
      <c r="AR343" s="4">
        <f>IF($F343=0,($D343-SUM($U343:AQ343))*$E343*(IF(AQ343&lt;1,IF(MIN(AR$7,$F343)&gt;$C343,MIN(AR$7,$F343)-$C343+1,0),MIN(AR$7,$F343)-AQ$7))/365,IF($F343&gt;AQ$7,($D343-SUM($U343:AQ343))*$E343*(IF(AQ343&lt;1,IF(MIN(AR$7,$F343)&gt;$C343,MIN(AR$7,$F343)-$C343+1,0),MIN(AR$7,$F343)-AQ$7))/365,0))</f>
        <v>0</v>
      </c>
      <c r="AS343" s="4">
        <f>IF($F343=0,($D343-SUM($U343:AR343))*$E343*(IF(AR343&lt;1,IF(MIN(AS$7,$F343)&gt;$C343,MIN(AS$7,$F343)-$C343+1,0),MIN(AS$7,$F343)-AR$7))/365,IF($F343&gt;AR$7,($D343-SUM($U343:AR343))*$E343*(IF(AR343&lt;1,IF(MIN(AS$7,$F343)&gt;$C343,MIN(AS$7,$F343)-$C343+1,0),MIN(AS$7,$F343)-AR$7))/365,0))</f>
        <v>0</v>
      </c>
    </row>
    <row r="344" spans="1:45">
      <c r="A344" s="15"/>
      <c r="B344" s="17"/>
      <c r="C344" s="16"/>
      <c r="D344" s="15"/>
      <c r="E344" s="11"/>
      <c r="F344" s="16"/>
      <c r="G344" s="15"/>
      <c r="H344" s="14"/>
      <c r="I344" s="5"/>
      <c r="J344" s="13">
        <f>SUM(U344:AS344)</f>
        <v>0</v>
      </c>
      <c r="K344" s="13">
        <f>IF(F344=0,D344-J344,IF(F344&lt;41730,0,D344-J344))</f>
        <v>0</v>
      </c>
      <c r="L344" s="12">
        <f>IF(K344=0,0,IF(G344-((L$7-C344)/365)&lt;0,0,G344-((L$7-C344)/365)))</f>
        <v>0</v>
      </c>
      <c r="M344" s="4">
        <f>IF(K344=0,0,D344*H344)</f>
        <v>0</v>
      </c>
      <c r="N344" s="11">
        <f>IFERROR((1-(M344/K344)^(1/L344)),0)</f>
        <v>0</v>
      </c>
      <c r="O344" s="10">
        <f>IF(F344&gt;41730,IF(F344&gt;41730,(F344-41730)/365,IF(K344=0,0,IF(G344-((L$7-C344)/365)&lt;0,0,G344-((L$7-C344)/365)))),1)</f>
        <v>1</v>
      </c>
      <c r="P344" s="9">
        <f>IF(K344&lt;M344,0,IF(L344=0,K344-M344,K344*N344*O344))</f>
        <v>0</v>
      </c>
      <c r="Q344" s="19">
        <f>IF(F344&gt;41730,D344,0)</f>
        <v>0</v>
      </c>
      <c r="R344" s="18">
        <f>IF(F344&gt;41730,J344+P344,0)</f>
        <v>0</v>
      </c>
      <c r="S344" s="9">
        <f>IF(F344&gt;0,0,K344-P344)</f>
        <v>0</v>
      </c>
      <c r="T344" s="5"/>
      <c r="U344" s="4">
        <f>D344*E344*(IF(U$7&gt;$C344,U$7-$C344+1,0))/365</f>
        <v>0</v>
      </c>
      <c r="V344" s="4">
        <f>($D344-U344)*$E344*(IF(U344&lt;1,IF(V$7&gt;$C344,V$7-$C344+1,0),V$7-U$7))/365</f>
        <v>0</v>
      </c>
      <c r="W344" s="4">
        <f>IF($F344=0,($D344-SUM($U344:V344))*$E344*(IF(V344&lt;1,IF(MIN(W$7,$F344)&gt;$C344,MIN(W$7,$F344)-$C344+1,0),MIN(W$7,$F344)-V$7))/365,IF($F344&gt;V$7,($D344-SUM($U344:V344))*$E344*(IF(V344&lt;1,IF(MIN(W$7,$F344)&gt;$C344,MIN(W$7,$F344)-$C344+1,0),MIN(W$7,$F344)-V$7))/365,0))</f>
        <v>0</v>
      </c>
      <c r="X344" s="4">
        <f>IF($F344=0,($D344-SUM($U344:W344))*$E344*(IF(W344&lt;1,IF(MIN(X$7,$F344)&gt;$C344,MIN(X$7,$F344)-$C344+1,0),MIN(X$7,$F344)-W$7))/365,IF($F344&gt;W$7,($D344-SUM($U344:W344))*$E344*(IF(W344&lt;1,IF(MIN(X$7,$F344)&gt;$C344,MIN(X$7,$F344)-$C344+1,0),MIN(X$7,$F344)-W$7))/365,0))</f>
        <v>0</v>
      </c>
      <c r="Y344" s="4">
        <f>IF($F344=0,($D344-SUM($U344:X344))*$E344*(IF(X344&lt;1,IF(MIN(Y$7,$F344)&gt;$C344,MIN(Y$7,$F344)-$C344+1,0),MIN(Y$7,$F344)-X$7))/365,IF($F344&gt;X$7,($D344-SUM($U344:X344))*$E344*(IF(X344&lt;1,IF(MIN(Y$7,$F344)&gt;$C344,MIN(Y$7,$F344)-$C344+1,0),MIN(Y$7,$F344)-X$7))/365,0))</f>
        <v>0</v>
      </c>
      <c r="Z344" s="4">
        <f>IF($F344=0,($D344-SUM($U344:Y344))*$E344*(IF(Y344&lt;1,IF(MIN(Z$7,$F344)&gt;$C344,MIN(Z$7,$F344)-$C344+1,0),MIN(Z$7,$F344)-Y$7))/365,IF($F344&gt;Y$7,($D344-SUM($U344:Y344))*$E344*(IF(Y344&lt;1,IF(MIN(Z$7,$F344)&gt;$C344,MIN(Z$7,$F344)-$C344+1,0),MIN(Z$7,$F344)-Y$7))/365,0))</f>
        <v>0</v>
      </c>
      <c r="AA344" s="4">
        <f>IF($F344=0,($D344-SUM($U344:Z344))*$E344*(IF(Z344&lt;1,IF(MIN(AA$7,$F344)&gt;$C344,MIN(AA$7,$F344)-$C344+1,0),MIN(AA$7,$F344)-Z$7))/365,IF($F344&gt;Z$7,($D344-SUM($U344:Z344))*$E344*(IF(Z344&lt;1,IF(MIN(AA$7,$F344)&gt;$C344,MIN(AA$7,$F344)-$C344+1,0),MIN(AA$7,$F344)-Z$7))/365,0))</f>
        <v>0</v>
      </c>
      <c r="AB344" s="4">
        <f>IF($F344=0,($D344-SUM($U344:AA344))*$E344*(IF(AA344&lt;1,IF(MIN(AB$7,$F344)&gt;$C344,MIN(AB$7,$F344)-$C344+1,0),MIN(AB$7,$F344)-AA$7))/365,IF($F344&gt;AA$7,($D344-SUM($U344:AA344))*$E344*(IF(AA344&lt;1,IF(MIN(AB$7,$F344)&gt;$C344,MIN(AB$7,$F344)-$C344+1,0),MIN(AB$7,$F344)-AA$7))/365,0))</f>
        <v>0</v>
      </c>
      <c r="AC344" s="4">
        <f>IF($F344=0,($D344-SUM($U344:AB344))*$E344*(IF(AB344&lt;1,IF(MIN(AC$7,$F344)&gt;$C344,MIN(AC$7,$F344)-$C344+1,0),MIN(AC$7,$F344)-AB$7))/365,IF($F344&gt;AB$7,($D344-SUM($U344:AB344))*$E344*(IF(AB344&lt;1,IF(MIN(AC$7,$F344)&gt;$C344,MIN(AC$7,$F344)-$C344+1,0),MIN(AC$7,$F344)-AB$7))/365,0))</f>
        <v>0</v>
      </c>
      <c r="AD344" s="4">
        <f>IF($F344=0,($D344-SUM($U344:AC344))*$E344*(IF(AC344&lt;1,IF(MIN(AD$7,$F344)&gt;$C344,MIN(AD$7,$F344)-$C344+1,0),MIN(AD$7,$F344)-AC$7))/365,IF($F344&gt;AC$7,($D344-SUM($U344:AC344))*$E344*(IF(AC344&lt;1,IF(MIN(AD$7,$F344)&gt;$C344,MIN(AD$7,$F344)-$C344+1,0),MIN(AD$7,$F344)-AC$7))/365,0))</f>
        <v>0</v>
      </c>
      <c r="AE344" s="4">
        <f>IF($F344=0,($D344-SUM($U344:AD344))*$E344*(IF(AD344&lt;1,IF(MIN(AE$7,$F344)&gt;$C344,MIN(AE$7,$F344)-$C344+1,0),MIN(AE$7,$F344)-AD$7))/365,IF($F344&gt;AD$7,($D344-SUM($U344:AD344))*$E344*(IF(AD344&lt;1,IF(MIN(AE$7,$F344)&gt;$C344,MIN(AE$7,$F344)-$C344+1,0),MIN(AE$7,$F344)-AD$7))/365,0))</f>
        <v>0</v>
      </c>
      <c r="AF344" s="4">
        <f>IF($F344=0,($D344-SUM($U344:AE344))*$E344*(IF(AE344&lt;1,IF(MIN(AF$7,$F344)&gt;$C344,MIN(AF$7,$F344)-$C344+1,0),MIN(AF$7,$F344)-AE$7))/365,IF($F344&gt;AE$7,($D344-SUM($U344:AE344))*$E344*(IF(AE344&lt;1,IF(MIN(AF$7,$F344)&gt;$C344,MIN(AF$7,$F344)-$C344+1,0),MIN(AF$7,$F344)-AE$7))/365,0))</f>
        <v>0</v>
      </c>
      <c r="AG344" s="4">
        <f>IF($F344=0,($D344-SUM($U344:AF344))*$E344*(IF(AF344&lt;1,IF(MIN(AG$7,$F344)&gt;$C344,MIN(AG$7,$F344)-$C344+1,0),MIN(AG$7,$F344)-AF$7))/365,IF($F344&gt;AF$7,($D344-SUM($U344:AF344))*$E344*(IF(AF344&lt;1,IF(MIN(AG$7,$F344)&gt;$C344,MIN(AG$7,$F344)-$C344+1,0),MIN(AG$7,$F344)-AF$7))/365,0))</f>
        <v>0</v>
      </c>
      <c r="AH344" s="4">
        <f>IF($F344=0,($D344-SUM($U344:AG344))*$E344*(IF(AG344&lt;1,IF(MIN(AH$7,$F344)&gt;$C344,MIN(AH$7,$F344)-$C344+1,0),MIN(AH$7,$F344)-AG$7))/365,IF($F344&gt;AG$7,($D344-SUM($U344:AG344))*$E344*(IF(AG344&lt;1,IF(MIN(AH$7,$F344)&gt;$C344,MIN(AH$7,$F344)-$C344+1,0),MIN(AH$7,$F344)-AG$7))/365,0))</f>
        <v>0</v>
      </c>
      <c r="AI344" s="4">
        <f>IF($F344=0,($D344-SUM($U344:AH344))*$E344*(IF(AH344&lt;1,IF(MIN(AI$7,$F344)&gt;$C344,MIN(AI$7,$F344)-$C344+1,0),MIN(AI$7,$F344)-AH$7))/365,IF($F344&gt;AH$7,($D344-SUM($U344:AH344))*$E344*(IF(AH344&lt;1,IF(MIN(AI$7,$F344)&gt;$C344,MIN(AI$7,$F344)-$C344+1,0),MIN(AI$7,$F344)-AH$7))/365,0))</f>
        <v>0</v>
      </c>
      <c r="AJ344" s="4">
        <f>IF($F344=0,($D344-SUM($U344:AI344))*$E344*(IF(AI344&lt;1,IF(MIN(AJ$7,$F344)&gt;$C344,MIN(AJ$7,$F344)-$C344+1,0),MIN(AJ$7,$F344)-AI$7))/365,IF($F344&gt;AI$7,($D344-SUM($U344:AI344))*$E344*(IF(AI344&lt;1,IF(MIN(AJ$7,$F344)&gt;$C344,MIN(AJ$7,$F344)-$C344+1,0),MIN(AJ$7,$F344)-AI$7))/365,0))</f>
        <v>0</v>
      </c>
      <c r="AK344" s="4">
        <f>IF($F344=0,($D344-SUM($U344:AJ344))*$E344*(IF(AJ344&lt;1,IF(MIN(AK$7,$F344)&gt;$C344,MIN(AK$7,$F344)-$C344+1,0),MIN(AK$7,$F344)-AJ$7))/365,IF($F344&gt;AJ$7,($D344-SUM($U344:AJ344))*$E344*(IF(AJ344&lt;1,IF(MIN(AK$7,$F344)&gt;$C344,MIN(AK$7,$F344)-$C344+1,0),MIN(AK$7,$F344)-AJ$7))/365,0))</f>
        <v>0</v>
      </c>
      <c r="AL344" s="4">
        <f>IF($F344=0,($D344-SUM($U344:AK344))*$E344*(IF(AK344&lt;1,IF(MIN(AL$7,$F344)&gt;$C344,MIN(AL$7,$F344)-$C344+1,0),MIN(AL$7,$F344)-AK$7))/365,IF($F344&gt;AK$7,($D344-SUM($U344:AK344))*$E344*(IF(AK344&lt;1,IF(MIN(AL$7,$F344)&gt;$C344,MIN(AL$7,$F344)-$C344+1,0),MIN(AL$7,$F344)-AK$7))/365,0))</f>
        <v>0</v>
      </c>
      <c r="AM344" s="4">
        <f>IF($F344=0,($D344-SUM($U344:AL344))*$E344*(IF(AL344&lt;1,IF(MIN(AM$7,$F344)&gt;$C344,MIN(AM$7,$F344)-$C344+1,0),MIN(AM$7,$F344)-AL$7))/365,IF($F344&gt;AL$7,($D344-SUM($U344:AL344))*$E344*(IF(AL344&lt;1,IF(MIN(AM$7,$F344)&gt;$C344,MIN(AM$7,$F344)-$C344+1,0),MIN(AM$7,$F344)-AL$7))/365,0))</f>
        <v>0</v>
      </c>
      <c r="AN344" s="4">
        <f>IF($F344=0,($D344-SUM($U344:AM344))*$E344*(IF(AM344&lt;1,IF(MIN(AN$7,$F344)&gt;$C344,MIN(AN$7,$F344)-$C344+1,0),MIN(AN$7,$F344)-AM$7))/365,IF($F344&gt;AM$7,($D344-SUM($U344:AM344))*$E344*(IF(AM344&lt;1,IF(MIN(AN$7,$F344)&gt;$C344,MIN(AN$7,$F344)-$C344+1,0),MIN(AN$7,$F344)-AM$7))/365,0))</f>
        <v>0</v>
      </c>
      <c r="AO344" s="4">
        <f>IF($F344=0,($D344-SUM($U344:AN344))*$E344*(IF(AN344&lt;1,IF(MIN(AO$7,$F344)&gt;$C344,MIN(AO$7,$F344)-$C344+1,0),MIN(AO$7,$F344)-AN$7))/365,IF($F344&gt;AN$7,($D344-SUM($U344:AN344))*$E344*(IF(AN344&lt;1,IF(MIN(AO$7,$F344)&gt;$C344,MIN(AO$7,$F344)-$C344+1,0),MIN(AO$7,$F344)-AN$7))/365,0))</f>
        <v>0</v>
      </c>
      <c r="AP344" s="4">
        <f>IF($F344=0,($D344-SUM($U344:AO344))*$E344*(IF(AO344&lt;1,IF(MIN(AP$7,$F344)&gt;$C344,MIN(AP$7,$F344)-$C344+1,0),MIN(AP$7,$F344)-AO$7))/365,IF($F344&gt;AO$7,($D344-SUM($U344:AO344))*$E344*(IF(AO344&lt;1,IF(MIN(AP$7,$F344)&gt;$C344,MIN(AP$7,$F344)-$C344+1,0),MIN(AP$7,$F344)-AO$7))/365,0))</f>
        <v>0</v>
      </c>
      <c r="AQ344" s="4">
        <f>IF($F344=0,($D344-SUM($U344:AP344))*$E344*(IF(AP344&lt;1,IF(MIN(AQ$7,$F344)&gt;$C344,MIN(AQ$7,$F344)-$C344+1,0),MIN(AQ$7,$F344)-AP$7))/365,IF($F344&gt;AP$7,($D344-SUM($U344:AP344))*$E344*(IF(AP344&lt;1,IF(MIN(AQ$7,$F344)&gt;$C344,MIN(AQ$7,$F344)-$C344+1,0),MIN(AQ$7,$F344)-AP$7))/365,0))</f>
        <v>0</v>
      </c>
      <c r="AR344" s="4">
        <f>IF($F344=0,($D344-SUM($U344:AQ344))*$E344*(IF(AQ344&lt;1,IF(MIN(AR$7,$F344)&gt;$C344,MIN(AR$7,$F344)-$C344+1,0),MIN(AR$7,$F344)-AQ$7))/365,IF($F344&gt;AQ$7,($D344-SUM($U344:AQ344))*$E344*(IF(AQ344&lt;1,IF(MIN(AR$7,$F344)&gt;$C344,MIN(AR$7,$F344)-$C344+1,0),MIN(AR$7,$F344)-AQ$7))/365,0))</f>
        <v>0</v>
      </c>
      <c r="AS344" s="4">
        <f>IF($F344=0,($D344-SUM($U344:AR344))*$E344*(IF(AR344&lt;1,IF(MIN(AS$7,$F344)&gt;$C344,MIN(AS$7,$F344)-$C344+1,0),MIN(AS$7,$F344)-AR$7))/365,IF($F344&gt;AR$7,($D344-SUM($U344:AR344))*$E344*(IF(AR344&lt;1,IF(MIN(AS$7,$F344)&gt;$C344,MIN(AS$7,$F344)-$C344+1,0),MIN(AS$7,$F344)-AR$7))/365,0))</f>
        <v>0</v>
      </c>
    </row>
    <row r="345" spans="1:45">
      <c r="A345" s="15"/>
      <c r="B345" s="17"/>
      <c r="C345" s="16"/>
      <c r="D345" s="15"/>
      <c r="E345" s="11"/>
      <c r="F345" s="16"/>
      <c r="G345" s="15"/>
      <c r="H345" s="14"/>
      <c r="I345" s="5"/>
      <c r="J345" s="13">
        <f>SUM(U345:AS345)</f>
        <v>0</v>
      </c>
      <c r="K345" s="13">
        <f>IF(F345=0,D345-J345,IF(F345&lt;41730,0,D345-J345))</f>
        <v>0</v>
      </c>
      <c r="L345" s="12">
        <f>IF(K345=0,0,IF(G345-((L$7-C345)/365)&lt;0,0,G345-((L$7-C345)/365)))</f>
        <v>0</v>
      </c>
      <c r="M345" s="4">
        <f>IF(K345=0,0,D345*H345)</f>
        <v>0</v>
      </c>
      <c r="N345" s="11">
        <f>IFERROR((1-(M345/K345)^(1/L345)),0)</f>
        <v>0</v>
      </c>
      <c r="O345" s="10">
        <f>IF(F345&gt;41730,IF(F345&gt;41730,(F345-41730)/365,IF(K345=0,0,IF(G345-((L$7-C345)/365)&lt;0,0,G345-((L$7-C345)/365)))),1)</f>
        <v>1</v>
      </c>
      <c r="P345" s="9">
        <f>IF(K345&lt;M345,0,IF(L345=0,K345-M345,K345*N345*O345))</f>
        <v>0</v>
      </c>
      <c r="Q345" s="19">
        <f>IF(F345&gt;41730,D345,0)</f>
        <v>0</v>
      </c>
      <c r="R345" s="18">
        <f>IF(F345&gt;41730,J345+P345,0)</f>
        <v>0</v>
      </c>
      <c r="S345" s="9">
        <f>IF(F345&gt;0,0,K345-P345)</f>
        <v>0</v>
      </c>
      <c r="T345" s="5"/>
      <c r="U345" s="4">
        <f>D345*E345*(IF(U$7&gt;$C345,U$7-$C345+1,0))/365</f>
        <v>0</v>
      </c>
      <c r="V345" s="4">
        <f>($D345-U345)*$E345*(IF(U345&lt;1,IF(V$7&gt;$C345,V$7-$C345+1,0),V$7-U$7))/365</f>
        <v>0</v>
      </c>
      <c r="W345" s="4">
        <f>IF($F345=0,($D345-SUM($U345:V345))*$E345*(IF(V345&lt;1,IF(MIN(W$7,$F345)&gt;$C345,MIN(W$7,$F345)-$C345+1,0),MIN(W$7,$F345)-V$7))/365,IF($F345&gt;V$7,($D345-SUM($U345:V345))*$E345*(IF(V345&lt;1,IF(MIN(W$7,$F345)&gt;$C345,MIN(W$7,$F345)-$C345+1,0),MIN(W$7,$F345)-V$7))/365,0))</f>
        <v>0</v>
      </c>
      <c r="X345" s="4">
        <f>IF($F345=0,($D345-SUM($U345:W345))*$E345*(IF(W345&lt;1,IF(MIN(X$7,$F345)&gt;$C345,MIN(X$7,$F345)-$C345+1,0),MIN(X$7,$F345)-W$7))/365,IF($F345&gt;W$7,($D345-SUM($U345:W345))*$E345*(IF(W345&lt;1,IF(MIN(X$7,$F345)&gt;$C345,MIN(X$7,$F345)-$C345+1,0),MIN(X$7,$F345)-W$7))/365,0))</f>
        <v>0</v>
      </c>
      <c r="Y345" s="4">
        <f>IF($F345=0,($D345-SUM($U345:X345))*$E345*(IF(X345&lt;1,IF(MIN(Y$7,$F345)&gt;$C345,MIN(Y$7,$F345)-$C345+1,0),MIN(Y$7,$F345)-X$7))/365,IF($F345&gt;X$7,($D345-SUM($U345:X345))*$E345*(IF(X345&lt;1,IF(MIN(Y$7,$F345)&gt;$C345,MIN(Y$7,$F345)-$C345+1,0),MIN(Y$7,$F345)-X$7))/365,0))</f>
        <v>0</v>
      </c>
      <c r="Z345" s="4">
        <f>IF($F345=0,($D345-SUM($U345:Y345))*$E345*(IF(Y345&lt;1,IF(MIN(Z$7,$F345)&gt;$C345,MIN(Z$7,$F345)-$C345+1,0),MIN(Z$7,$F345)-Y$7))/365,IF($F345&gt;Y$7,($D345-SUM($U345:Y345))*$E345*(IF(Y345&lt;1,IF(MIN(Z$7,$F345)&gt;$C345,MIN(Z$7,$F345)-$C345+1,0),MIN(Z$7,$F345)-Y$7))/365,0))</f>
        <v>0</v>
      </c>
      <c r="AA345" s="4">
        <f>IF($F345=0,($D345-SUM($U345:Z345))*$E345*(IF(Z345&lt;1,IF(MIN(AA$7,$F345)&gt;$C345,MIN(AA$7,$F345)-$C345+1,0),MIN(AA$7,$F345)-Z$7))/365,IF($F345&gt;Z$7,($D345-SUM($U345:Z345))*$E345*(IF(Z345&lt;1,IF(MIN(AA$7,$F345)&gt;$C345,MIN(AA$7,$F345)-$C345+1,0),MIN(AA$7,$F345)-Z$7))/365,0))</f>
        <v>0</v>
      </c>
      <c r="AB345" s="4">
        <f>IF($F345=0,($D345-SUM($U345:AA345))*$E345*(IF(AA345&lt;1,IF(MIN(AB$7,$F345)&gt;$C345,MIN(AB$7,$F345)-$C345+1,0),MIN(AB$7,$F345)-AA$7))/365,IF($F345&gt;AA$7,($D345-SUM($U345:AA345))*$E345*(IF(AA345&lt;1,IF(MIN(AB$7,$F345)&gt;$C345,MIN(AB$7,$F345)-$C345+1,0),MIN(AB$7,$F345)-AA$7))/365,0))</f>
        <v>0</v>
      </c>
      <c r="AC345" s="4">
        <f>IF($F345=0,($D345-SUM($U345:AB345))*$E345*(IF(AB345&lt;1,IF(MIN(AC$7,$F345)&gt;$C345,MIN(AC$7,$F345)-$C345+1,0),MIN(AC$7,$F345)-AB$7))/365,IF($F345&gt;AB$7,($D345-SUM($U345:AB345))*$E345*(IF(AB345&lt;1,IF(MIN(AC$7,$F345)&gt;$C345,MIN(AC$7,$F345)-$C345+1,0),MIN(AC$7,$F345)-AB$7))/365,0))</f>
        <v>0</v>
      </c>
      <c r="AD345" s="4">
        <f>IF($F345=0,($D345-SUM($U345:AC345))*$E345*(IF(AC345&lt;1,IF(MIN(AD$7,$F345)&gt;$C345,MIN(AD$7,$F345)-$C345+1,0),MIN(AD$7,$F345)-AC$7))/365,IF($F345&gt;AC$7,($D345-SUM($U345:AC345))*$E345*(IF(AC345&lt;1,IF(MIN(AD$7,$F345)&gt;$C345,MIN(AD$7,$F345)-$C345+1,0),MIN(AD$7,$F345)-AC$7))/365,0))</f>
        <v>0</v>
      </c>
      <c r="AE345" s="4">
        <f>IF($F345=0,($D345-SUM($U345:AD345))*$E345*(IF(AD345&lt;1,IF(MIN(AE$7,$F345)&gt;$C345,MIN(AE$7,$F345)-$C345+1,0),MIN(AE$7,$F345)-AD$7))/365,IF($F345&gt;AD$7,($D345-SUM($U345:AD345))*$E345*(IF(AD345&lt;1,IF(MIN(AE$7,$F345)&gt;$C345,MIN(AE$7,$F345)-$C345+1,0),MIN(AE$7,$F345)-AD$7))/365,0))</f>
        <v>0</v>
      </c>
      <c r="AF345" s="4">
        <f>IF($F345=0,($D345-SUM($U345:AE345))*$E345*(IF(AE345&lt;1,IF(MIN(AF$7,$F345)&gt;$C345,MIN(AF$7,$F345)-$C345+1,0),MIN(AF$7,$F345)-AE$7))/365,IF($F345&gt;AE$7,($D345-SUM($U345:AE345))*$E345*(IF(AE345&lt;1,IF(MIN(AF$7,$F345)&gt;$C345,MIN(AF$7,$F345)-$C345+1,0),MIN(AF$7,$F345)-AE$7))/365,0))</f>
        <v>0</v>
      </c>
      <c r="AG345" s="4">
        <f>IF($F345=0,($D345-SUM($U345:AF345))*$E345*(IF(AF345&lt;1,IF(MIN(AG$7,$F345)&gt;$C345,MIN(AG$7,$F345)-$C345+1,0),MIN(AG$7,$F345)-AF$7))/365,IF($F345&gt;AF$7,($D345-SUM($U345:AF345))*$E345*(IF(AF345&lt;1,IF(MIN(AG$7,$F345)&gt;$C345,MIN(AG$7,$F345)-$C345+1,0),MIN(AG$7,$F345)-AF$7))/365,0))</f>
        <v>0</v>
      </c>
      <c r="AH345" s="4">
        <f>IF($F345=0,($D345-SUM($U345:AG345))*$E345*(IF(AG345&lt;1,IF(MIN(AH$7,$F345)&gt;$C345,MIN(AH$7,$F345)-$C345+1,0),MIN(AH$7,$F345)-AG$7))/365,IF($F345&gt;AG$7,($D345-SUM($U345:AG345))*$E345*(IF(AG345&lt;1,IF(MIN(AH$7,$F345)&gt;$C345,MIN(AH$7,$F345)-$C345+1,0),MIN(AH$7,$F345)-AG$7))/365,0))</f>
        <v>0</v>
      </c>
      <c r="AI345" s="4">
        <f>IF($F345=0,($D345-SUM($U345:AH345))*$E345*(IF(AH345&lt;1,IF(MIN(AI$7,$F345)&gt;$C345,MIN(AI$7,$F345)-$C345+1,0),MIN(AI$7,$F345)-AH$7))/365,IF($F345&gt;AH$7,($D345-SUM($U345:AH345))*$E345*(IF(AH345&lt;1,IF(MIN(AI$7,$F345)&gt;$C345,MIN(AI$7,$F345)-$C345+1,0),MIN(AI$7,$F345)-AH$7))/365,0))</f>
        <v>0</v>
      </c>
      <c r="AJ345" s="4">
        <f>IF($F345=0,($D345-SUM($U345:AI345))*$E345*(IF(AI345&lt;1,IF(MIN(AJ$7,$F345)&gt;$C345,MIN(AJ$7,$F345)-$C345+1,0),MIN(AJ$7,$F345)-AI$7))/365,IF($F345&gt;AI$7,($D345-SUM($U345:AI345))*$E345*(IF(AI345&lt;1,IF(MIN(AJ$7,$F345)&gt;$C345,MIN(AJ$7,$F345)-$C345+1,0),MIN(AJ$7,$F345)-AI$7))/365,0))</f>
        <v>0</v>
      </c>
      <c r="AK345" s="4">
        <f>IF($F345=0,($D345-SUM($U345:AJ345))*$E345*(IF(AJ345&lt;1,IF(MIN(AK$7,$F345)&gt;$C345,MIN(AK$7,$F345)-$C345+1,0),MIN(AK$7,$F345)-AJ$7))/365,IF($F345&gt;AJ$7,($D345-SUM($U345:AJ345))*$E345*(IF(AJ345&lt;1,IF(MIN(AK$7,$F345)&gt;$C345,MIN(AK$7,$F345)-$C345+1,0),MIN(AK$7,$F345)-AJ$7))/365,0))</f>
        <v>0</v>
      </c>
      <c r="AL345" s="4">
        <f>IF($F345=0,($D345-SUM($U345:AK345))*$E345*(IF(AK345&lt;1,IF(MIN(AL$7,$F345)&gt;$C345,MIN(AL$7,$F345)-$C345+1,0),MIN(AL$7,$F345)-AK$7))/365,IF($F345&gt;AK$7,($D345-SUM($U345:AK345))*$E345*(IF(AK345&lt;1,IF(MIN(AL$7,$F345)&gt;$C345,MIN(AL$7,$F345)-$C345+1,0),MIN(AL$7,$F345)-AK$7))/365,0))</f>
        <v>0</v>
      </c>
      <c r="AM345" s="4">
        <f>IF($F345=0,($D345-SUM($U345:AL345))*$E345*(IF(AL345&lt;1,IF(MIN(AM$7,$F345)&gt;$C345,MIN(AM$7,$F345)-$C345+1,0),MIN(AM$7,$F345)-AL$7))/365,IF($F345&gt;AL$7,($D345-SUM($U345:AL345))*$E345*(IF(AL345&lt;1,IF(MIN(AM$7,$F345)&gt;$C345,MIN(AM$7,$F345)-$C345+1,0),MIN(AM$7,$F345)-AL$7))/365,0))</f>
        <v>0</v>
      </c>
      <c r="AN345" s="4">
        <f>IF($F345=0,($D345-SUM($U345:AM345))*$E345*(IF(AM345&lt;1,IF(MIN(AN$7,$F345)&gt;$C345,MIN(AN$7,$F345)-$C345+1,0),MIN(AN$7,$F345)-AM$7))/365,IF($F345&gt;AM$7,($D345-SUM($U345:AM345))*$E345*(IF(AM345&lt;1,IF(MIN(AN$7,$F345)&gt;$C345,MIN(AN$7,$F345)-$C345+1,0),MIN(AN$7,$F345)-AM$7))/365,0))</f>
        <v>0</v>
      </c>
      <c r="AO345" s="4">
        <f>IF($F345=0,($D345-SUM($U345:AN345))*$E345*(IF(AN345&lt;1,IF(MIN(AO$7,$F345)&gt;$C345,MIN(AO$7,$F345)-$C345+1,0),MIN(AO$7,$F345)-AN$7))/365,IF($F345&gt;AN$7,($D345-SUM($U345:AN345))*$E345*(IF(AN345&lt;1,IF(MIN(AO$7,$F345)&gt;$C345,MIN(AO$7,$F345)-$C345+1,0),MIN(AO$7,$F345)-AN$7))/365,0))</f>
        <v>0</v>
      </c>
      <c r="AP345" s="4">
        <f>IF($F345=0,($D345-SUM($U345:AO345))*$E345*(IF(AO345&lt;1,IF(MIN(AP$7,$F345)&gt;$C345,MIN(AP$7,$F345)-$C345+1,0),MIN(AP$7,$F345)-AO$7))/365,IF($F345&gt;AO$7,($D345-SUM($U345:AO345))*$E345*(IF(AO345&lt;1,IF(MIN(AP$7,$F345)&gt;$C345,MIN(AP$7,$F345)-$C345+1,0),MIN(AP$7,$F345)-AO$7))/365,0))</f>
        <v>0</v>
      </c>
      <c r="AQ345" s="4">
        <f>IF($F345=0,($D345-SUM($U345:AP345))*$E345*(IF(AP345&lt;1,IF(MIN(AQ$7,$F345)&gt;$C345,MIN(AQ$7,$F345)-$C345+1,0),MIN(AQ$7,$F345)-AP$7))/365,IF($F345&gt;AP$7,($D345-SUM($U345:AP345))*$E345*(IF(AP345&lt;1,IF(MIN(AQ$7,$F345)&gt;$C345,MIN(AQ$7,$F345)-$C345+1,0),MIN(AQ$7,$F345)-AP$7))/365,0))</f>
        <v>0</v>
      </c>
      <c r="AR345" s="4">
        <f>IF($F345=0,($D345-SUM($U345:AQ345))*$E345*(IF(AQ345&lt;1,IF(MIN(AR$7,$F345)&gt;$C345,MIN(AR$7,$F345)-$C345+1,0),MIN(AR$7,$F345)-AQ$7))/365,IF($F345&gt;AQ$7,($D345-SUM($U345:AQ345))*$E345*(IF(AQ345&lt;1,IF(MIN(AR$7,$F345)&gt;$C345,MIN(AR$7,$F345)-$C345+1,0),MIN(AR$7,$F345)-AQ$7))/365,0))</f>
        <v>0</v>
      </c>
      <c r="AS345" s="4">
        <f>IF($F345=0,($D345-SUM($U345:AR345))*$E345*(IF(AR345&lt;1,IF(MIN(AS$7,$F345)&gt;$C345,MIN(AS$7,$F345)-$C345+1,0),MIN(AS$7,$F345)-AR$7))/365,IF($F345&gt;AR$7,($D345-SUM($U345:AR345))*$E345*(IF(AR345&lt;1,IF(MIN(AS$7,$F345)&gt;$C345,MIN(AS$7,$F345)-$C345+1,0),MIN(AS$7,$F345)-AR$7))/365,0))</f>
        <v>0</v>
      </c>
    </row>
    <row r="346" spans="1:45">
      <c r="A346" s="15"/>
      <c r="B346" s="17"/>
      <c r="C346" s="16"/>
      <c r="D346" s="15"/>
      <c r="E346" s="11"/>
      <c r="F346" s="16"/>
      <c r="G346" s="15"/>
      <c r="H346" s="14"/>
      <c r="I346" s="5"/>
      <c r="J346" s="13">
        <f>SUM(U346:AS346)</f>
        <v>0</v>
      </c>
      <c r="K346" s="13">
        <f>IF(F346=0,D346-J346,IF(F346&lt;41730,0,D346-J346))</f>
        <v>0</v>
      </c>
      <c r="L346" s="12">
        <f>IF(K346=0,0,IF(G346-((L$7-C346)/365)&lt;0,0,G346-((L$7-C346)/365)))</f>
        <v>0</v>
      </c>
      <c r="M346" s="4">
        <f>IF(K346=0,0,D346*H346)</f>
        <v>0</v>
      </c>
      <c r="N346" s="11">
        <f>IFERROR((1-(M346/K346)^(1/L346)),0)</f>
        <v>0</v>
      </c>
      <c r="O346" s="10">
        <f>IF(F346&gt;41730,IF(F346&gt;41730,(F346-41730)/365,IF(K346=0,0,IF(G346-((L$7-C346)/365)&lt;0,0,G346-((L$7-C346)/365)))),1)</f>
        <v>1</v>
      </c>
      <c r="P346" s="9">
        <f>IF(K346&lt;M346,0,IF(L346=0,K346-M346,K346*N346*O346))</f>
        <v>0</v>
      </c>
      <c r="Q346" s="19">
        <f>IF(F346&gt;41730,D346,0)</f>
        <v>0</v>
      </c>
      <c r="R346" s="18">
        <f>IF(F346&gt;41730,J346+P346,0)</f>
        <v>0</v>
      </c>
      <c r="S346" s="9">
        <f>IF(F346&gt;0,0,K346-P346)</f>
        <v>0</v>
      </c>
      <c r="T346" s="5"/>
      <c r="U346" s="4">
        <f>D346*E346*(IF(U$7&gt;$C346,U$7-$C346+1,0))/365</f>
        <v>0</v>
      </c>
      <c r="V346" s="4">
        <f>($D346-U346)*$E346*(IF(U346&lt;1,IF(V$7&gt;$C346,V$7-$C346+1,0),V$7-U$7))/365</f>
        <v>0</v>
      </c>
      <c r="W346" s="4">
        <f>IF($F346=0,($D346-SUM($U346:V346))*$E346*(IF(V346&lt;1,IF(MIN(W$7,$F346)&gt;$C346,MIN(W$7,$F346)-$C346+1,0),MIN(W$7,$F346)-V$7))/365,IF($F346&gt;V$7,($D346-SUM($U346:V346))*$E346*(IF(V346&lt;1,IF(MIN(W$7,$F346)&gt;$C346,MIN(W$7,$F346)-$C346+1,0),MIN(W$7,$F346)-V$7))/365,0))</f>
        <v>0</v>
      </c>
      <c r="X346" s="4">
        <f>IF($F346=0,($D346-SUM($U346:W346))*$E346*(IF(W346&lt;1,IF(MIN(X$7,$F346)&gt;$C346,MIN(X$7,$F346)-$C346+1,0),MIN(X$7,$F346)-W$7))/365,IF($F346&gt;W$7,($D346-SUM($U346:W346))*$E346*(IF(W346&lt;1,IF(MIN(X$7,$F346)&gt;$C346,MIN(X$7,$F346)-$C346+1,0),MIN(X$7,$F346)-W$7))/365,0))</f>
        <v>0</v>
      </c>
      <c r="Y346" s="4">
        <f>IF($F346=0,($D346-SUM($U346:X346))*$E346*(IF(X346&lt;1,IF(MIN(Y$7,$F346)&gt;$C346,MIN(Y$7,$F346)-$C346+1,0),MIN(Y$7,$F346)-X$7))/365,IF($F346&gt;X$7,($D346-SUM($U346:X346))*$E346*(IF(X346&lt;1,IF(MIN(Y$7,$F346)&gt;$C346,MIN(Y$7,$F346)-$C346+1,0),MIN(Y$7,$F346)-X$7))/365,0))</f>
        <v>0</v>
      </c>
      <c r="Z346" s="4">
        <f>IF($F346=0,($D346-SUM($U346:Y346))*$E346*(IF(Y346&lt;1,IF(MIN(Z$7,$F346)&gt;$C346,MIN(Z$7,$F346)-$C346+1,0),MIN(Z$7,$F346)-Y$7))/365,IF($F346&gt;Y$7,($D346-SUM($U346:Y346))*$E346*(IF(Y346&lt;1,IF(MIN(Z$7,$F346)&gt;$C346,MIN(Z$7,$F346)-$C346+1,0),MIN(Z$7,$F346)-Y$7))/365,0))</f>
        <v>0</v>
      </c>
      <c r="AA346" s="4">
        <f>IF($F346=0,($D346-SUM($U346:Z346))*$E346*(IF(Z346&lt;1,IF(MIN(AA$7,$F346)&gt;$C346,MIN(AA$7,$F346)-$C346+1,0),MIN(AA$7,$F346)-Z$7))/365,IF($F346&gt;Z$7,($D346-SUM($U346:Z346))*$E346*(IF(Z346&lt;1,IF(MIN(AA$7,$F346)&gt;$C346,MIN(AA$7,$F346)-$C346+1,0),MIN(AA$7,$F346)-Z$7))/365,0))</f>
        <v>0</v>
      </c>
      <c r="AB346" s="4">
        <f>IF($F346=0,($D346-SUM($U346:AA346))*$E346*(IF(AA346&lt;1,IF(MIN(AB$7,$F346)&gt;$C346,MIN(AB$7,$F346)-$C346+1,0),MIN(AB$7,$F346)-AA$7))/365,IF($F346&gt;AA$7,($D346-SUM($U346:AA346))*$E346*(IF(AA346&lt;1,IF(MIN(AB$7,$F346)&gt;$C346,MIN(AB$7,$F346)-$C346+1,0),MIN(AB$7,$F346)-AA$7))/365,0))</f>
        <v>0</v>
      </c>
      <c r="AC346" s="4">
        <f>IF($F346=0,($D346-SUM($U346:AB346))*$E346*(IF(AB346&lt;1,IF(MIN(AC$7,$F346)&gt;$C346,MIN(AC$7,$F346)-$C346+1,0),MIN(AC$7,$F346)-AB$7))/365,IF($F346&gt;AB$7,($D346-SUM($U346:AB346))*$E346*(IF(AB346&lt;1,IF(MIN(AC$7,$F346)&gt;$C346,MIN(AC$7,$F346)-$C346+1,0),MIN(AC$7,$F346)-AB$7))/365,0))</f>
        <v>0</v>
      </c>
      <c r="AD346" s="4">
        <f>IF($F346=0,($D346-SUM($U346:AC346))*$E346*(IF(AC346&lt;1,IF(MIN(AD$7,$F346)&gt;$C346,MIN(AD$7,$F346)-$C346+1,0),MIN(AD$7,$F346)-AC$7))/365,IF($F346&gt;AC$7,($D346-SUM($U346:AC346))*$E346*(IF(AC346&lt;1,IF(MIN(AD$7,$F346)&gt;$C346,MIN(AD$7,$F346)-$C346+1,0),MIN(AD$7,$F346)-AC$7))/365,0))</f>
        <v>0</v>
      </c>
      <c r="AE346" s="4">
        <f>IF($F346=0,($D346-SUM($U346:AD346))*$E346*(IF(AD346&lt;1,IF(MIN(AE$7,$F346)&gt;$C346,MIN(AE$7,$F346)-$C346+1,0),MIN(AE$7,$F346)-AD$7))/365,IF($F346&gt;AD$7,($D346-SUM($U346:AD346))*$E346*(IF(AD346&lt;1,IF(MIN(AE$7,$F346)&gt;$C346,MIN(AE$7,$F346)-$C346+1,0),MIN(AE$7,$F346)-AD$7))/365,0))</f>
        <v>0</v>
      </c>
      <c r="AF346" s="4">
        <f>IF($F346=0,($D346-SUM($U346:AE346))*$E346*(IF(AE346&lt;1,IF(MIN(AF$7,$F346)&gt;$C346,MIN(AF$7,$F346)-$C346+1,0),MIN(AF$7,$F346)-AE$7))/365,IF($F346&gt;AE$7,($D346-SUM($U346:AE346))*$E346*(IF(AE346&lt;1,IF(MIN(AF$7,$F346)&gt;$C346,MIN(AF$7,$F346)-$C346+1,0),MIN(AF$7,$F346)-AE$7))/365,0))</f>
        <v>0</v>
      </c>
      <c r="AG346" s="4">
        <f>IF($F346=0,($D346-SUM($U346:AF346))*$E346*(IF(AF346&lt;1,IF(MIN(AG$7,$F346)&gt;$C346,MIN(AG$7,$F346)-$C346+1,0),MIN(AG$7,$F346)-AF$7))/365,IF($F346&gt;AF$7,($D346-SUM($U346:AF346))*$E346*(IF(AF346&lt;1,IF(MIN(AG$7,$F346)&gt;$C346,MIN(AG$7,$F346)-$C346+1,0),MIN(AG$7,$F346)-AF$7))/365,0))</f>
        <v>0</v>
      </c>
      <c r="AH346" s="4">
        <f>IF($F346=0,($D346-SUM($U346:AG346))*$E346*(IF(AG346&lt;1,IF(MIN(AH$7,$F346)&gt;$C346,MIN(AH$7,$F346)-$C346+1,0),MIN(AH$7,$F346)-AG$7))/365,IF($F346&gt;AG$7,($D346-SUM($U346:AG346))*$E346*(IF(AG346&lt;1,IF(MIN(AH$7,$F346)&gt;$C346,MIN(AH$7,$F346)-$C346+1,0),MIN(AH$7,$F346)-AG$7))/365,0))</f>
        <v>0</v>
      </c>
      <c r="AI346" s="4">
        <f>IF($F346=0,($D346-SUM($U346:AH346))*$E346*(IF(AH346&lt;1,IF(MIN(AI$7,$F346)&gt;$C346,MIN(AI$7,$F346)-$C346+1,0),MIN(AI$7,$F346)-AH$7))/365,IF($F346&gt;AH$7,($D346-SUM($U346:AH346))*$E346*(IF(AH346&lt;1,IF(MIN(AI$7,$F346)&gt;$C346,MIN(AI$7,$F346)-$C346+1,0),MIN(AI$7,$F346)-AH$7))/365,0))</f>
        <v>0</v>
      </c>
      <c r="AJ346" s="4">
        <f>IF($F346=0,($D346-SUM($U346:AI346))*$E346*(IF(AI346&lt;1,IF(MIN(AJ$7,$F346)&gt;$C346,MIN(AJ$7,$F346)-$C346+1,0),MIN(AJ$7,$F346)-AI$7))/365,IF($F346&gt;AI$7,($D346-SUM($U346:AI346))*$E346*(IF(AI346&lt;1,IF(MIN(AJ$7,$F346)&gt;$C346,MIN(AJ$7,$F346)-$C346+1,0),MIN(AJ$7,$F346)-AI$7))/365,0))</f>
        <v>0</v>
      </c>
      <c r="AK346" s="4">
        <f>IF($F346=0,($D346-SUM($U346:AJ346))*$E346*(IF(AJ346&lt;1,IF(MIN(AK$7,$F346)&gt;$C346,MIN(AK$7,$F346)-$C346+1,0),MIN(AK$7,$F346)-AJ$7))/365,IF($F346&gt;AJ$7,($D346-SUM($U346:AJ346))*$E346*(IF(AJ346&lt;1,IF(MIN(AK$7,$F346)&gt;$C346,MIN(AK$7,$F346)-$C346+1,0),MIN(AK$7,$F346)-AJ$7))/365,0))</f>
        <v>0</v>
      </c>
      <c r="AL346" s="4">
        <f>IF($F346=0,($D346-SUM($U346:AK346))*$E346*(IF(AK346&lt;1,IF(MIN(AL$7,$F346)&gt;$C346,MIN(AL$7,$F346)-$C346+1,0),MIN(AL$7,$F346)-AK$7))/365,IF($F346&gt;AK$7,($D346-SUM($U346:AK346))*$E346*(IF(AK346&lt;1,IF(MIN(AL$7,$F346)&gt;$C346,MIN(AL$7,$F346)-$C346+1,0),MIN(AL$7,$F346)-AK$7))/365,0))</f>
        <v>0</v>
      </c>
      <c r="AM346" s="4">
        <f>IF($F346=0,($D346-SUM($U346:AL346))*$E346*(IF(AL346&lt;1,IF(MIN(AM$7,$F346)&gt;$C346,MIN(AM$7,$F346)-$C346+1,0),MIN(AM$7,$F346)-AL$7))/365,IF($F346&gt;AL$7,($D346-SUM($U346:AL346))*$E346*(IF(AL346&lt;1,IF(MIN(AM$7,$F346)&gt;$C346,MIN(AM$7,$F346)-$C346+1,0),MIN(AM$7,$F346)-AL$7))/365,0))</f>
        <v>0</v>
      </c>
      <c r="AN346" s="4">
        <f>IF($F346=0,($D346-SUM($U346:AM346))*$E346*(IF(AM346&lt;1,IF(MIN(AN$7,$F346)&gt;$C346,MIN(AN$7,$F346)-$C346+1,0),MIN(AN$7,$F346)-AM$7))/365,IF($F346&gt;AM$7,($D346-SUM($U346:AM346))*$E346*(IF(AM346&lt;1,IF(MIN(AN$7,$F346)&gt;$C346,MIN(AN$7,$F346)-$C346+1,0),MIN(AN$7,$F346)-AM$7))/365,0))</f>
        <v>0</v>
      </c>
      <c r="AO346" s="4">
        <f>IF($F346=0,($D346-SUM($U346:AN346))*$E346*(IF(AN346&lt;1,IF(MIN(AO$7,$F346)&gt;$C346,MIN(AO$7,$F346)-$C346+1,0),MIN(AO$7,$F346)-AN$7))/365,IF($F346&gt;AN$7,($D346-SUM($U346:AN346))*$E346*(IF(AN346&lt;1,IF(MIN(AO$7,$F346)&gt;$C346,MIN(AO$7,$F346)-$C346+1,0),MIN(AO$7,$F346)-AN$7))/365,0))</f>
        <v>0</v>
      </c>
      <c r="AP346" s="4">
        <f>IF($F346=0,($D346-SUM($U346:AO346))*$E346*(IF(AO346&lt;1,IF(MIN(AP$7,$F346)&gt;$C346,MIN(AP$7,$F346)-$C346+1,0),MIN(AP$7,$F346)-AO$7))/365,IF($F346&gt;AO$7,($D346-SUM($U346:AO346))*$E346*(IF(AO346&lt;1,IF(MIN(AP$7,$F346)&gt;$C346,MIN(AP$7,$F346)-$C346+1,0),MIN(AP$7,$F346)-AO$7))/365,0))</f>
        <v>0</v>
      </c>
      <c r="AQ346" s="4">
        <f>IF($F346=0,($D346-SUM($U346:AP346))*$E346*(IF(AP346&lt;1,IF(MIN(AQ$7,$F346)&gt;$C346,MIN(AQ$7,$F346)-$C346+1,0),MIN(AQ$7,$F346)-AP$7))/365,IF($F346&gt;AP$7,($D346-SUM($U346:AP346))*$E346*(IF(AP346&lt;1,IF(MIN(AQ$7,$F346)&gt;$C346,MIN(AQ$7,$F346)-$C346+1,0),MIN(AQ$7,$F346)-AP$7))/365,0))</f>
        <v>0</v>
      </c>
      <c r="AR346" s="4">
        <f>IF($F346=0,($D346-SUM($U346:AQ346))*$E346*(IF(AQ346&lt;1,IF(MIN(AR$7,$F346)&gt;$C346,MIN(AR$7,$F346)-$C346+1,0),MIN(AR$7,$F346)-AQ$7))/365,IF($F346&gt;AQ$7,($D346-SUM($U346:AQ346))*$E346*(IF(AQ346&lt;1,IF(MIN(AR$7,$F346)&gt;$C346,MIN(AR$7,$F346)-$C346+1,0),MIN(AR$7,$F346)-AQ$7))/365,0))</f>
        <v>0</v>
      </c>
      <c r="AS346" s="4">
        <f>IF($F346=0,($D346-SUM($U346:AR346))*$E346*(IF(AR346&lt;1,IF(MIN(AS$7,$F346)&gt;$C346,MIN(AS$7,$F346)-$C346+1,0),MIN(AS$7,$F346)-AR$7))/365,IF($F346&gt;AR$7,($D346-SUM($U346:AR346))*$E346*(IF(AR346&lt;1,IF(MIN(AS$7,$F346)&gt;$C346,MIN(AS$7,$F346)-$C346+1,0),MIN(AS$7,$F346)-AR$7))/365,0))</f>
        <v>0</v>
      </c>
    </row>
    <row r="347" spans="1:45">
      <c r="A347" s="15"/>
      <c r="B347" s="17"/>
      <c r="C347" s="16"/>
      <c r="D347" s="15"/>
      <c r="E347" s="11"/>
      <c r="F347" s="16"/>
      <c r="G347" s="15"/>
      <c r="H347" s="14"/>
      <c r="I347" s="5"/>
      <c r="J347" s="13">
        <f>SUM(U347:AS347)</f>
        <v>0</v>
      </c>
      <c r="K347" s="13">
        <f>IF(F347=0,D347-J347,IF(F347&lt;41730,0,D347-J347))</f>
        <v>0</v>
      </c>
      <c r="L347" s="12">
        <f>IF(K347=0,0,IF(G347-((L$7-C347)/365)&lt;0,0,G347-((L$7-C347)/365)))</f>
        <v>0</v>
      </c>
      <c r="M347" s="4">
        <f>IF(K347=0,0,D347*H347)</f>
        <v>0</v>
      </c>
      <c r="N347" s="11">
        <f>IFERROR((1-(M347/K347)^(1/L347)),0)</f>
        <v>0</v>
      </c>
      <c r="O347" s="10">
        <f>IF(F347&gt;41730,IF(F347&gt;41730,(F347-41730)/365,IF(K347=0,0,IF(G347-((L$7-C347)/365)&lt;0,0,G347-((L$7-C347)/365)))),1)</f>
        <v>1</v>
      </c>
      <c r="P347" s="9">
        <f>IF(K347&lt;M347,0,IF(L347=0,K347-M347,K347*N347*O347))</f>
        <v>0</v>
      </c>
      <c r="Q347" s="19">
        <f>IF(F347&gt;41730,D347,0)</f>
        <v>0</v>
      </c>
      <c r="R347" s="18">
        <f>IF(F347&gt;41730,J347+P347,0)</f>
        <v>0</v>
      </c>
      <c r="S347" s="9">
        <f>IF(F347&gt;0,0,K347-P347)</f>
        <v>0</v>
      </c>
      <c r="T347" s="5"/>
      <c r="U347" s="4">
        <f>D347*E347*(IF(U$7&gt;$C347,U$7-$C347+1,0))/365</f>
        <v>0</v>
      </c>
      <c r="V347" s="4">
        <f>($D347-U347)*$E347*(IF(U347&lt;1,IF(V$7&gt;$C347,V$7-$C347+1,0),V$7-U$7))/365</f>
        <v>0</v>
      </c>
      <c r="W347" s="4">
        <f>IF($F347=0,($D347-SUM($U347:V347))*$E347*(IF(V347&lt;1,IF(MIN(W$7,$F347)&gt;$C347,MIN(W$7,$F347)-$C347+1,0),MIN(W$7,$F347)-V$7))/365,IF($F347&gt;V$7,($D347-SUM($U347:V347))*$E347*(IF(V347&lt;1,IF(MIN(W$7,$F347)&gt;$C347,MIN(W$7,$F347)-$C347+1,0),MIN(W$7,$F347)-V$7))/365,0))</f>
        <v>0</v>
      </c>
      <c r="X347" s="4">
        <f>IF($F347=0,($D347-SUM($U347:W347))*$E347*(IF(W347&lt;1,IF(MIN(X$7,$F347)&gt;$C347,MIN(X$7,$F347)-$C347+1,0),MIN(X$7,$F347)-W$7))/365,IF($F347&gt;W$7,($D347-SUM($U347:W347))*$E347*(IF(W347&lt;1,IF(MIN(X$7,$F347)&gt;$C347,MIN(X$7,$F347)-$C347+1,0),MIN(X$7,$F347)-W$7))/365,0))</f>
        <v>0</v>
      </c>
      <c r="Y347" s="4">
        <f>IF($F347=0,($D347-SUM($U347:X347))*$E347*(IF(X347&lt;1,IF(MIN(Y$7,$F347)&gt;$C347,MIN(Y$7,$F347)-$C347+1,0),MIN(Y$7,$F347)-X$7))/365,IF($F347&gt;X$7,($D347-SUM($U347:X347))*$E347*(IF(X347&lt;1,IF(MIN(Y$7,$F347)&gt;$C347,MIN(Y$7,$F347)-$C347+1,0),MIN(Y$7,$F347)-X$7))/365,0))</f>
        <v>0</v>
      </c>
      <c r="Z347" s="4">
        <f>IF($F347=0,($D347-SUM($U347:Y347))*$E347*(IF(Y347&lt;1,IF(MIN(Z$7,$F347)&gt;$C347,MIN(Z$7,$F347)-$C347+1,0),MIN(Z$7,$F347)-Y$7))/365,IF($F347&gt;Y$7,($D347-SUM($U347:Y347))*$E347*(IF(Y347&lt;1,IF(MIN(Z$7,$F347)&gt;$C347,MIN(Z$7,$F347)-$C347+1,0),MIN(Z$7,$F347)-Y$7))/365,0))</f>
        <v>0</v>
      </c>
      <c r="AA347" s="4">
        <f>IF($F347=0,($D347-SUM($U347:Z347))*$E347*(IF(Z347&lt;1,IF(MIN(AA$7,$F347)&gt;$C347,MIN(AA$7,$F347)-$C347+1,0),MIN(AA$7,$F347)-Z$7))/365,IF($F347&gt;Z$7,($D347-SUM($U347:Z347))*$E347*(IF(Z347&lt;1,IF(MIN(AA$7,$F347)&gt;$C347,MIN(AA$7,$F347)-$C347+1,0),MIN(AA$7,$F347)-Z$7))/365,0))</f>
        <v>0</v>
      </c>
      <c r="AB347" s="4">
        <f>IF($F347=0,($D347-SUM($U347:AA347))*$E347*(IF(AA347&lt;1,IF(MIN(AB$7,$F347)&gt;$C347,MIN(AB$7,$F347)-$C347+1,0),MIN(AB$7,$F347)-AA$7))/365,IF($F347&gt;AA$7,($D347-SUM($U347:AA347))*$E347*(IF(AA347&lt;1,IF(MIN(AB$7,$F347)&gt;$C347,MIN(AB$7,$F347)-$C347+1,0),MIN(AB$7,$F347)-AA$7))/365,0))</f>
        <v>0</v>
      </c>
      <c r="AC347" s="4">
        <f>IF($F347=0,($D347-SUM($U347:AB347))*$E347*(IF(AB347&lt;1,IF(MIN(AC$7,$F347)&gt;$C347,MIN(AC$7,$F347)-$C347+1,0),MIN(AC$7,$F347)-AB$7))/365,IF($F347&gt;AB$7,($D347-SUM($U347:AB347))*$E347*(IF(AB347&lt;1,IF(MIN(AC$7,$F347)&gt;$C347,MIN(AC$7,$F347)-$C347+1,0),MIN(AC$7,$F347)-AB$7))/365,0))</f>
        <v>0</v>
      </c>
      <c r="AD347" s="4">
        <f>IF($F347=0,($D347-SUM($U347:AC347))*$E347*(IF(AC347&lt;1,IF(MIN(AD$7,$F347)&gt;$C347,MIN(AD$7,$F347)-$C347+1,0),MIN(AD$7,$F347)-AC$7))/365,IF($F347&gt;AC$7,($D347-SUM($U347:AC347))*$E347*(IF(AC347&lt;1,IF(MIN(AD$7,$F347)&gt;$C347,MIN(AD$7,$F347)-$C347+1,0),MIN(AD$7,$F347)-AC$7))/365,0))</f>
        <v>0</v>
      </c>
      <c r="AE347" s="4">
        <f>IF($F347=0,($D347-SUM($U347:AD347))*$E347*(IF(AD347&lt;1,IF(MIN(AE$7,$F347)&gt;$C347,MIN(AE$7,$F347)-$C347+1,0),MIN(AE$7,$F347)-AD$7))/365,IF($F347&gt;AD$7,($D347-SUM($U347:AD347))*$E347*(IF(AD347&lt;1,IF(MIN(AE$7,$F347)&gt;$C347,MIN(AE$7,$F347)-$C347+1,0),MIN(AE$7,$F347)-AD$7))/365,0))</f>
        <v>0</v>
      </c>
      <c r="AF347" s="4">
        <f>IF($F347=0,($D347-SUM($U347:AE347))*$E347*(IF(AE347&lt;1,IF(MIN(AF$7,$F347)&gt;$C347,MIN(AF$7,$F347)-$C347+1,0),MIN(AF$7,$F347)-AE$7))/365,IF($F347&gt;AE$7,($D347-SUM($U347:AE347))*$E347*(IF(AE347&lt;1,IF(MIN(AF$7,$F347)&gt;$C347,MIN(AF$7,$F347)-$C347+1,0),MIN(AF$7,$F347)-AE$7))/365,0))</f>
        <v>0</v>
      </c>
      <c r="AG347" s="4">
        <f>IF($F347=0,($D347-SUM($U347:AF347))*$E347*(IF(AF347&lt;1,IF(MIN(AG$7,$F347)&gt;$C347,MIN(AG$7,$F347)-$C347+1,0),MIN(AG$7,$F347)-AF$7))/365,IF($F347&gt;AF$7,($D347-SUM($U347:AF347))*$E347*(IF(AF347&lt;1,IF(MIN(AG$7,$F347)&gt;$C347,MIN(AG$7,$F347)-$C347+1,0),MIN(AG$7,$F347)-AF$7))/365,0))</f>
        <v>0</v>
      </c>
      <c r="AH347" s="4">
        <f>IF($F347=0,($D347-SUM($U347:AG347))*$E347*(IF(AG347&lt;1,IF(MIN(AH$7,$F347)&gt;$C347,MIN(AH$7,$F347)-$C347+1,0),MIN(AH$7,$F347)-AG$7))/365,IF($F347&gt;AG$7,($D347-SUM($U347:AG347))*$E347*(IF(AG347&lt;1,IF(MIN(AH$7,$F347)&gt;$C347,MIN(AH$7,$F347)-$C347+1,0),MIN(AH$7,$F347)-AG$7))/365,0))</f>
        <v>0</v>
      </c>
      <c r="AI347" s="4">
        <f>IF($F347=0,($D347-SUM($U347:AH347))*$E347*(IF(AH347&lt;1,IF(MIN(AI$7,$F347)&gt;$C347,MIN(AI$7,$F347)-$C347+1,0),MIN(AI$7,$F347)-AH$7))/365,IF($F347&gt;AH$7,($D347-SUM($U347:AH347))*$E347*(IF(AH347&lt;1,IF(MIN(AI$7,$F347)&gt;$C347,MIN(AI$7,$F347)-$C347+1,0),MIN(AI$7,$F347)-AH$7))/365,0))</f>
        <v>0</v>
      </c>
      <c r="AJ347" s="4">
        <f>IF($F347=0,($D347-SUM($U347:AI347))*$E347*(IF(AI347&lt;1,IF(MIN(AJ$7,$F347)&gt;$C347,MIN(AJ$7,$F347)-$C347+1,0),MIN(AJ$7,$F347)-AI$7))/365,IF($F347&gt;AI$7,($D347-SUM($U347:AI347))*$E347*(IF(AI347&lt;1,IF(MIN(AJ$7,$F347)&gt;$C347,MIN(AJ$7,$F347)-$C347+1,0),MIN(AJ$7,$F347)-AI$7))/365,0))</f>
        <v>0</v>
      </c>
      <c r="AK347" s="4">
        <f>IF($F347=0,($D347-SUM($U347:AJ347))*$E347*(IF(AJ347&lt;1,IF(MIN(AK$7,$F347)&gt;$C347,MIN(AK$7,$F347)-$C347+1,0),MIN(AK$7,$F347)-AJ$7))/365,IF($F347&gt;AJ$7,($D347-SUM($U347:AJ347))*$E347*(IF(AJ347&lt;1,IF(MIN(AK$7,$F347)&gt;$C347,MIN(AK$7,$F347)-$C347+1,0),MIN(AK$7,$F347)-AJ$7))/365,0))</f>
        <v>0</v>
      </c>
      <c r="AL347" s="4">
        <f>IF($F347=0,($D347-SUM($U347:AK347))*$E347*(IF(AK347&lt;1,IF(MIN(AL$7,$F347)&gt;$C347,MIN(AL$7,$F347)-$C347+1,0),MIN(AL$7,$F347)-AK$7))/365,IF($F347&gt;AK$7,($D347-SUM($U347:AK347))*$E347*(IF(AK347&lt;1,IF(MIN(AL$7,$F347)&gt;$C347,MIN(AL$7,$F347)-$C347+1,0),MIN(AL$7,$F347)-AK$7))/365,0))</f>
        <v>0</v>
      </c>
      <c r="AM347" s="4">
        <f>IF($F347=0,($D347-SUM($U347:AL347))*$E347*(IF(AL347&lt;1,IF(MIN(AM$7,$F347)&gt;$C347,MIN(AM$7,$F347)-$C347+1,0),MIN(AM$7,$F347)-AL$7))/365,IF($F347&gt;AL$7,($D347-SUM($U347:AL347))*$E347*(IF(AL347&lt;1,IF(MIN(AM$7,$F347)&gt;$C347,MIN(AM$7,$F347)-$C347+1,0),MIN(AM$7,$F347)-AL$7))/365,0))</f>
        <v>0</v>
      </c>
      <c r="AN347" s="4">
        <f>IF($F347=0,($D347-SUM($U347:AM347))*$E347*(IF(AM347&lt;1,IF(MIN(AN$7,$F347)&gt;$C347,MIN(AN$7,$F347)-$C347+1,0),MIN(AN$7,$F347)-AM$7))/365,IF($F347&gt;AM$7,($D347-SUM($U347:AM347))*$E347*(IF(AM347&lt;1,IF(MIN(AN$7,$F347)&gt;$C347,MIN(AN$7,$F347)-$C347+1,0),MIN(AN$7,$F347)-AM$7))/365,0))</f>
        <v>0</v>
      </c>
      <c r="AO347" s="4">
        <f>IF($F347=0,($D347-SUM($U347:AN347))*$E347*(IF(AN347&lt;1,IF(MIN(AO$7,$F347)&gt;$C347,MIN(AO$7,$F347)-$C347+1,0),MIN(AO$7,$F347)-AN$7))/365,IF($F347&gt;AN$7,($D347-SUM($U347:AN347))*$E347*(IF(AN347&lt;1,IF(MIN(AO$7,$F347)&gt;$C347,MIN(AO$7,$F347)-$C347+1,0),MIN(AO$7,$F347)-AN$7))/365,0))</f>
        <v>0</v>
      </c>
      <c r="AP347" s="4">
        <f>IF($F347=0,($D347-SUM($U347:AO347))*$E347*(IF(AO347&lt;1,IF(MIN(AP$7,$F347)&gt;$C347,MIN(AP$7,$F347)-$C347+1,0),MIN(AP$7,$F347)-AO$7))/365,IF($F347&gt;AO$7,($D347-SUM($U347:AO347))*$E347*(IF(AO347&lt;1,IF(MIN(AP$7,$F347)&gt;$C347,MIN(AP$7,$F347)-$C347+1,0),MIN(AP$7,$F347)-AO$7))/365,0))</f>
        <v>0</v>
      </c>
      <c r="AQ347" s="4">
        <f>IF($F347=0,($D347-SUM($U347:AP347))*$E347*(IF(AP347&lt;1,IF(MIN(AQ$7,$F347)&gt;$C347,MIN(AQ$7,$F347)-$C347+1,0),MIN(AQ$7,$F347)-AP$7))/365,IF($F347&gt;AP$7,($D347-SUM($U347:AP347))*$E347*(IF(AP347&lt;1,IF(MIN(AQ$7,$F347)&gt;$C347,MIN(AQ$7,$F347)-$C347+1,0),MIN(AQ$7,$F347)-AP$7))/365,0))</f>
        <v>0</v>
      </c>
      <c r="AR347" s="4">
        <f>IF($F347=0,($D347-SUM($U347:AQ347))*$E347*(IF(AQ347&lt;1,IF(MIN(AR$7,$F347)&gt;$C347,MIN(AR$7,$F347)-$C347+1,0),MIN(AR$7,$F347)-AQ$7))/365,IF($F347&gt;AQ$7,($D347-SUM($U347:AQ347))*$E347*(IF(AQ347&lt;1,IF(MIN(AR$7,$F347)&gt;$C347,MIN(AR$7,$F347)-$C347+1,0),MIN(AR$7,$F347)-AQ$7))/365,0))</f>
        <v>0</v>
      </c>
      <c r="AS347" s="4">
        <f>IF($F347=0,($D347-SUM($U347:AR347))*$E347*(IF(AR347&lt;1,IF(MIN(AS$7,$F347)&gt;$C347,MIN(AS$7,$F347)-$C347+1,0),MIN(AS$7,$F347)-AR$7))/365,IF($F347&gt;AR$7,($D347-SUM($U347:AR347))*$E347*(IF(AR347&lt;1,IF(MIN(AS$7,$F347)&gt;$C347,MIN(AS$7,$F347)-$C347+1,0),MIN(AS$7,$F347)-AR$7))/365,0))</f>
        <v>0</v>
      </c>
    </row>
    <row r="348" spans="1:45">
      <c r="A348" s="15"/>
      <c r="B348" s="17"/>
      <c r="C348" s="16"/>
      <c r="D348" s="15"/>
      <c r="E348" s="11"/>
      <c r="F348" s="16"/>
      <c r="G348" s="15"/>
      <c r="H348" s="14"/>
      <c r="I348" s="5"/>
      <c r="J348" s="13">
        <f>SUM(U348:AS348)</f>
        <v>0</v>
      </c>
      <c r="K348" s="13">
        <f>IF(F348=0,D348-J348,IF(F348&lt;41730,0,D348-J348))</f>
        <v>0</v>
      </c>
      <c r="L348" s="12">
        <f>IF(K348=0,0,IF(G348-((L$7-C348)/365)&lt;0,0,G348-((L$7-C348)/365)))</f>
        <v>0</v>
      </c>
      <c r="M348" s="4">
        <f>IF(K348=0,0,D348*H348)</f>
        <v>0</v>
      </c>
      <c r="N348" s="11">
        <f>IFERROR((1-(M348/K348)^(1/L348)),0)</f>
        <v>0</v>
      </c>
      <c r="O348" s="10">
        <f>IF(F348&gt;41730,IF(F348&gt;41730,(F348-41730)/365,IF(K348=0,0,IF(G348-((L$7-C348)/365)&lt;0,0,G348-((L$7-C348)/365)))),1)</f>
        <v>1</v>
      </c>
      <c r="P348" s="9">
        <f>IF(K348&lt;M348,0,IF(L348=0,K348-M348,K348*N348*O348))</f>
        <v>0</v>
      </c>
      <c r="Q348" s="19">
        <f>IF(F348&gt;41730,D348,0)</f>
        <v>0</v>
      </c>
      <c r="R348" s="18">
        <f>IF(F348&gt;41730,J348+P348,0)</f>
        <v>0</v>
      </c>
      <c r="S348" s="9">
        <f>IF(F348&gt;0,0,K348-P348)</f>
        <v>0</v>
      </c>
      <c r="T348" s="5"/>
      <c r="U348" s="4">
        <f>D348*E348*(IF(U$7&gt;$C348,U$7-$C348+1,0))/365</f>
        <v>0</v>
      </c>
      <c r="V348" s="4">
        <f>($D348-U348)*$E348*(IF(U348&lt;1,IF(V$7&gt;$C348,V$7-$C348+1,0),V$7-U$7))/365</f>
        <v>0</v>
      </c>
      <c r="W348" s="4">
        <f>IF($F348=0,($D348-SUM($U348:V348))*$E348*(IF(V348&lt;1,IF(MIN(W$7,$F348)&gt;$C348,MIN(W$7,$F348)-$C348+1,0),MIN(W$7,$F348)-V$7))/365,IF($F348&gt;V$7,($D348-SUM($U348:V348))*$E348*(IF(V348&lt;1,IF(MIN(W$7,$F348)&gt;$C348,MIN(W$7,$F348)-$C348+1,0),MIN(W$7,$F348)-V$7))/365,0))</f>
        <v>0</v>
      </c>
      <c r="X348" s="4">
        <f>IF($F348=0,($D348-SUM($U348:W348))*$E348*(IF(W348&lt;1,IF(MIN(X$7,$F348)&gt;$C348,MIN(X$7,$F348)-$C348+1,0),MIN(X$7,$F348)-W$7))/365,IF($F348&gt;W$7,($D348-SUM($U348:W348))*$E348*(IF(W348&lt;1,IF(MIN(X$7,$F348)&gt;$C348,MIN(X$7,$F348)-$C348+1,0),MIN(X$7,$F348)-W$7))/365,0))</f>
        <v>0</v>
      </c>
      <c r="Y348" s="4">
        <f>IF($F348=0,($D348-SUM($U348:X348))*$E348*(IF(X348&lt;1,IF(MIN(Y$7,$F348)&gt;$C348,MIN(Y$7,$F348)-$C348+1,0),MIN(Y$7,$F348)-X$7))/365,IF($F348&gt;X$7,($D348-SUM($U348:X348))*$E348*(IF(X348&lt;1,IF(MIN(Y$7,$F348)&gt;$C348,MIN(Y$7,$F348)-$C348+1,0),MIN(Y$7,$F348)-X$7))/365,0))</f>
        <v>0</v>
      </c>
      <c r="Z348" s="4">
        <f>IF($F348=0,($D348-SUM($U348:Y348))*$E348*(IF(Y348&lt;1,IF(MIN(Z$7,$F348)&gt;$C348,MIN(Z$7,$F348)-$C348+1,0),MIN(Z$7,$F348)-Y$7))/365,IF($F348&gt;Y$7,($D348-SUM($U348:Y348))*$E348*(IF(Y348&lt;1,IF(MIN(Z$7,$F348)&gt;$C348,MIN(Z$7,$F348)-$C348+1,0),MIN(Z$7,$F348)-Y$7))/365,0))</f>
        <v>0</v>
      </c>
      <c r="AA348" s="4">
        <f>IF($F348=0,($D348-SUM($U348:Z348))*$E348*(IF(Z348&lt;1,IF(MIN(AA$7,$F348)&gt;$C348,MIN(AA$7,$F348)-$C348+1,0),MIN(AA$7,$F348)-Z$7))/365,IF($F348&gt;Z$7,($D348-SUM($U348:Z348))*$E348*(IF(Z348&lt;1,IF(MIN(AA$7,$F348)&gt;$C348,MIN(AA$7,$F348)-$C348+1,0),MIN(AA$7,$F348)-Z$7))/365,0))</f>
        <v>0</v>
      </c>
      <c r="AB348" s="4">
        <f>IF($F348=0,($D348-SUM($U348:AA348))*$E348*(IF(AA348&lt;1,IF(MIN(AB$7,$F348)&gt;$C348,MIN(AB$7,$F348)-$C348+1,0),MIN(AB$7,$F348)-AA$7))/365,IF($F348&gt;AA$7,($D348-SUM($U348:AA348))*$E348*(IF(AA348&lt;1,IF(MIN(AB$7,$F348)&gt;$C348,MIN(AB$7,$F348)-$C348+1,0),MIN(AB$7,$F348)-AA$7))/365,0))</f>
        <v>0</v>
      </c>
      <c r="AC348" s="4">
        <f>IF($F348=0,($D348-SUM($U348:AB348))*$E348*(IF(AB348&lt;1,IF(MIN(AC$7,$F348)&gt;$C348,MIN(AC$7,$F348)-$C348+1,0),MIN(AC$7,$F348)-AB$7))/365,IF($F348&gt;AB$7,($D348-SUM($U348:AB348))*$E348*(IF(AB348&lt;1,IF(MIN(AC$7,$F348)&gt;$C348,MIN(AC$7,$F348)-$C348+1,0),MIN(AC$7,$F348)-AB$7))/365,0))</f>
        <v>0</v>
      </c>
      <c r="AD348" s="4">
        <f>IF($F348=0,($D348-SUM($U348:AC348))*$E348*(IF(AC348&lt;1,IF(MIN(AD$7,$F348)&gt;$C348,MIN(AD$7,$F348)-$C348+1,0),MIN(AD$7,$F348)-AC$7))/365,IF($F348&gt;AC$7,($D348-SUM($U348:AC348))*$E348*(IF(AC348&lt;1,IF(MIN(AD$7,$F348)&gt;$C348,MIN(AD$7,$F348)-$C348+1,0),MIN(AD$7,$F348)-AC$7))/365,0))</f>
        <v>0</v>
      </c>
      <c r="AE348" s="4">
        <f>IF($F348=0,($D348-SUM($U348:AD348))*$E348*(IF(AD348&lt;1,IF(MIN(AE$7,$F348)&gt;$C348,MIN(AE$7,$F348)-$C348+1,0),MIN(AE$7,$F348)-AD$7))/365,IF($F348&gt;AD$7,($D348-SUM($U348:AD348))*$E348*(IF(AD348&lt;1,IF(MIN(AE$7,$F348)&gt;$C348,MIN(AE$7,$F348)-$C348+1,0),MIN(AE$7,$F348)-AD$7))/365,0))</f>
        <v>0</v>
      </c>
      <c r="AF348" s="4">
        <f>IF($F348=0,($D348-SUM($U348:AE348))*$E348*(IF(AE348&lt;1,IF(MIN(AF$7,$F348)&gt;$C348,MIN(AF$7,$F348)-$C348+1,0),MIN(AF$7,$F348)-AE$7))/365,IF($F348&gt;AE$7,($D348-SUM($U348:AE348))*$E348*(IF(AE348&lt;1,IF(MIN(AF$7,$F348)&gt;$C348,MIN(AF$7,$F348)-$C348+1,0),MIN(AF$7,$F348)-AE$7))/365,0))</f>
        <v>0</v>
      </c>
      <c r="AG348" s="4">
        <f>IF($F348=0,($D348-SUM($U348:AF348))*$E348*(IF(AF348&lt;1,IF(MIN(AG$7,$F348)&gt;$C348,MIN(AG$7,$F348)-$C348+1,0),MIN(AG$7,$F348)-AF$7))/365,IF($F348&gt;AF$7,($D348-SUM($U348:AF348))*$E348*(IF(AF348&lt;1,IF(MIN(AG$7,$F348)&gt;$C348,MIN(AG$7,$F348)-$C348+1,0),MIN(AG$7,$F348)-AF$7))/365,0))</f>
        <v>0</v>
      </c>
      <c r="AH348" s="4">
        <f>IF($F348=0,($D348-SUM($U348:AG348))*$E348*(IF(AG348&lt;1,IF(MIN(AH$7,$F348)&gt;$C348,MIN(AH$7,$F348)-$C348+1,0),MIN(AH$7,$F348)-AG$7))/365,IF($F348&gt;AG$7,($D348-SUM($U348:AG348))*$E348*(IF(AG348&lt;1,IF(MIN(AH$7,$F348)&gt;$C348,MIN(AH$7,$F348)-$C348+1,0),MIN(AH$7,$F348)-AG$7))/365,0))</f>
        <v>0</v>
      </c>
      <c r="AI348" s="4">
        <f>IF($F348=0,($D348-SUM($U348:AH348))*$E348*(IF(AH348&lt;1,IF(MIN(AI$7,$F348)&gt;$C348,MIN(AI$7,$F348)-$C348+1,0),MIN(AI$7,$F348)-AH$7))/365,IF($F348&gt;AH$7,($D348-SUM($U348:AH348))*$E348*(IF(AH348&lt;1,IF(MIN(AI$7,$F348)&gt;$C348,MIN(AI$7,$F348)-$C348+1,0),MIN(AI$7,$F348)-AH$7))/365,0))</f>
        <v>0</v>
      </c>
      <c r="AJ348" s="4">
        <f>IF($F348=0,($D348-SUM($U348:AI348))*$E348*(IF(AI348&lt;1,IF(MIN(AJ$7,$F348)&gt;$C348,MIN(AJ$7,$F348)-$C348+1,0),MIN(AJ$7,$F348)-AI$7))/365,IF($F348&gt;AI$7,($D348-SUM($U348:AI348))*$E348*(IF(AI348&lt;1,IF(MIN(AJ$7,$F348)&gt;$C348,MIN(AJ$7,$F348)-$C348+1,0),MIN(AJ$7,$F348)-AI$7))/365,0))</f>
        <v>0</v>
      </c>
      <c r="AK348" s="4">
        <f>IF($F348=0,($D348-SUM($U348:AJ348))*$E348*(IF(AJ348&lt;1,IF(MIN(AK$7,$F348)&gt;$C348,MIN(AK$7,$F348)-$C348+1,0),MIN(AK$7,$F348)-AJ$7))/365,IF($F348&gt;AJ$7,($D348-SUM($U348:AJ348))*$E348*(IF(AJ348&lt;1,IF(MIN(AK$7,$F348)&gt;$C348,MIN(AK$7,$F348)-$C348+1,0),MIN(AK$7,$F348)-AJ$7))/365,0))</f>
        <v>0</v>
      </c>
      <c r="AL348" s="4">
        <f>IF($F348=0,($D348-SUM($U348:AK348))*$E348*(IF(AK348&lt;1,IF(MIN(AL$7,$F348)&gt;$C348,MIN(AL$7,$F348)-$C348+1,0),MIN(AL$7,$F348)-AK$7))/365,IF($F348&gt;AK$7,($D348-SUM($U348:AK348))*$E348*(IF(AK348&lt;1,IF(MIN(AL$7,$F348)&gt;$C348,MIN(AL$7,$F348)-$C348+1,0),MIN(AL$7,$F348)-AK$7))/365,0))</f>
        <v>0</v>
      </c>
      <c r="AM348" s="4">
        <f>IF($F348=0,($D348-SUM($U348:AL348))*$E348*(IF(AL348&lt;1,IF(MIN(AM$7,$F348)&gt;$C348,MIN(AM$7,$F348)-$C348+1,0),MIN(AM$7,$F348)-AL$7))/365,IF($F348&gt;AL$7,($D348-SUM($U348:AL348))*$E348*(IF(AL348&lt;1,IF(MIN(AM$7,$F348)&gt;$C348,MIN(AM$7,$F348)-$C348+1,0),MIN(AM$7,$F348)-AL$7))/365,0))</f>
        <v>0</v>
      </c>
      <c r="AN348" s="4">
        <f>IF($F348=0,($D348-SUM($U348:AM348))*$E348*(IF(AM348&lt;1,IF(MIN(AN$7,$F348)&gt;$C348,MIN(AN$7,$F348)-$C348+1,0),MIN(AN$7,$F348)-AM$7))/365,IF($F348&gt;AM$7,($D348-SUM($U348:AM348))*$E348*(IF(AM348&lt;1,IF(MIN(AN$7,$F348)&gt;$C348,MIN(AN$7,$F348)-$C348+1,0),MIN(AN$7,$F348)-AM$7))/365,0))</f>
        <v>0</v>
      </c>
      <c r="AO348" s="4">
        <f>IF($F348=0,($D348-SUM($U348:AN348))*$E348*(IF(AN348&lt;1,IF(MIN(AO$7,$F348)&gt;$C348,MIN(AO$7,$F348)-$C348+1,0),MIN(AO$7,$F348)-AN$7))/365,IF($F348&gt;AN$7,($D348-SUM($U348:AN348))*$E348*(IF(AN348&lt;1,IF(MIN(AO$7,$F348)&gt;$C348,MIN(AO$7,$F348)-$C348+1,0),MIN(AO$7,$F348)-AN$7))/365,0))</f>
        <v>0</v>
      </c>
      <c r="AP348" s="4">
        <f>IF($F348=0,($D348-SUM($U348:AO348))*$E348*(IF(AO348&lt;1,IF(MIN(AP$7,$F348)&gt;$C348,MIN(AP$7,$F348)-$C348+1,0),MIN(AP$7,$F348)-AO$7))/365,IF($F348&gt;AO$7,($D348-SUM($U348:AO348))*$E348*(IF(AO348&lt;1,IF(MIN(AP$7,$F348)&gt;$C348,MIN(AP$7,$F348)-$C348+1,0),MIN(AP$7,$F348)-AO$7))/365,0))</f>
        <v>0</v>
      </c>
      <c r="AQ348" s="4">
        <f>IF($F348=0,($D348-SUM($U348:AP348))*$E348*(IF(AP348&lt;1,IF(MIN(AQ$7,$F348)&gt;$C348,MIN(AQ$7,$F348)-$C348+1,0),MIN(AQ$7,$F348)-AP$7))/365,IF($F348&gt;AP$7,($D348-SUM($U348:AP348))*$E348*(IF(AP348&lt;1,IF(MIN(AQ$7,$F348)&gt;$C348,MIN(AQ$7,$F348)-$C348+1,0),MIN(AQ$7,$F348)-AP$7))/365,0))</f>
        <v>0</v>
      </c>
      <c r="AR348" s="4">
        <f>IF($F348=0,($D348-SUM($U348:AQ348))*$E348*(IF(AQ348&lt;1,IF(MIN(AR$7,$F348)&gt;$C348,MIN(AR$7,$F348)-$C348+1,0),MIN(AR$7,$F348)-AQ$7))/365,IF($F348&gt;AQ$7,($D348-SUM($U348:AQ348))*$E348*(IF(AQ348&lt;1,IF(MIN(AR$7,$F348)&gt;$C348,MIN(AR$7,$F348)-$C348+1,0),MIN(AR$7,$F348)-AQ$7))/365,0))</f>
        <v>0</v>
      </c>
      <c r="AS348" s="4">
        <f>IF($F348=0,($D348-SUM($U348:AR348))*$E348*(IF(AR348&lt;1,IF(MIN(AS$7,$F348)&gt;$C348,MIN(AS$7,$F348)-$C348+1,0),MIN(AS$7,$F348)-AR$7))/365,IF($F348&gt;AR$7,($D348-SUM($U348:AR348))*$E348*(IF(AR348&lt;1,IF(MIN(AS$7,$F348)&gt;$C348,MIN(AS$7,$F348)-$C348+1,0),MIN(AS$7,$F348)-AR$7))/365,0))</f>
        <v>0</v>
      </c>
    </row>
    <row r="349" spans="1:45">
      <c r="A349" s="15"/>
      <c r="B349" s="17"/>
      <c r="C349" s="16"/>
      <c r="D349" s="15"/>
      <c r="E349" s="11"/>
      <c r="F349" s="16"/>
      <c r="G349" s="15"/>
      <c r="H349" s="14"/>
      <c r="I349" s="5"/>
      <c r="J349" s="13">
        <f>SUM(U349:AS349)</f>
        <v>0</v>
      </c>
      <c r="K349" s="13">
        <f>IF(F349=0,D349-J349,IF(F349&lt;41730,0,D349-J349))</f>
        <v>0</v>
      </c>
      <c r="L349" s="12">
        <f>IF(K349=0,0,IF(G349-((L$7-C349)/365)&lt;0,0,G349-((L$7-C349)/365)))</f>
        <v>0</v>
      </c>
      <c r="M349" s="4">
        <f>IF(K349=0,0,D349*H349)</f>
        <v>0</v>
      </c>
      <c r="N349" s="11">
        <f>IFERROR((1-(M349/K349)^(1/L349)),0)</f>
        <v>0</v>
      </c>
      <c r="O349" s="10">
        <f>IF(F349&gt;41730,IF(F349&gt;41730,(F349-41730)/365,IF(K349=0,0,IF(G349-((L$7-C349)/365)&lt;0,0,G349-((L$7-C349)/365)))),1)</f>
        <v>1</v>
      </c>
      <c r="P349" s="9">
        <f>IF(K349&lt;M349,0,IF(L349=0,K349-M349,K349*N349*O349))</f>
        <v>0</v>
      </c>
      <c r="Q349" s="19">
        <f>IF(F349&gt;41730,D349,0)</f>
        <v>0</v>
      </c>
      <c r="R349" s="18">
        <f>IF(F349&gt;41730,J349+P349,0)</f>
        <v>0</v>
      </c>
      <c r="S349" s="9">
        <f>IF(F349&gt;0,0,K349-P349)</f>
        <v>0</v>
      </c>
      <c r="T349" s="5"/>
      <c r="U349" s="4">
        <f>D349*E349*(IF(U$7&gt;$C349,U$7-$C349+1,0))/365</f>
        <v>0</v>
      </c>
      <c r="V349" s="4">
        <f>($D349-U349)*$E349*(IF(U349&lt;1,IF(V$7&gt;$C349,V$7-$C349+1,0),V$7-U$7))/365</f>
        <v>0</v>
      </c>
      <c r="W349" s="4">
        <f>IF($F349=0,($D349-SUM($U349:V349))*$E349*(IF(V349&lt;1,IF(MIN(W$7,$F349)&gt;$C349,MIN(W$7,$F349)-$C349+1,0),MIN(W$7,$F349)-V$7))/365,IF($F349&gt;V$7,($D349-SUM($U349:V349))*$E349*(IF(V349&lt;1,IF(MIN(W$7,$F349)&gt;$C349,MIN(W$7,$F349)-$C349+1,0),MIN(W$7,$F349)-V$7))/365,0))</f>
        <v>0</v>
      </c>
      <c r="X349" s="4">
        <f>IF($F349=0,($D349-SUM($U349:W349))*$E349*(IF(W349&lt;1,IF(MIN(X$7,$F349)&gt;$C349,MIN(X$7,$F349)-$C349+1,0),MIN(X$7,$F349)-W$7))/365,IF($F349&gt;W$7,($D349-SUM($U349:W349))*$E349*(IF(W349&lt;1,IF(MIN(X$7,$F349)&gt;$C349,MIN(X$7,$F349)-$C349+1,0),MIN(X$7,$F349)-W$7))/365,0))</f>
        <v>0</v>
      </c>
      <c r="Y349" s="4">
        <f>IF($F349=0,($D349-SUM($U349:X349))*$E349*(IF(X349&lt;1,IF(MIN(Y$7,$F349)&gt;$C349,MIN(Y$7,$F349)-$C349+1,0),MIN(Y$7,$F349)-X$7))/365,IF($F349&gt;X$7,($D349-SUM($U349:X349))*$E349*(IF(X349&lt;1,IF(MIN(Y$7,$F349)&gt;$C349,MIN(Y$7,$F349)-$C349+1,0),MIN(Y$7,$F349)-X$7))/365,0))</f>
        <v>0</v>
      </c>
      <c r="Z349" s="4">
        <f>IF($F349=0,($D349-SUM($U349:Y349))*$E349*(IF(Y349&lt;1,IF(MIN(Z$7,$F349)&gt;$C349,MIN(Z$7,$F349)-$C349+1,0),MIN(Z$7,$F349)-Y$7))/365,IF($F349&gt;Y$7,($D349-SUM($U349:Y349))*$E349*(IF(Y349&lt;1,IF(MIN(Z$7,$F349)&gt;$C349,MIN(Z$7,$F349)-$C349+1,0),MIN(Z$7,$F349)-Y$7))/365,0))</f>
        <v>0</v>
      </c>
      <c r="AA349" s="4">
        <f>IF($F349=0,($D349-SUM($U349:Z349))*$E349*(IF(Z349&lt;1,IF(MIN(AA$7,$F349)&gt;$C349,MIN(AA$7,$F349)-$C349+1,0),MIN(AA$7,$F349)-Z$7))/365,IF($F349&gt;Z$7,($D349-SUM($U349:Z349))*$E349*(IF(Z349&lt;1,IF(MIN(AA$7,$F349)&gt;$C349,MIN(AA$7,$F349)-$C349+1,0),MIN(AA$7,$F349)-Z$7))/365,0))</f>
        <v>0</v>
      </c>
      <c r="AB349" s="4">
        <f>IF($F349=0,($D349-SUM($U349:AA349))*$E349*(IF(AA349&lt;1,IF(MIN(AB$7,$F349)&gt;$C349,MIN(AB$7,$F349)-$C349+1,0),MIN(AB$7,$F349)-AA$7))/365,IF($F349&gt;AA$7,($D349-SUM($U349:AA349))*$E349*(IF(AA349&lt;1,IF(MIN(AB$7,$F349)&gt;$C349,MIN(AB$7,$F349)-$C349+1,0),MIN(AB$7,$F349)-AA$7))/365,0))</f>
        <v>0</v>
      </c>
      <c r="AC349" s="4">
        <f>IF($F349=0,($D349-SUM($U349:AB349))*$E349*(IF(AB349&lt;1,IF(MIN(AC$7,$F349)&gt;$C349,MIN(AC$7,$F349)-$C349+1,0),MIN(AC$7,$F349)-AB$7))/365,IF($F349&gt;AB$7,($D349-SUM($U349:AB349))*$E349*(IF(AB349&lt;1,IF(MIN(AC$7,$F349)&gt;$C349,MIN(AC$7,$F349)-$C349+1,0),MIN(AC$7,$F349)-AB$7))/365,0))</f>
        <v>0</v>
      </c>
      <c r="AD349" s="4">
        <f>IF($F349=0,($D349-SUM($U349:AC349))*$E349*(IF(AC349&lt;1,IF(MIN(AD$7,$F349)&gt;$C349,MIN(AD$7,$F349)-$C349+1,0),MIN(AD$7,$F349)-AC$7))/365,IF($F349&gt;AC$7,($D349-SUM($U349:AC349))*$E349*(IF(AC349&lt;1,IF(MIN(AD$7,$F349)&gt;$C349,MIN(AD$7,$F349)-$C349+1,0),MIN(AD$7,$F349)-AC$7))/365,0))</f>
        <v>0</v>
      </c>
      <c r="AE349" s="4">
        <f>IF($F349=0,($D349-SUM($U349:AD349))*$E349*(IF(AD349&lt;1,IF(MIN(AE$7,$F349)&gt;$C349,MIN(AE$7,$F349)-$C349+1,0),MIN(AE$7,$F349)-AD$7))/365,IF($F349&gt;AD$7,($D349-SUM($U349:AD349))*$E349*(IF(AD349&lt;1,IF(MIN(AE$7,$F349)&gt;$C349,MIN(AE$7,$F349)-$C349+1,0),MIN(AE$7,$F349)-AD$7))/365,0))</f>
        <v>0</v>
      </c>
      <c r="AF349" s="4">
        <f>IF($F349=0,($D349-SUM($U349:AE349))*$E349*(IF(AE349&lt;1,IF(MIN(AF$7,$F349)&gt;$C349,MIN(AF$7,$F349)-$C349+1,0),MIN(AF$7,$F349)-AE$7))/365,IF($F349&gt;AE$7,($D349-SUM($U349:AE349))*$E349*(IF(AE349&lt;1,IF(MIN(AF$7,$F349)&gt;$C349,MIN(AF$7,$F349)-$C349+1,0),MIN(AF$7,$F349)-AE$7))/365,0))</f>
        <v>0</v>
      </c>
      <c r="AG349" s="4">
        <f>IF($F349=0,($D349-SUM($U349:AF349))*$E349*(IF(AF349&lt;1,IF(MIN(AG$7,$F349)&gt;$C349,MIN(AG$7,$F349)-$C349+1,0),MIN(AG$7,$F349)-AF$7))/365,IF($F349&gt;AF$7,($D349-SUM($U349:AF349))*$E349*(IF(AF349&lt;1,IF(MIN(AG$7,$F349)&gt;$C349,MIN(AG$7,$F349)-$C349+1,0),MIN(AG$7,$F349)-AF$7))/365,0))</f>
        <v>0</v>
      </c>
      <c r="AH349" s="4">
        <f>IF($F349=0,($D349-SUM($U349:AG349))*$E349*(IF(AG349&lt;1,IF(MIN(AH$7,$F349)&gt;$C349,MIN(AH$7,$F349)-$C349+1,0),MIN(AH$7,$F349)-AG$7))/365,IF($F349&gt;AG$7,($D349-SUM($U349:AG349))*$E349*(IF(AG349&lt;1,IF(MIN(AH$7,$F349)&gt;$C349,MIN(AH$7,$F349)-$C349+1,0),MIN(AH$7,$F349)-AG$7))/365,0))</f>
        <v>0</v>
      </c>
      <c r="AI349" s="4">
        <f>IF($F349=0,($D349-SUM($U349:AH349))*$E349*(IF(AH349&lt;1,IF(MIN(AI$7,$F349)&gt;$C349,MIN(AI$7,$F349)-$C349+1,0),MIN(AI$7,$F349)-AH$7))/365,IF($F349&gt;AH$7,($D349-SUM($U349:AH349))*$E349*(IF(AH349&lt;1,IF(MIN(AI$7,$F349)&gt;$C349,MIN(AI$7,$F349)-$C349+1,0),MIN(AI$7,$F349)-AH$7))/365,0))</f>
        <v>0</v>
      </c>
      <c r="AJ349" s="4">
        <f>IF($F349=0,($D349-SUM($U349:AI349))*$E349*(IF(AI349&lt;1,IF(MIN(AJ$7,$F349)&gt;$C349,MIN(AJ$7,$F349)-$C349+1,0),MIN(AJ$7,$F349)-AI$7))/365,IF($F349&gt;AI$7,($D349-SUM($U349:AI349))*$E349*(IF(AI349&lt;1,IF(MIN(AJ$7,$F349)&gt;$C349,MIN(AJ$7,$F349)-$C349+1,0),MIN(AJ$7,$F349)-AI$7))/365,0))</f>
        <v>0</v>
      </c>
      <c r="AK349" s="4">
        <f>IF($F349=0,($D349-SUM($U349:AJ349))*$E349*(IF(AJ349&lt;1,IF(MIN(AK$7,$F349)&gt;$C349,MIN(AK$7,$F349)-$C349+1,0),MIN(AK$7,$F349)-AJ$7))/365,IF($F349&gt;AJ$7,($D349-SUM($U349:AJ349))*$E349*(IF(AJ349&lt;1,IF(MIN(AK$7,$F349)&gt;$C349,MIN(AK$7,$F349)-$C349+1,0),MIN(AK$7,$F349)-AJ$7))/365,0))</f>
        <v>0</v>
      </c>
      <c r="AL349" s="4">
        <f>IF($F349=0,($D349-SUM($U349:AK349))*$E349*(IF(AK349&lt;1,IF(MIN(AL$7,$F349)&gt;$C349,MIN(AL$7,$F349)-$C349+1,0),MIN(AL$7,$F349)-AK$7))/365,IF($F349&gt;AK$7,($D349-SUM($U349:AK349))*$E349*(IF(AK349&lt;1,IF(MIN(AL$7,$F349)&gt;$C349,MIN(AL$7,$F349)-$C349+1,0),MIN(AL$7,$F349)-AK$7))/365,0))</f>
        <v>0</v>
      </c>
      <c r="AM349" s="4">
        <f>IF($F349=0,($D349-SUM($U349:AL349))*$E349*(IF(AL349&lt;1,IF(MIN(AM$7,$F349)&gt;$C349,MIN(AM$7,$F349)-$C349+1,0),MIN(AM$7,$F349)-AL$7))/365,IF($F349&gt;AL$7,($D349-SUM($U349:AL349))*$E349*(IF(AL349&lt;1,IF(MIN(AM$7,$F349)&gt;$C349,MIN(AM$7,$F349)-$C349+1,0),MIN(AM$7,$F349)-AL$7))/365,0))</f>
        <v>0</v>
      </c>
      <c r="AN349" s="4">
        <f>IF($F349=0,($D349-SUM($U349:AM349))*$E349*(IF(AM349&lt;1,IF(MIN(AN$7,$F349)&gt;$C349,MIN(AN$7,$F349)-$C349+1,0),MIN(AN$7,$F349)-AM$7))/365,IF($F349&gt;AM$7,($D349-SUM($U349:AM349))*$E349*(IF(AM349&lt;1,IF(MIN(AN$7,$F349)&gt;$C349,MIN(AN$7,$F349)-$C349+1,0),MIN(AN$7,$F349)-AM$7))/365,0))</f>
        <v>0</v>
      </c>
      <c r="AO349" s="4">
        <f>IF($F349=0,($D349-SUM($U349:AN349))*$E349*(IF(AN349&lt;1,IF(MIN(AO$7,$F349)&gt;$C349,MIN(AO$7,$F349)-$C349+1,0),MIN(AO$7,$F349)-AN$7))/365,IF($F349&gt;AN$7,($D349-SUM($U349:AN349))*$E349*(IF(AN349&lt;1,IF(MIN(AO$7,$F349)&gt;$C349,MIN(AO$7,$F349)-$C349+1,0),MIN(AO$7,$F349)-AN$7))/365,0))</f>
        <v>0</v>
      </c>
      <c r="AP349" s="4">
        <f>IF($F349=0,($D349-SUM($U349:AO349))*$E349*(IF(AO349&lt;1,IF(MIN(AP$7,$F349)&gt;$C349,MIN(AP$7,$F349)-$C349+1,0),MIN(AP$7,$F349)-AO$7))/365,IF($F349&gt;AO$7,($D349-SUM($U349:AO349))*$E349*(IF(AO349&lt;1,IF(MIN(AP$7,$F349)&gt;$C349,MIN(AP$7,$F349)-$C349+1,0),MIN(AP$7,$F349)-AO$7))/365,0))</f>
        <v>0</v>
      </c>
      <c r="AQ349" s="4">
        <f>IF($F349=0,($D349-SUM($U349:AP349))*$E349*(IF(AP349&lt;1,IF(MIN(AQ$7,$F349)&gt;$C349,MIN(AQ$7,$F349)-$C349+1,0),MIN(AQ$7,$F349)-AP$7))/365,IF($F349&gt;AP$7,($D349-SUM($U349:AP349))*$E349*(IF(AP349&lt;1,IF(MIN(AQ$7,$F349)&gt;$C349,MIN(AQ$7,$F349)-$C349+1,0),MIN(AQ$7,$F349)-AP$7))/365,0))</f>
        <v>0</v>
      </c>
      <c r="AR349" s="4">
        <f>IF($F349=0,($D349-SUM($U349:AQ349))*$E349*(IF(AQ349&lt;1,IF(MIN(AR$7,$F349)&gt;$C349,MIN(AR$7,$F349)-$C349+1,0),MIN(AR$7,$F349)-AQ$7))/365,IF($F349&gt;AQ$7,($D349-SUM($U349:AQ349))*$E349*(IF(AQ349&lt;1,IF(MIN(AR$7,$F349)&gt;$C349,MIN(AR$7,$F349)-$C349+1,0),MIN(AR$7,$F349)-AQ$7))/365,0))</f>
        <v>0</v>
      </c>
      <c r="AS349" s="4">
        <f>IF($F349=0,($D349-SUM($U349:AR349))*$E349*(IF(AR349&lt;1,IF(MIN(AS$7,$F349)&gt;$C349,MIN(AS$7,$F349)-$C349+1,0),MIN(AS$7,$F349)-AR$7))/365,IF($F349&gt;AR$7,($D349-SUM($U349:AR349))*$E349*(IF(AR349&lt;1,IF(MIN(AS$7,$F349)&gt;$C349,MIN(AS$7,$F349)-$C349+1,0),MIN(AS$7,$F349)-AR$7))/365,0))</f>
        <v>0</v>
      </c>
    </row>
    <row r="350" spans="1:45">
      <c r="A350" s="15"/>
      <c r="B350" s="17"/>
      <c r="C350" s="16"/>
      <c r="D350" s="15"/>
      <c r="E350" s="11"/>
      <c r="F350" s="16"/>
      <c r="G350" s="15"/>
      <c r="H350" s="14"/>
      <c r="I350" s="5"/>
      <c r="J350" s="13">
        <f>SUM(U350:AS350)</f>
        <v>0</v>
      </c>
      <c r="K350" s="13">
        <f>IF(F350=0,D350-J350,IF(F350&lt;41730,0,D350-J350))</f>
        <v>0</v>
      </c>
      <c r="L350" s="12">
        <f>IF(K350=0,0,IF(G350-((L$7-C350)/365)&lt;0,0,G350-((L$7-C350)/365)))</f>
        <v>0</v>
      </c>
      <c r="M350" s="4">
        <f>IF(K350=0,0,D350*H350)</f>
        <v>0</v>
      </c>
      <c r="N350" s="11">
        <f>IFERROR((1-(M350/K350)^(1/L350)),0)</f>
        <v>0</v>
      </c>
      <c r="O350" s="10">
        <f>IF(F350&gt;41730,IF(F350&gt;41730,(F350-41730)/365,IF(K350=0,0,IF(G350-((L$7-C350)/365)&lt;0,0,G350-((L$7-C350)/365)))),1)</f>
        <v>1</v>
      </c>
      <c r="P350" s="9">
        <f>IF(K350&lt;M350,0,IF(L350=0,K350-M350,K350*N350*O350))</f>
        <v>0</v>
      </c>
      <c r="Q350" s="19">
        <f>IF(F350&gt;41730,D350,0)</f>
        <v>0</v>
      </c>
      <c r="R350" s="18">
        <f>IF(F350&gt;41730,J350+P350,0)</f>
        <v>0</v>
      </c>
      <c r="S350" s="9">
        <f>IF(F350&gt;0,0,K350-P350)</f>
        <v>0</v>
      </c>
      <c r="T350" s="5"/>
      <c r="U350" s="4">
        <f>D350*E350*(IF(U$7&gt;$C350,U$7-$C350+1,0))/365</f>
        <v>0</v>
      </c>
      <c r="V350" s="4">
        <f>($D350-U350)*$E350*(IF(U350&lt;1,IF(V$7&gt;$C350,V$7-$C350+1,0),V$7-U$7))/365</f>
        <v>0</v>
      </c>
      <c r="W350" s="4">
        <f>IF($F350=0,($D350-SUM($U350:V350))*$E350*(IF(V350&lt;1,IF(MIN(W$7,$F350)&gt;$C350,MIN(W$7,$F350)-$C350+1,0),MIN(W$7,$F350)-V$7))/365,IF($F350&gt;V$7,($D350-SUM($U350:V350))*$E350*(IF(V350&lt;1,IF(MIN(W$7,$F350)&gt;$C350,MIN(W$7,$F350)-$C350+1,0),MIN(W$7,$F350)-V$7))/365,0))</f>
        <v>0</v>
      </c>
      <c r="X350" s="4">
        <f>IF($F350=0,($D350-SUM($U350:W350))*$E350*(IF(W350&lt;1,IF(MIN(X$7,$F350)&gt;$C350,MIN(X$7,$F350)-$C350+1,0),MIN(X$7,$F350)-W$7))/365,IF($F350&gt;W$7,($D350-SUM($U350:W350))*$E350*(IF(W350&lt;1,IF(MIN(X$7,$F350)&gt;$C350,MIN(X$7,$F350)-$C350+1,0),MIN(X$7,$F350)-W$7))/365,0))</f>
        <v>0</v>
      </c>
      <c r="Y350" s="4">
        <f>IF($F350=0,($D350-SUM($U350:X350))*$E350*(IF(X350&lt;1,IF(MIN(Y$7,$F350)&gt;$C350,MIN(Y$7,$F350)-$C350+1,0),MIN(Y$7,$F350)-X$7))/365,IF($F350&gt;X$7,($D350-SUM($U350:X350))*$E350*(IF(X350&lt;1,IF(MIN(Y$7,$F350)&gt;$C350,MIN(Y$7,$F350)-$C350+1,0),MIN(Y$7,$F350)-X$7))/365,0))</f>
        <v>0</v>
      </c>
      <c r="Z350" s="4">
        <f>IF($F350=0,($D350-SUM($U350:Y350))*$E350*(IF(Y350&lt;1,IF(MIN(Z$7,$F350)&gt;$C350,MIN(Z$7,$F350)-$C350+1,0),MIN(Z$7,$F350)-Y$7))/365,IF($F350&gt;Y$7,($D350-SUM($U350:Y350))*$E350*(IF(Y350&lt;1,IF(MIN(Z$7,$F350)&gt;$C350,MIN(Z$7,$F350)-$C350+1,0),MIN(Z$7,$F350)-Y$7))/365,0))</f>
        <v>0</v>
      </c>
      <c r="AA350" s="4">
        <f>IF($F350=0,($D350-SUM($U350:Z350))*$E350*(IF(Z350&lt;1,IF(MIN(AA$7,$F350)&gt;$C350,MIN(AA$7,$F350)-$C350+1,0),MIN(AA$7,$F350)-Z$7))/365,IF($F350&gt;Z$7,($D350-SUM($U350:Z350))*$E350*(IF(Z350&lt;1,IF(MIN(AA$7,$F350)&gt;$C350,MIN(AA$7,$F350)-$C350+1,0),MIN(AA$7,$F350)-Z$7))/365,0))</f>
        <v>0</v>
      </c>
      <c r="AB350" s="4">
        <f>IF($F350=0,($D350-SUM($U350:AA350))*$E350*(IF(AA350&lt;1,IF(MIN(AB$7,$F350)&gt;$C350,MIN(AB$7,$F350)-$C350+1,0),MIN(AB$7,$F350)-AA$7))/365,IF($F350&gt;AA$7,($D350-SUM($U350:AA350))*$E350*(IF(AA350&lt;1,IF(MIN(AB$7,$F350)&gt;$C350,MIN(AB$7,$F350)-$C350+1,0),MIN(AB$7,$F350)-AA$7))/365,0))</f>
        <v>0</v>
      </c>
      <c r="AC350" s="4">
        <f>IF($F350=0,($D350-SUM($U350:AB350))*$E350*(IF(AB350&lt;1,IF(MIN(AC$7,$F350)&gt;$C350,MIN(AC$7,$F350)-$C350+1,0),MIN(AC$7,$F350)-AB$7))/365,IF($F350&gt;AB$7,($D350-SUM($U350:AB350))*$E350*(IF(AB350&lt;1,IF(MIN(AC$7,$F350)&gt;$C350,MIN(AC$7,$F350)-$C350+1,0),MIN(AC$7,$F350)-AB$7))/365,0))</f>
        <v>0</v>
      </c>
      <c r="AD350" s="4">
        <f>IF($F350=0,($D350-SUM($U350:AC350))*$E350*(IF(AC350&lt;1,IF(MIN(AD$7,$F350)&gt;$C350,MIN(AD$7,$F350)-$C350+1,0),MIN(AD$7,$F350)-AC$7))/365,IF($F350&gt;AC$7,($D350-SUM($U350:AC350))*$E350*(IF(AC350&lt;1,IF(MIN(AD$7,$F350)&gt;$C350,MIN(AD$7,$F350)-$C350+1,0),MIN(AD$7,$F350)-AC$7))/365,0))</f>
        <v>0</v>
      </c>
      <c r="AE350" s="4">
        <f>IF($F350=0,($D350-SUM($U350:AD350))*$E350*(IF(AD350&lt;1,IF(MIN(AE$7,$F350)&gt;$C350,MIN(AE$7,$F350)-$C350+1,0),MIN(AE$7,$F350)-AD$7))/365,IF($F350&gt;AD$7,($D350-SUM($U350:AD350))*$E350*(IF(AD350&lt;1,IF(MIN(AE$7,$F350)&gt;$C350,MIN(AE$7,$F350)-$C350+1,0),MIN(AE$7,$F350)-AD$7))/365,0))</f>
        <v>0</v>
      </c>
      <c r="AF350" s="4">
        <f>IF($F350=0,($D350-SUM($U350:AE350))*$E350*(IF(AE350&lt;1,IF(MIN(AF$7,$F350)&gt;$C350,MIN(AF$7,$F350)-$C350+1,0),MIN(AF$7,$F350)-AE$7))/365,IF($F350&gt;AE$7,($D350-SUM($U350:AE350))*$E350*(IF(AE350&lt;1,IF(MIN(AF$7,$F350)&gt;$C350,MIN(AF$7,$F350)-$C350+1,0),MIN(AF$7,$F350)-AE$7))/365,0))</f>
        <v>0</v>
      </c>
      <c r="AG350" s="4">
        <f>IF($F350=0,($D350-SUM($U350:AF350))*$E350*(IF(AF350&lt;1,IF(MIN(AG$7,$F350)&gt;$C350,MIN(AG$7,$F350)-$C350+1,0),MIN(AG$7,$F350)-AF$7))/365,IF($F350&gt;AF$7,($D350-SUM($U350:AF350))*$E350*(IF(AF350&lt;1,IF(MIN(AG$7,$F350)&gt;$C350,MIN(AG$7,$F350)-$C350+1,0),MIN(AG$7,$F350)-AF$7))/365,0))</f>
        <v>0</v>
      </c>
      <c r="AH350" s="4">
        <f>IF($F350=0,($D350-SUM($U350:AG350))*$E350*(IF(AG350&lt;1,IF(MIN(AH$7,$F350)&gt;$C350,MIN(AH$7,$F350)-$C350+1,0),MIN(AH$7,$F350)-AG$7))/365,IF($F350&gt;AG$7,($D350-SUM($U350:AG350))*$E350*(IF(AG350&lt;1,IF(MIN(AH$7,$F350)&gt;$C350,MIN(AH$7,$F350)-$C350+1,0),MIN(AH$7,$F350)-AG$7))/365,0))</f>
        <v>0</v>
      </c>
      <c r="AI350" s="4">
        <f>IF($F350=0,($D350-SUM($U350:AH350))*$E350*(IF(AH350&lt;1,IF(MIN(AI$7,$F350)&gt;$C350,MIN(AI$7,$F350)-$C350+1,0),MIN(AI$7,$F350)-AH$7))/365,IF($F350&gt;AH$7,($D350-SUM($U350:AH350))*$E350*(IF(AH350&lt;1,IF(MIN(AI$7,$F350)&gt;$C350,MIN(AI$7,$F350)-$C350+1,0),MIN(AI$7,$F350)-AH$7))/365,0))</f>
        <v>0</v>
      </c>
      <c r="AJ350" s="4">
        <f>IF($F350=0,($D350-SUM($U350:AI350))*$E350*(IF(AI350&lt;1,IF(MIN(AJ$7,$F350)&gt;$C350,MIN(AJ$7,$F350)-$C350+1,0),MIN(AJ$7,$F350)-AI$7))/365,IF($F350&gt;AI$7,($D350-SUM($U350:AI350))*$E350*(IF(AI350&lt;1,IF(MIN(AJ$7,$F350)&gt;$C350,MIN(AJ$7,$F350)-$C350+1,0),MIN(AJ$7,$F350)-AI$7))/365,0))</f>
        <v>0</v>
      </c>
      <c r="AK350" s="4">
        <f>IF($F350=0,($D350-SUM($U350:AJ350))*$E350*(IF(AJ350&lt;1,IF(MIN(AK$7,$F350)&gt;$C350,MIN(AK$7,$F350)-$C350+1,0),MIN(AK$7,$F350)-AJ$7))/365,IF($F350&gt;AJ$7,($D350-SUM($U350:AJ350))*$E350*(IF(AJ350&lt;1,IF(MIN(AK$7,$F350)&gt;$C350,MIN(AK$7,$F350)-$C350+1,0),MIN(AK$7,$F350)-AJ$7))/365,0))</f>
        <v>0</v>
      </c>
      <c r="AL350" s="4">
        <f>IF($F350=0,($D350-SUM($U350:AK350))*$E350*(IF(AK350&lt;1,IF(MIN(AL$7,$F350)&gt;$C350,MIN(AL$7,$F350)-$C350+1,0),MIN(AL$7,$F350)-AK$7))/365,IF($F350&gt;AK$7,($D350-SUM($U350:AK350))*$E350*(IF(AK350&lt;1,IF(MIN(AL$7,$F350)&gt;$C350,MIN(AL$7,$F350)-$C350+1,0),MIN(AL$7,$F350)-AK$7))/365,0))</f>
        <v>0</v>
      </c>
      <c r="AM350" s="4">
        <f>IF($F350=0,($D350-SUM($U350:AL350))*$E350*(IF(AL350&lt;1,IF(MIN(AM$7,$F350)&gt;$C350,MIN(AM$7,$F350)-$C350+1,0),MIN(AM$7,$F350)-AL$7))/365,IF($F350&gt;AL$7,($D350-SUM($U350:AL350))*$E350*(IF(AL350&lt;1,IF(MIN(AM$7,$F350)&gt;$C350,MIN(AM$7,$F350)-$C350+1,0),MIN(AM$7,$F350)-AL$7))/365,0))</f>
        <v>0</v>
      </c>
      <c r="AN350" s="4">
        <f>IF($F350=0,($D350-SUM($U350:AM350))*$E350*(IF(AM350&lt;1,IF(MIN(AN$7,$F350)&gt;$C350,MIN(AN$7,$F350)-$C350+1,0),MIN(AN$7,$F350)-AM$7))/365,IF($F350&gt;AM$7,($D350-SUM($U350:AM350))*$E350*(IF(AM350&lt;1,IF(MIN(AN$7,$F350)&gt;$C350,MIN(AN$7,$F350)-$C350+1,0),MIN(AN$7,$F350)-AM$7))/365,0))</f>
        <v>0</v>
      </c>
      <c r="AO350" s="4">
        <f>IF($F350=0,($D350-SUM($U350:AN350))*$E350*(IF(AN350&lt;1,IF(MIN(AO$7,$F350)&gt;$C350,MIN(AO$7,$F350)-$C350+1,0),MIN(AO$7,$F350)-AN$7))/365,IF($F350&gt;AN$7,($D350-SUM($U350:AN350))*$E350*(IF(AN350&lt;1,IF(MIN(AO$7,$F350)&gt;$C350,MIN(AO$7,$F350)-$C350+1,0),MIN(AO$7,$F350)-AN$7))/365,0))</f>
        <v>0</v>
      </c>
      <c r="AP350" s="4">
        <f>IF($F350=0,($D350-SUM($U350:AO350))*$E350*(IF(AO350&lt;1,IF(MIN(AP$7,$F350)&gt;$C350,MIN(AP$7,$F350)-$C350+1,0),MIN(AP$7,$F350)-AO$7))/365,IF($F350&gt;AO$7,($D350-SUM($U350:AO350))*$E350*(IF(AO350&lt;1,IF(MIN(AP$7,$F350)&gt;$C350,MIN(AP$7,$F350)-$C350+1,0),MIN(AP$7,$F350)-AO$7))/365,0))</f>
        <v>0</v>
      </c>
      <c r="AQ350" s="4">
        <f>IF($F350=0,($D350-SUM($U350:AP350))*$E350*(IF(AP350&lt;1,IF(MIN(AQ$7,$F350)&gt;$C350,MIN(AQ$7,$F350)-$C350+1,0),MIN(AQ$7,$F350)-AP$7))/365,IF($F350&gt;AP$7,($D350-SUM($U350:AP350))*$E350*(IF(AP350&lt;1,IF(MIN(AQ$7,$F350)&gt;$C350,MIN(AQ$7,$F350)-$C350+1,0),MIN(AQ$7,$F350)-AP$7))/365,0))</f>
        <v>0</v>
      </c>
      <c r="AR350" s="4">
        <f>IF($F350=0,($D350-SUM($U350:AQ350))*$E350*(IF(AQ350&lt;1,IF(MIN(AR$7,$F350)&gt;$C350,MIN(AR$7,$F350)-$C350+1,0),MIN(AR$7,$F350)-AQ$7))/365,IF($F350&gt;AQ$7,($D350-SUM($U350:AQ350))*$E350*(IF(AQ350&lt;1,IF(MIN(AR$7,$F350)&gt;$C350,MIN(AR$7,$F350)-$C350+1,0),MIN(AR$7,$F350)-AQ$7))/365,0))</f>
        <v>0</v>
      </c>
      <c r="AS350" s="4">
        <f>IF($F350=0,($D350-SUM($U350:AR350))*$E350*(IF(AR350&lt;1,IF(MIN(AS$7,$F350)&gt;$C350,MIN(AS$7,$F350)-$C350+1,0),MIN(AS$7,$F350)-AR$7))/365,IF($F350&gt;AR$7,($D350-SUM($U350:AR350))*$E350*(IF(AR350&lt;1,IF(MIN(AS$7,$F350)&gt;$C350,MIN(AS$7,$F350)-$C350+1,0),MIN(AS$7,$F350)-AR$7))/365,0))</f>
        <v>0</v>
      </c>
    </row>
    <row r="351" spans="1:45">
      <c r="A351" s="15"/>
      <c r="B351" s="17"/>
      <c r="C351" s="16"/>
      <c r="D351" s="15"/>
      <c r="E351" s="11"/>
      <c r="F351" s="16"/>
      <c r="G351" s="15"/>
      <c r="H351" s="14"/>
      <c r="I351" s="5"/>
      <c r="J351" s="13">
        <f>SUM(U351:AS351)</f>
        <v>0</v>
      </c>
      <c r="K351" s="13">
        <f>IF(F351=0,D351-J351,IF(F351&lt;41730,0,D351-J351))</f>
        <v>0</v>
      </c>
      <c r="L351" s="12">
        <f>IF(K351=0,0,IF(G351-((L$7-C351)/365)&lt;0,0,G351-((L$7-C351)/365)))</f>
        <v>0</v>
      </c>
      <c r="M351" s="4">
        <f>IF(K351=0,0,D351*H351)</f>
        <v>0</v>
      </c>
      <c r="N351" s="11">
        <f>IFERROR((1-(M351/K351)^(1/L351)),0)</f>
        <v>0</v>
      </c>
      <c r="O351" s="10">
        <f>IF(F351&gt;41730,IF(F351&gt;41730,(F351-41730)/365,IF(K351=0,0,IF(G351-((L$7-C351)/365)&lt;0,0,G351-((L$7-C351)/365)))),1)</f>
        <v>1</v>
      </c>
      <c r="P351" s="9">
        <f>IF(K351&lt;M351,0,IF(L351=0,K351-M351,K351*N351*O351))</f>
        <v>0</v>
      </c>
      <c r="Q351" s="19">
        <f>IF(F351&gt;41730,D351,0)</f>
        <v>0</v>
      </c>
      <c r="R351" s="18">
        <f>IF(F351&gt;41730,J351+P351,0)</f>
        <v>0</v>
      </c>
      <c r="S351" s="9">
        <f>IF(F351&gt;0,0,K351-P351)</f>
        <v>0</v>
      </c>
      <c r="T351" s="5"/>
      <c r="U351" s="4">
        <f>D351*E351*(IF(U$7&gt;$C351,U$7-$C351+1,0))/365</f>
        <v>0</v>
      </c>
      <c r="V351" s="4">
        <f>($D351-U351)*$E351*(IF(U351&lt;1,IF(V$7&gt;$C351,V$7-$C351+1,0),V$7-U$7))/365</f>
        <v>0</v>
      </c>
      <c r="W351" s="4">
        <f>IF($F351=0,($D351-SUM($U351:V351))*$E351*(IF(V351&lt;1,IF(MIN(W$7,$F351)&gt;$C351,MIN(W$7,$F351)-$C351+1,0),MIN(W$7,$F351)-V$7))/365,IF($F351&gt;V$7,($D351-SUM($U351:V351))*$E351*(IF(V351&lt;1,IF(MIN(W$7,$F351)&gt;$C351,MIN(W$7,$F351)-$C351+1,0),MIN(W$7,$F351)-V$7))/365,0))</f>
        <v>0</v>
      </c>
      <c r="X351" s="4">
        <f>IF($F351=0,($D351-SUM($U351:W351))*$E351*(IF(W351&lt;1,IF(MIN(X$7,$F351)&gt;$C351,MIN(X$7,$F351)-$C351+1,0),MIN(X$7,$F351)-W$7))/365,IF($F351&gt;W$7,($D351-SUM($U351:W351))*$E351*(IF(W351&lt;1,IF(MIN(X$7,$F351)&gt;$C351,MIN(X$7,$F351)-$C351+1,0),MIN(X$7,$F351)-W$7))/365,0))</f>
        <v>0</v>
      </c>
      <c r="Y351" s="4">
        <f>IF($F351=0,($D351-SUM($U351:X351))*$E351*(IF(X351&lt;1,IF(MIN(Y$7,$F351)&gt;$C351,MIN(Y$7,$F351)-$C351+1,0),MIN(Y$7,$F351)-X$7))/365,IF($F351&gt;X$7,($D351-SUM($U351:X351))*$E351*(IF(X351&lt;1,IF(MIN(Y$7,$F351)&gt;$C351,MIN(Y$7,$F351)-$C351+1,0),MIN(Y$7,$F351)-X$7))/365,0))</f>
        <v>0</v>
      </c>
      <c r="Z351" s="4">
        <f>IF($F351=0,($D351-SUM($U351:Y351))*$E351*(IF(Y351&lt;1,IF(MIN(Z$7,$F351)&gt;$C351,MIN(Z$7,$F351)-$C351+1,0),MIN(Z$7,$F351)-Y$7))/365,IF($F351&gt;Y$7,($D351-SUM($U351:Y351))*$E351*(IF(Y351&lt;1,IF(MIN(Z$7,$F351)&gt;$C351,MIN(Z$7,$F351)-$C351+1,0),MIN(Z$7,$F351)-Y$7))/365,0))</f>
        <v>0</v>
      </c>
      <c r="AA351" s="4">
        <f>IF($F351=0,($D351-SUM($U351:Z351))*$E351*(IF(Z351&lt;1,IF(MIN(AA$7,$F351)&gt;$C351,MIN(AA$7,$F351)-$C351+1,0),MIN(AA$7,$F351)-Z$7))/365,IF($F351&gt;Z$7,($D351-SUM($U351:Z351))*$E351*(IF(Z351&lt;1,IF(MIN(AA$7,$F351)&gt;$C351,MIN(AA$7,$F351)-$C351+1,0),MIN(AA$7,$F351)-Z$7))/365,0))</f>
        <v>0</v>
      </c>
      <c r="AB351" s="4">
        <f>IF($F351=0,($D351-SUM($U351:AA351))*$E351*(IF(AA351&lt;1,IF(MIN(AB$7,$F351)&gt;$C351,MIN(AB$7,$F351)-$C351+1,0),MIN(AB$7,$F351)-AA$7))/365,IF($F351&gt;AA$7,($D351-SUM($U351:AA351))*$E351*(IF(AA351&lt;1,IF(MIN(AB$7,$F351)&gt;$C351,MIN(AB$7,$F351)-$C351+1,0),MIN(AB$7,$F351)-AA$7))/365,0))</f>
        <v>0</v>
      </c>
      <c r="AC351" s="4">
        <f>IF($F351=0,($D351-SUM($U351:AB351))*$E351*(IF(AB351&lt;1,IF(MIN(AC$7,$F351)&gt;$C351,MIN(AC$7,$F351)-$C351+1,0),MIN(AC$7,$F351)-AB$7))/365,IF($F351&gt;AB$7,($D351-SUM($U351:AB351))*$E351*(IF(AB351&lt;1,IF(MIN(AC$7,$F351)&gt;$C351,MIN(AC$7,$F351)-$C351+1,0),MIN(AC$7,$F351)-AB$7))/365,0))</f>
        <v>0</v>
      </c>
      <c r="AD351" s="4">
        <f>IF($F351=0,($D351-SUM($U351:AC351))*$E351*(IF(AC351&lt;1,IF(MIN(AD$7,$F351)&gt;$C351,MIN(AD$7,$F351)-$C351+1,0),MIN(AD$7,$F351)-AC$7))/365,IF($F351&gt;AC$7,($D351-SUM($U351:AC351))*$E351*(IF(AC351&lt;1,IF(MIN(AD$7,$F351)&gt;$C351,MIN(AD$7,$F351)-$C351+1,0),MIN(AD$7,$F351)-AC$7))/365,0))</f>
        <v>0</v>
      </c>
      <c r="AE351" s="4">
        <f>IF($F351=0,($D351-SUM($U351:AD351))*$E351*(IF(AD351&lt;1,IF(MIN(AE$7,$F351)&gt;$C351,MIN(AE$7,$F351)-$C351+1,0),MIN(AE$7,$F351)-AD$7))/365,IF($F351&gt;AD$7,($D351-SUM($U351:AD351))*$E351*(IF(AD351&lt;1,IF(MIN(AE$7,$F351)&gt;$C351,MIN(AE$7,$F351)-$C351+1,0),MIN(AE$7,$F351)-AD$7))/365,0))</f>
        <v>0</v>
      </c>
      <c r="AF351" s="4">
        <f>IF($F351=0,($D351-SUM($U351:AE351))*$E351*(IF(AE351&lt;1,IF(MIN(AF$7,$F351)&gt;$C351,MIN(AF$7,$F351)-$C351+1,0),MIN(AF$7,$F351)-AE$7))/365,IF($F351&gt;AE$7,($D351-SUM($U351:AE351))*$E351*(IF(AE351&lt;1,IF(MIN(AF$7,$F351)&gt;$C351,MIN(AF$7,$F351)-$C351+1,0),MIN(AF$7,$F351)-AE$7))/365,0))</f>
        <v>0</v>
      </c>
      <c r="AG351" s="4">
        <f>IF($F351=0,($D351-SUM($U351:AF351))*$E351*(IF(AF351&lt;1,IF(MIN(AG$7,$F351)&gt;$C351,MIN(AG$7,$F351)-$C351+1,0),MIN(AG$7,$F351)-AF$7))/365,IF($F351&gt;AF$7,($D351-SUM($U351:AF351))*$E351*(IF(AF351&lt;1,IF(MIN(AG$7,$F351)&gt;$C351,MIN(AG$7,$F351)-$C351+1,0),MIN(AG$7,$F351)-AF$7))/365,0))</f>
        <v>0</v>
      </c>
      <c r="AH351" s="4">
        <f>IF($F351=0,($D351-SUM($U351:AG351))*$E351*(IF(AG351&lt;1,IF(MIN(AH$7,$F351)&gt;$C351,MIN(AH$7,$F351)-$C351+1,0),MIN(AH$7,$F351)-AG$7))/365,IF($F351&gt;AG$7,($D351-SUM($U351:AG351))*$E351*(IF(AG351&lt;1,IF(MIN(AH$7,$F351)&gt;$C351,MIN(AH$7,$F351)-$C351+1,0),MIN(AH$7,$F351)-AG$7))/365,0))</f>
        <v>0</v>
      </c>
      <c r="AI351" s="4">
        <f>IF($F351=0,($D351-SUM($U351:AH351))*$E351*(IF(AH351&lt;1,IF(MIN(AI$7,$F351)&gt;$C351,MIN(AI$7,$F351)-$C351+1,0),MIN(AI$7,$F351)-AH$7))/365,IF($F351&gt;AH$7,($D351-SUM($U351:AH351))*$E351*(IF(AH351&lt;1,IF(MIN(AI$7,$F351)&gt;$C351,MIN(AI$7,$F351)-$C351+1,0),MIN(AI$7,$F351)-AH$7))/365,0))</f>
        <v>0</v>
      </c>
      <c r="AJ351" s="4">
        <f>IF($F351=0,($D351-SUM($U351:AI351))*$E351*(IF(AI351&lt;1,IF(MIN(AJ$7,$F351)&gt;$C351,MIN(AJ$7,$F351)-$C351+1,0),MIN(AJ$7,$F351)-AI$7))/365,IF($F351&gt;AI$7,($D351-SUM($U351:AI351))*$E351*(IF(AI351&lt;1,IF(MIN(AJ$7,$F351)&gt;$C351,MIN(AJ$7,$F351)-$C351+1,0),MIN(AJ$7,$F351)-AI$7))/365,0))</f>
        <v>0</v>
      </c>
      <c r="AK351" s="4">
        <f>IF($F351=0,($D351-SUM($U351:AJ351))*$E351*(IF(AJ351&lt;1,IF(MIN(AK$7,$F351)&gt;$C351,MIN(AK$7,$F351)-$C351+1,0),MIN(AK$7,$F351)-AJ$7))/365,IF($F351&gt;AJ$7,($D351-SUM($U351:AJ351))*$E351*(IF(AJ351&lt;1,IF(MIN(AK$7,$F351)&gt;$C351,MIN(AK$7,$F351)-$C351+1,0),MIN(AK$7,$F351)-AJ$7))/365,0))</f>
        <v>0</v>
      </c>
      <c r="AL351" s="4">
        <f>IF($F351=0,($D351-SUM($U351:AK351))*$E351*(IF(AK351&lt;1,IF(MIN(AL$7,$F351)&gt;$C351,MIN(AL$7,$F351)-$C351+1,0),MIN(AL$7,$F351)-AK$7))/365,IF($F351&gt;AK$7,($D351-SUM($U351:AK351))*$E351*(IF(AK351&lt;1,IF(MIN(AL$7,$F351)&gt;$C351,MIN(AL$7,$F351)-$C351+1,0),MIN(AL$7,$F351)-AK$7))/365,0))</f>
        <v>0</v>
      </c>
      <c r="AM351" s="4">
        <f>IF($F351=0,($D351-SUM($U351:AL351))*$E351*(IF(AL351&lt;1,IF(MIN(AM$7,$F351)&gt;$C351,MIN(AM$7,$F351)-$C351+1,0),MIN(AM$7,$F351)-AL$7))/365,IF($F351&gt;AL$7,($D351-SUM($U351:AL351))*$E351*(IF(AL351&lt;1,IF(MIN(AM$7,$F351)&gt;$C351,MIN(AM$7,$F351)-$C351+1,0),MIN(AM$7,$F351)-AL$7))/365,0))</f>
        <v>0</v>
      </c>
      <c r="AN351" s="4">
        <f>IF($F351=0,($D351-SUM($U351:AM351))*$E351*(IF(AM351&lt;1,IF(MIN(AN$7,$F351)&gt;$C351,MIN(AN$7,$F351)-$C351+1,0),MIN(AN$7,$F351)-AM$7))/365,IF($F351&gt;AM$7,($D351-SUM($U351:AM351))*$E351*(IF(AM351&lt;1,IF(MIN(AN$7,$F351)&gt;$C351,MIN(AN$7,$F351)-$C351+1,0),MIN(AN$7,$F351)-AM$7))/365,0))</f>
        <v>0</v>
      </c>
      <c r="AO351" s="4">
        <f>IF($F351=0,($D351-SUM($U351:AN351))*$E351*(IF(AN351&lt;1,IF(MIN(AO$7,$F351)&gt;$C351,MIN(AO$7,$F351)-$C351+1,0),MIN(AO$7,$F351)-AN$7))/365,IF($F351&gt;AN$7,($D351-SUM($U351:AN351))*$E351*(IF(AN351&lt;1,IF(MIN(AO$7,$F351)&gt;$C351,MIN(AO$7,$F351)-$C351+1,0),MIN(AO$7,$F351)-AN$7))/365,0))</f>
        <v>0</v>
      </c>
      <c r="AP351" s="4">
        <f>IF($F351=0,($D351-SUM($U351:AO351))*$E351*(IF(AO351&lt;1,IF(MIN(AP$7,$F351)&gt;$C351,MIN(AP$7,$F351)-$C351+1,0),MIN(AP$7,$F351)-AO$7))/365,IF($F351&gt;AO$7,($D351-SUM($U351:AO351))*$E351*(IF(AO351&lt;1,IF(MIN(AP$7,$F351)&gt;$C351,MIN(AP$7,$F351)-$C351+1,0),MIN(AP$7,$F351)-AO$7))/365,0))</f>
        <v>0</v>
      </c>
      <c r="AQ351" s="4">
        <f>IF($F351=0,($D351-SUM($U351:AP351))*$E351*(IF(AP351&lt;1,IF(MIN(AQ$7,$F351)&gt;$C351,MIN(AQ$7,$F351)-$C351+1,0),MIN(AQ$7,$F351)-AP$7))/365,IF($F351&gt;AP$7,($D351-SUM($U351:AP351))*$E351*(IF(AP351&lt;1,IF(MIN(AQ$7,$F351)&gt;$C351,MIN(AQ$7,$F351)-$C351+1,0),MIN(AQ$7,$F351)-AP$7))/365,0))</f>
        <v>0</v>
      </c>
      <c r="AR351" s="4">
        <f>IF($F351=0,($D351-SUM($U351:AQ351))*$E351*(IF(AQ351&lt;1,IF(MIN(AR$7,$F351)&gt;$C351,MIN(AR$7,$F351)-$C351+1,0),MIN(AR$7,$F351)-AQ$7))/365,IF($F351&gt;AQ$7,($D351-SUM($U351:AQ351))*$E351*(IF(AQ351&lt;1,IF(MIN(AR$7,$F351)&gt;$C351,MIN(AR$7,$F351)-$C351+1,0),MIN(AR$7,$F351)-AQ$7))/365,0))</f>
        <v>0</v>
      </c>
      <c r="AS351" s="4">
        <f>IF($F351=0,($D351-SUM($U351:AR351))*$E351*(IF(AR351&lt;1,IF(MIN(AS$7,$F351)&gt;$C351,MIN(AS$7,$F351)-$C351+1,0),MIN(AS$7,$F351)-AR$7))/365,IF($F351&gt;AR$7,($D351-SUM($U351:AR351))*$E351*(IF(AR351&lt;1,IF(MIN(AS$7,$F351)&gt;$C351,MIN(AS$7,$F351)-$C351+1,0),MIN(AS$7,$F351)-AR$7))/365,0))</f>
        <v>0</v>
      </c>
    </row>
    <row r="352" spans="1:45">
      <c r="A352" s="15"/>
      <c r="B352" s="17"/>
      <c r="C352" s="16"/>
      <c r="D352" s="15"/>
      <c r="E352" s="11"/>
      <c r="F352" s="16"/>
      <c r="G352" s="15"/>
      <c r="H352" s="14"/>
      <c r="I352" s="5"/>
      <c r="J352" s="13">
        <f>SUM(U352:AS352)</f>
        <v>0</v>
      </c>
      <c r="K352" s="13">
        <f>IF(F352=0,D352-J352,IF(F352&lt;41730,0,D352-J352))</f>
        <v>0</v>
      </c>
      <c r="L352" s="12">
        <f>IF(K352=0,0,IF(G352-((L$7-C352)/365)&lt;0,0,G352-((L$7-C352)/365)))</f>
        <v>0</v>
      </c>
      <c r="M352" s="4">
        <f>IF(K352=0,0,D352*H352)</f>
        <v>0</v>
      </c>
      <c r="N352" s="11">
        <f>IFERROR((1-(M352/K352)^(1/L352)),0)</f>
        <v>0</v>
      </c>
      <c r="O352" s="10">
        <f>IF(F352&gt;41730,IF(F352&gt;41730,(F352-41730)/365,IF(K352=0,0,IF(G352-((L$7-C352)/365)&lt;0,0,G352-((L$7-C352)/365)))),1)</f>
        <v>1</v>
      </c>
      <c r="P352" s="9">
        <f>IF(K352&lt;M352,0,IF(L352=0,K352-M352,K352*N352*O352))</f>
        <v>0</v>
      </c>
      <c r="Q352" s="19">
        <f>IF(F352&gt;41730,D352,0)</f>
        <v>0</v>
      </c>
      <c r="R352" s="18">
        <f>IF(F352&gt;41730,J352+P352,0)</f>
        <v>0</v>
      </c>
      <c r="S352" s="9">
        <f>IF(F352&gt;0,0,K352-P352)</f>
        <v>0</v>
      </c>
      <c r="T352" s="5"/>
      <c r="U352" s="4">
        <f>D352*E352*(IF(U$7&gt;$C352,U$7-$C352+1,0))/365</f>
        <v>0</v>
      </c>
      <c r="V352" s="4">
        <f>($D352-U352)*$E352*(IF(U352&lt;1,IF(V$7&gt;$C352,V$7-$C352+1,0),V$7-U$7))/365</f>
        <v>0</v>
      </c>
      <c r="W352" s="4">
        <f>IF($F352=0,($D352-SUM($U352:V352))*$E352*(IF(V352&lt;1,IF(MIN(W$7,$F352)&gt;$C352,MIN(W$7,$F352)-$C352+1,0),MIN(W$7,$F352)-V$7))/365,IF($F352&gt;V$7,($D352-SUM($U352:V352))*$E352*(IF(V352&lt;1,IF(MIN(W$7,$F352)&gt;$C352,MIN(W$7,$F352)-$C352+1,0),MIN(W$7,$F352)-V$7))/365,0))</f>
        <v>0</v>
      </c>
      <c r="X352" s="4">
        <f>IF($F352=0,($D352-SUM($U352:W352))*$E352*(IF(W352&lt;1,IF(MIN(X$7,$F352)&gt;$C352,MIN(X$7,$F352)-$C352+1,0),MIN(X$7,$F352)-W$7))/365,IF($F352&gt;W$7,($D352-SUM($U352:W352))*$E352*(IF(W352&lt;1,IF(MIN(X$7,$F352)&gt;$C352,MIN(X$7,$F352)-$C352+1,0),MIN(X$7,$F352)-W$7))/365,0))</f>
        <v>0</v>
      </c>
      <c r="Y352" s="4">
        <f>IF($F352=0,($D352-SUM($U352:X352))*$E352*(IF(X352&lt;1,IF(MIN(Y$7,$F352)&gt;$C352,MIN(Y$7,$F352)-$C352+1,0),MIN(Y$7,$F352)-X$7))/365,IF($F352&gt;X$7,($D352-SUM($U352:X352))*$E352*(IF(X352&lt;1,IF(MIN(Y$7,$F352)&gt;$C352,MIN(Y$7,$F352)-$C352+1,0),MIN(Y$7,$F352)-X$7))/365,0))</f>
        <v>0</v>
      </c>
      <c r="Z352" s="4">
        <f>IF($F352=0,($D352-SUM($U352:Y352))*$E352*(IF(Y352&lt;1,IF(MIN(Z$7,$F352)&gt;$C352,MIN(Z$7,$F352)-$C352+1,0),MIN(Z$7,$F352)-Y$7))/365,IF($F352&gt;Y$7,($D352-SUM($U352:Y352))*$E352*(IF(Y352&lt;1,IF(MIN(Z$7,$F352)&gt;$C352,MIN(Z$7,$F352)-$C352+1,0),MIN(Z$7,$F352)-Y$7))/365,0))</f>
        <v>0</v>
      </c>
      <c r="AA352" s="4">
        <f>IF($F352=0,($D352-SUM($U352:Z352))*$E352*(IF(Z352&lt;1,IF(MIN(AA$7,$F352)&gt;$C352,MIN(AA$7,$F352)-$C352+1,0),MIN(AA$7,$F352)-Z$7))/365,IF($F352&gt;Z$7,($D352-SUM($U352:Z352))*$E352*(IF(Z352&lt;1,IF(MIN(AA$7,$F352)&gt;$C352,MIN(AA$7,$F352)-$C352+1,0),MIN(AA$7,$F352)-Z$7))/365,0))</f>
        <v>0</v>
      </c>
      <c r="AB352" s="4">
        <f>IF($F352=0,($D352-SUM($U352:AA352))*$E352*(IF(AA352&lt;1,IF(MIN(AB$7,$F352)&gt;$C352,MIN(AB$7,$F352)-$C352+1,0),MIN(AB$7,$F352)-AA$7))/365,IF($F352&gt;AA$7,($D352-SUM($U352:AA352))*$E352*(IF(AA352&lt;1,IF(MIN(AB$7,$F352)&gt;$C352,MIN(AB$7,$F352)-$C352+1,0),MIN(AB$7,$F352)-AA$7))/365,0))</f>
        <v>0</v>
      </c>
      <c r="AC352" s="4">
        <f>IF($F352=0,($D352-SUM($U352:AB352))*$E352*(IF(AB352&lt;1,IF(MIN(AC$7,$F352)&gt;$C352,MIN(AC$7,$F352)-$C352+1,0),MIN(AC$7,$F352)-AB$7))/365,IF($F352&gt;AB$7,($D352-SUM($U352:AB352))*$E352*(IF(AB352&lt;1,IF(MIN(AC$7,$F352)&gt;$C352,MIN(AC$7,$F352)-$C352+1,0),MIN(AC$7,$F352)-AB$7))/365,0))</f>
        <v>0</v>
      </c>
      <c r="AD352" s="4">
        <f>IF($F352=0,($D352-SUM($U352:AC352))*$E352*(IF(AC352&lt;1,IF(MIN(AD$7,$F352)&gt;$C352,MIN(AD$7,$F352)-$C352+1,0),MIN(AD$7,$F352)-AC$7))/365,IF($F352&gt;AC$7,($D352-SUM($U352:AC352))*$E352*(IF(AC352&lt;1,IF(MIN(AD$7,$F352)&gt;$C352,MIN(AD$7,$F352)-$C352+1,0),MIN(AD$7,$F352)-AC$7))/365,0))</f>
        <v>0</v>
      </c>
      <c r="AE352" s="4">
        <f>IF($F352=0,($D352-SUM($U352:AD352))*$E352*(IF(AD352&lt;1,IF(MIN(AE$7,$F352)&gt;$C352,MIN(AE$7,$F352)-$C352+1,0),MIN(AE$7,$F352)-AD$7))/365,IF($F352&gt;AD$7,($D352-SUM($U352:AD352))*$E352*(IF(AD352&lt;1,IF(MIN(AE$7,$F352)&gt;$C352,MIN(AE$7,$F352)-$C352+1,0),MIN(AE$7,$F352)-AD$7))/365,0))</f>
        <v>0</v>
      </c>
      <c r="AF352" s="4">
        <f>IF($F352=0,($D352-SUM($U352:AE352))*$E352*(IF(AE352&lt;1,IF(MIN(AF$7,$F352)&gt;$C352,MIN(AF$7,$F352)-$C352+1,0),MIN(AF$7,$F352)-AE$7))/365,IF($F352&gt;AE$7,($D352-SUM($U352:AE352))*$E352*(IF(AE352&lt;1,IF(MIN(AF$7,$F352)&gt;$C352,MIN(AF$7,$F352)-$C352+1,0),MIN(AF$7,$F352)-AE$7))/365,0))</f>
        <v>0</v>
      </c>
      <c r="AG352" s="4">
        <f>IF($F352=0,($D352-SUM($U352:AF352))*$E352*(IF(AF352&lt;1,IF(MIN(AG$7,$F352)&gt;$C352,MIN(AG$7,$F352)-$C352+1,0),MIN(AG$7,$F352)-AF$7))/365,IF($F352&gt;AF$7,($D352-SUM($U352:AF352))*$E352*(IF(AF352&lt;1,IF(MIN(AG$7,$F352)&gt;$C352,MIN(AG$7,$F352)-$C352+1,0),MIN(AG$7,$F352)-AF$7))/365,0))</f>
        <v>0</v>
      </c>
      <c r="AH352" s="4">
        <f>IF($F352=0,($D352-SUM($U352:AG352))*$E352*(IF(AG352&lt;1,IF(MIN(AH$7,$F352)&gt;$C352,MIN(AH$7,$F352)-$C352+1,0),MIN(AH$7,$F352)-AG$7))/365,IF($F352&gt;AG$7,($D352-SUM($U352:AG352))*$E352*(IF(AG352&lt;1,IF(MIN(AH$7,$F352)&gt;$C352,MIN(AH$7,$F352)-$C352+1,0),MIN(AH$7,$F352)-AG$7))/365,0))</f>
        <v>0</v>
      </c>
      <c r="AI352" s="4">
        <f>IF($F352=0,($D352-SUM($U352:AH352))*$E352*(IF(AH352&lt;1,IF(MIN(AI$7,$F352)&gt;$C352,MIN(AI$7,$F352)-$C352+1,0),MIN(AI$7,$F352)-AH$7))/365,IF($F352&gt;AH$7,($D352-SUM($U352:AH352))*$E352*(IF(AH352&lt;1,IF(MIN(AI$7,$F352)&gt;$C352,MIN(AI$7,$F352)-$C352+1,0),MIN(AI$7,$F352)-AH$7))/365,0))</f>
        <v>0</v>
      </c>
      <c r="AJ352" s="4">
        <f>IF($F352=0,($D352-SUM($U352:AI352))*$E352*(IF(AI352&lt;1,IF(MIN(AJ$7,$F352)&gt;$C352,MIN(AJ$7,$F352)-$C352+1,0),MIN(AJ$7,$F352)-AI$7))/365,IF($F352&gt;AI$7,($D352-SUM($U352:AI352))*$E352*(IF(AI352&lt;1,IF(MIN(AJ$7,$F352)&gt;$C352,MIN(AJ$7,$F352)-$C352+1,0),MIN(AJ$7,$F352)-AI$7))/365,0))</f>
        <v>0</v>
      </c>
      <c r="AK352" s="4">
        <f>IF($F352=0,($D352-SUM($U352:AJ352))*$E352*(IF(AJ352&lt;1,IF(MIN(AK$7,$F352)&gt;$C352,MIN(AK$7,$F352)-$C352+1,0),MIN(AK$7,$F352)-AJ$7))/365,IF($F352&gt;AJ$7,($D352-SUM($U352:AJ352))*$E352*(IF(AJ352&lt;1,IF(MIN(AK$7,$F352)&gt;$C352,MIN(AK$7,$F352)-$C352+1,0),MIN(AK$7,$F352)-AJ$7))/365,0))</f>
        <v>0</v>
      </c>
      <c r="AL352" s="4">
        <f>IF($F352=0,($D352-SUM($U352:AK352))*$E352*(IF(AK352&lt;1,IF(MIN(AL$7,$F352)&gt;$C352,MIN(AL$7,$F352)-$C352+1,0),MIN(AL$7,$F352)-AK$7))/365,IF($F352&gt;AK$7,($D352-SUM($U352:AK352))*$E352*(IF(AK352&lt;1,IF(MIN(AL$7,$F352)&gt;$C352,MIN(AL$7,$F352)-$C352+1,0),MIN(AL$7,$F352)-AK$7))/365,0))</f>
        <v>0</v>
      </c>
      <c r="AM352" s="4">
        <f>IF($F352=0,($D352-SUM($U352:AL352))*$E352*(IF(AL352&lt;1,IF(MIN(AM$7,$F352)&gt;$C352,MIN(AM$7,$F352)-$C352+1,0),MIN(AM$7,$F352)-AL$7))/365,IF($F352&gt;AL$7,($D352-SUM($U352:AL352))*$E352*(IF(AL352&lt;1,IF(MIN(AM$7,$F352)&gt;$C352,MIN(AM$7,$F352)-$C352+1,0),MIN(AM$7,$F352)-AL$7))/365,0))</f>
        <v>0</v>
      </c>
      <c r="AN352" s="4">
        <f>IF($F352=0,($D352-SUM($U352:AM352))*$E352*(IF(AM352&lt;1,IF(MIN(AN$7,$F352)&gt;$C352,MIN(AN$7,$F352)-$C352+1,0),MIN(AN$7,$F352)-AM$7))/365,IF($F352&gt;AM$7,($D352-SUM($U352:AM352))*$E352*(IF(AM352&lt;1,IF(MIN(AN$7,$F352)&gt;$C352,MIN(AN$7,$F352)-$C352+1,0),MIN(AN$7,$F352)-AM$7))/365,0))</f>
        <v>0</v>
      </c>
      <c r="AO352" s="4">
        <f>IF($F352=0,($D352-SUM($U352:AN352))*$E352*(IF(AN352&lt;1,IF(MIN(AO$7,$F352)&gt;$C352,MIN(AO$7,$F352)-$C352+1,0),MIN(AO$7,$F352)-AN$7))/365,IF($F352&gt;AN$7,($D352-SUM($U352:AN352))*$E352*(IF(AN352&lt;1,IF(MIN(AO$7,$F352)&gt;$C352,MIN(AO$7,$F352)-$C352+1,0),MIN(AO$7,$F352)-AN$7))/365,0))</f>
        <v>0</v>
      </c>
      <c r="AP352" s="4">
        <f>IF($F352=0,($D352-SUM($U352:AO352))*$E352*(IF(AO352&lt;1,IF(MIN(AP$7,$F352)&gt;$C352,MIN(AP$7,$F352)-$C352+1,0),MIN(AP$7,$F352)-AO$7))/365,IF($F352&gt;AO$7,($D352-SUM($U352:AO352))*$E352*(IF(AO352&lt;1,IF(MIN(AP$7,$F352)&gt;$C352,MIN(AP$7,$F352)-$C352+1,0),MIN(AP$7,$F352)-AO$7))/365,0))</f>
        <v>0</v>
      </c>
      <c r="AQ352" s="4">
        <f>IF($F352=0,($D352-SUM($U352:AP352))*$E352*(IF(AP352&lt;1,IF(MIN(AQ$7,$F352)&gt;$C352,MIN(AQ$7,$F352)-$C352+1,0),MIN(AQ$7,$F352)-AP$7))/365,IF($F352&gt;AP$7,($D352-SUM($U352:AP352))*$E352*(IF(AP352&lt;1,IF(MIN(AQ$7,$F352)&gt;$C352,MIN(AQ$7,$F352)-$C352+1,0),MIN(AQ$7,$F352)-AP$7))/365,0))</f>
        <v>0</v>
      </c>
      <c r="AR352" s="4">
        <f>IF($F352=0,($D352-SUM($U352:AQ352))*$E352*(IF(AQ352&lt;1,IF(MIN(AR$7,$F352)&gt;$C352,MIN(AR$7,$F352)-$C352+1,0),MIN(AR$7,$F352)-AQ$7))/365,IF($F352&gt;AQ$7,($D352-SUM($U352:AQ352))*$E352*(IF(AQ352&lt;1,IF(MIN(AR$7,$F352)&gt;$C352,MIN(AR$7,$F352)-$C352+1,0),MIN(AR$7,$F352)-AQ$7))/365,0))</f>
        <v>0</v>
      </c>
      <c r="AS352" s="4">
        <f>IF($F352=0,($D352-SUM($U352:AR352))*$E352*(IF(AR352&lt;1,IF(MIN(AS$7,$F352)&gt;$C352,MIN(AS$7,$F352)-$C352+1,0),MIN(AS$7,$F352)-AR$7))/365,IF($F352&gt;AR$7,($D352-SUM($U352:AR352))*$E352*(IF(AR352&lt;1,IF(MIN(AS$7,$F352)&gt;$C352,MIN(AS$7,$F352)-$C352+1,0),MIN(AS$7,$F352)-AR$7))/365,0))</f>
        <v>0</v>
      </c>
    </row>
    <row r="353" spans="1:45">
      <c r="A353" s="15"/>
      <c r="B353" s="17"/>
      <c r="C353" s="16"/>
      <c r="D353" s="15"/>
      <c r="E353" s="11"/>
      <c r="F353" s="16"/>
      <c r="G353" s="15"/>
      <c r="H353" s="14"/>
      <c r="I353" s="5"/>
      <c r="J353" s="13">
        <f>SUM(U353:AS353)</f>
        <v>0</v>
      </c>
      <c r="K353" s="13">
        <f>IF(F353=0,D353-J353,IF(F353&lt;41730,0,D353-J353))</f>
        <v>0</v>
      </c>
      <c r="L353" s="12">
        <f>IF(K353=0,0,IF(G353-((L$7-C353)/365)&lt;0,0,G353-((L$7-C353)/365)))</f>
        <v>0</v>
      </c>
      <c r="M353" s="4">
        <f>IF(K353=0,0,D353*H353)</f>
        <v>0</v>
      </c>
      <c r="N353" s="11">
        <f>IFERROR((1-(M353/K353)^(1/L353)),0)</f>
        <v>0</v>
      </c>
      <c r="O353" s="10">
        <f>IF(F353&gt;41730,IF(F353&gt;41730,(F353-41730)/365,IF(K353=0,0,IF(G353-((L$7-C353)/365)&lt;0,0,G353-((L$7-C353)/365)))),1)</f>
        <v>1</v>
      </c>
      <c r="P353" s="9">
        <f>IF(K353&lt;M353,0,IF(L353=0,K353-M353,K353*N353*O353))</f>
        <v>0</v>
      </c>
      <c r="Q353" s="19">
        <f>IF(F353&gt;41730,D353,0)</f>
        <v>0</v>
      </c>
      <c r="R353" s="18">
        <f>IF(F353&gt;41730,J353+P353,0)</f>
        <v>0</v>
      </c>
      <c r="S353" s="9">
        <f>IF(F353&gt;0,0,K353-P353)</f>
        <v>0</v>
      </c>
      <c r="T353" s="5"/>
      <c r="U353" s="4">
        <f>D353*E353*(IF(U$7&gt;$C353,U$7-$C353+1,0))/365</f>
        <v>0</v>
      </c>
      <c r="V353" s="4">
        <f>($D353-U353)*$E353*(IF(U353&lt;1,IF(V$7&gt;$C353,V$7-$C353+1,0),V$7-U$7))/365</f>
        <v>0</v>
      </c>
      <c r="W353" s="4">
        <f>IF($F353=0,($D353-SUM($U353:V353))*$E353*(IF(V353&lt;1,IF(MIN(W$7,$F353)&gt;$C353,MIN(W$7,$F353)-$C353+1,0),MIN(W$7,$F353)-V$7))/365,IF($F353&gt;V$7,($D353-SUM($U353:V353))*$E353*(IF(V353&lt;1,IF(MIN(W$7,$F353)&gt;$C353,MIN(W$7,$F353)-$C353+1,0),MIN(W$7,$F353)-V$7))/365,0))</f>
        <v>0</v>
      </c>
      <c r="X353" s="4">
        <f>IF($F353=0,($D353-SUM($U353:W353))*$E353*(IF(W353&lt;1,IF(MIN(X$7,$F353)&gt;$C353,MIN(X$7,$F353)-$C353+1,0),MIN(X$7,$F353)-W$7))/365,IF($F353&gt;W$7,($D353-SUM($U353:W353))*$E353*(IF(W353&lt;1,IF(MIN(X$7,$F353)&gt;$C353,MIN(X$7,$F353)-$C353+1,0),MIN(X$7,$F353)-W$7))/365,0))</f>
        <v>0</v>
      </c>
      <c r="Y353" s="4">
        <f>IF($F353=0,($D353-SUM($U353:X353))*$E353*(IF(X353&lt;1,IF(MIN(Y$7,$F353)&gt;$C353,MIN(Y$7,$F353)-$C353+1,0),MIN(Y$7,$F353)-X$7))/365,IF($F353&gt;X$7,($D353-SUM($U353:X353))*$E353*(IF(X353&lt;1,IF(MIN(Y$7,$F353)&gt;$C353,MIN(Y$7,$F353)-$C353+1,0),MIN(Y$7,$F353)-X$7))/365,0))</f>
        <v>0</v>
      </c>
      <c r="Z353" s="4">
        <f>IF($F353=0,($D353-SUM($U353:Y353))*$E353*(IF(Y353&lt;1,IF(MIN(Z$7,$F353)&gt;$C353,MIN(Z$7,$F353)-$C353+1,0),MIN(Z$7,$F353)-Y$7))/365,IF($F353&gt;Y$7,($D353-SUM($U353:Y353))*$E353*(IF(Y353&lt;1,IF(MIN(Z$7,$F353)&gt;$C353,MIN(Z$7,$F353)-$C353+1,0),MIN(Z$7,$F353)-Y$7))/365,0))</f>
        <v>0</v>
      </c>
      <c r="AA353" s="4">
        <f>IF($F353=0,($D353-SUM($U353:Z353))*$E353*(IF(Z353&lt;1,IF(MIN(AA$7,$F353)&gt;$C353,MIN(AA$7,$F353)-$C353+1,0),MIN(AA$7,$F353)-Z$7))/365,IF($F353&gt;Z$7,($D353-SUM($U353:Z353))*$E353*(IF(Z353&lt;1,IF(MIN(AA$7,$F353)&gt;$C353,MIN(AA$7,$F353)-$C353+1,0),MIN(AA$7,$F353)-Z$7))/365,0))</f>
        <v>0</v>
      </c>
      <c r="AB353" s="4">
        <f>IF($F353=0,($D353-SUM($U353:AA353))*$E353*(IF(AA353&lt;1,IF(MIN(AB$7,$F353)&gt;$C353,MIN(AB$7,$F353)-$C353+1,0),MIN(AB$7,$F353)-AA$7))/365,IF($F353&gt;AA$7,($D353-SUM($U353:AA353))*$E353*(IF(AA353&lt;1,IF(MIN(AB$7,$F353)&gt;$C353,MIN(AB$7,$F353)-$C353+1,0),MIN(AB$7,$F353)-AA$7))/365,0))</f>
        <v>0</v>
      </c>
      <c r="AC353" s="4">
        <f>IF($F353=0,($D353-SUM($U353:AB353))*$E353*(IF(AB353&lt;1,IF(MIN(AC$7,$F353)&gt;$C353,MIN(AC$7,$F353)-$C353+1,0),MIN(AC$7,$F353)-AB$7))/365,IF($F353&gt;AB$7,($D353-SUM($U353:AB353))*$E353*(IF(AB353&lt;1,IF(MIN(AC$7,$F353)&gt;$C353,MIN(AC$7,$F353)-$C353+1,0),MIN(AC$7,$F353)-AB$7))/365,0))</f>
        <v>0</v>
      </c>
      <c r="AD353" s="4">
        <f>IF($F353=0,($D353-SUM($U353:AC353))*$E353*(IF(AC353&lt;1,IF(MIN(AD$7,$F353)&gt;$C353,MIN(AD$7,$F353)-$C353+1,0),MIN(AD$7,$F353)-AC$7))/365,IF($F353&gt;AC$7,($D353-SUM($U353:AC353))*$E353*(IF(AC353&lt;1,IF(MIN(AD$7,$F353)&gt;$C353,MIN(AD$7,$F353)-$C353+1,0),MIN(AD$7,$F353)-AC$7))/365,0))</f>
        <v>0</v>
      </c>
      <c r="AE353" s="4">
        <f>IF($F353=0,($D353-SUM($U353:AD353))*$E353*(IF(AD353&lt;1,IF(MIN(AE$7,$F353)&gt;$C353,MIN(AE$7,$F353)-$C353+1,0),MIN(AE$7,$F353)-AD$7))/365,IF($F353&gt;AD$7,($D353-SUM($U353:AD353))*$E353*(IF(AD353&lt;1,IF(MIN(AE$7,$F353)&gt;$C353,MIN(AE$7,$F353)-$C353+1,0),MIN(AE$7,$F353)-AD$7))/365,0))</f>
        <v>0</v>
      </c>
      <c r="AF353" s="4">
        <f>IF($F353=0,($D353-SUM($U353:AE353))*$E353*(IF(AE353&lt;1,IF(MIN(AF$7,$F353)&gt;$C353,MIN(AF$7,$F353)-$C353+1,0),MIN(AF$7,$F353)-AE$7))/365,IF($F353&gt;AE$7,($D353-SUM($U353:AE353))*$E353*(IF(AE353&lt;1,IF(MIN(AF$7,$F353)&gt;$C353,MIN(AF$7,$F353)-$C353+1,0),MIN(AF$7,$F353)-AE$7))/365,0))</f>
        <v>0</v>
      </c>
      <c r="AG353" s="4">
        <f>IF($F353=0,($D353-SUM($U353:AF353))*$E353*(IF(AF353&lt;1,IF(MIN(AG$7,$F353)&gt;$C353,MIN(AG$7,$F353)-$C353+1,0),MIN(AG$7,$F353)-AF$7))/365,IF($F353&gt;AF$7,($D353-SUM($U353:AF353))*$E353*(IF(AF353&lt;1,IF(MIN(AG$7,$F353)&gt;$C353,MIN(AG$7,$F353)-$C353+1,0),MIN(AG$7,$F353)-AF$7))/365,0))</f>
        <v>0</v>
      </c>
      <c r="AH353" s="4">
        <f>IF($F353=0,($D353-SUM($U353:AG353))*$E353*(IF(AG353&lt;1,IF(MIN(AH$7,$F353)&gt;$C353,MIN(AH$7,$F353)-$C353+1,0),MIN(AH$7,$F353)-AG$7))/365,IF($F353&gt;AG$7,($D353-SUM($U353:AG353))*$E353*(IF(AG353&lt;1,IF(MIN(AH$7,$F353)&gt;$C353,MIN(AH$7,$F353)-$C353+1,0),MIN(AH$7,$F353)-AG$7))/365,0))</f>
        <v>0</v>
      </c>
      <c r="AI353" s="4">
        <f>IF($F353=0,($D353-SUM($U353:AH353))*$E353*(IF(AH353&lt;1,IF(MIN(AI$7,$F353)&gt;$C353,MIN(AI$7,$F353)-$C353+1,0),MIN(AI$7,$F353)-AH$7))/365,IF($F353&gt;AH$7,($D353-SUM($U353:AH353))*$E353*(IF(AH353&lt;1,IF(MIN(AI$7,$F353)&gt;$C353,MIN(AI$7,$F353)-$C353+1,0),MIN(AI$7,$F353)-AH$7))/365,0))</f>
        <v>0</v>
      </c>
      <c r="AJ353" s="4">
        <f>IF($F353=0,($D353-SUM($U353:AI353))*$E353*(IF(AI353&lt;1,IF(MIN(AJ$7,$F353)&gt;$C353,MIN(AJ$7,$F353)-$C353+1,0),MIN(AJ$7,$F353)-AI$7))/365,IF($F353&gt;AI$7,($D353-SUM($U353:AI353))*$E353*(IF(AI353&lt;1,IF(MIN(AJ$7,$F353)&gt;$C353,MIN(AJ$7,$F353)-$C353+1,0),MIN(AJ$7,$F353)-AI$7))/365,0))</f>
        <v>0</v>
      </c>
      <c r="AK353" s="4">
        <f>IF($F353=0,($D353-SUM($U353:AJ353))*$E353*(IF(AJ353&lt;1,IF(MIN(AK$7,$F353)&gt;$C353,MIN(AK$7,$F353)-$C353+1,0),MIN(AK$7,$F353)-AJ$7))/365,IF($F353&gt;AJ$7,($D353-SUM($U353:AJ353))*$E353*(IF(AJ353&lt;1,IF(MIN(AK$7,$F353)&gt;$C353,MIN(AK$7,$F353)-$C353+1,0),MIN(AK$7,$F353)-AJ$7))/365,0))</f>
        <v>0</v>
      </c>
      <c r="AL353" s="4">
        <f>IF($F353=0,($D353-SUM($U353:AK353))*$E353*(IF(AK353&lt;1,IF(MIN(AL$7,$F353)&gt;$C353,MIN(AL$7,$F353)-$C353+1,0),MIN(AL$7,$F353)-AK$7))/365,IF($F353&gt;AK$7,($D353-SUM($U353:AK353))*$E353*(IF(AK353&lt;1,IF(MIN(AL$7,$F353)&gt;$C353,MIN(AL$7,$F353)-$C353+1,0),MIN(AL$7,$F353)-AK$7))/365,0))</f>
        <v>0</v>
      </c>
      <c r="AM353" s="4">
        <f>IF($F353=0,($D353-SUM($U353:AL353))*$E353*(IF(AL353&lt;1,IF(MIN(AM$7,$F353)&gt;$C353,MIN(AM$7,$F353)-$C353+1,0),MIN(AM$7,$F353)-AL$7))/365,IF($F353&gt;AL$7,($D353-SUM($U353:AL353))*$E353*(IF(AL353&lt;1,IF(MIN(AM$7,$F353)&gt;$C353,MIN(AM$7,$F353)-$C353+1,0),MIN(AM$7,$F353)-AL$7))/365,0))</f>
        <v>0</v>
      </c>
      <c r="AN353" s="4">
        <f>IF($F353=0,($D353-SUM($U353:AM353))*$E353*(IF(AM353&lt;1,IF(MIN(AN$7,$F353)&gt;$C353,MIN(AN$7,$F353)-$C353+1,0),MIN(AN$7,$F353)-AM$7))/365,IF($F353&gt;AM$7,($D353-SUM($U353:AM353))*$E353*(IF(AM353&lt;1,IF(MIN(AN$7,$F353)&gt;$C353,MIN(AN$7,$F353)-$C353+1,0),MIN(AN$7,$F353)-AM$7))/365,0))</f>
        <v>0</v>
      </c>
      <c r="AO353" s="4">
        <f>IF($F353=0,($D353-SUM($U353:AN353))*$E353*(IF(AN353&lt;1,IF(MIN(AO$7,$F353)&gt;$C353,MIN(AO$7,$F353)-$C353+1,0),MIN(AO$7,$F353)-AN$7))/365,IF($F353&gt;AN$7,($D353-SUM($U353:AN353))*$E353*(IF(AN353&lt;1,IF(MIN(AO$7,$F353)&gt;$C353,MIN(AO$7,$F353)-$C353+1,0),MIN(AO$7,$F353)-AN$7))/365,0))</f>
        <v>0</v>
      </c>
      <c r="AP353" s="4">
        <f>IF($F353=0,($D353-SUM($U353:AO353))*$E353*(IF(AO353&lt;1,IF(MIN(AP$7,$F353)&gt;$C353,MIN(AP$7,$F353)-$C353+1,0),MIN(AP$7,$F353)-AO$7))/365,IF($F353&gt;AO$7,($D353-SUM($U353:AO353))*$E353*(IF(AO353&lt;1,IF(MIN(AP$7,$F353)&gt;$C353,MIN(AP$7,$F353)-$C353+1,0),MIN(AP$7,$F353)-AO$7))/365,0))</f>
        <v>0</v>
      </c>
      <c r="AQ353" s="4">
        <f>IF($F353=0,($D353-SUM($U353:AP353))*$E353*(IF(AP353&lt;1,IF(MIN(AQ$7,$F353)&gt;$C353,MIN(AQ$7,$F353)-$C353+1,0),MIN(AQ$7,$F353)-AP$7))/365,IF($F353&gt;AP$7,($D353-SUM($U353:AP353))*$E353*(IF(AP353&lt;1,IF(MIN(AQ$7,$F353)&gt;$C353,MIN(AQ$7,$F353)-$C353+1,0),MIN(AQ$7,$F353)-AP$7))/365,0))</f>
        <v>0</v>
      </c>
      <c r="AR353" s="4">
        <f>IF($F353=0,($D353-SUM($U353:AQ353))*$E353*(IF(AQ353&lt;1,IF(MIN(AR$7,$F353)&gt;$C353,MIN(AR$7,$F353)-$C353+1,0),MIN(AR$7,$F353)-AQ$7))/365,IF($F353&gt;AQ$7,($D353-SUM($U353:AQ353))*$E353*(IF(AQ353&lt;1,IF(MIN(AR$7,$F353)&gt;$C353,MIN(AR$7,$F353)-$C353+1,0),MIN(AR$7,$F353)-AQ$7))/365,0))</f>
        <v>0</v>
      </c>
      <c r="AS353" s="4">
        <f>IF($F353=0,($D353-SUM($U353:AR353))*$E353*(IF(AR353&lt;1,IF(MIN(AS$7,$F353)&gt;$C353,MIN(AS$7,$F353)-$C353+1,0),MIN(AS$7,$F353)-AR$7))/365,IF($F353&gt;AR$7,($D353-SUM($U353:AR353))*$E353*(IF(AR353&lt;1,IF(MIN(AS$7,$F353)&gt;$C353,MIN(AS$7,$F353)-$C353+1,0),MIN(AS$7,$F353)-AR$7))/365,0))</f>
        <v>0</v>
      </c>
    </row>
    <row r="354" spans="1:45">
      <c r="A354" s="15"/>
      <c r="B354" s="17"/>
      <c r="C354" s="16"/>
      <c r="D354" s="15"/>
      <c r="E354" s="11"/>
      <c r="F354" s="16"/>
      <c r="G354" s="15"/>
      <c r="H354" s="14"/>
      <c r="I354" s="5"/>
      <c r="J354" s="13">
        <f>SUM(U354:AS354)</f>
        <v>0</v>
      </c>
      <c r="K354" s="13">
        <f>IF(F354=0,D354-J354,IF(F354&lt;41730,0,D354-J354))</f>
        <v>0</v>
      </c>
      <c r="L354" s="12">
        <f>IF(K354=0,0,IF(G354-((L$7-C354)/365)&lt;0,0,G354-((L$7-C354)/365)))</f>
        <v>0</v>
      </c>
      <c r="M354" s="4">
        <f>IF(K354=0,0,D354*H354)</f>
        <v>0</v>
      </c>
      <c r="N354" s="11">
        <f>IFERROR((1-(M354/K354)^(1/L354)),0)</f>
        <v>0</v>
      </c>
      <c r="O354" s="10">
        <f>IF(F354&gt;41730,IF(F354&gt;41730,(F354-41730)/365,IF(K354=0,0,IF(G354-((L$7-C354)/365)&lt;0,0,G354-((L$7-C354)/365)))),1)</f>
        <v>1</v>
      </c>
      <c r="P354" s="9">
        <f>IF(K354&lt;M354,0,IF(L354=0,K354-M354,K354*N354*O354))</f>
        <v>0</v>
      </c>
      <c r="Q354" s="19">
        <f>IF(F354&gt;41730,D354,0)</f>
        <v>0</v>
      </c>
      <c r="R354" s="18">
        <f>IF(F354&gt;41730,J354+P354,0)</f>
        <v>0</v>
      </c>
      <c r="S354" s="9">
        <f>IF(F354&gt;0,0,K354-P354)</f>
        <v>0</v>
      </c>
      <c r="T354" s="5"/>
      <c r="U354" s="4">
        <f>D354*E354*(IF(U$7&gt;$C354,U$7-$C354+1,0))/365</f>
        <v>0</v>
      </c>
      <c r="V354" s="4">
        <f>($D354-U354)*$E354*(IF(U354&lt;1,IF(V$7&gt;$C354,V$7-$C354+1,0),V$7-U$7))/365</f>
        <v>0</v>
      </c>
      <c r="W354" s="4">
        <f>IF($F354=0,($D354-SUM($U354:V354))*$E354*(IF(V354&lt;1,IF(MIN(W$7,$F354)&gt;$C354,MIN(W$7,$F354)-$C354+1,0),MIN(W$7,$F354)-V$7))/365,IF($F354&gt;V$7,($D354-SUM($U354:V354))*$E354*(IF(V354&lt;1,IF(MIN(W$7,$F354)&gt;$C354,MIN(W$7,$F354)-$C354+1,0),MIN(W$7,$F354)-V$7))/365,0))</f>
        <v>0</v>
      </c>
      <c r="X354" s="4">
        <f>IF($F354=0,($D354-SUM($U354:W354))*$E354*(IF(W354&lt;1,IF(MIN(X$7,$F354)&gt;$C354,MIN(X$7,$F354)-$C354+1,0),MIN(X$7,$F354)-W$7))/365,IF($F354&gt;W$7,($D354-SUM($U354:W354))*$E354*(IF(W354&lt;1,IF(MIN(X$7,$F354)&gt;$C354,MIN(X$7,$F354)-$C354+1,0),MIN(X$7,$F354)-W$7))/365,0))</f>
        <v>0</v>
      </c>
      <c r="Y354" s="4">
        <f>IF($F354=0,($D354-SUM($U354:X354))*$E354*(IF(X354&lt;1,IF(MIN(Y$7,$F354)&gt;$C354,MIN(Y$7,$F354)-$C354+1,0),MIN(Y$7,$F354)-X$7))/365,IF($F354&gt;X$7,($D354-SUM($U354:X354))*$E354*(IF(X354&lt;1,IF(MIN(Y$7,$F354)&gt;$C354,MIN(Y$7,$F354)-$C354+1,0),MIN(Y$7,$F354)-X$7))/365,0))</f>
        <v>0</v>
      </c>
      <c r="Z354" s="4">
        <f>IF($F354=0,($D354-SUM($U354:Y354))*$E354*(IF(Y354&lt;1,IF(MIN(Z$7,$F354)&gt;$C354,MIN(Z$7,$F354)-$C354+1,0),MIN(Z$7,$F354)-Y$7))/365,IF($F354&gt;Y$7,($D354-SUM($U354:Y354))*$E354*(IF(Y354&lt;1,IF(MIN(Z$7,$F354)&gt;$C354,MIN(Z$7,$F354)-$C354+1,0),MIN(Z$7,$F354)-Y$7))/365,0))</f>
        <v>0</v>
      </c>
      <c r="AA354" s="4">
        <f>IF($F354=0,($D354-SUM($U354:Z354))*$E354*(IF(Z354&lt;1,IF(MIN(AA$7,$F354)&gt;$C354,MIN(AA$7,$F354)-$C354+1,0),MIN(AA$7,$F354)-Z$7))/365,IF($F354&gt;Z$7,($D354-SUM($U354:Z354))*$E354*(IF(Z354&lt;1,IF(MIN(AA$7,$F354)&gt;$C354,MIN(AA$7,$F354)-$C354+1,0),MIN(AA$7,$F354)-Z$7))/365,0))</f>
        <v>0</v>
      </c>
      <c r="AB354" s="4">
        <f>IF($F354=0,($D354-SUM($U354:AA354))*$E354*(IF(AA354&lt;1,IF(MIN(AB$7,$F354)&gt;$C354,MIN(AB$7,$F354)-$C354+1,0),MIN(AB$7,$F354)-AA$7))/365,IF($F354&gt;AA$7,($D354-SUM($U354:AA354))*$E354*(IF(AA354&lt;1,IF(MIN(AB$7,$F354)&gt;$C354,MIN(AB$7,$F354)-$C354+1,0),MIN(AB$7,$F354)-AA$7))/365,0))</f>
        <v>0</v>
      </c>
      <c r="AC354" s="4">
        <f>IF($F354=0,($D354-SUM($U354:AB354))*$E354*(IF(AB354&lt;1,IF(MIN(AC$7,$F354)&gt;$C354,MIN(AC$7,$F354)-$C354+1,0),MIN(AC$7,$F354)-AB$7))/365,IF($F354&gt;AB$7,($D354-SUM($U354:AB354))*$E354*(IF(AB354&lt;1,IF(MIN(AC$7,$F354)&gt;$C354,MIN(AC$7,$F354)-$C354+1,0),MIN(AC$7,$F354)-AB$7))/365,0))</f>
        <v>0</v>
      </c>
      <c r="AD354" s="4">
        <f>IF($F354=0,($D354-SUM($U354:AC354))*$E354*(IF(AC354&lt;1,IF(MIN(AD$7,$F354)&gt;$C354,MIN(AD$7,$F354)-$C354+1,0),MIN(AD$7,$F354)-AC$7))/365,IF($F354&gt;AC$7,($D354-SUM($U354:AC354))*$E354*(IF(AC354&lt;1,IF(MIN(AD$7,$F354)&gt;$C354,MIN(AD$7,$F354)-$C354+1,0),MIN(AD$7,$F354)-AC$7))/365,0))</f>
        <v>0</v>
      </c>
      <c r="AE354" s="4">
        <f>IF($F354=0,($D354-SUM($U354:AD354))*$E354*(IF(AD354&lt;1,IF(MIN(AE$7,$F354)&gt;$C354,MIN(AE$7,$F354)-$C354+1,0),MIN(AE$7,$F354)-AD$7))/365,IF($F354&gt;AD$7,($D354-SUM($U354:AD354))*$E354*(IF(AD354&lt;1,IF(MIN(AE$7,$F354)&gt;$C354,MIN(AE$7,$F354)-$C354+1,0),MIN(AE$7,$F354)-AD$7))/365,0))</f>
        <v>0</v>
      </c>
      <c r="AF354" s="4">
        <f>IF($F354=0,($D354-SUM($U354:AE354))*$E354*(IF(AE354&lt;1,IF(MIN(AF$7,$F354)&gt;$C354,MIN(AF$7,$F354)-$C354+1,0),MIN(AF$7,$F354)-AE$7))/365,IF($F354&gt;AE$7,($D354-SUM($U354:AE354))*$E354*(IF(AE354&lt;1,IF(MIN(AF$7,$F354)&gt;$C354,MIN(AF$7,$F354)-$C354+1,0),MIN(AF$7,$F354)-AE$7))/365,0))</f>
        <v>0</v>
      </c>
      <c r="AG354" s="4">
        <f>IF($F354=0,($D354-SUM($U354:AF354))*$E354*(IF(AF354&lt;1,IF(MIN(AG$7,$F354)&gt;$C354,MIN(AG$7,$F354)-$C354+1,0),MIN(AG$7,$F354)-AF$7))/365,IF($F354&gt;AF$7,($D354-SUM($U354:AF354))*$E354*(IF(AF354&lt;1,IF(MIN(AG$7,$F354)&gt;$C354,MIN(AG$7,$F354)-$C354+1,0),MIN(AG$7,$F354)-AF$7))/365,0))</f>
        <v>0</v>
      </c>
      <c r="AH354" s="4">
        <f>IF($F354=0,($D354-SUM($U354:AG354))*$E354*(IF(AG354&lt;1,IF(MIN(AH$7,$F354)&gt;$C354,MIN(AH$7,$F354)-$C354+1,0),MIN(AH$7,$F354)-AG$7))/365,IF($F354&gt;AG$7,($D354-SUM($U354:AG354))*$E354*(IF(AG354&lt;1,IF(MIN(AH$7,$F354)&gt;$C354,MIN(AH$7,$F354)-$C354+1,0),MIN(AH$7,$F354)-AG$7))/365,0))</f>
        <v>0</v>
      </c>
      <c r="AI354" s="4">
        <f>IF($F354=0,($D354-SUM($U354:AH354))*$E354*(IF(AH354&lt;1,IF(MIN(AI$7,$F354)&gt;$C354,MIN(AI$7,$F354)-$C354+1,0),MIN(AI$7,$F354)-AH$7))/365,IF($F354&gt;AH$7,($D354-SUM($U354:AH354))*$E354*(IF(AH354&lt;1,IF(MIN(AI$7,$F354)&gt;$C354,MIN(AI$7,$F354)-$C354+1,0),MIN(AI$7,$F354)-AH$7))/365,0))</f>
        <v>0</v>
      </c>
      <c r="AJ354" s="4">
        <f>IF($F354=0,($D354-SUM($U354:AI354))*$E354*(IF(AI354&lt;1,IF(MIN(AJ$7,$F354)&gt;$C354,MIN(AJ$7,$F354)-$C354+1,0),MIN(AJ$7,$F354)-AI$7))/365,IF($F354&gt;AI$7,($D354-SUM($U354:AI354))*$E354*(IF(AI354&lt;1,IF(MIN(AJ$7,$F354)&gt;$C354,MIN(AJ$7,$F354)-$C354+1,0),MIN(AJ$7,$F354)-AI$7))/365,0))</f>
        <v>0</v>
      </c>
      <c r="AK354" s="4">
        <f>IF($F354=0,($D354-SUM($U354:AJ354))*$E354*(IF(AJ354&lt;1,IF(MIN(AK$7,$F354)&gt;$C354,MIN(AK$7,$F354)-$C354+1,0),MIN(AK$7,$F354)-AJ$7))/365,IF($F354&gt;AJ$7,($D354-SUM($U354:AJ354))*$E354*(IF(AJ354&lt;1,IF(MIN(AK$7,$F354)&gt;$C354,MIN(AK$7,$F354)-$C354+1,0),MIN(AK$7,$F354)-AJ$7))/365,0))</f>
        <v>0</v>
      </c>
      <c r="AL354" s="4">
        <f>IF($F354=0,($D354-SUM($U354:AK354))*$E354*(IF(AK354&lt;1,IF(MIN(AL$7,$F354)&gt;$C354,MIN(AL$7,$F354)-$C354+1,0),MIN(AL$7,$F354)-AK$7))/365,IF($F354&gt;AK$7,($D354-SUM($U354:AK354))*$E354*(IF(AK354&lt;1,IF(MIN(AL$7,$F354)&gt;$C354,MIN(AL$7,$F354)-$C354+1,0),MIN(AL$7,$F354)-AK$7))/365,0))</f>
        <v>0</v>
      </c>
      <c r="AM354" s="4">
        <f>IF($F354=0,($D354-SUM($U354:AL354))*$E354*(IF(AL354&lt;1,IF(MIN(AM$7,$F354)&gt;$C354,MIN(AM$7,$F354)-$C354+1,0),MIN(AM$7,$F354)-AL$7))/365,IF($F354&gt;AL$7,($D354-SUM($U354:AL354))*$E354*(IF(AL354&lt;1,IF(MIN(AM$7,$F354)&gt;$C354,MIN(AM$7,$F354)-$C354+1,0),MIN(AM$7,$F354)-AL$7))/365,0))</f>
        <v>0</v>
      </c>
      <c r="AN354" s="4">
        <f>IF($F354=0,($D354-SUM($U354:AM354))*$E354*(IF(AM354&lt;1,IF(MIN(AN$7,$F354)&gt;$C354,MIN(AN$7,$F354)-$C354+1,0),MIN(AN$7,$F354)-AM$7))/365,IF($F354&gt;AM$7,($D354-SUM($U354:AM354))*$E354*(IF(AM354&lt;1,IF(MIN(AN$7,$F354)&gt;$C354,MIN(AN$7,$F354)-$C354+1,0),MIN(AN$7,$F354)-AM$7))/365,0))</f>
        <v>0</v>
      </c>
      <c r="AO354" s="4">
        <f>IF($F354=0,($D354-SUM($U354:AN354))*$E354*(IF(AN354&lt;1,IF(MIN(AO$7,$F354)&gt;$C354,MIN(AO$7,$F354)-$C354+1,0),MIN(AO$7,$F354)-AN$7))/365,IF($F354&gt;AN$7,($D354-SUM($U354:AN354))*$E354*(IF(AN354&lt;1,IF(MIN(AO$7,$F354)&gt;$C354,MIN(AO$7,$F354)-$C354+1,0),MIN(AO$7,$F354)-AN$7))/365,0))</f>
        <v>0</v>
      </c>
      <c r="AP354" s="4">
        <f>IF($F354=0,($D354-SUM($U354:AO354))*$E354*(IF(AO354&lt;1,IF(MIN(AP$7,$F354)&gt;$C354,MIN(AP$7,$F354)-$C354+1,0),MIN(AP$7,$F354)-AO$7))/365,IF($F354&gt;AO$7,($D354-SUM($U354:AO354))*$E354*(IF(AO354&lt;1,IF(MIN(AP$7,$F354)&gt;$C354,MIN(AP$7,$F354)-$C354+1,0),MIN(AP$7,$F354)-AO$7))/365,0))</f>
        <v>0</v>
      </c>
      <c r="AQ354" s="4">
        <f>IF($F354=0,($D354-SUM($U354:AP354))*$E354*(IF(AP354&lt;1,IF(MIN(AQ$7,$F354)&gt;$C354,MIN(AQ$7,$F354)-$C354+1,0),MIN(AQ$7,$F354)-AP$7))/365,IF($F354&gt;AP$7,($D354-SUM($U354:AP354))*$E354*(IF(AP354&lt;1,IF(MIN(AQ$7,$F354)&gt;$C354,MIN(AQ$7,$F354)-$C354+1,0),MIN(AQ$7,$F354)-AP$7))/365,0))</f>
        <v>0</v>
      </c>
      <c r="AR354" s="4">
        <f>IF($F354=0,($D354-SUM($U354:AQ354))*$E354*(IF(AQ354&lt;1,IF(MIN(AR$7,$F354)&gt;$C354,MIN(AR$7,$F354)-$C354+1,0),MIN(AR$7,$F354)-AQ$7))/365,IF($F354&gt;AQ$7,($D354-SUM($U354:AQ354))*$E354*(IF(AQ354&lt;1,IF(MIN(AR$7,$F354)&gt;$C354,MIN(AR$7,$F354)-$C354+1,0),MIN(AR$7,$F354)-AQ$7))/365,0))</f>
        <v>0</v>
      </c>
      <c r="AS354" s="4">
        <f>IF($F354=0,($D354-SUM($U354:AR354))*$E354*(IF(AR354&lt;1,IF(MIN(AS$7,$F354)&gt;$C354,MIN(AS$7,$F354)-$C354+1,0),MIN(AS$7,$F354)-AR$7))/365,IF($F354&gt;AR$7,($D354-SUM($U354:AR354))*$E354*(IF(AR354&lt;1,IF(MIN(AS$7,$F354)&gt;$C354,MIN(AS$7,$F354)-$C354+1,0),MIN(AS$7,$F354)-AR$7))/365,0))</f>
        <v>0</v>
      </c>
    </row>
    <row r="355" spans="1:45">
      <c r="A355" s="15"/>
      <c r="B355" s="17"/>
      <c r="C355" s="16"/>
      <c r="D355" s="15"/>
      <c r="E355" s="11"/>
      <c r="F355" s="16"/>
      <c r="G355" s="15"/>
      <c r="H355" s="14"/>
      <c r="I355" s="5"/>
      <c r="J355" s="13">
        <f>SUM(U355:AS355)</f>
        <v>0</v>
      </c>
      <c r="K355" s="13">
        <f>IF(F355=0,D355-J355,IF(F355&lt;41730,0,D355-J355))</f>
        <v>0</v>
      </c>
      <c r="L355" s="12">
        <f>IF(K355=0,0,IF(G355-((L$7-C355)/365)&lt;0,0,G355-((L$7-C355)/365)))</f>
        <v>0</v>
      </c>
      <c r="M355" s="4">
        <f>IF(K355=0,0,D355*H355)</f>
        <v>0</v>
      </c>
      <c r="N355" s="11">
        <f>IFERROR((1-(M355/K355)^(1/L355)),0)</f>
        <v>0</v>
      </c>
      <c r="O355" s="10">
        <f>IF(F355&gt;41730,IF(F355&gt;41730,(F355-41730)/365,IF(K355=0,0,IF(G355-((L$7-C355)/365)&lt;0,0,G355-((L$7-C355)/365)))),1)</f>
        <v>1</v>
      </c>
      <c r="P355" s="9">
        <f>IF(K355&lt;M355,0,IF(L355=0,K355-M355,K355*N355*O355))</f>
        <v>0</v>
      </c>
      <c r="Q355" s="19">
        <f>IF(F355&gt;41730,D355,0)</f>
        <v>0</v>
      </c>
      <c r="R355" s="18">
        <f>IF(F355&gt;41730,J355+P355,0)</f>
        <v>0</v>
      </c>
      <c r="S355" s="9">
        <f>IF(F355&gt;0,0,K355-P355)</f>
        <v>0</v>
      </c>
      <c r="T355" s="5"/>
      <c r="U355" s="4">
        <f>D355*E355*(IF(U$7&gt;$C355,U$7-$C355+1,0))/365</f>
        <v>0</v>
      </c>
      <c r="V355" s="4">
        <f>($D355-U355)*$E355*(IF(U355&lt;1,IF(V$7&gt;$C355,V$7-$C355+1,0),V$7-U$7))/365</f>
        <v>0</v>
      </c>
      <c r="W355" s="4">
        <f>IF($F355=0,($D355-SUM($U355:V355))*$E355*(IF(V355&lt;1,IF(MIN(W$7,$F355)&gt;$C355,MIN(W$7,$F355)-$C355+1,0),MIN(W$7,$F355)-V$7))/365,IF($F355&gt;V$7,($D355-SUM($U355:V355))*$E355*(IF(V355&lt;1,IF(MIN(W$7,$F355)&gt;$C355,MIN(W$7,$F355)-$C355+1,0),MIN(W$7,$F355)-V$7))/365,0))</f>
        <v>0</v>
      </c>
      <c r="X355" s="4">
        <f>IF($F355=0,($D355-SUM($U355:W355))*$E355*(IF(W355&lt;1,IF(MIN(X$7,$F355)&gt;$C355,MIN(X$7,$F355)-$C355+1,0),MIN(X$7,$F355)-W$7))/365,IF($F355&gt;W$7,($D355-SUM($U355:W355))*$E355*(IF(W355&lt;1,IF(MIN(X$7,$F355)&gt;$C355,MIN(X$7,$F355)-$C355+1,0),MIN(X$7,$F355)-W$7))/365,0))</f>
        <v>0</v>
      </c>
      <c r="Y355" s="4">
        <f>IF($F355=0,($D355-SUM($U355:X355))*$E355*(IF(X355&lt;1,IF(MIN(Y$7,$F355)&gt;$C355,MIN(Y$7,$F355)-$C355+1,0),MIN(Y$7,$F355)-X$7))/365,IF($F355&gt;X$7,($D355-SUM($U355:X355))*$E355*(IF(X355&lt;1,IF(MIN(Y$7,$F355)&gt;$C355,MIN(Y$7,$F355)-$C355+1,0),MIN(Y$7,$F355)-X$7))/365,0))</f>
        <v>0</v>
      </c>
      <c r="Z355" s="4">
        <f>IF($F355=0,($D355-SUM($U355:Y355))*$E355*(IF(Y355&lt;1,IF(MIN(Z$7,$F355)&gt;$C355,MIN(Z$7,$F355)-$C355+1,0),MIN(Z$7,$F355)-Y$7))/365,IF($F355&gt;Y$7,($D355-SUM($U355:Y355))*$E355*(IF(Y355&lt;1,IF(MIN(Z$7,$F355)&gt;$C355,MIN(Z$7,$F355)-$C355+1,0),MIN(Z$7,$F355)-Y$7))/365,0))</f>
        <v>0</v>
      </c>
      <c r="AA355" s="4">
        <f>IF($F355=0,($D355-SUM($U355:Z355))*$E355*(IF(Z355&lt;1,IF(MIN(AA$7,$F355)&gt;$C355,MIN(AA$7,$F355)-$C355+1,0),MIN(AA$7,$F355)-Z$7))/365,IF($F355&gt;Z$7,($D355-SUM($U355:Z355))*$E355*(IF(Z355&lt;1,IF(MIN(AA$7,$F355)&gt;$C355,MIN(AA$7,$F355)-$C355+1,0),MIN(AA$7,$F355)-Z$7))/365,0))</f>
        <v>0</v>
      </c>
      <c r="AB355" s="4">
        <f>IF($F355=0,($D355-SUM($U355:AA355))*$E355*(IF(AA355&lt;1,IF(MIN(AB$7,$F355)&gt;$C355,MIN(AB$7,$F355)-$C355+1,0),MIN(AB$7,$F355)-AA$7))/365,IF($F355&gt;AA$7,($D355-SUM($U355:AA355))*$E355*(IF(AA355&lt;1,IF(MIN(AB$7,$F355)&gt;$C355,MIN(AB$7,$F355)-$C355+1,0),MIN(AB$7,$F355)-AA$7))/365,0))</f>
        <v>0</v>
      </c>
      <c r="AC355" s="4">
        <f>IF($F355=0,($D355-SUM($U355:AB355))*$E355*(IF(AB355&lt;1,IF(MIN(AC$7,$F355)&gt;$C355,MIN(AC$7,$F355)-$C355+1,0),MIN(AC$7,$F355)-AB$7))/365,IF($F355&gt;AB$7,($D355-SUM($U355:AB355))*$E355*(IF(AB355&lt;1,IF(MIN(AC$7,$F355)&gt;$C355,MIN(AC$7,$F355)-$C355+1,0),MIN(AC$7,$F355)-AB$7))/365,0))</f>
        <v>0</v>
      </c>
      <c r="AD355" s="4">
        <f>IF($F355=0,($D355-SUM($U355:AC355))*$E355*(IF(AC355&lt;1,IF(MIN(AD$7,$F355)&gt;$C355,MIN(AD$7,$F355)-$C355+1,0),MIN(AD$7,$F355)-AC$7))/365,IF($F355&gt;AC$7,($D355-SUM($U355:AC355))*$E355*(IF(AC355&lt;1,IF(MIN(AD$7,$F355)&gt;$C355,MIN(AD$7,$F355)-$C355+1,0),MIN(AD$7,$F355)-AC$7))/365,0))</f>
        <v>0</v>
      </c>
      <c r="AE355" s="4">
        <f>IF($F355=0,($D355-SUM($U355:AD355))*$E355*(IF(AD355&lt;1,IF(MIN(AE$7,$F355)&gt;$C355,MIN(AE$7,$F355)-$C355+1,0),MIN(AE$7,$F355)-AD$7))/365,IF($F355&gt;AD$7,($D355-SUM($U355:AD355))*$E355*(IF(AD355&lt;1,IF(MIN(AE$7,$F355)&gt;$C355,MIN(AE$7,$F355)-$C355+1,0),MIN(AE$7,$F355)-AD$7))/365,0))</f>
        <v>0</v>
      </c>
      <c r="AF355" s="4">
        <f>IF($F355=0,($D355-SUM($U355:AE355))*$E355*(IF(AE355&lt;1,IF(MIN(AF$7,$F355)&gt;$C355,MIN(AF$7,$F355)-$C355+1,0),MIN(AF$7,$F355)-AE$7))/365,IF($F355&gt;AE$7,($D355-SUM($U355:AE355))*$E355*(IF(AE355&lt;1,IF(MIN(AF$7,$F355)&gt;$C355,MIN(AF$7,$F355)-$C355+1,0),MIN(AF$7,$F355)-AE$7))/365,0))</f>
        <v>0</v>
      </c>
      <c r="AG355" s="4">
        <f>IF($F355=0,($D355-SUM($U355:AF355))*$E355*(IF(AF355&lt;1,IF(MIN(AG$7,$F355)&gt;$C355,MIN(AG$7,$F355)-$C355+1,0),MIN(AG$7,$F355)-AF$7))/365,IF($F355&gt;AF$7,($D355-SUM($U355:AF355))*$E355*(IF(AF355&lt;1,IF(MIN(AG$7,$F355)&gt;$C355,MIN(AG$7,$F355)-$C355+1,0),MIN(AG$7,$F355)-AF$7))/365,0))</f>
        <v>0</v>
      </c>
      <c r="AH355" s="4">
        <f>IF($F355=0,($D355-SUM($U355:AG355))*$E355*(IF(AG355&lt;1,IF(MIN(AH$7,$F355)&gt;$C355,MIN(AH$7,$F355)-$C355+1,0),MIN(AH$7,$F355)-AG$7))/365,IF($F355&gt;AG$7,($D355-SUM($U355:AG355))*$E355*(IF(AG355&lt;1,IF(MIN(AH$7,$F355)&gt;$C355,MIN(AH$7,$F355)-$C355+1,0),MIN(AH$7,$F355)-AG$7))/365,0))</f>
        <v>0</v>
      </c>
      <c r="AI355" s="4">
        <f>IF($F355=0,($D355-SUM($U355:AH355))*$E355*(IF(AH355&lt;1,IF(MIN(AI$7,$F355)&gt;$C355,MIN(AI$7,$F355)-$C355+1,0),MIN(AI$7,$F355)-AH$7))/365,IF($F355&gt;AH$7,($D355-SUM($U355:AH355))*$E355*(IF(AH355&lt;1,IF(MIN(AI$7,$F355)&gt;$C355,MIN(AI$7,$F355)-$C355+1,0),MIN(AI$7,$F355)-AH$7))/365,0))</f>
        <v>0</v>
      </c>
      <c r="AJ355" s="4">
        <f>IF($F355=0,($D355-SUM($U355:AI355))*$E355*(IF(AI355&lt;1,IF(MIN(AJ$7,$F355)&gt;$C355,MIN(AJ$7,$F355)-$C355+1,0),MIN(AJ$7,$F355)-AI$7))/365,IF($F355&gt;AI$7,($D355-SUM($U355:AI355))*$E355*(IF(AI355&lt;1,IF(MIN(AJ$7,$F355)&gt;$C355,MIN(AJ$7,$F355)-$C355+1,0),MIN(AJ$7,$F355)-AI$7))/365,0))</f>
        <v>0</v>
      </c>
      <c r="AK355" s="4">
        <f>IF($F355=0,($D355-SUM($U355:AJ355))*$E355*(IF(AJ355&lt;1,IF(MIN(AK$7,$F355)&gt;$C355,MIN(AK$7,$F355)-$C355+1,0),MIN(AK$7,$F355)-AJ$7))/365,IF($F355&gt;AJ$7,($D355-SUM($U355:AJ355))*$E355*(IF(AJ355&lt;1,IF(MIN(AK$7,$F355)&gt;$C355,MIN(AK$7,$F355)-$C355+1,0),MIN(AK$7,$F355)-AJ$7))/365,0))</f>
        <v>0</v>
      </c>
      <c r="AL355" s="4">
        <f>IF($F355=0,($D355-SUM($U355:AK355))*$E355*(IF(AK355&lt;1,IF(MIN(AL$7,$F355)&gt;$C355,MIN(AL$7,$F355)-$C355+1,0),MIN(AL$7,$F355)-AK$7))/365,IF($F355&gt;AK$7,($D355-SUM($U355:AK355))*$E355*(IF(AK355&lt;1,IF(MIN(AL$7,$F355)&gt;$C355,MIN(AL$7,$F355)-$C355+1,0),MIN(AL$7,$F355)-AK$7))/365,0))</f>
        <v>0</v>
      </c>
      <c r="AM355" s="4">
        <f>IF($F355=0,($D355-SUM($U355:AL355))*$E355*(IF(AL355&lt;1,IF(MIN(AM$7,$F355)&gt;$C355,MIN(AM$7,$F355)-$C355+1,0),MIN(AM$7,$F355)-AL$7))/365,IF($F355&gt;AL$7,($D355-SUM($U355:AL355))*$E355*(IF(AL355&lt;1,IF(MIN(AM$7,$F355)&gt;$C355,MIN(AM$7,$F355)-$C355+1,0),MIN(AM$7,$F355)-AL$7))/365,0))</f>
        <v>0</v>
      </c>
      <c r="AN355" s="4">
        <f>IF($F355=0,($D355-SUM($U355:AM355))*$E355*(IF(AM355&lt;1,IF(MIN(AN$7,$F355)&gt;$C355,MIN(AN$7,$F355)-$C355+1,0),MIN(AN$7,$F355)-AM$7))/365,IF($F355&gt;AM$7,($D355-SUM($U355:AM355))*$E355*(IF(AM355&lt;1,IF(MIN(AN$7,$F355)&gt;$C355,MIN(AN$7,$F355)-$C355+1,0),MIN(AN$7,$F355)-AM$7))/365,0))</f>
        <v>0</v>
      </c>
      <c r="AO355" s="4">
        <f>IF($F355=0,($D355-SUM($U355:AN355))*$E355*(IF(AN355&lt;1,IF(MIN(AO$7,$F355)&gt;$C355,MIN(AO$7,$F355)-$C355+1,0),MIN(AO$7,$F355)-AN$7))/365,IF($F355&gt;AN$7,($D355-SUM($U355:AN355))*$E355*(IF(AN355&lt;1,IF(MIN(AO$7,$F355)&gt;$C355,MIN(AO$7,$F355)-$C355+1,0),MIN(AO$7,$F355)-AN$7))/365,0))</f>
        <v>0</v>
      </c>
      <c r="AP355" s="4">
        <f>IF($F355=0,($D355-SUM($U355:AO355))*$E355*(IF(AO355&lt;1,IF(MIN(AP$7,$F355)&gt;$C355,MIN(AP$7,$F355)-$C355+1,0),MIN(AP$7,$F355)-AO$7))/365,IF($F355&gt;AO$7,($D355-SUM($U355:AO355))*$E355*(IF(AO355&lt;1,IF(MIN(AP$7,$F355)&gt;$C355,MIN(AP$7,$F355)-$C355+1,0),MIN(AP$7,$F355)-AO$7))/365,0))</f>
        <v>0</v>
      </c>
      <c r="AQ355" s="4">
        <f>IF($F355=0,($D355-SUM($U355:AP355))*$E355*(IF(AP355&lt;1,IF(MIN(AQ$7,$F355)&gt;$C355,MIN(AQ$7,$F355)-$C355+1,0),MIN(AQ$7,$F355)-AP$7))/365,IF($F355&gt;AP$7,($D355-SUM($U355:AP355))*$E355*(IF(AP355&lt;1,IF(MIN(AQ$7,$F355)&gt;$C355,MIN(AQ$7,$F355)-$C355+1,0),MIN(AQ$7,$F355)-AP$7))/365,0))</f>
        <v>0</v>
      </c>
      <c r="AR355" s="4">
        <f>IF($F355=0,($D355-SUM($U355:AQ355))*$E355*(IF(AQ355&lt;1,IF(MIN(AR$7,$F355)&gt;$C355,MIN(AR$7,$F355)-$C355+1,0),MIN(AR$7,$F355)-AQ$7))/365,IF($F355&gt;AQ$7,($D355-SUM($U355:AQ355))*$E355*(IF(AQ355&lt;1,IF(MIN(AR$7,$F355)&gt;$C355,MIN(AR$7,$F355)-$C355+1,0),MIN(AR$7,$F355)-AQ$7))/365,0))</f>
        <v>0</v>
      </c>
      <c r="AS355" s="4">
        <f>IF($F355=0,($D355-SUM($U355:AR355))*$E355*(IF(AR355&lt;1,IF(MIN(AS$7,$F355)&gt;$C355,MIN(AS$7,$F355)-$C355+1,0),MIN(AS$7,$F355)-AR$7))/365,IF($F355&gt;AR$7,($D355-SUM($U355:AR355))*$E355*(IF(AR355&lt;1,IF(MIN(AS$7,$F355)&gt;$C355,MIN(AS$7,$F355)-$C355+1,0),MIN(AS$7,$F355)-AR$7))/365,0))</f>
        <v>0</v>
      </c>
    </row>
    <row r="356" spans="1:45">
      <c r="A356" s="15"/>
      <c r="B356" s="17"/>
      <c r="C356" s="16"/>
      <c r="D356" s="15"/>
      <c r="E356" s="11"/>
      <c r="F356" s="16"/>
      <c r="G356" s="15"/>
      <c r="H356" s="14"/>
      <c r="I356" s="5"/>
      <c r="J356" s="13">
        <f>SUM(U356:AS356)</f>
        <v>0</v>
      </c>
      <c r="K356" s="13">
        <f>IF(F356=0,D356-J356,IF(F356&lt;41730,0,D356-J356))</f>
        <v>0</v>
      </c>
      <c r="L356" s="12">
        <f>IF(K356=0,0,IF(G356-((L$7-C356)/365)&lt;0,0,G356-((L$7-C356)/365)))</f>
        <v>0</v>
      </c>
      <c r="M356" s="4">
        <f>IF(K356=0,0,D356*H356)</f>
        <v>0</v>
      </c>
      <c r="N356" s="11">
        <f>IFERROR((1-(M356/K356)^(1/L356)),0)</f>
        <v>0</v>
      </c>
      <c r="O356" s="10">
        <f>IF(F356&gt;41730,IF(F356&gt;41730,(F356-41730)/365,IF(K356=0,0,IF(G356-((L$7-C356)/365)&lt;0,0,G356-((L$7-C356)/365)))),1)</f>
        <v>1</v>
      </c>
      <c r="P356" s="9">
        <f>IF(K356&lt;M356,0,IF(L356=0,K356-M356,K356*N356*O356))</f>
        <v>0</v>
      </c>
      <c r="Q356" s="19">
        <f>IF(F356&gt;41730,D356,0)</f>
        <v>0</v>
      </c>
      <c r="R356" s="18">
        <f>IF(F356&gt;41730,J356+P356,0)</f>
        <v>0</v>
      </c>
      <c r="S356" s="9">
        <f>IF(F356&gt;0,0,K356-P356)</f>
        <v>0</v>
      </c>
      <c r="T356" s="5"/>
      <c r="U356" s="4">
        <f>D356*E356*(IF(U$7&gt;$C356,U$7-$C356+1,0))/365</f>
        <v>0</v>
      </c>
      <c r="V356" s="4">
        <f>($D356-U356)*$E356*(IF(U356&lt;1,IF(V$7&gt;$C356,V$7-$C356+1,0),V$7-U$7))/365</f>
        <v>0</v>
      </c>
      <c r="W356" s="4">
        <f>IF($F356=0,($D356-SUM($U356:V356))*$E356*(IF(V356&lt;1,IF(MIN(W$7,$F356)&gt;$C356,MIN(W$7,$F356)-$C356+1,0),MIN(W$7,$F356)-V$7))/365,IF($F356&gt;V$7,($D356-SUM($U356:V356))*$E356*(IF(V356&lt;1,IF(MIN(W$7,$F356)&gt;$C356,MIN(W$7,$F356)-$C356+1,0),MIN(W$7,$F356)-V$7))/365,0))</f>
        <v>0</v>
      </c>
      <c r="X356" s="4">
        <f>IF($F356=0,($D356-SUM($U356:W356))*$E356*(IF(W356&lt;1,IF(MIN(X$7,$F356)&gt;$C356,MIN(X$7,$F356)-$C356+1,0),MIN(X$7,$F356)-W$7))/365,IF($F356&gt;W$7,($D356-SUM($U356:W356))*$E356*(IF(W356&lt;1,IF(MIN(X$7,$F356)&gt;$C356,MIN(X$7,$F356)-$C356+1,0),MIN(X$7,$F356)-W$7))/365,0))</f>
        <v>0</v>
      </c>
      <c r="Y356" s="4">
        <f>IF($F356=0,($D356-SUM($U356:X356))*$E356*(IF(X356&lt;1,IF(MIN(Y$7,$F356)&gt;$C356,MIN(Y$7,$F356)-$C356+1,0),MIN(Y$7,$F356)-X$7))/365,IF($F356&gt;X$7,($D356-SUM($U356:X356))*$E356*(IF(X356&lt;1,IF(MIN(Y$7,$F356)&gt;$C356,MIN(Y$7,$F356)-$C356+1,0),MIN(Y$7,$F356)-X$7))/365,0))</f>
        <v>0</v>
      </c>
      <c r="Z356" s="4">
        <f>IF($F356=0,($D356-SUM($U356:Y356))*$E356*(IF(Y356&lt;1,IF(MIN(Z$7,$F356)&gt;$C356,MIN(Z$7,$F356)-$C356+1,0),MIN(Z$7,$F356)-Y$7))/365,IF($F356&gt;Y$7,($D356-SUM($U356:Y356))*$E356*(IF(Y356&lt;1,IF(MIN(Z$7,$F356)&gt;$C356,MIN(Z$7,$F356)-$C356+1,0),MIN(Z$7,$F356)-Y$7))/365,0))</f>
        <v>0</v>
      </c>
      <c r="AA356" s="4">
        <f>IF($F356=0,($D356-SUM($U356:Z356))*$E356*(IF(Z356&lt;1,IF(MIN(AA$7,$F356)&gt;$C356,MIN(AA$7,$F356)-$C356+1,0),MIN(AA$7,$F356)-Z$7))/365,IF($F356&gt;Z$7,($D356-SUM($U356:Z356))*$E356*(IF(Z356&lt;1,IF(MIN(AA$7,$F356)&gt;$C356,MIN(AA$7,$F356)-$C356+1,0),MIN(AA$7,$F356)-Z$7))/365,0))</f>
        <v>0</v>
      </c>
      <c r="AB356" s="4">
        <f>IF($F356=0,($D356-SUM($U356:AA356))*$E356*(IF(AA356&lt;1,IF(MIN(AB$7,$F356)&gt;$C356,MIN(AB$7,$F356)-$C356+1,0),MIN(AB$7,$F356)-AA$7))/365,IF($F356&gt;AA$7,($D356-SUM($U356:AA356))*$E356*(IF(AA356&lt;1,IF(MIN(AB$7,$F356)&gt;$C356,MIN(AB$7,$F356)-$C356+1,0),MIN(AB$7,$F356)-AA$7))/365,0))</f>
        <v>0</v>
      </c>
      <c r="AC356" s="4">
        <f>IF($F356=0,($D356-SUM($U356:AB356))*$E356*(IF(AB356&lt;1,IF(MIN(AC$7,$F356)&gt;$C356,MIN(AC$7,$F356)-$C356+1,0),MIN(AC$7,$F356)-AB$7))/365,IF($F356&gt;AB$7,($D356-SUM($U356:AB356))*$E356*(IF(AB356&lt;1,IF(MIN(AC$7,$F356)&gt;$C356,MIN(AC$7,$F356)-$C356+1,0),MIN(AC$7,$F356)-AB$7))/365,0))</f>
        <v>0</v>
      </c>
      <c r="AD356" s="4">
        <f>IF($F356=0,($D356-SUM($U356:AC356))*$E356*(IF(AC356&lt;1,IF(MIN(AD$7,$F356)&gt;$C356,MIN(AD$7,$F356)-$C356+1,0),MIN(AD$7,$F356)-AC$7))/365,IF($F356&gt;AC$7,($D356-SUM($U356:AC356))*$E356*(IF(AC356&lt;1,IF(MIN(AD$7,$F356)&gt;$C356,MIN(AD$7,$F356)-$C356+1,0),MIN(AD$7,$F356)-AC$7))/365,0))</f>
        <v>0</v>
      </c>
      <c r="AE356" s="4">
        <f>IF($F356=0,($D356-SUM($U356:AD356))*$E356*(IF(AD356&lt;1,IF(MIN(AE$7,$F356)&gt;$C356,MIN(AE$7,$F356)-$C356+1,0),MIN(AE$7,$F356)-AD$7))/365,IF($F356&gt;AD$7,($D356-SUM($U356:AD356))*$E356*(IF(AD356&lt;1,IF(MIN(AE$7,$F356)&gt;$C356,MIN(AE$7,$F356)-$C356+1,0),MIN(AE$7,$F356)-AD$7))/365,0))</f>
        <v>0</v>
      </c>
      <c r="AF356" s="4">
        <f>IF($F356=0,($D356-SUM($U356:AE356))*$E356*(IF(AE356&lt;1,IF(MIN(AF$7,$F356)&gt;$C356,MIN(AF$7,$F356)-$C356+1,0),MIN(AF$7,$F356)-AE$7))/365,IF($F356&gt;AE$7,($D356-SUM($U356:AE356))*$E356*(IF(AE356&lt;1,IF(MIN(AF$7,$F356)&gt;$C356,MIN(AF$7,$F356)-$C356+1,0),MIN(AF$7,$F356)-AE$7))/365,0))</f>
        <v>0</v>
      </c>
      <c r="AG356" s="4">
        <f>IF($F356=0,($D356-SUM($U356:AF356))*$E356*(IF(AF356&lt;1,IF(MIN(AG$7,$F356)&gt;$C356,MIN(AG$7,$F356)-$C356+1,0),MIN(AG$7,$F356)-AF$7))/365,IF($F356&gt;AF$7,($D356-SUM($U356:AF356))*$E356*(IF(AF356&lt;1,IF(MIN(AG$7,$F356)&gt;$C356,MIN(AG$7,$F356)-$C356+1,0),MIN(AG$7,$F356)-AF$7))/365,0))</f>
        <v>0</v>
      </c>
      <c r="AH356" s="4">
        <f>IF($F356=0,($D356-SUM($U356:AG356))*$E356*(IF(AG356&lt;1,IF(MIN(AH$7,$F356)&gt;$C356,MIN(AH$7,$F356)-$C356+1,0),MIN(AH$7,$F356)-AG$7))/365,IF($F356&gt;AG$7,($D356-SUM($U356:AG356))*$E356*(IF(AG356&lt;1,IF(MIN(AH$7,$F356)&gt;$C356,MIN(AH$7,$F356)-$C356+1,0),MIN(AH$7,$F356)-AG$7))/365,0))</f>
        <v>0</v>
      </c>
      <c r="AI356" s="4">
        <f>IF($F356=0,($D356-SUM($U356:AH356))*$E356*(IF(AH356&lt;1,IF(MIN(AI$7,$F356)&gt;$C356,MIN(AI$7,$F356)-$C356+1,0),MIN(AI$7,$F356)-AH$7))/365,IF($F356&gt;AH$7,($D356-SUM($U356:AH356))*$E356*(IF(AH356&lt;1,IF(MIN(AI$7,$F356)&gt;$C356,MIN(AI$7,$F356)-$C356+1,0),MIN(AI$7,$F356)-AH$7))/365,0))</f>
        <v>0</v>
      </c>
      <c r="AJ356" s="4">
        <f>IF($F356=0,($D356-SUM($U356:AI356))*$E356*(IF(AI356&lt;1,IF(MIN(AJ$7,$F356)&gt;$C356,MIN(AJ$7,$F356)-$C356+1,0),MIN(AJ$7,$F356)-AI$7))/365,IF($F356&gt;AI$7,($D356-SUM($U356:AI356))*$E356*(IF(AI356&lt;1,IF(MIN(AJ$7,$F356)&gt;$C356,MIN(AJ$7,$F356)-$C356+1,0),MIN(AJ$7,$F356)-AI$7))/365,0))</f>
        <v>0</v>
      </c>
      <c r="AK356" s="4">
        <f>IF($F356=0,($D356-SUM($U356:AJ356))*$E356*(IF(AJ356&lt;1,IF(MIN(AK$7,$F356)&gt;$C356,MIN(AK$7,$F356)-$C356+1,0),MIN(AK$7,$F356)-AJ$7))/365,IF($F356&gt;AJ$7,($D356-SUM($U356:AJ356))*$E356*(IF(AJ356&lt;1,IF(MIN(AK$7,$F356)&gt;$C356,MIN(AK$7,$F356)-$C356+1,0),MIN(AK$7,$F356)-AJ$7))/365,0))</f>
        <v>0</v>
      </c>
      <c r="AL356" s="4">
        <f>IF($F356=0,($D356-SUM($U356:AK356))*$E356*(IF(AK356&lt;1,IF(MIN(AL$7,$F356)&gt;$C356,MIN(AL$7,$F356)-$C356+1,0),MIN(AL$7,$F356)-AK$7))/365,IF($F356&gt;AK$7,($D356-SUM($U356:AK356))*$E356*(IF(AK356&lt;1,IF(MIN(AL$7,$F356)&gt;$C356,MIN(AL$7,$F356)-$C356+1,0),MIN(AL$7,$F356)-AK$7))/365,0))</f>
        <v>0</v>
      </c>
      <c r="AM356" s="4">
        <f>IF($F356=0,($D356-SUM($U356:AL356))*$E356*(IF(AL356&lt;1,IF(MIN(AM$7,$F356)&gt;$C356,MIN(AM$7,$F356)-$C356+1,0),MIN(AM$7,$F356)-AL$7))/365,IF($F356&gt;AL$7,($D356-SUM($U356:AL356))*$E356*(IF(AL356&lt;1,IF(MIN(AM$7,$F356)&gt;$C356,MIN(AM$7,$F356)-$C356+1,0),MIN(AM$7,$F356)-AL$7))/365,0))</f>
        <v>0</v>
      </c>
      <c r="AN356" s="4">
        <f>IF($F356=0,($D356-SUM($U356:AM356))*$E356*(IF(AM356&lt;1,IF(MIN(AN$7,$F356)&gt;$C356,MIN(AN$7,$F356)-$C356+1,0),MIN(AN$7,$F356)-AM$7))/365,IF($F356&gt;AM$7,($D356-SUM($U356:AM356))*$E356*(IF(AM356&lt;1,IF(MIN(AN$7,$F356)&gt;$C356,MIN(AN$7,$F356)-$C356+1,0),MIN(AN$7,$F356)-AM$7))/365,0))</f>
        <v>0</v>
      </c>
      <c r="AO356" s="4">
        <f>IF($F356=0,($D356-SUM($U356:AN356))*$E356*(IF(AN356&lt;1,IF(MIN(AO$7,$F356)&gt;$C356,MIN(AO$7,$F356)-$C356+1,0),MIN(AO$7,$F356)-AN$7))/365,IF($F356&gt;AN$7,($D356-SUM($U356:AN356))*$E356*(IF(AN356&lt;1,IF(MIN(AO$7,$F356)&gt;$C356,MIN(AO$7,$F356)-$C356+1,0),MIN(AO$7,$F356)-AN$7))/365,0))</f>
        <v>0</v>
      </c>
      <c r="AP356" s="4">
        <f>IF($F356=0,($D356-SUM($U356:AO356))*$E356*(IF(AO356&lt;1,IF(MIN(AP$7,$F356)&gt;$C356,MIN(AP$7,$F356)-$C356+1,0),MIN(AP$7,$F356)-AO$7))/365,IF($F356&gt;AO$7,($D356-SUM($U356:AO356))*$E356*(IF(AO356&lt;1,IF(MIN(AP$7,$F356)&gt;$C356,MIN(AP$7,$F356)-$C356+1,0),MIN(AP$7,$F356)-AO$7))/365,0))</f>
        <v>0</v>
      </c>
      <c r="AQ356" s="4">
        <f>IF($F356=0,($D356-SUM($U356:AP356))*$E356*(IF(AP356&lt;1,IF(MIN(AQ$7,$F356)&gt;$C356,MIN(AQ$7,$F356)-$C356+1,0),MIN(AQ$7,$F356)-AP$7))/365,IF($F356&gt;AP$7,($D356-SUM($U356:AP356))*$E356*(IF(AP356&lt;1,IF(MIN(AQ$7,$F356)&gt;$C356,MIN(AQ$7,$F356)-$C356+1,0),MIN(AQ$7,$F356)-AP$7))/365,0))</f>
        <v>0</v>
      </c>
      <c r="AR356" s="4">
        <f>IF($F356=0,($D356-SUM($U356:AQ356))*$E356*(IF(AQ356&lt;1,IF(MIN(AR$7,$F356)&gt;$C356,MIN(AR$7,$F356)-$C356+1,0),MIN(AR$7,$F356)-AQ$7))/365,IF($F356&gt;AQ$7,($D356-SUM($U356:AQ356))*$E356*(IF(AQ356&lt;1,IF(MIN(AR$7,$F356)&gt;$C356,MIN(AR$7,$F356)-$C356+1,0),MIN(AR$7,$F356)-AQ$7))/365,0))</f>
        <v>0</v>
      </c>
      <c r="AS356" s="4">
        <f>IF($F356=0,($D356-SUM($U356:AR356))*$E356*(IF(AR356&lt;1,IF(MIN(AS$7,$F356)&gt;$C356,MIN(AS$7,$F356)-$C356+1,0),MIN(AS$7,$F356)-AR$7))/365,IF($F356&gt;AR$7,($D356-SUM($U356:AR356))*$E356*(IF(AR356&lt;1,IF(MIN(AS$7,$F356)&gt;$C356,MIN(AS$7,$F356)-$C356+1,0),MIN(AS$7,$F356)-AR$7))/365,0))</f>
        <v>0</v>
      </c>
    </row>
    <row r="357" spans="1:45">
      <c r="A357" s="15"/>
      <c r="B357" s="17"/>
      <c r="C357" s="16"/>
      <c r="D357" s="15"/>
      <c r="E357" s="11"/>
      <c r="F357" s="16"/>
      <c r="G357" s="15"/>
      <c r="H357" s="14"/>
      <c r="I357" s="5"/>
      <c r="J357" s="13">
        <f>SUM(U357:AS357)</f>
        <v>0</v>
      </c>
      <c r="K357" s="13">
        <f>IF(F357=0,D357-J357,IF(F357&lt;41730,0,D357-J357))</f>
        <v>0</v>
      </c>
      <c r="L357" s="12">
        <f>IF(K357=0,0,IF(G357-((L$7-C357)/365)&lt;0,0,G357-((L$7-C357)/365)))</f>
        <v>0</v>
      </c>
      <c r="M357" s="4">
        <f>IF(K357=0,0,D357*H357)</f>
        <v>0</v>
      </c>
      <c r="N357" s="11">
        <f>IFERROR((1-(M357/K357)^(1/L357)),0)</f>
        <v>0</v>
      </c>
      <c r="O357" s="10">
        <f>IF(F357&gt;41730,IF(F357&gt;41730,(F357-41730)/365,IF(K357=0,0,IF(G357-((L$7-C357)/365)&lt;0,0,G357-((L$7-C357)/365)))),1)</f>
        <v>1</v>
      </c>
      <c r="P357" s="9">
        <f>IF(K357&lt;M357,0,IF(L357=0,K357-M357,K357*N357*O357))</f>
        <v>0</v>
      </c>
      <c r="Q357" s="19">
        <f>IF(F357&gt;41730,D357,0)</f>
        <v>0</v>
      </c>
      <c r="R357" s="18">
        <f>IF(F357&gt;41730,J357+P357,0)</f>
        <v>0</v>
      </c>
      <c r="S357" s="9">
        <f>IF(F357&gt;0,0,K357-P357)</f>
        <v>0</v>
      </c>
      <c r="T357" s="5"/>
      <c r="U357" s="4">
        <f>D357*E357*(IF(U$7&gt;$C357,U$7-$C357+1,0))/365</f>
        <v>0</v>
      </c>
      <c r="V357" s="4">
        <f>($D357-U357)*$E357*(IF(U357&lt;1,IF(V$7&gt;$C357,V$7-$C357+1,0),V$7-U$7))/365</f>
        <v>0</v>
      </c>
      <c r="W357" s="4">
        <f>IF($F357=0,($D357-SUM($U357:V357))*$E357*(IF(V357&lt;1,IF(MIN(W$7,$F357)&gt;$C357,MIN(W$7,$F357)-$C357+1,0),MIN(W$7,$F357)-V$7))/365,IF($F357&gt;V$7,($D357-SUM($U357:V357))*$E357*(IF(V357&lt;1,IF(MIN(W$7,$F357)&gt;$C357,MIN(W$7,$F357)-$C357+1,0),MIN(W$7,$F357)-V$7))/365,0))</f>
        <v>0</v>
      </c>
      <c r="X357" s="4">
        <f>IF($F357=0,($D357-SUM($U357:W357))*$E357*(IF(W357&lt;1,IF(MIN(X$7,$F357)&gt;$C357,MIN(X$7,$F357)-$C357+1,0),MIN(X$7,$F357)-W$7))/365,IF($F357&gt;W$7,($D357-SUM($U357:W357))*$E357*(IF(W357&lt;1,IF(MIN(X$7,$F357)&gt;$C357,MIN(X$7,$F357)-$C357+1,0),MIN(X$7,$F357)-W$7))/365,0))</f>
        <v>0</v>
      </c>
      <c r="Y357" s="4">
        <f>IF($F357=0,($D357-SUM($U357:X357))*$E357*(IF(X357&lt;1,IF(MIN(Y$7,$F357)&gt;$C357,MIN(Y$7,$F357)-$C357+1,0),MIN(Y$7,$F357)-X$7))/365,IF($F357&gt;X$7,($D357-SUM($U357:X357))*$E357*(IF(X357&lt;1,IF(MIN(Y$7,$F357)&gt;$C357,MIN(Y$7,$F357)-$C357+1,0),MIN(Y$7,$F357)-X$7))/365,0))</f>
        <v>0</v>
      </c>
      <c r="Z357" s="4">
        <f>IF($F357=0,($D357-SUM($U357:Y357))*$E357*(IF(Y357&lt;1,IF(MIN(Z$7,$F357)&gt;$C357,MIN(Z$7,$F357)-$C357+1,0),MIN(Z$7,$F357)-Y$7))/365,IF($F357&gt;Y$7,($D357-SUM($U357:Y357))*$E357*(IF(Y357&lt;1,IF(MIN(Z$7,$F357)&gt;$C357,MIN(Z$7,$F357)-$C357+1,0),MIN(Z$7,$F357)-Y$7))/365,0))</f>
        <v>0</v>
      </c>
      <c r="AA357" s="4">
        <f>IF($F357=0,($D357-SUM($U357:Z357))*$E357*(IF(Z357&lt;1,IF(MIN(AA$7,$F357)&gt;$C357,MIN(AA$7,$F357)-$C357+1,0),MIN(AA$7,$F357)-Z$7))/365,IF($F357&gt;Z$7,($D357-SUM($U357:Z357))*$E357*(IF(Z357&lt;1,IF(MIN(AA$7,$F357)&gt;$C357,MIN(AA$7,$F357)-$C357+1,0),MIN(AA$7,$F357)-Z$7))/365,0))</f>
        <v>0</v>
      </c>
      <c r="AB357" s="4">
        <f>IF($F357=0,($D357-SUM($U357:AA357))*$E357*(IF(AA357&lt;1,IF(MIN(AB$7,$F357)&gt;$C357,MIN(AB$7,$F357)-$C357+1,0),MIN(AB$7,$F357)-AA$7))/365,IF($F357&gt;AA$7,($D357-SUM($U357:AA357))*$E357*(IF(AA357&lt;1,IF(MIN(AB$7,$F357)&gt;$C357,MIN(AB$7,$F357)-$C357+1,0),MIN(AB$7,$F357)-AA$7))/365,0))</f>
        <v>0</v>
      </c>
      <c r="AC357" s="4">
        <f>IF($F357=0,($D357-SUM($U357:AB357))*$E357*(IF(AB357&lt;1,IF(MIN(AC$7,$F357)&gt;$C357,MIN(AC$7,$F357)-$C357+1,0),MIN(AC$7,$F357)-AB$7))/365,IF($F357&gt;AB$7,($D357-SUM($U357:AB357))*$E357*(IF(AB357&lt;1,IF(MIN(AC$7,$F357)&gt;$C357,MIN(AC$7,$F357)-$C357+1,0),MIN(AC$7,$F357)-AB$7))/365,0))</f>
        <v>0</v>
      </c>
      <c r="AD357" s="4">
        <f>IF($F357=0,($D357-SUM($U357:AC357))*$E357*(IF(AC357&lt;1,IF(MIN(AD$7,$F357)&gt;$C357,MIN(AD$7,$F357)-$C357+1,0),MIN(AD$7,$F357)-AC$7))/365,IF($F357&gt;AC$7,($D357-SUM($U357:AC357))*$E357*(IF(AC357&lt;1,IF(MIN(AD$7,$F357)&gt;$C357,MIN(AD$7,$F357)-$C357+1,0),MIN(AD$7,$F357)-AC$7))/365,0))</f>
        <v>0</v>
      </c>
      <c r="AE357" s="4">
        <f>IF($F357=0,($D357-SUM($U357:AD357))*$E357*(IF(AD357&lt;1,IF(MIN(AE$7,$F357)&gt;$C357,MIN(AE$7,$F357)-$C357+1,0),MIN(AE$7,$F357)-AD$7))/365,IF($F357&gt;AD$7,($D357-SUM($U357:AD357))*$E357*(IF(AD357&lt;1,IF(MIN(AE$7,$F357)&gt;$C357,MIN(AE$7,$F357)-$C357+1,0),MIN(AE$7,$F357)-AD$7))/365,0))</f>
        <v>0</v>
      </c>
      <c r="AF357" s="4">
        <f>IF($F357=0,($D357-SUM($U357:AE357))*$E357*(IF(AE357&lt;1,IF(MIN(AF$7,$F357)&gt;$C357,MIN(AF$7,$F357)-$C357+1,0),MIN(AF$7,$F357)-AE$7))/365,IF($F357&gt;AE$7,($D357-SUM($U357:AE357))*$E357*(IF(AE357&lt;1,IF(MIN(AF$7,$F357)&gt;$C357,MIN(AF$7,$F357)-$C357+1,0),MIN(AF$7,$F357)-AE$7))/365,0))</f>
        <v>0</v>
      </c>
      <c r="AG357" s="4">
        <f>IF($F357=0,($D357-SUM($U357:AF357))*$E357*(IF(AF357&lt;1,IF(MIN(AG$7,$F357)&gt;$C357,MIN(AG$7,$F357)-$C357+1,0),MIN(AG$7,$F357)-AF$7))/365,IF($F357&gt;AF$7,($D357-SUM($U357:AF357))*$E357*(IF(AF357&lt;1,IF(MIN(AG$7,$F357)&gt;$C357,MIN(AG$7,$F357)-$C357+1,0),MIN(AG$7,$F357)-AF$7))/365,0))</f>
        <v>0</v>
      </c>
      <c r="AH357" s="4">
        <f>IF($F357=0,($D357-SUM($U357:AG357))*$E357*(IF(AG357&lt;1,IF(MIN(AH$7,$F357)&gt;$C357,MIN(AH$7,$F357)-$C357+1,0),MIN(AH$7,$F357)-AG$7))/365,IF($F357&gt;AG$7,($D357-SUM($U357:AG357))*$E357*(IF(AG357&lt;1,IF(MIN(AH$7,$F357)&gt;$C357,MIN(AH$7,$F357)-$C357+1,0),MIN(AH$7,$F357)-AG$7))/365,0))</f>
        <v>0</v>
      </c>
      <c r="AI357" s="4">
        <f>IF($F357=0,($D357-SUM($U357:AH357))*$E357*(IF(AH357&lt;1,IF(MIN(AI$7,$F357)&gt;$C357,MIN(AI$7,$F357)-$C357+1,0),MIN(AI$7,$F357)-AH$7))/365,IF($F357&gt;AH$7,($D357-SUM($U357:AH357))*$E357*(IF(AH357&lt;1,IF(MIN(AI$7,$F357)&gt;$C357,MIN(AI$7,$F357)-$C357+1,0),MIN(AI$7,$F357)-AH$7))/365,0))</f>
        <v>0</v>
      </c>
      <c r="AJ357" s="4">
        <f>IF($F357=0,($D357-SUM($U357:AI357))*$E357*(IF(AI357&lt;1,IF(MIN(AJ$7,$F357)&gt;$C357,MIN(AJ$7,$F357)-$C357+1,0),MIN(AJ$7,$F357)-AI$7))/365,IF($F357&gt;AI$7,($D357-SUM($U357:AI357))*$E357*(IF(AI357&lt;1,IF(MIN(AJ$7,$F357)&gt;$C357,MIN(AJ$7,$F357)-$C357+1,0),MIN(AJ$7,$F357)-AI$7))/365,0))</f>
        <v>0</v>
      </c>
      <c r="AK357" s="4">
        <f>IF($F357=0,($D357-SUM($U357:AJ357))*$E357*(IF(AJ357&lt;1,IF(MIN(AK$7,$F357)&gt;$C357,MIN(AK$7,$F357)-$C357+1,0),MIN(AK$7,$F357)-AJ$7))/365,IF($F357&gt;AJ$7,($D357-SUM($U357:AJ357))*$E357*(IF(AJ357&lt;1,IF(MIN(AK$7,$F357)&gt;$C357,MIN(AK$7,$F357)-$C357+1,0),MIN(AK$7,$F357)-AJ$7))/365,0))</f>
        <v>0</v>
      </c>
      <c r="AL357" s="4">
        <f>IF($F357=0,($D357-SUM($U357:AK357))*$E357*(IF(AK357&lt;1,IF(MIN(AL$7,$F357)&gt;$C357,MIN(AL$7,$F357)-$C357+1,0),MIN(AL$7,$F357)-AK$7))/365,IF($F357&gt;AK$7,($D357-SUM($U357:AK357))*$E357*(IF(AK357&lt;1,IF(MIN(AL$7,$F357)&gt;$C357,MIN(AL$7,$F357)-$C357+1,0),MIN(AL$7,$F357)-AK$7))/365,0))</f>
        <v>0</v>
      </c>
      <c r="AM357" s="4">
        <f>IF($F357=0,($D357-SUM($U357:AL357))*$E357*(IF(AL357&lt;1,IF(MIN(AM$7,$F357)&gt;$C357,MIN(AM$7,$F357)-$C357+1,0),MIN(AM$7,$F357)-AL$7))/365,IF($F357&gt;AL$7,($D357-SUM($U357:AL357))*$E357*(IF(AL357&lt;1,IF(MIN(AM$7,$F357)&gt;$C357,MIN(AM$7,$F357)-$C357+1,0),MIN(AM$7,$F357)-AL$7))/365,0))</f>
        <v>0</v>
      </c>
      <c r="AN357" s="4">
        <f>IF($F357=0,($D357-SUM($U357:AM357))*$E357*(IF(AM357&lt;1,IF(MIN(AN$7,$F357)&gt;$C357,MIN(AN$7,$F357)-$C357+1,0),MIN(AN$7,$F357)-AM$7))/365,IF($F357&gt;AM$7,($D357-SUM($U357:AM357))*$E357*(IF(AM357&lt;1,IF(MIN(AN$7,$F357)&gt;$C357,MIN(AN$7,$F357)-$C357+1,0),MIN(AN$7,$F357)-AM$7))/365,0))</f>
        <v>0</v>
      </c>
      <c r="AO357" s="4">
        <f>IF($F357=0,($D357-SUM($U357:AN357))*$E357*(IF(AN357&lt;1,IF(MIN(AO$7,$F357)&gt;$C357,MIN(AO$7,$F357)-$C357+1,0),MIN(AO$7,$F357)-AN$7))/365,IF($F357&gt;AN$7,($D357-SUM($U357:AN357))*$E357*(IF(AN357&lt;1,IF(MIN(AO$7,$F357)&gt;$C357,MIN(AO$7,$F357)-$C357+1,0),MIN(AO$7,$F357)-AN$7))/365,0))</f>
        <v>0</v>
      </c>
      <c r="AP357" s="4">
        <f>IF($F357=0,($D357-SUM($U357:AO357))*$E357*(IF(AO357&lt;1,IF(MIN(AP$7,$F357)&gt;$C357,MIN(AP$7,$F357)-$C357+1,0),MIN(AP$7,$F357)-AO$7))/365,IF($F357&gt;AO$7,($D357-SUM($U357:AO357))*$E357*(IF(AO357&lt;1,IF(MIN(AP$7,$F357)&gt;$C357,MIN(AP$7,$F357)-$C357+1,0),MIN(AP$7,$F357)-AO$7))/365,0))</f>
        <v>0</v>
      </c>
      <c r="AQ357" s="4">
        <f>IF($F357=0,($D357-SUM($U357:AP357))*$E357*(IF(AP357&lt;1,IF(MIN(AQ$7,$F357)&gt;$C357,MIN(AQ$7,$F357)-$C357+1,0),MIN(AQ$7,$F357)-AP$7))/365,IF($F357&gt;AP$7,($D357-SUM($U357:AP357))*$E357*(IF(AP357&lt;1,IF(MIN(AQ$7,$F357)&gt;$C357,MIN(AQ$7,$F357)-$C357+1,0),MIN(AQ$7,$F357)-AP$7))/365,0))</f>
        <v>0</v>
      </c>
      <c r="AR357" s="4">
        <f>IF($F357=0,($D357-SUM($U357:AQ357))*$E357*(IF(AQ357&lt;1,IF(MIN(AR$7,$F357)&gt;$C357,MIN(AR$7,$F357)-$C357+1,0),MIN(AR$7,$F357)-AQ$7))/365,IF($F357&gt;AQ$7,($D357-SUM($U357:AQ357))*$E357*(IF(AQ357&lt;1,IF(MIN(AR$7,$F357)&gt;$C357,MIN(AR$7,$F357)-$C357+1,0),MIN(AR$7,$F357)-AQ$7))/365,0))</f>
        <v>0</v>
      </c>
      <c r="AS357" s="4">
        <f>IF($F357=0,($D357-SUM($U357:AR357))*$E357*(IF(AR357&lt;1,IF(MIN(AS$7,$F357)&gt;$C357,MIN(AS$7,$F357)-$C357+1,0),MIN(AS$7,$F357)-AR$7))/365,IF($F357&gt;AR$7,($D357-SUM($U357:AR357))*$E357*(IF(AR357&lt;1,IF(MIN(AS$7,$F357)&gt;$C357,MIN(AS$7,$F357)-$C357+1,0),MIN(AS$7,$F357)-AR$7))/365,0))</f>
        <v>0</v>
      </c>
    </row>
    <row r="358" spans="1:45">
      <c r="A358" s="15"/>
      <c r="B358" s="17"/>
      <c r="C358" s="16"/>
      <c r="D358" s="15"/>
      <c r="E358" s="11"/>
      <c r="F358" s="16"/>
      <c r="G358" s="15"/>
      <c r="H358" s="14"/>
      <c r="I358" s="5"/>
      <c r="J358" s="13">
        <f>SUM(U358:AS358)</f>
        <v>0</v>
      </c>
      <c r="K358" s="13">
        <f>IF(F358=0,D358-J358,IF(F358&lt;41730,0,D358-J358))</f>
        <v>0</v>
      </c>
      <c r="L358" s="12">
        <f>IF(K358=0,0,IF(G358-((L$7-C358)/365)&lt;0,0,G358-((L$7-C358)/365)))</f>
        <v>0</v>
      </c>
      <c r="M358" s="4">
        <f>IF(K358=0,0,D358*H358)</f>
        <v>0</v>
      </c>
      <c r="N358" s="11">
        <f>IFERROR((1-(M358/K358)^(1/L358)),0)</f>
        <v>0</v>
      </c>
      <c r="O358" s="10">
        <f>IF(F358&gt;41730,IF(F358&gt;41730,(F358-41730)/365,IF(K358=0,0,IF(G358-((L$7-C358)/365)&lt;0,0,G358-((L$7-C358)/365)))),1)</f>
        <v>1</v>
      </c>
      <c r="P358" s="9">
        <f>IF(K358&lt;M358,0,IF(L358=0,K358-M358,K358*N358*O358))</f>
        <v>0</v>
      </c>
      <c r="Q358" s="19">
        <f>IF(F358&gt;41730,D358,0)</f>
        <v>0</v>
      </c>
      <c r="R358" s="18">
        <f>IF(F358&gt;41730,J358+P358,0)</f>
        <v>0</v>
      </c>
      <c r="S358" s="9">
        <f>IF(F358&gt;0,0,K358-P358)</f>
        <v>0</v>
      </c>
      <c r="T358" s="5"/>
      <c r="U358" s="4">
        <f>D358*E358*(IF(U$7&gt;$C358,U$7-$C358+1,0))/365</f>
        <v>0</v>
      </c>
      <c r="V358" s="4">
        <f>($D358-U358)*$E358*(IF(U358&lt;1,IF(V$7&gt;$C358,V$7-$C358+1,0),V$7-U$7))/365</f>
        <v>0</v>
      </c>
      <c r="W358" s="4">
        <f>IF($F358=0,($D358-SUM($U358:V358))*$E358*(IF(V358&lt;1,IF(MIN(W$7,$F358)&gt;$C358,MIN(W$7,$F358)-$C358+1,0),MIN(W$7,$F358)-V$7))/365,IF($F358&gt;V$7,($D358-SUM($U358:V358))*$E358*(IF(V358&lt;1,IF(MIN(W$7,$F358)&gt;$C358,MIN(W$7,$F358)-$C358+1,0),MIN(W$7,$F358)-V$7))/365,0))</f>
        <v>0</v>
      </c>
      <c r="X358" s="4">
        <f>IF($F358=0,($D358-SUM($U358:W358))*$E358*(IF(W358&lt;1,IF(MIN(X$7,$F358)&gt;$C358,MIN(X$7,$F358)-$C358+1,0),MIN(X$7,$F358)-W$7))/365,IF($F358&gt;W$7,($D358-SUM($U358:W358))*$E358*(IF(W358&lt;1,IF(MIN(X$7,$F358)&gt;$C358,MIN(X$7,$F358)-$C358+1,0),MIN(X$7,$F358)-W$7))/365,0))</f>
        <v>0</v>
      </c>
      <c r="Y358" s="4">
        <f>IF($F358=0,($D358-SUM($U358:X358))*$E358*(IF(X358&lt;1,IF(MIN(Y$7,$F358)&gt;$C358,MIN(Y$7,$F358)-$C358+1,0),MIN(Y$7,$F358)-X$7))/365,IF($F358&gt;X$7,($D358-SUM($U358:X358))*$E358*(IF(X358&lt;1,IF(MIN(Y$7,$F358)&gt;$C358,MIN(Y$7,$F358)-$C358+1,0),MIN(Y$7,$F358)-X$7))/365,0))</f>
        <v>0</v>
      </c>
      <c r="Z358" s="4">
        <f>IF($F358=0,($D358-SUM($U358:Y358))*$E358*(IF(Y358&lt;1,IF(MIN(Z$7,$F358)&gt;$C358,MIN(Z$7,$F358)-$C358+1,0),MIN(Z$7,$F358)-Y$7))/365,IF($F358&gt;Y$7,($D358-SUM($U358:Y358))*$E358*(IF(Y358&lt;1,IF(MIN(Z$7,$F358)&gt;$C358,MIN(Z$7,$F358)-$C358+1,0),MIN(Z$7,$F358)-Y$7))/365,0))</f>
        <v>0</v>
      </c>
      <c r="AA358" s="4">
        <f>IF($F358=0,($D358-SUM($U358:Z358))*$E358*(IF(Z358&lt;1,IF(MIN(AA$7,$F358)&gt;$C358,MIN(AA$7,$F358)-$C358+1,0),MIN(AA$7,$F358)-Z$7))/365,IF($F358&gt;Z$7,($D358-SUM($U358:Z358))*$E358*(IF(Z358&lt;1,IF(MIN(AA$7,$F358)&gt;$C358,MIN(AA$7,$F358)-$C358+1,0),MIN(AA$7,$F358)-Z$7))/365,0))</f>
        <v>0</v>
      </c>
      <c r="AB358" s="4">
        <f>IF($F358=0,($D358-SUM($U358:AA358))*$E358*(IF(AA358&lt;1,IF(MIN(AB$7,$F358)&gt;$C358,MIN(AB$7,$F358)-$C358+1,0),MIN(AB$7,$F358)-AA$7))/365,IF($F358&gt;AA$7,($D358-SUM($U358:AA358))*$E358*(IF(AA358&lt;1,IF(MIN(AB$7,$F358)&gt;$C358,MIN(AB$7,$F358)-$C358+1,0),MIN(AB$7,$F358)-AA$7))/365,0))</f>
        <v>0</v>
      </c>
      <c r="AC358" s="4">
        <f>IF($F358=0,($D358-SUM($U358:AB358))*$E358*(IF(AB358&lt;1,IF(MIN(AC$7,$F358)&gt;$C358,MIN(AC$7,$F358)-$C358+1,0),MIN(AC$7,$F358)-AB$7))/365,IF($F358&gt;AB$7,($D358-SUM($U358:AB358))*$E358*(IF(AB358&lt;1,IF(MIN(AC$7,$F358)&gt;$C358,MIN(AC$7,$F358)-$C358+1,0),MIN(AC$7,$F358)-AB$7))/365,0))</f>
        <v>0</v>
      </c>
      <c r="AD358" s="4">
        <f>IF($F358=0,($D358-SUM($U358:AC358))*$E358*(IF(AC358&lt;1,IF(MIN(AD$7,$F358)&gt;$C358,MIN(AD$7,$F358)-$C358+1,0),MIN(AD$7,$F358)-AC$7))/365,IF($F358&gt;AC$7,($D358-SUM($U358:AC358))*$E358*(IF(AC358&lt;1,IF(MIN(AD$7,$F358)&gt;$C358,MIN(AD$7,$F358)-$C358+1,0),MIN(AD$7,$F358)-AC$7))/365,0))</f>
        <v>0</v>
      </c>
      <c r="AE358" s="4">
        <f>IF($F358=0,($D358-SUM($U358:AD358))*$E358*(IF(AD358&lt;1,IF(MIN(AE$7,$F358)&gt;$C358,MIN(AE$7,$F358)-$C358+1,0),MIN(AE$7,$F358)-AD$7))/365,IF($F358&gt;AD$7,($D358-SUM($U358:AD358))*$E358*(IF(AD358&lt;1,IF(MIN(AE$7,$F358)&gt;$C358,MIN(AE$7,$F358)-$C358+1,0),MIN(AE$7,$F358)-AD$7))/365,0))</f>
        <v>0</v>
      </c>
      <c r="AF358" s="4">
        <f>IF($F358=0,($D358-SUM($U358:AE358))*$E358*(IF(AE358&lt;1,IF(MIN(AF$7,$F358)&gt;$C358,MIN(AF$7,$F358)-$C358+1,0),MIN(AF$7,$F358)-AE$7))/365,IF($F358&gt;AE$7,($D358-SUM($U358:AE358))*$E358*(IF(AE358&lt;1,IF(MIN(AF$7,$F358)&gt;$C358,MIN(AF$7,$F358)-$C358+1,0),MIN(AF$7,$F358)-AE$7))/365,0))</f>
        <v>0</v>
      </c>
      <c r="AG358" s="4">
        <f>IF($F358=0,($D358-SUM($U358:AF358))*$E358*(IF(AF358&lt;1,IF(MIN(AG$7,$F358)&gt;$C358,MIN(AG$7,$F358)-$C358+1,0),MIN(AG$7,$F358)-AF$7))/365,IF($F358&gt;AF$7,($D358-SUM($U358:AF358))*$E358*(IF(AF358&lt;1,IF(MIN(AG$7,$F358)&gt;$C358,MIN(AG$7,$F358)-$C358+1,0),MIN(AG$7,$F358)-AF$7))/365,0))</f>
        <v>0</v>
      </c>
      <c r="AH358" s="4">
        <f>IF($F358=0,($D358-SUM($U358:AG358))*$E358*(IF(AG358&lt;1,IF(MIN(AH$7,$F358)&gt;$C358,MIN(AH$7,$F358)-$C358+1,0),MIN(AH$7,$F358)-AG$7))/365,IF($F358&gt;AG$7,($D358-SUM($U358:AG358))*$E358*(IF(AG358&lt;1,IF(MIN(AH$7,$F358)&gt;$C358,MIN(AH$7,$F358)-$C358+1,0),MIN(AH$7,$F358)-AG$7))/365,0))</f>
        <v>0</v>
      </c>
      <c r="AI358" s="4">
        <f>IF($F358=0,($D358-SUM($U358:AH358))*$E358*(IF(AH358&lt;1,IF(MIN(AI$7,$F358)&gt;$C358,MIN(AI$7,$F358)-$C358+1,0),MIN(AI$7,$F358)-AH$7))/365,IF($F358&gt;AH$7,($D358-SUM($U358:AH358))*$E358*(IF(AH358&lt;1,IF(MIN(AI$7,$F358)&gt;$C358,MIN(AI$7,$F358)-$C358+1,0),MIN(AI$7,$F358)-AH$7))/365,0))</f>
        <v>0</v>
      </c>
      <c r="AJ358" s="4">
        <f>IF($F358=0,($D358-SUM($U358:AI358))*$E358*(IF(AI358&lt;1,IF(MIN(AJ$7,$F358)&gt;$C358,MIN(AJ$7,$F358)-$C358+1,0),MIN(AJ$7,$F358)-AI$7))/365,IF($F358&gt;AI$7,($D358-SUM($U358:AI358))*$E358*(IF(AI358&lt;1,IF(MIN(AJ$7,$F358)&gt;$C358,MIN(AJ$7,$F358)-$C358+1,0),MIN(AJ$7,$F358)-AI$7))/365,0))</f>
        <v>0</v>
      </c>
      <c r="AK358" s="4">
        <f>IF($F358=0,($D358-SUM($U358:AJ358))*$E358*(IF(AJ358&lt;1,IF(MIN(AK$7,$F358)&gt;$C358,MIN(AK$7,$F358)-$C358+1,0),MIN(AK$7,$F358)-AJ$7))/365,IF($F358&gt;AJ$7,($D358-SUM($U358:AJ358))*$E358*(IF(AJ358&lt;1,IF(MIN(AK$7,$F358)&gt;$C358,MIN(AK$7,$F358)-$C358+1,0),MIN(AK$7,$F358)-AJ$7))/365,0))</f>
        <v>0</v>
      </c>
      <c r="AL358" s="4">
        <f>IF($F358=0,($D358-SUM($U358:AK358))*$E358*(IF(AK358&lt;1,IF(MIN(AL$7,$F358)&gt;$C358,MIN(AL$7,$F358)-$C358+1,0),MIN(AL$7,$F358)-AK$7))/365,IF($F358&gt;AK$7,($D358-SUM($U358:AK358))*$E358*(IF(AK358&lt;1,IF(MIN(AL$7,$F358)&gt;$C358,MIN(AL$7,$F358)-$C358+1,0),MIN(AL$7,$F358)-AK$7))/365,0))</f>
        <v>0</v>
      </c>
      <c r="AM358" s="4">
        <f>IF($F358=0,($D358-SUM($U358:AL358))*$E358*(IF(AL358&lt;1,IF(MIN(AM$7,$F358)&gt;$C358,MIN(AM$7,$F358)-$C358+1,0),MIN(AM$7,$F358)-AL$7))/365,IF($F358&gt;AL$7,($D358-SUM($U358:AL358))*$E358*(IF(AL358&lt;1,IF(MIN(AM$7,$F358)&gt;$C358,MIN(AM$7,$F358)-$C358+1,0),MIN(AM$7,$F358)-AL$7))/365,0))</f>
        <v>0</v>
      </c>
      <c r="AN358" s="4">
        <f>IF($F358=0,($D358-SUM($U358:AM358))*$E358*(IF(AM358&lt;1,IF(MIN(AN$7,$F358)&gt;$C358,MIN(AN$7,$F358)-$C358+1,0),MIN(AN$7,$F358)-AM$7))/365,IF($F358&gt;AM$7,($D358-SUM($U358:AM358))*$E358*(IF(AM358&lt;1,IF(MIN(AN$7,$F358)&gt;$C358,MIN(AN$7,$F358)-$C358+1,0),MIN(AN$7,$F358)-AM$7))/365,0))</f>
        <v>0</v>
      </c>
      <c r="AO358" s="4">
        <f>IF($F358=0,($D358-SUM($U358:AN358))*$E358*(IF(AN358&lt;1,IF(MIN(AO$7,$F358)&gt;$C358,MIN(AO$7,$F358)-$C358+1,0),MIN(AO$7,$F358)-AN$7))/365,IF($F358&gt;AN$7,($D358-SUM($U358:AN358))*$E358*(IF(AN358&lt;1,IF(MIN(AO$7,$F358)&gt;$C358,MIN(AO$7,$F358)-$C358+1,0),MIN(AO$7,$F358)-AN$7))/365,0))</f>
        <v>0</v>
      </c>
      <c r="AP358" s="4">
        <f>IF($F358=0,($D358-SUM($U358:AO358))*$E358*(IF(AO358&lt;1,IF(MIN(AP$7,$F358)&gt;$C358,MIN(AP$7,$F358)-$C358+1,0),MIN(AP$7,$F358)-AO$7))/365,IF($F358&gt;AO$7,($D358-SUM($U358:AO358))*$E358*(IF(AO358&lt;1,IF(MIN(AP$7,$F358)&gt;$C358,MIN(AP$7,$F358)-$C358+1,0),MIN(AP$7,$F358)-AO$7))/365,0))</f>
        <v>0</v>
      </c>
      <c r="AQ358" s="4">
        <f>IF($F358=0,($D358-SUM($U358:AP358))*$E358*(IF(AP358&lt;1,IF(MIN(AQ$7,$F358)&gt;$C358,MIN(AQ$7,$F358)-$C358+1,0),MIN(AQ$7,$F358)-AP$7))/365,IF($F358&gt;AP$7,($D358-SUM($U358:AP358))*$E358*(IF(AP358&lt;1,IF(MIN(AQ$7,$F358)&gt;$C358,MIN(AQ$7,$F358)-$C358+1,0),MIN(AQ$7,$F358)-AP$7))/365,0))</f>
        <v>0</v>
      </c>
      <c r="AR358" s="4">
        <f>IF($F358=0,($D358-SUM($U358:AQ358))*$E358*(IF(AQ358&lt;1,IF(MIN(AR$7,$F358)&gt;$C358,MIN(AR$7,$F358)-$C358+1,0),MIN(AR$7,$F358)-AQ$7))/365,IF($F358&gt;AQ$7,($D358-SUM($U358:AQ358))*$E358*(IF(AQ358&lt;1,IF(MIN(AR$7,$F358)&gt;$C358,MIN(AR$7,$F358)-$C358+1,0),MIN(AR$7,$F358)-AQ$7))/365,0))</f>
        <v>0</v>
      </c>
      <c r="AS358" s="4">
        <f>IF($F358=0,($D358-SUM($U358:AR358))*$E358*(IF(AR358&lt;1,IF(MIN(AS$7,$F358)&gt;$C358,MIN(AS$7,$F358)-$C358+1,0),MIN(AS$7,$F358)-AR$7))/365,IF($F358&gt;AR$7,($D358-SUM($U358:AR358))*$E358*(IF(AR358&lt;1,IF(MIN(AS$7,$F358)&gt;$C358,MIN(AS$7,$F358)-$C358+1,0),MIN(AS$7,$F358)-AR$7))/365,0))</f>
        <v>0</v>
      </c>
    </row>
    <row r="359" spans="1:45">
      <c r="A359" s="15"/>
      <c r="B359" s="17"/>
      <c r="C359" s="16"/>
      <c r="D359" s="15"/>
      <c r="E359" s="11"/>
      <c r="F359" s="16"/>
      <c r="G359" s="15"/>
      <c r="H359" s="14"/>
      <c r="I359" s="5"/>
      <c r="J359" s="13">
        <f>SUM(U359:AS359)</f>
        <v>0</v>
      </c>
      <c r="K359" s="13">
        <f>IF(F359=0,D359-J359,IF(F359&lt;41730,0,D359-J359))</f>
        <v>0</v>
      </c>
      <c r="L359" s="12">
        <f>IF(K359=0,0,IF(G359-((L$7-C359)/365)&lt;0,0,G359-((L$7-C359)/365)))</f>
        <v>0</v>
      </c>
      <c r="M359" s="4">
        <f>IF(K359=0,0,D359*H359)</f>
        <v>0</v>
      </c>
      <c r="N359" s="11">
        <f>IFERROR((1-(M359/K359)^(1/L359)),0)</f>
        <v>0</v>
      </c>
      <c r="O359" s="10">
        <f>IF(F359&gt;41730,IF(F359&gt;41730,(F359-41730)/365,IF(K359=0,0,IF(G359-((L$7-C359)/365)&lt;0,0,G359-((L$7-C359)/365)))),1)</f>
        <v>1</v>
      </c>
      <c r="P359" s="9">
        <f>IF(K359&lt;M359,0,IF(L359=0,K359-M359,K359*N359*O359))</f>
        <v>0</v>
      </c>
      <c r="Q359" s="19">
        <f>IF(F359&gt;41730,D359,0)</f>
        <v>0</v>
      </c>
      <c r="R359" s="18">
        <f>IF(F359&gt;41730,J359+P359,0)</f>
        <v>0</v>
      </c>
      <c r="S359" s="9">
        <f>IF(F359&gt;0,0,K359-P359)</f>
        <v>0</v>
      </c>
      <c r="T359" s="5"/>
      <c r="U359" s="4">
        <f>D359*E359*(IF(U$7&gt;$C359,U$7-$C359+1,0))/365</f>
        <v>0</v>
      </c>
      <c r="V359" s="4">
        <f>($D359-U359)*$E359*(IF(U359&lt;1,IF(V$7&gt;$C359,V$7-$C359+1,0),V$7-U$7))/365</f>
        <v>0</v>
      </c>
      <c r="W359" s="4">
        <f>IF($F359=0,($D359-SUM($U359:V359))*$E359*(IF(V359&lt;1,IF(MIN(W$7,$F359)&gt;$C359,MIN(W$7,$F359)-$C359+1,0),MIN(W$7,$F359)-V$7))/365,IF($F359&gt;V$7,($D359-SUM($U359:V359))*$E359*(IF(V359&lt;1,IF(MIN(W$7,$F359)&gt;$C359,MIN(W$7,$F359)-$C359+1,0),MIN(W$7,$F359)-V$7))/365,0))</f>
        <v>0</v>
      </c>
      <c r="X359" s="4">
        <f>IF($F359=0,($D359-SUM($U359:W359))*$E359*(IF(W359&lt;1,IF(MIN(X$7,$F359)&gt;$C359,MIN(X$7,$F359)-$C359+1,0),MIN(X$7,$F359)-W$7))/365,IF($F359&gt;W$7,($D359-SUM($U359:W359))*$E359*(IF(W359&lt;1,IF(MIN(X$7,$F359)&gt;$C359,MIN(X$7,$F359)-$C359+1,0),MIN(X$7,$F359)-W$7))/365,0))</f>
        <v>0</v>
      </c>
      <c r="Y359" s="4">
        <f>IF($F359=0,($D359-SUM($U359:X359))*$E359*(IF(X359&lt;1,IF(MIN(Y$7,$F359)&gt;$C359,MIN(Y$7,$F359)-$C359+1,0),MIN(Y$7,$F359)-X$7))/365,IF($F359&gt;X$7,($D359-SUM($U359:X359))*$E359*(IF(X359&lt;1,IF(MIN(Y$7,$F359)&gt;$C359,MIN(Y$7,$F359)-$C359+1,0),MIN(Y$7,$F359)-X$7))/365,0))</f>
        <v>0</v>
      </c>
      <c r="Z359" s="4">
        <f>IF($F359=0,($D359-SUM($U359:Y359))*$E359*(IF(Y359&lt;1,IF(MIN(Z$7,$F359)&gt;$C359,MIN(Z$7,$F359)-$C359+1,0),MIN(Z$7,$F359)-Y$7))/365,IF($F359&gt;Y$7,($D359-SUM($U359:Y359))*$E359*(IF(Y359&lt;1,IF(MIN(Z$7,$F359)&gt;$C359,MIN(Z$7,$F359)-$C359+1,0),MIN(Z$7,$F359)-Y$7))/365,0))</f>
        <v>0</v>
      </c>
      <c r="AA359" s="4">
        <f>IF($F359=0,($D359-SUM($U359:Z359))*$E359*(IF(Z359&lt;1,IF(MIN(AA$7,$F359)&gt;$C359,MIN(AA$7,$F359)-$C359+1,0),MIN(AA$7,$F359)-Z$7))/365,IF($F359&gt;Z$7,($D359-SUM($U359:Z359))*$E359*(IF(Z359&lt;1,IF(MIN(AA$7,$F359)&gt;$C359,MIN(AA$7,$F359)-$C359+1,0),MIN(AA$7,$F359)-Z$7))/365,0))</f>
        <v>0</v>
      </c>
      <c r="AB359" s="4">
        <f>IF($F359=0,($D359-SUM($U359:AA359))*$E359*(IF(AA359&lt;1,IF(MIN(AB$7,$F359)&gt;$C359,MIN(AB$7,$F359)-$C359+1,0),MIN(AB$7,$F359)-AA$7))/365,IF($F359&gt;AA$7,($D359-SUM($U359:AA359))*$E359*(IF(AA359&lt;1,IF(MIN(AB$7,$F359)&gt;$C359,MIN(AB$7,$F359)-$C359+1,0),MIN(AB$7,$F359)-AA$7))/365,0))</f>
        <v>0</v>
      </c>
      <c r="AC359" s="4">
        <f>IF($F359=0,($D359-SUM($U359:AB359))*$E359*(IF(AB359&lt;1,IF(MIN(AC$7,$F359)&gt;$C359,MIN(AC$7,$F359)-$C359+1,0),MIN(AC$7,$F359)-AB$7))/365,IF($F359&gt;AB$7,($D359-SUM($U359:AB359))*$E359*(IF(AB359&lt;1,IF(MIN(AC$7,$F359)&gt;$C359,MIN(AC$7,$F359)-$C359+1,0),MIN(AC$7,$F359)-AB$7))/365,0))</f>
        <v>0</v>
      </c>
      <c r="AD359" s="4">
        <f>IF($F359=0,($D359-SUM($U359:AC359))*$E359*(IF(AC359&lt;1,IF(MIN(AD$7,$F359)&gt;$C359,MIN(AD$7,$F359)-$C359+1,0),MIN(AD$7,$F359)-AC$7))/365,IF($F359&gt;AC$7,($D359-SUM($U359:AC359))*$E359*(IF(AC359&lt;1,IF(MIN(AD$7,$F359)&gt;$C359,MIN(AD$7,$F359)-$C359+1,0),MIN(AD$7,$F359)-AC$7))/365,0))</f>
        <v>0</v>
      </c>
      <c r="AE359" s="4">
        <f>IF($F359=0,($D359-SUM($U359:AD359))*$E359*(IF(AD359&lt;1,IF(MIN(AE$7,$F359)&gt;$C359,MIN(AE$7,$F359)-$C359+1,0),MIN(AE$7,$F359)-AD$7))/365,IF($F359&gt;AD$7,($D359-SUM($U359:AD359))*$E359*(IF(AD359&lt;1,IF(MIN(AE$7,$F359)&gt;$C359,MIN(AE$7,$F359)-$C359+1,0),MIN(AE$7,$F359)-AD$7))/365,0))</f>
        <v>0</v>
      </c>
      <c r="AF359" s="4">
        <f>IF($F359=0,($D359-SUM($U359:AE359))*$E359*(IF(AE359&lt;1,IF(MIN(AF$7,$F359)&gt;$C359,MIN(AF$7,$F359)-$C359+1,0),MIN(AF$7,$F359)-AE$7))/365,IF($F359&gt;AE$7,($D359-SUM($U359:AE359))*$E359*(IF(AE359&lt;1,IF(MIN(AF$7,$F359)&gt;$C359,MIN(AF$7,$F359)-$C359+1,0),MIN(AF$7,$F359)-AE$7))/365,0))</f>
        <v>0</v>
      </c>
      <c r="AG359" s="4">
        <f>IF($F359=0,($D359-SUM($U359:AF359))*$E359*(IF(AF359&lt;1,IF(MIN(AG$7,$F359)&gt;$C359,MIN(AG$7,$F359)-$C359+1,0),MIN(AG$7,$F359)-AF$7))/365,IF($F359&gt;AF$7,($D359-SUM($U359:AF359))*$E359*(IF(AF359&lt;1,IF(MIN(AG$7,$F359)&gt;$C359,MIN(AG$7,$F359)-$C359+1,0),MIN(AG$7,$F359)-AF$7))/365,0))</f>
        <v>0</v>
      </c>
      <c r="AH359" s="4">
        <f>IF($F359=0,($D359-SUM($U359:AG359))*$E359*(IF(AG359&lt;1,IF(MIN(AH$7,$F359)&gt;$C359,MIN(AH$7,$F359)-$C359+1,0),MIN(AH$7,$F359)-AG$7))/365,IF($F359&gt;AG$7,($D359-SUM($U359:AG359))*$E359*(IF(AG359&lt;1,IF(MIN(AH$7,$F359)&gt;$C359,MIN(AH$7,$F359)-$C359+1,0),MIN(AH$7,$F359)-AG$7))/365,0))</f>
        <v>0</v>
      </c>
      <c r="AI359" s="4">
        <f>IF($F359=0,($D359-SUM($U359:AH359))*$E359*(IF(AH359&lt;1,IF(MIN(AI$7,$F359)&gt;$C359,MIN(AI$7,$F359)-$C359+1,0),MIN(AI$7,$F359)-AH$7))/365,IF($F359&gt;AH$7,($D359-SUM($U359:AH359))*$E359*(IF(AH359&lt;1,IF(MIN(AI$7,$F359)&gt;$C359,MIN(AI$7,$F359)-$C359+1,0),MIN(AI$7,$F359)-AH$7))/365,0))</f>
        <v>0</v>
      </c>
      <c r="AJ359" s="4">
        <f>IF($F359=0,($D359-SUM($U359:AI359))*$E359*(IF(AI359&lt;1,IF(MIN(AJ$7,$F359)&gt;$C359,MIN(AJ$7,$F359)-$C359+1,0),MIN(AJ$7,$F359)-AI$7))/365,IF($F359&gt;AI$7,($D359-SUM($U359:AI359))*$E359*(IF(AI359&lt;1,IF(MIN(AJ$7,$F359)&gt;$C359,MIN(AJ$7,$F359)-$C359+1,0),MIN(AJ$7,$F359)-AI$7))/365,0))</f>
        <v>0</v>
      </c>
      <c r="AK359" s="4">
        <f>IF($F359=0,($D359-SUM($U359:AJ359))*$E359*(IF(AJ359&lt;1,IF(MIN(AK$7,$F359)&gt;$C359,MIN(AK$7,$F359)-$C359+1,0),MIN(AK$7,$F359)-AJ$7))/365,IF($F359&gt;AJ$7,($D359-SUM($U359:AJ359))*$E359*(IF(AJ359&lt;1,IF(MIN(AK$7,$F359)&gt;$C359,MIN(AK$7,$F359)-$C359+1,0),MIN(AK$7,$F359)-AJ$7))/365,0))</f>
        <v>0</v>
      </c>
      <c r="AL359" s="4">
        <f>IF($F359=0,($D359-SUM($U359:AK359))*$E359*(IF(AK359&lt;1,IF(MIN(AL$7,$F359)&gt;$C359,MIN(AL$7,$F359)-$C359+1,0),MIN(AL$7,$F359)-AK$7))/365,IF($F359&gt;AK$7,($D359-SUM($U359:AK359))*$E359*(IF(AK359&lt;1,IF(MIN(AL$7,$F359)&gt;$C359,MIN(AL$7,$F359)-$C359+1,0),MIN(AL$7,$F359)-AK$7))/365,0))</f>
        <v>0</v>
      </c>
      <c r="AM359" s="4">
        <f>IF($F359=0,($D359-SUM($U359:AL359))*$E359*(IF(AL359&lt;1,IF(MIN(AM$7,$F359)&gt;$C359,MIN(AM$7,$F359)-$C359+1,0),MIN(AM$7,$F359)-AL$7))/365,IF($F359&gt;AL$7,($D359-SUM($U359:AL359))*$E359*(IF(AL359&lt;1,IF(MIN(AM$7,$F359)&gt;$C359,MIN(AM$7,$F359)-$C359+1,0),MIN(AM$7,$F359)-AL$7))/365,0))</f>
        <v>0</v>
      </c>
      <c r="AN359" s="4">
        <f>IF($F359=0,($D359-SUM($U359:AM359))*$E359*(IF(AM359&lt;1,IF(MIN(AN$7,$F359)&gt;$C359,MIN(AN$7,$F359)-$C359+1,0),MIN(AN$7,$F359)-AM$7))/365,IF($F359&gt;AM$7,($D359-SUM($U359:AM359))*$E359*(IF(AM359&lt;1,IF(MIN(AN$7,$F359)&gt;$C359,MIN(AN$7,$F359)-$C359+1,0),MIN(AN$7,$F359)-AM$7))/365,0))</f>
        <v>0</v>
      </c>
      <c r="AO359" s="4">
        <f>IF($F359=0,($D359-SUM($U359:AN359))*$E359*(IF(AN359&lt;1,IF(MIN(AO$7,$F359)&gt;$C359,MIN(AO$7,$F359)-$C359+1,0),MIN(AO$7,$F359)-AN$7))/365,IF($F359&gt;AN$7,($D359-SUM($U359:AN359))*$E359*(IF(AN359&lt;1,IF(MIN(AO$7,$F359)&gt;$C359,MIN(AO$7,$F359)-$C359+1,0),MIN(AO$7,$F359)-AN$7))/365,0))</f>
        <v>0</v>
      </c>
      <c r="AP359" s="4">
        <f>IF($F359=0,($D359-SUM($U359:AO359))*$E359*(IF(AO359&lt;1,IF(MIN(AP$7,$F359)&gt;$C359,MIN(AP$7,$F359)-$C359+1,0),MIN(AP$7,$F359)-AO$7))/365,IF($F359&gt;AO$7,($D359-SUM($U359:AO359))*$E359*(IF(AO359&lt;1,IF(MIN(AP$7,$F359)&gt;$C359,MIN(AP$7,$F359)-$C359+1,0),MIN(AP$7,$F359)-AO$7))/365,0))</f>
        <v>0</v>
      </c>
      <c r="AQ359" s="4">
        <f>IF($F359=0,($D359-SUM($U359:AP359))*$E359*(IF(AP359&lt;1,IF(MIN(AQ$7,$F359)&gt;$C359,MIN(AQ$7,$F359)-$C359+1,0),MIN(AQ$7,$F359)-AP$7))/365,IF($F359&gt;AP$7,($D359-SUM($U359:AP359))*$E359*(IF(AP359&lt;1,IF(MIN(AQ$7,$F359)&gt;$C359,MIN(AQ$7,$F359)-$C359+1,0),MIN(AQ$7,$F359)-AP$7))/365,0))</f>
        <v>0</v>
      </c>
      <c r="AR359" s="4">
        <f>IF($F359=0,($D359-SUM($U359:AQ359))*$E359*(IF(AQ359&lt;1,IF(MIN(AR$7,$F359)&gt;$C359,MIN(AR$7,$F359)-$C359+1,0),MIN(AR$7,$F359)-AQ$7))/365,IF($F359&gt;AQ$7,($D359-SUM($U359:AQ359))*$E359*(IF(AQ359&lt;1,IF(MIN(AR$7,$F359)&gt;$C359,MIN(AR$7,$F359)-$C359+1,0),MIN(AR$7,$F359)-AQ$7))/365,0))</f>
        <v>0</v>
      </c>
      <c r="AS359" s="4">
        <f>IF($F359=0,($D359-SUM($U359:AR359))*$E359*(IF(AR359&lt;1,IF(MIN(AS$7,$F359)&gt;$C359,MIN(AS$7,$F359)-$C359+1,0),MIN(AS$7,$F359)-AR$7))/365,IF($F359&gt;AR$7,($D359-SUM($U359:AR359))*$E359*(IF(AR359&lt;1,IF(MIN(AS$7,$F359)&gt;$C359,MIN(AS$7,$F359)-$C359+1,0),MIN(AS$7,$F359)-AR$7))/365,0))</f>
        <v>0</v>
      </c>
    </row>
    <row r="360" spans="1:45">
      <c r="A360" s="15"/>
      <c r="B360" s="17"/>
      <c r="C360" s="16"/>
      <c r="D360" s="15"/>
      <c r="E360" s="11"/>
      <c r="F360" s="16"/>
      <c r="G360" s="15"/>
      <c r="H360" s="14"/>
      <c r="I360" s="5"/>
      <c r="J360" s="13">
        <f>SUM(U360:AS360)</f>
        <v>0</v>
      </c>
      <c r="K360" s="13">
        <f>IF(F360=0,D360-J360,IF(F360&lt;41730,0,D360-J360))</f>
        <v>0</v>
      </c>
      <c r="L360" s="12">
        <f>IF(K360=0,0,IF(G360-((L$7-C360)/365)&lt;0,0,G360-((L$7-C360)/365)))</f>
        <v>0</v>
      </c>
      <c r="M360" s="4">
        <f>IF(K360=0,0,D360*H360)</f>
        <v>0</v>
      </c>
      <c r="N360" s="11">
        <f>IFERROR((1-(M360/K360)^(1/L360)),0)</f>
        <v>0</v>
      </c>
      <c r="O360" s="10">
        <f>IF(F360&gt;41730,IF(F360&gt;41730,(F360-41730)/365,IF(K360=0,0,IF(G360-((L$7-C360)/365)&lt;0,0,G360-((L$7-C360)/365)))),1)</f>
        <v>1</v>
      </c>
      <c r="P360" s="9">
        <f>IF(K360&lt;M360,0,IF(L360=0,K360-M360,K360*N360*O360))</f>
        <v>0</v>
      </c>
      <c r="Q360" s="19">
        <f>IF(F360&gt;41730,D360,0)</f>
        <v>0</v>
      </c>
      <c r="R360" s="18">
        <f>IF(F360&gt;41730,J360+P360,0)</f>
        <v>0</v>
      </c>
      <c r="S360" s="9">
        <f>IF(F360&gt;0,0,K360-P360)</f>
        <v>0</v>
      </c>
      <c r="T360" s="5"/>
      <c r="U360" s="4">
        <f>D360*E360*(IF(U$7&gt;$C360,U$7-$C360+1,0))/365</f>
        <v>0</v>
      </c>
      <c r="V360" s="4">
        <f>($D360-U360)*$E360*(IF(U360&lt;1,IF(V$7&gt;$C360,V$7-$C360+1,0),V$7-U$7))/365</f>
        <v>0</v>
      </c>
      <c r="W360" s="4">
        <f>IF($F360=0,($D360-SUM($U360:V360))*$E360*(IF(V360&lt;1,IF(MIN(W$7,$F360)&gt;$C360,MIN(W$7,$F360)-$C360+1,0),MIN(W$7,$F360)-V$7))/365,IF($F360&gt;V$7,($D360-SUM($U360:V360))*$E360*(IF(V360&lt;1,IF(MIN(W$7,$F360)&gt;$C360,MIN(W$7,$F360)-$C360+1,0),MIN(W$7,$F360)-V$7))/365,0))</f>
        <v>0</v>
      </c>
      <c r="X360" s="4">
        <f>IF($F360=0,($D360-SUM($U360:W360))*$E360*(IF(W360&lt;1,IF(MIN(X$7,$F360)&gt;$C360,MIN(X$7,$F360)-$C360+1,0),MIN(X$7,$F360)-W$7))/365,IF($F360&gt;W$7,($D360-SUM($U360:W360))*$E360*(IF(W360&lt;1,IF(MIN(X$7,$F360)&gt;$C360,MIN(X$7,$F360)-$C360+1,0),MIN(X$7,$F360)-W$7))/365,0))</f>
        <v>0</v>
      </c>
      <c r="Y360" s="4">
        <f>IF($F360=0,($D360-SUM($U360:X360))*$E360*(IF(X360&lt;1,IF(MIN(Y$7,$F360)&gt;$C360,MIN(Y$7,$F360)-$C360+1,0),MIN(Y$7,$F360)-X$7))/365,IF($F360&gt;X$7,($D360-SUM($U360:X360))*$E360*(IF(X360&lt;1,IF(MIN(Y$7,$F360)&gt;$C360,MIN(Y$7,$F360)-$C360+1,0),MIN(Y$7,$F360)-X$7))/365,0))</f>
        <v>0</v>
      </c>
      <c r="Z360" s="4">
        <f>IF($F360=0,($D360-SUM($U360:Y360))*$E360*(IF(Y360&lt;1,IF(MIN(Z$7,$F360)&gt;$C360,MIN(Z$7,$F360)-$C360+1,0),MIN(Z$7,$F360)-Y$7))/365,IF($F360&gt;Y$7,($D360-SUM($U360:Y360))*$E360*(IF(Y360&lt;1,IF(MIN(Z$7,$F360)&gt;$C360,MIN(Z$7,$F360)-$C360+1,0),MIN(Z$7,$F360)-Y$7))/365,0))</f>
        <v>0</v>
      </c>
      <c r="AA360" s="4">
        <f>IF($F360=0,($D360-SUM($U360:Z360))*$E360*(IF(Z360&lt;1,IF(MIN(AA$7,$F360)&gt;$C360,MIN(AA$7,$F360)-$C360+1,0),MIN(AA$7,$F360)-Z$7))/365,IF($F360&gt;Z$7,($D360-SUM($U360:Z360))*$E360*(IF(Z360&lt;1,IF(MIN(AA$7,$F360)&gt;$C360,MIN(AA$7,$F360)-$C360+1,0),MIN(AA$7,$F360)-Z$7))/365,0))</f>
        <v>0</v>
      </c>
      <c r="AB360" s="4">
        <f>IF($F360=0,($D360-SUM($U360:AA360))*$E360*(IF(AA360&lt;1,IF(MIN(AB$7,$F360)&gt;$C360,MIN(AB$7,$F360)-$C360+1,0),MIN(AB$7,$F360)-AA$7))/365,IF($F360&gt;AA$7,($D360-SUM($U360:AA360))*$E360*(IF(AA360&lt;1,IF(MIN(AB$7,$F360)&gt;$C360,MIN(AB$7,$F360)-$C360+1,0),MIN(AB$7,$F360)-AA$7))/365,0))</f>
        <v>0</v>
      </c>
      <c r="AC360" s="4">
        <f>IF($F360=0,($D360-SUM($U360:AB360))*$E360*(IF(AB360&lt;1,IF(MIN(AC$7,$F360)&gt;$C360,MIN(AC$7,$F360)-$C360+1,0),MIN(AC$7,$F360)-AB$7))/365,IF($F360&gt;AB$7,($D360-SUM($U360:AB360))*$E360*(IF(AB360&lt;1,IF(MIN(AC$7,$F360)&gt;$C360,MIN(AC$7,$F360)-$C360+1,0),MIN(AC$7,$F360)-AB$7))/365,0))</f>
        <v>0</v>
      </c>
      <c r="AD360" s="4">
        <f>IF($F360=0,($D360-SUM($U360:AC360))*$E360*(IF(AC360&lt;1,IF(MIN(AD$7,$F360)&gt;$C360,MIN(AD$7,$F360)-$C360+1,0),MIN(AD$7,$F360)-AC$7))/365,IF($F360&gt;AC$7,($D360-SUM($U360:AC360))*$E360*(IF(AC360&lt;1,IF(MIN(AD$7,$F360)&gt;$C360,MIN(AD$7,$F360)-$C360+1,0),MIN(AD$7,$F360)-AC$7))/365,0))</f>
        <v>0</v>
      </c>
      <c r="AE360" s="4">
        <f>IF($F360=0,($D360-SUM($U360:AD360))*$E360*(IF(AD360&lt;1,IF(MIN(AE$7,$F360)&gt;$C360,MIN(AE$7,$F360)-$C360+1,0),MIN(AE$7,$F360)-AD$7))/365,IF($F360&gt;AD$7,($D360-SUM($U360:AD360))*$E360*(IF(AD360&lt;1,IF(MIN(AE$7,$F360)&gt;$C360,MIN(AE$7,$F360)-$C360+1,0),MIN(AE$7,$F360)-AD$7))/365,0))</f>
        <v>0</v>
      </c>
      <c r="AF360" s="4">
        <f>IF($F360=0,($D360-SUM($U360:AE360))*$E360*(IF(AE360&lt;1,IF(MIN(AF$7,$F360)&gt;$C360,MIN(AF$7,$F360)-$C360+1,0),MIN(AF$7,$F360)-AE$7))/365,IF($F360&gt;AE$7,($D360-SUM($U360:AE360))*$E360*(IF(AE360&lt;1,IF(MIN(AF$7,$F360)&gt;$C360,MIN(AF$7,$F360)-$C360+1,0),MIN(AF$7,$F360)-AE$7))/365,0))</f>
        <v>0</v>
      </c>
      <c r="AG360" s="4">
        <f>IF($F360=0,($D360-SUM($U360:AF360))*$E360*(IF(AF360&lt;1,IF(MIN(AG$7,$F360)&gt;$C360,MIN(AG$7,$F360)-$C360+1,0),MIN(AG$7,$F360)-AF$7))/365,IF($F360&gt;AF$7,($D360-SUM($U360:AF360))*$E360*(IF(AF360&lt;1,IF(MIN(AG$7,$F360)&gt;$C360,MIN(AG$7,$F360)-$C360+1,0),MIN(AG$7,$F360)-AF$7))/365,0))</f>
        <v>0</v>
      </c>
      <c r="AH360" s="4">
        <f>IF($F360=0,($D360-SUM($U360:AG360))*$E360*(IF(AG360&lt;1,IF(MIN(AH$7,$F360)&gt;$C360,MIN(AH$7,$F360)-$C360+1,0),MIN(AH$7,$F360)-AG$7))/365,IF($F360&gt;AG$7,($D360-SUM($U360:AG360))*$E360*(IF(AG360&lt;1,IF(MIN(AH$7,$F360)&gt;$C360,MIN(AH$7,$F360)-$C360+1,0),MIN(AH$7,$F360)-AG$7))/365,0))</f>
        <v>0</v>
      </c>
      <c r="AI360" s="4">
        <f>IF($F360=0,($D360-SUM($U360:AH360))*$E360*(IF(AH360&lt;1,IF(MIN(AI$7,$F360)&gt;$C360,MIN(AI$7,$F360)-$C360+1,0),MIN(AI$7,$F360)-AH$7))/365,IF($F360&gt;AH$7,($D360-SUM($U360:AH360))*$E360*(IF(AH360&lt;1,IF(MIN(AI$7,$F360)&gt;$C360,MIN(AI$7,$F360)-$C360+1,0),MIN(AI$7,$F360)-AH$7))/365,0))</f>
        <v>0</v>
      </c>
      <c r="AJ360" s="4">
        <f>IF($F360=0,($D360-SUM($U360:AI360))*$E360*(IF(AI360&lt;1,IF(MIN(AJ$7,$F360)&gt;$C360,MIN(AJ$7,$F360)-$C360+1,0),MIN(AJ$7,$F360)-AI$7))/365,IF($F360&gt;AI$7,($D360-SUM($U360:AI360))*$E360*(IF(AI360&lt;1,IF(MIN(AJ$7,$F360)&gt;$C360,MIN(AJ$7,$F360)-$C360+1,0),MIN(AJ$7,$F360)-AI$7))/365,0))</f>
        <v>0</v>
      </c>
      <c r="AK360" s="4">
        <f>IF($F360=0,($D360-SUM($U360:AJ360))*$E360*(IF(AJ360&lt;1,IF(MIN(AK$7,$F360)&gt;$C360,MIN(AK$7,$F360)-$C360+1,0),MIN(AK$7,$F360)-AJ$7))/365,IF($F360&gt;AJ$7,($D360-SUM($U360:AJ360))*$E360*(IF(AJ360&lt;1,IF(MIN(AK$7,$F360)&gt;$C360,MIN(AK$7,$F360)-$C360+1,0),MIN(AK$7,$F360)-AJ$7))/365,0))</f>
        <v>0</v>
      </c>
      <c r="AL360" s="4">
        <f>IF($F360=0,($D360-SUM($U360:AK360))*$E360*(IF(AK360&lt;1,IF(MIN(AL$7,$F360)&gt;$C360,MIN(AL$7,$F360)-$C360+1,0),MIN(AL$7,$F360)-AK$7))/365,IF($F360&gt;AK$7,($D360-SUM($U360:AK360))*$E360*(IF(AK360&lt;1,IF(MIN(AL$7,$F360)&gt;$C360,MIN(AL$7,$F360)-$C360+1,0),MIN(AL$7,$F360)-AK$7))/365,0))</f>
        <v>0</v>
      </c>
      <c r="AM360" s="4">
        <f>IF($F360=0,($D360-SUM($U360:AL360))*$E360*(IF(AL360&lt;1,IF(MIN(AM$7,$F360)&gt;$C360,MIN(AM$7,$F360)-$C360+1,0),MIN(AM$7,$F360)-AL$7))/365,IF($F360&gt;AL$7,($D360-SUM($U360:AL360))*$E360*(IF(AL360&lt;1,IF(MIN(AM$7,$F360)&gt;$C360,MIN(AM$7,$F360)-$C360+1,0),MIN(AM$7,$F360)-AL$7))/365,0))</f>
        <v>0</v>
      </c>
      <c r="AN360" s="4">
        <f>IF($F360=0,($D360-SUM($U360:AM360))*$E360*(IF(AM360&lt;1,IF(MIN(AN$7,$F360)&gt;$C360,MIN(AN$7,$F360)-$C360+1,0),MIN(AN$7,$F360)-AM$7))/365,IF($F360&gt;AM$7,($D360-SUM($U360:AM360))*$E360*(IF(AM360&lt;1,IF(MIN(AN$7,$F360)&gt;$C360,MIN(AN$7,$F360)-$C360+1,0),MIN(AN$7,$F360)-AM$7))/365,0))</f>
        <v>0</v>
      </c>
      <c r="AO360" s="4">
        <f>IF($F360=0,($D360-SUM($U360:AN360))*$E360*(IF(AN360&lt;1,IF(MIN(AO$7,$F360)&gt;$C360,MIN(AO$7,$F360)-$C360+1,0),MIN(AO$7,$F360)-AN$7))/365,IF($F360&gt;AN$7,($D360-SUM($U360:AN360))*$E360*(IF(AN360&lt;1,IF(MIN(AO$7,$F360)&gt;$C360,MIN(AO$7,$F360)-$C360+1,0),MIN(AO$7,$F360)-AN$7))/365,0))</f>
        <v>0</v>
      </c>
      <c r="AP360" s="4">
        <f>IF($F360=0,($D360-SUM($U360:AO360))*$E360*(IF(AO360&lt;1,IF(MIN(AP$7,$F360)&gt;$C360,MIN(AP$7,$F360)-$C360+1,0),MIN(AP$7,$F360)-AO$7))/365,IF($F360&gt;AO$7,($D360-SUM($U360:AO360))*$E360*(IF(AO360&lt;1,IF(MIN(AP$7,$F360)&gt;$C360,MIN(AP$7,$F360)-$C360+1,0),MIN(AP$7,$F360)-AO$7))/365,0))</f>
        <v>0</v>
      </c>
      <c r="AQ360" s="4">
        <f>IF($F360=0,($D360-SUM($U360:AP360))*$E360*(IF(AP360&lt;1,IF(MIN(AQ$7,$F360)&gt;$C360,MIN(AQ$7,$F360)-$C360+1,0),MIN(AQ$7,$F360)-AP$7))/365,IF($F360&gt;AP$7,($D360-SUM($U360:AP360))*$E360*(IF(AP360&lt;1,IF(MIN(AQ$7,$F360)&gt;$C360,MIN(AQ$7,$F360)-$C360+1,0),MIN(AQ$7,$F360)-AP$7))/365,0))</f>
        <v>0</v>
      </c>
      <c r="AR360" s="4">
        <f>IF($F360=0,($D360-SUM($U360:AQ360))*$E360*(IF(AQ360&lt;1,IF(MIN(AR$7,$F360)&gt;$C360,MIN(AR$7,$F360)-$C360+1,0),MIN(AR$7,$F360)-AQ$7))/365,IF($F360&gt;AQ$7,($D360-SUM($U360:AQ360))*$E360*(IF(AQ360&lt;1,IF(MIN(AR$7,$F360)&gt;$C360,MIN(AR$7,$F360)-$C360+1,0),MIN(AR$7,$F360)-AQ$7))/365,0))</f>
        <v>0</v>
      </c>
      <c r="AS360" s="4">
        <f>IF($F360=0,($D360-SUM($U360:AR360))*$E360*(IF(AR360&lt;1,IF(MIN(AS$7,$F360)&gt;$C360,MIN(AS$7,$F360)-$C360+1,0),MIN(AS$7,$F360)-AR$7))/365,IF($F360&gt;AR$7,($D360-SUM($U360:AR360))*$E360*(IF(AR360&lt;1,IF(MIN(AS$7,$F360)&gt;$C360,MIN(AS$7,$F360)-$C360+1,0),MIN(AS$7,$F360)-AR$7))/365,0))</f>
        <v>0</v>
      </c>
    </row>
    <row r="361" spans="1:45">
      <c r="A361" s="15"/>
      <c r="B361" s="17"/>
      <c r="C361" s="16"/>
      <c r="D361" s="15"/>
      <c r="E361" s="11"/>
      <c r="F361" s="16"/>
      <c r="G361" s="15"/>
      <c r="H361" s="14"/>
      <c r="I361" s="5"/>
      <c r="J361" s="13">
        <f>SUM(U361:AS361)</f>
        <v>0</v>
      </c>
      <c r="K361" s="13">
        <f>IF(F361=0,D361-J361,IF(F361&lt;41730,0,D361-J361))</f>
        <v>0</v>
      </c>
      <c r="L361" s="12">
        <f>IF(K361=0,0,IF(G361-((L$7-C361)/365)&lt;0,0,G361-((L$7-C361)/365)))</f>
        <v>0</v>
      </c>
      <c r="M361" s="4">
        <f>IF(K361=0,0,D361*H361)</f>
        <v>0</v>
      </c>
      <c r="N361" s="11">
        <f>IFERROR((1-(M361/K361)^(1/L361)),0)</f>
        <v>0</v>
      </c>
      <c r="O361" s="10">
        <f>IF(F361&gt;41730,IF(F361&gt;41730,(F361-41730)/365,IF(K361=0,0,IF(G361-((L$7-C361)/365)&lt;0,0,G361-((L$7-C361)/365)))),1)</f>
        <v>1</v>
      </c>
      <c r="P361" s="9">
        <f>IF(K361&lt;M361,0,IF(L361=0,K361-M361,K361*N361*O361))</f>
        <v>0</v>
      </c>
      <c r="Q361" s="19">
        <f>IF(F361&gt;41730,D361,0)</f>
        <v>0</v>
      </c>
      <c r="R361" s="18">
        <f>IF(F361&gt;41730,J361+P361,0)</f>
        <v>0</v>
      </c>
      <c r="S361" s="9">
        <f>IF(F361&gt;0,0,K361-P361)</f>
        <v>0</v>
      </c>
      <c r="T361" s="5"/>
      <c r="U361" s="4">
        <f>D361*E361*(IF(U$7&gt;$C361,U$7-$C361+1,0))/365</f>
        <v>0</v>
      </c>
      <c r="V361" s="4">
        <f>($D361-U361)*$E361*(IF(U361&lt;1,IF(V$7&gt;$C361,V$7-$C361+1,0),V$7-U$7))/365</f>
        <v>0</v>
      </c>
      <c r="W361" s="4">
        <f>IF($F361=0,($D361-SUM($U361:V361))*$E361*(IF(V361&lt;1,IF(MIN(W$7,$F361)&gt;$C361,MIN(W$7,$F361)-$C361+1,0),MIN(W$7,$F361)-V$7))/365,IF($F361&gt;V$7,($D361-SUM($U361:V361))*$E361*(IF(V361&lt;1,IF(MIN(W$7,$F361)&gt;$C361,MIN(W$7,$F361)-$C361+1,0),MIN(W$7,$F361)-V$7))/365,0))</f>
        <v>0</v>
      </c>
      <c r="X361" s="4">
        <f>IF($F361=0,($D361-SUM($U361:W361))*$E361*(IF(W361&lt;1,IF(MIN(X$7,$F361)&gt;$C361,MIN(X$7,$F361)-$C361+1,0),MIN(X$7,$F361)-W$7))/365,IF($F361&gt;W$7,($D361-SUM($U361:W361))*$E361*(IF(W361&lt;1,IF(MIN(X$7,$F361)&gt;$C361,MIN(X$7,$F361)-$C361+1,0),MIN(X$7,$F361)-W$7))/365,0))</f>
        <v>0</v>
      </c>
      <c r="Y361" s="4">
        <f>IF($F361=0,($D361-SUM($U361:X361))*$E361*(IF(X361&lt;1,IF(MIN(Y$7,$F361)&gt;$C361,MIN(Y$7,$F361)-$C361+1,0),MIN(Y$7,$F361)-X$7))/365,IF($F361&gt;X$7,($D361-SUM($U361:X361))*$E361*(IF(X361&lt;1,IF(MIN(Y$7,$F361)&gt;$C361,MIN(Y$7,$F361)-$C361+1,0),MIN(Y$7,$F361)-X$7))/365,0))</f>
        <v>0</v>
      </c>
      <c r="Z361" s="4">
        <f>IF($F361=0,($D361-SUM($U361:Y361))*$E361*(IF(Y361&lt;1,IF(MIN(Z$7,$F361)&gt;$C361,MIN(Z$7,$F361)-$C361+1,0),MIN(Z$7,$F361)-Y$7))/365,IF($F361&gt;Y$7,($D361-SUM($U361:Y361))*$E361*(IF(Y361&lt;1,IF(MIN(Z$7,$F361)&gt;$C361,MIN(Z$7,$F361)-$C361+1,0),MIN(Z$7,$F361)-Y$7))/365,0))</f>
        <v>0</v>
      </c>
      <c r="AA361" s="4">
        <f>IF($F361=0,($D361-SUM($U361:Z361))*$E361*(IF(Z361&lt;1,IF(MIN(AA$7,$F361)&gt;$C361,MIN(AA$7,$F361)-$C361+1,0),MIN(AA$7,$F361)-Z$7))/365,IF($F361&gt;Z$7,($D361-SUM($U361:Z361))*$E361*(IF(Z361&lt;1,IF(MIN(AA$7,$F361)&gt;$C361,MIN(AA$7,$F361)-$C361+1,0),MIN(AA$7,$F361)-Z$7))/365,0))</f>
        <v>0</v>
      </c>
      <c r="AB361" s="4">
        <f>IF($F361=0,($D361-SUM($U361:AA361))*$E361*(IF(AA361&lt;1,IF(MIN(AB$7,$F361)&gt;$C361,MIN(AB$7,$F361)-$C361+1,0),MIN(AB$7,$F361)-AA$7))/365,IF($F361&gt;AA$7,($D361-SUM($U361:AA361))*$E361*(IF(AA361&lt;1,IF(MIN(AB$7,$F361)&gt;$C361,MIN(AB$7,$F361)-$C361+1,0),MIN(AB$7,$F361)-AA$7))/365,0))</f>
        <v>0</v>
      </c>
      <c r="AC361" s="4">
        <f>IF($F361=0,($D361-SUM($U361:AB361))*$E361*(IF(AB361&lt;1,IF(MIN(AC$7,$F361)&gt;$C361,MIN(AC$7,$F361)-$C361+1,0),MIN(AC$7,$F361)-AB$7))/365,IF($F361&gt;AB$7,($D361-SUM($U361:AB361))*$E361*(IF(AB361&lt;1,IF(MIN(AC$7,$F361)&gt;$C361,MIN(AC$7,$F361)-$C361+1,0),MIN(AC$7,$F361)-AB$7))/365,0))</f>
        <v>0</v>
      </c>
      <c r="AD361" s="4">
        <f>IF($F361=0,($D361-SUM($U361:AC361))*$E361*(IF(AC361&lt;1,IF(MIN(AD$7,$F361)&gt;$C361,MIN(AD$7,$F361)-$C361+1,0),MIN(AD$7,$F361)-AC$7))/365,IF($F361&gt;AC$7,($D361-SUM($U361:AC361))*$E361*(IF(AC361&lt;1,IF(MIN(AD$7,$F361)&gt;$C361,MIN(AD$7,$F361)-$C361+1,0),MIN(AD$7,$F361)-AC$7))/365,0))</f>
        <v>0</v>
      </c>
      <c r="AE361" s="4">
        <f>IF($F361=0,($D361-SUM($U361:AD361))*$E361*(IF(AD361&lt;1,IF(MIN(AE$7,$F361)&gt;$C361,MIN(AE$7,$F361)-$C361+1,0),MIN(AE$7,$F361)-AD$7))/365,IF($F361&gt;AD$7,($D361-SUM($U361:AD361))*$E361*(IF(AD361&lt;1,IF(MIN(AE$7,$F361)&gt;$C361,MIN(AE$7,$F361)-$C361+1,0),MIN(AE$7,$F361)-AD$7))/365,0))</f>
        <v>0</v>
      </c>
      <c r="AF361" s="4">
        <f>IF($F361=0,($D361-SUM($U361:AE361))*$E361*(IF(AE361&lt;1,IF(MIN(AF$7,$F361)&gt;$C361,MIN(AF$7,$F361)-$C361+1,0),MIN(AF$7,$F361)-AE$7))/365,IF($F361&gt;AE$7,($D361-SUM($U361:AE361))*$E361*(IF(AE361&lt;1,IF(MIN(AF$7,$F361)&gt;$C361,MIN(AF$7,$F361)-$C361+1,0),MIN(AF$7,$F361)-AE$7))/365,0))</f>
        <v>0</v>
      </c>
      <c r="AG361" s="4">
        <f>IF($F361=0,($D361-SUM($U361:AF361))*$E361*(IF(AF361&lt;1,IF(MIN(AG$7,$F361)&gt;$C361,MIN(AG$7,$F361)-$C361+1,0),MIN(AG$7,$F361)-AF$7))/365,IF($F361&gt;AF$7,($D361-SUM($U361:AF361))*$E361*(IF(AF361&lt;1,IF(MIN(AG$7,$F361)&gt;$C361,MIN(AG$7,$F361)-$C361+1,0),MIN(AG$7,$F361)-AF$7))/365,0))</f>
        <v>0</v>
      </c>
      <c r="AH361" s="4">
        <f>IF($F361=0,($D361-SUM($U361:AG361))*$E361*(IF(AG361&lt;1,IF(MIN(AH$7,$F361)&gt;$C361,MIN(AH$7,$F361)-$C361+1,0),MIN(AH$7,$F361)-AG$7))/365,IF($F361&gt;AG$7,($D361-SUM($U361:AG361))*$E361*(IF(AG361&lt;1,IF(MIN(AH$7,$F361)&gt;$C361,MIN(AH$7,$F361)-$C361+1,0),MIN(AH$7,$F361)-AG$7))/365,0))</f>
        <v>0</v>
      </c>
      <c r="AI361" s="4">
        <f>IF($F361=0,($D361-SUM($U361:AH361))*$E361*(IF(AH361&lt;1,IF(MIN(AI$7,$F361)&gt;$C361,MIN(AI$7,$F361)-$C361+1,0),MIN(AI$7,$F361)-AH$7))/365,IF($F361&gt;AH$7,($D361-SUM($U361:AH361))*$E361*(IF(AH361&lt;1,IF(MIN(AI$7,$F361)&gt;$C361,MIN(AI$7,$F361)-$C361+1,0),MIN(AI$7,$F361)-AH$7))/365,0))</f>
        <v>0</v>
      </c>
      <c r="AJ361" s="4">
        <f>IF($F361=0,($D361-SUM($U361:AI361))*$E361*(IF(AI361&lt;1,IF(MIN(AJ$7,$F361)&gt;$C361,MIN(AJ$7,$F361)-$C361+1,0),MIN(AJ$7,$F361)-AI$7))/365,IF($F361&gt;AI$7,($D361-SUM($U361:AI361))*$E361*(IF(AI361&lt;1,IF(MIN(AJ$7,$F361)&gt;$C361,MIN(AJ$7,$F361)-$C361+1,0),MIN(AJ$7,$F361)-AI$7))/365,0))</f>
        <v>0</v>
      </c>
      <c r="AK361" s="4">
        <f>IF($F361=0,($D361-SUM($U361:AJ361))*$E361*(IF(AJ361&lt;1,IF(MIN(AK$7,$F361)&gt;$C361,MIN(AK$7,$F361)-$C361+1,0),MIN(AK$7,$F361)-AJ$7))/365,IF($F361&gt;AJ$7,($D361-SUM($U361:AJ361))*$E361*(IF(AJ361&lt;1,IF(MIN(AK$7,$F361)&gt;$C361,MIN(AK$7,$F361)-$C361+1,0),MIN(AK$7,$F361)-AJ$7))/365,0))</f>
        <v>0</v>
      </c>
      <c r="AL361" s="4">
        <f>IF($F361=0,($D361-SUM($U361:AK361))*$E361*(IF(AK361&lt;1,IF(MIN(AL$7,$F361)&gt;$C361,MIN(AL$7,$F361)-$C361+1,0),MIN(AL$7,$F361)-AK$7))/365,IF($F361&gt;AK$7,($D361-SUM($U361:AK361))*$E361*(IF(AK361&lt;1,IF(MIN(AL$7,$F361)&gt;$C361,MIN(AL$7,$F361)-$C361+1,0),MIN(AL$7,$F361)-AK$7))/365,0))</f>
        <v>0</v>
      </c>
      <c r="AM361" s="4">
        <f>IF($F361=0,($D361-SUM($U361:AL361))*$E361*(IF(AL361&lt;1,IF(MIN(AM$7,$F361)&gt;$C361,MIN(AM$7,$F361)-$C361+1,0),MIN(AM$7,$F361)-AL$7))/365,IF($F361&gt;AL$7,($D361-SUM($U361:AL361))*$E361*(IF(AL361&lt;1,IF(MIN(AM$7,$F361)&gt;$C361,MIN(AM$7,$F361)-$C361+1,0),MIN(AM$7,$F361)-AL$7))/365,0))</f>
        <v>0</v>
      </c>
      <c r="AN361" s="4">
        <f>IF($F361=0,($D361-SUM($U361:AM361))*$E361*(IF(AM361&lt;1,IF(MIN(AN$7,$F361)&gt;$C361,MIN(AN$7,$F361)-$C361+1,0),MIN(AN$7,$F361)-AM$7))/365,IF($F361&gt;AM$7,($D361-SUM($U361:AM361))*$E361*(IF(AM361&lt;1,IF(MIN(AN$7,$F361)&gt;$C361,MIN(AN$7,$F361)-$C361+1,0),MIN(AN$7,$F361)-AM$7))/365,0))</f>
        <v>0</v>
      </c>
      <c r="AO361" s="4">
        <f>IF($F361=0,($D361-SUM($U361:AN361))*$E361*(IF(AN361&lt;1,IF(MIN(AO$7,$F361)&gt;$C361,MIN(AO$7,$F361)-$C361+1,0),MIN(AO$7,$F361)-AN$7))/365,IF($F361&gt;AN$7,($D361-SUM($U361:AN361))*$E361*(IF(AN361&lt;1,IF(MIN(AO$7,$F361)&gt;$C361,MIN(AO$7,$F361)-$C361+1,0),MIN(AO$7,$F361)-AN$7))/365,0))</f>
        <v>0</v>
      </c>
      <c r="AP361" s="4">
        <f>IF($F361=0,($D361-SUM($U361:AO361))*$E361*(IF(AO361&lt;1,IF(MIN(AP$7,$F361)&gt;$C361,MIN(AP$7,$F361)-$C361+1,0),MIN(AP$7,$F361)-AO$7))/365,IF($F361&gt;AO$7,($D361-SUM($U361:AO361))*$E361*(IF(AO361&lt;1,IF(MIN(AP$7,$F361)&gt;$C361,MIN(AP$7,$F361)-$C361+1,0),MIN(AP$7,$F361)-AO$7))/365,0))</f>
        <v>0</v>
      </c>
      <c r="AQ361" s="4">
        <f>IF($F361=0,($D361-SUM($U361:AP361))*$E361*(IF(AP361&lt;1,IF(MIN(AQ$7,$F361)&gt;$C361,MIN(AQ$7,$F361)-$C361+1,0),MIN(AQ$7,$F361)-AP$7))/365,IF($F361&gt;AP$7,($D361-SUM($U361:AP361))*$E361*(IF(AP361&lt;1,IF(MIN(AQ$7,$F361)&gt;$C361,MIN(AQ$7,$F361)-$C361+1,0),MIN(AQ$7,$F361)-AP$7))/365,0))</f>
        <v>0</v>
      </c>
      <c r="AR361" s="4">
        <f>IF($F361=0,($D361-SUM($U361:AQ361))*$E361*(IF(AQ361&lt;1,IF(MIN(AR$7,$F361)&gt;$C361,MIN(AR$7,$F361)-$C361+1,0),MIN(AR$7,$F361)-AQ$7))/365,IF($F361&gt;AQ$7,($D361-SUM($U361:AQ361))*$E361*(IF(AQ361&lt;1,IF(MIN(AR$7,$F361)&gt;$C361,MIN(AR$7,$F361)-$C361+1,0),MIN(AR$7,$F361)-AQ$7))/365,0))</f>
        <v>0</v>
      </c>
      <c r="AS361" s="4">
        <f>IF($F361=0,($D361-SUM($U361:AR361))*$E361*(IF(AR361&lt;1,IF(MIN(AS$7,$F361)&gt;$C361,MIN(AS$7,$F361)-$C361+1,0),MIN(AS$7,$F361)-AR$7))/365,IF($F361&gt;AR$7,($D361-SUM($U361:AR361))*$E361*(IF(AR361&lt;1,IF(MIN(AS$7,$F361)&gt;$C361,MIN(AS$7,$F361)-$C361+1,0),MIN(AS$7,$F361)-AR$7))/365,0))</f>
        <v>0</v>
      </c>
    </row>
    <row r="362" spans="1:45">
      <c r="A362" s="15"/>
      <c r="B362" s="17"/>
      <c r="C362" s="16"/>
      <c r="D362" s="15"/>
      <c r="E362" s="11"/>
      <c r="F362" s="16"/>
      <c r="G362" s="15"/>
      <c r="H362" s="14"/>
      <c r="I362" s="5"/>
      <c r="J362" s="13">
        <f>SUM(U362:AS362)</f>
        <v>0</v>
      </c>
      <c r="K362" s="13">
        <f>IF(F362=0,D362-J362,IF(F362&lt;41730,0,D362-J362))</f>
        <v>0</v>
      </c>
      <c r="L362" s="12">
        <f>IF(K362=0,0,IF(G362-((L$7-C362)/365)&lt;0,0,G362-((L$7-C362)/365)))</f>
        <v>0</v>
      </c>
      <c r="M362" s="4">
        <f>IF(K362=0,0,D362*H362)</f>
        <v>0</v>
      </c>
      <c r="N362" s="11">
        <f>IFERROR((1-(M362/K362)^(1/L362)),0)</f>
        <v>0</v>
      </c>
      <c r="O362" s="10">
        <f>IF(F362&gt;41730,IF(F362&gt;41730,(F362-41730)/365,IF(K362=0,0,IF(G362-((L$7-C362)/365)&lt;0,0,G362-((L$7-C362)/365)))),1)</f>
        <v>1</v>
      </c>
      <c r="P362" s="9">
        <f>IF(K362&lt;M362,0,IF(L362=0,K362-M362,K362*N362*O362))</f>
        <v>0</v>
      </c>
      <c r="Q362" s="19">
        <f>IF(F362&gt;41730,D362,0)</f>
        <v>0</v>
      </c>
      <c r="R362" s="18">
        <f>IF(F362&gt;41730,J362+P362,0)</f>
        <v>0</v>
      </c>
      <c r="S362" s="9">
        <f>IF(F362&gt;0,0,K362-P362)</f>
        <v>0</v>
      </c>
      <c r="T362" s="5"/>
      <c r="U362" s="4">
        <f>D362*E362*(IF(U$7&gt;$C362,U$7-$C362+1,0))/365</f>
        <v>0</v>
      </c>
      <c r="V362" s="4">
        <f>($D362-U362)*$E362*(IF(U362&lt;1,IF(V$7&gt;$C362,V$7-$C362+1,0),V$7-U$7))/365</f>
        <v>0</v>
      </c>
      <c r="W362" s="4">
        <f>IF($F362=0,($D362-SUM($U362:V362))*$E362*(IF(V362&lt;1,IF(MIN(W$7,$F362)&gt;$C362,MIN(W$7,$F362)-$C362+1,0),MIN(W$7,$F362)-V$7))/365,IF($F362&gt;V$7,($D362-SUM($U362:V362))*$E362*(IF(V362&lt;1,IF(MIN(W$7,$F362)&gt;$C362,MIN(W$7,$F362)-$C362+1,0),MIN(W$7,$F362)-V$7))/365,0))</f>
        <v>0</v>
      </c>
      <c r="X362" s="4">
        <f>IF($F362=0,($D362-SUM($U362:W362))*$E362*(IF(W362&lt;1,IF(MIN(X$7,$F362)&gt;$C362,MIN(X$7,$F362)-$C362+1,0),MIN(X$7,$F362)-W$7))/365,IF($F362&gt;W$7,($D362-SUM($U362:W362))*$E362*(IF(W362&lt;1,IF(MIN(X$7,$F362)&gt;$C362,MIN(X$7,$F362)-$C362+1,0),MIN(X$7,$F362)-W$7))/365,0))</f>
        <v>0</v>
      </c>
      <c r="Y362" s="4">
        <f>IF($F362=0,($D362-SUM($U362:X362))*$E362*(IF(X362&lt;1,IF(MIN(Y$7,$F362)&gt;$C362,MIN(Y$7,$F362)-$C362+1,0),MIN(Y$7,$F362)-X$7))/365,IF($F362&gt;X$7,($D362-SUM($U362:X362))*$E362*(IF(X362&lt;1,IF(MIN(Y$7,$F362)&gt;$C362,MIN(Y$7,$F362)-$C362+1,0),MIN(Y$7,$F362)-X$7))/365,0))</f>
        <v>0</v>
      </c>
      <c r="Z362" s="4">
        <f>IF($F362=0,($D362-SUM($U362:Y362))*$E362*(IF(Y362&lt;1,IF(MIN(Z$7,$F362)&gt;$C362,MIN(Z$7,$F362)-$C362+1,0),MIN(Z$7,$F362)-Y$7))/365,IF($F362&gt;Y$7,($D362-SUM($U362:Y362))*$E362*(IF(Y362&lt;1,IF(MIN(Z$7,$F362)&gt;$C362,MIN(Z$7,$F362)-$C362+1,0),MIN(Z$7,$F362)-Y$7))/365,0))</f>
        <v>0</v>
      </c>
      <c r="AA362" s="4">
        <f>IF($F362=0,($D362-SUM($U362:Z362))*$E362*(IF(Z362&lt;1,IF(MIN(AA$7,$F362)&gt;$C362,MIN(AA$7,$F362)-$C362+1,0),MIN(AA$7,$F362)-Z$7))/365,IF($F362&gt;Z$7,($D362-SUM($U362:Z362))*$E362*(IF(Z362&lt;1,IF(MIN(AA$7,$F362)&gt;$C362,MIN(AA$7,$F362)-$C362+1,0),MIN(AA$7,$F362)-Z$7))/365,0))</f>
        <v>0</v>
      </c>
      <c r="AB362" s="4">
        <f>IF($F362=0,($D362-SUM($U362:AA362))*$E362*(IF(AA362&lt;1,IF(MIN(AB$7,$F362)&gt;$C362,MIN(AB$7,$F362)-$C362+1,0),MIN(AB$7,$F362)-AA$7))/365,IF($F362&gt;AA$7,($D362-SUM($U362:AA362))*$E362*(IF(AA362&lt;1,IF(MIN(AB$7,$F362)&gt;$C362,MIN(AB$7,$F362)-$C362+1,0),MIN(AB$7,$F362)-AA$7))/365,0))</f>
        <v>0</v>
      </c>
      <c r="AC362" s="4">
        <f>IF($F362=0,($D362-SUM($U362:AB362))*$E362*(IF(AB362&lt;1,IF(MIN(AC$7,$F362)&gt;$C362,MIN(AC$7,$F362)-$C362+1,0),MIN(AC$7,$F362)-AB$7))/365,IF($F362&gt;AB$7,($D362-SUM($U362:AB362))*$E362*(IF(AB362&lt;1,IF(MIN(AC$7,$F362)&gt;$C362,MIN(AC$7,$F362)-$C362+1,0),MIN(AC$7,$F362)-AB$7))/365,0))</f>
        <v>0</v>
      </c>
      <c r="AD362" s="4">
        <f>IF($F362=0,($D362-SUM($U362:AC362))*$E362*(IF(AC362&lt;1,IF(MIN(AD$7,$F362)&gt;$C362,MIN(AD$7,$F362)-$C362+1,0),MIN(AD$7,$F362)-AC$7))/365,IF($F362&gt;AC$7,($D362-SUM($U362:AC362))*$E362*(IF(AC362&lt;1,IF(MIN(AD$7,$F362)&gt;$C362,MIN(AD$7,$F362)-$C362+1,0),MIN(AD$7,$F362)-AC$7))/365,0))</f>
        <v>0</v>
      </c>
      <c r="AE362" s="4">
        <f>IF($F362=0,($D362-SUM($U362:AD362))*$E362*(IF(AD362&lt;1,IF(MIN(AE$7,$F362)&gt;$C362,MIN(AE$7,$F362)-$C362+1,0),MIN(AE$7,$F362)-AD$7))/365,IF($F362&gt;AD$7,($D362-SUM($U362:AD362))*$E362*(IF(AD362&lt;1,IF(MIN(AE$7,$F362)&gt;$C362,MIN(AE$7,$F362)-$C362+1,0),MIN(AE$7,$F362)-AD$7))/365,0))</f>
        <v>0</v>
      </c>
      <c r="AF362" s="4">
        <f>IF($F362=0,($D362-SUM($U362:AE362))*$E362*(IF(AE362&lt;1,IF(MIN(AF$7,$F362)&gt;$C362,MIN(AF$7,$F362)-$C362+1,0),MIN(AF$7,$F362)-AE$7))/365,IF($F362&gt;AE$7,($D362-SUM($U362:AE362))*$E362*(IF(AE362&lt;1,IF(MIN(AF$7,$F362)&gt;$C362,MIN(AF$7,$F362)-$C362+1,0),MIN(AF$7,$F362)-AE$7))/365,0))</f>
        <v>0</v>
      </c>
      <c r="AG362" s="4">
        <f>IF($F362=0,($D362-SUM($U362:AF362))*$E362*(IF(AF362&lt;1,IF(MIN(AG$7,$F362)&gt;$C362,MIN(AG$7,$F362)-$C362+1,0),MIN(AG$7,$F362)-AF$7))/365,IF($F362&gt;AF$7,($D362-SUM($U362:AF362))*$E362*(IF(AF362&lt;1,IF(MIN(AG$7,$F362)&gt;$C362,MIN(AG$7,$F362)-$C362+1,0),MIN(AG$7,$F362)-AF$7))/365,0))</f>
        <v>0</v>
      </c>
      <c r="AH362" s="4">
        <f>IF($F362=0,($D362-SUM($U362:AG362))*$E362*(IF(AG362&lt;1,IF(MIN(AH$7,$F362)&gt;$C362,MIN(AH$7,$F362)-$C362+1,0),MIN(AH$7,$F362)-AG$7))/365,IF($F362&gt;AG$7,($D362-SUM($U362:AG362))*$E362*(IF(AG362&lt;1,IF(MIN(AH$7,$F362)&gt;$C362,MIN(AH$7,$F362)-$C362+1,0),MIN(AH$7,$F362)-AG$7))/365,0))</f>
        <v>0</v>
      </c>
      <c r="AI362" s="4">
        <f>IF($F362=0,($D362-SUM($U362:AH362))*$E362*(IF(AH362&lt;1,IF(MIN(AI$7,$F362)&gt;$C362,MIN(AI$7,$F362)-$C362+1,0),MIN(AI$7,$F362)-AH$7))/365,IF($F362&gt;AH$7,($D362-SUM($U362:AH362))*$E362*(IF(AH362&lt;1,IF(MIN(AI$7,$F362)&gt;$C362,MIN(AI$7,$F362)-$C362+1,0),MIN(AI$7,$F362)-AH$7))/365,0))</f>
        <v>0</v>
      </c>
      <c r="AJ362" s="4">
        <f>IF($F362=0,($D362-SUM($U362:AI362))*$E362*(IF(AI362&lt;1,IF(MIN(AJ$7,$F362)&gt;$C362,MIN(AJ$7,$F362)-$C362+1,0),MIN(AJ$7,$F362)-AI$7))/365,IF($F362&gt;AI$7,($D362-SUM($U362:AI362))*$E362*(IF(AI362&lt;1,IF(MIN(AJ$7,$F362)&gt;$C362,MIN(AJ$7,$F362)-$C362+1,0),MIN(AJ$7,$F362)-AI$7))/365,0))</f>
        <v>0</v>
      </c>
      <c r="AK362" s="4">
        <f>IF($F362=0,($D362-SUM($U362:AJ362))*$E362*(IF(AJ362&lt;1,IF(MIN(AK$7,$F362)&gt;$C362,MIN(AK$7,$F362)-$C362+1,0),MIN(AK$7,$F362)-AJ$7))/365,IF($F362&gt;AJ$7,($D362-SUM($U362:AJ362))*$E362*(IF(AJ362&lt;1,IF(MIN(AK$7,$F362)&gt;$C362,MIN(AK$7,$F362)-$C362+1,0),MIN(AK$7,$F362)-AJ$7))/365,0))</f>
        <v>0</v>
      </c>
      <c r="AL362" s="4">
        <f>IF($F362=0,($D362-SUM($U362:AK362))*$E362*(IF(AK362&lt;1,IF(MIN(AL$7,$F362)&gt;$C362,MIN(AL$7,$F362)-$C362+1,0),MIN(AL$7,$F362)-AK$7))/365,IF($F362&gt;AK$7,($D362-SUM($U362:AK362))*$E362*(IF(AK362&lt;1,IF(MIN(AL$7,$F362)&gt;$C362,MIN(AL$7,$F362)-$C362+1,0),MIN(AL$7,$F362)-AK$7))/365,0))</f>
        <v>0</v>
      </c>
      <c r="AM362" s="4">
        <f>IF($F362=0,($D362-SUM($U362:AL362))*$E362*(IF(AL362&lt;1,IF(MIN(AM$7,$F362)&gt;$C362,MIN(AM$7,$F362)-$C362+1,0),MIN(AM$7,$F362)-AL$7))/365,IF($F362&gt;AL$7,($D362-SUM($U362:AL362))*$E362*(IF(AL362&lt;1,IF(MIN(AM$7,$F362)&gt;$C362,MIN(AM$7,$F362)-$C362+1,0),MIN(AM$7,$F362)-AL$7))/365,0))</f>
        <v>0</v>
      </c>
      <c r="AN362" s="4">
        <f>IF($F362=0,($D362-SUM($U362:AM362))*$E362*(IF(AM362&lt;1,IF(MIN(AN$7,$F362)&gt;$C362,MIN(AN$7,$F362)-$C362+1,0),MIN(AN$7,$F362)-AM$7))/365,IF($F362&gt;AM$7,($D362-SUM($U362:AM362))*$E362*(IF(AM362&lt;1,IF(MIN(AN$7,$F362)&gt;$C362,MIN(AN$7,$F362)-$C362+1,0),MIN(AN$7,$F362)-AM$7))/365,0))</f>
        <v>0</v>
      </c>
      <c r="AO362" s="4">
        <f>IF($F362=0,($D362-SUM($U362:AN362))*$E362*(IF(AN362&lt;1,IF(MIN(AO$7,$F362)&gt;$C362,MIN(AO$7,$F362)-$C362+1,0),MIN(AO$7,$F362)-AN$7))/365,IF($F362&gt;AN$7,($D362-SUM($U362:AN362))*$E362*(IF(AN362&lt;1,IF(MIN(AO$7,$F362)&gt;$C362,MIN(AO$7,$F362)-$C362+1,0),MIN(AO$7,$F362)-AN$7))/365,0))</f>
        <v>0</v>
      </c>
      <c r="AP362" s="4">
        <f>IF($F362=0,($D362-SUM($U362:AO362))*$E362*(IF(AO362&lt;1,IF(MIN(AP$7,$F362)&gt;$C362,MIN(AP$7,$F362)-$C362+1,0),MIN(AP$7,$F362)-AO$7))/365,IF($F362&gt;AO$7,($D362-SUM($U362:AO362))*$E362*(IF(AO362&lt;1,IF(MIN(AP$7,$F362)&gt;$C362,MIN(AP$7,$F362)-$C362+1,0),MIN(AP$7,$F362)-AO$7))/365,0))</f>
        <v>0</v>
      </c>
      <c r="AQ362" s="4">
        <f>IF($F362=0,($D362-SUM($U362:AP362))*$E362*(IF(AP362&lt;1,IF(MIN(AQ$7,$F362)&gt;$C362,MIN(AQ$7,$F362)-$C362+1,0),MIN(AQ$7,$F362)-AP$7))/365,IF($F362&gt;AP$7,($D362-SUM($U362:AP362))*$E362*(IF(AP362&lt;1,IF(MIN(AQ$7,$F362)&gt;$C362,MIN(AQ$7,$F362)-$C362+1,0),MIN(AQ$7,$F362)-AP$7))/365,0))</f>
        <v>0</v>
      </c>
      <c r="AR362" s="4">
        <f>IF($F362=0,($D362-SUM($U362:AQ362))*$E362*(IF(AQ362&lt;1,IF(MIN(AR$7,$F362)&gt;$C362,MIN(AR$7,$F362)-$C362+1,0),MIN(AR$7,$F362)-AQ$7))/365,IF($F362&gt;AQ$7,($D362-SUM($U362:AQ362))*$E362*(IF(AQ362&lt;1,IF(MIN(AR$7,$F362)&gt;$C362,MIN(AR$7,$F362)-$C362+1,0),MIN(AR$7,$F362)-AQ$7))/365,0))</f>
        <v>0</v>
      </c>
      <c r="AS362" s="4">
        <f>IF($F362=0,($D362-SUM($U362:AR362))*$E362*(IF(AR362&lt;1,IF(MIN(AS$7,$F362)&gt;$C362,MIN(AS$7,$F362)-$C362+1,0),MIN(AS$7,$F362)-AR$7))/365,IF($F362&gt;AR$7,($D362-SUM($U362:AR362))*$E362*(IF(AR362&lt;1,IF(MIN(AS$7,$F362)&gt;$C362,MIN(AS$7,$F362)-$C362+1,0),MIN(AS$7,$F362)-AR$7))/365,0))</f>
        <v>0</v>
      </c>
    </row>
    <row r="363" spans="1:45">
      <c r="A363" s="15"/>
      <c r="B363" s="17"/>
      <c r="C363" s="16"/>
      <c r="D363" s="15"/>
      <c r="E363" s="11"/>
      <c r="F363" s="16"/>
      <c r="G363" s="15"/>
      <c r="H363" s="14"/>
      <c r="I363" s="5"/>
      <c r="J363" s="13">
        <f>SUM(U363:AS363)</f>
        <v>0</v>
      </c>
      <c r="K363" s="13">
        <f>IF(F363=0,D363-J363,IF(F363&lt;41730,0,D363-J363))</f>
        <v>0</v>
      </c>
      <c r="L363" s="12">
        <f>IF(K363=0,0,IF(G363-((L$7-C363)/365)&lt;0,0,G363-((L$7-C363)/365)))</f>
        <v>0</v>
      </c>
      <c r="M363" s="4">
        <f>IF(K363=0,0,D363*H363)</f>
        <v>0</v>
      </c>
      <c r="N363" s="11">
        <f>IFERROR((1-(M363/K363)^(1/L363)),0)</f>
        <v>0</v>
      </c>
      <c r="O363" s="10">
        <f>IF(F363&gt;41730,IF(F363&gt;41730,(F363-41730)/365,IF(K363=0,0,IF(G363-((L$7-C363)/365)&lt;0,0,G363-((L$7-C363)/365)))),1)</f>
        <v>1</v>
      </c>
      <c r="P363" s="9">
        <f>IF(K363&lt;M363,0,IF(L363=0,K363-M363,K363*N363*O363))</f>
        <v>0</v>
      </c>
      <c r="Q363" s="19">
        <f>IF(F363&gt;41730,D363,0)</f>
        <v>0</v>
      </c>
      <c r="R363" s="18">
        <f>IF(F363&gt;41730,J363+P363,0)</f>
        <v>0</v>
      </c>
      <c r="S363" s="9">
        <f>IF(F363&gt;0,0,K363-P363)</f>
        <v>0</v>
      </c>
      <c r="T363" s="5"/>
      <c r="U363" s="4">
        <f>D363*E363*(IF(U$7&gt;$C363,U$7-$C363+1,0))/365</f>
        <v>0</v>
      </c>
      <c r="V363" s="4">
        <f>($D363-U363)*$E363*(IF(U363&lt;1,IF(V$7&gt;$C363,V$7-$C363+1,0),V$7-U$7))/365</f>
        <v>0</v>
      </c>
      <c r="W363" s="4">
        <f>IF($F363=0,($D363-SUM($U363:V363))*$E363*(IF(V363&lt;1,IF(MIN(W$7,$F363)&gt;$C363,MIN(W$7,$F363)-$C363+1,0),MIN(W$7,$F363)-V$7))/365,IF($F363&gt;V$7,($D363-SUM($U363:V363))*$E363*(IF(V363&lt;1,IF(MIN(W$7,$F363)&gt;$C363,MIN(W$7,$F363)-$C363+1,0),MIN(W$7,$F363)-V$7))/365,0))</f>
        <v>0</v>
      </c>
      <c r="X363" s="4">
        <f>IF($F363=0,($D363-SUM($U363:W363))*$E363*(IF(W363&lt;1,IF(MIN(X$7,$F363)&gt;$C363,MIN(X$7,$F363)-$C363+1,0),MIN(X$7,$F363)-W$7))/365,IF($F363&gt;W$7,($D363-SUM($U363:W363))*$E363*(IF(W363&lt;1,IF(MIN(X$7,$F363)&gt;$C363,MIN(X$7,$F363)-$C363+1,0),MIN(X$7,$F363)-W$7))/365,0))</f>
        <v>0</v>
      </c>
      <c r="Y363" s="4">
        <f>IF($F363=0,($D363-SUM($U363:X363))*$E363*(IF(X363&lt;1,IF(MIN(Y$7,$F363)&gt;$C363,MIN(Y$7,$F363)-$C363+1,0),MIN(Y$7,$F363)-X$7))/365,IF($F363&gt;X$7,($D363-SUM($U363:X363))*$E363*(IF(X363&lt;1,IF(MIN(Y$7,$F363)&gt;$C363,MIN(Y$7,$F363)-$C363+1,0),MIN(Y$7,$F363)-X$7))/365,0))</f>
        <v>0</v>
      </c>
      <c r="Z363" s="4">
        <f>IF($F363=0,($D363-SUM($U363:Y363))*$E363*(IF(Y363&lt;1,IF(MIN(Z$7,$F363)&gt;$C363,MIN(Z$7,$F363)-$C363+1,0),MIN(Z$7,$F363)-Y$7))/365,IF($F363&gt;Y$7,($D363-SUM($U363:Y363))*$E363*(IF(Y363&lt;1,IF(MIN(Z$7,$F363)&gt;$C363,MIN(Z$7,$F363)-$C363+1,0),MIN(Z$7,$F363)-Y$7))/365,0))</f>
        <v>0</v>
      </c>
      <c r="AA363" s="4">
        <f>IF($F363=0,($D363-SUM($U363:Z363))*$E363*(IF(Z363&lt;1,IF(MIN(AA$7,$F363)&gt;$C363,MIN(AA$7,$F363)-$C363+1,0),MIN(AA$7,$F363)-Z$7))/365,IF($F363&gt;Z$7,($D363-SUM($U363:Z363))*$E363*(IF(Z363&lt;1,IF(MIN(AA$7,$F363)&gt;$C363,MIN(AA$7,$F363)-$C363+1,0),MIN(AA$7,$F363)-Z$7))/365,0))</f>
        <v>0</v>
      </c>
      <c r="AB363" s="4">
        <f>IF($F363=0,($D363-SUM($U363:AA363))*$E363*(IF(AA363&lt;1,IF(MIN(AB$7,$F363)&gt;$C363,MIN(AB$7,$F363)-$C363+1,0),MIN(AB$7,$F363)-AA$7))/365,IF($F363&gt;AA$7,($D363-SUM($U363:AA363))*$E363*(IF(AA363&lt;1,IF(MIN(AB$7,$F363)&gt;$C363,MIN(AB$7,$F363)-$C363+1,0),MIN(AB$7,$F363)-AA$7))/365,0))</f>
        <v>0</v>
      </c>
      <c r="AC363" s="4">
        <f>IF($F363=0,($D363-SUM($U363:AB363))*$E363*(IF(AB363&lt;1,IF(MIN(AC$7,$F363)&gt;$C363,MIN(AC$7,$F363)-$C363+1,0),MIN(AC$7,$F363)-AB$7))/365,IF($F363&gt;AB$7,($D363-SUM($U363:AB363))*$E363*(IF(AB363&lt;1,IF(MIN(AC$7,$F363)&gt;$C363,MIN(AC$7,$F363)-$C363+1,0),MIN(AC$7,$F363)-AB$7))/365,0))</f>
        <v>0</v>
      </c>
      <c r="AD363" s="4">
        <f>IF($F363=0,($D363-SUM($U363:AC363))*$E363*(IF(AC363&lt;1,IF(MIN(AD$7,$F363)&gt;$C363,MIN(AD$7,$F363)-$C363+1,0),MIN(AD$7,$F363)-AC$7))/365,IF($F363&gt;AC$7,($D363-SUM($U363:AC363))*$E363*(IF(AC363&lt;1,IF(MIN(AD$7,$F363)&gt;$C363,MIN(AD$7,$F363)-$C363+1,0),MIN(AD$7,$F363)-AC$7))/365,0))</f>
        <v>0</v>
      </c>
      <c r="AE363" s="4">
        <f>IF($F363=0,($D363-SUM($U363:AD363))*$E363*(IF(AD363&lt;1,IF(MIN(AE$7,$F363)&gt;$C363,MIN(AE$7,$F363)-$C363+1,0),MIN(AE$7,$F363)-AD$7))/365,IF($F363&gt;AD$7,($D363-SUM($U363:AD363))*$E363*(IF(AD363&lt;1,IF(MIN(AE$7,$F363)&gt;$C363,MIN(AE$7,$F363)-$C363+1,0),MIN(AE$7,$F363)-AD$7))/365,0))</f>
        <v>0</v>
      </c>
      <c r="AF363" s="4">
        <f>IF($F363=0,($D363-SUM($U363:AE363))*$E363*(IF(AE363&lt;1,IF(MIN(AF$7,$F363)&gt;$C363,MIN(AF$7,$F363)-$C363+1,0),MIN(AF$7,$F363)-AE$7))/365,IF($F363&gt;AE$7,($D363-SUM($U363:AE363))*$E363*(IF(AE363&lt;1,IF(MIN(AF$7,$F363)&gt;$C363,MIN(AF$7,$F363)-$C363+1,0),MIN(AF$7,$F363)-AE$7))/365,0))</f>
        <v>0</v>
      </c>
      <c r="AG363" s="4">
        <f>IF($F363=0,($D363-SUM($U363:AF363))*$E363*(IF(AF363&lt;1,IF(MIN(AG$7,$F363)&gt;$C363,MIN(AG$7,$F363)-$C363+1,0),MIN(AG$7,$F363)-AF$7))/365,IF($F363&gt;AF$7,($D363-SUM($U363:AF363))*$E363*(IF(AF363&lt;1,IF(MIN(AG$7,$F363)&gt;$C363,MIN(AG$7,$F363)-$C363+1,0),MIN(AG$7,$F363)-AF$7))/365,0))</f>
        <v>0</v>
      </c>
      <c r="AH363" s="4">
        <f>IF($F363=0,($D363-SUM($U363:AG363))*$E363*(IF(AG363&lt;1,IF(MIN(AH$7,$F363)&gt;$C363,MIN(AH$7,$F363)-$C363+1,0),MIN(AH$7,$F363)-AG$7))/365,IF($F363&gt;AG$7,($D363-SUM($U363:AG363))*$E363*(IF(AG363&lt;1,IF(MIN(AH$7,$F363)&gt;$C363,MIN(AH$7,$F363)-$C363+1,0),MIN(AH$7,$F363)-AG$7))/365,0))</f>
        <v>0</v>
      </c>
      <c r="AI363" s="4">
        <f>IF($F363=0,($D363-SUM($U363:AH363))*$E363*(IF(AH363&lt;1,IF(MIN(AI$7,$F363)&gt;$C363,MIN(AI$7,$F363)-$C363+1,0),MIN(AI$7,$F363)-AH$7))/365,IF($F363&gt;AH$7,($D363-SUM($U363:AH363))*$E363*(IF(AH363&lt;1,IF(MIN(AI$7,$F363)&gt;$C363,MIN(AI$7,$F363)-$C363+1,0),MIN(AI$7,$F363)-AH$7))/365,0))</f>
        <v>0</v>
      </c>
      <c r="AJ363" s="4">
        <f>IF($F363=0,($D363-SUM($U363:AI363))*$E363*(IF(AI363&lt;1,IF(MIN(AJ$7,$F363)&gt;$C363,MIN(AJ$7,$F363)-$C363+1,0),MIN(AJ$7,$F363)-AI$7))/365,IF($F363&gt;AI$7,($D363-SUM($U363:AI363))*$E363*(IF(AI363&lt;1,IF(MIN(AJ$7,$F363)&gt;$C363,MIN(AJ$7,$F363)-$C363+1,0),MIN(AJ$7,$F363)-AI$7))/365,0))</f>
        <v>0</v>
      </c>
      <c r="AK363" s="4">
        <f>IF($F363=0,($D363-SUM($U363:AJ363))*$E363*(IF(AJ363&lt;1,IF(MIN(AK$7,$F363)&gt;$C363,MIN(AK$7,$F363)-$C363+1,0),MIN(AK$7,$F363)-AJ$7))/365,IF($F363&gt;AJ$7,($D363-SUM($U363:AJ363))*$E363*(IF(AJ363&lt;1,IF(MIN(AK$7,$F363)&gt;$C363,MIN(AK$7,$F363)-$C363+1,0),MIN(AK$7,$F363)-AJ$7))/365,0))</f>
        <v>0</v>
      </c>
      <c r="AL363" s="4">
        <f>IF($F363=0,($D363-SUM($U363:AK363))*$E363*(IF(AK363&lt;1,IF(MIN(AL$7,$F363)&gt;$C363,MIN(AL$7,$F363)-$C363+1,0),MIN(AL$7,$F363)-AK$7))/365,IF($F363&gt;AK$7,($D363-SUM($U363:AK363))*$E363*(IF(AK363&lt;1,IF(MIN(AL$7,$F363)&gt;$C363,MIN(AL$7,$F363)-$C363+1,0),MIN(AL$7,$F363)-AK$7))/365,0))</f>
        <v>0</v>
      </c>
      <c r="AM363" s="4">
        <f>IF($F363=0,($D363-SUM($U363:AL363))*$E363*(IF(AL363&lt;1,IF(MIN(AM$7,$F363)&gt;$C363,MIN(AM$7,$F363)-$C363+1,0),MIN(AM$7,$F363)-AL$7))/365,IF($F363&gt;AL$7,($D363-SUM($U363:AL363))*$E363*(IF(AL363&lt;1,IF(MIN(AM$7,$F363)&gt;$C363,MIN(AM$7,$F363)-$C363+1,0),MIN(AM$7,$F363)-AL$7))/365,0))</f>
        <v>0</v>
      </c>
      <c r="AN363" s="4">
        <f>IF($F363=0,($D363-SUM($U363:AM363))*$E363*(IF(AM363&lt;1,IF(MIN(AN$7,$F363)&gt;$C363,MIN(AN$7,$F363)-$C363+1,0),MIN(AN$7,$F363)-AM$7))/365,IF($F363&gt;AM$7,($D363-SUM($U363:AM363))*$E363*(IF(AM363&lt;1,IF(MIN(AN$7,$F363)&gt;$C363,MIN(AN$7,$F363)-$C363+1,0),MIN(AN$7,$F363)-AM$7))/365,0))</f>
        <v>0</v>
      </c>
      <c r="AO363" s="4">
        <f>IF($F363=0,($D363-SUM($U363:AN363))*$E363*(IF(AN363&lt;1,IF(MIN(AO$7,$F363)&gt;$C363,MIN(AO$7,$F363)-$C363+1,0),MIN(AO$7,$F363)-AN$7))/365,IF($F363&gt;AN$7,($D363-SUM($U363:AN363))*$E363*(IF(AN363&lt;1,IF(MIN(AO$7,$F363)&gt;$C363,MIN(AO$7,$F363)-$C363+1,0),MIN(AO$7,$F363)-AN$7))/365,0))</f>
        <v>0</v>
      </c>
      <c r="AP363" s="4">
        <f>IF($F363=0,($D363-SUM($U363:AO363))*$E363*(IF(AO363&lt;1,IF(MIN(AP$7,$F363)&gt;$C363,MIN(AP$7,$F363)-$C363+1,0),MIN(AP$7,$F363)-AO$7))/365,IF($F363&gt;AO$7,($D363-SUM($U363:AO363))*$E363*(IF(AO363&lt;1,IF(MIN(AP$7,$F363)&gt;$C363,MIN(AP$7,$F363)-$C363+1,0),MIN(AP$7,$F363)-AO$7))/365,0))</f>
        <v>0</v>
      </c>
      <c r="AQ363" s="4">
        <f>IF($F363=0,($D363-SUM($U363:AP363))*$E363*(IF(AP363&lt;1,IF(MIN(AQ$7,$F363)&gt;$C363,MIN(AQ$7,$F363)-$C363+1,0),MIN(AQ$7,$F363)-AP$7))/365,IF($F363&gt;AP$7,($D363-SUM($U363:AP363))*$E363*(IF(AP363&lt;1,IF(MIN(AQ$7,$F363)&gt;$C363,MIN(AQ$7,$F363)-$C363+1,0),MIN(AQ$7,$F363)-AP$7))/365,0))</f>
        <v>0</v>
      </c>
      <c r="AR363" s="4">
        <f>IF($F363=0,($D363-SUM($U363:AQ363))*$E363*(IF(AQ363&lt;1,IF(MIN(AR$7,$F363)&gt;$C363,MIN(AR$7,$F363)-$C363+1,0),MIN(AR$7,$F363)-AQ$7))/365,IF($F363&gt;AQ$7,($D363-SUM($U363:AQ363))*$E363*(IF(AQ363&lt;1,IF(MIN(AR$7,$F363)&gt;$C363,MIN(AR$7,$F363)-$C363+1,0),MIN(AR$7,$F363)-AQ$7))/365,0))</f>
        <v>0</v>
      </c>
      <c r="AS363" s="4">
        <f>IF($F363=0,($D363-SUM($U363:AR363))*$E363*(IF(AR363&lt;1,IF(MIN(AS$7,$F363)&gt;$C363,MIN(AS$7,$F363)-$C363+1,0),MIN(AS$7,$F363)-AR$7))/365,IF($F363&gt;AR$7,($D363-SUM($U363:AR363))*$E363*(IF(AR363&lt;1,IF(MIN(AS$7,$F363)&gt;$C363,MIN(AS$7,$F363)-$C363+1,0),MIN(AS$7,$F363)-AR$7))/365,0))</f>
        <v>0</v>
      </c>
    </row>
    <row r="364" spans="1:45">
      <c r="A364" s="15"/>
      <c r="B364" s="17"/>
      <c r="C364" s="16"/>
      <c r="D364" s="15"/>
      <c r="E364" s="11"/>
      <c r="F364" s="16"/>
      <c r="G364" s="15"/>
      <c r="H364" s="14"/>
      <c r="I364" s="5"/>
      <c r="J364" s="13">
        <f>SUM(U364:AS364)</f>
        <v>0</v>
      </c>
      <c r="K364" s="13">
        <f>IF(F364=0,D364-J364,IF(F364&lt;41730,0,D364-J364))</f>
        <v>0</v>
      </c>
      <c r="L364" s="12">
        <f>IF(K364=0,0,IF(G364-((L$7-C364)/365)&lt;0,0,G364-((L$7-C364)/365)))</f>
        <v>0</v>
      </c>
      <c r="M364" s="4">
        <f>IF(K364=0,0,D364*H364)</f>
        <v>0</v>
      </c>
      <c r="N364" s="11">
        <f>IFERROR((1-(M364/K364)^(1/L364)),0)</f>
        <v>0</v>
      </c>
      <c r="O364" s="10">
        <f>IF(F364&gt;41730,IF(F364&gt;41730,(F364-41730)/365,IF(K364=0,0,IF(G364-((L$7-C364)/365)&lt;0,0,G364-((L$7-C364)/365)))),1)</f>
        <v>1</v>
      </c>
      <c r="P364" s="9">
        <f>IF(K364&lt;M364,0,IF(L364=0,K364-M364,K364*N364*O364))</f>
        <v>0</v>
      </c>
      <c r="Q364" s="19">
        <f>IF(F364&gt;41730,D364,0)</f>
        <v>0</v>
      </c>
      <c r="R364" s="18">
        <f>IF(F364&gt;41730,J364+P364,0)</f>
        <v>0</v>
      </c>
      <c r="S364" s="9">
        <f>IF(F364&gt;0,0,K364-P364)</f>
        <v>0</v>
      </c>
      <c r="T364" s="5"/>
      <c r="U364" s="4">
        <f>D364*E364*(IF(U$7&gt;$C364,U$7-$C364+1,0))/365</f>
        <v>0</v>
      </c>
      <c r="V364" s="4">
        <f>($D364-U364)*$E364*(IF(U364&lt;1,IF(V$7&gt;$C364,V$7-$C364+1,0),V$7-U$7))/365</f>
        <v>0</v>
      </c>
      <c r="W364" s="4">
        <f>IF($F364=0,($D364-SUM($U364:V364))*$E364*(IF(V364&lt;1,IF(MIN(W$7,$F364)&gt;$C364,MIN(W$7,$F364)-$C364+1,0),MIN(W$7,$F364)-V$7))/365,IF($F364&gt;V$7,($D364-SUM($U364:V364))*$E364*(IF(V364&lt;1,IF(MIN(W$7,$F364)&gt;$C364,MIN(W$7,$F364)-$C364+1,0),MIN(W$7,$F364)-V$7))/365,0))</f>
        <v>0</v>
      </c>
      <c r="X364" s="4">
        <f>IF($F364=0,($D364-SUM($U364:W364))*$E364*(IF(W364&lt;1,IF(MIN(X$7,$F364)&gt;$C364,MIN(X$7,$F364)-$C364+1,0),MIN(X$7,$F364)-W$7))/365,IF($F364&gt;W$7,($D364-SUM($U364:W364))*$E364*(IF(W364&lt;1,IF(MIN(X$7,$F364)&gt;$C364,MIN(X$7,$F364)-$C364+1,0),MIN(X$7,$F364)-W$7))/365,0))</f>
        <v>0</v>
      </c>
      <c r="Y364" s="4">
        <f>IF($F364=0,($D364-SUM($U364:X364))*$E364*(IF(X364&lt;1,IF(MIN(Y$7,$F364)&gt;$C364,MIN(Y$7,$F364)-$C364+1,0),MIN(Y$7,$F364)-X$7))/365,IF($F364&gt;X$7,($D364-SUM($U364:X364))*$E364*(IF(X364&lt;1,IF(MIN(Y$7,$F364)&gt;$C364,MIN(Y$7,$F364)-$C364+1,0),MIN(Y$7,$F364)-X$7))/365,0))</f>
        <v>0</v>
      </c>
      <c r="Z364" s="4">
        <f>IF($F364=0,($D364-SUM($U364:Y364))*$E364*(IF(Y364&lt;1,IF(MIN(Z$7,$F364)&gt;$C364,MIN(Z$7,$F364)-$C364+1,0),MIN(Z$7,$F364)-Y$7))/365,IF($F364&gt;Y$7,($D364-SUM($U364:Y364))*$E364*(IF(Y364&lt;1,IF(MIN(Z$7,$F364)&gt;$C364,MIN(Z$7,$F364)-$C364+1,0),MIN(Z$7,$F364)-Y$7))/365,0))</f>
        <v>0</v>
      </c>
      <c r="AA364" s="4">
        <f>IF($F364=0,($D364-SUM($U364:Z364))*$E364*(IF(Z364&lt;1,IF(MIN(AA$7,$F364)&gt;$C364,MIN(AA$7,$F364)-$C364+1,0),MIN(AA$7,$F364)-Z$7))/365,IF($F364&gt;Z$7,($D364-SUM($U364:Z364))*$E364*(IF(Z364&lt;1,IF(MIN(AA$7,$F364)&gt;$C364,MIN(AA$7,$F364)-$C364+1,0),MIN(AA$7,$F364)-Z$7))/365,0))</f>
        <v>0</v>
      </c>
      <c r="AB364" s="4">
        <f>IF($F364=0,($D364-SUM($U364:AA364))*$E364*(IF(AA364&lt;1,IF(MIN(AB$7,$F364)&gt;$C364,MIN(AB$7,$F364)-$C364+1,0),MIN(AB$7,$F364)-AA$7))/365,IF($F364&gt;AA$7,($D364-SUM($U364:AA364))*$E364*(IF(AA364&lt;1,IF(MIN(AB$7,$F364)&gt;$C364,MIN(AB$7,$F364)-$C364+1,0),MIN(AB$7,$F364)-AA$7))/365,0))</f>
        <v>0</v>
      </c>
      <c r="AC364" s="4">
        <f>IF($F364=0,($D364-SUM($U364:AB364))*$E364*(IF(AB364&lt;1,IF(MIN(AC$7,$F364)&gt;$C364,MIN(AC$7,$F364)-$C364+1,0),MIN(AC$7,$F364)-AB$7))/365,IF($F364&gt;AB$7,($D364-SUM($U364:AB364))*$E364*(IF(AB364&lt;1,IF(MIN(AC$7,$F364)&gt;$C364,MIN(AC$7,$F364)-$C364+1,0),MIN(AC$7,$F364)-AB$7))/365,0))</f>
        <v>0</v>
      </c>
      <c r="AD364" s="4">
        <f>IF($F364=0,($D364-SUM($U364:AC364))*$E364*(IF(AC364&lt;1,IF(MIN(AD$7,$F364)&gt;$C364,MIN(AD$7,$F364)-$C364+1,0),MIN(AD$7,$F364)-AC$7))/365,IF($F364&gt;AC$7,($D364-SUM($U364:AC364))*$E364*(IF(AC364&lt;1,IF(MIN(AD$7,$F364)&gt;$C364,MIN(AD$7,$F364)-$C364+1,0),MIN(AD$7,$F364)-AC$7))/365,0))</f>
        <v>0</v>
      </c>
      <c r="AE364" s="4">
        <f>IF($F364=0,($D364-SUM($U364:AD364))*$E364*(IF(AD364&lt;1,IF(MIN(AE$7,$F364)&gt;$C364,MIN(AE$7,$F364)-$C364+1,0),MIN(AE$7,$F364)-AD$7))/365,IF($F364&gt;AD$7,($D364-SUM($U364:AD364))*$E364*(IF(AD364&lt;1,IF(MIN(AE$7,$F364)&gt;$C364,MIN(AE$7,$F364)-$C364+1,0),MIN(AE$7,$F364)-AD$7))/365,0))</f>
        <v>0</v>
      </c>
      <c r="AF364" s="4">
        <f>IF($F364=0,($D364-SUM($U364:AE364))*$E364*(IF(AE364&lt;1,IF(MIN(AF$7,$F364)&gt;$C364,MIN(AF$7,$F364)-$C364+1,0),MIN(AF$7,$F364)-AE$7))/365,IF($F364&gt;AE$7,($D364-SUM($U364:AE364))*$E364*(IF(AE364&lt;1,IF(MIN(AF$7,$F364)&gt;$C364,MIN(AF$7,$F364)-$C364+1,0),MIN(AF$7,$F364)-AE$7))/365,0))</f>
        <v>0</v>
      </c>
      <c r="AG364" s="4">
        <f>IF($F364=0,($D364-SUM($U364:AF364))*$E364*(IF(AF364&lt;1,IF(MIN(AG$7,$F364)&gt;$C364,MIN(AG$7,$F364)-$C364+1,0),MIN(AG$7,$F364)-AF$7))/365,IF($F364&gt;AF$7,($D364-SUM($U364:AF364))*$E364*(IF(AF364&lt;1,IF(MIN(AG$7,$F364)&gt;$C364,MIN(AG$7,$F364)-$C364+1,0),MIN(AG$7,$F364)-AF$7))/365,0))</f>
        <v>0</v>
      </c>
      <c r="AH364" s="4">
        <f>IF($F364=0,($D364-SUM($U364:AG364))*$E364*(IF(AG364&lt;1,IF(MIN(AH$7,$F364)&gt;$C364,MIN(AH$7,$F364)-$C364+1,0),MIN(AH$7,$F364)-AG$7))/365,IF($F364&gt;AG$7,($D364-SUM($U364:AG364))*$E364*(IF(AG364&lt;1,IF(MIN(AH$7,$F364)&gt;$C364,MIN(AH$7,$F364)-$C364+1,0),MIN(AH$7,$F364)-AG$7))/365,0))</f>
        <v>0</v>
      </c>
      <c r="AI364" s="4">
        <f>IF($F364=0,($D364-SUM($U364:AH364))*$E364*(IF(AH364&lt;1,IF(MIN(AI$7,$F364)&gt;$C364,MIN(AI$7,$F364)-$C364+1,0),MIN(AI$7,$F364)-AH$7))/365,IF($F364&gt;AH$7,($D364-SUM($U364:AH364))*$E364*(IF(AH364&lt;1,IF(MIN(AI$7,$F364)&gt;$C364,MIN(AI$7,$F364)-$C364+1,0),MIN(AI$7,$F364)-AH$7))/365,0))</f>
        <v>0</v>
      </c>
      <c r="AJ364" s="4">
        <f>IF($F364=0,($D364-SUM($U364:AI364))*$E364*(IF(AI364&lt;1,IF(MIN(AJ$7,$F364)&gt;$C364,MIN(AJ$7,$F364)-$C364+1,0),MIN(AJ$7,$F364)-AI$7))/365,IF($F364&gt;AI$7,($D364-SUM($U364:AI364))*$E364*(IF(AI364&lt;1,IF(MIN(AJ$7,$F364)&gt;$C364,MIN(AJ$7,$F364)-$C364+1,0),MIN(AJ$7,$F364)-AI$7))/365,0))</f>
        <v>0</v>
      </c>
      <c r="AK364" s="4">
        <f>IF($F364=0,($D364-SUM($U364:AJ364))*$E364*(IF(AJ364&lt;1,IF(MIN(AK$7,$F364)&gt;$C364,MIN(AK$7,$F364)-$C364+1,0),MIN(AK$7,$F364)-AJ$7))/365,IF($F364&gt;AJ$7,($D364-SUM($U364:AJ364))*$E364*(IF(AJ364&lt;1,IF(MIN(AK$7,$F364)&gt;$C364,MIN(AK$7,$F364)-$C364+1,0),MIN(AK$7,$F364)-AJ$7))/365,0))</f>
        <v>0</v>
      </c>
      <c r="AL364" s="4">
        <f>IF($F364=0,($D364-SUM($U364:AK364))*$E364*(IF(AK364&lt;1,IF(MIN(AL$7,$F364)&gt;$C364,MIN(AL$7,$F364)-$C364+1,0),MIN(AL$7,$F364)-AK$7))/365,IF($F364&gt;AK$7,($D364-SUM($U364:AK364))*$E364*(IF(AK364&lt;1,IF(MIN(AL$7,$F364)&gt;$C364,MIN(AL$7,$F364)-$C364+1,0),MIN(AL$7,$F364)-AK$7))/365,0))</f>
        <v>0</v>
      </c>
      <c r="AM364" s="4">
        <f>IF($F364=0,($D364-SUM($U364:AL364))*$E364*(IF(AL364&lt;1,IF(MIN(AM$7,$F364)&gt;$C364,MIN(AM$7,$F364)-$C364+1,0),MIN(AM$7,$F364)-AL$7))/365,IF($F364&gt;AL$7,($D364-SUM($U364:AL364))*$E364*(IF(AL364&lt;1,IF(MIN(AM$7,$F364)&gt;$C364,MIN(AM$7,$F364)-$C364+1,0),MIN(AM$7,$F364)-AL$7))/365,0))</f>
        <v>0</v>
      </c>
      <c r="AN364" s="4">
        <f>IF($F364=0,($D364-SUM($U364:AM364))*$E364*(IF(AM364&lt;1,IF(MIN(AN$7,$F364)&gt;$C364,MIN(AN$7,$F364)-$C364+1,0),MIN(AN$7,$F364)-AM$7))/365,IF($F364&gt;AM$7,($D364-SUM($U364:AM364))*$E364*(IF(AM364&lt;1,IF(MIN(AN$7,$F364)&gt;$C364,MIN(AN$7,$F364)-$C364+1,0),MIN(AN$7,$F364)-AM$7))/365,0))</f>
        <v>0</v>
      </c>
      <c r="AO364" s="4">
        <f>IF($F364=0,($D364-SUM($U364:AN364))*$E364*(IF(AN364&lt;1,IF(MIN(AO$7,$F364)&gt;$C364,MIN(AO$7,$F364)-$C364+1,0),MIN(AO$7,$F364)-AN$7))/365,IF($F364&gt;AN$7,($D364-SUM($U364:AN364))*$E364*(IF(AN364&lt;1,IF(MIN(AO$7,$F364)&gt;$C364,MIN(AO$7,$F364)-$C364+1,0),MIN(AO$7,$F364)-AN$7))/365,0))</f>
        <v>0</v>
      </c>
      <c r="AP364" s="4">
        <f>IF($F364=0,($D364-SUM($U364:AO364))*$E364*(IF(AO364&lt;1,IF(MIN(AP$7,$F364)&gt;$C364,MIN(AP$7,$F364)-$C364+1,0),MIN(AP$7,$F364)-AO$7))/365,IF($F364&gt;AO$7,($D364-SUM($U364:AO364))*$E364*(IF(AO364&lt;1,IF(MIN(AP$7,$F364)&gt;$C364,MIN(AP$7,$F364)-$C364+1,0),MIN(AP$7,$F364)-AO$7))/365,0))</f>
        <v>0</v>
      </c>
      <c r="AQ364" s="4">
        <f>IF($F364=0,($D364-SUM($U364:AP364))*$E364*(IF(AP364&lt;1,IF(MIN(AQ$7,$F364)&gt;$C364,MIN(AQ$7,$F364)-$C364+1,0),MIN(AQ$7,$F364)-AP$7))/365,IF($F364&gt;AP$7,($D364-SUM($U364:AP364))*$E364*(IF(AP364&lt;1,IF(MIN(AQ$7,$F364)&gt;$C364,MIN(AQ$7,$F364)-$C364+1,0),MIN(AQ$7,$F364)-AP$7))/365,0))</f>
        <v>0</v>
      </c>
      <c r="AR364" s="4">
        <f>IF($F364=0,($D364-SUM($U364:AQ364))*$E364*(IF(AQ364&lt;1,IF(MIN(AR$7,$F364)&gt;$C364,MIN(AR$7,$F364)-$C364+1,0),MIN(AR$7,$F364)-AQ$7))/365,IF($F364&gt;AQ$7,($D364-SUM($U364:AQ364))*$E364*(IF(AQ364&lt;1,IF(MIN(AR$7,$F364)&gt;$C364,MIN(AR$7,$F364)-$C364+1,0),MIN(AR$7,$F364)-AQ$7))/365,0))</f>
        <v>0</v>
      </c>
      <c r="AS364" s="4">
        <f>IF($F364=0,($D364-SUM($U364:AR364))*$E364*(IF(AR364&lt;1,IF(MIN(AS$7,$F364)&gt;$C364,MIN(AS$7,$F364)-$C364+1,0),MIN(AS$7,$F364)-AR$7))/365,IF($F364&gt;AR$7,($D364-SUM($U364:AR364))*$E364*(IF(AR364&lt;1,IF(MIN(AS$7,$F364)&gt;$C364,MIN(AS$7,$F364)-$C364+1,0),MIN(AS$7,$F364)-AR$7))/365,0))</f>
        <v>0</v>
      </c>
    </row>
    <row r="365" spans="1:45">
      <c r="A365" s="15"/>
      <c r="B365" s="17"/>
      <c r="C365" s="16"/>
      <c r="D365" s="15"/>
      <c r="E365" s="11"/>
      <c r="F365" s="16"/>
      <c r="G365" s="15"/>
      <c r="H365" s="14"/>
      <c r="I365" s="5"/>
      <c r="J365" s="13">
        <f>SUM(U365:AS365)</f>
        <v>0</v>
      </c>
      <c r="K365" s="13">
        <f>IF(F365=0,D365-J365,IF(F365&lt;41730,0,D365-J365))</f>
        <v>0</v>
      </c>
      <c r="L365" s="12">
        <f>IF(K365=0,0,IF(G365-((L$7-C365)/365)&lt;0,0,G365-((L$7-C365)/365)))</f>
        <v>0</v>
      </c>
      <c r="M365" s="4">
        <f>IF(K365=0,0,D365*H365)</f>
        <v>0</v>
      </c>
      <c r="N365" s="11">
        <f>IFERROR((1-(M365/K365)^(1/L365)),0)</f>
        <v>0</v>
      </c>
      <c r="O365" s="10">
        <f>IF(F365&gt;41730,IF(F365&gt;41730,(F365-41730)/365,IF(K365=0,0,IF(G365-((L$7-C365)/365)&lt;0,0,G365-((L$7-C365)/365)))),1)</f>
        <v>1</v>
      </c>
      <c r="P365" s="9">
        <f>IF(K365&lt;M365,0,IF(L365=0,K365-M365,K365*N365*O365))</f>
        <v>0</v>
      </c>
      <c r="Q365" s="19">
        <f>IF(F365&gt;41730,D365,0)</f>
        <v>0</v>
      </c>
      <c r="R365" s="18">
        <f>IF(F365&gt;41730,J365+P365,0)</f>
        <v>0</v>
      </c>
      <c r="S365" s="9">
        <f>IF(F365&gt;0,0,K365-P365)</f>
        <v>0</v>
      </c>
      <c r="T365" s="5"/>
      <c r="U365" s="4">
        <f>D365*E365*(IF(U$7&gt;$C365,U$7-$C365+1,0))/365</f>
        <v>0</v>
      </c>
      <c r="V365" s="4">
        <f>($D365-U365)*$E365*(IF(U365&lt;1,IF(V$7&gt;$C365,V$7-$C365+1,0),V$7-U$7))/365</f>
        <v>0</v>
      </c>
      <c r="W365" s="4">
        <f>IF($F365=0,($D365-SUM($U365:V365))*$E365*(IF(V365&lt;1,IF(MIN(W$7,$F365)&gt;$C365,MIN(W$7,$F365)-$C365+1,0),MIN(W$7,$F365)-V$7))/365,IF($F365&gt;V$7,($D365-SUM($U365:V365))*$E365*(IF(V365&lt;1,IF(MIN(W$7,$F365)&gt;$C365,MIN(W$7,$F365)-$C365+1,0),MIN(W$7,$F365)-V$7))/365,0))</f>
        <v>0</v>
      </c>
      <c r="X365" s="4">
        <f>IF($F365=0,($D365-SUM($U365:W365))*$E365*(IF(W365&lt;1,IF(MIN(X$7,$F365)&gt;$C365,MIN(X$7,$F365)-$C365+1,0),MIN(X$7,$F365)-W$7))/365,IF($F365&gt;W$7,($D365-SUM($U365:W365))*$E365*(IF(W365&lt;1,IF(MIN(X$7,$F365)&gt;$C365,MIN(X$7,$F365)-$C365+1,0),MIN(X$7,$F365)-W$7))/365,0))</f>
        <v>0</v>
      </c>
      <c r="Y365" s="4">
        <f>IF($F365=0,($D365-SUM($U365:X365))*$E365*(IF(X365&lt;1,IF(MIN(Y$7,$F365)&gt;$C365,MIN(Y$7,$F365)-$C365+1,0),MIN(Y$7,$F365)-X$7))/365,IF($F365&gt;X$7,($D365-SUM($U365:X365))*$E365*(IF(X365&lt;1,IF(MIN(Y$7,$F365)&gt;$C365,MIN(Y$7,$F365)-$C365+1,0),MIN(Y$7,$F365)-X$7))/365,0))</f>
        <v>0</v>
      </c>
      <c r="Z365" s="4">
        <f>IF($F365=0,($D365-SUM($U365:Y365))*$E365*(IF(Y365&lt;1,IF(MIN(Z$7,$F365)&gt;$C365,MIN(Z$7,$F365)-$C365+1,0),MIN(Z$7,$F365)-Y$7))/365,IF($F365&gt;Y$7,($D365-SUM($U365:Y365))*$E365*(IF(Y365&lt;1,IF(MIN(Z$7,$F365)&gt;$C365,MIN(Z$7,$F365)-$C365+1,0),MIN(Z$7,$F365)-Y$7))/365,0))</f>
        <v>0</v>
      </c>
      <c r="AA365" s="4">
        <f>IF($F365=0,($D365-SUM($U365:Z365))*$E365*(IF(Z365&lt;1,IF(MIN(AA$7,$F365)&gt;$C365,MIN(AA$7,$F365)-$C365+1,0),MIN(AA$7,$F365)-Z$7))/365,IF($F365&gt;Z$7,($D365-SUM($U365:Z365))*$E365*(IF(Z365&lt;1,IF(MIN(AA$7,$F365)&gt;$C365,MIN(AA$7,$F365)-$C365+1,0),MIN(AA$7,$F365)-Z$7))/365,0))</f>
        <v>0</v>
      </c>
      <c r="AB365" s="4">
        <f>IF($F365=0,($D365-SUM($U365:AA365))*$E365*(IF(AA365&lt;1,IF(MIN(AB$7,$F365)&gt;$C365,MIN(AB$7,$F365)-$C365+1,0),MIN(AB$7,$F365)-AA$7))/365,IF($F365&gt;AA$7,($D365-SUM($U365:AA365))*$E365*(IF(AA365&lt;1,IF(MIN(AB$7,$F365)&gt;$C365,MIN(AB$7,$F365)-$C365+1,0),MIN(AB$7,$F365)-AA$7))/365,0))</f>
        <v>0</v>
      </c>
      <c r="AC365" s="4">
        <f>IF($F365=0,($D365-SUM($U365:AB365))*$E365*(IF(AB365&lt;1,IF(MIN(AC$7,$F365)&gt;$C365,MIN(AC$7,$F365)-$C365+1,0),MIN(AC$7,$F365)-AB$7))/365,IF($F365&gt;AB$7,($D365-SUM($U365:AB365))*$E365*(IF(AB365&lt;1,IF(MIN(AC$7,$F365)&gt;$C365,MIN(AC$7,$F365)-$C365+1,0),MIN(AC$7,$F365)-AB$7))/365,0))</f>
        <v>0</v>
      </c>
      <c r="AD365" s="4">
        <f>IF($F365=0,($D365-SUM($U365:AC365))*$E365*(IF(AC365&lt;1,IF(MIN(AD$7,$F365)&gt;$C365,MIN(AD$7,$F365)-$C365+1,0),MIN(AD$7,$F365)-AC$7))/365,IF($F365&gt;AC$7,($D365-SUM($U365:AC365))*$E365*(IF(AC365&lt;1,IF(MIN(AD$7,$F365)&gt;$C365,MIN(AD$7,$F365)-$C365+1,0),MIN(AD$7,$F365)-AC$7))/365,0))</f>
        <v>0</v>
      </c>
      <c r="AE365" s="4">
        <f>IF($F365=0,($D365-SUM($U365:AD365))*$E365*(IF(AD365&lt;1,IF(MIN(AE$7,$F365)&gt;$C365,MIN(AE$7,$F365)-$C365+1,0),MIN(AE$7,$F365)-AD$7))/365,IF($F365&gt;AD$7,($D365-SUM($U365:AD365))*$E365*(IF(AD365&lt;1,IF(MIN(AE$7,$F365)&gt;$C365,MIN(AE$7,$F365)-$C365+1,0),MIN(AE$7,$F365)-AD$7))/365,0))</f>
        <v>0</v>
      </c>
      <c r="AF365" s="4">
        <f>IF($F365=0,($D365-SUM($U365:AE365))*$E365*(IF(AE365&lt;1,IF(MIN(AF$7,$F365)&gt;$C365,MIN(AF$7,$F365)-$C365+1,0),MIN(AF$7,$F365)-AE$7))/365,IF($F365&gt;AE$7,($D365-SUM($U365:AE365))*$E365*(IF(AE365&lt;1,IF(MIN(AF$7,$F365)&gt;$C365,MIN(AF$7,$F365)-$C365+1,0),MIN(AF$7,$F365)-AE$7))/365,0))</f>
        <v>0</v>
      </c>
      <c r="AG365" s="4">
        <f>IF($F365=0,($D365-SUM($U365:AF365))*$E365*(IF(AF365&lt;1,IF(MIN(AG$7,$F365)&gt;$C365,MIN(AG$7,$F365)-$C365+1,0),MIN(AG$7,$F365)-AF$7))/365,IF($F365&gt;AF$7,($D365-SUM($U365:AF365))*$E365*(IF(AF365&lt;1,IF(MIN(AG$7,$F365)&gt;$C365,MIN(AG$7,$F365)-$C365+1,0),MIN(AG$7,$F365)-AF$7))/365,0))</f>
        <v>0</v>
      </c>
      <c r="AH365" s="4">
        <f>IF($F365=0,($D365-SUM($U365:AG365))*$E365*(IF(AG365&lt;1,IF(MIN(AH$7,$F365)&gt;$C365,MIN(AH$7,$F365)-$C365+1,0),MIN(AH$7,$F365)-AG$7))/365,IF($F365&gt;AG$7,($D365-SUM($U365:AG365))*$E365*(IF(AG365&lt;1,IF(MIN(AH$7,$F365)&gt;$C365,MIN(AH$7,$F365)-$C365+1,0),MIN(AH$7,$F365)-AG$7))/365,0))</f>
        <v>0</v>
      </c>
      <c r="AI365" s="4">
        <f>IF($F365=0,($D365-SUM($U365:AH365))*$E365*(IF(AH365&lt;1,IF(MIN(AI$7,$F365)&gt;$C365,MIN(AI$7,$F365)-$C365+1,0),MIN(AI$7,$F365)-AH$7))/365,IF($F365&gt;AH$7,($D365-SUM($U365:AH365))*$E365*(IF(AH365&lt;1,IF(MIN(AI$7,$F365)&gt;$C365,MIN(AI$7,$F365)-$C365+1,0),MIN(AI$7,$F365)-AH$7))/365,0))</f>
        <v>0</v>
      </c>
      <c r="AJ365" s="4">
        <f>IF($F365=0,($D365-SUM($U365:AI365))*$E365*(IF(AI365&lt;1,IF(MIN(AJ$7,$F365)&gt;$C365,MIN(AJ$7,$F365)-$C365+1,0),MIN(AJ$7,$F365)-AI$7))/365,IF($F365&gt;AI$7,($D365-SUM($U365:AI365))*$E365*(IF(AI365&lt;1,IF(MIN(AJ$7,$F365)&gt;$C365,MIN(AJ$7,$F365)-$C365+1,0),MIN(AJ$7,$F365)-AI$7))/365,0))</f>
        <v>0</v>
      </c>
      <c r="AK365" s="4">
        <f>IF($F365=0,($D365-SUM($U365:AJ365))*$E365*(IF(AJ365&lt;1,IF(MIN(AK$7,$F365)&gt;$C365,MIN(AK$7,$F365)-$C365+1,0),MIN(AK$7,$F365)-AJ$7))/365,IF($F365&gt;AJ$7,($D365-SUM($U365:AJ365))*$E365*(IF(AJ365&lt;1,IF(MIN(AK$7,$F365)&gt;$C365,MIN(AK$7,$F365)-$C365+1,0),MIN(AK$7,$F365)-AJ$7))/365,0))</f>
        <v>0</v>
      </c>
      <c r="AL365" s="4">
        <f>IF($F365=0,($D365-SUM($U365:AK365))*$E365*(IF(AK365&lt;1,IF(MIN(AL$7,$F365)&gt;$C365,MIN(AL$7,$F365)-$C365+1,0),MIN(AL$7,$F365)-AK$7))/365,IF($F365&gt;AK$7,($D365-SUM($U365:AK365))*$E365*(IF(AK365&lt;1,IF(MIN(AL$7,$F365)&gt;$C365,MIN(AL$7,$F365)-$C365+1,0),MIN(AL$7,$F365)-AK$7))/365,0))</f>
        <v>0</v>
      </c>
      <c r="AM365" s="4">
        <f>IF($F365=0,($D365-SUM($U365:AL365))*$E365*(IF(AL365&lt;1,IF(MIN(AM$7,$F365)&gt;$C365,MIN(AM$7,$F365)-$C365+1,0),MIN(AM$7,$F365)-AL$7))/365,IF($F365&gt;AL$7,($D365-SUM($U365:AL365))*$E365*(IF(AL365&lt;1,IF(MIN(AM$7,$F365)&gt;$C365,MIN(AM$7,$F365)-$C365+1,0),MIN(AM$7,$F365)-AL$7))/365,0))</f>
        <v>0</v>
      </c>
      <c r="AN365" s="4">
        <f>IF($F365=0,($D365-SUM($U365:AM365))*$E365*(IF(AM365&lt;1,IF(MIN(AN$7,$F365)&gt;$C365,MIN(AN$7,$F365)-$C365+1,0),MIN(AN$7,$F365)-AM$7))/365,IF($F365&gt;AM$7,($D365-SUM($U365:AM365))*$E365*(IF(AM365&lt;1,IF(MIN(AN$7,$F365)&gt;$C365,MIN(AN$7,$F365)-$C365+1,0),MIN(AN$7,$F365)-AM$7))/365,0))</f>
        <v>0</v>
      </c>
      <c r="AO365" s="4">
        <f>IF($F365=0,($D365-SUM($U365:AN365))*$E365*(IF(AN365&lt;1,IF(MIN(AO$7,$F365)&gt;$C365,MIN(AO$7,$F365)-$C365+1,0),MIN(AO$7,$F365)-AN$7))/365,IF($F365&gt;AN$7,($D365-SUM($U365:AN365))*$E365*(IF(AN365&lt;1,IF(MIN(AO$7,$F365)&gt;$C365,MIN(AO$7,$F365)-$C365+1,0),MIN(AO$7,$F365)-AN$7))/365,0))</f>
        <v>0</v>
      </c>
      <c r="AP365" s="4">
        <f>IF($F365=0,($D365-SUM($U365:AO365))*$E365*(IF(AO365&lt;1,IF(MIN(AP$7,$F365)&gt;$C365,MIN(AP$7,$F365)-$C365+1,0),MIN(AP$7,$F365)-AO$7))/365,IF($F365&gt;AO$7,($D365-SUM($U365:AO365))*$E365*(IF(AO365&lt;1,IF(MIN(AP$7,$F365)&gt;$C365,MIN(AP$7,$F365)-$C365+1,0),MIN(AP$7,$F365)-AO$7))/365,0))</f>
        <v>0</v>
      </c>
      <c r="AQ365" s="4">
        <f>IF($F365=0,($D365-SUM($U365:AP365))*$E365*(IF(AP365&lt;1,IF(MIN(AQ$7,$F365)&gt;$C365,MIN(AQ$7,$F365)-$C365+1,0),MIN(AQ$7,$F365)-AP$7))/365,IF($F365&gt;AP$7,($D365-SUM($U365:AP365))*$E365*(IF(AP365&lt;1,IF(MIN(AQ$7,$F365)&gt;$C365,MIN(AQ$7,$F365)-$C365+1,0),MIN(AQ$7,$F365)-AP$7))/365,0))</f>
        <v>0</v>
      </c>
      <c r="AR365" s="4">
        <f>IF($F365=0,($D365-SUM($U365:AQ365))*$E365*(IF(AQ365&lt;1,IF(MIN(AR$7,$F365)&gt;$C365,MIN(AR$7,$F365)-$C365+1,0),MIN(AR$7,$F365)-AQ$7))/365,IF($F365&gt;AQ$7,($D365-SUM($U365:AQ365))*$E365*(IF(AQ365&lt;1,IF(MIN(AR$7,$F365)&gt;$C365,MIN(AR$7,$F365)-$C365+1,0),MIN(AR$7,$F365)-AQ$7))/365,0))</f>
        <v>0</v>
      </c>
      <c r="AS365" s="4">
        <f>IF($F365=0,($D365-SUM($U365:AR365))*$E365*(IF(AR365&lt;1,IF(MIN(AS$7,$F365)&gt;$C365,MIN(AS$7,$F365)-$C365+1,0),MIN(AS$7,$F365)-AR$7))/365,IF($F365&gt;AR$7,($D365-SUM($U365:AR365))*$E365*(IF(AR365&lt;1,IF(MIN(AS$7,$F365)&gt;$C365,MIN(AS$7,$F365)-$C365+1,0),MIN(AS$7,$F365)-AR$7))/365,0))</f>
        <v>0</v>
      </c>
    </row>
    <row r="366" spans="1:45">
      <c r="A366" s="15"/>
      <c r="B366" s="17"/>
      <c r="C366" s="16"/>
      <c r="D366" s="15"/>
      <c r="E366" s="11"/>
      <c r="F366" s="16"/>
      <c r="G366" s="15"/>
      <c r="H366" s="14"/>
      <c r="I366" s="5"/>
      <c r="J366" s="13">
        <f>SUM(U366:AS366)</f>
        <v>0</v>
      </c>
      <c r="K366" s="13">
        <f>IF(F366=0,D366-J366,IF(F366&lt;41730,0,D366-J366))</f>
        <v>0</v>
      </c>
      <c r="L366" s="12">
        <f>IF(K366=0,0,IF(G366-((L$7-C366)/365)&lt;0,0,G366-((L$7-C366)/365)))</f>
        <v>0</v>
      </c>
      <c r="M366" s="4">
        <f>IF(K366=0,0,D366*H366)</f>
        <v>0</v>
      </c>
      <c r="N366" s="11">
        <f>IFERROR((1-(M366/K366)^(1/L366)),0)</f>
        <v>0</v>
      </c>
      <c r="O366" s="10">
        <f>IF(F366&gt;41730,IF(F366&gt;41730,(F366-41730)/365,IF(K366=0,0,IF(G366-((L$7-C366)/365)&lt;0,0,G366-((L$7-C366)/365)))),1)</f>
        <v>1</v>
      </c>
      <c r="P366" s="9">
        <f>IF(K366&lt;M366,0,IF(L366=0,K366-M366,K366*N366*O366))</f>
        <v>0</v>
      </c>
      <c r="Q366" s="19">
        <f>IF(F366&gt;41730,D366,0)</f>
        <v>0</v>
      </c>
      <c r="R366" s="18">
        <f>IF(F366&gt;41730,J366+P366,0)</f>
        <v>0</v>
      </c>
      <c r="S366" s="9">
        <f>IF(F366&gt;0,0,K366-P366)</f>
        <v>0</v>
      </c>
      <c r="T366" s="5"/>
      <c r="U366" s="4">
        <f>D366*E366*(IF(U$7&gt;$C366,U$7-$C366+1,0))/365</f>
        <v>0</v>
      </c>
      <c r="V366" s="4">
        <f>($D366-U366)*$E366*(IF(U366&lt;1,IF(V$7&gt;$C366,V$7-$C366+1,0),V$7-U$7))/365</f>
        <v>0</v>
      </c>
      <c r="W366" s="4">
        <f>IF($F366=0,($D366-SUM($U366:V366))*$E366*(IF(V366&lt;1,IF(MIN(W$7,$F366)&gt;$C366,MIN(W$7,$F366)-$C366+1,0),MIN(W$7,$F366)-V$7))/365,IF($F366&gt;V$7,($D366-SUM($U366:V366))*$E366*(IF(V366&lt;1,IF(MIN(W$7,$F366)&gt;$C366,MIN(W$7,$F366)-$C366+1,0),MIN(W$7,$F366)-V$7))/365,0))</f>
        <v>0</v>
      </c>
      <c r="X366" s="4">
        <f>IF($F366=0,($D366-SUM($U366:W366))*$E366*(IF(W366&lt;1,IF(MIN(X$7,$F366)&gt;$C366,MIN(X$7,$F366)-$C366+1,0),MIN(X$7,$F366)-W$7))/365,IF($F366&gt;W$7,($D366-SUM($U366:W366))*$E366*(IF(W366&lt;1,IF(MIN(X$7,$F366)&gt;$C366,MIN(X$7,$F366)-$C366+1,0),MIN(X$7,$F366)-W$7))/365,0))</f>
        <v>0</v>
      </c>
      <c r="Y366" s="4">
        <f>IF($F366=0,($D366-SUM($U366:X366))*$E366*(IF(X366&lt;1,IF(MIN(Y$7,$F366)&gt;$C366,MIN(Y$7,$F366)-$C366+1,0),MIN(Y$7,$F366)-X$7))/365,IF($F366&gt;X$7,($D366-SUM($U366:X366))*$E366*(IF(X366&lt;1,IF(MIN(Y$7,$F366)&gt;$C366,MIN(Y$7,$F366)-$C366+1,0),MIN(Y$7,$F366)-X$7))/365,0))</f>
        <v>0</v>
      </c>
      <c r="Z366" s="4">
        <f>IF($F366=0,($D366-SUM($U366:Y366))*$E366*(IF(Y366&lt;1,IF(MIN(Z$7,$F366)&gt;$C366,MIN(Z$7,$F366)-$C366+1,0),MIN(Z$7,$F366)-Y$7))/365,IF($F366&gt;Y$7,($D366-SUM($U366:Y366))*$E366*(IF(Y366&lt;1,IF(MIN(Z$7,$F366)&gt;$C366,MIN(Z$7,$F366)-$C366+1,0),MIN(Z$7,$F366)-Y$7))/365,0))</f>
        <v>0</v>
      </c>
      <c r="AA366" s="4">
        <f>IF($F366=0,($D366-SUM($U366:Z366))*$E366*(IF(Z366&lt;1,IF(MIN(AA$7,$F366)&gt;$C366,MIN(AA$7,$F366)-$C366+1,0),MIN(AA$7,$F366)-Z$7))/365,IF($F366&gt;Z$7,($D366-SUM($U366:Z366))*$E366*(IF(Z366&lt;1,IF(MIN(AA$7,$F366)&gt;$C366,MIN(AA$7,$F366)-$C366+1,0),MIN(AA$7,$F366)-Z$7))/365,0))</f>
        <v>0</v>
      </c>
      <c r="AB366" s="4">
        <f>IF($F366=0,($D366-SUM($U366:AA366))*$E366*(IF(AA366&lt;1,IF(MIN(AB$7,$F366)&gt;$C366,MIN(AB$7,$F366)-$C366+1,0),MIN(AB$7,$F366)-AA$7))/365,IF($F366&gt;AA$7,($D366-SUM($U366:AA366))*$E366*(IF(AA366&lt;1,IF(MIN(AB$7,$F366)&gt;$C366,MIN(AB$7,$F366)-$C366+1,0),MIN(AB$7,$F366)-AA$7))/365,0))</f>
        <v>0</v>
      </c>
      <c r="AC366" s="4">
        <f>IF($F366=0,($D366-SUM($U366:AB366))*$E366*(IF(AB366&lt;1,IF(MIN(AC$7,$F366)&gt;$C366,MIN(AC$7,$F366)-$C366+1,0),MIN(AC$7,$F366)-AB$7))/365,IF($F366&gt;AB$7,($D366-SUM($U366:AB366))*$E366*(IF(AB366&lt;1,IF(MIN(AC$7,$F366)&gt;$C366,MIN(AC$7,$F366)-$C366+1,0),MIN(AC$7,$F366)-AB$7))/365,0))</f>
        <v>0</v>
      </c>
      <c r="AD366" s="4">
        <f>IF($F366=0,($D366-SUM($U366:AC366))*$E366*(IF(AC366&lt;1,IF(MIN(AD$7,$F366)&gt;$C366,MIN(AD$7,$F366)-$C366+1,0),MIN(AD$7,$F366)-AC$7))/365,IF($F366&gt;AC$7,($D366-SUM($U366:AC366))*$E366*(IF(AC366&lt;1,IF(MIN(AD$7,$F366)&gt;$C366,MIN(AD$7,$F366)-$C366+1,0),MIN(AD$7,$F366)-AC$7))/365,0))</f>
        <v>0</v>
      </c>
      <c r="AE366" s="4">
        <f>IF($F366=0,($D366-SUM($U366:AD366))*$E366*(IF(AD366&lt;1,IF(MIN(AE$7,$F366)&gt;$C366,MIN(AE$7,$F366)-$C366+1,0),MIN(AE$7,$F366)-AD$7))/365,IF($F366&gt;AD$7,($D366-SUM($U366:AD366))*$E366*(IF(AD366&lt;1,IF(MIN(AE$7,$F366)&gt;$C366,MIN(AE$7,$F366)-$C366+1,0),MIN(AE$7,$F366)-AD$7))/365,0))</f>
        <v>0</v>
      </c>
      <c r="AF366" s="4">
        <f>IF($F366=0,($D366-SUM($U366:AE366))*$E366*(IF(AE366&lt;1,IF(MIN(AF$7,$F366)&gt;$C366,MIN(AF$7,$F366)-$C366+1,0),MIN(AF$7,$F366)-AE$7))/365,IF($F366&gt;AE$7,($D366-SUM($U366:AE366))*$E366*(IF(AE366&lt;1,IF(MIN(AF$7,$F366)&gt;$C366,MIN(AF$7,$F366)-$C366+1,0),MIN(AF$7,$F366)-AE$7))/365,0))</f>
        <v>0</v>
      </c>
      <c r="AG366" s="4">
        <f>IF($F366=0,($D366-SUM($U366:AF366))*$E366*(IF(AF366&lt;1,IF(MIN(AG$7,$F366)&gt;$C366,MIN(AG$7,$F366)-$C366+1,0),MIN(AG$7,$F366)-AF$7))/365,IF($F366&gt;AF$7,($D366-SUM($U366:AF366))*$E366*(IF(AF366&lt;1,IF(MIN(AG$7,$F366)&gt;$C366,MIN(AG$7,$F366)-$C366+1,0),MIN(AG$7,$F366)-AF$7))/365,0))</f>
        <v>0</v>
      </c>
      <c r="AH366" s="4">
        <f>IF($F366=0,($D366-SUM($U366:AG366))*$E366*(IF(AG366&lt;1,IF(MIN(AH$7,$F366)&gt;$C366,MIN(AH$7,$F366)-$C366+1,0),MIN(AH$7,$F366)-AG$7))/365,IF($F366&gt;AG$7,($D366-SUM($U366:AG366))*$E366*(IF(AG366&lt;1,IF(MIN(AH$7,$F366)&gt;$C366,MIN(AH$7,$F366)-$C366+1,0),MIN(AH$7,$F366)-AG$7))/365,0))</f>
        <v>0</v>
      </c>
      <c r="AI366" s="4">
        <f>IF($F366=0,($D366-SUM($U366:AH366))*$E366*(IF(AH366&lt;1,IF(MIN(AI$7,$F366)&gt;$C366,MIN(AI$7,$F366)-$C366+1,0),MIN(AI$7,$F366)-AH$7))/365,IF($F366&gt;AH$7,($D366-SUM($U366:AH366))*$E366*(IF(AH366&lt;1,IF(MIN(AI$7,$F366)&gt;$C366,MIN(AI$7,$F366)-$C366+1,0),MIN(AI$7,$F366)-AH$7))/365,0))</f>
        <v>0</v>
      </c>
      <c r="AJ366" s="4">
        <f>IF($F366=0,($D366-SUM($U366:AI366))*$E366*(IF(AI366&lt;1,IF(MIN(AJ$7,$F366)&gt;$C366,MIN(AJ$7,$F366)-$C366+1,0),MIN(AJ$7,$F366)-AI$7))/365,IF($F366&gt;AI$7,($D366-SUM($U366:AI366))*$E366*(IF(AI366&lt;1,IF(MIN(AJ$7,$F366)&gt;$C366,MIN(AJ$7,$F366)-$C366+1,0),MIN(AJ$7,$F366)-AI$7))/365,0))</f>
        <v>0</v>
      </c>
      <c r="AK366" s="4">
        <f>IF($F366=0,($D366-SUM($U366:AJ366))*$E366*(IF(AJ366&lt;1,IF(MIN(AK$7,$F366)&gt;$C366,MIN(AK$7,$F366)-$C366+1,0),MIN(AK$7,$F366)-AJ$7))/365,IF($F366&gt;AJ$7,($D366-SUM($U366:AJ366))*$E366*(IF(AJ366&lt;1,IF(MIN(AK$7,$F366)&gt;$C366,MIN(AK$7,$F366)-$C366+1,0),MIN(AK$7,$F366)-AJ$7))/365,0))</f>
        <v>0</v>
      </c>
      <c r="AL366" s="4">
        <f>IF($F366=0,($D366-SUM($U366:AK366))*$E366*(IF(AK366&lt;1,IF(MIN(AL$7,$F366)&gt;$C366,MIN(AL$7,$F366)-$C366+1,0),MIN(AL$7,$F366)-AK$7))/365,IF($F366&gt;AK$7,($D366-SUM($U366:AK366))*$E366*(IF(AK366&lt;1,IF(MIN(AL$7,$F366)&gt;$C366,MIN(AL$7,$F366)-$C366+1,0),MIN(AL$7,$F366)-AK$7))/365,0))</f>
        <v>0</v>
      </c>
      <c r="AM366" s="4">
        <f>IF($F366=0,($D366-SUM($U366:AL366))*$E366*(IF(AL366&lt;1,IF(MIN(AM$7,$F366)&gt;$C366,MIN(AM$7,$F366)-$C366+1,0),MIN(AM$7,$F366)-AL$7))/365,IF($F366&gt;AL$7,($D366-SUM($U366:AL366))*$E366*(IF(AL366&lt;1,IF(MIN(AM$7,$F366)&gt;$C366,MIN(AM$7,$F366)-$C366+1,0),MIN(AM$7,$F366)-AL$7))/365,0))</f>
        <v>0</v>
      </c>
      <c r="AN366" s="4">
        <f>IF($F366=0,($D366-SUM($U366:AM366))*$E366*(IF(AM366&lt;1,IF(MIN(AN$7,$F366)&gt;$C366,MIN(AN$7,$F366)-$C366+1,0),MIN(AN$7,$F366)-AM$7))/365,IF($F366&gt;AM$7,($D366-SUM($U366:AM366))*$E366*(IF(AM366&lt;1,IF(MIN(AN$7,$F366)&gt;$C366,MIN(AN$7,$F366)-$C366+1,0),MIN(AN$7,$F366)-AM$7))/365,0))</f>
        <v>0</v>
      </c>
      <c r="AO366" s="4">
        <f>IF($F366=0,($D366-SUM($U366:AN366))*$E366*(IF(AN366&lt;1,IF(MIN(AO$7,$F366)&gt;$C366,MIN(AO$7,$F366)-$C366+1,0),MIN(AO$7,$F366)-AN$7))/365,IF($F366&gt;AN$7,($D366-SUM($U366:AN366))*$E366*(IF(AN366&lt;1,IF(MIN(AO$7,$F366)&gt;$C366,MIN(AO$7,$F366)-$C366+1,0),MIN(AO$7,$F366)-AN$7))/365,0))</f>
        <v>0</v>
      </c>
      <c r="AP366" s="4">
        <f>IF($F366=0,($D366-SUM($U366:AO366))*$E366*(IF(AO366&lt;1,IF(MIN(AP$7,$F366)&gt;$C366,MIN(AP$7,$F366)-$C366+1,0),MIN(AP$7,$F366)-AO$7))/365,IF($F366&gt;AO$7,($D366-SUM($U366:AO366))*$E366*(IF(AO366&lt;1,IF(MIN(AP$7,$F366)&gt;$C366,MIN(AP$7,$F366)-$C366+1,0),MIN(AP$7,$F366)-AO$7))/365,0))</f>
        <v>0</v>
      </c>
      <c r="AQ366" s="4">
        <f>IF($F366=0,($D366-SUM($U366:AP366))*$E366*(IF(AP366&lt;1,IF(MIN(AQ$7,$F366)&gt;$C366,MIN(AQ$7,$F366)-$C366+1,0),MIN(AQ$7,$F366)-AP$7))/365,IF($F366&gt;AP$7,($D366-SUM($U366:AP366))*$E366*(IF(AP366&lt;1,IF(MIN(AQ$7,$F366)&gt;$C366,MIN(AQ$7,$F366)-$C366+1,0),MIN(AQ$7,$F366)-AP$7))/365,0))</f>
        <v>0</v>
      </c>
      <c r="AR366" s="4">
        <f>IF($F366=0,($D366-SUM($U366:AQ366))*$E366*(IF(AQ366&lt;1,IF(MIN(AR$7,$F366)&gt;$C366,MIN(AR$7,$F366)-$C366+1,0),MIN(AR$7,$F366)-AQ$7))/365,IF($F366&gt;AQ$7,($D366-SUM($U366:AQ366))*$E366*(IF(AQ366&lt;1,IF(MIN(AR$7,$F366)&gt;$C366,MIN(AR$7,$F366)-$C366+1,0),MIN(AR$7,$F366)-AQ$7))/365,0))</f>
        <v>0</v>
      </c>
      <c r="AS366" s="4">
        <f>IF($F366=0,($D366-SUM($U366:AR366))*$E366*(IF(AR366&lt;1,IF(MIN(AS$7,$F366)&gt;$C366,MIN(AS$7,$F366)-$C366+1,0),MIN(AS$7,$F366)-AR$7))/365,IF($F366&gt;AR$7,($D366-SUM($U366:AR366))*$E366*(IF(AR366&lt;1,IF(MIN(AS$7,$F366)&gt;$C366,MIN(AS$7,$F366)-$C366+1,0),MIN(AS$7,$F366)-AR$7))/365,0))</f>
        <v>0</v>
      </c>
    </row>
    <row r="367" spans="1:45">
      <c r="A367" s="15"/>
      <c r="B367" s="17"/>
      <c r="C367" s="16"/>
      <c r="D367" s="15"/>
      <c r="E367" s="11"/>
      <c r="F367" s="16"/>
      <c r="G367" s="15"/>
      <c r="H367" s="14"/>
      <c r="I367" s="5"/>
      <c r="J367" s="13">
        <f>SUM(U367:AS367)</f>
        <v>0</v>
      </c>
      <c r="K367" s="13">
        <f>IF(F367=0,D367-J367,IF(F367&lt;41730,0,D367-J367))</f>
        <v>0</v>
      </c>
      <c r="L367" s="12">
        <f>IF(K367=0,0,IF(G367-((L$7-C367)/365)&lt;0,0,G367-((L$7-C367)/365)))</f>
        <v>0</v>
      </c>
      <c r="M367" s="4">
        <f>IF(K367=0,0,D367*H367)</f>
        <v>0</v>
      </c>
      <c r="N367" s="11">
        <f>IFERROR((1-(M367/K367)^(1/L367)),0)</f>
        <v>0</v>
      </c>
      <c r="O367" s="10">
        <f>IF(F367&gt;41730,IF(F367&gt;41730,(F367-41730)/365,IF(K367=0,0,IF(G367-((L$7-C367)/365)&lt;0,0,G367-((L$7-C367)/365)))),1)</f>
        <v>1</v>
      </c>
      <c r="P367" s="9">
        <f>IF(K367&lt;M367,0,IF(L367=0,K367-M367,K367*N367*O367))</f>
        <v>0</v>
      </c>
      <c r="Q367" s="19">
        <f>IF(F367&gt;41730,D367,0)</f>
        <v>0</v>
      </c>
      <c r="R367" s="18">
        <f>IF(F367&gt;41730,J367+P367,0)</f>
        <v>0</v>
      </c>
      <c r="S367" s="9">
        <f>IF(F367&gt;0,0,K367-P367)</f>
        <v>0</v>
      </c>
      <c r="T367" s="5"/>
      <c r="U367" s="4">
        <f>D367*E367*(IF(U$7&gt;$C367,U$7-$C367+1,0))/365</f>
        <v>0</v>
      </c>
      <c r="V367" s="4">
        <f>($D367-U367)*$E367*(IF(U367&lt;1,IF(V$7&gt;$C367,V$7-$C367+1,0),V$7-U$7))/365</f>
        <v>0</v>
      </c>
      <c r="W367" s="4">
        <f>IF($F367=0,($D367-SUM($U367:V367))*$E367*(IF(V367&lt;1,IF(MIN(W$7,$F367)&gt;$C367,MIN(W$7,$F367)-$C367+1,0),MIN(W$7,$F367)-V$7))/365,IF($F367&gt;V$7,($D367-SUM($U367:V367))*$E367*(IF(V367&lt;1,IF(MIN(W$7,$F367)&gt;$C367,MIN(W$7,$F367)-$C367+1,0),MIN(W$7,$F367)-V$7))/365,0))</f>
        <v>0</v>
      </c>
      <c r="X367" s="4">
        <f>IF($F367=0,($D367-SUM($U367:W367))*$E367*(IF(W367&lt;1,IF(MIN(X$7,$F367)&gt;$C367,MIN(X$7,$F367)-$C367+1,0),MIN(X$7,$F367)-W$7))/365,IF($F367&gt;W$7,($D367-SUM($U367:W367))*$E367*(IF(W367&lt;1,IF(MIN(X$7,$F367)&gt;$C367,MIN(X$7,$F367)-$C367+1,0),MIN(X$7,$F367)-W$7))/365,0))</f>
        <v>0</v>
      </c>
      <c r="Y367" s="4">
        <f>IF($F367=0,($D367-SUM($U367:X367))*$E367*(IF(X367&lt;1,IF(MIN(Y$7,$F367)&gt;$C367,MIN(Y$7,$F367)-$C367+1,0),MIN(Y$7,$F367)-X$7))/365,IF($F367&gt;X$7,($D367-SUM($U367:X367))*$E367*(IF(X367&lt;1,IF(MIN(Y$7,$F367)&gt;$C367,MIN(Y$7,$F367)-$C367+1,0),MIN(Y$7,$F367)-X$7))/365,0))</f>
        <v>0</v>
      </c>
      <c r="Z367" s="4">
        <f>IF($F367=0,($D367-SUM($U367:Y367))*$E367*(IF(Y367&lt;1,IF(MIN(Z$7,$F367)&gt;$C367,MIN(Z$7,$F367)-$C367+1,0),MIN(Z$7,$F367)-Y$7))/365,IF($F367&gt;Y$7,($D367-SUM($U367:Y367))*$E367*(IF(Y367&lt;1,IF(MIN(Z$7,$F367)&gt;$C367,MIN(Z$7,$F367)-$C367+1,0),MIN(Z$7,$F367)-Y$7))/365,0))</f>
        <v>0</v>
      </c>
      <c r="AA367" s="4">
        <f>IF($F367=0,($D367-SUM($U367:Z367))*$E367*(IF(Z367&lt;1,IF(MIN(AA$7,$F367)&gt;$C367,MIN(AA$7,$F367)-$C367+1,0),MIN(AA$7,$F367)-Z$7))/365,IF($F367&gt;Z$7,($D367-SUM($U367:Z367))*$E367*(IF(Z367&lt;1,IF(MIN(AA$7,$F367)&gt;$C367,MIN(AA$7,$F367)-$C367+1,0),MIN(AA$7,$F367)-Z$7))/365,0))</f>
        <v>0</v>
      </c>
      <c r="AB367" s="4">
        <f>IF($F367=0,($D367-SUM($U367:AA367))*$E367*(IF(AA367&lt;1,IF(MIN(AB$7,$F367)&gt;$C367,MIN(AB$7,$F367)-$C367+1,0),MIN(AB$7,$F367)-AA$7))/365,IF($F367&gt;AA$7,($D367-SUM($U367:AA367))*$E367*(IF(AA367&lt;1,IF(MIN(AB$7,$F367)&gt;$C367,MIN(AB$7,$F367)-$C367+1,0),MIN(AB$7,$F367)-AA$7))/365,0))</f>
        <v>0</v>
      </c>
      <c r="AC367" s="4">
        <f>IF($F367=0,($D367-SUM($U367:AB367))*$E367*(IF(AB367&lt;1,IF(MIN(AC$7,$F367)&gt;$C367,MIN(AC$7,$F367)-$C367+1,0),MIN(AC$7,$F367)-AB$7))/365,IF($F367&gt;AB$7,($D367-SUM($U367:AB367))*$E367*(IF(AB367&lt;1,IF(MIN(AC$7,$F367)&gt;$C367,MIN(AC$7,$F367)-$C367+1,0),MIN(AC$7,$F367)-AB$7))/365,0))</f>
        <v>0</v>
      </c>
      <c r="AD367" s="4">
        <f>IF($F367=0,($D367-SUM($U367:AC367))*$E367*(IF(AC367&lt;1,IF(MIN(AD$7,$F367)&gt;$C367,MIN(AD$7,$F367)-$C367+1,0),MIN(AD$7,$F367)-AC$7))/365,IF($F367&gt;AC$7,($D367-SUM($U367:AC367))*$E367*(IF(AC367&lt;1,IF(MIN(AD$7,$F367)&gt;$C367,MIN(AD$7,$F367)-$C367+1,0),MIN(AD$7,$F367)-AC$7))/365,0))</f>
        <v>0</v>
      </c>
      <c r="AE367" s="4">
        <f>IF($F367=0,($D367-SUM($U367:AD367))*$E367*(IF(AD367&lt;1,IF(MIN(AE$7,$F367)&gt;$C367,MIN(AE$7,$F367)-$C367+1,0),MIN(AE$7,$F367)-AD$7))/365,IF($F367&gt;AD$7,($D367-SUM($U367:AD367))*$E367*(IF(AD367&lt;1,IF(MIN(AE$7,$F367)&gt;$C367,MIN(AE$7,$F367)-$C367+1,0),MIN(AE$7,$F367)-AD$7))/365,0))</f>
        <v>0</v>
      </c>
      <c r="AF367" s="4">
        <f>IF($F367=0,($D367-SUM($U367:AE367))*$E367*(IF(AE367&lt;1,IF(MIN(AF$7,$F367)&gt;$C367,MIN(AF$7,$F367)-$C367+1,0),MIN(AF$7,$F367)-AE$7))/365,IF($F367&gt;AE$7,($D367-SUM($U367:AE367))*$E367*(IF(AE367&lt;1,IF(MIN(AF$7,$F367)&gt;$C367,MIN(AF$7,$F367)-$C367+1,0),MIN(AF$7,$F367)-AE$7))/365,0))</f>
        <v>0</v>
      </c>
      <c r="AG367" s="4">
        <f>IF($F367=0,($D367-SUM($U367:AF367))*$E367*(IF(AF367&lt;1,IF(MIN(AG$7,$F367)&gt;$C367,MIN(AG$7,$F367)-$C367+1,0),MIN(AG$7,$F367)-AF$7))/365,IF($F367&gt;AF$7,($D367-SUM($U367:AF367))*$E367*(IF(AF367&lt;1,IF(MIN(AG$7,$F367)&gt;$C367,MIN(AG$7,$F367)-$C367+1,0),MIN(AG$7,$F367)-AF$7))/365,0))</f>
        <v>0</v>
      </c>
      <c r="AH367" s="4">
        <f>IF($F367=0,($D367-SUM($U367:AG367))*$E367*(IF(AG367&lt;1,IF(MIN(AH$7,$F367)&gt;$C367,MIN(AH$7,$F367)-$C367+1,0),MIN(AH$7,$F367)-AG$7))/365,IF($F367&gt;AG$7,($D367-SUM($U367:AG367))*$E367*(IF(AG367&lt;1,IF(MIN(AH$7,$F367)&gt;$C367,MIN(AH$7,$F367)-$C367+1,0),MIN(AH$7,$F367)-AG$7))/365,0))</f>
        <v>0</v>
      </c>
      <c r="AI367" s="4">
        <f>IF($F367=0,($D367-SUM($U367:AH367))*$E367*(IF(AH367&lt;1,IF(MIN(AI$7,$F367)&gt;$C367,MIN(AI$7,$F367)-$C367+1,0),MIN(AI$7,$F367)-AH$7))/365,IF($F367&gt;AH$7,($D367-SUM($U367:AH367))*$E367*(IF(AH367&lt;1,IF(MIN(AI$7,$F367)&gt;$C367,MIN(AI$7,$F367)-$C367+1,0),MIN(AI$7,$F367)-AH$7))/365,0))</f>
        <v>0</v>
      </c>
      <c r="AJ367" s="4">
        <f>IF($F367=0,($D367-SUM($U367:AI367))*$E367*(IF(AI367&lt;1,IF(MIN(AJ$7,$F367)&gt;$C367,MIN(AJ$7,$F367)-$C367+1,0),MIN(AJ$7,$F367)-AI$7))/365,IF($F367&gt;AI$7,($D367-SUM($U367:AI367))*$E367*(IF(AI367&lt;1,IF(MIN(AJ$7,$F367)&gt;$C367,MIN(AJ$7,$F367)-$C367+1,0),MIN(AJ$7,$F367)-AI$7))/365,0))</f>
        <v>0</v>
      </c>
      <c r="AK367" s="4">
        <f>IF($F367=0,($D367-SUM($U367:AJ367))*$E367*(IF(AJ367&lt;1,IF(MIN(AK$7,$F367)&gt;$C367,MIN(AK$7,$F367)-$C367+1,0),MIN(AK$7,$F367)-AJ$7))/365,IF($F367&gt;AJ$7,($D367-SUM($U367:AJ367))*$E367*(IF(AJ367&lt;1,IF(MIN(AK$7,$F367)&gt;$C367,MIN(AK$7,$F367)-$C367+1,0),MIN(AK$7,$F367)-AJ$7))/365,0))</f>
        <v>0</v>
      </c>
      <c r="AL367" s="4">
        <f>IF($F367=0,($D367-SUM($U367:AK367))*$E367*(IF(AK367&lt;1,IF(MIN(AL$7,$F367)&gt;$C367,MIN(AL$7,$F367)-$C367+1,0),MIN(AL$7,$F367)-AK$7))/365,IF($F367&gt;AK$7,($D367-SUM($U367:AK367))*$E367*(IF(AK367&lt;1,IF(MIN(AL$7,$F367)&gt;$C367,MIN(AL$7,$F367)-$C367+1,0),MIN(AL$7,$F367)-AK$7))/365,0))</f>
        <v>0</v>
      </c>
      <c r="AM367" s="4">
        <f>IF($F367=0,($D367-SUM($U367:AL367))*$E367*(IF(AL367&lt;1,IF(MIN(AM$7,$F367)&gt;$C367,MIN(AM$7,$F367)-$C367+1,0),MIN(AM$7,$F367)-AL$7))/365,IF($F367&gt;AL$7,($D367-SUM($U367:AL367))*$E367*(IF(AL367&lt;1,IF(MIN(AM$7,$F367)&gt;$C367,MIN(AM$7,$F367)-$C367+1,0),MIN(AM$7,$F367)-AL$7))/365,0))</f>
        <v>0</v>
      </c>
      <c r="AN367" s="4">
        <f>IF($F367=0,($D367-SUM($U367:AM367))*$E367*(IF(AM367&lt;1,IF(MIN(AN$7,$F367)&gt;$C367,MIN(AN$7,$F367)-$C367+1,0),MIN(AN$7,$F367)-AM$7))/365,IF($F367&gt;AM$7,($D367-SUM($U367:AM367))*$E367*(IF(AM367&lt;1,IF(MIN(AN$7,$F367)&gt;$C367,MIN(AN$7,$F367)-$C367+1,0),MIN(AN$7,$F367)-AM$7))/365,0))</f>
        <v>0</v>
      </c>
      <c r="AO367" s="4">
        <f>IF($F367=0,($D367-SUM($U367:AN367))*$E367*(IF(AN367&lt;1,IF(MIN(AO$7,$F367)&gt;$C367,MIN(AO$7,$F367)-$C367+1,0),MIN(AO$7,$F367)-AN$7))/365,IF($F367&gt;AN$7,($D367-SUM($U367:AN367))*$E367*(IF(AN367&lt;1,IF(MIN(AO$7,$F367)&gt;$C367,MIN(AO$7,$F367)-$C367+1,0),MIN(AO$7,$F367)-AN$7))/365,0))</f>
        <v>0</v>
      </c>
      <c r="AP367" s="4">
        <f>IF($F367=0,($D367-SUM($U367:AO367))*$E367*(IF(AO367&lt;1,IF(MIN(AP$7,$F367)&gt;$C367,MIN(AP$7,$F367)-$C367+1,0),MIN(AP$7,$F367)-AO$7))/365,IF($F367&gt;AO$7,($D367-SUM($U367:AO367))*$E367*(IF(AO367&lt;1,IF(MIN(AP$7,$F367)&gt;$C367,MIN(AP$7,$F367)-$C367+1,0),MIN(AP$7,$F367)-AO$7))/365,0))</f>
        <v>0</v>
      </c>
      <c r="AQ367" s="4">
        <f>IF($F367=0,($D367-SUM($U367:AP367))*$E367*(IF(AP367&lt;1,IF(MIN(AQ$7,$F367)&gt;$C367,MIN(AQ$7,$F367)-$C367+1,0),MIN(AQ$7,$F367)-AP$7))/365,IF($F367&gt;AP$7,($D367-SUM($U367:AP367))*$E367*(IF(AP367&lt;1,IF(MIN(AQ$7,$F367)&gt;$C367,MIN(AQ$7,$F367)-$C367+1,0),MIN(AQ$7,$F367)-AP$7))/365,0))</f>
        <v>0</v>
      </c>
      <c r="AR367" s="4">
        <f>IF($F367=0,($D367-SUM($U367:AQ367))*$E367*(IF(AQ367&lt;1,IF(MIN(AR$7,$F367)&gt;$C367,MIN(AR$7,$F367)-$C367+1,0),MIN(AR$7,$F367)-AQ$7))/365,IF($F367&gt;AQ$7,($D367-SUM($U367:AQ367))*$E367*(IF(AQ367&lt;1,IF(MIN(AR$7,$F367)&gt;$C367,MIN(AR$7,$F367)-$C367+1,0),MIN(AR$7,$F367)-AQ$7))/365,0))</f>
        <v>0</v>
      </c>
      <c r="AS367" s="4">
        <f>IF($F367=0,($D367-SUM($U367:AR367))*$E367*(IF(AR367&lt;1,IF(MIN(AS$7,$F367)&gt;$C367,MIN(AS$7,$F367)-$C367+1,0),MIN(AS$7,$F367)-AR$7))/365,IF($F367&gt;AR$7,($D367-SUM($U367:AR367))*$E367*(IF(AR367&lt;1,IF(MIN(AS$7,$F367)&gt;$C367,MIN(AS$7,$F367)-$C367+1,0),MIN(AS$7,$F367)-AR$7))/365,0))</f>
        <v>0</v>
      </c>
    </row>
    <row r="368" spans="1:45">
      <c r="A368" s="15"/>
      <c r="B368" s="17"/>
      <c r="C368" s="16"/>
      <c r="D368" s="15"/>
      <c r="E368" s="11"/>
      <c r="F368" s="16"/>
      <c r="G368" s="15"/>
      <c r="H368" s="14"/>
      <c r="I368" s="5"/>
      <c r="J368" s="13">
        <f>SUM(U368:AS368)</f>
        <v>0</v>
      </c>
      <c r="K368" s="13">
        <f>IF(F368=0,D368-J368,IF(F368&lt;41730,0,D368-J368))</f>
        <v>0</v>
      </c>
      <c r="L368" s="12">
        <f>IF(K368=0,0,IF(G368-((L$7-C368)/365)&lt;0,0,G368-((L$7-C368)/365)))</f>
        <v>0</v>
      </c>
      <c r="M368" s="4">
        <f>IF(K368=0,0,D368*H368)</f>
        <v>0</v>
      </c>
      <c r="N368" s="11">
        <f>IFERROR((1-(M368/K368)^(1/L368)),0)</f>
        <v>0</v>
      </c>
      <c r="O368" s="10">
        <f>IF(F368&gt;41730,IF(F368&gt;41730,(F368-41730)/365,IF(K368=0,0,IF(G368-((L$7-C368)/365)&lt;0,0,G368-((L$7-C368)/365)))),1)</f>
        <v>1</v>
      </c>
      <c r="P368" s="9">
        <f>IF(K368&lt;M368,0,IF(L368=0,K368-M368,K368*N368*O368))</f>
        <v>0</v>
      </c>
      <c r="Q368" s="19">
        <f>IF(F368&gt;41730,D368,0)</f>
        <v>0</v>
      </c>
      <c r="R368" s="18">
        <f>IF(F368&gt;41730,J368+P368,0)</f>
        <v>0</v>
      </c>
      <c r="S368" s="9">
        <f>IF(F368&gt;0,0,K368-P368)</f>
        <v>0</v>
      </c>
      <c r="T368" s="5"/>
      <c r="U368" s="4">
        <f>D368*E368*(IF(U$7&gt;$C368,U$7-$C368+1,0))/365</f>
        <v>0</v>
      </c>
      <c r="V368" s="4">
        <f>($D368-U368)*$E368*(IF(U368&lt;1,IF(V$7&gt;$C368,V$7-$C368+1,0),V$7-U$7))/365</f>
        <v>0</v>
      </c>
      <c r="W368" s="4">
        <f>IF($F368=0,($D368-SUM($U368:V368))*$E368*(IF(V368&lt;1,IF(MIN(W$7,$F368)&gt;$C368,MIN(W$7,$F368)-$C368+1,0),MIN(W$7,$F368)-V$7))/365,IF($F368&gt;V$7,($D368-SUM($U368:V368))*$E368*(IF(V368&lt;1,IF(MIN(W$7,$F368)&gt;$C368,MIN(W$7,$F368)-$C368+1,0),MIN(W$7,$F368)-V$7))/365,0))</f>
        <v>0</v>
      </c>
      <c r="X368" s="4">
        <f>IF($F368=0,($D368-SUM($U368:W368))*$E368*(IF(W368&lt;1,IF(MIN(X$7,$F368)&gt;$C368,MIN(X$7,$F368)-$C368+1,0),MIN(X$7,$F368)-W$7))/365,IF($F368&gt;W$7,($D368-SUM($U368:W368))*$E368*(IF(W368&lt;1,IF(MIN(X$7,$F368)&gt;$C368,MIN(X$7,$F368)-$C368+1,0),MIN(X$7,$F368)-W$7))/365,0))</f>
        <v>0</v>
      </c>
      <c r="Y368" s="4">
        <f>IF($F368=0,($D368-SUM($U368:X368))*$E368*(IF(X368&lt;1,IF(MIN(Y$7,$F368)&gt;$C368,MIN(Y$7,$F368)-$C368+1,0),MIN(Y$7,$F368)-X$7))/365,IF($F368&gt;X$7,($D368-SUM($U368:X368))*$E368*(IF(X368&lt;1,IF(MIN(Y$7,$F368)&gt;$C368,MIN(Y$7,$F368)-$C368+1,0),MIN(Y$7,$F368)-X$7))/365,0))</f>
        <v>0</v>
      </c>
      <c r="Z368" s="4">
        <f>IF($F368=0,($D368-SUM($U368:Y368))*$E368*(IF(Y368&lt;1,IF(MIN(Z$7,$F368)&gt;$C368,MIN(Z$7,$F368)-$C368+1,0),MIN(Z$7,$F368)-Y$7))/365,IF($F368&gt;Y$7,($D368-SUM($U368:Y368))*$E368*(IF(Y368&lt;1,IF(MIN(Z$7,$F368)&gt;$C368,MIN(Z$7,$F368)-$C368+1,0),MIN(Z$7,$F368)-Y$7))/365,0))</f>
        <v>0</v>
      </c>
      <c r="AA368" s="4">
        <f>IF($F368=0,($D368-SUM($U368:Z368))*$E368*(IF(Z368&lt;1,IF(MIN(AA$7,$F368)&gt;$C368,MIN(AA$7,$F368)-$C368+1,0),MIN(AA$7,$F368)-Z$7))/365,IF($F368&gt;Z$7,($D368-SUM($U368:Z368))*$E368*(IF(Z368&lt;1,IF(MIN(AA$7,$F368)&gt;$C368,MIN(AA$7,$F368)-$C368+1,0),MIN(AA$7,$F368)-Z$7))/365,0))</f>
        <v>0</v>
      </c>
      <c r="AB368" s="4">
        <f>IF($F368=0,($D368-SUM($U368:AA368))*$E368*(IF(AA368&lt;1,IF(MIN(AB$7,$F368)&gt;$C368,MIN(AB$7,$F368)-$C368+1,0),MIN(AB$7,$F368)-AA$7))/365,IF($F368&gt;AA$7,($D368-SUM($U368:AA368))*$E368*(IF(AA368&lt;1,IF(MIN(AB$7,$F368)&gt;$C368,MIN(AB$7,$F368)-$C368+1,0),MIN(AB$7,$F368)-AA$7))/365,0))</f>
        <v>0</v>
      </c>
      <c r="AC368" s="4">
        <f>IF($F368=0,($D368-SUM($U368:AB368))*$E368*(IF(AB368&lt;1,IF(MIN(AC$7,$F368)&gt;$C368,MIN(AC$7,$F368)-$C368+1,0),MIN(AC$7,$F368)-AB$7))/365,IF($F368&gt;AB$7,($D368-SUM($U368:AB368))*$E368*(IF(AB368&lt;1,IF(MIN(AC$7,$F368)&gt;$C368,MIN(AC$7,$F368)-$C368+1,0),MIN(AC$7,$F368)-AB$7))/365,0))</f>
        <v>0</v>
      </c>
      <c r="AD368" s="4">
        <f>IF($F368=0,($D368-SUM($U368:AC368))*$E368*(IF(AC368&lt;1,IF(MIN(AD$7,$F368)&gt;$C368,MIN(AD$7,$F368)-$C368+1,0),MIN(AD$7,$F368)-AC$7))/365,IF($F368&gt;AC$7,($D368-SUM($U368:AC368))*$E368*(IF(AC368&lt;1,IF(MIN(AD$7,$F368)&gt;$C368,MIN(AD$7,$F368)-$C368+1,0),MIN(AD$7,$F368)-AC$7))/365,0))</f>
        <v>0</v>
      </c>
      <c r="AE368" s="4">
        <f>IF($F368=0,($D368-SUM($U368:AD368))*$E368*(IF(AD368&lt;1,IF(MIN(AE$7,$F368)&gt;$C368,MIN(AE$7,$F368)-$C368+1,0),MIN(AE$7,$F368)-AD$7))/365,IF($F368&gt;AD$7,($D368-SUM($U368:AD368))*$E368*(IF(AD368&lt;1,IF(MIN(AE$7,$F368)&gt;$C368,MIN(AE$7,$F368)-$C368+1,0),MIN(AE$7,$F368)-AD$7))/365,0))</f>
        <v>0</v>
      </c>
      <c r="AF368" s="4">
        <f>IF($F368=0,($D368-SUM($U368:AE368))*$E368*(IF(AE368&lt;1,IF(MIN(AF$7,$F368)&gt;$C368,MIN(AF$7,$F368)-$C368+1,0),MIN(AF$7,$F368)-AE$7))/365,IF($F368&gt;AE$7,($D368-SUM($U368:AE368))*$E368*(IF(AE368&lt;1,IF(MIN(AF$7,$F368)&gt;$C368,MIN(AF$7,$F368)-$C368+1,0),MIN(AF$7,$F368)-AE$7))/365,0))</f>
        <v>0</v>
      </c>
      <c r="AG368" s="4">
        <f>IF($F368=0,($D368-SUM($U368:AF368))*$E368*(IF(AF368&lt;1,IF(MIN(AG$7,$F368)&gt;$C368,MIN(AG$7,$F368)-$C368+1,0),MIN(AG$7,$F368)-AF$7))/365,IF($F368&gt;AF$7,($D368-SUM($U368:AF368))*$E368*(IF(AF368&lt;1,IF(MIN(AG$7,$F368)&gt;$C368,MIN(AG$7,$F368)-$C368+1,0),MIN(AG$7,$F368)-AF$7))/365,0))</f>
        <v>0</v>
      </c>
      <c r="AH368" s="4">
        <f>IF($F368=0,($D368-SUM($U368:AG368))*$E368*(IF(AG368&lt;1,IF(MIN(AH$7,$F368)&gt;$C368,MIN(AH$7,$F368)-$C368+1,0),MIN(AH$7,$F368)-AG$7))/365,IF($F368&gt;AG$7,($D368-SUM($U368:AG368))*$E368*(IF(AG368&lt;1,IF(MIN(AH$7,$F368)&gt;$C368,MIN(AH$7,$F368)-$C368+1,0),MIN(AH$7,$F368)-AG$7))/365,0))</f>
        <v>0</v>
      </c>
      <c r="AI368" s="4">
        <f>IF($F368=0,($D368-SUM($U368:AH368))*$E368*(IF(AH368&lt;1,IF(MIN(AI$7,$F368)&gt;$C368,MIN(AI$7,$F368)-$C368+1,0),MIN(AI$7,$F368)-AH$7))/365,IF($F368&gt;AH$7,($D368-SUM($U368:AH368))*$E368*(IF(AH368&lt;1,IF(MIN(AI$7,$F368)&gt;$C368,MIN(AI$7,$F368)-$C368+1,0),MIN(AI$7,$F368)-AH$7))/365,0))</f>
        <v>0</v>
      </c>
      <c r="AJ368" s="4">
        <f>IF($F368=0,($D368-SUM($U368:AI368))*$E368*(IF(AI368&lt;1,IF(MIN(AJ$7,$F368)&gt;$C368,MIN(AJ$7,$F368)-$C368+1,0),MIN(AJ$7,$F368)-AI$7))/365,IF($F368&gt;AI$7,($D368-SUM($U368:AI368))*$E368*(IF(AI368&lt;1,IF(MIN(AJ$7,$F368)&gt;$C368,MIN(AJ$7,$F368)-$C368+1,0),MIN(AJ$7,$F368)-AI$7))/365,0))</f>
        <v>0</v>
      </c>
      <c r="AK368" s="4">
        <f>IF($F368=0,($D368-SUM($U368:AJ368))*$E368*(IF(AJ368&lt;1,IF(MIN(AK$7,$F368)&gt;$C368,MIN(AK$7,$F368)-$C368+1,0),MIN(AK$7,$F368)-AJ$7))/365,IF($F368&gt;AJ$7,($D368-SUM($U368:AJ368))*$E368*(IF(AJ368&lt;1,IF(MIN(AK$7,$F368)&gt;$C368,MIN(AK$7,$F368)-$C368+1,0),MIN(AK$7,$F368)-AJ$7))/365,0))</f>
        <v>0</v>
      </c>
      <c r="AL368" s="4">
        <f>IF($F368=0,($D368-SUM($U368:AK368))*$E368*(IF(AK368&lt;1,IF(MIN(AL$7,$F368)&gt;$C368,MIN(AL$7,$F368)-$C368+1,0),MIN(AL$7,$F368)-AK$7))/365,IF($F368&gt;AK$7,($D368-SUM($U368:AK368))*$E368*(IF(AK368&lt;1,IF(MIN(AL$7,$F368)&gt;$C368,MIN(AL$7,$F368)-$C368+1,0),MIN(AL$7,$F368)-AK$7))/365,0))</f>
        <v>0</v>
      </c>
      <c r="AM368" s="4">
        <f>IF($F368=0,($D368-SUM($U368:AL368))*$E368*(IF(AL368&lt;1,IF(MIN(AM$7,$F368)&gt;$C368,MIN(AM$7,$F368)-$C368+1,0),MIN(AM$7,$F368)-AL$7))/365,IF($F368&gt;AL$7,($D368-SUM($U368:AL368))*$E368*(IF(AL368&lt;1,IF(MIN(AM$7,$F368)&gt;$C368,MIN(AM$7,$F368)-$C368+1,0),MIN(AM$7,$F368)-AL$7))/365,0))</f>
        <v>0</v>
      </c>
      <c r="AN368" s="4">
        <f>IF($F368=0,($D368-SUM($U368:AM368))*$E368*(IF(AM368&lt;1,IF(MIN(AN$7,$F368)&gt;$C368,MIN(AN$7,$F368)-$C368+1,0),MIN(AN$7,$F368)-AM$7))/365,IF($F368&gt;AM$7,($D368-SUM($U368:AM368))*$E368*(IF(AM368&lt;1,IF(MIN(AN$7,$F368)&gt;$C368,MIN(AN$7,$F368)-$C368+1,0),MIN(AN$7,$F368)-AM$7))/365,0))</f>
        <v>0</v>
      </c>
      <c r="AO368" s="4">
        <f>IF($F368=0,($D368-SUM($U368:AN368))*$E368*(IF(AN368&lt;1,IF(MIN(AO$7,$F368)&gt;$C368,MIN(AO$7,$F368)-$C368+1,0),MIN(AO$7,$F368)-AN$7))/365,IF($F368&gt;AN$7,($D368-SUM($U368:AN368))*$E368*(IF(AN368&lt;1,IF(MIN(AO$7,$F368)&gt;$C368,MIN(AO$7,$F368)-$C368+1,0),MIN(AO$7,$F368)-AN$7))/365,0))</f>
        <v>0</v>
      </c>
      <c r="AP368" s="4">
        <f>IF($F368=0,($D368-SUM($U368:AO368))*$E368*(IF(AO368&lt;1,IF(MIN(AP$7,$F368)&gt;$C368,MIN(AP$7,$F368)-$C368+1,0),MIN(AP$7,$F368)-AO$7))/365,IF($F368&gt;AO$7,($D368-SUM($U368:AO368))*$E368*(IF(AO368&lt;1,IF(MIN(AP$7,$F368)&gt;$C368,MIN(AP$7,$F368)-$C368+1,0),MIN(AP$7,$F368)-AO$7))/365,0))</f>
        <v>0</v>
      </c>
      <c r="AQ368" s="4">
        <f>IF($F368=0,($D368-SUM($U368:AP368))*$E368*(IF(AP368&lt;1,IF(MIN(AQ$7,$F368)&gt;$C368,MIN(AQ$7,$F368)-$C368+1,0),MIN(AQ$7,$F368)-AP$7))/365,IF($F368&gt;AP$7,($D368-SUM($U368:AP368))*$E368*(IF(AP368&lt;1,IF(MIN(AQ$7,$F368)&gt;$C368,MIN(AQ$7,$F368)-$C368+1,0),MIN(AQ$7,$F368)-AP$7))/365,0))</f>
        <v>0</v>
      </c>
      <c r="AR368" s="4">
        <f>IF($F368=0,($D368-SUM($U368:AQ368))*$E368*(IF(AQ368&lt;1,IF(MIN(AR$7,$F368)&gt;$C368,MIN(AR$7,$F368)-$C368+1,0),MIN(AR$7,$F368)-AQ$7))/365,IF($F368&gt;AQ$7,($D368-SUM($U368:AQ368))*$E368*(IF(AQ368&lt;1,IF(MIN(AR$7,$F368)&gt;$C368,MIN(AR$7,$F368)-$C368+1,0),MIN(AR$7,$F368)-AQ$7))/365,0))</f>
        <v>0</v>
      </c>
      <c r="AS368" s="4">
        <f>IF($F368=0,($D368-SUM($U368:AR368))*$E368*(IF(AR368&lt;1,IF(MIN(AS$7,$F368)&gt;$C368,MIN(AS$7,$F368)-$C368+1,0),MIN(AS$7,$F368)-AR$7))/365,IF($F368&gt;AR$7,($D368-SUM($U368:AR368))*$E368*(IF(AR368&lt;1,IF(MIN(AS$7,$F368)&gt;$C368,MIN(AS$7,$F368)-$C368+1,0),MIN(AS$7,$F368)-AR$7))/365,0))</f>
        <v>0</v>
      </c>
    </row>
    <row r="369" spans="1:45">
      <c r="A369" s="15"/>
      <c r="B369" s="17"/>
      <c r="C369" s="16"/>
      <c r="D369" s="15"/>
      <c r="E369" s="11"/>
      <c r="F369" s="16"/>
      <c r="G369" s="15"/>
      <c r="H369" s="14"/>
      <c r="I369" s="5"/>
      <c r="J369" s="13">
        <f>SUM(U369:AS369)</f>
        <v>0</v>
      </c>
      <c r="K369" s="13">
        <f>IF(F369=0,D369-J369,IF(F369&lt;41730,0,D369-J369))</f>
        <v>0</v>
      </c>
      <c r="L369" s="12">
        <f>IF(K369=0,0,IF(G369-((L$7-C369)/365)&lt;0,0,G369-((L$7-C369)/365)))</f>
        <v>0</v>
      </c>
      <c r="M369" s="4">
        <f>IF(K369=0,0,D369*H369)</f>
        <v>0</v>
      </c>
      <c r="N369" s="11">
        <f>IFERROR((1-(M369/K369)^(1/L369)),0)</f>
        <v>0</v>
      </c>
      <c r="O369" s="10">
        <f>IF(F369&gt;41730,IF(F369&gt;41730,(F369-41730)/365,IF(K369=0,0,IF(G369-((L$7-C369)/365)&lt;0,0,G369-((L$7-C369)/365)))),1)</f>
        <v>1</v>
      </c>
      <c r="P369" s="9">
        <f>IF(K369&lt;M369,0,IF(L369=0,K369-M369,K369*N369*O369))</f>
        <v>0</v>
      </c>
      <c r="Q369" s="19">
        <f>IF(F369&gt;41730,D369,0)</f>
        <v>0</v>
      </c>
      <c r="R369" s="18">
        <f>IF(F369&gt;41730,J369+P369,0)</f>
        <v>0</v>
      </c>
      <c r="S369" s="9">
        <f>IF(F369&gt;0,0,K369-P369)</f>
        <v>0</v>
      </c>
      <c r="T369" s="5"/>
      <c r="U369" s="4">
        <f>D369*E369*(IF(U$7&gt;$C369,U$7-$C369+1,0))/365</f>
        <v>0</v>
      </c>
      <c r="V369" s="4">
        <f>($D369-U369)*$E369*(IF(U369&lt;1,IF(V$7&gt;$C369,V$7-$C369+1,0),V$7-U$7))/365</f>
        <v>0</v>
      </c>
      <c r="W369" s="4">
        <f>IF($F369=0,($D369-SUM($U369:V369))*$E369*(IF(V369&lt;1,IF(MIN(W$7,$F369)&gt;$C369,MIN(W$7,$F369)-$C369+1,0),MIN(W$7,$F369)-V$7))/365,IF($F369&gt;V$7,($D369-SUM($U369:V369))*$E369*(IF(V369&lt;1,IF(MIN(W$7,$F369)&gt;$C369,MIN(W$7,$F369)-$C369+1,0),MIN(W$7,$F369)-V$7))/365,0))</f>
        <v>0</v>
      </c>
      <c r="X369" s="4">
        <f>IF($F369=0,($D369-SUM($U369:W369))*$E369*(IF(W369&lt;1,IF(MIN(X$7,$F369)&gt;$C369,MIN(X$7,$F369)-$C369+1,0),MIN(X$7,$F369)-W$7))/365,IF($F369&gt;W$7,($D369-SUM($U369:W369))*$E369*(IF(W369&lt;1,IF(MIN(X$7,$F369)&gt;$C369,MIN(X$7,$F369)-$C369+1,0),MIN(X$7,$F369)-W$7))/365,0))</f>
        <v>0</v>
      </c>
      <c r="Y369" s="4">
        <f>IF($F369=0,($D369-SUM($U369:X369))*$E369*(IF(X369&lt;1,IF(MIN(Y$7,$F369)&gt;$C369,MIN(Y$7,$F369)-$C369+1,0),MIN(Y$7,$F369)-X$7))/365,IF($F369&gt;X$7,($D369-SUM($U369:X369))*$E369*(IF(X369&lt;1,IF(MIN(Y$7,$F369)&gt;$C369,MIN(Y$7,$F369)-$C369+1,0),MIN(Y$7,$F369)-X$7))/365,0))</f>
        <v>0</v>
      </c>
      <c r="Z369" s="4">
        <f>IF($F369=0,($D369-SUM($U369:Y369))*$E369*(IF(Y369&lt;1,IF(MIN(Z$7,$F369)&gt;$C369,MIN(Z$7,$F369)-$C369+1,0),MIN(Z$7,$F369)-Y$7))/365,IF($F369&gt;Y$7,($D369-SUM($U369:Y369))*$E369*(IF(Y369&lt;1,IF(MIN(Z$7,$F369)&gt;$C369,MIN(Z$7,$F369)-$C369+1,0),MIN(Z$7,$F369)-Y$7))/365,0))</f>
        <v>0</v>
      </c>
      <c r="AA369" s="4">
        <f>IF($F369=0,($D369-SUM($U369:Z369))*$E369*(IF(Z369&lt;1,IF(MIN(AA$7,$F369)&gt;$C369,MIN(AA$7,$F369)-$C369+1,0),MIN(AA$7,$F369)-Z$7))/365,IF($F369&gt;Z$7,($D369-SUM($U369:Z369))*$E369*(IF(Z369&lt;1,IF(MIN(AA$7,$F369)&gt;$C369,MIN(AA$7,$F369)-$C369+1,0),MIN(AA$7,$F369)-Z$7))/365,0))</f>
        <v>0</v>
      </c>
      <c r="AB369" s="4">
        <f>IF($F369=0,($D369-SUM($U369:AA369))*$E369*(IF(AA369&lt;1,IF(MIN(AB$7,$F369)&gt;$C369,MIN(AB$7,$F369)-$C369+1,0),MIN(AB$7,$F369)-AA$7))/365,IF($F369&gt;AA$7,($D369-SUM($U369:AA369))*$E369*(IF(AA369&lt;1,IF(MIN(AB$7,$F369)&gt;$C369,MIN(AB$7,$F369)-$C369+1,0),MIN(AB$7,$F369)-AA$7))/365,0))</f>
        <v>0</v>
      </c>
      <c r="AC369" s="4">
        <f>IF($F369=0,($D369-SUM($U369:AB369))*$E369*(IF(AB369&lt;1,IF(MIN(AC$7,$F369)&gt;$C369,MIN(AC$7,$F369)-$C369+1,0),MIN(AC$7,$F369)-AB$7))/365,IF($F369&gt;AB$7,($D369-SUM($U369:AB369))*$E369*(IF(AB369&lt;1,IF(MIN(AC$7,$F369)&gt;$C369,MIN(AC$7,$F369)-$C369+1,0),MIN(AC$7,$F369)-AB$7))/365,0))</f>
        <v>0</v>
      </c>
      <c r="AD369" s="4">
        <f>IF($F369=0,($D369-SUM($U369:AC369))*$E369*(IF(AC369&lt;1,IF(MIN(AD$7,$F369)&gt;$C369,MIN(AD$7,$F369)-$C369+1,0),MIN(AD$7,$F369)-AC$7))/365,IF($F369&gt;AC$7,($D369-SUM($U369:AC369))*$E369*(IF(AC369&lt;1,IF(MIN(AD$7,$F369)&gt;$C369,MIN(AD$7,$F369)-$C369+1,0),MIN(AD$7,$F369)-AC$7))/365,0))</f>
        <v>0</v>
      </c>
      <c r="AE369" s="4">
        <f>IF($F369=0,($D369-SUM($U369:AD369))*$E369*(IF(AD369&lt;1,IF(MIN(AE$7,$F369)&gt;$C369,MIN(AE$7,$F369)-$C369+1,0),MIN(AE$7,$F369)-AD$7))/365,IF($F369&gt;AD$7,($D369-SUM($U369:AD369))*$E369*(IF(AD369&lt;1,IF(MIN(AE$7,$F369)&gt;$C369,MIN(AE$7,$F369)-$C369+1,0),MIN(AE$7,$F369)-AD$7))/365,0))</f>
        <v>0</v>
      </c>
      <c r="AF369" s="4">
        <f>IF($F369=0,($D369-SUM($U369:AE369))*$E369*(IF(AE369&lt;1,IF(MIN(AF$7,$F369)&gt;$C369,MIN(AF$7,$F369)-$C369+1,0),MIN(AF$7,$F369)-AE$7))/365,IF($F369&gt;AE$7,($D369-SUM($U369:AE369))*$E369*(IF(AE369&lt;1,IF(MIN(AF$7,$F369)&gt;$C369,MIN(AF$7,$F369)-$C369+1,0),MIN(AF$7,$F369)-AE$7))/365,0))</f>
        <v>0</v>
      </c>
      <c r="AG369" s="4">
        <f>IF($F369=0,($D369-SUM($U369:AF369))*$E369*(IF(AF369&lt;1,IF(MIN(AG$7,$F369)&gt;$C369,MIN(AG$7,$F369)-$C369+1,0),MIN(AG$7,$F369)-AF$7))/365,IF($F369&gt;AF$7,($D369-SUM($U369:AF369))*$E369*(IF(AF369&lt;1,IF(MIN(AG$7,$F369)&gt;$C369,MIN(AG$7,$F369)-$C369+1,0),MIN(AG$7,$F369)-AF$7))/365,0))</f>
        <v>0</v>
      </c>
      <c r="AH369" s="4">
        <f>IF($F369=0,($D369-SUM($U369:AG369))*$E369*(IF(AG369&lt;1,IF(MIN(AH$7,$F369)&gt;$C369,MIN(AH$7,$F369)-$C369+1,0),MIN(AH$7,$F369)-AG$7))/365,IF($F369&gt;AG$7,($D369-SUM($U369:AG369))*$E369*(IF(AG369&lt;1,IF(MIN(AH$7,$F369)&gt;$C369,MIN(AH$7,$F369)-$C369+1,0),MIN(AH$7,$F369)-AG$7))/365,0))</f>
        <v>0</v>
      </c>
      <c r="AI369" s="4">
        <f>IF($F369=0,($D369-SUM($U369:AH369))*$E369*(IF(AH369&lt;1,IF(MIN(AI$7,$F369)&gt;$C369,MIN(AI$7,$F369)-$C369+1,0),MIN(AI$7,$F369)-AH$7))/365,IF($F369&gt;AH$7,($D369-SUM($U369:AH369))*$E369*(IF(AH369&lt;1,IF(MIN(AI$7,$F369)&gt;$C369,MIN(AI$7,$F369)-$C369+1,0),MIN(AI$7,$F369)-AH$7))/365,0))</f>
        <v>0</v>
      </c>
      <c r="AJ369" s="4">
        <f>IF($F369=0,($D369-SUM($U369:AI369))*$E369*(IF(AI369&lt;1,IF(MIN(AJ$7,$F369)&gt;$C369,MIN(AJ$7,$F369)-$C369+1,0),MIN(AJ$7,$F369)-AI$7))/365,IF($F369&gt;AI$7,($D369-SUM($U369:AI369))*$E369*(IF(AI369&lt;1,IF(MIN(AJ$7,$F369)&gt;$C369,MIN(AJ$7,$F369)-$C369+1,0),MIN(AJ$7,$F369)-AI$7))/365,0))</f>
        <v>0</v>
      </c>
      <c r="AK369" s="4">
        <f>IF($F369=0,($D369-SUM($U369:AJ369))*$E369*(IF(AJ369&lt;1,IF(MIN(AK$7,$F369)&gt;$C369,MIN(AK$7,$F369)-$C369+1,0),MIN(AK$7,$F369)-AJ$7))/365,IF($F369&gt;AJ$7,($D369-SUM($U369:AJ369))*$E369*(IF(AJ369&lt;1,IF(MIN(AK$7,$F369)&gt;$C369,MIN(AK$7,$F369)-$C369+1,0),MIN(AK$7,$F369)-AJ$7))/365,0))</f>
        <v>0</v>
      </c>
      <c r="AL369" s="4">
        <f>IF($F369=0,($D369-SUM($U369:AK369))*$E369*(IF(AK369&lt;1,IF(MIN(AL$7,$F369)&gt;$C369,MIN(AL$7,$F369)-$C369+1,0),MIN(AL$7,$F369)-AK$7))/365,IF($F369&gt;AK$7,($D369-SUM($U369:AK369))*$E369*(IF(AK369&lt;1,IF(MIN(AL$7,$F369)&gt;$C369,MIN(AL$7,$F369)-$C369+1,0),MIN(AL$7,$F369)-AK$7))/365,0))</f>
        <v>0</v>
      </c>
      <c r="AM369" s="4">
        <f>IF($F369=0,($D369-SUM($U369:AL369))*$E369*(IF(AL369&lt;1,IF(MIN(AM$7,$F369)&gt;$C369,MIN(AM$7,$F369)-$C369+1,0),MIN(AM$7,$F369)-AL$7))/365,IF($F369&gt;AL$7,($D369-SUM($U369:AL369))*$E369*(IF(AL369&lt;1,IF(MIN(AM$7,$F369)&gt;$C369,MIN(AM$7,$F369)-$C369+1,0),MIN(AM$7,$F369)-AL$7))/365,0))</f>
        <v>0</v>
      </c>
      <c r="AN369" s="4">
        <f>IF($F369=0,($D369-SUM($U369:AM369))*$E369*(IF(AM369&lt;1,IF(MIN(AN$7,$F369)&gt;$C369,MIN(AN$7,$F369)-$C369+1,0),MIN(AN$7,$F369)-AM$7))/365,IF($F369&gt;AM$7,($D369-SUM($U369:AM369))*$E369*(IF(AM369&lt;1,IF(MIN(AN$7,$F369)&gt;$C369,MIN(AN$7,$F369)-$C369+1,0),MIN(AN$7,$F369)-AM$7))/365,0))</f>
        <v>0</v>
      </c>
      <c r="AO369" s="4">
        <f>IF($F369=0,($D369-SUM($U369:AN369))*$E369*(IF(AN369&lt;1,IF(MIN(AO$7,$F369)&gt;$C369,MIN(AO$7,$F369)-$C369+1,0),MIN(AO$7,$F369)-AN$7))/365,IF($F369&gt;AN$7,($D369-SUM($U369:AN369))*$E369*(IF(AN369&lt;1,IF(MIN(AO$7,$F369)&gt;$C369,MIN(AO$7,$F369)-$C369+1,0),MIN(AO$7,$F369)-AN$7))/365,0))</f>
        <v>0</v>
      </c>
      <c r="AP369" s="4">
        <f>IF($F369=0,($D369-SUM($U369:AO369))*$E369*(IF(AO369&lt;1,IF(MIN(AP$7,$F369)&gt;$C369,MIN(AP$7,$F369)-$C369+1,0),MIN(AP$7,$F369)-AO$7))/365,IF($F369&gt;AO$7,($D369-SUM($U369:AO369))*$E369*(IF(AO369&lt;1,IF(MIN(AP$7,$F369)&gt;$C369,MIN(AP$7,$F369)-$C369+1,0),MIN(AP$7,$F369)-AO$7))/365,0))</f>
        <v>0</v>
      </c>
      <c r="AQ369" s="4">
        <f>IF($F369=0,($D369-SUM($U369:AP369))*$E369*(IF(AP369&lt;1,IF(MIN(AQ$7,$F369)&gt;$C369,MIN(AQ$7,$F369)-$C369+1,0),MIN(AQ$7,$F369)-AP$7))/365,IF($F369&gt;AP$7,($D369-SUM($U369:AP369))*$E369*(IF(AP369&lt;1,IF(MIN(AQ$7,$F369)&gt;$C369,MIN(AQ$7,$F369)-$C369+1,0),MIN(AQ$7,$F369)-AP$7))/365,0))</f>
        <v>0</v>
      </c>
      <c r="AR369" s="4">
        <f>IF($F369=0,($D369-SUM($U369:AQ369))*$E369*(IF(AQ369&lt;1,IF(MIN(AR$7,$F369)&gt;$C369,MIN(AR$7,$F369)-$C369+1,0),MIN(AR$7,$F369)-AQ$7))/365,IF($F369&gt;AQ$7,($D369-SUM($U369:AQ369))*$E369*(IF(AQ369&lt;1,IF(MIN(AR$7,$F369)&gt;$C369,MIN(AR$7,$F369)-$C369+1,0),MIN(AR$7,$F369)-AQ$7))/365,0))</f>
        <v>0</v>
      </c>
      <c r="AS369" s="4">
        <f>IF($F369=0,($D369-SUM($U369:AR369))*$E369*(IF(AR369&lt;1,IF(MIN(AS$7,$F369)&gt;$C369,MIN(AS$7,$F369)-$C369+1,0),MIN(AS$7,$F369)-AR$7))/365,IF($F369&gt;AR$7,($D369-SUM($U369:AR369))*$E369*(IF(AR369&lt;1,IF(MIN(AS$7,$F369)&gt;$C369,MIN(AS$7,$F369)-$C369+1,0),MIN(AS$7,$F369)-AR$7))/365,0))</f>
        <v>0</v>
      </c>
    </row>
    <row r="370" spans="1:45">
      <c r="A370" s="15"/>
      <c r="B370" s="17"/>
      <c r="C370" s="16"/>
      <c r="D370" s="15"/>
      <c r="E370" s="11"/>
      <c r="F370" s="16"/>
      <c r="G370" s="15"/>
      <c r="H370" s="14"/>
      <c r="I370" s="5"/>
      <c r="J370" s="13">
        <f>SUM(U370:AS370)</f>
        <v>0</v>
      </c>
      <c r="K370" s="13">
        <f>IF(F370=0,D370-J370,IF(F370&lt;41730,0,D370-J370))</f>
        <v>0</v>
      </c>
      <c r="L370" s="12">
        <f>IF(K370=0,0,IF(G370-((L$7-C370)/365)&lt;0,0,G370-((L$7-C370)/365)))</f>
        <v>0</v>
      </c>
      <c r="M370" s="4">
        <f>IF(K370=0,0,D370*H370)</f>
        <v>0</v>
      </c>
      <c r="N370" s="11">
        <f>IFERROR((1-(M370/K370)^(1/L370)),0)</f>
        <v>0</v>
      </c>
      <c r="O370" s="10">
        <f>IF(F370&gt;41730,IF(F370&gt;41730,(F370-41730)/365,IF(K370=0,0,IF(G370-((L$7-C370)/365)&lt;0,0,G370-((L$7-C370)/365)))),1)</f>
        <v>1</v>
      </c>
      <c r="P370" s="9">
        <f>IF(K370&lt;M370,0,IF(L370=0,K370-M370,K370*N370*O370))</f>
        <v>0</v>
      </c>
      <c r="Q370" s="19">
        <f>IF(F370&gt;41730,D370,0)</f>
        <v>0</v>
      </c>
      <c r="R370" s="18">
        <f>IF(F370&gt;41730,J370+P370,0)</f>
        <v>0</v>
      </c>
      <c r="S370" s="9">
        <f>IF(F370&gt;0,0,K370-P370)</f>
        <v>0</v>
      </c>
      <c r="T370" s="5"/>
      <c r="U370" s="4">
        <f>D370*E370*(IF(U$7&gt;$C370,U$7-$C370+1,0))/365</f>
        <v>0</v>
      </c>
      <c r="V370" s="4">
        <f>($D370-U370)*$E370*(IF(U370&lt;1,IF(V$7&gt;$C370,V$7-$C370+1,0),V$7-U$7))/365</f>
        <v>0</v>
      </c>
      <c r="W370" s="4">
        <f>IF($F370=0,($D370-SUM($U370:V370))*$E370*(IF(V370&lt;1,IF(MIN(W$7,$F370)&gt;$C370,MIN(W$7,$F370)-$C370+1,0),MIN(W$7,$F370)-V$7))/365,IF($F370&gt;V$7,($D370-SUM($U370:V370))*$E370*(IF(V370&lt;1,IF(MIN(W$7,$F370)&gt;$C370,MIN(W$7,$F370)-$C370+1,0),MIN(W$7,$F370)-V$7))/365,0))</f>
        <v>0</v>
      </c>
      <c r="X370" s="4">
        <f>IF($F370=0,($D370-SUM($U370:W370))*$E370*(IF(W370&lt;1,IF(MIN(X$7,$F370)&gt;$C370,MIN(X$7,$F370)-$C370+1,0),MIN(X$7,$F370)-W$7))/365,IF($F370&gt;W$7,($D370-SUM($U370:W370))*$E370*(IF(W370&lt;1,IF(MIN(X$7,$F370)&gt;$C370,MIN(X$7,$F370)-$C370+1,0),MIN(X$7,$F370)-W$7))/365,0))</f>
        <v>0</v>
      </c>
      <c r="Y370" s="4">
        <f>IF($F370=0,($D370-SUM($U370:X370))*$E370*(IF(X370&lt;1,IF(MIN(Y$7,$F370)&gt;$C370,MIN(Y$7,$F370)-$C370+1,0),MIN(Y$7,$F370)-X$7))/365,IF($F370&gt;X$7,($D370-SUM($U370:X370))*$E370*(IF(X370&lt;1,IF(MIN(Y$7,$F370)&gt;$C370,MIN(Y$7,$F370)-$C370+1,0),MIN(Y$7,$F370)-X$7))/365,0))</f>
        <v>0</v>
      </c>
      <c r="Z370" s="4">
        <f>IF($F370=0,($D370-SUM($U370:Y370))*$E370*(IF(Y370&lt;1,IF(MIN(Z$7,$F370)&gt;$C370,MIN(Z$7,$F370)-$C370+1,0),MIN(Z$7,$F370)-Y$7))/365,IF($F370&gt;Y$7,($D370-SUM($U370:Y370))*$E370*(IF(Y370&lt;1,IF(MIN(Z$7,$F370)&gt;$C370,MIN(Z$7,$F370)-$C370+1,0),MIN(Z$7,$F370)-Y$7))/365,0))</f>
        <v>0</v>
      </c>
      <c r="AA370" s="4">
        <f>IF($F370=0,($D370-SUM($U370:Z370))*$E370*(IF(Z370&lt;1,IF(MIN(AA$7,$F370)&gt;$C370,MIN(AA$7,$F370)-$C370+1,0),MIN(AA$7,$F370)-Z$7))/365,IF($F370&gt;Z$7,($D370-SUM($U370:Z370))*$E370*(IF(Z370&lt;1,IF(MIN(AA$7,$F370)&gt;$C370,MIN(AA$7,$F370)-$C370+1,0),MIN(AA$7,$F370)-Z$7))/365,0))</f>
        <v>0</v>
      </c>
      <c r="AB370" s="4">
        <f>IF($F370=0,($D370-SUM($U370:AA370))*$E370*(IF(AA370&lt;1,IF(MIN(AB$7,$F370)&gt;$C370,MIN(AB$7,$F370)-$C370+1,0),MIN(AB$7,$F370)-AA$7))/365,IF($F370&gt;AA$7,($D370-SUM($U370:AA370))*$E370*(IF(AA370&lt;1,IF(MIN(AB$7,$F370)&gt;$C370,MIN(AB$7,$F370)-$C370+1,0),MIN(AB$7,$F370)-AA$7))/365,0))</f>
        <v>0</v>
      </c>
      <c r="AC370" s="4">
        <f>IF($F370=0,($D370-SUM($U370:AB370))*$E370*(IF(AB370&lt;1,IF(MIN(AC$7,$F370)&gt;$C370,MIN(AC$7,$F370)-$C370+1,0),MIN(AC$7,$F370)-AB$7))/365,IF($F370&gt;AB$7,($D370-SUM($U370:AB370))*$E370*(IF(AB370&lt;1,IF(MIN(AC$7,$F370)&gt;$C370,MIN(AC$7,$F370)-$C370+1,0),MIN(AC$7,$F370)-AB$7))/365,0))</f>
        <v>0</v>
      </c>
      <c r="AD370" s="4">
        <f>IF($F370=0,($D370-SUM($U370:AC370))*$E370*(IF(AC370&lt;1,IF(MIN(AD$7,$F370)&gt;$C370,MIN(AD$7,$F370)-$C370+1,0),MIN(AD$7,$F370)-AC$7))/365,IF($F370&gt;AC$7,($D370-SUM($U370:AC370))*$E370*(IF(AC370&lt;1,IF(MIN(AD$7,$F370)&gt;$C370,MIN(AD$7,$F370)-$C370+1,0),MIN(AD$7,$F370)-AC$7))/365,0))</f>
        <v>0</v>
      </c>
      <c r="AE370" s="4">
        <f>IF($F370=0,($D370-SUM($U370:AD370))*$E370*(IF(AD370&lt;1,IF(MIN(AE$7,$F370)&gt;$C370,MIN(AE$7,$F370)-$C370+1,0),MIN(AE$7,$F370)-AD$7))/365,IF($F370&gt;AD$7,($D370-SUM($U370:AD370))*$E370*(IF(AD370&lt;1,IF(MIN(AE$7,$F370)&gt;$C370,MIN(AE$7,$F370)-$C370+1,0),MIN(AE$7,$F370)-AD$7))/365,0))</f>
        <v>0</v>
      </c>
      <c r="AF370" s="4">
        <f>IF($F370=0,($D370-SUM($U370:AE370))*$E370*(IF(AE370&lt;1,IF(MIN(AF$7,$F370)&gt;$C370,MIN(AF$7,$F370)-$C370+1,0),MIN(AF$7,$F370)-AE$7))/365,IF($F370&gt;AE$7,($D370-SUM($U370:AE370))*$E370*(IF(AE370&lt;1,IF(MIN(AF$7,$F370)&gt;$C370,MIN(AF$7,$F370)-$C370+1,0),MIN(AF$7,$F370)-AE$7))/365,0))</f>
        <v>0</v>
      </c>
      <c r="AG370" s="4">
        <f>IF($F370=0,($D370-SUM($U370:AF370))*$E370*(IF(AF370&lt;1,IF(MIN(AG$7,$F370)&gt;$C370,MIN(AG$7,$F370)-$C370+1,0),MIN(AG$7,$F370)-AF$7))/365,IF($F370&gt;AF$7,($D370-SUM($U370:AF370))*$E370*(IF(AF370&lt;1,IF(MIN(AG$7,$F370)&gt;$C370,MIN(AG$7,$F370)-$C370+1,0),MIN(AG$7,$F370)-AF$7))/365,0))</f>
        <v>0</v>
      </c>
      <c r="AH370" s="4">
        <f>IF($F370=0,($D370-SUM($U370:AG370))*$E370*(IF(AG370&lt;1,IF(MIN(AH$7,$F370)&gt;$C370,MIN(AH$7,$F370)-$C370+1,0),MIN(AH$7,$F370)-AG$7))/365,IF($F370&gt;AG$7,($D370-SUM($U370:AG370))*$E370*(IF(AG370&lt;1,IF(MIN(AH$7,$F370)&gt;$C370,MIN(AH$7,$F370)-$C370+1,0),MIN(AH$7,$F370)-AG$7))/365,0))</f>
        <v>0</v>
      </c>
      <c r="AI370" s="4">
        <f>IF($F370=0,($D370-SUM($U370:AH370))*$E370*(IF(AH370&lt;1,IF(MIN(AI$7,$F370)&gt;$C370,MIN(AI$7,$F370)-$C370+1,0),MIN(AI$7,$F370)-AH$7))/365,IF($F370&gt;AH$7,($D370-SUM($U370:AH370))*$E370*(IF(AH370&lt;1,IF(MIN(AI$7,$F370)&gt;$C370,MIN(AI$7,$F370)-$C370+1,0),MIN(AI$7,$F370)-AH$7))/365,0))</f>
        <v>0</v>
      </c>
      <c r="AJ370" s="4">
        <f>IF($F370=0,($D370-SUM($U370:AI370))*$E370*(IF(AI370&lt;1,IF(MIN(AJ$7,$F370)&gt;$C370,MIN(AJ$7,$F370)-$C370+1,0),MIN(AJ$7,$F370)-AI$7))/365,IF($F370&gt;AI$7,($D370-SUM($U370:AI370))*$E370*(IF(AI370&lt;1,IF(MIN(AJ$7,$F370)&gt;$C370,MIN(AJ$7,$F370)-$C370+1,0),MIN(AJ$7,$F370)-AI$7))/365,0))</f>
        <v>0</v>
      </c>
      <c r="AK370" s="4">
        <f>IF($F370=0,($D370-SUM($U370:AJ370))*$E370*(IF(AJ370&lt;1,IF(MIN(AK$7,$F370)&gt;$C370,MIN(AK$7,$F370)-$C370+1,0),MIN(AK$7,$F370)-AJ$7))/365,IF($F370&gt;AJ$7,($D370-SUM($U370:AJ370))*$E370*(IF(AJ370&lt;1,IF(MIN(AK$7,$F370)&gt;$C370,MIN(AK$7,$F370)-$C370+1,0),MIN(AK$7,$F370)-AJ$7))/365,0))</f>
        <v>0</v>
      </c>
      <c r="AL370" s="4">
        <f>IF($F370=0,($D370-SUM($U370:AK370))*$E370*(IF(AK370&lt;1,IF(MIN(AL$7,$F370)&gt;$C370,MIN(AL$7,$F370)-$C370+1,0),MIN(AL$7,$F370)-AK$7))/365,IF($F370&gt;AK$7,($D370-SUM($U370:AK370))*$E370*(IF(AK370&lt;1,IF(MIN(AL$7,$F370)&gt;$C370,MIN(AL$7,$F370)-$C370+1,0),MIN(AL$7,$F370)-AK$7))/365,0))</f>
        <v>0</v>
      </c>
      <c r="AM370" s="4">
        <f>IF($F370=0,($D370-SUM($U370:AL370))*$E370*(IF(AL370&lt;1,IF(MIN(AM$7,$F370)&gt;$C370,MIN(AM$7,$F370)-$C370+1,0),MIN(AM$7,$F370)-AL$7))/365,IF($F370&gt;AL$7,($D370-SUM($U370:AL370))*$E370*(IF(AL370&lt;1,IF(MIN(AM$7,$F370)&gt;$C370,MIN(AM$7,$F370)-$C370+1,0),MIN(AM$7,$F370)-AL$7))/365,0))</f>
        <v>0</v>
      </c>
      <c r="AN370" s="4">
        <f>IF($F370=0,($D370-SUM($U370:AM370))*$E370*(IF(AM370&lt;1,IF(MIN(AN$7,$F370)&gt;$C370,MIN(AN$7,$F370)-$C370+1,0),MIN(AN$7,$F370)-AM$7))/365,IF($F370&gt;AM$7,($D370-SUM($U370:AM370))*$E370*(IF(AM370&lt;1,IF(MIN(AN$7,$F370)&gt;$C370,MIN(AN$7,$F370)-$C370+1,0),MIN(AN$7,$F370)-AM$7))/365,0))</f>
        <v>0</v>
      </c>
      <c r="AO370" s="4">
        <f>IF($F370=0,($D370-SUM($U370:AN370))*$E370*(IF(AN370&lt;1,IF(MIN(AO$7,$F370)&gt;$C370,MIN(AO$7,$F370)-$C370+1,0),MIN(AO$7,$F370)-AN$7))/365,IF($F370&gt;AN$7,($D370-SUM($U370:AN370))*$E370*(IF(AN370&lt;1,IF(MIN(AO$7,$F370)&gt;$C370,MIN(AO$7,$F370)-$C370+1,0),MIN(AO$7,$F370)-AN$7))/365,0))</f>
        <v>0</v>
      </c>
      <c r="AP370" s="4">
        <f>IF($F370=0,($D370-SUM($U370:AO370))*$E370*(IF(AO370&lt;1,IF(MIN(AP$7,$F370)&gt;$C370,MIN(AP$7,$F370)-$C370+1,0),MIN(AP$7,$F370)-AO$7))/365,IF($F370&gt;AO$7,($D370-SUM($U370:AO370))*$E370*(IF(AO370&lt;1,IF(MIN(AP$7,$F370)&gt;$C370,MIN(AP$7,$F370)-$C370+1,0),MIN(AP$7,$F370)-AO$7))/365,0))</f>
        <v>0</v>
      </c>
      <c r="AQ370" s="4">
        <f>IF($F370=0,($D370-SUM($U370:AP370))*$E370*(IF(AP370&lt;1,IF(MIN(AQ$7,$F370)&gt;$C370,MIN(AQ$7,$F370)-$C370+1,0),MIN(AQ$7,$F370)-AP$7))/365,IF($F370&gt;AP$7,($D370-SUM($U370:AP370))*$E370*(IF(AP370&lt;1,IF(MIN(AQ$7,$F370)&gt;$C370,MIN(AQ$7,$F370)-$C370+1,0),MIN(AQ$7,$F370)-AP$7))/365,0))</f>
        <v>0</v>
      </c>
      <c r="AR370" s="4">
        <f>IF($F370=0,($D370-SUM($U370:AQ370))*$E370*(IF(AQ370&lt;1,IF(MIN(AR$7,$F370)&gt;$C370,MIN(AR$7,$F370)-$C370+1,0),MIN(AR$7,$F370)-AQ$7))/365,IF($F370&gt;AQ$7,($D370-SUM($U370:AQ370))*$E370*(IF(AQ370&lt;1,IF(MIN(AR$7,$F370)&gt;$C370,MIN(AR$7,$F370)-$C370+1,0),MIN(AR$7,$F370)-AQ$7))/365,0))</f>
        <v>0</v>
      </c>
      <c r="AS370" s="4">
        <f>IF($F370=0,($D370-SUM($U370:AR370))*$E370*(IF(AR370&lt;1,IF(MIN(AS$7,$F370)&gt;$C370,MIN(AS$7,$F370)-$C370+1,0),MIN(AS$7,$F370)-AR$7))/365,IF($F370&gt;AR$7,($D370-SUM($U370:AR370))*$E370*(IF(AR370&lt;1,IF(MIN(AS$7,$F370)&gt;$C370,MIN(AS$7,$F370)-$C370+1,0),MIN(AS$7,$F370)-AR$7))/365,0))</f>
        <v>0</v>
      </c>
    </row>
    <row r="371" spans="1:45">
      <c r="A371" s="15"/>
      <c r="B371" s="17"/>
      <c r="C371" s="16"/>
      <c r="D371" s="15"/>
      <c r="E371" s="11"/>
      <c r="F371" s="16"/>
      <c r="G371" s="15"/>
      <c r="H371" s="14"/>
      <c r="I371" s="5"/>
      <c r="J371" s="13">
        <f>SUM(U371:AS371)</f>
        <v>0</v>
      </c>
      <c r="K371" s="13">
        <f>IF(F371=0,D371-J371,IF(F371&lt;41730,0,D371-J371))</f>
        <v>0</v>
      </c>
      <c r="L371" s="12">
        <f>IF(K371=0,0,IF(G371-((L$7-C371)/365)&lt;0,0,G371-((L$7-C371)/365)))</f>
        <v>0</v>
      </c>
      <c r="M371" s="4">
        <f>IF(K371=0,0,D371*H371)</f>
        <v>0</v>
      </c>
      <c r="N371" s="11">
        <f>IFERROR((1-(M371/K371)^(1/L371)),0)</f>
        <v>0</v>
      </c>
      <c r="O371" s="10">
        <f>IF(F371&gt;41730,IF(F371&gt;41730,(F371-41730)/365,IF(K371=0,0,IF(G371-((L$7-C371)/365)&lt;0,0,G371-((L$7-C371)/365)))),1)</f>
        <v>1</v>
      </c>
      <c r="P371" s="9">
        <f>IF(K371&lt;M371,0,IF(L371=0,K371-M371,K371*N371*O371))</f>
        <v>0</v>
      </c>
      <c r="Q371" s="19">
        <f>IF(F371&gt;41730,D371,0)</f>
        <v>0</v>
      </c>
      <c r="R371" s="18">
        <f>IF(F371&gt;41730,J371+P371,0)</f>
        <v>0</v>
      </c>
      <c r="S371" s="9">
        <f>IF(F371&gt;0,0,K371-P371)</f>
        <v>0</v>
      </c>
      <c r="T371" s="5"/>
      <c r="U371" s="4">
        <f>D371*E371*(IF(U$7&gt;$C371,U$7-$C371+1,0))/365</f>
        <v>0</v>
      </c>
      <c r="V371" s="4">
        <f>($D371-U371)*$E371*(IF(U371&lt;1,IF(V$7&gt;$C371,V$7-$C371+1,0),V$7-U$7))/365</f>
        <v>0</v>
      </c>
      <c r="W371" s="4">
        <f>IF($F371=0,($D371-SUM($U371:V371))*$E371*(IF(V371&lt;1,IF(MIN(W$7,$F371)&gt;$C371,MIN(W$7,$F371)-$C371+1,0),MIN(W$7,$F371)-V$7))/365,IF($F371&gt;V$7,($D371-SUM($U371:V371))*$E371*(IF(V371&lt;1,IF(MIN(W$7,$F371)&gt;$C371,MIN(W$7,$F371)-$C371+1,0),MIN(W$7,$F371)-V$7))/365,0))</f>
        <v>0</v>
      </c>
      <c r="X371" s="4">
        <f>IF($F371=0,($D371-SUM($U371:W371))*$E371*(IF(W371&lt;1,IF(MIN(X$7,$F371)&gt;$C371,MIN(X$7,$F371)-$C371+1,0),MIN(X$7,$F371)-W$7))/365,IF($F371&gt;W$7,($D371-SUM($U371:W371))*$E371*(IF(W371&lt;1,IF(MIN(X$7,$F371)&gt;$C371,MIN(X$7,$F371)-$C371+1,0),MIN(X$7,$F371)-W$7))/365,0))</f>
        <v>0</v>
      </c>
      <c r="Y371" s="4">
        <f>IF($F371=0,($D371-SUM($U371:X371))*$E371*(IF(X371&lt;1,IF(MIN(Y$7,$F371)&gt;$C371,MIN(Y$7,$F371)-$C371+1,0),MIN(Y$7,$F371)-X$7))/365,IF($F371&gt;X$7,($D371-SUM($U371:X371))*$E371*(IF(X371&lt;1,IF(MIN(Y$7,$F371)&gt;$C371,MIN(Y$7,$F371)-$C371+1,0),MIN(Y$7,$F371)-X$7))/365,0))</f>
        <v>0</v>
      </c>
      <c r="Z371" s="4">
        <f>IF($F371=0,($D371-SUM($U371:Y371))*$E371*(IF(Y371&lt;1,IF(MIN(Z$7,$F371)&gt;$C371,MIN(Z$7,$F371)-$C371+1,0),MIN(Z$7,$F371)-Y$7))/365,IF($F371&gt;Y$7,($D371-SUM($U371:Y371))*$E371*(IF(Y371&lt;1,IF(MIN(Z$7,$F371)&gt;$C371,MIN(Z$7,$F371)-$C371+1,0),MIN(Z$7,$F371)-Y$7))/365,0))</f>
        <v>0</v>
      </c>
      <c r="AA371" s="4">
        <f>IF($F371=0,($D371-SUM($U371:Z371))*$E371*(IF(Z371&lt;1,IF(MIN(AA$7,$F371)&gt;$C371,MIN(AA$7,$F371)-$C371+1,0),MIN(AA$7,$F371)-Z$7))/365,IF($F371&gt;Z$7,($D371-SUM($U371:Z371))*$E371*(IF(Z371&lt;1,IF(MIN(AA$7,$F371)&gt;$C371,MIN(AA$7,$F371)-$C371+1,0),MIN(AA$7,$F371)-Z$7))/365,0))</f>
        <v>0</v>
      </c>
      <c r="AB371" s="4">
        <f>IF($F371=0,($D371-SUM($U371:AA371))*$E371*(IF(AA371&lt;1,IF(MIN(AB$7,$F371)&gt;$C371,MIN(AB$7,$F371)-$C371+1,0),MIN(AB$7,$F371)-AA$7))/365,IF($F371&gt;AA$7,($D371-SUM($U371:AA371))*$E371*(IF(AA371&lt;1,IF(MIN(AB$7,$F371)&gt;$C371,MIN(AB$7,$F371)-$C371+1,0),MIN(AB$7,$F371)-AA$7))/365,0))</f>
        <v>0</v>
      </c>
      <c r="AC371" s="4">
        <f>IF($F371=0,($D371-SUM($U371:AB371))*$E371*(IF(AB371&lt;1,IF(MIN(AC$7,$F371)&gt;$C371,MIN(AC$7,$F371)-$C371+1,0),MIN(AC$7,$F371)-AB$7))/365,IF($F371&gt;AB$7,($D371-SUM($U371:AB371))*$E371*(IF(AB371&lt;1,IF(MIN(AC$7,$F371)&gt;$C371,MIN(AC$7,$F371)-$C371+1,0),MIN(AC$7,$F371)-AB$7))/365,0))</f>
        <v>0</v>
      </c>
      <c r="AD371" s="4">
        <f>IF($F371=0,($D371-SUM($U371:AC371))*$E371*(IF(AC371&lt;1,IF(MIN(AD$7,$F371)&gt;$C371,MIN(AD$7,$F371)-$C371+1,0),MIN(AD$7,$F371)-AC$7))/365,IF($F371&gt;AC$7,($D371-SUM($U371:AC371))*$E371*(IF(AC371&lt;1,IF(MIN(AD$7,$F371)&gt;$C371,MIN(AD$7,$F371)-$C371+1,0),MIN(AD$7,$F371)-AC$7))/365,0))</f>
        <v>0</v>
      </c>
      <c r="AE371" s="4">
        <f>IF($F371=0,($D371-SUM($U371:AD371))*$E371*(IF(AD371&lt;1,IF(MIN(AE$7,$F371)&gt;$C371,MIN(AE$7,$F371)-$C371+1,0),MIN(AE$7,$F371)-AD$7))/365,IF($F371&gt;AD$7,($D371-SUM($U371:AD371))*$E371*(IF(AD371&lt;1,IF(MIN(AE$7,$F371)&gt;$C371,MIN(AE$7,$F371)-$C371+1,0),MIN(AE$7,$F371)-AD$7))/365,0))</f>
        <v>0</v>
      </c>
      <c r="AF371" s="4">
        <f>IF($F371=0,($D371-SUM($U371:AE371))*$E371*(IF(AE371&lt;1,IF(MIN(AF$7,$F371)&gt;$C371,MIN(AF$7,$F371)-$C371+1,0),MIN(AF$7,$F371)-AE$7))/365,IF($F371&gt;AE$7,($D371-SUM($U371:AE371))*$E371*(IF(AE371&lt;1,IF(MIN(AF$7,$F371)&gt;$C371,MIN(AF$7,$F371)-$C371+1,0),MIN(AF$7,$F371)-AE$7))/365,0))</f>
        <v>0</v>
      </c>
      <c r="AG371" s="4">
        <f>IF($F371=0,($D371-SUM($U371:AF371))*$E371*(IF(AF371&lt;1,IF(MIN(AG$7,$F371)&gt;$C371,MIN(AG$7,$F371)-$C371+1,0),MIN(AG$7,$F371)-AF$7))/365,IF($F371&gt;AF$7,($D371-SUM($U371:AF371))*$E371*(IF(AF371&lt;1,IF(MIN(AG$7,$F371)&gt;$C371,MIN(AG$7,$F371)-$C371+1,0),MIN(AG$7,$F371)-AF$7))/365,0))</f>
        <v>0</v>
      </c>
      <c r="AH371" s="4">
        <f>IF($F371=0,($D371-SUM($U371:AG371))*$E371*(IF(AG371&lt;1,IF(MIN(AH$7,$F371)&gt;$C371,MIN(AH$7,$F371)-$C371+1,0),MIN(AH$7,$F371)-AG$7))/365,IF($F371&gt;AG$7,($D371-SUM($U371:AG371))*$E371*(IF(AG371&lt;1,IF(MIN(AH$7,$F371)&gt;$C371,MIN(AH$7,$F371)-$C371+1,0),MIN(AH$7,$F371)-AG$7))/365,0))</f>
        <v>0</v>
      </c>
      <c r="AI371" s="4">
        <f>IF($F371=0,($D371-SUM($U371:AH371))*$E371*(IF(AH371&lt;1,IF(MIN(AI$7,$F371)&gt;$C371,MIN(AI$7,$F371)-$C371+1,0),MIN(AI$7,$F371)-AH$7))/365,IF($F371&gt;AH$7,($D371-SUM($U371:AH371))*$E371*(IF(AH371&lt;1,IF(MIN(AI$7,$F371)&gt;$C371,MIN(AI$7,$F371)-$C371+1,0),MIN(AI$7,$F371)-AH$7))/365,0))</f>
        <v>0</v>
      </c>
      <c r="AJ371" s="4">
        <f>IF($F371=0,($D371-SUM($U371:AI371))*$E371*(IF(AI371&lt;1,IF(MIN(AJ$7,$F371)&gt;$C371,MIN(AJ$7,$F371)-$C371+1,0),MIN(AJ$7,$F371)-AI$7))/365,IF($F371&gt;AI$7,($D371-SUM($U371:AI371))*$E371*(IF(AI371&lt;1,IF(MIN(AJ$7,$F371)&gt;$C371,MIN(AJ$7,$F371)-$C371+1,0),MIN(AJ$7,$F371)-AI$7))/365,0))</f>
        <v>0</v>
      </c>
      <c r="AK371" s="4">
        <f>IF($F371=0,($D371-SUM($U371:AJ371))*$E371*(IF(AJ371&lt;1,IF(MIN(AK$7,$F371)&gt;$C371,MIN(AK$7,$F371)-$C371+1,0),MIN(AK$7,$F371)-AJ$7))/365,IF($F371&gt;AJ$7,($D371-SUM($U371:AJ371))*$E371*(IF(AJ371&lt;1,IF(MIN(AK$7,$F371)&gt;$C371,MIN(AK$7,$F371)-$C371+1,0),MIN(AK$7,$F371)-AJ$7))/365,0))</f>
        <v>0</v>
      </c>
      <c r="AL371" s="4">
        <f>IF($F371=0,($D371-SUM($U371:AK371))*$E371*(IF(AK371&lt;1,IF(MIN(AL$7,$F371)&gt;$C371,MIN(AL$7,$F371)-$C371+1,0),MIN(AL$7,$F371)-AK$7))/365,IF($F371&gt;AK$7,($D371-SUM($U371:AK371))*$E371*(IF(AK371&lt;1,IF(MIN(AL$7,$F371)&gt;$C371,MIN(AL$7,$F371)-$C371+1,0),MIN(AL$7,$F371)-AK$7))/365,0))</f>
        <v>0</v>
      </c>
      <c r="AM371" s="4">
        <f>IF($F371=0,($D371-SUM($U371:AL371))*$E371*(IF(AL371&lt;1,IF(MIN(AM$7,$F371)&gt;$C371,MIN(AM$7,$F371)-$C371+1,0),MIN(AM$7,$F371)-AL$7))/365,IF($F371&gt;AL$7,($D371-SUM($U371:AL371))*$E371*(IF(AL371&lt;1,IF(MIN(AM$7,$F371)&gt;$C371,MIN(AM$7,$F371)-$C371+1,0),MIN(AM$7,$F371)-AL$7))/365,0))</f>
        <v>0</v>
      </c>
      <c r="AN371" s="4">
        <f>IF($F371=0,($D371-SUM($U371:AM371))*$E371*(IF(AM371&lt;1,IF(MIN(AN$7,$F371)&gt;$C371,MIN(AN$7,$F371)-$C371+1,0),MIN(AN$7,$F371)-AM$7))/365,IF($F371&gt;AM$7,($D371-SUM($U371:AM371))*$E371*(IF(AM371&lt;1,IF(MIN(AN$7,$F371)&gt;$C371,MIN(AN$7,$F371)-$C371+1,0),MIN(AN$7,$F371)-AM$7))/365,0))</f>
        <v>0</v>
      </c>
      <c r="AO371" s="4">
        <f>IF($F371=0,($D371-SUM($U371:AN371))*$E371*(IF(AN371&lt;1,IF(MIN(AO$7,$F371)&gt;$C371,MIN(AO$7,$F371)-$C371+1,0),MIN(AO$7,$F371)-AN$7))/365,IF($F371&gt;AN$7,($D371-SUM($U371:AN371))*$E371*(IF(AN371&lt;1,IF(MIN(AO$7,$F371)&gt;$C371,MIN(AO$7,$F371)-$C371+1,0),MIN(AO$7,$F371)-AN$7))/365,0))</f>
        <v>0</v>
      </c>
      <c r="AP371" s="4">
        <f>IF($F371=0,($D371-SUM($U371:AO371))*$E371*(IF(AO371&lt;1,IF(MIN(AP$7,$F371)&gt;$C371,MIN(AP$7,$F371)-$C371+1,0),MIN(AP$7,$F371)-AO$7))/365,IF($F371&gt;AO$7,($D371-SUM($U371:AO371))*$E371*(IF(AO371&lt;1,IF(MIN(AP$7,$F371)&gt;$C371,MIN(AP$7,$F371)-$C371+1,0),MIN(AP$7,$F371)-AO$7))/365,0))</f>
        <v>0</v>
      </c>
      <c r="AQ371" s="4">
        <f>IF($F371=0,($D371-SUM($U371:AP371))*$E371*(IF(AP371&lt;1,IF(MIN(AQ$7,$F371)&gt;$C371,MIN(AQ$7,$F371)-$C371+1,0),MIN(AQ$7,$F371)-AP$7))/365,IF($F371&gt;AP$7,($D371-SUM($U371:AP371))*$E371*(IF(AP371&lt;1,IF(MIN(AQ$7,$F371)&gt;$C371,MIN(AQ$7,$F371)-$C371+1,0),MIN(AQ$7,$F371)-AP$7))/365,0))</f>
        <v>0</v>
      </c>
      <c r="AR371" s="4">
        <f>IF($F371=0,($D371-SUM($U371:AQ371))*$E371*(IF(AQ371&lt;1,IF(MIN(AR$7,$F371)&gt;$C371,MIN(AR$7,$F371)-$C371+1,0),MIN(AR$7,$F371)-AQ$7))/365,IF($F371&gt;AQ$7,($D371-SUM($U371:AQ371))*$E371*(IF(AQ371&lt;1,IF(MIN(AR$7,$F371)&gt;$C371,MIN(AR$7,$F371)-$C371+1,0),MIN(AR$7,$F371)-AQ$7))/365,0))</f>
        <v>0</v>
      </c>
      <c r="AS371" s="4">
        <f>IF($F371=0,($D371-SUM($U371:AR371))*$E371*(IF(AR371&lt;1,IF(MIN(AS$7,$F371)&gt;$C371,MIN(AS$7,$F371)-$C371+1,0),MIN(AS$7,$F371)-AR$7))/365,IF($F371&gt;AR$7,($D371-SUM($U371:AR371))*$E371*(IF(AR371&lt;1,IF(MIN(AS$7,$F371)&gt;$C371,MIN(AS$7,$F371)-$C371+1,0),MIN(AS$7,$F371)-AR$7))/365,0))</f>
        <v>0</v>
      </c>
    </row>
    <row r="372" spans="1:45">
      <c r="A372" s="15"/>
      <c r="B372" s="17"/>
      <c r="C372" s="16"/>
      <c r="D372" s="15"/>
      <c r="E372" s="11"/>
      <c r="F372" s="16"/>
      <c r="G372" s="15"/>
      <c r="H372" s="14"/>
      <c r="I372" s="5"/>
      <c r="J372" s="13">
        <f>SUM(U372:AS372)</f>
        <v>0</v>
      </c>
      <c r="K372" s="13">
        <f>IF(F372=0,D372-J372,IF(F372&lt;41730,0,D372-J372))</f>
        <v>0</v>
      </c>
      <c r="L372" s="12">
        <f>IF(K372=0,0,IF(G372-((L$7-C372)/365)&lt;0,0,G372-((L$7-C372)/365)))</f>
        <v>0</v>
      </c>
      <c r="M372" s="4">
        <f>IF(K372=0,0,D372*H372)</f>
        <v>0</v>
      </c>
      <c r="N372" s="11">
        <f>IFERROR((1-(M372/K372)^(1/L372)),0)</f>
        <v>0</v>
      </c>
      <c r="O372" s="10">
        <f>IF(F372&gt;41730,IF(F372&gt;41730,(F372-41730)/365,IF(K372=0,0,IF(G372-((L$7-C372)/365)&lt;0,0,G372-((L$7-C372)/365)))),1)</f>
        <v>1</v>
      </c>
      <c r="P372" s="9">
        <f>IF(K372&lt;M372,0,IF(L372=0,K372-M372,K372*N372*O372))</f>
        <v>0</v>
      </c>
      <c r="Q372" s="19">
        <f>IF(F372&gt;41730,D372,0)</f>
        <v>0</v>
      </c>
      <c r="R372" s="18">
        <f>IF(F372&gt;41730,J372+P372,0)</f>
        <v>0</v>
      </c>
      <c r="S372" s="9">
        <f>IF(F372&gt;0,0,K372-P372)</f>
        <v>0</v>
      </c>
      <c r="T372" s="5"/>
      <c r="U372" s="4">
        <f>D372*E372*(IF(U$7&gt;$C372,U$7-$C372+1,0))/365</f>
        <v>0</v>
      </c>
      <c r="V372" s="4">
        <f>($D372-U372)*$E372*(IF(U372&lt;1,IF(V$7&gt;$C372,V$7-$C372+1,0),V$7-U$7))/365</f>
        <v>0</v>
      </c>
      <c r="W372" s="4">
        <f>IF($F372=0,($D372-SUM($U372:V372))*$E372*(IF(V372&lt;1,IF(MIN(W$7,$F372)&gt;$C372,MIN(W$7,$F372)-$C372+1,0),MIN(W$7,$F372)-V$7))/365,IF($F372&gt;V$7,($D372-SUM($U372:V372))*$E372*(IF(V372&lt;1,IF(MIN(W$7,$F372)&gt;$C372,MIN(W$7,$F372)-$C372+1,0),MIN(W$7,$F372)-V$7))/365,0))</f>
        <v>0</v>
      </c>
      <c r="X372" s="4">
        <f>IF($F372=0,($D372-SUM($U372:W372))*$E372*(IF(W372&lt;1,IF(MIN(X$7,$F372)&gt;$C372,MIN(X$7,$F372)-$C372+1,0),MIN(X$7,$F372)-W$7))/365,IF($F372&gt;W$7,($D372-SUM($U372:W372))*$E372*(IF(W372&lt;1,IF(MIN(X$7,$F372)&gt;$C372,MIN(X$7,$F372)-$C372+1,0),MIN(X$7,$F372)-W$7))/365,0))</f>
        <v>0</v>
      </c>
      <c r="Y372" s="4">
        <f>IF($F372=0,($D372-SUM($U372:X372))*$E372*(IF(X372&lt;1,IF(MIN(Y$7,$F372)&gt;$C372,MIN(Y$7,$F372)-$C372+1,0),MIN(Y$7,$F372)-X$7))/365,IF($F372&gt;X$7,($D372-SUM($U372:X372))*$E372*(IF(X372&lt;1,IF(MIN(Y$7,$F372)&gt;$C372,MIN(Y$7,$F372)-$C372+1,0),MIN(Y$7,$F372)-X$7))/365,0))</f>
        <v>0</v>
      </c>
      <c r="Z372" s="4">
        <f>IF($F372=0,($D372-SUM($U372:Y372))*$E372*(IF(Y372&lt;1,IF(MIN(Z$7,$F372)&gt;$C372,MIN(Z$7,$F372)-$C372+1,0),MIN(Z$7,$F372)-Y$7))/365,IF($F372&gt;Y$7,($D372-SUM($U372:Y372))*$E372*(IF(Y372&lt;1,IF(MIN(Z$7,$F372)&gt;$C372,MIN(Z$7,$F372)-$C372+1,0),MIN(Z$7,$F372)-Y$7))/365,0))</f>
        <v>0</v>
      </c>
      <c r="AA372" s="4">
        <f>IF($F372=0,($D372-SUM($U372:Z372))*$E372*(IF(Z372&lt;1,IF(MIN(AA$7,$F372)&gt;$C372,MIN(AA$7,$F372)-$C372+1,0),MIN(AA$7,$F372)-Z$7))/365,IF($F372&gt;Z$7,($D372-SUM($U372:Z372))*$E372*(IF(Z372&lt;1,IF(MIN(AA$7,$F372)&gt;$C372,MIN(AA$7,$F372)-$C372+1,0),MIN(AA$7,$F372)-Z$7))/365,0))</f>
        <v>0</v>
      </c>
      <c r="AB372" s="4">
        <f>IF($F372=0,($D372-SUM($U372:AA372))*$E372*(IF(AA372&lt;1,IF(MIN(AB$7,$F372)&gt;$C372,MIN(AB$7,$F372)-$C372+1,0),MIN(AB$7,$F372)-AA$7))/365,IF($F372&gt;AA$7,($D372-SUM($U372:AA372))*$E372*(IF(AA372&lt;1,IF(MIN(AB$7,$F372)&gt;$C372,MIN(AB$7,$F372)-$C372+1,0),MIN(AB$7,$F372)-AA$7))/365,0))</f>
        <v>0</v>
      </c>
      <c r="AC372" s="4">
        <f>IF($F372=0,($D372-SUM($U372:AB372))*$E372*(IF(AB372&lt;1,IF(MIN(AC$7,$F372)&gt;$C372,MIN(AC$7,$F372)-$C372+1,0),MIN(AC$7,$F372)-AB$7))/365,IF($F372&gt;AB$7,($D372-SUM($U372:AB372))*$E372*(IF(AB372&lt;1,IF(MIN(AC$7,$F372)&gt;$C372,MIN(AC$7,$F372)-$C372+1,0),MIN(AC$7,$F372)-AB$7))/365,0))</f>
        <v>0</v>
      </c>
      <c r="AD372" s="4">
        <f>IF($F372=0,($D372-SUM($U372:AC372))*$E372*(IF(AC372&lt;1,IF(MIN(AD$7,$F372)&gt;$C372,MIN(AD$7,$F372)-$C372+1,0),MIN(AD$7,$F372)-AC$7))/365,IF($F372&gt;AC$7,($D372-SUM($U372:AC372))*$E372*(IF(AC372&lt;1,IF(MIN(AD$7,$F372)&gt;$C372,MIN(AD$7,$F372)-$C372+1,0),MIN(AD$7,$F372)-AC$7))/365,0))</f>
        <v>0</v>
      </c>
      <c r="AE372" s="4">
        <f>IF($F372=0,($D372-SUM($U372:AD372))*$E372*(IF(AD372&lt;1,IF(MIN(AE$7,$F372)&gt;$C372,MIN(AE$7,$F372)-$C372+1,0),MIN(AE$7,$F372)-AD$7))/365,IF($F372&gt;AD$7,($D372-SUM($U372:AD372))*$E372*(IF(AD372&lt;1,IF(MIN(AE$7,$F372)&gt;$C372,MIN(AE$7,$F372)-$C372+1,0),MIN(AE$7,$F372)-AD$7))/365,0))</f>
        <v>0</v>
      </c>
      <c r="AF372" s="4">
        <f>IF($F372=0,($D372-SUM($U372:AE372))*$E372*(IF(AE372&lt;1,IF(MIN(AF$7,$F372)&gt;$C372,MIN(AF$7,$F372)-$C372+1,0),MIN(AF$7,$F372)-AE$7))/365,IF($F372&gt;AE$7,($D372-SUM($U372:AE372))*$E372*(IF(AE372&lt;1,IF(MIN(AF$7,$F372)&gt;$C372,MIN(AF$7,$F372)-$C372+1,0),MIN(AF$7,$F372)-AE$7))/365,0))</f>
        <v>0</v>
      </c>
      <c r="AG372" s="4">
        <f>IF($F372=0,($D372-SUM($U372:AF372))*$E372*(IF(AF372&lt;1,IF(MIN(AG$7,$F372)&gt;$C372,MIN(AG$7,$F372)-$C372+1,0),MIN(AG$7,$F372)-AF$7))/365,IF($F372&gt;AF$7,($D372-SUM($U372:AF372))*$E372*(IF(AF372&lt;1,IF(MIN(AG$7,$F372)&gt;$C372,MIN(AG$7,$F372)-$C372+1,0),MIN(AG$7,$F372)-AF$7))/365,0))</f>
        <v>0</v>
      </c>
      <c r="AH372" s="4">
        <f>IF($F372=0,($D372-SUM($U372:AG372))*$E372*(IF(AG372&lt;1,IF(MIN(AH$7,$F372)&gt;$C372,MIN(AH$7,$F372)-$C372+1,0),MIN(AH$7,$F372)-AG$7))/365,IF($F372&gt;AG$7,($D372-SUM($U372:AG372))*$E372*(IF(AG372&lt;1,IF(MIN(AH$7,$F372)&gt;$C372,MIN(AH$7,$F372)-$C372+1,0),MIN(AH$7,$F372)-AG$7))/365,0))</f>
        <v>0</v>
      </c>
      <c r="AI372" s="4">
        <f>IF($F372=0,($D372-SUM($U372:AH372))*$E372*(IF(AH372&lt;1,IF(MIN(AI$7,$F372)&gt;$C372,MIN(AI$7,$F372)-$C372+1,0),MIN(AI$7,$F372)-AH$7))/365,IF($F372&gt;AH$7,($D372-SUM($U372:AH372))*$E372*(IF(AH372&lt;1,IF(MIN(AI$7,$F372)&gt;$C372,MIN(AI$7,$F372)-$C372+1,0),MIN(AI$7,$F372)-AH$7))/365,0))</f>
        <v>0</v>
      </c>
      <c r="AJ372" s="4">
        <f>IF($F372=0,($D372-SUM($U372:AI372))*$E372*(IF(AI372&lt;1,IF(MIN(AJ$7,$F372)&gt;$C372,MIN(AJ$7,$F372)-$C372+1,0),MIN(AJ$7,$F372)-AI$7))/365,IF($F372&gt;AI$7,($D372-SUM($U372:AI372))*$E372*(IF(AI372&lt;1,IF(MIN(AJ$7,$F372)&gt;$C372,MIN(AJ$7,$F372)-$C372+1,0),MIN(AJ$7,$F372)-AI$7))/365,0))</f>
        <v>0</v>
      </c>
      <c r="AK372" s="4">
        <f>IF($F372=0,($D372-SUM($U372:AJ372))*$E372*(IF(AJ372&lt;1,IF(MIN(AK$7,$F372)&gt;$C372,MIN(AK$7,$F372)-$C372+1,0),MIN(AK$7,$F372)-AJ$7))/365,IF($F372&gt;AJ$7,($D372-SUM($U372:AJ372))*$E372*(IF(AJ372&lt;1,IF(MIN(AK$7,$F372)&gt;$C372,MIN(AK$7,$F372)-$C372+1,0),MIN(AK$7,$F372)-AJ$7))/365,0))</f>
        <v>0</v>
      </c>
      <c r="AL372" s="4">
        <f>IF($F372=0,($D372-SUM($U372:AK372))*$E372*(IF(AK372&lt;1,IF(MIN(AL$7,$F372)&gt;$C372,MIN(AL$7,$F372)-$C372+1,0),MIN(AL$7,$F372)-AK$7))/365,IF($F372&gt;AK$7,($D372-SUM($U372:AK372))*$E372*(IF(AK372&lt;1,IF(MIN(AL$7,$F372)&gt;$C372,MIN(AL$7,$F372)-$C372+1,0),MIN(AL$7,$F372)-AK$7))/365,0))</f>
        <v>0</v>
      </c>
      <c r="AM372" s="4">
        <f>IF($F372=0,($D372-SUM($U372:AL372))*$E372*(IF(AL372&lt;1,IF(MIN(AM$7,$F372)&gt;$C372,MIN(AM$7,$F372)-$C372+1,0),MIN(AM$7,$F372)-AL$7))/365,IF($F372&gt;AL$7,($D372-SUM($U372:AL372))*$E372*(IF(AL372&lt;1,IF(MIN(AM$7,$F372)&gt;$C372,MIN(AM$7,$F372)-$C372+1,0),MIN(AM$7,$F372)-AL$7))/365,0))</f>
        <v>0</v>
      </c>
      <c r="AN372" s="4">
        <f>IF($F372=0,($D372-SUM($U372:AM372))*$E372*(IF(AM372&lt;1,IF(MIN(AN$7,$F372)&gt;$C372,MIN(AN$7,$F372)-$C372+1,0),MIN(AN$7,$F372)-AM$7))/365,IF($F372&gt;AM$7,($D372-SUM($U372:AM372))*$E372*(IF(AM372&lt;1,IF(MIN(AN$7,$F372)&gt;$C372,MIN(AN$7,$F372)-$C372+1,0),MIN(AN$7,$F372)-AM$7))/365,0))</f>
        <v>0</v>
      </c>
      <c r="AO372" s="4">
        <f>IF($F372=0,($D372-SUM($U372:AN372))*$E372*(IF(AN372&lt;1,IF(MIN(AO$7,$F372)&gt;$C372,MIN(AO$7,$F372)-$C372+1,0),MIN(AO$7,$F372)-AN$7))/365,IF($F372&gt;AN$7,($D372-SUM($U372:AN372))*$E372*(IF(AN372&lt;1,IF(MIN(AO$7,$F372)&gt;$C372,MIN(AO$7,$F372)-$C372+1,0),MIN(AO$7,$F372)-AN$7))/365,0))</f>
        <v>0</v>
      </c>
      <c r="AP372" s="4">
        <f>IF($F372=0,($D372-SUM($U372:AO372))*$E372*(IF(AO372&lt;1,IF(MIN(AP$7,$F372)&gt;$C372,MIN(AP$7,$F372)-$C372+1,0),MIN(AP$7,$F372)-AO$7))/365,IF($F372&gt;AO$7,($D372-SUM($U372:AO372))*$E372*(IF(AO372&lt;1,IF(MIN(AP$7,$F372)&gt;$C372,MIN(AP$7,$F372)-$C372+1,0),MIN(AP$7,$F372)-AO$7))/365,0))</f>
        <v>0</v>
      </c>
      <c r="AQ372" s="4">
        <f>IF($F372=0,($D372-SUM($U372:AP372))*$E372*(IF(AP372&lt;1,IF(MIN(AQ$7,$F372)&gt;$C372,MIN(AQ$7,$F372)-$C372+1,0),MIN(AQ$7,$F372)-AP$7))/365,IF($F372&gt;AP$7,($D372-SUM($U372:AP372))*$E372*(IF(AP372&lt;1,IF(MIN(AQ$7,$F372)&gt;$C372,MIN(AQ$7,$F372)-$C372+1,0),MIN(AQ$7,$F372)-AP$7))/365,0))</f>
        <v>0</v>
      </c>
      <c r="AR372" s="4">
        <f>IF($F372=0,($D372-SUM($U372:AQ372))*$E372*(IF(AQ372&lt;1,IF(MIN(AR$7,$F372)&gt;$C372,MIN(AR$7,$F372)-$C372+1,0),MIN(AR$7,$F372)-AQ$7))/365,IF($F372&gt;AQ$7,($D372-SUM($U372:AQ372))*$E372*(IF(AQ372&lt;1,IF(MIN(AR$7,$F372)&gt;$C372,MIN(AR$7,$F372)-$C372+1,0),MIN(AR$7,$F372)-AQ$7))/365,0))</f>
        <v>0</v>
      </c>
      <c r="AS372" s="4">
        <f>IF($F372=0,($D372-SUM($U372:AR372))*$E372*(IF(AR372&lt;1,IF(MIN(AS$7,$F372)&gt;$C372,MIN(AS$7,$F372)-$C372+1,0),MIN(AS$7,$F372)-AR$7))/365,IF($F372&gt;AR$7,($D372-SUM($U372:AR372))*$E372*(IF(AR372&lt;1,IF(MIN(AS$7,$F372)&gt;$C372,MIN(AS$7,$F372)-$C372+1,0),MIN(AS$7,$F372)-AR$7))/365,0))</f>
        <v>0</v>
      </c>
    </row>
    <row r="373" spans="1:45">
      <c r="A373" s="15"/>
      <c r="B373" s="17"/>
      <c r="C373" s="16"/>
      <c r="D373" s="15"/>
      <c r="E373" s="11"/>
      <c r="F373" s="16"/>
      <c r="G373" s="15"/>
      <c r="H373" s="14"/>
      <c r="I373" s="5"/>
      <c r="J373" s="13">
        <f>SUM(U373:AS373)</f>
        <v>0</v>
      </c>
      <c r="K373" s="13">
        <f>IF(F373=0,D373-J373,IF(F373&lt;41730,0,D373-J373))</f>
        <v>0</v>
      </c>
      <c r="L373" s="12">
        <f>IF(K373=0,0,IF(G373-((L$7-C373)/365)&lt;0,0,G373-((L$7-C373)/365)))</f>
        <v>0</v>
      </c>
      <c r="M373" s="4">
        <f>IF(K373=0,0,D373*H373)</f>
        <v>0</v>
      </c>
      <c r="N373" s="11">
        <f>IFERROR((1-(M373/K373)^(1/L373)),0)</f>
        <v>0</v>
      </c>
      <c r="O373" s="10">
        <f>IF(F373&gt;41730,IF(F373&gt;41730,(F373-41730)/365,IF(K373=0,0,IF(G373-((L$7-C373)/365)&lt;0,0,G373-((L$7-C373)/365)))),1)</f>
        <v>1</v>
      </c>
      <c r="P373" s="9">
        <f>IF(K373&lt;M373,0,IF(L373=0,K373-M373,K373*N373*O373))</f>
        <v>0</v>
      </c>
      <c r="Q373" s="19">
        <f>IF(F373&gt;41730,D373,0)</f>
        <v>0</v>
      </c>
      <c r="R373" s="18">
        <f>IF(F373&gt;41730,J373+P373,0)</f>
        <v>0</v>
      </c>
      <c r="S373" s="9">
        <f>IF(F373&gt;0,0,K373-P373)</f>
        <v>0</v>
      </c>
      <c r="T373" s="5"/>
      <c r="U373" s="4">
        <f>D373*E373*(IF(U$7&gt;$C373,U$7-$C373+1,0))/365</f>
        <v>0</v>
      </c>
      <c r="V373" s="4">
        <f>($D373-U373)*$E373*(IF(U373&lt;1,IF(V$7&gt;$C373,V$7-$C373+1,0),V$7-U$7))/365</f>
        <v>0</v>
      </c>
      <c r="W373" s="4">
        <f>IF($F373=0,($D373-SUM($U373:V373))*$E373*(IF(V373&lt;1,IF(MIN(W$7,$F373)&gt;$C373,MIN(W$7,$F373)-$C373+1,0),MIN(W$7,$F373)-V$7))/365,IF($F373&gt;V$7,($D373-SUM($U373:V373))*$E373*(IF(V373&lt;1,IF(MIN(W$7,$F373)&gt;$C373,MIN(W$7,$F373)-$C373+1,0),MIN(W$7,$F373)-V$7))/365,0))</f>
        <v>0</v>
      </c>
      <c r="X373" s="4">
        <f>IF($F373=0,($D373-SUM($U373:W373))*$E373*(IF(W373&lt;1,IF(MIN(X$7,$F373)&gt;$C373,MIN(X$7,$F373)-$C373+1,0),MIN(X$7,$F373)-W$7))/365,IF($F373&gt;W$7,($D373-SUM($U373:W373))*$E373*(IF(W373&lt;1,IF(MIN(X$7,$F373)&gt;$C373,MIN(X$7,$F373)-$C373+1,0),MIN(X$7,$F373)-W$7))/365,0))</f>
        <v>0</v>
      </c>
      <c r="Y373" s="4">
        <f>IF($F373=0,($D373-SUM($U373:X373))*$E373*(IF(X373&lt;1,IF(MIN(Y$7,$F373)&gt;$C373,MIN(Y$7,$F373)-$C373+1,0),MIN(Y$7,$F373)-X$7))/365,IF($F373&gt;X$7,($D373-SUM($U373:X373))*$E373*(IF(X373&lt;1,IF(MIN(Y$7,$F373)&gt;$C373,MIN(Y$7,$F373)-$C373+1,0),MIN(Y$7,$F373)-X$7))/365,0))</f>
        <v>0</v>
      </c>
      <c r="Z373" s="4">
        <f>IF($F373=0,($D373-SUM($U373:Y373))*$E373*(IF(Y373&lt;1,IF(MIN(Z$7,$F373)&gt;$C373,MIN(Z$7,$F373)-$C373+1,0),MIN(Z$7,$F373)-Y$7))/365,IF($F373&gt;Y$7,($D373-SUM($U373:Y373))*$E373*(IF(Y373&lt;1,IF(MIN(Z$7,$F373)&gt;$C373,MIN(Z$7,$F373)-$C373+1,0),MIN(Z$7,$F373)-Y$7))/365,0))</f>
        <v>0</v>
      </c>
      <c r="AA373" s="4">
        <f>IF($F373=0,($D373-SUM($U373:Z373))*$E373*(IF(Z373&lt;1,IF(MIN(AA$7,$F373)&gt;$C373,MIN(AA$7,$F373)-$C373+1,0),MIN(AA$7,$F373)-Z$7))/365,IF($F373&gt;Z$7,($D373-SUM($U373:Z373))*$E373*(IF(Z373&lt;1,IF(MIN(AA$7,$F373)&gt;$C373,MIN(AA$7,$F373)-$C373+1,0),MIN(AA$7,$F373)-Z$7))/365,0))</f>
        <v>0</v>
      </c>
      <c r="AB373" s="4">
        <f>IF($F373=0,($D373-SUM($U373:AA373))*$E373*(IF(AA373&lt;1,IF(MIN(AB$7,$F373)&gt;$C373,MIN(AB$7,$F373)-$C373+1,0),MIN(AB$7,$F373)-AA$7))/365,IF($F373&gt;AA$7,($D373-SUM($U373:AA373))*$E373*(IF(AA373&lt;1,IF(MIN(AB$7,$F373)&gt;$C373,MIN(AB$7,$F373)-$C373+1,0),MIN(AB$7,$F373)-AA$7))/365,0))</f>
        <v>0</v>
      </c>
      <c r="AC373" s="4">
        <f>IF($F373=0,($D373-SUM($U373:AB373))*$E373*(IF(AB373&lt;1,IF(MIN(AC$7,$F373)&gt;$C373,MIN(AC$7,$F373)-$C373+1,0),MIN(AC$7,$F373)-AB$7))/365,IF($F373&gt;AB$7,($D373-SUM($U373:AB373))*$E373*(IF(AB373&lt;1,IF(MIN(AC$7,$F373)&gt;$C373,MIN(AC$7,$F373)-$C373+1,0),MIN(AC$7,$F373)-AB$7))/365,0))</f>
        <v>0</v>
      </c>
      <c r="AD373" s="4">
        <f>IF($F373=0,($D373-SUM($U373:AC373))*$E373*(IF(AC373&lt;1,IF(MIN(AD$7,$F373)&gt;$C373,MIN(AD$7,$F373)-$C373+1,0),MIN(AD$7,$F373)-AC$7))/365,IF($F373&gt;AC$7,($D373-SUM($U373:AC373))*$E373*(IF(AC373&lt;1,IF(MIN(AD$7,$F373)&gt;$C373,MIN(AD$7,$F373)-$C373+1,0),MIN(AD$7,$F373)-AC$7))/365,0))</f>
        <v>0</v>
      </c>
      <c r="AE373" s="4">
        <f>IF($F373=0,($D373-SUM($U373:AD373))*$E373*(IF(AD373&lt;1,IF(MIN(AE$7,$F373)&gt;$C373,MIN(AE$7,$F373)-$C373+1,0),MIN(AE$7,$F373)-AD$7))/365,IF($F373&gt;AD$7,($D373-SUM($U373:AD373))*$E373*(IF(AD373&lt;1,IF(MIN(AE$7,$F373)&gt;$C373,MIN(AE$7,$F373)-$C373+1,0),MIN(AE$7,$F373)-AD$7))/365,0))</f>
        <v>0</v>
      </c>
      <c r="AF373" s="4">
        <f>IF($F373=0,($D373-SUM($U373:AE373))*$E373*(IF(AE373&lt;1,IF(MIN(AF$7,$F373)&gt;$C373,MIN(AF$7,$F373)-$C373+1,0),MIN(AF$7,$F373)-AE$7))/365,IF($F373&gt;AE$7,($D373-SUM($U373:AE373))*$E373*(IF(AE373&lt;1,IF(MIN(AF$7,$F373)&gt;$C373,MIN(AF$7,$F373)-$C373+1,0),MIN(AF$7,$F373)-AE$7))/365,0))</f>
        <v>0</v>
      </c>
      <c r="AG373" s="4">
        <f>IF($F373=0,($D373-SUM($U373:AF373))*$E373*(IF(AF373&lt;1,IF(MIN(AG$7,$F373)&gt;$C373,MIN(AG$7,$F373)-$C373+1,0),MIN(AG$7,$F373)-AF$7))/365,IF($F373&gt;AF$7,($D373-SUM($U373:AF373))*$E373*(IF(AF373&lt;1,IF(MIN(AG$7,$F373)&gt;$C373,MIN(AG$7,$F373)-$C373+1,0),MIN(AG$7,$F373)-AF$7))/365,0))</f>
        <v>0</v>
      </c>
      <c r="AH373" s="4">
        <f>IF($F373=0,($D373-SUM($U373:AG373))*$E373*(IF(AG373&lt;1,IF(MIN(AH$7,$F373)&gt;$C373,MIN(AH$7,$F373)-$C373+1,0),MIN(AH$7,$F373)-AG$7))/365,IF($F373&gt;AG$7,($D373-SUM($U373:AG373))*$E373*(IF(AG373&lt;1,IF(MIN(AH$7,$F373)&gt;$C373,MIN(AH$7,$F373)-$C373+1,0),MIN(AH$7,$F373)-AG$7))/365,0))</f>
        <v>0</v>
      </c>
      <c r="AI373" s="4">
        <f>IF($F373=0,($D373-SUM($U373:AH373))*$E373*(IF(AH373&lt;1,IF(MIN(AI$7,$F373)&gt;$C373,MIN(AI$7,$F373)-$C373+1,0),MIN(AI$7,$F373)-AH$7))/365,IF($F373&gt;AH$7,($D373-SUM($U373:AH373))*$E373*(IF(AH373&lt;1,IF(MIN(AI$7,$F373)&gt;$C373,MIN(AI$7,$F373)-$C373+1,0),MIN(AI$7,$F373)-AH$7))/365,0))</f>
        <v>0</v>
      </c>
      <c r="AJ373" s="4">
        <f>IF($F373=0,($D373-SUM($U373:AI373))*$E373*(IF(AI373&lt;1,IF(MIN(AJ$7,$F373)&gt;$C373,MIN(AJ$7,$F373)-$C373+1,0),MIN(AJ$7,$F373)-AI$7))/365,IF($F373&gt;AI$7,($D373-SUM($U373:AI373))*$E373*(IF(AI373&lt;1,IF(MIN(AJ$7,$F373)&gt;$C373,MIN(AJ$7,$F373)-$C373+1,0),MIN(AJ$7,$F373)-AI$7))/365,0))</f>
        <v>0</v>
      </c>
      <c r="AK373" s="4">
        <f>IF($F373=0,($D373-SUM($U373:AJ373))*$E373*(IF(AJ373&lt;1,IF(MIN(AK$7,$F373)&gt;$C373,MIN(AK$7,$F373)-$C373+1,0),MIN(AK$7,$F373)-AJ$7))/365,IF($F373&gt;AJ$7,($D373-SUM($U373:AJ373))*$E373*(IF(AJ373&lt;1,IF(MIN(AK$7,$F373)&gt;$C373,MIN(AK$7,$F373)-$C373+1,0),MIN(AK$7,$F373)-AJ$7))/365,0))</f>
        <v>0</v>
      </c>
      <c r="AL373" s="4">
        <f>IF($F373=0,($D373-SUM($U373:AK373))*$E373*(IF(AK373&lt;1,IF(MIN(AL$7,$F373)&gt;$C373,MIN(AL$7,$F373)-$C373+1,0),MIN(AL$7,$F373)-AK$7))/365,IF($F373&gt;AK$7,($D373-SUM($U373:AK373))*$E373*(IF(AK373&lt;1,IF(MIN(AL$7,$F373)&gt;$C373,MIN(AL$7,$F373)-$C373+1,0),MIN(AL$7,$F373)-AK$7))/365,0))</f>
        <v>0</v>
      </c>
      <c r="AM373" s="4">
        <f>IF($F373=0,($D373-SUM($U373:AL373))*$E373*(IF(AL373&lt;1,IF(MIN(AM$7,$F373)&gt;$C373,MIN(AM$7,$F373)-$C373+1,0),MIN(AM$7,$F373)-AL$7))/365,IF($F373&gt;AL$7,($D373-SUM($U373:AL373))*$E373*(IF(AL373&lt;1,IF(MIN(AM$7,$F373)&gt;$C373,MIN(AM$7,$F373)-$C373+1,0),MIN(AM$7,$F373)-AL$7))/365,0))</f>
        <v>0</v>
      </c>
      <c r="AN373" s="4">
        <f>IF($F373=0,($D373-SUM($U373:AM373))*$E373*(IF(AM373&lt;1,IF(MIN(AN$7,$F373)&gt;$C373,MIN(AN$7,$F373)-$C373+1,0),MIN(AN$7,$F373)-AM$7))/365,IF($F373&gt;AM$7,($D373-SUM($U373:AM373))*$E373*(IF(AM373&lt;1,IF(MIN(AN$7,$F373)&gt;$C373,MIN(AN$7,$F373)-$C373+1,0),MIN(AN$7,$F373)-AM$7))/365,0))</f>
        <v>0</v>
      </c>
      <c r="AO373" s="4">
        <f>IF($F373=0,($D373-SUM($U373:AN373))*$E373*(IF(AN373&lt;1,IF(MIN(AO$7,$F373)&gt;$C373,MIN(AO$7,$F373)-$C373+1,0),MIN(AO$7,$F373)-AN$7))/365,IF($F373&gt;AN$7,($D373-SUM($U373:AN373))*$E373*(IF(AN373&lt;1,IF(MIN(AO$7,$F373)&gt;$C373,MIN(AO$7,$F373)-$C373+1,0),MIN(AO$7,$F373)-AN$7))/365,0))</f>
        <v>0</v>
      </c>
      <c r="AP373" s="4">
        <f>IF($F373=0,($D373-SUM($U373:AO373))*$E373*(IF(AO373&lt;1,IF(MIN(AP$7,$F373)&gt;$C373,MIN(AP$7,$F373)-$C373+1,0),MIN(AP$7,$F373)-AO$7))/365,IF($F373&gt;AO$7,($D373-SUM($U373:AO373))*$E373*(IF(AO373&lt;1,IF(MIN(AP$7,$F373)&gt;$C373,MIN(AP$7,$F373)-$C373+1,0),MIN(AP$7,$F373)-AO$7))/365,0))</f>
        <v>0</v>
      </c>
      <c r="AQ373" s="4">
        <f>IF($F373=0,($D373-SUM($U373:AP373))*$E373*(IF(AP373&lt;1,IF(MIN(AQ$7,$F373)&gt;$C373,MIN(AQ$7,$F373)-$C373+1,0),MIN(AQ$7,$F373)-AP$7))/365,IF($F373&gt;AP$7,($D373-SUM($U373:AP373))*$E373*(IF(AP373&lt;1,IF(MIN(AQ$7,$F373)&gt;$C373,MIN(AQ$7,$F373)-$C373+1,0),MIN(AQ$7,$F373)-AP$7))/365,0))</f>
        <v>0</v>
      </c>
      <c r="AR373" s="4">
        <f>IF($F373=0,($D373-SUM($U373:AQ373))*$E373*(IF(AQ373&lt;1,IF(MIN(AR$7,$F373)&gt;$C373,MIN(AR$7,$F373)-$C373+1,0),MIN(AR$7,$F373)-AQ$7))/365,IF($F373&gt;AQ$7,($D373-SUM($U373:AQ373))*$E373*(IF(AQ373&lt;1,IF(MIN(AR$7,$F373)&gt;$C373,MIN(AR$7,$F373)-$C373+1,0),MIN(AR$7,$F373)-AQ$7))/365,0))</f>
        <v>0</v>
      </c>
      <c r="AS373" s="4">
        <f>IF($F373=0,($D373-SUM($U373:AR373))*$E373*(IF(AR373&lt;1,IF(MIN(AS$7,$F373)&gt;$C373,MIN(AS$7,$F373)-$C373+1,0),MIN(AS$7,$F373)-AR$7))/365,IF($F373&gt;AR$7,($D373-SUM($U373:AR373))*$E373*(IF(AR373&lt;1,IF(MIN(AS$7,$F373)&gt;$C373,MIN(AS$7,$F373)-$C373+1,0),MIN(AS$7,$F373)-AR$7))/365,0))</f>
        <v>0</v>
      </c>
    </row>
    <row r="374" spans="1:45">
      <c r="A374" s="15"/>
      <c r="B374" s="17"/>
      <c r="C374" s="16"/>
      <c r="D374" s="15"/>
      <c r="E374" s="11"/>
      <c r="F374" s="16"/>
      <c r="G374" s="15"/>
      <c r="H374" s="14"/>
      <c r="I374" s="5"/>
      <c r="J374" s="13">
        <f>SUM(U374:AS374)</f>
        <v>0</v>
      </c>
      <c r="K374" s="13">
        <f>IF(F374=0,D374-J374,IF(F374&lt;41730,0,D374-J374))</f>
        <v>0</v>
      </c>
      <c r="L374" s="12">
        <f>IF(K374=0,0,IF(G374-((L$7-C374)/365)&lt;0,0,G374-((L$7-C374)/365)))</f>
        <v>0</v>
      </c>
      <c r="M374" s="4">
        <f>IF(K374=0,0,D374*H374)</f>
        <v>0</v>
      </c>
      <c r="N374" s="11">
        <f>IFERROR((1-(M374/K374)^(1/L374)),0)</f>
        <v>0</v>
      </c>
      <c r="O374" s="10">
        <f>IF(F374&gt;41730,IF(F374&gt;41730,(F374-41730)/365,IF(K374=0,0,IF(G374-((L$7-C374)/365)&lt;0,0,G374-((L$7-C374)/365)))),1)</f>
        <v>1</v>
      </c>
      <c r="P374" s="9">
        <f>IF(K374&lt;M374,0,IF(L374=0,K374-M374,K374*N374*O374))</f>
        <v>0</v>
      </c>
      <c r="Q374" s="19">
        <f>IF(F374&gt;41730,D374,0)</f>
        <v>0</v>
      </c>
      <c r="R374" s="18">
        <f>IF(F374&gt;41730,J374+P374,0)</f>
        <v>0</v>
      </c>
      <c r="S374" s="9">
        <f>IF(F374&gt;0,0,K374-P374)</f>
        <v>0</v>
      </c>
      <c r="T374" s="5"/>
      <c r="U374" s="4">
        <f>D374*E374*(IF(U$7&gt;$C374,U$7-$C374+1,0))/365</f>
        <v>0</v>
      </c>
      <c r="V374" s="4">
        <f>($D374-U374)*$E374*(IF(U374&lt;1,IF(V$7&gt;$C374,V$7-$C374+1,0),V$7-U$7))/365</f>
        <v>0</v>
      </c>
      <c r="W374" s="4">
        <f>IF($F374=0,($D374-SUM($U374:V374))*$E374*(IF(V374&lt;1,IF(MIN(W$7,$F374)&gt;$C374,MIN(W$7,$F374)-$C374+1,0),MIN(W$7,$F374)-V$7))/365,IF($F374&gt;V$7,($D374-SUM($U374:V374))*$E374*(IF(V374&lt;1,IF(MIN(W$7,$F374)&gt;$C374,MIN(W$7,$F374)-$C374+1,0),MIN(W$7,$F374)-V$7))/365,0))</f>
        <v>0</v>
      </c>
      <c r="X374" s="4">
        <f>IF($F374=0,($D374-SUM($U374:W374))*$E374*(IF(W374&lt;1,IF(MIN(X$7,$F374)&gt;$C374,MIN(X$7,$F374)-$C374+1,0),MIN(X$7,$F374)-W$7))/365,IF($F374&gt;W$7,($D374-SUM($U374:W374))*$E374*(IF(W374&lt;1,IF(MIN(X$7,$F374)&gt;$C374,MIN(X$7,$F374)-$C374+1,0),MIN(X$7,$F374)-W$7))/365,0))</f>
        <v>0</v>
      </c>
      <c r="Y374" s="4">
        <f>IF($F374=0,($D374-SUM($U374:X374))*$E374*(IF(X374&lt;1,IF(MIN(Y$7,$F374)&gt;$C374,MIN(Y$7,$F374)-$C374+1,0),MIN(Y$7,$F374)-X$7))/365,IF($F374&gt;X$7,($D374-SUM($U374:X374))*$E374*(IF(X374&lt;1,IF(MIN(Y$7,$F374)&gt;$C374,MIN(Y$7,$F374)-$C374+1,0),MIN(Y$7,$F374)-X$7))/365,0))</f>
        <v>0</v>
      </c>
      <c r="Z374" s="4">
        <f>IF($F374=0,($D374-SUM($U374:Y374))*$E374*(IF(Y374&lt;1,IF(MIN(Z$7,$F374)&gt;$C374,MIN(Z$7,$F374)-$C374+1,0),MIN(Z$7,$F374)-Y$7))/365,IF($F374&gt;Y$7,($D374-SUM($U374:Y374))*$E374*(IF(Y374&lt;1,IF(MIN(Z$7,$F374)&gt;$C374,MIN(Z$7,$F374)-$C374+1,0),MIN(Z$7,$F374)-Y$7))/365,0))</f>
        <v>0</v>
      </c>
      <c r="AA374" s="4">
        <f>IF($F374=0,($D374-SUM($U374:Z374))*$E374*(IF(Z374&lt;1,IF(MIN(AA$7,$F374)&gt;$C374,MIN(AA$7,$F374)-$C374+1,0),MIN(AA$7,$F374)-Z$7))/365,IF($F374&gt;Z$7,($D374-SUM($U374:Z374))*$E374*(IF(Z374&lt;1,IF(MIN(AA$7,$F374)&gt;$C374,MIN(AA$7,$F374)-$C374+1,0),MIN(AA$7,$F374)-Z$7))/365,0))</f>
        <v>0</v>
      </c>
      <c r="AB374" s="4">
        <f>IF($F374=0,($D374-SUM($U374:AA374))*$E374*(IF(AA374&lt;1,IF(MIN(AB$7,$F374)&gt;$C374,MIN(AB$7,$F374)-$C374+1,0),MIN(AB$7,$F374)-AA$7))/365,IF($F374&gt;AA$7,($D374-SUM($U374:AA374))*$E374*(IF(AA374&lt;1,IF(MIN(AB$7,$F374)&gt;$C374,MIN(AB$7,$F374)-$C374+1,0),MIN(AB$7,$F374)-AA$7))/365,0))</f>
        <v>0</v>
      </c>
      <c r="AC374" s="4">
        <f>IF($F374=0,($D374-SUM($U374:AB374))*$E374*(IF(AB374&lt;1,IF(MIN(AC$7,$F374)&gt;$C374,MIN(AC$7,$F374)-$C374+1,0),MIN(AC$7,$F374)-AB$7))/365,IF($F374&gt;AB$7,($D374-SUM($U374:AB374))*$E374*(IF(AB374&lt;1,IF(MIN(AC$7,$F374)&gt;$C374,MIN(AC$7,$F374)-$C374+1,0),MIN(AC$7,$F374)-AB$7))/365,0))</f>
        <v>0</v>
      </c>
      <c r="AD374" s="4">
        <f>IF($F374=0,($D374-SUM($U374:AC374))*$E374*(IF(AC374&lt;1,IF(MIN(AD$7,$F374)&gt;$C374,MIN(AD$7,$F374)-$C374+1,0),MIN(AD$7,$F374)-AC$7))/365,IF($F374&gt;AC$7,($D374-SUM($U374:AC374))*$E374*(IF(AC374&lt;1,IF(MIN(AD$7,$F374)&gt;$C374,MIN(AD$7,$F374)-$C374+1,0),MIN(AD$7,$F374)-AC$7))/365,0))</f>
        <v>0</v>
      </c>
      <c r="AE374" s="4">
        <f>IF($F374=0,($D374-SUM($U374:AD374))*$E374*(IF(AD374&lt;1,IF(MIN(AE$7,$F374)&gt;$C374,MIN(AE$7,$F374)-$C374+1,0),MIN(AE$7,$F374)-AD$7))/365,IF($F374&gt;AD$7,($D374-SUM($U374:AD374))*$E374*(IF(AD374&lt;1,IF(MIN(AE$7,$F374)&gt;$C374,MIN(AE$7,$F374)-$C374+1,0),MIN(AE$7,$F374)-AD$7))/365,0))</f>
        <v>0</v>
      </c>
      <c r="AF374" s="4">
        <f>IF($F374=0,($D374-SUM($U374:AE374))*$E374*(IF(AE374&lt;1,IF(MIN(AF$7,$F374)&gt;$C374,MIN(AF$7,$F374)-$C374+1,0),MIN(AF$7,$F374)-AE$7))/365,IF($F374&gt;AE$7,($D374-SUM($U374:AE374))*$E374*(IF(AE374&lt;1,IF(MIN(AF$7,$F374)&gt;$C374,MIN(AF$7,$F374)-$C374+1,0),MIN(AF$7,$F374)-AE$7))/365,0))</f>
        <v>0</v>
      </c>
      <c r="AG374" s="4">
        <f>IF($F374=0,($D374-SUM($U374:AF374))*$E374*(IF(AF374&lt;1,IF(MIN(AG$7,$F374)&gt;$C374,MIN(AG$7,$F374)-$C374+1,0),MIN(AG$7,$F374)-AF$7))/365,IF($F374&gt;AF$7,($D374-SUM($U374:AF374))*$E374*(IF(AF374&lt;1,IF(MIN(AG$7,$F374)&gt;$C374,MIN(AG$7,$F374)-$C374+1,0),MIN(AG$7,$F374)-AF$7))/365,0))</f>
        <v>0</v>
      </c>
      <c r="AH374" s="4">
        <f>IF($F374=0,($D374-SUM($U374:AG374))*$E374*(IF(AG374&lt;1,IF(MIN(AH$7,$F374)&gt;$C374,MIN(AH$7,$F374)-$C374+1,0),MIN(AH$7,$F374)-AG$7))/365,IF($F374&gt;AG$7,($D374-SUM($U374:AG374))*$E374*(IF(AG374&lt;1,IF(MIN(AH$7,$F374)&gt;$C374,MIN(AH$7,$F374)-$C374+1,0),MIN(AH$7,$F374)-AG$7))/365,0))</f>
        <v>0</v>
      </c>
      <c r="AI374" s="4">
        <f>IF($F374=0,($D374-SUM($U374:AH374))*$E374*(IF(AH374&lt;1,IF(MIN(AI$7,$F374)&gt;$C374,MIN(AI$7,$F374)-$C374+1,0),MIN(AI$7,$F374)-AH$7))/365,IF($F374&gt;AH$7,($D374-SUM($U374:AH374))*$E374*(IF(AH374&lt;1,IF(MIN(AI$7,$F374)&gt;$C374,MIN(AI$7,$F374)-$C374+1,0),MIN(AI$7,$F374)-AH$7))/365,0))</f>
        <v>0</v>
      </c>
      <c r="AJ374" s="4">
        <f>IF($F374=0,($D374-SUM($U374:AI374))*$E374*(IF(AI374&lt;1,IF(MIN(AJ$7,$F374)&gt;$C374,MIN(AJ$7,$F374)-$C374+1,0),MIN(AJ$7,$F374)-AI$7))/365,IF($F374&gt;AI$7,($D374-SUM($U374:AI374))*$E374*(IF(AI374&lt;1,IF(MIN(AJ$7,$F374)&gt;$C374,MIN(AJ$7,$F374)-$C374+1,0),MIN(AJ$7,$F374)-AI$7))/365,0))</f>
        <v>0</v>
      </c>
      <c r="AK374" s="4">
        <f>IF($F374=0,($D374-SUM($U374:AJ374))*$E374*(IF(AJ374&lt;1,IF(MIN(AK$7,$F374)&gt;$C374,MIN(AK$7,$F374)-$C374+1,0),MIN(AK$7,$F374)-AJ$7))/365,IF($F374&gt;AJ$7,($D374-SUM($U374:AJ374))*$E374*(IF(AJ374&lt;1,IF(MIN(AK$7,$F374)&gt;$C374,MIN(AK$7,$F374)-$C374+1,0),MIN(AK$7,$F374)-AJ$7))/365,0))</f>
        <v>0</v>
      </c>
      <c r="AL374" s="4">
        <f>IF($F374=0,($D374-SUM($U374:AK374))*$E374*(IF(AK374&lt;1,IF(MIN(AL$7,$F374)&gt;$C374,MIN(AL$7,$F374)-$C374+1,0),MIN(AL$7,$F374)-AK$7))/365,IF($F374&gt;AK$7,($D374-SUM($U374:AK374))*$E374*(IF(AK374&lt;1,IF(MIN(AL$7,$F374)&gt;$C374,MIN(AL$7,$F374)-$C374+1,0),MIN(AL$7,$F374)-AK$7))/365,0))</f>
        <v>0</v>
      </c>
      <c r="AM374" s="4">
        <f>IF($F374=0,($D374-SUM($U374:AL374))*$E374*(IF(AL374&lt;1,IF(MIN(AM$7,$F374)&gt;$C374,MIN(AM$7,$F374)-$C374+1,0),MIN(AM$7,$F374)-AL$7))/365,IF($F374&gt;AL$7,($D374-SUM($U374:AL374))*$E374*(IF(AL374&lt;1,IF(MIN(AM$7,$F374)&gt;$C374,MIN(AM$7,$F374)-$C374+1,0),MIN(AM$7,$F374)-AL$7))/365,0))</f>
        <v>0</v>
      </c>
      <c r="AN374" s="4">
        <f>IF($F374=0,($D374-SUM($U374:AM374))*$E374*(IF(AM374&lt;1,IF(MIN(AN$7,$F374)&gt;$C374,MIN(AN$7,$F374)-$C374+1,0),MIN(AN$7,$F374)-AM$7))/365,IF($F374&gt;AM$7,($D374-SUM($U374:AM374))*$E374*(IF(AM374&lt;1,IF(MIN(AN$7,$F374)&gt;$C374,MIN(AN$7,$F374)-$C374+1,0),MIN(AN$7,$F374)-AM$7))/365,0))</f>
        <v>0</v>
      </c>
      <c r="AO374" s="4">
        <f>IF($F374=0,($D374-SUM($U374:AN374))*$E374*(IF(AN374&lt;1,IF(MIN(AO$7,$F374)&gt;$C374,MIN(AO$7,$F374)-$C374+1,0),MIN(AO$7,$F374)-AN$7))/365,IF($F374&gt;AN$7,($D374-SUM($U374:AN374))*$E374*(IF(AN374&lt;1,IF(MIN(AO$7,$F374)&gt;$C374,MIN(AO$7,$F374)-$C374+1,0),MIN(AO$7,$F374)-AN$7))/365,0))</f>
        <v>0</v>
      </c>
      <c r="AP374" s="4">
        <f>IF($F374=0,($D374-SUM($U374:AO374))*$E374*(IF(AO374&lt;1,IF(MIN(AP$7,$F374)&gt;$C374,MIN(AP$7,$F374)-$C374+1,0),MIN(AP$7,$F374)-AO$7))/365,IF($F374&gt;AO$7,($D374-SUM($U374:AO374))*$E374*(IF(AO374&lt;1,IF(MIN(AP$7,$F374)&gt;$C374,MIN(AP$7,$F374)-$C374+1,0),MIN(AP$7,$F374)-AO$7))/365,0))</f>
        <v>0</v>
      </c>
      <c r="AQ374" s="4">
        <f>IF($F374=0,($D374-SUM($U374:AP374))*$E374*(IF(AP374&lt;1,IF(MIN(AQ$7,$F374)&gt;$C374,MIN(AQ$7,$F374)-$C374+1,0),MIN(AQ$7,$F374)-AP$7))/365,IF($F374&gt;AP$7,($D374-SUM($U374:AP374))*$E374*(IF(AP374&lt;1,IF(MIN(AQ$7,$F374)&gt;$C374,MIN(AQ$7,$F374)-$C374+1,0),MIN(AQ$7,$F374)-AP$7))/365,0))</f>
        <v>0</v>
      </c>
      <c r="AR374" s="4">
        <f>IF($F374=0,($D374-SUM($U374:AQ374))*$E374*(IF(AQ374&lt;1,IF(MIN(AR$7,$F374)&gt;$C374,MIN(AR$7,$F374)-$C374+1,0),MIN(AR$7,$F374)-AQ$7))/365,IF($F374&gt;AQ$7,($D374-SUM($U374:AQ374))*$E374*(IF(AQ374&lt;1,IF(MIN(AR$7,$F374)&gt;$C374,MIN(AR$7,$F374)-$C374+1,0),MIN(AR$7,$F374)-AQ$7))/365,0))</f>
        <v>0</v>
      </c>
      <c r="AS374" s="4">
        <f>IF($F374=0,($D374-SUM($U374:AR374))*$E374*(IF(AR374&lt;1,IF(MIN(AS$7,$F374)&gt;$C374,MIN(AS$7,$F374)-$C374+1,0),MIN(AS$7,$F374)-AR$7))/365,IF($F374&gt;AR$7,($D374-SUM($U374:AR374))*$E374*(IF(AR374&lt;1,IF(MIN(AS$7,$F374)&gt;$C374,MIN(AS$7,$F374)-$C374+1,0),MIN(AS$7,$F374)-AR$7))/365,0))</f>
        <v>0</v>
      </c>
    </row>
    <row r="375" spans="1:45">
      <c r="A375" s="15"/>
      <c r="B375" s="17"/>
      <c r="C375" s="16"/>
      <c r="D375" s="15"/>
      <c r="E375" s="11"/>
      <c r="F375" s="16"/>
      <c r="G375" s="15"/>
      <c r="H375" s="14"/>
      <c r="I375" s="5"/>
      <c r="J375" s="13">
        <f>SUM(U375:AS375)</f>
        <v>0</v>
      </c>
      <c r="K375" s="13">
        <f>IF(F375=0,D375-J375,IF(F375&lt;41730,0,D375-J375))</f>
        <v>0</v>
      </c>
      <c r="L375" s="12">
        <f>IF(K375=0,0,IF(G375-((L$7-C375)/365)&lt;0,0,G375-((L$7-C375)/365)))</f>
        <v>0</v>
      </c>
      <c r="M375" s="4">
        <f>IF(K375=0,0,D375*H375)</f>
        <v>0</v>
      </c>
      <c r="N375" s="11">
        <f>IFERROR((1-(M375/K375)^(1/L375)),0)</f>
        <v>0</v>
      </c>
      <c r="O375" s="10">
        <f>IF(F375&gt;41730,IF(F375&gt;41730,(F375-41730)/365,IF(K375=0,0,IF(G375-((L$7-C375)/365)&lt;0,0,G375-((L$7-C375)/365)))),1)</f>
        <v>1</v>
      </c>
      <c r="P375" s="9">
        <f>IF(K375&lt;M375,0,IF(L375=0,K375-M375,K375*N375*O375))</f>
        <v>0</v>
      </c>
      <c r="Q375" s="19">
        <f>IF(F375&gt;41730,D375,0)</f>
        <v>0</v>
      </c>
      <c r="R375" s="18">
        <f>IF(F375&gt;41730,J375+P375,0)</f>
        <v>0</v>
      </c>
      <c r="S375" s="9">
        <f>IF(F375&gt;0,0,K375-P375)</f>
        <v>0</v>
      </c>
      <c r="T375" s="5"/>
      <c r="U375" s="4">
        <f>D375*E375*(IF(U$7&gt;$C375,U$7-$C375+1,0))/365</f>
        <v>0</v>
      </c>
      <c r="V375" s="4">
        <f>($D375-U375)*$E375*(IF(U375&lt;1,IF(V$7&gt;$C375,V$7-$C375+1,0),V$7-U$7))/365</f>
        <v>0</v>
      </c>
      <c r="W375" s="4">
        <f>IF($F375=0,($D375-SUM($U375:V375))*$E375*(IF(V375&lt;1,IF(MIN(W$7,$F375)&gt;$C375,MIN(W$7,$F375)-$C375+1,0),MIN(W$7,$F375)-V$7))/365,IF($F375&gt;V$7,($D375-SUM($U375:V375))*$E375*(IF(V375&lt;1,IF(MIN(W$7,$F375)&gt;$C375,MIN(W$7,$F375)-$C375+1,0),MIN(W$7,$F375)-V$7))/365,0))</f>
        <v>0</v>
      </c>
      <c r="X375" s="4">
        <f>IF($F375=0,($D375-SUM($U375:W375))*$E375*(IF(W375&lt;1,IF(MIN(X$7,$F375)&gt;$C375,MIN(X$7,$F375)-$C375+1,0),MIN(X$7,$F375)-W$7))/365,IF($F375&gt;W$7,($D375-SUM($U375:W375))*$E375*(IF(W375&lt;1,IF(MIN(X$7,$F375)&gt;$C375,MIN(X$7,$F375)-$C375+1,0),MIN(X$7,$F375)-W$7))/365,0))</f>
        <v>0</v>
      </c>
      <c r="Y375" s="4">
        <f>IF($F375=0,($D375-SUM($U375:X375))*$E375*(IF(X375&lt;1,IF(MIN(Y$7,$F375)&gt;$C375,MIN(Y$7,$F375)-$C375+1,0),MIN(Y$7,$F375)-X$7))/365,IF($F375&gt;X$7,($D375-SUM($U375:X375))*$E375*(IF(X375&lt;1,IF(MIN(Y$7,$F375)&gt;$C375,MIN(Y$7,$F375)-$C375+1,0),MIN(Y$7,$F375)-X$7))/365,0))</f>
        <v>0</v>
      </c>
      <c r="Z375" s="4">
        <f>IF($F375=0,($D375-SUM($U375:Y375))*$E375*(IF(Y375&lt;1,IF(MIN(Z$7,$F375)&gt;$C375,MIN(Z$7,$F375)-$C375+1,0),MIN(Z$7,$F375)-Y$7))/365,IF($F375&gt;Y$7,($D375-SUM($U375:Y375))*$E375*(IF(Y375&lt;1,IF(MIN(Z$7,$F375)&gt;$C375,MIN(Z$7,$F375)-$C375+1,0),MIN(Z$7,$F375)-Y$7))/365,0))</f>
        <v>0</v>
      </c>
      <c r="AA375" s="4">
        <f>IF($F375=0,($D375-SUM($U375:Z375))*$E375*(IF(Z375&lt;1,IF(MIN(AA$7,$F375)&gt;$C375,MIN(AA$7,$F375)-$C375+1,0),MIN(AA$7,$F375)-Z$7))/365,IF($F375&gt;Z$7,($D375-SUM($U375:Z375))*$E375*(IF(Z375&lt;1,IF(MIN(AA$7,$F375)&gt;$C375,MIN(AA$7,$F375)-$C375+1,0),MIN(AA$7,$F375)-Z$7))/365,0))</f>
        <v>0</v>
      </c>
      <c r="AB375" s="4">
        <f>IF($F375=0,($D375-SUM($U375:AA375))*$E375*(IF(AA375&lt;1,IF(MIN(AB$7,$F375)&gt;$C375,MIN(AB$7,$F375)-$C375+1,0),MIN(AB$7,$F375)-AA$7))/365,IF($F375&gt;AA$7,($D375-SUM($U375:AA375))*$E375*(IF(AA375&lt;1,IF(MIN(AB$7,$F375)&gt;$C375,MIN(AB$7,$F375)-$C375+1,0),MIN(AB$7,$F375)-AA$7))/365,0))</f>
        <v>0</v>
      </c>
      <c r="AC375" s="4">
        <f>IF($F375=0,($D375-SUM($U375:AB375))*$E375*(IF(AB375&lt;1,IF(MIN(AC$7,$F375)&gt;$C375,MIN(AC$7,$F375)-$C375+1,0),MIN(AC$7,$F375)-AB$7))/365,IF($F375&gt;AB$7,($D375-SUM($U375:AB375))*$E375*(IF(AB375&lt;1,IF(MIN(AC$7,$F375)&gt;$C375,MIN(AC$7,$F375)-$C375+1,0),MIN(AC$7,$F375)-AB$7))/365,0))</f>
        <v>0</v>
      </c>
      <c r="AD375" s="4">
        <f>IF($F375=0,($D375-SUM($U375:AC375))*$E375*(IF(AC375&lt;1,IF(MIN(AD$7,$F375)&gt;$C375,MIN(AD$7,$F375)-$C375+1,0),MIN(AD$7,$F375)-AC$7))/365,IF($F375&gt;AC$7,($D375-SUM($U375:AC375))*$E375*(IF(AC375&lt;1,IF(MIN(AD$7,$F375)&gt;$C375,MIN(AD$7,$F375)-$C375+1,0),MIN(AD$7,$F375)-AC$7))/365,0))</f>
        <v>0</v>
      </c>
      <c r="AE375" s="4">
        <f>IF($F375=0,($D375-SUM($U375:AD375))*$E375*(IF(AD375&lt;1,IF(MIN(AE$7,$F375)&gt;$C375,MIN(AE$7,$F375)-$C375+1,0),MIN(AE$7,$F375)-AD$7))/365,IF($F375&gt;AD$7,($D375-SUM($U375:AD375))*$E375*(IF(AD375&lt;1,IF(MIN(AE$7,$F375)&gt;$C375,MIN(AE$7,$F375)-$C375+1,0),MIN(AE$7,$F375)-AD$7))/365,0))</f>
        <v>0</v>
      </c>
      <c r="AF375" s="4">
        <f>IF($F375=0,($D375-SUM($U375:AE375))*$E375*(IF(AE375&lt;1,IF(MIN(AF$7,$F375)&gt;$C375,MIN(AF$7,$F375)-$C375+1,0),MIN(AF$7,$F375)-AE$7))/365,IF($F375&gt;AE$7,($D375-SUM($U375:AE375))*$E375*(IF(AE375&lt;1,IF(MIN(AF$7,$F375)&gt;$C375,MIN(AF$7,$F375)-$C375+1,0),MIN(AF$7,$F375)-AE$7))/365,0))</f>
        <v>0</v>
      </c>
      <c r="AG375" s="4">
        <f>IF($F375=0,($D375-SUM($U375:AF375))*$E375*(IF(AF375&lt;1,IF(MIN(AG$7,$F375)&gt;$C375,MIN(AG$7,$F375)-$C375+1,0),MIN(AG$7,$F375)-AF$7))/365,IF($F375&gt;AF$7,($D375-SUM($U375:AF375))*$E375*(IF(AF375&lt;1,IF(MIN(AG$7,$F375)&gt;$C375,MIN(AG$7,$F375)-$C375+1,0),MIN(AG$7,$F375)-AF$7))/365,0))</f>
        <v>0</v>
      </c>
      <c r="AH375" s="4">
        <f>IF($F375=0,($D375-SUM($U375:AG375))*$E375*(IF(AG375&lt;1,IF(MIN(AH$7,$F375)&gt;$C375,MIN(AH$7,$F375)-$C375+1,0),MIN(AH$7,$F375)-AG$7))/365,IF($F375&gt;AG$7,($D375-SUM($U375:AG375))*$E375*(IF(AG375&lt;1,IF(MIN(AH$7,$F375)&gt;$C375,MIN(AH$7,$F375)-$C375+1,0),MIN(AH$7,$F375)-AG$7))/365,0))</f>
        <v>0</v>
      </c>
      <c r="AI375" s="4">
        <f>IF($F375=0,($D375-SUM($U375:AH375))*$E375*(IF(AH375&lt;1,IF(MIN(AI$7,$F375)&gt;$C375,MIN(AI$7,$F375)-$C375+1,0),MIN(AI$7,$F375)-AH$7))/365,IF($F375&gt;AH$7,($D375-SUM($U375:AH375))*$E375*(IF(AH375&lt;1,IF(MIN(AI$7,$F375)&gt;$C375,MIN(AI$7,$F375)-$C375+1,0),MIN(AI$7,$F375)-AH$7))/365,0))</f>
        <v>0</v>
      </c>
      <c r="AJ375" s="4">
        <f>IF($F375=0,($D375-SUM($U375:AI375))*$E375*(IF(AI375&lt;1,IF(MIN(AJ$7,$F375)&gt;$C375,MIN(AJ$7,$F375)-$C375+1,0),MIN(AJ$7,$F375)-AI$7))/365,IF($F375&gt;AI$7,($D375-SUM($U375:AI375))*$E375*(IF(AI375&lt;1,IF(MIN(AJ$7,$F375)&gt;$C375,MIN(AJ$7,$F375)-$C375+1,0),MIN(AJ$7,$F375)-AI$7))/365,0))</f>
        <v>0</v>
      </c>
      <c r="AK375" s="4">
        <f>IF($F375=0,($D375-SUM($U375:AJ375))*$E375*(IF(AJ375&lt;1,IF(MIN(AK$7,$F375)&gt;$C375,MIN(AK$7,$F375)-$C375+1,0),MIN(AK$7,$F375)-AJ$7))/365,IF($F375&gt;AJ$7,($D375-SUM($U375:AJ375))*$E375*(IF(AJ375&lt;1,IF(MIN(AK$7,$F375)&gt;$C375,MIN(AK$7,$F375)-$C375+1,0),MIN(AK$7,$F375)-AJ$7))/365,0))</f>
        <v>0</v>
      </c>
      <c r="AL375" s="4">
        <f>IF($F375=0,($D375-SUM($U375:AK375))*$E375*(IF(AK375&lt;1,IF(MIN(AL$7,$F375)&gt;$C375,MIN(AL$7,$F375)-$C375+1,0),MIN(AL$7,$F375)-AK$7))/365,IF($F375&gt;AK$7,($D375-SUM($U375:AK375))*$E375*(IF(AK375&lt;1,IF(MIN(AL$7,$F375)&gt;$C375,MIN(AL$7,$F375)-$C375+1,0),MIN(AL$7,$F375)-AK$7))/365,0))</f>
        <v>0</v>
      </c>
      <c r="AM375" s="4">
        <f>IF($F375=0,($D375-SUM($U375:AL375))*$E375*(IF(AL375&lt;1,IF(MIN(AM$7,$F375)&gt;$C375,MIN(AM$7,$F375)-$C375+1,0),MIN(AM$7,$F375)-AL$7))/365,IF($F375&gt;AL$7,($D375-SUM($U375:AL375))*$E375*(IF(AL375&lt;1,IF(MIN(AM$7,$F375)&gt;$C375,MIN(AM$7,$F375)-$C375+1,0),MIN(AM$7,$F375)-AL$7))/365,0))</f>
        <v>0</v>
      </c>
      <c r="AN375" s="4">
        <f>IF($F375=0,($D375-SUM($U375:AM375))*$E375*(IF(AM375&lt;1,IF(MIN(AN$7,$F375)&gt;$C375,MIN(AN$7,$F375)-$C375+1,0),MIN(AN$7,$F375)-AM$7))/365,IF($F375&gt;AM$7,($D375-SUM($U375:AM375))*$E375*(IF(AM375&lt;1,IF(MIN(AN$7,$F375)&gt;$C375,MIN(AN$7,$F375)-$C375+1,0),MIN(AN$7,$F375)-AM$7))/365,0))</f>
        <v>0</v>
      </c>
      <c r="AO375" s="4">
        <f>IF($F375=0,($D375-SUM($U375:AN375))*$E375*(IF(AN375&lt;1,IF(MIN(AO$7,$F375)&gt;$C375,MIN(AO$7,$F375)-$C375+1,0),MIN(AO$7,$F375)-AN$7))/365,IF($F375&gt;AN$7,($D375-SUM($U375:AN375))*$E375*(IF(AN375&lt;1,IF(MIN(AO$7,$F375)&gt;$C375,MIN(AO$7,$F375)-$C375+1,0),MIN(AO$7,$F375)-AN$7))/365,0))</f>
        <v>0</v>
      </c>
      <c r="AP375" s="4">
        <f>IF($F375=0,($D375-SUM($U375:AO375))*$E375*(IF(AO375&lt;1,IF(MIN(AP$7,$F375)&gt;$C375,MIN(AP$7,$F375)-$C375+1,0),MIN(AP$7,$F375)-AO$7))/365,IF($F375&gt;AO$7,($D375-SUM($U375:AO375))*$E375*(IF(AO375&lt;1,IF(MIN(AP$7,$F375)&gt;$C375,MIN(AP$7,$F375)-$C375+1,0),MIN(AP$7,$F375)-AO$7))/365,0))</f>
        <v>0</v>
      </c>
      <c r="AQ375" s="4">
        <f>IF($F375=0,($D375-SUM($U375:AP375))*$E375*(IF(AP375&lt;1,IF(MIN(AQ$7,$F375)&gt;$C375,MIN(AQ$7,$F375)-$C375+1,0),MIN(AQ$7,$F375)-AP$7))/365,IF($F375&gt;AP$7,($D375-SUM($U375:AP375))*$E375*(IF(AP375&lt;1,IF(MIN(AQ$7,$F375)&gt;$C375,MIN(AQ$7,$F375)-$C375+1,0),MIN(AQ$7,$F375)-AP$7))/365,0))</f>
        <v>0</v>
      </c>
      <c r="AR375" s="4">
        <f>IF($F375=0,($D375-SUM($U375:AQ375))*$E375*(IF(AQ375&lt;1,IF(MIN(AR$7,$F375)&gt;$C375,MIN(AR$7,$F375)-$C375+1,0),MIN(AR$7,$F375)-AQ$7))/365,IF($F375&gt;AQ$7,($D375-SUM($U375:AQ375))*$E375*(IF(AQ375&lt;1,IF(MIN(AR$7,$F375)&gt;$C375,MIN(AR$7,$F375)-$C375+1,0),MIN(AR$7,$F375)-AQ$7))/365,0))</f>
        <v>0</v>
      </c>
      <c r="AS375" s="4">
        <f>IF($F375=0,($D375-SUM($U375:AR375))*$E375*(IF(AR375&lt;1,IF(MIN(AS$7,$F375)&gt;$C375,MIN(AS$7,$F375)-$C375+1,0),MIN(AS$7,$F375)-AR$7))/365,IF($F375&gt;AR$7,($D375-SUM($U375:AR375))*$E375*(IF(AR375&lt;1,IF(MIN(AS$7,$F375)&gt;$C375,MIN(AS$7,$F375)-$C375+1,0),MIN(AS$7,$F375)-AR$7))/365,0))</f>
        <v>0</v>
      </c>
    </row>
    <row r="376" spans="1:45">
      <c r="A376" s="15"/>
      <c r="B376" s="17"/>
      <c r="C376" s="16"/>
      <c r="D376" s="15"/>
      <c r="E376" s="11"/>
      <c r="F376" s="16"/>
      <c r="G376" s="15"/>
      <c r="H376" s="14"/>
      <c r="I376" s="5"/>
      <c r="J376" s="13">
        <f>SUM(U376:AS376)</f>
        <v>0</v>
      </c>
      <c r="K376" s="13">
        <f>IF(F376=0,D376-J376,IF(F376&lt;41730,0,D376-J376))</f>
        <v>0</v>
      </c>
      <c r="L376" s="12">
        <f>IF(K376=0,0,IF(G376-((L$7-C376)/365)&lt;0,0,G376-((L$7-C376)/365)))</f>
        <v>0</v>
      </c>
      <c r="M376" s="4">
        <f>IF(K376=0,0,D376*H376)</f>
        <v>0</v>
      </c>
      <c r="N376" s="11">
        <f>IFERROR((1-(M376/K376)^(1/L376)),0)</f>
        <v>0</v>
      </c>
      <c r="O376" s="10">
        <f>IF(F376&gt;41730,IF(F376&gt;41730,(F376-41730)/365,IF(K376=0,0,IF(G376-((L$7-C376)/365)&lt;0,0,G376-((L$7-C376)/365)))),1)</f>
        <v>1</v>
      </c>
      <c r="P376" s="9">
        <f>IF(K376&lt;M376,0,IF(L376=0,K376-M376,K376*N376*O376))</f>
        <v>0</v>
      </c>
      <c r="Q376" s="19">
        <f>IF(F376&gt;41730,D376,0)</f>
        <v>0</v>
      </c>
      <c r="R376" s="18">
        <f>IF(F376&gt;41730,J376+P376,0)</f>
        <v>0</v>
      </c>
      <c r="S376" s="9">
        <f>IF(F376&gt;0,0,K376-P376)</f>
        <v>0</v>
      </c>
      <c r="T376" s="5"/>
      <c r="U376" s="4">
        <f>D376*E376*(IF(U$7&gt;$C376,U$7-$C376+1,0))/365</f>
        <v>0</v>
      </c>
      <c r="V376" s="4">
        <f>($D376-U376)*$E376*(IF(U376&lt;1,IF(V$7&gt;$C376,V$7-$C376+1,0),V$7-U$7))/365</f>
        <v>0</v>
      </c>
      <c r="W376" s="4">
        <f>IF($F376=0,($D376-SUM($U376:V376))*$E376*(IF(V376&lt;1,IF(MIN(W$7,$F376)&gt;$C376,MIN(W$7,$F376)-$C376+1,0),MIN(W$7,$F376)-V$7))/365,IF($F376&gt;V$7,($D376-SUM($U376:V376))*$E376*(IF(V376&lt;1,IF(MIN(W$7,$F376)&gt;$C376,MIN(W$7,$F376)-$C376+1,0),MIN(W$7,$F376)-V$7))/365,0))</f>
        <v>0</v>
      </c>
      <c r="X376" s="4">
        <f>IF($F376=0,($D376-SUM($U376:W376))*$E376*(IF(W376&lt;1,IF(MIN(X$7,$F376)&gt;$C376,MIN(X$7,$F376)-$C376+1,0),MIN(X$7,$F376)-W$7))/365,IF($F376&gt;W$7,($D376-SUM($U376:W376))*$E376*(IF(W376&lt;1,IF(MIN(X$7,$F376)&gt;$C376,MIN(X$7,$F376)-$C376+1,0),MIN(X$7,$F376)-W$7))/365,0))</f>
        <v>0</v>
      </c>
      <c r="Y376" s="4">
        <f>IF($F376=0,($D376-SUM($U376:X376))*$E376*(IF(X376&lt;1,IF(MIN(Y$7,$F376)&gt;$C376,MIN(Y$7,$F376)-$C376+1,0),MIN(Y$7,$F376)-X$7))/365,IF($F376&gt;X$7,($D376-SUM($U376:X376))*$E376*(IF(X376&lt;1,IF(MIN(Y$7,$F376)&gt;$C376,MIN(Y$7,$F376)-$C376+1,0),MIN(Y$7,$F376)-X$7))/365,0))</f>
        <v>0</v>
      </c>
      <c r="Z376" s="4">
        <f>IF($F376=0,($D376-SUM($U376:Y376))*$E376*(IF(Y376&lt;1,IF(MIN(Z$7,$F376)&gt;$C376,MIN(Z$7,$F376)-$C376+1,0),MIN(Z$7,$F376)-Y$7))/365,IF($F376&gt;Y$7,($D376-SUM($U376:Y376))*$E376*(IF(Y376&lt;1,IF(MIN(Z$7,$F376)&gt;$C376,MIN(Z$7,$F376)-$C376+1,0),MIN(Z$7,$F376)-Y$7))/365,0))</f>
        <v>0</v>
      </c>
      <c r="AA376" s="4">
        <f>IF($F376=0,($D376-SUM($U376:Z376))*$E376*(IF(Z376&lt;1,IF(MIN(AA$7,$F376)&gt;$C376,MIN(AA$7,$F376)-$C376+1,0),MIN(AA$7,$F376)-Z$7))/365,IF($F376&gt;Z$7,($D376-SUM($U376:Z376))*$E376*(IF(Z376&lt;1,IF(MIN(AA$7,$F376)&gt;$C376,MIN(AA$7,$F376)-$C376+1,0),MIN(AA$7,$F376)-Z$7))/365,0))</f>
        <v>0</v>
      </c>
      <c r="AB376" s="4">
        <f>IF($F376=0,($D376-SUM($U376:AA376))*$E376*(IF(AA376&lt;1,IF(MIN(AB$7,$F376)&gt;$C376,MIN(AB$7,$F376)-$C376+1,0),MIN(AB$7,$F376)-AA$7))/365,IF($F376&gt;AA$7,($D376-SUM($U376:AA376))*$E376*(IF(AA376&lt;1,IF(MIN(AB$7,$F376)&gt;$C376,MIN(AB$7,$F376)-$C376+1,0),MIN(AB$7,$F376)-AA$7))/365,0))</f>
        <v>0</v>
      </c>
      <c r="AC376" s="4">
        <f>IF($F376=0,($D376-SUM($U376:AB376))*$E376*(IF(AB376&lt;1,IF(MIN(AC$7,$F376)&gt;$C376,MIN(AC$7,$F376)-$C376+1,0),MIN(AC$7,$F376)-AB$7))/365,IF($F376&gt;AB$7,($D376-SUM($U376:AB376))*$E376*(IF(AB376&lt;1,IF(MIN(AC$7,$F376)&gt;$C376,MIN(AC$7,$F376)-$C376+1,0),MIN(AC$7,$F376)-AB$7))/365,0))</f>
        <v>0</v>
      </c>
      <c r="AD376" s="4">
        <f>IF($F376=0,($D376-SUM($U376:AC376))*$E376*(IF(AC376&lt;1,IF(MIN(AD$7,$F376)&gt;$C376,MIN(AD$7,$F376)-$C376+1,0),MIN(AD$7,$F376)-AC$7))/365,IF($F376&gt;AC$7,($D376-SUM($U376:AC376))*$E376*(IF(AC376&lt;1,IF(MIN(AD$7,$F376)&gt;$C376,MIN(AD$7,$F376)-$C376+1,0),MIN(AD$7,$F376)-AC$7))/365,0))</f>
        <v>0</v>
      </c>
      <c r="AE376" s="4">
        <f>IF($F376=0,($D376-SUM($U376:AD376))*$E376*(IF(AD376&lt;1,IF(MIN(AE$7,$F376)&gt;$C376,MIN(AE$7,$F376)-$C376+1,0),MIN(AE$7,$F376)-AD$7))/365,IF($F376&gt;AD$7,($D376-SUM($U376:AD376))*$E376*(IF(AD376&lt;1,IF(MIN(AE$7,$F376)&gt;$C376,MIN(AE$7,$F376)-$C376+1,0),MIN(AE$7,$F376)-AD$7))/365,0))</f>
        <v>0</v>
      </c>
      <c r="AF376" s="4">
        <f>IF($F376=0,($D376-SUM($U376:AE376))*$E376*(IF(AE376&lt;1,IF(MIN(AF$7,$F376)&gt;$C376,MIN(AF$7,$F376)-$C376+1,0),MIN(AF$7,$F376)-AE$7))/365,IF($F376&gt;AE$7,($D376-SUM($U376:AE376))*$E376*(IF(AE376&lt;1,IF(MIN(AF$7,$F376)&gt;$C376,MIN(AF$7,$F376)-$C376+1,0),MIN(AF$7,$F376)-AE$7))/365,0))</f>
        <v>0</v>
      </c>
      <c r="AG376" s="4">
        <f>IF($F376=0,($D376-SUM($U376:AF376))*$E376*(IF(AF376&lt;1,IF(MIN(AG$7,$F376)&gt;$C376,MIN(AG$7,$F376)-$C376+1,0),MIN(AG$7,$F376)-AF$7))/365,IF($F376&gt;AF$7,($D376-SUM($U376:AF376))*$E376*(IF(AF376&lt;1,IF(MIN(AG$7,$F376)&gt;$C376,MIN(AG$7,$F376)-$C376+1,0),MIN(AG$7,$F376)-AF$7))/365,0))</f>
        <v>0</v>
      </c>
      <c r="AH376" s="4">
        <f>IF($F376=0,($D376-SUM($U376:AG376))*$E376*(IF(AG376&lt;1,IF(MIN(AH$7,$F376)&gt;$C376,MIN(AH$7,$F376)-$C376+1,0),MIN(AH$7,$F376)-AG$7))/365,IF($F376&gt;AG$7,($D376-SUM($U376:AG376))*$E376*(IF(AG376&lt;1,IF(MIN(AH$7,$F376)&gt;$C376,MIN(AH$7,$F376)-$C376+1,0),MIN(AH$7,$F376)-AG$7))/365,0))</f>
        <v>0</v>
      </c>
      <c r="AI376" s="4">
        <f>IF($F376=0,($D376-SUM($U376:AH376))*$E376*(IF(AH376&lt;1,IF(MIN(AI$7,$F376)&gt;$C376,MIN(AI$7,$F376)-$C376+1,0),MIN(AI$7,$F376)-AH$7))/365,IF($F376&gt;AH$7,($D376-SUM($U376:AH376))*$E376*(IF(AH376&lt;1,IF(MIN(AI$7,$F376)&gt;$C376,MIN(AI$7,$F376)-$C376+1,0),MIN(AI$7,$F376)-AH$7))/365,0))</f>
        <v>0</v>
      </c>
      <c r="AJ376" s="4">
        <f>IF($F376=0,($D376-SUM($U376:AI376))*$E376*(IF(AI376&lt;1,IF(MIN(AJ$7,$F376)&gt;$C376,MIN(AJ$7,$F376)-$C376+1,0),MIN(AJ$7,$F376)-AI$7))/365,IF($F376&gt;AI$7,($D376-SUM($U376:AI376))*$E376*(IF(AI376&lt;1,IF(MIN(AJ$7,$F376)&gt;$C376,MIN(AJ$7,$F376)-$C376+1,0),MIN(AJ$7,$F376)-AI$7))/365,0))</f>
        <v>0</v>
      </c>
      <c r="AK376" s="4">
        <f>IF($F376=0,($D376-SUM($U376:AJ376))*$E376*(IF(AJ376&lt;1,IF(MIN(AK$7,$F376)&gt;$C376,MIN(AK$7,$F376)-$C376+1,0),MIN(AK$7,$F376)-AJ$7))/365,IF($F376&gt;AJ$7,($D376-SUM($U376:AJ376))*$E376*(IF(AJ376&lt;1,IF(MIN(AK$7,$F376)&gt;$C376,MIN(AK$7,$F376)-$C376+1,0),MIN(AK$7,$F376)-AJ$7))/365,0))</f>
        <v>0</v>
      </c>
      <c r="AL376" s="4">
        <f>IF($F376=0,($D376-SUM($U376:AK376))*$E376*(IF(AK376&lt;1,IF(MIN(AL$7,$F376)&gt;$C376,MIN(AL$7,$F376)-$C376+1,0),MIN(AL$7,$F376)-AK$7))/365,IF($F376&gt;AK$7,($D376-SUM($U376:AK376))*$E376*(IF(AK376&lt;1,IF(MIN(AL$7,$F376)&gt;$C376,MIN(AL$7,$F376)-$C376+1,0),MIN(AL$7,$F376)-AK$7))/365,0))</f>
        <v>0</v>
      </c>
      <c r="AM376" s="4">
        <f>IF($F376=0,($D376-SUM($U376:AL376))*$E376*(IF(AL376&lt;1,IF(MIN(AM$7,$F376)&gt;$C376,MIN(AM$7,$F376)-$C376+1,0),MIN(AM$7,$F376)-AL$7))/365,IF($F376&gt;AL$7,($D376-SUM($U376:AL376))*$E376*(IF(AL376&lt;1,IF(MIN(AM$7,$F376)&gt;$C376,MIN(AM$7,$F376)-$C376+1,0),MIN(AM$7,$F376)-AL$7))/365,0))</f>
        <v>0</v>
      </c>
      <c r="AN376" s="4">
        <f>IF($F376=0,($D376-SUM($U376:AM376))*$E376*(IF(AM376&lt;1,IF(MIN(AN$7,$F376)&gt;$C376,MIN(AN$7,$F376)-$C376+1,0),MIN(AN$7,$F376)-AM$7))/365,IF($F376&gt;AM$7,($D376-SUM($U376:AM376))*$E376*(IF(AM376&lt;1,IF(MIN(AN$7,$F376)&gt;$C376,MIN(AN$7,$F376)-$C376+1,0),MIN(AN$7,$F376)-AM$7))/365,0))</f>
        <v>0</v>
      </c>
      <c r="AO376" s="4">
        <f>IF($F376=0,($D376-SUM($U376:AN376))*$E376*(IF(AN376&lt;1,IF(MIN(AO$7,$F376)&gt;$C376,MIN(AO$7,$F376)-$C376+1,0),MIN(AO$7,$F376)-AN$7))/365,IF($F376&gt;AN$7,($D376-SUM($U376:AN376))*$E376*(IF(AN376&lt;1,IF(MIN(AO$7,$F376)&gt;$C376,MIN(AO$7,$F376)-$C376+1,0),MIN(AO$7,$F376)-AN$7))/365,0))</f>
        <v>0</v>
      </c>
      <c r="AP376" s="4">
        <f>IF($F376=0,($D376-SUM($U376:AO376))*$E376*(IF(AO376&lt;1,IF(MIN(AP$7,$F376)&gt;$C376,MIN(AP$7,$F376)-$C376+1,0),MIN(AP$7,$F376)-AO$7))/365,IF($F376&gt;AO$7,($D376-SUM($U376:AO376))*$E376*(IF(AO376&lt;1,IF(MIN(AP$7,$F376)&gt;$C376,MIN(AP$7,$F376)-$C376+1,0),MIN(AP$7,$F376)-AO$7))/365,0))</f>
        <v>0</v>
      </c>
      <c r="AQ376" s="4">
        <f>IF($F376=0,($D376-SUM($U376:AP376))*$E376*(IF(AP376&lt;1,IF(MIN(AQ$7,$F376)&gt;$C376,MIN(AQ$7,$F376)-$C376+1,0),MIN(AQ$7,$F376)-AP$7))/365,IF($F376&gt;AP$7,($D376-SUM($U376:AP376))*$E376*(IF(AP376&lt;1,IF(MIN(AQ$7,$F376)&gt;$C376,MIN(AQ$7,$F376)-$C376+1,0),MIN(AQ$7,$F376)-AP$7))/365,0))</f>
        <v>0</v>
      </c>
      <c r="AR376" s="4">
        <f>IF($F376=0,($D376-SUM($U376:AQ376))*$E376*(IF(AQ376&lt;1,IF(MIN(AR$7,$F376)&gt;$C376,MIN(AR$7,$F376)-$C376+1,0),MIN(AR$7,$F376)-AQ$7))/365,IF($F376&gt;AQ$7,($D376-SUM($U376:AQ376))*$E376*(IF(AQ376&lt;1,IF(MIN(AR$7,$F376)&gt;$C376,MIN(AR$7,$F376)-$C376+1,0),MIN(AR$7,$F376)-AQ$7))/365,0))</f>
        <v>0</v>
      </c>
      <c r="AS376" s="4">
        <f>IF($F376=0,($D376-SUM($U376:AR376))*$E376*(IF(AR376&lt;1,IF(MIN(AS$7,$F376)&gt;$C376,MIN(AS$7,$F376)-$C376+1,0),MIN(AS$7,$F376)-AR$7))/365,IF($F376&gt;AR$7,($D376-SUM($U376:AR376))*$E376*(IF(AR376&lt;1,IF(MIN(AS$7,$F376)&gt;$C376,MIN(AS$7,$F376)-$C376+1,0),MIN(AS$7,$F376)-AR$7))/365,0))</f>
        <v>0</v>
      </c>
    </row>
    <row r="377" spans="1:45">
      <c r="A377" s="15"/>
      <c r="B377" s="17"/>
      <c r="C377" s="16"/>
      <c r="D377" s="15"/>
      <c r="E377" s="11"/>
      <c r="F377" s="16"/>
      <c r="G377" s="15"/>
      <c r="H377" s="14"/>
      <c r="I377" s="5"/>
      <c r="J377" s="13">
        <f>SUM(U377:AS377)</f>
        <v>0</v>
      </c>
      <c r="K377" s="13">
        <f>IF(F377=0,D377-J377,IF(F377&lt;41730,0,D377-J377))</f>
        <v>0</v>
      </c>
      <c r="L377" s="12">
        <f>IF(K377=0,0,IF(G377-((L$7-C377)/365)&lt;0,0,G377-((L$7-C377)/365)))</f>
        <v>0</v>
      </c>
      <c r="M377" s="4">
        <f>IF(K377=0,0,D377*H377)</f>
        <v>0</v>
      </c>
      <c r="N377" s="11">
        <f>IFERROR((1-(M377/K377)^(1/L377)),0)</f>
        <v>0</v>
      </c>
      <c r="O377" s="10">
        <f>IF(F377&gt;41730,IF(F377&gt;41730,(F377-41730)/365,IF(K377=0,0,IF(G377-((L$7-C377)/365)&lt;0,0,G377-((L$7-C377)/365)))),1)</f>
        <v>1</v>
      </c>
      <c r="P377" s="9">
        <f>IF(K377&lt;M377,0,IF(L377=0,K377-M377,K377*N377*O377))</f>
        <v>0</v>
      </c>
      <c r="Q377" s="19">
        <f>IF(F377&gt;41730,D377,0)</f>
        <v>0</v>
      </c>
      <c r="R377" s="18">
        <f>IF(F377&gt;41730,J377+P377,0)</f>
        <v>0</v>
      </c>
      <c r="S377" s="9">
        <f>IF(F377&gt;0,0,K377-P377)</f>
        <v>0</v>
      </c>
      <c r="T377" s="5"/>
      <c r="U377" s="4">
        <f>D377*E377*(IF(U$7&gt;$C377,U$7-$C377+1,0))/365</f>
        <v>0</v>
      </c>
      <c r="V377" s="4">
        <f>($D377-U377)*$E377*(IF(U377&lt;1,IF(V$7&gt;$C377,V$7-$C377+1,0),V$7-U$7))/365</f>
        <v>0</v>
      </c>
      <c r="W377" s="4">
        <f>IF($F377=0,($D377-SUM($U377:V377))*$E377*(IF(V377&lt;1,IF(MIN(W$7,$F377)&gt;$C377,MIN(W$7,$F377)-$C377+1,0),MIN(W$7,$F377)-V$7))/365,IF($F377&gt;V$7,($D377-SUM($U377:V377))*$E377*(IF(V377&lt;1,IF(MIN(W$7,$F377)&gt;$C377,MIN(W$7,$F377)-$C377+1,0),MIN(W$7,$F377)-V$7))/365,0))</f>
        <v>0</v>
      </c>
      <c r="X377" s="4">
        <f>IF($F377=0,($D377-SUM($U377:W377))*$E377*(IF(W377&lt;1,IF(MIN(X$7,$F377)&gt;$C377,MIN(X$7,$F377)-$C377+1,0),MIN(X$7,$F377)-W$7))/365,IF($F377&gt;W$7,($D377-SUM($U377:W377))*$E377*(IF(W377&lt;1,IF(MIN(X$7,$F377)&gt;$C377,MIN(X$7,$F377)-$C377+1,0),MIN(X$7,$F377)-W$7))/365,0))</f>
        <v>0</v>
      </c>
      <c r="Y377" s="4">
        <f>IF($F377=0,($D377-SUM($U377:X377))*$E377*(IF(X377&lt;1,IF(MIN(Y$7,$F377)&gt;$C377,MIN(Y$7,$F377)-$C377+1,0),MIN(Y$7,$F377)-X$7))/365,IF($F377&gt;X$7,($D377-SUM($U377:X377))*$E377*(IF(X377&lt;1,IF(MIN(Y$7,$F377)&gt;$C377,MIN(Y$7,$F377)-$C377+1,0),MIN(Y$7,$F377)-X$7))/365,0))</f>
        <v>0</v>
      </c>
      <c r="Z377" s="4">
        <f>IF($F377=0,($D377-SUM($U377:Y377))*$E377*(IF(Y377&lt;1,IF(MIN(Z$7,$F377)&gt;$C377,MIN(Z$7,$F377)-$C377+1,0),MIN(Z$7,$F377)-Y$7))/365,IF($F377&gt;Y$7,($D377-SUM($U377:Y377))*$E377*(IF(Y377&lt;1,IF(MIN(Z$7,$F377)&gt;$C377,MIN(Z$7,$F377)-$C377+1,0),MIN(Z$7,$F377)-Y$7))/365,0))</f>
        <v>0</v>
      </c>
      <c r="AA377" s="4">
        <f>IF($F377=0,($D377-SUM($U377:Z377))*$E377*(IF(Z377&lt;1,IF(MIN(AA$7,$F377)&gt;$C377,MIN(AA$7,$F377)-$C377+1,0),MIN(AA$7,$F377)-Z$7))/365,IF($F377&gt;Z$7,($D377-SUM($U377:Z377))*$E377*(IF(Z377&lt;1,IF(MIN(AA$7,$F377)&gt;$C377,MIN(AA$7,$F377)-$C377+1,0),MIN(AA$7,$F377)-Z$7))/365,0))</f>
        <v>0</v>
      </c>
      <c r="AB377" s="4">
        <f>IF($F377=0,($D377-SUM($U377:AA377))*$E377*(IF(AA377&lt;1,IF(MIN(AB$7,$F377)&gt;$C377,MIN(AB$7,$F377)-$C377+1,0),MIN(AB$7,$F377)-AA$7))/365,IF($F377&gt;AA$7,($D377-SUM($U377:AA377))*$E377*(IF(AA377&lt;1,IF(MIN(AB$7,$F377)&gt;$C377,MIN(AB$7,$F377)-$C377+1,0),MIN(AB$7,$F377)-AA$7))/365,0))</f>
        <v>0</v>
      </c>
      <c r="AC377" s="4">
        <f>IF($F377=0,($D377-SUM($U377:AB377))*$E377*(IF(AB377&lt;1,IF(MIN(AC$7,$F377)&gt;$C377,MIN(AC$7,$F377)-$C377+1,0),MIN(AC$7,$F377)-AB$7))/365,IF($F377&gt;AB$7,($D377-SUM($U377:AB377))*$E377*(IF(AB377&lt;1,IF(MIN(AC$7,$F377)&gt;$C377,MIN(AC$7,$F377)-$C377+1,0),MIN(AC$7,$F377)-AB$7))/365,0))</f>
        <v>0</v>
      </c>
      <c r="AD377" s="4">
        <f>IF($F377=0,($D377-SUM($U377:AC377))*$E377*(IF(AC377&lt;1,IF(MIN(AD$7,$F377)&gt;$C377,MIN(AD$7,$F377)-$C377+1,0),MIN(AD$7,$F377)-AC$7))/365,IF($F377&gt;AC$7,($D377-SUM($U377:AC377))*$E377*(IF(AC377&lt;1,IF(MIN(AD$7,$F377)&gt;$C377,MIN(AD$7,$F377)-$C377+1,0),MIN(AD$7,$F377)-AC$7))/365,0))</f>
        <v>0</v>
      </c>
      <c r="AE377" s="4">
        <f>IF($F377=0,($D377-SUM($U377:AD377))*$E377*(IF(AD377&lt;1,IF(MIN(AE$7,$F377)&gt;$C377,MIN(AE$7,$F377)-$C377+1,0),MIN(AE$7,$F377)-AD$7))/365,IF($F377&gt;AD$7,($D377-SUM($U377:AD377))*$E377*(IF(AD377&lt;1,IF(MIN(AE$7,$F377)&gt;$C377,MIN(AE$7,$F377)-$C377+1,0),MIN(AE$7,$F377)-AD$7))/365,0))</f>
        <v>0</v>
      </c>
      <c r="AF377" s="4">
        <f>IF($F377=0,($D377-SUM($U377:AE377))*$E377*(IF(AE377&lt;1,IF(MIN(AF$7,$F377)&gt;$C377,MIN(AF$7,$F377)-$C377+1,0),MIN(AF$7,$F377)-AE$7))/365,IF($F377&gt;AE$7,($D377-SUM($U377:AE377))*$E377*(IF(AE377&lt;1,IF(MIN(AF$7,$F377)&gt;$C377,MIN(AF$7,$F377)-$C377+1,0),MIN(AF$7,$F377)-AE$7))/365,0))</f>
        <v>0</v>
      </c>
      <c r="AG377" s="4">
        <f>IF($F377=0,($D377-SUM($U377:AF377))*$E377*(IF(AF377&lt;1,IF(MIN(AG$7,$F377)&gt;$C377,MIN(AG$7,$F377)-$C377+1,0),MIN(AG$7,$F377)-AF$7))/365,IF($F377&gt;AF$7,($D377-SUM($U377:AF377))*$E377*(IF(AF377&lt;1,IF(MIN(AG$7,$F377)&gt;$C377,MIN(AG$7,$F377)-$C377+1,0),MIN(AG$7,$F377)-AF$7))/365,0))</f>
        <v>0</v>
      </c>
      <c r="AH377" s="4">
        <f>IF($F377=0,($D377-SUM($U377:AG377))*$E377*(IF(AG377&lt;1,IF(MIN(AH$7,$F377)&gt;$C377,MIN(AH$7,$F377)-$C377+1,0),MIN(AH$7,$F377)-AG$7))/365,IF($F377&gt;AG$7,($D377-SUM($U377:AG377))*$E377*(IF(AG377&lt;1,IF(MIN(AH$7,$F377)&gt;$C377,MIN(AH$7,$F377)-$C377+1,0),MIN(AH$7,$F377)-AG$7))/365,0))</f>
        <v>0</v>
      </c>
      <c r="AI377" s="4">
        <f>IF($F377=0,($D377-SUM($U377:AH377))*$E377*(IF(AH377&lt;1,IF(MIN(AI$7,$F377)&gt;$C377,MIN(AI$7,$F377)-$C377+1,0),MIN(AI$7,$F377)-AH$7))/365,IF($F377&gt;AH$7,($D377-SUM($U377:AH377))*$E377*(IF(AH377&lt;1,IF(MIN(AI$7,$F377)&gt;$C377,MIN(AI$7,$F377)-$C377+1,0),MIN(AI$7,$F377)-AH$7))/365,0))</f>
        <v>0</v>
      </c>
      <c r="AJ377" s="4">
        <f>IF($F377=0,($D377-SUM($U377:AI377))*$E377*(IF(AI377&lt;1,IF(MIN(AJ$7,$F377)&gt;$C377,MIN(AJ$7,$F377)-$C377+1,0),MIN(AJ$7,$F377)-AI$7))/365,IF($F377&gt;AI$7,($D377-SUM($U377:AI377))*$E377*(IF(AI377&lt;1,IF(MIN(AJ$7,$F377)&gt;$C377,MIN(AJ$7,$F377)-$C377+1,0),MIN(AJ$7,$F377)-AI$7))/365,0))</f>
        <v>0</v>
      </c>
      <c r="AK377" s="4">
        <f>IF($F377=0,($D377-SUM($U377:AJ377))*$E377*(IF(AJ377&lt;1,IF(MIN(AK$7,$F377)&gt;$C377,MIN(AK$7,$F377)-$C377+1,0),MIN(AK$7,$F377)-AJ$7))/365,IF($F377&gt;AJ$7,($D377-SUM($U377:AJ377))*$E377*(IF(AJ377&lt;1,IF(MIN(AK$7,$F377)&gt;$C377,MIN(AK$7,$F377)-$C377+1,0),MIN(AK$7,$F377)-AJ$7))/365,0))</f>
        <v>0</v>
      </c>
      <c r="AL377" s="4">
        <f>IF($F377=0,($D377-SUM($U377:AK377))*$E377*(IF(AK377&lt;1,IF(MIN(AL$7,$F377)&gt;$C377,MIN(AL$7,$F377)-$C377+1,0),MIN(AL$7,$F377)-AK$7))/365,IF($F377&gt;AK$7,($D377-SUM($U377:AK377))*$E377*(IF(AK377&lt;1,IF(MIN(AL$7,$F377)&gt;$C377,MIN(AL$7,$F377)-$C377+1,0),MIN(AL$7,$F377)-AK$7))/365,0))</f>
        <v>0</v>
      </c>
      <c r="AM377" s="4">
        <f>IF($F377=0,($D377-SUM($U377:AL377))*$E377*(IF(AL377&lt;1,IF(MIN(AM$7,$F377)&gt;$C377,MIN(AM$7,$F377)-$C377+1,0),MIN(AM$7,$F377)-AL$7))/365,IF($F377&gt;AL$7,($D377-SUM($U377:AL377))*$E377*(IF(AL377&lt;1,IF(MIN(AM$7,$F377)&gt;$C377,MIN(AM$7,$F377)-$C377+1,0),MIN(AM$7,$F377)-AL$7))/365,0))</f>
        <v>0</v>
      </c>
      <c r="AN377" s="4">
        <f>IF($F377=0,($D377-SUM($U377:AM377))*$E377*(IF(AM377&lt;1,IF(MIN(AN$7,$F377)&gt;$C377,MIN(AN$7,$F377)-$C377+1,0),MIN(AN$7,$F377)-AM$7))/365,IF($F377&gt;AM$7,($D377-SUM($U377:AM377))*$E377*(IF(AM377&lt;1,IF(MIN(AN$7,$F377)&gt;$C377,MIN(AN$7,$F377)-$C377+1,0),MIN(AN$7,$F377)-AM$7))/365,0))</f>
        <v>0</v>
      </c>
      <c r="AO377" s="4">
        <f>IF($F377=0,($D377-SUM($U377:AN377))*$E377*(IF(AN377&lt;1,IF(MIN(AO$7,$F377)&gt;$C377,MIN(AO$7,$F377)-$C377+1,0),MIN(AO$7,$F377)-AN$7))/365,IF($F377&gt;AN$7,($D377-SUM($U377:AN377))*$E377*(IF(AN377&lt;1,IF(MIN(AO$7,$F377)&gt;$C377,MIN(AO$7,$F377)-$C377+1,0),MIN(AO$7,$F377)-AN$7))/365,0))</f>
        <v>0</v>
      </c>
      <c r="AP377" s="4">
        <f>IF($F377=0,($D377-SUM($U377:AO377))*$E377*(IF(AO377&lt;1,IF(MIN(AP$7,$F377)&gt;$C377,MIN(AP$7,$F377)-$C377+1,0),MIN(AP$7,$F377)-AO$7))/365,IF($F377&gt;AO$7,($D377-SUM($U377:AO377))*$E377*(IF(AO377&lt;1,IF(MIN(AP$7,$F377)&gt;$C377,MIN(AP$7,$F377)-$C377+1,0),MIN(AP$7,$F377)-AO$7))/365,0))</f>
        <v>0</v>
      </c>
      <c r="AQ377" s="4">
        <f>IF($F377=0,($D377-SUM($U377:AP377))*$E377*(IF(AP377&lt;1,IF(MIN(AQ$7,$F377)&gt;$C377,MIN(AQ$7,$F377)-$C377+1,0),MIN(AQ$7,$F377)-AP$7))/365,IF($F377&gt;AP$7,($D377-SUM($U377:AP377))*$E377*(IF(AP377&lt;1,IF(MIN(AQ$7,$F377)&gt;$C377,MIN(AQ$7,$F377)-$C377+1,0),MIN(AQ$7,$F377)-AP$7))/365,0))</f>
        <v>0</v>
      </c>
      <c r="AR377" s="4">
        <f>IF($F377=0,($D377-SUM($U377:AQ377))*$E377*(IF(AQ377&lt;1,IF(MIN(AR$7,$F377)&gt;$C377,MIN(AR$7,$F377)-$C377+1,0),MIN(AR$7,$F377)-AQ$7))/365,IF($F377&gt;AQ$7,($D377-SUM($U377:AQ377))*$E377*(IF(AQ377&lt;1,IF(MIN(AR$7,$F377)&gt;$C377,MIN(AR$7,$F377)-$C377+1,0),MIN(AR$7,$F377)-AQ$7))/365,0))</f>
        <v>0</v>
      </c>
      <c r="AS377" s="4">
        <f>IF($F377=0,($D377-SUM($U377:AR377))*$E377*(IF(AR377&lt;1,IF(MIN(AS$7,$F377)&gt;$C377,MIN(AS$7,$F377)-$C377+1,0),MIN(AS$7,$F377)-AR$7))/365,IF($F377&gt;AR$7,($D377-SUM($U377:AR377))*$E377*(IF(AR377&lt;1,IF(MIN(AS$7,$F377)&gt;$C377,MIN(AS$7,$F377)-$C377+1,0),MIN(AS$7,$F377)-AR$7))/365,0))</f>
        <v>0</v>
      </c>
    </row>
    <row r="378" spans="1:45">
      <c r="A378" s="15"/>
      <c r="B378" s="17"/>
      <c r="C378" s="16"/>
      <c r="D378" s="15"/>
      <c r="E378" s="11"/>
      <c r="F378" s="16"/>
      <c r="G378" s="15"/>
      <c r="H378" s="14"/>
      <c r="I378" s="5"/>
      <c r="J378" s="13">
        <f>SUM(U378:AS378)</f>
        <v>0</v>
      </c>
      <c r="K378" s="13">
        <f>IF(F378=0,D378-J378,IF(F378&lt;41730,0,D378-J378))</f>
        <v>0</v>
      </c>
      <c r="L378" s="12">
        <f>IF(K378=0,0,IF(G378-((L$7-C378)/365)&lt;0,0,G378-((L$7-C378)/365)))</f>
        <v>0</v>
      </c>
      <c r="M378" s="4">
        <f>IF(K378=0,0,D378*H378)</f>
        <v>0</v>
      </c>
      <c r="N378" s="11">
        <f>IFERROR((1-(M378/K378)^(1/L378)),0)</f>
        <v>0</v>
      </c>
      <c r="O378" s="10">
        <f>IF(F378&gt;41730,IF(F378&gt;41730,(F378-41730)/365,IF(K378=0,0,IF(G378-((L$7-C378)/365)&lt;0,0,G378-((L$7-C378)/365)))),1)</f>
        <v>1</v>
      </c>
      <c r="P378" s="9">
        <f>IF(K378&lt;M378,0,IF(L378=0,K378-M378,K378*N378*O378))</f>
        <v>0</v>
      </c>
      <c r="Q378" s="19">
        <f>IF(F378&gt;41730,D378,0)</f>
        <v>0</v>
      </c>
      <c r="R378" s="18">
        <f>IF(F378&gt;41730,J378+P378,0)</f>
        <v>0</v>
      </c>
      <c r="S378" s="9">
        <f>IF(F378&gt;0,0,K378-P378)</f>
        <v>0</v>
      </c>
      <c r="T378" s="5"/>
      <c r="U378" s="4">
        <f>D378*E378*(IF(U$7&gt;$C378,U$7-$C378+1,0))/365</f>
        <v>0</v>
      </c>
      <c r="V378" s="4">
        <f>($D378-U378)*$E378*(IF(U378&lt;1,IF(V$7&gt;$C378,V$7-$C378+1,0),V$7-U$7))/365</f>
        <v>0</v>
      </c>
      <c r="W378" s="4">
        <f>IF($F378=0,($D378-SUM($U378:V378))*$E378*(IF(V378&lt;1,IF(MIN(W$7,$F378)&gt;$C378,MIN(W$7,$F378)-$C378+1,0),MIN(W$7,$F378)-V$7))/365,IF($F378&gt;V$7,($D378-SUM($U378:V378))*$E378*(IF(V378&lt;1,IF(MIN(W$7,$F378)&gt;$C378,MIN(W$7,$F378)-$C378+1,0),MIN(W$7,$F378)-V$7))/365,0))</f>
        <v>0</v>
      </c>
      <c r="X378" s="4">
        <f>IF($F378=0,($D378-SUM($U378:W378))*$E378*(IF(W378&lt;1,IF(MIN(X$7,$F378)&gt;$C378,MIN(X$7,$F378)-$C378+1,0),MIN(X$7,$F378)-W$7))/365,IF($F378&gt;W$7,($D378-SUM($U378:W378))*$E378*(IF(W378&lt;1,IF(MIN(X$7,$F378)&gt;$C378,MIN(X$7,$F378)-$C378+1,0),MIN(X$7,$F378)-W$7))/365,0))</f>
        <v>0</v>
      </c>
      <c r="Y378" s="4">
        <f>IF($F378=0,($D378-SUM($U378:X378))*$E378*(IF(X378&lt;1,IF(MIN(Y$7,$F378)&gt;$C378,MIN(Y$7,$F378)-$C378+1,0),MIN(Y$7,$F378)-X$7))/365,IF($F378&gt;X$7,($D378-SUM($U378:X378))*$E378*(IF(X378&lt;1,IF(MIN(Y$7,$F378)&gt;$C378,MIN(Y$7,$F378)-$C378+1,0),MIN(Y$7,$F378)-X$7))/365,0))</f>
        <v>0</v>
      </c>
      <c r="Z378" s="4">
        <f>IF($F378=0,($D378-SUM($U378:Y378))*$E378*(IF(Y378&lt;1,IF(MIN(Z$7,$F378)&gt;$C378,MIN(Z$7,$F378)-$C378+1,0),MIN(Z$7,$F378)-Y$7))/365,IF($F378&gt;Y$7,($D378-SUM($U378:Y378))*$E378*(IF(Y378&lt;1,IF(MIN(Z$7,$F378)&gt;$C378,MIN(Z$7,$F378)-$C378+1,0),MIN(Z$7,$F378)-Y$7))/365,0))</f>
        <v>0</v>
      </c>
      <c r="AA378" s="4">
        <f>IF($F378=0,($D378-SUM($U378:Z378))*$E378*(IF(Z378&lt;1,IF(MIN(AA$7,$F378)&gt;$C378,MIN(AA$7,$F378)-$C378+1,0),MIN(AA$7,$F378)-Z$7))/365,IF($F378&gt;Z$7,($D378-SUM($U378:Z378))*$E378*(IF(Z378&lt;1,IF(MIN(AA$7,$F378)&gt;$C378,MIN(AA$7,$F378)-$C378+1,0),MIN(AA$7,$F378)-Z$7))/365,0))</f>
        <v>0</v>
      </c>
      <c r="AB378" s="4">
        <f>IF($F378=0,($D378-SUM($U378:AA378))*$E378*(IF(AA378&lt;1,IF(MIN(AB$7,$F378)&gt;$C378,MIN(AB$7,$F378)-$C378+1,0),MIN(AB$7,$F378)-AA$7))/365,IF($F378&gt;AA$7,($D378-SUM($U378:AA378))*$E378*(IF(AA378&lt;1,IF(MIN(AB$7,$F378)&gt;$C378,MIN(AB$7,$F378)-$C378+1,0),MIN(AB$7,$F378)-AA$7))/365,0))</f>
        <v>0</v>
      </c>
      <c r="AC378" s="4">
        <f>IF($F378=0,($D378-SUM($U378:AB378))*$E378*(IF(AB378&lt;1,IF(MIN(AC$7,$F378)&gt;$C378,MIN(AC$7,$F378)-$C378+1,0),MIN(AC$7,$F378)-AB$7))/365,IF($F378&gt;AB$7,($D378-SUM($U378:AB378))*$E378*(IF(AB378&lt;1,IF(MIN(AC$7,$F378)&gt;$C378,MIN(AC$7,$F378)-$C378+1,0),MIN(AC$7,$F378)-AB$7))/365,0))</f>
        <v>0</v>
      </c>
      <c r="AD378" s="4">
        <f>IF($F378=0,($D378-SUM($U378:AC378))*$E378*(IF(AC378&lt;1,IF(MIN(AD$7,$F378)&gt;$C378,MIN(AD$7,$F378)-$C378+1,0),MIN(AD$7,$F378)-AC$7))/365,IF($F378&gt;AC$7,($D378-SUM($U378:AC378))*$E378*(IF(AC378&lt;1,IF(MIN(AD$7,$F378)&gt;$C378,MIN(AD$7,$F378)-$C378+1,0),MIN(AD$7,$F378)-AC$7))/365,0))</f>
        <v>0</v>
      </c>
      <c r="AE378" s="4">
        <f>IF($F378=0,($D378-SUM($U378:AD378))*$E378*(IF(AD378&lt;1,IF(MIN(AE$7,$F378)&gt;$C378,MIN(AE$7,$F378)-$C378+1,0),MIN(AE$7,$F378)-AD$7))/365,IF($F378&gt;AD$7,($D378-SUM($U378:AD378))*$E378*(IF(AD378&lt;1,IF(MIN(AE$7,$F378)&gt;$C378,MIN(AE$7,$F378)-$C378+1,0),MIN(AE$7,$F378)-AD$7))/365,0))</f>
        <v>0</v>
      </c>
      <c r="AF378" s="4">
        <f>IF($F378=0,($D378-SUM($U378:AE378))*$E378*(IF(AE378&lt;1,IF(MIN(AF$7,$F378)&gt;$C378,MIN(AF$7,$F378)-$C378+1,0),MIN(AF$7,$F378)-AE$7))/365,IF($F378&gt;AE$7,($D378-SUM($U378:AE378))*$E378*(IF(AE378&lt;1,IF(MIN(AF$7,$F378)&gt;$C378,MIN(AF$7,$F378)-$C378+1,0),MIN(AF$7,$F378)-AE$7))/365,0))</f>
        <v>0</v>
      </c>
      <c r="AG378" s="4">
        <f>IF($F378=0,($D378-SUM($U378:AF378))*$E378*(IF(AF378&lt;1,IF(MIN(AG$7,$F378)&gt;$C378,MIN(AG$7,$F378)-$C378+1,0),MIN(AG$7,$F378)-AF$7))/365,IF($F378&gt;AF$7,($D378-SUM($U378:AF378))*$E378*(IF(AF378&lt;1,IF(MIN(AG$7,$F378)&gt;$C378,MIN(AG$7,$F378)-$C378+1,0),MIN(AG$7,$F378)-AF$7))/365,0))</f>
        <v>0</v>
      </c>
      <c r="AH378" s="4">
        <f>IF($F378=0,($D378-SUM($U378:AG378))*$E378*(IF(AG378&lt;1,IF(MIN(AH$7,$F378)&gt;$C378,MIN(AH$7,$F378)-$C378+1,0),MIN(AH$7,$F378)-AG$7))/365,IF($F378&gt;AG$7,($D378-SUM($U378:AG378))*$E378*(IF(AG378&lt;1,IF(MIN(AH$7,$F378)&gt;$C378,MIN(AH$7,$F378)-$C378+1,0),MIN(AH$7,$F378)-AG$7))/365,0))</f>
        <v>0</v>
      </c>
      <c r="AI378" s="4">
        <f>IF($F378=0,($D378-SUM($U378:AH378))*$E378*(IF(AH378&lt;1,IF(MIN(AI$7,$F378)&gt;$C378,MIN(AI$7,$F378)-$C378+1,0),MIN(AI$7,$F378)-AH$7))/365,IF($F378&gt;AH$7,($D378-SUM($U378:AH378))*$E378*(IF(AH378&lt;1,IF(MIN(AI$7,$F378)&gt;$C378,MIN(AI$7,$F378)-$C378+1,0),MIN(AI$7,$F378)-AH$7))/365,0))</f>
        <v>0</v>
      </c>
      <c r="AJ378" s="4">
        <f>IF($F378=0,($D378-SUM($U378:AI378))*$E378*(IF(AI378&lt;1,IF(MIN(AJ$7,$F378)&gt;$C378,MIN(AJ$7,$F378)-$C378+1,0),MIN(AJ$7,$F378)-AI$7))/365,IF($F378&gt;AI$7,($D378-SUM($U378:AI378))*$E378*(IF(AI378&lt;1,IF(MIN(AJ$7,$F378)&gt;$C378,MIN(AJ$7,$F378)-$C378+1,0),MIN(AJ$7,$F378)-AI$7))/365,0))</f>
        <v>0</v>
      </c>
      <c r="AK378" s="4">
        <f>IF($F378=0,($D378-SUM($U378:AJ378))*$E378*(IF(AJ378&lt;1,IF(MIN(AK$7,$F378)&gt;$C378,MIN(AK$7,$F378)-$C378+1,0),MIN(AK$7,$F378)-AJ$7))/365,IF($F378&gt;AJ$7,($D378-SUM($U378:AJ378))*$E378*(IF(AJ378&lt;1,IF(MIN(AK$7,$F378)&gt;$C378,MIN(AK$7,$F378)-$C378+1,0),MIN(AK$7,$F378)-AJ$7))/365,0))</f>
        <v>0</v>
      </c>
      <c r="AL378" s="4">
        <f>IF($F378=0,($D378-SUM($U378:AK378))*$E378*(IF(AK378&lt;1,IF(MIN(AL$7,$F378)&gt;$C378,MIN(AL$7,$F378)-$C378+1,0),MIN(AL$7,$F378)-AK$7))/365,IF($F378&gt;AK$7,($D378-SUM($U378:AK378))*$E378*(IF(AK378&lt;1,IF(MIN(AL$7,$F378)&gt;$C378,MIN(AL$7,$F378)-$C378+1,0),MIN(AL$7,$F378)-AK$7))/365,0))</f>
        <v>0</v>
      </c>
      <c r="AM378" s="4">
        <f>IF($F378=0,($D378-SUM($U378:AL378))*$E378*(IF(AL378&lt;1,IF(MIN(AM$7,$F378)&gt;$C378,MIN(AM$7,$F378)-$C378+1,0),MIN(AM$7,$F378)-AL$7))/365,IF($F378&gt;AL$7,($D378-SUM($U378:AL378))*$E378*(IF(AL378&lt;1,IF(MIN(AM$7,$F378)&gt;$C378,MIN(AM$7,$F378)-$C378+1,0),MIN(AM$7,$F378)-AL$7))/365,0))</f>
        <v>0</v>
      </c>
      <c r="AN378" s="4">
        <f>IF($F378=0,($D378-SUM($U378:AM378))*$E378*(IF(AM378&lt;1,IF(MIN(AN$7,$F378)&gt;$C378,MIN(AN$7,$F378)-$C378+1,0),MIN(AN$7,$F378)-AM$7))/365,IF($F378&gt;AM$7,($D378-SUM($U378:AM378))*$E378*(IF(AM378&lt;1,IF(MIN(AN$7,$F378)&gt;$C378,MIN(AN$7,$F378)-$C378+1,0),MIN(AN$7,$F378)-AM$7))/365,0))</f>
        <v>0</v>
      </c>
      <c r="AO378" s="4">
        <f>IF($F378=0,($D378-SUM($U378:AN378))*$E378*(IF(AN378&lt;1,IF(MIN(AO$7,$F378)&gt;$C378,MIN(AO$7,$F378)-$C378+1,0),MIN(AO$7,$F378)-AN$7))/365,IF($F378&gt;AN$7,($D378-SUM($U378:AN378))*$E378*(IF(AN378&lt;1,IF(MIN(AO$7,$F378)&gt;$C378,MIN(AO$7,$F378)-$C378+1,0),MIN(AO$7,$F378)-AN$7))/365,0))</f>
        <v>0</v>
      </c>
      <c r="AP378" s="4">
        <f>IF($F378=0,($D378-SUM($U378:AO378))*$E378*(IF(AO378&lt;1,IF(MIN(AP$7,$F378)&gt;$C378,MIN(AP$7,$F378)-$C378+1,0),MIN(AP$7,$F378)-AO$7))/365,IF($F378&gt;AO$7,($D378-SUM($U378:AO378))*$E378*(IF(AO378&lt;1,IF(MIN(AP$7,$F378)&gt;$C378,MIN(AP$7,$F378)-$C378+1,0),MIN(AP$7,$F378)-AO$7))/365,0))</f>
        <v>0</v>
      </c>
      <c r="AQ378" s="4">
        <f>IF($F378=0,($D378-SUM($U378:AP378))*$E378*(IF(AP378&lt;1,IF(MIN(AQ$7,$F378)&gt;$C378,MIN(AQ$7,$F378)-$C378+1,0),MIN(AQ$7,$F378)-AP$7))/365,IF($F378&gt;AP$7,($D378-SUM($U378:AP378))*$E378*(IF(AP378&lt;1,IF(MIN(AQ$7,$F378)&gt;$C378,MIN(AQ$7,$F378)-$C378+1,0),MIN(AQ$7,$F378)-AP$7))/365,0))</f>
        <v>0</v>
      </c>
      <c r="AR378" s="4">
        <f>IF($F378=0,($D378-SUM($U378:AQ378))*$E378*(IF(AQ378&lt;1,IF(MIN(AR$7,$F378)&gt;$C378,MIN(AR$7,$F378)-$C378+1,0),MIN(AR$7,$F378)-AQ$7))/365,IF($F378&gt;AQ$7,($D378-SUM($U378:AQ378))*$E378*(IF(AQ378&lt;1,IF(MIN(AR$7,$F378)&gt;$C378,MIN(AR$7,$F378)-$C378+1,0),MIN(AR$7,$F378)-AQ$7))/365,0))</f>
        <v>0</v>
      </c>
      <c r="AS378" s="4">
        <f>IF($F378=0,($D378-SUM($U378:AR378))*$E378*(IF(AR378&lt;1,IF(MIN(AS$7,$F378)&gt;$C378,MIN(AS$7,$F378)-$C378+1,0),MIN(AS$7,$F378)-AR$7))/365,IF($F378&gt;AR$7,($D378-SUM($U378:AR378))*$E378*(IF(AR378&lt;1,IF(MIN(AS$7,$F378)&gt;$C378,MIN(AS$7,$F378)-$C378+1,0),MIN(AS$7,$F378)-AR$7))/365,0))</f>
        <v>0</v>
      </c>
    </row>
    <row r="379" spans="1:45">
      <c r="A379" s="15"/>
      <c r="B379" s="17"/>
      <c r="C379" s="16"/>
      <c r="D379" s="15"/>
      <c r="E379" s="11"/>
      <c r="F379" s="16"/>
      <c r="G379" s="15"/>
      <c r="H379" s="14"/>
      <c r="I379" s="5"/>
      <c r="J379" s="13">
        <f>SUM(U379:AS379)</f>
        <v>0</v>
      </c>
      <c r="K379" s="13">
        <f>IF(F379=0,D379-J379,IF(F379&lt;41730,0,D379-J379))</f>
        <v>0</v>
      </c>
      <c r="L379" s="12">
        <f>IF(K379=0,0,IF(G379-((L$7-C379)/365)&lt;0,0,G379-((L$7-C379)/365)))</f>
        <v>0</v>
      </c>
      <c r="M379" s="4">
        <f>IF(K379=0,0,D379*H379)</f>
        <v>0</v>
      </c>
      <c r="N379" s="11">
        <f>IFERROR((1-(M379/K379)^(1/L379)),0)</f>
        <v>0</v>
      </c>
      <c r="O379" s="10">
        <f>IF(F379&gt;41730,IF(F379&gt;41730,(F379-41730)/365,IF(K379=0,0,IF(G379-((L$7-C379)/365)&lt;0,0,G379-((L$7-C379)/365)))),1)</f>
        <v>1</v>
      </c>
      <c r="P379" s="9">
        <f>IF(K379&lt;M379,0,IF(L379=0,K379-M379,K379*N379*O379))</f>
        <v>0</v>
      </c>
      <c r="Q379" s="19">
        <f>IF(F379&gt;41730,D379,0)</f>
        <v>0</v>
      </c>
      <c r="R379" s="18">
        <f>IF(F379&gt;41730,J379+P379,0)</f>
        <v>0</v>
      </c>
      <c r="S379" s="9">
        <f>IF(F379&gt;0,0,K379-P379)</f>
        <v>0</v>
      </c>
      <c r="T379" s="5"/>
      <c r="U379" s="4">
        <f>D379*E379*(IF(U$7&gt;$C379,U$7-$C379+1,0))/365</f>
        <v>0</v>
      </c>
      <c r="V379" s="4">
        <f>($D379-U379)*$E379*(IF(U379&lt;1,IF(V$7&gt;$C379,V$7-$C379+1,0),V$7-U$7))/365</f>
        <v>0</v>
      </c>
      <c r="W379" s="4">
        <f>IF($F379=0,($D379-SUM($U379:V379))*$E379*(IF(V379&lt;1,IF(MIN(W$7,$F379)&gt;$C379,MIN(W$7,$F379)-$C379+1,0),MIN(W$7,$F379)-V$7))/365,IF($F379&gt;V$7,($D379-SUM($U379:V379))*$E379*(IF(V379&lt;1,IF(MIN(W$7,$F379)&gt;$C379,MIN(W$7,$F379)-$C379+1,0),MIN(W$7,$F379)-V$7))/365,0))</f>
        <v>0</v>
      </c>
      <c r="X379" s="4">
        <f>IF($F379=0,($D379-SUM($U379:W379))*$E379*(IF(W379&lt;1,IF(MIN(X$7,$F379)&gt;$C379,MIN(X$7,$F379)-$C379+1,0),MIN(X$7,$F379)-W$7))/365,IF($F379&gt;W$7,($D379-SUM($U379:W379))*$E379*(IF(W379&lt;1,IF(MIN(X$7,$F379)&gt;$C379,MIN(X$7,$F379)-$C379+1,0),MIN(X$7,$F379)-W$7))/365,0))</f>
        <v>0</v>
      </c>
      <c r="Y379" s="4">
        <f>IF($F379=0,($D379-SUM($U379:X379))*$E379*(IF(X379&lt;1,IF(MIN(Y$7,$F379)&gt;$C379,MIN(Y$7,$F379)-$C379+1,0),MIN(Y$7,$F379)-X$7))/365,IF($F379&gt;X$7,($D379-SUM($U379:X379))*$E379*(IF(X379&lt;1,IF(MIN(Y$7,$F379)&gt;$C379,MIN(Y$7,$F379)-$C379+1,0),MIN(Y$7,$F379)-X$7))/365,0))</f>
        <v>0</v>
      </c>
      <c r="Z379" s="4">
        <f>IF($F379=0,($D379-SUM($U379:Y379))*$E379*(IF(Y379&lt;1,IF(MIN(Z$7,$F379)&gt;$C379,MIN(Z$7,$F379)-$C379+1,0),MIN(Z$7,$F379)-Y$7))/365,IF($F379&gt;Y$7,($D379-SUM($U379:Y379))*$E379*(IF(Y379&lt;1,IF(MIN(Z$7,$F379)&gt;$C379,MIN(Z$7,$F379)-$C379+1,0),MIN(Z$7,$F379)-Y$7))/365,0))</f>
        <v>0</v>
      </c>
      <c r="AA379" s="4">
        <f>IF($F379=0,($D379-SUM($U379:Z379))*$E379*(IF(Z379&lt;1,IF(MIN(AA$7,$F379)&gt;$C379,MIN(AA$7,$F379)-$C379+1,0),MIN(AA$7,$F379)-Z$7))/365,IF($F379&gt;Z$7,($D379-SUM($U379:Z379))*$E379*(IF(Z379&lt;1,IF(MIN(AA$7,$F379)&gt;$C379,MIN(AA$7,$F379)-$C379+1,0),MIN(AA$7,$F379)-Z$7))/365,0))</f>
        <v>0</v>
      </c>
      <c r="AB379" s="4">
        <f>IF($F379=0,($D379-SUM($U379:AA379))*$E379*(IF(AA379&lt;1,IF(MIN(AB$7,$F379)&gt;$C379,MIN(AB$7,$F379)-$C379+1,0),MIN(AB$7,$F379)-AA$7))/365,IF($F379&gt;AA$7,($D379-SUM($U379:AA379))*$E379*(IF(AA379&lt;1,IF(MIN(AB$7,$F379)&gt;$C379,MIN(AB$7,$F379)-$C379+1,0),MIN(AB$7,$F379)-AA$7))/365,0))</f>
        <v>0</v>
      </c>
      <c r="AC379" s="4">
        <f>IF($F379=0,($D379-SUM($U379:AB379))*$E379*(IF(AB379&lt;1,IF(MIN(AC$7,$F379)&gt;$C379,MIN(AC$7,$F379)-$C379+1,0),MIN(AC$7,$F379)-AB$7))/365,IF($F379&gt;AB$7,($D379-SUM($U379:AB379))*$E379*(IF(AB379&lt;1,IF(MIN(AC$7,$F379)&gt;$C379,MIN(AC$7,$F379)-$C379+1,0),MIN(AC$7,$F379)-AB$7))/365,0))</f>
        <v>0</v>
      </c>
      <c r="AD379" s="4">
        <f>IF($F379=0,($D379-SUM($U379:AC379))*$E379*(IF(AC379&lt;1,IF(MIN(AD$7,$F379)&gt;$C379,MIN(AD$7,$F379)-$C379+1,0),MIN(AD$7,$F379)-AC$7))/365,IF($F379&gt;AC$7,($D379-SUM($U379:AC379))*$E379*(IF(AC379&lt;1,IF(MIN(AD$7,$F379)&gt;$C379,MIN(AD$7,$F379)-$C379+1,0),MIN(AD$7,$F379)-AC$7))/365,0))</f>
        <v>0</v>
      </c>
      <c r="AE379" s="4">
        <f>IF($F379=0,($D379-SUM($U379:AD379))*$E379*(IF(AD379&lt;1,IF(MIN(AE$7,$F379)&gt;$C379,MIN(AE$7,$F379)-$C379+1,0),MIN(AE$7,$F379)-AD$7))/365,IF($F379&gt;AD$7,($D379-SUM($U379:AD379))*$E379*(IF(AD379&lt;1,IF(MIN(AE$7,$F379)&gt;$C379,MIN(AE$7,$F379)-$C379+1,0),MIN(AE$7,$F379)-AD$7))/365,0))</f>
        <v>0</v>
      </c>
      <c r="AF379" s="4">
        <f>IF($F379=0,($D379-SUM($U379:AE379))*$E379*(IF(AE379&lt;1,IF(MIN(AF$7,$F379)&gt;$C379,MIN(AF$7,$F379)-$C379+1,0),MIN(AF$7,$F379)-AE$7))/365,IF($F379&gt;AE$7,($D379-SUM($U379:AE379))*$E379*(IF(AE379&lt;1,IF(MIN(AF$7,$F379)&gt;$C379,MIN(AF$7,$F379)-$C379+1,0),MIN(AF$7,$F379)-AE$7))/365,0))</f>
        <v>0</v>
      </c>
      <c r="AG379" s="4">
        <f>IF($F379=0,($D379-SUM($U379:AF379))*$E379*(IF(AF379&lt;1,IF(MIN(AG$7,$F379)&gt;$C379,MIN(AG$7,$F379)-$C379+1,0),MIN(AG$7,$F379)-AF$7))/365,IF($F379&gt;AF$7,($D379-SUM($U379:AF379))*$E379*(IF(AF379&lt;1,IF(MIN(AG$7,$F379)&gt;$C379,MIN(AG$7,$F379)-$C379+1,0),MIN(AG$7,$F379)-AF$7))/365,0))</f>
        <v>0</v>
      </c>
      <c r="AH379" s="4">
        <f>IF($F379=0,($D379-SUM($U379:AG379))*$E379*(IF(AG379&lt;1,IF(MIN(AH$7,$F379)&gt;$C379,MIN(AH$7,$F379)-$C379+1,0),MIN(AH$7,$F379)-AG$7))/365,IF($F379&gt;AG$7,($D379-SUM($U379:AG379))*$E379*(IF(AG379&lt;1,IF(MIN(AH$7,$F379)&gt;$C379,MIN(AH$7,$F379)-$C379+1,0),MIN(AH$7,$F379)-AG$7))/365,0))</f>
        <v>0</v>
      </c>
      <c r="AI379" s="4">
        <f>IF($F379=0,($D379-SUM($U379:AH379))*$E379*(IF(AH379&lt;1,IF(MIN(AI$7,$F379)&gt;$C379,MIN(AI$7,$F379)-$C379+1,0),MIN(AI$7,$F379)-AH$7))/365,IF($F379&gt;AH$7,($D379-SUM($U379:AH379))*$E379*(IF(AH379&lt;1,IF(MIN(AI$7,$F379)&gt;$C379,MIN(AI$7,$F379)-$C379+1,0),MIN(AI$7,$F379)-AH$7))/365,0))</f>
        <v>0</v>
      </c>
      <c r="AJ379" s="4">
        <f>IF($F379=0,($D379-SUM($U379:AI379))*$E379*(IF(AI379&lt;1,IF(MIN(AJ$7,$F379)&gt;$C379,MIN(AJ$7,$F379)-$C379+1,0),MIN(AJ$7,$F379)-AI$7))/365,IF($F379&gt;AI$7,($D379-SUM($U379:AI379))*$E379*(IF(AI379&lt;1,IF(MIN(AJ$7,$F379)&gt;$C379,MIN(AJ$7,$F379)-$C379+1,0),MIN(AJ$7,$F379)-AI$7))/365,0))</f>
        <v>0</v>
      </c>
      <c r="AK379" s="4">
        <f>IF($F379=0,($D379-SUM($U379:AJ379))*$E379*(IF(AJ379&lt;1,IF(MIN(AK$7,$F379)&gt;$C379,MIN(AK$7,$F379)-$C379+1,0),MIN(AK$7,$F379)-AJ$7))/365,IF($F379&gt;AJ$7,($D379-SUM($U379:AJ379))*$E379*(IF(AJ379&lt;1,IF(MIN(AK$7,$F379)&gt;$C379,MIN(AK$7,$F379)-$C379+1,0),MIN(AK$7,$F379)-AJ$7))/365,0))</f>
        <v>0</v>
      </c>
      <c r="AL379" s="4">
        <f>IF($F379=0,($D379-SUM($U379:AK379))*$E379*(IF(AK379&lt;1,IF(MIN(AL$7,$F379)&gt;$C379,MIN(AL$7,$F379)-$C379+1,0),MIN(AL$7,$F379)-AK$7))/365,IF($F379&gt;AK$7,($D379-SUM($U379:AK379))*$E379*(IF(AK379&lt;1,IF(MIN(AL$7,$F379)&gt;$C379,MIN(AL$7,$F379)-$C379+1,0),MIN(AL$7,$F379)-AK$7))/365,0))</f>
        <v>0</v>
      </c>
      <c r="AM379" s="4">
        <f>IF($F379=0,($D379-SUM($U379:AL379))*$E379*(IF(AL379&lt;1,IF(MIN(AM$7,$F379)&gt;$C379,MIN(AM$7,$F379)-$C379+1,0),MIN(AM$7,$F379)-AL$7))/365,IF($F379&gt;AL$7,($D379-SUM($U379:AL379))*$E379*(IF(AL379&lt;1,IF(MIN(AM$7,$F379)&gt;$C379,MIN(AM$7,$F379)-$C379+1,0),MIN(AM$7,$F379)-AL$7))/365,0))</f>
        <v>0</v>
      </c>
      <c r="AN379" s="4">
        <f>IF($F379=0,($D379-SUM($U379:AM379))*$E379*(IF(AM379&lt;1,IF(MIN(AN$7,$F379)&gt;$C379,MIN(AN$7,$F379)-$C379+1,0),MIN(AN$7,$F379)-AM$7))/365,IF($F379&gt;AM$7,($D379-SUM($U379:AM379))*$E379*(IF(AM379&lt;1,IF(MIN(AN$7,$F379)&gt;$C379,MIN(AN$7,$F379)-$C379+1,0),MIN(AN$7,$F379)-AM$7))/365,0))</f>
        <v>0</v>
      </c>
      <c r="AO379" s="4">
        <f>IF($F379=0,($D379-SUM($U379:AN379))*$E379*(IF(AN379&lt;1,IF(MIN(AO$7,$F379)&gt;$C379,MIN(AO$7,$F379)-$C379+1,0),MIN(AO$7,$F379)-AN$7))/365,IF($F379&gt;AN$7,($D379-SUM($U379:AN379))*$E379*(IF(AN379&lt;1,IF(MIN(AO$7,$F379)&gt;$C379,MIN(AO$7,$F379)-$C379+1,0),MIN(AO$7,$F379)-AN$7))/365,0))</f>
        <v>0</v>
      </c>
      <c r="AP379" s="4">
        <f>IF($F379=0,($D379-SUM($U379:AO379))*$E379*(IF(AO379&lt;1,IF(MIN(AP$7,$F379)&gt;$C379,MIN(AP$7,$F379)-$C379+1,0),MIN(AP$7,$F379)-AO$7))/365,IF($F379&gt;AO$7,($D379-SUM($U379:AO379))*$E379*(IF(AO379&lt;1,IF(MIN(AP$7,$F379)&gt;$C379,MIN(AP$7,$F379)-$C379+1,0),MIN(AP$7,$F379)-AO$7))/365,0))</f>
        <v>0</v>
      </c>
      <c r="AQ379" s="4">
        <f>IF($F379=0,($D379-SUM($U379:AP379))*$E379*(IF(AP379&lt;1,IF(MIN(AQ$7,$F379)&gt;$C379,MIN(AQ$7,$F379)-$C379+1,0),MIN(AQ$7,$F379)-AP$7))/365,IF($F379&gt;AP$7,($D379-SUM($U379:AP379))*$E379*(IF(AP379&lt;1,IF(MIN(AQ$7,$F379)&gt;$C379,MIN(AQ$7,$F379)-$C379+1,0),MIN(AQ$7,$F379)-AP$7))/365,0))</f>
        <v>0</v>
      </c>
      <c r="AR379" s="4">
        <f>IF($F379=0,($D379-SUM($U379:AQ379))*$E379*(IF(AQ379&lt;1,IF(MIN(AR$7,$F379)&gt;$C379,MIN(AR$7,$F379)-$C379+1,0),MIN(AR$7,$F379)-AQ$7))/365,IF($F379&gt;AQ$7,($D379-SUM($U379:AQ379))*$E379*(IF(AQ379&lt;1,IF(MIN(AR$7,$F379)&gt;$C379,MIN(AR$7,$F379)-$C379+1,0),MIN(AR$7,$F379)-AQ$7))/365,0))</f>
        <v>0</v>
      </c>
      <c r="AS379" s="4">
        <f>IF($F379=0,($D379-SUM($U379:AR379))*$E379*(IF(AR379&lt;1,IF(MIN(AS$7,$F379)&gt;$C379,MIN(AS$7,$F379)-$C379+1,0),MIN(AS$7,$F379)-AR$7))/365,IF($F379&gt;AR$7,($D379-SUM($U379:AR379))*$E379*(IF(AR379&lt;1,IF(MIN(AS$7,$F379)&gt;$C379,MIN(AS$7,$F379)-$C379+1,0),MIN(AS$7,$F379)-AR$7))/365,0))</f>
        <v>0</v>
      </c>
    </row>
    <row r="380" spans="1:45">
      <c r="A380" s="15"/>
      <c r="B380" s="17"/>
      <c r="C380" s="16"/>
      <c r="D380" s="15"/>
      <c r="E380" s="11"/>
      <c r="F380" s="16"/>
      <c r="G380" s="15"/>
      <c r="H380" s="14"/>
      <c r="I380" s="5"/>
      <c r="J380" s="13">
        <f>SUM(U380:AS380)</f>
        <v>0</v>
      </c>
      <c r="K380" s="13">
        <f>IF(F380=0,D380-J380,IF(F380&lt;41730,0,D380-J380))</f>
        <v>0</v>
      </c>
      <c r="L380" s="12">
        <f>IF(K380=0,0,IF(G380-((L$7-C380)/365)&lt;0,0,G380-((L$7-C380)/365)))</f>
        <v>0</v>
      </c>
      <c r="M380" s="4">
        <f>IF(K380=0,0,D380*H380)</f>
        <v>0</v>
      </c>
      <c r="N380" s="11">
        <f>IFERROR((1-(M380/K380)^(1/L380)),0)</f>
        <v>0</v>
      </c>
      <c r="O380" s="10">
        <f>IF(F380&gt;41730,IF(F380&gt;41730,(F380-41730)/365,IF(K380=0,0,IF(G380-((L$7-C380)/365)&lt;0,0,G380-((L$7-C380)/365)))),1)</f>
        <v>1</v>
      </c>
      <c r="P380" s="9">
        <f>IF(K380&lt;M380,0,IF(L380=0,K380-M380,K380*N380*O380))</f>
        <v>0</v>
      </c>
      <c r="Q380" s="19">
        <f>IF(F380&gt;41730,D380,0)</f>
        <v>0</v>
      </c>
      <c r="R380" s="18">
        <f>IF(F380&gt;41730,J380+P380,0)</f>
        <v>0</v>
      </c>
      <c r="S380" s="9">
        <f>IF(F380&gt;0,0,K380-P380)</f>
        <v>0</v>
      </c>
      <c r="T380" s="5"/>
      <c r="U380" s="4">
        <f>D380*E380*(IF(U$7&gt;$C380,U$7-$C380+1,0))/365</f>
        <v>0</v>
      </c>
      <c r="V380" s="4">
        <f>($D380-U380)*$E380*(IF(U380&lt;1,IF(V$7&gt;$C380,V$7-$C380+1,0),V$7-U$7))/365</f>
        <v>0</v>
      </c>
      <c r="W380" s="4">
        <f>IF($F380=0,($D380-SUM($U380:V380))*$E380*(IF(V380&lt;1,IF(MIN(W$7,$F380)&gt;$C380,MIN(W$7,$F380)-$C380+1,0),MIN(W$7,$F380)-V$7))/365,IF($F380&gt;V$7,($D380-SUM($U380:V380))*$E380*(IF(V380&lt;1,IF(MIN(W$7,$F380)&gt;$C380,MIN(W$7,$F380)-$C380+1,0),MIN(W$7,$F380)-V$7))/365,0))</f>
        <v>0</v>
      </c>
      <c r="X380" s="4">
        <f>IF($F380=0,($D380-SUM($U380:W380))*$E380*(IF(W380&lt;1,IF(MIN(X$7,$F380)&gt;$C380,MIN(X$7,$F380)-$C380+1,0),MIN(X$7,$F380)-W$7))/365,IF($F380&gt;W$7,($D380-SUM($U380:W380))*$E380*(IF(W380&lt;1,IF(MIN(X$7,$F380)&gt;$C380,MIN(X$7,$F380)-$C380+1,0),MIN(X$7,$F380)-W$7))/365,0))</f>
        <v>0</v>
      </c>
      <c r="Y380" s="4">
        <f>IF($F380=0,($D380-SUM($U380:X380))*$E380*(IF(X380&lt;1,IF(MIN(Y$7,$F380)&gt;$C380,MIN(Y$7,$F380)-$C380+1,0),MIN(Y$7,$F380)-X$7))/365,IF($F380&gt;X$7,($D380-SUM($U380:X380))*$E380*(IF(X380&lt;1,IF(MIN(Y$7,$F380)&gt;$C380,MIN(Y$7,$F380)-$C380+1,0),MIN(Y$7,$F380)-X$7))/365,0))</f>
        <v>0</v>
      </c>
      <c r="Z380" s="4">
        <f>IF($F380=0,($D380-SUM($U380:Y380))*$E380*(IF(Y380&lt;1,IF(MIN(Z$7,$F380)&gt;$C380,MIN(Z$7,$F380)-$C380+1,0),MIN(Z$7,$F380)-Y$7))/365,IF($F380&gt;Y$7,($D380-SUM($U380:Y380))*$E380*(IF(Y380&lt;1,IF(MIN(Z$7,$F380)&gt;$C380,MIN(Z$7,$F380)-$C380+1,0),MIN(Z$7,$F380)-Y$7))/365,0))</f>
        <v>0</v>
      </c>
      <c r="AA380" s="4">
        <f>IF($F380=0,($D380-SUM($U380:Z380))*$E380*(IF(Z380&lt;1,IF(MIN(AA$7,$F380)&gt;$C380,MIN(AA$7,$F380)-$C380+1,0),MIN(AA$7,$F380)-Z$7))/365,IF($F380&gt;Z$7,($D380-SUM($U380:Z380))*$E380*(IF(Z380&lt;1,IF(MIN(AA$7,$F380)&gt;$C380,MIN(AA$7,$F380)-$C380+1,0),MIN(AA$7,$F380)-Z$7))/365,0))</f>
        <v>0</v>
      </c>
      <c r="AB380" s="4">
        <f>IF($F380=0,($D380-SUM($U380:AA380))*$E380*(IF(AA380&lt;1,IF(MIN(AB$7,$F380)&gt;$C380,MIN(AB$7,$F380)-$C380+1,0),MIN(AB$7,$F380)-AA$7))/365,IF($F380&gt;AA$7,($D380-SUM($U380:AA380))*$E380*(IF(AA380&lt;1,IF(MIN(AB$7,$F380)&gt;$C380,MIN(AB$7,$F380)-$C380+1,0),MIN(AB$7,$F380)-AA$7))/365,0))</f>
        <v>0</v>
      </c>
      <c r="AC380" s="4">
        <f>IF($F380=0,($D380-SUM($U380:AB380))*$E380*(IF(AB380&lt;1,IF(MIN(AC$7,$F380)&gt;$C380,MIN(AC$7,$F380)-$C380+1,0),MIN(AC$7,$F380)-AB$7))/365,IF($F380&gt;AB$7,($D380-SUM($U380:AB380))*$E380*(IF(AB380&lt;1,IF(MIN(AC$7,$F380)&gt;$C380,MIN(AC$7,$F380)-$C380+1,0),MIN(AC$7,$F380)-AB$7))/365,0))</f>
        <v>0</v>
      </c>
      <c r="AD380" s="4">
        <f>IF($F380=0,($D380-SUM($U380:AC380))*$E380*(IF(AC380&lt;1,IF(MIN(AD$7,$F380)&gt;$C380,MIN(AD$7,$F380)-$C380+1,0),MIN(AD$7,$F380)-AC$7))/365,IF($F380&gt;AC$7,($D380-SUM($U380:AC380))*$E380*(IF(AC380&lt;1,IF(MIN(AD$7,$F380)&gt;$C380,MIN(AD$7,$F380)-$C380+1,0),MIN(AD$7,$F380)-AC$7))/365,0))</f>
        <v>0</v>
      </c>
      <c r="AE380" s="4">
        <f>IF($F380=0,($D380-SUM($U380:AD380))*$E380*(IF(AD380&lt;1,IF(MIN(AE$7,$F380)&gt;$C380,MIN(AE$7,$F380)-$C380+1,0),MIN(AE$7,$F380)-AD$7))/365,IF($F380&gt;AD$7,($D380-SUM($U380:AD380))*$E380*(IF(AD380&lt;1,IF(MIN(AE$7,$F380)&gt;$C380,MIN(AE$7,$F380)-$C380+1,0),MIN(AE$7,$F380)-AD$7))/365,0))</f>
        <v>0</v>
      </c>
      <c r="AF380" s="4">
        <f>IF($F380=0,($D380-SUM($U380:AE380))*$E380*(IF(AE380&lt;1,IF(MIN(AF$7,$F380)&gt;$C380,MIN(AF$7,$F380)-$C380+1,0),MIN(AF$7,$F380)-AE$7))/365,IF($F380&gt;AE$7,($D380-SUM($U380:AE380))*$E380*(IF(AE380&lt;1,IF(MIN(AF$7,$F380)&gt;$C380,MIN(AF$7,$F380)-$C380+1,0),MIN(AF$7,$F380)-AE$7))/365,0))</f>
        <v>0</v>
      </c>
      <c r="AG380" s="4">
        <f>IF($F380=0,($D380-SUM($U380:AF380))*$E380*(IF(AF380&lt;1,IF(MIN(AG$7,$F380)&gt;$C380,MIN(AG$7,$F380)-$C380+1,0),MIN(AG$7,$F380)-AF$7))/365,IF($F380&gt;AF$7,($D380-SUM($U380:AF380))*$E380*(IF(AF380&lt;1,IF(MIN(AG$7,$F380)&gt;$C380,MIN(AG$7,$F380)-$C380+1,0),MIN(AG$7,$F380)-AF$7))/365,0))</f>
        <v>0</v>
      </c>
      <c r="AH380" s="4">
        <f>IF($F380=0,($D380-SUM($U380:AG380))*$E380*(IF(AG380&lt;1,IF(MIN(AH$7,$F380)&gt;$C380,MIN(AH$7,$F380)-$C380+1,0),MIN(AH$7,$F380)-AG$7))/365,IF($F380&gt;AG$7,($D380-SUM($U380:AG380))*$E380*(IF(AG380&lt;1,IF(MIN(AH$7,$F380)&gt;$C380,MIN(AH$7,$F380)-$C380+1,0),MIN(AH$7,$F380)-AG$7))/365,0))</f>
        <v>0</v>
      </c>
      <c r="AI380" s="4">
        <f>IF($F380=0,($D380-SUM($U380:AH380))*$E380*(IF(AH380&lt;1,IF(MIN(AI$7,$F380)&gt;$C380,MIN(AI$7,$F380)-$C380+1,0),MIN(AI$7,$F380)-AH$7))/365,IF($F380&gt;AH$7,($D380-SUM($U380:AH380))*$E380*(IF(AH380&lt;1,IF(MIN(AI$7,$F380)&gt;$C380,MIN(AI$7,$F380)-$C380+1,0),MIN(AI$7,$F380)-AH$7))/365,0))</f>
        <v>0</v>
      </c>
      <c r="AJ380" s="4">
        <f>IF($F380=0,($D380-SUM($U380:AI380))*$E380*(IF(AI380&lt;1,IF(MIN(AJ$7,$F380)&gt;$C380,MIN(AJ$7,$F380)-$C380+1,0),MIN(AJ$7,$F380)-AI$7))/365,IF($F380&gt;AI$7,($D380-SUM($U380:AI380))*$E380*(IF(AI380&lt;1,IF(MIN(AJ$7,$F380)&gt;$C380,MIN(AJ$7,$F380)-$C380+1,0),MIN(AJ$7,$F380)-AI$7))/365,0))</f>
        <v>0</v>
      </c>
      <c r="AK380" s="4">
        <f>IF($F380=0,($D380-SUM($U380:AJ380))*$E380*(IF(AJ380&lt;1,IF(MIN(AK$7,$F380)&gt;$C380,MIN(AK$7,$F380)-$C380+1,0),MIN(AK$7,$F380)-AJ$7))/365,IF($F380&gt;AJ$7,($D380-SUM($U380:AJ380))*$E380*(IF(AJ380&lt;1,IF(MIN(AK$7,$F380)&gt;$C380,MIN(AK$7,$F380)-$C380+1,0),MIN(AK$7,$F380)-AJ$7))/365,0))</f>
        <v>0</v>
      </c>
      <c r="AL380" s="4">
        <f>IF($F380=0,($D380-SUM($U380:AK380))*$E380*(IF(AK380&lt;1,IF(MIN(AL$7,$F380)&gt;$C380,MIN(AL$7,$F380)-$C380+1,0),MIN(AL$7,$F380)-AK$7))/365,IF($F380&gt;AK$7,($D380-SUM($U380:AK380))*$E380*(IF(AK380&lt;1,IF(MIN(AL$7,$F380)&gt;$C380,MIN(AL$7,$F380)-$C380+1,0),MIN(AL$7,$F380)-AK$7))/365,0))</f>
        <v>0</v>
      </c>
      <c r="AM380" s="4">
        <f>IF($F380=0,($D380-SUM($U380:AL380))*$E380*(IF(AL380&lt;1,IF(MIN(AM$7,$F380)&gt;$C380,MIN(AM$7,$F380)-$C380+1,0),MIN(AM$7,$F380)-AL$7))/365,IF($F380&gt;AL$7,($D380-SUM($U380:AL380))*$E380*(IF(AL380&lt;1,IF(MIN(AM$7,$F380)&gt;$C380,MIN(AM$7,$F380)-$C380+1,0),MIN(AM$7,$F380)-AL$7))/365,0))</f>
        <v>0</v>
      </c>
      <c r="AN380" s="4">
        <f>IF($F380=0,($D380-SUM($U380:AM380))*$E380*(IF(AM380&lt;1,IF(MIN(AN$7,$F380)&gt;$C380,MIN(AN$7,$F380)-$C380+1,0),MIN(AN$7,$F380)-AM$7))/365,IF($F380&gt;AM$7,($D380-SUM($U380:AM380))*$E380*(IF(AM380&lt;1,IF(MIN(AN$7,$F380)&gt;$C380,MIN(AN$7,$F380)-$C380+1,0),MIN(AN$7,$F380)-AM$7))/365,0))</f>
        <v>0</v>
      </c>
      <c r="AO380" s="4">
        <f>IF($F380=0,($D380-SUM($U380:AN380))*$E380*(IF(AN380&lt;1,IF(MIN(AO$7,$F380)&gt;$C380,MIN(AO$7,$F380)-$C380+1,0),MIN(AO$7,$F380)-AN$7))/365,IF($F380&gt;AN$7,($D380-SUM($U380:AN380))*$E380*(IF(AN380&lt;1,IF(MIN(AO$7,$F380)&gt;$C380,MIN(AO$7,$F380)-$C380+1,0),MIN(AO$7,$F380)-AN$7))/365,0))</f>
        <v>0</v>
      </c>
      <c r="AP380" s="4">
        <f>IF($F380=0,($D380-SUM($U380:AO380))*$E380*(IF(AO380&lt;1,IF(MIN(AP$7,$F380)&gt;$C380,MIN(AP$7,$F380)-$C380+1,0),MIN(AP$7,$F380)-AO$7))/365,IF($F380&gt;AO$7,($D380-SUM($U380:AO380))*$E380*(IF(AO380&lt;1,IF(MIN(AP$7,$F380)&gt;$C380,MIN(AP$7,$F380)-$C380+1,0),MIN(AP$7,$F380)-AO$7))/365,0))</f>
        <v>0</v>
      </c>
      <c r="AQ380" s="4">
        <f>IF($F380=0,($D380-SUM($U380:AP380))*$E380*(IF(AP380&lt;1,IF(MIN(AQ$7,$F380)&gt;$C380,MIN(AQ$7,$F380)-$C380+1,0),MIN(AQ$7,$F380)-AP$7))/365,IF($F380&gt;AP$7,($D380-SUM($U380:AP380))*$E380*(IF(AP380&lt;1,IF(MIN(AQ$7,$F380)&gt;$C380,MIN(AQ$7,$F380)-$C380+1,0),MIN(AQ$7,$F380)-AP$7))/365,0))</f>
        <v>0</v>
      </c>
      <c r="AR380" s="4">
        <f>IF($F380=0,($D380-SUM($U380:AQ380))*$E380*(IF(AQ380&lt;1,IF(MIN(AR$7,$F380)&gt;$C380,MIN(AR$7,$F380)-$C380+1,0),MIN(AR$7,$F380)-AQ$7))/365,IF($F380&gt;AQ$7,($D380-SUM($U380:AQ380))*$E380*(IF(AQ380&lt;1,IF(MIN(AR$7,$F380)&gt;$C380,MIN(AR$7,$F380)-$C380+1,0),MIN(AR$7,$F380)-AQ$7))/365,0))</f>
        <v>0</v>
      </c>
      <c r="AS380" s="4">
        <f>IF($F380=0,($D380-SUM($U380:AR380))*$E380*(IF(AR380&lt;1,IF(MIN(AS$7,$F380)&gt;$C380,MIN(AS$7,$F380)-$C380+1,0),MIN(AS$7,$F380)-AR$7))/365,IF($F380&gt;AR$7,($D380-SUM($U380:AR380))*$E380*(IF(AR380&lt;1,IF(MIN(AS$7,$F380)&gt;$C380,MIN(AS$7,$F380)-$C380+1,0),MIN(AS$7,$F380)-AR$7))/365,0))</f>
        <v>0</v>
      </c>
    </row>
    <row r="381" spans="1:45">
      <c r="A381" s="15"/>
      <c r="B381" s="17"/>
      <c r="C381" s="16"/>
      <c r="D381" s="15"/>
      <c r="E381" s="11"/>
      <c r="F381" s="16"/>
      <c r="G381" s="15"/>
      <c r="H381" s="14"/>
      <c r="I381" s="5"/>
      <c r="J381" s="13">
        <f>SUM(U381:AS381)</f>
        <v>0</v>
      </c>
      <c r="K381" s="13">
        <f>IF(F381=0,D381-J381,IF(F381&lt;41730,0,D381-J381))</f>
        <v>0</v>
      </c>
      <c r="L381" s="12">
        <f>IF(K381=0,0,IF(G381-((L$7-C381)/365)&lt;0,0,G381-((L$7-C381)/365)))</f>
        <v>0</v>
      </c>
      <c r="M381" s="4">
        <f>IF(K381=0,0,D381*H381)</f>
        <v>0</v>
      </c>
      <c r="N381" s="11">
        <f>IFERROR((1-(M381/K381)^(1/L381)),0)</f>
        <v>0</v>
      </c>
      <c r="O381" s="10">
        <f>IF(F381&gt;41730,IF(F381&gt;41730,(F381-41730)/365,IF(K381=0,0,IF(G381-((L$7-C381)/365)&lt;0,0,G381-((L$7-C381)/365)))),1)</f>
        <v>1</v>
      </c>
      <c r="P381" s="9">
        <f>IF(K381&lt;M381,0,IF(L381=0,K381-M381,K381*N381*O381))</f>
        <v>0</v>
      </c>
      <c r="Q381" s="19">
        <f>IF(F381&gt;41730,D381,0)</f>
        <v>0</v>
      </c>
      <c r="R381" s="18">
        <f>IF(F381&gt;41730,J381+P381,0)</f>
        <v>0</v>
      </c>
      <c r="S381" s="9">
        <f>IF(F381&gt;0,0,K381-P381)</f>
        <v>0</v>
      </c>
      <c r="T381" s="5"/>
      <c r="U381" s="4">
        <f>D381*E381*(IF(U$7&gt;$C381,U$7-$C381+1,0))/365</f>
        <v>0</v>
      </c>
      <c r="V381" s="4">
        <f>($D381-U381)*$E381*(IF(U381&lt;1,IF(V$7&gt;$C381,V$7-$C381+1,0),V$7-U$7))/365</f>
        <v>0</v>
      </c>
      <c r="W381" s="4">
        <f>IF($F381=0,($D381-SUM($U381:V381))*$E381*(IF(V381&lt;1,IF(MIN(W$7,$F381)&gt;$C381,MIN(W$7,$F381)-$C381+1,0),MIN(W$7,$F381)-V$7))/365,IF($F381&gt;V$7,($D381-SUM($U381:V381))*$E381*(IF(V381&lt;1,IF(MIN(W$7,$F381)&gt;$C381,MIN(W$7,$F381)-$C381+1,0),MIN(W$7,$F381)-V$7))/365,0))</f>
        <v>0</v>
      </c>
      <c r="X381" s="4">
        <f>IF($F381=0,($D381-SUM($U381:W381))*$E381*(IF(W381&lt;1,IF(MIN(X$7,$F381)&gt;$C381,MIN(X$7,$F381)-$C381+1,0),MIN(X$7,$F381)-W$7))/365,IF($F381&gt;W$7,($D381-SUM($U381:W381))*$E381*(IF(W381&lt;1,IF(MIN(X$7,$F381)&gt;$C381,MIN(X$7,$F381)-$C381+1,0),MIN(X$7,$F381)-W$7))/365,0))</f>
        <v>0</v>
      </c>
      <c r="Y381" s="4">
        <f>IF($F381=0,($D381-SUM($U381:X381))*$E381*(IF(X381&lt;1,IF(MIN(Y$7,$F381)&gt;$C381,MIN(Y$7,$F381)-$C381+1,0),MIN(Y$7,$F381)-X$7))/365,IF($F381&gt;X$7,($D381-SUM($U381:X381))*$E381*(IF(X381&lt;1,IF(MIN(Y$7,$F381)&gt;$C381,MIN(Y$7,$F381)-$C381+1,0),MIN(Y$7,$F381)-X$7))/365,0))</f>
        <v>0</v>
      </c>
      <c r="Z381" s="4">
        <f>IF($F381=0,($D381-SUM($U381:Y381))*$E381*(IF(Y381&lt;1,IF(MIN(Z$7,$F381)&gt;$C381,MIN(Z$7,$F381)-$C381+1,0),MIN(Z$7,$F381)-Y$7))/365,IF($F381&gt;Y$7,($D381-SUM($U381:Y381))*$E381*(IF(Y381&lt;1,IF(MIN(Z$7,$F381)&gt;$C381,MIN(Z$7,$F381)-$C381+1,0),MIN(Z$7,$F381)-Y$7))/365,0))</f>
        <v>0</v>
      </c>
      <c r="AA381" s="4">
        <f>IF($F381=0,($D381-SUM($U381:Z381))*$E381*(IF(Z381&lt;1,IF(MIN(AA$7,$F381)&gt;$C381,MIN(AA$7,$F381)-$C381+1,0),MIN(AA$7,$F381)-Z$7))/365,IF($F381&gt;Z$7,($D381-SUM($U381:Z381))*$E381*(IF(Z381&lt;1,IF(MIN(AA$7,$F381)&gt;$C381,MIN(AA$7,$F381)-$C381+1,0),MIN(AA$7,$F381)-Z$7))/365,0))</f>
        <v>0</v>
      </c>
      <c r="AB381" s="4">
        <f>IF($F381=0,($D381-SUM($U381:AA381))*$E381*(IF(AA381&lt;1,IF(MIN(AB$7,$F381)&gt;$C381,MIN(AB$7,$F381)-$C381+1,0),MIN(AB$7,$F381)-AA$7))/365,IF($F381&gt;AA$7,($D381-SUM($U381:AA381))*$E381*(IF(AA381&lt;1,IF(MIN(AB$7,$F381)&gt;$C381,MIN(AB$7,$F381)-$C381+1,0),MIN(AB$7,$F381)-AA$7))/365,0))</f>
        <v>0</v>
      </c>
      <c r="AC381" s="4">
        <f>IF($F381=0,($D381-SUM($U381:AB381))*$E381*(IF(AB381&lt;1,IF(MIN(AC$7,$F381)&gt;$C381,MIN(AC$7,$F381)-$C381+1,0),MIN(AC$7,$F381)-AB$7))/365,IF($F381&gt;AB$7,($D381-SUM($U381:AB381))*$E381*(IF(AB381&lt;1,IF(MIN(AC$7,$F381)&gt;$C381,MIN(AC$7,$F381)-$C381+1,0),MIN(AC$7,$F381)-AB$7))/365,0))</f>
        <v>0</v>
      </c>
      <c r="AD381" s="4">
        <f>IF($F381=0,($D381-SUM($U381:AC381))*$E381*(IF(AC381&lt;1,IF(MIN(AD$7,$F381)&gt;$C381,MIN(AD$7,$F381)-$C381+1,0),MIN(AD$7,$F381)-AC$7))/365,IF($F381&gt;AC$7,($D381-SUM($U381:AC381))*$E381*(IF(AC381&lt;1,IF(MIN(AD$7,$F381)&gt;$C381,MIN(AD$7,$F381)-$C381+1,0),MIN(AD$7,$F381)-AC$7))/365,0))</f>
        <v>0</v>
      </c>
      <c r="AE381" s="4">
        <f>IF($F381=0,($D381-SUM($U381:AD381))*$E381*(IF(AD381&lt;1,IF(MIN(AE$7,$F381)&gt;$C381,MIN(AE$7,$F381)-$C381+1,0),MIN(AE$7,$F381)-AD$7))/365,IF($F381&gt;AD$7,($D381-SUM($U381:AD381))*$E381*(IF(AD381&lt;1,IF(MIN(AE$7,$F381)&gt;$C381,MIN(AE$7,$F381)-$C381+1,0),MIN(AE$7,$F381)-AD$7))/365,0))</f>
        <v>0</v>
      </c>
      <c r="AF381" s="4">
        <f>IF($F381=0,($D381-SUM($U381:AE381))*$E381*(IF(AE381&lt;1,IF(MIN(AF$7,$F381)&gt;$C381,MIN(AF$7,$F381)-$C381+1,0),MIN(AF$7,$F381)-AE$7))/365,IF($F381&gt;AE$7,($D381-SUM($U381:AE381))*$E381*(IF(AE381&lt;1,IF(MIN(AF$7,$F381)&gt;$C381,MIN(AF$7,$F381)-$C381+1,0),MIN(AF$7,$F381)-AE$7))/365,0))</f>
        <v>0</v>
      </c>
      <c r="AG381" s="4">
        <f>IF($F381=0,($D381-SUM($U381:AF381))*$E381*(IF(AF381&lt;1,IF(MIN(AG$7,$F381)&gt;$C381,MIN(AG$7,$F381)-$C381+1,0),MIN(AG$7,$F381)-AF$7))/365,IF($F381&gt;AF$7,($D381-SUM($U381:AF381))*$E381*(IF(AF381&lt;1,IF(MIN(AG$7,$F381)&gt;$C381,MIN(AG$7,$F381)-$C381+1,0),MIN(AG$7,$F381)-AF$7))/365,0))</f>
        <v>0</v>
      </c>
      <c r="AH381" s="4">
        <f>IF($F381=0,($D381-SUM($U381:AG381))*$E381*(IF(AG381&lt;1,IF(MIN(AH$7,$F381)&gt;$C381,MIN(AH$7,$F381)-$C381+1,0),MIN(AH$7,$F381)-AG$7))/365,IF($F381&gt;AG$7,($D381-SUM($U381:AG381))*$E381*(IF(AG381&lt;1,IF(MIN(AH$7,$F381)&gt;$C381,MIN(AH$7,$F381)-$C381+1,0),MIN(AH$7,$F381)-AG$7))/365,0))</f>
        <v>0</v>
      </c>
      <c r="AI381" s="4">
        <f>IF($F381=0,($D381-SUM($U381:AH381))*$E381*(IF(AH381&lt;1,IF(MIN(AI$7,$F381)&gt;$C381,MIN(AI$7,$F381)-$C381+1,0),MIN(AI$7,$F381)-AH$7))/365,IF($F381&gt;AH$7,($D381-SUM($U381:AH381))*$E381*(IF(AH381&lt;1,IF(MIN(AI$7,$F381)&gt;$C381,MIN(AI$7,$F381)-$C381+1,0),MIN(AI$7,$F381)-AH$7))/365,0))</f>
        <v>0</v>
      </c>
      <c r="AJ381" s="4">
        <f>IF($F381=0,($D381-SUM($U381:AI381))*$E381*(IF(AI381&lt;1,IF(MIN(AJ$7,$F381)&gt;$C381,MIN(AJ$7,$F381)-$C381+1,0),MIN(AJ$7,$F381)-AI$7))/365,IF($F381&gt;AI$7,($D381-SUM($U381:AI381))*$E381*(IF(AI381&lt;1,IF(MIN(AJ$7,$F381)&gt;$C381,MIN(AJ$7,$F381)-$C381+1,0),MIN(AJ$7,$F381)-AI$7))/365,0))</f>
        <v>0</v>
      </c>
      <c r="AK381" s="4">
        <f>IF($F381=0,($D381-SUM($U381:AJ381))*$E381*(IF(AJ381&lt;1,IF(MIN(AK$7,$F381)&gt;$C381,MIN(AK$7,$F381)-$C381+1,0),MIN(AK$7,$F381)-AJ$7))/365,IF($F381&gt;AJ$7,($D381-SUM($U381:AJ381))*$E381*(IF(AJ381&lt;1,IF(MIN(AK$7,$F381)&gt;$C381,MIN(AK$7,$F381)-$C381+1,0),MIN(AK$7,$F381)-AJ$7))/365,0))</f>
        <v>0</v>
      </c>
      <c r="AL381" s="4">
        <f>IF($F381=0,($D381-SUM($U381:AK381))*$E381*(IF(AK381&lt;1,IF(MIN(AL$7,$F381)&gt;$C381,MIN(AL$7,$F381)-$C381+1,0),MIN(AL$7,$F381)-AK$7))/365,IF($F381&gt;AK$7,($D381-SUM($U381:AK381))*$E381*(IF(AK381&lt;1,IF(MIN(AL$7,$F381)&gt;$C381,MIN(AL$7,$F381)-$C381+1,0),MIN(AL$7,$F381)-AK$7))/365,0))</f>
        <v>0</v>
      </c>
      <c r="AM381" s="4">
        <f>IF($F381=0,($D381-SUM($U381:AL381))*$E381*(IF(AL381&lt;1,IF(MIN(AM$7,$F381)&gt;$C381,MIN(AM$7,$F381)-$C381+1,0),MIN(AM$7,$F381)-AL$7))/365,IF($F381&gt;AL$7,($D381-SUM($U381:AL381))*$E381*(IF(AL381&lt;1,IF(MIN(AM$7,$F381)&gt;$C381,MIN(AM$7,$F381)-$C381+1,0),MIN(AM$7,$F381)-AL$7))/365,0))</f>
        <v>0</v>
      </c>
      <c r="AN381" s="4">
        <f>IF($F381=0,($D381-SUM($U381:AM381))*$E381*(IF(AM381&lt;1,IF(MIN(AN$7,$F381)&gt;$C381,MIN(AN$7,$F381)-$C381+1,0),MIN(AN$7,$F381)-AM$7))/365,IF($F381&gt;AM$7,($D381-SUM($U381:AM381))*$E381*(IF(AM381&lt;1,IF(MIN(AN$7,$F381)&gt;$C381,MIN(AN$7,$F381)-$C381+1,0),MIN(AN$7,$F381)-AM$7))/365,0))</f>
        <v>0</v>
      </c>
      <c r="AO381" s="4">
        <f>IF($F381=0,($D381-SUM($U381:AN381))*$E381*(IF(AN381&lt;1,IF(MIN(AO$7,$F381)&gt;$C381,MIN(AO$7,$F381)-$C381+1,0),MIN(AO$7,$F381)-AN$7))/365,IF($F381&gt;AN$7,($D381-SUM($U381:AN381))*$E381*(IF(AN381&lt;1,IF(MIN(AO$7,$F381)&gt;$C381,MIN(AO$7,$F381)-$C381+1,0),MIN(AO$7,$F381)-AN$7))/365,0))</f>
        <v>0</v>
      </c>
      <c r="AP381" s="4">
        <f>IF($F381=0,($D381-SUM($U381:AO381))*$E381*(IF(AO381&lt;1,IF(MIN(AP$7,$F381)&gt;$C381,MIN(AP$7,$F381)-$C381+1,0),MIN(AP$7,$F381)-AO$7))/365,IF($F381&gt;AO$7,($D381-SUM($U381:AO381))*$E381*(IF(AO381&lt;1,IF(MIN(AP$7,$F381)&gt;$C381,MIN(AP$7,$F381)-$C381+1,0),MIN(AP$7,$F381)-AO$7))/365,0))</f>
        <v>0</v>
      </c>
      <c r="AQ381" s="4">
        <f>IF($F381=0,($D381-SUM($U381:AP381))*$E381*(IF(AP381&lt;1,IF(MIN(AQ$7,$F381)&gt;$C381,MIN(AQ$7,$F381)-$C381+1,0),MIN(AQ$7,$F381)-AP$7))/365,IF($F381&gt;AP$7,($D381-SUM($U381:AP381))*$E381*(IF(AP381&lt;1,IF(MIN(AQ$7,$F381)&gt;$C381,MIN(AQ$7,$F381)-$C381+1,0),MIN(AQ$7,$F381)-AP$7))/365,0))</f>
        <v>0</v>
      </c>
      <c r="AR381" s="4">
        <f>IF($F381=0,($D381-SUM($U381:AQ381))*$E381*(IF(AQ381&lt;1,IF(MIN(AR$7,$F381)&gt;$C381,MIN(AR$7,$F381)-$C381+1,0),MIN(AR$7,$F381)-AQ$7))/365,IF($F381&gt;AQ$7,($D381-SUM($U381:AQ381))*$E381*(IF(AQ381&lt;1,IF(MIN(AR$7,$F381)&gt;$C381,MIN(AR$7,$F381)-$C381+1,0),MIN(AR$7,$F381)-AQ$7))/365,0))</f>
        <v>0</v>
      </c>
      <c r="AS381" s="4">
        <f>IF($F381=0,($D381-SUM($U381:AR381))*$E381*(IF(AR381&lt;1,IF(MIN(AS$7,$F381)&gt;$C381,MIN(AS$7,$F381)-$C381+1,0),MIN(AS$7,$F381)-AR$7))/365,IF($F381&gt;AR$7,($D381-SUM($U381:AR381))*$E381*(IF(AR381&lt;1,IF(MIN(AS$7,$F381)&gt;$C381,MIN(AS$7,$F381)-$C381+1,0),MIN(AS$7,$F381)-AR$7))/365,0))</f>
        <v>0</v>
      </c>
    </row>
    <row r="382" spans="1:45">
      <c r="A382" s="15"/>
      <c r="B382" s="17"/>
      <c r="C382" s="16"/>
      <c r="D382" s="15"/>
      <c r="E382" s="11"/>
      <c r="F382" s="16"/>
      <c r="G382" s="15"/>
      <c r="H382" s="14"/>
      <c r="I382" s="5"/>
      <c r="J382" s="13">
        <f>SUM(U382:AS382)</f>
        <v>0</v>
      </c>
      <c r="K382" s="13">
        <f>IF(F382=0,D382-J382,IF(F382&lt;41730,0,D382-J382))</f>
        <v>0</v>
      </c>
      <c r="L382" s="12">
        <f>IF(K382=0,0,IF(G382-((L$7-C382)/365)&lt;0,0,G382-((L$7-C382)/365)))</f>
        <v>0</v>
      </c>
      <c r="M382" s="4">
        <f>IF(K382=0,0,D382*H382)</f>
        <v>0</v>
      </c>
      <c r="N382" s="11">
        <f>IFERROR((1-(M382/K382)^(1/L382)),0)</f>
        <v>0</v>
      </c>
      <c r="O382" s="10">
        <f>IF(F382&gt;41730,IF(F382&gt;41730,(F382-41730)/365,IF(K382=0,0,IF(G382-((L$7-C382)/365)&lt;0,0,G382-((L$7-C382)/365)))),1)</f>
        <v>1</v>
      </c>
      <c r="P382" s="9">
        <f>IF(K382&lt;M382,0,IF(L382=0,K382-M382,K382*N382*O382))</f>
        <v>0</v>
      </c>
      <c r="Q382" s="19">
        <f>IF(F382&gt;41730,D382,0)</f>
        <v>0</v>
      </c>
      <c r="R382" s="18">
        <f>IF(F382&gt;41730,J382+P382,0)</f>
        <v>0</v>
      </c>
      <c r="S382" s="9">
        <f>IF(F382&gt;0,0,K382-P382)</f>
        <v>0</v>
      </c>
      <c r="T382" s="5"/>
      <c r="U382" s="4">
        <f>D382*E382*(IF(U$7&gt;$C382,U$7-$C382+1,0))/365</f>
        <v>0</v>
      </c>
      <c r="V382" s="4">
        <f>($D382-U382)*$E382*(IF(U382&lt;1,IF(V$7&gt;$C382,V$7-$C382+1,0),V$7-U$7))/365</f>
        <v>0</v>
      </c>
      <c r="W382" s="4">
        <f>IF($F382=0,($D382-SUM($U382:V382))*$E382*(IF(V382&lt;1,IF(MIN(W$7,$F382)&gt;$C382,MIN(W$7,$F382)-$C382+1,0),MIN(W$7,$F382)-V$7))/365,IF($F382&gt;V$7,($D382-SUM($U382:V382))*$E382*(IF(V382&lt;1,IF(MIN(W$7,$F382)&gt;$C382,MIN(W$7,$F382)-$C382+1,0),MIN(W$7,$F382)-V$7))/365,0))</f>
        <v>0</v>
      </c>
      <c r="X382" s="4">
        <f>IF($F382=0,($D382-SUM($U382:W382))*$E382*(IF(W382&lt;1,IF(MIN(X$7,$F382)&gt;$C382,MIN(X$7,$F382)-$C382+1,0),MIN(X$7,$F382)-W$7))/365,IF($F382&gt;W$7,($D382-SUM($U382:W382))*$E382*(IF(W382&lt;1,IF(MIN(X$7,$F382)&gt;$C382,MIN(X$7,$F382)-$C382+1,0),MIN(X$7,$F382)-W$7))/365,0))</f>
        <v>0</v>
      </c>
      <c r="Y382" s="4">
        <f>IF($F382=0,($D382-SUM($U382:X382))*$E382*(IF(X382&lt;1,IF(MIN(Y$7,$F382)&gt;$C382,MIN(Y$7,$F382)-$C382+1,0),MIN(Y$7,$F382)-X$7))/365,IF($F382&gt;X$7,($D382-SUM($U382:X382))*$E382*(IF(X382&lt;1,IF(MIN(Y$7,$F382)&gt;$C382,MIN(Y$7,$F382)-$C382+1,0),MIN(Y$7,$F382)-X$7))/365,0))</f>
        <v>0</v>
      </c>
      <c r="Z382" s="4">
        <f>IF($F382=0,($D382-SUM($U382:Y382))*$E382*(IF(Y382&lt;1,IF(MIN(Z$7,$F382)&gt;$C382,MIN(Z$7,$F382)-$C382+1,0),MIN(Z$7,$F382)-Y$7))/365,IF($F382&gt;Y$7,($D382-SUM($U382:Y382))*$E382*(IF(Y382&lt;1,IF(MIN(Z$7,$F382)&gt;$C382,MIN(Z$7,$F382)-$C382+1,0),MIN(Z$7,$F382)-Y$7))/365,0))</f>
        <v>0</v>
      </c>
      <c r="AA382" s="4">
        <f>IF($F382=0,($D382-SUM($U382:Z382))*$E382*(IF(Z382&lt;1,IF(MIN(AA$7,$F382)&gt;$C382,MIN(AA$7,$F382)-$C382+1,0),MIN(AA$7,$F382)-Z$7))/365,IF($F382&gt;Z$7,($D382-SUM($U382:Z382))*$E382*(IF(Z382&lt;1,IF(MIN(AA$7,$F382)&gt;$C382,MIN(AA$7,$F382)-$C382+1,0),MIN(AA$7,$F382)-Z$7))/365,0))</f>
        <v>0</v>
      </c>
      <c r="AB382" s="4">
        <f>IF($F382=0,($D382-SUM($U382:AA382))*$E382*(IF(AA382&lt;1,IF(MIN(AB$7,$F382)&gt;$C382,MIN(AB$7,$F382)-$C382+1,0),MIN(AB$7,$F382)-AA$7))/365,IF($F382&gt;AA$7,($D382-SUM($U382:AA382))*$E382*(IF(AA382&lt;1,IF(MIN(AB$7,$F382)&gt;$C382,MIN(AB$7,$F382)-$C382+1,0),MIN(AB$7,$F382)-AA$7))/365,0))</f>
        <v>0</v>
      </c>
      <c r="AC382" s="4">
        <f>IF($F382=0,($D382-SUM($U382:AB382))*$E382*(IF(AB382&lt;1,IF(MIN(AC$7,$F382)&gt;$C382,MIN(AC$7,$F382)-$C382+1,0),MIN(AC$7,$F382)-AB$7))/365,IF($F382&gt;AB$7,($D382-SUM($U382:AB382))*$E382*(IF(AB382&lt;1,IF(MIN(AC$7,$F382)&gt;$C382,MIN(AC$7,$F382)-$C382+1,0),MIN(AC$7,$F382)-AB$7))/365,0))</f>
        <v>0</v>
      </c>
      <c r="AD382" s="4">
        <f>IF($F382=0,($D382-SUM($U382:AC382))*$E382*(IF(AC382&lt;1,IF(MIN(AD$7,$F382)&gt;$C382,MIN(AD$7,$F382)-$C382+1,0),MIN(AD$7,$F382)-AC$7))/365,IF($F382&gt;AC$7,($D382-SUM($U382:AC382))*$E382*(IF(AC382&lt;1,IF(MIN(AD$7,$F382)&gt;$C382,MIN(AD$7,$F382)-$C382+1,0),MIN(AD$7,$F382)-AC$7))/365,0))</f>
        <v>0</v>
      </c>
      <c r="AE382" s="4">
        <f>IF($F382=0,($D382-SUM($U382:AD382))*$E382*(IF(AD382&lt;1,IF(MIN(AE$7,$F382)&gt;$C382,MIN(AE$7,$F382)-$C382+1,0),MIN(AE$7,$F382)-AD$7))/365,IF($F382&gt;AD$7,($D382-SUM($U382:AD382))*$E382*(IF(AD382&lt;1,IF(MIN(AE$7,$F382)&gt;$C382,MIN(AE$7,$F382)-$C382+1,0),MIN(AE$7,$F382)-AD$7))/365,0))</f>
        <v>0</v>
      </c>
      <c r="AF382" s="4">
        <f>IF($F382=0,($D382-SUM($U382:AE382))*$E382*(IF(AE382&lt;1,IF(MIN(AF$7,$F382)&gt;$C382,MIN(AF$7,$F382)-$C382+1,0),MIN(AF$7,$F382)-AE$7))/365,IF($F382&gt;AE$7,($D382-SUM($U382:AE382))*$E382*(IF(AE382&lt;1,IF(MIN(AF$7,$F382)&gt;$C382,MIN(AF$7,$F382)-$C382+1,0),MIN(AF$7,$F382)-AE$7))/365,0))</f>
        <v>0</v>
      </c>
      <c r="AG382" s="4">
        <f>IF($F382=0,($D382-SUM($U382:AF382))*$E382*(IF(AF382&lt;1,IF(MIN(AG$7,$F382)&gt;$C382,MIN(AG$7,$F382)-$C382+1,0),MIN(AG$7,$F382)-AF$7))/365,IF($F382&gt;AF$7,($D382-SUM($U382:AF382))*$E382*(IF(AF382&lt;1,IF(MIN(AG$7,$F382)&gt;$C382,MIN(AG$7,$F382)-$C382+1,0),MIN(AG$7,$F382)-AF$7))/365,0))</f>
        <v>0</v>
      </c>
      <c r="AH382" s="4">
        <f>IF($F382=0,($D382-SUM($U382:AG382))*$E382*(IF(AG382&lt;1,IF(MIN(AH$7,$F382)&gt;$C382,MIN(AH$7,$F382)-$C382+1,0),MIN(AH$7,$F382)-AG$7))/365,IF($F382&gt;AG$7,($D382-SUM($U382:AG382))*$E382*(IF(AG382&lt;1,IF(MIN(AH$7,$F382)&gt;$C382,MIN(AH$7,$F382)-$C382+1,0),MIN(AH$7,$F382)-AG$7))/365,0))</f>
        <v>0</v>
      </c>
      <c r="AI382" s="4">
        <f>IF($F382=0,($D382-SUM($U382:AH382))*$E382*(IF(AH382&lt;1,IF(MIN(AI$7,$F382)&gt;$C382,MIN(AI$7,$F382)-$C382+1,0),MIN(AI$7,$F382)-AH$7))/365,IF($F382&gt;AH$7,($D382-SUM($U382:AH382))*$E382*(IF(AH382&lt;1,IF(MIN(AI$7,$F382)&gt;$C382,MIN(AI$7,$F382)-$C382+1,0),MIN(AI$7,$F382)-AH$7))/365,0))</f>
        <v>0</v>
      </c>
      <c r="AJ382" s="4">
        <f>IF($F382=0,($D382-SUM($U382:AI382))*$E382*(IF(AI382&lt;1,IF(MIN(AJ$7,$F382)&gt;$C382,MIN(AJ$7,$F382)-$C382+1,0),MIN(AJ$7,$F382)-AI$7))/365,IF($F382&gt;AI$7,($D382-SUM($U382:AI382))*$E382*(IF(AI382&lt;1,IF(MIN(AJ$7,$F382)&gt;$C382,MIN(AJ$7,$F382)-$C382+1,0),MIN(AJ$7,$F382)-AI$7))/365,0))</f>
        <v>0</v>
      </c>
      <c r="AK382" s="4">
        <f>IF($F382=0,($D382-SUM($U382:AJ382))*$E382*(IF(AJ382&lt;1,IF(MIN(AK$7,$F382)&gt;$C382,MIN(AK$7,$F382)-$C382+1,0),MIN(AK$7,$F382)-AJ$7))/365,IF($F382&gt;AJ$7,($D382-SUM($U382:AJ382))*$E382*(IF(AJ382&lt;1,IF(MIN(AK$7,$F382)&gt;$C382,MIN(AK$7,$F382)-$C382+1,0),MIN(AK$7,$F382)-AJ$7))/365,0))</f>
        <v>0</v>
      </c>
      <c r="AL382" s="4">
        <f>IF($F382=0,($D382-SUM($U382:AK382))*$E382*(IF(AK382&lt;1,IF(MIN(AL$7,$F382)&gt;$C382,MIN(AL$7,$F382)-$C382+1,0),MIN(AL$7,$F382)-AK$7))/365,IF($F382&gt;AK$7,($D382-SUM($U382:AK382))*$E382*(IF(AK382&lt;1,IF(MIN(AL$7,$F382)&gt;$C382,MIN(AL$7,$F382)-$C382+1,0),MIN(AL$7,$F382)-AK$7))/365,0))</f>
        <v>0</v>
      </c>
      <c r="AM382" s="4">
        <f>IF($F382=0,($D382-SUM($U382:AL382))*$E382*(IF(AL382&lt;1,IF(MIN(AM$7,$F382)&gt;$C382,MIN(AM$7,$F382)-$C382+1,0),MIN(AM$7,$F382)-AL$7))/365,IF($F382&gt;AL$7,($D382-SUM($U382:AL382))*$E382*(IF(AL382&lt;1,IF(MIN(AM$7,$F382)&gt;$C382,MIN(AM$7,$F382)-$C382+1,0),MIN(AM$7,$F382)-AL$7))/365,0))</f>
        <v>0</v>
      </c>
      <c r="AN382" s="4">
        <f>IF($F382=0,($D382-SUM($U382:AM382))*$E382*(IF(AM382&lt;1,IF(MIN(AN$7,$F382)&gt;$C382,MIN(AN$7,$F382)-$C382+1,0),MIN(AN$7,$F382)-AM$7))/365,IF($F382&gt;AM$7,($D382-SUM($U382:AM382))*$E382*(IF(AM382&lt;1,IF(MIN(AN$7,$F382)&gt;$C382,MIN(AN$7,$F382)-$C382+1,0),MIN(AN$7,$F382)-AM$7))/365,0))</f>
        <v>0</v>
      </c>
      <c r="AO382" s="4">
        <f>IF($F382=0,($D382-SUM($U382:AN382))*$E382*(IF(AN382&lt;1,IF(MIN(AO$7,$F382)&gt;$C382,MIN(AO$7,$F382)-$C382+1,0),MIN(AO$7,$F382)-AN$7))/365,IF($F382&gt;AN$7,($D382-SUM($U382:AN382))*$E382*(IF(AN382&lt;1,IF(MIN(AO$7,$F382)&gt;$C382,MIN(AO$7,$F382)-$C382+1,0),MIN(AO$7,$F382)-AN$7))/365,0))</f>
        <v>0</v>
      </c>
      <c r="AP382" s="4">
        <f>IF($F382=0,($D382-SUM($U382:AO382))*$E382*(IF(AO382&lt;1,IF(MIN(AP$7,$F382)&gt;$C382,MIN(AP$7,$F382)-$C382+1,0),MIN(AP$7,$F382)-AO$7))/365,IF($F382&gt;AO$7,($D382-SUM($U382:AO382))*$E382*(IF(AO382&lt;1,IF(MIN(AP$7,$F382)&gt;$C382,MIN(AP$7,$F382)-$C382+1,0),MIN(AP$7,$F382)-AO$7))/365,0))</f>
        <v>0</v>
      </c>
      <c r="AQ382" s="4">
        <f>IF($F382=0,($D382-SUM($U382:AP382))*$E382*(IF(AP382&lt;1,IF(MIN(AQ$7,$F382)&gt;$C382,MIN(AQ$7,$F382)-$C382+1,0),MIN(AQ$7,$F382)-AP$7))/365,IF($F382&gt;AP$7,($D382-SUM($U382:AP382))*$E382*(IF(AP382&lt;1,IF(MIN(AQ$7,$F382)&gt;$C382,MIN(AQ$7,$F382)-$C382+1,0),MIN(AQ$7,$F382)-AP$7))/365,0))</f>
        <v>0</v>
      </c>
      <c r="AR382" s="4">
        <f>IF($F382=0,($D382-SUM($U382:AQ382))*$E382*(IF(AQ382&lt;1,IF(MIN(AR$7,$F382)&gt;$C382,MIN(AR$7,$F382)-$C382+1,0),MIN(AR$7,$F382)-AQ$7))/365,IF($F382&gt;AQ$7,($D382-SUM($U382:AQ382))*$E382*(IF(AQ382&lt;1,IF(MIN(AR$7,$F382)&gt;$C382,MIN(AR$7,$F382)-$C382+1,0),MIN(AR$7,$F382)-AQ$7))/365,0))</f>
        <v>0</v>
      </c>
      <c r="AS382" s="4">
        <f>IF($F382=0,($D382-SUM($U382:AR382))*$E382*(IF(AR382&lt;1,IF(MIN(AS$7,$F382)&gt;$C382,MIN(AS$7,$F382)-$C382+1,0),MIN(AS$7,$F382)-AR$7))/365,IF($F382&gt;AR$7,($D382-SUM($U382:AR382))*$E382*(IF(AR382&lt;1,IF(MIN(AS$7,$F382)&gt;$C382,MIN(AS$7,$F382)-$C382+1,0),MIN(AS$7,$F382)-AR$7))/365,0))</f>
        <v>0</v>
      </c>
    </row>
    <row r="383" spans="1:45">
      <c r="A383" s="15"/>
      <c r="B383" s="17"/>
      <c r="C383" s="16"/>
      <c r="D383" s="15"/>
      <c r="E383" s="11"/>
      <c r="F383" s="16"/>
      <c r="G383" s="15"/>
      <c r="H383" s="14"/>
      <c r="I383" s="5"/>
      <c r="J383" s="13">
        <f>SUM(U383:AS383)</f>
        <v>0</v>
      </c>
      <c r="K383" s="13">
        <f>IF(F383=0,D383-J383,IF(F383&lt;41730,0,D383-J383))</f>
        <v>0</v>
      </c>
      <c r="L383" s="12">
        <f>IF(K383=0,0,IF(G383-((L$7-C383)/365)&lt;0,0,G383-((L$7-C383)/365)))</f>
        <v>0</v>
      </c>
      <c r="M383" s="4">
        <f>IF(K383=0,0,D383*H383)</f>
        <v>0</v>
      </c>
      <c r="N383" s="11">
        <f>IFERROR((1-(M383/K383)^(1/L383)),0)</f>
        <v>0</v>
      </c>
      <c r="O383" s="10">
        <f>IF(F383&gt;41730,IF(F383&gt;41730,(F383-41730)/365,IF(K383=0,0,IF(G383-((L$7-C383)/365)&lt;0,0,G383-((L$7-C383)/365)))),1)</f>
        <v>1</v>
      </c>
      <c r="P383" s="9">
        <f>IF(K383&lt;M383,0,IF(L383=0,K383-M383,K383*N383*O383))</f>
        <v>0</v>
      </c>
      <c r="Q383" s="19">
        <f>IF(F383&gt;41730,D383,0)</f>
        <v>0</v>
      </c>
      <c r="R383" s="18">
        <f>IF(F383&gt;41730,J383+P383,0)</f>
        <v>0</v>
      </c>
      <c r="S383" s="9">
        <f>IF(F383&gt;0,0,K383-P383)</f>
        <v>0</v>
      </c>
      <c r="T383" s="5"/>
      <c r="U383" s="4">
        <f>D383*E383*(IF(U$7&gt;$C383,U$7-$C383+1,0))/365</f>
        <v>0</v>
      </c>
      <c r="V383" s="4">
        <f>($D383-U383)*$E383*(IF(U383&lt;1,IF(V$7&gt;$C383,V$7-$C383+1,0),V$7-U$7))/365</f>
        <v>0</v>
      </c>
      <c r="W383" s="4">
        <f>IF($F383=0,($D383-SUM($U383:V383))*$E383*(IF(V383&lt;1,IF(MIN(W$7,$F383)&gt;$C383,MIN(W$7,$F383)-$C383+1,0),MIN(W$7,$F383)-V$7))/365,IF($F383&gt;V$7,($D383-SUM($U383:V383))*$E383*(IF(V383&lt;1,IF(MIN(W$7,$F383)&gt;$C383,MIN(W$7,$F383)-$C383+1,0),MIN(W$7,$F383)-V$7))/365,0))</f>
        <v>0</v>
      </c>
      <c r="X383" s="4">
        <f>IF($F383=0,($D383-SUM($U383:W383))*$E383*(IF(W383&lt;1,IF(MIN(X$7,$F383)&gt;$C383,MIN(X$7,$F383)-$C383+1,0),MIN(X$7,$F383)-W$7))/365,IF($F383&gt;W$7,($D383-SUM($U383:W383))*$E383*(IF(W383&lt;1,IF(MIN(X$7,$F383)&gt;$C383,MIN(X$7,$F383)-$C383+1,0),MIN(X$7,$F383)-W$7))/365,0))</f>
        <v>0</v>
      </c>
      <c r="Y383" s="4">
        <f>IF($F383=0,($D383-SUM($U383:X383))*$E383*(IF(X383&lt;1,IF(MIN(Y$7,$F383)&gt;$C383,MIN(Y$7,$F383)-$C383+1,0),MIN(Y$7,$F383)-X$7))/365,IF($F383&gt;X$7,($D383-SUM($U383:X383))*$E383*(IF(X383&lt;1,IF(MIN(Y$7,$F383)&gt;$C383,MIN(Y$7,$F383)-$C383+1,0),MIN(Y$7,$F383)-X$7))/365,0))</f>
        <v>0</v>
      </c>
      <c r="Z383" s="4">
        <f>IF($F383=0,($D383-SUM($U383:Y383))*$E383*(IF(Y383&lt;1,IF(MIN(Z$7,$F383)&gt;$C383,MIN(Z$7,$F383)-$C383+1,0),MIN(Z$7,$F383)-Y$7))/365,IF($F383&gt;Y$7,($D383-SUM($U383:Y383))*$E383*(IF(Y383&lt;1,IF(MIN(Z$7,$F383)&gt;$C383,MIN(Z$7,$F383)-$C383+1,0),MIN(Z$7,$F383)-Y$7))/365,0))</f>
        <v>0</v>
      </c>
      <c r="AA383" s="4">
        <f>IF($F383=0,($D383-SUM($U383:Z383))*$E383*(IF(Z383&lt;1,IF(MIN(AA$7,$F383)&gt;$C383,MIN(AA$7,$F383)-$C383+1,0),MIN(AA$7,$F383)-Z$7))/365,IF($F383&gt;Z$7,($D383-SUM($U383:Z383))*$E383*(IF(Z383&lt;1,IF(MIN(AA$7,$F383)&gt;$C383,MIN(AA$7,$F383)-$C383+1,0),MIN(AA$7,$F383)-Z$7))/365,0))</f>
        <v>0</v>
      </c>
      <c r="AB383" s="4">
        <f>IF($F383=0,($D383-SUM($U383:AA383))*$E383*(IF(AA383&lt;1,IF(MIN(AB$7,$F383)&gt;$C383,MIN(AB$7,$F383)-$C383+1,0),MIN(AB$7,$F383)-AA$7))/365,IF($F383&gt;AA$7,($D383-SUM($U383:AA383))*$E383*(IF(AA383&lt;1,IF(MIN(AB$7,$F383)&gt;$C383,MIN(AB$7,$F383)-$C383+1,0),MIN(AB$7,$F383)-AA$7))/365,0))</f>
        <v>0</v>
      </c>
      <c r="AC383" s="4">
        <f>IF($F383=0,($D383-SUM($U383:AB383))*$E383*(IF(AB383&lt;1,IF(MIN(AC$7,$F383)&gt;$C383,MIN(AC$7,$F383)-$C383+1,0),MIN(AC$7,$F383)-AB$7))/365,IF($F383&gt;AB$7,($D383-SUM($U383:AB383))*$E383*(IF(AB383&lt;1,IF(MIN(AC$7,$F383)&gt;$C383,MIN(AC$7,$F383)-$C383+1,0),MIN(AC$7,$F383)-AB$7))/365,0))</f>
        <v>0</v>
      </c>
      <c r="AD383" s="4">
        <f>IF($F383=0,($D383-SUM($U383:AC383))*$E383*(IF(AC383&lt;1,IF(MIN(AD$7,$F383)&gt;$C383,MIN(AD$7,$F383)-$C383+1,0),MIN(AD$7,$F383)-AC$7))/365,IF($F383&gt;AC$7,($D383-SUM($U383:AC383))*$E383*(IF(AC383&lt;1,IF(MIN(AD$7,$F383)&gt;$C383,MIN(AD$7,$F383)-$C383+1,0),MIN(AD$7,$F383)-AC$7))/365,0))</f>
        <v>0</v>
      </c>
      <c r="AE383" s="4">
        <f>IF($F383=0,($D383-SUM($U383:AD383))*$E383*(IF(AD383&lt;1,IF(MIN(AE$7,$F383)&gt;$C383,MIN(AE$7,$F383)-$C383+1,0),MIN(AE$7,$F383)-AD$7))/365,IF($F383&gt;AD$7,($D383-SUM($U383:AD383))*$E383*(IF(AD383&lt;1,IF(MIN(AE$7,$F383)&gt;$C383,MIN(AE$7,$F383)-$C383+1,0),MIN(AE$7,$F383)-AD$7))/365,0))</f>
        <v>0</v>
      </c>
      <c r="AF383" s="4">
        <f>IF($F383=0,($D383-SUM($U383:AE383))*$E383*(IF(AE383&lt;1,IF(MIN(AF$7,$F383)&gt;$C383,MIN(AF$7,$F383)-$C383+1,0),MIN(AF$7,$F383)-AE$7))/365,IF($F383&gt;AE$7,($D383-SUM($U383:AE383))*$E383*(IF(AE383&lt;1,IF(MIN(AF$7,$F383)&gt;$C383,MIN(AF$7,$F383)-$C383+1,0),MIN(AF$7,$F383)-AE$7))/365,0))</f>
        <v>0</v>
      </c>
      <c r="AG383" s="4">
        <f>IF($F383=0,($D383-SUM($U383:AF383))*$E383*(IF(AF383&lt;1,IF(MIN(AG$7,$F383)&gt;$C383,MIN(AG$7,$F383)-$C383+1,0),MIN(AG$7,$F383)-AF$7))/365,IF($F383&gt;AF$7,($D383-SUM($U383:AF383))*$E383*(IF(AF383&lt;1,IF(MIN(AG$7,$F383)&gt;$C383,MIN(AG$7,$F383)-$C383+1,0),MIN(AG$7,$F383)-AF$7))/365,0))</f>
        <v>0</v>
      </c>
      <c r="AH383" s="4">
        <f>IF($F383=0,($D383-SUM($U383:AG383))*$E383*(IF(AG383&lt;1,IF(MIN(AH$7,$F383)&gt;$C383,MIN(AH$7,$F383)-$C383+1,0),MIN(AH$7,$F383)-AG$7))/365,IF($F383&gt;AG$7,($D383-SUM($U383:AG383))*$E383*(IF(AG383&lt;1,IF(MIN(AH$7,$F383)&gt;$C383,MIN(AH$7,$F383)-$C383+1,0),MIN(AH$7,$F383)-AG$7))/365,0))</f>
        <v>0</v>
      </c>
      <c r="AI383" s="4">
        <f>IF($F383=0,($D383-SUM($U383:AH383))*$E383*(IF(AH383&lt;1,IF(MIN(AI$7,$F383)&gt;$C383,MIN(AI$7,$F383)-$C383+1,0),MIN(AI$7,$F383)-AH$7))/365,IF($F383&gt;AH$7,($D383-SUM($U383:AH383))*$E383*(IF(AH383&lt;1,IF(MIN(AI$7,$F383)&gt;$C383,MIN(AI$7,$F383)-$C383+1,0),MIN(AI$7,$F383)-AH$7))/365,0))</f>
        <v>0</v>
      </c>
      <c r="AJ383" s="4">
        <f>IF($F383=0,($D383-SUM($U383:AI383))*$E383*(IF(AI383&lt;1,IF(MIN(AJ$7,$F383)&gt;$C383,MIN(AJ$7,$F383)-$C383+1,0),MIN(AJ$7,$F383)-AI$7))/365,IF($F383&gt;AI$7,($D383-SUM($U383:AI383))*$E383*(IF(AI383&lt;1,IF(MIN(AJ$7,$F383)&gt;$C383,MIN(AJ$7,$F383)-$C383+1,0),MIN(AJ$7,$F383)-AI$7))/365,0))</f>
        <v>0</v>
      </c>
      <c r="AK383" s="4">
        <f>IF($F383=0,($D383-SUM($U383:AJ383))*$E383*(IF(AJ383&lt;1,IF(MIN(AK$7,$F383)&gt;$C383,MIN(AK$7,$F383)-$C383+1,0),MIN(AK$7,$F383)-AJ$7))/365,IF($F383&gt;AJ$7,($D383-SUM($U383:AJ383))*$E383*(IF(AJ383&lt;1,IF(MIN(AK$7,$F383)&gt;$C383,MIN(AK$7,$F383)-$C383+1,0),MIN(AK$7,$F383)-AJ$7))/365,0))</f>
        <v>0</v>
      </c>
      <c r="AL383" s="4">
        <f>IF($F383=0,($D383-SUM($U383:AK383))*$E383*(IF(AK383&lt;1,IF(MIN(AL$7,$F383)&gt;$C383,MIN(AL$7,$F383)-$C383+1,0),MIN(AL$7,$F383)-AK$7))/365,IF($F383&gt;AK$7,($D383-SUM($U383:AK383))*$E383*(IF(AK383&lt;1,IF(MIN(AL$7,$F383)&gt;$C383,MIN(AL$7,$F383)-$C383+1,0),MIN(AL$7,$F383)-AK$7))/365,0))</f>
        <v>0</v>
      </c>
      <c r="AM383" s="4">
        <f>IF($F383=0,($D383-SUM($U383:AL383))*$E383*(IF(AL383&lt;1,IF(MIN(AM$7,$F383)&gt;$C383,MIN(AM$7,$F383)-$C383+1,0),MIN(AM$7,$F383)-AL$7))/365,IF($F383&gt;AL$7,($D383-SUM($U383:AL383))*$E383*(IF(AL383&lt;1,IF(MIN(AM$7,$F383)&gt;$C383,MIN(AM$7,$F383)-$C383+1,0),MIN(AM$7,$F383)-AL$7))/365,0))</f>
        <v>0</v>
      </c>
      <c r="AN383" s="4">
        <f>IF($F383=0,($D383-SUM($U383:AM383))*$E383*(IF(AM383&lt;1,IF(MIN(AN$7,$F383)&gt;$C383,MIN(AN$7,$F383)-$C383+1,0),MIN(AN$7,$F383)-AM$7))/365,IF($F383&gt;AM$7,($D383-SUM($U383:AM383))*$E383*(IF(AM383&lt;1,IF(MIN(AN$7,$F383)&gt;$C383,MIN(AN$7,$F383)-$C383+1,0),MIN(AN$7,$F383)-AM$7))/365,0))</f>
        <v>0</v>
      </c>
      <c r="AO383" s="4">
        <f>IF($F383=0,($D383-SUM($U383:AN383))*$E383*(IF(AN383&lt;1,IF(MIN(AO$7,$F383)&gt;$C383,MIN(AO$7,$F383)-$C383+1,0),MIN(AO$7,$F383)-AN$7))/365,IF($F383&gt;AN$7,($D383-SUM($U383:AN383))*$E383*(IF(AN383&lt;1,IF(MIN(AO$7,$F383)&gt;$C383,MIN(AO$7,$F383)-$C383+1,0),MIN(AO$7,$F383)-AN$7))/365,0))</f>
        <v>0</v>
      </c>
      <c r="AP383" s="4">
        <f>IF($F383=0,($D383-SUM($U383:AO383))*$E383*(IF(AO383&lt;1,IF(MIN(AP$7,$F383)&gt;$C383,MIN(AP$7,$F383)-$C383+1,0),MIN(AP$7,$F383)-AO$7))/365,IF($F383&gt;AO$7,($D383-SUM($U383:AO383))*$E383*(IF(AO383&lt;1,IF(MIN(AP$7,$F383)&gt;$C383,MIN(AP$7,$F383)-$C383+1,0),MIN(AP$7,$F383)-AO$7))/365,0))</f>
        <v>0</v>
      </c>
      <c r="AQ383" s="4">
        <f>IF($F383=0,($D383-SUM($U383:AP383))*$E383*(IF(AP383&lt;1,IF(MIN(AQ$7,$F383)&gt;$C383,MIN(AQ$7,$F383)-$C383+1,0),MIN(AQ$7,$F383)-AP$7))/365,IF($F383&gt;AP$7,($D383-SUM($U383:AP383))*$E383*(IF(AP383&lt;1,IF(MIN(AQ$7,$F383)&gt;$C383,MIN(AQ$7,$F383)-$C383+1,0),MIN(AQ$7,$F383)-AP$7))/365,0))</f>
        <v>0</v>
      </c>
      <c r="AR383" s="4">
        <f>IF($F383=0,($D383-SUM($U383:AQ383))*$E383*(IF(AQ383&lt;1,IF(MIN(AR$7,$F383)&gt;$C383,MIN(AR$7,$F383)-$C383+1,0),MIN(AR$7,$F383)-AQ$7))/365,IF($F383&gt;AQ$7,($D383-SUM($U383:AQ383))*$E383*(IF(AQ383&lt;1,IF(MIN(AR$7,$F383)&gt;$C383,MIN(AR$7,$F383)-$C383+1,0),MIN(AR$7,$F383)-AQ$7))/365,0))</f>
        <v>0</v>
      </c>
      <c r="AS383" s="4">
        <f>IF($F383=0,($D383-SUM($U383:AR383))*$E383*(IF(AR383&lt;1,IF(MIN(AS$7,$F383)&gt;$C383,MIN(AS$7,$F383)-$C383+1,0),MIN(AS$7,$F383)-AR$7))/365,IF($F383&gt;AR$7,($D383-SUM($U383:AR383))*$E383*(IF(AR383&lt;1,IF(MIN(AS$7,$F383)&gt;$C383,MIN(AS$7,$F383)-$C383+1,0),MIN(AS$7,$F383)-AR$7))/365,0))</f>
        <v>0</v>
      </c>
    </row>
    <row r="384" spans="1:45">
      <c r="A384" s="15"/>
      <c r="B384" s="17"/>
      <c r="C384" s="16"/>
      <c r="D384" s="15"/>
      <c r="E384" s="11"/>
      <c r="F384" s="16"/>
      <c r="G384" s="15"/>
      <c r="H384" s="14"/>
      <c r="I384" s="5"/>
      <c r="J384" s="13">
        <f>SUM(U384:AS384)</f>
        <v>0</v>
      </c>
      <c r="K384" s="13">
        <f>IF(F384=0,D384-J384,IF(F384&lt;41730,0,D384-J384))</f>
        <v>0</v>
      </c>
      <c r="L384" s="12">
        <f>IF(K384=0,0,IF(G384-((L$7-C384)/365)&lt;0,0,G384-((L$7-C384)/365)))</f>
        <v>0</v>
      </c>
      <c r="M384" s="4">
        <f>IF(K384=0,0,D384*H384)</f>
        <v>0</v>
      </c>
      <c r="N384" s="11">
        <f>IFERROR((1-(M384/K384)^(1/L384)),0)</f>
        <v>0</v>
      </c>
      <c r="O384" s="10">
        <f>IF(F384&gt;41730,IF(F384&gt;41730,(F384-41730)/365,IF(K384=0,0,IF(G384-((L$7-C384)/365)&lt;0,0,G384-((L$7-C384)/365)))),1)</f>
        <v>1</v>
      </c>
      <c r="P384" s="9">
        <f>IF(K384&lt;M384,0,IF(L384=0,K384-M384,K384*N384*O384))</f>
        <v>0</v>
      </c>
      <c r="Q384" s="19">
        <f>IF(F384&gt;41730,D384,0)</f>
        <v>0</v>
      </c>
      <c r="R384" s="18">
        <f>IF(F384&gt;41730,J384+P384,0)</f>
        <v>0</v>
      </c>
      <c r="S384" s="9">
        <f>IF(F384&gt;0,0,K384-P384)</f>
        <v>0</v>
      </c>
      <c r="T384" s="5"/>
      <c r="U384" s="4">
        <f>D384*E384*(IF(U$7&gt;$C384,U$7-$C384+1,0))/365</f>
        <v>0</v>
      </c>
      <c r="V384" s="4">
        <f>($D384-U384)*$E384*(IF(U384&lt;1,IF(V$7&gt;$C384,V$7-$C384+1,0),V$7-U$7))/365</f>
        <v>0</v>
      </c>
      <c r="W384" s="4">
        <f>IF($F384=0,($D384-SUM($U384:V384))*$E384*(IF(V384&lt;1,IF(MIN(W$7,$F384)&gt;$C384,MIN(W$7,$F384)-$C384+1,0),MIN(W$7,$F384)-V$7))/365,IF($F384&gt;V$7,($D384-SUM($U384:V384))*$E384*(IF(V384&lt;1,IF(MIN(W$7,$F384)&gt;$C384,MIN(W$7,$F384)-$C384+1,0),MIN(W$7,$F384)-V$7))/365,0))</f>
        <v>0</v>
      </c>
      <c r="X384" s="4">
        <f>IF($F384=0,($D384-SUM($U384:W384))*$E384*(IF(W384&lt;1,IF(MIN(X$7,$F384)&gt;$C384,MIN(X$7,$F384)-$C384+1,0),MIN(X$7,$F384)-W$7))/365,IF($F384&gt;W$7,($D384-SUM($U384:W384))*$E384*(IF(W384&lt;1,IF(MIN(X$7,$F384)&gt;$C384,MIN(X$7,$F384)-$C384+1,0),MIN(X$7,$F384)-W$7))/365,0))</f>
        <v>0</v>
      </c>
      <c r="Y384" s="4">
        <f>IF($F384=0,($D384-SUM($U384:X384))*$E384*(IF(X384&lt;1,IF(MIN(Y$7,$F384)&gt;$C384,MIN(Y$7,$F384)-$C384+1,0),MIN(Y$7,$F384)-X$7))/365,IF($F384&gt;X$7,($D384-SUM($U384:X384))*$E384*(IF(X384&lt;1,IF(MIN(Y$7,$F384)&gt;$C384,MIN(Y$7,$F384)-$C384+1,0),MIN(Y$7,$F384)-X$7))/365,0))</f>
        <v>0</v>
      </c>
      <c r="Z384" s="4">
        <f>IF($F384=0,($D384-SUM($U384:Y384))*$E384*(IF(Y384&lt;1,IF(MIN(Z$7,$F384)&gt;$C384,MIN(Z$7,$F384)-$C384+1,0),MIN(Z$7,$F384)-Y$7))/365,IF($F384&gt;Y$7,($D384-SUM($U384:Y384))*$E384*(IF(Y384&lt;1,IF(MIN(Z$7,$F384)&gt;$C384,MIN(Z$7,$F384)-$C384+1,0),MIN(Z$7,$F384)-Y$7))/365,0))</f>
        <v>0</v>
      </c>
      <c r="AA384" s="4">
        <f>IF($F384=0,($D384-SUM($U384:Z384))*$E384*(IF(Z384&lt;1,IF(MIN(AA$7,$F384)&gt;$C384,MIN(AA$7,$F384)-$C384+1,0),MIN(AA$7,$F384)-Z$7))/365,IF($F384&gt;Z$7,($D384-SUM($U384:Z384))*$E384*(IF(Z384&lt;1,IF(MIN(AA$7,$F384)&gt;$C384,MIN(AA$7,$F384)-$C384+1,0),MIN(AA$7,$F384)-Z$7))/365,0))</f>
        <v>0</v>
      </c>
      <c r="AB384" s="4">
        <f>IF($F384=0,($D384-SUM($U384:AA384))*$E384*(IF(AA384&lt;1,IF(MIN(AB$7,$F384)&gt;$C384,MIN(AB$7,$F384)-$C384+1,0),MIN(AB$7,$F384)-AA$7))/365,IF($F384&gt;AA$7,($D384-SUM($U384:AA384))*$E384*(IF(AA384&lt;1,IF(MIN(AB$7,$F384)&gt;$C384,MIN(AB$7,$F384)-$C384+1,0),MIN(AB$7,$F384)-AA$7))/365,0))</f>
        <v>0</v>
      </c>
      <c r="AC384" s="4">
        <f>IF($F384=0,($D384-SUM($U384:AB384))*$E384*(IF(AB384&lt;1,IF(MIN(AC$7,$F384)&gt;$C384,MIN(AC$7,$F384)-$C384+1,0),MIN(AC$7,$F384)-AB$7))/365,IF($F384&gt;AB$7,($D384-SUM($U384:AB384))*$E384*(IF(AB384&lt;1,IF(MIN(AC$7,$F384)&gt;$C384,MIN(AC$7,$F384)-$C384+1,0),MIN(AC$7,$F384)-AB$7))/365,0))</f>
        <v>0</v>
      </c>
      <c r="AD384" s="4">
        <f>IF($F384=0,($D384-SUM($U384:AC384))*$E384*(IF(AC384&lt;1,IF(MIN(AD$7,$F384)&gt;$C384,MIN(AD$7,$F384)-$C384+1,0),MIN(AD$7,$F384)-AC$7))/365,IF($F384&gt;AC$7,($D384-SUM($U384:AC384))*$E384*(IF(AC384&lt;1,IF(MIN(AD$7,$F384)&gt;$C384,MIN(AD$7,$F384)-$C384+1,0),MIN(AD$7,$F384)-AC$7))/365,0))</f>
        <v>0</v>
      </c>
      <c r="AE384" s="4">
        <f>IF($F384=0,($D384-SUM($U384:AD384))*$E384*(IF(AD384&lt;1,IF(MIN(AE$7,$F384)&gt;$C384,MIN(AE$7,$F384)-$C384+1,0),MIN(AE$7,$F384)-AD$7))/365,IF($F384&gt;AD$7,($D384-SUM($U384:AD384))*$E384*(IF(AD384&lt;1,IF(MIN(AE$7,$F384)&gt;$C384,MIN(AE$7,$F384)-$C384+1,0),MIN(AE$7,$F384)-AD$7))/365,0))</f>
        <v>0</v>
      </c>
      <c r="AF384" s="4">
        <f>IF($F384=0,($D384-SUM($U384:AE384))*$E384*(IF(AE384&lt;1,IF(MIN(AF$7,$F384)&gt;$C384,MIN(AF$7,$F384)-$C384+1,0),MIN(AF$7,$F384)-AE$7))/365,IF($F384&gt;AE$7,($D384-SUM($U384:AE384))*$E384*(IF(AE384&lt;1,IF(MIN(AF$7,$F384)&gt;$C384,MIN(AF$7,$F384)-$C384+1,0),MIN(AF$7,$F384)-AE$7))/365,0))</f>
        <v>0</v>
      </c>
      <c r="AG384" s="4">
        <f>IF($F384=0,($D384-SUM($U384:AF384))*$E384*(IF(AF384&lt;1,IF(MIN(AG$7,$F384)&gt;$C384,MIN(AG$7,$F384)-$C384+1,0),MIN(AG$7,$F384)-AF$7))/365,IF($F384&gt;AF$7,($D384-SUM($U384:AF384))*$E384*(IF(AF384&lt;1,IF(MIN(AG$7,$F384)&gt;$C384,MIN(AG$7,$F384)-$C384+1,0),MIN(AG$7,$F384)-AF$7))/365,0))</f>
        <v>0</v>
      </c>
      <c r="AH384" s="4">
        <f>IF($F384=0,($D384-SUM($U384:AG384))*$E384*(IF(AG384&lt;1,IF(MIN(AH$7,$F384)&gt;$C384,MIN(AH$7,$F384)-$C384+1,0),MIN(AH$7,$F384)-AG$7))/365,IF($F384&gt;AG$7,($D384-SUM($U384:AG384))*$E384*(IF(AG384&lt;1,IF(MIN(AH$7,$F384)&gt;$C384,MIN(AH$7,$F384)-$C384+1,0),MIN(AH$7,$F384)-AG$7))/365,0))</f>
        <v>0</v>
      </c>
      <c r="AI384" s="4">
        <f>IF($F384=0,($D384-SUM($U384:AH384))*$E384*(IF(AH384&lt;1,IF(MIN(AI$7,$F384)&gt;$C384,MIN(AI$7,$F384)-$C384+1,0),MIN(AI$7,$F384)-AH$7))/365,IF($F384&gt;AH$7,($D384-SUM($U384:AH384))*$E384*(IF(AH384&lt;1,IF(MIN(AI$7,$F384)&gt;$C384,MIN(AI$7,$F384)-$C384+1,0),MIN(AI$7,$F384)-AH$7))/365,0))</f>
        <v>0</v>
      </c>
      <c r="AJ384" s="4">
        <f>IF($F384=0,($D384-SUM($U384:AI384))*$E384*(IF(AI384&lt;1,IF(MIN(AJ$7,$F384)&gt;$C384,MIN(AJ$7,$F384)-$C384+1,0),MIN(AJ$7,$F384)-AI$7))/365,IF($F384&gt;AI$7,($D384-SUM($U384:AI384))*$E384*(IF(AI384&lt;1,IF(MIN(AJ$7,$F384)&gt;$C384,MIN(AJ$7,$F384)-$C384+1,0),MIN(AJ$7,$F384)-AI$7))/365,0))</f>
        <v>0</v>
      </c>
      <c r="AK384" s="4">
        <f>IF($F384=0,($D384-SUM($U384:AJ384))*$E384*(IF(AJ384&lt;1,IF(MIN(AK$7,$F384)&gt;$C384,MIN(AK$7,$F384)-$C384+1,0),MIN(AK$7,$F384)-AJ$7))/365,IF($F384&gt;AJ$7,($D384-SUM($U384:AJ384))*$E384*(IF(AJ384&lt;1,IF(MIN(AK$7,$F384)&gt;$C384,MIN(AK$7,$F384)-$C384+1,0),MIN(AK$7,$F384)-AJ$7))/365,0))</f>
        <v>0</v>
      </c>
      <c r="AL384" s="4">
        <f>IF($F384=0,($D384-SUM($U384:AK384))*$E384*(IF(AK384&lt;1,IF(MIN(AL$7,$F384)&gt;$C384,MIN(AL$7,$F384)-$C384+1,0),MIN(AL$7,$F384)-AK$7))/365,IF($F384&gt;AK$7,($D384-SUM($U384:AK384))*$E384*(IF(AK384&lt;1,IF(MIN(AL$7,$F384)&gt;$C384,MIN(AL$7,$F384)-$C384+1,0),MIN(AL$7,$F384)-AK$7))/365,0))</f>
        <v>0</v>
      </c>
      <c r="AM384" s="4">
        <f>IF($F384=0,($D384-SUM($U384:AL384))*$E384*(IF(AL384&lt;1,IF(MIN(AM$7,$F384)&gt;$C384,MIN(AM$7,$F384)-$C384+1,0),MIN(AM$7,$F384)-AL$7))/365,IF($F384&gt;AL$7,($D384-SUM($U384:AL384))*$E384*(IF(AL384&lt;1,IF(MIN(AM$7,$F384)&gt;$C384,MIN(AM$7,$F384)-$C384+1,0),MIN(AM$7,$F384)-AL$7))/365,0))</f>
        <v>0</v>
      </c>
      <c r="AN384" s="4">
        <f>IF($F384=0,($D384-SUM($U384:AM384))*$E384*(IF(AM384&lt;1,IF(MIN(AN$7,$F384)&gt;$C384,MIN(AN$7,$F384)-$C384+1,0),MIN(AN$7,$F384)-AM$7))/365,IF($F384&gt;AM$7,($D384-SUM($U384:AM384))*$E384*(IF(AM384&lt;1,IF(MIN(AN$7,$F384)&gt;$C384,MIN(AN$7,$F384)-$C384+1,0),MIN(AN$7,$F384)-AM$7))/365,0))</f>
        <v>0</v>
      </c>
      <c r="AO384" s="4">
        <f>IF($F384=0,($D384-SUM($U384:AN384))*$E384*(IF(AN384&lt;1,IF(MIN(AO$7,$F384)&gt;$C384,MIN(AO$7,$F384)-$C384+1,0),MIN(AO$7,$F384)-AN$7))/365,IF($F384&gt;AN$7,($D384-SUM($U384:AN384))*$E384*(IF(AN384&lt;1,IF(MIN(AO$7,$F384)&gt;$C384,MIN(AO$7,$F384)-$C384+1,0),MIN(AO$7,$F384)-AN$7))/365,0))</f>
        <v>0</v>
      </c>
      <c r="AP384" s="4">
        <f>IF($F384=0,($D384-SUM($U384:AO384))*$E384*(IF(AO384&lt;1,IF(MIN(AP$7,$F384)&gt;$C384,MIN(AP$7,$F384)-$C384+1,0),MIN(AP$7,$F384)-AO$7))/365,IF($F384&gt;AO$7,($D384-SUM($U384:AO384))*$E384*(IF(AO384&lt;1,IF(MIN(AP$7,$F384)&gt;$C384,MIN(AP$7,$F384)-$C384+1,0),MIN(AP$7,$F384)-AO$7))/365,0))</f>
        <v>0</v>
      </c>
      <c r="AQ384" s="4">
        <f>IF($F384=0,($D384-SUM($U384:AP384))*$E384*(IF(AP384&lt;1,IF(MIN(AQ$7,$F384)&gt;$C384,MIN(AQ$7,$F384)-$C384+1,0),MIN(AQ$7,$F384)-AP$7))/365,IF($F384&gt;AP$7,($D384-SUM($U384:AP384))*$E384*(IF(AP384&lt;1,IF(MIN(AQ$7,$F384)&gt;$C384,MIN(AQ$7,$F384)-$C384+1,0),MIN(AQ$7,$F384)-AP$7))/365,0))</f>
        <v>0</v>
      </c>
      <c r="AR384" s="4">
        <f>IF($F384=0,($D384-SUM($U384:AQ384))*$E384*(IF(AQ384&lt;1,IF(MIN(AR$7,$F384)&gt;$C384,MIN(AR$7,$F384)-$C384+1,0),MIN(AR$7,$F384)-AQ$7))/365,IF($F384&gt;AQ$7,($D384-SUM($U384:AQ384))*$E384*(IF(AQ384&lt;1,IF(MIN(AR$7,$F384)&gt;$C384,MIN(AR$7,$F384)-$C384+1,0),MIN(AR$7,$F384)-AQ$7))/365,0))</f>
        <v>0</v>
      </c>
      <c r="AS384" s="4">
        <f>IF($F384=0,($D384-SUM($U384:AR384))*$E384*(IF(AR384&lt;1,IF(MIN(AS$7,$F384)&gt;$C384,MIN(AS$7,$F384)-$C384+1,0),MIN(AS$7,$F384)-AR$7))/365,IF($F384&gt;AR$7,($D384-SUM($U384:AR384))*$E384*(IF(AR384&lt;1,IF(MIN(AS$7,$F384)&gt;$C384,MIN(AS$7,$F384)-$C384+1,0),MIN(AS$7,$F384)-AR$7))/365,0))</f>
        <v>0</v>
      </c>
    </row>
    <row r="385" spans="1:45">
      <c r="A385" s="15"/>
      <c r="B385" s="17"/>
      <c r="C385" s="16"/>
      <c r="D385" s="15"/>
      <c r="E385" s="11"/>
      <c r="F385" s="16"/>
      <c r="G385" s="15"/>
      <c r="H385" s="14"/>
      <c r="I385" s="5"/>
      <c r="J385" s="13">
        <f>SUM(U385:AS385)</f>
        <v>0</v>
      </c>
      <c r="K385" s="13">
        <f>IF(F385=0,D385-J385,IF(F385&lt;41730,0,D385-J385))</f>
        <v>0</v>
      </c>
      <c r="L385" s="12">
        <f>IF(K385=0,0,IF(G385-((L$7-C385)/365)&lt;0,0,G385-((L$7-C385)/365)))</f>
        <v>0</v>
      </c>
      <c r="M385" s="4">
        <f>IF(K385=0,0,D385*H385)</f>
        <v>0</v>
      </c>
      <c r="N385" s="11">
        <f>IFERROR((1-(M385/K385)^(1/L385)),0)</f>
        <v>0</v>
      </c>
      <c r="O385" s="10">
        <f>IF(F385&gt;41730,IF(F385&gt;41730,(F385-41730)/365,IF(K385=0,0,IF(G385-((L$7-C385)/365)&lt;0,0,G385-((L$7-C385)/365)))),1)</f>
        <v>1</v>
      </c>
      <c r="P385" s="9">
        <f>IF(K385&lt;M385,0,IF(L385=0,K385-M385,K385*N385*O385))</f>
        <v>0</v>
      </c>
      <c r="Q385" s="19">
        <f>IF(F385&gt;41730,D385,0)</f>
        <v>0</v>
      </c>
      <c r="R385" s="18">
        <f>IF(F385&gt;41730,J385+P385,0)</f>
        <v>0</v>
      </c>
      <c r="S385" s="9">
        <f>IF(F385&gt;0,0,K385-P385)</f>
        <v>0</v>
      </c>
      <c r="T385" s="5"/>
      <c r="U385" s="4">
        <f>D385*E385*(IF(U$7&gt;$C385,U$7-$C385+1,0))/365</f>
        <v>0</v>
      </c>
      <c r="V385" s="4">
        <f>($D385-U385)*$E385*(IF(U385&lt;1,IF(V$7&gt;$C385,V$7-$C385+1,0),V$7-U$7))/365</f>
        <v>0</v>
      </c>
      <c r="W385" s="4">
        <f>IF($F385=0,($D385-SUM($U385:V385))*$E385*(IF(V385&lt;1,IF(MIN(W$7,$F385)&gt;$C385,MIN(W$7,$F385)-$C385+1,0),MIN(W$7,$F385)-V$7))/365,IF($F385&gt;V$7,($D385-SUM($U385:V385))*$E385*(IF(V385&lt;1,IF(MIN(W$7,$F385)&gt;$C385,MIN(W$7,$F385)-$C385+1,0),MIN(W$7,$F385)-V$7))/365,0))</f>
        <v>0</v>
      </c>
      <c r="X385" s="4">
        <f>IF($F385=0,($D385-SUM($U385:W385))*$E385*(IF(W385&lt;1,IF(MIN(X$7,$F385)&gt;$C385,MIN(X$7,$F385)-$C385+1,0),MIN(X$7,$F385)-W$7))/365,IF($F385&gt;W$7,($D385-SUM($U385:W385))*$E385*(IF(W385&lt;1,IF(MIN(X$7,$F385)&gt;$C385,MIN(X$7,$F385)-$C385+1,0),MIN(X$7,$F385)-W$7))/365,0))</f>
        <v>0</v>
      </c>
      <c r="Y385" s="4">
        <f>IF($F385=0,($D385-SUM($U385:X385))*$E385*(IF(X385&lt;1,IF(MIN(Y$7,$F385)&gt;$C385,MIN(Y$7,$F385)-$C385+1,0),MIN(Y$7,$F385)-X$7))/365,IF($F385&gt;X$7,($D385-SUM($U385:X385))*$E385*(IF(X385&lt;1,IF(MIN(Y$7,$F385)&gt;$C385,MIN(Y$7,$F385)-$C385+1,0),MIN(Y$7,$F385)-X$7))/365,0))</f>
        <v>0</v>
      </c>
      <c r="Z385" s="4">
        <f>IF($F385=0,($D385-SUM($U385:Y385))*$E385*(IF(Y385&lt;1,IF(MIN(Z$7,$F385)&gt;$C385,MIN(Z$7,$F385)-$C385+1,0),MIN(Z$7,$F385)-Y$7))/365,IF($F385&gt;Y$7,($D385-SUM($U385:Y385))*$E385*(IF(Y385&lt;1,IF(MIN(Z$7,$F385)&gt;$C385,MIN(Z$7,$F385)-$C385+1,0),MIN(Z$7,$F385)-Y$7))/365,0))</f>
        <v>0</v>
      </c>
      <c r="AA385" s="4">
        <f>IF($F385=0,($D385-SUM($U385:Z385))*$E385*(IF(Z385&lt;1,IF(MIN(AA$7,$F385)&gt;$C385,MIN(AA$7,$F385)-$C385+1,0),MIN(AA$7,$F385)-Z$7))/365,IF($F385&gt;Z$7,($D385-SUM($U385:Z385))*$E385*(IF(Z385&lt;1,IF(MIN(AA$7,$F385)&gt;$C385,MIN(AA$7,$F385)-$C385+1,0),MIN(AA$7,$F385)-Z$7))/365,0))</f>
        <v>0</v>
      </c>
      <c r="AB385" s="4">
        <f>IF($F385=0,($D385-SUM($U385:AA385))*$E385*(IF(AA385&lt;1,IF(MIN(AB$7,$F385)&gt;$C385,MIN(AB$7,$F385)-$C385+1,0),MIN(AB$7,$F385)-AA$7))/365,IF($F385&gt;AA$7,($D385-SUM($U385:AA385))*$E385*(IF(AA385&lt;1,IF(MIN(AB$7,$F385)&gt;$C385,MIN(AB$7,$F385)-$C385+1,0),MIN(AB$7,$F385)-AA$7))/365,0))</f>
        <v>0</v>
      </c>
      <c r="AC385" s="4">
        <f>IF($F385=0,($D385-SUM($U385:AB385))*$E385*(IF(AB385&lt;1,IF(MIN(AC$7,$F385)&gt;$C385,MIN(AC$7,$F385)-$C385+1,0),MIN(AC$7,$F385)-AB$7))/365,IF($F385&gt;AB$7,($D385-SUM($U385:AB385))*$E385*(IF(AB385&lt;1,IF(MIN(AC$7,$F385)&gt;$C385,MIN(AC$7,$F385)-$C385+1,0),MIN(AC$7,$F385)-AB$7))/365,0))</f>
        <v>0</v>
      </c>
      <c r="AD385" s="4">
        <f>IF($F385=0,($D385-SUM($U385:AC385))*$E385*(IF(AC385&lt;1,IF(MIN(AD$7,$F385)&gt;$C385,MIN(AD$7,$F385)-$C385+1,0),MIN(AD$7,$F385)-AC$7))/365,IF($F385&gt;AC$7,($D385-SUM($U385:AC385))*$E385*(IF(AC385&lt;1,IF(MIN(AD$7,$F385)&gt;$C385,MIN(AD$7,$F385)-$C385+1,0),MIN(AD$7,$F385)-AC$7))/365,0))</f>
        <v>0</v>
      </c>
      <c r="AE385" s="4">
        <f>IF($F385=0,($D385-SUM($U385:AD385))*$E385*(IF(AD385&lt;1,IF(MIN(AE$7,$F385)&gt;$C385,MIN(AE$7,$F385)-$C385+1,0),MIN(AE$7,$F385)-AD$7))/365,IF($F385&gt;AD$7,($D385-SUM($U385:AD385))*$E385*(IF(AD385&lt;1,IF(MIN(AE$7,$F385)&gt;$C385,MIN(AE$7,$F385)-$C385+1,0),MIN(AE$7,$F385)-AD$7))/365,0))</f>
        <v>0</v>
      </c>
      <c r="AF385" s="4">
        <f>IF($F385=0,($D385-SUM($U385:AE385))*$E385*(IF(AE385&lt;1,IF(MIN(AF$7,$F385)&gt;$C385,MIN(AF$7,$F385)-$C385+1,0),MIN(AF$7,$F385)-AE$7))/365,IF($F385&gt;AE$7,($D385-SUM($U385:AE385))*$E385*(IF(AE385&lt;1,IF(MIN(AF$7,$F385)&gt;$C385,MIN(AF$7,$F385)-$C385+1,0),MIN(AF$7,$F385)-AE$7))/365,0))</f>
        <v>0</v>
      </c>
      <c r="AG385" s="4">
        <f>IF($F385=0,($D385-SUM($U385:AF385))*$E385*(IF(AF385&lt;1,IF(MIN(AG$7,$F385)&gt;$C385,MIN(AG$7,$F385)-$C385+1,0),MIN(AG$7,$F385)-AF$7))/365,IF($F385&gt;AF$7,($D385-SUM($U385:AF385))*$E385*(IF(AF385&lt;1,IF(MIN(AG$7,$F385)&gt;$C385,MIN(AG$7,$F385)-$C385+1,0),MIN(AG$7,$F385)-AF$7))/365,0))</f>
        <v>0</v>
      </c>
      <c r="AH385" s="4">
        <f>IF($F385=0,($D385-SUM($U385:AG385))*$E385*(IF(AG385&lt;1,IF(MIN(AH$7,$F385)&gt;$C385,MIN(AH$7,$F385)-$C385+1,0),MIN(AH$7,$F385)-AG$7))/365,IF($F385&gt;AG$7,($D385-SUM($U385:AG385))*$E385*(IF(AG385&lt;1,IF(MIN(AH$7,$F385)&gt;$C385,MIN(AH$7,$F385)-$C385+1,0),MIN(AH$7,$F385)-AG$7))/365,0))</f>
        <v>0</v>
      </c>
      <c r="AI385" s="4">
        <f>IF($F385=0,($D385-SUM($U385:AH385))*$E385*(IF(AH385&lt;1,IF(MIN(AI$7,$F385)&gt;$C385,MIN(AI$7,$F385)-$C385+1,0),MIN(AI$7,$F385)-AH$7))/365,IF($F385&gt;AH$7,($D385-SUM($U385:AH385))*$E385*(IF(AH385&lt;1,IF(MIN(AI$7,$F385)&gt;$C385,MIN(AI$7,$F385)-$C385+1,0),MIN(AI$7,$F385)-AH$7))/365,0))</f>
        <v>0</v>
      </c>
      <c r="AJ385" s="4">
        <f>IF($F385=0,($D385-SUM($U385:AI385))*$E385*(IF(AI385&lt;1,IF(MIN(AJ$7,$F385)&gt;$C385,MIN(AJ$7,$F385)-$C385+1,0),MIN(AJ$7,$F385)-AI$7))/365,IF($F385&gt;AI$7,($D385-SUM($U385:AI385))*$E385*(IF(AI385&lt;1,IF(MIN(AJ$7,$F385)&gt;$C385,MIN(AJ$7,$F385)-$C385+1,0),MIN(AJ$7,$F385)-AI$7))/365,0))</f>
        <v>0</v>
      </c>
      <c r="AK385" s="4">
        <f>IF($F385=0,($D385-SUM($U385:AJ385))*$E385*(IF(AJ385&lt;1,IF(MIN(AK$7,$F385)&gt;$C385,MIN(AK$7,$F385)-$C385+1,0),MIN(AK$7,$F385)-AJ$7))/365,IF($F385&gt;AJ$7,($D385-SUM($U385:AJ385))*$E385*(IF(AJ385&lt;1,IF(MIN(AK$7,$F385)&gt;$C385,MIN(AK$7,$F385)-$C385+1,0),MIN(AK$7,$F385)-AJ$7))/365,0))</f>
        <v>0</v>
      </c>
      <c r="AL385" s="4">
        <f>IF($F385=0,($D385-SUM($U385:AK385))*$E385*(IF(AK385&lt;1,IF(MIN(AL$7,$F385)&gt;$C385,MIN(AL$7,$F385)-$C385+1,0),MIN(AL$7,$F385)-AK$7))/365,IF($F385&gt;AK$7,($D385-SUM($U385:AK385))*$E385*(IF(AK385&lt;1,IF(MIN(AL$7,$F385)&gt;$C385,MIN(AL$7,$F385)-$C385+1,0),MIN(AL$7,$F385)-AK$7))/365,0))</f>
        <v>0</v>
      </c>
      <c r="AM385" s="4">
        <f>IF($F385=0,($D385-SUM($U385:AL385))*$E385*(IF(AL385&lt;1,IF(MIN(AM$7,$F385)&gt;$C385,MIN(AM$7,$F385)-$C385+1,0),MIN(AM$7,$F385)-AL$7))/365,IF($F385&gt;AL$7,($D385-SUM($U385:AL385))*$E385*(IF(AL385&lt;1,IF(MIN(AM$7,$F385)&gt;$C385,MIN(AM$7,$F385)-$C385+1,0),MIN(AM$7,$F385)-AL$7))/365,0))</f>
        <v>0</v>
      </c>
      <c r="AN385" s="4">
        <f>IF($F385=0,($D385-SUM($U385:AM385))*$E385*(IF(AM385&lt;1,IF(MIN(AN$7,$F385)&gt;$C385,MIN(AN$7,$F385)-$C385+1,0),MIN(AN$7,$F385)-AM$7))/365,IF($F385&gt;AM$7,($D385-SUM($U385:AM385))*$E385*(IF(AM385&lt;1,IF(MIN(AN$7,$F385)&gt;$C385,MIN(AN$7,$F385)-$C385+1,0),MIN(AN$7,$F385)-AM$7))/365,0))</f>
        <v>0</v>
      </c>
      <c r="AO385" s="4">
        <f>IF($F385=0,($D385-SUM($U385:AN385))*$E385*(IF(AN385&lt;1,IF(MIN(AO$7,$F385)&gt;$C385,MIN(AO$7,$F385)-$C385+1,0),MIN(AO$7,$F385)-AN$7))/365,IF($F385&gt;AN$7,($D385-SUM($U385:AN385))*$E385*(IF(AN385&lt;1,IF(MIN(AO$7,$F385)&gt;$C385,MIN(AO$7,$F385)-$C385+1,0),MIN(AO$7,$F385)-AN$7))/365,0))</f>
        <v>0</v>
      </c>
      <c r="AP385" s="4">
        <f>IF($F385=0,($D385-SUM($U385:AO385))*$E385*(IF(AO385&lt;1,IF(MIN(AP$7,$F385)&gt;$C385,MIN(AP$7,$F385)-$C385+1,0),MIN(AP$7,$F385)-AO$7))/365,IF($F385&gt;AO$7,($D385-SUM($U385:AO385))*$E385*(IF(AO385&lt;1,IF(MIN(AP$7,$F385)&gt;$C385,MIN(AP$7,$F385)-$C385+1,0),MIN(AP$7,$F385)-AO$7))/365,0))</f>
        <v>0</v>
      </c>
      <c r="AQ385" s="4">
        <f>IF($F385=0,($D385-SUM($U385:AP385))*$E385*(IF(AP385&lt;1,IF(MIN(AQ$7,$F385)&gt;$C385,MIN(AQ$7,$F385)-$C385+1,0),MIN(AQ$7,$F385)-AP$7))/365,IF($F385&gt;AP$7,($D385-SUM($U385:AP385))*$E385*(IF(AP385&lt;1,IF(MIN(AQ$7,$F385)&gt;$C385,MIN(AQ$7,$F385)-$C385+1,0),MIN(AQ$7,$F385)-AP$7))/365,0))</f>
        <v>0</v>
      </c>
      <c r="AR385" s="4">
        <f>IF($F385=0,($D385-SUM($U385:AQ385))*$E385*(IF(AQ385&lt;1,IF(MIN(AR$7,$F385)&gt;$C385,MIN(AR$7,$F385)-$C385+1,0),MIN(AR$7,$F385)-AQ$7))/365,IF($F385&gt;AQ$7,($D385-SUM($U385:AQ385))*$E385*(IF(AQ385&lt;1,IF(MIN(AR$7,$F385)&gt;$C385,MIN(AR$7,$F385)-$C385+1,0),MIN(AR$7,$F385)-AQ$7))/365,0))</f>
        <v>0</v>
      </c>
      <c r="AS385" s="4">
        <f>IF($F385=0,($D385-SUM($U385:AR385))*$E385*(IF(AR385&lt;1,IF(MIN(AS$7,$F385)&gt;$C385,MIN(AS$7,$F385)-$C385+1,0),MIN(AS$7,$F385)-AR$7))/365,IF($F385&gt;AR$7,($D385-SUM($U385:AR385))*$E385*(IF(AR385&lt;1,IF(MIN(AS$7,$F385)&gt;$C385,MIN(AS$7,$F385)-$C385+1,0),MIN(AS$7,$F385)-AR$7))/365,0))</f>
        <v>0</v>
      </c>
    </row>
    <row r="386" spans="1:45">
      <c r="A386" s="15"/>
      <c r="B386" s="17"/>
      <c r="C386" s="16"/>
      <c r="D386" s="15"/>
      <c r="E386" s="11"/>
      <c r="F386" s="16"/>
      <c r="G386" s="15"/>
      <c r="H386" s="14"/>
      <c r="I386" s="5"/>
      <c r="J386" s="13">
        <f>SUM(U386:AS386)</f>
        <v>0</v>
      </c>
      <c r="K386" s="13">
        <f>IF(F386=0,D386-J386,IF(F386&lt;41730,0,D386-J386))</f>
        <v>0</v>
      </c>
      <c r="L386" s="12">
        <f>IF(K386=0,0,IF(G386-((L$7-C386)/365)&lt;0,0,G386-((L$7-C386)/365)))</f>
        <v>0</v>
      </c>
      <c r="M386" s="4">
        <f>IF(K386=0,0,D386*H386)</f>
        <v>0</v>
      </c>
      <c r="N386" s="11">
        <f>IFERROR((1-(M386/K386)^(1/L386)),0)</f>
        <v>0</v>
      </c>
      <c r="O386" s="10">
        <f>IF(F386&gt;41730,IF(F386&gt;41730,(F386-41730)/365,IF(K386=0,0,IF(G386-((L$7-C386)/365)&lt;0,0,G386-((L$7-C386)/365)))),1)</f>
        <v>1</v>
      </c>
      <c r="P386" s="9">
        <f>IF(K386&lt;M386,0,IF(L386=0,K386-M386,K386*N386*O386))</f>
        <v>0</v>
      </c>
      <c r="Q386" s="19">
        <f>IF(F386&gt;41730,D386,0)</f>
        <v>0</v>
      </c>
      <c r="R386" s="18">
        <f>IF(F386&gt;41730,J386+P386,0)</f>
        <v>0</v>
      </c>
      <c r="S386" s="9">
        <f>IF(F386&gt;0,0,K386-P386)</f>
        <v>0</v>
      </c>
      <c r="T386" s="5"/>
      <c r="U386" s="4">
        <f>D386*E386*(IF(U$7&gt;$C386,U$7-$C386+1,0))/365</f>
        <v>0</v>
      </c>
      <c r="V386" s="4">
        <f>($D386-U386)*$E386*(IF(U386&lt;1,IF(V$7&gt;$C386,V$7-$C386+1,0),V$7-U$7))/365</f>
        <v>0</v>
      </c>
      <c r="W386" s="4">
        <f>IF($F386=0,($D386-SUM($U386:V386))*$E386*(IF(V386&lt;1,IF(MIN(W$7,$F386)&gt;$C386,MIN(W$7,$F386)-$C386+1,0),MIN(W$7,$F386)-V$7))/365,IF($F386&gt;V$7,($D386-SUM($U386:V386))*$E386*(IF(V386&lt;1,IF(MIN(W$7,$F386)&gt;$C386,MIN(W$7,$F386)-$C386+1,0),MIN(W$7,$F386)-V$7))/365,0))</f>
        <v>0</v>
      </c>
      <c r="X386" s="4">
        <f>IF($F386=0,($D386-SUM($U386:W386))*$E386*(IF(W386&lt;1,IF(MIN(X$7,$F386)&gt;$C386,MIN(X$7,$F386)-$C386+1,0),MIN(X$7,$F386)-W$7))/365,IF($F386&gt;W$7,($D386-SUM($U386:W386))*$E386*(IF(W386&lt;1,IF(MIN(X$7,$F386)&gt;$C386,MIN(X$7,$F386)-$C386+1,0),MIN(X$7,$F386)-W$7))/365,0))</f>
        <v>0</v>
      </c>
      <c r="Y386" s="4">
        <f>IF($F386=0,($D386-SUM($U386:X386))*$E386*(IF(X386&lt;1,IF(MIN(Y$7,$F386)&gt;$C386,MIN(Y$7,$F386)-$C386+1,0),MIN(Y$7,$F386)-X$7))/365,IF($F386&gt;X$7,($D386-SUM($U386:X386))*$E386*(IF(X386&lt;1,IF(MIN(Y$7,$F386)&gt;$C386,MIN(Y$7,$F386)-$C386+1,0),MIN(Y$7,$F386)-X$7))/365,0))</f>
        <v>0</v>
      </c>
      <c r="Z386" s="4">
        <f>IF($F386=0,($D386-SUM($U386:Y386))*$E386*(IF(Y386&lt;1,IF(MIN(Z$7,$F386)&gt;$C386,MIN(Z$7,$F386)-$C386+1,0),MIN(Z$7,$F386)-Y$7))/365,IF($F386&gt;Y$7,($D386-SUM($U386:Y386))*$E386*(IF(Y386&lt;1,IF(MIN(Z$7,$F386)&gt;$C386,MIN(Z$7,$F386)-$C386+1,0),MIN(Z$7,$F386)-Y$7))/365,0))</f>
        <v>0</v>
      </c>
      <c r="AA386" s="4">
        <f>IF($F386=0,($D386-SUM($U386:Z386))*$E386*(IF(Z386&lt;1,IF(MIN(AA$7,$F386)&gt;$C386,MIN(AA$7,$F386)-$C386+1,0),MIN(AA$7,$F386)-Z$7))/365,IF($F386&gt;Z$7,($D386-SUM($U386:Z386))*$E386*(IF(Z386&lt;1,IF(MIN(AA$7,$F386)&gt;$C386,MIN(AA$7,$F386)-$C386+1,0),MIN(AA$7,$F386)-Z$7))/365,0))</f>
        <v>0</v>
      </c>
      <c r="AB386" s="4">
        <f>IF($F386=0,($D386-SUM($U386:AA386))*$E386*(IF(AA386&lt;1,IF(MIN(AB$7,$F386)&gt;$C386,MIN(AB$7,$F386)-$C386+1,0),MIN(AB$7,$F386)-AA$7))/365,IF($F386&gt;AA$7,($D386-SUM($U386:AA386))*$E386*(IF(AA386&lt;1,IF(MIN(AB$7,$F386)&gt;$C386,MIN(AB$7,$F386)-$C386+1,0),MIN(AB$7,$F386)-AA$7))/365,0))</f>
        <v>0</v>
      </c>
      <c r="AC386" s="4">
        <f>IF($F386=0,($D386-SUM($U386:AB386))*$E386*(IF(AB386&lt;1,IF(MIN(AC$7,$F386)&gt;$C386,MIN(AC$7,$F386)-$C386+1,0),MIN(AC$7,$F386)-AB$7))/365,IF($F386&gt;AB$7,($D386-SUM($U386:AB386))*$E386*(IF(AB386&lt;1,IF(MIN(AC$7,$F386)&gt;$C386,MIN(AC$7,$F386)-$C386+1,0),MIN(AC$7,$F386)-AB$7))/365,0))</f>
        <v>0</v>
      </c>
      <c r="AD386" s="4">
        <f>IF($F386=0,($D386-SUM($U386:AC386))*$E386*(IF(AC386&lt;1,IF(MIN(AD$7,$F386)&gt;$C386,MIN(AD$7,$F386)-$C386+1,0),MIN(AD$7,$F386)-AC$7))/365,IF($F386&gt;AC$7,($D386-SUM($U386:AC386))*$E386*(IF(AC386&lt;1,IF(MIN(AD$7,$F386)&gt;$C386,MIN(AD$7,$F386)-$C386+1,0),MIN(AD$7,$F386)-AC$7))/365,0))</f>
        <v>0</v>
      </c>
      <c r="AE386" s="4">
        <f>IF($F386=0,($D386-SUM($U386:AD386))*$E386*(IF(AD386&lt;1,IF(MIN(AE$7,$F386)&gt;$C386,MIN(AE$7,$F386)-$C386+1,0),MIN(AE$7,$F386)-AD$7))/365,IF($F386&gt;AD$7,($D386-SUM($U386:AD386))*$E386*(IF(AD386&lt;1,IF(MIN(AE$7,$F386)&gt;$C386,MIN(AE$7,$F386)-$C386+1,0),MIN(AE$7,$F386)-AD$7))/365,0))</f>
        <v>0</v>
      </c>
      <c r="AF386" s="4">
        <f>IF($F386=0,($D386-SUM($U386:AE386))*$E386*(IF(AE386&lt;1,IF(MIN(AF$7,$F386)&gt;$C386,MIN(AF$7,$F386)-$C386+1,0),MIN(AF$7,$F386)-AE$7))/365,IF($F386&gt;AE$7,($D386-SUM($U386:AE386))*$E386*(IF(AE386&lt;1,IF(MIN(AF$7,$F386)&gt;$C386,MIN(AF$7,$F386)-$C386+1,0),MIN(AF$7,$F386)-AE$7))/365,0))</f>
        <v>0</v>
      </c>
      <c r="AG386" s="4">
        <f>IF($F386=0,($D386-SUM($U386:AF386))*$E386*(IF(AF386&lt;1,IF(MIN(AG$7,$F386)&gt;$C386,MIN(AG$7,$F386)-$C386+1,0),MIN(AG$7,$F386)-AF$7))/365,IF($F386&gt;AF$7,($D386-SUM($U386:AF386))*$E386*(IF(AF386&lt;1,IF(MIN(AG$7,$F386)&gt;$C386,MIN(AG$7,$F386)-$C386+1,0),MIN(AG$7,$F386)-AF$7))/365,0))</f>
        <v>0</v>
      </c>
      <c r="AH386" s="4">
        <f>IF($F386=0,($D386-SUM($U386:AG386))*$E386*(IF(AG386&lt;1,IF(MIN(AH$7,$F386)&gt;$C386,MIN(AH$7,$F386)-$C386+1,0),MIN(AH$7,$F386)-AG$7))/365,IF($F386&gt;AG$7,($D386-SUM($U386:AG386))*$E386*(IF(AG386&lt;1,IF(MIN(AH$7,$F386)&gt;$C386,MIN(AH$7,$F386)-$C386+1,0),MIN(AH$7,$F386)-AG$7))/365,0))</f>
        <v>0</v>
      </c>
      <c r="AI386" s="4">
        <f>IF($F386=0,($D386-SUM($U386:AH386))*$E386*(IF(AH386&lt;1,IF(MIN(AI$7,$F386)&gt;$C386,MIN(AI$7,$F386)-$C386+1,0),MIN(AI$7,$F386)-AH$7))/365,IF($F386&gt;AH$7,($D386-SUM($U386:AH386))*$E386*(IF(AH386&lt;1,IF(MIN(AI$7,$F386)&gt;$C386,MIN(AI$7,$F386)-$C386+1,0),MIN(AI$7,$F386)-AH$7))/365,0))</f>
        <v>0</v>
      </c>
      <c r="AJ386" s="4">
        <f>IF($F386=0,($D386-SUM($U386:AI386))*$E386*(IF(AI386&lt;1,IF(MIN(AJ$7,$F386)&gt;$C386,MIN(AJ$7,$F386)-$C386+1,0),MIN(AJ$7,$F386)-AI$7))/365,IF($F386&gt;AI$7,($D386-SUM($U386:AI386))*$E386*(IF(AI386&lt;1,IF(MIN(AJ$7,$F386)&gt;$C386,MIN(AJ$7,$F386)-$C386+1,0),MIN(AJ$7,$F386)-AI$7))/365,0))</f>
        <v>0</v>
      </c>
      <c r="AK386" s="4">
        <f>IF($F386=0,($D386-SUM($U386:AJ386))*$E386*(IF(AJ386&lt;1,IF(MIN(AK$7,$F386)&gt;$C386,MIN(AK$7,$F386)-$C386+1,0),MIN(AK$7,$F386)-AJ$7))/365,IF($F386&gt;AJ$7,($D386-SUM($U386:AJ386))*$E386*(IF(AJ386&lt;1,IF(MIN(AK$7,$F386)&gt;$C386,MIN(AK$7,$F386)-$C386+1,0),MIN(AK$7,$F386)-AJ$7))/365,0))</f>
        <v>0</v>
      </c>
      <c r="AL386" s="4">
        <f>IF($F386=0,($D386-SUM($U386:AK386))*$E386*(IF(AK386&lt;1,IF(MIN(AL$7,$F386)&gt;$C386,MIN(AL$7,$F386)-$C386+1,0),MIN(AL$7,$F386)-AK$7))/365,IF($F386&gt;AK$7,($D386-SUM($U386:AK386))*$E386*(IF(AK386&lt;1,IF(MIN(AL$7,$F386)&gt;$C386,MIN(AL$7,$F386)-$C386+1,0),MIN(AL$7,$F386)-AK$7))/365,0))</f>
        <v>0</v>
      </c>
      <c r="AM386" s="4">
        <f>IF($F386=0,($D386-SUM($U386:AL386))*$E386*(IF(AL386&lt;1,IF(MIN(AM$7,$F386)&gt;$C386,MIN(AM$7,$F386)-$C386+1,0),MIN(AM$7,$F386)-AL$7))/365,IF($F386&gt;AL$7,($D386-SUM($U386:AL386))*$E386*(IF(AL386&lt;1,IF(MIN(AM$7,$F386)&gt;$C386,MIN(AM$7,$F386)-$C386+1,0),MIN(AM$7,$F386)-AL$7))/365,0))</f>
        <v>0</v>
      </c>
      <c r="AN386" s="4">
        <f>IF($F386=0,($D386-SUM($U386:AM386))*$E386*(IF(AM386&lt;1,IF(MIN(AN$7,$F386)&gt;$C386,MIN(AN$7,$F386)-$C386+1,0),MIN(AN$7,$F386)-AM$7))/365,IF($F386&gt;AM$7,($D386-SUM($U386:AM386))*$E386*(IF(AM386&lt;1,IF(MIN(AN$7,$F386)&gt;$C386,MIN(AN$7,$F386)-$C386+1,0),MIN(AN$7,$F386)-AM$7))/365,0))</f>
        <v>0</v>
      </c>
      <c r="AO386" s="4">
        <f>IF($F386=0,($D386-SUM($U386:AN386))*$E386*(IF(AN386&lt;1,IF(MIN(AO$7,$F386)&gt;$C386,MIN(AO$7,$F386)-$C386+1,0),MIN(AO$7,$F386)-AN$7))/365,IF($F386&gt;AN$7,($D386-SUM($U386:AN386))*$E386*(IF(AN386&lt;1,IF(MIN(AO$7,$F386)&gt;$C386,MIN(AO$7,$F386)-$C386+1,0),MIN(AO$7,$F386)-AN$7))/365,0))</f>
        <v>0</v>
      </c>
      <c r="AP386" s="4">
        <f>IF($F386=0,($D386-SUM($U386:AO386))*$E386*(IF(AO386&lt;1,IF(MIN(AP$7,$F386)&gt;$C386,MIN(AP$7,$F386)-$C386+1,0),MIN(AP$7,$F386)-AO$7))/365,IF($F386&gt;AO$7,($D386-SUM($U386:AO386))*$E386*(IF(AO386&lt;1,IF(MIN(AP$7,$F386)&gt;$C386,MIN(AP$7,$F386)-$C386+1,0),MIN(AP$7,$F386)-AO$7))/365,0))</f>
        <v>0</v>
      </c>
      <c r="AQ386" s="4">
        <f>IF($F386=0,($D386-SUM($U386:AP386))*$E386*(IF(AP386&lt;1,IF(MIN(AQ$7,$F386)&gt;$C386,MIN(AQ$7,$F386)-$C386+1,0),MIN(AQ$7,$F386)-AP$7))/365,IF($F386&gt;AP$7,($D386-SUM($U386:AP386))*$E386*(IF(AP386&lt;1,IF(MIN(AQ$7,$F386)&gt;$C386,MIN(AQ$7,$F386)-$C386+1,0),MIN(AQ$7,$F386)-AP$7))/365,0))</f>
        <v>0</v>
      </c>
      <c r="AR386" s="4">
        <f>IF($F386=0,($D386-SUM($U386:AQ386))*$E386*(IF(AQ386&lt;1,IF(MIN(AR$7,$F386)&gt;$C386,MIN(AR$7,$F386)-$C386+1,0),MIN(AR$7,$F386)-AQ$7))/365,IF($F386&gt;AQ$7,($D386-SUM($U386:AQ386))*$E386*(IF(AQ386&lt;1,IF(MIN(AR$7,$F386)&gt;$C386,MIN(AR$7,$F386)-$C386+1,0),MIN(AR$7,$F386)-AQ$7))/365,0))</f>
        <v>0</v>
      </c>
      <c r="AS386" s="4">
        <f>IF($F386=0,($D386-SUM($U386:AR386))*$E386*(IF(AR386&lt;1,IF(MIN(AS$7,$F386)&gt;$C386,MIN(AS$7,$F386)-$C386+1,0),MIN(AS$7,$F386)-AR$7))/365,IF($F386&gt;AR$7,($D386-SUM($U386:AR386))*$E386*(IF(AR386&lt;1,IF(MIN(AS$7,$F386)&gt;$C386,MIN(AS$7,$F386)-$C386+1,0),MIN(AS$7,$F386)-AR$7))/365,0))</f>
        <v>0</v>
      </c>
    </row>
    <row r="387" spans="1:45">
      <c r="A387" s="15"/>
      <c r="B387" s="17"/>
      <c r="C387" s="16"/>
      <c r="D387" s="15"/>
      <c r="E387" s="11"/>
      <c r="F387" s="16"/>
      <c r="G387" s="15"/>
      <c r="H387" s="14"/>
      <c r="I387" s="5"/>
      <c r="J387" s="13">
        <f>SUM(U387:AS387)</f>
        <v>0</v>
      </c>
      <c r="K387" s="13">
        <f>IF(F387=0,D387-J387,IF(F387&lt;41730,0,D387-J387))</f>
        <v>0</v>
      </c>
      <c r="L387" s="12">
        <f>IF(K387=0,0,IF(G387-((L$7-C387)/365)&lt;0,0,G387-((L$7-C387)/365)))</f>
        <v>0</v>
      </c>
      <c r="M387" s="4">
        <f>IF(K387=0,0,D387*H387)</f>
        <v>0</v>
      </c>
      <c r="N387" s="11">
        <f>IFERROR((1-(M387/K387)^(1/L387)),0)</f>
        <v>0</v>
      </c>
      <c r="O387" s="10">
        <f>IF(F387&gt;41730,IF(F387&gt;41730,(F387-41730)/365,IF(K387=0,0,IF(G387-((L$7-C387)/365)&lt;0,0,G387-((L$7-C387)/365)))),1)</f>
        <v>1</v>
      </c>
      <c r="P387" s="9">
        <f>IF(K387&lt;M387,0,IF(L387=0,K387-M387,K387*N387*O387))</f>
        <v>0</v>
      </c>
      <c r="Q387" s="19">
        <f>IF(F387&gt;41730,D387,0)</f>
        <v>0</v>
      </c>
      <c r="R387" s="18">
        <f>IF(F387&gt;41730,J387+P387,0)</f>
        <v>0</v>
      </c>
      <c r="S387" s="9">
        <f>IF(F387&gt;0,0,K387-P387)</f>
        <v>0</v>
      </c>
      <c r="T387" s="5"/>
      <c r="U387" s="4">
        <f>D387*E387*(IF(U$7&gt;$C387,U$7-$C387+1,0))/365</f>
        <v>0</v>
      </c>
      <c r="V387" s="4">
        <f>($D387-U387)*$E387*(IF(U387&lt;1,IF(V$7&gt;$C387,V$7-$C387+1,0),V$7-U$7))/365</f>
        <v>0</v>
      </c>
      <c r="W387" s="4">
        <f>IF($F387=0,($D387-SUM($U387:V387))*$E387*(IF(V387&lt;1,IF(MIN(W$7,$F387)&gt;$C387,MIN(W$7,$F387)-$C387+1,0),MIN(W$7,$F387)-V$7))/365,IF($F387&gt;V$7,($D387-SUM($U387:V387))*$E387*(IF(V387&lt;1,IF(MIN(W$7,$F387)&gt;$C387,MIN(W$7,$F387)-$C387+1,0),MIN(W$7,$F387)-V$7))/365,0))</f>
        <v>0</v>
      </c>
      <c r="X387" s="4">
        <f>IF($F387=0,($D387-SUM($U387:W387))*$E387*(IF(W387&lt;1,IF(MIN(X$7,$F387)&gt;$C387,MIN(X$7,$F387)-$C387+1,0),MIN(X$7,$F387)-W$7))/365,IF($F387&gt;W$7,($D387-SUM($U387:W387))*$E387*(IF(W387&lt;1,IF(MIN(X$7,$F387)&gt;$C387,MIN(X$7,$F387)-$C387+1,0),MIN(X$7,$F387)-W$7))/365,0))</f>
        <v>0</v>
      </c>
      <c r="Y387" s="4">
        <f>IF($F387=0,($D387-SUM($U387:X387))*$E387*(IF(X387&lt;1,IF(MIN(Y$7,$F387)&gt;$C387,MIN(Y$7,$F387)-$C387+1,0),MIN(Y$7,$F387)-X$7))/365,IF($F387&gt;X$7,($D387-SUM($U387:X387))*$E387*(IF(X387&lt;1,IF(MIN(Y$7,$F387)&gt;$C387,MIN(Y$7,$F387)-$C387+1,0),MIN(Y$7,$F387)-X$7))/365,0))</f>
        <v>0</v>
      </c>
      <c r="Z387" s="4">
        <f>IF($F387=0,($D387-SUM($U387:Y387))*$E387*(IF(Y387&lt;1,IF(MIN(Z$7,$F387)&gt;$C387,MIN(Z$7,$F387)-$C387+1,0),MIN(Z$7,$F387)-Y$7))/365,IF($F387&gt;Y$7,($D387-SUM($U387:Y387))*$E387*(IF(Y387&lt;1,IF(MIN(Z$7,$F387)&gt;$C387,MIN(Z$7,$F387)-$C387+1,0),MIN(Z$7,$F387)-Y$7))/365,0))</f>
        <v>0</v>
      </c>
      <c r="AA387" s="4">
        <f>IF($F387=0,($D387-SUM($U387:Z387))*$E387*(IF(Z387&lt;1,IF(MIN(AA$7,$F387)&gt;$C387,MIN(AA$7,$F387)-$C387+1,0),MIN(AA$7,$F387)-Z$7))/365,IF($F387&gt;Z$7,($D387-SUM($U387:Z387))*$E387*(IF(Z387&lt;1,IF(MIN(AA$7,$F387)&gt;$C387,MIN(AA$7,$F387)-$C387+1,0),MIN(AA$7,$F387)-Z$7))/365,0))</f>
        <v>0</v>
      </c>
      <c r="AB387" s="4">
        <f>IF($F387=0,($D387-SUM($U387:AA387))*$E387*(IF(AA387&lt;1,IF(MIN(AB$7,$F387)&gt;$C387,MIN(AB$7,$F387)-$C387+1,0),MIN(AB$7,$F387)-AA$7))/365,IF($F387&gt;AA$7,($D387-SUM($U387:AA387))*$E387*(IF(AA387&lt;1,IF(MIN(AB$7,$F387)&gt;$C387,MIN(AB$7,$F387)-$C387+1,0),MIN(AB$7,$F387)-AA$7))/365,0))</f>
        <v>0</v>
      </c>
      <c r="AC387" s="4">
        <f>IF($F387=0,($D387-SUM($U387:AB387))*$E387*(IF(AB387&lt;1,IF(MIN(AC$7,$F387)&gt;$C387,MIN(AC$7,$F387)-$C387+1,0),MIN(AC$7,$F387)-AB$7))/365,IF($F387&gt;AB$7,($D387-SUM($U387:AB387))*$E387*(IF(AB387&lt;1,IF(MIN(AC$7,$F387)&gt;$C387,MIN(AC$7,$F387)-$C387+1,0),MIN(AC$7,$F387)-AB$7))/365,0))</f>
        <v>0</v>
      </c>
      <c r="AD387" s="4">
        <f>IF($F387=0,($D387-SUM($U387:AC387))*$E387*(IF(AC387&lt;1,IF(MIN(AD$7,$F387)&gt;$C387,MIN(AD$7,$F387)-$C387+1,0),MIN(AD$7,$F387)-AC$7))/365,IF($F387&gt;AC$7,($D387-SUM($U387:AC387))*$E387*(IF(AC387&lt;1,IF(MIN(AD$7,$F387)&gt;$C387,MIN(AD$7,$F387)-$C387+1,0),MIN(AD$7,$F387)-AC$7))/365,0))</f>
        <v>0</v>
      </c>
      <c r="AE387" s="4">
        <f>IF($F387=0,($D387-SUM($U387:AD387))*$E387*(IF(AD387&lt;1,IF(MIN(AE$7,$F387)&gt;$C387,MIN(AE$7,$F387)-$C387+1,0),MIN(AE$7,$F387)-AD$7))/365,IF($F387&gt;AD$7,($D387-SUM($U387:AD387))*$E387*(IF(AD387&lt;1,IF(MIN(AE$7,$F387)&gt;$C387,MIN(AE$7,$F387)-$C387+1,0),MIN(AE$7,$F387)-AD$7))/365,0))</f>
        <v>0</v>
      </c>
      <c r="AF387" s="4">
        <f>IF($F387=0,($D387-SUM($U387:AE387))*$E387*(IF(AE387&lt;1,IF(MIN(AF$7,$F387)&gt;$C387,MIN(AF$7,$F387)-$C387+1,0),MIN(AF$7,$F387)-AE$7))/365,IF($F387&gt;AE$7,($D387-SUM($U387:AE387))*$E387*(IF(AE387&lt;1,IF(MIN(AF$7,$F387)&gt;$C387,MIN(AF$7,$F387)-$C387+1,0),MIN(AF$7,$F387)-AE$7))/365,0))</f>
        <v>0</v>
      </c>
      <c r="AG387" s="4">
        <f>IF($F387=0,($D387-SUM($U387:AF387))*$E387*(IF(AF387&lt;1,IF(MIN(AG$7,$F387)&gt;$C387,MIN(AG$7,$F387)-$C387+1,0),MIN(AG$7,$F387)-AF$7))/365,IF($F387&gt;AF$7,($D387-SUM($U387:AF387))*$E387*(IF(AF387&lt;1,IF(MIN(AG$7,$F387)&gt;$C387,MIN(AG$7,$F387)-$C387+1,0),MIN(AG$7,$F387)-AF$7))/365,0))</f>
        <v>0</v>
      </c>
      <c r="AH387" s="4">
        <f>IF($F387=0,($D387-SUM($U387:AG387))*$E387*(IF(AG387&lt;1,IF(MIN(AH$7,$F387)&gt;$C387,MIN(AH$7,$F387)-$C387+1,0),MIN(AH$7,$F387)-AG$7))/365,IF($F387&gt;AG$7,($D387-SUM($U387:AG387))*$E387*(IF(AG387&lt;1,IF(MIN(AH$7,$F387)&gt;$C387,MIN(AH$7,$F387)-$C387+1,0),MIN(AH$7,$F387)-AG$7))/365,0))</f>
        <v>0</v>
      </c>
      <c r="AI387" s="4">
        <f>IF($F387=0,($D387-SUM($U387:AH387))*$E387*(IF(AH387&lt;1,IF(MIN(AI$7,$F387)&gt;$C387,MIN(AI$7,$F387)-$C387+1,0),MIN(AI$7,$F387)-AH$7))/365,IF($F387&gt;AH$7,($D387-SUM($U387:AH387))*$E387*(IF(AH387&lt;1,IF(MIN(AI$7,$F387)&gt;$C387,MIN(AI$7,$F387)-$C387+1,0),MIN(AI$7,$F387)-AH$7))/365,0))</f>
        <v>0</v>
      </c>
      <c r="AJ387" s="4">
        <f>IF($F387=0,($D387-SUM($U387:AI387))*$E387*(IF(AI387&lt;1,IF(MIN(AJ$7,$F387)&gt;$C387,MIN(AJ$7,$F387)-$C387+1,0),MIN(AJ$7,$F387)-AI$7))/365,IF($F387&gt;AI$7,($D387-SUM($U387:AI387))*$E387*(IF(AI387&lt;1,IF(MIN(AJ$7,$F387)&gt;$C387,MIN(AJ$7,$F387)-$C387+1,0),MIN(AJ$7,$F387)-AI$7))/365,0))</f>
        <v>0</v>
      </c>
      <c r="AK387" s="4">
        <f>IF($F387=0,($D387-SUM($U387:AJ387))*$E387*(IF(AJ387&lt;1,IF(MIN(AK$7,$F387)&gt;$C387,MIN(AK$7,$F387)-$C387+1,0),MIN(AK$7,$F387)-AJ$7))/365,IF($F387&gt;AJ$7,($D387-SUM($U387:AJ387))*$E387*(IF(AJ387&lt;1,IF(MIN(AK$7,$F387)&gt;$C387,MIN(AK$7,$F387)-$C387+1,0),MIN(AK$7,$F387)-AJ$7))/365,0))</f>
        <v>0</v>
      </c>
      <c r="AL387" s="4">
        <f>IF($F387=0,($D387-SUM($U387:AK387))*$E387*(IF(AK387&lt;1,IF(MIN(AL$7,$F387)&gt;$C387,MIN(AL$7,$F387)-$C387+1,0),MIN(AL$7,$F387)-AK$7))/365,IF($F387&gt;AK$7,($D387-SUM($U387:AK387))*$E387*(IF(AK387&lt;1,IF(MIN(AL$7,$F387)&gt;$C387,MIN(AL$7,$F387)-$C387+1,0),MIN(AL$7,$F387)-AK$7))/365,0))</f>
        <v>0</v>
      </c>
      <c r="AM387" s="4">
        <f>IF($F387=0,($D387-SUM($U387:AL387))*$E387*(IF(AL387&lt;1,IF(MIN(AM$7,$F387)&gt;$C387,MIN(AM$7,$F387)-$C387+1,0),MIN(AM$7,$F387)-AL$7))/365,IF($F387&gt;AL$7,($D387-SUM($U387:AL387))*$E387*(IF(AL387&lt;1,IF(MIN(AM$7,$F387)&gt;$C387,MIN(AM$7,$F387)-$C387+1,0),MIN(AM$7,$F387)-AL$7))/365,0))</f>
        <v>0</v>
      </c>
      <c r="AN387" s="4">
        <f>IF($F387=0,($D387-SUM($U387:AM387))*$E387*(IF(AM387&lt;1,IF(MIN(AN$7,$F387)&gt;$C387,MIN(AN$7,$F387)-$C387+1,0),MIN(AN$7,$F387)-AM$7))/365,IF($F387&gt;AM$7,($D387-SUM($U387:AM387))*$E387*(IF(AM387&lt;1,IF(MIN(AN$7,$F387)&gt;$C387,MIN(AN$7,$F387)-$C387+1,0),MIN(AN$7,$F387)-AM$7))/365,0))</f>
        <v>0</v>
      </c>
      <c r="AO387" s="4">
        <f>IF($F387=0,($D387-SUM($U387:AN387))*$E387*(IF(AN387&lt;1,IF(MIN(AO$7,$F387)&gt;$C387,MIN(AO$7,$F387)-$C387+1,0),MIN(AO$7,$F387)-AN$7))/365,IF($F387&gt;AN$7,($D387-SUM($U387:AN387))*$E387*(IF(AN387&lt;1,IF(MIN(AO$7,$F387)&gt;$C387,MIN(AO$7,$F387)-$C387+1,0),MIN(AO$7,$F387)-AN$7))/365,0))</f>
        <v>0</v>
      </c>
      <c r="AP387" s="4">
        <f>IF($F387=0,($D387-SUM($U387:AO387))*$E387*(IF(AO387&lt;1,IF(MIN(AP$7,$F387)&gt;$C387,MIN(AP$7,$F387)-$C387+1,0),MIN(AP$7,$F387)-AO$7))/365,IF($F387&gt;AO$7,($D387-SUM($U387:AO387))*$E387*(IF(AO387&lt;1,IF(MIN(AP$7,$F387)&gt;$C387,MIN(AP$7,$F387)-$C387+1,0),MIN(AP$7,$F387)-AO$7))/365,0))</f>
        <v>0</v>
      </c>
      <c r="AQ387" s="4">
        <f>IF($F387=0,($D387-SUM($U387:AP387))*$E387*(IF(AP387&lt;1,IF(MIN(AQ$7,$F387)&gt;$C387,MIN(AQ$7,$F387)-$C387+1,0),MIN(AQ$7,$F387)-AP$7))/365,IF($F387&gt;AP$7,($D387-SUM($U387:AP387))*$E387*(IF(AP387&lt;1,IF(MIN(AQ$7,$F387)&gt;$C387,MIN(AQ$7,$F387)-$C387+1,0),MIN(AQ$7,$F387)-AP$7))/365,0))</f>
        <v>0</v>
      </c>
      <c r="AR387" s="4">
        <f>IF($F387=0,($D387-SUM($U387:AQ387))*$E387*(IF(AQ387&lt;1,IF(MIN(AR$7,$F387)&gt;$C387,MIN(AR$7,$F387)-$C387+1,0),MIN(AR$7,$F387)-AQ$7))/365,IF($F387&gt;AQ$7,($D387-SUM($U387:AQ387))*$E387*(IF(AQ387&lt;1,IF(MIN(AR$7,$F387)&gt;$C387,MIN(AR$7,$F387)-$C387+1,0),MIN(AR$7,$F387)-AQ$7))/365,0))</f>
        <v>0</v>
      </c>
      <c r="AS387" s="4">
        <f>IF($F387=0,($D387-SUM($U387:AR387))*$E387*(IF(AR387&lt;1,IF(MIN(AS$7,$F387)&gt;$C387,MIN(AS$7,$F387)-$C387+1,0),MIN(AS$7,$F387)-AR$7))/365,IF($F387&gt;AR$7,($D387-SUM($U387:AR387))*$E387*(IF(AR387&lt;1,IF(MIN(AS$7,$F387)&gt;$C387,MIN(AS$7,$F387)-$C387+1,0),MIN(AS$7,$F387)-AR$7))/365,0))</f>
        <v>0</v>
      </c>
    </row>
    <row r="388" spans="1:45">
      <c r="A388" s="15"/>
      <c r="B388" s="17"/>
      <c r="C388" s="16"/>
      <c r="D388" s="15"/>
      <c r="E388" s="11"/>
      <c r="F388" s="16"/>
      <c r="G388" s="15"/>
      <c r="H388" s="14"/>
      <c r="I388" s="5"/>
      <c r="J388" s="13">
        <f>SUM(U388:AS388)</f>
        <v>0</v>
      </c>
      <c r="K388" s="13">
        <f>IF(F388=0,D388-J388,IF(F388&lt;41730,0,D388-J388))</f>
        <v>0</v>
      </c>
      <c r="L388" s="12">
        <f>IF(K388=0,0,IF(G388-((L$7-C388)/365)&lt;0,0,G388-((L$7-C388)/365)))</f>
        <v>0</v>
      </c>
      <c r="M388" s="4">
        <f>IF(K388=0,0,D388*H388)</f>
        <v>0</v>
      </c>
      <c r="N388" s="11">
        <f>IFERROR((1-(M388/K388)^(1/L388)),0)</f>
        <v>0</v>
      </c>
      <c r="O388" s="10">
        <f>IF(F388&gt;41730,IF(F388&gt;41730,(F388-41730)/365,IF(K388=0,0,IF(G388-((L$7-C388)/365)&lt;0,0,G388-((L$7-C388)/365)))),1)</f>
        <v>1</v>
      </c>
      <c r="P388" s="9">
        <f>IF(K388&lt;M388,0,IF(L388=0,K388-M388,K388*N388*O388))</f>
        <v>0</v>
      </c>
      <c r="Q388" s="19">
        <f>IF(F388&gt;41730,D388,0)</f>
        <v>0</v>
      </c>
      <c r="R388" s="18">
        <f>IF(F388&gt;41730,J388+P388,0)</f>
        <v>0</v>
      </c>
      <c r="S388" s="9">
        <f>IF(F388&gt;0,0,K388-P388)</f>
        <v>0</v>
      </c>
      <c r="T388" s="5"/>
      <c r="U388" s="4">
        <f>D388*E388*(IF(U$7&gt;$C388,U$7-$C388+1,0))/365</f>
        <v>0</v>
      </c>
      <c r="V388" s="4">
        <f>($D388-U388)*$E388*(IF(U388&lt;1,IF(V$7&gt;$C388,V$7-$C388+1,0),V$7-U$7))/365</f>
        <v>0</v>
      </c>
      <c r="W388" s="4">
        <f>IF($F388=0,($D388-SUM($U388:V388))*$E388*(IF(V388&lt;1,IF(MIN(W$7,$F388)&gt;$C388,MIN(W$7,$F388)-$C388+1,0),MIN(W$7,$F388)-V$7))/365,IF($F388&gt;V$7,($D388-SUM($U388:V388))*$E388*(IF(V388&lt;1,IF(MIN(W$7,$F388)&gt;$C388,MIN(W$7,$F388)-$C388+1,0),MIN(W$7,$F388)-V$7))/365,0))</f>
        <v>0</v>
      </c>
      <c r="X388" s="4">
        <f>IF($F388=0,($D388-SUM($U388:W388))*$E388*(IF(W388&lt;1,IF(MIN(X$7,$F388)&gt;$C388,MIN(X$7,$F388)-$C388+1,0),MIN(X$7,$F388)-W$7))/365,IF($F388&gt;W$7,($D388-SUM($U388:W388))*$E388*(IF(W388&lt;1,IF(MIN(X$7,$F388)&gt;$C388,MIN(X$7,$F388)-$C388+1,0),MIN(X$7,$F388)-W$7))/365,0))</f>
        <v>0</v>
      </c>
      <c r="Y388" s="4">
        <f>IF($F388=0,($D388-SUM($U388:X388))*$E388*(IF(X388&lt;1,IF(MIN(Y$7,$F388)&gt;$C388,MIN(Y$7,$F388)-$C388+1,0),MIN(Y$7,$F388)-X$7))/365,IF($F388&gt;X$7,($D388-SUM($U388:X388))*$E388*(IF(X388&lt;1,IF(MIN(Y$7,$F388)&gt;$C388,MIN(Y$7,$F388)-$C388+1,0),MIN(Y$7,$F388)-X$7))/365,0))</f>
        <v>0</v>
      </c>
      <c r="Z388" s="4">
        <f>IF($F388=0,($D388-SUM($U388:Y388))*$E388*(IF(Y388&lt;1,IF(MIN(Z$7,$F388)&gt;$C388,MIN(Z$7,$F388)-$C388+1,0),MIN(Z$7,$F388)-Y$7))/365,IF($F388&gt;Y$7,($D388-SUM($U388:Y388))*$E388*(IF(Y388&lt;1,IF(MIN(Z$7,$F388)&gt;$C388,MIN(Z$7,$F388)-$C388+1,0),MIN(Z$7,$F388)-Y$7))/365,0))</f>
        <v>0</v>
      </c>
      <c r="AA388" s="4">
        <f>IF($F388=0,($D388-SUM($U388:Z388))*$E388*(IF(Z388&lt;1,IF(MIN(AA$7,$F388)&gt;$C388,MIN(AA$7,$F388)-$C388+1,0),MIN(AA$7,$F388)-Z$7))/365,IF($F388&gt;Z$7,($D388-SUM($U388:Z388))*$E388*(IF(Z388&lt;1,IF(MIN(AA$7,$F388)&gt;$C388,MIN(AA$7,$F388)-$C388+1,0),MIN(AA$7,$F388)-Z$7))/365,0))</f>
        <v>0</v>
      </c>
      <c r="AB388" s="4">
        <f>IF($F388=0,($D388-SUM($U388:AA388))*$E388*(IF(AA388&lt;1,IF(MIN(AB$7,$F388)&gt;$C388,MIN(AB$7,$F388)-$C388+1,0),MIN(AB$7,$F388)-AA$7))/365,IF($F388&gt;AA$7,($D388-SUM($U388:AA388))*$E388*(IF(AA388&lt;1,IF(MIN(AB$7,$F388)&gt;$C388,MIN(AB$7,$F388)-$C388+1,0),MIN(AB$7,$F388)-AA$7))/365,0))</f>
        <v>0</v>
      </c>
      <c r="AC388" s="4">
        <f>IF($F388=0,($D388-SUM($U388:AB388))*$E388*(IF(AB388&lt;1,IF(MIN(AC$7,$F388)&gt;$C388,MIN(AC$7,$F388)-$C388+1,0),MIN(AC$7,$F388)-AB$7))/365,IF($F388&gt;AB$7,($D388-SUM($U388:AB388))*$E388*(IF(AB388&lt;1,IF(MIN(AC$7,$F388)&gt;$C388,MIN(AC$7,$F388)-$C388+1,0),MIN(AC$7,$F388)-AB$7))/365,0))</f>
        <v>0</v>
      </c>
      <c r="AD388" s="4">
        <f>IF($F388=0,($D388-SUM($U388:AC388))*$E388*(IF(AC388&lt;1,IF(MIN(AD$7,$F388)&gt;$C388,MIN(AD$7,$F388)-$C388+1,0),MIN(AD$7,$F388)-AC$7))/365,IF($F388&gt;AC$7,($D388-SUM($U388:AC388))*$E388*(IF(AC388&lt;1,IF(MIN(AD$7,$F388)&gt;$C388,MIN(AD$7,$F388)-$C388+1,0),MIN(AD$7,$F388)-AC$7))/365,0))</f>
        <v>0</v>
      </c>
      <c r="AE388" s="4">
        <f>IF($F388=0,($D388-SUM($U388:AD388))*$E388*(IF(AD388&lt;1,IF(MIN(AE$7,$F388)&gt;$C388,MIN(AE$7,$F388)-$C388+1,0),MIN(AE$7,$F388)-AD$7))/365,IF($F388&gt;AD$7,($D388-SUM($U388:AD388))*$E388*(IF(AD388&lt;1,IF(MIN(AE$7,$F388)&gt;$C388,MIN(AE$7,$F388)-$C388+1,0),MIN(AE$7,$F388)-AD$7))/365,0))</f>
        <v>0</v>
      </c>
      <c r="AF388" s="4">
        <f>IF($F388=0,($D388-SUM($U388:AE388))*$E388*(IF(AE388&lt;1,IF(MIN(AF$7,$F388)&gt;$C388,MIN(AF$7,$F388)-$C388+1,0),MIN(AF$7,$F388)-AE$7))/365,IF($F388&gt;AE$7,($D388-SUM($U388:AE388))*$E388*(IF(AE388&lt;1,IF(MIN(AF$7,$F388)&gt;$C388,MIN(AF$7,$F388)-$C388+1,0),MIN(AF$7,$F388)-AE$7))/365,0))</f>
        <v>0</v>
      </c>
      <c r="AG388" s="4">
        <f>IF($F388=0,($D388-SUM($U388:AF388))*$E388*(IF(AF388&lt;1,IF(MIN(AG$7,$F388)&gt;$C388,MIN(AG$7,$F388)-$C388+1,0),MIN(AG$7,$F388)-AF$7))/365,IF($F388&gt;AF$7,($D388-SUM($U388:AF388))*$E388*(IF(AF388&lt;1,IF(MIN(AG$7,$F388)&gt;$C388,MIN(AG$7,$F388)-$C388+1,0),MIN(AG$7,$F388)-AF$7))/365,0))</f>
        <v>0</v>
      </c>
      <c r="AH388" s="4">
        <f>IF($F388=0,($D388-SUM($U388:AG388))*$E388*(IF(AG388&lt;1,IF(MIN(AH$7,$F388)&gt;$C388,MIN(AH$7,$F388)-$C388+1,0),MIN(AH$7,$F388)-AG$7))/365,IF($F388&gt;AG$7,($D388-SUM($U388:AG388))*$E388*(IF(AG388&lt;1,IF(MIN(AH$7,$F388)&gt;$C388,MIN(AH$7,$F388)-$C388+1,0),MIN(AH$7,$F388)-AG$7))/365,0))</f>
        <v>0</v>
      </c>
      <c r="AI388" s="4">
        <f>IF($F388=0,($D388-SUM($U388:AH388))*$E388*(IF(AH388&lt;1,IF(MIN(AI$7,$F388)&gt;$C388,MIN(AI$7,$F388)-$C388+1,0),MIN(AI$7,$F388)-AH$7))/365,IF($F388&gt;AH$7,($D388-SUM($U388:AH388))*$E388*(IF(AH388&lt;1,IF(MIN(AI$7,$F388)&gt;$C388,MIN(AI$7,$F388)-$C388+1,0),MIN(AI$7,$F388)-AH$7))/365,0))</f>
        <v>0</v>
      </c>
      <c r="AJ388" s="4">
        <f>IF($F388=0,($D388-SUM($U388:AI388))*$E388*(IF(AI388&lt;1,IF(MIN(AJ$7,$F388)&gt;$C388,MIN(AJ$7,$F388)-$C388+1,0),MIN(AJ$7,$F388)-AI$7))/365,IF($F388&gt;AI$7,($D388-SUM($U388:AI388))*$E388*(IF(AI388&lt;1,IF(MIN(AJ$7,$F388)&gt;$C388,MIN(AJ$7,$F388)-$C388+1,0),MIN(AJ$7,$F388)-AI$7))/365,0))</f>
        <v>0</v>
      </c>
      <c r="AK388" s="4">
        <f>IF($F388=0,($D388-SUM($U388:AJ388))*$E388*(IF(AJ388&lt;1,IF(MIN(AK$7,$F388)&gt;$C388,MIN(AK$7,$F388)-$C388+1,0),MIN(AK$7,$F388)-AJ$7))/365,IF($F388&gt;AJ$7,($D388-SUM($U388:AJ388))*$E388*(IF(AJ388&lt;1,IF(MIN(AK$7,$F388)&gt;$C388,MIN(AK$7,$F388)-$C388+1,0),MIN(AK$7,$F388)-AJ$7))/365,0))</f>
        <v>0</v>
      </c>
      <c r="AL388" s="4">
        <f>IF($F388=0,($D388-SUM($U388:AK388))*$E388*(IF(AK388&lt;1,IF(MIN(AL$7,$F388)&gt;$C388,MIN(AL$7,$F388)-$C388+1,0),MIN(AL$7,$F388)-AK$7))/365,IF($F388&gt;AK$7,($D388-SUM($U388:AK388))*$E388*(IF(AK388&lt;1,IF(MIN(AL$7,$F388)&gt;$C388,MIN(AL$7,$F388)-$C388+1,0),MIN(AL$7,$F388)-AK$7))/365,0))</f>
        <v>0</v>
      </c>
      <c r="AM388" s="4">
        <f>IF($F388=0,($D388-SUM($U388:AL388))*$E388*(IF(AL388&lt;1,IF(MIN(AM$7,$F388)&gt;$C388,MIN(AM$7,$F388)-$C388+1,0),MIN(AM$7,$F388)-AL$7))/365,IF($F388&gt;AL$7,($D388-SUM($U388:AL388))*$E388*(IF(AL388&lt;1,IF(MIN(AM$7,$F388)&gt;$C388,MIN(AM$7,$F388)-$C388+1,0),MIN(AM$7,$F388)-AL$7))/365,0))</f>
        <v>0</v>
      </c>
      <c r="AN388" s="4">
        <f>IF($F388=0,($D388-SUM($U388:AM388))*$E388*(IF(AM388&lt;1,IF(MIN(AN$7,$F388)&gt;$C388,MIN(AN$7,$F388)-$C388+1,0),MIN(AN$7,$F388)-AM$7))/365,IF($F388&gt;AM$7,($D388-SUM($U388:AM388))*$E388*(IF(AM388&lt;1,IF(MIN(AN$7,$F388)&gt;$C388,MIN(AN$7,$F388)-$C388+1,0),MIN(AN$7,$F388)-AM$7))/365,0))</f>
        <v>0</v>
      </c>
      <c r="AO388" s="4">
        <f>IF($F388=0,($D388-SUM($U388:AN388))*$E388*(IF(AN388&lt;1,IF(MIN(AO$7,$F388)&gt;$C388,MIN(AO$7,$F388)-$C388+1,0),MIN(AO$7,$F388)-AN$7))/365,IF($F388&gt;AN$7,($D388-SUM($U388:AN388))*$E388*(IF(AN388&lt;1,IF(MIN(AO$7,$F388)&gt;$C388,MIN(AO$7,$F388)-$C388+1,0),MIN(AO$7,$F388)-AN$7))/365,0))</f>
        <v>0</v>
      </c>
      <c r="AP388" s="4">
        <f>IF($F388=0,($D388-SUM($U388:AO388))*$E388*(IF(AO388&lt;1,IF(MIN(AP$7,$F388)&gt;$C388,MIN(AP$7,$F388)-$C388+1,0),MIN(AP$7,$F388)-AO$7))/365,IF($F388&gt;AO$7,($D388-SUM($U388:AO388))*$E388*(IF(AO388&lt;1,IF(MIN(AP$7,$F388)&gt;$C388,MIN(AP$7,$F388)-$C388+1,0),MIN(AP$7,$F388)-AO$7))/365,0))</f>
        <v>0</v>
      </c>
      <c r="AQ388" s="4">
        <f>IF($F388=0,($D388-SUM($U388:AP388))*$E388*(IF(AP388&lt;1,IF(MIN(AQ$7,$F388)&gt;$C388,MIN(AQ$7,$F388)-$C388+1,0),MIN(AQ$7,$F388)-AP$7))/365,IF($F388&gt;AP$7,($D388-SUM($U388:AP388))*$E388*(IF(AP388&lt;1,IF(MIN(AQ$7,$F388)&gt;$C388,MIN(AQ$7,$F388)-$C388+1,0),MIN(AQ$7,$F388)-AP$7))/365,0))</f>
        <v>0</v>
      </c>
      <c r="AR388" s="4">
        <f>IF($F388=0,($D388-SUM($U388:AQ388))*$E388*(IF(AQ388&lt;1,IF(MIN(AR$7,$F388)&gt;$C388,MIN(AR$7,$F388)-$C388+1,0),MIN(AR$7,$F388)-AQ$7))/365,IF($F388&gt;AQ$7,($D388-SUM($U388:AQ388))*$E388*(IF(AQ388&lt;1,IF(MIN(AR$7,$F388)&gt;$C388,MIN(AR$7,$F388)-$C388+1,0),MIN(AR$7,$F388)-AQ$7))/365,0))</f>
        <v>0</v>
      </c>
      <c r="AS388" s="4">
        <f>IF($F388=0,($D388-SUM($U388:AR388))*$E388*(IF(AR388&lt;1,IF(MIN(AS$7,$F388)&gt;$C388,MIN(AS$7,$F388)-$C388+1,0),MIN(AS$7,$F388)-AR$7))/365,IF($F388&gt;AR$7,($D388-SUM($U388:AR388))*$E388*(IF(AR388&lt;1,IF(MIN(AS$7,$F388)&gt;$C388,MIN(AS$7,$F388)-$C388+1,0),MIN(AS$7,$F388)-AR$7))/365,0))</f>
        <v>0</v>
      </c>
    </row>
    <row r="389" spans="1:45">
      <c r="A389" s="15"/>
      <c r="B389" s="17"/>
      <c r="C389" s="16"/>
      <c r="D389" s="15"/>
      <c r="E389" s="11"/>
      <c r="F389" s="16"/>
      <c r="G389" s="15"/>
      <c r="H389" s="14"/>
      <c r="I389" s="5"/>
      <c r="J389" s="13">
        <f>SUM(U389:AS389)</f>
        <v>0</v>
      </c>
      <c r="K389" s="13">
        <f>IF(F389=0,D389-J389,IF(F389&lt;41730,0,D389-J389))</f>
        <v>0</v>
      </c>
      <c r="L389" s="12">
        <f>IF(K389=0,0,IF(G389-((L$7-C389)/365)&lt;0,0,G389-((L$7-C389)/365)))</f>
        <v>0</v>
      </c>
      <c r="M389" s="4">
        <f>IF(K389=0,0,D389*H389)</f>
        <v>0</v>
      </c>
      <c r="N389" s="11">
        <f>IFERROR((1-(M389/K389)^(1/L389)),0)</f>
        <v>0</v>
      </c>
      <c r="O389" s="10">
        <f>IF(F389&gt;41730,IF(F389&gt;41730,(F389-41730)/365,IF(K389=0,0,IF(G389-((L$7-C389)/365)&lt;0,0,G389-((L$7-C389)/365)))),1)</f>
        <v>1</v>
      </c>
      <c r="P389" s="9">
        <f>IF(K389&lt;M389,0,IF(L389=0,K389-M389,K389*N389*O389))</f>
        <v>0</v>
      </c>
      <c r="Q389" s="19">
        <f>IF(F389&gt;41730,D389,0)</f>
        <v>0</v>
      </c>
      <c r="R389" s="18">
        <f>IF(F389&gt;41730,J389+P389,0)</f>
        <v>0</v>
      </c>
      <c r="S389" s="9">
        <f>IF(F389&gt;0,0,K389-P389)</f>
        <v>0</v>
      </c>
      <c r="T389" s="5"/>
      <c r="U389" s="4">
        <f>D389*E389*(IF(U$7&gt;$C389,U$7-$C389+1,0))/365</f>
        <v>0</v>
      </c>
      <c r="V389" s="4">
        <f>($D389-U389)*$E389*(IF(U389&lt;1,IF(V$7&gt;$C389,V$7-$C389+1,0),V$7-U$7))/365</f>
        <v>0</v>
      </c>
      <c r="W389" s="4">
        <f>IF($F389=0,($D389-SUM($U389:V389))*$E389*(IF(V389&lt;1,IF(MIN(W$7,$F389)&gt;$C389,MIN(W$7,$F389)-$C389+1,0),MIN(W$7,$F389)-V$7))/365,IF($F389&gt;V$7,($D389-SUM($U389:V389))*$E389*(IF(V389&lt;1,IF(MIN(W$7,$F389)&gt;$C389,MIN(W$7,$F389)-$C389+1,0),MIN(W$7,$F389)-V$7))/365,0))</f>
        <v>0</v>
      </c>
      <c r="X389" s="4">
        <f>IF($F389=0,($D389-SUM($U389:W389))*$E389*(IF(W389&lt;1,IF(MIN(X$7,$F389)&gt;$C389,MIN(X$7,$F389)-$C389+1,0),MIN(X$7,$F389)-W$7))/365,IF($F389&gt;W$7,($D389-SUM($U389:W389))*$E389*(IF(W389&lt;1,IF(MIN(X$7,$F389)&gt;$C389,MIN(X$7,$F389)-$C389+1,0),MIN(X$7,$F389)-W$7))/365,0))</f>
        <v>0</v>
      </c>
      <c r="Y389" s="4">
        <f>IF($F389=0,($D389-SUM($U389:X389))*$E389*(IF(X389&lt;1,IF(MIN(Y$7,$F389)&gt;$C389,MIN(Y$7,$F389)-$C389+1,0),MIN(Y$7,$F389)-X$7))/365,IF($F389&gt;X$7,($D389-SUM($U389:X389))*$E389*(IF(X389&lt;1,IF(MIN(Y$7,$F389)&gt;$C389,MIN(Y$7,$F389)-$C389+1,0),MIN(Y$7,$F389)-X$7))/365,0))</f>
        <v>0</v>
      </c>
      <c r="Z389" s="4">
        <f>IF($F389=0,($D389-SUM($U389:Y389))*$E389*(IF(Y389&lt;1,IF(MIN(Z$7,$F389)&gt;$C389,MIN(Z$7,$F389)-$C389+1,0),MIN(Z$7,$F389)-Y$7))/365,IF($F389&gt;Y$7,($D389-SUM($U389:Y389))*$E389*(IF(Y389&lt;1,IF(MIN(Z$7,$F389)&gt;$C389,MIN(Z$7,$F389)-$C389+1,0),MIN(Z$7,$F389)-Y$7))/365,0))</f>
        <v>0</v>
      </c>
      <c r="AA389" s="4">
        <f>IF($F389=0,($D389-SUM($U389:Z389))*$E389*(IF(Z389&lt;1,IF(MIN(AA$7,$F389)&gt;$C389,MIN(AA$7,$F389)-$C389+1,0),MIN(AA$7,$F389)-Z$7))/365,IF($F389&gt;Z$7,($D389-SUM($U389:Z389))*$E389*(IF(Z389&lt;1,IF(MIN(AA$7,$F389)&gt;$C389,MIN(AA$7,$F389)-$C389+1,0),MIN(AA$7,$F389)-Z$7))/365,0))</f>
        <v>0</v>
      </c>
      <c r="AB389" s="4">
        <f>IF($F389=0,($D389-SUM($U389:AA389))*$E389*(IF(AA389&lt;1,IF(MIN(AB$7,$F389)&gt;$C389,MIN(AB$7,$F389)-$C389+1,0),MIN(AB$7,$F389)-AA$7))/365,IF($F389&gt;AA$7,($D389-SUM($U389:AA389))*$E389*(IF(AA389&lt;1,IF(MIN(AB$7,$F389)&gt;$C389,MIN(AB$7,$F389)-$C389+1,0),MIN(AB$7,$F389)-AA$7))/365,0))</f>
        <v>0</v>
      </c>
      <c r="AC389" s="4">
        <f>IF($F389=0,($D389-SUM($U389:AB389))*$E389*(IF(AB389&lt;1,IF(MIN(AC$7,$F389)&gt;$C389,MIN(AC$7,$F389)-$C389+1,0),MIN(AC$7,$F389)-AB$7))/365,IF($F389&gt;AB$7,($D389-SUM($U389:AB389))*$E389*(IF(AB389&lt;1,IF(MIN(AC$7,$F389)&gt;$C389,MIN(AC$7,$F389)-$C389+1,0),MIN(AC$7,$F389)-AB$7))/365,0))</f>
        <v>0</v>
      </c>
      <c r="AD389" s="4">
        <f>IF($F389=0,($D389-SUM($U389:AC389))*$E389*(IF(AC389&lt;1,IF(MIN(AD$7,$F389)&gt;$C389,MIN(AD$7,$F389)-$C389+1,0),MIN(AD$7,$F389)-AC$7))/365,IF($F389&gt;AC$7,($D389-SUM($U389:AC389))*$E389*(IF(AC389&lt;1,IF(MIN(AD$7,$F389)&gt;$C389,MIN(AD$7,$F389)-$C389+1,0),MIN(AD$7,$F389)-AC$7))/365,0))</f>
        <v>0</v>
      </c>
      <c r="AE389" s="4">
        <f>IF($F389=0,($D389-SUM($U389:AD389))*$E389*(IF(AD389&lt;1,IF(MIN(AE$7,$F389)&gt;$C389,MIN(AE$7,$F389)-$C389+1,0),MIN(AE$7,$F389)-AD$7))/365,IF($F389&gt;AD$7,($D389-SUM($U389:AD389))*$E389*(IF(AD389&lt;1,IF(MIN(AE$7,$F389)&gt;$C389,MIN(AE$7,$F389)-$C389+1,0),MIN(AE$7,$F389)-AD$7))/365,0))</f>
        <v>0</v>
      </c>
      <c r="AF389" s="4">
        <f>IF($F389=0,($D389-SUM($U389:AE389))*$E389*(IF(AE389&lt;1,IF(MIN(AF$7,$F389)&gt;$C389,MIN(AF$7,$F389)-$C389+1,0),MIN(AF$7,$F389)-AE$7))/365,IF($F389&gt;AE$7,($D389-SUM($U389:AE389))*$E389*(IF(AE389&lt;1,IF(MIN(AF$7,$F389)&gt;$C389,MIN(AF$7,$F389)-$C389+1,0),MIN(AF$7,$F389)-AE$7))/365,0))</f>
        <v>0</v>
      </c>
      <c r="AG389" s="4">
        <f>IF($F389=0,($D389-SUM($U389:AF389))*$E389*(IF(AF389&lt;1,IF(MIN(AG$7,$F389)&gt;$C389,MIN(AG$7,$F389)-$C389+1,0),MIN(AG$7,$F389)-AF$7))/365,IF($F389&gt;AF$7,($D389-SUM($U389:AF389))*$E389*(IF(AF389&lt;1,IF(MIN(AG$7,$F389)&gt;$C389,MIN(AG$7,$F389)-$C389+1,0),MIN(AG$7,$F389)-AF$7))/365,0))</f>
        <v>0</v>
      </c>
      <c r="AH389" s="4">
        <f>IF($F389=0,($D389-SUM($U389:AG389))*$E389*(IF(AG389&lt;1,IF(MIN(AH$7,$F389)&gt;$C389,MIN(AH$7,$F389)-$C389+1,0),MIN(AH$7,$F389)-AG$7))/365,IF($F389&gt;AG$7,($D389-SUM($U389:AG389))*$E389*(IF(AG389&lt;1,IF(MIN(AH$7,$F389)&gt;$C389,MIN(AH$7,$F389)-$C389+1,0),MIN(AH$7,$F389)-AG$7))/365,0))</f>
        <v>0</v>
      </c>
      <c r="AI389" s="4">
        <f>IF($F389=0,($D389-SUM($U389:AH389))*$E389*(IF(AH389&lt;1,IF(MIN(AI$7,$F389)&gt;$C389,MIN(AI$7,$F389)-$C389+1,0),MIN(AI$7,$F389)-AH$7))/365,IF($F389&gt;AH$7,($D389-SUM($U389:AH389))*$E389*(IF(AH389&lt;1,IF(MIN(AI$7,$F389)&gt;$C389,MIN(AI$7,$F389)-$C389+1,0),MIN(AI$7,$F389)-AH$7))/365,0))</f>
        <v>0</v>
      </c>
      <c r="AJ389" s="4">
        <f>IF($F389=0,($D389-SUM($U389:AI389))*$E389*(IF(AI389&lt;1,IF(MIN(AJ$7,$F389)&gt;$C389,MIN(AJ$7,$F389)-$C389+1,0),MIN(AJ$7,$F389)-AI$7))/365,IF($F389&gt;AI$7,($D389-SUM($U389:AI389))*$E389*(IF(AI389&lt;1,IF(MIN(AJ$7,$F389)&gt;$C389,MIN(AJ$7,$F389)-$C389+1,0),MIN(AJ$7,$F389)-AI$7))/365,0))</f>
        <v>0</v>
      </c>
      <c r="AK389" s="4">
        <f>IF($F389=0,($D389-SUM($U389:AJ389))*$E389*(IF(AJ389&lt;1,IF(MIN(AK$7,$F389)&gt;$C389,MIN(AK$7,$F389)-$C389+1,0),MIN(AK$7,$F389)-AJ$7))/365,IF($F389&gt;AJ$7,($D389-SUM($U389:AJ389))*$E389*(IF(AJ389&lt;1,IF(MIN(AK$7,$F389)&gt;$C389,MIN(AK$7,$F389)-$C389+1,0),MIN(AK$7,$F389)-AJ$7))/365,0))</f>
        <v>0</v>
      </c>
      <c r="AL389" s="4">
        <f>IF($F389=0,($D389-SUM($U389:AK389))*$E389*(IF(AK389&lt;1,IF(MIN(AL$7,$F389)&gt;$C389,MIN(AL$7,$F389)-$C389+1,0),MIN(AL$7,$F389)-AK$7))/365,IF($F389&gt;AK$7,($D389-SUM($U389:AK389))*$E389*(IF(AK389&lt;1,IF(MIN(AL$7,$F389)&gt;$C389,MIN(AL$7,$F389)-$C389+1,0),MIN(AL$7,$F389)-AK$7))/365,0))</f>
        <v>0</v>
      </c>
      <c r="AM389" s="4">
        <f>IF($F389=0,($D389-SUM($U389:AL389))*$E389*(IF(AL389&lt;1,IF(MIN(AM$7,$F389)&gt;$C389,MIN(AM$7,$F389)-$C389+1,0),MIN(AM$7,$F389)-AL$7))/365,IF($F389&gt;AL$7,($D389-SUM($U389:AL389))*$E389*(IF(AL389&lt;1,IF(MIN(AM$7,$F389)&gt;$C389,MIN(AM$7,$F389)-$C389+1,0),MIN(AM$7,$F389)-AL$7))/365,0))</f>
        <v>0</v>
      </c>
      <c r="AN389" s="4">
        <f>IF($F389=0,($D389-SUM($U389:AM389))*$E389*(IF(AM389&lt;1,IF(MIN(AN$7,$F389)&gt;$C389,MIN(AN$7,$F389)-$C389+1,0),MIN(AN$7,$F389)-AM$7))/365,IF($F389&gt;AM$7,($D389-SUM($U389:AM389))*$E389*(IF(AM389&lt;1,IF(MIN(AN$7,$F389)&gt;$C389,MIN(AN$7,$F389)-$C389+1,0),MIN(AN$7,$F389)-AM$7))/365,0))</f>
        <v>0</v>
      </c>
      <c r="AO389" s="4">
        <f>IF($F389=0,($D389-SUM($U389:AN389))*$E389*(IF(AN389&lt;1,IF(MIN(AO$7,$F389)&gt;$C389,MIN(AO$7,$F389)-$C389+1,0),MIN(AO$7,$F389)-AN$7))/365,IF($F389&gt;AN$7,($D389-SUM($U389:AN389))*$E389*(IF(AN389&lt;1,IF(MIN(AO$7,$F389)&gt;$C389,MIN(AO$7,$F389)-$C389+1,0),MIN(AO$7,$F389)-AN$7))/365,0))</f>
        <v>0</v>
      </c>
      <c r="AP389" s="4">
        <f>IF($F389=0,($D389-SUM($U389:AO389))*$E389*(IF(AO389&lt;1,IF(MIN(AP$7,$F389)&gt;$C389,MIN(AP$7,$F389)-$C389+1,0),MIN(AP$7,$F389)-AO$7))/365,IF($F389&gt;AO$7,($D389-SUM($U389:AO389))*$E389*(IF(AO389&lt;1,IF(MIN(AP$7,$F389)&gt;$C389,MIN(AP$7,$F389)-$C389+1,0),MIN(AP$7,$F389)-AO$7))/365,0))</f>
        <v>0</v>
      </c>
      <c r="AQ389" s="4">
        <f>IF($F389=0,($D389-SUM($U389:AP389))*$E389*(IF(AP389&lt;1,IF(MIN(AQ$7,$F389)&gt;$C389,MIN(AQ$7,$F389)-$C389+1,0),MIN(AQ$7,$F389)-AP$7))/365,IF($F389&gt;AP$7,($D389-SUM($U389:AP389))*$E389*(IF(AP389&lt;1,IF(MIN(AQ$7,$F389)&gt;$C389,MIN(AQ$7,$F389)-$C389+1,0),MIN(AQ$7,$F389)-AP$7))/365,0))</f>
        <v>0</v>
      </c>
      <c r="AR389" s="4">
        <f>IF($F389=0,($D389-SUM($U389:AQ389))*$E389*(IF(AQ389&lt;1,IF(MIN(AR$7,$F389)&gt;$C389,MIN(AR$7,$F389)-$C389+1,0),MIN(AR$7,$F389)-AQ$7))/365,IF($F389&gt;AQ$7,($D389-SUM($U389:AQ389))*$E389*(IF(AQ389&lt;1,IF(MIN(AR$7,$F389)&gt;$C389,MIN(AR$7,$F389)-$C389+1,0),MIN(AR$7,$F389)-AQ$7))/365,0))</f>
        <v>0</v>
      </c>
      <c r="AS389" s="4">
        <f>IF($F389=0,($D389-SUM($U389:AR389))*$E389*(IF(AR389&lt;1,IF(MIN(AS$7,$F389)&gt;$C389,MIN(AS$7,$F389)-$C389+1,0),MIN(AS$7,$F389)-AR$7))/365,IF($F389&gt;AR$7,($D389-SUM($U389:AR389))*$E389*(IF(AR389&lt;1,IF(MIN(AS$7,$F389)&gt;$C389,MIN(AS$7,$F389)-$C389+1,0),MIN(AS$7,$F389)-AR$7))/365,0))</f>
        <v>0</v>
      </c>
    </row>
    <row r="390" spans="1:45">
      <c r="A390" s="15"/>
      <c r="B390" s="17"/>
      <c r="C390" s="16"/>
      <c r="D390" s="15"/>
      <c r="E390" s="11"/>
      <c r="F390" s="16"/>
      <c r="G390" s="15"/>
      <c r="H390" s="14"/>
      <c r="I390" s="5"/>
      <c r="J390" s="13">
        <f>SUM(U390:AS390)</f>
        <v>0</v>
      </c>
      <c r="K390" s="13">
        <f>IF(F390=0,D390-J390,IF(F390&lt;41730,0,D390-J390))</f>
        <v>0</v>
      </c>
      <c r="L390" s="12">
        <f>IF(K390=0,0,IF(G390-((L$7-C390)/365)&lt;0,0,G390-((L$7-C390)/365)))</f>
        <v>0</v>
      </c>
      <c r="M390" s="4">
        <f>IF(K390=0,0,D390*H390)</f>
        <v>0</v>
      </c>
      <c r="N390" s="11">
        <f>IFERROR((1-(M390/K390)^(1/L390)),0)</f>
        <v>0</v>
      </c>
      <c r="O390" s="10">
        <f>IF(F390&gt;41730,IF(F390&gt;41730,(F390-41730)/365,IF(K390=0,0,IF(G390-((L$7-C390)/365)&lt;0,0,G390-((L$7-C390)/365)))),1)</f>
        <v>1</v>
      </c>
      <c r="P390" s="9">
        <f>IF(K390&lt;M390,0,IF(L390=0,K390-M390,K390*N390*O390))</f>
        <v>0</v>
      </c>
      <c r="Q390" s="19">
        <f>IF(F390&gt;41730,D390,0)</f>
        <v>0</v>
      </c>
      <c r="R390" s="18">
        <f>IF(F390&gt;41730,J390+P390,0)</f>
        <v>0</v>
      </c>
      <c r="S390" s="9">
        <f>IF(F390&gt;0,0,K390-P390)</f>
        <v>0</v>
      </c>
      <c r="T390" s="5"/>
      <c r="U390" s="4">
        <f>D390*E390*(IF(U$7&gt;$C390,U$7-$C390+1,0))/365</f>
        <v>0</v>
      </c>
      <c r="V390" s="4">
        <f>($D390-U390)*$E390*(IF(U390&lt;1,IF(V$7&gt;$C390,V$7-$C390+1,0),V$7-U$7))/365</f>
        <v>0</v>
      </c>
      <c r="W390" s="4">
        <f>IF($F390=0,($D390-SUM($U390:V390))*$E390*(IF(V390&lt;1,IF(MIN(W$7,$F390)&gt;$C390,MIN(W$7,$F390)-$C390+1,0),MIN(W$7,$F390)-V$7))/365,IF($F390&gt;V$7,($D390-SUM($U390:V390))*$E390*(IF(V390&lt;1,IF(MIN(W$7,$F390)&gt;$C390,MIN(W$7,$F390)-$C390+1,0),MIN(W$7,$F390)-V$7))/365,0))</f>
        <v>0</v>
      </c>
      <c r="X390" s="4">
        <f>IF($F390=0,($D390-SUM($U390:W390))*$E390*(IF(W390&lt;1,IF(MIN(X$7,$F390)&gt;$C390,MIN(X$7,$F390)-$C390+1,0),MIN(X$7,$F390)-W$7))/365,IF($F390&gt;W$7,($D390-SUM($U390:W390))*$E390*(IF(W390&lt;1,IF(MIN(X$7,$F390)&gt;$C390,MIN(X$7,$F390)-$C390+1,0),MIN(X$7,$F390)-W$7))/365,0))</f>
        <v>0</v>
      </c>
      <c r="Y390" s="4">
        <f>IF($F390=0,($D390-SUM($U390:X390))*$E390*(IF(X390&lt;1,IF(MIN(Y$7,$F390)&gt;$C390,MIN(Y$7,$F390)-$C390+1,0),MIN(Y$7,$F390)-X$7))/365,IF($F390&gt;X$7,($D390-SUM($U390:X390))*$E390*(IF(X390&lt;1,IF(MIN(Y$7,$F390)&gt;$C390,MIN(Y$7,$F390)-$C390+1,0),MIN(Y$7,$F390)-X$7))/365,0))</f>
        <v>0</v>
      </c>
      <c r="Z390" s="4">
        <f>IF($F390=0,($D390-SUM($U390:Y390))*$E390*(IF(Y390&lt;1,IF(MIN(Z$7,$F390)&gt;$C390,MIN(Z$7,$F390)-$C390+1,0),MIN(Z$7,$F390)-Y$7))/365,IF($F390&gt;Y$7,($D390-SUM($U390:Y390))*$E390*(IF(Y390&lt;1,IF(MIN(Z$7,$F390)&gt;$C390,MIN(Z$7,$F390)-$C390+1,0),MIN(Z$7,$F390)-Y$7))/365,0))</f>
        <v>0</v>
      </c>
      <c r="AA390" s="4">
        <f>IF($F390=0,($D390-SUM($U390:Z390))*$E390*(IF(Z390&lt;1,IF(MIN(AA$7,$F390)&gt;$C390,MIN(AA$7,$F390)-$C390+1,0),MIN(AA$7,$F390)-Z$7))/365,IF($F390&gt;Z$7,($D390-SUM($U390:Z390))*$E390*(IF(Z390&lt;1,IF(MIN(AA$7,$F390)&gt;$C390,MIN(AA$7,$F390)-$C390+1,0),MIN(AA$7,$F390)-Z$7))/365,0))</f>
        <v>0</v>
      </c>
      <c r="AB390" s="4">
        <f>IF($F390=0,($D390-SUM($U390:AA390))*$E390*(IF(AA390&lt;1,IF(MIN(AB$7,$F390)&gt;$C390,MIN(AB$7,$F390)-$C390+1,0),MIN(AB$7,$F390)-AA$7))/365,IF($F390&gt;AA$7,($D390-SUM($U390:AA390))*$E390*(IF(AA390&lt;1,IF(MIN(AB$7,$F390)&gt;$C390,MIN(AB$7,$F390)-$C390+1,0),MIN(AB$7,$F390)-AA$7))/365,0))</f>
        <v>0</v>
      </c>
      <c r="AC390" s="4">
        <f>IF($F390=0,($D390-SUM($U390:AB390))*$E390*(IF(AB390&lt;1,IF(MIN(AC$7,$F390)&gt;$C390,MIN(AC$7,$F390)-$C390+1,0),MIN(AC$7,$F390)-AB$7))/365,IF($F390&gt;AB$7,($D390-SUM($U390:AB390))*$E390*(IF(AB390&lt;1,IF(MIN(AC$7,$F390)&gt;$C390,MIN(AC$7,$F390)-$C390+1,0),MIN(AC$7,$F390)-AB$7))/365,0))</f>
        <v>0</v>
      </c>
      <c r="AD390" s="4">
        <f>IF($F390=0,($D390-SUM($U390:AC390))*$E390*(IF(AC390&lt;1,IF(MIN(AD$7,$F390)&gt;$C390,MIN(AD$7,$F390)-$C390+1,0),MIN(AD$7,$F390)-AC$7))/365,IF($F390&gt;AC$7,($D390-SUM($U390:AC390))*$E390*(IF(AC390&lt;1,IF(MIN(AD$7,$F390)&gt;$C390,MIN(AD$7,$F390)-$C390+1,0),MIN(AD$7,$F390)-AC$7))/365,0))</f>
        <v>0</v>
      </c>
      <c r="AE390" s="4">
        <f>IF($F390=0,($D390-SUM($U390:AD390))*$E390*(IF(AD390&lt;1,IF(MIN(AE$7,$F390)&gt;$C390,MIN(AE$7,$F390)-$C390+1,0),MIN(AE$7,$F390)-AD$7))/365,IF($F390&gt;AD$7,($D390-SUM($U390:AD390))*$E390*(IF(AD390&lt;1,IF(MIN(AE$7,$F390)&gt;$C390,MIN(AE$7,$F390)-$C390+1,0),MIN(AE$7,$F390)-AD$7))/365,0))</f>
        <v>0</v>
      </c>
      <c r="AF390" s="4">
        <f>IF($F390=0,($D390-SUM($U390:AE390))*$E390*(IF(AE390&lt;1,IF(MIN(AF$7,$F390)&gt;$C390,MIN(AF$7,$F390)-$C390+1,0),MIN(AF$7,$F390)-AE$7))/365,IF($F390&gt;AE$7,($D390-SUM($U390:AE390))*$E390*(IF(AE390&lt;1,IF(MIN(AF$7,$F390)&gt;$C390,MIN(AF$7,$F390)-$C390+1,0),MIN(AF$7,$F390)-AE$7))/365,0))</f>
        <v>0</v>
      </c>
      <c r="AG390" s="4">
        <f>IF($F390=0,($D390-SUM($U390:AF390))*$E390*(IF(AF390&lt;1,IF(MIN(AG$7,$F390)&gt;$C390,MIN(AG$7,$F390)-$C390+1,0),MIN(AG$7,$F390)-AF$7))/365,IF($F390&gt;AF$7,($D390-SUM($U390:AF390))*$E390*(IF(AF390&lt;1,IF(MIN(AG$7,$F390)&gt;$C390,MIN(AG$7,$F390)-$C390+1,0),MIN(AG$7,$F390)-AF$7))/365,0))</f>
        <v>0</v>
      </c>
      <c r="AH390" s="4">
        <f>IF($F390=0,($D390-SUM($U390:AG390))*$E390*(IF(AG390&lt;1,IF(MIN(AH$7,$F390)&gt;$C390,MIN(AH$7,$F390)-$C390+1,0),MIN(AH$7,$F390)-AG$7))/365,IF($F390&gt;AG$7,($D390-SUM($U390:AG390))*$E390*(IF(AG390&lt;1,IF(MIN(AH$7,$F390)&gt;$C390,MIN(AH$7,$F390)-$C390+1,0),MIN(AH$7,$F390)-AG$7))/365,0))</f>
        <v>0</v>
      </c>
      <c r="AI390" s="4">
        <f>IF($F390=0,($D390-SUM($U390:AH390))*$E390*(IF(AH390&lt;1,IF(MIN(AI$7,$F390)&gt;$C390,MIN(AI$7,$F390)-$C390+1,0),MIN(AI$7,$F390)-AH$7))/365,IF($F390&gt;AH$7,($D390-SUM($U390:AH390))*$E390*(IF(AH390&lt;1,IF(MIN(AI$7,$F390)&gt;$C390,MIN(AI$7,$F390)-$C390+1,0),MIN(AI$7,$F390)-AH$7))/365,0))</f>
        <v>0</v>
      </c>
      <c r="AJ390" s="4">
        <f>IF($F390=0,($D390-SUM($U390:AI390))*$E390*(IF(AI390&lt;1,IF(MIN(AJ$7,$F390)&gt;$C390,MIN(AJ$7,$F390)-$C390+1,0),MIN(AJ$7,$F390)-AI$7))/365,IF($F390&gt;AI$7,($D390-SUM($U390:AI390))*$E390*(IF(AI390&lt;1,IF(MIN(AJ$7,$F390)&gt;$C390,MIN(AJ$7,$F390)-$C390+1,0),MIN(AJ$7,$F390)-AI$7))/365,0))</f>
        <v>0</v>
      </c>
      <c r="AK390" s="4">
        <f>IF($F390=0,($D390-SUM($U390:AJ390))*$E390*(IF(AJ390&lt;1,IF(MIN(AK$7,$F390)&gt;$C390,MIN(AK$7,$F390)-$C390+1,0),MIN(AK$7,$F390)-AJ$7))/365,IF($F390&gt;AJ$7,($D390-SUM($U390:AJ390))*$E390*(IF(AJ390&lt;1,IF(MIN(AK$7,$F390)&gt;$C390,MIN(AK$7,$F390)-$C390+1,0),MIN(AK$7,$F390)-AJ$7))/365,0))</f>
        <v>0</v>
      </c>
      <c r="AL390" s="4">
        <f>IF($F390=0,($D390-SUM($U390:AK390))*$E390*(IF(AK390&lt;1,IF(MIN(AL$7,$F390)&gt;$C390,MIN(AL$7,$F390)-$C390+1,0),MIN(AL$7,$F390)-AK$7))/365,IF($F390&gt;AK$7,($D390-SUM($U390:AK390))*$E390*(IF(AK390&lt;1,IF(MIN(AL$7,$F390)&gt;$C390,MIN(AL$7,$F390)-$C390+1,0),MIN(AL$7,$F390)-AK$7))/365,0))</f>
        <v>0</v>
      </c>
      <c r="AM390" s="4">
        <f>IF($F390=0,($D390-SUM($U390:AL390))*$E390*(IF(AL390&lt;1,IF(MIN(AM$7,$F390)&gt;$C390,MIN(AM$7,$F390)-$C390+1,0),MIN(AM$7,$F390)-AL$7))/365,IF($F390&gt;AL$7,($D390-SUM($U390:AL390))*$E390*(IF(AL390&lt;1,IF(MIN(AM$7,$F390)&gt;$C390,MIN(AM$7,$F390)-$C390+1,0),MIN(AM$7,$F390)-AL$7))/365,0))</f>
        <v>0</v>
      </c>
      <c r="AN390" s="4">
        <f>IF($F390=0,($D390-SUM($U390:AM390))*$E390*(IF(AM390&lt;1,IF(MIN(AN$7,$F390)&gt;$C390,MIN(AN$7,$F390)-$C390+1,0),MIN(AN$7,$F390)-AM$7))/365,IF($F390&gt;AM$7,($D390-SUM($U390:AM390))*$E390*(IF(AM390&lt;1,IF(MIN(AN$7,$F390)&gt;$C390,MIN(AN$7,$F390)-$C390+1,0),MIN(AN$7,$F390)-AM$7))/365,0))</f>
        <v>0</v>
      </c>
      <c r="AO390" s="4">
        <f>IF($F390=0,($D390-SUM($U390:AN390))*$E390*(IF(AN390&lt;1,IF(MIN(AO$7,$F390)&gt;$C390,MIN(AO$7,$F390)-$C390+1,0),MIN(AO$7,$F390)-AN$7))/365,IF($F390&gt;AN$7,($D390-SUM($U390:AN390))*$E390*(IF(AN390&lt;1,IF(MIN(AO$7,$F390)&gt;$C390,MIN(AO$7,$F390)-$C390+1,0),MIN(AO$7,$F390)-AN$7))/365,0))</f>
        <v>0</v>
      </c>
      <c r="AP390" s="4">
        <f>IF($F390=0,($D390-SUM($U390:AO390))*$E390*(IF(AO390&lt;1,IF(MIN(AP$7,$F390)&gt;$C390,MIN(AP$7,$F390)-$C390+1,0),MIN(AP$7,$F390)-AO$7))/365,IF($F390&gt;AO$7,($D390-SUM($U390:AO390))*$E390*(IF(AO390&lt;1,IF(MIN(AP$7,$F390)&gt;$C390,MIN(AP$7,$F390)-$C390+1,0),MIN(AP$7,$F390)-AO$7))/365,0))</f>
        <v>0</v>
      </c>
      <c r="AQ390" s="4">
        <f>IF($F390=0,($D390-SUM($U390:AP390))*$E390*(IF(AP390&lt;1,IF(MIN(AQ$7,$F390)&gt;$C390,MIN(AQ$7,$F390)-$C390+1,0),MIN(AQ$7,$F390)-AP$7))/365,IF($F390&gt;AP$7,($D390-SUM($U390:AP390))*$E390*(IF(AP390&lt;1,IF(MIN(AQ$7,$F390)&gt;$C390,MIN(AQ$7,$F390)-$C390+1,0),MIN(AQ$7,$F390)-AP$7))/365,0))</f>
        <v>0</v>
      </c>
      <c r="AR390" s="4">
        <f>IF($F390=0,($D390-SUM($U390:AQ390))*$E390*(IF(AQ390&lt;1,IF(MIN(AR$7,$F390)&gt;$C390,MIN(AR$7,$F390)-$C390+1,0),MIN(AR$7,$F390)-AQ$7))/365,IF($F390&gt;AQ$7,($D390-SUM($U390:AQ390))*$E390*(IF(AQ390&lt;1,IF(MIN(AR$7,$F390)&gt;$C390,MIN(AR$7,$F390)-$C390+1,0),MIN(AR$7,$F390)-AQ$7))/365,0))</f>
        <v>0</v>
      </c>
      <c r="AS390" s="4">
        <f>IF($F390=0,($D390-SUM($U390:AR390))*$E390*(IF(AR390&lt;1,IF(MIN(AS$7,$F390)&gt;$C390,MIN(AS$7,$F390)-$C390+1,0),MIN(AS$7,$F390)-AR$7))/365,IF($F390&gt;AR$7,($D390-SUM($U390:AR390))*$E390*(IF(AR390&lt;1,IF(MIN(AS$7,$F390)&gt;$C390,MIN(AS$7,$F390)-$C390+1,0),MIN(AS$7,$F390)-AR$7))/365,0))</f>
        <v>0</v>
      </c>
    </row>
    <row r="391" spans="1:45">
      <c r="A391" s="15"/>
      <c r="B391" s="17"/>
      <c r="C391" s="16"/>
      <c r="D391" s="15"/>
      <c r="E391" s="11"/>
      <c r="F391" s="16"/>
      <c r="G391" s="15"/>
      <c r="H391" s="14"/>
      <c r="I391" s="5"/>
      <c r="J391" s="13">
        <f>SUM(U391:AS391)</f>
        <v>0</v>
      </c>
      <c r="K391" s="13">
        <f>IF(F391=0,D391-J391,IF(F391&lt;41730,0,D391-J391))</f>
        <v>0</v>
      </c>
      <c r="L391" s="12">
        <f>IF(K391=0,0,IF(G391-((L$7-C391)/365)&lt;0,0,G391-((L$7-C391)/365)))</f>
        <v>0</v>
      </c>
      <c r="M391" s="4">
        <f>IF(K391=0,0,D391*H391)</f>
        <v>0</v>
      </c>
      <c r="N391" s="11">
        <f>IFERROR((1-(M391/K391)^(1/L391)),0)</f>
        <v>0</v>
      </c>
      <c r="O391" s="10">
        <f>IF(F391&gt;41730,IF(F391&gt;41730,(F391-41730)/365,IF(K391=0,0,IF(G391-((L$7-C391)/365)&lt;0,0,G391-((L$7-C391)/365)))),1)</f>
        <v>1</v>
      </c>
      <c r="P391" s="9">
        <f>IF(K391&lt;M391,0,IF(L391=0,K391-M391,K391*N391*O391))</f>
        <v>0</v>
      </c>
      <c r="Q391" s="19">
        <f>IF(F391&gt;41730,D391,0)</f>
        <v>0</v>
      </c>
      <c r="R391" s="18">
        <f>IF(F391&gt;41730,J391+P391,0)</f>
        <v>0</v>
      </c>
      <c r="S391" s="9">
        <f>IF(F391&gt;0,0,K391-P391)</f>
        <v>0</v>
      </c>
      <c r="T391" s="5"/>
      <c r="U391" s="4">
        <f>D391*E391*(IF(U$7&gt;$C391,U$7-$C391+1,0))/365</f>
        <v>0</v>
      </c>
      <c r="V391" s="4">
        <f>($D391-U391)*$E391*(IF(U391&lt;1,IF(V$7&gt;$C391,V$7-$C391+1,0),V$7-U$7))/365</f>
        <v>0</v>
      </c>
      <c r="W391" s="4">
        <f>IF($F391=0,($D391-SUM($U391:V391))*$E391*(IF(V391&lt;1,IF(MIN(W$7,$F391)&gt;$C391,MIN(W$7,$F391)-$C391+1,0),MIN(W$7,$F391)-V$7))/365,IF($F391&gt;V$7,($D391-SUM($U391:V391))*$E391*(IF(V391&lt;1,IF(MIN(W$7,$F391)&gt;$C391,MIN(W$7,$F391)-$C391+1,0),MIN(W$7,$F391)-V$7))/365,0))</f>
        <v>0</v>
      </c>
      <c r="X391" s="4">
        <f>IF($F391=0,($D391-SUM($U391:W391))*$E391*(IF(W391&lt;1,IF(MIN(X$7,$F391)&gt;$C391,MIN(X$7,$F391)-$C391+1,0),MIN(X$7,$F391)-W$7))/365,IF($F391&gt;W$7,($D391-SUM($U391:W391))*$E391*(IF(W391&lt;1,IF(MIN(X$7,$F391)&gt;$C391,MIN(X$7,$F391)-$C391+1,0),MIN(X$7,$F391)-W$7))/365,0))</f>
        <v>0</v>
      </c>
      <c r="Y391" s="4">
        <f>IF($F391=0,($D391-SUM($U391:X391))*$E391*(IF(X391&lt;1,IF(MIN(Y$7,$F391)&gt;$C391,MIN(Y$7,$F391)-$C391+1,0),MIN(Y$7,$F391)-X$7))/365,IF($F391&gt;X$7,($D391-SUM($U391:X391))*$E391*(IF(X391&lt;1,IF(MIN(Y$7,$F391)&gt;$C391,MIN(Y$7,$F391)-$C391+1,0),MIN(Y$7,$F391)-X$7))/365,0))</f>
        <v>0</v>
      </c>
      <c r="Z391" s="4">
        <f>IF($F391=0,($D391-SUM($U391:Y391))*$E391*(IF(Y391&lt;1,IF(MIN(Z$7,$F391)&gt;$C391,MIN(Z$7,$F391)-$C391+1,0),MIN(Z$7,$F391)-Y$7))/365,IF($F391&gt;Y$7,($D391-SUM($U391:Y391))*$E391*(IF(Y391&lt;1,IF(MIN(Z$7,$F391)&gt;$C391,MIN(Z$7,$F391)-$C391+1,0),MIN(Z$7,$F391)-Y$7))/365,0))</f>
        <v>0</v>
      </c>
      <c r="AA391" s="4">
        <f>IF($F391=0,($D391-SUM($U391:Z391))*$E391*(IF(Z391&lt;1,IF(MIN(AA$7,$F391)&gt;$C391,MIN(AA$7,$F391)-$C391+1,0),MIN(AA$7,$F391)-Z$7))/365,IF($F391&gt;Z$7,($D391-SUM($U391:Z391))*$E391*(IF(Z391&lt;1,IF(MIN(AA$7,$F391)&gt;$C391,MIN(AA$7,$F391)-$C391+1,0),MIN(AA$7,$F391)-Z$7))/365,0))</f>
        <v>0</v>
      </c>
      <c r="AB391" s="4">
        <f>IF($F391=0,($D391-SUM($U391:AA391))*$E391*(IF(AA391&lt;1,IF(MIN(AB$7,$F391)&gt;$C391,MIN(AB$7,$F391)-$C391+1,0),MIN(AB$7,$F391)-AA$7))/365,IF($F391&gt;AA$7,($D391-SUM($U391:AA391))*$E391*(IF(AA391&lt;1,IF(MIN(AB$7,$F391)&gt;$C391,MIN(AB$7,$F391)-$C391+1,0),MIN(AB$7,$F391)-AA$7))/365,0))</f>
        <v>0</v>
      </c>
      <c r="AC391" s="4">
        <f>IF($F391=0,($D391-SUM($U391:AB391))*$E391*(IF(AB391&lt;1,IF(MIN(AC$7,$F391)&gt;$C391,MIN(AC$7,$F391)-$C391+1,0),MIN(AC$7,$F391)-AB$7))/365,IF($F391&gt;AB$7,($D391-SUM($U391:AB391))*$E391*(IF(AB391&lt;1,IF(MIN(AC$7,$F391)&gt;$C391,MIN(AC$7,$F391)-$C391+1,0),MIN(AC$7,$F391)-AB$7))/365,0))</f>
        <v>0</v>
      </c>
      <c r="AD391" s="4">
        <f>IF($F391=0,($D391-SUM($U391:AC391))*$E391*(IF(AC391&lt;1,IF(MIN(AD$7,$F391)&gt;$C391,MIN(AD$7,$F391)-$C391+1,0),MIN(AD$7,$F391)-AC$7))/365,IF($F391&gt;AC$7,($D391-SUM($U391:AC391))*$E391*(IF(AC391&lt;1,IF(MIN(AD$7,$F391)&gt;$C391,MIN(AD$7,$F391)-$C391+1,0),MIN(AD$7,$F391)-AC$7))/365,0))</f>
        <v>0</v>
      </c>
      <c r="AE391" s="4">
        <f>IF($F391=0,($D391-SUM($U391:AD391))*$E391*(IF(AD391&lt;1,IF(MIN(AE$7,$F391)&gt;$C391,MIN(AE$7,$F391)-$C391+1,0),MIN(AE$7,$F391)-AD$7))/365,IF($F391&gt;AD$7,($D391-SUM($U391:AD391))*$E391*(IF(AD391&lt;1,IF(MIN(AE$7,$F391)&gt;$C391,MIN(AE$7,$F391)-$C391+1,0),MIN(AE$7,$F391)-AD$7))/365,0))</f>
        <v>0</v>
      </c>
      <c r="AF391" s="4">
        <f>IF($F391=0,($D391-SUM($U391:AE391))*$E391*(IF(AE391&lt;1,IF(MIN(AF$7,$F391)&gt;$C391,MIN(AF$7,$F391)-$C391+1,0),MIN(AF$7,$F391)-AE$7))/365,IF($F391&gt;AE$7,($D391-SUM($U391:AE391))*$E391*(IF(AE391&lt;1,IF(MIN(AF$7,$F391)&gt;$C391,MIN(AF$7,$F391)-$C391+1,0),MIN(AF$7,$F391)-AE$7))/365,0))</f>
        <v>0</v>
      </c>
      <c r="AG391" s="4">
        <f>IF($F391=0,($D391-SUM($U391:AF391))*$E391*(IF(AF391&lt;1,IF(MIN(AG$7,$F391)&gt;$C391,MIN(AG$7,$F391)-$C391+1,0),MIN(AG$7,$F391)-AF$7))/365,IF($F391&gt;AF$7,($D391-SUM($U391:AF391))*$E391*(IF(AF391&lt;1,IF(MIN(AG$7,$F391)&gt;$C391,MIN(AG$7,$F391)-$C391+1,0),MIN(AG$7,$F391)-AF$7))/365,0))</f>
        <v>0</v>
      </c>
      <c r="AH391" s="4">
        <f>IF($F391=0,($D391-SUM($U391:AG391))*$E391*(IF(AG391&lt;1,IF(MIN(AH$7,$F391)&gt;$C391,MIN(AH$7,$F391)-$C391+1,0),MIN(AH$7,$F391)-AG$7))/365,IF($F391&gt;AG$7,($D391-SUM($U391:AG391))*$E391*(IF(AG391&lt;1,IF(MIN(AH$7,$F391)&gt;$C391,MIN(AH$7,$F391)-$C391+1,0),MIN(AH$7,$F391)-AG$7))/365,0))</f>
        <v>0</v>
      </c>
      <c r="AI391" s="4">
        <f>IF($F391=0,($D391-SUM($U391:AH391))*$E391*(IF(AH391&lt;1,IF(MIN(AI$7,$F391)&gt;$C391,MIN(AI$7,$F391)-$C391+1,0),MIN(AI$7,$F391)-AH$7))/365,IF($F391&gt;AH$7,($D391-SUM($U391:AH391))*$E391*(IF(AH391&lt;1,IF(MIN(AI$7,$F391)&gt;$C391,MIN(AI$7,$F391)-$C391+1,0),MIN(AI$7,$F391)-AH$7))/365,0))</f>
        <v>0</v>
      </c>
      <c r="AJ391" s="4">
        <f>IF($F391=0,($D391-SUM($U391:AI391))*$E391*(IF(AI391&lt;1,IF(MIN(AJ$7,$F391)&gt;$C391,MIN(AJ$7,$F391)-$C391+1,0),MIN(AJ$7,$F391)-AI$7))/365,IF($F391&gt;AI$7,($D391-SUM($U391:AI391))*$E391*(IF(AI391&lt;1,IF(MIN(AJ$7,$F391)&gt;$C391,MIN(AJ$7,$F391)-$C391+1,0),MIN(AJ$7,$F391)-AI$7))/365,0))</f>
        <v>0</v>
      </c>
      <c r="AK391" s="4">
        <f>IF($F391=0,($D391-SUM($U391:AJ391))*$E391*(IF(AJ391&lt;1,IF(MIN(AK$7,$F391)&gt;$C391,MIN(AK$7,$F391)-$C391+1,0),MIN(AK$7,$F391)-AJ$7))/365,IF($F391&gt;AJ$7,($D391-SUM($U391:AJ391))*$E391*(IF(AJ391&lt;1,IF(MIN(AK$7,$F391)&gt;$C391,MIN(AK$7,$F391)-$C391+1,0),MIN(AK$7,$F391)-AJ$7))/365,0))</f>
        <v>0</v>
      </c>
      <c r="AL391" s="4">
        <f>IF($F391=0,($D391-SUM($U391:AK391))*$E391*(IF(AK391&lt;1,IF(MIN(AL$7,$F391)&gt;$C391,MIN(AL$7,$F391)-$C391+1,0),MIN(AL$7,$F391)-AK$7))/365,IF($F391&gt;AK$7,($D391-SUM($U391:AK391))*$E391*(IF(AK391&lt;1,IF(MIN(AL$7,$F391)&gt;$C391,MIN(AL$7,$F391)-$C391+1,0),MIN(AL$7,$F391)-AK$7))/365,0))</f>
        <v>0</v>
      </c>
      <c r="AM391" s="4">
        <f>IF($F391=0,($D391-SUM($U391:AL391))*$E391*(IF(AL391&lt;1,IF(MIN(AM$7,$F391)&gt;$C391,MIN(AM$7,$F391)-$C391+1,0),MIN(AM$7,$F391)-AL$7))/365,IF($F391&gt;AL$7,($D391-SUM($U391:AL391))*$E391*(IF(AL391&lt;1,IF(MIN(AM$7,$F391)&gt;$C391,MIN(AM$7,$F391)-$C391+1,0),MIN(AM$7,$F391)-AL$7))/365,0))</f>
        <v>0</v>
      </c>
      <c r="AN391" s="4">
        <f>IF($F391=0,($D391-SUM($U391:AM391))*$E391*(IF(AM391&lt;1,IF(MIN(AN$7,$F391)&gt;$C391,MIN(AN$7,$F391)-$C391+1,0),MIN(AN$7,$F391)-AM$7))/365,IF($F391&gt;AM$7,($D391-SUM($U391:AM391))*$E391*(IF(AM391&lt;1,IF(MIN(AN$7,$F391)&gt;$C391,MIN(AN$7,$F391)-$C391+1,0),MIN(AN$7,$F391)-AM$7))/365,0))</f>
        <v>0</v>
      </c>
      <c r="AO391" s="4">
        <f>IF($F391=0,($D391-SUM($U391:AN391))*$E391*(IF(AN391&lt;1,IF(MIN(AO$7,$F391)&gt;$C391,MIN(AO$7,$F391)-$C391+1,0),MIN(AO$7,$F391)-AN$7))/365,IF($F391&gt;AN$7,($D391-SUM($U391:AN391))*$E391*(IF(AN391&lt;1,IF(MIN(AO$7,$F391)&gt;$C391,MIN(AO$7,$F391)-$C391+1,0),MIN(AO$7,$F391)-AN$7))/365,0))</f>
        <v>0</v>
      </c>
      <c r="AP391" s="4">
        <f>IF($F391=0,($D391-SUM($U391:AO391))*$E391*(IF(AO391&lt;1,IF(MIN(AP$7,$F391)&gt;$C391,MIN(AP$7,$F391)-$C391+1,0),MIN(AP$7,$F391)-AO$7))/365,IF($F391&gt;AO$7,($D391-SUM($U391:AO391))*$E391*(IF(AO391&lt;1,IF(MIN(AP$7,$F391)&gt;$C391,MIN(AP$7,$F391)-$C391+1,0),MIN(AP$7,$F391)-AO$7))/365,0))</f>
        <v>0</v>
      </c>
      <c r="AQ391" s="4">
        <f>IF($F391=0,($D391-SUM($U391:AP391))*$E391*(IF(AP391&lt;1,IF(MIN(AQ$7,$F391)&gt;$C391,MIN(AQ$7,$F391)-$C391+1,0),MIN(AQ$7,$F391)-AP$7))/365,IF($F391&gt;AP$7,($D391-SUM($U391:AP391))*$E391*(IF(AP391&lt;1,IF(MIN(AQ$7,$F391)&gt;$C391,MIN(AQ$7,$F391)-$C391+1,0),MIN(AQ$7,$F391)-AP$7))/365,0))</f>
        <v>0</v>
      </c>
      <c r="AR391" s="4">
        <f>IF($F391=0,($D391-SUM($U391:AQ391))*$E391*(IF(AQ391&lt;1,IF(MIN(AR$7,$F391)&gt;$C391,MIN(AR$7,$F391)-$C391+1,0),MIN(AR$7,$F391)-AQ$7))/365,IF($F391&gt;AQ$7,($D391-SUM($U391:AQ391))*$E391*(IF(AQ391&lt;1,IF(MIN(AR$7,$F391)&gt;$C391,MIN(AR$7,$F391)-$C391+1,0),MIN(AR$7,$F391)-AQ$7))/365,0))</f>
        <v>0</v>
      </c>
      <c r="AS391" s="4">
        <f>IF($F391=0,($D391-SUM($U391:AR391))*$E391*(IF(AR391&lt;1,IF(MIN(AS$7,$F391)&gt;$C391,MIN(AS$7,$F391)-$C391+1,0),MIN(AS$7,$F391)-AR$7))/365,IF($F391&gt;AR$7,($D391-SUM($U391:AR391))*$E391*(IF(AR391&lt;1,IF(MIN(AS$7,$F391)&gt;$C391,MIN(AS$7,$F391)-$C391+1,0),MIN(AS$7,$F391)-AR$7))/365,0))</f>
        <v>0</v>
      </c>
    </row>
    <row r="392" spans="1:45">
      <c r="A392" s="15"/>
      <c r="B392" s="17"/>
      <c r="C392" s="16"/>
      <c r="D392" s="15"/>
      <c r="E392" s="11"/>
      <c r="F392" s="16"/>
      <c r="G392" s="15"/>
      <c r="H392" s="14"/>
      <c r="I392" s="5"/>
      <c r="J392" s="13">
        <f>SUM(U392:AS392)</f>
        <v>0</v>
      </c>
      <c r="K392" s="13">
        <f>IF(F392=0,D392-J392,IF(F392&lt;41730,0,D392-J392))</f>
        <v>0</v>
      </c>
      <c r="L392" s="12">
        <f>IF(K392=0,0,IF(G392-((L$7-C392)/365)&lt;0,0,G392-((L$7-C392)/365)))</f>
        <v>0</v>
      </c>
      <c r="M392" s="4">
        <f>IF(K392=0,0,D392*H392)</f>
        <v>0</v>
      </c>
      <c r="N392" s="11">
        <f>IFERROR((1-(M392/K392)^(1/L392)),0)</f>
        <v>0</v>
      </c>
      <c r="O392" s="10">
        <f>IF(F392&gt;41730,IF(F392&gt;41730,(F392-41730)/365,IF(K392=0,0,IF(G392-((L$7-C392)/365)&lt;0,0,G392-((L$7-C392)/365)))),1)</f>
        <v>1</v>
      </c>
      <c r="P392" s="9">
        <f>IF(K392&lt;M392,0,IF(L392=0,K392-M392,K392*N392*O392))</f>
        <v>0</v>
      </c>
      <c r="Q392" s="19">
        <f>IF(F392&gt;41730,D392,0)</f>
        <v>0</v>
      </c>
      <c r="R392" s="18">
        <f>IF(F392&gt;41730,J392+P392,0)</f>
        <v>0</v>
      </c>
      <c r="S392" s="9">
        <f>IF(F392&gt;0,0,K392-P392)</f>
        <v>0</v>
      </c>
      <c r="T392" s="5"/>
      <c r="U392" s="4">
        <f>D392*E392*(IF(U$7&gt;$C392,U$7-$C392+1,0))/365</f>
        <v>0</v>
      </c>
      <c r="V392" s="4">
        <f>($D392-U392)*$E392*(IF(U392&lt;1,IF(V$7&gt;$C392,V$7-$C392+1,0),V$7-U$7))/365</f>
        <v>0</v>
      </c>
      <c r="W392" s="4">
        <f>IF($F392=0,($D392-SUM($U392:V392))*$E392*(IF(V392&lt;1,IF(MIN(W$7,$F392)&gt;$C392,MIN(W$7,$F392)-$C392+1,0),MIN(W$7,$F392)-V$7))/365,IF($F392&gt;V$7,($D392-SUM($U392:V392))*$E392*(IF(V392&lt;1,IF(MIN(W$7,$F392)&gt;$C392,MIN(W$7,$F392)-$C392+1,0),MIN(W$7,$F392)-V$7))/365,0))</f>
        <v>0</v>
      </c>
      <c r="X392" s="4">
        <f>IF($F392=0,($D392-SUM($U392:W392))*$E392*(IF(W392&lt;1,IF(MIN(X$7,$F392)&gt;$C392,MIN(X$7,$F392)-$C392+1,0),MIN(X$7,$F392)-W$7))/365,IF($F392&gt;W$7,($D392-SUM($U392:W392))*$E392*(IF(W392&lt;1,IF(MIN(X$7,$F392)&gt;$C392,MIN(X$7,$F392)-$C392+1,0),MIN(X$7,$F392)-W$7))/365,0))</f>
        <v>0</v>
      </c>
      <c r="Y392" s="4">
        <f>IF($F392=0,($D392-SUM($U392:X392))*$E392*(IF(X392&lt;1,IF(MIN(Y$7,$F392)&gt;$C392,MIN(Y$7,$F392)-$C392+1,0),MIN(Y$7,$F392)-X$7))/365,IF($F392&gt;X$7,($D392-SUM($U392:X392))*$E392*(IF(X392&lt;1,IF(MIN(Y$7,$F392)&gt;$C392,MIN(Y$7,$F392)-$C392+1,0),MIN(Y$7,$F392)-X$7))/365,0))</f>
        <v>0</v>
      </c>
      <c r="Z392" s="4">
        <f>IF($F392=0,($D392-SUM($U392:Y392))*$E392*(IF(Y392&lt;1,IF(MIN(Z$7,$F392)&gt;$C392,MIN(Z$7,$F392)-$C392+1,0),MIN(Z$7,$F392)-Y$7))/365,IF($F392&gt;Y$7,($D392-SUM($U392:Y392))*$E392*(IF(Y392&lt;1,IF(MIN(Z$7,$F392)&gt;$C392,MIN(Z$7,$F392)-$C392+1,0),MIN(Z$7,$F392)-Y$7))/365,0))</f>
        <v>0</v>
      </c>
      <c r="AA392" s="4">
        <f>IF($F392=0,($D392-SUM($U392:Z392))*$E392*(IF(Z392&lt;1,IF(MIN(AA$7,$F392)&gt;$C392,MIN(AA$7,$F392)-$C392+1,0),MIN(AA$7,$F392)-Z$7))/365,IF($F392&gt;Z$7,($D392-SUM($U392:Z392))*$E392*(IF(Z392&lt;1,IF(MIN(AA$7,$F392)&gt;$C392,MIN(AA$7,$F392)-$C392+1,0),MIN(AA$7,$F392)-Z$7))/365,0))</f>
        <v>0</v>
      </c>
      <c r="AB392" s="4">
        <f>IF($F392=0,($D392-SUM($U392:AA392))*$E392*(IF(AA392&lt;1,IF(MIN(AB$7,$F392)&gt;$C392,MIN(AB$7,$F392)-$C392+1,0),MIN(AB$7,$F392)-AA$7))/365,IF($F392&gt;AA$7,($D392-SUM($U392:AA392))*$E392*(IF(AA392&lt;1,IF(MIN(AB$7,$F392)&gt;$C392,MIN(AB$7,$F392)-$C392+1,0),MIN(AB$7,$F392)-AA$7))/365,0))</f>
        <v>0</v>
      </c>
      <c r="AC392" s="4">
        <f>IF($F392=0,($D392-SUM($U392:AB392))*$E392*(IF(AB392&lt;1,IF(MIN(AC$7,$F392)&gt;$C392,MIN(AC$7,$F392)-$C392+1,0),MIN(AC$7,$F392)-AB$7))/365,IF($F392&gt;AB$7,($D392-SUM($U392:AB392))*$E392*(IF(AB392&lt;1,IF(MIN(AC$7,$F392)&gt;$C392,MIN(AC$7,$F392)-$C392+1,0),MIN(AC$7,$F392)-AB$7))/365,0))</f>
        <v>0</v>
      </c>
      <c r="AD392" s="4">
        <f>IF($F392=0,($D392-SUM($U392:AC392))*$E392*(IF(AC392&lt;1,IF(MIN(AD$7,$F392)&gt;$C392,MIN(AD$7,$F392)-$C392+1,0),MIN(AD$7,$F392)-AC$7))/365,IF($F392&gt;AC$7,($D392-SUM($U392:AC392))*$E392*(IF(AC392&lt;1,IF(MIN(AD$7,$F392)&gt;$C392,MIN(AD$7,$F392)-$C392+1,0),MIN(AD$7,$F392)-AC$7))/365,0))</f>
        <v>0</v>
      </c>
      <c r="AE392" s="4">
        <f>IF($F392=0,($D392-SUM($U392:AD392))*$E392*(IF(AD392&lt;1,IF(MIN(AE$7,$F392)&gt;$C392,MIN(AE$7,$F392)-$C392+1,0),MIN(AE$7,$F392)-AD$7))/365,IF($F392&gt;AD$7,($D392-SUM($U392:AD392))*$E392*(IF(AD392&lt;1,IF(MIN(AE$7,$F392)&gt;$C392,MIN(AE$7,$F392)-$C392+1,0),MIN(AE$7,$F392)-AD$7))/365,0))</f>
        <v>0</v>
      </c>
      <c r="AF392" s="4">
        <f>IF($F392=0,($D392-SUM($U392:AE392))*$E392*(IF(AE392&lt;1,IF(MIN(AF$7,$F392)&gt;$C392,MIN(AF$7,$F392)-$C392+1,0),MIN(AF$7,$F392)-AE$7))/365,IF($F392&gt;AE$7,($D392-SUM($U392:AE392))*$E392*(IF(AE392&lt;1,IF(MIN(AF$7,$F392)&gt;$C392,MIN(AF$7,$F392)-$C392+1,0),MIN(AF$7,$F392)-AE$7))/365,0))</f>
        <v>0</v>
      </c>
      <c r="AG392" s="4">
        <f>IF($F392=0,($D392-SUM($U392:AF392))*$E392*(IF(AF392&lt;1,IF(MIN(AG$7,$F392)&gt;$C392,MIN(AG$7,$F392)-$C392+1,0),MIN(AG$7,$F392)-AF$7))/365,IF($F392&gt;AF$7,($D392-SUM($U392:AF392))*$E392*(IF(AF392&lt;1,IF(MIN(AG$7,$F392)&gt;$C392,MIN(AG$7,$F392)-$C392+1,0),MIN(AG$7,$F392)-AF$7))/365,0))</f>
        <v>0</v>
      </c>
      <c r="AH392" s="4">
        <f>IF($F392=0,($D392-SUM($U392:AG392))*$E392*(IF(AG392&lt;1,IF(MIN(AH$7,$F392)&gt;$C392,MIN(AH$7,$F392)-$C392+1,0),MIN(AH$7,$F392)-AG$7))/365,IF($F392&gt;AG$7,($D392-SUM($U392:AG392))*$E392*(IF(AG392&lt;1,IF(MIN(AH$7,$F392)&gt;$C392,MIN(AH$7,$F392)-$C392+1,0),MIN(AH$7,$F392)-AG$7))/365,0))</f>
        <v>0</v>
      </c>
      <c r="AI392" s="4">
        <f>IF($F392=0,($D392-SUM($U392:AH392))*$E392*(IF(AH392&lt;1,IF(MIN(AI$7,$F392)&gt;$C392,MIN(AI$7,$F392)-$C392+1,0),MIN(AI$7,$F392)-AH$7))/365,IF($F392&gt;AH$7,($D392-SUM($U392:AH392))*$E392*(IF(AH392&lt;1,IF(MIN(AI$7,$F392)&gt;$C392,MIN(AI$7,$F392)-$C392+1,0),MIN(AI$7,$F392)-AH$7))/365,0))</f>
        <v>0</v>
      </c>
      <c r="AJ392" s="4">
        <f>IF($F392=0,($D392-SUM($U392:AI392))*$E392*(IF(AI392&lt;1,IF(MIN(AJ$7,$F392)&gt;$C392,MIN(AJ$7,$F392)-$C392+1,0),MIN(AJ$7,$F392)-AI$7))/365,IF($F392&gt;AI$7,($D392-SUM($U392:AI392))*$E392*(IF(AI392&lt;1,IF(MIN(AJ$7,$F392)&gt;$C392,MIN(AJ$7,$F392)-$C392+1,0),MIN(AJ$7,$F392)-AI$7))/365,0))</f>
        <v>0</v>
      </c>
      <c r="AK392" s="4">
        <f>IF($F392=0,($D392-SUM($U392:AJ392))*$E392*(IF(AJ392&lt;1,IF(MIN(AK$7,$F392)&gt;$C392,MIN(AK$7,$F392)-$C392+1,0),MIN(AK$7,$F392)-AJ$7))/365,IF($F392&gt;AJ$7,($D392-SUM($U392:AJ392))*$E392*(IF(AJ392&lt;1,IF(MIN(AK$7,$F392)&gt;$C392,MIN(AK$7,$F392)-$C392+1,0),MIN(AK$7,$F392)-AJ$7))/365,0))</f>
        <v>0</v>
      </c>
      <c r="AL392" s="4">
        <f>IF($F392=0,($D392-SUM($U392:AK392))*$E392*(IF(AK392&lt;1,IF(MIN(AL$7,$F392)&gt;$C392,MIN(AL$7,$F392)-$C392+1,0),MIN(AL$7,$F392)-AK$7))/365,IF($F392&gt;AK$7,($D392-SUM($U392:AK392))*$E392*(IF(AK392&lt;1,IF(MIN(AL$7,$F392)&gt;$C392,MIN(AL$7,$F392)-$C392+1,0),MIN(AL$7,$F392)-AK$7))/365,0))</f>
        <v>0</v>
      </c>
      <c r="AM392" s="4">
        <f>IF($F392=0,($D392-SUM($U392:AL392))*$E392*(IF(AL392&lt;1,IF(MIN(AM$7,$F392)&gt;$C392,MIN(AM$7,$F392)-$C392+1,0),MIN(AM$7,$F392)-AL$7))/365,IF($F392&gt;AL$7,($D392-SUM($U392:AL392))*$E392*(IF(AL392&lt;1,IF(MIN(AM$7,$F392)&gt;$C392,MIN(AM$7,$F392)-$C392+1,0),MIN(AM$7,$F392)-AL$7))/365,0))</f>
        <v>0</v>
      </c>
      <c r="AN392" s="4">
        <f>IF($F392=0,($D392-SUM($U392:AM392))*$E392*(IF(AM392&lt;1,IF(MIN(AN$7,$F392)&gt;$C392,MIN(AN$7,$F392)-$C392+1,0),MIN(AN$7,$F392)-AM$7))/365,IF($F392&gt;AM$7,($D392-SUM($U392:AM392))*$E392*(IF(AM392&lt;1,IF(MIN(AN$7,$F392)&gt;$C392,MIN(AN$7,$F392)-$C392+1,0),MIN(AN$7,$F392)-AM$7))/365,0))</f>
        <v>0</v>
      </c>
      <c r="AO392" s="4">
        <f>IF($F392=0,($D392-SUM($U392:AN392))*$E392*(IF(AN392&lt;1,IF(MIN(AO$7,$F392)&gt;$C392,MIN(AO$7,$F392)-$C392+1,0),MIN(AO$7,$F392)-AN$7))/365,IF($F392&gt;AN$7,($D392-SUM($U392:AN392))*$E392*(IF(AN392&lt;1,IF(MIN(AO$7,$F392)&gt;$C392,MIN(AO$7,$F392)-$C392+1,0),MIN(AO$7,$F392)-AN$7))/365,0))</f>
        <v>0</v>
      </c>
      <c r="AP392" s="4">
        <f>IF($F392=0,($D392-SUM($U392:AO392))*$E392*(IF(AO392&lt;1,IF(MIN(AP$7,$F392)&gt;$C392,MIN(AP$7,$F392)-$C392+1,0),MIN(AP$7,$F392)-AO$7))/365,IF($F392&gt;AO$7,($D392-SUM($U392:AO392))*$E392*(IF(AO392&lt;1,IF(MIN(AP$7,$F392)&gt;$C392,MIN(AP$7,$F392)-$C392+1,0),MIN(AP$7,$F392)-AO$7))/365,0))</f>
        <v>0</v>
      </c>
      <c r="AQ392" s="4">
        <f>IF($F392=0,($D392-SUM($U392:AP392))*$E392*(IF(AP392&lt;1,IF(MIN(AQ$7,$F392)&gt;$C392,MIN(AQ$7,$F392)-$C392+1,0),MIN(AQ$7,$F392)-AP$7))/365,IF($F392&gt;AP$7,($D392-SUM($U392:AP392))*$E392*(IF(AP392&lt;1,IF(MIN(AQ$7,$F392)&gt;$C392,MIN(AQ$7,$F392)-$C392+1,0),MIN(AQ$7,$F392)-AP$7))/365,0))</f>
        <v>0</v>
      </c>
      <c r="AR392" s="4">
        <f>IF($F392=0,($D392-SUM($U392:AQ392))*$E392*(IF(AQ392&lt;1,IF(MIN(AR$7,$F392)&gt;$C392,MIN(AR$7,$F392)-$C392+1,0),MIN(AR$7,$F392)-AQ$7))/365,IF($F392&gt;AQ$7,($D392-SUM($U392:AQ392))*$E392*(IF(AQ392&lt;1,IF(MIN(AR$7,$F392)&gt;$C392,MIN(AR$7,$F392)-$C392+1,0),MIN(AR$7,$F392)-AQ$7))/365,0))</f>
        <v>0</v>
      </c>
      <c r="AS392" s="4">
        <f>IF($F392=0,($D392-SUM($U392:AR392))*$E392*(IF(AR392&lt;1,IF(MIN(AS$7,$F392)&gt;$C392,MIN(AS$7,$F392)-$C392+1,0),MIN(AS$7,$F392)-AR$7))/365,IF($F392&gt;AR$7,($D392-SUM($U392:AR392))*$E392*(IF(AR392&lt;1,IF(MIN(AS$7,$F392)&gt;$C392,MIN(AS$7,$F392)-$C392+1,0),MIN(AS$7,$F392)-AR$7))/365,0))</f>
        <v>0</v>
      </c>
    </row>
    <row r="393" spans="1:45">
      <c r="A393" s="15"/>
      <c r="B393" s="17"/>
      <c r="C393" s="16"/>
      <c r="D393" s="15"/>
      <c r="E393" s="11"/>
      <c r="F393" s="16"/>
      <c r="G393" s="15"/>
      <c r="H393" s="14"/>
      <c r="I393" s="5"/>
      <c r="J393" s="13">
        <f>SUM(U393:AS393)</f>
        <v>0</v>
      </c>
      <c r="K393" s="13">
        <f>IF(F393=0,D393-J393,IF(F393&lt;41730,0,D393-J393))</f>
        <v>0</v>
      </c>
      <c r="L393" s="12">
        <f>IF(K393=0,0,IF(G393-((L$7-C393)/365)&lt;0,0,G393-((L$7-C393)/365)))</f>
        <v>0</v>
      </c>
      <c r="M393" s="4">
        <f>IF(K393=0,0,D393*H393)</f>
        <v>0</v>
      </c>
      <c r="N393" s="11">
        <f>IFERROR((1-(M393/K393)^(1/L393)),0)</f>
        <v>0</v>
      </c>
      <c r="O393" s="10">
        <f>IF(F393&gt;41730,IF(F393&gt;41730,(F393-41730)/365,IF(K393=0,0,IF(G393-((L$7-C393)/365)&lt;0,0,G393-((L$7-C393)/365)))),1)</f>
        <v>1</v>
      </c>
      <c r="P393" s="9">
        <f>IF(K393&lt;M393,0,IF(L393=0,K393-M393,K393*N393*O393))</f>
        <v>0</v>
      </c>
      <c r="Q393" s="19">
        <f>IF(F393&gt;41730,D393,0)</f>
        <v>0</v>
      </c>
      <c r="R393" s="18">
        <f>IF(F393&gt;41730,J393+P393,0)</f>
        <v>0</v>
      </c>
      <c r="S393" s="9">
        <f>IF(F393&gt;0,0,K393-P393)</f>
        <v>0</v>
      </c>
      <c r="T393" s="5"/>
      <c r="U393" s="4">
        <f>D393*E393*(IF(U$7&gt;$C393,U$7-$C393+1,0))/365</f>
        <v>0</v>
      </c>
      <c r="V393" s="4">
        <f>($D393-U393)*$E393*(IF(U393&lt;1,IF(V$7&gt;$C393,V$7-$C393+1,0),V$7-U$7))/365</f>
        <v>0</v>
      </c>
      <c r="W393" s="4">
        <f>IF($F393=0,($D393-SUM($U393:V393))*$E393*(IF(V393&lt;1,IF(MIN(W$7,$F393)&gt;$C393,MIN(W$7,$F393)-$C393+1,0),MIN(W$7,$F393)-V$7))/365,IF($F393&gt;V$7,($D393-SUM($U393:V393))*$E393*(IF(V393&lt;1,IF(MIN(W$7,$F393)&gt;$C393,MIN(W$7,$F393)-$C393+1,0),MIN(W$7,$F393)-V$7))/365,0))</f>
        <v>0</v>
      </c>
      <c r="X393" s="4">
        <f>IF($F393=0,($D393-SUM($U393:W393))*$E393*(IF(W393&lt;1,IF(MIN(X$7,$F393)&gt;$C393,MIN(X$7,$F393)-$C393+1,0),MIN(X$7,$F393)-W$7))/365,IF($F393&gt;W$7,($D393-SUM($U393:W393))*$E393*(IF(W393&lt;1,IF(MIN(X$7,$F393)&gt;$C393,MIN(X$7,$F393)-$C393+1,0),MIN(X$7,$F393)-W$7))/365,0))</f>
        <v>0</v>
      </c>
      <c r="Y393" s="4">
        <f>IF($F393=0,($D393-SUM($U393:X393))*$E393*(IF(X393&lt;1,IF(MIN(Y$7,$F393)&gt;$C393,MIN(Y$7,$F393)-$C393+1,0),MIN(Y$7,$F393)-X$7))/365,IF($F393&gt;X$7,($D393-SUM($U393:X393))*$E393*(IF(X393&lt;1,IF(MIN(Y$7,$F393)&gt;$C393,MIN(Y$7,$F393)-$C393+1,0),MIN(Y$7,$F393)-X$7))/365,0))</f>
        <v>0</v>
      </c>
      <c r="Z393" s="4">
        <f>IF($F393=0,($D393-SUM($U393:Y393))*$E393*(IF(Y393&lt;1,IF(MIN(Z$7,$F393)&gt;$C393,MIN(Z$7,$F393)-$C393+1,0),MIN(Z$7,$F393)-Y$7))/365,IF($F393&gt;Y$7,($D393-SUM($U393:Y393))*$E393*(IF(Y393&lt;1,IF(MIN(Z$7,$F393)&gt;$C393,MIN(Z$7,$F393)-$C393+1,0),MIN(Z$7,$F393)-Y$7))/365,0))</f>
        <v>0</v>
      </c>
      <c r="AA393" s="4">
        <f>IF($F393=0,($D393-SUM($U393:Z393))*$E393*(IF(Z393&lt;1,IF(MIN(AA$7,$F393)&gt;$C393,MIN(AA$7,$F393)-$C393+1,0),MIN(AA$7,$F393)-Z$7))/365,IF($F393&gt;Z$7,($D393-SUM($U393:Z393))*$E393*(IF(Z393&lt;1,IF(MIN(AA$7,$F393)&gt;$C393,MIN(AA$7,$F393)-$C393+1,0),MIN(AA$7,$F393)-Z$7))/365,0))</f>
        <v>0</v>
      </c>
      <c r="AB393" s="4">
        <f>IF($F393=0,($D393-SUM($U393:AA393))*$E393*(IF(AA393&lt;1,IF(MIN(AB$7,$F393)&gt;$C393,MIN(AB$7,$F393)-$C393+1,0),MIN(AB$7,$F393)-AA$7))/365,IF($F393&gt;AA$7,($D393-SUM($U393:AA393))*$E393*(IF(AA393&lt;1,IF(MIN(AB$7,$F393)&gt;$C393,MIN(AB$7,$F393)-$C393+1,0),MIN(AB$7,$F393)-AA$7))/365,0))</f>
        <v>0</v>
      </c>
      <c r="AC393" s="4">
        <f>IF($F393=0,($D393-SUM($U393:AB393))*$E393*(IF(AB393&lt;1,IF(MIN(AC$7,$F393)&gt;$C393,MIN(AC$7,$F393)-$C393+1,0),MIN(AC$7,$F393)-AB$7))/365,IF($F393&gt;AB$7,($D393-SUM($U393:AB393))*$E393*(IF(AB393&lt;1,IF(MIN(AC$7,$F393)&gt;$C393,MIN(AC$7,$F393)-$C393+1,0),MIN(AC$7,$F393)-AB$7))/365,0))</f>
        <v>0</v>
      </c>
      <c r="AD393" s="4">
        <f>IF($F393=0,($D393-SUM($U393:AC393))*$E393*(IF(AC393&lt;1,IF(MIN(AD$7,$F393)&gt;$C393,MIN(AD$7,$F393)-$C393+1,0),MIN(AD$7,$F393)-AC$7))/365,IF($F393&gt;AC$7,($D393-SUM($U393:AC393))*$E393*(IF(AC393&lt;1,IF(MIN(AD$7,$F393)&gt;$C393,MIN(AD$7,$F393)-$C393+1,0),MIN(AD$7,$F393)-AC$7))/365,0))</f>
        <v>0</v>
      </c>
      <c r="AE393" s="4">
        <f>IF($F393=0,($D393-SUM($U393:AD393))*$E393*(IF(AD393&lt;1,IF(MIN(AE$7,$F393)&gt;$C393,MIN(AE$7,$F393)-$C393+1,0),MIN(AE$7,$F393)-AD$7))/365,IF($F393&gt;AD$7,($D393-SUM($U393:AD393))*$E393*(IF(AD393&lt;1,IF(MIN(AE$7,$F393)&gt;$C393,MIN(AE$7,$F393)-$C393+1,0),MIN(AE$7,$F393)-AD$7))/365,0))</f>
        <v>0</v>
      </c>
      <c r="AF393" s="4">
        <f>IF($F393=0,($D393-SUM($U393:AE393))*$E393*(IF(AE393&lt;1,IF(MIN(AF$7,$F393)&gt;$C393,MIN(AF$7,$F393)-$C393+1,0),MIN(AF$7,$F393)-AE$7))/365,IF($F393&gt;AE$7,($D393-SUM($U393:AE393))*$E393*(IF(AE393&lt;1,IF(MIN(AF$7,$F393)&gt;$C393,MIN(AF$7,$F393)-$C393+1,0),MIN(AF$7,$F393)-AE$7))/365,0))</f>
        <v>0</v>
      </c>
      <c r="AG393" s="4">
        <f>IF($F393=0,($D393-SUM($U393:AF393))*$E393*(IF(AF393&lt;1,IF(MIN(AG$7,$F393)&gt;$C393,MIN(AG$7,$F393)-$C393+1,0),MIN(AG$7,$F393)-AF$7))/365,IF($F393&gt;AF$7,($D393-SUM($U393:AF393))*$E393*(IF(AF393&lt;1,IF(MIN(AG$7,$F393)&gt;$C393,MIN(AG$7,$F393)-$C393+1,0),MIN(AG$7,$F393)-AF$7))/365,0))</f>
        <v>0</v>
      </c>
      <c r="AH393" s="4">
        <f>IF($F393=0,($D393-SUM($U393:AG393))*$E393*(IF(AG393&lt;1,IF(MIN(AH$7,$F393)&gt;$C393,MIN(AH$7,$F393)-$C393+1,0),MIN(AH$7,$F393)-AG$7))/365,IF($F393&gt;AG$7,($D393-SUM($U393:AG393))*$E393*(IF(AG393&lt;1,IF(MIN(AH$7,$F393)&gt;$C393,MIN(AH$7,$F393)-$C393+1,0),MIN(AH$7,$F393)-AG$7))/365,0))</f>
        <v>0</v>
      </c>
      <c r="AI393" s="4">
        <f>IF($F393=0,($D393-SUM($U393:AH393))*$E393*(IF(AH393&lt;1,IF(MIN(AI$7,$F393)&gt;$C393,MIN(AI$7,$F393)-$C393+1,0),MIN(AI$7,$F393)-AH$7))/365,IF($F393&gt;AH$7,($D393-SUM($U393:AH393))*$E393*(IF(AH393&lt;1,IF(MIN(AI$7,$F393)&gt;$C393,MIN(AI$7,$F393)-$C393+1,0),MIN(AI$7,$F393)-AH$7))/365,0))</f>
        <v>0</v>
      </c>
      <c r="AJ393" s="4">
        <f>IF($F393=0,($D393-SUM($U393:AI393))*$E393*(IF(AI393&lt;1,IF(MIN(AJ$7,$F393)&gt;$C393,MIN(AJ$7,$F393)-$C393+1,0),MIN(AJ$7,$F393)-AI$7))/365,IF($F393&gt;AI$7,($D393-SUM($U393:AI393))*$E393*(IF(AI393&lt;1,IF(MIN(AJ$7,$F393)&gt;$C393,MIN(AJ$7,$F393)-$C393+1,0),MIN(AJ$7,$F393)-AI$7))/365,0))</f>
        <v>0</v>
      </c>
      <c r="AK393" s="4">
        <f>IF($F393=0,($D393-SUM($U393:AJ393))*$E393*(IF(AJ393&lt;1,IF(MIN(AK$7,$F393)&gt;$C393,MIN(AK$7,$F393)-$C393+1,0),MIN(AK$7,$F393)-AJ$7))/365,IF($F393&gt;AJ$7,($D393-SUM($U393:AJ393))*$E393*(IF(AJ393&lt;1,IF(MIN(AK$7,$F393)&gt;$C393,MIN(AK$7,$F393)-$C393+1,0),MIN(AK$7,$F393)-AJ$7))/365,0))</f>
        <v>0</v>
      </c>
      <c r="AL393" s="4">
        <f>IF($F393=0,($D393-SUM($U393:AK393))*$E393*(IF(AK393&lt;1,IF(MIN(AL$7,$F393)&gt;$C393,MIN(AL$7,$F393)-$C393+1,0),MIN(AL$7,$F393)-AK$7))/365,IF($F393&gt;AK$7,($D393-SUM($U393:AK393))*$E393*(IF(AK393&lt;1,IF(MIN(AL$7,$F393)&gt;$C393,MIN(AL$7,$F393)-$C393+1,0),MIN(AL$7,$F393)-AK$7))/365,0))</f>
        <v>0</v>
      </c>
      <c r="AM393" s="4">
        <f>IF($F393=0,($D393-SUM($U393:AL393))*$E393*(IF(AL393&lt;1,IF(MIN(AM$7,$F393)&gt;$C393,MIN(AM$7,$F393)-$C393+1,0),MIN(AM$7,$F393)-AL$7))/365,IF($F393&gt;AL$7,($D393-SUM($U393:AL393))*$E393*(IF(AL393&lt;1,IF(MIN(AM$7,$F393)&gt;$C393,MIN(AM$7,$F393)-$C393+1,0),MIN(AM$7,$F393)-AL$7))/365,0))</f>
        <v>0</v>
      </c>
      <c r="AN393" s="4">
        <f>IF($F393=0,($D393-SUM($U393:AM393))*$E393*(IF(AM393&lt;1,IF(MIN(AN$7,$F393)&gt;$C393,MIN(AN$7,$F393)-$C393+1,0),MIN(AN$7,$F393)-AM$7))/365,IF($F393&gt;AM$7,($D393-SUM($U393:AM393))*$E393*(IF(AM393&lt;1,IF(MIN(AN$7,$F393)&gt;$C393,MIN(AN$7,$F393)-$C393+1,0),MIN(AN$7,$F393)-AM$7))/365,0))</f>
        <v>0</v>
      </c>
      <c r="AO393" s="4">
        <f>IF($F393=0,($D393-SUM($U393:AN393))*$E393*(IF(AN393&lt;1,IF(MIN(AO$7,$F393)&gt;$C393,MIN(AO$7,$F393)-$C393+1,0),MIN(AO$7,$F393)-AN$7))/365,IF($F393&gt;AN$7,($D393-SUM($U393:AN393))*$E393*(IF(AN393&lt;1,IF(MIN(AO$7,$F393)&gt;$C393,MIN(AO$7,$F393)-$C393+1,0),MIN(AO$7,$F393)-AN$7))/365,0))</f>
        <v>0</v>
      </c>
      <c r="AP393" s="4">
        <f>IF($F393=0,($D393-SUM($U393:AO393))*$E393*(IF(AO393&lt;1,IF(MIN(AP$7,$F393)&gt;$C393,MIN(AP$7,$F393)-$C393+1,0),MIN(AP$7,$F393)-AO$7))/365,IF($F393&gt;AO$7,($D393-SUM($U393:AO393))*$E393*(IF(AO393&lt;1,IF(MIN(AP$7,$F393)&gt;$C393,MIN(AP$7,$F393)-$C393+1,0),MIN(AP$7,$F393)-AO$7))/365,0))</f>
        <v>0</v>
      </c>
      <c r="AQ393" s="4">
        <f>IF($F393=0,($D393-SUM($U393:AP393))*$E393*(IF(AP393&lt;1,IF(MIN(AQ$7,$F393)&gt;$C393,MIN(AQ$7,$F393)-$C393+1,0),MIN(AQ$7,$F393)-AP$7))/365,IF($F393&gt;AP$7,($D393-SUM($U393:AP393))*$E393*(IF(AP393&lt;1,IF(MIN(AQ$7,$F393)&gt;$C393,MIN(AQ$7,$F393)-$C393+1,0),MIN(AQ$7,$F393)-AP$7))/365,0))</f>
        <v>0</v>
      </c>
      <c r="AR393" s="4">
        <f>IF($F393=0,($D393-SUM($U393:AQ393))*$E393*(IF(AQ393&lt;1,IF(MIN(AR$7,$F393)&gt;$C393,MIN(AR$7,$F393)-$C393+1,0),MIN(AR$7,$F393)-AQ$7))/365,IF($F393&gt;AQ$7,($D393-SUM($U393:AQ393))*$E393*(IF(AQ393&lt;1,IF(MIN(AR$7,$F393)&gt;$C393,MIN(AR$7,$F393)-$C393+1,0),MIN(AR$7,$F393)-AQ$7))/365,0))</f>
        <v>0</v>
      </c>
      <c r="AS393" s="4">
        <f>IF($F393=0,($D393-SUM($U393:AR393))*$E393*(IF(AR393&lt;1,IF(MIN(AS$7,$F393)&gt;$C393,MIN(AS$7,$F393)-$C393+1,0),MIN(AS$7,$F393)-AR$7))/365,IF($F393&gt;AR$7,($D393-SUM($U393:AR393))*$E393*(IF(AR393&lt;1,IF(MIN(AS$7,$F393)&gt;$C393,MIN(AS$7,$F393)-$C393+1,0),MIN(AS$7,$F393)-AR$7))/365,0))</f>
        <v>0</v>
      </c>
    </row>
    <row r="394" spans="1:45">
      <c r="A394" s="15"/>
      <c r="B394" s="17"/>
      <c r="C394" s="16"/>
      <c r="D394" s="15"/>
      <c r="E394" s="11"/>
      <c r="F394" s="16"/>
      <c r="G394" s="15"/>
      <c r="H394" s="14"/>
      <c r="I394" s="5"/>
      <c r="J394" s="13">
        <f>SUM(U394:AS394)</f>
        <v>0</v>
      </c>
      <c r="K394" s="13">
        <f>IF(F394=0,D394-J394,IF(F394&lt;41730,0,D394-J394))</f>
        <v>0</v>
      </c>
      <c r="L394" s="12">
        <f>IF(K394=0,0,IF(G394-((L$7-C394)/365)&lt;0,0,G394-((L$7-C394)/365)))</f>
        <v>0</v>
      </c>
      <c r="M394" s="4">
        <f>IF(K394=0,0,D394*H394)</f>
        <v>0</v>
      </c>
      <c r="N394" s="11">
        <f>IFERROR((1-(M394/K394)^(1/L394)),0)</f>
        <v>0</v>
      </c>
      <c r="O394" s="10">
        <f>IF(F394&gt;41730,IF(F394&gt;41730,(F394-41730)/365,IF(K394=0,0,IF(G394-((L$7-C394)/365)&lt;0,0,G394-((L$7-C394)/365)))),1)</f>
        <v>1</v>
      </c>
      <c r="P394" s="9">
        <f>IF(K394&lt;M394,0,IF(L394=0,K394-M394,K394*N394*O394))</f>
        <v>0</v>
      </c>
      <c r="Q394" s="19">
        <f>IF(F394&gt;41730,D394,0)</f>
        <v>0</v>
      </c>
      <c r="R394" s="18">
        <f>IF(F394&gt;41730,J394+P394,0)</f>
        <v>0</v>
      </c>
      <c r="S394" s="9">
        <f>IF(F394&gt;0,0,K394-P394)</f>
        <v>0</v>
      </c>
      <c r="T394" s="5"/>
      <c r="U394" s="4">
        <f>D394*E394*(IF(U$7&gt;$C394,U$7-$C394+1,0))/365</f>
        <v>0</v>
      </c>
      <c r="V394" s="4">
        <f>($D394-U394)*$E394*(IF(U394&lt;1,IF(V$7&gt;$C394,V$7-$C394+1,0),V$7-U$7))/365</f>
        <v>0</v>
      </c>
      <c r="W394" s="4">
        <f>IF($F394=0,($D394-SUM($U394:V394))*$E394*(IF(V394&lt;1,IF(MIN(W$7,$F394)&gt;$C394,MIN(W$7,$F394)-$C394+1,0),MIN(W$7,$F394)-V$7))/365,IF($F394&gt;V$7,($D394-SUM($U394:V394))*$E394*(IF(V394&lt;1,IF(MIN(W$7,$F394)&gt;$C394,MIN(W$7,$F394)-$C394+1,0),MIN(W$7,$F394)-V$7))/365,0))</f>
        <v>0</v>
      </c>
      <c r="X394" s="4">
        <f>IF($F394=0,($D394-SUM($U394:W394))*$E394*(IF(W394&lt;1,IF(MIN(X$7,$F394)&gt;$C394,MIN(X$7,$F394)-$C394+1,0),MIN(X$7,$F394)-W$7))/365,IF($F394&gt;W$7,($D394-SUM($U394:W394))*$E394*(IF(W394&lt;1,IF(MIN(X$7,$F394)&gt;$C394,MIN(X$7,$F394)-$C394+1,0),MIN(X$7,$F394)-W$7))/365,0))</f>
        <v>0</v>
      </c>
      <c r="Y394" s="4">
        <f>IF($F394=0,($D394-SUM($U394:X394))*$E394*(IF(X394&lt;1,IF(MIN(Y$7,$F394)&gt;$C394,MIN(Y$7,$F394)-$C394+1,0),MIN(Y$7,$F394)-X$7))/365,IF($F394&gt;X$7,($D394-SUM($U394:X394))*$E394*(IF(X394&lt;1,IF(MIN(Y$7,$F394)&gt;$C394,MIN(Y$7,$F394)-$C394+1,0),MIN(Y$7,$F394)-X$7))/365,0))</f>
        <v>0</v>
      </c>
      <c r="Z394" s="4">
        <f>IF($F394=0,($D394-SUM($U394:Y394))*$E394*(IF(Y394&lt;1,IF(MIN(Z$7,$F394)&gt;$C394,MIN(Z$7,$F394)-$C394+1,0),MIN(Z$7,$F394)-Y$7))/365,IF($F394&gt;Y$7,($D394-SUM($U394:Y394))*$E394*(IF(Y394&lt;1,IF(MIN(Z$7,$F394)&gt;$C394,MIN(Z$7,$F394)-$C394+1,0),MIN(Z$7,$F394)-Y$7))/365,0))</f>
        <v>0</v>
      </c>
      <c r="AA394" s="4">
        <f>IF($F394=0,($D394-SUM($U394:Z394))*$E394*(IF(Z394&lt;1,IF(MIN(AA$7,$F394)&gt;$C394,MIN(AA$7,$F394)-$C394+1,0),MIN(AA$7,$F394)-Z$7))/365,IF($F394&gt;Z$7,($D394-SUM($U394:Z394))*$E394*(IF(Z394&lt;1,IF(MIN(AA$7,$F394)&gt;$C394,MIN(AA$7,$F394)-$C394+1,0),MIN(AA$7,$F394)-Z$7))/365,0))</f>
        <v>0</v>
      </c>
      <c r="AB394" s="4">
        <f>IF($F394=0,($D394-SUM($U394:AA394))*$E394*(IF(AA394&lt;1,IF(MIN(AB$7,$F394)&gt;$C394,MIN(AB$7,$F394)-$C394+1,0),MIN(AB$7,$F394)-AA$7))/365,IF($F394&gt;AA$7,($D394-SUM($U394:AA394))*$E394*(IF(AA394&lt;1,IF(MIN(AB$7,$F394)&gt;$C394,MIN(AB$7,$F394)-$C394+1,0),MIN(AB$7,$F394)-AA$7))/365,0))</f>
        <v>0</v>
      </c>
      <c r="AC394" s="4">
        <f>IF($F394=0,($D394-SUM($U394:AB394))*$E394*(IF(AB394&lt;1,IF(MIN(AC$7,$F394)&gt;$C394,MIN(AC$7,$F394)-$C394+1,0),MIN(AC$7,$F394)-AB$7))/365,IF($F394&gt;AB$7,($D394-SUM($U394:AB394))*$E394*(IF(AB394&lt;1,IF(MIN(AC$7,$F394)&gt;$C394,MIN(AC$7,$F394)-$C394+1,0),MIN(AC$7,$F394)-AB$7))/365,0))</f>
        <v>0</v>
      </c>
      <c r="AD394" s="4">
        <f>IF($F394=0,($D394-SUM($U394:AC394))*$E394*(IF(AC394&lt;1,IF(MIN(AD$7,$F394)&gt;$C394,MIN(AD$7,$F394)-$C394+1,0),MIN(AD$7,$F394)-AC$7))/365,IF($F394&gt;AC$7,($D394-SUM($U394:AC394))*$E394*(IF(AC394&lt;1,IF(MIN(AD$7,$F394)&gt;$C394,MIN(AD$7,$F394)-$C394+1,0),MIN(AD$7,$F394)-AC$7))/365,0))</f>
        <v>0</v>
      </c>
      <c r="AE394" s="4">
        <f>IF($F394=0,($D394-SUM($U394:AD394))*$E394*(IF(AD394&lt;1,IF(MIN(AE$7,$F394)&gt;$C394,MIN(AE$7,$F394)-$C394+1,0),MIN(AE$7,$F394)-AD$7))/365,IF($F394&gt;AD$7,($D394-SUM($U394:AD394))*$E394*(IF(AD394&lt;1,IF(MIN(AE$7,$F394)&gt;$C394,MIN(AE$7,$F394)-$C394+1,0),MIN(AE$7,$F394)-AD$7))/365,0))</f>
        <v>0</v>
      </c>
      <c r="AF394" s="4">
        <f>IF($F394=0,($D394-SUM($U394:AE394))*$E394*(IF(AE394&lt;1,IF(MIN(AF$7,$F394)&gt;$C394,MIN(AF$7,$F394)-$C394+1,0),MIN(AF$7,$F394)-AE$7))/365,IF($F394&gt;AE$7,($D394-SUM($U394:AE394))*$E394*(IF(AE394&lt;1,IF(MIN(AF$7,$F394)&gt;$C394,MIN(AF$7,$F394)-$C394+1,0),MIN(AF$7,$F394)-AE$7))/365,0))</f>
        <v>0</v>
      </c>
      <c r="AG394" s="4">
        <f>IF($F394=0,($D394-SUM($U394:AF394))*$E394*(IF(AF394&lt;1,IF(MIN(AG$7,$F394)&gt;$C394,MIN(AG$7,$F394)-$C394+1,0),MIN(AG$7,$F394)-AF$7))/365,IF($F394&gt;AF$7,($D394-SUM($U394:AF394))*$E394*(IF(AF394&lt;1,IF(MIN(AG$7,$F394)&gt;$C394,MIN(AG$7,$F394)-$C394+1,0),MIN(AG$7,$F394)-AF$7))/365,0))</f>
        <v>0</v>
      </c>
      <c r="AH394" s="4">
        <f>IF($F394=0,($D394-SUM($U394:AG394))*$E394*(IF(AG394&lt;1,IF(MIN(AH$7,$F394)&gt;$C394,MIN(AH$7,$F394)-$C394+1,0),MIN(AH$7,$F394)-AG$7))/365,IF($F394&gt;AG$7,($D394-SUM($U394:AG394))*$E394*(IF(AG394&lt;1,IF(MIN(AH$7,$F394)&gt;$C394,MIN(AH$7,$F394)-$C394+1,0),MIN(AH$7,$F394)-AG$7))/365,0))</f>
        <v>0</v>
      </c>
      <c r="AI394" s="4">
        <f>IF($F394=0,($D394-SUM($U394:AH394))*$E394*(IF(AH394&lt;1,IF(MIN(AI$7,$F394)&gt;$C394,MIN(AI$7,$F394)-$C394+1,0),MIN(AI$7,$F394)-AH$7))/365,IF($F394&gt;AH$7,($D394-SUM($U394:AH394))*$E394*(IF(AH394&lt;1,IF(MIN(AI$7,$F394)&gt;$C394,MIN(AI$7,$F394)-$C394+1,0),MIN(AI$7,$F394)-AH$7))/365,0))</f>
        <v>0</v>
      </c>
      <c r="AJ394" s="4">
        <f>IF($F394=0,($D394-SUM($U394:AI394))*$E394*(IF(AI394&lt;1,IF(MIN(AJ$7,$F394)&gt;$C394,MIN(AJ$7,$F394)-$C394+1,0),MIN(AJ$7,$F394)-AI$7))/365,IF($F394&gt;AI$7,($D394-SUM($U394:AI394))*$E394*(IF(AI394&lt;1,IF(MIN(AJ$7,$F394)&gt;$C394,MIN(AJ$7,$F394)-$C394+1,0),MIN(AJ$7,$F394)-AI$7))/365,0))</f>
        <v>0</v>
      </c>
      <c r="AK394" s="4">
        <f>IF($F394=0,($D394-SUM($U394:AJ394))*$E394*(IF(AJ394&lt;1,IF(MIN(AK$7,$F394)&gt;$C394,MIN(AK$7,$F394)-$C394+1,0),MIN(AK$7,$F394)-AJ$7))/365,IF($F394&gt;AJ$7,($D394-SUM($U394:AJ394))*$E394*(IF(AJ394&lt;1,IF(MIN(AK$7,$F394)&gt;$C394,MIN(AK$7,$F394)-$C394+1,0),MIN(AK$7,$F394)-AJ$7))/365,0))</f>
        <v>0</v>
      </c>
      <c r="AL394" s="4">
        <f>IF($F394=0,($D394-SUM($U394:AK394))*$E394*(IF(AK394&lt;1,IF(MIN(AL$7,$F394)&gt;$C394,MIN(AL$7,$F394)-$C394+1,0),MIN(AL$7,$F394)-AK$7))/365,IF($F394&gt;AK$7,($D394-SUM($U394:AK394))*$E394*(IF(AK394&lt;1,IF(MIN(AL$7,$F394)&gt;$C394,MIN(AL$7,$F394)-$C394+1,0),MIN(AL$7,$F394)-AK$7))/365,0))</f>
        <v>0</v>
      </c>
      <c r="AM394" s="4">
        <f>IF($F394=0,($D394-SUM($U394:AL394))*$E394*(IF(AL394&lt;1,IF(MIN(AM$7,$F394)&gt;$C394,MIN(AM$7,$F394)-$C394+1,0),MIN(AM$7,$F394)-AL$7))/365,IF($F394&gt;AL$7,($D394-SUM($U394:AL394))*$E394*(IF(AL394&lt;1,IF(MIN(AM$7,$F394)&gt;$C394,MIN(AM$7,$F394)-$C394+1,0),MIN(AM$7,$F394)-AL$7))/365,0))</f>
        <v>0</v>
      </c>
      <c r="AN394" s="4">
        <f>IF($F394=0,($D394-SUM($U394:AM394))*$E394*(IF(AM394&lt;1,IF(MIN(AN$7,$F394)&gt;$C394,MIN(AN$7,$F394)-$C394+1,0),MIN(AN$7,$F394)-AM$7))/365,IF($F394&gt;AM$7,($D394-SUM($U394:AM394))*$E394*(IF(AM394&lt;1,IF(MIN(AN$7,$F394)&gt;$C394,MIN(AN$7,$F394)-$C394+1,0),MIN(AN$7,$F394)-AM$7))/365,0))</f>
        <v>0</v>
      </c>
      <c r="AO394" s="4">
        <f>IF($F394=0,($D394-SUM($U394:AN394))*$E394*(IF(AN394&lt;1,IF(MIN(AO$7,$F394)&gt;$C394,MIN(AO$7,$F394)-$C394+1,0),MIN(AO$7,$F394)-AN$7))/365,IF($F394&gt;AN$7,($D394-SUM($U394:AN394))*$E394*(IF(AN394&lt;1,IF(MIN(AO$7,$F394)&gt;$C394,MIN(AO$7,$F394)-$C394+1,0),MIN(AO$7,$F394)-AN$7))/365,0))</f>
        <v>0</v>
      </c>
      <c r="AP394" s="4">
        <f>IF($F394=0,($D394-SUM($U394:AO394))*$E394*(IF(AO394&lt;1,IF(MIN(AP$7,$F394)&gt;$C394,MIN(AP$7,$F394)-$C394+1,0),MIN(AP$7,$F394)-AO$7))/365,IF($F394&gt;AO$7,($D394-SUM($U394:AO394))*$E394*(IF(AO394&lt;1,IF(MIN(AP$7,$F394)&gt;$C394,MIN(AP$7,$F394)-$C394+1,0),MIN(AP$7,$F394)-AO$7))/365,0))</f>
        <v>0</v>
      </c>
      <c r="AQ394" s="4">
        <f>IF($F394=0,($D394-SUM($U394:AP394))*$E394*(IF(AP394&lt;1,IF(MIN(AQ$7,$F394)&gt;$C394,MIN(AQ$7,$F394)-$C394+1,0),MIN(AQ$7,$F394)-AP$7))/365,IF($F394&gt;AP$7,($D394-SUM($U394:AP394))*$E394*(IF(AP394&lt;1,IF(MIN(AQ$7,$F394)&gt;$C394,MIN(AQ$7,$F394)-$C394+1,0),MIN(AQ$7,$F394)-AP$7))/365,0))</f>
        <v>0</v>
      </c>
      <c r="AR394" s="4">
        <f>IF($F394=0,($D394-SUM($U394:AQ394))*$E394*(IF(AQ394&lt;1,IF(MIN(AR$7,$F394)&gt;$C394,MIN(AR$7,$F394)-$C394+1,0),MIN(AR$7,$F394)-AQ$7))/365,IF($F394&gt;AQ$7,($D394-SUM($U394:AQ394))*$E394*(IF(AQ394&lt;1,IF(MIN(AR$7,$F394)&gt;$C394,MIN(AR$7,$F394)-$C394+1,0),MIN(AR$7,$F394)-AQ$7))/365,0))</f>
        <v>0</v>
      </c>
      <c r="AS394" s="4">
        <f>IF($F394=0,($D394-SUM($U394:AR394))*$E394*(IF(AR394&lt;1,IF(MIN(AS$7,$F394)&gt;$C394,MIN(AS$7,$F394)-$C394+1,0),MIN(AS$7,$F394)-AR$7))/365,IF($F394&gt;AR$7,($D394-SUM($U394:AR394))*$E394*(IF(AR394&lt;1,IF(MIN(AS$7,$F394)&gt;$C394,MIN(AS$7,$F394)-$C394+1,0),MIN(AS$7,$F394)-AR$7))/365,0))</f>
        <v>0</v>
      </c>
    </row>
    <row r="395" spans="1:45">
      <c r="A395" s="15"/>
      <c r="B395" s="17"/>
      <c r="C395" s="16"/>
      <c r="D395" s="15"/>
      <c r="E395" s="11"/>
      <c r="F395" s="16"/>
      <c r="G395" s="15"/>
      <c r="H395" s="14"/>
      <c r="I395" s="5"/>
      <c r="J395" s="13">
        <f>SUM(U395:AS395)</f>
        <v>0</v>
      </c>
      <c r="K395" s="13">
        <f>IF(F395=0,D395-J395,IF(F395&lt;41730,0,D395-J395))</f>
        <v>0</v>
      </c>
      <c r="L395" s="12">
        <f>IF(K395=0,0,IF(G395-((L$7-C395)/365)&lt;0,0,G395-((L$7-C395)/365)))</f>
        <v>0</v>
      </c>
      <c r="M395" s="4">
        <f>IF(K395=0,0,D395*H395)</f>
        <v>0</v>
      </c>
      <c r="N395" s="11">
        <f>IFERROR((1-(M395/K395)^(1/L395)),0)</f>
        <v>0</v>
      </c>
      <c r="O395" s="10">
        <f>IF(F395&gt;41730,IF(F395&gt;41730,(F395-41730)/365,IF(K395=0,0,IF(G395-((L$7-C395)/365)&lt;0,0,G395-((L$7-C395)/365)))),1)</f>
        <v>1</v>
      </c>
      <c r="P395" s="9">
        <f>IF(K395&lt;M395,0,IF(L395=0,K395-M395,K395*N395*O395))</f>
        <v>0</v>
      </c>
      <c r="Q395" s="19">
        <f>IF(F395&gt;41730,D395,0)</f>
        <v>0</v>
      </c>
      <c r="R395" s="18">
        <f>IF(F395&gt;41730,J395+P395,0)</f>
        <v>0</v>
      </c>
      <c r="S395" s="9">
        <f>IF(F395&gt;0,0,K395-P395)</f>
        <v>0</v>
      </c>
      <c r="T395" s="5"/>
      <c r="U395" s="4">
        <f>D395*E395*(IF(U$7&gt;$C395,U$7-$C395+1,0))/365</f>
        <v>0</v>
      </c>
      <c r="V395" s="4">
        <f>($D395-U395)*$E395*(IF(U395&lt;1,IF(V$7&gt;$C395,V$7-$C395+1,0),V$7-U$7))/365</f>
        <v>0</v>
      </c>
      <c r="W395" s="4">
        <f>IF($F395=0,($D395-SUM($U395:V395))*$E395*(IF(V395&lt;1,IF(MIN(W$7,$F395)&gt;$C395,MIN(W$7,$F395)-$C395+1,0),MIN(W$7,$F395)-V$7))/365,IF($F395&gt;V$7,($D395-SUM($U395:V395))*$E395*(IF(V395&lt;1,IF(MIN(W$7,$F395)&gt;$C395,MIN(W$7,$F395)-$C395+1,0),MIN(W$7,$F395)-V$7))/365,0))</f>
        <v>0</v>
      </c>
      <c r="X395" s="4">
        <f>IF($F395=0,($D395-SUM($U395:W395))*$E395*(IF(W395&lt;1,IF(MIN(X$7,$F395)&gt;$C395,MIN(X$7,$F395)-$C395+1,0),MIN(X$7,$F395)-W$7))/365,IF($F395&gt;W$7,($D395-SUM($U395:W395))*$E395*(IF(W395&lt;1,IF(MIN(X$7,$F395)&gt;$C395,MIN(X$7,$F395)-$C395+1,0),MIN(X$7,$F395)-W$7))/365,0))</f>
        <v>0</v>
      </c>
      <c r="Y395" s="4">
        <f>IF($F395=0,($D395-SUM($U395:X395))*$E395*(IF(X395&lt;1,IF(MIN(Y$7,$F395)&gt;$C395,MIN(Y$7,$F395)-$C395+1,0),MIN(Y$7,$F395)-X$7))/365,IF($F395&gt;X$7,($D395-SUM($U395:X395))*$E395*(IF(X395&lt;1,IF(MIN(Y$7,$F395)&gt;$C395,MIN(Y$7,$F395)-$C395+1,0),MIN(Y$7,$F395)-X$7))/365,0))</f>
        <v>0</v>
      </c>
      <c r="Z395" s="4">
        <f>IF($F395=0,($D395-SUM($U395:Y395))*$E395*(IF(Y395&lt;1,IF(MIN(Z$7,$F395)&gt;$C395,MIN(Z$7,$F395)-$C395+1,0),MIN(Z$7,$F395)-Y$7))/365,IF($F395&gt;Y$7,($D395-SUM($U395:Y395))*$E395*(IF(Y395&lt;1,IF(MIN(Z$7,$F395)&gt;$C395,MIN(Z$7,$F395)-$C395+1,0),MIN(Z$7,$F395)-Y$7))/365,0))</f>
        <v>0</v>
      </c>
      <c r="AA395" s="4">
        <f>IF($F395=0,($D395-SUM($U395:Z395))*$E395*(IF(Z395&lt;1,IF(MIN(AA$7,$F395)&gt;$C395,MIN(AA$7,$F395)-$C395+1,0),MIN(AA$7,$F395)-Z$7))/365,IF($F395&gt;Z$7,($D395-SUM($U395:Z395))*$E395*(IF(Z395&lt;1,IF(MIN(AA$7,$F395)&gt;$C395,MIN(AA$7,$F395)-$C395+1,0),MIN(AA$7,$F395)-Z$7))/365,0))</f>
        <v>0</v>
      </c>
      <c r="AB395" s="4">
        <f>IF($F395=0,($D395-SUM($U395:AA395))*$E395*(IF(AA395&lt;1,IF(MIN(AB$7,$F395)&gt;$C395,MIN(AB$7,$F395)-$C395+1,0),MIN(AB$7,$F395)-AA$7))/365,IF($F395&gt;AA$7,($D395-SUM($U395:AA395))*$E395*(IF(AA395&lt;1,IF(MIN(AB$7,$F395)&gt;$C395,MIN(AB$7,$F395)-$C395+1,0),MIN(AB$7,$F395)-AA$7))/365,0))</f>
        <v>0</v>
      </c>
      <c r="AC395" s="4">
        <f>IF($F395=0,($D395-SUM($U395:AB395))*$E395*(IF(AB395&lt;1,IF(MIN(AC$7,$F395)&gt;$C395,MIN(AC$7,$F395)-$C395+1,0),MIN(AC$7,$F395)-AB$7))/365,IF($F395&gt;AB$7,($D395-SUM($U395:AB395))*$E395*(IF(AB395&lt;1,IF(MIN(AC$7,$F395)&gt;$C395,MIN(AC$7,$F395)-$C395+1,0),MIN(AC$7,$F395)-AB$7))/365,0))</f>
        <v>0</v>
      </c>
      <c r="AD395" s="4">
        <f>IF($F395=0,($D395-SUM($U395:AC395))*$E395*(IF(AC395&lt;1,IF(MIN(AD$7,$F395)&gt;$C395,MIN(AD$7,$F395)-$C395+1,0),MIN(AD$7,$F395)-AC$7))/365,IF($F395&gt;AC$7,($D395-SUM($U395:AC395))*$E395*(IF(AC395&lt;1,IF(MIN(AD$7,$F395)&gt;$C395,MIN(AD$7,$F395)-$C395+1,0),MIN(AD$7,$F395)-AC$7))/365,0))</f>
        <v>0</v>
      </c>
      <c r="AE395" s="4">
        <f>IF($F395=0,($D395-SUM($U395:AD395))*$E395*(IF(AD395&lt;1,IF(MIN(AE$7,$F395)&gt;$C395,MIN(AE$7,$F395)-$C395+1,0),MIN(AE$7,$F395)-AD$7))/365,IF($F395&gt;AD$7,($D395-SUM($U395:AD395))*$E395*(IF(AD395&lt;1,IF(MIN(AE$7,$F395)&gt;$C395,MIN(AE$7,$F395)-$C395+1,0),MIN(AE$7,$F395)-AD$7))/365,0))</f>
        <v>0</v>
      </c>
      <c r="AF395" s="4">
        <f>IF($F395=0,($D395-SUM($U395:AE395))*$E395*(IF(AE395&lt;1,IF(MIN(AF$7,$F395)&gt;$C395,MIN(AF$7,$F395)-$C395+1,0),MIN(AF$7,$F395)-AE$7))/365,IF($F395&gt;AE$7,($D395-SUM($U395:AE395))*$E395*(IF(AE395&lt;1,IF(MIN(AF$7,$F395)&gt;$C395,MIN(AF$7,$F395)-$C395+1,0),MIN(AF$7,$F395)-AE$7))/365,0))</f>
        <v>0</v>
      </c>
      <c r="AG395" s="4">
        <f>IF($F395=0,($D395-SUM($U395:AF395))*$E395*(IF(AF395&lt;1,IF(MIN(AG$7,$F395)&gt;$C395,MIN(AG$7,$F395)-$C395+1,0),MIN(AG$7,$F395)-AF$7))/365,IF($F395&gt;AF$7,($D395-SUM($U395:AF395))*$E395*(IF(AF395&lt;1,IF(MIN(AG$7,$F395)&gt;$C395,MIN(AG$7,$F395)-$C395+1,0),MIN(AG$7,$F395)-AF$7))/365,0))</f>
        <v>0</v>
      </c>
      <c r="AH395" s="4">
        <f>IF($F395=0,($D395-SUM($U395:AG395))*$E395*(IF(AG395&lt;1,IF(MIN(AH$7,$F395)&gt;$C395,MIN(AH$7,$F395)-$C395+1,0),MIN(AH$7,$F395)-AG$7))/365,IF($F395&gt;AG$7,($D395-SUM($U395:AG395))*$E395*(IF(AG395&lt;1,IF(MIN(AH$7,$F395)&gt;$C395,MIN(AH$7,$F395)-$C395+1,0),MIN(AH$7,$F395)-AG$7))/365,0))</f>
        <v>0</v>
      </c>
      <c r="AI395" s="4">
        <f>IF($F395=0,($D395-SUM($U395:AH395))*$E395*(IF(AH395&lt;1,IF(MIN(AI$7,$F395)&gt;$C395,MIN(AI$7,$F395)-$C395+1,0),MIN(AI$7,$F395)-AH$7))/365,IF($F395&gt;AH$7,($D395-SUM($U395:AH395))*$E395*(IF(AH395&lt;1,IF(MIN(AI$7,$F395)&gt;$C395,MIN(AI$7,$F395)-$C395+1,0),MIN(AI$7,$F395)-AH$7))/365,0))</f>
        <v>0</v>
      </c>
      <c r="AJ395" s="4">
        <f>IF($F395=0,($D395-SUM($U395:AI395))*$E395*(IF(AI395&lt;1,IF(MIN(AJ$7,$F395)&gt;$C395,MIN(AJ$7,$F395)-$C395+1,0),MIN(AJ$7,$F395)-AI$7))/365,IF($F395&gt;AI$7,($D395-SUM($U395:AI395))*$E395*(IF(AI395&lt;1,IF(MIN(AJ$7,$F395)&gt;$C395,MIN(AJ$7,$F395)-$C395+1,0),MIN(AJ$7,$F395)-AI$7))/365,0))</f>
        <v>0</v>
      </c>
      <c r="AK395" s="4">
        <f>IF($F395=0,($D395-SUM($U395:AJ395))*$E395*(IF(AJ395&lt;1,IF(MIN(AK$7,$F395)&gt;$C395,MIN(AK$7,$F395)-$C395+1,0),MIN(AK$7,$F395)-AJ$7))/365,IF($F395&gt;AJ$7,($D395-SUM($U395:AJ395))*$E395*(IF(AJ395&lt;1,IF(MIN(AK$7,$F395)&gt;$C395,MIN(AK$7,$F395)-$C395+1,0),MIN(AK$7,$F395)-AJ$7))/365,0))</f>
        <v>0</v>
      </c>
      <c r="AL395" s="4">
        <f>IF($F395=0,($D395-SUM($U395:AK395))*$E395*(IF(AK395&lt;1,IF(MIN(AL$7,$F395)&gt;$C395,MIN(AL$7,$F395)-$C395+1,0),MIN(AL$7,$F395)-AK$7))/365,IF($F395&gt;AK$7,($D395-SUM($U395:AK395))*$E395*(IF(AK395&lt;1,IF(MIN(AL$7,$F395)&gt;$C395,MIN(AL$7,$F395)-$C395+1,0),MIN(AL$7,$F395)-AK$7))/365,0))</f>
        <v>0</v>
      </c>
      <c r="AM395" s="4">
        <f>IF($F395=0,($D395-SUM($U395:AL395))*$E395*(IF(AL395&lt;1,IF(MIN(AM$7,$F395)&gt;$C395,MIN(AM$7,$F395)-$C395+1,0),MIN(AM$7,$F395)-AL$7))/365,IF($F395&gt;AL$7,($D395-SUM($U395:AL395))*$E395*(IF(AL395&lt;1,IF(MIN(AM$7,$F395)&gt;$C395,MIN(AM$7,$F395)-$C395+1,0),MIN(AM$7,$F395)-AL$7))/365,0))</f>
        <v>0</v>
      </c>
      <c r="AN395" s="4">
        <f>IF($F395=0,($D395-SUM($U395:AM395))*$E395*(IF(AM395&lt;1,IF(MIN(AN$7,$F395)&gt;$C395,MIN(AN$7,$F395)-$C395+1,0),MIN(AN$7,$F395)-AM$7))/365,IF($F395&gt;AM$7,($D395-SUM($U395:AM395))*$E395*(IF(AM395&lt;1,IF(MIN(AN$7,$F395)&gt;$C395,MIN(AN$7,$F395)-$C395+1,0),MIN(AN$7,$F395)-AM$7))/365,0))</f>
        <v>0</v>
      </c>
      <c r="AO395" s="4">
        <f>IF($F395=0,($D395-SUM($U395:AN395))*$E395*(IF(AN395&lt;1,IF(MIN(AO$7,$F395)&gt;$C395,MIN(AO$7,$F395)-$C395+1,0),MIN(AO$7,$F395)-AN$7))/365,IF($F395&gt;AN$7,($D395-SUM($U395:AN395))*$E395*(IF(AN395&lt;1,IF(MIN(AO$7,$F395)&gt;$C395,MIN(AO$7,$F395)-$C395+1,0),MIN(AO$7,$F395)-AN$7))/365,0))</f>
        <v>0</v>
      </c>
      <c r="AP395" s="4">
        <f>IF($F395=0,($D395-SUM($U395:AO395))*$E395*(IF(AO395&lt;1,IF(MIN(AP$7,$F395)&gt;$C395,MIN(AP$7,$F395)-$C395+1,0),MIN(AP$7,$F395)-AO$7))/365,IF($F395&gt;AO$7,($D395-SUM($U395:AO395))*$E395*(IF(AO395&lt;1,IF(MIN(AP$7,$F395)&gt;$C395,MIN(AP$7,$F395)-$C395+1,0),MIN(AP$7,$F395)-AO$7))/365,0))</f>
        <v>0</v>
      </c>
      <c r="AQ395" s="4">
        <f>IF($F395=0,($D395-SUM($U395:AP395))*$E395*(IF(AP395&lt;1,IF(MIN(AQ$7,$F395)&gt;$C395,MIN(AQ$7,$F395)-$C395+1,0),MIN(AQ$7,$F395)-AP$7))/365,IF($F395&gt;AP$7,($D395-SUM($U395:AP395))*$E395*(IF(AP395&lt;1,IF(MIN(AQ$7,$F395)&gt;$C395,MIN(AQ$7,$F395)-$C395+1,0),MIN(AQ$7,$F395)-AP$7))/365,0))</f>
        <v>0</v>
      </c>
      <c r="AR395" s="4">
        <f>IF($F395=0,($D395-SUM($U395:AQ395))*$E395*(IF(AQ395&lt;1,IF(MIN(AR$7,$F395)&gt;$C395,MIN(AR$7,$F395)-$C395+1,0),MIN(AR$7,$F395)-AQ$7))/365,IF($F395&gt;AQ$7,($D395-SUM($U395:AQ395))*$E395*(IF(AQ395&lt;1,IF(MIN(AR$7,$F395)&gt;$C395,MIN(AR$7,$F395)-$C395+1,0),MIN(AR$7,$F395)-AQ$7))/365,0))</f>
        <v>0</v>
      </c>
      <c r="AS395" s="4">
        <f>IF($F395=0,($D395-SUM($U395:AR395))*$E395*(IF(AR395&lt;1,IF(MIN(AS$7,$F395)&gt;$C395,MIN(AS$7,$F395)-$C395+1,0),MIN(AS$7,$F395)-AR$7))/365,IF($F395&gt;AR$7,($D395-SUM($U395:AR395))*$E395*(IF(AR395&lt;1,IF(MIN(AS$7,$F395)&gt;$C395,MIN(AS$7,$F395)-$C395+1,0),MIN(AS$7,$F395)-AR$7))/365,0))</f>
        <v>0</v>
      </c>
    </row>
    <row r="396" spans="1:45">
      <c r="A396" s="15"/>
      <c r="B396" s="17"/>
      <c r="C396" s="16"/>
      <c r="D396" s="15"/>
      <c r="E396" s="11"/>
      <c r="F396" s="16"/>
      <c r="G396" s="15"/>
      <c r="H396" s="14"/>
      <c r="I396" s="5"/>
      <c r="J396" s="13">
        <f>SUM(U396:AS396)</f>
        <v>0</v>
      </c>
      <c r="K396" s="13">
        <f>IF(F396=0,D396-J396,IF(F396&lt;41730,0,D396-J396))</f>
        <v>0</v>
      </c>
      <c r="L396" s="12">
        <f>IF(K396=0,0,IF(G396-((L$7-C396)/365)&lt;0,0,G396-((L$7-C396)/365)))</f>
        <v>0</v>
      </c>
      <c r="M396" s="4">
        <f>IF(K396=0,0,D396*H396)</f>
        <v>0</v>
      </c>
      <c r="N396" s="11">
        <f>IFERROR((1-(M396/K396)^(1/L396)),0)</f>
        <v>0</v>
      </c>
      <c r="O396" s="10">
        <f>IF(F396&gt;41730,IF(F396&gt;41730,(F396-41730)/365,IF(K396=0,0,IF(G396-((L$7-C396)/365)&lt;0,0,G396-((L$7-C396)/365)))),1)</f>
        <v>1</v>
      </c>
      <c r="P396" s="9">
        <f>IF(K396&lt;M396,0,IF(L396=0,K396-M396,K396*N396*O396))</f>
        <v>0</v>
      </c>
      <c r="Q396" s="19">
        <f>IF(F396&gt;41730,D396,0)</f>
        <v>0</v>
      </c>
      <c r="R396" s="18">
        <f>IF(F396&gt;41730,J396+P396,0)</f>
        <v>0</v>
      </c>
      <c r="S396" s="9">
        <f>IF(F396&gt;0,0,K396-P396)</f>
        <v>0</v>
      </c>
      <c r="T396" s="5"/>
      <c r="U396" s="4">
        <f>D396*E396*(IF(U$7&gt;$C396,U$7-$C396+1,0))/365</f>
        <v>0</v>
      </c>
      <c r="V396" s="4">
        <f>($D396-U396)*$E396*(IF(U396&lt;1,IF(V$7&gt;$C396,V$7-$C396+1,0),V$7-U$7))/365</f>
        <v>0</v>
      </c>
      <c r="W396" s="4">
        <f>IF($F396=0,($D396-SUM($U396:V396))*$E396*(IF(V396&lt;1,IF(MIN(W$7,$F396)&gt;$C396,MIN(W$7,$F396)-$C396+1,0),MIN(W$7,$F396)-V$7))/365,IF($F396&gt;V$7,($D396-SUM($U396:V396))*$E396*(IF(V396&lt;1,IF(MIN(W$7,$F396)&gt;$C396,MIN(W$7,$F396)-$C396+1,0),MIN(W$7,$F396)-V$7))/365,0))</f>
        <v>0</v>
      </c>
      <c r="X396" s="4">
        <f>IF($F396=0,($D396-SUM($U396:W396))*$E396*(IF(W396&lt;1,IF(MIN(X$7,$F396)&gt;$C396,MIN(X$7,$F396)-$C396+1,0),MIN(X$7,$F396)-W$7))/365,IF($F396&gt;W$7,($D396-SUM($U396:W396))*$E396*(IF(W396&lt;1,IF(MIN(X$7,$F396)&gt;$C396,MIN(X$7,$F396)-$C396+1,0),MIN(X$7,$F396)-W$7))/365,0))</f>
        <v>0</v>
      </c>
      <c r="Y396" s="4">
        <f>IF($F396=0,($D396-SUM($U396:X396))*$E396*(IF(X396&lt;1,IF(MIN(Y$7,$F396)&gt;$C396,MIN(Y$7,$F396)-$C396+1,0),MIN(Y$7,$F396)-X$7))/365,IF($F396&gt;X$7,($D396-SUM($U396:X396))*$E396*(IF(X396&lt;1,IF(MIN(Y$7,$F396)&gt;$C396,MIN(Y$7,$F396)-$C396+1,0),MIN(Y$7,$F396)-X$7))/365,0))</f>
        <v>0</v>
      </c>
      <c r="Z396" s="4">
        <f>IF($F396=0,($D396-SUM($U396:Y396))*$E396*(IF(Y396&lt;1,IF(MIN(Z$7,$F396)&gt;$C396,MIN(Z$7,$F396)-$C396+1,0),MIN(Z$7,$F396)-Y$7))/365,IF($F396&gt;Y$7,($D396-SUM($U396:Y396))*$E396*(IF(Y396&lt;1,IF(MIN(Z$7,$F396)&gt;$C396,MIN(Z$7,$F396)-$C396+1,0),MIN(Z$7,$F396)-Y$7))/365,0))</f>
        <v>0</v>
      </c>
      <c r="AA396" s="4">
        <f>IF($F396=0,($D396-SUM($U396:Z396))*$E396*(IF(Z396&lt;1,IF(MIN(AA$7,$F396)&gt;$C396,MIN(AA$7,$F396)-$C396+1,0),MIN(AA$7,$F396)-Z$7))/365,IF($F396&gt;Z$7,($D396-SUM($U396:Z396))*$E396*(IF(Z396&lt;1,IF(MIN(AA$7,$F396)&gt;$C396,MIN(AA$7,$F396)-$C396+1,0),MIN(AA$7,$F396)-Z$7))/365,0))</f>
        <v>0</v>
      </c>
      <c r="AB396" s="4">
        <f>IF($F396=0,($D396-SUM($U396:AA396))*$E396*(IF(AA396&lt;1,IF(MIN(AB$7,$F396)&gt;$C396,MIN(AB$7,$F396)-$C396+1,0),MIN(AB$7,$F396)-AA$7))/365,IF($F396&gt;AA$7,($D396-SUM($U396:AA396))*$E396*(IF(AA396&lt;1,IF(MIN(AB$7,$F396)&gt;$C396,MIN(AB$7,$F396)-$C396+1,0),MIN(AB$7,$F396)-AA$7))/365,0))</f>
        <v>0</v>
      </c>
      <c r="AC396" s="4">
        <f>IF($F396=0,($D396-SUM($U396:AB396))*$E396*(IF(AB396&lt;1,IF(MIN(AC$7,$F396)&gt;$C396,MIN(AC$7,$F396)-$C396+1,0),MIN(AC$7,$F396)-AB$7))/365,IF($F396&gt;AB$7,($D396-SUM($U396:AB396))*$E396*(IF(AB396&lt;1,IF(MIN(AC$7,$F396)&gt;$C396,MIN(AC$7,$F396)-$C396+1,0),MIN(AC$7,$F396)-AB$7))/365,0))</f>
        <v>0</v>
      </c>
      <c r="AD396" s="4">
        <f>IF($F396=0,($D396-SUM($U396:AC396))*$E396*(IF(AC396&lt;1,IF(MIN(AD$7,$F396)&gt;$C396,MIN(AD$7,$F396)-$C396+1,0),MIN(AD$7,$F396)-AC$7))/365,IF($F396&gt;AC$7,($D396-SUM($U396:AC396))*$E396*(IF(AC396&lt;1,IF(MIN(AD$7,$F396)&gt;$C396,MIN(AD$7,$F396)-$C396+1,0),MIN(AD$7,$F396)-AC$7))/365,0))</f>
        <v>0</v>
      </c>
      <c r="AE396" s="4">
        <f>IF($F396=0,($D396-SUM($U396:AD396))*$E396*(IF(AD396&lt;1,IF(MIN(AE$7,$F396)&gt;$C396,MIN(AE$7,$F396)-$C396+1,0),MIN(AE$7,$F396)-AD$7))/365,IF($F396&gt;AD$7,($D396-SUM($U396:AD396))*$E396*(IF(AD396&lt;1,IF(MIN(AE$7,$F396)&gt;$C396,MIN(AE$7,$F396)-$C396+1,0),MIN(AE$7,$F396)-AD$7))/365,0))</f>
        <v>0</v>
      </c>
      <c r="AF396" s="4">
        <f>IF($F396=0,($D396-SUM($U396:AE396))*$E396*(IF(AE396&lt;1,IF(MIN(AF$7,$F396)&gt;$C396,MIN(AF$7,$F396)-$C396+1,0),MIN(AF$7,$F396)-AE$7))/365,IF($F396&gt;AE$7,($D396-SUM($U396:AE396))*$E396*(IF(AE396&lt;1,IF(MIN(AF$7,$F396)&gt;$C396,MIN(AF$7,$F396)-$C396+1,0),MIN(AF$7,$F396)-AE$7))/365,0))</f>
        <v>0</v>
      </c>
      <c r="AG396" s="4">
        <f>IF($F396=0,($D396-SUM($U396:AF396))*$E396*(IF(AF396&lt;1,IF(MIN(AG$7,$F396)&gt;$C396,MIN(AG$7,$F396)-$C396+1,0),MIN(AG$7,$F396)-AF$7))/365,IF($F396&gt;AF$7,($D396-SUM($U396:AF396))*$E396*(IF(AF396&lt;1,IF(MIN(AG$7,$F396)&gt;$C396,MIN(AG$7,$F396)-$C396+1,0),MIN(AG$7,$F396)-AF$7))/365,0))</f>
        <v>0</v>
      </c>
      <c r="AH396" s="4">
        <f>IF($F396=0,($D396-SUM($U396:AG396))*$E396*(IF(AG396&lt;1,IF(MIN(AH$7,$F396)&gt;$C396,MIN(AH$7,$F396)-$C396+1,0),MIN(AH$7,$F396)-AG$7))/365,IF($F396&gt;AG$7,($D396-SUM($U396:AG396))*$E396*(IF(AG396&lt;1,IF(MIN(AH$7,$F396)&gt;$C396,MIN(AH$7,$F396)-$C396+1,0),MIN(AH$7,$F396)-AG$7))/365,0))</f>
        <v>0</v>
      </c>
      <c r="AI396" s="4">
        <f>IF($F396=0,($D396-SUM($U396:AH396))*$E396*(IF(AH396&lt;1,IF(MIN(AI$7,$F396)&gt;$C396,MIN(AI$7,$F396)-$C396+1,0),MIN(AI$7,$F396)-AH$7))/365,IF($F396&gt;AH$7,($D396-SUM($U396:AH396))*$E396*(IF(AH396&lt;1,IF(MIN(AI$7,$F396)&gt;$C396,MIN(AI$7,$F396)-$C396+1,0),MIN(AI$7,$F396)-AH$7))/365,0))</f>
        <v>0</v>
      </c>
      <c r="AJ396" s="4">
        <f>IF($F396=0,($D396-SUM($U396:AI396))*$E396*(IF(AI396&lt;1,IF(MIN(AJ$7,$F396)&gt;$C396,MIN(AJ$7,$F396)-$C396+1,0),MIN(AJ$7,$F396)-AI$7))/365,IF($F396&gt;AI$7,($D396-SUM($U396:AI396))*$E396*(IF(AI396&lt;1,IF(MIN(AJ$7,$F396)&gt;$C396,MIN(AJ$7,$F396)-$C396+1,0),MIN(AJ$7,$F396)-AI$7))/365,0))</f>
        <v>0</v>
      </c>
      <c r="AK396" s="4">
        <f>IF($F396=0,($D396-SUM($U396:AJ396))*$E396*(IF(AJ396&lt;1,IF(MIN(AK$7,$F396)&gt;$C396,MIN(AK$7,$F396)-$C396+1,0),MIN(AK$7,$F396)-AJ$7))/365,IF($F396&gt;AJ$7,($D396-SUM($U396:AJ396))*$E396*(IF(AJ396&lt;1,IF(MIN(AK$7,$F396)&gt;$C396,MIN(AK$7,$F396)-$C396+1,0),MIN(AK$7,$F396)-AJ$7))/365,0))</f>
        <v>0</v>
      </c>
      <c r="AL396" s="4">
        <f>IF($F396=0,($D396-SUM($U396:AK396))*$E396*(IF(AK396&lt;1,IF(MIN(AL$7,$F396)&gt;$C396,MIN(AL$7,$F396)-$C396+1,0),MIN(AL$7,$F396)-AK$7))/365,IF($F396&gt;AK$7,($D396-SUM($U396:AK396))*$E396*(IF(AK396&lt;1,IF(MIN(AL$7,$F396)&gt;$C396,MIN(AL$7,$F396)-$C396+1,0),MIN(AL$7,$F396)-AK$7))/365,0))</f>
        <v>0</v>
      </c>
      <c r="AM396" s="4">
        <f>IF($F396=0,($D396-SUM($U396:AL396))*$E396*(IF(AL396&lt;1,IF(MIN(AM$7,$F396)&gt;$C396,MIN(AM$7,$F396)-$C396+1,0),MIN(AM$7,$F396)-AL$7))/365,IF($F396&gt;AL$7,($D396-SUM($U396:AL396))*$E396*(IF(AL396&lt;1,IF(MIN(AM$7,$F396)&gt;$C396,MIN(AM$7,$F396)-$C396+1,0),MIN(AM$7,$F396)-AL$7))/365,0))</f>
        <v>0</v>
      </c>
      <c r="AN396" s="4">
        <f>IF($F396=0,($D396-SUM($U396:AM396))*$E396*(IF(AM396&lt;1,IF(MIN(AN$7,$F396)&gt;$C396,MIN(AN$7,$F396)-$C396+1,0),MIN(AN$7,$F396)-AM$7))/365,IF($F396&gt;AM$7,($D396-SUM($U396:AM396))*$E396*(IF(AM396&lt;1,IF(MIN(AN$7,$F396)&gt;$C396,MIN(AN$7,$F396)-$C396+1,0),MIN(AN$7,$F396)-AM$7))/365,0))</f>
        <v>0</v>
      </c>
      <c r="AO396" s="4">
        <f>IF($F396=0,($D396-SUM($U396:AN396))*$E396*(IF(AN396&lt;1,IF(MIN(AO$7,$F396)&gt;$C396,MIN(AO$7,$F396)-$C396+1,0),MIN(AO$7,$F396)-AN$7))/365,IF($F396&gt;AN$7,($D396-SUM($U396:AN396))*$E396*(IF(AN396&lt;1,IF(MIN(AO$7,$F396)&gt;$C396,MIN(AO$7,$F396)-$C396+1,0),MIN(AO$7,$F396)-AN$7))/365,0))</f>
        <v>0</v>
      </c>
      <c r="AP396" s="4">
        <f>IF($F396=0,($D396-SUM($U396:AO396))*$E396*(IF(AO396&lt;1,IF(MIN(AP$7,$F396)&gt;$C396,MIN(AP$7,$F396)-$C396+1,0),MIN(AP$7,$F396)-AO$7))/365,IF($F396&gt;AO$7,($D396-SUM($U396:AO396))*$E396*(IF(AO396&lt;1,IF(MIN(AP$7,$F396)&gt;$C396,MIN(AP$7,$F396)-$C396+1,0),MIN(AP$7,$F396)-AO$7))/365,0))</f>
        <v>0</v>
      </c>
      <c r="AQ396" s="4">
        <f>IF($F396=0,($D396-SUM($U396:AP396))*$E396*(IF(AP396&lt;1,IF(MIN(AQ$7,$F396)&gt;$C396,MIN(AQ$7,$F396)-$C396+1,0),MIN(AQ$7,$F396)-AP$7))/365,IF($F396&gt;AP$7,($D396-SUM($U396:AP396))*$E396*(IF(AP396&lt;1,IF(MIN(AQ$7,$F396)&gt;$C396,MIN(AQ$7,$F396)-$C396+1,0),MIN(AQ$7,$F396)-AP$7))/365,0))</f>
        <v>0</v>
      </c>
      <c r="AR396" s="4">
        <f>IF($F396=0,($D396-SUM($U396:AQ396))*$E396*(IF(AQ396&lt;1,IF(MIN(AR$7,$F396)&gt;$C396,MIN(AR$7,$F396)-$C396+1,0),MIN(AR$7,$F396)-AQ$7))/365,IF($F396&gt;AQ$7,($D396-SUM($U396:AQ396))*$E396*(IF(AQ396&lt;1,IF(MIN(AR$7,$F396)&gt;$C396,MIN(AR$7,$F396)-$C396+1,0),MIN(AR$7,$F396)-AQ$7))/365,0))</f>
        <v>0</v>
      </c>
      <c r="AS396" s="4">
        <f>IF($F396=0,($D396-SUM($U396:AR396))*$E396*(IF(AR396&lt;1,IF(MIN(AS$7,$F396)&gt;$C396,MIN(AS$7,$F396)-$C396+1,0),MIN(AS$7,$F396)-AR$7))/365,IF($F396&gt;AR$7,($D396-SUM($U396:AR396))*$E396*(IF(AR396&lt;1,IF(MIN(AS$7,$F396)&gt;$C396,MIN(AS$7,$F396)-$C396+1,0),MIN(AS$7,$F396)-AR$7))/365,0))</f>
        <v>0</v>
      </c>
    </row>
    <row r="397" spans="1:45">
      <c r="A397" s="15"/>
      <c r="B397" s="17"/>
      <c r="C397" s="16"/>
      <c r="D397" s="15"/>
      <c r="E397" s="11"/>
      <c r="F397" s="16"/>
      <c r="G397" s="15"/>
      <c r="H397" s="14"/>
      <c r="I397" s="5"/>
      <c r="J397" s="13">
        <f>SUM(U397:AS397)</f>
        <v>0</v>
      </c>
      <c r="K397" s="13">
        <f>IF(F397=0,D397-J397,IF(F397&lt;41730,0,D397-J397))</f>
        <v>0</v>
      </c>
      <c r="L397" s="12">
        <f>IF(K397=0,0,IF(G397-((L$7-C397)/365)&lt;0,0,G397-((L$7-C397)/365)))</f>
        <v>0</v>
      </c>
      <c r="M397" s="4">
        <f>IF(K397=0,0,D397*H397)</f>
        <v>0</v>
      </c>
      <c r="N397" s="11">
        <f>IFERROR((1-(M397/K397)^(1/L397)),0)</f>
        <v>0</v>
      </c>
      <c r="O397" s="10">
        <f>IF(F397&gt;41730,IF(F397&gt;41730,(F397-41730)/365,IF(K397=0,0,IF(G397-((L$7-C397)/365)&lt;0,0,G397-((L$7-C397)/365)))),1)</f>
        <v>1</v>
      </c>
      <c r="P397" s="9">
        <f>IF(K397&lt;M397,0,IF(L397=0,K397-M397,K397*N397*O397))</f>
        <v>0</v>
      </c>
      <c r="Q397" s="19">
        <f>IF(F397&gt;41730,D397,0)</f>
        <v>0</v>
      </c>
      <c r="R397" s="18">
        <f>IF(F397&gt;41730,J397+P397,0)</f>
        <v>0</v>
      </c>
      <c r="S397" s="9">
        <f>IF(F397&gt;0,0,K397-P397)</f>
        <v>0</v>
      </c>
      <c r="T397" s="5"/>
      <c r="U397" s="4">
        <f>D397*E397*(IF(U$7&gt;$C397,U$7-$C397+1,0))/365</f>
        <v>0</v>
      </c>
      <c r="V397" s="4">
        <f>($D397-U397)*$E397*(IF(U397&lt;1,IF(V$7&gt;$C397,V$7-$C397+1,0),V$7-U$7))/365</f>
        <v>0</v>
      </c>
      <c r="W397" s="4">
        <f>IF($F397=0,($D397-SUM($U397:V397))*$E397*(IF(V397&lt;1,IF(MIN(W$7,$F397)&gt;$C397,MIN(W$7,$F397)-$C397+1,0),MIN(W$7,$F397)-V$7))/365,IF($F397&gt;V$7,($D397-SUM($U397:V397))*$E397*(IF(V397&lt;1,IF(MIN(W$7,$F397)&gt;$C397,MIN(W$7,$F397)-$C397+1,0),MIN(W$7,$F397)-V$7))/365,0))</f>
        <v>0</v>
      </c>
      <c r="X397" s="4">
        <f>IF($F397=0,($D397-SUM($U397:W397))*$E397*(IF(W397&lt;1,IF(MIN(X$7,$F397)&gt;$C397,MIN(X$7,$F397)-$C397+1,0),MIN(X$7,$F397)-W$7))/365,IF($F397&gt;W$7,($D397-SUM($U397:W397))*$E397*(IF(W397&lt;1,IF(MIN(X$7,$F397)&gt;$C397,MIN(X$7,$F397)-$C397+1,0),MIN(X$7,$F397)-W$7))/365,0))</f>
        <v>0</v>
      </c>
      <c r="Y397" s="4">
        <f>IF($F397=0,($D397-SUM($U397:X397))*$E397*(IF(X397&lt;1,IF(MIN(Y$7,$F397)&gt;$C397,MIN(Y$7,$F397)-$C397+1,0),MIN(Y$7,$F397)-X$7))/365,IF($F397&gt;X$7,($D397-SUM($U397:X397))*$E397*(IF(X397&lt;1,IF(MIN(Y$7,$F397)&gt;$C397,MIN(Y$7,$F397)-$C397+1,0),MIN(Y$7,$F397)-X$7))/365,0))</f>
        <v>0</v>
      </c>
      <c r="Z397" s="4">
        <f>IF($F397=0,($D397-SUM($U397:Y397))*$E397*(IF(Y397&lt;1,IF(MIN(Z$7,$F397)&gt;$C397,MIN(Z$7,$F397)-$C397+1,0),MIN(Z$7,$F397)-Y$7))/365,IF($F397&gt;Y$7,($D397-SUM($U397:Y397))*$E397*(IF(Y397&lt;1,IF(MIN(Z$7,$F397)&gt;$C397,MIN(Z$7,$F397)-$C397+1,0),MIN(Z$7,$F397)-Y$7))/365,0))</f>
        <v>0</v>
      </c>
      <c r="AA397" s="4">
        <f>IF($F397=0,($D397-SUM($U397:Z397))*$E397*(IF(Z397&lt;1,IF(MIN(AA$7,$F397)&gt;$C397,MIN(AA$7,$F397)-$C397+1,0),MIN(AA$7,$F397)-Z$7))/365,IF($F397&gt;Z$7,($D397-SUM($U397:Z397))*$E397*(IF(Z397&lt;1,IF(MIN(AA$7,$F397)&gt;$C397,MIN(AA$7,$F397)-$C397+1,0),MIN(AA$7,$F397)-Z$7))/365,0))</f>
        <v>0</v>
      </c>
      <c r="AB397" s="4">
        <f>IF($F397=0,($D397-SUM($U397:AA397))*$E397*(IF(AA397&lt;1,IF(MIN(AB$7,$F397)&gt;$C397,MIN(AB$7,$F397)-$C397+1,0),MIN(AB$7,$F397)-AA$7))/365,IF($F397&gt;AA$7,($D397-SUM($U397:AA397))*$E397*(IF(AA397&lt;1,IF(MIN(AB$7,$F397)&gt;$C397,MIN(AB$7,$F397)-$C397+1,0),MIN(AB$7,$F397)-AA$7))/365,0))</f>
        <v>0</v>
      </c>
      <c r="AC397" s="4">
        <f>IF($F397=0,($D397-SUM($U397:AB397))*$E397*(IF(AB397&lt;1,IF(MIN(AC$7,$F397)&gt;$C397,MIN(AC$7,$F397)-$C397+1,0),MIN(AC$7,$F397)-AB$7))/365,IF($F397&gt;AB$7,($D397-SUM($U397:AB397))*$E397*(IF(AB397&lt;1,IF(MIN(AC$7,$F397)&gt;$C397,MIN(AC$7,$F397)-$C397+1,0),MIN(AC$7,$F397)-AB$7))/365,0))</f>
        <v>0</v>
      </c>
      <c r="AD397" s="4">
        <f>IF($F397=0,($D397-SUM($U397:AC397))*$E397*(IF(AC397&lt;1,IF(MIN(AD$7,$F397)&gt;$C397,MIN(AD$7,$F397)-$C397+1,0),MIN(AD$7,$F397)-AC$7))/365,IF($F397&gt;AC$7,($D397-SUM($U397:AC397))*$E397*(IF(AC397&lt;1,IF(MIN(AD$7,$F397)&gt;$C397,MIN(AD$7,$F397)-$C397+1,0),MIN(AD$7,$F397)-AC$7))/365,0))</f>
        <v>0</v>
      </c>
      <c r="AE397" s="4">
        <f>IF($F397=0,($D397-SUM($U397:AD397))*$E397*(IF(AD397&lt;1,IF(MIN(AE$7,$F397)&gt;$C397,MIN(AE$7,$F397)-$C397+1,0),MIN(AE$7,$F397)-AD$7))/365,IF($F397&gt;AD$7,($D397-SUM($U397:AD397))*$E397*(IF(AD397&lt;1,IF(MIN(AE$7,$F397)&gt;$C397,MIN(AE$7,$F397)-$C397+1,0),MIN(AE$7,$F397)-AD$7))/365,0))</f>
        <v>0</v>
      </c>
      <c r="AF397" s="4">
        <f>IF($F397=0,($D397-SUM($U397:AE397))*$E397*(IF(AE397&lt;1,IF(MIN(AF$7,$F397)&gt;$C397,MIN(AF$7,$F397)-$C397+1,0),MIN(AF$7,$F397)-AE$7))/365,IF($F397&gt;AE$7,($D397-SUM($U397:AE397))*$E397*(IF(AE397&lt;1,IF(MIN(AF$7,$F397)&gt;$C397,MIN(AF$7,$F397)-$C397+1,0),MIN(AF$7,$F397)-AE$7))/365,0))</f>
        <v>0</v>
      </c>
      <c r="AG397" s="4">
        <f>IF($F397=0,($D397-SUM($U397:AF397))*$E397*(IF(AF397&lt;1,IF(MIN(AG$7,$F397)&gt;$C397,MIN(AG$7,$F397)-$C397+1,0),MIN(AG$7,$F397)-AF$7))/365,IF($F397&gt;AF$7,($D397-SUM($U397:AF397))*$E397*(IF(AF397&lt;1,IF(MIN(AG$7,$F397)&gt;$C397,MIN(AG$7,$F397)-$C397+1,0),MIN(AG$7,$F397)-AF$7))/365,0))</f>
        <v>0</v>
      </c>
      <c r="AH397" s="4">
        <f>IF($F397=0,($D397-SUM($U397:AG397))*$E397*(IF(AG397&lt;1,IF(MIN(AH$7,$F397)&gt;$C397,MIN(AH$7,$F397)-$C397+1,0),MIN(AH$7,$F397)-AG$7))/365,IF($F397&gt;AG$7,($D397-SUM($U397:AG397))*$E397*(IF(AG397&lt;1,IF(MIN(AH$7,$F397)&gt;$C397,MIN(AH$7,$F397)-$C397+1,0),MIN(AH$7,$F397)-AG$7))/365,0))</f>
        <v>0</v>
      </c>
      <c r="AI397" s="4">
        <f>IF($F397=0,($D397-SUM($U397:AH397))*$E397*(IF(AH397&lt;1,IF(MIN(AI$7,$F397)&gt;$C397,MIN(AI$7,$F397)-$C397+1,0),MIN(AI$7,$F397)-AH$7))/365,IF($F397&gt;AH$7,($D397-SUM($U397:AH397))*$E397*(IF(AH397&lt;1,IF(MIN(AI$7,$F397)&gt;$C397,MIN(AI$7,$F397)-$C397+1,0),MIN(AI$7,$F397)-AH$7))/365,0))</f>
        <v>0</v>
      </c>
      <c r="AJ397" s="4">
        <f>IF($F397=0,($D397-SUM($U397:AI397))*$E397*(IF(AI397&lt;1,IF(MIN(AJ$7,$F397)&gt;$C397,MIN(AJ$7,$F397)-$C397+1,0),MIN(AJ$7,$F397)-AI$7))/365,IF($F397&gt;AI$7,($D397-SUM($U397:AI397))*$E397*(IF(AI397&lt;1,IF(MIN(AJ$7,$F397)&gt;$C397,MIN(AJ$7,$F397)-$C397+1,0),MIN(AJ$7,$F397)-AI$7))/365,0))</f>
        <v>0</v>
      </c>
      <c r="AK397" s="4">
        <f>IF($F397=0,($D397-SUM($U397:AJ397))*$E397*(IF(AJ397&lt;1,IF(MIN(AK$7,$F397)&gt;$C397,MIN(AK$7,$F397)-$C397+1,0),MIN(AK$7,$F397)-AJ$7))/365,IF($F397&gt;AJ$7,($D397-SUM($U397:AJ397))*$E397*(IF(AJ397&lt;1,IF(MIN(AK$7,$F397)&gt;$C397,MIN(AK$7,$F397)-$C397+1,0),MIN(AK$7,$F397)-AJ$7))/365,0))</f>
        <v>0</v>
      </c>
      <c r="AL397" s="4">
        <f>IF($F397=0,($D397-SUM($U397:AK397))*$E397*(IF(AK397&lt;1,IF(MIN(AL$7,$F397)&gt;$C397,MIN(AL$7,$F397)-$C397+1,0),MIN(AL$7,$F397)-AK$7))/365,IF($F397&gt;AK$7,($D397-SUM($U397:AK397))*$E397*(IF(AK397&lt;1,IF(MIN(AL$7,$F397)&gt;$C397,MIN(AL$7,$F397)-$C397+1,0),MIN(AL$7,$F397)-AK$7))/365,0))</f>
        <v>0</v>
      </c>
      <c r="AM397" s="4">
        <f>IF($F397=0,($D397-SUM($U397:AL397))*$E397*(IF(AL397&lt;1,IF(MIN(AM$7,$F397)&gt;$C397,MIN(AM$7,$F397)-$C397+1,0),MIN(AM$7,$F397)-AL$7))/365,IF($F397&gt;AL$7,($D397-SUM($U397:AL397))*$E397*(IF(AL397&lt;1,IF(MIN(AM$7,$F397)&gt;$C397,MIN(AM$7,$F397)-$C397+1,0),MIN(AM$7,$F397)-AL$7))/365,0))</f>
        <v>0</v>
      </c>
      <c r="AN397" s="4">
        <f>IF($F397=0,($D397-SUM($U397:AM397))*$E397*(IF(AM397&lt;1,IF(MIN(AN$7,$F397)&gt;$C397,MIN(AN$7,$F397)-$C397+1,0),MIN(AN$7,$F397)-AM$7))/365,IF($F397&gt;AM$7,($D397-SUM($U397:AM397))*$E397*(IF(AM397&lt;1,IF(MIN(AN$7,$F397)&gt;$C397,MIN(AN$7,$F397)-$C397+1,0),MIN(AN$7,$F397)-AM$7))/365,0))</f>
        <v>0</v>
      </c>
      <c r="AO397" s="4">
        <f>IF($F397=0,($D397-SUM($U397:AN397))*$E397*(IF(AN397&lt;1,IF(MIN(AO$7,$F397)&gt;$C397,MIN(AO$7,$F397)-$C397+1,0),MIN(AO$7,$F397)-AN$7))/365,IF($F397&gt;AN$7,($D397-SUM($U397:AN397))*$E397*(IF(AN397&lt;1,IF(MIN(AO$7,$F397)&gt;$C397,MIN(AO$7,$F397)-$C397+1,0),MIN(AO$7,$F397)-AN$7))/365,0))</f>
        <v>0</v>
      </c>
      <c r="AP397" s="4">
        <f>IF($F397=0,($D397-SUM($U397:AO397))*$E397*(IF(AO397&lt;1,IF(MIN(AP$7,$F397)&gt;$C397,MIN(AP$7,$F397)-$C397+1,0),MIN(AP$7,$F397)-AO$7))/365,IF($F397&gt;AO$7,($D397-SUM($U397:AO397))*$E397*(IF(AO397&lt;1,IF(MIN(AP$7,$F397)&gt;$C397,MIN(AP$7,$F397)-$C397+1,0),MIN(AP$7,$F397)-AO$7))/365,0))</f>
        <v>0</v>
      </c>
      <c r="AQ397" s="4">
        <f>IF($F397=0,($D397-SUM($U397:AP397))*$E397*(IF(AP397&lt;1,IF(MIN(AQ$7,$F397)&gt;$C397,MIN(AQ$7,$F397)-$C397+1,0),MIN(AQ$7,$F397)-AP$7))/365,IF($F397&gt;AP$7,($D397-SUM($U397:AP397))*$E397*(IF(AP397&lt;1,IF(MIN(AQ$7,$F397)&gt;$C397,MIN(AQ$7,$F397)-$C397+1,0),MIN(AQ$7,$F397)-AP$7))/365,0))</f>
        <v>0</v>
      </c>
      <c r="AR397" s="4">
        <f>IF($F397=0,($D397-SUM($U397:AQ397))*$E397*(IF(AQ397&lt;1,IF(MIN(AR$7,$F397)&gt;$C397,MIN(AR$7,$F397)-$C397+1,0),MIN(AR$7,$F397)-AQ$7))/365,IF($F397&gt;AQ$7,($D397-SUM($U397:AQ397))*$E397*(IF(AQ397&lt;1,IF(MIN(AR$7,$F397)&gt;$C397,MIN(AR$7,$F397)-$C397+1,0),MIN(AR$7,$F397)-AQ$7))/365,0))</f>
        <v>0</v>
      </c>
      <c r="AS397" s="4">
        <f>IF($F397=0,($D397-SUM($U397:AR397))*$E397*(IF(AR397&lt;1,IF(MIN(AS$7,$F397)&gt;$C397,MIN(AS$7,$F397)-$C397+1,0),MIN(AS$7,$F397)-AR$7))/365,IF($F397&gt;AR$7,($D397-SUM($U397:AR397))*$E397*(IF(AR397&lt;1,IF(MIN(AS$7,$F397)&gt;$C397,MIN(AS$7,$F397)-$C397+1,0),MIN(AS$7,$F397)-AR$7))/365,0))</f>
        <v>0</v>
      </c>
    </row>
    <row r="398" spans="1:45">
      <c r="A398" s="15"/>
      <c r="B398" s="17"/>
      <c r="C398" s="16"/>
      <c r="D398" s="15"/>
      <c r="E398" s="11"/>
      <c r="F398" s="16"/>
      <c r="G398" s="15"/>
      <c r="H398" s="14"/>
      <c r="I398" s="5"/>
      <c r="J398" s="13">
        <f>SUM(U398:AS398)</f>
        <v>0</v>
      </c>
      <c r="K398" s="13">
        <f>IF(F398=0,D398-J398,IF(F398&lt;41730,0,D398-J398))</f>
        <v>0</v>
      </c>
      <c r="L398" s="12">
        <f>IF(K398=0,0,IF(G398-((L$7-C398)/365)&lt;0,0,G398-((L$7-C398)/365)))</f>
        <v>0</v>
      </c>
      <c r="M398" s="4">
        <f>IF(K398=0,0,D398*H398)</f>
        <v>0</v>
      </c>
      <c r="N398" s="11">
        <f>IFERROR((1-(M398/K398)^(1/L398)),0)</f>
        <v>0</v>
      </c>
      <c r="O398" s="10">
        <f>IF(F398&gt;41730,IF(F398&gt;41730,(F398-41730)/365,IF(K398=0,0,IF(G398-((L$7-C398)/365)&lt;0,0,G398-((L$7-C398)/365)))),1)</f>
        <v>1</v>
      </c>
      <c r="P398" s="9">
        <f>IF(K398&lt;M398,0,IF(L398=0,K398-M398,K398*N398*O398))</f>
        <v>0</v>
      </c>
      <c r="Q398" s="19">
        <f>IF(F398&gt;41730,D398,0)</f>
        <v>0</v>
      </c>
      <c r="R398" s="18">
        <f>IF(F398&gt;41730,J398+P398,0)</f>
        <v>0</v>
      </c>
      <c r="S398" s="9">
        <f>IF(F398&gt;0,0,K398-P398)</f>
        <v>0</v>
      </c>
      <c r="T398" s="5"/>
      <c r="U398" s="4">
        <f>D398*E398*(IF(U$7&gt;$C398,U$7-$C398+1,0))/365</f>
        <v>0</v>
      </c>
      <c r="V398" s="4">
        <f>($D398-U398)*$E398*(IF(U398&lt;1,IF(V$7&gt;$C398,V$7-$C398+1,0),V$7-U$7))/365</f>
        <v>0</v>
      </c>
      <c r="W398" s="4">
        <f>IF($F398=0,($D398-SUM($U398:V398))*$E398*(IF(V398&lt;1,IF(MIN(W$7,$F398)&gt;$C398,MIN(W$7,$F398)-$C398+1,0),MIN(W$7,$F398)-V$7))/365,IF($F398&gt;V$7,($D398-SUM($U398:V398))*$E398*(IF(V398&lt;1,IF(MIN(W$7,$F398)&gt;$C398,MIN(W$7,$F398)-$C398+1,0),MIN(W$7,$F398)-V$7))/365,0))</f>
        <v>0</v>
      </c>
      <c r="X398" s="4">
        <f>IF($F398=0,($D398-SUM($U398:W398))*$E398*(IF(W398&lt;1,IF(MIN(X$7,$F398)&gt;$C398,MIN(X$7,$F398)-$C398+1,0),MIN(X$7,$F398)-W$7))/365,IF($F398&gt;W$7,($D398-SUM($U398:W398))*$E398*(IF(W398&lt;1,IF(MIN(X$7,$F398)&gt;$C398,MIN(X$7,$F398)-$C398+1,0),MIN(X$7,$F398)-W$7))/365,0))</f>
        <v>0</v>
      </c>
      <c r="Y398" s="4">
        <f>IF($F398=0,($D398-SUM($U398:X398))*$E398*(IF(X398&lt;1,IF(MIN(Y$7,$F398)&gt;$C398,MIN(Y$7,$F398)-$C398+1,0),MIN(Y$7,$F398)-X$7))/365,IF($F398&gt;X$7,($D398-SUM($U398:X398))*$E398*(IF(X398&lt;1,IF(MIN(Y$7,$F398)&gt;$C398,MIN(Y$7,$F398)-$C398+1,0),MIN(Y$7,$F398)-X$7))/365,0))</f>
        <v>0</v>
      </c>
      <c r="Z398" s="4">
        <f>IF($F398=0,($D398-SUM($U398:Y398))*$E398*(IF(Y398&lt;1,IF(MIN(Z$7,$F398)&gt;$C398,MIN(Z$7,$F398)-$C398+1,0),MIN(Z$7,$F398)-Y$7))/365,IF($F398&gt;Y$7,($D398-SUM($U398:Y398))*$E398*(IF(Y398&lt;1,IF(MIN(Z$7,$F398)&gt;$C398,MIN(Z$7,$F398)-$C398+1,0),MIN(Z$7,$F398)-Y$7))/365,0))</f>
        <v>0</v>
      </c>
      <c r="AA398" s="4">
        <f>IF($F398=0,($D398-SUM($U398:Z398))*$E398*(IF(Z398&lt;1,IF(MIN(AA$7,$F398)&gt;$C398,MIN(AA$7,$F398)-$C398+1,0),MIN(AA$7,$F398)-Z$7))/365,IF($F398&gt;Z$7,($D398-SUM($U398:Z398))*$E398*(IF(Z398&lt;1,IF(MIN(AA$7,$F398)&gt;$C398,MIN(AA$7,$F398)-$C398+1,0),MIN(AA$7,$F398)-Z$7))/365,0))</f>
        <v>0</v>
      </c>
      <c r="AB398" s="4">
        <f>IF($F398=0,($D398-SUM($U398:AA398))*$E398*(IF(AA398&lt;1,IF(MIN(AB$7,$F398)&gt;$C398,MIN(AB$7,$F398)-$C398+1,0),MIN(AB$7,$F398)-AA$7))/365,IF($F398&gt;AA$7,($D398-SUM($U398:AA398))*$E398*(IF(AA398&lt;1,IF(MIN(AB$7,$F398)&gt;$C398,MIN(AB$7,$F398)-$C398+1,0),MIN(AB$7,$F398)-AA$7))/365,0))</f>
        <v>0</v>
      </c>
      <c r="AC398" s="4">
        <f>IF($F398=0,($D398-SUM($U398:AB398))*$E398*(IF(AB398&lt;1,IF(MIN(AC$7,$F398)&gt;$C398,MIN(AC$7,$F398)-$C398+1,0),MIN(AC$7,$F398)-AB$7))/365,IF($F398&gt;AB$7,($D398-SUM($U398:AB398))*$E398*(IF(AB398&lt;1,IF(MIN(AC$7,$F398)&gt;$C398,MIN(AC$7,$F398)-$C398+1,0),MIN(AC$7,$F398)-AB$7))/365,0))</f>
        <v>0</v>
      </c>
      <c r="AD398" s="4">
        <f>IF($F398=0,($D398-SUM($U398:AC398))*$E398*(IF(AC398&lt;1,IF(MIN(AD$7,$F398)&gt;$C398,MIN(AD$7,$F398)-$C398+1,0),MIN(AD$7,$F398)-AC$7))/365,IF($F398&gt;AC$7,($D398-SUM($U398:AC398))*$E398*(IF(AC398&lt;1,IF(MIN(AD$7,$F398)&gt;$C398,MIN(AD$7,$F398)-$C398+1,0),MIN(AD$7,$F398)-AC$7))/365,0))</f>
        <v>0</v>
      </c>
      <c r="AE398" s="4">
        <f>IF($F398=0,($D398-SUM($U398:AD398))*$E398*(IF(AD398&lt;1,IF(MIN(AE$7,$F398)&gt;$C398,MIN(AE$7,$F398)-$C398+1,0),MIN(AE$7,$F398)-AD$7))/365,IF($F398&gt;AD$7,($D398-SUM($U398:AD398))*$E398*(IF(AD398&lt;1,IF(MIN(AE$7,$F398)&gt;$C398,MIN(AE$7,$F398)-$C398+1,0),MIN(AE$7,$F398)-AD$7))/365,0))</f>
        <v>0</v>
      </c>
      <c r="AF398" s="4">
        <f>IF($F398=0,($D398-SUM($U398:AE398))*$E398*(IF(AE398&lt;1,IF(MIN(AF$7,$F398)&gt;$C398,MIN(AF$7,$F398)-$C398+1,0),MIN(AF$7,$F398)-AE$7))/365,IF($F398&gt;AE$7,($D398-SUM($U398:AE398))*$E398*(IF(AE398&lt;1,IF(MIN(AF$7,$F398)&gt;$C398,MIN(AF$7,$F398)-$C398+1,0),MIN(AF$7,$F398)-AE$7))/365,0))</f>
        <v>0</v>
      </c>
      <c r="AG398" s="4">
        <f>IF($F398=0,($D398-SUM($U398:AF398))*$E398*(IF(AF398&lt;1,IF(MIN(AG$7,$F398)&gt;$C398,MIN(AG$7,$F398)-$C398+1,0),MIN(AG$7,$F398)-AF$7))/365,IF($F398&gt;AF$7,($D398-SUM($U398:AF398))*$E398*(IF(AF398&lt;1,IF(MIN(AG$7,$F398)&gt;$C398,MIN(AG$7,$F398)-$C398+1,0),MIN(AG$7,$F398)-AF$7))/365,0))</f>
        <v>0</v>
      </c>
      <c r="AH398" s="4">
        <f>IF($F398=0,($D398-SUM($U398:AG398))*$E398*(IF(AG398&lt;1,IF(MIN(AH$7,$F398)&gt;$C398,MIN(AH$7,$F398)-$C398+1,0),MIN(AH$7,$F398)-AG$7))/365,IF($F398&gt;AG$7,($D398-SUM($U398:AG398))*$E398*(IF(AG398&lt;1,IF(MIN(AH$7,$F398)&gt;$C398,MIN(AH$7,$F398)-$C398+1,0),MIN(AH$7,$F398)-AG$7))/365,0))</f>
        <v>0</v>
      </c>
      <c r="AI398" s="4">
        <f>IF($F398=0,($D398-SUM($U398:AH398))*$E398*(IF(AH398&lt;1,IF(MIN(AI$7,$F398)&gt;$C398,MIN(AI$7,$F398)-$C398+1,0),MIN(AI$7,$F398)-AH$7))/365,IF($F398&gt;AH$7,($D398-SUM($U398:AH398))*$E398*(IF(AH398&lt;1,IF(MIN(AI$7,$F398)&gt;$C398,MIN(AI$7,$F398)-$C398+1,0),MIN(AI$7,$F398)-AH$7))/365,0))</f>
        <v>0</v>
      </c>
      <c r="AJ398" s="4">
        <f>IF($F398=0,($D398-SUM($U398:AI398))*$E398*(IF(AI398&lt;1,IF(MIN(AJ$7,$F398)&gt;$C398,MIN(AJ$7,$F398)-$C398+1,0),MIN(AJ$7,$F398)-AI$7))/365,IF($F398&gt;AI$7,($D398-SUM($U398:AI398))*$E398*(IF(AI398&lt;1,IF(MIN(AJ$7,$F398)&gt;$C398,MIN(AJ$7,$F398)-$C398+1,0),MIN(AJ$7,$F398)-AI$7))/365,0))</f>
        <v>0</v>
      </c>
      <c r="AK398" s="4">
        <f>IF($F398=0,($D398-SUM($U398:AJ398))*$E398*(IF(AJ398&lt;1,IF(MIN(AK$7,$F398)&gt;$C398,MIN(AK$7,$F398)-$C398+1,0),MIN(AK$7,$F398)-AJ$7))/365,IF($F398&gt;AJ$7,($D398-SUM($U398:AJ398))*$E398*(IF(AJ398&lt;1,IF(MIN(AK$7,$F398)&gt;$C398,MIN(AK$7,$F398)-$C398+1,0),MIN(AK$7,$F398)-AJ$7))/365,0))</f>
        <v>0</v>
      </c>
      <c r="AL398" s="4">
        <f>IF($F398=0,($D398-SUM($U398:AK398))*$E398*(IF(AK398&lt;1,IF(MIN(AL$7,$F398)&gt;$C398,MIN(AL$7,$F398)-$C398+1,0),MIN(AL$7,$F398)-AK$7))/365,IF($F398&gt;AK$7,($D398-SUM($U398:AK398))*$E398*(IF(AK398&lt;1,IF(MIN(AL$7,$F398)&gt;$C398,MIN(AL$7,$F398)-$C398+1,0),MIN(AL$7,$F398)-AK$7))/365,0))</f>
        <v>0</v>
      </c>
      <c r="AM398" s="4">
        <f>IF($F398=0,($D398-SUM($U398:AL398))*$E398*(IF(AL398&lt;1,IF(MIN(AM$7,$F398)&gt;$C398,MIN(AM$7,$F398)-$C398+1,0),MIN(AM$7,$F398)-AL$7))/365,IF($F398&gt;AL$7,($D398-SUM($U398:AL398))*$E398*(IF(AL398&lt;1,IF(MIN(AM$7,$F398)&gt;$C398,MIN(AM$7,$F398)-$C398+1,0),MIN(AM$7,$F398)-AL$7))/365,0))</f>
        <v>0</v>
      </c>
      <c r="AN398" s="4">
        <f>IF($F398=0,($D398-SUM($U398:AM398))*$E398*(IF(AM398&lt;1,IF(MIN(AN$7,$F398)&gt;$C398,MIN(AN$7,$F398)-$C398+1,0),MIN(AN$7,$F398)-AM$7))/365,IF($F398&gt;AM$7,($D398-SUM($U398:AM398))*$E398*(IF(AM398&lt;1,IF(MIN(AN$7,$F398)&gt;$C398,MIN(AN$7,$F398)-$C398+1,0),MIN(AN$7,$F398)-AM$7))/365,0))</f>
        <v>0</v>
      </c>
      <c r="AO398" s="4">
        <f>IF($F398=0,($D398-SUM($U398:AN398))*$E398*(IF(AN398&lt;1,IF(MIN(AO$7,$F398)&gt;$C398,MIN(AO$7,$F398)-$C398+1,0),MIN(AO$7,$F398)-AN$7))/365,IF($F398&gt;AN$7,($D398-SUM($U398:AN398))*$E398*(IF(AN398&lt;1,IF(MIN(AO$7,$F398)&gt;$C398,MIN(AO$7,$F398)-$C398+1,0),MIN(AO$7,$F398)-AN$7))/365,0))</f>
        <v>0</v>
      </c>
      <c r="AP398" s="4">
        <f>IF($F398=0,($D398-SUM($U398:AO398))*$E398*(IF(AO398&lt;1,IF(MIN(AP$7,$F398)&gt;$C398,MIN(AP$7,$F398)-$C398+1,0),MIN(AP$7,$F398)-AO$7))/365,IF($F398&gt;AO$7,($D398-SUM($U398:AO398))*$E398*(IF(AO398&lt;1,IF(MIN(AP$7,$F398)&gt;$C398,MIN(AP$7,$F398)-$C398+1,0),MIN(AP$7,$F398)-AO$7))/365,0))</f>
        <v>0</v>
      </c>
      <c r="AQ398" s="4">
        <f>IF($F398=0,($D398-SUM($U398:AP398))*$E398*(IF(AP398&lt;1,IF(MIN(AQ$7,$F398)&gt;$C398,MIN(AQ$7,$F398)-$C398+1,0),MIN(AQ$7,$F398)-AP$7))/365,IF($F398&gt;AP$7,($D398-SUM($U398:AP398))*$E398*(IF(AP398&lt;1,IF(MIN(AQ$7,$F398)&gt;$C398,MIN(AQ$7,$F398)-$C398+1,0),MIN(AQ$7,$F398)-AP$7))/365,0))</f>
        <v>0</v>
      </c>
      <c r="AR398" s="4">
        <f>IF($F398=0,($D398-SUM($U398:AQ398))*$E398*(IF(AQ398&lt;1,IF(MIN(AR$7,$F398)&gt;$C398,MIN(AR$7,$F398)-$C398+1,0),MIN(AR$7,$F398)-AQ$7))/365,IF($F398&gt;AQ$7,($D398-SUM($U398:AQ398))*$E398*(IF(AQ398&lt;1,IF(MIN(AR$7,$F398)&gt;$C398,MIN(AR$7,$F398)-$C398+1,0),MIN(AR$7,$F398)-AQ$7))/365,0))</f>
        <v>0</v>
      </c>
      <c r="AS398" s="4">
        <f>IF($F398=0,($D398-SUM($U398:AR398))*$E398*(IF(AR398&lt;1,IF(MIN(AS$7,$F398)&gt;$C398,MIN(AS$7,$F398)-$C398+1,0),MIN(AS$7,$F398)-AR$7))/365,IF($F398&gt;AR$7,($D398-SUM($U398:AR398))*$E398*(IF(AR398&lt;1,IF(MIN(AS$7,$F398)&gt;$C398,MIN(AS$7,$F398)-$C398+1,0),MIN(AS$7,$F398)-AR$7))/365,0))</f>
        <v>0</v>
      </c>
    </row>
    <row r="399" spans="1:45">
      <c r="A399" s="15"/>
      <c r="B399" s="17"/>
      <c r="C399" s="16"/>
      <c r="D399" s="15"/>
      <c r="E399" s="11"/>
      <c r="F399" s="16"/>
      <c r="G399" s="15"/>
      <c r="H399" s="14"/>
      <c r="I399" s="5"/>
      <c r="J399" s="13">
        <f>SUM(U399:AS399)</f>
        <v>0</v>
      </c>
      <c r="K399" s="13">
        <f>IF(F399=0,D399-J399,IF(F399&lt;41730,0,D399-J399))</f>
        <v>0</v>
      </c>
      <c r="L399" s="12">
        <f>IF(K399=0,0,IF(G399-((L$7-C399)/365)&lt;0,0,G399-((L$7-C399)/365)))</f>
        <v>0</v>
      </c>
      <c r="M399" s="4">
        <f>IF(K399=0,0,D399*H399)</f>
        <v>0</v>
      </c>
      <c r="N399" s="11">
        <f>IFERROR((1-(M399/K399)^(1/L399)),0)</f>
        <v>0</v>
      </c>
      <c r="O399" s="10">
        <f>IF(F399&gt;41730,IF(F399&gt;41730,(F399-41730)/365,IF(K399=0,0,IF(G399-((L$7-C399)/365)&lt;0,0,G399-((L$7-C399)/365)))),1)</f>
        <v>1</v>
      </c>
      <c r="P399" s="9">
        <f>IF(K399&lt;M399,0,IF(L399=0,K399-M399,K399*N399*O399))</f>
        <v>0</v>
      </c>
      <c r="Q399" s="19">
        <f>IF(F399&gt;41730,D399,0)</f>
        <v>0</v>
      </c>
      <c r="R399" s="18">
        <f>IF(F399&gt;41730,J399+P399,0)</f>
        <v>0</v>
      </c>
      <c r="S399" s="9">
        <f>IF(F399&gt;0,0,K399-P399)</f>
        <v>0</v>
      </c>
      <c r="T399" s="5"/>
      <c r="U399" s="4">
        <f>D399*E399*(IF(U$7&gt;$C399,U$7-$C399+1,0))/365</f>
        <v>0</v>
      </c>
      <c r="V399" s="4">
        <f>($D399-U399)*$E399*(IF(U399&lt;1,IF(V$7&gt;$C399,V$7-$C399+1,0),V$7-U$7))/365</f>
        <v>0</v>
      </c>
      <c r="W399" s="4">
        <f>IF($F399=0,($D399-SUM($U399:V399))*$E399*(IF(V399&lt;1,IF(MIN(W$7,$F399)&gt;$C399,MIN(W$7,$F399)-$C399+1,0),MIN(W$7,$F399)-V$7))/365,IF($F399&gt;V$7,($D399-SUM($U399:V399))*$E399*(IF(V399&lt;1,IF(MIN(W$7,$F399)&gt;$C399,MIN(W$7,$F399)-$C399+1,0),MIN(W$7,$F399)-V$7))/365,0))</f>
        <v>0</v>
      </c>
      <c r="X399" s="4">
        <f>IF($F399=0,($D399-SUM($U399:W399))*$E399*(IF(W399&lt;1,IF(MIN(X$7,$F399)&gt;$C399,MIN(X$7,$F399)-$C399+1,0),MIN(X$7,$F399)-W$7))/365,IF($F399&gt;W$7,($D399-SUM($U399:W399))*$E399*(IF(W399&lt;1,IF(MIN(X$7,$F399)&gt;$C399,MIN(X$7,$F399)-$C399+1,0),MIN(X$7,$F399)-W$7))/365,0))</f>
        <v>0</v>
      </c>
      <c r="Y399" s="4">
        <f>IF($F399=0,($D399-SUM($U399:X399))*$E399*(IF(X399&lt;1,IF(MIN(Y$7,$F399)&gt;$C399,MIN(Y$7,$F399)-$C399+1,0),MIN(Y$7,$F399)-X$7))/365,IF($F399&gt;X$7,($D399-SUM($U399:X399))*$E399*(IF(X399&lt;1,IF(MIN(Y$7,$F399)&gt;$C399,MIN(Y$7,$F399)-$C399+1,0),MIN(Y$7,$F399)-X$7))/365,0))</f>
        <v>0</v>
      </c>
      <c r="Z399" s="4">
        <f>IF($F399=0,($D399-SUM($U399:Y399))*$E399*(IF(Y399&lt;1,IF(MIN(Z$7,$F399)&gt;$C399,MIN(Z$7,$F399)-$C399+1,0),MIN(Z$7,$F399)-Y$7))/365,IF($F399&gt;Y$7,($D399-SUM($U399:Y399))*$E399*(IF(Y399&lt;1,IF(MIN(Z$7,$F399)&gt;$C399,MIN(Z$7,$F399)-$C399+1,0),MIN(Z$7,$F399)-Y$7))/365,0))</f>
        <v>0</v>
      </c>
      <c r="AA399" s="4">
        <f>IF($F399=0,($D399-SUM($U399:Z399))*$E399*(IF(Z399&lt;1,IF(MIN(AA$7,$F399)&gt;$C399,MIN(AA$7,$F399)-$C399+1,0),MIN(AA$7,$F399)-Z$7))/365,IF($F399&gt;Z$7,($D399-SUM($U399:Z399))*$E399*(IF(Z399&lt;1,IF(MIN(AA$7,$F399)&gt;$C399,MIN(AA$7,$F399)-$C399+1,0),MIN(AA$7,$F399)-Z$7))/365,0))</f>
        <v>0</v>
      </c>
      <c r="AB399" s="4">
        <f>IF($F399=0,($D399-SUM($U399:AA399))*$E399*(IF(AA399&lt;1,IF(MIN(AB$7,$F399)&gt;$C399,MIN(AB$7,$F399)-$C399+1,0),MIN(AB$7,$F399)-AA$7))/365,IF($F399&gt;AA$7,($D399-SUM($U399:AA399))*$E399*(IF(AA399&lt;1,IF(MIN(AB$7,$F399)&gt;$C399,MIN(AB$7,$F399)-$C399+1,0),MIN(AB$7,$F399)-AA$7))/365,0))</f>
        <v>0</v>
      </c>
      <c r="AC399" s="4">
        <f>IF($F399=0,($D399-SUM($U399:AB399))*$E399*(IF(AB399&lt;1,IF(MIN(AC$7,$F399)&gt;$C399,MIN(AC$7,$F399)-$C399+1,0),MIN(AC$7,$F399)-AB$7))/365,IF($F399&gt;AB$7,($D399-SUM($U399:AB399))*$E399*(IF(AB399&lt;1,IF(MIN(AC$7,$F399)&gt;$C399,MIN(AC$7,$F399)-$C399+1,0),MIN(AC$7,$F399)-AB$7))/365,0))</f>
        <v>0</v>
      </c>
      <c r="AD399" s="4">
        <f>IF($F399=0,($D399-SUM($U399:AC399))*$E399*(IF(AC399&lt;1,IF(MIN(AD$7,$F399)&gt;$C399,MIN(AD$7,$F399)-$C399+1,0),MIN(AD$7,$F399)-AC$7))/365,IF($F399&gt;AC$7,($D399-SUM($U399:AC399))*$E399*(IF(AC399&lt;1,IF(MIN(AD$7,$F399)&gt;$C399,MIN(AD$7,$F399)-$C399+1,0),MIN(AD$7,$F399)-AC$7))/365,0))</f>
        <v>0</v>
      </c>
      <c r="AE399" s="4">
        <f>IF($F399=0,($D399-SUM($U399:AD399))*$E399*(IF(AD399&lt;1,IF(MIN(AE$7,$F399)&gt;$C399,MIN(AE$7,$F399)-$C399+1,0),MIN(AE$7,$F399)-AD$7))/365,IF($F399&gt;AD$7,($D399-SUM($U399:AD399))*$E399*(IF(AD399&lt;1,IF(MIN(AE$7,$F399)&gt;$C399,MIN(AE$7,$F399)-$C399+1,0),MIN(AE$7,$F399)-AD$7))/365,0))</f>
        <v>0</v>
      </c>
      <c r="AF399" s="4">
        <f>IF($F399=0,($D399-SUM($U399:AE399))*$E399*(IF(AE399&lt;1,IF(MIN(AF$7,$F399)&gt;$C399,MIN(AF$7,$F399)-$C399+1,0),MIN(AF$7,$F399)-AE$7))/365,IF($F399&gt;AE$7,($D399-SUM($U399:AE399))*$E399*(IF(AE399&lt;1,IF(MIN(AF$7,$F399)&gt;$C399,MIN(AF$7,$F399)-$C399+1,0),MIN(AF$7,$F399)-AE$7))/365,0))</f>
        <v>0</v>
      </c>
      <c r="AG399" s="4">
        <f>IF($F399=0,($D399-SUM($U399:AF399))*$E399*(IF(AF399&lt;1,IF(MIN(AG$7,$F399)&gt;$C399,MIN(AG$7,$F399)-$C399+1,0),MIN(AG$7,$F399)-AF$7))/365,IF($F399&gt;AF$7,($D399-SUM($U399:AF399))*$E399*(IF(AF399&lt;1,IF(MIN(AG$7,$F399)&gt;$C399,MIN(AG$7,$F399)-$C399+1,0),MIN(AG$7,$F399)-AF$7))/365,0))</f>
        <v>0</v>
      </c>
      <c r="AH399" s="4">
        <f>IF($F399=0,($D399-SUM($U399:AG399))*$E399*(IF(AG399&lt;1,IF(MIN(AH$7,$F399)&gt;$C399,MIN(AH$7,$F399)-$C399+1,0),MIN(AH$7,$F399)-AG$7))/365,IF($F399&gt;AG$7,($D399-SUM($U399:AG399))*$E399*(IF(AG399&lt;1,IF(MIN(AH$7,$F399)&gt;$C399,MIN(AH$7,$F399)-$C399+1,0),MIN(AH$7,$F399)-AG$7))/365,0))</f>
        <v>0</v>
      </c>
      <c r="AI399" s="4">
        <f>IF($F399=0,($D399-SUM($U399:AH399))*$E399*(IF(AH399&lt;1,IF(MIN(AI$7,$F399)&gt;$C399,MIN(AI$7,$F399)-$C399+1,0),MIN(AI$7,$F399)-AH$7))/365,IF($F399&gt;AH$7,($D399-SUM($U399:AH399))*$E399*(IF(AH399&lt;1,IF(MIN(AI$7,$F399)&gt;$C399,MIN(AI$7,$F399)-$C399+1,0),MIN(AI$7,$F399)-AH$7))/365,0))</f>
        <v>0</v>
      </c>
      <c r="AJ399" s="4">
        <f>IF($F399=0,($D399-SUM($U399:AI399))*$E399*(IF(AI399&lt;1,IF(MIN(AJ$7,$F399)&gt;$C399,MIN(AJ$7,$F399)-$C399+1,0),MIN(AJ$7,$F399)-AI$7))/365,IF($F399&gt;AI$7,($D399-SUM($U399:AI399))*$E399*(IF(AI399&lt;1,IF(MIN(AJ$7,$F399)&gt;$C399,MIN(AJ$7,$F399)-$C399+1,0),MIN(AJ$7,$F399)-AI$7))/365,0))</f>
        <v>0</v>
      </c>
      <c r="AK399" s="4">
        <f>IF($F399=0,($D399-SUM($U399:AJ399))*$E399*(IF(AJ399&lt;1,IF(MIN(AK$7,$F399)&gt;$C399,MIN(AK$7,$F399)-$C399+1,0),MIN(AK$7,$F399)-AJ$7))/365,IF($F399&gt;AJ$7,($D399-SUM($U399:AJ399))*$E399*(IF(AJ399&lt;1,IF(MIN(AK$7,$F399)&gt;$C399,MIN(AK$7,$F399)-$C399+1,0),MIN(AK$7,$F399)-AJ$7))/365,0))</f>
        <v>0</v>
      </c>
      <c r="AL399" s="4">
        <f>IF($F399=0,($D399-SUM($U399:AK399))*$E399*(IF(AK399&lt;1,IF(MIN(AL$7,$F399)&gt;$C399,MIN(AL$7,$F399)-$C399+1,0),MIN(AL$7,$F399)-AK$7))/365,IF($F399&gt;AK$7,($D399-SUM($U399:AK399))*$E399*(IF(AK399&lt;1,IF(MIN(AL$7,$F399)&gt;$C399,MIN(AL$7,$F399)-$C399+1,0),MIN(AL$7,$F399)-AK$7))/365,0))</f>
        <v>0</v>
      </c>
      <c r="AM399" s="4">
        <f>IF($F399=0,($D399-SUM($U399:AL399))*$E399*(IF(AL399&lt;1,IF(MIN(AM$7,$F399)&gt;$C399,MIN(AM$7,$F399)-$C399+1,0),MIN(AM$7,$F399)-AL$7))/365,IF($F399&gt;AL$7,($D399-SUM($U399:AL399))*$E399*(IF(AL399&lt;1,IF(MIN(AM$7,$F399)&gt;$C399,MIN(AM$7,$F399)-$C399+1,0),MIN(AM$7,$F399)-AL$7))/365,0))</f>
        <v>0</v>
      </c>
      <c r="AN399" s="4">
        <f>IF($F399=0,($D399-SUM($U399:AM399))*$E399*(IF(AM399&lt;1,IF(MIN(AN$7,$F399)&gt;$C399,MIN(AN$7,$F399)-$C399+1,0),MIN(AN$7,$F399)-AM$7))/365,IF($F399&gt;AM$7,($D399-SUM($U399:AM399))*$E399*(IF(AM399&lt;1,IF(MIN(AN$7,$F399)&gt;$C399,MIN(AN$7,$F399)-$C399+1,0),MIN(AN$7,$F399)-AM$7))/365,0))</f>
        <v>0</v>
      </c>
      <c r="AO399" s="4">
        <f>IF($F399=0,($D399-SUM($U399:AN399))*$E399*(IF(AN399&lt;1,IF(MIN(AO$7,$F399)&gt;$C399,MIN(AO$7,$F399)-$C399+1,0),MIN(AO$7,$F399)-AN$7))/365,IF($F399&gt;AN$7,($D399-SUM($U399:AN399))*$E399*(IF(AN399&lt;1,IF(MIN(AO$7,$F399)&gt;$C399,MIN(AO$7,$F399)-$C399+1,0),MIN(AO$7,$F399)-AN$7))/365,0))</f>
        <v>0</v>
      </c>
      <c r="AP399" s="4">
        <f>IF($F399=0,($D399-SUM($U399:AO399))*$E399*(IF(AO399&lt;1,IF(MIN(AP$7,$F399)&gt;$C399,MIN(AP$7,$F399)-$C399+1,0),MIN(AP$7,$F399)-AO$7))/365,IF($F399&gt;AO$7,($D399-SUM($U399:AO399))*$E399*(IF(AO399&lt;1,IF(MIN(AP$7,$F399)&gt;$C399,MIN(AP$7,$F399)-$C399+1,0),MIN(AP$7,$F399)-AO$7))/365,0))</f>
        <v>0</v>
      </c>
      <c r="AQ399" s="4">
        <f>IF($F399=0,($D399-SUM($U399:AP399))*$E399*(IF(AP399&lt;1,IF(MIN(AQ$7,$F399)&gt;$C399,MIN(AQ$7,$F399)-$C399+1,0),MIN(AQ$7,$F399)-AP$7))/365,IF($F399&gt;AP$7,($D399-SUM($U399:AP399))*$E399*(IF(AP399&lt;1,IF(MIN(AQ$7,$F399)&gt;$C399,MIN(AQ$7,$F399)-$C399+1,0),MIN(AQ$7,$F399)-AP$7))/365,0))</f>
        <v>0</v>
      </c>
      <c r="AR399" s="4">
        <f>IF($F399=0,($D399-SUM($U399:AQ399))*$E399*(IF(AQ399&lt;1,IF(MIN(AR$7,$F399)&gt;$C399,MIN(AR$7,$F399)-$C399+1,0),MIN(AR$7,$F399)-AQ$7))/365,IF($F399&gt;AQ$7,($D399-SUM($U399:AQ399))*$E399*(IF(AQ399&lt;1,IF(MIN(AR$7,$F399)&gt;$C399,MIN(AR$7,$F399)-$C399+1,0),MIN(AR$7,$F399)-AQ$7))/365,0))</f>
        <v>0</v>
      </c>
      <c r="AS399" s="4">
        <f>IF($F399=0,($D399-SUM($U399:AR399))*$E399*(IF(AR399&lt;1,IF(MIN(AS$7,$F399)&gt;$C399,MIN(AS$7,$F399)-$C399+1,0),MIN(AS$7,$F399)-AR$7))/365,IF($F399&gt;AR$7,($D399-SUM($U399:AR399))*$E399*(IF(AR399&lt;1,IF(MIN(AS$7,$F399)&gt;$C399,MIN(AS$7,$F399)-$C399+1,0),MIN(AS$7,$F399)-AR$7))/365,0))</f>
        <v>0</v>
      </c>
    </row>
    <row r="400" spans="1:45">
      <c r="A400" s="15"/>
      <c r="B400" s="17"/>
      <c r="C400" s="16"/>
      <c r="D400" s="15"/>
      <c r="E400" s="11"/>
      <c r="F400" s="16"/>
      <c r="G400" s="15"/>
      <c r="H400" s="14"/>
      <c r="I400" s="5"/>
      <c r="J400" s="13">
        <f>SUM(U400:AS400)</f>
        <v>0</v>
      </c>
      <c r="K400" s="13">
        <f>IF(F400=0,D400-J400,IF(F400&lt;41730,0,D400-J400))</f>
        <v>0</v>
      </c>
      <c r="L400" s="12">
        <f>IF(K400=0,0,IF(G400-((L$7-C400)/365)&lt;0,0,G400-((L$7-C400)/365)))</f>
        <v>0</v>
      </c>
      <c r="M400" s="4">
        <f>IF(K400=0,0,D400*H400)</f>
        <v>0</v>
      </c>
      <c r="N400" s="11">
        <f>IFERROR((1-(M400/K400)^(1/L400)),0)</f>
        <v>0</v>
      </c>
      <c r="O400" s="10">
        <f>IF(F400&gt;41730,IF(F400&gt;41730,(F400-41730)/365,IF(K400=0,0,IF(G400-((L$7-C400)/365)&lt;0,0,G400-((L$7-C400)/365)))),1)</f>
        <v>1</v>
      </c>
      <c r="P400" s="9">
        <f>IF(K400&lt;M400,0,IF(L400=0,K400-M400,K400*N400*O400))</f>
        <v>0</v>
      </c>
      <c r="Q400" s="19">
        <f>IF(F400&gt;41730,D400,0)</f>
        <v>0</v>
      </c>
      <c r="R400" s="18">
        <f>IF(F400&gt;41730,J400+P400,0)</f>
        <v>0</v>
      </c>
      <c r="S400" s="9">
        <f>IF(F400&gt;0,0,K400-P400)</f>
        <v>0</v>
      </c>
      <c r="T400" s="5"/>
      <c r="U400" s="4">
        <f>D400*E400*(IF(U$7&gt;$C400,U$7-$C400+1,0))/365</f>
        <v>0</v>
      </c>
      <c r="V400" s="4">
        <f>($D400-U400)*$E400*(IF(U400&lt;1,IF(V$7&gt;$C400,V$7-$C400+1,0),V$7-U$7))/365</f>
        <v>0</v>
      </c>
      <c r="W400" s="4">
        <f>IF($F400=0,($D400-SUM($U400:V400))*$E400*(IF(V400&lt;1,IF(MIN(W$7,$F400)&gt;$C400,MIN(W$7,$F400)-$C400+1,0),MIN(W$7,$F400)-V$7))/365,IF($F400&gt;V$7,($D400-SUM($U400:V400))*$E400*(IF(V400&lt;1,IF(MIN(W$7,$F400)&gt;$C400,MIN(W$7,$F400)-$C400+1,0),MIN(W$7,$F400)-V$7))/365,0))</f>
        <v>0</v>
      </c>
      <c r="X400" s="4">
        <f>IF($F400=0,($D400-SUM($U400:W400))*$E400*(IF(W400&lt;1,IF(MIN(X$7,$F400)&gt;$C400,MIN(X$7,$F400)-$C400+1,0),MIN(X$7,$F400)-W$7))/365,IF($F400&gt;W$7,($D400-SUM($U400:W400))*$E400*(IF(W400&lt;1,IF(MIN(X$7,$F400)&gt;$C400,MIN(X$7,$F400)-$C400+1,0),MIN(X$7,$F400)-W$7))/365,0))</f>
        <v>0</v>
      </c>
      <c r="Y400" s="4">
        <f>IF($F400=0,($D400-SUM($U400:X400))*$E400*(IF(X400&lt;1,IF(MIN(Y$7,$F400)&gt;$C400,MIN(Y$7,$F400)-$C400+1,0),MIN(Y$7,$F400)-X$7))/365,IF($F400&gt;X$7,($D400-SUM($U400:X400))*$E400*(IF(X400&lt;1,IF(MIN(Y$7,$F400)&gt;$C400,MIN(Y$7,$F400)-$C400+1,0),MIN(Y$7,$F400)-X$7))/365,0))</f>
        <v>0</v>
      </c>
      <c r="Z400" s="4">
        <f>IF($F400=0,($D400-SUM($U400:Y400))*$E400*(IF(Y400&lt;1,IF(MIN(Z$7,$F400)&gt;$C400,MIN(Z$7,$F400)-$C400+1,0),MIN(Z$7,$F400)-Y$7))/365,IF($F400&gt;Y$7,($D400-SUM($U400:Y400))*$E400*(IF(Y400&lt;1,IF(MIN(Z$7,$F400)&gt;$C400,MIN(Z$7,$F400)-$C400+1,0),MIN(Z$7,$F400)-Y$7))/365,0))</f>
        <v>0</v>
      </c>
      <c r="AA400" s="4">
        <f>IF($F400=0,($D400-SUM($U400:Z400))*$E400*(IF(Z400&lt;1,IF(MIN(AA$7,$F400)&gt;$C400,MIN(AA$7,$F400)-$C400+1,0),MIN(AA$7,$F400)-Z$7))/365,IF($F400&gt;Z$7,($D400-SUM($U400:Z400))*$E400*(IF(Z400&lt;1,IF(MIN(AA$7,$F400)&gt;$C400,MIN(AA$7,$F400)-$C400+1,0),MIN(AA$7,$F400)-Z$7))/365,0))</f>
        <v>0</v>
      </c>
      <c r="AB400" s="4">
        <f>IF($F400=0,($D400-SUM($U400:AA400))*$E400*(IF(AA400&lt;1,IF(MIN(AB$7,$F400)&gt;$C400,MIN(AB$7,$F400)-$C400+1,0),MIN(AB$7,$F400)-AA$7))/365,IF($F400&gt;AA$7,($D400-SUM($U400:AA400))*$E400*(IF(AA400&lt;1,IF(MIN(AB$7,$F400)&gt;$C400,MIN(AB$7,$F400)-$C400+1,0),MIN(AB$7,$F400)-AA$7))/365,0))</f>
        <v>0</v>
      </c>
      <c r="AC400" s="4">
        <f>IF($F400=0,($D400-SUM($U400:AB400))*$E400*(IF(AB400&lt;1,IF(MIN(AC$7,$F400)&gt;$C400,MIN(AC$7,$F400)-$C400+1,0),MIN(AC$7,$F400)-AB$7))/365,IF($F400&gt;AB$7,($D400-SUM($U400:AB400))*$E400*(IF(AB400&lt;1,IF(MIN(AC$7,$F400)&gt;$C400,MIN(AC$7,$F400)-$C400+1,0),MIN(AC$7,$F400)-AB$7))/365,0))</f>
        <v>0</v>
      </c>
      <c r="AD400" s="4">
        <f>IF($F400=0,($D400-SUM($U400:AC400))*$E400*(IF(AC400&lt;1,IF(MIN(AD$7,$F400)&gt;$C400,MIN(AD$7,$F400)-$C400+1,0),MIN(AD$7,$F400)-AC$7))/365,IF($F400&gt;AC$7,($D400-SUM($U400:AC400))*$E400*(IF(AC400&lt;1,IF(MIN(AD$7,$F400)&gt;$C400,MIN(AD$7,$F400)-$C400+1,0),MIN(AD$7,$F400)-AC$7))/365,0))</f>
        <v>0</v>
      </c>
      <c r="AE400" s="4">
        <f>IF($F400=0,($D400-SUM($U400:AD400))*$E400*(IF(AD400&lt;1,IF(MIN(AE$7,$F400)&gt;$C400,MIN(AE$7,$F400)-$C400+1,0),MIN(AE$7,$F400)-AD$7))/365,IF($F400&gt;AD$7,($D400-SUM($U400:AD400))*$E400*(IF(AD400&lt;1,IF(MIN(AE$7,$F400)&gt;$C400,MIN(AE$7,$F400)-$C400+1,0),MIN(AE$7,$F400)-AD$7))/365,0))</f>
        <v>0</v>
      </c>
      <c r="AF400" s="4">
        <f>IF($F400=0,($D400-SUM($U400:AE400))*$E400*(IF(AE400&lt;1,IF(MIN(AF$7,$F400)&gt;$C400,MIN(AF$7,$F400)-$C400+1,0),MIN(AF$7,$F400)-AE$7))/365,IF($F400&gt;AE$7,($D400-SUM($U400:AE400))*$E400*(IF(AE400&lt;1,IF(MIN(AF$7,$F400)&gt;$C400,MIN(AF$7,$F400)-$C400+1,0),MIN(AF$7,$F400)-AE$7))/365,0))</f>
        <v>0</v>
      </c>
      <c r="AG400" s="4">
        <f>IF($F400=0,($D400-SUM($U400:AF400))*$E400*(IF(AF400&lt;1,IF(MIN(AG$7,$F400)&gt;$C400,MIN(AG$7,$F400)-$C400+1,0),MIN(AG$7,$F400)-AF$7))/365,IF($F400&gt;AF$7,($D400-SUM($U400:AF400))*$E400*(IF(AF400&lt;1,IF(MIN(AG$7,$F400)&gt;$C400,MIN(AG$7,$F400)-$C400+1,0),MIN(AG$7,$F400)-AF$7))/365,0))</f>
        <v>0</v>
      </c>
      <c r="AH400" s="4">
        <f>IF($F400=0,($D400-SUM($U400:AG400))*$E400*(IF(AG400&lt;1,IF(MIN(AH$7,$F400)&gt;$C400,MIN(AH$7,$F400)-$C400+1,0),MIN(AH$7,$F400)-AG$7))/365,IF($F400&gt;AG$7,($D400-SUM($U400:AG400))*$E400*(IF(AG400&lt;1,IF(MIN(AH$7,$F400)&gt;$C400,MIN(AH$7,$F400)-$C400+1,0),MIN(AH$7,$F400)-AG$7))/365,0))</f>
        <v>0</v>
      </c>
      <c r="AI400" s="4">
        <f>IF($F400=0,($D400-SUM($U400:AH400))*$E400*(IF(AH400&lt;1,IF(MIN(AI$7,$F400)&gt;$C400,MIN(AI$7,$F400)-$C400+1,0),MIN(AI$7,$F400)-AH$7))/365,IF($F400&gt;AH$7,($D400-SUM($U400:AH400))*$E400*(IF(AH400&lt;1,IF(MIN(AI$7,$F400)&gt;$C400,MIN(AI$7,$F400)-$C400+1,0),MIN(AI$7,$F400)-AH$7))/365,0))</f>
        <v>0</v>
      </c>
      <c r="AJ400" s="4">
        <f>IF($F400=0,($D400-SUM($U400:AI400))*$E400*(IF(AI400&lt;1,IF(MIN(AJ$7,$F400)&gt;$C400,MIN(AJ$7,$F400)-$C400+1,0),MIN(AJ$7,$F400)-AI$7))/365,IF($F400&gt;AI$7,($D400-SUM($U400:AI400))*$E400*(IF(AI400&lt;1,IF(MIN(AJ$7,$F400)&gt;$C400,MIN(AJ$7,$F400)-$C400+1,0),MIN(AJ$7,$F400)-AI$7))/365,0))</f>
        <v>0</v>
      </c>
      <c r="AK400" s="4">
        <f>IF($F400=0,($D400-SUM($U400:AJ400))*$E400*(IF(AJ400&lt;1,IF(MIN(AK$7,$F400)&gt;$C400,MIN(AK$7,$F400)-$C400+1,0),MIN(AK$7,$F400)-AJ$7))/365,IF($F400&gt;AJ$7,($D400-SUM($U400:AJ400))*$E400*(IF(AJ400&lt;1,IF(MIN(AK$7,$F400)&gt;$C400,MIN(AK$7,$F400)-$C400+1,0),MIN(AK$7,$F400)-AJ$7))/365,0))</f>
        <v>0</v>
      </c>
      <c r="AL400" s="4">
        <f>IF($F400=0,($D400-SUM($U400:AK400))*$E400*(IF(AK400&lt;1,IF(MIN(AL$7,$F400)&gt;$C400,MIN(AL$7,$F400)-$C400+1,0),MIN(AL$7,$F400)-AK$7))/365,IF($F400&gt;AK$7,($D400-SUM($U400:AK400))*$E400*(IF(AK400&lt;1,IF(MIN(AL$7,$F400)&gt;$C400,MIN(AL$7,$F400)-$C400+1,0),MIN(AL$7,$F400)-AK$7))/365,0))</f>
        <v>0</v>
      </c>
      <c r="AM400" s="4">
        <f>IF($F400=0,($D400-SUM($U400:AL400))*$E400*(IF(AL400&lt;1,IF(MIN(AM$7,$F400)&gt;$C400,MIN(AM$7,$F400)-$C400+1,0),MIN(AM$7,$F400)-AL$7))/365,IF($F400&gt;AL$7,($D400-SUM($U400:AL400))*$E400*(IF(AL400&lt;1,IF(MIN(AM$7,$F400)&gt;$C400,MIN(AM$7,$F400)-$C400+1,0),MIN(AM$7,$F400)-AL$7))/365,0))</f>
        <v>0</v>
      </c>
      <c r="AN400" s="4">
        <f>IF($F400=0,($D400-SUM($U400:AM400))*$E400*(IF(AM400&lt;1,IF(MIN(AN$7,$F400)&gt;$C400,MIN(AN$7,$F400)-$C400+1,0),MIN(AN$7,$F400)-AM$7))/365,IF($F400&gt;AM$7,($D400-SUM($U400:AM400))*$E400*(IF(AM400&lt;1,IF(MIN(AN$7,$F400)&gt;$C400,MIN(AN$7,$F400)-$C400+1,0),MIN(AN$7,$F400)-AM$7))/365,0))</f>
        <v>0</v>
      </c>
      <c r="AO400" s="4">
        <f>IF($F400=0,($D400-SUM($U400:AN400))*$E400*(IF(AN400&lt;1,IF(MIN(AO$7,$F400)&gt;$C400,MIN(AO$7,$F400)-$C400+1,0),MIN(AO$7,$F400)-AN$7))/365,IF($F400&gt;AN$7,($D400-SUM($U400:AN400))*$E400*(IF(AN400&lt;1,IF(MIN(AO$7,$F400)&gt;$C400,MIN(AO$7,$F400)-$C400+1,0),MIN(AO$7,$F400)-AN$7))/365,0))</f>
        <v>0</v>
      </c>
      <c r="AP400" s="4">
        <f>IF($F400=0,($D400-SUM($U400:AO400))*$E400*(IF(AO400&lt;1,IF(MIN(AP$7,$F400)&gt;$C400,MIN(AP$7,$F400)-$C400+1,0),MIN(AP$7,$F400)-AO$7))/365,IF($F400&gt;AO$7,($D400-SUM($U400:AO400))*$E400*(IF(AO400&lt;1,IF(MIN(AP$7,$F400)&gt;$C400,MIN(AP$7,$F400)-$C400+1,0),MIN(AP$7,$F400)-AO$7))/365,0))</f>
        <v>0</v>
      </c>
      <c r="AQ400" s="4">
        <f>IF($F400=0,($D400-SUM($U400:AP400))*$E400*(IF(AP400&lt;1,IF(MIN(AQ$7,$F400)&gt;$C400,MIN(AQ$7,$F400)-$C400+1,0),MIN(AQ$7,$F400)-AP$7))/365,IF($F400&gt;AP$7,($D400-SUM($U400:AP400))*$E400*(IF(AP400&lt;1,IF(MIN(AQ$7,$F400)&gt;$C400,MIN(AQ$7,$F400)-$C400+1,0),MIN(AQ$7,$F400)-AP$7))/365,0))</f>
        <v>0</v>
      </c>
      <c r="AR400" s="4">
        <f>IF($F400=0,($D400-SUM($U400:AQ400))*$E400*(IF(AQ400&lt;1,IF(MIN(AR$7,$F400)&gt;$C400,MIN(AR$7,$F400)-$C400+1,0),MIN(AR$7,$F400)-AQ$7))/365,IF($F400&gt;AQ$7,($D400-SUM($U400:AQ400))*$E400*(IF(AQ400&lt;1,IF(MIN(AR$7,$F400)&gt;$C400,MIN(AR$7,$F400)-$C400+1,0),MIN(AR$7,$F400)-AQ$7))/365,0))</f>
        <v>0</v>
      </c>
      <c r="AS400" s="4">
        <f>IF($F400=0,($D400-SUM($U400:AR400))*$E400*(IF(AR400&lt;1,IF(MIN(AS$7,$F400)&gt;$C400,MIN(AS$7,$F400)-$C400+1,0),MIN(AS$7,$F400)-AR$7))/365,IF($F400&gt;AR$7,($D400-SUM($U400:AR400))*$E400*(IF(AR400&lt;1,IF(MIN(AS$7,$F400)&gt;$C400,MIN(AS$7,$F400)-$C400+1,0),MIN(AS$7,$F400)-AR$7))/365,0))</f>
        <v>0</v>
      </c>
    </row>
    <row r="401" spans="1:45">
      <c r="A401" s="15"/>
      <c r="B401" s="17"/>
      <c r="C401" s="16"/>
      <c r="D401" s="15"/>
      <c r="E401" s="11"/>
      <c r="F401" s="16"/>
      <c r="G401" s="15"/>
      <c r="H401" s="14"/>
      <c r="I401" s="5"/>
      <c r="J401" s="13">
        <f>SUM(U401:AS401)</f>
        <v>0</v>
      </c>
      <c r="K401" s="13">
        <f>IF(F401=0,D401-J401,IF(F401&lt;41730,0,D401-J401))</f>
        <v>0</v>
      </c>
      <c r="L401" s="12">
        <f>IF(K401=0,0,IF(G401-((L$7-C401)/365)&lt;0,0,G401-((L$7-C401)/365)))</f>
        <v>0</v>
      </c>
      <c r="M401" s="4">
        <f>IF(K401=0,0,D401*H401)</f>
        <v>0</v>
      </c>
      <c r="N401" s="11">
        <f>IFERROR((1-(M401/K401)^(1/L401)),0)</f>
        <v>0</v>
      </c>
      <c r="O401" s="10">
        <f>IF(F401&gt;41730,IF(F401&gt;41730,(F401-41730)/365,IF(K401=0,0,IF(G401-((L$7-C401)/365)&lt;0,0,G401-((L$7-C401)/365)))),1)</f>
        <v>1</v>
      </c>
      <c r="P401" s="9">
        <f>IF(K401&lt;M401,0,IF(L401=0,K401-M401,K401*N401*O401))</f>
        <v>0</v>
      </c>
      <c r="Q401" s="19">
        <f>IF(F401&gt;41730,D401,0)</f>
        <v>0</v>
      </c>
      <c r="R401" s="18">
        <f>IF(F401&gt;41730,J401+P401,0)</f>
        <v>0</v>
      </c>
      <c r="S401" s="9">
        <f>IF(F401&gt;0,0,K401-P401)</f>
        <v>0</v>
      </c>
      <c r="T401" s="5"/>
      <c r="U401" s="4">
        <f>D401*E401*(IF(U$7&gt;$C401,U$7-$C401+1,0))/365</f>
        <v>0</v>
      </c>
      <c r="V401" s="4">
        <f>($D401-U401)*$E401*(IF(U401&lt;1,IF(V$7&gt;$C401,V$7-$C401+1,0),V$7-U$7))/365</f>
        <v>0</v>
      </c>
      <c r="W401" s="4">
        <f>IF($F401=0,($D401-SUM($U401:V401))*$E401*(IF(V401&lt;1,IF(MIN(W$7,$F401)&gt;$C401,MIN(W$7,$F401)-$C401+1,0),MIN(W$7,$F401)-V$7))/365,IF($F401&gt;V$7,($D401-SUM($U401:V401))*$E401*(IF(V401&lt;1,IF(MIN(W$7,$F401)&gt;$C401,MIN(W$7,$F401)-$C401+1,0),MIN(W$7,$F401)-V$7))/365,0))</f>
        <v>0</v>
      </c>
      <c r="X401" s="4">
        <f>IF($F401=0,($D401-SUM($U401:W401))*$E401*(IF(W401&lt;1,IF(MIN(X$7,$F401)&gt;$C401,MIN(X$7,$F401)-$C401+1,0),MIN(X$7,$F401)-W$7))/365,IF($F401&gt;W$7,($D401-SUM($U401:W401))*$E401*(IF(W401&lt;1,IF(MIN(X$7,$F401)&gt;$C401,MIN(X$7,$F401)-$C401+1,0),MIN(X$7,$F401)-W$7))/365,0))</f>
        <v>0</v>
      </c>
      <c r="Y401" s="4">
        <f>IF($F401=0,($D401-SUM($U401:X401))*$E401*(IF(X401&lt;1,IF(MIN(Y$7,$F401)&gt;$C401,MIN(Y$7,$F401)-$C401+1,0),MIN(Y$7,$F401)-X$7))/365,IF($F401&gt;X$7,($D401-SUM($U401:X401))*$E401*(IF(X401&lt;1,IF(MIN(Y$7,$F401)&gt;$C401,MIN(Y$7,$F401)-$C401+1,0),MIN(Y$7,$F401)-X$7))/365,0))</f>
        <v>0</v>
      </c>
      <c r="Z401" s="4">
        <f>IF($F401=0,($D401-SUM($U401:Y401))*$E401*(IF(Y401&lt;1,IF(MIN(Z$7,$F401)&gt;$C401,MIN(Z$7,$F401)-$C401+1,0),MIN(Z$7,$F401)-Y$7))/365,IF($F401&gt;Y$7,($D401-SUM($U401:Y401))*$E401*(IF(Y401&lt;1,IF(MIN(Z$7,$F401)&gt;$C401,MIN(Z$7,$F401)-$C401+1,0),MIN(Z$7,$F401)-Y$7))/365,0))</f>
        <v>0</v>
      </c>
      <c r="AA401" s="4">
        <f>IF($F401=0,($D401-SUM($U401:Z401))*$E401*(IF(Z401&lt;1,IF(MIN(AA$7,$F401)&gt;$C401,MIN(AA$7,$F401)-$C401+1,0),MIN(AA$7,$F401)-Z$7))/365,IF($F401&gt;Z$7,($D401-SUM($U401:Z401))*$E401*(IF(Z401&lt;1,IF(MIN(AA$7,$F401)&gt;$C401,MIN(AA$7,$F401)-$C401+1,0),MIN(AA$7,$F401)-Z$7))/365,0))</f>
        <v>0</v>
      </c>
      <c r="AB401" s="4">
        <f>IF($F401=0,($D401-SUM($U401:AA401))*$E401*(IF(AA401&lt;1,IF(MIN(AB$7,$F401)&gt;$C401,MIN(AB$7,$F401)-$C401+1,0),MIN(AB$7,$F401)-AA$7))/365,IF($F401&gt;AA$7,($D401-SUM($U401:AA401))*$E401*(IF(AA401&lt;1,IF(MIN(AB$7,$F401)&gt;$C401,MIN(AB$7,$F401)-$C401+1,0),MIN(AB$7,$F401)-AA$7))/365,0))</f>
        <v>0</v>
      </c>
      <c r="AC401" s="4">
        <f>IF($F401=0,($D401-SUM($U401:AB401))*$E401*(IF(AB401&lt;1,IF(MIN(AC$7,$F401)&gt;$C401,MIN(AC$7,$F401)-$C401+1,0),MIN(AC$7,$F401)-AB$7))/365,IF($F401&gt;AB$7,($D401-SUM($U401:AB401))*$E401*(IF(AB401&lt;1,IF(MIN(AC$7,$F401)&gt;$C401,MIN(AC$7,$F401)-$C401+1,0),MIN(AC$7,$F401)-AB$7))/365,0))</f>
        <v>0</v>
      </c>
      <c r="AD401" s="4">
        <f>IF($F401=0,($D401-SUM($U401:AC401))*$E401*(IF(AC401&lt;1,IF(MIN(AD$7,$F401)&gt;$C401,MIN(AD$7,$F401)-$C401+1,0),MIN(AD$7,$F401)-AC$7))/365,IF($F401&gt;AC$7,($D401-SUM($U401:AC401))*$E401*(IF(AC401&lt;1,IF(MIN(AD$7,$F401)&gt;$C401,MIN(AD$7,$F401)-$C401+1,0),MIN(AD$7,$F401)-AC$7))/365,0))</f>
        <v>0</v>
      </c>
      <c r="AE401" s="4">
        <f>IF($F401=0,($D401-SUM($U401:AD401))*$E401*(IF(AD401&lt;1,IF(MIN(AE$7,$F401)&gt;$C401,MIN(AE$7,$F401)-$C401+1,0),MIN(AE$7,$F401)-AD$7))/365,IF($F401&gt;AD$7,($D401-SUM($U401:AD401))*$E401*(IF(AD401&lt;1,IF(MIN(AE$7,$F401)&gt;$C401,MIN(AE$7,$F401)-$C401+1,0),MIN(AE$7,$F401)-AD$7))/365,0))</f>
        <v>0</v>
      </c>
      <c r="AF401" s="4">
        <f>IF($F401=0,($D401-SUM($U401:AE401))*$E401*(IF(AE401&lt;1,IF(MIN(AF$7,$F401)&gt;$C401,MIN(AF$7,$F401)-$C401+1,0),MIN(AF$7,$F401)-AE$7))/365,IF($F401&gt;AE$7,($D401-SUM($U401:AE401))*$E401*(IF(AE401&lt;1,IF(MIN(AF$7,$F401)&gt;$C401,MIN(AF$7,$F401)-$C401+1,0),MIN(AF$7,$F401)-AE$7))/365,0))</f>
        <v>0</v>
      </c>
      <c r="AG401" s="4">
        <f>IF($F401=0,($D401-SUM($U401:AF401))*$E401*(IF(AF401&lt;1,IF(MIN(AG$7,$F401)&gt;$C401,MIN(AG$7,$F401)-$C401+1,0),MIN(AG$7,$F401)-AF$7))/365,IF($F401&gt;AF$7,($D401-SUM($U401:AF401))*$E401*(IF(AF401&lt;1,IF(MIN(AG$7,$F401)&gt;$C401,MIN(AG$7,$F401)-$C401+1,0),MIN(AG$7,$F401)-AF$7))/365,0))</f>
        <v>0</v>
      </c>
      <c r="AH401" s="4">
        <f>IF($F401=0,($D401-SUM($U401:AG401))*$E401*(IF(AG401&lt;1,IF(MIN(AH$7,$F401)&gt;$C401,MIN(AH$7,$F401)-$C401+1,0),MIN(AH$7,$F401)-AG$7))/365,IF($F401&gt;AG$7,($D401-SUM($U401:AG401))*$E401*(IF(AG401&lt;1,IF(MIN(AH$7,$F401)&gt;$C401,MIN(AH$7,$F401)-$C401+1,0),MIN(AH$7,$F401)-AG$7))/365,0))</f>
        <v>0</v>
      </c>
      <c r="AI401" s="4">
        <f>IF($F401=0,($D401-SUM($U401:AH401))*$E401*(IF(AH401&lt;1,IF(MIN(AI$7,$F401)&gt;$C401,MIN(AI$7,$F401)-$C401+1,0),MIN(AI$7,$F401)-AH$7))/365,IF($F401&gt;AH$7,($D401-SUM($U401:AH401))*$E401*(IF(AH401&lt;1,IF(MIN(AI$7,$F401)&gt;$C401,MIN(AI$7,$F401)-$C401+1,0),MIN(AI$7,$F401)-AH$7))/365,0))</f>
        <v>0</v>
      </c>
      <c r="AJ401" s="4">
        <f>IF($F401=0,($D401-SUM($U401:AI401))*$E401*(IF(AI401&lt;1,IF(MIN(AJ$7,$F401)&gt;$C401,MIN(AJ$7,$F401)-$C401+1,0),MIN(AJ$7,$F401)-AI$7))/365,IF($F401&gt;AI$7,($D401-SUM($U401:AI401))*$E401*(IF(AI401&lt;1,IF(MIN(AJ$7,$F401)&gt;$C401,MIN(AJ$7,$F401)-$C401+1,0),MIN(AJ$7,$F401)-AI$7))/365,0))</f>
        <v>0</v>
      </c>
      <c r="AK401" s="4">
        <f>IF($F401=0,($D401-SUM($U401:AJ401))*$E401*(IF(AJ401&lt;1,IF(MIN(AK$7,$F401)&gt;$C401,MIN(AK$7,$F401)-$C401+1,0),MIN(AK$7,$F401)-AJ$7))/365,IF($F401&gt;AJ$7,($D401-SUM($U401:AJ401))*$E401*(IF(AJ401&lt;1,IF(MIN(AK$7,$F401)&gt;$C401,MIN(AK$7,$F401)-$C401+1,0),MIN(AK$7,$F401)-AJ$7))/365,0))</f>
        <v>0</v>
      </c>
      <c r="AL401" s="4">
        <f>IF($F401=0,($D401-SUM($U401:AK401))*$E401*(IF(AK401&lt;1,IF(MIN(AL$7,$F401)&gt;$C401,MIN(AL$7,$F401)-$C401+1,0),MIN(AL$7,$F401)-AK$7))/365,IF($F401&gt;AK$7,($D401-SUM($U401:AK401))*$E401*(IF(AK401&lt;1,IF(MIN(AL$7,$F401)&gt;$C401,MIN(AL$7,$F401)-$C401+1,0),MIN(AL$7,$F401)-AK$7))/365,0))</f>
        <v>0</v>
      </c>
      <c r="AM401" s="4">
        <f>IF($F401=0,($D401-SUM($U401:AL401))*$E401*(IF(AL401&lt;1,IF(MIN(AM$7,$F401)&gt;$C401,MIN(AM$7,$F401)-$C401+1,0),MIN(AM$7,$F401)-AL$7))/365,IF($F401&gt;AL$7,($D401-SUM($U401:AL401))*$E401*(IF(AL401&lt;1,IF(MIN(AM$7,$F401)&gt;$C401,MIN(AM$7,$F401)-$C401+1,0),MIN(AM$7,$F401)-AL$7))/365,0))</f>
        <v>0</v>
      </c>
      <c r="AN401" s="4">
        <f>IF($F401=0,($D401-SUM($U401:AM401))*$E401*(IF(AM401&lt;1,IF(MIN(AN$7,$F401)&gt;$C401,MIN(AN$7,$F401)-$C401+1,0),MIN(AN$7,$F401)-AM$7))/365,IF($F401&gt;AM$7,($D401-SUM($U401:AM401))*$E401*(IF(AM401&lt;1,IF(MIN(AN$7,$F401)&gt;$C401,MIN(AN$7,$F401)-$C401+1,0),MIN(AN$7,$F401)-AM$7))/365,0))</f>
        <v>0</v>
      </c>
      <c r="AO401" s="4">
        <f>IF($F401=0,($D401-SUM($U401:AN401))*$E401*(IF(AN401&lt;1,IF(MIN(AO$7,$F401)&gt;$C401,MIN(AO$7,$F401)-$C401+1,0),MIN(AO$7,$F401)-AN$7))/365,IF($F401&gt;AN$7,($D401-SUM($U401:AN401))*$E401*(IF(AN401&lt;1,IF(MIN(AO$7,$F401)&gt;$C401,MIN(AO$7,$F401)-$C401+1,0),MIN(AO$7,$F401)-AN$7))/365,0))</f>
        <v>0</v>
      </c>
      <c r="AP401" s="4">
        <f>IF($F401=0,($D401-SUM($U401:AO401))*$E401*(IF(AO401&lt;1,IF(MIN(AP$7,$F401)&gt;$C401,MIN(AP$7,$F401)-$C401+1,0),MIN(AP$7,$F401)-AO$7))/365,IF($F401&gt;AO$7,($D401-SUM($U401:AO401))*$E401*(IF(AO401&lt;1,IF(MIN(AP$7,$F401)&gt;$C401,MIN(AP$7,$F401)-$C401+1,0),MIN(AP$7,$F401)-AO$7))/365,0))</f>
        <v>0</v>
      </c>
      <c r="AQ401" s="4">
        <f>IF($F401=0,($D401-SUM($U401:AP401))*$E401*(IF(AP401&lt;1,IF(MIN(AQ$7,$F401)&gt;$C401,MIN(AQ$7,$F401)-$C401+1,0),MIN(AQ$7,$F401)-AP$7))/365,IF($F401&gt;AP$7,($D401-SUM($U401:AP401))*$E401*(IF(AP401&lt;1,IF(MIN(AQ$7,$F401)&gt;$C401,MIN(AQ$7,$F401)-$C401+1,0),MIN(AQ$7,$F401)-AP$7))/365,0))</f>
        <v>0</v>
      </c>
      <c r="AR401" s="4">
        <f>IF($F401=0,($D401-SUM($U401:AQ401))*$E401*(IF(AQ401&lt;1,IF(MIN(AR$7,$F401)&gt;$C401,MIN(AR$7,$F401)-$C401+1,0),MIN(AR$7,$F401)-AQ$7))/365,IF($F401&gt;AQ$7,($D401-SUM($U401:AQ401))*$E401*(IF(AQ401&lt;1,IF(MIN(AR$7,$F401)&gt;$C401,MIN(AR$7,$F401)-$C401+1,0),MIN(AR$7,$F401)-AQ$7))/365,0))</f>
        <v>0</v>
      </c>
      <c r="AS401" s="4">
        <f>IF($F401=0,($D401-SUM($U401:AR401))*$E401*(IF(AR401&lt;1,IF(MIN(AS$7,$F401)&gt;$C401,MIN(AS$7,$F401)-$C401+1,0),MIN(AS$7,$F401)-AR$7))/365,IF($F401&gt;AR$7,($D401-SUM($U401:AR401))*$E401*(IF(AR401&lt;1,IF(MIN(AS$7,$F401)&gt;$C401,MIN(AS$7,$F401)-$C401+1,0),MIN(AS$7,$F401)-AR$7))/365,0))</f>
        <v>0</v>
      </c>
    </row>
    <row r="402" spans="1:45">
      <c r="A402" s="15"/>
      <c r="B402" s="17"/>
      <c r="C402" s="16"/>
      <c r="D402" s="15"/>
      <c r="E402" s="11"/>
      <c r="F402" s="16"/>
      <c r="G402" s="15"/>
      <c r="H402" s="14"/>
      <c r="I402" s="5"/>
      <c r="J402" s="13">
        <f>SUM(U402:AS402)</f>
        <v>0</v>
      </c>
      <c r="K402" s="13">
        <f>IF(F402=0,D402-J402,IF(F402&lt;41730,0,D402-J402))</f>
        <v>0</v>
      </c>
      <c r="L402" s="12">
        <f>IF(K402=0,0,IF(G402-((L$7-C402)/365)&lt;0,0,G402-((L$7-C402)/365)))</f>
        <v>0</v>
      </c>
      <c r="M402" s="4">
        <f>IF(K402=0,0,D402*H402)</f>
        <v>0</v>
      </c>
      <c r="N402" s="11">
        <f>IFERROR((1-(M402/K402)^(1/L402)),0)</f>
        <v>0</v>
      </c>
      <c r="O402" s="10">
        <f>IF(F402&gt;41730,IF(F402&gt;41730,(F402-41730)/365,IF(K402=0,0,IF(G402-((L$7-C402)/365)&lt;0,0,G402-((L$7-C402)/365)))),1)</f>
        <v>1</v>
      </c>
      <c r="P402" s="9">
        <f>IF(K402&lt;M402,0,IF(L402=0,K402-M402,K402*N402*O402))</f>
        <v>0</v>
      </c>
      <c r="Q402" s="19">
        <f>IF(F402&gt;41730,D402,0)</f>
        <v>0</v>
      </c>
      <c r="R402" s="18">
        <f>IF(F402&gt;41730,J402+P402,0)</f>
        <v>0</v>
      </c>
      <c r="S402" s="9">
        <f>IF(F402&gt;0,0,K402-P402)</f>
        <v>0</v>
      </c>
      <c r="T402" s="5"/>
      <c r="U402" s="4">
        <f>D402*E402*(IF(U$7&gt;$C402,U$7-$C402+1,0))/365</f>
        <v>0</v>
      </c>
      <c r="V402" s="4">
        <f>($D402-U402)*$E402*(IF(U402&lt;1,IF(V$7&gt;$C402,V$7-$C402+1,0),V$7-U$7))/365</f>
        <v>0</v>
      </c>
      <c r="W402" s="4">
        <f>IF($F402=0,($D402-SUM($U402:V402))*$E402*(IF(V402&lt;1,IF(MIN(W$7,$F402)&gt;$C402,MIN(W$7,$F402)-$C402+1,0),MIN(W$7,$F402)-V$7))/365,IF($F402&gt;V$7,($D402-SUM($U402:V402))*$E402*(IF(V402&lt;1,IF(MIN(W$7,$F402)&gt;$C402,MIN(W$7,$F402)-$C402+1,0),MIN(W$7,$F402)-V$7))/365,0))</f>
        <v>0</v>
      </c>
      <c r="X402" s="4">
        <f>IF($F402=0,($D402-SUM($U402:W402))*$E402*(IF(W402&lt;1,IF(MIN(X$7,$F402)&gt;$C402,MIN(X$7,$F402)-$C402+1,0),MIN(X$7,$F402)-W$7))/365,IF($F402&gt;W$7,($D402-SUM($U402:W402))*$E402*(IF(W402&lt;1,IF(MIN(X$7,$F402)&gt;$C402,MIN(X$7,$F402)-$C402+1,0),MIN(X$7,$F402)-W$7))/365,0))</f>
        <v>0</v>
      </c>
      <c r="Y402" s="4">
        <f>IF($F402=0,($D402-SUM($U402:X402))*$E402*(IF(X402&lt;1,IF(MIN(Y$7,$F402)&gt;$C402,MIN(Y$7,$F402)-$C402+1,0),MIN(Y$7,$F402)-X$7))/365,IF($F402&gt;X$7,($D402-SUM($U402:X402))*$E402*(IF(X402&lt;1,IF(MIN(Y$7,$F402)&gt;$C402,MIN(Y$7,$F402)-$C402+1,0),MIN(Y$7,$F402)-X$7))/365,0))</f>
        <v>0</v>
      </c>
      <c r="Z402" s="4">
        <f>IF($F402=0,($D402-SUM($U402:Y402))*$E402*(IF(Y402&lt;1,IF(MIN(Z$7,$F402)&gt;$C402,MIN(Z$7,$F402)-$C402+1,0),MIN(Z$7,$F402)-Y$7))/365,IF($F402&gt;Y$7,($D402-SUM($U402:Y402))*$E402*(IF(Y402&lt;1,IF(MIN(Z$7,$F402)&gt;$C402,MIN(Z$7,$F402)-$C402+1,0),MIN(Z$7,$F402)-Y$7))/365,0))</f>
        <v>0</v>
      </c>
      <c r="AA402" s="4">
        <f>IF($F402=0,($D402-SUM($U402:Z402))*$E402*(IF(Z402&lt;1,IF(MIN(AA$7,$F402)&gt;$C402,MIN(AA$7,$F402)-$C402+1,0),MIN(AA$7,$F402)-Z$7))/365,IF($F402&gt;Z$7,($D402-SUM($U402:Z402))*$E402*(IF(Z402&lt;1,IF(MIN(AA$7,$F402)&gt;$C402,MIN(AA$7,$F402)-$C402+1,0),MIN(AA$7,$F402)-Z$7))/365,0))</f>
        <v>0</v>
      </c>
      <c r="AB402" s="4">
        <f>IF($F402=0,($D402-SUM($U402:AA402))*$E402*(IF(AA402&lt;1,IF(MIN(AB$7,$F402)&gt;$C402,MIN(AB$7,$F402)-$C402+1,0),MIN(AB$7,$F402)-AA$7))/365,IF($F402&gt;AA$7,($D402-SUM($U402:AA402))*$E402*(IF(AA402&lt;1,IF(MIN(AB$7,$F402)&gt;$C402,MIN(AB$7,$F402)-$C402+1,0),MIN(AB$7,$F402)-AA$7))/365,0))</f>
        <v>0</v>
      </c>
      <c r="AC402" s="4">
        <f>IF($F402=0,($D402-SUM($U402:AB402))*$E402*(IF(AB402&lt;1,IF(MIN(AC$7,$F402)&gt;$C402,MIN(AC$7,$F402)-$C402+1,0),MIN(AC$7,$F402)-AB$7))/365,IF($F402&gt;AB$7,($D402-SUM($U402:AB402))*$E402*(IF(AB402&lt;1,IF(MIN(AC$7,$F402)&gt;$C402,MIN(AC$7,$F402)-$C402+1,0),MIN(AC$7,$F402)-AB$7))/365,0))</f>
        <v>0</v>
      </c>
      <c r="AD402" s="4">
        <f>IF($F402=0,($D402-SUM($U402:AC402))*$E402*(IF(AC402&lt;1,IF(MIN(AD$7,$F402)&gt;$C402,MIN(AD$7,$F402)-$C402+1,0),MIN(AD$7,$F402)-AC$7))/365,IF($F402&gt;AC$7,($D402-SUM($U402:AC402))*$E402*(IF(AC402&lt;1,IF(MIN(AD$7,$F402)&gt;$C402,MIN(AD$7,$F402)-$C402+1,0),MIN(AD$7,$F402)-AC$7))/365,0))</f>
        <v>0</v>
      </c>
      <c r="AE402" s="4">
        <f>IF($F402=0,($D402-SUM($U402:AD402))*$E402*(IF(AD402&lt;1,IF(MIN(AE$7,$F402)&gt;$C402,MIN(AE$7,$F402)-$C402+1,0),MIN(AE$7,$F402)-AD$7))/365,IF($F402&gt;AD$7,($D402-SUM($U402:AD402))*$E402*(IF(AD402&lt;1,IF(MIN(AE$7,$F402)&gt;$C402,MIN(AE$7,$F402)-$C402+1,0),MIN(AE$7,$F402)-AD$7))/365,0))</f>
        <v>0</v>
      </c>
      <c r="AF402" s="4">
        <f>IF($F402=0,($D402-SUM($U402:AE402))*$E402*(IF(AE402&lt;1,IF(MIN(AF$7,$F402)&gt;$C402,MIN(AF$7,$F402)-$C402+1,0),MIN(AF$7,$F402)-AE$7))/365,IF($F402&gt;AE$7,($D402-SUM($U402:AE402))*$E402*(IF(AE402&lt;1,IF(MIN(AF$7,$F402)&gt;$C402,MIN(AF$7,$F402)-$C402+1,0),MIN(AF$7,$F402)-AE$7))/365,0))</f>
        <v>0</v>
      </c>
      <c r="AG402" s="4">
        <f>IF($F402=0,($D402-SUM($U402:AF402))*$E402*(IF(AF402&lt;1,IF(MIN(AG$7,$F402)&gt;$C402,MIN(AG$7,$F402)-$C402+1,0),MIN(AG$7,$F402)-AF$7))/365,IF($F402&gt;AF$7,($D402-SUM($U402:AF402))*$E402*(IF(AF402&lt;1,IF(MIN(AG$7,$F402)&gt;$C402,MIN(AG$7,$F402)-$C402+1,0),MIN(AG$7,$F402)-AF$7))/365,0))</f>
        <v>0</v>
      </c>
      <c r="AH402" s="4">
        <f>IF($F402=0,($D402-SUM($U402:AG402))*$E402*(IF(AG402&lt;1,IF(MIN(AH$7,$F402)&gt;$C402,MIN(AH$7,$F402)-$C402+1,0),MIN(AH$7,$F402)-AG$7))/365,IF($F402&gt;AG$7,($D402-SUM($U402:AG402))*$E402*(IF(AG402&lt;1,IF(MIN(AH$7,$F402)&gt;$C402,MIN(AH$7,$F402)-$C402+1,0),MIN(AH$7,$F402)-AG$7))/365,0))</f>
        <v>0</v>
      </c>
      <c r="AI402" s="4">
        <f>IF($F402=0,($D402-SUM($U402:AH402))*$E402*(IF(AH402&lt;1,IF(MIN(AI$7,$F402)&gt;$C402,MIN(AI$7,$F402)-$C402+1,0),MIN(AI$7,$F402)-AH$7))/365,IF($F402&gt;AH$7,($D402-SUM($U402:AH402))*$E402*(IF(AH402&lt;1,IF(MIN(AI$7,$F402)&gt;$C402,MIN(AI$7,$F402)-$C402+1,0),MIN(AI$7,$F402)-AH$7))/365,0))</f>
        <v>0</v>
      </c>
      <c r="AJ402" s="4">
        <f>IF($F402=0,($D402-SUM($U402:AI402))*$E402*(IF(AI402&lt;1,IF(MIN(AJ$7,$F402)&gt;$C402,MIN(AJ$7,$F402)-$C402+1,0),MIN(AJ$7,$F402)-AI$7))/365,IF($F402&gt;AI$7,($D402-SUM($U402:AI402))*$E402*(IF(AI402&lt;1,IF(MIN(AJ$7,$F402)&gt;$C402,MIN(AJ$7,$F402)-$C402+1,0),MIN(AJ$7,$F402)-AI$7))/365,0))</f>
        <v>0</v>
      </c>
      <c r="AK402" s="4">
        <f>IF($F402=0,($D402-SUM($U402:AJ402))*$E402*(IF(AJ402&lt;1,IF(MIN(AK$7,$F402)&gt;$C402,MIN(AK$7,$F402)-$C402+1,0),MIN(AK$7,$F402)-AJ$7))/365,IF($F402&gt;AJ$7,($D402-SUM($U402:AJ402))*$E402*(IF(AJ402&lt;1,IF(MIN(AK$7,$F402)&gt;$C402,MIN(AK$7,$F402)-$C402+1,0),MIN(AK$7,$F402)-AJ$7))/365,0))</f>
        <v>0</v>
      </c>
      <c r="AL402" s="4">
        <f>IF($F402=0,($D402-SUM($U402:AK402))*$E402*(IF(AK402&lt;1,IF(MIN(AL$7,$F402)&gt;$C402,MIN(AL$7,$F402)-$C402+1,0),MIN(AL$7,$F402)-AK$7))/365,IF($F402&gt;AK$7,($D402-SUM($U402:AK402))*$E402*(IF(AK402&lt;1,IF(MIN(AL$7,$F402)&gt;$C402,MIN(AL$7,$F402)-$C402+1,0),MIN(AL$7,$F402)-AK$7))/365,0))</f>
        <v>0</v>
      </c>
      <c r="AM402" s="4">
        <f>IF($F402=0,($D402-SUM($U402:AL402))*$E402*(IF(AL402&lt;1,IF(MIN(AM$7,$F402)&gt;$C402,MIN(AM$7,$F402)-$C402+1,0),MIN(AM$7,$F402)-AL$7))/365,IF($F402&gt;AL$7,($D402-SUM($U402:AL402))*$E402*(IF(AL402&lt;1,IF(MIN(AM$7,$F402)&gt;$C402,MIN(AM$7,$F402)-$C402+1,0),MIN(AM$7,$F402)-AL$7))/365,0))</f>
        <v>0</v>
      </c>
      <c r="AN402" s="4">
        <f>IF($F402=0,($D402-SUM($U402:AM402))*$E402*(IF(AM402&lt;1,IF(MIN(AN$7,$F402)&gt;$C402,MIN(AN$7,$F402)-$C402+1,0),MIN(AN$7,$F402)-AM$7))/365,IF($F402&gt;AM$7,($D402-SUM($U402:AM402))*$E402*(IF(AM402&lt;1,IF(MIN(AN$7,$F402)&gt;$C402,MIN(AN$7,$F402)-$C402+1,0),MIN(AN$7,$F402)-AM$7))/365,0))</f>
        <v>0</v>
      </c>
      <c r="AO402" s="4">
        <f>IF($F402=0,($D402-SUM($U402:AN402))*$E402*(IF(AN402&lt;1,IF(MIN(AO$7,$F402)&gt;$C402,MIN(AO$7,$F402)-$C402+1,0),MIN(AO$7,$F402)-AN$7))/365,IF($F402&gt;AN$7,($D402-SUM($U402:AN402))*$E402*(IF(AN402&lt;1,IF(MIN(AO$7,$F402)&gt;$C402,MIN(AO$7,$F402)-$C402+1,0),MIN(AO$7,$F402)-AN$7))/365,0))</f>
        <v>0</v>
      </c>
      <c r="AP402" s="4">
        <f>IF($F402=0,($D402-SUM($U402:AO402))*$E402*(IF(AO402&lt;1,IF(MIN(AP$7,$F402)&gt;$C402,MIN(AP$7,$F402)-$C402+1,0),MIN(AP$7,$F402)-AO$7))/365,IF($F402&gt;AO$7,($D402-SUM($U402:AO402))*$E402*(IF(AO402&lt;1,IF(MIN(AP$7,$F402)&gt;$C402,MIN(AP$7,$F402)-$C402+1,0),MIN(AP$7,$F402)-AO$7))/365,0))</f>
        <v>0</v>
      </c>
      <c r="AQ402" s="4">
        <f>IF($F402=0,($D402-SUM($U402:AP402))*$E402*(IF(AP402&lt;1,IF(MIN(AQ$7,$F402)&gt;$C402,MIN(AQ$7,$F402)-$C402+1,0),MIN(AQ$7,$F402)-AP$7))/365,IF($F402&gt;AP$7,($D402-SUM($U402:AP402))*$E402*(IF(AP402&lt;1,IF(MIN(AQ$7,$F402)&gt;$C402,MIN(AQ$7,$F402)-$C402+1,0),MIN(AQ$7,$F402)-AP$7))/365,0))</f>
        <v>0</v>
      </c>
      <c r="AR402" s="4">
        <f>IF($F402=0,($D402-SUM($U402:AQ402))*$E402*(IF(AQ402&lt;1,IF(MIN(AR$7,$F402)&gt;$C402,MIN(AR$7,$F402)-$C402+1,0),MIN(AR$7,$F402)-AQ$7))/365,IF($F402&gt;AQ$7,($D402-SUM($U402:AQ402))*$E402*(IF(AQ402&lt;1,IF(MIN(AR$7,$F402)&gt;$C402,MIN(AR$7,$F402)-$C402+1,0),MIN(AR$7,$F402)-AQ$7))/365,0))</f>
        <v>0</v>
      </c>
      <c r="AS402" s="4">
        <f>IF($F402=0,($D402-SUM($U402:AR402))*$E402*(IF(AR402&lt;1,IF(MIN(AS$7,$F402)&gt;$C402,MIN(AS$7,$F402)-$C402+1,0),MIN(AS$7,$F402)-AR$7))/365,IF($F402&gt;AR$7,($D402-SUM($U402:AR402))*$E402*(IF(AR402&lt;1,IF(MIN(AS$7,$F402)&gt;$C402,MIN(AS$7,$F402)-$C402+1,0),MIN(AS$7,$F402)-AR$7))/365,0))</f>
        <v>0</v>
      </c>
    </row>
    <row r="403" spans="1:45">
      <c r="A403" s="15"/>
      <c r="B403" s="17"/>
      <c r="C403" s="16"/>
      <c r="D403" s="15"/>
      <c r="E403" s="11"/>
      <c r="F403" s="16"/>
      <c r="G403" s="15"/>
      <c r="H403" s="14"/>
      <c r="I403" s="5"/>
      <c r="J403" s="13">
        <f>SUM(U403:AS403)</f>
        <v>0</v>
      </c>
      <c r="K403" s="13">
        <f>IF(F403=0,D403-J403,IF(F403&lt;41730,0,D403-J403))</f>
        <v>0</v>
      </c>
      <c r="L403" s="12">
        <f>IF(K403=0,0,IF(G403-((L$7-C403)/365)&lt;0,0,G403-((L$7-C403)/365)))</f>
        <v>0</v>
      </c>
      <c r="M403" s="4">
        <f>IF(K403=0,0,D403*H403)</f>
        <v>0</v>
      </c>
      <c r="N403" s="11">
        <f>IFERROR((1-(M403/K403)^(1/L403)),0)</f>
        <v>0</v>
      </c>
      <c r="O403" s="10">
        <f>IF(F403&gt;41730,IF(F403&gt;41730,(F403-41730)/365,IF(K403=0,0,IF(G403-((L$7-C403)/365)&lt;0,0,G403-((L$7-C403)/365)))),1)</f>
        <v>1</v>
      </c>
      <c r="P403" s="9">
        <f>IF(K403&lt;M403,0,IF(L403=0,K403-M403,K403*N403*O403))</f>
        <v>0</v>
      </c>
      <c r="Q403" s="19">
        <f>IF(F403&gt;41730,D403,0)</f>
        <v>0</v>
      </c>
      <c r="R403" s="18">
        <f>IF(F403&gt;41730,J403+P403,0)</f>
        <v>0</v>
      </c>
      <c r="S403" s="9">
        <f>IF(F403&gt;0,0,K403-P403)</f>
        <v>0</v>
      </c>
      <c r="T403" s="5"/>
      <c r="U403" s="4">
        <f>D403*E403*(IF(U$7&gt;$C403,U$7-$C403+1,0))/365</f>
        <v>0</v>
      </c>
      <c r="V403" s="4">
        <f>($D403-U403)*$E403*(IF(U403&lt;1,IF(V$7&gt;$C403,V$7-$C403+1,0),V$7-U$7))/365</f>
        <v>0</v>
      </c>
      <c r="W403" s="4">
        <f>IF($F403=0,($D403-SUM($U403:V403))*$E403*(IF(V403&lt;1,IF(MIN(W$7,$F403)&gt;$C403,MIN(W$7,$F403)-$C403+1,0),MIN(W$7,$F403)-V$7))/365,IF($F403&gt;V$7,($D403-SUM($U403:V403))*$E403*(IF(V403&lt;1,IF(MIN(W$7,$F403)&gt;$C403,MIN(W$7,$F403)-$C403+1,0),MIN(W$7,$F403)-V$7))/365,0))</f>
        <v>0</v>
      </c>
      <c r="X403" s="4">
        <f>IF($F403=0,($D403-SUM($U403:W403))*$E403*(IF(W403&lt;1,IF(MIN(X$7,$F403)&gt;$C403,MIN(X$7,$F403)-$C403+1,0),MIN(X$7,$F403)-W$7))/365,IF($F403&gt;W$7,($D403-SUM($U403:W403))*$E403*(IF(W403&lt;1,IF(MIN(X$7,$F403)&gt;$C403,MIN(X$7,$F403)-$C403+1,0),MIN(X$7,$F403)-W$7))/365,0))</f>
        <v>0</v>
      </c>
      <c r="Y403" s="4">
        <f>IF($F403=0,($D403-SUM($U403:X403))*$E403*(IF(X403&lt;1,IF(MIN(Y$7,$F403)&gt;$C403,MIN(Y$7,$F403)-$C403+1,0),MIN(Y$7,$F403)-X$7))/365,IF($F403&gt;X$7,($D403-SUM($U403:X403))*$E403*(IF(X403&lt;1,IF(MIN(Y$7,$F403)&gt;$C403,MIN(Y$7,$F403)-$C403+1,0),MIN(Y$7,$F403)-X$7))/365,0))</f>
        <v>0</v>
      </c>
      <c r="Z403" s="4">
        <f>IF($F403=0,($D403-SUM($U403:Y403))*$E403*(IF(Y403&lt;1,IF(MIN(Z$7,$F403)&gt;$C403,MIN(Z$7,$F403)-$C403+1,0),MIN(Z$7,$F403)-Y$7))/365,IF($F403&gt;Y$7,($D403-SUM($U403:Y403))*$E403*(IF(Y403&lt;1,IF(MIN(Z$7,$F403)&gt;$C403,MIN(Z$7,$F403)-$C403+1,0),MIN(Z$7,$F403)-Y$7))/365,0))</f>
        <v>0</v>
      </c>
      <c r="AA403" s="4">
        <f>IF($F403=0,($D403-SUM($U403:Z403))*$E403*(IF(Z403&lt;1,IF(MIN(AA$7,$F403)&gt;$C403,MIN(AA$7,$F403)-$C403+1,0),MIN(AA$7,$F403)-Z$7))/365,IF($F403&gt;Z$7,($D403-SUM($U403:Z403))*$E403*(IF(Z403&lt;1,IF(MIN(AA$7,$F403)&gt;$C403,MIN(AA$7,$F403)-$C403+1,0),MIN(AA$7,$F403)-Z$7))/365,0))</f>
        <v>0</v>
      </c>
      <c r="AB403" s="4">
        <f>IF($F403=0,($D403-SUM($U403:AA403))*$E403*(IF(AA403&lt;1,IF(MIN(AB$7,$F403)&gt;$C403,MIN(AB$7,$F403)-$C403+1,0),MIN(AB$7,$F403)-AA$7))/365,IF($F403&gt;AA$7,($D403-SUM($U403:AA403))*$E403*(IF(AA403&lt;1,IF(MIN(AB$7,$F403)&gt;$C403,MIN(AB$7,$F403)-$C403+1,0),MIN(AB$7,$F403)-AA$7))/365,0))</f>
        <v>0</v>
      </c>
      <c r="AC403" s="4">
        <f>IF($F403=0,($D403-SUM($U403:AB403))*$E403*(IF(AB403&lt;1,IF(MIN(AC$7,$F403)&gt;$C403,MIN(AC$7,$F403)-$C403+1,0),MIN(AC$7,$F403)-AB$7))/365,IF($F403&gt;AB$7,($D403-SUM($U403:AB403))*$E403*(IF(AB403&lt;1,IF(MIN(AC$7,$F403)&gt;$C403,MIN(AC$7,$F403)-$C403+1,0),MIN(AC$7,$F403)-AB$7))/365,0))</f>
        <v>0</v>
      </c>
      <c r="AD403" s="4">
        <f>IF($F403=0,($D403-SUM($U403:AC403))*$E403*(IF(AC403&lt;1,IF(MIN(AD$7,$F403)&gt;$C403,MIN(AD$7,$F403)-$C403+1,0),MIN(AD$7,$F403)-AC$7))/365,IF($F403&gt;AC$7,($D403-SUM($U403:AC403))*$E403*(IF(AC403&lt;1,IF(MIN(AD$7,$F403)&gt;$C403,MIN(AD$7,$F403)-$C403+1,0),MIN(AD$7,$F403)-AC$7))/365,0))</f>
        <v>0</v>
      </c>
      <c r="AE403" s="4">
        <f>IF($F403=0,($D403-SUM($U403:AD403))*$E403*(IF(AD403&lt;1,IF(MIN(AE$7,$F403)&gt;$C403,MIN(AE$7,$F403)-$C403+1,0),MIN(AE$7,$F403)-AD$7))/365,IF($F403&gt;AD$7,($D403-SUM($U403:AD403))*$E403*(IF(AD403&lt;1,IF(MIN(AE$7,$F403)&gt;$C403,MIN(AE$7,$F403)-$C403+1,0),MIN(AE$7,$F403)-AD$7))/365,0))</f>
        <v>0</v>
      </c>
      <c r="AF403" s="4">
        <f>IF($F403=0,($D403-SUM($U403:AE403))*$E403*(IF(AE403&lt;1,IF(MIN(AF$7,$F403)&gt;$C403,MIN(AF$7,$F403)-$C403+1,0),MIN(AF$7,$F403)-AE$7))/365,IF($F403&gt;AE$7,($D403-SUM($U403:AE403))*$E403*(IF(AE403&lt;1,IF(MIN(AF$7,$F403)&gt;$C403,MIN(AF$7,$F403)-$C403+1,0),MIN(AF$7,$F403)-AE$7))/365,0))</f>
        <v>0</v>
      </c>
      <c r="AG403" s="4">
        <f>IF($F403=0,($D403-SUM($U403:AF403))*$E403*(IF(AF403&lt;1,IF(MIN(AG$7,$F403)&gt;$C403,MIN(AG$7,$F403)-$C403+1,0),MIN(AG$7,$F403)-AF$7))/365,IF($F403&gt;AF$7,($D403-SUM($U403:AF403))*$E403*(IF(AF403&lt;1,IF(MIN(AG$7,$F403)&gt;$C403,MIN(AG$7,$F403)-$C403+1,0),MIN(AG$7,$F403)-AF$7))/365,0))</f>
        <v>0</v>
      </c>
      <c r="AH403" s="4">
        <f>IF($F403=0,($D403-SUM($U403:AG403))*$E403*(IF(AG403&lt;1,IF(MIN(AH$7,$F403)&gt;$C403,MIN(AH$7,$F403)-$C403+1,0),MIN(AH$7,$F403)-AG$7))/365,IF($F403&gt;AG$7,($D403-SUM($U403:AG403))*$E403*(IF(AG403&lt;1,IF(MIN(AH$7,$F403)&gt;$C403,MIN(AH$7,$F403)-$C403+1,0),MIN(AH$7,$F403)-AG$7))/365,0))</f>
        <v>0</v>
      </c>
      <c r="AI403" s="4">
        <f>IF($F403=0,($D403-SUM($U403:AH403))*$E403*(IF(AH403&lt;1,IF(MIN(AI$7,$F403)&gt;$C403,MIN(AI$7,$F403)-$C403+1,0),MIN(AI$7,$F403)-AH$7))/365,IF($F403&gt;AH$7,($D403-SUM($U403:AH403))*$E403*(IF(AH403&lt;1,IF(MIN(AI$7,$F403)&gt;$C403,MIN(AI$7,$F403)-$C403+1,0),MIN(AI$7,$F403)-AH$7))/365,0))</f>
        <v>0</v>
      </c>
      <c r="AJ403" s="4">
        <f>IF($F403=0,($D403-SUM($U403:AI403))*$E403*(IF(AI403&lt;1,IF(MIN(AJ$7,$F403)&gt;$C403,MIN(AJ$7,$F403)-$C403+1,0),MIN(AJ$7,$F403)-AI$7))/365,IF($F403&gt;AI$7,($D403-SUM($U403:AI403))*$E403*(IF(AI403&lt;1,IF(MIN(AJ$7,$F403)&gt;$C403,MIN(AJ$7,$F403)-$C403+1,0),MIN(AJ$7,$F403)-AI$7))/365,0))</f>
        <v>0</v>
      </c>
      <c r="AK403" s="4">
        <f>IF($F403=0,($D403-SUM($U403:AJ403))*$E403*(IF(AJ403&lt;1,IF(MIN(AK$7,$F403)&gt;$C403,MIN(AK$7,$F403)-$C403+1,0),MIN(AK$7,$F403)-AJ$7))/365,IF($F403&gt;AJ$7,($D403-SUM($U403:AJ403))*$E403*(IF(AJ403&lt;1,IF(MIN(AK$7,$F403)&gt;$C403,MIN(AK$7,$F403)-$C403+1,0),MIN(AK$7,$F403)-AJ$7))/365,0))</f>
        <v>0</v>
      </c>
      <c r="AL403" s="4">
        <f>IF($F403=0,($D403-SUM($U403:AK403))*$E403*(IF(AK403&lt;1,IF(MIN(AL$7,$F403)&gt;$C403,MIN(AL$7,$F403)-$C403+1,0),MIN(AL$7,$F403)-AK$7))/365,IF($F403&gt;AK$7,($D403-SUM($U403:AK403))*$E403*(IF(AK403&lt;1,IF(MIN(AL$7,$F403)&gt;$C403,MIN(AL$7,$F403)-$C403+1,0),MIN(AL$7,$F403)-AK$7))/365,0))</f>
        <v>0</v>
      </c>
      <c r="AM403" s="4">
        <f>IF($F403=0,($D403-SUM($U403:AL403))*$E403*(IF(AL403&lt;1,IF(MIN(AM$7,$F403)&gt;$C403,MIN(AM$7,$F403)-$C403+1,0),MIN(AM$7,$F403)-AL$7))/365,IF($F403&gt;AL$7,($D403-SUM($U403:AL403))*$E403*(IF(AL403&lt;1,IF(MIN(AM$7,$F403)&gt;$C403,MIN(AM$7,$F403)-$C403+1,0),MIN(AM$7,$F403)-AL$7))/365,0))</f>
        <v>0</v>
      </c>
      <c r="AN403" s="4">
        <f>IF($F403=0,($D403-SUM($U403:AM403))*$E403*(IF(AM403&lt;1,IF(MIN(AN$7,$F403)&gt;$C403,MIN(AN$7,$F403)-$C403+1,0),MIN(AN$7,$F403)-AM$7))/365,IF($F403&gt;AM$7,($D403-SUM($U403:AM403))*$E403*(IF(AM403&lt;1,IF(MIN(AN$7,$F403)&gt;$C403,MIN(AN$7,$F403)-$C403+1,0),MIN(AN$7,$F403)-AM$7))/365,0))</f>
        <v>0</v>
      </c>
      <c r="AO403" s="4">
        <f>IF($F403=0,($D403-SUM($U403:AN403))*$E403*(IF(AN403&lt;1,IF(MIN(AO$7,$F403)&gt;$C403,MIN(AO$7,$F403)-$C403+1,0),MIN(AO$7,$F403)-AN$7))/365,IF($F403&gt;AN$7,($D403-SUM($U403:AN403))*$E403*(IF(AN403&lt;1,IF(MIN(AO$7,$F403)&gt;$C403,MIN(AO$7,$F403)-$C403+1,0),MIN(AO$7,$F403)-AN$7))/365,0))</f>
        <v>0</v>
      </c>
      <c r="AP403" s="4">
        <f>IF($F403=0,($D403-SUM($U403:AO403))*$E403*(IF(AO403&lt;1,IF(MIN(AP$7,$F403)&gt;$C403,MIN(AP$7,$F403)-$C403+1,0),MIN(AP$7,$F403)-AO$7))/365,IF($F403&gt;AO$7,($D403-SUM($U403:AO403))*$E403*(IF(AO403&lt;1,IF(MIN(AP$7,$F403)&gt;$C403,MIN(AP$7,$F403)-$C403+1,0),MIN(AP$7,$F403)-AO$7))/365,0))</f>
        <v>0</v>
      </c>
      <c r="AQ403" s="4">
        <f>IF($F403=0,($D403-SUM($U403:AP403))*$E403*(IF(AP403&lt;1,IF(MIN(AQ$7,$F403)&gt;$C403,MIN(AQ$7,$F403)-$C403+1,0),MIN(AQ$7,$F403)-AP$7))/365,IF($F403&gt;AP$7,($D403-SUM($U403:AP403))*$E403*(IF(AP403&lt;1,IF(MIN(AQ$7,$F403)&gt;$C403,MIN(AQ$7,$F403)-$C403+1,0),MIN(AQ$7,$F403)-AP$7))/365,0))</f>
        <v>0</v>
      </c>
      <c r="AR403" s="4">
        <f>IF($F403=0,($D403-SUM($U403:AQ403))*$E403*(IF(AQ403&lt;1,IF(MIN(AR$7,$F403)&gt;$C403,MIN(AR$7,$F403)-$C403+1,0),MIN(AR$7,$F403)-AQ$7))/365,IF($F403&gt;AQ$7,($D403-SUM($U403:AQ403))*$E403*(IF(AQ403&lt;1,IF(MIN(AR$7,$F403)&gt;$C403,MIN(AR$7,$F403)-$C403+1,0),MIN(AR$7,$F403)-AQ$7))/365,0))</f>
        <v>0</v>
      </c>
      <c r="AS403" s="4">
        <f>IF($F403=0,($D403-SUM($U403:AR403))*$E403*(IF(AR403&lt;1,IF(MIN(AS$7,$F403)&gt;$C403,MIN(AS$7,$F403)-$C403+1,0),MIN(AS$7,$F403)-AR$7))/365,IF($F403&gt;AR$7,($D403-SUM($U403:AR403))*$E403*(IF(AR403&lt;1,IF(MIN(AS$7,$F403)&gt;$C403,MIN(AS$7,$F403)-$C403+1,0),MIN(AS$7,$F403)-AR$7))/365,0))</f>
        <v>0</v>
      </c>
    </row>
    <row r="404" spans="1:45">
      <c r="A404" s="15"/>
      <c r="B404" s="17"/>
      <c r="C404" s="16"/>
      <c r="D404" s="15"/>
      <c r="E404" s="11"/>
      <c r="F404" s="16"/>
      <c r="G404" s="15"/>
      <c r="H404" s="14"/>
      <c r="I404" s="5"/>
      <c r="J404" s="13">
        <f>SUM(U404:AS404)</f>
        <v>0</v>
      </c>
      <c r="K404" s="13">
        <f>IF(F404=0,D404-J404,IF(F404&lt;41730,0,D404-J404))</f>
        <v>0</v>
      </c>
      <c r="L404" s="12">
        <f>IF(K404=0,0,IF(G404-((L$7-C404)/365)&lt;0,0,G404-((L$7-C404)/365)))</f>
        <v>0</v>
      </c>
      <c r="M404" s="4">
        <f>IF(K404=0,0,D404*H404)</f>
        <v>0</v>
      </c>
      <c r="N404" s="11">
        <f>IFERROR((1-(M404/K404)^(1/L404)),0)</f>
        <v>0</v>
      </c>
      <c r="O404" s="10">
        <f>IF(F404&gt;41730,IF(F404&gt;41730,(F404-41730)/365,IF(K404=0,0,IF(G404-((L$7-C404)/365)&lt;0,0,G404-((L$7-C404)/365)))),1)</f>
        <v>1</v>
      </c>
      <c r="P404" s="9">
        <f>IF(K404&lt;M404,0,IF(L404=0,K404-M404,K404*N404*O404))</f>
        <v>0</v>
      </c>
      <c r="Q404" s="19">
        <f>IF(F404&gt;41730,D404,0)</f>
        <v>0</v>
      </c>
      <c r="R404" s="18">
        <f>IF(F404&gt;41730,J404+P404,0)</f>
        <v>0</v>
      </c>
      <c r="S404" s="9">
        <f>IF(F404&gt;0,0,K404-P404)</f>
        <v>0</v>
      </c>
      <c r="T404" s="5"/>
      <c r="U404" s="4">
        <f>D404*E404*(IF(U$7&gt;$C404,U$7-$C404+1,0))/365</f>
        <v>0</v>
      </c>
      <c r="V404" s="4">
        <f>($D404-U404)*$E404*(IF(U404&lt;1,IF(V$7&gt;$C404,V$7-$C404+1,0),V$7-U$7))/365</f>
        <v>0</v>
      </c>
      <c r="W404" s="4">
        <f>IF($F404=0,($D404-SUM($U404:V404))*$E404*(IF(V404&lt;1,IF(MIN(W$7,$F404)&gt;$C404,MIN(W$7,$F404)-$C404+1,0),MIN(W$7,$F404)-V$7))/365,IF($F404&gt;V$7,($D404-SUM($U404:V404))*$E404*(IF(V404&lt;1,IF(MIN(W$7,$F404)&gt;$C404,MIN(W$7,$F404)-$C404+1,0),MIN(W$7,$F404)-V$7))/365,0))</f>
        <v>0</v>
      </c>
      <c r="X404" s="4">
        <f>IF($F404=0,($D404-SUM($U404:W404))*$E404*(IF(W404&lt;1,IF(MIN(X$7,$F404)&gt;$C404,MIN(X$7,$F404)-$C404+1,0),MIN(X$7,$F404)-W$7))/365,IF($F404&gt;W$7,($D404-SUM($U404:W404))*$E404*(IF(W404&lt;1,IF(MIN(X$7,$F404)&gt;$C404,MIN(X$7,$F404)-$C404+1,0),MIN(X$7,$F404)-W$7))/365,0))</f>
        <v>0</v>
      </c>
      <c r="Y404" s="4">
        <f>IF($F404=0,($D404-SUM($U404:X404))*$E404*(IF(X404&lt;1,IF(MIN(Y$7,$F404)&gt;$C404,MIN(Y$7,$F404)-$C404+1,0),MIN(Y$7,$F404)-X$7))/365,IF($F404&gt;X$7,($D404-SUM($U404:X404))*$E404*(IF(X404&lt;1,IF(MIN(Y$7,$F404)&gt;$C404,MIN(Y$7,$F404)-$C404+1,0),MIN(Y$7,$F404)-X$7))/365,0))</f>
        <v>0</v>
      </c>
      <c r="Z404" s="4">
        <f>IF($F404=0,($D404-SUM($U404:Y404))*$E404*(IF(Y404&lt;1,IF(MIN(Z$7,$F404)&gt;$C404,MIN(Z$7,$F404)-$C404+1,0),MIN(Z$7,$F404)-Y$7))/365,IF($F404&gt;Y$7,($D404-SUM($U404:Y404))*$E404*(IF(Y404&lt;1,IF(MIN(Z$7,$F404)&gt;$C404,MIN(Z$7,$F404)-$C404+1,0),MIN(Z$7,$F404)-Y$7))/365,0))</f>
        <v>0</v>
      </c>
      <c r="AA404" s="4">
        <f>IF($F404=0,($D404-SUM($U404:Z404))*$E404*(IF(Z404&lt;1,IF(MIN(AA$7,$F404)&gt;$C404,MIN(AA$7,$F404)-$C404+1,0),MIN(AA$7,$F404)-Z$7))/365,IF($F404&gt;Z$7,($D404-SUM($U404:Z404))*$E404*(IF(Z404&lt;1,IF(MIN(AA$7,$F404)&gt;$C404,MIN(AA$7,$F404)-$C404+1,0),MIN(AA$7,$F404)-Z$7))/365,0))</f>
        <v>0</v>
      </c>
      <c r="AB404" s="4">
        <f>IF($F404=0,($D404-SUM($U404:AA404))*$E404*(IF(AA404&lt;1,IF(MIN(AB$7,$F404)&gt;$C404,MIN(AB$7,$F404)-$C404+1,0),MIN(AB$7,$F404)-AA$7))/365,IF($F404&gt;AA$7,($D404-SUM($U404:AA404))*$E404*(IF(AA404&lt;1,IF(MIN(AB$7,$F404)&gt;$C404,MIN(AB$7,$F404)-$C404+1,0),MIN(AB$7,$F404)-AA$7))/365,0))</f>
        <v>0</v>
      </c>
      <c r="AC404" s="4">
        <f>IF($F404=0,($D404-SUM($U404:AB404))*$E404*(IF(AB404&lt;1,IF(MIN(AC$7,$F404)&gt;$C404,MIN(AC$7,$F404)-$C404+1,0),MIN(AC$7,$F404)-AB$7))/365,IF($F404&gt;AB$7,($D404-SUM($U404:AB404))*$E404*(IF(AB404&lt;1,IF(MIN(AC$7,$F404)&gt;$C404,MIN(AC$7,$F404)-$C404+1,0),MIN(AC$7,$F404)-AB$7))/365,0))</f>
        <v>0</v>
      </c>
      <c r="AD404" s="4">
        <f>IF($F404=0,($D404-SUM($U404:AC404))*$E404*(IF(AC404&lt;1,IF(MIN(AD$7,$F404)&gt;$C404,MIN(AD$7,$F404)-$C404+1,0),MIN(AD$7,$F404)-AC$7))/365,IF($F404&gt;AC$7,($D404-SUM($U404:AC404))*$E404*(IF(AC404&lt;1,IF(MIN(AD$7,$F404)&gt;$C404,MIN(AD$7,$F404)-$C404+1,0),MIN(AD$7,$F404)-AC$7))/365,0))</f>
        <v>0</v>
      </c>
      <c r="AE404" s="4">
        <f>IF($F404=0,($D404-SUM($U404:AD404))*$E404*(IF(AD404&lt;1,IF(MIN(AE$7,$F404)&gt;$C404,MIN(AE$7,$F404)-$C404+1,0),MIN(AE$7,$F404)-AD$7))/365,IF($F404&gt;AD$7,($D404-SUM($U404:AD404))*$E404*(IF(AD404&lt;1,IF(MIN(AE$7,$F404)&gt;$C404,MIN(AE$7,$F404)-$C404+1,0),MIN(AE$7,$F404)-AD$7))/365,0))</f>
        <v>0</v>
      </c>
      <c r="AF404" s="4">
        <f>IF($F404=0,($D404-SUM($U404:AE404))*$E404*(IF(AE404&lt;1,IF(MIN(AF$7,$F404)&gt;$C404,MIN(AF$7,$F404)-$C404+1,0),MIN(AF$7,$F404)-AE$7))/365,IF($F404&gt;AE$7,($D404-SUM($U404:AE404))*$E404*(IF(AE404&lt;1,IF(MIN(AF$7,$F404)&gt;$C404,MIN(AF$7,$F404)-$C404+1,0),MIN(AF$7,$F404)-AE$7))/365,0))</f>
        <v>0</v>
      </c>
      <c r="AG404" s="4">
        <f>IF($F404=0,($D404-SUM($U404:AF404))*$E404*(IF(AF404&lt;1,IF(MIN(AG$7,$F404)&gt;$C404,MIN(AG$7,$F404)-$C404+1,0),MIN(AG$7,$F404)-AF$7))/365,IF($F404&gt;AF$7,($D404-SUM($U404:AF404))*$E404*(IF(AF404&lt;1,IF(MIN(AG$7,$F404)&gt;$C404,MIN(AG$7,$F404)-$C404+1,0),MIN(AG$7,$F404)-AF$7))/365,0))</f>
        <v>0</v>
      </c>
      <c r="AH404" s="4">
        <f>IF($F404=0,($D404-SUM($U404:AG404))*$E404*(IF(AG404&lt;1,IF(MIN(AH$7,$F404)&gt;$C404,MIN(AH$7,$F404)-$C404+1,0),MIN(AH$7,$F404)-AG$7))/365,IF($F404&gt;AG$7,($D404-SUM($U404:AG404))*$E404*(IF(AG404&lt;1,IF(MIN(AH$7,$F404)&gt;$C404,MIN(AH$7,$F404)-$C404+1,0),MIN(AH$7,$F404)-AG$7))/365,0))</f>
        <v>0</v>
      </c>
      <c r="AI404" s="4">
        <f>IF($F404=0,($D404-SUM($U404:AH404))*$E404*(IF(AH404&lt;1,IF(MIN(AI$7,$F404)&gt;$C404,MIN(AI$7,$F404)-$C404+1,0),MIN(AI$7,$F404)-AH$7))/365,IF($F404&gt;AH$7,($D404-SUM($U404:AH404))*$E404*(IF(AH404&lt;1,IF(MIN(AI$7,$F404)&gt;$C404,MIN(AI$7,$F404)-$C404+1,0),MIN(AI$7,$F404)-AH$7))/365,0))</f>
        <v>0</v>
      </c>
      <c r="AJ404" s="4">
        <f>IF($F404=0,($D404-SUM($U404:AI404))*$E404*(IF(AI404&lt;1,IF(MIN(AJ$7,$F404)&gt;$C404,MIN(AJ$7,$F404)-$C404+1,0),MIN(AJ$7,$F404)-AI$7))/365,IF($F404&gt;AI$7,($D404-SUM($U404:AI404))*$E404*(IF(AI404&lt;1,IF(MIN(AJ$7,$F404)&gt;$C404,MIN(AJ$7,$F404)-$C404+1,0),MIN(AJ$7,$F404)-AI$7))/365,0))</f>
        <v>0</v>
      </c>
      <c r="AK404" s="4">
        <f>IF($F404=0,($D404-SUM($U404:AJ404))*$E404*(IF(AJ404&lt;1,IF(MIN(AK$7,$F404)&gt;$C404,MIN(AK$7,$F404)-$C404+1,0),MIN(AK$7,$F404)-AJ$7))/365,IF($F404&gt;AJ$7,($D404-SUM($U404:AJ404))*$E404*(IF(AJ404&lt;1,IF(MIN(AK$7,$F404)&gt;$C404,MIN(AK$7,$F404)-$C404+1,0),MIN(AK$7,$F404)-AJ$7))/365,0))</f>
        <v>0</v>
      </c>
      <c r="AL404" s="4">
        <f>IF($F404=0,($D404-SUM($U404:AK404))*$E404*(IF(AK404&lt;1,IF(MIN(AL$7,$F404)&gt;$C404,MIN(AL$7,$F404)-$C404+1,0),MIN(AL$7,$F404)-AK$7))/365,IF($F404&gt;AK$7,($D404-SUM($U404:AK404))*$E404*(IF(AK404&lt;1,IF(MIN(AL$7,$F404)&gt;$C404,MIN(AL$7,$F404)-$C404+1,0),MIN(AL$7,$F404)-AK$7))/365,0))</f>
        <v>0</v>
      </c>
      <c r="AM404" s="4">
        <f>IF($F404=0,($D404-SUM($U404:AL404))*$E404*(IF(AL404&lt;1,IF(MIN(AM$7,$F404)&gt;$C404,MIN(AM$7,$F404)-$C404+1,0),MIN(AM$7,$F404)-AL$7))/365,IF($F404&gt;AL$7,($D404-SUM($U404:AL404))*$E404*(IF(AL404&lt;1,IF(MIN(AM$7,$F404)&gt;$C404,MIN(AM$7,$F404)-$C404+1,0),MIN(AM$7,$F404)-AL$7))/365,0))</f>
        <v>0</v>
      </c>
      <c r="AN404" s="4">
        <f>IF($F404=0,($D404-SUM($U404:AM404))*$E404*(IF(AM404&lt;1,IF(MIN(AN$7,$F404)&gt;$C404,MIN(AN$7,$F404)-$C404+1,0),MIN(AN$7,$F404)-AM$7))/365,IF($F404&gt;AM$7,($D404-SUM($U404:AM404))*$E404*(IF(AM404&lt;1,IF(MIN(AN$7,$F404)&gt;$C404,MIN(AN$7,$F404)-$C404+1,0),MIN(AN$7,$F404)-AM$7))/365,0))</f>
        <v>0</v>
      </c>
      <c r="AO404" s="4">
        <f>IF($F404=0,($D404-SUM($U404:AN404))*$E404*(IF(AN404&lt;1,IF(MIN(AO$7,$F404)&gt;$C404,MIN(AO$7,$F404)-$C404+1,0),MIN(AO$7,$F404)-AN$7))/365,IF($F404&gt;AN$7,($D404-SUM($U404:AN404))*$E404*(IF(AN404&lt;1,IF(MIN(AO$7,$F404)&gt;$C404,MIN(AO$7,$F404)-$C404+1,0),MIN(AO$7,$F404)-AN$7))/365,0))</f>
        <v>0</v>
      </c>
      <c r="AP404" s="4">
        <f>IF($F404=0,($D404-SUM($U404:AO404))*$E404*(IF(AO404&lt;1,IF(MIN(AP$7,$F404)&gt;$C404,MIN(AP$7,$F404)-$C404+1,0),MIN(AP$7,$F404)-AO$7))/365,IF($F404&gt;AO$7,($D404-SUM($U404:AO404))*$E404*(IF(AO404&lt;1,IF(MIN(AP$7,$F404)&gt;$C404,MIN(AP$7,$F404)-$C404+1,0),MIN(AP$7,$F404)-AO$7))/365,0))</f>
        <v>0</v>
      </c>
      <c r="AQ404" s="4">
        <f>IF($F404=0,($D404-SUM($U404:AP404))*$E404*(IF(AP404&lt;1,IF(MIN(AQ$7,$F404)&gt;$C404,MIN(AQ$7,$F404)-$C404+1,0),MIN(AQ$7,$F404)-AP$7))/365,IF($F404&gt;AP$7,($D404-SUM($U404:AP404))*$E404*(IF(AP404&lt;1,IF(MIN(AQ$7,$F404)&gt;$C404,MIN(AQ$7,$F404)-$C404+1,0),MIN(AQ$7,$F404)-AP$7))/365,0))</f>
        <v>0</v>
      </c>
      <c r="AR404" s="4">
        <f>IF($F404=0,($D404-SUM($U404:AQ404))*$E404*(IF(AQ404&lt;1,IF(MIN(AR$7,$F404)&gt;$C404,MIN(AR$7,$F404)-$C404+1,0),MIN(AR$7,$F404)-AQ$7))/365,IF($F404&gt;AQ$7,($D404-SUM($U404:AQ404))*$E404*(IF(AQ404&lt;1,IF(MIN(AR$7,$F404)&gt;$C404,MIN(AR$7,$F404)-$C404+1,0),MIN(AR$7,$F404)-AQ$7))/365,0))</f>
        <v>0</v>
      </c>
      <c r="AS404" s="4">
        <f>IF($F404=0,($D404-SUM($U404:AR404))*$E404*(IF(AR404&lt;1,IF(MIN(AS$7,$F404)&gt;$C404,MIN(AS$7,$F404)-$C404+1,0),MIN(AS$7,$F404)-AR$7))/365,IF($F404&gt;AR$7,($D404-SUM($U404:AR404))*$E404*(IF(AR404&lt;1,IF(MIN(AS$7,$F404)&gt;$C404,MIN(AS$7,$F404)-$C404+1,0),MIN(AS$7,$F404)-AR$7))/365,0))</f>
        <v>0</v>
      </c>
    </row>
    <row r="405" spans="1:45">
      <c r="A405" s="15"/>
      <c r="B405" s="17"/>
      <c r="C405" s="16"/>
      <c r="D405" s="15"/>
      <c r="E405" s="11"/>
      <c r="F405" s="16"/>
      <c r="G405" s="15"/>
      <c r="H405" s="14"/>
      <c r="I405" s="5"/>
      <c r="J405" s="13">
        <f>SUM(U405:AS405)</f>
        <v>0</v>
      </c>
      <c r="K405" s="13">
        <f>IF(F405=0,D405-J405,IF(F405&lt;41730,0,D405-J405))</f>
        <v>0</v>
      </c>
      <c r="L405" s="12">
        <f>IF(K405=0,0,IF(G405-((L$7-C405)/365)&lt;0,0,G405-((L$7-C405)/365)))</f>
        <v>0</v>
      </c>
      <c r="M405" s="4">
        <f>IF(K405=0,0,D405*H405)</f>
        <v>0</v>
      </c>
      <c r="N405" s="11">
        <f>IFERROR((1-(M405/K405)^(1/L405)),0)</f>
        <v>0</v>
      </c>
      <c r="O405" s="10">
        <f>IF(F405&gt;41730,IF(F405&gt;41730,(F405-41730)/365,IF(K405=0,0,IF(G405-((L$7-C405)/365)&lt;0,0,G405-((L$7-C405)/365)))),1)</f>
        <v>1</v>
      </c>
      <c r="P405" s="9">
        <f>IF(K405&lt;M405,0,IF(L405=0,K405-M405,K405*N405*O405))</f>
        <v>0</v>
      </c>
      <c r="Q405" s="19">
        <f>IF(F405&gt;41730,D405,0)</f>
        <v>0</v>
      </c>
      <c r="R405" s="18">
        <f>IF(F405&gt;41730,J405+P405,0)</f>
        <v>0</v>
      </c>
      <c r="S405" s="9">
        <f>IF(F405&gt;0,0,K405-P405)</f>
        <v>0</v>
      </c>
      <c r="T405" s="5"/>
      <c r="U405" s="4">
        <f>D405*E405*(IF(U$7&gt;$C405,U$7-$C405+1,0))/365</f>
        <v>0</v>
      </c>
      <c r="V405" s="4">
        <f>($D405-U405)*$E405*(IF(U405&lt;1,IF(V$7&gt;$C405,V$7-$C405+1,0),V$7-U$7))/365</f>
        <v>0</v>
      </c>
      <c r="W405" s="4">
        <f>IF($F405=0,($D405-SUM($U405:V405))*$E405*(IF(V405&lt;1,IF(MIN(W$7,$F405)&gt;$C405,MIN(W$7,$F405)-$C405+1,0),MIN(W$7,$F405)-V$7))/365,IF($F405&gt;V$7,($D405-SUM($U405:V405))*$E405*(IF(V405&lt;1,IF(MIN(W$7,$F405)&gt;$C405,MIN(W$7,$F405)-$C405+1,0),MIN(W$7,$F405)-V$7))/365,0))</f>
        <v>0</v>
      </c>
      <c r="X405" s="4">
        <f>IF($F405=0,($D405-SUM($U405:W405))*$E405*(IF(W405&lt;1,IF(MIN(X$7,$F405)&gt;$C405,MIN(X$7,$F405)-$C405+1,0),MIN(X$7,$F405)-W$7))/365,IF($F405&gt;W$7,($D405-SUM($U405:W405))*$E405*(IF(W405&lt;1,IF(MIN(X$7,$F405)&gt;$C405,MIN(X$7,$F405)-$C405+1,0),MIN(X$7,$F405)-W$7))/365,0))</f>
        <v>0</v>
      </c>
      <c r="Y405" s="4">
        <f>IF($F405=0,($D405-SUM($U405:X405))*$E405*(IF(X405&lt;1,IF(MIN(Y$7,$F405)&gt;$C405,MIN(Y$7,$F405)-$C405+1,0),MIN(Y$7,$F405)-X$7))/365,IF($F405&gt;X$7,($D405-SUM($U405:X405))*$E405*(IF(X405&lt;1,IF(MIN(Y$7,$F405)&gt;$C405,MIN(Y$7,$F405)-$C405+1,0),MIN(Y$7,$F405)-X$7))/365,0))</f>
        <v>0</v>
      </c>
      <c r="Z405" s="4">
        <f>IF($F405=0,($D405-SUM($U405:Y405))*$E405*(IF(Y405&lt;1,IF(MIN(Z$7,$F405)&gt;$C405,MIN(Z$7,$F405)-$C405+1,0),MIN(Z$7,$F405)-Y$7))/365,IF($F405&gt;Y$7,($D405-SUM($U405:Y405))*$E405*(IF(Y405&lt;1,IF(MIN(Z$7,$F405)&gt;$C405,MIN(Z$7,$F405)-$C405+1,0),MIN(Z$7,$F405)-Y$7))/365,0))</f>
        <v>0</v>
      </c>
      <c r="AA405" s="4">
        <f>IF($F405=0,($D405-SUM($U405:Z405))*$E405*(IF(Z405&lt;1,IF(MIN(AA$7,$F405)&gt;$C405,MIN(AA$7,$F405)-$C405+1,0),MIN(AA$7,$F405)-Z$7))/365,IF($F405&gt;Z$7,($D405-SUM($U405:Z405))*$E405*(IF(Z405&lt;1,IF(MIN(AA$7,$F405)&gt;$C405,MIN(AA$7,$F405)-$C405+1,0),MIN(AA$7,$F405)-Z$7))/365,0))</f>
        <v>0</v>
      </c>
      <c r="AB405" s="4">
        <f>IF($F405=0,($D405-SUM($U405:AA405))*$E405*(IF(AA405&lt;1,IF(MIN(AB$7,$F405)&gt;$C405,MIN(AB$7,$F405)-$C405+1,0),MIN(AB$7,$F405)-AA$7))/365,IF($F405&gt;AA$7,($D405-SUM($U405:AA405))*$E405*(IF(AA405&lt;1,IF(MIN(AB$7,$F405)&gt;$C405,MIN(AB$7,$F405)-$C405+1,0),MIN(AB$7,$F405)-AA$7))/365,0))</f>
        <v>0</v>
      </c>
      <c r="AC405" s="4">
        <f>IF($F405=0,($D405-SUM($U405:AB405))*$E405*(IF(AB405&lt;1,IF(MIN(AC$7,$F405)&gt;$C405,MIN(AC$7,$F405)-$C405+1,0),MIN(AC$7,$F405)-AB$7))/365,IF($F405&gt;AB$7,($D405-SUM($U405:AB405))*$E405*(IF(AB405&lt;1,IF(MIN(AC$7,$F405)&gt;$C405,MIN(AC$7,$F405)-$C405+1,0),MIN(AC$7,$F405)-AB$7))/365,0))</f>
        <v>0</v>
      </c>
      <c r="AD405" s="4">
        <f>IF($F405=0,($D405-SUM($U405:AC405))*$E405*(IF(AC405&lt;1,IF(MIN(AD$7,$F405)&gt;$C405,MIN(AD$7,$F405)-$C405+1,0),MIN(AD$7,$F405)-AC$7))/365,IF($F405&gt;AC$7,($D405-SUM($U405:AC405))*$E405*(IF(AC405&lt;1,IF(MIN(AD$7,$F405)&gt;$C405,MIN(AD$7,$F405)-$C405+1,0),MIN(AD$7,$F405)-AC$7))/365,0))</f>
        <v>0</v>
      </c>
      <c r="AE405" s="4">
        <f>IF($F405=0,($D405-SUM($U405:AD405))*$E405*(IF(AD405&lt;1,IF(MIN(AE$7,$F405)&gt;$C405,MIN(AE$7,$F405)-$C405+1,0),MIN(AE$7,$F405)-AD$7))/365,IF($F405&gt;AD$7,($D405-SUM($U405:AD405))*$E405*(IF(AD405&lt;1,IF(MIN(AE$7,$F405)&gt;$C405,MIN(AE$7,$F405)-$C405+1,0),MIN(AE$7,$F405)-AD$7))/365,0))</f>
        <v>0</v>
      </c>
      <c r="AF405" s="4">
        <f>IF($F405=0,($D405-SUM($U405:AE405))*$E405*(IF(AE405&lt;1,IF(MIN(AF$7,$F405)&gt;$C405,MIN(AF$7,$F405)-$C405+1,0),MIN(AF$7,$F405)-AE$7))/365,IF($F405&gt;AE$7,($D405-SUM($U405:AE405))*$E405*(IF(AE405&lt;1,IF(MIN(AF$7,$F405)&gt;$C405,MIN(AF$7,$F405)-$C405+1,0),MIN(AF$7,$F405)-AE$7))/365,0))</f>
        <v>0</v>
      </c>
      <c r="AG405" s="4">
        <f>IF($F405=0,($D405-SUM($U405:AF405))*$E405*(IF(AF405&lt;1,IF(MIN(AG$7,$F405)&gt;$C405,MIN(AG$7,$F405)-$C405+1,0),MIN(AG$7,$F405)-AF$7))/365,IF($F405&gt;AF$7,($D405-SUM($U405:AF405))*$E405*(IF(AF405&lt;1,IF(MIN(AG$7,$F405)&gt;$C405,MIN(AG$7,$F405)-$C405+1,0),MIN(AG$7,$F405)-AF$7))/365,0))</f>
        <v>0</v>
      </c>
      <c r="AH405" s="4">
        <f>IF($F405=0,($D405-SUM($U405:AG405))*$E405*(IF(AG405&lt;1,IF(MIN(AH$7,$F405)&gt;$C405,MIN(AH$7,$F405)-$C405+1,0),MIN(AH$7,$F405)-AG$7))/365,IF($F405&gt;AG$7,($D405-SUM($U405:AG405))*$E405*(IF(AG405&lt;1,IF(MIN(AH$7,$F405)&gt;$C405,MIN(AH$7,$F405)-$C405+1,0),MIN(AH$7,$F405)-AG$7))/365,0))</f>
        <v>0</v>
      </c>
      <c r="AI405" s="4">
        <f>IF($F405=0,($D405-SUM($U405:AH405))*$E405*(IF(AH405&lt;1,IF(MIN(AI$7,$F405)&gt;$C405,MIN(AI$7,$F405)-$C405+1,0),MIN(AI$7,$F405)-AH$7))/365,IF($F405&gt;AH$7,($D405-SUM($U405:AH405))*$E405*(IF(AH405&lt;1,IF(MIN(AI$7,$F405)&gt;$C405,MIN(AI$7,$F405)-$C405+1,0),MIN(AI$7,$F405)-AH$7))/365,0))</f>
        <v>0</v>
      </c>
      <c r="AJ405" s="4">
        <f>IF($F405=0,($D405-SUM($U405:AI405))*$E405*(IF(AI405&lt;1,IF(MIN(AJ$7,$F405)&gt;$C405,MIN(AJ$7,$F405)-$C405+1,0),MIN(AJ$7,$F405)-AI$7))/365,IF($F405&gt;AI$7,($D405-SUM($U405:AI405))*$E405*(IF(AI405&lt;1,IF(MIN(AJ$7,$F405)&gt;$C405,MIN(AJ$7,$F405)-$C405+1,0),MIN(AJ$7,$F405)-AI$7))/365,0))</f>
        <v>0</v>
      </c>
      <c r="AK405" s="4">
        <f>IF($F405=0,($D405-SUM($U405:AJ405))*$E405*(IF(AJ405&lt;1,IF(MIN(AK$7,$F405)&gt;$C405,MIN(AK$7,$F405)-$C405+1,0),MIN(AK$7,$F405)-AJ$7))/365,IF($F405&gt;AJ$7,($D405-SUM($U405:AJ405))*$E405*(IF(AJ405&lt;1,IF(MIN(AK$7,$F405)&gt;$C405,MIN(AK$7,$F405)-$C405+1,0),MIN(AK$7,$F405)-AJ$7))/365,0))</f>
        <v>0</v>
      </c>
      <c r="AL405" s="4">
        <f>IF($F405=0,($D405-SUM($U405:AK405))*$E405*(IF(AK405&lt;1,IF(MIN(AL$7,$F405)&gt;$C405,MIN(AL$7,$F405)-$C405+1,0),MIN(AL$7,$F405)-AK$7))/365,IF($F405&gt;AK$7,($D405-SUM($U405:AK405))*$E405*(IF(AK405&lt;1,IF(MIN(AL$7,$F405)&gt;$C405,MIN(AL$7,$F405)-$C405+1,0),MIN(AL$7,$F405)-AK$7))/365,0))</f>
        <v>0</v>
      </c>
      <c r="AM405" s="4">
        <f>IF($F405=0,($D405-SUM($U405:AL405))*$E405*(IF(AL405&lt;1,IF(MIN(AM$7,$F405)&gt;$C405,MIN(AM$7,$F405)-$C405+1,0),MIN(AM$7,$F405)-AL$7))/365,IF($F405&gt;AL$7,($D405-SUM($U405:AL405))*$E405*(IF(AL405&lt;1,IF(MIN(AM$7,$F405)&gt;$C405,MIN(AM$7,$F405)-$C405+1,0),MIN(AM$7,$F405)-AL$7))/365,0))</f>
        <v>0</v>
      </c>
      <c r="AN405" s="4">
        <f>IF($F405=0,($D405-SUM($U405:AM405))*$E405*(IF(AM405&lt;1,IF(MIN(AN$7,$F405)&gt;$C405,MIN(AN$7,$F405)-$C405+1,0),MIN(AN$7,$F405)-AM$7))/365,IF($F405&gt;AM$7,($D405-SUM($U405:AM405))*$E405*(IF(AM405&lt;1,IF(MIN(AN$7,$F405)&gt;$C405,MIN(AN$7,$F405)-$C405+1,0),MIN(AN$7,$F405)-AM$7))/365,0))</f>
        <v>0</v>
      </c>
      <c r="AO405" s="4">
        <f>IF($F405=0,($D405-SUM($U405:AN405))*$E405*(IF(AN405&lt;1,IF(MIN(AO$7,$F405)&gt;$C405,MIN(AO$7,$F405)-$C405+1,0),MIN(AO$7,$F405)-AN$7))/365,IF($F405&gt;AN$7,($D405-SUM($U405:AN405))*$E405*(IF(AN405&lt;1,IF(MIN(AO$7,$F405)&gt;$C405,MIN(AO$7,$F405)-$C405+1,0),MIN(AO$7,$F405)-AN$7))/365,0))</f>
        <v>0</v>
      </c>
      <c r="AP405" s="4">
        <f>IF($F405=0,($D405-SUM($U405:AO405))*$E405*(IF(AO405&lt;1,IF(MIN(AP$7,$F405)&gt;$C405,MIN(AP$7,$F405)-$C405+1,0),MIN(AP$7,$F405)-AO$7))/365,IF($F405&gt;AO$7,($D405-SUM($U405:AO405))*$E405*(IF(AO405&lt;1,IF(MIN(AP$7,$F405)&gt;$C405,MIN(AP$7,$F405)-$C405+1,0),MIN(AP$7,$F405)-AO$7))/365,0))</f>
        <v>0</v>
      </c>
      <c r="AQ405" s="4">
        <f>IF($F405=0,($D405-SUM($U405:AP405))*$E405*(IF(AP405&lt;1,IF(MIN(AQ$7,$F405)&gt;$C405,MIN(AQ$7,$F405)-$C405+1,0),MIN(AQ$7,$F405)-AP$7))/365,IF($F405&gt;AP$7,($D405-SUM($U405:AP405))*$E405*(IF(AP405&lt;1,IF(MIN(AQ$7,$F405)&gt;$C405,MIN(AQ$7,$F405)-$C405+1,0),MIN(AQ$7,$F405)-AP$7))/365,0))</f>
        <v>0</v>
      </c>
      <c r="AR405" s="4">
        <f>IF($F405=0,($D405-SUM($U405:AQ405))*$E405*(IF(AQ405&lt;1,IF(MIN(AR$7,$F405)&gt;$C405,MIN(AR$7,$F405)-$C405+1,0),MIN(AR$7,$F405)-AQ$7))/365,IF($F405&gt;AQ$7,($D405-SUM($U405:AQ405))*$E405*(IF(AQ405&lt;1,IF(MIN(AR$7,$F405)&gt;$C405,MIN(AR$7,$F405)-$C405+1,0),MIN(AR$7,$F405)-AQ$7))/365,0))</f>
        <v>0</v>
      </c>
      <c r="AS405" s="4">
        <f>IF($F405=0,($D405-SUM($U405:AR405))*$E405*(IF(AR405&lt;1,IF(MIN(AS$7,$F405)&gt;$C405,MIN(AS$7,$F405)-$C405+1,0),MIN(AS$7,$F405)-AR$7))/365,IF($F405&gt;AR$7,($D405-SUM($U405:AR405))*$E405*(IF(AR405&lt;1,IF(MIN(AS$7,$F405)&gt;$C405,MIN(AS$7,$F405)-$C405+1,0),MIN(AS$7,$F405)-AR$7))/365,0))</f>
        <v>0</v>
      </c>
    </row>
    <row r="406" spans="1:45">
      <c r="A406" s="15"/>
      <c r="B406" s="17"/>
      <c r="C406" s="16"/>
      <c r="D406" s="15"/>
      <c r="E406" s="11"/>
      <c r="F406" s="16"/>
      <c r="G406" s="15"/>
      <c r="H406" s="14"/>
      <c r="I406" s="5"/>
      <c r="J406" s="13">
        <f>SUM(U406:AS406)</f>
        <v>0</v>
      </c>
      <c r="K406" s="13">
        <f>IF(F406=0,D406-J406,IF(F406&lt;41730,0,D406-J406))</f>
        <v>0</v>
      </c>
      <c r="L406" s="12">
        <f>IF(K406=0,0,IF(G406-((L$7-C406)/365)&lt;0,0,G406-((L$7-C406)/365)))</f>
        <v>0</v>
      </c>
      <c r="M406" s="4">
        <f>IF(K406=0,0,D406*H406)</f>
        <v>0</v>
      </c>
      <c r="N406" s="11">
        <f>IFERROR((1-(M406/K406)^(1/L406)),0)</f>
        <v>0</v>
      </c>
      <c r="O406" s="10">
        <f>IF(F406&gt;41730,IF(F406&gt;41730,(F406-41730)/365,IF(K406=0,0,IF(G406-((L$7-C406)/365)&lt;0,0,G406-((L$7-C406)/365)))),1)</f>
        <v>1</v>
      </c>
      <c r="P406" s="9">
        <f>IF(K406&lt;M406,0,IF(L406=0,K406-M406,K406*N406*O406))</f>
        <v>0</v>
      </c>
      <c r="Q406" s="19">
        <f>IF(F406&gt;41730,D406,0)</f>
        <v>0</v>
      </c>
      <c r="R406" s="18">
        <f>IF(F406&gt;41730,J406+P406,0)</f>
        <v>0</v>
      </c>
      <c r="S406" s="9">
        <f>IF(F406&gt;0,0,K406-P406)</f>
        <v>0</v>
      </c>
      <c r="T406" s="5"/>
      <c r="U406" s="4">
        <f>D406*E406*(IF(U$7&gt;$C406,U$7-$C406+1,0))/365</f>
        <v>0</v>
      </c>
      <c r="V406" s="4">
        <f>($D406-U406)*$E406*(IF(U406&lt;1,IF(V$7&gt;$C406,V$7-$C406+1,0),V$7-U$7))/365</f>
        <v>0</v>
      </c>
      <c r="W406" s="4">
        <f>IF($F406=0,($D406-SUM($U406:V406))*$E406*(IF(V406&lt;1,IF(MIN(W$7,$F406)&gt;$C406,MIN(W$7,$F406)-$C406+1,0),MIN(W$7,$F406)-V$7))/365,IF($F406&gt;V$7,($D406-SUM($U406:V406))*$E406*(IF(V406&lt;1,IF(MIN(W$7,$F406)&gt;$C406,MIN(W$7,$F406)-$C406+1,0),MIN(W$7,$F406)-V$7))/365,0))</f>
        <v>0</v>
      </c>
      <c r="X406" s="4">
        <f>IF($F406=0,($D406-SUM($U406:W406))*$E406*(IF(W406&lt;1,IF(MIN(X$7,$F406)&gt;$C406,MIN(X$7,$F406)-$C406+1,0),MIN(X$7,$F406)-W$7))/365,IF($F406&gt;W$7,($D406-SUM($U406:W406))*$E406*(IF(W406&lt;1,IF(MIN(X$7,$F406)&gt;$C406,MIN(X$7,$F406)-$C406+1,0),MIN(X$7,$F406)-W$7))/365,0))</f>
        <v>0</v>
      </c>
      <c r="Y406" s="4">
        <f>IF($F406=0,($D406-SUM($U406:X406))*$E406*(IF(X406&lt;1,IF(MIN(Y$7,$F406)&gt;$C406,MIN(Y$7,$F406)-$C406+1,0),MIN(Y$7,$F406)-X$7))/365,IF($F406&gt;X$7,($D406-SUM($U406:X406))*$E406*(IF(X406&lt;1,IF(MIN(Y$7,$F406)&gt;$C406,MIN(Y$7,$F406)-$C406+1,0),MIN(Y$7,$F406)-X$7))/365,0))</f>
        <v>0</v>
      </c>
      <c r="Z406" s="4">
        <f>IF($F406=0,($D406-SUM($U406:Y406))*$E406*(IF(Y406&lt;1,IF(MIN(Z$7,$F406)&gt;$C406,MIN(Z$7,$F406)-$C406+1,0),MIN(Z$7,$F406)-Y$7))/365,IF($F406&gt;Y$7,($D406-SUM($U406:Y406))*$E406*(IF(Y406&lt;1,IF(MIN(Z$7,$F406)&gt;$C406,MIN(Z$7,$F406)-$C406+1,0),MIN(Z$7,$F406)-Y$7))/365,0))</f>
        <v>0</v>
      </c>
      <c r="AA406" s="4">
        <f>IF($F406=0,($D406-SUM($U406:Z406))*$E406*(IF(Z406&lt;1,IF(MIN(AA$7,$F406)&gt;$C406,MIN(AA$7,$F406)-$C406+1,0),MIN(AA$7,$F406)-Z$7))/365,IF($F406&gt;Z$7,($D406-SUM($U406:Z406))*$E406*(IF(Z406&lt;1,IF(MIN(AA$7,$F406)&gt;$C406,MIN(AA$7,$F406)-$C406+1,0),MIN(AA$7,$F406)-Z$7))/365,0))</f>
        <v>0</v>
      </c>
      <c r="AB406" s="4">
        <f>IF($F406=0,($D406-SUM($U406:AA406))*$E406*(IF(AA406&lt;1,IF(MIN(AB$7,$F406)&gt;$C406,MIN(AB$7,$F406)-$C406+1,0),MIN(AB$7,$F406)-AA$7))/365,IF($F406&gt;AA$7,($D406-SUM($U406:AA406))*$E406*(IF(AA406&lt;1,IF(MIN(AB$7,$F406)&gt;$C406,MIN(AB$7,$F406)-$C406+1,0),MIN(AB$7,$F406)-AA$7))/365,0))</f>
        <v>0</v>
      </c>
      <c r="AC406" s="4">
        <f>IF($F406=0,($D406-SUM($U406:AB406))*$E406*(IF(AB406&lt;1,IF(MIN(AC$7,$F406)&gt;$C406,MIN(AC$7,$F406)-$C406+1,0),MIN(AC$7,$F406)-AB$7))/365,IF($F406&gt;AB$7,($D406-SUM($U406:AB406))*$E406*(IF(AB406&lt;1,IF(MIN(AC$7,$F406)&gt;$C406,MIN(AC$7,$F406)-$C406+1,0),MIN(AC$7,$F406)-AB$7))/365,0))</f>
        <v>0</v>
      </c>
      <c r="AD406" s="4">
        <f>IF($F406=0,($D406-SUM($U406:AC406))*$E406*(IF(AC406&lt;1,IF(MIN(AD$7,$F406)&gt;$C406,MIN(AD$7,$F406)-$C406+1,0),MIN(AD$7,$F406)-AC$7))/365,IF($F406&gt;AC$7,($D406-SUM($U406:AC406))*$E406*(IF(AC406&lt;1,IF(MIN(AD$7,$F406)&gt;$C406,MIN(AD$7,$F406)-$C406+1,0),MIN(AD$7,$F406)-AC$7))/365,0))</f>
        <v>0</v>
      </c>
      <c r="AE406" s="4">
        <f>IF($F406=0,($D406-SUM($U406:AD406))*$E406*(IF(AD406&lt;1,IF(MIN(AE$7,$F406)&gt;$C406,MIN(AE$7,$F406)-$C406+1,0),MIN(AE$7,$F406)-AD$7))/365,IF($F406&gt;AD$7,($D406-SUM($U406:AD406))*$E406*(IF(AD406&lt;1,IF(MIN(AE$7,$F406)&gt;$C406,MIN(AE$7,$F406)-$C406+1,0),MIN(AE$7,$F406)-AD$7))/365,0))</f>
        <v>0</v>
      </c>
      <c r="AF406" s="4">
        <f>IF($F406=0,($D406-SUM($U406:AE406))*$E406*(IF(AE406&lt;1,IF(MIN(AF$7,$F406)&gt;$C406,MIN(AF$7,$F406)-$C406+1,0),MIN(AF$7,$F406)-AE$7))/365,IF($F406&gt;AE$7,($D406-SUM($U406:AE406))*$E406*(IF(AE406&lt;1,IF(MIN(AF$7,$F406)&gt;$C406,MIN(AF$7,$F406)-$C406+1,0),MIN(AF$7,$F406)-AE$7))/365,0))</f>
        <v>0</v>
      </c>
      <c r="AG406" s="4">
        <f>IF($F406=0,($D406-SUM($U406:AF406))*$E406*(IF(AF406&lt;1,IF(MIN(AG$7,$F406)&gt;$C406,MIN(AG$7,$F406)-$C406+1,0),MIN(AG$7,$F406)-AF$7))/365,IF($F406&gt;AF$7,($D406-SUM($U406:AF406))*$E406*(IF(AF406&lt;1,IF(MIN(AG$7,$F406)&gt;$C406,MIN(AG$7,$F406)-$C406+1,0),MIN(AG$7,$F406)-AF$7))/365,0))</f>
        <v>0</v>
      </c>
      <c r="AH406" s="4">
        <f>IF($F406=0,($D406-SUM($U406:AG406))*$E406*(IF(AG406&lt;1,IF(MIN(AH$7,$F406)&gt;$C406,MIN(AH$7,$F406)-$C406+1,0),MIN(AH$7,$F406)-AG$7))/365,IF($F406&gt;AG$7,($D406-SUM($U406:AG406))*$E406*(IF(AG406&lt;1,IF(MIN(AH$7,$F406)&gt;$C406,MIN(AH$7,$F406)-$C406+1,0),MIN(AH$7,$F406)-AG$7))/365,0))</f>
        <v>0</v>
      </c>
      <c r="AI406" s="4">
        <f>IF($F406=0,($D406-SUM($U406:AH406))*$E406*(IF(AH406&lt;1,IF(MIN(AI$7,$F406)&gt;$C406,MIN(AI$7,$F406)-$C406+1,0),MIN(AI$7,$F406)-AH$7))/365,IF($F406&gt;AH$7,($D406-SUM($U406:AH406))*$E406*(IF(AH406&lt;1,IF(MIN(AI$7,$F406)&gt;$C406,MIN(AI$7,$F406)-$C406+1,0),MIN(AI$7,$F406)-AH$7))/365,0))</f>
        <v>0</v>
      </c>
      <c r="AJ406" s="4">
        <f>IF($F406=0,($D406-SUM($U406:AI406))*$E406*(IF(AI406&lt;1,IF(MIN(AJ$7,$F406)&gt;$C406,MIN(AJ$7,$F406)-$C406+1,0),MIN(AJ$7,$F406)-AI$7))/365,IF($F406&gt;AI$7,($D406-SUM($U406:AI406))*$E406*(IF(AI406&lt;1,IF(MIN(AJ$7,$F406)&gt;$C406,MIN(AJ$7,$F406)-$C406+1,0),MIN(AJ$7,$F406)-AI$7))/365,0))</f>
        <v>0</v>
      </c>
      <c r="AK406" s="4">
        <f>IF($F406=0,($D406-SUM($U406:AJ406))*$E406*(IF(AJ406&lt;1,IF(MIN(AK$7,$F406)&gt;$C406,MIN(AK$7,$F406)-$C406+1,0),MIN(AK$7,$F406)-AJ$7))/365,IF($F406&gt;AJ$7,($D406-SUM($U406:AJ406))*$E406*(IF(AJ406&lt;1,IF(MIN(AK$7,$F406)&gt;$C406,MIN(AK$7,$F406)-$C406+1,0),MIN(AK$7,$F406)-AJ$7))/365,0))</f>
        <v>0</v>
      </c>
      <c r="AL406" s="4">
        <f>IF($F406=0,($D406-SUM($U406:AK406))*$E406*(IF(AK406&lt;1,IF(MIN(AL$7,$F406)&gt;$C406,MIN(AL$7,$F406)-$C406+1,0),MIN(AL$7,$F406)-AK$7))/365,IF($F406&gt;AK$7,($D406-SUM($U406:AK406))*$E406*(IF(AK406&lt;1,IF(MIN(AL$7,$F406)&gt;$C406,MIN(AL$7,$F406)-$C406+1,0),MIN(AL$7,$F406)-AK$7))/365,0))</f>
        <v>0</v>
      </c>
      <c r="AM406" s="4">
        <f>IF($F406=0,($D406-SUM($U406:AL406))*$E406*(IF(AL406&lt;1,IF(MIN(AM$7,$F406)&gt;$C406,MIN(AM$7,$F406)-$C406+1,0),MIN(AM$7,$F406)-AL$7))/365,IF($F406&gt;AL$7,($D406-SUM($U406:AL406))*$E406*(IF(AL406&lt;1,IF(MIN(AM$7,$F406)&gt;$C406,MIN(AM$7,$F406)-$C406+1,0),MIN(AM$7,$F406)-AL$7))/365,0))</f>
        <v>0</v>
      </c>
      <c r="AN406" s="4">
        <f>IF($F406=0,($D406-SUM($U406:AM406))*$E406*(IF(AM406&lt;1,IF(MIN(AN$7,$F406)&gt;$C406,MIN(AN$7,$F406)-$C406+1,0),MIN(AN$7,$F406)-AM$7))/365,IF($F406&gt;AM$7,($D406-SUM($U406:AM406))*$E406*(IF(AM406&lt;1,IF(MIN(AN$7,$F406)&gt;$C406,MIN(AN$7,$F406)-$C406+1,0),MIN(AN$7,$F406)-AM$7))/365,0))</f>
        <v>0</v>
      </c>
      <c r="AO406" s="4">
        <f>IF($F406=0,($D406-SUM($U406:AN406))*$E406*(IF(AN406&lt;1,IF(MIN(AO$7,$F406)&gt;$C406,MIN(AO$7,$F406)-$C406+1,0),MIN(AO$7,$F406)-AN$7))/365,IF($F406&gt;AN$7,($D406-SUM($U406:AN406))*$E406*(IF(AN406&lt;1,IF(MIN(AO$7,$F406)&gt;$C406,MIN(AO$7,$F406)-$C406+1,0),MIN(AO$7,$F406)-AN$7))/365,0))</f>
        <v>0</v>
      </c>
      <c r="AP406" s="4">
        <f>IF($F406=0,($D406-SUM($U406:AO406))*$E406*(IF(AO406&lt;1,IF(MIN(AP$7,$F406)&gt;$C406,MIN(AP$7,$F406)-$C406+1,0),MIN(AP$7,$F406)-AO$7))/365,IF($F406&gt;AO$7,($D406-SUM($U406:AO406))*$E406*(IF(AO406&lt;1,IF(MIN(AP$7,$F406)&gt;$C406,MIN(AP$7,$F406)-$C406+1,0),MIN(AP$7,$F406)-AO$7))/365,0))</f>
        <v>0</v>
      </c>
      <c r="AQ406" s="4">
        <f>IF($F406=0,($D406-SUM($U406:AP406))*$E406*(IF(AP406&lt;1,IF(MIN(AQ$7,$F406)&gt;$C406,MIN(AQ$7,$F406)-$C406+1,0),MIN(AQ$7,$F406)-AP$7))/365,IF($F406&gt;AP$7,($D406-SUM($U406:AP406))*$E406*(IF(AP406&lt;1,IF(MIN(AQ$7,$F406)&gt;$C406,MIN(AQ$7,$F406)-$C406+1,0),MIN(AQ$7,$F406)-AP$7))/365,0))</f>
        <v>0</v>
      </c>
      <c r="AR406" s="4">
        <f>IF($F406=0,($D406-SUM($U406:AQ406))*$E406*(IF(AQ406&lt;1,IF(MIN(AR$7,$F406)&gt;$C406,MIN(AR$7,$F406)-$C406+1,0),MIN(AR$7,$F406)-AQ$7))/365,IF($F406&gt;AQ$7,($D406-SUM($U406:AQ406))*$E406*(IF(AQ406&lt;1,IF(MIN(AR$7,$F406)&gt;$C406,MIN(AR$7,$F406)-$C406+1,0),MIN(AR$7,$F406)-AQ$7))/365,0))</f>
        <v>0</v>
      </c>
      <c r="AS406" s="4">
        <f>IF($F406=0,($D406-SUM($U406:AR406))*$E406*(IF(AR406&lt;1,IF(MIN(AS$7,$F406)&gt;$C406,MIN(AS$7,$F406)-$C406+1,0),MIN(AS$7,$F406)-AR$7))/365,IF($F406&gt;AR$7,($D406-SUM($U406:AR406))*$E406*(IF(AR406&lt;1,IF(MIN(AS$7,$F406)&gt;$C406,MIN(AS$7,$F406)-$C406+1,0),MIN(AS$7,$F406)-AR$7))/365,0))</f>
        <v>0</v>
      </c>
    </row>
    <row r="407" spans="1:45">
      <c r="A407" s="15"/>
      <c r="B407" s="17"/>
      <c r="C407" s="16"/>
      <c r="D407" s="15"/>
      <c r="E407" s="11"/>
      <c r="F407" s="16"/>
      <c r="G407" s="15"/>
      <c r="H407" s="14"/>
      <c r="I407" s="5"/>
      <c r="J407" s="13">
        <f>SUM(U407:AS407)</f>
        <v>0</v>
      </c>
      <c r="K407" s="13">
        <f>IF(F407=0,D407-J407,IF(F407&lt;41730,0,D407-J407))</f>
        <v>0</v>
      </c>
      <c r="L407" s="12">
        <f>IF(K407=0,0,IF(G407-((L$7-C407)/365)&lt;0,0,G407-((L$7-C407)/365)))</f>
        <v>0</v>
      </c>
      <c r="M407" s="4">
        <f>IF(K407=0,0,D407*H407)</f>
        <v>0</v>
      </c>
      <c r="N407" s="11">
        <f>IFERROR((1-(M407/K407)^(1/L407)),0)</f>
        <v>0</v>
      </c>
      <c r="O407" s="10">
        <f>IF(F407&gt;41730,IF(F407&gt;41730,(F407-41730)/365,IF(K407=0,0,IF(G407-((L$7-C407)/365)&lt;0,0,G407-((L$7-C407)/365)))),1)</f>
        <v>1</v>
      </c>
      <c r="P407" s="9">
        <f>IF(K407&lt;M407,0,IF(L407=0,K407-M407,K407*N407*O407))</f>
        <v>0</v>
      </c>
      <c r="Q407" s="19">
        <f>IF(F407&gt;41730,D407,0)</f>
        <v>0</v>
      </c>
      <c r="R407" s="18">
        <f>IF(F407&gt;41730,J407+P407,0)</f>
        <v>0</v>
      </c>
      <c r="S407" s="9">
        <f>IF(F407&gt;0,0,K407-P407)</f>
        <v>0</v>
      </c>
      <c r="T407" s="5"/>
      <c r="U407" s="4">
        <f>D407*E407*(IF(U$7&gt;$C407,U$7-$C407+1,0))/365</f>
        <v>0</v>
      </c>
      <c r="V407" s="4">
        <f>($D407-U407)*$E407*(IF(U407&lt;1,IF(V$7&gt;$C407,V$7-$C407+1,0),V$7-U$7))/365</f>
        <v>0</v>
      </c>
      <c r="W407" s="4">
        <f>IF($F407=0,($D407-SUM($U407:V407))*$E407*(IF(V407&lt;1,IF(MIN(W$7,$F407)&gt;$C407,MIN(W$7,$F407)-$C407+1,0),MIN(W$7,$F407)-V$7))/365,IF($F407&gt;V$7,($D407-SUM($U407:V407))*$E407*(IF(V407&lt;1,IF(MIN(W$7,$F407)&gt;$C407,MIN(W$7,$F407)-$C407+1,0),MIN(W$7,$F407)-V$7))/365,0))</f>
        <v>0</v>
      </c>
      <c r="X407" s="4">
        <f>IF($F407=0,($D407-SUM($U407:W407))*$E407*(IF(W407&lt;1,IF(MIN(X$7,$F407)&gt;$C407,MIN(X$7,$F407)-$C407+1,0),MIN(X$7,$F407)-W$7))/365,IF($F407&gt;W$7,($D407-SUM($U407:W407))*$E407*(IF(W407&lt;1,IF(MIN(X$7,$F407)&gt;$C407,MIN(X$7,$F407)-$C407+1,0),MIN(X$7,$F407)-W$7))/365,0))</f>
        <v>0</v>
      </c>
      <c r="Y407" s="4">
        <f>IF($F407=0,($D407-SUM($U407:X407))*$E407*(IF(X407&lt;1,IF(MIN(Y$7,$F407)&gt;$C407,MIN(Y$7,$F407)-$C407+1,0),MIN(Y$7,$F407)-X$7))/365,IF($F407&gt;X$7,($D407-SUM($U407:X407))*$E407*(IF(X407&lt;1,IF(MIN(Y$7,$F407)&gt;$C407,MIN(Y$7,$F407)-$C407+1,0),MIN(Y$7,$F407)-X$7))/365,0))</f>
        <v>0</v>
      </c>
      <c r="Z407" s="4">
        <f>IF($F407=0,($D407-SUM($U407:Y407))*$E407*(IF(Y407&lt;1,IF(MIN(Z$7,$F407)&gt;$C407,MIN(Z$7,$F407)-$C407+1,0),MIN(Z$7,$F407)-Y$7))/365,IF($F407&gt;Y$7,($D407-SUM($U407:Y407))*$E407*(IF(Y407&lt;1,IF(MIN(Z$7,$F407)&gt;$C407,MIN(Z$7,$F407)-$C407+1,0),MIN(Z$7,$F407)-Y$7))/365,0))</f>
        <v>0</v>
      </c>
      <c r="AA407" s="4">
        <f>IF($F407=0,($D407-SUM($U407:Z407))*$E407*(IF(Z407&lt;1,IF(MIN(AA$7,$F407)&gt;$C407,MIN(AA$7,$F407)-$C407+1,0),MIN(AA$7,$F407)-Z$7))/365,IF($F407&gt;Z$7,($D407-SUM($U407:Z407))*$E407*(IF(Z407&lt;1,IF(MIN(AA$7,$F407)&gt;$C407,MIN(AA$7,$F407)-$C407+1,0),MIN(AA$7,$F407)-Z$7))/365,0))</f>
        <v>0</v>
      </c>
      <c r="AB407" s="4">
        <f>IF($F407=0,($D407-SUM($U407:AA407))*$E407*(IF(AA407&lt;1,IF(MIN(AB$7,$F407)&gt;$C407,MIN(AB$7,$F407)-$C407+1,0),MIN(AB$7,$F407)-AA$7))/365,IF($F407&gt;AA$7,($D407-SUM($U407:AA407))*$E407*(IF(AA407&lt;1,IF(MIN(AB$7,$F407)&gt;$C407,MIN(AB$7,$F407)-$C407+1,0),MIN(AB$7,$F407)-AA$7))/365,0))</f>
        <v>0</v>
      </c>
      <c r="AC407" s="4">
        <f>IF($F407=0,($D407-SUM($U407:AB407))*$E407*(IF(AB407&lt;1,IF(MIN(AC$7,$F407)&gt;$C407,MIN(AC$7,$F407)-$C407+1,0),MIN(AC$7,$F407)-AB$7))/365,IF($F407&gt;AB$7,($D407-SUM($U407:AB407))*$E407*(IF(AB407&lt;1,IF(MIN(AC$7,$F407)&gt;$C407,MIN(AC$7,$F407)-$C407+1,0),MIN(AC$7,$F407)-AB$7))/365,0))</f>
        <v>0</v>
      </c>
      <c r="AD407" s="4">
        <f>IF($F407=0,($D407-SUM($U407:AC407))*$E407*(IF(AC407&lt;1,IF(MIN(AD$7,$F407)&gt;$C407,MIN(AD$7,$F407)-$C407+1,0),MIN(AD$7,$F407)-AC$7))/365,IF($F407&gt;AC$7,($D407-SUM($U407:AC407))*$E407*(IF(AC407&lt;1,IF(MIN(AD$7,$F407)&gt;$C407,MIN(AD$7,$F407)-$C407+1,0),MIN(AD$7,$F407)-AC$7))/365,0))</f>
        <v>0</v>
      </c>
      <c r="AE407" s="4">
        <f>IF($F407=0,($D407-SUM($U407:AD407))*$E407*(IF(AD407&lt;1,IF(MIN(AE$7,$F407)&gt;$C407,MIN(AE$7,$F407)-$C407+1,0),MIN(AE$7,$F407)-AD$7))/365,IF($F407&gt;AD$7,($D407-SUM($U407:AD407))*$E407*(IF(AD407&lt;1,IF(MIN(AE$7,$F407)&gt;$C407,MIN(AE$7,$F407)-$C407+1,0),MIN(AE$7,$F407)-AD$7))/365,0))</f>
        <v>0</v>
      </c>
      <c r="AF407" s="4">
        <f>IF($F407=0,($D407-SUM($U407:AE407))*$E407*(IF(AE407&lt;1,IF(MIN(AF$7,$F407)&gt;$C407,MIN(AF$7,$F407)-$C407+1,0),MIN(AF$7,$F407)-AE$7))/365,IF($F407&gt;AE$7,($D407-SUM($U407:AE407))*$E407*(IF(AE407&lt;1,IF(MIN(AF$7,$F407)&gt;$C407,MIN(AF$7,$F407)-$C407+1,0),MIN(AF$7,$F407)-AE$7))/365,0))</f>
        <v>0</v>
      </c>
      <c r="AG407" s="4">
        <f>IF($F407=0,($D407-SUM($U407:AF407))*$E407*(IF(AF407&lt;1,IF(MIN(AG$7,$F407)&gt;$C407,MIN(AG$7,$F407)-$C407+1,0),MIN(AG$7,$F407)-AF$7))/365,IF($F407&gt;AF$7,($D407-SUM($U407:AF407))*$E407*(IF(AF407&lt;1,IF(MIN(AG$7,$F407)&gt;$C407,MIN(AG$7,$F407)-$C407+1,0),MIN(AG$7,$F407)-AF$7))/365,0))</f>
        <v>0</v>
      </c>
      <c r="AH407" s="4">
        <f>IF($F407=0,($D407-SUM($U407:AG407))*$E407*(IF(AG407&lt;1,IF(MIN(AH$7,$F407)&gt;$C407,MIN(AH$7,$F407)-$C407+1,0),MIN(AH$7,$F407)-AG$7))/365,IF($F407&gt;AG$7,($D407-SUM($U407:AG407))*$E407*(IF(AG407&lt;1,IF(MIN(AH$7,$F407)&gt;$C407,MIN(AH$7,$F407)-$C407+1,0),MIN(AH$7,$F407)-AG$7))/365,0))</f>
        <v>0</v>
      </c>
      <c r="AI407" s="4">
        <f>IF($F407=0,($D407-SUM($U407:AH407))*$E407*(IF(AH407&lt;1,IF(MIN(AI$7,$F407)&gt;$C407,MIN(AI$7,$F407)-$C407+1,0),MIN(AI$7,$F407)-AH$7))/365,IF($F407&gt;AH$7,($D407-SUM($U407:AH407))*$E407*(IF(AH407&lt;1,IF(MIN(AI$7,$F407)&gt;$C407,MIN(AI$7,$F407)-$C407+1,0),MIN(AI$7,$F407)-AH$7))/365,0))</f>
        <v>0</v>
      </c>
      <c r="AJ407" s="4">
        <f>IF($F407=0,($D407-SUM($U407:AI407))*$E407*(IF(AI407&lt;1,IF(MIN(AJ$7,$F407)&gt;$C407,MIN(AJ$7,$F407)-$C407+1,0),MIN(AJ$7,$F407)-AI$7))/365,IF($F407&gt;AI$7,($D407-SUM($U407:AI407))*$E407*(IF(AI407&lt;1,IF(MIN(AJ$7,$F407)&gt;$C407,MIN(AJ$7,$F407)-$C407+1,0),MIN(AJ$7,$F407)-AI$7))/365,0))</f>
        <v>0</v>
      </c>
      <c r="AK407" s="4">
        <f>IF($F407=0,($D407-SUM($U407:AJ407))*$E407*(IF(AJ407&lt;1,IF(MIN(AK$7,$F407)&gt;$C407,MIN(AK$7,$F407)-$C407+1,0),MIN(AK$7,$F407)-AJ$7))/365,IF($F407&gt;AJ$7,($D407-SUM($U407:AJ407))*$E407*(IF(AJ407&lt;1,IF(MIN(AK$7,$F407)&gt;$C407,MIN(AK$7,$F407)-$C407+1,0),MIN(AK$7,$F407)-AJ$7))/365,0))</f>
        <v>0</v>
      </c>
      <c r="AL407" s="4">
        <f>IF($F407=0,($D407-SUM($U407:AK407))*$E407*(IF(AK407&lt;1,IF(MIN(AL$7,$F407)&gt;$C407,MIN(AL$7,$F407)-$C407+1,0),MIN(AL$7,$F407)-AK$7))/365,IF($F407&gt;AK$7,($D407-SUM($U407:AK407))*$E407*(IF(AK407&lt;1,IF(MIN(AL$7,$F407)&gt;$C407,MIN(AL$7,$F407)-$C407+1,0),MIN(AL$7,$F407)-AK$7))/365,0))</f>
        <v>0</v>
      </c>
      <c r="AM407" s="4">
        <f>IF($F407=0,($D407-SUM($U407:AL407))*$E407*(IF(AL407&lt;1,IF(MIN(AM$7,$F407)&gt;$C407,MIN(AM$7,$F407)-$C407+1,0),MIN(AM$7,$F407)-AL$7))/365,IF($F407&gt;AL$7,($D407-SUM($U407:AL407))*$E407*(IF(AL407&lt;1,IF(MIN(AM$7,$F407)&gt;$C407,MIN(AM$7,$F407)-$C407+1,0),MIN(AM$7,$F407)-AL$7))/365,0))</f>
        <v>0</v>
      </c>
      <c r="AN407" s="4">
        <f>IF($F407=0,($D407-SUM($U407:AM407))*$E407*(IF(AM407&lt;1,IF(MIN(AN$7,$F407)&gt;$C407,MIN(AN$7,$F407)-$C407+1,0),MIN(AN$7,$F407)-AM$7))/365,IF($F407&gt;AM$7,($D407-SUM($U407:AM407))*$E407*(IF(AM407&lt;1,IF(MIN(AN$7,$F407)&gt;$C407,MIN(AN$7,$F407)-$C407+1,0),MIN(AN$7,$F407)-AM$7))/365,0))</f>
        <v>0</v>
      </c>
      <c r="AO407" s="4">
        <f>IF($F407=0,($D407-SUM($U407:AN407))*$E407*(IF(AN407&lt;1,IF(MIN(AO$7,$F407)&gt;$C407,MIN(AO$7,$F407)-$C407+1,0),MIN(AO$7,$F407)-AN$7))/365,IF($F407&gt;AN$7,($D407-SUM($U407:AN407))*$E407*(IF(AN407&lt;1,IF(MIN(AO$7,$F407)&gt;$C407,MIN(AO$7,$F407)-$C407+1,0),MIN(AO$7,$F407)-AN$7))/365,0))</f>
        <v>0</v>
      </c>
      <c r="AP407" s="4">
        <f>IF($F407=0,($D407-SUM($U407:AO407))*$E407*(IF(AO407&lt;1,IF(MIN(AP$7,$F407)&gt;$C407,MIN(AP$7,$F407)-$C407+1,0),MIN(AP$7,$F407)-AO$7))/365,IF($F407&gt;AO$7,($D407-SUM($U407:AO407))*$E407*(IF(AO407&lt;1,IF(MIN(AP$7,$F407)&gt;$C407,MIN(AP$7,$F407)-$C407+1,0),MIN(AP$7,$F407)-AO$7))/365,0))</f>
        <v>0</v>
      </c>
      <c r="AQ407" s="4">
        <f>IF($F407=0,($D407-SUM($U407:AP407))*$E407*(IF(AP407&lt;1,IF(MIN(AQ$7,$F407)&gt;$C407,MIN(AQ$7,$F407)-$C407+1,0),MIN(AQ$7,$F407)-AP$7))/365,IF($F407&gt;AP$7,($D407-SUM($U407:AP407))*$E407*(IF(AP407&lt;1,IF(MIN(AQ$7,$F407)&gt;$C407,MIN(AQ$7,$F407)-$C407+1,0),MIN(AQ$7,$F407)-AP$7))/365,0))</f>
        <v>0</v>
      </c>
      <c r="AR407" s="4">
        <f>IF($F407=0,($D407-SUM($U407:AQ407))*$E407*(IF(AQ407&lt;1,IF(MIN(AR$7,$F407)&gt;$C407,MIN(AR$7,$F407)-$C407+1,0),MIN(AR$7,$F407)-AQ$7))/365,IF($F407&gt;AQ$7,($D407-SUM($U407:AQ407))*$E407*(IF(AQ407&lt;1,IF(MIN(AR$7,$F407)&gt;$C407,MIN(AR$7,$F407)-$C407+1,0),MIN(AR$7,$F407)-AQ$7))/365,0))</f>
        <v>0</v>
      </c>
      <c r="AS407" s="4">
        <f>IF($F407=0,($D407-SUM($U407:AR407))*$E407*(IF(AR407&lt;1,IF(MIN(AS$7,$F407)&gt;$C407,MIN(AS$7,$F407)-$C407+1,0),MIN(AS$7,$F407)-AR$7))/365,IF($F407&gt;AR$7,($D407-SUM($U407:AR407))*$E407*(IF(AR407&lt;1,IF(MIN(AS$7,$F407)&gt;$C407,MIN(AS$7,$F407)-$C407+1,0),MIN(AS$7,$F407)-AR$7))/365,0))</f>
        <v>0</v>
      </c>
    </row>
    <row r="408" spans="1:45">
      <c r="A408" s="15"/>
      <c r="B408" s="17"/>
      <c r="C408" s="16"/>
      <c r="D408" s="15"/>
      <c r="E408" s="11"/>
      <c r="F408" s="16"/>
      <c r="G408" s="15"/>
      <c r="H408" s="14"/>
      <c r="I408" s="5"/>
      <c r="J408" s="13">
        <f>SUM(U408:AS408)</f>
        <v>0</v>
      </c>
      <c r="K408" s="13">
        <f>IF(F408=0,D408-J408,IF(F408&lt;41730,0,D408-J408))</f>
        <v>0</v>
      </c>
      <c r="L408" s="12">
        <f>IF(K408=0,0,IF(G408-((L$7-C408)/365)&lt;0,0,G408-((L$7-C408)/365)))</f>
        <v>0</v>
      </c>
      <c r="M408" s="4">
        <f>IF(K408=0,0,D408*H408)</f>
        <v>0</v>
      </c>
      <c r="N408" s="11">
        <f>IFERROR((1-(M408/K408)^(1/L408)),0)</f>
        <v>0</v>
      </c>
      <c r="O408" s="10">
        <f>IF(F408&gt;41730,IF(F408&gt;41730,(F408-41730)/365,IF(K408=0,0,IF(G408-((L$7-C408)/365)&lt;0,0,G408-((L$7-C408)/365)))),1)</f>
        <v>1</v>
      </c>
      <c r="P408" s="9">
        <f>IF(K408&lt;M408,0,IF(L408=0,K408-M408,K408*N408*O408))</f>
        <v>0</v>
      </c>
      <c r="Q408" s="19">
        <f>IF(F408&gt;41730,D408,0)</f>
        <v>0</v>
      </c>
      <c r="R408" s="18">
        <f>IF(F408&gt;41730,J408+P408,0)</f>
        <v>0</v>
      </c>
      <c r="S408" s="9">
        <f>IF(F408&gt;0,0,K408-P408)</f>
        <v>0</v>
      </c>
      <c r="T408" s="5"/>
      <c r="U408" s="4">
        <f>D408*E408*(IF(U$7&gt;$C408,U$7-$C408+1,0))/365</f>
        <v>0</v>
      </c>
      <c r="V408" s="4">
        <f>($D408-U408)*$E408*(IF(U408&lt;1,IF(V$7&gt;$C408,V$7-$C408+1,0),V$7-U$7))/365</f>
        <v>0</v>
      </c>
      <c r="W408" s="4">
        <f>IF($F408=0,($D408-SUM($U408:V408))*$E408*(IF(V408&lt;1,IF(MIN(W$7,$F408)&gt;$C408,MIN(W$7,$F408)-$C408+1,0),MIN(W$7,$F408)-V$7))/365,IF($F408&gt;V$7,($D408-SUM($U408:V408))*$E408*(IF(V408&lt;1,IF(MIN(W$7,$F408)&gt;$C408,MIN(W$7,$F408)-$C408+1,0),MIN(W$7,$F408)-V$7))/365,0))</f>
        <v>0</v>
      </c>
      <c r="X408" s="4">
        <f>IF($F408=0,($D408-SUM($U408:W408))*$E408*(IF(W408&lt;1,IF(MIN(X$7,$F408)&gt;$C408,MIN(X$7,$F408)-$C408+1,0),MIN(X$7,$F408)-W$7))/365,IF($F408&gt;W$7,($D408-SUM($U408:W408))*$E408*(IF(W408&lt;1,IF(MIN(X$7,$F408)&gt;$C408,MIN(X$7,$F408)-$C408+1,0),MIN(X$7,$F408)-W$7))/365,0))</f>
        <v>0</v>
      </c>
      <c r="Y408" s="4">
        <f>IF($F408=0,($D408-SUM($U408:X408))*$E408*(IF(X408&lt;1,IF(MIN(Y$7,$F408)&gt;$C408,MIN(Y$7,$F408)-$C408+1,0),MIN(Y$7,$F408)-X$7))/365,IF($F408&gt;X$7,($D408-SUM($U408:X408))*$E408*(IF(X408&lt;1,IF(MIN(Y$7,$F408)&gt;$C408,MIN(Y$7,$F408)-$C408+1,0),MIN(Y$7,$F408)-X$7))/365,0))</f>
        <v>0</v>
      </c>
      <c r="Z408" s="4">
        <f>IF($F408=0,($D408-SUM($U408:Y408))*$E408*(IF(Y408&lt;1,IF(MIN(Z$7,$F408)&gt;$C408,MIN(Z$7,$F408)-$C408+1,0),MIN(Z$7,$F408)-Y$7))/365,IF($F408&gt;Y$7,($D408-SUM($U408:Y408))*$E408*(IF(Y408&lt;1,IF(MIN(Z$7,$F408)&gt;$C408,MIN(Z$7,$F408)-$C408+1,0),MIN(Z$7,$F408)-Y$7))/365,0))</f>
        <v>0</v>
      </c>
      <c r="AA408" s="4">
        <f>IF($F408=0,($D408-SUM($U408:Z408))*$E408*(IF(Z408&lt;1,IF(MIN(AA$7,$F408)&gt;$C408,MIN(AA$7,$F408)-$C408+1,0),MIN(AA$7,$F408)-Z$7))/365,IF($F408&gt;Z$7,($D408-SUM($U408:Z408))*$E408*(IF(Z408&lt;1,IF(MIN(AA$7,$F408)&gt;$C408,MIN(AA$7,$F408)-$C408+1,0),MIN(AA$7,$F408)-Z$7))/365,0))</f>
        <v>0</v>
      </c>
      <c r="AB408" s="4">
        <f>IF($F408=0,($D408-SUM($U408:AA408))*$E408*(IF(AA408&lt;1,IF(MIN(AB$7,$F408)&gt;$C408,MIN(AB$7,$F408)-$C408+1,0),MIN(AB$7,$F408)-AA$7))/365,IF($F408&gt;AA$7,($D408-SUM($U408:AA408))*$E408*(IF(AA408&lt;1,IF(MIN(AB$7,$F408)&gt;$C408,MIN(AB$7,$F408)-$C408+1,0),MIN(AB$7,$F408)-AA$7))/365,0))</f>
        <v>0</v>
      </c>
      <c r="AC408" s="4">
        <f>IF($F408=0,($D408-SUM($U408:AB408))*$E408*(IF(AB408&lt;1,IF(MIN(AC$7,$F408)&gt;$C408,MIN(AC$7,$F408)-$C408+1,0),MIN(AC$7,$F408)-AB$7))/365,IF($F408&gt;AB$7,($D408-SUM($U408:AB408))*$E408*(IF(AB408&lt;1,IF(MIN(AC$7,$F408)&gt;$C408,MIN(AC$7,$F408)-$C408+1,0),MIN(AC$7,$F408)-AB$7))/365,0))</f>
        <v>0</v>
      </c>
      <c r="AD408" s="4">
        <f>IF($F408=0,($D408-SUM($U408:AC408))*$E408*(IF(AC408&lt;1,IF(MIN(AD$7,$F408)&gt;$C408,MIN(AD$7,$F408)-$C408+1,0),MIN(AD$7,$F408)-AC$7))/365,IF($F408&gt;AC$7,($D408-SUM($U408:AC408))*$E408*(IF(AC408&lt;1,IF(MIN(AD$7,$F408)&gt;$C408,MIN(AD$7,$F408)-$C408+1,0),MIN(AD$7,$F408)-AC$7))/365,0))</f>
        <v>0</v>
      </c>
      <c r="AE408" s="4">
        <f>IF($F408=0,($D408-SUM($U408:AD408))*$E408*(IF(AD408&lt;1,IF(MIN(AE$7,$F408)&gt;$C408,MIN(AE$7,$F408)-$C408+1,0),MIN(AE$7,$F408)-AD$7))/365,IF($F408&gt;AD$7,($D408-SUM($U408:AD408))*$E408*(IF(AD408&lt;1,IF(MIN(AE$7,$F408)&gt;$C408,MIN(AE$7,$F408)-$C408+1,0),MIN(AE$7,$F408)-AD$7))/365,0))</f>
        <v>0</v>
      </c>
      <c r="AF408" s="4">
        <f>IF($F408=0,($D408-SUM($U408:AE408))*$E408*(IF(AE408&lt;1,IF(MIN(AF$7,$F408)&gt;$C408,MIN(AF$7,$F408)-$C408+1,0),MIN(AF$7,$F408)-AE$7))/365,IF($F408&gt;AE$7,($D408-SUM($U408:AE408))*$E408*(IF(AE408&lt;1,IF(MIN(AF$7,$F408)&gt;$C408,MIN(AF$7,$F408)-$C408+1,0),MIN(AF$7,$F408)-AE$7))/365,0))</f>
        <v>0</v>
      </c>
      <c r="AG408" s="4">
        <f>IF($F408=0,($D408-SUM($U408:AF408))*$E408*(IF(AF408&lt;1,IF(MIN(AG$7,$F408)&gt;$C408,MIN(AG$7,$F408)-$C408+1,0),MIN(AG$7,$F408)-AF$7))/365,IF($F408&gt;AF$7,($D408-SUM($U408:AF408))*$E408*(IF(AF408&lt;1,IF(MIN(AG$7,$F408)&gt;$C408,MIN(AG$7,$F408)-$C408+1,0),MIN(AG$7,$F408)-AF$7))/365,0))</f>
        <v>0</v>
      </c>
      <c r="AH408" s="4">
        <f>IF($F408=0,($D408-SUM($U408:AG408))*$E408*(IF(AG408&lt;1,IF(MIN(AH$7,$F408)&gt;$C408,MIN(AH$7,$F408)-$C408+1,0),MIN(AH$7,$F408)-AG$7))/365,IF($F408&gt;AG$7,($D408-SUM($U408:AG408))*$E408*(IF(AG408&lt;1,IF(MIN(AH$7,$F408)&gt;$C408,MIN(AH$7,$F408)-$C408+1,0),MIN(AH$7,$F408)-AG$7))/365,0))</f>
        <v>0</v>
      </c>
      <c r="AI408" s="4">
        <f>IF($F408=0,($D408-SUM($U408:AH408))*$E408*(IF(AH408&lt;1,IF(MIN(AI$7,$F408)&gt;$C408,MIN(AI$7,$F408)-$C408+1,0),MIN(AI$7,$F408)-AH$7))/365,IF($F408&gt;AH$7,($D408-SUM($U408:AH408))*$E408*(IF(AH408&lt;1,IF(MIN(AI$7,$F408)&gt;$C408,MIN(AI$7,$F408)-$C408+1,0),MIN(AI$7,$F408)-AH$7))/365,0))</f>
        <v>0</v>
      </c>
      <c r="AJ408" s="4">
        <f>IF($F408=0,($D408-SUM($U408:AI408))*$E408*(IF(AI408&lt;1,IF(MIN(AJ$7,$F408)&gt;$C408,MIN(AJ$7,$F408)-$C408+1,0),MIN(AJ$7,$F408)-AI$7))/365,IF($F408&gt;AI$7,($D408-SUM($U408:AI408))*$E408*(IF(AI408&lt;1,IF(MIN(AJ$7,$F408)&gt;$C408,MIN(AJ$7,$F408)-$C408+1,0),MIN(AJ$7,$F408)-AI$7))/365,0))</f>
        <v>0</v>
      </c>
      <c r="AK408" s="4">
        <f>IF($F408=0,($D408-SUM($U408:AJ408))*$E408*(IF(AJ408&lt;1,IF(MIN(AK$7,$F408)&gt;$C408,MIN(AK$7,$F408)-$C408+1,0),MIN(AK$7,$F408)-AJ$7))/365,IF($F408&gt;AJ$7,($D408-SUM($U408:AJ408))*$E408*(IF(AJ408&lt;1,IF(MIN(AK$7,$F408)&gt;$C408,MIN(AK$7,$F408)-$C408+1,0),MIN(AK$7,$F408)-AJ$7))/365,0))</f>
        <v>0</v>
      </c>
      <c r="AL408" s="4">
        <f>IF($F408=0,($D408-SUM($U408:AK408))*$E408*(IF(AK408&lt;1,IF(MIN(AL$7,$F408)&gt;$C408,MIN(AL$7,$F408)-$C408+1,0),MIN(AL$7,$F408)-AK$7))/365,IF($F408&gt;AK$7,($D408-SUM($U408:AK408))*$E408*(IF(AK408&lt;1,IF(MIN(AL$7,$F408)&gt;$C408,MIN(AL$7,$F408)-$C408+1,0),MIN(AL$7,$F408)-AK$7))/365,0))</f>
        <v>0</v>
      </c>
      <c r="AM408" s="4">
        <f>IF($F408=0,($D408-SUM($U408:AL408))*$E408*(IF(AL408&lt;1,IF(MIN(AM$7,$F408)&gt;$C408,MIN(AM$7,$F408)-$C408+1,0),MIN(AM$7,$F408)-AL$7))/365,IF($F408&gt;AL$7,($D408-SUM($U408:AL408))*$E408*(IF(AL408&lt;1,IF(MIN(AM$7,$F408)&gt;$C408,MIN(AM$7,$F408)-$C408+1,0),MIN(AM$7,$F408)-AL$7))/365,0))</f>
        <v>0</v>
      </c>
      <c r="AN408" s="4">
        <f>IF($F408=0,($D408-SUM($U408:AM408))*$E408*(IF(AM408&lt;1,IF(MIN(AN$7,$F408)&gt;$C408,MIN(AN$7,$F408)-$C408+1,0),MIN(AN$7,$F408)-AM$7))/365,IF($F408&gt;AM$7,($D408-SUM($U408:AM408))*$E408*(IF(AM408&lt;1,IF(MIN(AN$7,$F408)&gt;$C408,MIN(AN$7,$F408)-$C408+1,0),MIN(AN$7,$F408)-AM$7))/365,0))</f>
        <v>0</v>
      </c>
      <c r="AO408" s="4">
        <f>IF($F408=0,($D408-SUM($U408:AN408))*$E408*(IF(AN408&lt;1,IF(MIN(AO$7,$F408)&gt;$C408,MIN(AO$7,$F408)-$C408+1,0),MIN(AO$7,$F408)-AN$7))/365,IF($F408&gt;AN$7,($D408-SUM($U408:AN408))*$E408*(IF(AN408&lt;1,IF(MIN(AO$7,$F408)&gt;$C408,MIN(AO$7,$F408)-$C408+1,0),MIN(AO$7,$F408)-AN$7))/365,0))</f>
        <v>0</v>
      </c>
      <c r="AP408" s="4">
        <f>IF($F408=0,($D408-SUM($U408:AO408))*$E408*(IF(AO408&lt;1,IF(MIN(AP$7,$F408)&gt;$C408,MIN(AP$7,$F408)-$C408+1,0),MIN(AP$7,$F408)-AO$7))/365,IF($F408&gt;AO$7,($D408-SUM($U408:AO408))*$E408*(IF(AO408&lt;1,IF(MIN(AP$7,$F408)&gt;$C408,MIN(AP$7,$F408)-$C408+1,0),MIN(AP$7,$F408)-AO$7))/365,0))</f>
        <v>0</v>
      </c>
      <c r="AQ408" s="4">
        <f>IF($F408=0,($D408-SUM($U408:AP408))*$E408*(IF(AP408&lt;1,IF(MIN(AQ$7,$F408)&gt;$C408,MIN(AQ$7,$F408)-$C408+1,0),MIN(AQ$7,$F408)-AP$7))/365,IF($F408&gt;AP$7,($D408-SUM($U408:AP408))*$E408*(IF(AP408&lt;1,IF(MIN(AQ$7,$F408)&gt;$C408,MIN(AQ$7,$F408)-$C408+1,0),MIN(AQ$7,$F408)-AP$7))/365,0))</f>
        <v>0</v>
      </c>
      <c r="AR408" s="4">
        <f>IF($F408=0,($D408-SUM($U408:AQ408))*$E408*(IF(AQ408&lt;1,IF(MIN(AR$7,$F408)&gt;$C408,MIN(AR$7,$F408)-$C408+1,0),MIN(AR$7,$F408)-AQ$7))/365,IF($F408&gt;AQ$7,($D408-SUM($U408:AQ408))*$E408*(IF(AQ408&lt;1,IF(MIN(AR$7,$F408)&gt;$C408,MIN(AR$7,$F408)-$C408+1,0),MIN(AR$7,$F408)-AQ$7))/365,0))</f>
        <v>0</v>
      </c>
      <c r="AS408" s="4">
        <f>IF($F408=0,($D408-SUM($U408:AR408))*$E408*(IF(AR408&lt;1,IF(MIN(AS$7,$F408)&gt;$C408,MIN(AS$7,$F408)-$C408+1,0),MIN(AS$7,$F408)-AR$7))/365,IF($F408&gt;AR$7,($D408-SUM($U408:AR408))*$E408*(IF(AR408&lt;1,IF(MIN(AS$7,$F408)&gt;$C408,MIN(AS$7,$F408)-$C408+1,0),MIN(AS$7,$F408)-AR$7))/365,0))</f>
        <v>0</v>
      </c>
    </row>
    <row r="409" spans="1:45">
      <c r="A409" s="15"/>
      <c r="B409" s="17"/>
      <c r="C409" s="16"/>
      <c r="D409" s="15"/>
      <c r="E409" s="11"/>
      <c r="F409" s="16"/>
      <c r="G409" s="15"/>
      <c r="H409" s="14"/>
      <c r="I409" s="5"/>
      <c r="J409" s="13">
        <f>SUM(U409:AS409)</f>
        <v>0</v>
      </c>
      <c r="K409" s="13">
        <f>IF(F409=0,D409-J409,IF(F409&lt;41730,0,D409-J409))</f>
        <v>0</v>
      </c>
      <c r="L409" s="12">
        <f>IF(K409=0,0,IF(G409-((L$7-C409)/365)&lt;0,0,G409-((L$7-C409)/365)))</f>
        <v>0</v>
      </c>
      <c r="M409" s="4">
        <f>IF(K409=0,0,D409*H409)</f>
        <v>0</v>
      </c>
      <c r="N409" s="11">
        <f>IFERROR((1-(M409/K409)^(1/L409)),0)</f>
        <v>0</v>
      </c>
      <c r="O409" s="10">
        <f>IF(F409&gt;41730,IF(F409&gt;41730,(F409-41730)/365,IF(K409=0,0,IF(G409-((L$7-C409)/365)&lt;0,0,G409-((L$7-C409)/365)))),1)</f>
        <v>1</v>
      </c>
      <c r="P409" s="9">
        <f>IF(K409&lt;M409,0,IF(L409=0,K409-M409,K409*N409*O409))</f>
        <v>0</v>
      </c>
      <c r="Q409" s="19">
        <f>IF(F409&gt;41730,D409,0)</f>
        <v>0</v>
      </c>
      <c r="R409" s="18">
        <f>IF(F409&gt;41730,J409+P409,0)</f>
        <v>0</v>
      </c>
      <c r="S409" s="9">
        <f>IF(F409&gt;0,0,K409-P409)</f>
        <v>0</v>
      </c>
      <c r="T409" s="5"/>
      <c r="U409" s="4">
        <f>D409*E409*(IF(U$7&gt;$C409,U$7-$C409+1,0))/365</f>
        <v>0</v>
      </c>
      <c r="V409" s="4">
        <f>($D409-U409)*$E409*(IF(U409&lt;1,IF(V$7&gt;$C409,V$7-$C409+1,0),V$7-U$7))/365</f>
        <v>0</v>
      </c>
      <c r="W409" s="4">
        <f>IF($F409=0,($D409-SUM($U409:V409))*$E409*(IF(V409&lt;1,IF(MIN(W$7,$F409)&gt;$C409,MIN(W$7,$F409)-$C409+1,0),MIN(W$7,$F409)-V$7))/365,IF($F409&gt;V$7,($D409-SUM($U409:V409))*$E409*(IF(V409&lt;1,IF(MIN(W$7,$F409)&gt;$C409,MIN(W$7,$F409)-$C409+1,0),MIN(W$7,$F409)-V$7))/365,0))</f>
        <v>0</v>
      </c>
      <c r="X409" s="4">
        <f>IF($F409=0,($D409-SUM($U409:W409))*$E409*(IF(W409&lt;1,IF(MIN(X$7,$F409)&gt;$C409,MIN(X$7,$F409)-$C409+1,0),MIN(X$7,$F409)-W$7))/365,IF($F409&gt;W$7,($D409-SUM($U409:W409))*$E409*(IF(W409&lt;1,IF(MIN(X$7,$F409)&gt;$C409,MIN(X$7,$F409)-$C409+1,0),MIN(X$7,$F409)-W$7))/365,0))</f>
        <v>0</v>
      </c>
      <c r="Y409" s="4">
        <f>IF($F409=0,($D409-SUM($U409:X409))*$E409*(IF(X409&lt;1,IF(MIN(Y$7,$F409)&gt;$C409,MIN(Y$7,$F409)-$C409+1,0),MIN(Y$7,$F409)-X$7))/365,IF($F409&gt;X$7,($D409-SUM($U409:X409))*$E409*(IF(X409&lt;1,IF(MIN(Y$7,$F409)&gt;$C409,MIN(Y$7,$F409)-$C409+1,0),MIN(Y$7,$F409)-X$7))/365,0))</f>
        <v>0</v>
      </c>
      <c r="Z409" s="4">
        <f>IF($F409=0,($D409-SUM($U409:Y409))*$E409*(IF(Y409&lt;1,IF(MIN(Z$7,$F409)&gt;$C409,MIN(Z$7,$F409)-$C409+1,0),MIN(Z$7,$F409)-Y$7))/365,IF($F409&gt;Y$7,($D409-SUM($U409:Y409))*$E409*(IF(Y409&lt;1,IF(MIN(Z$7,$F409)&gt;$C409,MIN(Z$7,$F409)-$C409+1,0),MIN(Z$7,$F409)-Y$7))/365,0))</f>
        <v>0</v>
      </c>
      <c r="AA409" s="4">
        <f>IF($F409=0,($D409-SUM($U409:Z409))*$E409*(IF(Z409&lt;1,IF(MIN(AA$7,$F409)&gt;$C409,MIN(AA$7,$F409)-$C409+1,0),MIN(AA$7,$F409)-Z$7))/365,IF($F409&gt;Z$7,($D409-SUM($U409:Z409))*$E409*(IF(Z409&lt;1,IF(MIN(AA$7,$F409)&gt;$C409,MIN(AA$7,$F409)-$C409+1,0),MIN(AA$7,$F409)-Z$7))/365,0))</f>
        <v>0</v>
      </c>
      <c r="AB409" s="4">
        <f>IF($F409=0,($D409-SUM($U409:AA409))*$E409*(IF(AA409&lt;1,IF(MIN(AB$7,$F409)&gt;$C409,MIN(AB$7,$F409)-$C409+1,0),MIN(AB$7,$F409)-AA$7))/365,IF($F409&gt;AA$7,($D409-SUM($U409:AA409))*$E409*(IF(AA409&lt;1,IF(MIN(AB$7,$F409)&gt;$C409,MIN(AB$7,$F409)-$C409+1,0),MIN(AB$7,$F409)-AA$7))/365,0))</f>
        <v>0</v>
      </c>
      <c r="AC409" s="4">
        <f>IF($F409=0,($D409-SUM($U409:AB409))*$E409*(IF(AB409&lt;1,IF(MIN(AC$7,$F409)&gt;$C409,MIN(AC$7,$F409)-$C409+1,0),MIN(AC$7,$F409)-AB$7))/365,IF($F409&gt;AB$7,($D409-SUM($U409:AB409))*$E409*(IF(AB409&lt;1,IF(MIN(AC$7,$F409)&gt;$C409,MIN(AC$7,$F409)-$C409+1,0),MIN(AC$7,$F409)-AB$7))/365,0))</f>
        <v>0</v>
      </c>
      <c r="AD409" s="4">
        <f>IF($F409=0,($D409-SUM($U409:AC409))*$E409*(IF(AC409&lt;1,IF(MIN(AD$7,$F409)&gt;$C409,MIN(AD$7,$F409)-$C409+1,0),MIN(AD$7,$F409)-AC$7))/365,IF($F409&gt;AC$7,($D409-SUM($U409:AC409))*$E409*(IF(AC409&lt;1,IF(MIN(AD$7,$F409)&gt;$C409,MIN(AD$7,$F409)-$C409+1,0),MIN(AD$7,$F409)-AC$7))/365,0))</f>
        <v>0</v>
      </c>
      <c r="AE409" s="4">
        <f>IF($F409=0,($D409-SUM($U409:AD409))*$E409*(IF(AD409&lt;1,IF(MIN(AE$7,$F409)&gt;$C409,MIN(AE$7,$F409)-$C409+1,0),MIN(AE$7,$F409)-AD$7))/365,IF($F409&gt;AD$7,($D409-SUM($U409:AD409))*$E409*(IF(AD409&lt;1,IF(MIN(AE$7,$F409)&gt;$C409,MIN(AE$7,$F409)-$C409+1,0),MIN(AE$7,$F409)-AD$7))/365,0))</f>
        <v>0</v>
      </c>
      <c r="AF409" s="4">
        <f>IF($F409=0,($D409-SUM($U409:AE409))*$E409*(IF(AE409&lt;1,IF(MIN(AF$7,$F409)&gt;$C409,MIN(AF$7,$F409)-$C409+1,0),MIN(AF$7,$F409)-AE$7))/365,IF($F409&gt;AE$7,($D409-SUM($U409:AE409))*$E409*(IF(AE409&lt;1,IF(MIN(AF$7,$F409)&gt;$C409,MIN(AF$7,$F409)-$C409+1,0),MIN(AF$7,$F409)-AE$7))/365,0))</f>
        <v>0</v>
      </c>
      <c r="AG409" s="4">
        <f>IF($F409=0,($D409-SUM($U409:AF409))*$E409*(IF(AF409&lt;1,IF(MIN(AG$7,$F409)&gt;$C409,MIN(AG$7,$F409)-$C409+1,0),MIN(AG$7,$F409)-AF$7))/365,IF($F409&gt;AF$7,($D409-SUM($U409:AF409))*$E409*(IF(AF409&lt;1,IF(MIN(AG$7,$F409)&gt;$C409,MIN(AG$7,$F409)-$C409+1,0),MIN(AG$7,$F409)-AF$7))/365,0))</f>
        <v>0</v>
      </c>
      <c r="AH409" s="4">
        <f>IF($F409=0,($D409-SUM($U409:AG409))*$E409*(IF(AG409&lt;1,IF(MIN(AH$7,$F409)&gt;$C409,MIN(AH$7,$F409)-$C409+1,0),MIN(AH$7,$F409)-AG$7))/365,IF($F409&gt;AG$7,($D409-SUM($U409:AG409))*$E409*(IF(AG409&lt;1,IF(MIN(AH$7,$F409)&gt;$C409,MIN(AH$7,$F409)-$C409+1,0),MIN(AH$7,$F409)-AG$7))/365,0))</f>
        <v>0</v>
      </c>
      <c r="AI409" s="4">
        <f>IF($F409=0,($D409-SUM($U409:AH409))*$E409*(IF(AH409&lt;1,IF(MIN(AI$7,$F409)&gt;$C409,MIN(AI$7,$F409)-$C409+1,0),MIN(AI$7,$F409)-AH$7))/365,IF($F409&gt;AH$7,($D409-SUM($U409:AH409))*$E409*(IF(AH409&lt;1,IF(MIN(AI$7,$F409)&gt;$C409,MIN(AI$7,$F409)-$C409+1,0),MIN(AI$7,$F409)-AH$7))/365,0))</f>
        <v>0</v>
      </c>
      <c r="AJ409" s="4">
        <f>IF($F409=0,($D409-SUM($U409:AI409))*$E409*(IF(AI409&lt;1,IF(MIN(AJ$7,$F409)&gt;$C409,MIN(AJ$7,$F409)-$C409+1,0),MIN(AJ$7,$F409)-AI$7))/365,IF($F409&gt;AI$7,($D409-SUM($U409:AI409))*$E409*(IF(AI409&lt;1,IF(MIN(AJ$7,$F409)&gt;$C409,MIN(AJ$7,$F409)-$C409+1,0),MIN(AJ$7,$F409)-AI$7))/365,0))</f>
        <v>0</v>
      </c>
      <c r="AK409" s="4">
        <f>IF($F409=0,($D409-SUM($U409:AJ409))*$E409*(IF(AJ409&lt;1,IF(MIN(AK$7,$F409)&gt;$C409,MIN(AK$7,$F409)-$C409+1,0),MIN(AK$7,$F409)-AJ$7))/365,IF($F409&gt;AJ$7,($D409-SUM($U409:AJ409))*$E409*(IF(AJ409&lt;1,IF(MIN(AK$7,$F409)&gt;$C409,MIN(AK$7,$F409)-$C409+1,0),MIN(AK$7,$F409)-AJ$7))/365,0))</f>
        <v>0</v>
      </c>
      <c r="AL409" s="4">
        <f>IF($F409=0,($D409-SUM($U409:AK409))*$E409*(IF(AK409&lt;1,IF(MIN(AL$7,$F409)&gt;$C409,MIN(AL$7,$F409)-$C409+1,0),MIN(AL$7,$F409)-AK$7))/365,IF($F409&gt;AK$7,($D409-SUM($U409:AK409))*$E409*(IF(AK409&lt;1,IF(MIN(AL$7,$F409)&gt;$C409,MIN(AL$7,$F409)-$C409+1,0),MIN(AL$7,$F409)-AK$7))/365,0))</f>
        <v>0</v>
      </c>
      <c r="AM409" s="4">
        <f>IF($F409=0,($D409-SUM($U409:AL409))*$E409*(IF(AL409&lt;1,IF(MIN(AM$7,$F409)&gt;$C409,MIN(AM$7,$F409)-$C409+1,0),MIN(AM$7,$F409)-AL$7))/365,IF($F409&gt;AL$7,($D409-SUM($U409:AL409))*$E409*(IF(AL409&lt;1,IF(MIN(AM$7,$F409)&gt;$C409,MIN(AM$7,$F409)-$C409+1,0),MIN(AM$7,$F409)-AL$7))/365,0))</f>
        <v>0</v>
      </c>
      <c r="AN409" s="4">
        <f>IF($F409=0,($D409-SUM($U409:AM409))*$E409*(IF(AM409&lt;1,IF(MIN(AN$7,$F409)&gt;$C409,MIN(AN$7,$F409)-$C409+1,0),MIN(AN$7,$F409)-AM$7))/365,IF($F409&gt;AM$7,($D409-SUM($U409:AM409))*$E409*(IF(AM409&lt;1,IF(MIN(AN$7,$F409)&gt;$C409,MIN(AN$7,$F409)-$C409+1,0),MIN(AN$7,$F409)-AM$7))/365,0))</f>
        <v>0</v>
      </c>
      <c r="AO409" s="4">
        <f>IF($F409=0,($D409-SUM($U409:AN409))*$E409*(IF(AN409&lt;1,IF(MIN(AO$7,$F409)&gt;$C409,MIN(AO$7,$F409)-$C409+1,0),MIN(AO$7,$F409)-AN$7))/365,IF($F409&gt;AN$7,($D409-SUM($U409:AN409))*$E409*(IF(AN409&lt;1,IF(MIN(AO$7,$F409)&gt;$C409,MIN(AO$7,$F409)-$C409+1,0),MIN(AO$7,$F409)-AN$7))/365,0))</f>
        <v>0</v>
      </c>
      <c r="AP409" s="4">
        <f>IF($F409=0,($D409-SUM($U409:AO409))*$E409*(IF(AO409&lt;1,IF(MIN(AP$7,$F409)&gt;$C409,MIN(AP$7,$F409)-$C409+1,0),MIN(AP$7,$F409)-AO$7))/365,IF($F409&gt;AO$7,($D409-SUM($U409:AO409))*$E409*(IF(AO409&lt;1,IF(MIN(AP$7,$F409)&gt;$C409,MIN(AP$7,$F409)-$C409+1,0),MIN(AP$7,$F409)-AO$7))/365,0))</f>
        <v>0</v>
      </c>
      <c r="AQ409" s="4">
        <f>IF($F409=0,($D409-SUM($U409:AP409))*$E409*(IF(AP409&lt;1,IF(MIN(AQ$7,$F409)&gt;$C409,MIN(AQ$7,$F409)-$C409+1,0),MIN(AQ$7,$F409)-AP$7))/365,IF($F409&gt;AP$7,($D409-SUM($U409:AP409))*$E409*(IF(AP409&lt;1,IF(MIN(AQ$7,$F409)&gt;$C409,MIN(AQ$7,$F409)-$C409+1,0),MIN(AQ$7,$F409)-AP$7))/365,0))</f>
        <v>0</v>
      </c>
      <c r="AR409" s="4">
        <f>IF($F409=0,($D409-SUM($U409:AQ409))*$E409*(IF(AQ409&lt;1,IF(MIN(AR$7,$F409)&gt;$C409,MIN(AR$7,$F409)-$C409+1,0),MIN(AR$7,$F409)-AQ$7))/365,IF($F409&gt;AQ$7,($D409-SUM($U409:AQ409))*$E409*(IF(AQ409&lt;1,IF(MIN(AR$7,$F409)&gt;$C409,MIN(AR$7,$F409)-$C409+1,0),MIN(AR$7,$F409)-AQ$7))/365,0))</f>
        <v>0</v>
      </c>
      <c r="AS409" s="4">
        <f>IF($F409=0,($D409-SUM($U409:AR409))*$E409*(IF(AR409&lt;1,IF(MIN(AS$7,$F409)&gt;$C409,MIN(AS$7,$F409)-$C409+1,0),MIN(AS$7,$F409)-AR$7))/365,IF($F409&gt;AR$7,($D409-SUM($U409:AR409))*$E409*(IF(AR409&lt;1,IF(MIN(AS$7,$F409)&gt;$C409,MIN(AS$7,$F409)-$C409+1,0),MIN(AS$7,$F409)-AR$7))/365,0))</f>
        <v>0</v>
      </c>
    </row>
    <row r="410" spans="1:45">
      <c r="A410" s="15"/>
      <c r="B410" s="17"/>
      <c r="C410" s="16"/>
      <c r="D410" s="15"/>
      <c r="E410" s="11"/>
      <c r="F410" s="16"/>
      <c r="G410" s="15"/>
      <c r="H410" s="14"/>
      <c r="I410" s="5"/>
      <c r="J410" s="13">
        <f>SUM(U410:AS410)</f>
        <v>0</v>
      </c>
      <c r="K410" s="13">
        <f>IF(F410=0,D410-J410,IF(F410&lt;41730,0,D410-J410))</f>
        <v>0</v>
      </c>
      <c r="L410" s="12">
        <f>IF(K410=0,0,IF(G410-((L$7-C410)/365)&lt;0,0,G410-((L$7-C410)/365)))</f>
        <v>0</v>
      </c>
      <c r="M410" s="4">
        <f>IF(K410=0,0,D410*H410)</f>
        <v>0</v>
      </c>
      <c r="N410" s="11">
        <f>IFERROR((1-(M410/K410)^(1/L410)),0)</f>
        <v>0</v>
      </c>
      <c r="O410" s="10">
        <f>IF(F410&gt;41730,IF(F410&gt;41730,(F410-41730)/365,IF(K410=0,0,IF(G410-((L$7-C410)/365)&lt;0,0,G410-((L$7-C410)/365)))),1)</f>
        <v>1</v>
      </c>
      <c r="P410" s="9">
        <f>IF(K410&lt;M410,0,IF(L410=0,K410-M410,K410*N410*O410))</f>
        <v>0</v>
      </c>
      <c r="Q410" s="19">
        <f>IF(F410&gt;41730,D410,0)</f>
        <v>0</v>
      </c>
      <c r="R410" s="18">
        <f>IF(F410&gt;41730,J410+P410,0)</f>
        <v>0</v>
      </c>
      <c r="S410" s="9">
        <f>IF(F410&gt;0,0,K410-P410)</f>
        <v>0</v>
      </c>
      <c r="T410" s="5"/>
      <c r="U410" s="4">
        <f>D410*E410*(IF(U$7&gt;$C410,U$7-$C410+1,0))/365</f>
        <v>0</v>
      </c>
      <c r="V410" s="4">
        <f>($D410-U410)*$E410*(IF(U410&lt;1,IF(V$7&gt;$C410,V$7-$C410+1,0),V$7-U$7))/365</f>
        <v>0</v>
      </c>
      <c r="W410" s="4">
        <f>IF($F410=0,($D410-SUM($U410:V410))*$E410*(IF(V410&lt;1,IF(MIN(W$7,$F410)&gt;$C410,MIN(W$7,$F410)-$C410+1,0),MIN(W$7,$F410)-V$7))/365,IF($F410&gt;V$7,($D410-SUM($U410:V410))*$E410*(IF(V410&lt;1,IF(MIN(W$7,$F410)&gt;$C410,MIN(W$7,$F410)-$C410+1,0),MIN(W$7,$F410)-V$7))/365,0))</f>
        <v>0</v>
      </c>
      <c r="X410" s="4">
        <f>IF($F410=0,($D410-SUM($U410:W410))*$E410*(IF(W410&lt;1,IF(MIN(X$7,$F410)&gt;$C410,MIN(X$7,$F410)-$C410+1,0),MIN(X$7,$F410)-W$7))/365,IF($F410&gt;W$7,($D410-SUM($U410:W410))*$E410*(IF(W410&lt;1,IF(MIN(X$7,$F410)&gt;$C410,MIN(X$7,$F410)-$C410+1,0),MIN(X$7,$F410)-W$7))/365,0))</f>
        <v>0</v>
      </c>
      <c r="Y410" s="4">
        <f>IF($F410=0,($D410-SUM($U410:X410))*$E410*(IF(X410&lt;1,IF(MIN(Y$7,$F410)&gt;$C410,MIN(Y$7,$F410)-$C410+1,0),MIN(Y$7,$F410)-X$7))/365,IF($F410&gt;X$7,($D410-SUM($U410:X410))*$E410*(IF(X410&lt;1,IF(MIN(Y$7,$F410)&gt;$C410,MIN(Y$7,$F410)-$C410+1,0),MIN(Y$7,$F410)-X$7))/365,0))</f>
        <v>0</v>
      </c>
      <c r="Z410" s="4">
        <f>IF($F410=0,($D410-SUM($U410:Y410))*$E410*(IF(Y410&lt;1,IF(MIN(Z$7,$F410)&gt;$C410,MIN(Z$7,$F410)-$C410+1,0),MIN(Z$7,$F410)-Y$7))/365,IF($F410&gt;Y$7,($D410-SUM($U410:Y410))*$E410*(IF(Y410&lt;1,IF(MIN(Z$7,$F410)&gt;$C410,MIN(Z$7,$F410)-$C410+1,0),MIN(Z$7,$F410)-Y$7))/365,0))</f>
        <v>0</v>
      </c>
      <c r="AA410" s="4">
        <f>IF($F410=0,($D410-SUM($U410:Z410))*$E410*(IF(Z410&lt;1,IF(MIN(AA$7,$F410)&gt;$C410,MIN(AA$7,$F410)-$C410+1,0),MIN(AA$7,$F410)-Z$7))/365,IF($F410&gt;Z$7,($D410-SUM($U410:Z410))*$E410*(IF(Z410&lt;1,IF(MIN(AA$7,$F410)&gt;$C410,MIN(AA$7,$F410)-$C410+1,0),MIN(AA$7,$F410)-Z$7))/365,0))</f>
        <v>0</v>
      </c>
      <c r="AB410" s="4">
        <f>IF($F410=0,($D410-SUM($U410:AA410))*$E410*(IF(AA410&lt;1,IF(MIN(AB$7,$F410)&gt;$C410,MIN(AB$7,$F410)-$C410+1,0),MIN(AB$7,$F410)-AA$7))/365,IF($F410&gt;AA$7,($D410-SUM($U410:AA410))*$E410*(IF(AA410&lt;1,IF(MIN(AB$7,$F410)&gt;$C410,MIN(AB$7,$F410)-$C410+1,0),MIN(AB$7,$F410)-AA$7))/365,0))</f>
        <v>0</v>
      </c>
      <c r="AC410" s="4">
        <f>IF($F410=0,($D410-SUM($U410:AB410))*$E410*(IF(AB410&lt;1,IF(MIN(AC$7,$F410)&gt;$C410,MIN(AC$7,$F410)-$C410+1,0),MIN(AC$7,$F410)-AB$7))/365,IF($F410&gt;AB$7,($D410-SUM($U410:AB410))*$E410*(IF(AB410&lt;1,IF(MIN(AC$7,$F410)&gt;$C410,MIN(AC$7,$F410)-$C410+1,0),MIN(AC$7,$F410)-AB$7))/365,0))</f>
        <v>0</v>
      </c>
      <c r="AD410" s="4">
        <f>IF($F410=0,($D410-SUM($U410:AC410))*$E410*(IF(AC410&lt;1,IF(MIN(AD$7,$F410)&gt;$C410,MIN(AD$7,$F410)-$C410+1,0),MIN(AD$7,$F410)-AC$7))/365,IF($F410&gt;AC$7,($D410-SUM($U410:AC410))*$E410*(IF(AC410&lt;1,IF(MIN(AD$7,$F410)&gt;$C410,MIN(AD$7,$F410)-$C410+1,0),MIN(AD$7,$F410)-AC$7))/365,0))</f>
        <v>0</v>
      </c>
      <c r="AE410" s="4">
        <f>IF($F410=0,($D410-SUM($U410:AD410))*$E410*(IF(AD410&lt;1,IF(MIN(AE$7,$F410)&gt;$C410,MIN(AE$7,$F410)-$C410+1,0),MIN(AE$7,$F410)-AD$7))/365,IF($F410&gt;AD$7,($D410-SUM($U410:AD410))*$E410*(IF(AD410&lt;1,IF(MIN(AE$7,$F410)&gt;$C410,MIN(AE$7,$F410)-$C410+1,0),MIN(AE$7,$F410)-AD$7))/365,0))</f>
        <v>0</v>
      </c>
      <c r="AF410" s="4">
        <f>IF($F410=0,($D410-SUM($U410:AE410))*$E410*(IF(AE410&lt;1,IF(MIN(AF$7,$F410)&gt;$C410,MIN(AF$7,$F410)-$C410+1,0),MIN(AF$7,$F410)-AE$7))/365,IF($F410&gt;AE$7,($D410-SUM($U410:AE410))*$E410*(IF(AE410&lt;1,IF(MIN(AF$7,$F410)&gt;$C410,MIN(AF$7,$F410)-$C410+1,0),MIN(AF$7,$F410)-AE$7))/365,0))</f>
        <v>0</v>
      </c>
      <c r="AG410" s="4">
        <f>IF($F410=0,($D410-SUM($U410:AF410))*$E410*(IF(AF410&lt;1,IF(MIN(AG$7,$F410)&gt;$C410,MIN(AG$7,$F410)-$C410+1,0),MIN(AG$7,$F410)-AF$7))/365,IF($F410&gt;AF$7,($D410-SUM($U410:AF410))*$E410*(IF(AF410&lt;1,IF(MIN(AG$7,$F410)&gt;$C410,MIN(AG$7,$F410)-$C410+1,0),MIN(AG$7,$F410)-AF$7))/365,0))</f>
        <v>0</v>
      </c>
      <c r="AH410" s="4">
        <f>IF($F410=0,($D410-SUM($U410:AG410))*$E410*(IF(AG410&lt;1,IF(MIN(AH$7,$F410)&gt;$C410,MIN(AH$7,$F410)-$C410+1,0),MIN(AH$7,$F410)-AG$7))/365,IF($F410&gt;AG$7,($D410-SUM($U410:AG410))*$E410*(IF(AG410&lt;1,IF(MIN(AH$7,$F410)&gt;$C410,MIN(AH$7,$F410)-$C410+1,0),MIN(AH$7,$F410)-AG$7))/365,0))</f>
        <v>0</v>
      </c>
      <c r="AI410" s="4">
        <f>IF($F410=0,($D410-SUM($U410:AH410))*$E410*(IF(AH410&lt;1,IF(MIN(AI$7,$F410)&gt;$C410,MIN(AI$7,$F410)-$C410+1,0),MIN(AI$7,$F410)-AH$7))/365,IF($F410&gt;AH$7,($D410-SUM($U410:AH410))*$E410*(IF(AH410&lt;1,IF(MIN(AI$7,$F410)&gt;$C410,MIN(AI$7,$F410)-$C410+1,0),MIN(AI$7,$F410)-AH$7))/365,0))</f>
        <v>0</v>
      </c>
      <c r="AJ410" s="4">
        <f>IF($F410=0,($D410-SUM($U410:AI410))*$E410*(IF(AI410&lt;1,IF(MIN(AJ$7,$F410)&gt;$C410,MIN(AJ$7,$F410)-$C410+1,0),MIN(AJ$7,$F410)-AI$7))/365,IF($F410&gt;AI$7,($D410-SUM($U410:AI410))*$E410*(IF(AI410&lt;1,IF(MIN(AJ$7,$F410)&gt;$C410,MIN(AJ$7,$F410)-$C410+1,0),MIN(AJ$7,$F410)-AI$7))/365,0))</f>
        <v>0</v>
      </c>
      <c r="AK410" s="4">
        <f>IF($F410=0,($D410-SUM($U410:AJ410))*$E410*(IF(AJ410&lt;1,IF(MIN(AK$7,$F410)&gt;$C410,MIN(AK$7,$F410)-$C410+1,0),MIN(AK$7,$F410)-AJ$7))/365,IF($F410&gt;AJ$7,($D410-SUM($U410:AJ410))*$E410*(IF(AJ410&lt;1,IF(MIN(AK$7,$F410)&gt;$C410,MIN(AK$7,$F410)-$C410+1,0),MIN(AK$7,$F410)-AJ$7))/365,0))</f>
        <v>0</v>
      </c>
      <c r="AL410" s="4">
        <f>IF($F410=0,($D410-SUM($U410:AK410))*$E410*(IF(AK410&lt;1,IF(MIN(AL$7,$F410)&gt;$C410,MIN(AL$7,$F410)-$C410+1,0),MIN(AL$7,$F410)-AK$7))/365,IF($F410&gt;AK$7,($D410-SUM($U410:AK410))*$E410*(IF(AK410&lt;1,IF(MIN(AL$7,$F410)&gt;$C410,MIN(AL$7,$F410)-$C410+1,0),MIN(AL$7,$F410)-AK$7))/365,0))</f>
        <v>0</v>
      </c>
      <c r="AM410" s="4">
        <f>IF($F410=0,($D410-SUM($U410:AL410))*$E410*(IF(AL410&lt;1,IF(MIN(AM$7,$F410)&gt;$C410,MIN(AM$7,$F410)-$C410+1,0),MIN(AM$7,$F410)-AL$7))/365,IF($F410&gt;AL$7,($D410-SUM($U410:AL410))*$E410*(IF(AL410&lt;1,IF(MIN(AM$7,$F410)&gt;$C410,MIN(AM$7,$F410)-$C410+1,0),MIN(AM$7,$F410)-AL$7))/365,0))</f>
        <v>0</v>
      </c>
      <c r="AN410" s="4">
        <f>IF($F410=0,($D410-SUM($U410:AM410))*$E410*(IF(AM410&lt;1,IF(MIN(AN$7,$F410)&gt;$C410,MIN(AN$7,$F410)-$C410+1,0),MIN(AN$7,$F410)-AM$7))/365,IF($F410&gt;AM$7,($D410-SUM($U410:AM410))*$E410*(IF(AM410&lt;1,IF(MIN(AN$7,$F410)&gt;$C410,MIN(AN$7,$F410)-$C410+1,0),MIN(AN$7,$F410)-AM$7))/365,0))</f>
        <v>0</v>
      </c>
      <c r="AO410" s="4">
        <f>IF($F410=0,($D410-SUM($U410:AN410))*$E410*(IF(AN410&lt;1,IF(MIN(AO$7,$F410)&gt;$C410,MIN(AO$7,$F410)-$C410+1,0),MIN(AO$7,$F410)-AN$7))/365,IF($F410&gt;AN$7,($D410-SUM($U410:AN410))*$E410*(IF(AN410&lt;1,IF(MIN(AO$7,$F410)&gt;$C410,MIN(AO$7,$F410)-$C410+1,0),MIN(AO$7,$F410)-AN$7))/365,0))</f>
        <v>0</v>
      </c>
      <c r="AP410" s="4">
        <f>IF($F410=0,($D410-SUM($U410:AO410))*$E410*(IF(AO410&lt;1,IF(MIN(AP$7,$F410)&gt;$C410,MIN(AP$7,$F410)-$C410+1,0),MIN(AP$7,$F410)-AO$7))/365,IF($F410&gt;AO$7,($D410-SUM($U410:AO410))*$E410*(IF(AO410&lt;1,IF(MIN(AP$7,$F410)&gt;$C410,MIN(AP$7,$F410)-$C410+1,0),MIN(AP$7,$F410)-AO$7))/365,0))</f>
        <v>0</v>
      </c>
      <c r="AQ410" s="4">
        <f>IF($F410=0,($D410-SUM($U410:AP410))*$E410*(IF(AP410&lt;1,IF(MIN(AQ$7,$F410)&gt;$C410,MIN(AQ$7,$F410)-$C410+1,0),MIN(AQ$7,$F410)-AP$7))/365,IF($F410&gt;AP$7,($D410-SUM($U410:AP410))*$E410*(IF(AP410&lt;1,IF(MIN(AQ$7,$F410)&gt;$C410,MIN(AQ$7,$F410)-$C410+1,0),MIN(AQ$7,$F410)-AP$7))/365,0))</f>
        <v>0</v>
      </c>
      <c r="AR410" s="4">
        <f>IF($F410=0,($D410-SUM($U410:AQ410))*$E410*(IF(AQ410&lt;1,IF(MIN(AR$7,$F410)&gt;$C410,MIN(AR$7,$F410)-$C410+1,0),MIN(AR$7,$F410)-AQ$7))/365,IF($F410&gt;AQ$7,($D410-SUM($U410:AQ410))*$E410*(IF(AQ410&lt;1,IF(MIN(AR$7,$F410)&gt;$C410,MIN(AR$7,$F410)-$C410+1,0),MIN(AR$7,$F410)-AQ$7))/365,0))</f>
        <v>0</v>
      </c>
      <c r="AS410" s="4">
        <f>IF($F410=0,($D410-SUM($U410:AR410))*$E410*(IF(AR410&lt;1,IF(MIN(AS$7,$F410)&gt;$C410,MIN(AS$7,$F410)-$C410+1,0),MIN(AS$7,$F410)-AR$7))/365,IF($F410&gt;AR$7,($D410-SUM($U410:AR410))*$E410*(IF(AR410&lt;1,IF(MIN(AS$7,$F410)&gt;$C410,MIN(AS$7,$F410)-$C410+1,0),MIN(AS$7,$F410)-AR$7))/365,0))</f>
        <v>0</v>
      </c>
    </row>
    <row r="411" spans="1:45">
      <c r="A411" s="15"/>
      <c r="B411" s="17"/>
      <c r="C411" s="16"/>
      <c r="D411" s="15"/>
      <c r="E411" s="11"/>
      <c r="F411" s="16"/>
      <c r="G411" s="15"/>
      <c r="H411" s="14"/>
      <c r="I411" s="5"/>
      <c r="J411" s="13">
        <f>SUM(U411:AS411)</f>
        <v>0</v>
      </c>
      <c r="K411" s="13">
        <f>IF(F411=0,D411-J411,IF(F411&lt;41730,0,D411-J411))</f>
        <v>0</v>
      </c>
      <c r="L411" s="12">
        <f>IF(K411=0,0,IF(G411-((L$7-C411)/365)&lt;0,0,G411-((L$7-C411)/365)))</f>
        <v>0</v>
      </c>
      <c r="M411" s="4">
        <f>IF(K411=0,0,D411*H411)</f>
        <v>0</v>
      </c>
      <c r="N411" s="11">
        <f>IFERROR((1-(M411/K411)^(1/L411)),0)</f>
        <v>0</v>
      </c>
      <c r="O411" s="10">
        <f>IF(F411&gt;41730,IF(F411&gt;41730,(F411-41730)/365,IF(K411=0,0,IF(G411-((L$7-C411)/365)&lt;0,0,G411-((L$7-C411)/365)))),1)</f>
        <v>1</v>
      </c>
      <c r="P411" s="9">
        <f>IF(K411&lt;M411,0,IF(L411=0,K411-M411,K411*N411*O411))</f>
        <v>0</v>
      </c>
      <c r="Q411" s="19">
        <f>IF(F411&gt;41730,D411,0)</f>
        <v>0</v>
      </c>
      <c r="R411" s="18">
        <f>IF(F411&gt;41730,J411+P411,0)</f>
        <v>0</v>
      </c>
      <c r="S411" s="9">
        <f>IF(F411&gt;0,0,K411-P411)</f>
        <v>0</v>
      </c>
      <c r="T411" s="5"/>
      <c r="U411" s="4">
        <f>D411*E411*(IF(U$7&gt;$C411,U$7-$C411+1,0))/365</f>
        <v>0</v>
      </c>
      <c r="V411" s="4">
        <f>($D411-U411)*$E411*(IF(U411&lt;1,IF(V$7&gt;$C411,V$7-$C411+1,0),V$7-U$7))/365</f>
        <v>0</v>
      </c>
      <c r="W411" s="4">
        <f>IF($F411=0,($D411-SUM($U411:V411))*$E411*(IF(V411&lt;1,IF(MIN(W$7,$F411)&gt;$C411,MIN(W$7,$F411)-$C411+1,0),MIN(W$7,$F411)-V$7))/365,IF($F411&gt;V$7,($D411-SUM($U411:V411))*$E411*(IF(V411&lt;1,IF(MIN(W$7,$F411)&gt;$C411,MIN(W$7,$F411)-$C411+1,0),MIN(W$7,$F411)-V$7))/365,0))</f>
        <v>0</v>
      </c>
      <c r="X411" s="4">
        <f>IF($F411=0,($D411-SUM($U411:W411))*$E411*(IF(W411&lt;1,IF(MIN(X$7,$F411)&gt;$C411,MIN(X$7,$F411)-$C411+1,0),MIN(X$7,$F411)-W$7))/365,IF($F411&gt;W$7,($D411-SUM($U411:W411))*$E411*(IF(W411&lt;1,IF(MIN(X$7,$F411)&gt;$C411,MIN(X$7,$F411)-$C411+1,0),MIN(X$7,$F411)-W$7))/365,0))</f>
        <v>0</v>
      </c>
      <c r="Y411" s="4">
        <f>IF($F411=0,($D411-SUM($U411:X411))*$E411*(IF(X411&lt;1,IF(MIN(Y$7,$F411)&gt;$C411,MIN(Y$7,$F411)-$C411+1,0),MIN(Y$7,$F411)-X$7))/365,IF($F411&gt;X$7,($D411-SUM($U411:X411))*$E411*(IF(X411&lt;1,IF(MIN(Y$7,$F411)&gt;$C411,MIN(Y$7,$F411)-$C411+1,0),MIN(Y$7,$F411)-X$7))/365,0))</f>
        <v>0</v>
      </c>
      <c r="Z411" s="4">
        <f>IF($F411=0,($D411-SUM($U411:Y411))*$E411*(IF(Y411&lt;1,IF(MIN(Z$7,$F411)&gt;$C411,MIN(Z$7,$F411)-$C411+1,0),MIN(Z$7,$F411)-Y$7))/365,IF($F411&gt;Y$7,($D411-SUM($U411:Y411))*$E411*(IF(Y411&lt;1,IF(MIN(Z$7,$F411)&gt;$C411,MIN(Z$7,$F411)-$C411+1,0),MIN(Z$7,$F411)-Y$7))/365,0))</f>
        <v>0</v>
      </c>
      <c r="AA411" s="4">
        <f>IF($F411=0,($D411-SUM($U411:Z411))*$E411*(IF(Z411&lt;1,IF(MIN(AA$7,$F411)&gt;$C411,MIN(AA$7,$F411)-$C411+1,0),MIN(AA$7,$F411)-Z$7))/365,IF($F411&gt;Z$7,($D411-SUM($U411:Z411))*$E411*(IF(Z411&lt;1,IF(MIN(AA$7,$F411)&gt;$C411,MIN(AA$7,$F411)-$C411+1,0),MIN(AA$7,$F411)-Z$7))/365,0))</f>
        <v>0</v>
      </c>
      <c r="AB411" s="4">
        <f>IF($F411=0,($D411-SUM($U411:AA411))*$E411*(IF(AA411&lt;1,IF(MIN(AB$7,$F411)&gt;$C411,MIN(AB$7,$F411)-$C411+1,0),MIN(AB$7,$F411)-AA$7))/365,IF($F411&gt;AA$7,($D411-SUM($U411:AA411))*$E411*(IF(AA411&lt;1,IF(MIN(AB$7,$F411)&gt;$C411,MIN(AB$7,$F411)-$C411+1,0),MIN(AB$7,$F411)-AA$7))/365,0))</f>
        <v>0</v>
      </c>
      <c r="AC411" s="4">
        <f>IF($F411=0,($D411-SUM($U411:AB411))*$E411*(IF(AB411&lt;1,IF(MIN(AC$7,$F411)&gt;$C411,MIN(AC$7,$F411)-$C411+1,0),MIN(AC$7,$F411)-AB$7))/365,IF($F411&gt;AB$7,($D411-SUM($U411:AB411))*$E411*(IF(AB411&lt;1,IF(MIN(AC$7,$F411)&gt;$C411,MIN(AC$7,$F411)-$C411+1,0),MIN(AC$7,$F411)-AB$7))/365,0))</f>
        <v>0</v>
      </c>
      <c r="AD411" s="4">
        <f>IF($F411=0,($D411-SUM($U411:AC411))*$E411*(IF(AC411&lt;1,IF(MIN(AD$7,$F411)&gt;$C411,MIN(AD$7,$F411)-$C411+1,0),MIN(AD$7,$F411)-AC$7))/365,IF($F411&gt;AC$7,($D411-SUM($U411:AC411))*$E411*(IF(AC411&lt;1,IF(MIN(AD$7,$F411)&gt;$C411,MIN(AD$7,$F411)-$C411+1,0),MIN(AD$7,$F411)-AC$7))/365,0))</f>
        <v>0</v>
      </c>
      <c r="AE411" s="4">
        <f>IF($F411=0,($D411-SUM($U411:AD411))*$E411*(IF(AD411&lt;1,IF(MIN(AE$7,$F411)&gt;$C411,MIN(AE$7,$F411)-$C411+1,0),MIN(AE$7,$F411)-AD$7))/365,IF($F411&gt;AD$7,($D411-SUM($U411:AD411))*$E411*(IF(AD411&lt;1,IF(MIN(AE$7,$F411)&gt;$C411,MIN(AE$7,$F411)-$C411+1,0),MIN(AE$7,$F411)-AD$7))/365,0))</f>
        <v>0</v>
      </c>
      <c r="AF411" s="4">
        <f>IF($F411=0,($D411-SUM($U411:AE411))*$E411*(IF(AE411&lt;1,IF(MIN(AF$7,$F411)&gt;$C411,MIN(AF$7,$F411)-$C411+1,0),MIN(AF$7,$F411)-AE$7))/365,IF($F411&gt;AE$7,($D411-SUM($U411:AE411))*$E411*(IF(AE411&lt;1,IF(MIN(AF$7,$F411)&gt;$C411,MIN(AF$7,$F411)-$C411+1,0),MIN(AF$7,$F411)-AE$7))/365,0))</f>
        <v>0</v>
      </c>
      <c r="AG411" s="4">
        <f>IF($F411=0,($D411-SUM($U411:AF411))*$E411*(IF(AF411&lt;1,IF(MIN(AG$7,$F411)&gt;$C411,MIN(AG$7,$F411)-$C411+1,0),MIN(AG$7,$F411)-AF$7))/365,IF($F411&gt;AF$7,($D411-SUM($U411:AF411))*$E411*(IF(AF411&lt;1,IF(MIN(AG$7,$F411)&gt;$C411,MIN(AG$7,$F411)-$C411+1,0),MIN(AG$7,$F411)-AF$7))/365,0))</f>
        <v>0</v>
      </c>
      <c r="AH411" s="4">
        <f>IF($F411=0,($D411-SUM($U411:AG411))*$E411*(IF(AG411&lt;1,IF(MIN(AH$7,$F411)&gt;$C411,MIN(AH$7,$F411)-$C411+1,0),MIN(AH$7,$F411)-AG$7))/365,IF($F411&gt;AG$7,($D411-SUM($U411:AG411))*$E411*(IF(AG411&lt;1,IF(MIN(AH$7,$F411)&gt;$C411,MIN(AH$7,$F411)-$C411+1,0),MIN(AH$7,$F411)-AG$7))/365,0))</f>
        <v>0</v>
      </c>
      <c r="AI411" s="4">
        <f>IF($F411=0,($D411-SUM($U411:AH411))*$E411*(IF(AH411&lt;1,IF(MIN(AI$7,$F411)&gt;$C411,MIN(AI$7,$F411)-$C411+1,0),MIN(AI$7,$F411)-AH$7))/365,IF($F411&gt;AH$7,($D411-SUM($U411:AH411))*$E411*(IF(AH411&lt;1,IF(MIN(AI$7,$F411)&gt;$C411,MIN(AI$7,$F411)-$C411+1,0),MIN(AI$7,$F411)-AH$7))/365,0))</f>
        <v>0</v>
      </c>
      <c r="AJ411" s="4">
        <f>IF($F411=0,($D411-SUM($U411:AI411))*$E411*(IF(AI411&lt;1,IF(MIN(AJ$7,$F411)&gt;$C411,MIN(AJ$7,$F411)-$C411+1,0),MIN(AJ$7,$F411)-AI$7))/365,IF($F411&gt;AI$7,($D411-SUM($U411:AI411))*$E411*(IF(AI411&lt;1,IF(MIN(AJ$7,$F411)&gt;$C411,MIN(AJ$7,$F411)-$C411+1,0),MIN(AJ$7,$F411)-AI$7))/365,0))</f>
        <v>0</v>
      </c>
      <c r="AK411" s="4">
        <f>IF($F411=0,($D411-SUM($U411:AJ411))*$E411*(IF(AJ411&lt;1,IF(MIN(AK$7,$F411)&gt;$C411,MIN(AK$7,$F411)-$C411+1,0),MIN(AK$7,$F411)-AJ$7))/365,IF($F411&gt;AJ$7,($D411-SUM($U411:AJ411))*$E411*(IF(AJ411&lt;1,IF(MIN(AK$7,$F411)&gt;$C411,MIN(AK$7,$F411)-$C411+1,0),MIN(AK$7,$F411)-AJ$7))/365,0))</f>
        <v>0</v>
      </c>
      <c r="AL411" s="4">
        <f>IF($F411=0,($D411-SUM($U411:AK411))*$E411*(IF(AK411&lt;1,IF(MIN(AL$7,$F411)&gt;$C411,MIN(AL$7,$F411)-$C411+1,0),MIN(AL$7,$F411)-AK$7))/365,IF($F411&gt;AK$7,($D411-SUM($U411:AK411))*$E411*(IF(AK411&lt;1,IF(MIN(AL$7,$F411)&gt;$C411,MIN(AL$7,$F411)-$C411+1,0),MIN(AL$7,$F411)-AK$7))/365,0))</f>
        <v>0</v>
      </c>
      <c r="AM411" s="4">
        <f>IF($F411=0,($D411-SUM($U411:AL411))*$E411*(IF(AL411&lt;1,IF(MIN(AM$7,$F411)&gt;$C411,MIN(AM$7,$F411)-$C411+1,0),MIN(AM$7,$F411)-AL$7))/365,IF($F411&gt;AL$7,($D411-SUM($U411:AL411))*$E411*(IF(AL411&lt;1,IF(MIN(AM$7,$F411)&gt;$C411,MIN(AM$7,$F411)-$C411+1,0),MIN(AM$7,$F411)-AL$7))/365,0))</f>
        <v>0</v>
      </c>
      <c r="AN411" s="4">
        <f>IF($F411=0,($D411-SUM($U411:AM411))*$E411*(IF(AM411&lt;1,IF(MIN(AN$7,$F411)&gt;$C411,MIN(AN$7,$F411)-$C411+1,0),MIN(AN$7,$F411)-AM$7))/365,IF($F411&gt;AM$7,($D411-SUM($U411:AM411))*$E411*(IF(AM411&lt;1,IF(MIN(AN$7,$F411)&gt;$C411,MIN(AN$7,$F411)-$C411+1,0),MIN(AN$7,$F411)-AM$7))/365,0))</f>
        <v>0</v>
      </c>
      <c r="AO411" s="4">
        <f>IF($F411=0,($D411-SUM($U411:AN411))*$E411*(IF(AN411&lt;1,IF(MIN(AO$7,$F411)&gt;$C411,MIN(AO$7,$F411)-$C411+1,0),MIN(AO$7,$F411)-AN$7))/365,IF($F411&gt;AN$7,($D411-SUM($U411:AN411))*$E411*(IF(AN411&lt;1,IF(MIN(AO$7,$F411)&gt;$C411,MIN(AO$7,$F411)-$C411+1,0),MIN(AO$7,$F411)-AN$7))/365,0))</f>
        <v>0</v>
      </c>
      <c r="AP411" s="4">
        <f>IF($F411=0,($D411-SUM($U411:AO411))*$E411*(IF(AO411&lt;1,IF(MIN(AP$7,$F411)&gt;$C411,MIN(AP$7,$F411)-$C411+1,0),MIN(AP$7,$F411)-AO$7))/365,IF($F411&gt;AO$7,($D411-SUM($U411:AO411))*$E411*(IF(AO411&lt;1,IF(MIN(AP$7,$F411)&gt;$C411,MIN(AP$7,$F411)-$C411+1,0),MIN(AP$7,$F411)-AO$7))/365,0))</f>
        <v>0</v>
      </c>
      <c r="AQ411" s="4">
        <f>IF($F411=0,($D411-SUM($U411:AP411))*$E411*(IF(AP411&lt;1,IF(MIN(AQ$7,$F411)&gt;$C411,MIN(AQ$7,$F411)-$C411+1,0),MIN(AQ$7,$F411)-AP$7))/365,IF($F411&gt;AP$7,($D411-SUM($U411:AP411))*$E411*(IF(AP411&lt;1,IF(MIN(AQ$7,$F411)&gt;$C411,MIN(AQ$7,$F411)-$C411+1,0),MIN(AQ$7,$F411)-AP$7))/365,0))</f>
        <v>0</v>
      </c>
      <c r="AR411" s="4">
        <f>IF($F411=0,($D411-SUM($U411:AQ411))*$E411*(IF(AQ411&lt;1,IF(MIN(AR$7,$F411)&gt;$C411,MIN(AR$7,$F411)-$C411+1,0),MIN(AR$7,$F411)-AQ$7))/365,IF($F411&gt;AQ$7,($D411-SUM($U411:AQ411))*$E411*(IF(AQ411&lt;1,IF(MIN(AR$7,$F411)&gt;$C411,MIN(AR$7,$F411)-$C411+1,0),MIN(AR$7,$F411)-AQ$7))/365,0))</f>
        <v>0</v>
      </c>
      <c r="AS411" s="4">
        <f>IF($F411=0,($D411-SUM($U411:AR411))*$E411*(IF(AR411&lt;1,IF(MIN(AS$7,$F411)&gt;$C411,MIN(AS$7,$F411)-$C411+1,0),MIN(AS$7,$F411)-AR$7))/365,IF($F411&gt;AR$7,($D411-SUM($U411:AR411))*$E411*(IF(AR411&lt;1,IF(MIN(AS$7,$F411)&gt;$C411,MIN(AS$7,$F411)-$C411+1,0),MIN(AS$7,$F411)-AR$7))/365,0))</f>
        <v>0</v>
      </c>
    </row>
    <row r="412" spans="1:45">
      <c r="A412" s="15"/>
      <c r="B412" s="17"/>
      <c r="C412" s="16"/>
      <c r="D412" s="15"/>
      <c r="E412" s="11"/>
      <c r="F412" s="16"/>
      <c r="G412" s="15"/>
      <c r="H412" s="14"/>
      <c r="I412" s="5"/>
      <c r="J412" s="13">
        <f>SUM(U412:AS412)</f>
        <v>0</v>
      </c>
      <c r="K412" s="13">
        <f>IF(F412=0,D412-J412,IF(F412&lt;41730,0,D412-J412))</f>
        <v>0</v>
      </c>
      <c r="L412" s="12">
        <f>IF(K412=0,0,IF(G412-((L$7-C412)/365)&lt;0,0,G412-((L$7-C412)/365)))</f>
        <v>0</v>
      </c>
      <c r="M412" s="4">
        <f>IF(K412=0,0,D412*H412)</f>
        <v>0</v>
      </c>
      <c r="N412" s="11">
        <f>IFERROR((1-(M412/K412)^(1/L412)),0)</f>
        <v>0</v>
      </c>
      <c r="O412" s="10">
        <f>IF(F412&gt;41730,IF(F412&gt;41730,(F412-41730)/365,IF(K412=0,0,IF(G412-((L$7-C412)/365)&lt;0,0,G412-((L$7-C412)/365)))),1)</f>
        <v>1</v>
      </c>
      <c r="P412" s="9">
        <f>IF(K412&lt;M412,0,IF(L412=0,K412-M412,K412*N412*O412))</f>
        <v>0</v>
      </c>
      <c r="Q412" s="19">
        <f>IF(F412&gt;41730,D412,0)</f>
        <v>0</v>
      </c>
      <c r="R412" s="18">
        <f>IF(F412&gt;41730,J412+P412,0)</f>
        <v>0</v>
      </c>
      <c r="S412" s="9">
        <f>IF(F412&gt;0,0,K412-P412)</f>
        <v>0</v>
      </c>
      <c r="T412" s="5"/>
      <c r="U412" s="4">
        <f>D412*E412*(IF(U$7&gt;$C412,U$7-$C412+1,0))/365</f>
        <v>0</v>
      </c>
      <c r="V412" s="4">
        <f>($D412-U412)*$E412*(IF(U412&lt;1,IF(V$7&gt;$C412,V$7-$C412+1,0),V$7-U$7))/365</f>
        <v>0</v>
      </c>
      <c r="W412" s="4">
        <f>IF($F412=0,($D412-SUM($U412:V412))*$E412*(IF(V412&lt;1,IF(MIN(W$7,$F412)&gt;$C412,MIN(W$7,$F412)-$C412+1,0),MIN(W$7,$F412)-V$7))/365,IF($F412&gt;V$7,($D412-SUM($U412:V412))*$E412*(IF(V412&lt;1,IF(MIN(W$7,$F412)&gt;$C412,MIN(W$7,$F412)-$C412+1,0),MIN(W$7,$F412)-V$7))/365,0))</f>
        <v>0</v>
      </c>
      <c r="X412" s="4">
        <f>IF($F412=0,($D412-SUM($U412:W412))*$E412*(IF(W412&lt;1,IF(MIN(X$7,$F412)&gt;$C412,MIN(X$7,$F412)-$C412+1,0),MIN(X$7,$F412)-W$7))/365,IF($F412&gt;W$7,($D412-SUM($U412:W412))*$E412*(IF(W412&lt;1,IF(MIN(X$7,$F412)&gt;$C412,MIN(X$7,$F412)-$C412+1,0),MIN(X$7,$F412)-W$7))/365,0))</f>
        <v>0</v>
      </c>
      <c r="Y412" s="4">
        <f>IF($F412=0,($D412-SUM($U412:X412))*$E412*(IF(X412&lt;1,IF(MIN(Y$7,$F412)&gt;$C412,MIN(Y$7,$F412)-$C412+1,0),MIN(Y$7,$F412)-X$7))/365,IF($F412&gt;X$7,($D412-SUM($U412:X412))*$E412*(IF(X412&lt;1,IF(MIN(Y$7,$F412)&gt;$C412,MIN(Y$7,$F412)-$C412+1,0),MIN(Y$7,$F412)-X$7))/365,0))</f>
        <v>0</v>
      </c>
      <c r="Z412" s="4">
        <f>IF($F412=0,($D412-SUM($U412:Y412))*$E412*(IF(Y412&lt;1,IF(MIN(Z$7,$F412)&gt;$C412,MIN(Z$7,$F412)-$C412+1,0),MIN(Z$7,$F412)-Y$7))/365,IF($F412&gt;Y$7,($D412-SUM($U412:Y412))*$E412*(IF(Y412&lt;1,IF(MIN(Z$7,$F412)&gt;$C412,MIN(Z$7,$F412)-$C412+1,0),MIN(Z$7,$F412)-Y$7))/365,0))</f>
        <v>0</v>
      </c>
      <c r="AA412" s="4">
        <f>IF($F412=0,($D412-SUM($U412:Z412))*$E412*(IF(Z412&lt;1,IF(MIN(AA$7,$F412)&gt;$C412,MIN(AA$7,$F412)-$C412+1,0),MIN(AA$7,$F412)-Z$7))/365,IF($F412&gt;Z$7,($D412-SUM($U412:Z412))*$E412*(IF(Z412&lt;1,IF(MIN(AA$7,$F412)&gt;$C412,MIN(AA$7,$F412)-$C412+1,0),MIN(AA$7,$F412)-Z$7))/365,0))</f>
        <v>0</v>
      </c>
      <c r="AB412" s="4">
        <f>IF($F412=0,($D412-SUM($U412:AA412))*$E412*(IF(AA412&lt;1,IF(MIN(AB$7,$F412)&gt;$C412,MIN(AB$7,$F412)-$C412+1,0),MIN(AB$7,$F412)-AA$7))/365,IF($F412&gt;AA$7,($D412-SUM($U412:AA412))*$E412*(IF(AA412&lt;1,IF(MIN(AB$7,$F412)&gt;$C412,MIN(AB$7,$F412)-$C412+1,0),MIN(AB$7,$F412)-AA$7))/365,0))</f>
        <v>0</v>
      </c>
      <c r="AC412" s="4">
        <f>IF($F412=0,($D412-SUM($U412:AB412))*$E412*(IF(AB412&lt;1,IF(MIN(AC$7,$F412)&gt;$C412,MIN(AC$7,$F412)-$C412+1,0),MIN(AC$7,$F412)-AB$7))/365,IF($F412&gt;AB$7,($D412-SUM($U412:AB412))*$E412*(IF(AB412&lt;1,IF(MIN(AC$7,$F412)&gt;$C412,MIN(AC$7,$F412)-$C412+1,0),MIN(AC$7,$F412)-AB$7))/365,0))</f>
        <v>0</v>
      </c>
      <c r="AD412" s="4">
        <f>IF($F412=0,($D412-SUM($U412:AC412))*$E412*(IF(AC412&lt;1,IF(MIN(AD$7,$F412)&gt;$C412,MIN(AD$7,$F412)-$C412+1,0),MIN(AD$7,$F412)-AC$7))/365,IF($F412&gt;AC$7,($D412-SUM($U412:AC412))*$E412*(IF(AC412&lt;1,IF(MIN(AD$7,$F412)&gt;$C412,MIN(AD$7,$F412)-$C412+1,0),MIN(AD$7,$F412)-AC$7))/365,0))</f>
        <v>0</v>
      </c>
      <c r="AE412" s="4">
        <f>IF($F412=0,($D412-SUM($U412:AD412))*$E412*(IF(AD412&lt;1,IF(MIN(AE$7,$F412)&gt;$C412,MIN(AE$7,$F412)-$C412+1,0),MIN(AE$7,$F412)-AD$7))/365,IF($F412&gt;AD$7,($D412-SUM($U412:AD412))*$E412*(IF(AD412&lt;1,IF(MIN(AE$7,$F412)&gt;$C412,MIN(AE$7,$F412)-$C412+1,0),MIN(AE$7,$F412)-AD$7))/365,0))</f>
        <v>0</v>
      </c>
      <c r="AF412" s="4">
        <f>IF($F412=0,($D412-SUM($U412:AE412))*$E412*(IF(AE412&lt;1,IF(MIN(AF$7,$F412)&gt;$C412,MIN(AF$7,$F412)-$C412+1,0),MIN(AF$7,$F412)-AE$7))/365,IF($F412&gt;AE$7,($D412-SUM($U412:AE412))*$E412*(IF(AE412&lt;1,IF(MIN(AF$7,$F412)&gt;$C412,MIN(AF$7,$F412)-$C412+1,0),MIN(AF$7,$F412)-AE$7))/365,0))</f>
        <v>0</v>
      </c>
      <c r="AG412" s="4">
        <f>IF($F412=0,($D412-SUM($U412:AF412))*$E412*(IF(AF412&lt;1,IF(MIN(AG$7,$F412)&gt;$C412,MIN(AG$7,$F412)-$C412+1,0),MIN(AG$7,$F412)-AF$7))/365,IF($F412&gt;AF$7,($D412-SUM($U412:AF412))*$E412*(IF(AF412&lt;1,IF(MIN(AG$7,$F412)&gt;$C412,MIN(AG$7,$F412)-$C412+1,0),MIN(AG$7,$F412)-AF$7))/365,0))</f>
        <v>0</v>
      </c>
      <c r="AH412" s="4">
        <f>IF($F412=0,($D412-SUM($U412:AG412))*$E412*(IF(AG412&lt;1,IF(MIN(AH$7,$F412)&gt;$C412,MIN(AH$7,$F412)-$C412+1,0),MIN(AH$7,$F412)-AG$7))/365,IF($F412&gt;AG$7,($D412-SUM($U412:AG412))*$E412*(IF(AG412&lt;1,IF(MIN(AH$7,$F412)&gt;$C412,MIN(AH$7,$F412)-$C412+1,0),MIN(AH$7,$F412)-AG$7))/365,0))</f>
        <v>0</v>
      </c>
      <c r="AI412" s="4">
        <f>IF($F412=0,($D412-SUM($U412:AH412))*$E412*(IF(AH412&lt;1,IF(MIN(AI$7,$F412)&gt;$C412,MIN(AI$7,$F412)-$C412+1,0),MIN(AI$7,$F412)-AH$7))/365,IF($F412&gt;AH$7,($D412-SUM($U412:AH412))*$E412*(IF(AH412&lt;1,IF(MIN(AI$7,$F412)&gt;$C412,MIN(AI$7,$F412)-$C412+1,0),MIN(AI$7,$F412)-AH$7))/365,0))</f>
        <v>0</v>
      </c>
      <c r="AJ412" s="4">
        <f>IF($F412=0,($D412-SUM($U412:AI412))*$E412*(IF(AI412&lt;1,IF(MIN(AJ$7,$F412)&gt;$C412,MIN(AJ$7,$F412)-$C412+1,0),MIN(AJ$7,$F412)-AI$7))/365,IF($F412&gt;AI$7,($D412-SUM($U412:AI412))*$E412*(IF(AI412&lt;1,IF(MIN(AJ$7,$F412)&gt;$C412,MIN(AJ$7,$F412)-$C412+1,0),MIN(AJ$7,$F412)-AI$7))/365,0))</f>
        <v>0</v>
      </c>
      <c r="AK412" s="4">
        <f>IF($F412=0,($D412-SUM($U412:AJ412))*$E412*(IF(AJ412&lt;1,IF(MIN(AK$7,$F412)&gt;$C412,MIN(AK$7,$F412)-$C412+1,0),MIN(AK$7,$F412)-AJ$7))/365,IF($F412&gt;AJ$7,($D412-SUM($U412:AJ412))*$E412*(IF(AJ412&lt;1,IF(MIN(AK$7,$F412)&gt;$C412,MIN(AK$7,$F412)-$C412+1,0),MIN(AK$7,$F412)-AJ$7))/365,0))</f>
        <v>0</v>
      </c>
      <c r="AL412" s="4">
        <f>IF($F412=0,($D412-SUM($U412:AK412))*$E412*(IF(AK412&lt;1,IF(MIN(AL$7,$F412)&gt;$C412,MIN(AL$7,$F412)-$C412+1,0),MIN(AL$7,$F412)-AK$7))/365,IF($F412&gt;AK$7,($D412-SUM($U412:AK412))*$E412*(IF(AK412&lt;1,IF(MIN(AL$7,$F412)&gt;$C412,MIN(AL$7,$F412)-$C412+1,0),MIN(AL$7,$F412)-AK$7))/365,0))</f>
        <v>0</v>
      </c>
      <c r="AM412" s="4">
        <f>IF($F412=0,($D412-SUM($U412:AL412))*$E412*(IF(AL412&lt;1,IF(MIN(AM$7,$F412)&gt;$C412,MIN(AM$7,$F412)-$C412+1,0),MIN(AM$7,$F412)-AL$7))/365,IF($F412&gt;AL$7,($D412-SUM($U412:AL412))*$E412*(IF(AL412&lt;1,IF(MIN(AM$7,$F412)&gt;$C412,MIN(AM$7,$F412)-$C412+1,0),MIN(AM$7,$F412)-AL$7))/365,0))</f>
        <v>0</v>
      </c>
      <c r="AN412" s="4">
        <f>IF($F412=0,($D412-SUM($U412:AM412))*$E412*(IF(AM412&lt;1,IF(MIN(AN$7,$F412)&gt;$C412,MIN(AN$7,$F412)-$C412+1,0),MIN(AN$7,$F412)-AM$7))/365,IF($F412&gt;AM$7,($D412-SUM($U412:AM412))*$E412*(IF(AM412&lt;1,IF(MIN(AN$7,$F412)&gt;$C412,MIN(AN$7,$F412)-$C412+1,0),MIN(AN$7,$F412)-AM$7))/365,0))</f>
        <v>0</v>
      </c>
      <c r="AO412" s="4">
        <f>IF($F412=0,($D412-SUM($U412:AN412))*$E412*(IF(AN412&lt;1,IF(MIN(AO$7,$F412)&gt;$C412,MIN(AO$7,$F412)-$C412+1,0),MIN(AO$7,$F412)-AN$7))/365,IF($F412&gt;AN$7,($D412-SUM($U412:AN412))*$E412*(IF(AN412&lt;1,IF(MIN(AO$7,$F412)&gt;$C412,MIN(AO$7,$F412)-$C412+1,0),MIN(AO$7,$F412)-AN$7))/365,0))</f>
        <v>0</v>
      </c>
      <c r="AP412" s="4">
        <f>IF($F412=0,($D412-SUM($U412:AO412))*$E412*(IF(AO412&lt;1,IF(MIN(AP$7,$F412)&gt;$C412,MIN(AP$7,$F412)-$C412+1,0),MIN(AP$7,$F412)-AO$7))/365,IF($F412&gt;AO$7,($D412-SUM($U412:AO412))*$E412*(IF(AO412&lt;1,IF(MIN(AP$7,$F412)&gt;$C412,MIN(AP$7,$F412)-$C412+1,0),MIN(AP$7,$F412)-AO$7))/365,0))</f>
        <v>0</v>
      </c>
      <c r="AQ412" s="4">
        <f>IF($F412=0,($D412-SUM($U412:AP412))*$E412*(IF(AP412&lt;1,IF(MIN(AQ$7,$F412)&gt;$C412,MIN(AQ$7,$F412)-$C412+1,0),MIN(AQ$7,$F412)-AP$7))/365,IF($F412&gt;AP$7,($D412-SUM($U412:AP412))*$E412*(IF(AP412&lt;1,IF(MIN(AQ$7,$F412)&gt;$C412,MIN(AQ$7,$F412)-$C412+1,0),MIN(AQ$7,$F412)-AP$7))/365,0))</f>
        <v>0</v>
      </c>
      <c r="AR412" s="4">
        <f>IF($F412=0,($D412-SUM($U412:AQ412))*$E412*(IF(AQ412&lt;1,IF(MIN(AR$7,$F412)&gt;$C412,MIN(AR$7,$F412)-$C412+1,0),MIN(AR$7,$F412)-AQ$7))/365,IF($F412&gt;AQ$7,($D412-SUM($U412:AQ412))*$E412*(IF(AQ412&lt;1,IF(MIN(AR$7,$F412)&gt;$C412,MIN(AR$7,$F412)-$C412+1,0),MIN(AR$7,$F412)-AQ$7))/365,0))</f>
        <v>0</v>
      </c>
      <c r="AS412" s="4">
        <f>IF($F412=0,($D412-SUM($U412:AR412))*$E412*(IF(AR412&lt;1,IF(MIN(AS$7,$F412)&gt;$C412,MIN(AS$7,$F412)-$C412+1,0),MIN(AS$7,$F412)-AR$7))/365,IF($F412&gt;AR$7,($D412-SUM($U412:AR412))*$E412*(IF(AR412&lt;1,IF(MIN(AS$7,$F412)&gt;$C412,MIN(AS$7,$F412)-$C412+1,0),MIN(AS$7,$F412)-AR$7))/365,0))</f>
        <v>0</v>
      </c>
    </row>
    <row r="413" spans="1:45">
      <c r="A413" s="15"/>
      <c r="B413" s="17"/>
      <c r="C413" s="16"/>
      <c r="D413" s="15"/>
      <c r="E413" s="11"/>
      <c r="F413" s="16"/>
      <c r="G413" s="15"/>
      <c r="H413" s="14"/>
      <c r="I413" s="5"/>
      <c r="J413" s="13">
        <f>SUM(U413:AS413)</f>
        <v>0</v>
      </c>
      <c r="K413" s="13">
        <f>IF(F413=0,D413-J413,IF(F413&lt;41730,0,D413-J413))</f>
        <v>0</v>
      </c>
      <c r="L413" s="12">
        <f>IF(K413=0,0,IF(G413-((L$7-C413)/365)&lt;0,0,G413-((L$7-C413)/365)))</f>
        <v>0</v>
      </c>
      <c r="M413" s="4">
        <f>IF(K413=0,0,D413*H413)</f>
        <v>0</v>
      </c>
      <c r="N413" s="11">
        <f>IFERROR((1-(M413/K413)^(1/L413)),0)</f>
        <v>0</v>
      </c>
      <c r="O413" s="10">
        <f>IF(F413&gt;41730,IF(F413&gt;41730,(F413-41730)/365,IF(K413=0,0,IF(G413-((L$7-C413)/365)&lt;0,0,G413-((L$7-C413)/365)))),1)</f>
        <v>1</v>
      </c>
      <c r="P413" s="9">
        <f>IF(K413&lt;M413,0,IF(L413=0,K413-M413,K413*N413*O413))</f>
        <v>0</v>
      </c>
      <c r="Q413" s="19">
        <f>IF(F413&gt;41730,D413,0)</f>
        <v>0</v>
      </c>
      <c r="R413" s="18">
        <f>IF(F413&gt;41730,J413+P413,0)</f>
        <v>0</v>
      </c>
      <c r="S413" s="9">
        <f>IF(F413&gt;0,0,K413-P413)</f>
        <v>0</v>
      </c>
      <c r="T413" s="5"/>
      <c r="U413" s="4">
        <f>D413*E413*(IF(U$7&gt;$C413,U$7-$C413+1,0))/365</f>
        <v>0</v>
      </c>
      <c r="V413" s="4">
        <f>($D413-U413)*$E413*(IF(U413&lt;1,IF(V$7&gt;$C413,V$7-$C413+1,0),V$7-U$7))/365</f>
        <v>0</v>
      </c>
      <c r="W413" s="4">
        <f>IF($F413=0,($D413-SUM($U413:V413))*$E413*(IF(V413&lt;1,IF(MIN(W$7,$F413)&gt;$C413,MIN(W$7,$F413)-$C413+1,0),MIN(W$7,$F413)-V$7))/365,IF($F413&gt;V$7,($D413-SUM($U413:V413))*$E413*(IF(V413&lt;1,IF(MIN(W$7,$F413)&gt;$C413,MIN(W$7,$F413)-$C413+1,0),MIN(W$7,$F413)-V$7))/365,0))</f>
        <v>0</v>
      </c>
      <c r="X413" s="4">
        <f>IF($F413=0,($D413-SUM($U413:W413))*$E413*(IF(W413&lt;1,IF(MIN(X$7,$F413)&gt;$C413,MIN(X$7,$F413)-$C413+1,0),MIN(X$7,$F413)-W$7))/365,IF($F413&gt;W$7,($D413-SUM($U413:W413))*$E413*(IF(W413&lt;1,IF(MIN(X$7,$F413)&gt;$C413,MIN(X$7,$F413)-$C413+1,0),MIN(X$7,$F413)-W$7))/365,0))</f>
        <v>0</v>
      </c>
      <c r="Y413" s="4">
        <f>IF($F413=0,($D413-SUM($U413:X413))*$E413*(IF(X413&lt;1,IF(MIN(Y$7,$F413)&gt;$C413,MIN(Y$7,$F413)-$C413+1,0),MIN(Y$7,$F413)-X$7))/365,IF($F413&gt;X$7,($D413-SUM($U413:X413))*$E413*(IF(X413&lt;1,IF(MIN(Y$7,$F413)&gt;$C413,MIN(Y$7,$F413)-$C413+1,0),MIN(Y$7,$F413)-X$7))/365,0))</f>
        <v>0</v>
      </c>
      <c r="Z413" s="4">
        <f>IF($F413=0,($D413-SUM($U413:Y413))*$E413*(IF(Y413&lt;1,IF(MIN(Z$7,$F413)&gt;$C413,MIN(Z$7,$F413)-$C413+1,0),MIN(Z$7,$F413)-Y$7))/365,IF($F413&gt;Y$7,($D413-SUM($U413:Y413))*$E413*(IF(Y413&lt;1,IF(MIN(Z$7,$F413)&gt;$C413,MIN(Z$7,$F413)-$C413+1,0),MIN(Z$7,$F413)-Y$7))/365,0))</f>
        <v>0</v>
      </c>
      <c r="AA413" s="4">
        <f>IF($F413=0,($D413-SUM($U413:Z413))*$E413*(IF(Z413&lt;1,IF(MIN(AA$7,$F413)&gt;$C413,MIN(AA$7,$F413)-$C413+1,0),MIN(AA$7,$F413)-Z$7))/365,IF($F413&gt;Z$7,($D413-SUM($U413:Z413))*$E413*(IF(Z413&lt;1,IF(MIN(AA$7,$F413)&gt;$C413,MIN(AA$7,$F413)-$C413+1,0),MIN(AA$7,$F413)-Z$7))/365,0))</f>
        <v>0</v>
      </c>
      <c r="AB413" s="4">
        <f>IF($F413=0,($D413-SUM($U413:AA413))*$E413*(IF(AA413&lt;1,IF(MIN(AB$7,$F413)&gt;$C413,MIN(AB$7,$F413)-$C413+1,0),MIN(AB$7,$F413)-AA$7))/365,IF($F413&gt;AA$7,($D413-SUM($U413:AA413))*$E413*(IF(AA413&lt;1,IF(MIN(AB$7,$F413)&gt;$C413,MIN(AB$7,$F413)-$C413+1,0),MIN(AB$7,$F413)-AA$7))/365,0))</f>
        <v>0</v>
      </c>
      <c r="AC413" s="4">
        <f>IF($F413=0,($D413-SUM($U413:AB413))*$E413*(IF(AB413&lt;1,IF(MIN(AC$7,$F413)&gt;$C413,MIN(AC$7,$F413)-$C413+1,0),MIN(AC$7,$F413)-AB$7))/365,IF($F413&gt;AB$7,($D413-SUM($U413:AB413))*$E413*(IF(AB413&lt;1,IF(MIN(AC$7,$F413)&gt;$C413,MIN(AC$7,$F413)-$C413+1,0),MIN(AC$7,$F413)-AB$7))/365,0))</f>
        <v>0</v>
      </c>
      <c r="AD413" s="4">
        <f>IF($F413=0,($D413-SUM($U413:AC413))*$E413*(IF(AC413&lt;1,IF(MIN(AD$7,$F413)&gt;$C413,MIN(AD$7,$F413)-$C413+1,0),MIN(AD$7,$F413)-AC$7))/365,IF($F413&gt;AC$7,($D413-SUM($U413:AC413))*$E413*(IF(AC413&lt;1,IF(MIN(AD$7,$F413)&gt;$C413,MIN(AD$7,$F413)-$C413+1,0),MIN(AD$7,$F413)-AC$7))/365,0))</f>
        <v>0</v>
      </c>
      <c r="AE413" s="4">
        <f>IF($F413=0,($D413-SUM($U413:AD413))*$E413*(IF(AD413&lt;1,IF(MIN(AE$7,$F413)&gt;$C413,MIN(AE$7,$F413)-$C413+1,0),MIN(AE$7,$F413)-AD$7))/365,IF($F413&gt;AD$7,($D413-SUM($U413:AD413))*$E413*(IF(AD413&lt;1,IF(MIN(AE$7,$F413)&gt;$C413,MIN(AE$7,$F413)-$C413+1,0),MIN(AE$7,$F413)-AD$7))/365,0))</f>
        <v>0</v>
      </c>
      <c r="AF413" s="4">
        <f>IF($F413=0,($D413-SUM($U413:AE413))*$E413*(IF(AE413&lt;1,IF(MIN(AF$7,$F413)&gt;$C413,MIN(AF$7,$F413)-$C413+1,0),MIN(AF$7,$F413)-AE$7))/365,IF($F413&gt;AE$7,($D413-SUM($U413:AE413))*$E413*(IF(AE413&lt;1,IF(MIN(AF$7,$F413)&gt;$C413,MIN(AF$7,$F413)-$C413+1,0),MIN(AF$7,$F413)-AE$7))/365,0))</f>
        <v>0</v>
      </c>
      <c r="AG413" s="4">
        <f>IF($F413=0,($D413-SUM($U413:AF413))*$E413*(IF(AF413&lt;1,IF(MIN(AG$7,$F413)&gt;$C413,MIN(AG$7,$F413)-$C413+1,0),MIN(AG$7,$F413)-AF$7))/365,IF($F413&gt;AF$7,($D413-SUM($U413:AF413))*$E413*(IF(AF413&lt;1,IF(MIN(AG$7,$F413)&gt;$C413,MIN(AG$7,$F413)-$C413+1,0),MIN(AG$7,$F413)-AF$7))/365,0))</f>
        <v>0</v>
      </c>
      <c r="AH413" s="4">
        <f>IF($F413=0,($D413-SUM($U413:AG413))*$E413*(IF(AG413&lt;1,IF(MIN(AH$7,$F413)&gt;$C413,MIN(AH$7,$F413)-$C413+1,0),MIN(AH$7,$F413)-AG$7))/365,IF($F413&gt;AG$7,($D413-SUM($U413:AG413))*$E413*(IF(AG413&lt;1,IF(MIN(AH$7,$F413)&gt;$C413,MIN(AH$7,$F413)-$C413+1,0),MIN(AH$7,$F413)-AG$7))/365,0))</f>
        <v>0</v>
      </c>
      <c r="AI413" s="4">
        <f>IF($F413=0,($D413-SUM($U413:AH413))*$E413*(IF(AH413&lt;1,IF(MIN(AI$7,$F413)&gt;$C413,MIN(AI$7,$F413)-$C413+1,0),MIN(AI$7,$F413)-AH$7))/365,IF($F413&gt;AH$7,($D413-SUM($U413:AH413))*$E413*(IF(AH413&lt;1,IF(MIN(AI$7,$F413)&gt;$C413,MIN(AI$7,$F413)-$C413+1,0),MIN(AI$7,$F413)-AH$7))/365,0))</f>
        <v>0</v>
      </c>
      <c r="AJ413" s="4">
        <f>IF($F413=0,($D413-SUM($U413:AI413))*$E413*(IF(AI413&lt;1,IF(MIN(AJ$7,$F413)&gt;$C413,MIN(AJ$7,$F413)-$C413+1,0),MIN(AJ$7,$F413)-AI$7))/365,IF($F413&gt;AI$7,($D413-SUM($U413:AI413))*$E413*(IF(AI413&lt;1,IF(MIN(AJ$7,$F413)&gt;$C413,MIN(AJ$7,$F413)-$C413+1,0),MIN(AJ$7,$F413)-AI$7))/365,0))</f>
        <v>0</v>
      </c>
      <c r="AK413" s="4">
        <f>IF($F413=0,($D413-SUM($U413:AJ413))*$E413*(IF(AJ413&lt;1,IF(MIN(AK$7,$F413)&gt;$C413,MIN(AK$7,$F413)-$C413+1,0),MIN(AK$7,$F413)-AJ$7))/365,IF($F413&gt;AJ$7,($D413-SUM($U413:AJ413))*$E413*(IF(AJ413&lt;1,IF(MIN(AK$7,$F413)&gt;$C413,MIN(AK$7,$F413)-$C413+1,0),MIN(AK$7,$F413)-AJ$7))/365,0))</f>
        <v>0</v>
      </c>
      <c r="AL413" s="4">
        <f>IF($F413=0,($D413-SUM($U413:AK413))*$E413*(IF(AK413&lt;1,IF(MIN(AL$7,$F413)&gt;$C413,MIN(AL$7,$F413)-$C413+1,0),MIN(AL$7,$F413)-AK$7))/365,IF($F413&gt;AK$7,($D413-SUM($U413:AK413))*$E413*(IF(AK413&lt;1,IF(MIN(AL$7,$F413)&gt;$C413,MIN(AL$7,$F413)-$C413+1,0),MIN(AL$7,$F413)-AK$7))/365,0))</f>
        <v>0</v>
      </c>
      <c r="AM413" s="4">
        <f>IF($F413=0,($D413-SUM($U413:AL413))*$E413*(IF(AL413&lt;1,IF(MIN(AM$7,$F413)&gt;$C413,MIN(AM$7,$F413)-$C413+1,0),MIN(AM$7,$F413)-AL$7))/365,IF($F413&gt;AL$7,($D413-SUM($U413:AL413))*$E413*(IF(AL413&lt;1,IF(MIN(AM$7,$F413)&gt;$C413,MIN(AM$7,$F413)-$C413+1,0),MIN(AM$7,$F413)-AL$7))/365,0))</f>
        <v>0</v>
      </c>
      <c r="AN413" s="4">
        <f>IF($F413=0,($D413-SUM($U413:AM413))*$E413*(IF(AM413&lt;1,IF(MIN(AN$7,$F413)&gt;$C413,MIN(AN$7,$F413)-$C413+1,0),MIN(AN$7,$F413)-AM$7))/365,IF($F413&gt;AM$7,($D413-SUM($U413:AM413))*$E413*(IF(AM413&lt;1,IF(MIN(AN$7,$F413)&gt;$C413,MIN(AN$7,$F413)-$C413+1,0),MIN(AN$7,$F413)-AM$7))/365,0))</f>
        <v>0</v>
      </c>
      <c r="AO413" s="4">
        <f>IF($F413=0,($D413-SUM($U413:AN413))*$E413*(IF(AN413&lt;1,IF(MIN(AO$7,$F413)&gt;$C413,MIN(AO$7,$F413)-$C413+1,0),MIN(AO$7,$F413)-AN$7))/365,IF($F413&gt;AN$7,($D413-SUM($U413:AN413))*$E413*(IF(AN413&lt;1,IF(MIN(AO$7,$F413)&gt;$C413,MIN(AO$7,$F413)-$C413+1,0),MIN(AO$7,$F413)-AN$7))/365,0))</f>
        <v>0</v>
      </c>
      <c r="AP413" s="4">
        <f>IF($F413=0,($D413-SUM($U413:AO413))*$E413*(IF(AO413&lt;1,IF(MIN(AP$7,$F413)&gt;$C413,MIN(AP$7,$F413)-$C413+1,0),MIN(AP$7,$F413)-AO$7))/365,IF($F413&gt;AO$7,($D413-SUM($U413:AO413))*$E413*(IF(AO413&lt;1,IF(MIN(AP$7,$F413)&gt;$C413,MIN(AP$7,$F413)-$C413+1,0),MIN(AP$7,$F413)-AO$7))/365,0))</f>
        <v>0</v>
      </c>
      <c r="AQ413" s="4">
        <f>IF($F413=0,($D413-SUM($U413:AP413))*$E413*(IF(AP413&lt;1,IF(MIN(AQ$7,$F413)&gt;$C413,MIN(AQ$7,$F413)-$C413+1,0),MIN(AQ$7,$F413)-AP$7))/365,IF($F413&gt;AP$7,($D413-SUM($U413:AP413))*$E413*(IF(AP413&lt;1,IF(MIN(AQ$7,$F413)&gt;$C413,MIN(AQ$7,$F413)-$C413+1,0),MIN(AQ$7,$F413)-AP$7))/365,0))</f>
        <v>0</v>
      </c>
      <c r="AR413" s="4">
        <f>IF($F413=0,($D413-SUM($U413:AQ413))*$E413*(IF(AQ413&lt;1,IF(MIN(AR$7,$F413)&gt;$C413,MIN(AR$7,$F413)-$C413+1,0),MIN(AR$7,$F413)-AQ$7))/365,IF($F413&gt;AQ$7,($D413-SUM($U413:AQ413))*$E413*(IF(AQ413&lt;1,IF(MIN(AR$7,$F413)&gt;$C413,MIN(AR$7,$F413)-$C413+1,0),MIN(AR$7,$F413)-AQ$7))/365,0))</f>
        <v>0</v>
      </c>
      <c r="AS413" s="4">
        <f>IF($F413=0,($D413-SUM($U413:AR413))*$E413*(IF(AR413&lt;1,IF(MIN(AS$7,$F413)&gt;$C413,MIN(AS$7,$F413)-$C413+1,0),MIN(AS$7,$F413)-AR$7))/365,IF($F413&gt;AR$7,($D413-SUM($U413:AR413))*$E413*(IF(AR413&lt;1,IF(MIN(AS$7,$F413)&gt;$C413,MIN(AS$7,$F413)-$C413+1,0),MIN(AS$7,$F413)-AR$7))/365,0))</f>
        <v>0</v>
      </c>
    </row>
    <row r="414" spans="1:45">
      <c r="A414" s="15"/>
      <c r="B414" s="17"/>
      <c r="C414" s="16"/>
      <c r="D414" s="15"/>
      <c r="E414" s="11"/>
      <c r="F414" s="16"/>
      <c r="G414" s="15"/>
      <c r="H414" s="14"/>
      <c r="I414" s="5"/>
      <c r="J414" s="13">
        <f>SUM(U414:AS414)</f>
        <v>0</v>
      </c>
      <c r="K414" s="13">
        <f>IF(F414=0,D414-J414,IF(F414&lt;41730,0,D414-J414))</f>
        <v>0</v>
      </c>
      <c r="L414" s="12">
        <f>IF(K414=0,0,IF(G414-((L$7-C414)/365)&lt;0,0,G414-((L$7-C414)/365)))</f>
        <v>0</v>
      </c>
      <c r="M414" s="4">
        <f>IF(K414=0,0,D414*H414)</f>
        <v>0</v>
      </c>
      <c r="N414" s="11">
        <f>IFERROR((1-(M414/K414)^(1/L414)),0)</f>
        <v>0</v>
      </c>
      <c r="O414" s="10">
        <f>IF(F414&gt;41730,IF(F414&gt;41730,(F414-41730)/365,IF(K414=0,0,IF(G414-((L$7-C414)/365)&lt;0,0,G414-((L$7-C414)/365)))),1)</f>
        <v>1</v>
      </c>
      <c r="P414" s="9">
        <f>IF(K414&lt;M414,0,IF(L414=0,K414-M414,K414*N414*O414))</f>
        <v>0</v>
      </c>
      <c r="Q414" s="19">
        <f>IF(F414&gt;41730,D414,0)</f>
        <v>0</v>
      </c>
      <c r="R414" s="18">
        <f>IF(F414&gt;41730,J414+P414,0)</f>
        <v>0</v>
      </c>
      <c r="S414" s="9">
        <f>IF(F414&gt;0,0,K414-P414)</f>
        <v>0</v>
      </c>
      <c r="T414" s="5"/>
      <c r="U414" s="4">
        <f>D414*E414*(IF(U$7&gt;$C414,U$7-$C414+1,0))/365</f>
        <v>0</v>
      </c>
      <c r="V414" s="4">
        <f>($D414-U414)*$E414*(IF(U414&lt;1,IF(V$7&gt;$C414,V$7-$C414+1,0),V$7-U$7))/365</f>
        <v>0</v>
      </c>
      <c r="W414" s="4">
        <f>IF($F414=0,($D414-SUM($U414:V414))*$E414*(IF(V414&lt;1,IF(MIN(W$7,$F414)&gt;$C414,MIN(W$7,$F414)-$C414+1,0),MIN(W$7,$F414)-V$7))/365,IF($F414&gt;V$7,($D414-SUM($U414:V414))*$E414*(IF(V414&lt;1,IF(MIN(W$7,$F414)&gt;$C414,MIN(W$7,$F414)-$C414+1,0),MIN(W$7,$F414)-V$7))/365,0))</f>
        <v>0</v>
      </c>
      <c r="X414" s="4">
        <f>IF($F414=0,($D414-SUM($U414:W414))*$E414*(IF(W414&lt;1,IF(MIN(X$7,$F414)&gt;$C414,MIN(X$7,$F414)-$C414+1,0),MIN(X$7,$F414)-W$7))/365,IF($F414&gt;W$7,($D414-SUM($U414:W414))*$E414*(IF(W414&lt;1,IF(MIN(X$7,$F414)&gt;$C414,MIN(X$7,$F414)-$C414+1,0),MIN(X$7,$F414)-W$7))/365,0))</f>
        <v>0</v>
      </c>
      <c r="Y414" s="4">
        <f>IF($F414=0,($D414-SUM($U414:X414))*$E414*(IF(X414&lt;1,IF(MIN(Y$7,$F414)&gt;$C414,MIN(Y$7,$F414)-$C414+1,0),MIN(Y$7,$F414)-X$7))/365,IF($F414&gt;X$7,($D414-SUM($U414:X414))*$E414*(IF(X414&lt;1,IF(MIN(Y$7,$F414)&gt;$C414,MIN(Y$7,$F414)-$C414+1,0),MIN(Y$7,$F414)-X$7))/365,0))</f>
        <v>0</v>
      </c>
      <c r="Z414" s="4">
        <f>IF($F414=0,($D414-SUM($U414:Y414))*$E414*(IF(Y414&lt;1,IF(MIN(Z$7,$F414)&gt;$C414,MIN(Z$7,$F414)-$C414+1,0),MIN(Z$7,$F414)-Y$7))/365,IF($F414&gt;Y$7,($D414-SUM($U414:Y414))*$E414*(IF(Y414&lt;1,IF(MIN(Z$7,$F414)&gt;$C414,MIN(Z$7,$F414)-$C414+1,0),MIN(Z$7,$F414)-Y$7))/365,0))</f>
        <v>0</v>
      </c>
      <c r="AA414" s="4">
        <f>IF($F414=0,($D414-SUM($U414:Z414))*$E414*(IF(Z414&lt;1,IF(MIN(AA$7,$F414)&gt;$C414,MIN(AA$7,$F414)-$C414+1,0),MIN(AA$7,$F414)-Z$7))/365,IF($F414&gt;Z$7,($D414-SUM($U414:Z414))*$E414*(IF(Z414&lt;1,IF(MIN(AA$7,$F414)&gt;$C414,MIN(AA$7,$F414)-$C414+1,0),MIN(AA$7,$F414)-Z$7))/365,0))</f>
        <v>0</v>
      </c>
      <c r="AB414" s="4">
        <f>IF($F414=0,($D414-SUM($U414:AA414))*$E414*(IF(AA414&lt;1,IF(MIN(AB$7,$F414)&gt;$C414,MIN(AB$7,$F414)-$C414+1,0),MIN(AB$7,$F414)-AA$7))/365,IF($F414&gt;AA$7,($D414-SUM($U414:AA414))*$E414*(IF(AA414&lt;1,IF(MIN(AB$7,$F414)&gt;$C414,MIN(AB$7,$F414)-$C414+1,0),MIN(AB$7,$F414)-AA$7))/365,0))</f>
        <v>0</v>
      </c>
      <c r="AC414" s="4">
        <f>IF($F414=0,($D414-SUM($U414:AB414))*$E414*(IF(AB414&lt;1,IF(MIN(AC$7,$F414)&gt;$C414,MIN(AC$7,$F414)-$C414+1,0),MIN(AC$7,$F414)-AB$7))/365,IF($F414&gt;AB$7,($D414-SUM($U414:AB414))*$E414*(IF(AB414&lt;1,IF(MIN(AC$7,$F414)&gt;$C414,MIN(AC$7,$F414)-$C414+1,0),MIN(AC$7,$F414)-AB$7))/365,0))</f>
        <v>0</v>
      </c>
      <c r="AD414" s="4">
        <f>IF($F414=0,($D414-SUM($U414:AC414))*$E414*(IF(AC414&lt;1,IF(MIN(AD$7,$F414)&gt;$C414,MIN(AD$7,$F414)-$C414+1,0),MIN(AD$7,$F414)-AC$7))/365,IF($F414&gt;AC$7,($D414-SUM($U414:AC414))*$E414*(IF(AC414&lt;1,IF(MIN(AD$7,$F414)&gt;$C414,MIN(AD$7,$F414)-$C414+1,0),MIN(AD$7,$F414)-AC$7))/365,0))</f>
        <v>0</v>
      </c>
      <c r="AE414" s="4">
        <f>IF($F414=0,($D414-SUM($U414:AD414))*$E414*(IF(AD414&lt;1,IF(MIN(AE$7,$F414)&gt;$C414,MIN(AE$7,$F414)-$C414+1,0),MIN(AE$7,$F414)-AD$7))/365,IF($F414&gt;AD$7,($D414-SUM($U414:AD414))*$E414*(IF(AD414&lt;1,IF(MIN(AE$7,$F414)&gt;$C414,MIN(AE$7,$F414)-$C414+1,0),MIN(AE$7,$F414)-AD$7))/365,0))</f>
        <v>0</v>
      </c>
      <c r="AF414" s="4">
        <f>IF($F414=0,($D414-SUM($U414:AE414))*$E414*(IF(AE414&lt;1,IF(MIN(AF$7,$F414)&gt;$C414,MIN(AF$7,$F414)-$C414+1,0),MIN(AF$7,$F414)-AE$7))/365,IF($F414&gt;AE$7,($D414-SUM($U414:AE414))*$E414*(IF(AE414&lt;1,IF(MIN(AF$7,$F414)&gt;$C414,MIN(AF$7,$F414)-$C414+1,0),MIN(AF$7,$F414)-AE$7))/365,0))</f>
        <v>0</v>
      </c>
      <c r="AG414" s="4">
        <f>IF($F414=0,($D414-SUM($U414:AF414))*$E414*(IF(AF414&lt;1,IF(MIN(AG$7,$F414)&gt;$C414,MIN(AG$7,$F414)-$C414+1,0),MIN(AG$7,$F414)-AF$7))/365,IF($F414&gt;AF$7,($D414-SUM($U414:AF414))*$E414*(IF(AF414&lt;1,IF(MIN(AG$7,$F414)&gt;$C414,MIN(AG$7,$F414)-$C414+1,0),MIN(AG$7,$F414)-AF$7))/365,0))</f>
        <v>0</v>
      </c>
      <c r="AH414" s="4">
        <f>IF($F414=0,($D414-SUM($U414:AG414))*$E414*(IF(AG414&lt;1,IF(MIN(AH$7,$F414)&gt;$C414,MIN(AH$7,$F414)-$C414+1,0),MIN(AH$7,$F414)-AG$7))/365,IF($F414&gt;AG$7,($D414-SUM($U414:AG414))*$E414*(IF(AG414&lt;1,IF(MIN(AH$7,$F414)&gt;$C414,MIN(AH$7,$F414)-$C414+1,0),MIN(AH$7,$F414)-AG$7))/365,0))</f>
        <v>0</v>
      </c>
      <c r="AI414" s="4">
        <f>IF($F414=0,($D414-SUM($U414:AH414))*$E414*(IF(AH414&lt;1,IF(MIN(AI$7,$F414)&gt;$C414,MIN(AI$7,$F414)-$C414+1,0),MIN(AI$7,$F414)-AH$7))/365,IF($F414&gt;AH$7,($D414-SUM($U414:AH414))*$E414*(IF(AH414&lt;1,IF(MIN(AI$7,$F414)&gt;$C414,MIN(AI$7,$F414)-$C414+1,0),MIN(AI$7,$F414)-AH$7))/365,0))</f>
        <v>0</v>
      </c>
      <c r="AJ414" s="4">
        <f>IF($F414=0,($D414-SUM($U414:AI414))*$E414*(IF(AI414&lt;1,IF(MIN(AJ$7,$F414)&gt;$C414,MIN(AJ$7,$F414)-$C414+1,0),MIN(AJ$7,$F414)-AI$7))/365,IF($F414&gt;AI$7,($D414-SUM($U414:AI414))*$E414*(IF(AI414&lt;1,IF(MIN(AJ$7,$F414)&gt;$C414,MIN(AJ$7,$F414)-$C414+1,0),MIN(AJ$7,$F414)-AI$7))/365,0))</f>
        <v>0</v>
      </c>
      <c r="AK414" s="4">
        <f>IF($F414=0,($D414-SUM($U414:AJ414))*$E414*(IF(AJ414&lt;1,IF(MIN(AK$7,$F414)&gt;$C414,MIN(AK$7,$F414)-$C414+1,0),MIN(AK$7,$F414)-AJ$7))/365,IF($F414&gt;AJ$7,($D414-SUM($U414:AJ414))*$E414*(IF(AJ414&lt;1,IF(MIN(AK$7,$F414)&gt;$C414,MIN(AK$7,$F414)-$C414+1,0),MIN(AK$7,$F414)-AJ$7))/365,0))</f>
        <v>0</v>
      </c>
      <c r="AL414" s="4">
        <f>IF($F414=0,($D414-SUM($U414:AK414))*$E414*(IF(AK414&lt;1,IF(MIN(AL$7,$F414)&gt;$C414,MIN(AL$7,$F414)-$C414+1,0),MIN(AL$7,$F414)-AK$7))/365,IF($F414&gt;AK$7,($D414-SUM($U414:AK414))*$E414*(IF(AK414&lt;1,IF(MIN(AL$7,$F414)&gt;$C414,MIN(AL$7,$F414)-$C414+1,0),MIN(AL$7,$F414)-AK$7))/365,0))</f>
        <v>0</v>
      </c>
      <c r="AM414" s="4">
        <f>IF($F414=0,($D414-SUM($U414:AL414))*$E414*(IF(AL414&lt;1,IF(MIN(AM$7,$F414)&gt;$C414,MIN(AM$7,$F414)-$C414+1,0),MIN(AM$7,$F414)-AL$7))/365,IF($F414&gt;AL$7,($D414-SUM($U414:AL414))*$E414*(IF(AL414&lt;1,IF(MIN(AM$7,$F414)&gt;$C414,MIN(AM$7,$F414)-$C414+1,0),MIN(AM$7,$F414)-AL$7))/365,0))</f>
        <v>0</v>
      </c>
      <c r="AN414" s="4">
        <f>IF($F414=0,($D414-SUM($U414:AM414))*$E414*(IF(AM414&lt;1,IF(MIN(AN$7,$F414)&gt;$C414,MIN(AN$7,$F414)-$C414+1,0),MIN(AN$7,$F414)-AM$7))/365,IF($F414&gt;AM$7,($D414-SUM($U414:AM414))*$E414*(IF(AM414&lt;1,IF(MIN(AN$7,$F414)&gt;$C414,MIN(AN$7,$F414)-$C414+1,0),MIN(AN$7,$F414)-AM$7))/365,0))</f>
        <v>0</v>
      </c>
      <c r="AO414" s="4">
        <f>IF($F414=0,($D414-SUM($U414:AN414))*$E414*(IF(AN414&lt;1,IF(MIN(AO$7,$F414)&gt;$C414,MIN(AO$7,$F414)-$C414+1,0),MIN(AO$7,$F414)-AN$7))/365,IF($F414&gt;AN$7,($D414-SUM($U414:AN414))*$E414*(IF(AN414&lt;1,IF(MIN(AO$7,$F414)&gt;$C414,MIN(AO$7,$F414)-$C414+1,0),MIN(AO$7,$F414)-AN$7))/365,0))</f>
        <v>0</v>
      </c>
      <c r="AP414" s="4">
        <f>IF($F414=0,($D414-SUM($U414:AO414))*$E414*(IF(AO414&lt;1,IF(MIN(AP$7,$F414)&gt;$C414,MIN(AP$7,$F414)-$C414+1,0),MIN(AP$7,$F414)-AO$7))/365,IF($F414&gt;AO$7,($D414-SUM($U414:AO414))*$E414*(IF(AO414&lt;1,IF(MIN(AP$7,$F414)&gt;$C414,MIN(AP$7,$F414)-$C414+1,0),MIN(AP$7,$F414)-AO$7))/365,0))</f>
        <v>0</v>
      </c>
      <c r="AQ414" s="4">
        <f>IF($F414=0,($D414-SUM($U414:AP414))*$E414*(IF(AP414&lt;1,IF(MIN(AQ$7,$F414)&gt;$C414,MIN(AQ$7,$F414)-$C414+1,0),MIN(AQ$7,$F414)-AP$7))/365,IF($F414&gt;AP$7,($D414-SUM($U414:AP414))*$E414*(IF(AP414&lt;1,IF(MIN(AQ$7,$F414)&gt;$C414,MIN(AQ$7,$F414)-$C414+1,0),MIN(AQ$7,$F414)-AP$7))/365,0))</f>
        <v>0</v>
      </c>
      <c r="AR414" s="4">
        <f>IF($F414=0,($D414-SUM($U414:AQ414))*$E414*(IF(AQ414&lt;1,IF(MIN(AR$7,$F414)&gt;$C414,MIN(AR$7,$F414)-$C414+1,0),MIN(AR$7,$F414)-AQ$7))/365,IF($F414&gt;AQ$7,($D414-SUM($U414:AQ414))*$E414*(IF(AQ414&lt;1,IF(MIN(AR$7,$F414)&gt;$C414,MIN(AR$7,$F414)-$C414+1,0),MIN(AR$7,$F414)-AQ$7))/365,0))</f>
        <v>0</v>
      </c>
      <c r="AS414" s="4">
        <f>IF($F414=0,($D414-SUM($U414:AR414))*$E414*(IF(AR414&lt;1,IF(MIN(AS$7,$F414)&gt;$C414,MIN(AS$7,$F414)-$C414+1,0),MIN(AS$7,$F414)-AR$7))/365,IF($F414&gt;AR$7,($D414-SUM($U414:AR414))*$E414*(IF(AR414&lt;1,IF(MIN(AS$7,$F414)&gt;$C414,MIN(AS$7,$F414)-$C414+1,0),MIN(AS$7,$F414)-AR$7))/365,0))</f>
        <v>0</v>
      </c>
    </row>
    <row r="415" spans="1:45">
      <c r="A415" s="15"/>
      <c r="B415" s="17"/>
      <c r="C415" s="16"/>
      <c r="D415" s="15"/>
      <c r="E415" s="11"/>
      <c r="F415" s="16"/>
      <c r="G415" s="15"/>
      <c r="H415" s="14"/>
      <c r="I415" s="5"/>
      <c r="J415" s="13">
        <f>SUM(U415:AS415)</f>
        <v>0</v>
      </c>
      <c r="K415" s="13">
        <f>IF(F415=0,D415-J415,IF(F415&lt;41730,0,D415-J415))</f>
        <v>0</v>
      </c>
      <c r="L415" s="12">
        <f>IF(K415=0,0,IF(G415-((L$7-C415)/365)&lt;0,0,G415-((L$7-C415)/365)))</f>
        <v>0</v>
      </c>
      <c r="M415" s="4">
        <f>IF(K415=0,0,D415*H415)</f>
        <v>0</v>
      </c>
      <c r="N415" s="11">
        <f>IFERROR((1-(M415/K415)^(1/L415)),0)</f>
        <v>0</v>
      </c>
      <c r="O415" s="10">
        <f>IF(F415&gt;41730,IF(F415&gt;41730,(F415-41730)/365,IF(K415=0,0,IF(G415-((L$7-C415)/365)&lt;0,0,G415-((L$7-C415)/365)))),1)</f>
        <v>1</v>
      </c>
      <c r="P415" s="9">
        <f>IF(K415&lt;M415,0,IF(L415=0,K415-M415,K415*N415*O415))</f>
        <v>0</v>
      </c>
      <c r="Q415" s="19">
        <f>IF(F415&gt;41730,D415,0)</f>
        <v>0</v>
      </c>
      <c r="R415" s="18">
        <f>IF(F415&gt;41730,J415+P415,0)</f>
        <v>0</v>
      </c>
      <c r="S415" s="9">
        <f>IF(F415&gt;0,0,K415-P415)</f>
        <v>0</v>
      </c>
      <c r="T415" s="5"/>
      <c r="U415" s="4">
        <f>D415*E415*(IF(U$7&gt;$C415,U$7-$C415+1,0))/365</f>
        <v>0</v>
      </c>
      <c r="V415" s="4">
        <f>($D415-U415)*$E415*(IF(U415&lt;1,IF(V$7&gt;$C415,V$7-$C415+1,0),V$7-U$7))/365</f>
        <v>0</v>
      </c>
      <c r="W415" s="4">
        <f>IF($F415=0,($D415-SUM($U415:V415))*$E415*(IF(V415&lt;1,IF(MIN(W$7,$F415)&gt;$C415,MIN(W$7,$F415)-$C415+1,0),MIN(W$7,$F415)-V$7))/365,IF($F415&gt;V$7,($D415-SUM($U415:V415))*$E415*(IF(V415&lt;1,IF(MIN(W$7,$F415)&gt;$C415,MIN(W$7,$F415)-$C415+1,0),MIN(W$7,$F415)-V$7))/365,0))</f>
        <v>0</v>
      </c>
      <c r="X415" s="4">
        <f>IF($F415=0,($D415-SUM($U415:W415))*$E415*(IF(W415&lt;1,IF(MIN(X$7,$F415)&gt;$C415,MIN(X$7,$F415)-$C415+1,0),MIN(X$7,$F415)-W$7))/365,IF($F415&gt;W$7,($D415-SUM($U415:W415))*$E415*(IF(W415&lt;1,IF(MIN(X$7,$F415)&gt;$C415,MIN(X$7,$F415)-$C415+1,0),MIN(X$7,$F415)-W$7))/365,0))</f>
        <v>0</v>
      </c>
      <c r="Y415" s="4">
        <f>IF($F415=0,($D415-SUM($U415:X415))*$E415*(IF(X415&lt;1,IF(MIN(Y$7,$F415)&gt;$C415,MIN(Y$7,$F415)-$C415+1,0),MIN(Y$7,$F415)-X$7))/365,IF($F415&gt;X$7,($D415-SUM($U415:X415))*$E415*(IF(X415&lt;1,IF(MIN(Y$7,$F415)&gt;$C415,MIN(Y$7,$F415)-$C415+1,0),MIN(Y$7,$F415)-X$7))/365,0))</f>
        <v>0</v>
      </c>
      <c r="Z415" s="4">
        <f>IF($F415=0,($D415-SUM($U415:Y415))*$E415*(IF(Y415&lt;1,IF(MIN(Z$7,$F415)&gt;$C415,MIN(Z$7,$F415)-$C415+1,0),MIN(Z$7,$F415)-Y$7))/365,IF($F415&gt;Y$7,($D415-SUM($U415:Y415))*$E415*(IF(Y415&lt;1,IF(MIN(Z$7,$F415)&gt;$C415,MIN(Z$7,$F415)-$C415+1,0),MIN(Z$7,$F415)-Y$7))/365,0))</f>
        <v>0</v>
      </c>
      <c r="AA415" s="4">
        <f>IF($F415=0,($D415-SUM($U415:Z415))*$E415*(IF(Z415&lt;1,IF(MIN(AA$7,$F415)&gt;$C415,MIN(AA$7,$F415)-$C415+1,0),MIN(AA$7,$F415)-Z$7))/365,IF($F415&gt;Z$7,($D415-SUM($U415:Z415))*$E415*(IF(Z415&lt;1,IF(MIN(AA$7,$F415)&gt;$C415,MIN(AA$7,$F415)-$C415+1,0),MIN(AA$7,$F415)-Z$7))/365,0))</f>
        <v>0</v>
      </c>
      <c r="AB415" s="4">
        <f>IF($F415=0,($D415-SUM($U415:AA415))*$E415*(IF(AA415&lt;1,IF(MIN(AB$7,$F415)&gt;$C415,MIN(AB$7,$F415)-$C415+1,0),MIN(AB$7,$F415)-AA$7))/365,IF($F415&gt;AA$7,($D415-SUM($U415:AA415))*$E415*(IF(AA415&lt;1,IF(MIN(AB$7,$F415)&gt;$C415,MIN(AB$7,$F415)-$C415+1,0),MIN(AB$7,$F415)-AA$7))/365,0))</f>
        <v>0</v>
      </c>
      <c r="AC415" s="4">
        <f>IF($F415=0,($D415-SUM($U415:AB415))*$E415*(IF(AB415&lt;1,IF(MIN(AC$7,$F415)&gt;$C415,MIN(AC$7,$F415)-$C415+1,0),MIN(AC$7,$F415)-AB$7))/365,IF($F415&gt;AB$7,($D415-SUM($U415:AB415))*$E415*(IF(AB415&lt;1,IF(MIN(AC$7,$F415)&gt;$C415,MIN(AC$7,$F415)-$C415+1,0),MIN(AC$7,$F415)-AB$7))/365,0))</f>
        <v>0</v>
      </c>
      <c r="AD415" s="4">
        <f>IF($F415=0,($D415-SUM($U415:AC415))*$E415*(IF(AC415&lt;1,IF(MIN(AD$7,$F415)&gt;$C415,MIN(AD$7,$F415)-$C415+1,0),MIN(AD$7,$F415)-AC$7))/365,IF($F415&gt;AC$7,($D415-SUM($U415:AC415))*$E415*(IF(AC415&lt;1,IF(MIN(AD$7,$F415)&gt;$C415,MIN(AD$7,$F415)-$C415+1,0),MIN(AD$7,$F415)-AC$7))/365,0))</f>
        <v>0</v>
      </c>
      <c r="AE415" s="4">
        <f>IF($F415=0,($D415-SUM($U415:AD415))*$E415*(IF(AD415&lt;1,IF(MIN(AE$7,$F415)&gt;$C415,MIN(AE$7,$F415)-$C415+1,0),MIN(AE$7,$F415)-AD$7))/365,IF($F415&gt;AD$7,($D415-SUM($U415:AD415))*$E415*(IF(AD415&lt;1,IF(MIN(AE$7,$F415)&gt;$C415,MIN(AE$7,$F415)-$C415+1,0),MIN(AE$7,$F415)-AD$7))/365,0))</f>
        <v>0</v>
      </c>
      <c r="AF415" s="4">
        <f>IF($F415=0,($D415-SUM($U415:AE415))*$E415*(IF(AE415&lt;1,IF(MIN(AF$7,$F415)&gt;$C415,MIN(AF$7,$F415)-$C415+1,0),MIN(AF$7,$F415)-AE$7))/365,IF($F415&gt;AE$7,($D415-SUM($U415:AE415))*$E415*(IF(AE415&lt;1,IF(MIN(AF$7,$F415)&gt;$C415,MIN(AF$7,$F415)-$C415+1,0),MIN(AF$7,$F415)-AE$7))/365,0))</f>
        <v>0</v>
      </c>
      <c r="AG415" s="4">
        <f>IF($F415=0,($D415-SUM($U415:AF415))*$E415*(IF(AF415&lt;1,IF(MIN(AG$7,$F415)&gt;$C415,MIN(AG$7,$F415)-$C415+1,0),MIN(AG$7,$F415)-AF$7))/365,IF($F415&gt;AF$7,($D415-SUM($U415:AF415))*$E415*(IF(AF415&lt;1,IF(MIN(AG$7,$F415)&gt;$C415,MIN(AG$7,$F415)-$C415+1,0),MIN(AG$7,$F415)-AF$7))/365,0))</f>
        <v>0</v>
      </c>
      <c r="AH415" s="4">
        <f>IF($F415=0,($D415-SUM($U415:AG415))*$E415*(IF(AG415&lt;1,IF(MIN(AH$7,$F415)&gt;$C415,MIN(AH$7,$F415)-$C415+1,0),MIN(AH$7,$F415)-AG$7))/365,IF($F415&gt;AG$7,($D415-SUM($U415:AG415))*$E415*(IF(AG415&lt;1,IF(MIN(AH$7,$F415)&gt;$C415,MIN(AH$7,$F415)-$C415+1,0),MIN(AH$7,$F415)-AG$7))/365,0))</f>
        <v>0</v>
      </c>
      <c r="AI415" s="4">
        <f>IF($F415=0,($D415-SUM($U415:AH415))*$E415*(IF(AH415&lt;1,IF(MIN(AI$7,$F415)&gt;$C415,MIN(AI$7,$F415)-$C415+1,0),MIN(AI$7,$F415)-AH$7))/365,IF($F415&gt;AH$7,($D415-SUM($U415:AH415))*$E415*(IF(AH415&lt;1,IF(MIN(AI$7,$F415)&gt;$C415,MIN(AI$7,$F415)-$C415+1,0),MIN(AI$7,$F415)-AH$7))/365,0))</f>
        <v>0</v>
      </c>
      <c r="AJ415" s="4">
        <f>IF($F415=0,($D415-SUM($U415:AI415))*$E415*(IF(AI415&lt;1,IF(MIN(AJ$7,$F415)&gt;$C415,MIN(AJ$7,$F415)-$C415+1,0),MIN(AJ$7,$F415)-AI$7))/365,IF($F415&gt;AI$7,($D415-SUM($U415:AI415))*$E415*(IF(AI415&lt;1,IF(MIN(AJ$7,$F415)&gt;$C415,MIN(AJ$7,$F415)-$C415+1,0),MIN(AJ$7,$F415)-AI$7))/365,0))</f>
        <v>0</v>
      </c>
      <c r="AK415" s="4">
        <f>IF($F415=0,($D415-SUM($U415:AJ415))*$E415*(IF(AJ415&lt;1,IF(MIN(AK$7,$F415)&gt;$C415,MIN(AK$7,$F415)-$C415+1,0),MIN(AK$7,$F415)-AJ$7))/365,IF($F415&gt;AJ$7,($D415-SUM($U415:AJ415))*$E415*(IF(AJ415&lt;1,IF(MIN(AK$7,$F415)&gt;$C415,MIN(AK$7,$F415)-$C415+1,0),MIN(AK$7,$F415)-AJ$7))/365,0))</f>
        <v>0</v>
      </c>
      <c r="AL415" s="4">
        <f>IF($F415=0,($D415-SUM($U415:AK415))*$E415*(IF(AK415&lt;1,IF(MIN(AL$7,$F415)&gt;$C415,MIN(AL$7,$F415)-$C415+1,0),MIN(AL$7,$F415)-AK$7))/365,IF($F415&gt;AK$7,($D415-SUM($U415:AK415))*$E415*(IF(AK415&lt;1,IF(MIN(AL$7,$F415)&gt;$C415,MIN(AL$7,$F415)-$C415+1,0),MIN(AL$7,$F415)-AK$7))/365,0))</f>
        <v>0</v>
      </c>
      <c r="AM415" s="4">
        <f>IF($F415=0,($D415-SUM($U415:AL415))*$E415*(IF(AL415&lt;1,IF(MIN(AM$7,$F415)&gt;$C415,MIN(AM$7,$F415)-$C415+1,0),MIN(AM$7,$F415)-AL$7))/365,IF($F415&gt;AL$7,($D415-SUM($U415:AL415))*$E415*(IF(AL415&lt;1,IF(MIN(AM$7,$F415)&gt;$C415,MIN(AM$7,$F415)-$C415+1,0),MIN(AM$7,$F415)-AL$7))/365,0))</f>
        <v>0</v>
      </c>
      <c r="AN415" s="4">
        <f>IF($F415=0,($D415-SUM($U415:AM415))*$E415*(IF(AM415&lt;1,IF(MIN(AN$7,$F415)&gt;$C415,MIN(AN$7,$F415)-$C415+1,0),MIN(AN$7,$F415)-AM$7))/365,IF($F415&gt;AM$7,($D415-SUM($U415:AM415))*$E415*(IF(AM415&lt;1,IF(MIN(AN$7,$F415)&gt;$C415,MIN(AN$7,$F415)-$C415+1,0),MIN(AN$7,$F415)-AM$7))/365,0))</f>
        <v>0</v>
      </c>
      <c r="AO415" s="4">
        <f>IF($F415=0,($D415-SUM($U415:AN415))*$E415*(IF(AN415&lt;1,IF(MIN(AO$7,$F415)&gt;$C415,MIN(AO$7,$F415)-$C415+1,0),MIN(AO$7,$F415)-AN$7))/365,IF($F415&gt;AN$7,($D415-SUM($U415:AN415))*$E415*(IF(AN415&lt;1,IF(MIN(AO$7,$F415)&gt;$C415,MIN(AO$7,$F415)-$C415+1,0),MIN(AO$7,$F415)-AN$7))/365,0))</f>
        <v>0</v>
      </c>
      <c r="AP415" s="4">
        <f>IF($F415=0,($D415-SUM($U415:AO415))*$E415*(IF(AO415&lt;1,IF(MIN(AP$7,$F415)&gt;$C415,MIN(AP$7,$F415)-$C415+1,0),MIN(AP$7,$F415)-AO$7))/365,IF($F415&gt;AO$7,($D415-SUM($U415:AO415))*$E415*(IF(AO415&lt;1,IF(MIN(AP$7,$F415)&gt;$C415,MIN(AP$7,$F415)-$C415+1,0),MIN(AP$7,$F415)-AO$7))/365,0))</f>
        <v>0</v>
      </c>
      <c r="AQ415" s="4">
        <f>IF($F415=0,($D415-SUM($U415:AP415))*$E415*(IF(AP415&lt;1,IF(MIN(AQ$7,$F415)&gt;$C415,MIN(AQ$7,$F415)-$C415+1,0),MIN(AQ$7,$F415)-AP$7))/365,IF($F415&gt;AP$7,($D415-SUM($U415:AP415))*$E415*(IF(AP415&lt;1,IF(MIN(AQ$7,$F415)&gt;$C415,MIN(AQ$7,$F415)-$C415+1,0),MIN(AQ$7,$F415)-AP$7))/365,0))</f>
        <v>0</v>
      </c>
      <c r="AR415" s="4">
        <f>IF($F415=0,($D415-SUM($U415:AQ415))*$E415*(IF(AQ415&lt;1,IF(MIN(AR$7,$F415)&gt;$C415,MIN(AR$7,$F415)-$C415+1,0),MIN(AR$7,$F415)-AQ$7))/365,IF($F415&gt;AQ$7,($D415-SUM($U415:AQ415))*$E415*(IF(AQ415&lt;1,IF(MIN(AR$7,$F415)&gt;$C415,MIN(AR$7,$F415)-$C415+1,0),MIN(AR$7,$F415)-AQ$7))/365,0))</f>
        <v>0</v>
      </c>
      <c r="AS415" s="4">
        <f>IF($F415=0,($D415-SUM($U415:AR415))*$E415*(IF(AR415&lt;1,IF(MIN(AS$7,$F415)&gt;$C415,MIN(AS$7,$F415)-$C415+1,0),MIN(AS$7,$F415)-AR$7))/365,IF($F415&gt;AR$7,($D415-SUM($U415:AR415))*$E415*(IF(AR415&lt;1,IF(MIN(AS$7,$F415)&gt;$C415,MIN(AS$7,$F415)-$C415+1,0),MIN(AS$7,$F415)-AR$7))/365,0))</f>
        <v>0</v>
      </c>
    </row>
    <row r="416" spans="1:45">
      <c r="A416" s="15"/>
      <c r="B416" s="17"/>
      <c r="C416" s="16"/>
      <c r="D416" s="15"/>
      <c r="E416" s="11"/>
      <c r="F416" s="16"/>
      <c r="G416" s="15"/>
      <c r="H416" s="14"/>
      <c r="I416" s="5"/>
      <c r="J416" s="13">
        <f>SUM(U416:AS416)</f>
        <v>0</v>
      </c>
      <c r="K416" s="13">
        <f>IF(F416=0,D416-J416,IF(F416&lt;41730,0,D416-J416))</f>
        <v>0</v>
      </c>
      <c r="L416" s="12">
        <f>IF(K416=0,0,IF(G416-((L$7-C416)/365)&lt;0,0,G416-((L$7-C416)/365)))</f>
        <v>0</v>
      </c>
      <c r="M416" s="4">
        <f>IF(K416=0,0,D416*H416)</f>
        <v>0</v>
      </c>
      <c r="N416" s="11">
        <f>IFERROR((1-(M416/K416)^(1/L416)),0)</f>
        <v>0</v>
      </c>
      <c r="O416" s="10">
        <f>IF(F416&gt;41730,IF(F416&gt;41730,(F416-41730)/365,IF(K416=0,0,IF(G416-((L$7-C416)/365)&lt;0,0,G416-((L$7-C416)/365)))),1)</f>
        <v>1</v>
      </c>
      <c r="P416" s="9">
        <f>IF(K416&lt;M416,0,IF(L416=0,K416-M416,K416*N416*O416))</f>
        <v>0</v>
      </c>
      <c r="Q416" s="19">
        <f>IF(F416&gt;41730,D416,0)</f>
        <v>0</v>
      </c>
      <c r="R416" s="18">
        <f>IF(F416&gt;41730,J416+P416,0)</f>
        <v>0</v>
      </c>
      <c r="S416" s="9">
        <f>IF(F416&gt;0,0,K416-P416)</f>
        <v>0</v>
      </c>
      <c r="T416" s="5"/>
      <c r="U416" s="4">
        <f>D416*E416*(IF(U$7&gt;$C416,U$7-$C416+1,0))/365</f>
        <v>0</v>
      </c>
      <c r="V416" s="4">
        <f>($D416-U416)*$E416*(IF(U416&lt;1,IF(V$7&gt;$C416,V$7-$C416+1,0),V$7-U$7))/365</f>
        <v>0</v>
      </c>
      <c r="W416" s="4">
        <f>IF($F416=0,($D416-SUM($U416:V416))*$E416*(IF(V416&lt;1,IF(MIN(W$7,$F416)&gt;$C416,MIN(W$7,$F416)-$C416+1,0),MIN(W$7,$F416)-V$7))/365,IF($F416&gt;V$7,($D416-SUM($U416:V416))*$E416*(IF(V416&lt;1,IF(MIN(W$7,$F416)&gt;$C416,MIN(W$7,$F416)-$C416+1,0),MIN(W$7,$F416)-V$7))/365,0))</f>
        <v>0</v>
      </c>
      <c r="X416" s="4">
        <f>IF($F416=0,($D416-SUM($U416:W416))*$E416*(IF(W416&lt;1,IF(MIN(X$7,$F416)&gt;$C416,MIN(X$7,$F416)-$C416+1,0),MIN(X$7,$F416)-W$7))/365,IF($F416&gt;W$7,($D416-SUM($U416:W416))*$E416*(IF(W416&lt;1,IF(MIN(X$7,$F416)&gt;$C416,MIN(X$7,$F416)-$C416+1,0),MIN(X$7,$F416)-W$7))/365,0))</f>
        <v>0</v>
      </c>
      <c r="Y416" s="4">
        <f>IF($F416=0,($D416-SUM($U416:X416))*$E416*(IF(X416&lt;1,IF(MIN(Y$7,$F416)&gt;$C416,MIN(Y$7,$F416)-$C416+1,0),MIN(Y$7,$F416)-X$7))/365,IF($F416&gt;X$7,($D416-SUM($U416:X416))*$E416*(IF(X416&lt;1,IF(MIN(Y$7,$F416)&gt;$C416,MIN(Y$7,$F416)-$C416+1,0),MIN(Y$7,$F416)-X$7))/365,0))</f>
        <v>0</v>
      </c>
      <c r="Z416" s="4">
        <f>IF($F416=0,($D416-SUM($U416:Y416))*$E416*(IF(Y416&lt;1,IF(MIN(Z$7,$F416)&gt;$C416,MIN(Z$7,$F416)-$C416+1,0),MIN(Z$7,$F416)-Y$7))/365,IF($F416&gt;Y$7,($D416-SUM($U416:Y416))*$E416*(IF(Y416&lt;1,IF(MIN(Z$7,$F416)&gt;$C416,MIN(Z$7,$F416)-$C416+1,0),MIN(Z$7,$F416)-Y$7))/365,0))</f>
        <v>0</v>
      </c>
      <c r="AA416" s="4">
        <f>IF($F416=0,($D416-SUM($U416:Z416))*$E416*(IF(Z416&lt;1,IF(MIN(AA$7,$F416)&gt;$C416,MIN(AA$7,$F416)-$C416+1,0),MIN(AA$7,$F416)-Z$7))/365,IF($F416&gt;Z$7,($D416-SUM($U416:Z416))*$E416*(IF(Z416&lt;1,IF(MIN(AA$7,$F416)&gt;$C416,MIN(AA$7,$F416)-$C416+1,0),MIN(AA$7,$F416)-Z$7))/365,0))</f>
        <v>0</v>
      </c>
      <c r="AB416" s="4">
        <f>IF($F416=0,($D416-SUM($U416:AA416))*$E416*(IF(AA416&lt;1,IF(MIN(AB$7,$F416)&gt;$C416,MIN(AB$7,$F416)-$C416+1,0),MIN(AB$7,$F416)-AA$7))/365,IF($F416&gt;AA$7,($D416-SUM($U416:AA416))*$E416*(IF(AA416&lt;1,IF(MIN(AB$7,$F416)&gt;$C416,MIN(AB$7,$F416)-$C416+1,0),MIN(AB$7,$F416)-AA$7))/365,0))</f>
        <v>0</v>
      </c>
      <c r="AC416" s="4">
        <f>IF($F416=0,($D416-SUM($U416:AB416))*$E416*(IF(AB416&lt;1,IF(MIN(AC$7,$F416)&gt;$C416,MIN(AC$7,$F416)-$C416+1,0),MIN(AC$7,$F416)-AB$7))/365,IF($F416&gt;AB$7,($D416-SUM($U416:AB416))*$E416*(IF(AB416&lt;1,IF(MIN(AC$7,$F416)&gt;$C416,MIN(AC$7,$F416)-$C416+1,0),MIN(AC$7,$F416)-AB$7))/365,0))</f>
        <v>0</v>
      </c>
      <c r="AD416" s="4">
        <f>IF($F416=0,($D416-SUM($U416:AC416))*$E416*(IF(AC416&lt;1,IF(MIN(AD$7,$F416)&gt;$C416,MIN(AD$7,$F416)-$C416+1,0),MIN(AD$7,$F416)-AC$7))/365,IF($F416&gt;AC$7,($D416-SUM($U416:AC416))*$E416*(IF(AC416&lt;1,IF(MIN(AD$7,$F416)&gt;$C416,MIN(AD$7,$F416)-$C416+1,0),MIN(AD$7,$F416)-AC$7))/365,0))</f>
        <v>0</v>
      </c>
      <c r="AE416" s="4">
        <f>IF($F416=0,($D416-SUM($U416:AD416))*$E416*(IF(AD416&lt;1,IF(MIN(AE$7,$F416)&gt;$C416,MIN(AE$7,$F416)-$C416+1,0),MIN(AE$7,$F416)-AD$7))/365,IF($F416&gt;AD$7,($D416-SUM($U416:AD416))*$E416*(IF(AD416&lt;1,IF(MIN(AE$7,$F416)&gt;$C416,MIN(AE$7,$F416)-$C416+1,0),MIN(AE$7,$F416)-AD$7))/365,0))</f>
        <v>0</v>
      </c>
      <c r="AF416" s="4">
        <f>IF($F416=0,($D416-SUM($U416:AE416))*$E416*(IF(AE416&lt;1,IF(MIN(AF$7,$F416)&gt;$C416,MIN(AF$7,$F416)-$C416+1,0),MIN(AF$7,$F416)-AE$7))/365,IF($F416&gt;AE$7,($D416-SUM($U416:AE416))*$E416*(IF(AE416&lt;1,IF(MIN(AF$7,$F416)&gt;$C416,MIN(AF$7,$F416)-$C416+1,0),MIN(AF$7,$F416)-AE$7))/365,0))</f>
        <v>0</v>
      </c>
      <c r="AG416" s="4">
        <f>IF($F416=0,($D416-SUM($U416:AF416))*$E416*(IF(AF416&lt;1,IF(MIN(AG$7,$F416)&gt;$C416,MIN(AG$7,$F416)-$C416+1,0),MIN(AG$7,$F416)-AF$7))/365,IF($F416&gt;AF$7,($D416-SUM($U416:AF416))*$E416*(IF(AF416&lt;1,IF(MIN(AG$7,$F416)&gt;$C416,MIN(AG$7,$F416)-$C416+1,0),MIN(AG$7,$F416)-AF$7))/365,0))</f>
        <v>0</v>
      </c>
      <c r="AH416" s="4">
        <f>IF($F416=0,($D416-SUM($U416:AG416))*$E416*(IF(AG416&lt;1,IF(MIN(AH$7,$F416)&gt;$C416,MIN(AH$7,$F416)-$C416+1,0),MIN(AH$7,$F416)-AG$7))/365,IF($F416&gt;AG$7,($D416-SUM($U416:AG416))*$E416*(IF(AG416&lt;1,IF(MIN(AH$7,$F416)&gt;$C416,MIN(AH$7,$F416)-$C416+1,0),MIN(AH$7,$F416)-AG$7))/365,0))</f>
        <v>0</v>
      </c>
      <c r="AI416" s="4">
        <f>IF($F416=0,($D416-SUM($U416:AH416))*$E416*(IF(AH416&lt;1,IF(MIN(AI$7,$F416)&gt;$C416,MIN(AI$7,$F416)-$C416+1,0),MIN(AI$7,$F416)-AH$7))/365,IF($F416&gt;AH$7,($D416-SUM($U416:AH416))*$E416*(IF(AH416&lt;1,IF(MIN(AI$7,$F416)&gt;$C416,MIN(AI$7,$F416)-$C416+1,0),MIN(AI$7,$F416)-AH$7))/365,0))</f>
        <v>0</v>
      </c>
      <c r="AJ416" s="4">
        <f>IF($F416=0,($D416-SUM($U416:AI416))*$E416*(IF(AI416&lt;1,IF(MIN(AJ$7,$F416)&gt;$C416,MIN(AJ$7,$F416)-$C416+1,0),MIN(AJ$7,$F416)-AI$7))/365,IF($F416&gt;AI$7,($D416-SUM($U416:AI416))*$E416*(IF(AI416&lt;1,IF(MIN(AJ$7,$F416)&gt;$C416,MIN(AJ$7,$F416)-$C416+1,0),MIN(AJ$7,$F416)-AI$7))/365,0))</f>
        <v>0</v>
      </c>
      <c r="AK416" s="4">
        <f>IF($F416=0,($D416-SUM($U416:AJ416))*$E416*(IF(AJ416&lt;1,IF(MIN(AK$7,$F416)&gt;$C416,MIN(AK$7,$F416)-$C416+1,0),MIN(AK$7,$F416)-AJ$7))/365,IF($F416&gt;AJ$7,($D416-SUM($U416:AJ416))*$E416*(IF(AJ416&lt;1,IF(MIN(AK$7,$F416)&gt;$C416,MIN(AK$7,$F416)-$C416+1,0),MIN(AK$7,$F416)-AJ$7))/365,0))</f>
        <v>0</v>
      </c>
      <c r="AL416" s="4">
        <f>IF($F416=0,($D416-SUM($U416:AK416))*$E416*(IF(AK416&lt;1,IF(MIN(AL$7,$F416)&gt;$C416,MIN(AL$7,$F416)-$C416+1,0),MIN(AL$7,$F416)-AK$7))/365,IF($F416&gt;AK$7,($D416-SUM($U416:AK416))*$E416*(IF(AK416&lt;1,IF(MIN(AL$7,$F416)&gt;$C416,MIN(AL$7,$F416)-$C416+1,0),MIN(AL$7,$F416)-AK$7))/365,0))</f>
        <v>0</v>
      </c>
      <c r="AM416" s="4">
        <f>IF($F416=0,($D416-SUM($U416:AL416))*$E416*(IF(AL416&lt;1,IF(MIN(AM$7,$F416)&gt;$C416,MIN(AM$7,$F416)-$C416+1,0),MIN(AM$7,$F416)-AL$7))/365,IF($F416&gt;AL$7,($D416-SUM($U416:AL416))*$E416*(IF(AL416&lt;1,IF(MIN(AM$7,$F416)&gt;$C416,MIN(AM$7,$F416)-$C416+1,0),MIN(AM$7,$F416)-AL$7))/365,0))</f>
        <v>0</v>
      </c>
      <c r="AN416" s="4">
        <f>IF($F416=0,($D416-SUM($U416:AM416))*$E416*(IF(AM416&lt;1,IF(MIN(AN$7,$F416)&gt;$C416,MIN(AN$7,$F416)-$C416+1,0),MIN(AN$7,$F416)-AM$7))/365,IF($F416&gt;AM$7,($D416-SUM($U416:AM416))*$E416*(IF(AM416&lt;1,IF(MIN(AN$7,$F416)&gt;$C416,MIN(AN$7,$F416)-$C416+1,0),MIN(AN$7,$F416)-AM$7))/365,0))</f>
        <v>0</v>
      </c>
      <c r="AO416" s="4">
        <f>IF($F416=0,($D416-SUM($U416:AN416))*$E416*(IF(AN416&lt;1,IF(MIN(AO$7,$F416)&gt;$C416,MIN(AO$7,$F416)-$C416+1,0),MIN(AO$7,$F416)-AN$7))/365,IF($F416&gt;AN$7,($D416-SUM($U416:AN416))*$E416*(IF(AN416&lt;1,IF(MIN(AO$7,$F416)&gt;$C416,MIN(AO$7,$F416)-$C416+1,0),MIN(AO$7,$F416)-AN$7))/365,0))</f>
        <v>0</v>
      </c>
      <c r="AP416" s="4">
        <f>IF($F416=0,($D416-SUM($U416:AO416))*$E416*(IF(AO416&lt;1,IF(MIN(AP$7,$F416)&gt;$C416,MIN(AP$7,$F416)-$C416+1,0),MIN(AP$7,$F416)-AO$7))/365,IF($F416&gt;AO$7,($D416-SUM($U416:AO416))*$E416*(IF(AO416&lt;1,IF(MIN(AP$7,$F416)&gt;$C416,MIN(AP$7,$F416)-$C416+1,0),MIN(AP$7,$F416)-AO$7))/365,0))</f>
        <v>0</v>
      </c>
      <c r="AQ416" s="4">
        <f>IF($F416=0,($D416-SUM($U416:AP416))*$E416*(IF(AP416&lt;1,IF(MIN(AQ$7,$F416)&gt;$C416,MIN(AQ$7,$F416)-$C416+1,0),MIN(AQ$7,$F416)-AP$7))/365,IF($F416&gt;AP$7,($D416-SUM($U416:AP416))*$E416*(IF(AP416&lt;1,IF(MIN(AQ$7,$F416)&gt;$C416,MIN(AQ$7,$F416)-$C416+1,0),MIN(AQ$7,$F416)-AP$7))/365,0))</f>
        <v>0</v>
      </c>
      <c r="AR416" s="4">
        <f>IF($F416=0,($D416-SUM($U416:AQ416))*$E416*(IF(AQ416&lt;1,IF(MIN(AR$7,$F416)&gt;$C416,MIN(AR$7,$F416)-$C416+1,0),MIN(AR$7,$F416)-AQ$7))/365,IF($F416&gt;AQ$7,($D416-SUM($U416:AQ416))*$E416*(IF(AQ416&lt;1,IF(MIN(AR$7,$F416)&gt;$C416,MIN(AR$7,$F416)-$C416+1,0),MIN(AR$7,$F416)-AQ$7))/365,0))</f>
        <v>0</v>
      </c>
      <c r="AS416" s="4">
        <f>IF($F416=0,($D416-SUM($U416:AR416))*$E416*(IF(AR416&lt;1,IF(MIN(AS$7,$F416)&gt;$C416,MIN(AS$7,$F416)-$C416+1,0),MIN(AS$7,$F416)-AR$7))/365,IF($F416&gt;AR$7,($D416-SUM($U416:AR416))*$E416*(IF(AR416&lt;1,IF(MIN(AS$7,$F416)&gt;$C416,MIN(AS$7,$F416)-$C416+1,0),MIN(AS$7,$F416)-AR$7))/365,0))</f>
        <v>0</v>
      </c>
    </row>
    <row r="417" spans="1:45">
      <c r="A417" s="15"/>
      <c r="B417" s="17"/>
      <c r="C417" s="16"/>
      <c r="D417" s="15"/>
      <c r="E417" s="11"/>
      <c r="F417" s="16"/>
      <c r="G417" s="15"/>
      <c r="H417" s="14"/>
      <c r="I417" s="5"/>
      <c r="J417" s="13">
        <f>SUM(U417:AS417)</f>
        <v>0</v>
      </c>
      <c r="K417" s="13">
        <f>IF(F417=0,D417-J417,IF(F417&lt;41730,0,D417-J417))</f>
        <v>0</v>
      </c>
      <c r="L417" s="12">
        <f>IF(K417=0,0,IF(G417-((L$7-C417)/365)&lt;0,0,G417-((L$7-C417)/365)))</f>
        <v>0</v>
      </c>
      <c r="M417" s="4">
        <f>IF(K417=0,0,D417*H417)</f>
        <v>0</v>
      </c>
      <c r="N417" s="11">
        <f>IFERROR((1-(M417/K417)^(1/L417)),0)</f>
        <v>0</v>
      </c>
      <c r="O417" s="10">
        <f>IF(F417&gt;41730,IF(F417&gt;41730,(F417-41730)/365,IF(K417=0,0,IF(G417-((L$7-C417)/365)&lt;0,0,G417-((L$7-C417)/365)))),1)</f>
        <v>1</v>
      </c>
      <c r="P417" s="9">
        <f>IF(K417&lt;M417,0,IF(L417=0,K417-M417,K417*N417*O417))</f>
        <v>0</v>
      </c>
      <c r="Q417" s="19">
        <f>IF(F417&gt;41730,D417,0)</f>
        <v>0</v>
      </c>
      <c r="R417" s="18">
        <f>IF(F417&gt;41730,J417+P417,0)</f>
        <v>0</v>
      </c>
      <c r="S417" s="9">
        <f>IF(F417&gt;0,0,K417-P417)</f>
        <v>0</v>
      </c>
      <c r="T417" s="5"/>
      <c r="U417" s="4">
        <f>D417*E417*(IF(U$7&gt;$C417,U$7-$C417+1,0))/365</f>
        <v>0</v>
      </c>
      <c r="V417" s="4">
        <f>($D417-U417)*$E417*(IF(U417&lt;1,IF(V$7&gt;$C417,V$7-$C417+1,0),V$7-U$7))/365</f>
        <v>0</v>
      </c>
      <c r="W417" s="4">
        <f>IF($F417=0,($D417-SUM($U417:V417))*$E417*(IF(V417&lt;1,IF(MIN(W$7,$F417)&gt;$C417,MIN(W$7,$F417)-$C417+1,0),MIN(W$7,$F417)-V$7))/365,IF($F417&gt;V$7,($D417-SUM($U417:V417))*$E417*(IF(V417&lt;1,IF(MIN(W$7,$F417)&gt;$C417,MIN(W$7,$F417)-$C417+1,0),MIN(W$7,$F417)-V$7))/365,0))</f>
        <v>0</v>
      </c>
      <c r="X417" s="4">
        <f>IF($F417=0,($D417-SUM($U417:W417))*$E417*(IF(W417&lt;1,IF(MIN(X$7,$F417)&gt;$C417,MIN(X$7,$F417)-$C417+1,0),MIN(X$7,$F417)-W$7))/365,IF($F417&gt;W$7,($D417-SUM($U417:W417))*$E417*(IF(W417&lt;1,IF(MIN(X$7,$F417)&gt;$C417,MIN(X$7,$F417)-$C417+1,0),MIN(X$7,$F417)-W$7))/365,0))</f>
        <v>0</v>
      </c>
      <c r="Y417" s="4">
        <f>IF($F417=0,($D417-SUM($U417:X417))*$E417*(IF(X417&lt;1,IF(MIN(Y$7,$F417)&gt;$C417,MIN(Y$7,$F417)-$C417+1,0),MIN(Y$7,$F417)-X$7))/365,IF($F417&gt;X$7,($D417-SUM($U417:X417))*$E417*(IF(X417&lt;1,IF(MIN(Y$7,$F417)&gt;$C417,MIN(Y$7,$F417)-$C417+1,0),MIN(Y$7,$F417)-X$7))/365,0))</f>
        <v>0</v>
      </c>
      <c r="Z417" s="4">
        <f>IF($F417=0,($D417-SUM($U417:Y417))*$E417*(IF(Y417&lt;1,IF(MIN(Z$7,$F417)&gt;$C417,MIN(Z$7,$F417)-$C417+1,0),MIN(Z$7,$F417)-Y$7))/365,IF($F417&gt;Y$7,($D417-SUM($U417:Y417))*$E417*(IF(Y417&lt;1,IF(MIN(Z$7,$F417)&gt;$C417,MIN(Z$7,$F417)-$C417+1,0),MIN(Z$7,$F417)-Y$7))/365,0))</f>
        <v>0</v>
      </c>
      <c r="AA417" s="4">
        <f>IF($F417=0,($D417-SUM($U417:Z417))*$E417*(IF(Z417&lt;1,IF(MIN(AA$7,$F417)&gt;$C417,MIN(AA$7,$F417)-$C417+1,0),MIN(AA$7,$F417)-Z$7))/365,IF($F417&gt;Z$7,($D417-SUM($U417:Z417))*$E417*(IF(Z417&lt;1,IF(MIN(AA$7,$F417)&gt;$C417,MIN(AA$7,$F417)-$C417+1,0),MIN(AA$7,$F417)-Z$7))/365,0))</f>
        <v>0</v>
      </c>
      <c r="AB417" s="4">
        <f>IF($F417=0,($D417-SUM($U417:AA417))*$E417*(IF(AA417&lt;1,IF(MIN(AB$7,$F417)&gt;$C417,MIN(AB$7,$F417)-$C417+1,0),MIN(AB$7,$F417)-AA$7))/365,IF($F417&gt;AA$7,($D417-SUM($U417:AA417))*$E417*(IF(AA417&lt;1,IF(MIN(AB$7,$F417)&gt;$C417,MIN(AB$7,$F417)-$C417+1,0),MIN(AB$7,$F417)-AA$7))/365,0))</f>
        <v>0</v>
      </c>
      <c r="AC417" s="4">
        <f>IF($F417=0,($D417-SUM($U417:AB417))*$E417*(IF(AB417&lt;1,IF(MIN(AC$7,$F417)&gt;$C417,MIN(AC$7,$F417)-$C417+1,0),MIN(AC$7,$F417)-AB$7))/365,IF($F417&gt;AB$7,($D417-SUM($U417:AB417))*$E417*(IF(AB417&lt;1,IF(MIN(AC$7,$F417)&gt;$C417,MIN(AC$7,$F417)-$C417+1,0),MIN(AC$7,$F417)-AB$7))/365,0))</f>
        <v>0</v>
      </c>
      <c r="AD417" s="4">
        <f>IF($F417=0,($D417-SUM($U417:AC417))*$E417*(IF(AC417&lt;1,IF(MIN(AD$7,$F417)&gt;$C417,MIN(AD$7,$F417)-$C417+1,0),MIN(AD$7,$F417)-AC$7))/365,IF($F417&gt;AC$7,($D417-SUM($U417:AC417))*$E417*(IF(AC417&lt;1,IF(MIN(AD$7,$F417)&gt;$C417,MIN(AD$7,$F417)-$C417+1,0),MIN(AD$7,$F417)-AC$7))/365,0))</f>
        <v>0</v>
      </c>
      <c r="AE417" s="4">
        <f>IF($F417=0,($D417-SUM($U417:AD417))*$E417*(IF(AD417&lt;1,IF(MIN(AE$7,$F417)&gt;$C417,MIN(AE$7,$F417)-$C417+1,0),MIN(AE$7,$F417)-AD$7))/365,IF($F417&gt;AD$7,($D417-SUM($U417:AD417))*$E417*(IF(AD417&lt;1,IF(MIN(AE$7,$F417)&gt;$C417,MIN(AE$7,$F417)-$C417+1,0),MIN(AE$7,$F417)-AD$7))/365,0))</f>
        <v>0</v>
      </c>
      <c r="AF417" s="4">
        <f>IF($F417=0,($D417-SUM($U417:AE417))*$E417*(IF(AE417&lt;1,IF(MIN(AF$7,$F417)&gt;$C417,MIN(AF$7,$F417)-$C417+1,0),MIN(AF$7,$F417)-AE$7))/365,IF($F417&gt;AE$7,($D417-SUM($U417:AE417))*$E417*(IF(AE417&lt;1,IF(MIN(AF$7,$F417)&gt;$C417,MIN(AF$7,$F417)-$C417+1,0),MIN(AF$7,$F417)-AE$7))/365,0))</f>
        <v>0</v>
      </c>
      <c r="AG417" s="4">
        <f>IF($F417=0,($D417-SUM($U417:AF417))*$E417*(IF(AF417&lt;1,IF(MIN(AG$7,$F417)&gt;$C417,MIN(AG$7,$F417)-$C417+1,0),MIN(AG$7,$F417)-AF$7))/365,IF($F417&gt;AF$7,($D417-SUM($U417:AF417))*$E417*(IF(AF417&lt;1,IF(MIN(AG$7,$F417)&gt;$C417,MIN(AG$7,$F417)-$C417+1,0),MIN(AG$7,$F417)-AF$7))/365,0))</f>
        <v>0</v>
      </c>
      <c r="AH417" s="4">
        <f>IF($F417=0,($D417-SUM($U417:AG417))*$E417*(IF(AG417&lt;1,IF(MIN(AH$7,$F417)&gt;$C417,MIN(AH$7,$F417)-$C417+1,0),MIN(AH$7,$F417)-AG$7))/365,IF($F417&gt;AG$7,($D417-SUM($U417:AG417))*$E417*(IF(AG417&lt;1,IF(MIN(AH$7,$F417)&gt;$C417,MIN(AH$7,$F417)-$C417+1,0),MIN(AH$7,$F417)-AG$7))/365,0))</f>
        <v>0</v>
      </c>
      <c r="AI417" s="4">
        <f>IF($F417=0,($D417-SUM($U417:AH417))*$E417*(IF(AH417&lt;1,IF(MIN(AI$7,$F417)&gt;$C417,MIN(AI$7,$F417)-$C417+1,0),MIN(AI$7,$F417)-AH$7))/365,IF($F417&gt;AH$7,($D417-SUM($U417:AH417))*$E417*(IF(AH417&lt;1,IF(MIN(AI$7,$F417)&gt;$C417,MIN(AI$7,$F417)-$C417+1,0),MIN(AI$7,$F417)-AH$7))/365,0))</f>
        <v>0</v>
      </c>
      <c r="AJ417" s="4">
        <f>IF($F417=0,($D417-SUM($U417:AI417))*$E417*(IF(AI417&lt;1,IF(MIN(AJ$7,$F417)&gt;$C417,MIN(AJ$7,$F417)-$C417+1,0),MIN(AJ$7,$F417)-AI$7))/365,IF($F417&gt;AI$7,($D417-SUM($U417:AI417))*$E417*(IF(AI417&lt;1,IF(MIN(AJ$7,$F417)&gt;$C417,MIN(AJ$7,$F417)-$C417+1,0),MIN(AJ$7,$F417)-AI$7))/365,0))</f>
        <v>0</v>
      </c>
      <c r="AK417" s="4">
        <f>IF($F417=0,($D417-SUM($U417:AJ417))*$E417*(IF(AJ417&lt;1,IF(MIN(AK$7,$F417)&gt;$C417,MIN(AK$7,$F417)-$C417+1,0),MIN(AK$7,$F417)-AJ$7))/365,IF($F417&gt;AJ$7,($D417-SUM($U417:AJ417))*$E417*(IF(AJ417&lt;1,IF(MIN(AK$7,$F417)&gt;$C417,MIN(AK$7,$F417)-$C417+1,0),MIN(AK$7,$F417)-AJ$7))/365,0))</f>
        <v>0</v>
      </c>
      <c r="AL417" s="4">
        <f>IF($F417=0,($D417-SUM($U417:AK417))*$E417*(IF(AK417&lt;1,IF(MIN(AL$7,$F417)&gt;$C417,MIN(AL$7,$F417)-$C417+1,0),MIN(AL$7,$F417)-AK$7))/365,IF($F417&gt;AK$7,($D417-SUM($U417:AK417))*$E417*(IF(AK417&lt;1,IF(MIN(AL$7,$F417)&gt;$C417,MIN(AL$7,$F417)-$C417+1,0),MIN(AL$7,$F417)-AK$7))/365,0))</f>
        <v>0</v>
      </c>
      <c r="AM417" s="4">
        <f>IF($F417=0,($D417-SUM($U417:AL417))*$E417*(IF(AL417&lt;1,IF(MIN(AM$7,$F417)&gt;$C417,MIN(AM$7,$F417)-$C417+1,0),MIN(AM$7,$F417)-AL$7))/365,IF($F417&gt;AL$7,($D417-SUM($U417:AL417))*$E417*(IF(AL417&lt;1,IF(MIN(AM$7,$F417)&gt;$C417,MIN(AM$7,$F417)-$C417+1,0),MIN(AM$7,$F417)-AL$7))/365,0))</f>
        <v>0</v>
      </c>
      <c r="AN417" s="4">
        <f>IF($F417=0,($D417-SUM($U417:AM417))*$E417*(IF(AM417&lt;1,IF(MIN(AN$7,$F417)&gt;$C417,MIN(AN$7,$F417)-$C417+1,0),MIN(AN$7,$F417)-AM$7))/365,IF($F417&gt;AM$7,($D417-SUM($U417:AM417))*$E417*(IF(AM417&lt;1,IF(MIN(AN$7,$F417)&gt;$C417,MIN(AN$7,$F417)-$C417+1,0),MIN(AN$7,$F417)-AM$7))/365,0))</f>
        <v>0</v>
      </c>
      <c r="AO417" s="4">
        <f>IF($F417=0,($D417-SUM($U417:AN417))*$E417*(IF(AN417&lt;1,IF(MIN(AO$7,$F417)&gt;$C417,MIN(AO$7,$F417)-$C417+1,0),MIN(AO$7,$F417)-AN$7))/365,IF($F417&gt;AN$7,($D417-SUM($U417:AN417))*$E417*(IF(AN417&lt;1,IF(MIN(AO$7,$F417)&gt;$C417,MIN(AO$7,$F417)-$C417+1,0),MIN(AO$7,$F417)-AN$7))/365,0))</f>
        <v>0</v>
      </c>
      <c r="AP417" s="4">
        <f>IF($F417=0,($D417-SUM($U417:AO417))*$E417*(IF(AO417&lt;1,IF(MIN(AP$7,$F417)&gt;$C417,MIN(AP$7,$F417)-$C417+1,0),MIN(AP$7,$F417)-AO$7))/365,IF($F417&gt;AO$7,($D417-SUM($U417:AO417))*$E417*(IF(AO417&lt;1,IF(MIN(AP$7,$F417)&gt;$C417,MIN(AP$7,$F417)-$C417+1,0),MIN(AP$7,$F417)-AO$7))/365,0))</f>
        <v>0</v>
      </c>
      <c r="AQ417" s="4">
        <f>IF($F417=0,($D417-SUM($U417:AP417))*$E417*(IF(AP417&lt;1,IF(MIN(AQ$7,$F417)&gt;$C417,MIN(AQ$7,$F417)-$C417+1,0),MIN(AQ$7,$F417)-AP$7))/365,IF($F417&gt;AP$7,($D417-SUM($U417:AP417))*$E417*(IF(AP417&lt;1,IF(MIN(AQ$7,$F417)&gt;$C417,MIN(AQ$7,$F417)-$C417+1,0),MIN(AQ$7,$F417)-AP$7))/365,0))</f>
        <v>0</v>
      </c>
      <c r="AR417" s="4">
        <f>IF($F417=0,($D417-SUM($U417:AQ417))*$E417*(IF(AQ417&lt;1,IF(MIN(AR$7,$F417)&gt;$C417,MIN(AR$7,$F417)-$C417+1,0),MIN(AR$7,$F417)-AQ$7))/365,IF($F417&gt;AQ$7,($D417-SUM($U417:AQ417))*$E417*(IF(AQ417&lt;1,IF(MIN(AR$7,$F417)&gt;$C417,MIN(AR$7,$F417)-$C417+1,0),MIN(AR$7,$F417)-AQ$7))/365,0))</f>
        <v>0</v>
      </c>
      <c r="AS417" s="4">
        <f>IF($F417=0,($D417-SUM($U417:AR417))*$E417*(IF(AR417&lt;1,IF(MIN(AS$7,$F417)&gt;$C417,MIN(AS$7,$F417)-$C417+1,0),MIN(AS$7,$F417)-AR$7))/365,IF($F417&gt;AR$7,($D417-SUM($U417:AR417))*$E417*(IF(AR417&lt;1,IF(MIN(AS$7,$F417)&gt;$C417,MIN(AS$7,$F417)-$C417+1,0),MIN(AS$7,$F417)-AR$7))/365,0))</f>
        <v>0</v>
      </c>
    </row>
    <row r="418" spans="1:45">
      <c r="A418" s="15"/>
      <c r="B418" s="17"/>
      <c r="C418" s="16"/>
      <c r="D418" s="15"/>
      <c r="E418" s="11"/>
      <c r="F418" s="16"/>
      <c r="G418" s="15"/>
      <c r="H418" s="14"/>
      <c r="I418" s="5"/>
      <c r="J418" s="13">
        <f>SUM(U418:AS418)</f>
        <v>0</v>
      </c>
      <c r="K418" s="13">
        <f>IF(F418=0,D418-J418,IF(F418&lt;41730,0,D418-J418))</f>
        <v>0</v>
      </c>
      <c r="L418" s="12">
        <f>IF(K418=0,0,IF(G418-((L$7-C418)/365)&lt;0,0,G418-((L$7-C418)/365)))</f>
        <v>0</v>
      </c>
      <c r="M418" s="4">
        <f>IF(K418=0,0,D418*H418)</f>
        <v>0</v>
      </c>
      <c r="N418" s="11">
        <f>IFERROR((1-(M418/K418)^(1/L418)),0)</f>
        <v>0</v>
      </c>
      <c r="O418" s="10">
        <f>IF(F418&gt;41730,IF(F418&gt;41730,(F418-41730)/365,IF(K418=0,0,IF(G418-((L$7-C418)/365)&lt;0,0,G418-((L$7-C418)/365)))),1)</f>
        <v>1</v>
      </c>
      <c r="P418" s="9">
        <f>IF(K418&lt;M418,0,IF(L418=0,K418-M418,K418*N418*O418))</f>
        <v>0</v>
      </c>
      <c r="Q418" s="19">
        <f>IF(F418&gt;41730,D418,0)</f>
        <v>0</v>
      </c>
      <c r="R418" s="18">
        <f>IF(F418&gt;41730,J418+P418,0)</f>
        <v>0</v>
      </c>
      <c r="S418" s="9">
        <f>IF(F418&gt;0,0,K418-P418)</f>
        <v>0</v>
      </c>
      <c r="T418" s="5"/>
      <c r="U418" s="4">
        <f>D418*E418*(IF(U$7&gt;$C418,U$7-$C418+1,0))/365</f>
        <v>0</v>
      </c>
      <c r="V418" s="4">
        <f>($D418-U418)*$E418*(IF(U418&lt;1,IF(V$7&gt;$C418,V$7-$C418+1,0),V$7-U$7))/365</f>
        <v>0</v>
      </c>
      <c r="W418" s="4">
        <f>IF($F418=0,($D418-SUM($U418:V418))*$E418*(IF(V418&lt;1,IF(MIN(W$7,$F418)&gt;$C418,MIN(W$7,$F418)-$C418+1,0),MIN(W$7,$F418)-V$7))/365,IF($F418&gt;V$7,($D418-SUM($U418:V418))*$E418*(IF(V418&lt;1,IF(MIN(W$7,$F418)&gt;$C418,MIN(W$7,$F418)-$C418+1,0),MIN(W$7,$F418)-V$7))/365,0))</f>
        <v>0</v>
      </c>
      <c r="X418" s="4">
        <f>IF($F418=0,($D418-SUM($U418:W418))*$E418*(IF(W418&lt;1,IF(MIN(X$7,$F418)&gt;$C418,MIN(X$7,$F418)-$C418+1,0),MIN(X$7,$F418)-W$7))/365,IF($F418&gt;W$7,($D418-SUM($U418:W418))*$E418*(IF(W418&lt;1,IF(MIN(X$7,$F418)&gt;$C418,MIN(X$7,$F418)-$C418+1,0),MIN(X$7,$F418)-W$7))/365,0))</f>
        <v>0</v>
      </c>
      <c r="Y418" s="4">
        <f>IF($F418=0,($D418-SUM($U418:X418))*$E418*(IF(X418&lt;1,IF(MIN(Y$7,$F418)&gt;$C418,MIN(Y$7,$F418)-$C418+1,0),MIN(Y$7,$F418)-X$7))/365,IF($F418&gt;X$7,($D418-SUM($U418:X418))*$E418*(IF(X418&lt;1,IF(MIN(Y$7,$F418)&gt;$C418,MIN(Y$7,$F418)-$C418+1,0),MIN(Y$7,$F418)-X$7))/365,0))</f>
        <v>0</v>
      </c>
      <c r="Z418" s="4">
        <f>IF($F418=0,($D418-SUM($U418:Y418))*$E418*(IF(Y418&lt;1,IF(MIN(Z$7,$F418)&gt;$C418,MIN(Z$7,$F418)-$C418+1,0),MIN(Z$7,$F418)-Y$7))/365,IF($F418&gt;Y$7,($D418-SUM($U418:Y418))*$E418*(IF(Y418&lt;1,IF(MIN(Z$7,$F418)&gt;$C418,MIN(Z$7,$F418)-$C418+1,0),MIN(Z$7,$F418)-Y$7))/365,0))</f>
        <v>0</v>
      </c>
      <c r="AA418" s="4">
        <f>IF($F418=0,($D418-SUM($U418:Z418))*$E418*(IF(Z418&lt;1,IF(MIN(AA$7,$F418)&gt;$C418,MIN(AA$7,$F418)-$C418+1,0),MIN(AA$7,$F418)-Z$7))/365,IF($F418&gt;Z$7,($D418-SUM($U418:Z418))*$E418*(IF(Z418&lt;1,IF(MIN(AA$7,$F418)&gt;$C418,MIN(AA$7,$F418)-$C418+1,0),MIN(AA$7,$F418)-Z$7))/365,0))</f>
        <v>0</v>
      </c>
      <c r="AB418" s="4">
        <f>IF($F418=0,($D418-SUM($U418:AA418))*$E418*(IF(AA418&lt;1,IF(MIN(AB$7,$F418)&gt;$C418,MIN(AB$7,$F418)-$C418+1,0),MIN(AB$7,$F418)-AA$7))/365,IF($F418&gt;AA$7,($D418-SUM($U418:AA418))*$E418*(IF(AA418&lt;1,IF(MIN(AB$7,$F418)&gt;$C418,MIN(AB$7,$F418)-$C418+1,0),MIN(AB$7,$F418)-AA$7))/365,0))</f>
        <v>0</v>
      </c>
      <c r="AC418" s="4">
        <f>IF($F418=0,($D418-SUM($U418:AB418))*$E418*(IF(AB418&lt;1,IF(MIN(AC$7,$F418)&gt;$C418,MIN(AC$7,$F418)-$C418+1,0),MIN(AC$7,$F418)-AB$7))/365,IF($F418&gt;AB$7,($D418-SUM($U418:AB418))*$E418*(IF(AB418&lt;1,IF(MIN(AC$7,$F418)&gt;$C418,MIN(AC$7,$F418)-$C418+1,0),MIN(AC$7,$F418)-AB$7))/365,0))</f>
        <v>0</v>
      </c>
      <c r="AD418" s="4">
        <f>IF($F418=0,($D418-SUM($U418:AC418))*$E418*(IF(AC418&lt;1,IF(MIN(AD$7,$F418)&gt;$C418,MIN(AD$7,$F418)-$C418+1,0),MIN(AD$7,$F418)-AC$7))/365,IF($F418&gt;AC$7,($D418-SUM($U418:AC418))*$E418*(IF(AC418&lt;1,IF(MIN(AD$7,$F418)&gt;$C418,MIN(AD$7,$F418)-$C418+1,0),MIN(AD$7,$F418)-AC$7))/365,0))</f>
        <v>0</v>
      </c>
      <c r="AE418" s="4">
        <f>IF($F418=0,($D418-SUM($U418:AD418))*$E418*(IF(AD418&lt;1,IF(MIN(AE$7,$F418)&gt;$C418,MIN(AE$7,$F418)-$C418+1,0),MIN(AE$7,$F418)-AD$7))/365,IF($F418&gt;AD$7,($D418-SUM($U418:AD418))*$E418*(IF(AD418&lt;1,IF(MIN(AE$7,$F418)&gt;$C418,MIN(AE$7,$F418)-$C418+1,0),MIN(AE$7,$F418)-AD$7))/365,0))</f>
        <v>0</v>
      </c>
      <c r="AF418" s="4">
        <f>IF($F418=0,($D418-SUM($U418:AE418))*$E418*(IF(AE418&lt;1,IF(MIN(AF$7,$F418)&gt;$C418,MIN(AF$7,$F418)-$C418+1,0),MIN(AF$7,$F418)-AE$7))/365,IF($F418&gt;AE$7,($D418-SUM($U418:AE418))*$E418*(IF(AE418&lt;1,IF(MIN(AF$7,$F418)&gt;$C418,MIN(AF$7,$F418)-$C418+1,0),MIN(AF$7,$F418)-AE$7))/365,0))</f>
        <v>0</v>
      </c>
      <c r="AG418" s="4">
        <f>IF($F418=0,($D418-SUM($U418:AF418))*$E418*(IF(AF418&lt;1,IF(MIN(AG$7,$F418)&gt;$C418,MIN(AG$7,$F418)-$C418+1,0),MIN(AG$7,$F418)-AF$7))/365,IF($F418&gt;AF$7,($D418-SUM($U418:AF418))*$E418*(IF(AF418&lt;1,IF(MIN(AG$7,$F418)&gt;$C418,MIN(AG$7,$F418)-$C418+1,0),MIN(AG$7,$F418)-AF$7))/365,0))</f>
        <v>0</v>
      </c>
      <c r="AH418" s="4">
        <f>IF($F418=0,($D418-SUM($U418:AG418))*$E418*(IF(AG418&lt;1,IF(MIN(AH$7,$F418)&gt;$C418,MIN(AH$7,$F418)-$C418+1,0),MIN(AH$7,$F418)-AG$7))/365,IF($F418&gt;AG$7,($D418-SUM($U418:AG418))*$E418*(IF(AG418&lt;1,IF(MIN(AH$7,$F418)&gt;$C418,MIN(AH$7,$F418)-$C418+1,0),MIN(AH$7,$F418)-AG$7))/365,0))</f>
        <v>0</v>
      </c>
      <c r="AI418" s="4">
        <f>IF($F418=0,($D418-SUM($U418:AH418))*$E418*(IF(AH418&lt;1,IF(MIN(AI$7,$F418)&gt;$C418,MIN(AI$7,$F418)-$C418+1,0),MIN(AI$7,$F418)-AH$7))/365,IF($F418&gt;AH$7,($D418-SUM($U418:AH418))*$E418*(IF(AH418&lt;1,IF(MIN(AI$7,$F418)&gt;$C418,MIN(AI$7,$F418)-$C418+1,0),MIN(AI$7,$F418)-AH$7))/365,0))</f>
        <v>0</v>
      </c>
      <c r="AJ418" s="4">
        <f>IF($F418=0,($D418-SUM($U418:AI418))*$E418*(IF(AI418&lt;1,IF(MIN(AJ$7,$F418)&gt;$C418,MIN(AJ$7,$F418)-$C418+1,0),MIN(AJ$7,$F418)-AI$7))/365,IF($F418&gt;AI$7,($D418-SUM($U418:AI418))*$E418*(IF(AI418&lt;1,IF(MIN(AJ$7,$F418)&gt;$C418,MIN(AJ$7,$F418)-$C418+1,0),MIN(AJ$7,$F418)-AI$7))/365,0))</f>
        <v>0</v>
      </c>
      <c r="AK418" s="4">
        <f>IF($F418=0,($D418-SUM($U418:AJ418))*$E418*(IF(AJ418&lt;1,IF(MIN(AK$7,$F418)&gt;$C418,MIN(AK$7,$F418)-$C418+1,0),MIN(AK$7,$F418)-AJ$7))/365,IF($F418&gt;AJ$7,($D418-SUM($U418:AJ418))*$E418*(IF(AJ418&lt;1,IF(MIN(AK$7,$F418)&gt;$C418,MIN(AK$7,$F418)-$C418+1,0),MIN(AK$7,$F418)-AJ$7))/365,0))</f>
        <v>0</v>
      </c>
      <c r="AL418" s="4">
        <f>IF($F418=0,($D418-SUM($U418:AK418))*$E418*(IF(AK418&lt;1,IF(MIN(AL$7,$F418)&gt;$C418,MIN(AL$7,$F418)-$C418+1,0),MIN(AL$7,$F418)-AK$7))/365,IF($F418&gt;AK$7,($D418-SUM($U418:AK418))*$E418*(IF(AK418&lt;1,IF(MIN(AL$7,$F418)&gt;$C418,MIN(AL$7,$F418)-$C418+1,0),MIN(AL$7,$F418)-AK$7))/365,0))</f>
        <v>0</v>
      </c>
      <c r="AM418" s="4">
        <f>IF($F418=0,($D418-SUM($U418:AL418))*$E418*(IF(AL418&lt;1,IF(MIN(AM$7,$F418)&gt;$C418,MIN(AM$7,$F418)-$C418+1,0),MIN(AM$7,$F418)-AL$7))/365,IF($F418&gt;AL$7,($D418-SUM($U418:AL418))*$E418*(IF(AL418&lt;1,IF(MIN(AM$7,$F418)&gt;$C418,MIN(AM$7,$F418)-$C418+1,0),MIN(AM$7,$F418)-AL$7))/365,0))</f>
        <v>0</v>
      </c>
      <c r="AN418" s="4">
        <f>IF($F418=0,($D418-SUM($U418:AM418))*$E418*(IF(AM418&lt;1,IF(MIN(AN$7,$F418)&gt;$C418,MIN(AN$7,$F418)-$C418+1,0),MIN(AN$7,$F418)-AM$7))/365,IF($F418&gt;AM$7,($D418-SUM($U418:AM418))*$E418*(IF(AM418&lt;1,IF(MIN(AN$7,$F418)&gt;$C418,MIN(AN$7,$F418)-$C418+1,0),MIN(AN$7,$F418)-AM$7))/365,0))</f>
        <v>0</v>
      </c>
      <c r="AO418" s="4">
        <f>IF($F418=0,($D418-SUM($U418:AN418))*$E418*(IF(AN418&lt;1,IF(MIN(AO$7,$F418)&gt;$C418,MIN(AO$7,$F418)-$C418+1,0),MIN(AO$7,$F418)-AN$7))/365,IF($F418&gt;AN$7,($D418-SUM($U418:AN418))*$E418*(IF(AN418&lt;1,IF(MIN(AO$7,$F418)&gt;$C418,MIN(AO$7,$F418)-$C418+1,0),MIN(AO$7,$F418)-AN$7))/365,0))</f>
        <v>0</v>
      </c>
      <c r="AP418" s="4">
        <f>IF($F418=0,($D418-SUM($U418:AO418))*$E418*(IF(AO418&lt;1,IF(MIN(AP$7,$F418)&gt;$C418,MIN(AP$7,$F418)-$C418+1,0),MIN(AP$7,$F418)-AO$7))/365,IF($F418&gt;AO$7,($D418-SUM($U418:AO418))*$E418*(IF(AO418&lt;1,IF(MIN(AP$7,$F418)&gt;$C418,MIN(AP$7,$F418)-$C418+1,0),MIN(AP$7,$F418)-AO$7))/365,0))</f>
        <v>0</v>
      </c>
      <c r="AQ418" s="4">
        <f>IF($F418=0,($D418-SUM($U418:AP418))*$E418*(IF(AP418&lt;1,IF(MIN(AQ$7,$F418)&gt;$C418,MIN(AQ$7,$F418)-$C418+1,0),MIN(AQ$7,$F418)-AP$7))/365,IF($F418&gt;AP$7,($D418-SUM($U418:AP418))*$E418*(IF(AP418&lt;1,IF(MIN(AQ$7,$F418)&gt;$C418,MIN(AQ$7,$F418)-$C418+1,0),MIN(AQ$7,$F418)-AP$7))/365,0))</f>
        <v>0</v>
      </c>
      <c r="AR418" s="4">
        <f>IF($F418=0,($D418-SUM($U418:AQ418))*$E418*(IF(AQ418&lt;1,IF(MIN(AR$7,$F418)&gt;$C418,MIN(AR$7,$F418)-$C418+1,0),MIN(AR$7,$F418)-AQ$7))/365,IF($F418&gt;AQ$7,($D418-SUM($U418:AQ418))*$E418*(IF(AQ418&lt;1,IF(MIN(AR$7,$F418)&gt;$C418,MIN(AR$7,$F418)-$C418+1,0),MIN(AR$7,$F418)-AQ$7))/365,0))</f>
        <v>0</v>
      </c>
      <c r="AS418" s="4">
        <f>IF($F418=0,($D418-SUM($U418:AR418))*$E418*(IF(AR418&lt;1,IF(MIN(AS$7,$F418)&gt;$C418,MIN(AS$7,$F418)-$C418+1,0),MIN(AS$7,$F418)-AR$7))/365,IF($F418&gt;AR$7,($D418-SUM($U418:AR418))*$E418*(IF(AR418&lt;1,IF(MIN(AS$7,$F418)&gt;$C418,MIN(AS$7,$F418)-$C418+1,0),MIN(AS$7,$F418)-AR$7))/365,0))</f>
        <v>0</v>
      </c>
    </row>
    <row r="419" spans="1:45">
      <c r="A419" s="15"/>
      <c r="B419" s="17"/>
      <c r="C419" s="16"/>
      <c r="D419" s="15"/>
      <c r="E419" s="11"/>
      <c r="F419" s="16"/>
      <c r="G419" s="15"/>
      <c r="H419" s="14"/>
      <c r="I419" s="5"/>
      <c r="J419" s="13">
        <f>SUM(U419:AS419)</f>
        <v>0</v>
      </c>
      <c r="K419" s="13">
        <f>IF(F419=0,D419-J419,IF(F419&lt;41730,0,D419-J419))</f>
        <v>0</v>
      </c>
      <c r="L419" s="12">
        <f>IF(K419=0,0,IF(G419-((L$7-C419)/365)&lt;0,0,G419-((L$7-C419)/365)))</f>
        <v>0</v>
      </c>
      <c r="M419" s="4">
        <f>IF(K419=0,0,D419*H419)</f>
        <v>0</v>
      </c>
      <c r="N419" s="11">
        <f>IFERROR((1-(M419/K419)^(1/L419)),0)</f>
        <v>0</v>
      </c>
      <c r="O419" s="10">
        <f>IF(F419&gt;41730,IF(F419&gt;41730,(F419-41730)/365,IF(K419=0,0,IF(G419-((L$7-C419)/365)&lt;0,0,G419-((L$7-C419)/365)))),1)</f>
        <v>1</v>
      </c>
      <c r="P419" s="9">
        <f>IF(K419&lt;M419,0,IF(L419=0,K419-M419,K419*N419*O419))</f>
        <v>0</v>
      </c>
      <c r="Q419" s="19">
        <f>IF(F419&gt;41730,D419,0)</f>
        <v>0</v>
      </c>
      <c r="R419" s="18">
        <f>IF(F419&gt;41730,J419+P419,0)</f>
        <v>0</v>
      </c>
      <c r="S419" s="9">
        <f>IF(F419&gt;0,0,K419-P419)</f>
        <v>0</v>
      </c>
      <c r="T419" s="5"/>
      <c r="U419" s="4">
        <f>D419*E419*(IF(U$7&gt;$C419,U$7-$C419+1,0))/365</f>
        <v>0</v>
      </c>
      <c r="V419" s="4">
        <f>($D419-U419)*$E419*(IF(U419&lt;1,IF(V$7&gt;$C419,V$7-$C419+1,0),V$7-U$7))/365</f>
        <v>0</v>
      </c>
      <c r="W419" s="4">
        <f>IF($F419=0,($D419-SUM($U419:V419))*$E419*(IF(V419&lt;1,IF(MIN(W$7,$F419)&gt;$C419,MIN(W$7,$F419)-$C419+1,0),MIN(W$7,$F419)-V$7))/365,IF($F419&gt;V$7,($D419-SUM($U419:V419))*$E419*(IF(V419&lt;1,IF(MIN(W$7,$F419)&gt;$C419,MIN(W$7,$F419)-$C419+1,0),MIN(W$7,$F419)-V$7))/365,0))</f>
        <v>0</v>
      </c>
      <c r="X419" s="4">
        <f>IF($F419=0,($D419-SUM($U419:W419))*$E419*(IF(W419&lt;1,IF(MIN(X$7,$F419)&gt;$C419,MIN(X$7,$F419)-$C419+1,0),MIN(X$7,$F419)-W$7))/365,IF($F419&gt;W$7,($D419-SUM($U419:W419))*$E419*(IF(W419&lt;1,IF(MIN(X$7,$F419)&gt;$C419,MIN(X$7,$F419)-$C419+1,0),MIN(X$7,$F419)-W$7))/365,0))</f>
        <v>0</v>
      </c>
      <c r="Y419" s="4">
        <f>IF($F419=0,($D419-SUM($U419:X419))*$E419*(IF(X419&lt;1,IF(MIN(Y$7,$F419)&gt;$C419,MIN(Y$7,$F419)-$C419+1,0),MIN(Y$7,$F419)-X$7))/365,IF($F419&gt;X$7,($D419-SUM($U419:X419))*$E419*(IF(X419&lt;1,IF(MIN(Y$7,$F419)&gt;$C419,MIN(Y$7,$F419)-$C419+1,0),MIN(Y$7,$F419)-X$7))/365,0))</f>
        <v>0</v>
      </c>
      <c r="Z419" s="4">
        <f>IF($F419=0,($D419-SUM($U419:Y419))*$E419*(IF(Y419&lt;1,IF(MIN(Z$7,$F419)&gt;$C419,MIN(Z$7,$F419)-$C419+1,0),MIN(Z$7,$F419)-Y$7))/365,IF($F419&gt;Y$7,($D419-SUM($U419:Y419))*$E419*(IF(Y419&lt;1,IF(MIN(Z$7,$F419)&gt;$C419,MIN(Z$7,$F419)-$C419+1,0),MIN(Z$7,$F419)-Y$7))/365,0))</f>
        <v>0</v>
      </c>
      <c r="AA419" s="4">
        <f>IF($F419=0,($D419-SUM($U419:Z419))*$E419*(IF(Z419&lt;1,IF(MIN(AA$7,$F419)&gt;$C419,MIN(AA$7,$F419)-$C419+1,0),MIN(AA$7,$F419)-Z$7))/365,IF($F419&gt;Z$7,($D419-SUM($U419:Z419))*$E419*(IF(Z419&lt;1,IF(MIN(AA$7,$F419)&gt;$C419,MIN(AA$7,$F419)-$C419+1,0),MIN(AA$7,$F419)-Z$7))/365,0))</f>
        <v>0</v>
      </c>
      <c r="AB419" s="4">
        <f>IF($F419=0,($D419-SUM($U419:AA419))*$E419*(IF(AA419&lt;1,IF(MIN(AB$7,$F419)&gt;$C419,MIN(AB$7,$F419)-$C419+1,0),MIN(AB$7,$F419)-AA$7))/365,IF($F419&gt;AA$7,($D419-SUM($U419:AA419))*$E419*(IF(AA419&lt;1,IF(MIN(AB$7,$F419)&gt;$C419,MIN(AB$7,$F419)-$C419+1,0),MIN(AB$7,$F419)-AA$7))/365,0))</f>
        <v>0</v>
      </c>
      <c r="AC419" s="4">
        <f>IF($F419=0,($D419-SUM($U419:AB419))*$E419*(IF(AB419&lt;1,IF(MIN(AC$7,$F419)&gt;$C419,MIN(AC$7,$F419)-$C419+1,0),MIN(AC$7,$F419)-AB$7))/365,IF($F419&gt;AB$7,($D419-SUM($U419:AB419))*$E419*(IF(AB419&lt;1,IF(MIN(AC$7,$F419)&gt;$C419,MIN(AC$7,$F419)-$C419+1,0),MIN(AC$7,$F419)-AB$7))/365,0))</f>
        <v>0</v>
      </c>
      <c r="AD419" s="4">
        <f>IF($F419=0,($D419-SUM($U419:AC419))*$E419*(IF(AC419&lt;1,IF(MIN(AD$7,$F419)&gt;$C419,MIN(AD$7,$F419)-$C419+1,0),MIN(AD$7,$F419)-AC$7))/365,IF($F419&gt;AC$7,($D419-SUM($U419:AC419))*$E419*(IF(AC419&lt;1,IF(MIN(AD$7,$F419)&gt;$C419,MIN(AD$7,$F419)-$C419+1,0),MIN(AD$7,$F419)-AC$7))/365,0))</f>
        <v>0</v>
      </c>
      <c r="AE419" s="4">
        <f>IF($F419=0,($D419-SUM($U419:AD419))*$E419*(IF(AD419&lt;1,IF(MIN(AE$7,$F419)&gt;$C419,MIN(AE$7,$F419)-$C419+1,0),MIN(AE$7,$F419)-AD$7))/365,IF($F419&gt;AD$7,($D419-SUM($U419:AD419))*$E419*(IF(AD419&lt;1,IF(MIN(AE$7,$F419)&gt;$C419,MIN(AE$7,$F419)-$C419+1,0),MIN(AE$7,$F419)-AD$7))/365,0))</f>
        <v>0</v>
      </c>
      <c r="AF419" s="4">
        <f>IF($F419=0,($D419-SUM($U419:AE419))*$E419*(IF(AE419&lt;1,IF(MIN(AF$7,$F419)&gt;$C419,MIN(AF$7,$F419)-$C419+1,0),MIN(AF$7,$F419)-AE$7))/365,IF($F419&gt;AE$7,($D419-SUM($U419:AE419))*$E419*(IF(AE419&lt;1,IF(MIN(AF$7,$F419)&gt;$C419,MIN(AF$7,$F419)-$C419+1,0),MIN(AF$7,$F419)-AE$7))/365,0))</f>
        <v>0</v>
      </c>
      <c r="AG419" s="4">
        <f>IF($F419=0,($D419-SUM($U419:AF419))*$E419*(IF(AF419&lt;1,IF(MIN(AG$7,$F419)&gt;$C419,MIN(AG$7,$F419)-$C419+1,0),MIN(AG$7,$F419)-AF$7))/365,IF($F419&gt;AF$7,($D419-SUM($U419:AF419))*$E419*(IF(AF419&lt;1,IF(MIN(AG$7,$F419)&gt;$C419,MIN(AG$7,$F419)-$C419+1,0),MIN(AG$7,$F419)-AF$7))/365,0))</f>
        <v>0</v>
      </c>
      <c r="AH419" s="4">
        <f>IF($F419=0,($D419-SUM($U419:AG419))*$E419*(IF(AG419&lt;1,IF(MIN(AH$7,$F419)&gt;$C419,MIN(AH$7,$F419)-$C419+1,0),MIN(AH$7,$F419)-AG$7))/365,IF($F419&gt;AG$7,($D419-SUM($U419:AG419))*$E419*(IF(AG419&lt;1,IF(MIN(AH$7,$F419)&gt;$C419,MIN(AH$7,$F419)-$C419+1,0),MIN(AH$7,$F419)-AG$7))/365,0))</f>
        <v>0</v>
      </c>
      <c r="AI419" s="4">
        <f>IF($F419=0,($D419-SUM($U419:AH419))*$E419*(IF(AH419&lt;1,IF(MIN(AI$7,$F419)&gt;$C419,MIN(AI$7,$F419)-$C419+1,0),MIN(AI$7,$F419)-AH$7))/365,IF($F419&gt;AH$7,($D419-SUM($U419:AH419))*$E419*(IF(AH419&lt;1,IF(MIN(AI$7,$F419)&gt;$C419,MIN(AI$7,$F419)-$C419+1,0),MIN(AI$7,$F419)-AH$7))/365,0))</f>
        <v>0</v>
      </c>
      <c r="AJ419" s="4">
        <f>IF($F419=0,($D419-SUM($U419:AI419))*$E419*(IF(AI419&lt;1,IF(MIN(AJ$7,$F419)&gt;$C419,MIN(AJ$7,$F419)-$C419+1,0),MIN(AJ$7,$F419)-AI$7))/365,IF($F419&gt;AI$7,($D419-SUM($U419:AI419))*$E419*(IF(AI419&lt;1,IF(MIN(AJ$7,$F419)&gt;$C419,MIN(AJ$7,$F419)-$C419+1,0),MIN(AJ$7,$F419)-AI$7))/365,0))</f>
        <v>0</v>
      </c>
      <c r="AK419" s="4">
        <f>IF($F419=0,($D419-SUM($U419:AJ419))*$E419*(IF(AJ419&lt;1,IF(MIN(AK$7,$F419)&gt;$C419,MIN(AK$7,$F419)-$C419+1,0),MIN(AK$7,$F419)-AJ$7))/365,IF($F419&gt;AJ$7,($D419-SUM($U419:AJ419))*$E419*(IF(AJ419&lt;1,IF(MIN(AK$7,$F419)&gt;$C419,MIN(AK$7,$F419)-$C419+1,0),MIN(AK$7,$F419)-AJ$7))/365,0))</f>
        <v>0</v>
      </c>
      <c r="AL419" s="4">
        <f>IF($F419=0,($D419-SUM($U419:AK419))*$E419*(IF(AK419&lt;1,IF(MIN(AL$7,$F419)&gt;$C419,MIN(AL$7,$F419)-$C419+1,0),MIN(AL$7,$F419)-AK$7))/365,IF($F419&gt;AK$7,($D419-SUM($U419:AK419))*$E419*(IF(AK419&lt;1,IF(MIN(AL$7,$F419)&gt;$C419,MIN(AL$7,$F419)-$C419+1,0),MIN(AL$7,$F419)-AK$7))/365,0))</f>
        <v>0</v>
      </c>
      <c r="AM419" s="4">
        <f>IF($F419=0,($D419-SUM($U419:AL419))*$E419*(IF(AL419&lt;1,IF(MIN(AM$7,$F419)&gt;$C419,MIN(AM$7,$F419)-$C419+1,0),MIN(AM$7,$F419)-AL$7))/365,IF($F419&gt;AL$7,($D419-SUM($U419:AL419))*$E419*(IF(AL419&lt;1,IF(MIN(AM$7,$F419)&gt;$C419,MIN(AM$7,$F419)-$C419+1,0),MIN(AM$7,$F419)-AL$7))/365,0))</f>
        <v>0</v>
      </c>
      <c r="AN419" s="4">
        <f>IF($F419=0,($D419-SUM($U419:AM419))*$E419*(IF(AM419&lt;1,IF(MIN(AN$7,$F419)&gt;$C419,MIN(AN$7,$F419)-$C419+1,0),MIN(AN$7,$F419)-AM$7))/365,IF($F419&gt;AM$7,($D419-SUM($U419:AM419))*$E419*(IF(AM419&lt;1,IF(MIN(AN$7,$F419)&gt;$C419,MIN(AN$7,$F419)-$C419+1,0),MIN(AN$7,$F419)-AM$7))/365,0))</f>
        <v>0</v>
      </c>
      <c r="AO419" s="4">
        <f>IF($F419=0,($D419-SUM($U419:AN419))*$E419*(IF(AN419&lt;1,IF(MIN(AO$7,$F419)&gt;$C419,MIN(AO$7,$F419)-$C419+1,0),MIN(AO$7,$F419)-AN$7))/365,IF($F419&gt;AN$7,($D419-SUM($U419:AN419))*$E419*(IF(AN419&lt;1,IF(MIN(AO$7,$F419)&gt;$C419,MIN(AO$7,$F419)-$C419+1,0),MIN(AO$7,$F419)-AN$7))/365,0))</f>
        <v>0</v>
      </c>
      <c r="AP419" s="4">
        <f>IF($F419=0,($D419-SUM($U419:AO419))*$E419*(IF(AO419&lt;1,IF(MIN(AP$7,$F419)&gt;$C419,MIN(AP$7,$F419)-$C419+1,0),MIN(AP$7,$F419)-AO$7))/365,IF($F419&gt;AO$7,($D419-SUM($U419:AO419))*$E419*(IF(AO419&lt;1,IF(MIN(AP$7,$F419)&gt;$C419,MIN(AP$7,$F419)-$C419+1,0),MIN(AP$7,$F419)-AO$7))/365,0))</f>
        <v>0</v>
      </c>
      <c r="AQ419" s="4">
        <f>IF($F419=0,($D419-SUM($U419:AP419))*$E419*(IF(AP419&lt;1,IF(MIN(AQ$7,$F419)&gt;$C419,MIN(AQ$7,$F419)-$C419+1,0),MIN(AQ$7,$F419)-AP$7))/365,IF($F419&gt;AP$7,($D419-SUM($U419:AP419))*$E419*(IF(AP419&lt;1,IF(MIN(AQ$7,$F419)&gt;$C419,MIN(AQ$7,$F419)-$C419+1,0),MIN(AQ$7,$F419)-AP$7))/365,0))</f>
        <v>0</v>
      </c>
      <c r="AR419" s="4">
        <f>IF($F419=0,($D419-SUM($U419:AQ419))*$E419*(IF(AQ419&lt;1,IF(MIN(AR$7,$F419)&gt;$C419,MIN(AR$7,$F419)-$C419+1,0),MIN(AR$7,$F419)-AQ$7))/365,IF($F419&gt;AQ$7,($D419-SUM($U419:AQ419))*$E419*(IF(AQ419&lt;1,IF(MIN(AR$7,$F419)&gt;$C419,MIN(AR$7,$F419)-$C419+1,0),MIN(AR$7,$F419)-AQ$7))/365,0))</f>
        <v>0</v>
      </c>
      <c r="AS419" s="4">
        <f>IF($F419=0,($D419-SUM($U419:AR419))*$E419*(IF(AR419&lt;1,IF(MIN(AS$7,$F419)&gt;$C419,MIN(AS$7,$F419)-$C419+1,0),MIN(AS$7,$F419)-AR$7))/365,IF($F419&gt;AR$7,($D419-SUM($U419:AR419))*$E419*(IF(AR419&lt;1,IF(MIN(AS$7,$F419)&gt;$C419,MIN(AS$7,$F419)-$C419+1,0),MIN(AS$7,$F419)-AR$7))/365,0))</f>
        <v>0</v>
      </c>
    </row>
    <row r="420" spans="1:45">
      <c r="A420" s="15"/>
      <c r="B420" s="17"/>
      <c r="C420" s="16"/>
      <c r="D420" s="15"/>
      <c r="E420" s="11"/>
      <c r="F420" s="16"/>
      <c r="G420" s="15"/>
      <c r="H420" s="14"/>
      <c r="I420" s="5"/>
      <c r="J420" s="13">
        <f>SUM(U420:AS420)</f>
        <v>0</v>
      </c>
      <c r="K420" s="13">
        <f>IF(F420=0,D420-J420,IF(F420&lt;41730,0,D420-J420))</f>
        <v>0</v>
      </c>
      <c r="L420" s="12">
        <f>IF(K420=0,0,IF(G420-((L$7-C420)/365)&lt;0,0,G420-((L$7-C420)/365)))</f>
        <v>0</v>
      </c>
      <c r="M420" s="4">
        <f>IF(K420=0,0,D420*H420)</f>
        <v>0</v>
      </c>
      <c r="N420" s="11">
        <f>IFERROR((1-(M420/K420)^(1/L420)),0)</f>
        <v>0</v>
      </c>
      <c r="O420" s="10">
        <f>IF(F420&gt;41730,IF(F420&gt;41730,(F420-41730)/365,IF(K420=0,0,IF(G420-((L$7-C420)/365)&lt;0,0,G420-((L$7-C420)/365)))),1)</f>
        <v>1</v>
      </c>
      <c r="P420" s="9">
        <f>IF(K420&lt;M420,0,IF(L420=0,K420-M420,K420*N420*O420))</f>
        <v>0</v>
      </c>
      <c r="Q420" s="19">
        <f>IF(F420&gt;41730,D420,0)</f>
        <v>0</v>
      </c>
      <c r="R420" s="18">
        <f>IF(F420&gt;41730,J420+P420,0)</f>
        <v>0</v>
      </c>
      <c r="S420" s="9">
        <f>IF(F420&gt;0,0,K420-P420)</f>
        <v>0</v>
      </c>
      <c r="T420" s="5"/>
      <c r="U420" s="4">
        <f>D420*E420*(IF(U$7&gt;$C420,U$7-$C420+1,0))/365</f>
        <v>0</v>
      </c>
      <c r="V420" s="4">
        <f>($D420-U420)*$E420*(IF(U420&lt;1,IF(V$7&gt;$C420,V$7-$C420+1,0),V$7-U$7))/365</f>
        <v>0</v>
      </c>
      <c r="W420" s="4">
        <f>IF($F420=0,($D420-SUM($U420:V420))*$E420*(IF(V420&lt;1,IF(MIN(W$7,$F420)&gt;$C420,MIN(W$7,$F420)-$C420+1,0),MIN(W$7,$F420)-V$7))/365,IF($F420&gt;V$7,($D420-SUM($U420:V420))*$E420*(IF(V420&lt;1,IF(MIN(W$7,$F420)&gt;$C420,MIN(W$7,$F420)-$C420+1,0),MIN(W$7,$F420)-V$7))/365,0))</f>
        <v>0</v>
      </c>
      <c r="X420" s="4">
        <f>IF($F420=0,($D420-SUM($U420:W420))*$E420*(IF(W420&lt;1,IF(MIN(X$7,$F420)&gt;$C420,MIN(X$7,$F420)-$C420+1,0),MIN(X$7,$F420)-W$7))/365,IF($F420&gt;W$7,($D420-SUM($U420:W420))*$E420*(IF(W420&lt;1,IF(MIN(X$7,$F420)&gt;$C420,MIN(X$7,$F420)-$C420+1,0),MIN(X$7,$F420)-W$7))/365,0))</f>
        <v>0</v>
      </c>
      <c r="Y420" s="4">
        <f>IF($F420=0,($D420-SUM($U420:X420))*$E420*(IF(X420&lt;1,IF(MIN(Y$7,$F420)&gt;$C420,MIN(Y$7,$F420)-$C420+1,0),MIN(Y$7,$F420)-X$7))/365,IF($F420&gt;X$7,($D420-SUM($U420:X420))*$E420*(IF(X420&lt;1,IF(MIN(Y$7,$F420)&gt;$C420,MIN(Y$7,$F420)-$C420+1,0),MIN(Y$7,$F420)-X$7))/365,0))</f>
        <v>0</v>
      </c>
      <c r="Z420" s="4">
        <f>IF($F420=0,($D420-SUM($U420:Y420))*$E420*(IF(Y420&lt;1,IF(MIN(Z$7,$F420)&gt;$C420,MIN(Z$7,$F420)-$C420+1,0),MIN(Z$7,$F420)-Y$7))/365,IF($F420&gt;Y$7,($D420-SUM($U420:Y420))*$E420*(IF(Y420&lt;1,IF(MIN(Z$7,$F420)&gt;$C420,MIN(Z$7,$F420)-$C420+1,0),MIN(Z$7,$F420)-Y$7))/365,0))</f>
        <v>0</v>
      </c>
      <c r="AA420" s="4">
        <f>IF($F420=0,($D420-SUM($U420:Z420))*$E420*(IF(Z420&lt;1,IF(MIN(AA$7,$F420)&gt;$C420,MIN(AA$7,$F420)-$C420+1,0),MIN(AA$7,$F420)-Z$7))/365,IF($F420&gt;Z$7,($D420-SUM($U420:Z420))*$E420*(IF(Z420&lt;1,IF(MIN(AA$7,$F420)&gt;$C420,MIN(AA$7,$F420)-$C420+1,0),MIN(AA$7,$F420)-Z$7))/365,0))</f>
        <v>0</v>
      </c>
      <c r="AB420" s="4">
        <f>IF($F420=0,($D420-SUM($U420:AA420))*$E420*(IF(AA420&lt;1,IF(MIN(AB$7,$F420)&gt;$C420,MIN(AB$7,$F420)-$C420+1,0),MIN(AB$7,$F420)-AA$7))/365,IF($F420&gt;AA$7,($D420-SUM($U420:AA420))*$E420*(IF(AA420&lt;1,IF(MIN(AB$7,$F420)&gt;$C420,MIN(AB$7,$F420)-$C420+1,0),MIN(AB$7,$F420)-AA$7))/365,0))</f>
        <v>0</v>
      </c>
      <c r="AC420" s="4">
        <f>IF($F420=0,($D420-SUM($U420:AB420))*$E420*(IF(AB420&lt;1,IF(MIN(AC$7,$F420)&gt;$C420,MIN(AC$7,$F420)-$C420+1,0),MIN(AC$7,$F420)-AB$7))/365,IF($F420&gt;AB$7,($D420-SUM($U420:AB420))*$E420*(IF(AB420&lt;1,IF(MIN(AC$7,$F420)&gt;$C420,MIN(AC$7,$F420)-$C420+1,0),MIN(AC$7,$F420)-AB$7))/365,0))</f>
        <v>0</v>
      </c>
      <c r="AD420" s="4">
        <f>IF($F420=0,($D420-SUM($U420:AC420))*$E420*(IF(AC420&lt;1,IF(MIN(AD$7,$F420)&gt;$C420,MIN(AD$7,$F420)-$C420+1,0),MIN(AD$7,$F420)-AC$7))/365,IF($F420&gt;AC$7,($D420-SUM($U420:AC420))*$E420*(IF(AC420&lt;1,IF(MIN(AD$7,$F420)&gt;$C420,MIN(AD$7,$F420)-$C420+1,0),MIN(AD$7,$F420)-AC$7))/365,0))</f>
        <v>0</v>
      </c>
      <c r="AE420" s="4">
        <f>IF($F420=0,($D420-SUM($U420:AD420))*$E420*(IF(AD420&lt;1,IF(MIN(AE$7,$F420)&gt;$C420,MIN(AE$7,$F420)-$C420+1,0),MIN(AE$7,$F420)-AD$7))/365,IF($F420&gt;AD$7,($D420-SUM($U420:AD420))*$E420*(IF(AD420&lt;1,IF(MIN(AE$7,$F420)&gt;$C420,MIN(AE$7,$F420)-$C420+1,0),MIN(AE$7,$F420)-AD$7))/365,0))</f>
        <v>0</v>
      </c>
      <c r="AF420" s="4">
        <f>IF($F420=0,($D420-SUM($U420:AE420))*$E420*(IF(AE420&lt;1,IF(MIN(AF$7,$F420)&gt;$C420,MIN(AF$7,$F420)-$C420+1,0),MIN(AF$7,$F420)-AE$7))/365,IF($F420&gt;AE$7,($D420-SUM($U420:AE420))*$E420*(IF(AE420&lt;1,IF(MIN(AF$7,$F420)&gt;$C420,MIN(AF$7,$F420)-$C420+1,0),MIN(AF$7,$F420)-AE$7))/365,0))</f>
        <v>0</v>
      </c>
      <c r="AG420" s="4">
        <f>IF($F420=0,($D420-SUM($U420:AF420))*$E420*(IF(AF420&lt;1,IF(MIN(AG$7,$F420)&gt;$C420,MIN(AG$7,$F420)-$C420+1,0),MIN(AG$7,$F420)-AF$7))/365,IF($F420&gt;AF$7,($D420-SUM($U420:AF420))*$E420*(IF(AF420&lt;1,IF(MIN(AG$7,$F420)&gt;$C420,MIN(AG$7,$F420)-$C420+1,0),MIN(AG$7,$F420)-AF$7))/365,0))</f>
        <v>0</v>
      </c>
      <c r="AH420" s="4">
        <f>IF($F420=0,($D420-SUM($U420:AG420))*$E420*(IF(AG420&lt;1,IF(MIN(AH$7,$F420)&gt;$C420,MIN(AH$7,$F420)-$C420+1,0),MIN(AH$7,$F420)-AG$7))/365,IF($F420&gt;AG$7,($D420-SUM($U420:AG420))*$E420*(IF(AG420&lt;1,IF(MIN(AH$7,$F420)&gt;$C420,MIN(AH$7,$F420)-$C420+1,0),MIN(AH$7,$F420)-AG$7))/365,0))</f>
        <v>0</v>
      </c>
      <c r="AI420" s="4">
        <f>IF($F420=0,($D420-SUM($U420:AH420))*$E420*(IF(AH420&lt;1,IF(MIN(AI$7,$F420)&gt;$C420,MIN(AI$7,$F420)-$C420+1,0),MIN(AI$7,$F420)-AH$7))/365,IF($F420&gt;AH$7,($D420-SUM($U420:AH420))*$E420*(IF(AH420&lt;1,IF(MIN(AI$7,$F420)&gt;$C420,MIN(AI$7,$F420)-$C420+1,0),MIN(AI$7,$F420)-AH$7))/365,0))</f>
        <v>0</v>
      </c>
      <c r="AJ420" s="4">
        <f>IF($F420=0,($D420-SUM($U420:AI420))*$E420*(IF(AI420&lt;1,IF(MIN(AJ$7,$F420)&gt;$C420,MIN(AJ$7,$F420)-$C420+1,0),MIN(AJ$7,$F420)-AI$7))/365,IF($F420&gt;AI$7,($D420-SUM($U420:AI420))*$E420*(IF(AI420&lt;1,IF(MIN(AJ$7,$F420)&gt;$C420,MIN(AJ$7,$F420)-$C420+1,0),MIN(AJ$7,$F420)-AI$7))/365,0))</f>
        <v>0</v>
      </c>
      <c r="AK420" s="4">
        <f>IF($F420=0,($D420-SUM($U420:AJ420))*$E420*(IF(AJ420&lt;1,IF(MIN(AK$7,$F420)&gt;$C420,MIN(AK$7,$F420)-$C420+1,0),MIN(AK$7,$F420)-AJ$7))/365,IF($F420&gt;AJ$7,($D420-SUM($U420:AJ420))*$E420*(IF(AJ420&lt;1,IF(MIN(AK$7,$F420)&gt;$C420,MIN(AK$7,$F420)-$C420+1,0),MIN(AK$7,$F420)-AJ$7))/365,0))</f>
        <v>0</v>
      </c>
      <c r="AL420" s="4">
        <f>IF($F420=0,($D420-SUM($U420:AK420))*$E420*(IF(AK420&lt;1,IF(MIN(AL$7,$F420)&gt;$C420,MIN(AL$7,$F420)-$C420+1,0),MIN(AL$7,$F420)-AK$7))/365,IF($F420&gt;AK$7,($D420-SUM($U420:AK420))*$E420*(IF(AK420&lt;1,IF(MIN(AL$7,$F420)&gt;$C420,MIN(AL$7,$F420)-$C420+1,0),MIN(AL$7,$F420)-AK$7))/365,0))</f>
        <v>0</v>
      </c>
      <c r="AM420" s="4">
        <f>IF($F420=0,($D420-SUM($U420:AL420))*$E420*(IF(AL420&lt;1,IF(MIN(AM$7,$F420)&gt;$C420,MIN(AM$7,$F420)-$C420+1,0),MIN(AM$7,$F420)-AL$7))/365,IF($F420&gt;AL$7,($D420-SUM($U420:AL420))*$E420*(IF(AL420&lt;1,IF(MIN(AM$7,$F420)&gt;$C420,MIN(AM$7,$F420)-$C420+1,0),MIN(AM$7,$F420)-AL$7))/365,0))</f>
        <v>0</v>
      </c>
      <c r="AN420" s="4">
        <f>IF($F420=0,($D420-SUM($U420:AM420))*$E420*(IF(AM420&lt;1,IF(MIN(AN$7,$F420)&gt;$C420,MIN(AN$7,$F420)-$C420+1,0),MIN(AN$7,$F420)-AM$7))/365,IF($F420&gt;AM$7,($D420-SUM($U420:AM420))*$E420*(IF(AM420&lt;1,IF(MIN(AN$7,$F420)&gt;$C420,MIN(AN$7,$F420)-$C420+1,0),MIN(AN$7,$F420)-AM$7))/365,0))</f>
        <v>0</v>
      </c>
      <c r="AO420" s="4">
        <f>IF($F420=0,($D420-SUM($U420:AN420))*$E420*(IF(AN420&lt;1,IF(MIN(AO$7,$F420)&gt;$C420,MIN(AO$7,$F420)-$C420+1,0),MIN(AO$7,$F420)-AN$7))/365,IF($F420&gt;AN$7,($D420-SUM($U420:AN420))*$E420*(IF(AN420&lt;1,IF(MIN(AO$7,$F420)&gt;$C420,MIN(AO$7,$F420)-$C420+1,0),MIN(AO$7,$F420)-AN$7))/365,0))</f>
        <v>0</v>
      </c>
      <c r="AP420" s="4">
        <f>IF($F420=0,($D420-SUM($U420:AO420))*$E420*(IF(AO420&lt;1,IF(MIN(AP$7,$F420)&gt;$C420,MIN(AP$7,$F420)-$C420+1,0),MIN(AP$7,$F420)-AO$7))/365,IF($F420&gt;AO$7,($D420-SUM($U420:AO420))*$E420*(IF(AO420&lt;1,IF(MIN(AP$7,$F420)&gt;$C420,MIN(AP$7,$F420)-$C420+1,0),MIN(AP$7,$F420)-AO$7))/365,0))</f>
        <v>0</v>
      </c>
      <c r="AQ420" s="4">
        <f>IF($F420=0,($D420-SUM($U420:AP420))*$E420*(IF(AP420&lt;1,IF(MIN(AQ$7,$F420)&gt;$C420,MIN(AQ$7,$F420)-$C420+1,0),MIN(AQ$7,$F420)-AP$7))/365,IF($F420&gt;AP$7,($D420-SUM($U420:AP420))*$E420*(IF(AP420&lt;1,IF(MIN(AQ$7,$F420)&gt;$C420,MIN(AQ$7,$F420)-$C420+1,0),MIN(AQ$7,$F420)-AP$7))/365,0))</f>
        <v>0</v>
      </c>
      <c r="AR420" s="4">
        <f>IF($F420=0,($D420-SUM($U420:AQ420))*$E420*(IF(AQ420&lt;1,IF(MIN(AR$7,$F420)&gt;$C420,MIN(AR$7,$F420)-$C420+1,0),MIN(AR$7,$F420)-AQ$7))/365,IF($F420&gt;AQ$7,($D420-SUM($U420:AQ420))*$E420*(IF(AQ420&lt;1,IF(MIN(AR$7,$F420)&gt;$C420,MIN(AR$7,$F420)-$C420+1,0),MIN(AR$7,$F420)-AQ$7))/365,0))</f>
        <v>0</v>
      </c>
      <c r="AS420" s="4">
        <f>IF($F420=0,($D420-SUM($U420:AR420))*$E420*(IF(AR420&lt;1,IF(MIN(AS$7,$F420)&gt;$C420,MIN(AS$7,$F420)-$C420+1,0),MIN(AS$7,$F420)-AR$7))/365,IF($F420&gt;AR$7,($D420-SUM($U420:AR420))*$E420*(IF(AR420&lt;1,IF(MIN(AS$7,$F420)&gt;$C420,MIN(AS$7,$F420)-$C420+1,0),MIN(AS$7,$F420)-AR$7))/365,0))</f>
        <v>0</v>
      </c>
    </row>
    <row r="421" spans="1:45">
      <c r="A421" s="15"/>
      <c r="B421" s="17"/>
      <c r="C421" s="16"/>
      <c r="D421" s="15"/>
      <c r="E421" s="11"/>
      <c r="F421" s="16"/>
      <c r="G421" s="15"/>
      <c r="H421" s="14"/>
      <c r="I421" s="5"/>
      <c r="J421" s="13">
        <f>SUM(U421:AS421)</f>
        <v>0</v>
      </c>
      <c r="K421" s="13">
        <f>IF(F421=0,D421-J421,IF(F421&lt;41730,0,D421-J421))</f>
        <v>0</v>
      </c>
      <c r="L421" s="12">
        <f>IF(K421=0,0,IF(G421-((L$7-C421)/365)&lt;0,0,G421-((L$7-C421)/365)))</f>
        <v>0</v>
      </c>
      <c r="M421" s="4">
        <f>IF(K421=0,0,D421*H421)</f>
        <v>0</v>
      </c>
      <c r="N421" s="11">
        <f>IFERROR((1-(M421/K421)^(1/L421)),0)</f>
        <v>0</v>
      </c>
      <c r="O421" s="10">
        <f>IF(F421&gt;41730,IF(F421&gt;41730,(F421-41730)/365,IF(K421=0,0,IF(G421-((L$7-C421)/365)&lt;0,0,G421-((L$7-C421)/365)))),1)</f>
        <v>1</v>
      </c>
      <c r="P421" s="9">
        <f>IF(K421&lt;M421,0,IF(L421=0,K421-M421,K421*N421*O421))</f>
        <v>0</v>
      </c>
      <c r="Q421" s="19">
        <f>IF(F421&gt;41730,D421,0)</f>
        <v>0</v>
      </c>
      <c r="R421" s="18">
        <f>IF(F421&gt;41730,J421+P421,0)</f>
        <v>0</v>
      </c>
      <c r="S421" s="9">
        <f>IF(F421&gt;0,0,K421-P421)</f>
        <v>0</v>
      </c>
      <c r="T421" s="5"/>
      <c r="U421" s="4">
        <f>D421*E421*(IF(U$7&gt;$C421,U$7-$C421+1,0))/365</f>
        <v>0</v>
      </c>
      <c r="V421" s="4">
        <f>($D421-U421)*$E421*(IF(U421&lt;1,IF(V$7&gt;$C421,V$7-$C421+1,0),V$7-U$7))/365</f>
        <v>0</v>
      </c>
      <c r="W421" s="4">
        <f>IF($F421=0,($D421-SUM($U421:V421))*$E421*(IF(V421&lt;1,IF(MIN(W$7,$F421)&gt;$C421,MIN(W$7,$F421)-$C421+1,0),MIN(W$7,$F421)-V$7))/365,IF($F421&gt;V$7,($D421-SUM($U421:V421))*$E421*(IF(V421&lt;1,IF(MIN(W$7,$F421)&gt;$C421,MIN(W$7,$F421)-$C421+1,0),MIN(W$7,$F421)-V$7))/365,0))</f>
        <v>0</v>
      </c>
      <c r="X421" s="4">
        <f>IF($F421=0,($D421-SUM($U421:W421))*$E421*(IF(W421&lt;1,IF(MIN(X$7,$F421)&gt;$C421,MIN(X$7,$F421)-$C421+1,0),MIN(X$7,$F421)-W$7))/365,IF($F421&gt;W$7,($D421-SUM($U421:W421))*$E421*(IF(W421&lt;1,IF(MIN(X$7,$F421)&gt;$C421,MIN(X$7,$F421)-$C421+1,0),MIN(X$7,$F421)-W$7))/365,0))</f>
        <v>0</v>
      </c>
      <c r="Y421" s="4">
        <f>IF($F421=0,($D421-SUM($U421:X421))*$E421*(IF(X421&lt;1,IF(MIN(Y$7,$F421)&gt;$C421,MIN(Y$7,$F421)-$C421+1,0),MIN(Y$7,$F421)-X$7))/365,IF($F421&gt;X$7,($D421-SUM($U421:X421))*$E421*(IF(X421&lt;1,IF(MIN(Y$7,$F421)&gt;$C421,MIN(Y$7,$F421)-$C421+1,0),MIN(Y$7,$F421)-X$7))/365,0))</f>
        <v>0</v>
      </c>
      <c r="Z421" s="4">
        <f>IF($F421=0,($D421-SUM($U421:Y421))*$E421*(IF(Y421&lt;1,IF(MIN(Z$7,$F421)&gt;$C421,MIN(Z$7,$F421)-$C421+1,0),MIN(Z$7,$F421)-Y$7))/365,IF($F421&gt;Y$7,($D421-SUM($U421:Y421))*$E421*(IF(Y421&lt;1,IF(MIN(Z$7,$F421)&gt;$C421,MIN(Z$7,$F421)-$C421+1,0),MIN(Z$7,$F421)-Y$7))/365,0))</f>
        <v>0</v>
      </c>
      <c r="AA421" s="4">
        <f>IF($F421=0,($D421-SUM($U421:Z421))*$E421*(IF(Z421&lt;1,IF(MIN(AA$7,$F421)&gt;$C421,MIN(AA$7,$F421)-$C421+1,0),MIN(AA$7,$F421)-Z$7))/365,IF($F421&gt;Z$7,($D421-SUM($U421:Z421))*$E421*(IF(Z421&lt;1,IF(MIN(AA$7,$F421)&gt;$C421,MIN(AA$7,$F421)-$C421+1,0),MIN(AA$7,$F421)-Z$7))/365,0))</f>
        <v>0</v>
      </c>
      <c r="AB421" s="4">
        <f>IF($F421=0,($D421-SUM($U421:AA421))*$E421*(IF(AA421&lt;1,IF(MIN(AB$7,$F421)&gt;$C421,MIN(AB$7,$F421)-$C421+1,0),MIN(AB$7,$F421)-AA$7))/365,IF($F421&gt;AA$7,($D421-SUM($U421:AA421))*$E421*(IF(AA421&lt;1,IF(MIN(AB$7,$F421)&gt;$C421,MIN(AB$7,$F421)-$C421+1,0),MIN(AB$7,$F421)-AA$7))/365,0))</f>
        <v>0</v>
      </c>
      <c r="AC421" s="4">
        <f>IF($F421=0,($D421-SUM($U421:AB421))*$E421*(IF(AB421&lt;1,IF(MIN(AC$7,$F421)&gt;$C421,MIN(AC$7,$F421)-$C421+1,0),MIN(AC$7,$F421)-AB$7))/365,IF($F421&gt;AB$7,($D421-SUM($U421:AB421))*$E421*(IF(AB421&lt;1,IF(MIN(AC$7,$F421)&gt;$C421,MIN(AC$7,$F421)-$C421+1,0),MIN(AC$7,$F421)-AB$7))/365,0))</f>
        <v>0</v>
      </c>
      <c r="AD421" s="4">
        <f>IF($F421=0,($D421-SUM($U421:AC421))*$E421*(IF(AC421&lt;1,IF(MIN(AD$7,$F421)&gt;$C421,MIN(AD$7,$F421)-$C421+1,0),MIN(AD$7,$F421)-AC$7))/365,IF($F421&gt;AC$7,($D421-SUM($U421:AC421))*$E421*(IF(AC421&lt;1,IF(MIN(AD$7,$F421)&gt;$C421,MIN(AD$7,$F421)-$C421+1,0),MIN(AD$7,$F421)-AC$7))/365,0))</f>
        <v>0</v>
      </c>
      <c r="AE421" s="4">
        <f>IF($F421=0,($D421-SUM($U421:AD421))*$E421*(IF(AD421&lt;1,IF(MIN(AE$7,$F421)&gt;$C421,MIN(AE$7,$F421)-$C421+1,0),MIN(AE$7,$F421)-AD$7))/365,IF($F421&gt;AD$7,($D421-SUM($U421:AD421))*$E421*(IF(AD421&lt;1,IF(MIN(AE$7,$F421)&gt;$C421,MIN(AE$7,$F421)-$C421+1,0),MIN(AE$7,$F421)-AD$7))/365,0))</f>
        <v>0</v>
      </c>
      <c r="AF421" s="4">
        <f>IF($F421=0,($D421-SUM($U421:AE421))*$E421*(IF(AE421&lt;1,IF(MIN(AF$7,$F421)&gt;$C421,MIN(AF$7,$F421)-$C421+1,0),MIN(AF$7,$F421)-AE$7))/365,IF($F421&gt;AE$7,($D421-SUM($U421:AE421))*$E421*(IF(AE421&lt;1,IF(MIN(AF$7,$F421)&gt;$C421,MIN(AF$7,$F421)-$C421+1,0),MIN(AF$7,$F421)-AE$7))/365,0))</f>
        <v>0</v>
      </c>
      <c r="AG421" s="4">
        <f>IF($F421=0,($D421-SUM($U421:AF421))*$E421*(IF(AF421&lt;1,IF(MIN(AG$7,$F421)&gt;$C421,MIN(AG$7,$F421)-$C421+1,0),MIN(AG$7,$F421)-AF$7))/365,IF($F421&gt;AF$7,($D421-SUM($U421:AF421))*$E421*(IF(AF421&lt;1,IF(MIN(AG$7,$F421)&gt;$C421,MIN(AG$7,$F421)-$C421+1,0),MIN(AG$7,$F421)-AF$7))/365,0))</f>
        <v>0</v>
      </c>
      <c r="AH421" s="4">
        <f>IF($F421=0,($D421-SUM($U421:AG421))*$E421*(IF(AG421&lt;1,IF(MIN(AH$7,$F421)&gt;$C421,MIN(AH$7,$F421)-$C421+1,0),MIN(AH$7,$F421)-AG$7))/365,IF($F421&gt;AG$7,($D421-SUM($U421:AG421))*$E421*(IF(AG421&lt;1,IF(MIN(AH$7,$F421)&gt;$C421,MIN(AH$7,$F421)-$C421+1,0),MIN(AH$7,$F421)-AG$7))/365,0))</f>
        <v>0</v>
      </c>
      <c r="AI421" s="4">
        <f>IF($F421=0,($D421-SUM($U421:AH421))*$E421*(IF(AH421&lt;1,IF(MIN(AI$7,$F421)&gt;$C421,MIN(AI$7,$F421)-$C421+1,0),MIN(AI$7,$F421)-AH$7))/365,IF($F421&gt;AH$7,($D421-SUM($U421:AH421))*$E421*(IF(AH421&lt;1,IF(MIN(AI$7,$F421)&gt;$C421,MIN(AI$7,$F421)-$C421+1,0),MIN(AI$7,$F421)-AH$7))/365,0))</f>
        <v>0</v>
      </c>
      <c r="AJ421" s="4">
        <f>IF($F421=0,($D421-SUM($U421:AI421))*$E421*(IF(AI421&lt;1,IF(MIN(AJ$7,$F421)&gt;$C421,MIN(AJ$7,$F421)-$C421+1,0),MIN(AJ$7,$F421)-AI$7))/365,IF($F421&gt;AI$7,($D421-SUM($U421:AI421))*$E421*(IF(AI421&lt;1,IF(MIN(AJ$7,$F421)&gt;$C421,MIN(AJ$7,$F421)-$C421+1,0),MIN(AJ$7,$F421)-AI$7))/365,0))</f>
        <v>0</v>
      </c>
      <c r="AK421" s="4">
        <f>IF($F421=0,($D421-SUM($U421:AJ421))*$E421*(IF(AJ421&lt;1,IF(MIN(AK$7,$F421)&gt;$C421,MIN(AK$7,$F421)-$C421+1,0),MIN(AK$7,$F421)-AJ$7))/365,IF($F421&gt;AJ$7,($D421-SUM($U421:AJ421))*$E421*(IF(AJ421&lt;1,IF(MIN(AK$7,$F421)&gt;$C421,MIN(AK$7,$F421)-$C421+1,0),MIN(AK$7,$F421)-AJ$7))/365,0))</f>
        <v>0</v>
      </c>
      <c r="AL421" s="4">
        <f>IF($F421=0,($D421-SUM($U421:AK421))*$E421*(IF(AK421&lt;1,IF(MIN(AL$7,$F421)&gt;$C421,MIN(AL$7,$F421)-$C421+1,0),MIN(AL$7,$F421)-AK$7))/365,IF($F421&gt;AK$7,($D421-SUM($U421:AK421))*$E421*(IF(AK421&lt;1,IF(MIN(AL$7,$F421)&gt;$C421,MIN(AL$7,$F421)-$C421+1,0),MIN(AL$7,$F421)-AK$7))/365,0))</f>
        <v>0</v>
      </c>
      <c r="AM421" s="4">
        <f>IF($F421=0,($D421-SUM($U421:AL421))*$E421*(IF(AL421&lt;1,IF(MIN(AM$7,$F421)&gt;$C421,MIN(AM$7,$F421)-$C421+1,0),MIN(AM$7,$F421)-AL$7))/365,IF($F421&gt;AL$7,($D421-SUM($U421:AL421))*$E421*(IF(AL421&lt;1,IF(MIN(AM$7,$F421)&gt;$C421,MIN(AM$7,$F421)-$C421+1,0),MIN(AM$7,$F421)-AL$7))/365,0))</f>
        <v>0</v>
      </c>
      <c r="AN421" s="4">
        <f>IF($F421=0,($D421-SUM($U421:AM421))*$E421*(IF(AM421&lt;1,IF(MIN(AN$7,$F421)&gt;$C421,MIN(AN$7,$F421)-$C421+1,0),MIN(AN$7,$F421)-AM$7))/365,IF($F421&gt;AM$7,($D421-SUM($U421:AM421))*$E421*(IF(AM421&lt;1,IF(MIN(AN$7,$F421)&gt;$C421,MIN(AN$7,$F421)-$C421+1,0),MIN(AN$7,$F421)-AM$7))/365,0))</f>
        <v>0</v>
      </c>
      <c r="AO421" s="4">
        <f>IF($F421=0,($D421-SUM($U421:AN421))*$E421*(IF(AN421&lt;1,IF(MIN(AO$7,$F421)&gt;$C421,MIN(AO$7,$F421)-$C421+1,0),MIN(AO$7,$F421)-AN$7))/365,IF($F421&gt;AN$7,($D421-SUM($U421:AN421))*$E421*(IF(AN421&lt;1,IF(MIN(AO$7,$F421)&gt;$C421,MIN(AO$7,$F421)-$C421+1,0),MIN(AO$7,$F421)-AN$7))/365,0))</f>
        <v>0</v>
      </c>
      <c r="AP421" s="4">
        <f>IF($F421=0,($D421-SUM($U421:AO421))*$E421*(IF(AO421&lt;1,IF(MIN(AP$7,$F421)&gt;$C421,MIN(AP$7,$F421)-$C421+1,0),MIN(AP$7,$F421)-AO$7))/365,IF($F421&gt;AO$7,($D421-SUM($U421:AO421))*$E421*(IF(AO421&lt;1,IF(MIN(AP$7,$F421)&gt;$C421,MIN(AP$7,$F421)-$C421+1,0),MIN(AP$7,$F421)-AO$7))/365,0))</f>
        <v>0</v>
      </c>
      <c r="AQ421" s="4">
        <f>IF($F421=0,($D421-SUM($U421:AP421))*$E421*(IF(AP421&lt;1,IF(MIN(AQ$7,$F421)&gt;$C421,MIN(AQ$7,$F421)-$C421+1,0),MIN(AQ$7,$F421)-AP$7))/365,IF($F421&gt;AP$7,($D421-SUM($U421:AP421))*$E421*(IF(AP421&lt;1,IF(MIN(AQ$7,$F421)&gt;$C421,MIN(AQ$7,$F421)-$C421+1,0),MIN(AQ$7,$F421)-AP$7))/365,0))</f>
        <v>0</v>
      </c>
      <c r="AR421" s="4">
        <f>IF($F421=0,($D421-SUM($U421:AQ421))*$E421*(IF(AQ421&lt;1,IF(MIN(AR$7,$F421)&gt;$C421,MIN(AR$7,$F421)-$C421+1,0),MIN(AR$7,$F421)-AQ$7))/365,IF($F421&gt;AQ$7,($D421-SUM($U421:AQ421))*$E421*(IF(AQ421&lt;1,IF(MIN(AR$7,$F421)&gt;$C421,MIN(AR$7,$F421)-$C421+1,0),MIN(AR$7,$F421)-AQ$7))/365,0))</f>
        <v>0</v>
      </c>
      <c r="AS421" s="4">
        <f>IF($F421=0,($D421-SUM($U421:AR421))*$E421*(IF(AR421&lt;1,IF(MIN(AS$7,$F421)&gt;$C421,MIN(AS$7,$F421)-$C421+1,0),MIN(AS$7,$F421)-AR$7))/365,IF($F421&gt;AR$7,($D421-SUM($U421:AR421))*$E421*(IF(AR421&lt;1,IF(MIN(AS$7,$F421)&gt;$C421,MIN(AS$7,$F421)-$C421+1,0),MIN(AS$7,$F421)-AR$7))/365,0))</f>
        <v>0</v>
      </c>
    </row>
    <row r="422" spans="1:45">
      <c r="A422" s="15"/>
      <c r="B422" s="17"/>
      <c r="C422" s="16"/>
      <c r="D422" s="15"/>
      <c r="E422" s="11"/>
      <c r="F422" s="16"/>
      <c r="G422" s="15"/>
      <c r="H422" s="14"/>
      <c r="I422" s="5"/>
      <c r="J422" s="13">
        <f>SUM(U422:AS422)</f>
        <v>0</v>
      </c>
      <c r="K422" s="13">
        <f>IF(F422=0,D422-J422,IF(F422&lt;41730,0,D422-J422))</f>
        <v>0</v>
      </c>
      <c r="L422" s="12">
        <f>IF(K422=0,0,IF(G422-((L$7-C422)/365)&lt;0,0,G422-((L$7-C422)/365)))</f>
        <v>0</v>
      </c>
      <c r="M422" s="4">
        <f>IF(K422=0,0,D422*H422)</f>
        <v>0</v>
      </c>
      <c r="N422" s="11">
        <f>IFERROR((1-(M422/K422)^(1/L422)),0)</f>
        <v>0</v>
      </c>
      <c r="O422" s="10">
        <f>IF(F422&gt;41730,IF(F422&gt;41730,(F422-41730)/365,IF(K422=0,0,IF(G422-((L$7-C422)/365)&lt;0,0,G422-((L$7-C422)/365)))),1)</f>
        <v>1</v>
      </c>
      <c r="P422" s="9">
        <f>IF(K422&lt;M422,0,IF(L422=0,K422-M422,K422*N422*O422))</f>
        <v>0</v>
      </c>
      <c r="Q422" s="19">
        <f>IF(F422&gt;41730,D422,0)</f>
        <v>0</v>
      </c>
      <c r="R422" s="18">
        <f>IF(F422&gt;41730,J422+P422,0)</f>
        <v>0</v>
      </c>
      <c r="S422" s="9">
        <f>IF(F422&gt;0,0,K422-P422)</f>
        <v>0</v>
      </c>
      <c r="T422" s="5"/>
      <c r="U422" s="4">
        <f>D422*E422*(IF(U$7&gt;$C422,U$7-$C422+1,0))/365</f>
        <v>0</v>
      </c>
      <c r="V422" s="4">
        <f>($D422-U422)*$E422*(IF(U422&lt;1,IF(V$7&gt;$C422,V$7-$C422+1,0),V$7-U$7))/365</f>
        <v>0</v>
      </c>
      <c r="W422" s="4">
        <f>IF($F422=0,($D422-SUM($U422:V422))*$E422*(IF(V422&lt;1,IF(MIN(W$7,$F422)&gt;$C422,MIN(W$7,$F422)-$C422+1,0),MIN(W$7,$F422)-V$7))/365,IF($F422&gt;V$7,($D422-SUM($U422:V422))*$E422*(IF(V422&lt;1,IF(MIN(W$7,$F422)&gt;$C422,MIN(W$7,$F422)-$C422+1,0),MIN(W$7,$F422)-V$7))/365,0))</f>
        <v>0</v>
      </c>
      <c r="X422" s="4">
        <f>IF($F422=0,($D422-SUM($U422:W422))*$E422*(IF(W422&lt;1,IF(MIN(X$7,$F422)&gt;$C422,MIN(X$7,$F422)-$C422+1,0),MIN(X$7,$F422)-W$7))/365,IF($F422&gt;W$7,($D422-SUM($U422:W422))*$E422*(IF(W422&lt;1,IF(MIN(X$7,$F422)&gt;$C422,MIN(X$7,$F422)-$C422+1,0),MIN(X$7,$F422)-W$7))/365,0))</f>
        <v>0</v>
      </c>
      <c r="Y422" s="4">
        <f>IF($F422=0,($D422-SUM($U422:X422))*$E422*(IF(X422&lt;1,IF(MIN(Y$7,$F422)&gt;$C422,MIN(Y$7,$F422)-$C422+1,0),MIN(Y$7,$F422)-X$7))/365,IF($F422&gt;X$7,($D422-SUM($U422:X422))*$E422*(IF(X422&lt;1,IF(MIN(Y$7,$F422)&gt;$C422,MIN(Y$7,$F422)-$C422+1,0),MIN(Y$7,$F422)-X$7))/365,0))</f>
        <v>0</v>
      </c>
      <c r="Z422" s="4">
        <f>IF($F422=0,($D422-SUM($U422:Y422))*$E422*(IF(Y422&lt;1,IF(MIN(Z$7,$F422)&gt;$C422,MIN(Z$7,$F422)-$C422+1,0),MIN(Z$7,$F422)-Y$7))/365,IF($F422&gt;Y$7,($D422-SUM($U422:Y422))*$E422*(IF(Y422&lt;1,IF(MIN(Z$7,$F422)&gt;$C422,MIN(Z$7,$F422)-$C422+1,0),MIN(Z$7,$F422)-Y$7))/365,0))</f>
        <v>0</v>
      </c>
      <c r="AA422" s="4">
        <f>IF($F422=0,($D422-SUM($U422:Z422))*$E422*(IF(Z422&lt;1,IF(MIN(AA$7,$F422)&gt;$C422,MIN(AA$7,$F422)-$C422+1,0),MIN(AA$7,$F422)-Z$7))/365,IF($F422&gt;Z$7,($D422-SUM($U422:Z422))*$E422*(IF(Z422&lt;1,IF(MIN(AA$7,$F422)&gt;$C422,MIN(AA$7,$F422)-$C422+1,0),MIN(AA$7,$F422)-Z$7))/365,0))</f>
        <v>0</v>
      </c>
      <c r="AB422" s="4">
        <f>IF($F422=0,($D422-SUM($U422:AA422))*$E422*(IF(AA422&lt;1,IF(MIN(AB$7,$F422)&gt;$C422,MIN(AB$7,$F422)-$C422+1,0),MIN(AB$7,$F422)-AA$7))/365,IF($F422&gt;AA$7,($D422-SUM($U422:AA422))*$E422*(IF(AA422&lt;1,IF(MIN(AB$7,$F422)&gt;$C422,MIN(AB$7,$F422)-$C422+1,0),MIN(AB$7,$F422)-AA$7))/365,0))</f>
        <v>0</v>
      </c>
      <c r="AC422" s="4">
        <f>IF($F422=0,($D422-SUM($U422:AB422))*$E422*(IF(AB422&lt;1,IF(MIN(AC$7,$F422)&gt;$C422,MIN(AC$7,$F422)-$C422+1,0),MIN(AC$7,$F422)-AB$7))/365,IF($F422&gt;AB$7,($D422-SUM($U422:AB422))*$E422*(IF(AB422&lt;1,IF(MIN(AC$7,$F422)&gt;$C422,MIN(AC$7,$F422)-$C422+1,0),MIN(AC$7,$F422)-AB$7))/365,0))</f>
        <v>0</v>
      </c>
      <c r="AD422" s="4">
        <f>IF($F422=0,($D422-SUM($U422:AC422))*$E422*(IF(AC422&lt;1,IF(MIN(AD$7,$F422)&gt;$C422,MIN(AD$7,$F422)-$C422+1,0),MIN(AD$7,$F422)-AC$7))/365,IF($F422&gt;AC$7,($D422-SUM($U422:AC422))*$E422*(IF(AC422&lt;1,IF(MIN(AD$7,$F422)&gt;$C422,MIN(AD$7,$F422)-$C422+1,0),MIN(AD$7,$F422)-AC$7))/365,0))</f>
        <v>0</v>
      </c>
      <c r="AE422" s="4">
        <f>IF($F422=0,($D422-SUM($U422:AD422))*$E422*(IF(AD422&lt;1,IF(MIN(AE$7,$F422)&gt;$C422,MIN(AE$7,$F422)-$C422+1,0),MIN(AE$7,$F422)-AD$7))/365,IF($F422&gt;AD$7,($D422-SUM($U422:AD422))*$E422*(IF(AD422&lt;1,IF(MIN(AE$7,$F422)&gt;$C422,MIN(AE$7,$F422)-$C422+1,0),MIN(AE$7,$F422)-AD$7))/365,0))</f>
        <v>0</v>
      </c>
      <c r="AF422" s="4">
        <f>IF($F422=0,($D422-SUM($U422:AE422))*$E422*(IF(AE422&lt;1,IF(MIN(AF$7,$F422)&gt;$C422,MIN(AF$7,$F422)-$C422+1,0),MIN(AF$7,$F422)-AE$7))/365,IF($F422&gt;AE$7,($D422-SUM($U422:AE422))*$E422*(IF(AE422&lt;1,IF(MIN(AF$7,$F422)&gt;$C422,MIN(AF$7,$F422)-$C422+1,0),MIN(AF$7,$F422)-AE$7))/365,0))</f>
        <v>0</v>
      </c>
      <c r="AG422" s="4">
        <f>IF($F422=0,($D422-SUM($U422:AF422))*$E422*(IF(AF422&lt;1,IF(MIN(AG$7,$F422)&gt;$C422,MIN(AG$7,$F422)-$C422+1,0),MIN(AG$7,$F422)-AF$7))/365,IF($F422&gt;AF$7,($D422-SUM($U422:AF422))*$E422*(IF(AF422&lt;1,IF(MIN(AG$7,$F422)&gt;$C422,MIN(AG$7,$F422)-$C422+1,0),MIN(AG$7,$F422)-AF$7))/365,0))</f>
        <v>0</v>
      </c>
      <c r="AH422" s="4">
        <f>IF($F422=0,($D422-SUM($U422:AG422))*$E422*(IF(AG422&lt;1,IF(MIN(AH$7,$F422)&gt;$C422,MIN(AH$7,$F422)-$C422+1,0),MIN(AH$7,$F422)-AG$7))/365,IF($F422&gt;AG$7,($D422-SUM($U422:AG422))*$E422*(IF(AG422&lt;1,IF(MIN(AH$7,$F422)&gt;$C422,MIN(AH$7,$F422)-$C422+1,0),MIN(AH$7,$F422)-AG$7))/365,0))</f>
        <v>0</v>
      </c>
      <c r="AI422" s="4">
        <f>IF($F422=0,($D422-SUM($U422:AH422))*$E422*(IF(AH422&lt;1,IF(MIN(AI$7,$F422)&gt;$C422,MIN(AI$7,$F422)-$C422+1,0),MIN(AI$7,$F422)-AH$7))/365,IF($F422&gt;AH$7,($D422-SUM($U422:AH422))*$E422*(IF(AH422&lt;1,IF(MIN(AI$7,$F422)&gt;$C422,MIN(AI$7,$F422)-$C422+1,0),MIN(AI$7,$F422)-AH$7))/365,0))</f>
        <v>0</v>
      </c>
      <c r="AJ422" s="4">
        <f>IF($F422=0,($D422-SUM($U422:AI422))*$E422*(IF(AI422&lt;1,IF(MIN(AJ$7,$F422)&gt;$C422,MIN(AJ$7,$F422)-$C422+1,0),MIN(AJ$7,$F422)-AI$7))/365,IF($F422&gt;AI$7,($D422-SUM($U422:AI422))*$E422*(IF(AI422&lt;1,IF(MIN(AJ$7,$F422)&gt;$C422,MIN(AJ$7,$F422)-$C422+1,0),MIN(AJ$7,$F422)-AI$7))/365,0))</f>
        <v>0</v>
      </c>
      <c r="AK422" s="4">
        <f>IF($F422=0,($D422-SUM($U422:AJ422))*$E422*(IF(AJ422&lt;1,IF(MIN(AK$7,$F422)&gt;$C422,MIN(AK$7,$F422)-$C422+1,0),MIN(AK$7,$F422)-AJ$7))/365,IF($F422&gt;AJ$7,($D422-SUM($U422:AJ422))*$E422*(IF(AJ422&lt;1,IF(MIN(AK$7,$F422)&gt;$C422,MIN(AK$7,$F422)-$C422+1,0),MIN(AK$7,$F422)-AJ$7))/365,0))</f>
        <v>0</v>
      </c>
      <c r="AL422" s="4">
        <f>IF($F422=0,($D422-SUM($U422:AK422))*$E422*(IF(AK422&lt;1,IF(MIN(AL$7,$F422)&gt;$C422,MIN(AL$7,$F422)-$C422+1,0),MIN(AL$7,$F422)-AK$7))/365,IF($F422&gt;AK$7,($D422-SUM($U422:AK422))*$E422*(IF(AK422&lt;1,IF(MIN(AL$7,$F422)&gt;$C422,MIN(AL$7,$F422)-$C422+1,0),MIN(AL$7,$F422)-AK$7))/365,0))</f>
        <v>0</v>
      </c>
      <c r="AM422" s="4">
        <f>IF($F422=0,($D422-SUM($U422:AL422))*$E422*(IF(AL422&lt;1,IF(MIN(AM$7,$F422)&gt;$C422,MIN(AM$7,$F422)-$C422+1,0),MIN(AM$7,$F422)-AL$7))/365,IF($F422&gt;AL$7,($D422-SUM($U422:AL422))*$E422*(IF(AL422&lt;1,IF(MIN(AM$7,$F422)&gt;$C422,MIN(AM$7,$F422)-$C422+1,0),MIN(AM$7,$F422)-AL$7))/365,0))</f>
        <v>0</v>
      </c>
      <c r="AN422" s="4">
        <f>IF($F422=0,($D422-SUM($U422:AM422))*$E422*(IF(AM422&lt;1,IF(MIN(AN$7,$F422)&gt;$C422,MIN(AN$7,$F422)-$C422+1,0),MIN(AN$7,$F422)-AM$7))/365,IF($F422&gt;AM$7,($D422-SUM($U422:AM422))*$E422*(IF(AM422&lt;1,IF(MIN(AN$7,$F422)&gt;$C422,MIN(AN$7,$F422)-$C422+1,0),MIN(AN$7,$F422)-AM$7))/365,0))</f>
        <v>0</v>
      </c>
      <c r="AO422" s="4">
        <f>IF($F422=0,($D422-SUM($U422:AN422))*$E422*(IF(AN422&lt;1,IF(MIN(AO$7,$F422)&gt;$C422,MIN(AO$7,$F422)-$C422+1,0),MIN(AO$7,$F422)-AN$7))/365,IF($F422&gt;AN$7,($D422-SUM($U422:AN422))*$E422*(IF(AN422&lt;1,IF(MIN(AO$7,$F422)&gt;$C422,MIN(AO$7,$F422)-$C422+1,0),MIN(AO$7,$F422)-AN$7))/365,0))</f>
        <v>0</v>
      </c>
      <c r="AP422" s="4">
        <f>IF($F422=0,($D422-SUM($U422:AO422))*$E422*(IF(AO422&lt;1,IF(MIN(AP$7,$F422)&gt;$C422,MIN(AP$7,$F422)-$C422+1,0),MIN(AP$7,$F422)-AO$7))/365,IF($F422&gt;AO$7,($D422-SUM($U422:AO422))*$E422*(IF(AO422&lt;1,IF(MIN(AP$7,$F422)&gt;$C422,MIN(AP$7,$F422)-$C422+1,0),MIN(AP$7,$F422)-AO$7))/365,0))</f>
        <v>0</v>
      </c>
      <c r="AQ422" s="4">
        <f>IF($F422=0,($D422-SUM($U422:AP422))*$E422*(IF(AP422&lt;1,IF(MIN(AQ$7,$F422)&gt;$C422,MIN(AQ$7,$F422)-$C422+1,0),MIN(AQ$7,$F422)-AP$7))/365,IF($F422&gt;AP$7,($D422-SUM($U422:AP422))*$E422*(IF(AP422&lt;1,IF(MIN(AQ$7,$F422)&gt;$C422,MIN(AQ$7,$F422)-$C422+1,0),MIN(AQ$7,$F422)-AP$7))/365,0))</f>
        <v>0</v>
      </c>
      <c r="AR422" s="4">
        <f>IF($F422=0,($D422-SUM($U422:AQ422))*$E422*(IF(AQ422&lt;1,IF(MIN(AR$7,$F422)&gt;$C422,MIN(AR$7,$F422)-$C422+1,0),MIN(AR$7,$F422)-AQ$7))/365,IF($F422&gt;AQ$7,($D422-SUM($U422:AQ422))*$E422*(IF(AQ422&lt;1,IF(MIN(AR$7,$F422)&gt;$C422,MIN(AR$7,$F422)-$C422+1,0),MIN(AR$7,$F422)-AQ$7))/365,0))</f>
        <v>0</v>
      </c>
      <c r="AS422" s="4">
        <f>IF($F422=0,($D422-SUM($U422:AR422))*$E422*(IF(AR422&lt;1,IF(MIN(AS$7,$F422)&gt;$C422,MIN(AS$7,$F422)-$C422+1,0),MIN(AS$7,$F422)-AR$7))/365,IF($F422&gt;AR$7,($D422-SUM($U422:AR422))*$E422*(IF(AR422&lt;1,IF(MIN(AS$7,$F422)&gt;$C422,MIN(AS$7,$F422)-$C422+1,0),MIN(AS$7,$F422)-AR$7))/365,0))</f>
        <v>0</v>
      </c>
    </row>
    <row r="423" spans="1:45">
      <c r="A423" s="15"/>
      <c r="B423" s="17"/>
      <c r="C423" s="16"/>
      <c r="D423" s="15"/>
      <c r="E423" s="11"/>
      <c r="F423" s="16"/>
      <c r="G423" s="15"/>
      <c r="H423" s="14"/>
      <c r="I423" s="5"/>
      <c r="J423" s="13">
        <f>SUM(U423:AS423)</f>
        <v>0</v>
      </c>
      <c r="K423" s="13">
        <f>IF(F423=0,D423-J423,IF(F423&lt;41730,0,D423-J423))</f>
        <v>0</v>
      </c>
      <c r="L423" s="12">
        <f>IF(K423=0,0,IF(G423-((L$7-C423)/365)&lt;0,0,G423-((L$7-C423)/365)))</f>
        <v>0</v>
      </c>
      <c r="M423" s="4">
        <f>IF(K423=0,0,D423*H423)</f>
        <v>0</v>
      </c>
      <c r="N423" s="11">
        <f>IFERROR((1-(M423/K423)^(1/L423)),0)</f>
        <v>0</v>
      </c>
      <c r="O423" s="10">
        <f>IF(F423&gt;41730,IF(F423&gt;41730,(F423-41730)/365,IF(K423=0,0,IF(G423-((L$7-C423)/365)&lt;0,0,G423-((L$7-C423)/365)))),1)</f>
        <v>1</v>
      </c>
      <c r="P423" s="9">
        <f>IF(K423&lt;M423,0,IF(L423=0,K423-M423,K423*N423*O423))</f>
        <v>0</v>
      </c>
      <c r="Q423" s="19">
        <f>IF(F423&gt;41730,D423,0)</f>
        <v>0</v>
      </c>
      <c r="R423" s="18">
        <f>IF(F423&gt;41730,J423+P423,0)</f>
        <v>0</v>
      </c>
      <c r="S423" s="9">
        <f>IF(F423&gt;0,0,K423-P423)</f>
        <v>0</v>
      </c>
      <c r="T423" s="5"/>
      <c r="U423" s="4">
        <f>D423*E423*(IF(U$7&gt;$C423,U$7-$C423+1,0))/365</f>
        <v>0</v>
      </c>
      <c r="V423" s="4">
        <f>($D423-U423)*$E423*(IF(U423&lt;1,IF(V$7&gt;$C423,V$7-$C423+1,0),V$7-U$7))/365</f>
        <v>0</v>
      </c>
      <c r="W423" s="4">
        <f>IF($F423=0,($D423-SUM($U423:V423))*$E423*(IF(V423&lt;1,IF(MIN(W$7,$F423)&gt;$C423,MIN(W$7,$F423)-$C423+1,0),MIN(W$7,$F423)-V$7))/365,IF($F423&gt;V$7,($D423-SUM($U423:V423))*$E423*(IF(V423&lt;1,IF(MIN(W$7,$F423)&gt;$C423,MIN(W$7,$F423)-$C423+1,0),MIN(W$7,$F423)-V$7))/365,0))</f>
        <v>0</v>
      </c>
      <c r="X423" s="4">
        <f>IF($F423=0,($D423-SUM($U423:W423))*$E423*(IF(W423&lt;1,IF(MIN(X$7,$F423)&gt;$C423,MIN(X$7,$F423)-$C423+1,0),MIN(X$7,$F423)-W$7))/365,IF($F423&gt;W$7,($D423-SUM($U423:W423))*$E423*(IF(W423&lt;1,IF(MIN(X$7,$F423)&gt;$C423,MIN(X$7,$F423)-$C423+1,0),MIN(X$7,$F423)-W$7))/365,0))</f>
        <v>0</v>
      </c>
      <c r="Y423" s="4">
        <f>IF($F423=0,($D423-SUM($U423:X423))*$E423*(IF(X423&lt;1,IF(MIN(Y$7,$F423)&gt;$C423,MIN(Y$7,$F423)-$C423+1,0),MIN(Y$7,$F423)-X$7))/365,IF($F423&gt;X$7,($D423-SUM($U423:X423))*$E423*(IF(X423&lt;1,IF(MIN(Y$7,$F423)&gt;$C423,MIN(Y$7,$F423)-$C423+1,0),MIN(Y$7,$F423)-X$7))/365,0))</f>
        <v>0</v>
      </c>
      <c r="Z423" s="4">
        <f>IF($F423=0,($D423-SUM($U423:Y423))*$E423*(IF(Y423&lt;1,IF(MIN(Z$7,$F423)&gt;$C423,MIN(Z$7,$F423)-$C423+1,0),MIN(Z$7,$F423)-Y$7))/365,IF($F423&gt;Y$7,($D423-SUM($U423:Y423))*$E423*(IF(Y423&lt;1,IF(MIN(Z$7,$F423)&gt;$C423,MIN(Z$7,$F423)-$C423+1,0),MIN(Z$7,$F423)-Y$7))/365,0))</f>
        <v>0</v>
      </c>
      <c r="AA423" s="4">
        <f>IF($F423=0,($D423-SUM($U423:Z423))*$E423*(IF(Z423&lt;1,IF(MIN(AA$7,$F423)&gt;$C423,MIN(AA$7,$F423)-$C423+1,0),MIN(AA$7,$F423)-Z$7))/365,IF($F423&gt;Z$7,($D423-SUM($U423:Z423))*$E423*(IF(Z423&lt;1,IF(MIN(AA$7,$F423)&gt;$C423,MIN(AA$7,$F423)-$C423+1,0),MIN(AA$7,$F423)-Z$7))/365,0))</f>
        <v>0</v>
      </c>
      <c r="AB423" s="4">
        <f>IF($F423=0,($D423-SUM($U423:AA423))*$E423*(IF(AA423&lt;1,IF(MIN(AB$7,$F423)&gt;$C423,MIN(AB$7,$F423)-$C423+1,0),MIN(AB$7,$F423)-AA$7))/365,IF($F423&gt;AA$7,($D423-SUM($U423:AA423))*$E423*(IF(AA423&lt;1,IF(MIN(AB$7,$F423)&gt;$C423,MIN(AB$7,$F423)-$C423+1,0),MIN(AB$7,$F423)-AA$7))/365,0))</f>
        <v>0</v>
      </c>
      <c r="AC423" s="4">
        <f>IF($F423=0,($D423-SUM($U423:AB423))*$E423*(IF(AB423&lt;1,IF(MIN(AC$7,$F423)&gt;$C423,MIN(AC$7,$F423)-$C423+1,0),MIN(AC$7,$F423)-AB$7))/365,IF($F423&gt;AB$7,($D423-SUM($U423:AB423))*$E423*(IF(AB423&lt;1,IF(MIN(AC$7,$F423)&gt;$C423,MIN(AC$7,$F423)-$C423+1,0),MIN(AC$7,$F423)-AB$7))/365,0))</f>
        <v>0</v>
      </c>
      <c r="AD423" s="4">
        <f>IF($F423=0,($D423-SUM($U423:AC423))*$E423*(IF(AC423&lt;1,IF(MIN(AD$7,$F423)&gt;$C423,MIN(AD$7,$F423)-$C423+1,0),MIN(AD$7,$F423)-AC$7))/365,IF($F423&gt;AC$7,($D423-SUM($U423:AC423))*$E423*(IF(AC423&lt;1,IF(MIN(AD$7,$F423)&gt;$C423,MIN(AD$7,$F423)-$C423+1,0),MIN(AD$7,$F423)-AC$7))/365,0))</f>
        <v>0</v>
      </c>
      <c r="AE423" s="4">
        <f>IF($F423=0,($D423-SUM($U423:AD423))*$E423*(IF(AD423&lt;1,IF(MIN(AE$7,$F423)&gt;$C423,MIN(AE$7,$F423)-$C423+1,0),MIN(AE$7,$F423)-AD$7))/365,IF($F423&gt;AD$7,($D423-SUM($U423:AD423))*$E423*(IF(AD423&lt;1,IF(MIN(AE$7,$F423)&gt;$C423,MIN(AE$7,$F423)-$C423+1,0),MIN(AE$7,$F423)-AD$7))/365,0))</f>
        <v>0</v>
      </c>
      <c r="AF423" s="4">
        <f>IF($F423=0,($D423-SUM($U423:AE423))*$E423*(IF(AE423&lt;1,IF(MIN(AF$7,$F423)&gt;$C423,MIN(AF$7,$F423)-$C423+1,0),MIN(AF$7,$F423)-AE$7))/365,IF($F423&gt;AE$7,($D423-SUM($U423:AE423))*$E423*(IF(AE423&lt;1,IF(MIN(AF$7,$F423)&gt;$C423,MIN(AF$7,$F423)-$C423+1,0),MIN(AF$7,$F423)-AE$7))/365,0))</f>
        <v>0</v>
      </c>
      <c r="AG423" s="4">
        <f>IF($F423=0,($D423-SUM($U423:AF423))*$E423*(IF(AF423&lt;1,IF(MIN(AG$7,$F423)&gt;$C423,MIN(AG$7,$F423)-$C423+1,0),MIN(AG$7,$F423)-AF$7))/365,IF($F423&gt;AF$7,($D423-SUM($U423:AF423))*$E423*(IF(AF423&lt;1,IF(MIN(AG$7,$F423)&gt;$C423,MIN(AG$7,$F423)-$C423+1,0),MIN(AG$7,$F423)-AF$7))/365,0))</f>
        <v>0</v>
      </c>
      <c r="AH423" s="4">
        <f>IF($F423=0,($D423-SUM($U423:AG423))*$E423*(IF(AG423&lt;1,IF(MIN(AH$7,$F423)&gt;$C423,MIN(AH$7,$F423)-$C423+1,0),MIN(AH$7,$F423)-AG$7))/365,IF($F423&gt;AG$7,($D423-SUM($U423:AG423))*$E423*(IF(AG423&lt;1,IF(MIN(AH$7,$F423)&gt;$C423,MIN(AH$7,$F423)-$C423+1,0),MIN(AH$7,$F423)-AG$7))/365,0))</f>
        <v>0</v>
      </c>
      <c r="AI423" s="4">
        <f>IF($F423=0,($D423-SUM($U423:AH423))*$E423*(IF(AH423&lt;1,IF(MIN(AI$7,$F423)&gt;$C423,MIN(AI$7,$F423)-$C423+1,0),MIN(AI$7,$F423)-AH$7))/365,IF($F423&gt;AH$7,($D423-SUM($U423:AH423))*$E423*(IF(AH423&lt;1,IF(MIN(AI$7,$F423)&gt;$C423,MIN(AI$7,$F423)-$C423+1,0),MIN(AI$7,$F423)-AH$7))/365,0))</f>
        <v>0</v>
      </c>
      <c r="AJ423" s="4">
        <f>IF($F423=0,($D423-SUM($U423:AI423))*$E423*(IF(AI423&lt;1,IF(MIN(AJ$7,$F423)&gt;$C423,MIN(AJ$7,$F423)-$C423+1,0),MIN(AJ$7,$F423)-AI$7))/365,IF($F423&gt;AI$7,($D423-SUM($U423:AI423))*$E423*(IF(AI423&lt;1,IF(MIN(AJ$7,$F423)&gt;$C423,MIN(AJ$7,$F423)-$C423+1,0),MIN(AJ$7,$F423)-AI$7))/365,0))</f>
        <v>0</v>
      </c>
      <c r="AK423" s="4">
        <f>IF($F423=0,($D423-SUM($U423:AJ423))*$E423*(IF(AJ423&lt;1,IF(MIN(AK$7,$F423)&gt;$C423,MIN(AK$7,$F423)-$C423+1,0),MIN(AK$7,$F423)-AJ$7))/365,IF($F423&gt;AJ$7,($D423-SUM($U423:AJ423))*$E423*(IF(AJ423&lt;1,IF(MIN(AK$7,$F423)&gt;$C423,MIN(AK$7,$F423)-$C423+1,0),MIN(AK$7,$F423)-AJ$7))/365,0))</f>
        <v>0</v>
      </c>
      <c r="AL423" s="4">
        <f>IF($F423=0,($D423-SUM($U423:AK423))*$E423*(IF(AK423&lt;1,IF(MIN(AL$7,$F423)&gt;$C423,MIN(AL$7,$F423)-$C423+1,0),MIN(AL$7,$F423)-AK$7))/365,IF($F423&gt;AK$7,($D423-SUM($U423:AK423))*$E423*(IF(AK423&lt;1,IF(MIN(AL$7,$F423)&gt;$C423,MIN(AL$7,$F423)-$C423+1,0),MIN(AL$7,$F423)-AK$7))/365,0))</f>
        <v>0</v>
      </c>
      <c r="AM423" s="4">
        <f>IF($F423=0,($D423-SUM($U423:AL423))*$E423*(IF(AL423&lt;1,IF(MIN(AM$7,$F423)&gt;$C423,MIN(AM$7,$F423)-$C423+1,0),MIN(AM$7,$F423)-AL$7))/365,IF($F423&gt;AL$7,($D423-SUM($U423:AL423))*$E423*(IF(AL423&lt;1,IF(MIN(AM$7,$F423)&gt;$C423,MIN(AM$7,$F423)-$C423+1,0),MIN(AM$7,$F423)-AL$7))/365,0))</f>
        <v>0</v>
      </c>
      <c r="AN423" s="4">
        <f>IF($F423=0,($D423-SUM($U423:AM423))*$E423*(IF(AM423&lt;1,IF(MIN(AN$7,$F423)&gt;$C423,MIN(AN$7,$F423)-$C423+1,0),MIN(AN$7,$F423)-AM$7))/365,IF($F423&gt;AM$7,($D423-SUM($U423:AM423))*$E423*(IF(AM423&lt;1,IF(MIN(AN$7,$F423)&gt;$C423,MIN(AN$7,$F423)-$C423+1,0),MIN(AN$7,$F423)-AM$7))/365,0))</f>
        <v>0</v>
      </c>
      <c r="AO423" s="4">
        <f>IF($F423=0,($D423-SUM($U423:AN423))*$E423*(IF(AN423&lt;1,IF(MIN(AO$7,$F423)&gt;$C423,MIN(AO$7,$F423)-$C423+1,0),MIN(AO$7,$F423)-AN$7))/365,IF($F423&gt;AN$7,($D423-SUM($U423:AN423))*$E423*(IF(AN423&lt;1,IF(MIN(AO$7,$F423)&gt;$C423,MIN(AO$7,$F423)-$C423+1,0),MIN(AO$7,$F423)-AN$7))/365,0))</f>
        <v>0</v>
      </c>
      <c r="AP423" s="4">
        <f>IF($F423=0,($D423-SUM($U423:AO423))*$E423*(IF(AO423&lt;1,IF(MIN(AP$7,$F423)&gt;$C423,MIN(AP$7,$F423)-$C423+1,0),MIN(AP$7,$F423)-AO$7))/365,IF($F423&gt;AO$7,($D423-SUM($U423:AO423))*$E423*(IF(AO423&lt;1,IF(MIN(AP$7,$F423)&gt;$C423,MIN(AP$7,$F423)-$C423+1,0),MIN(AP$7,$F423)-AO$7))/365,0))</f>
        <v>0</v>
      </c>
      <c r="AQ423" s="4">
        <f>IF($F423=0,($D423-SUM($U423:AP423))*$E423*(IF(AP423&lt;1,IF(MIN(AQ$7,$F423)&gt;$C423,MIN(AQ$7,$F423)-$C423+1,0),MIN(AQ$7,$F423)-AP$7))/365,IF($F423&gt;AP$7,($D423-SUM($U423:AP423))*$E423*(IF(AP423&lt;1,IF(MIN(AQ$7,$F423)&gt;$C423,MIN(AQ$7,$F423)-$C423+1,0),MIN(AQ$7,$F423)-AP$7))/365,0))</f>
        <v>0</v>
      </c>
      <c r="AR423" s="4">
        <f>IF($F423=0,($D423-SUM($U423:AQ423))*$E423*(IF(AQ423&lt;1,IF(MIN(AR$7,$F423)&gt;$C423,MIN(AR$7,$F423)-$C423+1,0),MIN(AR$7,$F423)-AQ$7))/365,IF($F423&gt;AQ$7,($D423-SUM($U423:AQ423))*$E423*(IF(AQ423&lt;1,IF(MIN(AR$7,$F423)&gt;$C423,MIN(AR$7,$F423)-$C423+1,0),MIN(AR$7,$F423)-AQ$7))/365,0))</f>
        <v>0</v>
      </c>
      <c r="AS423" s="4">
        <f>IF($F423=0,($D423-SUM($U423:AR423))*$E423*(IF(AR423&lt;1,IF(MIN(AS$7,$F423)&gt;$C423,MIN(AS$7,$F423)-$C423+1,0),MIN(AS$7,$F423)-AR$7))/365,IF($F423&gt;AR$7,($D423-SUM($U423:AR423))*$E423*(IF(AR423&lt;1,IF(MIN(AS$7,$F423)&gt;$C423,MIN(AS$7,$F423)-$C423+1,0),MIN(AS$7,$F423)-AR$7))/365,0))</f>
        <v>0</v>
      </c>
    </row>
    <row r="424" spans="1:45">
      <c r="A424" s="15"/>
      <c r="B424" s="17"/>
      <c r="C424" s="16"/>
      <c r="D424" s="15"/>
      <c r="E424" s="11"/>
      <c r="F424" s="16"/>
      <c r="G424" s="15"/>
      <c r="H424" s="14"/>
      <c r="I424" s="5"/>
      <c r="J424" s="13">
        <f>SUM(U424:AS424)</f>
        <v>0</v>
      </c>
      <c r="K424" s="13">
        <f>IF(F424=0,D424-J424,IF(F424&lt;41730,0,D424-J424))</f>
        <v>0</v>
      </c>
      <c r="L424" s="12">
        <f>IF(K424=0,0,IF(G424-((L$7-C424)/365)&lt;0,0,G424-((L$7-C424)/365)))</f>
        <v>0</v>
      </c>
      <c r="M424" s="4">
        <f>IF(K424=0,0,D424*H424)</f>
        <v>0</v>
      </c>
      <c r="N424" s="11">
        <f>IFERROR((1-(M424/K424)^(1/L424)),0)</f>
        <v>0</v>
      </c>
      <c r="O424" s="10">
        <f>IF(F424&gt;41730,IF(F424&gt;41730,(F424-41730)/365,IF(K424=0,0,IF(G424-((L$7-C424)/365)&lt;0,0,G424-((L$7-C424)/365)))),1)</f>
        <v>1</v>
      </c>
      <c r="P424" s="9">
        <f>IF(K424&lt;M424,0,IF(L424=0,K424-M424,K424*N424*O424))</f>
        <v>0</v>
      </c>
      <c r="Q424" s="19">
        <f>IF(F424&gt;41730,D424,0)</f>
        <v>0</v>
      </c>
      <c r="R424" s="18">
        <f>IF(F424&gt;41730,J424+P424,0)</f>
        <v>0</v>
      </c>
      <c r="S424" s="9">
        <f>IF(F424&gt;0,0,K424-P424)</f>
        <v>0</v>
      </c>
      <c r="T424" s="5"/>
      <c r="U424" s="4">
        <f>D424*E424*(IF(U$7&gt;$C424,U$7-$C424+1,0))/365</f>
        <v>0</v>
      </c>
      <c r="V424" s="4">
        <f>($D424-U424)*$E424*(IF(U424&lt;1,IF(V$7&gt;$C424,V$7-$C424+1,0),V$7-U$7))/365</f>
        <v>0</v>
      </c>
      <c r="W424" s="4">
        <f>IF($F424=0,($D424-SUM($U424:V424))*$E424*(IF(V424&lt;1,IF(MIN(W$7,$F424)&gt;$C424,MIN(W$7,$F424)-$C424+1,0),MIN(W$7,$F424)-V$7))/365,IF($F424&gt;V$7,($D424-SUM($U424:V424))*$E424*(IF(V424&lt;1,IF(MIN(W$7,$F424)&gt;$C424,MIN(W$7,$F424)-$C424+1,0),MIN(W$7,$F424)-V$7))/365,0))</f>
        <v>0</v>
      </c>
      <c r="X424" s="4">
        <f>IF($F424=0,($D424-SUM($U424:W424))*$E424*(IF(W424&lt;1,IF(MIN(X$7,$F424)&gt;$C424,MIN(X$7,$F424)-$C424+1,0),MIN(X$7,$F424)-W$7))/365,IF($F424&gt;W$7,($D424-SUM($U424:W424))*$E424*(IF(W424&lt;1,IF(MIN(X$7,$F424)&gt;$C424,MIN(X$7,$F424)-$C424+1,0),MIN(X$7,$F424)-W$7))/365,0))</f>
        <v>0</v>
      </c>
      <c r="Y424" s="4">
        <f>IF($F424=0,($D424-SUM($U424:X424))*$E424*(IF(X424&lt;1,IF(MIN(Y$7,$F424)&gt;$C424,MIN(Y$7,$F424)-$C424+1,0),MIN(Y$7,$F424)-X$7))/365,IF($F424&gt;X$7,($D424-SUM($U424:X424))*$E424*(IF(X424&lt;1,IF(MIN(Y$7,$F424)&gt;$C424,MIN(Y$7,$F424)-$C424+1,0),MIN(Y$7,$F424)-X$7))/365,0))</f>
        <v>0</v>
      </c>
      <c r="Z424" s="4">
        <f>IF($F424=0,($D424-SUM($U424:Y424))*$E424*(IF(Y424&lt;1,IF(MIN(Z$7,$F424)&gt;$C424,MIN(Z$7,$F424)-$C424+1,0),MIN(Z$7,$F424)-Y$7))/365,IF($F424&gt;Y$7,($D424-SUM($U424:Y424))*$E424*(IF(Y424&lt;1,IF(MIN(Z$7,$F424)&gt;$C424,MIN(Z$7,$F424)-$C424+1,0),MIN(Z$7,$F424)-Y$7))/365,0))</f>
        <v>0</v>
      </c>
      <c r="AA424" s="4">
        <f>IF($F424=0,($D424-SUM($U424:Z424))*$E424*(IF(Z424&lt;1,IF(MIN(AA$7,$F424)&gt;$C424,MIN(AA$7,$F424)-$C424+1,0),MIN(AA$7,$F424)-Z$7))/365,IF($F424&gt;Z$7,($D424-SUM($U424:Z424))*$E424*(IF(Z424&lt;1,IF(MIN(AA$7,$F424)&gt;$C424,MIN(AA$7,$F424)-$C424+1,0),MIN(AA$7,$F424)-Z$7))/365,0))</f>
        <v>0</v>
      </c>
      <c r="AB424" s="4">
        <f>IF($F424=0,($D424-SUM($U424:AA424))*$E424*(IF(AA424&lt;1,IF(MIN(AB$7,$F424)&gt;$C424,MIN(AB$7,$F424)-$C424+1,0),MIN(AB$7,$F424)-AA$7))/365,IF($F424&gt;AA$7,($D424-SUM($U424:AA424))*$E424*(IF(AA424&lt;1,IF(MIN(AB$7,$F424)&gt;$C424,MIN(AB$7,$F424)-$C424+1,0),MIN(AB$7,$F424)-AA$7))/365,0))</f>
        <v>0</v>
      </c>
      <c r="AC424" s="4">
        <f>IF($F424=0,($D424-SUM($U424:AB424))*$E424*(IF(AB424&lt;1,IF(MIN(AC$7,$F424)&gt;$C424,MIN(AC$7,$F424)-$C424+1,0),MIN(AC$7,$F424)-AB$7))/365,IF($F424&gt;AB$7,($D424-SUM($U424:AB424))*$E424*(IF(AB424&lt;1,IF(MIN(AC$7,$F424)&gt;$C424,MIN(AC$7,$F424)-$C424+1,0),MIN(AC$7,$F424)-AB$7))/365,0))</f>
        <v>0</v>
      </c>
      <c r="AD424" s="4">
        <f>IF($F424=0,($D424-SUM($U424:AC424))*$E424*(IF(AC424&lt;1,IF(MIN(AD$7,$F424)&gt;$C424,MIN(AD$7,$F424)-$C424+1,0),MIN(AD$7,$F424)-AC$7))/365,IF($F424&gt;AC$7,($D424-SUM($U424:AC424))*$E424*(IF(AC424&lt;1,IF(MIN(AD$7,$F424)&gt;$C424,MIN(AD$7,$F424)-$C424+1,0),MIN(AD$7,$F424)-AC$7))/365,0))</f>
        <v>0</v>
      </c>
      <c r="AE424" s="4">
        <f>IF($F424=0,($D424-SUM($U424:AD424))*$E424*(IF(AD424&lt;1,IF(MIN(AE$7,$F424)&gt;$C424,MIN(AE$7,$F424)-$C424+1,0),MIN(AE$7,$F424)-AD$7))/365,IF($F424&gt;AD$7,($D424-SUM($U424:AD424))*$E424*(IF(AD424&lt;1,IF(MIN(AE$7,$F424)&gt;$C424,MIN(AE$7,$F424)-$C424+1,0),MIN(AE$7,$F424)-AD$7))/365,0))</f>
        <v>0</v>
      </c>
      <c r="AF424" s="4">
        <f>IF($F424=0,($D424-SUM($U424:AE424))*$E424*(IF(AE424&lt;1,IF(MIN(AF$7,$F424)&gt;$C424,MIN(AF$7,$F424)-$C424+1,0),MIN(AF$7,$F424)-AE$7))/365,IF($F424&gt;AE$7,($D424-SUM($U424:AE424))*$E424*(IF(AE424&lt;1,IF(MIN(AF$7,$F424)&gt;$C424,MIN(AF$7,$F424)-$C424+1,0),MIN(AF$7,$F424)-AE$7))/365,0))</f>
        <v>0</v>
      </c>
      <c r="AG424" s="4">
        <f>IF($F424=0,($D424-SUM($U424:AF424))*$E424*(IF(AF424&lt;1,IF(MIN(AG$7,$F424)&gt;$C424,MIN(AG$7,$F424)-$C424+1,0),MIN(AG$7,$F424)-AF$7))/365,IF($F424&gt;AF$7,($D424-SUM($U424:AF424))*$E424*(IF(AF424&lt;1,IF(MIN(AG$7,$F424)&gt;$C424,MIN(AG$7,$F424)-$C424+1,0),MIN(AG$7,$F424)-AF$7))/365,0))</f>
        <v>0</v>
      </c>
      <c r="AH424" s="4">
        <f>IF($F424=0,($D424-SUM($U424:AG424))*$E424*(IF(AG424&lt;1,IF(MIN(AH$7,$F424)&gt;$C424,MIN(AH$7,$F424)-$C424+1,0),MIN(AH$7,$F424)-AG$7))/365,IF($F424&gt;AG$7,($D424-SUM($U424:AG424))*$E424*(IF(AG424&lt;1,IF(MIN(AH$7,$F424)&gt;$C424,MIN(AH$7,$F424)-$C424+1,0),MIN(AH$7,$F424)-AG$7))/365,0))</f>
        <v>0</v>
      </c>
      <c r="AI424" s="4">
        <f>IF($F424=0,($D424-SUM($U424:AH424))*$E424*(IF(AH424&lt;1,IF(MIN(AI$7,$F424)&gt;$C424,MIN(AI$7,$F424)-$C424+1,0),MIN(AI$7,$F424)-AH$7))/365,IF($F424&gt;AH$7,($D424-SUM($U424:AH424))*$E424*(IF(AH424&lt;1,IF(MIN(AI$7,$F424)&gt;$C424,MIN(AI$7,$F424)-$C424+1,0),MIN(AI$7,$F424)-AH$7))/365,0))</f>
        <v>0</v>
      </c>
      <c r="AJ424" s="4">
        <f>IF($F424=0,($D424-SUM($U424:AI424))*$E424*(IF(AI424&lt;1,IF(MIN(AJ$7,$F424)&gt;$C424,MIN(AJ$7,$F424)-$C424+1,0),MIN(AJ$7,$F424)-AI$7))/365,IF($F424&gt;AI$7,($D424-SUM($U424:AI424))*$E424*(IF(AI424&lt;1,IF(MIN(AJ$7,$F424)&gt;$C424,MIN(AJ$7,$F424)-$C424+1,0),MIN(AJ$7,$F424)-AI$7))/365,0))</f>
        <v>0</v>
      </c>
      <c r="AK424" s="4">
        <f>IF($F424=0,($D424-SUM($U424:AJ424))*$E424*(IF(AJ424&lt;1,IF(MIN(AK$7,$F424)&gt;$C424,MIN(AK$7,$F424)-$C424+1,0),MIN(AK$7,$F424)-AJ$7))/365,IF($F424&gt;AJ$7,($D424-SUM($U424:AJ424))*$E424*(IF(AJ424&lt;1,IF(MIN(AK$7,$F424)&gt;$C424,MIN(AK$7,$F424)-$C424+1,0),MIN(AK$7,$F424)-AJ$7))/365,0))</f>
        <v>0</v>
      </c>
      <c r="AL424" s="4">
        <f>IF($F424=0,($D424-SUM($U424:AK424))*$E424*(IF(AK424&lt;1,IF(MIN(AL$7,$F424)&gt;$C424,MIN(AL$7,$F424)-$C424+1,0),MIN(AL$7,$F424)-AK$7))/365,IF($F424&gt;AK$7,($D424-SUM($U424:AK424))*$E424*(IF(AK424&lt;1,IF(MIN(AL$7,$F424)&gt;$C424,MIN(AL$7,$F424)-$C424+1,0),MIN(AL$7,$F424)-AK$7))/365,0))</f>
        <v>0</v>
      </c>
      <c r="AM424" s="4">
        <f>IF($F424=0,($D424-SUM($U424:AL424))*$E424*(IF(AL424&lt;1,IF(MIN(AM$7,$F424)&gt;$C424,MIN(AM$7,$F424)-$C424+1,0),MIN(AM$7,$F424)-AL$7))/365,IF($F424&gt;AL$7,($D424-SUM($U424:AL424))*$E424*(IF(AL424&lt;1,IF(MIN(AM$7,$F424)&gt;$C424,MIN(AM$7,$F424)-$C424+1,0),MIN(AM$7,$F424)-AL$7))/365,0))</f>
        <v>0</v>
      </c>
      <c r="AN424" s="4">
        <f>IF($F424=0,($D424-SUM($U424:AM424))*$E424*(IF(AM424&lt;1,IF(MIN(AN$7,$F424)&gt;$C424,MIN(AN$7,$F424)-$C424+1,0),MIN(AN$7,$F424)-AM$7))/365,IF($F424&gt;AM$7,($D424-SUM($U424:AM424))*$E424*(IF(AM424&lt;1,IF(MIN(AN$7,$F424)&gt;$C424,MIN(AN$7,$F424)-$C424+1,0),MIN(AN$7,$F424)-AM$7))/365,0))</f>
        <v>0</v>
      </c>
      <c r="AO424" s="4">
        <f>IF($F424=0,($D424-SUM($U424:AN424))*$E424*(IF(AN424&lt;1,IF(MIN(AO$7,$F424)&gt;$C424,MIN(AO$7,$F424)-$C424+1,0),MIN(AO$7,$F424)-AN$7))/365,IF($F424&gt;AN$7,($D424-SUM($U424:AN424))*$E424*(IF(AN424&lt;1,IF(MIN(AO$7,$F424)&gt;$C424,MIN(AO$7,$F424)-$C424+1,0),MIN(AO$7,$F424)-AN$7))/365,0))</f>
        <v>0</v>
      </c>
      <c r="AP424" s="4">
        <f>IF($F424=0,($D424-SUM($U424:AO424))*$E424*(IF(AO424&lt;1,IF(MIN(AP$7,$F424)&gt;$C424,MIN(AP$7,$F424)-$C424+1,0),MIN(AP$7,$F424)-AO$7))/365,IF($F424&gt;AO$7,($D424-SUM($U424:AO424))*$E424*(IF(AO424&lt;1,IF(MIN(AP$7,$F424)&gt;$C424,MIN(AP$7,$F424)-$C424+1,0),MIN(AP$7,$F424)-AO$7))/365,0))</f>
        <v>0</v>
      </c>
      <c r="AQ424" s="4">
        <f>IF($F424=0,($D424-SUM($U424:AP424))*$E424*(IF(AP424&lt;1,IF(MIN(AQ$7,$F424)&gt;$C424,MIN(AQ$7,$F424)-$C424+1,0),MIN(AQ$7,$F424)-AP$7))/365,IF($F424&gt;AP$7,($D424-SUM($U424:AP424))*$E424*(IF(AP424&lt;1,IF(MIN(AQ$7,$F424)&gt;$C424,MIN(AQ$7,$F424)-$C424+1,0),MIN(AQ$7,$F424)-AP$7))/365,0))</f>
        <v>0</v>
      </c>
      <c r="AR424" s="4">
        <f>IF($F424=0,($D424-SUM($U424:AQ424))*$E424*(IF(AQ424&lt;1,IF(MIN(AR$7,$F424)&gt;$C424,MIN(AR$7,$F424)-$C424+1,0),MIN(AR$7,$F424)-AQ$7))/365,IF($F424&gt;AQ$7,($D424-SUM($U424:AQ424))*$E424*(IF(AQ424&lt;1,IF(MIN(AR$7,$F424)&gt;$C424,MIN(AR$7,$F424)-$C424+1,0),MIN(AR$7,$F424)-AQ$7))/365,0))</f>
        <v>0</v>
      </c>
      <c r="AS424" s="4">
        <f>IF($F424=0,($D424-SUM($U424:AR424))*$E424*(IF(AR424&lt;1,IF(MIN(AS$7,$F424)&gt;$C424,MIN(AS$7,$F424)-$C424+1,0),MIN(AS$7,$F424)-AR$7))/365,IF($F424&gt;AR$7,($D424-SUM($U424:AR424))*$E424*(IF(AR424&lt;1,IF(MIN(AS$7,$F424)&gt;$C424,MIN(AS$7,$F424)-$C424+1,0),MIN(AS$7,$F424)-AR$7))/365,0))</f>
        <v>0</v>
      </c>
    </row>
    <row r="425" spans="1:45">
      <c r="A425" s="15"/>
      <c r="B425" s="17"/>
      <c r="C425" s="16"/>
      <c r="D425" s="15"/>
      <c r="E425" s="11"/>
      <c r="F425" s="16"/>
      <c r="G425" s="15"/>
      <c r="H425" s="14"/>
      <c r="I425" s="5"/>
      <c r="J425" s="13">
        <f>SUM(U425:AS425)</f>
        <v>0</v>
      </c>
      <c r="K425" s="13">
        <f>IF(F425=0,D425-J425,IF(F425&lt;41730,0,D425-J425))</f>
        <v>0</v>
      </c>
      <c r="L425" s="12">
        <f>IF(K425=0,0,IF(G425-((L$7-C425)/365)&lt;0,0,G425-((L$7-C425)/365)))</f>
        <v>0</v>
      </c>
      <c r="M425" s="4">
        <f>IF(K425=0,0,D425*H425)</f>
        <v>0</v>
      </c>
      <c r="N425" s="11">
        <f>IFERROR((1-(M425/K425)^(1/L425)),0)</f>
        <v>0</v>
      </c>
      <c r="O425" s="10">
        <f>IF(F425&gt;41730,IF(F425&gt;41730,(F425-41730)/365,IF(K425=0,0,IF(G425-((L$7-C425)/365)&lt;0,0,G425-((L$7-C425)/365)))),1)</f>
        <v>1</v>
      </c>
      <c r="P425" s="9">
        <f>IF(K425&lt;M425,0,IF(L425=0,K425-M425,K425*N425*O425))</f>
        <v>0</v>
      </c>
      <c r="Q425" s="19">
        <f>IF(F425&gt;41730,D425,0)</f>
        <v>0</v>
      </c>
      <c r="R425" s="18">
        <f>IF(F425&gt;41730,J425+P425,0)</f>
        <v>0</v>
      </c>
      <c r="S425" s="9">
        <f>IF(F425&gt;0,0,K425-P425)</f>
        <v>0</v>
      </c>
      <c r="T425" s="5"/>
      <c r="U425" s="4">
        <f>D425*E425*(IF(U$7&gt;$C425,U$7-$C425+1,0))/365</f>
        <v>0</v>
      </c>
      <c r="V425" s="4">
        <f>($D425-U425)*$E425*(IF(U425&lt;1,IF(V$7&gt;$C425,V$7-$C425+1,0),V$7-U$7))/365</f>
        <v>0</v>
      </c>
      <c r="W425" s="4">
        <f>IF($F425=0,($D425-SUM($U425:V425))*$E425*(IF(V425&lt;1,IF(MIN(W$7,$F425)&gt;$C425,MIN(W$7,$F425)-$C425+1,0),MIN(W$7,$F425)-V$7))/365,IF($F425&gt;V$7,($D425-SUM($U425:V425))*$E425*(IF(V425&lt;1,IF(MIN(W$7,$F425)&gt;$C425,MIN(W$7,$F425)-$C425+1,0),MIN(W$7,$F425)-V$7))/365,0))</f>
        <v>0</v>
      </c>
      <c r="X425" s="4">
        <f>IF($F425=0,($D425-SUM($U425:W425))*$E425*(IF(W425&lt;1,IF(MIN(X$7,$F425)&gt;$C425,MIN(X$7,$F425)-$C425+1,0),MIN(X$7,$F425)-W$7))/365,IF($F425&gt;W$7,($D425-SUM($U425:W425))*$E425*(IF(W425&lt;1,IF(MIN(X$7,$F425)&gt;$C425,MIN(X$7,$F425)-$C425+1,0),MIN(X$7,$F425)-W$7))/365,0))</f>
        <v>0</v>
      </c>
      <c r="Y425" s="4">
        <f>IF($F425=0,($D425-SUM($U425:X425))*$E425*(IF(X425&lt;1,IF(MIN(Y$7,$F425)&gt;$C425,MIN(Y$7,$F425)-$C425+1,0),MIN(Y$7,$F425)-X$7))/365,IF($F425&gt;X$7,($D425-SUM($U425:X425))*$E425*(IF(X425&lt;1,IF(MIN(Y$7,$F425)&gt;$C425,MIN(Y$7,$F425)-$C425+1,0),MIN(Y$7,$F425)-X$7))/365,0))</f>
        <v>0</v>
      </c>
      <c r="Z425" s="4">
        <f>IF($F425=0,($D425-SUM($U425:Y425))*$E425*(IF(Y425&lt;1,IF(MIN(Z$7,$F425)&gt;$C425,MIN(Z$7,$F425)-$C425+1,0),MIN(Z$7,$F425)-Y$7))/365,IF($F425&gt;Y$7,($D425-SUM($U425:Y425))*$E425*(IF(Y425&lt;1,IF(MIN(Z$7,$F425)&gt;$C425,MIN(Z$7,$F425)-$C425+1,0),MIN(Z$7,$F425)-Y$7))/365,0))</f>
        <v>0</v>
      </c>
      <c r="AA425" s="4">
        <f>IF($F425=0,($D425-SUM($U425:Z425))*$E425*(IF(Z425&lt;1,IF(MIN(AA$7,$F425)&gt;$C425,MIN(AA$7,$F425)-$C425+1,0),MIN(AA$7,$F425)-Z$7))/365,IF($F425&gt;Z$7,($D425-SUM($U425:Z425))*$E425*(IF(Z425&lt;1,IF(MIN(AA$7,$F425)&gt;$C425,MIN(AA$7,$F425)-$C425+1,0),MIN(AA$7,$F425)-Z$7))/365,0))</f>
        <v>0</v>
      </c>
      <c r="AB425" s="4">
        <f>IF($F425=0,($D425-SUM($U425:AA425))*$E425*(IF(AA425&lt;1,IF(MIN(AB$7,$F425)&gt;$C425,MIN(AB$7,$F425)-$C425+1,0),MIN(AB$7,$F425)-AA$7))/365,IF($F425&gt;AA$7,($D425-SUM($U425:AA425))*$E425*(IF(AA425&lt;1,IF(MIN(AB$7,$F425)&gt;$C425,MIN(AB$7,$F425)-$C425+1,0),MIN(AB$7,$F425)-AA$7))/365,0))</f>
        <v>0</v>
      </c>
      <c r="AC425" s="4">
        <f>IF($F425=0,($D425-SUM($U425:AB425))*$E425*(IF(AB425&lt;1,IF(MIN(AC$7,$F425)&gt;$C425,MIN(AC$7,$F425)-$C425+1,0),MIN(AC$7,$F425)-AB$7))/365,IF($F425&gt;AB$7,($D425-SUM($U425:AB425))*$E425*(IF(AB425&lt;1,IF(MIN(AC$7,$F425)&gt;$C425,MIN(AC$7,$F425)-$C425+1,0),MIN(AC$7,$F425)-AB$7))/365,0))</f>
        <v>0</v>
      </c>
      <c r="AD425" s="4">
        <f>IF($F425=0,($D425-SUM($U425:AC425))*$E425*(IF(AC425&lt;1,IF(MIN(AD$7,$F425)&gt;$C425,MIN(AD$7,$F425)-$C425+1,0),MIN(AD$7,$F425)-AC$7))/365,IF($F425&gt;AC$7,($D425-SUM($U425:AC425))*$E425*(IF(AC425&lt;1,IF(MIN(AD$7,$F425)&gt;$C425,MIN(AD$7,$F425)-$C425+1,0),MIN(AD$7,$F425)-AC$7))/365,0))</f>
        <v>0</v>
      </c>
      <c r="AE425" s="4">
        <f>IF($F425=0,($D425-SUM($U425:AD425))*$E425*(IF(AD425&lt;1,IF(MIN(AE$7,$F425)&gt;$C425,MIN(AE$7,$F425)-$C425+1,0),MIN(AE$7,$F425)-AD$7))/365,IF($F425&gt;AD$7,($D425-SUM($U425:AD425))*$E425*(IF(AD425&lt;1,IF(MIN(AE$7,$F425)&gt;$C425,MIN(AE$7,$F425)-$C425+1,0),MIN(AE$7,$F425)-AD$7))/365,0))</f>
        <v>0</v>
      </c>
      <c r="AF425" s="4">
        <f>IF($F425=0,($D425-SUM($U425:AE425))*$E425*(IF(AE425&lt;1,IF(MIN(AF$7,$F425)&gt;$C425,MIN(AF$7,$F425)-$C425+1,0),MIN(AF$7,$F425)-AE$7))/365,IF($F425&gt;AE$7,($D425-SUM($U425:AE425))*$E425*(IF(AE425&lt;1,IF(MIN(AF$7,$F425)&gt;$C425,MIN(AF$7,$F425)-$C425+1,0),MIN(AF$7,$F425)-AE$7))/365,0))</f>
        <v>0</v>
      </c>
      <c r="AG425" s="4">
        <f>IF($F425=0,($D425-SUM($U425:AF425))*$E425*(IF(AF425&lt;1,IF(MIN(AG$7,$F425)&gt;$C425,MIN(AG$7,$F425)-$C425+1,0),MIN(AG$7,$F425)-AF$7))/365,IF($F425&gt;AF$7,($D425-SUM($U425:AF425))*$E425*(IF(AF425&lt;1,IF(MIN(AG$7,$F425)&gt;$C425,MIN(AG$7,$F425)-$C425+1,0),MIN(AG$7,$F425)-AF$7))/365,0))</f>
        <v>0</v>
      </c>
      <c r="AH425" s="4">
        <f>IF($F425=0,($D425-SUM($U425:AG425))*$E425*(IF(AG425&lt;1,IF(MIN(AH$7,$F425)&gt;$C425,MIN(AH$7,$F425)-$C425+1,0),MIN(AH$7,$F425)-AG$7))/365,IF($F425&gt;AG$7,($D425-SUM($U425:AG425))*$E425*(IF(AG425&lt;1,IF(MIN(AH$7,$F425)&gt;$C425,MIN(AH$7,$F425)-$C425+1,0),MIN(AH$7,$F425)-AG$7))/365,0))</f>
        <v>0</v>
      </c>
      <c r="AI425" s="4">
        <f>IF($F425=0,($D425-SUM($U425:AH425))*$E425*(IF(AH425&lt;1,IF(MIN(AI$7,$F425)&gt;$C425,MIN(AI$7,$F425)-$C425+1,0),MIN(AI$7,$F425)-AH$7))/365,IF($F425&gt;AH$7,($D425-SUM($U425:AH425))*$E425*(IF(AH425&lt;1,IF(MIN(AI$7,$F425)&gt;$C425,MIN(AI$7,$F425)-$C425+1,0),MIN(AI$7,$F425)-AH$7))/365,0))</f>
        <v>0</v>
      </c>
      <c r="AJ425" s="4">
        <f>IF($F425=0,($D425-SUM($U425:AI425))*$E425*(IF(AI425&lt;1,IF(MIN(AJ$7,$F425)&gt;$C425,MIN(AJ$7,$F425)-$C425+1,0),MIN(AJ$7,$F425)-AI$7))/365,IF($F425&gt;AI$7,($D425-SUM($U425:AI425))*$E425*(IF(AI425&lt;1,IF(MIN(AJ$7,$F425)&gt;$C425,MIN(AJ$7,$F425)-$C425+1,0),MIN(AJ$7,$F425)-AI$7))/365,0))</f>
        <v>0</v>
      </c>
      <c r="AK425" s="4">
        <f>IF($F425=0,($D425-SUM($U425:AJ425))*$E425*(IF(AJ425&lt;1,IF(MIN(AK$7,$F425)&gt;$C425,MIN(AK$7,$F425)-$C425+1,0),MIN(AK$7,$F425)-AJ$7))/365,IF($F425&gt;AJ$7,($D425-SUM($U425:AJ425))*$E425*(IF(AJ425&lt;1,IF(MIN(AK$7,$F425)&gt;$C425,MIN(AK$7,$F425)-$C425+1,0),MIN(AK$7,$F425)-AJ$7))/365,0))</f>
        <v>0</v>
      </c>
      <c r="AL425" s="4">
        <f>IF($F425=0,($D425-SUM($U425:AK425))*$E425*(IF(AK425&lt;1,IF(MIN(AL$7,$F425)&gt;$C425,MIN(AL$7,$F425)-$C425+1,0),MIN(AL$7,$F425)-AK$7))/365,IF($F425&gt;AK$7,($D425-SUM($U425:AK425))*$E425*(IF(AK425&lt;1,IF(MIN(AL$7,$F425)&gt;$C425,MIN(AL$7,$F425)-$C425+1,0),MIN(AL$7,$F425)-AK$7))/365,0))</f>
        <v>0</v>
      </c>
      <c r="AM425" s="4">
        <f>IF($F425=0,($D425-SUM($U425:AL425))*$E425*(IF(AL425&lt;1,IF(MIN(AM$7,$F425)&gt;$C425,MIN(AM$7,$F425)-$C425+1,0),MIN(AM$7,$F425)-AL$7))/365,IF($F425&gt;AL$7,($D425-SUM($U425:AL425))*$E425*(IF(AL425&lt;1,IF(MIN(AM$7,$F425)&gt;$C425,MIN(AM$7,$F425)-$C425+1,0),MIN(AM$7,$F425)-AL$7))/365,0))</f>
        <v>0</v>
      </c>
      <c r="AN425" s="4">
        <f>IF($F425=0,($D425-SUM($U425:AM425))*$E425*(IF(AM425&lt;1,IF(MIN(AN$7,$F425)&gt;$C425,MIN(AN$7,$F425)-$C425+1,0),MIN(AN$7,$F425)-AM$7))/365,IF($F425&gt;AM$7,($D425-SUM($U425:AM425))*$E425*(IF(AM425&lt;1,IF(MIN(AN$7,$F425)&gt;$C425,MIN(AN$7,$F425)-$C425+1,0),MIN(AN$7,$F425)-AM$7))/365,0))</f>
        <v>0</v>
      </c>
      <c r="AO425" s="4">
        <f>IF($F425=0,($D425-SUM($U425:AN425))*$E425*(IF(AN425&lt;1,IF(MIN(AO$7,$F425)&gt;$C425,MIN(AO$7,$F425)-$C425+1,0),MIN(AO$7,$F425)-AN$7))/365,IF($F425&gt;AN$7,($D425-SUM($U425:AN425))*$E425*(IF(AN425&lt;1,IF(MIN(AO$7,$F425)&gt;$C425,MIN(AO$7,$F425)-$C425+1,0),MIN(AO$7,$F425)-AN$7))/365,0))</f>
        <v>0</v>
      </c>
      <c r="AP425" s="4">
        <f>IF($F425=0,($D425-SUM($U425:AO425))*$E425*(IF(AO425&lt;1,IF(MIN(AP$7,$F425)&gt;$C425,MIN(AP$7,$F425)-$C425+1,0),MIN(AP$7,$F425)-AO$7))/365,IF($F425&gt;AO$7,($D425-SUM($U425:AO425))*$E425*(IF(AO425&lt;1,IF(MIN(AP$7,$F425)&gt;$C425,MIN(AP$7,$F425)-$C425+1,0),MIN(AP$7,$F425)-AO$7))/365,0))</f>
        <v>0</v>
      </c>
      <c r="AQ425" s="4">
        <f>IF($F425=0,($D425-SUM($U425:AP425))*$E425*(IF(AP425&lt;1,IF(MIN(AQ$7,$F425)&gt;$C425,MIN(AQ$7,$F425)-$C425+1,0),MIN(AQ$7,$F425)-AP$7))/365,IF($F425&gt;AP$7,($D425-SUM($U425:AP425))*$E425*(IF(AP425&lt;1,IF(MIN(AQ$7,$F425)&gt;$C425,MIN(AQ$7,$F425)-$C425+1,0),MIN(AQ$7,$F425)-AP$7))/365,0))</f>
        <v>0</v>
      </c>
      <c r="AR425" s="4">
        <f>IF($F425=0,($D425-SUM($U425:AQ425))*$E425*(IF(AQ425&lt;1,IF(MIN(AR$7,$F425)&gt;$C425,MIN(AR$7,$F425)-$C425+1,0),MIN(AR$7,$F425)-AQ$7))/365,IF($F425&gt;AQ$7,($D425-SUM($U425:AQ425))*$E425*(IF(AQ425&lt;1,IF(MIN(AR$7,$F425)&gt;$C425,MIN(AR$7,$F425)-$C425+1,0),MIN(AR$7,$F425)-AQ$7))/365,0))</f>
        <v>0</v>
      </c>
      <c r="AS425" s="4">
        <f>IF($F425=0,($D425-SUM($U425:AR425))*$E425*(IF(AR425&lt;1,IF(MIN(AS$7,$F425)&gt;$C425,MIN(AS$7,$F425)-$C425+1,0),MIN(AS$7,$F425)-AR$7))/365,IF($F425&gt;AR$7,($D425-SUM($U425:AR425))*$E425*(IF(AR425&lt;1,IF(MIN(AS$7,$F425)&gt;$C425,MIN(AS$7,$F425)-$C425+1,0),MIN(AS$7,$F425)-AR$7))/365,0))</f>
        <v>0</v>
      </c>
    </row>
    <row r="426" spans="1:45">
      <c r="A426" s="15"/>
      <c r="B426" s="17"/>
      <c r="C426" s="16"/>
      <c r="D426" s="15"/>
      <c r="E426" s="11"/>
      <c r="F426" s="16"/>
      <c r="G426" s="15"/>
      <c r="H426" s="14"/>
      <c r="I426" s="5"/>
      <c r="J426" s="13">
        <f>SUM(U426:AS426)</f>
        <v>0</v>
      </c>
      <c r="K426" s="13">
        <f>IF(F426=0,D426-J426,IF(F426&lt;41730,0,D426-J426))</f>
        <v>0</v>
      </c>
      <c r="L426" s="12">
        <f>IF(K426=0,0,IF(G426-((L$7-C426)/365)&lt;0,0,G426-((L$7-C426)/365)))</f>
        <v>0</v>
      </c>
      <c r="M426" s="4">
        <f>IF(K426=0,0,D426*H426)</f>
        <v>0</v>
      </c>
      <c r="N426" s="11">
        <f>IFERROR((1-(M426/K426)^(1/L426)),0)</f>
        <v>0</v>
      </c>
      <c r="O426" s="10">
        <f>IF(F426&gt;41730,IF(F426&gt;41730,(F426-41730)/365,IF(K426=0,0,IF(G426-((L$7-C426)/365)&lt;0,0,G426-((L$7-C426)/365)))),1)</f>
        <v>1</v>
      </c>
      <c r="P426" s="9">
        <f>IF(K426&lt;M426,0,IF(L426=0,K426-M426,K426*N426*O426))</f>
        <v>0</v>
      </c>
      <c r="Q426" s="19">
        <f>IF(F426&gt;41730,D426,0)</f>
        <v>0</v>
      </c>
      <c r="R426" s="18">
        <f>IF(F426&gt;41730,J426+P426,0)</f>
        <v>0</v>
      </c>
      <c r="S426" s="9">
        <f>IF(F426&gt;0,0,K426-P426)</f>
        <v>0</v>
      </c>
      <c r="T426" s="5"/>
      <c r="U426" s="4">
        <f>D426*E426*(IF(U$7&gt;$C426,U$7-$C426+1,0))/365</f>
        <v>0</v>
      </c>
      <c r="V426" s="4">
        <f>($D426-U426)*$E426*(IF(U426&lt;1,IF(V$7&gt;$C426,V$7-$C426+1,0),V$7-U$7))/365</f>
        <v>0</v>
      </c>
      <c r="W426" s="4">
        <f>IF($F426=0,($D426-SUM($U426:V426))*$E426*(IF(V426&lt;1,IF(MIN(W$7,$F426)&gt;$C426,MIN(W$7,$F426)-$C426+1,0),MIN(W$7,$F426)-V$7))/365,IF($F426&gt;V$7,($D426-SUM($U426:V426))*$E426*(IF(V426&lt;1,IF(MIN(W$7,$F426)&gt;$C426,MIN(W$7,$F426)-$C426+1,0),MIN(W$7,$F426)-V$7))/365,0))</f>
        <v>0</v>
      </c>
      <c r="X426" s="4">
        <f>IF($F426=0,($D426-SUM($U426:W426))*$E426*(IF(W426&lt;1,IF(MIN(X$7,$F426)&gt;$C426,MIN(X$7,$F426)-$C426+1,0),MIN(X$7,$F426)-W$7))/365,IF($F426&gt;W$7,($D426-SUM($U426:W426))*$E426*(IF(W426&lt;1,IF(MIN(X$7,$F426)&gt;$C426,MIN(X$7,$F426)-$C426+1,0),MIN(X$7,$F426)-W$7))/365,0))</f>
        <v>0</v>
      </c>
      <c r="Y426" s="4">
        <f>IF($F426=0,($D426-SUM($U426:X426))*$E426*(IF(X426&lt;1,IF(MIN(Y$7,$F426)&gt;$C426,MIN(Y$7,$F426)-$C426+1,0),MIN(Y$7,$F426)-X$7))/365,IF($F426&gt;X$7,($D426-SUM($U426:X426))*$E426*(IF(X426&lt;1,IF(MIN(Y$7,$F426)&gt;$C426,MIN(Y$7,$F426)-$C426+1,0),MIN(Y$7,$F426)-X$7))/365,0))</f>
        <v>0</v>
      </c>
      <c r="Z426" s="4">
        <f>IF($F426=0,($D426-SUM($U426:Y426))*$E426*(IF(Y426&lt;1,IF(MIN(Z$7,$F426)&gt;$C426,MIN(Z$7,$F426)-$C426+1,0),MIN(Z$7,$F426)-Y$7))/365,IF($F426&gt;Y$7,($D426-SUM($U426:Y426))*$E426*(IF(Y426&lt;1,IF(MIN(Z$7,$F426)&gt;$C426,MIN(Z$7,$F426)-$C426+1,0),MIN(Z$7,$F426)-Y$7))/365,0))</f>
        <v>0</v>
      </c>
      <c r="AA426" s="4">
        <f>IF($F426=0,($D426-SUM($U426:Z426))*$E426*(IF(Z426&lt;1,IF(MIN(AA$7,$F426)&gt;$C426,MIN(AA$7,$F426)-$C426+1,0),MIN(AA$7,$F426)-Z$7))/365,IF($F426&gt;Z$7,($D426-SUM($U426:Z426))*$E426*(IF(Z426&lt;1,IF(MIN(AA$7,$F426)&gt;$C426,MIN(AA$7,$F426)-$C426+1,0),MIN(AA$7,$F426)-Z$7))/365,0))</f>
        <v>0</v>
      </c>
      <c r="AB426" s="4">
        <f>IF($F426=0,($D426-SUM($U426:AA426))*$E426*(IF(AA426&lt;1,IF(MIN(AB$7,$F426)&gt;$C426,MIN(AB$7,$F426)-$C426+1,0),MIN(AB$7,$F426)-AA$7))/365,IF($F426&gt;AA$7,($D426-SUM($U426:AA426))*$E426*(IF(AA426&lt;1,IF(MIN(AB$7,$F426)&gt;$C426,MIN(AB$7,$F426)-$C426+1,0),MIN(AB$7,$F426)-AA$7))/365,0))</f>
        <v>0</v>
      </c>
      <c r="AC426" s="4">
        <f>IF($F426=0,($D426-SUM($U426:AB426))*$E426*(IF(AB426&lt;1,IF(MIN(AC$7,$F426)&gt;$C426,MIN(AC$7,$F426)-$C426+1,0),MIN(AC$7,$F426)-AB$7))/365,IF($F426&gt;AB$7,($D426-SUM($U426:AB426))*$E426*(IF(AB426&lt;1,IF(MIN(AC$7,$F426)&gt;$C426,MIN(AC$7,$F426)-$C426+1,0),MIN(AC$7,$F426)-AB$7))/365,0))</f>
        <v>0</v>
      </c>
      <c r="AD426" s="4">
        <f>IF($F426=0,($D426-SUM($U426:AC426))*$E426*(IF(AC426&lt;1,IF(MIN(AD$7,$F426)&gt;$C426,MIN(AD$7,$F426)-$C426+1,0),MIN(AD$7,$F426)-AC$7))/365,IF($F426&gt;AC$7,($D426-SUM($U426:AC426))*$E426*(IF(AC426&lt;1,IF(MIN(AD$7,$F426)&gt;$C426,MIN(AD$7,$F426)-$C426+1,0),MIN(AD$7,$F426)-AC$7))/365,0))</f>
        <v>0</v>
      </c>
      <c r="AE426" s="4">
        <f>IF($F426=0,($D426-SUM($U426:AD426))*$E426*(IF(AD426&lt;1,IF(MIN(AE$7,$F426)&gt;$C426,MIN(AE$7,$F426)-$C426+1,0),MIN(AE$7,$F426)-AD$7))/365,IF($F426&gt;AD$7,($D426-SUM($U426:AD426))*$E426*(IF(AD426&lt;1,IF(MIN(AE$7,$F426)&gt;$C426,MIN(AE$7,$F426)-$C426+1,0),MIN(AE$7,$F426)-AD$7))/365,0))</f>
        <v>0</v>
      </c>
      <c r="AF426" s="4">
        <f>IF($F426=0,($D426-SUM($U426:AE426))*$E426*(IF(AE426&lt;1,IF(MIN(AF$7,$F426)&gt;$C426,MIN(AF$7,$F426)-$C426+1,0),MIN(AF$7,$F426)-AE$7))/365,IF($F426&gt;AE$7,($D426-SUM($U426:AE426))*$E426*(IF(AE426&lt;1,IF(MIN(AF$7,$F426)&gt;$C426,MIN(AF$7,$F426)-$C426+1,0),MIN(AF$7,$F426)-AE$7))/365,0))</f>
        <v>0</v>
      </c>
      <c r="AG426" s="4">
        <f>IF($F426=0,($D426-SUM($U426:AF426))*$E426*(IF(AF426&lt;1,IF(MIN(AG$7,$F426)&gt;$C426,MIN(AG$7,$F426)-$C426+1,0),MIN(AG$7,$F426)-AF$7))/365,IF($F426&gt;AF$7,($D426-SUM($U426:AF426))*$E426*(IF(AF426&lt;1,IF(MIN(AG$7,$F426)&gt;$C426,MIN(AG$7,$F426)-$C426+1,0),MIN(AG$7,$F426)-AF$7))/365,0))</f>
        <v>0</v>
      </c>
      <c r="AH426" s="4">
        <f>IF($F426=0,($D426-SUM($U426:AG426))*$E426*(IF(AG426&lt;1,IF(MIN(AH$7,$F426)&gt;$C426,MIN(AH$7,$F426)-$C426+1,0),MIN(AH$7,$F426)-AG$7))/365,IF($F426&gt;AG$7,($D426-SUM($U426:AG426))*$E426*(IF(AG426&lt;1,IF(MIN(AH$7,$F426)&gt;$C426,MIN(AH$7,$F426)-$C426+1,0),MIN(AH$7,$F426)-AG$7))/365,0))</f>
        <v>0</v>
      </c>
      <c r="AI426" s="4">
        <f>IF($F426=0,($D426-SUM($U426:AH426))*$E426*(IF(AH426&lt;1,IF(MIN(AI$7,$F426)&gt;$C426,MIN(AI$7,$F426)-$C426+1,0),MIN(AI$7,$F426)-AH$7))/365,IF($F426&gt;AH$7,($D426-SUM($U426:AH426))*$E426*(IF(AH426&lt;1,IF(MIN(AI$7,$F426)&gt;$C426,MIN(AI$7,$F426)-$C426+1,0),MIN(AI$7,$F426)-AH$7))/365,0))</f>
        <v>0</v>
      </c>
      <c r="AJ426" s="4">
        <f>IF($F426=0,($D426-SUM($U426:AI426))*$E426*(IF(AI426&lt;1,IF(MIN(AJ$7,$F426)&gt;$C426,MIN(AJ$7,$F426)-$C426+1,0),MIN(AJ$7,$F426)-AI$7))/365,IF($F426&gt;AI$7,($D426-SUM($U426:AI426))*$E426*(IF(AI426&lt;1,IF(MIN(AJ$7,$F426)&gt;$C426,MIN(AJ$7,$F426)-$C426+1,0),MIN(AJ$7,$F426)-AI$7))/365,0))</f>
        <v>0</v>
      </c>
      <c r="AK426" s="4">
        <f>IF($F426=0,($D426-SUM($U426:AJ426))*$E426*(IF(AJ426&lt;1,IF(MIN(AK$7,$F426)&gt;$C426,MIN(AK$7,$F426)-$C426+1,0),MIN(AK$7,$F426)-AJ$7))/365,IF($F426&gt;AJ$7,($D426-SUM($U426:AJ426))*$E426*(IF(AJ426&lt;1,IF(MIN(AK$7,$F426)&gt;$C426,MIN(AK$7,$F426)-$C426+1,0),MIN(AK$7,$F426)-AJ$7))/365,0))</f>
        <v>0</v>
      </c>
      <c r="AL426" s="4">
        <f>IF($F426=0,($D426-SUM($U426:AK426))*$E426*(IF(AK426&lt;1,IF(MIN(AL$7,$F426)&gt;$C426,MIN(AL$7,$F426)-$C426+1,0),MIN(AL$7,$F426)-AK$7))/365,IF($F426&gt;AK$7,($D426-SUM($U426:AK426))*$E426*(IF(AK426&lt;1,IF(MIN(AL$7,$F426)&gt;$C426,MIN(AL$7,$F426)-$C426+1,0),MIN(AL$7,$F426)-AK$7))/365,0))</f>
        <v>0</v>
      </c>
      <c r="AM426" s="4">
        <f>IF($F426=0,($D426-SUM($U426:AL426))*$E426*(IF(AL426&lt;1,IF(MIN(AM$7,$F426)&gt;$C426,MIN(AM$7,$F426)-$C426+1,0),MIN(AM$7,$F426)-AL$7))/365,IF($F426&gt;AL$7,($D426-SUM($U426:AL426))*$E426*(IF(AL426&lt;1,IF(MIN(AM$7,$F426)&gt;$C426,MIN(AM$7,$F426)-$C426+1,0),MIN(AM$7,$F426)-AL$7))/365,0))</f>
        <v>0</v>
      </c>
      <c r="AN426" s="4">
        <f>IF($F426=0,($D426-SUM($U426:AM426))*$E426*(IF(AM426&lt;1,IF(MIN(AN$7,$F426)&gt;$C426,MIN(AN$7,$F426)-$C426+1,0),MIN(AN$7,$F426)-AM$7))/365,IF($F426&gt;AM$7,($D426-SUM($U426:AM426))*$E426*(IF(AM426&lt;1,IF(MIN(AN$7,$F426)&gt;$C426,MIN(AN$7,$F426)-$C426+1,0),MIN(AN$7,$F426)-AM$7))/365,0))</f>
        <v>0</v>
      </c>
      <c r="AO426" s="4">
        <f>IF($F426=0,($D426-SUM($U426:AN426))*$E426*(IF(AN426&lt;1,IF(MIN(AO$7,$F426)&gt;$C426,MIN(AO$7,$F426)-$C426+1,0),MIN(AO$7,$F426)-AN$7))/365,IF($F426&gt;AN$7,($D426-SUM($U426:AN426))*$E426*(IF(AN426&lt;1,IF(MIN(AO$7,$F426)&gt;$C426,MIN(AO$7,$F426)-$C426+1,0),MIN(AO$7,$F426)-AN$7))/365,0))</f>
        <v>0</v>
      </c>
      <c r="AP426" s="4">
        <f>IF($F426=0,($D426-SUM($U426:AO426))*$E426*(IF(AO426&lt;1,IF(MIN(AP$7,$F426)&gt;$C426,MIN(AP$7,$F426)-$C426+1,0),MIN(AP$7,$F426)-AO$7))/365,IF($F426&gt;AO$7,($D426-SUM($U426:AO426))*$E426*(IF(AO426&lt;1,IF(MIN(AP$7,$F426)&gt;$C426,MIN(AP$7,$F426)-$C426+1,0),MIN(AP$7,$F426)-AO$7))/365,0))</f>
        <v>0</v>
      </c>
      <c r="AQ426" s="4">
        <f>IF($F426=0,($D426-SUM($U426:AP426))*$E426*(IF(AP426&lt;1,IF(MIN(AQ$7,$F426)&gt;$C426,MIN(AQ$7,$F426)-$C426+1,0),MIN(AQ$7,$F426)-AP$7))/365,IF($F426&gt;AP$7,($D426-SUM($U426:AP426))*$E426*(IF(AP426&lt;1,IF(MIN(AQ$7,$F426)&gt;$C426,MIN(AQ$7,$F426)-$C426+1,0),MIN(AQ$7,$F426)-AP$7))/365,0))</f>
        <v>0</v>
      </c>
      <c r="AR426" s="4">
        <f>IF($F426=0,($D426-SUM($U426:AQ426))*$E426*(IF(AQ426&lt;1,IF(MIN(AR$7,$F426)&gt;$C426,MIN(AR$7,$F426)-$C426+1,0),MIN(AR$7,$F426)-AQ$7))/365,IF($F426&gt;AQ$7,($D426-SUM($U426:AQ426))*$E426*(IF(AQ426&lt;1,IF(MIN(AR$7,$F426)&gt;$C426,MIN(AR$7,$F426)-$C426+1,0),MIN(AR$7,$F426)-AQ$7))/365,0))</f>
        <v>0</v>
      </c>
      <c r="AS426" s="4">
        <f>IF($F426=0,($D426-SUM($U426:AR426))*$E426*(IF(AR426&lt;1,IF(MIN(AS$7,$F426)&gt;$C426,MIN(AS$7,$F426)-$C426+1,0),MIN(AS$7,$F426)-AR$7))/365,IF($F426&gt;AR$7,($D426-SUM($U426:AR426))*$E426*(IF(AR426&lt;1,IF(MIN(AS$7,$F426)&gt;$C426,MIN(AS$7,$F426)-$C426+1,0),MIN(AS$7,$F426)-AR$7))/365,0))</f>
        <v>0</v>
      </c>
    </row>
    <row r="427" spans="1:45">
      <c r="A427" s="15"/>
      <c r="B427" s="17"/>
      <c r="C427" s="16"/>
      <c r="D427" s="15"/>
      <c r="E427" s="11"/>
      <c r="F427" s="16"/>
      <c r="G427" s="15"/>
      <c r="H427" s="14"/>
      <c r="I427" s="5"/>
      <c r="J427" s="13">
        <f>SUM(U427:AS427)</f>
        <v>0</v>
      </c>
      <c r="K427" s="13">
        <f>IF(F427=0,D427-J427,IF(F427&lt;41730,0,D427-J427))</f>
        <v>0</v>
      </c>
      <c r="L427" s="12">
        <f>IF(K427=0,0,IF(G427-((L$7-C427)/365)&lt;0,0,G427-((L$7-C427)/365)))</f>
        <v>0</v>
      </c>
      <c r="M427" s="4">
        <f>IF(K427=0,0,D427*H427)</f>
        <v>0</v>
      </c>
      <c r="N427" s="11">
        <f>IFERROR((1-(M427/K427)^(1/L427)),0)</f>
        <v>0</v>
      </c>
      <c r="O427" s="10">
        <f>IF(F427&gt;41730,IF(F427&gt;41730,(F427-41730)/365,IF(K427=0,0,IF(G427-((L$7-C427)/365)&lt;0,0,G427-((L$7-C427)/365)))),1)</f>
        <v>1</v>
      </c>
      <c r="P427" s="9">
        <f>IF(K427&lt;M427,0,IF(L427=0,K427-M427,K427*N427*O427))</f>
        <v>0</v>
      </c>
      <c r="Q427" s="19">
        <f>IF(F427&gt;41730,D427,0)</f>
        <v>0</v>
      </c>
      <c r="R427" s="18">
        <f>IF(F427&gt;41730,J427+P427,0)</f>
        <v>0</v>
      </c>
      <c r="S427" s="9">
        <f>IF(F427&gt;0,0,K427-P427)</f>
        <v>0</v>
      </c>
      <c r="T427" s="5"/>
      <c r="U427" s="4">
        <f>D427*E427*(IF(U$7&gt;$C427,U$7-$C427+1,0))/365</f>
        <v>0</v>
      </c>
      <c r="V427" s="4">
        <f>($D427-U427)*$E427*(IF(U427&lt;1,IF(V$7&gt;$C427,V$7-$C427+1,0),V$7-U$7))/365</f>
        <v>0</v>
      </c>
      <c r="W427" s="4">
        <f>IF($F427=0,($D427-SUM($U427:V427))*$E427*(IF(V427&lt;1,IF(MIN(W$7,$F427)&gt;$C427,MIN(W$7,$F427)-$C427+1,0),MIN(W$7,$F427)-V$7))/365,IF($F427&gt;V$7,($D427-SUM($U427:V427))*$E427*(IF(V427&lt;1,IF(MIN(W$7,$F427)&gt;$C427,MIN(W$7,$F427)-$C427+1,0),MIN(W$7,$F427)-V$7))/365,0))</f>
        <v>0</v>
      </c>
      <c r="X427" s="4">
        <f>IF($F427=0,($D427-SUM($U427:W427))*$E427*(IF(W427&lt;1,IF(MIN(X$7,$F427)&gt;$C427,MIN(X$7,$F427)-$C427+1,0),MIN(X$7,$F427)-W$7))/365,IF($F427&gt;W$7,($D427-SUM($U427:W427))*$E427*(IF(W427&lt;1,IF(MIN(X$7,$F427)&gt;$C427,MIN(X$7,$F427)-$C427+1,0),MIN(X$7,$F427)-W$7))/365,0))</f>
        <v>0</v>
      </c>
      <c r="Y427" s="4">
        <f>IF($F427=0,($D427-SUM($U427:X427))*$E427*(IF(X427&lt;1,IF(MIN(Y$7,$F427)&gt;$C427,MIN(Y$7,$F427)-$C427+1,0),MIN(Y$7,$F427)-X$7))/365,IF($F427&gt;X$7,($D427-SUM($U427:X427))*$E427*(IF(X427&lt;1,IF(MIN(Y$7,$F427)&gt;$C427,MIN(Y$7,$F427)-$C427+1,0),MIN(Y$7,$F427)-X$7))/365,0))</f>
        <v>0</v>
      </c>
      <c r="Z427" s="4">
        <f>IF($F427=0,($D427-SUM($U427:Y427))*$E427*(IF(Y427&lt;1,IF(MIN(Z$7,$F427)&gt;$C427,MIN(Z$7,$F427)-$C427+1,0),MIN(Z$7,$F427)-Y$7))/365,IF($F427&gt;Y$7,($D427-SUM($U427:Y427))*$E427*(IF(Y427&lt;1,IF(MIN(Z$7,$F427)&gt;$C427,MIN(Z$7,$F427)-$C427+1,0),MIN(Z$7,$F427)-Y$7))/365,0))</f>
        <v>0</v>
      </c>
      <c r="AA427" s="4">
        <f>IF($F427=0,($D427-SUM($U427:Z427))*$E427*(IF(Z427&lt;1,IF(MIN(AA$7,$F427)&gt;$C427,MIN(AA$7,$F427)-$C427+1,0),MIN(AA$7,$F427)-Z$7))/365,IF($F427&gt;Z$7,($D427-SUM($U427:Z427))*$E427*(IF(Z427&lt;1,IF(MIN(AA$7,$F427)&gt;$C427,MIN(AA$7,$F427)-$C427+1,0),MIN(AA$7,$F427)-Z$7))/365,0))</f>
        <v>0</v>
      </c>
      <c r="AB427" s="4">
        <f>IF($F427=0,($D427-SUM($U427:AA427))*$E427*(IF(AA427&lt;1,IF(MIN(AB$7,$F427)&gt;$C427,MIN(AB$7,$F427)-$C427+1,0),MIN(AB$7,$F427)-AA$7))/365,IF($F427&gt;AA$7,($D427-SUM($U427:AA427))*$E427*(IF(AA427&lt;1,IF(MIN(AB$7,$F427)&gt;$C427,MIN(AB$7,$F427)-$C427+1,0),MIN(AB$7,$F427)-AA$7))/365,0))</f>
        <v>0</v>
      </c>
      <c r="AC427" s="4">
        <f>IF($F427=0,($D427-SUM($U427:AB427))*$E427*(IF(AB427&lt;1,IF(MIN(AC$7,$F427)&gt;$C427,MIN(AC$7,$F427)-$C427+1,0),MIN(AC$7,$F427)-AB$7))/365,IF($F427&gt;AB$7,($D427-SUM($U427:AB427))*$E427*(IF(AB427&lt;1,IF(MIN(AC$7,$F427)&gt;$C427,MIN(AC$7,$F427)-$C427+1,0),MIN(AC$7,$F427)-AB$7))/365,0))</f>
        <v>0</v>
      </c>
      <c r="AD427" s="4">
        <f>IF($F427=0,($D427-SUM($U427:AC427))*$E427*(IF(AC427&lt;1,IF(MIN(AD$7,$F427)&gt;$C427,MIN(AD$7,$F427)-$C427+1,0),MIN(AD$7,$F427)-AC$7))/365,IF($F427&gt;AC$7,($D427-SUM($U427:AC427))*$E427*(IF(AC427&lt;1,IF(MIN(AD$7,$F427)&gt;$C427,MIN(AD$7,$F427)-$C427+1,0),MIN(AD$7,$F427)-AC$7))/365,0))</f>
        <v>0</v>
      </c>
      <c r="AE427" s="4">
        <f>IF($F427=0,($D427-SUM($U427:AD427))*$E427*(IF(AD427&lt;1,IF(MIN(AE$7,$F427)&gt;$C427,MIN(AE$7,$F427)-$C427+1,0),MIN(AE$7,$F427)-AD$7))/365,IF($F427&gt;AD$7,($D427-SUM($U427:AD427))*$E427*(IF(AD427&lt;1,IF(MIN(AE$7,$F427)&gt;$C427,MIN(AE$7,$F427)-$C427+1,0),MIN(AE$7,$F427)-AD$7))/365,0))</f>
        <v>0</v>
      </c>
      <c r="AF427" s="4">
        <f>IF($F427=0,($D427-SUM($U427:AE427))*$E427*(IF(AE427&lt;1,IF(MIN(AF$7,$F427)&gt;$C427,MIN(AF$7,$F427)-$C427+1,0),MIN(AF$7,$F427)-AE$7))/365,IF($F427&gt;AE$7,($D427-SUM($U427:AE427))*$E427*(IF(AE427&lt;1,IF(MIN(AF$7,$F427)&gt;$C427,MIN(AF$7,$F427)-$C427+1,0),MIN(AF$7,$F427)-AE$7))/365,0))</f>
        <v>0</v>
      </c>
      <c r="AG427" s="4">
        <f>IF($F427=0,($D427-SUM($U427:AF427))*$E427*(IF(AF427&lt;1,IF(MIN(AG$7,$F427)&gt;$C427,MIN(AG$7,$F427)-$C427+1,0),MIN(AG$7,$F427)-AF$7))/365,IF($F427&gt;AF$7,($D427-SUM($U427:AF427))*$E427*(IF(AF427&lt;1,IF(MIN(AG$7,$F427)&gt;$C427,MIN(AG$7,$F427)-$C427+1,0),MIN(AG$7,$F427)-AF$7))/365,0))</f>
        <v>0</v>
      </c>
      <c r="AH427" s="4">
        <f>IF($F427=0,($D427-SUM($U427:AG427))*$E427*(IF(AG427&lt;1,IF(MIN(AH$7,$F427)&gt;$C427,MIN(AH$7,$F427)-$C427+1,0),MIN(AH$7,$F427)-AG$7))/365,IF($F427&gt;AG$7,($D427-SUM($U427:AG427))*$E427*(IF(AG427&lt;1,IF(MIN(AH$7,$F427)&gt;$C427,MIN(AH$7,$F427)-$C427+1,0),MIN(AH$7,$F427)-AG$7))/365,0))</f>
        <v>0</v>
      </c>
      <c r="AI427" s="4">
        <f>IF($F427=0,($D427-SUM($U427:AH427))*$E427*(IF(AH427&lt;1,IF(MIN(AI$7,$F427)&gt;$C427,MIN(AI$7,$F427)-$C427+1,0),MIN(AI$7,$F427)-AH$7))/365,IF($F427&gt;AH$7,($D427-SUM($U427:AH427))*$E427*(IF(AH427&lt;1,IF(MIN(AI$7,$F427)&gt;$C427,MIN(AI$7,$F427)-$C427+1,0),MIN(AI$7,$F427)-AH$7))/365,0))</f>
        <v>0</v>
      </c>
      <c r="AJ427" s="4">
        <f>IF($F427=0,($D427-SUM($U427:AI427))*$E427*(IF(AI427&lt;1,IF(MIN(AJ$7,$F427)&gt;$C427,MIN(AJ$7,$F427)-$C427+1,0),MIN(AJ$7,$F427)-AI$7))/365,IF($F427&gt;AI$7,($D427-SUM($U427:AI427))*$E427*(IF(AI427&lt;1,IF(MIN(AJ$7,$F427)&gt;$C427,MIN(AJ$7,$F427)-$C427+1,0),MIN(AJ$7,$F427)-AI$7))/365,0))</f>
        <v>0</v>
      </c>
      <c r="AK427" s="4">
        <f>IF($F427=0,($D427-SUM($U427:AJ427))*$E427*(IF(AJ427&lt;1,IF(MIN(AK$7,$F427)&gt;$C427,MIN(AK$7,$F427)-$C427+1,0),MIN(AK$7,$F427)-AJ$7))/365,IF($F427&gt;AJ$7,($D427-SUM($U427:AJ427))*$E427*(IF(AJ427&lt;1,IF(MIN(AK$7,$F427)&gt;$C427,MIN(AK$7,$F427)-$C427+1,0),MIN(AK$7,$F427)-AJ$7))/365,0))</f>
        <v>0</v>
      </c>
      <c r="AL427" s="4">
        <f>IF($F427=0,($D427-SUM($U427:AK427))*$E427*(IF(AK427&lt;1,IF(MIN(AL$7,$F427)&gt;$C427,MIN(AL$7,$F427)-$C427+1,0),MIN(AL$7,$F427)-AK$7))/365,IF($F427&gt;AK$7,($D427-SUM($U427:AK427))*$E427*(IF(AK427&lt;1,IF(MIN(AL$7,$F427)&gt;$C427,MIN(AL$7,$F427)-$C427+1,0),MIN(AL$7,$F427)-AK$7))/365,0))</f>
        <v>0</v>
      </c>
      <c r="AM427" s="4">
        <f>IF($F427=0,($D427-SUM($U427:AL427))*$E427*(IF(AL427&lt;1,IF(MIN(AM$7,$F427)&gt;$C427,MIN(AM$7,$F427)-$C427+1,0),MIN(AM$7,$F427)-AL$7))/365,IF($F427&gt;AL$7,($D427-SUM($U427:AL427))*$E427*(IF(AL427&lt;1,IF(MIN(AM$7,$F427)&gt;$C427,MIN(AM$7,$F427)-$C427+1,0),MIN(AM$7,$F427)-AL$7))/365,0))</f>
        <v>0</v>
      </c>
      <c r="AN427" s="4">
        <f>IF($F427=0,($D427-SUM($U427:AM427))*$E427*(IF(AM427&lt;1,IF(MIN(AN$7,$F427)&gt;$C427,MIN(AN$7,$F427)-$C427+1,0),MIN(AN$7,$F427)-AM$7))/365,IF($F427&gt;AM$7,($D427-SUM($U427:AM427))*$E427*(IF(AM427&lt;1,IF(MIN(AN$7,$F427)&gt;$C427,MIN(AN$7,$F427)-$C427+1,0),MIN(AN$7,$F427)-AM$7))/365,0))</f>
        <v>0</v>
      </c>
      <c r="AO427" s="4">
        <f>IF($F427=0,($D427-SUM($U427:AN427))*$E427*(IF(AN427&lt;1,IF(MIN(AO$7,$F427)&gt;$C427,MIN(AO$7,$F427)-$C427+1,0),MIN(AO$7,$F427)-AN$7))/365,IF($F427&gt;AN$7,($D427-SUM($U427:AN427))*$E427*(IF(AN427&lt;1,IF(MIN(AO$7,$F427)&gt;$C427,MIN(AO$7,$F427)-$C427+1,0),MIN(AO$7,$F427)-AN$7))/365,0))</f>
        <v>0</v>
      </c>
      <c r="AP427" s="4">
        <f>IF($F427=0,($D427-SUM($U427:AO427))*$E427*(IF(AO427&lt;1,IF(MIN(AP$7,$F427)&gt;$C427,MIN(AP$7,$F427)-$C427+1,0),MIN(AP$7,$F427)-AO$7))/365,IF($F427&gt;AO$7,($D427-SUM($U427:AO427))*$E427*(IF(AO427&lt;1,IF(MIN(AP$7,$F427)&gt;$C427,MIN(AP$7,$F427)-$C427+1,0),MIN(AP$7,$F427)-AO$7))/365,0))</f>
        <v>0</v>
      </c>
      <c r="AQ427" s="4">
        <f>IF($F427=0,($D427-SUM($U427:AP427))*$E427*(IF(AP427&lt;1,IF(MIN(AQ$7,$F427)&gt;$C427,MIN(AQ$7,$F427)-$C427+1,0),MIN(AQ$7,$F427)-AP$7))/365,IF($F427&gt;AP$7,($D427-SUM($U427:AP427))*$E427*(IF(AP427&lt;1,IF(MIN(AQ$7,$F427)&gt;$C427,MIN(AQ$7,$F427)-$C427+1,0),MIN(AQ$7,$F427)-AP$7))/365,0))</f>
        <v>0</v>
      </c>
      <c r="AR427" s="4">
        <f>IF($F427=0,($D427-SUM($U427:AQ427))*$E427*(IF(AQ427&lt;1,IF(MIN(AR$7,$F427)&gt;$C427,MIN(AR$7,$F427)-$C427+1,0),MIN(AR$7,$F427)-AQ$7))/365,IF($F427&gt;AQ$7,($D427-SUM($U427:AQ427))*$E427*(IF(AQ427&lt;1,IF(MIN(AR$7,$F427)&gt;$C427,MIN(AR$7,$F427)-$C427+1,0),MIN(AR$7,$F427)-AQ$7))/365,0))</f>
        <v>0</v>
      </c>
      <c r="AS427" s="4">
        <f>IF($F427=0,($D427-SUM($U427:AR427))*$E427*(IF(AR427&lt;1,IF(MIN(AS$7,$F427)&gt;$C427,MIN(AS$7,$F427)-$C427+1,0),MIN(AS$7,$F427)-AR$7))/365,IF($F427&gt;AR$7,($D427-SUM($U427:AR427))*$E427*(IF(AR427&lt;1,IF(MIN(AS$7,$F427)&gt;$C427,MIN(AS$7,$F427)-$C427+1,0),MIN(AS$7,$F427)-AR$7))/365,0))</f>
        <v>0</v>
      </c>
    </row>
    <row r="428" spans="1:45">
      <c r="A428" s="15"/>
      <c r="B428" s="17"/>
      <c r="C428" s="16"/>
      <c r="D428" s="15"/>
      <c r="E428" s="11"/>
      <c r="F428" s="16"/>
      <c r="G428" s="15"/>
      <c r="H428" s="14"/>
      <c r="I428" s="5"/>
      <c r="J428" s="13">
        <f>SUM(U428:AS428)</f>
        <v>0</v>
      </c>
      <c r="K428" s="13">
        <f>IF(F428=0,D428-J428,IF(F428&lt;41730,0,D428-J428))</f>
        <v>0</v>
      </c>
      <c r="L428" s="12">
        <f>IF(K428=0,0,IF(G428-((L$7-C428)/365)&lt;0,0,G428-((L$7-C428)/365)))</f>
        <v>0</v>
      </c>
      <c r="M428" s="4">
        <f>IF(K428=0,0,D428*H428)</f>
        <v>0</v>
      </c>
      <c r="N428" s="11">
        <f>IFERROR((1-(M428/K428)^(1/L428)),0)</f>
        <v>0</v>
      </c>
      <c r="O428" s="10">
        <f>IF(F428&gt;41730,IF(F428&gt;41730,(F428-41730)/365,IF(K428=0,0,IF(G428-((L$7-C428)/365)&lt;0,0,G428-((L$7-C428)/365)))),1)</f>
        <v>1</v>
      </c>
      <c r="P428" s="9">
        <f>IF(K428&lt;M428,0,IF(L428=0,K428-M428,K428*N428*O428))</f>
        <v>0</v>
      </c>
      <c r="Q428" s="19">
        <f>IF(F428&gt;41730,D428,0)</f>
        <v>0</v>
      </c>
      <c r="R428" s="18">
        <f>IF(F428&gt;41730,J428+P428,0)</f>
        <v>0</v>
      </c>
      <c r="S428" s="9">
        <f>IF(F428&gt;0,0,K428-P428)</f>
        <v>0</v>
      </c>
      <c r="T428" s="5"/>
      <c r="U428" s="4">
        <f>D428*E428*(IF(U$7&gt;$C428,U$7-$C428+1,0))/365</f>
        <v>0</v>
      </c>
      <c r="V428" s="4">
        <f>($D428-U428)*$E428*(IF(U428&lt;1,IF(V$7&gt;$C428,V$7-$C428+1,0),V$7-U$7))/365</f>
        <v>0</v>
      </c>
      <c r="W428" s="4">
        <f>IF($F428=0,($D428-SUM($U428:V428))*$E428*(IF(V428&lt;1,IF(MIN(W$7,$F428)&gt;$C428,MIN(W$7,$F428)-$C428+1,0),MIN(W$7,$F428)-V$7))/365,IF($F428&gt;V$7,($D428-SUM($U428:V428))*$E428*(IF(V428&lt;1,IF(MIN(W$7,$F428)&gt;$C428,MIN(W$7,$F428)-$C428+1,0),MIN(W$7,$F428)-V$7))/365,0))</f>
        <v>0</v>
      </c>
      <c r="X428" s="4">
        <f>IF($F428=0,($D428-SUM($U428:W428))*$E428*(IF(W428&lt;1,IF(MIN(X$7,$F428)&gt;$C428,MIN(X$7,$F428)-$C428+1,0),MIN(X$7,$F428)-W$7))/365,IF($F428&gt;W$7,($D428-SUM($U428:W428))*$E428*(IF(W428&lt;1,IF(MIN(X$7,$F428)&gt;$C428,MIN(X$7,$F428)-$C428+1,0),MIN(X$7,$F428)-W$7))/365,0))</f>
        <v>0</v>
      </c>
      <c r="Y428" s="4">
        <f>IF($F428=0,($D428-SUM($U428:X428))*$E428*(IF(X428&lt;1,IF(MIN(Y$7,$F428)&gt;$C428,MIN(Y$7,$F428)-$C428+1,0),MIN(Y$7,$F428)-X$7))/365,IF($F428&gt;X$7,($D428-SUM($U428:X428))*$E428*(IF(X428&lt;1,IF(MIN(Y$7,$F428)&gt;$C428,MIN(Y$7,$F428)-$C428+1,0),MIN(Y$7,$F428)-X$7))/365,0))</f>
        <v>0</v>
      </c>
      <c r="Z428" s="4">
        <f>IF($F428=0,($D428-SUM($U428:Y428))*$E428*(IF(Y428&lt;1,IF(MIN(Z$7,$F428)&gt;$C428,MIN(Z$7,$F428)-$C428+1,0),MIN(Z$7,$F428)-Y$7))/365,IF($F428&gt;Y$7,($D428-SUM($U428:Y428))*$E428*(IF(Y428&lt;1,IF(MIN(Z$7,$F428)&gt;$C428,MIN(Z$7,$F428)-$C428+1,0),MIN(Z$7,$F428)-Y$7))/365,0))</f>
        <v>0</v>
      </c>
      <c r="AA428" s="4">
        <f>IF($F428=0,($D428-SUM($U428:Z428))*$E428*(IF(Z428&lt;1,IF(MIN(AA$7,$F428)&gt;$C428,MIN(AA$7,$F428)-$C428+1,0),MIN(AA$7,$F428)-Z$7))/365,IF($F428&gt;Z$7,($D428-SUM($U428:Z428))*$E428*(IF(Z428&lt;1,IF(MIN(AA$7,$F428)&gt;$C428,MIN(AA$7,$F428)-$C428+1,0),MIN(AA$7,$F428)-Z$7))/365,0))</f>
        <v>0</v>
      </c>
      <c r="AB428" s="4">
        <f>IF($F428=0,($D428-SUM($U428:AA428))*$E428*(IF(AA428&lt;1,IF(MIN(AB$7,$F428)&gt;$C428,MIN(AB$7,$F428)-$C428+1,0),MIN(AB$7,$F428)-AA$7))/365,IF($F428&gt;AA$7,($D428-SUM($U428:AA428))*$E428*(IF(AA428&lt;1,IF(MIN(AB$7,$F428)&gt;$C428,MIN(AB$7,$F428)-$C428+1,0),MIN(AB$7,$F428)-AA$7))/365,0))</f>
        <v>0</v>
      </c>
      <c r="AC428" s="4">
        <f>IF($F428=0,($D428-SUM($U428:AB428))*$E428*(IF(AB428&lt;1,IF(MIN(AC$7,$F428)&gt;$C428,MIN(AC$7,$F428)-$C428+1,0),MIN(AC$7,$F428)-AB$7))/365,IF($F428&gt;AB$7,($D428-SUM($U428:AB428))*$E428*(IF(AB428&lt;1,IF(MIN(AC$7,$F428)&gt;$C428,MIN(AC$7,$F428)-$C428+1,0),MIN(AC$7,$F428)-AB$7))/365,0))</f>
        <v>0</v>
      </c>
      <c r="AD428" s="4">
        <f>IF($F428=0,($D428-SUM($U428:AC428))*$E428*(IF(AC428&lt;1,IF(MIN(AD$7,$F428)&gt;$C428,MIN(AD$7,$F428)-$C428+1,0),MIN(AD$7,$F428)-AC$7))/365,IF($F428&gt;AC$7,($D428-SUM($U428:AC428))*$E428*(IF(AC428&lt;1,IF(MIN(AD$7,$F428)&gt;$C428,MIN(AD$7,$F428)-$C428+1,0),MIN(AD$7,$F428)-AC$7))/365,0))</f>
        <v>0</v>
      </c>
      <c r="AE428" s="4">
        <f>IF($F428=0,($D428-SUM($U428:AD428))*$E428*(IF(AD428&lt;1,IF(MIN(AE$7,$F428)&gt;$C428,MIN(AE$7,$F428)-$C428+1,0),MIN(AE$7,$F428)-AD$7))/365,IF($F428&gt;AD$7,($D428-SUM($U428:AD428))*$E428*(IF(AD428&lt;1,IF(MIN(AE$7,$F428)&gt;$C428,MIN(AE$7,$F428)-$C428+1,0),MIN(AE$7,$F428)-AD$7))/365,0))</f>
        <v>0</v>
      </c>
      <c r="AF428" s="4">
        <f>IF($F428=0,($D428-SUM($U428:AE428))*$E428*(IF(AE428&lt;1,IF(MIN(AF$7,$F428)&gt;$C428,MIN(AF$7,$F428)-$C428+1,0),MIN(AF$7,$F428)-AE$7))/365,IF($F428&gt;AE$7,($D428-SUM($U428:AE428))*$E428*(IF(AE428&lt;1,IF(MIN(AF$7,$F428)&gt;$C428,MIN(AF$7,$F428)-$C428+1,0),MIN(AF$7,$F428)-AE$7))/365,0))</f>
        <v>0</v>
      </c>
      <c r="AG428" s="4">
        <f>IF($F428=0,($D428-SUM($U428:AF428))*$E428*(IF(AF428&lt;1,IF(MIN(AG$7,$F428)&gt;$C428,MIN(AG$7,$F428)-$C428+1,0),MIN(AG$7,$F428)-AF$7))/365,IF($F428&gt;AF$7,($D428-SUM($U428:AF428))*$E428*(IF(AF428&lt;1,IF(MIN(AG$7,$F428)&gt;$C428,MIN(AG$7,$F428)-$C428+1,0),MIN(AG$7,$F428)-AF$7))/365,0))</f>
        <v>0</v>
      </c>
      <c r="AH428" s="4">
        <f>IF($F428=0,($D428-SUM($U428:AG428))*$E428*(IF(AG428&lt;1,IF(MIN(AH$7,$F428)&gt;$C428,MIN(AH$7,$F428)-$C428+1,0),MIN(AH$7,$F428)-AG$7))/365,IF($F428&gt;AG$7,($D428-SUM($U428:AG428))*$E428*(IF(AG428&lt;1,IF(MIN(AH$7,$F428)&gt;$C428,MIN(AH$7,$F428)-$C428+1,0),MIN(AH$7,$F428)-AG$7))/365,0))</f>
        <v>0</v>
      </c>
      <c r="AI428" s="4">
        <f>IF($F428=0,($D428-SUM($U428:AH428))*$E428*(IF(AH428&lt;1,IF(MIN(AI$7,$F428)&gt;$C428,MIN(AI$7,$F428)-$C428+1,0),MIN(AI$7,$F428)-AH$7))/365,IF($F428&gt;AH$7,($D428-SUM($U428:AH428))*$E428*(IF(AH428&lt;1,IF(MIN(AI$7,$F428)&gt;$C428,MIN(AI$7,$F428)-$C428+1,0),MIN(AI$7,$F428)-AH$7))/365,0))</f>
        <v>0</v>
      </c>
      <c r="AJ428" s="4">
        <f>IF($F428=0,($D428-SUM($U428:AI428))*$E428*(IF(AI428&lt;1,IF(MIN(AJ$7,$F428)&gt;$C428,MIN(AJ$7,$F428)-$C428+1,0),MIN(AJ$7,$F428)-AI$7))/365,IF($F428&gt;AI$7,($D428-SUM($U428:AI428))*$E428*(IF(AI428&lt;1,IF(MIN(AJ$7,$F428)&gt;$C428,MIN(AJ$7,$F428)-$C428+1,0),MIN(AJ$7,$F428)-AI$7))/365,0))</f>
        <v>0</v>
      </c>
      <c r="AK428" s="4">
        <f>IF($F428=0,($D428-SUM($U428:AJ428))*$E428*(IF(AJ428&lt;1,IF(MIN(AK$7,$F428)&gt;$C428,MIN(AK$7,$F428)-$C428+1,0),MIN(AK$7,$F428)-AJ$7))/365,IF($F428&gt;AJ$7,($D428-SUM($U428:AJ428))*$E428*(IF(AJ428&lt;1,IF(MIN(AK$7,$F428)&gt;$C428,MIN(AK$7,$F428)-$C428+1,0),MIN(AK$7,$F428)-AJ$7))/365,0))</f>
        <v>0</v>
      </c>
      <c r="AL428" s="4">
        <f>IF($F428=0,($D428-SUM($U428:AK428))*$E428*(IF(AK428&lt;1,IF(MIN(AL$7,$F428)&gt;$C428,MIN(AL$7,$F428)-$C428+1,0),MIN(AL$7,$F428)-AK$7))/365,IF($F428&gt;AK$7,($D428-SUM($U428:AK428))*$E428*(IF(AK428&lt;1,IF(MIN(AL$7,$F428)&gt;$C428,MIN(AL$7,$F428)-$C428+1,0),MIN(AL$7,$F428)-AK$7))/365,0))</f>
        <v>0</v>
      </c>
      <c r="AM428" s="4">
        <f>IF($F428=0,($D428-SUM($U428:AL428))*$E428*(IF(AL428&lt;1,IF(MIN(AM$7,$F428)&gt;$C428,MIN(AM$7,$F428)-$C428+1,0),MIN(AM$7,$F428)-AL$7))/365,IF($F428&gt;AL$7,($D428-SUM($U428:AL428))*$E428*(IF(AL428&lt;1,IF(MIN(AM$7,$F428)&gt;$C428,MIN(AM$7,$F428)-$C428+1,0),MIN(AM$7,$F428)-AL$7))/365,0))</f>
        <v>0</v>
      </c>
      <c r="AN428" s="4">
        <f>IF($F428=0,($D428-SUM($U428:AM428))*$E428*(IF(AM428&lt;1,IF(MIN(AN$7,$F428)&gt;$C428,MIN(AN$7,$F428)-$C428+1,0),MIN(AN$7,$F428)-AM$7))/365,IF($F428&gt;AM$7,($D428-SUM($U428:AM428))*$E428*(IF(AM428&lt;1,IF(MIN(AN$7,$F428)&gt;$C428,MIN(AN$7,$F428)-$C428+1,0),MIN(AN$7,$F428)-AM$7))/365,0))</f>
        <v>0</v>
      </c>
      <c r="AO428" s="4">
        <f>IF($F428=0,($D428-SUM($U428:AN428))*$E428*(IF(AN428&lt;1,IF(MIN(AO$7,$F428)&gt;$C428,MIN(AO$7,$F428)-$C428+1,0),MIN(AO$7,$F428)-AN$7))/365,IF($F428&gt;AN$7,($D428-SUM($U428:AN428))*$E428*(IF(AN428&lt;1,IF(MIN(AO$7,$F428)&gt;$C428,MIN(AO$7,$F428)-$C428+1,0),MIN(AO$7,$F428)-AN$7))/365,0))</f>
        <v>0</v>
      </c>
      <c r="AP428" s="4">
        <f>IF($F428=0,($D428-SUM($U428:AO428))*$E428*(IF(AO428&lt;1,IF(MIN(AP$7,$F428)&gt;$C428,MIN(AP$7,$F428)-$C428+1,0),MIN(AP$7,$F428)-AO$7))/365,IF($F428&gt;AO$7,($D428-SUM($U428:AO428))*$E428*(IF(AO428&lt;1,IF(MIN(AP$7,$F428)&gt;$C428,MIN(AP$7,$F428)-$C428+1,0),MIN(AP$7,$F428)-AO$7))/365,0))</f>
        <v>0</v>
      </c>
      <c r="AQ428" s="4">
        <f>IF($F428=0,($D428-SUM($U428:AP428))*$E428*(IF(AP428&lt;1,IF(MIN(AQ$7,$F428)&gt;$C428,MIN(AQ$7,$F428)-$C428+1,0),MIN(AQ$7,$F428)-AP$7))/365,IF($F428&gt;AP$7,($D428-SUM($U428:AP428))*$E428*(IF(AP428&lt;1,IF(MIN(AQ$7,$F428)&gt;$C428,MIN(AQ$7,$F428)-$C428+1,0),MIN(AQ$7,$F428)-AP$7))/365,0))</f>
        <v>0</v>
      </c>
      <c r="AR428" s="4">
        <f>IF($F428=0,($D428-SUM($U428:AQ428))*$E428*(IF(AQ428&lt;1,IF(MIN(AR$7,$F428)&gt;$C428,MIN(AR$7,$F428)-$C428+1,0),MIN(AR$7,$F428)-AQ$7))/365,IF($F428&gt;AQ$7,($D428-SUM($U428:AQ428))*$E428*(IF(AQ428&lt;1,IF(MIN(AR$7,$F428)&gt;$C428,MIN(AR$7,$F428)-$C428+1,0),MIN(AR$7,$F428)-AQ$7))/365,0))</f>
        <v>0</v>
      </c>
      <c r="AS428" s="4">
        <f>IF($F428=0,($D428-SUM($U428:AR428))*$E428*(IF(AR428&lt;1,IF(MIN(AS$7,$F428)&gt;$C428,MIN(AS$7,$F428)-$C428+1,0),MIN(AS$7,$F428)-AR$7))/365,IF($F428&gt;AR$7,($D428-SUM($U428:AR428))*$E428*(IF(AR428&lt;1,IF(MIN(AS$7,$F428)&gt;$C428,MIN(AS$7,$F428)-$C428+1,0),MIN(AS$7,$F428)-AR$7))/365,0))</f>
        <v>0</v>
      </c>
    </row>
    <row r="429" spans="1:45">
      <c r="A429" s="15"/>
      <c r="B429" s="17"/>
      <c r="C429" s="16"/>
      <c r="D429" s="15"/>
      <c r="E429" s="11"/>
      <c r="F429" s="16"/>
      <c r="G429" s="15"/>
      <c r="H429" s="14"/>
      <c r="I429" s="5"/>
      <c r="J429" s="13">
        <f>SUM(U429:AS429)</f>
        <v>0</v>
      </c>
      <c r="K429" s="13">
        <f>IF(F429=0,D429-J429,IF(F429&lt;41730,0,D429-J429))</f>
        <v>0</v>
      </c>
      <c r="L429" s="12">
        <f>IF(K429=0,0,IF(G429-((L$7-C429)/365)&lt;0,0,G429-((L$7-C429)/365)))</f>
        <v>0</v>
      </c>
      <c r="M429" s="4">
        <f>IF(K429=0,0,D429*H429)</f>
        <v>0</v>
      </c>
      <c r="N429" s="11">
        <f>IFERROR((1-(M429/K429)^(1/L429)),0)</f>
        <v>0</v>
      </c>
      <c r="O429" s="10">
        <f>IF(F429&gt;41730,IF(F429&gt;41730,(F429-41730)/365,IF(K429=0,0,IF(G429-((L$7-C429)/365)&lt;0,0,G429-((L$7-C429)/365)))),1)</f>
        <v>1</v>
      </c>
      <c r="P429" s="9">
        <f>IF(K429&lt;M429,0,IF(L429=0,K429-M429,K429*N429*O429))</f>
        <v>0</v>
      </c>
      <c r="Q429" s="19">
        <f>IF(F429&gt;41730,D429,0)</f>
        <v>0</v>
      </c>
      <c r="R429" s="18">
        <f>IF(F429&gt;41730,J429+P429,0)</f>
        <v>0</v>
      </c>
      <c r="S429" s="9">
        <f>IF(F429&gt;0,0,K429-P429)</f>
        <v>0</v>
      </c>
      <c r="T429" s="5"/>
      <c r="U429" s="4">
        <f>D429*E429*(IF(U$7&gt;$C429,U$7-$C429+1,0))/365</f>
        <v>0</v>
      </c>
      <c r="V429" s="4">
        <f>($D429-U429)*$E429*(IF(U429&lt;1,IF(V$7&gt;$C429,V$7-$C429+1,0),V$7-U$7))/365</f>
        <v>0</v>
      </c>
      <c r="W429" s="4">
        <f>IF($F429=0,($D429-SUM($U429:V429))*$E429*(IF(V429&lt;1,IF(MIN(W$7,$F429)&gt;$C429,MIN(W$7,$F429)-$C429+1,0),MIN(W$7,$F429)-V$7))/365,IF($F429&gt;V$7,($D429-SUM($U429:V429))*$E429*(IF(V429&lt;1,IF(MIN(W$7,$F429)&gt;$C429,MIN(W$7,$F429)-$C429+1,0),MIN(W$7,$F429)-V$7))/365,0))</f>
        <v>0</v>
      </c>
      <c r="X429" s="4">
        <f>IF($F429=0,($D429-SUM($U429:W429))*$E429*(IF(W429&lt;1,IF(MIN(X$7,$F429)&gt;$C429,MIN(X$7,$F429)-$C429+1,0),MIN(X$7,$F429)-W$7))/365,IF($F429&gt;W$7,($D429-SUM($U429:W429))*$E429*(IF(W429&lt;1,IF(MIN(X$7,$F429)&gt;$C429,MIN(X$7,$F429)-$C429+1,0),MIN(X$7,$F429)-W$7))/365,0))</f>
        <v>0</v>
      </c>
      <c r="Y429" s="4">
        <f>IF($F429=0,($D429-SUM($U429:X429))*$E429*(IF(X429&lt;1,IF(MIN(Y$7,$F429)&gt;$C429,MIN(Y$7,$F429)-$C429+1,0),MIN(Y$7,$F429)-X$7))/365,IF($F429&gt;X$7,($D429-SUM($U429:X429))*$E429*(IF(X429&lt;1,IF(MIN(Y$7,$F429)&gt;$C429,MIN(Y$7,$F429)-$C429+1,0),MIN(Y$7,$F429)-X$7))/365,0))</f>
        <v>0</v>
      </c>
      <c r="Z429" s="4">
        <f>IF($F429=0,($D429-SUM($U429:Y429))*$E429*(IF(Y429&lt;1,IF(MIN(Z$7,$F429)&gt;$C429,MIN(Z$7,$F429)-$C429+1,0),MIN(Z$7,$F429)-Y$7))/365,IF($F429&gt;Y$7,($D429-SUM($U429:Y429))*$E429*(IF(Y429&lt;1,IF(MIN(Z$7,$F429)&gt;$C429,MIN(Z$7,$F429)-$C429+1,0),MIN(Z$7,$F429)-Y$7))/365,0))</f>
        <v>0</v>
      </c>
      <c r="AA429" s="4">
        <f>IF($F429=0,($D429-SUM($U429:Z429))*$E429*(IF(Z429&lt;1,IF(MIN(AA$7,$F429)&gt;$C429,MIN(AA$7,$F429)-$C429+1,0),MIN(AA$7,$F429)-Z$7))/365,IF($F429&gt;Z$7,($D429-SUM($U429:Z429))*$E429*(IF(Z429&lt;1,IF(MIN(AA$7,$F429)&gt;$C429,MIN(AA$7,$F429)-$C429+1,0),MIN(AA$7,$F429)-Z$7))/365,0))</f>
        <v>0</v>
      </c>
      <c r="AB429" s="4">
        <f>IF($F429=0,($D429-SUM($U429:AA429))*$E429*(IF(AA429&lt;1,IF(MIN(AB$7,$F429)&gt;$C429,MIN(AB$7,$F429)-$C429+1,0),MIN(AB$7,$F429)-AA$7))/365,IF($F429&gt;AA$7,($D429-SUM($U429:AA429))*$E429*(IF(AA429&lt;1,IF(MIN(AB$7,$F429)&gt;$C429,MIN(AB$7,$F429)-$C429+1,0),MIN(AB$7,$F429)-AA$7))/365,0))</f>
        <v>0</v>
      </c>
      <c r="AC429" s="4">
        <f>IF($F429=0,($D429-SUM($U429:AB429))*$E429*(IF(AB429&lt;1,IF(MIN(AC$7,$F429)&gt;$C429,MIN(AC$7,$F429)-$C429+1,0),MIN(AC$7,$F429)-AB$7))/365,IF($F429&gt;AB$7,($D429-SUM($U429:AB429))*$E429*(IF(AB429&lt;1,IF(MIN(AC$7,$F429)&gt;$C429,MIN(AC$7,$F429)-$C429+1,0),MIN(AC$7,$F429)-AB$7))/365,0))</f>
        <v>0</v>
      </c>
      <c r="AD429" s="4">
        <f>IF($F429=0,($D429-SUM($U429:AC429))*$E429*(IF(AC429&lt;1,IF(MIN(AD$7,$F429)&gt;$C429,MIN(AD$7,$F429)-$C429+1,0),MIN(AD$7,$F429)-AC$7))/365,IF($F429&gt;AC$7,($D429-SUM($U429:AC429))*$E429*(IF(AC429&lt;1,IF(MIN(AD$7,$F429)&gt;$C429,MIN(AD$7,$F429)-$C429+1,0),MIN(AD$7,$F429)-AC$7))/365,0))</f>
        <v>0</v>
      </c>
      <c r="AE429" s="4">
        <f>IF($F429=0,($D429-SUM($U429:AD429))*$E429*(IF(AD429&lt;1,IF(MIN(AE$7,$F429)&gt;$C429,MIN(AE$7,$F429)-$C429+1,0),MIN(AE$7,$F429)-AD$7))/365,IF($F429&gt;AD$7,($D429-SUM($U429:AD429))*$E429*(IF(AD429&lt;1,IF(MIN(AE$7,$F429)&gt;$C429,MIN(AE$7,$F429)-$C429+1,0),MIN(AE$7,$F429)-AD$7))/365,0))</f>
        <v>0</v>
      </c>
      <c r="AF429" s="4">
        <f>IF($F429=0,($D429-SUM($U429:AE429))*$E429*(IF(AE429&lt;1,IF(MIN(AF$7,$F429)&gt;$C429,MIN(AF$7,$F429)-$C429+1,0),MIN(AF$7,$F429)-AE$7))/365,IF($F429&gt;AE$7,($D429-SUM($U429:AE429))*$E429*(IF(AE429&lt;1,IF(MIN(AF$7,$F429)&gt;$C429,MIN(AF$7,$F429)-$C429+1,0),MIN(AF$7,$F429)-AE$7))/365,0))</f>
        <v>0</v>
      </c>
      <c r="AG429" s="4">
        <f>IF($F429=0,($D429-SUM($U429:AF429))*$E429*(IF(AF429&lt;1,IF(MIN(AG$7,$F429)&gt;$C429,MIN(AG$7,$F429)-$C429+1,0),MIN(AG$7,$F429)-AF$7))/365,IF($F429&gt;AF$7,($D429-SUM($U429:AF429))*$E429*(IF(AF429&lt;1,IF(MIN(AG$7,$F429)&gt;$C429,MIN(AG$7,$F429)-$C429+1,0),MIN(AG$7,$F429)-AF$7))/365,0))</f>
        <v>0</v>
      </c>
      <c r="AH429" s="4">
        <f>IF($F429=0,($D429-SUM($U429:AG429))*$E429*(IF(AG429&lt;1,IF(MIN(AH$7,$F429)&gt;$C429,MIN(AH$7,$F429)-$C429+1,0),MIN(AH$7,$F429)-AG$7))/365,IF($F429&gt;AG$7,($D429-SUM($U429:AG429))*$E429*(IF(AG429&lt;1,IF(MIN(AH$7,$F429)&gt;$C429,MIN(AH$7,$F429)-$C429+1,0),MIN(AH$7,$F429)-AG$7))/365,0))</f>
        <v>0</v>
      </c>
      <c r="AI429" s="4">
        <f>IF($F429=0,($D429-SUM($U429:AH429))*$E429*(IF(AH429&lt;1,IF(MIN(AI$7,$F429)&gt;$C429,MIN(AI$7,$F429)-$C429+1,0),MIN(AI$7,$F429)-AH$7))/365,IF($F429&gt;AH$7,($D429-SUM($U429:AH429))*$E429*(IF(AH429&lt;1,IF(MIN(AI$7,$F429)&gt;$C429,MIN(AI$7,$F429)-$C429+1,0),MIN(AI$7,$F429)-AH$7))/365,0))</f>
        <v>0</v>
      </c>
      <c r="AJ429" s="4">
        <f>IF($F429=0,($D429-SUM($U429:AI429))*$E429*(IF(AI429&lt;1,IF(MIN(AJ$7,$F429)&gt;$C429,MIN(AJ$7,$F429)-$C429+1,0),MIN(AJ$7,$F429)-AI$7))/365,IF($F429&gt;AI$7,($D429-SUM($U429:AI429))*$E429*(IF(AI429&lt;1,IF(MIN(AJ$7,$F429)&gt;$C429,MIN(AJ$7,$F429)-$C429+1,0),MIN(AJ$7,$F429)-AI$7))/365,0))</f>
        <v>0</v>
      </c>
      <c r="AK429" s="4">
        <f>IF($F429=0,($D429-SUM($U429:AJ429))*$E429*(IF(AJ429&lt;1,IF(MIN(AK$7,$F429)&gt;$C429,MIN(AK$7,$F429)-$C429+1,0),MIN(AK$7,$F429)-AJ$7))/365,IF($F429&gt;AJ$7,($D429-SUM($U429:AJ429))*$E429*(IF(AJ429&lt;1,IF(MIN(AK$7,$F429)&gt;$C429,MIN(AK$7,$F429)-$C429+1,0),MIN(AK$7,$F429)-AJ$7))/365,0))</f>
        <v>0</v>
      </c>
      <c r="AL429" s="4">
        <f>IF($F429=0,($D429-SUM($U429:AK429))*$E429*(IF(AK429&lt;1,IF(MIN(AL$7,$F429)&gt;$C429,MIN(AL$7,$F429)-$C429+1,0),MIN(AL$7,$F429)-AK$7))/365,IF($F429&gt;AK$7,($D429-SUM($U429:AK429))*$E429*(IF(AK429&lt;1,IF(MIN(AL$7,$F429)&gt;$C429,MIN(AL$7,$F429)-$C429+1,0),MIN(AL$7,$F429)-AK$7))/365,0))</f>
        <v>0</v>
      </c>
      <c r="AM429" s="4">
        <f>IF($F429=0,($D429-SUM($U429:AL429))*$E429*(IF(AL429&lt;1,IF(MIN(AM$7,$F429)&gt;$C429,MIN(AM$7,$F429)-$C429+1,0),MIN(AM$7,$F429)-AL$7))/365,IF($F429&gt;AL$7,($D429-SUM($U429:AL429))*$E429*(IF(AL429&lt;1,IF(MIN(AM$7,$F429)&gt;$C429,MIN(AM$7,$F429)-$C429+1,0),MIN(AM$7,$F429)-AL$7))/365,0))</f>
        <v>0</v>
      </c>
      <c r="AN429" s="4">
        <f>IF($F429=0,($D429-SUM($U429:AM429))*$E429*(IF(AM429&lt;1,IF(MIN(AN$7,$F429)&gt;$C429,MIN(AN$7,$F429)-$C429+1,0),MIN(AN$7,$F429)-AM$7))/365,IF($F429&gt;AM$7,($D429-SUM($U429:AM429))*$E429*(IF(AM429&lt;1,IF(MIN(AN$7,$F429)&gt;$C429,MIN(AN$7,$F429)-$C429+1,0),MIN(AN$7,$F429)-AM$7))/365,0))</f>
        <v>0</v>
      </c>
      <c r="AO429" s="4">
        <f>IF($F429=0,($D429-SUM($U429:AN429))*$E429*(IF(AN429&lt;1,IF(MIN(AO$7,$F429)&gt;$C429,MIN(AO$7,$F429)-$C429+1,0),MIN(AO$7,$F429)-AN$7))/365,IF($F429&gt;AN$7,($D429-SUM($U429:AN429))*$E429*(IF(AN429&lt;1,IF(MIN(AO$7,$F429)&gt;$C429,MIN(AO$7,$F429)-$C429+1,0),MIN(AO$7,$F429)-AN$7))/365,0))</f>
        <v>0</v>
      </c>
      <c r="AP429" s="4">
        <f>IF($F429=0,($D429-SUM($U429:AO429))*$E429*(IF(AO429&lt;1,IF(MIN(AP$7,$F429)&gt;$C429,MIN(AP$7,$F429)-$C429+1,0),MIN(AP$7,$F429)-AO$7))/365,IF($F429&gt;AO$7,($D429-SUM($U429:AO429))*$E429*(IF(AO429&lt;1,IF(MIN(AP$7,$F429)&gt;$C429,MIN(AP$7,$F429)-$C429+1,0),MIN(AP$7,$F429)-AO$7))/365,0))</f>
        <v>0</v>
      </c>
      <c r="AQ429" s="4">
        <f>IF($F429=0,($D429-SUM($U429:AP429))*$E429*(IF(AP429&lt;1,IF(MIN(AQ$7,$F429)&gt;$C429,MIN(AQ$7,$F429)-$C429+1,0),MIN(AQ$7,$F429)-AP$7))/365,IF($F429&gt;AP$7,($D429-SUM($U429:AP429))*$E429*(IF(AP429&lt;1,IF(MIN(AQ$7,$F429)&gt;$C429,MIN(AQ$7,$F429)-$C429+1,0),MIN(AQ$7,$F429)-AP$7))/365,0))</f>
        <v>0</v>
      </c>
      <c r="AR429" s="4">
        <f>IF($F429=0,($D429-SUM($U429:AQ429))*$E429*(IF(AQ429&lt;1,IF(MIN(AR$7,$F429)&gt;$C429,MIN(AR$7,$F429)-$C429+1,0),MIN(AR$7,$F429)-AQ$7))/365,IF($F429&gt;AQ$7,($D429-SUM($U429:AQ429))*$E429*(IF(AQ429&lt;1,IF(MIN(AR$7,$F429)&gt;$C429,MIN(AR$7,$F429)-$C429+1,0),MIN(AR$7,$F429)-AQ$7))/365,0))</f>
        <v>0</v>
      </c>
      <c r="AS429" s="4">
        <f>IF($F429=0,($D429-SUM($U429:AR429))*$E429*(IF(AR429&lt;1,IF(MIN(AS$7,$F429)&gt;$C429,MIN(AS$7,$F429)-$C429+1,0),MIN(AS$7,$F429)-AR$7))/365,IF($F429&gt;AR$7,($D429-SUM($U429:AR429))*$E429*(IF(AR429&lt;1,IF(MIN(AS$7,$F429)&gt;$C429,MIN(AS$7,$F429)-$C429+1,0),MIN(AS$7,$F429)-AR$7))/365,0))</f>
        <v>0</v>
      </c>
    </row>
    <row r="430" spans="1:45">
      <c r="A430" s="15"/>
      <c r="B430" s="17"/>
      <c r="C430" s="16"/>
      <c r="D430" s="15"/>
      <c r="E430" s="11"/>
      <c r="F430" s="16"/>
      <c r="G430" s="15"/>
      <c r="H430" s="14"/>
      <c r="I430" s="5"/>
      <c r="J430" s="13">
        <f>SUM(U430:AS430)</f>
        <v>0</v>
      </c>
      <c r="K430" s="13">
        <f>IF(F430=0,D430-J430,IF(F430&lt;41730,0,D430-J430))</f>
        <v>0</v>
      </c>
      <c r="L430" s="12">
        <f>IF(K430=0,0,IF(G430-((L$7-C430)/365)&lt;0,0,G430-((L$7-C430)/365)))</f>
        <v>0</v>
      </c>
      <c r="M430" s="4">
        <f>IF(K430=0,0,D430*H430)</f>
        <v>0</v>
      </c>
      <c r="N430" s="11">
        <f>IFERROR((1-(M430/K430)^(1/L430)),0)</f>
        <v>0</v>
      </c>
      <c r="O430" s="10">
        <f>IF(F430&gt;41730,IF(F430&gt;41730,(F430-41730)/365,IF(K430=0,0,IF(G430-((L$7-C430)/365)&lt;0,0,G430-((L$7-C430)/365)))),1)</f>
        <v>1</v>
      </c>
      <c r="P430" s="9">
        <f>IF(K430&lt;M430,0,IF(L430=0,K430-M430,K430*N430*O430))</f>
        <v>0</v>
      </c>
      <c r="Q430" s="19">
        <f>IF(F430&gt;41730,D430,0)</f>
        <v>0</v>
      </c>
      <c r="R430" s="18">
        <f>IF(F430&gt;41730,J430+P430,0)</f>
        <v>0</v>
      </c>
      <c r="S430" s="9">
        <f>IF(F430&gt;0,0,K430-P430)</f>
        <v>0</v>
      </c>
      <c r="T430" s="5"/>
      <c r="U430" s="4">
        <f>D430*E430*(IF(U$7&gt;$C430,U$7-$C430+1,0))/365</f>
        <v>0</v>
      </c>
      <c r="V430" s="4">
        <f>($D430-U430)*$E430*(IF(U430&lt;1,IF(V$7&gt;$C430,V$7-$C430+1,0),V$7-U$7))/365</f>
        <v>0</v>
      </c>
      <c r="W430" s="4">
        <f>IF($F430=0,($D430-SUM($U430:V430))*$E430*(IF(V430&lt;1,IF(MIN(W$7,$F430)&gt;$C430,MIN(W$7,$F430)-$C430+1,0),MIN(W$7,$F430)-V$7))/365,IF($F430&gt;V$7,($D430-SUM($U430:V430))*$E430*(IF(V430&lt;1,IF(MIN(W$7,$F430)&gt;$C430,MIN(W$7,$F430)-$C430+1,0),MIN(W$7,$F430)-V$7))/365,0))</f>
        <v>0</v>
      </c>
      <c r="X430" s="4">
        <f>IF($F430=0,($D430-SUM($U430:W430))*$E430*(IF(W430&lt;1,IF(MIN(X$7,$F430)&gt;$C430,MIN(X$7,$F430)-$C430+1,0),MIN(X$7,$F430)-W$7))/365,IF($F430&gt;W$7,($D430-SUM($U430:W430))*$E430*(IF(W430&lt;1,IF(MIN(X$7,$F430)&gt;$C430,MIN(X$7,$F430)-$C430+1,0),MIN(X$7,$F430)-W$7))/365,0))</f>
        <v>0</v>
      </c>
      <c r="Y430" s="4">
        <f>IF($F430=0,($D430-SUM($U430:X430))*$E430*(IF(X430&lt;1,IF(MIN(Y$7,$F430)&gt;$C430,MIN(Y$7,$F430)-$C430+1,0),MIN(Y$7,$F430)-X$7))/365,IF($F430&gt;X$7,($D430-SUM($U430:X430))*$E430*(IF(X430&lt;1,IF(MIN(Y$7,$F430)&gt;$C430,MIN(Y$7,$F430)-$C430+1,0),MIN(Y$7,$F430)-X$7))/365,0))</f>
        <v>0</v>
      </c>
      <c r="Z430" s="4">
        <f>IF($F430=0,($D430-SUM($U430:Y430))*$E430*(IF(Y430&lt;1,IF(MIN(Z$7,$F430)&gt;$C430,MIN(Z$7,$F430)-$C430+1,0),MIN(Z$7,$F430)-Y$7))/365,IF($F430&gt;Y$7,($D430-SUM($U430:Y430))*$E430*(IF(Y430&lt;1,IF(MIN(Z$7,$F430)&gt;$C430,MIN(Z$7,$F430)-$C430+1,0),MIN(Z$7,$F430)-Y$7))/365,0))</f>
        <v>0</v>
      </c>
      <c r="AA430" s="4">
        <f>IF($F430=0,($D430-SUM($U430:Z430))*$E430*(IF(Z430&lt;1,IF(MIN(AA$7,$F430)&gt;$C430,MIN(AA$7,$F430)-$C430+1,0),MIN(AA$7,$F430)-Z$7))/365,IF($F430&gt;Z$7,($D430-SUM($U430:Z430))*$E430*(IF(Z430&lt;1,IF(MIN(AA$7,$F430)&gt;$C430,MIN(AA$7,$F430)-$C430+1,0),MIN(AA$7,$F430)-Z$7))/365,0))</f>
        <v>0</v>
      </c>
      <c r="AB430" s="4">
        <f>IF($F430=0,($D430-SUM($U430:AA430))*$E430*(IF(AA430&lt;1,IF(MIN(AB$7,$F430)&gt;$C430,MIN(AB$7,$F430)-$C430+1,0),MIN(AB$7,$F430)-AA$7))/365,IF($F430&gt;AA$7,($D430-SUM($U430:AA430))*$E430*(IF(AA430&lt;1,IF(MIN(AB$7,$F430)&gt;$C430,MIN(AB$7,$F430)-$C430+1,0),MIN(AB$7,$F430)-AA$7))/365,0))</f>
        <v>0</v>
      </c>
      <c r="AC430" s="4">
        <f>IF($F430=0,($D430-SUM($U430:AB430))*$E430*(IF(AB430&lt;1,IF(MIN(AC$7,$F430)&gt;$C430,MIN(AC$7,$F430)-$C430+1,0),MIN(AC$7,$F430)-AB$7))/365,IF($F430&gt;AB$7,($D430-SUM($U430:AB430))*$E430*(IF(AB430&lt;1,IF(MIN(AC$7,$F430)&gt;$C430,MIN(AC$7,$F430)-$C430+1,0),MIN(AC$7,$F430)-AB$7))/365,0))</f>
        <v>0</v>
      </c>
      <c r="AD430" s="4">
        <f>IF($F430=0,($D430-SUM($U430:AC430))*$E430*(IF(AC430&lt;1,IF(MIN(AD$7,$F430)&gt;$C430,MIN(AD$7,$F430)-$C430+1,0),MIN(AD$7,$F430)-AC$7))/365,IF($F430&gt;AC$7,($D430-SUM($U430:AC430))*$E430*(IF(AC430&lt;1,IF(MIN(AD$7,$F430)&gt;$C430,MIN(AD$7,$F430)-$C430+1,0),MIN(AD$7,$F430)-AC$7))/365,0))</f>
        <v>0</v>
      </c>
      <c r="AE430" s="4">
        <f>IF($F430=0,($D430-SUM($U430:AD430))*$E430*(IF(AD430&lt;1,IF(MIN(AE$7,$F430)&gt;$C430,MIN(AE$7,$F430)-$C430+1,0),MIN(AE$7,$F430)-AD$7))/365,IF($F430&gt;AD$7,($D430-SUM($U430:AD430))*$E430*(IF(AD430&lt;1,IF(MIN(AE$7,$F430)&gt;$C430,MIN(AE$7,$F430)-$C430+1,0),MIN(AE$7,$F430)-AD$7))/365,0))</f>
        <v>0</v>
      </c>
      <c r="AF430" s="4">
        <f>IF($F430=0,($D430-SUM($U430:AE430))*$E430*(IF(AE430&lt;1,IF(MIN(AF$7,$F430)&gt;$C430,MIN(AF$7,$F430)-$C430+1,0),MIN(AF$7,$F430)-AE$7))/365,IF($F430&gt;AE$7,($D430-SUM($U430:AE430))*$E430*(IF(AE430&lt;1,IF(MIN(AF$7,$F430)&gt;$C430,MIN(AF$7,$F430)-$C430+1,0),MIN(AF$7,$F430)-AE$7))/365,0))</f>
        <v>0</v>
      </c>
      <c r="AG430" s="4">
        <f>IF($F430=0,($D430-SUM($U430:AF430))*$E430*(IF(AF430&lt;1,IF(MIN(AG$7,$F430)&gt;$C430,MIN(AG$7,$F430)-$C430+1,0),MIN(AG$7,$F430)-AF$7))/365,IF($F430&gt;AF$7,($D430-SUM($U430:AF430))*$E430*(IF(AF430&lt;1,IF(MIN(AG$7,$F430)&gt;$C430,MIN(AG$7,$F430)-$C430+1,0),MIN(AG$7,$F430)-AF$7))/365,0))</f>
        <v>0</v>
      </c>
      <c r="AH430" s="4">
        <f>IF($F430=0,($D430-SUM($U430:AG430))*$E430*(IF(AG430&lt;1,IF(MIN(AH$7,$F430)&gt;$C430,MIN(AH$7,$F430)-$C430+1,0),MIN(AH$7,$F430)-AG$7))/365,IF($F430&gt;AG$7,($D430-SUM($U430:AG430))*$E430*(IF(AG430&lt;1,IF(MIN(AH$7,$F430)&gt;$C430,MIN(AH$7,$F430)-$C430+1,0),MIN(AH$7,$F430)-AG$7))/365,0))</f>
        <v>0</v>
      </c>
      <c r="AI430" s="4">
        <f>IF($F430=0,($D430-SUM($U430:AH430))*$E430*(IF(AH430&lt;1,IF(MIN(AI$7,$F430)&gt;$C430,MIN(AI$7,$F430)-$C430+1,0),MIN(AI$7,$F430)-AH$7))/365,IF($F430&gt;AH$7,($D430-SUM($U430:AH430))*$E430*(IF(AH430&lt;1,IF(MIN(AI$7,$F430)&gt;$C430,MIN(AI$7,$F430)-$C430+1,0),MIN(AI$7,$F430)-AH$7))/365,0))</f>
        <v>0</v>
      </c>
      <c r="AJ430" s="4">
        <f>IF($F430=0,($D430-SUM($U430:AI430))*$E430*(IF(AI430&lt;1,IF(MIN(AJ$7,$F430)&gt;$C430,MIN(AJ$7,$F430)-$C430+1,0),MIN(AJ$7,$F430)-AI$7))/365,IF($F430&gt;AI$7,($D430-SUM($U430:AI430))*$E430*(IF(AI430&lt;1,IF(MIN(AJ$7,$F430)&gt;$C430,MIN(AJ$7,$F430)-$C430+1,0),MIN(AJ$7,$F430)-AI$7))/365,0))</f>
        <v>0</v>
      </c>
      <c r="AK430" s="4">
        <f>IF($F430=0,($D430-SUM($U430:AJ430))*$E430*(IF(AJ430&lt;1,IF(MIN(AK$7,$F430)&gt;$C430,MIN(AK$7,$F430)-$C430+1,0),MIN(AK$7,$F430)-AJ$7))/365,IF($F430&gt;AJ$7,($D430-SUM($U430:AJ430))*$E430*(IF(AJ430&lt;1,IF(MIN(AK$7,$F430)&gt;$C430,MIN(AK$7,$F430)-$C430+1,0),MIN(AK$7,$F430)-AJ$7))/365,0))</f>
        <v>0</v>
      </c>
      <c r="AL430" s="4">
        <f>IF($F430=0,($D430-SUM($U430:AK430))*$E430*(IF(AK430&lt;1,IF(MIN(AL$7,$F430)&gt;$C430,MIN(AL$7,$F430)-$C430+1,0),MIN(AL$7,$F430)-AK$7))/365,IF($F430&gt;AK$7,($D430-SUM($U430:AK430))*$E430*(IF(AK430&lt;1,IF(MIN(AL$7,$F430)&gt;$C430,MIN(AL$7,$F430)-$C430+1,0),MIN(AL$7,$F430)-AK$7))/365,0))</f>
        <v>0</v>
      </c>
      <c r="AM430" s="4">
        <f>IF($F430=0,($D430-SUM($U430:AL430))*$E430*(IF(AL430&lt;1,IF(MIN(AM$7,$F430)&gt;$C430,MIN(AM$7,$F430)-$C430+1,0),MIN(AM$7,$F430)-AL$7))/365,IF($F430&gt;AL$7,($D430-SUM($U430:AL430))*$E430*(IF(AL430&lt;1,IF(MIN(AM$7,$F430)&gt;$C430,MIN(AM$7,$F430)-$C430+1,0),MIN(AM$7,$F430)-AL$7))/365,0))</f>
        <v>0</v>
      </c>
      <c r="AN430" s="4">
        <f>IF($F430=0,($D430-SUM($U430:AM430))*$E430*(IF(AM430&lt;1,IF(MIN(AN$7,$F430)&gt;$C430,MIN(AN$7,$F430)-$C430+1,0),MIN(AN$7,$F430)-AM$7))/365,IF($F430&gt;AM$7,($D430-SUM($U430:AM430))*$E430*(IF(AM430&lt;1,IF(MIN(AN$7,$F430)&gt;$C430,MIN(AN$7,$F430)-$C430+1,0),MIN(AN$7,$F430)-AM$7))/365,0))</f>
        <v>0</v>
      </c>
      <c r="AO430" s="4">
        <f>IF($F430=0,($D430-SUM($U430:AN430))*$E430*(IF(AN430&lt;1,IF(MIN(AO$7,$F430)&gt;$C430,MIN(AO$7,$F430)-$C430+1,0),MIN(AO$7,$F430)-AN$7))/365,IF($F430&gt;AN$7,($D430-SUM($U430:AN430))*$E430*(IF(AN430&lt;1,IF(MIN(AO$7,$F430)&gt;$C430,MIN(AO$7,$F430)-$C430+1,0),MIN(AO$7,$F430)-AN$7))/365,0))</f>
        <v>0</v>
      </c>
      <c r="AP430" s="4">
        <f>IF($F430=0,($D430-SUM($U430:AO430))*$E430*(IF(AO430&lt;1,IF(MIN(AP$7,$F430)&gt;$C430,MIN(AP$7,$F430)-$C430+1,0),MIN(AP$7,$F430)-AO$7))/365,IF($F430&gt;AO$7,($D430-SUM($U430:AO430))*$E430*(IF(AO430&lt;1,IF(MIN(AP$7,$F430)&gt;$C430,MIN(AP$7,$F430)-$C430+1,0),MIN(AP$7,$F430)-AO$7))/365,0))</f>
        <v>0</v>
      </c>
      <c r="AQ430" s="4">
        <f>IF($F430=0,($D430-SUM($U430:AP430))*$E430*(IF(AP430&lt;1,IF(MIN(AQ$7,$F430)&gt;$C430,MIN(AQ$7,$F430)-$C430+1,0),MIN(AQ$7,$F430)-AP$7))/365,IF($F430&gt;AP$7,($D430-SUM($U430:AP430))*$E430*(IF(AP430&lt;1,IF(MIN(AQ$7,$F430)&gt;$C430,MIN(AQ$7,$F430)-$C430+1,0),MIN(AQ$7,$F430)-AP$7))/365,0))</f>
        <v>0</v>
      </c>
      <c r="AR430" s="4">
        <f>IF($F430=0,($D430-SUM($U430:AQ430))*$E430*(IF(AQ430&lt;1,IF(MIN(AR$7,$F430)&gt;$C430,MIN(AR$7,$F430)-$C430+1,0),MIN(AR$7,$F430)-AQ$7))/365,IF($F430&gt;AQ$7,($D430-SUM($U430:AQ430))*$E430*(IF(AQ430&lt;1,IF(MIN(AR$7,$F430)&gt;$C430,MIN(AR$7,$F430)-$C430+1,0),MIN(AR$7,$F430)-AQ$7))/365,0))</f>
        <v>0</v>
      </c>
      <c r="AS430" s="4">
        <f>IF($F430=0,($D430-SUM($U430:AR430))*$E430*(IF(AR430&lt;1,IF(MIN(AS$7,$F430)&gt;$C430,MIN(AS$7,$F430)-$C430+1,0),MIN(AS$7,$F430)-AR$7))/365,IF($F430&gt;AR$7,($D430-SUM($U430:AR430))*$E430*(IF(AR430&lt;1,IF(MIN(AS$7,$F430)&gt;$C430,MIN(AS$7,$F430)-$C430+1,0),MIN(AS$7,$F430)-AR$7))/365,0))</f>
        <v>0</v>
      </c>
    </row>
    <row r="431" spans="1:45">
      <c r="A431" s="15"/>
      <c r="B431" s="17"/>
      <c r="C431" s="16"/>
      <c r="D431" s="15"/>
      <c r="E431" s="11"/>
      <c r="F431" s="16"/>
      <c r="G431" s="15"/>
      <c r="H431" s="14"/>
      <c r="I431" s="5"/>
      <c r="J431" s="13">
        <f>SUM(U431:AS431)</f>
        <v>0</v>
      </c>
      <c r="K431" s="13">
        <f>IF(F431=0,D431-J431,IF(F431&lt;41730,0,D431-J431))</f>
        <v>0</v>
      </c>
      <c r="L431" s="12">
        <f>IF(K431=0,0,IF(G431-((L$7-C431)/365)&lt;0,0,G431-((L$7-C431)/365)))</f>
        <v>0</v>
      </c>
      <c r="M431" s="4">
        <f>IF(K431=0,0,D431*H431)</f>
        <v>0</v>
      </c>
      <c r="N431" s="11">
        <f>IFERROR((1-(M431/K431)^(1/L431)),0)</f>
        <v>0</v>
      </c>
      <c r="O431" s="10">
        <f>IF(F431&gt;41730,IF(F431&gt;41730,(F431-41730)/365,IF(K431=0,0,IF(G431-((L$7-C431)/365)&lt;0,0,G431-((L$7-C431)/365)))),1)</f>
        <v>1</v>
      </c>
      <c r="P431" s="9">
        <f>IF(K431&lt;M431,0,IF(L431=0,K431-M431,K431*N431*O431))</f>
        <v>0</v>
      </c>
      <c r="Q431" s="19">
        <f>IF(F431&gt;41730,D431,0)</f>
        <v>0</v>
      </c>
      <c r="R431" s="18">
        <f>IF(F431&gt;41730,J431+P431,0)</f>
        <v>0</v>
      </c>
      <c r="S431" s="9">
        <f>IF(F431&gt;0,0,K431-P431)</f>
        <v>0</v>
      </c>
      <c r="T431" s="5"/>
      <c r="U431" s="4">
        <f>D431*E431*(IF(U$7&gt;$C431,U$7-$C431+1,0))/365</f>
        <v>0</v>
      </c>
      <c r="V431" s="4">
        <f>($D431-U431)*$E431*(IF(U431&lt;1,IF(V$7&gt;$C431,V$7-$C431+1,0),V$7-U$7))/365</f>
        <v>0</v>
      </c>
      <c r="W431" s="4">
        <f>IF($F431=0,($D431-SUM($U431:V431))*$E431*(IF(V431&lt;1,IF(MIN(W$7,$F431)&gt;$C431,MIN(W$7,$F431)-$C431+1,0),MIN(W$7,$F431)-V$7))/365,IF($F431&gt;V$7,($D431-SUM($U431:V431))*$E431*(IF(V431&lt;1,IF(MIN(W$7,$F431)&gt;$C431,MIN(W$7,$F431)-$C431+1,0),MIN(W$7,$F431)-V$7))/365,0))</f>
        <v>0</v>
      </c>
      <c r="X431" s="4">
        <f>IF($F431=0,($D431-SUM($U431:W431))*$E431*(IF(W431&lt;1,IF(MIN(X$7,$F431)&gt;$C431,MIN(X$7,$F431)-$C431+1,0),MIN(X$7,$F431)-W$7))/365,IF($F431&gt;W$7,($D431-SUM($U431:W431))*$E431*(IF(W431&lt;1,IF(MIN(X$7,$F431)&gt;$C431,MIN(X$7,$F431)-$C431+1,0),MIN(X$7,$F431)-W$7))/365,0))</f>
        <v>0</v>
      </c>
      <c r="Y431" s="4">
        <f>IF($F431=0,($D431-SUM($U431:X431))*$E431*(IF(X431&lt;1,IF(MIN(Y$7,$F431)&gt;$C431,MIN(Y$7,$F431)-$C431+1,0),MIN(Y$7,$F431)-X$7))/365,IF($F431&gt;X$7,($D431-SUM($U431:X431))*$E431*(IF(X431&lt;1,IF(MIN(Y$7,$F431)&gt;$C431,MIN(Y$7,$F431)-$C431+1,0),MIN(Y$7,$F431)-X$7))/365,0))</f>
        <v>0</v>
      </c>
      <c r="Z431" s="4">
        <f>IF($F431=0,($D431-SUM($U431:Y431))*$E431*(IF(Y431&lt;1,IF(MIN(Z$7,$F431)&gt;$C431,MIN(Z$7,$F431)-$C431+1,0),MIN(Z$7,$F431)-Y$7))/365,IF($F431&gt;Y$7,($D431-SUM($U431:Y431))*$E431*(IF(Y431&lt;1,IF(MIN(Z$7,$F431)&gt;$C431,MIN(Z$7,$F431)-$C431+1,0),MIN(Z$7,$F431)-Y$7))/365,0))</f>
        <v>0</v>
      </c>
      <c r="AA431" s="4">
        <f>IF($F431=0,($D431-SUM($U431:Z431))*$E431*(IF(Z431&lt;1,IF(MIN(AA$7,$F431)&gt;$C431,MIN(AA$7,$F431)-$C431+1,0),MIN(AA$7,$F431)-Z$7))/365,IF($F431&gt;Z$7,($D431-SUM($U431:Z431))*$E431*(IF(Z431&lt;1,IF(MIN(AA$7,$F431)&gt;$C431,MIN(AA$7,$F431)-$C431+1,0),MIN(AA$7,$F431)-Z$7))/365,0))</f>
        <v>0</v>
      </c>
      <c r="AB431" s="4">
        <f>IF($F431=0,($D431-SUM($U431:AA431))*$E431*(IF(AA431&lt;1,IF(MIN(AB$7,$F431)&gt;$C431,MIN(AB$7,$F431)-$C431+1,0),MIN(AB$7,$F431)-AA$7))/365,IF($F431&gt;AA$7,($D431-SUM($U431:AA431))*$E431*(IF(AA431&lt;1,IF(MIN(AB$7,$F431)&gt;$C431,MIN(AB$7,$F431)-$C431+1,0),MIN(AB$7,$F431)-AA$7))/365,0))</f>
        <v>0</v>
      </c>
      <c r="AC431" s="4">
        <f>IF($F431=0,($D431-SUM($U431:AB431))*$E431*(IF(AB431&lt;1,IF(MIN(AC$7,$F431)&gt;$C431,MIN(AC$7,$F431)-$C431+1,0),MIN(AC$7,$F431)-AB$7))/365,IF($F431&gt;AB$7,($D431-SUM($U431:AB431))*$E431*(IF(AB431&lt;1,IF(MIN(AC$7,$F431)&gt;$C431,MIN(AC$7,$F431)-$C431+1,0),MIN(AC$7,$F431)-AB$7))/365,0))</f>
        <v>0</v>
      </c>
      <c r="AD431" s="4">
        <f>IF($F431=0,($D431-SUM($U431:AC431))*$E431*(IF(AC431&lt;1,IF(MIN(AD$7,$F431)&gt;$C431,MIN(AD$7,$F431)-$C431+1,0),MIN(AD$7,$F431)-AC$7))/365,IF($F431&gt;AC$7,($D431-SUM($U431:AC431))*$E431*(IF(AC431&lt;1,IF(MIN(AD$7,$F431)&gt;$C431,MIN(AD$7,$F431)-$C431+1,0),MIN(AD$7,$F431)-AC$7))/365,0))</f>
        <v>0</v>
      </c>
      <c r="AE431" s="4">
        <f>IF($F431=0,($D431-SUM($U431:AD431))*$E431*(IF(AD431&lt;1,IF(MIN(AE$7,$F431)&gt;$C431,MIN(AE$7,$F431)-$C431+1,0),MIN(AE$7,$F431)-AD$7))/365,IF($F431&gt;AD$7,($D431-SUM($U431:AD431))*$E431*(IF(AD431&lt;1,IF(MIN(AE$7,$F431)&gt;$C431,MIN(AE$7,$F431)-$C431+1,0),MIN(AE$7,$F431)-AD$7))/365,0))</f>
        <v>0</v>
      </c>
      <c r="AF431" s="4">
        <f>IF($F431=0,($D431-SUM($U431:AE431))*$E431*(IF(AE431&lt;1,IF(MIN(AF$7,$F431)&gt;$C431,MIN(AF$7,$F431)-$C431+1,0),MIN(AF$7,$F431)-AE$7))/365,IF($F431&gt;AE$7,($D431-SUM($U431:AE431))*$E431*(IF(AE431&lt;1,IF(MIN(AF$7,$F431)&gt;$C431,MIN(AF$7,$F431)-$C431+1,0),MIN(AF$7,$F431)-AE$7))/365,0))</f>
        <v>0</v>
      </c>
      <c r="AG431" s="4">
        <f>IF($F431=0,($D431-SUM($U431:AF431))*$E431*(IF(AF431&lt;1,IF(MIN(AG$7,$F431)&gt;$C431,MIN(AG$7,$F431)-$C431+1,0),MIN(AG$7,$F431)-AF$7))/365,IF($F431&gt;AF$7,($D431-SUM($U431:AF431))*$E431*(IF(AF431&lt;1,IF(MIN(AG$7,$F431)&gt;$C431,MIN(AG$7,$F431)-$C431+1,0),MIN(AG$7,$F431)-AF$7))/365,0))</f>
        <v>0</v>
      </c>
      <c r="AH431" s="4">
        <f>IF($F431=0,($D431-SUM($U431:AG431))*$E431*(IF(AG431&lt;1,IF(MIN(AH$7,$F431)&gt;$C431,MIN(AH$7,$F431)-$C431+1,0),MIN(AH$7,$F431)-AG$7))/365,IF($F431&gt;AG$7,($D431-SUM($U431:AG431))*$E431*(IF(AG431&lt;1,IF(MIN(AH$7,$F431)&gt;$C431,MIN(AH$7,$F431)-$C431+1,0),MIN(AH$7,$F431)-AG$7))/365,0))</f>
        <v>0</v>
      </c>
      <c r="AI431" s="4">
        <f>IF($F431=0,($D431-SUM($U431:AH431))*$E431*(IF(AH431&lt;1,IF(MIN(AI$7,$F431)&gt;$C431,MIN(AI$7,$F431)-$C431+1,0),MIN(AI$7,$F431)-AH$7))/365,IF($F431&gt;AH$7,($D431-SUM($U431:AH431))*$E431*(IF(AH431&lt;1,IF(MIN(AI$7,$F431)&gt;$C431,MIN(AI$7,$F431)-$C431+1,0),MIN(AI$7,$F431)-AH$7))/365,0))</f>
        <v>0</v>
      </c>
      <c r="AJ431" s="4">
        <f>IF($F431=0,($D431-SUM($U431:AI431))*$E431*(IF(AI431&lt;1,IF(MIN(AJ$7,$F431)&gt;$C431,MIN(AJ$7,$F431)-$C431+1,0),MIN(AJ$7,$F431)-AI$7))/365,IF($F431&gt;AI$7,($D431-SUM($U431:AI431))*$E431*(IF(AI431&lt;1,IF(MIN(AJ$7,$F431)&gt;$C431,MIN(AJ$7,$F431)-$C431+1,0),MIN(AJ$7,$F431)-AI$7))/365,0))</f>
        <v>0</v>
      </c>
      <c r="AK431" s="4">
        <f>IF($F431=0,($D431-SUM($U431:AJ431))*$E431*(IF(AJ431&lt;1,IF(MIN(AK$7,$F431)&gt;$C431,MIN(AK$7,$F431)-$C431+1,0),MIN(AK$7,$F431)-AJ$7))/365,IF($F431&gt;AJ$7,($D431-SUM($U431:AJ431))*$E431*(IF(AJ431&lt;1,IF(MIN(AK$7,$F431)&gt;$C431,MIN(AK$7,$F431)-$C431+1,0),MIN(AK$7,$F431)-AJ$7))/365,0))</f>
        <v>0</v>
      </c>
      <c r="AL431" s="4">
        <f>IF($F431=0,($D431-SUM($U431:AK431))*$E431*(IF(AK431&lt;1,IF(MIN(AL$7,$F431)&gt;$C431,MIN(AL$7,$F431)-$C431+1,0),MIN(AL$7,$F431)-AK$7))/365,IF($F431&gt;AK$7,($D431-SUM($U431:AK431))*$E431*(IF(AK431&lt;1,IF(MIN(AL$7,$F431)&gt;$C431,MIN(AL$7,$F431)-$C431+1,0),MIN(AL$7,$F431)-AK$7))/365,0))</f>
        <v>0</v>
      </c>
      <c r="AM431" s="4">
        <f>IF($F431=0,($D431-SUM($U431:AL431))*$E431*(IF(AL431&lt;1,IF(MIN(AM$7,$F431)&gt;$C431,MIN(AM$7,$F431)-$C431+1,0),MIN(AM$7,$F431)-AL$7))/365,IF($F431&gt;AL$7,($D431-SUM($U431:AL431))*$E431*(IF(AL431&lt;1,IF(MIN(AM$7,$F431)&gt;$C431,MIN(AM$7,$F431)-$C431+1,0),MIN(AM$7,$F431)-AL$7))/365,0))</f>
        <v>0</v>
      </c>
      <c r="AN431" s="4">
        <f>IF($F431=0,($D431-SUM($U431:AM431))*$E431*(IF(AM431&lt;1,IF(MIN(AN$7,$F431)&gt;$C431,MIN(AN$7,$F431)-$C431+1,0),MIN(AN$7,$F431)-AM$7))/365,IF($F431&gt;AM$7,($D431-SUM($U431:AM431))*$E431*(IF(AM431&lt;1,IF(MIN(AN$7,$F431)&gt;$C431,MIN(AN$7,$F431)-$C431+1,0),MIN(AN$7,$F431)-AM$7))/365,0))</f>
        <v>0</v>
      </c>
      <c r="AO431" s="4">
        <f>IF($F431=0,($D431-SUM($U431:AN431))*$E431*(IF(AN431&lt;1,IF(MIN(AO$7,$F431)&gt;$C431,MIN(AO$7,$F431)-$C431+1,0),MIN(AO$7,$F431)-AN$7))/365,IF($F431&gt;AN$7,($D431-SUM($U431:AN431))*$E431*(IF(AN431&lt;1,IF(MIN(AO$7,$F431)&gt;$C431,MIN(AO$7,$F431)-$C431+1,0),MIN(AO$7,$F431)-AN$7))/365,0))</f>
        <v>0</v>
      </c>
      <c r="AP431" s="4">
        <f>IF($F431=0,($D431-SUM($U431:AO431))*$E431*(IF(AO431&lt;1,IF(MIN(AP$7,$F431)&gt;$C431,MIN(AP$7,$F431)-$C431+1,0),MIN(AP$7,$F431)-AO$7))/365,IF($F431&gt;AO$7,($D431-SUM($U431:AO431))*$E431*(IF(AO431&lt;1,IF(MIN(AP$7,$F431)&gt;$C431,MIN(AP$7,$F431)-$C431+1,0),MIN(AP$7,$F431)-AO$7))/365,0))</f>
        <v>0</v>
      </c>
      <c r="AQ431" s="4">
        <f>IF($F431=0,($D431-SUM($U431:AP431))*$E431*(IF(AP431&lt;1,IF(MIN(AQ$7,$F431)&gt;$C431,MIN(AQ$7,$F431)-$C431+1,0),MIN(AQ$7,$F431)-AP$7))/365,IF($F431&gt;AP$7,($D431-SUM($U431:AP431))*$E431*(IF(AP431&lt;1,IF(MIN(AQ$7,$F431)&gt;$C431,MIN(AQ$7,$F431)-$C431+1,0),MIN(AQ$7,$F431)-AP$7))/365,0))</f>
        <v>0</v>
      </c>
      <c r="AR431" s="4">
        <f>IF($F431=0,($D431-SUM($U431:AQ431))*$E431*(IF(AQ431&lt;1,IF(MIN(AR$7,$F431)&gt;$C431,MIN(AR$7,$F431)-$C431+1,0),MIN(AR$7,$F431)-AQ$7))/365,IF($F431&gt;AQ$7,($D431-SUM($U431:AQ431))*$E431*(IF(AQ431&lt;1,IF(MIN(AR$7,$F431)&gt;$C431,MIN(AR$7,$F431)-$C431+1,0),MIN(AR$7,$F431)-AQ$7))/365,0))</f>
        <v>0</v>
      </c>
      <c r="AS431" s="4">
        <f>IF($F431=0,($D431-SUM($U431:AR431))*$E431*(IF(AR431&lt;1,IF(MIN(AS$7,$F431)&gt;$C431,MIN(AS$7,$F431)-$C431+1,0),MIN(AS$7,$F431)-AR$7))/365,IF($F431&gt;AR$7,($D431-SUM($U431:AR431))*$E431*(IF(AR431&lt;1,IF(MIN(AS$7,$F431)&gt;$C431,MIN(AS$7,$F431)-$C431+1,0),MIN(AS$7,$F431)-AR$7))/365,0))</f>
        <v>0</v>
      </c>
    </row>
    <row r="432" spans="1:45">
      <c r="A432" s="15"/>
      <c r="B432" s="17"/>
      <c r="C432" s="16"/>
      <c r="D432" s="15"/>
      <c r="E432" s="11"/>
      <c r="F432" s="16"/>
      <c r="G432" s="15"/>
      <c r="H432" s="14"/>
      <c r="I432" s="5"/>
      <c r="J432" s="13">
        <f>SUM(U432:AS432)</f>
        <v>0</v>
      </c>
      <c r="K432" s="13">
        <f>IF(F432=0,D432-J432,IF(F432&lt;41730,0,D432-J432))</f>
        <v>0</v>
      </c>
      <c r="L432" s="12">
        <f>IF(K432=0,0,IF(G432-((L$7-C432)/365)&lt;0,0,G432-((L$7-C432)/365)))</f>
        <v>0</v>
      </c>
      <c r="M432" s="4">
        <f>IF(K432=0,0,D432*H432)</f>
        <v>0</v>
      </c>
      <c r="N432" s="11">
        <f>IFERROR((1-(M432/K432)^(1/L432)),0)</f>
        <v>0</v>
      </c>
      <c r="O432" s="10">
        <f>IF(F432&gt;41730,IF(F432&gt;41730,(F432-41730)/365,IF(K432=0,0,IF(G432-((L$7-C432)/365)&lt;0,0,G432-((L$7-C432)/365)))),1)</f>
        <v>1</v>
      </c>
      <c r="P432" s="9">
        <f>IF(K432&lt;M432,0,IF(L432=0,K432-M432,K432*N432*O432))</f>
        <v>0</v>
      </c>
      <c r="Q432" s="19">
        <f>IF(F432&gt;41730,D432,0)</f>
        <v>0</v>
      </c>
      <c r="R432" s="18">
        <f>IF(F432&gt;41730,J432+P432,0)</f>
        <v>0</v>
      </c>
      <c r="S432" s="9">
        <f>IF(F432&gt;0,0,K432-P432)</f>
        <v>0</v>
      </c>
      <c r="T432" s="5"/>
      <c r="U432" s="4">
        <f>D432*E432*(IF(U$7&gt;$C432,U$7-$C432+1,0))/365</f>
        <v>0</v>
      </c>
      <c r="V432" s="4">
        <f>($D432-U432)*$E432*(IF(U432&lt;1,IF(V$7&gt;$C432,V$7-$C432+1,0),V$7-U$7))/365</f>
        <v>0</v>
      </c>
      <c r="W432" s="4">
        <f>IF($F432=0,($D432-SUM($U432:V432))*$E432*(IF(V432&lt;1,IF(MIN(W$7,$F432)&gt;$C432,MIN(W$7,$F432)-$C432+1,0),MIN(W$7,$F432)-V$7))/365,IF($F432&gt;V$7,($D432-SUM($U432:V432))*$E432*(IF(V432&lt;1,IF(MIN(W$7,$F432)&gt;$C432,MIN(W$7,$F432)-$C432+1,0),MIN(W$7,$F432)-V$7))/365,0))</f>
        <v>0</v>
      </c>
      <c r="X432" s="4">
        <f>IF($F432=0,($D432-SUM($U432:W432))*$E432*(IF(W432&lt;1,IF(MIN(X$7,$F432)&gt;$C432,MIN(X$7,$F432)-$C432+1,0),MIN(X$7,$F432)-W$7))/365,IF($F432&gt;W$7,($D432-SUM($U432:W432))*$E432*(IF(W432&lt;1,IF(MIN(X$7,$F432)&gt;$C432,MIN(X$7,$F432)-$C432+1,0),MIN(X$7,$F432)-W$7))/365,0))</f>
        <v>0</v>
      </c>
      <c r="Y432" s="4">
        <f>IF($F432=0,($D432-SUM($U432:X432))*$E432*(IF(X432&lt;1,IF(MIN(Y$7,$F432)&gt;$C432,MIN(Y$7,$F432)-$C432+1,0),MIN(Y$7,$F432)-X$7))/365,IF($F432&gt;X$7,($D432-SUM($U432:X432))*$E432*(IF(X432&lt;1,IF(MIN(Y$7,$F432)&gt;$C432,MIN(Y$7,$F432)-$C432+1,0),MIN(Y$7,$F432)-X$7))/365,0))</f>
        <v>0</v>
      </c>
      <c r="Z432" s="4">
        <f>IF($F432=0,($D432-SUM($U432:Y432))*$E432*(IF(Y432&lt;1,IF(MIN(Z$7,$F432)&gt;$C432,MIN(Z$7,$F432)-$C432+1,0),MIN(Z$7,$F432)-Y$7))/365,IF($F432&gt;Y$7,($D432-SUM($U432:Y432))*$E432*(IF(Y432&lt;1,IF(MIN(Z$7,$F432)&gt;$C432,MIN(Z$7,$F432)-$C432+1,0),MIN(Z$7,$F432)-Y$7))/365,0))</f>
        <v>0</v>
      </c>
      <c r="AA432" s="4">
        <f>IF($F432=0,($D432-SUM($U432:Z432))*$E432*(IF(Z432&lt;1,IF(MIN(AA$7,$F432)&gt;$C432,MIN(AA$7,$F432)-$C432+1,0),MIN(AA$7,$F432)-Z$7))/365,IF($F432&gt;Z$7,($D432-SUM($U432:Z432))*$E432*(IF(Z432&lt;1,IF(MIN(AA$7,$F432)&gt;$C432,MIN(AA$7,$F432)-$C432+1,0),MIN(AA$7,$F432)-Z$7))/365,0))</f>
        <v>0</v>
      </c>
      <c r="AB432" s="4">
        <f>IF($F432=0,($D432-SUM($U432:AA432))*$E432*(IF(AA432&lt;1,IF(MIN(AB$7,$F432)&gt;$C432,MIN(AB$7,$F432)-$C432+1,0),MIN(AB$7,$F432)-AA$7))/365,IF($F432&gt;AA$7,($D432-SUM($U432:AA432))*$E432*(IF(AA432&lt;1,IF(MIN(AB$7,$F432)&gt;$C432,MIN(AB$7,$F432)-$C432+1,0),MIN(AB$7,$F432)-AA$7))/365,0))</f>
        <v>0</v>
      </c>
      <c r="AC432" s="4">
        <f>IF($F432=0,($D432-SUM($U432:AB432))*$E432*(IF(AB432&lt;1,IF(MIN(AC$7,$F432)&gt;$C432,MIN(AC$7,$F432)-$C432+1,0),MIN(AC$7,$F432)-AB$7))/365,IF($F432&gt;AB$7,($D432-SUM($U432:AB432))*$E432*(IF(AB432&lt;1,IF(MIN(AC$7,$F432)&gt;$C432,MIN(AC$7,$F432)-$C432+1,0),MIN(AC$7,$F432)-AB$7))/365,0))</f>
        <v>0</v>
      </c>
      <c r="AD432" s="4">
        <f>IF($F432=0,($D432-SUM($U432:AC432))*$E432*(IF(AC432&lt;1,IF(MIN(AD$7,$F432)&gt;$C432,MIN(AD$7,$F432)-$C432+1,0),MIN(AD$7,$F432)-AC$7))/365,IF($F432&gt;AC$7,($D432-SUM($U432:AC432))*$E432*(IF(AC432&lt;1,IF(MIN(AD$7,$F432)&gt;$C432,MIN(AD$7,$F432)-$C432+1,0),MIN(AD$7,$F432)-AC$7))/365,0))</f>
        <v>0</v>
      </c>
      <c r="AE432" s="4">
        <f>IF($F432=0,($D432-SUM($U432:AD432))*$E432*(IF(AD432&lt;1,IF(MIN(AE$7,$F432)&gt;$C432,MIN(AE$7,$F432)-$C432+1,0),MIN(AE$7,$F432)-AD$7))/365,IF($F432&gt;AD$7,($D432-SUM($U432:AD432))*$E432*(IF(AD432&lt;1,IF(MIN(AE$7,$F432)&gt;$C432,MIN(AE$7,$F432)-$C432+1,0),MIN(AE$7,$F432)-AD$7))/365,0))</f>
        <v>0</v>
      </c>
      <c r="AF432" s="4">
        <f>IF($F432=0,($D432-SUM($U432:AE432))*$E432*(IF(AE432&lt;1,IF(MIN(AF$7,$F432)&gt;$C432,MIN(AF$7,$F432)-$C432+1,0),MIN(AF$7,$F432)-AE$7))/365,IF($F432&gt;AE$7,($D432-SUM($U432:AE432))*$E432*(IF(AE432&lt;1,IF(MIN(AF$7,$F432)&gt;$C432,MIN(AF$7,$F432)-$C432+1,0),MIN(AF$7,$F432)-AE$7))/365,0))</f>
        <v>0</v>
      </c>
      <c r="AG432" s="4">
        <f>IF($F432=0,($D432-SUM($U432:AF432))*$E432*(IF(AF432&lt;1,IF(MIN(AG$7,$F432)&gt;$C432,MIN(AG$7,$F432)-$C432+1,0),MIN(AG$7,$F432)-AF$7))/365,IF($F432&gt;AF$7,($D432-SUM($U432:AF432))*$E432*(IF(AF432&lt;1,IF(MIN(AG$7,$F432)&gt;$C432,MIN(AG$7,$F432)-$C432+1,0),MIN(AG$7,$F432)-AF$7))/365,0))</f>
        <v>0</v>
      </c>
      <c r="AH432" s="4">
        <f>IF($F432=0,($D432-SUM($U432:AG432))*$E432*(IF(AG432&lt;1,IF(MIN(AH$7,$F432)&gt;$C432,MIN(AH$7,$F432)-$C432+1,0),MIN(AH$7,$F432)-AG$7))/365,IF($F432&gt;AG$7,($D432-SUM($U432:AG432))*$E432*(IF(AG432&lt;1,IF(MIN(AH$7,$F432)&gt;$C432,MIN(AH$7,$F432)-$C432+1,0),MIN(AH$7,$F432)-AG$7))/365,0))</f>
        <v>0</v>
      </c>
      <c r="AI432" s="4">
        <f>IF($F432=0,($D432-SUM($U432:AH432))*$E432*(IF(AH432&lt;1,IF(MIN(AI$7,$F432)&gt;$C432,MIN(AI$7,$F432)-$C432+1,0),MIN(AI$7,$F432)-AH$7))/365,IF($F432&gt;AH$7,($D432-SUM($U432:AH432))*$E432*(IF(AH432&lt;1,IF(MIN(AI$7,$F432)&gt;$C432,MIN(AI$7,$F432)-$C432+1,0),MIN(AI$7,$F432)-AH$7))/365,0))</f>
        <v>0</v>
      </c>
      <c r="AJ432" s="4">
        <f>IF($F432=0,($D432-SUM($U432:AI432))*$E432*(IF(AI432&lt;1,IF(MIN(AJ$7,$F432)&gt;$C432,MIN(AJ$7,$F432)-$C432+1,0),MIN(AJ$7,$F432)-AI$7))/365,IF($F432&gt;AI$7,($D432-SUM($U432:AI432))*$E432*(IF(AI432&lt;1,IF(MIN(AJ$7,$F432)&gt;$C432,MIN(AJ$7,$F432)-$C432+1,0),MIN(AJ$7,$F432)-AI$7))/365,0))</f>
        <v>0</v>
      </c>
      <c r="AK432" s="4">
        <f>IF($F432=0,($D432-SUM($U432:AJ432))*$E432*(IF(AJ432&lt;1,IF(MIN(AK$7,$F432)&gt;$C432,MIN(AK$7,$F432)-$C432+1,0),MIN(AK$7,$F432)-AJ$7))/365,IF($F432&gt;AJ$7,($D432-SUM($U432:AJ432))*$E432*(IF(AJ432&lt;1,IF(MIN(AK$7,$F432)&gt;$C432,MIN(AK$7,$F432)-$C432+1,0),MIN(AK$7,$F432)-AJ$7))/365,0))</f>
        <v>0</v>
      </c>
      <c r="AL432" s="4">
        <f>IF($F432=0,($D432-SUM($U432:AK432))*$E432*(IF(AK432&lt;1,IF(MIN(AL$7,$F432)&gt;$C432,MIN(AL$7,$F432)-$C432+1,0),MIN(AL$7,$F432)-AK$7))/365,IF($F432&gt;AK$7,($D432-SUM($U432:AK432))*$E432*(IF(AK432&lt;1,IF(MIN(AL$7,$F432)&gt;$C432,MIN(AL$7,$F432)-$C432+1,0),MIN(AL$7,$F432)-AK$7))/365,0))</f>
        <v>0</v>
      </c>
      <c r="AM432" s="4">
        <f>IF($F432=0,($D432-SUM($U432:AL432))*$E432*(IF(AL432&lt;1,IF(MIN(AM$7,$F432)&gt;$C432,MIN(AM$7,$F432)-$C432+1,0),MIN(AM$7,$F432)-AL$7))/365,IF($F432&gt;AL$7,($D432-SUM($U432:AL432))*$E432*(IF(AL432&lt;1,IF(MIN(AM$7,$F432)&gt;$C432,MIN(AM$7,$F432)-$C432+1,0),MIN(AM$7,$F432)-AL$7))/365,0))</f>
        <v>0</v>
      </c>
      <c r="AN432" s="4">
        <f>IF($F432=0,($D432-SUM($U432:AM432))*$E432*(IF(AM432&lt;1,IF(MIN(AN$7,$F432)&gt;$C432,MIN(AN$7,$F432)-$C432+1,0),MIN(AN$7,$F432)-AM$7))/365,IF($F432&gt;AM$7,($D432-SUM($U432:AM432))*$E432*(IF(AM432&lt;1,IF(MIN(AN$7,$F432)&gt;$C432,MIN(AN$7,$F432)-$C432+1,0),MIN(AN$7,$F432)-AM$7))/365,0))</f>
        <v>0</v>
      </c>
      <c r="AO432" s="4">
        <f>IF($F432=0,($D432-SUM($U432:AN432))*$E432*(IF(AN432&lt;1,IF(MIN(AO$7,$F432)&gt;$C432,MIN(AO$7,$F432)-$C432+1,0),MIN(AO$7,$F432)-AN$7))/365,IF($F432&gt;AN$7,($D432-SUM($U432:AN432))*$E432*(IF(AN432&lt;1,IF(MIN(AO$7,$F432)&gt;$C432,MIN(AO$7,$F432)-$C432+1,0),MIN(AO$7,$F432)-AN$7))/365,0))</f>
        <v>0</v>
      </c>
      <c r="AP432" s="4">
        <f>IF($F432=0,($D432-SUM($U432:AO432))*$E432*(IF(AO432&lt;1,IF(MIN(AP$7,$F432)&gt;$C432,MIN(AP$7,$F432)-$C432+1,0),MIN(AP$7,$F432)-AO$7))/365,IF($F432&gt;AO$7,($D432-SUM($U432:AO432))*$E432*(IF(AO432&lt;1,IF(MIN(AP$7,$F432)&gt;$C432,MIN(AP$7,$F432)-$C432+1,0),MIN(AP$7,$F432)-AO$7))/365,0))</f>
        <v>0</v>
      </c>
      <c r="AQ432" s="4">
        <f>IF($F432=0,($D432-SUM($U432:AP432))*$E432*(IF(AP432&lt;1,IF(MIN(AQ$7,$F432)&gt;$C432,MIN(AQ$7,$F432)-$C432+1,0),MIN(AQ$7,$F432)-AP$7))/365,IF($F432&gt;AP$7,($D432-SUM($U432:AP432))*$E432*(IF(AP432&lt;1,IF(MIN(AQ$7,$F432)&gt;$C432,MIN(AQ$7,$F432)-$C432+1,0),MIN(AQ$7,$F432)-AP$7))/365,0))</f>
        <v>0</v>
      </c>
      <c r="AR432" s="4">
        <f>IF($F432=0,($D432-SUM($U432:AQ432))*$E432*(IF(AQ432&lt;1,IF(MIN(AR$7,$F432)&gt;$C432,MIN(AR$7,$F432)-$C432+1,0),MIN(AR$7,$F432)-AQ$7))/365,IF($F432&gt;AQ$7,($D432-SUM($U432:AQ432))*$E432*(IF(AQ432&lt;1,IF(MIN(AR$7,$F432)&gt;$C432,MIN(AR$7,$F432)-$C432+1,0),MIN(AR$7,$F432)-AQ$7))/365,0))</f>
        <v>0</v>
      </c>
      <c r="AS432" s="4">
        <f>IF($F432=0,($D432-SUM($U432:AR432))*$E432*(IF(AR432&lt;1,IF(MIN(AS$7,$F432)&gt;$C432,MIN(AS$7,$F432)-$C432+1,0),MIN(AS$7,$F432)-AR$7))/365,IF($F432&gt;AR$7,($D432-SUM($U432:AR432))*$E432*(IF(AR432&lt;1,IF(MIN(AS$7,$F432)&gt;$C432,MIN(AS$7,$F432)-$C432+1,0),MIN(AS$7,$F432)-AR$7))/365,0))</f>
        <v>0</v>
      </c>
    </row>
    <row r="433" spans="1:45">
      <c r="A433" s="15"/>
      <c r="B433" s="17"/>
      <c r="C433" s="16"/>
      <c r="D433" s="15"/>
      <c r="E433" s="11"/>
      <c r="F433" s="16"/>
      <c r="G433" s="15"/>
      <c r="H433" s="14"/>
      <c r="I433" s="5"/>
      <c r="J433" s="13">
        <f>SUM(U433:AS433)</f>
        <v>0</v>
      </c>
      <c r="K433" s="13">
        <f>IF(F433=0,D433-J433,IF(F433&lt;41730,0,D433-J433))</f>
        <v>0</v>
      </c>
      <c r="L433" s="12">
        <f>IF(K433=0,0,IF(G433-((L$7-C433)/365)&lt;0,0,G433-((L$7-C433)/365)))</f>
        <v>0</v>
      </c>
      <c r="M433" s="4">
        <f>IF(K433=0,0,D433*H433)</f>
        <v>0</v>
      </c>
      <c r="N433" s="11">
        <f>IFERROR((1-(M433/K433)^(1/L433)),0)</f>
        <v>0</v>
      </c>
      <c r="O433" s="10">
        <f>IF(F433&gt;41730,IF(F433&gt;41730,(F433-41730)/365,IF(K433=0,0,IF(G433-((L$7-C433)/365)&lt;0,0,G433-((L$7-C433)/365)))),1)</f>
        <v>1</v>
      </c>
      <c r="P433" s="9">
        <f>IF(K433&lt;M433,0,IF(L433=0,K433-M433,K433*N433*O433))</f>
        <v>0</v>
      </c>
      <c r="Q433" s="19">
        <f>IF(F433&gt;41730,D433,0)</f>
        <v>0</v>
      </c>
      <c r="R433" s="18">
        <f>IF(F433&gt;41730,J433+P433,0)</f>
        <v>0</v>
      </c>
      <c r="S433" s="9">
        <f>IF(F433&gt;0,0,K433-P433)</f>
        <v>0</v>
      </c>
      <c r="T433" s="5"/>
      <c r="U433" s="4">
        <f>D433*E433*(IF(U$7&gt;$C433,U$7-$C433+1,0))/365</f>
        <v>0</v>
      </c>
      <c r="V433" s="4">
        <f>($D433-U433)*$E433*(IF(U433&lt;1,IF(V$7&gt;$C433,V$7-$C433+1,0),V$7-U$7))/365</f>
        <v>0</v>
      </c>
      <c r="W433" s="4">
        <f>IF($F433=0,($D433-SUM($U433:V433))*$E433*(IF(V433&lt;1,IF(MIN(W$7,$F433)&gt;$C433,MIN(W$7,$F433)-$C433+1,0),MIN(W$7,$F433)-V$7))/365,IF($F433&gt;V$7,($D433-SUM($U433:V433))*$E433*(IF(V433&lt;1,IF(MIN(W$7,$F433)&gt;$C433,MIN(W$7,$F433)-$C433+1,0),MIN(W$7,$F433)-V$7))/365,0))</f>
        <v>0</v>
      </c>
      <c r="X433" s="4">
        <f>IF($F433=0,($D433-SUM($U433:W433))*$E433*(IF(W433&lt;1,IF(MIN(X$7,$F433)&gt;$C433,MIN(X$7,$F433)-$C433+1,0),MIN(X$7,$F433)-W$7))/365,IF($F433&gt;W$7,($D433-SUM($U433:W433))*$E433*(IF(W433&lt;1,IF(MIN(X$7,$F433)&gt;$C433,MIN(X$7,$F433)-$C433+1,0),MIN(X$7,$F433)-W$7))/365,0))</f>
        <v>0</v>
      </c>
      <c r="Y433" s="4">
        <f>IF($F433=0,($D433-SUM($U433:X433))*$E433*(IF(X433&lt;1,IF(MIN(Y$7,$F433)&gt;$C433,MIN(Y$7,$F433)-$C433+1,0),MIN(Y$7,$F433)-X$7))/365,IF($F433&gt;X$7,($D433-SUM($U433:X433))*$E433*(IF(X433&lt;1,IF(MIN(Y$7,$F433)&gt;$C433,MIN(Y$7,$F433)-$C433+1,0),MIN(Y$7,$F433)-X$7))/365,0))</f>
        <v>0</v>
      </c>
      <c r="Z433" s="4">
        <f>IF($F433=0,($D433-SUM($U433:Y433))*$E433*(IF(Y433&lt;1,IF(MIN(Z$7,$F433)&gt;$C433,MIN(Z$7,$F433)-$C433+1,0),MIN(Z$7,$F433)-Y$7))/365,IF($F433&gt;Y$7,($D433-SUM($U433:Y433))*$E433*(IF(Y433&lt;1,IF(MIN(Z$7,$F433)&gt;$C433,MIN(Z$7,$F433)-$C433+1,0),MIN(Z$7,$F433)-Y$7))/365,0))</f>
        <v>0</v>
      </c>
      <c r="AA433" s="4">
        <f>IF($F433=0,($D433-SUM($U433:Z433))*$E433*(IF(Z433&lt;1,IF(MIN(AA$7,$F433)&gt;$C433,MIN(AA$7,$F433)-$C433+1,0),MIN(AA$7,$F433)-Z$7))/365,IF($F433&gt;Z$7,($D433-SUM($U433:Z433))*$E433*(IF(Z433&lt;1,IF(MIN(AA$7,$F433)&gt;$C433,MIN(AA$7,$F433)-$C433+1,0),MIN(AA$7,$F433)-Z$7))/365,0))</f>
        <v>0</v>
      </c>
      <c r="AB433" s="4">
        <f>IF($F433=0,($D433-SUM($U433:AA433))*$E433*(IF(AA433&lt;1,IF(MIN(AB$7,$F433)&gt;$C433,MIN(AB$7,$F433)-$C433+1,0),MIN(AB$7,$F433)-AA$7))/365,IF($F433&gt;AA$7,($D433-SUM($U433:AA433))*$E433*(IF(AA433&lt;1,IF(MIN(AB$7,$F433)&gt;$C433,MIN(AB$7,$F433)-$C433+1,0),MIN(AB$7,$F433)-AA$7))/365,0))</f>
        <v>0</v>
      </c>
      <c r="AC433" s="4">
        <f>IF($F433=0,($D433-SUM($U433:AB433))*$E433*(IF(AB433&lt;1,IF(MIN(AC$7,$F433)&gt;$C433,MIN(AC$7,$F433)-$C433+1,0),MIN(AC$7,$F433)-AB$7))/365,IF($F433&gt;AB$7,($D433-SUM($U433:AB433))*$E433*(IF(AB433&lt;1,IF(MIN(AC$7,$F433)&gt;$C433,MIN(AC$7,$F433)-$C433+1,0),MIN(AC$7,$F433)-AB$7))/365,0))</f>
        <v>0</v>
      </c>
      <c r="AD433" s="4">
        <f>IF($F433=0,($D433-SUM($U433:AC433))*$E433*(IF(AC433&lt;1,IF(MIN(AD$7,$F433)&gt;$C433,MIN(AD$7,$F433)-$C433+1,0),MIN(AD$7,$F433)-AC$7))/365,IF($F433&gt;AC$7,($D433-SUM($U433:AC433))*$E433*(IF(AC433&lt;1,IF(MIN(AD$7,$F433)&gt;$C433,MIN(AD$7,$F433)-$C433+1,0),MIN(AD$7,$F433)-AC$7))/365,0))</f>
        <v>0</v>
      </c>
      <c r="AE433" s="4">
        <f>IF($F433=0,($D433-SUM($U433:AD433))*$E433*(IF(AD433&lt;1,IF(MIN(AE$7,$F433)&gt;$C433,MIN(AE$7,$F433)-$C433+1,0),MIN(AE$7,$F433)-AD$7))/365,IF($F433&gt;AD$7,($D433-SUM($U433:AD433))*$E433*(IF(AD433&lt;1,IF(MIN(AE$7,$F433)&gt;$C433,MIN(AE$7,$F433)-$C433+1,0),MIN(AE$7,$F433)-AD$7))/365,0))</f>
        <v>0</v>
      </c>
      <c r="AF433" s="4">
        <f>IF($F433=0,($D433-SUM($U433:AE433))*$E433*(IF(AE433&lt;1,IF(MIN(AF$7,$F433)&gt;$C433,MIN(AF$7,$F433)-$C433+1,0),MIN(AF$7,$F433)-AE$7))/365,IF($F433&gt;AE$7,($D433-SUM($U433:AE433))*$E433*(IF(AE433&lt;1,IF(MIN(AF$7,$F433)&gt;$C433,MIN(AF$7,$F433)-$C433+1,0),MIN(AF$7,$F433)-AE$7))/365,0))</f>
        <v>0</v>
      </c>
      <c r="AG433" s="4">
        <f>IF($F433=0,($D433-SUM($U433:AF433))*$E433*(IF(AF433&lt;1,IF(MIN(AG$7,$F433)&gt;$C433,MIN(AG$7,$F433)-$C433+1,0),MIN(AG$7,$F433)-AF$7))/365,IF($F433&gt;AF$7,($D433-SUM($U433:AF433))*$E433*(IF(AF433&lt;1,IF(MIN(AG$7,$F433)&gt;$C433,MIN(AG$7,$F433)-$C433+1,0),MIN(AG$7,$F433)-AF$7))/365,0))</f>
        <v>0</v>
      </c>
      <c r="AH433" s="4">
        <f>IF($F433=0,($D433-SUM($U433:AG433))*$E433*(IF(AG433&lt;1,IF(MIN(AH$7,$F433)&gt;$C433,MIN(AH$7,$F433)-$C433+1,0),MIN(AH$7,$F433)-AG$7))/365,IF($F433&gt;AG$7,($D433-SUM($U433:AG433))*$E433*(IF(AG433&lt;1,IF(MIN(AH$7,$F433)&gt;$C433,MIN(AH$7,$F433)-$C433+1,0),MIN(AH$7,$F433)-AG$7))/365,0))</f>
        <v>0</v>
      </c>
      <c r="AI433" s="4">
        <f>IF($F433=0,($D433-SUM($U433:AH433))*$E433*(IF(AH433&lt;1,IF(MIN(AI$7,$F433)&gt;$C433,MIN(AI$7,$F433)-$C433+1,0),MIN(AI$7,$F433)-AH$7))/365,IF($F433&gt;AH$7,($D433-SUM($U433:AH433))*$E433*(IF(AH433&lt;1,IF(MIN(AI$7,$F433)&gt;$C433,MIN(AI$7,$F433)-$C433+1,0),MIN(AI$7,$F433)-AH$7))/365,0))</f>
        <v>0</v>
      </c>
      <c r="AJ433" s="4">
        <f>IF($F433=0,($D433-SUM($U433:AI433))*$E433*(IF(AI433&lt;1,IF(MIN(AJ$7,$F433)&gt;$C433,MIN(AJ$7,$F433)-$C433+1,0),MIN(AJ$7,$F433)-AI$7))/365,IF($F433&gt;AI$7,($D433-SUM($U433:AI433))*$E433*(IF(AI433&lt;1,IF(MIN(AJ$7,$F433)&gt;$C433,MIN(AJ$7,$F433)-$C433+1,0),MIN(AJ$7,$F433)-AI$7))/365,0))</f>
        <v>0</v>
      </c>
      <c r="AK433" s="4">
        <f>IF($F433=0,($D433-SUM($U433:AJ433))*$E433*(IF(AJ433&lt;1,IF(MIN(AK$7,$F433)&gt;$C433,MIN(AK$7,$F433)-$C433+1,0),MIN(AK$7,$F433)-AJ$7))/365,IF($F433&gt;AJ$7,($D433-SUM($U433:AJ433))*$E433*(IF(AJ433&lt;1,IF(MIN(AK$7,$F433)&gt;$C433,MIN(AK$7,$F433)-$C433+1,0),MIN(AK$7,$F433)-AJ$7))/365,0))</f>
        <v>0</v>
      </c>
      <c r="AL433" s="4">
        <f>IF($F433=0,($D433-SUM($U433:AK433))*$E433*(IF(AK433&lt;1,IF(MIN(AL$7,$F433)&gt;$C433,MIN(AL$7,$F433)-$C433+1,0),MIN(AL$7,$F433)-AK$7))/365,IF($F433&gt;AK$7,($D433-SUM($U433:AK433))*$E433*(IF(AK433&lt;1,IF(MIN(AL$7,$F433)&gt;$C433,MIN(AL$7,$F433)-$C433+1,0),MIN(AL$7,$F433)-AK$7))/365,0))</f>
        <v>0</v>
      </c>
      <c r="AM433" s="4">
        <f>IF($F433=0,($D433-SUM($U433:AL433))*$E433*(IF(AL433&lt;1,IF(MIN(AM$7,$F433)&gt;$C433,MIN(AM$7,$F433)-$C433+1,0),MIN(AM$7,$F433)-AL$7))/365,IF($F433&gt;AL$7,($D433-SUM($U433:AL433))*$E433*(IF(AL433&lt;1,IF(MIN(AM$7,$F433)&gt;$C433,MIN(AM$7,$F433)-$C433+1,0),MIN(AM$7,$F433)-AL$7))/365,0))</f>
        <v>0</v>
      </c>
      <c r="AN433" s="4">
        <f>IF($F433=0,($D433-SUM($U433:AM433))*$E433*(IF(AM433&lt;1,IF(MIN(AN$7,$F433)&gt;$C433,MIN(AN$7,$F433)-$C433+1,0),MIN(AN$7,$F433)-AM$7))/365,IF($F433&gt;AM$7,($D433-SUM($U433:AM433))*$E433*(IF(AM433&lt;1,IF(MIN(AN$7,$F433)&gt;$C433,MIN(AN$7,$F433)-$C433+1,0),MIN(AN$7,$F433)-AM$7))/365,0))</f>
        <v>0</v>
      </c>
      <c r="AO433" s="4">
        <f>IF($F433=0,($D433-SUM($U433:AN433))*$E433*(IF(AN433&lt;1,IF(MIN(AO$7,$F433)&gt;$C433,MIN(AO$7,$F433)-$C433+1,0),MIN(AO$7,$F433)-AN$7))/365,IF($F433&gt;AN$7,($D433-SUM($U433:AN433))*$E433*(IF(AN433&lt;1,IF(MIN(AO$7,$F433)&gt;$C433,MIN(AO$7,$F433)-$C433+1,0),MIN(AO$7,$F433)-AN$7))/365,0))</f>
        <v>0</v>
      </c>
      <c r="AP433" s="4">
        <f>IF($F433=0,($D433-SUM($U433:AO433))*$E433*(IF(AO433&lt;1,IF(MIN(AP$7,$F433)&gt;$C433,MIN(AP$7,$F433)-$C433+1,0),MIN(AP$7,$F433)-AO$7))/365,IF($F433&gt;AO$7,($D433-SUM($U433:AO433))*$E433*(IF(AO433&lt;1,IF(MIN(AP$7,$F433)&gt;$C433,MIN(AP$7,$F433)-$C433+1,0),MIN(AP$7,$F433)-AO$7))/365,0))</f>
        <v>0</v>
      </c>
      <c r="AQ433" s="4">
        <f>IF($F433=0,($D433-SUM($U433:AP433))*$E433*(IF(AP433&lt;1,IF(MIN(AQ$7,$F433)&gt;$C433,MIN(AQ$7,$F433)-$C433+1,0),MIN(AQ$7,$F433)-AP$7))/365,IF($F433&gt;AP$7,($D433-SUM($U433:AP433))*$E433*(IF(AP433&lt;1,IF(MIN(AQ$7,$F433)&gt;$C433,MIN(AQ$7,$F433)-$C433+1,0),MIN(AQ$7,$F433)-AP$7))/365,0))</f>
        <v>0</v>
      </c>
      <c r="AR433" s="4">
        <f>IF($F433=0,($D433-SUM($U433:AQ433))*$E433*(IF(AQ433&lt;1,IF(MIN(AR$7,$F433)&gt;$C433,MIN(AR$7,$F433)-$C433+1,0),MIN(AR$7,$F433)-AQ$7))/365,IF($F433&gt;AQ$7,($D433-SUM($U433:AQ433))*$E433*(IF(AQ433&lt;1,IF(MIN(AR$7,$F433)&gt;$C433,MIN(AR$7,$F433)-$C433+1,0),MIN(AR$7,$F433)-AQ$7))/365,0))</f>
        <v>0</v>
      </c>
      <c r="AS433" s="4">
        <f>IF($F433=0,($D433-SUM($U433:AR433))*$E433*(IF(AR433&lt;1,IF(MIN(AS$7,$F433)&gt;$C433,MIN(AS$7,$F433)-$C433+1,0),MIN(AS$7,$F433)-AR$7))/365,IF($F433&gt;AR$7,($D433-SUM($U433:AR433))*$E433*(IF(AR433&lt;1,IF(MIN(AS$7,$F433)&gt;$C433,MIN(AS$7,$F433)-$C433+1,0),MIN(AS$7,$F433)-AR$7))/365,0))</f>
        <v>0</v>
      </c>
    </row>
    <row r="434" spans="1:45">
      <c r="A434" s="15"/>
      <c r="B434" s="17"/>
      <c r="C434" s="16"/>
      <c r="D434" s="15"/>
      <c r="E434" s="11"/>
      <c r="F434" s="16"/>
      <c r="G434" s="15"/>
      <c r="H434" s="14"/>
      <c r="I434" s="5"/>
      <c r="J434" s="13">
        <f>SUM(U434:AS434)</f>
        <v>0</v>
      </c>
      <c r="K434" s="13">
        <f>IF(F434=0,D434-J434,IF(F434&lt;41730,0,D434-J434))</f>
        <v>0</v>
      </c>
      <c r="L434" s="12">
        <f>IF(K434=0,0,IF(G434-((L$7-C434)/365)&lt;0,0,G434-((L$7-C434)/365)))</f>
        <v>0</v>
      </c>
      <c r="M434" s="4">
        <f>IF(K434=0,0,D434*H434)</f>
        <v>0</v>
      </c>
      <c r="N434" s="11">
        <f>IFERROR((1-(M434/K434)^(1/L434)),0)</f>
        <v>0</v>
      </c>
      <c r="O434" s="10">
        <f>IF(F434&gt;41730,IF(F434&gt;41730,(F434-41730)/365,IF(K434=0,0,IF(G434-((L$7-C434)/365)&lt;0,0,G434-((L$7-C434)/365)))),1)</f>
        <v>1</v>
      </c>
      <c r="P434" s="9">
        <f>IF(K434&lt;M434,0,IF(L434=0,K434-M434,K434*N434*O434))</f>
        <v>0</v>
      </c>
      <c r="Q434" s="19">
        <f>IF(F434&gt;41730,D434,0)</f>
        <v>0</v>
      </c>
      <c r="R434" s="18">
        <f>IF(F434&gt;41730,J434+P434,0)</f>
        <v>0</v>
      </c>
      <c r="S434" s="9">
        <f>IF(F434&gt;0,0,K434-P434)</f>
        <v>0</v>
      </c>
      <c r="T434" s="5"/>
      <c r="U434" s="4">
        <f>D434*E434*(IF(U$7&gt;$C434,U$7-$C434+1,0))/365</f>
        <v>0</v>
      </c>
      <c r="V434" s="4">
        <f>($D434-U434)*$E434*(IF(U434&lt;1,IF(V$7&gt;$C434,V$7-$C434+1,0),V$7-U$7))/365</f>
        <v>0</v>
      </c>
      <c r="W434" s="4">
        <f>IF($F434=0,($D434-SUM($U434:V434))*$E434*(IF(V434&lt;1,IF(MIN(W$7,$F434)&gt;$C434,MIN(W$7,$F434)-$C434+1,0),MIN(W$7,$F434)-V$7))/365,IF($F434&gt;V$7,($D434-SUM($U434:V434))*$E434*(IF(V434&lt;1,IF(MIN(W$7,$F434)&gt;$C434,MIN(W$7,$F434)-$C434+1,0),MIN(W$7,$F434)-V$7))/365,0))</f>
        <v>0</v>
      </c>
      <c r="X434" s="4">
        <f>IF($F434=0,($D434-SUM($U434:W434))*$E434*(IF(W434&lt;1,IF(MIN(X$7,$F434)&gt;$C434,MIN(X$7,$F434)-$C434+1,0),MIN(X$7,$F434)-W$7))/365,IF($F434&gt;W$7,($D434-SUM($U434:W434))*$E434*(IF(W434&lt;1,IF(MIN(X$7,$F434)&gt;$C434,MIN(X$7,$F434)-$C434+1,0),MIN(X$7,$F434)-W$7))/365,0))</f>
        <v>0</v>
      </c>
      <c r="Y434" s="4">
        <f>IF($F434=0,($D434-SUM($U434:X434))*$E434*(IF(X434&lt;1,IF(MIN(Y$7,$F434)&gt;$C434,MIN(Y$7,$F434)-$C434+1,0),MIN(Y$7,$F434)-X$7))/365,IF($F434&gt;X$7,($D434-SUM($U434:X434))*$E434*(IF(X434&lt;1,IF(MIN(Y$7,$F434)&gt;$C434,MIN(Y$7,$F434)-$C434+1,0),MIN(Y$7,$F434)-X$7))/365,0))</f>
        <v>0</v>
      </c>
      <c r="Z434" s="4">
        <f>IF($F434=0,($D434-SUM($U434:Y434))*$E434*(IF(Y434&lt;1,IF(MIN(Z$7,$F434)&gt;$C434,MIN(Z$7,$F434)-$C434+1,0),MIN(Z$7,$F434)-Y$7))/365,IF($F434&gt;Y$7,($D434-SUM($U434:Y434))*$E434*(IF(Y434&lt;1,IF(MIN(Z$7,$F434)&gt;$C434,MIN(Z$7,$F434)-$C434+1,0),MIN(Z$7,$F434)-Y$7))/365,0))</f>
        <v>0</v>
      </c>
      <c r="AA434" s="4">
        <f>IF($F434=0,($D434-SUM($U434:Z434))*$E434*(IF(Z434&lt;1,IF(MIN(AA$7,$F434)&gt;$C434,MIN(AA$7,$F434)-$C434+1,0),MIN(AA$7,$F434)-Z$7))/365,IF($F434&gt;Z$7,($D434-SUM($U434:Z434))*$E434*(IF(Z434&lt;1,IF(MIN(AA$7,$F434)&gt;$C434,MIN(AA$7,$F434)-$C434+1,0),MIN(AA$7,$F434)-Z$7))/365,0))</f>
        <v>0</v>
      </c>
      <c r="AB434" s="4">
        <f>IF($F434=0,($D434-SUM($U434:AA434))*$E434*(IF(AA434&lt;1,IF(MIN(AB$7,$F434)&gt;$C434,MIN(AB$7,$F434)-$C434+1,0),MIN(AB$7,$F434)-AA$7))/365,IF($F434&gt;AA$7,($D434-SUM($U434:AA434))*$E434*(IF(AA434&lt;1,IF(MIN(AB$7,$F434)&gt;$C434,MIN(AB$7,$F434)-$C434+1,0),MIN(AB$7,$F434)-AA$7))/365,0))</f>
        <v>0</v>
      </c>
      <c r="AC434" s="4">
        <f>IF($F434=0,($D434-SUM($U434:AB434))*$E434*(IF(AB434&lt;1,IF(MIN(AC$7,$F434)&gt;$C434,MIN(AC$7,$F434)-$C434+1,0),MIN(AC$7,$F434)-AB$7))/365,IF($F434&gt;AB$7,($D434-SUM($U434:AB434))*$E434*(IF(AB434&lt;1,IF(MIN(AC$7,$F434)&gt;$C434,MIN(AC$7,$F434)-$C434+1,0),MIN(AC$7,$F434)-AB$7))/365,0))</f>
        <v>0</v>
      </c>
      <c r="AD434" s="4">
        <f>IF($F434=0,($D434-SUM($U434:AC434))*$E434*(IF(AC434&lt;1,IF(MIN(AD$7,$F434)&gt;$C434,MIN(AD$7,$F434)-$C434+1,0),MIN(AD$7,$F434)-AC$7))/365,IF($F434&gt;AC$7,($D434-SUM($U434:AC434))*$E434*(IF(AC434&lt;1,IF(MIN(AD$7,$F434)&gt;$C434,MIN(AD$7,$F434)-$C434+1,0),MIN(AD$7,$F434)-AC$7))/365,0))</f>
        <v>0</v>
      </c>
      <c r="AE434" s="4">
        <f>IF($F434=0,($D434-SUM($U434:AD434))*$E434*(IF(AD434&lt;1,IF(MIN(AE$7,$F434)&gt;$C434,MIN(AE$7,$F434)-$C434+1,0),MIN(AE$7,$F434)-AD$7))/365,IF($F434&gt;AD$7,($D434-SUM($U434:AD434))*$E434*(IF(AD434&lt;1,IF(MIN(AE$7,$F434)&gt;$C434,MIN(AE$7,$F434)-$C434+1,0),MIN(AE$7,$F434)-AD$7))/365,0))</f>
        <v>0</v>
      </c>
      <c r="AF434" s="4">
        <f>IF($F434=0,($D434-SUM($U434:AE434))*$E434*(IF(AE434&lt;1,IF(MIN(AF$7,$F434)&gt;$C434,MIN(AF$7,$F434)-$C434+1,0),MIN(AF$7,$F434)-AE$7))/365,IF($F434&gt;AE$7,($D434-SUM($U434:AE434))*$E434*(IF(AE434&lt;1,IF(MIN(AF$7,$F434)&gt;$C434,MIN(AF$7,$F434)-$C434+1,0),MIN(AF$7,$F434)-AE$7))/365,0))</f>
        <v>0</v>
      </c>
      <c r="AG434" s="4">
        <f>IF($F434=0,($D434-SUM($U434:AF434))*$E434*(IF(AF434&lt;1,IF(MIN(AG$7,$F434)&gt;$C434,MIN(AG$7,$F434)-$C434+1,0),MIN(AG$7,$F434)-AF$7))/365,IF($F434&gt;AF$7,($D434-SUM($U434:AF434))*$E434*(IF(AF434&lt;1,IF(MIN(AG$7,$F434)&gt;$C434,MIN(AG$7,$F434)-$C434+1,0),MIN(AG$7,$F434)-AF$7))/365,0))</f>
        <v>0</v>
      </c>
      <c r="AH434" s="4">
        <f>IF($F434=0,($D434-SUM($U434:AG434))*$E434*(IF(AG434&lt;1,IF(MIN(AH$7,$F434)&gt;$C434,MIN(AH$7,$F434)-$C434+1,0),MIN(AH$7,$F434)-AG$7))/365,IF($F434&gt;AG$7,($D434-SUM($U434:AG434))*$E434*(IF(AG434&lt;1,IF(MIN(AH$7,$F434)&gt;$C434,MIN(AH$7,$F434)-$C434+1,0),MIN(AH$7,$F434)-AG$7))/365,0))</f>
        <v>0</v>
      </c>
      <c r="AI434" s="4">
        <f>IF($F434=0,($D434-SUM($U434:AH434))*$E434*(IF(AH434&lt;1,IF(MIN(AI$7,$F434)&gt;$C434,MIN(AI$7,$F434)-$C434+1,0),MIN(AI$7,$F434)-AH$7))/365,IF($F434&gt;AH$7,($D434-SUM($U434:AH434))*$E434*(IF(AH434&lt;1,IF(MIN(AI$7,$F434)&gt;$C434,MIN(AI$7,$F434)-$C434+1,0),MIN(AI$7,$F434)-AH$7))/365,0))</f>
        <v>0</v>
      </c>
      <c r="AJ434" s="4">
        <f>IF($F434=0,($D434-SUM($U434:AI434))*$E434*(IF(AI434&lt;1,IF(MIN(AJ$7,$F434)&gt;$C434,MIN(AJ$7,$F434)-$C434+1,0),MIN(AJ$7,$F434)-AI$7))/365,IF($F434&gt;AI$7,($D434-SUM($U434:AI434))*$E434*(IF(AI434&lt;1,IF(MIN(AJ$7,$F434)&gt;$C434,MIN(AJ$7,$F434)-$C434+1,0),MIN(AJ$7,$F434)-AI$7))/365,0))</f>
        <v>0</v>
      </c>
      <c r="AK434" s="4">
        <f>IF($F434=0,($D434-SUM($U434:AJ434))*$E434*(IF(AJ434&lt;1,IF(MIN(AK$7,$F434)&gt;$C434,MIN(AK$7,$F434)-$C434+1,0),MIN(AK$7,$F434)-AJ$7))/365,IF($F434&gt;AJ$7,($D434-SUM($U434:AJ434))*$E434*(IF(AJ434&lt;1,IF(MIN(AK$7,$F434)&gt;$C434,MIN(AK$7,$F434)-$C434+1,0),MIN(AK$7,$F434)-AJ$7))/365,0))</f>
        <v>0</v>
      </c>
      <c r="AL434" s="4">
        <f>IF($F434=0,($D434-SUM($U434:AK434))*$E434*(IF(AK434&lt;1,IF(MIN(AL$7,$F434)&gt;$C434,MIN(AL$7,$F434)-$C434+1,0),MIN(AL$7,$F434)-AK$7))/365,IF($F434&gt;AK$7,($D434-SUM($U434:AK434))*$E434*(IF(AK434&lt;1,IF(MIN(AL$7,$F434)&gt;$C434,MIN(AL$7,$F434)-$C434+1,0),MIN(AL$7,$F434)-AK$7))/365,0))</f>
        <v>0</v>
      </c>
      <c r="AM434" s="4">
        <f>IF($F434=0,($D434-SUM($U434:AL434))*$E434*(IF(AL434&lt;1,IF(MIN(AM$7,$F434)&gt;$C434,MIN(AM$7,$F434)-$C434+1,0),MIN(AM$7,$F434)-AL$7))/365,IF($F434&gt;AL$7,($D434-SUM($U434:AL434))*$E434*(IF(AL434&lt;1,IF(MIN(AM$7,$F434)&gt;$C434,MIN(AM$7,$F434)-$C434+1,0),MIN(AM$7,$F434)-AL$7))/365,0))</f>
        <v>0</v>
      </c>
      <c r="AN434" s="4">
        <f>IF($F434=0,($D434-SUM($U434:AM434))*$E434*(IF(AM434&lt;1,IF(MIN(AN$7,$F434)&gt;$C434,MIN(AN$7,$F434)-$C434+1,0),MIN(AN$7,$F434)-AM$7))/365,IF($F434&gt;AM$7,($D434-SUM($U434:AM434))*$E434*(IF(AM434&lt;1,IF(MIN(AN$7,$F434)&gt;$C434,MIN(AN$7,$F434)-$C434+1,0),MIN(AN$7,$F434)-AM$7))/365,0))</f>
        <v>0</v>
      </c>
      <c r="AO434" s="4">
        <f>IF($F434=0,($D434-SUM($U434:AN434))*$E434*(IF(AN434&lt;1,IF(MIN(AO$7,$F434)&gt;$C434,MIN(AO$7,$F434)-$C434+1,0),MIN(AO$7,$F434)-AN$7))/365,IF($F434&gt;AN$7,($D434-SUM($U434:AN434))*$E434*(IF(AN434&lt;1,IF(MIN(AO$7,$F434)&gt;$C434,MIN(AO$7,$F434)-$C434+1,0),MIN(AO$7,$F434)-AN$7))/365,0))</f>
        <v>0</v>
      </c>
      <c r="AP434" s="4">
        <f>IF($F434=0,($D434-SUM($U434:AO434))*$E434*(IF(AO434&lt;1,IF(MIN(AP$7,$F434)&gt;$C434,MIN(AP$7,$F434)-$C434+1,0),MIN(AP$7,$F434)-AO$7))/365,IF($F434&gt;AO$7,($D434-SUM($U434:AO434))*$E434*(IF(AO434&lt;1,IF(MIN(AP$7,$F434)&gt;$C434,MIN(AP$7,$F434)-$C434+1,0),MIN(AP$7,$F434)-AO$7))/365,0))</f>
        <v>0</v>
      </c>
      <c r="AQ434" s="4">
        <f>IF($F434=0,($D434-SUM($U434:AP434))*$E434*(IF(AP434&lt;1,IF(MIN(AQ$7,$F434)&gt;$C434,MIN(AQ$7,$F434)-$C434+1,0),MIN(AQ$7,$F434)-AP$7))/365,IF($F434&gt;AP$7,($D434-SUM($U434:AP434))*$E434*(IF(AP434&lt;1,IF(MIN(AQ$7,$F434)&gt;$C434,MIN(AQ$7,$F434)-$C434+1,0),MIN(AQ$7,$F434)-AP$7))/365,0))</f>
        <v>0</v>
      </c>
      <c r="AR434" s="4">
        <f>IF($F434=0,($D434-SUM($U434:AQ434))*$E434*(IF(AQ434&lt;1,IF(MIN(AR$7,$F434)&gt;$C434,MIN(AR$7,$F434)-$C434+1,0),MIN(AR$7,$F434)-AQ$7))/365,IF($F434&gt;AQ$7,($D434-SUM($U434:AQ434))*$E434*(IF(AQ434&lt;1,IF(MIN(AR$7,$F434)&gt;$C434,MIN(AR$7,$F434)-$C434+1,0),MIN(AR$7,$F434)-AQ$7))/365,0))</f>
        <v>0</v>
      </c>
      <c r="AS434" s="4">
        <f>IF($F434=0,($D434-SUM($U434:AR434))*$E434*(IF(AR434&lt;1,IF(MIN(AS$7,$F434)&gt;$C434,MIN(AS$7,$F434)-$C434+1,0),MIN(AS$7,$F434)-AR$7))/365,IF($F434&gt;AR$7,($D434-SUM($U434:AR434))*$E434*(IF(AR434&lt;1,IF(MIN(AS$7,$F434)&gt;$C434,MIN(AS$7,$F434)-$C434+1,0),MIN(AS$7,$F434)-AR$7))/365,0))</f>
        <v>0</v>
      </c>
    </row>
    <row r="435" spans="1:45">
      <c r="A435" s="15"/>
      <c r="B435" s="17"/>
      <c r="C435" s="16"/>
      <c r="D435" s="15"/>
      <c r="E435" s="11"/>
      <c r="F435" s="16"/>
      <c r="G435" s="15"/>
      <c r="H435" s="14"/>
      <c r="I435" s="5"/>
      <c r="J435" s="13">
        <f>SUM(U435:AS435)</f>
        <v>0</v>
      </c>
      <c r="K435" s="13">
        <f>IF(F435=0,D435-J435,IF(F435&lt;41730,0,D435-J435))</f>
        <v>0</v>
      </c>
      <c r="L435" s="12">
        <f>IF(K435=0,0,IF(G435-((L$7-C435)/365)&lt;0,0,G435-((L$7-C435)/365)))</f>
        <v>0</v>
      </c>
      <c r="M435" s="4">
        <f>IF(K435=0,0,D435*H435)</f>
        <v>0</v>
      </c>
      <c r="N435" s="11">
        <f>IFERROR((1-(M435/K435)^(1/L435)),0)</f>
        <v>0</v>
      </c>
      <c r="O435" s="10">
        <f>IF(F435&gt;41730,IF(F435&gt;41730,(F435-41730)/365,IF(K435=0,0,IF(G435-((L$7-C435)/365)&lt;0,0,G435-((L$7-C435)/365)))),1)</f>
        <v>1</v>
      </c>
      <c r="P435" s="9">
        <f>IF(K435&lt;M435,0,IF(L435=0,K435-M435,K435*N435*O435))</f>
        <v>0</v>
      </c>
      <c r="Q435" s="19">
        <f>IF(F435&gt;41730,D435,0)</f>
        <v>0</v>
      </c>
      <c r="R435" s="18">
        <f>IF(F435&gt;41730,J435+P435,0)</f>
        <v>0</v>
      </c>
      <c r="S435" s="9">
        <f>IF(F435&gt;0,0,K435-P435)</f>
        <v>0</v>
      </c>
      <c r="T435" s="5"/>
      <c r="U435" s="4">
        <f>D435*E435*(IF(U$7&gt;$C435,U$7-$C435+1,0))/365</f>
        <v>0</v>
      </c>
      <c r="V435" s="4">
        <f>($D435-U435)*$E435*(IF(U435&lt;1,IF(V$7&gt;$C435,V$7-$C435+1,0),V$7-U$7))/365</f>
        <v>0</v>
      </c>
      <c r="W435" s="4">
        <f>IF($F435=0,($D435-SUM($U435:V435))*$E435*(IF(V435&lt;1,IF(MIN(W$7,$F435)&gt;$C435,MIN(W$7,$F435)-$C435+1,0),MIN(W$7,$F435)-V$7))/365,IF($F435&gt;V$7,($D435-SUM($U435:V435))*$E435*(IF(V435&lt;1,IF(MIN(W$7,$F435)&gt;$C435,MIN(W$7,$F435)-$C435+1,0),MIN(W$7,$F435)-V$7))/365,0))</f>
        <v>0</v>
      </c>
      <c r="X435" s="4">
        <f>IF($F435=0,($D435-SUM($U435:W435))*$E435*(IF(W435&lt;1,IF(MIN(X$7,$F435)&gt;$C435,MIN(X$7,$F435)-$C435+1,0),MIN(X$7,$F435)-W$7))/365,IF($F435&gt;W$7,($D435-SUM($U435:W435))*$E435*(IF(W435&lt;1,IF(MIN(X$7,$F435)&gt;$C435,MIN(X$7,$F435)-$C435+1,0),MIN(X$7,$F435)-W$7))/365,0))</f>
        <v>0</v>
      </c>
      <c r="Y435" s="4">
        <f>IF($F435=0,($D435-SUM($U435:X435))*$E435*(IF(X435&lt;1,IF(MIN(Y$7,$F435)&gt;$C435,MIN(Y$7,$F435)-$C435+1,0),MIN(Y$7,$F435)-X$7))/365,IF($F435&gt;X$7,($D435-SUM($U435:X435))*$E435*(IF(X435&lt;1,IF(MIN(Y$7,$F435)&gt;$C435,MIN(Y$7,$F435)-$C435+1,0),MIN(Y$7,$F435)-X$7))/365,0))</f>
        <v>0</v>
      </c>
      <c r="Z435" s="4">
        <f>IF($F435=0,($D435-SUM($U435:Y435))*$E435*(IF(Y435&lt;1,IF(MIN(Z$7,$F435)&gt;$C435,MIN(Z$7,$F435)-$C435+1,0),MIN(Z$7,$F435)-Y$7))/365,IF($F435&gt;Y$7,($D435-SUM($U435:Y435))*$E435*(IF(Y435&lt;1,IF(MIN(Z$7,$F435)&gt;$C435,MIN(Z$7,$F435)-$C435+1,0),MIN(Z$7,$F435)-Y$7))/365,0))</f>
        <v>0</v>
      </c>
      <c r="AA435" s="4">
        <f>IF($F435=0,($D435-SUM($U435:Z435))*$E435*(IF(Z435&lt;1,IF(MIN(AA$7,$F435)&gt;$C435,MIN(AA$7,$F435)-$C435+1,0),MIN(AA$7,$F435)-Z$7))/365,IF($F435&gt;Z$7,($D435-SUM($U435:Z435))*$E435*(IF(Z435&lt;1,IF(MIN(AA$7,$F435)&gt;$C435,MIN(AA$7,$F435)-$C435+1,0),MIN(AA$7,$F435)-Z$7))/365,0))</f>
        <v>0</v>
      </c>
      <c r="AB435" s="4">
        <f>IF($F435=0,($D435-SUM($U435:AA435))*$E435*(IF(AA435&lt;1,IF(MIN(AB$7,$F435)&gt;$C435,MIN(AB$7,$F435)-$C435+1,0),MIN(AB$7,$F435)-AA$7))/365,IF($F435&gt;AA$7,($D435-SUM($U435:AA435))*$E435*(IF(AA435&lt;1,IF(MIN(AB$7,$F435)&gt;$C435,MIN(AB$7,$F435)-$C435+1,0),MIN(AB$7,$F435)-AA$7))/365,0))</f>
        <v>0</v>
      </c>
      <c r="AC435" s="4">
        <f>IF($F435=0,($D435-SUM($U435:AB435))*$E435*(IF(AB435&lt;1,IF(MIN(AC$7,$F435)&gt;$C435,MIN(AC$7,$F435)-$C435+1,0),MIN(AC$7,$F435)-AB$7))/365,IF($F435&gt;AB$7,($D435-SUM($U435:AB435))*$E435*(IF(AB435&lt;1,IF(MIN(AC$7,$F435)&gt;$C435,MIN(AC$7,$F435)-$C435+1,0),MIN(AC$7,$F435)-AB$7))/365,0))</f>
        <v>0</v>
      </c>
      <c r="AD435" s="4">
        <f>IF($F435=0,($D435-SUM($U435:AC435))*$E435*(IF(AC435&lt;1,IF(MIN(AD$7,$F435)&gt;$C435,MIN(AD$7,$F435)-$C435+1,0),MIN(AD$7,$F435)-AC$7))/365,IF($F435&gt;AC$7,($D435-SUM($U435:AC435))*$E435*(IF(AC435&lt;1,IF(MIN(AD$7,$F435)&gt;$C435,MIN(AD$7,$F435)-$C435+1,0),MIN(AD$7,$F435)-AC$7))/365,0))</f>
        <v>0</v>
      </c>
      <c r="AE435" s="4">
        <f>IF($F435=0,($D435-SUM($U435:AD435))*$E435*(IF(AD435&lt;1,IF(MIN(AE$7,$F435)&gt;$C435,MIN(AE$7,$F435)-$C435+1,0),MIN(AE$7,$F435)-AD$7))/365,IF($F435&gt;AD$7,($D435-SUM($U435:AD435))*$E435*(IF(AD435&lt;1,IF(MIN(AE$7,$F435)&gt;$C435,MIN(AE$7,$F435)-$C435+1,0),MIN(AE$7,$F435)-AD$7))/365,0))</f>
        <v>0</v>
      </c>
      <c r="AF435" s="4">
        <f>IF($F435=0,($D435-SUM($U435:AE435))*$E435*(IF(AE435&lt;1,IF(MIN(AF$7,$F435)&gt;$C435,MIN(AF$7,$F435)-$C435+1,0),MIN(AF$7,$F435)-AE$7))/365,IF($F435&gt;AE$7,($D435-SUM($U435:AE435))*$E435*(IF(AE435&lt;1,IF(MIN(AF$7,$F435)&gt;$C435,MIN(AF$7,$F435)-$C435+1,0),MIN(AF$7,$F435)-AE$7))/365,0))</f>
        <v>0</v>
      </c>
      <c r="AG435" s="4">
        <f>IF($F435=0,($D435-SUM($U435:AF435))*$E435*(IF(AF435&lt;1,IF(MIN(AG$7,$F435)&gt;$C435,MIN(AG$7,$F435)-$C435+1,0),MIN(AG$7,$F435)-AF$7))/365,IF($F435&gt;AF$7,($D435-SUM($U435:AF435))*$E435*(IF(AF435&lt;1,IF(MIN(AG$7,$F435)&gt;$C435,MIN(AG$7,$F435)-$C435+1,0),MIN(AG$7,$F435)-AF$7))/365,0))</f>
        <v>0</v>
      </c>
      <c r="AH435" s="4">
        <f>IF($F435=0,($D435-SUM($U435:AG435))*$E435*(IF(AG435&lt;1,IF(MIN(AH$7,$F435)&gt;$C435,MIN(AH$7,$F435)-$C435+1,0),MIN(AH$7,$F435)-AG$7))/365,IF($F435&gt;AG$7,($D435-SUM($U435:AG435))*$E435*(IF(AG435&lt;1,IF(MIN(AH$7,$F435)&gt;$C435,MIN(AH$7,$F435)-$C435+1,0),MIN(AH$7,$F435)-AG$7))/365,0))</f>
        <v>0</v>
      </c>
      <c r="AI435" s="4">
        <f>IF($F435=0,($D435-SUM($U435:AH435))*$E435*(IF(AH435&lt;1,IF(MIN(AI$7,$F435)&gt;$C435,MIN(AI$7,$F435)-$C435+1,0),MIN(AI$7,$F435)-AH$7))/365,IF($F435&gt;AH$7,($D435-SUM($U435:AH435))*$E435*(IF(AH435&lt;1,IF(MIN(AI$7,$F435)&gt;$C435,MIN(AI$7,$F435)-$C435+1,0),MIN(AI$7,$F435)-AH$7))/365,0))</f>
        <v>0</v>
      </c>
      <c r="AJ435" s="4">
        <f>IF($F435=0,($D435-SUM($U435:AI435))*$E435*(IF(AI435&lt;1,IF(MIN(AJ$7,$F435)&gt;$C435,MIN(AJ$7,$F435)-$C435+1,0),MIN(AJ$7,$F435)-AI$7))/365,IF($F435&gt;AI$7,($D435-SUM($U435:AI435))*$E435*(IF(AI435&lt;1,IF(MIN(AJ$7,$F435)&gt;$C435,MIN(AJ$7,$F435)-$C435+1,0),MIN(AJ$7,$F435)-AI$7))/365,0))</f>
        <v>0</v>
      </c>
      <c r="AK435" s="4">
        <f>IF($F435=0,($D435-SUM($U435:AJ435))*$E435*(IF(AJ435&lt;1,IF(MIN(AK$7,$F435)&gt;$C435,MIN(AK$7,$F435)-$C435+1,0),MIN(AK$7,$F435)-AJ$7))/365,IF($F435&gt;AJ$7,($D435-SUM($U435:AJ435))*$E435*(IF(AJ435&lt;1,IF(MIN(AK$7,$F435)&gt;$C435,MIN(AK$7,$F435)-$C435+1,0),MIN(AK$7,$F435)-AJ$7))/365,0))</f>
        <v>0</v>
      </c>
      <c r="AL435" s="4">
        <f>IF($F435=0,($D435-SUM($U435:AK435))*$E435*(IF(AK435&lt;1,IF(MIN(AL$7,$F435)&gt;$C435,MIN(AL$7,$F435)-$C435+1,0),MIN(AL$7,$F435)-AK$7))/365,IF($F435&gt;AK$7,($D435-SUM($U435:AK435))*$E435*(IF(AK435&lt;1,IF(MIN(AL$7,$F435)&gt;$C435,MIN(AL$7,$F435)-$C435+1,0),MIN(AL$7,$F435)-AK$7))/365,0))</f>
        <v>0</v>
      </c>
      <c r="AM435" s="4">
        <f>IF($F435=0,($D435-SUM($U435:AL435))*$E435*(IF(AL435&lt;1,IF(MIN(AM$7,$F435)&gt;$C435,MIN(AM$7,$F435)-$C435+1,0),MIN(AM$7,$F435)-AL$7))/365,IF($F435&gt;AL$7,($D435-SUM($U435:AL435))*$E435*(IF(AL435&lt;1,IF(MIN(AM$7,$F435)&gt;$C435,MIN(AM$7,$F435)-$C435+1,0),MIN(AM$7,$F435)-AL$7))/365,0))</f>
        <v>0</v>
      </c>
      <c r="AN435" s="4">
        <f>IF($F435=0,($D435-SUM($U435:AM435))*$E435*(IF(AM435&lt;1,IF(MIN(AN$7,$F435)&gt;$C435,MIN(AN$7,$F435)-$C435+1,0),MIN(AN$7,$F435)-AM$7))/365,IF($F435&gt;AM$7,($D435-SUM($U435:AM435))*$E435*(IF(AM435&lt;1,IF(MIN(AN$7,$F435)&gt;$C435,MIN(AN$7,$F435)-$C435+1,0),MIN(AN$7,$F435)-AM$7))/365,0))</f>
        <v>0</v>
      </c>
      <c r="AO435" s="4">
        <f>IF($F435=0,($D435-SUM($U435:AN435))*$E435*(IF(AN435&lt;1,IF(MIN(AO$7,$F435)&gt;$C435,MIN(AO$7,$F435)-$C435+1,0),MIN(AO$7,$F435)-AN$7))/365,IF($F435&gt;AN$7,($D435-SUM($U435:AN435))*$E435*(IF(AN435&lt;1,IF(MIN(AO$7,$F435)&gt;$C435,MIN(AO$7,$F435)-$C435+1,0),MIN(AO$7,$F435)-AN$7))/365,0))</f>
        <v>0</v>
      </c>
      <c r="AP435" s="4">
        <f>IF($F435=0,($D435-SUM($U435:AO435))*$E435*(IF(AO435&lt;1,IF(MIN(AP$7,$F435)&gt;$C435,MIN(AP$7,$F435)-$C435+1,0),MIN(AP$7,$F435)-AO$7))/365,IF($F435&gt;AO$7,($D435-SUM($U435:AO435))*$E435*(IF(AO435&lt;1,IF(MIN(AP$7,$F435)&gt;$C435,MIN(AP$7,$F435)-$C435+1,0),MIN(AP$7,$F435)-AO$7))/365,0))</f>
        <v>0</v>
      </c>
      <c r="AQ435" s="4">
        <f>IF($F435=0,($D435-SUM($U435:AP435))*$E435*(IF(AP435&lt;1,IF(MIN(AQ$7,$F435)&gt;$C435,MIN(AQ$7,$F435)-$C435+1,0),MIN(AQ$7,$F435)-AP$7))/365,IF($F435&gt;AP$7,($D435-SUM($U435:AP435))*$E435*(IF(AP435&lt;1,IF(MIN(AQ$7,$F435)&gt;$C435,MIN(AQ$7,$F435)-$C435+1,0),MIN(AQ$7,$F435)-AP$7))/365,0))</f>
        <v>0</v>
      </c>
      <c r="AR435" s="4">
        <f>IF($F435=0,($D435-SUM($U435:AQ435))*$E435*(IF(AQ435&lt;1,IF(MIN(AR$7,$F435)&gt;$C435,MIN(AR$7,$F435)-$C435+1,0),MIN(AR$7,$F435)-AQ$7))/365,IF($F435&gt;AQ$7,($D435-SUM($U435:AQ435))*$E435*(IF(AQ435&lt;1,IF(MIN(AR$7,$F435)&gt;$C435,MIN(AR$7,$F435)-$C435+1,0),MIN(AR$7,$F435)-AQ$7))/365,0))</f>
        <v>0</v>
      </c>
      <c r="AS435" s="4">
        <f>IF($F435=0,($D435-SUM($U435:AR435))*$E435*(IF(AR435&lt;1,IF(MIN(AS$7,$F435)&gt;$C435,MIN(AS$7,$F435)-$C435+1,0),MIN(AS$7,$F435)-AR$7))/365,IF($F435&gt;AR$7,($D435-SUM($U435:AR435))*$E435*(IF(AR435&lt;1,IF(MIN(AS$7,$F435)&gt;$C435,MIN(AS$7,$F435)-$C435+1,0),MIN(AS$7,$F435)-AR$7))/365,0))</f>
        <v>0</v>
      </c>
    </row>
    <row r="436" spans="1:45">
      <c r="A436" s="15"/>
      <c r="B436" s="17"/>
      <c r="C436" s="16"/>
      <c r="D436" s="15"/>
      <c r="E436" s="11"/>
      <c r="F436" s="16"/>
      <c r="G436" s="15"/>
      <c r="H436" s="14"/>
      <c r="I436" s="5"/>
      <c r="J436" s="13">
        <f>SUM(U436:AS436)</f>
        <v>0</v>
      </c>
      <c r="K436" s="13">
        <f>IF(F436=0,D436-J436,IF(F436&lt;41730,0,D436-J436))</f>
        <v>0</v>
      </c>
      <c r="L436" s="12">
        <f>IF(K436=0,0,IF(G436-((L$7-C436)/365)&lt;0,0,G436-((L$7-C436)/365)))</f>
        <v>0</v>
      </c>
      <c r="M436" s="4">
        <f>IF(K436=0,0,D436*H436)</f>
        <v>0</v>
      </c>
      <c r="N436" s="11">
        <f>IFERROR((1-(M436/K436)^(1/L436)),0)</f>
        <v>0</v>
      </c>
      <c r="O436" s="10">
        <f>IF(F436&gt;41730,IF(F436&gt;41730,(F436-41730)/365,IF(K436=0,0,IF(G436-((L$7-C436)/365)&lt;0,0,G436-((L$7-C436)/365)))),1)</f>
        <v>1</v>
      </c>
      <c r="P436" s="9">
        <f>IF(K436&lt;M436,0,IF(L436=0,K436-M436,K436*N436*O436))</f>
        <v>0</v>
      </c>
      <c r="Q436" s="19">
        <f>IF(F436&gt;41730,D436,0)</f>
        <v>0</v>
      </c>
      <c r="R436" s="18">
        <f>IF(F436&gt;41730,J436+P436,0)</f>
        <v>0</v>
      </c>
      <c r="S436" s="9">
        <f>IF(F436&gt;0,0,K436-P436)</f>
        <v>0</v>
      </c>
      <c r="T436" s="5"/>
      <c r="U436" s="4">
        <f>D436*E436*(IF(U$7&gt;$C436,U$7-$C436+1,0))/365</f>
        <v>0</v>
      </c>
      <c r="V436" s="4">
        <f>($D436-U436)*$E436*(IF(U436&lt;1,IF(V$7&gt;$C436,V$7-$C436+1,0),V$7-U$7))/365</f>
        <v>0</v>
      </c>
      <c r="W436" s="4">
        <f>IF($F436=0,($D436-SUM($U436:V436))*$E436*(IF(V436&lt;1,IF(MIN(W$7,$F436)&gt;$C436,MIN(W$7,$F436)-$C436+1,0),MIN(W$7,$F436)-V$7))/365,IF($F436&gt;V$7,($D436-SUM($U436:V436))*$E436*(IF(V436&lt;1,IF(MIN(W$7,$F436)&gt;$C436,MIN(W$7,$F436)-$C436+1,0),MIN(W$7,$F436)-V$7))/365,0))</f>
        <v>0</v>
      </c>
      <c r="X436" s="4">
        <f>IF($F436=0,($D436-SUM($U436:W436))*$E436*(IF(W436&lt;1,IF(MIN(X$7,$F436)&gt;$C436,MIN(X$7,$F436)-$C436+1,0),MIN(X$7,$F436)-W$7))/365,IF($F436&gt;W$7,($D436-SUM($U436:W436))*$E436*(IF(W436&lt;1,IF(MIN(X$7,$F436)&gt;$C436,MIN(X$7,$F436)-$C436+1,0),MIN(X$7,$F436)-W$7))/365,0))</f>
        <v>0</v>
      </c>
      <c r="Y436" s="4">
        <f>IF($F436=0,($D436-SUM($U436:X436))*$E436*(IF(X436&lt;1,IF(MIN(Y$7,$F436)&gt;$C436,MIN(Y$7,$F436)-$C436+1,0),MIN(Y$7,$F436)-X$7))/365,IF($F436&gt;X$7,($D436-SUM($U436:X436))*$E436*(IF(X436&lt;1,IF(MIN(Y$7,$F436)&gt;$C436,MIN(Y$7,$F436)-$C436+1,0),MIN(Y$7,$F436)-X$7))/365,0))</f>
        <v>0</v>
      </c>
      <c r="Z436" s="4">
        <f>IF($F436=0,($D436-SUM($U436:Y436))*$E436*(IF(Y436&lt;1,IF(MIN(Z$7,$F436)&gt;$C436,MIN(Z$7,$F436)-$C436+1,0),MIN(Z$7,$F436)-Y$7))/365,IF($F436&gt;Y$7,($D436-SUM($U436:Y436))*$E436*(IF(Y436&lt;1,IF(MIN(Z$7,$F436)&gt;$C436,MIN(Z$7,$F436)-$C436+1,0),MIN(Z$7,$F436)-Y$7))/365,0))</f>
        <v>0</v>
      </c>
      <c r="AA436" s="4">
        <f>IF($F436=0,($D436-SUM($U436:Z436))*$E436*(IF(Z436&lt;1,IF(MIN(AA$7,$F436)&gt;$C436,MIN(AA$7,$F436)-$C436+1,0),MIN(AA$7,$F436)-Z$7))/365,IF($F436&gt;Z$7,($D436-SUM($U436:Z436))*$E436*(IF(Z436&lt;1,IF(MIN(AA$7,$F436)&gt;$C436,MIN(AA$7,$F436)-$C436+1,0),MIN(AA$7,$F436)-Z$7))/365,0))</f>
        <v>0</v>
      </c>
      <c r="AB436" s="4">
        <f>IF($F436=0,($D436-SUM($U436:AA436))*$E436*(IF(AA436&lt;1,IF(MIN(AB$7,$F436)&gt;$C436,MIN(AB$7,$F436)-$C436+1,0),MIN(AB$7,$F436)-AA$7))/365,IF($F436&gt;AA$7,($D436-SUM($U436:AA436))*$E436*(IF(AA436&lt;1,IF(MIN(AB$7,$F436)&gt;$C436,MIN(AB$7,$F436)-$C436+1,0),MIN(AB$7,$F436)-AA$7))/365,0))</f>
        <v>0</v>
      </c>
      <c r="AC436" s="4">
        <f>IF($F436=0,($D436-SUM($U436:AB436))*$E436*(IF(AB436&lt;1,IF(MIN(AC$7,$F436)&gt;$C436,MIN(AC$7,$F436)-$C436+1,0),MIN(AC$7,$F436)-AB$7))/365,IF($F436&gt;AB$7,($D436-SUM($U436:AB436))*$E436*(IF(AB436&lt;1,IF(MIN(AC$7,$F436)&gt;$C436,MIN(AC$7,$F436)-$C436+1,0),MIN(AC$7,$F436)-AB$7))/365,0))</f>
        <v>0</v>
      </c>
      <c r="AD436" s="4">
        <f>IF($F436=0,($D436-SUM($U436:AC436))*$E436*(IF(AC436&lt;1,IF(MIN(AD$7,$F436)&gt;$C436,MIN(AD$7,$F436)-$C436+1,0),MIN(AD$7,$F436)-AC$7))/365,IF($F436&gt;AC$7,($D436-SUM($U436:AC436))*$E436*(IF(AC436&lt;1,IF(MIN(AD$7,$F436)&gt;$C436,MIN(AD$7,$F436)-$C436+1,0),MIN(AD$7,$F436)-AC$7))/365,0))</f>
        <v>0</v>
      </c>
      <c r="AE436" s="4">
        <f>IF($F436=0,($D436-SUM($U436:AD436))*$E436*(IF(AD436&lt;1,IF(MIN(AE$7,$F436)&gt;$C436,MIN(AE$7,$F436)-$C436+1,0),MIN(AE$7,$F436)-AD$7))/365,IF($F436&gt;AD$7,($D436-SUM($U436:AD436))*$E436*(IF(AD436&lt;1,IF(MIN(AE$7,$F436)&gt;$C436,MIN(AE$7,$F436)-$C436+1,0),MIN(AE$7,$F436)-AD$7))/365,0))</f>
        <v>0</v>
      </c>
      <c r="AF436" s="4">
        <f>IF($F436=0,($D436-SUM($U436:AE436))*$E436*(IF(AE436&lt;1,IF(MIN(AF$7,$F436)&gt;$C436,MIN(AF$7,$F436)-$C436+1,0),MIN(AF$7,$F436)-AE$7))/365,IF($F436&gt;AE$7,($D436-SUM($U436:AE436))*$E436*(IF(AE436&lt;1,IF(MIN(AF$7,$F436)&gt;$C436,MIN(AF$7,$F436)-$C436+1,0),MIN(AF$7,$F436)-AE$7))/365,0))</f>
        <v>0</v>
      </c>
      <c r="AG436" s="4">
        <f>IF($F436=0,($D436-SUM($U436:AF436))*$E436*(IF(AF436&lt;1,IF(MIN(AG$7,$F436)&gt;$C436,MIN(AG$7,$F436)-$C436+1,0),MIN(AG$7,$F436)-AF$7))/365,IF($F436&gt;AF$7,($D436-SUM($U436:AF436))*$E436*(IF(AF436&lt;1,IF(MIN(AG$7,$F436)&gt;$C436,MIN(AG$7,$F436)-$C436+1,0),MIN(AG$7,$F436)-AF$7))/365,0))</f>
        <v>0</v>
      </c>
      <c r="AH436" s="4">
        <f>IF($F436=0,($D436-SUM($U436:AG436))*$E436*(IF(AG436&lt;1,IF(MIN(AH$7,$F436)&gt;$C436,MIN(AH$7,$F436)-$C436+1,0),MIN(AH$7,$F436)-AG$7))/365,IF($F436&gt;AG$7,($D436-SUM($U436:AG436))*$E436*(IF(AG436&lt;1,IF(MIN(AH$7,$F436)&gt;$C436,MIN(AH$7,$F436)-$C436+1,0),MIN(AH$7,$F436)-AG$7))/365,0))</f>
        <v>0</v>
      </c>
      <c r="AI436" s="4">
        <f>IF($F436=0,($D436-SUM($U436:AH436))*$E436*(IF(AH436&lt;1,IF(MIN(AI$7,$F436)&gt;$C436,MIN(AI$7,$F436)-$C436+1,0),MIN(AI$7,$F436)-AH$7))/365,IF($F436&gt;AH$7,($D436-SUM($U436:AH436))*$E436*(IF(AH436&lt;1,IF(MIN(AI$7,$F436)&gt;$C436,MIN(AI$7,$F436)-$C436+1,0),MIN(AI$7,$F436)-AH$7))/365,0))</f>
        <v>0</v>
      </c>
      <c r="AJ436" s="4">
        <f>IF($F436=0,($D436-SUM($U436:AI436))*$E436*(IF(AI436&lt;1,IF(MIN(AJ$7,$F436)&gt;$C436,MIN(AJ$7,$F436)-$C436+1,0),MIN(AJ$7,$F436)-AI$7))/365,IF($F436&gt;AI$7,($D436-SUM($U436:AI436))*$E436*(IF(AI436&lt;1,IF(MIN(AJ$7,$F436)&gt;$C436,MIN(AJ$7,$F436)-$C436+1,0),MIN(AJ$7,$F436)-AI$7))/365,0))</f>
        <v>0</v>
      </c>
      <c r="AK436" s="4">
        <f>IF($F436=0,($D436-SUM($U436:AJ436))*$E436*(IF(AJ436&lt;1,IF(MIN(AK$7,$F436)&gt;$C436,MIN(AK$7,$F436)-$C436+1,0),MIN(AK$7,$F436)-AJ$7))/365,IF($F436&gt;AJ$7,($D436-SUM($U436:AJ436))*$E436*(IF(AJ436&lt;1,IF(MIN(AK$7,$F436)&gt;$C436,MIN(AK$7,$F436)-$C436+1,0),MIN(AK$7,$F436)-AJ$7))/365,0))</f>
        <v>0</v>
      </c>
      <c r="AL436" s="4">
        <f>IF($F436=0,($D436-SUM($U436:AK436))*$E436*(IF(AK436&lt;1,IF(MIN(AL$7,$F436)&gt;$C436,MIN(AL$7,$F436)-$C436+1,0),MIN(AL$7,$F436)-AK$7))/365,IF($F436&gt;AK$7,($D436-SUM($U436:AK436))*$E436*(IF(AK436&lt;1,IF(MIN(AL$7,$F436)&gt;$C436,MIN(AL$7,$F436)-$C436+1,0),MIN(AL$7,$F436)-AK$7))/365,0))</f>
        <v>0</v>
      </c>
      <c r="AM436" s="4">
        <f>IF($F436=0,($D436-SUM($U436:AL436))*$E436*(IF(AL436&lt;1,IF(MIN(AM$7,$F436)&gt;$C436,MIN(AM$7,$F436)-$C436+1,0),MIN(AM$7,$F436)-AL$7))/365,IF($F436&gt;AL$7,($D436-SUM($U436:AL436))*$E436*(IF(AL436&lt;1,IF(MIN(AM$7,$F436)&gt;$C436,MIN(AM$7,$F436)-$C436+1,0),MIN(AM$7,$F436)-AL$7))/365,0))</f>
        <v>0</v>
      </c>
      <c r="AN436" s="4">
        <f>IF($F436=0,($D436-SUM($U436:AM436))*$E436*(IF(AM436&lt;1,IF(MIN(AN$7,$F436)&gt;$C436,MIN(AN$7,$F436)-$C436+1,0),MIN(AN$7,$F436)-AM$7))/365,IF($F436&gt;AM$7,($D436-SUM($U436:AM436))*$E436*(IF(AM436&lt;1,IF(MIN(AN$7,$F436)&gt;$C436,MIN(AN$7,$F436)-$C436+1,0),MIN(AN$7,$F436)-AM$7))/365,0))</f>
        <v>0</v>
      </c>
      <c r="AO436" s="4">
        <f>IF($F436=0,($D436-SUM($U436:AN436))*$E436*(IF(AN436&lt;1,IF(MIN(AO$7,$F436)&gt;$C436,MIN(AO$7,$F436)-$C436+1,0),MIN(AO$7,$F436)-AN$7))/365,IF($F436&gt;AN$7,($D436-SUM($U436:AN436))*$E436*(IF(AN436&lt;1,IF(MIN(AO$7,$F436)&gt;$C436,MIN(AO$7,$F436)-$C436+1,0),MIN(AO$7,$F436)-AN$7))/365,0))</f>
        <v>0</v>
      </c>
      <c r="AP436" s="4">
        <f>IF($F436=0,($D436-SUM($U436:AO436))*$E436*(IF(AO436&lt;1,IF(MIN(AP$7,$F436)&gt;$C436,MIN(AP$7,$F436)-$C436+1,0),MIN(AP$7,$F436)-AO$7))/365,IF($F436&gt;AO$7,($D436-SUM($U436:AO436))*$E436*(IF(AO436&lt;1,IF(MIN(AP$7,$F436)&gt;$C436,MIN(AP$7,$F436)-$C436+1,0),MIN(AP$7,$F436)-AO$7))/365,0))</f>
        <v>0</v>
      </c>
      <c r="AQ436" s="4">
        <f>IF($F436=0,($D436-SUM($U436:AP436))*$E436*(IF(AP436&lt;1,IF(MIN(AQ$7,$F436)&gt;$C436,MIN(AQ$7,$F436)-$C436+1,0),MIN(AQ$7,$F436)-AP$7))/365,IF($F436&gt;AP$7,($D436-SUM($U436:AP436))*$E436*(IF(AP436&lt;1,IF(MIN(AQ$7,$F436)&gt;$C436,MIN(AQ$7,$F436)-$C436+1,0),MIN(AQ$7,$F436)-AP$7))/365,0))</f>
        <v>0</v>
      </c>
      <c r="AR436" s="4">
        <f>IF($F436=0,($D436-SUM($U436:AQ436))*$E436*(IF(AQ436&lt;1,IF(MIN(AR$7,$F436)&gt;$C436,MIN(AR$7,$F436)-$C436+1,0),MIN(AR$7,$F436)-AQ$7))/365,IF($F436&gt;AQ$7,($D436-SUM($U436:AQ436))*$E436*(IF(AQ436&lt;1,IF(MIN(AR$7,$F436)&gt;$C436,MIN(AR$7,$F436)-$C436+1,0),MIN(AR$7,$F436)-AQ$7))/365,0))</f>
        <v>0</v>
      </c>
      <c r="AS436" s="4">
        <f>IF($F436=0,($D436-SUM($U436:AR436))*$E436*(IF(AR436&lt;1,IF(MIN(AS$7,$F436)&gt;$C436,MIN(AS$7,$F436)-$C436+1,0),MIN(AS$7,$F436)-AR$7))/365,IF($F436&gt;AR$7,($D436-SUM($U436:AR436))*$E436*(IF(AR436&lt;1,IF(MIN(AS$7,$F436)&gt;$C436,MIN(AS$7,$F436)-$C436+1,0),MIN(AS$7,$F436)-AR$7))/365,0))</f>
        <v>0</v>
      </c>
    </row>
    <row r="437" spans="1:45">
      <c r="A437" s="15"/>
      <c r="B437" s="17"/>
      <c r="C437" s="16"/>
      <c r="D437" s="15"/>
      <c r="E437" s="11"/>
      <c r="F437" s="16"/>
      <c r="G437" s="15"/>
      <c r="H437" s="14"/>
      <c r="I437" s="5"/>
      <c r="J437" s="13">
        <f>SUM(U437:AS437)</f>
        <v>0</v>
      </c>
      <c r="K437" s="13">
        <f>IF(F437=0,D437-J437,IF(F437&lt;41730,0,D437-J437))</f>
        <v>0</v>
      </c>
      <c r="L437" s="12">
        <f>IF(K437=0,0,IF(G437-((L$7-C437)/365)&lt;0,0,G437-((L$7-C437)/365)))</f>
        <v>0</v>
      </c>
      <c r="M437" s="4">
        <f>IF(K437=0,0,D437*H437)</f>
        <v>0</v>
      </c>
      <c r="N437" s="11">
        <f>IFERROR((1-(M437/K437)^(1/L437)),0)</f>
        <v>0</v>
      </c>
      <c r="O437" s="10">
        <f>IF(F437&gt;41730,IF(F437&gt;41730,(F437-41730)/365,IF(K437=0,0,IF(G437-((L$7-C437)/365)&lt;0,0,G437-((L$7-C437)/365)))),1)</f>
        <v>1</v>
      </c>
      <c r="P437" s="9">
        <f>IF(K437&lt;M437,0,IF(L437=0,K437-M437,K437*N437*O437))</f>
        <v>0</v>
      </c>
      <c r="Q437" s="19">
        <f>IF(F437&gt;41730,D437,0)</f>
        <v>0</v>
      </c>
      <c r="R437" s="18">
        <f>IF(F437&gt;41730,J437+P437,0)</f>
        <v>0</v>
      </c>
      <c r="S437" s="9">
        <f>IF(F437&gt;0,0,K437-P437)</f>
        <v>0</v>
      </c>
      <c r="T437" s="5"/>
      <c r="U437" s="4">
        <f>D437*E437*(IF(U$7&gt;$C437,U$7-$C437+1,0))/365</f>
        <v>0</v>
      </c>
      <c r="V437" s="4">
        <f>($D437-U437)*$E437*(IF(U437&lt;1,IF(V$7&gt;$C437,V$7-$C437+1,0),V$7-U$7))/365</f>
        <v>0</v>
      </c>
      <c r="W437" s="4">
        <f>IF($F437=0,($D437-SUM($U437:V437))*$E437*(IF(V437&lt;1,IF(MIN(W$7,$F437)&gt;$C437,MIN(W$7,$F437)-$C437+1,0),MIN(W$7,$F437)-V$7))/365,IF($F437&gt;V$7,($D437-SUM($U437:V437))*$E437*(IF(V437&lt;1,IF(MIN(W$7,$F437)&gt;$C437,MIN(W$7,$F437)-$C437+1,0),MIN(W$7,$F437)-V$7))/365,0))</f>
        <v>0</v>
      </c>
      <c r="X437" s="4">
        <f>IF($F437=0,($D437-SUM($U437:W437))*$E437*(IF(W437&lt;1,IF(MIN(X$7,$F437)&gt;$C437,MIN(X$7,$F437)-$C437+1,0),MIN(X$7,$F437)-W$7))/365,IF($F437&gt;W$7,($D437-SUM($U437:W437))*$E437*(IF(W437&lt;1,IF(MIN(X$7,$F437)&gt;$C437,MIN(X$7,$F437)-$C437+1,0),MIN(X$7,$F437)-W$7))/365,0))</f>
        <v>0</v>
      </c>
      <c r="Y437" s="4">
        <f>IF($F437=0,($D437-SUM($U437:X437))*$E437*(IF(X437&lt;1,IF(MIN(Y$7,$F437)&gt;$C437,MIN(Y$7,$F437)-$C437+1,0),MIN(Y$7,$F437)-X$7))/365,IF($F437&gt;X$7,($D437-SUM($U437:X437))*$E437*(IF(X437&lt;1,IF(MIN(Y$7,$F437)&gt;$C437,MIN(Y$7,$F437)-$C437+1,0),MIN(Y$7,$F437)-X$7))/365,0))</f>
        <v>0</v>
      </c>
      <c r="Z437" s="4">
        <f>IF($F437=0,($D437-SUM($U437:Y437))*$E437*(IF(Y437&lt;1,IF(MIN(Z$7,$F437)&gt;$C437,MIN(Z$7,$F437)-$C437+1,0),MIN(Z$7,$F437)-Y$7))/365,IF($F437&gt;Y$7,($D437-SUM($U437:Y437))*$E437*(IF(Y437&lt;1,IF(MIN(Z$7,$F437)&gt;$C437,MIN(Z$7,$F437)-$C437+1,0),MIN(Z$7,$F437)-Y$7))/365,0))</f>
        <v>0</v>
      </c>
      <c r="AA437" s="4">
        <f>IF($F437=0,($D437-SUM($U437:Z437))*$E437*(IF(Z437&lt;1,IF(MIN(AA$7,$F437)&gt;$C437,MIN(AA$7,$F437)-$C437+1,0),MIN(AA$7,$F437)-Z$7))/365,IF($F437&gt;Z$7,($D437-SUM($U437:Z437))*$E437*(IF(Z437&lt;1,IF(MIN(AA$7,$F437)&gt;$C437,MIN(AA$7,$F437)-$C437+1,0),MIN(AA$7,$F437)-Z$7))/365,0))</f>
        <v>0</v>
      </c>
      <c r="AB437" s="4">
        <f>IF($F437=0,($D437-SUM($U437:AA437))*$E437*(IF(AA437&lt;1,IF(MIN(AB$7,$F437)&gt;$C437,MIN(AB$7,$F437)-$C437+1,0),MIN(AB$7,$F437)-AA$7))/365,IF($F437&gt;AA$7,($D437-SUM($U437:AA437))*$E437*(IF(AA437&lt;1,IF(MIN(AB$7,$F437)&gt;$C437,MIN(AB$7,$F437)-$C437+1,0),MIN(AB$7,$F437)-AA$7))/365,0))</f>
        <v>0</v>
      </c>
      <c r="AC437" s="4">
        <f>IF($F437=0,($D437-SUM($U437:AB437))*$E437*(IF(AB437&lt;1,IF(MIN(AC$7,$F437)&gt;$C437,MIN(AC$7,$F437)-$C437+1,0),MIN(AC$7,$F437)-AB$7))/365,IF($F437&gt;AB$7,($D437-SUM($U437:AB437))*$E437*(IF(AB437&lt;1,IF(MIN(AC$7,$F437)&gt;$C437,MIN(AC$7,$F437)-$C437+1,0),MIN(AC$7,$F437)-AB$7))/365,0))</f>
        <v>0</v>
      </c>
      <c r="AD437" s="4">
        <f>IF($F437=0,($D437-SUM($U437:AC437))*$E437*(IF(AC437&lt;1,IF(MIN(AD$7,$F437)&gt;$C437,MIN(AD$7,$F437)-$C437+1,0),MIN(AD$7,$F437)-AC$7))/365,IF($F437&gt;AC$7,($D437-SUM($U437:AC437))*$E437*(IF(AC437&lt;1,IF(MIN(AD$7,$F437)&gt;$C437,MIN(AD$7,$F437)-$C437+1,0),MIN(AD$7,$F437)-AC$7))/365,0))</f>
        <v>0</v>
      </c>
      <c r="AE437" s="4">
        <f>IF($F437=0,($D437-SUM($U437:AD437))*$E437*(IF(AD437&lt;1,IF(MIN(AE$7,$F437)&gt;$C437,MIN(AE$7,$F437)-$C437+1,0),MIN(AE$7,$F437)-AD$7))/365,IF($F437&gt;AD$7,($D437-SUM($U437:AD437))*$E437*(IF(AD437&lt;1,IF(MIN(AE$7,$F437)&gt;$C437,MIN(AE$7,$F437)-$C437+1,0),MIN(AE$7,$F437)-AD$7))/365,0))</f>
        <v>0</v>
      </c>
      <c r="AF437" s="4">
        <f>IF($F437=0,($D437-SUM($U437:AE437))*$E437*(IF(AE437&lt;1,IF(MIN(AF$7,$F437)&gt;$C437,MIN(AF$7,$F437)-$C437+1,0),MIN(AF$7,$F437)-AE$7))/365,IF($F437&gt;AE$7,($D437-SUM($U437:AE437))*$E437*(IF(AE437&lt;1,IF(MIN(AF$7,$F437)&gt;$C437,MIN(AF$7,$F437)-$C437+1,0),MIN(AF$7,$F437)-AE$7))/365,0))</f>
        <v>0</v>
      </c>
      <c r="AG437" s="4">
        <f>IF($F437=0,($D437-SUM($U437:AF437))*$E437*(IF(AF437&lt;1,IF(MIN(AG$7,$F437)&gt;$C437,MIN(AG$7,$F437)-$C437+1,0),MIN(AG$7,$F437)-AF$7))/365,IF($F437&gt;AF$7,($D437-SUM($U437:AF437))*$E437*(IF(AF437&lt;1,IF(MIN(AG$7,$F437)&gt;$C437,MIN(AG$7,$F437)-$C437+1,0),MIN(AG$7,$F437)-AF$7))/365,0))</f>
        <v>0</v>
      </c>
      <c r="AH437" s="4">
        <f>IF($F437=0,($D437-SUM($U437:AG437))*$E437*(IF(AG437&lt;1,IF(MIN(AH$7,$F437)&gt;$C437,MIN(AH$7,$F437)-$C437+1,0),MIN(AH$7,$F437)-AG$7))/365,IF($F437&gt;AG$7,($D437-SUM($U437:AG437))*$E437*(IF(AG437&lt;1,IF(MIN(AH$7,$F437)&gt;$C437,MIN(AH$7,$F437)-$C437+1,0),MIN(AH$7,$F437)-AG$7))/365,0))</f>
        <v>0</v>
      </c>
      <c r="AI437" s="4">
        <f>IF($F437=0,($D437-SUM($U437:AH437))*$E437*(IF(AH437&lt;1,IF(MIN(AI$7,$F437)&gt;$C437,MIN(AI$7,$F437)-$C437+1,0),MIN(AI$7,$F437)-AH$7))/365,IF($F437&gt;AH$7,($D437-SUM($U437:AH437))*$E437*(IF(AH437&lt;1,IF(MIN(AI$7,$F437)&gt;$C437,MIN(AI$7,$F437)-$C437+1,0),MIN(AI$7,$F437)-AH$7))/365,0))</f>
        <v>0</v>
      </c>
      <c r="AJ437" s="4">
        <f>IF($F437=0,($D437-SUM($U437:AI437))*$E437*(IF(AI437&lt;1,IF(MIN(AJ$7,$F437)&gt;$C437,MIN(AJ$7,$F437)-$C437+1,0),MIN(AJ$7,$F437)-AI$7))/365,IF($F437&gt;AI$7,($D437-SUM($U437:AI437))*$E437*(IF(AI437&lt;1,IF(MIN(AJ$7,$F437)&gt;$C437,MIN(AJ$7,$F437)-$C437+1,0),MIN(AJ$7,$F437)-AI$7))/365,0))</f>
        <v>0</v>
      </c>
      <c r="AK437" s="4">
        <f>IF($F437=0,($D437-SUM($U437:AJ437))*$E437*(IF(AJ437&lt;1,IF(MIN(AK$7,$F437)&gt;$C437,MIN(AK$7,$F437)-$C437+1,0),MIN(AK$7,$F437)-AJ$7))/365,IF($F437&gt;AJ$7,($D437-SUM($U437:AJ437))*$E437*(IF(AJ437&lt;1,IF(MIN(AK$7,$F437)&gt;$C437,MIN(AK$7,$F437)-$C437+1,0),MIN(AK$7,$F437)-AJ$7))/365,0))</f>
        <v>0</v>
      </c>
      <c r="AL437" s="4">
        <f>IF($F437=0,($D437-SUM($U437:AK437))*$E437*(IF(AK437&lt;1,IF(MIN(AL$7,$F437)&gt;$C437,MIN(AL$7,$F437)-$C437+1,0),MIN(AL$7,$F437)-AK$7))/365,IF($F437&gt;AK$7,($D437-SUM($U437:AK437))*$E437*(IF(AK437&lt;1,IF(MIN(AL$7,$F437)&gt;$C437,MIN(AL$7,$F437)-$C437+1,0),MIN(AL$7,$F437)-AK$7))/365,0))</f>
        <v>0</v>
      </c>
      <c r="AM437" s="4">
        <f>IF($F437=0,($D437-SUM($U437:AL437))*$E437*(IF(AL437&lt;1,IF(MIN(AM$7,$F437)&gt;$C437,MIN(AM$7,$F437)-$C437+1,0),MIN(AM$7,$F437)-AL$7))/365,IF($F437&gt;AL$7,($D437-SUM($U437:AL437))*$E437*(IF(AL437&lt;1,IF(MIN(AM$7,$F437)&gt;$C437,MIN(AM$7,$F437)-$C437+1,0),MIN(AM$7,$F437)-AL$7))/365,0))</f>
        <v>0</v>
      </c>
      <c r="AN437" s="4">
        <f>IF($F437=0,($D437-SUM($U437:AM437))*$E437*(IF(AM437&lt;1,IF(MIN(AN$7,$F437)&gt;$C437,MIN(AN$7,$F437)-$C437+1,0),MIN(AN$7,$F437)-AM$7))/365,IF($F437&gt;AM$7,($D437-SUM($U437:AM437))*$E437*(IF(AM437&lt;1,IF(MIN(AN$7,$F437)&gt;$C437,MIN(AN$7,$F437)-$C437+1,0),MIN(AN$7,$F437)-AM$7))/365,0))</f>
        <v>0</v>
      </c>
      <c r="AO437" s="4">
        <f>IF($F437=0,($D437-SUM($U437:AN437))*$E437*(IF(AN437&lt;1,IF(MIN(AO$7,$F437)&gt;$C437,MIN(AO$7,$F437)-$C437+1,0),MIN(AO$7,$F437)-AN$7))/365,IF($F437&gt;AN$7,($D437-SUM($U437:AN437))*$E437*(IF(AN437&lt;1,IF(MIN(AO$7,$F437)&gt;$C437,MIN(AO$7,$F437)-$C437+1,0),MIN(AO$7,$F437)-AN$7))/365,0))</f>
        <v>0</v>
      </c>
      <c r="AP437" s="4">
        <f>IF($F437=0,($D437-SUM($U437:AO437))*$E437*(IF(AO437&lt;1,IF(MIN(AP$7,$F437)&gt;$C437,MIN(AP$7,$F437)-$C437+1,0),MIN(AP$7,$F437)-AO$7))/365,IF($F437&gt;AO$7,($D437-SUM($U437:AO437))*$E437*(IF(AO437&lt;1,IF(MIN(AP$7,$F437)&gt;$C437,MIN(AP$7,$F437)-$C437+1,0),MIN(AP$7,$F437)-AO$7))/365,0))</f>
        <v>0</v>
      </c>
      <c r="AQ437" s="4">
        <f>IF($F437=0,($D437-SUM($U437:AP437))*$E437*(IF(AP437&lt;1,IF(MIN(AQ$7,$F437)&gt;$C437,MIN(AQ$7,$F437)-$C437+1,0),MIN(AQ$7,$F437)-AP$7))/365,IF($F437&gt;AP$7,($D437-SUM($U437:AP437))*$E437*(IF(AP437&lt;1,IF(MIN(AQ$7,$F437)&gt;$C437,MIN(AQ$7,$F437)-$C437+1,0),MIN(AQ$7,$F437)-AP$7))/365,0))</f>
        <v>0</v>
      </c>
      <c r="AR437" s="4">
        <f>IF($F437=0,($D437-SUM($U437:AQ437))*$E437*(IF(AQ437&lt;1,IF(MIN(AR$7,$F437)&gt;$C437,MIN(AR$7,$F437)-$C437+1,0),MIN(AR$7,$F437)-AQ$7))/365,IF($F437&gt;AQ$7,($D437-SUM($U437:AQ437))*$E437*(IF(AQ437&lt;1,IF(MIN(AR$7,$F437)&gt;$C437,MIN(AR$7,$F437)-$C437+1,0),MIN(AR$7,$F437)-AQ$7))/365,0))</f>
        <v>0</v>
      </c>
      <c r="AS437" s="4">
        <f>IF($F437=0,($D437-SUM($U437:AR437))*$E437*(IF(AR437&lt;1,IF(MIN(AS$7,$F437)&gt;$C437,MIN(AS$7,$F437)-$C437+1,0),MIN(AS$7,$F437)-AR$7))/365,IF($F437&gt;AR$7,($D437-SUM($U437:AR437))*$E437*(IF(AR437&lt;1,IF(MIN(AS$7,$F437)&gt;$C437,MIN(AS$7,$F437)-$C437+1,0),MIN(AS$7,$F437)-AR$7))/365,0))</f>
        <v>0</v>
      </c>
    </row>
    <row r="438" spans="1:45">
      <c r="A438" s="15"/>
      <c r="B438" s="17"/>
      <c r="C438" s="16"/>
      <c r="D438" s="15"/>
      <c r="E438" s="11"/>
      <c r="F438" s="16"/>
      <c r="G438" s="15"/>
      <c r="H438" s="14"/>
      <c r="I438" s="5"/>
      <c r="J438" s="13">
        <f>SUM(U438:AS438)</f>
        <v>0</v>
      </c>
      <c r="K438" s="13">
        <f>IF(F438=0,D438-J438,IF(F438&lt;41730,0,D438-J438))</f>
        <v>0</v>
      </c>
      <c r="L438" s="12">
        <f>IF(K438=0,0,IF(G438-((L$7-C438)/365)&lt;0,0,G438-((L$7-C438)/365)))</f>
        <v>0</v>
      </c>
      <c r="M438" s="4">
        <f>IF(K438=0,0,D438*H438)</f>
        <v>0</v>
      </c>
      <c r="N438" s="11">
        <f>IFERROR((1-(M438/K438)^(1/L438)),0)</f>
        <v>0</v>
      </c>
      <c r="O438" s="10">
        <f>IF(F438&gt;41730,IF(F438&gt;41730,(F438-41730)/365,IF(K438=0,0,IF(G438-((L$7-C438)/365)&lt;0,0,G438-((L$7-C438)/365)))),1)</f>
        <v>1</v>
      </c>
      <c r="P438" s="9">
        <f>IF(K438&lt;M438,0,IF(L438=0,K438-M438,K438*N438*O438))</f>
        <v>0</v>
      </c>
      <c r="Q438" s="19">
        <f>IF(F438&gt;41730,D438,0)</f>
        <v>0</v>
      </c>
      <c r="R438" s="18">
        <f>IF(F438&gt;41730,J438+P438,0)</f>
        <v>0</v>
      </c>
      <c r="S438" s="9">
        <f>IF(F438&gt;0,0,K438-P438)</f>
        <v>0</v>
      </c>
      <c r="T438" s="5"/>
      <c r="U438" s="4">
        <f>D438*E438*(IF(U$7&gt;$C438,U$7-$C438+1,0))/365</f>
        <v>0</v>
      </c>
      <c r="V438" s="4">
        <f>($D438-U438)*$E438*(IF(U438&lt;1,IF(V$7&gt;$C438,V$7-$C438+1,0),V$7-U$7))/365</f>
        <v>0</v>
      </c>
      <c r="W438" s="4">
        <f>IF($F438=0,($D438-SUM($U438:V438))*$E438*(IF(V438&lt;1,IF(MIN(W$7,$F438)&gt;$C438,MIN(W$7,$F438)-$C438+1,0),MIN(W$7,$F438)-V$7))/365,IF($F438&gt;V$7,($D438-SUM($U438:V438))*$E438*(IF(V438&lt;1,IF(MIN(W$7,$F438)&gt;$C438,MIN(W$7,$F438)-$C438+1,0),MIN(W$7,$F438)-V$7))/365,0))</f>
        <v>0</v>
      </c>
      <c r="X438" s="4">
        <f>IF($F438=0,($D438-SUM($U438:W438))*$E438*(IF(W438&lt;1,IF(MIN(X$7,$F438)&gt;$C438,MIN(X$7,$F438)-$C438+1,0),MIN(X$7,$F438)-W$7))/365,IF($F438&gt;W$7,($D438-SUM($U438:W438))*$E438*(IF(W438&lt;1,IF(MIN(X$7,$F438)&gt;$C438,MIN(X$7,$F438)-$C438+1,0),MIN(X$7,$F438)-W$7))/365,0))</f>
        <v>0</v>
      </c>
      <c r="Y438" s="4">
        <f>IF($F438=0,($D438-SUM($U438:X438))*$E438*(IF(X438&lt;1,IF(MIN(Y$7,$F438)&gt;$C438,MIN(Y$7,$F438)-$C438+1,0),MIN(Y$7,$F438)-X$7))/365,IF($F438&gt;X$7,($D438-SUM($U438:X438))*$E438*(IF(X438&lt;1,IF(MIN(Y$7,$F438)&gt;$C438,MIN(Y$7,$F438)-$C438+1,0),MIN(Y$7,$F438)-X$7))/365,0))</f>
        <v>0</v>
      </c>
      <c r="Z438" s="4">
        <f>IF($F438=0,($D438-SUM($U438:Y438))*$E438*(IF(Y438&lt;1,IF(MIN(Z$7,$F438)&gt;$C438,MIN(Z$7,$F438)-$C438+1,0),MIN(Z$7,$F438)-Y$7))/365,IF($F438&gt;Y$7,($D438-SUM($U438:Y438))*$E438*(IF(Y438&lt;1,IF(MIN(Z$7,$F438)&gt;$C438,MIN(Z$7,$F438)-$C438+1,0),MIN(Z$7,$F438)-Y$7))/365,0))</f>
        <v>0</v>
      </c>
      <c r="AA438" s="4">
        <f>IF($F438=0,($D438-SUM($U438:Z438))*$E438*(IF(Z438&lt;1,IF(MIN(AA$7,$F438)&gt;$C438,MIN(AA$7,$F438)-$C438+1,0),MIN(AA$7,$F438)-Z$7))/365,IF($F438&gt;Z$7,($D438-SUM($U438:Z438))*$E438*(IF(Z438&lt;1,IF(MIN(AA$7,$F438)&gt;$C438,MIN(AA$7,$F438)-$C438+1,0),MIN(AA$7,$F438)-Z$7))/365,0))</f>
        <v>0</v>
      </c>
      <c r="AB438" s="4">
        <f>IF($F438=0,($D438-SUM($U438:AA438))*$E438*(IF(AA438&lt;1,IF(MIN(AB$7,$F438)&gt;$C438,MIN(AB$7,$F438)-$C438+1,0),MIN(AB$7,$F438)-AA$7))/365,IF($F438&gt;AA$7,($D438-SUM($U438:AA438))*$E438*(IF(AA438&lt;1,IF(MIN(AB$7,$F438)&gt;$C438,MIN(AB$7,$F438)-$C438+1,0),MIN(AB$7,$F438)-AA$7))/365,0))</f>
        <v>0</v>
      </c>
      <c r="AC438" s="4">
        <f>IF($F438=0,($D438-SUM($U438:AB438))*$E438*(IF(AB438&lt;1,IF(MIN(AC$7,$F438)&gt;$C438,MIN(AC$7,$F438)-$C438+1,0),MIN(AC$7,$F438)-AB$7))/365,IF($F438&gt;AB$7,($D438-SUM($U438:AB438))*$E438*(IF(AB438&lt;1,IF(MIN(AC$7,$F438)&gt;$C438,MIN(AC$7,$F438)-$C438+1,0),MIN(AC$7,$F438)-AB$7))/365,0))</f>
        <v>0</v>
      </c>
      <c r="AD438" s="4">
        <f>IF($F438=0,($D438-SUM($U438:AC438))*$E438*(IF(AC438&lt;1,IF(MIN(AD$7,$F438)&gt;$C438,MIN(AD$7,$F438)-$C438+1,0),MIN(AD$7,$F438)-AC$7))/365,IF($F438&gt;AC$7,($D438-SUM($U438:AC438))*$E438*(IF(AC438&lt;1,IF(MIN(AD$7,$F438)&gt;$C438,MIN(AD$7,$F438)-$C438+1,0),MIN(AD$7,$F438)-AC$7))/365,0))</f>
        <v>0</v>
      </c>
      <c r="AE438" s="4">
        <f>IF($F438=0,($D438-SUM($U438:AD438))*$E438*(IF(AD438&lt;1,IF(MIN(AE$7,$F438)&gt;$C438,MIN(AE$7,$F438)-$C438+1,0),MIN(AE$7,$F438)-AD$7))/365,IF($F438&gt;AD$7,($D438-SUM($U438:AD438))*$E438*(IF(AD438&lt;1,IF(MIN(AE$7,$F438)&gt;$C438,MIN(AE$7,$F438)-$C438+1,0),MIN(AE$7,$F438)-AD$7))/365,0))</f>
        <v>0</v>
      </c>
      <c r="AF438" s="4">
        <f>IF($F438=0,($D438-SUM($U438:AE438))*$E438*(IF(AE438&lt;1,IF(MIN(AF$7,$F438)&gt;$C438,MIN(AF$7,$F438)-$C438+1,0),MIN(AF$7,$F438)-AE$7))/365,IF($F438&gt;AE$7,($D438-SUM($U438:AE438))*$E438*(IF(AE438&lt;1,IF(MIN(AF$7,$F438)&gt;$C438,MIN(AF$7,$F438)-$C438+1,0),MIN(AF$7,$F438)-AE$7))/365,0))</f>
        <v>0</v>
      </c>
      <c r="AG438" s="4">
        <f>IF($F438=0,($D438-SUM($U438:AF438))*$E438*(IF(AF438&lt;1,IF(MIN(AG$7,$F438)&gt;$C438,MIN(AG$7,$F438)-$C438+1,0),MIN(AG$7,$F438)-AF$7))/365,IF($F438&gt;AF$7,($D438-SUM($U438:AF438))*$E438*(IF(AF438&lt;1,IF(MIN(AG$7,$F438)&gt;$C438,MIN(AG$7,$F438)-$C438+1,0),MIN(AG$7,$F438)-AF$7))/365,0))</f>
        <v>0</v>
      </c>
      <c r="AH438" s="4">
        <f>IF($F438=0,($D438-SUM($U438:AG438))*$E438*(IF(AG438&lt;1,IF(MIN(AH$7,$F438)&gt;$C438,MIN(AH$7,$F438)-$C438+1,0),MIN(AH$7,$F438)-AG$7))/365,IF($F438&gt;AG$7,($D438-SUM($U438:AG438))*$E438*(IF(AG438&lt;1,IF(MIN(AH$7,$F438)&gt;$C438,MIN(AH$7,$F438)-$C438+1,0),MIN(AH$7,$F438)-AG$7))/365,0))</f>
        <v>0</v>
      </c>
      <c r="AI438" s="4">
        <f>IF($F438=0,($D438-SUM($U438:AH438))*$E438*(IF(AH438&lt;1,IF(MIN(AI$7,$F438)&gt;$C438,MIN(AI$7,$F438)-$C438+1,0),MIN(AI$7,$F438)-AH$7))/365,IF($F438&gt;AH$7,($D438-SUM($U438:AH438))*$E438*(IF(AH438&lt;1,IF(MIN(AI$7,$F438)&gt;$C438,MIN(AI$7,$F438)-$C438+1,0),MIN(AI$7,$F438)-AH$7))/365,0))</f>
        <v>0</v>
      </c>
      <c r="AJ438" s="4">
        <f>IF($F438=0,($D438-SUM($U438:AI438))*$E438*(IF(AI438&lt;1,IF(MIN(AJ$7,$F438)&gt;$C438,MIN(AJ$7,$F438)-$C438+1,0),MIN(AJ$7,$F438)-AI$7))/365,IF($F438&gt;AI$7,($D438-SUM($U438:AI438))*$E438*(IF(AI438&lt;1,IF(MIN(AJ$7,$F438)&gt;$C438,MIN(AJ$7,$F438)-$C438+1,0),MIN(AJ$7,$F438)-AI$7))/365,0))</f>
        <v>0</v>
      </c>
      <c r="AK438" s="4">
        <f>IF($F438=0,($D438-SUM($U438:AJ438))*$E438*(IF(AJ438&lt;1,IF(MIN(AK$7,$F438)&gt;$C438,MIN(AK$7,$F438)-$C438+1,0),MIN(AK$7,$F438)-AJ$7))/365,IF($F438&gt;AJ$7,($D438-SUM($U438:AJ438))*$E438*(IF(AJ438&lt;1,IF(MIN(AK$7,$F438)&gt;$C438,MIN(AK$7,$F438)-$C438+1,0),MIN(AK$7,$F438)-AJ$7))/365,0))</f>
        <v>0</v>
      </c>
      <c r="AL438" s="4">
        <f>IF($F438=0,($D438-SUM($U438:AK438))*$E438*(IF(AK438&lt;1,IF(MIN(AL$7,$F438)&gt;$C438,MIN(AL$7,$F438)-$C438+1,0),MIN(AL$7,$F438)-AK$7))/365,IF($F438&gt;AK$7,($D438-SUM($U438:AK438))*$E438*(IF(AK438&lt;1,IF(MIN(AL$7,$F438)&gt;$C438,MIN(AL$7,$F438)-$C438+1,0),MIN(AL$7,$F438)-AK$7))/365,0))</f>
        <v>0</v>
      </c>
      <c r="AM438" s="4">
        <f>IF($F438=0,($D438-SUM($U438:AL438))*$E438*(IF(AL438&lt;1,IF(MIN(AM$7,$F438)&gt;$C438,MIN(AM$7,$F438)-$C438+1,0),MIN(AM$7,$F438)-AL$7))/365,IF($F438&gt;AL$7,($D438-SUM($U438:AL438))*$E438*(IF(AL438&lt;1,IF(MIN(AM$7,$F438)&gt;$C438,MIN(AM$7,$F438)-$C438+1,0),MIN(AM$7,$F438)-AL$7))/365,0))</f>
        <v>0</v>
      </c>
      <c r="AN438" s="4">
        <f>IF($F438=0,($D438-SUM($U438:AM438))*$E438*(IF(AM438&lt;1,IF(MIN(AN$7,$F438)&gt;$C438,MIN(AN$7,$F438)-$C438+1,0),MIN(AN$7,$F438)-AM$7))/365,IF($F438&gt;AM$7,($D438-SUM($U438:AM438))*$E438*(IF(AM438&lt;1,IF(MIN(AN$7,$F438)&gt;$C438,MIN(AN$7,$F438)-$C438+1,0),MIN(AN$7,$F438)-AM$7))/365,0))</f>
        <v>0</v>
      </c>
      <c r="AO438" s="4">
        <f>IF($F438=0,($D438-SUM($U438:AN438))*$E438*(IF(AN438&lt;1,IF(MIN(AO$7,$F438)&gt;$C438,MIN(AO$7,$F438)-$C438+1,0),MIN(AO$7,$F438)-AN$7))/365,IF($F438&gt;AN$7,($D438-SUM($U438:AN438))*$E438*(IF(AN438&lt;1,IF(MIN(AO$7,$F438)&gt;$C438,MIN(AO$7,$F438)-$C438+1,0),MIN(AO$7,$F438)-AN$7))/365,0))</f>
        <v>0</v>
      </c>
      <c r="AP438" s="4">
        <f>IF($F438=0,($D438-SUM($U438:AO438))*$E438*(IF(AO438&lt;1,IF(MIN(AP$7,$F438)&gt;$C438,MIN(AP$7,$F438)-$C438+1,0),MIN(AP$7,$F438)-AO$7))/365,IF($F438&gt;AO$7,($D438-SUM($U438:AO438))*$E438*(IF(AO438&lt;1,IF(MIN(AP$7,$F438)&gt;$C438,MIN(AP$7,$F438)-$C438+1,0),MIN(AP$7,$F438)-AO$7))/365,0))</f>
        <v>0</v>
      </c>
      <c r="AQ438" s="4">
        <f>IF($F438=0,($D438-SUM($U438:AP438))*$E438*(IF(AP438&lt;1,IF(MIN(AQ$7,$F438)&gt;$C438,MIN(AQ$7,$F438)-$C438+1,0),MIN(AQ$7,$F438)-AP$7))/365,IF($F438&gt;AP$7,($D438-SUM($U438:AP438))*$E438*(IF(AP438&lt;1,IF(MIN(AQ$7,$F438)&gt;$C438,MIN(AQ$7,$F438)-$C438+1,0),MIN(AQ$7,$F438)-AP$7))/365,0))</f>
        <v>0</v>
      </c>
      <c r="AR438" s="4">
        <f>IF($F438=0,($D438-SUM($U438:AQ438))*$E438*(IF(AQ438&lt;1,IF(MIN(AR$7,$F438)&gt;$C438,MIN(AR$7,$F438)-$C438+1,0),MIN(AR$7,$F438)-AQ$7))/365,IF($F438&gt;AQ$7,($D438-SUM($U438:AQ438))*$E438*(IF(AQ438&lt;1,IF(MIN(AR$7,$F438)&gt;$C438,MIN(AR$7,$F438)-$C438+1,0),MIN(AR$7,$F438)-AQ$7))/365,0))</f>
        <v>0</v>
      </c>
      <c r="AS438" s="4">
        <f>IF($F438=0,($D438-SUM($U438:AR438))*$E438*(IF(AR438&lt;1,IF(MIN(AS$7,$F438)&gt;$C438,MIN(AS$7,$F438)-$C438+1,0),MIN(AS$7,$F438)-AR$7))/365,IF($F438&gt;AR$7,($D438-SUM($U438:AR438))*$E438*(IF(AR438&lt;1,IF(MIN(AS$7,$F438)&gt;$C438,MIN(AS$7,$F438)-$C438+1,0),MIN(AS$7,$F438)-AR$7))/365,0))</f>
        <v>0</v>
      </c>
    </row>
    <row r="439" spans="1:45">
      <c r="A439" s="15"/>
      <c r="B439" s="17"/>
      <c r="C439" s="16"/>
      <c r="D439" s="15"/>
      <c r="E439" s="11"/>
      <c r="F439" s="16"/>
      <c r="G439" s="15"/>
      <c r="H439" s="14"/>
      <c r="I439" s="5"/>
      <c r="J439" s="13">
        <f>SUM(U439:AS439)</f>
        <v>0</v>
      </c>
      <c r="K439" s="13">
        <f>IF(F439=0,D439-J439,IF(F439&lt;41730,0,D439-J439))</f>
        <v>0</v>
      </c>
      <c r="L439" s="12">
        <f>IF(K439=0,0,IF(G439-((L$7-C439)/365)&lt;0,0,G439-((L$7-C439)/365)))</f>
        <v>0</v>
      </c>
      <c r="M439" s="4">
        <f>IF(K439=0,0,D439*H439)</f>
        <v>0</v>
      </c>
      <c r="N439" s="11">
        <f>IFERROR((1-(M439/K439)^(1/L439)),0)</f>
        <v>0</v>
      </c>
      <c r="O439" s="10">
        <f>IF(F439&gt;41730,IF(F439&gt;41730,(F439-41730)/365,IF(K439=0,0,IF(G439-((L$7-C439)/365)&lt;0,0,G439-((L$7-C439)/365)))),1)</f>
        <v>1</v>
      </c>
      <c r="P439" s="9">
        <f>IF(K439&lt;M439,0,IF(L439=0,K439-M439,K439*N439*O439))</f>
        <v>0</v>
      </c>
      <c r="Q439" s="19">
        <f>IF(F439&gt;41730,D439,0)</f>
        <v>0</v>
      </c>
      <c r="R439" s="18">
        <f>IF(F439&gt;41730,J439+P439,0)</f>
        <v>0</v>
      </c>
      <c r="S439" s="9">
        <f>IF(F439&gt;0,0,K439-P439)</f>
        <v>0</v>
      </c>
      <c r="T439" s="5"/>
      <c r="U439" s="4">
        <f>D439*E439*(IF(U$7&gt;$C439,U$7-$C439+1,0))/365</f>
        <v>0</v>
      </c>
      <c r="V439" s="4">
        <f>($D439-U439)*$E439*(IF(U439&lt;1,IF(V$7&gt;$C439,V$7-$C439+1,0),V$7-U$7))/365</f>
        <v>0</v>
      </c>
      <c r="W439" s="4">
        <f>IF($F439=0,($D439-SUM($U439:V439))*$E439*(IF(V439&lt;1,IF(MIN(W$7,$F439)&gt;$C439,MIN(W$7,$F439)-$C439+1,0),MIN(W$7,$F439)-V$7))/365,IF($F439&gt;V$7,($D439-SUM($U439:V439))*$E439*(IF(V439&lt;1,IF(MIN(W$7,$F439)&gt;$C439,MIN(W$7,$F439)-$C439+1,0),MIN(W$7,$F439)-V$7))/365,0))</f>
        <v>0</v>
      </c>
      <c r="X439" s="4">
        <f>IF($F439=0,($D439-SUM($U439:W439))*$E439*(IF(W439&lt;1,IF(MIN(X$7,$F439)&gt;$C439,MIN(X$7,$F439)-$C439+1,0),MIN(X$7,$F439)-W$7))/365,IF($F439&gt;W$7,($D439-SUM($U439:W439))*$E439*(IF(W439&lt;1,IF(MIN(X$7,$F439)&gt;$C439,MIN(X$7,$F439)-$C439+1,0),MIN(X$7,$F439)-W$7))/365,0))</f>
        <v>0</v>
      </c>
      <c r="Y439" s="4">
        <f>IF($F439=0,($D439-SUM($U439:X439))*$E439*(IF(X439&lt;1,IF(MIN(Y$7,$F439)&gt;$C439,MIN(Y$7,$F439)-$C439+1,0),MIN(Y$7,$F439)-X$7))/365,IF($F439&gt;X$7,($D439-SUM($U439:X439))*$E439*(IF(X439&lt;1,IF(MIN(Y$7,$F439)&gt;$C439,MIN(Y$7,$F439)-$C439+1,0),MIN(Y$7,$F439)-X$7))/365,0))</f>
        <v>0</v>
      </c>
      <c r="Z439" s="4">
        <f>IF($F439=0,($D439-SUM($U439:Y439))*$E439*(IF(Y439&lt;1,IF(MIN(Z$7,$F439)&gt;$C439,MIN(Z$7,$F439)-$C439+1,0),MIN(Z$7,$F439)-Y$7))/365,IF($F439&gt;Y$7,($D439-SUM($U439:Y439))*$E439*(IF(Y439&lt;1,IF(MIN(Z$7,$F439)&gt;$C439,MIN(Z$7,$F439)-$C439+1,0),MIN(Z$7,$F439)-Y$7))/365,0))</f>
        <v>0</v>
      </c>
      <c r="AA439" s="4">
        <f>IF($F439=0,($D439-SUM($U439:Z439))*$E439*(IF(Z439&lt;1,IF(MIN(AA$7,$F439)&gt;$C439,MIN(AA$7,$F439)-$C439+1,0),MIN(AA$7,$F439)-Z$7))/365,IF($F439&gt;Z$7,($D439-SUM($U439:Z439))*$E439*(IF(Z439&lt;1,IF(MIN(AA$7,$F439)&gt;$C439,MIN(AA$7,$F439)-$C439+1,0),MIN(AA$7,$F439)-Z$7))/365,0))</f>
        <v>0</v>
      </c>
      <c r="AB439" s="4">
        <f>IF($F439=0,($D439-SUM($U439:AA439))*$E439*(IF(AA439&lt;1,IF(MIN(AB$7,$F439)&gt;$C439,MIN(AB$7,$F439)-$C439+1,0),MIN(AB$7,$F439)-AA$7))/365,IF($F439&gt;AA$7,($D439-SUM($U439:AA439))*$E439*(IF(AA439&lt;1,IF(MIN(AB$7,$F439)&gt;$C439,MIN(AB$7,$F439)-$C439+1,0),MIN(AB$7,$F439)-AA$7))/365,0))</f>
        <v>0</v>
      </c>
      <c r="AC439" s="4">
        <f>IF($F439=0,($D439-SUM($U439:AB439))*$E439*(IF(AB439&lt;1,IF(MIN(AC$7,$F439)&gt;$C439,MIN(AC$7,$F439)-$C439+1,0),MIN(AC$7,$F439)-AB$7))/365,IF($F439&gt;AB$7,($D439-SUM($U439:AB439))*$E439*(IF(AB439&lt;1,IF(MIN(AC$7,$F439)&gt;$C439,MIN(AC$7,$F439)-$C439+1,0),MIN(AC$7,$F439)-AB$7))/365,0))</f>
        <v>0</v>
      </c>
      <c r="AD439" s="4">
        <f>IF($F439=0,($D439-SUM($U439:AC439))*$E439*(IF(AC439&lt;1,IF(MIN(AD$7,$F439)&gt;$C439,MIN(AD$7,$F439)-$C439+1,0),MIN(AD$7,$F439)-AC$7))/365,IF($F439&gt;AC$7,($D439-SUM($U439:AC439))*$E439*(IF(AC439&lt;1,IF(MIN(AD$7,$F439)&gt;$C439,MIN(AD$7,$F439)-$C439+1,0),MIN(AD$7,$F439)-AC$7))/365,0))</f>
        <v>0</v>
      </c>
      <c r="AE439" s="4">
        <f>IF($F439=0,($D439-SUM($U439:AD439))*$E439*(IF(AD439&lt;1,IF(MIN(AE$7,$F439)&gt;$C439,MIN(AE$7,$F439)-$C439+1,0),MIN(AE$7,$F439)-AD$7))/365,IF($F439&gt;AD$7,($D439-SUM($U439:AD439))*$E439*(IF(AD439&lt;1,IF(MIN(AE$7,$F439)&gt;$C439,MIN(AE$7,$F439)-$C439+1,0),MIN(AE$7,$F439)-AD$7))/365,0))</f>
        <v>0</v>
      </c>
      <c r="AF439" s="4">
        <f>IF($F439=0,($D439-SUM($U439:AE439))*$E439*(IF(AE439&lt;1,IF(MIN(AF$7,$F439)&gt;$C439,MIN(AF$7,$F439)-$C439+1,0),MIN(AF$7,$F439)-AE$7))/365,IF($F439&gt;AE$7,($D439-SUM($U439:AE439))*$E439*(IF(AE439&lt;1,IF(MIN(AF$7,$F439)&gt;$C439,MIN(AF$7,$F439)-$C439+1,0),MIN(AF$7,$F439)-AE$7))/365,0))</f>
        <v>0</v>
      </c>
      <c r="AG439" s="4">
        <f>IF($F439=0,($D439-SUM($U439:AF439))*$E439*(IF(AF439&lt;1,IF(MIN(AG$7,$F439)&gt;$C439,MIN(AG$7,$F439)-$C439+1,0),MIN(AG$7,$F439)-AF$7))/365,IF($F439&gt;AF$7,($D439-SUM($U439:AF439))*$E439*(IF(AF439&lt;1,IF(MIN(AG$7,$F439)&gt;$C439,MIN(AG$7,$F439)-$C439+1,0),MIN(AG$7,$F439)-AF$7))/365,0))</f>
        <v>0</v>
      </c>
      <c r="AH439" s="4">
        <f>IF($F439=0,($D439-SUM($U439:AG439))*$E439*(IF(AG439&lt;1,IF(MIN(AH$7,$F439)&gt;$C439,MIN(AH$7,$F439)-$C439+1,0),MIN(AH$7,$F439)-AG$7))/365,IF($F439&gt;AG$7,($D439-SUM($U439:AG439))*$E439*(IF(AG439&lt;1,IF(MIN(AH$7,$F439)&gt;$C439,MIN(AH$7,$F439)-$C439+1,0),MIN(AH$7,$F439)-AG$7))/365,0))</f>
        <v>0</v>
      </c>
      <c r="AI439" s="4">
        <f>IF($F439=0,($D439-SUM($U439:AH439))*$E439*(IF(AH439&lt;1,IF(MIN(AI$7,$F439)&gt;$C439,MIN(AI$7,$F439)-$C439+1,0),MIN(AI$7,$F439)-AH$7))/365,IF($F439&gt;AH$7,($D439-SUM($U439:AH439))*$E439*(IF(AH439&lt;1,IF(MIN(AI$7,$F439)&gt;$C439,MIN(AI$7,$F439)-$C439+1,0),MIN(AI$7,$F439)-AH$7))/365,0))</f>
        <v>0</v>
      </c>
      <c r="AJ439" s="4">
        <f>IF($F439=0,($D439-SUM($U439:AI439))*$E439*(IF(AI439&lt;1,IF(MIN(AJ$7,$F439)&gt;$C439,MIN(AJ$7,$F439)-$C439+1,0),MIN(AJ$7,$F439)-AI$7))/365,IF($F439&gt;AI$7,($D439-SUM($U439:AI439))*$E439*(IF(AI439&lt;1,IF(MIN(AJ$7,$F439)&gt;$C439,MIN(AJ$7,$F439)-$C439+1,0),MIN(AJ$7,$F439)-AI$7))/365,0))</f>
        <v>0</v>
      </c>
      <c r="AK439" s="4">
        <f>IF($F439=0,($D439-SUM($U439:AJ439))*$E439*(IF(AJ439&lt;1,IF(MIN(AK$7,$F439)&gt;$C439,MIN(AK$7,$F439)-$C439+1,0),MIN(AK$7,$F439)-AJ$7))/365,IF($F439&gt;AJ$7,($D439-SUM($U439:AJ439))*$E439*(IF(AJ439&lt;1,IF(MIN(AK$7,$F439)&gt;$C439,MIN(AK$7,$F439)-$C439+1,0),MIN(AK$7,$F439)-AJ$7))/365,0))</f>
        <v>0</v>
      </c>
      <c r="AL439" s="4">
        <f>IF($F439=0,($D439-SUM($U439:AK439))*$E439*(IF(AK439&lt;1,IF(MIN(AL$7,$F439)&gt;$C439,MIN(AL$7,$F439)-$C439+1,0),MIN(AL$7,$F439)-AK$7))/365,IF($F439&gt;AK$7,($D439-SUM($U439:AK439))*$E439*(IF(AK439&lt;1,IF(MIN(AL$7,$F439)&gt;$C439,MIN(AL$7,$F439)-$C439+1,0),MIN(AL$7,$F439)-AK$7))/365,0))</f>
        <v>0</v>
      </c>
      <c r="AM439" s="4">
        <f>IF($F439=0,($D439-SUM($U439:AL439))*$E439*(IF(AL439&lt;1,IF(MIN(AM$7,$F439)&gt;$C439,MIN(AM$7,$F439)-$C439+1,0),MIN(AM$7,$F439)-AL$7))/365,IF($F439&gt;AL$7,($D439-SUM($U439:AL439))*$E439*(IF(AL439&lt;1,IF(MIN(AM$7,$F439)&gt;$C439,MIN(AM$7,$F439)-$C439+1,0),MIN(AM$7,$F439)-AL$7))/365,0))</f>
        <v>0</v>
      </c>
      <c r="AN439" s="4">
        <f>IF($F439=0,($D439-SUM($U439:AM439))*$E439*(IF(AM439&lt;1,IF(MIN(AN$7,$F439)&gt;$C439,MIN(AN$7,$F439)-$C439+1,0),MIN(AN$7,$F439)-AM$7))/365,IF($F439&gt;AM$7,($D439-SUM($U439:AM439))*$E439*(IF(AM439&lt;1,IF(MIN(AN$7,$F439)&gt;$C439,MIN(AN$7,$F439)-$C439+1,0),MIN(AN$7,$F439)-AM$7))/365,0))</f>
        <v>0</v>
      </c>
      <c r="AO439" s="4">
        <f>IF($F439=0,($D439-SUM($U439:AN439))*$E439*(IF(AN439&lt;1,IF(MIN(AO$7,$F439)&gt;$C439,MIN(AO$7,$F439)-$C439+1,0),MIN(AO$7,$F439)-AN$7))/365,IF($F439&gt;AN$7,($D439-SUM($U439:AN439))*$E439*(IF(AN439&lt;1,IF(MIN(AO$7,$F439)&gt;$C439,MIN(AO$7,$F439)-$C439+1,0),MIN(AO$7,$F439)-AN$7))/365,0))</f>
        <v>0</v>
      </c>
      <c r="AP439" s="4">
        <f>IF($F439=0,($D439-SUM($U439:AO439))*$E439*(IF(AO439&lt;1,IF(MIN(AP$7,$F439)&gt;$C439,MIN(AP$7,$F439)-$C439+1,0),MIN(AP$7,$F439)-AO$7))/365,IF($F439&gt;AO$7,($D439-SUM($U439:AO439))*$E439*(IF(AO439&lt;1,IF(MIN(AP$7,$F439)&gt;$C439,MIN(AP$7,$F439)-$C439+1,0),MIN(AP$7,$F439)-AO$7))/365,0))</f>
        <v>0</v>
      </c>
      <c r="AQ439" s="4">
        <f>IF($F439=0,($D439-SUM($U439:AP439))*$E439*(IF(AP439&lt;1,IF(MIN(AQ$7,$F439)&gt;$C439,MIN(AQ$7,$F439)-$C439+1,0),MIN(AQ$7,$F439)-AP$7))/365,IF($F439&gt;AP$7,($D439-SUM($U439:AP439))*$E439*(IF(AP439&lt;1,IF(MIN(AQ$7,$F439)&gt;$C439,MIN(AQ$7,$F439)-$C439+1,0),MIN(AQ$7,$F439)-AP$7))/365,0))</f>
        <v>0</v>
      </c>
      <c r="AR439" s="4">
        <f>IF($F439=0,($D439-SUM($U439:AQ439))*$E439*(IF(AQ439&lt;1,IF(MIN(AR$7,$F439)&gt;$C439,MIN(AR$7,$F439)-$C439+1,0),MIN(AR$7,$F439)-AQ$7))/365,IF($F439&gt;AQ$7,($D439-SUM($U439:AQ439))*$E439*(IF(AQ439&lt;1,IF(MIN(AR$7,$F439)&gt;$C439,MIN(AR$7,$F439)-$C439+1,0),MIN(AR$7,$F439)-AQ$7))/365,0))</f>
        <v>0</v>
      </c>
      <c r="AS439" s="4">
        <f>IF($F439=0,($D439-SUM($U439:AR439))*$E439*(IF(AR439&lt;1,IF(MIN(AS$7,$F439)&gt;$C439,MIN(AS$7,$F439)-$C439+1,0),MIN(AS$7,$F439)-AR$7))/365,IF($F439&gt;AR$7,($D439-SUM($U439:AR439))*$E439*(IF(AR439&lt;1,IF(MIN(AS$7,$F439)&gt;$C439,MIN(AS$7,$F439)-$C439+1,0),MIN(AS$7,$F439)-AR$7))/365,0))</f>
        <v>0</v>
      </c>
    </row>
    <row r="440" spans="1:45">
      <c r="A440" s="15"/>
      <c r="B440" s="17"/>
      <c r="C440" s="16"/>
      <c r="D440" s="15"/>
      <c r="E440" s="11"/>
      <c r="F440" s="16"/>
      <c r="G440" s="15"/>
      <c r="H440" s="14"/>
      <c r="I440" s="5"/>
      <c r="J440" s="13">
        <f>SUM(U440:AS440)</f>
        <v>0</v>
      </c>
      <c r="K440" s="13">
        <f>IF(F440=0,D440-J440,IF(F440&lt;41730,0,D440-J440))</f>
        <v>0</v>
      </c>
      <c r="L440" s="12">
        <f>IF(K440=0,0,IF(G440-((L$7-C440)/365)&lt;0,0,G440-((L$7-C440)/365)))</f>
        <v>0</v>
      </c>
      <c r="M440" s="4">
        <f>IF(K440=0,0,D440*H440)</f>
        <v>0</v>
      </c>
      <c r="N440" s="11">
        <f>IFERROR((1-(M440/K440)^(1/L440)),0)</f>
        <v>0</v>
      </c>
      <c r="O440" s="10">
        <f>IF(F440&gt;41730,IF(F440&gt;41730,(F440-41730)/365,IF(K440=0,0,IF(G440-((L$7-C440)/365)&lt;0,0,G440-((L$7-C440)/365)))),1)</f>
        <v>1</v>
      </c>
      <c r="P440" s="9">
        <f>IF(K440&lt;M440,0,IF(L440=0,K440-M440,K440*N440*O440))</f>
        <v>0</v>
      </c>
      <c r="Q440" s="19">
        <f>IF(F440&gt;41730,D440,0)</f>
        <v>0</v>
      </c>
      <c r="R440" s="18">
        <f>IF(F440&gt;41730,J440+P440,0)</f>
        <v>0</v>
      </c>
      <c r="S440" s="9">
        <f>IF(F440&gt;0,0,K440-P440)</f>
        <v>0</v>
      </c>
      <c r="T440" s="5"/>
      <c r="U440" s="4">
        <f>D440*E440*(IF(U$7&gt;$C440,U$7-$C440+1,0))/365</f>
        <v>0</v>
      </c>
      <c r="V440" s="4">
        <f>($D440-U440)*$E440*(IF(U440&lt;1,IF(V$7&gt;$C440,V$7-$C440+1,0),V$7-U$7))/365</f>
        <v>0</v>
      </c>
      <c r="W440" s="4">
        <f>IF($F440=0,($D440-SUM($U440:V440))*$E440*(IF(V440&lt;1,IF(MIN(W$7,$F440)&gt;$C440,MIN(W$7,$F440)-$C440+1,0),MIN(W$7,$F440)-V$7))/365,IF($F440&gt;V$7,($D440-SUM($U440:V440))*$E440*(IF(V440&lt;1,IF(MIN(W$7,$F440)&gt;$C440,MIN(W$7,$F440)-$C440+1,0),MIN(W$7,$F440)-V$7))/365,0))</f>
        <v>0</v>
      </c>
      <c r="X440" s="4">
        <f>IF($F440=0,($D440-SUM($U440:W440))*$E440*(IF(W440&lt;1,IF(MIN(X$7,$F440)&gt;$C440,MIN(X$7,$F440)-$C440+1,0),MIN(X$7,$F440)-W$7))/365,IF($F440&gt;W$7,($D440-SUM($U440:W440))*$E440*(IF(W440&lt;1,IF(MIN(X$7,$F440)&gt;$C440,MIN(X$7,$F440)-$C440+1,0),MIN(X$7,$F440)-W$7))/365,0))</f>
        <v>0</v>
      </c>
      <c r="Y440" s="4">
        <f>IF($F440=0,($D440-SUM($U440:X440))*$E440*(IF(X440&lt;1,IF(MIN(Y$7,$F440)&gt;$C440,MIN(Y$7,$F440)-$C440+1,0),MIN(Y$7,$F440)-X$7))/365,IF($F440&gt;X$7,($D440-SUM($U440:X440))*$E440*(IF(X440&lt;1,IF(MIN(Y$7,$F440)&gt;$C440,MIN(Y$7,$F440)-$C440+1,0),MIN(Y$7,$F440)-X$7))/365,0))</f>
        <v>0</v>
      </c>
      <c r="Z440" s="4">
        <f>IF($F440=0,($D440-SUM($U440:Y440))*$E440*(IF(Y440&lt;1,IF(MIN(Z$7,$F440)&gt;$C440,MIN(Z$7,$F440)-$C440+1,0),MIN(Z$7,$F440)-Y$7))/365,IF($F440&gt;Y$7,($D440-SUM($U440:Y440))*$E440*(IF(Y440&lt;1,IF(MIN(Z$7,$F440)&gt;$C440,MIN(Z$7,$F440)-$C440+1,0),MIN(Z$7,$F440)-Y$7))/365,0))</f>
        <v>0</v>
      </c>
      <c r="AA440" s="4">
        <f>IF($F440=0,($D440-SUM($U440:Z440))*$E440*(IF(Z440&lt;1,IF(MIN(AA$7,$F440)&gt;$C440,MIN(AA$7,$F440)-$C440+1,0),MIN(AA$7,$F440)-Z$7))/365,IF($F440&gt;Z$7,($D440-SUM($U440:Z440))*$E440*(IF(Z440&lt;1,IF(MIN(AA$7,$F440)&gt;$C440,MIN(AA$7,$F440)-$C440+1,0),MIN(AA$7,$F440)-Z$7))/365,0))</f>
        <v>0</v>
      </c>
      <c r="AB440" s="4">
        <f>IF($F440=0,($D440-SUM($U440:AA440))*$E440*(IF(AA440&lt;1,IF(MIN(AB$7,$F440)&gt;$C440,MIN(AB$7,$F440)-$C440+1,0),MIN(AB$7,$F440)-AA$7))/365,IF($F440&gt;AA$7,($D440-SUM($U440:AA440))*$E440*(IF(AA440&lt;1,IF(MIN(AB$7,$F440)&gt;$C440,MIN(AB$7,$F440)-$C440+1,0),MIN(AB$7,$F440)-AA$7))/365,0))</f>
        <v>0</v>
      </c>
      <c r="AC440" s="4">
        <f>IF($F440=0,($D440-SUM($U440:AB440))*$E440*(IF(AB440&lt;1,IF(MIN(AC$7,$F440)&gt;$C440,MIN(AC$7,$F440)-$C440+1,0),MIN(AC$7,$F440)-AB$7))/365,IF($F440&gt;AB$7,($D440-SUM($U440:AB440))*$E440*(IF(AB440&lt;1,IF(MIN(AC$7,$F440)&gt;$C440,MIN(AC$7,$F440)-$C440+1,0),MIN(AC$7,$F440)-AB$7))/365,0))</f>
        <v>0</v>
      </c>
      <c r="AD440" s="4">
        <f>IF($F440=0,($D440-SUM($U440:AC440))*$E440*(IF(AC440&lt;1,IF(MIN(AD$7,$F440)&gt;$C440,MIN(AD$7,$F440)-$C440+1,0),MIN(AD$7,$F440)-AC$7))/365,IF($F440&gt;AC$7,($D440-SUM($U440:AC440))*$E440*(IF(AC440&lt;1,IF(MIN(AD$7,$F440)&gt;$C440,MIN(AD$7,$F440)-$C440+1,0),MIN(AD$7,$F440)-AC$7))/365,0))</f>
        <v>0</v>
      </c>
      <c r="AE440" s="4">
        <f>IF($F440=0,($D440-SUM($U440:AD440))*$E440*(IF(AD440&lt;1,IF(MIN(AE$7,$F440)&gt;$C440,MIN(AE$7,$F440)-$C440+1,0),MIN(AE$7,$F440)-AD$7))/365,IF($F440&gt;AD$7,($D440-SUM($U440:AD440))*$E440*(IF(AD440&lt;1,IF(MIN(AE$7,$F440)&gt;$C440,MIN(AE$7,$F440)-$C440+1,0),MIN(AE$7,$F440)-AD$7))/365,0))</f>
        <v>0</v>
      </c>
      <c r="AF440" s="4">
        <f>IF($F440=0,($D440-SUM($U440:AE440))*$E440*(IF(AE440&lt;1,IF(MIN(AF$7,$F440)&gt;$C440,MIN(AF$7,$F440)-$C440+1,0),MIN(AF$7,$F440)-AE$7))/365,IF($F440&gt;AE$7,($D440-SUM($U440:AE440))*$E440*(IF(AE440&lt;1,IF(MIN(AF$7,$F440)&gt;$C440,MIN(AF$7,$F440)-$C440+1,0),MIN(AF$7,$F440)-AE$7))/365,0))</f>
        <v>0</v>
      </c>
      <c r="AG440" s="4">
        <f>IF($F440=0,($D440-SUM($U440:AF440))*$E440*(IF(AF440&lt;1,IF(MIN(AG$7,$F440)&gt;$C440,MIN(AG$7,$F440)-$C440+1,0),MIN(AG$7,$F440)-AF$7))/365,IF($F440&gt;AF$7,($D440-SUM($U440:AF440))*$E440*(IF(AF440&lt;1,IF(MIN(AG$7,$F440)&gt;$C440,MIN(AG$7,$F440)-$C440+1,0),MIN(AG$7,$F440)-AF$7))/365,0))</f>
        <v>0</v>
      </c>
      <c r="AH440" s="4">
        <f>IF($F440=0,($D440-SUM($U440:AG440))*$E440*(IF(AG440&lt;1,IF(MIN(AH$7,$F440)&gt;$C440,MIN(AH$7,$F440)-$C440+1,0),MIN(AH$7,$F440)-AG$7))/365,IF($F440&gt;AG$7,($D440-SUM($U440:AG440))*$E440*(IF(AG440&lt;1,IF(MIN(AH$7,$F440)&gt;$C440,MIN(AH$7,$F440)-$C440+1,0),MIN(AH$7,$F440)-AG$7))/365,0))</f>
        <v>0</v>
      </c>
      <c r="AI440" s="4">
        <f>IF($F440=0,($D440-SUM($U440:AH440))*$E440*(IF(AH440&lt;1,IF(MIN(AI$7,$F440)&gt;$C440,MIN(AI$7,$F440)-$C440+1,0),MIN(AI$7,$F440)-AH$7))/365,IF($F440&gt;AH$7,($D440-SUM($U440:AH440))*$E440*(IF(AH440&lt;1,IF(MIN(AI$7,$F440)&gt;$C440,MIN(AI$7,$F440)-$C440+1,0),MIN(AI$7,$F440)-AH$7))/365,0))</f>
        <v>0</v>
      </c>
      <c r="AJ440" s="4">
        <f>IF($F440=0,($D440-SUM($U440:AI440))*$E440*(IF(AI440&lt;1,IF(MIN(AJ$7,$F440)&gt;$C440,MIN(AJ$7,$F440)-$C440+1,0),MIN(AJ$7,$F440)-AI$7))/365,IF($F440&gt;AI$7,($D440-SUM($U440:AI440))*$E440*(IF(AI440&lt;1,IF(MIN(AJ$7,$F440)&gt;$C440,MIN(AJ$7,$F440)-$C440+1,0),MIN(AJ$7,$F440)-AI$7))/365,0))</f>
        <v>0</v>
      </c>
      <c r="AK440" s="4">
        <f>IF($F440=0,($D440-SUM($U440:AJ440))*$E440*(IF(AJ440&lt;1,IF(MIN(AK$7,$F440)&gt;$C440,MIN(AK$7,$F440)-$C440+1,0),MIN(AK$7,$F440)-AJ$7))/365,IF($F440&gt;AJ$7,($D440-SUM($U440:AJ440))*$E440*(IF(AJ440&lt;1,IF(MIN(AK$7,$F440)&gt;$C440,MIN(AK$7,$F440)-$C440+1,0),MIN(AK$7,$F440)-AJ$7))/365,0))</f>
        <v>0</v>
      </c>
      <c r="AL440" s="4">
        <f>IF($F440=0,($D440-SUM($U440:AK440))*$E440*(IF(AK440&lt;1,IF(MIN(AL$7,$F440)&gt;$C440,MIN(AL$7,$F440)-$C440+1,0),MIN(AL$7,$F440)-AK$7))/365,IF($F440&gt;AK$7,($D440-SUM($U440:AK440))*$E440*(IF(AK440&lt;1,IF(MIN(AL$7,$F440)&gt;$C440,MIN(AL$7,$F440)-$C440+1,0),MIN(AL$7,$F440)-AK$7))/365,0))</f>
        <v>0</v>
      </c>
      <c r="AM440" s="4">
        <f>IF($F440=0,($D440-SUM($U440:AL440))*$E440*(IF(AL440&lt;1,IF(MIN(AM$7,$F440)&gt;$C440,MIN(AM$7,$F440)-$C440+1,0),MIN(AM$7,$F440)-AL$7))/365,IF($F440&gt;AL$7,($D440-SUM($U440:AL440))*$E440*(IF(AL440&lt;1,IF(MIN(AM$7,$F440)&gt;$C440,MIN(AM$7,$F440)-$C440+1,0),MIN(AM$7,$F440)-AL$7))/365,0))</f>
        <v>0</v>
      </c>
      <c r="AN440" s="4">
        <f>IF($F440=0,($D440-SUM($U440:AM440))*$E440*(IF(AM440&lt;1,IF(MIN(AN$7,$F440)&gt;$C440,MIN(AN$7,$F440)-$C440+1,0),MIN(AN$7,$F440)-AM$7))/365,IF($F440&gt;AM$7,($D440-SUM($U440:AM440))*$E440*(IF(AM440&lt;1,IF(MIN(AN$7,$F440)&gt;$C440,MIN(AN$7,$F440)-$C440+1,0),MIN(AN$7,$F440)-AM$7))/365,0))</f>
        <v>0</v>
      </c>
      <c r="AO440" s="4">
        <f>IF($F440=0,($D440-SUM($U440:AN440))*$E440*(IF(AN440&lt;1,IF(MIN(AO$7,$F440)&gt;$C440,MIN(AO$7,$F440)-$C440+1,0),MIN(AO$7,$F440)-AN$7))/365,IF($F440&gt;AN$7,($D440-SUM($U440:AN440))*$E440*(IF(AN440&lt;1,IF(MIN(AO$7,$F440)&gt;$C440,MIN(AO$7,$F440)-$C440+1,0),MIN(AO$7,$F440)-AN$7))/365,0))</f>
        <v>0</v>
      </c>
      <c r="AP440" s="4">
        <f>IF($F440=0,($D440-SUM($U440:AO440))*$E440*(IF(AO440&lt;1,IF(MIN(AP$7,$F440)&gt;$C440,MIN(AP$7,$F440)-$C440+1,0),MIN(AP$7,$F440)-AO$7))/365,IF($F440&gt;AO$7,($D440-SUM($U440:AO440))*$E440*(IF(AO440&lt;1,IF(MIN(AP$7,$F440)&gt;$C440,MIN(AP$7,$F440)-$C440+1,0),MIN(AP$7,$F440)-AO$7))/365,0))</f>
        <v>0</v>
      </c>
      <c r="AQ440" s="4">
        <f>IF($F440=0,($D440-SUM($U440:AP440))*$E440*(IF(AP440&lt;1,IF(MIN(AQ$7,$F440)&gt;$C440,MIN(AQ$7,$F440)-$C440+1,0),MIN(AQ$7,$F440)-AP$7))/365,IF($F440&gt;AP$7,($D440-SUM($U440:AP440))*$E440*(IF(AP440&lt;1,IF(MIN(AQ$7,$F440)&gt;$C440,MIN(AQ$7,$F440)-$C440+1,0),MIN(AQ$7,$F440)-AP$7))/365,0))</f>
        <v>0</v>
      </c>
      <c r="AR440" s="4">
        <f>IF($F440=0,($D440-SUM($U440:AQ440))*$E440*(IF(AQ440&lt;1,IF(MIN(AR$7,$F440)&gt;$C440,MIN(AR$7,$F440)-$C440+1,0),MIN(AR$7,$F440)-AQ$7))/365,IF($F440&gt;AQ$7,($D440-SUM($U440:AQ440))*$E440*(IF(AQ440&lt;1,IF(MIN(AR$7,$F440)&gt;$C440,MIN(AR$7,$F440)-$C440+1,0),MIN(AR$7,$F440)-AQ$7))/365,0))</f>
        <v>0</v>
      </c>
      <c r="AS440" s="4">
        <f>IF($F440=0,($D440-SUM($U440:AR440))*$E440*(IF(AR440&lt;1,IF(MIN(AS$7,$F440)&gt;$C440,MIN(AS$7,$F440)-$C440+1,0),MIN(AS$7,$F440)-AR$7))/365,IF($F440&gt;AR$7,($D440-SUM($U440:AR440))*$E440*(IF(AR440&lt;1,IF(MIN(AS$7,$F440)&gt;$C440,MIN(AS$7,$F440)-$C440+1,0),MIN(AS$7,$F440)-AR$7))/365,0))</f>
        <v>0</v>
      </c>
    </row>
    <row r="441" spans="1:45">
      <c r="A441" s="15"/>
      <c r="B441" s="17"/>
      <c r="C441" s="16"/>
      <c r="D441" s="15"/>
      <c r="E441" s="11"/>
      <c r="F441" s="16"/>
      <c r="G441" s="15"/>
      <c r="H441" s="14"/>
      <c r="I441" s="5"/>
      <c r="J441" s="13">
        <f>SUM(U441:AS441)</f>
        <v>0</v>
      </c>
      <c r="K441" s="13">
        <f>IF(F441=0,D441-J441,IF(F441&lt;41730,0,D441-J441))</f>
        <v>0</v>
      </c>
      <c r="L441" s="12">
        <f>IF(K441=0,0,IF(G441-((L$7-C441)/365)&lt;0,0,G441-((L$7-C441)/365)))</f>
        <v>0</v>
      </c>
      <c r="M441" s="4">
        <f>IF(K441=0,0,D441*H441)</f>
        <v>0</v>
      </c>
      <c r="N441" s="11">
        <f>IFERROR((1-(M441/K441)^(1/L441)),0)</f>
        <v>0</v>
      </c>
      <c r="O441" s="10">
        <f>IF(F441&gt;41730,IF(F441&gt;41730,(F441-41730)/365,IF(K441=0,0,IF(G441-((L$7-C441)/365)&lt;0,0,G441-((L$7-C441)/365)))),1)</f>
        <v>1</v>
      </c>
      <c r="P441" s="9">
        <f>IF(K441&lt;M441,0,IF(L441=0,K441-M441,K441*N441*O441))</f>
        <v>0</v>
      </c>
      <c r="Q441" s="19">
        <f>IF(F441&gt;41730,D441,0)</f>
        <v>0</v>
      </c>
      <c r="R441" s="18">
        <f>IF(F441&gt;41730,J441+P441,0)</f>
        <v>0</v>
      </c>
      <c r="S441" s="9">
        <f>IF(F441&gt;0,0,K441-P441)</f>
        <v>0</v>
      </c>
      <c r="T441" s="5"/>
      <c r="U441" s="4">
        <f>D441*E441*(IF(U$7&gt;$C441,U$7-$C441+1,0))/365</f>
        <v>0</v>
      </c>
      <c r="V441" s="4">
        <f>($D441-U441)*$E441*(IF(U441&lt;1,IF(V$7&gt;$C441,V$7-$C441+1,0),V$7-U$7))/365</f>
        <v>0</v>
      </c>
      <c r="W441" s="4">
        <f>IF($F441=0,($D441-SUM($U441:V441))*$E441*(IF(V441&lt;1,IF(MIN(W$7,$F441)&gt;$C441,MIN(W$7,$F441)-$C441+1,0),MIN(W$7,$F441)-V$7))/365,IF($F441&gt;V$7,($D441-SUM($U441:V441))*$E441*(IF(V441&lt;1,IF(MIN(W$7,$F441)&gt;$C441,MIN(W$7,$F441)-$C441+1,0),MIN(W$7,$F441)-V$7))/365,0))</f>
        <v>0</v>
      </c>
      <c r="X441" s="4">
        <f>IF($F441=0,($D441-SUM($U441:W441))*$E441*(IF(W441&lt;1,IF(MIN(X$7,$F441)&gt;$C441,MIN(X$7,$F441)-$C441+1,0),MIN(X$7,$F441)-W$7))/365,IF($F441&gt;W$7,($D441-SUM($U441:W441))*$E441*(IF(W441&lt;1,IF(MIN(X$7,$F441)&gt;$C441,MIN(X$7,$F441)-$C441+1,0),MIN(X$7,$F441)-W$7))/365,0))</f>
        <v>0</v>
      </c>
      <c r="Y441" s="4">
        <f>IF($F441=0,($D441-SUM($U441:X441))*$E441*(IF(X441&lt;1,IF(MIN(Y$7,$F441)&gt;$C441,MIN(Y$7,$F441)-$C441+1,0),MIN(Y$7,$F441)-X$7))/365,IF($F441&gt;X$7,($D441-SUM($U441:X441))*$E441*(IF(X441&lt;1,IF(MIN(Y$7,$F441)&gt;$C441,MIN(Y$7,$F441)-$C441+1,0),MIN(Y$7,$F441)-X$7))/365,0))</f>
        <v>0</v>
      </c>
      <c r="Z441" s="4">
        <f>IF($F441=0,($D441-SUM($U441:Y441))*$E441*(IF(Y441&lt;1,IF(MIN(Z$7,$F441)&gt;$C441,MIN(Z$7,$F441)-$C441+1,0),MIN(Z$7,$F441)-Y$7))/365,IF($F441&gt;Y$7,($D441-SUM($U441:Y441))*$E441*(IF(Y441&lt;1,IF(MIN(Z$7,$F441)&gt;$C441,MIN(Z$7,$F441)-$C441+1,0),MIN(Z$7,$F441)-Y$7))/365,0))</f>
        <v>0</v>
      </c>
      <c r="AA441" s="4">
        <f>IF($F441=0,($D441-SUM($U441:Z441))*$E441*(IF(Z441&lt;1,IF(MIN(AA$7,$F441)&gt;$C441,MIN(AA$7,$F441)-$C441+1,0),MIN(AA$7,$F441)-Z$7))/365,IF($F441&gt;Z$7,($D441-SUM($U441:Z441))*$E441*(IF(Z441&lt;1,IF(MIN(AA$7,$F441)&gt;$C441,MIN(AA$7,$F441)-$C441+1,0),MIN(AA$7,$F441)-Z$7))/365,0))</f>
        <v>0</v>
      </c>
      <c r="AB441" s="4">
        <f>IF($F441=0,($D441-SUM($U441:AA441))*$E441*(IF(AA441&lt;1,IF(MIN(AB$7,$F441)&gt;$C441,MIN(AB$7,$F441)-$C441+1,0),MIN(AB$7,$F441)-AA$7))/365,IF($F441&gt;AA$7,($D441-SUM($U441:AA441))*$E441*(IF(AA441&lt;1,IF(MIN(AB$7,$F441)&gt;$C441,MIN(AB$7,$F441)-$C441+1,0),MIN(AB$7,$F441)-AA$7))/365,0))</f>
        <v>0</v>
      </c>
      <c r="AC441" s="4">
        <f>IF($F441=0,($D441-SUM($U441:AB441))*$E441*(IF(AB441&lt;1,IF(MIN(AC$7,$F441)&gt;$C441,MIN(AC$7,$F441)-$C441+1,0),MIN(AC$7,$F441)-AB$7))/365,IF($F441&gt;AB$7,($D441-SUM($U441:AB441))*$E441*(IF(AB441&lt;1,IF(MIN(AC$7,$F441)&gt;$C441,MIN(AC$7,$F441)-$C441+1,0),MIN(AC$7,$F441)-AB$7))/365,0))</f>
        <v>0</v>
      </c>
      <c r="AD441" s="4">
        <f>IF($F441=0,($D441-SUM($U441:AC441))*$E441*(IF(AC441&lt;1,IF(MIN(AD$7,$F441)&gt;$C441,MIN(AD$7,$F441)-$C441+1,0),MIN(AD$7,$F441)-AC$7))/365,IF($F441&gt;AC$7,($D441-SUM($U441:AC441))*$E441*(IF(AC441&lt;1,IF(MIN(AD$7,$F441)&gt;$C441,MIN(AD$7,$F441)-$C441+1,0),MIN(AD$7,$F441)-AC$7))/365,0))</f>
        <v>0</v>
      </c>
      <c r="AE441" s="4">
        <f>IF($F441=0,($D441-SUM($U441:AD441))*$E441*(IF(AD441&lt;1,IF(MIN(AE$7,$F441)&gt;$C441,MIN(AE$7,$F441)-$C441+1,0),MIN(AE$7,$F441)-AD$7))/365,IF($F441&gt;AD$7,($D441-SUM($U441:AD441))*$E441*(IF(AD441&lt;1,IF(MIN(AE$7,$F441)&gt;$C441,MIN(AE$7,$F441)-$C441+1,0),MIN(AE$7,$F441)-AD$7))/365,0))</f>
        <v>0</v>
      </c>
      <c r="AF441" s="4">
        <f>IF($F441=0,($D441-SUM($U441:AE441))*$E441*(IF(AE441&lt;1,IF(MIN(AF$7,$F441)&gt;$C441,MIN(AF$7,$F441)-$C441+1,0),MIN(AF$7,$F441)-AE$7))/365,IF($F441&gt;AE$7,($D441-SUM($U441:AE441))*$E441*(IF(AE441&lt;1,IF(MIN(AF$7,$F441)&gt;$C441,MIN(AF$7,$F441)-$C441+1,0),MIN(AF$7,$F441)-AE$7))/365,0))</f>
        <v>0</v>
      </c>
      <c r="AG441" s="4">
        <f>IF($F441=0,($D441-SUM($U441:AF441))*$E441*(IF(AF441&lt;1,IF(MIN(AG$7,$F441)&gt;$C441,MIN(AG$7,$F441)-$C441+1,0),MIN(AG$7,$F441)-AF$7))/365,IF($F441&gt;AF$7,($D441-SUM($U441:AF441))*$E441*(IF(AF441&lt;1,IF(MIN(AG$7,$F441)&gt;$C441,MIN(AG$7,$F441)-$C441+1,0),MIN(AG$7,$F441)-AF$7))/365,0))</f>
        <v>0</v>
      </c>
      <c r="AH441" s="4">
        <f>IF($F441=0,($D441-SUM($U441:AG441))*$E441*(IF(AG441&lt;1,IF(MIN(AH$7,$F441)&gt;$C441,MIN(AH$7,$F441)-$C441+1,0),MIN(AH$7,$F441)-AG$7))/365,IF($F441&gt;AG$7,($D441-SUM($U441:AG441))*$E441*(IF(AG441&lt;1,IF(MIN(AH$7,$F441)&gt;$C441,MIN(AH$7,$F441)-$C441+1,0),MIN(AH$7,$F441)-AG$7))/365,0))</f>
        <v>0</v>
      </c>
      <c r="AI441" s="4">
        <f>IF($F441=0,($D441-SUM($U441:AH441))*$E441*(IF(AH441&lt;1,IF(MIN(AI$7,$F441)&gt;$C441,MIN(AI$7,$F441)-$C441+1,0),MIN(AI$7,$F441)-AH$7))/365,IF($F441&gt;AH$7,($D441-SUM($U441:AH441))*$E441*(IF(AH441&lt;1,IF(MIN(AI$7,$F441)&gt;$C441,MIN(AI$7,$F441)-$C441+1,0),MIN(AI$7,$F441)-AH$7))/365,0))</f>
        <v>0</v>
      </c>
      <c r="AJ441" s="4">
        <f>IF($F441=0,($D441-SUM($U441:AI441))*$E441*(IF(AI441&lt;1,IF(MIN(AJ$7,$F441)&gt;$C441,MIN(AJ$7,$F441)-$C441+1,0),MIN(AJ$7,$F441)-AI$7))/365,IF($F441&gt;AI$7,($D441-SUM($U441:AI441))*$E441*(IF(AI441&lt;1,IF(MIN(AJ$7,$F441)&gt;$C441,MIN(AJ$7,$F441)-$C441+1,0),MIN(AJ$7,$F441)-AI$7))/365,0))</f>
        <v>0</v>
      </c>
      <c r="AK441" s="4">
        <f>IF($F441=0,($D441-SUM($U441:AJ441))*$E441*(IF(AJ441&lt;1,IF(MIN(AK$7,$F441)&gt;$C441,MIN(AK$7,$F441)-$C441+1,0),MIN(AK$7,$F441)-AJ$7))/365,IF($F441&gt;AJ$7,($D441-SUM($U441:AJ441))*$E441*(IF(AJ441&lt;1,IF(MIN(AK$7,$F441)&gt;$C441,MIN(AK$7,$F441)-$C441+1,0),MIN(AK$7,$F441)-AJ$7))/365,0))</f>
        <v>0</v>
      </c>
      <c r="AL441" s="4">
        <f>IF($F441=0,($D441-SUM($U441:AK441))*$E441*(IF(AK441&lt;1,IF(MIN(AL$7,$F441)&gt;$C441,MIN(AL$7,$F441)-$C441+1,0),MIN(AL$7,$F441)-AK$7))/365,IF($F441&gt;AK$7,($D441-SUM($U441:AK441))*$E441*(IF(AK441&lt;1,IF(MIN(AL$7,$F441)&gt;$C441,MIN(AL$7,$F441)-$C441+1,0),MIN(AL$7,$F441)-AK$7))/365,0))</f>
        <v>0</v>
      </c>
      <c r="AM441" s="4">
        <f>IF($F441=0,($D441-SUM($U441:AL441))*$E441*(IF(AL441&lt;1,IF(MIN(AM$7,$F441)&gt;$C441,MIN(AM$7,$F441)-$C441+1,0),MIN(AM$7,$F441)-AL$7))/365,IF($F441&gt;AL$7,($D441-SUM($U441:AL441))*$E441*(IF(AL441&lt;1,IF(MIN(AM$7,$F441)&gt;$C441,MIN(AM$7,$F441)-$C441+1,0),MIN(AM$7,$F441)-AL$7))/365,0))</f>
        <v>0</v>
      </c>
      <c r="AN441" s="4">
        <f>IF($F441=0,($D441-SUM($U441:AM441))*$E441*(IF(AM441&lt;1,IF(MIN(AN$7,$F441)&gt;$C441,MIN(AN$7,$F441)-$C441+1,0),MIN(AN$7,$F441)-AM$7))/365,IF($F441&gt;AM$7,($D441-SUM($U441:AM441))*$E441*(IF(AM441&lt;1,IF(MIN(AN$7,$F441)&gt;$C441,MIN(AN$7,$F441)-$C441+1,0),MIN(AN$7,$F441)-AM$7))/365,0))</f>
        <v>0</v>
      </c>
      <c r="AO441" s="4">
        <f>IF($F441=0,($D441-SUM($U441:AN441))*$E441*(IF(AN441&lt;1,IF(MIN(AO$7,$F441)&gt;$C441,MIN(AO$7,$F441)-$C441+1,0),MIN(AO$7,$F441)-AN$7))/365,IF($F441&gt;AN$7,($D441-SUM($U441:AN441))*$E441*(IF(AN441&lt;1,IF(MIN(AO$7,$F441)&gt;$C441,MIN(AO$7,$F441)-$C441+1,0),MIN(AO$7,$F441)-AN$7))/365,0))</f>
        <v>0</v>
      </c>
      <c r="AP441" s="4">
        <f>IF($F441=0,($D441-SUM($U441:AO441))*$E441*(IF(AO441&lt;1,IF(MIN(AP$7,$F441)&gt;$C441,MIN(AP$7,$F441)-$C441+1,0),MIN(AP$7,$F441)-AO$7))/365,IF($F441&gt;AO$7,($D441-SUM($U441:AO441))*$E441*(IF(AO441&lt;1,IF(MIN(AP$7,$F441)&gt;$C441,MIN(AP$7,$F441)-$C441+1,0),MIN(AP$7,$F441)-AO$7))/365,0))</f>
        <v>0</v>
      </c>
      <c r="AQ441" s="4">
        <f>IF($F441=0,($D441-SUM($U441:AP441))*$E441*(IF(AP441&lt;1,IF(MIN(AQ$7,$F441)&gt;$C441,MIN(AQ$7,$F441)-$C441+1,0),MIN(AQ$7,$F441)-AP$7))/365,IF($F441&gt;AP$7,($D441-SUM($U441:AP441))*$E441*(IF(AP441&lt;1,IF(MIN(AQ$7,$F441)&gt;$C441,MIN(AQ$7,$F441)-$C441+1,0),MIN(AQ$7,$F441)-AP$7))/365,0))</f>
        <v>0</v>
      </c>
      <c r="AR441" s="4">
        <f>IF($F441=0,($D441-SUM($U441:AQ441))*$E441*(IF(AQ441&lt;1,IF(MIN(AR$7,$F441)&gt;$C441,MIN(AR$7,$F441)-$C441+1,0),MIN(AR$7,$F441)-AQ$7))/365,IF($F441&gt;AQ$7,($D441-SUM($U441:AQ441))*$E441*(IF(AQ441&lt;1,IF(MIN(AR$7,$F441)&gt;$C441,MIN(AR$7,$F441)-$C441+1,0),MIN(AR$7,$F441)-AQ$7))/365,0))</f>
        <v>0</v>
      </c>
      <c r="AS441" s="4">
        <f>IF($F441=0,($D441-SUM($U441:AR441))*$E441*(IF(AR441&lt;1,IF(MIN(AS$7,$F441)&gt;$C441,MIN(AS$7,$F441)-$C441+1,0),MIN(AS$7,$F441)-AR$7))/365,IF($F441&gt;AR$7,($D441-SUM($U441:AR441))*$E441*(IF(AR441&lt;1,IF(MIN(AS$7,$F441)&gt;$C441,MIN(AS$7,$F441)-$C441+1,0),MIN(AS$7,$F441)-AR$7))/365,0))</f>
        <v>0</v>
      </c>
    </row>
    <row r="442" spans="1:45">
      <c r="A442" s="15"/>
      <c r="B442" s="17"/>
      <c r="C442" s="16"/>
      <c r="D442" s="15"/>
      <c r="E442" s="11"/>
      <c r="F442" s="16"/>
      <c r="G442" s="15"/>
      <c r="H442" s="14"/>
      <c r="I442" s="5"/>
      <c r="J442" s="13">
        <f>SUM(U442:AS442)</f>
        <v>0</v>
      </c>
      <c r="K442" s="13">
        <f>IF(F442=0,D442-J442,IF(F442&lt;41730,0,D442-J442))</f>
        <v>0</v>
      </c>
      <c r="L442" s="12">
        <f>IF(K442=0,0,IF(G442-((L$7-C442)/365)&lt;0,0,G442-((L$7-C442)/365)))</f>
        <v>0</v>
      </c>
      <c r="M442" s="4">
        <f>IF(K442=0,0,D442*H442)</f>
        <v>0</v>
      </c>
      <c r="N442" s="11">
        <f>IFERROR((1-(M442/K442)^(1/L442)),0)</f>
        <v>0</v>
      </c>
      <c r="O442" s="10">
        <f>IF(F442&gt;41730,IF(F442&gt;41730,(F442-41730)/365,IF(K442=0,0,IF(G442-((L$7-C442)/365)&lt;0,0,G442-((L$7-C442)/365)))),1)</f>
        <v>1</v>
      </c>
      <c r="P442" s="9">
        <f>IF(K442&lt;M442,0,IF(L442=0,K442-M442,K442*N442*O442))</f>
        <v>0</v>
      </c>
      <c r="Q442" s="19">
        <f>IF(F442&gt;41730,D442,0)</f>
        <v>0</v>
      </c>
      <c r="R442" s="18">
        <f>IF(F442&gt;41730,J442+P442,0)</f>
        <v>0</v>
      </c>
      <c r="S442" s="9">
        <f>IF(F442&gt;0,0,K442-P442)</f>
        <v>0</v>
      </c>
      <c r="T442" s="5"/>
      <c r="U442" s="4">
        <f>D442*E442*(IF(U$7&gt;$C442,U$7-$C442+1,0))/365</f>
        <v>0</v>
      </c>
      <c r="V442" s="4">
        <f>($D442-U442)*$E442*(IF(U442&lt;1,IF(V$7&gt;$C442,V$7-$C442+1,0),V$7-U$7))/365</f>
        <v>0</v>
      </c>
      <c r="W442" s="4">
        <f>IF($F442=0,($D442-SUM($U442:V442))*$E442*(IF(V442&lt;1,IF(MIN(W$7,$F442)&gt;$C442,MIN(W$7,$F442)-$C442+1,0),MIN(W$7,$F442)-V$7))/365,IF($F442&gt;V$7,($D442-SUM($U442:V442))*$E442*(IF(V442&lt;1,IF(MIN(W$7,$F442)&gt;$C442,MIN(W$7,$F442)-$C442+1,0),MIN(W$7,$F442)-V$7))/365,0))</f>
        <v>0</v>
      </c>
      <c r="X442" s="4">
        <f>IF($F442=0,($D442-SUM($U442:W442))*$E442*(IF(W442&lt;1,IF(MIN(X$7,$F442)&gt;$C442,MIN(X$7,$F442)-$C442+1,0),MIN(X$7,$F442)-W$7))/365,IF($F442&gt;W$7,($D442-SUM($U442:W442))*$E442*(IF(W442&lt;1,IF(MIN(X$7,$F442)&gt;$C442,MIN(X$7,$F442)-$C442+1,0),MIN(X$7,$F442)-W$7))/365,0))</f>
        <v>0</v>
      </c>
      <c r="Y442" s="4">
        <f>IF($F442=0,($D442-SUM($U442:X442))*$E442*(IF(X442&lt;1,IF(MIN(Y$7,$F442)&gt;$C442,MIN(Y$7,$F442)-$C442+1,0),MIN(Y$7,$F442)-X$7))/365,IF($F442&gt;X$7,($D442-SUM($U442:X442))*$E442*(IF(X442&lt;1,IF(MIN(Y$7,$F442)&gt;$C442,MIN(Y$7,$F442)-$C442+1,0),MIN(Y$7,$F442)-X$7))/365,0))</f>
        <v>0</v>
      </c>
      <c r="Z442" s="4">
        <f>IF($F442=0,($D442-SUM($U442:Y442))*$E442*(IF(Y442&lt;1,IF(MIN(Z$7,$F442)&gt;$C442,MIN(Z$7,$F442)-$C442+1,0),MIN(Z$7,$F442)-Y$7))/365,IF($F442&gt;Y$7,($D442-SUM($U442:Y442))*$E442*(IF(Y442&lt;1,IF(MIN(Z$7,$F442)&gt;$C442,MIN(Z$7,$F442)-$C442+1,0),MIN(Z$7,$F442)-Y$7))/365,0))</f>
        <v>0</v>
      </c>
      <c r="AA442" s="4">
        <f>IF($F442=0,($D442-SUM($U442:Z442))*$E442*(IF(Z442&lt;1,IF(MIN(AA$7,$F442)&gt;$C442,MIN(AA$7,$F442)-$C442+1,0),MIN(AA$7,$F442)-Z$7))/365,IF($F442&gt;Z$7,($D442-SUM($U442:Z442))*$E442*(IF(Z442&lt;1,IF(MIN(AA$7,$F442)&gt;$C442,MIN(AA$7,$F442)-$C442+1,0),MIN(AA$7,$F442)-Z$7))/365,0))</f>
        <v>0</v>
      </c>
      <c r="AB442" s="4">
        <f>IF($F442=0,($D442-SUM($U442:AA442))*$E442*(IF(AA442&lt;1,IF(MIN(AB$7,$F442)&gt;$C442,MIN(AB$7,$F442)-$C442+1,0),MIN(AB$7,$F442)-AA$7))/365,IF($F442&gt;AA$7,($D442-SUM($U442:AA442))*$E442*(IF(AA442&lt;1,IF(MIN(AB$7,$F442)&gt;$C442,MIN(AB$7,$F442)-$C442+1,0),MIN(AB$7,$F442)-AA$7))/365,0))</f>
        <v>0</v>
      </c>
      <c r="AC442" s="4">
        <f>IF($F442=0,($D442-SUM($U442:AB442))*$E442*(IF(AB442&lt;1,IF(MIN(AC$7,$F442)&gt;$C442,MIN(AC$7,$F442)-$C442+1,0),MIN(AC$7,$F442)-AB$7))/365,IF($F442&gt;AB$7,($D442-SUM($U442:AB442))*$E442*(IF(AB442&lt;1,IF(MIN(AC$7,$F442)&gt;$C442,MIN(AC$7,$F442)-$C442+1,0),MIN(AC$7,$F442)-AB$7))/365,0))</f>
        <v>0</v>
      </c>
      <c r="AD442" s="4">
        <f>IF($F442=0,($D442-SUM($U442:AC442))*$E442*(IF(AC442&lt;1,IF(MIN(AD$7,$F442)&gt;$C442,MIN(AD$7,$F442)-$C442+1,0),MIN(AD$7,$F442)-AC$7))/365,IF($F442&gt;AC$7,($D442-SUM($U442:AC442))*$E442*(IF(AC442&lt;1,IF(MIN(AD$7,$F442)&gt;$C442,MIN(AD$7,$F442)-$C442+1,0),MIN(AD$7,$F442)-AC$7))/365,0))</f>
        <v>0</v>
      </c>
      <c r="AE442" s="4">
        <f>IF($F442=0,($D442-SUM($U442:AD442))*$E442*(IF(AD442&lt;1,IF(MIN(AE$7,$F442)&gt;$C442,MIN(AE$7,$F442)-$C442+1,0),MIN(AE$7,$F442)-AD$7))/365,IF($F442&gt;AD$7,($D442-SUM($U442:AD442))*$E442*(IF(AD442&lt;1,IF(MIN(AE$7,$F442)&gt;$C442,MIN(AE$7,$F442)-$C442+1,0),MIN(AE$7,$F442)-AD$7))/365,0))</f>
        <v>0</v>
      </c>
      <c r="AF442" s="4">
        <f>IF($F442=0,($D442-SUM($U442:AE442))*$E442*(IF(AE442&lt;1,IF(MIN(AF$7,$F442)&gt;$C442,MIN(AF$7,$F442)-$C442+1,0),MIN(AF$7,$F442)-AE$7))/365,IF($F442&gt;AE$7,($D442-SUM($U442:AE442))*$E442*(IF(AE442&lt;1,IF(MIN(AF$7,$F442)&gt;$C442,MIN(AF$7,$F442)-$C442+1,0),MIN(AF$7,$F442)-AE$7))/365,0))</f>
        <v>0</v>
      </c>
      <c r="AG442" s="4">
        <f>IF($F442=0,($D442-SUM($U442:AF442))*$E442*(IF(AF442&lt;1,IF(MIN(AG$7,$F442)&gt;$C442,MIN(AG$7,$F442)-$C442+1,0),MIN(AG$7,$F442)-AF$7))/365,IF($F442&gt;AF$7,($D442-SUM($U442:AF442))*$E442*(IF(AF442&lt;1,IF(MIN(AG$7,$F442)&gt;$C442,MIN(AG$7,$F442)-$C442+1,0),MIN(AG$7,$F442)-AF$7))/365,0))</f>
        <v>0</v>
      </c>
      <c r="AH442" s="4">
        <f>IF($F442=0,($D442-SUM($U442:AG442))*$E442*(IF(AG442&lt;1,IF(MIN(AH$7,$F442)&gt;$C442,MIN(AH$7,$F442)-$C442+1,0),MIN(AH$7,$F442)-AG$7))/365,IF($F442&gt;AG$7,($D442-SUM($U442:AG442))*$E442*(IF(AG442&lt;1,IF(MIN(AH$7,$F442)&gt;$C442,MIN(AH$7,$F442)-$C442+1,0),MIN(AH$7,$F442)-AG$7))/365,0))</f>
        <v>0</v>
      </c>
      <c r="AI442" s="4">
        <f>IF($F442=0,($D442-SUM($U442:AH442))*$E442*(IF(AH442&lt;1,IF(MIN(AI$7,$F442)&gt;$C442,MIN(AI$7,$F442)-$C442+1,0),MIN(AI$7,$F442)-AH$7))/365,IF($F442&gt;AH$7,($D442-SUM($U442:AH442))*$E442*(IF(AH442&lt;1,IF(MIN(AI$7,$F442)&gt;$C442,MIN(AI$7,$F442)-$C442+1,0),MIN(AI$7,$F442)-AH$7))/365,0))</f>
        <v>0</v>
      </c>
      <c r="AJ442" s="4">
        <f>IF($F442=0,($D442-SUM($U442:AI442))*$E442*(IF(AI442&lt;1,IF(MIN(AJ$7,$F442)&gt;$C442,MIN(AJ$7,$F442)-$C442+1,0),MIN(AJ$7,$F442)-AI$7))/365,IF($F442&gt;AI$7,($D442-SUM($U442:AI442))*$E442*(IF(AI442&lt;1,IF(MIN(AJ$7,$F442)&gt;$C442,MIN(AJ$7,$F442)-$C442+1,0),MIN(AJ$7,$F442)-AI$7))/365,0))</f>
        <v>0</v>
      </c>
      <c r="AK442" s="4">
        <f>IF($F442=0,($D442-SUM($U442:AJ442))*$E442*(IF(AJ442&lt;1,IF(MIN(AK$7,$F442)&gt;$C442,MIN(AK$7,$F442)-$C442+1,0),MIN(AK$7,$F442)-AJ$7))/365,IF($F442&gt;AJ$7,($D442-SUM($U442:AJ442))*$E442*(IF(AJ442&lt;1,IF(MIN(AK$7,$F442)&gt;$C442,MIN(AK$7,$F442)-$C442+1,0),MIN(AK$7,$F442)-AJ$7))/365,0))</f>
        <v>0</v>
      </c>
      <c r="AL442" s="4">
        <f>IF($F442=0,($D442-SUM($U442:AK442))*$E442*(IF(AK442&lt;1,IF(MIN(AL$7,$F442)&gt;$C442,MIN(AL$7,$F442)-$C442+1,0),MIN(AL$7,$F442)-AK$7))/365,IF($F442&gt;AK$7,($D442-SUM($U442:AK442))*$E442*(IF(AK442&lt;1,IF(MIN(AL$7,$F442)&gt;$C442,MIN(AL$7,$F442)-$C442+1,0),MIN(AL$7,$F442)-AK$7))/365,0))</f>
        <v>0</v>
      </c>
      <c r="AM442" s="4">
        <f>IF($F442=0,($D442-SUM($U442:AL442))*$E442*(IF(AL442&lt;1,IF(MIN(AM$7,$F442)&gt;$C442,MIN(AM$7,$F442)-$C442+1,0),MIN(AM$7,$F442)-AL$7))/365,IF($F442&gt;AL$7,($D442-SUM($U442:AL442))*$E442*(IF(AL442&lt;1,IF(MIN(AM$7,$F442)&gt;$C442,MIN(AM$7,$F442)-$C442+1,0),MIN(AM$7,$F442)-AL$7))/365,0))</f>
        <v>0</v>
      </c>
      <c r="AN442" s="4">
        <f>IF($F442=0,($D442-SUM($U442:AM442))*$E442*(IF(AM442&lt;1,IF(MIN(AN$7,$F442)&gt;$C442,MIN(AN$7,$F442)-$C442+1,0),MIN(AN$7,$F442)-AM$7))/365,IF($F442&gt;AM$7,($D442-SUM($U442:AM442))*$E442*(IF(AM442&lt;1,IF(MIN(AN$7,$F442)&gt;$C442,MIN(AN$7,$F442)-$C442+1,0),MIN(AN$7,$F442)-AM$7))/365,0))</f>
        <v>0</v>
      </c>
      <c r="AO442" s="4">
        <f>IF($F442=0,($D442-SUM($U442:AN442))*$E442*(IF(AN442&lt;1,IF(MIN(AO$7,$F442)&gt;$C442,MIN(AO$7,$F442)-$C442+1,0),MIN(AO$7,$F442)-AN$7))/365,IF($F442&gt;AN$7,($D442-SUM($U442:AN442))*$E442*(IF(AN442&lt;1,IF(MIN(AO$7,$F442)&gt;$C442,MIN(AO$7,$F442)-$C442+1,0),MIN(AO$7,$F442)-AN$7))/365,0))</f>
        <v>0</v>
      </c>
      <c r="AP442" s="4">
        <f>IF($F442=0,($D442-SUM($U442:AO442))*$E442*(IF(AO442&lt;1,IF(MIN(AP$7,$F442)&gt;$C442,MIN(AP$7,$F442)-$C442+1,0),MIN(AP$7,$F442)-AO$7))/365,IF($F442&gt;AO$7,($D442-SUM($U442:AO442))*$E442*(IF(AO442&lt;1,IF(MIN(AP$7,$F442)&gt;$C442,MIN(AP$7,$F442)-$C442+1,0),MIN(AP$7,$F442)-AO$7))/365,0))</f>
        <v>0</v>
      </c>
      <c r="AQ442" s="4">
        <f>IF($F442=0,($D442-SUM($U442:AP442))*$E442*(IF(AP442&lt;1,IF(MIN(AQ$7,$F442)&gt;$C442,MIN(AQ$7,$F442)-$C442+1,0),MIN(AQ$7,$F442)-AP$7))/365,IF($F442&gt;AP$7,($D442-SUM($U442:AP442))*$E442*(IF(AP442&lt;1,IF(MIN(AQ$7,$F442)&gt;$C442,MIN(AQ$7,$F442)-$C442+1,0),MIN(AQ$7,$F442)-AP$7))/365,0))</f>
        <v>0</v>
      </c>
      <c r="AR442" s="4">
        <f>IF($F442=0,($D442-SUM($U442:AQ442))*$E442*(IF(AQ442&lt;1,IF(MIN(AR$7,$F442)&gt;$C442,MIN(AR$7,$F442)-$C442+1,0),MIN(AR$7,$F442)-AQ$7))/365,IF($F442&gt;AQ$7,($D442-SUM($U442:AQ442))*$E442*(IF(AQ442&lt;1,IF(MIN(AR$7,$F442)&gt;$C442,MIN(AR$7,$F442)-$C442+1,0),MIN(AR$7,$F442)-AQ$7))/365,0))</f>
        <v>0</v>
      </c>
      <c r="AS442" s="4">
        <f>IF($F442=0,($D442-SUM($U442:AR442))*$E442*(IF(AR442&lt;1,IF(MIN(AS$7,$F442)&gt;$C442,MIN(AS$7,$F442)-$C442+1,0),MIN(AS$7,$F442)-AR$7))/365,IF($F442&gt;AR$7,($D442-SUM($U442:AR442))*$E442*(IF(AR442&lt;1,IF(MIN(AS$7,$F442)&gt;$C442,MIN(AS$7,$F442)-$C442+1,0),MIN(AS$7,$F442)-AR$7))/365,0))</f>
        <v>0</v>
      </c>
    </row>
    <row r="443" spans="1:45">
      <c r="A443" s="15"/>
      <c r="B443" s="17"/>
      <c r="C443" s="16"/>
      <c r="D443" s="15"/>
      <c r="E443" s="11"/>
      <c r="F443" s="16"/>
      <c r="G443" s="15"/>
      <c r="H443" s="14"/>
      <c r="I443" s="5"/>
      <c r="J443" s="13">
        <f>SUM(U443:AS443)</f>
        <v>0</v>
      </c>
      <c r="K443" s="13">
        <f>IF(F443=0,D443-J443,IF(F443&lt;41730,0,D443-J443))</f>
        <v>0</v>
      </c>
      <c r="L443" s="12">
        <f>IF(K443=0,0,IF(G443-((L$7-C443)/365)&lt;0,0,G443-((L$7-C443)/365)))</f>
        <v>0</v>
      </c>
      <c r="M443" s="4">
        <f>IF(K443=0,0,D443*H443)</f>
        <v>0</v>
      </c>
      <c r="N443" s="11">
        <f>IFERROR((1-(M443/K443)^(1/L443)),0)</f>
        <v>0</v>
      </c>
      <c r="O443" s="10">
        <f>IF(F443&gt;41730,IF(F443&gt;41730,(F443-41730)/365,IF(K443=0,0,IF(G443-((L$7-C443)/365)&lt;0,0,G443-((L$7-C443)/365)))),1)</f>
        <v>1</v>
      </c>
      <c r="P443" s="9">
        <f>IF(K443&lt;M443,0,IF(L443=0,K443-M443,K443*N443*O443))</f>
        <v>0</v>
      </c>
      <c r="Q443" s="19">
        <f>IF(F443&gt;41730,D443,0)</f>
        <v>0</v>
      </c>
      <c r="R443" s="18">
        <f>IF(F443&gt;41730,J443+P443,0)</f>
        <v>0</v>
      </c>
      <c r="S443" s="9">
        <f>IF(F443&gt;0,0,K443-P443)</f>
        <v>0</v>
      </c>
      <c r="T443" s="5"/>
      <c r="U443" s="4">
        <f>D443*E443*(IF(U$7&gt;$C443,U$7-$C443+1,0))/365</f>
        <v>0</v>
      </c>
      <c r="V443" s="4">
        <f>($D443-U443)*$E443*(IF(U443&lt;1,IF(V$7&gt;$C443,V$7-$C443+1,0),V$7-U$7))/365</f>
        <v>0</v>
      </c>
      <c r="W443" s="4">
        <f>IF($F443=0,($D443-SUM($U443:V443))*$E443*(IF(V443&lt;1,IF(MIN(W$7,$F443)&gt;$C443,MIN(W$7,$F443)-$C443+1,0),MIN(W$7,$F443)-V$7))/365,IF($F443&gt;V$7,($D443-SUM($U443:V443))*$E443*(IF(V443&lt;1,IF(MIN(W$7,$F443)&gt;$C443,MIN(W$7,$F443)-$C443+1,0),MIN(W$7,$F443)-V$7))/365,0))</f>
        <v>0</v>
      </c>
      <c r="X443" s="4">
        <f>IF($F443=0,($D443-SUM($U443:W443))*$E443*(IF(W443&lt;1,IF(MIN(X$7,$F443)&gt;$C443,MIN(X$7,$F443)-$C443+1,0),MIN(X$7,$F443)-W$7))/365,IF($F443&gt;W$7,($D443-SUM($U443:W443))*$E443*(IF(W443&lt;1,IF(MIN(X$7,$F443)&gt;$C443,MIN(X$7,$F443)-$C443+1,0),MIN(X$7,$F443)-W$7))/365,0))</f>
        <v>0</v>
      </c>
      <c r="Y443" s="4">
        <f>IF($F443=0,($D443-SUM($U443:X443))*$E443*(IF(X443&lt;1,IF(MIN(Y$7,$F443)&gt;$C443,MIN(Y$7,$F443)-$C443+1,0),MIN(Y$7,$F443)-X$7))/365,IF($F443&gt;X$7,($D443-SUM($U443:X443))*$E443*(IF(X443&lt;1,IF(MIN(Y$7,$F443)&gt;$C443,MIN(Y$7,$F443)-$C443+1,0),MIN(Y$7,$F443)-X$7))/365,0))</f>
        <v>0</v>
      </c>
      <c r="Z443" s="4">
        <f>IF($F443=0,($D443-SUM($U443:Y443))*$E443*(IF(Y443&lt;1,IF(MIN(Z$7,$F443)&gt;$C443,MIN(Z$7,$F443)-$C443+1,0),MIN(Z$7,$F443)-Y$7))/365,IF($F443&gt;Y$7,($D443-SUM($U443:Y443))*$E443*(IF(Y443&lt;1,IF(MIN(Z$7,$F443)&gt;$C443,MIN(Z$7,$F443)-$C443+1,0),MIN(Z$7,$F443)-Y$7))/365,0))</f>
        <v>0</v>
      </c>
      <c r="AA443" s="4">
        <f>IF($F443=0,($D443-SUM($U443:Z443))*$E443*(IF(Z443&lt;1,IF(MIN(AA$7,$F443)&gt;$C443,MIN(AA$7,$F443)-$C443+1,0),MIN(AA$7,$F443)-Z$7))/365,IF($F443&gt;Z$7,($D443-SUM($U443:Z443))*$E443*(IF(Z443&lt;1,IF(MIN(AA$7,$F443)&gt;$C443,MIN(AA$7,$F443)-$C443+1,0),MIN(AA$7,$F443)-Z$7))/365,0))</f>
        <v>0</v>
      </c>
      <c r="AB443" s="4">
        <f>IF($F443=0,($D443-SUM($U443:AA443))*$E443*(IF(AA443&lt;1,IF(MIN(AB$7,$F443)&gt;$C443,MIN(AB$7,$F443)-$C443+1,0),MIN(AB$7,$F443)-AA$7))/365,IF($F443&gt;AA$7,($D443-SUM($U443:AA443))*$E443*(IF(AA443&lt;1,IF(MIN(AB$7,$F443)&gt;$C443,MIN(AB$7,$F443)-$C443+1,0),MIN(AB$7,$F443)-AA$7))/365,0))</f>
        <v>0</v>
      </c>
      <c r="AC443" s="4">
        <f>IF($F443=0,($D443-SUM($U443:AB443))*$E443*(IF(AB443&lt;1,IF(MIN(AC$7,$F443)&gt;$C443,MIN(AC$7,$F443)-$C443+1,0),MIN(AC$7,$F443)-AB$7))/365,IF($F443&gt;AB$7,($D443-SUM($U443:AB443))*$E443*(IF(AB443&lt;1,IF(MIN(AC$7,$F443)&gt;$C443,MIN(AC$7,$F443)-$C443+1,0),MIN(AC$7,$F443)-AB$7))/365,0))</f>
        <v>0</v>
      </c>
      <c r="AD443" s="4">
        <f>IF($F443=0,($D443-SUM($U443:AC443))*$E443*(IF(AC443&lt;1,IF(MIN(AD$7,$F443)&gt;$C443,MIN(AD$7,$F443)-$C443+1,0),MIN(AD$7,$F443)-AC$7))/365,IF($F443&gt;AC$7,($D443-SUM($U443:AC443))*$E443*(IF(AC443&lt;1,IF(MIN(AD$7,$F443)&gt;$C443,MIN(AD$7,$F443)-$C443+1,0),MIN(AD$7,$F443)-AC$7))/365,0))</f>
        <v>0</v>
      </c>
      <c r="AE443" s="4">
        <f>IF($F443=0,($D443-SUM($U443:AD443))*$E443*(IF(AD443&lt;1,IF(MIN(AE$7,$F443)&gt;$C443,MIN(AE$7,$F443)-$C443+1,0),MIN(AE$7,$F443)-AD$7))/365,IF($F443&gt;AD$7,($D443-SUM($U443:AD443))*$E443*(IF(AD443&lt;1,IF(MIN(AE$7,$F443)&gt;$C443,MIN(AE$7,$F443)-$C443+1,0),MIN(AE$7,$F443)-AD$7))/365,0))</f>
        <v>0</v>
      </c>
      <c r="AF443" s="4">
        <f>IF($F443=0,($D443-SUM($U443:AE443))*$E443*(IF(AE443&lt;1,IF(MIN(AF$7,$F443)&gt;$C443,MIN(AF$7,$F443)-$C443+1,0),MIN(AF$7,$F443)-AE$7))/365,IF($F443&gt;AE$7,($D443-SUM($U443:AE443))*$E443*(IF(AE443&lt;1,IF(MIN(AF$7,$F443)&gt;$C443,MIN(AF$7,$F443)-$C443+1,0),MIN(AF$7,$F443)-AE$7))/365,0))</f>
        <v>0</v>
      </c>
      <c r="AG443" s="4">
        <f>IF($F443=0,($D443-SUM($U443:AF443))*$E443*(IF(AF443&lt;1,IF(MIN(AG$7,$F443)&gt;$C443,MIN(AG$7,$F443)-$C443+1,0),MIN(AG$7,$F443)-AF$7))/365,IF($F443&gt;AF$7,($D443-SUM($U443:AF443))*$E443*(IF(AF443&lt;1,IF(MIN(AG$7,$F443)&gt;$C443,MIN(AG$7,$F443)-$C443+1,0),MIN(AG$7,$F443)-AF$7))/365,0))</f>
        <v>0</v>
      </c>
      <c r="AH443" s="4">
        <f>IF($F443=0,($D443-SUM($U443:AG443))*$E443*(IF(AG443&lt;1,IF(MIN(AH$7,$F443)&gt;$C443,MIN(AH$7,$F443)-$C443+1,0),MIN(AH$7,$F443)-AG$7))/365,IF($F443&gt;AG$7,($D443-SUM($U443:AG443))*$E443*(IF(AG443&lt;1,IF(MIN(AH$7,$F443)&gt;$C443,MIN(AH$7,$F443)-$C443+1,0),MIN(AH$7,$F443)-AG$7))/365,0))</f>
        <v>0</v>
      </c>
      <c r="AI443" s="4">
        <f>IF($F443=0,($D443-SUM($U443:AH443))*$E443*(IF(AH443&lt;1,IF(MIN(AI$7,$F443)&gt;$C443,MIN(AI$7,$F443)-$C443+1,0),MIN(AI$7,$F443)-AH$7))/365,IF($F443&gt;AH$7,($D443-SUM($U443:AH443))*$E443*(IF(AH443&lt;1,IF(MIN(AI$7,$F443)&gt;$C443,MIN(AI$7,$F443)-$C443+1,0),MIN(AI$7,$F443)-AH$7))/365,0))</f>
        <v>0</v>
      </c>
      <c r="AJ443" s="4">
        <f>IF($F443=0,($D443-SUM($U443:AI443))*$E443*(IF(AI443&lt;1,IF(MIN(AJ$7,$F443)&gt;$C443,MIN(AJ$7,$F443)-$C443+1,0),MIN(AJ$7,$F443)-AI$7))/365,IF($F443&gt;AI$7,($D443-SUM($U443:AI443))*$E443*(IF(AI443&lt;1,IF(MIN(AJ$7,$F443)&gt;$C443,MIN(AJ$7,$F443)-$C443+1,0),MIN(AJ$7,$F443)-AI$7))/365,0))</f>
        <v>0</v>
      </c>
      <c r="AK443" s="4">
        <f>IF($F443=0,($D443-SUM($U443:AJ443))*$E443*(IF(AJ443&lt;1,IF(MIN(AK$7,$F443)&gt;$C443,MIN(AK$7,$F443)-$C443+1,0),MIN(AK$7,$F443)-AJ$7))/365,IF($F443&gt;AJ$7,($D443-SUM($U443:AJ443))*$E443*(IF(AJ443&lt;1,IF(MIN(AK$7,$F443)&gt;$C443,MIN(AK$7,$F443)-$C443+1,0),MIN(AK$7,$F443)-AJ$7))/365,0))</f>
        <v>0</v>
      </c>
      <c r="AL443" s="4">
        <f>IF($F443=0,($D443-SUM($U443:AK443))*$E443*(IF(AK443&lt;1,IF(MIN(AL$7,$F443)&gt;$C443,MIN(AL$7,$F443)-$C443+1,0),MIN(AL$7,$F443)-AK$7))/365,IF($F443&gt;AK$7,($D443-SUM($U443:AK443))*$E443*(IF(AK443&lt;1,IF(MIN(AL$7,$F443)&gt;$C443,MIN(AL$7,$F443)-$C443+1,0),MIN(AL$7,$F443)-AK$7))/365,0))</f>
        <v>0</v>
      </c>
      <c r="AM443" s="4">
        <f>IF($F443=0,($D443-SUM($U443:AL443))*$E443*(IF(AL443&lt;1,IF(MIN(AM$7,$F443)&gt;$C443,MIN(AM$7,$F443)-$C443+1,0),MIN(AM$7,$F443)-AL$7))/365,IF($F443&gt;AL$7,($D443-SUM($U443:AL443))*$E443*(IF(AL443&lt;1,IF(MIN(AM$7,$F443)&gt;$C443,MIN(AM$7,$F443)-$C443+1,0),MIN(AM$7,$F443)-AL$7))/365,0))</f>
        <v>0</v>
      </c>
      <c r="AN443" s="4">
        <f>IF($F443=0,($D443-SUM($U443:AM443))*$E443*(IF(AM443&lt;1,IF(MIN(AN$7,$F443)&gt;$C443,MIN(AN$7,$F443)-$C443+1,0),MIN(AN$7,$F443)-AM$7))/365,IF($F443&gt;AM$7,($D443-SUM($U443:AM443))*$E443*(IF(AM443&lt;1,IF(MIN(AN$7,$F443)&gt;$C443,MIN(AN$7,$F443)-$C443+1,0),MIN(AN$7,$F443)-AM$7))/365,0))</f>
        <v>0</v>
      </c>
      <c r="AO443" s="4">
        <f>IF($F443=0,($D443-SUM($U443:AN443))*$E443*(IF(AN443&lt;1,IF(MIN(AO$7,$F443)&gt;$C443,MIN(AO$7,$F443)-$C443+1,0),MIN(AO$7,$F443)-AN$7))/365,IF($F443&gt;AN$7,($D443-SUM($U443:AN443))*$E443*(IF(AN443&lt;1,IF(MIN(AO$7,$F443)&gt;$C443,MIN(AO$7,$F443)-$C443+1,0),MIN(AO$7,$F443)-AN$7))/365,0))</f>
        <v>0</v>
      </c>
      <c r="AP443" s="4">
        <f>IF($F443=0,($D443-SUM($U443:AO443))*$E443*(IF(AO443&lt;1,IF(MIN(AP$7,$F443)&gt;$C443,MIN(AP$7,$F443)-$C443+1,0),MIN(AP$7,$F443)-AO$7))/365,IF($F443&gt;AO$7,($D443-SUM($U443:AO443))*$E443*(IF(AO443&lt;1,IF(MIN(AP$7,$F443)&gt;$C443,MIN(AP$7,$F443)-$C443+1,0),MIN(AP$7,$F443)-AO$7))/365,0))</f>
        <v>0</v>
      </c>
      <c r="AQ443" s="4">
        <f>IF($F443=0,($D443-SUM($U443:AP443))*$E443*(IF(AP443&lt;1,IF(MIN(AQ$7,$F443)&gt;$C443,MIN(AQ$7,$F443)-$C443+1,0),MIN(AQ$7,$F443)-AP$7))/365,IF($F443&gt;AP$7,($D443-SUM($U443:AP443))*$E443*(IF(AP443&lt;1,IF(MIN(AQ$7,$F443)&gt;$C443,MIN(AQ$7,$F443)-$C443+1,0),MIN(AQ$7,$F443)-AP$7))/365,0))</f>
        <v>0</v>
      </c>
      <c r="AR443" s="4">
        <f>IF($F443=0,($D443-SUM($U443:AQ443))*$E443*(IF(AQ443&lt;1,IF(MIN(AR$7,$F443)&gt;$C443,MIN(AR$7,$F443)-$C443+1,0),MIN(AR$7,$F443)-AQ$7))/365,IF($F443&gt;AQ$7,($D443-SUM($U443:AQ443))*$E443*(IF(AQ443&lt;1,IF(MIN(AR$7,$F443)&gt;$C443,MIN(AR$7,$F443)-$C443+1,0),MIN(AR$7,$F443)-AQ$7))/365,0))</f>
        <v>0</v>
      </c>
      <c r="AS443" s="4">
        <f>IF($F443=0,($D443-SUM($U443:AR443))*$E443*(IF(AR443&lt;1,IF(MIN(AS$7,$F443)&gt;$C443,MIN(AS$7,$F443)-$C443+1,0),MIN(AS$7,$F443)-AR$7))/365,IF($F443&gt;AR$7,($D443-SUM($U443:AR443))*$E443*(IF(AR443&lt;1,IF(MIN(AS$7,$F443)&gt;$C443,MIN(AS$7,$F443)-$C443+1,0),MIN(AS$7,$F443)-AR$7))/365,0))</f>
        <v>0</v>
      </c>
    </row>
    <row r="444" spans="1:45">
      <c r="A444" s="15"/>
      <c r="B444" s="17"/>
      <c r="C444" s="16"/>
      <c r="D444" s="15"/>
      <c r="E444" s="11"/>
      <c r="F444" s="16"/>
      <c r="G444" s="15"/>
      <c r="H444" s="14"/>
      <c r="I444" s="5"/>
      <c r="J444" s="13">
        <f>SUM(U444:AS444)</f>
        <v>0</v>
      </c>
      <c r="K444" s="13">
        <f>IF(F444=0,D444-J444,IF(F444&lt;41730,0,D444-J444))</f>
        <v>0</v>
      </c>
      <c r="L444" s="12">
        <f>IF(K444=0,0,IF(G444-((L$7-C444)/365)&lt;0,0,G444-((L$7-C444)/365)))</f>
        <v>0</v>
      </c>
      <c r="M444" s="4">
        <f>IF(K444=0,0,D444*H444)</f>
        <v>0</v>
      </c>
      <c r="N444" s="11">
        <f>IFERROR((1-(M444/K444)^(1/L444)),0)</f>
        <v>0</v>
      </c>
      <c r="O444" s="10">
        <f>IF(F444&gt;41730,IF(F444&gt;41730,(F444-41730)/365,IF(K444=0,0,IF(G444-((L$7-C444)/365)&lt;0,0,G444-((L$7-C444)/365)))),1)</f>
        <v>1</v>
      </c>
      <c r="P444" s="9">
        <f>IF(K444&lt;M444,0,IF(L444=0,K444-M444,K444*N444*O444))</f>
        <v>0</v>
      </c>
      <c r="Q444" s="19">
        <f>IF(F444&gt;41730,D444,0)</f>
        <v>0</v>
      </c>
      <c r="R444" s="18">
        <f>IF(F444&gt;41730,J444+P444,0)</f>
        <v>0</v>
      </c>
      <c r="S444" s="9">
        <f>IF(F444&gt;0,0,K444-P444)</f>
        <v>0</v>
      </c>
      <c r="T444" s="5"/>
      <c r="U444" s="4">
        <f>D444*E444*(IF(U$7&gt;$C444,U$7-$C444+1,0))/365</f>
        <v>0</v>
      </c>
      <c r="V444" s="4">
        <f>($D444-U444)*$E444*(IF(U444&lt;1,IF(V$7&gt;$C444,V$7-$C444+1,0),V$7-U$7))/365</f>
        <v>0</v>
      </c>
      <c r="W444" s="4">
        <f>IF($F444=0,($D444-SUM($U444:V444))*$E444*(IF(V444&lt;1,IF(MIN(W$7,$F444)&gt;$C444,MIN(W$7,$F444)-$C444+1,0),MIN(W$7,$F444)-V$7))/365,IF($F444&gt;V$7,($D444-SUM($U444:V444))*$E444*(IF(V444&lt;1,IF(MIN(W$7,$F444)&gt;$C444,MIN(W$7,$F444)-$C444+1,0),MIN(W$7,$F444)-V$7))/365,0))</f>
        <v>0</v>
      </c>
      <c r="X444" s="4">
        <f>IF($F444=0,($D444-SUM($U444:W444))*$E444*(IF(W444&lt;1,IF(MIN(X$7,$F444)&gt;$C444,MIN(X$7,$F444)-$C444+1,0),MIN(X$7,$F444)-W$7))/365,IF($F444&gt;W$7,($D444-SUM($U444:W444))*$E444*(IF(W444&lt;1,IF(MIN(X$7,$F444)&gt;$C444,MIN(X$7,$F444)-$C444+1,0),MIN(X$7,$F444)-W$7))/365,0))</f>
        <v>0</v>
      </c>
      <c r="Y444" s="4">
        <f>IF($F444=0,($D444-SUM($U444:X444))*$E444*(IF(X444&lt;1,IF(MIN(Y$7,$F444)&gt;$C444,MIN(Y$7,$F444)-$C444+1,0),MIN(Y$7,$F444)-X$7))/365,IF($F444&gt;X$7,($D444-SUM($U444:X444))*$E444*(IF(X444&lt;1,IF(MIN(Y$7,$F444)&gt;$C444,MIN(Y$7,$F444)-$C444+1,0),MIN(Y$7,$F444)-X$7))/365,0))</f>
        <v>0</v>
      </c>
      <c r="Z444" s="4">
        <f>IF($F444=0,($D444-SUM($U444:Y444))*$E444*(IF(Y444&lt;1,IF(MIN(Z$7,$F444)&gt;$C444,MIN(Z$7,$F444)-$C444+1,0),MIN(Z$7,$F444)-Y$7))/365,IF($F444&gt;Y$7,($D444-SUM($U444:Y444))*$E444*(IF(Y444&lt;1,IF(MIN(Z$7,$F444)&gt;$C444,MIN(Z$7,$F444)-$C444+1,0),MIN(Z$7,$F444)-Y$7))/365,0))</f>
        <v>0</v>
      </c>
      <c r="AA444" s="4">
        <f>IF($F444=0,($D444-SUM($U444:Z444))*$E444*(IF(Z444&lt;1,IF(MIN(AA$7,$F444)&gt;$C444,MIN(AA$7,$F444)-$C444+1,0),MIN(AA$7,$F444)-Z$7))/365,IF($F444&gt;Z$7,($D444-SUM($U444:Z444))*$E444*(IF(Z444&lt;1,IF(MIN(AA$7,$F444)&gt;$C444,MIN(AA$7,$F444)-$C444+1,0),MIN(AA$7,$F444)-Z$7))/365,0))</f>
        <v>0</v>
      </c>
      <c r="AB444" s="4">
        <f>IF($F444=0,($D444-SUM($U444:AA444))*$E444*(IF(AA444&lt;1,IF(MIN(AB$7,$F444)&gt;$C444,MIN(AB$7,$F444)-$C444+1,0),MIN(AB$7,$F444)-AA$7))/365,IF($F444&gt;AA$7,($D444-SUM($U444:AA444))*$E444*(IF(AA444&lt;1,IF(MIN(AB$7,$F444)&gt;$C444,MIN(AB$7,$F444)-$C444+1,0),MIN(AB$7,$F444)-AA$7))/365,0))</f>
        <v>0</v>
      </c>
      <c r="AC444" s="4">
        <f>IF($F444=0,($D444-SUM($U444:AB444))*$E444*(IF(AB444&lt;1,IF(MIN(AC$7,$F444)&gt;$C444,MIN(AC$7,$F444)-$C444+1,0),MIN(AC$7,$F444)-AB$7))/365,IF($F444&gt;AB$7,($D444-SUM($U444:AB444))*$E444*(IF(AB444&lt;1,IF(MIN(AC$7,$F444)&gt;$C444,MIN(AC$7,$F444)-$C444+1,0),MIN(AC$7,$F444)-AB$7))/365,0))</f>
        <v>0</v>
      </c>
      <c r="AD444" s="4">
        <f>IF($F444=0,($D444-SUM($U444:AC444))*$E444*(IF(AC444&lt;1,IF(MIN(AD$7,$F444)&gt;$C444,MIN(AD$7,$F444)-$C444+1,0),MIN(AD$7,$F444)-AC$7))/365,IF($F444&gt;AC$7,($D444-SUM($U444:AC444))*$E444*(IF(AC444&lt;1,IF(MIN(AD$7,$F444)&gt;$C444,MIN(AD$7,$F444)-$C444+1,0),MIN(AD$7,$F444)-AC$7))/365,0))</f>
        <v>0</v>
      </c>
      <c r="AE444" s="4">
        <f>IF($F444=0,($D444-SUM($U444:AD444))*$E444*(IF(AD444&lt;1,IF(MIN(AE$7,$F444)&gt;$C444,MIN(AE$7,$F444)-$C444+1,0),MIN(AE$7,$F444)-AD$7))/365,IF($F444&gt;AD$7,($D444-SUM($U444:AD444))*$E444*(IF(AD444&lt;1,IF(MIN(AE$7,$F444)&gt;$C444,MIN(AE$7,$F444)-$C444+1,0),MIN(AE$7,$F444)-AD$7))/365,0))</f>
        <v>0</v>
      </c>
      <c r="AF444" s="4">
        <f>IF($F444=0,($D444-SUM($U444:AE444))*$E444*(IF(AE444&lt;1,IF(MIN(AF$7,$F444)&gt;$C444,MIN(AF$7,$F444)-$C444+1,0),MIN(AF$7,$F444)-AE$7))/365,IF($F444&gt;AE$7,($D444-SUM($U444:AE444))*$E444*(IF(AE444&lt;1,IF(MIN(AF$7,$F444)&gt;$C444,MIN(AF$7,$F444)-$C444+1,0),MIN(AF$7,$F444)-AE$7))/365,0))</f>
        <v>0</v>
      </c>
      <c r="AG444" s="4">
        <f>IF($F444=0,($D444-SUM($U444:AF444))*$E444*(IF(AF444&lt;1,IF(MIN(AG$7,$F444)&gt;$C444,MIN(AG$7,$F444)-$C444+1,0),MIN(AG$7,$F444)-AF$7))/365,IF($F444&gt;AF$7,($D444-SUM($U444:AF444))*$E444*(IF(AF444&lt;1,IF(MIN(AG$7,$F444)&gt;$C444,MIN(AG$7,$F444)-$C444+1,0),MIN(AG$7,$F444)-AF$7))/365,0))</f>
        <v>0</v>
      </c>
      <c r="AH444" s="4">
        <f>IF($F444=0,($D444-SUM($U444:AG444))*$E444*(IF(AG444&lt;1,IF(MIN(AH$7,$F444)&gt;$C444,MIN(AH$7,$F444)-$C444+1,0),MIN(AH$7,$F444)-AG$7))/365,IF($F444&gt;AG$7,($D444-SUM($U444:AG444))*$E444*(IF(AG444&lt;1,IF(MIN(AH$7,$F444)&gt;$C444,MIN(AH$7,$F444)-$C444+1,0),MIN(AH$7,$F444)-AG$7))/365,0))</f>
        <v>0</v>
      </c>
      <c r="AI444" s="4">
        <f>IF($F444=0,($D444-SUM($U444:AH444))*$E444*(IF(AH444&lt;1,IF(MIN(AI$7,$F444)&gt;$C444,MIN(AI$7,$F444)-$C444+1,0),MIN(AI$7,$F444)-AH$7))/365,IF($F444&gt;AH$7,($D444-SUM($U444:AH444))*$E444*(IF(AH444&lt;1,IF(MIN(AI$7,$F444)&gt;$C444,MIN(AI$7,$F444)-$C444+1,0),MIN(AI$7,$F444)-AH$7))/365,0))</f>
        <v>0</v>
      </c>
      <c r="AJ444" s="4">
        <f>IF($F444=0,($D444-SUM($U444:AI444))*$E444*(IF(AI444&lt;1,IF(MIN(AJ$7,$F444)&gt;$C444,MIN(AJ$7,$F444)-$C444+1,0),MIN(AJ$7,$F444)-AI$7))/365,IF($F444&gt;AI$7,($D444-SUM($U444:AI444))*$E444*(IF(AI444&lt;1,IF(MIN(AJ$7,$F444)&gt;$C444,MIN(AJ$7,$F444)-$C444+1,0),MIN(AJ$7,$F444)-AI$7))/365,0))</f>
        <v>0</v>
      </c>
      <c r="AK444" s="4">
        <f>IF($F444=0,($D444-SUM($U444:AJ444))*$E444*(IF(AJ444&lt;1,IF(MIN(AK$7,$F444)&gt;$C444,MIN(AK$7,$F444)-$C444+1,0),MIN(AK$7,$F444)-AJ$7))/365,IF($F444&gt;AJ$7,($D444-SUM($U444:AJ444))*$E444*(IF(AJ444&lt;1,IF(MIN(AK$7,$F444)&gt;$C444,MIN(AK$7,$F444)-$C444+1,0),MIN(AK$7,$F444)-AJ$7))/365,0))</f>
        <v>0</v>
      </c>
      <c r="AL444" s="4">
        <f>IF($F444=0,($D444-SUM($U444:AK444))*$E444*(IF(AK444&lt;1,IF(MIN(AL$7,$F444)&gt;$C444,MIN(AL$7,$F444)-$C444+1,0),MIN(AL$7,$F444)-AK$7))/365,IF($F444&gt;AK$7,($D444-SUM($U444:AK444))*$E444*(IF(AK444&lt;1,IF(MIN(AL$7,$F444)&gt;$C444,MIN(AL$7,$F444)-$C444+1,0),MIN(AL$7,$F444)-AK$7))/365,0))</f>
        <v>0</v>
      </c>
      <c r="AM444" s="4">
        <f>IF($F444=0,($D444-SUM($U444:AL444))*$E444*(IF(AL444&lt;1,IF(MIN(AM$7,$F444)&gt;$C444,MIN(AM$7,$F444)-$C444+1,0),MIN(AM$7,$F444)-AL$7))/365,IF($F444&gt;AL$7,($D444-SUM($U444:AL444))*$E444*(IF(AL444&lt;1,IF(MIN(AM$7,$F444)&gt;$C444,MIN(AM$7,$F444)-$C444+1,0),MIN(AM$7,$F444)-AL$7))/365,0))</f>
        <v>0</v>
      </c>
      <c r="AN444" s="4">
        <f>IF($F444=0,($D444-SUM($U444:AM444))*$E444*(IF(AM444&lt;1,IF(MIN(AN$7,$F444)&gt;$C444,MIN(AN$7,$F444)-$C444+1,0),MIN(AN$7,$F444)-AM$7))/365,IF($F444&gt;AM$7,($D444-SUM($U444:AM444))*$E444*(IF(AM444&lt;1,IF(MIN(AN$7,$F444)&gt;$C444,MIN(AN$7,$F444)-$C444+1,0),MIN(AN$7,$F444)-AM$7))/365,0))</f>
        <v>0</v>
      </c>
      <c r="AO444" s="4">
        <f>IF($F444=0,($D444-SUM($U444:AN444))*$E444*(IF(AN444&lt;1,IF(MIN(AO$7,$F444)&gt;$C444,MIN(AO$7,$F444)-$C444+1,0),MIN(AO$7,$F444)-AN$7))/365,IF($F444&gt;AN$7,($D444-SUM($U444:AN444))*$E444*(IF(AN444&lt;1,IF(MIN(AO$7,$F444)&gt;$C444,MIN(AO$7,$F444)-$C444+1,0),MIN(AO$7,$F444)-AN$7))/365,0))</f>
        <v>0</v>
      </c>
      <c r="AP444" s="4">
        <f>IF($F444=0,($D444-SUM($U444:AO444))*$E444*(IF(AO444&lt;1,IF(MIN(AP$7,$F444)&gt;$C444,MIN(AP$7,$F444)-$C444+1,0),MIN(AP$7,$F444)-AO$7))/365,IF($F444&gt;AO$7,($D444-SUM($U444:AO444))*$E444*(IF(AO444&lt;1,IF(MIN(AP$7,$F444)&gt;$C444,MIN(AP$7,$F444)-$C444+1,0),MIN(AP$7,$F444)-AO$7))/365,0))</f>
        <v>0</v>
      </c>
      <c r="AQ444" s="4">
        <f>IF($F444=0,($D444-SUM($U444:AP444))*$E444*(IF(AP444&lt;1,IF(MIN(AQ$7,$F444)&gt;$C444,MIN(AQ$7,$F444)-$C444+1,0),MIN(AQ$7,$F444)-AP$7))/365,IF($F444&gt;AP$7,($D444-SUM($U444:AP444))*$E444*(IF(AP444&lt;1,IF(MIN(AQ$7,$F444)&gt;$C444,MIN(AQ$7,$F444)-$C444+1,0),MIN(AQ$7,$F444)-AP$7))/365,0))</f>
        <v>0</v>
      </c>
      <c r="AR444" s="4">
        <f>IF($F444=0,($D444-SUM($U444:AQ444))*$E444*(IF(AQ444&lt;1,IF(MIN(AR$7,$F444)&gt;$C444,MIN(AR$7,$F444)-$C444+1,0),MIN(AR$7,$F444)-AQ$7))/365,IF($F444&gt;AQ$7,($D444-SUM($U444:AQ444))*$E444*(IF(AQ444&lt;1,IF(MIN(AR$7,$F444)&gt;$C444,MIN(AR$7,$F444)-$C444+1,0),MIN(AR$7,$F444)-AQ$7))/365,0))</f>
        <v>0</v>
      </c>
      <c r="AS444" s="4">
        <f>IF($F444=0,($D444-SUM($U444:AR444))*$E444*(IF(AR444&lt;1,IF(MIN(AS$7,$F444)&gt;$C444,MIN(AS$7,$F444)-$C444+1,0),MIN(AS$7,$F444)-AR$7))/365,IF($F444&gt;AR$7,($D444-SUM($U444:AR444))*$E444*(IF(AR444&lt;1,IF(MIN(AS$7,$F444)&gt;$C444,MIN(AS$7,$F444)-$C444+1,0),MIN(AS$7,$F444)-AR$7))/365,0))</f>
        <v>0</v>
      </c>
    </row>
    <row r="445" spans="1:45">
      <c r="A445" s="15"/>
      <c r="B445" s="17"/>
      <c r="C445" s="16"/>
      <c r="D445" s="15"/>
      <c r="E445" s="11"/>
      <c r="F445" s="16"/>
      <c r="G445" s="15"/>
      <c r="H445" s="14"/>
      <c r="I445" s="5"/>
      <c r="J445" s="13">
        <f>SUM(U445:AS445)</f>
        <v>0</v>
      </c>
      <c r="K445" s="13">
        <f>IF(F445=0,D445-J445,IF(F445&lt;41730,0,D445-J445))</f>
        <v>0</v>
      </c>
      <c r="L445" s="12">
        <f>IF(K445=0,0,IF(G445-((L$7-C445)/365)&lt;0,0,G445-((L$7-C445)/365)))</f>
        <v>0</v>
      </c>
      <c r="M445" s="4">
        <f>IF(K445=0,0,D445*H445)</f>
        <v>0</v>
      </c>
      <c r="N445" s="11">
        <f>IFERROR((1-(M445/K445)^(1/L445)),0)</f>
        <v>0</v>
      </c>
      <c r="O445" s="10">
        <f>IF(F445&gt;41730,IF(F445&gt;41730,(F445-41730)/365,IF(K445=0,0,IF(G445-((L$7-C445)/365)&lt;0,0,G445-((L$7-C445)/365)))),1)</f>
        <v>1</v>
      </c>
      <c r="P445" s="9">
        <f>IF(K445&lt;M445,0,IF(L445=0,K445-M445,K445*N445*O445))</f>
        <v>0</v>
      </c>
      <c r="Q445" s="19">
        <f>IF(F445&gt;41730,D445,0)</f>
        <v>0</v>
      </c>
      <c r="R445" s="18">
        <f>IF(F445&gt;41730,J445+P445,0)</f>
        <v>0</v>
      </c>
      <c r="S445" s="9">
        <f>IF(F445&gt;0,0,K445-P445)</f>
        <v>0</v>
      </c>
      <c r="T445" s="5"/>
      <c r="U445" s="4">
        <f>D445*E445*(IF(U$7&gt;$C445,U$7-$C445+1,0))/365</f>
        <v>0</v>
      </c>
      <c r="V445" s="4">
        <f>($D445-U445)*$E445*(IF(U445&lt;1,IF(V$7&gt;$C445,V$7-$C445+1,0),V$7-U$7))/365</f>
        <v>0</v>
      </c>
      <c r="W445" s="4">
        <f>IF($F445=0,($D445-SUM($U445:V445))*$E445*(IF(V445&lt;1,IF(MIN(W$7,$F445)&gt;$C445,MIN(W$7,$F445)-$C445+1,0),MIN(W$7,$F445)-V$7))/365,IF($F445&gt;V$7,($D445-SUM($U445:V445))*$E445*(IF(V445&lt;1,IF(MIN(W$7,$F445)&gt;$C445,MIN(W$7,$F445)-$C445+1,0),MIN(W$7,$F445)-V$7))/365,0))</f>
        <v>0</v>
      </c>
      <c r="X445" s="4">
        <f>IF($F445=0,($D445-SUM($U445:W445))*$E445*(IF(W445&lt;1,IF(MIN(X$7,$F445)&gt;$C445,MIN(X$7,$F445)-$C445+1,0),MIN(X$7,$F445)-W$7))/365,IF($F445&gt;W$7,($D445-SUM($U445:W445))*$E445*(IF(W445&lt;1,IF(MIN(X$7,$F445)&gt;$C445,MIN(X$7,$F445)-$C445+1,0),MIN(X$7,$F445)-W$7))/365,0))</f>
        <v>0</v>
      </c>
      <c r="Y445" s="4">
        <f>IF($F445=0,($D445-SUM($U445:X445))*$E445*(IF(X445&lt;1,IF(MIN(Y$7,$F445)&gt;$C445,MIN(Y$7,$F445)-$C445+1,0),MIN(Y$7,$F445)-X$7))/365,IF($F445&gt;X$7,($D445-SUM($U445:X445))*$E445*(IF(X445&lt;1,IF(MIN(Y$7,$F445)&gt;$C445,MIN(Y$7,$F445)-$C445+1,0),MIN(Y$7,$F445)-X$7))/365,0))</f>
        <v>0</v>
      </c>
      <c r="Z445" s="4">
        <f>IF($F445=0,($D445-SUM($U445:Y445))*$E445*(IF(Y445&lt;1,IF(MIN(Z$7,$F445)&gt;$C445,MIN(Z$7,$F445)-$C445+1,0),MIN(Z$7,$F445)-Y$7))/365,IF($F445&gt;Y$7,($D445-SUM($U445:Y445))*$E445*(IF(Y445&lt;1,IF(MIN(Z$7,$F445)&gt;$C445,MIN(Z$7,$F445)-$C445+1,0),MIN(Z$7,$F445)-Y$7))/365,0))</f>
        <v>0</v>
      </c>
      <c r="AA445" s="4">
        <f>IF($F445=0,($D445-SUM($U445:Z445))*$E445*(IF(Z445&lt;1,IF(MIN(AA$7,$F445)&gt;$C445,MIN(AA$7,$F445)-$C445+1,0),MIN(AA$7,$F445)-Z$7))/365,IF($F445&gt;Z$7,($D445-SUM($U445:Z445))*$E445*(IF(Z445&lt;1,IF(MIN(AA$7,$F445)&gt;$C445,MIN(AA$7,$F445)-$C445+1,0),MIN(AA$7,$F445)-Z$7))/365,0))</f>
        <v>0</v>
      </c>
      <c r="AB445" s="4">
        <f>IF($F445=0,($D445-SUM($U445:AA445))*$E445*(IF(AA445&lt;1,IF(MIN(AB$7,$F445)&gt;$C445,MIN(AB$7,$F445)-$C445+1,0),MIN(AB$7,$F445)-AA$7))/365,IF($F445&gt;AA$7,($D445-SUM($U445:AA445))*$E445*(IF(AA445&lt;1,IF(MIN(AB$7,$F445)&gt;$C445,MIN(AB$7,$F445)-$C445+1,0),MIN(AB$7,$F445)-AA$7))/365,0))</f>
        <v>0</v>
      </c>
      <c r="AC445" s="4">
        <f>IF($F445=0,($D445-SUM($U445:AB445))*$E445*(IF(AB445&lt;1,IF(MIN(AC$7,$F445)&gt;$C445,MIN(AC$7,$F445)-$C445+1,0),MIN(AC$7,$F445)-AB$7))/365,IF($F445&gt;AB$7,($D445-SUM($U445:AB445))*$E445*(IF(AB445&lt;1,IF(MIN(AC$7,$F445)&gt;$C445,MIN(AC$7,$F445)-$C445+1,0),MIN(AC$7,$F445)-AB$7))/365,0))</f>
        <v>0</v>
      </c>
      <c r="AD445" s="4">
        <f>IF($F445=0,($D445-SUM($U445:AC445))*$E445*(IF(AC445&lt;1,IF(MIN(AD$7,$F445)&gt;$C445,MIN(AD$7,$F445)-$C445+1,0),MIN(AD$7,$F445)-AC$7))/365,IF($F445&gt;AC$7,($D445-SUM($U445:AC445))*$E445*(IF(AC445&lt;1,IF(MIN(AD$7,$F445)&gt;$C445,MIN(AD$7,$F445)-$C445+1,0),MIN(AD$7,$F445)-AC$7))/365,0))</f>
        <v>0</v>
      </c>
      <c r="AE445" s="4">
        <f>IF($F445=0,($D445-SUM($U445:AD445))*$E445*(IF(AD445&lt;1,IF(MIN(AE$7,$F445)&gt;$C445,MIN(AE$7,$F445)-$C445+1,0),MIN(AE$7,$F445)-AD$7))/365,IF($F445&gt;AD$7,($D445-SUM($U445:AD445))*$E445*(IF(AD445&lt;1,IF(MIN(AE$7,$F445)&gt;$C445,MIN(AE$7,$F445)-$C445+1,0),MIN(AE$7,$F445)-AD$7))/365,0))</f>
        <v>0</v>
      </c>
      <c r="AF445" s="4">
        <f>IF($F445=0,($D445-SUM($U445:AE445))*$E445*(IF(AE445&lt;1,IF(MIN(AF$7,$F445)&gt;$C445,MIN(AF$7,$F445)-$C445+1,0),MIN(AF$7,$F445)-AE$7))/365,IF($F445&gt;AE$7,($D445-SUM($U445:AE445))*$E445*(IF(AE445&lt;1,IF(MIN(AF$7,$F445)&gt;$C445,MIN(AF$7,$F445)-$C445+1,0),MIN(AF$7,$F445)-AE$7))/365,0))</f>
        <v>0</v>
      </c>
      <c r="AG445" s="4">
        <f>IF($F445=0,($D445-SUM($U445:AF445))*$E445*(IF(AF445&lt;1,IF(MIN(AG$7,$F445)&gt;$C445,MIN(AG$7,$F445)-$C445+1,0),MIN(AG$7,$F445)-AF$7))/365,IF($F445&gt;AF$7,($D445-SUM($U445:AF445))*$E445*(IF(AF445&lt;1,IF(MIN(AG$7,$F445)&gt;$C445,MIN(AG$7,$F445)-$C445+1,0),MIN(AG$7,$F445)-AF$7))/365,0))</f>
        <v>0</v>
      </c>
      <c r="AH445" s="4">
        <f>IF($F445=0,($D445-SUM($U445:AG445))*$E445*(IF(AG445&lt;1,IF(MIN(AH$7,$F445)&gt;$C445,MIN(AH$7,$F445)-$C445+1,0),MIN(AH$7,$F445)-AG$7))/365,IF($F445&gt;AG$7,($D445-SUM($U445:AG445))*$E445*(IF(AG445&lt;1,IF(MIN(AH$7,$F445)&gt;$C445,MIN(AH$7,$F445)-$C445+1,0),MIN(AH$7,$F445)-AG$7))/365,0))</f>
        <v>0</v>
      </c>
      <c r="AI445" s="4">
        <f>IF($F445=0,($D445-SUM($U445:AH445))*$E445*(IF(AH445&lt;1,IF(MIN(AI$7,$F445)&gt;$C445,MIN(AI$7,$F445)-$C445+1,0),MIN(AI$7,$F445)-AH$7))/365,IF($F445&gt;AH$7,($D445-SUM($U445:AH445))*$E445*(IF(AH445&lt;1,IF(MIN(AI$7,$F445)&gt;$C445,MIN(AI$7,$F445)-$C445+1,0),MIN(AI$7,$F445)-AH$7))/365,0))</f>
        <v>0</v>
      </c>
      <c r="AJ445" s="4">
        <f>IF($F445=0,($D445-SUM($U445:AI445))*$E445*(IF(AI445&lt;1,IF(MIN(AJ$7,$F445)&gt;$C445,MIN(AJ$7,$F445)-$C445+1,0),MIN(AJ$7,$F445)-AI$7))/365,IF($F445&gt;AI$7,($D445-SUM($U445:AI445))*$E445*(IF(AI445&lt;1,IF(MIN(AJ$7,$F445)&gt;$C445,MIN(AJ$7,$F445)-$C445+1,0),MIN(AJ$7,$F445)-AI$7))/365,0))</f>
        <v>0</v>
      </c>
      <c r="AK445" s="4">
        <f>IF($F445=0,($D445-SUM($U445:AJ445))*$E445*(IF(AJ445&lt;1,IF(MIN(AK$7,$F445)&gt;$C445,MIN(AK$7,$F445)-$C445+1,0),MIN(AK$7,$F445)-AJ$7))/365,IF($F445&gt;AJ$7,($D445-SUM($U445:AJ445))*$E445*(IF(AJ445&lt;1,IF(MIN(AK$7,$F445)&gt;$C445,MIN(AK$7,$F445)-$C445+1,0),MIN(AK$7,$F445)-AJ$7))/365,0))</f>
        <v>0</v>
      </c>
      <c r="AL445" s="4">
        <f>IF($F445=0,($D445-SUM($U445:AK445))*$E445*(IF(AK445&lt;1,IF(MIN(AL$7,$F445)&gt;$C445,MIN(AL$7,$F445)-$C445+1,0),MIN(AL$7,$F445)-AK$7))/365,IF($F445&gt;AK$7,($D445-SUM($U445:AK445))*$E445*(IF(AK445&lt;1,IF(MIN(AL$7,$F445)&gt;$C445,MIN(AL$7,$F445)-$C445+1,0),MIN(AL$7,$F445)-AK$7))/365,0))</f>
        <v>0</v>
      </c>
      <c r="AM445" s="4">
        <f>IF($F445=0,($D445-SUM($U445:AL445))*$E445*(IF(AL445&lt;1,IF(MIN(AM$7,$F445)&gt;$C445,MIN(AM$7,$F445)-$C445+1,0),MIN(AM$7,$F445)-AL$7))/365,IF($F445&gt;AL$7,($D445-SUM($U445:AL445))*$E445*(IF(AL445&lt;1,IF(MIN(AM$7,$F445)&gt;$C445,MIN(AM$7,$F445)-$C445+1,0),MIN(AM$7,$F445)-AL$7))/365,0))</f>
        <v>0</v>
      </c>
      <c r="AN445" s="4">
        <f>IF($F445=0,($D445-SUM($U445:AM445))*$E445*(IF(AM445&lt;1,IF(MIN(AN$7,$F445)&gt;$C445,MIN(AN$7,$F445)-$C445+1,0),MIN(AN$7,$F445)-AM$7))/365,IF($F445&gt;AM$7,($D445-SUM($U445:AM445))*$E445*(IF(AM445&lt;1,IF(MIN(AN$7,$F445)&gt;$C445,MIN(AN$7,$F445)-$C445+1,0),MIN(AN$7,$F445)-AM$7))/365,0))</f>
        <v>0</v>
      </c>
      <c r="AO445" s="4">
        <f>IF($F445=0,($D445-SUM($U445:AN445))*$E445*(IF(AN445&lt;1,IF(MIN(AO$7,$F445)&gt;$C445,MIN(AO$7,$F445)-$C445+1,0),MIN(AO$7,$F445)-AN$7))/365,IF($F445&gt;AN$7,($D445-SUM($U445:AN445))*$E445*(IF(AN445&lt;1,IF(MIN(AO$7,$F445)&gt;$C445,MIN(AO$7,$F445)-$C445+1,0),MIN(AO$7,$F445)-AN$7))/365,0))</f>
        <v>0</v>
      </c>
      <c r="AP445" s="4">
        <f>IF($F445=0,($D445-SUM($U445:AO445))*$E445*(IF(AO445&lt;1,IF(MIN(AP$7,$F445)&gt;$C445,MIN(AP$7,$F445)-$C445+1,0),MIN(AP$7,$F445)-AO$7))/365,IF($F445&gt;AO$7,($D445-SUM($U445:AO445))*$E445*(IF(AO445&lt;1,IF(MIN(AP$7,$F445)&gt;$C445,MIN(AP$7,$F445)-$C445+1,0),MIN(AP$7,$F445)-AO$7))/365,0))</f>
        <v>0</v>
      </c>
      <c r="AQ445" s="4">
        <f>IF($F445=0,($D445-SUM($U445:AP445))*$E445*(IF(AP445&lt;1,IF(MIN(AQ$7,$F445)&gt;$C445,MIN(AQ$7,$F445)-$C445+1,0),MIN(AQ$7,$F445)-AP$7))/365,IF($F445&gt;AP$7,($D445-SUM($U445:AP445))*$E445*(IF(AP445&lt;1,IF(MIN(AQ$7,$F445)&gt;$C445,MIN(AQ$7,$F445)-$C445+1,0),MIN(AQ$7,$F445)-AP$7))/365,0))</f>
        <v>0</v>
      </c>
      <c r="AR445" s="4">
        <f>IF($F445=0,($D445-SUM($U445:AQ445))*$E445*(IF(AQ445&lt;1,IF(MIN(AR$7,$F445)&gt;$C445,MIN(AR$7,$F445)-$C445+1,0),MIN(AR$7,$F445)-AQ$7))/365,IF($F445&gt;AQ$7,($D445-SUM($U445:AQ445))*$E445*(IF(AQ445&lt;1,IF(MIN(AR$7,$F445)&gt;$C445,MIN(AR$7,$F445)-$C445+1,0),MIN(AR$7,$F445)-AQ$7))/365,0))</f>
        <v>0</v>
      </c>
      <c r="AS445" s="4">
        <f>IF($F445=0,($D445-SUM($U445:AR445))*$E445*(IF(AR445&lt;1,IF(MIN(AS$7,$F445)&gt;$C445,MIN(AS$7,$F445)-$C445+1,0),MIN(AS$7,$F445)-AR$7))/365,IF($F445&gt;AR$7,($D445-SUM($U445:AR445))*$E445*(IF(AR445&lt;1,IF(MIN(AS$7,$F445)&gt;$C445,MIN(AS$7,$F445)-$C445+1,0),MIN(AS$7,$F445)-AR$7))/365,0))</f>
        <v>0</v>
      </c>
    </row>
    <row r="446" spans="1:45">
      <c r="A446" s="15"/>
      <c r="B446" s="17"/>
      <c r="C446" s="16"/>
      <c r="D446" s="15"/>
      <c r="E446" s="11"/>
      <c r="F446" s="16"/>
      <c r="G446" s="15"/>
      <c r="H446" s="14"/>
      <c r="I446" s="5"/>
      <c r="J446" s="13">
        <f>SUM(U446:AS446)</f>
        <v>0</v>
      </c>
      <c r="K446" s="13">
        <f>IF(F446=0,D446-J446,IF(F446&lt;41730,0,D446-J446))</f>
        <v>0</v>
      </c>
      <c r="L446" s="12">
        <f>IF(K446=0,0,IF(G446-((L$7-C446)/365)&lt;0,0,G446-((L$7-C446)/365)))</f>
        <v>0</v>
      </c>
      <c r="M446" s="4">
        <f>IF(K446=0,0,D446*H446)</f>
        <v>0</v>
      </c>
      <c r="N446" s="11">
        <f>IFERROR((1-(M446/K446)^(1/L446)),0)</f>
        <v>0</v>
      </c>
      <c r="O446" s="10">
        <f>IF(F446&gt;41730,IF(F446&gt;41730,(F446-41730)/365,IF(K446=0,0,IF(G446-((L$7-C446)/365)&lt;0,0,G446-((L$7-C446)/365)))),1)</f>
        <v>1</v>
      </c>
      <c r="P446" s="9">
        <f>IF(K446&lt;M446,0,IF(L446=0,K446-M446,K446*N446*O446))</f>
        <v>0</v>
      </c>
      <c r="Q446" s="19">
        <f>IF(F446&gt;41730,D446,0)</f>
        <v>0</v>
      </c>
      <c r="R446" s="18">
        <f>IF(F446&gt;41730,J446+P446,0)</f>
        <v>0</v>
      </c>
      <c r="S446" s="9">
        <f>IF(F446&gt;0,0,K446-P446)</f>
        <v>0</v>
      </c>
      <c r="T446" s="5"/>
      <c r="U446" s="4">
        <f>D446*E446*(IF(U$7&gt;$C446,U$7-$C446+1,0))/365</f>
        <v>0</v>
      </c>
      <c r="V446" s="4">
        <f>($D446-U446)*$E446*(IF(U446&lt;1,IF(V$7&gt;$C446,V$7-$C446+1,0),V$7-U$7))/365</f>
        <v>0</v>
      </c>
      <c r="W446" s="4">
        <f>IF($F446=0,($D446-SUM($U446:V446))*$E446*(IF(V446&lt;1,IF(MIN(W$7,$F446)&gt;$C446,MIN(W$7,$F446)-$C446+1,0),MIN(W$7,$F446)-V$7))/365,IF($F446&gt;V$7,($D446-SUM($U446:V446))*$E446*(IF(V446&lt;1,IF(MIN(W$7,$F446)&gt;$C446,MIN(W$7,$F446)-$C446+1,0),MIN(W$7,$F446)-V$7))/365,0))</f>
        <v>0</v>
      </c>
      <c r="X446" s="4">
        <f>IF($F446=0,($D446-SUM($U446:W446))*$E446*(IF(W446&lt;1,IF(MIN(X$7,$F446)&gt;$C446,MIN(X$7,$F446)-$C446+1,0),MIN(X$7,$F446)-W$7))/365,IF($F446&gt;W$7,($D446-SUM($U446:W446))*$E446*(IF(W446&lt;1,IF(MIN(X$7,$F446)&gt;$C446,MIN(X$7,$F446)-$C446+1,0),MIN(X$7,$F446)-W$7))/365,0))</f>
        <v>0</v>
      </c>
      <c r="Y446" s="4">
        <f>IF($F446=0,($D446-SUM($U446:X446))*$E446*(IF(X446&lt;1,IF(MIN(Y$7,$F446)&gt;$C446,MIN(Y$7,$F446)-$C446+1,0),MIN(Y$7,$F446)-X$7))/365,IF($F446&gt;X$7,($D446-SUM($U446:X446))*$E446*(IF(X446&lt;1,IF(MIN(Y$7,$F446)&gt;$C446,MIN(Y$7,$F446)-$C446+1,0),MIN(Y$7,$F446)-X$7))/365,0))</f>
        <v>0</v>
      </c>
      <c r="Z446" s="4">
        <f>IF($F446=0,($D446-SUM($U446:Y446))*$E446*(IF(Y446&lt;1,IF(MIN(Z$7,$F446)&gt;$C446,MIN(Z$7,$F446)-$C446+1,0),MIN(Z$7,$F446)-Y$7))/365,IF($F446&gt;Y$7,($D446-SUM($U446:Y446))*$E446*(IF(Y446&lt;1,IF(MIN(Z$7,$F446)&gt;$C446,MIN(Z$7,$F446)-$C446+1,0),MIN(Z$7,$F446)-Y$7))/365,0))</f>
        <v>0</v>
      </c>
      <c r="AA446" s="4">
        <f>IF($F446=0,($D446-SUM($U446:Z446))*$E446*(IF(Z446&lt;1,IF(MIN(AA$7,$F446)&gt;$C446,MIN(AA$7,$F446)-$C446+1,0),MIN(AA$7,$F446)-Z$7))/365,IF($F446&gt;Z$7,($D446-SUM($U446:Z446))*$E446*(IF(Z446&lt;1,IF(MIN(AA$7,$F446)&gt;$C446,MIN(AA$7,$F446)-$C446+1,0),MIN(AA$7,$F446)-Z$7))/365,0))</f>
        <v>0</v>
      </c>
      <c r="AB446" s="4">
        <f>IF($F446=0,($D446-SUM($U446:AA446))*$E446*(IF(AA446&lt;1,IF(MIN(AB$7,$F446)&gt;$C446,MIN(AB$7,$F446)-$C446+1,0),MIN(AB$7,$F446)-AA$7))/365,IF($F446&gt;AA$7,($D446-SUM($U446:AA446))*$E446*(IF(AA446&lt;1,IF(MIN(AB$7,$F446)&gt;$C446,MIN(AB$7,$F446)-$C446+1,0),MIN(AB$7,$F446)-AA$7))/365,0))</f>
        <v>0</v>
      </c>
      <c r="AC446" s="4">
        <f>IF($F446=0,($D446-SUM($U446:AB446))*$E446*(IF(AB446&lt;1,IF(MIN(AC$7,$F446)&gt;$C446,MIN(AC$7,$F446)-$C446+1,0),MIN(AC$7,$F446)-AB$7))/365,IF($F446&gt;AB$7,($D446-SUM($U446:AB446))*$E446*(IF(AB446&lt;1,IF(MIN(AC$7,$F446)&gt;$C446,MIN(AC$7,$F446)-$C446+1,0),MIN(AC$7,$F446)-AB$7))/365,0))</f>
        <v>0</v>
      </c>
      <c r="AD446" s="4">
        <f>IF($F446=0,($D446-SUM($U446:AC446))*$E446*(IF(AC446&lt;1,IF(MIN(AD$7,$F446)&gt;$C446,MIN(AD$7,$F446)-$C446+1,0),MIN(AD$7,$F446)-AC$7))/365,IF($F446&gt;AC$7,($D446-SUM($U446:AC446))*$E446*(IF(AC446&lt;1,IF(MIN(AD$7,$F446)&gt;$C446,MIN(AD$7,$F446)-$C446+1,0),MIN(AD$7,$F446)-AC$7))/365,0))</f>
        <v>0</v>
      </c>
      <c r="AE446" s="4">
        <f>IF($F446=0,($D446-SUM($U446:AD446))*$E446*(IF(AD446&lt;1,IF(MIN(AE$7,$F446)&gt;$C446,MIN(AE$7,$F446)-$C446+1,0),MIN(AE$7,$F446)-AD$7))/365,IF($F446&gt;AD$7,($D446-SUM($U446:AD446))*$E446*(IF(AD446&lt;1,IF(MIN(AE$7,$F446)&gt;$C446,MIN(AE$7,$F446)-$C446+1,0),MIN(AE$7,$F446)-AD$7))/365,0))</f>
        <v>0</v>
      </c>
      <c r="AF446" s="4">
        <f>IF($F446=0,($D446-SUM($U446:AE446))*$E446*(IF(AE446&lt;1,IF(MIN(AF$7,$F446)&gt;$C446,MIN(AF$7,$F446)-$C446+1,0),MIN(AF$7,$F446)-AE$7))/365,IF($F446&gt;AE$7,($D446-SUM($U446:AE446))*$E446*(IF(AE446&lt;1,IF(MIN(AF$7,$F446)&gt;$C446,MIN(AF$7,$F446)-$C446+1,0),MIN(AF$7,$F446)-AE$7))/365,0))</f>
        <v>0</v>
      </c>
      <c r="AG446" s="4">
        <f>IF($F446=0,($D446-SUM($U446:AF446))*$E446*(IF(AF446&lt;1,IF(MIN(AG$7,$F446)&gt;$C446,MIN(AG$7,$F446)-$C446+1,0),MIN(AG$7,$F446)-AF$7))/365,IF($F446&gt;AF$7,($D446-SUM($U446:AF446))*$E446*(IF(AF446&lt;1,IF(MIN(AG$7,$F446)&gt;$C446,MIN(AG$7,$F446)-$C446+1,0),MIN(AG$7,$F446)-AF$7))/365,0))</f>
        <v>0</v>
      </c>
      <c r="AH446" s="4">
        <f>IF($F446=0,($D446-SUM($U446:AG446))*$E446*(IF(AG446&lt;1,IF(MIN(AH$7,$F446)&gt;$C446,MIN(AH$7,$F446)-$C446+1,0),MIN(AH$7,$F446)-AG$7))/365,IF($F446&gt;AG$7,($D446-SUM($U446:AG446))*$E446*(IF(AG446&lt;1,IF(MIN(AH$7,$F446)&gt;$C446,MIN(AH$7,$F446)-$C446+1,0),MIN(AH$7,$F446)-AG$7))/365,0))</f>
        <v>0</v>
      </c>
      <c r="AI446" s="4">
        <f>IF($F446=0,($D446-SUM($U446:AH446))*$E446*(IF(AH446&lt;1,IF(MIN(AI$7,$F446)&gt;$C446,MIN(AI$7,$F446)-$C446+1,0),MIN(AI$7,$F446)-AH$7))/365,IF($F446&gt;AH$7,($D446-SUM($U446:AH446))*$E446*(IF(AH446&lt;1,IF(MIN(AI$7,$F446)&gt;$C446,MIN(AI$7,$F446)-$C446+1,0),MIN(AI$7,$F446)-AH$7))/365,0))</f>
        <v>0</v>
      </c>
      <c r="AJ446" s="4">
        <f>IF($F446=0,($D446-SUM($U446:AI446))*$E446*(IF(AI446&lt;1,IF(MIN(AJ$7,$F446)&gt;$C446,MIN(AJ$7,$F446)-$C446+1,0),MIN(AJ$7,$F446)-AI$7))/365,IF($F446&gt;AI$7,($D446-SUM($U446:AI446))*$E446*(IF(AI446&lt;1,IF(MIN(AJ$7,$F446)&gt;$C446,MIN(AJ$7,$F446)-$C446+1,0),MIN(AJ$7,$F446)-AI$7))/365,0))</f>
        <v>0</v>
      </c>
      <c r="AK446" s="4">
        <f>IF($F446=0,($D446-SUM($U446:AJ446))*$E446*(IF(AJ446&lt;1,IF(MIN(AK$7,$F446)&gt;$C446,MIN(AK$7,$F446)-$C446+1,0),MIN(AK$7,$F446)-AJ$7))/365,IF($F446&gt;AJ$7,($D446-SUM($U446:AJ446))*$E446*(IF(AJ446&lt;1,IF(MIN(AK$7,$F446)&gt;$C446,MIN(AK$7,$F446)-$C446+1,0),MIN(AK$7,$F446)-AJ$7))/365,0))</f>
        <v>0</v>
      </c>
      <c r="AL446" s="4">
        <f>IF($F446=0,($D446-SUM($U446:AK446))*$E446*(IF(AK446&lt;1,IF(MIN(AL$7,$F446)&gt;$C446,MIN(AL$7,$F446)-$C446+1,0),MIN(AL$7,$F446)-AK$7))/365,IF($F446&gt;AK$7,($D446-SUM($U446:AK446))*$E446*(IF(AK446&lt;1,IF(MIN(AL$7,$F446)&gt;$C446,MIN(AL$7,$F446)-$C446+1,0),MIN(AL$7,$F446)-AK$7))/365,0))</f>
        <v>0</v>
      </c>
      <c r="AM446" s="4">
        <f>IF($F446=0,($D446-SUM($U446:AL446))*$E446*(IF(AL446&lt;1,IF(MIN(AM$7,$F446)&gt;$C446,MIN(AM$7,$F446)-$C446+1,0),MIN(AM$7,$F446)-AL$7))/365,IF($F446&gt;AL$7,($D446-SUM($U446:AL446))*$E446*(IF(AL446&lt;1,IF(MIN(AM$7,$F446)&gt;$C446,MIN(AM$7,$F446)-$C446+1,0),MIN(AM$7,$F446)-AL$7))/365,0))</f>
        <v>0</v>
      </c>
      <c r="AN446" s="4">
        <f>IF($F446=0,($D446-SUM($U446:AM446))*$E446*(IF(AM446&lt;1,IF(MIN(AN$7,$F446)&gt;$C446,MIN(AN$7,$F446)-$C446+1,0),MIN(AN$7,$F446)-AM$7))/365,IF($F446&gt;AM$7,($D446-SUM($U446:AM446))*$E446*(IF(AM446&lt;1,IF(MIN(AN$7,$F446)&gt;$C446,MIN(AN$7,$F446)-$C446+1,0),MIN(AN$7,$F446)-AM$7))/365,0))</f>
        <v>0</v>
      </c>
      <c r="AO446" s="4">
        <f>IF($F446=0,($D446-SUM($U446:AN446))*$E446*(IF(AN446&lt;1,IF(MIN(AO$7,$F446)&gt;$C446,MIN(AO$7,$F446)-$C446+1,0),MIN(AO$7,$F446)-AN$7))/365,IF($F446&gt;AN$7,($D446-SUM($U446:AN446))*$E446*(IF(AN446&lt;1,IF(MIN(AO$7,$F446)&gt;$C446,MIN(AO$7,$F446)-$C446+1,0),MIN(AO$7,$F446)-AN$7))/365,0))</f>
        <v>0</v>
      </c>
      <c r="AP446" s="4">
        <f>IF($F446=0,($D446-SUM($U446:AO446))*$E446*(IF(AO446&lt;1,IF(MIN(AP$7,$F446)&gt;$C446,MIN(AP$7,$F446)-$C446+1,0),MIN(AP$7,$F446)-AO$7))/365,IF($F446&gt;AO$7,($D446-SUM($U446:AO446))*$E446*(IF(AO446&lt;1,IF(MIN(AP$7,$F446)&gt;$C446,MIN(AP$7,$F446)-$C446+1,0),MIN(AP$7,$F446)-AO$7))/365,0))</f>
        <v>0</v>
      </c>
      <c r="AQ446" s="4">
        <f>IF($F446=0,($D446-SUM($U446:AP446))*$E446*(IF(AP446&lt;1,IF(MIN(AQ$7,$F446)&gt;$C446,MIN(AQ$7,$F446)-$C446+1,0),MIN(AQ$7,$F446)-AP$7))/365,IF($F446&gt;AP$7,($D446-SUM($U446:AP446))*$E446*(IF(AP446&lt;1,IF(MIN(AQ$7,$F446)&gt;$C446,MIN(AQ$7,$F446)-$C446+1,0),MIN(AQ$7,$F446)-AP$7))/365,0))</f>
        <v>0</v>
      </c>
      <c r="AR446" s="4">
        <f>IF($F446=0,($D446-SUM($U446:AQ446))*$E446*(IF(AQ446&lt;1,IF(MIN(AR$7,$F446)&gt;$C446,MIN(AR$7,$F446)-$C446+1,0),MIN(AR$7,$F446)-AQ$7))/365,IF($F446&gt;AQ$7,($D446-SUM($U446:AQ446))*$E446*(IF(AQ446&lt;1,IF(MIN(AR$7,$F446)&gt;$C446,MIN(AR$7,$F446)-$C446+1,0),MIN(AR$7,$F446)-AQ$7))/365,0))</f>
        <v>0</v>
      </c>
      <c r="AS446" s="4">
        <f>IF($F446=0,($D446-SUM($U446:AR446))*$E446*(IF(AR446&lt;1,IF(MIN(AS$7,$F446)&gt;$C446,MIN(AS$7,$F446)-$C446+1,0),MIN(AS$7,$F446)-AR$7))/365,IF($F446&gt;AR$7,($D446-SUM($U446:AR446))*$E446*(IF(AR446&lt;1,IF(MIN(AS$7,$F446)&gt;$C446,MIN(AS$7,$F446)-$C446+1,0),MIN(AS$7,$F446)-AR$7))/365,0))</f>
        <v>0</v>
      </c>
    </row>
    <row r="447" spans="1:45">
      <c r="A447" s="15"/>
      <c r="B447" s="17"/>
      <c r="C447" s="16"/>
      <c r="D447" s="15"/>
      <c r="E447" s="11"/>
      <c r="F447" s="16"/>
      <c r="G447" s="15"/>
      <c r="H447" s="14"/>
      <c r="I447" s="5"/>
      <c r="J447" s="13">
        <f>SUM(U447:AS447)</f>
        <v>0</v>
      </c>
      <c r="K447" s="13">
        <f>IF(F447=0,D447-J447,IF(F447&lt;41730,0,D447-J447))</f>
        <v>0</v>
      </c>
      <c r="L447" s="12">
        <f>IF(K447=0,0,IF(G447-((L$7-C447)/365)&lt;0,0,G447-((L$7-C447)/365)))</f>
        <v>0</v>
      </c>
      <c r="M447" s="4">
        <f>IF(K447=0,0,D447*H447)</f>
        <v>0</v>
      </c>
      <c r="N447" s="11">
        <f>IFERROR((1-(M447/K447)^(1/L447)),0)</f>
        <v>0</v>
      </c>
      <c r="O447" s="10">
        <f>IF(F447&gt;41730,IF(F447&gt;41730,(F447-41730)/365,IF(K447=0,0,IF(G447-((L$7-C447)/365)&lt;0,0,G447-((L$7-C447)/365)))),1)</f>
        <v>1</v>
      </c>
      <c r="P447" s="9">
        <f>IF(K447&lt;M447,0,IF(L447=0,K447-M447,K447*N447*O447))</f>
        <v>0</v>
      </c>
      <c r="Q447" s="19">
        <f>IF(F447&gt;41730,D447,0)</f>
        <v>0</v>
      </c>
      <c r="R447" s="18">
        <f>IF(F447&gt;41730,J447+P447,0)</f>
        <v>0</v>
      </c>
      <c r="S447" s="9">
        <f>IF(F447&gt;0,0,K447-P447)</f>
        <v>0</v>
      </c>
      <c r="T447" s="5"/>
      <c r="U447" s="4">
        <f>D447*E447*(IF(U$7&gt;$C447,U$7-$C447+1,0))/365</f>
        <v>0</v>
      </c>
      <c r="V447" s="4">
        <f>($D447-U447)*$E447*(IF(U447&lt;1,IF(V$7&gt;$C447,V$7-$C447+1,0),V$7-U$7))/365</f>
        <v>0</v>
      </c>
      <c r="W447" s="4">
        <f>IF($F447=0,($D447-SUM($U447:V447))*$E447*(IF(V447&lt;1,IF(MIN(W$7,$F447)&gt;$C447,MIN(W$7,$F447)-$C447+1,0),MIN(W$7,$F447)-V$7))/365,IF($F447&gt;V$7,($D447-SUM($U447:V447))*$E447*(IF(V447&lt;1,IF(MIN(W$7,$F447)&gt;$C447,MIN(W$7,$F447)-$C447+1,0),MIN(W$7,$F447)-V$7))/365,0))</f>
        <v>0</v>
      </c>
      <c r="X447" s="4">
        <f>IF($F447=0,($D447-SUM($U447:W447))*$E447*(IF(W447&lt;1,IF(MIN(X$7,$F447)&gt;$C447,MIN(X$7,$F447)-$C447+1,0),MIN(X$7,$F447)-W$7))/365,IF($F447&gt;W$7,($D447-SUM($U447:W447))*$E447*(IF(W447&lt;1,IF(MIN(X$7,$F447)&gt;$C447,MIN(X$7,$F447)-$C447+1,0),MIN(X$7,$F447)-W$7))/365,0))</f>
        <v>0</v>
      </c>
      <c r="Y447" s="4">
        <f>IF($F447=0,($D447-SUM($U447:X447))*$E447*(IF(X447&lt;1,IF(MIN(Y$7,$F447)&gt;$C447,MIN(Y$7,$F447)-$C447+1,0),MIN(Y$7,$F447)-X$7))/365,IF($F447&gt;X$7,($D447-SUM($U447:X447))*$E447*(IF(X447&lt;1,IF(MIN(Y$7,$F447)&gt;$C447,MIN(Y$7,$F447)-$C447+1,0),MIN(Y$7,$F447)-X$7))/365,0))</f>
        <v>0</v>
      </c>
      <c r="Z447" s="4">
        <f>IF($F447=0,($D447-SUM($U447:Y447))*$E447*(IF(Y447&lt;1,IF(MIN(Z$7,$F447)&gt;$C447,MIN(Z$7,$F447)-$C447+1,0),MIN(Z$7,$F447)-Y$7))/365,IF($F447&gt;Y$7,($D447-SUM($U447:Y447))*$E447*(IF(Y447&lt;1,IF(MIN(Z$7,$F447)&gt;$C447,MIN(Z$7,$F447)-$C447+1,0),MIN(Z$7,$F447)-Y$7))/365,0))</f>
        <v>0</v>
      </c>
      <c r="AA447" s="4">
        <f>IF($F447=0,($D447-SUM($U447:Z447))*$E447*(IF(Z447&lt;1,IF(MIN(AA$7,$F447)&gt;$C447,MIN(AA$7,$F447)-$C447+1,0),MIN(AA$7,$F447)-Z$7))/365,IF($F447&gt;Z$7,($D447-SUM($U447:Z447))*$E447*(IF(Z447&lt;1,IF(MIN(AA$7,$F447)&gt;$C447,MIN(AA$7,$F447)-$C447+1,0),MIN(AA$7,$F447)-Z$7))/365,0))</f>
        <v>0</v>
      </c>
      <c r="AB447" s="4">
        <f>IF($F447=0,($D447-SUM($U447:AA447))*$E447*(IF(AA447&lt;1,IF(MIN(AB$7,$F447)&gt;$C447,MIN(AB$7,$F447)-$C447+1,0),MIN(AB$7,$F447)-AA$7))/365,IF($F447&gt;AA$7,($D447-SUM($U447:AA447))*$E447*(IF(AA447&lt;1,IF(MIN(AB$7,$F447)&gt;$C447,MIN(AB$7,$F447)-$C447+1,0),MIN(AB$7,$F447)-AA$7))/365,0))</f>
        <v>0</v>
      </c>
      <c r="AC447" s="4">
        <f>IF($F447=0,($D447-SUM($U447:AB447))*$E447*(IF(AB447&lt;1,IF(MIN(AC$7,$F447)&gt;$C447,MIN(AC$7,$F447)-$C447+1,0),MIN(AC$7,$F447)-AB$7))/365,IF($F447&gt;AB$7,($D447-SUM($U447:AB447))*$E447*(IF(AB447&lt;1,IF(MIN(AC$7,$F447)&gt;$C447,MIN(AC$7,$F447)-$C447+1,0),MIN(AC$7,$F447)-AB$7))/365,0))</f>
        <v>0</v>
      </c>
      <c r="AD447" s="4">
        <f>IF($F447=0,($D447-SUM($U447:AC447))*$E447*(IF(AC447&lt;1,IF(MIN(AD$7,$F447)&gt;$C447,MIN(AD$7,$F447)-$C447+1,0),MIN(AD$7,$F447)-AC$7))/365,IF($F447&gt;AC$7,($D447-SUM($U447:AC447))*$E447*(IF(AC447&lt;1,IF(MIN(AD$7,$F447)&gt;$C447,MIN(AD$7,$F447)-$C447+1,0),MIN(AD$7,$F447)-AC$7))/365,0))</f>
        <v>0</v>
      </c>
      <c r="AE447" s="4">
        <f>IF($F447=0,($D447-SUM($U447:AD447))*$E447*(IF(AD447&lt;1,IF(MIN(AE$7,$F447)&gt;$C447,MIN(AE$7,$F447)-$C447+1,0),MIN(AE$7,$F447)-AD$7))/365,IF($F447&gt;AD$7,($D447-SUM($U447:AD447))*$E447*(IF(AD447&lt;1,IF(MIN(AE$7,$F447)&gt;$C447,MIN(AE$7,$F447)-$C447+1,0),MIN(AE$7,$F447)-AD$7))/365,0))</f>
        <v>0</v>
      </c>
      <c r="AF447" s="4">
        <f>IF($F447=0,($D447-SUM($U447:AE447))*$E447*(IF(AE447&lt;1,IF(MIN(AF$7,$F447)&gt;$C447,MIN(AF$7,$F447)-$C447+1,0),MIN(AF$7,$F447)-AE$7))/365,IF($F447&gt;AE$7,($D447-SUM($U447:AE447))*$E447*(IF(AE447&lt;1,IF(MIN(AF$7,$F447)&gt;$C447,MIN(AF$7,$F447)-$C447+1,0),MIN(AF$7,$F447)-AE$7))/365,0))</f>
        <v>0</v>
      </c>
      <c r="AG447" s="4">
        <f>IF($F447=0,($D447-SUM($U447:AF447))*$E447*(IF(AF447&lt;1,IF(MIN(AG$7,$F447)&gt;$C447,MIN(AG$7,$F447)-$C447+1,0),MIN(AG$7,$F447)-AF$7))/365,IF($F447&gt;AF$7,($D447-SUM($U447:AF447))*$E447*(IF(AF447&lt;1,IF(MIN(AG$7,$F447)&gt;$C447,MIN(AG$7,$F447)-$C447+1,0),MIN(AG$7,$F447)-AF$7))/365,0))</f>
        <v>0</v>
      </c>
      <c r="AH447" s="4">
        <f>IF($F447=0,($D447-SUM($U447:AG447))*$E447*(IF(AG447&lt;1,IF(MIN(AH$7,$F447)&gt;$C447,MIN(AH$7,$F447)-$C447+1,0),MIN(AH$7,$F447)-AG$7))/365,IF($F447&gt;AG$7,($D447-SUM($U447:AG447))*$E447*(IF(AG447&lt;1,IF(MIN(AH$7,$F447)&gt;$C447,MIN(AH$7,$F447)-$C447+1,0),MIN(AH$7,$F447)-AG$7))/365,0))</f>
        <v>0</v>
      </c>
      <c r="AI447" s="4">
        <f>IF($F447=0,($D447-SUM($U447:AH447))*$E447*(IF(AH447&lt;1,IF(MIN(AI$7,$F447)&gt;$C447,MIN(AI$7,$F447)-$C447+1,0),MIN(AI$7,$F447)-AH$7))/365,IF($F447&gt;AH$7,($D447-SUM($U447:AH447))*$E447*(IF(AH447&lt;1,IF(MIN(AI$7,$F447)&gt;$C447,MIN(AI$7,$F447)-$C447+1,0),MIN(AI$7,$F447)-AH$7))/365,0))</f>
        <v>0</v>
      </c>
      <c r="AJ447" s="4">
        <f>IF($F447=0,($D447-SUM($U447:AI447))*$E447*(IF(AI447&lt;1,IF(MIN(AJ$7,$F447)&gt;$C447,MIN(AJ$7,$F447)-$C447+1,0),MIN(AJ$7,$F447)-AI$7))/365,IF($F447&gt;AI$7,($D447-SUM($U447:AI447))*$E447*(IF(AI447&lt;1,IF(MIN(AJ$7,$F447)&gt;$C447,MIN(AJ$7,$F447)-$C447+1,0),MIN(AJ$7,$F447)-AI$7))/365,0))</f>
        <v>0</v>
      </c>
      <c r="AK447" s="4">
        <f>IF($F447=0,($D447-SUM($U447:AJ447))*$E447*(IF(AJ447&lt;1,IF(MIN(AK$7,$F447)&gt;$C447,MIN(AK$7,$F447)-$C447+1,0),MIN(AK$7,$F447)-AJ$7))/365,IF($F447&gt;AJ$7,($D447-SUM($U447:AJ447))*$E447*(IF(AJ447&lt;1,IF(MIN(AK$7,$F447)&gt;$C447,MIN(AK$7,$F447)-$C447+1,0),MIN(AK$7,$F447)-AJ$7))/365,0))</f>
        <v>0</v>
      </c>
      <c r="AL447" s="4">
        <f>IF($F447=0,($D447-SUM($U447:AK447))*$E447*(IF(AK447&lt;1,IF(MIN(AL$7,$F447)&gt;$C447,MIN(AL$7,$F447)-$C447+1,0),MIN(AL$7,$F447)-AK$7))/365,IF($F447&gt;AK$7,($D447-SUM($U447:AK447))*$E447*(IF(AK447&lt;1,IF(MIN(AL$7,$F447)&gt;$C447,MIN(AL$7,$F447)-$C447+1,0),MIN(AL$7,$F447)-AK$7))/365,0))</f>
        <v>0</v>
      </c>
      <c r="AM447" s="4">
        <f>IF($F447=0,($D447-SUM($U447:AL447))*$E447*(IF(AL447&lt;1,IF(MIN(AM$7,$F447)&gt;$C447,MIN(AM$7,$F447)-$C447+1,0),MIN(AM$7,$F447)-AL$7))/365,IF($F447&gt;AL$7,($D447-SUM($U447:AL447))*$E447*(IF(AL447&lt;1,IF(MIN(AM$7,$F447)&gt;$C447,MIN(AM$7,$F447)-$C447+1,0),MIN(AM$7,$F447)-AL$7))/365,0))</f>
        <v>0</v>
      </c>
      <c r="AN447" s="4">
        <f>IF($F447=0,($D447-SUM($U447:AM447))*$E447*(IF(AM447&lt;1,IF(MIN(AN$7,$F447)&gt;$C447,MIN(AN$7,$F447)-$C447+1,0),MIN(AN$7,$F447)-AM$7))/365,IF($F447&gt;AM$7,($D447-SUM($U447:AM447))*$E447*(IF(AM447&lt;1,IF(MIN(AN$7,$F447)&gt;$C447,MIN(AN$7,$F447)-$C447+1,0),MIN(AN$7,$F447)-AM$7))/365,0))</f>
        <v>0</v>
      </c>
      <c r="AO447" s="4">
        <f>IF($F447=0,($D447-SUM($U447:AN447))*$E447*(IF(AN447&lt;1,IF(MIN(AO$7,$F447)&gt;$C447,MIN(AO$7,$F447)-$C447+1,0),MIN(AO$7,$F447)-AN$7))/365,IF($F447&gt;AN$7,($D447-SUM($U447:AN447))*$E447*(IF(AN447&lt;1,IF(MIN(AO$7,$F447)&gt;$C447,MIN(AO$7,$F447)-$C447+1,0),MIN(AO$7,$F447)-AN$7))/365,0))</f>
        <v>0</v>
      </c>
      <c r="AP447" s="4">
        <f>IF($F447=0,($D447-SUM($U447:AO447))*$E447*(IF(AO447&lt;1,IF(MIN(AP$7,$F447)&gt;$C447,MIN(AP$7,$F447)-$C447+1,0),MIN(AP$7,$F447)-AO$7))/365,IF($F447&gt;AO$7,($D447-SUM($U447:AO447))*$E447*(IF(AO447&lt;1,IF(MIN(AP$7,$F447)&gt;$C447,MIN(AP$7,$F447)-$C447+1,0),MIN(AP$7,$F447)-AO$7))/365,0))</f>
        <v>0</v>
      </c>
      <c r="AQ447" s="4">
        <f>IF($F447=0,($D447-SUM($U447:AP447))*$E447*(IF(AP447&lt;1,IF(MIN(AQ$7,$F447)&gt;$C447,MIN(AQ$7,$F447)-$C447+1,0),MIN(AQ$7,$F447)-AP$7))/365,IF($F447&gt;AP$7,($D447-SUM($U447:AP447))*$E447*(IF(AP447&lt;1,IF(MIN(AQ$7,$F447)&gt;$C447,MIN(AQ$7,$F447)-$C447+1,0),MIN(AQ$7,$F447)-AP$7))/365,0))</f>
        <v>0</v>
      </c>
      <c r="AR447" s="4">
        <f>IF($F447=0,($D447-SUM($U447:AQ447))*$E447*(IF(AQ447&lt;1,IF(MIN(AR$7,$F447)&gt;$C447,MIN(AR$7,$F447)-$C447+1,0),MIN(AR$7,$F447)-AQ$7))/365,IF($F447&gt;AQ$7,($D447-SUM($U447:AQ447))*$E447*(IF(AQ447&lt;1,IF(MIN(AR$7,$F447)&gt;$C447,MIN(AR$7,$F447)-$C447+1,0),MIN(AR$7,$F447)-AQ$7))/365,0))</f>
        <v>0</v>
      </c>
      <c r="AS447" s="4">
        <f>IF($F447=0,($D447-SUM($U447:AR447))*$E447*(IF(AR447&lt;1,IF(MIN(AS$7,$F447)&gt;$C447,MIN(AS$7,$F447)-$C447+1,0),MIN(AS$7,$F447)-AR$7))/365,IF($F447&gt;AR$7,($D447-SUM($U447:AR447))*$E447*(IF(AR447&lt;1,IF(MIN(AS$7,$F447)&gt;$C447,MIN(AS$7,$F447)-$C447+1,0),MIN(AS$7,$F447)-AR$7))/365,0))</f>
        <v>0</v>
      </c>
    </row>
    <row r="448" spans="1:45">
      <c r="A448" s="15"/>
      <c r="B448" s="17"/>
      <c r="C448" s="16"/>
      <c r="D448" s="15"/>
      <c r="E448" s="11"/>
      <c r="F448" s="16"/>
      <c r="G448" s="15"/>
      <c r="H448" s="14"/>
      <c r="I448" s="5"/>
      <c r="J448" s="13">
        <f>SUM(U448:AS448)</f>
        <v>0</v>
      </c>
      <c r="K448" s="13">
        <f>IF(F448=0,D448-J448,IF(F448&lt;41730,0,D448-J448))</f>
        <v>0</v>
      </c>
      <c r="L448" s="12">
        <f>IF(K448=0,0,IF(G448-((L$7-C448)/365)&lt;0,0,G448-((L$7-C448)/365)))</f>
        <v>0</v>
      </c>
      <c r="M448" s="4">
        <f>IF(K448=0,0,D448*H448)</f>
        <v>0</v>
      </c>
      <c r="N448" s="11">
        <f>IFERROR((1-(M448/K448)^(1/L448)),0)</f>
        <v>0</v>
      </c>
      <c r="O448" s="10">
        <f>IF(F448&gt;41730,IF(F448&gt;41730,(F448-41730)/365,IF(K448=0,0,IF(G448-((L$7-C448)/365)&lt;0,0,G448-((L$7-C448)/365)))),1)</f>
        <v>1</v>
      </c>
      <c r="P448" s="9">
        <f>IF(K448&lt;M448,0,IF(L448=0,K448-M448,K448*N448*O448))</f>
        <v>0</v>
      </c>
      <c r="Q448" s="19">
        <f>IF(F448&gt;41730,D448,0)</f>
        <v>0</v>
      </c>
      <c r="R448" s="18">
        <f>IF(F448&gt;41730,J448+P448,0)</f>
        <v>0</v>
      </c>
      <c r="S448" s="9">
        <f>IF(F448&gt;0,0,K448-P448)</f>
        <v>0</v>
      </c>
      <c r="T448" s="5"/>
      <c r="U448" s="4">
        <f>D448*E448*(IF(U$7&gt;$C448,U$7-$C448+1,0))/365</f>
        <v>0</v>
      </c>
      <c r="V448" s="4">
        <f>($D448-U448)*$E448*(IF(U448&lt;1,IF(V$7&gt;$C448,V$7-$C448+1,0),V$7-U$7))/365</f>
        <v>0</v>
      </c>
      <c r="W448" s="4">
        <f>IF($F448=0,($D448-SUM($U448:V448))*$E448*(IF(V448&lt;1,IF(MIN(W$7,$F448)&gt;$C448,MIN(W$7,$F448)-$C448+1,0),MIN(W$7,$F448)-V$7))/365,IF($F448&gt;V$7,($D448-SUM($U448:V448))*$E448*(IF(V448&lt;1,IF(MIN(W$7,$F448)&gt;$C448,MIN(W$7,$F448)-$C448+1,0),MIN(W$7,$F448)-V$7))/365,0))</f>
        <v>0</v>
      </c>
      <c r="X448" s="4">
        <f>IF($F448=0,($D448-SUM($U448:W448))*$E448*(IF(W448&lt;1,IF(MIN(X$7,$F448)&gt;$C448,MIN(X$7,$F448)-$C448+1,0),MIN(X$7,$F448)-W$7))/365,IF($F448&gt;W$7,($D448-SUM($U448:W448))*$E448*(IF(W448&lt;1,IF(MIN(X$7,$F448)&gt;$C448,MIN(X$7,$F448)-$C448+1,0),MIN(X$7,$F448)-W$7))/365,0))</f>
        <v>0</v>
      </c>
      <c r="Y448" s="4">
        <f>IF($F448=0,($D448-SUM($U448:X448))*$E448*(IF(X448&lt;1,IF(MIN(Y$7,$F448)&gt;$C448,MIN(Y$7,$F448)-$C448+1,0),MIN(Y$7,$F448)-X$7))/365,IF($F448&gt;X$7,($D448-SUM($U448:X448))*$E448*(IF(X448&lt;1,IF(MIN(Y$7,$F448)&gt;$C448,MIN(Y$7,$F448)-$C448+1,0),MIN(Y$7,$F448)-X$7))/365,0))</f>
        <v>0</v>
      </c>
      <c r="Z448" s="4">
        <f>IF($F448=0,($D448-SUM($U448:Y448))*$E448*(IF(Y448&lt;1,IF(MIN(Z$7,$F448)&gt;$C448,MIN(Z$7,$F448)-$C448+1,0),MIN(Z$7,$F448)-Y$7))/365,IF($F448&gt;Y$7,($D448-SUM($U448:Y448))*$E448*(IF(Y448&lt;1,IF(MIN(Z$7,$F448)&gt;$C448,MIN(Z$7,$F448)-$C448+1,0),MIN(Z$7,$F448)-Y$7))/365,0))</f>
        <v>0</v>
      </c>
      <c r="AA448" s="4">
        <f>IF($F448=0,($D448-SUM($U448:Z448))*$E448*(IF(Z448&lt;1,IF(MIN(AA$7,$F448)&gt;$C448,MIN(AA$7,$F448)-$C448+1,0),MIN(AA$7,$F448)-Z$7))/365,IF($F448&gt;Z$7,($D448-SUM($U448:Z448))*$E448*(IF(Z448&lt;1,IF(MIN(AA$7,$F448)&gt;$C448,MIN(AA$7,$F448)-$C448+1,0),MIN(AA$7,$F448)-Z$7))/365,0))</f>
        <v>0</v>
      </c>
      <c r="AB448" s="4">
        <f>IF($F448=0,($D448-SUM($U448:AA448))*$E448*(IF(AA448&lt;1,IF(MIN(AB$7,$F448)&gt;$C448,MIN(AB$7,$F448)-$C448+1,0),MIN(AB$7,$F448)-AA$7))/365,IF($F448&gt;AA$7,($D448-SUM($U448:AA448))*$E448*(IF(AA448&lt;1,IF(MIN(AB$7,$F448)&gt;$C448,MIN(AB$7,$F448)-$C448+1,0),MIN(AB$7,$F448)-AA$7))/365,0))</f>
        <v>0</v>
      </c>
      <c r="AC448" s="4">
        <f>IF($F448=0,($D448-SUM($U448:AB448))*$E448*(IF(AB448&lt;1,IF(MIN(AC$7,$F448)&gt;$C448,MIN(AC$7,$F448)-$C448+1,0),MIN(AC$7,$F448)-AB$7))/365,IF($F448&gt;AB$7,($D448-SUM($U448:AB448))*$E448*(IF(AB448&lt;1,IF(MIN(AC$7,$F448)&gt;$C448,MIN(AC$7,$F448)-$C448+1,0),MIN(AC$7,$F448)-AB$7))/365,0))</f>
        <v>0</v>
      </c>
      <c r="AD448" s="4">
        <f>IF($F448=0,($D448-SUM($U448:AC448))*$E448*(IF(AC448&lt;1,IF(MIN(AD$7,$F448)&gt;$C448,MIN(AD$7,$F448)-$C448+1,0),MIN(AD$7,$F448)-AC$7))/365,IF($F448&gt;AC$7,($D448-SUM($U448:AC448))*$E448*(IF(AC448&lt;1,IF(MIN(AD$7,$F448)&gt;$C448,MIN(AD$7,$F448)-$C448+1,0),MIN(AD$7,$F448)-AC$7))/365,0))</f>
        <v>0</v>
      </c>
      <c r="AE448" s="4">
        <f>IF($F448=0,($D448-SUM($U448:AD448))*$E448*(IF(AD448&lt;1,IF(MIN(AE$7,$F448)&gt;$C448,MIN(AE$7,$F448)-$C448+1,0),MIN(AE$7,$F448)-AD$7))/365,IF($F448&gt;AD$7,($D448-SUM($U448:AD448))*$E448*(IF(AD448&lt;1,IF(MIN(AE$7,$F448)&gt;$C448,MIN(AE$7,$F448)-$C448+1,0),MIN(AE$7,$F448)-AD$7))/365,0))</f>
        <v>0</v>
      </c>
      <c r="AF448" s="4">
        <f>IF($F448=0,($D448-SUM($U448:AE448))*$E448*(IF(AE448&lt;1,IF(MIN(AF$7,$F448)&gt;$C448,MIN(AF$7,$F448)-$C448+1,0),MIN(AF$7,$F448)-AE$7))/365,IF($F448&gt;AE$7,($D448-SUM($U448:AE448))*$E448*(IF(AE448&lt;1,IF(MIN(AF$7,$F448)&gt;$C448,MIN(AF$7,$F448)-$C448+1,0),MIN(AF$7,$F448)-AE$7))/365,0))</f>
        <v>0</v>
      </c>
      <c r="AG448" s="4">
        <f>IF($F448=0,($D448-SUM($U448:AF448))*$E448*(IF(AF448&lt;1,IF(MIN(AG$7,$F448)&gt;$C448,MIN(AG$7,$F448)-$C448+1,0),MIN(AG$7,$F448)-AF$7))/365,IF($F448&gt;AF$7,($D448-SUM($U448:AF448))*$E448*(IF(AF448&lt;1,IF(MIN(AG$7,$F448)&gt;$C448,MIN(AG$7,$F448)-$C448+1,0),MIN(AG$7,$F448)-AF$7))/365,0))</f>
        <v>0</v>
      </c>
      <c r="AH448" s="4">
        <f>IF($F448=0,($D448-SUM($U448:AG448))*$E448*(IF(AG448&lt;1,IF(MIN(AH$7,$F448)&gt;$C448,MIN(AH$7,$F448)-$C448+1,0),MIN(AH$7,$F448)-AG$7))/365,IF($F448&gt;AG$7,($D448-SUM($U448:AG448))*$E448*(IF(AG448&lt;1,IF(MIN(AH$7,$F448)&gt;$C448,MIN(AH$7,$F448)-$C448+1,0),MIN(AH$7,$F448)-AG$7))/365,0))</f>
        <v>0</v>
      </c>
      <c r="AI448" s="4">
        <f>IF($F448=0,($D448-SUM($U448:AH448))*$E448*(IF(AH448&lt;1,IF(MIN(AI$7,$F448)&gt;$C448,MIN(AI$7,$F448)-$C448+1,0),MIN(AI$7,$F448)-AH$7))/365,IF($F448&gt;AH$7,($D448-SUM($U448:AH448))*$E448*(IF(AH448&lt;1,IF(MIN(AI$7,$F448)&gt;$C448,MIN(AI$7,$F448)-$C448+1,0),MIN(AI$7,$F448)-AH$7))/365,0))</f>
        <v>0</v>
      </c>
      <c r="AJ448" s="4">
        <f>IF($F448=0,($D448-SUM($U448:AI448))*$E448*(IF(AI448&lt;1,IF(MIN(AJ$7,$F448)&gt;$C448,MIN(AJ$7,$F448)-$C448+1,0),MIN(AJ$7,$F448)-AI$7))/365,IF($F448&gt;AI$7,($D448-SUM($U448:AI448))*$E448*(IF(AI448&lt;1,IF(MIN(AJ$7,$F448)&gt;$C448,MIN(AJ$7,$F448)-$C448+1,0),MIN(AJ$7,$F448)-AI$7))/365,0))</f>
        <v>0</v>
      </c>
      <c r="AK448" s="4">
        <f>IF($F448=0,($D448-SUM($U448:AJ448))*$E448*(IF(AJ448&lt;1,IF(MIN(AK$7,$F448)&gt;$C448,MIN(AK$7,$F448)-$C448+1,0),MIN(AK$7,$F448)-AJ$7))/365,IF($F448&gt;AJ$7,($D448-SUM($U448:AJ448))*$E448*(IF(AJ448&lt;1,IF(MIN(AK$7,$F448)&gt;$C448,MIN(AK$7,$F448)-$C448+1,0),MIN(AK$7,$F448)-AJ$7))/365,0))</f>
        <v>0</v>
      </c>
      <c r="AL448" s="4">
        <f>IF($F448=0,($D448-SUM($U448:AK448))*$E448*(IF(AK448&lt;1,IF(MIN(AL$7,$F448)&gt;$C448,MIN(AL$7,$F448)-$C448+1,0),MIN(AL$7,$F448)-AK$7))/365,IF($F448&gt;AK$7,($D448-SUM($U448:AK448))*$E448*(IF(AK448&lt;1,IF(MIN(AL$7,$F448)&gt;$C448,MIN(AL$7,$F448)-$C448+1,0),MIN(AL$7,$F448)-AK$7))/365,0))</f>
        <v>0</v>
      </c>
      <c r="AM448" s="4">
        <f>IF($F448=0,($D448-SUM($U448:AL448))*$E448*(IF(AL448&lt;1,IF(MIN(AM$7,$F448)&gt;$C448,MIN(AM$7,$F448)-$C448+1,0),MIN(AM$7,$F448)-AL$7))/365,IF($F448&gt;AL$7,($D448-SUM($U448:AL448))*$E448*(IF(AL448&lt;1,IF(MIN(AM$7,$F448)&gt;$C448,MIN(AM$7,$F448)-$C448+1,0),MIN(AM$7,$F448)-AL$7))/365,0))</f>
        <v>0</v>
      </c>
      <c r="AN448" s="4">
        <f>IF($F448=0,($D448-SUM($U448:AM448))*$E448*(IF(AM448&lt;1,IF(MIN(AN$7,$F448)&gt;$C448,MIN(AN$7,$F448)-$C448+1,0),MIN(AN$7,$F448)-AM$7))/365,IF($F448&gt;AM$7,($D448-SUM($U448:AM448))*$E448*(IF(AM448&lt;1,IF(MIN(AN$7,$F448)&gt;$C448,MIN(AN$7,$F448)-$C448+1,0),MIN(AN$7,$F448)-AM$7))/365,0))</f>
        <v>0</v>
      </c>
      <c r="AO448" s="4">
        <f>IF($F448=0,($D448-SUM($U448:AN448))*$E448*(IF(AN448&lt;1,IF(MIN(AO$7,$F448)&gt;$C448,MIN(AO$7,$F448)-$C448+1,0),MIN(AO$7,$F448)-AN$7))/365,IF($F448&gt;AN$7,($D448-SUM($U448:AN448))*$E448*(IF(AN448&lt;1,IF(MIN(AO$7,$F448)&gt;$C448,MIN(AO$7,$F448)-$C448+1,0),MIN(AO$7,$F448)-AN$7))/365,0))</f>
        <v>0</v>
      </c>
      <c r="AP448" s="4">
        <f>IF($F448=0,($D448-SUM($U448:AO448))*$E448*(IF(AO448&lt;1,IF(MIN(AP$7,$F448)&gt;$C448,MIN(AP$7,$F448)-$C448+1,0),MIN(AP$7,$F448)-AO$7))/365,IF($F448&gt;AO$7,($D448-SUM($U448:AO448))*$E448*(IF(AO448&lt;1,IF(MIN(AP$7,$F448)&gt;$C448,MIN(AP$7,$F448)-$C448+1,0),MIN(AP$7,$F448)-AO$7))/365,0))</f>
        <v>0</v>
      </c>
      <c r="AQ448" s="4">
        <f>IF($F448=0,($D448-SUM($U448:AP448))*$E448*(IF(AP448&lt;1,IF(MIN(AQ$7,$F448)&gt;$C448,MIN(AQ$7,$F448)-$C448+1,0),MIN(AQ$7,$F448)-AP$7))/365,IF($F448&gt;AP$7,($D448-SUM($U448:AP448))*$E448*(IF(AP448&lt;1,IF(MIN(AQ$7,$F448)&gt;$C448,MIN(AQ$7,$F448)-$C448+1,0),MIN(AQ$7,$F448)-AP$7))/365,0))</f>
        <v>0</v>
      </c>
      <c r="AR448" s="4">
        <f>IF($F448=0,($D448-SUM($U448:AQ448))*$E448*(IF(AQ448&lt;1,IF(MIN(AR$7,$F448)&gt;$C448,MIN(AR$7,$F448)-$C448+1,0),MIN(AR$7,$F448)-AQ$7))/365,IF($F448&gt;AQ$7,($D448-SUM($U448:AQ448))*$E448*(IF(AQ448&lt;1,IF(MIN(AR$7,$F448)&gt;$C448,MIN(AR$7,$F448)-$C448+1,0),MIN(AR$7,$F448)-AQ$7))/365,0))</f>
        <v>0</v>
      </c>
      <c r="AS448" s="4">
        <f>IF($F448=0,($D448-SUM($U448:AR448))*$E448*(IF(AR448&lt;1,IF(MIN(AS$7,$F448)&gt;$C448,MIN(AS$7,$F448)-$C448+1,0),MIN(AS$7,$F448)-AR$7))/365,IF($F448&gt;AR$7,($D448-SUM($U448:AR448))*$E448*(IF(AR448&lt;1,IF(MIN(AS$7,$F448)&gt;$C448,MIN(AS$7,$F448)-$C448+1,0),MIN(AS$7,$F448)-AR$7))/365,0))</f>
        <v>0</v>
      </c>
    </row>
    <row r="449" spans="1:45">
      <c r="A449" s="15"/>
      <c r="B449" s="17"/>
      <c r="C449" s="16"/>
      <c r="D449" s="15"/>
      <c r="E449" s="11"/>
      <c r="F449" s="16"/>
      <c r="G449" s="15"/>
      <c r="H449" s="14"/>
      <c r="I449" s="5"/>
      <c r="J449" s="13">
        <f>SUM(U449:AS449)</f>
        <v>0</v>
      </c>
      <c r="K449" s="13">
        <f>IF(F449=0,D449-J449,IF(F449&lt;41730,0,D449-J449))</f>
        <v>0</v>
      </c>
      <c r="L449" s="12">
        <f>IF(K449=0,0,IF(G449-((L$7-C449)/365)&lt;0,0,G449-((L$7-C449)/365)))</f>
        <v>0</v>
      </c>
      <c r="M449" s="4">
        <f>IF(K449=0,0,D449*H449)</f>
        <v>0</v>
      </c>
      <c r="N449" s="11">
        <f>IFERROR((1-(M449/K449)^(1/L449)),0)</f>
        <v>0</v>
      </c>
      <c r="O449" s="10">
        <f>IF(F449&gt;41730,IF(F449&gt;41730,(F449-41730)/365,IF(K449=0,0,IF(G449-((L$7-C449)/365)&lt;0,0,G449-((L$7-C449)/365)))),1)</f>
        <v>1</v>
      </c>
      <c r="P449" s="9">
        <f>IF(K449&lt;M449,0,IF(L449=0,K449-M449,K449*N449*O449))</f>
        <v>0</v>
      </c>
      <c r="Q449" s="19">
        <f>IF(F449&gt;41730,D449,0)</f>
        <v>0</v>
      </c>
      <c r="R449" s="18">
        <f>IF(F449&gt;41730,J449+P449,0)</f>
        <v>0</v>
      </c>
      <c r="S449" s="9">
        <f>IF(F449&gt;0,0,K449-P449)</f>
        <v>0</v>
      </c>
      <c r="T449" s="5"/>
      <c r="U449" s="4">
        <f>D449*E449*(IF(U$7&gt;$C449,U$7-$C449+1,0))/365</f>
        <v>0</v>
      </c>
      <c r="V449" s="4">
        <f>($D449-U449)*$E449*(IF(U449&lt;1,IF(V$7&gt;$C449,V$7-$C449+1,0),V$7-U$7))/365</f>
        <v>0</v>
      </c>
      <c r="W449" s="4">
        <f>IF($F449=0,($D449-SUM($U449:V449))*$E449*(IF(V449&lt;1,IF(MIN(W$7,$F449)&gt;$C449,MIN(W$7,$F449)-$C449+1,0),MIN(W$7,$F449)-V$7))/365,IF($F449&gt;V$7,($D449-SUM($U449:V449))*$E449*(IF(V449&lt;1,IF(MIN(W$7,$F449)&gt;$C449,MIN(W$7,$F449)-$C449+1,0),MIN(W$7,$F449)-V$7))/365,0))</f>
        <v>0</v>
      </c>
      <c r="X449" s="4">
        <f>IF($F449=0,($D449-SUM($U449:W449))*$E449*(IF(W449&lt;1,IF(MIN(X$7,$F449)&gt;$C449,MIN(X$7,$F449)-$C449+1,0),MIN(X$7,$F449)-W$7))/365,IF($F449&gt;W$7,($D449-SUM($U449:W449))*$E449*(IF(W449&lt;1,IF(MIN(X$7,$F449)&gt;$C449,MIN(X$7,$F449)-$C449+1,0),MIN(X$7,$F449)-W$7))/365,0))</f>
        <v>0</v>
      </c>
      <c r="Y449" s="4">
        <f>IF($F449=0,($D449-SUM($U449:X449))*$E449*(IF(X449&lt;1,IF(MIN(Y$7,$F449)&gt;$C449,MIN(Y$7,$F449)-$C449+1,0),MIN(Y$7,$F449)-X$7))/365,IF($F449&gt;X$7,($D449-SUM($U449:X449))*$E449*(IF(X449&lt;1,IF(MIN(Y$7,$F449)&gt;$C449,MIN(Y$7,$F449)-$C449+1,0),MIN(Y$7,$F449)-X$7))/365,0))</f>
        <v>0</v>
      </c>
      <c r="Z449" s="4">
        <f>IF($F449=0,($D449-SUM($U449:Y449))*$E449*(IF(Y449&lt;1,IF(MIN(Z$7,$F449)&gt;$C449,MIN(Z$7,$F449)-$C449+1,0),MIN(Z$7,$F449)-Y$7))/365,IF($F449&gt;Y$7,($D449-SUM($U449:Y449))*$E449*(IF(Y449&lt;1,IF(MIN(Z$7,$F449)&gt;$C449,MIN(Z$7,$F449)-$C449+1,0),MIN(Z$7,$F449)-Y$7))/365,0))</f>
        <v>0</v>
      </c>
      <c r="AA449" s="4">
        <f>IF($F449=0,($D449-SUM($U449:Z449))*$E449*(IF(Z449&lt;1,IF(MIN(AA$7,$F449)&gt;$C449,MIN(AA$7,$F449)-$C449+1,0),MIN(AA$7,$F449)-Z$7))/365,IF($F449&gt;Z$7,($D449-SUM($U449:Z449))*$E449*(IF(Z449&lt;1,IF(MIN(AA$7,$F449)&gt;$C449,MIN(AA$7,$F449)-$C449+1,0),MIN(AA$7,$F449)-Z$7))/365,0))</f>
        <v>0</v>
      </c>
      <c r="AB449" s="4">
        <f>IF($F449=0,($D449-SUM($U449:AA449))*$E449*(IF(AA449&lt;1,IF(MIN(AB$7,$F449)&gt;$C449,MIN(AB$7,$F449)-$C449+1,0),MIN(AB$7,$F449)-AA$7))/365,IF($F449&gt;AA$7,($D449-SUM($U449:AA449))*$E449*(IF(AA449&lt;1,IF(MIN(AB$7,$F449)&gt;$C449,MIN(AB$7,$F449)-$C449+1,0),MIN(AB$7,$F449)-AA$7))/365,0))</f>
        <v>0</v>
      </c>
      <c r="AC449" s="4">
        <f>IF($F449=0,($D449-SUM($U449:AB449))*$E449*(IF(AB449&lt;1,IF(MIN(AC$7,$F449)&gt;$C449,MIN(AC$7,$F449)-$C449+1,0),MIN(AC$7,$F449)-AB$7))/365,IF($F449&gt;AB$7,($D449-SUM($U449:AB449))*$E449*(IF(AB449&lt;1,IF(MIN(AC$7,$F449)&gt;$C449,MIN(AC$7,$F449)-$C449+1,0),MIN(AC$7,$F449)-AB$7))/365,0))</f>
        <v>0</v>
      </c>
      <c r="AD449" s="4">
        <f>IF($F449=0,($D449-SUM($U449:AC449))*$E449*(IF(AC449&lt;1,IF(MIN(AD$7,$F449)&gt;$C449,MIN(AD$7,$F449)-$C449+1,0),MIN(AD$7,$F449)-AC$7))/365,IF($F449&gt;AC$7,($D449-SUM($U449:AC449))*$E449*(IF(AC449&lt;1,IF(MIN(AD$7,$F449)&gt;$C449,MIN(AD$7,$F449)-$C449+1,0),MIN(AD$7,$F449)-AC$7))/365,0))</f>
        <v>0</v>
      </c>
      <c r="AE449" s="4">
        <f>IF($F449=0,($D449-SUM($U449:AD449))*$E449*(IF(AD449&lt;1,IF(MIN(AE$7,$F449)&gt;$C449,MIN(AE$7,$F449)-$C449+1,0),MIN(AE$7,$F449)-AD$7))/365,IF($F449&gt;AD$7,($D449-SUM($U449:AD449))*$E449*(IF(AD449&lt;1,IF(MIN(AE$7,$F449)&gt;$C449,MIN(AE$7,$F449)-$C449+1,0),MIN(AE$7,$F449)-AD$7))/365,0))</f>
        <v>0</v>
      </c>
      <c r="AF449" s="4">
        <f>IF($F449=0,($D449-SUM($U449:AE449))*$E449*(IF(AE449&lt;1,IF(MIN(AF$7,$F449)&gt;$C449,MIN(AF$7,$F449)-$C449+1,0),MIN(AF$7,$F449)-AE$7))/365,IF($F449&gt;AE$7,($D449-SUM($U449:AE449))*$E449*(IF(AE449&lt;1,IF(MIN(AF$7,$F449)&gt;$C449,MIN(AF$7,$F449)-$C449+1,0),MIN(AF$7,$F449)-AE$7))/365,0))</f>
        <v>0</v>
      </c>
      <c r="AG449" s="4">
        <f>IF($F449=0,($D449-SUM($U449:AF449))*$E449*(IF(AF449&lt;1,IF(MIN(AG$7,$F449)&gt;$C449,MIN(AG$7,$F449)-$C449+1,0),MIN(AG$7,$F449)-AF$7))/365,IF($F449&gt;AF$7,($D449-SUM($U449:AF449))*$E449*(IF(AF449&lt;1,IF(MIN(AG$7,$F449)&gt;$C449,MIN(AG$7,$F449)-$C449+1,0),MIN(AG$7,$F449)-AF$7))/365,0))</f>
        <v>0</v>
      </c>
      <c r="AH449" s="4">
        <f>IF($F449=0,($D449-SUM($U449:AG449))*$E449*(IF(AG449&lt;1,IF(MIN(AH$7,$F449)&gt;$C449,MIN(AH$7,$F449)-$C449+1,0),MIN(AH$7,$F449)-AG$7))/365,IF($F449&gt;AG$7,($D449-SUM($U449:AG449))*$E449*(IF(AG449&lt;1,IF(MIN(AH$7,$F449)&gt;$C449,MIN(AH$7,$F449)-$C449+1,0),MIN(AH$7,$F449)-AG$7))/365,0))</f>
        <v>0</v>
      </c>
      <c r="AI449" s="4">
        <f>IF($F449=0,($D449-SUM($U449:AH449))*$E449*(IF(AH449&lt;1,IF(MIN(AI$7,$F449)&gt;$C449,MIN(AI$7,$F449)-$C449+1,0),MIN(AI$7,$F449)-AH$7))/365,IF($F449&gt;AH$7,($D449-SUM($U449:AH449))*$E449*(IF(AH449&lt;1,IF(MIN(AI$7,$F449)&gt;$C449,MIN(AI$7,$F449)-$C449+1,0),MIN(AI$7,$F449)-AH$7))/365,0))</f>
        <v>0</v>
      </c>
      <c r="AJ449" s="4">
        <f>IF($F449=0,($D449-SUM($U449:AI449))*$E449*(IF(AI449&lt;1,IF(MIN(AJ$7,$F449)&gt;$C449,MIN(AJ$7,$F449)-$C449+1,0),MIN(AJ$7,$F449)-AI$7))/365,IF($F449&gt;AI$7,($D449-SUM($U449:AI449))*$E449*(IF(AI449&lt;1,IF(MIN(AJ$7,$F449)&gt;$C449,MIN(AJ$7,$F449)-$C449+1,0),MIN(AJ$7,$F449)-AI$7))/365,0))</f>
        <v>0</v>
      </c>
      <c r="AK449" s="4">
        <f>IF($F449=0,($D449-SUM($U449:AJ449))*$E449*(IF(AJ449&lt;1,IF(MIN(AK$7,$F449)&gt;$C449,MIN(AK$7,$F449)-$C449+1,0),MIN(AK$7,$F449)-AJ$7))/365,IF($F449&gt;AJ$7,($D449-SUM($U449:AJ449))*$E449*(IF(AJ449&lt;1,IF(MIN(AK$7,$F449)&gt;$C449,MIN(AK$7,$F449)-$C449+1,0),MIN(AK$7,$F449)-AJ$7))/365,0))</f>
        <v>0</v>
      </c>
      <c r="AL449" s="4">
        <f>IF($F449=0,($D449-SUM($U449:AK449))*$E449*(IF(AK449&lt;1,IF(MIN(AL$7,$F449)&gt;$C449,MIN(AL$7,$F449)-$C449+1,0),MIN(AL$7,$F449)-AK$7))/365,IF($F449&gt;AK$7,($D449-SUM($U449:AK449))*$E449*(IF(AK449&lt;1,IF(MIN(AL$7,$F449)&gt;$C449,MIN(AL$7,$F449)-$C449+1,0),MIN(AL$7,$F449)-AK$7))/365,0))</f>
        <v>0</v>
      </c>
      <c r="AM449" s="4">
        <f>IF($F449=0,($D449-SUM($U449:AL449))*$E449*(IF(AL449&lt;1,IF(MIN(AM$7,$F449)&gt;$C449,MIN(AM$7,$F449)-$C449+1,0),MIN(AM$7,$F449)-AL$7))/365,IF($F449&gt;AL$7,($D449-SUM($U449:AL449))*$E449*(IF(AL449&lt;1,IF(MIN(AM$7,$F449)&gt;$C449,MIN(AM$7,$F449)-$C449+1,0),MIN(AM$7,$F449)-AL$7))/365,0))</f>
        <v>0</v>
      </c>
      <c r="AN449" s="4">
        <f>IF($F449=0,($D449-SUM($U449:AM449))*$E449*(IF(AM449&lt;1,IF(MIN(AN$7,$F449)&gt;$C449,MIN(AN$7,$F449)-$C449+1,0),MIN(AN$7,$F449)-AM$7))/365,IF($F449&gt;AM$7,($D449-SUM($U449:AM449))*$E449*(IF(AM449&lt;1,IF(MIN(AN$7,$F449)&gt;$C449,MIN(AN$7,$F449)-$C449+1,0),MIN(AN$7,$F449)-AM$7))/365,0))</f>
        <v>0</v>
      </c>
      <c r="AO449" s="4">
        <f>IF($F449=0,($D449-SUM($U449:AN449))*$E449*(IF(AN449&lt;1,IF(MIN(AO$7,$F449)&gt;$C449,MIN(AO$7,$F449)-$C449+1,0),MIN(AO$7,$F449)-AN$7))/365,IF($F449&gt;AN$7,($D449-SUM($U449:AN449))*$E449*(IF(AN449&lt;1,IF(MIN(AO$7,$F449)&gt;$C449,MIN(AO$7,$F449)-$C449+1,0),MIN(AO$7,$F449)-AN$7))/365,0))</f>
        <v>0</v>
      </c>
      <c r="AP449" s="4">
        <f>IF($F449=0,($D449-SUM($U449:AO449))*$E449*(IF(AO449&lt;1,IF(MIN(AP$7,$F449)&gt;$C449,MIN(AP$7,$F449)-$C449+1,0),MIN(AP$7,$F449)-AO$7))/365,IF($F449&gt;AO$7,($D449-SUM($U449:AO449))*$E449*(IF(AO449&lt;1,IF(MIN(AP$7,$F449)&gt;$C449,MIN(AP$7,$F449)-$C449+1,0),MIN(AP$7,$F449)-AO$7))/365,0))</f>
        <v>0</v>
      </c>
      <c r="AQ449" s="4">
        <f>IF($F449=0,($D449-SUM($U449:AP449))*$E449*(IF(AP449&lt;1,IF(MIN(AQ$7,$F449)&gt;$C449,MIN(AQ$7,$F449)-$C449+1,0),MIN(AQ$7,$F449)-AP$7))/365,IF($F449&gt;AP$7,($D449-SUM($U449:AP449))*$E449*(IF(AP449&lt;1,IF(MIN(AQ$7,$F449)&gt;$C449,MIN(AQ$7,$F449)-$C449+1,0),MIN(AQ$7,$F449)-AP$7))/365,0))</f>
        <v>0</v>
      </c>
      <c r="AR449" s="4">
        <f>IF($F449=0,($D449-SUM($U449:AQ449))*$E449*(IF(AQ449&lt;1,IF(MIN(AR$7,$F449)&gt;$C449,MIN(AR$7,$F449)-$C449+1,0),MIN(AR$7,$F449)-AQ$7))/365,IF($F449&gt;AQ$7,($D449-SUM($U449:AQ449))*$E449*(IF(AQ449&lt;1,IF(MIN(AR$7,$F449)&gt;$C449,MIN(AR$7,$F449)-$C449+1,0),MIN(AR$7,$F449)-AQ$7))/365,0))</f>
        <v>0</v>
      </c>
      <c r="AS449" s="4">
        <f>IF($F449=0,($D449-SUM($U449:AR449))*$E449*(IF(AR449&lt;1,IF(MIN(AS$7,$F449)&gt;$C449,MIN(AS$7,$F449)-$C449+1,0),MIN(AS$7,$F449)-AR$7))/365,IF($F449&gt;AR$7,($D449-SUM($U449:AR449))*$E449*(IF(AR449&lt;1,IF(MIN(AS$7,$F449)&gt;$C449,MIN(AS$7,$F449)-$C449+1,0),MIN(AS$7,$F449)-AR$7))/365,0))</f>
        <v>0</v>
      </c>
    </row>
    <row r="450" spans="1:45">
      <c r="A450" s="15"/>
      <c r="B450" s="17"/>
      <c r="C450" s="16"/>
      <c r="D450" s="15"/>
      <c r="E450" s="11"/>
      <c r="F450" s="16"/>
      <c r="G450" s="15"/>
      <c r="H450" s="14"/>
      <c r="I450" s="5"/>
      <c r="J450" s="13">
        <f>SUM(U450:AS450)</f>
        <v>0</v>
      </c>
      <c r="K450" s="13">
        <f>IF(F450=0,D450-J450,IF(F450&lt;41730,0,D450-J450))</f>
        <v>0</v>
      </c>
      <c r="L450" s="12">
        <f>IF(K450=0,0,IF(G450-((L$7-C450)/365)&lt;0,0,G450-((L$7-C450)/365)))</f>
        <v>0</v>
      </c>
      <c r="M450" s="4">
        <f>IF(K450=0,0,D450*H450)</f>
        <v>0</v>
      </c>
      <c r="N450" s="11">
        <f>IFERROR((1-(M450/K450)^(1/L450)),0)</f>
        <v>0</v>
      </c>
      <c r="O450" s="10">
        <f>IF(F450&gt;41730,IF(F450&gt;41730,(F450-41730)/365,IF(K450=0,0,IF(G450-((L$7-C450)/365)&lt;0,0,G450-((L$7-C450)/365)))),1)</f>
        <v>1</v>
      </c>
      <c r="P450" s="9">
        <f>IF(K450&lt;M450,0,IF(L450=0,K450-M450,K450*N450*O450))</f>
        <v>0</v>
      </c>
      <c r="Q450" s="19">
        <f>IF(F450&gt;41730,D450,0)</f>
        <v>0</v>
      </c>
      <c r="R450" s="18">
        <f>IF(F450&gt;41730,J450+P450,0)</f>
        <v>0</v>
      </c>
      <c r="S450" s="9">
        <f>IF(F450&gt;0,0,K450-P450)</f>
        <v>0</v>
      </c>
      <c r="T450" s="5"/>
      <c r="U450" s="4">
        <f>D450*E450*(IF(U$7&gt;$C450,U$7-$C450+1,0))/365</f>
        <v>0</v>
      </c>
      <c r="V450" s="4">
        <f>($D450-U450)*$E450*(IF(U450&lt;1,IF(V$7&gt;$C450,V$7-$C450+1,0),V$7-U$7))/365</f>
        <v>0</v>
      </c>
      <c r="W450" s="4">
        <f>IF($F450=0,($D450-SUM($U450:V450))*$E450*(IF(V450&lt;1,IF(MIN(W$7,$F450)&gt;$C450,MIN(W$7,$F450)-$C450+1,0),MIN(W$7,$F450)-V$7))/365,IF($F450&gt;V$7,($D450-SUM($U450:V450))*$E450*(IF(V450&lt;1,IF(MIN(W$7,$F450)&gt;$C450,MIN(W$7,$F450)-$C450+1,0),MIN(W$7,$F450)-V$7))/365,0))</f>
        <v>0</v>
      </c>
      <c r="X450" s="4">
        <f>IF($F450=0,($D450-SUM($U450:W450))*$E450*(IF(W450&lt;1,IF(MIN(X$7,$F450)&gt;$C450,MIN(X$7,$F450)-$C450+1,0),MIN(X$7,$F450)-W$7))/365,IF($F450&gt;W$7,($D450-SUM($U450:W450))*$E450*(IF(W450&lt;1,IF(MIN(X$7,$F450)&gt;$C450,MIN(X$7,$F450)-$C450+1,0),MIN(X$7,$F450)-W$7))/365,0))</f>
        <v>0</v>
      </c>
      <c r="Y450" s="4">
        <f>IF($F450=0,($D450-SUM($U450:X450))*$E450*(IF(X450&lt;1,IF(MIN(Y$7,$F450)&gt;$C450,MIN(Y$7,$F450)-$C450+1,0),MIN(Y$7,$F450)-X$7))/365,IF($F450&gt;X$7,($D450-SUM($U450:X450))*$E450*(IF(X450&lt;1,IF(MIN(Y$7,$F450)&gt;$C450,MIN(Y$7,$F450)-$C450+1,0),MIN(Y$7,$F450)-X$7))/365,0))</f>
        <v>0</v>
      </c>
      <c r="Z450" s="4">
        <f>IF($F450=0,($D450-SUM($U450:Y450))*$E450*(IF(Y450&lt;1,IF(MIN(Z$7,$F450)&gt;$C450,MIN(Z$7,$F450)-$C450+1,0),MIN(Z$7,$F450)-Y$7))/365,IF($F450&gt;Y$7,($D450-SUM($U450:Y450))*$E450*(IF(Y450&lt;1,IF(MIN(Z$7,$F450)&gt;$C450,MIN(Z$7,$F450)-$C450+1,0),MIN(Z$7,$F450)-Y$7))/365,0))</f>
        <v>0</v>
      </c>
      <c r="AA450" s="4">
        <f>IF($F450=0,($D450-SUM($U450:Z450))*$E450*(IF(Z450&lt;1,IF(MIN(AA$7,$F450)&gt;$C450,MIN(AA$7,$F450)-$C450+1,0),MIN(AA$7,$F450)-Z$7))/365,IF($F450&gt;Z$7,($D450-SUM($U450:Z450))*$E450*(IF(Z450&lt;1,IF(MIN(AA$7,$F450)&gt;$C450,MIN(AA$7,$F450)-$C450+1,0),MIN(AA$7,$F450)-Z$7))/365,0))</f>
        <v>0</v>
      </c>
      <c r="AB450" s="4">
        <f>IF($F450=0,($D450-SUM($U450:AA450))*$E450*(IF(AA450&lt;1,IF(MIN(AB$7,$F450)&gt;$C450,MIN(AB$7,$F450)-$C450+1,0),MIN(AB$7,$F450)-AA$7))/365,IF($F450&gt;AA$7,($D450-SUM($U450:AA450))*$E450*(IF(AA450&lt;1,IF(MIN(AB$7,$F450)&gt;$C450,MIN(AB$7,$F450)-$C450+1,0),MIN(AB$7,$F450)-AA$7))/365,0))</f>
        <v>0</v>
      </c>
      <c r="AC450" s="4">
        <f>IF($F450=0,($D450-SUM($U450:AB450))*$E450*(IF(AB450&lt;1,IF(MIN(AC$7,$F450)&gt;$C450,MIN(AC$7,$F450)-$C450+1,0),MIN(AC$7,$F450)-AB$7))/365,IF($F450&gt;AB$7,($D450-SUM($U450:AB450))*$E450*(IF(AB450&lt;1,IF(MIN(AC$7,$F450)&gt;$C450,MIN(AC$7,$F450)-$C450+1,0),MIN(AC$7,$F450)-AB$7))/365,0))</f>
        <v>0</v>
      </c>
      <c r="AD450" s="4">
        <f>IF($F450=0,($D450-SUM($U450:AC450))*$E450*(IF(AC450&lt;1,IF(MIN(AD$7,$F450)&gt;$C450,MIN(AD$7,$F450)-$C450+1,0),MIN(AD$7,$F450)-AC$7))/365,IF($F450&gt;AC$7,($D450-SUM($U450:AC450))*$E450*(IF(AC450&lt;1,IF(MIN(AD$7,$F450)&gt;$C450,MIN(AD$7,$F450)-$C450+1,0),MIN(AD$7,$F450)-AC$7))/365,0))</f>
        <v>0</v>
      </c>
      <c r="AE450" s="4">
        <f>IF($F450=0,($D450-SUM($U450:AD450))*$E450*(IF(AD450&lt;1,IF(MIN(AE$7,$F450)&gt;$C450,MIN(AE$7,$F450)-$C450+1,0),MIN(AE$7,$F450)-AD$7))/365,IF($F450&gt;AD$7,($D450-SUM($U450:AD450))*$E450*(IF(AD450&lt;1,IF(MIN(AE$7,$F450)&gt;$C450,MIN(AE$7,$F450)-$C450+1,0),MIN(AE$7,$F450)-AD$7))/365,0))</f>
        <v>0</v>
      </c>
      <c r="AF450" s="4">
        <f>IF($F450=0,($D450-SUM($U450:AE450))*$E450*(IF(AE450&lt;1,IF(MIN(AF$7,$F450)&gt;$C450,MIN(AF$7,$F450)-$C450+1,0),MIN(AF$7,$F450)-AE$7))/365,IF($F450&gt;AE$7,($D450-SUM($U450:AE450))*$E450*(IF(AE450&lt;1,IF(MIN(AF$7,$F450)&gt;$C450,MIN(AF$7,$F450)-$C450+1,0),MIN(AF$7,$F450)-AE$7))/365,0))</f>
        <v>0</v>
      </c>
      <c r="AG450" s="4">
        <f>IF($F450=0,($D450-SUM($U450:AF450))*$E450*(IF(AF450&lt;1,IF(MIN(AG$7,$F450)&gt;$C450,MIN(AG$7,$F450)-$C450+1,0),MIN(AG$7,$F450)-AF$7))/365,IF($F450&gt;AF$7,($D450-SUM($U450:AF450))*$E450*(IF(AF450&lt;1,IF(MIN(AG$7,$F450)&gt;$C450,MIN(AG$7,$F450)-$C450+1,0),MIN(AG$7,$F450)-AF$7))/365,0))</f>
        <v>0</v>
      </c>
      <c r="AH450" s="4">
        <f>IF($F450=0,($D450-SUM($U450:AG450))*$E450*(IF(AG450&lt;1,IF(MIN(AH$7,$F450)&gt;$C450,MIN(AH$7,$F450)-$C450+1,0),MIN(AH$7,$F450)-AG$7))/365,IF($F450&gt;AG$7,($D450-SUM($U450:AG450))*$E450*(IF(AG450&lt;1,IF(MIN(AH$7,$F450)&gt;$C450,MIN(AH$7,$F450)-$C450+1,0),MIN(AH$7,$F450)-AG$7))/365,0))</f>
        <v>0</v>
      </c>
      <c r="AI450" s="4">
        <f>IF($F450=0,($D450-SUM($U450:AH450))*$E450*(IF(AH450&lt;1,IF(MIN(AI$7,$F450)&gt;$C450,MIN(AI$7,$F450)-$C450+1,0),MIN(AI$7,$F450)-AH$7))/365,IF($F450&gt;AH$7,($D450-SUM($U450:AH450))*$E450*(IF(AH450&lt;1,IF(MIN(AI$7,$F450)&gt;$C450,MIN(AI$7,$F450)-$C450+1,0),MIN(AI$7,$F450)-AH$7))/365,0))</f>
        <v>0</v>
      </c>
      <c r="AJ450" s="4">
        <f>IF($F450=0,($D450-SUM($U450:AI450))*$E450*(IF(AI450&lt;1,IF(MIN(AJ$7,$F450)&gt;$C450,MIN(AJ$7,$F450)-$C450+1,0),MIN(AJ$7,$F450)-AI$7))/365,IF($F450&gt;AI$7,($D450-SUM($U450:AI450))*$E450*(IF(AI450&lt;1,IF(MIN(AJ$7,$F450)&gt;$C450,MIN(AJ$7,$F450)-$C450+1,0),MIN(AJ$7,$F450)-AI$7))/365,0))</f>
        <v>0</v>
      </c>
      <c r="AK450" s="4">
        <f>IF($F450=0,($D450-SUM($U450:AJ450))*$E450*(IF(AJ450&lt;1,IF(MIN(AK$7,$F450)&gt;$C450,MIN(AK$7,$F450)-$C450+1,0),MIN(AK$7,$F450)-AJ$7))/365,IF($F450&gt;AJ$7,($D450-SUM($U450:AJ450))*$E450*(IF(AJ450&lt;1,IF(MIN(AK$7,$F450)&gt;$C450,MIN(AK$7,$F450)-$C450+1,0),MIN(AK$7,$F450)-AJ$7))/365,0))</f>
        <v>0</v>
      </c>
      <c r="AL450" s="4">
        <f>IF($F450=0,($D450-SUM($U450:AK450))*$E450*(IF(AK450&lt;1,IF(MIN(AL$7,$F450)&gt;$C450,MIN(AL$7,$F450)-$C450+1,0),MIN(AL$7,$F450)-AK$7))/365,IF($F450&gt;AK$7,($D450-SUM($U450:AK450))*$E450*(IF(AK450&lt;1,IF(MIN(AL$7,$F450)&gt;$C450,MIN(AL$7,$F450)-$C450+1,0),MIN(AL$7,$F450)-AK$7))/365,0))</f>
        <v>0</v>
      </c>
      <c r="AM450" s="4">
        <f>IF($F450=0,($D450-SUM($U450:AL450))*$E450*(IF(AL450&lt;1,IF(MIN(AM$7,$F450)&gt;$C450,MIN(AM$7,$F450)-$C450+1,0),MIN(AM$7,$F450)-AL$7))/365,IF($F450&gt;AL$7,($D450-SUM($U450:AL450))*$E450*(IF(AL450&lt;1,IF(MIN(AM$7,$F450)&gt;$C450,MIN(AM$7,$F450)-$C450+1,0),MIN(AM$7,$F450)-AL$7))/365,0))</f>
        <v>0</v>
      </c>
      <c r="AN450" s="4">
        <f>IF($F450=0,($D450-SUM($U450:AM450))*$E450*(IF(AM450&lt;1,IF(MIN(AN$7,$F450)&gt;$C450,MIN(AN$7,$F450)-$C450+1,0),MIN(AN$7,$F450)-AM$7))/365,IF($F450&gt;AM$7,($D450-SUM($U450:AM450))*$E450*(IF(AM450&lt;1,IF(MIN(AN$7,$F450)&gt;$C450,MIN(AN$7,$F450)-$C450+1,0),MIN(AN$7,$F450)-AM$7))/365,0))</f>
        <v>0</v>
      </c>
      <c r="AO450" s="4">
        <f>IF($F450=0,($D450-SUM($U450:AN450))*$E450*(IF(AN450&lt;1,IF(MIN(AO$7,$F450)&gt;$C450,MIN(AO$7,$F450)-$C450+1,0),MIN(AO$7,$F450)-AN$7))/365,IF($F450&gt;AN$7,($D450-SUM($U450:AN450))*$E450*(IF(AN450&lt;1,IF(MIN(AO$7,$F450)&gt;$C450,MIN(AO$7,$F450)-$C450+1,0),MIN(AO$7,$F450)-AN$7))/365,0))</f>
        <v>0</v>
      </c>
      <c r="AP450" s="4">
        <f>IF($F450=0,($D450-SUM($U450:AO450))*$E450*(IF(AO450&lt;1,IF(MIN(AP$7,$F450)&gt;$C450,MIN(AP$7,$F450)-$C450+1,0),MIN(AP$7,$F450)-AO$7))/365,IF($F450&gt;AO$7,($D450-SUM($U450:AO450))*$E450*(IF(AO450&lt;1,IF(MIN(AP$7,$F450)&gt;$C450,MIN(AP$7,$F450)-$C450+1,0),MIN(AP$7,$F450)-AO$7))/365,0))</f>
        <v>0</v>
      </c>
      <c r="AQ450" s="4">
        <f>IF($F450=0,($D450-SUM($U450:AP450))*$E450*(IF(AP450&lt;1,IF(MIN(AQ$7,$F450)&gt;$C450,MIN(AQ$7,$F450)-$C450+1,0),MIN(AQ$7,$F450)-AP$7))/365,IF($F450&gt;AP$7,($D450-SUM($U450:AP450))*$E450*(IF(AP450&lt;1,IF(MIN(AQ$7,$F450)&gt;$C450,MIN(AQ$7,$F450)-$C450+1,0),MIN(AQ$7,$F450)-AP$7))/365,0))</f>
        <v>0</v>
      </c>
      <c r="AR450" s="4">
        <f>IF($F450=0,($D450-SUM($U450:AQ450))*$E450*(IF(AQ450&lt;1,IF(MIN(AR$7,$F450)&gt;$C450,MIN(AR$7,$F450)-$C450+1,0),MIN(AR$7,$F450)-AQ$7))/365,IF($F450&gt;AQ$7,($D450-SUM($U450:AQ450))*$E450*(IF(AQ450&lt;1,IF(MIN(AR$7,$F450)&gt;$C450,MIN(AR$7,$F450)-$C450+1,0),MIN(AR$7,$F450)-AQ$7))/365,0))</f>
        <v>0</v>
      </c>
      <c r="AS450" s="4">
        <f>IF($F450=0,($D450-SUM($U450:AR450))*$E450*(IF(AR450&lt;1,IF(MIN(AS$7,$F450)&gt;$C450,MIN(AS$7,$F450)-$C450+1,0),MIN(AS$7,$F450)-AR$7))/365,IF($F450&gt;AR$7,($D450-SUM($U450:AR450))*$E450*(IF(AR450&lt;1,IF(MIN(AS$7,$F450)&gt;$C450,MIN(AS$7,$F450)-$C450+1,0),MIN(AS$7,$F450)-AR$7))/365,0))</f>
        <v>0</v>
      </c>
    </row>
    <row r="451" spans="1:45">
      <c r="A451" s="15"/>
      <c r="B451" s="17"/>
      <c r="C451" s="16"/>
      <c r="D451" s="15"/>
      <c r="E451" s="11"/>
      <c r="F451" s="16"/>
      <c r="G451" s="15"/>
      <c r="H451" s="14"/>
      <c r="I451" s="5"/>
      <c r="J451" s="13">
        <f>SUM(U451:AS451)</f>
        <v>0</v>
      </c>
      <c r="K451" s="13">
        <f>IF(F451=0,D451-J451,IF(F451&lt;41730,0,D451-J451))</f>
        <v>0</v>
      </c>
      <c r="L451" s="12">
        <f>IF(K451=0,0,IF(G451-((L$7-C451)/365)&lt;0,0,G451-((L$7-C451)/365)))</f>
        <v>0</v>
      </c>
      <c r="M451" s="4">
        <f>IF(K451=0,0,D451*H451)</f>
        <v>0</v>
      </c>
      <c r="N451" s="11">
        <f>IFERROR((1-(M451/K451)^(1/L451)),0)</f>
        <v>0</v>
      </c>
      <c r="O451" s="10">
        <f>IF(F451&gt;41730,IF(F451&gt;41730,(F451-41730)/365,IF(K451=0,0,IF(G451-((L$7-C451)/365)&lt;0,0,G451-((L$7-C451)/365)))),1)</f>
        <v>1</v>
      </c>
      <c r="P451" s="9">
        <f>IF(K451&lt;M451,0,IF(L451=0,K451-M451,K451*N451*O451))</f>
        <v>0</v>
      </c>
      <c r="Q451" s="19">
        <f>IF(F451&gt;41730,D451,0)</f>
        <v>0</v>
      </c>
      <c r="R451" s="18">
        <f>IF(F451&gt;41730,J451+P451,0)</f>
        <v>0</v>
      </c>
      <c r="S451" s="9">
        <f>IF(F451&gt;0,0,K451-P451)</f>
        <v>0</v>
      </c>
      <c r="T451" s="5"/>
      <c r="U451" s="4">
        <f>D451*E451*(IF(U$7&gt;$C451,U$7-$C451+1,0))/365</f>
        <v>0</v>
      </c>
      <c r="V451" s="4">
        <f>($D451-U451)*$E451*(IF(U451&lt;1,IF(V$7&gt;$C451,V$7-$C451+1,0),V$7-U$7))/365</f>
        <v>0</v>
      </c>
      <c r="W451" s="4">
        <f>IF($F451=0,($D451-SUM($U451:V451))*$E451*(IF(V451&lt;1,IF(MIN(W$7,$F451)&gt;$C451,MIN(W$7,$F451)-$C451+1,0),MIN(W$7,$F451)-V$7))/365,IF($F451&gt;V$7,($D451-SUM($U451:V451))*$E451*(IF(V451&lt;1,IF(MIN(W$7,$F451)&gt;$C451,MIN(W$7,$F451)-$C451+1,0),MIN(W$7,$F451)-V$7))/365,0))</f>
        <v>0</v>
      </c>
      <c r="X451" s="4">
        <f>IF($F451=0,($D451-SUM($U451:W451))*$E451*(IF(W451&lt;1,IF(MIN(X$7,$F451)&gt;$C451,MIN(X$7,$F451)-$C451+1,0),MIN(X$7,$F451)-W$7))/365,IF($F451&gt;W$7,($D451-SUM($U451:W451))*$E451*(IF(W451&lt;1,IF(MIN(X$7,$F451)&gt;$C451,MIN(X$7,$F451)-$C451+1,0),MIN(X$7,$F451)-W$7))/365,0))</f>
        <v>0</v>
      </c>
      <c r="Y451" s="4">
        <f>IF($F451=0,($D451-SUM($U451:X451))*$E451*(IF(X451&lt;1,IF(MIN(Y$7,$F451)&gt;$C451,MIN(Y$7,$F451)-$C451+1,0),MIN(Y$7,$F451)-X$7))/365,IF($F451&gt;X$7,($D451-SUM($U451:X451))*$E451*(IF(X451&lt;1,IF(MIN(Y$7,$F451)&gt;$C451,MIN(Y$7,$F451)-$C451+1,0),MIN(Y$7,$F451)-X$7))/365,0))</f>
        <v>0</v>
      </c>
      <c r="Z451" s="4">
        <f>IF($F451=0,($D451-SUM($U451:Y451))*$E451*(IF(Y451&lt;1,IF(MIN(Z$7,$F451)&gt;$C451,MIN(Z$7,$F451)-$C451+1,0),MIN(Z$7,$F451)-Y$7))/365,IF($F451&gt;Y$7,($D451-SUM($U451:Y451))*$E451*(IF(Y451&lt;1,IF(MIN(Z$7,$F451)&gt;$C451,MIN(Z$7,$F451)-$C451+1,0),MIN(Z$7,$F451)-Y$7))/365,0))</f>
        <v>0</v>
      </c>
      <c r="AA451" s="4">
        <f>IF($F451=0,($D451-SUM($U451:Z451))*$E451*(IF(Z451&lt;1,IF(MIN(AA$7,$F451)&gt;$C451,MIN(AA$7,$F451)-$C451+1,0),MIN(AA$7,$F451)-Z$7))/365,IF($F451&gt;Z$7,($D451-SUM($U451:Z451))*$E451*(IF(Z451&lt;1,IF(MIN(AA$7,$F451)&gt;$C451,MIN(AA$7,$F451)-$C451+1,0),MIN(AA$7,$F451)-Z$7))/365,0))</f>
        <v>0</v>
      </c>
      <c r="AB451" s="4">
        <f>IF($F451=0,($D451-SUM($U451:AA451))*$E451*(IF(AA451&lt;1,IF(MIN(AB$7,$F451)&gt;$C451,MIN(AB$7,$F451)-$C451+1,0),MIN(AB$7,$F451)-AA$7))/365,IF($F451&gt;AA$7,($D451-SUM($U451:AA451))*$E451*(IF(AA451&lt;1,IF(MIN(AB$7,$F451)&gt;$C451,MIN(AB$7,$F451)-$C451+1,0),MIN(AB$7,$F451)-AA$7))/365,0))</f>
        <v>0</v>
      </c>
      <c r="AC451" s="4">
        <f>IF($F451=0,($D451-SUM($U451:AB451))*$E451*(IF(AB451&lt;1,IF(MIN(AC$7,$F451)&gt;$C451,MIN(AC$7,$F451)-$C451+1,0),MIN(AC$7,$F451)-AB$7))/365,IF($F451&gt;AB$7,($D451-SUM($U451:AB451))*$E451*(IF(AB451&lt;1,IF(MIN(AC$7,$F451)&gt;$C451,MIN(AC$7,$F451)-$C451+1,0),MIN(AC$7,$F451)-AB$7))/365,0))</f>
        <v>0</v>
      </c>
      <c r="AD451" s="4">
        <f>IF($F451=0,($D451-SUM($U451:AC451))*$E451*(IF(AC451&lt;1,IF(MIN(AD$7,$F451)&gt;$C451,MIN(AD$7,$F451)-$C451+1,0),MIN(AD$7,$F451)-AC$7))/365,IF($F451&gt;AC$7,($D451-SUM($U451:AC451))*$E451*(IF(AC451&lt;1,IF(MIN(AD$7,$F451)&gt;$C451,MIN(AD$7,$F451)-$C451+1,0),MIN(AD$7,$F451)-AC$7))/365,0))</f>
        <v>0</v>
      </c>
      <c r="AE451" s="4">
        <f>IF($F451=0,($D451-SUM($U451:AD451))*$E451*(IF(AD451&lt;1,IF(MIN(AE$7,$F451)&gt;$C451,MIN(AE$7,$F451)-$C451+1,0),MIN(AE$7,$F451)-AD$7))/365,IF($F451&gt;AD$7,($D451-SUM($U451:AD451))*$E451*(IF(AD451&lt;1,IF(MIN(AE$7,$F451)&gt;$C451,MIN(AE$7,$F451)-$C451+1,0),MIN(AE$7,$F451)-AD$7))/365,0))</f>
        <v>0</v>
      </c>
      <c r="AF451" s="4">
        <f>IF($F451=0,($D451-SUM($U451:AE451))*$E451*(IF(AE451&lt;1,IF(MIN(AF$7,$F451)&gt;$C451,MIN(AF$7,$F451)-$C451+1,0),MIN(AF$7,$F451)-AE$7))/365,IF($F451&gt;AE$7,($D451-SUM($U451:AE451))*$E451*(IF(AE451&lt;1,IF(MIN(AF$7,$F451)&gt;$C451,MIN(AF$7,$F451)-$C451+1,0),MIN(AF$7,$F451)-AE$7))/365,0))</f>
        <v>0</v>
      </c>
      <c r="AG451" s="4">
        <f>IF($F451=0,($D451-SUM($U451:AF451))*$E451*(IF(AF451&lt;1,IF(MIN(AG$7,$F451)&gt;$C451,MIN(AG$7,$F451)-$C451+1,0),MIN(AG$7,$F451)-AF$7))/365,IF($F451&gt;AF$7,($D451-SUM($U451:AF451))*$E451*(IF(AF451&lt;1,IF(MIN(AG$7,$F451)&gt;$C451,MIN(AG$7,$F451)-$C451+1,0),MIN(AG$7,$F451)-AF$7))/365,0))</f>
        <v>0</v>
      </c>
      <c r="AH451" s="4">
        <f>IF($F451=0,($D451-SUM($U451:AG451))*$E451*(IF(AG451&lt;1,IF(MIN(AH$7,$F451)&gt;$C451,MIN(AH$7,$F451)-$C451+1,0),MIN(AH$7,$F451)-AG$7))/365,IF($F451&gt;AG$7,($D451-SUM($U451:AG451))*$E451*(IF(AG451&lt;1,IF(MIN(AH$7,$F451)&gt;$C451,MIN(AH$7,$F451)-$C451+1,0),MIN(AH$7,$F451)-AG$7))/365,0))</f>
        <v>0</v>
      </c>
      <c r="AI451" s="4">
        <f>IF($F451=0,($D451-SUM($U451:AH451))*$E451*(IF(AH451&lt;1,IF(MIN(AI$7,$F451)&gt;$C451,MIN(AI$7,$F451)-$C451+1,0),MIN(AI$7,$F451)-AH$7))/365,IF($F451&gt;AH$7,($D451-SUM($U451:AH451))*$E451*(IF(AH451&lt;1,IF(MIN(AI$7,$F451)&gt;$C451,MIN(AI$7,$F451)-$C451+1,0),MIN(AI$7,$F451)-AH$7))/365,0))</f>
        <v>0</v>
      </c>
      <c r="AJ451" s="4">
        <f>IF($F451=0,($D451-SUM($U451:AI451))*$E451*(IF(AI451&lt;1,IF(MIN(AJ$7,$F451)&gt;$C451,MIN(AJ$7,$F451)-$C451+1,0),MIN(AJ$7,$F451)-AI$7))/365,IF($F451&gt;AI$7,($D451-SUM($U451:AI451))*$E451*(IF(AI451&lt;1,IF(MIN(AJ$7,$F451)&gt;$C451,MIN(AJ$7,$F451)-$C451+1,0),MIN(AJ$7,$F451)-AI$7))/365,0))</f>
        <v>0</v>
      </c>
      <c r="AK451" s="4">
        <f>IF($F451=0,($D451-SUM($U451:AJ451))*$E451*(IF(AJ451&lt;1,IF(MIN(AK$7,$F451)&gt;$C451,MIN(AK$7,$F451)-$C451+1,0),MIN(AK$7,$F451)-AJ$7))/365,IF($F451&gt;AJ$7,($D451-SUM($U451:AJ451))*$E451*(IF(AJ451&lt;1,IF(MIN(AK$7,$F451)&gt;$C451,MIN(AK$7,$F451)-$C451+1,0),MIN(AK$7,$F451)-AJ$7))/365,0))</f>
        <v>0</v>
      </c>
      <c r="AL451" s="4">
        <f>IF($F451=0,($D451-SUM($U451:AK451))*$E451*(IF(AK451&lt;1,IF(MIN(AL$7,$F451)&gt;$C451,MIN(AL$7,$F451)-$C451+1,0),MIN(AL$7,$F451)-AK$7))/365,IF($F451&gt;AK$7,($D451-SUM($U451:AK451))*$E451*(IF(AK451&lt;1,IF(MIN(AL$7,$F451)&gt;$C451,MIN(AL$7,$F451)-$C451+1,0),MIN(AL$7,$F451)-AK$7))/365,0))</f>
        <v>0</v>
      </c>
      <c r="AM451" s="4">
        <f>IF($F451=0,($D451-SUM($U451:AL451))*$E451*(IF(AL451&lt;1,IF(MIN(AM$7,$F451)&gt;$C451,MIN(AM$7,$F451)-$C451+1,0),MIN(AM$7,$F451)-AL$7))/365,IF($F451&gt;AL$7,($D451-SUM($U451:AL451))*$E451*(IF(AL451&lt;1,IF(MIN(AM$7,$F451)&gt;$C451,MIN(AM$7,$F451)-$C451+1,0),MIN(AM$7,$F451)-AL$7))/365,0))</f>
        <v>0</v>
      </c>
      <c r="AN451" s="4">
        <f>IF($F451=0,($D451-SUM($U451:AM451))*$E451*(IF(AM451&lt;1,IF(MIN(AN$7,$F451)&gt;$C451,MIN(AN$7,$F451)-$C451+1,0),MIN(AN$7,$F451)-AM$7))/365,IF($F451&gt;AM$7,($D451-SUM($U451:AM451))*$E451*(IF(AM451&lt;1,IF(MIN(AN$7,$F451)&gt;$C451,MIN(AN$7,$F451)-$C451+1,0),MIN(AN$7,$F451)-AM$7))/365,0))</f>
        <v>0</v>
      </c>
      <c r="AO451" s="4">
        <f>IF($F451=0,($D451-SUM($U451:AN451))*$E451*(IF(AN451&lt;1,IF(MIN(AO$7,$F451)&gt;$C451,MIN(AO$7,$F451)-$C451+1,0),MIN(AO$7,$F451)-AN$7))/365,IF($F451&gt;AN$7,($D451-SUM($U451:AN451))*$E451*(IF(AN451&lt;1,IF(MIN(AO$7,$F451)&gt;$C451,MIN(AO$7,$F451)-$C451+1,0),MIN(AO$7,$F451)-AN$7))/365,0))</f>
        <v>0</v>
      </c>
      <c r="AP451" s="4">
        <f>IF($F451=0,($D451-SUM($U451:AO451))*$E451*(IF(AO451&lt;1,IF(MIN(AP$7,$F451)&gt;$C451,MIN(AP$7,$F451)-$C451+1,0),MIN(AP$7,$F451)-AO$7))/365,IF($F451&gt;AO$7,($D451-SUM($U451:AO451))*$E451*(IF(AO451&lt;1,IF(MIN(AP$7,$F451)&gt;$C451,MIN(AP$7,$F451)-$C451+1,0),MIN(AP$7,$F451)-AO$7))/365,0))</f>
        <v>0</v>
      </c>
      <c r="AQ451" s="4">
        <f>IF($F451=0,($D451-SUM($U451:AP451))*$E451*(IF(AP451&lt;1,IF(MIN(AQ$7,$F451)&gt;$C451,MIN(AQ$7,$F451)-$C451+1,0),MIN(AQ$7,$F451)-AP$7))/365,IF($F451&gt;AP$7,($D451-SUM($U451:AP451))*$E451*(IF(AP451&lt;1,IF(MIN(AQ$7,$F451)&gt;$C451,MIN(AQ$7,$F451)-$C451+1,0),MIN(AQ$7,$F451)-AP$7))/365,0))</f>
        <v>0</v>
      </c>
      <c r="AR451" s="4">
        <f>IF($F451=0,($D451-SUM($U451:AQ451))*$E451*(IF(AQ451&lt;1,IF(MIN(AR$7,$F451)&gt;$C451,MIN(AR$7,$F451)-$C451+1,0),MIN(AR$7,$F451)-AQ$7))/365,IF($F451&gt;AQ$7,($D451-SUM($U451:AQ451))*$E451*(IF(AQ451&lt;1,IF(MIN(AR$7,$F451)&gt;$C451,MIN(AR$7,$F451)-$C451+1,0),MIN(AR$7,$F451)-AQ$7))/365,0))</f>
        <v>0</v>
      </c>
      <c r="AS451" s="4">
        <f>IF($F451=0,($D451-SUM($U451:AR451))*$E451*(IF(AR451&lt;1,IF(MIN(AS$7,$F451)&gt;$C451,MIN(AS$7,$F451)-$C451+1,0),MIN(AS$7,$F451)-AR$7))/365,IF($F451&gt;AR$7,($D451-SUM($U451:AR451))*$E451*(IF(AR451&lt;1,IF(MIN(AS$7,$F451)&gt;$C451,MIN(AS$7,$F451)-$C451+1,0),MIN(AS$7,$F451)-AR$7))/365,0))</f>
        <v>0</v>
      </c>
    </row>
    <row r="452" spans="1:45">
      <c r="A452" s="15"/>
      <c r="B452" s="17"/>
      <c r="C452" s="16"/>
      <c r="D452" s="15"/>
      <c r="E452" s="11"/>
      <c r="F452" s="16"/>
      <c r="G452" s="15"/>
      <c r="H452" s="14"/>
      <c r="I452" s="5"/>
      <c r="J452" s="13">
        <f>SUM(U452:AS452)</f>
        <v>0</v>
      </c>
      <c r="K452" s="13">
        <f>IF(F452=0,D452-J452,IF(F452&lt;41730,0,D452-J452))</f>
        <v>0</v>
      </c>
      <c r="L452" s="12">
        <f>IF(K452=0,0,IF(G452-((L$7-C452)/365)&lt;0,0,G452-((L$7-C452)/365)))</f>
        <v>0</v>
      </c>
      <c r="M452" s="4">
        <f>IF(K452=0,0,D452*H452)</f>
        <v>0</v>
      </c>
      <c r="N452" s="11">
        <f>IFERROR((1-(M452/K452)^(1/L452)),0)</f>
        <v>0</v>
      </c>
      <c r="O452" s="10">
        <f>IF(F452&gt;41730,IF(F452&gt;41730,(F452-41730)/365,IF(K452=0,0,IF(G452-((L$7-C452)/365)&lt;0,0,G452-((L$7-C452)/365)))),1)</f>
        <v>1</v>
      </c>
      <c r="P452" s="9">
        <f>IF(K452&lt;M452,0,IF(L452=0,K452-M452,K452*N452*O452))</f>
        <v>0</v>
      </c>
      <c r="Q452" s="19">
        <f>IF(F452&gt;41730,D452,0)</f>
        <v>0</v>
      </c>
      <c r="R452" s="18">
        <f>IF(F452&gt;41730,J452+P452,0)</f>
        <v>0</v>
      </c>
      <c r="S452" s="9">
        <f>IF(F452&gt;0,0,K452-P452)</f>
        <v>0</v>
      </c>
      <c r="T452" s="5"/>
      <c r="U452" s="4">
        <f>D452*E452*(IF(U$7&gt;$C452,U$7-$C452+1,0))/365</f>
        <v>0</v>
      </c>
      <c r="V452" s="4">
        <f>($D452-U452)*$E452*(IF(U452&lt;1,IF(V$7&gt;$C452,V$7-$C452+1,0),V$7-U$7))/365</f>
        <v>0</v>
      </c>
      <c r="W452" s="4">
        <f>IF($F452=0,($D452-SUM($U452:V452))*$E452*(IF(V452&lt;1,IF(MIN(W$7,$F452)&gt;$C452,MIN(W$7,$F452)-$C452+1,0),MIN(W$7,$F452)-V$7))/365,IF($F452&gt;V$7,($D452-SUM($U452:V452))*$E452*(IF(V452&lt;1,IF(MIN(W$7,$F452)&gt;$C452,MIN(W$7,$F452)-$C452+1,0),MIN(W$7,$F452)-V$7))/365,0))</f>
        <v>0</v>
      </c>
      <c r="X452" s="4">
        <f>IF($F452=0,($D452-SUM($U452:W452))*$E452*(IF(W452&lt;1,IF(MIN(X$7,$F452)&gt;$C452,MIN(X$7,$F452)-$C452+1,0),MIN(X$7,$F452)-W$7))/365,IF($F452&gt;W$7,($D452-SUM($U452:W452))*$E452*(IF(W452&lt;1,IF(MIN(X$7,$F452)&gt;$C452,MIN(X$7,$F452)-$C452+1,0),MIN(X$7,$F452)-W$7))/365,0))</f>
        <v>0</v>
      </c>
      <c r="Y452" s="4">
        <f>IF($F452=0,($D452-SUM($U452:X452))*$E452*(IF(X452&lt;1,IF(MIN(Y$7,$F452)&gt;$C452,MIN(Y$7,$F452)-$C452+1,0),MIN(Y$7,$F452)-X$7))/365,IF($F452&gt;X$7,($D452-SUM($U452:X452))*$E452*(IF(X452&lt;1,IF(MIN(Y$7,$F452)&gt;$C452,MIN(Y$7,$F452)-$C452+1,0),MIN(Y$7,$F452)-X$7))/365,0))</f>
        <v>0</v>
      </c>
      <c r="Z452" s="4">
        <f>IF($F452=0,($D452-SUM($U452:Y452))*$E452*(IF(Y452&lt;1,IF(MIN(Z$7,$F452)&gt;$C452,MIN(Z$7,$F452)-$C452+1,0),MIN(Z$7,$F452)-Y$7))/365,IF($F452&gt;Y$7,($D452-SUM($U452:Y452))*$E452*(IF(Y452&lt;1,IF(MIN(Z$7,$F452)&gt;$C452,MIN(Z$7,$F452)-$C452+1,0),MIN(Z$7,$F452)-Y$7))/365,0))</f>
        <v>0</v>
      </c>
      <c r="AA452" s="4">
        <f>IF($F452=0,($D452-SUM($U452:Z452))*$E452*(IF(Z452&lt;1,IF(MIN(AA$7,$F452)&gt;$C452,MIN(AA$7,$F452)-$C452+1,0),MIN(AA$7,$F452)-Z$7))/365,IF($F452&gt;Z$7,($D452-SUM($U452:Z452))*$E452*(IF(Z452&lt;1,IF(MIN(AA$7,$F452)&gt;$C452,MIN(AA$7,$F452)-$C452+1,0),MIN(AA$7,$F452)-Z$7))/365,0))</f>
        <v>0</v>
      </c>
      <c r="AB452" s="4">
        <f>IF($F452=0,($D452-SUM($U452:AA452))*$E452*(IF(AA452&lt;1,IF(MIN(AB$7,$F452)&gt;$C452,MIN(AB$7,$F452)-$C452+1,0),MIN(AB$7,$F452)-AA$7))/365,IF($F452&gt;AA$7,($D452-SUM($U452:AA452))*$E452*(IF(AA452&lt;1,IF(MIN(AB$7,$F452)&gt;$C452,MIN(AB$7,$F452)-$C452+1,0),MIN(AB$7,$F452)-AA$7))/365,0))</f>
        <v>0</v>
      </c>
      <c r="AC452" s="4">
        <f>IF($F452=0,($D452-SUM($U452:AB452))*$E452*(IF(AB452&lt;1,IF(MIN(AC$7,$F452)&gt;$C452,MIN(AC$7,$F452)-$C452+1,0),MIN(AC$7,$F452)-AB$7))/365,IF($F452&gt;AB$7,($D452-SUM($U452:AB452))*$E452*(IF(AB452&lt;1,IF(MIN(AC$7,$F452)&gt;$C452,MIN(AC$7,$F452)-$C452+1,0),MIN(AC$7,$F452)-AB$7))/365,0))</f>
        <v>0</v>
      </c>
      <c r="AD452" s="4">
        <f>IF($F452=0,($D452-SUM($U452:AC452))*$E452*(IF(AC452&lt;1,IF(MIN(AD$7,$F452)&gt;$C452,MIN(AD$7,$F452)-$C452+1,0),MIN(AD$7,$F452)-AC$7))/365,IF($F452&gt;AC$7,($D452-SUM($U452:AC452))*$E452*(IF(AC452&lt;1,IF(MIN(AD$7,$F452)&gt;$C452,MIN(AD$7,$F452)-$C452+1,0),MIN(AD$7,$F452)-AC$7))/365,0))</f>
        <v>0</v>
      </c>
      <c r="AE452" s="4">
        <f>IF($F452=0,($D452-SUM($U452:AD452))*$E452*(IF(AD452&lt;1,IF(MIN(AE$7,$F452)&gt;$C452,MIN(AE$7,$F452)-$C452+1,0),MIN(AE$7,$F452)-AD$7))/365,IF($F452&gt;AD$7,($D452-SUM($U452:AD452))*$E452*(IF(AD452&lt;1,IF(MIN(AE$7,$F452)&gt;$C452,MIN(AE$7,$F452)-$C452+1,0),MIN(AE$7,$F452)-AD$7))/365,0))</f>
        <v>0</v>
      </c>
      <c r="AF452" s="4">
        <f>IF($F452=0,($D452-SUM($U452:AE452))*$E452*(IF(AE452&lt;1,IF(MIN(AF$7,$F452)&gt;$C452,MIN(AF$7,$F452)-$C452+1,0),MIN(AF$7,$F452)-AE$7))/365,IF($F452&gt;AE$7,($D452-SUM($U452:AE452))*$E452*(IF(AE452&lt;1,IF(MIN(AF$7,$F452)&gt;$C452,MIN(AF$7,$F452)-$C452+1,0),MIN(AF$7,$F452)-AE$7))/365,0))</f>
        <v>0</v>
      </c>
      <c r="AG452" s="4">
        <f>IF($F452=0,($D452-SUM($U452:AF452))*$E452*(IF(AF452&lt;1,IF(MIN(AG$7,$F452)&gt;$C452,MIN(AG$7,$F452)-$C452+1,0),MIN(AG$7,$F452)-AF$7))/365,IF($F452&gt;AF$7,($D452-SUM($U452:AF452))*$E452*(IF(AF452&lt;1,IF(MIN(AG$7,$F452)&gt;$C452,MIN(AG$7,$F452)-$C452+1,0),MIN(AG$7,$F452)-AF$7))/365,0))</f>
        <v>0</v>
      </c>
      <c r="AH452" s="4">
        <f>IF($F452=0,($D452-SUM($U452:AG452))*$E452*(IF(AG452&lt;1,IF(MIN(AH$7,$F452)&gt;$C452,MIN(AH$7,$F452)-$C452+1,0),MIN(AH$7,$F452)-AG$7))/365,IF($F452&gt;AG$7,($D452-SUM($U452:AG452))*$E452*(IF(AG452&lt;1,IF(MIN(AH$7,$F452)&gt;$C452,MIN(AH$7,$F452)-$C452+1,0),MIN(AH$7,$F452)-AG$7))/365,0))</f>
        <v>0</v>
      </c>
      <c r="AI452" s="4">
        <f>IF($F452=0,($D452-SUM($U452:AH452))*$E452*(IF(AH452&lt;1,IF(MIN(AI$7,$F452)&gt;$C452,MIN(AI$7,$F452)-$C452+1,0),MIN(AI$7,$F452)-AH$7))/365,IF($F452&gt;AH$7,($D452-SUM($U452:AH452))*$E452*(IF(AH452&lt;1,IF(MIN(AI$7,$F452)&gt;$C452,MIN(AI$7,$F452)-$C452+1,0),MIN(AI$7,$F452)-AH$7))/365,0))</f>
        <v>0</v>
      </c>
      <c r="AJ452" s="4">
        <f>IF($F452=0,($D452-SUM($U452:AI452))*$E452*(IF(AI452&lt;1,IF(MIN(AJ$7,$F452)&gt;$C452,MIN(AJ$7,$F452)-$C452+1,0),MIN(AJ$7,$F452)-AI$7))/365,IF($F452&gt;AI$7,($D452-SUM($U452:AI452))*$E452*(IF(AI452&lt;1,IF(MIN(AJ$7,$F452)&gt;$C452,MIN(AJ$7,$F452)-$C452+1,0),MIN(AJ$7,$F452)-AI$7))/365,0))</f>
        <v>0</v>
      </c>
      <c r="AK452" s="4">
        <f>IF($F452=0,($D452-SUM($U452:AJ452))*$E452*(IF(AJ452&lt;1,IF(MIN(AK$7,$F452)&gt;$C452,MIN(AK$7,$F452)-$C452+1,0),MIN(AK$7,$F452)-AJ$7))/365,IF($F452&gt;AJ$7,($D452-SUM($U452:AJ452))*$E452*(IF(AJ452&lt;1,IF(MIN(AK$7,$F452)&gt;$C452,MIN(AK$7,$F452)-$C452+1,0),MIN(AK$7,$F452)-AJ$7))/365,0))</f>
        <v>0</v>
      </c>
      <c r="AL452" s="4">
        <f>IF($F452=0,($D452-SUM($U452:AK452))*$E452*(IF(AK452&lt;1,IF(MIN(AL$7,$F452)&gt;$C452,MIN(AL$7,$F452)-$C452+1,0),MIN(AL$7,$F452)-AK$7))/365,IF($F452&gt;AK$7,($D452-SUM($U452:AK452))*$E452*(IF(AK452&lt;1,IF(MIN(AL$7,$F452)&gt;$C452,MIN(AL$7,$F452)-$C452+1,0),MIN(AL$7,$F452)-AK$7))/365,0))</f>
        <v>0</v>
      </c>
      <c r="AM452" s="4">
        <f>IF($F452=0,($D452-SUM($U452:AL452))*$E452*(IF(AL452&lt;1,IF(MIN(AM$7,$F452)&gt;$C452,MIN(AM$7,$F452)-$C452+1,0),MIN(AM$7,$F452)-AL$7))/365,IF($F452&gt;AL$7,($D452-SUM($U452:AL452))*$E452*(IF(AL452&lt;1,IF(MIN(AM$7,$F452)&gt;$C452,MIN(AM$7,$F452)-$C452+1,0),MIN(AM$7,$F452)-AL$7))/365,0))</f>
        <v>0</v>
      </c>
      <c r="AN452" s="4">
        <f>IF($F452=0,($D452-SUM($U452:AM452))*$E452*(IF(AM452&lt;1,IF(MIN(AN$7,$F452)&gt;$C452,MIN(AN$7,$F452)-$C452+1,0),MIN(AN$7,$F452)-AM$7))/365,IF($F452&gt;AM$7,($D452-SUM($U452:AM452))*$E452*(IF(AM452&lt;1,IF(MIN(AN$7,$F452)&gt;$C452,MIN(AN$7,$F452)-$C452+1,0),MIN(AN$7,$F452)-AM$7))/365,0))</f>
        <v>0</v>
      </c>
      <c r="AO452" s="4">
        <f>IF($F452=0,($D452-SUM($U452:AN452))*$E452*(IF(AN452&lt;1,IF(MIN(AO$7,$F452)&gt;$C452,MIN(AO$7,$F452)-$C452+1,0),MIN(AO$7,$F452)-AN$7))/365,IF($F452&gt;AN$7,($D452-SUM($U452:AN452))*$E452*(IF(AN452&lt;1,IF(MIN(AO$7,$F452)&gt;$C452,MIN(AO$7,$F452)-$C452+1,0),MIN(AO$7,$F452)-AN$7))/365,0))</f>
        <v>0</v>
      </c>
      <c r="AP452" s="4">
        <f>IF($F452=0,($D452-SUM($U452:AO452))*$E452*(IF(AO452&lt;1,IF(MIN(AP$7,$F452)&gt;$C452,MIN(AP$7,$F452)-$C452+1,0),MIN(AP$7,$F452)-AO$7))/365,IF($F452&gt;AO$7,($D452-SUM($U452:AO452))*$E452*(IF(AO452&lt;1,IF(MIN(AP$7,$F452)&gt;$C452,MIN(AP$7,$F452)-$C452+1,0),MIN(AP$7,$F452)-AO$7))/365,0))</f>
        <v>0</v>
      </c>
      <c r="AQ452" s="4">
        <f>IF($F452=0,($D452-SUM($U452:AP452))*$E452*(IF(AP452&lt;1,IF(MIN(AQ$7,$F452)&gt;$C452,MIN(AQ$7,$F452)-$C452+1,0),MIN(AQ$7,$F452)-AP$7))/365,IF($F452&gt;AP$7,($D452-SUM($U452:AP452))*$E452*(IF(AP452&lt;1,IF(MIN(AQ$7,$F452)&gt;$C452,MIN(AQ$7,$F452)-$C452+1,0),MIN(AQ$7,$F452)-AP$7))/365,0))</f>
        <v>0</v>
      </c>
      <c r="AR452" s="4">
        <f>IF($F452=0,($D452-SUM($U452:AQ452))*$E452*(IF(AQ452&lt;1,IF(MIN(AR$7,$F452)&gt;$C452,MIN(AR$7,$F452)-$C452+1,0),MIN(AR$7,$F452)-AQ$7))/365,IF($F452&gt;AQ$7,($D452-SUM($U452:AQ452))*$E452*(IF(AQ452&lt;1,IF(MIN(AR$7,$F452)&gt;$C452,MIN(AR$7,$F452)-$C452+1,0),MIN(AR$7,$F452)-AQ$7))/365,0))</f>
        <v>0</v>
      </c>
      <c r="AS452" s="4">
        <f>IF($F452=0,($D452-SUM($U452:AR452))*$E452*(IF(AR452&lt;1,IF(MIN(AS$7,$F452)&gt;$C452,MIN(AS$7,$F452)-$C452+1,0),MIN(AS$7,$F452)-AR$7))/365,IF($F452&gt;AR$7,($D452-SUM($U452:AR452))*$E452*(IF(AR452&lt;1,IF(MIN(AS$7,$F452)&gt;$C452,MIN(AS$7,$F452)-$C452+1,0),MIN(AS$7,$F452)-AR$7))/365,0))</f>
        <v>0</v>
      </c>
    </row>
    <row r="453" spans="1:45">
      <c r="A453" s="15"/>
      <c r="B453" s="17"/>
      <c r="C453" s="16"/>
      <c r="D453" s="15"/>
      <c r="E453" s="11"/>
      <c r="F453" s="16"/>
      <c r="G453" s="15"/>
      <c r="H453" s="14"/>
      <c r="I453" s="5"/>
      <c r="J453" s="13">
        <f>SUM(U453:AS453)</f>
        <v>0</v>
      </c>
      <c r="K453" s="13">
        <f>IF(F453=0,D453-J453,IF(F453&lt;41730,0,D453-J453))</f>
        <v>0</v>
      </c>
      <c r="L453" s="12">
        <f>IF(K453=0,0,IF(G453-((L$7-C453)/365)&lt;0,0,G453-((L$7-C453)/365)))</f>
        <v>0</v>
      </c>
      <c r="M453" s="4">
        <f>IF(K453=0,0,D453*H453)</f>
        <v>0</v>
      </c>
      <c r="N453" s="11">
        <f>IFERROR((1-(M453/K453)^(1/L453)),0)</f>
        <v>0</v>
      </c>
      <c r="O453" s="10">
        <f>IF(F453&gt;41730,IF(F453&gt;41730,(F453-41730)/365,IF(K453=0,0,IF(G453-((L$7-C453)/365)&lt;0,0,G453-((L$7-C453)/365)))),1)</f>
        <v>1</v>
      </c>
      <c r="P453" s="9">
        <f>IF(K453&lt;M453,0,IF(L453=0,K453-M453,K453*N453*O453))</f>
        <v>0</v>
      </c>
      <c r="Q453" s="19">
        <f>IF(F453&gt;41730,D453,0)</f>
        <v>0</v>
      </c>
      <c r="R453" s="18">
        <f>IF(F453&gt;41730,J453+P453,0)</f>
        <v>0</v>
      </c>
      <c r="S453" s="9">
        <f>IF(F453&gt;0,0,K453-P453)</f>
        <v>0</v>
      </c>
      <c r="T453" s="5"/>
      <c r="U453" s="4">
        <f>D453*E453*(IF(U$7&gt;$C453,U$7-$C453+1,0))/365</f>
        <v>0</v>
      </c>
      <c r="V453" s="4">
        <f>($D453-U453)*$E453*(IF(U453&lt;1,IF(V$7&gt;$C453,V$7-$C453+1,0),V$7-U$7))/365</f>
        <v>0</v>
      </c>
      <c r="W453" s="4">
        <f>IF($F453=0,($D453-SUM($U453:V453))*$E453*(IF(V453&lt;1,IF(MIN(W$7,$F453)&gt;$C453,MIN(W$7,$F453)-$C453+1,0),MIN(W$7,$F453)-V$7))/365,IF($F453&gt;V$7,($D453-SUM($U453:V453))*$E453*(IF(V453&lt;1,IF(MIN(W$7,$F453)&gt;$C453,MIN(W$7,$F453)-$C453+1,0),MIN(W$7,$F453)-V$7))/365,0))</f>
        <v>0</v>
      </c>
      <c r="X453" s="4">
        <f>IF($F453=0,($D453-SUM($U453:W453))*$E453*(IF(W453&lt;1,IF(MIN(X$7,$F453)&gt;$C453,MIN(X$7,$F453)-$C453+1,0),MIN(X$7,$F453)-W$7))/365,IF($F453&gt;W$7,($D453-SUM($U453:W453))*$E453*(IF(W453&lt;1,IF(MIN(X$7,$F453)&gt;$C453,MIN(X$7,$F453)-$C453+1,0),MIN(X$7,$F453)-W$7))/365,0))</f>
        <v>0</v>
      </c>
      <c r="Y453" s="4">
        <f>IF($F453=0,($D453-SUM($U453:X453))*$E453*(IF(X453&lt;1,IF(MIN(Y$7,$F453)&gt;$C453,MIN(Y$7,$F453)-$C453+1,0),MIN(Y$7,$F453)-X$7))/365,IF($F453&gt;X$7,($D453-SUM($U453:X453))*$E453*(IF(X453&lt;1,IF(MIN(Y$7,$F453)&gt;$C453,MIN(Y$7,$F453)-$C453+1,0),MIN(Y$7,$F453)-X$7))/365,0))</f>
        <v>0</v>
      </c>
      <c r="Z453" s="4">
        <f>IF($F453=0,($D453-SUM($U453:Y453))*$E453*(IF(Y453&lt;1,IF(MIN(Z$7,$F453)&gt;$C453,MIN(Z$7,$F453)-$C453+1,0),MIN(Z$7,$F453)-Y$7))/365,IF($F453&gt;Y$7,($D453-SUM($U453:Y453))*$E453*(IF(Y453&lt;1,IF(MIN(Z$7,$F453)&gt;$C453,MIN(Z$7,$F453)-$C453+1,0),MIN(Z$7,$F453)-Y$7))/365,0))</f>
        <v>0</v>
      </c>
      <c r="AA453" s="4">
        <f>IF($F453=0,($D453-SUM($U453:Z453))*$E453*(IF(Z453&lt;1,IF(MIN(AA$7,$F453)&gt;$C453,MIN(AA$7,$F453)-$C453+1,0),MIN(AA$7,$F453)-Z$7))/365,IF($F453&gt;Z$7,($D453-SUM($U453:Z453))*$E453*(IF(Z453&lt;1,IF(MIN(AA$7,$F453)&gt;$C453,MIN(AA$7,$F453)-$C453+1,0),MIN(AA$7,$F453)-Z$7))/365,0))</f>
        <v>0</v>
      </c>
      <c r="AB453" s="4">
        <f>IF($F453=0,($D453-SUM($U453:AA453))*$E453*(IF(AA453&lt;1,IF(MIN(AB$7,$F453)&gt;$C453,MIN(AB$7,$F453)-$C453+1,0),MIN(AB$7,$F453)-AA$7))/365,IF($F453&gt;AA$7,($D453-SUM($U453:AA453))*$E453*(IF(AA453&lt;1,IF(MIN(AB$7,$F453)&gt;$C453,MIN(AB$7,$F453)-$C453+1,0),MIN(AB$7,$F453)-AA$7))/365,0))</f>
        <v>0</v>
      </c>
      <c r="AC453" s="4">
        <f>IF($F453=0,($D453-SUM($U453:AB453))*$E453*(IF(AB453&lt;1,IF(MIN(AC$7,$F453)&gt;$C453,MIN(AC$7,$F453)-$C453+1,0),MIN(AC$7,$F453)-AB$7))/365,IF($F453&gt;AB$7,($D453-SUM($U453:AB453))*$E453*(IF(AB453&lt;1,IF(MIN(AC$7,$F453)&gt;$C453,MIN(AC$7,$F453)-$C453+1,0),MIN(AC$7,$F453)-AB$7))/365,0))</f>
        <v>0</v>
      </c>
      <c r="AD453" s="4">
        <f>IF($F453=0,($D453-SUM($U453:AC453))*$E453*(IF(AC453&lt;1,IF(MIN(AD$7,$F453)&gt;$C453,MIN(AD$7,$F453)-$C453+1,0),MIN(AD$7,$F453)-AC$7))/365,IF($F453&gt;AC$7,($D453-SUM($U453:AC453))*$E453*(IF(AC453&lt;1,IF(MIN(AD$7,$F453)&gt;$C453,MIN(AD$7,$F453)-$C453+1,0),MIN(AD$7,$F453)-AC$7))/365,0))</f>
        <v>0</v>
      </c>
      <c r="AE453" s="4">
        <f>IF($F453=0,($D453-SUM($U453:AD453))*$E453*(IF(AD453&lt;1,IF(MIN(AE$7,$F453)&gt;$C453,MIN(AE$7,$F453)-$C453+1,0),MIN(AE$7,$F453)-AD$7))/365,IF($F453&gt;AD$7,($D453-SUM($U453:AD453))*$E453*(IF(AD453&lt;1,IF(MIN(AE$7,$F453)&gt;$C453,MIN(AE$7,$F453)-$C453+1,0),MIN(AE$7,$F453)-AD$7))/365,0))</f>
        <v>0</v>
      </c>
      <c r="AF453" s="4">
        <f>IF($F453=0,($D453-SUM($U453:AE453))*$E453*(IF(AE453&lt;1,IF(MIN(AF$7,$F453)&gt;$C453,MIN(AF$7,$F453)-$C453+1,0),MIN(AF$7,$F453)-AE$7))/365,IF($F453&gt;AE$7,($D453-SUM($U453:AE453))*$E453*(IF(AE453&lt;1,IF(MIN(AF$7,$F453)&gt;$C453,MIN(AF$7,$F453)-$C453+1,0),MIN(AF$7,$F453)-AE$7))/365,0))</f>
        <v>0</v>
      </c>
      <c r="AG453" s="4">
        <f>IF($F453=0,($D453-SUM($U453:AF453))*$E453*(IF(AF453&lt;1,IF(MIN(AG$7,$F453)&gt;$C453,MIN(AG$7,$F453)-$C453+1,0),MIN(AG$7,$F453)-AF$7))/365,IF($F453&gt;AF$7,($D453-SUM($U453:AF453))*$E453*(IF(AF453&lt;1,IF(MIN(AG$7,$F453)&gt;$C453,MIN(AG$7,$F453)-$C453+1,0),MIN(AG$7,$F453)-AF$7))/365,0))</f>
        <v>0</v>
      </c>
      <c r="AH453" s="4">
        <f>IF($F453=0,($D453-SUM($U453:AG453))*$E453*(IF(AG453&lt;1,IF(MIN(AH$7,$F453)&gt;$C453,MIN(AH$7,$F453)-$C453+1,0),MIN(AH$7,$F453)-AG$7))/365,IF($F453&gt;AG$7,($D453-SUM($U453:AG453))*$E453*(IF(AG453&lt;1,IF(MIN(AH$7,$F453)&gt;$C453,MIN(AH$7,$F453)-$C453+1,0),MIN(AH$7,$F453)-AG$7))/365,0))</f>
        <v>0</v>
      </c>
      <c r="AI453" s="4">
        <f>IF($F453=0,($D453-SUM($U453:AH453))*$E453*(IF(AH453&lt;1,IF(MIN(AI$7,$F453)&gt;$C453,MIN(AI$7,$F453)-$C453+1,0),MIN(AI$7,$F453)-AH$7))/365,IF($F453&gt;AH$7,($D453-SUM($U453:AH453))*$E453*(IF(AH453&lt;1,IF(MIN(AI$7,$F453)&gt;$C453,MIN(AI$7,$F453)-$C453+1,0),MIN(AI$7,$F453)-AH$7))/365,0))</f>
        <v>0</v>
      </c>
      <c r="AJ453" s="4">
        <f>IF($F453=0,($D453-SUM($U453:AI453))*$E453*(IF(AI453&lt;1,IF(MIN(AJ$7,$F453)&gt;$C453,MIN(AJ$7,$F453)-$C453+1,0),MIN(AJ$7,$F453)-AI$7))/365,IF($F453&gt;AI$7,($D453-SUM($U453:AI453))*$E453*(IF(AI453&lt;1,IF(MIN(AJ$7,$F453)&gt;$C453,MIN(AJ$7,$F453)-$C453+1,0),MIN(AJ$7,$F453)-AI$7))/365,0))</f>
        <v>0</v>
      </c>
      <c r="AK453" s="4">
        <f>IF($F453=0,($D453-SUM($U453:AJ453))*$E453*(IF(AJ453&lt;1,IF(MIN(AK$7,$F453)&gt;$C453,MIN(AK$7,$F453)-$C453+1,0),MIN(AK$7,$F453)-AJ$7))/365,IF($F453&gt;AJ$7,($D453-SUM($U453:AJ453))*$E453*(IF(AJ453&lt;1,IF(MIN(AK$7,$F453)&gt;$C453,MIN(AK$7,$F453)-$C453+1,0),MIN(AK$7,$F453)-AJ$7))/365,0))</f>
        <v>0</v>
      </c>
      <c r="AL453" s="4">
        <f>IF($F453=0,($D453-SUM($U453:AK453))*$E453*(IF(AK453&lt;1,IF(MIN(AL$7,$F453)&gt;$C453,MIN(AL$7,$F453)-$C453+1,0),MIN(AL$7,$F453)-AK$7))/365,IF($F453&gt;AK$7,($D453-SUM($U453:AK453))*$E453*(IF(AK453&lt;1,IF(MIN(AL$7,$F453)&gt;$C453,MIN(AL$7,$F453)-$C453+1,0),MIN(AL$7,$F453)-AK$7))/365,0))</f>
        <v>0</v>
      </c>
      <c r="AM453" s="4">
        <f>IF($F453=0,($D453-SUM($U453:AL453))*$E453*(IF(AL453&lt;1,IF(MIN(AM$7,$F453)&gt;$C453,MIN(AM$7,$F453)-$C453+1,0),MIN(AM$7,$F453)-AL$7))/365,IF($F453&gt;AL$7,($D453-SUM($U453:AL453))*$E453*(IF(AL453&lt;1,IF(MIN(AM$7,$F453)&gt;$C453,MIN(AM$7,$F453)-$C453+1,0),MIN(AM$7,$F453)-AL$7))/365,0))</f>
        <v>0</v>
      </c>
      <c r="AN453" s="4">
        <f>IF($F453=0,($D453-SUM($U453:AM453))*$E453*(IF(AM453&lt;1,IF(MIN(AN$7,$F453)&gt;$C453,MIN(AN$7,$F453)-$C453+1,0),MIN(AN$7,$F453)-AM$7))/365,IF($F453&gt;AM$7,($D453-SUM($U453:AM453))*$E453*(IF(AM453&lt;1,IF(MIN(AN$7,$F453)&gt;$C453,MIN(AN$7,$F453)-$C453+1,0),MIN(AN$7,$F453)-AM$7))/365,0))</f>
        <v>0</v>
      </c>
      <c r="AO453" s="4">
        <f>IF($F453=0,($D453-SUM($U453:AN453))*$E453*(IF(AN453&lt;1,IF(MIN(AO$7,$F453)&gt;$C453,MIN(AO$7,$F453)-$C453+1,0),MIN(AO$7,$F453)-AN$7))/365,IF($F453&gt;AN$7,($D453-SUM($U453:AN453))*$E453*(IF(AN453&lt;1,IF(MIN(AO$7,$F453)&gt;$C453,MIN(AO$7,$F453)-$C453+1,0),MIN(AO$7,$F453)-AN$7))/365,0))</f>
        <v>0</v>
      </c>
      <c r="AP453" s="4">
        <f>IF($F453=0,($D453-SUM($U453:AO453))*$E453*(IF(AO453&lt;1,IF(MIN(AP$7,$F453)&gt;$C453,MIN(AP$7,$F453)-$C453+1,0),MIN(AP$7,$F453)-AO$7))/365,IF($F453&gt;AO$7,($D453-SUM($U453:AO453))*$E453*(IF(AO453&lt;1,IF(MIN(AP$7,$F453)&gt;$C453,MIN(AP$7,$F453)-$C453+1,0),MIN(AP$7,$F453)-AO$7))/365,0))</f>
        <v>0</v>
      </c>
      <c r="AQ453" s="4">
        <f>IF($F453=0,($D453-SUM($U453:AP453))*$E453*(IF(AP453&lt;1,IF(MIN(AQ$7,$F453)&gt;$C453,MIN(AQ$7,$F453)-$C453+1,0),MIN(AQ$7,$F453)-AP$7))/365,IF($F453&gt;AP$7,($D453-SUM($U453:AP453))*$E453*(IF(AP453&lt;1,IF(MIN(AQ$7,$F453)&gt;$C453,MIN(AQ$7,$F453)-$C453+1,0),MIN(AQ$7,$F453)-AP$7))/365,0))</f>
        <v>0</v>
      </c>
      <c r="AR453" s="4">
        <f>IF($F453=0,($D453-SUM($U453:AQ453))*$E453*(IF(AQ453&lt;1,IF(MIN(AR$7,$F453)&gt;$C453,MIN(AR$7,$F453)-$C453+1,0),MIN(AR$7,$F453)-AQ$7))/365,IF($F453&gt;AQ$7,($D453-SUM($U453:AQ453))*$E453*(IF(AQ453&lt;1,IF(MIN(AR$7,$F453)&gt;$C453,MIN(AR$7,$F453)-$C453+1,0),MIN(AR$7,$F453)-AQ$7))/365,0))</f>
        <v>0</v>
      </c>
      <c r="AS453" s="4">
        <f>IF($F453=0,($D453-SUM($U453:AR453))*$E453*(IF(AR453&lt;1,IF(MIN(AS$7,$F453)&gt;$C453,MIN(AS$7,$F453)-$C453+1,0),MIN(AS$7,$F453)-AR$7))/365,IF($F453&gt;AR$7,($D453-SUM($U453:AR453))*$E453*(IF(AR453&lt;1,IF(MIN(AS$7,$F453)&gt;$C453,MIN(AS$7,$F453)-$C453+1,0),MIN(AS$7,$F453)-AR$7))/365,0))</f>
        <v>0</v>
      </c>
    </row>
    <row r="454" spans="1:45">
      <c r="A454" s="15"/>
      <c r="B454" s="17"/>
      <c r="C454" s="16"/>
      <c r="D454" s="15"/>
      <c r="E454" s="11"/>
      <c r="F454" s="16"/>
      <c r="G454" s="15"/>
      <c r="H454" s="14"/>
      <c r="I454" s="5"/>
      <c r="J454" s="13">
        <f>SUM(U454:AS454)</f>
        <v>0</v>
      </c>
      <c r="K454" s="13">
        <f>IF(F454=0,D454-J454,IF(F454&lt;41730,0,D454-J454))</f>
        <v>0</v>
      </c>
      <c r="L454" s="12">
        <f>IF(K454=0,0,IF(G454-((L$7-C454)/365)&lt;0,0,G454-((L$7-C454)/365)))</f>
        <v>0</v>
      </c>
      <c r="M454" s="4">
        <f>IF(K454=0,0,D454*H454)</f>
        <v>0</v>
      </c>
      <c r="N454" s="11">
        <f>IFERROR((1-(M454/K454)^(1/L454)),0)</f>
        <v>0</v>
      </c>
      <c r="O454" s="10">
        <f>IF(F454&gt;41730,IF(F454&gt;41730,(F454-41730)/365,IF(K454=0,0,IF(G454-((L$7-C454)/365)&lt;0,0,G454-((L$7-C454)/365)))),1)</f>
        <v>1</v>
      </c>
      <c r="P454" s="9">
        <f>IF(K454&lt;M454,0,IF(L454=0,K454-M454,K454*N454*O454))</f>
        <v>0</v>
      </c>
      <c r="Q454" s="19">
        <f>IF(F454&gt;41730,D454,0)</f>
        <v>0</v>
      </c>
      <c r="R454" s="18">
        <f>IF(F454&gt;41730,J454+P454,0)</f>
        <v>0</v>
      </c>
      <c r="S454" s="9">
        <f>IF(F454&gt;0,0,K454-P454)</f>
        <v>0</v>
      </c>
      <c r="T454" s="5"/>
      <c r="U454" s="4">
        <f>D454*E454*(IF(U$7&gt;$C454,U$7-$C454+1,0))/365</f>
        <v>0</v>
      </c>
      <c r="V454" s="4">
        <f>($D454-U454)*$E454*(IF(U454&lt;1,IF(V$7&gt;$C454,V$7-$C454+1,0),V$7-U$7))/365</f>
        <v>0</v>
      </c>
      <c r="W454" s="4">
        <f>IF($F454=0,($D454-SUM($U454:V454))*$E454*(IF(V454&lt;1,IF(MIN(W$7,$F454)&gt;$C454,MIN(W$7,$F454)-$C454+1,0),MIN(W$7,$F454)-V$7))/365,IF($F454&gt;V$7,($D454-SUM($U454:V454))*$E454*(IF(V454&lt;1,IF(MIN(W$7,$F454)&gt;$C454,MIN(W$7,$F454)-$C454+1,0),MIN(W$7,$F454)-V$7))/365,0))</f>
        <v>0</v>
      </c>
      <c r="X454" s="4">
        <f>IF($F454=0,($D454-SUM($U454:W454))*$E454*(IF(W454&lt;1,IF(MIN(X$7,$F454)&gt;$C454,MIN(X$7,$F454)-$C454+1,0),MIN(X$7,$F454)-W$7))/365,IF($F454&gt;W$7,($D454-SUM($U454:W454))*$E454*(IF(W454&lt;1,IF(MIN(X$7,$F454)&gt;$C454,MIN(X$7,$F454)-$C454+1,0),MIN(X$7,$F454)-W$7))/365,0))</f>
        <v>0</v>
      </c>
      <c r="Y454" s="4">
        <f>IF($F454=0,($D454-SUM($U454:X454))*$E454*(IF(X454&lt;1,IF(MIN(Y$7,$F454)&gt;$C454,MIN(Y$7,$F454)-$C454+1,0),MIN(Y$7,$F454)-X$7))/365,IF($F454&gt;X$7,($D454-SUM($U454:X454))*$E454*(IF(X454&lt;1,IF(MIN(Y$7,$F454)&gt;$C454,MIN(Y$7,$F454)-$C454+1,0),MIN(Y$7,$F454)-X$7))/365,0))</f>
        <v>0</v>
      </c>
      <c r="Z454" s="4">
        <f>IF($F454=0,($D454-SUM($U454:Y454))*$E454*(IF(Y454&lt;1,IF(MIN(Z$7,$F454)&gt;$C454,MIN(Z$7,$F454)-$C454+1,0),MIN(Z$7,$F454)-Y$7))/365,IF($F454&gt;Y$7,($D454-SUM($U454:Y454))*$E454*(IF(Y454&lt;1,IF(MIN(Z$7,$F454)&gt;$C454,MIN(Z$7,$F454)-$C454+1,0),MIN(Z$7,$F454)-Y$7))/365,0))</f>
        <v>0</v>
      </c>
      <c r="AA454" s="4">
        <f>IF($F454=0,($D454-SUM($U454:Z454))*$E454*(IF(Z454&lt;1,IF(MIN(AA$7,$F454)&gt;$C454,MIN(AA$7,$F454)-$C454+1,0),MIN(AA$7,$F454)-Z$7))/365,IF($F454&gt;Z$7,($D454-SUM($U454:Z454))*$E454*(IF(Z454&lt;1,IF(MIN(AA$7,$F454)&gt;$C454,MIN(AA$7,$F454)-$C454+1,0),MIN(AA$7,$F454)-Z$7))/365,0))</f>
        <v>0</v>
      </c>
      <c r="AB454" s="4">
        <f>IF($F454=0,($D454-SUM($U454:AA454))*$E454*(IF(AA454&lt;1,IF(MIN(AB$7,$F454)&gt;$C454,MIN(AB$7,$F454)-$C454+1,0),MIN(AB$7,$F454)-AA$7))/365,IF($F454&gt;AA$7,($D454-SUM($U454:AA454))*$E454*(IF(AA454&lt;1,IF(MIN(AB$7,$F454)&gt;$C454,MIN(AB$7,$F454)-$C454+1,0),MIN(AB$7,$F454)-AA$7))/365,0))</f>
        <v>0</v>
      </c>
      <c r="AC454" s="4">
        <f>IF($F454=0,($D454-SUM($U454:AB454))*$E454*(IF(AB454&lt;1,IF(MIN(AC$7,$F454)&gt;$C454,MIN(AC$7,$F454)-$C454+1,0),MIN(AC$7,$F454)-AB$7))/365,IF($F454&gt;AB$7,($D454-SUM($U454:AB454))*$E454*(IF(AB454&lt;1,IF(MIN(AC$7,$F454)&gt;$C454,MIN(AC$7,$F454)-$C454+1,0),MIN(AC$7,$F454)-AB$7))/365,0))</f>
        <v>0</v>
      </c>
      <c r="AD454" s="4">
        <f>IF($F454=0,($D454-SUM($U454:AC454))*$E454*(IF(AC454&lt;1,IF(MIN(AD$7,$F454)&gt;$C454,MIN(AD$7,$F454)-$C454+1,0),MIN(AD$7,$F454)-AC$7))/365,IF($F454&gt;AC$7,($D454-SUM($U454:AC454))*$E454*(IF(AC454&lt;1,IF(MIN(AD$7,$F454)&gt;$C454,MIN(AD$7,$F454)-$C454+1,0),MIN(AD$7,$F454)-AC$7))/365,0))</f>
        <v>0</v>
      </c>
      <c r="AE454" s="4">
        <f>IF($F454=0,($D454-SUM($U454:AD454))*$E454*(IF(AD454&lt;1,IF(MIN(AE$7,$F454)&gt;$C454,MIN(AE$7,$F454)-$C454+1,0),MIN(AE$7,$F454)-AD$7))/365,IF($F454&gt;AD$7,($D454-SUM($U454:AD454))*$E454*(IF(AD454&lt;1,IF(MIN(AE$7,$F454)&gt;$C454,MIN(AE$7,$F454)-$C454+1,0),MIN(AE$7,$F454)-AD$7))/365,0))</f>
        <v>0</v>
      </c>
      <c r="AF454" s="4">
        <f>IF($F454=0,($D454-SUM($U454:AE454))*$E454*(IF(AE454&lt;1,IF(MIN(AF$7,$F454)&gt;$C454,MIN(AF$7,$F454)-$C454+1,0),MIN(AF$7,$F454)-AE$7))/365,IF($F454&gt;AE$7,($D454-SUM($U454:AE454))*$E454*(IF(AE454&lt;1,IF(MIN(AF$7,$F454)&gt;$C454,MIN(AF$7,$F454)-$C454+1,0),MIN(AF$7,$F454)-AE$7))/365,0))</f>
        <v>0</v>
      </c>
      <c r="AG454" s="4">
        <f>IF($F454=0,($D454-SUM($U454:AF454))*$E454*(IF(AF454&lt;1,IF(MIN(AG$7,$F454)&gt;$C454,MIN(AG$7,$F454)-$C454+1,0),MIN(AG$7,$F454)-AF$7))/365,IF($F454&gt;AF$7,($D454-SUM($U454:AF454))*$E454*(IF(AF454&lt;1,IF(MIN(AG$7,$F454)&gt;$C454,MIN(AG$7,$F454)-$C454+1,0),MIN(AG$7,$F454)-AF$7))/365,0))</f>
        <v>0</v>
      </c>
      <c r="AH454" s="4">
        <f>IF($F454=0,($D454-SUM($U454:AG454))*$E454*(IF(AG454&lt;1,IF(MIN(AH$7,$F454)&gt;$C454,MIN(AH$7,$F454)-$C454+1,0),MIN(AH$7,$F454)-AG$7))/365,IF($F454&gt;AG$7,($D454-SUM($U454:AG454))*$E454*(IF(AG454&lt;1,IF(MIN(AH$7,$F454)&gt;$C454,MIN(AH$7,$F454)-$C454+1,0),MIN(AH$7,$F454)-AG$7))/365,0))</f>
        <v>0</v>
      </c>
      <c r="AI454" s="4">
        <f>IF($F454=0,($D454-SUM($U454:AH454))*$E454*(IF(AH454&lt;1,IF(MIN(AI$7,$F454)&gt;$C454,MIN(AI$7,$F454)-$C454+1,0),MIN(AI$7,$F454)-AH$7))/365,IF($F454&gt;AH$7,($D454-SUM($U454:AH454))*$E454*(IF(AH454&lt;1,IF(MIN(AI$7,$F454)&gt;$C454,MIN(AI$7,$F454)-$C454+1,0),MIN(AI$7,$F454)-AH$7))/365,0))</f>
        <v>0</v>
      </c>
      <c r="AJ454" s="4">
        <f>IF($F454=0,($D454-SUM($U454:AI454))*$E454*(IF(AI454&lt;1,IF(MIN(AJ$7,$F454)&gt;$C454,MIN(AJ$7,$F454)-$C454+1,0),MIN(AJ$7,$F454)-AI$7))/365,IF($F454&gt;AI$7,($D454-SUM($U454:AI454))*$E454*(IF(AI454&lt;1,IF(MIN(AJ$7,$F454)&gt;$C454,MIN(AJ$7,$F454)-$C454+1,0),MIN(AJ$7,$F454)-AI$7))/365,0))</f>
        <v>0</v>
      </c>
      <c r="AK454" s="4">
        <f>IF($F454=0,($D454-SUM($U454:AJ454))*$E454*(IF(AJ454&lt;1,IF(MIN(AK$7,$F454)&gt;$C454,MIN(AK$7,$F454)-$C454+1,0),MIN(AK$7,$F454)-AJ$7))/365,IF($F454&gt;AJ$7,($D454-SUM($U454:AJ454))*$E454*(IF(AJ454&lt;1,IF(MIN(AK$7,$F454)&gt;$C454,MIN(AK$7,$F454)-$C454+1,0),MIN(AK$7,$F454)-AJ$7))/365,0))</f>
        <v>0</v>
      </c>
      <c r="AL454" s="4">
        <f>IF($F454=0,($D454-SUM($U454:AK454))*$E454*(IF(AK454&lt;1,IF(MIN(AL$7,$F454)&gt;$C454,MIN(AL$7,$F454)-$C454+1,0),MIN(AL$7,$F454)-AK$7))/365,IF($F454&gt;AK$7,($D454-SUM($U454:AK454))*$E454*(IF(AK454&lt;1,IF(MIN(AL$7,$F454)&gt;$C454,MIN(AL$7,$F454)-$C454+1,0),MIN(AL$7,$F454)-AK$7))/365,0))</f>
        <v>0</v>
      </c>
      <c r="AM454" s="4">
        <f>IF($F454=0,($D454-SUM($U454:AL454))*$E454*(IF(AL454&lt;1,IF(MIN(AM$7,$F454)&gt;$C454,MIN(AM$7,$F454)-$C454+1,0),MIN(AM$7,$F454)-AL$7))/365,IF($F454&gt;AL$7,($D454-SUM($U454:AL454))*$E454*(IF(AL454&lt;1,IF(MIN(AM$7,$F454)&gt;$C454,MIN(AM$7,$F454)-$C454+1,0),MIN(AM$7,$F454)-AL$7))/365,0))</f>
        <v>0</v>
      </c>
      <c r="AN454" s="4">
        <f>IF($F454=0,($D454-SUM($U454:AM454))*$E454*(IF(AM454&lt;1,IF(MIN(AN$7,$F454)&gt;$C454,MIN(AN$7,$F454)-$C454+1,0),MIN(AN$7,$F454)-AM$7))/365,IF($F454&gt;AM$7,($D454-SUM($U454:AM454))*$E454*(IF(AM454&lt;1,IF(MIN(AN$7,$F454)&gt;$C454,MIN(AN$7,$F454)-$C454+1,0),MIN(AN$7,$F454)-AM$7))/365,0))</f>
        <v>0</v>
      </c>
      <c r="AO454" s="4">
        <f>IF($F454=0,($D454-SUM($U454:AN454))*$E454*(IF(AN454&lt;1,IF(MIN(AO$7,$F454)&gt;$C454,MIN(AO$7,$F454)-$C454+1,0),MIN(AO$7,$F454)-AN$7))/365,IF($F454&gt;AN$7,($D454-SUM($U454:AN454))*$E454*(IF(AN454&lt;1,IF(MIN(AO$7,$F454)&gt;$C454,MIN(AO$7,$F454)-$C454+1,0),MIN(AO$7,$F454)-AN$7))/365,0))</f>
        <v>0</v>
      </c>
      <c r="AP454" s="4">
        <f>IF($F454=0,($D454-SUM($U454:AO454))*$E454*(IF(AO454&lt;1,IF(MIN(AP$7,$F454)&gt;$C454,MIN(AP$7,$F454)-$C454+1,0),MIN(AP$7,$F454)-AO$7))/365,IF($F454&gt;AO$7,($D454-SUM($U454:AO454))*$E454*(IF(AO454&lt;1,IF(MIN(AP$7,$F454)&gt;$C454,MIN(AP$7,$F454)-$C454+1,0),MIN(AP$7,$F454)-AO$7))/365,0))</f>
        <v>0</v>
      </c>
      <c r="AQ454" s="4">
        <f>IF($F454=0,($D454-SUM($U454:AP454))*$E454*(IF(AP454&lt;1,IF(MIN(AQ$7,$F454)&gt;$C454,MIN(AQ$7,$F454)-$C454+1,0),MIN(AQ$7,$F454)-AP$7))/365,IF($F454&gt;AP$7,($D454-SUM($U454:AP454))*$E454*(IF(AP454&lt;1,IF(MIN(AQ$7,$F454)&gt;$C454,MIN(AQ$7,$F454)-$C454+1,0),MIN(AQ$7,$F454)-AP$7))/365,0))</f>
        <v>0</v>
      </c>
      <c r="AR454" s="4">
        <f>IF($F454=0,($D454-SUM($U454:AQ454))*$E454*(IF(AQ454&lt;1,IF(MIN(AR$7,$F454)&gt;$C454,MIN(AR$7,$F454)-$C454+1,0),MIN(AR$7,$F454)-AQ$7))/365,IF($F454&gt;AQ$7,($D454-SUM($U454:AQ454))*$E454*(IF(AQ454&lt;1,IF(MIN(AR$7,$F454)&gt;$C454,MIN(AR$7,$F454)-$C454+1,0),MIN(AR$7,$F454)-AQ$7))/365,0))</f>
        <v>0</v>
      </c>
      <c r="AS454" s="4">
        <f>IF($F454=0,($D454-SUM($U454:AR454))*$E454*(IF(AR454&lt;1,IF(MIN(AS$7,$F454)&gt;$C454,MIN(AS$7,$F454)-$C454+1,0),MIN(AS$7,$F454)-AR$7))/365,IF($F454&gt;AR$7,($D454-SUM($U454:AR454))*$E454*(IF(AR454&lt;1,IF(MIN(AS$7,$F454)&gt;$C454,MIN(AS$7,$F454)-$C454+1,0),MIN(AS$7,$F454)-AR$7))/365,0))</f>
        <v>0</v>
      </c>
    </row>
    <row r="455" spans="1:45">
      <c r="A455" s="15"/>
      <c r="B455" s="17"/>
      <c r="C455" s="16"/>
      <c r="D455" s="15"/>
      <c r="E455" s="11"/>
      <c r="F455" s="16"/>
      <c r="G455" s="15"/>
      <c r="H455" s="14"/>
      <c r="I455" s="5"/>
      <c r="J455" s="13">
        <f>SUM(U455:AS455)</f>
        <v>0</v>
      </c>
      <c r="K455" s="13">
        <f>IF(F455=0,D455-J455,IF(F455&lt;41730,0,D455-J455))</f>
        <v>0</v>
      </c>
      <c r="L455" s="12">
        <f>IF(K455=0,0,IF(G455-((L$7-C455)/365)&lt;0,0,G455-((L$7-C455)/365)))</f>
        <v>0</v>
      </c>
      <c r="M455" s="4">
        <f>IF(K455=0,0,D455*H455)</f>
        <v>0</v>
      </c>
      <c r="N455" s="11">
        <f>IFERROR((1-(M455/K455)^(1/L455)),0)</f>
        <v>0</v>
      </c>
      <c r="O455" s="10">
        <f>IF(F455&gt;41730,IF(F455&gt;41730,(F455-41730)/365,IF(K455=0,0,IF(G455-((L$7-C455)/365)&lt;0,0,G455-((L$7-C455)/365)))),1)</f>
        <v>1</v>
      </c>
      <c r="P455" s="9">
        <f>IF(K455&lt;M455,0,IF(L455=0,K455-M455,K455*N455*O455))</f>
        <v>0</v>
      </c>
      <c r="Q455" s="19">
        <f>IF(F455&gt;41730,D455,0)</f>
        <v>0</v>
      </c>
      <c r="R455" s="18">
        <f>IF(F455&gt;41730,J455+P455,0)</f>
        <v>0</v>
      </c>
      <c r="S455" s="9">
        <f>IF(F455&gt;0,0,K455-P455)</f>
        <v>0</v>
      </c>
      <c r="T455" s="5"/>
      <c r="U455" s="4">
        <f>D455*E455*(IF(U$7&gt;$C455,U$7-$C455+1,0))/365</f>
        <v>0</v>
      </c>
      <c r="V455" s="4">
        <f>($D455-U455)*$E455*(IF(U455&lt;1,IF(V$7&gt;$C455,V$7-$C455+1,0),V$7-U$7))/365</f>
        <v>0</v>
      </c>
      <c r="W455" s="4">
        <f>IF($F455=0,($D455-SUM($U455:V455))*$E455*(IF(V455&lt;1,IF(MIN(W$7,$F455)&gt;$C455,MIN(W$7,$F455)-$C455+1,0),MIN(W$7,$F455)-V$7))/365,IF($F455&gt;V$7,($D455-SUM($U455:V455))*$E455*(IF(V455&lt;1,IF(MIN(W$7,$F455)&gt;$C455,MIN(W$7,$F455)-$C455+1,0),MIN(W$7,$F455)-V$7))/365,0))</f>
        <v>0</v>
      </c>
      <c r="X455" s="4">
        <f>IF($F455=0,($D455-SUM($U455:W455))*$E455*(IF(W455&lt;1,IF(MIN(X$7,$F455)&gt;$C455,MIN(X$7,$F455)-$C455+1,0),MIN(X$7,$F455)-W$7))/365,IF($F455&gt;W$7,($D455-SUM($U455:W455))*$E455*(IF(W455&lt;1,IF(MIN(X$7,$F455)&gt;$C455,MIN(X$7,$F455)-$C455+1,0),MIN(X$7,$F455)-W$7))/365,0))</f>
        <v>0</v>
      </c>
      <c r="Y455" s="4">
        <f>IF($F455=0,($D455-SUM($U455:X455))*$E455*(IF(X455&lt;1,IF(MIN(Y$7,$F455)&gt;$C455,MIN(Y$7,$F455)-$C455+1,0),MIN(Y$7,$F455)-X$7))/365,IF($F455&gt;X$7,($D455-SUM($U455:X455))*$E455*(IF(X455&lt;1,IF(MIN(Y$7,$F455)&gt;$C455,MIN(Y$7,$F455)-$C455+1,0),MIN(Y$7,$F455)-X$7))/365,0))</f>
        <v>0</v>
      </c>
      <c r="Z455" s="4">
        <f>IF($F455=0,($D455-SUM($U455:Y455))*$E455*(IF(Y455&lt;1,IF(MIN(Z$7,$F455)&gt;$C455,MIN(Z$7,$F455)-$C455+1,0),MIN(Z$7,$F455)-Y$7))/365,IF($F455&gt;Y$7,($D455-SUM($U455:Y455))*$E455*(IF(Y455&lt;1,IF(MIN(Z$7,$F455)&gt;$C455,MIN(Z$7,$F455)-$C455+1,0),MIN(Z$7,$F455)-Y$7))/365,0))</f>
        <v>0</v>
      </c>
      <c r="AA455" s="4">
        <f>IF($F455=0,($D455-SUM($U455:Z455))*$E455*(IF(Z455&lt;1,IF(MIN(AA$7,$F455)&gt;$C455,MIN(AA$7,$F455)-$C455+1,0),MIN(AA$7,$F455)-Z$7))/365,IF($F455&gt;Z$7,($D455-SUM($U455:Z455))*$E455*(IF(Z455&lt;1,IF(MIN(AA$7,$F455)&gt;$C455,MIN(AA$7,$F455)-$C455+1,0),MIN(AA$7,$F455)-Z$7))/365,0))</f>
        <v>0</v>
      </c>
      <c r="AB455" s="4">
        <f>IF($F455=0,($D455-SUM($U455:AA455))*$E455*(IF(AA455&lt;1,IF(MIN(AB$7,$F455)&gt;$C455,MIN(AB$7,$F455)-$C455+1,0),MIN(AB$7,$F455)-AA$7))/365,IF($F455&gt;AA$7,($D455-SUM($U455:AA455))*$E455*(IF(AA455&lt;1,IF(MIN(AB$7,$F455)&gt;$C455,MIN(AB$7,$F455)-$C455+1,0),MIN(AB$7,$F455)-AA$7))/365,0))</f>
        <v>0</v>
      </c>
      <c r="AC455" s="4">
        <f>IF($F455=0,($D455-SUM($U455:AB455))*$E455*(IF(AB455&lt;1,IF(MIN(AC$7,$F455)&gt;$C455,MIN(AC$7,$F455)-$C455+1,0),MIN(AC$7,$F455)-AB$7))/365,IF($F455&gt;AB$7,($D455-SUM($U455:AB455))*$E455*(IF(AB455&lt;1,IF(MIN(AC$7,$F455)&gt;$C455,MIN(AC$7,$F455)-$C455+1,0),MIN(AC$7,$F455)-AB$7))/365,0))</f>
        <v>0</v>
      </c>
      <c r="AD455" s="4">
        <f>IF($F455=0,($D455-SUM($U455:AC455))*$E455*(IF(AC455&lt;1,IF(MIN(AD$7,$F455)&gt;$C455,MIN(AD$7,$F455)-$C455+1,0),MIN(AD$7,$F455)-AC$7))/365,IF($F455&gt;AC$7,($D455-SUM($U455:AC455))*$E455*(IF(AC455&lt;1,IF(MIN(AD$7,$F455)&gt;$C455,MIN(AD$7,$F455)-$C455+1,0),MIN(AD$7,$F455)-AC$7))/365,0))</f>
        <v>0</v>
      </c>
      <c r="AE455" s="4">
        <f>IF($F455=0,($D455-SUM($U455:AD455))*$E455*(IF(AD455&lt;1,IF(MIN(AE$7,$F455)&gt;$C455,MIN(AE$7,$F455)-$C455+1,0),MIN(AE$7,$F455)-AD$7))/365,IF($F455&gt;AD$7,($D455-SUM($U455:AD455))*$E455*(IF(AD455&lt;1,IF(MIN(AE$7,$F455)&gt;$C455,MIN(AE$7,$F455)-$C455+1,0),MIN(AE$7,$F455)-AD$7))/365,0))</f>
        <v>0</v>
      </c>
      <c r="AF455" s="4">
        <f>IF($F455=0,($D455-SUM($U455:AE455))*$E455*(IF(AE455&lt;1,IF(MIN(AF$7,$F455)&gt;$C455,MIN(AF$7,$F455)-$C455+1,0),MIN(AF$7,$F455)-AE$7))/365,IF($F455&gt;AE$7,($D455-SUM($U455:AE455))*$E455*(IF(AE455&lt;1,IF(MIN(AF$7,$F455)&gt;$C455,MIN(AF$7,$F455)-$C455+1,0),MIN(AF$7,$F455)-AE$7))/365,0))</f>
        <v>0</v>
      </c>
      <c r="AG455" s="4">
        <f>IF($F455=0,($D455-SUM($U455:AF455))*$E455*(IF(AF455&lt;1,IF(MIN(AG$7,$F455)&gt;$C455,MIN(AG$7,$F455)-$C455+1,0),MIN(AG$7,$F455)-AF$7))/365,IF($F455&gt;AF$7,($D455-SUM($U455:AF455))*$E455*(IF(AF455&lt;1,IF(MIN(AG$7,$F455)&gt;$C455,MIN(AG$7,$F455)-$C455+1,0),MIN(AG$7,$F455)-AF$7))/365,0))</f>
        <v>0</v>
      </c>
      <c r="AH455" s="4">
        <f>IF($F455=0,($D455-SUM($U455:AG455))*$E455*(IF(AG455&lt;1,IF(MIN(AH$7,$F455)&gt;$C455,MIN(AH$7,$F455)-$C455+1,0),MIN(AH$7,$F455)-AG$7))/365,IF($F455&gt;AG$7,($D455-SUM($U455:AG455))*$E455*(IF(AG455&lt;1,IF(MIN(AH$7,$F455)&gt;$C455,MIN(AH$7,$F455)-$C455+1,0),MIN(AH$7,$F455)-AG$7))/365,0))</f>
        <v>0</v>
      </c>
      <c r="AI455" s="4">
        <f>IF($F455=0,($D455-SUM($U455:AH455))*$E455*(IF(AH455&lt;1,IF(MIN(AI$7,$F455)&gt;$C455,MIN(AI$7,$F455)-$C455+1,0),MIN(AI$7,$F455)-AH$7))/365,IF($F455&gt;AH$7,($D455-SUM($U455:AH455))*$E455*(IF(AH455&lt;1,IF(MIN(AI$7,$F455)&gt;$C455,MIN(AI$7,$F455)-$C455+1,0),MIN(AI$7,$F455)-AH$7))/365,0))</f>
        <v>0</v>
      </c>
      <c r="AJ455" s="4">
        <f>IF($F455=0,($D455-SUM($U455:AI455))*$E455*(IF(AI455&lt;1,IF(MIN(AJ$7,$F455)&gt;$C455,MIN(AJ$7,$F455)-$C455+1,0),MIN(AJ$7,$F455)-AI$7))/365,IF($F455&gt;AI$7,($D455-SUM($U455:AI455))*$E455*(IF(AI455&lt;1,IF(MIN(AJ$7,$F455)&gt;$C455,MIN(AJ$7,$F455)-$C455+1,0),MIN(AJ$7,$F455)-AI$7))/365,0))</f>
        <v>0</v>
      </c>
      <c r="AK455" s="4">
        <f>IF($F455=0,($D455-SUM($U455:AJ455))*$E455*(IF(AJ455&lt;1,IF(MIN(AK$7,$F455)&gt;$C455,MIN(AK$7,$F455)-$C455+1,0),MIN(AK$7,$F455)-AJ$7))/365,IF($F455&gt;AJ$7,($D455-SUM($U455:AJ455))*$E455*(IF(AJ455&lt;1,IF(MIN(AK$7,$F455)&gt;$C455,MIN(AK$7,$F455)-$C455+1,0),MIN(AK$7,$F455)-AJ$7))/365,0))</f>
        <v>0</v>
      </c>
      <c r="AL455" s="4">
        <f>IF($F455=0,($D455-SUM($U455:AK455))*$E455*(IF(AK455&lt;1,IF(MIN(AL$7,$F455)&gt;$C455,MIN(AL$7,$F455)-$C455+1,0),MIN(AL$7,$F455)-AK$7))/365,IF($F455&gt;AK$7,($D455-SUM($U455:AK455))*$E455*(IF(AK455&lt;1,IF(MIN(AL$7,$F455)&gt;$C455,MIN(AL$7,$F455)-$C455+1,0),MIN(AL$7,$F455)-AK$7))/365,0))</f>
        <v>0</v>
      </c>
      <c r="AM455" s="4">
        <f>IF($F455=0,($D455-SUM($U455:AL455))*$E455*(IF(AL455&lt;1,IF(MIN(AM$7,$F455)&gt;$C455,MIN(AM$7,$F455)-$C455+1,0),MIN(AM$7,$F455)-AL$7))/365,IF($F455&gt;AL$7,($D455-SUM($U455:AL455))*$E455*(IF(AL455&lt;1,IF(MIN(AM$7,$F455)&gt;$C455,MIN(AM$7,$F455)-$C455+1,0),MIN(AM$7,$F455)-AL$7))/365,0))</f>
        <v>0</v>
      </c>
      <c r="AN455" s="4">
        <f>IF($F455=0,($D455-SUM($U455:AM455))*$E455*(IF(AM455&lt;1,IF(MIN(AN$7,$F455)&gt;$C455,MIN(AN$7,$F455)-$C455+1,0),MIN(AN$7,$F455)-AM$7))/365,IF($F455&gt;AM$7,($D455-SUM($U455:AM455))*$E455*(IF(AM455&lt;1,IF(MIN(AN$7,$F455)&gt;$C455,MIN(AN$7,$F455)-$C455+1,0),MIN(AN$7,$F455)-AM$7))/365,0))</f>
        <v>0</v>
      </c>
      <c r="AO455" s="4">
        <f>IF($F455=0,($D455-SUM($U455:AN455))*$E455*(IF(AN455&lt;1,IF(MIN(AO$7,$F455)&gt;$C455,MIN(AO$7,$F455)-$C455+1,0),MIN(AO$7,$F455)-AN$7))/365,IF($F455&gt;AN$7,($D455-SUM($U455:AN455))*$E455*(IF(AN455&lt;1,IF(MIN(AO$7,$F455)&gt;$C455,MIN(AO$7,$F455)-$C455+1,0),MIN(AO$7,$F455)-AN$7))/365,0))</f>
        <v>0</v>
      </c>
      <c r="AP455" s="4">
        <f>IF($F455=0,($D455-SUM($U455:AO455))*$E455*(IF(AO455&lt;1,IF(MIN(AP$7,$F455)&gt;$C455,MIN(AP$7,$F455)-$C455+1,0),MIN(AP$7,$F455)-AO$7))/365,IF($F455&gt;AO$7,($D455-SUM($U455:AO455))*$E455*(IF(AO455&lt;1,IF(MIN(AP$7,$F455)&gt;$C455,MIN(AP$7,$F455)-$C455+1,0),MIN(AP$7,$F455)-AO$7))/365,0))</f>
        <v>0</v>
      </c>
      <c r="AQ455" s="4">
        <f>IF($F455=0,($D455-SUM($U455:AP455))*$E455*(IF(AP455&lt;1,IF(MIN(AQ$7,$F455)&gt;$C455,MIN(AQ$7,$F455)-$C455+1,0),MIN(AQ$7,$F455)-AP$7))/365,IF($F455&gt;AP$7,($D455-SUM($U455:AP455))*$E455*(IF(AP455&lt;1,IF(MIN(AQ$7,$F455)&gt;$C455,MIN(AQ$7,$F455)-$C455+1,0),MIN(AQ$7,$F455)-AP$7))/365,0))</f>
        <v>0</v>
      </c>
      <c r="AR455" s="4">
        <f>IF($F455=0,($D455-SUM($U455:AQ455))*$E455*(IF(AQ455&lt;1,IF(MIN(AR$7,$F455)&gt;$C455,MIN(AR$7,$F455)-$C455+1,0),MIN(AR$7,$F455)-AQ$7))/365,IF($F455&gt;AQ$7,($D455-SUM($U455:AQ455))*$E455*(IF(AQ455&lt;1,IF(MIN(AR$7,$F455)&gt;$C455,MIN(AR$7,$F455)-$C455+1,0),MIN(AR$7,$F455)-AQ$7))/365,0))</f>
        <v>0</v>
      </c>
      <c r="AS455" s="4">
        <f>IF($F455=0,($D455-SUM($U455:AR455))*$E455*(IF(AR455&lt;1,IF(MIN(AS$7,$F455)&gt;$C455,MIN(AS$7,$F455)-$C455+1,0),MIN(AS$7,$F455)-AR$7))/365,IF($F455&gt;AR$7,($D455-SUM($U455:AR455))*$E455*(IF(AR455&lt;1,IF(MIN(AS$7,$F455)&gt;$C455,MIN(AS$7,$F455)-$C455+1,0),MIN(AS$7,$F455)-AR$7))/365,0))</f>
        <v>0</v>
      </c>
    </row>
    <row r="456" spans="1:45">
      <c r="A456" s="15"/>
      <c r="B456" s="17"/>
      <c r="C456" s="16"/>
      <c r="D456" s="15"/>
      <c r="E456" s="11"/>
      <c r="F456" s="16"/>
      <c r="G456" s="15"/>
      <c r="H456" s="14"/>
      <c r="I456" s="5"/>
      <c r="J456" s="13">
        <f>SUM(U456:AS456)</f>
        <v>0</v>
      </c>
      <c r="K456" s="13">
        <f>IF(F456=0,D456-J456,IF(F456&lt;41730,0,D456-J456))</f>
        <v>0</v>
      </c>
      <c r="L456" s="12">
        <f>IF(K456=0,0,IF(G456-((L$7-C456)/365)&lt;0,0,G456-((L$7-C456)/365)))</f>
        <v>0</v>
      </c>
      <c r="M456" s="4">
        <f>IF(K456=0,0,D456*H456)</f>
        <v>0</v>
      </c>
      <c r="N456" s="11">
        <f>IFERROR((1-(M456/K456)^(1/L456)),0)</f>
        <v>0</v>
      </c>
      <c r="O456" s="10">
        <f>IF(F456&gt;41730,IF(F456&gt;41730,(F456-41730)/365,IF(K456=0,0,IF(G456-((L$7-C456)/365)&lt;0,0,G456-((L$7-C456)/365)))),1)</f>
        <v>1</v>
      </c>
      <c r="P456" s="9">
        <f>IF(K456&lt;M456,0,IF(L456=0,K456-M456,K456*N456*O456))</f>
        <v>0</v>
      </c>
      <c r="Q456" s="19">
        <f>IF(F456&gt;41730,D456,0)</f>
        <v>0</v>
      </c>
      <c r="R456" s="18">
        <f>IF(F456&gt;41730,J456+P456,0)</f>
        <v>0</v>
      </c>
      <c r="S456" s="9">
        <f>IF(F456&gt;0,0,K456-P456)</f>
        <v>0</v>
      </c>
      <c r="T456" s="5"/>
      <c r="U456" s="4">
        <f>D456*E456*(IF(U$7&gt;$C456,U$7-$C456+1,0))/365</f>
        <v>0</v>
      </c>
      <c r="V456" s="4">
        <f>($D456-U456)*$E456*(IF(U456&lt;1,IF(V$7&gt;$C456,V$7-$C456+1,0),V$7-U$7))/365</f>
        <v>0</v>
      </c>
      <c r="W456" s="4">
        <f>IF($F456=0,($D456-SUM($U456:V456))*$E456*(IF(V456&lt;1,IF(MIN(W$7,$F456)&gt;$C456,MIN(W$7,$F456)-$C456+1,0),MIN(W$7,$F456)-V$7))/365,IF($F456&gt;V$7,($D456-SUM($U456:V456))*$E456*(IF(V456&lt;1,IF(MIN(W$7,$F456)&gt;$C456,MIN(W$7,$F456)-$C456+1,0),MIN(W$7,$F456)-V$7))/365,0))</f>
        <v>0</v>
      </c>
      <c r="X456" s="4">
        <f>IF($F456=0,($D456-SUM($U456:W456))*$E456*(IF(W456&lt;1,IF(MIN(X$7,$F456)&gt;$C456,MIN(X$7,$F456)-$C456+1,0),MIN(X$7,$F456)-W$7))/365,IF($F456&gt;W$7,($D456-SUM($U456:W456))*$E456*(IF(W456&lt;1,IF(MIN(X$7,$F456)&gt;$C456,MIN(X$7,$F456)-$C456+1,0),MIN(X$7,$F456)-W$7))/365,0))</f>
        <v>0</v>
      </c>
      <c r="Y456" s="4">
        <f>IF($F456=0,($D456-SUM($U456:X456))*$E456*(IF(X456&lt;1,IF(MIN(Y$7,$F456)&gt;$C456,MIN(Y$7,$F456)-$C456+1,0),MIN(Y$7,$F456)-X$7))/365,IF($F456&gt;X$7,($D456-SUM($U456:X456))*$E456*(IF(X456&lt;1,IF(MIN(Y$7,$F456)&gt;$C456,MIN(Y$7,$F456)-$C456+1,0),MIN(Y$7,$F456)-X$7))/365,0))</f>
        <v>0</v>
      </c>
      <c r="Z456" s="4">
        <f>IF($F456=0,($D456-SUM($U456:Y456))*$E456*(IF(Y456&lt;1,IF(MIN(Z$7,$F456)&gt;$C456,MIN(Z$7,$F456)-$C456+1,0),MIN(Z$7,$F456)-Y$7))/365,IF($F456&gt;Y$7,($D456-SUM($U456:Y456))*$E456*(IF(Y456&lt;1,IF(MIN(Z$7,$F456)&gt;$C456,MIN(Z$7,$F456)-$C456+1,0),MIN(Z$7,$F456)-Y$7))/365,0))</f>
        <v>0</v>
      </c>
      <c r="AA456" s="4">
        <f>IF($F456=0,($D456-SUM($U456:Z456))*$E456*(IF(Z456&lt;1,IF(MIN(AA$7,$F456)&gt;$C456,MIN(AA$7,$F456)-$C456+1,0),MIN(AA$7,$F456)-Z$7))/365,IF($F456&gt;Z$7,($D456-SUM($U456:Z456))*$E456*(IF(Z456&lt;1,IF(MIN(AA$7,$F456)&gt;$C456,MIN(AA$7,$F456)-$C456+1,0),MIN(AA$7,$F456)-Z$7))/365,0))</f>
        <v>0</v>
      </c>
      <c r="AB456" s="4">
        <f>IF($F456=0,($D456-SUM($U456:AA456))*$E456*(IF(AA456&lt;1,IF(MIN(AB$7,$F456)&gt;$C456,MIN(AB$7,$F456)-$C456+1,0),MIN(AB$7,$F456)-AA$7))/365,IF($F456&gt;AA$7,($D456-SUM($U456:AA456))*$E456*(IF(AA456&lt;1,IF(MIN(AB$7,$F456)&gt;$C456,MIN(AB$7,$F456)-$C456+1,0),MIN(AB$7,$F456)-AA$7))/365,0))</f>
        <v>0</v>
      </c>
      <c r="AC456" s="4">
        <f>IF($F456=0,($D456-SUM($U456:AB456))*$E456*(IF(AB456&lt;1,IF(MIN(AC$7,$F456)&gt;$C456,MIN(AC$7,$F456)-$C456+1,0),MIN(AC$7,$F456)-AB$7))/365,IF($F456&gt;AB$7,($D456-SUM($U456:AB456))*$E456*(IF(AB456&lt;1,IF(MIN(AC$7,$F456)&gt;$C456,MIN(AC$7,$F456)-$C456+1,0),MIN(AC$7,$F456)-AB$7))/365,0))</f>
        <v>0</v>
      </c>
      <c r="AD456" s="4">
        <f>IF($F456=0,($D456-SUM($U456:AC456))*$E456*(IF(AC456&lt;1,IF(MIN(AD$7,$F456)&gt;$C456,MIN(AD$7,$F456)-$C456+1,0),MIN(AD$7,$F456)-AC$7))/365,IF($F456&gt;AC$7,($D456-SUM($U456:AC456))*$E456*(IF(AC456&lt;1,IF(MIN(AD$7,$F456)&gt;$C456,MIN(AD$7,$F456)-$C456+1,0),MIN(AD$7,$F456)-AC$7))/365,0))</f>
        <v>0</v>
      </c>
      <c r="AE456" s="4">
        <f>IF($F456=0,($D456-SUM($U456:AD456))*$E456*(IF(AD456&lt;1,IF(MIN(AE$7,$F456)&gt;$C456,MIN(AE$7,$F456)-$C456+1,0),MIN(AE$7,$F456)-AD$7))/365,IF($F456&gt;AD$7,($D456-SUM($U456:AD456))*$E456*(IF(AD456&lt;1,IF(MIN(AE$7,$F456)&gt;$C456,MIN(AE$7,$F456)-$C456+1,0),MIN(AE$7,$F456)-AD$7))/365,0))</f>
        <v>0</v>
      </c>
      <c r="AF456" s="4">
        <f>IF($F456=0,($D456-SUM($U456:AE456))*$E456*(IF(AE456&lt;1,IF(MIN(AF$7,$F456)&gt;$C456,MIN(AF$7,$F456)-$C456+1,0),MIN(AF$7,$F456)-AE$7))/365,IF($F456&gt;AE$7,($D456-SUM($U456:AE456))*$E456*(IF(AE456&lt;1,IF(MIN(AF$7,$F456)&gt;$C456,MIN(AF$7,$F456)-$C456+1,0),MIN(AF$7,$F456)-AE$7))/365,0))</f>
        <v>0</v>
      </c>
      <c r="AG456" s="4">
        <f>IF($F456=0,($D456-SUM($U456:AF456))*$E456*(IF(AF456&lt;1,IF(MIN(AG$7,$F456)&gt;$C456,MIN(AG$7,$F456)-$C456+1,0),MIN(AG$7,$F456)-AF$7))/365,IF($F456&gt;AF$7,($D456-SUM($U456:AF456))*$E456*(IF(AF456&lt;1,IF(MIN(AG$7,$F456)&gt;$C456,MIN(AG$7,$F456)-$C456+1,0),MIN(AG$7,$F456)-AF$7))/365,0))</f>
        <v>0</v>
      </c>
      <c r="AH456" s="4">
        <f>IF($F456=0,($D456-SUM($U456:AG456))*$E456*(IF(AG456&lt;1,IF(MIN(AH$7,$F456)&gt;$C456,MIN(AH$7,$F456)-$C456+1,0),MIN(AH$7,$F456)-AG$7))/365,IF($F456&gt;AG$7,($D456-SUM($U456:AG456))*$E456*(IF(AG456&lt;1,IF(MIN(AH$7,$F456)&gt;$C456,MIN(AH$7,$F456)-$C456+1,0),MIN(AH$7,$F456)-AG$7))/365,0))</f>
        <v>0</v>
      </c>
      <c r="AI456" s="4">
        <f>IF($F456=0,($D456-SUM($U456:AH456))*$E456*(IF(AH456&lt;1,IF(MIN(AI$7,$F456)&gt;$C456,MIN(AI$7,$F456)-$C456+1,0),MIN(AI$7,$F456)-AH$7))/365,IF($F456&gt;AH$7,($D456-SUM($U456:AH456))*$E456*(IF(AH456&lt;1,IF(MIN(AI$7,$F456)&gt;$C456,MIN(AI$7,$F456)-$C456+1,0),MIN(AI$7,$F456)-AH$7))/365,0))</f>
        <v>0</v>
      </c>
      <c r="AJ456" s="4">
        <f>IF($F456=0,($D456-SUM($U456:AI456))*$E456*(IF(AI456&lt;1,IF(MIN(AJ$7,$F456)&gt;$C456,MIN(AJ$7,$F456)-$C456+1,0),MIN(AJ$7,$F456)-AI$7))/365,IF($F456&gt;AI$7,($D456-SUM($U456:AI456))*$E456*(IF(AI456&lt;1,IF(MIN(AJ$7,$F456)&gt;$C456,MIN(AJ$7,$F456)-$C456+1,0),MIN(AJ$7,$F456)-AI$7))/365,0))</f>
        <v>0</v>
      </c>
      <c r="AK456" s="4">
        <f>IF($F456=0,($D456-SUM($U456:AJ456))*$E456*(IF(AJ456&lt;1,IF(MIN(AK$7,$F456)&gt;$C456,MIN(AK$7,$F456)-$C456+1,0),MIN(AK$7,$F456)-AJ$7))/365,IF($F456&gt;AJ$7,($D456-SUM($U456:AJ456))*$E456*(IF(AJ456&lt;1,IF(MIN(AK$7,$F456)&gt;$C456,MIN(AK$7,$F456)-$C456+1,0),MIN(AK$7,$F456)-AJ$7))/365,0))</f>
        <v>0</v>
      </c>
      <c r="AL456" s="4">
        <f>IF($F456=0,($D456-SUM($U456:AK456))*$E456*(IF(AK456&lt;1,IF(MIN(AL$7,$F456)&gt;$C456,MIN(AL$7,$F456)-$C456+1,0),MIN(AL$7,$F456)-AK$7))/365,IF($F456&gt;AK$7,($D456-SUM($U456:AK456))*$E456*(IF(AK456&lt;1,IF(MIN(AL$7,$F456)&gt;$C456,MIN(AL$7,$F456)-$C456+1,0),MIN(AL$7,$F456)-AK$7))/365,0))</f>
        <v>0</v>
      </c>
      <c r="AM456" s="4">
        <f>IF($F456=0,($D456-SUM($U456:AL456))*$E456*(IF(AL456&lt;1,IF(MIN(AM$7,$F456)&gt;$C456,MIN(AM$7,$F456)-$C456+1,0),MIN(AM$7,$F456)-AL$7))/365,IF($F456&gt;AL$7,($D456-SUM($U456:AL456))*$E456*(IF(AL456&lt;1,IF(MIN(AM$7,$F456)&gt;$C456,MIN(AM$7,$F456)-$C456+1,0),MIN(AM$7,$F456)-AL$7))/365,0))</f>
        <v>0</v>
      </c>
      <c r="AN456" s="4">
        <f>IF($F456=0,($D456-SUM($U456:AM456))*$E456*(IF(AM456&lt;1,IF(MIN(AN$7,$F456)&gt;$C456,MIN(AN$7,$F456)-$C456+1,0),MIN(AN$7,$F456)-AM$7))/365,IF($F456&gt;AM$7,($D456-SUM($U456:AM456))*$E456*(IF(AM456&lt;1,IF(MIN(AN$7,$F456)&gt;$C456,MIN(AN$7,$F456)-$C456+1,0),MIN(AN$7,$F456)-AM$7))/365,0))</f>
        <v>0</v>
      </c>
      <c r="AO456" s="4">
        <f>IF($F456=0,($D456-SUM($U456:AN456))*$E456*(IF(AN456&lt;1,IF(MIN(AO$7,$F456)&gt;$C456,MIN(AO$7,$F456)-$C456+1,0),MIN(AO$7,$F456)-AN$7))/365,IF($F456&gt;AN$7,($D456-SUM($U456:AN456))*$E456*(IF(AN456&lt;1,IF(MIN(AO$7,$F456)&gt;$C456,MIN(AO$7,$F456)-$C456+1,0),MIN(AO$7,$F456)-AN$7))/365,0))</f>
        <v>0</v>
      </c>
      <c r="AP456" s="4">
        <f>IF($F456=0,($D456-SUM($U456:AO456))*$E456*(IF(AO456&lt;1,IF(MIN(AP$7,$F456)&gt;$C456,MIN(AP$7,$F456)-$C456+1,0),MIN(AP$7,$F456)-AO$7))/365,IF($F456&gt;AO$7,($D456-SUM($U456:AO456))*$E456*(IF(AO456&lt;1,IF(MIN(AP$7,$F456)&gt;$C456,MIN(AP$7,$F456)-$C456+1,0),MIN(AP$7,$F456)-AO$7))/365,0))</f>
        <v>0</v>
      </c>
      <c r="AQ456" s="4">
        <f>IF($F456=0,($D456-SUM($U456:AP456))*$E456*(IF(AP456&lt;1,IF(MIN(AQ$7,$F456)&gt;$C456,MIN(AQ$7,$F456)-$C456+1,0),MIN(AQ$7,$F456)-AP$7))/365,IF($F456&gt;AP$7,($D456-SUM($U456:AP456))*$E456*(IF(AP456&lt;1,IF(MIN(AQ$7,$F456)&gt;$C456,MIN(AQ$7,$F456)-$C456+1,0),MIN(AQ$7,$F456)-AP$7))/365,0))</f>
        <v>0</v>
      </c>
      <c r="AR456" s="4">
        <f>IF($F456=0,($D456-SUM($U456:AQ456))*$E456*(IF(AQ456&lt;1,IF(MIN(AR$7,$F456)&gt;$C456,MIN(AR$7,$F456)-$C456+1,0),MIN(AR$7,$F456)-AQ$7))/365,IF($F456&gt;AQ$7,($D456-SUM($U456:AQ456))*$E456*(IF(AQ456&lt;1,IF(MIN(AR$7,$F456)&gt;$C456,MIN(AR$7,$F456)-$C456+1,0),MIN(AR$7,$F456)-AQ$7))/365,0))</f>
        <v>0</v>
      </c>
      <c r="AS456" s="4">
        <f>IF($F456=0,($D456-SUM($U456:AR456))*$E456*(IF(AR456&lt;1,IF(MIN(AS$7,$F456)&gt;$C456,MIN(AS$7,$F456)-$C456+1,0),MIN(AS$7,$F456)-AR$7))/365,IF($F456&gt;AR$7,($D456-SUM($U456:AR456))*$E456*(IF(AR456&lt;1,IF(MIN(AS$7,$F456)&gt;$C456,MIN(AS$7,$F456)-$C456+1,0),MIN(AS$7,$F456)-AR$7))/365,0))</f>
        <v>0</v>
      </c>
    </row>
    <row r="457" spans="1:45">
      <c r="A457" s="15"/>
      <c r="B457" s="17"/>
      <c r="C457" s="16"/>
      <c r="D457" s="15"/>
      <c r="E457" s="11"/>
      <c r="F457" s="16"/>
      <c r="G457" s="15"/>
      <c r="H457" s="14"/>
      <c r="I457" s="5"/>
      <c r="J457" s="13">
        <f>SUM(U457:AS457)</f>
        <v>0</v>
      </c>
      <c r="K457" s="13">
        <f>IF(F457=0,D457-J457,IF(F457&lt;41730,0,D457-J457))</f>
        <v>0</v>
      </c>
      <c r="L457" s="12">
        <f>IF(K457=0,0,IF(G457-((L$7-C457)/365)&lt;0,0,G457-((L$7-C457)/365)))</f>
        <v>0</v>
      </c>
      <c r="M457" s="4">
        <f>IF(K457=0,0,D457*H457)</f>
        <v>0</v>
      </c>
      <c r="N457" s="11">
        <f>IFERROR((1-(M457/K457)^(1/L457)),0)</f>
        <v>0</v>
      </c>
      <c r="O457" s="10">
        <f>IF(F457&gt;41730,IF(F457&gt;41730,(F457-41730)/365,IF(K457=0,0,IF(G457-((L$7-C457)/365)&lt;0,0,G457-((L$7-C457)/365)))),1)</f>
        <v>1</v>
      </c>
      <c r="P457" s="9">
        <f>IF(K457&lt;M457,0,IF(L457=0,K457-M457,K457*N457*O457))</f>
        <v>0</v>
      </c>
      <c r="Q457" s="19">
        <f>IF(F457&gt;41730,D457,0)</f>
        <v>0</v>
      </c>
      <c r="R457" s="18">
        <f>IF(F457&gt;41730,J457+P457,0)</f>
        <v>0</v>
      </c>
      <c r="S457" s="9">
        <f>IF(F457&gt;0,0,K457-P457)</f>
        <v>0</v>
      </c>
      <c r="T457" s="5"/>
      <c r="U457" s="4">
        <f>D457*E457*(IF(U$7&gt;$C457,U$7-$C457+1,0))/365</f>
        <v>0</v>
      </c>
      <c r="V457" s="4">
        <f>($D457-U457)*$E457*(IF(U457&lt;1,IF(V$7&gt;$C457,V$7-$C457+1,0),V$7-U$7))/365</f>
        <v>0</v>
      </c>
      <c r="W457" s="4">
        <f>IF($F457=0,($D457-SUM($U457:V457))*$E457*(IF(V457&lt;1,IF(MIN(W$7,$F457)&gt;$C457,MIN(W$7,$F457)-$C457+1,0),MIN(W$7,$F457)-V$7))/365,IF($F457&gt;V$7,($D457-SUM($U457:V457))*$E457*(IF(V457&lt;1,IF(MIN(W$7,$F457)&gt;$C457,MIN(W$7,$F457)-$C457+1,0),MIN(W$7,$F457)-V$7))/365,0))</f>
        <v>0</v>
      </c>
      <c r="X457" s="4">
        <f>IF($F457=0,($D457-SUM($U457:W457))*$E457*(IF(W457&lt;1,IF(MIN(X$7,$F457)&gt;$C457,MIN(X$7,$F457)-$C457+1,0),MIN(X$7,$F457)-W$7))/365,IF($F457&gt;W$7,($D457-SUM($U457:W457))*$E457*(IF(W457&lt;1,IF(MIN(X$7,$F457)&gt;$C457,MIN(X$7,$F457)-$C457+1,0),MIN(X$7,$F457)-W$7))/365,0))</f>
        <v>0</v>
      </c>
      <c r="Y457" s="4">
        <f>IF($F457=0,($D457-SUM($U457:X457))*$E457*(IF(X457&lt;1,IF(MIN(Y$7,$F457)&gt;$C457,MIN(Y$7,$F457)-$C457+1,0),MIN(Y$7,$F457)-X$7))/365,IF($F457&gt;X$7,($D457-SUM($U457:X457))*$E457*(IF(X457&lt;1,IF(MIN(Y$7,$F457)&gt;$C457,MIN(Y$7,$F457)-$C457+1,0),MIN(Y$7,$F457)-X$7))/365,0))</f>
        <v>0</v>
      </c>
      <c r="Z457" s="4">
        <f>IF($F457=0,($D457-SUM($U457:Y457))*$E457*(IF(Y457&lt;1,IF(MIN(Z$7,$F457)&gt;$C457,MIN(Z$7,$F457)-$C457+1,0),MIN(Z$7,$F457)-Y$7))/365,IF($F457&gt;Y$7,($D457-SUM($U457:Y457))*$E457*(IF(Y457&lt;1,IF(MIN(Z$7,$F457)&gt;$C457,MIN(Z$7,$F457)-$C457+1,0),MIN(Z$7,$F457)-Y$7))/365,0))</f>
        <v>0</v>
      </c>
      <c r="AA457" s="4">
        <f>IF($F457=0,($D457-SUM($U457:Z457))*$E457*(IF(Z457&lt;1,IF(MIN(AA$7,$F457)&gt;$C457,MIN(AA$7,$F457)-$C457+1,0),MIN(AA$7,$F457)-Z$7))/365,IF($F457&gt;Z$7,($D457-SUM($U457:Z457))*$E457*(IF(Z457&lt;1,IF(MIN(AA$7,$F457)&gt;$C457,MIN(AA$7,$F457)-$C457+1,0),MIN(AA$7,$F457)-Z$7))/365,0))</f>
        <v>0</v>
      </c>
      <c r="AB457" s="4">
        <f>IF($F457=0,($D457-SUM($U457:AA457))*$E457*(IF(AA457&lt;1,IF(MIN(AB$7,$F457)&gt;$C457,MIN(AB$7,$F457)-$C457+1,0),MIN(AB$7,$F457)-AA$7))/365,IF($F457&gt;AA$7,($D457-SUM($U457:AA457))*$E457*(IF(AA457&lt;1,IF(MIN(AB$7,$F457)&gt;$C457,MIN(AB$7,$F457)-$C457+1,0),MIN(AB$7,$F457)-AA$7))/365,0))</f>
        <v>0</v>
      </c>
      <c r="AC457" s="4">
        <f>IF($F457=0,($D457-SUM($U457:AB457))*$E457*(IF(AB457&lt;1,IF(MIN(AC$7,$F457)&gt;$C457,MIN(AC$7,$F457)-$C457+1,0),MIN(AC$7,$F457)-AB$7))/365,IF($F457&gt;AB$7,($D457-SUM($U457:AB457))*$E457*(IF(AB457&lt;1,IF(MIN(AC$7,$F457)&gt;$C457,MIN(AC$7,$F457)-$C457+1,0),MIN(AC$7,$F457)-AB$7))/365,0))</f>
        <v>0</v>
      </c>
      <c r="AD457" s="4">
        <f>IF($F457=0,($D457-SUM($U457:AC457))*$E457*(IF(AC457&lt;1,IF(MIN(AD$7,$F457)&gt;$C457,MIN(AD$7,$F457)-$C457+1,0),MIN(AD$7,$F457)-AC$7))/365,IF($F457&gt;AC$7,($D457-SUM($U457:AC457))*$E457*(IF(AC457&lt;1,IF(MIN(AD$7,$F457)&gt;$C457,MIN(AD$7,$F457)-$C457+1,0),MIN(AD$7,$F457)-AC$7))/365,0))</f>
        <v>0</v>
      </c>
      <c r="AE457" s="4">
        <f>IF($F457=0,($D457-SUM($U457:AD457))*$E457*(IF(AD457&lt;1,IF(MIN(AE$7,$F457)&gt;$C457,MIN(AE$7,$F457)-$C457+1,0),MIN(AE$7,$F457)-AD$7))/365,IF($F457&gt;AD$7,($D457-SUM($U457:AD457))*$E457*(IF(AD457&lt;1,IF(MIN(AE$7,$F457)&gt;$C457,MIN(AE$7,$F457)-$C457+1,0),MIN(AE$7,$F457)-AD$7))/365,0))</f>
        <v>0</v>
      </c>
      <c r="AF457" s="4">
        <f>IF($F457=0,($D457-SUM($U457:AE457))*$E457*(IF(AE457&lt;1,IF(MIN(AF$7,$F457)&gt;$C457,MIN(AF$7,$F457)-$C457+1,0),MIN(AF$7,$F457)-AE$7))/365,IF($F457&gt;AE$7,($D457-SUM($U457:AE457))*$E457*(IF(AE457&lt;1,IF(MIN(AF$7,$F457)&gt;$C457,MIN(AF$7,$F457)-$C457+1,0),MIN(AF$7,$F457)-AE$7))/365,0))</f>
        <v>0</v>
      </c>
      <c r="AG457" s="4">
        <f>IF($F457=0,($D457-SUM($U457:AF457))*$E457*(IF(AF457&lt;1,IF(MIN(AG$7,$F457)&gt;$C457,MIN(AG$7,$F457)-$C457+1,0),MIN(AG$7,$F457)-AF$7))/365,IF($F457&gt;AF$7,($D457-SUM($U457:AF457))*$E457*(IF(AF457&lt;1,IF(MIN(AG$7,$F457)&gt;$C457,MIN(AG$7,$F457)-$C457+1,0),MIN(AG$7,$F457)-AF$7))/365,0))</f>
        <v>0</v>
      </c>
      <c r="AH457" s="4">
        <f>IF($F457=0,($D457-SUM($U457:AG457))*$E457*(IF(AG457&lt;1,IF(MIN(AH$7,$F457)&gt;$C457,MIN(AH$7,$F457)-$C457+1,0),MIN(AH$7,$F457)-AG$7))/365,IF($F457&gt;AG$7,($D457-SUM($U457:AG457))*$E457*(IF(AG457&lt;1,IF(MIN(AH$7,$F457)&gt;$C457,MIN(AH$7,$F457)-$C457+1,0),MIN(AH$7,$F457)-AG$7))/365,0))</f>
        <v>0</v>
      </c>
      <c r="AI457" s="4">
        <f>IF($F457=0,($D457-SUM($U457:AH457))*$E457*(IF(AH457&lt;1,IF(MIN(AI$7,$F457)&gt;$C457,MIN(AI$7,$F457)-$C457+1,0),MIN(AI$7,$F457)-AH$7))/365,IF($F457&gt;AH$7,($D457-SUM($U457:AH457))*$E457*(IF(AH457&lt;1,IF(MIN(AI$7,$F457)&gt;$C457,MIN(AI$7,$F457)-$C457+1,0),MIN(AI$7,$F457)-AH$7))/365,0))</f>
        <v>0</v>
      </c>
      <c r="AJ457" s="4">
        <f>IF($F457=0,($D457-SUM($U457:AI457))*$E457*(IF(AI457&lt;1,IF(MIN(AJ$7,$F457)&gt;$C457,MIN(AJ$7,$F457)-$C457+1,0),MIN(AJ$7,$F457)-AI$7))/365,IF($F457&gt;AI$7,($D457-SUM($U457:AI457))*$E457*(IF(AI457&lt;1,IF(MIN(AJ$7,$F457)&gt;$C457,MIN(AJ$7,$F457)-$C457+1,0),MIN(AJ$7,$F457)-AI$7))/365,0))</f>
        <v>0</v>
      </c>
      <c r="AK457" s="4">
        <f>IF($F457=0,($D457-SUM($U457:AJ457))*$E457*(IF(AJ457&lt;1,IF(MIN(AK$7,$F457)&gt;$C457,MIN(AK$7,$F457)-$C457+1,0),MIN(AK$7,$F457)-AJ$7))/365,IF($F457&gt;AJ$7,($D457-SUM($U457:AJ457))*$E457*(IF(AJ457&lt;1,IF(MIN(AK$7,$F457)&gt;$C457,MIN(AK$7,$F457)-$C457+1,0),MIN(AK$7,$F457)-AJ$7))/365,0))</f>
        <v>0</v>
      </c>
      <c r="AL457" s="4">
        <f>IF($F457=0,($D457-SUM($U457:AK457))*$E457*(IF(AK457&lt;1,IF(MIN(AL$7,$F457)&gt;$C457,MIN(AL$7,$F457)-$C457+1,0),MIN(AL$7,$F457)-AK$7))/365,IF($F457&gt;AK$7,($D457-SUM($U457:AK457))*$E457*(IF(AK457&lt;1,IF(MIN(AL$7,$F457)&gt;$C457,MIN(AL$7,$F457)-$C457+1,0),MIN(AL$7,$F457)-AK$7))/365,0))</f>
        <v>0</v>
      </c>
      <c r="AM457" s="4">
        <f>IF($F457=0,($D457-SUM($U457:AL457))*$E457*(IF(AL457&lt;1,IF(MIN(AM$7,$F457)&gt;$C457,MIN(AM$7,$F457)-$C457+1,0),MIN(AM$7,$F457)-AL$7))/365,IF($F457&gt;AL$7,($D457-SUM($U457:AL457))*$E457*(IF(AL457&lt;1,IF(MIN(AM$7,$F457)&gt;$C457,MIN(AM$7,$F457)-$C457+1,0),MIN(AM$7,$F457)-AL$7))/365,0))</f>
        <v>0</v>
      </c>
      <c r="AN457" s="4">
        <f>IF($F457=0,($D457-SUM($U457:AM457))*$E457*(IF(AM457&lt;1,IF(MIN(AN$7,$F457)&gt;$C457,MIN(AN$7,$F457)-$C457+1,0),MIN(AN$7,$F457)-AM$7))/365,IF($F457&gt;AM$7,($D457-SUM($U457:AM457))*$E457*(IF(AM457&lt;1,IF(MIN(AN$7,$F457)&gt;$C457,MIN(AN$7,$F457)-$C457+1,0),MIN(AN$7,$F457)-AM$7))/365,0))</f>
        <v>0</v>
      </c>
      <c r="AO457" s="4">
        <f>IF($F457=0,($D457-SUM($U457:AN457))*$E457*(IF(AN457&lt;1,IF(MIN(AO$7,$F457)&gt;$C457,MIN(AO$7,$F457)-$C457+1,0),MIN(AO$7,$F457)-AN$7))/365,IF($F457&gt;AN$7,($D457-SUM($U457:AN457))*$E457*(IF(AN457&lt;1,IF(MIN(AO$7,$F457)&gt;$C457,MIN(AO$7,$F457)-$C457+1,0),MIN(AO$7,$F457)-AN$7))/365,0))</f>
        <v>0</v>
      </c>
      <c r="AP457" s="4">
        <f>IF($F457=0,($D457-SUM($U457:AO457))*$E457*(IF(AO457&lt;1,IF(MIN(AP$7,$F457)&gt;$C457,MIN(AP$7,$F457)-$C457+1,0),MIN(AP$7,$F457)-AO$7))/365,IF($F457&gt;AO$7,($D457-SUM($U457:AO457))*$E457*(IF(AO457&lt;1,IF(MIN(AP$7,$F457)&gt;$C457,MIN(AP$7,$F457)-$C457+1,0),MIN(AP$7,$F457)-AO$7))/365,0))</f>
        <v>0</v>
      </c>
      <c r="AQ457" s="4">
        <f>IF($F457=0,($D457-SUM($U457:AP457))*$E457*(IF(AP457&lt;1,IF(MIN(AQ$7,$F457)&gt;$C457,MIN(AQ$7,$F457)-$C457+1,0),MIN(AQ$7,$F457)-AP$7))/365,IF($F457&gt;AP$7,($D457-SUM($U457:AP457))*$E457*(IF(AP457&lt;1,IF(MIN(AQ$7,$F457)&gt;$C457,MIN(AQ$7,$F457)-$C457+1,0),MIN(AQ$7,$F457)-AP$7))/365,0))</f>
        <v>0</v>
      </c>
      <c r="AR457" s="4">
        <f>IF($F457=0,($D457-SUM($U457:AQ457))*$E457*(IF(AQ457&lt;1,IF(MIN(AR$7,$F457)&gt;$C457,MIN(AR$7,$F457)-$C457+1,0),MIN(AR$7,$F457)-AQ$7))/365,IF($F457&gt;AQ$7,($D457-SUM($U457:AQ457))*$E457*(IF(AQ457&lt;1,IF(MIN(AR$7,$F457)&gt;$C457,MIN(AR$7,$F457)-$C457+1,0),MIN(AR$7,$F457)-AQ$7))/365,0))</f>
        <v>0</v>
      </c>
      <c r="AS457" s="4">
        <f>IF($F457=0,($D457-SUM($U457:AR457))*$E457*(IF(AR457&lt;1,IF(MIN(AS$7,$F457)&gt;$C457,MIN(AS$7,$F457)-$C457+1,0),MIN(AS$7,$F457)-AR$7))/365,IF($F457&gt;AR$7,($D457-SUM($U457:AR457))*$E457*(IF(AR457&lt;1,IF(MIN(AS$7,$F457)&gt;$C457,MIN(AS$7,$F457)-$C457+1,0),MIN(AS$7,$F457)-AR$7))/365,0))</f>
        <v>0</v>
      </c>
    </row>
    <row r="458" spans="1:45">
      <c r="A458" s="15"/>
      <c r="B458" s="17"/>
      <c r="C458" s="16"/>
      <c r="D458" s="15"/>
      <c r="E458" s="11"/>
      <c r="F458" s="16"/>
      <c r="G458" s="15"/>
      <c r="H458" s="14"/>
      <c r="I458" s="5"/>
      <c r="J458" s="13">
        <f>SUM(U458:AS458)</f>
        <v>0</v>
      </c>
      <c r="K458" s="13">
        <f>IF(F458=0,D458-J458,IF(F458&lt;41730,0,D458-J458))</f>
        <v>0</v>
      </c>
      <c r="L458" s="12">
        <f>IF(K458=0,0,IF(G458-((L$7-C458)/365)&lt;0,0,G458-((L$7-C458)/365)))</f>
        <v>0</v>
      </c>
      <c r="M458" s="4">
        <f>IF(K458=0,0,D458*H458)</f>
        <v>0</v>
      </c>
      <c r="N458" s="11">
        <f>IFERROR((1-(M458/K458)^(1/L458)),0)</f>
        <v>0</v>
      </c>
      <c r="O458" s="10">
        <f>IF(F458&gt;41730,IF(F458&gt;41730,(F458-41730)/365,IF(K458=0,0,IF(G458-((L$7-C458)/365)&lt;0,0,G458-((L$7-C458)/365)))),1)</f>
        <v>1</v>
      </c>
      <c r="P458" s="9">
        <f>IF(K458&lt;M458,0,IF(L458=0,K458-M458,K458*N458*O458))</f>
        <v>0</v>
      </c>
      <c r="Q458" s="19">
        <f>IF(F458&gt;41730,D458,0)</f>
        <v>0</v>
      </c>
      <c r="R458" s="18">
        <f>IF(F458&gt;41730,J458+P458,0)</f>
        <v>0</v>
      </c>
      <c r="S458" s="9">
        <f>IF(F458&gt;0,0,K458-P458)</f>
        <v>0</v>
      </c>
      <c r="T458" s="5"/>
      <c r="U458" s="4">
        <f>D458*E458*(IF(U$7&gt;$C458,U$7-$C458+1,0))/365</f>
        <v>0</v>
      </c>
      <c r="V458" s="4">
        <f>($D458-U458)*$E458*(IF(U458&lt;1,IF(V$7&gt;$C458,V$7-$C458+1,0),V$7-U$7))/365</f>
        <v>0</v>
      </c>
      <c r="W458" s="4">
        <f>IF($F458=0,($D458-SUM($U458:V458))*$E458*(IF(V458&lt;1,IF(MIN(W$7,$F458)&gt;$C458,MIN(W$7,$F458)-$C458+1,0),MIN(W$7,$F458)-V$7))/365,IF($F458&gt;V$7,($D458-SUM($U458:V458))*$E458*(IF(V458&lt;1,IF(MIN(W$7,$F458)&gt;$C458,MIN(W$7,$F458)-$C458+1,0),MIN(W$7,$F458)-V$7))/365,0))</f>
        <v>0</v>
      </c>
      <c r="X458" s="4">
        <f>IF($F458=0,($D458-SUM($U458:W458))*$E458*(IF(W458&lt;1,IF(MIN(X$7,$F458)&gt;$C458,MIN(X$7,$F458)-$C458+1,0),MIN(X$7,$F458)-W$7))/365,IF($F458&gt;W$7,($D458-SUM($U458:W458))*$E458*(IF(W458&lt;1,IF(MIN(X$7,$F458)&gt;$C458,MIN(X$7,$F458)-$C458+1,0),MIN(X$7,$F458)-W$7))/365,0))</f>
        <v>0</v>
      </c>
      <c r="Y458" s="4">
        <f>IF($F458=0,($D458-SUM($U458:X458))*$E458*(IF(X458&lt;1,IF(MIN(Y$7,$F458)&gt;$C458,MIN(Y$7,$F458)-$C458+1,0),MIN(Y$7,$F458)-X$7))/365,IF($F458&gt;X$7,($D458-SUM($U458:X458))*$E458*(IF(X458&lt;1,IF(MIN(Y$7,$F458)&gt;$C458,MIN(Y$7,$F458)-$C458+1,0),MIN(Y$7,$F458)-X$7))/365,0))</f>
        <v>0</v>
      </c>
      <c r="Z458" s="4">
        <f>IF($F458=0,($D458-SUM($U458:Y458))*$E458*(IF(Y458&lt;1,IF(MIN(Z$7,$F458)&gt;$C458,MIN(Z$7,$F458)-$C458+1,0),MIN(Z$7,$F458)-Y$7))/365,IF($F458&gt;Y$7,($D458-SUM($U458:Y458))*$E458*(IF(Y458&lt;1,IF(MIN(Z$7,$F458)&gt;$C458,MIN(Z$7,$F458)-$C458+1,0),MIN(Z$7,$F458)-Y$7))/365,0))</f>
        <v>0</v>
      </c>
      <c r="AA458" s="4">
        <f>IF($F458=0,($D458-SUM($U458:Z458))*$E458*(IF(Z458&lt;1,IF(MIN(AA$7,$F458)&gt;$C458,MIN(AA$7,$F458)-$C458+1,0),MIN(AA$7,$F458)-Z$7))/365,IF($F458&gt;Z$7,($D458-SUM($U458:Z458))*$E458*(IF(Z458&lt;1,IF(MIN(AA$7,$F458)&gt;$C458,MIN(AA$7,$F458)-$C458+1,0),MIN(AA$7,$F458)-Z$7))/365,0))</f>
        <v>0</v>
      </c>
      <c r="AB458" s="4">
        <f>IF($F458=0,($D458-SUM($U458:AA458))*$E458*(IF(AA458&lt;1,IF(MIN(AB$7,$F458)&gt;$C458,MIN(AB$7,$F458)-$C458+1,0),MIN(AB$7,$F458)-AA$7))/365,IF($F458&gt;AA$7,($D458-SUM($U458:AA458))*$E458*(IF(AA458&lt;1,IF(MIN(AB$7,$F458)&gt;$C458,MIN(AB$7,$F458)-$C458+1,0),MIN(AB$7,$F458)-AA$7))/365,0))</f>
        <v>0</v>
      </c>
      <c r="AC458" s="4">
        <f>IF($F458=0,($D458-SUM($U458:AB458))*$E458*(IF(AB458&lt;1,IF(MIN(AC$7,$F458)&gt;$C458,MIN(AC$7,$F458)-$C458+1,0),MIN(AC$7,$F458)-AB$7))/365,IF($F458&gt;AB$7,($D458-SUM($U458:AB458))*$E458*(IF(AB458&lt;1,IF(MIN(AC$7,$F458)&gt;$C458,MIN(AC$7,$F458)-$C458+1,0),MIN(AC$7,$F458)-AB$7))/365,0))</f>
        <v>0</v>
      </c>
      <c r="AD458" s="4">
        <f>IF($F458=0,($D458-SUM($U458:AC458))*$E458*(IF(AC458&lt;1,IF(MIN(AD$7,$F458)&gt;$C458,MIN(AD$7,$F458)-$C458+1,0),MIN(AD$7,$F458)-AC$7))/365,IF($F458&gt;AC$7,($D458-SUM($U458:AC458))*$E458*(IF(AC458&lt;1,IF(MIN(AD$7,$F458)&gt;$C458,MIN(AD$7,$F458)-$C458+1,0),MIN(AD$7,$F458)-AC$7))/365,0))</f>
        <v>0</v>
      </c>
      <c r="AE458" s="4">
        <f>IF($F458=0,($D458-SUM($U458:AD458))*$E458*(IF(AD458&lt;1,IF(MIN(AE$7,$F458)&gt;$C458,MIN(AE$7,$F458)-$C458+1,0),MIN(AE$7,$F458)-AD$7))/365,IF($F458&gt;AD$7,($D458-SUM($U458:AD458))*$E458*(IF(AD458&lt;1,IF(MIN(AE$7,$F458)&gt;$C458,MIN(AE$7,$F458)-$C458+1,0),MIN(AE$7,$F458)-AD$7))/365,0))</f>
        <v>0</v>
      </c>
      <c r="AF458" s="4">
        <f>IF($F458=0,($D458-SUM($U458:AE458))*$E458*(IF(AE458&lt;1,IF(MIN(AF$7,$F458)&gt;$C458,MIN(AF$7,$F458)-$C458+1,0),MIN(AF$7,$F458)-AE$7))/365,IF($F458&gt;AE$7,($D458-SUM($U458:AE458))*$E458*(IF(AE458&lt;1,IF(MIN(AF$7,$F458)&gt;$C458,MIN(AF$7,$F458)-$C458+1,0),MIN(AF$7,$F458)-AE$7))/365,0))</f>
        <v>0</v>
      </c>
      <c r="AG458" s="4">
        <f>IF($F458=0,($D458-SUM($U458:AF458))*$E458*(IF(AF458&lt;1,IF(MIN(AG$7,$F458)&gt;$C458,MIN(AG$7,$F458)-$C458+1,0),MIN(AG$7,$F458)-AF$7))/365,IF($F458&gt;AF$7,($D458-SUM($U458:AF458))*$E458*(IF(AF458&lt;1,IF(MIN(AG$7,$F458)&gt;$C458,MIN(AG$7,$F458)-$C458+1,0),MIN(AG$7,$F458)-AF$7))/365,0))</f>
        <v>0</v>
      </c>
      <c r="AH458" s="4">
        <f>IF($F458=0,($D458-SUM($U458:AG458))*$E458*(IF(AG458&lt;1,IF(MIN(AH$7,$F458)&gt;$C458,MIN(AH$7,$F458)-$C458+1,0),MIN(AH$7,$F458)-AG$7))/365,IF($F458&gt;AG$7,($D458-SUM($U458:AG458))*$E458*(IF(AG458&lt;1,IF(MIN(AH$7,$F458)&gt;$C458,MIN(AH$7,$F458)-$C458+1,0),MIN(AH$7,$F458)-AG$7))/365,0))</f>
        <v>0</v>
      </c>
      <c r="AI458" s="4">
        <f>IF($F458=0,($D458-SUM($U458:AH458))*$E458*(IF(AH458&lt;1,IF(MIN(AI$7,$F458)&gt;$C458,MIN(AI$7,$F458)-$C458+1,0),MIN(AI$7,$F458)-AH$7))/365,IF($F458&gt;AH$7,($D458-SUM($U458:AH458))*$E458*(IF(AH458&lt;1,IF(MIN(AI$7,$F458)&gt;$C458,MIN(AI$7,$F458)-$C458+1,0),MIN(AI$7,$F458)-AH$7))/365,0))</f>
        <v>0</v>
      </c>
      <c r="AJ458" s="4">
        <f>IF($F458=0,($D458-SUM($U458:AI458))*$E458*(IF(AI458&lt;1,IF(MIN(AJ$7,$F458)&gt;$C458,MIN(AJ$7,$F458)-$C458+1,0),MIN(AJ$7,$F458)-AI$7))/365,IF($F458&gt;AI$7,($D458-SUM($U458:AI458))*$E458*(IF(AI458&lt;1,IF(MIN(AJ$7,$F458)&gt;$C458,MIN(AJ$7,$F458)-$C458+1,0),MIN(AJ$7,$F458)-AI$7))/365,0))</f>
        <v>0</v>
      </c>
      <c r="AK458" s="4">
        <f>IF($F458=0,($D458-SUM($U458:AJ458))*$E458*(IF(AJ458&lt;1,IF(MIN(AK$7,$F458)&gt;$C458,MIN(AK$7,$F458)-$C458+1,0),MIN(AK$7,$F458)-AJ$7))/365,IF($F458&gt;AJ$7,($D458-SUM($U458:AJ458))*$E458*(IF(AJ458&lt;1,IF(MIN(AK$7,$F458)&gt;$C458,MIN(AK$7,$F458)-$C458+1,0),MIN(AK$7,$F458)-AJ$7))/365,0))</f>
        <v>0</v>
      </c>
      <c r="AL458" s="4">
        <f>IF($F458=0,($D458-SUM($U458:AK458))*$E458*(IF(AK458&lt;1,IF(MIN(AL$7,$F458)&gt;$C458,MIN(AL$7,$F458)-$C458+1,0),MIN(AL$7,$F458)-AK$7))/365,IF($F458&gt;AK$7,($D458-SUM($U458:AK458))*$E458*(IF(AK458&lt;1,IF(MIN(AL$7,$F458)&gt;$C458,MIN(AL$7,$F458)-$C458+1,0),MIN(AL$7,$F458)-AK$7))/365,0))</f>
        <v>0</v>
      </c>
      <c r="AM458" s="4">
        <f>IF($F458=0,($D458-SUM($U458:AL458))*$E458*(IF(AL458&lt;1,IF(MIN(AM$7,$F458)&gt;$C458,MIN(AM$7,$F458)-$C458+1,0),MIN(AM$7,$F458)-AL$7))/365,IF($F458&gt;AL$7,($D458-SUM($U458:AL458))*$E458*(IF(AL458&lt;1,IF(MIN(AM$7,$F458)&gt;$C458,MIN(AM$7,$F458)-$C458+1,0),MIN(AM$7,$F458)-AL$7))/365,0))</f>
        <v>0</v>
      </c>
      <c r="AN458" s="4">
        <f>IF($F458=0,($D458-SUM($U458:AM458))*$E458*(IF(AM458&lt;1,IF(MIN(AN$7,$F458)&gt;$C458,MIN(AN$7,$F458)-$C458+1,0),MIN(AN$7,$F458)-AM$7))/365,IF($F458&gt;AM$7,($D458-SUM($U458:AM458))*$E458*(IF(AM458&lt;1,IF(MIN(AN$7,$F458)&gt;$C458,MIN(AN$7,$F458)-$C458+1,0),MIN(AN$7,$F458)-AM$7))/365,0))</f>
        <v>0</v>
      </c>
      <c r="AO458" s="4">
        <f>IF($F458=0,($D458-SUM($U458:AN458))*$E458*(IF(AN458&lt;1,IF(MIN(AO$7,$F458)&gt;$C458,MIN(AO$7,$F458)-$C458+1,0),MIN(AO$7,$F458)-AN$7))/365,IF($F458&gt;AN$7,($D458-SUM($U458:AN458))*$E458*(IF(AN458&lt;1,IF(MIN(AO$7,$F458)&gt;$C458,MIN(AO$7,$F458)-$C458+1,0),MIN(AO$7,$F458)-AN$7))/365,0))</f>
        <v>0</v>
      </c>
      <c r="AP458" s="4">
        <f>IF($F458=0,($D458-SUM($U458:AO458))*$E458*(IF(AO458&lt;1,IF(MIN(AP$7,$F458)&gt;$C458,MIN(AP$7,$F458)-$C458+1,0),MIN(AP$7,$F458)-AO$7))/365,IF($F458&gt;AO$7,($D458-SUM($U458:AO458))*$E458*(IF(AO458&lt;1,IF(MIN(AP$7,$F458)&gt;$C458,MIN(AP$7,$F458)-$C458+1,0),MIN(AP$7,$F458)-AO$7))/365,0))</f>
        <v>0</v>
      </c>
      <c r="AQ458" s="4">
        <f>IF($F458=0,($D458-SUM($U458:AP458))*$E458*(IF(AP458&lt;1,IF(MIN(AQ$7,$F458)&gt;$C458,MIN(AQ$7,$F458)-$C458+1,0),MIN(AQ$7,$F458)-AP$7))/365,IF($F458&gt;AP$7,($D458-SUM($U458:AP458))*$E458*(IF(AP458&lt;1,IF(MIN(AQ$7,$F458)&gt;$C458,MIN(AQ$7,$F458)-$C458+1,0),MIN(AQ$7,$F458)-AP$7))/365,0))</f>
        <v>0</v>
      </c>
      <c r="AR458" s="4">
        <f>IF($F458=0,($D458-SUM($U458:AQ458))*$E458*(IF(AQ458&lt;1,IF(MIN(AR$7,$F458)&gt;$C458,MIN(AR$7,$F458)-$C458+1,0),MIN(AR$7,$F458)-AQ$7))/365,IF($F458&gt;AQ$7,($D458-SUM($U458:AQ458))*$E458*(IF(AQ458&lt;1,IF(MIN(AR$7,$F458)&gt;$C458,MIN(AR$7,$F458)-$C458+1,0),MIN(AR$7,$F458)-AQ$7))/365,0))</f>
        <v>0</v>
      </c>
      <c r="AS458" s="4">
        <f>IF($F458=0,($D458-SUM($U458:AR458))*$E458*(IF(AR458&lt;1,IF(MIN(AS$7,$F458)&gt;$C458,MIN(AS$7,$F458)-$C458+1,0),MIN(AS$7,$F458)-AR$7))/365,IF($F458&gt;AR$7,($D458-SUM($U458:AR458))*$E458*(IF(AR458&lt;1,IF(MIN(AS$7,$F458)&gt;$C458,MIN(AS$7,$F458)-$C458+1,0),MIN(AS$7,$F458)-AR$7))/365,0))</f>
        <v>0</v>
      </c>
    </row>
    <row r="459" spans="1:45">
      <c r="A459" s="15"/>
      <c r="B459" s="17"/>
      <c r="C459" s="16"/>
      <c r="D459" s="15"/>
      <c r="E459" s="11"/>
      <c r="F459" s="16"/>
      <c r="G459" s="15"/>
      <c r="H459" s="14"/>
      <c r="I459" s="5"/>
      <c r="J459" s="13">
        <f>SUM(U459:AS459)</f>
        <v>0</v>
      </c>
      <c r="K459" s="13">
        <f>IF(F459=0,D459-J459,IF(F459&lt;41730,0,D459-J459))</f>
        <v>0</v>
      </c>
      <c r="L459" s="12">
        <f>IF(K459=0,0,IF(G459-((L$7-C459)/365)&lt;0,0,G459-((L$7-C459)/365)))</f>
        <v>0</v>
      </c>
      <c r="M459" s="4">
        <f>IF(K459=0,0,D459*H459)</f>
        <v>0</v>
      </c>
      <c r="N459" s="11">
        <f>IFERROR((1-(M459/K459)^(1/L459)),0)</f>
        <v>0</v>
      </c>
      <c r="O459" s="10">
        <f>IF(F459&gt;41730,IF(F459&gt;41730,(F459-41730)/365,IF(K459=0,0,IF(G459-((L$7-C459)/365)&lt;0,0,G459-((L$7-C459)/365)))),1)</f>
        <v>1</v>
      </c>
      <c r="P459" s="9">
        <f>IF(K459&lt;M459,0,IF(L459=0,K459-M459,K459*N459*O459))</f>
        <v>0</v>
      </c>
      <c r="Q459" s="19">
        <f>IF(F459&gt;41730,D459,0)</f>
        <v>0</v>
      </c>
      <c r="R459" s="18">
        <f>IF(F459&gt;41730,J459+P459,0)</f>
        <v>0</v>
      </c>
      <c r="S459" s="9">
        <f>IF(F459&gt;0,0,K459-P459)</f>
        <v>0</v>
      </c>
      <c r="T459" s="5"/>
      <c r="U459" s="4">
        <f>D459*E459*(IF(U$7&gt;$C459,U$7-$C459+1,0))/365</f>
        <v>0</v>
      </c>
      <c r="V459" s="4">
        <f>($D459-U459)*$E459*(IF(U459&lt;1,IF(V$7&gt;$C459,V$7-$C459+1,0),V$7-U$7))/365</f>
        <v>0</v>
      </c>
      <c r="W459" s="4">
        <f>IF($F459=0,($D459-SUM($U459:V459))*$E459*(IF(V459&lt;1,IF(MIN(W$7,$F459)&gt;$C459,MIN(W$7,$F459)-$C459+1,0),MIN(W$7,$F459)-V$7))/365,IF($F459&gt;V$7,($D459-SUM($U459:V459))*$E459*(IF(V459&lt;1,IF(MIN(W$7,$F459)&gt;$C459,MIN(W$7,$F459)-$C459+1,0),MIN(W$7,$F459)-V$7))/365,0))</f>
        <v>0</v>
      </c>
      <c r="X459" s="4">
        <f>IF($F459=0,($D459-SUM($U459:W459))*$E459*(IF(W459&lt;1,IF(MIN(X$7,$F459)&gt;$C459,MIN(X$7,$F459)-$C459+1,0),MIN(X$7,$F459)-W$7))/365,IF($F459&gt;W$7,($D459-SUM($U459:W459))*$E459*(IF(W459&lt;1,IF(MIN(X$7,$F459)&gt;$C459,MIN(X$7,$F459)-$C459+1,0),MIN(X$7,$F459)-W$7))/365,0))</f>
        <v>0</v>
      </c>
      <c r="Y459" s="4">
        <f>IF($F459=0,($D459-SUM($U459:X459))*$E459*(IF(X459&lt;1,IF(MIN(Y$7,$F459)&gt;$C459,MIN(Y$7,$F459)-$C459+1,0),MIN(Y$7,$F459)-X$7))/365,IF($F459&gt;X$7,($D459-SUM($U459:X459))*$E459*(IF(X459&lt;1,IF(MIN(Y$7,$F459)&gt;$C459,MIN(Y$7,$F459)-$C459+1,0),MIN(Y$7,$F459)-X$7))/365,0))</f>
        <v>0</v>
      </c>
      <c r="Z459" s="4">
        <f>IF($F459=0,($D459-SUM($U459:Y459))*$E459*(IF(Y459&lt;1,IF(MIN(Z$7,$F459)&gt;$C459,MIN(Z$7,$F459)-$C459+1,0),MIN(Z$7,$F459)-Y$7))/365,IF($F459&gt;Y$7,($D459-SUM($U459:Y459))*$E459*(IF(Y459&lt;1,IF(MIN(Z$7,$F459)&gt;$C459,MIN(Z$7,$F459)-$C459+1,0),MIN(Z$7,$F459)-Y$7))/365,0))</f>
        <v>0</v>
      </c>
      <c r="AA459" s="4">
        <f>IF($F459=0,($D459-SUM($U459:Z459))*$E459*(IF(Z459&lt;1,IF(MIN(AA$7,$F459)&gt;$C459,MIN(AA$7,$F459)-$C459+1,0),MIN(AA$7,$F459)-Z$7))/365,IF($F459&gt;Z$7,($D459-SUM($U459:Z459))*$E459*(IF(Z459&lt;1,IF(MIN(AA$7,$F459)&gt;$C459,MIN(AA$7,$F459)-$C459+1,0),MIN(AA$7,$F459)-Z$7))/365,0))</f>
        <v>0</v>
      </c>
      <c r="AB459" s="4">
        <f>IF($F459=0,($D459-SUM($U459:AA459))*$E459*(IF(AA459&lt;1,IF(MIN(AB$7,$F459)&gt;$C459,MIN(AB$7,$F459)-$C459+1,0),MIN(AB$7,$F459)-AA$7))/365,IF($F459&gt;AA$7,($D459-SUM($U459:AA459))*$E459*(IF(AA459&lt;1,IF(MIN(AB$7,$F459)&gt;$C459,MIN(AB$7,$F459)-$C459+1,0),MIN(AB$7,$F459)-AA$7))/365,0))</f>
        <v>0</v>
      </c>
      <c r="AC459" s="4">
        <f>IF($F459=0,($D459-SUM($U459:AB459))*$E459*(IF(AB459&lt;1,IF(MIN(AC$7,$F459)&gt;$C459,MIN(AC$7,$F459)-$C459+1,0),MIN(AC$7,$F459)-AB$7))/365,IF($F459&gt;AB$7,($D459-SUM($U459:AB459))*$E459*(IF(AB459&lt;1,IF(MIN(AC$7,$F459)&gt;$C459,MIN(AC$7,$F459)-$C459+1,0),MIN(AC$7,$F459)-AB$7))/365,0))</f>
        <v>0</v>
      </c>
      <c r="AD459" s="4">
        <f>IF($F459=0,($D459-SUM($U459:AC459))*$E459*(IF(AC459&lt;1,IF(MIN(AD$7,$F459)&gt;$C459,MIN(AD$7,$F459)-$C459+1,0),MIN(AD$7,$F459)-AC$7))/365,IF($F459&gt;AC$7,($D459-SUM($U459:AC459))*$E459*(IF(AC459&lt;1,IF(MIN(AD$7,$F459)&gt;$C459,MIN(AD$7,$F459)-$C459+1,0),MIN(AD$7,$F459)-AC$7))/365,0))</f>
        <v>0</v>
      </c>
      <c r="AE459" s="4">
        <f>IF($F459=0,($D459-SUM($U459:AD459))*$E459*(IF(AD459&lt;1,IF(MIN(AE$7,$F459)&gt;$C459,MIN(AE$7,$F459)-$C459+1,0),MIN(AE$7,$F459)-AD$7))/365,IF($F459&gt;AD$7,($D459-SUM($U459:AD459))*$E459*(IF(AD459&lt;1,IF(MIN(AE$7,$F459)&gt;$C459,MIN(AE$7,$F459)-$C459+1,0),MIN(AE$7,$F459)-AD$7))/365,0))</f>
        <v>0</v>
      </c>
      <c r="AF459" s="4">
        <f>IF($F459=0,($D459-SUM($U459:AE459))*$E459*(IF(AE459&lt;1,IF(MIN(AF$7,$F459)&gt;$C459,MIN(AF$7,$F459)-$C459+1,0),MIN(AF$7,$F459)-AE$7))/365,IF($F459&gt;AE$7,($D459-SUM($U459:AE459))*$E459*(IF(AE459&lt;1,IF(MIN(AF$7,$F459)&gt;$C459,MIN(AF$7,$F459)-$C459+1,0),MIN(AF$7,$F459)-AE$7))/365,0))</f>
        <v>0</v>
      </c>
      <c r="AG459" s="4">
        <f>IF($F459=0,($D459-SUM($U459:AF459))*$E459*(IF(AF459&lt;1,IF(MIN(AG$7,$F459)&gt;$C459,MIN(AG$7,$F459)-$C459+1,0),MIN(AG$7,$F459)-AF$7))/365,IF($F459&gt;AF$7,($D459-SUM($U459:AF459))*$E459*(IF(AF459&lt;1,IF(MIN(AG$7,$F459)&gt;$C459,MIN(AG$7,$F459)-$C459+1,0),MIN(AG$7,$F459)-AF$7))/365,0))</f>
        <v>0</v>
      </c>
      <c r="AH459" s="4">
        <f>IF($F459=0,($D459-SUM($U459:AG459))*$E459*(IF(AG459&lt;1,IF(MIN(AH$7,$F459)&gt;$C459,MIN(AH$7,$F459)-$C459+1,0),MIN(AH$7,$F459)-AG$7))/365,IF($F459&gt;AG$7,($D459-SUM($U459:AG459))*$E459*(IF(AG459&lt;1,IF(MIN(AH$7,$F459)&gt;$C459,MIN(AH$7,$F459)-$C459+1,0),MIN(AH$7,$F459)-AG$7))/365,0))</f>
        <v>0</v>
      </c>
      <c r="AI459" s="4">
        <f>IF($F459=0,($D459-SUM($U459:AH459))*$E459*(IF(AH459&lt;1,IF(MIN(AI$7,$F459)&gt;$C459,MIN(AI$7,$F459)-$C459+1,0),MIN(AI$7,$F459)-AH$7))/365,IF($F459&gt;AH$7,($D459-SUM($U459:AH459))*$E459*(IF(AH459&lt;1,IF(MIN(AI$7,$F459)&gt;$C459,MIN(AI$7,$F459)-$C459+1,0),MIN(AI$7,$F459)-AH$7))/365,0))</f>
        <v>0</v>
      </c>
      <c r="AJ459" s="4">
        <f>IF($F459=0,($D459-SUM($U459:AI459))*$E459*(IF(AI459&lt;1,IF(MIN(AJ$7,$F459)&gt;$C459,MIN(AJ$7,$F459)-$C459+1,0),MIN(AJ$7,$F459)-AI$7))/365,IF($F459&gt;AI$7,($D459-SUM($U459:AI459))*$E459*(IF(AI459&lt;1,IF(MIN(AJ$7,$F459)&gt;$C459,MIN(AJ$7,$F459)-$C459+1,0),MIN(AJ$7,$F459)-AI$7))/365,0))</f>
        <v>0</v>
      </c>
      <c r="AK459" s="4">
        <f>IF($F459=0,($D459-SUM($U459:AJ459))*$E459*(IF(AJ459&lt;1,IF(MIN(AK$7,$F459)&gt;$C459,MIN(AK$7,$F459)-$C459+1,0),MIN(AK$7,$F459)-AJ$7))/365,IF($F459&gt;AJ$7,($D459-SUM($U459:AJ459))*$E459*(IF(AJ459&lt;1,IF(MIN(AK$7,$F459)&gt;$C459,MIN(AK$7,$F459)-$C459+1,0),MIN(AK$7,$F459)-AJ$7))/365,0))</f>
        <v>0</v>
      </c>
      <c r="AL459" s="4">
        <f>IF($F459=0,($D459-SUM($U459:AK459))*$E459*(IF(AK459&lt;1,IF(MIN(AL$7,$F459)&gt;$C459,MIN(AL$7,$F459)-$C459+1,0),MIN(AL$7,$F459)-AK$7))/365,IF($F459&gt;AK$7,($D459-SUM($U459:AK459))*$E459*(IF(AK459&lt;1,IF(MIN(AL$7,$F459)&gt;$C459,MIN(AL$7,$F459)-$C459+1,0),MIN(AL$7,$F459)-AK$7))/365,0))</f>
        <v>0</v>
      </c>
      <c r="AM459" s="4">
        <f>IF($F459=0,($D459-SUM($U459:AL459))*$E459*(IF(AL459&lt;1,IF(MIN(AM$7,$F459)&gt;$C459,MIN(AM$7,$F459)-$C459+1,0),MIN(AM$7,$F459)-AL$7))/365,IF($F459&gt;AL$7,($D459-SUM($U459:AL459))*$E459*(IF(AL459&lt;1,IF(MIN(AM$7,$F459)&gt;$C459,MIN(AM$7,$F459)-$C459+1,0),MIN(AM$7,$F459)-AL$7))/365,0))</f>
        <v>0</v>
      </c>
      <c r="AN459" s="4">
        <f>IF($F459=0,($D459-SUM($U459:AM459))*$E459*(IF(AM459&lt;1,IF(MIN(AN$7,$F459)&gt;$C459,MIN(AN$7,$F459)-$C459+1,0),MIN(AN$7,$F459)-AM$7))/365,IF($F459&gt;AM$7,($D459-SUM($U459:AM459))*$E459*(IF(AM459&lt;1,IF(MIN(AN$7,$F459)&gt;$C459,MIN(AN$7,$F459)-$C459+1,0),MIN(AN$7,$F459)-AM$7))/365,0))</f>
        <v>0</v>
      </c>
      <c r="AO459" s="4">
        <f>IF($F459=0,($D459-SUM($U459:AN459))*$E459*(IF(AN459&lt;1,IF(MIN(AO$7,$F459)&gt;$C459,MIN(AO$7,$F459)-$C459+1,0),MIN(AO$7,$F459)-AN$7))/365,IF($F459&gt;AN$7,($D459-SUM($U459:AN459))*$E459*(IF(AN459&lt;1,IF(MIN(AO$7,$F459)&gt;$C459,MIN(AO$7,$F459)-$C459+1,0),MIN(AO$7,$F459)-AN$7))/365,0))</f>
        <v>0</v>
      </c>
      <c r="AP459" s="4">
        <f>IF($F459=0,($D459-SUM($U459:AO459))*$E459*(IF(AO459&lt;1,IF(MIN(AP$7,$F459)&gt;$C459,MIN(AP$7,$F459)-$C459+1,0),MIN(AP$7,$F459)-AO$7))/365,IF($F459&gt;AO$7,($D459-SUM($U459:AO459))*$E459*(IF(AO459&lt;1,IF(MIN(AP$7,$F459)&gt;$C459,MIN(AP$7,$F459)-$C459+1,0),MIN(AP$7,$F459)-AO$7))/365,0))</f>
        <v>0</v>
      </c>
      <c r="AQ459" s="4">
        <f>IF($F459=0,($D459-SUM($U459:AP459))*$E459*(IF(AP459&lt;1,IF(MIN(AQ$7,$F459)&gt;$C459,MIN(AQ$7,$F459)-$C459+1,0),MIN(AQ$7,$F459)-AP$7))/365,IF($F459&gt;AP$7,($D459-SUM($U459:AP459))*$E459*(IF(AP459&lt;1,IF(MIN(AQ$7,$F459)&gt;$C459,MIN(AQ$7,$F459)-$C459+1,0),MIN(AQ$7,$F459)-AP$7))/365,0))</f>
        <v>0</v>
      </c>
      <c r="AR459" s="4">
        <f>IF($F459=0,($D459-SUM($U459:AQ459))*$E459*(IF(AQ459&lt;1,IF(MIN(AR$7,$F459)&gt;$C459,MIN(AR$7,$F459)-$C459+1,0),MIN(AR$7,$F459)-AQ$7))/365,IF($F459&gt;AQ$7,($D459-SUM($U459:AQ459))*$E459*(IF(AQ459&lt;1,IF(MIN(AR$7,$F459)&gt;$C459,MIN(AR$7,$F459)-$C459+1,0),MIN(AR$7,$F459)-AQ$7))/365,0))</f>
        <v>0</v>
      </c>
      <c r="AS459" s="4">
        <f>IF($F459=0,($D459-SUM($U459:AR459))*$E459*(IF(AR459&lt;1,IF(MIN(AS$7,$F459)&gt;$C459,MIN(AS$7,$F459)-$C459+1,0),MIN(AS$7,$F459)-AR$7))/365,IF($F459&gt;AR$7,($D459-SUM($U459:AR459))*$E459*(IF(AR459&lt;1,IF(MIN(AS$7,$F459)&gt;$C459,MIN(AS$7,$F459)-$C459+1,0),MIN(AS$7,$F459)-AR$7))/365,0))</f>
        <v>0</v>
      </c>
    </row>
    <row r="460" spans="1:45">
      <c r="A460" s="15"/>
      <c r="B460" s="17"/>
      <c r="C460" s="16"/>
      <c r="D460" s="15"/>
      <c r="E460" s="11"/>
      <c r="F460" s="16"/>
      <c r="G460" s="15"/>
      <c r="H460" s="14"/>
      <c r="I460" s="5"/>
      <c r="J460" s="13">
        <f>SUM(U460:AS460)</f>
        <v>0</v>
      </c>
      <c r="K460" s="13">
        <f>IF(F460=0,D460-J460,IF(F460&lt;41730,0,D460-J460))</f>
        <v>0</v>
      </c>
      <c r="L460" s="12">
        <f>IF(K460=0,0,IF(G460-((L$7-C460)/365)&lt;0,0,G460-((L$7-C460)/365)))</f>
        <v>0</v>
      </c>
      <c r="M460" s="4">
        <f>IF(K460=0,0,D460*H460)</f>
        <v>0</v>
      </c>
      <c r="N460" s="11">
        <f>IFERROR((1-(M460/K460)^(1/L460)),0)</f>
        <v>0</v>
      </c>
      <c r="O460" s="10">
        <f>IF(F460&gt;41730,IF(F460&gt;41730,(F460-41730)/365,IF(K460=0,0,IF(G460-((L$7-C460)/365)&lt;0,0,G460-((L$7-C460)/365)))),1)</f>
        <v>1</v>
      </c>
      <c r="P460" s="9">
        <f>IF(K460&lt;M460,0,IF(L460=0,K460-M460,K460*N460*O460))</f>
        <v>0</v>
      </c>
      <c r="Q460" s="19">
        <f>IF(F460&gt;41730,D460,0)</f>
        <v>0</v>
      </c>
      <c r="R460" s="18">
        <f>IF(F460&gt;41730,J460+P460,0)</f>
        <v>0</v>
      </c>
      <c r="S460" s="9">
        <f>IF(F460&gt;0,0,K460-P460)</f>
        <v>0</v>
      </c>
      <c r="T460" s="5"/>
      <c r="U460" s="4">
        <f>D460*E460*(IF(U$7&gt;$C460,U$7-$C460+1,0))/365</f>
        <v>0</v>
      </c>
      <c r="V460" s="4">
        <f>($D460-U460)*$E460*(IF(U460&lt;1,IF(V$7&gt;$C460,V$7-$C460+1,0),V$7-U$7))/365</f>
        <v>0</v>
      </c>
      <c r="W460" s="4">
        <f>IF($F460=0,($D460-SUM($U460:V460))*$E460*(IF(V460&lt;1,IF(MIN(W$7,$F460)&gt;$C460,MIN(W$7,$F460)-$C460+1,0),MIN(W$7,$F460)-V$7))/365,IF($F460&gt;V$7,($D460-SUM($U460:V460))*$E460*(IF(V460&lt;1,IF(MIN(W$7,$F460)&gt;$C460,MIN(W$7,$F460)-$C460+1,0),MIN(W$7,$F460)-V$7))/365,0))</f>
        <v>0</v>
      </c>
      <c r="X460" s="4">
        <f>IF($F460=0,($D460-SUM($U460:W460))*$E460*(IF(W460&lt;1,IF(MIN(X$7,$F460)&gt;$C460,MIN(X$7,$F460)-$C460+1,0),MIN(X$7,$F460)-W$7))/365,IF($F460&gt;W$7,($D460-SUM($U460:W460))*$E460*(IF(W460&lt;1,IF(MIN(X$7,$F460)&gt;$C460,MIN(X$7,$F460)-$C460+1,0),MIN(X$7,$F460)-W$7))/365,0))</f>
        <v>0</v>
      </c>
      <c r="Y460" s="4">
        <f>IF($F460=0,($D460-SUM($U460:X460))*$E460*(IF(X460&lt;1,IF(MIN(Y$7,$F460)&gt;$C460,MIN(Y$7,$F460)-$C460+1,0),MIN(Y$7,$F460)-X$7))/365,IF($F460&gt;X$7,($D460-SUM($U460:X460))*$E460*(IF(X460&lt;1,IF(MIN(Y$7,$F460)&gt;$C460,MIN(Y$7,$F460)-$C460+1,0),MIN(Y$7,$F460)-X$7))/365,0))</f>
        <v>0</v>
      </c>
      <c r="Z460" s="4">
        <f>IF($F460=0,($D460-SUM($U460:Y460))*$E460*(IF(Y460&lt;1,IF(MIN(Z$7,$F460)&gt;$C460,MIN(Z$7,$F460)-$C460+1,0),MIN(Z$7,$F460)-Y$7))/365,IF($F460&gt;Y$7,($D460-SUM($U460:Y460))*$E460*(IF(Y460&lt;1,IF(MIN(Z$7,$F460)&gt;$C460,MIN(Z$7,$F460)-$C460+1,0),MIN(Z$7,$F460)-Y$7))/365,0))</f>
        <v>0</v>
      </c>
      <c r="AA460" s="4">
        <f>IF($F460=0,($D460-SUM($U460:Z460))*$E460*(IF(Z460&lt;1,IF(MIN(AA$7,$F460)&gt;$C460,MIN(AA$7,$F460)-$C460+1,0),MIN(AA$7,$F460)-Z$7))/365,IF($F460&gt;Z$7,($D460-SUM($U460:Z460))*$E460*(IF(Z460&lt;1,IF(MIN(AA$7,$F460)&gt;$C460,MIN(AA$7,$F460)-$C460+1,0),MIN(AA$7,$F460)-Z$7))/365,0))</f>
        <v>0</v>
      </c>
      <c r="AB460" s="4">
        <f>IF($F460=0,($D460-SUM($U460:AA460))*$E460*(IF(AA460&lt;1,IF(MIN(AB$7,$F460)&gt;$C460,MIN(AB$7,$F460)-$C460+1,0),MIN(AB$7,$F460)-AA$7))/365,IF($F460&gt;AA$7,($D460-SUM($U460:AA460))*$E460*(IF(AA460&lt;1,IF(MIN(AB$7,$F460)&gt;$C460,MIN(AB$7,$F460)-$C460+1,0),MIN(AB$7,$F460)-AA$7))/365,0))</f>
        <v>0</v>
      </c>
      <c r="AC460" s="4">
        <f>IF($F460=0,($D460-SUM($U460:AB460))*$E460*(IF(AB460&lt;1,IF(MIN(AC$7,$F460)&gt;$C460,MIN(AC$7,$F460)-$C460+1,0),MIN(AC$7,$F460)-AB$7))/365,IF($F460&gt;AB$7,($D460-SUM($U460:AB460))*$E460*(IF(AB460&lt;1,IF(MIN(AC$7,$F460)&gt;$C460,MIN(AC$7,$F460)-$C460+1,0),MIN(AC$7,$F460)-AB$7))/365,0))</f>
        <v>0</v>
      </c>
      <c r="AD460" s="4">
        <f>IF($F460=0,($D460-SUM($U460:AC460))*$E460*(IF(AC460&lt;1,IF(MIN(AD$7,$F460)&gt;$C460,MIN(AD$7,$F460)-$C460+1,0),MIN(AD$7,$F460)-AC$7))/365,IF($F460&gt;AC$7,($D460-SUM($U460:AC460))*$E460*(IF(AC460&lt;1,IF(MIN(AD$7,$F460)&gt;$C460,MIN(AD$7,$F460)-$C460+1,0),MIN(AD$7,$F460)-AC$7))/365,0))</f>
        <v>0</v>
      </c>
      <c r="AE460" s="4">
        <f>IF($F460=0,($D460-SUM($U460:AD460))*$E460*(IF(AD460&lt;1,IF(MIN(AE$7,$F460)&gt;$C460,MIN(AE$7,$F460)-$C460+1,0),MIN(AE$7,$F460)-AD$7))/365,IF($F460&gt;AD$7,($D460-SUM($U460:AD460))*$E460*(IF(AD460&lt;1,IF(MIN(AE$7,$F460)&gt;$C460,MIN(AE$7,$F460)-$C460+1,0),MIN(AE$7,$F460)-AD$7))/365,0))</f>
        <v>0</v>
      </c>
      <c r="AF460" s="4">
        <f>IF($F460=0,($D460-SUM($U460:AE460))*$E460*(IF(AE460&lt;1,IF(MIN(AF$7,$F460)&gt;$C460,MIN(AF$7,$F460)-$C460+1,0),MIN(AF$7,$F460)-AE$7))/365,IF($F460&gt;AE$7,($D460-SUM($U460:AE460))*$E460*(IF(AE460&lt;1,IF(MIN(AF$7,$F460)&gt;$C460,MIN(AF$7,$F460)-$C460+1,0),MIN(AF$7,$F460)-AE$7))/365,0))</f>
        <v>0</v>
      </c>
      <c r="AG460" s="4">
        <f>IF($F460=0,($D460-SUM($U460:AF460))*$E460*(IF(AF460&lt;1,IF(MIN(AG$7,$F460)&gt;$C460,MIN(AG$7,$F460)-$C460+1,0),MIN(AG$7,$F460)-AF$7))/365,IF($F460&gt;AF$7,($D460-SUM($U460:AF460))*$E460*(IF(AF460&lt;1,IF(MIN(AG$7,$F460)&gt;$C460,MIN(AG$7,$F460)-$C460+1,0),MIN(AG$7,$F460)-AF$7))/365,0))</f>
        <v>0</v>
      </c>
      <c r="AH460" s="4">
        <f>IF($F460=0,($D460-SUM($U460:AG460))*$E460*(IF(AG460&lt;1,IF(MIN(AH$7,$F460)&gt;$C460,MIN(AH$7,$F460)-$C460+1,0),MIN(AH$7,$F460)-AG$7))/365,IF($F460&gt;AG$7,($D460-SUM($U460:AG460))*$E460*(IF(AG460&lt;1,IF(MIN(AH$7,$F460)&gt;$C460,MIN(AH$7,$F460)-$C460+1,0),MIN(AH$7,$F460)-AG$7))/365,0))</f>
        <v>0</v>
      </c>
      <c r="AI460" s="4">
        <f>IF($F460=0,($D460-SUM($U460:AH460))*$E460*(IF(AH460&lt;1,IF(MIN(AI$7,$F460)&gt;$C460,MIN(AI$7,$F460)-$C460+1,0),MIN(AI$7,$F460)-AH$7))/365,IF($F460&gt;AH$7,($D460-SUM($U460:AH460))*$E460*(IF(AH460&lt;1,IF(MIN(AI$7,$F460)&gt;$C460,MIN(AI$7,$F460)-$C460+1,0),MIN(AI$7,$F460)-AH$7))/365,0))</f>
        <v>0</v>
      </c>
      <c r="AJ460" s="4">
        <f>IF($F460=0,($D460-SUM($U460:AI460))*$E460*(IF(AI460&lt;1,IF(MIN(AJ$7,$F460)&gt;$C460,MIN(AJ$7,$F460)-$C460+1,0),MIN(AJ$7,$F460)-AI$7))/365,IF($F460&gt;AI$7,($D460-SUM($U460:AI460))*$E460*(IF(AI460&lt;1,IF(MIN(AJ$7,$F460)&gt;$C460,MIN(AJ$7,$F460)-$C460+1,0),MIN(AJ$7,$F460)-AI$7))/365,0))</f>
        <v>0</v>
      </c>
      <c r="AK460" s="4">
        <f>IF($F460=0,($D460-SUM($U460:AJ460))*$E460*(IF(AJ460&lt;1,IF(MIN(AK$7,$F460)&gt;$C460,MIN(AK$7,$F460)-$C460+1,0),MIN(AK$7,$F460)-AJ$7))/365,IF($F460&gt;AJ$7,($D460-SUM($U460:AJ460))*$E460*(IF(AJ460&lt;1,IF(MIN(AK$7,$F460)&gt;$C460,MIN(AK$7,$F460)-$C460+1,0),MIN(AK$7,$F460)-AJ$7))/365,0))</f>
        <v>0</v>
      </c>
      <c r="AL460" s="4">
        <f>IF($F460=0,($D460-SUM($U460:AK460))*$E460*(IF(AK460&lt;1,IF(MIN(AL$7,$F460)&gt;$C460,MIN(AL$7,$F460)-$C460+1,0),MIN(AL$7,$F460)-AK$7))/365,IF($F460&gt;AK$7,($D460-SUM($U460:AK460))*$E460*(IF(AK460&lt;1,IF(MIN(AL$7,$F460)&gt;$C460,MIN(AL$7,$F460)-$C460+1,0),MIN(AL$7,$F460)-AK$7))/365,0))</f>
        <v>0</v>
      </c>
      <c r="AM460" s="4">
        <f>IF($F460=0,($D460-SUM($U460:AL460))*$E460*(IF(AL460&lt;1,IF(MIN(AM$7,$F460)&gt;$C460,MIN(AM$7,$F460)-$C460+1,0),MIN(AM$7,$F460)-AL$7))/365,IF($F460&gt;AL$7,($D460-SUM($U460:AL460))*$E460*(IF(AL460&lt;1,IF(MIN(AM$7,$F460)&gt;$C460,MIN(AM$7,$F460)-$C460+1,0),MIN(AM$7,$F460)-AL$7))/365,0))</f>
        <v>0</v>
      </c>
      <c r="AN460" s="4">
        <f>IF($F460=0,($D460-SUM($U460:AM460))*$E460*(IF(AM460&lt;1,IF(MIN(AN$7,$F460)&gt;$C460,MIN(AN$7,$F460)-$C460+1,0),MIN(AN$7,$F460)-AM$7))/365,IF($F460&gt;AM$7,($D460-SUM($U460:AM460))*$E460*(IF(AM460&lt;1,IF(MIN(AN$7,$F460)&gt;$C460,MIN(AN$7,$F460)-$C460+1,0),MIN(AN$7,$F460)-AM$7))/365,0))</f>
        <v>0</v>
      </c>
      <c r="AO460" s="4">
        <f>IF($F460=0,($D460-SUM($U460:AN460))*$E460*(IF(AN460&lt;1,IF(MIN(AO$7,$F460)&gt;$C460,MIN(AO$7,$F460)-$C460+1,0),MIN(AO$7,$F460)-AN$7))/365,IF($F460&gt;AN$7,($D460-SUM($U460:AN460))*$E460*(IF(AN460&lt;1,IF(MIN(AO$7,$F460)&gt;$C460,MIN(AO$7,$F460)-$C460+1,0),MIN(AO$7,$F460)-AN$7))/365,0))</f>
        <v>0</v>
      </c>
      <c r="AP460" s="4">
        <f>IF($F460=0,($D460-SUM($U460:AO460))*$E460*(IF(AO460&lt;1,IF(MIN(AP$7,$F460)&gt;$C460,MIN(AP$7,$F460)-$C460+1,0),MIN(AP$7,$F460)-AO$7))/365,IF($F460&gt;AO$7,($D460-SUM($U460:AO460))*$E460*(IF(AO460&lt;1,IF(MIN(AP$7,$F460)&gt;$C460,MIN(AP$7,$F460)-$C460+1,0),MIN(AP$7,$F460)-AO$7))/365,0))</f>
        <v>0</v>
      </c>
      <c r="AQ460" s="4">
        <f>IF($F460=0,($D460-SUM($U460:AP460))*$E460*(IF(AP460&lt;1,IF(MIN(AQ$7,$F460)&gt;$C460,MIN(AQ$7,$F460)-$C460+1,0),MIN(AQ$7,$F460)-AP$7))/365,IF($F460&gt;AP$7,($D460-SUM($U460:AP460))*$E460*(IF(AP460&lt;1,IF(MIN(AQ$7,$F460)&gt;$C460,MIN(AQ$7,$F460)-$C460+1,0),MIN(AQ$7,$F460)-AP$7))/365,0))</f>
        <v>0</v>
      </c>
      <c r="AR460" s="4">
        <f>IF($F460=0,($D460-SUM($U460:AQ460))*$E460*(IF(AQ460&lt;1,IF(MIN(AR$7,$F460)&gt;$C460,MIN(AR$7,$F460)-$C460+1,0),MIN(AR$7,$F460)-AQ$7))/365,IF($F460&gt;AQ$7,($D460-SUM($U460:AQ460))*$E460*(IF(AQ460&lt;1,IF(MIN(AR$7,$F460)&gt;$C460,MIN(AR$7,$F460)-$C460+1,0),MIN(AR$7,$F460)-AQ$7))/365,0))</f>
        <v>0</v>
      </c>
      <c r="AS460" s="4">
        <f>IF($F460=0,($D460-SUM($U460:AR460))*$E460*(IF(AR460&lt;1,IF(MIN(AS$7,$F460)&gt;$C460,MIN(AS$7,$F460)-$C460+1,0),MIN(AS$7,$F460)-AR$7))/365,IF($F460&gt;AR$7,($D460-SUM($U460:AR460))*$E460*(IF(AR460&lt;1,IF(MIN(AS$7,$F460)&gt;$C460,MIN(AS$7,$F460)-$C460+1,0),MIN(AS$7,$F460)-AR$7))/365,0))</f>
        <v>0</v>
      </c>
    </row>
    <row r="461" spans="1:45">
      <c r="A461" s="15"/>
      <c r="B461" s="17"/>
      <c r="C461" s="16"/>
      <c r="D461" s="15"/>
      <c r="E461" s="11"/>
      <c r="F461" s="16"/>
      <c r="G461" s="15"/>
      <c r="H461" s="14"/>
      <c r="I461" s="5"/>
      <c r="J461" s="13">
        <f>SUM(U461:AS461)</f>
        <v>0</v>
      </c>
      <c r="K461" s="13">
        <f>IF(F461=0,D461-J461,IF(F461&lt;41730,0,D461-J461))</f>
        <v>0</v>
      </c>
      <c r="L461" s="12">
        <f>IF(K461=0,0,IF(G461-((L$7-C461)/365)&lt;0,0,G461-((L$7-C461)/365)))</f>
        <v>0</v>
      </c>
      <c r="M461" s="4">
        <f>IF(K461=0,0,D461*H461)</f>
        <v>0</v>
      </c>
      <c r="N461" s="11">
        <f>IFERROR((1-(M461/K461)^(1/L461)),0)</f>
        <v>0</v>
      </c>
      <c r="O461" s="10">
        <f>IF(F461&gt;41730,IF(F461&gt;41730,(F461-41730)/365,IF(K461=0,0,IF(G461-((L$7-C461)/365)&lt;0,0,G461-((L$7-C461)/365)))),1)</f>
        <v>1</v>
      </c>
      <c r="P461" s="9">
        <f>IF(K461&lt;M461,0,IF(L461=0,K461-M461,K461*N461*O461))</f>
        <v>0</v>
      </c>
      <c r="Q461" s="19">
        <f>IF(F461&gt;41730,D461,0)</f>
        <v>0</v>
      </c>
      <c r="R461" s="18">
        <f>IF(F461&gt;41730,J461+P461,0)</f>
        <v>0</v>
      </c>
      <c r="S461" s="9">
        <f>IF(F461&gt;0,0,K461-P461)</f>
        <v>0</v>
      </c>
      <c r="T461" s="5"/>
      <c r="U461" s="4">
        <f>D461*E461*(IF(U$7&gt;$C461,U$7-$C461+1,0))/365</f>
        <v>0</v>
      </c>
      <c r="V461" s="4">
        <f>($D461-U461)*$E461*(IF(U461&lt;1,IF(V$7&gt;$C461,V$7-$C461+1,0),V$7-U$7))/365</f>
        <v>0</v>
      </c>
      <c r="W461" s="4">
        <f>IF($F461=0,($D461-SUM($U461:V461))*$E461*(IF(V461&lt;1,IF(MIN(W$7,$F461)&gt;$C461,MIN(W$7,$F461)-$C461+1,0),MIN(W$7,$F461)-V$7))/365,IF($F461&gt;V$7,($D461-SUM($U461:V461))*$E461*(IF(V461&lt;1,IF(MIN(W$7,$F461)&gt;$C461,MIN(W$7,$F461)-$C461+1,0),MIN(W$7,$F461)-V$7))/365,0))</f>
        <v>0</v>
      </c>
      <c r="X461" s="4">
        <f>IF($F461=0,($D461-SUM($U461:W461))*$E461*(IF(W461&lt;1,IF(MIN(X$7,$F461)&gt;$C461,MIN(X$7,$F461)-$C461+1,0),MIN(X$7,$F461)-W$7))/365,IF($F461&gt;W$7,($D461-SUM($U461:W461))*$E461*(IF(W461&lt;1,IF(MIN(X$7,$F461)&gt;$C461,MIN(X$7,$F461)-$C461+1,0),MIN(X$7,$F461)-W$7))/365,0))</f>
        <v>0</v>
      </c>
      <c r="Y461" s="4">
        <f>IF($F461=0,($D461-SUM($U461:X461))*$E461*(IF(X461&lt;1,IF(MIN(Y$7,$F461)&gt;$C461,MIN(Y$7,$F461)-$C461+1,0),MIN(Y$7,$F461)-X$7))/365,IF($F461&gt;X$7,($D461-SUM($U461:X461))*$E461*(IF(X461&lt;1,IF(MIN(Y$7,$F461)&gt;$C461,MIN(Y$7,$F461)-$C461+1,0),MIN(Y$7,$F461)-X$7))/365,0))</f>
        <v>0</v>
      </c>
      <c r="Z461" s="4">
        <f>IF($F461=0,($D461-SUM($U461:Y461))*$E461*(IF(Y461&lt;1,IF(MIN(Z$7,$F461)&gt;$C461,MIN(Z$7,$F461)-$C461+1,0),MIN(Z$7,$F461)-Y$7))/365,IF($F461&gt;Y$7,($D461-SUM($U461:Y461))*$E461*(IF(Y461&lt;1,IF(MIN(Z$7,$F461)&gt;$C461,MIN(Z$7,$F461)-$C461+1,0),MIN(Z$7,$F461)-Y$7))/365,0))</f>
        <v>0</v>
      </c>
      <c r="AA461" s="4">
        <f>IF($F461=0,($D461-SUM($U461:Z461))*$E461*(IF(Z461&lt;1,IF(MIN(AA$7,$F461)&gt;$C461,MIN(AA$7,$F461)-$C461+1,0),MIN(AA$7,$F461)-Z$7))/365,IF($F461&gt;Z$7,($D461-SUM($U461:Z461))*$E461*(IF(Z461&lt;1,IF(MIN(AA$7,$F461)&gt;$C461,MIN(AA$7,$F461)-$C461+1,0),MIN(AA$7,$F461)-Z$7))/365,0))</f>
        <v>0</v>
      </c>
      <c r="AB461" s="4">
        <f>IF($F461=0,($D461-SUM($U461:AA461))*$E461*(IF(AA461&lt;1,IF(MIN(AB$7,$F461)&gt;$C461,MIN(AB$7,$F461)-$C461+1,0),MIN(AB$7,$F461)-AA$7))/365,IF($F461&gt;AA$7,($D461-SUM($U461:AA461))*$E461*(IF(AA461&lt;1,IF(MIN(AB$7,$F461)&gt;$C461,MIN(AB$7,$F461)-$C461+1,0),MIN(AB$7,$F461)-AA$7))/365,0))</f>
        <v>0</v>
      </c>
      <c r="AC461" s="4">
        <f>IF($F461=0,($D461-SUM($U461:AB461))*$E461*(IF(AB461&lt;1,IF(MIN(AC$7,$F461)&gt;$C461,MIN(AC$7,$F461)-$C461+1,0),MIN(AC$7,$F461)-AB$7))/365,IF($F461&gt;AB$7,($D461-SUM($U461:AB461))*$E461*(IF(AB461&lt;1,IF(MIN(AC$7,$F461)&gt;$C461,MIN(AC$7,$F461)-$C461+1,0),MIN(AC$7,$F461)-AB$7))/365,0))</f>
        <v>0</v>
      </c>
      <c r="AD461" s="4">
        <f>IF($F461=0,($D461-SUM($U461:AC461))*$E461*(IF(AC461&lt;1,IF(MIN(AD$7,$F461)&gt;$C461,MIN(AD$7,$F461)-$C461+1,0),MIN(AD$7,$F461)-AC$7))/365,IF($F461&gt;AC$7,($D461-SUM($U461:AC461))*$E461*(IF(AC461&lt;1,IF(MIN(AD$7,$F461)&gt;$C461,MIN(AD$7,$F461)-$C461+1,0),MIN(AD$7,$F461)-AC$7))/365,0))</f>
        <v>0</v>
      </c>
      <c r="AE461" s="4">
        <f>IF($F461=0,($D461-SUM($U461:AD461))*$E461*(IF(AD461&lt;1,IF(MIN(AE$7,$F461)&gt;$C461,MIN(AE$7,$F461)-$C461+1,0),MIN(AE$7,$F461)-AD$7))/365,IF($F461&gt;AD$7,($D461-SUM($U461:AD461))*$E461*(IF(AD461&lt;1,IF(MIN(AE$7,$F461)&gt;$C461,MIN(AE$7,$F461)-$C461+1,0),MIN(AE$7,$F461)-AD$7))/365,0))</f>
        <v>0</v>
      </c>
      <c r="AF461" s="4">
        <f>IF($F461=0,($D461-SUM($U461:AE461))*$E461*(IF(AE461&lt;1,IF(MIN(AF$7,$F461)&gt;$C461,MIN(AF$7,$F461)-$C461+1,0),MIN(AF$7,$F461)-AE$7))/365,IF($F461&gt;AE$7,($D461-SUM($U461:AE461))*$E461*(IF(AE461&lt;1,IF(MIN(AF$7,$F461)&gt;$C461,MIN(AF$7,$F461)-$C461+1,0),MIN(AF$7,$F461)-AE$7))/365,0))</f>
        <v>0</v>
      </c>
      <c r="AG461" s="4">
        <f>IF($F461=0,($D461-SUM($U461:AF461))*$E461*(IF(AF461&lt;1,IF(MIN(AG$7,$F461)&gt;$C461,MIN(AG$7,$F461)-$C461+1,0),MIN(AG$7,$F461)-AF$7))/365,IF($F461&gt;AF$7,($D461-SUM($U461:AF461))*$E461*(IF(AF461&lt;1,IF(MIN(AG$7,$F461)&gt;$C461,MIN(AG$7,$F461)-$C461+1,0),MIN(AG$7,$F461)-AF$7))/365,0))</f>
        <v>0</v>
      </c>
      <c r="AH461" s="4">
        <f>IF($F461=0,($D461-SUM($U461:AG461))*$E461*(IF(AG461&lt;1,IF(MIN(AH$7,$F461)&gt;$C461,MIN(AH$7,$F461)-$C461+1,0),MIN(AH$7,$F461)-AG$7))/365,IF($F461&gt;AG$7,($D461-SUM($U461:AG461))*$E461*(IF(AG461&lt;1,IF(MIN(AH$7,$F461)&gt;$C461,MIN(AH$7,$F461)-$C461+1,0),MIN(AH$7,$F461)-AG$7))/365,0))</f>
        <v>0</v>
      </c>
      <c r="AI461" s="4">
        <f>IF($F461=0,($D461-SUM($U461:AH461))*$E461*(IF(AH461&lt;1,IF(MIN(AI$7,$F461)&gt;$C461,MIN(AI$7,$F461)-$C461+1,0),MIN(AI$7,$F461)-AH$7))/365,IF($F461&gt;AH$7,($D461-SUM($U461:AH461))*$E461*(IF(AH461&lt;1,IF(MIN(AI$7,$F461)&gt;$C461,MIN(AI$7,$F461)-$C461+1,0),MIN(AI$7,$F461)-AH$7))/365,0))</f>
        <v>0</v>
      </c>
      <c r="AJ461" s="4">
        <f>IF($F461=0,($D461-SUM($U461:AI461))*$E461*(IF(AI461&lt;1,IF(MIN(AJ$7,$F461)&gt;$C461,MIN(AJ$7,$F461)-$C461+1,0),MIN(AJ$7,$F461)-AI$7))/365,IF($F461&gt;AI$7,($D461-SUM($U461:AI461))*$E461*(IF(AI461&lt;1,IF(MIN(AJ$7,$F461)&gt;$C461,MIN(AJ$7,$F461)-$C461+1,0),MIN(AJ$7,$F461)-AI$7))/365,0))</f>
        <v>0</v>
      </c>
      <c r="AK461" s="4">
        <f>IF($F461=0,($D461-SUM($U461:AJ461))*$E461*(IF(AJ461&lt;1,IF(MIN(AK$7,$F461)&gt;$C461,MIN(AK$7,$F461)-$C461+1,0),MIN(AK$7,$F461)-AJ$7))/365,IF($F461&gt;AJ$7,($D461-SUM($U461:AJ461))*$E461*(IF(AJ461&lt;1,IF(MIN(AK$7,$F461)&gt;$C461,MIN(AK$7,$F461)-$C461+1,0),MIN(AK$7,$F461)-AJ$7))/365,0))</f>
        <v>0</v>
      </c>
      <c r="AL461" s="4">
        <f>IF($F461=0,($D461-SUM($U461:AK461))*$E461*(IF(AK461&lt;1,IF(MIN(AL$7,$F461)&gt;$C461,MIN(AL$7,$F461)-$C461+1,0),MIN(AL$7,$F461)-AK$7))/365,IF($F461&gt;AK$7,($D461-SUM($U461:AK461))*$E461*(IF(AK461&lt;1,IF(MIN(AL$7,$F461)&gt;$C461,MIN(AL$7,$F461)-$C461+1,0),MIN(AL$7,$F461)-AK$7))/365,0))</f>
        <v>0</v>
      </c>
      <c r="AM461" s="4">
        <f>IF($F461=0,($D461-SUM($U461:AL461))*$E461*(IF(AL461&lt;1,IF(MIN(AM$7,$F461)&gt;$C461,MIN(AM$7,$F461)-$C461+1,0),MIN(AM$7,$F461)-AL$7))/365,IF($F461&gt;AL$7,($D461-SUM($U461:AL461))*$E461*(IF(AL461&lt;1,IF(MIN(AM$7,$F461)&gt;$C461,MIN(AM$7,$F461)-$C461+1,0),MIN(AM$7,$F461)-AL$7))/365,0))</f>
        <v>0</v>
      </c>
      <c r="AN461" s="4">
        <f>IF($F461=0,($D461-SUM($U461:AM461))*$E461*(IF(AM461&lt;1,IF(MIN(AN$7,$F461)&gt;$C461,MIN(AN$7,$F461)-$C461+1,0),MIN(AN$7,$F461)-AM$7))/365,IF($F461&gt;AM$7,($D461-SUM($U461:AM461))*$E461*(IF(AM461&lt;1,IF(MIN(AN$7,$F461)&gt;$C461,MIN(AN$7,$F461)-$C461+1,0),MIN(AN$7,$F461)-AM$7))/365,0))</f>
        <v>0</v>
      </c>
      <c r="AO461" s="4">
        <f>IF($F461=0,($D461-SUM($U461:AN461))*$E461*(IF(AN461&lt;1,IF(MIN(AO$7,$F461)&gt;$C461,MIN(AO$7,$F461)-$C461+1,0),MIN(AO$7,$F461)-AN$7))/365,IF($F461&gt;AN$7,($D461-SUM($U461:AN461))*$E461*(IF(AN461&lt;1,IF(MIN(AO$7,$F461)&gt;$C461,MIN(AO$7,$F461)-$C461+1,0),MIN(AO$7,$F461)-AN$7))/365,0))</f>
        <v>0</v>
      </c>
      <c r="AP461" s="4">
        <f>IF($F461=0,($D461-SUM($U461:AO461))*$E461*(IF(AO461&lt;1,IF(MIN(AP$7,$F461)&gt;$C461,MIN(AP$7,$F461)-$C461+1,0),MIN(AP$7,$F461)-AO$7))/365,IF($F461&gt;AO$7,($D461-SUM($U461:AO461))*$E461*(IF(AO461&lt;1,IF(MIN(AP$7,$F461)&gt;$C461,MIN(AP$7,$F461)-$C461+1,0),MIN(AP$7,$F461)-AO$7))/365,0))</f>
        <v>0</v>
      </c>
      <c r="AQ461" s="4">
        <f>IF($F461=0,($D461-SUM($U461:AP461))*$E461*(IF(AP461&lt;1,IF(MIN(AQ$7,$F461)&gt;$C461,MIN(AQ$7,$F461)-$C461+1,0),MIN(AQ$7,$F461)-AP$7))/365,IF($F461&gt;AP$7,($D461-SUM($U461:AP461))*$E461*(IF(AP461&lt;1,IF(MIN(AQ$7,$F461)&gt;$C461,MIN(AQ$7,$F461)-$C461+1,0),MIN(AQ$7,$F461)-AP$7))/365,0))</f>
        <v>0</v>
      </c>
      <c r="AR461" s="4">
        <f>IF($F461=0,($D461-SUM($U461:AQ461))*$E461*(IF(AQ461&lt;1,IF(MIN(AR$7,$F461)&gt;$C461,MIN(AR$7,$F461)-$C461+1,0),MIN(AR$7,$F461)-AQ$7))/365,IF($F461&gt;AQ$7,($D461-SUM($U461:AQ461))*$E461*(IF(AQ461&lt;1,IF(MIN(AR$7,$F461)&gt;$C461,MIN(AR$7,$F461)-$C461+1,0),MIN(AR$7,$F461)-AQ$7))/365,0))</f>
        <v>0</v>
      </c>
      <c r="AS461" s="4">
        <f>IF($F461=0,($D461-SUM($U461:AR461))*$E461*(IF(AR461&lt;1,IF(MIN(AS$7,$F461)&gt;$C461,MIN(AS$7,$F461)-$C461+1,0),MIN(AS$7,$F461)-AR$7))/365,IF($F461&gt;AR$7,($D461-SUM($U461:AR461))*$E461*(IF(AR461&lt;1,IF(MIN(AS$7,$F461)&gt;$C461,MIN(AS$7,$F461)-$C461+1,0),MIN(AS$7,$F461)-AR$7))/365,0))</f>
        <v>0</v>
      </c>
    </row>
    <row r="462" spans="1:45">
      <c r="A462" s="15"/>
      <c r="B462" s="17"/>
      <c r="C462" s="16"/>
      <c r="D462" s="15"/>
      <c r="E462" s="11"/>
      <c r="F462" s="16"/>
      <c r="G462" s="15"/>
      <c r="H462" s="14"/>
      <c r="I462" s="5"/>
      <c r="J462" s="13">
        <f>SUM(U462:AS462)</f>
        <v>0</v>
      </c>
      <c r="K462" s="13">
        <f>IF(F462=0,D462-J462,IF(F462&lt;41730,0,D462-J462))</f>
        <v>0</v>
      </c>
      <c r="L462" s="12">
        <f>IF(K462=0,0,IF(G462-((L$7-C462)/365)&lt;0,0,G462-((L$7-C462)/365)))</f>
        <v>0</v>
      </c>
      <c r="M462" s="4">
        <f>IF(K462=0,0,D462*H462)</f>
        <v>0</v>
      </c>
      <c r="N462" s="11">
        <f>IFERROR((1-(M462/K462)^(1/L462)),0)</f>
        <v>0</v>
      </c>
      <c r="O462" s="10">
        <f>IF(F462&gt;41730,IF(F462&gt;41730,(F462-41730)/365,IF(K462=0,0,IF(G462-((L$7-C462)/365)&lt;0,0,G462-((L$7-C462)/365)))),1)</f>
        <v>1</v>
      </c>
      <c r="P462" s="9">
        <f>IF(K462&lt;M462,0,IF(L462=0,K462-M462,K462*N462*O462))</f>
        <v>0</v>
      </c>
      <c r="Q462" s="19">
        <f>IF(F462&gt;41730,D462,0)</f>
        <v>0</v>
      </c>
      <c r="R462" s="18">
        <f>IF(F462&gt;41730,J462+P462,0)</f>
        <v>0</v>
      </c>
      <c r="S462" s="9">
        <f>IF(F462&gt;0,0,K462-P462)</f>
        <v>0</v>
      </c>
      <c r="T462" s="5"/>
      <c r="U462" s="4">
        <f>D462*E462*(IF(U$7&gt;$C462,U$7-$C462+1,0))/365</f>
        <v>0</v>
      </c>
      <c r="V462" s="4">
        <f>($D462-U462)*$E462*(IF(U462&lt;1,IF(V$7&gt;$C462,V$7-$C462+1,0),V$7-U$7))/365</f>
        <v>0</v>
      </c>
      <c r="W462" s="4">
        <f>IF($F462=0,($D462-SUM($U462:V462))*$E462*(IF(V462&lt;1,IF(MIN(W$7,$F462)&gt;$C462,MIN(W$7,$F462)-$C462+1,0),MIN(W$7,$F462)-V$7))/365,IF($F462&gt;V$7,($D462-SUM($U462:V462))*$E462*(IF(V462&lt;1,IF(MIN(W$7,$F462)&gt;$C462,MIN(W$7,$F462)-$C462+1,0),MIN(W$7,$F462)-V$7))/365,0))</f>
        <v>0</v>
      </c>
      <c r="X462" s="4">
        <f>IF($F462=0,($D462-SUM($U462:W462))*$E462*(IF(W462&lt;1,IF(MIN(X$7,$F462)&gt;$C462,MIN(X$7,$F462)-$C462+1,0),MIN(X$7,$F462)-W$7))/365,IF($F462&gt;W$7,($D462-SUM($U462:W462))*$E462*(IF(W462&lt;1,IF(MIN(X$7,$F462)&gt;$C462,MIN(X$7,$F462)-$C462+1,0),MIN(X$7,$F462)-W$7))/365,0))</f>
        <v>0</v>
      </c>
      <c r="Y462" s="4">
        <f>IF($F462=0,($D462-SUM($U462:X462))*$E462*(IF(X462&lt;1,IF(MIN(Y$7,$F462)&gt;$C462,MIN(Y$7,$F462)-$C462+1,0),MIN(Y$7,$F462)-X$7))/365,IF($F462&gt;X$7,($D462-SUM($U462:X462))*$E462*(IF(X462&lt;1,IF(MIN(Y$7,$F462)&gt;$C462,MIN(Y$7,$F462)-$C462+1,0),MIN(Y$7,$F462)-X$7))/365,0))</f>
        <v>0</v>
      </c>
      <c r="Z462" s="4">
        <f>IF($F462=0,($D462-SUM($U462:Y462))*$E462*(IF(Y462&lt;1,IF(MIN(Z$7,$F462)&gt;$C462,MIN(Z$7,$F462)-$C462+1,0),MIN(Z$7,$F462)-Y$7))/365,IF($F462&gt;Y$7,($D462-SUM($U462:Y462))*$E462*(IF(Y462&lt;1,IF(MIN(Z$7,$F462)&gt;$C462,MIN(Z$7,$F462)-$C462+1,0),MIN(Z$7,$F462)-Y$7))/365,0))</f>
        <v>0</v>
      </c>
      <c r="AA462" s="4">
        <f>IF($F462=0,($D462-SUM($U462:Z462))*$E462*(IF(Z462&lt;1,IF(MIN(AA$7,$F462)&gt;$C462,MIN(AA$7,$F462)-$C462+1,0),MIN(AA$7,$F462)-Z$7))/365,IF($F462&gt;Z$7,($D462-SUM($U462:Z462))*$E462*(IF(Z462&lt;1,IF(MIN(AA$7,$F462)&gt;$C462,MIN(AA$7,$F462)-$C462+1,0),MIN(AA$7,$F462)-Z$7))/365,0))</f>
        <v>0</v>
      </c>
      <c r="AB462" s="4">
        <f>IF($F462=0,($D462-SUM($U462:AA462))*$E462*(IF(AA462&lt;1,IF(MIN(AB$7,$F462)&gt;$C462,MIN(AB$7,$F462)-$C462+1,0),MIN(AB$7,$F462)-AA$7))/365,IF($F462&gt;AA$7,($D462-SUM($U462:AA462))*$E462*(IF(AA462&lt;1,IF(MIN(AB$7,$F462)&gt;$C462,MIN(AB$7,$F462)-$C462+1,0),MIN(AB$7,$F462)-AA$7))/365,0))</f>
        <v>0</v>
      </c>
      <c r="AC462" s="4">
        <f>IF($F462=0,($D462-SUM($U462:AB462))*$E462*(IF(AB462&lt;1,IF(MIN(AC$7,$F462)&gt;$C462,MIN(AC$7,$F462)-$C462+1,0),MIN(AC$7,$F462)-AB$7))/365,IF($F462&gt;AB$7,($D462-SUM($U462:AB462))*$E462*(IF(AB462&lt;1,IF(MIN(AC$7,$F462)&gt;$C462,MIN(AC$7,$F462)-$C462+1,0),MIN(AC$7,$F462)-AB$7))/365,0))</f>
        <v>0</v>
      </c>
      <c r="AD462" s="4">
        <f>IF($F462=0,($D462-SUM($U462:AC462))*$E462*(IF(AC462&lt;1,IF(MIN(AD$7,$F462)&gt;$C462,MIN(AD$7,$F462)-$C462+1,0),MIN(AD$7,$F462)-AC$7))/365,IF($F462&gt;AC$7,($D462-SUM($U462:AC462))*$E462*(IF(AC462&lt;1,IF(MIN(AD$7,$F462)&gt;$C462,MIN(AD$7,$F462)-$C462+1,0),MIN(AD$7,$F462)-AC$7))/365,0))</f>
        <v>0</v>
      </c>
      <c r="AE462" s="4">
        <f>IF($F462=0,($D462-SUM($U462:AD462))*$E462*(IF(AD462&lt;1,IF(MIN(AE$7,$F462)&gt;$C462,MIN(AE$7,$F462)-$C462+1,0),MIN(AE$7,$F462)-AD$7))/365,IF($F462&gt;AD$7,($D462-SUM($U462:AD462))*$E462*(IF(AD462&lt;1,IF(MIN(AE$7,$F462)&gt;$C462,MIN(AE$7,$F462)-$C462+1,0),MIN(AE$7,$F462)-AD$7))/365,0))</f>
        <v>0</v>
      </c>
      <c r="AF462" s="4">
        <f>IF($F462=0,($D462-SUM($U462:AE462))*$E462*(IF(AE462&lt;1,IF(MIN(AF$7,$F462)&gt;$C462,MIN(AF$7,$F462)-$C462+1,0),MIN(AF$7,$F462)-AE$7))/365,IF($F462&gt;AE$7,($D462-SUM($U462:AE462))*$E462*(IF(AE462&lt;1,IF(MIN(AF$7,$F462)&gt;$C462,MIN(AF$7,$F462)-$C462+1,0),MIN(AF$7,$F462)-AE$7))/365,0))</f>
        <v>0</v>
      </c>
      <c r="AG462" s="4">
        <f>IF($F462=0,($D462-SUM($U462:AF462))*$E462*(IF(AF462&lt;1,IF(MIN(AG$7,$F462)&gt;$C462,MIN(AG$7,$F462)-$C462+1,0),MIN(AG$7,$F462)-AF$7))/365,IF($F462&gt;AF$7,($D462-SUM($U462:AF462))*$E462*(IF(AF462&lt;1,IF(MIN(AG$7,$F462)&gt;$C462,MIN(AG$7,$F462)-$C462+1,0),MIN(AG$7,$F462)-AF$7))/365,0))</f>
        <v>0</v>
      </c>
      <c r="AH462" s="4">
        <f>IF($F462=0,($D462-SUM($U462:AG462))*$E462*(IF(AG462&lt;1,IF(MIN(AH$7,$F462)&gt;$C462,MIN(AH$7,$F462)-$C462+1,0),MIN(AH$7,$F462)-AG$7))/365,IF($F462&gt;AG$7,($D462-SUM($U462:AG462))*$E462*(IF(AG462&lt;1,IF(MIN(AH$7,$F462)&gt;$C462,MIN(AH$7,$F462)-$C462+1,0),MIN(AH$7,$F462)-AG$7))/365,0))</f>
        <v>0</v>
      </c>
      <c r="AI462" s="4">
        <f>IF($F462=0,($D462-SUM($U462:AH462))*$E462*(IF(AH462&lt;1,IF(MIN(AI$7,$F462)&gt;$C462,MIN(AI$7,$F462)-$C462+1,0),MIN(AI$7,$F462)-AH$7))/365,IF($F462&gt;AH$7,($D462-SUM($U462:AH462))*$E462*(IF(AH462&lt;1,IF(MIN(AI$7,$F462)&gt;$C462,MIN(AI$7,$F462)-$C462+1,0),MIN(AI$7,$F462)-AH$7))/365,0))</f>
        <v>0</v>
      </c>
      <c r="AJ462" s="4">
        <f>IF($F462=0,($D462-SUM($U462:AI462))*$E462*(IF(AI462&lt;1,IF(MIN(AJ$7,$F462)&gt;$C462,MIN(AJ$7,$F462)-$C462+1,0),MIN(AJ$7,$F462)-AI$7))/365,IF($F462&gt;AI$7,($D462-SUM($U462:AI462))*$E462*(IF(AI462&lt;1,IF(MIN(AJ$7,$F462)&gt;$C462,MIN(AJ$7,$F462)-$C462+1,0),MIN(AJ$7,$F462)-AI$7))/365,0))</f>
        <v>0</v>
      </c>
      <c r="AK462" s="4">
        <f>IF($F462=0,($D462-SUM($U462:AJ462))*$E462*(IF(AJ462&lt;1,IF(MIN(AK$7,$F462)&gt;$C462,MIN(AK$7,$F462)-$C462+1,0),MIN(AK$7,$F462)-AJ$7))/365,IF($F462&gt;AJ$7,($D462-SUM($U462:AJ462))*$E462*(IF(AJ462&lt;1,IF(MIN(AK$7,$F462)&gt;$C462,MIN(AK$7,$F462)-$C462+1,0),MIN(AK$7,$F462)-AJ$7))/365,0))</f>
        <v>0</v>
      </c>
      <c r="AL462" s="4">
        <f>IF($F462=0,($D462-SUM($U462:AK462))*$E462*(IF(AK462&lt;1,IF(MIN(AL$7,$F462)&gt;$C462,MIN(AL$7,$F462)-$C462+1,0),MIN(AL$7,$F462)-AK$7))/365,IF($F462&gt;AK$7,($D462-SUM($U462:AK462))*$E462*(IF(AK462&lt;1,IF(MIN(AL$7,$F462)&gt;$C462,MIN(AL$7,$F462)-$C462+1,0),MIN(AL$7,$F462)-AK$7))/365,0))</f>
        <v>0</v>
      </c>
      <c r="AM462" s="4">
        <f>IF($F462=0,($D462-SUM($U462:AL462))*$E462*(IF(AL462&lt;1,IF(MIN(AM$7,$F462)&gt;$C462,MIN(AM$7,$F462)-$C462+1,0),MIN(AM$7,$F462)-AL$7))/365,IF($F462&gt;AL$7,($D462-SUM($U462:AL462))*$E462*(IF(AL462&lt;1,IF(MIN(AM$7,$F462)&gt;$C462,MIN(AM$7,$F462)-$C462+1,0),MIN(AM$7,$F462)-AL$7))/365,0))</f>
        <v>0</v>
      </c>
      <c r="AN462" s="4">
        <f>IF($F462=0,($D462-SUM($U462:AM462))*$E462*(IF(AM462&lt;1,IF(MIN(AN$7,$F462)&gt;$C462,MIN(AN$7,$F462)-$C462+1,0),MIN(AN$7,$F462)-AM$7))/365,IF($F462&gt;AM$7,($D462-SUM($U462:AM462))*$E462*(IF(AM462&lt;1,IF(MIN(AN$7,$F462)&gt;$C462,MIN(AN$7,$F462)-$C462+1,0),MIN(AN$7,$F462)-AM$7))/365,0))</f>
        <v>0</v>
      </c>
      <c r="AO462" s="4">
        <f>IF($F462=0,($D462-SUM($U462:AN462))*$E462*(IF(AN462&lt;1,IF(MIN(AO$7,$F462)&gt;$C462,MIN(AO$7,$F462)-$C462+1,0),MIN(AO$7,$F462)-AN$7))/365,IF($F462&gt;AN$7,($D462-SUM($U462:AN462))*$E462*(IF(AN462&lt;1,IF(MIN(AO$7,$F462)&gt;$C462,MIN(AO$7,$F462)-$C462+1,0),MIN(AO$7,$F462)-AN$7))/365,0))</f>
        <v>0</v>
      </c>
      <c r="AP462" s="4">
        <f>IF($F462=0,($D462-SUM($U462:AO462))*$E462*(IF(AO462&lt;1,IF(MIN(AP$7,$F462)&gt;$C462,MIN(AP$7,$F462)-$C462+1,0),MIN(AP$7,$F462)-AO$7))/365,IF($F462&gt;AO$7,($D462-SUM($U462:AO462))*$E462*(IF(AO462&lt;1,IF(MIN(AP$7,$F462)&gt;$C462,MIN(AP$7,$F462)-$C462+1,0),MIN(AP$7,$F462)-AO$7))/365,0))</f>
        <v>0</v>
      </c>
      <c r="AQ462" s="4">
        <f>IF($F462=0,($D462-SUM($U462:AP462))*$E462*(IF(AP462&lt;1,IF(MIN(AQ$7,$F462)&gt;$C462,MIN(AQ$7,$F462)-$C462+1,0),MIN(AQ$7,$F462)-AP$7))/365,IF($F462&gt;AP$7,($D462-SUM($U462:AP462))*$E462*(IF(AP462&lt;1,IF(MIN(AQ$7,$F462)&gt;$C462,MIN(AQ$7,$F462)-$C462+1,0),MIN(AQ$7,$F462)-AP$7))/365,0))</f>
        <v>0</v>
      </c>
      <c r="AR462" s="4">
        <f>IF($F462=0,($D462-SUM($U462:AQ462))*$E462*(IF(AQ462&lt;1,IF(MIN(AR$7,$F462)&gt;$C462,MIN(AR$7,$F462)-$C462+1,0),MIN(AR$7,$F462)-AQ$7))/365,IF($F462&gt;AQ$7,($D462-SUM($U462:AQ462))*$E462*(IF(AQ462&lt;1,IF(MIN(AR$7,$F462)&gt;$C462,MIN(AR$7,$F462)-$C462+1,0),MIN(AR$7,$F462)-AQ$7))/365,0))</f>
        <v>0</v>
      </c>
      <c r="AS462" s="4">
        <f>IF($F462=0,($D462-SUM($U462:AR462))*$E462*(IF(AR462&lt;1,IF(MIN(AS$7,$F462)&gt;$C462,MIN(AS$7,$F462)-$C462+1,0),MIN(AS$7,$F462)-AR$7))/365,IF($F462&gt;AR$7,($D462-SUM($U462:AR462))*$E462*(IF(AR462&lt;1,IF(MIN(AS$7,$F462)&gt;$C462,MIN(AS$7,$F462)-$C462+1,0),MIN(AS$7,$F462)-AR$7))/365,0))</f>
        <v>0</v>
      </c>
    </row>
    <row r="463" spans="1:45">
      <c r="A463" s="15"/>
      <c r="B463" s="17"/>
      <c r="C463" s="16"/>
      <c r="D463" s="15"/>
      <c r="E463" s="11"/>
      <c r="F463" s="16"/>
      <c r="G463" s="15"/>
      <c r="H463" s="14"/>
      <c r="I463" s="5"/>
      <c r="J463" s="13">
        <f>SUM(U463:AS463)</f>
        <v>0</v>
      </c>
      <c r="K463" s="13">
        <f>IF(F463=0,D463-J463,IF(F463&lt;41730,0,D463-J463))</f>
        <v>0</v>
      </c>
      <c r="L463" s="12">
        <f>IF(K463=0,0,IF(G463-((L$7-C463)/365)&lt;0,0,G463-((L$7-C463)/365)))</f>
        <v>0</v>
      </c>
      <c r="M463" s="4">
        <f>IF(K463=0,0,D463*H463)</f>
        <v>0</v>
      </c>
      <c r="N463" s="11">
        <f>IFERROR((1-(M463/K463)^(1/L463)),0)</f>
        <v>0</v>
      </c>
      <c r="O463" s="10">
        <f>IF(F463&gt;41730,IF(F463&gt;41730,(F463-41730)/365,IF(K463=0,0,IF(G463-((L$7-C463)/365)&lt;0,0,G463-((L$7-C463)/365)))),1)</f>
        <v>1</v>
      </c>
      <c r="P463" s="9">
        <f>IF(K463&lt;M463,0,IF(L463=0,K463-M463,K463*N463*O463))</f>
        <v>0</v>
      </c>
      <c r="Q463" s="19">
        <f>IF(F463&gt;41730,D463,0)</f>
        <v>0</v>
      </c>
      <c r="R463" s="18">
        <f>IF(F463&gt;41730,J463+P463,0)</f>
        <v>0</v>
      </c>
      <c r="S463" s="9">
        <f>IF(F463&gt;0,0,K463-P463)</f>
        <v>0</v>
      </c>
      <c r="T463" s="5"/>
      <c r="U463" s="4">
        <f>D463*E463*(IF(U$7&gt;$C463,U$7-$C463+1,0))/365</f>
        <v>0</v>
      </c>
      <c r="V463" s="4">
        <f>($D463-U463)*$E463*(IF(U463&lt;1,IF(V$7&gt;$C463,V$7-$C463+1,0),V$7-U$7))/365</f>
        <v>0</v>
      </c>
      <c r="W463" s="4">
        <f>IF($F463=0,($D463-SUM($U463:V463))*$E463*(IF(V463&lt;1,IF(MIN(W$7,$F463)&gt;$C463,MIN(W$7,$F463)-$C463+1,0),MIN(W$7,$F463)-V$7))/365,IF($F463&gt;V$7,($D463-SUM($U463:V463))*$E463*(IF(V463&lt;1,IF(MIN(W$7,$F463)&gt;$C463,MIN(W$7,$F463)-$C463+1,0),MIN(W$7,$F463)-V$7))/365,0))</f>
        <v>0</v>
      </c>
      <c r="X463" s="4">
        <f>IF($F463=0,($D463-SUM($U463:W463))*$E463*(IF(W463&lt;1,IF(MIN(X$7,$F463)&gt;$C463,MIN(X$7,$F463)-$C463+1,0),MIN(X$7,$F463)-W$7))/365,IF($F463&gt;W$7,($D463-SUM($U463:W463))*$E463*(IF(W463&lt;1,IF(MIN(X$7,$F463)&gt;$C463,MIN(X$7,$F463)-$C463+1,0),MIN(X$7,$F463)-W$7))/365,0))</f>
        <v>0</v>
      </c>
      <c r="Y463" s="4">
        <f>IF($F463=0,($D463-SUM($U463:X463))*$E463*(IF(X463&lt;1,IF(MIN(Y$7,$F463)&gt;$C463,MIN(Y$7,$F463)-$C463+1,0),MIN(Y$7,$F463)-X$7))/365,IF($F463&gt;X$7,($D463-SUM($U463:X463))*$E463*(IF(X463&lt;1,IF(MIN(Y$7,$F463)&gt;$C463,MIN(Y$7,$F463)-$C463+1,0),MIN(Y$7,$F463)-X$7))/365,0))</f>
        <v>0</v>
      </c>
      <c r="Z463" s="4">
        <f>IF($F463=0,($D463-SUM($U463:Y463))*$E463*(IF(Y463&lt;1,IF(MIN(Z$7,$F463)&gt;$C463,MIN(Z$7,$F463)-$C463+1,0),MIN(Z$7,$F463)-Y$7))/365,IF($F463&gt;Y$7,($D463-SUM($U463:Y463))*$E463*(IF(Y463&lt;1,IF(MIN(Z$7,$F463)&gt;$C463,MIN(Z$7,$F463)-$C463+1,0),MIN(Z$7,$F463)-Y$7))/365,0))</f>
        <v>0</v>
      </c>
      <c r="AA463" s="4">
        <f>IF($F463=0,($D463-SUM($U463:Z463))*$E463*(IF(Z463&lt;1,IF(MIN(AA$7,$F463)&gt;$C463,MIN(AA$7,$F463)-$C463+1,0),MIN(AA$7,$F463)-Z$7))/365,IF($F463&gt;Z$7,($D463-SUM($U463:Z463))*$E463*(IF(Z463&lt;1,IF(MIN(AA$7,$F463)&gt;$C463,MIN(AA$7,$F463)-$C463+1,0),MIN(AA$7,$F463)-Z$7))/365,0))</f>
        <v>0</v>
      </c>
      <c r="AB463" s="4">
        <f>IF($F463=0,($D463-SUM($U463:AA463))*$E463*(IF(AA463&lt;1,IF(MIN(AB$7,$F463)&gt;$C463,MIN(AB$7,$F463)-$C463+1,0),MIN(AB$7,$F463)-AA$7))/365,IF($F463&gt;AA$7,($D463-SUM($U463:AA463))*$E463*(IF(AA463&lt;1,IF(MIN(AB$7,$F463)&gt;$C463,MIN(AB$7,$F463)-$C463+1,0),MIN(AB$7,$F463)-AA$7))/365,0))</f>
        <v>0</v>
      </c>
      <c r="AC463" s="4">
        <f>IF($F463=0,($D463-SUM($U463:AB463))*$E463*(IF(AB463&lt;1,IF(MIN(AC$7,$F463)&gt;$C463,MIN(AC$7,$F463)-$C463+1,0),MIN(AC$7,$F463)-AB$7))/365,IF($F463&gt;AB$7,($D463-SUM($U463:AB463))*$E463*(IF(AB463&lt;1,IF(MIN(AC$7,$F463)&gt;$C463,MIN(AC$7,$F463)-$C463+1,0),MIN(AC$7,$F463)-AB$7))/365,0))</f>
        <v>0</v>
      </c>
      <c r="AD463" s="4">
        <f>IF($F463=0,($D463-SUM($U463:AC463))*$E463*(IF(AC463&lt;1,IF(MIN(AD$7,$F463)&gt;$C463,MIN(AD$7,$F463)-$C463+1,0),MIN(AD$7,$F463)-AC$7))/365,IF($F463&gt;AC$7,($D463-SUM($U463:AC463))*$E463*(IF(AC463&lt;1,IF(MIN(AD$7,$F463)&gt;$C463,MIN(AD$7,$F463)-$C463+1,0),MIN(AD$7,$F463)-AC$7))/365,0))</f>
        <v>0</v>
      </c>
      <c r="AE463" s="4">
        <f>IF($F463=0,($D463-SUM($U463:AD463))*$E463*(IF(AD463&lt;1,IF(MIN(AE$7,$F463)&gt;$C463,MIN(AE$7,$F463)-$C463+1,0),MIN(AE$7,$F463)-AD$7))/365,IF($F463&gt;AD$7,($D463-SUM($U463:AD463))*$E463*(IF(AD463&lt;1,IF(MIN(AE$7,$F463)&gt;$C463,MIN(AE$7,$F463)-$C463+1,0),MIN(AE$7,$F463)-AD$7))/365,0))</f>
        <v>0</v>
      </c>
      <c r="AF463" s="4">
        <f>IF($F463=0,($D463-SUM($U463:AE463))*$E463*(IF(AE463&lt;1,IF(MIN(AF$7,$F463)&gt;$C463,MIN(AF$7,$F463)-$C463+1,0),MIN(AF$7,$F463)-AE$7))/365,IF($F463&gt;AE$7,($D463-SUM($U463:AE463))*$E463*(IF(AE463&lt;1,IF(MIN(AF$7,$F463)&gt;$C463,MIN(AF$7,$F463)-$C463+1,0),MIN(AF$7,$F463)-AE$7))/365,0))</f>
        <v>0</v>
      </c>
      <c r="AG463" s="4">
        <f>IF($F463=0,($D463-SUM($U463:AF463))*$E463*(IF(AF463&lt;1,IF(MIN(AG$7,$F463)&gt;$C463,MIN(AG$7,$F463)-$C463+1,0),MIN(AG$7,$F463)-AF$7))/365,IF($F463&gt;AF$7,($D463-SUM($U463:AF463))*$E463*(IF(AF463&lt;1,IF(MIN(AG$7,$F463)&gt;$C463,MIN(AG$7,$F463)-$C463+1,0),MIN(AG$7,$F463)-AF$7))/365,0))</f>
        <v>0</v>
      </c>
      <c r="AH463" s="4">
        <f>IF($F463=0,($D463-SUM($U463:AG463))*$E463*(IF(AG463&lt;1,IF(MIN(AH$7,$F463)&gt;$C463,MIN(AH$7,$F463)-$C463+1,0),MIN(AH$7,$F463)-AG$7))/365,IF($F463&gt;AG$7,($D463-SUM($U463:AG463))*$E463*(IF(AG463&lt;1,IF(MIN(AH$7,$F463)&gt;$C463,MIN(AH$7,$F463)-$C463+1,0),MIN(AH$7,$F463)-AG$7))/365,0))</f>
        <v>0</v>
      </c>
      <c r="AI463" s="4">
        <f>IF($F463=0,($D463-SUM($U463:AH463))*$E463*(IF(AH463&lt;1,IF(MIN(AI$7,$F463)&gt;$C463,MIN(AI$7,$F463)-$C463+1,0),MIN(AI$7,$F463)-AH$7))/365,IF($F463&gt;AH$7,($D463-SUM($U463:AH463))*$E463*(IF(AH463&lt;1,IF(MIN(AI$7,$F463)&gt;$C463,MIN(AI$7,$F463)-$C463+1,0),MIN(AI$7,$F463)-AH$7))/365,0))</f>
        <v>0</v>
      </c>
      <c r="AJ463" s="4">
        <f>IF($F463=0,($D463-SUM($U463:AI463))*$E463*(IF(AI463&lt;1,IF(MIN(AJ$7,$F463)&gt;$C463,MIN(AJ$7,$F463)-$C463+1,0),MIN(AJ$7,$F463)-AI$7))/365,IF($F463&gt;AI$7,($D463-SUM($U463:AI463))*$E463*(IF(AI463&lt;1,IF(MIN(AJ$7,$F463)&gt;$C463,MIN(AJ$7,$F463)-$C463+1,0),MIN(AJ$7,$F463)-AI$7))/365,0))</f>
        <v>0</v>
      </c>
      <c r="AK463" s="4">
        <f>IF($F463=0,($D463-SUM($U463:AJ463))*$E463*(IF(AJ463&lt;1,IF(MIN(AK$7,$F463)&gt;$C463,MIN(AK$7,$F463)-$C463+1,0),MIN(AK$7,$F463)-AJ$7))/365,IF($F463&gt;AJ$7,($D463-SUM($U463:AJ463))*$E463*(IF(AJ463&lt;1,IF(MIN(AK$7,$F463)&gt;$C463,MIN(AK$7,$F463)-$C463+1,0),MIN(AK$7,$F463)-AJ$7))/365,0))</f>
        <v>0</v>
      </c>
      <c r="AL463" s="4">
        <f>IF($F463=0,($D463-SUM($U463:AK463))*$E463*(IF(AK463&lt;1,IF(MIN(AL$7,$F463)&gt;$C463,MIN(AL$7,$F463)-$C463+1,0),MIN(AL$7,$F463)-AK$7))/365,IF($F463&gt;AK$7,($D463-SUM($U463:AK463))*$E463*(IF(AK463&lt;1,IF(MIN(AL$7,$F463)&gt;$C463,MIN(AL$7,$F463)-$C463+1,0),MIN(AL$7,$F463)-AK$7))/365,0))</f>
        <v>0</v>
      </c>
      <c r="AM463" s="4">
        <f>IF($F463=0,($D463-SUM($U463:AL463))*$E463*(IF(AL463&lt;1,IF(MIN(AM$7,$F463)&gt;$C463,MIN(AM$7,$F463)-$C463+1,0),MIN(AM$7,$F463)-AL$7))/365,IF($F463&gt;AL$7,($D463-SUM($U463:AL463))*$E463*(IF(AL463&lt;1,IF(MIN(AM$7,$F463)&gt;$C463,MIN(AM$7,$F463)-$C463+1,0),MIN(AM$7,$F463)-AL$7))/365,0))</f>
        <v>0</v>
      </c>
      <c r="AN463" s="4">
        <f>IF($F463=0,($D463-SUM($U463:AM463))*$E463*(IF(AM463&lt;1,IF(MIN(AN$7,$F463)&gt;$C463,MIN(AN$7,$F463)-$C463+1,0),MIN(AN$7,$F463)-AM$7))/365,IF($F463&gt;AM$7,($D463-SUM($U463:AM463))*$E463*(IF(AM463&lt;1,IF(MIN(AN$7,$F463)&gt;$C463,MIN(AN$7,$F463)-$C463+1,0),MIN(AN$7,$F463)-AM$7))/365,0))</f>
        <v>0</v>
      </c>
      <c r="AO463" s="4">
        <f>IF($F463=0,($D463-SUM($U463:AN463))*$E463*(IF(AN463&lt;1,IF(MIN(AO$7,$F463)&gt;$C463,MIN(AO$7,$F463)-$C463+1,0),MIN(AO$7,$F463)-AN$7))/365,IF($F463&gt;AN$7,($D463-SUM($U463:AN463))*$E463*(IF(AN463&lt;1,IF(MIN(AO$7,$F463)&gt;$C463,MIN(AO$7,$F463)-$C463+1,0),MIN(AO$7,$F463)-AN$7))/365,0))</f>
        <v>0</v>
      </c>
      <c r="AP463" s="4">
        <f>IF($F463=0,($D463-SUM($U463:AO463))*$E463*(IF(AO463&lt;1,IF(MIN(AP$7,$F463)&gt;$C463,MIN(AP$7,$F463)-$C463+1,0),MIN(AP$7,$F463)-AO$7))/365,IF($F463&gt;AO$7,($D463-SUM($U463:AO463))*$E463*(IF(AO463&lt;1,IF(MIN(AP$7,$F463)&gt;$C463,MIN(AP$7,$F463)-$C463+1,0),MIN(AP$7,$F463)-AO$7))/365,0))</f>
        <v>0</v>
      </c>
      <c r="AQ463" s="4">
        <f>IF($F463=0,($D463-SUM($U463:AP463))*$E463*(IF(AP463&lt;1,IF(MIN(AQ$7,$F463)&gt;$C463,MIN(AQ$7,$F463)-$C463+1,0),MIN(AQ$7,$F463)-AP$7))/365,IF($F463&gt;AP$7,($D463-SUM($U463:AP463))*$E463*(IF(AP463&lt;1,IF(MIN(AQ$7,$F463)&gt;$C463,MIN(AQ$7,$F463)-$C463+1,0),MIN(AQ$7,$F463)-AP$7))/365,0))</f>
        <v>0</v>
      </c>
      <c r="AR463" s="4">
        <f>IF($F463=0,($D463-SUM($U463:AQ463))*$E463*(IF(AQ463&lt;1,IF(MIN(AR$7,$F463)&gt;$C463,MIN(AR$7,$F463)-$C463+1,0),MIN(AR$7,$F463)-AQ$7))/365,IF($F463&gt;AQ$7,($D463-SUM($U463:AQ463))*$E463*(IF(AQ463&lt;1,IF(MIN(AR$7,$F463)&gt;$C463,MIN(AR$7,$F463)-$C463+1,0),MIN(AR$7,$F463)-AQ$7))/365,0))</f>
        <v>0</v>
      </c>
      <c r="AS463" s="4">
        <f>IF($F463=0,($D463-SUM($U463:AR463))*$E463*(IF(AR463&lt;1,IF(MIN(AS$7,$F463)&gt;$C463,MIN(AS$7,$F463)-$C463+1,0),MIN(AS$7,$F463)-AR$7))/365,IF($F463&gt;AR$7,($D463-SUM($U463:AR463))*$E463*(IF(AR463&lt;1,IF(MIN(AS$7,$F463)&gt;$C463,MIN(AS$7,$F463)-$C463+1,0),MIN(AS$7,$F463)-AR$7))/365,0))</f>
        <v>0</v>
      </c>
    </row>
    <row r="464" spans="1:45">
      <c r="A464" s="15"/>
      <c r="B464" s="17"/>
      <c r="C464" s="16"/>
      <c r="D464" s="15"/>
      <c r="E464" s="11"/>
      <c r="F464" s="16"/>
      <c r="G464" s="15"/>
      <c r="H464" s="14"/>
      <c r="I464" s="5"/>
      <c r="J464" s="13">
        <f>SUM(U464:AS464)</f>
        <v>0</v>
      </c>
      <c r="K464" s="13">
        <f>IF(F464=0,D464-J464,IF(F464&lt;41730,0,D464-J464))</f>
        <v>0</v>
      </c>
      <c r="L464" s="12">
        <f>IF(K464=0,0,IF(G464-((L$7-C464)/365)&lt;0,0,G464-((L$7-C464)/365)))</f>
        <v>0</v>
      </c>
      <c r="M464" s="4">
        <f>IF(K464=0,0,D464*H464)</f>
        <v>0</v>
      </c>
      <c r="N464" s="11">
        <f>IFERROR((1-(M464/K464)^(1/L464)),0)</f>
        <v>0</v>
      </c>
      <c r="O464" s="10">
        <f>IF(F464&gt;41730,IF(F464&gt;41730,(F464-41730)/365,IF(K464=0,0,IF(G464-((L$7-C464)/365)&lt;0,0,G464-((L$7-C464)/365)))),1)</f>
        <v>1</v>
      </c>
      <c r="P464" s="9">
        <f>IF(K464&lt;M464,0,IF(L464=0,K464-M464,K464*N464*O464))</f>
        <v>0</v>
      </c>
      <c r="Q464" s="19">
        <f>IF(F464&gt;41730,D464,0)</f>
        <v>0</v>
      </c>
      <c r="R464" s="18">
        <f>IF(F464&gt;41730,J464+P464,0)</f>
        <v>0</v>
      </c>
      <c r="S464" s="9">
        <f>IF(F464&gt;0,0,K464-P464)</f>
        <v>0</v>
      </c>
      <c r="T464" s="5"/>
      <c r="U464" s="4">
        <f>D464*E464*(IF(U$7&gt;$C464,U$7-$C464+1,0))/365</f>
        <v>0</v>
      </c>
      <c r="V464" s="4">
        <f>($D464-U464)*$E464*(IF(U464&lt;1,IF(V$7&gt;$C464,V$7-$C464+1,0),V$7-U$7))/365</f>
        <v>0</v>
      </c>
      <c r="W464" s="4">
        <f>IF($F464=0,($D464-SUM($U464:V464))*$E464*(IF(V464&lt;1,IF(MIN(W$7,$F464)&gt;$C464,MIN(W$7,$F464)-$C464+1,0),MIN(W$7,$F464)-V$7))/365,IF($F464&gt;V$7,($D464-SUM($U464:V464))*$E464*(IF(V464&lt;1,IF(MIN(W$7,$F464)&gt;$C464,MIN(W$7,$F464)-$C464+1,0),MIN(W$7,$F464)-V$7))/365,0))</f>
        <v>0</v>
      </c>
      <c r="X464" s="4">
        <f>IF($F464=0,($D464-SUM($U464:W464))*$E464*(IF(W464&lt;1,IF(MIN(X$7,$F464)&gt;$C464,MIN(X$7,$F464)-$C464+1,0),MIN(X$7,$F464)-W$7))/365,IF($F464&gt;W$7,($D464-SUM($U464:W464))*$E464*(IF(W464&lt;1,IF(MIN(X$7,$F464)&gt;$C464,MIN(X$7,$F464)-$C464+1,0),MIN(X$7,$F464)-W$7))/365,0))</f>
        <v>0</v>
      </c>
      <c r="Y464" s="4">
        <f>IF($F464=0,($D464-SUM($U464:X464))*$E464*(IF(X464&lt;1,IF(MIN(Y$7,$F464)&gt;$C464,MIN(Y$7,$F464)-$C464+1,0),MIN(Y$7,$F464)-X$7))/365,IF($F464&gt;X$7,($D464-SUM($U464:X464))*$E464*(IF(X464&lt;1,IF(MIN(Y$7,$F464)&gt;$C464,MIN(Y$7,$F464)-$C464+1,0),MIN(Y$7,$F464)-X$7))/365,0))</f>
        <v>0</v>
      </c>
      <c r="Z464" s="4">
        <f>IF($F464=0,($D464-SUM($U464:Y464))*$E464*(IF(Y464&lt;1,IF(MIN(Z$7,$F464)&gt;$C464,MIN(Z$7,$F464)-$C464+1,0),MIN(Z$7,$F464)-Y$7))/365,IF($F464&gt;Y$7,($D464-SUM($U464:Y464))*$E464*(IF(Y464&lt;1,IF(MIN(Z$7,$F464)&gt;$C464,MIN(Z$7,$F464)-$C464+1,0),MIN(Z$7,$F464)-Y$7))/365,0))</f>
        <v>0</v>
      </c>
      <c r="AA464" s="4">
        <f>IF($F464=0,($D464-SUM($U464:Z464))*$E464*(IF(Z464&lt;1,IF(MIN(AA$7,$F464)&gt;$C464,MIN(AA$7,$F464)-$C464+1,0),MIN(AA$7,$F464)-Z$7))/365,IF($F464&gt;Z$7,($D464-SUM($U464:Z464))*$E464*(IF(Z464&lt;1,IF(MIN(AA$7,$F464)&gt;$C464,MIN(AA$7,$F464)-$C464+1,0),MIN(AA$7,$F464)-Z$7))/365,0))</f>
        <v>0</v>
      </c>
      <c r="AB464" s="4">
        <f>IF($F464=0,($D464-SUM($U464:AA464))*$E464*(IF(AA464&lt;1,IF(MIN(AB$7,$F464)&gt;$C464,MIN(AB$7,$F464)-$C464+1,0),MIN(AB$7,$F464)-AA$7))/365,IF($F464&gt;AA$7,($D464-SUM($U464:AA464))*$E464*(IF(AA464&lt;1,IF(MIN(AB$7,$F464)&gt;$C464,MIN(AB$7,$F464)-$C464+1,0),MIN(AB$7,$F464)-AA$7))/365,0))</f>
        <v>0</v>
      </c>
      <c r="AC464" s="4">
        <f>IF($F464=0,($D464-SUM($U464:AB464))*$E464*(IF(AB464&lt;1,IF(MIN(AC$7,$F464)&gt;$C464,MIN(AC$7,$F464)-$C464+1,0),MIN(AC$7,$F464)-AB$7))/365,IF($F464&gt;AB$7,($D464-SUM($U464:AB464))*$E464*(IF(AB464&lt;1,IF(MIN(AC$7,$F464)&gt;$C464,MIN(AC$7,$F464)-$C464+1,0),MIN(AC$7,$F464)-AB$7))/365,0))</f>
        <v>0</v>
      </c>
      <c r="AD464" s="4">
        <f>IF($F464=0,($D464-SUM($U464:AC464))*$E464*(IF(AC464&lt;1,IF(MIN(AD$7,$F464)&gt;$C464,MIN(AD$7,$F464)-$C464+1,0),MIN(AD$7,$F464)-AC$7))/365,IF($F464&gt;AC$7,($D464-SUM($U464:AC464))*$E464*(IF(AC464&lt;1,IF(MIN(AD$7,$F464)&gt;$C464,MIN(AD$7,$F464)-$C464+1,0),MIN(AD$7,$F464)-AC$7))/365,0))</f>
        <v>0</v>
      </c>
      <c r="AE464" s="4">
        <f>IF($F464=0,($D464-SUM($U464:AD464))*$E464*(IF(AD464&lt;1,IF(MIN(AE$7,$F464)&gt;$C464,MIN(AE$7,$F464)-$C464+1,0),MIN(AE$7,$F464)-AD$7))/365,IF($F464&gt;AD$7,($D464-SUM($U464:AD464))*$E464*(IF(AD464&lt;1,IF(MIN(AE$7,$F464)&gt;$C464,MIN(AE$7,$F464)-$C464+1,0),MIN(AE$7,$F464)-AD$7))/365,0))</f>
        <v>0</v>
      </c>
      <c r="AF464" s="4">
        <f>IF($F464=0,($D464-SUM($U464:AE464))*$E464*(IF(AE464&lt;1,IF(MIN(AF$7,$F464)&gt;$C464,MIN(AF$7,$F464)-$C464+1,0),MIN(AF$7,$F464)-AE$7))/365,IF($F464&gt;AE$7,($D464-SUM($U464:AE464))*$E464*(IF(AE464&lt;1,IF(MIN(AF$7,$F464)&gt;$C464,MIN(AF$7,$F464)-$C464+1,0),MIN(AF$7,$F464)-AE$7))/365,0))</f>
        <v>0</v>
      </c>
      <c r="AG464" s="4">
        <f>IF($F464=0,($D464-SUM($U464:AF464))*$E464*(IF(AF464&lt;1,IF(MIN(AG$7,$F464)&gt;$C464,MIN(AG$7,$F464)-$C464+1,0),MIN(AG$7,$F464)-AF$7))/365,IF($F464&gt;AF$7,($D464-SUM($U464:AF464))*$E464*(IF(AF464&lt;1,IF(MIN(AG$7,$F464)&gt;$C464,MIN(AG$7,$F464)-$C464+1,0),MIN(AG$7,$F464)-AF$7))/365,0))</f>
        <v>0</v>
      </c>
      <c r="AH464" s="4">
        <f>IF($F464=0,($D464-SUM($U464:AG464))*$E464*(IF(AG464&lt;1,IF(MIN(AH$7,$F464)&gt;$C464,MIN(AH$7,$F464)-$C464+1,0),MIN(AH$7,$F464)-AG$7))/365,IF($F464&gt;AG$7,($D464-SUM($U464:AG464))*$E464*(IF(AG464&lt;1,IF(MIN(AH$7,$F464)&gt;$C464,MIN(AH$7,$F464)-$C464+1,0),MIN(AH$7,$F464)-AG$7))/365,0))</f>
        <v>0</v>
      </c>
      <c r="AI464" s="4">
        <f>IF($F464=0,($D464-SUM($U464:AH464))*$E464*(IF(AH464&lt;1,IF(MIN(AI$7,$F464)&gt;$C464,MIN(AI$7,$F464)-$C464+1,0),MIN(AI$7,$F464)-AH$7))/365,IF($F464&gt;AH$7,($D464-SUM($U464:AH464))*$E464*(IF(AH464&lt;1,IF(MIN(AI$7,$F464)&gt;$C464,MIN(AI$7,$F464)-$C464+1,0),MIN(AI$7,$F464)-AH$7))/365,0))</f>
        <v>0</v>
      </c>
      <c r="AJ464" s="4">
        <f>IF($F464=0,($D464-SUM($U464:AI464))*$E464*(IF(AI464&lt;1,IF(MIN(AJ$7,$F464)&gt;$C464,MIN(AJ$7,$F464)-$C464+1,0),MIN(AJ$7,$F464)-AI$7))/365,IF($F464&gt;AI$7,($D464-SUM($U464:AI464))*$E464*(IF(AI464&lt;1,IF(MIN(AJ$7,$F464)&gt;$C464,MIN(AJ$7,$F464)-$C464+1,0),MIN(AJ$7,$F464)-AI$7))/365,0))</f>
        <v>0</v>
      </c>
      <c r="AK464" s="4">
        <f>IF($F464=0,($D464-SUM($U464:AJ464))*$E464*(IF(AJ464&lt;1,IF(MIN(AK$7,$F464)&gt;$C464,MIN(AK$7,$F464)-$C464+1,0),MIN(AK$7,$F464)-AJ$7))/365,IF($F464&gt;AJ$7,($D464-SUM($U464:AJ464))*$E464*(IF(AJ464&lt;1,IF(MIN(AK$7,$F464)&gt;$C464,MIN(AK$7,$F464)-$C464+1,0),MIN(AK$7,$F464)-AJ$7))/365,0))</f>
        <v>0</v>
      </c>
      <c r="AL464" s="4">
        <f>IF($F464=0,($D464-SUM($U464:AK464))*$E464*(IF(AK464&lt;1,IF(MIN(AL$7,$F464)&gt;$C464,MIN(AL$7,$F464)-$C464+1,0),MIN(AL$7,$F464)-AK$7))/365,IF($F464&gt;AK$7,($D464-SUM($U464:AK464))*$E464*(IF(AK464&lt;1,IF(MIN(AL$7,$F464)&gt;$C464,MIN(AL$7,$F464)-$C464+1,0),MIN(AL$7,$F464)-AK$7))/365,0))</f>
        <v>0</v>
      </c>
      <c r="AM464" s="4">
        <f>IF($F464=0,($D464-SUM($U464:AL464))*$E464*(IF(AL464&lt;1,IF(MIN(AM$7,$F464)&gt;$C464,MIN(AM$7,$F464)-$C464+1,0),MIN(AM$7,$F464)-AL$7))/365,IF($F464&gt;AL$7,($D464-SUM($U464:AL464))*$E464*(IF(AL464&lt;1,IF(MIN(AM$7,$F464)&gt;$C464,MIN(AM$7,$F464)-$C464+1,0),MIN(AM$7,$F464)-AL$7))/365,0))</f>
        <v>0</v>
      </c>
      <c r="AN464" s="4">
        <f>IF($F464=0,($D464-SUM($U464:AM464))*$E464*(IF(AM464&lt;1,IF(MIN(AN$7,$F464)&gt;$C464,MIN(AN$7,$F464)-$C464+1,0),MIN(AN$7,$F464)-AM$7))/365,IF($F464&gt;AM$7,($D464-SUM($U464:AM464))*$E464*(IF(AM464&lt;1,IF(MIN(AN$7,$F464)&gt;$C464,MIN(AN$7,$F464)-$C464+1,0),MIN(AN$7,$F464)-AM$7))/365,0))</f>
        <v>0</v>
      </c>
      <c r="AO464" s="4">
        <f>IF($F464=0,($D464-SUM($U464:AN464))*$E464*(IF(AN464&lt;1,IF(MIN(AO$7,$F464)&gt;$C464,MIN(AO$7,$F464)-$C464+1,0),MIN(AO$7,$F464)-AN$7))/365,IF($F464&gt;AN$7,($D464-SUM($U464:AN464))*$E464*(IF(AN464&lt;1,IF(MIN(AO$7,$F464)&gt;$C464,MIN(AO$7,$F464)-$C464+1,0),MIN(AO$7,$F464)-AN$7))/365,0))</f>
        <v>0</v>
      </c>
      <c r="AP464" s="4">
        <f>IF($F464=0,($D464-SUM($U464:AO464))*$E464*(IF(AO464&lt;1,IF(MIN(AP$7,$F464)&gt;$C464,MIN(AP$7,$F464)-$C464+1,0),MIN(AP$7,$F464)-AO$7))/365,IF($F464&gt;AO$7,($D464-SUM($U464:AO464))*$E464*(IF(AO464&lt;1,IF(MIN(AP$7,$F464)&gt;$C464,MIN(AP$7,$F464)-$C464+1,0),MIN(AP$7,$F464)-AO$7))/365,0))</f>
        <v>0</v>
      </c>
      <c r="AQ464" s="4">
        <f>IF($F464=0,($D464-SUM($U464:AP464))*$E464*(IF(AP464&lt;1,IF(MIN(AQ$7,$F464)&gt;$C464,MIN(AQ$7,$F464)-$C464+1,0),MIN(AQ$7,$F464)-AP$7))/365,IF($F464&gt;AP$7,($D464-SUM($U464:AP464))*$E464*(IF(AP464&lt;1,IF(MIN(AQ$7,$F464)&gt;$C464,MIN(AQ$7,$F464)-$C464+1,0),MIN(AQ$7,$F464)-AP$7))/365,0))</f>
        <v>0</v>
      </c>
      <c r="AR464" s="4">
        <f>IF($F464=0,($D464-SUM($U464:AQ464))*$E464*(IF(AQ464&lt;1,IF(MIN(AR$7,$F464)&gt;$C464,MIN(AR$7,$F464)-$C464+1,0),MIN(AR$7,$F464)-AQ$7))/365,IF($F464&gt;AQ$7,($D464-SUM($U464:AQ464))*$E464*(IF(AQ464&lt;1,IF(MIN(AR$7,$F464)&gt;$C464,MIN(AR$7,$F464)-$C464+1,0),MIN(AR$7,$F464)-AQ$7))/365,0))</f>
        <v>0</v>
      </c>
      <c r="AS464" s="4">
        <f>IF($F464=0,($D464-SUM($U464:AR464))*$E464*(IF(AR464&lt;1,IF(MIN(AS$7,$F464)&gt;$C464,MIN(AS$7,$F464)-$C464+1,0),MIN(AS$7,$F464)-AR$7))/365,IF($F464&gt;AR$7,($D464-SUM($U464:AR464))*$E464*(IF(AR464&lt;1,IF(MIN(AS$7,$F464)&gt;$C464,MIN(AS$7,$F464)-$C464+1,0),MIN(AS$7,$F464)-AR$7))/365,0))</f>
        <v>0</v>
      </c>
    </row>
    <row r="465" spans="1:45">
      <c r="A465" s="15"/>
      <c r="B465" s="17"/>
      <c r="C465" s="16"/>
      <c r="D465" s="15"/>
      <c r="E465" s="11"/>
      <c r="F465" s="16"/>
      <c r="G465" s="15"/>
      <c r="H465" s="14"/>
      <c r="I465" s="5"/>
      <c r="J465" s="13">
        <f>SUM(U465:AS465)</f>
        <v>0</v>
      </c>
      <c r="K465" s="13">
        <f>IF(F465=0,D465-J465,IF(F465&lt;41730,0,D465-J465))</f>
        <v>0</v>
      </c>
      <c r="L465" s="12">
        <f>IF(K465=0,0,IF(G465-((L$7-C465)/365)&lt;0,0,G465-((L$7-C465)/365)))</f>
        <v>0</v>
      </c>
      <c r="M465" s="4">
        <f>IF(K465=0,0,D465*H465)</f>
        <v>0</v>
      </c>
      <c r="N465" s="11">
        <f>IFERROR((1-(M465/K465)^(1/L465)),0)</f>
        <v>0</v>
      </c>
      <c r="O465" s="10">
        <f>IF(F465&gt;41730,IF(F465&gt;41730,(F465-41730)/365,IF(K465=0,0,IF(G465-((L$7-C465)/365)&lt;0,0,G465-((L$7-C465)/365)))),1)</f>
        <v>1</v>
      </c>
      <c r="P465" s="9">
        <f>IF(K465&lt;M465,0,IF(L465=0,K465-M465,K465*N465*O465))</f>
        <v>0</v>
      </c>
      <c r="Q465" s="19">
        <f>IF(F465&gt;41730,D465,0)</f>
        <v>0</v>
      </c>
      <c r="R465" s="18">
        <f>IF(F465&gt;41730,J465+P465,0)</f>
        <v>0</v>
      </c>
      <c r="S465" s="9">
        <f>IF(F465&gt;0,0,K465-P465)</f>
        <v>0</v>
      </c>
      <c r="T465" s="5"/>
      <c r="U465" s="4">
        <f>D465*E465*(IF(U$7&gt;$C465,U$7-$C465+1,0))/365</f>
        <v>0</v>
      </c>
      <c r="V465" s="4">
        <f>($D465-U465)*$E465*(IF(U465&lt;1,IF(V$7&gt;$C465,V$7-$C465+1,0),V$7-U$7))/365</f>
        <v>0</v>
      </c>
      <c r="W465" s="4">
        <f>IF($F465=0,($D465-SUM($U465:V465))*$E465*(IF(V465&lt;1,IF(MIN(W$7,$F465)&gt;$C465,MIN(W$7,$F465)-$C465+1,0),MIN(W$7,$F465)-V$7))/365,IF($F465&gt;V$7,($D465-SUM($U465:V465))*$E465*(IF(V465&lt;1,IF(MIN(W$7,$F465)&gt;$C465,MIN(W$7,$F465)-$C465+1,0),MIN(W$7,$F465)-V$7))/365,0))</f>
        <v>0</v>
      </c>
      <c r="X465" s="4">
        <f>IF($F465=0,($D465-SUM($U465:W465))*$E465*(IF(W465&lt;1,IF(MIN(X$7,$F465)&gt;$C465,MIN(X$7,$F465)-$C465+1,0),MIN(X$7,$F465)-W$7))/365,IF($F465&gt;W$7,($D465-SUM($U465:W465))*$E465*(IF(W465&lt;1,IF(MIN(X$7,$F465)&gt;$C465,MIN(X$7,$F465)-$C465+1,0),MIN(X$7,$F465)-W$7))/365,0))</f>
        <v>0</v>
      </c>
      <c r="Y465" s="4">
        <f>IF($F465=0,($D465-SUM($U465:X465))*$E465*(IF(X465&lt;1,IF(MIN(Y$7,$F465)&gt;$C465,MIN(Y$7,$F465)-$C465+1,0),MIN(Y$7,$F465)-X$7))/365,IF($F465&gt;X$7,($D465-SUM($U465:X465))*$E465*(IF(X465&lt;1,IF(MIN(Y$7,$F465)&gt;$C465,MIN(Y$7,$F465)-$C465+1,0),MIN(Y$7,$F465)-X$7))/365,0))</f>
        <v>0</v>
      </c>
      <c r="Z465" s="4">
        <f>IF($F465=0,($D465-SUM($U465:Y465))*$E465*(IF(Y465&lt;1,IF(MIN(Z$7,$F465)&gt;$C465,MIN(Z$7,$F465)-$C465+1,0),MIN(Z$7,$F465)-Y$7))/365,IF($F465&gt;Y$7,($D465-SUM($U465:Y465))*$E465*(IF(Y465&lt;1,IF(MIN(Z$7,$F465)&gt;$C465,MIN(Z$7,$F465)-$C465+1,0),MIN(Z$7,$F465)-Y$7))/365,0))</f>
        <v>0</v>
      </c>
      <c r="AA465" s="4">
        <f>IF($F465=0,($D465-SUM($U465:Z465))*$E465*(IF(Z465&lt;1,IF(MIN(AA$7,$F465)&gt;$C465,MIN(AA$7,$F465)-$C465+1,0),MIN(AA$7,$F465)-Z$7))/365,IF($F465&gt;Z$7,($D465-SUM($U465:Z465))*$E465*(IF(Z465&lt;1,IF(MIN(AA$7,$F465)&gt;$C465,MIN(AA$7,$F465)-$C465+1,0),MIN(AA$7,$F465)-Z$7))/365,0))</f>
        <v>0</v>
      </c>
      <c r="AB465" s="4">
        <f>IF($F465=0,($D465-SUM($U465:AA465))*$E465*(IF(AA465&lt;1,IF(MIN(AB$7,$F465)&gt;$C465,MIN(AB$7,$F465)-$C465+1,0),MIN(AB$7,$F465)-AA$7))/365,IF($F465&gt;AA$7,($D465-SUM($U465:AA465))*$E465*(IF(AA465&lt;1,IF(MIN(AB$7,$F465)&gt;$C465,MIN(AB$7,$F465)-$C465+1,0),MIN(AB$7,$F465)-AA$7))/365,0))</f>
        <v>0</v>
      </c>
      <c r="AC465" s="4">
        <f>IF($F465=0,($D465-SUM($U465:AB465))*$E465*(IF(AB465&lt;1,IF(MIN(AC$7,$F465)&gt;$C465,MIN(AC$7,$F465)-$C465+1,0),MIN(AC$7,$F465)-AB$7))/365,IF($F465&gt;AB$7,($D465-SUM($U465:AB465))*$E465*(IF(AB465&lt;1,IF(MIN(AC$7,$F465)&gt;$C465,MIN(AC$7,$F465)-$C465+1,0),MIN(AC$7,$F465)-AB$7))/365,0))</f>
        <v>0</v>
      </c>
      <c r="AD465" s="4">
        <f>IF($F465=0,($D465-SUM($U465:AC465))*$E465*(IF(AC465&lt;1,IF(MIN(AD$7,$F465)&gt;$C465,MIN(AD$7,$F465)-$C465+1,0),MIN(AD$7,$F465)-AC$7))/365,IF($F465&gt;AC$7,($D465-SUM($U465:AC465))*$E465*(IF(AC465&lt;1,IF(MIN(AD$7,$F465)&gt;$C465,MIN(AD$7,$F465)-$C465+1,0),MIN(AD$7,$F465)-AC$7))/365,0))</f>
        <v>0</v>
      </c>
      <c r="AE465" s="4">
        <f>IF($F465=0,($D465-SUM($U465:AD465))*$E465*(IF(AD465&lt;1,IF(MIN(AE$7,$F465)&gt;$C465,MIN(AE$7,$F465)-$C465+1,0),MIN(AE$7,$F465)-AD$7))/365,IF($F465&gt;AD$7,($D465-SUM($U465:AD465))*$E465*(IF(AD465&lt;1,IF(MIN(AE$7,$F465)&gt;$C465,MIN(AE$7,$F465)-$C465+1,0),MIN(AE$7,$F465)-AD$7))/365,0))</f>
        <v>0</v>
      </c>
      <c r="AF465" s="4">
        <f>IF($F465=0,($D465-SUM($U465:AE465))*$E465*(IF(AE465&lt;1,IF(MIN(AF$7,$F465)&gt;$C465,MIN(AF$7,$F465)-$C465+1,0),MIN(AF$7,$F465)-AE$7))/365,IF($F465&gt;AE$7,($D465-SUM($U465:AE465))*$E465*(IF(AE465&lt;1,IF(MIN(AF$7,$F465)&gt;$C465,MIN(AF$7,$F465)-$C465+1,0),MIN(AF$7,$F465)-AE$7))/365,0))</f>
        <v>0</v>
      </c>
      <c r="AG465" s="4">
        <f>IF($F465=0,($D465-SUM($U465:AF465))*$E465*(IF(AF465&lt;1,IF(MIN(AG$7,$F465)&gt;$C465,MIN(AG$7,$F465)-$C465+1,0),MIN(AG$7,$F465)-AF$7))/365,IF($F465&gt;AF$7,($D465-SUM($U465:AF465))*$E465*(IF(AF465&lt;1,IF(MIN(AG$7,$F465)&gt;$C465,MIN(AG$7,$F465)-$C465+1,0),MIN(AG$7,$F465)-AF$7))/365,0))</f>
        <v>0</v>
      </c>
      <c r="AH465" s="4">
        <f>IF($F465=0,($D465-SUM($U465:AG465))*$E465*(IF(AG465&lt;1,IF(MIN(AH$7,$F465)&gt;$C465,MIN(AH$7,$F465)-$C465+1,0),MIN(AH$7,$F465)-AG$7))/365,IF($F465&gt;AG$7,($D465-SUM($U465:AG465))*$E465*(IF(AG465&lt;1,IF(MIN(AH$7,$F465)&gt;$C465,MIN(AH$7,$F465)-$C465+1,0),MIN(AH$7,$F465)-AG$7))/365,0))</f>
        <v>0</v>
      </c>
      <c r="AI465" s="4">
        <f>IF($F465=0,($D465-SUM($U465:AH465))*$E465*(IF(AH465&lt;1,IF(MIN(AI$7,$F465)&gt;$C465,MIN(AI$7,$F465)-$C465+1,0),MIN(AI$7,$F465)-AH$7))/365,IF($F465&gt;AH$7,($D465-SUM($U465:AH465))*$E465*(IF(AH465&lt;1,IF(MIN(AI$7,$F465)&gt;$C465,MIN(AI$7,$F465)-$C465+1,0),MIN(AI$7,$F465)-AH$7))/365,0))</f>
        <v>0</v>
      </c>
      <c r="AJ465" s="4">
        <f>IF($F465=0,($D465-SUM($U465:AI465))*$E465*(IF(AI465&lt;1,IF(MIN(AJ$7,$F465)&gt;$C465,MIN(AJ$7,$F465)-$C465+1,0),MIN(AJ$7,$F465)-AI$7))/365,IF($F465&gt;AI$7,($D465-SUM($U465:AI465))*$E465*(IF(AI465&lt;1,IF(MIN(AJ$7,$F465)&gt;$C465,MIN(AJ$7,$F465)-$C465+1,0),MIN(AJ$7,$F465)-AI$7))/365,0))</f>
        <v>0</v>
      </c>
      <c r="AK465" s="4">
        <f>IF($F465=0,($D465-SUM($U465:AJ465))*$E465*(IF(AJ465&lt;1,IF(MIN(AK$7,$F465)&gt;$C465,MIN(AK$7,$F465)-$C465+1,0),MIN(AK$7,$F465)-AJ$7))/365,IF($F465&gt;AJ$7,($D465-SUM($U465:AJ465))*$E465*(IF(AJ465&lt;1,IF(MIN(AK$7,$F465)&gt;$C465,MIN(AK$7,$F465)-$C465+1,0),MIN(AK$7,$F465)-AJ$7))/365,0))</f>
        <v>0</v>
      </c>
      <c r="AL465" s="4">
        <f>IF($F465=0,($D465-SUM($U465:AK465))*$E465*(IF(AK465&lt;1,IF(MIN(AL$7,$F465)&gt;$C465,MIN(AL$7,$F465)-$C465+1,0),MIN(AL$7,$F465)-AK$7))/365,IF($F465&gt;AK$7,($D465-SUM($U465:AK465))*$E465*(IF(AK465&lt;1,IF(MIN(AL$7,$F465)&gt;$C465,MIN(AL$7,$F465)-$C465+1,0),MIN(AL$7,$F465)-AK$7))/365,0))</f>
        <v>0</v>
      </c>
      <c r="AM465" s="4">
        <f>IF($F465=0,($D465-SUM($U465:AL465))*$E465*(IF(AL465&lt;1,IF(MIN(AM$7,$F465)&gt;$C465,MIN(AM$7,$F465)-$C465+1,0),MIN(AM$7,$F465)-AL$7))/365,IF($F465&gt;AL$7,($D465-SUM($U465:AL465))*$E465*(IF(AL465&lt;1,IF(MIN(AM$7,$F465)&gt;$C465,MIN(AM$7,$F465)-$C465+1,0),MIN(AM$7,$F465)-AL$7))/365,0))</f>
        <v>0</v>
      </c>
      <c r="AN465" s="4">
        <f>IF($F465=0,($D465-SUM($U465:AM465))*$E465*(IF(AM465&lt;1,IF(MIN(AN$7,$F465)&gt;$C465,MIN(AN$7,$F465)-$C465+1,0),MIN(AN$7,$F465)-AM$7))/365,IF($F465&gt;AM$7,($D465-SUM($U465:AM465))*$E465*(IF(AM465&lt;1,IF(MIN(AN$7,$F465)&gt;$C465,MIN(AN$7,$F465)-$C465+1,0),MIN(AN$7,$F465)-AM$7))/365,0))</f>
        <v>0</v>
      </c>
      <c r="AO465" s="4">
        <f>IF($F465=0,($D465-SUM($U465:AN465))*$E465*(IF(AN465&lt;1,IF(MIN(AO$7,$F465)&gt;$C465,MIN(AO$7,$F465)-$C465+1,0),MIN(AO$7,$F465)-AN$7))/365,IF($F465&gt;AN$7,($D465-SUM($U465:AN465))*$E465*(IF(AN465&lt;1,IF(MIN(AO$7,$F465)&gt;$C465,MIN(AO$7,$F465)-$C465+1,0),MIN(AO$7,$F465)-AN$7))/365,0))</f>
        <v>0</v>
      </c>
      <c r="AP465" s="4">
        <f>IF($F465=0,($D465-SUM($U465:AO465))*$E465*(IF(AO465&lt;1,IF(MIN(AP$7,$F465)&gt;$C465,MIN(AP$7,$F465)-$C465+1,0),MIN(AP$7,$F465)-AO$7))/365,IF($F465&gt;AO$7,($D465-SUM($U465:AO465))*$E465*(IF(AO465&lt;1,IF(MIN(AP$7,$F465)&gt;$C465,MIN(AP$7,$F465)-$C465+1,0),MIN(AP$7,$F465)-AO$7))/365,0))</f>
        <v>0</v>
      </c>
      <c r="AQ465" s="4">
        <f>IF($F465=0,($D465-SUM($U465:AP465))*$E465*(IF(AP465&lt;1,IF(MIN(AQ$7,$F465)&gt;$C465,MIN(AQ$7,$F465)-$C465+1,0),MIN(AQ$7,$F465)-AP$7))/365,IF($F465&gt;AP$7,($D465-SUM($U465:AP465))*$E465*(IF(AP465&lt;1,IF(MIN(AQ$7,$F465)&gt;$C465,MIN(AQ$7,$F465)-$C465+1,0),MIN(AQ$7,$F465)-AP$7))/365,0))</f>
        <v>0</v>
      </c>
      <c r="AR465" s="4">
        <f>IF($F465=0,($D465-SUM($U465:AQ465))*$E465*(IF(AQ465&lt;1,IF(MIN(AR$7,$F465)&gt;$C465,MIN(AR$7,$F465)-$C465+1,0),MIN(AR$7,$F465)-AQ$7))/365,IF($F465&gt;AQ$7,($D465-SUM($U465:AQ465))*$E465*(IF(AQ465&lt;1,IF(MIN(AR$7,$F465)&gt;$C465,MIN(AR$7,$F465)-$C465+1,0),MIN(AR$7,$F465)-AQ$7))/365,0))</f>
        <v>0</v>
      </c>
      <c r="AS465" s="4">
        <f>IF($F465=0,($D465-SUM($U465:AR465))*$E465*(IF(AR465&lt;1,IF(MIN(AS$7,$F465)&gt;$C465,MIN(AS$7,$F465)-$C465+1,0),MIN(AS$7,$F465)-AR$7))/365,IF($F465&gt;AR$7,($D465-SUM($U465:AR465))*$E465*(IF(AR465&lt;1,IF(MIN(AS$7,$F465)&gt;$C465,MIN(AS$7,$F465)-$C465+1,0),MIN(AS$7,$F465)-AR$7))/365,0))</f>
        <v>0</v>
      </c>
    </row>
    <row r="466" spans="1:45">
      <c r="A466" s="15"/>
      <c r="B466" s="17"/>
      <c r="C466" s="16"/>
      <c r="D466" s="15"/>
      <c r="E466" s="11"/>
      <c r="F466" s="16"/>
      <c r="G466" s="15"/>
      <c r="H466" s="14"/>
      <c r="I466" s="5"/>
      <c r="J466" s="13">
        <f>SUM(U466:AS466)</f>
        <v>0</v>
      </c>
      <c r="K466" s="13">
        <f>IF(F466=0,D466-J466,IF(F466&lt;41730,0,D466-J466))</f>
        <v>0</v>
      </c>
      <c r="L466" s="12">
        <f>IF(K466=0,0,IF(G466-((L$7-C466)/365)&lt;0,0,G466-((L$7-C466)/365)))</f>
        <v>0</v>
      </c>
      <c r="M466" s="4">
        <f>IF(K466=0,0,D466*H466)</f>
        <v>0</v>
      </c>
      <c r="N466" s="11">
        <f>IFERROR((1-(M466/K466)^(1/L466)),0)</f>
        <v>0</v>
      </c>
      <c r="O466" s="10">
        <f>IF(F466&gt;41730,IF(F466&gt;41730,(F466-41730)/365,IF(K466=0,0,IF(G466-((L$7-C466)/365)&lt;0,0,G466-((L$7-C466)/365)))),1)</f>
        <v>1</v>
      </c>
      <c r="P466" s="9">
        <f>IF(K466&lt;M466,0,IF(L466=0,K466-M466,K466*N466*O466))</f>
        <v>0</v>
      </c>
      <c r="Q466" s="19">
        <f>IF(F466&gt;41730,D466,0)</f>
        <v>0</v>
      </c>
      <c r="R466" s="18">
        <f>IF(F466&gt;41730,J466+P466,0)</f>
        <v>0</v>
      </c>
      <c r="S466" s="9">
        <f>IF(F466&gt;0,0,K466-P466)</f>
        <v>0</v>
      </c>
      <c r="T466" s="5"/>
      <c r="U466" s="4">
        <f>D466*E466*(IF(U$7&gt;$C466,U$7-$C466+1,0))/365</f>
        <v>0</v>
      </c>
      <c r="V466" s="4">
        <f>($D466-U466)*$E466*(IF(U466&lt;1,IF(V$7&gt;$C466,V$7-$C466+1,0),V$7-U$7))/365</f>
        <v>0</v>
      </c>
      <c r="W466" s="4">
        <f>IF($F466=0,($D466-SUM($U466:V466))*$E466*(IF(V466&lt;1,IF(MIN(W$7,$F466)&gt;$C466,MIN(W$7,$F466)-$C466+1,0),MIN(W$7,$F466)-V$7))/365,IF($F466&gt;V$7,($D466-SUM($U466:V466))*$E466*(IF(V466&lt;1,IF(MIN(W$7,$F466)&gt;$C466,MIN(W$7,$F466)-$C466+1,0),MIN(W$7,$F466)-V$7))/365,0))</f>
        <v>0</v>
      </c>
      <c r="X466" s="4">
        <f>IF($F466=0,($D466-SUM($U466:W466))*$E466*(IF(W466&lt;1,IF(MIN(X$7,$F466)&gt;$C466,MIN(X$7,$F466)-$C466+1,0),MIN(X$7,$F466)-W$7))/365,IF($F466&gt;W$7,($D466-SUM($U466:W466))*$E466*(IF(W466&lt;1,IF(MIN(X$7,$F466)&gt;$C466,MIN(X$7,$F466)-$C466+1,0),MIN(X$7,$F466)-W$7))/365,0))</f>
        <v>0</v>
      </c>
      <c r="Y466" s="4">
        <f>IF($F466=0,($D466-SUM($U466:X466))*$E466*(IF(X466&lt;1,IF(MIN(Y$7,$F466)&gt;$C466,MIN(Y$7,$F466)-$C466+1,0),MIN(Y$7,$F466)-X$7))/365,IF($F466&gt;X$7,($D466-SUM($U466:X466))*$E466*(IF(X466&lt;1,IF(MIN(Y$7,$F466)&gt;$C466,MIN(Y$7,$F466)-$C466+1,0),MIN(Y$7,$F466)-X$7))/365,0))</f>
        <v>0</v>
      </c>
      <c r="Z466" s="4">
        <f>IF($F466=0,($D466-SUM($U466:Y466))*$E466*(IF(Y466&lt;1,IF(MIN(Z$7,$F466)&gt;$C466,MIN(Z$7,$F466)-$C466+1,0),MIN(Z$7,$F466)-Y$7))/365,IF($F466&gt;Y$7,($D466-SUM($U466:Y466))*$E466*(IF(Y466&lt;1,IF(MIN(Z$7,$F466)&gt;$C466,MIN(Z$7,$F466)-$C466+1,0),MIN(Z$7,$F466)-Y$7))/365,0))</f>
        <v>0</v>
      </c>
      <c r="AA466" s="4">
        <f>IF($F466=0,($D466-SUM($U466:Z466))*$E466*(IF(Z466&lt;1,IF(MIN(AA$7,$F466)&gt;$C466,MIN(AA$7,$F466)-$C466+1,0),MIN(AA$7,$F466)-Z$7))/365,IF($F466&gt;Z$7,($D466-SUM($U466:Z466))*$E466*(IF(Z466&lt;1,IF(MIN(AA$7,$F466)&gt;$C466,MIN(AA$7,$F466)-$C466+1,0),MIN(AA$7,$F466)-Z$7))/365,0))</f>
        <v>0</v>
      </c>
      <c r="AB466" s="4">
        <f>IF($F466=0,($D466-SUM($U466:AA466))*$E466*(IF(AA466&lt;1,IF(MIN(AB$7,$F466)&gt;$C466,MIN(AB$7,$F466)-$C466+1,0),MIN(AB$7,$F466)-AA$7))/365,IF($F466&gt;AA$7,($D466-SUM($U466:AA466))*$E466*(IF(AA466&lt;1,IF(MIN(AB$7,$F466)&gt;$C466,MIN(AB$7,$F466)-$C466+1,0),MIN(AB$7,$F466)-AA$7))/365,0))</f>
        <v>0</v>
      </c>
      <c r="AC466" s="4">
        <f>IF($F466=0,($D466-SUM($U466:AB466))*$E466*(IF(AB466&lt;1,IF(MIN(AC$7,$F466)&gt;$C466,MIN(AC$7,$F466)-$C466+1,0),MIN(AC$7,$F466)-AB$7))/365,IF($F466&gt;AB$7,($D466-SUM($U466:AB466))*$E466*(IF(AB466&lt;1,IF(MIN(AC$7,$F466)&gt;$C466,MIN(AC$7,$F466)-$C466+1,0),MIN(AC$7,$F466)-AB$7))/365,0))</f>
        <v>0</v>
      </c>
      <c r="AD466" s="4">
        <f>IF($F466=0,($D466-SUM($U466:AC466))*$E466*(IF(AC466&lt;1,IF(MIN(AD$7,$F466)&gt;$C466,MIN(AD$7,$F466)-$C466+1,0),MIN(AD$7,$F466)-AC$7))/365,IF($F466&gt;AC$7,($D466-SUM($U466:AC466))*$E466*(IF(AC466&lt;1,IF(MIN(AD$7,$F466)&gt;$C466,MIN(AD$7,$F466)-$C466+1,0),MIN(AD$7,$F466)-AC$7))/365,0))</f>
        <v>0</v>
      </c>
      <c r="AE466" s="4">
        <f>IF($F466=0,($D466-SUM($U466:AD466))*$E466*(IF(AD466&lt;1,IF(MIN(AE$7,$F466)&gt;$C466,MIN(AE$7,$F466)-$C466+1,0),MIN(AE$7,$F466)-AD$7))/365,IF($F466&gt;AD$7,($D466-SUM($U466:AD466))*$E466*(IF(AD466&lt;1,IF(MIN(AE$7,$F466)&gt;$C466,MIN(AE$7,$F466)-$C466+1,0),MIN(AE$7,$F466)-AD$7))/365,0))</f>
        <v>0</v>
      </c>
      <c r="AF466" s="4">
        <f>IF($F466=0,($D466-SUM($U466:AE466))*$E466*(IF(AE466&lt;1,IF(MIN(AF$7,$F466)&gt;$C466,MIN(AF$7,$F466)-$C466+1,0),MIN(AF$7,$F466)-AE$7))/365,IF($F466&gt;AE$7,($D466-SUM($U466:AE466))*$E466*(IF(AE466&lt;1,IF(MIN(AF$7,$F466)&gt;$C466,MIN(AF$7,$F466)-$C466+1,0),MIN(AF$7,$F466)-AE$7))/365,0))</f>
        <v>0</v>
      </c>
      <c r="AG466" s="4">
        <f>IF($F466=0,($D466-SUM($U466:AF466))*$E466*(IF(AF466&lt;1,IF(MIN(AG$7,$F466)&gt;$C466,MIN(AG$7,$F466)-$C466+1,0),MIN(AG$7,$F466)-AF$7))/365,IF($F466&gt;AF$7,($D466-SUM($U466:AF466))*$E466*(IF(AF466&lt;1,IF(MIN(AG$7,$F466)&gt;$C466,MIN(AG$7,$F466)-$C466+1,0),MIN(AG$7,$F466)-AF$7))/365,0))</f>
        <v>0</v>
      </c>
      <c r="AH466" s="4">
        <f>IF($F466=0,($D466-SUM($U466:AG466))*$E466*(IF(AG466&lt;1,IF(MIN(AH$7,$F466)&gt;$C466,MIN(AH$7,$F466)-$C466+1,0),MIN(AH$7,$F466)-AG$7))/365,IF($F466&gt;AG$7,($D466-SUM($U466:AG466))*$E466*(IF(AG466&lt;1,IF(MIN(AH$7,$F466)&gt;$C466,MIN(AH$7,$F466)-$C466+1,0),MIN(AH$7,$F466)-AG$7))/365,0))</f>
        <v>0</v>
      </c>
      <c r="AI466" s="4">
        <f>IF($F466=0,($D466-SUM($U466:AH466))*$E466*(IF(AH466&lt;1,IF(MIN(AI$7,$F466)&gt;$C466,MIN(AI$7,$F466)-$C466+1,0),MIN(AI$7,$F466)-AH$7))/365,IF($F466&gt;AH$7,($D466-SUM($U466:AH466))*$E466*(IF(AH466&lt;1,IF(MIN(AI$7,$F466)&gt;$C466,MIN(AI$7,$F466)-$C466+1,0),MIN(AI$7,$F466)-AH$7))/365,0))</f>
        <v>0</v>
      </c>
      <c r="AJ466" s="4">
        <f>IF($F466=0,($D466-SUM($U466:AI466))*$E466*(IF(AI466&lt;1,IF(MIN(AJ$7,$F466)&gt;$C466,MIN(AJ$7,$F466)-$C466+1,0),MIN(AJ$7,$F466)-AI$7))/365,IF($F466&gt;AI$7,($D466-SUM($U466:AI466))*$E466*(IF(AI466&lt;1,IF(MIN(AJ$7,$F466)&gt;$C466,MIN(AJ$7,$F466)-$C466+1,0),MIN(AJ$7,$F466)-AI$7))/365,0))</f>
        <v>0</v>
      </c>
      <c r="AK466" s="4">
        <f>IF($F466=0,($D466-SUM($U466:AJ466))*$E466*(IF(AJ466&lt;1,IF(MIN(AK$7,$F466)&gt;$C466,MIN(AK$7,$F466)-$C466+1,0),MIN(AK$7,$F466)-AJ$7))/365,IF($F466&gt;AJ$7,($D466-SUM($U466:AJ466))*$E466*(IF(AJ466&lt;1,IF(MIN(AK$7,$F466)&gt;$C466,MIN(AK$7,$F466)-$C466+1,0),MIN(AK$7,$F466)-AJ$7))/365,0))</f>
        <v>0</v>
      </c>
      <c r="AL466" s="4">
        <f>IF($F466=0,($D466-SUM($U466:AK466))*$E466*(IF(AK466&lt;1,IF(MIN(AL$7,$F466)&gt;$C466,MIN(AL$7,$F466)-$C466+1,0),MIN(AL$7,$F466)-AK$7))/365,IF($F466&gt;AK$7,($D466-SUM($U466:AK466))*$E466*(IF(AK466&lt;1,IF(MIN(AL$7,$F466)&gt;$C466,MIN(AL$7,$F466)-$C466+1,0),MIN(AL$7,$F466)-AK$7))/365,0))</f>
        <v>0</v>
      </c>
      <c r="AM466" s="4">
        <f>IF($F466=0,($D466-SUM($U466:AL466))*$E466*(IF(AL466&lt;1,IF(MIN(AM$7,$F466)&gt;$C466,MIN(AM$7,$F466)-$C466+1,0),MIN(AM$7,$F466)-AL$7))/365,IF($F466&gt;AL$7,($D466-SUM($U466:AL466))*$E466*(IF(AL466&lt;1,IF(MIN(AM$7,$F466)&gt;$C466,MIN(AM$7,$F466)-$C466+1,0),MIN(AM$7,$F466)-AL$7))/365,0))</f>
        <v>0</v>
      </c>
      <c r="AN466" s="4">
        <f>IF($F466=0,($D466-SUM($U466:AM466))*$E466*(IF(AM466&lt;1,IF(MIN(AN$7,$F466)&gt;$C466,MIN(AN$7,$F466)-$C466+1,0),MIN(AN$7,$F466)-AM$7))/365,IF($F466&gt;AM$7,($D466-SUM($U466:AM466))*$E466*(IF(AM466&lt;1,IF(MIN(AN$7,$F466)&gt;$C466,MIN(AN$7,$F466)-$C466+1,0),MIN(AN$7,$F466)-AM$7))/365,0))</f>
        <v>0</v>
      </c>
      <c r="AO466" s="4">
        <f>IF($F466=0,($D466-SUM($U466:AN466))*$E466*(IF(AN466&lt;1,IF(MIN(AO$7,$F466)&gt;$C466,MIN(AO$7,$F466)-$C466+1,0),MIN(AO$7,$F466)-AN$7))/365,IF($F466&gt;AN$7,($D466-SUM($U466:AN466))*$E466*(IF(AN466&lt;1,IF(MIN(AO$7,$F466)&gt;$C466,MIN(AO$7,$F466)-$C466+1,0),MIN(AO$7,$F466)-AN$7))/365,0))</f>
        <v>0</v>
      </c>
      <c r="AP466" s="4">
        <f>IF($F466=0,($D466-SUM($U466:AO466))*$E466*(IF(AO466&lt;1,IF(MIN(AP$7,$F466)&gt;$C466,MIN(AP$7,$F466)-$C466+1,0),MIN(AP$7,$F466)-AO$7))/365,IF($F466&gt;AO$7,($D466-SUM($U466:AO466))*$E466*(IF(AO466&lt;1,IF(MIN(AP$7,$F466)&gt;$C466,MIN(AP$7,$F466)-$C466+1,0),MIN(AP$7,$F466)-AO$7))/365,0))</f>
        <v>0</v>
      </c>
      <c r="AQ466" s="4">
        <f>IF($F466=0,($D466-SUM($U466:AP466))*$E466*(IF(AP466&lt;1,IF(MIN(AQ$7,$F466)&gt;$C466,MIN(AQ$7,$F466)-$C466+1,0),MIN(AQ$7,$F466)-AP$7))/365,IF($F466&gt;AP$7,($D466-SUM($U466:AP466))*$E466*(IF(AP466&lt;1,IF(MIN(AQ$7,$F466)&gt;$C466,MIN(AQ$7,$F466)-$C466+1,0),MIN(AQ$7,$F466)-AP$7))/365,0))</f>
        <v>0</v>
      </c>
      <c r="AR466" s="4">
        <f>IF($F466=0,($D466-SUM($U466:AQ466))*$E466*(IF(AQ466&lt;1,IF(MIN(AR$7,$F466)&gt;$C466,MIN(AR$7,$F466)-$C466+1,0),MIN(AR$7,$F466)-AQ$7))/365,IF($F466&gt;AQ$7,($D466-SUM($U466:AQ466))*$E466*(IF(AQ466&lt;1,IF(MIN(AR$7,$F466)&gt;$C466,MIN(AR$7,$F466)-$C466+1,0),MIN(AR$7,$F466)-AQ$7))/365,0))</f>
        <v>0</v>
      </c>
      <c r="AS466" s="4">
        <f>IF($F466=0,($D466-SUM($U466:AR466))*$E466*(IF(AR466&lt;1,IF(MIN(AS$7,$F466)&gt;$C466,MIN(AS$7,$F466)-$C466+1,0),MIN(AS$7,$F466)-AR$7))/365,IF($F466&gt;AR$7,($D466-SUM($U466:AR466))*$E466*(IF(AR466&lt;1,IF(MIN(AS$7,$F466)&gt;$C466,MIN(AS$7,$F466)-$C466+1,0),MIN(AS$7,$F466)-AR$7))/365,0))</f>
        <v>0</v>
      </c>
    </row>
    <row r="467" spans="1:45">
      <c r="A467" s="15"/>
      <c r="B467" s="17"/>
      <c r="C467" s="16"/>
      <c r="D467" s="15"/>
      <c r="E467" s="11"/>
      <c r="F467" s="16"/>
      <c r="G467" s="15"/>
      <c r="H467" s="14"/>
      <c r="I467" s="5"/>
      <c r="J467" s="13">
        <f>SUM(U467:AS467)</f>
        <v>0</v>
      </c>
      <c r="K467" s="13">
        <f>IF(F467=0,D467-J467,IF(F467&lt;41730,0,D467-J467))</f>
        <v>0</v>
      </c>
      <c r="L467" s="12">
        <f>IF(K467=0,0,IF(G467-((L$7-C467)/365)&lt;0,0,G467-((L$7-C467)/365)))</f>
        <v>0</v>
      </c>
      <c r="M467" s="4">
        <f>IF(K467=0,0,D467*H467)</f>
        <v>0</v>
      </c>
      <c r="N467" s="11">
        <f>IFERROR((1-(M467/K467)^(1/L467)),0)</f>
        <v>0</v>
      </c>
      <c r="O467" s="10">
        <f>IF(F467&gt;41730,IF(F467&gt;41730,(F467-41730)/365,IF(K467=0,0,IF(G467-((L$7-C467)/365)&lt;0,0,G467-((L$7-C467)/365)))),1)</f>
        <v>1</v>
      </c>
      <c r="P467" s="9">
        <f>IF(K467&lt;M467,0,IF(L467=0,K467-M467,K467*N467*O467))</f>
        <v>0</v>
      </c>
      <c r="Q467" s="19">
        <f>IF(F467&gt;41730,D467,0)</f>
        <v>0</v>
      </c>
      <c r="R467" s="18">
        <f>IF(F467&gt;41730,J467+P467,0)</f>
        <v>0</v>
      </c>
      <c r="S467" s="9">
        <f>IF(F467&gt;0,0,K467-P467)</f>
        <v>0</v>
      </c>
      <c r="T467" s="5"/>
      <c r="U467" s="4">
        <f>D467*E467*(IF(U$7&gt;$C467,U$7-$C467+1,0))/365</f>
        <v>0</v>
      </c>
      <c r="V467" s="4">
        <f>($D467-U467)*$E467*(IF(U467&lt;1,IF(V$7&gt;$C467,V$7-$C467+1,0),V$7-U$7))/365</f>
        <v>0</v>
      </c>
      <c r="W467" s="4">
        <f>IF($F467=0,($D467-SUM($U467:V467))*$E467*(IF(V467&lt;1,IF(MIN(W$7,$F467)&gt;$C467,MIN(W$7,$F467)-$C467+1,0),MIN(W$7,$F467)-V$7))/365,IF($F467&gt;V$7,($D467-SUM($U467:V467))*$E467*(IF(V467&lt;1,IF(MIN(W$7,$F467)&gt;$C467,MIN(W$7,$F467)-$C467+1,0),MIN(W$7,$F467)-V$7))/365,0))</f>
        <v>0</v>
      </c>
      <c r="X467" s="4">
        <f>IF($F467=0,($D467-SUM($U467:W467))*$E467*(IF(W467&lt;1,IF(MIN(X$7,$F467)&gt;$C467,MIN(X$7,$F467)-$C467+1,0),MIN(X$7,$F467)-W$7))/365,IF($F467&gt;W$7,($D467-SUM($U467:W467))*$E467*(IF(W467&lt;1,IF(MIN(X$7,$F467)&gt;$C467,MIN(X$7,$F467)-$C467+1,0),MIN(X$7,$F467)-W$7))/365,0))</f>
        <v>0</v>
      </c>
      <c r="Y467" s="4">
        <f>IF($F467=0,($D467-SUM($U467:X467))*$E467*(IF(X467&lt;1,IF(MIN(Y$7,$F467)&gt;$C467,MIN(Y$7,$F467)-$C467+1,0),MIN(Y$7,$F467)-X$7))/365,IF($F467&gt;X$7,($D467-SUM($U467:X467))*$E467*(IF(X467&lt;1,IF(MIN(Y$7,$F467)&gt;$C467,MIN(Y$7,$F467)-$C467+1,0),MIN(Y$7,$F467)-X$7))/365,0))</f>
        <v>0</v>
      </c>
      <c r="Z467" s="4">
        <f>IF($F467=0,($D467-SUM($U467:Y467))*$E467*(IF(Y467&lt;1,IF(MIN(Z$7,$F467)&gt;$C467,MIN(Z$7,$F467)-$C467+1,0),MIN(Z$7,$F467)-Y$7))/365,IF($F467&gt;Y$7,($D467-SUM($U467:Y467))*$E467*(IF(Y467&lt;1,IF(MIN(Z$7,$F467)&gt;$C467,MIN(Z$7,$F467)-$C467+1,0),MIN(Z$7,$F467)-Y$7))/365,0))</f>
        <v>0</v>
      </c>
      <c r="AA467" s="4">
        <f>IF($F467=0,($D467-SUM($U467:Z467))*$E467*(IF(Z467&lt;1,IF(MIN(AA$7,$F467)&gt;$C467,MIN(AA$7,$F467)-$C467+1,0),MIN(AA$7,$F467)-Z$7))/365,IF($F467&gt;Z$7,($D467-SUM($U467:Z467))*$E467*(IF(Z467&lt;1,IF(MIN(AA$7,$F467)&gt;$C467,MIN(AA$7,$F467)-$C467+1,0),MIN(AA$7,$F467)-Z$7))/365,0))</f>
        <v>0</v>
      </c>
      <c r="AB467" s="4">
        <f>IF($F467=0,($D467-SUM($U467:AA467))*$E467*(IF(AA467&lt;1,IF(MIN(AB$7,$F467)&gt;$C467,MIN(AB$7,$F467)-$C467+1,0),MIN(AB$7,$F467)-AA$7))/365,IF($F467&gt;AA$7,($D467-SUM($U467:AA467))*$E467*(IF(AA467&lt;1,IF(MIN(AB$7,$F467)&gt;$C467,MIN(AB$7,$F467)-$C467+1,0),MIN(AB$7,$F467)-AA$7))/365,0))</f>
        <v>0</v>
      </c>
      <c r="AC467" s="4">
        <f>IF($F467=0,($D467-SUM($U467:AB467))*$E467*(IF(AB467&lt;1,IF(MIN(AC$7,$F467)&gt;$C467,MIN(AC$7,$F467)-$C467+1,0),MIN(AC$7,$F467)-AB$7))/365,IF($F467&gt;AB$7,($D467-SUM($U467:AB467))*$E467*(IF(AB467&lt;1,IF(MIN(AC$7,$F467)&gt;$C467,MIN(AC$7,$F467)-$C467+1,0),MIN(AC$7,$F467)-AB$7))/365,0))</f>
        <v>0</v>
      </c>
      <c r="AD467" s="4">
        <f>IF($F467=0,($D467-SUM($U467:AC467))*$E467*(IF(AC467&lt;1,IF(MIN(AD$7,$F467)&gt;$C467,MIN(AD$7,$F467)-$C467+1,0),MIN(AD$7,$F467)-AC$7))/365,IF($F467&gt;AC$7,($D467-SUM($U467:AC467))*$E467*(IF(AC467&lt;1,IF(MIN(AD$7,$F467)&gt;$C467,MIN(AD$7,$F467)-$C467+1,0),MIN(AD$7,$F467)-AC$7))/365,0))</f>
        <v>0</v>
      </c>
      <c r="AE467" s="4">
        <f>IF($F467=0,($D467-SUM($U467:AD467))*$E467*(IF(AD467&lt;1,IF(MIN(AE$7,$F467)&gt;$C467,MIN(AE$7,$F467)-$C467+1,0),MIN(AE$7,$F467)-AD$7))/365,IF($F467&gt;AD$7,($D467-SUM($U467:AD467))*$E467*(IF(AD467&lt;1,IF(MIN(AE$7,$F467)&gt;$C467,MIN(AE$7,$F467)-$C467+1,0),MIN(AE$7,$F467)-AD$7))/365,0))</f>
        <v>0</v>
      </c>
      <c r="AF467" s="4">
        <f>IF($F467=0,($D467-SUM($U467:AE467))*$E467*(IF(AE467&lt;1,IF(MIN(AF$7,$F467)&gt;$C467,MIN(AF$7,$F467)-$C467+1,0),MIN(AF$7,$F467)-AE$7))/365,IF($F467&gt;AE$7,($D467-SUM($U467:AE467))*$E467*(IF(AE467&lt;1,IF(MIN(AF$7,$F467)&gt;$C467,MIN(AF$7,$F467)-$C467+1,0),MIN(AF$7,$F467)-AE$7))/365,0))</f>
        <v>0</v>
      </c>
      <c r="AG467" s="4">
        <f>IF($F467=0,($D467-SUM($U467:AF467))*$E467*(IF(AF467&lt;1,IF(MIN(AG$7,$F467)&gt;$C467,MIN(AG$7,$F467)-$C467+1,0),MIN(AG$7,$F467)-AF$7))/365,IF($F467&gt;AF$7,($D467-SUM($U467:AF467))*$E467*(IF(AF467&lt;1,IF(MIN(AG$7,$F467)&gt;$C467,MIN(AG$7,$F467)-$C467+1,0),MIN(AG$7,$F467)-AF$7))/365,0))</f>
        <v>0</v>
      </c>
      <c r="AH467" s="4">
        <f>IF($F467=0,($D467-SUM($U467:AG467))*$E467*(IF(AG467&lt;1,IF(MIN(AH$7,$F467)&gt;$C467,MIN(AH$7,$F467)-$C467+1,0),MIN(AH$7,$F467)-AG$7))/365,IF($F467&gt;AG$7,($D467-SUM($U467:AG467))*$E467*(IF(AG467&lt;1,IF(MIN(AH$7,$F467)&gt;$C467,MIN(AH$7,$F467)-$C467+1,0),MIN(AH$7,$F467)-AG$7))/365,0))</f>
        <v>0</v>
      </c>
      <c r="AI467" s="4">
        <f>IF($F467=0,($D467-SUM($U467:AH467))*$E467*(IF(AH467&lt;1,IF(MIN(AI$7,$F467)&gt;$C467,MIN(AI$7,$F467)-$C467+1,0),MIN(AI$7,$F467)-AH$7))/365,IF($F467&gt;AH$7,($D467-SUM($U467:AH467))*$E467*(IF(AH467&lt;1,IF(MIN(AI$7,$F467)&gt;$C467,MIN(AI$7,$F467)-$C467+1,0),MIN(AI$7,$F467)-AH$7))/365,0))</f>
        <v>0</v>
      </c>
      <c r="AJ467" s="4">
        <f>IF($F467=0,($D467-SUM($U467:AI467))*$E467*(IF(AI467&lt;1,IF(MIN(AJ$7,$F467)&gt;$C467,MIN(AJ$7,$F467)-$C467+1,0),MIN(AJ$7,$F467)-AI$7))/365,IF($F467&gt;AI$7,($D467-SUM($U467:AI467))*$E467*(IF(AI467&lt;1,IF(MIN(AJ$7,$F467)&gt;$C467,MIN(AJ$7,$F467)-$C467+1,0),MIN(AJ$7,$F467)-AI$7))/365,0))</f>
        <v>0</v>
      </c>
      <c r="AK467" s="4">
        <f>IF($F467=0,($D467-SUM($U467:AJ467))*$E467*(IF(AJ467&lt;1,IF(MIN(AK$7,$F467)&gt;$C467,MIN(AK$7,$F467)-$C467+1,0),MIN(AK$7,$F467)-AJ$7))/365,IF($F467&gt;AJ$7,($D467-SUM($U467:AJ467))*$E467*(IF(AJ467&lt;1,IF(MIN(AK$7,$F467)&gt;$C467,MIN(AK$7,$F467)-$C467+1,0),MIN(AK$7,$F467)-AJ$7))/365,0))</f>
        <v>0</v>
      </c>
      <c r="AL467" s="4">
        <f>IF($F467=0,($D467-SUM($U467:AK467))*$E467*(IF(AK467&lt;1,IF(MIN(AL$7,$F467)&gt;$C467,MIN(AL$7,$F467)-$C467+1,0),MIN(AL$7,$F467)-AK$7))/365,IF($F467&gt;AK$7,($D467-SUM($U467:AK467))*$E467*(IF(AK467&lt;1,IF(MIN(AL$7,$F467)&gt;$C467,MIN(AL$7,$F467)-$C467+1,0),MIN(AL$7,$F467)-AK$7))/365,0))</f>
        <v>0</v>
      </c>
      <c r="AM467" s="4">
        <f>IF($F467=0,($D467-SUM($U467:AL467))*$E467*(IF(AL467&lt;1,IF(MIN(AM$7,$F467)&gt;$C467,MIN(AM$7,$F467)-$C467+1,0),MIN(AM$7,$F467)-AL$7))/365,IF($F467&gt;AL$7,($D467-SUM($U467:AL467))*$E467*(IF(AL467&lt;1,IF(MIN(AM$7,$F467)&gt;$C467,MIN(AM$7,$F467)-$C467+1,0),MIN(AM$7,$F467)-AL$7))/365,0))</f>
        <v>0</v>
      </c>
      <c r="AN467" s="4">
        <f>IF($F467=0,($D467-SUM($U467:AM467))*$E467*(IF(AM467&lt;1,IF(MIN(AN$7,$F467)&gt;$C467,MIN(AN$7,$F467)-$C467+1,0),MIN(AN$7,$F467)-AM$7))/365,IF($F467&gt;AM$7,($D467-SUM($U467:AM467))*$E467*(IF(AM467&lt;1,IF(MIN(AN$7,$F467)&gt;$C467,MIN(AN$7,$F467)-$C467+1,0),MIN(AN$7,$F467)-AM$7))/365,0))</f>
        <v>0</v>
      </c>
      <c r="AO467" s="4">
        <f>IF($F467=0,($D467-SUM($U467:AN467))*$E467*(IF(AN467&lt;1,IF(MIN(AO$7,$F467)&gt;$C467,MIN(AO$7,$F467)-$C467+1,0),MIN(AO$7,$F467)-AN$7))/365,IF($F467&gt;AN$7,($D467-SUM($U467:AN467))*$E467*(IF(AN467&lt;1,IF(MIN(AO$7,$F467)&gt;$C467,MIN(AO$7,$F467)-$C467+1,0),MIN(AO$7,$F467)-AN$7))/365,0))</f>
        <v>0</v>
      </c>
      <c r="AP467" s="4">
        <f>IF($F467=0,($D467-SUM($U467:AO467))*$E467*(IF(AO467&lt;1,IF(MIN(AP$7,$F467)&gt;$C467,MIN(AP$7,$F467)-$C467+1,0),MIN(AP$7,$F467)-AO$7))/365,IF($F467&gt;AO$7,($D467-SUM($U467:AO467))*$E467*(IF(AO467&lt;1,IF(MIN(AP$7,$F467)&gt;$C467,MIN(AP$7,$F467)-$C467+1,0),MIN(AP$7,$F467)-AO$7))/365,0))</f>
        <v>0</v>
      </c>
      <c r="AQ467" s="4">
        <f>IF($F467=0,($D467-SUM($U467:AP467))*$E467*(IF(AP467&lt;1,IF(MIN(AQ$7,$F467)&gt;$C467,MIN(AQ$7,$F467)-$C467+1,0),MIN(AQ$7,$F467)-AP$7))/365,IF($F467&gt;AP$7,($D467-SUM($U467:AP467))*$E467*(IF(AP467&lt;1,IF(MIN(AQ$7,$F467)&gt;$C467,MIN(AQ$7,$F467)-$C467+1,0),MIN(AQ$7,$F467)-AP$7))/365,0))</f>
        <v>0</v>
      </c>
      <c r="AR467" s="4">
        <f>IF($F467=0,($D467-SUM($U467:AQ467))*$E467*(IF(AQ467&lt;1,IF(MIN(AR$7,$F467)&gt;$C467,MIN(AR$7,$F467)-$C467+1,0),MIN(AR$7,$F467)-AQ$7))/365,IF($F467&gt;AQ$7,($D467-SUM($U467:AQ467))*$E467*(IF(AQ467&lt;1,IF(MIN(AR$7,$F467)&gt;$C467,MIN(AR$7,$F467)-$C467+1,0),MIN(AR$7,$F467)-AQ$7))/365,0))</f>
        <v>0</v>
      </c>
      <c r="AS467" s="4">
        <f>IF($F467=0,($D467-SUM($U467:AR467))*$E467*(IF(AR467&lt;1,IF(MIN(AS$7,$F467)&gt;$C467,MIN(AS$7,$F467)-$C467+1,0),MIN(AS$7,$F467)-AR$7))/365,IF($F467&gt;AR$7,($D467-SUM($U467:AR467))*$E467*(IF(AR467&lt;1,IF(MIN(AS$7,$F467)&gt;$C467,MIN(AS$7,$F467)-$C467+1,0),MIN(AS$7,$F467)-AR$7))/365,0))</f>
        <v>0</v>
      </c>
    </row>
    <row r="468" spans="1:45">
      <c r="A468" s="15"/>
      <c r="B468" s="17"/>
      <c r="C468" s="16"/>
      <c r="D468" s="15"/>
      <c r="E468" s="11"/>
      <c r="F468" s="16"/>
      <c r="G468" s="15"/>
      <c r="H468" s="14"/>
      <c r="I468" s="5"/>
      <c r="J468" s="13">
        <f>SUM(U468:AS468)</f>
        <v>0</v>
      </c>
      <c r="K468" s="13">
        <f>IF(F468=0,D468-J468,IF(F468&lt;41730,0,D468-J468))</f>
        <v>0</v>
      </c>
      <c r="L468" s="12">
        <f>IF(K468=0,0,IF(G468-((L$7-C468)/365)&lt;0,0,G468-((L$7-C468)/365)))</f>
        <v>0</v>
      </c>
      <c r="M468" s="4">
        <f>IF(K468=0,0,D468*H468)</f>
        <v>0</v>
      </c>
      <c r="N468" s="11">
        <f>IFERROR((1-(M468/K468)^(1/L468)),0)</f>
        <v>0</v>
      </c>
      <c r="O468" s="10">
        <f>IF(F468&gt;41730,IF(F468&gt;41730,(F468-41730)/365,IF(K468=0,0,IF(G468-((L$7-C468)/365)&lt;0,0,G468-((L$7-C468)/365)))),1)</f>
        <v>1</v>
      </c>
      <c r="P468" s="9">
        <f>IF(K468&lt;M468,0,IF(L468=0,K468-M468,K468*N468*O468))</f>
        <v>0</v>
      </c>
      <c r="Q468" s="19">
        <f>IF(F468&gt;41730,D468,0)</f>
        <v>0</v>
      </c>
      <c r="R468" s="18">
        <f>IF(F468&gt;41730,J468+P468,0)</f>
        <v>0</v>
      </c>
      <c r="S468" s="9">
        <f>IF(F468&gt;0,0,K468-P468)</f>
        <v>0</v>
      </c>
      <c r="T468" s="5"/>
      <c r="U468" s="4">
        <f>D468*E468*(IF(U$7&gt;$C468,U$7-$C468+1,0))/365</f>
        <v>0</v>
      </c>
      <c r="V468" s="4">
        <f>($D468-U468)*$E468*(IF(U468&lt;1,IF(V$7&gt;$C468,V$7-$C468+1,0),V$7-U$7))/365</f>
        <v>0</v>
      </c>
      <c r="W468" s="4">
        <f>IF($F468=0,($D468-SUM($U468:V468))*$E468*(IF(V468&lt;1,IF(MIN(W$7,$F468)&gt;$C468,MIN(W$7,$F468)-$C468+1,0),MIN(W$7,$F468)-V$7))/365,IF($F468&gt;V$7,($D468-SUM($U468:V468))*$E468*(IF(V468&lt;1,IF(MIN(W$7,$F468)&gt;$C468,MIN(W$7,$F468)-$C468+1,0),MIN(W$7,$F468)-V$7))/365,0))</f>
        <v>0</v>
      </c>
      <c r="X468" s="4">
        <f>IF($F468=0,($D468-SUM($U468:W468))*$E468*(IF(W468&lt;1,IF(MIN(X$7,$F468)&gt;$C468,MIN(X$7,$F468)-$C468+1,0),MIN(X$7,$F468)-W$7))/365,IF($F468&gt;W$7,($D468-SUM($U468:W468))*$E468*(IF(W468&lt;1,IF(MIN(X$7,$F468)&gt;$C468,MIN(X$7,$F468)-$C468+1,0),MIN(X$7,$F468)-W$7))/365,0))</f>
        <v>0</v>
      </c>
      <c r="Y468" s="4">
        <f>IF($F468=0,($D468-SUM($U468:X468))*$E468*(IF(X468&lt;1,IF(MIN(Y$7,$F468)&gt;$C468,MIN(Y$7,$F468)-$C468+1,0),MIN(Y$7,$F468)-X$7))/365,IF($F468&gt;X$7,($D468-SUM($U468:X468))*$E468*(IF(X468&lt;1,IF(MIN(Y$7,$F468)&gt;$C468,MIN(Y$7,$F468)-$C468+1,0),MIN(Y$7,$F468)-X$7))/365,0))</f>
        <v>0</v>
      </c>
      <c r="Z468" s="4">
        <f>IF($F468=0,($D468-SUM($U468:Y468))*$E468*(IF(Y468&lt;1,IF(MIN(Z$7,$F468)&gt;$C468,MIN(Z$7,$F468)-$C468+1,0),MIN(Z$7,$F468)-Y$7))/365,IF($F468&gt;Y$7,($D468-SUM($U468:Y468))*$E468*(IF(Y468&lt;1,IF(MIN(Z$7,$F468)&gt;$C468,MIN(Z$7,$F468)-$C468+1,0),MIN(Z$7,$F468)-Y$7))/365,0))</f>
        <v>0</v>
      </c>
      <c r="AA468" s="4">
        <f>IF($F468=0,($D468-SUM($U468:Z468))*$E468*(IF(Z468&lt;1,IF(MIN(AA$7,$F468)&gt;$C468,MIN(AA$7,$F468)-$C468+1,0),MIN(AA$7,$F468)-Z$7))/365,IF($F468&gt;Z$7,($D468-SUM($U468:Z468))*$E468*(IF(Z468&lt;1,IF(MIN(AA$7,$F468)&gt;$C468,MIN(AA$7,$F468)-$C468+1,0),MIN(AA$7,$F468)-Z$7))/365,0))</f>
        <v>0</v>
      </c>
      <c r="AB468" s="4">
        <f>IF($F468=0,($D468-SUM($U468:AA468))*$E468*(IF(AA468&lt;1,IF(MIN(AB$7,$F468)&gt;$C468,MIN(AB$7,$F468)-$C468+1,0),MIN(AB$7,$F468)-AA$7))/365,IF($F468&gt;AA$7,($D468-SUM($U468:AA468))*$E468*(IF(AA468&lt;1,IF(MIN(AB$7,$F468)&gt;$C468,MIN(AB$7,$F468)-$C468+1,0),MIN(AB$7,$F468)-AA$7))/365,0))</f>
        <v>0</v>
      </c>
      <c r="AC468" s="4">
        <f>IF($F468=0,($D468-SUM($U468:AB468))*$E468*(IF(AB468&lt;1,IF(MIN(AC$7,$F468)&gt;$C468,MIN(AC$7,$F468)-$C468+1,0),MIN(AC$7,$F468)-AB$7))/365,IF($F468&gt;AB$7,($D468-SUM($U468:AB468))*$E468*(IF(AB468&lt;1,IF(MIN(AC$7,$F468)&gt;$C468,MIN(AC$7,$F468)-$C468+1,0),MIN(AC$7,$F468)-AB$7))/365,0))</f>
        <v>0</v>
      </c>
      <c r="AD468" s="4">
        <f>IF($F468=0,($D468-SUM($U468:AC468))*$E468*(IF(AC468&lt;1,IF(MIN(AD$7,$F468)&gt;$C468,MIN(AD$7,$F468)-$C468+1,0),MIN(AD$7,$F468)-AC$7))/365,IF($F468&gt;AC$7,($D468-SUM($U468:AC468))*$E468*(IF(AC468&lt;1,IF(MIN(AD$7,$F468)&gt;$C468,MIN(AD$7,$F468)-$C468+1,0),MIN(AD$7,$F468)-AC$7))/365,0))</f>
        <v>0</v>
      </c>
      <c r="AE468" s="4">
        <f>IF($F468=0,($D468-SUM($U468:AD468))*$E468*(IF(AD468&lt;1,IF(MIN(AE$7,$F468)&gt;$C468,MIN(AE$7,$F468)-$C468+1,0),MIN(AE$7,$F468)-AD$7))/365,IF($F468&gt;AD$7,($D468-SUM($U468:AD468))*$E468*(IF(AD468&lt;1,IF(MIN(AE$7,$F468)&gt;$C468,MIN(AE$7,$F468)-$C468+1,0),MIN(AE$7,$F468)-AD$7))/365,0))</f>
        <v>0</v>
      </c>
      <c r="AF468" s="4">
        <f>IF($F468=0,($D468-SUM($U468:AE468))*$E468*(IF(AE468&lt;1,IF(MIN(AF$7,$F468)&gt;$C468,MIN(AF$7,$F468)-$C468+1,0),MIN(AF$7,$F468)-AE$7))/365,IF($F468&gt;AE$7,($D468-SUM($U468:AE468))*$E468*(IF(AE468&lt;1,IF(MIN(AF$7,$F468)&gt;$C468,MIN(AF$7,$F468)-$C468+1,0),MIN(AF$7,$F468)-AE$7))/365,0))</f>
        <v>0</v>
      </c>
      <c r="AG468" s="4">
        <f>IF($F468=0,($D468-SUM($U468:AF468))*$E468*(IF(AF468&lt;1,IF(MIN(AG$7,$F468)&gt;$C468,MIN(AG$7,$F468)-$C468+1,0),MIN(AG$7,$F468)-AF$7))/365,IF($F468&gt;AF$7,($D468-SUM($U468:AF468))*$E468*(IF(AF468&lt;1,IF(MIN(AG$7,$F468)&gt;$C468,MIN(AG$7,$F468)-$C468+1,0),MIN(AG$7,$F468)-AF$7))/365,0))</f>
        <v>0</v>
      </c>
      <c r="AH468" s="4">
        <f>IF($F468=0,($D468-SUM($U468:AG468))*$E468*(IF(AG468&lt;1,IF(MIN(AH$7,$F468)&gt;$C468,MIN(AH$7,$F468)-$C468+1,0),MIN(AH$7,$F468)-AG$7))/365,IF($F468&gt;AG$7,($D468-SUM($U468:AG468))*$E468*(IF(AG468&lt;1,IF(MIN(AH$7,$F468)&gt;$C468,MIN(AH$7,$F468)-$C468+1,0),MIN(AH$7,$F468)-AG$7))/365,0))</f>
        <v>0</v>
      </c>
      <c r="AI468" s="4">
        <f>IF($F468=0,($D468-SUM($U468:AH468))*$E468*(IF(AH468&lt;1,IF(MIN(AI$7,$F468)&gt;$C468,MIN(AI$7,$F468)-$C468+1,0),MIN(AI$7,$F468)-AH$7))/365,IF($F468&gt;AH$7,($D468-SUM($U468:AH468))*$E468*(IF(AH468&lt;1,IF(MIN(AI$7,$F468)&gt;$C468,MIN(AI$7,$F468)-$C468+1,0),MIN(AI$7,$F468)-AH$7))/365,0))</f>
        <v>0</v>
      </c>
      <c r="AJ468" s="4">
        <f>IF($F468=0,($D468-SUM($U468:AI468))*$E468*(IF(AI468&lt;1,IF(MIN(AJ$7,$F468)&gt;$C468,MIN(AJ$7,$F468)-$C468+1,0),MIN(AJ$7,$F468)-AI$7))/365,IF($F468&gt;AI$7,($D468-SUM($U468:AI468))*$E468*(IF(AI468&lt;1,IF(MIN(AJ$7,$F468)&gt;$C468,MIN(AJ$7,$F468)-$C468+1,0),MIN(AJ$7,$F468)-AI$7))/365,0))</f>
        <v>0</v>
      </c>
      <c r="AK468" s="4">
        <f>IF($F468=0,($D468-SUM($U468:AJ468))*$E468*(IF(AJ468&lt;1,IF(MIN(AK$7,$F468)&gt;$C468,MIN(AK$7,$F468)-$C468+1,0),MIN(AK$7,$F468)-AJ$7))/365,IF($F468&gt;AJ$7,($D468-SUM($U468:AJ468))*$E468*(IF(AJ468&lt;1,IF(MIN(AK$7,$F468)&gt;$C468,MIN(AK$7,$F468)-$C468+1,0),MIN(AK$7,$F468)-AJ$7))/365,0))</f>
        <v>0</v>
      </c>
      <c r="AL468" s="4">
        <f>IF($F468=0,($D468-SUM($U468:AK468))*$E468*(IF(AK468&lt;1,IF(MIN(AL$7,$F468)&gt;$C468,MIN(AL$7,$F468)-$C468+1,0),MIN(AL$7,$F468)-AK$7))/365,IF($F468&gt;AK$7,($D468-SUM($U468:AK468))*$E468*(IF(AK468&lt;1,IF(MIN(AL$7,$F468)&gt;$C468,MIN(AL$7,$F468)-$C468+1,0),MIN(AL$7,$F468)-AK$7))/365,0))</f>
        <v>0</v>
      </c>
      <c r="AM468" s="4">
        <f>IF($F468=0,($D468-SUM($U468:AL468))*$E468*(IF(AL468&lt;1,IF(MIN(AM$7,$F468)&gt;$C468,MIN(AM$7,$F468)-$C468+1,0),MIN(AM$7,$F468)-AL$7))/365,IF($F468&gt;AL$7,($D468-SUM($U468:AL468))*$E468*(IF(AL468&lt;1,IF(MIN(AM$7,$F468)&gt;$C468,MIN(AM$7,$F468)-$C468+1,0),MIN(AM$7,$F468)-AL$7))/365,0))</f>
        <v>0</v>
      </c>
      <c r="AN468" s="4">
        <f>IF($F468=0,($D468-SUM($U468:AM468))*$E468*(IF(AM468&lt;1,IF(MIN(AN$7,$F468)&gt;$C468,MIN(AN$7,$F468)-$C468+1,0),MIN(AN$7,$F468)-AM$7))/365,IF($F468&gt;AM$7,($D468-SUM($U468:AM468))*$E468*(IF(AM468&lt;1,IF(MIN(AN$7,$F468)&gt;$C468,MIN(AN$7,$F468)-$C468+1,0),MIN(AN$7,$F468)-AM$7))/365,0))</f>
        <v>0</v>
      </c>
      <c r="AO468" s="4">
        <f>IF($F468=0,($D468-SUM($U468:AN468))*$E468*(IF(AN468&lt;1,IF(MIN(AO$7,$F468)&gt;$C468,MIN(AO$7,$F468)-$C468+1,0),MIN(AO$7,$F468)-AN$7))/365,IF($F468&gt;AN$7,($D468-SUM($U468:AN468))*$E468*(IF(AN468&lt;1,IF(MIN(AO$7,$F468)&gt;$C468,MIN(AO$7,$F468)-$C468+1,0),MIN(AO$7,$F468)-AN$7))/365,0))</f>
        <v>0</v>
      </c>
      <c r="AP468" s="4">
        <f>IF($F468=0,($D468-SUM($U468:AO468))*$E468*(IF(AO468&lt;1,IF(MIN(AP$7,$F468)&gt;$C468,MIN(AP$7,$F468)-$C468+1,0),MIN(AP$7,$F468)-AO$7))/365,IF($F468&gt;AO$7,($D468-SUM($U468:AO468))*$E468*(IF(AO468&lt;1,IF(MIN(AP$7,$F468)&gt;$C468,MIN(AP$7,$F468)-$C468+1,0),MIN(AP$7,$F468)-AO$7))/365,0))</f>
        <v>0</v>
      </c>
      <c r="AQ468" s="4">
        <f>IF($F468=0,($D468-SUM($U468:AP468))*$E468*(IF(AP468&lt;1,IF(MIN(AQ$7,$F468)&gt;$C468,MIN(AQ$7,$F468)-$C468+1,0),MIN(AQ$7,$F468)-AP$7))/365,IF($F468&gt;AP$7,($D468-SUM($U468:AP468))*$E468*(IF(AP468&lt;1,IF(MIN(AQ$7,$F468)&gt;$C468,MIN(AQ$7,$F468)-$C468+1,0),MIN(AQ$7,$F468)-AP$7))/365,0))</f>
        <v>0</v>
      </c>
      <c r="AR468" s="4">
        <f>IF($F468=0,($D468-SUM($U468:AQ468))*$E468*(IF(AQ468&lt;1,IF(MIN(AR$7,$F468)&gt;$C468,MIN(AR$7,$F468)-$C468+1,0),MIN(AR$7,$F468)-AQ$7))/365,IF($F468&gt;AQ$7,($D468-SUM($U468:AQ468))*$E468*(IF(AQ468&lt;1,IF(MIN(AR$7,$F468)&gt;$C468,MIN(AR$7,$F468)-$C468+1,0),MIN(AR$7,$F468)-AQ$7))/365,0))</f>
        <v>0</v>
      </c>
      <c r="AS468" s="4">
        <f>IF($F468=0,($D468-SUM($U468:AR468))*$E468*(IF(AR468&lt;1,IF(MIN(AS$7,$F468)&gt;$C468,MIN(AS$7,$F468)-$C468+1,0),MIN(AS$7,$F468)-AR$7))/365,IF($F468&gt;AR$7,($D468-SUM($U468:AR468))*$E468*(IF(AR468&lt;1,IF(MIN(AS$7,$F468)&gt;$C468,MIN(AS$7,$F468)-$C468+1,0),MIN(AS$7,$F468)-AR$7))/365,0))</f>
        <v>0</v>
      </c>
    </row>
    <row r="469" spans="1:45">
      <c r="A469" s="15"/>
      <c r="B469" s="17"/>
      <c r="C469" s="16"/>
      <c r="D469" s="15"/>
      <c r="E469" s="11"/>
      <c r="F469" s="16"/>
      <c r="G469" s="15"/>
      <c r="H469" s="14"/>
      <c r="I469" s="5"/>
      <c r="J469" s="13">
        <f>SUM(U469:AS469)</f>
        <v>0</v>
      </c>
      <c r="K469" s="13">
        <f>IF(F469=0,D469-J469,IF(F469&lt;41730,0,D469-J469))</f>
        <v>0</v>
      </c>
      <c r="L469" s="12">
        <f>IF(K469=0,0,IF(G469-((L$7-C469)/365)&lt;0,0,G469-((L$7-C469)/365)))</f>
        <v>0</v>
      </c>
      <c r="M469" s="4">
        <f>IF(K469=0,0,D469*H469)</f>
        <v>0</v>
      </c>
      <c r="N469" s="11">
        <f>IFERROR((1-(M469/K469)^(1/L469)),0)</f>
        <v>0</v>
      </c>
      <c r="O469" s="10">
        <f>IF(F469&gt;41730,IF(F469&gt;41730,(F469-41730)/365,IF(K469=0,0,IF(G469-((L$7-C469)/365)&lt;0,0,G469-((L$7-C469)/365)))),1)</f>
        <v>1</v>
      </c>
      <c r="P469" s="9">
        <f>IF(K469&lt;M469,0,IF(L469=0,K469-M469,K469*N469*O469))</f>
        <v>0</v>
      </c>
      <c r="Q469" s="19">
        <f>IF(F469&gt;41730,D469,0)</f>
        <v>0</v>
      </c>
      <c r="R469" s="18">
        <f>IF(F469&gt;41730,J469+P469,0)</f>
        <v>0</v>
      </c>
      <c r="S469" s="9">
        <f>IF(F469&gt;0,0,K469-P469)</f>
        <v>0</v>
      </c>
      <c r="T469" s="5"/>
      <c r="U469" s="4">
        <f>D469*E469*(IF(U$7&gt;$C469,U$7-$C469+1,0))/365</f>
        <v>0</v>
      </c>
      <c r="V469" s="4">
        <f>($D469-U469)*$E469*(IF(U469&lt;1,IF(V$7&gt;$C469,V$7-$C469+1,0),V$7-U$7))/365</f>
        <v>0</v>
      </c>
      <c r="W469" s="4">
        <f>IF($F469=0,($D469-SUM($U469:V469))*$E469*(IF(V469&lt;1,IF(MIN(W$7,$F469)&gt;$C469,MIN(W$7,$F469)-$C469+1,0),MIN(W$7,$F469)-V$7))/365,IF($F469&gt;V$7,($D469-SUM($U469:V469))*$E469*(IF(V469&lt;1,IF(MIN(W$7,$F469)&gt;$C469,MIN(W$7,$F469)-$C469+1,0),MIN(W$7,$F469)-V$7))/365,0))</f>
        <v>0</v>
      </c>
      <c r="X469" s="4">
        <f>IF($F469=0,($D469-SUM($U469:W469))*$E469*(IF(W469&lt;1,IF(MIN(X$7,$F469)&gt;$C469,MIN(X$7,$F469)-$C469+1,0),MIN(X$7,$F469)-W$7))/365,IF($F469&gt;W$7,($D469-SUM($U469:W469))*$E469*(IF(W469&lt;1,IF(MIN(X$7,$F469)&gt;$C469,MIN(X$7,$F469)-$C469+1,0),MIN(X$7,$F469)-W$7))/365,0))</f>
        <v>0</v>
      </c>
      <c r="Y469" s="4">
        <f>IF($F469=0,($D469-SUM($U469:X469))*$E469*(IF(X469&lt;1,IF(MIN(Y$7,$F469)&gt;$C469,MIN(Y$7,$F469)-$C469+1,0),MIN(Y$7,$F469)-X$7))/365,IF($F469&gt;X$7,($D469-SUM($U469:X469))*$E469*(IF(X469&lt;1,IF(MIN(Y$7,$F469)&gt;$C469,MIN(Y$7,$F469)-$C469+1,0),MIN(Y$7,$F469)-X$7))/365,0))</f>
        <v>0</v>
      </c>
      <c r="Z469" s="4">
        <f>IF($F469=0,($D469-SUM($U469:Y469))*$E469*(IF(Y469&lt;1,IF(MIN(Z$7,$F469)&gt;$C469,MIN(Z$7,$F469)-$C469+1,0),MIN(Z$7,$F469)-Y$7))/365,IF($F469&gt;Y$7,($D469-SUM($U469:Y469))*$E469*(IF(Y469&lt;1,IF(MIN(Z$7,$F469)&gt;$C469,MIN(Z$7,$F469)-$C469+1,0),MIN(Z$7,$F469)-Y$7))/365,0))</f>
        <v>0</v>
      </c>
      <c r="AA469" s="4">
        <f>IF($F469=0,($D469-SUM($U469:Z469))*$E469*(IF(Z469&lt;1,IF(MIN(AA$7,$F469)&gt;$C469,MIN(AA$7,$F469)-$C469+1,0),MIN(AA$7,$F469)-Z$7))/365,IF($F469&gt;Z$7,($D469-SUM($U469:Z469))*$E469*(IF(Z469&lt;1,IF(MIN(AA$7,$F469)&gt;$C469,MIN(AA$7,$F469)-$C469+1,0),MIN(AA$7,$F469)-Z$7))/365,0))</f>
        <v>0</v>
      </c>
      <c r="AB469" s="4">
        <f>IF($F469=0,($D469-SUM($U469:AA469))*$E469*(IF(AA469&lt;1,IF(MIN(AB$7,$F469)&gt;$C469,MIN(AB$7,$F469)-$C469+1,0),MIN(AB$7,$F469)-AA$7))/365,IF($F469&gt;AA$7,($D469-SUM($U469:AA469))*$E469*(IF(AA469&lt;1,IF(MIN(AB$7,$F469)&gt;$C469,MIN(AB$7,$F469)-$C469+1,0),MIN(AB$7,$F469)-AA$7))/365,0))</f>
        <v>0</v>
      </c>
      <c r="AC469" s="4">
        <f>IF($F469=0,($D469-SUM($U469:AB469))*$E469*(IF(AB469&lt;1,IF(MIN(AC$7,$F469)&gt;$C469,MIN(AC$7,$F469)-$C469+1,0),MIN(AC$7,$F469)-AB$7))/365,IF($F469&gt;AB$7,($D469-SUM($U469:AB469))*$E469*(IF(AB469&lt;1,IF(MIN(AC$7,$F469)&gt;$C469,MIN(AC$7,$F469)-$C469+1,0),MIN(AC$7,$F469)-AB$7))/365,0))</f>
        <v>0</v>
      </c>
      <c r="AD469" s="4">
        <f>IF($F469=0,($D469-SUM($U469:AC469))*$E469*(IF(AC469&lt;1,IF(MIN(AD$7,$F469)&gt;$C469,MIN(AD$7,$F469)-$C469+1,0),MIN(AD$7,$F469)-AC$7))/365,IF($F469&gt;AC$7,($D469-SUM($U469:AC469))*$E469*(IF(AC469&lt;1,IF(MIN(AD$7,$F469)&gt;$C469,MIN(AD$7,$F469)-$C469+1,0),MIN(AD$7,$F469)-AC$7))/365,0))</f>
        <v>0</v>
      </c>
      <c r="AE469" s="4">
        <f>IF($F469=0,($D469-SUM($U469:AD469))*$E469*(IF(AD469&lt;1,IF(MIN(AE$7,$F469)&gt;$C469,MIN(AE$7,$F469)-$C469+1,0),MIN(AE$7,$F469)-AD$7))/365,IF($F469&gt;AD$7,($D469-SUM($U469:AD469))*$E469*(IF(AD469&lt;1,IF(MIN(AE$7,$F469)&gt;$C469,MIN(AE$7,$F469)-$C469+1,0),MIN(AE$7,$F469)-AD$7))/365,0))</f>
        <v>0</v>
      </c>
      <c r="AF469" s="4">
        <f>IF($F469=0,($D469-SUM($U469:AE469))*$E469*(IF(AE469&lt;1,IF(MIN(AF$7,$F469)&gt;$C469,MIN(AF$7,$F469)-$C469+1,0),MIN(AF$7,$F469)-AE$7))/365,IF($F469&gt;AE$7,($D469-SUM($U469:AE469))*$E469*(IF(AE469&lt;1,IF(MIN(AF$7,$F469)&gt;$C469,MIN(AF$7,$F469)-$C469+1,0),MIN(AF$7,$F469)-AE$7))/365,0))</f>
        <v>0</v>
      </c>
      <c r="AG469" s="4">
        <f>IF($F469=0,($D469-SUM($U469:AF469))*$E469*(IF(AF469&lt;1,IF(MIN(AG$7,$F469)&gt;$C469,MIN(AG$7,$F469)-$C469+1,0),MIN(AG$7,$F469)-AF$7))/365,IF($F469&gt;AF$7,($D469-SUM($U469:AF469))*$E469*(IF(AF469&lt;1,IF(MIN(AG$7,$F469)&gt;$C469,MIN(AG$7,$F469)-$C469+1,0),MIN(AG$7,$F469)-AF$7))/365,0))</f>
        <v>0</v>
      </c>
      <c r="AH469" s="4">
        <f>IF($F469=0,($D469-SUM($U469:AG469))*$E469*(IF(AG469&lt;1,IF(MIN(AH$7,$F469)&gt;$C469,MIN(AH$7,$F469)-$C469+1,0),MIN(AH$7,$F469)-AG$7))/365,IF($F469&gt;AG$7,($D469-SUM($U469:AG469))*$E469*(IF(AG469&lt;1,IF(MIN(AH$7,$F469)&gt;$C469,MIN(AH$7,$F469)-$C469+1,0),MIN(AH$7,$F469)-AG$7))/365,0))</f>
        <v>0</v>
      </c>
      <c r="AI469" s="4">
        <f>IF($F469=0,($D469-SUM($U469:AH469))*$E469*(IF(AH469&lt;1,IF(MIN(AI$7,$F469)&gt;$C469,MIN(AI$7,$F469)-$C469+1,0),MIN(AI$7,$F469)-AH$7))/365,IF($F469&gt;AH$7,($D469-SUM($U469:AH469))*$E469*(IF(AH469&lt;1,IF(MIN(AI$7,$F469)&gt;$C469,MIN(AI$7,$F469)-$C469+1,0),MIN(AI$7,$F469)-AH$7))/365,0))</f>
        <v>0</v>
      </c>
      <c r="AJ469" s="4">
        <f>IF($F469=0,($D469-SUM($U469:AI469))*$E469*(IF(AI469&lt;1,IF(MIN(AJ$7,$F469)&gt;$C469,MIN(AJ$7,$F469)-$C469+1,0),MIN(AJ$7,$F469)-AI$7))/365,IF($F469&gt;AI$7,($D469-SUM($U469:AI469))*$E469*(IF(AI469&lt;1,IF(MIN(AJ$7,$F469)&gt;$C469,MIN(AJ$7,$F469)-$C469+1,0),MIN(AJ$7,$F469)-AI$7))/365,0))</f>
        <v>0</v>
      </c>
      <c r="AK469" s="4">
        <f>IF($F469=0,($D469-SUM($U469:AJ469))*$E469*(IF(AJ469&lt;1,IF(MIN(AK$7,$F469)&gt;$C469,MIN(AK$7,$F469)-$C469+1,0),MIN(AK$7,$F469)-AJ$7))/365,IF($F469&gt;AJ$7,($D469-SUM($U469:AJ469))*$E469*(IF(AJ469&lt;1,IF(MIN(AK$7,$F469)&gt;$C469,MIN(AK$7,$F469)-$C469+1,0),MIN(AK$7,$F469)-AJ$7))/365,0))</f>
        <v>0</v>
      </c>
      <c r="AL469" s="4">
        <f>IF($F469=0,($D469-SUM($U469:AK469))*$E469*(IF(AK469&lt;1,IF(MIN(AL$7,$F469)&gt;$C469,MIN(AL$7,$F469)-$C469+1,0),MIN(AL$7,$F469)-AK$7))/365,IF($F469&gt;AK$7,($D469-SUM($U469:AK469))*$E469*(IF(AK469&lt;1,IF(MIN(AL$7,$F469)&gt;$C469,MIN(AL$7,$F469)-$C469+1,0),MIN(AL$7,$F469)-AK$7))/365,0))</f>
        <v>0</v>
      </c>
      <c r="AM469" s="4">
        <f>IF($F469=0,($D469-SUM($U469:AL469))*$E469*(IF(AL469&lt;1,IF(MIN(AM$7,$F469)&gt;$C469,MIN(AM$7,$F469)-$C469+1,0),MIN(AM$7,$F469)-AL$7))/365,IF($F469&gt;AL$7,($D469-SUM($U469:AL469))*$E469*(IF(AL469&lt;1,IF(MIN(AM$7,$F469)&gt;$C469,MIN(AM$7,$F469)-$C469+1,0),MIN(AM$7,$F469)-AL$7))/365,0))</f>
        <v>0</v>
      </c>
      <c r="AN469" s="4">
        <f>IF($F469=0,($D469-SUM($U469:AM469))*$E469*(IF(AM469&lt;1,IF(MIN(AN$7,$F469)&gt;$C469,MIN(AN$7,$F469)-$C469+1,0),MIN(AN$7,$F469)-AM$7))/365,IF($F469&gt;AM$7,($D469-SUM($U469:AM469))*$E469*(IF(AM469&lt;1,IF(MIN(AN$7,$F469)&gt;$C469,MIN(AN$7,$F469)-$C469+1,0),MIN(AN$7,$F469)-AM$7))/365,0))</f>
        <v>0</v>
      </c>
      <c r="AO469" s="4">
        <f>IF($F469=0,($D469-SUM($U469:AN469))*$E469*(IF(AN469&lt;1,IF(MIN(AO$7,$F469)&gt;$C469,MIN(AO$7,$F469)-$C469+1,0),MIN(AO$7,$F469)-AN$7))/365,IF($F469&gt;AN$7,($D469-SUM($U469:AN469))*$E469*(IF(AN469&lt;1,IF(MIN(AO$7,$F469)&gt;$C469,MIN(AO$7,$F469)-$C469+1,0),MIN(AO$7,$F469)-AN$7))/365,0))</f>
        <v>0</v>
      </c>
      <c r="AP469" s="4">
        <f>IF($F469=0,($D469-SUM($U469:AO469))*$E469*(IF(AO469&lt;1,IF(MIN(AP$7,$F469)&gt;$C469,MIN(AP$7,$F469)-$C469+1,0),MIN(AP$7,$F469)-AO$7))/365,IF($F469&gt;AO$7,($D469-SUM($U469:AO469))*$E469*(IF(AO469&lt;1,IF(MIN(AP$7,$F469)&gt;$C469,MIN(AP$7,$F469)-$C469+1,0),MIN(AP$7,$F469)-AO$7))/365,0))</f>
        <v>0</v>
      </c>
      <c r="AQ469" s="4">
        <f>IF($F469=0,($D469-SUM($U469:AP469))*$E469*(IF(AP469&lt;1,IF(MIN(AQ$7,$F469)&gt;$C469,MIN(AQ$7,$F469)-$C469+1,0),MIN(AQ$7,$F469)-AP$7))/365,IF($F469&gt;AP$7,($D469-SUM($U469:AP469))*$E469*(IF(AP469&lt;1,IF(MIN(AQ$7,$F469)&gt;$C469,MIN(AQ$7,$F469)-$C469+1,0),MIN(AQ$7,$F469)-AP$7))/365,0))</f>
        <v>0</v>
      </c>
      <c r="AR469" s="4">
        <f>IF($F469=0,($D469-SUM($U469:AQ469))*$E469*(IF(AQ469&lt;1,IF(MIN(AR$7,$F469)&gt;$C469,MIN(AR$7,$F469)-$C469+1,0),MIN(AR$7,$F469)-AQ$7))/365,IF($F469&gt;AQ$7,($D469-SUM($U469:AQ469))*$E469*(IF(AQ469&lt;1,IF(MIN(AR$7,$F469)&gt;$C469,MIN(AR$7,$F469)-$C469+1,0),MIN(AR$7,$F469)-AQ$7))/365,0))</f>
        <v>0</v>
      </c>
      <c r="AS469" s="4">
        <f>IF($F469=0,($D469-SUM($U469:AR469))*$E469*(IF(AR469&lt;1,IF(MIN(AS$7,$F469)&gt;$C469,MIN(AS$7,$F469)-$C469+1,0),MIN(AS$7,$F469)-AR$7))/365,IF($F469&gt;AR$7,($D469-SUM($U469:AR469))*$E469*(IF(AR469&lt;1,IF(MIN(AS$7,$F469)&gt;$C469,MIN(AS$7,$F469)-$C469+1,0),MIN(AS$7,$F469)-AR$7))/365,0))</f>
        <v>0</v>
      </c>
    </row>
    <row r="470" spans="1:45">
      <c r="A470" s="15"/>
      <c r="B470" s="17"/>
      <c r="C470" s="16"/>
      <c r="D470" s="15"/>
      <c r="E470" s="11"/>
      <c r="F470" s="16"/>
      <c r="G470" s="15"/>
      <c r="H470" s="14"/>
      <c r="I470" s="5"/>
      <c r="J470" s="13">
        <f>SUM(U470:AS470)</f>
        <v>0</v>
      </c>
      <c r="K470" s="13">
        <f>IF(F470=0,D470-J470,IF(F470&lt;41730,0,D470-J470))</f>
        <v>0</v>
      </c>
      <c r="L470" s="12">
        <f>IF(K470=0,0,IF(G470-((L$7-C470)/365)&lt;0,0,G470-((L$7-C470)/365)))</f>
        <v>0</v>
      </c>
      <c r="M470" s="4">
        <f>IF(K470=0,0,D470*H470)</f>
        <v>0</v>
      </c>
      <c r="N470" s="11">
        <f>IFERROR((1-(M470/K470)^(1/L470)),0)</f>
        <v>0</v>
      </c>
      <c r="O470" s="10">
        <f>IF(F470&gt;41730,IF(F470&gt;41730,(F470-41730)/365,IF(K470=0,0,IF(G470-((L$7-C470)/365)&lt;0,0,G470-((L$7-C470)/365)))),1)</f>
        <v>1</v>
      </c>
      <c r="P470" s="9">
        <f>IF(K470&lt;M470,0,IF(L470=0,K470-M470,K470*N470*O470))</f>
        <v>0</v>
      </c>
      <c r="Q470" s="19">
        <f>IF(F470&gt;41730,D470,0)</f>
        <v>0</v>
      </c>
      <c r="R470" s="18">
        <f>IF(F470&gt;41730,J470+P470,0)</f>
        <v>0</v>
      </c>
      <c r="S470" s="9">
        <f>IF(F470&gt;0,0,K470-P470)</f>
        <v>0</v>
      </c>
      <c r="T470" s="5"/>
      <c r="U470" s="4">
        <f>D470*E470*(IF(U$7&gt;$C470,U$7-$C470+1,0))/365</f>
        <v>0</v>
      </c>
      <c r="V470" s="4">
        <f>($D470-U470)*$E470*(IF(U470&lt;1,IF(V$7&gt;$C470,V$7-$C470+1,0),V$7-U$7))/365</f>
        <v>0</v>
      </c>
      <c r="W470" s="4">
        <f>IF($F470=0,($D470-SUM($U470:V470))*$E470*(IF(V470&lt;1,IF(MIN(W$7,$F470)&gt;$C470,MIN(W$7,$F470)-$C470+1,0),MIN(W$7,$F470)-V$7))/365,IF($F470&gt;V$7,($D470-SUM($U470:V470))*$E470*(IF(V470&lt;1,IF(MIN(W$7,$F470)&gt;$C470,MIN(W$7,$F470)-$C470+1,0),MIN(W$7,$F470)-V$7))/365,0))</f>
        <v>0</v>
      </c>
      <c r="X470" s="4">
        <f>IF($F470=0,($D470-SUM($U470:W470))*$E470*(IF(W470&lt;1,IF(MIN(X$7,$F470)&gt;$C470,MIN(X$7,$F470)-$C470+1,0),MIN(X$7,$F470)-W$7))/365,IF($F470&gt;W$7,($D470-SUM($U470:W470))*$E470*(IF(W470&lt;1,IF(MIN(X$7,$F470)&gt;$C470,MIN(X$7,$F470)-$C470+1,0),MIN(X$7,$F470)-W$7))/365,0))</f>
        <v>0</v>
      </c>
      <c r="Y470" s="4">
        <f>IF($F470=0,($D470-SUM($U470:X470))*$E470*(IF(X470&lt;1,IF(MIN(Y$7,$F470)&gt;$C470,MIN(Y$7,$F470)-$C470+1,0),MIN(Y$7,$F470)-X$7))/365,IF($F470&gt;X$7,($D470-SUM($U470:X470))*$E470*(IF(X470&lt;1,IF(MIN(Y$7,$F470)&gt;$C470,MIN(Y$7,$F470)-$C470+1,0),MIN(Y$7,$F470)-X$7))/365,0))</f>
        <v>0</v>
      </c>
      <c r="Z470" s="4">
        <f>IF($F470=0,($D470-SUM($U470:Y470))*$E470*(IF(Y470&lt;1,IF(MIN(Z$7,$F470)&gt;$C470,MIN(Z$7,$F470)-$C470+1,0),MIN(Z$7,$F470)-Y$7))/365,IF($F470&gt;Y$7,($D470-SUM($U470:Y470))*$E470*(IF(Y470&lt;1,IF(MIN(Z$7,$F470)&gt;$C470,MIN(Z$7,$F470)-$C470+1,0),MIN(Z$7,$F470)-Y$7))/365,0))</f>
        <v>0</v>
      </c>
      <c r="AA470" s="4">
        <f>IF($F470=0,($D470-SUM($U470:Z470))*$E470*(IF(Z470&lt;1,IF(MIN(AA$7,$F470)&gt;$C470,MIN(AA$7,$F470)-$C470+1,0),MIN(AA$7,$F470)-Z$7))/365,IF($F470&gt;Z$7,($D470-SUM($U470:Z470))*$E470*(IF(Z470&lt;1,IF(MIN(AA$7,$F470)&gt;$C470,MIN(AA$7,$F470)-$C470+1,0),MIN(AA$7,$F470)-Z$7))/365,0))</f>
        <v>0</v>
      </c>
      <c r="AB470" s="4">
        <f>IF($F470=0,($D470-SUM($U470:AA470))*$E470*(IF(AA470&lt;1,IF(MIN(AB$7,$F470)&gt;$C470,MIN(AB$7,$F470)-$C470+1,0),MIN(AB$7,$F470)-AA$7))/365,IF($F470&gt;AA$7,($D470-SUM($U470:AA470))*$E470*(IF(AA470&lt;1,IF(MIN(AB$7,$F470)&gt;$C470,MIN(AB$7,$F470)-$C470+1,0),MIN(AB$7,$F470)-AA$7))/365,0))</f>
        <v>0</v>
      </c>
      <c r="AC470" s="4">
        <f>IF($F470=0,($D470-SUM($U470:AB470))*$E470*(IF(AB470&lt;1,IF(MIN(AC$7,$F470)&gt;$C470,MIN(AC$7,$F470)-$C470+1,0),MIN(AC$7,$F470)-AB$7))/365,IF($F470&gt;AB$7,($D470-SUM($U470:AB470))*$E470*(IF(AB470&lt;1,IF(MIN(AC$7,$F470)&gt;$C470,MIN(AC$7,$F470)-$C470+1,0),MIN(AC$7,$F470)-AB$7))/365,0))</f>
        <v>0</v>
      </c>
      <c r="AD470" s="4">
        <f>IF($F470=0,($D470-SUM($U470:AC470))*$E470*(IF(AC470&lt;1,IF(MIN(AD$7,$F470)&gt;$C470,MIN(AD$7,$F470)-$C470+1,0),MIN(AD$7,$F470)-AC$7))/365,IF($F470&gt;AC$7,($D470-SUM($U470:AC470))*$E470*(IF(AC470&lt;1,IF(MIN(AD$7,$F470)&gt;$C470,MIN(AD$7,$F470)-$C470+1,0),MIN(AD$7,$F470)-AC$7))/365,0))</f>
        <v>0</v>
      </c>
      <c r="AE470" s="4">
        <f>IF($F470=0,($D470-SUM($U470:AD470))*$E470*(IF(AD470&lt;1,IF(MIN(AE$7,$F470)&gt;$C470,MIN(AE$7,$F470)-$C470+1,0),MIN(AE$7,$F470)-AD$7))/365,IF($F470&gt;AD$7,($D470-SUM($U470:AD470))*$E470*(IF(AD470&lt;1,IF(MIN(AE$7,$F470)&gt;$C470,MIN(AE$7,$F470)-$C470+1,0),MIN(AE$7,$F470)-AD$7))/365,0))</f>
        <v>0</v>
      </c>
      <c r="AF470" s="4">
        <f>IF($F470=0,($D470-SUM($U470:AE470))*$E470*(IF(AE470&lt;1,IF(MIN(AF$7,$F470)&gt;$C470,MIN(AF$7,$F470)-$C470+1,0),MIN(AF$7,$F470)-AE$7))/365,IF($F470&gt;AE$7,($D470-SUM($U470:AE470))*$E470*(IF(AE470&lt;1,IF(MIN(AF$7,$F470)&gt;$C470,MIN(AF$7,$F470)-$C470+1,0),MIN(AF$7,$F470)-AE$7))/365,0))</f>
        <v>0</v>
      </c>
      <c r="AG470" s="4">
        <f>IF($F470=0,($D470-SUM($U470:AF470))*$E470*(IF(AF470&lt;1,IF(MIN(AG$7,$F470)&gt;$C470,MIN(AG$7,$F470)-$C470+1,0),MIN(AG$7,$F470)-AF$7))/365,IF($F470&gt;AF$7,($D470-SUM($U470:AF470))*$E470*(IF(AF470&lt;1,IF(MIN(AG$7,$F470)&gt;$C470,MIN(AG$7,$F470)-$C470+1,0),MIN(AG$7,$F470)-AF$7))/365,0))</f>
        <v>0</v>
      </c>
      <c r="AH470" s="4">
        <f>IF($F470=0,($D470-SUM($U470:AG470))*$E470*(IF(AG470&lt;1,IF(MIN(AH$7,$F470)&gt;$C470,MIN(AH$7,$F470)-$C470+1,0),MIN(AH$7,$F470)-AG$7))/365,IF($F470&gt;AG$7,($D470-SUM($U470:AG470))*$E470*(IF(AG470&lt;1,IF(MIN(AH$7,$F470)&gt;$C470,MIN(AH$7,$F470)-$C470+1,0),MIN(AH$7,$F470)-AG$7))/365,0))</f>
        <v>0</v>
      </c>
      <c r="AI470" s="4">
        <f>IF($F470=0,($D470-SUM($U470:AH470))*$E470*(IF(AH470&lt;1,IF(MIN(AI$7,$F470)&gt;$C470,MIN(AI$7,$F470)-$C470+1,0),MIN(AI$7,$F470)-AH$7))/365,IF($F470&gt;AH$7,($D470-SUM($U470:AH470))*$E470*(IF(AH470&lt;1,IF(MIN(AI$7,$F470)&gt;$C470,MIN(AI$7,$F470)-$C470+1,0),MIN(AI$7,$F470)-AH$7))/365,0))</f>
        <v>0</v>
      </c>
      <c r="AJ470" s="4">
        <f>IF($F470=0,($D470-SUM($U470:AI470))*$E470*(IF(AI470&lt;1,IF(MIN(AJ$7,$F470)&gt;$C470,MIN(AJ$7,$F470)-$C470+1,0),MIN(AJ$7,$F470)-AI$7))/365,IF($F470&gt;AI$7,($D470-SUM($U470:AI470))*$E470*(IF(AI470&lt;1,IF(MIN(AJ$7,$F470)&gt;$C470,MIN(AJ$7,$F470)-$C470+1,0),MIN(AJ$7,$F470)-AI$7))/365,0))</f>
        <v>0</v>
      </c>
      <c r="AK470" s="4">
        <f>IF($F470=0,($D470-SUM($U470:AJ470))*$E470*(IF(AJ470&lt;1,IF(MIN(AK$7,$F470)&gt;$C470,MIN(AK$7,$F470)-$C470+1,0),MIN(AK$7,$F470)-AJ$7))/365,IF($F470&gt;AJ$7,($D470-SUM($U470:AJ470))*$E470*(IF(AJ470&lt;1,IF(MIN(AK$7,$F470)&gt;$C470,MIN(AK$7,$F470)-$C470+1,0),MIN(AK$7,$F470)-AJ$7))/365,0))</f>
        <v>0</v>
      </c>
      <c r="AL470" s="4">
        <f>IF($F470=0,($D470-SUM($U470:AK470))*$E470*(IF(AK470&lt;1,IF(MIN(AL$7,$F470)&gt;$C470,MIN(AL$7,$F470)-$C470+1,0),MIN(AL$7,$F470)-AK$7))/365,IF($F470&gt;AK$7,($D470-SUM($U470:AK470))*$E470*(IF(AK470&lt;1,IF(MIN(AL$7,$F470)&gt;$C470,MIN(AL$7,$F470)-$C470+1,0),MIN(AL$7,$F470)-AK$7))/365,0))</f>
        <v>0</v>
      </c>
      <c r="AM470" s="4">
        <f>IF($F470=0,($D470-SUM($U470:AL470))*$E470*(IF(AL470&lt;1,IF(MIN(AM$7,$F470)&gt;$C470,MIN(AM$7,$F470)-$C470+1,0),MIN(AM$7,$F470)-AL$7))/365,IF($F470&gt;AL$7,($D470-SUM($U470:AL470))*$E470*(IF(AL470&lt;1,IF(MIN(AM$7,$F470)&gt;$C470,MIN(AM$7,$F470)-$C470+1,0),MIN(AM$7,$F470)-AL$7))/365,0))</f>
        <v>0</v>
      </c>
      <c r="AN470" s="4">
        <f>IF($F470=0,($D470-SUM($U470:AM470))*$E470*(IF(AM470&lt;1,IF(MIN(AN$7,$F470)&gt;$C470,MIN(AN$7,$F470)-$C470+1,0),MIN(AN$7,$F470)-AM$7))/365,IF($F470&gt;AM$7,($D470-SUM($U470:AM470))*$E470*(IF(AM470&lt;1,IF(MIN(AN$7,$F470)&gt;$C470,MIN(AN$7,$F470)-$C470+1,0),MIN(AN$7,$F470)-AM$7))/365,0))</f>
        <v>0</v>
      </c>
      <c r="AO470" s="4">
        <f>IF($F470=0,($D470-SUM($U470:AN470))*$E470*(IF(AN470&lt;1,IF(MIN(AO$7,$F470)&gt;$C470,MIN(AO$7,$F470)-$C470+1,0),MIN(AO$7,$F470)-AN$7))/365,IF($F470&gt;AN$7,($D470-SUM($U470:AN470))*$E470*(IF(AN470&lt;1,IF(MIN(AO$7,$F470)&gt;$C470,MIN(AO$7,$F470)-$C470+1,0),MIN(AO$7,$F470)-AN$7))/365,0))</f>
        <v>0</v>
      </c>
      <c r="AP470" s="4">
        <f>IF($F470=0,($D470-SUM($U470:AO470))*$E470*(IF(AO470&lt;1,IF(MIN(AP$7,$F470)&gt;$C470,MIN(AP$7,$F470)-$C470+1,0),MIN(AP$7,$F470)-AO$7))/365,IF($F470&gt;AO$7,($D470-SUM($U470:AO470))*$E470*(IF(AO470&lt;1,IF(MIN(AP$7,$F470)&gt;$C470,MIN(AP$7,$F470)-$C470+1,0),MIN(AP$7,$F470)-AO$7))/365,0))</f>
        <v>0</v>
      </c>
      <c r="AQ470" s="4">
        <f>IF($F470=0,($D470-SUM($U470:AP470))*$E470*(IF(AP470&lt;1,IF(MIN(AQ$7,$F470)&gt;$C470,MIN(AQ$7,$F470)-$C470+1,0),MIN(AQ$7,$F470)-AP$7))/365,IF($F470&gt;AP$7,($D470-SUM($U470:AP470))*$E470*(IF(AP470&lt;1,IF(MIN(AQ$7,$F470)&gt;$C470,MIN(AQ$7,$F470)-$C470+1,0),MIN(AQ$7,$F470)-AP$7))/365,0))</f>
        <v>0</v>
      </c>
      <c r="AR470" s="4">
        <f>IF($F470=0,($D470-SUM($U470:AQ470))*$E470*(IF(AQ470&lt;1,IF(MIN(AR$7,$F470)&gt;$C470,MIN(AR$7,$F470)-$C470+1,0),MIN(AR$7,$F470)-AQ$7))/365,IF($F470&gt;AQ$7,($D470-SUM($U470:AQ470))*$E470*(IF(AQ470&lt;1,IF(MIN(AR$7,$F470)&gt;$C470,MIN(AR$7,$F470)-$C470+1,0),MIN(AR$7,$F470)-AQ$7))/365,0))</f>
        <v>0</v>
      </c>
      <c r="AS470" s="4">
        <f>IF($F470=0,($D470-SUM($U470:AR470))*$E470*(IF(AR470&lt;1,IF(MIN(AS$7,$F470)&gt;$C470,MIN(AS$7,$F470)-$C470+1,0),MIN(AS$7,$F470)-AR$7))/365,IF($F470&gt;AR$7,($D470-SUM($U470:AR470))*$E470*(IF(AR470&lt;1,IF(MIN(AS$7,$F470)&gt;$C470,MIN(AS$7,$F470)-$C470+1,0),MIN(AS$7,$F470)-AR$7))/365,0))</f>
        <v>0</v>
      </c>
    </row>
    <row r="471" spans="1:45">
      <c r="A471" s="15"/>
      <c r="B471" s="17"/>
      <c r="C471" s="16"/>
      <c r="D471" s="15"/>
      <c r="E471" s="11"/>
      <c r="F471" s="16"/>
      <c r="G471" s="15"/>
      <c r="H471" s="14"/>
      <c r="I471" s="5"/>
      <c r="J471" s="13">
        <f>SUM(U471:AS471)</f>
        <v>0</v>
      </c>
      <c r="K471" s="13">
        <f>IF(F471=0,D471-J471,IF(F471&lt;41730,0,D471-J471))</f>
        <v>0</v>
      </c>
      <c r="L471" s="12">
        <f>IF(K471=0,0,IF(G471-((L$7-C471)/365)&lt;0,0,G471-((L$7-C471)/365)))</f>
        <v>0</v>
      </c>
      <c r="M471" s="4">
        <f>IF(K471=0,0,D471*H471)</f>
        <v>0</v>
      </c>
      <c r="N471" s="11">
        <f>IFERROR((1-(M471/K471)^(1/L471)),0)</f>
        <v>0</v>
      </c>
      <c r="O471" s="10">
        <f>IF(F471&gt;41730,IF(F471&gt;41730,(F471-41730)/365,IF(K471=0,0,IF(G471-((L$7-C471)/365)&lt;0,0,G471-((L$7-C471)/365)))),1)</f>
        <v>1</v>
      </c>
      <c r="P471" s="9">
        <f>IF(K471&lt;M471,0,IF(L471=0,K471-M471,K471*N471*O471))</f>
        <v>0</v>
      </c>
      <c r="Q471" s="19">
        <f>IF(F471&gt;41730,D471,0)</f>
        <v>0</v>
      </c>
      <c r="R471" s="18">
        <f>IF(F471&gt;41730,J471+P471,0)</f>
        <v>0</v>
      </c>
      <c r="S471" s="9">
        <f>IF(F471&gt;0,0,K471-P471)</f>
        <v>0</v>
      </c>
      <c r="T471" s="5"/>
      <c r="U471" s="4">
        <f>D471*E471*(IF(U$7&gt;$C471,U$7-$C471+1,0))/365</f>
        <v>0</v>
      </c>
      <c r="V471" s="4">
        <f>($D471-U471)*$E471*(IF(U471&lt;1,IF(V$7&gt;$C471,V$7-$C471+1,0),V$7-U$7))/365</f>
        <v>0</v>
      </c>
      <c r="W471" s="4">
        <f>IF($F471=0,($D471-SUM($U471:V471))*$E471*(IF(V471&lt;1,IF(MIN(W$7,$F471)&gt;$C471,MIN(W$7,$F471)-$C471+1,0),MIN(W$7,$F471)-V$7))/365,IF($F471&gt;V$7,($D471-SUM($U471:V471))*$E471*(IF(V471&lt;1,IF(MIN(W$7,$F471)&gt;$C471,MIN(W$7,$F471)-$C471+1,0),MIN(W$7,$F471)-V$7))/365,0))</f>
        <v>0</v>
      </c>
      <c r="X471" s="4">
        <f>IF($F471=0,($D471-SUM($U471:W471))*$E471*(IF(W471&lt;1,IF(MIN(X$7,$F471)&gt;$C471,MIN(X$7,$F471)-$C471+1,0),MIN(X$7,$F471)-W$7))/365,IF($F471&gt;W$7,($D471-SUM($U471:W471))*$E471*(IF(W471&lt;1,IF(MIN(X$7,$F471)&gt;$C471,MIN(X$7,$F471)-$C471+1,0),MIN(X$7,$F471)-W$7))/365,0))</f>
        <v>0</v>
      </c>
      <c r="Y471" s="4">
        <f>IF($F471=0,($D471-SUM($U471:X471))*$E471*(IF(X471&lt;1,IF(MIN(Y$7,$F471)&gt;$C471,MIN(Y$7,$F471)-$C471+1,0),MIN(Y$7,$F471)-X$7))/365,IF($F471&gt;X$7,($D471-SUM($U471:X471))*$E471*(IF(X471&lt;1,IF(MIN(Y$7,$F471)&gt;$C471,MIN(Y$7,$F471)-$C471+1,0),MIN(Y$7,$F471)-X$7))/365,0))</f>
        <v>0</v>
      </c>
      <c r="Z471" s="4">
        <f>IF($F471=0,($D471-SUM($U471:Y471))*$E471*(IF(Y471&lt;1,IF(MIN(Z$7,$F471)&gt;$C471,MIN(Z$7,$F471)-$C471+1,0),MIN(Z$7,$F471)-Y$7))/365,IF($F471&gt;Y$7,($D471-SUM($U471:Y471))*$E471*(IF(Y471&lt;1,IF(MIN(Z$7,$F471)&gt;$C471,MIN(Z$7,$F471)-$C471+1,0),MIN(Z$7,$F471)-Y$7))/365,0))</f>
        <v>0</v>
      </c>
      <c r="AA471" s="4">
        <f>IF($F471=0,($D471-SUM($U471:Z471))*$E471*(IF(Z471&lt;1,IF(MIN(AA$7,$F471)&gt;$C471,MIN(AA$7,$F471)-$C471+1,0),MIN(AA$7,$F471)-Z$7))/365,IF($F471&gt;Z$7,($D471-SUM($U471:Z471))*$E471*(IF(Z471&lt;1,IF(MIN(AA$7,$F471)&gt;$C471,MIN(AA$7,$F471)-$C471+1,0),MIN(AA$7,$F471)-Z$7))/365,0))</f>
        <v>0</v>
      </c>
      <c r="AB471" s="4">
        <f>IF($F471=0,($D471-SUM($U471:AA471))*$E471*(IF(AA471&lt;1,IF(MIN(AB$7,$F471)&gt;$C471,MIN(AB$7,$F471)-$C471+1,0),MIN(AB$7,$F471)-AA$7))/365,IF($F471&gt;AA$7,($D471-SUM($U471:AA471))*$E471*(IF(AA471&lt;1,IF(MIN(AB$7,$F471)&gt;$C471,MIN(AB$7,$F471)-$C471+1,0),MIN(AB$7,$F471)-AA$7))/365,0))</f>
        <v>0</v>
      </c>
      <c r="AC471" s="4">
        <f>IF($F471=0,($D471-SUM($U471:AB471))*$E471*(IF(AB471&lt;1,IF(MIN(AC$7,$F471)&gt;$C471,MIN(AC$7,$F471)-$C471+1,0),MIN(AC$7,$F471)-AB$7))/365,IF($F471&gt;AB$7,($D471-SUM($U471:AB471))*$E471*(IF(AB471&lt;1,IF(MIN(AC$7,$F471)&gt;$C471,MIN(AC$7,$F471)-$C471+1,0),MIN(AC$7,$F471)-AB$7))/365,0))</f>
        <v>0</v>
      </c>
      <c r="AD471" s="4">
        <f>IF($F471=0,($D471-SUM($U471:AC471))*$E471*(IF(AC471&lt;1,IF(MIN(AD$7,$F471)&gt;$C471,MIN(AD$7,$F471)-$C471+1,0),MIN(AD$7,$F471)-AC$7))/365,IF($F471&gt;AC$7,($D471-SUM($U471:AC471))*$E471*(IF(AC471&lt;1,IF(MIN(AD$7,$F471)&gt;$C471,MIN(AD$7,$F471)-$C471+1,0),MIN(AD$7,$F471)-AC$7))/365,0))</f>
        <v>0</v>
      </c>
      <c r="AE471" s="4">
        <f>IF($F471=0,($D471-SUM($U471:AD471))*$E471*(IF(AD471&lt;1,IF(MIN(AE$7,$F471)&gt;$C471,MIN(AE$7,$F471)-$C471+1,0),MIN(AE$7,$F471)-AD$7))/365,IF($F471&gt;AD$7,($D471-SUM($U471:AD471))*$E471*(IF(AD471&lt;1,IF(MIN(AE$7,$F471)&gt;$C471,MIN(AE$7,$F471)-$C471+1,0),MIN(AE$7,$F471)-AD$7))/365,0))</f>
        <v>0</v>
      </c>
      <c r="AF471" s="4">
        <f>IF($F471=0,($D471-SUM($U471:AE471))*$E471*(IF(AE471&lt;1,IF(MIN(AF$7,$F471)&gt;$C471,MIN(AF$7,$F471)-$C471+1,0),MIN(AF$7,$F471)-AE$7))/365,IF($F471&gt;AE$7,($D471-SUM($U471:AE471))*$E471*(IF(AE471&lt;1,IF(MIN(AF$7,$F471)&gt;$C471,MIN(AF$7,$F471)-$C471+1,0),MIN(AF$7,$F471)-AE$7))/365,0))</f>
        <v>0</v>
      </c>
      <c r="AG471" s="4">
        <f>IF($F471=0,($D471-SUM($U471:AF471))*$E471*(IF(AF471&lt;1,IF(MIN(AG$7,$F471)&gt;$C471,MIN(AG$7,$F471)-$C471+1,0),MIN(AG$7,$F471)-AF$7))/365,IF($F471&gt;AF$7,($D471-SUM($U471:AF471))*$E471*(IF(AF471&lt;1,IF(MIN(AG$7,$F471)&gt;$C471,MIN(AG$7,$F471)-$C471+1,0),MIN(AG$7,$F471)-AF$7))/365,0))</f>
        <v>0</v>
      </c>
      <c r="AH471" s="4">
        <f>IF($F471=0,($D471-SUM($U471:AG471))*$E471*(IF(AG471&lt;1,IF(MIN(AH$7,$F471)&gt;$C471,MIN(AH$7,$F471)-$C471+1,0),MIN(AH$7,$F471)-AG$7))/365,IF($F471&gt;AG$7,($D471-SUM($U471:AG471))*$E471*(IF(AG471&lt;1,IF(MIN(AH$7,$F471)&gt;$C471,MIN(AH$7,$F471)-$C471+1,0),MIN(AH$7,$F471)-AG$7))/365,0))</f>
        <v>0</v>
      </c>
      <c r="AI471" s="4">
        <f>IF($F471=0,($D471-SUM($U471:AH471))*$E471*(IF(AH471&lt;1,IF(MIN(AI$7,$F471)&gt;$C471,MIN(AI$7,$F471)-$C471+1,0),MIN(AI$7,$F471)-AH$7))/365,IF($F471&gt;AH$7,($D471-SUM($U471:AH471))*$E471*(IF(AH471&lt;1,IF(MIN(AI$7,$F471)&gt;$C471,MIN(AI$7,$F471)-$C471+1,0),MIN(AI$7,$F471)-AH$7))/365,0))</f>
        <v>0</v>
      </c>
      <c r="AJ471" s="4">
        <f>IF($F471=0,($D471-SUM($U471:AI471))*$E471*(IF(AI471&lt;1,IF(MIN(AJ$7,$F471)&gt;$C471,MIN(AJ$7,$F471)-$C471+1,0),MIN(AJ$7,$F471)-AI$7))/365,IF($F471&gt;AI$7,($D471-SUM($U471:AI471))*$E471*(IF(AI471&lt;1,IF(MIN(AJ$7,$F471)&gt;$C471,MIN(AJ$7,$F471)-$C471+1,0),MIN(AJ$7,$F471)-AI$7))/365,0))</f>
        <v>0</v>
      </c>
      <c r="AK471" s="4">
        <f>IF($F471=0,($D471-SUM($U471:AJ471))*$E471*(IF(AJ471&lt;1,IF(MIN(AK$7,$F471)&gt;$C471,MIN(AK$7,$F471)-$C471+1,0),MIN(AK$7,$F471)-AJ$7))/365,IF($F471&gt;AJ$7,($D471-SUM($U471:AJ471))*$E471*(IF(AJ471&lt;1,IF(MIN(AK$7,$F471)&gt;$C471,MIN(AK$7,$F471)-$C471+1,0),MIN(AK$7,$F471)-AJ$7))/365,0))</f>
        <v>0</v>
      </c>
      <c r="AL471" s="4">
        <f>IF($F471=0,($D471-SUM($U471:AK471))*$E471*(IF(AK471&lt;1,IF(MIN(AL$7,$F471)&gt;$C471,MIN(AL$7,$F471)-$C471+1,0),MIN(AL$7,$F471)-AK$7))/365,IF($F471&gt;AK$7,($D471-SUM($U471:AK471))*$E471*(IF(AK471&lt;1,IF(MIN(AL$7,$F471)&gt;$C471,MIN(AL$7,$F471)-$C471+1,0),MIN(AL$7,$F471)-AK$7))/365,0))</f>
        <v>0</v>
      </c>
      <c r="AM471" s="4">
        <f>IF($F471=0,($D471-SUM($U471:AL471))*$E471*(IF(AL471&lt;1,IF(MIN(AM$7,$F471)&gt;$C471,MIN(AM$7,$F471)-$C471+1,0),MIN(AM$7,$F471)-AL$7))/365,IF($F471&gt;AL$7,($D471-SUM($U471:AL471))*$E471*(IF(AL471&lt;1,IF(MIN(AM$7,$F471)&gt;$C471,MIN(AM$7,$F471)-$C471+1,0),MIN(AM$7,$F471)-AL$7))/365,0))</f>
        <v>0</v>
      </c>
      <c r="AN471" s="4">
        <f>IF($F471=0,($D471-SUM($U471:AM471))*$E471*(IF(AM471&lt;1,IF(MIN(AN$7,$F471)&gt;$C471,MIN(AN$7,$F471)-$C471+1,0),MIN(AN$7,$F471)-AM$7))/365,IF($F471&gt;AM$7,($D471-SUM($U471:AM471))*$E471*(IF(AM471&lt;1,IF(MIN(AN$7,$F471)&gt;$C471,MIN(AN$7,$F471)-$C471+1,0),MIN(AN$7,$F471)-AM$7))/365,0))</f>
        <v>0</v>
      </c>
      <c r="AO471" s="4">
        <f>IF($F471=0,($D471-SUM($U471:AN471))*$E471*(IF(AN471&lt;1,IF(MIN(AO$7,$F471)&gt;$C471,MIN(AO$7,$F471)-$C471+1,0),MIN(AO$7,$F471)-AN$7))/365,IF($F471&gt;AN$7,($D471-SUM($U471:AN471))*$E471*(IF(AN471&lt;1,IF(MIN(AO$7,$F471)&gt;$C471,MIN(AO$7,$F471)-$C471+1,0),MIN(AO$7,$F471)-AN$7))/365,0))</f>
        <v>0</v>
      </c>
      <c r="AP471" s="4">
        <f>IF($F471=0,($D471-SUM($U471:AO471))*$E471*(IF(AO471&lt;1,IF(MIN(AP$7,$F471)&gt;$C471,MIN(AP$7,$F471)-$C471+1,0),MIN(AP$7,$F471)-AO$7))/365,IF($F471&gt;AO$7,($D471-SUM($U471:AO471))*$E471*(IF(AO471&lt;1,IF(MIN(AP$7,$F471)&gt;$C471,MIN(AP$7,$F471)-$C471+1,0),MIN(AP$7,$F471)-AO$7))/365,0))</f>
        <v>0</v>
      </c>
      <c r="AQ471" s="4">
        <f>IF($F471=0,($D471-SUM($U471:AP471))*$E471*(IF(AP471&lt;1,IF(MIN(AQ$7,$F471)&gt;$C471,MIN(AQ$7,$F471)-$C471+1,0),MIN(AQ$7,$F471)-AP$7))/365,IF($F471&gt;AP$7,($D471-SUM($U471:AP471))*$E471*(IF(AP471&lt;1,IF(MIN(AQ$7,$F471)&gt;$C471,MIN(AQ$7,$F471)-$C471+1,0),MIN(AQ$7,$F471)-AP$7))/365,0))</f>
        <v>0</v>
      </c>
      <c r="AR471" s="4">
        <f>IF($F471=0,($D471-SUM($U471:AQ471))*$E471*(IF(AQ471&lt;1,IF(MIN(AR$7,$F471)&gt;$C471,MIN(AR$7,$F471)-$C471+1,0),MIN(AR$7,$F471)-AQ$7))/365,IF($F471&gt;AQ$7,($D471-SUM($U471:AQ471))*$E471*(IF(AQ471&lt;1,IF(MIN(AR$7,$F471)&gt;$C471,MIN(AR$7,$F471)-$C471+1,0),MIN(AR$7,$F471)-AQ$7))/365,0))</f>
        <v>0</v>
      </c>
      <c r="AS471" s="4">
        <f>IF($F471=0,($D471-SUM($U471:AR471))*$E471*(IF(AR471&lt;1,IF(MIN(AS$7,$F471)&gt;$C471,MIN(AS$7,$F471)-$C471+1,0),MIN(AS$7,$F471)-AR$7))/365,IF($F471&gt;AR$7,($D471-SUM($U471:AR471))*$E471*(IF(AR471&lt;1,IF(MIN(AS$7,$F471)&gt;$C471,MIN(AS$7,$F471)-$C471+1,0),MIN(AS$7,$F471)-AR$7))/365,0))</f>
        <v>0</v>
      </c>
    </row>
    <row r="472" spans="1:45">
      <c r="A472" s="15"/>
      <c r="B472" s="17"/>
      <c r="C472" s="16"/>
      <c r="D472" s="15"/>
      <c r="E472" s="11"/>
      <c r="F472" s="16"/>
      <c r="G472" s="15"/>
      <c r="H472" s="14"/>
      <c r="I472" s="5"/>
      <c r="J472" s="13">
        <f>SUM(U472:AS472)</f>
        <v>0</v>
      </c>
      <c r="K472" s="13">
        <f>IF(F472=0,D472-J472,IF(F472&lt;41730,0,D472-J472))</f>
        <v>0</v>
      </c>
      <c r="L472" s="12">
        <f>IF(K472=0,0,IF(G472-((L$7-C472)/365)&lt;0,0,G472-((L$7-C472)/365)))</f>
        <v>0</v>
      </c>
      <c r="M472" s="4">
        <f>IF(K472=0,0,D472*H472)</f>
        <v>0</v>
      </c>
      <c r="N472" s="11">
        <f>IFERROR((1-(M472/K472)^(1/L472)),0)</f>
        <v>0</v>
      </c>
      <c r="O472" s="10">
        <f>IF(F472&gt;41730,IF(F472&gt;41730,(F472-41730)/365,IF(K472=0,0,IF(G472-((L$7-C472)/365)&lt;0,0,G472-((L$7-C472)/365)))),1)</f>
        <v>1</v>
      </c>
      <c r="P472" s="9">
        <f>IF(K472&lt;M472,0,IF(L472=0,K472-M472,K472*N472*O472))</f>
        <v>0</v>
      </c>
      <c r="Q472" s="19">
        <f>IF(F472&gt;41730,D472,0)</f>
        <v>0</v>
      </c>
      <c r="R472" s="18">
        <f>IF(F472&gt;41730,J472+P472,0)</f>
        <v>0</v>
      </c>
      <c r="S472" s="9">
        <f>IF(F472&gt;0,0,K472-P472)</f>
        <v>0</v>
      </c>
      <c r="T472" s="5"/>
      <c r="U472" s="4">
        <f>D472*E472*(IF(U$7&gt;$C472,U$7-$C472+1,0))/365</f>
        <v>0</v>
      </c>
      <c r="V472" s="4">
        <f>($D472-U472)*$E472*(IF(U472&lt;1,IF(V$7&gt;$C472,V$7-$C472+1,0),V$7-U$7))/365</f>
        <v>0</v>
      </c>
      <c r="W472" s="4">
        <f>IF($F472=0,($D472-SUM($U472:V472))*$E472*(IF(V472&lt;1,IF(MIN(W$7,$F472)&gt;$C472,MIN(W$7,$F472)-$C472+1,0),MIN(W$7,$F472)-V$7))/365,IF($F472&gt;V$7,($D472-SUM($U472:V472))*$E472*(IF(V472&lt;1,IF(MIN(W$7,$F472)&gt;$C472,MIN(W$7,$F472)-$C472+1,0),MIN(W$7,$F472)-V$7))/365,0))</f>
        <v>0</v>
      </c>
      <c r="X472" s="4">
        <f>IF($F472=0,($D472-SUM($U472:W472))*$E472*(IF(W472&lt;1,IF(MIN(X$7,$F472)&gt;$C472,MIN(X$7,$F472)-$C472+1,0),MIN(X$7,$F472)-W$7))/365,IF($F472&gt;W$7,($D472-SUM($U472:W472))*$E472*(IF(W472&lt;1,IF(MIN(X$7,$F472)&gt;$C472,MIN(X$7,$F472)-$C472+1,0),MIN(X$7,$F472)-W$7))/365,0))</f>
        <v>0</v>
      </c>
      <c r="Y472" s="4">
        <f>IF($F472=0,($D472-SUM($U472:X472))*$E472*(IF(X472&lt;1,IF(MIN(Y$7,$F472)&gt;$C472,MIN(Y$7,$F472)-$C472+1,0),MIN(Y$7,$F472)-X$7))/365,IF($F472&gt;X$7,($D472-SUM($U472:X472))*$E472*(IF(X472&lt;1,IF(MIN(Y$7,$F472)&gt;$C472,MIN(Y$7,$F472)-$C472+1,0),MIN(Y$7,$F472)-X$7))/365,0))</f>
        <v>0</v>
      </c>
      <c r="Z472" s="4">
        <f>IF($F472=0,($D472-SUM($U472:Y472))*$E472*(IF(Y472&lt;1,IF(MIN(Z$7,$F472)&gt;$C472,MIN(Z$7,$F472)-$C472+1,0),MIN(Z$7,$F472)-Y$7))/365,IF($F472&gt;Y$7,($D472-SUM($U472:Y472))*$E472*(IF(Y472&lt;1,IF(MIN(Z$7,$F472)&gt;$C472,MIN(Z$7,$F472)-$C472+1,0),MIN(Z$7,$F472)-Y$7))/365,0))</f>
        <v>0</v>
      </c>
      <c r="AA472" s="4">
        <f>IF($F472=0,($D472-SUM($U472:Z472))*$E472*(IF(Z472&lt;1,IF(MIN(AA$7,$F472)&gt;$C472,MIN(AA$7,$F472)-$C472+1,0),MIN(AA$7,$F472)-Z$7))/365,IF($F472&gt;Z$7,($D472-SUM($U472:Z472))*$E472*(IF(Z472&lt;1,IF(MIN(AA$7,$F472)&gt;$C472,MIN(AA$7,$F472)-$C472+1,0),MIN(AA$7,$F472)-Z$7))/365,0))</f>
        <v>0</v>
      </c>
      <c r="AB472" s="4">
        <f>IF($F472=0,($D472-SUM($U472:AA472))*$E472*(IF(AA472&lt;1,IF(MIN(AB$7,$F472)&gt;$C472,MIN(AB$7,$F472)-$C472+1,0),MIN(AB$7,$F472)-AA$7))/365,IF($F472&gt;AA$7,($D472-SUM($U472:AA472))*$E472*(IF(AA472&lt;1,IF(MIN(AB$7,$F472)&gt;$C472,MIN(AB$7,$F472)-$C472+1,0),MIN(AB$7,$F472)-AA$7))/365,0))</f>
        <v>0</v>
      </c>
      <c r="AC472" s="4">
        <f>IF($F472=0,($D472-SUM($U472:AB472))*$E472*(IF(AB472&lt;1,IF(MIN(AC$7,$F472)&gt;$C472,MIN(AC$7,$F472)-$C472+1,0),MIN(AC$7,$F472)-AB$7))/365,IF($F472&gt;AB$7,($D472-SUM($U472:AB472))*$E472*(IF(AB472&lt;1,IF(MIN(AC$7,$F472)&gt;$C472,MIN(AC$7,$F472)-$C472+1,0),MIN(AC$7,$F472)-AB$7))/365,0))</f>
        <v>0</v>
      </c>
      <c r="AD472" s="4">
        <f>IF($F472=0,($D472-SUM($U472:AC472))*$E472*(IF(AC472&lt;1,IF(MIN(AD$7,$F472)&gt;$C472,MIN(AD$7,$F472)-$C472+1,0),MIN(AD$7,$F472)-AC$7))/365,IF($F472&gt;AC$7,($D472-SUM($U472:AC472))*$E472*(IF(AC472&lt;1,IF(MIN(AD$7,$F472)&gt;$C472,MIN(AD$7,$F472)-$C472+1,0),MIN(AD$7,$F472)-AC$7))/365,0))</f>
        <v>0</v>
      </c>
      <c r="AE472" s="4">
        <f>IF($F472=0,($D472-SUM($U472:AD472))*$E472*(IF(AD472&lt;1,IF(MIN(AE$7,$F472)&gt;$C472,MIN(AE$7,$F472)-$C472+1,0),MIN(AE$7,$F472)-AD$7))/365,IF($F472&gt;AD$7,($D472-SUM($U472:AD472))*$E472*(IF(AD472&lt;1,IF(MIN(AE$7,$F472)&gt;$C472,MIN(AE$7,$F472)-$C472+1,0),MIN(AE$7,$F472)-AD$7))/365,0))</f>
        <v>0</v>
      </c>
      <c r="AF472" s="4">
        <f>IF($F472=0,($D472-SUM($U472:AE472))*$E472*(IF(AE472&lt;1,IF(MIN(AF$7,$F472)&gt;$C472,MIN(AF$7,$F472)-$C472+1,0),MIN(AF$7,$F472)-AE$7))/365,IF($F472&gt;AE$7,($D472-SUM($U472:AE472))*$E472*(IF(AE472&lt;1,IF(MIN(AF$7,$F472)&gt;$C472,MIN(AF$7,$F472)-$C472+1,0),MIN(AF$7,$F472)-AE$7))/365,0))</f>
        <v>0</v>
      </c>
      <c r="AG472" s="4">
        <f>IF($F472=0,($D472-SUM($U472:AF472))*$E472*(IF(AF472&lt;1,IF(MIN(AG$7,$F472)&gt;$C472,MIN(AG$7,$F472)-$C472+1,0),MIN(AG$7,$F472)-AF$7))/365,IF($F472&gt;AF$7,($D472-SUM($U472:AF472))*$E472*(IF(AF472&lt;1,IF(MIN(AG$7,$F472)&gt;$C472,MIN(AG$7,$F472)-$C472+1,0),MIN(AG$7,$F472)-AF$7))/365,0))</f>
        <v>0</v>
      </c>
      <c r="AH472" s="4">
        <f>IF($F472=0,($D472-SUM($U472:AG472))*$E472*(IF(AG472&lt;1,IF(MIN(AH$7,$F472)&gt;$C472,MIN(AH$7,$F472)-$C472+1,0),MIN(AH$7,$F472)-AG$7))/365,IF($F472&gt;AG$7,($D472-SUM($U472:AG472))*$E472*(IF(AG472&lt;1,IF(MIN(AH$7,$F472)&gt;$C472,MIN(AH$7,$F472)-$C472+1,0),MIN(AH$7,$F472)-AG$7))/365,0))</f>
        <v>0</v>
      </c>
      <c r="AI472" s="4">
        <f>IF($F472=0,($D472-SUM($U472:AH472))*$E472*(IF(AH472&lt;1,IF(MIN(AI$7,$F472)&gt;$C472,MIN(AI$7,$F472)-$C472+1,0),MIN(AI$7,$F472)-AH$7))/365,IF($F472&gt;AH$7,($D472-SUM($U472:AH472))*$E472*(IF(AH472&lt;1,IF(MIN(AI$7,$F472)&gt;$C472,MIN(AI$7,$F472)-$C472+1,0),MIN(AI$7,$F472)-AH$7))/365,0))</f>
        <v>0</v>
      </c>
      <c r="AJ472" s="4">
        <f>IF($F472=0,($D472-SUM($U472:AI472))*$E472*(IF(AI472&lt;1,IF(MIN(AJ$7,$F472)&gt;$C472,MIN(AJ$7,$F472)-$C472+1,0),MIN(AJ$7,$F472)-AI$7))/365,IF($F472&gt;AI$7,($D472-SUM($U472:AI472))*$E472*(IF(AI472&lt;1,IF(MIN(AJ$7,$F472)&gt;$C472,MIN(AJ$7,$F472)-$C472+1,0),MIN(AJ$7,$F472)-AI$7))/365,0))</f>
        <v>0</v>
      </c>
      <c r="AK472" s="4">
        <f>IF($F472=0,($D472-SUM($U472:AJ472))*$E472*(IF(AJ472&lt;1,IF(MIN(AK$7,$F472)&gt;$C472,MIN(AK$7,$F472)-$C472+1,0),MIN(AK$7,$F472)-AJ$7))/365,IF($F472&gt;AJ$7,($D472-SUM($U472:AJ472))*$E472*(IF(AJ472&lt;1,IF(MIN(AK$7,$F472)&gt;$C472,MIN(AK$7,$F472)-$C472+1,0),MIN(AK$7,$F472)-AJ$7))/365,0))</f>
        <v>0</v>
      </c>
      <c r="AL472" s="4">
        <f>IF($F472=0,($D472-SUM($U472:AK472))*$E472*(IF(AK472&lt;1,IF(MIN(AL$7,$F472)&gt;$C472,MIN(AL$7,$F472)-$C472+1,0),MIN(AL$7,$F472)-AK$7))/365,IF($F472&gt;AK$7,($D472-SUM($U472:AK472))*$E472*(IF(AK472&lt;1,IF(MIN(AL$7,$F472)&gt;$C472,MIN(AL$7,$F472)-$C472+1,0),MIN(AL$7,$F472)-AK$7))/365,0))</f>
        <v>0</v>
      </c>
      <c r="AM472" s="4">
        <f>IF($F472=0,($D472-SUM($U472:AL472))*$E472*(IF(AL472&lt;1,IF(MIN(AM$7,$F472)&gt;$C472,MIN(AM$7,$F472)-$C472+1,0),MIN(AM$7,$F472)-AL$7))/365,IF($F472&gt;AL$7,($D472-SUM($U472:AL472))*$E472*(IF(AL472&lt;1,IF(MIN(AM$7,$F472)&gt;$C472,MIN(AM$7,$F472)-$C472+1,0),MIN(AM$7,$F472)-AL$7))/365,0))</f>
        <v>0</v>
      </c>
      <c r="AN472" s="4">
        <f>IF($F472=0,($D472-SUM($U472:AM472))*$E472*(IF(AM472&lt;1,IF(MIN(AN$7,$F472)&gt;$C472,MIN(AN$7,$F472)-$C472+1,0),MIN(AN$7,$F472)-AM$7))/365,IF($F472&gt;AM$7,($D472-SUM($U472:AM472))*$E472*(IF(AM472&lt;1,IF(MIN(AN$7,$F472)&gt;$C472,MIN(AN$7,$F472)-$C472+1,0),MIN(AN$7,$F472)-AM$7))/365,0))</f>
        <v>0</v>
      </c>
      <c r="AO472" s="4">
        <f>IF($F472=0,($D472-SUM($U472:AN472))*$E472*(IF(AN472&lt;1,IF(MIN(AO$7,$F472)&gt;$C472,MIN(AO$7,$F472)-$C472+1,0),MIN(AO$7,$F472)-AN$7))/365,IF($F472&gt;AN$7,($D472-SUM($U472:AN472))*$E472*(IF(AN472&lt;1,IF(MIN(AO$7,$F472)&gt;$C472,MIN(AO$7,$F472)-$C472+1,0),MIN(AO$7,$F472)-AN$7))/365,0))</f>
        <v>0</v>
      </c>
      <c r="AP472" s="4">
        <f>IF($F472=0,($D472-SUM($U472:AO472))*$E472*(IF(AO472&lt;1,IF(MIN(AP$7,$F472)&gt;$C472,MIN(AP$7,$F472)-$C472+1,0),MIN(AP$7,$F472)-AO$7))/365,IF($F472&gt;AO$7,($D472-SUM($U472:AO472))*$E472*(IF(AO472&lt;1,IF(MIN(AP$7,$F472)&gt;$C472,MIN(AP$7,$F472)-$C472+1,0),MIN(AP$7,$F472)-AO$7))/365,0))</f>
        <v>0</v>
      </c>
      <c r="AQ472" s="4">
        <f>IF($F472=0,($D472-SUM($U472:AP472))*$E472*(IF(AP472&lt;1,IF(MIN(AQ$7,$F472)&gt;$C472,MIN(AQ$7,$F472)-$C472+1,0),MIN(AQ$7,$F472)-AP$7))/365,IF($F472&gt;AP$7,($D472-SUM($U472:AP472))*$E472*(IF(AP472&lt;1,IF(MIN(AQ$7,$F472)&gt;$C472,MIN(AQ$7,$F472)-$C472+1,0),MIN(AQ$7,$F472)-AP$7))/365,0))</f>
        <v>0</v>
      </c>
      <c r="AR472" s="4">
        <f>IF($F472=0,($D472-SUM($U472:AQ472))*$E472*(IF(AQ472&lt;1,IF(MIN(AR$7,$F472)&gt;$C472,MIN(AR$7,$F472)-$C472+1,0),MIN(AR$7,$F472)-AQ$7))/365,IF($F472&gt;AQ$7,($D472-SUM($U472:AQ472))*$E472*(IF(AQ472&lt;1,IF(MIN(AR$7,$F472)&gt;$C472,MIN(AR$7,$F472)-$C472+1,0),MIN(AR$7,$F472)-AQ$7))/365,0))</f>
        <v>0</v>
      </c>
      <c r="AS472" s="4">
        <f>IF($F472=0,($D472-SUM($U472:AR472))*$E472*(IF(AR472&lt;1,IF(MIN(AS$7,$F472)&gt;$C472,MIN(AS$7,$F472)-$C472+1,0),MIN(AS$7,$F472)-AR$7))/365,IF($F472&gt;AR$7,($D472-SUM($U472:AR472))*$E472*(IF(AR472&lt;1,IF(MIN(AS$7,$F472)&gt;$C472,MIN(AS$7,$F472)-$C472+1,0),MIN(AS$7,$F472)-AR$7))/365,0))</f>
        <v>0</v>
      </c>
    </row>
    <row r="473" spans="1:45">
      <c r="A473" s="15"/>
      <c r="B473" s="17"/>
      <c r="C473" s="16"/>
      <c r="D473" s="15"/>
      <c r="E473" s="11"/>
      <c r="F473" s="16"/>
      <c r="G473" s="15"/>
      <c r="H473" s="14"/>
      <c r="I473" s="5"/>
      <c r="J473" s="13">
        <f>SUM(U473:AS473)</f>
        <v>0</v>
      </c>
      <c r="K473" s="13">
        <f>IF(F473=0,D473-J473,IF(F473&lt;41730,0,D473-J473))</f>
        <v>0</v>
      </c>
      <c r="L473" s="12">
        <f>IF(K473=0,0,IF(G473-((L$7-C473)/365)&lt;0,0,G473-((L$7-C473)/365)))</f>
        <v>0</v>
      </c>
      <c r="M473" s="4">
        <f>IF(K473=0,0,D473*H473)</f>
        <v>0</v>
      </c>
      <c r="N473" s="11">
        <f>IFERROR((1-(M473/K473)^(1/L473)),0)</f>
        <v>0</v>
      </c>
      <c r="O473" s="10">
        <f>IF(F473&gt;41730,IF(F473&gt;41730,(F473-41730)/365,IF(K473=0,0,IF(G473-((L$7-C473)/365)&lt;0,0,G473-((L$7-C473)/365)))),1)</f>
        <v>1</v>
      </c>
      <c r="P473" s="9">
        <f>IF(K473&lt;M473,0,IF(L473=0,K473-M473,K473*N473*O473))</f>
        <v>0</v>
      </c>
      <c r="Q473" s="19">
        <f>IF(F473&gt;41730,D473,0)</f>
        <v>0</v>
      </c>
      <c r="R473" s="18">
        <f>IF(F473&gt;41730,J473+P473,0)</f>
        <v>0</v>
      </c>
      <c r="S473" s="9">
        <f>IF(F473&gt;0,0,K473-P473)</f>
        <v>0</v>
      </c>
      <c r="T473" s="5"/>
      <c r="U473" s="4">
        <f>D473*E473*(IF(U$7&gt;$C473,U$7-$C473+1,0))/365</f>
        <v>0</v>
      </c>
      <c r="V473" s="4">
        <f>($D473-U473)*$E473*(IF(U473&lt;1,IF(V$7&gt;$C473,V$7-$C473+1,0),V$7-U$7))/365</f>
        <v>0</v>
      </c>
      <c r="W473" s="4">
        <f>IF($F473=0,($D473-SUM($U473:V473))*$E473*(IF(V473&lt;1,IF(MIN(W$7,$F473)&gt;$C473,MIN(W$7,$F473)-$C473+1,0),MIN(W$7,$F473)-V$7))/365,IF($F473&gt;V$7,($D473-SUM($U473:V473))*$E473*(IF(V473&lt;1,IF(MIN(W$7,$F473)&gt;$C473,MIN(W$7,$F473)-$C473+1,0),MIN(W$7,$F473)-V$7))/365,0))</f>
        <v>0</v>
      </c>
      <c r="X473" s="4">
        <f>IF($F473=0,($D473-SUM($U473:W473))*$E473*(IF(W473&lt;1,IF(MIN(X$7,$F473)&gt;$C473,MIN(X$7,$F473)-$C473+1,0),MIN(X$7,$F473)-W$7))/365,IF($F473&gt;W$7,($D473-SUM($U473:W473))*$E473*(IF(W473&lt;1,IF(MIN(X$7,$F473)&gt;$C473,MIN(X$7,$F473)-$C473+1,0),MIN(X$7,$F473)-W$7))/365,0))</f>
        <v>0</v>
      </c>
      <c r="Y473" s="4">
        <f>IF($F473=0,($D473-SUM($U473:X473))*$E473*(IF(X473&lt;1,IF(MIN(Y$7,$F473)&gt;$C473,MIN(Y$7,$F473)-$C473+1,0),MIN(Y$7,$F473)-X$7))/365,IF($F473&gt;X$7,($D473-SUM($U473:X473))*$E473*(IF(X473&lt;1,IF(MIN(Y$7,$F473)&gt;$C473,MIN(Y$7,$F473)-$C473+1,0),MIN(Y$7,$F473)-X$7))/365,0))</f>
        <v>0</v>
      </c>
      <c r="Z473" s="4">
        <f>IF($F473=0,($D473-SUM($U473:Y473))*$E473*(IF(Y473&lt;1,IF(MIN(Z$7,$F473)&gt;$C473,MIN(Z$7,$F473)-$C473+1,0),MIN(Z$7,$F473)-Y$7))/365,IF($F473&gt;Y$7,($D473-SUM($U473:Y473))*$E473*(IF(Y473&lt;1,IF(MIN(Z$7,$F473)&gt;$C473,MIN(Z$7,$F473)-$C473+1,0),MIN(Z$7,$F473)-Y$7))/365,0))</f>
        <v>0</v>
      </c>
      <c r="AA473" s="4">
        <f>IF($F473=0,($D473-SUM($U473:Z473))*$E473*(IF(Z473&lt;1,IF(MIN(AA$7,$F473)&gt;$C473,MIN(AA$7,$F473)-$C473+1,0),MIN(AA$7,$F473)-Z$7))/365,IF($F473&gt;Z$7,($D473-SUM($U473:Z473))*$E473*(IF(Z473&lt;1,IF(MIN(AA$7,$F473)&gt;$C473,MIN(AA$7,$F473)-$C473+1,0),MIN(AA$7,$F473)-Z$7))/365,0))</f>
        <v>0</v>
      </c>
      <c r="AB473" s="4">
        <f>IF($F473=0,($D473-SUM($U473:AA473))*$E473*(IF(AA473&lt;1,IF(MIN(AB$7,$F473)&gt;$C473,MIN(AB$7,$F473)-$C473+1,0),MIN(AB$7,$F473)-AA$7))/365,IF($F473&gt;AA$7,($D473-SUM($U473:AA473))*$E473*(IF(AA473&lt;1,IF(MIN(AB$7,$F473)&gt;$C473,MIN(AB$7,$F473)-$C473+1,0),MIN(AB$7,$F473)-AA$7))/365,0))</f>
        <v>0</v>
      </c>
      <c r="AC473" s="4">
        <f>IF($F473=0,($D473-SUM($U473:AB473))*$E473*(IF(AB473&lt;1,IF(MIN(AC$7,$F473)&gt;$C473,MIN(AC$7,$F473)-$C473+1,0),MIN(AC$7,$F473)-AB$7))/365,IF($F473&gt;AB$7,($D473-SUM($U473:AB473))*$E473*(IF(AB473&lt;1,IF(MIN(AC$7,$F473)&gt;$C473,MIN(AC$7,$F473)-$C473+1,0),MIN(AC$7,$F473)-AB$7))/365,0))</f>
        <v>0</v>
      </c>
      <c r="AD473" s="4">
        <f>IF($F473=0,($D473-SUM($U473:AC473))*$E473*(IF(AC473&lt;1,IF(MIN(AD$7,$F473)&gt;$C473,MIN(AD$7,$F473)-$C473+1,0),MIN(AD$7,$F473)-AC$7))/365,IF($F473&gt;AC$7,($D473-SUM($U473:AC473))*$E473*(IF(AC473&lt;1,IF(MIN(AD$7,$F473)&gt;$C473,MIN(AD$7,$F473)-$C473+1,0),MIN(AD$7,$F473)-AC$7))/365,0))</f>
        <v>0</v>
      </c>
      <c r="AE473" s="4">
        <f>IF($F473=0,($D473-SUM($U473:AD473))*$E473*(IF(AD473&lt;1,IF(MIN(AE$7,$F473)&gt;$C473,MIN(AE$7,$F473)-$C473+1,0),MIN(AE$7,$F473)-AD$7))/365,IF($F473&gt;AD$7,($D473-SUM($U473:AD473))*$E473*(IF(AD473&lt;1,IF(MIN(AE$7,$F473)&gt;$C473,MIN(AE$7,$F473)-$C473+1,0),MIN(AE$7,$F473)-AD$7))/365,0))</f>
        <v>0</v>
      </c>
      <c r="AF473" s="4">
        <f>IF($F473=0,($D473-SUM($U473:AE473))*$E473*(IF(AE473&lt;1,IF(MIN(AF$7,$F473)&gt;$C473,MIN(AF$7,$F473)-$C473+1,0),MIN(AF$7,$F473)-AE$7))/365,IF($F473&gt;AE$7,($D473-SUM($U473:AE473))*$E473*(IF(AE473&lt;1,IF(MIN(AF$7,$F473)&gt;$C473,MIN(AF$7,$F473)-$C473+1,0),MIN(AF$7,$F473)-AE$7))/365,0))</f>
        <v>0</v>
      </c>
      <c r="AG473" s="4">
        <f>IF($F473=0,($D473-SUM($U473:AF473))*$E473*(IF(AF473&lt;1,IF(MIN(AG$7,$F473)&gt;$C473,MIN(AG$7,$F473)-$C473+1,0),MIN(AG$7,$F473)-AF$7))/365,IF($F473&gt;AF$7,($D473-SUM($U473:AF473))*$E473*(IF(AF473&lt;1,IF(MIN(AG$7,$F473)&gt;$C473,MIN(AG$7,$F473)-$C473+1,0),MIN(AG$7,$F473)-AF$7))/365,0))</f>
        <v>0</v>
      </c>
      <c r="AH473" s="4">
        <f>IF($F473=0,($D473-SUM($U473:AG473))*$E473*(IF(AG473&lt;1,IF(MIN(AH$7,$F473)&gt;$C473,MIN(AH$7,$F473)-$C473+1,0),MIN(AH$7,$F473)-AG$7))/365,IF($F473&gt;AG$7,($D473-SUM($U473:AG473))*$E473*(IF(AG473&lt;1,IF(MIN(AH$7,$F473)&gt;$C473,MIN(AH$7,$F473)-$C473+1,0),MIN(AH$7,$F473)-AG$7))/365,0))</f>
        <v>0</v>
      </c>
      <c r="AI473" s="4">
        <f>IF($F473=0,($D473-SUM($U473:AH473))*$E473*(IF(AH473&lt;1,IF(MIN(AI$7,$F473)&gt;$C473,MIN(AI$7,$F473)-$C473+1,0),MIN(AI$7,$F473)-AH$7))/365,IF($F473&gt;AH$7,($D473-SUM($U473:AH473))*$E473*(IF(AH473&lt;1,IF(MIN(AI$7,$F473)&gt;$C473,MIN(AI$7,$F473)-$C473+1,0),MIN(AI$7,$F473)-AH$7))/365,0))</f>
        <v>0</v>
      </c>
      <c r="AJ473" s="4">
        <f>IF($F473=0,($D473-SUM($U473:AI473))*$E473*(IF(AI473&lt;1,IF(MIN(AJ$7,$F473)&gt;$C473,MIN(AJ$7,$F473)-$C473+1,0),MIN(AJ$7,$F473)-AI$7))/365,IF($F473&gt;AI$7,($D473-SUM($U473:AI473))*$E473*(IF(AI473&lt;1,IF(MIN(AJ$7,$F473)&gt;$C473,MIN(AJ$7,$F473)-$C473+1,0),MIN(AJ$7,$F473)-AI$7))/365,0))</f>
        <v>0</v>
      </c>
      <c r="AK473" s="4">
        <f>IF($F473=0,($D473-SUM($U473:AJ473))*$E473*(IF(AJ473&lt;1,IF(MIN(AK$7,$F473)&gt;$C473,MIN(AK$7,$F473)-$C473+1,0),MIN(AK$7,$F473)-AJ$7))/365,IF($F473&gt;AJ$7,($D473-SUM($U473:AJ473))*$E473*(IF(AJ473&lt;1,IF(MIN(AK$7,$F473)&gt;$C473,MIN(AK$7,$F473)-$C473+1,0),MIN(AK$7,$F473)-AJ$7))/365,0))</f>
        <v>0</v>
      </c>
      <c r="AL473" s="4">
        <f>IF($F473=0,($D473-SUM($U473:AK473))*$E473*(IF(AK473&lt;1,IF(MIN(AL$7,$F473)&gt;$C473,MIN(AL$7,$F473)-$C473+1,0),MIN(AL$7,$F473)-AK$7))/365,IF($F473&gt;AK$7,($D473-SUM($U473:AK473))*$E473*(IF(AK473&lt;1,IF(MIN(AL$7,$F473)&gt;$C473,MIN(AL$7,$F473)-$C473+1,0),MIN(AL$7,$F473)-AK$7))/365,0))</f>
        <v>0</v>
      </c>
      <c r="AM473" s="4">
        <f>IF($F473=0,($D473-SUM($U473:AL473))*$E473*(IF(AL473&lt;1,IF(MIN(AM$7,$F473)&gt;$C473,MIN(AM$7,$F473)-$C473+1,0),MIN(AM$7,$F473)-AL$7))/365,IF($F473&gt;AL$7,($D473-SUM($U473:AL473))*$E473*(IF(AL473&lt;1,IF(MIN(AM$7,$F473)&gt;$C473,MIN(AM$7,$F473)-$C473+1,0),MIN(AM$7,$F473)-AL$7))/365,0))</f>
        <v>0</v>
      </c>
      <c r="AN473" s="4">
        <f>IF($F473=0,($D473-SUM($U473:AM473))*$E473*(IF(AM473&lt;1,IF(MIN(AN$7,$F473)&gt;$C473,MIN(AN$7,$F473)-$C473+1,0),MIN(AN$7,$F473)-AM$7))/365,IF($F473&gt;AM$7,($D473-SUM($U473:AM473))*$E473*(IF(AM473&lt;1,IF(MIN(AN$7,$F473)&gt;$C473,MIN(AN$7,$F473)-$C473+1,0),MIN(AN$7,$F473)-AM$7))/365,0))</f>
        <v>0</v>
      </c>
      <c r="AO473" s="4">
        <f>IF($F473=0,($D473-SUM($U473:AN473))*$E473*(IF(AN473&lt;1,IF(MIN(AO$7,$F473)&gt;$C473,MIN(AO$7,$F473)-$C473+1,0),MIN(AO$7,$F473)-AN$7))/365,IF($F473&gt;AN$7,($D473-SUM($U473:AN473))*$E473*(IF(AN473&lt;1,IF(MIN(AO$7,$F473)&gt;$C473,MIN(AO$7,$F473)-$C473+1,0),MIN(AO$7,$F473)-AN$7))/365,0))</f>
        <v>0</v>
      </c>
      <c r="AP473" s="4">
        <f>IF($F473=0,($D473-SUM($U473:AO473))*$E473*(IF(AO473&lt;1,IF(MIN(AP$7,$F473)&gt;$C473,MIN(AP$7,$F473)-$C473+1,0),MIN(AP$7,$F473)-AO$7))/365,IF($F473&gt;AO$7,($D473-SUM($U473:AO473))*$E473*(IF(AO473&lt;1,IF(MIN(AP$7,$F473)&gt;$C473,MIN(AP$7,$F473)-$C473+1,0),MIN(AP$7,$F473)-AO$7))/365,0))</f>
        <v>0</v>
      </c>
      <c r="AQ473" s="4">
        <f>IF($F473=0,($D473-SUM($U473:AP473))*$E473*(IF(AP473&lt;1,IF(MIN(AQ$7,$F473)&gt;$C473,MIN(AQ$7,$F473)-$C473+1,0),MIN(AQ$7,$F473)-AP$7))/365,IF($F473&gt;AP$7,($D473-SUM($U473:AP473))*$E473*(IF(AP473&lt;1,IF(MIN(AQ$7,$F473)&gt;$C473,MIN(AQ$7,$F473)-$C473+1,0),MIN(AQ$7,$F473)-AP$7))/365,0))</f>
        <v>0</v>
      </c>
      <c r="AR473" s="4">
        <f>IF($F473=0,($D473-SUM($U473:AQ473))*$E473*(IF(AQ473&lt;1,IF(MIN(AR$7,$F473)&gt;$C473,MIN(AR$7,$F473)-$C473+1,0),MIN(AR$7,$F473)-AQ$7))/365,IF($F473&gt;AQ$7,($D473-SUM($U473:AQ473))*$E473*(IF(AQ473&lt;1,IF(MIN(AR$7,$F473)&gt;$C473,MIN(AR$7,$F473)-$C473+1,0),MIN(AR$7,$F473)-AQ$7))/365,0))</f>
        <v>0</v>
      </c>
      <c r="AS473" s="4">
        <f>IF($F473=0,($D473-SUM($U473:AR473))*$E473*(IF(AR473&lt;1,IF(MIN(AS$7,$F473)&gt;$C473,MIN(AS$7,$F473)-$C473+1,0),MIN(AS$7,$F473)-AR$7))/365,IF($F473&gt;AR$7,($D473-SUM($U473:AR473))*$E473*(IF(AR473&lt;1,IF(MIN(AS$7,$F473)&gt;$C473,MIN(AS$7,$F473)-$C473+1,0),MIN(AS$7,$F473)-AR$7))/365,0))</f>
        <v>0</v>
      </c>
    </row>
    <row r="474" spans="1:45">
      <c r="A474" s="15"/>
      <c r="B474" s="17"/>
      <c r="C474" s="16"/>
      <c r="D474" s="15"/>
      <c r="E474" s="11"/>
      <c r="F474" s="16"/>
      <c r="G474" s="15"/>
      <c r="H474" s="14"/>
      <c r="I474" s="5"/>
      <c r="J474" s="13">
        <f>SUM(U474:AS474)</f>
        <v>0</v>
      </c>
      <c r="K474" s="13">
        <f>IF(F474=0,D474-J474,IF(F474&lt;41730,0,D474-J474))</f>
        <v>0</v>
      </c>
      <c r="L474" s="12">
        <f>IF(K474=0,0,IF(G474-((L$7-C474)/365)&lt;0,0,G474-((L$7-C474)/365)))</f>
        <v>0</v>
      </c>
      <c r="M474" s="4">
        <f>IF(K474=0,0,D474*H474)</f>
        <v>0</v>
      </c>
      <c r="N474" s="11">
        <f>IFERROR((1-(M474/K474)^(1/L474)),0)</f>
        <v>0</v>
      </c>
      <c r="O474" s="10">
        <f>IF(F474&gt;41730,IF(F474&gt;41730,(F474-41730)/365,IF(K474=0,0,IF(G474-((L$7-C474)/365)&lt;0,0,G474-((L$7-C474)/365)))),1)</f>
        <v>1</v>
      </c>
      <c r="P474" s="9">
        <f>IF(K474&lt;M474,0,IF(L474=0,K474-M474,K474*N474*O474))</f>
        <v>0</v>
      </c>
      <c r="Q474" s="19">
        <f>IF(F474&gt;41730,D474,0)</f>
        <v>0</v>
      </c>
      <c r="R474" s="18">
        <f>IF(F474&gt;41730,J474+P474,0)</f>
        <v>0</v>
      </c>
      <c r="S474" s="9">
        <f>IF(F474&gt;0,0,K474-P474)</f>
        <v>0</v>
      </c>
      <c r="T474" s="5"/>
      <c r="U474" s="4">
        <f>D474*E474*(IF(U$7&gt;$C474,U$7-$C474+1,0))/365</f>
        <v>0</v>
      </c>
      <c r="V474" s="4">
        <f>($D474-U474)*$E474*(IF(U474&lt;1,IF(V$7&gt;$C474,V$7-$C474+1,0),V$7-U$7))/365</f>
        <v>0</v>
      </c>
      <c r="W474" s="4">
        <f>IF($F474=0,($D474-SUM($U474:V474))*$E474*(IF(V474&lt;1,IF(MIN(W$7,$F474)&gt;$C474,MIN(W$7,$F474)-$C474+1,0),MIN(W$7,$F474)-V$7))/365,IF($F474&gt;V$7,($D474-SUM($U474:V474))*$E474*(IF(V474&lt;1,IF(MIN(W$7,$F474)&gt;$C474,MIN(W$7,$F474)-$C474+1,0),MIN(W$7,$F474)-V$7))/365,0))</f>
        <v>0</v>
      </c>
      <c r="X474" s="4">
        <f>IF($F474=0,($D474-SUM($U474:W474))*$E474*(IF(W474&lt;1,IF(MIN(X$7,$F474)&gt;$C474,MIN(X$7,$F474)-$C474+1,0),MIN(X$7,$F474)-W$7))/365,IF($F474&gt;W$7,($D474-SUM($U474:W474))*$E474*(IF(W474&lt;1,IF(MIN(X$7,$F474)&gt;$C474,MIN(X$7,$F474)-$C474+1,0),MIN(X$7,$F474)-W$7))/365,0))</f>
        <v>0</v>
      </c>
      <c r="Y474" s="4">
        <f>IF($F474=0,($D474-SUM($U474:X474))*$E474*(IF(X474&lt;1,IF(MIN(Y$7,$F474)&gt;$C474,MIN(Y$7,$F474)-$C474+1,0),MIN(Y$7,$F474)-X$7))/365,IF($F474&gt;X$7,($D474-SUM($U474:X474))*$E474*(IF(X474&lt;1,IF(MIN(Y$7,$F474)&gt;$C474,MIN(Y$7,$F474)-$C474+1,0),MIN(Y$7,$F474)-X$7))/365,0))</f>
        <v>0</v>
      </c>
      <c r="Z474" s="4">
        <f>IF($F474=0,($D474-SUM($U474:Y474))*$E474*(IF(Y474&lt;1,IF(MIN(Z$7,$F474)&gt;$C474,MIN(Z$7,$F474)-$C474+1,0),MIN(Z$7,$F474)-Y$7))/365,IF($F474&gt;Y$7,($D474-SUM($U474:Y474))*$E474*(IF(Y474&lt;1,IF(MIN(Z$7,$F474)&gt;$C474,MIN(Z$7,$F474)-$C474+1,0),MIN(Z$7,$F474)-Y$7))/365,0))</f>
        <v>0</v>
      </c>
      <c r="AA474" s="4">
        <f>IF($F474=0,($D474-SUM($U474:Z474))*$E474*(IF(Z474&lt;1,IF(MIN(AA$7,$F474)&gt;$C474,MIN(AA$7,$F474)-$C474+1,0),MIN(AA$7,$F474)-Z$7))/365,IF($F474&gt;Z$7,($D474-SUM($U474:Z474))*$E474*(IF(Z474&lt;1,IF(MIN(AA$7,$F474)&gt;$C474,MIN(AA$7,$F474)-$C474+1,0),MIN(AA$7,$F474)-Z$7))/365,0))</f>
        <v>0</v>
      </c>
      <c r="AB474" s="4">
        <f>IF($F474=0,($D474-SUM($U474:AA474))*$E474*(IF(AA474&lt;1,IF(MIN(AB$7,$F474)&gt;$C474,MIN(AB$7,$F474)-$C474+1,0),MIN(AB$7,$F474)-AA$7))/365,IF($F474&gt;AA$7,($D474-SUM($U474:AA474))*$E474*(IF(AA474&lt;1,IF(MIN(AB$7,$F474)&gt;$C474,MIN(AB$7,$F474)-$C474+1,0),MIN(AB$7,$F474)-AA$7))/365,0))</f>
        <v>0</v>
      </c>
      <c r="AC474" s="4">
        <f>IF($F474=0,($D474-SUM($U474:AB474))*$E474*(IF(AB474&lt;1,IF(MIN(AC$7,$F474)&gt;$C474,MIN(AC$7,$F474)-$C474+1,0),MIN(AC$7,$F474)-AB$7))/365,IF($F474&gt;AB$7,($D474-SUM($U474:AB474))*$E474*(IF(AB474&lt;1,IF(MIN(AC$7,$F474)&gt;$C474,MIN(AC$7,$F474)-$C474+1,0),MIN(AC$7,$F474)-AB$7))/365,0))</f>
        <v>0</v>
      </c>
      <c r="AD474" s="4">
        <f>IF($F474=0,($D474-SUM($U474:AC474))*$E474*(IF(AC474&lt;1,IF(MIN(AD$7,$F474)&gt;$C474,MIN(AD$7,$F474)-$C474+1,0),MIN(AD$7,$F474)-AC$7))/365,IF($F474&gt;AC$7,($D474-SUM($U474:AC474))*$E474*(IF(AC474&lt;1,IF(MIN(AD$7,$F474)&gt;$C474,MIN(AD$7,$F474)-$C474+1,0),MIN(AD$7,$F474)-AC$7))/365,0))</f>
        <v>0</v>
      </c>
      <c r="AE474" s="4">
        <f>IF($F474=0,($D474-SUM($U474:AD474))*$E474*(IF(AD474&lt;1,IF(MIN(AE$7,$F474)&gt;$C474,MIN(AE$7,$F474)-$C474+1,0),MIN(AE$7,$F474)-AD$7))/365,IF($F474&gt;AD$7,($D474-SUM($U474:AD474))*$E474*(IF(AD474&lt;1,IF(MIN(AE$7,$F474)&gt;$C474,MIN(AE$7,$F474)-$C474+1,0),MIN(AE$7,$F474)-AD$7))/365,0))</f>
        <v>0</v>
      </c>
      <c r="AF474" s="4">
        <f>IF($F474=0,($D474-SUM($U474:AE474))*$E474*(IF(AE474&lt;1,IF(MIN(AF$7,$F474)&gt;$C474,MIN(AF$7,$F474)-$C474+1,0),MIN(AF$7,$F474)-AE$7))/365,IF($F474&gt;AE$7,($D474-SUM($U474:AE474))*$E474*(IF(AE474&lt;1,IF(MIN(AF$7,$F474)&gt;$C474,MIN(AF$7,$F474)-$C474+1,0),MIN(AF$7,$F474)-AE$7))/365,0))</f>
        <v>0</v>
      </c>
      <c r="AG474" s="4">
        <f>IF($F474=0,($D474-SUM($U474:AF474))*$E474*(IF(AF474&lt;1,IF(MIN(AG$7,$F474)&gt;$C474,MIN(AG$7,$F474)-$C474+1,0),MIN(AG$7,$F474)-AF$7))/365,IF($F474&gt;AF$7,($D474-SUM($U474:AF474))*$E474*(IF(AF474&lt;1,IF(MIN(AG$7,$F474)&gt;$C474,MIN(AG$7,$F474)-$C474+1,0),MIN(AG$7,$F474)-AF$7))/365,0))</f>
        <v>0</v>
      </c>
      <c r="AH474" s="4">
        <f>IF($F474=0,($D474-SUM($U474:AG474))*$E474*(IF(AG474&lt;1,IF(MIN(AH$7,$F474)&gt;$C474,MIN(AH$7,$F474)-$C474+1,0),MIN(AH$7,$F474)-AG$7))/365,IF($F474&gt;AG$7,($D474-SUM($U474:AG474))*$E474*(IF(AG474&lt;1,IF(MIN(AH$7,$F474)&gt;$C474,MIN(AH$7,$F474)-$C474+1,0),MIN(AH$7,$F474)-AG$7))/365,0))</f>
        <v>0</v>
      </c>
      <c r="AI474" s="4">
        <f>IF($F474=0,($D474-SUM($U474:AH474))*$E474*(IF(AH474&lt;1,IF(MIN(AI$7,$F474)&gt;$C474,MIN(AI$7,$F474)-$C474+1,0),MIN(AI$7,$F474)-AH$7))/365,IF($F474&gt;AH$7,($D474-SUM($U474:AH474))*$E474*(IF(AH474&lt;1,IF(MIN(AI$7,$F474)&gt;$C474,MIN(AI$7,$F474)-$C474+1,0),MIN(AI$7,$F474)-AH$7))/365,0))</f>
        <v>0</v>
      </c>
      <c r="AJ474" s="4">
        <f>IF($F474=0,($D474-SUM($U474:AI474))*$E474*(IF(AI474&lt;1,IF(MIN(AJ$7,$F474)&gt;$C474,MIN(AJ$7,$F474)-$C474+1,0),MIN(AJ$7,$F474)-AI$7))/365,IF($F474&gt;AI$7,($D474-SUM($U474:AI474))*$E474*(IF(AI474&lt;1,IF(MIN(AJ$7,$F474)&gt;$C474,MIN(AJ$7,$F474)-$C474+1,0),MIN(AJ$7,$F474)-AI$7))/365,0))</f>
        <v>0</v>
      </c>
      <c r="AK474" s="4">
        <f>IF($F474=0,($D474-SUM($U474:AJ474))*$E474*(IF(AJ474&lt;1,IF(MIN(AK$7,$F474)&gt;$C474,MIN(AK$7,$F474)-$C474+1,0),MIN(AK$7,$F474)-AJ$7))/365,IF($F474&gt;AJ$7,($D474-SUM($U474:AJ474))*$E474*(IF(AJ474&lt;1,IF(MIN(AK$7,$F474)&gt;$C474,MIN(AK$7,$F474)-$C474+1,0),MIN(AK$7,$F474)-AJ$7))/365,0))</f>
        <v>0</v>
      </c>
      <c r="AL474" s="4">
        <f>IF($F474=0,($D474-SUM($U474:AK474))*$E474*(IF(AK474&lt;1,IF(MIN(AL$7,$F474)&gt;$C474,MIN(AL$7,$F474)-$C474+1,0),MIN(AL$7,$F474)-AK$7))/365,IF($F474&gt;AK$7,($D474-SUM($U474:AK474))*$E474*(IF(AK474&lt;1,IF(MIN(AL$7,$F474)&gt;$C474,MIN(AL$7,$F474)-$C474+1,0),MIN(AL$7,$F474)-AK$7))/365,0))</f>
        <v>0</v>
      </c>
      <c r="AM474" s="4">
        <f>IF($F474=0,($D474-SUM($U474:AL474))*$E474*(IF(AL474&lt;1,IF(MIN(AM$7,$F474)&gt;$C474,MIN(AM$7,$F474)-$C474+1,0),MIN(AM$7,$F474)-AL$7))/365,IF($F474&gt;AL$7,($D474-SUM($U474:AL474))*$E474*(IF(AL474&lt;1,IF(MIN(AM$7,$F474)&gt;$C474,MIN(AM$7,$F474)-$C474+1,0),MIN(AM$7,$F474)-AL$7))/365,0))</f>
        <v>0</v>
      </c>
      <c r="AN474" s="4">
        <f>IF($F474=0,($D474-SUM($U474:AM474))*$E474*(IF(AM474&lt;1,IF(MIN(AN$7,$F474)&gt;$C474,MIN(AN$7,$F474)-$C474+1,0),MIN(AN$7,$F474)-AM$7))/365,IF($F474&gt;AM$7,($D474-SUM($U474:AM474))*$E474*(IF(AM474&lt;1,IF(MIN(AN$7,$F474)&gt;$C474,MIN(AN$7,$F474)-$C474+1,0),MIN(AN$7,$F474)-AM$7))/365,0))</f>
        <v>0</v>
      </c>
      <c r="AO474" s="4">
        <f>IF($F474=0,($D474-SUM($U474:AN474))*$E474*(IF(AN474&lt;1,IF(MIN(AO$7,$F474)&gt;$C474,MIN(AO$7,$F474)-$C474+1,0),MIN(AO$7,$F474)-AN$7))/365,IF($F474&gt;AN$7,($D474-SUM($U474:AN474))*$E474*(IF(AN474&lt;1,IF(MIN(AO$7,$F474)&gt;$C474,MIN(AO$7,$F474)-$C474+1,0),MIN(AO$7,$F474)-AN$7))/365,0))</f>
        <v>0</v>
      </c>
      <c r="AP474" s="4">
        <f>IF($F474=0,($D474-SUM($U474:AO474))*$E474*(IF(AO474&lt;1,IF(MIN(AP$7,$F474)&gt;$C474,MIN(AP$7,$F474)-$C474+1,0),MIN(AP$7,$F474)-AO$7))/365,IF($F474&gt;AO$7,($D474-SUM($U474:AO474))*$E474*(IF(AO474&lt;1,IF(MIN(AP$7,$F474)&gt;$C474,MIN(AP$7,$F474)-$C474+1,0),MIN(AP$7,$F474)-AO$7))/365,0))</f>
        <v>0</v>
      </c>
      <c r="AQ474" s="4">
        <f>IF($F474=0,($D474-SUM($U474:AP474))*$E474*(IF(AP474&lt;1,IF(MIN(AQ$7,$F474)&gt;$C474,MIN(AQ$7,$F474)-$C474+1,0),MIN(AQ$7,$F474)-AP$7))/365,IF($F474&gt;AP$7,($D474-SUM($U474:AP474))*$E474*(IF(AP474&lt;1,IF(MIN(AQ$7,$F474)&gt;$C474,MIN(AQ$7,$F474)-$C474+1,0),MIN(AQ$7,$F474)-AP$7))/365,0))</f>
        <v>0</v>
      </c>
      <c r="AR474" s="4">
        <f>IF($F474=0,($D474-SUM($U474:AQ474))*$E474*(IF(AQ474&lt;1,IF(MIN(AR$7,$F474)&gt;$C474,MIN(AR$7,$F474)-$C474+1,0),MIN(AR$7,$F474)-AQ$7))/365,IF($F474&gt;AQ$7,($D474-SUM($U474:AQ474))*$E474*(IF(AQ474&lt;1,IF(MIN(AR$7,$F474)&gt;$C474,MIN(AR$7,$F474)-$C474+1,0),MIN(AR$7,$F474)-AQ$7))/365,0))</f>
        <v>0</v>
      </c>
      <c r="AS474" s="4">
        <f>IF($F474=0,($D474-SUM($U474:AR474))*$E474*(IF(AR474&lt;1,IF(MIN(AS$7,$F474)&gt;$C474,MIN(AS$7,$F474)-$C474+1,0),MIN(AS$7,$F474)-AR$7))/365,IF($F474&gt;AR$7,($D474-SUM($U474:AR474))*$E474*(IF(AR474&lt;1,IF(MIN(AS$7,$F474)&gt;$C474,MIN(AS$7,$F474)-$C474+1,0),MIN(AS$7,$F474)-AR$7))/365,0))</f>
        <v>0</v>
      </c>
    </row>
    <row r="475" spans="1:45">
      <c r="A475" s="15"/>
      <c r="B475" s="17"/>
      <c r="C475" s="16"/>
      <c r="D475" s="15"/>
      <c r="E475" s="11"/>
      <c r="F475" s="16"/>
      <c r="G475" s="15"/>
      <c r="H475" s="14"/>
      <c r="I475" s="5"/>
      <c r="J475" s="13">
        <f>SUM(U475:AS475)</f>
        <v>0</v>
      </c>
      <c r="K475" s="13">
        <f>IF(F475=0,D475-J475,IF(F475&lt;41730,0,D475-J475))</f>
        <v>0</v>
      </c>
      <c r="L475" s="12">
        <f>IF(K475=0,0,IF(G475-((L$7-C475)/365)&lt;0,0,G475-((L$7-C475)/365)))</f>
        <v>0</v>
      </c>
      <c r="M475" s="4">
        <f>IF(K475=0,0,D475*H475)</f>
        <v>0</v>
      </c>
      <c r="N475" s="11">
        <f>IFERROR((1-(M475/K475)^(1/L475)),0)</f>
        <v>0</v>
      </c>
      <c r="O475" s="10">
        <f>IF(F475&gt;41730,IF(F475&gt;41730,(F475-41730)/365,IF(K475=0,0,IF(G475-((L$7-C475)/365)&lt;0,0,G475-((L$7-C475)/365)))),1)</f>
        <v>1</v>
      </c>
      <c r="P475" s="9">
        <f>IF(K475&lt;M475,0,IF(L475=0,K475-M475,K475*N475*O475))</f>
        <v>0</v>
      </c>
      <c r="Q475" s="19">
        <f>IF(F475&gt;41730,D475,0)</f>
        <v>0</v>
      </c>
      <c r="R475" s="18">
        <f>IF(F475&gt;41730,J475+P475,0)</f>
        <v>0</v>
      </c>
      <c r="S475" s="9">
        <f>IF(F475&gt;0,0,K475-P475)</f>
        <v>0</v>
      </c>
      <c r="T475" s="5"/>
      <c r="U475" s="4">
        <f>D475*E475*(IF(U$7&gt;$C475,U$7-$C475+1,0))/365</f>
        <v>0</v>
      </c>
      <c r="V475" s="4">
        <f>($D475-U475)*$E475*(IF(U475&lt;1,IF(V$7&gt;$C475,V$7-$C475+1,0),V$7-U$7))/365</f>
        <v>0</v>
      </c>
      <c r="W475" s="4">
        <f>IF($F475=0,($D475-SUM($U475:V475))*$E475*(IF(V475&lt;1,IF(MIN(W$7,$F475)&gt;$C475,MIN(W$7,$F475)-$C475+1,0),MIN(W$7,$F475)-V$7))/365,IF($F475&gt;V$7,($D475-SUM($U475:V475))*$E475*(IF(V475&lt;1,IF(MIN(W$7,$F475)&gt;$C475,MIN(W$7,$F475)-$C475+1,0),MIN(W$7,$F475)-V$7))/365,0))</f>
        <v>0</v>
      </c>
      <c r="X475" s="4">
        <f>IF($F475=0,($D475-SUM($U475:W475))*$E475*(IF(W475&lt;1,IF(MIN(X$7,$F475)&gt;$C475,MIN(X$7,$F475)-$C475+1,0),MIN(X$7,$F475)-W$7))/365,IF($F475&gt;W$7,($D475-SUM($U475:W475))*$E475*(IF(W475&lt;1,IF(MIN(X$7,$F475)&gt;$C475,MIN(X$7,$F475)-$C475+1,0),MIN(X$7,$F475)-W$7))/365,0))</f>
        <v>0</v>
      </c>
      <c r="Y475" s="4">
        <f>IF($F475=0,($D475-SUM($U475:X475))*$E475*(IF(X475&lt;1,IF(MIN(Y$7,$F475)&gt;$C475,MIN(Y$7,$F475)-$C475+1,0),MIN(Y$7,$F475)-X$7))/365,IF($F475&gt;X$7,($D475-SUM($U475:X475))*$E475*(IF(X475&lt;1,IF(MIN(Y$7,$F475)&gt;$C475,MIN(Y$7,$F475)-$C475+1,0),MIN(Y$7,$F475)-X$7))/365,0))</f>
        <v>0</v>
      </c>
      <c r="Z475" s="4">
        <f>IF($F475=0,($D475-SUM($U475:Y475))*$E475*(IF(Y475&lt;1,IF(MIN(Z$7,$F475)&gt;$C475,MIN(Z$7,$F475)-$C475+1,0),MIN(Z$7,$F475)-Y$7))/365,IF($F475&gt;Y$7,($D475-SUM($U475:Y475))*$E475*(IF(Y475&lt;1,IF(MIN(Z$7,$F475)&gt;$C475,MIN(Z$7,$F475)-$C475+1,0),MIN(Z$7,$F475)-Y$7))/365,0))</f>
        <v>0</v>
      </c>
      <c r="AA475" s="4">
        <f>IF($F475=0,($D475-SUM($U475:Z475))*$E475*(IF(Z475&lt;1,IF(MIN(AA$7,$F475)&gt;$C475,MIN(AA$7,$F475)-$C475+1,0),MIN(AA$7,$F475)-Z$7))/365,IF($F475&gt;Z$7,($D475-SUM($U475:Z475))*$E475*(IF(Z475&lt;1,IF(MIN(AA$7,$F475)&gt;$C475,MIN(AA$7,$F475)-$C475+1,0),MIN(AA$7,$F475)-Z$7))/365,0))</f>
        <v>0</v>
      </c>
      <c r="AB475" s="4">
        <f>IF($F475=0,($D475-SUM($U475:AA475))*$E475*(IF(AA475&lt;1,IF(MIN(AB$7,$F475)&gt;$C475,MIN(AB$7,$F475)-$C475+1,0),MIN(AB$7,$F475)-AA$7))/365,IF($F475&gt;AA$7,($D475-SUM($U475:AA475))*$E475*(IF(AA475&lt;1,IF(MIN(AB$7,$F475)&gt;$C475,MIN(AB$7,$F475)-$C475+1,0),MIN(AB$7,$F475)-AA$7))/365,0))</f>
        <v>0</v>
      </c>
      <c r="AC475" s="4">
        <f>IF($F475=0,($D475-SUM($U475:AB475))*$E475*(IF(AB475&lt;1,IF(MIN(AC$7,$F475)&gt;$C475,MIN(AC$7,$F475)-$C475+1,0),MIN(AC$7,$F475)-AB$7))/365,IF($F475&gt;AB$7,($D475-SUM($U475:AB475))*$E475*(IF(AB475&lt;1,IF(MIN(AC$7,$F475)&gt;$C475,MIN(AC$7,$F475)-$C475+1,0),MIN(AC$7,$F475)-AB$7))/365,0))</f>
        <v>0</v>
      </c>
      <c r="AD475" s="4">
        <f>IF($F475=0,($D475-SUM($U475:AC475))*$E475*(IF(AC475&lt;1,IF(MIN(AD$7,$F475)&gt;$C475,MIN(AD$7,$F475)-$C475+1,0),MIN(AD$7,$F475)-AC$7))/365,IF($F475&gt;AC$7,($D475-SUM($U475:AC475))*$E475*(IF(AC475&lt;1,IF(MIN(AD$7,$F475)&gt;$C475,MIN(AD$7,$F475)-$C475+1,0),MIN(AD$7,$F475)-AC$7))/365,0))</f>
        <v>0</v>
      </c>
      <c r="AE475" s="4">
        <f>IF($F475=0,($D475-SUM($U475:AD475))*$E475*(IF(AD475&lt;1,IF(MIN(AE$7,$F475)&gt;$C475,MIN(AE$7,$F475)-$C475+1,0),MIN(AE$7,$F475)-AD$7))/365,IF($F475&gt;AD$7,($D475-SUM($U475:AD475))*$E475*(IF(AD475&lt;1,IF(MIN(AE$7,$F475)&gt;$C475,MIN(AE$7,$F475)-$C475+1,0),MIN(AE$7,$F475)-AD$7))/365,0))</f>
        <v>0</v>
      </c>
      <c r="AF475" s="4">
        <f>IF($F475=0,($D475-SUM($U475:AE475))*$E475*(IF(AE475&lt;1,IF(MIN(AF$7,$F475)&gt;$C475,MIN(AF$7,$F475)-$C475+1,0),MIN(AF$7,$F475)-AE$7))/365,IF($F475&gt;AE$7,($D475-SUM($U475:AE475))*$E475*(IF(AE475&lt;1,IF(MIN(AF$7,$F475)&gt;$C475,MIN(AF$7,$F475)-$C475+1,0),MIN(AF$7,$F475)-AE$7))/365,0))</f>
        <v>0</v>
      </c>
      <c r="AG475" s="4">
        <f>IF($F475=0,($D475-SUM($U475:AF475))*$E475*(IF(AF475&lt;1,IF(MIN(AG$7,$F475)&gt;$C475,MIN(AG$7,$F475)-$C475+1,0),MIN(AG$7,$F475)-AF$7))/365,IF($F475&gt;AF$7,($D475-SUM($U475:AF475))*$E475*(IF(AF475&lt;1,IF(MIN(AG$7,$F475)&gt;$C475,MIN(AG$7,$F475)-$C475+1,0),MIN(AG$7,$F475)-AF$7))/365,0))</f>
        <v>0</v>
      </c>
      <c r="AH475" s="4">
        <f>IF($F475=0,($D475-SUM($U475:AG475))*$E475*(IF(AG475&lt;1,IF(MIN(AH$7,$F475)&gt;$C475,MIN(AH$7,$F475)-$C475+1,0),MIN(AH$7,$F475)-AG$7))/365,IF($F475&gt;AG$7,($D475-SUM($U475:AG475))*$E475*(IF(AG475&lt;1,IF(MIN(AH$7,$F475)&gt;$C475,MIN(AH$7,$F475)-$C475+1,0),MIN(AH$7,$F475)-AG$7))/365,0))</f>
        <v>0</v>
      </c>
      <c r="AI475" s="4">
        <f>IF($F475=0,($D475-SUM($U475:AH475))*$E475*(IF(AH475&lt;1,IF(MIN(AI$7,$F475)&gt;$C475,MIN(AI$7,$F475)-$C475+1,0),MIN(AI$7,$F475)-AH$7))/365,IF($F475&gt;AH$7,($D475-SUM($U475:AH475))*$E475*(IF(AH475&lt;1,IF(MIN(AI$7,$F475)&gt;$C475,MIN(AI$7,$F475)-$C475+1,0),MIN(AI$7,$F475)-AH$7))/365,0))</f>
        <v>0</v>
      </c>
      <c r="AJ475" s="4">
        <f>IF($F475=0,($D475-SUM($U475:AI475))*$E475*(IF(AI475&lt;1,IF(MIN(AJ$7,$F475)&gt;$C475,MIN(AJ$7,$F475)-$C475+1,0),MIN(AJ$7,$F475)-AI$7))/365,IF($F475&gt;AI$7,($D475-SUM($U475:AI475))*$E475*(IF(AI475&lt;1,IF(MIN(AJ$7,$F475)&gt;$C475,MIN(AJ$7,$F475)-$C475+1,0),MIN(AJ$7,$F475)-AI$7))/365,0))</f>
        <v>0</v>
      </c>
      <c r="AK475" s="4">
        <f>IF($F475=0,($D475-SUM($U475:AJ475))*$E475*(IF(AJ475&lt;1,IF(MIN(AK$7,$F475)&gt;$C475,MIN(AK$7,$F475)-$C475+1,0),MIN(AK$7,$F475)-AJ$7))/365,IF($F475&gt;AJ$7,($D475-SUM($U475:AJ475))*$E475*(IF(AJ475&lt;1,IF(MIN(AK$7,$F475)&gt;$C475,MIN(AK$7,$F475)-$C475+1,0),MIN(AK$7,$F475)-AJ$7))/365,0))</f>
        <v>0</v>
      </c>
      <c r="AL475" s="4">
        <f>IF($F475=0,($D475-SUM($U475:AK475))*$E475*(IF(AK475&lt;1,IF(MIN(AL$7,$F475)&gt;$C475,MIN(AL$7,$F475)-$C475+1,0),MIN(AL$7,$F475)-AK$7))/365,IF($F475&gt;AK$7,($D475-SUM($U475:AK475))*$E475*(IF(AK475&lt;1,IF(MIN(AL$7,$F475)&gt;$C475,MIN(AL$7,$F475)-$C475+1,0),MIN(AL$7,$F475)-AK$7))/365,0))</f>
        <v>0</v>
      </c>
      <c r="AM475" s="4">
        <f>IF($F475=0,($D475-SUM($U475:AL475))*$E475*(IF(AL475&lt;1,IF(MIN(AM$7,$F475)&gt;$C475,MIN(AM$7,$F475)-$C475+1,0),MIN(AM$7,$F475)-AL$7))/365,IF($F475&gt;AL$7,($D475-SUM($U475:AL475))*$E475*(IF(AL475&lt;1,IF(MIN(AM$7,$F475)&gt;$C475,MIN(AM$7,$F475)-$C475+1,0),MIN(AM$7,$F475)-AL$7))/365,0))</f>
        <v>0</v>
      </c>
      <c r="AN475" s="4">
        <f>IF($F475=0,($D475-SUM($U475:AM475))*$E475*(IF(AM475&lt;1,IF(MIN(AN$7,$F475)&gt;$C475,MIN(AN$7,$F475)-$C475+1,0),MIN(AN$7,$F475)-AM$7))/365,IF($F475&gt;AM$7,($D475-SUM($U475:AM475))*$E475*(IF(AM475&lt;1,IF(MIN(AN$7,$F475)&gt;$C475,MIN(AN$7,$F475)-$C475+1,0),MIN(AN$7,$F475)-AM$7))/365,0))</f>
        <v>0</v>
      </c>
      <c r="AO475" s="4">
        <f>IF($F475=0,($D475-SUM($U475:AN475))*$E475*(IF(AN475&lt;1,IF(MIN(AO$7,$F475)&gt;$C475,MIN(AO$7,$F475)-$C475+1,0),MIN(AO$7,$F475)-AN$7))/365,IF($F475&gt;AN$7,($D475-SUM($U475:AN475))*$E475*(IF(AN475&lt;1,IF(MIN(AO$7,$F475)&gt;$C475,MIN(AO$7,$F475)-$C475+1,0),MIN(AO$7,$F475)-AN$7))/365,0))</f>
        <v>0</v>
      </c>
      <c r="AP475" s="4">
        <f>IF($F475=0,($D475-SUM($U475:AO475))*$E475*(IF(AO475&lt;1,IF(MIN(AP$7,$F475)&gt;$C475,MIN(AP$7,$F475)-$C475+1,0),MIN(AP$7,$F475)-AO$7))/365,IF($F475&gt;AO$7,($D475-SUM($U475:AO475))*$E475*(IF(AO475&lt;1,IF(MIN(AP$7,$F475)&gt;$C475,MIN(AP$7,$F475)-$C475+1,0),MIN(AP$7,$F475)-AO$7))/365,0))</f>
        <v>0</v>
      </c>
      <c r="AQ475" s="4">
        <f>IF($F475=0,($D475-SUM($U475:AP475))*$E475*(IF(AP475&lt;1,IF(MIN(AQ$7,$F475)&gt;$C475,MIN(AQ$7,$F475)-$C475+1,0),MIN(AQ$7,$F475)-AP$7))/365,IF($F475&gt;AP$7,($D475-SUM($U475:AP475))*$E475*(IF(AP475&lt;1,IF(MIN(AQ$7,$F475)&gt;$C475,MIN(AQ$7,$F475)-$C475+1,0),MIN(AQ$7,$F475)-AP$7))/365,0))</f>
        <v>0</v>
      </c>
      <c r="AR475" s="4">
        <f>IF($F475=0,($D475-SUM($U475:AQ475))*$E475*(IF(AQ475&lt;1,IF(MIN(AR$7,$F475)&gt;$C475,MIN(AR$7,$F475)-$C475+1,0),MIN(AR$7,$F475)-AQ$7))/365,IF($F475&gt;AQ$7,($D475-SUM($U475:AQ475))*$E475*(IF(AQ475&lt;1,IF(MIN(AR$7,$F475)&gt;$C475,MIN(AR$7,$F475)-$C475+1,0),MIN(AR$7,$F475)-AQ$7))/365,0))</f>
        <v>0</v>
      </c>
      <c r="AS475" s="4">
        <f>IF($F475=0,($D475-SUM($U475:AR475))*$E475*(IF(AR475&lt;1,IF(MIN(AS$7,$F475)&gt;$C475,MIN(AS$7,$F475)-$C475+1,0),MIN(AS$7,$F475)-AR$7))/365,IF($F475&gt;AR$7,($D475-SUM($U475:AR475))*$E475*(IF(AR475&lt;1,IF(MIN(AS$7,$F475)&gt;$C475,MIN(AS$7,$F475)-$C475+1,0),MIN(AS$7,$F475)-AR$7))/365,0))</f>
        <v>0</v>
      </c>
    </row>
    <row r="476" spans="1:45">
      <c r="A476" s="15"/>
      <c r="B476" s="17"/>
      <c r="C476" s="16"/>
      <c r="D476" s="15"/>
      <c r="E476" s="11"/>
      <c r="F476" s="16"/>
      <c r="G476" s="15"/>
      <c r="H476" s="14"/>
      <c r="I476" s="5"/>
      <c r="J476" s="13">
        <f>SUM(U476:AS476)</f>
        <v>0</v>
      </c>
      <c r="K476" s="13">
        <f>IF(F476=0,D476-J476,IF(F476&lt;41730,0,D476-J476))</f>
        <v>0</v>
      </c>
      <c r="L476" s="12">
        <f>IF(K476=0,0,IF(G476-((L$7-C476)/365)&lt;0,0,G476-((L$7-C476)/365)))</f>
        <v>0</v>
      </c>
      <c r="M476" s="4">
        <f>IF(K476=0,0,D476*H476)</f>
        <v>0</v>
      </c>
      <c r="N476" s="11">
        <f>IFERROR((1-(M476/K476)^(1/L476)),0)</f>
        <v>0</v>
      </c>
      <c r="O476" s="10">
        <f>IF(F476&gt;41730,IF(F476&gt;41730,(F476-41730)/365,IF(K476=0,0,IF(G476-((L$7-C476)/365)&lt;0,0,G476-((L$7-C476)/365)))),1)</f>
        <v>1</v>
      </c>
      <c r="P476" s="9">
        <f>IF(K476&lt;M476,0,IF(L476=0,K476-M476,K476*N476*O476))</f>
        <v>0</v>
      </c>
      <c r="Q476" s="19">
        <f>IF(F476&gt;41730,D476,0)</f>
        <v>0</v>
      </c>
      <c r="R476" s="18">
        <f>IF(F476&gt;41730,J476+P476,0)</f>
        <v>0</v>
      </c>
      <c r="S476" s="9">
        <f>IF(F476&gt;0,0,K476-P476)</f>
        <v>0</v>
      </c>
      <c r="T476" s="5"/>
      <c r="U476" s="4">
        <f>D476*E476*(IF(U$7&gt;$C476,U$7-$C476+1,0))/365</f>
        <v>0</v>
      </c>
      <c r="V476" s="4">
        <f>($D476-U476)*$E476*(IF(U476&lt;1,IF(V$7&gt;$C476,V$7-$C476+1,0),V$7-U$7))/365</f>
        <v>0</v>
      </c>
      <c r="W476" s="4">
        <f>IF($F476=0,($D476-SUM($U476:V476))*$E476*(IF(V476&lt;1,IF(MIN(W$7,$F476)&gt;$C476,MIN(W$7,$F476)-$C476+1,0),MIN(W$7,$F476)-V$7))/365,IF($F476&gt;V$7,($D476-SUM($U476:V476))*$E476*(IF(V476&lt;1,IF(MIN(W$7,$F476)&gt;$C476,MIN(W$7,$F476)-$C476+1,0),MIN(W$7,$F476)-V$7))/365,0))</f>
        <v>0</v>
      </c>
      <c r="X476" s="4">
        <f>IF($F476=0,($D476-SUM($U476:W476))*$E476*(IF(W476&lt;1,IF(MIN(X$7,$F476)&gt;$C476,MIN(X$7,$F476)-$C476+1,0),MIN(X$7,$F476)-W$7))/365,IF($F476&gt;W$7,($D476-SUM($U476:W476))*$E476*(IF(W476&lt;1,IF(MIN(X$7,$F476)&gt;$C476,MIN(X$7,$F476)-$C476+1,0),MIN(X$7,$F476)-W$7))/365,0))</f>
        <v>0</v>
      </c>
      <c r="Y476" s="4">
        <f>IF($F476=0,($D476-SUM($U476:X476))*$E476*(IF(X476&lt;1,IF(MIN(Y$7,$F476)&gt;$C476,MIN(Y$7,$F476)-$C476+1,0),MIN(Y$7,$F476)-X$7))/365,IF($F476&gt;X$7,($D476-SUM($U476:X476))*$E476*(IF(X476&lt;1,IF(MIN(Y$7,$F476)&gt;$C476,MIN(Y$7,$F476)-$C476+1,0),MIN(Y$7,$F476)-X$7))/365,0))</f>
        <v>0</v>
      </c>
      <c r="Z476" s="4">
        <f>IF($F476=0,($D476-SUM($U476:Y476))*$E476*(IF(Y476&lt;1,IF(MIN(Z$7,$F476)&gt;$C476,MIN(Z$7,$F476)-$C476+1,0),MIN(Z$7,$F476)-Y$7))/365,IF($F476&gt;Y$7,($D476-SUM($U476:Y476))*$E476*(IF(Y476&lt;1,IF(MIN(Z$7,$F476)&gt;$C476,MIN(Z$7,$F476)-$C476+1,0),MIN(Z$7,$F476)-Y$7))/365,0))</f>
        <v>0</v>
      </c>
      <c r="AA476" s="4">
        <f>IF($F476=0,($D476-SUM($U476:Z476))*$E476*(IF(Z476&lt;1,IF(MIN(AA$7,$F476)&gt;$C476,MIN(AA$7,$F476)-$C476+1,0),MIN(AA$7,$F476)-Z$7))/365,IF($F476&gt;Z$7,($D476-SUM($U476:Z476))*$E476*(IF(Z476&lt;1,IF(MIN(AA$7,$F476)&gt;$C476,MIN(AA$7,$F476)-$C476+1,0),MIN(AA$7,$F476)-Z$7))/365,0))</f>
        <v>0</v>
      </c>
      <c r="AB476" s="4">
        <f>IF($F476=0,($D476-SUM($U476:AA476))*$E476*(IF(AA476&lt;1,IF(MIN(AB$7,$F476)&gt;$C476,MIN(AB$7,$F476)-$C476+1,0),MIN(AB$7,$F476)-AA$7))/365,IF($F476&gt;AA$7,($D476-SUM($U476:AA476))*$E476*(IF(AA476&lt;1,IF(MIN(AB$7,$F476)&gt;$C476,MIN(AB$7,$F476)-$C476+1,0),MIN(AB$7,$F476)-AA$7))/365,0))</f>
        <v>0</v>
      </c>
      <c r="AC476" s="4">
        <f>IF($F476=0,($D476-SUM($U476:AB476))*$E476*(IF(AB476&lt;1,IF(MIN(AC$7,$F476)&gt;$C476,MIN(AC$7,$F476)-$C476+1,0),MIN(AC$7,$F476)-AB$7))/365,IF($F476&gt;AB$7,($D476-SUM($U476:AB476))*$E476*(IF(AB476&lt;1,IF(MIN(AC$7,$F476)&gt;$C476,MIN(AC$7,$F476)-$C476+1,0),MIN(AC$7,$F476)-AB$7))/365,0))</f>
        <v>0</v>
      </c>
      <c r="AD476" s="4">
        <f>IF($F476=0,($D476-SUM($U476:AC476))*$E476*(IF(AC476&lt;1,IF(MIN(AD$7,$F476)&gt;$C476,MIN(AD$7,$F476)-$C476+1,0),MIN(AD$7,$F476)-AC$7))/365,IF($F476&gt;AC$7,($D476-SUM($U476:AC476))*$E476*(IF(AC476&lt;1,IF(MIN(AD$7,$F476)&gt;$C476,MIN(AD$7,$F476)-$C476+1,0),MIN(AD$7,$F476)-AC$7))/365,0))</f>
        <v>0</v>
      </c>
      <c r="AE476" s="4">
        <f>IF($F476=0,($D476-SUM($U476:AD476))*$E476*(IF(AD476&lt;1,IF(MIN(AE$7,$F476)&gt;$C476,MIN(AE$7,$F476)-$C476+1,0),MIN(AE$7,$F476)-AD$7))/365,IF($F476&gt;AD$7,($D476-SUM($U476:AD476))*$E476*(IF(AD476&lt;1,IF(MIN(AE$7,$F476)&gt;$C476,MIN(AE$7,$F476)-$C476+1,0),MIN(AE$7,$F476)-AD$7))/365,0))</f>
        <v>0</v>
      </c>
      <c r="AF476" s="4">
        <f>IF($F476=0,($D476-SUM($U476:AE476))*$E476*(IF(AE476&lt;1,IF(MIN(AF$7,$F476)&gt;$C476,MIN(AF$7,$F476)-$C476+1,0),MIN(AF$7,$F476)-AE$7))/365,IF($F476&gt;AE$7,($D476-SUM($U476:AE476))*$E476*(IF(AE476&lt;1,IF(MIN(AF$7,$F476)&gt;$C476,MIN(AF$7,$F476)-$C476+1,0),MIN(AF$7,$F476)-AE$7))/365,0))</f>
        <v>0</v>
      </c>
      <c r="AG476" s="4">
        <f>IF($F476=0,($D476-SUM($U476:AF476))*$E476*(IF(AF476&lt;1,IF(MIN(AG$7,$F476)&gt;$C476,MIN(AG$7,$F476)-$C476+1,0),MIN(AG$7,$F476)-AF$7))/365,IF($F476&gt;AF$7,($D476-SUM($U476:AF476))*$E476*(IF(AF476&lt;1,IF(MIN(AG$7,$F476)&gt;$C476,MIN(AG$7,$F476)-$C476+1,0),MIN(AG$7,$F476)-AF$7))/365,0))</f>
        <v>0</v>
      </c>
      <c r="AH476" s="4">
        <f>IF($F476=0,($D476-SUM($U476:AG476))*$E476*(IF(AG476&lt;1,IF(MIN(AH$7,$F476)&gt;$C476,MIN(AH$7,$F476)-$C476+1,0),MIN(AH$7,$F476)-AG$7))/365,IF($F476&gt;AG$7,($D476-SUM($U476:AG476))*$E476*(IF(AG476&lt;1,IF(MIN(AH$7,$F476)&gt;$C476,MIN(AH$7,$F476)-$C476+1,0),MIN(AH$7,$F476)-AG$7))/365,0))</f>
        <v>0</v>
      </c>
      <c r="AI476" s="4">
        <f>IF($F476=0,($D476-SUM($U476:AH476))*$E476*(IF(AH476&lt;1,IF(MIN(AI$7,$F476)&gt;$C476,MIN(AI$7,$F476)-$C476+1,0),MIN(AI$7,$F476)-AH$7))/365,IF($F476&gt;AH$7,($D476-SUM($U476:AH476))*$E476*(IF(AH476&lt;1,IF(MIN(AI$7,$F476)&gt;$C476,MIN(AI$7,$F476)-$C476+1,0),MIN(AI$7,$F476)-AH$7))/365,0))</f>
        <v>0</v>
      </c>
      <c r="AJ476" s="4">
        <f>IF($F476=0,($D476-SUM($U476:AI476))*$E476*(IF(AI476&lt;1,IF(MIN(AJ$7,$F476)&gt;$C476,MIN(AJ$7,$F476)-$C476+1,0),MIN(AJ$7,$F476)-AI$7))/365,IF($F476&gt;AI$7,($D476-SUM($U476:AI476))*$E476*(IF(AI476&lt;1,IF(MIN(AJ$7,$F476)&gt;$C476,MIN(AJ$7,$F476)-$C476+1,0),MIN(AJ$7,$F476)-AI$7))/365,0))</f>
        <v>0</v>
      </c>
      <c r="AK476" s="4">
        <f>IF($F476=0,($D476-SUM($U476:AJ476))*$E476*(IF(AJ476&lt;1,IF(MIN(AK$7,$F476)&gt;$C476,MIN(AK$7,$F476)-$C476+1,0),MIN(AK$7,$F476)-AJ$7))/365,IF($F476&gt;AJ$7,($D476-SUM($U476:AJ476))*$E476*(IF(AJ476&lt;1,IF(MIN(AK$7,$F476)&gt;$C476,MIN(AK$7,$F476)-$C476+1,0),MIN(AK$7,$F476)-AJ$7))/365,0))</f>
        <v>0</v>
      </c>
      <c r="AL476" s="4">
        <f>IF($F476=0,($D476-SUM($U476:AK476))*$E476*(IF(AK476&lt;1,IF(MIN(AL$7,$F476)&gt;$C476,MIN(AL$7,$F476)-$C476+1,0),MIN(AL$7,$F476)-AK$7))/365,IF($F476&gt;AK$7,($D476-SUM($U476:AK476))*$E476*(IF(AK476&lt;1,IF(MIN(AL$7,$F476)&gt;$C476,MIN(AL$7,$F476)-$C476+1,0),MIN(AL$7,$F476)-AK$7))/365,0))</f>
        <v>0</v>
      </c>
      <c r="AM476" s="4">
        <f>IF($F476=0,($D476-SUM($U476:AL476))*$E476*(IF(AL476&lt;1,IF(MIN(AM$7,$F476)&gt;$C476,MIN(AM$7,$F476)-$C476+1,0),MIN(AM$7,$F476)-AL$7))/365,IF($F476&gt;AL$7,($D476-SUM($U476:AL476))*$E476*(IF(AL476&lt;1,IF(MIN(AM$7,$F476)&gt;$C476,MIN(AM$7,$F476)-$C476+1,0),MIN(AM$7,$F476)-AL$7))/365,0))</f>
        <v>0</v>
      </c>
      <c r="AN476" s="4">
        <f>IF($F476=0,($D476-SUM($U476:AM476))*$E476*(IF(AM476&lt;1,IF(MIN(AN$7,$F476)&gt;$C476,MIN(AN$7,$F476)-$C476+1,0),MIN(AN$7,$F476)-AM$7))/365,IF($F476&gt;AM$7,($D476-SUM($U476:AM476))*$E476*(IF(AM476&lt;1,IF(MIN(AN$7,$F476)&gt;$C476,MIN(AN$7,$F476)-$C476+1,0),MIN(AN$7,$F476)-AM$7))/365,0))</f>
        <v>0</v>
      </c>
      <c r="AO476" s="4">
        <f>IF($F476=0,($D476-SUM($U476:AN476))*$E476*(IF(AN476&lt;1,IF(MIN(AO$7,$F476)&gt;$C476,MIN(AO$7,$F476)-$C476+1,0),MIN(AO$7,$F476)-AN$7))/365,IF($F476&gt;AN$7,($D476-SUM($U476:AN476))*$E476*(IF(AN476&lt;1,IF(MIN(AO$7,$F476)&gt;$C476,MIN(AO$7,$F476)-$C476+1,0),MIN(AO$7,$F476)-AN$7))/365,0))</f>
        <v>0</v>
      </c>
      <c r="AP476" s="4">
        <f>IF($F476=0,($D476-SUM($U476:AO476))*$E476*(IF(AO476&lt;1,IF(MIN(AP$7,$F476)&gt;$C476,MIN(AP$7,$F476)-$C476+1,0),MIN(AP$7,$F476)-AO$7))/365,IF($F476&gt;AO$7,($D476-SUM($U476:AO476))*$E476*(IF(AO476&lt;1,IF(MIN(AP$7,$F476)&gt;$C476,MIN(AP$7,$F476)-$C476+1,0),MIN(AP$7,$F476)-AO$7))/365,0))</f>
        <v>0</v>
      </c>
      <c r="AQ476" s="4">
        <f>IF($F476=0,($D476-SUM($U476:AP476))*$E476*(IF(AP476&lt;1,IF(MIN(AQ$7,$F476)&gt;$C476,MIN(AQ$7,$F476)-$C476+1,0),MIN(AQ$7,$F476)-AP$7))/365,IF($F476&gt;AP$7,($D476-SUM($U476:AP476))*$E476*(IF(AP476&lt;1,IF(MIN(AQ$7,$F476)&gt;$C476,MIN(AQ$7,$F476)-$C476+1,0),MIN(AQ$7,$F476)-AP$7))/365,0))</f>
        <v>0</v>
      </c>
      <c r="AR476" s="4">
        <f>IF($F476=0,($D476-SUM($U476:AQ476))*$E476*(IF(AQ476&lt;1,IF(MIN(AR$7,$F476)&gt;$C476,MIN(AR$7,$F476)-$C476+1,0),MIN(AR$7,$F476)-AQ$7))/365,IF($F476&gt;AQ$7,($D476-SUM($U476:AQ476))*$E476*(IF(AQ476&lt;1,IF(MIN(AR$7,$F476)&gt;$C476,MIN(AR$7,$F476)-$C476+1,0),MIN(AR$7,$F476)-AQ$7))/365,0))</f>
        <v>0</v>
      </c>
      <c r="AS476" s="4">
        <f>IF($F476=0,($D476-SUM($U476:AR476))*$E476*(IF(AR476&lt;1,IF(MIN(AS$7,$F476)&gt;$C476,MIN(AS$7,$F476)-$C476+1,0),MIN(AS$7,$F476)-AR$7))/365,IF($F476&gt;AR$7,($D476-SUM($U476:AR476))*$E476*(IF(AR476&lt;1,IF(MIN(AS$7,$F476)&gt;$C476,MIN(AS$7,$F476)-$C476+1,0),MIN(AS$7,$F476)-AR$7))/365,0))</f>
        <v>0</v>
      </c>
    </row>
    <row r="477" spans="1:45">
      <c r="A477" s="15"/>
      <c r="B477" s="17"/>
      <c r="C477" s="16"/>
      <c r="D477" s="15"/>
      <c r="E477" s="11"/>
      <c r="F477" s="16"/>
      <c r="G477" s="15"/>
      <c r="H477" s="14"/>
      <c r="I477" s="5"/>
      <c r="J477" s="13">
        <f>SUM(U477:AS477)</f>
        <v>0</v>
      </c>
      <c r="K477" s="13">
        <f>IF(F477=0,D477-J477,IF(F477&lt;41730,0,D477-J477))</f>
        <v>0</v>
      </c>
      <c r="L477" s="12">
        <f>IF(K477=0,0,IF(G477-((L$7-C477)/365)&lt;0,0,G477-((L$7-C477)/365)))</f>
        <v>0</v>
      </c>
      <c r="M477" s="4">
        <f>IF(K477=0,0,D477*H477)</f>
        <v>0</v>
      </c>
      <c r="N477" s="11">
        <f>IFERROR((1-(M477/K477)^(1/L477)),0)</f>
        <v>0</v>
      </c>
      <c r="O477" s="10">
        <f>IF(F477&gt;41730,IF(F477&gt;41730,(F477-41730)/365,IF(K477=0,0,IF(G477-((L$7-C477)/365)&lt;0,0,G477-((L$7-C477)/365)))),1)</f>
        <v>1</v>
      </c>
      <c r="P477" s="9">
        <f>IF(K477&lt;M477,0,IF(L477=0,K477-M477,K477*N477*O477))</f>
        <v>0</v>
      </c>
      <c r="Q477" s="19">
        <f>IF(F477&gt;41730,D477,0)</f>
        <v>0</v>
      </c>
      <c r="R477" s="18">
        <f>IF(F477&gt;41730,J477+P477,0)</f>
        <v>0</v>
      </c>
      <c r="S477" s="9">
        <f>IF(F477&gt;0,0,K477-P477)</f>
        <v>0</v>
      </c>
      <c r="T477" s="5"/>
      <c r="U477" s="4">
        <f>D477*E477*(IF(U$7&gt;$C477,U$7-$C477+1,0))/365</f>
        <v>0</v>
      </c>
      <c r="V477" s="4">
        <f>($D477-U477)*$E477*(IF(U477&lt;1,IF(V$7&gt;$C477,V$7-$C477+1,0),V$7-U$7))/365</f>
        <v>0</v>
      </c>
      <c r="W477" s="4">
        <f>IF($F477=0,($D477-SUM($U477:V477))*$E477*(IF(V477&lt;1,IF(MIN(W$7,$F477)&gt;$C477,MIN(W$7,$F477)-$C477+1,0),MIN(W$7,$F477)-V$7))/365,IF($F477&gt;V$7,($D477-SUM($U477:V477))*$E477*(IF(V477&lt;1,IF(MIN(W$7,$F477)&gt;$C477,MIN(W$7,$F477)-$C477+1,0),MIN(W$7,$F477)-V$7))/365,0))</f>
        <v>0</v>
      </c>
      <c r="X477" s="4">
        <f>IF($F477=0,($D477-SUM($U477:W477))*$E477*(IF(W477&lt;1,IF(MIN(X$7,$F477)&gt;$C477,MIN(X$7,$F477)-$C477+1,0),MIN(X$7,$F477)-W$7))/365,IF($F477&gt;W$7,($D477-SUM($U477:W477))*$E477*(IF(W477&lt;1,IF(MIN(X$7,$F477)&gt;$C477,MIN(X$7,$F477)-$C477+1,0),MIN(X$7,$F477)-W$7))/365,0))</f>
        <v>0</v>
      </c>
      <c r="Y477" s="4">
        <f>IF($F477=0,($D477-SUM($U477:X477))*$E477*(IF(X477&lt;1,IF(MIN(Y$7,$F477)&gt;$C477,MIN(Y$7,$F477)-$C477+1,0),MIN(Y$7,$F477)-X$7))/365,IF($F477&gt;X$7,($D477-SUM($U477:X477))*$E477*(IF(X477&lt;1,IF(MIN(Y$7,$F477)&gt;$C477,MIN(Y$7,$F477)-$C477+1,0),MIN(Y$7,$F477)-X$7))/365,0))</f>
        <v>0</v>
      </c>
      <c r="Z477" s="4">
        <f>IF($F477=0,($D477-SUM($U477:Y477))*$E477*(IF(Y477&lt;1,IF(MIN(Z$7,$F477)&gt;$C477,MIN(Z$7,$F477)-$C477+1,0),MIN(Z$7,$F477)-Y$7))/365,IF($F477&gt;Y$7,($D477-SUM($U477:Y477))*$E477*(IF(Y477&lt;1,IF(MIN(Z$7,$F477)&gt;$C477,MIN(Z$7,$F477)-$C477+1,0),MIN(Z$7,$F477)-Y$7))/365,0))</f>
        <v>0</v>
      </c>
      <c r="AA477" s="4">
        <f>IF($F477=0,($D477-SUM($U477:Z477))*$E477*(IF(Z477&lt;1,IF(MIN(AA$7,$F477)&gt;$C477,MIN(AA$7,$F477)-$C477+1,0),MIN(AA$7,$F477)-Z$7))/365,IF($F477&gt;Z$7,($D477-SUM($U477:Z477))*$E477*(IF(Z477&lt;1,IF(MIN(AA$7,$F477)&gt;$C477,MIN(AA$7,$F477)-$C477+1,0),MIN(AA$7,$F477)-Z$7))/365,0))</f>
        <v>0</v>
      </c>
      <c r="AB477" s="4">
        <f>IF($F477=0,($D477-SUM($U477:AA477))*$E477*(IF(AA477&lt;1,IF(MIN(AB$7,$F477)&gt;$C477,MIN(AB$7,$F477)-$C477+1,0),MIN(AB$7,$F477)-AA$7))/365,IF($F477&gt;AA$7,($D477-SUM($U477:AA477))*$E477*(IF(AA477&lt;1,IF(MIN(AB$7,$F477)&gt;$C477,MIN(AB$7,$F477)-$C477+1,0),MIN(AB$7,$F477)-AA$7))/365,0))</f>
        <v>0</v>
      </c>
      <c r="AC477" s="4">
        <f>IF($F477=0,($D477-SUM($U477:AB477))*$E477*(IF(AB477&lt;1,IF(MIN(AC$7,$F477)&gt;$C477,MIN(AC$7,$F477)-$C477+1,0),MIN(AC$7,$F477)-AB$7))/365,IF($F477&gt;AB$7,($D477-SUM($U477:AB477))*$E477*(IF(AB477&lt;1,IF(MIN(AC$7,$F477)&gt;$C477,MIN(AC$7,$F477)-$C477+1,0),MIN(AC$7,$F477)-AB$7))/365,0))</f>
        <v>0</v>
      </c>
      <c r="AD477" s="4">
        <f>IF($F477=0,($D477-SUM($U477:AC477))*$E477*(IF(AC477&lt;1,IF(MIN(AD$7,$F477)&gt;$C477,MIN(AD$7,$F477)-$C477+1,0),MIN(AD$7,$F477)-AC$7))/365,IF($F477&gt;AC$7,($D477-SUM($U477:AC477))*$E477*(IF(AC477&lt;1,IF(MIN(AD$7,$F477)&gt;$C477,MIN(AD$7,$F477)-$C477+1,0),MIN(AD$7,$F477)-AC$7))/365,0))</f>
        <v>0</v>
      </c>
      <c r="AE477" s="4">
        <f>IF($F477=0,($D477-SUM($U477:AD477))*$E477*(IF(AD477&lt;1,IF(MIN(AE$7,$F477)&gt;$C477,MIN(AE$7,$F477)-$C477+1,0),MIN(AE$7,$F477)-AD$7))/365,IF($F477&gt;AD$7,($D477-SUM($U477:AD477))*$E477*(IF(AD477&lt;1,IF(MIN(AE$7,$F477)&gt;$C477,MIN(AE$7,$F477)-$C477+1,0),MIN(AE$7,$F477)-AD$7))/365,0))</f>
        <v>0</v>
      </c>
      <c r="AF477" s="4">
        <f>IF($F477=0,($D477-SUM($U477:AE477))*$E477*(IF(AE477&lt;1,IF(MIN(AF$7,$F477)&gt;$C477,MIN(AF$7,$F477)-$C477+1,0),MIN(AF$7,$F477)-AE$7))/365,IF($F477&gt;AE$7,($D477-SUM($U477:AE477))*$E477*(IF(AE477&lt;1,IF(MIN(AF$7,$F477)&gt;$C477,MIN(AF$7,$F477)-$C477+1,0),MIN(AF$7,$F477)-AE$7))/365,0))</f>
        <v>0</v>
      </c>
      <c r="AG477" s="4">
        <f>IF($F477=0,($D477-SUM($U477:AF477))*$E477*(IF(AF477&lt;1,IF(MIN(AG$7,$F477)&gt;$C477,MIN(AG$7,$F477)-$C477+1,0),MIN(AG$7,$F477)-AF$7))/365,IF($F477&gt;AF$7,($D477-SUM($U477:AF477))*$E477*(IF(AF477&lt;1,IF(MIN(AG$7,$F477)&gt;$C477,MIN(AG$7,$F477)-$C477+1,0),MIN(AG$7,$F477)-AF$7))/365,0))</f>
        <v>0</v>
      </c>
      <c r="AH477" s="4">
        <f>IF($F477=0,($D477-SUM($U477:AG477))*$E477*(IF(AG477&lt;1,IF(MIN(AH$7,$F477)&gt;$C477,MIN(AH$7,$F477)-$C477+1,0),MIN(AH$7,$F477)-AG$7))/365,IF($F477&gt;AG$7,($D477-SUM($U477:AG477))*$E477*(IF(AG477&lt;1,IF(MIN(AH$7,$F477)&gt;$C477,MIN(AH$7,$F477)-$C477+1,0),MIN(AH$7,$F477)-AG$7))/365,0))</f>
        <v>0</v>
      </c>
      <c r="AI477" s="4">
        <f>IF($F477=0,($D477-SUM($U477:AH477))*$E477*(IF(AH477&lt;1,IF(MIN(AI$7,$F477)&gt;$C477,MIN(AI$7,$F477)-$C477+1,0),MIN(AI$7,$F477)-AH$7))/365,IF($F477&gt;AH$7,($D477-SUM($U477:AH477))*$E477*(IF(AH477&lt;1,IF(MIN(AI$7,$F477)&gt;$C477,MIN(AI$7,$F477)-$C477+1,0),MIN(AI$7,$F477)-AH$7))/365,0))</f>
        <v>0</v>
      </c>
      <c r="AJ477" s="4">
        <f>IF($F477=0,($D477-SUM($U477:AI477))*$E477*(IF(AI477&lt;1,IF(MIN(AJ$7,$F477)&gt;$C477,MIN(AJ$7,$F477)-$C477+1,0),MIN(AJ$7,$F477)-AI$7))/365,IF($F477&gt;AI$7,($D477-SUM($U477:AI477))*$E477*(IF(AI477&lt;1,IF(MIN(AJ$7,$F477)&gt;$C477,MIN(AJ$7,$F477)-$C477+1,0),MIN(AJ$7,$F477)-AI$7))/365,0))</f>
        <v>0</v>
      </c>
      <c r="AK477" s="4">
        <f>IF($F477=0,($D477-SUM($U477:AJ477))*$E477*(IF(AJ477&lt;1,IF(MIN(AK$7,$F477)&gt;$C477,MIN(AK$7,$F477)-$C477+1,0),MIN(AK$7,$F477)-AJ$7))/365,IF($F477&gt;AJ$7,($D477-SUM($U477:AJ477))*$E477*(IF(AJ477&lt;1,IF(MIN(AK$7,$F477)&gt;$C477,MIN(AK$7,$F477)-$C477+1,0),MIN(AK$7,$F477)-AJ$7))/365,0))</f>
        <v>0</v>
      </c>
      <c r="AL477" s="4">
        <f>IF($F477=0,($D477-SUM($U477:AK477))*$E477*(IF(AK477&lt;1,IF(MIN(AL$7,$F477)&gt;$C477,MIN(AL$7,$F477)-$C477+1,0),MIN(AL$7,$F477)-AK$7))/365,IF($F477&gt;AK$7,($D477-SUM($U477:AK477))*$E477*(IF(AK477&lt;1,IF(MIN(AL$7,$F477)&gt;$C477,MIN(AL$7,$F477)-$C477+1,0),MIN(AL$7,$F477)-AK$7))/365,0))</f>
        <v>0</v>
      </c>
      <c r="AM477" s="4">
        <f>IF($F477=0,($D477-SUM($U477:AL477))*$E477*(IF(AL477&lt;1,IF(MIN(AM$7,$F477)&gt;$C477,MIN(AM$7,$F477)-$C477+1,0),MIN(AM$7,$F477)-AL$7))/365,IF($F477&gt;AL$7,($D477-SUM($U477:AL477))*$E477*(IF(AL477&lt;1,IF(MIN(AM$7,$F477)&gt;$C477,MIN(AM$7,$F477)-$C477+1,0),MIN(AM$7,$F477)-AL$7))/365,0))</f>
        <v>0</v>
      </c>
      <c r="AN477" s="4">
        <f>IF($F477=0,($D477-SUM($U477:AM477))*$E477*(IF(AM477&lt;1,IF(MIN(AN$7,$F477)&gt;$C477,MIN(AN$7,$F477)-$C477+1,0),MIN(AN$7,$F477)-AM$7))/365,IF($F477&gt;AM$7,($D477-SUM($U477:AM477))*$E477*(IF(AM477&lt;1,IF(MIN(AN$7,$F477)&gt;$C477,MIN(AN$7,$F477)-$C477+1,0),MIN(AN$7,$F477)-AM$7))/365,0))</f>
        <v>0</v>
      </c>
      <c r="AO477" s="4">
        <f>IF($F477=0,($D477-SUM($U477:AN477))*$E477*(IF(AN477&lt;1,IF(MIN(AO$7,$F477)&gt;$C477,MIN(AO$7,$F477)-$C477+1,0),MIN(AO$7,$F477)-AN$7))/365,IF($F477&gt;AN$7,($D477-SUM($U477:AN477))*$E477*(IF(AN477&lt;1,IF(MIN(AO$7,$F477)&gt;$C477,MIN(AO$7,$F477)-$C477+1,0),MIN(AO$7,$F477)-AN$7))/365,0))</f>
        <v>0</v>
      </c>
      <c r="AP477" s="4">
        <f>IF($F477=0,($D477-SUM($U477:AO477))*$E477*(IF(AO477&lt;1,IF(MIN(AP$7,$F477)&gt;$C477,MIN(AP$7,$F477)-$C477+1,0),MIN(AP$7,$F477)-AO$7))/365,IF($F477&gt;AO$7,($D477-SUM($U477:AO477))*$E477*(IF(AO477&lt;1,IF(MIN(AP$7,$F477)&gt;$C477,MIN(AP$7,$F477)-$C477+1,0),MIN(AP$7,$F477)-AO$7))/365,0))</f>
        <v>0</v>
      </c>
      <c r="AQ477" s="4">
        <f>IF($F477=0,($D477-SUM($U477:AP477))*$E477*(IF(AP477&lt;1,IF(MIN(AQ$7,$F477)&gt;$C477,MIN(AQ$7,$F477)-$C477+1,0),MIN(AQ$7,$F477)-AP$7))/365,IF($F477&gt;AP$7,($D477-SUM($U477:AP477))*$E477*(IF(AP477&lt;1,IF(MIN(AQ$7,$F477)&gt;$C477,MIN(AQ$7,$F477)-$C477+1,0),MIN(AQ$7,$F477)-AP$7))/365,0))</f>
        <v>0</v>
      </c>
      <c r="AR477" s="4">
        <f>IF($F477=0,($D477-SUM($U477:AQ477))*$E477*(IF(AQ477&lt;1,IF(MIN(AR$7,$F477)&gt;$C477,MIN(AR$7,$F477)-$C477+1,0),MIN(AR$7,$F477)-AQ$7))/365,IF($F477&gt;AQ$7,($D477-SUM($U477:AQ477))*$E477*(IF(AQ477&lt;1,IF(MIN(AR$7,$F477)&gt;$C477,MIN(AR$7,$F477)-$C477+1,0),MIN(AR$7,$F477)-AQ$7))/365,0))</f>
        <v>0</v>
      </c>
      <c r="AS477" s="4">
        <f>IF($F477=0,($D477-SUM($U477:AR477))*$E477*(IF(AR477&lt;1,IF(MIN(AS$7,$F477)&gt;$C477,MIN(AS$7,$F477)-$C477+1,0),MIN(AS$7,$F477)-AR$7))/365,IF($F477&gt;AR$7,($D477-SUM($U477:AR477))*$E477*(IF(AR477&lt;1,IF(MIN(AS$7,$F477)&gt;$C477,MIN(AS$7,$F477)-$C477+1,0),MIN(AS$7,$F477)-AR$7))/365,0))</f>
        <v>0</v>
      </c>
    </row>
    <row r="478" spans="1:45">
      <c r="A478" s="15"/>
      <c r="B478" s="17"/>
      <c r="C478" s="16"/>
      <c r="D478" s="15"/>
      <c r="E478" s="11"/>
      <c r="F478" s="16"/>
      <c r="G478" s="15"/>
      <c r="H478" s="14"/>
      <c r="I478" s="5"/>
      <c r="J478" s="13">
        <f>SUM(U478:AS478)</f>
        <v>0</v>
      </c>
      <c r="K478" s="13">
        <f>IF(F478=0,D478-J478,IF(F478&lt;41730,0,D478-J478))</f>
        <v>0</v>
      </c>
      <c r="L478" s="12">
        <f>IF(K478=0,0,IF(G478-((L$7-C478)/365)&lt;0,0,G478-((L$7-C478)/365)))</f>
        <v>0</v>
      </c>
      <c r="M478" s="4">
        <f>IF(K478=0,0,D478*H478)</f>
        <v>0</v>
      </c>
      <c r="N478" s="11">
        <f>IFERROR((1-(M478/K478)^(1/L478)),0)</f>
        <v>0</v>
      </c>
      <c r="O478" s="10">
        <f>IF(F478&gt;41730,IF(F478&gt;41730,(F478-41730)/365,IF(K478=0,0,IF(G478-((L$7-C478)/365)&lt;0,0,G478-((L$7-C478)/365)))),1)</f>
        <v>1</v>
      </c>
      <c r="P478" s="9">
        <f>IF(K478&lt;M478,0,IF(L478=0,K478-M478,K478*N478*O478))</f>
        <v>0</v>
      </c>
      <c r="Q478" s="19">
        <f>IF(F478&gt;41730,D478,0)</f>
        <v>0</v>
      </c>
      <c r="R478" s="18">
        <f>IF(F478&gt;41730,J478+P478,0)</f>
        <v>0</v>
      </c>
      <c r="S478" s="9">
        <f>IF(F478&gt;0,0,K478-P478)</f>
        <v>0</v>
      </c>
      <c r="T478" s="5"/>
      <c r="U478" s="4">
        <f>D478*E478*(IF(U$7&gt;$C478,U$7-$C478+1,0))/365</f>
        <v>0</v>
      </c>
      <c r="V478" s="4">
        <f>($D478-U478)*$E478*(IF(U478&lt;1,IF(V$7&gt;$C478,V$7-$C478+1,0),V$7-U$7))/365</f>
        <v>0</v>
      </c>
      <c r="W478" s="4">
        <f>IF($F478=0,($D478-SUM($U478:V478))*$E478*(IF(V478&lt;1,IF(MIN(W$7,$F478)&gt;$C478,MIN(W$7,$F478)-$C478+1,0),MIN(W$7,$F478)-V$7))/365,IF($F478&gt;V$7,($D478-SUM($U478:V478))*$E478*(IF(V478&lt;1,IF(MIN(W$7,$F478)&gt;$C478,MIN(W$7,$F478)-$C478+1,0),MIN(W$7,$F478)-V$7))/365,0))</f>
        <v>0</v>
      </c>
      <c r="X478" s="4">
        <f>IF($F478=0,($D478-SUM($U478:W478))*$E478*(IF(W478&lt;1,IF(MIN(X$7,$F478)&gt;$C478,MIN(X$7,$F478)-$C478+1,0),MIN(X$7,$F478)-W$7))/365,IF($F478&gt;W$7,($D478-SUM($U478:W478))*$E478*(IF(W478&lt;1,IF(MIN(X$7,$F478)&gt;$C478,MIN(X$7,$F478)-$C478+1,0),MIN(X$7,$F478)-W$7))/365,0))</f>
        <v>0</v>
      </c>
      <c r="Y478" s="4">
        <f>IF($F478=0,($D478-SUM($U478:X478))*$E478*(IF(X478&lt;1,IF(MIN(Y$7,$F478)&gt;$C478,MIN(Y$7,$F478)-$C478+1,0),MIN(Y$7,$F478)-X$7))/365,IF($F478&gt;X$7,($D478-SUM($U478:X478))*$E478*(IF(X478&lt;1,IF(MIN(Y$7,$F478)&gt;$C478,MIN(Y$7,$F478)-$C478+1,0),MIN(Y$7,$F478)-X$7))/365,0))</f>
        <v>0</v>
      </c>
      <c r="Z478" s="4">
        <f>IF($F478=0,($D478-SUM($U478:Y478))*$E478*(IF(Y478&lt;1,IF(MIN(Z$7,$F478)&gt;$C478,MIN(Z$7,$F478)-$C478+1,0),MIN(Z$7,$F478)-Y$7))/365,IF($F478&gt;Y$7,($D478-SUM($U478:Y478))*$E478*(IF(Y478&lt;1,IF(MIN(Z$7,$F478)&gt;$C478,MIN(Z$7,$F478)-$C478+1,0),MIN(Z$7,$F478)-Y$7))/365,0))</f>
        <v>0</v>
      </c>
      <c r="AA478" s="4">
        <f>IF($F478=0,($D478-SUM($U478:Z478))*$E478*(IF(Z478&lt;1,IF(MIN(AA$7,$F478)&gt;$C478,MIN(AA$7,$F478)-$C478+1,0),MIN(AA$7,$F478)-Z$7))/365,IF($F478&gt;Z$7,($D478-SUM($U478:Z478))*$E478*(IF(Z478&lt;1,IF(MIN(AA$7,$F478)&gt;$C478,MIN(AA$7,$F478)-$C478+1,0),MIN(AA$7,$F478)-Z$7))/365,0))</f>
        <v>0</v>
      </c>
      <c r="AB478" s="4">
        <f>IF($F478=0,($D478-SUM($U478:AA478))*$E478*(IF(AA478&lt;1,IF(MIN(AB$7,$F478)&gt;$C478,MIN(AB$7,$F478)-$C478+1,0),MIN(AB$7,$F478)-AA$7))/365,IF($F478&gt;AA$7,($D478-SUM($U478:AA478))*$E478*(IF(AA478&lt;1,IF(MIN(AB$7,$F478)&gt;$C478,MIN(AB$7,$F478)-$C478+1,0),MIN(AB$7,$F478)-AA$7))/365,0))</f>
        <v>0</v>
      </c>
      <c r="AC478" s="4">
        <f>IF($F478=0,($D478-SUM($U478:AB478))*$E478*(IF(AB478&lt;1,IF(MIN(AC$7,$F478)&gt;$C478,MIN(AC$7,$F478)-$C478+1,0),MIN(AC$7,$F478)-AB$7))/365,IF($F478&gt;AB$7,($D478-SUM($U478:AB478))*$E478*(IF(AB478&lt;1,IF(MIN(AC$7,$F478)&gt;$C478,MIN(AC$7,$F478)-$C478+1,0),MIN(AC$7,$F478)-AB$7))/365,0))</f>
        <v>0</v>
      </c>
      <c r="AD478" s="4">
        <f>IF($F478=0,($D478-SUM($U478:AC478))*$E478*(IF(AC478&lt;1,IF(MIN(AD$7,$F478)&gt;$C478,MIN(AD$7,$F478)-$C478+1,0),MIN(AD$7,$F478)-AC$7))/365,IF($F478&gt;AC$7,($D478-SUM($U478:AC478))*$E478*(IF(AC478&lt;1,IF(MIN(AD$7,$F478)&gt;$C478,MIN(AD$7,$F478)-$C478+1,0),MIN(AD$7,$F478)-AC$7))/365,0))</f>
        <v>0</v>
      </c>
      <c r="AE478" s="4">
        <f>IF($F478=0,($D478-SUM($U478:AD478))*$E478*(IF(AD478&lt;1,IF(MIN(AE$7,$F478)&gt;$C478,MIN(AE$7,$F478)-$C478+1,0),MIN(AE$7,$F478)-AD$7))/365,IF($F478&gt;AD$7,($D478-SUM($U478:AD478))*$E478*(IF(AD478&lt;1,IF(MIN(AE$7,$F478)&gt;$C478,MIN(AE$7,$F478)-$C478+1,0),MIN(AE$7,$F478)-AD$7))/365,0))</f>
        <v>0</v>
      </c>
      <c r="AF478" s="4">
        <f>IF($F478=0,($D478-SUM($U478:AE478))*$E478*(IF(AE478&lt;1,IF(MIN(AF$7,$F478)&gt;$C478,MIN(AF$7,$F478)-$C478+1,0),MIN(AF$7,$F478)-AE$7))/365,IF($F478&gt;AE$7,($D478-SUM($U478:AE478))*$E478*(IF(AE478&lt;1,IF(MIN(AF$7,$F478)&gt;$C478,MIN(AF$7,$F478)-$C478+1,0),MIN(AF$7,$F478)-AE$7))/365,0))</f>
        <v>0</v>
      </c>
      <c r="AG478" s="4">
        <f>IF($F478=0,($D478-SUM($U478:AF478))*$E478*(IF(AF478&lt;1,IF(MIN(AG$7,$F478)&gt;$C478,MIN(AG$7,$F478)-$C478+1,0),MIN(AG$7,$F478)-AF$7))/365,IF($F478&gt;AF$7,($D478-SUM($U478:AF478))*$E478*(IF(AF478&lt;1,IF(MIN(AG$7,$F478)&gt;$C478,MIN(AG$7,$F478)-$C478+1,0),MIN(AG$7,$F478)-AF$7))/365,0))</f>
        <v>0</v>
      </c>
      <c r="AH478" s="4">
        <f>IF($F478=0,($D478-SUM($U478:AG478))*$E478*(IF(AG478&lt;1,IF(MIN(AH$7,$F478)&gt;$C478,MIN(AH$7,$F478)-$C478+1,0),MIN(AH$7,$F478)-AG$7))/365,IF($F478&gt;AG$7,($D478-SUM($U478:AG478))*$E478*(IF(AG478&lt;1,IF(MIN(AH$7,$F478)&gt;$C478,MIN(AH$7,$F478)-$C478+1,0),MIN(AH$7,$F478)-AG$7))/365,0))</f>
        <v>0</v>
      </c>
      <c r="AI478" s="4">
        <f>IF($F478=0,($D478-SUM($U478:AH478))*$E478*(IF(AH478&lt;1,IF(MIN(AI$7,$F478)&gt;$C478,MIN(AI$7,$F478)-$C478+1,0),MIN(AI$7,$F478)-AH$7))/365,IF($F478&gt;AH$7,($D478-SUM($U478:AH478))*$E478*(IF(AH478&lt;1,IF(MIN(AI$7,$F478)&gt;$C478,MIN(AI$7,$F478)-$C478+1,0),MIN(AI$7,$F478)-AH$7))/365,0))</f>
        <v>0</v>
      </c>
      <c r="AJ478" s="4">
        <f>IF($F478=0,($D478-SUM($U478:AI478))*$E478*(IF(AI478&lt;1,IF(MIN(AJ$7,$F478)&gt;$C478,MIN(AJ$7,$F478)-$C478+1,0),MIN(AJ$7,$F478)-AI$7))/365,IF($F478&gt;AI$7,($D478-SUM($U478:AI478))*$E478*(IF(AI478&lt;1,IF(MIN(AJ$7,$F478)&gt;$C478,MIN(AJ$7,$F478)-$C478+1,0),MIN(AJ$7,$F478)-AI$7))/365,0))</f>
        <v>0</v>
      </c>
      <c r="AK478" s="4">
        <f>IF($F478=0,($D478-SUM($U478:AJ478))*$E478*(IF(AJ478&lt;1,IF(MIN(AK$7,$F478)&gt;$C478,MIN(AK$7,$F478)-$C478+1,0),MIN(AK$7,$F478)-AJ$7))/365,IF($F478&gt;AJ$7,($D478-SUM($U478:AJ478))*$E478*(IF(AJ478&lt;1,IF(MIN(AK$7,$F478)&gt;$C478,MIN(AK$7,$F478)-$C478+1,0),MIN(AK$7,$F478)-AJ$7))/365,0))</f>
        <v>0</v>
      </c>
      <c r="AL478" s="4">
        <f>IF($F478=0,($D478-SUM($U478:AK478))*$E478*(IF(AK478&lt;1,IF(MIN(AL$7,$F478)&gt;$C478,MIN(AL$7,$F478)-$C478+1,0),MIN(AL$7,$F478)-AK$7))/365,IF($F478&gt;AK$7,($D478-SUM($U478:AK478))*$E478*(IF(AK478&lt;1,IF(MIN(AL$7,$F478)&gt;$C478,MIN(AL$7,$F478)-$C478+1,0),MIN(AL$7,$F478)-AK$7))/365,0))</f>
        <v>0</v>
      </c>
      <c r="AM478" s="4">
        <f>IF($F478=0,($D478-SUM($U478:AL478))*$E478*(IF(AL478&lt;1,IF(MIN(AM$7,$F478)&gt;$C478,MIN(AM$7,$F478)-$C478+1,0),MIN(AM$7,$F478)-AL$7))/365,IF($F478&gt;AL$7,($D478-SUM($U478:AL478))*$E478*(IF(AL478&lt;1,IF(MIN(AM$7,$F478)&gt;$C478,MIN(AM$7,$F478)-$C478+1,0),MIN(AM$7,$F478)-AL$7))/365,0))</f>
        <v>0</v>
      </c>
      <c r="AN478" s="4">
        <f>IF($F478=0,($D478-SUM($U478:AM478))*$E478*(IF(AM478&lt;1,IF(MIN(AN$7,$F478)&gt;$C478,MIN(AN$7,$F478)-$C478+1,0),MIN(AN$7,$F478)-AM$7))/365,IF($F478&gt;AM$7,($D478-SUM($U478:AM478))*$E478*(IF(AM478&lt;1,IF(MIN(AN$7,$F478)&gt;$C478,MIN(AN$7,$F478)-$C478+1,0),MIN(AN$7,$F478)-AM$7))/365,0))</f>
        <v>0</v>
      </c>
      <c r="AO478" s="4">
        <f>IF($F478=0,($D478-SUM($U478:AN478))*$E478*(IF(AN478&lt;1,IF(MIN(AO$7,$F478)&gt;$C478,MIN(AO$7,$F478)-$C478+1,0),MIN(AO$7,$F478)-AN$7))/365,IF($F478&gt;AN$7,($D478-SUM($U478:AN478))*$E478*(IF(AN478&lt;1,IF(MIN(AO$7,$F478)&gt;$C478,MIN(AO$7,$F478)-$C478+1,0),MIN(AO$7,$F478)-AN$7))/365,0))</f>
        <v>0</v>
      </c>
      <c r="AP478" s="4">
        <f>IF($F478=0,($D478-SUM($U478:AO478))*$E478*(IF(AO478&lt;1,IF(MIN(AP$7,$F478)&gt;$C478,MIN(AP$7,$F478)-$C478+1,0),MIN(AP$7,$F478)-AO$7))/365,IF($F478&gt;AO$7,($D478-SUM($U478:AO478))*$E478*(IF(AO478&lt;1,IF(MIN(AP$7,$F478)&gt;$C478,MIN(AP$7,$F478)-$C478+1,0),MIN(AP$7,$F478)-AO$7))/365,0))</f>
        <v>0</v>
      </c>
      <c r="AQ478" s="4">
        <f>IF($F478=0,($D478-SUM($U478:AP478))*$E478*(IF(AP478&lt;1,IF(MIN(AQ$7,$F478)&gt;$C478,MIN(AQ$7,$F478)-$C478+1,0),MIN(AQ$7,$F478)-AP$7))/365,IF($F478&gt;AP$7,($D478-SUM($U478:AP478))*$E478*(IF(AP478&lt;1,IF(MIN(AQ$7,$F478)&gt;$C478,MIN(AQ$7,$F478)-$C478+1,0),MIN(AQ$7,$F478)-AP$7))/365,0))</f>
        <v>0</v>
      </c>
      <c r="AR478" s="4">
        <f>IF($F478=0,($D478-SUM($U478:AQ478))*$E478*(IF(AQ478&lt;1,IF(MIN(AR$7,$F478)&gt;$C478,MIN(AR$7,$F478)-$C478+1,0),MIN(AR$7,$F478)-AQ$7))/365,IF($F478&gt;AQ$7,($D478-SUM($U478:AQ478))*$E478*(IF(AQ478&lt;1,IF(MIN(AR$7,$F478)&gt;$C478,MIN(AR$7,$F478)-$C478+1,0),MIN(AR$7,$F478)-AQ$7))/365,0))</f>
        <v>0</v>
      </c>
      <c r="AS478" s="4">
        <f>IF($F478=0,($D478-SUM($U478:AR478))*$E478*(IF(AR478&lt;1,IF(MIN(AS$7,$F478)&gt;$C478,MIN(AS$7,$F478)-$C478+1,0),MIN(AS$7,$F478)-AR$7))/365,IF($F478&gt;AR$7,($D478-SUM($U478:AR478))*$E478*(IF(AR478&lt;1,IF(MIN(AS$7,$F478)&gt;$C478,MIN(AS$7,$F478)-$C478+1,0),MIN(AS$7,$F478)-AR$7))/365,0))</f>
        <v>0</v>
      </c>
    </row>
    <row r="479" spans="1:45">
      <c r="A479" s="15"/>
      <c r="B479" s="17"/>
      <c r="C479" s="16"/>
      <c r="D479" s="15"/>
      <c r="E479" s="11"/>
      <c r="F479" s="16"/>
      <c r="G479" s="15"/>
      <c r="H479" s="14"/>
      <c r="I479" s="5"/>
      <c r="J479" s="13">
        <f>SUM(U479:AS479)</f>
        <v>0</v>
      </c>
      <c r="K479" s="13">
        <f>IF(F479=0,D479-J479,IF(F479&lt;41730,0,D479-J479))</f>
        <v>0</v>
      </c>
      <c r="L479" s="12">
        <f>IF(K479=0,0,IF(G479-((L$7-C479)/365)&lt;0,0,G479-((L$7-C479)/365)))</f>
        <v>0</v>
      </c>
      <c r="M479" s="4">
        <f>IF(K479=0,0,D479*H479)</f>
        <v>0</v>
      </c>
      <c r="N479" s="11">
        <f>IFERROR((1-(M479/K479)^(1/L479)),0)</f>
        <v>0</v>
      </c>
      <c r="O479" s="10">
        <f>IF(F479&gt;41730,IF(F479&gt;41730,(F479-41730)/365,IF(K479=0,0,IF(G479-((L$7-C479)/365)&lt;0,0,G479-((L$7-C479)/365)))),1)</f>
        <v>1</v>
      </c>
      <c r="P479" s="9">
        <f>IF(K479&lt;M479,0,IF(L479=0,K479-M479,K479*N479*O479))</f>
        <v>0</v>
      </c>
      <c r="Q479" s="19">
        <f>IF(F479&gt;41730,D479,0)</f>
        <v>0</v>
      </c>
      <c r="R479" s="18">
        <f>IF(F479&gt;41730,J479+P479,0)</f>
        <v>0</v>
      </c>
      <c r="S479" s="9">
        <f>IF(F479&gt;0,0,K479-P479)</f>
        <v>0</v>
      </c>
      <c r="T479" s="5"/>
      <c r="U479" s="4">
        <f>D479*E479*(IF(U$7&gt;$C479,U$7-$C479+1,0))/365</f>
        <v>0</v>
      </c>
      <c r="V479" s="4">
        <f>($D479-U479)*$E479*(IF(U479&lt;1,IF(V$7&gt;$C479,V$7-$C479+1,0),V$7-U$7))/365</f>
        <v>0</v>
      </c>
      <c r="W479" s="4">
        <f>IF($F479=0,($D479-SUM($U479:V479))*$E479*(IF(V479&lt;1,IF(MIN(W$7,$F479)&gt;$C479,MIN(W$7,$F479)-$C479+1,0),MIN(W$7,$F479)-V$7))/365,IF($F479&gt;V$7,($D479-SUM($U479:V479))*$E479*(IF(V479&lt;1,IF(MIN(W$7,$F479)&gt;$C479,MIN(W$7,$F479)-$C479+1,0),MIN(W$7,$F479)-V$7))/365,0))</f>
        <v>0</v>
      </c>
      <c r="X479" s="4">
        <f>IF($F479=0,($D479-SUM($U479:W479))*$E479*(IF(W479&lt;1,IF(MIN(X$7,$F479)&gt;$C479,MIN(X$7,$F479)-$C479+1,0),MIN(X$7,$F479)-W$7))/365,IF($F479&gt;W$7,($D479-SUM($U479:W479))*$E479*(IF(W479&lt;1,IF(MIN(X$7,$F479)&gt;$C479,MIN(X$7,$F479)-$C479+1,0),MIN(X$7,$F479)-W$7))/365,0))</f>
        <v>0</v>
      </c>
      <c r="Y479" s="4">
        <f>IF($F479=0,($D479-SUM($U479:X479))*$E479*(IF(X479&lt;1,IF(MIN(Y$7,$F479)&gt;$C479,MIN(Y$7,$F479)-$C479+1,0),MIN(Y$7,$F479)-X$7))/365,IF($F479&gt;X$7,($D479-SUM($U479:X479))*$E479*(IF(X479&lt;1,IF(MIN(Y$7,$F479)&gt;$C479,MIN(Y$7,$F479)-$C479+1,0),MIN(Y$7,$F479)-X$7))/365,0))</f>
        <v>0</v>
      </c>
      <c r="Z479" s="4">
        <f>IF($F479=0,($D479-SUM($U479:Y479))*$E479*(IF(Y479&lt;1,IF(MIN(Z$7,$F479)&gt;$C479,MIN(Z$7,$F479)-$C479+1,0),MIN(Z$7,$F479)-Y$7))/365,IF($F479&gt;Y$7,($D479-SUM($U479:Y479))*$E479*(IF(Y479&lt;1,IF(MIN(Z$7,$F479)&gt;$C479,MIN(Z$7,$F479)-$C479+1,0),MIN(Z$7,$F479)-Y$7))/365,0))</f>
        <v>0</v>
      </c>
      <c r="AA479" s="4">
        <f>IF($F479=0,($D479-SUM($U479:Z479))*$E479*(IF(Z479&lt;1,IF(MIN(AA$7,$F479)&gt;$C479,MIN(AA$7,$F479)-$C479+1,0),MIN(AA$7,$F479)-Z$7))/365,IF($F479&gt;Z$7,($D479-SUM($U479:Z479))*$E479*(IF(Z479&lt;1,IF(MIN(AA$7,$F479)&gt;$C479,MIN(AA$7,$F479)-$C479+1,0),MIN(AA$7,$F479)-Z$7))/365,0))</f>
        <v>0</v>
      </c>
      <c r="AB479" s="4">
        <f>IF($F479=0,($D479-SUM($U479:AA479))*$E479*(IF(AA479&lt;1,IF(MIN(AB$7,$F479)&gt;$C479,MIN(AB$7,$F479)-$C479+1,0),MIN(AB$7,$F479)-AA$7))/365,IF($F479&gt;AA$7,($D479-SUM($U479:AA479))*$E479*(IF(AA479&lt;1,IF(MIN(AB$7,$F479)&gt;$C479,MIN(AB$7,$F479)-$C479+1,0),MIN(AB$7,$F479)-AA$7))/365,0))</f>
        <v>0</v>
      </c>
      <c r="AC479" s="4">
        <f>IF($F479=0,($D479-SUM($U479:AB479))*$E479*(IF(AB479&lt;1,IF(MIN(AC$7,$F479)&gt;$C479,MIN(AC$7,$F479)-$C479+1,0),MIN(AC$7,$F479)-AB$7))/365,IF($F479&gt;AB$7,($D479-SUM($U479:AB479))*$E479*(IF(AB479&lt;1,IF(MIN(AC$7,$F479)&gt;$C479,MIN(AC$7,$F479)-$C479+1,0),MIN(AC$7,$F479)-AB$7))/365,0))</f>
        <v>0</v>
      </c>
      <c r="AD479" s="4">
        <f>IF($F479=0,($D479-SUM($U479:AC479))*$E479*(IF(AC479&lt;1,IF(MIN(AD$7,$F479)&gt;$C479,MIN(AD$7,$F479)-$C479+1,0),MIN(AD$7,$F479)-AC$7))/365,IF($F479&gt;AC$7,($D479-SUM($U479:AC479))*$E479*(IF(AC479&lt;1,IF(MIN(AD$7,$F479)&gt;$C479,MIN(AD$7,$F479)-$C479+1,0),MIN(AD$7,$F479)-AC$7))/365,0))</f>
        <v>0</v>
      </c>
      <c r="AE479" s="4">
        <f>IF($F479=0,($D479-SUM($U479:AD479))*$E479*(IF(AD479&lt;1,IF(MIN(AE$7,$F479)&gt;$C479,MIN(AE$7,$F479)-$C479+1,0),MIN(AE$7,$F479)-AD$7))/365,IF($F479&gt;AD$7,($D479-SUM($U479:AD479))*$E479*(IF(AD479&lt;1,IF(MIN(AE$7,$F479)&gt;$C479,MIN(AE$7,$F479)-$C479+1,0),MIN(AE$7,$F479)-AD$7))/365,0))</f>
        <v>0</v>
      </c>
      <c r="AF479" s="4">
        <f>IF($F479=0,($D479-SUM($U479:AE479))*$E479*(IF(AE479&lt;1,IF(MIN(AF$7,$F479)&gt;$C479,MIN(AF$7,$F479)-$C479+1,0),MIN(AF$7,$F479)-AE$7))/365,IF($F479&gt;AE$7,($D479-SUM($U479:AE479))*$E479*(IF(AE479&lt;1,IF(MIN(AF$7,$F479)&gt;$C479,MIN(AF$7,$F479)-$C479+1,0),MIN(AF$7,$F479)-AE$7))/365,0))</f>
        <v>0</v>
      </c>
      <c r="AG479" s="4">
        <f>IF($F479=0,($D479-SUM($U479:AF479))*$E479*(IF(AF479&lt;1,IF(MIN(AG$7,$F479)&gt;$C479,MIN(AG$7,$F479)-$C479+1,0),MIN(AG$7,$F479)-AF$7))/365,IF($F479&gt;AF$7,($D479-SUM($U479:AF479))*$E479*(IF(AF479&lt;1,IF(MIN(AG$7,$F479)&gt;$C479,MIN(AG$7,$F479)-$C479+1,0),MIN(AG$7,$F479)-AF$7))/365,0))</f>
        <v>0</v>
      </c>
      <c r="AH479" s="4">
        <f>IF($F479=0,($D479-SUM($U479:AG479))*$E479*(IF(AG479&lt;1,IF(MIN(AH$7,$F479)&gt;$C479,MIN(AH$7,$F479)-$C479+1,0),MIN(AH$7,$F479)-AG$7))/365,IF($F479&gt;AG$7,($D479-SUM($U479:AG479))*$E479*(IF(AG479&lt;1,IF(MIN(AH$7,$F479)&gt;$C479,MIN(AH$7,$F479)-$C479+1,0),MIN(AH$7,$F479)-AG$7))/365,0))</f>
        <v>0</v>
      </c>
      <c r="AI479" s="4">
        <f>IF($F479=0,($D479-SUM($U479:AH479))*$E479*(IF(AH479&lt;1,IF(MIN(AI$7,$F479)&gt;$C479,MIN(AI$7,$F479)-$C479+1,0),MIN(AI$7,$F479)-AH$7))/365,IF($F479&gt;AH$7,($D479-SUM($U479:AH479))*$E479*(IF(AH479&lt;1,IF(MIN(AI$7,$F479)&gt;$C479,MIN(AI$7,$F479)-$C479+1,0),MIN(AI$7,$F479)-AH$7))/365,0))</f>
        <v>0</v>
      </c>
      <c r="AJ479" s="4">
        <f>IF($F479=0,($D479-SUM($U479:AI479))*$E479*(IF(AI479&lt;1,IF(MIN(AJ$7,$F479)&gt;$C479,MIN(AJ$7,$F479)-$C479+1,0),MIN(AJ$7,$F479)-AI$7))/365,IF($F479&gt;AI$7,($D479-SUM($U479:AI479))*$E479*(IF(AI479&lt;1,IF(MIN(AJ$7,$F479)&gt;$C479,MIN(AJ$7,$F479)-$C479+1,0),MIN(AJ$7,$F479)-AI$7))/365,0))</f>
        <v>0</v>
      </c>
      <c r="AK479" s="4">
        <f>IF($F479=0,($D479-SUM($U479:AJ479))*$E479*(IF(AJ479&lt;1,IF(MIN(AK$7,$F479)&gt;$C479,MIN(AK$7,$F479)-$C479+1,0),MIN(AK$7,$F479)-AJ$7))/365,IF($F479&gt;AJ$7,($D479-SUM($U479:AJ479))*$E479*(IF(AJ479&lt;1,IF(MIN(AK$7,$F479)&gt;$C479,MIN(AK$7,$F479)-$C479+1,0),MIN(AK$7,$F479)-AJ$7))/365,0))</f>
        <v>0</v>
      </c>
      <c r="AL479" s="4">
        <f>IF($F479=0,($D479-SUM($U479:AK479))*$E479*(IF(AK479&lt;1,IF(MIN(AL$7,$F479)&gt;$C479,MIN(AL$7,$F479)-$C479+1,0),MIN(AL$7,$F479)-AK$7))/365,IF($F479&gt;AK$7,($D479-SUM($U479:AK479))*$E479*(IF(AK479&lt;1,IF(MIN(AL$7,$F479)&gt;$C479,MIN(AL$7,$F479)-$C479+1,0),MIN(AL$7,$F479)-AK$7))/365,0))</f>
        <v>0</v>
      </c>
      <c r="AM479" s="4">
        <f>IF($F479=0,($D479-SUM($U479:AL479))*$E479*(IF(AL479&lt;1,IF(MIN(AM$7,$F479)&gt;$C479,MIN(AM$7,$F479)-$C479+1,0),MIN(AM$7,$F479)-AL$7))/365,IF($F479&gt;AL$7,($D479-SUM($U479:AL479))*$E479*(IF(AL479&lt;1,IF(MIN(AM$7,$F479)&gt;$C479,MIN(AM$7,$F479)-$C479+1,0),MIN(AM$7,$F479)-AL$7))/365,0))</f>
        <v>0</v>
      </c>
      <c r="AN479" s="4">
        <f>IF($F479=0,($D479-SUM($U479:AM479))*$E479*(IF(AM479&lt;1,IF(MIN(AN$7,$F479)&gt;$C479,MIN(AN$7,$F479)-$C479+1,0),MIN(AN$7,$F479)-AM$7))/365,IF($F479&gt;AM$7,($D479-SUM($U479:AM479))*$E479*(IF(AM479&lt;1,IF(MIN(AN$7,$F479)&gt;$C479,MIN(AN$7,$F479)-$C479+1,0),MIN(AN$7,$F479)-AM$7))/365,0))</f>
        <v>0</v>
      </c>
      <c r="AO479" s="4">
        <f>IF($F479=0,($D479-SUM($U479:AN479))*$E479*(IF(AN479&lt;1,IF(MIN(AO$7,$F479)&gt;$C479,MIN(AO$7,$F479)-$C479+1,0),MIN(AO$7,$F479)-AN$7))/365,IF($F479&gt;AN$7,($D479-SUM($U479:AN479))*$E479*(IF(AN479&lt;1,IF(MIN(AO$7,$F479)&gt;$C479,MIN(AO$7,$F479)-$C479+1,0),MIN(AO$7,$F479)-AN$7))/365,0))</f>
        <v>0</v>
      </c>
      <c r="AP479" s="4">
        <f>IF($F479=0,($D479-SUM($U479:AO479))*$E479*(IF(AO479&lt;1,IF(MIN(AP$7,$F479)&gt;$C479,MIN(AP$7,$F479)-$C479+1,0),MIN(AP$7,$F479)-AO$7))/365,IF($F479&gt;AO$7,($D479-SUM($U479:AO479))*$E479*(IF(AO479&lt;1,IF(MIN(AP$7,$F479)&gt;$C479,MIN(AP$7,$F479)-$C479+1,0),MIN(AP$7,$F479)-AO$7))/365,0))</f>
        <v>0</v>
      </c>
      <c r="AQ479" s="4">
        <f>IF($F479=0,($D479-SUM($U479:AP479))*$E479*(IF(AP479&lt;1,IF(MIN(AQ$7,$F479)&gt;$C479,MIN(AQ$7,$F479)-$C479+1,0),MIN(AQ$7,$F479)-AP$7))/365,IF($F479&gt;AP$7,($D479-SUM($U479:AP479))*$E479*(IF(AP479&lt;1,IF(MIN(AQ$7,$F479)&gt;$C479,MIN(AQ$7,$F479)-$C479+1,0),MIN(AQ$7,$F479)-AP$7))/365,0))</f>
        <v>0</v>
      </c>
      <c r="AR479" s="4">
        <f>IF($F479=0,($D479-SUM($U479:AQ479))*$E479*(IF(AQ479&lt;1,IF(MIN(AR$7,$F479)&gt;$C479,MIN(AR$7,$F479)-$C479+1,0),MIN(AR$7,$F479)-AQ$7))/365,IF($F479&gt;AQ$7,($D479-SUM($U479:AQ479))*$E479*(IF(AQ479&lt;1,IF(MIN(AR$7,$F479)&gt;$C479,MIN(AR$7,$F479)-$C479+1,0),MIN(AR$7,$F479)-AQ$7))/365,0))</f>
        <v>0</v>
      </c>
      <c r="AS479" s="4">
        <f>IF($F479=0,($D479-SUM($U479:AR479))*$E479*(IF(AR479&lt;1,IF(MIN(AS$7,$F479)&gt;$C479,MIN(AS$7,$F479)-$C479+1,0),MIN(AS$7,$F479)-AR$7))/365,IF($F479&gt;AR$7,($D479-SUM($U479:AR479))*$E479*(IF(AR479&lt;1,IF(MIN(AS$7,$F479)&gt;$C479,MIN(AS$7,$F479)-$C479+1,0),MIN(AS$7,$F479)-AR$7))/365,0))</f>
        <v>0</v>
      </c>
    </row>
    <row r="480" spans="1:45">
      <c r="A480" s="15"/>
      <c r="B480" s="17"/>
      <c r="C480" s="16"/>
      <c r="D480" s="15"/>
      <c r="E480" s="11"/>
      <c r="F480" s="16"/>
      <c r="G480" s="15"/>
      <c r="H480" s="14"/>
      <c r="I480" s="5"/>
      <c r="J480" s="13">
        <f>SUM(U480:AS480)</f>
        <v>0</v>
      </c>
      <c r="K480" s="13">
        <f>IF(F480=0,D480-J480,IF(F480&lt;41730,0,D480-J480))</f>
        <v>0</v>
      </c>
      <c r="L480" s="12">
        <f>IF(K480=0,0,IF(G480-((L$7-C480)/365)&lt;0,0,G480-((L$7-C480)/365)))</f>
        <v>0</v>
      </c>
      <c r="M480" s="4">
        <f>IF(K480=0,0,D480*H480)</f>
        <v>0</v>
      </c>
      <c r="N480" s="11">
        <f>IFERROR((1-(M480/K480)^(1/L480)),0)</f>
        <v>0</v>
      </c>
      <c r="O480" s="10">
        <f>IF(F480&gt;41730,IF(F480&gt;41730,(F480-41730)/365,IF(K480=0,0,IF(G480-((L$7-C480)/365)&lt;0,0,G480-((L$7-C480)/365)))),1)</f>
        <v>1</v>
      </c>
      <c r="P480" s="9">
        <f>IF(K480&lt;M480,0,IF(L480=0,K480-M480,K480*N480*O480))</f>
        <v>0</v>
      </c>
      <c r="Q480" s="19">
        <f>IF(F480&gt;41730,D480,0)</f>
        <v>0</v>
      </c>
      <c r="R480" s="18">
        <f>IF(F480&gt;41730,J480+P480,0)</f>
        <v>0</v>
      </c>
      <c r="S480" s="9">
        <f>IF(F480&gt;0,0,K480-P480)</f>
        <v>0</v>
      </c>
      <c r="T480" s="5"/>
      <c r="U480" s="4">
        <f>D480*E480*(IF(U$7&gt;$C480,U$7-$C480+1,0))/365</f>
        <v>0</v>
      </c>
      <c r="V480" s="4">
        <f>($D480-U480)*$E480*(IF(U480&lt;1,IF(V$7&gt;$C480,V$7-$C480+1,0),V$7-U$7))/365</f>
        <v>0</v>
      </c>
      <c r="W480" s="4">
        <f>IF($F480=0,($D480-SUM($U480:V480))*$E480*(IF(V480&lt;1,IF(MIN(W$7,$F480)&gt;$C480,MIN(W$7,$F480)-$C480+1,0),MIN(W$7,$F480)-V$7))/365,IF($F480&gt;V$7,($D480-SUM($U480:V480))*$E480*(IF(V480&lt;1,IF(MIN(W$7,$F480)&gt;$C480,MIN(W$7,$F480)-$C480+1,0),MIN(W$7,$F480)-V$7))/365,0))</f>
        <v>0</v>
      </c>
      <c r="X480" s="4">
        <f>IF($F480=0,($D480-SUM($U480:W480))*$E480*(IF(W480&lt;1,IF(MIN(X$7,$F480)&gt;$C480,MIN(X$7,$F480)-$C480+1,0),MIN(X$7,$F480)-W$7))/365,IF($F480&gt;W$7,($D480-SUM($U480:W480))*$E480*(IF(W480&lt;1,IF(MIN(X$7,$F480)&gt;$C480,MIN(X$7,$F480)-$C480+1,0),MIN(X$7,$F480)-W$7))/365,0))</f>
        <v>0</v>
      </c>
      <c r="Y480" s="4">
        <f>IF($F480=0,($D480-SUM($U480:X480))*$E480*(IF(X480&lt;1,IF(MIN(Y$7,$F480)&gt;$C480,MIN(Y$7,$F480)-$C480+1,0),MIN(Y$7,$F480)-X$7))/365,IF($F480&gt;X$7,($D480-SUM($U480:X480))*$E480*(IF(X480&lt;1,IF(MIN(Y$7,$F480)&gt;$C480,MIN(Y$7,$F480)-$C480+1,0),MIN(Y$7,$F480)-X$7))/365,0))</f>
        <v>0</v>
      </c>
      <c r="Z480" s="4">
        <f>IF($F480=0,($D480-SUM($U480:Y480))*$E480*(IF(Y480&lt;1,IF(MIN(Z$7,$F480)&gt;$C480,MIN(Z$7,$F480)-$C480+1,0),MIN(Z$7,$F480)-Y$7))/365,IF($F480&gt;Y$7,($D480-SUM($U480:Y480))*$E480*(IF(Y480&lt;1,IF(MIN(Z$7,$F480)&gt;$C480,MIN(Z$7,$F480)-$C480+1,0),MIN(Z$7,$F480)-Y$7))/365,0))</f>
        <v>0</v>
      </c>
      <c r="AA480" s="4">
        <f>IF($F480=0,($D480-SUM($U480:Z480))*$E480*(IF(Z480&lt;1,IF(MIN(AA$7,$F480)&gt;$C480,MIN(AA$7,$F480)-$C480+1,0),MIN(AA$7,$F480)-Z$7))/365,IF($F480&gt;Z$7,($D480-SUM($U480:Z480))*$E480*(IF(Z480&lt;1,IF(MIN(AA$7,$F480)&gt;$C480,MIN(AA$7,$F480)-$C480+1,0),MIN(AA$7,$F480)-Z$7))/365,0))</f>
        <v>0</v>
      </c>
      <c r="AB480" s="4">
        <f>IF($F480=0,($D480-SUM($U480:AA480))*$E480*(IF(AA480&lt;1,IF(MIN(AB$7,$F480)&gt;$C480,MIN(AB$7,$F480)-$C480+1,0),MIN(AB$7,$F480)-AA$7))/365,IF($F480&gt;AA$7,($D480-SUM($U480:AA480))*$E480*(IF(AA480&lt;1,IF(MIN(AB$7,$F480)&gt;$C480,MIN(AB$7,$F480)-$C480+1,0),MIN(AB$7,$F480)-AA$7))/365,0))</f>
        <v>0</v>
      </c>
      <c r="AC480" s="4">
        <f>IF($F480=0,($D480-SUM($U480:AB480))*$E480*(IF(AB480&lt;1,IF(MIN(AC$7,$F480)&gt;$C480,MIN(AC$7,$F480)-$C480+1,0),MIN(AC$7,$F480)-AB$7))/365,IF($F480&gt;AB$7,($D480-SUM($U480:AB480))*$E480*(IF(AB480&lt;1,IF(MIN(AC$7,$F480)&gt;$C480,MIN(AC$7,$F480)-$C480+1,0),MIN(AC$7,$F480)-AB$7))/365,0))</f>
        <v>0</v>
      </c>
      <c r="AD480" s="4">
        <f>IF($F480=0,($D480-SUM($U480:AC480))*$E480*(IF(AC480&lt;1,IF(MIN(AD$7,$F480)&gt;$C480,MIN(AD$7,$F480)-$C480+1,0),MIN(AD$7,$F480)-AC$7))/365,IF($F480&gt;AC$7,($D480-SUM($U480:AC480))*$E480*(IF(AC480&lt;1,IF(MIN(AD$7,$F480)&gt;$C480,MIN(AD$7,$F480)-$C480+1,0),MIN(AD$7,$F480)-AC$7))/365,0))</f>
        <v>0</v>
      </c>
      <c r="AE480" s="4">
        <f>IF($F480=0,($D480-SUM($U480:AD480))*$E480*(IF(AD480&lt;1,IF(MIN(AE$7,$F480)&gt;$C480,MIN(AE$7,$F480)-$C480+1,0),MIN(AE$7,$F480)-AD$7))/365,IF($F480&gt;AD$7,($D480-SUM($U480:AD480))*$E480*(IF(AD480&lt;1,IF(MIN(AE$7,$F480)&gt;$C480,MIN(AE$7,$F480)-$C480+1,0),MIN(AE$7,$F480)-AD$7))/365,0))</f>
        <v>0</v>
      </c>
      <c r="AF480" s="4">
        <f>IF($F480=0,($D480-SUM($U480:AE480))*$E480*(IF(AE480&lt;1,IF(MIN(AF$7,$F480)&gt;$C480,MIN(AF$7,$F480)-$C480+1,0),MIN(AF$7,$F480)-AE$7))/365,IF($F480&gt;AE$7,($D480-SUM($U480:AE480))*$E480*(IF(AE480&lt;1,IF(MIN(AF$7,$F480)&gt;$C480,MIN(AF$7,$F480)-$C480+1,0),MIN(AF$7,$F480)-AE$7))/365,0))</f>
        <v>0</v>
      </c>
      <c r="AG480" s="4">
        <f>IF($F480=0,($D480-SUM($U480:AF480))*$E480*(IF(AF480&lt;1,IF(MIN(AG$7,$F480)&gt;$C480,MIN(AG$7,$F480)-$C480+1,0),MIN(AG$7,$F480)-AF$7))/365,IF($F480&gt;AF$7,($D480-SUM($U480:AF480))*$E480*(IF(AF480&lt;1,IF(MIN(AG$7,$F480)&gt;$C480,MIN(AG$7,$F480)-$C480+1,0),MIN(AG$7,$F480)-AF$7))/365,0))</f>
        <v>0</v>
      </c>
      <c r="AH480" s="4">
        <f>IF($F480=0,($D480-SUM($U480:AG480))*$E480*(IF(AG480&lt;1,IF(MIN(AH$7,$F480)&gt;$C480,MIN(AH$7,$F480)-$C480+1,0),MIN(AH$7,$F480)-AG$7))/365,IF($F480&gt;AG$7,($D480-SUM($U480:AG480))*$E480*(IF(AG480&lt;1,IF(MIN(AH$7,$F480)&gt;$C480,MIN(AH$7,$F480)-$C480+1,0),MIN(AH$7,$F480)-AG$7))/365,0))</f>
        <v>0</v>
      </c>
      <c r="AI480" s="4">
        <f>IF($F480=0,($D480-SUM($U480:AH480))*$E480*(IF(AH480&lt;1,IF(MIN(AI$7,$F480)&gt;$C480,MIN(AI$7,$F480)-$C480+1,0),MIN(AI$7,$F480)-AH$7))/365,IF($F480&gt;AH$7,($D480-SUM($U480:AH480))*$E480*(IF(AH480&lt;1,IF(MIN(AI$7,$F480)&gt;$C480,MIN(AI$7,$F480)-$C480+1,0),MIN(AI$7,$F480)-AH$7))/365,0))</f>
        <v>0</v>
      </c>
      <c r="AJ480" s="4">
        <f>IF($F480=0,($D480-SUM($U480:AI480))*$E480*(IF(AI480&lt;1,IF(MIN(AJ$7,$F480)&gt;$C480,MIN(AJ$7,$F480)-$C480+1,0),MIN(AJ$7,$F480)-AI$7))/365,IF($F480&gt;AI$7,($D480-SUM($U480:AI480))*$E480*(IF(AI480&lt;1,IF(MIN(AJ$7,$F480)&gt;$C480,MIN(AJ$7,$F480)-$C480+1,0),MIN(AJ$7,$F480)-AI$7))/365,0))</f>
        <v>0</v>
      </c>
      <c r="AK480" s="4">
        <f>IF($F480=0,($D480-SUM($U480:AJ480))*$E480*(IF(AJ480&lt;1,IF(MIN(AK$7,$F480)&gt;$C480,MIN(AK$7,$F480)-$C480+1,0),MIN(AK$7,$F480)-AJ$7))/365,IF($F480&gt;AJ$7,($D480-SUM($U480:AJ480))*$E480*(IF(AJ480&lt;1,IF(MIN(AK$7,$F480)&gt;$C480,MIN(AK$7,$F480)-$C480+1,0),MIN(AK$7,$F480)-AJ$7))/365,0))</f>
        <v>0</v>
      </c>
      <c r="AL480" s="4">
        <f>IF($F480=0,($D480-SUM($U480:AK480))*$E480*(IF(AK480&lt;1,IF(MIN(AL$7,$F480)&gt;$C480,MIN(AL$7,$F480)-$C480+1,0),MIN(AL$7,$F480)-AK$7))/365,IF($F480&gt;AK$7,($D480-SUM($U480:AK480))*$E480*(IF(AK480&lt;1,IF(MIN(AL$7,$F480)&gt;$C480,MIN(AL$7,$F480)-$C480+1,0),MIN(AL$7,$F480)-AK$7))/365,0))</f>
        <v>0</v>
      </c>
      <c r="AM480" s="4">
        <f>IF($F480=0,($D480-SUM($U480:AL480))*$E480*(IF(AL480&lt;1,IF(MIN(AM$7,$F480)&gt;$C480,MIN(AM$7,$F480)-$C480+1,0),MIN(AM$7,$F480)-AL$7))/365,IF($F480&gt;AL$7,($D480-SUM($U480:AL480))*$E480*(IF(AL480&lt;1,IF(MIN(AM$7,$F480)&gt;$C480,MIN(AM$7,$F480)-$C480+1,0),MIN(AM$7,$F480)-AL$7))/365,0))</f>
        <v>0</v>
      </c>
      <c r="AN480" s="4">
        <f>IF($F480=0,($D480-SUM($U480:AM480))*$E480*(IF(AM480&lt;1,IF(MIN(AN$7,$F480)&gt;$C480,MIN(AN$7,$F480)-$C480+1,0),MIN(AN$7,$F480)-AM$7))/365,IF($F480&gt;AM$7,($D480-SUM($U480:AM480))*$E480*(IF(AM480&lt;1,IF(MIN(AN$7,$F480)&gt;$C480,MIN(AN$7,$F480)-$C480+1,0),MIN(AN$7,$F480)-AM$7))/365,0))</f>
        <v>0</v>
      </c>
      <c r="AO480" s="4">
        <f>IF($F480=0,($D480-SUM($U480:AN480))*$E480*(IF(AN480&lt;1,IF(MIN(AO$7,$F480)&gt;$C480,MIN(AO$7,$F480)-$C480+1,0),MIN(AO$7,$F480)-AN$7))/365,IF($F480&gt;AN$7,($D480-SUM($U480:AN480))*$E480*(IF(AN480&lt;1,IF(MIN(AO$7,$F480)&gt;$C480,MIN(AO$7,$F480)-$C480+1,0),MIN(AO$7,$F480)-AN$7))/365,0))</f>
        <v>0</v>
      </c>
      <c r="AP480" s="4">
        <f>IF($F480=0,($D480-SUM($U480:AO480))*$E480*(IF(AO480&lt;1,IF(MIN(AP$7,$F480)&gt;$C480,MIN(AP$7,$F480)-$C480+1,0),MIN(AP$7,$F480)-AO$7))/365,IF($F480&gt;AO$7,($D480-SUM($U480:AO480))*$E480*(IF(AO480&lt;1,IF(MIN(AP$7,$F480)&gt;$C480,MIN(AP$7,$F480)-$C480+1,0),MIN(AP$7,$F480)-AO$7))/365,0))</f>
        <v>0</v>
      </c>
      <c r="AQ480" s="4">
        <f>IF($F480=0,($D480-SUM($U480:AP480))*$E480*(IF(AP480&lt;1,IF(MIN(AQ$7,$F480)&gt;$C480,MIN(AQ$7,$F480)-$C480+1,0),MIN(AQ$7,$F480)-AP$7))/365,IF($F480&gt;AP$7,($D480-SUM($U480:AP480))*$E480*(IF(AP480&lt;1,IF(MIN(AQ$7,$F480)&gt;$C480,MIN(AQ$7,$F480)-$C480+1,0),MIN(AQ$7,$F480)-AP$7))/365,0))</f>
        <v>0</v>
      </c>
      <c r="AR480" s="4">
        <f>IF($F480=0,($D480-SUM($U480:AQ480))*$E480*(IF(AQ480&lt;1,IF(MIN(AR$7,$F480)&gt;$C480,MIN(AR$7,$F480)-$C480+1,0),MIN(AR$7,$F480)-AQ$7))/365,IF($F480&gt;AQ$7,($D480-SUM($U480:AQ480))*$E480*(IF(AQ480&lt;1,IF(MIN(AR$7,$F480)&gt;$C480,MIN(AR$7,$F480)-$C480+1,0),MIN(AR$7,$F480)-AQ$7))/365,0))</f>
        <v>0</v>
      </c>
      <c r="AS480" s="4">
        <f>IF($F480=0,($D480-SUM($U480:AR480))*$E480*(IF(AR480&lt;1,IF(MIN(AS$7,$F480)&gt;$C480,MIN(AS$7,$F480)-$C480+1,0),MIN(AS$7,$F480)-AR$7))/365,IF($F480&gt;AR$7,($D480-SUM($U480:AR480))*$E480*(IF(AR480&lt;1,IF(MIN(AS$7,$F480)&gt;$C480,MIN(AS$7,$F480)-$C480+1,0),MIN(AS$7,$F480)-AR$7))/365,0))</f>
        <v>0</v>
      </c>
    </row>
    <row r="481" spans="1:45">
      <c r="A481" s="15"/>
      <c r="B481" s="17"/>
      <c r="C481" s="16"/>
      <c r="D481" s="15"/>
      <c r="E481" s="11"/>
      <c r="F481" s="16"/>
      <c r="G481" s="15"/>
      <c r="H481" s="14"/>
      <c r="I481" s="5"/>
      <c r="J481" s="13">
        <f>SUM(U481:AS481)</f>
        <v>0</v>
      </c>
      <c r="K481" s="13">
        <f>IF(F481=0,D481-J481,IF(F481&lt;41730,0,D481-J481))</f>
        <v>0</v>
      </c>
      <c r="L481" s="12">
        <f>IF(K481=0,0,IF(G481-((L$7-C481)/365)&lt;0,0,G481-((L$7-C481)/365)))</f>
        <v>0</v>
      </c>
      <c r="M481" s="4">
        <f>IF(K481=0,0,D481*H481)</f>
        <v>0</v>
      </c>
      <c r="N481" s="11">
        <f>IFERROR((1-(M481/K481)^(1/L481)),0)</f>
        <v>0</v>
      </c>
      <c r="O481" s="10">
        <f>IF(F481&gt;41730,IF(F481&gt;41730,(F481-41730)/365,IF(K481=0,0,IF(G481-((L$7-C481)/365)&lt;0,0,G481-((L$7-C481)/365)))),1)</f>
        <v>1</v>
      </c>
      <c r="P481" s="9">
        <f>IF(K481&lt;M481,0,IF(L481=0,K481-M481,K481*N481*O481))</f>
        <v>0</v>
      </c>
      <c r="Q481" s="19">
        <f>IF(F481&gt;41730,D481,0)</f>
        <v>0</v>
      </c>
      <c r="R481" s="18">
        <f>IF(F481&gt;41730,J481+P481,0)</f>
        <v>0</v>
      </c>
      <c r="S481" s="9">
        <f>IF(F481&gt;0,0,K481-P481)</f>
        <v>0</v>
      </c>
      <c r="T481" s="5"/>
      <c r="U481" s="4">
        <f>D481*E481*(IF(U$7&gt;$C481,U$7-$C481+1,0))/365</f>
        <v>0</v>
      </c>
      <c r="V481" s="4">
        <f>($D481-U481)*$E481*(IF(U481&lt;1,IF(V$7&gt;$C481,V$7-$C481+1,0),V$7-U$7))/365</f>
        <v>0</v>
      </c>
      <c r="W481" s="4">
        <f>IF($F481=0,($D481-SUM($U481:V481))*$E481*(IF(V481&lt;1,IF(MIN(W$7,$F481)&gt;$C481,MIN(W$7,$F481)-$C481+1,0),MIN(W$7,$F481)-V$7))/365,IF($F481&gt;V$7,($D481-SUM($U481:V481))*$E481*(IF(V481&lt;1,IF(MIN(W$7,$F481)&gt;$C481,MIN(W$7,$F481)-$C481+1,0),MIN(W$7,$F481)-V$7))/365,0))</f>
        <v>0</v>
      </c>
      <c r="X481" s="4">
        <f>IF($F481=0,($D481-SUM($U481:W481))*$E481*(IF(W481&lt;1,IF(MIN(X$7,$F481)&gt;$C481,MIN(X$7,$F481)-$C481+1,0),MIN(X$7,$F481)-W$7))/365,IF($F481&gt;W$7,($D481-SUM($U481:W481))*$E481*(IF(W481&lt;1,IF(MIN(X$7,$F481)&gt;$C481,MIN(X$7,$F481)-$C481+1,0),MIN(X$7,$F481)-W$7))/365,0))</f>
        <v>0</v>
      </c>
      <c r="Y481" s="4">
        <f>IF($F481=0,($D481-SUM($U481:X481))*$E481*(IF(X481&lt;1,IF(MIN(Y$7,$F481)&gt;$C481,MIN(Y$7,$F481)-$C481+1,0),MIN(Y$7,$F481)-X$7))/365,IF($F481&gt;X$7,($D481-SUM($U481:X481))*$E481*(IF(X481&lt;1,IF(MIN(Y$7,$F481)&gt;$C481,MIN(Y$7,$F481)-$C481+1,0),MIN(Y$7,$F481)-X$7))/365,0))</f>
        <v>0</v>
      </c>
      <c r="Z481" s="4">
        <f>IF($F481=0,($D481-SUM($U481:Y481))*$E481*(IF(Y481&lt;1,IF(MIN(Z$7,$F481)&gt;$C481,MIN(Z$7,$F481)-$C481+1,0),MIN(Z$7,$F481)-Y$7))/365,IF($F481&gt;Y$7,($D481-SUM($U481:Y481))*$E481*(IF(Y481&lt;1,IF(MIN(Z$7,$F481)&gt;$C481,MIN(Z$7,$F481)-$C481+1,0),MIN(Z$7,$F481)-Y$7))/365,0))</f>
        <v>0</v>
      </c>
      <c r="AA481" s="4">
        <f>IF($F481=0,($D481-SUM($U481:Z481))*$E481*(IF(Z481&lt;1,IF(MIN(AA$7,$F481)&gt;$C481,MIN(AA$7,$F481)-$C481+1,0),MIN(AA$7,$F481)-Z$7))/365,IF($F481&gt;Z$7,($D481-SUM($U481:Z481))*$E481*(IF(Z481&lt;1,IF(MIN(AA$7,$F481)&gt;$C481,MIN(AA$7,$F481)-$C481+1,0),MIN(AA$7,$F481)-Z$7))/365,0))</f>
        <v>0</v>
      </c>
      <c r="AB481" s="4">
        <f>IF($F481=0,($D481-SUM($U481:AA481))*$E481*(IF(AA481&lt;1,IF(MIN(AB$7,$F481)&gt;$C481,MIN(AB$7,$F481)-$C481+1,0),MIN(AB$7,$F481)-AA$7))/365,IF($F481&gt;AA$7,($D481-SUM($U481:AA481))*$E481*(IF(AA481&lt;1,IF(MIN(AB$7,$F481)&gt;$C481,MIN(AB$7,$F481)-$C481+1,0),MIN(AB$7,$F481)-AA$7))/365,0))</f>
        <v>0</v>
      </c>
      <c r="AC481" s="4">
        <f>IF($F481=0,($D481-SUM($U481:AB481))*$E481*(IF(AB481&lt;1,IF(MIN(AC$7,$F481)&gt;$C481,MIN(AC$7,$F481)-$C481+1,0),MIN(AC$7,$F481)-AB$7))/365,IF($F481&gt;AB$7,($D481-SUM($U481:AB481))*$E481*(IF(AB481&lt;1,IF(MIN(AC$7,$F481)&gt;$C481,MIN(AC$7,$F481)-$C481+1,0),MIN(AC$7,$F481)-AB$7))/365,0))</f>
        <v>0</v>
      </c>
      <c r="AD481" s="4">
        <f>IF($F481=0,($D481-SUM($U481:AC481))*$E481*(IF(AC481&lt;1,IF(MIN(AD$7,$F481)&gt;$C481,MIN(AD$7,$F481)-$C481+1,0),MIN(AD$7,$F481)-AC$7))/365,IF($F481&gt;AC$7,($D481-SUM($U481:AC481))*$E481*(IF(AC481&lt;1,IF(MIN(AD$7,$F481)&gt;$C481,MIN(AD$7,$F481)-$C481+1,0),MIN(AD$7,$F481)-AC$7))/365,0))</f>
        <v>0</v>
      </c>
      <c r="AE481" s="4">
        <f>IF($F481=0,($D481-SUM($U481:AD481))*$E481*(IF(AD481&lt;1,IF(MIN(AE$7,$F481)&gt;$C481,MIN(AE$7,$F481)-$C481+1,0),MIN(AE$7,$F481)-AD$7))/365,IF($F481&gt;AD$7,($D481-SUM($U481:AD481))*$E481*(IF(AD481&lt;1,IF(MIN(AE$7,$F481)&gt;$C481,MIN(AE$7,$F481)-$C481+1,0),MIN(AE$7,$F481)-AD$7))/365,0))</f>
        <v>0</v>
      </c>
      <c r="AF481" s="4">
        <f>IF($F481=0,($D481-SUM($U481:AE481))*$E481*(IF(AE481&lt;1,IF(MIN(AF$7,$F481)&gt;$C481,MIN(AF$7,$F481)-$C481+1,0),MIN(AF$7,$F481)-AE$7))/365,IF($F481&gt;AE$7,($D481-SUM($U481:AE481))*$E481*(IF(AE481&lt;1,IF(MIN(AF$7,$F481)&gt;$C481,MIN(AF$7,$F481)-$C481+1,0),MIN(AF$7,$F481)-AE$7))/365,0))</f>
        <v>0</v>
      </c>
      <c r="AG481" s="4">
        <f>IF($F481=0,($D481-SUM($U481:AF481))*$E481*(IF(AF481&lt;1,IF(MIN(AG$7,$F481)&gt;$C481,MIN(AG$7,$F481)-$C481+1,0),MIN(AG$7,$F481)-AF$7))/365,IF($F481&gt;AF$7,($D481-SUM($U481:AF481))*$E481*(IF(AF481&lt;1,IF(MIN(AG$7,$F481)&gt;$C481,MIN(AG$7,$F481)-$C481+1,0),MIN(AG$7,$F481)-AF$7))/365,0))</f>
        <v>0</v>
      </c>
      <c r="AH481" s="4">
        <f>IF($F481=0,($D481-SUM($U481:AG481))*$E481*(IF(AG481&lt;1,IF(MIN(AH$7,$F481)&gt;$C481,MIN(AH$7,$F481)-$C481+1,0),MIN(AH$7,$F481)-AG$7))/365,IF($F481&gt;AG$7,($D481-SUM($U481:AG481))*$E481*(IF(AG481&lt;1,IF(MIN(AH$7,$F481)&gt;$C481,MIN(AH$7,$F481)-$C481+1,0),MIN(AH$7,$F481)-AG$7))/365,0))</f>
        <v>0</v>
      </c>
      <c r="AI481" s="4">
        <f>IF($F481=0,($D481-SUM($U481:AH481))*$E481*(IF(AH481&lt;1,IF(MIN(AI$7,$F481)&gt;$C481,MIN(AI$7,$F481)-$C481+1,0),MIN(AI$7,$F481)-AH$7))/365,IF($F481&gt;AH$7,($D481-SUM($U481:AH481))*$E481*(IF(AH481&lt;1,IF(MIN(AI$7,$F481)&gt;$C481,MIN(AI$7,$F481)-$C481+1,0),MIN(AI$7,$F481)-AH$7))/365,0))</f>
        <v>0</v>
      </c>
      <c r="AJ481" s="4">
        <f>IF($F481=0,($D481-SUM($U481:AI481))*$E481*(IF(AI481&lt;1,IF(MIN(AJ$7,$F481)&gt;$C481,MIN(AJ$7,$F481)-$C481+1,0),MIN(AJ$7,$F481)-AI$7))/365,IF($F481&gt;AI$7,($D481-SUM($U481:AI481))*$E481*(IF(AI481&lt;1,IF(MIN(AJ$7,$F481)&gt;$C481,MIN(AJ$7,$F481)-$C481+1,0),MIN(AJ$7,$F481)-AI$7))/365,0))</f>
        <v>0</v>
      </c>
      <c r="AK481" s="4">
        <f>IF($F481=0,($D481-SUM($U481:AJ481))*$E481*(IF(AJ481&lt;1,IF(MIN(AK$7,$F481)&gt;$C481,MIN(AK$7,$F481)-$C481+1,0),MIN(AK$7,$F481)-AJ$7))/365,IF($F481&gt;AJ$7,($D481-SUM($U481:AJ481))*$E481*(IF(AJ481&lt;1,IF(MIN(AK$7,$F481)&gt;$C481,MIN(AK$7,$F481)-$C481+1,0),MIN(AK$7,$F481)-AJ$7))/365,0))</f>
        <v>0</v>
      </c>
      <c r="AL481" s="4">
        <f>IF($F481=0,($D481-SUM($U481:AK481))*$E481*(IF(AK481&lt;1,IF(MIN(AL$7,$F481)&gt;$C481,MIN(AL$7,$F481)-$C481+1,0),MIN(AL$7,$F481)-AK$7))/365,IF($F481&gt;AK$7,($D481-SUM($U481:AK481))*$E481*(IF(AK481&lt;1,IF(MIN(AL$7,$F481)&gt;$C481,MIN(AL$7,$F481)-$C481+1,0),MIN(AL$7,$F481)-AK$7))/365,0))</f>
        <v>0</v>
      </c>
      <c r="AM481" s="4">
        <f>IF($F481=0,($D481-SUM($U481:AL481))*$E481*(IF(AL481&lt;1,IF(MIN(AM$7,$F481)&gt;$C481,MIN(AM$7,$F481)-$C481+1,0),MIN(AM$7,$F481)-AL$7))/365,IF($F481&gt;AL$7,($D481-SUM($U481:AL481))*$E481*(IF(AL481&lt;1,IF(MIN(AM$7,$F481)&gt;$C481,MIN(AM$7,$F481)-$C481+1,0),MIN(AM$7,$F481)-AL$7))/365,0))</f>
        <v>0</v>
      </c>
      <c r="AN481" s="4">
        <f>IF($F481=0,($D481-SUM($U481:AM481))*$E481*(IF(AM481&lt;1,IF(MIN(AN$7,$F481)&gt;$C481,MIN(AN$7,$F481)-$C481+1,0),MIN(AN$7,$F481)-AM$7))/365,IF($F481&gt;AM$7,($D481-SUM($U481:AM481))*$E481*(IF(AM481&lt;1,IF(MIN(AN$7,$F481)&gt;$C481,MIN(AN$7,$F481)-$C481+1,0),MIN(AN$7,$F481)-AM$7))/365,0))</f>
        <v>0</v>
      </c>
      <c r="AO481" s="4">
        <f>IF($F481=0,($D481-SUM($U481:AN481))*$E481*(IF(AN481&lt;1,IF(MIN(AO$7,$F481)&gt;$C481,MIN(AO$7,$F481)-$C481+1,0),MIN(AO$7,$F481)-AN$7))/365,IF($F481&gt;AN$7,($D481-SUM($U481:AN481))*$E481*(IF(AN481&lt;1,IF(MIN(AO$7,$F481)&gt;$C481,MIN(AO$7,$F481)-$C481+1,0),MIN(AO$7,$F481)-AN$7))/365,0))</f>
        <v>0</v>
      </c>
      <c r="AP481" s="4">
        <f>IF($F481=0,($D481-SUM($U481:AO481))*$E481*(IF(AO481&lt;1,IF(MIN(AP$7,$F481)&gt;$C481,MIN(AP$7,$F481)-$C481+1,0),MIN(AP$7,$F481)-AO$7))/365,IF($F481&gt;AO$7,($D481-SUM($U481:AO481))*$E481*(IF(AO481&lt;1,IF(MIN(AP$7,$F481)&gt;$C481,MIN(AP$7,$F481)-$C481+1,0),MIN(AP$7,$F481)-AO$7))/365,0))</f>
        <v>0</v>
      </c>
      <c r="AQ481" s="4">
        <f>IF($F481=0,($D481-SUM($U481:AP481))*$E481*(IF(AP481&lt;1,IF(MIN(AQ$7,$F481)&gt;$C481,MIN(AQ$7,$F481)-$C481+1,0),MIN(AQ$7,$F481)-AP$7))/365,IF($F481&gt;AP$7,($D481-SUM($U481:AP481))*$E481*(IF(AP481&lt;1,IF(MIN(AQ$7,$F481)&gt;$C481,MIN(AQ$7,$F481)-$C481+1,0),MIN(AQ$7,$F481)-AP$7))/365,0))</f>
        <v>0</v>
      </c>
      <c r="AR481" s="4">
        <f>IF($F481=0,($D481-SUM($U481:AQ481))*$E481*(IF(AQ481&lt;1,IF(MIN(AR$7,$F481)&gt;$C481,MIN(AR$7,$F481)-$C481+1,0),MIN(AR$7,$F481)-AQ$7))/365,IF($F481&gt;AQ$7,($D481-SUM($U481:AQ481))*$E481*(IF(AQ481&lt;1,IF(MIN(AR$7,$F481)&gt;$C481,MIN(AR$7,$F481)-$C481+1,0),MIN(AR$7,$F481)-AQ$7))/365,0))</f>
        <v>0</v>
      </c>
      <c r="AS481" s="4">
        <f>IF($F481=0,($D481-SUM($U481:AR481))*$E481*(IF(AR481&lt;1,IF(MIN(AS$7,$F481)&gt;$C481,MIN(AS$7,$F481)-$C481+1,0),MIN(AS$7,$F481)-AR$7))/365,IF($F481&gt;AR$7,($D481-SUM($U481:AR481))*$E481*(IF(AR481&lt;1,IF(MIN(AS$7,$F481)&gt;$C481,MIN(AS$7,$F481)-$C481+1,0),MIN(AS$7,$F481)-AR$7))/365,0))</f>
        <v>0</v>
      </c>
    </row>
    <row r="482" spans="1:45">
      <c r="A482" s="15"/>
      <c r="B482" s="17"/>
      <c r="C482" s="16"/>
      <c r="D482" s="15"/>
      <c r="E482" s="11"/>
      <c r="F482" s="16"/>
      <c r="G482" s="15"/>
      <c r="H482" s="14"/>
      <c r="I482" s="5"/>
      <c r="J482" s="13">
        <f>SUM(U482:AS482)</f>
        <v>0</v>
      </c>
      <c r="K482" s="13">
        <f>IF(F482=0,D482-J482,IF(F482&lt;41730,0,D482-J482))</f>
        <v>0</v>
      </c>
      <c r="L482" s="12">
        <f>IF(K482=0,0,IF(G482-((L$7-C482)/365)&lt;0,0,G482-((L$7-C482)/365)))</f>
        <v>0</v>
      </c>
      <c r="M482" s="4">
        <f>IF(K482=0,0,D482*H482)</f>
        <v>0</v>
      </c>
      <c r="N482" s="11">
        <f>IFERROR((1-(M482/K482)^(1/L482)),0)</f>
        <v>0</v>
      </c>
      <c r="O482" s="10">
        <f>IF(F482&gt;41730,IF(F482&gt;41730,(F482-41730)/365,IF(K482=0,0,IF(G482-((L$7-C482)/365)&lt;0,0,G482-((L$7-C482)/365)))),1)</f>
        <v>1</v>
      </c>
      <c r="P482" s="9">
        <f>IF(K482&lt;M482,0,IF(L482=0,K482-M482,K482*N482*O482))</f>
        <v>0</v>
      </c>
      <c r="Q482" s="19">
        <f>IF(F482&gt;41730,D482,0)</f>
        <v>0</v>
      </c>
      <c r="R482" s="18">
        <f>IF(F482&gt;41730,J482+P482,0)</f>
        <v>0</v>
      </c>
      <c r="S482" s="9">
        <f>IF(F482&gt;0,0,K482-P482)</f>
        <v>0</v>
      </c>
      <c r="T482" s="5"/>
      <c r="U482" s="4">
        <f>D482*E482*(IF(U$7&gt;$C482,U$7-$C482+1,0))/365</f>
        <v>0</v>
      </c>
      <c r="V482" s="4">
        <f>($D482-U482)*$E482*(IF(U482&lt;1,IF(V$7&gt;$C482,V$7-$C482+1,0),V$7-U$7))/365</f>
        <v>0</v>
      </c>
      <c r="W482" s="4">
        <f>IF($F482=0,($D482-SUM($U482:V482))*$E482*(IF(V482&lt;1,IF(MIN(W$7,$F482)&gt;$C482,MIN(W$7,$F482)-$C482+1,0),MIN(W$7,$F482)-V$7))/365,IF($F482&gt;V$7,($D482-SUM($U482:V482))*$E482*(IF(V482&lt;1,IF(MIN(W$7,$F482)&gt;$C482,MIN(W$7,$F482)-$C482+1,0),MIN(W$7,$F482)-V$7))/365,0))</f>
        <v>0</v>
      </c>
      <c r="X482" s="4">
        <f>IF($F482=0,($D482-SUM($U482:W482))*$E482*(IF(W482&lt;1,IF(MIN(X$7,$F482)&gt;$C482,MIN(X$7,$F482)-$C482+1,0),MIN(X$7,$F482)-W$7))/365,IF($F482&gt;W$7,($D482-SUM($U482:W482))*$E482*(IF(W482&lt;1,IF(MIN(X$7,$F482)&gt;$C482,MIN(X$7,$F482)-$C482+1,0),MIN(X$7,$F482)-W$7))/365,0))</f>
        <v>0</v>
      </c>
      <c r="Y482" s="4">
        <f>IF($F482=0,($D482-SUM($U482:X482))*$E482*(IF(X482&lt;1,IF(MIN(Y$7,$F482)&gt;$C482,MIN(Y$7,$F482)-$C482+1,0),MIN(Y$7,$F482)-X$7))/365,IF($F482&gt;X$7,($D482-SUM($U482:X482))*$E482*(IF(X482&lt;1,IF(MIN(Y$7,$F482)&gt;$C482,MIN(Y$7,$F482)-$C482+1,0),MIN(Y$7,$F482)-X$7))/365,0))</f>
        <v>0</v>
      </c>
      <c r="Z482" s="4">
        <f>IF($F482=0,($D482-SUM($U482:Y482))*$E482*(IF(Y482&lt;1,IF(MIN(Z$7,$F482)&gt;$C482,MIN(Z$7,$F482)-$C482+1,0),MIN(Z$7,$F482)-Y$7))/365,IF($F482&gt;Y$7,($D482-SUM($U482:Y482))*$E482*(IF(Y482&lt;1,IF(MIN(Z$7,$F482)&gt;$C482,MIN(Z$7,$F482)-$C482+1,0),MIN(Z$7,$F482)-Y$7))/365,0))</f>
        <v>0</v>
      </c>
      <c r="AA482" s="4">
        <f>IF($F482=0,($D482-SUM($U482:Z482))*$E482*(IF(Z482&lt;1,IF(MIN(AA$7,$F482)&gt;$C482,MIN(AA$7,$F482)-$C482+1,0),MIN(AA$7,$F482)-Z$7))/365,IF($F482&gt;Z$7,($D482-SUM($U482:Z482))*$E482*(IF(Z482&lt;1,IF(MIN(AA$7,$F482)&gt;$C482,MIN(AA$7,$F482)-$C482+1,0),MIN(AA$7,$F482)-Z$7))/365,0))</f>
        <v>0</v>
      </c>
      <c r="AB482" s="4">
        <f>IF($F482=0,($D482-SUM($U482:AA482))*$E482*(IF(AA482&lt;1,IF(MIN(AB$7,$F482)&gt;$C482,MIN(AB$7,$F482)-$C482+1,0),MIN(AB$7,$F482)-AA$7))/365,IF($F482&gt;AA$7,($D482-SUM($U482:AA482))*$E482*(IF(AA482&lt;1,IF(MIN(AB$7,$F482)&gt;$C482,MIN(AB$7,$F482)-$C482+1,0),MIN(AB$7,$F482)-AA$7))/365,0))</f>
        <v>0</v>
      </c>
      <c r="AC482" s="4">
        <f>IF($F482=0,($D482-SUM($U482:AB482))*$E482*(IF(AB482&lt;1,IF(MIN(AC$7,$F482)&gt;$C482,MIN(AC$7,$F482)-$C482+1,0),MIN(AC$7,$F482)-AB$7))/365,IF($F482&gt;AB$7,($D482-SUM($U482:AB482))*$E482*(IF(AB482&lt;1,IF(MIN(AC$7,$F482)&gt;$C482,MIN(AC$7,$F482)-$C482+1,0),MIN(AC$7,$F482)-AB$7))/365,0))</f>
        <v>0</v>
      </c>
      <c r="AD482" s="4">
        <f>IF($F482=0,($D482-SUM($U482:AC482))*$E482*(IF(AC482&lt;1,IF(MIN(AD$7,$F482)&gt;$C482,MIN(AD$7,$F482)-$C482+1,0),MIN(AD$7,$F482)-AC$7))/365,IF($F482&gt;AC$7,($D482-SUM($U482:AC482))*$E482*(IF(AC482&lt;1,IF(MIN(AD$7,$F482)&gt;$C482,MIN(AD$7,$F482)-$C482+1,0),MIN(AD$7,$F482)-AC$7))/365,0))</f>
        <v>0</v>
      </c>
      <c r="AE482" s="4">
        <f>IF($F482=0,($D482-SUM($U482:AD482))*$E482*(IF(AD482&lt;1,IF(MIN(AE$7,$F482)&gt;$C482,MIN(AE$7,$F482)-$C482+1,0),MIN(AE$7,$F482)-AD$7))/365,IF($F482&gt;AD$7,($D482-SUM($U482:AD482))*$E482*(IF(AD482&lt;1,IF(MIN(AE$7,$F482)&gt;$C482,MIN(AE$7,$F482)-$C482+1,0),MIN(AE$7,$F482)-AD$7))/365,0))</f>
        <v>0</v>
      </c>
      <c r="AF482" s="4">
        <f>IF($F482=0,($D482-SUM($U482:AE482))*$E482*(IF(AE482&lt;1,IF(MIN(AF$7,$F482)&gt;$C482,MIN(AF$7,$F482)-$C482+1,0),MIN(AF$7,$F482)-AE$7))/365,IF($F482&gt;AE$7,($D482-SUM($U482:AE482))*$E482*(IF(AE482&lt;1,IF(MIN(AF$7,$F482)&gt;$C482,MIN(AF$7,$F482)-$C482+1,0),MIN(AF$7,$F482)-AE$7))/365,0))</f>
        <v>0</v>
      </c>
      <c r="AG482" s="4">
        <f>IF($F482=0,($D482-SUM($U482:AF482))*$E482*(IF(AF482&lt;1,IF(MIN(AG$7,$F482)&gt;$C482,MIN(AG$7,$F482)-$C482+1,0),MIN(AG$7,$F482)-AF$7))/365,IF($F482&gt;AF$7,($D482-SUM($U482:AF482))*$E482*(IF(AF482&lt;1,IF(MIN(AG$7,$F482)&gt;$C482,MIN(AG$7,$F482)-$C482+1,0),MIN(AG$7,$F482)-AF$7))/365,0))</f>
        <v>0</v>
      </c>
      <c r="AH482" s="4">
        <f>IF($F482=0,($D482-SUM($U482:AG482))*$E482*(IF(AG482&lt;1,IF(MIN(AH$7,$F482)&gt;$C482,MIN(AH$7,$F482)-$C482+1,0),MIN(AH$7,$F482)-AG$7))/365,IF($F482&gt;AG$7,($D482-SUM($U482:AG482))*$E482*(IF(AG482&lt;1,IF(MIN(AH$7,$F482)&gt;$C482,MIN(AH$7,$F482)-$C482+1,0),MIN(AH$7,$F482)-AG$7))/365,0))</f>
        <v>0</v>
      </c>
      <c r="AI482" s="4">
        <f>IF($F482=0,($D482-SUM($U482:AH482))*$E482*(IF(AH482&lt;1,IF(MIN(AI$7,$F482)&gt;$C482,MIN(AI$7,$F482)-$C482+1,0),MIN(AI$7,$F482)-AH$7))/365,IF($F482&gt;AH$7,($D482-SUM($U482:AH482))*$E482*(IF(AH482&lt;1,IF(MIN(AI$7,$F482)&gt;$C482,MIN(AI$7,$F482)-$C482+1,0),MIN(AI$7,$F482)-AH$7))/365,0))</f>
        <v>0</v>
      </c>
      <c r="AJ482" s="4">
        <f>IF($F482=0,($D482-SUM($U482:AI482))*$E482*(IF(AI482&lt;1,IF(MIN(AJ$7,$F482)&gt;$C482,MIN(AJ$7,$F482)-$C482+1,0),MIN(AJ$7,$F482)-AI$7))/365,IF($F482&gt;AI$7,($D482-SUM($U482:AI482))*$E482*(IF(AI482&lt;1,IF(MIN(AJ$7,$F482)&gt;$C482,MIN(AJ$7,$F482)-$C482+1,0),MIN(AJ$7,$F482)-AI$7))/365,0))</f>
        <v>0</v>
      </c>
      <c r="AK482" s="4">
        <f>IF($F482=0,($D482-SUM($U482:AJ482))*$E482*(IF(AJ482&lt;1,IF(MIN(AK$7,$F482)&gt;$C482,MIN(AK$7,$F482)-$C482+1,0),MIN(AK$7,$F482)-AJ$7))/365,IF($F482&gt;AJ$7,($D482-SUM($U482:AJ482))*$E482*(IF(AJ482&lt;1,IF(MIN(AK$7,$F482)&gt;$C482,MIN(AK$7,$F482)-$C482+1,0),MIN(AK$7,$F482)-AJ$7))/365,0))</f>
        <v>0</v>
      </c>
      <c r="AL482" s="4">
        <f>IF($F482=0,($D482-SUM($U482:AK482))*$E482*(IF(AK482&lt;1,IF(MIN(AL$7,$F482)&gt;$C482,MIN(AL$7,$F482)-$C482+1,0),MIN(AL$7,$F482)-AK$7))/365,IF($F482&gt;AK$7,($D482-SUM($U482:AK482))*$E482*(IF(AK482&lt;1,IF(MIN(AL$7,$F482)&gt;$C482,MIN(AL$7,$F482)-$C482+1,0),MIN(AL$7,$F482)-AK$7))/365,0))</f>
        <v>0</v>
      </c>
      <c r="AM482" s="4">
        <f>IF($F482=0,($D482-SUM($U482:AL482))*$E482*(IF(AL482&lt;1,IF(MIN(AM$7,$F482)&gt;$C482,MIN(AM$7,$F482)-$C482+1,0),MIN(AM$7,$F482)-AL$7))/365,IF($F482&gt;AL$7,($D482-SUM($U482:AL482))*$E482*(IF(AL482&lt;1,IF(MIN(AM$7,$F482)&gt;$C482,MIN(AM$7,$F482)-$C482+1,0),MIN(AM$7,$F482)-AL$7))/365,0))</f>
        <v>0</v>
      </c>
      <c r="AN482" s="4">
        <f>IF($F482=0,($D482-SUM($U482:AM482))*$E482*(IF(AM482&lt;1,IF(MIN(AN$7,$F482)&gt;$C482,MIN(AN$7,$F482)-$C482+1,0),MIN(AN$7,$F482)-AM$7))/365,IF($F482&gt;AM$7,($D482-SUM($U482:AM482))*$E482*(IF(AM482&lt;1,IF(MIN(AN$7,$F482)&gt;$C482,MIN(AN$7,$F482)-$C482+1,0),MIN(AN$7,$F482)-AM$7))/365,0))</f>
        <v>0</v>
      </c>
      <c r="AO482" s="4">
        <f>IF($F482=0,($D482-SUM($U482:AN482))*$E482*(IF(AN482&lt;1,IF(MIN(AO$7,$F482)&gt;$C482,MIN(AO$7,$F482)-$C482+1,0),MIN(AO$7,$F482)-AN$7))/365,IF($F482&gt;AN$7,($D482-SUM($U482:AN482))*$E482*(IF(AN482&lt;1,IF(MIN(AO$7,$F482)&gt;$C482,MIN(AO$7,$F482)-$C482+1,0),MIN(AO$7,$F482)-AN$7))/365,0))</f>
        <v>0</v>
      </c>
      <c r="AP482" s="4">
        <f>IF($F482=0,($D482-SUM($U482:AO482))*$E482*(IF(AO482&lt;1,IF(MIN(AP$7,$F482)&gt;$C482,MIN(AP$7,$F482)-$C482+1,0),MIN(AP$7,$F482)-AO$7))/365,IF($F482&gt;AO$7,($D482-SUM($U482:AO482))*$E482*(IF(AO482&lt;1,IF(MIN(AP$7,$F482)&gt;$C482,MIN(AP$7,$F482)-$C482+1,0),MIN(AP$7,$F482)-AO$7))/365,0))</f>
        <v>0</v>
      </c>
      <c r="AQ482" s="4">
        <f>IF($F482=0,($D482-SUM($U482:AP482))*$E482*(IF(AP482&lt;1,IF(MIN(AQ$7,$F482)&gt;$C482,MIN(AQ$7,$F482)-$C482+1,0),MIN(AQ$7,$F482)-AP$7))/365,IF($F482&gt;AP$7,($D482-SUM($U482:AP482))*$E482*(IF(AP482&lt;1,IF(MIN(AQ$7,$F482)&gt;$C482,MIN(AQ$7,$F482)-$C482+1,0),MIN(AQ$7,$F482)-AP$7))/365,0))</f>
        <v>0</v>
      </c>
      <c r="AR482" s="4">
        <f>IF($F482=0,($D482-SUM($U482:AQ482))*$E482*(IF(AQ482&lt;1,IF(MIN(AR$7,$F482)&gt;$C482,MIN(AR$7,$F482)-$C482+1,0),MIN(AR$7,$F482)-AQ$7))/365,IF($F482&gt;AQ$7,($D482-SUM($U482:AQ482))*$E482*(IF(AQ482&lt;1,IF(MIN(AR$7,$F482)&gt;$C482,MIN(AR$7,$F482)-$C482+1,0),MIN(AR$7,$F482)-AQ$7))/365,0))</f>
        <v>0</v>
      </c>
      <c r="AS482" s="4">
        <f>IF($F482=0,($D482-SUM($U482:AR482))*$E482*(IF(AR482&lt;1,IF(MIN(AS$7,$F482)&gt;$C482,MIN(AS$7,$F482)-$C482+1,0),MIN(AS$7,$F482)-AR$7))/365,IF($F482&gt;AR$7,($D482-SUM($U482:AR482))*$E482*(IF(AR482&lt;1,IF(MIN(AS$7,$F482)&gt;$C482,MIN(AS$7,$F482)-$C482+1,0),MIN(AS$7,$F482)-AR$7))/365,0))</f>
        <v>0</v>
      </c>
    </row>
    <row r="483" spans="1:45">
      <c r="A483" s="15"/>
      <c r="B483" s="17"/>
      <c r="C483" s="16"/>
      <c r="D483" s="15"/>
      <c r="E483" s="11"/>
      <c r="F483" s="16"/>
      <c r="G483" s="15"/>
      <c r="H483" s="14"/>
      <c r="I483" s="5"/>
      <c r="J483" s="13">
        <f>SUM(U483:AS483)</f>
        <v>0</v>
      </c>
      <c r="K483" s="13">
        <f>IF(F483=0,D483-J483,IF(F483&lt;41730,0,D483-J483))</f>
        <v>0</v>
      </c>
      <c r="L483" s="12">
        <f>IF(K483=0,0,IF(G483-((L$7-C483)/365)&lt;0,0,G483-((L$7-C483)/365)))</f>
        <v>0</v>
      </c>
      <c r="M483" s="4">
        <f>IF(K483=0,0,D483*H483)</f>
        <v>0</v>
      </c>
      <c r="N483" s="11">
        <f>IFERROR((1-(M483/K483)^(1/L483)),0)</f>
        <v>0</v>
      </c>
      <c r="O483" s="10">
        <f>IF(F483&gt;41730,IF(F483&gt;41730,(F483-41730)/365,IF(K483=0,0,IF(G483-((L$7-C483)/365)&lt;0,0,G483-((L$7-C483)/365)))),1)</f>
        <v>1</v>
      </c>
      <c r="P483" s="9">
        <f>IF(K483&lt;M483,0,IF(L483=0,K483-M483,K483*N483*O483))</f>
        <v>0</v>
      </c>
      <c r="Q483" s="19">
        <f>IF(F483&gt;41730,D483,0)</f>
        <v>0</v>
      </c>
      <c r="R483" s="18">
        <f>IF(F483&gt;41730,J483+P483,0)</f>
        <v>0</v>
      </c>
      <c r="S483" s="9">
        <f>IF(F483&gt;0,0,K483-P483)</f>
        <v>0</v>
      </c>
      <c r="T483" s="5"/>
      <c r="U483" s="4">
        <f>D483*E483*(IF(U$7&gt;$C483,U$7-$C483+1,0))/365</f>
        <v>0</v>
      </c>
      <c r="V483" s="4">
        <f>($D483-U483)*$E483*(IF(U483&lt;1,IF(V$7&gt;$C483,V$7-$C483+1,0),V$7-U$7))/365</f>
        <v>0</v>
      </c>
      <c r="W483" s="4">
        <f>IF($F483=0,($D483-SUM($U483:V483))*$E483*(IF(V483&lt;1,IF(MIN(W$7,$F483)&gt;$C483,MIN(W$7,$F483)-$C483+1,0),MIN(W$7,$F483)-V$7))/365,IF($F483&gt;V$7,($D483-SUM($U483:V483))*$E483*(IF(V483&lt;1,IF(MIN(W$7,$F483)&gt;$C483,MIN(W$7,$F483)-$C483+1,0),MIN(W$7,$F483)-V$7))/365,0))</f>
        <v>0</v>
      </c>
      <c r="X483" s="4">
        <f>IF($F483=0,($D483-SUM($U483:W483))*$E483*(IF(W483&lt;1,IF(MIN(X$7,$F483)&gt;$C483,MIN(X$7,$F483)-$C483+1,0),MIN(X$7,$F483)-W$7))/365,IF($F483&gt;W$7,($D483-SUM($U483:W483))*$E483*(IF(W483&lt;1,IF(MIN(X$7,$F483)&gt;$C483,MIN(X$7,$F483)-$C483+1,0),MIN(X$7,$F483)-W$7))/365,0))</f>
        <v>0</v>
      </c>
      <c r="Y483" s="4">
        <f>IF($F483=0,($D483-SUM($U483:X483))*$E483*(IF(X483&lt;1,IF(MIN(Y$7,$F483)&gt;$C483,MIN(Y$7,$F483)-$C483+1,0),MIN(Y$7,$F483)-X$7))/365,IF($F483&gt;X$7,($D483-SUM($U483:X483))*$E483*(IF(X483&lt;1,IF(MIN(Y$7,$F483)&gt;$C483,MIN(Y$7,$F483)-$C483+1,0),MIN(Y$7,$F483)-X$7))/365,0))</f>
        <v>0</v>
      </c>
      <c r="Z483" s="4">
        <f>IF($F483=0,($D483-SUM($U483:Y483))*$E483*(IF(Y483&lt;1,IF(MIN(Z$7,$F483)&gt;$C483,MIN(Z$7,$F483)-$C483+1,0),MIN(Z$7,$F483)-Y$7))/365,IF($F483&gt;Y$7,($D483-SUM($U483:Y483))*$E483*(IF(Y483&lt;1,IF(MIN(Z$7,$F483)&gt;$C483,MIN(Z$7,$F483)-$C483+1,0),MIN(Z$7,$F483)-Y$7))/365,0))</f>
        <v>0</v>
      </c>
      <c r="AA483" s="4">
        <f>IF($F483=0,($D483-SUM($U483:Z483))*$E483*(IF(Z483&lt;1,IF(MIN(AA$7,$F483)&gt;$C483,MIN(AA$7,$F483)-$C483+1,0),MIN(AA$7,$F483)-Z$7))/365,IF($F483&gt;Z$7,($D483-SUM($U483:Z483))*$E483*(IF(Z483&lt;1,IF(MIN(AA$7,$F483)&gt;$C483,MIN(AA$7,$F483)-$C483+1,0),MIN(AA$7,$F483)-Z$7))/365,0))</f>
        <v>0</v>
      </c>
      <c r="AB483" s="4">
        <f>IF($F483=0,($D483-SUM($U483:AA483))*$E483*(IF(AA483&lt;1,IF(MIN(AB$7,$F483)&gt;$C483,MIN(AB$7,$F483)-$C483+1,0),MIN(AB$7,$F483)-AA$7))/365,IF($F483&gt;AA$7,($D483-SUM($U483:AA483))*$E483*(IF(AA483&lt;1,IF(MIN(AB$7,$F483)&gt;$C483,MIN(AB$7,$F483)-$C483+1,0),MIN(AB$7,$F483)-AA$7))/365,0))</f>
        <v>0</v>
      </c>
      <c r="AC483" s="4">
        <f>IF($F483=0,($D483-SUM($U483:AB483))*$E483*(IF(AB483&lt;1,IF(MIN(AC$7,$F483)&gt;$C483,MIN(AC$7,$F483)-$C483+1,0),MIN(AC$7,$F483)-AB$7))/365,IF($F483&gt;AB$7,($D483-SUM($U483:AB483))*$E483*(IF(AB483&lt;1,IF(MIN(AC$7,$F483)&gt;$C483,MIN(AC$7,$F483)-$C483+1,0),MIN(AC$7,$F483)-AB$7))/365,0))</f>
        <v>0</v>
      </c>
      <c r="AD483" s="4">
        <f>IF($F483=0,($D483-SUM($U483:AC483))*$E483*(IF(AC483&lt;1,IF(MIN(AD$7,$F483)&gt;$C483,MIN(AD$7,$F483)-$C483+1,0),MIN(AD$7,$F483)-AC$7))/365,IF($F483&gt;AC$7,($D483-SUM($U483:AC483))*$E483*(IF(AC483&lt;1,IF(MIN(AD$7,$F483)&gt;$C483,MIN(AD$7,$F483)-$C483+1,0),MIN(AD$7,$F483)-AC$7))/365,0))</f>
        <v>0</v>
      </c>
      <c r="AE483" s="4">
        <f>IF($F483=0,($D483-SUM($U483:AD483))*$E483*(IF(AD483&lt;1,IF(MIN(AE$7,$F483)&gt;$C483,MIN(AE$7,$F483)-$C483+1,0),MIN(AE$7,$F483)-AD$7))/365,IF($F483&gt;AD$7,($D483-SUM($U483:AD483))*$E483*(IF(AD483&lt;1,IF(MIN(AE$7,$F483)&gt;$C483,MIN(AE$7,$F483)-$C483+1,0),MIN(AE$7,$F483)-AD$7))/365,0))</f>
        <v>0</v>
      </c>
      <c r="AF483" s="4">
        <f>IF($F483=0,($D483-SUM($U483:AE483))*$E483*(IF(AE483&lt;1,IF(MIN(AF$7,$F483)&gt;$C483,MIN(AF$7,$F483)-$C483+1,0),MIN(AF$7,$F483)-AE$7))/365,IF($F483&gt;AE$7,($D483-SUM($U483:AE483))*$E483*(IF(AE483&lt;1,IF(MIN(AF$7,$F483)&gt;$C483,MIN(AF$7,$F483)-$C483+1,0),MIN(AF$7,$F483)-AE$7))/365,0))</f>
        <v>0</v>
      </c>
      <c r="AG483" s="4">
        <f>IF($F483=0,($D483-SUM($U483:AF483))*$E483*(IF(AF483&lt;1,IF(MIN(AG$7,$F483)&gt;$C483,MIN(AG$7,$F483)-$C483+1,0),MIN(AG$7,$F483)-AF$7))/365,IF($F483&gt;AF$7,($D483-SUM($U483:AF483))*$E483*(IF(AF483&lt;1,IF(MIN(AG$7,$F483)&gt;$C483,MIN(AG$7,$F483)-$C483+1,0),MIN(AG$7,$F483)-AF$7))/365,0))</f>
        <v>0</v>
      </c>
      <c r="AH483" s="4">
        <f>IF($F483=0,($D483-SUM($U483:AG483))*$E483*(IF(AG483&lt;1,IF(MIN(AH$7,$F483)&gt;$C483,MIN(AH$7,$F483)-$C483+1,0),MIN(AH$7,$F483)-AG$7))/365,IF($F483&gt;AG$7,($D483-SUM($U483:AG483))*$E483*(IF(AG483&lt;1,IF(MIN(AH$7,$F483)&gt;$C483,MIN(AH$7,$F483)-$C483+1,0),MIN(AH$7,$F483)-AG$7))/365,0))</f>
        <v>0</v>
      </c>
      <c r="AI483" s="4">
        <f>IF($F483=0,($D483-SUM($U483:AH483))*$E483*(IF(AH483&lt;1,IF(MIN(AI$7,$F483)&gt;$C483,MIN(AI$7,$F483)-$C483+1,0),MIN(AI$7,$F483)-AH$7))/365,IF($F483&gt;AH$7,($D483-SUM($U483:AH483))*$E483*(IF(AH483&lt;1,IF(MIN(AI$7,$F483)&gt;$C483,MIN(AI$7,$F483)-$C483+1,0),MIN(AI$7,$F483)-AH$7))/365,0))</f>
        <v>0</v>
      </c>
      <c r="AJ483" s="4">
        <f>IF($F483=0,($D483-SUM($U483:AI483))*$E483*(IF(AI483&lt;1,IF(MIN(AJ$7,$F483)&gt;$C483,MIN(AJ$7,$F483)-$C483+1,0),MIN(AJ$7,$F483)-AI$7))/365,IF($F483&gt;AI$7,($D483-SUM($U483:AI483))*$E483*(IF(AI483&lt;1,IF(MIN(AJ$7,$F483)&gt;$C483,MIN(AJ$7,$F483)-$C483+1,0),MIN(AJ$7,$F483)-AI$7))/365,0))</f>
        <v>0</v>
      </c>
      <c r="AK483" s="4">
        <f>IF($F483=0,($D483-SUM($U483:AJ483))*$E483*(IF(AJ483&lt;1,IF(MIN(AK$7,$F483)&gt;$C483,MIN(AK$7,$F483)-$C483+1,0),MIN(AK$7,$F483)-AJ$7))/365,IF($F483&gt;AJ$7,($D483-SUM($U483:AJ483))*$E483*(IF(AJ483&lt;1,IF(MIN(AK$7,$F483)&gt;$C483,MIN(AK$7,$F483)-$C483+1,0),MIN(AK$7,$F483)-AJ$7))/365,0))</f>
        <v>0</v>
      </c>
      <c r="AL483" s="4">
        <f>IF($F483=0,($D483-SUM($U483:AK483))*$E483*(IF(AK483&lt;1,IF(MIN(AL$7,$F483)&gt;$C483,MIN(AL$7,$F483)-$C483+1,0),MIN(AL$7,$F483)-AK$7))/365,IF($F483&gt;AK$7,($D483-SUM($U483:AK483))*$E483*(IF(AK483&lt;1,IF(MIN(AL$7,$F483)&gt;$C483,MIN(AL$7,$F483)-$C483+1,0),MIN(AL$7,$F483)-AK$7))/365,0))</f>
        <v>0</v>
      </c>
      <c r="AM483" s="4">
        <f>IF($F483=0,($D483-SUM($U483:AL483))*$E483*(IF(AL483&lt;1,IF(MIN(AM$7,$F483)&gt;$C483,MIN(AM$7,$F483)-$C483+1,0),MIN(AM$7,$F483)-AL$7))/365,IF($F483&gt;AL$7,($D483-SUM($U483:AL483))*$E483*(IF(AL483&lt;1,IF(MIN(AM$7,$F483)&gt;$C483,MIN(AM$7,$F483)-$C483+1,0),MIN(AM$7,$F483)-AL$7))/365,0))</f>
        <v>0</v>
      </c>
      <c r="AN483" s="4">
        <f>IF($F483=0,($D483-SUM($U483:AM483))*$E483*(IF(AM483&lt;1,IF(MIN(AN$7,$F483)&gt;$C483,MIN(AN$7,$F483)-$C483+1,0),MIN(AN$7,$F483)-AM$7))/365,IF($F483&gt;AM$7,($D483-SUM($U483:AM483))*$E483*(IF(AM483&lt;1,IF(MIN(AN$7,$F483)&gt;$C483,MIN(AN$7,$F483)-$C483+1,0),MIN(AN$7,$F483)-AM$7))/365,0))</f>
        <v>0</v>
      </c>
      <c r="AO483" s="4">
        <f>IF($F483=0,($D483-SUM($U483:AN483))*$E483*(IF(AN483&lt;1,IF(MIN(AO$7,$F483)&gt;$C483,MIN(AO$7,$F483)-$C483+1,0),MIN(AO$7,$F483)-AN$7))/365,IF($F483&gt;AN$7,($D483-SUM($U483:AN483))*$E483*(IF(AN483&lt;1,IF(MIN(AO$7,$F483)&gt;$C483,MIN(AO$7,$F483)-$C483+1,0),MIN(AO$7,$F483)-AN$7))/365,0))</f>
        <v>0</v>
      </c>
      <c r="AP483" s="4">
        <f>IF($F483=0,($D483-SUM($U483:AO483))*$E483*(IF(AO483&lt;1,IF(MIN(AP$7,$F483)&gt;$C483,MIN(AP$7,$F483)-$C483+1,0),MIN(AP$7,$F483)-AO$7))/365,IF($F483&gt;AO$7,($D483-SUM($U483:AO483))*$E483*(IF(AO483&lt;1,IF(MIN(AP$7,$F483)&gt;$C483,MIN(AP$7,$F483)-$C483+1,0),MIN(AP$7,$F483)-AO$7))/365,0))</f>
        <v>0</v>
      </c>
      <c r="AQ483" s="4">
        <f>IF($F483=0,($D483-SUM($U483:AP483))*$E483*(IF(AP483&lt;1,IF(MIN(AQ$7,$F483)&gt;$C483,MIN(AQ$7,$F483)-$C483+1,0),MIN(AQ$7,$F483)-AP$7))/365,IF($F483&gt;AP$7,($D483-SUM($U483:AP483))*$E483*(IF(AP483&lt;1,IF(MIN(AQ$7,$F483)&gt;$C483,MIN(AQ$7,$F483)-$C483+1,0),MIN(AQ$7,$F483)-AP$7))/365,0))</f>
        <v>0</v>
      </c>
      <c r="AR483" s="4">
        <f>IF($F483=0,($D483-SUM($U483:AQ483))*$E483*(IF(AQ483&lt;1,IF(MIN(AR$7,$F483)&gt;$C483,MIN(AR$7,$F483)-$C483+1,0),MIN(AR$7,$F483)-AQ$7))/365,IF($F483&gt;AQ$7,($D483-SUM($U483:AQ483))*$E483*(IF(AQ483&lt;1,IF(MIN(AR$7,$F483)&gt;$C483,MIN(AR$7,$F483)-$C483+1,0),MIN(AR$7,$F483)-AQ$7))/365,0))</f>
        <v>0</v>
      </c>
      <c r="AS483" s="4">
        <f>IF($F483=0,($D483-SUM($U483:AR483))*$E483*(IF(AR483&lt;1,IF(MIN(AS$7,$F483)&gt;$C483,MIN(AS$7,$F483)-$C483+1,0),MIN(AS$7,$F483)-AR$7))/365,IF($F483&gt;AR$7,($D483-SUM($U483:AR483))*$E483*(IF(AR483&lt;1,IF(MIN(AS$7,$F483)&gt;$C483,MIN(AS$7,$F483)-$C483+1,0),MIN(AS$7,$F483)-AR$7))/365,0))</f>
        <v>0</v>
      </c>
    </row>
    <row r="484" spans="1:45">
      <c r="A484" s="15"/>
      <c r="B484" s="17"/>
      <c r="C484" s="16"/>
      <c r="D484" s="15"/>
      <c r="E484" s="11"/>
      <c r="F484" s="16"/>
      <c r="G484" s="15"/>
      <c r="H484" s="14"/>
      <c r="I484" s="5"/>
      <c r="J484" s="13">
        <f>SUM(U484:AS484)</f>
        <v>0</v>
      </c>
      <c r="K484" s="13">
        <f>IF(F484=0,D484-J484,IF(F484&lt;41730,0,D484-J484))</f>
        <v>0</v>
      </c>
      <c r="L484" s="12">
        <f>IF(K484=0,0,IF(G484-((L$7-C484)/365)&lt;0,0,G484-((L$7-C484)/365)))</f>
        <v>0</v>
      </c>
      <c r="M484" s="4">
        <f>IF(K484=0,0,D484*H484)</f>
        <v>0</v>
      </c>
      <c r="N484" s="11">
        <f>IFERROR((1-(M484/K484)^(1/L484)),0)</f>
        <v>0</v>
      </c>
      <c r="O484" s="10">
        <f>IF(F484&gt;41730,IF(F484&gt;41730,(F484-41730)/365,IF(K484=0,0,IF(G484-((L$7-C484)/365)&lt;0,0,G484-((L$7-C484)/365)))),1)</f>
        <v>1</v>
      </c>
      <c r="P484" s="9">
        <f>IF(K484&lt;M484,0,IF(L484=0,K484-M484,K484*N484*O484))</f>
        <v>0</v>
      </c>
      <c r="Q484" s="19">
        <f>IF(F484&gt;41730,D484,0)</f>
        <v>0</v>
      </c>
      <c r="R484" s="18">
        <f>IF(F484&gt;41730,J484+P484,0)</f>
        <v>0</v>
      </c>
      <c r="S484" s="9">
        <f>IF(F484&gt;0,0,K484-P484)</f>
        <v>0</v>
      </c>
      <c r="T484" s="5"/>
      <c r="U484" s="4">
        <f>D484*E484*(IF(U$7&gt;$C484,U$7-$C484+1,0))/365</f>
        <v>0</v>
      </c>
      <c r="V484" s="4">
        <f>($D484-U484)*$E484*(IF(U484&lt;1,IF(V$7&gt;$C484,V$7-$C484+1,0),V$7-U$7))/365</f>
        <v>0</v>
      </c>
      <c r="W484" s="4">
        <f>IF($F484=0,($D484-SUM($U484:V484))*$E484*(IF(V484&lt;1,IF(MIN(W$7,$F484)&gt;$C484,MIN(W$7,$F484)-$C484+1,0),MIN(W$7,$F484)-V$7))/365,IF($F484&gt;V$7,($D484-SUM($U484:V484))*$E484*(IF(V484&lt;1,IF(MIN(W$7,$F484)&gt;$C484,MIN(W$7,$F484)-$C484+1,0),MIN(W$7,$F484)-V$7))/365,0))</f>
        <v>0</v>
      </c>
      <c r="X484" s="4">
        <f>IF($F484=0,($D484-SUM($U484:W484))*$E484*(IF(W484&lt;1,IF(MIN(X$7,$F484)&gt;$C484,MIN(X$7,$F484)-$C484+1,0),MIN(X$7,$F484)-W$7))/365,IF($F484&gt;W$7,($D484-SUM($U484:W484))*$E484*(IF(W484&lt;1,IF(MIN(X$7,$F484)&gt;$C484,MIN(X$7,$F484)-$C484+1,0),MIN(X$7,$F484)-W$7))/365,0))</f>
        <v>0</v>
      </c>
      <c r="Y484" s="4">
        <f>IF($F484=0,($D484-SUM($U484:X484))*$E484*(IF(X484&lt;1,IF(MIN(Y$7,$F484)&gt;$C484,MIN(Y$7,$F484)-$C484+1,0),MIN(Y$7,$F484)-X$7))/365,IF($F484&gt;X$7,($D484-SUM($U484:X484))*$E484*(IF(X484&lt;1,IF(MIN(Y$7,$F484)&gt;$C484,MIN(Y$7,$F484)-$C484+1,0),MIN(Y$7,$F484)-X$7))/365,0))</f>
        <v>0</v>
      </c>
      <c r="Z484" s="4">
        <f>IF($F484=0,($D484-SUM($U484:Y484))*$E484*(IF(Y484&lt;1,IF(MIN(Z$7,$F484)&gt;$C484,MIN(Z$7,$F484)-$C484+1,0),MIN(Z$7,$F484)-Y$7))/365,IF($F484&gt;Y$7,($D484-SUM($U484:Y484))*$E484*(IF(Y484&lt;1,IF(MIN(Z$7,$F484)&gt;$C484,MIN(Z$7,$F484)-$C484+1,0),MIN(Z$7,$F484)-Y$7))/365,0))</f>
        <v>0</v>
      </c>
      <c r="AA484" s="4">
        <f>IF($F484=0,($D484-SUM($U484:Z484))*$E484*(IF(Z484&lt;1,IF(MIN(AA$7,$F484)&gt;$C484,MIN(AA$7,$F484)-$C484+1,0),MIN(AA$7,$F484)-Z$7))/365,IF($F484&gt;Z$7,($D484-SUM($U484:Z484))*$E484*(IF(Z484&lt;1,IF(MIN(AA$7,$F484)&gt;$C484,MIN(AA$7,$F484)-$C484+1,0),MIN(AA$7,$F484)-Z$7))/365,0))</f>
        <v>0</v>
      </c>
      <c r="AB484" s="4">
        <f>IF($F484=0,($D484-SUM($U484:AA484))*$E484*(IF(AA484&lt;1,IF(MIN(AB$7,$F484)&gt;$C484,MIN(AB$7,$F484)-$C484+1,0),MIN(AB$7,$F484)-AA$7))/365,IF($F484&gt;AA$7,($D484-SUM($U484:AA484))*$E484*(IF(AA484&lt;1,IF(MIN(AB$7,$F484)&gt;$C484,MIN(AB$7,$F484)-$C484+1,0),MIN(AB$7,$F484)-AA$7))/365,0))</f>
        <v>0</v>
      </c>
      <c r="AC484" s="4">
        <f>IF($F484=0,($D484-SUM($U484:AB484))*$E484*(IF(AB484&lt;1,IF(MIN(AC$7,$F484)&gt;$C484,MIN(AC$7,$F484)-$C484+1,0),MIN(AC$7,$F484)-AB$7))/365,IF($F484&gt;AB$7,($D484-SUM($U484:AB484))*$E484*(IF(AB484&lt;1,IF(MIN(AC$7,$F484)&gt;$C484,MIN(AC$7,$F484)-$C484+1,0),MIN(AC$7,$F484)-AB$7))/365,0))</f>
        <v>0</v>
      </c>
      <c r="AD484" s="4">
        <f>IF($F484=0,($D484-SUM($U484:AC484))*$E484*(IF(AC484&lt;1,IF(MIN(AD$7,$F484)&gt;$C484,MIN(AD$7,$F484)-$C484+1,0),MIN(AD$7,$F484)-AC$7))/365,IF($F484&gt;AC$7,($D484-SUM($U484:AC484))*$E484*(IF(AC484&lt;1,IF(MIN(AD$7,$F484)&gt;$C484,MIN(AD$7,$F484)-$C484+1,0),MIN(AD$7,$F484)-AC$7))/365,0))</f>
        <v>0</v>
      </c>
      <c r="AE484" s="4">
        <f>IF($F484=0,($D484-SUM($U484:AD484))*$E484*(IF(AD484&lt;1,IF(MIN(AE$7,$F484)&gt;$C484,MIN(AE$7,$F484)-$C484+1,0),MIN(AE$7,$F484)-AD$7))/365,IF($F484&gt;AD$7,($D484-SUM($U484:AD484))*$E484*(IF(AD484&lt;1,IF(MIN(AE$7,$F484)&gt;$C484,MIN(AE$7,$F484)-$C484+1,0),MIN(AE$7,$F484)-AD$7))/365,0))</f>
        <v>0</v>
      </c>
      <c r="AF484" s="4">
        <f>IF($F484=0,($D484-SUM($U484:AE484))*$E484*(IF(AE484&lt;1,IF(MIN(AF$7,$F484)&gt;$C484,MIN(AF$7,$F484)-$C484+1,0),MIN(AF$7,$F484)-AE$7))/365,IF($F484&gt;AE$7,($D484-SUM($U484:AE484))*$E484*(IF(AE484&lt;1,IF(MIN(AF$7,$F484)&gt;$C484,MIN(AF$7,$F484)-$C484+1,0),MIN(AF$7,$F484)-AE$7))/365,0))</f>
        <v>0</v>
      </c>
      <c r="AG484" s="4">
        <f>IF($F484=0,($D484-SUM($U484:AF484))*$E484*(IF(AF484&lt;1,IF(MIN(AG$7,$F484)&gt;$C484,MIN(AG$7,$F484)-$C484+1,0),MIN(AG$7,$F484)-AF$7))/365,IF($F484&gt;AF$7,($D484-SUM($U484:AF484))*$E484*(IF(AF484&lt;1,IF(MIN(AG$7,$F484)&gt;$C484,MIN(AG$7,$F484)-$C484+1,0),MIN(AG$7,$F484)-AF$7))/365,0))</f>
        <v>0</v>
      </c>
      <c r="AH484" s="4">
        <f>IF($F484=0,($D484-SUM($U484:AG484))*$E484*(IF(AG484&lt;1,IF(MIN(AH$7,$F484)&gt;$C484,MIN(AH$7,$F484)-$C484+1,0),MIN(AH$7,$F484)-AG$7))/365,IF($F484&gt;AG$7,($D484-SUM($U484:AG484))*$E484*(IF(AG484&lt;1,IF(MIN(AH$7,$F484)&gt;$C484,MIN(AH$7,$F484)-$C484+1,0),MIN(AH$7,$F484)-AG$7))/365,0))</f>
        <v>0</v>
      </c>
      <c r="AI484" s="4">
        <f>IF($F484=0,($D484-SUM($U484:AH484))*$E484*(IF(AH484&lt;1,IF(MIN(AI$7,$F484)&gt;$C484,MIN(AI$7,$F484)-$C484+1,0),MIN(AI$7,$F484)-AH$7))/365,IF($F484&gt;AH$7,($D484-SUM($U484:AH484))*$E484*(IF(AH484&lt;1,IF(MIN(AI$7,$F484)&gt;$C484,MIN(AI$7,$F484)-$C484+1,0),MIN(AI$7,$F484)-AH$7))/365,0))</f>
        <v>0</v>
      </c>
      <c r="AJ484" s="4">
        <f>IF($F484=0,($D484-SUM($U484:AI484))*$E484*(IF(AI484&lt;1,IF(MIN(AJ$7,$F484)&gt;$C484,MIN(AJ$7,$F484)-$C484+1,0),MIN(AJ$7,$F484)-AI$7))/365,IF($F484&gt;AI$7,($D484-SUM($U484:AI484))*$E484*(IF(AI484&lt;1,IF(MIN(AJ$7,$F484)&gt;$C484,MIN(AJ$7,$F484)-$C484+1,0),MIN(AJ$7,$F484)-AI$7))/365,0))</f>
        <v>0</v>
      </c>
      <c r="AK484" s="4">
        <f>IF($F484=0,($D484-SUM($U484:AJ484))*$E484*(IF(AJ484&lt;1,IF(MIN(AK$7,$F484)&gt;$C484,MIN(AK$7,$F484)-$C484+1,0),MIN(AK$7,$F484)-AJ$7))/365,IF($F484&gt;AJ$7,($D484-SUM($U484:AJ484))*$E484*(IF(AJ484&lt;1,IF(MIN(AK$7,$F484)&gt;$C484,MIN(AK$7,$F484)-$C484+1,0),MIN(AK$7,$F484)-AJ$7))/365,0))</f>
        <v>0</v>
      </c>
      <c r="AL484" s="4">
        <f>IF($F484=0,($D484-SUM($U484:AK484))*$E484*(IF(AK484&lt;1,IF(MIN(AL$7,$F484)&gt;$C484,MIN(AL$7,$F484)-$C484+1,0),MIN(AL$7,$F484)-AK$7))/365,IF($F484&gt;AK$7,($D484-SUM($U484:AK484))*$E484*(IF(AK484&lt;1,IF(MIN(AL$7,$F484)&gt;$C484,MIN(AL$7,$F484)-$C484+1,0),MIN(AL$7,$F484)-AK$7))/365,0))</f>
        <v>0</v>
      </c>
      <c r="AM484" s="4">
        <f>IF($F484=0,($D484-SUM($U484:AL484))*$E484*(IF(AL484&lt;1,IF(MIN(AM$7,$F484)&gt;$C484,MIN(AM$7,$F484)-$C484+1,0),MIN(AM$7,$F484)-AL$7))/365,IF($F484&gt;AL$7,($D484-SUM($U484:AL484))*$E484*(IF(AL484&lt;1,IF(MIN(AM$7,$F484)&gt;$C484,MIN(AM$7,$F484)-$C484+1,0),MIN(AM$7,$F484)-AL$7))/365,0))</f>
        <v>0</v>
      </c>
      <c r="AN484" s="4">
        <f>IF($F484=0,($D484-SUM($U484:AM484))*$E484*(IF(AM484&lt;1,IF(MIN(AN$7,$F484)&gt;$C484,MIN(AN$7,$F484)-$C484+1,0),MIN(AN$7,$F484)-AM$7))/365,IF($F484&gt;AM$7,($D484-SUM($U484:AM484))*$E484*(IF(AM484&lt;1,IF(MIN(AN$7,$F484)&gt;$C484,MIN(AN$7,$F484)-$C484+1,0),MIN(AN$7,$F484)-AM$7))/365,0))</f>
        <v>0</v>
      </c>
      <c r="AO484" s="4">
        <f>IF($F484=0,($D484-SUM($U484:AN484))*$E484*(IF(AN484&lt;1,IF(MIN(AO$7,$F484)&gt;$C484,MIN(AO$7,$F484)-$C484+1,0),MIN(AO$7,$F484)-AN$7))/365,IF($F484&gt;AN$7,($D484-SUM($U484:AN484))*$E484*(IF(AN484&lt;1,IF(MIN(AO$7,$F484)&gt;$C484,MIN(AO$7,$F484)-$C484+1,0),MIN(AO$7,$F484)-AN$7))/365,0))</f>
        <v>0</v>
      </c>
      <c r="AP484" s="4">
        <f>IF($F484=0,($D484-SUM($U484:AO484))*$E484*(IF(AO484&lt;1,IF(MIN(AP$7,$F484)&gt;$C484,MIN(AP$7,$F484)-$C484+1,0),MIN(AP$7,$F484)-AO$7))/365,IF($F484&gt;AO$7,($D484-SUM($U484:AO484))*$E484*(IF(AO484&lt;1,IF(MIN(AP$7,$F484)&gt;$C484,MIN(AP$7,$F484)-$C484+1,0),MIN(AP$7,$F484)-AO$7))/365,0))</f>
        <v>0</v>
      </c>
      <c r="AQ484" s="4">
        <f>IF($F484=0,($D484-SUM($U484:AP484))*$E484*(IF(AP484&lt;1,IF(MIN(AQ$7,$F484)&gt;$C484,MIN(AQ$7,$F484)-$C484+1,0),MIN(AQ$7,$F484)-AP$7))/365,IF($F484&gt;AP$7,($D484-SUM($U484:AP484))*$E484*(IF(AP484&lt;1,IF(MIN(AQ$7,$F484)&gt;$C484,MIN(AQ$7,$F484)-$C484+1,0),MIN(AQ$7,$F484)-AP$7))/365,0))</f>
        <v>0</v>
      </c>
      <c r="AR484" s="4">
        <f>IF($F484=0,($D484-SUM($U484:AQ484))*$E484*(IF(AQ484&lt;1,IF(MIN(AR$7,$F484)&gt;$C484,MIN(AR$7,$F484)-$C484+1,0),MIN(AR$7,$F484)-AQ$7))/365,IF($F484&gt;AQ$7,($D484-SUM($U484:AQ484))*$E484*(IF(AQ484&lt;1,IF(MIN(AR$7,$F484)&gt;$C484,MIN(AR$7,$F484)-$C484+1,0),MIN(AR$7,$F484)-AQ$7))/365,0))</f>
        <v>0</v>
      </c>
      <c r="AS484" s="4">
        <f>IF($F484=0,($D484-SUM($U484:AR484))*$E484*(IF(AR484&lt;1,IF(MIN(AS$7,$F484)&gt;$C484,MIN(AS$7,$F484)-$C484+1,0),MIN(AS$7,$F484)-AR$7))/365,IF($F484&gt;AR$7,($D484-SUM($U484:AR484))*$E484*(IF(AR484&lt;1,IF(MIN(AS$7,$F484)&gt;$C484,MIN(AS$7,$F484)-$C484+1,0),MIN(AS$7,$F484)-AR$7))/365,0))</f>
        <v>0</v>
      </c>
    </row>
    <row r="485" spans="1:45">
      <c r="A485" s="15"/>
      <c r="B485" s="17"/>
      <c r="C485" s="16"/>
      <c r="D485" s="15"/>
      <c r="E485" s="11"/>
      <c r="F485" s="16"/>
      <c r="G485" s="15"/>
      <c r="H485" s="14"/>
      <c r="I485" s="5"/>
      <c r="J485" s="13">
        <f>SUM(U485:AS485)</f>
        <v>0</v>
      </c>
      <c r="K485" s="13">
        <f>IF(F485=0,D485-J485,IF(F485&lt;41730,0,D485-J485))</f>
        <v>0</v>
      </c>
      <c r="L485" s="12">
        <f>IF(K485=0,0,IF(G485-((L$7-C485)/365)&lt;0,0,G485-((L$7-C485)/365)))</f>
        <v>0</v>
      </c>
      <c r="M485" s="4">
        <f>IF(K485=0,0,D485*H485)</f>
        <v>0</v>
      </c>
      <c r="N485" s="11">
        <f>IFERROR((1-(M485/K485)^(1/L485)),0)</f>
        <v>0</v>
      </c>
      <c r="O485" s="10">
        <f>IF(F485&gt;41730,IF(F485&gt;41730,(F485-41730)/365,IF(K485=0,0,IF(G485-((L$7-C485)/365)&lt;0,0,G485-((L$7-C485)/365)))),1)</f>
        <v>1</v>
      </c>
      <c r="P485" s="9">
        <f>IF(K485&lt;M485,0,IF(L485=0,K485-M485,K485*N485*O485))</f>
        <v>0</v>
      </c>
      <c r="Q485" s="19">
        <f>IF(F485&gt;41730,D485,0)</f>
        <v>0</v>
      </c>
      <c r="R485" s="18">
        <f>IF(F485&gt;41730,J485+P485,0)</f>
        <v>0</v>
      </c>
      <c r="S485" s="9">
        <f>IF(F485&gt;0,0,K485-P485)</f>
        <v>0</v>
      </c>
      <c r="T485" s="5"/>
      <c r="U485" s="4">
        <f>D485*E485*(IF(U$7&gt;$C485,U$7-$C485+1,0))/365</f>
        <v>0</v>
      </c>
      <c r="V485" s="4">
        <f>($D485-U485)*$E485*(IF(U485&lt;1,IF(V$7&gt;$C485,V$7-$C485+1,0),V$7-U$7))/365</f>
        <v>0</v>
      </c>
      <c r="W485" s="4">
        <f>IF($F485=0,($D485-SUM($U485:V485))*$E485*(IF(V485&lt;1,IF(MIN(W$7,$F485)&gt;$C485,MIN(W$7,$F485)-$C485+1,0),MIN(W$7,$F485)-V$7))/365,IF($F485&gt;V$7,($D485-SUM($U485:V485))*$E485*(IF(V485&lt;1,IF(MIN(W$7,$F485)&gt;$C485,MIN(W$7,$F485)-$C485+1,0),MIN(W$7,$F485)-V$7))/365,0))</f>
        <v>0</v>
      </c>
      <c r="X485" s="4">
        <f>IF($F485=0,($D485-SUM($U485:W485))*$E485*(IF(W485&lt;1,IF(MIN(X$7,$F485)&gt;$C485,MIN(X$7,$F485)-$C485+1,0),MIN(X$7,$F485)-W$7))/365,IF($F485&gt;W$7,($D485-SUM($U485:W485))*$E485*(IF(W485&lt;1,IF(MIN(X$7,$F485)&gt;$C485,MIN(X$7,$F485)-$C485+1,0),MIN(X$7,$F485)-W$7))/365,0))</f>
        <v>0</v>
      </c>
      <c r="Y485" s="4">
        <f>IF($F485=0,($D485-SUM($U485:X485))*$E485*(IF(X485&lt;1,IF(MIN(Y$7,$F485)&gt;$C485,MIN(Y$7,$F485)-$C485+1,0),MIN(Y$7,$F485)-X$7))/365,IF($F485&gt;X$7,($D485-SUM($U485:X485))*$E485*(IF(X485&lt;1,IF(MIN(Y$7,$F485)&gt;$C485,MIN(Y$7,$F485)-$C485+1,0),MIN(Y$7,$F485)-X$7))/365,0))</f>
        <v>0</v>
      </c>
      <c r="Z485" s="4">
        <f>IF($F485=0,($D485-SUM($U485:Y485))*$E485*(IF(Y485&lt;1,IF(MIN(Z$7,$F485)&gt;$C485,MIN(Z$7,$F485)-$C485+1,0),MIN(Z$7,$F485)-Y$7))/365,IF($F485&gt;Y$7,($D485-SUM($U485:Y485))*$E485*(IF(Y485&lt;1,IF(MIN(Z$7,$F485)&gt;$C485,MIN(Z$7,$F485)-$C485+1,0),MIN(Z$7,$F485)-Y$7))/365,0))</f>
        <v>0</v>
      </c>
      <c r="AA485" s="4">
        <f>IF($F485=0,($D485-SUM($U485:Z485))*$E485*(IF(Z485&lt;1,IF(MIN(AA$7,$F485)&gt;$C485,MIN(AA$7,$F485)-$C485+1,0),MIN(AA$7,$F485)-Z$7))/365,IF($F485&gt;Z$7,($D485-SUM($U485:Z485))*$E485*(IF(Z485&lt;1,IF(MIN(AA$7,$F485)&gt;$C485,MIN(AA$7,$F485)-$C485+1,0),MIN(AA$7,$F485)-Z$7))/365,0))</f>
        <v>0</v>
      </c>
      <c r="AB485" s="4">
        <f>IF($F485=0,($D485-SUM($U485:AA485))*$E485*(IF(AA485&lt;1,IF(MIN(AB$7,$F485)&gt;$C485,MIN(AB$7,$F485)-$C485+1,0),MIN(AB$7,$F485)-AA$7))/365,IF($F485&gt;AA$7,($D485-SUM($U485:AA485))*$E485*(IF(AA485&lt;1,IF(MIN(AB$7,$F485)&gt;$C485,MIN(AB$7,$F485)-$C485+1,0),MIN(AB$7,$F485)-AA$7))/365,0))</f>
        <v>0</v>
      </c>
      <c r="AC485" s="4">
        <f>IF($F485=0,($D485-SUM($U485:AB485))*$E485*(IF(AB485&lt;1,IF(MIN(AC$7,$F485)&gt;$C485,MIN(AC$7,$F485)-$C485+1,0),MIN(AC$7,$F485)-AB$7))/365,IF($F485&gt;AB$7,($D485-SUM($U485:AB485))*$E485*(IF(AB485&lt;1,IF(MIN(AC$7,$F485)&gt;$C485,MIN(AC$7,$F485)-$C485+1,0),MIN(AC$7,$F485)-AB$7))/365,0))</f>
        <v>0</v>
      </c>
      <c r="AD485" s="4">
        <f>IF($F485=0,($D485-SUM($U485:AC485))*$E485*(IF(AC485&lt;1,IF(MIN(AD$7,$F485)&gt;$C485,MIN(AD$7,$F485)-$C485+1,0),MIN(AD$7,$F485)-AC$7))/365,IF($F485&gt;AC$7,($D485-SUM($U485:AC485))*$E485*(IF(AC485&lt;1,IF(MIN(AD$7,$F485)&gt;$C485,MIN(AD$7,$F485)-$C485+1,0),MIN(AD$7,$F485)-AC$7))/365,0))</f>
        <v>0</v>
      </c>
      <c r="AE485" s="4">
        <f>IF($F485=0,($D485-SUM($U485:AD485))*$E485*(IF(AD485&lt;1,IF(MIN(AE$7,$F485)&gt;$C485,MIN(AE$7,$F485)-$C485+1,0),MIN(AE$7,$F485)-AD$7))/365,IF($F485&gt;AD$7,($D485-SUM($U485:AD485))*$E485*(IF(AD485&lt;1,IF(MIN(AE$7,$F485)&gt;$C485,MIN(AE$7,$F485)-$C485+1,0),MIN(AE$7,$F485)-AD$7))/365,0))</f>
        <v>0</v>
      </c>
      <c r="AF485" s="4">
        <f>IF($F485=0,($D485-SUM($U485:AE485))*$E485*(IF(AE485&lt;1,IF(MIN(AF$7,$F485)&gt;$C485,MIN(AF$7,$F485)-$C485+1,0),MIN(AF$7,$F485)-AE$7))/365,IF($F485&gt;AE$7,($D485-SUM($U485:AE485))*$E485*(IF(AE485&lt;1,IF(MIN(AF$7,$F485)&gt;$C485,MIN(AF$7,$F485)-$C485+1,0),MIN(AF$7,$F485)-AE$7))/365,0))</f>
        <v>0</v>
      </c>
      <c r="AG485" s="4">
        <f>IF($F485=0,($D485-SUM($U485:AF485))*$E485*(IF(AF485&lt;1,IF(MIN(AG$7,$F485)&gt;$C485,MIN(AG$7,$F485)-$C485+1,0),MIN(AG$7,$F485)-AF$7))/365,IF($F485&gt;AF$7,($D485-SUM($U485:AF485))*$E485*(IF(AF485&lt;1,IF(MIN(AG$7,$F485)&gt;$C485,MIN(AG$7,$F485)-$C485+1,0),MIN(AG$7,$F485)-AF$7))/365,0))</f>
        <v>0</v>
      </c>
      <c r="AH485" s="4">
        <f>IF($F485=0,($D485-SUM($U485:AG485))*$E485*(IF(AG485&lt;1,IF(MIN(AH$7,$F485)&gt;$C485,MIN(AH$7,$F485)-$C485+1,0),MIN(AH$7,$F485)-AG$7))/365,IF($F485&gt;AG$7,($D485-SUM($U485:AG485))*$E485*(IF(AG485&lt;1,IF(MIN(AH$7,$F485)&gt;$C485,MIN(AH$7,$F485)-$C485+1,0),MIN(AH$7,$F485)-AG$7))/365,0))</f>
        <v>0</v>
      </c>
      <c r="AI485" s="4">
        <f>IF($F485=0,($D485-SUM($U485:AH485))*$E485*(IF(AH485&lt;1,IF(MIN(AI$7,$F485)&gt;$C485,MIN(AI$7,$F485)-$C485+1,0),MIN(AI$7,$F485)-AH$7))/365,IF($F485&gt;AH$7,($D485-SUM($U485:AH485))*$E485*(IF(AH485&lt;1,IF(MIN(AI$7,$F485)&gt;$C485,MIN(AI$7,$F485)-$C485+1,0),MIN(AI$7,$F485)-AH$7))/365,0))</f>
        <v>0</v>
      </c>
      <c r="AJ485" s="4">
        <f>IF($F485=0,($D485-SUM($U485:AI485))*$E485*(IF(AI485&lt;1,IF(MIN(AJ$7,$F485)&gt;$C485,MIN(AJ$7,$F485)-$C485+1,0),MIN(AJ$7,$F485)-AI$7))/365,IF($F485&gt;AI$7,($D485-SUM($U485:AI485))*$E485*(IF(AI485&lt;1,IF(MIN(AJ$7,$F485)&gt;$C485,MIN(AJ$7,$F485)-$C485+1,0),MIN(AJ$7,$F485)-AI$7))/365,0))</f>
        <v>0</v>
      </c>
      <c r="AK485" s="4">
        <f>IF($F485=0,($D485-SUM($U485:AJ485))*$E485*(IF(AJ485&lt;1,IF(MIN(AK$7,$F485)&gt;$C485,MIN(AK$7,$F485)-$C485+1,0),MIN(AK$7,$F485)-AJ$7))/365,IF($F485&gt;AJ$7,($D485-SUM($U485:AJ485))*$E485*(IF(AJ485&lt;1,IF(MIN(AK$7,$F485)&gt;$C485,MIN(AK$7,$F485)-$C485+1,0),MIN(AK$7,$F485)-AJ$7))/365,0))</f>
        <v>0</v>
      </c>
      <c r="AL485" s="4">
        <f>IF($F485=0,($D485-SUM($U485:AK485))*$E485*(IF(AK485&lt;1,IF(MIN(AL$7,$F485)&gt;$C485,MIN(AL$7,$F485)-$C485+1,0),MIN(AL$7,$F485)-AK$7))/365,IF($F485&gt;AK$7,($D485-SUM($U485:AK485))*$E485*(IF(AK485&lt;1,IF(MIN(AL$7,$F485)&gt;$C485,MIN(AL$7,$F485)-$C485+1,0),MIN(AL$7,$F485)-AK$7))/365,0))</f>
        <v>0</v>
      </c>
      <c r="AM485" s="4">
        <f>IF($F485=0,($D485-SUM($U485:AL485))*$E485*(IF(AL485&lt;1,IF(MIN(AM$7,$F485)&gt;$C485,MIN(AM$7,$F485)-$C485+1,0),MIN(AM$7,$F485)-AL$7))/365,IF($F485&gt;AL$7,($D485-SUM($U485:AL485))*$E485*(IF(AL485&lt;1,IF(MIN(AM$7,$F485)&gt;$C485,MIN(AM$7,$F485)-$C485+1,0),MIN(AM$7,$F485)-AL$7))/365,0))</f>
        <v>0</v>
      </c>
      <c r="AN485" s="4">
        <f>IF($F485=0,($D485-SUM($U485:AM485))*$E485*(IF(AM485&lt;1,IF(MIN(AN$7,$F485)&gt;$C485,MIN(AN$7,$F485)-$C485+1,0),MIN(AN$7,$F485)-AM$7))/365,IF($F485&gt;AM$7,($D485-SUM($U485:AM485))*$E485*(IF(AM485&lt;1,IF(MIN(AN$7,$F485)&gt;$C485,MIN(AN$7,$F485)-$C485+1,0),MIN(AN$7,$F485)-AM$7))/365,0))</f>
        <v>0</v>
      </c>
      <c r="AO485" s="4">
        <f>IF($F485=0,($D485-SUM($U485:AN485))*$E485*(IF(AN485&lt;1,IF(MIN(AO$7,$F485)&gt;$C485,MIN(AO$7,$F485)-$C485+1,0),MIN(AO$7,$F485)-AN$7))/365,IF($F485&gt;AN$7,($D485-SUM($U485:AN485))*$E485*(IF(AN485&lt;1,IF(MIN(AO$7,$F485)&gt;$C485,MIN(AO$7,$F485)-$C485+1,0),MIN(AO$7,$F485)-AN$7))/365,0))</f>
        <v>0</v>
      </c>
      <c r="AP485" s="4">
        <f>IF($F485=0,($D485-SUM($U485:AO485))*$E485*(IF(AO485&lt;1,IF(MIN(AP$7,$F485)&gt;$C485,MIN(AP$7,$F485)-$C485+1,0),MIN(AP$7,$F485)-AO$7))/365,IF($F485&gt;AO$7,($D485-SUM($U485:AO485))*$E485*(IF(AO485&lt;1,IF(MIN(AP$7,$F485)&gt;$C485,MIN(AP$7,$F485)-$C485+1,0),MIN(AP$7,$F485)-AO$7))/365,0))</f>
        <v>0</v>
      </c>
      <c r="AQ485" s="4">
        <f>IF($F485=0,($D485-SUM($U485:AP485))*$E485*(IF(AP485&lt;1,IF(MIN(AQ$7,$F485)&gt;$C485,MIN(AQ$7,$F485)-$C485+1,0),MIN(AQ$7,$F485)-AP$7))/365,IF($F485&gt;AP$7,($D485-SUM($U485:AP485))*$E485*(IF(AP485&lt;1,IF(MIN(AQ$7,$F485)&gt;$C485,MIN(AQ$7,$F485)-$C485+1,0),MIN(AQ$7,$F485)-AP$7))/365,0))</f>
        <v>0</v>
      </c>
      <c r="AR485" s="4">
        <f>IF($F485=0,($D485-SUM($U485:AQ485))*$E485*(IF(AQ485&lt;1,IF(MIN(AR$7,$F485)&gt;$C485,MIN(AR$7,$F485)-$C485+1,0),MIN(AR$7,$F485)-AQ$7))/365,IF($F485&gt;AQ$7,($D485-SUM($U485:AQ485))*$E485*(IF(AQ485&lt;1,IF(MIN(AR$7,$F485)&gt;$C485,MIN(AR$7,$F485)-$C485+1,0),MIN(AR$7,$F485)-AQ$7))/365,0))</f>
        <v>0</v>
      </c>
      <c r="AS485" s="4">
        <f>IF($F485=0,($D485-SUM($U485:AR485))*$E485*(IF(AR485&lt;1,IF(MIN(AS$7,$F485)&gt;$C485,MIN(AS$7,$F485)-$C485+1,0),MIN(AS$7,$F485)-AR$7))/365,IF($F485&gt;AR$7,($D485-SUM($U485:AR485))*$E485*(IF(AR485&lt;1,IF(MIN(AS$7,$F485)&gt;$C485,MIN(AS$7,$F485)-$C485+1,0),MIN(AS$7,$F485)-AR$7))/365,0))</f>
        <v>0</v>
      </c>
    </row>
    <row r="486" spans="1:45">
      <c r="A486" s="15"/>
      <c r="B486" s="17"/>
      <c r="C486" s="16"/>
      <c r="D486" s="15"/>
      <c r="E486" s="11"/>
      <c r="F486" s="16"/>
      <c r="G486" s="15"/>
      <c r="H486" s="14"/>
      <c r="I486" s="5"/>
      <c r="J486" s="13">
        <f>SUM(U486:AS486)</f>
        <v>0</v>
      </c>
      <c r="K486" s="13">
        <f>IF(F486=0,D486-J486,IF(F486&lt;41730,0,D486-J486))</f>
        <v>0</v>
      </c>
      <c r="L486" s="12">
        <f>IF(K486=0,0,IF(G486-((L$7-C486)/365)&lt;0,0,G486-((L$7-C486)/365)))</f>
        <v>0</v>
      </c>
      <c r="M486" s="4">
        <f>IF(K486=0,0,D486*H486)</f>
        <v>0</v>
      </c>
      <c r="N486" s="11">
        <f>IFERROR((1-(M486/K486)^(1/L486)),0)</f>
        <v>0</v>
      </c>
      <c r="O486" s="10">
        <f>IF(F486&gt;41730,IF(F486&gt;41730,(F486-41730)/365,IF(K486=0,0,IF(G486-((L$7-C486)/365)&lt;0,0,G486-((L$7-C486)/365)))),1)</f>
        <v>1</v>
      </c>
      <c r="P486" s="9">
        <f>IF(K486&lt;M486,0,IF(L486=0,K486-M486,K486*N486*O486))</f>
        <v>0</v>
      </c>
      <c r="Q486" s="19">
        <f>IF(F486&gt;41730,D486,0)</f>
        <v>0</v>
      </c>
      <c r="R486" s="18">
        <f>IF(F486&gt;41730,J486+P486,0)</f>
        <v>0</v>
      </c>
      <c r="S486" s="9">
        <f>IF(F486&gt;0,0,K486-P486)</f>
        <v>0</v>
      </c>
      <c r="T486" s="5"/>
      <c r="U486" s="4">
        <f>D486*E486*(IF(U$7&gt;$C486,U$7-$C486+1,0))/365</f>
        <v>0</v>
      </c>
      <c r="V486" s="4">
        <f>($D486-U486)*$E486*(IF(U486&lt;1,IF(V$7&gt;$C486,V$7-$C486+1,0),V$7-U$7))/365</f>
        <v>0</v>
      </c>
      <c r="W486" s="4">
        <f>IF($F486=0,($D486-SUM($U486:V486))*$E486*(IF(V486&lt;1,IF(MIN(W$7,$F486)&gt;$C486,MIN(W$7,$F486)-$C486+1,0),MIN(W$7,$F486)-V$7))/365,IF($F486&gt;V$7,($D486-SUM($U486:V486))*$E486*(IF(V486&lt;1,IF(MIN(W$7,$F486)&gt;$C486,MIN(W$7,$F486)-$C486+1,0),MIN(W$7,$F486)-V$7))/365,0))</f>
        <v>0</v>
      </c>
      <c r="X486" s="4">
        <f>IF($F486=0,($D486-SUM($U486:W486))*$E486*(IF(W486&lt;1,IF(MIN(X$7,$F486)&gt;$C486,MIN(X$7,$F486)-$C486+1,0),MIN(X$7,$F486)-W$7))/365,IF($F486&gt;W$7,($D486-SUM($U486:W486))*$E486*(IF(W486&lt;1,IF(MIN(X$7,$F486)&gt;$C486,MIN(X$7,$F486)-$C486+1,0),MIN(X$7,$F486)-W$7))/365,0))</f>
        <v>0</v>
      </c>
      <c r="Y486" s="4">
        <f>IF($F486=0,($D486-SUM($U486:X486))*$E486*(IF(X486&lt;1,IF(MIN(Y$7,$F486)&gt;$C486,MIN(Y$7,$F486)-$C486+1,0),MIN(Y$7,$F486)-X$7))/365,IF($F486&gt;X$7,($D486-SUM($U486:X486))*$E486*(IF(X486&lt;1,IF(MIN(Y$7,$F486)&gt;$C486,MIN(Y$7,$F486)-$C486+1,0),MIN(Y$7,$F486)-X$7))/365,0))</f>
        <v>0</v>
      </c>
      <c r="Z486" s="4">
        <f>IF($F486=0,($D486-SUM($U486:Y486))*$E486*(IF(Y486&lt;1,IF(MIN(Z$7,$F486)&gt;$C486,MIN(Z$7,$F486)-$C486+1,0),MIN(Z$7,$F486)-Y$7))/365,IF($F486&gt;Y$7,($D486-SUM($U486:Y486))*$E486*(IF(Y486&lt;1,IF(MIN(Z$7,$F486)&gt;$C486,MIN(Z$7,$F486)-$C486+1,0),MIN(Z$7,$F486)-Y$7))/365,0))</f>
        <v>0</v>
      </c>
      <c r="AA486" s="4">
        <f>IF($F486=0,($D486-SUM($U486:Z486))*$E486*(IF(Z486&lt;1,IF(MIN(AA$7,$F486)&gt;$C486,MIN(AA$7,$F486)-$C486+1,0),MIN(AA$7,$F486)-Z$7))/365,IF($F486&gt;Z$7,($D486-SUM($U486:Z486))*$E486*(IF(Z486&lt;1,IF(MIN(AA$7,$F486)&gt;$C486,MIN(AA$7,$F486)-$C486+1,0),MIN(AA$7,$F486)-Z$7))/365,0))</f>
        <v>0</v>
      </c>
      <c r="AB486" s="4">
        <f>IF($F486=0,($D486-SUM($U486:AA486))*$E486*(IF(AA486&lt;1,IF(MIN(AB$7,$F486)&gt;$C486,MIN(AB$7,$F486)-$C486+1,0),MIN(AB$7,$F486)-AA$7))/365,IF($F486&gt;AA$7,($D486-SUM($U486:AA486))*$E486*(IF(AA486&lt;1,IF(MIN(AB$7,$F486)&gt;$C486,MIN(AB$7,$F486)-$C486+1,0),MIN(AB$7,$F486)-AA$7))/365,0))</f>
        <v>0</v>
      </c>
      <c r="AC486" s="4">
        <f>IF($F486=0,($D486-SUM($U486:AB486))*$E486*(IF(AB486&lt;1,IF(MIN(AC$7,$F486)&gt;$C486,MIN(AC$7,$F486)-$C486+1,0),MIN(AC$7,$F486)-AB$7))/365,IF($F486&gt;AB$7,($D486-SUM($U486:AB486))*$E486*(IF(AB486&lt;1,IF(MIN(AC$7,$F486)&gt;$C486,MIN(AC$7,$F486)-$C486+1,0),MIN(AC$7,$F486)-AB$7))/365,0))</f>
        <v>0</v>
      </c>
      <c r="AD486" s="4">
        <f>IF($F486=0,($D486-SUM($U486:AC486))*$E486*(IF(AC486&lt;1,IF(MIN(AD$7,$F486)&gt;$C486,MIN(AD$7,$F486)-$C486+1,0),MIN(AD$7,$F486)-AC$7))/365,IF($F486&gt;AC$7,($D486-SUM($U486:AC486))*$E486*(IF(AC486&lt;1,IF(MIN(AD$7,$F486)&gt;$C486,MIN(AD$7,$F486)-$C486+1,0),MIN(AD$7,$F486)-AC$7))/365,0))</f>
        <v>0</v>
      </c>
      <c r="AE486" s="4">
        <f>IF($F486=0,($D486-SUM($U486:AD486))*$E486*(IF(AD486&lt;1,IF(MIN(AE$7,$F486)&gt;$C486,MIN(AE$7,$F486)-$C486+1,0),MIN(AE$7,$F486)-AD$7))/365,IF($F486&gt;AD$7,($D486-SUM($U486:AD486))*$E486*(IF(AD486&lt;1,IF(MIN(AE$7,$F486)&gt;$C486,MIN(AE$7,$F486)-$C486+1,0),MIN(AE$7,$F486)-AD$7))/365,0))</f>
        <v>0</v>
      </c>
      <c r="AF486" s="4">
        <f>IF($F486=0,($D486-SUM($U486:AE486))*$E486*(IF(AE486&lt;1,IF(MIN(AF$7,$F486)&gt;$C486,MIN(AF$7,$F486)-$C486+1,0),MIN(AF$7,$F486)-AE$7))/365,IF($F486&gt;AE$7,($D486-SUM($U486:AE486))*$E486*(IF(AE486&lt;1,IF(MIN(AF$7,$F486)&gt;$C486,MIN(AF$7,$F486)-$C486+1,0),MIN(AF$7,$F486)-AE$7))/365,0))</f>
        <v>0</v>
      </c>
      <c r="AG486" s="4">
        <f>IF($F486=0,($D486-SUM($U486:AF486))*$E486*(IF(AF486&lt;1,IF(MIN(AG$7,$F486)&gt;$C486,MIN(AG$7,$F486)-$C486+1,0),MIN(AG$7,$F486)-AF$7))/365,IF($F486&gt;AF$7,($D486-SUM($U486:AF486))*$E486*(IF(AF486&lt;1,IF(MIN(AG$7,$F486)&gt;$C486,MIN(AG$7,$F486)-$C486+1,0),MIN(AG$7,$F486)-AF$7))/365,0))</f>
        <v>0</v>
      </c>
      <c r="AH486" s="4">
        <f>IF($F486=0,($D486-SUM($U486:AG486))*$E486*(IF(AG486&lt;1,IF(MIN(AH$7,$F486)&gt;$C486,MIN(AH$7,$F486)-$C486+1,0),MIN(AH$7,$F486)-AG$7))/365,IF($F486&gt;AG$7,($D486-SUM($U486:AG486))*$E486*(IF(AG486&lt;1,IF(MIN(AH$7,$F486)&gt;$C486,MIN(AH$7,$F486)-$C486+1,0),MIN(AH$7,$F486)-AG$7))/365,0))</f>
        <v>0</v>
      </c>
      <c r="AI486" s="4">
        <f>IF($F486=0,($D486-SUM($U486:AH486))*$E486*(IF(AH486&lt;1,IF(MIN(AI$7,$F486)&gt;$C486,MIN(AI$7,$F486)-$C486+1,0),MIN(AI$7,$F486)-AH$7))/365,IF($F486&gt;AH$7,($D486-SUM($U486:AH486))*$E486*(IF(AH486&lt;1,IF(MIN(AI$7,$F486)&gt;$C486,MIN(AI$7,$F486)-$C486+1,0),MIN(AI$7,$F486)-AH$7))/365,0))</f>
        <v>0</v>
      </c>
      <c r="AJ486" s="4">
        <f>IF($F486=0,($D486-SUM($U486:AI486))*$E486*(IF(AI486&lt;1,IF(MIN(AJ$7,$F486)&gt;$C486,MIN(AJ$7,$F486)-$C486+1,0),MIN(AJ$7,$F486)-AI$7))/365,IF($F486&gt;AI$7,($D486-SUM($U486:AI486))*$E486*(IF(AI486&lt;1,IF(MIN(AJ$7,$F486)&gt;$C486,MIN(AJ$7,$F486)-$C486+1,0),MIN(AJ$7,$F486)-AI$7))/365,0))</f>
        <v>0</v>
      </c>
      <c r="AK486" s="4">
        <f>IF($F486=0,($D486-SUM($U486:AJ486))*$E486*(IF(AJ486&lt;1,IF(MIN(AK$7,$F486)&gt;$C486,MIN(AK$7,$F486)-$C486+1,0),MIN(AK$7,$F486)-AJ$7))/365,IF($F486&gt;AJ$7,($D486-SUM($U486:AJ486))*$E486*(IF(AJ486&lt;1,IF(MIN(AK$7,$F486)&gt;$C486,MIN(AK$7,$F486)-$C486+1,0),MIN(AK$7,$F486)-AJ$7))/365,0))</f>
        <v>0</v>
      </c>
      <c r="AL486" s="4">
        <f>IF($F486=0,($D486-SUM($U486:AK486))*$E486*(IF(AK486&lt;1,IF(MIN(AL$7,$F486)&gt;$C486,MIN(AL$7,$F486)-$C486+1,0),MIN(AL$7,$F486)-AK$7))/365,IF($F486&gt;AK$7,($D486-SUM($U486:AK486))*$E486*(IF(AK486&lt;1,IF(MIN(AL$7,$F486)&gt;$C486,MIN(AL$7,$F486)-$C486+1,0),MIN(AL$7,$F486)-AK$7))/365,0))</f>
        <v>0</v>
      </c>
      <c r="AM486" s="4">
        <f>IF($F486=0,($D486-SUM($U486:AL486))*$E486*(IF(AL486&lt;1,IF(MIN(AM$7,$F486)&gt;$C486,MIN(AM$7,$F486)-$C486+1,0),MIN(AM$7,$F486)-AL$7))/365,IF($F486&gt;AL$7,($D486-SUM($U486:AL486))*$E486*(IF(AL486&lt;1,IF(MIN(AM$7,$F486)&gt;$C486,MIN(AM$7,$F486)-$C486+1,0),MIN(AM$7,$F486)-AL$7))/365,0))</f>
        <v>0</v>
      </c>
      <c r="AN486" s="4">
        <f>IF($F486=0,($D486-SUM($U486:AM486))*$E486*(IF(AM486&lt;1,IF(MIN(AN$7,$F486)&gt;$C486,MIN(AN$7,$F486)-$C486+1,0),MIN(AN$7,$F486)-AM$7))/365,IF($F486&gt;AM$7,($D486-SUM($U486:AM486))*$E486*(IF(AM486&lt;1,IF(MIN(AN$7,$F486)&gt;$C486,MIN(AN$7,$F486)-$C486+1,0),MIN(AN$7,$F486)-AM$7))/365,0))</f>
        <v>0</v>
      </c>
      <c r="AO486" s="4">
        <f>IF($F486=0,($D486-SUM($U486:AN486))*$E486*(IF(AN486&lt;1,IF(MIN(AO$7,$F486)&gt;$C486,MIN(AO$7,$F486)-$C486+1,0),MIN(AO$7,$F486)-AN$7))/365,IF($F486&gt;AN$7,($D486-SUM($U486:AN486))*$E486*(IF(AN486&lt;1,IF(MIN(AO$7,$F486)&gt;$C486,MIN(AO$7,$F486)-$C486+1,0),MIN(AO$7,$F486)-AN$7))/365,0))</f>
        <v>0</v>
      </c>
      <c r="AP486" s="4">
        <f>IF($F486=0,($D486-SUM($U486:AO486))*$E486*(IF(AO486&lt;1,IF(MIN(AP$7,$F486)&gt;$C486,MIN(AP$7,$F486)-$C486+1,0),MIN(AP$7,$F486)-AO$7))/365,IF($F486&gt;AO$7,($D486-SUM($U486:AO486))*$E486*(IF(AO486&lt;1,IF(MIN(AP$7,$F486)&gt;$C486,MIN(AP$7,$F486)-$C486+1,0),MIN(AP$7,$F486)-AO$7))/365,0))</f>
        <v>0</v>
      </c>
      <c r="AQ486" s="4">
        <f>IF($F486=0,($D486-SUM($U486:AP486))*$E486*(IF(AP486&lt;1,IF(MIN(AQ$7,$F486)&gt;$C486,MIN(AQ$7,$F486)-$C486+1,0),MIN(AQ$7,$F486)-AP$7))/365,IF($F486&gt;AP$7,($D486-SUM($U486:AP486))*$E486*(IF(AP486&lt;1,IF(MIN(AQ$7,$F486)&gt;$C486,MIN(AQ$7,$F486)-$C486+1,0),MIN(AQ$7,$F486)-AP$7))/365,0))</f>
        <v>0</v>
      </c>
      <c r="AR486" s="4">
        <f>IF($F486=0,($D486-SUM($U486:AQ486))*$E486*(IF(AQ486&lt;1,IF(MIN(AR$7,$F486)&gt;$C486,MIN(AR$7,$F486)-$C486+1,0),MIN(AR$7,$F486)-AQ$7))/365,IF($F486&gt;AQ$7,($D486-SUM($U486:AQ486))*$E486*(IF(AQ486&lt;1,IF(MIN(AR$7,$F486)&gt;$C486,MIN(AR$7,$F486)-$C486+1,0),MIN(AR$7,$F486)-AQ$7))/365,0))</f>
        <v>0</v>
      </c>
      <c r="AS486" s="4">
        <f>IF($F486=0,($D486-SUM($U486:AR486))*$E486*(IF(AR486&lt;1,IF(MIN(AS$7,$F486)&gt;$C486,MIN(AS$7,$F486)-$C486+1,0),MIN(AS$7,$F486)-AR$7))/365,IF($F486&gt;AR$7,($D486-SUM($U486:AR486))*$E486*(IF(AR486&lt;1,IF(MIN(AS$7,$F486)&gt;$C486,MIN(AS$7,$F486)-$C486+1,0),MIN(AS$7,$F486)-AR$7))/365,0))</f>
        <v>0</v>
      </c>
    </row>
    <row r="487" spans="1:45">
      <c r="A487" s="15"/>
      <c r="B487" s="17"/>
      <c r="C487" s="16"/>
      <c r="D487" s="15"/>
      <c r="E487" s="11"/>
      <c r="F487" s="16"/>
      <c r="G487" s="15"/>
      <c r="H487" s="14"/>
      <c r="I487" s="5"/>
      <c r="J487" s="13">
        <f>SUM(U487:AS487)</f>
        <v>0</v>
      </c>
      <c r="K487" s="13">
        <f>IF(F487=0,D487-J487,IF(F487&lt;41730,0,D487-J487))</f>
        <v>0</v>
      </c>
      <c r="L487" s="12">
        <f>IF(K487=0,0,IF(G487-((L$7-C487)/365)&lt;0,0,G487-((L$7-C487)/365)))</f>
        <v>0</v>
      </c>
      <c r="M487" s="4">
        <f>IF(K487=0,0,D487*H487)</f>
        <v>0</v>
      </c>
      <c r="N487" s="11">
        <f>IFERROR((1-(M487/K487)^(1/L487)),0)</f>
        <v>0</v>
      </c>
      <c r="O487" s="10">
        <f>IF(F487&gt;41730,IF(F487&gt;41730,(F487-41730)/365,IF(K487=0,0,IF(G487-((L$7-C487)/365)&lt;0,0,G487-((L$7-C487)/365)))),1)</f>
        <v>1</v>
      </c>
      <c r="P487" s="9">
        <f>IF(K487&lt;M487,0,IF(L487=0,K487-M487,K487*N487*O487))</f>
        <v>0</v>
      </c>
      <c r="Q487" s="19">
        <f>IF(F487&gt;41730,D487,0)</f>
        <v>0</v>
      </c>
      <c r="R487" s="18">
        <f>IF(F487&gt;41730,J487+P487,0)</f>
        <v>0</v>
      </c>
      <c r="S487" s="9">
        <f>IF(F487&gt;0,0,K487-P487)</f>
        <v>0</v>
      </c>
      <c r="T487" s="5"/>
      <c r="U487" s="4">
        <f>D487*E487*(IF(U$7&gt;$C487,U$7-$C487+1,0))/365</f>
        <v>0</v>
      </c>
      <c r="V487" s="4">
        <f>($D487-U487)*$E487*(IF(U487&lt;1,IF(V$7&gt;$C487,V$7-$C487+1,0),V$7-U$7))/365</f>
        <v>0</v>
      </c>
      <c r="W487" s="4">
        <f>IF($F487=0,($D487-SUM($U487:V487))*$E487*(IF(V487&lt;1,IF(MIN(W$7,$F487)&gt;$C487,MIN(W$7,$F487)-$C487+1,0),MIN(W$7,$F487)-V$7))/365,IF($F487&gt;V$7,($D487-SUM($U487:V487))*$E487*(IF(V487&lt;1,IF(MIN(W$7,$F487)&gt;$C487,MIN(W$7,$F487)-$C487+1,0),MIN(W$7,$F487)-V$7))/365,0))</f>
        <v>0</v>
      </c>
      <c r="X487" s="4">
        <f>IF($F487=0,($D487-SUM($U487:W487))*$E487*(IF(W487&lt;1,IF(MIN(X$7,$F487)&gt;$C487,MIN(X$7,$F487)-$C487+1,0),MIN(X$7,$F487)-W$7))/365,IF($F487&gt;W$7,($D487-SUM($U487:W487))*$E487*(IF(W487&lt;1,IF(MIN(X$7,$F487)&gt;$C487,MIN(X$7,$F487)-$C487+1,0),MIN(X$7,$F487)-W$7))/365,0))</f>
        <v>0</v>
      </c>
      <c r="Y487" s="4">
        <f>IF($F487=0,($D487-SUM($U487:X487))*$E487*(IF(X487&lt;1,IF(MIN(Y$7,$F487)&gt;$C487,MIN(Y$7,$F487)-$C487+1,0),MIN(Y$7,$F487)-X$7))/365,IF($F487&gt;X$7,($D487-SUM($U487:X487))*$E487*(IF(X487&lt;1,IF(MIN(Y$7,$F487)&gt;$C487,MIN(Y$7,$F487)-$C487+1,0),MIN(Y$7,$F487)-X$7))/365,0))</f>
        <v>0</v>
      </c>
      <c r="Z487" s="4">
        <f>IF($F487=0,($D487-SUM($U487:Y487))*$E487*(IF(Y487&lt;1,IF(MIN(Z$7,$F487)&gt;$C487,MIN(Z$7,$F487)-$C487+1,0),MIN(Z$7,$F487)-Y$7))/365,IF($F487&gt;Y$7,($D487-SUM($U487:Y487))*$E487*(IF(Y487&lt;1,IF(MIN(Z$7,$F487)&gt;$C487,MIN(Z$7,$F487)-$C487+1,0),MIN(Z$7,$F487)-Y$7))/365,0))</f>
        <v>0</v>
      </c>
      <c r="AA487" s="4">
        <f>IF($F487=0,($D487-SUM($U487:Z487))*$E487*(IF(Z487&lt;1,IF(MIN(AA$7,$F487)&gt;$C487,MIN(AA$7,$F487)-$C487+1,0),MIN(AA$7,$F487)-Z$7))/365,IF($F487&gt;Z$7,($D487-SUM($U487:Z487))*$E487*(IF(Z487&lt;1,IF(MIN(AA$7,$F487)&gt;$C487,MIN(AA$7,$F487)-$C487+1,0),MIN(AA$7,$F487)-Z$7))/365,0))</f>
        <v>0</v>
      </c>
      <c r="AB487" s="4">
        <f>IF($F487=0,($D487-SUM($U487:AA487))*$E487*(IF(AA487&lt;1,IF(MIN(AB$7,$F487)&gt;$C487,MIN(AB$7,$F487)-$C487+1,0),MIN(AB$7,$F487)-AA$7))/365,IF($F487&gt;AA$7,($D487-SUM($U487:AA487))*$E487*(IF(AA487&lt;1,IF(MIN(AB$7,$F487)&gt;$C487,MIN(AB$7,$F487)-$C487+1,0),MIN(AB$7,$F487)-AA$7))/365,0))</f>
        <v>0</v>
      </c>
      <c r="AC487" s="4">
        <f>IF($F487=0,($D487-SUM($U487:AB487))*$E487*(IF(AB487&lt;1,IF(MIN(AC$7,$F487)&gt;$C487,MIN(AC$7,$F487)-$C487+1,0),MIN(AC$7,$F487)-AB$7))/365,IF($F487&gt;AB$7,($D487-SUM($U487:AB487))*$E487*(IF(AB487&lt;1,IF(MIN(AC$7,$F487)&gt;$C487,MIN(AC$7,$F487)-$C487+1,0),MIN(AC$7,$F487)-AB$7))/365,0))</f>
        <v>0</v>
      </c>
      <c r="AD487" s="4">
        <f>IF($F487=0,($D487-SUM($U487:AC487))*$E487*(IF(AC487&lt;1,IF(MIN(AD$7,$F487)&gt;$C487,MIN(AD$7,$F487)-$C487+1,0),MIN(AD$7,$F487)-AC$7))/365,IF($F487&gt;AC$7,($D487-SUM($U487:AC487))*$E487*(IF(AC487&lt;1,IF(MIN(AD$7,$F487)&gt;$C487,MIN(AD$7,$F487)-$C487+1,0),MIN(AD$7,$F487)-AC$7))/365,0))</f>
        <v>0</v>
      </c>
      <c r="AE487" s="4">
        <f>IF($F487=0,($D487-SUM($U487:AD487))*$E487*(IF(AD487&lt;1,IF(MIN(AE$7,$F487)&gt;$C487,MIN(AE$7,$F487)-$C487+1,0),MIN(AE$7,$F487)-AD$7))/365,IF($F487&gt;AD$7,($D487-SUM($U487:AD487))*$E487*(IF(AD487&lt;1,IF(MIN(AE$7,$F487)&gt;$C487,MIN(AE$7,$F487)-$C487+1,0),MIN(AE$7,$F487)-AD$7))/365,0))</f>
        <v>0</v>
      </c>
      <c r="AF487" s="4">
        <f>IF($F487=0,($D487-SUM($U487:AE487))*$E487*(IF(AE487&lt;1,IF(MIN(AF$7,$F487)&gt;$C487,MIN(AF$7,$F487)-$C487+1,0),MIN(AF$7,$F487)-AE$7))/365,IF($F487&gt;AE$7,($D487-SUM($U487:AE487))*$E487*(IF(AE487&lt;1,IF(MIN(AF$7,$F487)&gt;$C487,MIN(AF$7,$F487)-$C487+1,0),MIN(AF$7,$F487)-AE$7))/365,0))</f>
        <v>0</v>
      </c>
      <c r="AG487" s="4">
        <f>IF($F487=0,($D487-SUM($U487:AF487))*$E487*(IF(AF487&lt;1,IF(MIN(AG$7,$F487)&gt;$C487,MIN(AG$7,$F487)-$C487+1,0),MIN(AG$7,$F487)-AF$7))/365,IF($F487&gt;AF$7,($D487-SUM($U487:AF487))*$E487*(IF(AF487&lt;1,IF(MIN(AG$7,$F487)&gt;$C487,MIN(AG$7,$F487)-$C487+1,0),MIN(AG$7,$F487)-AF$7))/365,0))</f>
        <v>0</v>
      </c>
      <c r="AH487" s="4">
        <f>IF($F487=0,($D487-SUM($U487:AG487))*$E487*(IF(AG487&lt;1,IF(MIN(AH$7,$F487)&gt;$C487,MIN(AH$7,$F487)-$C487+1,0),MIN(AH$7,$F487)-AG$7))/365,IF($F487&gt;AG$7,($D487-SUM($U487:AG487))*$E487*(IF(AG487&lt;1,IF(MIN(AH$7,$F487)&gt;$C487,MIN(AH$7,$F487)-$C487+1,0),MIN(AH$7,$F487)-AG$7))/365,0))</f>
        <v>0</v>
      </c>
      <c r="AI487" s="4">
        <f>IF($F487=0,($D487-SUM($U487:AH487))*$E487*(IF(AH487&lt;1,IF(MIN(AI$7,$F487)&gt;$C487,MIN(AI$7,$F487)-$C487+1,0),MIN(AI$7,$F487)-AH$7))/365,IF($F487&gt;AH$7,($D487-SUM($U487:AH487))*$E487*(IF(AH487&lt;1,IF(MIN(AI$7,$F487)&gt;$C487,MIN(AI$7,$F487)-$C487+1,0),MIN(AI$7,$F487)-AH$7))/365,0))</f>
        <v>0</v>
      </c>
      <c r="AJ487" s="4">
        <f>IF($F487=0,($D487-SUM($U487:AI487))*$E487*(IF(AI487&lt;1,IF(MIN(AJ$7,$F487)&gt;$C487,MIN(AJ$7,$F487)-$C487+1,0),MIN(AJ$7,$F487)-AI$7))/365,IF($F487&gt;AI$7,($D487-SUM($U487:AI487))*$E487*(IF(AI487&lt;1,IF(MIN(AJ$7,$F487)&gt;$C487,MIN(AJ$7,$F487)-$C487+1,0),MIN(AJ$7,$F487)-AI$7))/365,0))</f>
        <v>0</v>
      </c>
      <c r="AK487" s="4">
        <f>IF($F487=0,($D487-SUM($U487:AJ487))*$E487*(IF(AJ487&lt;1,IF(MIN(AK$7,$F487)&gt;$C487,MIN(AK$7,$F487)-$C487+1,0),MIN(AK$7,$F487)-AJ$7))/365,IF($F487&gt;AJ$7,($D487-SUM($U487:AJ487))*$E487*(IF(AJ487&lt;1,IF(MIN(AK$7,$F487)&gt;$C487,MIN(AK$7,$F487)-$C487+1,0),MIN(AK$7,$F487)-AJ$7))/365,0))</f>
        <v>0</v>
      </c>
      <c r="AL487" s="4">
        <f>IF($F487=0,($D487-SUM($U487:AK487))*$E487*(IF(AK487&lt;1,IF(MIN(AL$7,$F487)&gt;$C487,MIN(AL$7,$F487)-$C487+1,0),MIN(AL$7,$F487)-AK$7))/365,IF($F487&gt;AK$7,($D487-SUM($U487:AK487))*$E487*(IF(AK487&lt;1,IF(MIN(AL$7,$F487)&gt;$C487,MIN(AL$7,$F487)-$C487+1,0),MIN(AL$7,$F487)-AK$7))/365,0))</f>
        <v>0</v>
      </c>
      <c r="AM487" s="4">
        <f>IF($F487=0,($D487-SUM($U487:AL487))*$E487*(IF(AL487&lt;1,IF(MIN(AM$7,$F487)&gt;$C487,MIN(AM$7,$F487)-$C487+1,0),MIN(AM$7,$F487)-AL$7))/365,IF($F487&gt;AL$7,($D487-SUM($U487:AL487))*$E487*(IF(AL487&lt;1,IF(MIN(AM$7,$F487)&gt;$C487,MIN(AM$7,$F487)-$C487+1,0),MIN(AM$7,$F487)-AL$7))/365,0))</f>
        <v>0</v>
      </c>
      <c r="AN487" s="4">
        <f>IF($F487=0,($D487-SUM($U487:AM487))*$E487*(IF(AM487&lt;1,IF(MIN(AN$7,$F487)&gt;$C487,MIN(AN$7,$F487)-$C487+1,0),MIN(AN$7,$F487)-AM$7))/365,IF($F487&gt;AM$7,($D487-SUM($U487:AM487))*$E487*(IF(AM487&lt;1,IF(MIN(AN$7,$F487)&gt;$C487,MIN(AN$7,$F487)-$C487+1,0),MIN(AN$7,$F487)-AM$7))/365,0))</f>
        <v>0</v>
      </c>
      <c r="AO487" s="4">
        <f>IF($F487=0,($D487-SUM($U487:AN487))*$E487*(IF(AN487&lt;1,IF(MIN(AO$7,$F487)&gt;$C487,MIN(AO$7,$F487)-$C487+1,0),MIN(AO$7,$F487)-AN$7))/365,IF($F487&gt;AN$7,($D487-SUM($U487:AN487))*$E487*(IF(AN487&lt;1,IF(MIN(AO$7,$F487)&gt;$C487,MIN(AO$7,$F487)-$C487+1,0),MIN(AO$7,$F487)-AN$7))/365,0))</f>
        <v>0</v>
      </c>
      <c r="AP487" s="4">
        <f>IF($F487=0,($D487-SUM($U487:AO487))*$E487*(IF(AO487&lt;1,IF(MIN(AP$7,$F487)&gt;$C487,MIN(AP$7,$F487)-$C487+1,0),MIN(AP$7,$F487)-AO$7))/365,IF($F487&gt;AO$7,($D487-SUM($U487:AO487))*$E487*(IF(AO487&lt;1,IF(MIN(AP$7,$F487)&gt;$C487,MIN(AP$7,$F487)-$C487+1,0),MIN(AP$7,$F487)-AO$7))/365,0))</f>
        <v>0</v>
      </c>
      <c r="AQ487" s="4">
        <f>IF($F487=0,($D487-SUM($U487:AP487))*$E487*(IF(AP487&lt;1,IF(MIN(AQ$7,$F487)&gt;$C487,MIN(AQ$7,$F487)-$C487+1,0),MIN(AQ$7,$F487)-AP$7))/365,IF($F487&gt;AP$7,($D487-SUM($U487:AP487))*$E487*(IF(AP487&lt;1,IF(MIN(AQ$7,$F487)&gt;$C487,MIN(AQ$7,$F487)-$C487+1,0),MIN(AQ$7,$F487)-AP$7))/365,0))</f>
        <v>0</v>
      </c>
      <c r="AR487" s="4">
        <f>IF($F487=0,($D487-SUM($U487:AQ487))*$E487*(IF(AQ487&lt;1,IF(MIN(AR$7,$F487)&gt;$C487,MIN(AR$7,$F487)-$C487+1,0),MIN(AR$7,$F487)-AQ$7))/365,IF($F487&gt;AQ$7,($D487-SUM($U487:AQ487))*$E487*(IF(AQ487&lt;1,IF(MIN(AR$7,$F487)&gt;$C487,MIN(AR$7,$F487)-$C487+1,0),MIN(AR$7,$F487)-AQ$7))/365,0))</f>
        <v>0</v>
      </c>
      <c r="AS487" s="4">
        <f>IF($F487=0,($D487-SUM($U487:AR487))*$E487*(IF(AR487&lt;1,IF(MIN(AS$7,$F487)&gt;$C487,MIN(AS$7,$F487)-$C487+1,0),MIN(AS$7,$F487)-AR$7))/365,IF($F487&gt;AR$7,($D487-SUM($U487:AR487))*$E487*(IF(AR487&lt;1,IF(MIN(AS$7,$F487)&gt;$C487,MIN(AS$7,$F487)-$C487+1,0),MIN(AS$7,$F487)-AR$7))/365,0))</f>
        <v>0</v>
      </c>
    </row>
    <row r="488" spans="1:45">
      <c r="A488" s="15"/>
      <c r="B488" s="17"/>
      <c r="C488" s="16"/>
      <c r="D488" s="15"/>
      <c r="E488" s="11"/>
      <c r="F488" s="16"/>
      <c r="G488" s="15"/>
      <c r="H488" s="14"/>
      <c r="I488" s="5"/>
      <c r="J488" s="13">
        <f>SUM(U488:AS488)</f>
        <v>0</v>
      </c>
      <c r="K488" s="13">
        <f>IF(F488=0,D488-J488,IF(F488&lt;41730,0,D488-J488))</f>
        <v>0</v>
      </c>
      <c r="L488" s="12">
        <f>IF(K488=0,0,IF(G488-((L$7-C488)/365)&lt;0,0,G488-((L$7-C488)/365)))</f>
        <v>0</v>
      </c>
      <c r="M488" s="4">
        <f>IF(K488=0,0,D488*H488)</f>
        <v>0</v>
      </c>
      <c r="N488" s="11">
        <f>IFERROR((1-(M488/K488)^(1/L488)),0)</f>
        <v>0</v>
      </c>
      <c r="O488" s="10">
        <f>IF(F488&gt;41730,IF(F488&gt;41730,(F488-41730)/365,IF(K488=0,0,IF(G488-((L$7-C488)/365)&lt;0,0,G488-((L$7-C488)/365)))),1)</f>
        <v>1</v>
      </c>
      <c r="P488" s="9">
        <f>IF(K488&lt;M488,0,IF(L488=0,K488-M488,K488*N488*O488))</f>
        <v>0</v>
      </c>
      <c r="Q488" s="19">
        <f>IF(F488&gt;41730,D488,0)</f>
        <v>0</v>
      </c>
      <c r="R488" s="18">
        <f>IF(F488&gt;41730,J488+P488,0)</f>
        <v>0</v>
      </c>
      <c r="S488" s="9">
        <f>IF(F488&gt;0,0,K488-P488)</f>
        <v>0</v>
      </c>
      <c r="T488" s="5"/>
      <c r="U488" s="4">
        <f>D488*E488*(IF(U$7&gt;$C488,U$7-$C488+1,0))/365</f>
        <v>0</v>
      </c>
      <c r="V488" s="4">
        <f>($D488-U488)*$E488*(IF(U488&lt;1,IF(V$7&gt;$C488,V$7-$C488+1,0),V$7-U$7))/365</f>
        <v>0</v>
      </c>
      <c r="W488" s="4">
        <f>IF($F488=0,($D488-SUM($U488:V488))*$E488*(IF(V488&lt;1,IF(MIN(W$7,$F488)&gt;$C488,MIN(W$7,$F488)-$C488+1,0),MIN(W$7,$F488)-V$7))/365,IF($F488&gt;V$7,($D488-SUM($U488:V488))*$E488*(IF(V488&lt;1,IF(MIN(W$7,$F488)&gt;$C488,MIN(W$7,$F488)-$C488+1,0),MIN(W$7,$F488)-V$7))/365,0))</f>
        <v>0</v>
      </c>
      <c r="X488" s="4">
        <f>IF($F488=0,($D488-SUM($U488:W488))*$E488*(IF(W488&lt;1,IF(MIN(X$7,$F488)&gt;$C488,MIN(X$7,$F488)-$C488+1,0),MIN(X$7,$F488)-W$7))/365,IF($F488&gt;W$7,($D488-SUM($U488:W488))*$E488*(IF(W488&lt;1,IF(MIN(X$7,$F488)&gt;$C488,MIN(X$7,$F488)-$C488+1,0),MIN(X$7,$F488)-W$7))/365,0))</f>
        <v>0</v>
      </c>
      <c r="Y488" s="4">
        <f>IF($F488=0,($D488-SUM($U488:X488))*$E488*(IF(X488&lt;1,IF(MIN(Y$7,$F488)&gt;$C488,MIN(Y$7,$F488)-$C488+1,0),MIN(Y$7,$F488)-X$7))/365,IF($F488&gt;X$7,($D488-SUM($U488:X488))*$E488*(IF(X488&lt;1,IF(MIN(Y$7,$F488)&gt;$C488,MIN(Y$7,$F488)-$C488+1,0),MIN(Y$7,$F488)-X$7))/365,0))</f>
        <v>0</v>
      </c>
      <c r="Z488" s="4">
        <f>IF($F488=0,($D488-SUM($U488:Y488))*$E488*(IF(Y488&lt;1,IF(MIN(Z$7,$F488)&gt;$C488,MIN(Z$7,$F488)-$C488+1,0),MIN(Z$7,$F488)-Y$7))/365,IF($F488&gt;Y$7,($D488-SUM($U488:Y488))*$E488*(IF(Y488&lt;1,IF(MIN(Z$7,$F488)&gt;$C488,MIN(Z$7,$F488)-$C488+1,0),MIN(Z$7,$F488)-Y$7))/365,0))</f>
        <v>0</v>
      </c>
      <c r="AA488" s="4">
        <f>IF($F488=0,($D488-SUM($U488:Z488))*$E488*(IF(Z488&lt;1,IF(MIN(AA$7,$F488)&gt;$C488,MIN(AA$7,$F488)-$C488+1,0),MIN(AA$7,$F488)-Z$7))/365,IF($F488&gt;Z$7,($D488-SUM($U488:Z488))*$E488*(IF(Z488&lt;1,IF(MIN(AA$7,$F488)&gt;$C488,MIN(AA$7,$F488)-$C488+1,0),MIN(AA$7,$F488)-Z$7))/365,0))</f>
        <v>0</v>
      </c>
      <c r="AB488" s="4">
        <f>IF($F488=0,($D488-SUM($U488:AA488))*$E488*(IF(AA488&lt;1,IF(MIN(AB$7,$F488)&gt;$C488,MIN(AB$7,$F488)-$C488+1,0),MIN(AB$7,$F488)-AA$7))/365,IF($F488&gt;AA$7,($D488-SUM($U488:AA488))*$E488*(IF(AA488&lt;1,IF(MIN(AB$7,$F488)&gt;$C488,MIN(AB$7,$F488)-$C488+1,0),MIN(AB$7,$F488)-AA$7))/365,0))</f>
        <v>0</v>
      </c>
      <c r="AC488" s="4">
        <f>IF($F488=0,($D488-SUM($U488:AB488))*$E488*(IF(AB488&lt;1,IF(MIN(AC$7,$F488)&gt;$C488,MIN(AC$7,$F488)-$C488+1,0),MIN(AC$7,$F488)-AB$7))/365,IF($F488&gt;AB$7,($D488-SUM($U488:AB488))*$E488*(IF(AB488&lt;1,IF(MIN(AC$7,$F488)&gt;$C488,MIN(AC$7,$F488)-$C488+1,0),MIN(AC$7,$F488)-AB$7))/365,0))</f>
        <v>0</v>
      </c>
      <c r="AD488" s="4">
        <f>IF($F488=0,($D488-SUM($U488:AC488))*$E488*(IF(AC488&lt;1,IF(MIN(AD$7,$F488)&gt;$C488,MIN(AD$7,$F488)-$C488+1,0),MIN(AD$7,$F488)-AC$7))/365,IF($F488&gt;AC$7,($D488-SUM($U488:AC488))*$E488*(IF(AC488&lt;1,IF(MIN(AD$7,$F488)&gt;$C488,MIN(AD$7,$F488)-$C488+1,0),MIN(AD$7,$F488)-AC$7))/365,0))</f>
        <v>0</v>
      </c>
      <c r="AE488" s="4">
        <f>IF($F488=0,($D488-SUM($U488:AD488))*$E488*(IF(AD488&lt;1,IF(MIN(AE$7,$F488)&gt;$C488,MIN(AE$7,$F488)-$C488+1,0),MIN(AE$7,$F488)-AD$7))/365,IF($F488&gt;AD$7,($D488-SUM($U488:AD488))*$E488*(IF(AD488&lt;1,IF(MIN(AE$7,$F488)&gt;$C488,MIN(AE$7,$F488)-$C488+1,0),MIN(AE$7,$F488)-AD$7))/365,0))</f>
        <v>0</v>
      </c>
      <c r="AF488" s="4">
        <f>IF($F488=0,($D488-SUM($U488:AE488))*$E488*(IF(AE488&lt;1,IF(MIN(AF$7,$F488)&gt;$C488,MIN(AF$7,$F488)-$C488+1,0),MIN(AF$7,$F488)-AE$7))/365,IF($F488&gt;AE$7,($D488-SUM($U488:AE488))*$E488*(IF(AE488&lt;1,IF(MIN(AF$7,$F488)&gt;$C488,MIN(AF$7,$F488)-$C488+1,0),MIN(AF$7,$F488)-AE$7))/365,0))</f>
        <v>0</v>
      </c>
      <c r="AG488" s="4">
        <f>IF($F488=0,($D488-SUM($U488:AF488))*$E488*(IF(AF488&lt;1,IF(MIN(AG$7,$F488)&gt;$C488,MIN(AG$7,$F488)-$C488+1,0),MIN(AG$7,$F488)-AF$7))/365,IF($F488&gt;AF$7,($D488-SUM($U488:AF488))*$E488*(IF(AF488&lt;1,IF(MIN(AG$7,$F488)&gt;$C488,MIN(AG$7,$F488)-$C488+1,0),MIN(AG$7,$F488)-AF$7))/365,0))</f>
        <v>0</v>
      </c>
      <c r="AH488" s="4">
        <f>IF($F488=0,($D488-SUM($U488:AG488))*$E488*(IF(AG488&lt;1,IF(MIN(AH$7,$F488)&gt;$C488,MIN(AH$7,$F488)-$C488+1,0),MIN(AH$7,$F488)-AG$7))/365,IF($F488&gt;AG$7,($D488-SUM($U488:AG488))*$E488*(IF(AG488&lt;1,IF(MIN(AH$7,$F488)&gt;$C488,MIN(AH$7,$F488)-$C488+1,0),MIN(AH$7,$F488)-AG$7))/365,0))</f>
        <v>0</v>
      </c>
      <c r="AI488" s="4">
        <f>IF($F488=0,($D488-SUM($U488:AH488))*$E488*(IF(AH488&lt;1,IF(MIN(AI$7,$F488)&gt;$C488,MIN(AI$7,$F488)-$C488+1,0),MIN(AI$7,$F488)-AH$7))/365,IF($F488&gt;AH$7,($D488-SUM($U488:AH488))*$E488*(IF(AH488&lt;1,IF(MIN(AI$7,$F488)&gt;$C488,MIN(AI$7,$F488)-$C488+1,0),MIN(AI$7,$F488)-AH$7))/365,0))</f>
        <v>0</v>
      </c>
      <c r="AJ488" s="4">
        <f>IF($F488=0,($D488-SUM($U488:AI488))*$E488*(IF(AI488&lt;1,IF(MIN(AJ$7,$F488)&gt;$C488,MIN(AJ$7,$F488)-$C488+1,0),MIN(AJ$7,$F488)-AI$7))/365,IF($F488&gt;AI$7,($D488-SUM($U488:AI488))*$E488*(IF(AI488&lt;1,IF(MIN(AJ$7,$F488)&gt;$C488,MIN(AJ$7,$F488)-$C488+1,0),MIN(AJ$7,$F488)-AI$7))/365,0))</f>
        <v>0</v>
      </c>
      <c r="AK488" s="4">
        <f>IF($F488=0,($D488-SUM($U488:AJ488))*$E488*(IF(AJ488&lt;1,IF(MIN(AK$7,$F488)&gt;$C488,MIN(AK$7,$F488)-$C488+1,0),MIN(AK$7,$F488)-AJ$7))/365,IF($F488&gt;AJ$7,($D488-SUM($U488:AJ488))*$E488*(IF(AJ488&lt;1,IF(MIN(AK$7,$F488)&gt;$C488,MIN(AK$7,$F488)-$C488+1,0),MIN(AK$7,$F488)-AJ$7))/365,0))</f>
        <v>0</v>
      </c>
      <c r="AL488" s="4">
        <f>IF($F488=0,($D488-SUM($U488:AK488))*$E488*(IF(AK488&lt;1,IF(MIN(AL$7,$F488)&gt;$C488,MIN(AL$7,$F488)-$C488+1,0),MIN(AL$7,$F488)-AK$7))/365,IF($F488&gt;AK$7,($D488-SUM($U488:AK488))*$E488*(IF(AK488&lt;1,IF(MIN(AL$7,$F488)&gt;$C488,MIN(AL$7,$F488)-$C488+1,0),MIN(AL$7,$F488)-AK$7))/365,0))</f>
        <v>0</v>
      </c>
      <c r="AM488" s="4">
        <f>IF($F488=0,($D488-SUM($U488:AL488))*$E488*(IF(AL488&lt;1,IF(MIN(AM$7,$F488)&gt;$C488,MIN(AM$7,$F488)-$C488+1,0),MIN(AM$7,$F488)-AL$7))/365,IF($F488&gt;AL$7,($D488-SUM($U488:AL488))*$E488*(IF(AL488&lt;1,IF(MIN(AM$7,$F488)&gt;$C488,MIN(AM$7,$F488)-$C488+1,0),MIN(AM$7,$F488)-AL$7))/365,0))</f>
        <v>0</v>
      </c>
      <c r="AN488" s="4">
        <f>IF($F488=0,($D488-SUM($U488:AM488))*$E488*(IF(AM488&lt;1,IF(MIN(AN$7,$F488)&gt;$C488,MIN(AN$7,$F488)-$C488+1,0),MIN(AN$7,$F488)-AM$7))/365,IF($F488&gt;AM$7,($D488-SUM($U488:AM488))*$E488*(IF(AM488&lt;1,IF(MIN(AN$7,$F488)&gt;$C488,MIN(AN$7,$F488)-$C488+1,0),MIN(AN$7,$F488)-AM$7))/365,0))</f>
        <v>0</v>
      </c>
      <c r="AO488" s="4">
        <f>IF($F488=0,($D488-SUM($U488:AN488))*$E488*(IF(AN488&lt;1,IF(MIN(AO$7,$F488)&gt;$C488,MIN(AO$7,$F488)-$C488+1,0),MIN(AO$7,$F488)-AN$7))/365,IF($F488&gt;AN$7,($D488-SUM($U488:AN488))*$E488*(IF(AN488&lt;1,IF(MIN(AO$7,$F488)&gt;$C488,MIN(AO$7,$F488)-$C488+1,0),MIN(AO$7,$F488)-AN$7))/365,0))</f>
        <v>0</v>
      </c>
      <c r="AP488" s="4">
        <f>IF($F488=0,($D488-SUM($U488:AO488))*$E488*(IF(AO488&lt;1,IF(MIN(AP$7,$F488)&gt;$C488,MIN(AP$7,$F488)-$C488+1,0),MIN(AP$7,$F488)-AO$7))/365,IF($F488&gt;AO$7,($D488-SUM($U488:AO488))*$E488*(IF(AO488&lt;1,IF(MIN(AP$7,$F488)&gt;$C488,MIN(AP$7,$F488)-$C488+1,0),MIN(AP$7,$F488)-AO$7))/365,0))</f>
        <v>0</v>
      </c>
      <c r="AQ488" s="4">
        <f>IF($F488=0,($D488-SUM($U488:AP488))*$E488*(IF(AP488&lt;1,IF(MIN(AQ$7,$F488)&gt;$C488,MIN(AQ$7,$F488)-$C488+1,0),MIN(AQ$7,$F488)-AP$7))/365,IF($F488&gt;AP$7,($D488-SUM($U488:AP488))*$E488*(IF(AP488&lt;1,IF(MIN(AQ$7,$F488)&gt;$C488,MIN(AQ$7,$F488)-$C488+1,0),MIN(AQ$7,$F488)-AP$7))/365,0))</f>
        <v>0</v>
      </c>
      <c r="AR488" s="4">
        <f>IF($F488=0,($D488-SUM($U488:AQ488))*$E488*(IF(AQ488&lt;1,IF(MIN(AR$7,$F488)&gt;$C488,MIN(AR$7,$F488)-$C488+1,0),MIN(AR$7,$F488)-AQ$7))/365,IF($F488&gt;AQ$7,($D488-SUM($U488:AQ488))*$E488*(IF(AQ488&lt;1,IF(MIN(AR$7,$F488)&gt;$C488,MIN(AR$7,$F488)-$C488+1,0),MIN(AR$7,$F488)-AQ$7))/365,0))</f>
        <v>0</v>
      </c>
      <c r="AS488" s="4">
        <f>IF($F488=0,($D488-SUM($U488:AR488))*$E488*(IF(AR488&lt;1,IF(MIN(AS$7,$F488)&gt;$C488,MIN(AS$7,$F488)-$C488+1,0),MIN(AS$7,$F488)-AR$7))/365,IF($F488&gt;AR$7,($D488-SUM($U488:AR488))*$E488*(IF(AR488&lt;1,IF(MIN(AS$7,$F488)&gt;$C488,MIN(AS$7,$F488)-$C488+1,0),MIN(AS$7,$F488)-AR$7))/365,0))</f>
        <v>0</v>
      </c>
    </row>
    <row r="489" spans="1:45">
      <c r="A489" s="15"/>
      <c r="B489" s="17"/>
      <c r="C489" s="16"/>
      <c r="D489" s="15"/>
      <c r="E489" s="11"/>
      <c r="F489" s="16"/>
      <c r="G489" s="15"/>
      <c r="H489" s="14"/>
      <c r="I489" s="5"/>
      <c r="J489" s="13">
        <f>SUM(U489:AS489)</f>
        <v>0</v>
      </c>
      <c r="K489" s="13">
        <f>IF(F489=0,D489-J489,IF(F489&lt;41730,0,D489-J489))</f>
        <v>0</v>
      </c>
      <c r="L489" s="12">
        <f>IF(K489=0,0,IF(G489-((L$7-C489)/365)&lt;0,0,G489-((L$7-C489)/365)))</f>
        <v>0</v>
      </c>
      <c r="M489" s="4">
        <f>IF(K489=0,0,D489*H489)</f>
        <v>0</v>
      </c>
      <c r="N489" s="11">
        <f>IFERROR((1-(M489/K489)^(1/L489)),0)</f>
        <v>0</v>
      </c>
      <c r="O489" s="10">
        <f>IF(F489&gt;41730,IF(F489&gt;41730,(F489-41730)/365,IF(K489=0,0,IF(G489-((L$7-C489)/365)&lt;0,0,G489-((L$7-C489)/365)))),1)</f>
        <v>1</v>
      </c>
      <c r="P489" s="9">
        <f>IF(K489&lt;M489,0,IF(L489=0,K489-M489,K489*N489*O489))</f>
        <v>0</v>
      </c>
      <c r="Q489" s="19">
        <f>IF(F489&gt;41730,D489,0)</f>
        <v>0</v>
      </c>
      <c r="R489" s="18">
        <f>IF(F489&gt;41730,J489+P489,0)</f>
        <v>0</v>
      </c>
      <c r="S489" s="9">
        <f>IF(F489&gt;0,0,K489-P489)</f>
        <v>0</v>
      </c>
      <c r="T489" s="5"/>
      <c r="U489" s="4">
        <f>D489*E489*(IF(U$7&gt;$C489,U$7-$C489+1,0))/365</f>
        <v>0</v>
      </c>
      <c r="V489" s="4">
        <f>($D489-U489)*$E489*(IF(U489&lt;1,IF(V$7&gt;$C489,V$7-$C489+1,0),V$7-U$7))/365</f>
        <v>0</v>
      </c>
      <c r="W489" s="4">
        <f>IF($F489=0,($D489-SUM($U489:V489))*$E489*(IF(V489&lt;1,IF(MIN(W$7,$F489)&gt;$C489,MIN(W$7,$F489)-$C489+1,0),MIN(W$7,$F489)-V$7))/365,IF($F489&gt;V$7,($D489-SUM($U489:V489))*$E489*(IF(V489&lt;1,IF(MIN(W$7,$F489)&gt;$C489,MIN(W$7,$F489)-$C489+1,0),MIN(W$7,$F489)-V$7))/365,0))</f>
        <v>0</v>
      </c>
      <c r="X489" s="4">
        <f>IF($F489=0,($D489-SUM($U489:W489))*$E489*(IF(W489&lt;1,IF(MIN(X$7,$F489)&gt;$C489,MIN(X$7,$F489)-$C489+1,0),MIN(X$7,$F489)-W$7))/365,IF($F489&gt;W$7,($D489-SUM($U489:W489))*$E489*(IF(W489&lt;1,IF(MIN(X$7,$F489)&gt;$C489,MIN(X$7,$F489)-$C489+1,0),MIN(X$7,$F489)-W$7))/365,0))</f>
        <v>0</v>
      </c>
      <c r="Y489" s="4">
        <f>IF($F489=0,($D489-SUM($U489:X489))*$E489*(IF(X489&lt;1,IF(MIN(Y$7,$F489)&gt;$C489,MIN(Y$7,$F489)-$C489+1,0),MIN(Y$7,$F489)-X$7))/365,IF($F489&gt;X$7,($D489-SUM($U489:X489))*$E489*(IF(X489&lt;1,IF(MIN(Y$7,$F489)&gt;$C489,MIN(Y$7,$F489)-$C489+1,0),MIN(Y$7,$F489)-X$7))/365,0))</f>
        <v>0</v>
      </c>
      <c r="Z489" s="4">
        <f>IF($F489=0,($D489-SUM($U489:Y489))*$E489*(IF(Y489&lt;1,IF(MIN(Z$7,$F489)&gt;$C489,MIN(Z$7,$F489)-$C489+1,0),MIN(Z$7,$F489)-Y$7))/365,IF($F489&gt;Y$7,($D489-SUM($U489:Y489))*$E489*(IF(Y489&lt;1,IF(MIN(Z$7,$F489)&gt;$C489,MIN(Z$7,$F489)-$C489+1,0),MIN(Z$7,$F489)-Y$7))/365,0))</f>
        <v>0</v>
      </c>
      <c r="AA489" s="4">
        <f>IF($F489=0,($D489-SUM($U489:Z489))*$E489*(IF(Z489&lt;1,IF(MIN(AA$7,$F489)&gt;$C489,MIN(AA$7,$F489)-$C489+1,0),MIN(AA$7,$F489)-Z$7))/365,IF($F489&gt;Z$7,($D489-SUM($U489:Z489))*$E489*(IF(Z489&lt;1,IF(MIN(AA$7,$F489)&gt;$C489,MIN(AA$7,$F489)-$C489+1,0),MIN(AA$7,$F489)-Z$7))/365,0))</f>
        <v>0</v>
      </c>
      <c r="AB489" s="4">
        <f>IF($F489=0,($D489-SUM($U489:AA489))*$E489*(IF(AA489&lt;1,IF(MIN(AB$7,$F489)&gt;$C489,MIN(AB$7,$F489)-$C489+1,0),MIN(AB$7,$F489)-AA$7))/365,IF($F489&gt;AA$7,($D489-SUM($U489:AA489))*$E489*(IF(AA489&lt;1,IF(MIN(AB$7,$F489)&gt;$C489,MIN(AB$7,$F489)-$C489+1,0),MIN(AB$7,$F489)-AA$7))/365,0))</f>
        <v>0</v>
      </c>
      <c r="AC489" s="4">
        <f>IF($F489=0,($D489-SUM($U489:AB489))*$E489*(IF(AB489&lt;1,IF(MIN(AC$7,$F489)&gt;$C489,MIN(AC$7,$F489)-$C489+1,0),MIN(AC$7,$F489)-AB$7))/365,IF($F489&gt;AB$7,($D489-SUM($U489:AB489))*$E489*(IF(AB489&lt;1,IF(MIN(AC$7,$F489)&gt;$C489,MIN(AC$7,$F489)-$C489+1,0),MIN(AC$7,$F489)-AB$7))/365,0))</f>
        <v>0</v>
      </c>
      <c r="AD489" s="4">
        <f>IF($F489=0,($D489-SUM($U489:AC489))*$E489*(IF(AC489&lt;1,IF(MIN(AD$7,$F489)&gt;$C489,MIN(AD$7,$F489)-$C489+1,0),MIN(AD$7,$F489)-AC$7))/365,IF($F489&gt;AC$7,($D489-SUM($U489:AC489))*$E489*(IF(AC489&lt;1,IF(MIN(AD$7,$F489)&gt;$C489,MIN(AD$7,$F489)-$C489+1,0),MIN(AD$7,$F489)-AC$7))/365,0))</f>
        <v>0</v>
      </c>
      <c r="AE489" s="4">
        <f>IF($F489=0,($D489-SUM($U489:AD489))*$E489*(IF(AD489&lt;1,IF(MIN(AE$7,$F489)&gt;$C489,MIN(AE$7,$F489)-$C489+1,0),MIN(AE$7,$F489)-AD$7))/365,IF($F489&gt;AD$7,($D489-SUM($U489:AD489))*$E489*(IF(AD489&lt;1,IF(MIN(AE$7,$F489)&gt;$C489,MIN(AE$7,$F489)-$C489+1,0),MIN(AE$7,$F489)-AD$7))/365,0))</f>
        <v>0</v>
      </c>
      <c r="AF489" s="4">
        <f>IF($F489=0,($D489-SUM($U489:AE489))*$E489*(IF(AE489&lt;1,IF(MIN(AF$7,$F489)&gt;$C489,MIN(AF$7,$F489)-$C489+1,0),MIN(AF$7,$F489)-AE$7))/365,IF($F489&gt;AE$7,($D489-SUM($U489:AE489))*$E489*(IF(AE489&lt;1,IF(MIN(AF$7,$F489)&gt;$C489,MIN(AF$7,$F489)-$C489+1,0),MIN(AF$7,$F489)-AE$7))/365,0))</f>
        <v>0</v>
      </c>
      <c r="AG489" s="4">
        <f>IF($F489=0,($D489-SUM($U489:AF489))*$E489*(IF(AF489&lt;1,IF(MIN(AG$7,$F489)&gt;$C489,MIN(AG$7,$F489)-$C489+1,0),MIN(AG$7,$F489)-AF$7))/365,IF($F489&gt;AF$7,($D489-SUM($U489:AF489))*$E489*(IF(AF489&lt;1,IF(MIN(AG$7,$F489)&gt;$C489,MIN(AG$7,$F489)-$C489+1,0),MIN(AG$7,$F489)-AF$7))/365,0))</f>
        <v>0</v>
      </c>
      <c r="AH489" s="4">
        <f>IF($F489=0,($D489-SUM($U489:AG489))*$E489*(IF(AG489&lt;1,IF(MIN(AH$7,$F489)&gt;$C489,MIN(AH$7,$F489)-$C489+1,0),MIN(AH$7,$F489)-AG$7))/365,IF($F489&gt;AG$7,($D489-SUM($U489:AG489))*$E489*(IF(AG489&lt;1,IF(MIN(AH$7,$F489)&gt;$C489,MIN(AH$7,$F489)-$C489+1,0),MIN(AH$7,$F489)-AG$7))/365,0))</f>
        <v>0</v>
      </c>
      <c r="AI489" s="4">
        <f>IF($F489=0,($D489-SUM($U489:AH489))*$E489*(IF(AH489&lt;1,IF(MIN(AI$7,$F489)&gt;$C489,MIN(AI$7,$F489)-$C489+1,0),MIN(AI$7,$F489)-AH$7))/365,IF($F489&gt;AH$7,($D489-SUM($U489:AH489))*$E489*(IF(AH489&lt;1,IF(MIN(AI$7,$F489)&gt;$C489,MIN(AI$7,$F489)-$C489+1,0),MIN(AI$7,$F489)-AH$7))/365,0))</f>
        <v>0</v>
      </c>
      <c r="AJ489" s="4">
        <f>IF($F489=0,($D489-SUM($U489:AI489))*$E489*(IF(AI489&lt;1,IF(MIN(AJ$7,$F489)&gt;$C489,MIN(AJ$7,$F489)-$C489+1,0),MIN(AJ$7,$F489)-AI$7))/365,IF($F489&gt;AI$7,($D489-SUM($U489:AI489))*$E489*(IF(AI489&lt;1,IF(MIN(AJ$7,$F489)&gt;$C489,MIN(AJ$7,$F489)-$C489+1,0),MIN(AJ$7,$F489)-AI$7))/365,0))</f>
        <v>0</v>
      </c>
      <c r="AK489" s="4">
        <f>IF($F489=0,($D489-SUM($U489:AJ489))*$E489*(IF(AJ489&lt;1,IF(MIN(AK$7,$F489)&gt;$C489,MIN(AK$7,$F489)-$C489+1,0),MIN(AK$7,$F489)-AJ$7))/365,IF($F489&gt;AJ$7,($D489-SUM($U489:AJ489))*$E489*(IF(AJ489&lt;1,IF(MIN(AK$7,$F489)&gt;$C489,MIN(AK$7,$F489)-$C489+1,0),MIN(AK$7,$F489)-AJ$7))/365,0))</f>
        <v>0</v>
      </c>
      <c r="AL489" s="4">
        <f>IF($F489=0,($D489-SUM($U489:AK489))*$E489*(IF(AK489&lt;1,IF(MIN(AL$7,$F489)&gt;$C489,MIN(AL$7,$F489)-$C489+1,0),MIN(AL$7,$F489)-AK$7))/365,IF($F489&gt;AK$7,($D489-SUM($U489:AK489))*$E489*(IF(AK489&lt;1,IF(MIN(AL$7,$F489)&gt;$C489,MIN(AL$7,$F489)-$C489+1,0),MIN(AL$7,$F489)-AK$7))/365,0))</f>
        <v>0</v>
      </c>
      <c r="AM489" s="4">
        <f>IF($F489=0,($D489-SUM($U489:AL489))*$E489*(IF(AL489&lt;1,IF(MIN(AM$7,$F489)&gt;$C489,MIN(AM$7,$F489)-$C489+1,0),MIN(AM$7,$F489)-AL$7))/365,IF($F489&gt;AL$7,($D489-SUM($U489:AL489))*$E489*(IF(AL489&lt;1,IF(MIN(AM$7,$F489)&gt;$C489,MIN(AM$7,$F489)-$C489+1,0),MIN(AM$7,$F489)-AL$7))/365,0))</f>
        <v>0</v>
      </c>
      <c r="AN489" s="4">
        <f>IF($F489=0,($D489-SUM($U489:AM489))*$E489*(IF(AM489&lt;1,IF(MIN(AN$7,$F489)&gt;$C489,MIN(AN$7,$F489)-$C489+1,0),MIN(AN$7,$F489)-AM$7))/365,IF($F489&gt;AM$7,($D489-SUM($U489:AM489))*$E489*(IF(AM489&lt;1,IF(MIN(AN$7,$F489)&gt;$C489,MIN(AN$7,$F489)-$C489+1,0),MIN(AN$7,$F489)-AM$7))/365,0))</f>
        <v>0</v>
      </c>
      <c r="AO489" s="4">
        <f>IF($F489=0,($D489-SUM($U489:AN489))*$E489*(IF(AN489&lt;1,IF(MIN(AO$7,$F489)&gt;$C489,MIN(AO$7,$F489)-$C489+1,0),MIN(AO$7,$F489)-AN$7))/365,IF($F489&gt;AN$7,($D489-SUM($U489:AN489))*$E489*(IF(AN489&lt;1,IF(MIN(AO$7,$F489)&gt;$C489,MIN(AO$7,$F489)-$C489+1,0),MIN(AO$7,$F489)-AN$7))/365,0))</f>
        <v>0</v>
      </c>
      <c r="AP489" s="4">
        <f>IF($F489=0,($D489-SUM($U489:AO489))*$E489*(IF(AO489&lt;1,IF(MIN(AP$7,$F489)&gt;$C489,MIN(AP$7,$F489)-$C489+1,0),MIN(AP$7,$F489)-AO$7))/365,IF($F489&gt;AO$7,($D489-SUM($U489:AO489))*$E489*(IF(AO489&lt;1,IF(MIN(AP$7,$F489)&gt;$C489,MIN(AP$7,$F489)-$C489+1,0),MIN(AP$7,$F489)-AO$7))/365,0))</f>
        <v>0</v>
      </c>
      <c r="AQ489" s="4">
        <f>IF($F489=0,($D489-SUM($U489:AP489))*$E489*(IF(AP489&lt;1,IF(MIN(AQ$7,$F489)&gt;$C489,MIN(AQ$7,$F489)-$C489+1,0),MIN(AQ$7,$F489)-AP$7))/365,IF($F489&gt;AP$7,($D489-SUM($U489:AP489))*$E489*(IF(AP489&lt;1,IF(MIN(AQ$7,$F489)&gt;$C489,MIN(AQ$7,$F489)-$C489+1,0),MIN(AQ$7,$F489)-AP$7))/365,0))</f>
        <v>0</v>
      </c>
      <c r="AR489" s="4">
        <f>IF($F489=0,($D489-SUM($U489:AQ489))*$E489*(IF(AQ489&lt;1,IF(MIN(AR$7,$F489)&gt;$C489,MIN(AR$7,$F489)-$C489+1,0),MIN(AR$7,$F489)-AQ$7))/365,IF($F489&gt;AQ$7,($D489-SUM($U489:AQ489))*$E489*(IF(AQ489&lt;1,IF(MIN(AR$7,$F489)&gt;$C489,MIN(AR$7,$F489)-$C489+1,0),MIN(AR$7,$F489)-AQ$7))/365,0))</f>
        <v>0</v>
      </c>
      <c r="AS489" s="4">
        <f>IF($F489=0,($D489-SUM($U489:AR489))*$E489*(IF(AR489&lt;1,IF(MIN(AS$7,$F489)&gt;$C489,MIN(AS$7,$F489)-$C489+1,0),MIN(AS$7,$F489)-AR$7))/365,IF($F489&gt;AR$7,($D489-SUM($U489:AR489))*$E489*(IF(AR489&lt;1,IF(MIN(AS$7,$F489)&gt;$C489,MIN(AS$7,$F489)-$C489+1,0),MIN(AS$7,$F489)-AR$7))/365,0))</f>
        <v>0</v>
      </c>
    </row>
    <row r="490" spans="1:45">
      <c r="A490" s="15"/>
      <c r="B490" s="17"/>
      <c r="C490" s="16"/>
      <c r="D490" s="15"/>
      <c r="E490" s="11"/>
      <c r="F490" s="16"/>
      <c r="G490" s="15"/>
      <c r="H490" s="14"/>
      <c r="I490" s="5"/>
      <c r="J490" s="13">
        <f>SUM(U490:AS490)</f>
        <v>0</v>
      </c>
      <c r="K490" s="13">
        <f>IF(F490=0,D490-J490,IF(F490&lt;41730,0,D490-J490))</f>
        <v>0</v>
      </c>
      <c r="L490" s="12">
        <f>IF(K490=0,0,IF(G490-((L$7-C490)/365)&lt;0,0,G490-((L$7-C490)/365)))</f>
        <v>0</v>
      </c>
      <c r="M490" s="4">
        <f>IF(K490=0,0,D490*H490)</f>
        <v>0</v>
      </c>
      <c r="N490" s="11">
        <f>IFERROR((1-(M490/K490)^(1/L490)),0)</f>
        <v>0</v>
      </c>
      <c r="O490" s="10">
        <f>IF(F490&gt;41730,IF(F490&gt;41730,(F490-41730)/365,IF(K490=0,0,IF(G490-((L$7-C490)/365)&lt;0,0,G490-((L$7-C490)/365)))),1)</f>
        <v>1</v>
      </c>
      <c r="P490" s="9">
        <f>IF(K490&lt;M490,0,IF(L490=0,K490-M490,K490*N490*O490))</f>
        <v>0</v>
      </c>
      <c r="Q490" s="19">
        <f>IF(F490&gt;41730,D490,0)</f>
        <v>0</v>
      </c>
      <c r="R490" s="18">
        <f>IF(F490&gt;41730,J490+P490,0)</f>
        <v>0</v>
      </c>
      <c r="S490" s="9">
        <f>IF(F490&gt;0,0,K490-P490)</f>
        <v>0</v>
      </c>
      <c r="T490" s="5"/>
      <c r="U490" s="4">
        <f>D490*E490*(IF(U$7&gt;$C490,U$7-$C490+1,0))/365</f>
        <v>0</v>
      </c>
      <c r="V490" s="4">
        <f>($D490-U490)*$E490*(IF(U490&lt;1,IF(V$7&gt;$C490,V$7-$C490+1,0),V$7-U$7))/365</f>
        <v>0</v>
      </c>
      <c r="W490" s="4">
        <f>IF($F490=0,($D490-SUM($U490:V490))*$E490*(IF(V490&lt;1,IF(MIN(W$7,$F490)&gt;$C490,MIN(W$7,$F490)-$C490+1,0),MIN(W$7,$F490)-V$7))/365,IF($F490&gt;V$7,($D490-SUM($U490:V490))*$E490*(IF(V490&lt;1,IF(MIN(W$7,$F490)&gt;$C490,MIN(W$7,$F490)-$C490+1,0),MIN(W$7,$F490)-V$7))/365,0))</f>
        <v>0</v>
      </c>
      <c r="X490" s="4">
        <f>IF($F490=0,($D490-SUM($U490:W490))*$E490*(IF(W490&lt;1,IF(MIN(X$7,$F490)&gt;$C490,MIN(X$7,$F490)-$C490+1,0),MIN(X$7,$F490)-W$7))/365,IF($F490&gt;W$7,($D490-SUM($U490:W490))*$E490*(IF(W490&lt;1,IF(MIN(X$7,$F490)&gt;$C490,MIN(X$7,$F490)-$C490+1,0),MIN(X$7,$F490)-W$7))/365,0))</f>
        <v>0</v>
      </c>
      <c r="Y490" s="4">
        <f>IF($F490=0,($D490-SUM($U490:X490))*$E490*(IF(X490&lt;1,IF(MIN(Y$7,$F490)&gt;$C490,MIN(Y$7,$F490)-$C490+1,0),MIN(Y$7,$F490)-X$7))/365,IF($F490&gt;X$7,($D490-SUM($U490:X490))*$E490*(IF(X490&lt;1,IF(MIN(Y$7,$F490)&gt;$C490,MIN(Y$7,$F490)-$C490+1,0),MIN(Y$7,$F490)-X$7))/365,0))</f>
        <v>0</v>
      </c>
      <c r="Z490" s="4">
        <f>IF($F490=0,($D490-SUM($U490:Y490))*$E490*(IF(Y490&lt;1,IF(MIN(Z$7,$F490)&gt;$C490,MIN(Z$7,$F490)-$C490+1,0),MIN(Z$7,$F490)-Y$7))/365,IF($F490&gt;Y$7,($D490-SUM($U490:Y490))*$E490*(IF(Y490&lt;1,IF(MIN(Z$7,$F490)&gt;$C490,MIN(Z$7,$F490)-$C490+1,0),MIN(Z$7,$F490)-Y$7))/365,0))</f>
        <v>0</v>
      </c>
      <c r="AA490" s="4">
        <f>IF($F490=0,($D490-SUM($U490:Z490))*$E490*(IF(Z490&lt;1,IF(MIN(AA$7,$F490)&gt;$C490,MIN(AA$7,$F490)-$C490+1,0),MIN(AA$7,$F490)-Z$7))/365,IF($F490&gt;Z$7,($D490-SUM($U490:Z490))*$E490*(IF(Z490&lt;1,IF(MIN(AA$7,$F490)&gt;$C490,MIN(AA$7,$F490)-$C490+1,0),MIN(AA$7,$F490)-Z$7))/365,0))</f>
        <v>0</v>
      </c>
      <c r="AB490" s="4">
        <f>IF($F490=0,($D490-SUM($U490:AA490))*$E490*(IF(AA490&lt;1,IF(MIN(AB$7,$F490)&gt;$C490,MIN(AB$7,$F490)-$C490+1,0),MIN(AB$7,$F490)-AA$7))/365,IF($F490&gt;AA$7,($D490-SUM($U490:AA490))*$E490*(IF(AA490&lt;1,IF(MIN(AB$7,$F490)&gt;$C490,MIN(AB$7,$F490)-$C490+1,0),MIN(AB$7,$F490)-AA$7))/365,0))</f>
        <v>0</v>
      </c>
      <c r="AC490" s="4">
        <f>IF($F490=0,($D490-SUM($U490:AB490))*$E490*(IF(AB490&lt;1,IF(MIN(AC$7,$F490)&gt;$C490,MIN(AC$7,$F490)-$C490+1,0),MIN(AC$7,$F490)-AB$7))/365,IF($F490&gt;AB$7,($D490-SUM($U490:AB490))*$E490*(IF(AB490&lt;1,IF(MIN(AC$7,$F490)&gt;$C490,MIN(AC$7,$F490)-$C490+1,0),MIN(AC$7,$F490)-AB$7))/365,0))</f>
        <v>0</v>
      </c>
      <c r="AD490" s="4">
        <f>IF($F490=0,($D490-SUM($U490:AC490))*$E490*(IF(AC490&lt;1,IF(MIN(AD$7,$F490)&gt;$C490,MIN(AD$7,$F490)-$C490+1,0),MIN(AD$7,$F490)-AC$7))/365,IF($F490&gt;AC$7,($D490-SUM($U490:AC490))*$E490*(IF(AC490&lt;1,IF(MIN(AD$7,$F490)&gt;$C490,MIN(AD$7,$F490)-$C490+1,0),MIN(AD$7,$F490)-AC$7))/365,0))</f>
        <v>0</v>
      </c>
      <c r="AE490" s="4">
        <f>IF($F490=0,($D490-SUM($U490:AD490))*$E490*(IF(AD490&lt;1,IF(MIN(AE$7,$F490)&gt;$C490,MIN(AE$7,$F490)-$C490+1,0),MIN(AE$7,$F490)-AD$7))/365,IF($F490&gt;AD$7,($D490-SUM($U490:AD490))*$E490*(IF(AD490&lt;1,IF(MIN(AE$7,$F490)&gt;$C490,MIN(AE$7,$F490)-$C490+1,0),MIN(AE$7,$F490)-AD$7))/365,0))</f>
        <v>0</v>
      </c>
      <c r="AF490" s="4">
        <f>IF($F490=0,($D490-SUM($U490:AE490))*$E490*(IF(AE490&lt;1,IF(MIN(AF$7,$F490)&gt;$C490,MIN(AF$7,$F490)-$C490+1,0),MIN(AF$7,$F490)-AE$7))/365,IF($F490&gt;AE$7,($D490-SUM($U490:AE490))*$E490*(IF(AE490&lt;1,IF(MIN(AF$7,$F490)&gt;$C490,MIN(AF$7,$F490)-$C490+1,0),MIN(AF$7,$F490)-AE$7))/365,0))</f>
        <v>0</v>
      </c>
      <c r="AG490" s="4">
        <f>IF($F490=0,($D490-SUM($U490:AF490))*$E490*(IF(AF490&lt;1,IF(MIN(AG$7,$F490)&gt;$C490,MIN(AG$7,$F490)-$C490+1,0),MIN(AG$7,$F490)-AF$7))/365,IF($F490&gt;AF$7,($D490-SUM($U490:AF490))*$E490*(IF(AF490&lt;1,IF(MIN(AG$7,$F490)&gt;$C490,MIN(AG$7,$F490)-$C490+1,0),MIN(AG$7,$F490)-AF$7))/365,0))</f>
        <v>0</v>
      </c>
      <c r="AH490" s="4">
        <f>IF($F490=0,($D490-SUM($U490:AG490))*$E490*(IF(AG490&lt;1,IF(MIN(AH$7,$F490)&gt;$C490,MIN(AH$7,$F490)-$C490+1,0),MIN(AH$7,$F490)-AG$7))/365,IF($F490&gt;AG$7,($D490-SUM($U490:AG490))*$E490*(IF(AG490&lt;1,IF(MIN(AH$7,$F490)&gt;$C490,MIN(AH$7,$F490)-$C490+1,0),MIN(AH$7,$F490)-AG$7))/365,0))</f>
        <v>0</v>
      </c>
      <c r="AI490" s="4">
        <f>IF($F490=0,($D490-SUM($U490:AH490))*$E490*(IF(AH490&lt;1,IF(MIN(AI$7,$F490)&gt;$C490,MIN(AI$7,$F490)-$C490+1,0),MIN(AI$7,$F490)-AH$7))/365,IF($F490&gt;AH$7,($D490-SUM($U490:AH490))*$E490*(IF(AH490&lt;1,IF(MIN(AI$7,$F490)&gt;$C490,MIN(AI$7,$F490)-$C490+1,0),MIN(AI$7,$F490)-AH$7))/365,0))</f>
        <v>0</v>
      </c>
      <c r="AJ490" s="4">
        <f>IF($F490=0,($D490-SUM($U490:AI490))*$E490*(IF(AI490&lt;1,IF(MIN(AJ$7,$F490)&gt;$C490,MIN(AJ$7,$F490)-$C490+1,0),MIN(AJ$7,$F490)-AI$7))/365,IF($F490&gt;AI$7,($D490-SUM($U490:AI490))*$E490*(IF(AI490&lt;1,IF(MIN(AJ$7,$F490)&gt;$C490,MIN(AJ$7,$F490)-$C490+1,0),MIN(AJ$7,$F490)-AI$7))/365,0))</f>
        <v>0</v>
      </c>
      <c r="AK490" s="4">
        <f>IF($F490=0,($D490-SUM($U490:AJ490))*$E490*(IF(AJ490&lt;1,IF(MIN(AK$7,$F490)&gt;$C490,MIN(AK$7,$F490)-$C490+1,0),MIN(AK$7,$F490)-AJ$7))/365,IF($F490&gt;AJ$7,($D490-SUM($U490:AJ490))*$E490*(IF(AJ490&lt;1,IF(MIN(AK$7,$F490)&gt;$C490,MIN(AK$7,$F490)-$C490+1,0),MIN(AK$7,$F490)-AJ$7))/365,0))</f>
        <v>0</v>
      </c>
      <c r="AL490" s="4">
        <f>IF($F490=0,($D490-SUM($U490:AK490))*$E490*(IF(AK490&lt;1,IF(MIN(AL$7,$F490)&gt;$C490,MIN(AL$7,$F490)-$C490+1,0),MIN(AL$7,$F490)-AK$7))/365,IF($F490&gt;AK$7,($D490-SUM($U490:AK490))*$E490*(IF(AK490&lt;1,IF(MIN(AL$7,$F490)&gt;$C490,MIN(AL$7,$F490)-$C490+1,0),MIN(AL$7,$F490)-AK$7))/365,0))</f>
        <v>0</v>
      </c>
      <c r="AM490" s="4">
        <f>IF($F490=0,($D490-SUM($U490:AL490))*$E490*(IF(AL490&lt;1,IF(MIN(AM$7,$F490)&gt;$C490,MIN(AM$7,$F490)-$C490+1,0),MIN(AM$7,$F490)-AL$7))/365,IF($F490&gt;AL$7,($D490-SUM($U490:AL490))*$E490*(IF(AL490&lt;1,IF(MIN(AM$7,$F490)&gt;$C490,MIN(AM$7,$F490)-$C490+1,0),MIN(AM$7,$F490)-AL$7))/365,0))</f>
        <v>0</v>
      </c>
      <c r="AN490" s="4">
        <f>IF($F490=0,($D490-SUM($U490:AM490))*$E490*(IF(AM490&lt;1,IF(MIN(AN$7,$F490)&gt;$C490,MIN(AN$7,$F490)-$C490+1,0),MIN(AN$7,$F490)-AM$7))/365,IF($F490&gt;AM$7,($D490-SUM($U490:AM490))*$E490*(IF(AM490&lt;1,IF(MIN(AN$7,$F490)&gt;$C490,MIN(AN$7,$F490)-$C490+1,0),MIN(AN$7,$F490)-AM$7))/365,0))</f>
        <v>0</v>
      </c>
      <c r="AO490" s="4">
        <f>IF($F490=0,($D490-SUM($U490:AN490))*$E490*(IF(AN490&lt;1,IF(MIN(AO$7,$F490)&gt;$C490,MIN(AO$7,$F490)-$C490+1,0),MIN(AO$7,$F490)-AN$7))/365,IF($F490&gt;AN$7,($D490-SUM($U490:AN490))*$E490*(IF(AN490&lt;1,IF(MIN(AO$7,$F490)&gt;$C490,MIN(AO$7,$F490)-$C490+1,0),MIN(AO$7,$F490)-AN$7))/365,0))</f>
        <v>0</v>
      </c>
      <c r="AP490" s="4">
        <f>IF($F490=0,($D490-SUM($U490:AO490))*$E490*(IF(AO490&lt;1,IF(MIN(AP$7,$F490)&gt;$C490,MIN(AP$7,$F490)-$C490+1,0),MIN(AP$7,$F490)-AO$7))/365,IF($F490&gt;AO$7,($D490-SUM($U490:AO490))*$E490*(IF(AO490&lt;1,IF(MIN(AP$7,$F490)&gt;$C490,MIN(AP$7,$F490)-$C490+1,0),MIN(AP$7,$F490)-AO$7))/365,0))</f>
        <v>0</v>
      </c>
      <c r="AQ490" s="4">
        <f>IF($F490=0,($D490-SUM($U490:AP490))*$E490*(IF(AP490&lt;1,IF(MIN(AQ$7,$F490)&gt;$C490,MIN(AQ$7,$F490)-$C490+1,0),MIN(AQ$7,$F490)-AP$7))/365,IF($F490&gt;AP$7,($D490-SUM($U490:AP490))*$E490*(IF(AP490&lt;1,IF(MIN(AQ$7,$F490)&gt;$C490,MIN(AQ$7,$F490)-$C490+1,0),MIN(AQ$7,$F490)-AP$7))/365,0))</f>
        <v>0</v>
      </c>
      <c r="AR490" s="4">
        <f>IF($F490=0,($D490-SUM($U490:AQ490))*$E490*(IF(AQ490&lt;1,IF(MIN(AR$7,$F490)&gt;$C490,MIN(AR$7,$F490)-$C490+1,0),MIN(AR$7,$F490)-AQ$7))/365,IF($F490&gt;AQ$7,($D490-SUM($U490:AQ490))*$E490*(IF(AQ490&lt;1,IF(MIN(AR$7,$F490)&gt;$C490,MIN(AR$7,$F490)-$C490+1,0),MIN(AR$7,$F490)-AQ$7))/365,0))</f>
        <v>0</v>
      </c>
      <c r="AS490" s="4">
        <f>IF($F490=0,($D490-SUM($U490:AR490))*$E490*(IF(AR490&lt;1,IF(MIN(AS$7,$F490)&gt;$C490,MIN(AS$7,$F490)-$C490+1,0),MIN(AS$7,$F490)-AR$7))/365,IF($F490&gt;AR$7,($D490-SUM($U490:AR490))*$E490*(IF(AR490&lt;1,IF(MIN(AS$7,$F490)&gt;$C490,MIN(AS$7,$F490)-$C490+1,0),MIN(AS$7,$F490)-AR$7))/365,0))</f>
        <v>0</v>
      </c>
    </row>
    <row r="491" spans="1:45">
      <c r="A491" s="15"/>
      <c r="B491" s="17"/>
      <c r="C491" s="16"/>
      <c r="D491" s="15"/>
      <c r="E491" s="11"/>
      <c r="F491" s="16"/>
      <c r="G491" s="15"/>
      <c r="H491" s="14"/>
      <c r="I491" s="5"/>
      <c r="J491" s="13">
        <f>SUM(U491:AS491)</f>
        <v>0</v>
      </c>
      <c r="K491" s="13">
        <f>IF(F491=0,D491-J491,IF(F491&lt;41730,0,D491-J491))</f>
        <v>0</v>
      </c>
      <c r="L491" s="12">
        <f>IF(K491=0,0,IF(G491-((L$7-C491)/365)&lt;0,0,G491-((L$7-C491)/365)))</f>
        <v>0</v>
      </c>
      <c r="M491" s="4">
        <f>IF(K491=0,0,D491*H491)</f>
        <v>0</v>
      </c>
      <c r="N491" s="11">
        <f>IFERROR((1-(M491/K491)^(1/L491)),0)</f>
        <v>0</v>
      </c>
      <c r="O491" s="10">
        <f>IF(F491&gt;41730,IF(F491&gt;41730,(F491-41730)/365,IF(K491=0,0,IF(G491-((L$7-C491)/365)&lt;0,0,G491-((L$7-C491)/365)))),1)</f>
        <v>1</v>
      </c>
      <c r="P491" s="9">
        <f>IF(K491&lt;M491,0,IF(L491=0,K491-M491,K491*N491*O491))</f>
        <v>0</v>
      </c>
      <c r="Q491" s="19">
        <f>IF(F491&gt;41730,D491,0)</f>
        <v>0</v>
      </c>
      <c r="R491" s="18">
        <f>IF(F491&gt;41730,J491+P491,0)</f>
        <v>0</v>
      </c>
      <c r="S491" s="9">
        <f>IF(F491&gt;0,0,K491-P491)</f>
        <v>0</v>
      </c>
      <c r="T491" s="5"/>
      <c r="U491" s="4">
        <f>D491*E491*(IF(U$7&gt;$C491,U$7-$C491+1,0))/365</f>
        <v>0</v>
      </c>
      <c r="V491" s="4">
        <f>($D491-U491)*$E491*(IF(U491&lt;1,IF(V$7&gt;$C491,V$7-$C491+1,0),V$7-U$7))/365</f>
        <v>0</v>
      </c>
      <c r="W491" s="4">
        <f>IF($F491=0,($D491-SUM($U491:V491))*$E491*(IF(V491&lt;1,IF(MIN(W$7,$F491)&gt;$C491,MIN(W$7,$F491)-$C491+1,0),MIN(W$7,$F491)-V$7))/365,IF($F491&gt;V$7,($D491-SUM($U491:V491))*$E491*(IF(V491&lt;1,IF(MIN(W$7,$F491)&gt;$C491,MIN(W$7,$F491)-$C491+1,0),MIN(W$7,$F491)-V$7))/365,0))</f>
        <v>0</v>
      </c>
      <c r="X491" s="4">
        <f>IF($F491=0,($D491-SUM($U491:W491))*$E491*(IF(W491&lt;1,IF(MIN(X$7,$F491)&gt;$C491,MIN(X$7,$F491)-$C491+1,0),MIN(X$7,$F491)-W$7))/365,IF($F491&gt;W$7,($D491-SUM($U491:W491))*$E491*(IF(W491&lt;1,IF(MIN(X$7,$F491)&gt;$C491,MIN(X$7,$F491)-$C491+1,0),MIN(X$7,$F491)-W$7))/365,0))</f>
        <v>0</v>
      </c>
      <c r="Y491" s="4">
        <f>IF($F491=0,($D491-SUM($U491:X491))*$E491*(IF(X491&lt;1,IF(MIN(Y$7,$F491)&gt;$C491,MIN(Y$7,$F491)-$C491+1,0),MIN(Y$7,$F491)-X$7))/365,IF($F491&gt;X$7,($D491-SUM($U491:X491))*$E491*(IF(X491&lt;1,IF(MIN(Y$7,$F491)&gt;$C491,MIN(Y$7,$F491)-$C491+1,0),MIN(Y$7,$F491)-X$7))/365,0))</f>
        <v>0</v>
      </c>
      <c r="Z491" s="4">
        <f>IF($F491=0,($D491-SUM($U491:Y491))*$E491*(IF(Y491&lt;1,IF(MIN(Z$7,$F491)&gt;$C491,MIN(Z$7,$F491)-$C491+1,0),MIN(Z$7,$F491)-Y$7))/365,IF($F491&gt;Y$7,($D491-SUM($U491:Y491))*$E491*(IF(Y491&lt;1,IF(MIN(Z$7,$F491)&gt;$C491,MIN(Z$7,$F491)-$C491+1,0),MIN(Z$7,$F491)-Y$7))/365,0))</f>
        <v>0</v>
      </c>
      <c r="AA491" s="4">
        <f>IF($F491=0,($D491-SUM($U491:Z491))*$E491*(IF(Z491&lt;1,IF(MIN(AA$7,$F491)&gt;$C491,MIN(AA$7,$F491)-$C491+1,0),MIN(AA$7,$F491)-Z$7))/365,IF($F491&gt;Z$7,($D491-SUM($U491:Z491))*$E491*(IF(Z491&lt;1,IF(MIN(AA$7,$F491)&gt;$C491,MIN(AA$7,$F491)-$C491+1,0),MIN(AA$7,$F491)-Z$7))/365,0))</f>
        <v>0</v>
      </c>
      <c r="AB491" s="4">
        <f>IF($F491=0,($D491-SUM($U491:AA491))*$E491*(IF(AA491&lt;1,IF(MIN(AB$7,$F491)&gt;$C491,MIN(AB$7,$F491)-$C491+1,0),MIN(AB$7,$F491)-AA$7))/365,IF($F491&gt;AA$7,($D491-SUM($U491:AA491))*$E491*(IF(AA491&lt;1,IF(MIN(AB$7,$F491)&gt;$C491,MIN(AB$7,$F491)-$C491+1,0),MIN(AB$7,$F491)-AA$7))/365,0))</f>
        <v>0</v>
      </c>
      <c r="AC491" s="4">
        <f>IF($F491=0,($D491-SUM($U491:AB491))*$E491*(IF(AB491&lt;1,IF(MIN(AC$7,$F491)&gt;$C491,MIN(AC$7,$F491)-$C491+1,0),MIN(AC$7,$F491)-AB$7))/365,IF($F491&gt;AB$7,($D491-SUM($U491:AB491))*$E491*(IF(AB491&lt;1,IF(MIN(AC$7,$F491)&gt;$C491,MIN(AC$7,$F491)-$C491+1,0),MIN(AC$7,$F491)-AB$7))/365,0))</f>
        <v>0</v>
      </c>
      <c r="AD491" s="4">
        <f>IF($F491=0,($D491-SUM($U491:AC491))*$E491*(IF(AC491&lt;1,IF(MIN(AD$7,$F491)&gt;$C491,MIN(AD$7,$F491)-$C491+1,0),MIN(AD$7,$F491)-AC$7))/365,IF($F491&gt;AC$7,($D491-SUM($U491:AC491))*$E491*(IF(AC491&lt;1,IF(MIN(AD$7,$F491)&gt;$C491,MIN(AD$7,$F491)-$C491+1,0),MIN(AD$7,$F491)-AC$7))/365,0))</f>
        <v>0</v>
      </c>
      <c r="AE491" s="4">
        <f>IF($F491=0,($D491-SUM($U491:AD491))*$E491*(IF(AD491&lt;1,IF(MIN(AE$7,$F491)&gt;$C491,MIN(AE$7,$F491)-$C491+1,0),MIN(AE$7,$F491)-AD$7))/365,IF($F491&gt;AD$7,($D491-SUM($U491:AD491))*$E491*(IF(AD491&lt;1,IF(MIN(AE$7,$F491)&gt;$C491,MIN(AE$7,$F491)-$C491+1,0),MIN(AE$7,$F491)-AD$7))/365,0))</f>
        <v>0</v>
      </c>
      <c r="AF491" s="4">
        <f>IF($F491=0,($D491-SUM($U491:AE491))*$E491*(IF(AE491&lt;1,IF(MIN(AF$7,$F491)&gt;$C491,MIN(AF$7,$F491)-$C491+1,0),MIN(AF$7,$F491)-AE$7))/365,IF($F491&gt;AE$7,($D491-SUM($U491:AE491))*$E491*(IF(AE491&lt;1,IF(MIN(AF$7,$F491)&gt;$C491,MIN(AF$7,$F491)-$C491+1,0),MIN(AF$7,$F491)-AE$7))/365,0))</f>
        <v>0</v>
      </c>
      <c r="AG491" s="4">
        <f>IF($F491=0,($D491-SUM($U491:AF491))*$E491*(IF(AF491&lt;1,IF(MIN(AG$7,$F491)&gt;$C491,MIN(AG$7,$F491)-$C491+1,0),MIN(AG$7,$F491)-AF$7))/365,IF($F491&gt;AF$7,($D491-SUM($U491:AF491))*$E491*(IF(AF491&lt;1,IF(MIN(AG$7,$F491)&gt;$C491,MIN(AG$7,$F491)-$C491+1,0),MIN(AG$7,$F491)-AF$7))/365,0))</f>
        <v>0</v>
      </c>
      <c r="AH491" s="4">
        <f>IF($F491=0,($D491-SUM($U491:AG491))*$E491*(IF(AG491&lt;1,IF(MIN(AH$7,$F491)&gt;$C491,MIN(AH$7,$F491)-$C491+1,0),MIN(AH$7,$F491)-AG$7))/365,IF($F491&gt;AG$7,($D491-SUM($U491:AG491))*$E491*(IF(AG491&lt;1,IF(MIN(AH$7,$F491)&gt;$C491,MIN(AH$7,$F491)-$C491+1,0),MIN(AH$7,$F491)-AG$7))/365,0))</f>
        <v>0</v>
      </c>
      <c r="AI491" s="4">
        <f>IF($F491=0,($D491-SUM($U491:AH491))*$E491*(IF(AH491&lt;1,IF(MIN(AI$7,$F491)&gt;$C491,MIN(AI$7,$F491)-$C491+1,0),MIN(AI$7,$F491)-AH$7))/365,IF($F491&gt;AH$7,($D491-SUM($U491:AH491))*$E491*(IF(AH491&lt;1,IF(MIN(AI$7,$F491)&gt;$C491,MIN(AI$7,$F491)-$C491+1,0),MIN(AI$7,$F491)-AH$7))/365,0))</f>
        <v>0</v>
      </c>
      <c r="AJ491" s="4">
        <f>IF($F491=0,($D491-SUM($U491:AI491))*$E491*(IF(AI491&lt;1,IF(MIN(AJ$7,$F491)&gt;$C491,MIN(AJ$7,$F491)-$C491+1,0),MIN(AJ$7,$F491)-AI$7))/365,IF($F491&gt;AI$7,($D491-SUM($U491:AI491))*$E491*(IF(AI491&lt;1,IF(MIN(AJ$7,$F491)&gt;$C491,MIN(AJ$7,$F491)-$C491+1,0),MIN(AJ$7,$F491)-AI$7))/365,0))</f>
        <v>0</v>
      </c>
      <c r="AK491" s="4">
        <f>IF($F491=0,($D491-SUM($U491:AJ491))*$E491*(IF(AJ491&lt;1,IF(MIN(AK$7,$F491)&gt;$C491,MIN(AK$7,$F491)-$C491+1,0),MIN(AK$7,$F491)-AJ$7))/365,IF($F491&gt;AJ$7,($D491-SUM($U491:AJ491))*$E491*(IF(AJ491&lt;1,IF(MIN(AK$7,$F491)&gt;$C491,MIN(AK$7,$F491)-$C491+1,0),MIN(AK$7,$F491)-AJ$7))/365,0))</f>
        <v>0</v>
      </c>
      <c r="AL491" s="4">
        <f>IF($F491=0,($D491-SUM($U491:AK491))*$E491*(IF(AK491&lt;1,IF(MIN(AL$7,$F491)&gt;$C491,MIN(AL$7,$F491)-$C491+1,0),MIN(AL$7,$F491)-AK$7))/365,IF($F491&gt;AK$7,($D491-SUM($U491:AK491))*$E491*(IF(AK491&lt;1,IF(MIN(AL$7,$F491)&gt;$C491,MIN(AL$7,$F491)-$C491+1,0),MIN(AL$7,$F491)-AK$7))/365,0))</f>
        <v>0</v>
      </c>
      <c r="AM491" s="4">
        <f>IF($F491=0,($D491-SUM($U491:AL491))*$E491*(IF(AL491&lt;1,IF(MIN(AM$7,$F491)&gt;$C491,MIN(AM$7,$F491)-$C491+1,0),MIN(AM$7,$F491)-AL$7))/365,IF($F491&gt;AL$7,($D491-SUM($U491:AL491))*$E491*(IF(AL491&lt;1,IF(MIN(AM$7,$F491)&gt;$C491,MIN(AM$7,$F491)-$C491+1,0),MIN(AM$7,$F491)-AL$7))/365,0))</f>
        <v>0</v>
      </c>
      <c r="AN491" s="4">
        <f>IF($F491=0,($D491-SUM($U491:AM491))*$E491*(IF(AM491&lt;1,IF(MIN(AN$7,$F491)&gt;$C491,MIN(AN$7,$F491)-$C491+1,0),MIN(AN$7,$F491)-AM$7))/365,IF($F491&gt;AM$7,($D491-SUM($U491:AM491))*$E491*(IF(AM491&lt;1,IF(MIN(AN$7,$F491)&gt;$C491,MIN(AN$7,$F491)-$C491+1,0),MIN(AN$7,$F491)-AM$7))/365,0))</f>
        <v>0</v>
      </c>
      <c r="AO491" s="4">
        <f>IF($F491=0,($D491-SUM($U491:AN491))*$E491*(IF(AN491&lt;1,IF(MIN(AO$7,$F491)&gt;$C491,MIN(AO$7,$F491)-$C491+1,0),MIN(AO$7,$F491)-AN$7))/365,IF($F491&gt;AN$7,($D491-SUM($U491:AN491))*$E491*(IF(AN491&lt;1,IF(MIN(AO$7,$F491)&gt;$C491,MIN(AO$7,$F491)-$C491+1,0),MIN(AO$7,$F491)-AN$7))/365,0))</f>
        <v>0</v>
      </c>
      <c r="AP491" s="4">
        <f>IF($F491=0,($D491-SUM($U491:AO491))*$E491*(IF(AO491&lt;1,IF(MIN(AP$7,$F491)&gt;$C491,MIN(AP$7,$F491)-$C491+1,0),MIN(AP$7,$F491)-AO$7))/365,IF($F491&gt;AO$7,($D491-SUM($U491:AO491))*$E491*(IF(AO491&lt;1,IF(MIN(AP$7,$F491)&gt;$C491,MIN(AP$7,$F491)-$C491+1,0),MIN(AP$7,$F491)-AO$7))/365,0))</f>
        <v>0</v>
      </c>
      <c r="AQ491" s="4">
        <f>IF($F491=0,($D491-SUM($U491:AP491))*$E491*(IF(AP491&lt;1,IF(MIN(AQ$7,$F491)&gt;$C491,MIN(AQ$7,$F491)-$C491+1,0),MIN(AQ$7,$F491)-AP$7))/365,IF($F491&gt;AP$7,($D491-SUM($U491:AP491))*$E491*(IF(AP491&lt;1,IF(MIN(AQ$7,$F491)&gt;$C491,MIN(AQ$7,$F491)-$C491+1,0),MIN(AQ$7,$F491)-AP$7))/365,0))</f>
        <v>0</v>
      </c>
      <c r="AR491" s="4">
        <f>IF($F491=0,($D491-SUM($U491:AQ491))*$E491*(IF(AQ491&lt;1,IF(MIN(AR$7,$F491)&gt;$C491,MIN(AR$7,$F491)-$C491+1,0),MIN(AR$7,$F491)-AQ$7))/365,IF($F491&gt;AQ$7,($D491-SUM($U491:AQ491))*$E491*(IF(AQ491&lt;1,IF(MIN(AR$7,$F491)&gt;$C491,MIN(AR$7,$F491)-$C491+1,0),MIN(AR$7,$F491)-AQ$7))/365,0))</f>
        <v>0</v>
      </c>
      <c r="AS491" s="4">
        <f>IF($F491=0,($D491-SUM($U491:AR491))*$E491*(IF(AR491&lt;1,IF(MIN(AS$7,$F491)&gt;$C491,MIN(AS$7,$F491)-$C491+1,0),MIN(AS$7,$F491)-AR$7))/365,IF($F491&gt;AR$7,($D491-SUM($U491:AR491))*$E491*(IF(AR491&lt;1,IF(MIN(AS$7,$F491)&gt;$C491,MIN(AS$7,$F491)-$C491+1,0),MIN(AS$7,$F491)-AR$7))/365,0))</f>
        <v>0</v>
      </c>
    </row>
    <row r="492" spans="1:45">
      <c r="A492" s="15"/>
      <c r="B492" s="17"/>
      <c r="C492" s="16"/>
      <c r="D492" s="15"/>
      <c r="E492" s="11"/>
      <c r="F492" s="16"/>
      <c r="G492" s="15"/>
      <c r="H492" s="14"/>
      <c r="I492" s="5"/>
      <c r="J492" s="13">
        <f>SUM(U492:AS492)</f>
        <v>0</v>
      </c>
      <c r="K492" s="13">
        <f>IF(F492=0,D492-J492,IF(F492&lt;41730,0,D492-J492))</f>
        <v>0</v>
      </c>
      <c r="L492" s="12">
        <f>IF(K492=0,0,IF(G492-((L$7-C492)/365)&lt;0,0,G492-((L$7-C492)/365)))</f>
        <v>0</v>
      </c>
      <c r="M492" s="4">
        <f>IF(K492=0,0,D492*H492)</f>
        <v>0</v>
      </c>
      <c r="N492" s="11">
        <f>IFERROR((1-(M492/K492)^(1/L492)),0)</f>
        <v>0</v>
      </c>
      <c r="O492" s="10">
        <f>IF(F492&gt;41730,IF(F492&gt;41730,(F492-41730)/365,IF(K492=0,0,IF(G492-((L$7-C492)/365)&lt;0,0,G492-((L$7-C492)/365)))),1)</f>
        <v>1</v>
      </c>
      <c r="P492" s="9">
        <f>IF(K492&lt;M492,0,IF(L492=0,K492-M492,K492*N492*O492))</f>
        <v>0</v>
      </c>
      <c r="Q492" s="19">
        <f>IF(F492&gt;41730,D492,0)</f>
        <v>0</v>
      </c>
      <c r="R492" s="18">
        <f>IF(F492&gt;41730,J492+P492,0)</f>
        <v>0</v>
      </c>
      <c r="S492" s="9">
        <f>IF(F492&gt;0,0,K492-P492)</f>
        <v>0</v>
      </c>
      <c r="T492" s="5"/>
      <c r="U492" s="4">
        <f>D492*E492*(IF(U$7&gt;$C492,U$7-$C492+1,0))/365</f>
        <v>0</v>
      </c>
      <c r="V492" s="4">
        <f>($D492-U492)*$E492*(IF(U492&lt;1,IF(V$7&gt;$C492,V$7-$C492+1,0),V$7-U$7))/365</f>
        <v>0</v>
      </c>
      <c r="W492" s="4">
        <f>IF($F492=0,($D492-SUM($U492:V492))*$E492*(IF(V492&lt;1,IF(MIN(W$7,$F492)&gt;$C492,MIN(W$7,$F492)-$C492+1,0),MIN(W$7,$F492)-V$7))/365,IF($F492&gt;V$7,($D492-SUM($U492:V492))*$E492*(IF(V492&lt;1,IF(MIN(W$7,$F492)&gt;$C492,MIN(W$7,$F492)-$C492+1,0),MIN(W$7,$F492)-V$7))/365,0))</f>
        <v>0</v>
      </c>
      <c r="X492" s="4">
        <f>IF($F492=0,($D492-SUM($U492:W492))*$E492*(IF(W492&lt;1,IF(MIN(X$7,$F492)&gt;$C492,MIN(X$7,$F492)-$C492+1,0),MIN(X$7,$F492)-W$7))/365,IF($F492&gt;W$7,($D492-SUM($U492:W492))*$E492*(IF(W492&lt;1,IF(MIN(X$7,$F492)&gt;$C492,MIN(X$7,$F492)-$C492+1,0),MIN(X$7,$F492)-W$7))/365,0))</f>
        <v>0</v>
      </c>
      <c r="Y492" s="4">
        <f>IF($F492=0,($D492-SUM($U492:X492))*$E492*(IF(X492&lt;1,IF(MIN(Y$7,$F492)&gt;$C492,MIN(Y$7,$F492)-$C492+1,0),MIN(Y$7,$F492)-X$7))/365,IF($F492&gt;X$7,($D492-SUM($U492:X492))*$E492*(IF(X492&lt;1,IF(MIN(Y$7,$F492)&gt;$C492,MIN(Y$7,$F492)-$C492+1,0),MIN(Y$7,$F492)-X$7))/365,0))</f>
        <v>0</v>
      </c>
      <c r="Z492" s="4">
        <f>IF($F492=0,($D492-SUM($U492:Y492))*$E492*(IF(Y492&lt;1,IF(MIN(Z$7,$F492)&gt;$C492,MIN(Z$7,$F492)-$C492+1,0),MIN(Z$7,$F492)-Y$7))/365,IF($F492&gt;Y$7,($D492-SUM($U492:Y492))*$E492*(IF(Y492&lt;1,IF(MIN(Z$7,$F492)&gt;$C492,MIN(Z$7,$F492)-$C492+1,0),MIN(Z$7,$F492)-Y$7))/365,0))</f>
        <v>0</v>
      </c>
      <c r="AA492" s="4">
        <f>IF($F492=0,($D492-SUM($U492:Z492))*$E492*(IF(Z492&lt;1,IF(MIN(AA$7,$F492)&gt;$C492,MIN(AA$7,$F492)-$C492+1,0),MIN(AA$7,$F492)-Z$7))/365,IF($F492&gt;Z$7,($D492-SUM($U492:Z492))*$E492*(IF(Z492&lt;1,IF(MIN(AA$7,$F492)&gt;$C492,MIN(AA$7,$F492)-$C492+1,0),MIN(AA$7,$F492)-Z$7))/365,0))</f>
        <v>0</v>
      </c>
      <c r="AB492" s="4">
        <f>IF($F492=0,($D492-SUM($U492:AA492))*$E492*(IF(AA492&lt;1,IF(MIN(AB$7,$F492)&gt;$C492,MIN(AB$7,$F492)-$C492+1,0),MIN(AB$7,$F492)-AA$7))/365,IF($F492&gt;AA$7,($D492-SUM($U492:AA492))*$E492*(IF(AA492&lt;1,IF(MIN(AB$7,$F492)&gt;$C492,MIN(AB$7,$F492)-$C492+1,0),MIN(AB$7,$F492)-AA$7))/365,0))</f>
        <v>0</v>
      </c>
      <c r="AC492" s="4">
        <f>IF($F492=0,($D492-SUM($U492:AB492))*$E492*(IF(AB492&lt;1,IF(MIN(AC$7,$F492)&gt;$C492,MIN(AC$7,$F492)-$C492+1,0),MIN(AC$7,$F492)-AB$7))/365,IF($F492&gt;AB$7,($D492-SUM($U492:AB492))*$E492*(IF(AB492&lt;1,IF(MIN(AC$7,$F492)&gt;$C492,MIN(AC$7,$F492)-$C492+1,0),MIN(AC$7,$F492)-AB$7))/365,0))</f>
        <v>0</v>
      </c>
      <c r="AD492" s="4">
        <f>IF($F492=0,($D492-SUM($U492:AC492))*$E492*(IF(AC492&lt;1,IF(MIN(AD$7,$F492)&gt;$C492,MIN(AD$7,$F492)-$C492+1,0),MIN(AD$7,$F492)-AC$7))/365,IF($F492&gt;AC$7,($D492-SUM($U492:AC492))*$E492*(IF(AC492&lt;1,IF(MIN(AD$7,$F492)&gt;$C492,MIN(AD$7,$F492)-$C492+1,0),MIN(AD$7,$F492)-AC$7))/365,0))</f>
        <v>0</v>
      </c>
      <c r="AE492" s="4">
        <f>IF($F492=0,($D492-SUM($U492:AD492))*$E492*(IF(AD492&lt;1,IF(MIN(AE$7,$F492)&gt;$C492,MIN(AE$7,$F492)-$C492+1,0),MIN(AE$7,$F492)-AD$7))/365,IF($F492&gt;AD$7,($D492-SUM($U492:AD492))*$E492*(IF(AD492&lt;1,IF(MIN(AE$7,$F492)&gt;$C492,MIN(AE$7,$F492)-$C492+1,0),MIN(AE$7,$F492)-AD$7))/365,0))</f>
        <v>0</v>
      </c>
      <c r="AF492" s="4">
        <f>IF($F492=0,($D492-SUM($U492:AE492))*$E492*(IF(AE492&lt;1,IF(MIN(AF$7,$F492)&gt;$C492,MIN(AF$7,$F492)-$C492+1,0),MIN(AF$7,$F492)-AE$7))/365,IF($F492&gt;AE$7,($D492-SUM($U492:AE492))*$E492*(IF(AE492&lt;1,IF(MIN(AF$7,$F492)&gt;$C492,MIN(AF$7,$F492)-$C492+1,0),MIN(AF$7,$F492)-AE$7))/365,0))</f>
        <v>0</v>
      </c>
      <c r="AG492" s="4">
        <f>IF($F492=0,($D492-SUM($U492:AF492))*$E492*(IF(AF492&lt;1,IF(MIN(AG$7,$F492)&gt;$C492,MIN(AG$7,$F492)-$C492+1,0),MIN(AG$7,$F492)-AF$7))/365,IF($F492&gt;AF$7,($D492-SUM($U492:AF492))*$E492*(IF(AF492&lt;1,IF(MIN(AG$7,$F492)&gt;$C492,MIN(AG$7,$F492)-$C492+1,0),MIN(AG$7,$F492)-AF$7))/365,0))</f>
        <v>0</v>
      </c>
      <c r="AH492" s="4">
        <f>IF($F492=0,($D492-SUM($U492:AG492))*$E492*(IF(AG492&lt;1,IF(MIN(AH$7,$F492)&gt;$C492,MIN(AH$7,$F492)-$C492+1,0),MIN(AH$7,$F492)-AG$7))/365,IF($F492&gt;AG$7,($D492-SUM($U492:AG492))*$E492*(IF(AG492&lt;1,IF(MIN(AH$7,$F492)&gt;$C492,MIN(AH$7,$F492)-$C492+1,0),MIN(AH$7,$F492)-AG$7))/365,0))</f>
        <v>0</v>
      </c>
      <c r="AI492" s="4">
        <f>IF($F492=0,($D492-SUM($U492:AH492))*$E492*(IF(AH492&lt;1,IF(MIN(AI$7,$F492)&gt;$C492,MIN(AI$7,$F492)-$C492+1,0),MIN(AI$7,$F492)-AH$7))/365,IF($F492&gt;AH$7,($D492-SUM($U492:AH492))*$E492*(IF(AH492&lt;1,IF(MIN(AI$7,$F492)&gt;$C492,MIN(AI$7,$F492)-$C492+1,0),MIN(AI$7,$F492)-AH$7))/365,0))</f>
        <v>0</v>
      </c>
      <c r="AJ492" s="4">
        <f>IF($F492=0,($D492-SUM($U492:AI492))*$E492*(IF(AI492&lt;1,IF(MIN(AJ$7,$F492)&gt;$C492,MIN(AJ$7,$F492)-$C492+1,0),MIN(AJ$7,$F492)-AI$7))/365,IF($F492&gt;AI$7,($D492-SUM($U492:AI492))*$E492*(IF(AI492&lt;1,IF(MIN(AJ$7,$F492)&gt;$C492,MIN(AJ$7,$F492)-$C492+1,0),MIN(AJ$7,$F492)-AI$7))/365,0))</f>
        <v>0</v>
      </c>
      <c r="AK492" s="4">
        <f>IF($F492=0,($D492-SUM($U492:AJ492))*$E492*(IF(AJ492&lt;1,IF(MIN(AK$7,$F492)&gt;$C492,MIN(AK$7,$F492)-$C492+1,0),MIN(AK$7,$F492)-AJ$7))/365,IF($F492&gt;AJ$7,($D492-SUM($U492:AJ492))*$E492*(IF(AJ492&lt;1,IF(MIN(AK$7,$F492)&gt;$C492,MIN(AK$7,$F492)-$C492+1,0),MIN(AK$7,$F492)-AJ$7))/365,0))</f>
        <v>0</v>
      </c>
      <c r="AL492" s="4">
        <f>IF($F492=0,($D492-SUM($U492:AK492))*$E492*(IF(AK492&lt;1,IF(MIN(AL$7,$F492)&gt;$C492,MIN(AL$7,$F492)-$C492+1,0),MIN(AL$7,$F492)-AK$7))/365,IF($F492&gt;AK$7,($D492-SUM($U492:AK492))*$E492*(IF(AK492&lt;1,IF(MIN(AL$7,$F492)&gt;$C492,MIN(AL$7,$F492)-$C492+1,0),MIN(AL$7,$F492)-AK$7))/365,0))</f>
        <v>0</v>
      </c>
      <c r="AM492" s="4">
        <f>IF($F492=0,($D492-SUM($U492:AL492))*$E492*(IF(AL492&lt;1,IF(MIN(AM$7,$F492)&gt;$C492,MIN(AM$7,$F492)-$C492+1,0),MIN(AM$7,$F492)-AL$7))/365,IF($F492&gt;AL$7,($D492-SUM($U492:AL492))*$E492*(IF(AL492&lt;1,IF(MIN(AM$7,$F492)&gt;$C492,MIN(AM$7,$F492)-$C492+1,0),MIN(AM$7,$F492)-AL$7))/365,0))</f>
        <v>0</v>
      </c>
      <c r="AN492" s="4">
        <f>IF($F492=0,($D492-SUM($U492:AM492))*$E492*(IF(AM492&lt;1,IF(MIN(AN$7,$F492)&gt;$C492,MIN(AN$7,$F492)-$C492+1,0),MIN(AN$7,$F492)-AM$7))/365,IF($F492&gt;AM$7,($D492-SUM($U492:AM492))*$E492*(IF(AM492&lt;1,IF(MIN(AN$7,$F492)&gt;$C492,MIN(AN$7,$F492)-$C492+1,0),MIN(AN$7,$F492)-AM$7))/365,0))</f>
        <v>0</v>
      </c>
      <c r="AO492" s="4">
        <f>IF($F492=0,($D492-SUM($U492:AN492))*$E492*(IF(AN492&lt;1,IF(MIN(AO$7,$F492)&gt;$C492,MIN(AO$7,$F492)-$C492+1,0),MIN(AO$7,$F492)-AN$7))/365,IF($F492&gt;AN$7,($D492-SUM($U492:AN492))*$E492*(IF(AN492&lt;1,IF(MIN(AO$7,$F492)&gt;$C492,MIN(AO$7,$F492)-$C492+1,0),MIN(AO$7,$F492)-AN$7))/365,0))</f>
        <v>0</v>
      </c>
      <c r="AP492" s="4">
        <f>IF($F492=0,($D492-SUM($U492:AO492))*$E492*(IF(AO492&lt;1,IF(MIN(AP$7,$F492)&gt;$C492,MIN(AP$7,$F492)-$C492+1,0),MIN(AP$7,$F492)-AO$7))/365,IF($F492&gt;AO$7,($D492-SUM($U492:AO492))*$E492*(IF(AO492&lt;1,IF(MIN(AP$7,$F492)&gt;$C492,MIN(AP$7,$F492)-$C492+1,0),MIN(AP$7,$F492)-AO$7))/365,0))</f>
        <v>0</v>
      </c>
      <c r="AQ492" s="4">
        <f>IF($F492=0,($D492-SUM($U492:AP492))*$E492*(IF(AP492&lt;1,IF(MIN(AQ$7,$F492)&gt;$C492,MIN(AQ$7,$F492)-$C492+1,0),MIN(AQ$7,$F492)-AP$7))/365,IF($F492&gt;AP$7,($D492-SUM($U492:AP492))*$E492*(IF(AP492&lt;1,IF(MIN(AQ$7,$F492)&gt;$C492,MIN(AQ$7,$F492)-$C492+1,0),MIN(AQ$7,$F492)-AP$7))/365,0))</f>
        <v>0</v>
      </c>
      <c r="AR492" s="4">
        <f>IF($F492=0,($D492-SUM($U492:AQ492))*$E492*(IF(AQ492&lt;1,IF(MIN(AR$7,$F492)&gt;$C492,MIN(AR$7,$F492)-$C492+1,0),MIN(AR$7,$F492)-AQ$7))/365,IF($F492&gt;AQ$7,($D492-SUM($U492:AQ492))*$E492*(IF(AQ492&lt;1,IF(MIN(AR$7,$F492)&gt;$C492,MIN(AR$7,$F492)-$C492+1,0),MIN(AR$7,$F492)-AQ$7))/365,0))</f>
        <v>0</v>
      </c>
      <c r="AS492" s="4">
        <f>IF($F492=0,($D492-SUM($U492:AR492))*$E492*(IF(AR492&lt;1,IF(MIN(AS$7,$F492)&gt;$C492,MIN(AS$7,$F492)-$C492+1,0),MIN(AS$7,$F492)-AR$7))/365,IF($F492&gt;AR$7,($D492-SUM($U492:AR492))*$E492*(IF(AR492&lt;1,IF(MIN(AS$7,$F492)&gt;$C492,MIN(AS$7,$F492)-$C492+1,0),MIN(AS$7,$F492)-AR$7))/365,0))</f>
        <v>0</v>
      </c>
    </row>
    <row r="493" spans="1:45">
      <c r="A493" s="15"/>
      <c r="B493" s="17"/>
      <c r="C493" s="16"/>
      <c r="D493" s="15"/>
      <c r="E493" s="11"/>
      <c r="F493" s="16"/>
      <c r="G493" s="15"/>
      <c r="H493" s="14"/>
      <c r="I493" s="5"/>
      <c r="J493" s="13">
        <f>SUM(U493:AS493)</f>
        <v>0</v>
      </c>
      <c r="K493" s="13">
        <f>IF(F493=0,D493-J493,IF(F493&lt;41730,0,D493-J493))</f>
        <v>0</v>
      </c>
      <c r="L493" s="12">
        <f>IF(K493=0,0,IF(G493-((L$7-C493)/365)&lt;0,0,G493-((L$7-C493)/365)))</f>
        <v>0</v>
      </c>
      <c r="M493" s="4">
        <f>IF(K493=0,0,D493*H493)</f>
        <v>0</v>
      </c>
      <c r="N493" s="11">
        <f>IFERROR((1-(M493/K493)^(1/L493)),0)</f>
        <v>0</v>
      </c>
      <c r="O493" s="10">
        <f>IF(F493&gt;41730,IF(F493&gt;41730,(F493-41730)/365,IF(K493=0,0,IF(G493-((L$7-C493)/365)&lt;0,0,G493-((L$7-C493)/365)))),1)</f>
        <v>1</v>
      </c>
      <c r="P493" s="9">
        <f>IF(K493&lt;M493,0,IF(L493=0,K493-M493,K493*N493*O493))</f>
        <v>0</v>
      </c>
      <c r="Q493" s="19">
        <f>IF(F493&gt;41730,D493,0)</f>
        <v>0</v>
      </c>
      <c r="R493" s="18">
        <f>IF(F493&gt;41730,J493+P493,0)</f>
        <v>0</v>
      </c>
      <c r="S493" s="9">
        <f>IF(F493&gt;0,0,K493-P493)</f>
        <v>0</v>
      </c>
      <c r="T493" s="5"/>
      <c r="U493" s="4">
        <f>D493*E493*(IF(U$7&gt;$C493,U$7-$C493+1,0))/365</f>
        <v>0</v>
      </c>
      <c r="V493" s="4">
        <f>($D493-U493)*$E493*(IF(U493&lt;1,IF(V$7&gt;$C493,V$7-$C493+1,0),V$7-U$7))/365</f>
        <v>0</v>
      </c>
      <c r="W493" s="4">
        <f>IF($F493=0,($D493-SUM($U493:V493))*$E493*(IF(V493&lt;1,IF(MIN(W$7,$F493)&gt;$C493,MIN(W$7,$F493)-$C493+1,0),MIN(W$7,$F493)-V$7))/365,IF($F493&gt;V$7,($D493-SUM($U493:V493))*$E493*(IF(V493&lt;1,IF(MIN(W$7,$F493)&gt;$C493,MIN(W$7,$F493)-$C493+1,0),MIN(W$7,$F493)-V$7))/365,0))</f>
        <v>0</v>
      </c>
      <c r="X493" s="4">
        <f>IF($F493=0,($D493-SUM($U493:W493))*$E493*(IF(W493&lt;1,IF(MIN(X$7,$F493)&gt;$C493,MIN(X$7,$F493)-$C493+1,0),MIN(X$7,$F493)-W$7))/365,IF($F493&gt;W$7,($D493-SUM($U493:W493))*$E493*(IF(W493&lt;1,IF(MIN(X$7,$F493)&gt;$C493,MIN(X$7,$F493)-$C493+1,0),MIN(X$7,$F493)-W$7))/365,0))</f>
        <v>0</v>
      </c>
      <c r="Y493" s="4">
        <f>IF($F493=0,($D493-SUM($U493:X493))*$E493*(IF(X493&lt;1,IF(MIN(Y$7,$F493)&gt;$C493,MIN(Y$7,$F493)-$C493+1,0),MIN(Y$7,$F493)-X$7))/365,IF($F493&gt;X$7,($D493-SUM($U493:X493))*$E493*(IF(X493&lt;1,IF(MIN(Y$7,$F493)&gt;$C493,MIN(Y$7,$F493)-$C493+1,0),MIN(Y$7,$F493)-X$7))/365,0))</f>
        <v>0</v>
      </c>
      <c r="Z493" s="4">
        <f>IF($F493=0,($D493-SUM($U493:Y493))*$E493*(IF(Y493&lt;1,IF(MIN(Z$7,$F493)&gt;$C493,MIN(Z$7,$F493)-$C493+1,0),MIN(Z$7,$F493)-Y$7))/365,IF($F493&gt;Y$7,($D493-SUM($U493:Y493))*$E493*(IF(Y493&lt;1,IF(MIN(Z$7,$F493)&gt;$C493,MIN(Z$7,$F493)-$C493+1,0),MIN(Z$7,$F493)-Y$7))/365,0))</f>
        <v>0</v>
      </c>
      <c r="AA493" s="4">
        <f>IF($F493=0,($D493-SUM($U493:Z493))*$E493*(IF(Z493&lt;1,IF(MIN(AA$7,$F493)&gt;$C493,MIN(AA$7,$F493)-$C493+1,0),MIN(AA$7,$F493)-Z$7))/365,IF($F493&gt;Z$7,($D493-SUM($U493:Z493))*$E493*(IF(Z493&lt;1,IF(MIN(AA$7,$F493)&gt;$C493,MIN(AA$7,$F493)-$C493+1,0),MIN(AA$7,$F493)-Z$7))/365,0))</f>
        <v>0</v>
      </c>
      <c r="AB493" s="4">
        <f>IF($F493=0,($D493-SUM($U493:AA493))*$E493*(IF(AA493&lt;1,IF(MIN(AB$7,$F493)&gt;$C493,MIN(AB$7,$F493)-$C493+1,0),MIN(AB$7,$F493)-AA$7))/365,IF($F493&gt;AA$7,($D493-SUM($U493:AA493))*$E493*(IF(AA493&lt;1,IF(MIN(AB$7,$F493)&gt;$C493,MIN(AB$7,$F493)-$C493+1,0),MIN(AB$7,$F493)-AA$7))/365,0))</f>
        <v>0</v>
      </c>
      <c r="AC493" s="4">
        <f>IF($F493=0,($D493-SUM($U493:AB493))*$E493*(IF(AB493&lt;1,IF(MIN(AC$7,$F493)&gt;$C493,MIN(AC$7,$F493)-$C493+1,0),MIN(AC$7,$F493)-AB$7))/365,IF($F493&gt;AB$7,($D493-SUM($U493:AB493))*$E493*(IF(AB493&lt;1,IF(MIN(AC$7,$F493)&gt;$C493,MIN(AC$7,$F493)-$C493+1,0),MIN(AC$7,$F493)-AB$7))/365,0))</f>
        <v>0</v>
      </c>
      <c r="AD493" s="4">
        <f>IF($F493=0,($D493-SUM($U493:AC493))*$E493*(IF(AC493&lt;1,IF(MIN(AD$7,$F493)&gt;$C493,MIN(AD$7,$F493)-$C493+1,0),MIN(AD$7,$F493)-AC$7))/365,IF($F493&gt;AC$7,($D493-SUM($U493:AC493))*$E493*(IF(AC493&lt;1,IF(MIN(AD$7,$F493)&gt;$C493,MIN(AD$7,$F493)-$C493+1,0),MIN(AD$7,$F493)-AC$7))/365,0))</f>
        <v>0</v>
      </c>
      <c r="AE493" s="4">
        <f>IF($F493=0,($D493-SUM($U493:AD493))*$E493*(IF(AD493&lt;1,IF(MIN(AE$7,$F493)&gt;$C493,MIN(AE$7,$F493)-$C493+1,0),MIN(AE$7,$F493)-AD$7))/365,IF($F493&gt;AD$7,($D493-SUM($U493:AD493))*$E493*(IF(AD493&lt;1,IF(MIN(AE$7,$F493)&gt;$C493,MIN(AE$7,$F493)-$C493+1,0),MIN(AE$7,$F493)-AD$7))/365,0))</f>
        <v>0</v>
      </c>
      <c r="AF493" s="4">
        <f>IF($F493=0,($D493-SUM($U493:AE493))*$E493*(IF(AE493&lt;1,IF(MIN(AF$7,$F493)&gt;$C493,MIN(AF$7,$F493)-$C493+1,0),MIN(AF$7,$F493)-AE$7))/365,IF($F493&gt;AE$7,($D493-SUM($U493:AE493))*$E493*(IF(AE493&lt;1,IF(MIN(AF$7,$F493)&gt;$C493,MIN(AF$7,$F493)-$C493+1,0),MIN(AF$7,$F493)-AE$7))/365,0))</f>
        <v>0</v>
      </c>
      <c r="AG493" s="4">
        <f>IF($F493=0,($D493-SUM($U493:AF493))*$E493*(IF(AF493&lt;1,IF(MIN(AG$7,$F493)&gt;$C493,MIN(AG$7,$F493)-$C493+1,0),MIN(AG$7,$F493)-AF$7))/365,IF($F493&gt;AF$7,($D493-SUM($U493:AF493))*$E493*(IF(AF493&lt;1,IF(MIN(AG$7,$F493)&gt;$C493,MIN(AG$7,$F493)-$C493+1,0),MIN(AG$7,$F493)-AF$7))/365,0))</f>
        <v>0</v>
      </c>
      <c r="AH493" s="4">
        <f>IF($F493=0,($D493-SUM($U493:AG493))*$E493*(IF(AG493&lt;1,IF(MIN(AH$7,$F493)&gt;$C493,MIN(AH$7,$F493)-$C493+1,0),MIN(AH$7,$F493)-AG$7))/365,IF($F493&gt;AG$7,($D493-SUM($U493:AG493))*$E493*(IF(AG493&lt;1,IF(MIN(AH$7,$F493)&gt;$C493,MIN(AH$7,$F493)-$C493+1,0),MIN(AH$7,$F493)-AG$7))/365,0))</f>
        <v>0</v>
      </c>
      <c r="AI493" s="4">
        <f>IF($F493=0,($D493-SUM($U493:AH493))*$E493*(IF(AH493&lt;1,IF(MIN(AI$7,$F493)&gt;$C493,MIN(AI$7,$F493)-$C493+1,0),MIN(AI$7,$F493)-AH$7))/365,IF($F493&gt;AH$7,($D493-SUM($U493:AH493))*$E493*(IF(AH493&lt;1,IF(MIN(AI$7,$F493)&gt;$C493,MIN(AI$7,$F493)-$C493+1,0),MIN(AI$7,$F493)-AH$7))/365,0))</f>
        <v>0</v>
      </c>
      <c r="AJ493" s="4">
        <f>IF($F493=0,($D493-SUM($U493:AI493))*$E493*(IF(AI493&lt;1,IF(MIN(AJ$7,$F493)&gt;$C493,MIN(AJ$7,$F493)-$C493+1,0),MIN(AJ$7,$F493)-AI$7))/365,IF($F493&gt;AI$7,($D493-SUM($U493:AI493))*$E493*(IF(AI493&lt;1,IF(MIN(AJ$7,$F493)&gt;$C493,MIN(AJ$7,$F493)-$C493+1,0),MIN(AJ$7,$F493)-AI$7))/365,0))</f>
        <v>0</v>
      </c>
      <c r="AK493" s="4">
        <f>IF($F493=0,($D493-SUM($U493:AJ493))*$E493*(IF(AJ493&lt;1,IF(MIN(AK$7,$F493)&gt;$C493,MIN(AK$7,$F493)-$C493+1,0),MIN(AK$7,$F493)-AJ$7))/365,IF($F493&gt;AJ$7,($D493-SUM($U493:AJ493))*$E493*(IF(AJ493&lt;1,IF(MIN(AK$7,$F493)&gt;$C493,MIN(AK$7,$F493)-$C493+1,0),MIN(AK$7,$F493)-AJ$7))/365,0))</f>
        <v>0</v>
      </c>
      <c r="AL493" s="4">
        <f>IF($F493=0,($D493-SUM($U493:AK493))*$E493*(IF(AK493&lt;1,IF(MIN(AL$7,$F493)&gt;$C493,MIN(AL$7,$F493)-$C493+1,0),MIN(AL$7,$F493)-AK$7))/365,IF($F493&gt;AK$7,($D493-SUM($U493:AK493))*$E493*(IF(AK493&lt;1,IF(MIN(AL$7,$F493)&gt;$C493,MIN(AL$7,$F493)-$C493+1,0),MIN(AL$7,$F493)-AK$7))/365,0))</f>
        <v>0</v>
      </c>
      <c r="AM493" s="4">
        <f>IF($F493=0,($D493-SUM($U493:AL493))*$E493*(IF(AL493&lt;1,IF(MIN(AM$7,$F493)&gt;$C493,MIN(AM$7,$F493)-$C493+1,0),MIN(AM$7,$F493)-AL$7))/365,IF($F493&gt;AL$7,($D493-SUM($U493:AL493))*$E493*(IF(AL493&lt;1,IF(MIN(AM$7,$F493)&gt;$C493,MIN(AM$7,$F493)-$C493+1,0),MIN(AM$7,$F493)-AL$7))/365,0))</f>
        <v>0</v>
      </c>
      <c r="AN493" s="4">
        <f>IF($F493=0,($D493-SUM($U493:AM493))*$E493*(IF(AM493&lt;1,IF(MIN(AN$7,$F493)&gt;$C493,MIN(AN$7,$F493)-$C493+1,0),MIN(AN$7,$F493)-AM$7))/365,IF($F493&gt;AM$7,($D493-SUM($U493:AM493))*$E493*(IF(AM493&lt;1,IF(MIN(AN$7,$F493)&gt;$C493,MIN(AN$7,$F493)-$C493+1,0),MIN(AN$7,$F493)-AM$7))/365,0))</f>
        <v>0</v>
      </c>
      <c r="AO493" s="4">
        <f>IF($F493=0,($D493-SUM($U493:AN493))*$E493*(IF(AN493&lt;1,IF(MIN(AO$7,$F493)&gt;$C493,MIN(AO$7,$F493)-$C493+1,0),MIN(AO$7,$F493)-AN$7))/365,IF($F493&gt;AN$7,($D493-SUM($U493:AN493))*$E493*(IF(AN493&lt;1,IF(MIN(AO$7,$F493)&gt;$C493,MIN(AO$7,$F493)-$C493+1,0),MIN(AO$7,$F493)-AN$7))/365,0))</f>
        <v>0</v>
      </c>
      <c r="AP493" s="4">
        <f>IF($F493=0,($D493-SUM($U493:AO493))*$E493*(IF(AO493&lt;1,IF(MIN(AP$7,$F493)&gt;$C493,MIN(AP$7,$F493)-$C493+1,0),MIN(AP$7,$F493)-AO$7))/365,IF($F493&gt;AO$7,($D493-SUM($U493:AO493))*$E493*(IF(AO493&lt;1,IF(MIN(AP$7,$F493)&gt;$C493,MIN(AP$7,$F493)-$C493+1,0),MIN(AP$7,$F493)-AO$7))/365,0))</f>
        <v>0</v>
      </c>
      <c r="AQ493" s="4">
        <f>IF($F493=0,($D493-SUM($U493:AP493))*$E493*(IF(AP493&lt;1,IF(MIN(AQ$7,$F493)&gt;$C493,MIN(AQ$7,$F493)-$C493+1,0),MIN(AQ$7,$F493)-AP$7))/365,IF($F493&gt;AP$7,($D493-SUM($U493:AP493))*$E493*(IF(AP493&lt;1,IF(MIN(AQ$7,$F493)&gt;$C493,MIN(AQ$7,$F493)-$C493+1,0),MIN(AQ$7,$F493)-AP$7))/365,0))</f>
        <v>0</v>
      </c>
      <c r="AR493" s="4">
        <f>IF($F493=0,($D493-SUM($U493:AQ493))*$E493*(IF(AQ493&lt;1,IF(MIN(AR$7,$F493)&gt;$C493,MIN(AR$7,$F493)-$C493+1,0),MIN(AR$7,$F493)-AQ$7))/365,IF($F493&gt;AQ$7,($D493-SUM($U493:AQ493))*$E493*(IF(AQ493&lt;1,IF(MIN(AR$7,$F493)&gt;$C493,MIN(AR$7,$F493)-$C493+1,0),MIN(AR$7,$F493)-AQ$7))/365,0))</f>
        <v>0</v>
      </c>
      <c r="AS493" s="4">
        <f>IF($F493=0,($D493-SUM($U493:AR493))*$E493*(IF(AR493&lt;1,IF(MIN(AS$7,$F493)&gt;$C493,MIN(AS$7,$F493)-$C493+1,0),MIN(AS$7,$F493)-AR$7))/365,IF($F493&gt;AR$7,($D493-SUM($U493:AR493))*$E493*(IF(AR493&lt;1,IF(MIN(AS$7,$F493)&gt;$C493,MIN(AS$7,$F493)-$C493+1,0),MIN(AS$7,$F493)-AR$7))/365,0))</f>
        <v>0</v>
      </c>
    </row>
    <row r="494" spans="1:45">
      <c r="A494" s="15"/>
      <c r="B494" s="17"/>
      <c r="C494" s="16"/>
      <c r="D494" s="15"/>
      <c r="E494" s="11"/>
      <c r="F494" s="16"/>
      <c r="G494" s="15"/>
      <c r="H494" s="14"/>
      <c r="I494" s="5"/>
      <c r="J494" s="13">
        <f>SUM(U494:AS494)</f>
        <v>0</v>
      </c>
      <c r="K494" s="13">
        <f>IF(F494=0,D494-J494,IF(F494&lt;41730,0,D494-J494))</f>
        <v>0</v>
      </c>
      <c r="L494" s="12">
        <f>IF(K494=0,0,IF(G494-((L$7-C494)/365)&lt;0,0,G494-((L$7-C494)/365)))</f>
        <v>0</v>
      </c>
      <c r="M494" s="4">
        <f>IF(K494=0,0,D494*H494)</f>
        <v>0</v>
      </c>
      <c r="N494" s="11">
        <f>IFERROR((1-(M494/K494)^(1/L494)),0)</f>
        <v>0</v>
      </c>
      <c r="O494" s="10">
        <f>IF(F494&gt;41730,IF(F494&gt;41730,(F494-41730)/365,IF(K494=0,0,IF(G494-((L$7-C494)/365)&lt;0,0,G494-((L$7-C494)/365)))),1)</f>
        <v>1</v>
      </c>
      <c r="P494" s="9">
        <f>IF(K494&lt;M494,0,IF(L494=0,K494-M494,K494*N494*O494))</f>
        <v>0</v>
      </c>
      <c r="Q494" s="19">
        <f>IF(F494&gt;41730,D494,0)</f>
        <v>0</v>
      </c>
      <c r="R494" s="18">
        <f>IF(F494&gt;41730,J494+P494,0)</f>
        <v>0</v>
      </c>
      <c r="S494" s="9">
        <f>IF(F494&gt;0,0,K494-P494)</f>
        <v>0</v>
      </c>
      <c r="T494" s="5"/>
      <c r="U494" s="4">
        <f>D494*E494*(IF(U$7&gt;$C494,U$7-$C494+1,0))/365</f>
        <v>0</v>
      </c>
      <c r="V494" s="4">
        <f>($D494-U494)*$E494*(IF(U494&lt;1,IF(V$7&gt;$C494,V$7-$C494+1,0),V$7-U$7))/365</f>
        <v>0</v>
      </c>
      <c r="W494" s="4">
        <f>IF($F494=0,($D494-SUM($U494:V494))*$E494*(IF(V494&lt;1,IF(MIN(W$7,$F494)&gt;$C494,MIN(W$7,$F494)-$C494+1,0),MIN(W$7,$F494)-V$7))/365,IF($F494&gt;V$7,($D494-SUM($U494:V494))*$E494*(IF(V494&lt;1,IF(MIN(W$7,$F494)&gt;$C494,MIN(W$7,$F494)-$C494+1,0),MIN(W$7,$F494)-V$7))/365,0))</f>
        <v>0</v>
      </c>
      <c r="X494" s="4">
        <f>IF($F494=0,($D494-SUM($U494:W494))*$E494*(IF(W494&lt;1,IF(MIN(X$7,$F494)&gt;$C494,MIN(X$7,$F494)-$C494+1,0),MIN(X$7,$F494)-W$7))/365,IF($F494&gt;W$7,($D494-SUM($U494:W494))*$E494*(IF(W494&lt;1,IF(MIN(X$7,$F494)&gt;$C494,MIN(X$7,$F494)-$C494+1,0),MIN(X$7,$F494)-W$7))/365,0))</f>
        <v>0</v>
      </c>
      <c r="Y494" s="4">
        <f>IF($F494=0,($D494-SUM($U494:X494))*$E494*(IF(X494&lt;1,IF(MIN(Y$7,$F494)&gt;$C494,MIN(Y$7,$F494)-$C494+1,0),MIN(Y$7,$F494)-X$7))/365,IF($F494&gt;X$7,($D494-SUM($U494:X494))*$E494*(IF(X494&lt;1,IF(MIN(Y$7,$F494)&gt;$C494,MIN(Y$7,$F494)-$C494+1,0),MIN(Y$7,$F494)-X$7))/365,0))</f>
        <v>0</v>
      </c>
      <c r="Z494" s="4">
        <f>IF($F494=0,($D494-SUM($U494:Y494))*$E494*(IF(Y494&lt;1,IF(MIN(Z$7,$F494)&gt;$C494,MIN(Z$7,$F494)-$C494+1,0),MIN(Z$7,$F494)-Y$7))/365,IF($F494&gt;Y$7,($D494-SUM($U494:Y494))*$E494*(IF(Y494&lt;1,IF(MIN(Z$7,$F494)&gt;$C494,MIN(Z$7,$F494)-$C494+1,0),MIN(Z$7,$F494)-Y$7))/365,0))</f>
        <v>0</v>
      </c>
      <c r="AA494" s="4">
        <f>IF($F494=0,($D494-SUM($U494:Z494))*$E494*(IF(Z494&lt;1,IF(MIN(AA$7,$F494)&gt;$C494,MIN(AA$7,$F494)-$C494+1,0),MIN(AA$7,$F494)-Z$7))/365,IF($F494&gt;Z$7,($D494-SUM($U494:Z494))*$E494*(IF(Z494&lt;1,IF(MIN(AA$7,$F494)&gt;$C494,MIN(AA$7,$F494)-$C494+1,0),MIN(AA$7,$F494)-Z$7))/365,0))</f>
        <v>0</v>
      </c>
      <c r="AB494" s="4">
        <f>IF($F494=0,($D494-SUM($U494:AA494))*$E494*(IF(AA494&lt;1,IF(MIN(AB$7,$F494)&gt;$C494,MIN(AB$7,$F494)-$C494+1,0),MIN(AB$7,$F494)-AA$7))/365,IF($F494&gt;AA$7,($D494-SUM($U494:AA494))*$E494*(IF(AA494&lt;1,IF(MIN(AB$7,$F494)&gt;$C494,MIN(AB$7,$F494)-$C494+1,0),MIN(AB$7,$F494)-AA$7))/365,0))</f>
        <v>0</v>
      </c>
      <c r="AC494" s="4">
        <f>IF($F494=0,($D494-SUM($U494:AB494))*$E494*(IF(AB494&lt;1,IF(MIN(AC$7,$F494)&gt;$C494,MIN(AC$7,$F494)-$C494+1,0),MIN(AC$7,$F494)-AB$7))/365,IF($F494&gt;AB$7,($D494-SUM($U494:AB494))*$E494*(IF(AB494&lt;1,IF(MIN(AC$7,$F494)&gt;$C494,MIN(AC$7,$F494)-$C494+1,0),MIN(AC$7,$F494)-AB$7))/365,0))</f>
        <v>0</v>
      </c>
      <c r="AD494" s="4">
        <f>IF($F494=0,($D494-SUM($U494:AC494))*$E494*(IF(AC494&lt;1,IF(MIN(AD$7,$F494)&gt;$C494,MIN(AD$7,$F494)-$C494+1,0),MIN(AD$7,$F494)-AC$7))/365,IF($F494&gt;AC$7,($D494-SUM($U494:AC494))*$E494*(IF(AC494&lt;1,IF(MIN(AD$7,$F494)&gt;$C494,MIN(AD$7,$F494)-$C494+1,0),MIN(AD$7,$F494)-AC$7))/365,0))</f>
        <v>0</v>
      </c>
      <c r="AE494" s="4">
        <f>IF($F494=0,($D494-SUM($U494:AD494))*$E494*(IF(AD494&lt;1,IF(MIN(AE$7,$F494)&gt;$C494,MIN(AE$7,$F494)-$C494+1,0),MIN(AE$7,$F494)-AD$7))/365,IF($F494&gt;AD$7,($D494-SUM($U494:AD494))*$E494*(IF(AD494&lt;1,IF(MIN(AE$7,$F494)&gt;$C494,MIN(AE$7,$F494)-$C494+1,0),MIN(AE$7,$F494)-AD$7))/365,0))</f>
        <v>0</v>
      </c>
      <c r="AF494" s="4">
        <f>IF($F494=0,($D494-SUM($U494:AE494))*$E494*(IF(AE494&lt;1,IF(MIN(AF$7,$F494)&gt;$C494,MIN(AF$7,$F494)-$C494+1,0),MIN(AF$7,$F494)-AE$7))/365,IF($F494&gt;AE$7,($D494-SUM($U494:AE494))*$E494*(IF(AE494&lt;1,IF(MIN(AF$7,$F494)&gt;$C494,MIN(AF$7,$F494)-$C494+1,0),MIN(AF$7,$F494)-AE$7))/365,0))</f>
        <v>0</v>
      </c>
      <c r="AG494" s="4">
        <f>IF($F494=0,($D494-SUM($U494:AF494))*$E494*(IF(AF494&lt;1,IF(MIN(AG$7,$F494)&gt;$C494,MIN(AG$7,$F494)-$C494+1,0),MIN(AG$7,$F494)-AF$7))/365,IF($F494&gt;AF$7,($D494-SUM($U494:AF494))*$E494*(IF(AF494&lt;1,IF(MIN(AG$7,$F494)&gt;$C494,MIN(AG$7,$F494)-$C494+1,0),MIN(AG$7,$F494)-AF$7))/365,0))</f>
        <v>0</v>
      </c>
      <c r="AH494" s="4">
        <f>IF($F494=0,($D494-SUM($U494:AG494))*$E494*(IF(AG494&lt;1,IF(MIN(AH$7,$F494)&gt;$C494,MIN(AH$7,$F494)-$C494+1,0),MIN(AH$7,$F494)-AG$7))/365,IF($F494&gt;AG$7,($D494-SUM($U494:AG494))*$E494*(IF(AG494&lt;1,IF(MIN(AH$7,$F494)&gt;$C494,MIN(AH$7,$F494)-$C494+1,0),MIN(AH$7,$F494)-AG$7))/365,0))</f>
        <v>0</v>
      </c>
      <c r="AI494" s="4">
        <f>IF($F494=0,($D494-SUM($U494:AH494))*$E494*(IF(AH494&lt;1,IF(MIN(AI$7,$F494)&gt;$C494,MIN(AI$7,$F494)-$C494+1,0),MIN(AI$7,$F494)-AH$7))/365,IF($F494&gt;AH$7,($D494-SUM($U494:AH494))*$E494*(IF(AH494&lt;1,IF(MIN(AI$7,$F494)&gt;$C494,MIN(AI$7,$F494)-$C494+1,0),MIN(AI$7,$F494)-AH$7))/365,0))</f>
        <v>0</v>
      </c>
      <c r="AJ494" s="4">
        <f>IF($F494=0,($D494-SUM($U494:AI494))*$E494*(IF(AI494&lt;1,IF(MIN(AJ$7,$F494)&gt;$C494,MIN(AJ$7,$F494)-$C494+1,0),MIN(AJ$7,$F494)-AI$7))/365,IF($F494&gt;AI$7,($D494-SUM($U494:AI494))*$E494*(IF(AI494&lt;1,IF(MIN(AJ$7,$F494)&gt;$C494,MIN(AJ$7,$F494)-$C494+1,0),MIN(AJ$7,$F494)-AI$7))/365,0))</f>
        <v>0</v>
      </c>
      <c r="AK494" s="4">
        <f>IF($F494=0,($D494-SUM($U494:AJ494))*$E494*(IF(AJ494&lt;1,IF(MIN(AK$7,$F494)&gt;$C494,MIN(AK$7,$F494)-$C494+1,0),MIN(AK$7,$F494)-AJ$7))/365,IF($F494&gt;AJ$7,($D494-SUM($U494:AJ494))*$E494*(IF(AJ494&lt;1,IF(MIN(AK$7,$F494)&gt;$C494,MIN(AK$7,$F494)-$C494+1,0),MIN(AK$7,$F494)-AJ$7))/365,0))</f>
        <v>0</v>
      </c>
      <c r="AL494" s="4">
        <f>IF($F494=0,($D494-SUM($U494:AK494))*$E494*(IF(AK494&lt;1,IF(MIN(AL$7,$F494)&gt;$C494,MIN(AL$7,$F494)-$C494+1,0),MIN(AL$7,$F494)-AK$7))/365,IF($F494&gt;AK$7,($D494-SUM($U494:AK494))*$E494*(IF(AK494&lt;1,IF(MIN(AL$7,$F494)&gt;$C494,MIN(AL$7,$F494)-$C494+1,0),MIN(AL$7,$F494)-AK$7))/365,0))</f>
        <v>0</v>
      </c>
      <c r="AM494" s="4">
        <f>IF($F494=0,($D494-SUM($U494:AL494))*$E494*(IF(AL494&lt;1,IF(MIN(AM$7,$F494)&gt;$C494,MIN(AM$7,$F494)-$C494+1,0),MIN(AM$7,$F494)-AL$7))/365,IF($F494&gt;AL$7,($D494-SUM($U494:AL494))*$E494*(IF(AL494&lt;1,IF(MIN(AM$7,$F494)&gt;$C494,MIN(AM$7,$F494)-$C494+1,0),MIN(AM$7,$F494)-AL$7))/365,0))</f>
        <v>0</v>
      </c>
      <c r="AN494" s="4">
        <f>IF($F494=0,($D494-SUM($U494:AM494))*$E494*(IF(AM494&lt;1,IF(MIN(AN$7,$F494)&gt;$C494,MIN(AN$7,$F494)-$C494+1,0),MIN(AN$7,$F494)-AM$7))/365,IF($F494&gt;AM$7,($D494-SUM($U494:AM494))*$E494*(IF(AM494&lt;1,IF(MIN(AN$7,$F494)&gt;$C494,MIN(AN$7,$F494)-$C494+1,0),MIN(AN$7,$F494)-AM$7))/365,0))</f>
        <v>0</v>
      </c>
      <c r="AO494" s="4">
        <f>IF($F494=0,($D494-SUM($U494:AN494))*$E494*(IF(AN494&lt;1,IF(MIN(AO$7,$F494)&gt;$C494,MIN(AO$7,$F494)-$C494+1,0),MIN(AO$7,$F494)-AN$7))/365,IF($F494&gt;AN$7,($D494-SUM($U494:AN494))*$E494*(IF(AN494&lt;1,IF(MIN(AO$7,$F494)&gt;$C494,MIN(AO$7,$F494)-$C494+1,0),MIN(AO$7,$F494)-AN$7))/365,0))</f>
        <v>0</v>
      </c>
      <c r="AP494" s="4">
        <f>IF($F494=0,($D494-SUM($U494:AO494))*$E494*(IF(AO494&lt;1,IF(MIN(AP$7,$F494)&gt;$C494,MIN(AP$7,$F494)-$C494+1,0),MIN(AP$7,$F494)-AO$7))/365,IF($F494&gt;AO$7,($D494-SUM($U494:AO494))*$E494*(IF(AO494&lt;1,IF(MIN(AP$7,$F494)&gt;$C494,MIN(AP$7,$F494)-$C494+1,0),MIN(AP$7,$F494)-AO$7))/365,0))</f>
        <v>0</v>
      </c>
      <c r="AQ494" s="4">
        <f>IF($F494=0,($D494-SUM($U494:AP494))*$E494*(IF(AP494&lt;1,IF(MIN(AQ$7,$F494)&gt;$C494,MIN(AQ$7,$F494)-$C494+1,0),MIN(AQ$7,$F494)-AP$7))/365,IF($F494&gt;AP$7,($D494-SUM($U494:AP494))*$E494*(IF(AP494&lt;1,IF(MIN(AQ$7,$F494)&gt;$C494,MIN(AQ$7,$F494)-$C494+1,0),MIN(AQ$7,$F494)-AP$7))/365,0))</f>
        <v>0</v>
      </c>
      <c r="AR494" s="4">
        <f>IF($F494=0,($D494-SUM($U494:AQ494))*$E494*(IF(AQ494&lt;1,IF(MIN(AR$7,$F494)&gt;$C494,MIN(AR$7,$F494)-$C494+1,0),MIN(AR$7,$F494)-AQ$7))/365,IF($F494&gt;AQ$7,($D494-SUM($U494:AQ494))*$E494*(IF(AQ494&lt;1,IF(MIN(AR$7,$F494)&gt;$C494,MIN(AR$7,$F494)-$C494+1,0),MIN(AR$7,$F494)-AQ$7))/365,0))</f>
        <v>0</v>
      </c>
      <c r="AS494" s="4">
        <f>IF($F494=0,($D494-SUM($U494:AR494))*$E494*(IF(AR494&lt;1,IF(MIN(AS$7,$F494)&gt;$C494,MIN(AS$7,$F494)-$C494+1,0),MIN(AS$7,$F494)-AR$7))/365,IF($F494&gt;AR$7,($D494-SUM($U494:AR494))*$E494*(IF(AR494&lt;1,IF(MIN(AS$7,$F494)&gt;$C494,MIN(AS$7,$F494)-$C494+1,0),MIN(AS$7,$F494)-AR$7))/365,0))</f>
        <v>0</v>
      </c>
    </row>
    <row r="495" spans="1:45">
      <c r="A495" s="15"/>
      <c r="B495" s="17"/>
      <c r="C495" s="16"/>
      <c r="D495" s="15"/>
      <c r="E495" s="11"/>
      <c r="F495" s="16"/>
      <c r="G495" s="15"/>
      <c r="H495" s="14"/>
      <c r="I495" s="5"/>
      <c r="J495" s="13">
        <f>SUM(U495:AS495)</f>
        <v>0</v>
      </c>
      <c r="K495" s="13">
        <f>IF(F495=0,D495-J495,IF(F495&lt;41730,0,D495-J495))</f>
        <v>0</v>
      </c>
      <c r="L495" s="12">
        <f>IF(K495=0,0,IF(G495-((L$7-C495)/365)&lt;0,0,G495-((L$7-C495)/365)))</f>
        <v>0</v>
      </c>
      <c r="M495" s="4">
        <f>IF(K495=0,0,D495*H495)</f>
        <v>0</v>
      </c>
      <c r="N495" s="11">
        <f>IFERROR((1-(M495/K495)^(1/L495)),0)</f>
        <v>0</v>
      </c>
      <c r="O495" s="10">
        <f>IF(F495&gt;41730,IF(F495&gt;41730,(F495-41730)/365,IF(K495=0,0,IF(G495-((L$7-C495)/365)&lt;0,0,G495-((L$7-C495)/365)))),1)</f>
        <v>1</v>
      </c>
      <c r="P495" s="9">
        <f>IF(K495&lt;M495,0,IF(L495=0,K495-M495,K495*N495*O495))</f>
        <v>0</v>
      </c>
      <c r="Q495" s="19">
        <f>IF(F495&gt;41730,D495,0)</f>
        <v>0</v>
      </c>
      <c r="R495" s="18">
        <f>IF(F495&gt;41730,J495+P495,0)</f>
        <v>0</v>
      </c>
      <c r="S495" s="9">
        <f>IF(F495&gt;0,0,K495-P495)</f>
        <v>0</v>
      </c>
      <c r="T495" s="5"/>
      <c r="U495" s="4">
        <f>D495*E495*(IF(U$7&gt;$C495,U$7-$C495+1,0))/365</f>
        <v>0</v>
      </c>
      <c r="V495" s="4">
        <f>($D495-U495)*$E495*(IF(U495&lt;1,IF(V$7&gt;$C495,V$7-$C495+1,0),V$7-U$7))/365</f>
        <v>0</v>
      </c>
      <c r="W495" s="4">
        <f>IF($F495=0,($D495-SUM($U495:V495))*$E495*(IF(V495&lt;1,IF(MIN(W$7,$F495)&gt;$C495,MIN(W$7,$F495)-$C495+1,0),MIN(W$7,$F495)-V$7))/365,IF($F495&gt;V$7,($D495-SUM($U495:V495))*$E495*(IF(V495&lt;1,IF(MIN(W$7,$F495)&gt;$C495,MIN(W$7,$F495)-$C495+1,0),MIN(W$7,$F495)-V$7))/365,0))</f>
        <v>0</v>
      </c>
      <c r="X495" s="4">
        <f>IF($F495=0,($D495-SUM($U495:W495))*$E495*(IF(W495&lt;1,IF(MIN(X$7,$F495)&gt;$C495,MIN(X$7,$F495)-$C495+1,0),MIN(X$7,$F495)-W$7))/365,IF($F495&gt;W$7,($D495-SUM($U495:W495))*$E495*(IF(W495&lt;1,IF(MIN(X$7,$F495)&gt;$C495,MIN(X$7,$F495)-$C495+1,0),MIN(X$7,$F495)-W$7))/365,0))</f>
        <v>0</v>
      </c>
      <c r="Y495" s="4">
        <f>IF($F495=0,($D495-SUM($U495:X495))*$E495*(IF(X495&lt;1,IF(MIN(Y$7,$F495)&gt;$C495,MIN(Y$7,$F495)-$C495+1,0),MIN(Y$7,$F495)-X$7))/365,IF($F495&gt;X$7,($D495-SUM($U495:X495))*$E495*(IF(X495&lt;1,IF(MIN(Y$7,$F495)&gt;$C495,MIN(Y$7,$F495)-$C495+1,0),MIN(Y$7,$F495)-X$7))/365,0))</f>
        <v>0</v>
      </c>
      <c r="Z495" s="4">
        <f>IF($F495=0,($D495-SUM($U495:Y495))*$E495*(IF(Y495&lt;1,IF(MIN(Z$7,$F495)&gt;$C495,MIN(Z$7,$F495)-$C495+1,0),MIN(Z$7,$F495)-Y$7))/365,IF($F495&gt;Y$7,($D495-SUM($U495:Y495))*$E495*(IF(Y495&lt;1,IF(MIN(Z$7,$F495)&gt;$C495,MIN(Z$7,$F495)-$C495+1,0),MIN(Z$7,$F495)-Y$7))/365,0))</f>
        <v>0</v>
      </c>
      <c r="AA495" s="4">
        <f>IF($F495=0,($D495-SUM($U495:Z495))*$E495*(IF(Z495&lt;1,IF(MIN(AA$7,$F495)&gt;$C495,MIN(AA$7,$F495)-$C495+1,0),MIN(AA$7,$F495)-Z$7))/365,IF($F495&gt;Z$7,($D495-SUM($U495:Z495))*$E495*(IF(Z495&lt;1,IF(MIN(AA$7,$F495)&gt;$C495,MIN(AA$7,$F495)-$C495+1,0),MIN(AA$7,$F495)-Z$7))/365,0))</f>
        <v>0</v>
      </c>
      <c r="AB495" s="4">
        <f>IF($F495=0,($D495-SUM($U495:AA495))*$E495*(IF(AA495&lt;1,IF(MIN(AB$7,$F495)&gt;$C495,MIN(AB$7,$F495)-$C495+1,0),MIN(AB$7,$F495)-AA$7))/365,IF($F495&gt;AA$7,($D495-SUM($U495:AA495))*$E495*(IF(AA495&lt;1,IF(MIN(AB$7,$F495)&gt;$C495,MIN(AB$7,$F495)-$C495+1,0),MIN(AB$7,$F495)-AA$7))/365,0))</f>
        <v>0</v>
      </c>
      <c r="AC495" s="4">
        <f>IF($F495=0,($D495-SUM($U495:AB495))*$E495*(IF(AB495&lt;1,IF(MIN(AC$7,$F495)&gt;$C495,MIN(AC$7,$F495)-$C495+1,0),MIN(AC$7,$F495)-AB$7))/365,IF($F495&gt;AB$7,($D495-SUM($U495:AB495))*$E495*(IF(AB495&lt;1,IF(MIN(AC$7,$F495)&gt;$C495,MIN(AC$7,$F495)-$C495+1,0),MIN(AC$7,$F495)-AB$7))/365,0))</f>
        <v>0</v>
      </c>
      <c r="AD495" s="4">
        <f>IF($F495=0,($D495-SUM($U495:AC495))*$E495*(IF(AC495&lt;1,IF(MIN(AD$7,$F495)&gt;$C495,MIN(AD$7,$F495)-$C495+1,0),MIN(AD$7,$F495)-AC$7))/365,IF($F495&gt;AC$7,($D495-SUM($U495:AC495))*$E495*(IF(AC495&lt;1,IF(MIN(AD$7,$F495)&gt;$C495,MIN(AD$7,$F495)-$C495+1,0),MIN(AD$7,$F495)-AC$7))/365,0))</f>
        <v>0</v>
      </c>
      <c r="AE495" s="4">
        <f>IF($F495=0,($D495-SUM($U495:AD495))*$E495*(IF(AD495&lt;1,IF(MIN(AE$7,$F495)&gt;$C495,MIN(AE$7,$F495)-$C495+1,0),MIN(AE$7,$F495)-AD$7))/365,IF($F495&gt;AD$7,($D495-SUM($U495:AD495))*$E495*(IF(AD495&lt;1,IF(MIN(AE$7,$F495)&gt;$C495,MIN(AE$7,$F495)-$C495+1,0),MIN(AE$7,$F495)-AD$7))/365,0))</f>
        <v>0</v>
      </c>
      <c r="AF495" s="4">
        <f>IF($F495=0,($D495-SUM($U495:AE495))*$E495*(IF(AE495&lt;1,IF(MIN(AF$7,$F495)&gt;$C495,MIN(AF$7,$F495)-$C495+1,0),MIN(AF$7,$F495)-AE$7))/365,IF($F495&gt;AE$7,($D495-SUM($U495:AE495))*$E495*(IF(AE495&lt;1,IF(MIN(AF$7,$F495)&gt;$C495,MIN(AF$7,$F495)-$C495+1,0),MIN(AF$7,$F495)-AE$7))/365,0))</f>
        <v>0</v>
      </c>
      <c r="AG495" s="4">
        <f>IF($F495=0,($D495-SUM($U495:AF495))*$E495*(IF(AF495&lt;1,IF(MIN(AG$7,$F495)&gt;$C495,MIN(AG$7,$F495)-$C495+1,0),MIN(AG$7,$F495)-AF$7))/365,IF($F495&gt;AF$7,($D495-SUM($U495:AF495))*$E495*(IF(AF495&lt;1,IF(MIN(AG$7,$F495)&gt;$C495,MIN(AG$7,$F495)-$C495+1,0),MIN(AG$7,$F495)-AF$7))/365,0))</f>
        <v>0</v>
      </c>
      <c r="AH495" s="4">
        <f>IF($F495=0,($D495-SUM($U495:AG495))*$E495*(IF(AG495&lt;1,IF(MIN(AH$7,$F495)&gt;$C495,MIN(AH$7,$F495)-$C495+1,0),MIN(AH$7,$F495)-AG$7))/365,IF($F495&gt;AG$7,($D495-SUM($U495:AG495))*$E495*(IF(AG495&lt;1,IF(MIN(AH$7,$F495)&gt;$C495,MIN(AH$7,$F495)-$C495+1,0),MIN(AH$7,$F495)-AG$7))/365,0))</f>
        <v>0</v>
      </c>
      <c r="AI495" s="4">
        <f>IF($F495=0,($D495-SUM($U495:AH495))*$E495*(IF(AH495&lt;1,IF(MIN(AI$7,$F495)&gt;$C495,MIN(AI$7,$F495)-$C495+1,0),MIN(AI$7,$F495)-AH$7))/365,IF($F495&gt;AH$7,($D495-SUM($U495:AH495))*$E495*(IF(AH495&lt;1,IF(MIN(AI$7,$F495)&gt;$C495,MIN(AI$7,$F495)-$C495+1,0),MIN(AI$7,$F495)-AH$7))/365,0))</f>
        <v>0</v>
      </c>
      <c r="AJ495" s="4">
        <f>IF($F495=0,($D495-SUM($U495:AI495))*$E495*(IF(AI495&lt;1,IF(MIN(AJ$7,$F495)&gt;$C495,MIN(AJ$7,$F495)-$C495+1,0),MIN(AJ$7,$F495)-AI$7))/365,IF($F495&gt;AI$7,($D495-SUM($U495:AI495))*$E495*(IF(AI495&lt;1,IF(MIN(AJ$7,$F495)&gt;$C495,MIN(AJ$7,$F495)-$C495+1,0),MIN(AJ$7,$F495)-AI$7))/365,0))</f>
        <v>0</v>
      </c>
      <c r="AK495" s="4">
        <f>IF($F495=0,($D495-SUM($U495:AJ495))*$E495*(IF(AJ495&lt;1,IF(MIN(AK$7,$F495)&gt;$C495,MIN(AK$7,$F495)-$C495+1,0),MIN(AK$7,$F495)-AJ$7))/365,IF($F495&gt;AJ$7,($D495-SUM($U495:AJ495))*$E495*(IF(AJ495&lt;1,IF(MIN(AK$7,$F495)&gt;$C495,MIN(AK$7,$F495)-$C495+1,0),MIN(AK$7,$F495)-AJ$7))/365,0))</f>
        <v>0</v>
      </c>
      <c r="AL495" s="4">
        <f>IF($F495=0,($D495-SUM($U495:AK495))*$E495*(IF(AK495&lt;1,IF(MIN(AL$7,$F495)&gt;$C495,MIN(AL$7,$F495)-$C495+1,0),MIN(AL$7,$F495)-AK$7))/365,IF($F495&gt;AK$7,($D495-SUM($U495:AK495))*$E495*(IF(AK495&lt;1,IF(MIN(AL$7,$F495)&gt;$C495,MIN(AL$7,$F495)-$C495+1,0),MIN(AL$7,$F495)-AK$7))/365,0))</f>
        <v>0</v>
      </c>
      <c r="AM495" s="4">
        <f>IF($F495=0,($D495-SUM($U495:AL495))*$E495*(IF(AL495&lt;1,IF(MIN(AM$7,$F495)&gt;$C495,MIN(AM$7,$F495)-$C495+1,0),MIN(AM$7,$F495)-AL$7))/365,IF($F495&gt;AL$7,($D495-SUM($U495:AL495))*$E495*(IF(AL495&lt;1,IF(MIN(AM$7,$F495)&gt;$C495,MIN(AM$7,$F495)-$C495+1,0),MIN(AM$7,$F495)-AL$7))/365,0))</f>
        <v>0</v>
      </c>
      <c r="AN495" s="4">
        <f>IF($F495=0,($D495-SUM($U495:AM495))*$E495*(IF(AM495&lt;1,IF(MIN(AN$7,$F495)&gt;$C495,MIN(AN$7,$F495)-$C495+1,0),MIN(AN$7,$F495)-AM$7))/365,IF($F495&gt;AM$7,($D495-SUM($U495:AM495))*$E495*(IF(AM495&lt;1,IF(MIN(AN$7,$F495)&gt;$C495,MIN(AN$7,$F495)-$C495+1,0),MIN(AN$7,$F495)-AM$7))/365,0))</f>
        <v>0</v>
      </c>
      <c r="AO495" s="4">
        <f>IF($F495=0,($D495-SUM($U495:AN495))*$E495*(IF(AN495&lt;1,IF(MIN(AO$7,$F495)&gt;$C495,MIN(AO$7,$F495)-$C495+1,0),MIN(AO$7,$F495)-AN$7))/365,IF($F495&gt;AN$7,($D495-SUM($U495:AN495))*$E495*(IF(AN495&lt;1,IF(MIN(AO$7,$F495)&gt;$C495,MIN(AO$7,$F495)-$C495+1,0),MIN(AO$7,$F495)-AN$7))/365,0))</f>
        <v>0</v>
      </c>
      <c r="AP495" s="4">
        <f>IF($F495=0,($D495-SUM($U495:AO495))*$E495*(IF(AO495&lt;1,IF(MIN(AP$7,$F495)&gt;$C495,MIN(AP$7,$F495)-$C495+1,0),MIN(AP$7,$F495)-AO$7))/365,IF($F495&gt;AO$7,($D495-SUM($U495:AO495))*$E495*(IF(AO495&lt;1,IF(MIN(AP$7,$F495)&gt;$C495,MIN(AP$7,$F495)-$C495+1,0),MIN(AP$7,$F495)-AO$7))/365,0))</f>
        <v>0</v>
      </c>
      <c r="AQ495" s="4">
        <f>IF($F495=0,($D495-SUM($U495:AP495))*$E495*(IF(AP495&lt;1,IF(MIN(AQ$7,$F495)&gt;$C495,MIN(AQ$7,$F495)-$C495+1,0),MIN(AQ$7,$F495)-AP$7))/365,IF($F495&gt;AP$7,($D495-SUM($U495:AP495))*$E495*(IF(AP495&lt;1,IF(MIN(AQ$7,$F495)&gt;$C495,MIN(AQ$7,$F495)-$C495+1,0),MIN(AQ$7,$F495)-AP$7))/365,0))</f>
        <v>0</v>
      </c>
      <c r="AR495" s="4">
        <f>IF($F495=0,($D495-SUM($U495:AQ495))*$E495*(IF(AQ495&lt;1,IF(MIN(AR$7,$F495)&gt;$C495,MIN(AR$7,$F495)-$C495+1,0),MIN(AR$7,$F495)-AQ$7))/365,IF($F495&gt;AQ$7,($D495-SUM($U495:AQ495))*$E495*(IF(AQ495&lt;1,IF(MIN(AR$7,$F495)&gt;$C495,MIN(AR$7,$F495)-$C495+1,0),MIN(AR$7,$F495)-AQ$7))/365,0))</f>
        <v>0</v>
      </c>
      <c r="AS495" s="4">
        <f>IF($F495=0,($D495-SUM($U495:AR495))*$E495*(IF(AR495&lt;1,IF(MIN(AS$7,$F495)&gt;$C495,MIN(AS$7,$F495)-$C495+1,0),MIN(AS$7,$F495)-AR$7))/365,IF($F495&gt;AR$7,($D495-SUM($U495:AR495))*$E495*(IF(AR495&lt;1,IF(MIN(AS$7,$F495)&gt;$C495,MIN(AS$7,$F495)-$C495+1,0),MIN(AS$7,$F495)-AR$7))/365,0))</f>
        <v>0</v>
      </c>
    </row>
    <row r="496" spans="1:45">
      <c r="A496" s="15"/>
      <c r="B496" s="17"/>
      <c r="C496" s="16"/>
      <c r="D496" s="15"/>
      <c r="E496" s="11"/>
      <c r="F496" s="16"/>
      <c r="G496" s="15"/>
      <c r="H496" s="14"/>
      <c r="I496" s="5"/>
      <c r="J496" s="13">
        <f>SUM(U496:AS496)</f>
        <v>0</v>
      </c>
      <c r="K496" s="13">
        <f>IF(F496=0,D496-J496,IF(F496&lt;41730,0,D496-J496))</f>
        <v>0</v>
      </c>
      <c r="L496" s="12">
        <f>IF(K496=0,0,IF(G496-((L$7-C496)/365)&lt;0,0,G496-((L$7-C496)/365)))</f>
        <v>0</v>
      </c>
      <c r="M496" s="4">
        <f>IF(K496=0,0,D496*H496)</f>
        <v>0</v>
      </c>
      <c r="N496" s="11">
        <f>IFERROR((1-(M496/K496)^(1/L496)),0)</f>
        <v>0</v>
      </c>
      <c r="O496" s="10">
        <f>IF(F496&gt;41730,IF(F496&gt;41730,(F496-41730)/365,IF(K496=0,0,IF(G496-((L$7-C496)/365)&lt;0,0,G496-((L$7-C496)/365)))),1)</f>
        <v>1</v>
      </c>
      <c r="P496" s="9">
        <f>IF(K496&lt;M496,0,IF(L496=0,K496-M496,K496*N496*O496))</f>
        <v>0</v>
      </c>
      <c r="Q496" s="19">
        <f>IF(F496&gt;41730,D496,0)</f>
        <v>0</v>
      </c>
      <c r="R496" s="18">
        <f>IF(F496&gt;41730,J496+P496,0)</f>
        <v>0</v>
      </c>
      <c r="S496" s="9">
        <f>IF(F496&gt;0,0,K496-P496)</f>
        <v>0</v>
      </c>
      <c r="T496" s="5"/>
      <c r="U496" s="4">
        <f>D496*E496*(IF(U$7&gt;$C496,U$7-$C496+1,0))/365</f>
        <v>0</v>
      </c>
      <c r="V496" s="4">
        <f>($D496-U496)*$E496*(IF(U496&lt;1,IF(V$7&gt;$C496,V$7-$C496+1,0),V$7-U$7))/365</f>
        <v>0</v>
      </c>
      <c r="W496" s="4">
        <f>IF($F496=0,($D496-SUM($U496:V496))*$E496*(IF(V496&lt;1,IF(MIN(W$7,$F496)&gt;$C496,MIN(W$7,$F496)-$C496+1,0),MIN(W$7,$F496)-V$7))/365,IF($F496&gt;V$7,($D496-SUM($U496:V496))*$E496*(IF(V496&lt;1,IF(MIN(W$7,$F496)&gt;$C496,MIN(W$7,$F496)-$C496+1,0),MIN(W$7,$F496)-V$7))/365,0))</f>
        <v>0</v>
      </c>
      <c r="X496" s="4">
        <f>IF($F496=0,($D496-SUM($U496:W496))*$E496*(IF(W496&lt;1,IF(MIN(X$7,$F496)&gt;$C496,MIN(X$7,$F496)-$C496+1,0),MIN(X$7,$F496)-W$7))/365,IF($F496&gt;W$7,($D496-SUM($U496:W496))*$E496*(IF(W496&lt;1,IF(MIN(X$7,$F496)&gt;$C496,MIN(X$7,$F496)-$C496+1,0),MIN(X$7,$F496)-W$7))/365,0))</f>
        <v>0</v>
      </c>
      <c r="Y496" s="4">
        <f>IF($F496=0,($D496-SUM($U496:X496))*$E496*(IF(X496&lt;1,IF(MIN(Y$7,$F496)&gt;$C496,MIN(Y$7,$F496)-$C496+1,0),MIN(Y$7,$F496)-X$7))/365,IF($F496&gt;X$7,($D496-SUM($U496:X496))*$E496*(IF(X496&lt;1,IF(MIN(Y$7,$F496)&gt;$C496,MIN(Y$7,$F496)-$C496+1,0),MIN(Y$7,$F496)-X$7))/365,0))</f>
        <v>0</v>
      </c>
      <c r="Z496" s="4">
        <f>IF($F496=0,($D496-SUM($U496:Y496))*$E496*(IF(Y496&lt;1,IF(MIN(Z$7,$F496)&gt;$C496,MIN(Z$7,$F496)-$C496+1,0),MIN(Z$7,$F496)-Y$7))/365,IF($F496&gt;Y$7,($D496-SUM($U496:Y496))*$E496*(IF(Y496&lt;1,IF(MIN(Z$7,$F496)&gt;$C496,MIN(Z$7,$F496)-$C496+1,0),MIN(Z$7,$F496)-Y$7))/365,0))</f>
        <v>0</v>
      </c>
      <c r="AA496" s="4">
        <f>IF($F496=0,($D496-SUM($U496:Z496))*$E496*(IF(Z496&lt;1,IF(MIN(AA$7,$F496)&gt;$C496,MIN(AA$7,$F496)-$C496+1,0),MIN(AA$7,$F496)-Z$7))/365,IF($F496&gt;Z$7,($D496-SUM($U496:Z496))*$E496*(IF(Z496&lt;1,IF(MIN(AA$7,$F496)&gt;$C496,MIN(AA$7,$F496)-$C496+1,0),MIN(AA$7,$F496)-Z$7))/365,0))</f>
        <v>0</v>
      </c>
      <c r="AB496" s="4">
        <f>IF($F496=0,($D496-SUM($U496:AA496))*$E496*(IF(AA496&lt;1,IF(MIN(AB$7,$F496)&gt;$C496,MIN(AB$7,$F496)-$C496+1,0),MIN(AB$7,$F496)-AA$7))/365,IF($F496&gt;AA$7,($D496-SUM($U496:AA496))*$E496*(IF(AA496&lt;1,IF(MIN(AB$7,$F496)&gt;$C496,MIN(AB$7,$F496)-$C496+1,0),MIN(AB$7,$F496)-AA$7))/365,0))</f>
        <v>0</v>
      </c>
      <c r="AC496" s="4">
        <f>IF($F496=0,($D496-SUM($U496:AB496))*$E496*(IF(AB496&lt;1,IF(MIN(AC$7,$F496)&gt;$C496,MIN(AC$7,$F496)-$C496+1,0),MIN(AC$7,$F496)-AB$7))/365,IF($F496&gt;AB$7,($D496-SUM($U496:AB496))*$E496*(IF(AB496&lt;1,IF(MIN(AC$7,$F496)&gt;$C496,MIN(AC$7,$F496)-$C496+1,0),MIN(AC$7,$F496)-AB$7))/365,0))</f>
        <v>0</v>
      </c>
      <c r="AD496" s="4">
        <f>IF($F496=0,($D496-SUM($U496:AC496))*$E496*(IF(AC496&lt;1,IF(MIN(AD$7,$F496)&gt;$C496,MIN(AD$7,$F496)-$C496+1,0),MIN(AD$7,$F496)-AC$7))/365,IF($F496&gt;AC$7,($D496-SUM($U496:AC496))*$E496*(IF(AC496&lt;1,IF(MIN(AD$7,$F496)&gt;$C496,MIN(AD$7,$F496)-$C496+1,0),MIN(AD$7,$F496)-AC$7))/365,0))</f>
        <v>0</v>
      </c>
      <c r="AE496" s="4">
        <f>IF($F496=0,($D496-SUM($U496:AD496))*$E496*(IF(AD496&lt;1,IF(MIN(AE$7,$F496)&gt;$C496,MIN(AE$7,$F496)-$C496+1,0),MIN(AE$7,$F496)-AD$7))/365,IF($F496&gt;AD$7,($D496-SUM($U496:AD496))*$E496*(IF(AD496&lt;1,IF(MIN(AE$7,$F496)&gt;$C496,MIN(AE$7,$F496)-$C496+1,0),MIN(AE$7,$F496)-AD$7))/365,0))</f>
        <v>0</v>
      </c>
      <c r="AF496" s="4">
        <f>IF($F496=0,($D496-SUM($U496:AE496))*$E496*(IF(AE496&lt;1,IF(MIN(AF$7,$F496)&gt;$C496,MIN(AF$7,$F496)-$C496+1,0),MIN(AF$7,$F496)-AE$7))/365,IF($F496&gt;AE$7,($D496-SUM($U496:AE496))*$E496*(IF(AE496&lt;1,IF(MIN(AF$7,$F496)&gt;$C496,MIN(AF$7,$F496)-$C496+1,0),MIN(AF$7,$F496)-AE$7))/365,0))</f>
        <v>0</v>
      </c>
      <c r="AG496" s="4">
        <f>IF($F496=0,($D496-SUM($U496:AF496))*$E496*(IF(AF496&lt;1,IF(MIN(AG$7,$F496)&gt;$C496,MIN(AG$7,$F496)-$C496+1,0),MIN(AG$7,$F496)-AF$7))/365,IF($F496&gt;AF$7,($D496-SUM($U496:AF496))*$E496*(IF(AF496&lt;1,IF(MIN(AG$7,$F496)&gt;$C496,MIN(AG$7,$F496)-$C496+1,0),MIN(AG$7,$F496)-AF$7))/365,0))</f>
        <v>0</v>
      </c>
      <c r="AH496" s="4">
        <f>IF($F496=0,($D496-SUM($U496:AG496))*$E496*(IF(AG496&lt;1,IF(MIN(AH$7,$F496)&gt;$C496,MIN(AH$7,$F496)-$C496+1,0),MIN(AH$7,$F496)-AG$7))/365,IF($F496&gt;AG$7,($D496-SUM($U496:AG496))*$E496*(IF(AG496&lt;1,IF(MIN(AH$7,$F496)&gt;$C496,MIN(AH$7,$F496)-$C496+1,0),MIN(AH$7,$F496)-AG$7))/365,0))</f>
        <v>0</v>
      </c>
      <c r="AI496" s="4">
        <f>IF($F496=0,($D496-SUM($U496:AH496))*$E496*(IF(AH496&lt;1,IF(MIN(AI$7,$F496)&gt;$C496,MIN(AI$7,$F496)-$C496+1,0),MIN(AI$7,$F496)-AH$7))/365,IF($F496&gt;AH$7,($D496-SUM($U496:AH496))*$E496*(IF(AH496&lt;1,IF(MIN(AI$7,$F496)&gt;$C496,MIN(AI$7,$F496)-$C496+1,0),MIN(AI$7,$F496)-AH$7))/365,0))</f>
        <v>0</v>
      </c>
      <c r="AJ496" s="4">
        <f>IF($F496=0,($D496-SUM($U496:AI496))*$E496*(IF(AI496&lt;1,IF(MIN(AJ$7,$F496)&gt;$C496,MIN(AJ$7,$F496)-$C496+1,0),MIN(AJ$7,$F496)-AI$7))/365,IF($F496&gt;AI$7,($D496-SUM($U496:AI496))*$E496*(IF(AI496&lt;1,IF(MIN(AJ$7,$F496)&gt;$C496,MIN(AJ$7,$F496)-$C496+1,0),MIN(AJ$7,$F496)-AI$7))/365,0))</f>
        <v>0</v>
      </c>
      <c r="AK496" s="4">
        <f>IF($F496=0,($D496-SUM($U496:AJ496))*$E496*(IF(AJ496&lt;1,IF(MIN(AK$7,$F496)&gt;$C496,MIN(AK$7,$F496)-$C496+1,0),MIN(AK$7,$F496)-AJ$7))/365,IF($F496&gt;AJ$7,($D496-SUM($U496:AJ496))*$E496*(IF(AJ496&lt;1,IF(MIN(AK$7,$F496)&gt;$C496,MIN(AK$7,$F496)-$C496+1,0),MIN(AK$7,$F496)-AJ$7))/365,0))</f>
        <v>0</v>
      </c>
      <c r="AL496" s="4">
        <f>IF($F496=0,($D496-SUM($U496:AK496))*$E496*(IF(AK496&lt;1,IF(MIN(AL$7,$F496)&gt;$C496,MIN(AL$7,$F496)-$C496+1,0),MIN(AL$7,$F496)-AK$7))/365,IF($F496&gt;AK$7,($D496-SUM($U496:AK496))*$E496*(IF(AK496&lt;1,IF(MIN(AL$7,$F496)&gt;$C496,MIN(AL$7,$F496)-$C496+1,0),MIN(AL$7,$F496)-AK$7))/365,0))</f>
        <v>0</v>
      </c>
      <c r="AM496" s="4">
        <f>IF($F496=0,($D496-SUM($U496:AL496))*$E496*(IF(AL496&lt;1,IF(MIN(AM$7,$F496)&gt;$C496,MIN(AM$7,$F496)-$C496+1,0),MIN(AM$7,$F496)-AL$7))/365,IF($F496&gt;AL$7,($D496-SUM($U496:AL496))*$E496*(IF(AL496&lt;1,IF(MIN(AM$7,$F496)&gt;$C496,MIN(AM$7,$F496)-$C496+1,0),MIN(AM$7,$F496)-AL$7))/365,0))</f>
        <v>0</v>
      </c>
      <c r="AN496" s="4">
        <f>IF($F496=0,($D496-SUM($U496:AM496))*$E496*(IF(AM496&lt;1,IF(MIN(AN$7,$F496)&gt;$C496,MIN(AN$7,$F496)-$C496+1,0),MIN(AN$7,$F496)-AM$7))/365,IF($F496&gt;AM$7,($D496-SUM($U496:AM496))*$E496*(IF(AM496&lt;1,IF(MIN(AN$7,$F496)&gt;$C496,MIN(AN$7,$F496)-$C496+1,0),MIN(AN$7,$F496)-AM$7))/365,0))</f>
        <v>0</v>
      </c>
      <c r="AO496" s="4">
        <f>IF($F496=0,($D496-SUM($U496:AN496))*$E496*(IF(AN496&lt;1,IF(MIN(AO$7,$F496)&gt;$C496,MIN(AO$7,$F496)-$C496+1,0),MIN(AO$7,$F496)-AN$7))/365,IF($F496&gt;AN$7,($D496-SUM($U496:AN496))*$E496*(IF(AN496&lt;1,IF(MIN(AO$7,$F496)&gt;$C496,MIN(AO$7,$F496)-$C496+1,0),MIN(AO$7,$F496)-AN$7))/365,0))</f>
        <v>0</v>
      </c>
      <c r="AP496" s="4">
        <f>IF($F496=0,($D496-SUM($U496:AO496))*$E496*(IF(AO496&lt;1,IF(MIN(AP$7,$F496)&gt;$C496,MIN(AP$7,$F496)-$C496+1,0),MIN(AP$7,$F496)-AO$7))/365,IF($F496&gt;AO$7,($D496-SUM($U496:AO496))*$E496*(IF(AO496&lt;1,IF(MIN(AP$7,$F496)&gt;$C496,MIN(AP$7,$F496)-$C496+1,0),MIN(AP$7,$F496)-AO$7))/365,0))</f>
        <v>0</v>
      </c>
      <c r="AQ496" s="4">
        <f>IF($F496=0,($D496-SUM($U496:AP496))*$E496*(IF(AP496&lt;1,IF(MIN(AQ$7,$F496)&gt;$C496,MIN(AQ$7,$F496)-$C496+1,0),MIN(AQ$7,$F496)-AP$7))/365,IF($F496&gt;AP$7,($D496-SUM($U496:AP496))*$E496*(IF(AP496&lt;1,IF(MIN(AQ$7,$F496)&gt;$C496,MIN(AQ$7,$F496)-$C496+1,0),MIN(AQ$7,$F496)-AP$7))/365,0))</f>
        <v>0</v>
      </c>
      <c r="AR496" s="4">
        <f>IF($F496=0,($D496-SUM($U496:AQ496))*$E496*(IF(AQ496&lt;1,IF(MIN(AR$7,$F496)&gt;$C496,MIN(AR$7,$F496)-$C496+1,0),MIN(AR$7,$F496)-AQ$7))/365,IF($F496&gt;AQ$7,($D496-SUM($U496:AQ496))*$E496*(IF(AQ496&lt;1,IF(MIN(AR$7,$F496)&gt;$C496,MIN(AR$7,$F496)-$C496+1,0),MIN(AR$7,$F496)-AQ$7))/365,0))</f>
        <v>0</v>
      </c>
      <c r="AS496" s="4">
        <f>IF($F496=0,($D496-SUM($U496:AR496))*$E496*(IF(AR496&lt;1,IF(MIN(AS$7,$F496)&gt;$C496,MIN(AS$7,$F496)-$C496+1,0),MIN(AS$7,$F496)-AR$7))/365,IF($F496&gt;AR$7,($D496-SUM($U496:AR496))*$E496*(IF(AR496&lt;1,IF(MIN(AS$7,$F496)&gt;$C496,MIN(AS$7,$F496)-$C496+1,0),MIN(AS$7,$F496)-AR$7))/365,0))</f>
        <v>0</v>
      </c>
    </row>
    <row r="497" spans="1:45">
      <c r="A497" s="15"/>
      <c r="B497" s="17"/>
      <c r="C497" s="16"/>
      <c r="D497" s="15"/>
      <c r="E497" s="11"/>
      <c r="F497" s="16"/>
      <c r="G497" s="15"/>
      <c r="H497" s="14"/>
      <c r="I497" s="5"/>
      <c r="J497" s="13">
        <f>SUM(U497:AS497)</f>
        <v>0</v>
      </c>
      <c r="K497" s="13">
        <f>IF(F497=0,D497-J497,IF(F497&lt;41730,0,D497-J497))</f>
        <v>0</v>
      </c>
      <c r="L497" s="12">
        <f>IF(K497=0,0,IF(G497-((L$7-C497)/365)&lt;0,0,G497-((L$7-C497)/365)))</f>
        <v>0</v>
      </c>
      <c r="M497" s="4">
        <f>IF(K497=0,0,D497*H497)</f>
        <v>0</v>
      </c>
      <c r="N497" s="11">
        <f>IFERROR((1-(M497/K497)^(1/L497)),0)</f>
        <v>0</v>
      </c>
      <c r="O497" s="10">
        <f>IF(F497&gt;41730,IF(F497&gt;41730,(F497-41730)/365,IF(K497=0,0,IF(G497-((L$7-C497)/365)&lt;0,0,G497-((L$7-C497)/365)))),1)</f>
        <v>1</v>
      </c>
      <c r="P497" s="9">
        <f>IF(K497&lt;M497,0,IF(L497=0,K497-M497,K497*N497*O497))</f>
        <v>0</v>
      </c>
      <c r="Q497" s="19">
        <f>IF(F497&gt;41730,D497,0)</f>
        <v>0</v>
      </c>
      <c r="R497" s="18">
        <f>IF(F497&gt;41730,J497+P497,0)</f>
        <v>0</v>
      </c>
      <c r="S497" s="9">
        <f>IF(F497&gt;0,0,K497-P497)</f>
        <v>0</v>
      </c>
      <c r="T497" s="5"/>
      <c r="U497" s="4">
        <f>D497*E497*(IF(U$7&gt;$C497,U$7-$C497+1,0))/365</f>
        <v>0</v>
      </c>
      <c r="V497" s="4">
        <f>($D497-U497)*$E497*(IF(U497&lt;1,IF(V$7&gt;$C497,V$7-$C497+1,0),V$7-U$7))/365</f>
        <v>0</v>
      </c>
      <c r="W497" s="4">
        <f>IF($F497=0,($D497-SUM($U497:V497))*$E497*(IF(V497&lt;1,IF(MIN(W$7,$F497)&gt;$C497,MIN(W$7,$F497)-$C497+1,0),MIN(W$7,$F497)-V$7))/365,IF($F497&gt;V$7,($D497-SUM($U497:V497))*$E497*(IF(V497&lt;1,IF(MIN(W$7,$F497)&gt;$C497,MIN(W$7,$F497)-$C497+1,0),MIN(W$7,$F497)-V$7))/365,0))</f>
        <v>0</v>
      </c>
      <c r="X497" s="4">
        <f>IF($F497=0,($D497-SUM($U497:W497))*$E497*(IF(W497&lt;1,IF(MIN(X$7,$F497)&gt;$C497,MIN(X$7,$F497)-$C497+1,0),MIN(X$7,$F497)-W$7))/365,IF($F497&gt;W$7,($D497-SUM($U497:W497))*$E497*(IF(W497&lt;1,IF(MIN(X$7,$F497)&gt;$C497,MIN(X$7,$F497)-$C497+1,0),MIN(X$7,$F497)-W$7))/365,0))</f>
        <v>0</v>
      </c>
      <c r="Y497" s="4">
        <f>IF($F497=0,($D497-SUM($U497:X497))*$E497*(IF(X497&lt;1,IF(MIN(Y$7,$F497)&gt;$C497,MIN(Y$7,$F497)-$C497+1,0),MIN(Y$7,$F497)-X$7))/365,IF($F497&gt;X$7,($D497-SUM($U497:X497))*$E497*(IF(X497&lt;1,IF(MIN(Y$7,$F497)&gt;$C497,MIN(Y$7,$F497)-$C497+1,0),MIN(Y$7,$F497)-X$7))/365,0))</f>
        <v>0</v>
      </c>
      <c r="Z497" s="4">
        <f>IF($F497=0,($D497-SUM($U497:Y497))*$E497*(IF(Y497&lt;1,IF(MIN(Z$7,$F497)&gt;$C497,MIN(Z$7,$F497)-$C497+1,0),MIN(Z$7,$F497)-Y$7))/365,IF($F497&gt;Y$7,($D497-SUM($U497:Y497))*$E497*(IF(Y497&lt;1,IF(MIN(Z$7,$F497)&gt;$C497,MIN(Z$7,$F497)-$C497+1,0),MIN(Z$7,$F497)-Y$7))/365,0))</f>
        <v>0</v>
      </c>
      <c r="AA497" s="4">
        <f>IF($F497=0,($D497-SUM($U497:Z497))*$E497*(IF(Z497&lt;1,IF(MIN(AA$7,$F497)&gt;$C497,MIN(AA$7,$F497)-$C497+1,0),MIN(AA$7,$F497)-Z$7))/365,IF($F497&gt;Z$7,($D497-SUM($U497:Z497))*$E497*(IF(Z497&lt;1,IF(MIN(AA$7,$F497)&gt;$C497,MIN(AA$7,$F497)-$C497+1,0),MIN(AA$7,$F497)-Z$7))/365,0))</f>
        <v>0</v>
      </c>
      <c r="AB497" s="4">
        <f>IF($F497=0,($D497-SUM($U497:AA497))*$E497*(IF(AA497&lt;1,IF(MIN(AB$7,$F497)&gt;$C497,MIN(AB$7,$F497)-$C497+1,0),MIN(AB$7,$F497)-AA$7))/365,IF($F497&gt;AA$7,($D497-SUM($U497:AA497))*$E497*(IF(AA497&lt;1,IF(MIN(AB$7,$F497)&gt;$C497,MIN(AB$7,$F497)-$C497+1,0),MIN(AB$7,$F497)-AA$7))/365,0))</f>
        <v>0</v>
      </c>
      <c r="AC497" s="4">
        <f>IF($F497=0,($D497-SUM($U497:AB497))*$E497*(IF(AB497&lt;1,IF(MIN(AC$7,$F497)&gt;$C497,MIN(AC$7,$F497)-$C497+1,0),MIN(AC$7,$F497)-AB$7))/365,IF($F497&gt;AB$7,($D497-SUM($U497:AB497))*$E497*(IF(AB497&lt;1,IF(MIN(AC$7,$F497)&gt;$C497,MIN(AC$7,$F497)-$C497+1,0),MIN(AC$7,$F497)-AB$7))/365,0))</f>
        <v>0</v>
      </c>
      <c r="AD497" s="4">
        <f>IF($F497=0,($D497-SUM($U497:AC497))*$E497*(IF(AC497&lt;1,IF(MIN(AD$7,$F497)&gt;$C497,MIN(AD$7,$F497)-$C497+1,0),MIN(AD$7,$F497)-AC$7))/365,IF($F497&gt;AC$7,($D497-SUM($U497:AC497))*$E497*(IF(AC497&lt;1,IF(MIN(AD$7,$F497)&gt;$C497,MIN(AD$7,$F497)-$C497+1,0),MIN(AD$7,$F497)-AC$7))/365,0))</f>
        <v>0</v>
      </c>
      <c r="AE497" s="4">
        <f>IF($F497=0,($D497-SUM($U497:AD497))*$E497*(IF(AD497&lt;1,IF(MIN(AE$7,$F497)&gt;$C497,MIN(AE$7,$F497)-$C497+1,0),MIN(AE$7,$F497)-AD$7))/365,IF($F497&gt;AD$7,($D497-SUM($U497:AD497))*$E497*(IF(AD497&lt;1,IF(MIN(AE$7,$F497)&gt;$C497,MIN(AE$7,$F497)-$C497+1,0),MIN(AE$7,$F497)-AD$7))/365,0))</f>
        <v>0</v>
      </c>
      <c r="AF497" s="4">
        <f>IF($F497=0,($D497-SUM($U497:AE497))*$E497*(IF(AE497&lt;1,IF(MIN(AF$7,$F497)&gt;$C497,MIN(AF$7,$F497)-$C497+1,0),MIN(AF$7,$F497)-AE$7))/365,IF($F497&gt;AE$7,($D497-SUM($U497:AE497))*$E497*(IF(AE497&lt;1,IF(MIN(AF$7,$F497)&gt;$C497,MIN(AF$7,$F497)-$C497+1,0),MIN(AF$7,$F497)-AE$7))/365,0))</f>
        <v>0</v>
      </c>
      <c r="AG497" s="4">
        <f>IF($F497=0,($D497-SUM($U497:AF497))*$E497*(IF(AF497&lt;1,IF(MIN(AG$7,$F497)&gt;$C497,MIN(AG$7,$F497)-$C497+1,0),MIN(AG$7,$F497)-AF$7))/365,IF($F497&gt;AF$7,($D497-SUM($U497:AF497))*$E497*(IF(AF497&lt;1,IF(MIN(AG$7,$F497)&gt;$C497,MIN(AG$7,$F497)-$C497+1,0),MIN(AG$7,$F497)-AF$7))/365,0))</f>
        <v>0</v>
      </c>
      <c r="AH497" s="4">
        <f>IF($F497=0,($D497-SUM($U497:AG497))*$E497*(IF(AG497&lt;1,IF(MIN(AH$7,$F497)&gt;$C497,MIN(AH$7,$F497)-$C497+1,0),MIN(AH$7,$F497)-AG$7))/365,IF($F497&gt;AG$7,($D497-SUM($U497:AG497))*$E497*(IF(AG497&lt;1,IF(MIN(AH$7,$F497)&gt;$C497,MIN(AH$7,$F497)-$C497+1,0),MIN(AH$7,$F497)-AG$7))/365,0))</f>
        <v>0</v>
      </c>
      <c r="AI497" s="4">
        <f>IF($F497=0,($D497-SUM($U497:AH497))*$E497*(IF(AH497&lt;1,IF(MIN(AI$7,$F497)&gt;$C497,MIN(AI$7,$F497)-$C497+1,0),MIN(AI$7,$F497)-AH$7))/365,IF($F497&gt;AH$7,($D497-SUM($U497:AH497))*$E497*(IF(AH497&lt;1,IF(MIN(AI$7,$F497)&gt;$C497,MIN(AI$7,$F497)-$C497+1,0),MIN(AI$7,$F497)-AH$7))/365,0))</f>
        <v>0</v>
      </c>
      <c r="AJ497" s="4">
        <f>IF($F497=0,($D497-SUM($U497:AI497))*$E497*(IF(AI497&lt;1,IF(MIN(AJ$7,$F497)&gt;$C497,MIN(AJ$7,$F497)-$C497+1,0),MIN(AJ$7,$F497)-AI$7))/365,IF($F497&gt;AI$7,($D497-SUM($U497:AI497))*$E497*(IF(AI497&lt;1,IF(MIN(AJ$7,$F497)&gt;$C497,MIN(AJ$7,$F497)-$C497+1,0),MIN(AJ$7,$F497)-AI$7))/365,0))</f>
        <v>0</v>
      </c>
      <c r="AK497" s="4">
        <f>IF($F497=0,($D497-SUM($U497:AJ497))*$E497*(IF(AJ497&lt;1,IF(MIN(AK$7,$F497)&gt;$C497,MIN(AK$7,$F497)-$C497+1,0),MIN(AK$7,$F497)-AJ$7))/365,IF($F497&gt;AJ$7,($D497-SUM($U497:AJ497))*$E497*(IF(AJ497&lt;1,IF(MIN(AK$7,$F497)&gt;$C497,MIN(AK$7,$F497)-$C497+1,0),MIN(AK$7,$F497)-AJ$7))/365,0))</f>
        <v>0</v>
      </c>
      <c r="AL497" s="4">
        <f>IF($F497=0,($D497-SUM($U497:AK497))*$E497*(IF(AK497&lt;1,IF(MIN(AL$7,$F497)&gt;$C497,MIN(AL$7,$F497)-$C497+1,0),MIN(AL$7,$F497)-AK$7))/365,IF($F497&gt;AK$7,($D497-SUM($U497:AK497))*$E497*(IF(AK497&lt;1,IF(MIN(AL$7,$F497)&gt;$C497,MIN(AL$7,$F497)-$C497+1,0),MIN(AL$7,$F497)-AK$7))/365,0))</f>
        <v>0</v>
      </c>
      <c r="AM497" s="4">
        <f>IF($F497=0,($D497-SUM($U497:AL497))*$E497*(IF(AL497&lt;1,IF(MIN(AM$7,$F497)&gt;$C497,MIN(AM$7,$F497)-$C497+1,0),MIN(AM$7,$F497)-AL$7))/365,IF($F497&gt;AL$7,($D497-SUM($U497:AL497))*$E497*(IF(AL497&lt;1,IF(MIN(AM$7,$F497)&gt;$C497,MIN(AM$7,$F497)-$C497+1,0),MIN(AM$7,$F497)-AL$7))/365,0))</f>
        <v>0</v>
      </c>
      <c r="AN497" s="4">
        <f>IF($F497=0,($D497-SUM($U497:AM497))*$E497*(IF(AM497&lt;1,IF(MIN(AN$7,$F497)&gt;$C497,MIN(AN$7,$F497)-$C497+1,0),MIN(AN$7,$F497)-AM$7))/365,IF($F497&gt;AM$7,($D497-SUM($U497:AM497))*$E497*(IF(AM497&lt;1,IF(MIN(AN$7,$F497)&gt;$C497,MIN(AN$7,$F497)-$C497+1,0),MIN(AN$7,$F497)-AM$7))/365,0))</f>
        <v>0</v>
      </c>
      <c r="AO497" s="4">
        <f>IF($F497=0,($D497-SUM($U497:AN497))*$E497*(IF(AN497&lt;1,IF(MIN(AO$7,$F497)&gt;$C497,MIN(AO$7,$F497)-$C497+1,0),MIN(AO$7,$F497)-AN$7))/365,IF($F497&gt;AN$7,($D497-SUM($U497:AN497))*$E497*(IF(AN497&lt;1,IF(MIN(AO$7,$F497)&gt;$C497,MIN(AO$7,$F497)-$C497+1,0),MIN(AO$7,$F497)-AN$7))/365,0))</f>
        <v>0</v>
      </c>
      <c r="AP497" s="4">
        <f>IF($F497=0,($D497-SUM($U497:AO497))*$E497*(IF(AO497&lt;1,IF(MIN(AP$7,$F497)&gt;$C497,MIN(AP$7,$F497)-$C497+1,0),MIN(AP$7,$F497)-AO$7))/365,IF($F497&gt;AO$7,($D497-SUM($U497:AO497))*$E497*(IF(AO497&lt;1,IF(MIN(AP$7,$F497)&gt;$C497,MIN(AP$7,$F497)-$C497+1,0),MIN(AP$7,$F497)-AO$7))/365,0))</f>
        <v>0</v>
      </c>
      <c r="AQ497" s="4">
        <f>IF($F497=0,($D497-SUM($U497:AP497))*$E497*(IF(AP497&lt;1,IF(MIN(AQ$7,$F497)&gt;$C497,MIN(AQ$7,$F497)-$C497+1,0),MIN(AQ$7,$F497)-AP$7))/365,IF($F497&gt;AP$7,($D497-SUM($U497:AP497))*$E497*(IF(AP497&lt;1,IF(MIN(AQ$7,$F497)&gt;$C497,MIN(AQ$7,$F497)-$C497+1,0),MIN(AQ$7,$F497)-AP$7))/365,0))</f>
        <v>0</v>
      </c>
      <c r="AR497" s="4">
        <f>IF($F497=0,($D497-SUM($U497:AQ497))*$E497*(IF(AQ497&lt;1,IF(MIN(AR$7,$F497)&gt;$C497,MIN(AR$7,$F497)-$C497+1,0),MIN(AR$7,$F497)-AQ$7))/365,IF($F497&gt;AQ$7,($D497-SUM($U497:AQ497))*$E497*(IF(AQ497&lt;1,IF(MIN(AR$7,$F497)&gt;$C497,MIN(AR$7,$F497)-$C497+1,0),MIN(AR$7,$F497)-AQ$7))/365,0))</f>
        <v>0</v>
      </c>
      <c r="AS497" s="4">
        <f>IF($F497=0,($D497-SUM($U497:AR497))*$E497*(IF(AR497&lt;1,IF(MIN(AS$7,$F497)&gt;$C497,MIN(AS$7,$F497)-$C497+1,0),MIN(AS$7,$F497)-AR$7))/365,IF($F497&gt;AR$7,($D497-SUM($U497:AR497))*$E497*(IF(AR497&lt;1,IF(MIN(AS$7,$F497)&gt;$C497,MIN(AS$7,$F497)-$C497+1,0),MIN(AS$7,$F497)-AR$7))/365,0))</f>
        <v>0</v>
      </c>
    </row>
    <row r="498" spans="1:45">
      <c r="A498" s="15"/>
      <c r="B498" s="17"/>
      <c r="C498" s="16"/>
      <c r="D498" s="15"/>
      <c r="E498" s="11"/>
      <c r="F498" s="16"/>
      <c r="G498" s="15"/>
      <c r="H498" s="14"/>
      <c r="I498" s="5"/>
      <c r="J498" s="13">
        <f>SUM(U498:AS498)</f>
        <v>0</v>
      </c>
      <c r="K498" s="13">
        <f>IF(F498=0,D498-J498,IF(F498&lt;41730,0,D498-J498))</f>
        <v>0</v>
      </c>
      <c r="L498" s="12">
        <f>IF(K498=0,0,IF(G498-((L$7-C498)/365)&lt;0,0,G498-((L$7-C498)/365)))</f>
        <v>0</v>
      </c>
      <c r="M498" s="4">
        <f>IF(K498=0,0,D498*H498)</f>
        <v>0</v>
      </c>
      <c r="N498" s="11">
        <f>IFERROR((1-(M498/K498)^(1/L498)),0)</f>
        <v>0</v>
      </c>
      <c r="O498" s="10">
        <f>IF(F498&gt;41730,IF(F498&gt;41730,(F498-41730)/365,IF(K498=0,0,IF(G498-((L$7-C498)/365)&lt;0,0,G498-((L$7-C498)/365)))),1)</f>
        <v>1</v>
      </c>
      <c r="P498" s="9">
        <f>IF(K498&lt;M498,0,IF(L498=0,K498-M498,K498*N498*O498))</f>
        <v>0</v>
      </c>
      <c r="Q498" s="19">
        <f>IF(F498&gt;41730,D498,0)</f>
        <v>0</v>
      </c>
      <c r="R498" s="18">
        <f>IF(F498&gt;41730,J498+P498,0)</f>
        <v>0</v>
      </c>
      <c r="S498" s="9">
        <f>IF(F498&gt;0,0,K498-P498)</f>
        <v>0</v>
      </c>
      <c r="T498" s="5"/>
      <c r="U498" s="4">
        <f>D498*E498*(IF(U$7&gt;$C498,U$7-$C498+1,0))/365</f>
        <v>0</v>
      </c>
      <c r="V498" s="4">
        <f>($D498-U498)*$E498*(IF(U498&lt;1,IF(V$7&gt;$C498,V$7-$C498+1,0),V$7-U$7))/365</f>
        <v>0</v>
      </c>
      <c r="W498" s="4">
        <f>IF($F498=0,($D498-SUM($U498:V498))*$E498*(IF(V498&lt;1,IF(MIN(W$7,$F498)&gt;$C498,MIN(W$7,$F498)-$C498+1,0),MIN(W$7,$F498)-V$7))/365,IF($F498&gt;V$7,($D498-SUM($U498:V498))*$E498*(IF(V498&lt;1,IF(MIN(W$7,$F498)&gt;$C498,MIN(W$7,$F498)-$C498+1,0),MIN(W$7,$F498)-V$7))/365,0))</f>
        <v>0</v>
      </c>
      <c r="X498" s="4">
        <f>IF($F498=0,($D498-SUM($U498:W498))*$E498*(IF(W498&lt;1,IF(MIN(X$7,$F498)&gt;$C498,MIN(X$7,$F498)-$C498+1,0),MIN(X$7,$F498)-W$7))/365,IF($F498&gt;W$7,($D498-SUM($U498:W498))*$E498*(IF(W498&lt;1,IF(MIN(X$7,$F498)&gt;$C498,MIN(X$7,$F498)-$C498+1,0),MIN(X$7,$F498)-W$7))/365,0))</f>
        <v>0</v>
      </c>
      <c r="Y498" s="4">
        <f>IF($F498=0,($D498-SUM($U498:X498))*$E498*(IF(X498&lt;1,IF(MIN(Y$7,$F498)&gt;$C498,MIN(Y$7,$F498)-$C498+1,0),MIN(Y$7,$F498)-X$7))/365,IF($F498&gt;X$7,($D498-SUM($U498:X498))*$E498*(IF(X498&lt;1,IF(MIN(Y$7,$F498)&gt;$C498,MIN(Y$7,$F498)-$C498+1,0),MIN(Y$7,$F498)-X$7))/365,0))</f>
        <v>0</v>
      </c>
      <c r="Z498" s="4">
        <f>IF($F498=0,($D498-SUM($U498:Y498))*$E498*(IF(Y498&lt;1,IF(MIN(Z$7,$F498)&gt;$C498,MIN(Z$7,$F498)-$C498+1,0),MIN(Z$7,$F498)-Y$7))/365,IF($F498&gt;Y$7,($D498-SUM($U498:Y498))*$E498*(IF(Y498&lt;1,IF(MIN(Z$7,$F498)&gt;$C498,MIN(Z$7,$F498)-$C498+1,0),MIN(Z$7,$F498)-Y$7))/365,0))</f>
        <v>0</v>
      </c>
      <c r="AA498" s="4">
        <f>IF($F498=0,($D498-SUM($U498:Z498))*$E498*(IF(Z498&lt;1,IF(MIN(AA$7,$F498)&gt;$C498,MIN(AA$7,$F498)-$C498+1,0),MIN(AA$7,$F498)-Z$7))/365,IF($F498&gt;Z$7,($D498-SUM($U498:Z498))*$E498*(IF(Z498&lt;1,IF(MIN(AA$7,$F498)&gt;$C498,MIN(AA$7,$F498)-$C498+1,0),MIN(AA$7,$F498)-Z$7))/365,0))</f>
        <v>0</v>
      </c>
      <c r="AB498" s="4">
        <f>IF($F498=0,($D498-SUM($U498:AA498))*$E498*(IF(AA498&lt;1,IF(MIN(AB$7,$F498)&gt;$C498,MIN(AB$7,$F498)-$C498+1,0),MIN(AB$7,$F498)-AA$7))/365,IF($F498&gt;AA$7,($D498-SUM($U498:AA498))*$E498*(IF(AA498&lt;1,IF(MIN(AB$7,$F498)&gt;$C498,MIN(AB$7,$F498)-$C498+1,0),MIN(AB$7,$F498)-AA$7))/365,0))</f>
        <v>0</v>
      </c>
      <c r="AC498" s="4">
        <f>IF($F498=0,($D498-SUM($U498:AB498))*$E498*(IF(AB498&lt;1,IF(MIN(AC$7,$F498)&gt;$C498,MIN(AC$7,$F498)-$C498+1,0),MIN(AC$7,$F498)-AB$7))/365,IF($F498&gt;AB$7,($D498-SUM($U498:AB498))*$E498*(IF(AB498&lt;1,IF(MIN(AC$7,$F498)&gt;$C498,MIN(AC$7,$F498)-$C498+1,0),MIN(AC$7,$F498)-AB$7))/365,0))</f>
        <v>0</v>
      </c>
      <c r="AD498" s="4">
        <f>IF($F498=0,($D498-SUM($U498:AC498))*$E498*(IF(AC498&lt;1,IF(MIN(AD$7,$F498)&gt;$C498,MIN(AD$7,$F498)-$C498+1,0),MIN(AD$7,$F498)-AC$7))/365,IF($F498&gt;AC$7,($D498-SUM($U498:AC498))*$E498*(IF(AC498&lt;1,IF(MIN(AD$7,$F498)&gt;$C498,MIN(AD$7,$F498)-$C498+1,0),MIN(AD$7,$F498)-AC$7))/365,0))</f>
        <v>0</v>
      </c>
      <c r="AE498" s="4">
        <f>IF($F498=0,($D498-SUM($U498:AD498))*$E498*(IF(AD498&lt;1,IF(MIN(AE$7,$F498)&gt;$C498,MIN(AE$7,$F498)-$C498+1,0),MIN(AE$7,$F498)-AD$7))/365,IF($F498&gt;AD$7,($D498-SUM($U498:AD498))*$E498*(IF(AD498&lt;1,IF(MIN(AE$7,$F498)&gt;$C498,MIN(AE$7,$F498)-$C498+1,0),MIN(AE$7,$F498)-AD$7))/365,0))</f>
        <v>0</v>
      </c>
      <c r="AF498" s="4">
        <f>IF($F498=0,($D498-SUM($U498:AE498))*$E498*(IF(AE498&lt;1,IF(MIN(AF$7,$F498)&gt;$C498,MIN(AF$7,$F498)-$C498+1,0),MIN(AF$7,$F498)-AE$7))/365,IF($F498&gt;AE$7,($D498-SUM($U498:AE498))*$E498*(IF(AE498&lt;1,IF(MIN(AF$7,$F498)&gt;$C498,MIN(AF$7,$F498)-$C498+1,0),MIN(AF$7,$F498)-AE$7))/365,0))</f>
        <v>0</v>
      </c>
      <c r="AG498" s="4">
        <f>IF($F498=0,($D498-SUM($U498:AF498))*$E498*(IF(AF498&lt;1,IF(MIN(AG$7,$F498)&gt;$C498,MIN(AG$7,$F498)-$C498+1,0),MIN(AG$7,$F498)-AF$7))/365,IF($F498&gt;AF$7,($D498-SUM($U498:AF498))*$E498*(IF(AF498&lt;1,IF(MIN(AG$7,$F498)&gt;$C498,MIN(AG$7,$F498)-$C498+1,0),MIN(AG$7,$F498)-AF$7))/365,0))</f>
        <v>0</v>
      </c>
      <c r="AH498" s="4">
        <f>IF($F498=0,($D498-SUM($U498:AG498))*$E498*(IF(AG498&lt;1,IF(MIN(AH$7,$F498)&gt;$C498,MIN(AH$7,$F498)-$C498+1,0),MIN(AH$7,$F498)-AG$7))/365,IF($F498&gt;AG$7,($D498-SUM($U498:AG498))*$E498*(IF(AG498&lt;1,IF(MIN(AH$7,$F498)&gt;$C498,MIN(AH$7,$F498)-$C498+1,0),MIN(AH$7,$F498)-AG$7))/365,0))</f>
        <v>0</v>
      </c>
      <c r="AI498" s="4">
        <f>IF($F498=0,($D498-SUM($U498:AH498))*$E498*(IF(AH498&lt;1,IF(MIN(AI$7,$F498)&gt;$C498,MIN(AI$7,$F498)-$C498+1,0),MIN(AI$7,$F498)-AH$7))/365,IF($F498&gt;AH$7,($D498-SUM($U498:AH498))*$E498*(IF(AH498&lt;1,IF(MIN(AI$7,$F498)&gt;$C498,MIN(AI$7,$F498)-$C498+1,0),MIN(AI$7,$F498)-AH$7))/365,0))</f>
        <v>0</v>
      </c>
      <c r="AJ498" s="4">
        <f>IF($F498=0,($D498-SUM($U498:AI498))*$E498*(IF(AI498&lt;1,IF(MIN(AJ$7,$F498)&gt;$C498,MIN(AJ$7,$F498)-$C498+1,0),MIN(AJ$7,$F498)-AI$7))/365,IF($F498&gt;AI$7,($D498-SUM($U498:AI498))*$E498*(IF(AI498&lt;1,IF(MIN(AJ$7,$F498)&gt;$C498,MIN(AJ$7,$F498)-$C498+1,0),MIN(AJ$7,$F498)-AI$7))/365,0))</f>
        <v>0</v>
      </c>
      <c r="AK498" s="4">
        <f>IF($F498=0,($D498-SUM($U498:AJ498))*$E498*(IF(AJ498&lt;1,IF(MIN(AK$7,$F498)&gt;$C498,MIN(AK$7,$F498)-$C498+1,0),MIN(AK$7,$F498)-AJ$7))/365,IF($F498&gt;AJ$7,($D498-SUM($U498:AJ498))*$E498*(IF(AJ498&lt;1,IF(MIN(AK$7,$F498)&gt;$C498,MIN(AK$7,$F498)-$C498+1,0),MIN(AK$7,$F498)-AJ$7))/365,0))</f>
        <v>0</v>
      </c>
      <c r="AL498" s="4">
        <f>IF($F498=0,($D498-SUM($U498:AK498))*$E498*(IF(AK498&lt;1,IF(MIN(AL$7,$F498)&gt;$C498,MIN(AL$7,$F498)-$C498+1,0),MIN(AL$7,$F498)-AK$7))/365,IF($F498&gt;AK$7,($D498-SUM($U498:AK498))*$E498*(IF(AK498&lt;1,IF(MIN(AL$7,$F498)&gt;$C498,MIN(AL$7,$F498)-$C498+1,0),MIN(AL$7,$F498)-AK$7))/365,0))</f>
        <v>0</v>
      </c>
      <c r="AM498" s="4">
        <f>IF($F498=0,($D498-SUM($U498:AL498))*$E498*(IF(AL498&lt;1,IF(MIN(AM$7,$F498)&gt;$C498,MIN(AM$7,$F498)-$C498+1,0),MIN(AM$7,$F498)-AL$7))/365,IF($F498&gt;AL$7,($D498-SUM($U498:AL498))*$E498*(IF(AL498&lt;1,IF(MIN(AM$7,$F498)&gt;$C498,MIN(AM$7,$F498)-$C498+1,0),MIN(AM$7,$F498)-AL$7))/365,0))</f>
        <v>0</v>
      </c>
      <c r="AN498" s="4">
        <f>IF($F498=0,($D498-SUM($U498:AM498))*$E498*(IF(AM498&lt;1,IF(MIN(AN$7,$F498)&gt;$C498,MIN(AN$7,$F498)-$C498+1,0),MIN(AN$7,$F498)-AM$7))/365,IF($F498&gt;AM$7,($D498-SUM($U498:AM498))*$E498*(IF(AM498&lt;1,IF(MIN(AN$7,$F498)&gt;$C498,MIN(AN$7,$F498)-$C498+1,0),MIN(AN$7,$F498)-AM$7))/365,0))</f>
        <v>0</v>
      </c>
      <c r="AO498" s="4">
        <f>IF($F498=0,($D498-SUM($U498:AN498))*$E498*(IF(AN498&lt;1,IF(MIN(AO$7,$F498)&gt;$C498,MIN(AO$7,$F498)-$C498+1,0),MIN(AO$7,$F498)-AN$7))/365,IF($F498&gt;AN$7,($D498-SUM($U498:AN498))*$E498*(IF(AN498&lt;1,IF(MIN(AO$7,$F498)&gt;$C498,MIN(AO$7,$F498)-$C498+1,0),MIN(AO$7,$F498)-AN$7))/365,0))</f>
        <v>0</v>
      </c>
      <c r="AP498" s="4">
        <f>IF($F498=0,($D498-SUM($U498:AO498))*$E498*(IF(AO498&lt;1,IF(MIN(AP$7,$F498)&gt;$C498,MIN(AP$7,$F498)-$C498+1,0),MIN(AP$7,$F498)-AO$7))/365,IF($F498&gt;AO$7,($D498-SUM($U498:AO498))*$E498*(IF(AO498&lt;1,IF(MIN(AP$7,$F498)&gt;$C498,MIN(AP$7,$F498)-$C498+1,0),MIN(AP$7,$F498)-AO$7))/365,0))</f>
        <v>0</v>
      </c>
      <c r="AQ498" s="4">
        <f>IF($F498=0,($D498-SUM($U498:AP498))*$E498*(IF(AP498&lt;1,IF(MIN(AQ$7,$F498)&gt;$C498,MIN(AQ$7,$F498)-$C498+1,0),MIN(AQ$7,$F498)-AP$7))/365,IF($F498&gt;AP$7,($D498-SUM($U498:AP498))*$E498*(IF(AP498&lt;1,IF(MIN(AQ$7,$F498)&gt;$C498,MIN(AQ$7,$F498)-$C498+1,0),MIN(AQ$7,$F498)-AP$7))/365,0))</f>
        <v>0</v>
      </c>
      <c r="AR498" s="4">
        <f>IF($F498=0,($D498-SUM($U498:AQ498))*$E498*(IF(AQ498&lt;1,IF(MIN(AR$7,$F498)&gt;$C498,MIN(AR$7,$F498)-$C498+1,0),MIN(AR$7,$F498)-AQ$7))/365,IF($F498&gt;AQ$7,($D498-SUM($U498:AQ498))*$E498*(IF(AQ498&lt;1,IF(MIN(AR$7,$F498)&gt;$C498,MIN(AR$7,$F498)-$C498+1,0),MIN(AR$7,$F498)-AQ$7))/365,0))</f>
        <v>0</v>
      </c>
      <c r="AS498" s="4">
        <f>IF($F498=0,($D498-SUM($U498:AR498))*$E498*(IF(AR498&lt;1,IF(MIN(AS$7,$F498)&gt;$C498,MIN(AS$7,$F498)-$C498+1,0),MIN(AS$7,$F498)-AR$7))/365,IF($F498&gt;AR$7,($D498-SUM($U498:AR498))*$E498*(IF(AR498&lt;1,IF(MIN(AS$7,$F498)&gt;$C498,MIN(AS$7,$F498)-$C498+1,0),MIN(AS$7,$F498)-AR$7))/365,0))</f>
        <v>0</v>
      </c>
    </row>
    <row r="499" spans="1:45">
      <c r="A499" s="15"/>
      <c r="B499" s="17"/>
      <c r="C499" s="16"/>
      <c r="D499" s="15"/>
      <c r="E499" s="11"/>
      <c r="F499" s="16"/>
      <c r="G499" s="15"/>
      <c r="H499" s="14"/>
      <c r="I499" s="5"/>
      <c r="J499" s="13">
        <f>SUM(U499:AS499)</f>
        <v>0</v>
      </c>
      <c r="K499" s="13">
        <f>IF(F499=0,D499-J499,IF(F499&lt;41730,0,D499-J499))</f>
        <v>0</v>
      </c>
      <c r="L499" s="12">
        <f>IF(K499=0,0,IF(G499-((L$7-C499)/365)&lt;0,0,G499-((L$7-C499)/365)))</f>
        <v>0</v>
      </c>
      <c r="M499" s="4">
        <f>IF(K499=0,0,D499*H499)</f>
        <v>0</v>
      </c>
      <c r="N499" s="11">
        <f>IFERROR((1-(M499/K499)^(1/L499)),0)</f>
        <v>0</v>
      </c>
      <c r="O499" s="10">
        <f>IF(F499&gt;41730,IF(F499&gt;41730,(F499-41730)/365,IF(K499=0,0,IF(G499-((L$7-C499)/365)&lt;0,0,G499-((L$7-C499)/365)))),1)</f>
        <v>1</v>
      </c>
      <c r="P499" s="9">
        <f>IF(K499&lt;M499,0,IF(L499=0,K499-M499,K499*N499*O499))</f>
        <v>0</v>
      </c>
      <c r="Q499" s="19">
        <f>IF(F499&gt;41730,D499,0)</f>
        <v>0</v>
      </c>
      <c r="R499" s="18">
        <f>IF(F499&gt;41730,J499+P499,0)</f>
        <v>0</v>
      </c>
      <c r="S499" s="9">
        <f>IF(F499&gt;0,0,K499-P499)</f>
        <v>0</v>
      </c>
      <c r="T499" s="5"/>
      <c r="U499" s="4">
        <f>D499*E499*(IF(U$7&gt;$C499,U$7-$C499+1,0))/365</f>
        <v>0</v>
      </c>
      <c r="V499" s="4">
        <f>($D499-U499)*$E499*(IF(U499&lt;1,IF(V$7&gt;$C499,V$7-$C499+1,0),V$7-U$7))/365</f>
        <v>0</v>
      </c>
      <c r="W499" s="4">
        <f>IF($F499=0,($D499-SUM($U499:V499))*$E499*(IF(V499&lt;1,IF(MIN(W$7,$F499)&gt;$C499,MIN(W$7,$F499)-$C499+1,0),MIN(W$7,$F499)-V$7))/365,IF($F499&gt;V$7,($D499-SUM($U499:V499))*$E499*(IF(V499&lt;1,IF(MIN(W$7,$F499)&gt;$C499,MIN(W$7,$F499)-$C499+1,0),MIN(W$7,$F499)-V$7))/365,0))</f>
        <v>0</v>
      </c>
      <c r="X499" s="4">
        <f>IF($F499=0,($D499-SUM($U499:W499))*$E499*(IF(W499&lt;1,IF(MIN(X$7,$F499)&gt;$C499,MIN(X$7,$F499)-$C499+1,0),MIN(X$7,$F499)-W$7))/365,IF($F499&gt;W$7,($D499-SUM($U499:W499))*$E499*(IF(W499&lt;1,IF(MIN(X$7,$F499)&gt;$C499,MIN(X$7,$F499)-$C499+1,0),MIN(X$7,$F499)-W$7))/365,0))</f>
        <v>0</v>
      </c>
      <c r="Y499" s="4">
        <f>IF($F499=0,($D499-SUM($U499:X499))*$E499*(IF(X499&lt;1,IF(MIN(Y$7,$F499)&gt;$C499,MIN(Y$7,$F499)-$C499+1,0),MIN(Y$7,$F499)-X$7))/365,IF($F499&gt;X$7,($D499-SUM($U499:X499))*$E499*(IF(X499&lt;1,IF(MIN(Y$7,$F499)&gt;$C499,MIN(Y$7,$F499)-$C499+1,0),MIN(Y$7,$F499)-X$7))/365,0))</f>
        <v>0</v>
      </c>
      <c r="Z499" s="4">
        <f>IF($F499=0,($D499-SUM($U499:Y499))*$E499*(IF(Y499&lt;1,IF(MIN(Z$7,$F499)&gt;$C499,MIN(Z$7,$F499)-$C499+1,0),MIN(Z$7,$F499)-Y$7))/365,IF($F499&gt;Y$7,($D499-SUM($U499:Y499))*$E499*(IF(Y499&lt;1,IF(MIN(Z$7,$F499)&gt;$C499,MIN(Z$7,$F499)-$C499+1,0),MIN(Z$7,$F499)-Y$7))/365,0))</f>
        <v>0</v>
      </c>
      <c r="AA499" s="4">
        <f>IF($F499=0,($D499-SUM($U499:Z499))*$E499*(IF(Z499&lt;1,IF(MIN(AA$7,$F499)&gt;$C499,MIN(AA$7,$F499)-$C499+1,0),MIN(AA$7,$F499)-Z$7))/365,IF($F499&gt;Z$7,($D499-SUM($U499:Z499))*$E499*(IF(Z499&lt;1,IF(MIN(AA$7,$F499)&gt;$C499,MIN(AA$7,$F499)-$C499+1,0),MIN(AA$7,$F499)-Z$7))/365,0))</f>
        <v>0</v>
      </c>
      <c r="AB499" s="4">
        <f>IF($F499=0,($D499-SUM($U499:AA499))*$E499*(IF(AA499&lt;1,IF(MIN(AB$7,$F499)&gt;$C499,MIN(AB$7,$F499)-$C499+1,0),MIN(AB$7,$F499)-AA$7))/365,IF($F499&gt;AA$7,($D499-SUM($U499:AA499))*$E499*(IF(AA499&lt;1,IF(MIN(AB$7,$F499)&gt;$C499,MIN(AB$7,$F499)-$C499+1,0),MIN(AB$7,$F499)-AA$7))/365,0))</f>
        <v>0</v>
      </c>
      <c r="AC499" s="4">
        <f>IF($F499=0,($D499-SUM($U499:AB499))*$E499*(IF(AB499&lt;1,IF(MIN(AC$7,$F499)&gt;$C499,MIN(AC$7,$F499)-$C499+1,0),MIN(AC$7,$F499)-AB$7))/365,IF($F499&gt;AB$7,($D499-SUM($U499:AB499))*$E499*(IF(AB499&lt;1,IF(MIN(AC$7,$F499)&gt;$C499,MIN(AC$7,$F499)-$C499+1,0),MIN(AC$7,$F499)-AB$7))/365,0))</f>
        <v>0</v>
      </c>
      <c r="AD499" s="4">
        <f>IF($F499=0,($D499-SUM($U499:AC499))*$E499*(IF(AC499&lt;1,IF(MIN(AD$7,$F499)&gt;$C499,MIN(AD$7,$F499)-$C499+1,0),MIN(AD$7,$F499)-AC$7))/365,IF($F499&gt;AC$7,($D499-SUM($U499:AC499))*$E499*(IF(AC499&lt;1,IF(MIN(AD$7,$F499)&gt;$C499,MIN(AD$7,$F499)-$C499+1,0),MIN(AD$7,$F499)-AC$7))/365,0))</f>
        <v>0</v>
      </c>
      <c r="AE499" s="4">
        <f>IF($F499=0,($D499-SUM($U499:AD499))*$E499*(IF(AD499&lt;1,IF(MIN(AE$7,$F499)&gt;$C499,MIN(AE$7,$F499)-$C499+1,0),MIN(AE$7,$F499)-AD$7))/365,IF($F499&gt;AD$7,($D499-SUM($U499:AD499))*$E499*(IF(AD499&lt;1,IF(MIN(AE$7,$F499)&gt;$C499,MIN(AE$7,$F499)-$C499+1,0),MIN(AE$7,$F499)-AD$7))/365,0))</f>
        <v>0</v>
      </c>
      <c r="AF499" s="4">
        <f>IF($F499=0,($D499-SUM($U499:AE499))*$E499*(IF(AE499&lt;1,IF(MIN(AF$7,$F499)&gt;$C499,MIN(AF$7,$F499)-$C499+1,0),MIN(AF$7,$F499)-AE$7))/365,IF($F499&gt;AE$7,($D499-SUM($U499:AE499))*$E499*(IF(AE499&lt;1,IF(MIN(AF$7,$F499)&gt;$C499,MIN(AF$7,$F499)-$C499+1,0),MIN(AF$7,$F499)-AE$7))/365,0))</f>
        <v>0</v>
      </c>
      <c r="AG499" s="4">
        <f>IF($F499=0,($D499-SUM($U499:AF499))*$E499*(IF(AF499&lt;1,IF(MIN(AG$7,$F499)&gt;$C499,MIN(AG$7,$F499)-$C499+1,0),MIN(AG$7,$F499)-AF$7))/365,IF($F499&gt;AF$7,($D499-SUM($U499:AF499))*$E499*(IF(AF499&lt;1,IF(MIN(AG$7,$F499)&gt;$C499,MIN(AG$7,$F499)-$C499+1,0),MIN(AG$7,$F499)-AF$7))/365,0))</f>
        <v>0</v>
      </c>
      <c r="AH499" s="4">
        <f>IF($F499=0,($D499-SUM($U499:AG499))*$E499*(IF(AG499&lt;1,IF(MIN(AH$7,$F499)&gt;$C499,MIN(AH$7,$F499)-$C499+1,0),MIN(AH$7,$F499)-AG$7))/365,IF($F499&gt;AG$7,($D499-SUM($U499:AG499))*$E499*(IF(AG499&lt;1,IF(MIN(AH$7,$F499)&gt;$C499,MIN(AH$7,$F499)-$C499+1,0),MIN(AH$7,$F499)-AG$7))/365,0))</f>
        <v>0</v>
      </c>
      <c r="AI499" s="4">
        <f>IF($F499=0,($D499-SUM($U499:AH499))*$E499*(IF(AH499&lt;1,IF(MIN(AI$7,$F499)&gt;$C499,MIN(AI$7,$F499)-$C499+1,0),MIN(AI$7,$F499)-AH$7))/365,IF($F499&gt;AH$7,($D499-SUM($U499:AH499))*$E499*(IF(AH499&lt;1,IF(MIN(AI$7,$F499)&gt;$C499,MIN(AI$7,$F499)-$C499+1,0),MIN(AI$7,$F499)-AH$7))/365,0))</f>
        <v>0</v>
      </c>
      <c r="AJ499" s="4">
        <f>IF($F499=0,($D499-SUM($U499:AI499))*$E499*(IF(AI499&lt;1,IF(MIN(AJ$7,$F499)&gt;$C499,MIN(AJ$7,$F499)-$C499+1,0),MIN(AJ$7,$F499)-AI$7))/365,IF($F499&gt;AI$7,($D499-SUM($U499:AI499))*$E499*(IF(AI499&lt;1,IF(MIN(AJ$7,$F499)&gt;$C499,MIN(AJ$7,$F499)-$C499+1,0),MIN(AJ$7,$F499)-AI$7))/365,0))</f>
        <v>0</v>
      </c>
      <c r="AK499" s="4">
        <f>IF($F499=0,($D499-SUM($U499:AJ499))*$E499*(IF(AJ499&lt;1,IF(MIN(AK$7,$F499)&gt;$C499,MIN(AK$7,$F499)-$C499+1,0),MIN(AK$7,$F499)-AJ$7))/365,IF($F499&gt;AJ$7,($D499-SUM($U499:AJ499))*$E499*(IF(AJ499&lt;1,IF(MIN(AK$7,$F499)&gt;$C499,MIN(AK$7,$F499)-$C499+1,0),MIN(AK$7,$F499)-AJ$7))/365,0))</f>
        <v>0</v>
      </c>
      <c r="AL499" s="4">
        <f>IF($F499=0,($D499-SUM($U499:AK499))*$E499*(IF(AK499&lt;1,IF(MIN(AL$7,$F499)&gt;$C499,MIN(AL$7,$F499)-$C499+1,0),MIN(AL$7,$F499)-AK$7))/365,IF($F499&gt;AK$7,($D499-SUM($U499:AK499))*$E499*(IF(AK499&lt;1,IF(MIN(AL$7,$F499)&gt;$C499,MIN(AL$7,$F499)-$C499+1,0),MIN(AL$7,$F499)-AK$7))/365,0))</f>
        <v>0</v>
      </c>
      <c r="AM499" s="4">
        <f>IF($F499=0,($D499-SUM($U499:AL499))*$E499*(IF(AL499&lt;1,IF(MIN(AM$7,$F499)&gt;$C499,MIN(AM$7,$F499)-$C499+1,0),MIN(AM$7,$F499)-AL$7))/365,IF($F499&gt;AL$7,($D499-SUM($U499:AL499))*$E499*(IF(AL499&lt;1,IF(MIN(AM$7,$F499)&gt;$C499,MIN(AM$7,$F499)-$C499+1,0),MIN(AM$7,$F499)-AL$7))/365,0))</f>
        <v>0</v>
      </c>
      <c r="AN499" s="4">
        <f>IF($F499=0,($D499-SUM($U499:AM499))*$E499*(IF(AM499&lt;1,IF(MIN(AN$7,$F499)&gt;$C499,MIN(AN$7,$F499)-$C499+1,0),MIN(AN$7,$F499)-AM$7))/365,IF($F499&gt;AM$7,($D499-SUM($U499:AM499))*$E499*(IF(AM499&lt;1,IF(MIN(AN$7,$F499)&gt;$C499,MIN(AN$7,$F499)-$C499+1,0),MIN(AN$7,$F499)-AM$7))/365,0))</f>
        <v>0</v>
      </c>
      <c r="AO499" s="4">
        <f>IF($F499=0,($D499-SUM($U499:AN499))*$E499*(IF(AN499&lt;1,IF(MIN(AO$7,$F499)&gt;$C499,MIN(AO$7,$F499)-$C499+1,0),MIN(AO$7,$F499)-AN$7))/365,IF($F499&gt;AN$7,($D499-SUM($U499:AN499))*$E499*(IF(AN499&lt;1,IF(MIN(AO$7,$F499)&gt;$C499,MIN(AO$7,$F499)-$C499+1,0),MIN(AO$7,$F499)-AN$7))/365,0))</f>
        <v>0</v>
      </c>
      <c r="AP499" s="4">
        <f>IF($F499=0,($D499-SUM($U499:AO499))*$E499*(IF(AO499&lt;1,IF(MIN(AP$7,$F499)&gt;$C499,MIN(AP$7,$F499)-$C499+1,0),MIN(AP$7,$F499)-AO$7))/365,IF($F499&gt;AO$7,($D499-SUM($U499:AO499))*$E499*(IF(AO499&lt;1,IF(MIN(AP$7,$F499)&gt;$C499,MIN(AP$7,$F499)-$C499+1,0),MIN(AP$7,$F499)-AO$7))/365,0))</f>
        <v>0</v>
      </c>
      <c r="AQ499" s="4">
        <f>IF($F499=0,($D499-SUM($U499:AP499))*$E499*(IF(AP499&lt;1,IF(MIN(AQ$7,$F499)&gt;$C499,MIN(AQ$7,$F499)-$C499+1,0),MIN(AQ$7,$F499)-AP$7))/365,IF($F499&gt;AP$7,($D499-SUM($U499:AP499))*$E499*(IF(AP499&lt;1,IF(MIN(AQ$7,$F499)&gt;$C499,MIN(AQ$7,$F499)-$C499+1,0),MIN(AQ$7,$F499)-AP$7))/365,0))</f>
        <v>0</v>
      </c>
      <c r="AR499" s="4">
        <f>IF($F499=0,($D499-SUM($U499:AQ499))*$E499*(IF(AQ499&lt;1,IF(MIN(AR$7,$F499)&gt;$C499,MIN(AR$7,$F499)-$C499+1,0),MIN(AR$7,$F499)-AQ$7))/365,IF($F499&gt;AQ$7,($D499-SUM($U499:AQ499))*$E499*(IF(AQ499&lt;1,IF(MIN(AR$7,$F499)&gt;$C499,MIN(AR$7,$F499)-$C499+1,0),MIN(AR$7,$F499)-AQ$7))/365,0))</f>
        <v>0</v>
      </c>
      <c r="AS499" s="4">
        <f>IF($F499=0,($D499-SUM($U499:AR499))*$E499*(IF(AR499&lt;1,IF(MIN(AS$7,$F499)&gt;$C499,MIN(AS$7,$F499)-$C499+1,0),MIN(AS$7,$F499)-AR$7))/365,IF($F499&gt;AR$7,($D499-SUM($U499:AR499))*$E499*(IF(AR499&lt;1,IF(MIN(AS$7,$F499)&gt;$C499,MIN(AS$7,$F499)-$C499+1,0),MIN(AS$7,$F499)-AR$7))/365,0))</f>
        <v>0</v>
      </c>
    </row>
    <row r="500" spans="1:45">
      <c r="A500" s="15"/>
      <c r="B500" s="17"/>
      <c r="C500" s="16"/>
      <c r="D500" s="15"/>
      <c r="E500" s="11"/>
      <c r="F500" s="16"/>
      <c r="G500" s="15"/>
      <c r="H500" s="14"/>
      <c r="I500" s="5"/>
      <c r="J500" s="13">
        <f>SUM(U500:AS500)</f>
        <v>0</v>
      </c>
      <c r="K500" s="13">
        <f>IF(F500=0,D500-J500,IF(F500&lt;41730,0,D500-J500))</f>
        <v>0</v>
      </c>
      <c r="L500" s="12">
        <f>IF(K500=0,0,IF(G500-((L$7-C500)/365)&lt;0,0,G500-((L$7-C500)/365)))</f>
        <v>0</v>
      </c>
      <c r="M500" s="4">
        <f>IF(K500=0,0,D500*H500)</f>
        <v>0</v>
      </c>
      <c r="N500" s="11">
        <f>IFERROR((1-(M500/K500)^(1/L500)),0)</f>
        <v>0</v>
      </c>
      <c r="O500" s="10">
        <f>IF(F500&gt;41730,IF(F500&gt;41730,(F500-41730)/365,IF(K500=0,0,IF(G500-((L$7-C500)/365)&lt;0,0,G500-((L$7-C500)/365)))),1)</f>
        <v>1</v>
      </c>
      <c r="P500" s="9">
        <f>IF(K500&lt;M500,0,IF(L500=0,K500-M500,K500*N500*O500))</f>
        <v>0</v>
      </c>
      <c r="Q500" s="19">
        <f>IF(F500&gt;41730,D500,0)</f>
        <v>0</v>
      </c>
      <c r="R500" s="18">
        <f>IF(F500&gt;41730,J500+P500,0)</f>
        <v>0</v>
      </c>
      <c r="S500" s="9">
        <f>IF(F500&gt;0,0,K500-P500)</f>
        <v>0</v>
      </c>
      <c r="T500" s="5"/>
      <c r="U500" s="4">
        <f>D500*E500*(IF(U$7&gt;$C500,U$7-$C500+1,0))/365</f>
        <v>0</v>
      </c>
      <c r="V500" s="4">
        <f>($D500-U500)*$E500*(IF(U500&lt;1,IF(V$7&gt;$C500,V$7-$C500+1,0),V$7-U$7))/365</f>
        <v>0</v>
      </c>
      <c r="W500" s="4">
        <f>IF($F500=0,($D500-SUM($U500:V500))*$E500*(IF(V500&lt;1,IF(MIN(W$7,$F500)&gt;$C500,MIN(W$7,$F500)-$C500+1,0),MIN(W$7,$F500)-V$7))/365,IF($F500&gt;V$7,($D500-SUM($U500:V500))*$E500*(IF(V500&lt;1,IF(MIN(W$7,$F500)&gt;$C500,MIN(W$7,$F500)-$C500+1,0),MIN(W$7,$F500)-V$7))/365,0))</f>
        <v>0</v>
      </c>
      <c r="X500" s="4">
        <f>IF($F500=0,($D500-SUM($U500:W500))*$E500*(IF(W500&lt;1,IF(MIN(X$7,$F500)&gt;$C500,MIN(X$7,$F500)-$C500+1,0),MIN(X$7,$F500)-W$7))/365,IF($F500&gt;W$7,($D500-SUM($U500:W500))*$E500*(IF(W500&lt;1,IF(MIN(X$7,$F500)&gt;$C500,MIN(X$7,$F500)-$C500+1,0),MIN(X$7,$F500)-W$7))/365,0))</f>
        <v>0</v>
      </c>
      <c r="Y500" s="4">
        <f>IF($F500=0,($D500-SUM($U500:X500))*$E500*(IF(X500&lt;1,IF(MIN(Y$7,$F500)&gt;$C500,MIN(Y$7,$F500)-$C500+1,0),MIN(Y$7,$F500)-X$7))/365,IF($F500&gt;X$7,($D500-SUM($U500:X500))*$E500*(IF(X500&lt;1,IF(MIN(Y$7,$F500)&gt;$C500,MIN(Y$7,$F500)-$C500+1,0),MIN(Y$7,$F500)-X$7))/365,0))</f>
        <v>0</v>
      </c>
      <c r="Z500" s="4">
        <f>IF($F500=0,($D500-SUM($U500:Y500))*$E500*(IF(Y500&lt;1,IF(MIN(Z$7,$F500)&gt;$C500,MIN(Z$7,$F500)-$C500+1,0),MIN(Z$7,$F500)-Y$7))/365,IF($F500&gt;Y$7,($D500-SUM($U500:Y500))*$E500*(IF(Y500&lt;1,IF(MIN(Z$7,$F500)&gt;$C500,MIN(Z$7,$F500)-$C500+1,0),MIN(Z$7,$F500)-Y$7))/365,0))</f>
        <v>0</v>
      </c>
      <c r="AA500" s="4">
        <f>IF($F500=0,($D500-SUM($U500:Z500))*$E500*(IF(Z500&lt;1,IF(MIN(AA$7,$F500)&gt;$C500,MIN(AA$7,$F500)-$C500+1,0),MIN(AA$7,$F500)-Z$7))/365,IF($F500&gt;Z$7,($D500-SUM($U500:Z500))*$E500*(IF(Z500&lt;1,IF(MIN(AA$7,$F500)&gt;$C500,MIN(AA$7,$F500)-$C500+1,0),MIN(AA$7,$F500)-Z$7))/365,0))</f>
        <v>0</v>
      </c>
      <c r="AB500" s="4">
        <f>IF($F500=0,($D500-SUM($U500:AA500))*$E500*(IF(AA500&lt;1,IF(MIN(AB$7,$F500)&gt;$C500,MIN(AB$7,$F500)-$C500+1,0),MIN(AB$7,$F500)-AA$7))/365,IF($F500&gt;AA$7,($D500-SUM($U500:AA500))*$E500*(IF(AA500&lt;1,IF(MIN(AB$7,$F500)&gt;$C500,MIN(AB$7,$F500)-$C500+1,0),MIN(AB$7,$F500)-AA$7))/365,0))</f>
        <v>0</v>
      </c>
      <c r="AC500" s="4">
        <f>IF($F500=0,($D500-SUM($U500:AB500))*$E500*(IF(AB500&lt;1,IF(MIN(AC$7,$F500)&gt;$C500,MIN(AC$7,$F500)-$C500+1,0),MIN(AC$7,$F500)-AB$7))/365,IF($F500&gt;AB$7,($D500-SUM($U500:AB500))*$E500*(IF(AB500&lt;1,IF(MIN(AC$7,$F500)&gt;$C500,MIN(AC$7,$F500)-$C500+1,0),MIN(AC$7,$F500)-AB$7))/365,0))</f>
        <v>0</v>
      </c>
      <c r="AD500" s="4">
        <f>IF($F500=0,($D500-SUM($U500:AC500))*$E500*(IF(AC500&lt;1,IF(MIN(AD$7,$F500)&gt;$C500,MIN(AD$7,$F500)-$C500+1,0),MIN(AD$7,$F500)-AC$7))/365,IF($F500&gt;AC$7,($D500-SUM($U500:AC500))*$E500*(IF(AC500&lt;1,IF(MIN(AD$7,$F500)&gt;$C500,MIN(AD$7,$F500)-$C500+1,0),MIN(AD$7,$F500)-AC$7))/365,0))</f>
        <v>0</v>
      </c>
      <c r="AE500" s="4">
        <f>IF($F500=0,($D500-SUM($U500:AD500))*$E500*(IF(AD500&lt;1,IF(MIN(AE$7,$F500)&gt;$C500,MIN(AE$7,$F500)-$C500+1,0),MIN(AE$7,$F500)-AD$7))/365,IF($F500&gt;AD$7,($D500-SUM($U500:AD500))*$E500*(IF(AD500&lt;1,IF(MIN(AE$7,$F500)&gt;$C500,MIN(AE$7,$F500)-$C500+1,0),MIN(AE$7,$F500)-AD$7))/365,0))</f>
        <v>0</v>
      </c>
      <c r="AF500" s="4">
        <f>IF($F500=0,($D500-SUM($U500:AE500))*$E500*(IF(AE500&lt;1,IF(MIN(AF$7,$F500)&gt;$C500,MIN(AF$7,$F500)-$C500+1,0),MIN(AF$7,$F500)-AE$7))/365,IF($F500&gt;AE$7,($D500-SUM($U500:AE500))*$E500*(IF(AE500&lt;1,IF(MIN(AF$7,$F500)&gt;$C500,MIN(AF$7,$F500)-$C500+1,0),MIN(AF$7,$F500)-AE$7))/365,0))</f>
        <v>0</v>
      </c>
      <c r="AG500" s="4">
        <f>IF($F500=0,($D500-SUM($U500:AF500))*$E500*(IF(AF500&lt;1,IF(MIN(AG$7,$F500)&gt;$C500,MIN(AG$7,$F500)-$C500+1,0),MIN(AG$7,$F500)-AF$7))/365,IF($F500&gt;AF$7,($D500-SUM($U500:AF500))*$E500*(IF(AF500&lt;1,IF(MIN(AG$7,$F500)&gt;$C500,MIN(AG$7,$F500)-$C500+1,0),MIN(AG$7,$F500)-AF$7))/365,0))</f>
        <v>0</v>
      </c>
      <c r="AH500" s="4">
        <f>IF($F500=0,($D500-SUM($U500:AG500))*$E500*(IF(AG500&lt;1,IF(MIN(AH$7,$F500)&gt;$C500,MIN(AH$7,$F500)-$C500+1,0),MIN(AH$7,$F500)-AG$7))/365,IF($F500&gt;AG$7,($D500-SUM($U500:AG500))*$E500*(IF(AG500&lt;1,IF(MIN(AH$7,$F500)&gt;$C500,MIN(AH$7,$F500)-$C500+1,0),MIN(AH$7,$F500)-AG$7))/365,0))</f>
        <v>0</v>
      </c>
      <c r="AI500" s="4">
        <f>IF($F500=0,($D500-SUM($U500:AH500))*$E500*(IF(AH500&lt;1,IF(MIN(AI$7,$F500)&gt;$C500,MIN(AI$7,$F500)-$C500+1,0),MIN(AI$7,$F500)-AH$7))/365,IF($F500&gt;AH$7,($D500-SUM($U500:AH500))*$E500*(IF(AH500&lt;1,IF(MIN(AI$7,$F500)&gt;$C500,MIN(AI$7,$F500)-$C500+1,0),MIN(AI$7,$F500)-AH$7))/365,0))</f>
        <v>0</v>
      </c>
      <c r="AJ500" s="4">
        <f>IF($F500=0,($D500-SUM($U500:AI500))*$E500*(IF(AI500&lt;1,IF(MIN(AJ$7,$F500)&gt;$C500,MIN(AJ$7,$F500)-$C500+1,0),MIN(AJ$7,$F500)-AI$7))/365,IF($F500&gt;AI$7,($D500-SUM($U500:AI500))*$E500*(IF(AI500&lt;1,IF(MIN(AJ$7,$F500)&gt;$C500,MIN(AJ$7,$F500)-$C500+1,0),MIN(AJ$7,$F500)-AI$7))/365,0))</f>
        <v>0</v>
      </c>
      <c r="AK500" s="4">
        <f>IF($F500=0,($D500-SUM($U500:AJ500))*$E500*(IF(AJ500&lt;1,IF(MIN(AK$7,$F500)&gt;$C500,MIN(AK$7,$F500)-$C500+1,0),MIN(AK$7,$F500)-AJ$7))/365,IF($F500&gt;AJ$7,($D500-SUM($U500:AJ500))*$E500*(IF(AJ500&lt;1,IF(MIN(AK$7,$F500)&gt;$C500,MIN(AK$7,$F500)-$C500+1,0),MIN(AK$7,$F500)-AJ$7))/365,0))</f>
        <v>0</v>
      </c>
      <c r="AL500" s="4">
        <f>IF($F500=0,($D500-SUM($U500:AK500))*$E500*(IF(AK500&lt;1,IF(MIN(AL$7,$F500)&gt;$C500,MIN(AL$7,$F500)-$C500+1,0),MIN(AL$7,$F500)-AK$7))/365,IF($F500&gt;AK$7,($D500-SUM($U500:AK500))*$E500*(IF(AK500&lt;1,IF(MIN(AL$7,$F500)&gt;$C500,MIN(AL$7,$F500)-$C500+1,0),MIN(AL$7,$F500)-AK$7))/365,0))</f>
        <v>0</v>
      </c>
      <c r="AM500" s="4">
        <f>IF($F500=0,($D500-SUM($U500:AL500))*$E500*(IF(AL500&lt;1,IF(MIN(AM$7,$F500)&gt;$C500,MIN(AM$7,$F500)-$C500+1,0),MIN(AM$7,$F500)-AL$7))/365,IF($F500&gt;AL$7,($D500-SUM($U500:AL500))*$E500*(IF(AL500&lt;1,IF(MIN(AM$7,$F500)&gt;$C500,MIN(AM$7,$F500)-$C500+1,0),MIN(AM$7,$F500)-AL$7))/365,0))</f>
        <v>0</v>
      </c>
      <c r="AN500" s="4">
        <f>IF($F500=0,($D500-SUM($U500:AM500))*$E500*(IF(AM500&lt;1,IF(MIN(AN$7,$F500)&gt;$C500,MIN(AN$7,$F500)-$C500+1,0),MIN(AN$7,$F500)-AM$7))/365,IF($F500&gt;AM$7,($D500-SUM($U500:AM500))*$E500*(IF(AM500&lt;1,IF(MIN(AN$7,$F500)&gt;$C500,MIN(AN$7,$F500)-$C500+1,0),MIN(AN$7,$F500)-AM$7))/365,0))</f>
        <v>0</v>
      </c>
      <c r="AO500" s="4">
        <f>IF($F500=0,($D500-SUM($U500:AN500))*$E500*(IF(AN500&lt;1,IF(MIN(AO$7,$F500)&gt;$C500,MIN(AO$7,$F500)-$C500+1,0),MIN(AO$7,$F500)-AN$7))/365,IF($F500&gt;AN$7,($D500-SUM($U500:AN500))*$E500*(IF(AN500&lt;1,IF(MIN(AO$7,$F500)&gt;$C500,MIN(AO$7,$F500)-$C500+1,0),MIN(AO$7,$F500)-AN$7))/365,0))</f>
        <v>0</v>
      </c>
      <c r="AP500" s="4">
        <f>IF($F500=0,($D500-SUM($U500:AO500))*$E500*(IF(AO500&lt;1,IF(MIN(AP$7,$F500)&gt;$C500,MIN(AP$7,$F500)-$C500+1,0),MIN(AP$7,$F500)-AO$7))/365,IF($F500&gt;AO$7,($D500-SUM($U500:AO500))*$E500*(IF(AO500&lt;1,IF(MIN(AP$7,$F500)&gt;$C500,MIN(AP$7,$F500)-$C500+1,0),MIN(AP$7,$F500)-AO$7))/365,0))</f>
        <v>0</v>
      </c>
      <c r="AQ500" s="4">
        <f>IF($F500=0,($D500-SUM($U500:AP500))*$E500*(IF(AP500&lt;1,IF(MIN(AQ$7,$F500)&gt;$C500,MIN(AQ$7,$F500)-$C500+1,0),MIN(AQ$7,$F500)-AP$7))/365,IF($F500&gt;AP$7,($D500-SUM($U500:AP500))*$E500*(IF(AP500&lt;1,IF(MIN(AQ$7,$F500)&gt;$C500,MIN(AQ$7,$F500)-$C500+1,0),MIN(AQ$7,$F500)-AP$7))/365,0))</f>
        <v>0</v>
      </c>
      <c r="AR500" s="4">
        <f>IF($F500=0,($D500-SUM($U500:AQ500))*$E500*(IF(AQ500&lt;1,IF(MIN(AR$7,$F500)&gt;$C500,MIN(AR$7,$F500)-$C500+1,0),MIN(AR$7,$F500)-AQ$7))/365,IF($F500&gt;AQ$7,($D500-SUM($U500:AQ500))*$E500*(IF(AQ500&lt;1,IF(MIN(AR$7,$F500)&gt;$C500,MIN(AR$7,$F500)-$C500+1,0),MIN(AR$7,$F500)-AQ$7))/365,0))</f>
        <v>0</v>
      </c>
      <c r="AS500" s="4">
        <f>IF($F500=0,($D500-SUM($U500:AR500))*$E500*(IF(AR500&lt;1,IF(MIN(AS$7,$F500)&gt;$C500,MIN(AS$7,$F500)-$C500+1,0),MIN(AS$7,$F500)-AR$7))/365,IF($F500&gt;AR$7,($D500-SUM($U500:AR500))*$E500*(IF(AR500&lt;1,IF(MIN(AS$7,$F500)&gt;$C500,MIN(AS$7,$F500)-$C500+1,0),MIN(AS$7,$F500)-AR$7))/365,0))</f>
        <v>0</v>
      </c>
    </row>
    <row r="501" spans="1:45">
      <c r="A501" s="15"/>
      <c r="B501" s="17"/>
      <c r="C501" s="16"/>
      <c r="D501" s="15"/>
      <c r="E501" s="11"/>
      <c r="F501" s="16"/>
      <c r="G501" s="15"/>
      <c r="H501" s="14"/>
      <c r="I501" s="5"/>
      <c r="J501" s="13">
        <f>SUM(U501:AS501)</f>
        <v>0</v>
      </c>
      <c r="K501" s="13">
        <f>IF(F501=0,D501-J501,IF(F501&lt;41730,0,D501-J501))</f>
        <v>0</v>
      </c>
      <c r="L501" s="12">
        <f>IF(K501=0,0,IF(G501-((L$7-C501)/365)&lt;0,0,G501-((L$7-C501)/365)))</f>
        <v>0</v>
      </c>
      <c r="M501" s="4">
        <f>IF(K501=0,0,D501*H501)</f>
        <v>0</v>
      </c>
      <c r="N501" s="11">
        <f>IFERROR((1-(M501/K501)^(1/L501)),0)</f>
        <v>0</v>
      </c>
      <c r="O501" s="10">
        <f>IF(F501&gt;41730,IF(F501&gt;41730,(F501-41730)/365,IF(K501=0,0,IF(G501-((L$7-C501)/365)&lt;0,0,G501-((L$7-C501)/365)))),1)</f>
        <v>1</v>
      </c>
      <c r="P501" s="9">
        <f>IF(K501&lt;M501,0,IF(L501=0,K501-M501,K501*N501*O501))</f>
        <v>0</v>
      </c>
      <c r="Q501" s="19">
        <f>IF(F501&gt;41730,D501,0)</f>
        <v>0</v>
      </c>
      <c r="R501" s="18">
        <f>IF(F501&gt;41730,J501+P501,0)</f>
        <v>0</v>
      </c>
      <c r="S501" s="9">
        <f>IF(F501&gt;0,0,K501-P501)</f>
        <v>0</v>
      </c>
      <c r="T501" s="5"/>
      <c r="U501" s="4">
        <f>D501*E501*(IF(U$7&gt;$C501,U$7-$C501+1,0))/365</f>
        <v>0</v>
      </c>
      <c r="V501" s="4">
        <f>($D501-U501)*$E501*(IF(U501&lt;1,IF(V$7&gt;$C501,V$7-$C501+1,0),V$7-U$7))/365</f>
        <v>0</v>
      </c>
      <c r="W501" s="4">
        <f>IF($F501=0,($D501-SUM($U501:V501))*$E501*(IF(V501&lt;1,IF(MIN(W$7,$F501)&gt;$C501,MIN(W$7,$F501)-$C501+1,0),MIN(W$7,$F501)-V$7))/365,IF($F501&gt;V$7,($D501-SUM($U501:V501))*$E501*(IF(V501&lt;1,IF(MIN(W$7,$F501)&gt;$C501,MIN(W$7,$F501)-$C501+1,0),MIN(W$7,$F501)-V$7))/365,0))</f>
        <v>0</v>
      </c>
      <c r="X501" s="4">
        <f>IF($F501=0,($D501-SUM($U501:W501))*$E501*(IF(W501&lt;1,IF(MIN(X$7,$F501)&gt;$C501,MIN(X$7,$F501)-$C501+1,0),MIN(X$7,$F501)-W$7))/365,IF($F501&gt;W$7,($D501-SUM($U501:W501))*$E501*(IF(W501&lt;1,IF(MIN(X$7,$F501)&gt;$C501,MIN(X$7,$F501)-$C501+1,0),MIN(X$7,$F501)-W$7))/365,0))</f>
        <v>0</v>
      </c>
      <c r="Y501" s="4">
        <f>IF($F501=0,($D501-SUM($U501:X501))*$E501*(IF(X501&lt;1,IF(MIN(Y$7,$F501)&gt;$C501,MIN(Y$7,$F501)-$C501+1,0),MIN(Y$7,$F501)-X$7))/365,IF($F501&gt;X$7,($D501-SUM($U501:X501))*$E501*(IF(X501&lt;1,IF(MIN(Y$7,$F501)&gt;$C501,MIN(Y$7,$F501)-$C501+1,0),MIN(Y$7,$F501)-X$7))/365,0))</f>
        <v>0</v>
      </c>
      <c r="Z501" s="4">
        <f>IF($F501=0,($D501-SUM($U501:Y501))*$E501*(IF(Y501&lt;1,IF(MIN(Z$7,$F501)&gt;$C501,MIN(Z$7,$F501)-$C501+1,0),MIN(Z$7,$F501)-Y$7))/365,IF($F501&gt;Y$7,($D501-SUM($U501:Y501))*$E501*(IF(Y501&lt;1,IF(MIN(Z$7,$F501)&gt;$C501,MIN(Z$7,$F501)-$C501+1,0),MIN(Z$7,$F501)-Y$7))/365,0))</f>
        <v>0</v>
      </c>
      <c r="AA501" s="4">
        <f>IF($F501=0,($D501-SUM($U501:Z501))*$E501*(IF(Z501&lt;1,IF(MIN(AA$7,$F501)&gt;$C501,MIN(AA$7,$F501)-$C501+1,0),MIN(AA$7,$F501)-Z$7))/365,IF($F501&gt;Z$7,($D501-SUM($U501:Z501))*$E501*(IF(Z501&lt;1,IF(MIN(AA$7,$F501)&gt;$C501,MIN(AA$7,$F501)-$C501+1,0),MIN(AA$7,$F501)-Z$7))/365,0))</f>
        <v>0</v>
      </c>
      <c r="AB501" s="4">
        <f>IF($F501=0,($D501-SUM($U501:AA501))*$E501*(IF(AA501&lt;1,IF(MIN(AB$7,$F501)&gt;$C501,MIN(AB$7,$F501)-$C501+1,0),MIN(AB$7,$F501)-AA$7))/365,IF($F501&gt;AA$7,($D501-SUM($U501:AA501))*$E501*(IF(AA501&lt;1,IF(MIN(AB$7,$F501)&gt;$C501,MIN(AB$7,$F501)-$C501+1,0),MIN(AB$7,$F501)-AA$7))/365,0))</f>
        <v>0</v>
      </c>
      <c r="AC501" s="4">
        <f>IF($F501=0,($D501-SUM($U501:AB501))*$E501*(IF(AB501&lt;1,IF(MIN(AC$7,$F501)&gt;$C501,MIN(AC$7,$F501)-$C501+1,0),MIN(AC$7,$F501)-AB$7))/365,IF($F501&gt;AB$7,($D501-SUM($U501:AB501))*$E501*(IF(AB501&lt;1,IF(MIN(AC$7,$F501)&gt;$C501,MIN(AC$7,$F501)-$C501+1,0),MIN(AC$7,$F501)-AB$7))/365,0))</f>
        <v>0</v>
      </c>
      <c r="AD501" s="4">
        <f>IF($F501=0,($D501-SUM($U501:AC501))*$E501*(IF(AC501&lt;1,IF(MIN(AD$7,$F501)&gt;$C501,MIN(AD$7,$F501)-$C501+1,0),MIN(AD$7,$F501)-AC$7))/365,IF($F501&gt;AC$7,($D501-SUM($U501:AC501))*$E501*(IF(AC501&lt;1,IF(MIN(AD$7,$F501)&gt;$C501,MIN(AD$7,$F501)-$C501+1,0),MIN(AD$7,$F501)-AC$7))/365,0))</f>
        <v>0</v>
      </c>
      <c r="AE501" s="4">
        <f>IF($F501=0,($D501-SUM($U501:AD501))*$E501*(IF(AD501&lt;1,IF(MIN(AE$7,$F501)&gt;$C501,MIN(AE$7,$F501)-$C501+1,0),MIN(AE$7,$F501)-AD$7))/365,IF($F501&gt;AD$7,($D501-SUM($U501:AD501))*$E501*(IF(AD501&lt;1,IF(MIN(AE$7,$F501)&gt;$C501,MIN(AE$7,$F501)-$C501+1,0),MIN(AE$7,$F501)-AD$7))/365,0))</f>
        <v>0</v>
      </c>
      <c r="AF501" s="4">
        <f>IF($F501=0,($D501-SUM($U501:AE501))*$E501*(IF(AE501&lt;1,IF(MIN(AF$7,$F501)&gt;$C501,MIN(AF$7,$F501)-$C501+1,0),MIN(AF$7,$F501)-AE$7))/365,IF($F501&gt;AE$7,($D501-SUM($U501:AE501))*$E501*(IF(AE501&lt;1,IF(MIN(AF$7,$F501)&gt;$C501,MIN(AF$7,$F501)-$C501+1,0),MIN(AF$7,$F501)-AE$7))/365,0))</f>
        <v>0</v>
      </c>
      <c r="AG501" s="4">
        <f>IF($F501=0,($D501-SUM($U501:AF501))*$E501*(IF(AF501&lt;1,IF(MIN(AG$7,$F501)&gt;$C501,MIN(AG$7,$F501)-$C501+1,0),MIN(AG$7,$F501)-AF$7))/365,IF($F501&gt;AF$7,($D501-SUM($U501:AF501))*$E501*(IF(AF501&lt;1,IF(MIN(AG$7,$F501)&gt;$C501,MIN(AG$7,$F501)-$C501+1,0),MIN(AG$7,$F501)-AF$7))/365,0))</f>
        <v>0</v>
      </c>
      <c r="AH501" s="4">
        <f>IF($F501=0,($D501-SUM($U501:AG501))*$E501*(IF(AG501&lt;1,IF(MIN(AH$7,$F501)&gt;$C501,MIN(AH$7,$F501)-$C501+1,0),MIN(AH$7,$F501)-AG$7))/365,IF($F501&gt;AG$7,($D501-SUM($U501:AG501))*$E501*(IF(AG501&lt;1,IF(MIN(AH$7,$F501)&gt;$C501,MIN(AH$7,$F501)-$C501+1,0),MIN(AH$7,$F501)-AG$7))/365,0))</f>
        <v>0</v>
      </c>
      <c r="AI501" s="4">
        <f>IF($F501=0,($D501-SUM($U501:AH501))*$E501*(IF(AH501&lt;1,IF(MIN(AI$7,$F501)&gt;$C501,MIN(AI$7,$F501)-$C501+1,0),MIN(AI$7,$F501)-AH$7))/365,IF($F501&gt;AH$7,($D501-SUM($U501:AH501))*$E501*(IF(AH501&lt;1,IF(MIN(AI$7,$F501)&gt;$C501,MIN(AI$7,$F501)-$C501+1,0),MIN(AI$7,$F501)-AH$7))/365,0))</f>
        <v>0</v>
      </c>
      <c r="AJ501" s="4">
        <f>IF($F501=0,($D501-SUM($U501:AI501))*$E501*(IF(AI501&lt;1,IF(MIN(AJ$7,$F501)&gt;$C501,MIN(AJ$7,$F501)-$C501+1,0),MIN(AJ$7,$F501)-AI$7))/365,IF($F501&gt;AI$7,($D501-SUM($U501:AI501))*$E501*(IF(AI501&lt;1,IF(MIN(AJ$7,$F501)&gt;$C501,MIN(AJ$7,$F501)-$C501+1,0),MIN(AJ$7,$F501)-AI$7))/365,0))</f>
        <v>0</v>
      </c>
      <c r="AK501" s="4">
        <f>IF($F501=0,($D501-SUM($U501:AJ501))*$E501*(IF(AJ501&lt;1,IF(MIN(AK$7,$F501)&gt;$C501,MIN(AK$7,$F501)-$C501+1,0),MIN(AK$7,$F501)-AJ$7))/365,IF($F501&gt;AJ$7,($D501-SUM($U501:AJ501))*$E501*(IF(AJ501&lt;1,IF(MIN(AK$7,$F501)&gt;$C501,MIN(AK$7,$F501)-$C501+1,0),MIN(AK$7,$F501)-AJ$7))/365,0))</f>
        <v>0</v>
      </c>
      <c r="AL501" s="4">
        <f>IF($F501=0,($D501-SUM($U501:AK501))*$E501*(IF(AK501&lt;1,IF(MIN(AL$7,$F501)&gt;$C501,MIN(AL$7,$F501)-$C501+1,0),MIN(AL$7,$F501)-AK$7))/365,IF($F501&gt;AK$7,($D501-SUM($U501:AK501))*$E501*(IF(AK501&lt;1,IF(MIN(AL$7,$F501)&gt;$C501,MIN(AL$7,$F501)-$C501+1,0),MIN(AL$7,$F501)-AK$7))/365,0))</f>
        <v>0</v>
      </c>
      <c r="AM501" s="4">
        <f>IF($F501=0,($D501-SUM($U501:AL501))*$E501*(IF(AL501&lt;1,IF(MIN(AM$7,$F501)&gt;$C501,MIN(AM$7,$F501)-$C501+1,0),MIN(AM$7,$F501)-AL$7))/365,IF($F501&gt;AL$7,($D501-SUM($U501:AL501))*$E501*(IF(AL501&lt;1,IF(MIN(AM$7,$F501)&gt;$C501,MIN(AM$7,$F501)-$C501+1,0),MIN(AM$7,$F501)-AL$7))/365,0))</f>
        <v>0</v>
      </c>
      <c r="AN501" s="4">
        <f>IF($F501=0,($D501-SUM($U501:AM501))*$E501*(IF(AM501&lt;1,IF(MIN(AN$7,$F501)&gt;$C501,MIN(AN$7,$F501)-$C501+1,0),MIN(AN$7,$F501)-AM$7))/365,IF($F501&gt;AM$7,($D501-SUM($U501:AM501))*$E501*(IF(AM501&lt;1,IF(MIN(AN$7,$F501)&gt;$C501,MIN(AN$7,$F501)-$C501+1,0),MIN(AN$7,$F501)-AM$7))/365,0))</f>
        <v>0</v>
      </c>
      <c r="AO501" s="4">
        <f>IF($F501=0,($D501-SUM($U501:AN501))*$E501*(IF(AN501&lt;1,IF(MIN(AO$7,$F501)&gt;$C501,MIN(AO$7,$F501)-$C501+1,0),MIN(AO$7,$F501)-AN$7))/365,IF($F501&gt;AN$7,($D501-SUM($U501:AN501))*$E501*(IF(AN501&lt;1,IF(MIN(AO$7,$F501)&gt;$C501,MIN(AO$7,$F501)-$C501+1,0),MIN(AO$7,$F501)-AN$7))/365,0))</f>
        <v>0</v>
      </c>
      <c r="AP501" s="4">
        <f>IF($F501=0,($D501-SUM($U501:AO501))*$E501*(IF(AO501&lt;1,IF(MIN(AP$7,$F501)&gt;$C501,MIN(AP$7,$F501)-$C501+1,0),MIN(AP$7,$F501)-AO$7))/365,IF($F501&gt;AO$7,($D501-SUM($U501:AO501))*$E501*(IF(AO501&lt;1,IF(MIN(AP$7,$F501)&gt;$C501,MIN(AP$7,$F501)-$C501+1,0),MIN(AP$7,$F501)-AO$7))/365,0))</f>
        <v>0</v>
      </c>
      <c r="AQ501" s="4">
        <f>IF($F501=0,($D501-SUM($U501:AP501))*$E501*(IF(AP501&lt;1,IF(MIN(AQ$7,$F501)&gt;$C501,MIN(AQ$7,$F501)-$C501+1,0),MIN(AQ$7,$F501)-AP$7))/365,IF($F501&gt;AP$7,($D501-SUM($U501:AP501))*$E501*(IF(AP501&lt;1,IF(MIN(AQ$7,$F501)&gt;$C501,MIN(AQ$7,$F501)-$C501+1,0),MIN(AQ$7,$F501)-AP$7))/365,0))</f>
        <v>0</v>
      </c>
      <c r="AR501" s="4">
        <f>IF($F501=0,($D501-SUM($U501:AQ501))*$E501*(IF(AQ501&lt;1,IF(MIN(AR$7,$F501)&gt;$C501,MIN(AR$7,$F501)-$C501+1,0),MIN(AR$7,$F501)-AQ$7))/365,IF($F501&gt;AQ$7,($D501-SUM($U501:AQ501))*$E501*(IF(AQ501&lt;1,IF(MIN(AR$7,$F501)&gt;$C501,MIN(AR$7,$F501)-$C501+1,0),MIN(AR$7,$F501)-AQ$7))/365,0))</f>
        <v>0</v>
      </c>
      <c r="AS501" s="4">
        <f>IF($F501=0,($D501-SUM($U501:AR501))*$E501*(IF(AR501&lt;1,IF(MIN(AS$7,$F501)&gt;$C501,MIN(AS$7,$F501)-$C501+1,0),MIN(AS$7,$F501)-AR$7))/365,IF($F501&gt;AR$7,($D501-SUM($U501:AR501))*$E501*(IF(AR501&lt;1,IF(MIN(AS$7,$F501)&gt;$C501,MIN(AS$7,$F501)-$C501+1,0),MIN(AS$7,$F501)-AR$7))/365,0))</f>
        <v>0</v>
      </c>
    </row>
    <row r="502" spans="1:45">
      <c r="A502" s="15"/>
      <c r="B502" s="17"/>
      <c r="C502" s="16"/>
      <c r="D502" s="15"/>
      <c r="E502" s="11"/>
      <c r="F502" s="16"/>
      <c r="G502" s="15"/>
      <c r="H502" s="14"/>
      <c r="I502" s="5"/>
      <c r="J502" s="13">
        <f>SUM(U502:AS502)</f>
        <v>0</v>
      </c>
      <c r="K502" s="13">
        <f>IF(F502=0,D502-J502,IF(F502&lt;41730,0,D502-J502))</f>
        <v>0</v>
      </c>
      <c r="L502" s="12">
        <f>IF(K502=0,0,IF(G502-((L$7-C502)/365)&lt;0,0,G502-((L$7-C502)/365)))</f>
        <v>0</v>
      </c>
      <c r="M502" s="4">
        <f>IF(K502=0,0,D502*H502)</f>
        <v>0</v>
      </c>
      <c r="N502" s="11">
        <f>IFERROR((1-(M502/K502)^(1/L502)),0)</f>
        <v>0</v>
      </c>
      <c r="O502" s="10">
        <f>IF(F502&gt;41730,IF(F502&gt;41730,(F502-41730)/365,IF(K502=0,0,IF(G502-((L$7-C502)/365)&lt;0,0,G502-((L$7-C502)/365)))),1)</f>
        <v>1</v>
      </c>
      <c r="P502" s="9">
        <f>IF(K502&lt;M502,0,IF(L502=0,K502-M502,K502*N502*O502))</f>
        <v>0</v>
      </c>
      <c r="Q502" s="19">
        <f>IF(F502&gt;41730,D502,0)</f>
        <v>0</v>
      </c>
      <c r="R502" s="18">
        <f>IF(F502&gt;41730,J502+P502,0)</f>
        <v>0</v>
      </c>
      <c r="S502" s="9">
        <f>IF(F502&gt;0,0,K502-P502)</f>
        <v>0</v>
      </c>
      <c r="T502" s="5"/>
      <c r="U502" s="4">
        <f>D502*E502*(IF(U$7&gt;$C502,U$7-$C502+1,0))/365</f>
        <v>0</v>
      </c>
      <c r="V502" s="4">
        <f>($D502-U502)*$E502*(IF(U502&lt;1,IF(V$7&gt;$C502,V$7-$C502+1,0),V$7-U$7))/365</f>
        <v>0</v>
      </c>
      <c r="W502" s="4">
        <f>IF($F502=0,($D502-SUM($U502:V502))*$E502*(IF(V502&lt;1,IF(MIN(W$7,$F502)&gt;$C502,MIN(W$7,$F502)-$C502+1,0),MIN(W$7,$F502)-V$7))/365,IF($F502&gt;V$7,($D502-SUM($U502:V502))*$E502*(IF(V502&lt;1,IF(MIN(W$7,$F502)&gt;$C502,MIN(W$7,$F502)-$C502+1,0),MIN(W$7,$F502)-V$7))/365,0))</f>
        <v>0</v>
      </c>
      <c r="X502" s="4">
        <f>IF($F502=0,($D502-SUM($U502:W502))*$E502*(IF(W502&lt;1,IF(MIN(X$7,$F502)&gt;$C502,MIN(X$7,$F502)-$C502+1,0),MIN(X$7,$F502)-W$7))/365,IF($F502&gt;W$7,($D502-SUM($U502:W502))*$E502*(IF(W502&lt;1,IF(MIN(X$7,$F502)&gt;$C502,MIN(X$7,$F502)-$C502+1,0),MIN(X$7,$F502)-W$7))/365,0))</f>
        <v>0</v>
      </c>
      <c r="Y502" s="4">
        <f>IF($F502=0,($D502-SUM($U502:X502))*$E502*(IF(X502&lt;1,IF(MIN(Y$7,$F502)&gt;$C502,MIN(Y$7,$F502)-$C502+1,0),MIN(Y$7,$F502)-X$7))/365,IF($F502&gt;X$7,($D502-SUM($U502:X502))*$E502*(IF(X502&lt;1,IF(MIN(Y$7,$F502)&gt;$C502,MIN(Y$7,$F502)-$C502+1,0),MIN(Y$7,$F502)-X$7))/365,0))</f>
        <v>0</v>
      </c>
      <c r="Z502" s="4">
        <f>IF($F502=0,($D502-SUM($U502:Y502))*$E502*(IF(Y502&lt;1,IF(MIN(Z$7,$F502)&gt;$C502,MIN(Z$7,$F502)-$C502+1,0),MIN(Z$7,$F502)-Y$7))/365,IF($F502&gt;Y$7,($D502-SUM($U502:Y502))*$E502*(IF(Y502&lt;1,IF(MIN(Z$7,$F502)&gt;$C502,MIN(Z$7,$F502)-$C502+1,0),MIN(Z$7,$F502)-Y$7))/365,0))</f>
        <v>0</v>
      </c>
      <c r="AA502" s="4">
        <f>IF($F502=0,($D502-SUM($U502:Z502))*$E502*(IF(Z502&lt;1,IF(MIN(AA$7,$F502)&gt;$C502,MIN(AA$7,$F502)-$C502+1,0),MIN(AA$7,$F502)-Z$7))/365,IF($F502&gt;Z$7,($D502-SUM($U502:Z502))*$E502*(IF(Z502&lt;1,IF(MIN(AA$7,$F502)&gt;$C502,MIN(AA$7,$F502)-$C502+1,0),MIN(AA$7,$F502)-Z$7))/365,0))</f>
        <v>0</v>
      </c>
      <c r="AB502" s="4">
        <f>IF($F502=0,($D502-SUM($U502:AA502))*$E502*(IF(AA502&lt;1,IF(MIN(AB$7,$F502)&gt;$C502,MIN(AB$7,$F502)-$C502+1,0),MIN(AB$7,$F502)-AA$7))/365,IF($F502&gt;AA$7,($D502-SUM($U502:AA502))*$E502*(IF(AA502&lt;1,IF(MIN(AB$7,$F502)&gt;$C502,MIN(AB$7,$F502)-$C502+1,0),MIN(AB$7,$F502)-AA$7))/365,0))</f>
        <v>0</v>
      </c>
      <c r="AC502" s="4">
        <f>IF($F502=0,($D502-SUM($U502:AB502))*$E502*(IF(AB502&lt;1,IF(MIN(AC$7,$F502)&gt;$C502,MIN(AC$7,$F502)-$C502+1,0),MIN(AC$7,$F502)-AB$7))/365,IF($F502&gt;AB$7,($D502-SUM($U502:AB502))*$E502*(IF(AB502&lt;1,IF(MIN(AC$7,$F502)&gt;$C502,MIN(AC$7,$F502)-$C502+1,0),MIN(AC$7,$F502)-AB$7))/365,0))</f>
        <v>0</v>
      </c>
      <c r="AD502" s="4">
        <f>IF($F502=0,($D502-SUM($U502:AC502))*$E502*(IF(AC502&lt;1,IF(MIN(AD$7,$F502)&gt;$C502,MIN(AD$7,$F502)-$C502+1,0),MIN(AD$7,$F502)-AC$7))/365,IF($F502&gt;AC$7,($D502-SUM($U502:AC502))*$E502*(IF(AC502&lt;1,IF(MIN(AD$7,$F502)&gt;$C502,MIN(AD$7,$F502)-$C502+1,0),MIN(AD$7,$F502)-AC$7))/365,0))</f>
        <v>0</v>
      </c>
      <c r="AE502" s="4">
        <f>IF($F502=0,($D502-SUM($U502:AD502))*$E502*(IF(AD502&lt;1,IF(MIN(AE$7,$F502)&gt;$C502,MIN(AE$7,$F502)-$C502+1,0),MIN(AE$7,$F502)-AD$7))/365,IF($F502&gt;AD$7,($D502-SUM($U502:AD502))*$E502*(IF(AD502&lt;1,IF(MIN(AE$7,$F502)&gt;$C502,MIN(AE$7,$F502)-$C502+1,0),MIN(AE$7,$F502)-AD$7))/365,0))</f>
        <v>0</v>
      </c>
      <c r="AF502" s="4">
        <f>IF($F502=0,($D502-SUM($U502:AE502))*$E502*(IF(AE502&lt;1,IF(MIN(AF$7,$F502)&gt;$C502,MIN(AF$7,$F502)-$C502+1,0),MIN(AF$7,$F502)-AE$7))/365,IF($F502&gt;AE$7,($D502-SUM($U502:AE502))*$E502*(IF(AE502&lt;1,IF(MIN(AF$7,$F502)&gt;$C502,MIN(AF$7,$F502)-$C502+1,0),MIN(AF$7,$F502)-AE$7))/365,0))</f>
        <v>0</v>
      </c>
      <c r="AG502" s="4">
        <f>IF($F502=0,($D502-SUM($U502:AF502))*$E502*(IF(AF502&lt;1,IF(MIN(AG$7,$F502)&gt;$C502,MIN(AG$7,$F502)-$C502+1,0),MIN(AG$7,$F502)-AF$7))/365,IF($F502&gt;AF$7,($D502-SUM($U502:AF502))*$E502*(IF(AF502&lt;1,IF(MIN(AG$7,$F502)&gt;$C502,MIN(AG$7,$F502)-$C502+1,0),MIN(AG$7,$F502)-AF$7))/365,0))</f>
        <v>0</v>
      </c>
      <c r="AH502" s="4">
        <f>IF($F502=0,($D502-SUM($U502:AG502))*$E502*(IF(AG502&lt;1,IF(MIN(AH$7,$F502)&gt;$C502,MIN(AH$7,$F502)-$C502+1,0),MIN(AH$7,$F502)-AG$7))/365,IF($F502&gt;AG$7,($D502-SUM($U502:AG502))*$E502*(IF(AG502&lt;1,IF(MIN(AH$7,$F502)&gt;$C502,MIN(AH$7,$F502)-$C502+1,0),MIN(AH$7,$F502)-AG$7))/365,0))</f>
        <v>0</v>
      </c>
      <c r="AI502" s="4">
        <f>IF($F502=0,($D502-SUM($U502:AH502))*$E502*(IF(AH502&lt;1,IF(MIN(AI$7,$F502)&gt;$C502,MIN(AI$7,$F502)-$C502+1,0),MIN(AI$7,$F502)-AH$7))/365,IF($F502&gt;AH$7,($D502-SUM($U502:AH502))*$E502*(IF(AH502&lt;1,IF(MIN(AI$7,$F502)&gt;$C502,MIN(AI$7,$F502)-$C502+1,0),MIN(AI$7,$F502)-AH$7))/365,0))</f>
        <v>0</v>
      </c>
      <c r="AJ502" s="4">
        <f>IF($F502=0,($D502-SUM($U502:AI502))*$E502*(IF(AI502&lt;1,IF(MIN(AJ$7,$F502)&gt;$C502,MIN(AJ$7,$F502)-$C502+1,0),MIN(AJ$7,$F502)-AI$7))/365,IF($F502&gt;AI$7,($D502-SUM($U502:AI502))*$E502*(IF(AI502&lt;1,IF(MIN(AJ$7,$F502)&gt;$C502,MIN(AJ$7,$F502)-$C502+1,0),MIN(AJ$7,$F502)-AI$7))/365,0))</f>
        <v>0</v>
      </c>
      <c r="AK502" s="4">
        <f>IF($F502=0,($D502-SUM($U502:AJ502))*$E502*(IF(AJ502&lt;1,IF(MIN(AK$7,$F502)&gt;$C502,MIN(AK$7,$F502)-$C502+1,0),MIN(AK$7,$F502)-AJ$7))/365,IF($F502&gt;AJ$7,($D502-SUM($U502:AJ502))*$E502*(IF(AJ502&lt;1,IF(MIN(AK$7,$F502)&gt;$C502,MIN(AK$7,$F502)-$C502+1,0),MIN(AK$7,$F502)-AJ$7))/365,0))</f>
        <v>0</v>
      </c>
      <c r="AL502" s="4">
        <f>IF($F502=0,($D502-SUM($U502:AK502))*$E502*(IF(AK502&lt;1,IF(MIN(AL$7,$F502)&gt;$C502,MIN(AL$7,$F502)-$C502+1,0),MIN(AL$7,$F502)-AK$7))/365,IF($F502&gt;AK$7,($D502-SUM($U502:AK502))*$E502*(IF(AK502&lt;1,IF(MIN(AL$7,$F502)&gt;$C502,MIN(AL$7,$F502)-$C502+1,0),MIN(AL$7,$F502)-AK$7))/365,0))</f>
        <v>0</v>
      </c>
      <c r="AM502" s="4">
        <f>IF($F502=0,($D502-SUM($U502:AL502))*$E502*(IF(AL502&lt;1,IF(MIN(AM$7,$F502)&gt;$C502,MIN(AM$7,$F502)-$C502+1,0),MIN(AM$7,$F502)-AL$7))/365,IF($F502&gt;AL$7,($D502-SUM($U502:AL502))*$E502*(IF(AL502&lt;1,IF(MIN(AM$7,$F502)&gt;$C502,MIN(AM$7,$F502)-$C502+1,0),MIN(AM$7,$F502)-AL$7))/365,0))</f>
        <v>0</v>
      </c>
      <c r="AN502" s="4">
        <f>IF($F502=0,($D502-SUM($U502:AM502))*$E502*(IF(AM502&lt;1,IF(MIN(AN$7,$F502)&gt;$C502,MIN(AN$7,$F502)-$C502+1,0),MIN(AN$7,$F502)-AM$7))/365,IF($F502&gt;AM$7,($D502-SUM($U502:AM502))*$E502*(IF(AM502&lt;1,IF(MIN(AN$7,$F502)&gt;$C502,MIN(AN$7,$F502)-$C502+1,0),MIN(AN$7,$F502)-AM$7))/365,0))</f>
        <v>0</v>
      </c>
      <c r="AO502" s="4">
        <f>IF($F502=0,($D502-SUM($U502:AN502))*$E502*(IF(AN502&lt;1,IF(MIN(AO$7,$F502)&gt;$C502,MIN(AO$7,$F502)-$C502+1,0),MIN(AO$7,$F502)-AN$7))/365,IF($F502&gt;AN$7,($D502-SUM($U502:AN502))*$E502*(IF(AN502&lt;1,IF(MIN(AO$7,$F502)&gt;$C502,MIN(AO$7,$F502)-$C502+1,0),MIN(AO$7,$F502)-AN$7))/365,0))</f>
        <v>0</v>
      </c>
      <c r="AP502" s="4">
        <f>IF($F502=0,($D502-SUM($U502:AO502))*$E502*(IF(AO502&lt;1,IF(MIN(AP$7,$F502)&gt;$C502,MIN(AP$7,$F502)-$C502+1,0),MIN(AP$7,$F502)-AO$7))/365,IF($F502&gt;AO$7,($D502-SUM($U502:AO502))*$E502*(IF(AO502&lt;1,IF(MIN(AP$7,$F502)&gt;$C502,MIN(AP$7,$F502)-$C502+1,0),MIN(AP$7,$F502)-AO$7))/365,0))</f>
        <v>0</v>
      </c>
      <c r="AQ502" s="4">
        <f>IF($F502=0,($D502-SUM($U502:AP502))*$E502*(IF(AP502&lt;1,IF(MIN(AQ$7,$F502)&gt;$C502,MIN(AQ$7,$F502)-$C502+1,0),MIN(AQ$7,$F502)-AP$7))/365,IF($F502&gt;AP$7,($D502-SUM($U502:AP502))*$E502*(IF(AP502&lt;1,IF(MIN(AQ$7,$F502)&gt;$C502,MIN(AQ$7,$F502)-$C502+1,0),MIN(AQ$7,$F502)-AP$7))/365,0))</f>
        <v>0</v>
      </c>
      <c r="AR502" s="4">
        <f>IF($F502=0,($D502-SUM($U502:AQ502))*$E502*(IF(AQ502&lt;1,IF(MIN(AR$7,$F502)&gt;$C502,MIN(AR$7,$F502)-$C502+1,0),MIN(AR$7,$F502)-AQ$7))/365,IF($F502&gt;AQ$7,($D502-SUM($U502:AQ502))*$E502*(IF(AQ502&lt;1,IF(MIN(AR$7,$F502)&gt;$C502,MIN(AR$7,$F502)-$C502+1,0),MIN(AR$7,$F502)-AQ$7))/365,0))</f>
        <v>0</v>
      </c>
      <c r="AS502" s="4">
        <f>IF($F502=0,($D502-SUM($U502:AR502))*$E502*(IF(AR502&lt;1,IF(MIN(AS$7,$F502)&gt;$C502,MIN(AS$7,$F502)-$C502+1,0),MIN(AS$7,$F502)-AR$7))/365,IF($F502&gt;AR$7,($D502-SUM($U502:AR502))*$E502*(IF(AR502&lt;1,IF(MIN(AS$7,$F502)&gt;$C502,MIN(AS$7,$F502)-$C502+1,0),MIN(AS$7,$F502)-AR$7))/365,0))</f>
        <v>0</v>
      </c>
    </row>
    <row r="503" spans="1:45">
      <c r="A503" s="15"/>
      <c r="B503" s="17"/>
      <c r="C503" s="16"/>
      <c r="D503" s="15"/>
      <c r="E503" s="11"/>
      <c r="F503" s="16"/>
      <c r="G503" s="15"/>
      <c r="H503" s="14"/>
      <c r="I503" s="5"/>
      <c r="J503" s="13">
        <f>SUM(U503:AS503)</f>
        <v>0</v>
      </c>
      <c r="K503" s="13">
        <f>IF(F503=0,D503-J503,IF(F503&lt;41730,0,D503-J503))</f>
        <v>0</v>
      </c>
      <c r="L503" s="12">
        <f>IF(K503=0,0,IF(G503-((L$7-C503)/365)&lt;0,0,G503-((L$7-C503)/365)))</f>
        <v>0</v>
      </c>
      <c r="M503" s="4">
        <f>IF(K503=0,0,D503*H503)</f>
        <v>0</v>
      </c>
      <c r="N503" s="11">
        <f>IFERROR((1-(M503/K503)^(1/L503)),0)</f>
        <v>0</v>
      </c>
      <c r="O503" s="10">
        <f>IF(F503&gt;41730,IF(F503&gt;41730,(F503-41730)/365,IF(K503=0,0,IF(G503-((L$7-C503)/365)&lt;0,0,G503-((L$7-C503)/365)))),1)</f>
        <v>1</v>
      </c>
      <c r="P503" s="9">
        <f>IF(K503&lt;M503,0,IF(L503=0,K503-M503,K503*N503*O503))</f>
        <v>0</v>
      </c>
      <c r="Q503" s="19">
        <f>IF(F503&gt;41730,D503,0)</f>
        <v>0</v>
      </c>
      <c r="R503" s="18">
        <f>IF(F503&gt;41730,J503+P503,0)</f>
        <v>0</v>
      </c>
      <c r="S503" s="9">
        <f>IF(F503&gt;0,0,K503-P503)</f>
        <v>0</v>
      </c>
      <c r="T503" s="5"/>
      <c r="U503" s="4">
        <f>D503*E503*(IF(U$7&gt;$C503,U$7-$C503+1,0))/365</f>
        <v>0</v>
      </c>
      <c r="V503" s="4">
        <f>($D503-U503)*$E503*(IF(U503&lt;1,IF(V$7&gt;$C503,V$7-$C503+1,0),V$7-U$7))/365</f>
        <v>0</v>
      </c>
      <c r="W503" s="4">
        <f>IF($F503=0,($D503-SUM($U503:V503))*$E503*(IF(V503&lt;1,IF(MIN(W$7,$F503)&gt;$C503,MIN(W$7,$F503)-$C503+1,0),MIN(W$7,$F503)-V$7))/365,IF($F503&gt;V$7,($D503-SUM($U503:V503))*$E503*(IF(V503&lt;1,IF(MIN(W$7,$F503)&gt;$C503,MIN(W$7,$F503)-$C503+1,0),MIN(W$7,$F503)-V$7))/365,0))</f>
        <v>0</v>
      </c>
      <c r="X503" s="4">
        <f>IF($F503=0,($D503-SUM($U503:W503))*$E503*(IF(W503&lt;1,IF(MIN(X$7,$F503)&gt;$C503,MIN(X$7,$F503)-$C503+1,0),MIN(X$7,$F503)-W$7))/365,IF($F503&gt;W$7,($D503-SUM($U503:W503))*$E503*(IF(W503&lt;1,IF(MIN(X$7,$F503)&gt;$C503,MIN(X$7,$F503)-$C503+1,0),MIN(X$7,$F503)-W$7))/365,0))</f>
        <v>0</v>
      </c>
      <c r="Y503" s="4">
        <f>IF($F503=0,($D503-SUM($U503:X503))*$E503*(IF(X503&lt;1,IF(MIN(Y$7,$F503)&gt;$C503,MIN(Y$7,$F503)-$C503+1,0),MIN(Y$7,$F503)-X$7))/365,IF($F503&gt;X$7,($D503-SUM($U503:X503))*$E503*(IF(X503&lt;1,IF(MIN(Y$7,$F503)&gt;$C503,MIN(Y$7,$F503)-$C503+1,0),MIN(Y$7,$F503)-X$7))/365,0))</f>
        <v>0</v>
      </c>
      <c r="Z503" s="4">
        <f>IF($F503=0,($D503-SUM($U503:Y503))*$E503*(IF(Y503&lt;1,IF(MIN(Z$7,$F503)&gt;$C503,MIN(Z$7,$F503)-$C503+1,0),MIN(Z$7,$F503)-Y$7))/365,IF($F503&gt;Y$7,($D503-SUM($U503:Y503))*$E503*(IF(Y503&lt;1,IF(MIN(Z$7,$F503)&gt;$C503,MIN(Z$7,$F503)-$C503+1,0),MIN(Z$7,$F503)-Y$7))/365,0))</f>
        <v>0</v>
      </c>
      <c r="AA503" s="4">
        <f>IF($F503=0,($D503-SUM($U503:Z503))*$E503*(IF(Z503&lt;1,IF(MIN(AA$7,$F503)&gt;$C503,MIN(AA$7,$F503)-$C503+1,0),MIN(AA$7,$F503)-Z$7))/365,IF($F503&gt;Z$7,($D503-SUM($U503:Z503))*$E503*(IF(Z503&lt;1,IF(MIN(AA$7,$F503)&gt;$C503,MIN(AA$7,$F503)-$C503+1,0),MIN(AA$7,$F503)-Z$7))/365,0))</f>
        <v>0</v>
      </c>
      <c r="AB503" s="4">
        <f>IF($F503=0,($D503-SUM($U503:AA503))*$E503*(IF(AA503&lt;1,IF(MIN(AB$7,$F503)&gt;$C503,MIN(AB$7,$F503)-$C503+1,0),MIN(AB$7,$F503)-AA$7))/365,IF($F503&gt;AA$7,($D503-SUM($U503:AA503))*$E503*(IF(AA503&lt;1,IF(MIN(AB$7,$F503)&gt;$C503,MIN(AB$7,$F503)-$C503+1,0),MIN(AB$7,$F503)-AA$7))/365,0))</f>
        <v>0</v>
      </c>
      <c r="AC503" s="4">
        <f>IF($F503=0,($D503-SUM($U503:AB503))*$E503*(IF(AB503&lt;1,IF(MIN(AC$7,$F503)&gt;$C503,MIN(AC$7,$F503)-$C503+1,0),MIN(AC$7,$F503)-AB$7))/365,IF($F503&gt;AB$7,($D503-SUM($U503:AB503))*$E503*(IF(AB503&lt;1,IF(MIN(AC$7,$F503)&gt;$C503,MIN(AC$7,$F503)-$C503+1,0),MIN(AC$7,$F503)-AB$7))/365,0))</f>
        <v>0</v>
      </c>
      <c r="AD503" s="4">
        <f>IF($F503=0,($D503-SUM($U503:AC503))*$E503*(IF(AC503&lt;1,IF(MIN(AD$7,$F503)&gt;$C503,MIN(AD$7,$F503)-$C503+1,0),MIN(AD$7,$F503)-AC$7))/365,IF($F503&gt;AC$7,($D503-SUM($U503:AC503))*$E503*(IF(AC503&lt;1,IF(MIN(AD$7,$F503)&gt;$C503,MIN(AD$7,$F503)-$C503+1,0),MIN(AD$7,$F503)-AC$7))/365,0))</f>
        <v>0</v>
      </c>
      <c r="AE503" s="4">
        <f>IF($F503=0,($D503-SUM($U503:AD503))*$E503*(IF(AD503&lt;1,IF(MIN(AE$7,$F503)&gt;$C503,MIN(AE$7,$F503)-$C503+1,0),MIN(AE$7,$F503)-AD$7))/365,IF($F503&gt;AD$7,($D503-SUM($U503:AD503))*$E503*(IF(AD503&lt;1,IF(MIN(AE$7,$F503)&gt;$C503,MIN(AE$7,$F503)-$C503+1,0),MIN(AE$7,$F503)-AD$7))/365,0))</f>
        <v>0</v>
      </c>
      <c r="AF503" s="4">
        <f>IF($F503=0,($D503-SUM($U503:AE503))*$E503*(IF(AE503&lt;1,IF(MIN(AF$7,$F503)&gt;$C503,MIN(AF$7,$F503)-$C503+1,0),MIN(AF$7,$F503)-AE$7))/365,IF($F503&gt;AE$7,($D503-SUM($U503:AE503))*$E503*(IF(AE503&lt;1,IF(MIN(AF$7,$F503)&gt;$C503,MIN(AF$7,$F503)-$C503+1,0),MIN(AF$7,$F503)-AE$7))/365,0))</f>
        <v>0</v>
      </c>
      <c r="AG503" s="4">
        <f>IF($F503=0,($D503-SUM($U503:AF503))*$E503*(IF(AF503&lt;1,IF(MIN(AG$7,$F503)&gt;$C503,MIN(AG$7,$F503)-$C503+1,0),MIN(AG$7,$F503)-AF$7))/365,IF($F503&gt;AF$7,($D503-SUM($U503:AF503))*$E503*(IF(AF503&lt;1,IF(MIN(AG$7,$F503)&gt;$C503,MIN(AG$7,$F503)-$C503+1,0),MIN(AG$7,$F503)-AF$7))/365,0))</f>
        <v>0</v>
      </c>
      <c r="AH503" s="4">
        <f>IF($F503=0,($D503-SUM($U503:AG503))*$E503*(IF(AG503&lt;1,IF(MIN(AH$7,$F503)&gt;$C503,MIN(AH$7,$F503)-$C503+1,0),MIN(AH$7,$F503)-AG$7))/365,IF($F503&gt;AG$7,($D503-SUM($U503:AG503))*$E503*(IF(AG503&lt;1,IF(MIN(AH$7,$F503)&gt;$C503,MIN(AH$7,$F503)-$C503+1,0),MIN(AH$7,$F503)-AG$7))/365,0))</f>
        <v>0</v>
      </c>
      <c r="AI503" s="4">
        <f>IF($F503=0,($D503-SUM($U503:AH503))*$E503*(IF(AH503&lt;1,IF(MIN(AI$7,$F503)&gt;$C503,MIN(AI$7,$F503)-$C503+1,0),MIN(AI$7,$F503)-AH$7))/365,IF($F503&gt;AH$7,($D503-SUM($U503:AH503))*$E503*(IF(AH503&lt;1,IF(MIN(AI$7,$F503)&gt;$C503,MIN(AI$7,$F503)-$C503+1,0),MIN(AI$7,$F503)-AH$7))/365,0))</f>
        <v>0</v>
      </c>
      <c r="AJ503" s="4">
        <f>IF($F503=0,($D503-SUM($U503:AI503))*$E503*(IF(AI503&lt;1,IF(MIN(AJ$7,$F503)&gt;$C503,MIN(AJ$7,$F503)-$C503+1,0),MIN(AJ$7,$F503)-AI$7))/365,IF($F503&gt;AI$7,($D503-SUM($U503:AI503))*$E503*(IF(AI503&lt;1,IF(MIN(AJ$7,$F503)&gt;$C503,MIN(AJ$7,$F503)-$C503+1,0),MIN(AJ$7,$F503)-AI$7))/365,0))</f>
        <v>0</v>
      </c>
      <c r="AK503" s="4">
        <f>IF($F503=0,($D503-SUM($U503:AJ503))*$E503*(IF(AJ503&lt;1,IF(MIN(AK$7,$F503)&gt;$C503,MIN(AK$7,$F503)-$C503+1,0),MIN(AK$7,$F503)-AJ$7))/365,IF($F503&gt;AJ$7,($D503-SUM($U503:AJ503))*$E503*(IF(AJ503&lt;1,IF(MIN(AK$7,$F503)&gt;$C503,MIN(AK$7,$F503)-$C503+1,0),MIN(AK$7,$F503)-AJ$7))/365,0))</f>
        <v>0</v>
      </c>
      <c r="AL503" s="4">
        <f>IF($F503=0,($D503-SUM($U503:AK503))*$E503*(IF(AK503&lt;1,IF(MIN(AL$7,$F503)&gt;$C503,MIN(AL$7,$F503)-$C503+1,0),MIN(AL$7,$F503)-AK$7))/365,IF($F503&gt;AK$7,($D503-SUM($U503:AK503))*$E503*(IF(AK503&lt;1,IF(MIN(AL$7,$F503)&gt;$C503,MIN(AL$7,$F503)-$C503+1,0),MIN(AL$7,$F503)-AK$7))/365,0))</f>
        <v>0</v>
      </c>
      <c r="AM503" s="4">
        <f>IF($F503=0,($D503-SUM($U503:AL503))*$E503*(IF(AL503&lt;1,IF(MIN(AM$7,$F503)&gt;$C503,MIN(AM$7,$F503)-$C503+1,0),MIN(AM$7,$F503)-AL$7))/365,IF($F503&gt;AL$7,($D503-SUM($U503:AL503))*$E503*(IF(AL503&lt;1,IF(MIN(AM$7,$F503)&gt;$C503,MIN(AM$7,$F503)-$C503+1,0),MIN(AM$7,$F503)-AL$7))/365,0))</f>
        <v>0</v>
      </c>
      <c r="AN503" s="4">
        <f>IF($F503=0,($D503-SUM($U503:AM503))*$E503*(IF(AM503&lt;1,IF(MIN(AN$7,$F503)&gt;$C503,MIN(AN$7,$F503)-$C503+1,0),MIN(AN$7,$F503)-AM$7))/365,IF($F503&gt;AM$7,($D503-SUM($U503:AM503))*$E503*(IF(AM503&lt;1,IF(MIN(AN$7,$F503)&gt;$C503,MIN(AN$7,$F503)-$C503+1,0),MIN(AN$7,$F503)-AM$7))/365,0))</f>
        <v>0</v>
      </c>
      <c r="AO503" s="4">
        <f>IF($F503=0,($D503-SUM($U503:AN503))*$E503*(IF(AN503&lt;1,IF(MIN(AO$7,$F503)&gt;$C503,MIN(AO$7,$F503)-$C503+1,0),MIN(AO$7,$F503)-AN$7))/365,IF($F503&gt;AN$7,($D503-SUM($U503:AN503))*$E503*(IF(AN503&lt;1,IF(MIN(AO$7,$F503)&gt;$C503,MIN(AO$7,$F503)-$C503+1,0),MIN(AO$7,$F503)-AN$7))/365,0))</f>
        <v>0</v>
      </c>
      <c r="AP503" s="4">
        <f>IF($F503=0,($D503-SUM($U503:AO503))*$E503*(IF(AO503&lt;1,IF(MIN(AP$7,$F503)&gt;$C503,MIN(AP$7,$F503)-$C503+1,0),MIN(AP$7,$F503)-AO$7))/365,IF($F503&gt;AO$7,($D503-SUM($U503:AO503))*$E503*(IF(AO503&lt;1,IF(MIN(AP$7,$F503)&gt;$C503,MIN(AP$7,$F503)-$C503+1,0),MIN(AP$7,$F503)-AO$7))/365,0))</f>
        <v>0</v>
      </c>
      <c r="AQ503" s="4">
        <f>IF($F503=0,($D503-SUM($U503:AP503))*$E503*(IF(AP503&lt;1,IF(MIN(AQ$7,$F503)&gt;$C503,MIN(AQ$7,$F503)-$C503+1,0),MIN(AQ$7,$F503)-AP$7))/365,IF($F503&gt;AP$7,($D503-SUM($U503:AP503))*$E503*(IF(AP503&lt;1,IF(MIN(AQ$7,$F503)&gt;$C503,MIN(AQ$7,$F503)-$C503+1,0),MIN(AQ$7,$F503)-AP$7))/365,0))</f>
        <v>0</v>
      </c>
      <c r="AR503" s="4">
        <f>IF($F503=0,($D503-SUM($U503:AQ503))*$E503*(IF(AQ503&lt;1,IF(MIN(AR$7,$F503)&gt;$C503,MIN(AR$7,$F503)-$C503+1,0),MIN(AR$7,$F503)-AQ$7))/365,IF($F503&gt;AQ$7,($D503-SUM($U503:AQ503))*$E503*(IF(AQ503&lt;1,IF(MIN(AR$7,$F503)&gt;$C503,MIN(AR$7,$F503)-$C503+1,0),MIN(AR$7,$F503)-AQ$7))/365,0))</f>
        <v>0</v>
      </c>
      <c r="AS503" s="4">
        <f>IF($F503=0,($D503-SUM($U503:AR503))*$E503*(IF(AR503&lt;1,IF(MIN(AS$7,$F503)&gt;$C503,MIN(AS$7,$F503)-$C503+1,0),MIN(AS$7,$F503)-AR$7))/365,IF($F503&gt;AR$7,($D503-SUM($U503:AR503))*$E503*(IF(AR503&lt;1,IF(MIN(AS$7,$F503)&gt;$C503,MIN(AS$7,$F503)-$C503+1,0),MIN(AS$7,$F503)-AR$7))/365,0))</f>
        <v>0</v>
      </c>
    </row>
    <row r="504" spans="1:45">
      <c r="A504" s="15"/>
      <c r="B504" s="17"/>
      <c r="C504" s="16"/>
      <c r="D504" s="15"/>
      <c r="E504" s="11"/>
      <c r="F504" s="16"/>
      <c r="G504" s="15"/>
      <c r="H504" s="14"/>
      <c r="I504" s="5"/>
      <c r="J504" s="13">
        <f>SUM(U504:AS504)</f>
        <v>0</v>
      </c>
      <c r="K504" s="13">
        <f>IF(F504=0,D504-J504,IF(F504&lt;41730,0,D504-J504))</f>
        <v>0</v>
      </c>
      <c r="L504" s="12">
        <f>IF(K504=0,0,IF(G504-((L$7-C504)/365)&lt;0,0,G504-((L$7-C504)/365)))</f>
        <v>0</v>
      </c>
      <c r="M504" s="4">
        <f>IF(K504=0,0,D504*H504)</f>
        <v>0</v>
      </c>
      <c r="N504" s="11">
        <f>IFERROR((1-(M504/K504)^(1/L504)),0)</f>
        <v>0</v>
      </c>
      <c r="O504" s="10">
        <f>IF(F504&gt;41730,IF(F504&gt;41730,(F504-41730)/365,IF(K504=0,0,IF(G504-((L$7-C504)/365)&lt;0,0,G504-((L$7-C504)/365)))),1)</f>
        <v>1</v>
      </c>
      <c r="P504" s="9">
        <f>IF(K504&lt;M504,0,IF(L504=0,K504-M504,K504*N504*O504))</f>
        <v>0</v>
      </c>
      <c r="Q504" s="19">
        <f>IF(F504&gt;41730,D504,0)</f>
        <v>0</v>
      </c>
      <c r="R504" s="18">
        <f>IF(F504&gt;41730,J504+P504,0)</f>
        <v>0</v>
      </c>
      <c r="S504" s="9">
        <f>IF(F504&gt;0,0,K504-P504)</f>
        <v>0</v>
      </c>
      <c r="T504" s="5"/>
      <c r="U504" s="4">
        <f>D504*E504*(IF(U$7&gt;$C504,U$7-$C504+1,0))/365</f>
        <v>0</v>
      </c>
      <c r="V504" s="4">
        <f>($D504-U504)*$E504*(IF(U504&lt;1,IF(V$7&gt;$C504,V$7-$C504+1,0),V$7-U$7))/365</f>
        <v>0</v>
      </c>
      <c r="W504" s="4">
        <f>IF($F504=0,($D504-SUM($U504:V504))*$E504*(IF(V504&lt;1,IF(MIN(W$7,$F504)&gt;$C504,MIN(W$7,$F504)-$C504+1,0),MIN(W$7,$F504)-V$7))/365,IF($F504&gt;V$7,($D504-SUM($U504:V504))*$E504*(IF(V504&lt;1,IF(MIN(W$7,$F504)&gt;$C504,MIN(W$7,$F504)-$C504+1,0),MIN(W$7,$F504)-V$7))/365,0))</f>
        <v>0</v>
      </c>
      <c r="X504" s="4">
        <f>IF($F504=0,($D504-SUM($U504:W504))*$E504*(IF(W504&lt;1,IF(MIN(X$7,$F504)&gt;$C504,MIN(X$7,$F504)-$C504+1,0),MIN(X$7,$F504)-W$7))/365,IF($F504&gt;W$7,($D504-SUM($U504:W504))*$E504*(IF(W504&lt;1,IF(MIN(X$7,$F504)&gt;$C504,MIN(X$7,$F504)-$C504+1,0),MIN(X$7,$F504)-W$7))/365,0))</f>
        <v>0</v>
      </c>
      <c r="Y504" s="4">
        <f>IF($F504=0,($D504-SUM($U504:X504))*$E504*(IF(X504&lt;1,IF(MIN(Y$7,$F504)&gt;$C504,MIN(Y$7,$F504)-$C504+1,0),MIN(Y$7,$F504)-X$7))/365,IF($F504&gt;X$7,($D504-SUM($U504:X504))*$E504*(IF(X504&lt;1,IF(MIN(Y$7,$F504)&gt;$C504,MIN(Y$7,$F504)-$C504+1,0),MIN(Y$7,$F504)-X$7))/365,0))</f>
        <v>0</v>
      </c>
      <c r="Z504" s="4">
        <f>IF($F504=0,($D504-SUM($U504:Y504))*$E504*(IF(Y504&lt;1,IF(MIN(Z$7,$F504)&gt;$C504,MIN(Z$7,$F504)-$C504+1,0),MIN(Z$7,$F504)-Y$7))/365,IF($F504&gt;Y$7,($D504-SUM($U504:Y504))*$E504*(IF(Y504&lt;1,IF(MIN(Z$7,$F504)&gt;$C504,MIN(Z$7,$F504)-$C504+1,0),MIN(Z$7,$F504)-Y$7))/365,0))</f>
        <v>0</v>
      </c>
      <c r="AA504" s="4">
        <f>IF($F504=0,($D504-SUM($U504:Z504))*$E504*(IF(Z504&lt;1,IF(MIN(AA$7,$F504)&gt;$C504,MIN(AA$7,$F504)-$C504+1,0),MIN(AA$7,$F504)-Z$7))/365,IF($F504&gt;Z$7,($D504-SUM($U504:Z504))*$E504*(IF(Z504&lt;1,IF(MIN(AA$7,$F504)&gt;$C504,MIN(AA$7,$F504)-$C504+1,0),MIN(AA$7,$F504)-Z$7))/365,0))</f>
        <v>0</v>
      </c>
      <c r="AB504" s="4">
        <f>IF($F504=0,($D504-SUM($U504:AA504))*$E504*(IF(AA504&lt;1,IF(MIN(AB$7,$F504)&gt;$C504,MIN(AB$7,$F504)-$C504+1,0),MIN(AB$7,$F504)-AA$7))/365,IF($F504&gt;AA$7,($D504-SUM($U504:AA504))*$E504*(IF(AA504&lt;1,IF(MIN(AB$7,$F504)&gt;$C504,MIN(AB$7,$F504)-$C504+1,0),MIN(AB$7,$F504)-AA$7))/365,0))</f>
        <v>0</v>
      </c>
      <c r="AC504" s="4">
        <f>IF($F504=0,($D504-SUM($U504:AB504))*$E504*(IF(AB504&lt;1,IF(MIN(AC$7,$F504)&gt;$C504,MIN(AC$7,$F504)-$C504+1,0),MIN(AC$7,$F504)-AB$7))/365,IF($F504&gt;AB$7,($D504-SUM($U504:AB504))*$E504*(IF(AB504&lt;1,IF(MIN(AC$7,$F504)&gt;$C504,MIN(AC$7,$F504)-$C504+1,0),MIN(AC$7,$F504)-AB$7))/365,0))</f>
        <v>0</v>
      </c>
      <c r="AD504" s="4">
        <f>IF($F504=0,($D504-SUM($U504:AC504))*$E504*(IF(AC504&lt;1,IF(MIN(AD$7,$F504)&gt;$C504,MIN(AD$7,$F504)-$C504+1,0),MIN(AD$7,$F504)-AC$7))/365,IF($F504&gt;AC$7,($D504-SUM($U504:AC504))*$E504*(IF(AC504&lt;1,IF(MIN(AD$7,$F504)&gt;$C504,MIN(AD$7,$F504)-$C504+1,0),MIN(AD$7,$F504)-AC$7))/365,0))</f>
        <v>0</v>
      </c>
      <c r="AE504" s="4">
        <f>IF($F504=0,($D504-SUM($U504:AD504))*$E504*(IF(AD504&lt;1,IF(MIN(AE$7,$F504)&gt;$C504,MIN(AE$7,$F504)-$C504+1,0),MIN(AE$7,$F504)-AD$7))/365,IF($F504&gt;AD$7,($D504-SUM($U504:AD504))*$E504*(IF(AD504&lt;1,IF(MIN(AE$7,$F504)&gt;$C504,MIN(AE$7,$F504)-$C504+1,0),MIN(AE$7,$F504)-AD$7))/365,0))</f>
        <v>0</v>
      </c>
      <c r="AF504" s="4">
        <f>IF($F504=0,($D504-SUM($U504:AE504))*$E504*(IF(AE504&lt;1,IF(MIN(AF$7,$F504)&gt;$C504,MIN(AF$7,$F504)-$C504+1,0),MIN(AF$7,$F504)-AE$7))/365,IF($F504&gt;AE$7,($D504-SUM($U504:AE504))*$E504*(IF(AE504&lt;1,IF(MIN(AF$7,$F504)&gt;$C504,MIN(AF$7,$F504)-$C504+1,0),MIN(AF$7,$F504)-AE$7))/365,0))</f>
        <v>0</v>
      </c>
      <c r="AG504" s="4">
        <f>IF($F504=0,($D504-SUM($U504:AF504))*$E504*(IF(AF504&lt;1,IF(MIN(AG$7,$F504)&gt;$C504,MIN(AG$7,$F504)-$C504+1,0),MIN(AG$7,$F504)-AF$7))/365,IF($F504&gt;AF$7,($D504-SUM($U504:AF504))*$E504*(IF(AF504&lt;1,IF(MIN(AG$7,$F504)&gt;$C504,MIN(AG$7,$F504)-$C504+1,0),MIN(AG$7,$F504)-AF$7))/365,0))</f>
        <v>0</v>
      </c>
      <c r="AH504" s="4">
        <f>IF($F504=0,($D504-SUM($U504:AG504))*$E504*(IF(AG504&lt;1,IF(MIN(AH$7,$F504)&gt;$C504,MIN(AH$7,$F504)-$C504+1,0),MIN(AH$7,$F504)-AG$7))/365,IF($F504&gt;AG$7,($D504-SUM($U504:AG504))*$E504*(IF(AG504&lt;1,IF(MIN(AH$7,$F504)&gt;$C504,MIN(AH$7,$F504)-$C504+1,0),MIN(AH$7,$F504)-AG$7))/365,0))</f>
        <v>0</v>
      </c>
      <c r="AI504" s="4">
        <f>IF($F504=0,($D504-SUM($U504:AH504))*$E504*(IF(AH504&lt;1,IF(MIN(AI$7,$F504)&gt;$C504,MIN(AI$7,$F504)-$C504+1,0),MIN(AI$7,$F504)-AH$7))/365,IF($F504&gt;AH$7,($D504-SUM($U504:AH504))*$E504*(IF(AH504&lt;1,IF(MIN(AI$7,$F504)&gt;$C504,MIN(AI$7,$F504)-$C504+1,0),MIN(AI$7,$F504)-AH$7))/365,0))</f>
        <v>0</v>
      </c>
      <c r="AJ504" s="4">
        <f>IF($F504=0,($D504-SUM($U504:AI504))*$E504*(IF(AI504&lt;1,IF(MIN(AJ$7,$F504)&gt;$C504,MIN(AJ$7,$F504)-$C504+1,0),MIN(AJ$7,$F504)-AI$7))/365,IF($F504&gt;AI$7,($D504-SUM($U504:AI504))*$E504*(IF(AI504&lt;1,IF(MIN(AJ$7,$F504)&gt;$C504,MIN(AJ$7,$F504)-$C504+1,0),MIN(AJ$7,$F504)-AI$7))/365,0))</f>
        <v>0</v>
      </c>
      <c r="AK504" s="4">
        <f>IF($F504=0,($D504-SUM($U504:AJ504))*$E504*(IF(AJ504&lt;1,IF(MIN(AK$7,$F504)&gt;$C504,MIN(AK$7,$F504)-$C504+1,0),MIN(AK$7,$F504)-AJ$7))/365,IF($F504&gt;AJ$7,($D504-SUM($U504:AJ504))*$E504*(IF(AJ504&lt;1,IF(MIN(AK$7,$F504)&gt;$C504,MIN(AK$7,$F504)-$C504+1,0),MIN(AK$7,$F504)-AJ$7))/365,0))</f>
        <v>0</v>
      </c>
      <c r="AL504" s="4">
        <f>IF($F504=0,($D504-SUM($U504:AK504))*$E504*(IF(AK504&lt;1,IF(MIN(AL$7,$F504)&gt;$C504,MIN(AL$7,$F504)-$C504+1,0),MIN(AL$7,$F504)-AK$7))/365,IF($F504&gt;AK$7,($D504-SUM($U504:AK504))*$E504*(IF(AK504&lt;1,IF(MIN(AL$7,$F504)&gt;$C504,MIN(AL$7,$F504)-$C504+1,0),MIN(AL$7,$F504)-AK$7))/365,0))</f>
        <v>0</v>
      </c>
      <c r="AM504" s="4">
        <f>IF($F504=0,($D504-SUM($U504:AL504))*$E504*(IF(AL504&lt;1,IF(MIN(AM$7,$F504)&gt;$C504,MIN(AM$7,$F504)-$C504+1,0),MIN(AM$7,$F504)-AL$7))/365,IF($F504&gt;AL$7,($D504-SUM($U504:AL504))*$E504*(IF(AL504&lt;1,IF(MIN(AM$7,$F504)&gt;$C504,MIN(AM$7,$F504)-$C504+1,0),MIN(AM$7,$F504)-AL$7))/365,0))</f>
        <v>0</v>
      </c>
      <c r="AN504" s="4">
        <f>IF($F504=0,($D504-SUM($U504:AM504))*$E504*(IF(AM504&lt;1,IF(MIN(AN$7,$F504)&gt;$C504,MIN(AN$7,$F504)-$C504+1,0),MIN(AN$7,$F504)-AM$7))/365,IF($F504&gt;AM$7,($D504-SUM($U504:AM504))*$E504*(IF(AM504&lt;1,IF(MIN(AN$7,$F504)&gt;$C504,MIN(AN$7,$F504)-$C504+1,0),MIN(AN$7,$F504)-AM$7))/365,0))</f>
        <v>0</v>
      </c>
      <c r="AO504" s="4">
        <f>IF($F504=0,($D504-SUM($U504:AN504))*$E504*(IF(AN504&lt;1,IF(MIN(AO$7,$F504)&gt;$C504,MIN(AO$7,$F504)-$C504+1,0),MIN(AO$7,$F504)-AN$7))/365,IF($F504&gt;AN$7,($D504-SUM($U504:AN504))*$E504*(IF(AN504&lt;1,IF(MIN(AO$7,$F504)&gt;$C504,MIN(AO$7,$F504)-$C504+1,0),MIN(AO$7,$F504)-AN$7))/365,0))</f>
        <v>0</v>
      </c>
      <c r="AP504" s="4">
        <f>IF($F504=0,($D504-SUM($U504:AO504))*$E504*(IF(AO504&lt;1,IF(MIN(AP$7,$F504)&gt;$C504,MIN(AP$7,$F504)-$C504+1,0),MIN(AP$7,$F504)-AO$7))/365,IF($F504&gt;AO$7,($D504-SUM($U504:AO504))*$E504*(IF(AO504&lt;1,IF(MIN(AP$7,$F504)&gt;$C504,MIN(AP$7,$F504)-$C504+1,0),MIN(AP$7,$F504)-AO$7))/365,0))</f>
        <v>0</v>
      </c>
      <c r="AQ504" s="4">
        <f>IF($F504=0,($D504-SUM($U504:AP504))*$E504*(IF(AP504&lt;1,IF(MIN(AQ$7,$F504)&gt;$C504,MIN(AQ$7,$F504)-$C504+1,0),MIN(AQ$7,$F504)-AP$7))/365,IF($F504&gt;AP$7,($D504-SUM($U504:AP504))*$E504*(IF(AP504&lt;1,IF(MIN(AQ$7,$F504)&gt;$C504,MIN(AQ$7,$F504)-$C504+1,0),MIN(AQ$7,$F504)-AP$7))/365,0))</f>
        <v>0</v>
      </c>
      <c r="AR504" s="4">
        <f>IF($F504=0,($D504-SUM($U504:AQ504))*$E504*(IF(AQ504&lt;1,IF(MIN(AR$7,$F504)&gt;$C504,MIN(AR$7,$F504)-$C504+1,0),MIN(AR$7,$F504)-AQ$7))/365,IF($F504&gt;AQ$7,($D504-SUM($U504:AQ504))*$E504*(IF(AQ504&lt;1,IF(MIN(AR$7,$F504)&gt;$C504,MIN(AR$7,$F504)-$C504+1,0),MIN(AR$7,$F504)-AQ$7))/365,0))</f>
        <v>0</v>
      </c>
      <c r="AS504" s="4">
        <f>IF($F504=0,($D504-SUM($U504:AR504))*$E504*(IF(AR504&lt;1,IF(MIN(AS$7,$F504)&gt;$C504,MIN(AS$7,$F504)-$C504+1,0),MIN(AS$7,$F504)-AR$7))/365,IF($F504&gt;AR$7,($D504-SUM($U504:AR504))*$E504*(IF(AR504&lt;1,IF(MIN(AS$7,$F504)&gt;$C504,MIN(AS$7,$F504)-$C504+1,0),MIN(AS$7,$F504)-AR$7))/365,0))</f>
        <v>0</v>
      </c>
    </row>
    <row r="505" spans="1:45">
      <c r="A505" s="15"/>
      <c r="B505" s="17"/>
      <c r="C505" s="16"/>
      <c r="D505" s="15"/>
      <c r="E505" s="11"/>
      <c r="F505" s="16"/>
      <c r="G505" s="15"/>
      <c r="H505" s="14"/>
      <c r="I505" s="5"/>
      <c r="J505" s="13">
        <f>SUM(U505:AS505)</f>
        <v>0</v>
      </c>
      <c r="K505" s="13">
        <f>IF(F505=0,D505-J505,IF(F505&lt;41730,0,D505-J505))</f>
        <v>0</v>
      </c>
      <c r="L505" s="12">
        <f>IF(K505=0,0,IF(G505-((L$7-C505)/365)&lt;0,0,G505-((L$7-C505)/365)))</f>
        <v>0</v>
      </c>
      <c r="M505" s="4">
        <f>IF(K505=0,0,D505*H505)</f>
        <v>0</v>
      </c>
      <c r="N505" s="11">
        <f>IFERROR((1-(M505/K505)^(1/L505)),0)</f>
        <v>0</v>
      </c>
      <c r="O505" s="10">
        <f>IF(F505&gt;41730,IF(F505&gt;41730,(F505-41730)/365,IF(K505=0,0,IF(G505-((L$7-C505)/365)&lt;0,0,G505-((L$7-C505)/365)))),1)</f>
        <v>1</v>
      </c>
      <c r="P505" s="9">
        <f>IF(K505&lt;M505,0,IF(L505=0,K505-M505,K505*N505*O505))</f>
        <v>0</v>
      </c>
      <c r="Q505" s="19">
        <f>IF(F505&gt;41730,D505,0)</f>
        <v>0</v>
      </c>
      <c r="R505" s="18">
        <f>IF(F505&gt;41730,J505+P505,0)</f>
        <v>0</v>
      </c>
      <c r="S505" s="9">
        <f>IF(F505&gt;0,0,K505-P505)</f>
        <v>0</v>
      </c>
      <c r="T505" s="5"/>
      <c r="U505" s="4">
        <f>D505*E505*(IF(U$7&gt;$C505,U$7-$C505+1,0))/365</f>
        <v>0</v>
      </c>
      <c r="V505" s="4">
        <f>($D505-U505)*$E505*(IF(U505&lt;1,IF(V$7&gt;$C505,V$7-$C505+1,0),V$7-U$7))/365</f>
        <v>0</v>
      </c>
      <c r="W505" s="4">
        <f>IF($F505=0,($D505-SUM($U505:V505))*$E505*(IF(V505&lt;1,IF(MIN(W$7,$F505)&gt;$C505,MIN(W$7,$F505)-$C505+1,0),MIN(W$7,$F505)-V$7))/365,IF($F505&gt;V$7,($D505-SUM($U505:V505))*$E505*(IF(V505&lt;1,IF(MIN(W$7,$F505)&gt;$C505,MIN(W$7,$F505)-$C505+1,0),MIN(W$7,$F505)-V$7))/365,0))</f>
        <v>0</v>
      </c>
      <c r="X505" s="4">
        <f>IF($F505=0,($D505-SUM($U505:W505))*$E505*(IF(W505&lt;1,IF(MIN(X$7,$F505)&gt;$C505,MIN(X$7,$F505)-$C505+1,0),MIN(X$7,$F505)-W$7))/365,IF($F505&gt;W$7,($D505-SUM($U505:W505))*$E505*(IF(W505&lt;1,IF(MIN(X$7,$F505)&gt;$C505,MIN(X$7,$F505)-$C505+1,0),MIN(X$7,$F505)-W$7))/365,0))</f>
        <v>0</v>
      </c>
      <c r="Y505" s="4">
        <f>IF($F505=0,($D505-SUM($U505:X505))*$E505*(IF(X505&lt;1,IF(MIN(Y$7,$F505)&gt;$C505,MIN(Y$7,$F505)-$C505+1,0),MIN(Y$7,$F505)-X$7))/365,IF($F505&gt;X$7,($D505-SUM($U505:X505))*$E505*(IF(X505&lt;1,IF(MIN(Y$7,$F505)&gt;$C505,MIN(Y$7,$F505)-$C505+1,0),MIN(Y$7,$F505)-X$7))/365,0))</f>
        <v>0</v>
      </c>
      <c r="Z505" s="4">
        <f>IF($F505=0,($D505-SUM($U505:Y505))*$E505*(IF(Y505&lt;1,IF(MIN(Z$7,$F505)&gt;$C505,MIN(Z$7,$F505)-$C505+1,0),MIN(Z$7,$F505)-Y$7))/365,IF($F505&gt;Y$7,($D505-SUM($U505:Y505))*$E505*(IF(Y505&lt;1,IF(MIN(Z$7,$F505)&gt;$C505,MIN(Z$7,$F505)-$C505+1,0),MIN(Z$7,$F505)-Y$7))/365,0))</f>
        <v>0</v>
      </c>
      <c r="AA505" s="4">
        <f>IF($F505=0,($D505-SUM($U505:Z505))*$E505*(IF(Z505&lt;1,IF(MIN(AA$7,$F505)&gt;$C505,MIN(AA$7,$F505)-$C505+1,0),MIN(AA$7,$F505)-Z$7))/365,IF($F505&gt;Z$7,($D505-SUM($U505:Z505))*$E505*(IF(Z505&lt;1,IF(MIN(AA$7,$F505)&gt;$C505,MIN(AA$7,$F505)-$C505+1,0),MIN(AA$7,$F505)-Z$7))/365,0))</f>
        <v>0</v>
      </c>
      <c r="AB505" s="4">
        <f>IF($F505=0,($D505-SUM($U505:AA505))*$E505*(IF(AA505&lt;1,IF(MIN(AB$7,$F505)&gt;$C505,MIN(AB$7,$F505)-$C505+1,0),MIN(AB$7,$F505)-AA$7))/365,IF($F505&gt;AA$7,($D505-SUM($U505:AA505))*$E505*(IF(AA505&lt;1,IF(MIN(AB$7,$F505)&gt;$C505,MIN(AB$7,$F505)-$C505+1,0),MIN(AB$7,$F505)-AA$7))/365,0))</f>
        <v>0</v>
      </c>
      <c r="AC505" s="4">
        <f>IF($F505=0,($D505-SUM($U505:AB505))*$E505*(IF(AB505&lt;1,IF(MIN(AC$7,$F505)&gt;$C505,MIN(AC$7,$F505)-$C505+1,0),MIN(AC$7,$F505)-AB$7))/365,IF($F505&gt;AB$7,($D505-SUM($U505:AB505))*$E505*(IF(AB505&lt;1,IF(MIN(AC$7,$F505)&gt;$C505,MIN(AC$7,$F505)-$C505+1,0),MIN(AC$7,$F505)-AB$7))/365,0))</f>
        <v>0</v>
      </c>
      <c r="AD505" s="4">
        <f>IF($F505=0,($D505-SUM($U505:AC505))*$E505*(IF(AC505&lt;1,IF(MIN(AD$7,$F505)&gt;$C505,MIN(AD$7,$F505)-$C505+1,0),MIN(AD$7,$F505)-AC$7))/365,IF($F505&gt;AC$7,($D505-SUM($U505:AC505))*$E505*(IF(AC505&lt;1,IF(MIN(AD$7,$F505)&gt;$C505,MIN(AD$7,$F505)-$C505+1,0),MIN(AD$7,$F505)-AC$7))/365,0))</f>
        <v>0</v>
      </c>
      <c r="AE505" s="4">
        <f>IF($F505=0,($D505-SUM($U505:AD505))*$E505*(IF(AD505&lt;1,IF(MIN(AE$7,$F505)&gt;$C505,MIN(AE$7,$F505)-$C505+1,0),MIN(AE$7,$F505)-AD$7))/365,IF($F505&gt;AD$7,($D505-SUM($U505:AD505))*$E505*(IF(AD505&lt;1,IF(MIN(AE$7,$F505)&gt;$C505,MIN(AE$7,$F505)-$C505+1,0),MIN(AE$7,$F505)-AD$7))/365,0))</f>
        <v>0</v>
      </c>
      <c r="AF505" s="4">
        <f>IF($F505=0,($D505-SUM($U505:AE505))*$E505*(IF(AE505&lt;1,IF(MIN(AF$7,$F505)&gt;$C505,MIN(AF$7,$F505)-$C505+1,0),MIN(AF$7,$F505)-AE$7))/365,IF($F505&gt;AE$7,($D505-SUM($U505:AE505))*$E505*(IF(AE505&lt;1,IF(MIN(AF$7,$F505)&gt;$C505,MIN(AF$7,$F505)-$C505+1,0),MIN(AF$7,$F505)-AE$7))/365,0))</f>
        <v>0</v>
      </c>
      <c r="AG505" s="4">
        <f>IF($F505=0,($D505-SUM($U505:AF505))*$E505*(IF(AF505&lt;1,IF(MIN(AG$7,$F505)&gt;$C505,MIN(AG$7,$F505)-$C505+1,0),MIN(AG$7,$F505)-AF$7))/365,IF($F505&gt;AF$7,($D505-SUM($U505:AF505))*$E505*(IF(AF505&lt;1,IF(MIN(AG$7,$F505)&gt;$C505,MIN(AG$7,$F505)-$C505+1,0),MIN(AG$7,$F505)-AF$7))/365,0))</f>
        <v>0</v>
      </c>
      <c r="AH505" s="4">
        <f>IF($F505=0,($D505-SUM($U505:AG505))*$E505*(IF(AG505&lt;1,IF(MIN(AH$7,$F505)&gt;$C505,MIN(AH$7,$F505)-$C505+1,0),MIN(AH$7,$F505)-AG$7))/365,IF($F505&gt;AG$7,($D505-SUM($U505:AG505))*$E505*(IF(AG505&lt;1,IF(MIN(AH$7,$F505)&gt;$C505,MIN(AH$7,$F505)-$C505+1,0),MIN(AH$7,$F505)-AG$7))/365,0))</f>
        <v>0</v>
      </c>
      <c r="AI505" s="4">
        <f>IF($F505=0,($D505-SUM($U505:AH505))*$E505*(IF(AH505&lt;1,IF(MIN(AI$7,$F505)&gt;$C505,MIN(AI$7,$F505)-$C505+1,0),MIN(AI$7,$F505)-AH$7))/365,IF($F505&gt;AH$7,($D505-SUM($U505:AH505))*$E505*(IF(AH505&lt;1,IF(MIN(AI$7,$F505)&gt;$C505,MIN(AI$7,$F505)-$C505+1,0),MIN(AI$7,$F505)-AH$7))/365,0))</f>
        <v>0</v>
      </c>
      <c r="AJ505" s="4">
        <f>IF($F505=0,($D505-SUM($U505:AI505))*$E505*(IF(AI505&lt;1,IF(MIN(AJ$7,$F505)&gt;$C505,MIN(AJ$7,$F505)-$C505+1,0),MIN(AJ$7,$F505)-AI$7))/365,IF($F505&gt;AI$7,($D505-SUM($U505:AI505))*$E505*(IF(AI505&lt;1,IF(MIN(AJ$7,$F505)&gt;$C505,MIN(AJ$7,$F505)-$C505+1,0),MIN(AJ$7,$F505)-AI$7))/365,0))</f>
        <v>0</v>
      </c>
      <c r="AK505" s="4">
        <f>IF($F505=0,($D505-SUM($U505:AJ505))*$E505*(IF(AJ505&lt;1,IF(MIN(AK$7,$F505)&gt;$C505,MIN(AK$7,$F505)-$C505+1,0),MIN(AK$7,$F505)-AJ$7))/365,IF($F505&gt;AJ$7,($D505-SUM($U505:AJ505))*$E505*(IF(AJ505&lt;1,IF(MIN(AK$7,$F505)&gt;$C505,MIN(AK$7,$F505)-$C505+1,0),MIN(AK$7,$F505)-AJ$7))/365,0))</f>
        <v>0</v>
      </c>
      <c r="AL505" s="4">
        <f>IF($F505=0,($D505-SUM($U505:AK505))*$E505*(IF(AK505&lt;1,IF(MIN(AL$7,$F505)&gt;$C505,MIN(AL$7,$F505)-$C505+1,0),MIN(AL$7,$F505)-AK$7))/365,IF($F505&gt;AK$7,($D505-SUM($U505:AK505))*$E505*(IF(AK505&lt;1,IF(MIN(AL$7,$F505)&gt;$C505,MIN(AL$7,$F505)-$C505+1,0),MIN(AL$7,$F505)-AK$7))/365,0))</f>
        <v>0</v>
      </c>
      <c r="AM505" s="4">
        <f>IF($F505=0,($D505-SUM($U505:AL505))*$E505*(IF(AL505&lt;1,IF(MIN(AM$7,$F505)&gt;$C505,MIN(AM$7,$F505)-$C505+1,0),MIN(AM$7,$F505)-AL$7))/365,IF($F505&gt;AL$7,($D505-SUM($U505:AL505))*$E505*(IF(AL505&lt;1,IF(MIN(AM$7,$F505)&gt;$C505,MIN(AM$7,$F505)-$C505+1,0),MIN(AM$7,$F505)-AL$7))/365,0))</f>
        <v>0</v>
      </c>
      <c r="AN505" s="4">
        <f>IF($F505=0,($D505-SUM($U505:AM505))*$E505*(IF(AM505&lt;1,IF(MIN(AN$7,$F505)&gt;$C505,MIN(AN$7,$F505)-$C505+1,0),MIN(AN$7,$F505)-AM$7))/365,IF($F505&gt;AM$7,($D505-SUM($U505:AM505))*$E505*(IF(AM505&lt;1,IF(MIN(AN$7,$F505)&gt;$C505,MIN(AN$7,$F505)-$C505+1,0),MIN(AN$7,$F505)-AM$7))/365,0))</f>
        <v>0</v>
      </c>
      <c r="AO505" s="4">
        <f>IF($F505=0,($D505-SUM($U505:AN505))*$E505*(IF(AN505&lt;1,IF(MIN(AO$7,$F505)&gt;$C505,MIN(AO$7,$F505)-$C505+1,0),MIN(AO$7,$F505)-AN$7))/365,IF($F505&gt;AN$7,($D505-SUM($U505:AN505))*$E505*(IF(AN505&lt;1,IF(MIN(AO$7,$F505)&gt;$C505,MIN(AO$7,$F505)-$C505+1,0),MIN(AO$7,$F505)-AN$7))/365,0))</f>
        <v>0</v>
      </c>
      <c r="AP505" s="4">
        <f>IF($F505=0,($D505-SUM($U505:AO505))*$E505*(IF(AO505&lt;1,IF(MIN(AP$7,$F505)&gt;$C505,MIN(AP$7,$F505)-$C505+1,0),MIN(AP$7,$F505)-AO$7))/365,IF($F505&gt;AO$7,($D505-SUM($U505:AO505))*$E505*(IF(AO505&lt;1,IF(MIN(AP$7,$F505)&gt;$C505,MIN(AP$7,$F505)-$C505+1,0),MIN(AP$7,$F505)-AO$7))/365,0))</f>
        <v>0</v>
      </c>
      <c r="AQ505" s="4">
        <f>IF($F505=0,($D505-SUM($U505:AP505))*$E505*(IF(AP505&lt;1,IF(MIN(AQ$7,$F505)&gt;$C505,MIN(AQ$7,$F505)-$C505+1,0),MIN(AQ$7,$F505)-AP$7))/365,IF($F505&gt;AP$7,($D505-SUM($U505:AP505))*$E505*(IF(AP505&lt;1,IF(MIN(AQ$7,$F505)&gt;$C505,MIN(AQ$7,$F505)-$C505+1,0),MIN(AQ$7,$F505)-AP$7))/365,0))</f>
        <v>0</v>
      </c>
      <c r="AR505" s="4">
        <f>IF($F505=0,($D505-SUM($U505:AQ505))*$E505*(IF(AQ505&lt;1,IF(MIN(AR$7,$F505)&gt;$C505,MIN(AR$7,$F505)-$C505+1,0),MIN(AR$7,$F505)-AQ$7))/365,IF($F505&gt;AQ$7,($D505-SUM($U505:AQ505))*$E505*(IF(AQ505&lt;1,IF(MIN(AR$7,$F505)&gt;$C505,MIN(AR$7,$F505)-$C505+1,0),MIN(AR$7,$F505)-AQ$7))/365,0))</f>
        <v>0</v>
      </c>
      <c r="AS505" s="4">
        <f>IF($F505=0,($D505-SUM($U505:AR505))*$E505*(IF(AR505&lt;1,IF(MIN(AS$7,$F505)&gt;$C505,MIN(AS$7,$F505)-$C505+1,0),MIN(AS$7,$F505)-AR$7))/365,IF($F505&gt;AR$7,($D505-SUM($U505:AR505))*$E505*(IF(AR505&lt;1,IF(MIN(AS$7,$F505)&gt;$C505,MIN(AS$7,$F505)-$C505+1,0),MIN(AS$7,$F505)-AR$7))/365,0))</f>
        <v>0</v>
      </c>
    </row>
    <row r="506" spans="1:45">
      <c r="A506" s="15"/>
      <c r="B506" s="17"/>
      <c r="C506" s="16"/>
      <c r="D506" s="15"/>
      <c r="E506" s="11"/>
      <c r="F506" s="16"/>
      <c r="G506" s="15"/>
      <c r="H506" s="14"/>
      <c r="I506" s="5"/>
      <c r="J506" s="13">
        <f>SUM(U506:AS506)</f>
        <v>0</v>
      </c>
      <c r="K506" s="13">
        <f>IF(F506=0,D506-J506,IF(F506&lt;41730,0,D506-J506))</f>
        <v>0</v>
      </c>
      <c r="L506" s="12">
        <f>IF(K506=0,0,IF(G506-((L$7-C506)/365)&lt;0,0,G506-((L$7-C506)/365)))</f>
        <v>0</v>
      </c>
      <c r="M506" s="4">
        <f>IF(K506=0,0,D506*H506)</f>
        <v>0</v>
      </c>
      <c r="N506" s="11">
        <f>IFERROR((1-(M506/K506)^(1/L506)),0)</f>
        <v>0</v>
      </c>
      <c r="O506" s="10">
        <f>IF(F506&gt;41730,IF(F506&gt;41730,(F506-41730)/365,IF(K506=0,0,IF(G506-((L$7-C506)/365)&lt;0,0,G506-((L$7-C506)/365)))),1)</f>
        <v>1</v>
      </c>
      <c r="P506" s="9">
        <f>IF(K506&lt;M506,0,IF(L506=0,K506-M506,K506*N506*O506))</f>
        <v>0</v>
      </c>
      <c r="Q506" s="19">
        <f>IF(F506&gt;41730,D506,0)</f>
        <v>0</v>
      </c>
      <c r="R506" s="18">
        <f>IF(F506&gt;41730,J506+P506,0)</f>
        <v>0</v>
      </c>
      <c r="S506" s="9">
        <f>IF(F506&gt;0,0,K506-P506)</f>
        <v>0</v>
      </c>
      <c r="T506" s="5"/>
      <c r="U506" s="4">
        <f>D506*E506*(IF(U$7&gt;$C506,U$7-$C506+1,0))/365</f>
        <v>0</v>
      </c>
      <c r="V506" s="4">
        <f>($D506-U506)*$E506*(IF(U506&lt;1,IF(V$7&gt;$C506,V$7-$C506+1,0),V$7-U$7))/365</f>
        <v>0</v>
      </c>
      <c r="W506" s="4">
        <f>IF($F506=0,($D506-SUM($U506:V506))*$E506*(IF(V506&lt;1,IF(MIN(W$7,$F506)&gt;$C506,MIN(W$7,$F506)-$C506+1,0),MIN(W$7,$F506)-V$7))/365,IF($F506&gt;V$7,($D506-SUM($U506:V506))*$E506*(IF(V506&lt;1,IF(MIN(W$7,$F506)&gt;$C506,MIN(W$7,$F506)-$C506+1,0),MIN(W$7,$F506)-V$7))/365,0))</f>
        <v>0</v>
      </c>
      <c r="X506" s="4">
        <f>IF($F506=0,($D506-SUM($U506:W506))*$E506*(IF(W506&lt;1,IF(MIN(X$7,$F506)&gt;$C506,MIN(X$7,$F506)-$C506+1,0),MIN(X$7,$F506)-W$7))/365,IF($F506&gt;W$7,($D506-SUM($U506:W506))*$E506*(IF(W506&lt;1,IF(MIN(X$7,$F506)&gt;$C506,MIN(X$7,$F506)-$C506+1,0),MIN(X$7,$F506)-W$7))/365,0))</f>
        <v>0</v>
      </c>
      <c r="Y506" s="4">
        <f>IF($F506=0,($D506-SUM($U506:X506))*$E506*(IF(X506&lt;1,IF(MIN(Y$7,$F506)&gt;$C506,MIN(Y$7,$F506)-$C506+1,0),MIN(Y$7,$F506)-X$7))/365,IF($F506&gt;X$7,($D506-SUM($U506:X506))*$E506*(IF(X506&lt;1,IF(MIN(Y$7,$F506)&gt;$C506,MIN(Y$7,$F506)-$C506+1,0),MIN(Y$7,$F506)-X$7))/365,0))</f>
        <v>0</v>
      </c>
      <c r="Z506" s="4">
        <f>IF($F506=0,($D506-SUM($U506:Y506))*$E506*(IF(Y506&lt;1,IF(MIN(Z$7,$F506)&gt;$C506,MIN(Z$7,$F506)-$C506+1,0),MIN(Z$7,$F506)-Y$7))/365,IF($F506&gt;Y$7,($D506-SUM($U506:Y506))*$E506*(IF(Y506&lt;1,IF(MIN(Z$7,$F506)&gt;$C506,MIN(Z$7,$F506)-$C506+1,0),MIN(Z$7,$F506)-Y$7))/365,0))</f>
        <v>0</v>
      </c>
      <c r="AA506" s="4">
        <f>IF($F506=0,($D506-SUM($U506:Z506))*$E506*(IF(Z506&lt;1,IF(MIN(AA$7,$F506)&gt;$C506,MIN(AA$7,$F506)-$C506+1,0),MIN(AA$7,$F506)-Z$7))/365,IF($F506&gt;Z$7,($D506-SUM($U506:Z506))*$E506*(IF(Z506&lt;1,IF(MIN(AA$7,$F506)&gt;$C506,MIN(AA$7,$F506)-$C506+1,0),MIN(AA$7,$F506)-Z$7))/365,0))</f>
        <v>0</v>
      </c>
      <c r="AB506" s="4">
        <f>IF($F506=0,($D506-SUM($U506:AA506))*$E506*(IF(AA506&lt;1,IF(MIN(AB$7,$F506)&gt;$C506,MIN(AB$7,$F506)-$C506+1,0),MIN(AB$7,$F506)-AA$7))/365,IF($F506&gt;AA$7,($D506-SUM($U506:AA506))*$E506*(IF(AA506&lt;1,IF(MIN(AB$7,$F506)&gt;$C506,MIN(AB$7,$F506)-$C506+1,0),MIN(AB$7,$F506)-AA$7))/365,0))</f>
        <v>0</v>
      </c>
      <c r="AC506" s="4">
        <f>IF($F506=0,($D506-SUM($U506:AB506))*$E506*(IF(AB506&lt;1,IF(MIN(AC$7,$F506)&gt;$C506,MIN(AC$7,$F506)-$C506+1,0),MIN(AC$7,$F506)-AB$7))/365,IF($F506&gt;AB$7,($D506-SUM($U506:AB506))*$E506*(IF(AB506&lt;1,IF(MIN(AC$7,$F506)&gt;$C506,MIN(AC$7,$F506)-$C506+1,0),MIN(AC$7,$F506)-AB$7))/365,0))</f>
        <v>0</v>
      </c>
      <c r="AD506" s="4">
        <f>IF($F506=0,($D506-SUM($U506:AC506))*$E506*(IF(AC506&lt;1,IF(MIN(AD$7,$F506)&gt;$C506,MIN(AD$7,$F506)-$C506+1,0),MIN(AD$7,$F506)-AC$7))/365,IF($F506&gt;AC$7,($D506-SUM($U506:AC506))*$E506*(IF(AC506&lt;1,IF(MIN(AD$7,$F506)&gt;$C506,MIN(AD$7,$F506)-$C506+1,0),MIN(AD$7,$F506)-AC$7))/365,0))</f>
        <v>0</v>
      </c>
      <c r="AE506" s="4">
        <f>IF($F506=0,($D506-SUM($U506:AD506))*$E506*(IF(AD506&lt;1,IF(MIN(AE$7,$F506)&gt;$C506,MIN(AE$7,$F506)-$C506+1,0),MIN(AE$7,$F506)-AD$7))/365,IF($F506&gt;AD$7,($D506-SUM($U506:AD506))*$E506*(IF(AD506&lt;1,IF(MIN(AE$7,$F506)&gt;$C506,MIN(AE$7,$F506)-$C506+1,0),MIN(AE$7,$F506)-AD$7))/365,0))</f>
        <v>0</v>
      </c>
      <c r="AF506" s="4">
        <f>IF($F506=0,($D506-SUM($U506:AE506))*$E506*(IF(AE506&lt;1,IF(MIN(AF$7,$F506)&gt;$C506,MIN(AF$7,$F506)-$C506+1,0),MIN(AF$7,$F506)-AE$7))/365,IF($F506&gt;AE$7,($D506-SUM($U506:AE506))*$E506*(IF(AE506&lt;1,IF(MIN(AF$7,$F506)&gt;$C506,MIN(AF$7,$F506)-$C506+1,0),MIN(AF$7,$F506)-AE$7))/365,0))</f>
        <v>0</v>
      </c>
      <c r="AG506" s="4">
        <f>IF($F506=0,($D506-SUM($U506:AF506))*$E506*(IF(AF506&lt;1,IF(MIN(AG$7,$F506)&gt;$C506,MIN(AG$7,$F506)-$C506+1,0),MIN(AG$7,$F506)-AF$7))/365,IF($F506&gt;AF$7,($D506-SUM($U506:AF506))*$E506*(IF(AF506&lt;1,IF(MIN(AG$7,$F506)&gt;$C506,MIN(AG$7,$F506)-$C506+1,0),MIN(AG$7,$F506)-AF$7))/365,0))</f>
        <v>0</v>
      </c>
      <c r="AH506" s="4">
        <f>IF($F506=0,($D506-SUM($U506:AG506))*$E506*(IF(AG506&lt;1,IF(MIN(AH$7,$F506)&gt;$C506,MIN(AH$7,$F506)-$C506+1,0),MIN(AH$7,$F506)-AG$7))/365,IF($F506&gt;AG$7,($D506-SUM($U506:AG506))*$E506*(IF(AG506&lt;1,IF(MIN(AH$7,$F506)&gt;$C506,MIN(AH$7,$F506)-$C506+1,0),MIN(AH$7,$F506)-AG$7))/365,0))</f>
        <v>0</v>
      </c>
      <c r="AI506" s="4">
        <f>IF($F506=0,($D506-SUM($U506:AH506))*$E506*(IF(AH506&lt;1,IF(MIN(AI$7,$F506)&gt;$C506,MIN(AI$7,$F506)-$C506+1,0),MIN(AI$7,$F506)-AH$7))/365,IF($F506&gt;AH$7,($D506-SUM($U506:AH506))*$E506*(IF(AH506&lt;1,IF(MIN(AI$7,$F506)&gt;$C506,MIN(AI$7,$F506)-$C506+1,0),MIN(AI$7,$F506)-AH$7))/365,0))</f>
        <v>0</v>
      </c>
      <c r="AJ506" s="4">
        <f>IF($F506=0,($D506-SUM($U506:AI506))*$E506*(IF(AI506&lt;1,IF(MIN(AJ$7,$F506)&gt;$C506,MIN(AJ$7,$F506)-$C506+1,0),MIN(AJ$7,$F506)-AI$7))/365,IF($F506&gt;AI$7,($D506-SUM($U506:AI506))*$E506*(IF(AI506&lt;1,IF(MIN(AJ$7,$F506)&gt;$C506,MIN(AJ$7,$F506)-$C506+1,0),MIN(AJ$7,$F506)-AI$7))/365,0))</f>
        <v>0</v>
      </c>
      <c r="AK506" s="4">
        <f>IF($F506=0,($D506-SUM($U506:AJ506))*$E506*(IF(AJ506&lt;1,IF(MIN(AK$7,$F506)&gt;$C506,MIN(AK$7,$F506)-$C506+1,0),MIN(AK$7,$F506)-AJ$7))/365,IF($F506&gt;AJ$7,($D506-SUM($U506:AJ506))*$E506*(IF(AJ506&lt;1,IF(MIN(AK$7,$F506)&gt;$C506,MIN(AK$7,$F506)-$C506+1,0),MIN(AK$7,$F506)-AJ$7))/365,0))</f>
        <v>0</v>
      </c>
      <c r="AL506" s="4">
        <f>IF($F506=0,($D506-SUM($U506:AK506))*$E506*(IF(AK506&lt;1,IF(MIN(AL$7,$F506)&gt;$C506,MIN(AL$7,$F506)-$C506+1,0),MIN(AL$7,$F506)-AK$7))/365,IF($F506&gt;AK$7,($D506-SUM($U506:AK506))*$E506*(IF(AK506&lt;1,IF(MIN(AL$7,$F506)&gt;$C506,MIN(AL$7,$F506)-$C506+1,0),MIN(AL$7,$F506)-AK$7))/365,0))</f>
        <v>0</v>
      </c>
      <c r="AM506" s="4">
        <f>IF($F506=0,($D506-SUM($U506:AL506))*$E506*(IF(AL506&lt;1,IF(MIN(AM$7,$F506)&gt;$C506,MIN(AM$7,$F506)-$C506+1,0),MIN(AM$7,$F506)-AL$7))/365,IF($F506&gt;AL$7,($D506-SUM($U506:AL506))*$E506*(IF(AL506&lt;1,IF(MIN(AM$7,$F506)&gt;$C506,MIN(AM$7,$F506)-$C506+1,0),MIN(AM$7,$F506)-AL$7))/365,0))</f>
        <v>0</v>
      </c>
      <c r="AN506" s="4">
        <f>IF($F506=0,($D506-SUM($U506:AM506))*$E506*(IF(AM506&lt;1,IF(MIN(AN$7,$F506)&gt;$C506,MIN(AN$7,$F506)-$C506+1,0),MIN(AN$7,$F506)-AM$7))/365,IF($F506&gt;AM$7,($D506-SUM($U506:AM506))*$E506*(IF(AM506&lt;1,IF(MIN(AN$7,$F506)&gt;$C506,MIN(AN$7,$F506)-$C506+1,0),MIN(AN$7,$F506)-AM$7))/365,0))</f>
        <v>0</v>
      </c>
      <c r="AO506" s="4">
        <f>IF($F506=0,($D506-SUM($U506:AN506))*$E506*(IF(AN506&lt;1,IF(MIN(AO$7,$F506)&gt;$C506,MIN(AO$7,$F506)-$C506+1,0),MIN(AO$7,$F506)-AN$7))/365,IF($F506&gt;AN$7,($D506-SUM($U506:AN506))*$E506*(IF(AN506&lt;1,IF(MIN(AO$7,$F506)&gt;$C506,MIN(AO$7,$F506)-$C506+1,0),MIN(AO$7,$F506)-AN$7))/365,0))</f>
        <v>0</v>
      </c>
      <c r="AP506" s="4">
        <f>IF($F506=0,($D506-SUM($U506:AO506))*$E506*(IF(AO506&lt;1,IF(MIN(AP$7,$F506)&gt;$C506,MIN(AP$7,$F506)-$C506+1,0),MIN(AP$7,$F506)-AO$7))/365,IF($F506&gt;AO$7,($D506-SUM($U506:AO506))*$E506*(IF(AO506&lt;1,IF(MIN(AP$7,$F506)&gt;$C506,MIN(AP$7,$F506)-$C506+1,0),MIN(AP$7,$F506)-AO$7))/365,0))</f>
        <v>0</v>
      </c>
      <c r="AQ506" s="4">
        <f>IF($F506=0,($D506-SUM($U506:AP506))*$E506*(IF(AP506&lt;1,IF(MIN(AQ$7,$F506)&gt;$C506,MIN(AQ$7,$F506)-$C506+1,0),MIN(AQ$7,$F506)-AP$7))/365,IF($F506&gt;AP$7,($D506-SUM($U506:AP506))*$E506*(IF(AP506&lt;1,IF(MIN(AQ$7,$F506)&gt;$C506,MIN(AQ$7,$F506)-$C506+1,0),MIN(AQ$7,$F506)-AP$7))/365,0))</f>
        <v>0</v>
      </c>
      <c r="AR506" s="4">
        <f>IF($F506=0,($D506-SUM($U506:AQ506))*$E506*(IF(AQ506&lt;1,IF(MIN(AR$7,$F506)&gt;$C506,MIN(AR$7,$F506)-$C506+1,0),MIN(AR$7,$F506)-AQ$7))/365,IF($F506&gt;AQ$7,($D506-SUM($U506:AQ506))*$E506*(IF(AQ506&lt;1,IF(MIN(AR$7,$F506)&gt;$C506,MIN(AR$7,$F506)-$C506+1,0),MIN(AR$7,$F506)-AQ$7))/365,0))</f>
        <v>0</v>
      </c>
      <c r="AS506" s="4">
        <f>IF($F506=0,($D506-SUM($U506:AR506))*$E506*(IF(AR506&lt;1,IF(MIN(AS$7,$F506)&gt;$C506,MIN(AS$7,$F506)-$C506+1,0),MIN(AS$7,$F506)-AR$7))/365,IF($F506&gt;AR$7,($D506-SUM($U506:AR506))*$E506*(IF(AR506&lt;1,IF(MIN(AS$7,$F506)&gt;$C506,MIN(AS$7,$F506)-$C506+1,0),MIN(AS$7,$F506)-AR$7))/365,0))</f>
        <v>0</v>
      </c>
    </row>
    <row r="507" spans="1:45">
      <c r="A507" s="15"/>
      <c r="B507" s="17"/>
      <c r="C507" s="16"/>
      <c r="D507" s="15"/>
      <c r="E507" s="11"/>
      <c r="F507" s="16"/>
      <c r="G507" s="15"/>
      <c r="H507" s="14"/>
      <c r="I507" s="5"/>
      <c r="J507" s="13">
        <f>SUM(U507:AS507)</f>
        <v>0</v>
      </c>
      <c r="K507" s="13">
        <f>IF(F507=0,D507-J507,IF(F507&lt;41730,0,D507-J507))</f>
        <v>0</v>
      </c>
      <c r="L507" s="12">
        <f>IF(K507=0,0,IF(G507-((L$7-C507)/365)&lt;0,0,G507-((L$7-C507)/365)))</f>
        <v>0</v>
      </c>
      <c r="M507" s="4">
        <f>IF(K507=0,0,D507*H507)</f>
        <v>0</v>
      </c>
      <c r="N507" s="11">
        <f>IFERROR((1-(M507/K507)^(1/L507)),0)</f>
        <v>0</v>
      </c>
      <c r="O507" s="10">
        <f>IF(F507&gt;41730,IF(F507&gt;41730,(F507-41730)/365,IF(K507=0,0,IF(G507-((L$7-C507)/365)&lt;0,0,G507-((L$7-C507)/365)))),1)</f>
        <v>1</v>
      </c>
      <c r="P507" s="9">
        <f>IF(K507&lt;M507,0,IF(L507=0,K507-M507,K507*N507*O507))</f>
        <v>0</v>
      </c>
      <c r="Q507" s="19">
        <f>IF(F507&gt;41730,D507,0)</f>
        <v>0</v>
      </c>
      <c r="R507" s="18">
        <f>IF(F507&gt;41730,J507+P507,0)</f>
        <v>0</v>
      </c>
      <c r="S507" s="9">
        <f>IF(F507&gt;0,0,K507-P507)</f>
        <v>0</v>
      </c>
      <c r="T507" s="5"/>
      <c r="U507" s="4">
        <f>D507*E507*(IF(U$7&gt;$C507,U$7-$C507+1,0))/365</f>
        <v>0</v>
      </c>
      <c r="V507" s="4">
        <f>($D507-U507)*$E507*(IF(U507&lt;1,IF(V$7&gt;$C507,V$7-$C507+1,0),V$7-U$7))/365</f>
        <v>0</v>
      </c>
      <c r="W507" s="4">
        <f>IF($F507=0,($D507-SUM($U507:V507))*$E507*(IF(V507&lt;1,IF(MIN(W$7,$F507)&gt;$C507,MIN(W$7,$F507)-$C507+1,0),MIN(W$7,$F507)-V$7))/365,IF($F507&gt;V$7,($D507-SUM($U507:V507))*$E507*(IF(V507&lt;1,IF(MIN(W$7,$F507)&gt;$C507,MIN(W$7,$F507)-$C507+1,0),MIN(W$7,$F507)-V$7))/365,0))</f>
        <v>0</v>
      </c>
      <c r="X507" s="4">
        <f>IF($F507=0,($D507-SUM($U507:W507))*$E507*(IF(W507&lt;1,IF(MIN(X$7,$F507)&gt;$C507,MIN(X$7,$F507)-$C507+1,0),MIN(X$7,$F507)-W$7))/365,IF($F507&gt;W$7,($D507-SUM($U507:W507))*$E507*(IF(W507&lt;1,IF(MIN(X$7,$F507)&gt;$C507,MIN(X$7,$F507)-$C507+1,0),MIN(X$7,$F507)-W$7))/365,0))</f>
        <v>0</v>
      </c>
      <c r="Y507" s="4">
        <f>IF($F507=0,($D507-SUM($U507:X507))*$E507*(IF(X507&lt;1,IF(MIN(Y$7,$F507)&gt;$C507,MIN(Y$7,$F507)-$C507+1,0),MIN(Y$7,$F507)-X$7))/365,IF($F507&gt;X$7,($D507-SUM($U507:X507))*$E507*(IF(X507&lt;1,IF(MIN(Y$7,$F507)&gt;$C507,MIN(Y$7,$F507)-$C507+1,0),MIN(Y$7,$F507)-X$7))/365,0))</f>
        <v>0</v>
      </c>
      <c r="Z507" s="4">
        <f>IF($F507=0,($D507-SUM($U507:Y507))*$E507*(IF(Y507&lt;1,IF(MIN(Z$7,$F507)&gt;$C507,MIN(Z$7,$F507)-$C507+1,0),MIN(Z$7,$F507)-Y$7))/365,IF($F507&gt;Y$7,($D507-SUM($U507:Y507))*$E507*(IF(Y507&lt;1,IF(MIN(Z$7,$F507)&gt;$C507,MIN(Z$7,$F507)-$C507+1,0),MIN(Z$7,$F507)-Y$7))/365,0))</f>
        <v>0</v>
      </c>
      <c r="AA507" s="4">
        <f>IF($F507=0,($D507-SUM($U507:Z507))*$E507*(IF(Z507&lt;1,IF(MIN(AA$7,$F507)&gt;$C507,MIN(AA$7,$F507)-$C507+1,0),MIN(AA$7,$F507)-Z$7))/365,IF($F507&gt;Z$7,($D507-SUM($U507:Z507))*$E507*(IF(Z507&lt;1,IF(MIN(AA$7,$F507)&gt;$C507,MIN(AA$7,$F507)-$C507+1,0),MIN(AA$7,$F507)-Z$7))/365,0))</f>
        <v>0</v>
      </c>
      <c r="AB507" s="4">
        <f>IF($F507=0,($D507-SUM($U507:AA507))*$E507*(IF(AA507&lt;1,IF(MIN(AB$7,$F507)&gt;$C507,MIN(AB$7,$F507)-$C507+1,0),MIN(AB$7,$F507)-AA$7))/365,IF($F507&gt;AA$7,($D507-SUM($U507:AA507))*$E507*(IF(AA507&lt;1,IF(MIN(AB$7,$F507)&gt;$C507,MIN(AB$7,$F507)-$C507+1,0),MIN(AB$7,$F507)-AA$7))/365,0))</f>
        <v>0</v>
      </c>
      <c r="AC507" s="4">
        <f>IF($F507=0,($D507-SUM($U507:AB507))*$E507*(IF(AB507&lt;1,IF(MIN(AC$7,$F507)&gt;$C507,MIN(AC$7,$F507)-$C507+1,0),MIN(AC$7,$F507)-AB$7))/365,IF($F507&gt;AB$7,($D507-SUM($U507:AB507))*$E507*(IF(AB507&lt;1,IF(MIN(AC$7,$F507)&gt;$C507,MIN(AC$7,$F507)-$C507+1,0),MIN(AC$7,$F507)-AB$7))/365,0))</f>
        <v>0</v>
      </c>
      <c r="AD507" s="4">
        <f>IF($F507=0,($D507-SUM($U507:AC507))*$E507*(IF(AC507&lt;1,IF(MIN(AD$7,$F507)&gt;$C507,MIN(AD$7,$F507)-$C507+1,0),MIN(AD$7,$F507)-AC$7))/365,IF($F507&gt;AC$7,($D507-SUM($U507:AC507))*$E507*(IF(AC507&lt;1,IF(MIN(AD$7,$F507)&gt;$C507,MIN(AD$7,$F507)-$C507+1,0),MIN(AD$7,$F507)-AC$7))/365,0))</f>
        <v>0</v>
      </c>
      <c r="AE507" s="4">
        <f>IF($F507=0,($D507-SUM($U507:AD507))*$E507*(IF(AD507&lt;1,IF(MIN(AE$7,$F507)&gt;$C507,MIN(AE$7,$F507)-$C507+1,0),MIN(AE$7,$F507)-AD$7))/365,IF($F507&gt;AD$7,($D507-SUM($U507:AD507))*$E507*(IF(AD507&lt;1,IF(MIN(AE$7,$F507)&gt;$C507,MIN(AE$7,$F507)-$C507+1,0),MIN(AE$7,$F507)-AD$7))/365,0))</f>
        <v>0</v>
      </c>
      <c r="AF507" s="4">
        <f>IF($F507=0,($D507-SUM($U507:AE507))*$E507*(IF(AE507&lt;1,IF(MIN(AF$7,$F507)&gt;$C507,MIN(AF$7,$F507)-$C507+1,0),MIN(AF$7,$F507)-AE$7))/365,IF($F507&gt;AE$7,($D507-SUM($U507:AE507))*$E507*(IF(AE507&lt;1,IF(MIN(AF$7,$F507)&gt;$C507,MIN(AF$7,$F507)-$C507+1,0),MIN(AF$7,$F507)-AE$7))/365,0))</f>
        <v>0</v>
      </c>
      <c r="AG507" s="4">
        <f>IF($F507=0,($D507-SUM($U507:AF507))*$E507*(IF(AF507&lt;1,IF(MIN(AG$7,$F507)&gt;$C507,MIN(AG$7,$F507)-$C507+1,0),MIN(AG$7,$F507)-AF$7))/365,IF($F507&gt;AF$7,($D507-SUM($U507:AF507))*$E507*(IF(AF507&lt;1,IF(MIN(AG$7,$F507)&gt;$C507,MIN(AG$7,$F507)-$C507+1,0),MIN(AG$7,$F507)-AF$7))/365,0))</f>
        <v>0</v>
      </c>
      <c r="AH507" s="4">
        <f>IF($F507=0,($D507-SUM($U507:AG507))*$E507*(IF(AG507&lt;1,IF(MIN(AH$7,$F507)&gt;$C507,MIN(AH$7,$F507)-$C507+1,0),MIN(AH$7,$F507)-AG$7))/365,IF($F507&gt;AG$7,($D507-SUM($U507:AG507))*$E507*(IF(AG507&lt;1,IF(MIN(AH$7,$F507)&gt;$C507,MIN(AH$7,$F507)-$C507+1,0),MIN(AH$7,$F507)-AG$7))/365,0))</f>
        <v>0</v>
      </c>
      <c r="AI507" s="4">
        <f>IF($F507=0,($D507-SUM($U507:AH507))*$E507*(IF(AH507&lt;1,IF(MIN(AI$7,$F507)&gt;$C507,MIN(AI$7,$F507)-$C507+1,0),MIN(AI$7,$F507)-AH$7))/365,IF($F507&gt;AH$7,($D507-SUM($U507:AH507))*$E507*(IF(AH507&lt;1,IF(MIN(AI$7,$F507)&gt;$C507,MIN(AI$7,$F507)-$C507+1,0),MIN(AI$7,$F507)-AH$7))/365,0))</f>
        <v>0</v>
      </c>
      <c r="AJ507" s="4">
        <f>IF($F507=0,($D507-SUM($U507:AI507))*$E507*(IF(AI507&lt;1,IF(MIN(AJ$7,$F507)&gt;$C507,MIN(AJ$7,$F507)-$C507+1,0),MIN(AJ$7,$F507)-AI$7))/365,IF($F507&gt;AI$7,($D507-SUM($U507:AI507))*$E507*(IF(AI507&lt;1,IF(MIN(AJ$7,$F507)&gt;$C507,MIN(AJ$7,$F507)-$C507+1,0),MIN(AJ$7,$F507)-AI$7))/365,0))</f>
        <v>0</v>
      </c>
      <c r="AK507" s="4">
        <f>IF($F507=0,($D507-SUM($U507:AJ507))*$E507*(IF(AJ507&lt;1,IF(MIN(AK$7,$F507)&gt;$C507,MIN(AK$7,$F507)-$C507+1,0),MIN(AK$7,$F507)-AJ$7))/365,IF($F507&gt;AJ$7,($D507-SUM($U507:AJ507))*$E507*(IF(AJ507&lt;1,IF(MIN(AK$7,$F507)&gt;$C507,MIN(AK$7,$F507)-$C507+1,0),MIN(AK$7,$F507)-AJ$7))/365,0))</f>
        <v>0</v>
      </c>
      <c r="AL507" s="4">
        <f>IF($F507=0,($D507-SUM($U507:AK507))*$E507*(IF(AK507&lt;1,IF(MIN(AL$7,$F507)&gt;$C507,MIN(AL$7,$F507)-$C507+1,0),MIN(AL$7,$F507)-AK$7))/365,IF($F507&gt;AK$7,($D507-SUM($U507:AK507))*$E507*(IF(AK507&lt;1,IF(MIN(AL$7,$F507)&gt;$C507,MIN(AL$7,$F507)-$C507+1,0),MIN(AL$7,$F507)-AK$7))/365,0))</f>
        <v>0</v>
      </c>
      <c r="AM507" s="4">
        <f>IF($F507=0,($D507-SUM($U507:AL507))*$E507*(IF(AL507&lt;1,IF(MIN(AM$7,$F507)&gt;$C507,MIN(AM$7,$F507)-$C507+1,0),MIN(AM$7,$F507)-AL$7))/365,IF($F507&gt;AL$7,($D507-SUM($U507:AL507))*$E507*(IF(AL507&lt;1,IF(MIN(AM$7,$F507)&gt;$C507,MIN(AM$7,$F507)-$C507+1,0),MIN(AM$7,$F507)-AL$7))/365,0))</f>
        <v>0</v>
      </c>
      <c r="AN507" s="4">
        <f>IF($F507=0,($D507-SUM($U507:AM507))*$E507*(IF(AM507&lt;1,IF(MIN(AN$7,$F507)&gt;$C507,MIN(AN$7,$F507)-$C507+1,0),MIN(AN$7,$F507)-AM$7))/365,IF($F507&gt;AM$7,($D507-SUM($U507:AM507))*$E507*(IF(AM507&lt;1,IF(MIN(AN$7,$F507)&gt;$C507,MIN(AN$7,$F507)-$C507+1,0),MIN(AN$7,$F507)-AM$7))/365,0))</f>
        <v>0</v>
      </c>
      <c r="AO507" s="4">
        <f>IF($F507=0,($D507-SUM($U507:AN507))*$E507*(IF(AN507&lt;1,IF(MIN(AO$7,$F507)&gt;$C507,MIN(AO$7,$F507)-$C507+1,0),MIN(AO$7,$F507)-AN$7))/365,IF($F507&gt;AN$7,($D507-SUM($U507:AN507))*$E507*(IF(AN507&lt;1,IF(MIN(AO$7,$F507)&gt;$C507,MIN(AO$7,$F507)-$C507+1,0),MIN(AO$7,$F507)-AN$7))/365,0))</f>
        <v>0</v>
      </c>
      <c r="AP507" s="4">
        <f>IF($F507=0,($D507-SUM($U507:AO507))*$E507*(IF(AO507&lt;1,IF(MIN(AP$7,$F507)&gt;$C507,MIN(AP$7,$F507)-$C507+1,0),MIN(AP$7,$F507)-AO$7))/365,IF($F507&gt;AO$7,($D507-SUM($U507:AO507))*$E507*(IF(AO507&lt;1,IF(MIN(AP$7,$F507)&gt;$C507,MIN(AP$7,$F507)-$C507+1,0),MIN(AP$7,$F507)-AO$7))/365,0))</f>
        <v>0</v>
      </c>
      <c r="AQ507" s="4">
        <f>IF($F507=0,($D507-SUM($U507:AP507))*$E507*(IF(AP507&lt;1,IF(MIN(AQ$7,$F507)&gt;$C507,MIN(AQ$7,$F507)-$C507+1,0),MIN(AQ$7,$F507)-AP$7))/365,IF($F507&gt;AP$7,($D507-SUM($U507:AP507))*$E507*(IF(AP507&lt;1,IF(MIN(AQ$7,$F507)&gt;$C507,MIN(AQ$7,$F507)-$C507+1,0),MIN(AQ$7,$F507)-AP$7))/365,0))</f>
        <v>0</v>
      </c>
      <c r="AR507" s="4">
        <f>IF($F507=0,($D507-SUM($U507:AQ507))*$E507*(IF(AQ507&lt;1,IF(MIN(AR$7,$F507)&gt;$C507,MIN(AR$7,$F507)-$C507+1,0),MIN(AR$7,$F507)-AQ$7))/365,IF($F507&gt;AQ$7,($D507-SUM($U507:AQ507))*$E507*(IF(AQ507&lt;1,IF(MIN(AR$7,$F507)&gt;$C507,MIN(AR$7,$F507)-$C507+1,0),MIN(AR$7,$F507)-AQ$7))/365,0))</f>
        <v>0</v>
      </c>
      <c r="AS507" s="4">
        <f>IF($F507=0,($D507-SUM($U507:AR507))*$E507*(IF(AR507&lt;1,IF(MIN(AS$7,$F507)&gt;$C507,MIN(AS$7,$F507)-$C507+1,0),MIN(AS$7,$F507)-AR$7))/365,IF($F507&gt;AR$7,($D507-SUM($U507:AR507))*$E507*(IF(AR507&lt;1,IF(MIN(AS$7,$F507)&gt;$C507,MIN(AS$7,$F507)-$C507+1,0),MIN(AS$7,$F507)-AR$7))/365,0))</f>
        <v>0</v>
      </c>
    </row>
    <row r="508" spans="1:45">
      <c r="A508" s="15"/>
      <c r="B508" s="17"/>
      <c r="C508" s="16"/>
      <c r="D508" s="15"/>
      <c r="E508" s="11"/>
      <c r="F508" s="16"/>
      <c r="G508" s="15"/>
      <c r="H508" s="14"/>
      <c r="I508" s="5"/>
      <c r="J508" s="13">
        <f>SUM(U508:AS508)</f>
        <v>0</v>
      </c>
      <c r="K508" s="13">
        <f>IF(F508=0,D508-J508,IF(F508&lt;41730,0,D508-J508))</f>
        <v>0</v>
      </c>
      <c r="L508" s="12">
        <f>IF(K508=0,0,IF(G508-((L$7-C508)/365)&lt;0,0,G508-((L$7-C508)/365)))</f>
        <v>0</v>
      </c>
      <c r="M508" s="4">
        <f>IF(K508=0,0,D508*H508)</f>
        <v>0</v>
      </c>
      <c r="N508" s="11">
        <f>IFERROR((1-(M508/K508)^(1/L508)),0)</f>
        <v>0</v>
      </c>
      <c r="O508" s="10">
        <f>IF(F508&gt;41730,IF(F508&gt;41730,(F508-41730)/365,IF(K508=0,0,IF(G508-((L$7-C508)/365)&lt;0,0,G508-((L$7-C508)/365)))),1)</f>
        <v>1</v>
      </c>
      <c r="P508" s="9">
        <f>IF(K508&lt;M508,0,IF(L508=0,K508-M508,K508*N508*O508))</f>
        <v>0</v>
      </c>
      <c r="Q508" s="19">
        <f>IF(F508&gt;41730,D508,0)</f>
        <v>0</v>
      </c>
      <c r="R508" s="18">
        <f>IF(F508&gt;41730,J508+P508,0)</f>
        <v>0</v>
      </c>
      <c r="S508" s="9">
        <f>IF(F508&gt;0,0,K508-P508)</f>
        <v>0</v>
      </c>
      <c r="T508" s="5"/>
      <c r="U508" s="4">
        <f>D508*E508*(IF(U$7&gt;$C508,U$7-$C508+1,0))/365</f>
        <v>0</v>
      </c>
      <c r="V508" s="4">
        <f>($D508-U508)*$E508*(IF(U508&lt;1,IF(V$7&gt;$C508,V$7-$C508+1,0),V$7-U$7))/365</f>
        <v>0</v>
      </c>
      <c r="W508" s="4">
        <f>IF($F508=0,($D508-SUM($U508:V508))*$E508*(IF(V508&lt;1,IF(MIN(W$7,$F508)&gt;$C508,MIN(W$7,$F508)-$C508+1,0),MIN(W$7,$F508)-V$7))/365,IF($F508&gt;V$7,($D508-SUM($U508:V508))*$E508*(IF(V508&lt;1,IF(MIN(W$7,$F508)&gt;$C508,MIN(W$7,$F508)-$C508+1,0),MIN(W$7,$F508)-V$7))/365,0))</f>
        <v>0</v>
      </c>
      <c r="X508" s="4">
        <f>IF($F508=0,($D508-SUM($U508:W508))*$E508*(IF(W508&lt;1,IF(MIN(X$7,$F508)&gt;$C508,MIN(X$7,$F508)-$C508+1,0),MIN(X$7,$F508)-W$7))/365,IF($F508&gt;W$7,($D508-SUM($U508:W508))*$E508*(IF(W508&lt;1,IF(MIN(X$7,$F508)&gt;$C508,MIN(X$7,$F508)-$C508+1,0),MIN(X$7,$F508)-W$7))/365,0))</f>
        <v>0</v>
      </c>
      <c r="Y508" s="4">
        <f>IF($F508=0,($D508-SUM($U508:X508))*$E508*(IF(X508&lt;1,IF(MIN(Y$7,$F508)&gt;$C508,MIN(Y$7,$F508)-$C508+1,0),MIN(Y$7,$F508)-X$7))/365,IF($F508&gt;X$7,($D508-SUM($U508:X508))*$E508*(IF(X508&lt;1,IF(MIN(Y$7,$F508)&gt;$C508,MIN(Y$7,$F508)-$C508+1,0),MIN(Y$7,$F508)-X$7))/365,0))</f>
        <v>0</v>
      </c>
      <c r="Z508" s="4">
        <f>IF($F508=0,($D508-SUM($U508:Y508))*$E508*(IF(Y508&lt;1,IF(MIN(Z$7,$F508)&gt;$C508,MIN(Z$7,$F508)-$C508+1,0),MIN(Z$7,$F508)-Y$7))/365,IF($F508&gt;Y$7,($D508-SUM($U508:Y508))*$E508*(IF(Y508&lt;1,IF(MIN(Z$7,$F508)&gt;$C508,MIN(Z$7,$F508)-$C508+1,0),MIN(Z$7,$F508)-Y$7))/365,0))</f>
        <v>0</v>
      </c>
      <c r="AA508" s="4">
        <f>IF($F508=0,($D508-SUM($U508:Z508))*$E508*(IF(Z508&lt;1,IF(MIN(AA$7,$F508)&gt;$C508,MIN(AA$7,$F508)-$C508+1,0),MIN(AA$7,$F508)-Z$7))/365,IF($F508&gt;Z$7,($D508-SUM($U508:Z508))*$E508*(IF(Z508&lt;1,IF(MIN(AA$7,$F508)&gt;$C508,MIN(AA$7,$F508)-$C508+1,0),MIN(AA$7,$F508)-Z$7))/365,0))</f>
        <v>0</v>
      </c>
      <c r="AB508" s="4">
        <f>IF($F508=0,($D508-SUM($U508:AA508))*$E508*(IF(AA508&lt;1,IF(MIN(AB$7,$F508)&gt;$C508,MIN(AB$7,$F508)-$C508+1,0),MIN(AB$7,$F508)-AA$7))/365,IF($F508&gt;AA$7,($D508-SUM($U508:AA508))*$E508*(IF(AA508&lt;1,IF(MIN(AB$7,$F508)&gt;$C508,MIN(AB$7,$F508)-$C508+1,0),MIN(AB$7,$F508)-AA$7))/365,0))</f>
        <v>0</v>
      </c>
      <c r="AC508" s="4">
        <f>IF($F508=0,($D508-SUM($U508:AB508))*$E508*(IF(AB508&lt;1,IF(MIN(AC$7,$F508)&gt;$C508,MIN(AC$7,$F508)-$C508+1,0),MIN(AC$7,$F508)-AB$7))/365,IF($F508&gt;AB$7,($D508-SUM($U508:AB508))*$E508*(IF(AB508&lt;1,IF(MIN(AC$7,$F508)&gt;$C508,MIN(AC$7,$F508)-$C508+1,0),MIN(AC$7,$F508)-AB$7))/365,0))</f>
        <v>0</v>
      </c>
      <c r="AD508" s="4">
        <f>IF($F508=0,($D508-SUM($U508:AC508))*$E508*(IF(AC508&lt;1,IF(MIN(AD$7,$F508)&gt;$C508,MIN(AD$7,$F508)-$C508+1,0),MIN(AD$7,$F508)-AC$7))/365,IF($F508&gt;AC$7,($D508-SUM($U508:AC508))*$E508*(IF(AC508&lt;1,IF(MIN(AD$7,$F508)&gt;$C508,MIN(AD$7,$F508)-$C508+1,0),MIN(AD$7,$F508)-AC$7))/365,0))</f>
        <v>0</v>
      </c>
      <c r="AE508" s="4">
        <f>IF($F508=0,($D508-SUM($U508:AD508))*$E508*(IF(AD508&lt;1,IF(MIN(AE$7,$F508)&gt;$C508,MIN(AE$7,$F508)-$C508+1,0),MIN(AE$7,$F508)-AD$7))/365,IF($F508&gt;AD$7,($D508-SUM($U508:AD508))*$E508*(IF(AD508&lt;1,IF(MIN(AE$7,$F508)&gt;$C508,MIN(AE$7,$F508)-$C508+1,0),MIN(AE$7,$F508)-AD$7))/365,0))</f>
        <v>0</v>
      </c>
      <c r="AF508" s="4">
        <f>IF($F508=0,($D508-SUM($U508:AE508))*$E508*(IF(AE508&lt;1,IF(MIN(AF$7,$F508)&gt;$C508,MIN(AF$7,$F508)-$C508+1,0),MIN(AF$7,$F508)-AE$7))/365,IF($F508&gt;AE$7,($D508-SUM($U508:AE508))*$E508*(IF(AE508&lt;1,IF(MIN(AF$7,$F508)&gt;$C508,MIN(AF$7,$F508)-$C508+1,0),MIN(AF$7,$F508)-AE$7))/365,0))</f>
        <v>0</v>
      </c>
      <c r="AG508" s="4">
        <f>IF($F508=0,($D508-SUM($U508:AF508))*$E508*(IF(AF508&lt;1,IF(MIN(AG$7,$F508)&gt;$C508,MIN(AG$7,$F508)-$C508+1,0),MIN(AG$7,$F508)-AF$7))/365,IF($F508&gt;AF$7,($D508-SUM($U508:AF508))*$E508*(IF(AF508&lt;1,IF(MIN(AG$7,$F508)&gt;$C508,MIN(AG$7,$F508)-$C508+1,0),MIN(AG$7,$F508)-AF$7))/365,0))</f>
        <v>0</v>
      </c>
      <c r="AH508" s="4">
        <f>IF($F508=0,($D508-SUM($U508:AG508))*$E508*(IF(AG508&lt;1,IF(MIN(AH$7,$F508)&gt;$C508,MIN(AH$7,$F508)-$C508+1,0),MIN(AH$7,$F508)-AG$7))/365,IF($F508&gt;AG$7,($D508-SUM($U508:AG508))*$E508*(IF(AG508&lt;1,IF(MIN(AH$7,$F508)&gt;$C508,MIN(AH$7,$F508)-$C508+1,0),MIN(AH$7,$F508)-AG$7))/365,0))</f>
        <v>0</v>
      </c>
      <c r="AI508" s="4">
        <f>IF($F508=0,($D508-SUM($U508:AH508))*$E508*(IF(AH508&lt;1,IF(MIN(AI$7,$F508)&gt;$C508,MIN(AI$7,$F508)-$C508+1,0),MIN(AI$7,$F508)-AH$7))/365,IF($F508&gt;AH$7,($D508-SUM($U508:AH508))*$E508*(IF(AH508&lt;1,IF(MIN(AI$7,$F508)&gt;$C508,MIN(AI$7,$F508)-$C508+1,0),MIN(AI$7,$F508)-AH$7))/365,0))</f>
        <v>0</v>
      </c>
      <c r="AJ508" s="4">
        <f>IF($F508=0,($D508-SUM($U508:AI508))*$E508*(IF(AI508&lt;1,IF(MIN(AJ$7,$F508)&gt;$C508,MIN(AJ$7,$F508)-$C508+1,0),MIN(AJ$7,$F508)-AI$7))/365,IF($F508&gt;AI$7,($D508-SUM($U508:AI508))*$E508*(IF(AI508&lt;1,IF(MIN(AJ$7,$F508)&gt;$C508,MIN(AJ$7,$F508)-$C508+1,0),MIN(AJ$7,$F508)-AI$7))/365,0))</f>
        <v>0</v>
      </c>
      <c r="AK508" s="4">
        <f>IF($F508=0,($D508-SUM($U508:AJ508))*$E508*(IF(AJ508&lt;1,IF(MIN(AK$7,$F508)&gt;$C508,MIN(AK$7,$F508)-$C508+1,0),MIN(AK$7,$F508)-AJ$7))/365,IF($F508&gt;AJ$7,($D508-SUM($U508:AJ508))*$E508*(IF(AJ508&lt;1,IF(MIN(AK$7,$F508)&gt;$C508,MIN(AK$7,$F508)-$C508+1,0),MIN(AK$7,$F508)-AJ$7))/365,0))</f>
        <v>0</v>
      </c>
      <c r="AL508" s="4">
        <f>IF($F508=0,($D508-SUM($U508:AK508))*$E508*(IF(AK508&lt;1,IF(MIN(AL$7,$F508)&gt;$C508,MIN(AL$7,$F508)-$C508+1,0),MIN(AL$7,$F508)-AK$7))/365,IF($F508&gt;AK$7,($D508-SUM($U508:AK508))*$E508*(IF(AK508&lt;1,IF(MIN(AL$7,$F508)&gt;$C508,MIN(AL$7,$F508)-$C508+1,0),MIN(AL$7,$F508)-AK$7))/365,0))</f>
        <v>0</v>
      </c>
      <c r="AM508" s="4">
        <f>IF($F508=0,($D508-SUM($U508:AL508))*$E508*(IF(AL508&lt;1,IF(MIN(AM$7,$F508)&gt;$C508,MIN(AM$7,$F508)-$C508+1,0),MIN(AM$7,$F508)-AL$7))/365,IF($F508&gt;AL$7,($D508-SUM($U508:AL508))*$E508*(IF(AL508&lt;1,IF(MIN(AM$7,$F508)&gt;$C508,MIN(AM$7,$F508)-$C508+1,0),MIN(AM$7,$F508)-AL$7))/365,0))</f>
        <v>0</v>
      </c>
      <c r="AN508" s="4">
        <f>IF($F508=0,($D508-SUM($U508:AM508))*$E508*(IF(AM508&lt;1,IF(MIN(AN$7,$F508)&gt;$C508,MIN(AN$7,$F508)-$C508+1,0),MIN(AN$7,$F508)-AM$7))/365,IF($F508&gt;AM$7,($D508-SUM($U508:AM508))*$E508*(IF(AM508&lt;1,IF(MIN(AN$7,$F508)&gt;$C508,MIN(AN$7,$F508)-$C508+1,0),MIN(AN$7,$F508)-AM$7))/365,0))</f>
        <v>0</v>
      </c>
      <c r="AO508" s="4">
        <f>IF($F508=0,($D508-SUM($U508:AN508))*$E508*(IF(AN508&lt;1,IF(MIN(AO$7,$F508)&gt;$C508,MIN(AO$7,$F508)-$C508+1,0),MIN(AO$7,$F508)-AN$7))/365,IF($F508&gt;AN$7,($D508-SUM($U508:AN508))*$E508*(IF(AN508&lt;1,IF(MIN(AO$7,$F508)&gt;$C508,MIN(AO$7,$F508)-$C508+1,0),MIN(AO$7,$F508)-AN$7))/365,0))</f>
        <v>0</v>
      </c>
      <c r="AP508" s="4">
        <f>IF($F508=0,($D508-SUM($U508:AO508))*$E508*(IF(AO508&lt;1,IF(MIN(AP$7,$F508)&gt;$C508,MIN(AP$7,$F508)-$C508+1,0),MIN(AP$7,$F508)-AO$7))/365,IF($F508&gt;AO$7,($D508-SUM($U508:AO508))*$E508*(IF(AO508&lt;1,IF(MIN(AP$7,$F508)&gt;$C508,MIN(AP$7,$F508)-$C508+1,0),MIN(AP$7,$F508)-AO$7))/365,0))</f>
        <v>0</v>
      </c>
      <c r="AQ508" s="4">
        <f>IF($F508=0,($D508-SUM($U508:AP508))*$E508*(IF(AP508&lt;1,IF(MIN(AQ$7,$F508)&gt;$C508,MIN(AQ$7,$F508)-$C508+1,0),MIN(AQ$7,$F508)-AP$7))/365,IF($F508&gt;AP$7,($D508-SUM($U508:AP508))*$E508*(IF(AP508&lt;1,IF(MIN(AQ$7,$F508)&gt;$C508,MIN(AQ$7,$F508)-$C508+1,0),MIN(AQ$7,$F508)-AP$7))/365,0))</f>
        <v>0</v>
      </c>
      <c r="AR508" s="4">
        <f>IF($F508=0,($D508-SUM($U508:AQ508))*$E508*(IF(AQ508&lt;1,IF(MIN(AR$7,$F508)&gt;$C508,MIN(AR$7,$F508)-$C508+1,0),MIN(AR$7,$F508)-AQ$7))/365,IF($F508&gt;AQ$7,($D508-SUM($U508:AQ508))*$E508*(IF(AQ508&lt;1,IF(MIN(AR$7,$F508)&gt;$C508,MIN(AR$7,$F508)-$C508+1,0),MIN(AR$7,$F508)-AQ$7))/365,0))</f>
        <v>0</v>
      </c>
      <c r="AS508" s="4">
        <f>IF($F508=0,($D508-SUM($U508:AR508))*$E508*(IF(AR508&lt;1,IF(MIN(AS$7,$F508)&gt;$C508,MIN(AS$7,$F508)-$C508+1,0),MIN(AS$7,$F508)-AR$7))/365,IF($F508&gt;AR$7,($D508-SUM($U508:AR508))*$E508*(IF(AR508&lt;1,IF(MIN(AS$7,$F508)&gt;$C508,MIN(AS$7,$F508)-$C508+1,0),MIN(AS$7,$F508)-AR$7))/365,0))</f>
        <v>0</v>
      </c>
    </row>
    <row r="509" spans="1:45">
      <c r="A509" s="15"/>
      <c r="B509" s="17"/>
      <c r="C509" s="16"/>
      <c r="D509" s="15"/>
      <c r="E509" s="11"/>
      <c r="F509" s="16"/>
      <c r="G509" s="15"/>
      <c r="H509" s="14"/>
      <c r="I509" s="5"/>
      <c r="J509" s="13">
        <f>SUM(U509:AS509)</f>
        <v>0</v>
      </c>
      <c r="K509" s="13">
        <f>IF(F509=0,D509-J509,IF(F509&lt;41730,0,D509-J509))</f>
        <v>0</v>
      </c>
      <c r="L509" s="12">
        <f>IF(K509=0,0,IF(G509-((L$7-C509)/365)&lt;0,0,G509-((L$7-C509)/365)))</f>
        <v>0</v>
      </c>
      <c r="M509" s="4">
        <f>IF(K509=0,0,D509*H509)</f>
        <v>0</v>
      </c>
      <c r="N509" s="11">
        <f>IFERROR((1-(M509/K509)^(1/L509)),0)</f>
        <v>0</v>
      </c>
      <c r="O509" s="10">
        <f>IF(F509&gt;41730,IF(F509&gt;41730,(F509-41730)/365,IF(K509=0,0,IF(G509-((L$7-C509)/365)&lt;0,0,G509-((L$7-C509)/365)))),1)</f>
        <v>1</v>
      </c>
      <c r="P509" s="9">
        <f>IF(K509&lt;M509,0,IF(L509=0,K509-M509,K509*N509*O509))</f>
        <v>0</v>
      </c>
      <c r="Q509" s="19">
        <f>IF(F509&gt;41730,D509,0)</f>
        <v>0</v>
      </c>
      <c r="R509" s="18">
        <f>IF(F509&gt;41730,J509+P509,0)</f>
        <v>0</v>
      </c>
      <c r="S509" s="9">
        <f>IF(F509&gt;0,0,K509-P509)</f>
        <v>0</v>
      </c>
      <c r="T509" s="5"/>
      <c r="U509" s="4">
        <f>D509*E509*(IF(U$7&gt;$C509,U$7-$C509+1,0))/365</f>
        <v>0</v>
      </c>
      <c r="V509" s="4">
        <f>($D509-U509)*$E509*(IF(U509&lt;1,IF(V$7&gt;$C509,V$7-$C509+1,0),V$7-U$7))/365</f>
        <v>0</v>
      </c>
      <c r="W509" s="4">
        <f>IF($F509=0,($D509-SUM($U509:V509))*$E509*(IF(V509&lt;1,IF(MIN(W$7,$F509)&gt;$C509,MIN(W$7,$F509)-$C509+1,0),MIN(W$7,$F509)-V$7))/365,IF($F509&gt;V$7,($D509-SUM($U509:V509))*$E509*(IF(V509&lt;1,IF(MIN(W$7,$F509)&gt;$C509,MIN(W$7,$F509)-$C509+1,0),MIN(W$7,$F509)-V$7))/365,0))</f>
        <v>0</v>
      </c>
      <c r="X509" s="4">
        <f>IF($F509=0,($D509-SUM($U509:W509))*$E509*(IF(W509&lt;1,IF(MIN(X$7,$F509)&gt;$C509,MIN(X$7,$F509)-$C509+1,0),MIN(X$7,$F509)-W$7))/365,IF($F509&gt;W$7,($D509-SUM($U509:W509))*$E509*(IF(W509&lt;1,IF(MIN(X$7,$F509)&gt;$C509,MIN(X$7,$F509)-$C509+1,0),MIN(X$7,$F509)-W$7))/365,0))</f>
        <v>0</v>
      </c>
      <c r="Y509" s="4">
        <f>IF($F509=0,($D509-SUM($U509:X509))*$E509*(IF(X509&lt;1,IF(MIN(Y$7,$F509)&gt;$C509,MIN(Y$7,$F509)-$C509+1,0),MIN(Y$7,$F509)-X$7))/365,IF($F509&gt;X$7,($D509-SUM($U509:X509))*$E509*(IF(X509&lt;1,IF(MIN(Y$7,$F509)&gt;$C509,MIN(Y$7,$F509)-$C509+1,0),MIN(Y$7,$F509)-X$7))/365,0))</f>
        <v>0</v>
      </c>
      <c r="Z509" s="4">
        <f>IF($F509=0,($D509-SUM($U509:Y509))*$E509*(IF(Y509&lt;1,IF(MIN(Z$7,$F509)&gt;$C509,MIN(Z$7,$F509)-$C509+1,0),MIN(Z$7,$F509)-Y$7))/365,IF($F509&gt;Y$7,($D509-SUM($U509:Y509))*$E509*(IF(Y509&lt;1,IF(MIN(Z$7,$F509)&gt;$C509,MIN(Z$7,$F509)-$C509+1,0),MIN(Z$7,$F509)-Y$7))/365,0))</f>
        <v>0</v>
      </c>
      <c r="AA509" s="4">
        <f>IF($F509=0,($D509-SUM($U509:Z509))*$E509*(IF(Z509&lt;1,IF(MIN(AA$7,$F509)&gt;$C509,MIN(AA$7,$F509)-$C509+1,0),MIN(AA$7,$F509)-Z$7))/365,IF($F509&gt;Z$7,($D509-SUM($U509:Z509))*$E509*(IF(Z509&lt;1,IF(MIN(AA$7,$F509)&gt;$C509,MIN(AA$7,$F509)-$C509+1,0),MIN(AA$7,$F509)-Z$7))/365,0))</f>
        <v>0</v>
      </c>
      <c r="AB509" s="4">
        <f>IF($F509=0,($D509-SUM($U509:AA509))*$E509*(IF(AA509&lt;1,IF(MIN(AB$7,$F509)&gt;$C509,MIN(AB$7,$F509)-$C509+1,0),MIN(AB$7,$F509)-AA$7))/365,IF($F509&gt;AA$7,($D509-SUM($U509:AA509))*$E509*(IF(AA509&lt;1,IF(MIN(AB$7,$F509)&gt;$C509,MIN(AB$7,$F509)-$C509+1,0),MIN(AB$7,$F509)-AA$7))/365,0))</f>
        <v>0</v>
      </c>
      <c r="AC509" s="4">
        <f>IF($F509=0,($D509-SUM($U509:AB509))*$E509*(IF(AB509&lt;1,IF(MIN(AC$7,$F509)&gt;$C509,MIN(AC$7,$F509)-$C509+1,0),MIN(AC$7,$F509)-AB$7))/365,IF($F509&gt;AB$7,($D509-SUM($U509:AB509))*$E509*(IF(AB509&lt;1,IF(MIN(AC$7,$F509)&gt;$C509,MIN(AC$7,$F509)-$C509+1,0),MIN(AC$7,$F509)-AB$7))/365,0))</f>
        <v>0</v>
      </c>
      <c r="AD509" s="4">
        <f>IF($F509=0,($D509-SUM($U509:AC509))*$E509*(IF(AC509&lt;1,IF(MIN(AD$7,$F509)&gt;$C509,MIN(AD$7,$F509)-$C509+1,0),MIN(AD$7,$F509)-AC$7))/365,IF($F509&gt;AC$7,($D509-SUM($U509:AC509))*$E509*(IF(AC509&lt;1,IF(MIN(AD$7,$F509)&gt;$C509,MIN(AD$7,$F509)-$C509+1,0),MIN(AD$7,$F509)-AC$7))/365,0))</f>
        <v>0</v>
      </c>
      <c r="AE509" s="4">
        <f>IF($F509=0,($D509-SUM($U509:AD509))*$E509*(IF(AD509&lt;1,IF(MIN(AE$7,$F509)&gt;$C509,MIN(AE$7,$F509)-$C509+1,0),MIN(AE$7,$F509)-AD$7))/365,IF($F509&gt;AD$7,($D509-SUM($U509:AD509))*$E509*(IF(AD509&lt;1,IF(MIN(AE$7,$F509)&gt;$C509,MIN(AE$7,$F509)-$C509+1,0),MIN(AE$7,$F509)-AD$7))/365,0))</f>
        <v>0</v>
      </c>
      <c r="AF509" s="4">
        <f>IF($F509=0,($D509-SUM($U509:AE509))*$E509*(IF(AE509&lt;1,IF(MIN(AF$7,$F509)&gt;$C509,MIN(AF$7,$F509)-$C509+1,0),MIN(AF$7,$F509)-AE$7))/365,IF($F509&gt;AE$7,($D509-SUM($U509:AE509))*$E509*(IF(AE509&lt;1,IF(MIN(AF$7,$F509)&gt;$C509,MIN(AF$7,$F509)-$C509+1,0),MIN(AF$7,$F509)-AE$7))/365,0))</f>
        <v>0</v>
      </c>
      <c r="AG509" s="4">
        <f>IF($F509=0,($D509-SUM($U509:AF509))*$E509*(IF(AF509&lt;1,IF(MIN(AG$7,$F509)&gt;$C509,MIN(AG$7,$F509)-$C509+1,0),MIN(AG$7,$F509)-AF$7))/365,IF($F509&gt;AF$7,($D509-SUM($U509:AF509))*$E509*(IF(AF509&lt;1,IF(MIN(AG$7,$F509)&gt;$C509,MIN(AG$7,$F509)-$C509+1,0),MIN(AG$7,$F509)-AF$7))/365,0))</f>
        <v>0</v>
      </c>
      <c r="AH509" s="4">
        <f>IF($F509=0,($D509-SUM($U509:AG509))*$E509*(IF(AG509&lt;1,IF(MIN(AH$7,$F509)&gt;$C509,MIN(AH$7,$F509)-$C509+1,0),MIN(AH$7,$F509)-AG$7))/365,IF($F509&gt;AG$7,($D509-SUM($U509:AG509))*$E509*(IF(AG509&lt;1,IF(MIN(AH$7,$F509)&gt;$C509,MIN(AH$7,$F509)-$C509+1,0),MIN(AH$7,$F509)-AG$7))/365,0))</f>
        <v>0</v>
      </c>
      <c r="AI509" s="4">
        <f>IF($F509=0,($D509-SUM($U509:AH509))*$E509*(IF(AH509&lt;1,IF(MIN(AI$7,$F509)&gt;$C509,MIN(AI$7,$F509)-$C509+1,0),MIN(AI$7,$F509)-AH$7))/365,IF($F509&gt;AH$7,($D509-SUM($U509:AH509))*$E509*(IF(AH509&lt;1,IF(MIN(AI$7,$F509)&gt;$C509,MIN(AI$7,$F509)-$C509+1,0),MIN(AI$7,$F509)-AH$7))/365,0))</f>
        <v>0</v>
      </c>
      <c r="AJ509" s="4">
        <f>IF($F509=0,($D509-SUM($U509:AI509))*$E509*(IF(AI509&lt;1,IF(MIN(AJ$7,$F509)&gt;$C509,MIN(AJ$7,$F509)-$C509+1,0),MIN(AJ$7,$F509)-AI$7))/365,IF($F509&gt;AI$7,($D509-SUM($U509:AI509))*$E509*(IF(AI509&lt;1,IF(MIN(AJ$7,$F509)&gt;$C509,MIN(AJ$7,$F509)-$C509+1,0),MIN(AJ$7,$F509)-AI$7))/365,0))</f>
        <v>0</v>
      </c>
      <c r="AK509" s="4">
        <f>IF($F509=0,($D509-SUM($U509:AJ509))*$E509*(IF(AJ509&lt;1,IF(MIN(AK$7,$F509)&gt;$C509,MIN(AK$7,$F509)-$C509+1,0),MIN(AK$7,$F509)-AJ$7))/365,IF($F509&gt;AJ$7,($D509-SUM($U509:AJ509))*$E509*(IF(AJ509&lt;1,IF(MIN(AK$7,$F509)&gt;$C509,MIN(AK$7,$F509)-$C509+1,0),MIN(AK$7,$F509)-AJ$7))/365,0))</f>
        <v>0</v>
      </c>
      <c r="AL509" s="4">
        <f>IF($F509=0,($D509-SUM($U509:AK509))*$E509*(IF(AK509&lt;1,IF(MIN(AL$7,$F509)&gt;$C509,MIN(AL$7,$F509)-$C509+1,0),MIN(AL$7,$F509)-AK$7))/365,IF($F509&gt;AK$7,($D509-SUM($U509:AK509))*$E509*(IF(AK509&lt;1,IF(MIN(AL$7,$F509)&gt;$C509,MIN(AL$7,$F509)-$C509+1,0),MIN(AL$7,$F509)-AK$7))/365,0))</f>
        <v>0</v>
      </c>
      <c r="AM509" s="4">
        <f>IF($F509=0,($D509-SUM($U509:AL509))*$E509*(IF(AL509&lt;1,IF(MIN(AM$7,$F509)&gt;$C509,MIN(AM$7,$F509)-$C509+1,0),MIN(AM$7,$F509)-AL$7))/365,IF($F509&gt;AL$7,($D509-SUM($U509:AL509))*$E509*(IF(AL509&lt;1,IF(MIN(AM$7,$F509)&gt;$C509,MIN(AM$7,$F509)-$C509+1,0),MIN(AM$7,$F509)-AL$7))/365,0))</f>
        <v>0</v>
      </c>
      <c r="AN509" s="4">
        <f>IF($F509=0,($D509-SUM($U509:AM509))*$E509*(IF(AM509&lt;1,IF(MIN(AN$7,$F509)&gt;$C509,MIN(AN$7,$F509)-$C509+1,0),MIN(AN$7,$F509)-AM$7))/365,IF($F509&gt;AM$7,($D509-SUM($U509:AM509))*$E509*(IF(AM509&lt;1,IF(MIN(AN$7,$F509)&gt;$C509,MIN(AN$7,$F509)-$C509+1,0),MIN(AN$7,$F509)-AM$7))/365,0))</f>
        <v>0</v>
      </c>
      <c r="AO509" s="4">
        <f>IF($F509=0,($D509-SUM($U509:AN509))*$E509*(IF(AN509&lt;1,IF(MIN(AO$7,$F509)&gt;$C509,MIN(AO$7,$F509)-$C509+1,0),MIN(AO$7,$F509)-AN$7))/365,IF($F509&gt;AN$7,($D509-SUM($U509:AN509))*$E509*(IF(AN509&lt;1,IF(MIN(AO$7,$F509)&gt;$C509,MIN(AO$7,$F509)-$C509+1,0),MIN(AO$7,$F509)-AN$7))/365,0))</f>
        <v>0</v>
      </c>
      <c r="AP509" s="4">
        <f>IF($F509=0,($D509-SUM($U509:AO509))*$E509*(IF(AO509&lt;1,IF(MIN(AP$7,$F509)&gt;$C509,MIN(AP$7,$F509)-$C509+1,0),MIN(AP$7,$F509)-AO$7))/365,IF($F509&gt;AO$7,($D509-SUM($U509:AO509))*$E509*(IF(AO509&lt;1,IF(MIN(AP$7,$F509)&gt;$C509,MIN(AP$7,$F509)-$C509+1,0),MIN(AP$7,$F509)-AO$7))/365,0))</f>
        <v>0</v>
      </c>
      <c r="AQ509" s="4">
        <f>IF($F509=0,($D509-SUM($U509:AP509))*$E509*(IF(AP509&lt;1,IF(MIN(AQ$7,$F509)&gt;$C509,MIN(AQ$7,$F509)-$C509+1,0),MIN(AQ$7,$F509)-AP$7))/365,IF($F509&gt;AP$7,($D509-SUM($U509:AP509))*$E509*(IF(AP509&lt;1,IF(MIN(AQ$7,$F509)&gt;$C509,MIN(AQ$7,$F509)-$C509+1,0),MIN(AQ$7,$F509)-AP$7))/365,0))</f>
        <v>0</v>
      </c>
      <c r="AR509" s="4">
        <f>IF($F509=0,($D509-SUM($U509:AQ509))*$E509*(IF(AQ509&lt;1,IF(MIN(AR$7,$F509)&gt;$C509,MIN(AR$7,$F509)-$C509+1,0),MIN(AR$7,$F509)-AQ$7))/365,IF($F509&gt;AQ$7,($D509-SUM($U509:AQ509))*$E509*(IF(AQ509&lt;1,IF(MIN(AR$7,$F509)&gt;$C509,MIN(AR$7,$F509)-$C509+1,0),MIN(AR$7,$F509)-AQ$7))/365,0))</f>
        <v>0</v>
      </c>
      <c r="AS509" s="4">
        <f>IF($F509=0,($D509-SUM($U509:AR509))*$E509*(IF(AR509&lt;1,IF(MIN(AS$7,$F509)&gt;$C509,MIN(AS$7,$F509)-$C509+1,0),MIN(AS$7,$F509)-AR$7))/365,IF($F509&gt;AR$7,($D509-SUM($U509:AR509))*$E509*(IF(AR509&lt;1,IF(MIN(AS$7,$F509)&gt;$C509,MIN(AS$7,$F509)-$C509+1,0),MIN(AS$7,$F509)-AR$7))/365,0))</f>
        <v>0</v>
      </c>
    </row>
    <row r="510" spans="1:45">
      <c r="A510" s="15"/>
      <c r="B510" s="17"/>
      <c r="C510" s="16"/>
      <c r="D510" s="15"/>
      <c r="E510" s="11"/>
      <c r="F510" s="16"/>
      <c r="G510" s="15"/>
      <c r="H510" s="14"/>
      <c r="I510" s="5"/>
      <c r="J510" s="13">
        <f>SUM(U510:AS510)</f>
        <v>0</v>
      </c>
      <c r="K510" s="13">
        <f>IF(F510=0,D510-J510,IF(F510&lt;41730,0,D510-J510))</f>
        <v>0</v>
      </c>
      <c r="L510" s="12">
        <f>IF(K510=0,0,IF(G510-((L$7-C510)/365)&lt;0,0,G510-((L$7-C510)/365)))</f>
        <v>0</v>
      </c>
      <c r="M510" s="4">
        <f>IF(K510=0,0,D510*H510)</f>
        <v>0</v>
      </c>
      <c r="N510" s="11">
        <f>IFERROR((1-(M510/K510)^(1/L510)),0)</f>
        <v>0</v>
      </c>
      <c r="O510" s="10">
        <f>IF(F510&gt;41730,IF(F510&gt;41730,(F510-41730)/365,IF(K510=0,0,IF(G510-((L$7-C510)/365)&lt;0,0,G510-((L$7-C510)/365)))),1)</f>
        <v>1</v>
      </c>
      <c r="P510" s="9">
        <f>IF(K510&lt;M510,0,IF(L510=0,K510-M510,K510*N510*O510))</f>
        <v>0</v>
      </c>
      <c r="Q510" s="19">
        <f>IF(F510&gt;41730,D510,0)</f>
        <v>0</v>
      </c>
      <c r="R510" s="18">
        <f>IF(F510&gt;41730,J510+P510,0)</f>
        <v>0</v>
      </c>
      <c r="S510" s="9">
        <f>IF(F510&gt;0,0,K510-P510)</f>
        <v>0</v>
      </c>
      <c r="T510" s="5"/>
      <c r="U510" s="4">
        <f>D510*E510*(IF(U$7&gt;$C510,U$7-$C510+1,0))/365</f>
        <v>0</v>
      </c>
      <c r="V510" s="4">
        <f>($D510-U510)*$E510*(IF(U510&lt;1,IF(V$7&gt;$C510,V$7-$C510+1,0),V$7-U$7))/365</f>
        <v>0</v>
      </c>
      <c r="W510" s="4">
        <f>IF($F510=0,($D510-SUM($U510:V510))*$E510*(IF(V510&lt;1,IF(MIN(W$7,$F510)&gt;$C510,MIN(W$7,$F510)-$C510+1,0),MIN(W$7,$F510)-V$7))/365,IF($F510&gt;V$7,($D510-SUM($U510:V510))*$E510*(IF(V510&lt;1,IF(MIN(W$7,$F510)&gt;$C510,MIN(W$7,$F510)-$C510+1,0),MIN(W$7,$F510)-V$7))/365,0))</f>
        <v>0</v>
      </c>
      <c r="X510" s="4">
        <f>IF($F510=0,($D510-SUM($U510:W510))*$E510*(IF(W510&lt;1,IF(MIN(X$7,$F510)&gt;$C510,MIN(X$7,$F510)-$C510+1,0),MIN(X$7,$F510)-W$7))/365,IF($F510&gt;W$7,($D510-SUM($U510:W510))*$E510*(IF(W510&lt;1,IF(MIN(X$7,$F510)&gt;$C510,MIN(X$7,$F510)-$C510+1,0),MIN(X$7,$F510)-W$7))/365,0))</f>
        <v>0</v>
      </c>
      <c r="Y510" s="4">
        <f>IF($F510=0,($D510-SUM($U510:X510))*$E510*(IF(X510&lt;1,IF(MIN(Y$7,$F510)&gt;$C510,MIN(Y$7,$F510)-$C510+1,0),MIN(Y$7,$F510)-X$7))/365,IF($F510&gt;X$7,($D510-SUM($U510:X510))*$E510*(IF(X510&lt;1,IF(MIN(Y$7,$F510)&gt;$C510,MIN(Y$7,$F510)-$C510+1,0),MIN(Y$7,$F510)-X$7))/365,0))</f>
        <v>0</v>
      </c>
      <c r="Z510" s="4">
        <f>IF($F510=0,($D510-SUM($U510:Y510))*$E510*(IF(Y510&lt;1,IF(MIN(Z$7,$F510)&gt;$C510,MIN(Z$7,$F510)-$C510+1,0),MIN(Z$7,$F510)-Y$7))/365,IF($F510&gt;Y$7,($D510-SUM($U510:Y510))*$E510*(IF(Y510&lt;1,IF(MIN(Z$7,$F510)&gt;$C510,MIN(Z$7,$F510)-$C510+1,0),MIN(Z$7,$F510)-Y$7))/365,0))</f>
        <v>0</v>
      </c>
      <c r="AA510" s="4">
        <f>IF($F510=0,($D510-SUM($U510:Z510))*$E510*(IF(Z510&lt;1,IF(MIN(AA$7,$F510)&gt;$C510,MIN(AA$7,$F510)-$C510+1,0),MIN(AA$7,$F510)-Z$7))/365,IF($F510&gt;Z$7,($D510-SUM($U510:Z510))*$E510*(IF(Z510&lt;1,IF(MIN(AA$7,$F510)&gt;$C510,MIN(AA$7,$F510)-$C510+1,0),MIN(AA$7,$F510)-Z$7))/365,0))</f>
        <v>0</v>
      </c>
      <c r="AB510" s="4">
        <f>IF($F510=0,($D510-SUM($U510:AA510))*$E510*(IF(AA510&lt;1,IF(MIN(AB$7,$F510)&gt;$C510,MIN(AB$7,$F510)-$C510+1,0),MIN(AB$7,$F510)-AA$7))/365,IF($F510&gt;AA$7,($D510-SUM($U510:AA510))*$E510*(IF(AA510&lt;1,IF(MIN(AB$7,$F510)&gt;$C510,MIN(AB$7,$F510)-$C510+1,0),MIN(AB$7,$F510)-AA$7))/365,0))</f>
        <v>0</v>
      </c>
      <c r="AC510" s="4">
        <f>IF($F510=0,($D510-SUM($U510:AB510))*$E510*(IF(AB510&lt;1,IF(MIN(AC$7,$F510)&gt;$C510,MIN(AC$7,$F510)-$C510+1,0),MIN(AC$7,$F510)-AB$7))/365,IF($F510&gt;AB$7,($D510-SUM($U510:AB510))*$E510*(IF(AB510&lt;1,IF(MIN(AC$7,$F510)&gt;$C510,MIN(AC$7,$F510)-$C510+1,0),MIN(AC$7,$F510)-AB$7))/365,0))</f>
        <v>0</v>
      </c>
      <c r="AD510" s="4">
        <f>IF($F510=0,($D510-SUM($U510:AC510))*$E510*(IF(AC510&lt;1,IF(MIN(AD$7,$F510)&gt;$C510,MIN(AD$7,$F510)-$C510+1,0),MIN(AD$7,$F510)-AC$7))/365,IF($F510&gt;AC$7,($D510-SUM($U510:AC510))*$E510*(IF(AC510&lt;1,IF(MIN(AD$7,$F510)&gt;$C510,MIN(AD$7,$F510)-$C510+1,0),MIN(AD$7,$F510)-AC$7))/365,0))</f>
        <v>0</v>
      </c>
      <c r="AE510" s="4">
        <f>IF($F510=0,($D510-SUM($U510:AD510))*$E510*(IF(AD510&lt;1,IF(MIN(AE$7,$F510)&gt;$C510,MIN(AE$7,$F510)-$C510+1,0),MIN(AE$7,$F510)-AD$7))/365,IF($F510&gt;AD$7,($D510-SUM($U510:AD510))*$E510*(IF(AD510&lt;1,IF(MIN(AE$7,$F510)&gt;$C510,MIN(AE$7,$F510)-$C510+1,0),MIN(AE$7,$F510)-AD$7))/365,0))</f>
        <v>0</v>
      </c>
      <c r="AF510" s="4">
        <f>IF($F510=0,($D510-SUM($U510:AE510))*$E510*(IF(AE510&lt;1,IF(MIN(AF$7,$F510)&gt;$C510,MIN(AF$7,$F510)-$C510+1,0),MIN(AF$7,$F510)-AE$7))/365,IF($F510&gt;AE$7,($D510-SUM($U510:AE510))*$E510*(IF(AE510&lt;1,IF(MIN(AF$7,$F510)&gt;$C510,MIN(AF$7,$F510)-$C510+1,0),MIN(AF$7,$F510)-AE$7))/365,0))</f>
        <v>0</v>
      </c>
      <c r="AG510" s="4">
        <f>IF($F510=0,($D510-SUM($U510:AF510))*$E510*(IF(AF510&lt;1,IF(MIN(AG$7,$F510)&gt;$C510,MIN(AG$7,$F510)-$C510+1,0),MIN(AG$7,$F510)-AF$7))/365,IF($F510&gt;AF$7,($D510-SUM($U510:AF510))*$E510*(IF(AF510&lt;1,IF(MIN(AG$7,$F510)&gt;$C510,MIN(AG$7,$F510)-$C510+1,0),MIN(AG$7,$F510)-AF$7))/365,0))</f>
        <v>0</v>
      </c>
      <c r="AH510" s="4">
        <f>IF($F510=0,($D510-SUM($U510:AG510))*$E510*(IF(AG510&lt;1,IF(MIN(AH$7,$F510)&gt;$C510,MIN(AH$7,$F510)-$C510+1,0),MIN(AH$7,$F510)-AG$7))/365,IF($F510&gt;AG$7,($D510-SUM($U510:AG510))*$E510*(IF(AG510&lt;1,IF(MIN(AH$7,$F510)&gt;$C510,MIN(AH$7,$F510)-$C510+1,0),MIN(AH$7,$F510)-AG$7))/365,0))</f>
        <v>0</v>
      </c>
      <c r="AI510" s="4">
        <f>IF($F510=0,($D510-SUM($U510:AH510))*$E510*(IF(AH510&lt;1,IF(MIN(AI$7,$F510)&gt;$C510,MIN(AI$7,$F510)-$C510+1,0),MIN(AI$7,$F510)-AH$7))/365,IF($F510&gt;AH$7,($D510-SUM($U510:AH510))*$E510*(IF(AH510&lt;1,IF(MIN(AI$7,$F510)&gt;$C510,MIN(AI$7,$F510)-$C510+1,0),MIN(AI$7,$F510)-AH$7))/365,0))</f>
        <v>0</v>
      </c>
      <c r="AJ510" s="4">
        <f>IF($F510=0,($D510-SUM($U510:AI510))*$E510*(IF(AI510&lt;1,IF(MIN(AJ$7,$F510)&gt;$C510,MIN(AJ$7,$F510)-$C510+1,0),MIN(AJ$7,$F510)-AI$7))/365,IF($F510&gt;AI$7,($D510-SUM($U510:AI510))*$E510*(IF(AI510&lt;1,IF(MIN(AJ$7,$F510)&gt;$C510,MIN(AJ$7,$F510)-$C510+1,0),MIN(AJ$7,$F510)-AI$7))/365,0))</f>
        <v>0</v>
      </c>
      <c r="AK510" s="4">
        <f>IF($F510=0,($D510-SUM($U510:AJ510))*$E510*(IF(AJ510&lt;1,IF(MIN(AK$7,$F510)&gt;$C510,MIN(AK$7,$F510)-$C510+1,0),MIN(AK$7,$F510)-AJ$7))/365,IF($F510&gt;AJ$7,($D510-SUM($U510:AJ510))*$E510*(IF(AJ510&lt;1,IF(MIN(AK$7,$F510)&gt;$C510,MIN(AK$7,$F510)-$C510+1,0),MIN(AK$7,$F510)-AJ$7))/365,0))</f>
        <v>0</v>
      </c>
      <c r="AL510" s="4">
        <f>IF($F510=0,($D510-SUM($U510:AK510))*$E510*(IF(AK510&lt;1,IF(MIN(AL$7,$F510)&gt;$C510,MIN(AL$7,$F510)-$C510+1,0),MIN(AL$7,$F510)-AK$7))/365,IF($F510&gt;AK$7,($D510-SUM($U510:AK510))*$E510*(IF(AK510&lt;1,IF(MIN(AL$7,$F510)&gt;$C510,MIN(AL$7,$F510)-$C510+1,0),MIN(AL$7,$F510)-AK$7))/365,0))</f>
        <v>0</v>
      </c>
      <c r="AM510" s="4">
        <f>IF($F510=0,($D510-SUM($U510:AL510))*$E510*(IF(AL510&lt;1,IF(MIN(AM$7,$F510)&gt;$C510,MIN(AM$7,$F510)-$C510+1,0),MIN(AM$7,$F510)-AL$7))/365,IF($F510&gt;AL$7,($D510-SUM($U510:AL510))*$E510*(IF(AL510&lt;1,IF(MIN(AM$7,$F510)&gt;$C510,MIN(AM$7,$F510)-$C510+1,0),MIN(AM$7,$F510)-AL$7))/365,0))</f>
        <v>0</v>
      </c>
      <c r="AN510" s="4">
        <f>IF($F510=0,($D510-SUM($U510:AM510))*$E510*(IF(AM510&lt;1,IF(MIN(AN$7,$F510)&gt;$C510,MIN(AN$7,$F510)-$C510+1,0),MIN(AN$7,$F510)-AM$7))/365,IF($F510&gt;AM$7,($D510-SUM($U510:AM510))*$E510*(IF(AM510&lt;1,IF(MIN(AN$7,$F510)&gt;$C510,MIN(AN$7,$F510)-$C510+1,0),MIN(AN$7,$F510)-AM$7))/365,0))</f>
        <v>0</v>
      </c>
      <c r="AO510" s="4">
        <f>IF($F510=0,($D510-SUM($U510:AN510))*$E510*(IF(AN510&lt;1,IF(MIN(AO$7,$F510)&gt;$C510,MIN(AO$7,$F510)-$C510+1,0),MIN(AO$7,$F510)-AN$7))/365,IF($F510&gt;AN$7,($D510-SUM($U510:AN510))*$E510*(IF(AN510&lt;1,IF(MIN(AO$7,$F510)&gt;$C510,MIN(AO$7,$F510)-$C510+1,0),MIN(AO$7,$F510)-AN$7))/365,0))</f>
        <v>0</v>
      </c>
      <c r="AP510" s="4">
        <f>IF($F510=0,($D510-SUM($U510:AO510))*$E510*(IF(AO510&lt;1,IF(MIN(AP$7,$F510)&gt;$C510,MIN(AP$7,$F510)-$C510+1,0),MIN(AP$7,$F510)-AO$7))/365,IF($F510&gt;AO$7,($D510-SUM($U510:AO510))*$E510*(IF(AO510&lt;1,IF(MIN(AP$7,$F510)&gt;$C510,MIN(AP$7,$F510)-$C510+1,0),MIN(AP$7,$F510)-AO$7))/365,0))</f>
        <v>0</v>
      </c>
      <c r="AQ510" s="4">
        <f>IF($F510=0,($D510-SUM($U510:AP510))*$E510*(IF(AP510&lt;1,IF(MIN(AQ$7,$F510)&gt;$C510,MIN(AQ$7,$F510)-$C510+1,0),MIN(AQ$7,$F510)-AP$7))/365,IF($F510&gt;AP$7,($D510-SUM($U510:AP510))*$E510*(IF(AP510&lt;1,IF(MIN(AQ$7,$F510)&gt;$C510,MIN(AQ$7,$F510)-$C510+1,0),MIN(AQ$7,$F510)-AP$7))/365,0))</f>
        <v>0</v>
      </c>
      <c r="AR510" s="4">
        <f>IF($F510=0,($D510-SUM($U510:AQ510))*$E510*(IF(AQ510&lt;1,IF(MIN(AR$7,$F510)&gt;$C510,MIN(AR$7,$F510)-$C510+1,0),MIN(AR$7,$F510)-AQ$7))/365,IF($F510&gt;AQ$7,($D510-SUM($U510:AQ510))*$E510*(IF(AQ510&lt;1,IF(MIN(AR$7,$F510)&gt;$C510,MIN(AR$7,$F510)-$C510+1,0),MIN(AR$7,$F510)-AQ$7))/365,0))</f>
        <v>0</v>
      </c>
      <c r="AS510" s="4">
        <f>IF($F510=0,($D510-SUM($U510:AR510))*$E510*(IF(AR510&lt;1,IF(MIN(AS$7,$F510)&gt;$C510,MIN(AS$7,$F510)-$C510+1,0),MIN(AS$7,$F510)-AR$7))/365,IF($F510&gt;AR$7,($D510-SUM($U510:AR510))*$E510*(IF(AR510&lt;1,IF(MIN(AS$7,$F510)&gt;$C510,MIN(AS$7,$F510)-$C510+1,0),MIN(AS$7,$F510)-AR$7))/365,0))</f>
        <v>0</v>
      </c>
    </row>
    <row r="511" spans="1:45">
      <c r="A511" s="15"/>
      <c r="B511" s="17"/>
      <c r="C511" s="16"/>
      <c r="D511" s="15"/>
      <c r="E511" s="11"/>
      <c r="F511" s="16"/>
      <c r="G511" s="15"/>
      <c r="H511" s="14"/>
      <c r="I511" s="5"/>
      <c r="J511" s="13">
        <f>SUM(U511:AS511)</f>
        <v>0</v>
      </c>
      <c r="K511" s="13">
        <f>IF(F511=0,D511-J511,IF(F511&lt;41730,0,D511-J511))</f>
        <v>0</v>
      </c>
      <c r="L511" s="12">
        <f>IF(K511=0,0,IF(G511-((L$7-C511)/365)&lt;0,0,G511-((L$7-C511)/365)))</f>
        <v>0</v>
      </c>
      <c r="M511" s="4">
        <f>IF(K511=0,0,D511*H511)</f>
        <v>0</v>
      </c>
      <c r="N511" s="11">
        <f>IFERROR((1-(M511/K511)^(1/L511)),0)</f>
        <v>0</v>
      </c>
      <c r="O511" s="10">
        <f>IF(F511&gt;41730,IF(F511&gt;41730,(F511-41730)/365,IF(K511=0,0,IF(G511-((L$7-C511)/365)&lt;0,0,G511-((L$7-C511)/365)))),1)</f>
        <v>1</v>
      </c>
      <c r="P511" s="9">
        <f>IF(K511&lt;M511,0,IF(L511=0,K511-M511,K511*N511*O511))</f>
        <v>0</v>
      </c>
      <c r="Q511" s="19">
        <f>IF(F511&gt;41730,D511,0)</f>
        <v>0</v>
      </c>
      <c r="R511" s="18">
        <f>IF(F511&gt;41730,J511+P511,0)</f>
        <v>0</v>
      </c>
      <c r="S511" s="9">
        <f>IF(F511&gt;0,0,K511-P511)</f>
        <v>0</v>
      </c>
      <c r="T511" s="5"/>
      <c r="U511" s="4">
        <f>D511*E511*(IF(U$7&gt;$C511,U$7-$C511+1,0))/365</f>
        <v>0</v>
      </c>
      <c r="V511" s="4">
        <f>($D511-U511)*$E511*(IF(U511&lt;1,IF(V$7&gt;$C511,V$7-$C511+1,0),V$7-U$7))/365</f>
        <v>0</v>
      </c>
      <c r="W511" s="4">
        <f>IF($F511=0,($D511-SUM($U511:V511))*$E511*(IF(V511&lt;1,IF(MIN(W$7,$F511)&gt;$C511,MIN(W$7,$F511)-$C511+1,0),MIN(W$7,$F511)-V$7))/365,IF($F511&gt;V$7,($D511-SUM($U511:V511))*$E511*(IF(V511&lt;1,IF(MIN(W$7,$F511)&gt;$C511,MIN(W$7,$F511)-$C511+1,0),MIN(W$7,$F511)-V$7))/365,0))</f>
        <v>0</v>
      </c>
      <c r="X511" s="4">
        <f>IF($F511=0,($D511-SUM($U511:W511))*$E511*(IF(W511&lt;1,IF(MIN(X$7,$F511)&gt;$C511,MIN(X$7,$F511)-$C511+1,0),MIN(X$7,$F511)-W$7))/365,IF($F511&gt;W$7,($D511-SUM($U511:W511))*$E511*(IF(W511&lt;1,IF(MIN(X$7,$F511)&gt;$C511,MIN(X$7,$F511)-$C511+1,0),MIN(X$7,$F511)-W$7))/365,0))</f>
        <v>0</v>
      </c>
      <c r="Y511" s="4">
        <f>IF($F511=0,($D511-SUM($U511:X511))*$E511*(IF(X511&lt;1,IF(MIN(Y$7,$F511)&gt;$C511,MIN(Y$7,$F511)-$C511+1,0),MIN(Y$7,$F511)-X$7))/365,IF($F511&gt;X$7,($D511-SUM($U511:X511))*$E511*(IF(X511&lt;1,IF(MIN(Y$7,$F511)&gt;$C511,MIN(Y$7,$F511)-$C511+1,0),MIN(Y$7,$F511)-X$7))/365,0))</f>
        <v>0</v>
      </c>
      <c r="Z511" s="4">
        <f>IF($F511=0,($D511-SUM($U511:Y511))*$E511*(IF(Y511&lt;1,IF(MIN(Z$7,$F511)&gt;$C511,MIN(Z$7,$F511)-$C511+1,0),MIN(Z$7,$F511)-Y$7))/365,IF($F511&gt;Y$7,($D511-SUM($U511:Y511))*$E511*(IF(Y511&lt;1,IF(MIN(Z$7,$F511)&gt;$C511,MIN(Z$7,$F511)-$C511+1,0),MIN(Z$7,$F511)-Y$7))/365,0))</f>
        <v>0</v>
      </c>
      <c r="AA511" s="4">
        <f>IF($F511=0,($D511-SUM($U511:Z511))*$E511*(IF(Z511&lt;1,IF(MIN(AA$7,$F511)&gt;$C511,MIN(AA$7,$F511)-$C511+1,0),MIN(AA$7,$F511)-Z$7))/365,IF($F511&gt;Z$7,($D511-SUM($U511:Z511))*$E511*(IF(Z511&lt;1,IF(MIN(AA$7,$F511)&gt;$C511,MIN(AA$7,$F511)-$C511+1,0),MIN(AA$7,$F511)-Z$7))/365,0))</f>
        <v>0</v>
      </c>
      <c r="AB511" s="4">
        <f>IF($F511=0,($D511-SUM($U511:AA511))*$E511*(IF(AA511&lt;1,IF(MIN(AB$7,$F511)&gt;$C511,MIN(AB$7,$F511)-$C511+1,0),MIN(AB$7,$F511)-AA$7))/365,IF($F511&gt;AA$7,($D511-SUM($U511:AA511))*$E511*(IF(AA511&lt;1,IF(MIN(AB$7,$F511)&gt;$C511,MIN(AB$7,$F511)-$C511+1,0),MIN(AB$7,$F511)-AA$7))/365,0))</f>
        <v>0</v>
      </c>
      <c r="AC511" s="4">
        <f>IF($F511=0,($D511-SUM($U511:AB511))*$E511*(IF(AB511&lt;1,IF(MIN(AC$7,$F511)&gt;$C511,MIN(AC$7,$F511)-$C511+1,0),MIN(AC$7,$F511)-AB$7))/365,IF($F511&gt;AB$7,($D511-SUM($U511:AB511))*$E511*(IF(AB511&lt;1,IF(MIN(AC$7,$F511)&gt;$C511,MIN(AC$7,$F511)-$C511+1,0),MIN(AC$7,$F511)-AB$7))/365,0))</f>
        <v>0</v>
      </c>
      <c r="AD511" s="4">
        <f>IF($F511=0,($D511-SUM($U511:AC511))*$E511*(IF(AC511&lt;1,IF(MIN(AD$7,$F511)&gt;$C511,MIN(AD$7,$F511)-$C511+1,0),MIN(AD$7,$F511)-AC$7))/365,IF($F511&gt;AC$7,($D511-SUM($U511:AC511))*$E511*(IF(AC511&lt;1,IF(MIN(AD$7,$F511)&gt;$C511,MIN(AD$7,$F511)-$C511+1,0),MIN(AD$7,$F511)-AC$7))/365,0))</f>
        <v>0</v>
      </c>
      <c r="AE511" s="4">
        <f>IF($F511=0,($D511-SUM($U511:AD511))*$E511*(IF(AD511&lt;1,IF(MIN(AE$7,$F511)&gt;$C511,MIN(AE$7,$F511)-$C511+1,0),MIN(AE$7,$F511)-AD$7))/365,IF($F511&gt;AD$7,($D511-SUM($U511:AD511))*$E511*(IF(AD511&lt;1,IF(MIN(AE$7,$F511)&gt;$C511,MIN(AE$7,$F511)-$C511+1,0),MIN(AE$7,$F511)-AD$7))/365,0))</f>
        <v>0</v>
      </c>
      <c r="AF511" s="4">
        <f>IF($F511=0,($D511-SUM($U511:AE511))*$E511*(IF(AE511&lt;1,IF(MIN(AF$7,$F511)&gt;$C511,MIN(AF$7,$F511)-$C511+1,0),MIN(AF$7,$F511)-AE$7))/365,IF($F511&gt;AE$7,($D511-SUM($U511:AE511))*$E511*(IF(AE511&lt;1,IF(MIN(AF$7,$F511)&gt;$C511,MIN(AF$7,$F511)-$C511+1,0),MIN(AF$7,$F511)-AE$7))/365,0))</f>
        <v>0</v>
      </c>
      <c r="AG511" s="4">
        <f>IF($F511=0,($D511-SUM($U511:AF511))*$E511*(IF(AF511&lt;1,IF(MIN(AG$7,$F511)&gt;$C511,MIN(AG$7,$F511)-$C511+1,0),MIN(AG$7,$F511)-AF$7))/365,IF($F511&gt;AF$7,($D511-SUM($U511:AF511))*$E511*(IF(AF511&lt;1,IF(MIN(AG$7,$F511)&gt;$C511,MIN(AG$7,$F511)-$C511+1,0),MIN(AG$7,$F511)-AF$7))/365,0))</f>
        <v>0</v>
      </c>
      <c r="AH511" s="4">
        <f>IF($F511=0,($D511-SUM($U511:AG511))*$E511*(IF(AG511&lt;1,IF(MIN(AH$7,$F511)&gt;$C511,MIN(AH$7,$F511)-$C511+1,0),MIN(AH$7,$F511)-AG$7))/365,IF($F511&gt;AG$7,($D511-SUM($U511:AG511))*$E511*(IF(AG511&lt;1,IF(MIN(AH$7,$F511)&gt;$C511,MIN(AH$7,$F511)-$C511+1,0),MIN(AH$7,$F511)-AG$7))/365,0))</f>
        <v>0</v>
      </c>
      <c r="AI511" s="4">
        <f>IF($F511=0,($D511-SUM($U511:AH511))*$E511*(IF(AH511&lt;1,IF(MIN(AI$7,$F511)&gt;$C511,MIN(AI$7,$F511)-$C511+1,0),MIN(AI$7,$F511)-AH$7))/365,IF($F511&gt;AH$7,($D511-SUM($U511:AH511))*$E511*(IF(AH511&lt;1,IF(MIN(AI$7,$F511)&gt;$C511,MIN(AI$7,$F511)-$C511+1,0),MIN(AI$7,$F511)-AH$7))/365,0))</f>
        <v>0</v>
      </c>
      <c r="AJ511" s="4">
        <f>IF($F511=0,($D511-SUM($U511:AI511))*$E511*(IF(AI511&lt;1,IF(MIN(AJ$7,$F511)&gt;$C511,MIN(AJ$7,$F511)-$C511+1,0),MIN(AJ$7,$F511)-AI$7))/365,IF($F511&gt;AI$7,($D511-SUM($U511:AI511))*$E511*(IF(AI511&lt;1,IF(MIN(AJ$7,$F511)&gt;$C511,MIN(AJ$7,$F511)-$C511+1,0),MIN(AJ$7,$F511)-AI$7))/365,0))</f>
        <v>0</v>
      </c>
      <c r="AK511" s="4">
        <f>IF($F511=0,($D511-SUM($U511:AJ511))*$E511*(IF(AJ511&lt;1,IF(MIN(AK$7,$F511)&gt;$C511,MIN(AK$7,$F511)-$C511+1,0),MIN(AK$7,$F511)-AJ$7))/365,IF($F511&gt;AJ$7,($D511-SUM($U511:AJ511))*$E511*(IF(AJ511&lt;1,IF(MIN(AK$7,$F511)&gt;$C511,MIN(AK$7,$F511)-$C511+1,0),MIN(AK$7,$F511)-AJ$7))/365,0))</f>
        <v>0</v>
      </c>
      <c r="AL511" s="4">
        <f>IF($F511=0,($D511-SUM($U511:AK511))*$E511*(IF(AK511&lt;1,IF(MIN(AL$7,$F511)&gt;$C511,MIN(AL$7,$F511)-$C511+1,0),MIN(AL$7,$F511)-AK$7))/365,IF($F511&gt;AK$7,($D511-SUM($U511:AK511))*$E511*(IF(AK511&lt;1,IF(MIN(AL$7,$F511)&gt;$C511,MIN(AL$7,$F511)-$C511+1,0),MIN(AL$7,$F511)-AK$7))/365,0))</f>
        <v>0</v>
      </c>
      <c r="AM511" s="4">
        <f>IF($F511=0,($D511-SUM($U511:AL511))*$E511*(IF(AL511&lt;1,IF(MIN(AM$7,$F511)&gt;$C511,MIN(AM$7,$F511)-$C511+1,0),MIN(AM$7,$F511)-AL$7))/365,IF($F511&gt;AL$7,($D511-SUM($U511:AL511))*$E511*(IF(AL511&lt;1,IF(MIN(AM$7,$F511)&gt;$C511,MIN(AM$7,$F511)-$C511+1,0),MIN(AM$7,$F511)-AL$7))/365,0))</f>
        <v>0</v>
      </c>
      <c r="AN511" s="4">
        <f>IF($F511=0,($D511-SUM($U511:AM511))*$E511*(IF(AM511&lt;1,IF(MIN(AN$7,$F511)&gt;$C511,MIN(AN$7,$F511)-$C511+1,0),MIN(AN$7,$F511)-AM$7))/365,IF($F511&gt;AM$7,($D511-SUM($U511:AM511))*$E511*(IF(AM511&lt;1,IF(MIN(AN$7,$F511)&gt;$C511,MIN(AN$7,$F511)-$C511+1,0),MIN(AN$7,$F511)-AM$7))/365,0))</f>
        <v>0</v>
      </c>
      <c r="AO511" s="4">
        <f>IF($F511=0,($D511-SUM($U511:AN511))*$E511*(IF(AN511&lt;1,IF(MIN(AO$7,$F511)&gt;$C511,MIN(AO$7,$F511)-$C511+1,0),MIN(AO$7,$F511)-AN$7))/365,IF($F511&gt;AN$7,($D511-SUM($U511:AN511))*$E511*(IF(AN511&lt;1,IF(MIN(AO$7,$F511)&gt;$C511,MIN(AO$7,$F511)-$C511+1,0),MIN(AO$7,$F511)-AN$7))/365,0))</f>
        <v>0</v>
      </c>
      <c r="AP511" s="4">
        <f>IF($F511=0,($D511-SUM($U511:AO511))*$E511*(IF(AO511&lt;1,IF(MIN(AP$7,$F511)&gt;$C511,MIN(AP$7,$F511)-$C511+1,0),MIN(AP$7,$F511)-AO$7))/365,IF($F511&gt;AO$7,($D511-SUM($U511:AO511))*$E511*(IF(AO511&lt;1,IF(MIN(AP$7,$F511)&gt;$C511,MIN(AP$7,$F511)-$C511+1,0),MIN(AP$7,$F511)-AO$7))/365,0))</f>
        <v>0</v>
      </c>
      <c r="AQ511" s="4">
        <f>IF($F511=0,($D511-SUM($U511:AP511))*$E511*(IF(AP511&lt;1,IF(MIN(AQ$7,$F511)&gt;$C511,MIN(AQ$7,$F511)-$C511+1,0),MIN(AQ$7,$F511)-AP$7))/365,IF($F511&gt;AP$7,($D511-SUM($U511:AP511))*$E511*(IF(AP511&lt;1,IF(MIN(AQ$7,$F511)&gt;$C511,MIN(AQ$7,$F511)-$C511+1,0),MIN(AQ$7,$F511)-AP$7))/365,0))</f>
        <v>0</v>
      </c>
      <c r="AR511" s="4">
        <f>IF($F511=0,($D511-SUM($U511:AQ511))*$E511*(IF(AQ511&lt;1,IF(MIN(AR$7,$F511)&gt;$C511,MIN(AR$7,$F511)-$C511+1,0),MIN(AR$7,$F511)-AQ$7))/365,IF($F511&gt;AQ$7,($D511-SUM($U511:AQ511))*$E511*(IF(AQ511&lt;1,IF(MIN(AR$7,$F511)&gt;$C511,MIN(AR$7,$F511)-$C511+1,0),MIN(AR$7,$F511)-AQ$7))/365,0))</f>
        <v>0</v>
      </c>
      <c r="AS511" s="4">
        <f>IF($F511=0,($D511-SUM($U511:AR511))*$E511*(IF(AR511&lt;1,IF(MIN(AS$7,$F511)&gt;$C511,MIN(AS$7,$F511)-$C511+1,0),MIN(AS$7,$F511)-AR$7))/365,IF($F511&gt;AR$7,($D511-SUM($U511:AR511))*$E511*(IF(AR511&lt;1,IF(MIN(AS$7,$F511)&gt;$C511,MIN(AS$7,$F511)-$C511+1,0),MIN(AS$7,$F511)-AR$7))/365,0))</f>
        <v>0</v>
      </c>
    </row>
    <row r="512" spans="1:45">
      <c r="A512" s="15"/>
      <c r="B512" s="17"/>
      <c r="C512" s="16"/>
      <c r="D512" s="15"/>
      <c r="E512" s="11"/>
      <c r="F512" s="16"/>
      <c r="G512" s="15"/>
      <c r="H512" s="14"/>
      <c r="I512" s="5"/>
      <c r="J512" s="13">
        <f>SUM(U512:AS512)</f>
        <v>0</v>
      </c>
      <c r="K512" s="13">
        <f>IF(F512=0,D512-J512,IF(F512&lt;41730,0,D512-J512))</f>
        <v>0</v>
      </c>
      <c r="L512" s="12">
        <f>IF(K512=0,0,IF(G512-((L$7-C512)/365)&lt;0,0,G512-((L$7-C512)/365)))</f>
        <v>0</v>
      </c>
      <c r="M512" s="4">
        <f>IF(K512=0,0,D512*H512)</f>
        <v>0</v>
      </c>
      <c r="N512" s="11">
        <f>IFERROR((1-(M512/K512)^(1/L512)),0)</f>
        <v>0</v>
      </c>
      <c r="O512" s="10">
        <f>IF(F512&gt;41730,IF(F512&gt;41730,(F512-41730)/365,IF(K512=0,0,IF(G512-((L$7-C512)/365)&lt;0,0,G512-((L$7-C512)/365)))),1)</f>
        <v>1</v>
      </c>
      <c r="P512" s="9">
        <f>IF(K512&lt;M512,0,IF(L512=0,K512-M512,K512*N512*O512))</f>
        <v>0</v>
      </c>
      <c r="Q512" s="19">
        <f>IF(F512&gt;41730,D512,0)</f>
        <v>0</v>
      </c>
      <c r="R512" s="18">
        <f>IF(F512&gt;41730,J512+P512,0)</f>
        <v>0</v>
      </c>
      <c r="S512" s="9">
        <f>IF(F512&gt;0,0,K512-P512)</f>
        <v>0</v>
      </c>
      <c r="T512" s="5"/>
      <c r="U512" s="4">
        <f>D512*E512*(IF(U$7&gt;$C512,U$7-$C512+1,0))/365</f>
        <v>0</v>
      </c>
      <c r="V512" s="4">
        <f>($D512-U512)*$E512*(IF(U512&lt;1,IF(V$7&gt;$C512,V$7-$C512+1,0),V$7-U$7))/365</f>
        <v>0</v>
      </c>
      <c r="W512" s="4">
        <f>IF($F512=0,($D512-SUM($U512:V512))*$E512*(IF(V512&lt;1,IF(MIN(W$7,$F512)&gt;$C512,MIN(W$7,$F512)-$C512+1,0),MIN(W$7,$F512)-V$7))/365,IF($F512&gt;V$7,($D512-SUM($U512:V512))*$E512*(IF(V512&lt;1,IF(MIN(W$7,$F512)&gt;$C512,MIN(W$7,$F512)-$C512+1,0),MIN(W$7,$F512)-V$7))/365,0))</f>
        <v>0</v>
      </c>
      <c r="X512" s="4">
        <f>IF($F512=0,($D512-SUM($U512:W512))*$E512*(IF(W512&lt;1,IF(MIN(X$7,$F512)&gt;$C512,MIN(X$7,$F512)-$C512+1,0),MIN(X$7,$F512)-W$7))/365,IF($F512&gt;W$7,($D512-SUM($U512:W512))*$E512*(IF(W512&lt;1,IF(MIN(X$7,$F512)&gt;$C512,MIN(X$7,$F512)-$C512+1,0),MIN(X$7,$F512)-W$7))/365,0))</f>
        <v>0</v>
      </c>
      <c r="Y512" s="4">
        <f>IF($F512=0,($D512-SUM($U512:X512))*$E512*(IF(X512&lt;1,IF(MIN(Y$7,$F512)&gt;$C512,MIN(Y$7,$F512)-$C512+1,0),MIN(Y$7,$F512)-X$7))/365,IF($F512&gt;X$7,($D512-SUM($U512:X512))*$E512*(IF(X512&lt;1,IF(MIN(Y$7,$F512)&gt;$C512,MIN(Y$7,$F512)-$C512+1,0),MIN(Y$7,$F512)-X$7))/365,0))</f>
        <v>0</v>
      </c>
      <c r="Z512" s="4">
        <f>IF($F512=0,($D512-SUM($U512:Y512))*$E512*(IF(Y512&lt;1,IF(MIN(Z$7,$F512)&gt;$C512,MIN(Z$7,$F512)-$C512+1,0),MIN(Z$7,$F512)-Y$7))/365,IF($F512&gt;Y$7,($D512-SUM($U512:Y512))*$E512*(IF(Y512&lt;1,IF(MIN(Z$7,$F512)&gt;$C512,MIN(Z$7,$F512)-$C512+1,0),MIN(Z$7,$F512)-Y$7))/365,0))</f>
        <v>0</v>
      </c>
      <c r="AA512" s="4">
        <f>IF($F512=0,($D512-SUM($U512:Z512))*$E512*(IF(Z512&lt;1,IF(MIN(AA$7,$F512)&gt;$C512,MIN(AA$7,$F512)-$C512+1,0),MIN(AA$7,$F512)-Z$7))/365,IF($F512&gt;Z$7,($D512-SUM($U512:Z512))*$E512*(IF(Z512&lt;1,IF(MIN(AA$7,$F512)&gt;$C512,MIN(AA$7,$F512)-$C512+1,0),MIN(AA$7,$F512)-Z$7))/365,0))</f>
        <v>0</v>
      </c>
      <c r="AB512" s="4">
        <f>IF($F512=0,($D512-SUM($U512:AA512))*$E512*(IF(AA512&lt;1,IF(MIN(AB$7,$F512)&gt;$C512,MIN(AB$7,$F512)-$C512+1,0),MIN(AB$7,$F512)-AA$7))/365,IF($F512&gt;AA$7,($D512-SUM($U512:AA512))*$E512*(IF(AA512&lt;1,IF(MIN(AB$7,$F512)&gt;$C512,MIN(AB$7,$F512)-$C512+1,0),MIN(AB$7,$F512)-AA$7))/365,0))</f>
        <v>0</v>
      </c>
      <c r="AC512" s="4">
        <f>IF($F512=0,($D512-SUM($U512:AB512))*$E512*(IF(AB512&lt;1,IF(MIN(AC$7,$F512)&gt;$C512,MIN(AC$7,$F512)-$C512+1,0),MIN(AC$7,$F512)-AB$7))/365,IF($F512&gt;AB$7,($D512-SUM($U512:AB512))*$E512*(IF(AB512&lt;1,IF(MIN(AC$7,$F512)&gt;$C512,MIN(AC$7,$F512)-$C512+1,0),MIN(AC$7,$F512)-AB$7))/365,0))</f>
        <v>0</v>
      </c>
      <c r="AD512" s="4">
        <f>IF($F512=0,($D512-SUM($U512:AC512))*$E512*(IF(AC512&lt;1,IF(MIN(AD$7,$F512)&gt;$C512,MIN(AD$7,$F512)-$C512+1,0),MIN(AD$7,$F512)-AC$7))/365,IF($F512&gt;AC$7,($D512-SUM($U512:AC512))*$E512*(IF(AC512&lt;1,IF(MIN(AD$7,$F512)&gt;$C512,MIN(AD$7,$F512)-$C512+1,0),MIN(AD$7,$F512)-AC$7))/365,0))</f>
        <v>0</v>
      </c>
      <c r="AE512" s="4">
        <f>IF($F512=0,($D512-SUM($U512:AD512))*$E512*(IF(AD512&lt;1,IF(MIN(AE$7,$F512)&gt;$C512,MIN(AE$7,$F512)-$C512+1,0),MIN(AE$7,$F512)-AD$7))/365,IF($F512&gt;AD$7,($D512-SUM($U512:AD512))*$E512*(IF(AD512&lt;1,IF(MIN(AE$7,$F512)&gt;$C512,MIN(AE$7,$F512)-$C512+1,0),MIN(AE$7,$F512)-AD$7))/365,0))</f>
        <v>0</v>
      </c>
      <c r="AF512" s="4">
        <f>IF($F512=0,($D512-SUM($U512:AE512))*$E512*(IF(AE512&lt;1,IF(MIN(AF$7,$F512)&gt;$C512,MIN(AF$7,$F512)-$C512+1,0),MIN(AF$7,$F512)-AE$7))/365,IF($F512&gt;AE$7,($D512-SUM($U512:AE512))*$E512*(IF(AE512&lt;1,IF(MIN(AF$7,$F512)&gt;$C512,MIN(AF$7,$F512)-$C512+1,0),MIN(AF$7,$F512)-AE$7))/365,0))</f>
        <v>0</v>
      </c>
      <c r="AG512" s="4">
        <f>IF($F512=0,($D512-SUM($U512:AF512))*$E512*(IF(AF512&lt;1,IF(MIN(AG$7,$F512)&gt;$C512,MIN(AG$7,$F512)-$C512+1,0),MIN(AG$7,$F512)-AF$7))/365,IF($F512&gt;AF$7,($D512-SUM($U512:AF512))*$E512*(IF(AF512&lt;1,IF(MIN(AG$7,$F512)&gt;$C512,MIN(AG$7,$F512)-$C512+1,0),MIN(AG$7,$F512)-AF$7))/365,0))</f>
        <v>0</v>
      </c>
      <c r="AH512" s="4">
        <f>IF($F512=0,($D512-SUM($U512:AG512))*$E512*(IF(AG512&lt;1,IF(MIN(AH$7,$F512)&gt;$C512,MIN(AH$7,$F512)-$C512+1,0),MIN(AH$7,$F512)-AG$7))/365,IF($F512&gt;AG$7,($D512-SUM($U512:AG512))*$E512*(IF(AG512&lt;1,IF(MIN(AH$7,$F512)&gt;$C512,MIN(AH$7,$F512)-$C512+1,0),MIN(AH$7,$F512)-AG$7))/365,0))</f>
        <v>0</v>
      </c>
      <c r="AI512" s="4">
        <f>IF($F512=0,($D512-SUM($U512:AH512))*$E512*(IF(AH512&lt;1,IF(MIN(AI$7,$F512)&gt;$C512,MIN(AI$7,$F512)-$C512+1,0),MIN(AI$7,$F512)-AH$7))/365,IF($F512&gt;AH$7,($D512-SUM($U512:AH512))*$E512*(IF(AH512&lt;1,IF(MIN(AI$7,$F512)&gt;$C512,MIN(AI$7,$F512)-$C512+1,0),MIN(AI$7,$F512)-AH$7))/365,0))</f>
        <v>0</v>
      </c>
      <c r="AJ512" s="4">
        <f>IF($F512=0,($D512-SUM($U512:AI512))*$E512*(IF(AI512&lt;1,IF(MIN(AJ$7,$F512)&gt;$C512,MIN(AJ$7,$F512)-$C512+1,0),MIN(AJ$7,$F512)-AI$7))/365,IF($F512&gt;AI$7,($D512-SUM($U512:AI512))*$E512*(IF(AI512&lt;1,IF(MIN(AJ$7,$F512)&gt;$C512,MIN(AJ$7,$F512)-$C512+1,0),MIN(AJ$7,$F512)-AI$7))/365,0))</f>
        <v>0</v>
      </c>
      <c r="AK512" s="4">
        <f>IF($F512=0,($D512-SUM($U512:AJ512))*$E512*(IF(AJ512&lt;1,IF(MIN(AK$7,$F512)&gt;$C512,MIN(AK$7,$F512)-$C512+1,0),MIN(AK$7,$F512)-AJ$7))/365,IF($F512&gt;AJ$7,($D512-SUM($U512:AJ512))*$E512*(IF(AJ512&lt;1,IF(MIN(AK$7,$F512)&gt;$C512,MIN(AK$7,$F512)-$C512+1,0),MIN(AK$7,$F512)-AJ$7))/365,0))</f>
        <v>0</v>
      </c>
      <c r="AL512" s="4">
        <f>IF($F512=0,($D512-SUM($U512:AK512))*$E512*(IF(AK512&lt;1,IF(MIN(AL$7,$F512)&gt;$C512,MIN(AL$7,$F512)-$C512+1,0),MIN(AL$7,$F512)-AK$7))/365,IF($F512&gt;AK$7,($D512-SUM($U512:AK512))*$E512*(IF(AK512&lt;1,IF(MIN(AL$7,$F512)&gt;$C512,MIN(AL$7,$F512)-$C512+1,0),MIN(AL$7,$F512)-AK$7))/365,0))</f>
        <v>0</v>
      </c>
      <c r="AM512" s="4">
        <f>IF($F512=0,($D512-SUM($U512:AL512))*$E512*(IF(AL512&lt;1,IF(MIN(AM$7,$F512)&gt;$C512,MIN(AM$7,$F512)-$C512+1,0),MIN(AM$7,$F512)-AL$7))/365,IF($F512&gt;AL$7,($D512-SUM($U512:AL512))*$E512*(IF(AL512&lt;1,IF(MIN(AM$7,$F512)&gt;$C512,MIN(AM$7,$F512)-$C512+1,0),MIN(AM$7,$F512)-AL$7))/365,0))</f>
        <v>0</v>
      </c>
      <c r="AN512" s="4">
        <f>IF($F512=0,($D512-SUM($U512:AM512))*$E512*(IF(AM512&lt;1,IF(MIN(AN$7,$F512)&gt;$C512,MIN(AN$7,$F512)-$C512+1,0),MIN(AN$7,$F512)-AM$7))/365,IF($F512&gt;AM$7,($D512-SUM($U512:AM512))*$E512*(IF(AM512&lt;1,IF(MIN(AN$7,$F512)&gt;$C512,MIN(AN$7,$F512)-$C512+1,0),MIN(AN$7,$F512)-AM$7))/365,0))</f>
        <v>0</v>
      </c>
      <c r="AO512" s="4">
        <f>IF($F512=0,($D512-SUM($U512:AN512))*$E512*(IF(AN512&lt;1,IF(MIN(AO$7,$F512)&gt;$C512,MIN(AO$7,$F512)-$C512+1,0),MIN(AO$7,$F512)-AN$7))/365,IF($F512&gt;AN$7,($D512-SUM($U512:AN512))*$E512*(IF(AN512&lt;1,IF(MIN(AO$7,$F512)&gt;$C512,MIN(AO$7,$F512)-$C512+1,0),MIN(AO$7,$F512)-AN$7))/365,0))</f>
        <v>0</v>
      </c>
      <c r="AP512" s="4">
        <f>IF($F512=0,($D512-SUM($U512:AO512))*$E512*(IF(AO512&lt;1,IF(MIN(AP$7,$F512)&gt;$C512,MIN(AP$7,$F512)-$C512+1,0),MIN(AP$7,$F512)-AO$7))/365,IF($F512&gt;AO$7,($D512-SUM($U512:AO512))*$E512*(IF(AO512&lt;1,IF(MIN(AP$7,$F512)&gt;$C512,MIN(AP$7,$F512)-$C512+1,0),MIN(AP$7,$F512)-AO$7))/365,0))</f>
        <v>0</v>
      </c>
      <c r="AQ512" s="4">
        <f>IF($F512=0,($D512-SUM($U512:AP512))*$E512*(IF(AP512&lt;1,IF(MIN(AQ$7,$F512)&gt;$C512,MIN(AQ$7,$F512)-$C512+1,0),MIN(AQ$7,$F512)-AP$7))/365,IF($F512&gt;AP$7,($D512-SUM($U512:AP512))*$E512*(IF(AP512&lt;1,IF(MIN(AQ$7,$F512)&gt;$C512,MIN(AQ$7,$F512)-$C512+1,0),MIN(AQ$7,$F512)-AP$7))/365,0))</f>
        <v>0</v>
      </c>
      <c r="AR512" s="4">
        <f>IF($F512=0,($D512-SUM($U512:AQ512))*$E512*(IF(AQ512&lt;1,IF(MIN(AR$7,$F512)&gt;$C512,MIN(AR$7,$F512)-$C512+1,0),MIN(AR$7,$F512)-AQ$7))/365,IF($F512&gt;AQ$7,($D512-SUM($U512:AQ512))*$E512*(IF(AQ512&lt;1,IF(MIN(AR$7,$F512)&gt;$C512,MIN(AR$7,$F512)-$C512+1,0),MIN(AR$7,$F512)-AQ$7))/365,0))</f>
        <v>0</v>
      </c>
      <c r="AS512" s="4">
        <f>IF($F512=0,($D512-SUM($U512:AR512))*$E512*(IF(AR512&lt;1,IF(MIN(AS$7,$F512)&gt;$C512,MIN(AS$7,$F512)-$C512+1,0),MIN(AS$7,$F512)-AR$7))/365,IF($F512&gt;AR$7,($D512-SUM($U512:AR512))*$E512*(IF(AR512&lt;1,IF(MIN(AS$7,$F512)&gt;$C512,MIN(AS$7,$F512)-$C512+1,0),MIN(AS$7,$F512)-AR$7))/365,0))</f>
        <v>0</v>
      </c>
    </row>
    <row r="513" spans="1:45">
      <c r="A513" s="15"/>
      <c r="B513" s="17"/>
      <c r="C513" s="16"/>
      <c r="D513" s="15"/>
      <c r="E513" s="11"/>
      <c r="F513" s="16"/>
      <c r="G513" s="15"/>
      <c r="H513" s="14"/>
      <c r="I513" s="5"/>
      <c r="J513" s="13">
        <f>SUM(U513:AS513)</f>
        <v>0</v>
      </c>
      <c r="K513" s="13">
        <f>IF(F513=0,D513-J513,IF(F513&lt;41730,0,D513-J513))</f>
        <v>0</v>
      </c>
      <c r="L513" s="12">
        <f>IF(K513=0,0,IF(G513-((L$7-C513)/365)&lt;0,0,G513-((L$7-C513)/365)))</f>
        <v>0</v>
      </c>
      <c r="M513" s="4">
        <f>IF(K513=0,0,D513*H513)</f>
        <v>0</v>
      </c>
      <c r="N513" s="11">
        <f>IFERROR((1-(M513/K513)^(1/L513)),0)</f>
        <v>0</v>
      </c>
      <c r="O513" s="10">
        <f>IF(F513&gt;41730,IF(F513&gt;41730,(F513-41730)/365,IF(K513=0,0,IF(G513-((L$7-C513)/365)&lt;0,0,G513-((L$7-C513)/365)))),1)</f>
        <v>1</v>
      </c>
      <c r="P513" s="9">
        <f>IF(K513&lt;M513,0,IF(L513=0,K513-M513,K513*N513*O513))</f>
        <v>0</v>
      </c>
      <c r="Q513" s="19">
        <f>IF(F513&gt;41730,D513,0)</f>
        <v>0</v>
      </c>
      <c r="R513" s="18">
        <f>IF(F513&gt;41730,J513+P513,0)</f>
        <v>0</v>
      </c>
      <c r="S513" s="9">
        <f>IF(F513&gt;0,0,K513-P513)</f>
        <v>0</v>
      </c>
      <c r="T513" s="5"/>
      <c r="U513" s="4">
        <f>D513*E513*(IF(U$7&gt;$C513,U$7-$C513+1,0))/365</f>
        <v>0</v>
      </c>
      <c r="V513" s="4">
        <f>($D513-U513)*$E513*(IF(U513&lt;1,IF(V$7&gt;$C513,V$7-$C513+1,0),V$7-U$7))/365</f>
        <v>0</v>
      </c>
      <c r="W513" s="4">
        <f>IF($F513=0,($D513-SUM($U513:V513))*$E513*(IF(V513&lt;1,IF(MIN(W$7,$F513)&gt;$C513,MIN(W$7,$F513)-$C513+1,0),MIN(W$7,$F513)-V$7))/365,IF($F513&gt;V$7,($D513-SUM($U513:V513))*$E513*(IF(V513&lt;1,IF(MIN(W$7,$F513)&gt;$C513,MIN(W$7,$F513)-$C513+1,0),MIN(W$7,$F513)-V$7))/365,0))</f>
        <v>0</v>
      </c>
      <c r="X513" s="4">
        <f>IF($F513=0,($D513-SUM($U513:W513))*$E513*(IF(W513&lt;1,IF(MIN(X$7,$F513)&gt;$C513,MIN(X$7,$F513)-$C513+1,0),MIN(X$7,$F513)-W$7))/365,IF($F513&gt;W$7,($D513-SUM($U513:W513))*$E513*(IF(W513&lt;1,IF(MIN(X$7,$F513)&gt;$C513,MIN(X$7,$F513)-$C513+1,0),MIN(X$7,$F513)-W$7))/365,0))</f>
        <v>0</v>
      </c>
      <c r="Y513" s="4">
        <f>IF($F513=0,($D513-SUM($U513:X513))*$E513*(IF(X513&lt;1,IF(MIN(Y$7,$F513)&gt;$C513,MIN(Y$7,$F513)-$C513+1,0),MIN(Y$7,$F513)-X$7))/365,IF($F513&gt;X$7,($D513-SUM($U513:X513))*$E513*(IF(X513&lt;1,IF(MIN(Y$7,$F513)&gt;$C513,MIN(Y$7,$F513)-$C513+1,0),MIN(Y$7,$F513)-X$7))/365,0))</f>
        <v>0</v>
      </c>
      <c r="Z513" s="4">
        <f>IF($F513=0,($D513-SUM($U513:Y513))*$E513*(IF(Y513&lt;1,IF(MIN(Z$7,$F513)&gt;$C513,MIN(Z$7,$F513)-$C513+1,0),MIN(Z$7,$F513)-Y$7))/365,IF($F513&gt;Y$7,($D513-SUM($U513:Y513))*$E513*(IF(Y513&lt;1,IF(MIN(Z$7,$F513)&gt;$C513,MIN(Z$7,$F513)-$C513+1,0),MIN(Z$7,$F513)-Y$7))/365,0))</f>
        <v>0</v>
      </c>
      <c r="AA513" s="4">
        <f>IF($F513=0,($D513-SUM($U513:Z513))*$E513*(IF(Z513&lt;1,IF(MIN(AA$7,$F513)&gt;$C513,MIN(AA$7,$F513)-$C513+1,0),MIN(AA$7,$F513)-Z$7))/365,IF($F513&gt;Z$7,($D513-SUM($U513:Z513))*$E513*(IF(Z513&lt;1,IF(MIN(AA$7,$F513)&gt;$C513,MIN(AA$7,$F513)-$C513+1,0),MIN(AA$7,$F513)-Z$7))/365,0))</f>
        <v>0</v>
      </c>
      <c r="AB513" s="4">
        <f>IF($F513=0,($D513-SUM($U513:AA513))*$E513*(IF(AA513&lt;1,IF(MIN(AB$7,$F513)&gt;$C513,MIN(AB$7,$F513)-$C513+1,0),MIN(AB$7,$F513)-AA$7))/365,IF($F513&gt;AA$7,($D513-SUM($U513:AA513))*$E513*(IF(AA513&lt;1,IF(MIN(AB$7,$F513)&gt;$C513,MIN(AB$7,$F513)-$C513+1,0),MIN(AB$7,$F513)-AA$7))/365,0))</f>
        <v>0</v>
      </c>
      <c r="AC513" s="4">
        <f>IF($F513=0,($D513-SUM($U513:AB513))*$E513*(IF(AB513&lt;1,IF(MIN(AC$7,$F513)&gt;$C513,MIN(AC$7,$F513)-$C513+1,0),MIN(AC$7,$F513)-AB$7))/365,IF($F513&gt;AB$7,($D513-SUM($U513:AB513))*$E513*(IF(AB513&lt;1,IF(MIN(AC$7,$F513)&gt;$C513,MIN(AC$7,$F513)-$C513+1,0),MIN(AC$7,$F513)-AB$7))/365,0))</f>
        <v>0</v>
      </c>
      <c r="AD513" s="4">
        <f>IF($F513=0,($D513-SUM($U513:AC513))*$E513*(IF(AC513&lt;1,IF(MIN(AD$7,$F513)&gt;$C513,MIN(AD$7,$F513)-$C513+1,0),MIN(AD$7,$F513)-AC$7))/365,IF($F513&gt;AC$7,($D513-SUM($U513:AC513))*$E513*(IF(AC513&lt;1,IF(MIN(AD$7,$F513)&gt;$C513,MIN(AD$7,$F513)-$C513+1,0),MIN(AD$7,$F513)-AC$7))/365,0))</f>
        <v>0</v>
      </c>
      <c r="AE513" s="4">
        <f>IF($F513=0,($D513-SUM($U513:AD513))*$E513*(IF(AD513&lt;1,IF(MIN(AE$7,$F513)&gt;$C513,MIN(AE$7,$F513)-$C513+1,0),MIN(AE$7,$F513)-AD$7))/365,IF($F513&gt;AD$7,($D513-SUM($U513:AD513))*$E513*(IF(AD513&lt;1,IF(MIN(AE$7,$F513)&gt;$C513,MIN(AE$7,$F513)-$C513+1,0),MIN(AE$7,$F513)-AD$7))/365,0))</f>
        <v>0</v>
      </c>
      <c r="AF513" s="4">
        <f>IF($F513=0,($D513-SUM($U513:AE513))*$E513*(IF(AE513&lt;1,IF(MIN(AF$7,$F513)&gt;$C513,MIN(AF$7,$F513)-$C513+1,0),MIN(AF$7,$F513)-AE$7))/365,IF($F513&gt;AE$7,($D513-SUM($U513:AE513))*$E513*(IF(AE513&lt;1,IF(MIN(AF$7,$F513)&gt;$C513,MIN(AF$7,$F513)-$C513+1,0),MIN(AF$7,$F513)-AE$7))/365,0))</f>
        <v>0</v>
      </c>
      <c r="AG513" s="4">
        <f>IF($F513=0,($D513-SUM($U513:AF513))*$E513*(IF(AF513&lt;1,IF(MIN(AG$7,$F513)&gt;$C513,MIN(AG$7,$F513)-$C513+1,0),MIN(AG$7,$F513)-AF$7))/365,IF($F513&gt;AF$7,($D513-SUM($U513:AF513))*$E513*(IF(AF513&lt;1,IF(MIN(AG$7,$F513)&gt;$C513,MIN(AG$7,$F513)-$C513+1,0),MIN(AG$7,$F513)-AF$7))/365,0))</f>
        <v>0</v>
      </c>
      <c r="AH513" s="4">
        <f>IF($F513=0,($D513-SUM($U513:AG513))*$E513*(IF(AG513&lt;1,IF(MIN(AH$7,$F513)&gt;$C513,MIN(AH$7,$F513)-$C513+1,0),MIN(AH$7,$F513)-AG$7))/365,IF($F513&gt;AG$7,($D513-SUM($U513:AG513))*$E513*(IF(AG513&lt;1,IF(MIN(AH$7,$F513)&gt;$C513,MIN(AH$7,$F513)-$C513+1,0),MIN(AH$7,$F513)-AG$7))/365,0))</f>
        <v>0</v>
      </c>
      <c r="AI513" s="4">
        <f>IF($F513=0,($D513-SUM($U513:AH513))*$E513*(IF(AH513&lt;1,IF(MIN(AI$7,$F513)&gt;$C513,MIN(AI$7,$F513)-$C513+1,0),MIN(AI$7,$F513)-AH$7))/365,IF($F513&gt;AH$7,($D513-SUM($U513:AH513))*$E513*(IF(AH513&lt;1,IF(MIN(AI$7,$F513)&gt;$C513,MIN(AI$7,$F513)-$C513+1,0),MIN(AI$7,$F513)-AH$7))/365,0))</f>
        <v>0</v>
      </c>
      <c r="AJ513" s="4">
        <f>IF($F513=0,($D513-SUM($U513:AI513))*$E513*(IF(AI513&lt;1,IF(MIN(AJ$7,$F513)&gt;$C513,MIN(AJ$7,$F513)-$C513+1,0),MIN(AJ$7,$F513)-AI$7))/365,IF($F513&gt;AI$7,($D513-SUM($U513:AI513))*$E513*(IF(AI513&lt;1,IF(MIN(AJ$7,$F513)&gt;$C513,MIN(AJ$7,$F513)-$C513+1,0),MIN(AJ$7,$F513)-AI$7))/365,0))</f>
        <v>0</v>
      </c>
      <c r="AK513" s="4">
        <f>IF($F513=0,($D513-SUM($U513:AJ513))*$E513*(IF(AJ513&lt;1,IF(MIN(AK$7,$F513)&gt;$C513,MIN(AK$7,$F513)-$C513+1,0),MIN(AK$7,$F513)-AJ$7))/365,IF($F513&gt;AJ$7,($D513-SUM($U513:AJ513))*$E513*(IF(AJ513&lt;1,IF(MIN(AK$7,$F513)&gt;$C513,MIN(AK$7,$F513)-$C513+1,0),MIN(AK$7,$F513)-AJ$7))/365,0))</f>
        <v>0</v>
      </c>
      <c r="AL513" s="4">
        <f>IF($F513=0,($D513-SUM($U513:AK513))*$E513*(IF(AK513&lt;1,IF(MIN(AL$7,$F513)&gt;$C513,MIN(AL$7,$F513)-$C513+1,0),MIN(AL$7,$F513)-AK$7))/365,IF($F513&gt;AK$7,($D513-SUM($U513:AK513))*$E513*(IF(AK513&lt;1,IF(MIN(AL$7,$F513)&gt;$C513,MIN(AL$7,$F513)-$C513+1,0),MIN(AL$7,$F513)-AK$7))/365,0))</f>
        <v>0</v>
      </c>
      <c r="AM513" s="4">
        <f>IF($F513=0,($D513-SUM($U513:AL513))*$E513*(IF(AL513&lt;1,IF(MIN(AM$7,$F513)&gt;$C513,MIN(AM$7,$F513)-$C513+1,0),MIN(AM$7,$F513)-AL$7))/365,IF($F513&gt;AL$7,($D513-SUM($U513:AL513))*$E513*(IF(AL513&lt;1,IF(MIN(AM$7,$F513)&gt;$C513,MIN(AM$7,$F513)-$C513+1,0),MIN(AM$7,$F513)-AL$7))/365,0))</f>
        <v>0</v>
      </c>
      <c r="AN513" s="4">
        <f>IF($F513=0,($D513-SUM($U513:AM513))*$E513*(IF(AM513&lt;1,IF(MIN(AN$7,$F513)&gt;$C513,MIN(AN$7,$F513)-$C513+1,0),MIN(AN$7,$F513)-AM$7))/365,IF($F513&gt;AM$7,($D513-SUM($U513:AM513))*$E513*(IF(AM513&lt;1,IF(MIN(AN$7,$F513)&gt;$C513,MIN(AN$7,$F513)-$C513+1,0),MIN(AN$7,$F513)-AM$7))/365,0))</f>
        <v>0</v>
      </c>
      <c r="AO513" s="4">
        <f>IF($F513=0,($D513-SUM($U513:AN513))*$E513*(IF(AN513&lt;1,IF(MIN(AO$7,$F513)&gt;$C513,MIN(AO$7,$F513)-$C513+1,0),MIN(AO$7,$F513)-AN$7))/365,IF($F513&gt;AN$7,($D513-SUM($U513:AN513))*$E513*(IF(AN513&lt;1,IF(MIN(AO$7,$F513)&gt;$C513,MIN(AO$7,$F513)-$C513+1,0),MIN(AO$7,$F513)-AN$7))/365,0))</f>
        <v>0</v>
      </c>
      <c r="AP513" s="4">
        <f>IF($F513=0,($D513-SUM($U513:AO513))*$E513*(IF(AO513&lt;1,IF(MIN(AP$7,$F513)&gt;$C513,MIN(AP$7,$F513)-$C513+1,0),MIN(AP$7,$F513)-AO$7))/365,IF($F513&gt;AO$7,($D513-SUM($U513:AO513))*$E513*(IF(AO513&lt;1,IF(MIN(AP$7,$F513)&gt;$C513,MIN(AP$7,$F513)-$C513+1,0),MIN(AP$7,$F513)-AO$7))/365,0))</f>
        <v>0</v>
      </c>
      <c r="AQ513" s="4">
        <f>IF($F513=0,($D513-SUM($U513:AP513))*$E513*(IF(AP513&lt;1,IF(MIN(AQ$7,$F513)&gt;$C513,MIN(AQ$7,$F513)-$C513+1,0),MIN(AQ$7,$F513)-AP$7))/365,IF($F513&gt;AP$7,($D513-SUM($U513:AP513))*$E513*(IF(AP513&lt;1,IF(MIN(AQ$7,$F513)&gt;$C513,MIN(AQ$7,$F513)-$C513+1,0),MIN(AQ$7,$F513)-AP$7))/365,0))</f>
        <v>0</v>
      </c>
      <c r="AR513" s="4">
        <f>IF($F513=0,($D513-SUM($U513:AQ513))*$E513*(IF(AQ513&lt;1,IF(MIN(AR$7,$F513)&gt;$C513,MIN(AR$7,$F513)-$C513+1,0),MIN(AR$7,$F513)-AQ$7))/365,IF($F513&gt;AQ$7,($D513-SUM($U513:AQ513))*$E513*(IF(AQ513&lt;1,IF(MIN(AR$7,$F513)&gt;$C513,MIN(AR$7,$F513)-$C513+1,0),MIN(AR$7,$F513)-AQ$7))/365,0))</f>
        <v>0</v>
      </c>
      <c r="AS513" s="4">
        <f>IF($F513=0,($D513-SUM($U513:AR513))*$E513*(IF(AR513&lt;1,IF(MIN(AS$7,$F513)&gt;$C513,MIN(AS$7,$F513)-$C513+1,0),MIN(AS$7,$F513)-AR$7))/365,IF($F513&gt;AR$7,($D513-SUM($U513:AR513))*$E513*(IF(AR513&lt;1,IF(MIN(AS$7,$F513)&gt;$C513,MIN(AS$7,$F513)-$C513+1,0),MIN(AS$7,$F513)-AR$7))/365,0))</f>
        <v>0</v>
      </c>
    </row>
    <row r="514" spans="1:45">
      <c r="A514" s="15"/>
      <c r="B514" s="17"/>
      <c r="C514" s="16"/>
      <c r="D514" s="15"/>
      <c r="E514" s="11"/>
      <c r="F514" s="16"/>
      <c r="G514" s="15"/>
      <c r="H514" s="14"/>
      <c r="I514" s="5"/>
      <c r="J514" s="13">
        <f>SUM(U514:AS514)</f>
        <v>0</v>
      </c>
      <c r="K514" s="13">
        <f>IF(F514=0,D514-J514,IF(F514&lt;41730,0,D514-J514))</f>
        <v>0</v>
      </c>
      <c r="L514" s="12">
        <f>IF(K514=0,0,IF(G514-((L$7-C514)/365)&lt;0,0,G514-((L$7-C514)/365)))</f>
        <v>0</v>
      </c>
      <c r="M514" s="4">
        <f>IF(K514=0,0,D514*H514)</f>
        <v>0</v>
      </c>
      <c r="N514" s="11">
        <f>IFERROR((1-(M514/K514)^(1/L514)),0)</f>
        <v>0</v>
      </c>
      <c r="O514" s="10">
        <f>IF(F514&gt;41730,IF(F514&gt;41730,(F514-41730)/365,IF(K514=0,0,IF(G514-((L$7-C514)/365)&lt;0,0,G514-((L$7-C514)/365)))),1)</f>
        <v>1</v>
      </c>
      <c r="P514" s="9">
        <f>IF(K514&lt;M514,0,IF(L514=0,K514-M514,K514*N514*O514))</f>
        <v>0</v>
      </c>
      <c r="Q514" s="19">
        <f>IF(F514&gt;41730,D514,0)</f>
        <v>0</v>
      </c>
      <c r="R514" s="18">
        <f>IF(F514&gt;41730,J514+P514,0)</f>
        <v>0</v>
      </c>
      <c r="S514" s="9">
        <f>IF(F514&gt;0,0,K514-P514)</f>
        <v>0</v>
      </c>
      <c r="T514" s="5"/>
      <c r="U514" s="4">
        <f>D514*E514*(IF(U$7&gt;$C514,U$7-$C514+1,0))/365</f>
        <v>0</v>
      </c>
      <c r="V514" s="4">
        <f>($D514-U514)*$E514*(IF(U514&lt;1,IF(V$7&gt;$C514,V$7-$C514+1,0),V$7-U$7))/365</f>
        <v>0</v>
      </c>
      <c r="W514" s="4">
        <f>IF($F514=0,($D514-SUM($U514:V514))*$E514*(IF(V514&lt;1,IF(MIN(W$7,$F514)&gt;$C514,MIN(W$7,$F514)-$C514+1,0),MIN(W$7,$F514)-V$7))/365,IF($F514&gt;V$7,($D514-SUM($U514:V514))*$E514*(IF(V514&lt;1,IF(MIN(W$7,$F514)&gt;$C514,MIN(W$7,$F514)-$C514+1,0),MIN(W$7,$F514)-V$7))/365,0))</f>
        <v>0</v>
      </c>
      <c r="X514" s="4">
        <f>IF($F514=0,($D514-SUM($U514:W514))*$E514*(IF(W514&lt;1,IF(MIN(X$7,$F514)&gt;$C514,MIN(X$7,$F514)-$C514+1,0),MIN(X$7,$F514)-W$7))/365,IF($F514&gt;W$7,($D514-SUM($U514:W514))*$E514*(IF(W514&lt;1,IF(MIN(X$7,$F514)&gt;$C514,MIN(X$7,$F514)-$C514+1,0),MIN(X$7,$F514)-W$7))/365,0))</f>
        <v>0</v>
      </c>
      <c r="Y514" s="4">
        <f>IF($F514=0,($D514-SUM($U514:X514))*$E514*(IF(X514&lt;1,IF(MIN(Y$7,$F514)&gt;$C514,MIN(Y$7,$F514)-$C514+1,0),MIN(Y$7,$F514)-X$7))/365,IF($F514&gt;X$7,($D514-SUM($U514:X514))*$E514*(IF(X514&lt;1,IF(MIN(Y$7,$F514)&gt;$C514,MIN(Y$7,$F514)-$C514+1,0),MIN(Y$7,$F514)-X$7))/365,0))</f>
        <v>0</v>
      </c>
      <c r="Z514" s="4">
        <f>IF($F514=0,($D514-SUM($U514:Y514))*$E514*(IF(Y514&lt;1,IF(MIN(Z$7,$F514)&gt;$C514,MIN(Z$7,$F514)-$C514+1,0),MIN(Z$7,$F514)-Y$7))/365,IF($F514&gt;Y$7,($D514-SUM($U514:Y514))*$E514*(IF(Y514&lt;1,IF(MIN(Z$7,$F514)&gt;$C514,MIN(Z$7,$F514)-$C514+1,0),MIN(Z$7,$F514)-Y$7))/365,0))</f>
        <v>0</v>
      </c>
      <c r="AA514" s="4">
        <f>IF($F514=0,($D514-SUM($U514:Z514))*$E514*(IF(Z514&lt;1,IF(MIN(AA$7,$F514)&gt;$C514,MIN(AA$7,$F514)-$C514+1,0),MIN(AA$7,$F514)-Z$7))/365,IF($F514&gt;Z$7,($D514-SUM($U514:Z514))*$E514*(IF(Z514&lt;1,IF(MIN(AA$7,$F514)&gt;$C514,MIN(AA$7,$F514)-$C514+1,0),MIN(AA$7,$F514)-Z$7))/365,0))</f>
        <v>0</v>
      </c>
      <c r="AB514" s="4">
        <f>IF($F514=0,($D514-SUM($U514:AA514))*$E514*(IF(AA514&lt;1,IF(MIN(AB$7,$F514)&gt;$C514,MIN(AB$7,$F514)-$C514+1,0),MIN(AB$7,$F514)-AA$7))/365,IF($F514&gt;AA$7,($D514-SUM($U514:AA514))*$E514*(IF(AA514&lt;1,IF(MIN(AB$7,$F514)&gt;$C514,MIN(AB$7,$F514)-$C514+1,0),MIN(AB$7,$F514)-AA$7))/365,0))</f>
        <v>0</v>
      </c>
      <c r="AC514" s="4">
        <f>IF($F514=0,($D514-SUM($U514:AB514))*$E514*(IF(AB514&lt;1,IF(MIN(AC$7,$F514)&gt;$C514,MIN(AC$7,$F514)-$C514+1,0),MIN(AC$7,$F514)-AB$7))/365,IF($F514&gt;AB$7,($D514-SUM($U514:AB514))*$E514*(IF(AB514&lt;1,IF(MIN(AC$7,$F514)&gt;$C514,MIN(AC$7,$F514)-$C514+1,0),MIN(AC$7,$F514)-AB$7))/365,0))</f>
        <v>0</v>
      </c>
      <c r="AD514" s="4">
        <f>IF($F514=0,($D514-SUM($U514:AC514))*$E514*(IF(AC514&lt;1,IF(MIN(AD$7,$F514)&gt;$C514,MIN(AD$7,$F514)-$C514+1,0),MIN(AD$7,$F514)-AC$7))/365,IF($F514&gt;AC$7,($D514-SUM($U514:AC514))*$E514*(IF(AC514&lt;1,IF(MIN(AD$7,$F514)&gt;$C514,MIN(AD$7,$F514)-$C514+1,0),MIN(AD$7,$F514)-AC$7))/365,0))</f>
        <v>0</v>
      </c>
      <c r="AE514" s="4">
        <f>IF($F514=0,($D514-SUM($U514:AD514))*$E514*(IF(AD514&lt;1,IF(MIN(AE$7,$F514)&gt;$C514,MIN(AE$7,$F514)-$C514+1,0),MIN(AE$7,$F514)-AD$7))/365,IF($F514&gt;AD$7,($D514-SUM($U514:AD514))*$E514*(IF(AD514&lt;1,IF(MIN(AE$7,$F514)&gt;$C514,MIN(AE$7,$F514)-$C514+1,0),MIN(AE$7,$F514)-AD$7))/365,0))</f>
        <v>0</v>
      </c>
      <c r="AF514" s="4">
        <f>IF($F514=0,($D514-SUM($U514:AE514))*$E514*(IF(AE514&lt;1,IF(MIN(AF$7,$F514)&gt;$C514,MIN(AF$7,$F514)-$C514+1,0),MIN(AF$7,$F514)-AE$7))/365,IF($F514&gt;AE$7,($D514-SUM($U514:AE514))*$E514*(IF(AE514&lt;1,IF(MIN(AF$7,$F514)&gt;$C514,MIN(AF$7,$F514)-$C514+1,0),MIN(AF$7,$F514)-AE$7))/365,0))</f>
        <v>0</v>
      </c>
      <c r="AG514" s="4">
        <f>IF($F514=0,($D514-SUM($U514:AF514))*$E514*(IF(AF514&lt;1,IF(MIN(AG$7,$F514)&gt;$C514,MIN(AG$7,$F514)-$C514+1,0),MIN(AG$7,$F514)-AF$7))/365,IF($F514&gt;AF$7,($D514-SUM($U514:AF514))*$E514*(IF(AF514&lt;1,IF(MIN(AG$7,$F514)&gt;$C514,MIN(AG$7,$F514)-$C514+1,0),MIN(AG$7,$F514)-AF$7))/365,0))</f>
        <v>0</v>
      </c>
      <c r="AH514" s="4">
        <f>IF($F514=0,($D514-SUM($U514:AG514))*$E514*(IF(AG514&lt;1,IF(MIN(AH$7,$F514)&gt;$C514,MIN(AH$7,$F514)-$C514+1,0),MIN(AH$7,$F514)-AG$7))/365,IF($F514&gt;AG$7,($D514-SUM($U514:AG514))*$E514*(IF(AG514&lt;1,IF(MIN(AH$7,$F514)&gt;$C514,MIN(AH$7,$F514)-$C514+1,0),MIN(AH$7,$F514)-AG$7))/365,0))</f>
        <v>0</v>
      </c>
      <c r="AI514" s="4">
        <f>IF($F514=0,($D514-SUM($U514:AH514))*$E514*(IF(AH514&lt;1,IF(MIN(AI$7,$F514)&gt;$C514,MIN(AI$7,$F514)-$C514+1,0),MIN(AI$7,$F514)-AH$7))/365,IF($F514&gt;AH$7,($D514-SUM($U514:AH514))*$E514*(IF(AH514&lt;1,IF(MIN(AI$7,$F514)&gt;$C514,MIN(AI$7,$F514)-$C514+1,0),MIN(AI$7,$F514)-AH$7))/365,0))</f>
        <v>0</v>
      </c>
      <c r="AJ514" s="4">
        <f>IF($F514=0,($D514-SUM($U514:AI514))*$E514*(IF(AI514&lt;1,IF(MIN(AJ$7,$F514)&gt;$C514,MIN(AJ$7,$F514)-$C514+1,0),MIN(AJ$7,$F514)-AI$7))/365,IF($F514&gt;AI$7,($D514-SUM($U514:AI514))*$E514*(IF(AI514&lt;1,IF(MIN(AJ$7,$F514)&gt;$C514,MIN(AJ$7,$F514)-$C514+1,0),MIN(AJ$7,$F514)-AI$7))/365,0))</f>
        <v>0</v>
      </c>
      <c r="AK514" s="4">
        <f>IF($F514=0,($D514-SUM($U514:AJ514))*$E514*(IF(AJ514&lt;1,IF(MIN(AK$7,$F514)&gt;$C514,MIN(AK$7,$F514)-$C514+1,0),MIN(AK$7,$F514)-AJ$7))/365,IF($F514&gt;AJ$7,($D514-SUM($U514:AJ514))*$E514*(IF(AJ514&lt;1,IF(MIN(AK$7,$F514)&gt;$C514,MIN(AK$7,$F514)-$C514+1,0),MIN(AK$7,$F514)-AJ$7))/365,0))</f>
        <v>0</v>
      </c>
      <c r="AL514" s="4">
        <f>IF($F514=0,($D514-SUM($U514:AK514))*$E514*(IF(AK514&lt;1,IF(MIN(AL$7,$F514)&gt;$C514,MIN(AL$7,$F514)-$C514+1,0),MIN(AL$7,$F514)-AK$7))/365,IF($F514&gt;AK$7,($D514-SUM($U514:AK514))*$E514*(IF(AK514&lt;1,IF(MIN(AL$7,$F514)&gt;$C514,MIN(AL$7,$F514)-$C514+1,0),MIN(AL$7,$F514)-AK$7))/365,0))</f>
        <v>0</v>
      </c>
      <c r="AM514" s="4">
        <f>IF($F514=0,($D514-SUM($U514:AL514))*$E514*(IF(AL514&lt;1,IF(MIN(AM$7,$F514)&gt;$C514,MIN(AM$7,$F514)-$C514+1,0),MIN(AM$7,$F514)-AL$7))/365,IF($F514&gt;AL$7,($D514-SUM($U514:AL514))*$E514*(IF(AL514&lt;1,IF(MIN(AM$7,$F514)&gt;$C514,MIN(AM$7,$F514)-$C514+1,0),MIN(AM$7,$F514)-AL$7))/365,0))</f>
        <v>0</v>
      </c>
      <c r="AN514" s="4">
        <f>IF($F514=0,($D514-SUM($U514:AM514))*$E514*(IF(AM514&lt;1,IF(MIN(AN$7,$F514)&gt;$C514,MIN(AN$7,$F514)-$C514+1,0),MIN(AN$7,$F514)-AM$7))/365,IF($F514&gt;AM$7,($D514-SUM($U514:AM514))*$E514*(IF(AM514&lt;1,IF(MIN(AN$7,$F514)&gt;$C514,MIN(AN$7,$F514)-$C514+1,0),MIN(AN$7,$F514)-AM$7))/365,0))</f>
        <v>0</v>
      </c>
      <c r="AO514" s="4">
        <f>IF($F514=0,($D514-SUM($U514:AN514))*$E514*(IF(AN514&lt;1,IF(MIN(AO$7,$F514)&gt;$C514,MIN(AO$7,$F514)-$C514+1,0),MIN(AO$7,$F514)-AN$7))/365,IF($F514&gt;AN$7,($D514-SUM($U514:AN514))*$E514*(IF(AN514&lt;1,IF(MIN(AO$7,$F514)&gt;$C514,MIN(AO$7,$F514)-$C514+1,0),MIN(AO$7,$F514)-AN$7))/365,0))</f>
        <v>0</v>
      </c>
      <c r="AP514" s="4">
        <f>IF($F514=0,($D514-SUM($U514:AO514))*$E514*(IF(AO514&lt;1,IF(MIN(AP$7,$F514)&gt;$C514,MIN(AP$7,$F514)-$C514+1,0),MIN(AP$7,$F514)-AO$7))/365,IF($F514&gt;AO$7,($D514-SUM($U514:AO514))*$E514*(IF(AO514&lt;1,IF(MIN(AP$7,$F514)&gt;$C514,MIN(AP$7,$F514)-$C514+1,0),MIN(AP$7,$F514)-AO$7))/365,0))</f>
        <v>0</v>
      </c>
      <c r="AQ514" s="4">
        <f>IF($F514=0,($D514-SUM($U514:AP514))*$E514*(IF(AP514&lt;1,IF(MIN(AQ$7,$F514)&gt;$C514,MIN(AQ$7,$F514)-$C514+1,0),MIN(AQ$7,$F514)-AP$7))/365,IF($F514&gt;AP$7,($D514-SUM($U514:AP514))*$E514*(IF(AP514&lt;1,IF(MIN(AQ$7,$F514)&gt;$C514,MIN(AQ$7,$F514)-$C514+1,0),MIN(AQ$7,$F514)-AP$7))/365,0))</f>
        <v>0</v>
      </c>
      <c r="AR514" s="4">
        <f>IF($F514=0,($D514-SUM($U514:AQ514))*$E514*(IF(AQ514&lt;1,IF(MIN(AR$7,$F514)&gt;$C514,MIN(AR$7,$F514)-$C514+1,0),MIN(AR$7,$F514)-AQ$7))/365,IF($F514&gt;AQ$7,($D514-SUM($U514:AQ514))*$E514*(IF(AQ514&lt;1,IF(MIN(AR$7,$F514)&gt;$C514,MIN(AR$7,$F514)-$C514+1,0),MIN(AR$7,$F514)-AQ$7))/365,0))</f>
        <v>0</v>
      </c>
      <c r="AS514" s="4">
        <f>IF($F514=0,($D514-SUM($U514:AR514))*$E514*(IF(AR514&lt;1,IF(MIN(AS$7,$F514)&gt;$C514,MIN(AS$7,$F514)-$C514+1,0),MIN(AS$7,$F514)-AR$7))/365,IF($F514&gt;AR$7,($D514-SUM($U514:AR514))*$E514*(IF(AR514&lt;1,IF(MIN(AS$7,$F514)&gt;$C514,MIN(AS$7,$F514)-$C514+1,0),MIN(AS$7,$F514)-AR$7))/365,0))</f>
        <v>0</v>
      </c>
    </row>
    <row r="515" spans="1:45">
      <c r="A515" s="15"/>
      <c r="B515" s="17"/>
      <c r="C515" s="16"/>
      <c r="D515" s="15"/>
      <c r="E515" s="11"/>
      <c r="F515" s="16"/>
      <c r="G515" s="15"/>
      <c r="H515" s="14"/>
      <c r="I515" s="5"/>
      <c r="J515" s="13">
        <f>SUM(U515:AS515)</f>
        <v>0</v>
      </c>
      <c r="K515" s="13">
        <f>IF(F515=0,D515-J515,IF(F515&lt;41730,0,D515-J515))</f>
        <v>0</v>
      </c>
      <c r="L515" s="12">
        <f>IF(K515=0,0,IF(G515-((L$7-C515)/365)&lt;0,0,G515-((L$7-C515)/365)))</f>
        <v>0</v>
      </c>
      <c r="M515" s="4">
        <f>IF(K515=0,0,D515*H515)</f>
        <v>0</v>
      </c>
      <c r="N515" s="11">
        <f>IFERROR((1-(M515/K515)^(1/L515)),0)</f>
        <v>0</v>
      </c>
      <c r="O515" s="10">
        <f>IF(F515&gt;41730,IF(F515&gt;41730,(F515-41730)/365,IF(K515=0,0,IF(G515-((L$7-C515)/365)&lt;0,0,G515-((L$7-C515)/365)))),1)</f>
        <v>1</v>
      </c>
      <c r="P515" s="9">
        <f>IF(K515&lt;M515,0,IF(L515=0,K515-M515,K515*N515*O515))</f>
        <v>0</v>
      </c>
      <c r="Q515" s="19">
        <f>IF(F515&gt;41730,D515,0)</f>
        <v>0</v>
      </c>
      <c r="R515" s="18">
        <f>IF(F515&gt;41730,J515+P515,0)</f>
        <v>0</v>
      </c>
      <c r="S515" s="9">
        <f>IF(F515&gt;0,0,K515-P515)</f>
        <v>0</v>
      </c>
      <c r="T515" s="5"/>
      <c r="U515" s="4">
        <f>D515*E515*(IF(U$7&gt;$C515,U$7-$C515+1,0))/365</f>
        <v>0</v>
      </c>
      <c r="V515" s="4">
        <f>($D515-U515)*$E515*(IF(U515&lt;1,IF(V$7&gt;$C515,V$7-$C515+1,0),V$7-U$7))/365</f>
        <v>0</v>
      </c>
      <c r="W515" s="4">
        <f>IF($F515=0,($D515-SUM($U515:V515))*$E515*(IF(V515&lt;1,IF(MIN(W$7,$F515)&gt;$C515,MIN(W$7,$F515)-$C515+1,0),MIN(W$7,$F515)-V$7))/365,IF($F515&gt;V$7,($D515-SUM($U515:V515))*$E515*(IF(V515&lt;1,IF(MIN(W$7,$F515)&gt;$C515,MIN(W$7,$F515)-$C515+1,0),MIN(W$7,$F515)-V$7))/365,0))</f>
        <v>0</v>
      </c>
      <c r="X515" s="4">
        <f>IF($F515=0,($D515-SUM($U515:W515))*$E515*(IF(W515&lt;1,IF(MIN(X$7,$F515)&gt;$C515,MIN(X$7,$F515)-$C515+1,0),MIN(X$7,$F515)-W$7))/365,IF($F515&gt;W$7,($D515-SUM($U515:W515))*$E515*(IF(W515&lt;1,IF(MIN(X$7,$F515)&gt;$C515,MIN(X$7,$F515)-$C515+1,0),MIN(X$7,$F515)-W$7))/365,0))</f>
        <v>0</v>
      </c>
      <c r="Y515" s="4">
        <f>IF($F515=0,($D515-SUM($U515:X515))*$E515*(IF(X515&lt;1,IF(MIN(Y$7,$F515)&gt;$C515,MIN(Y$7,$F515)-$C515+1,0),MIN(Y$7,$F515)-X$7))/365,IF($F515&gt;X$7,($D515-SUM($U515:X515))*$E515*(IF(X515&lt;1,IF(MIN(Y$7,$F515)&gt;$C515,MIN(Y$7,$F515)-$C515+1,0),MIN(Y$7,$F515)-X$7))/365,0))</f>
        <v>0</v>
      </c>
      <c r="Z515" s="4">
        <f>IF($F515=0,($D515-SUM($U515:Y515))*$E515*(IF(Y515&lt;1,IF(MIN(Z$7,$F515)&gt;$C515,MIN(Z$7,$F515)-$C515+1,0),MIN(Z$7,$F515)-Y$7))/365,IF($F515&gt;Y$7,($D515-SUM($U515:Y515))*$E515*(IF(Y515&lt;1,IF(MIN(Z$7,$F515)&gt;$C515,MIN(Z$7,$F515)-$C515+1,0),MIN(Z$7,$F515)-Y$7))/365,0))</f>
        <v>0</v>
      </c>
      <c r="AA515" s="4">
        <f>IF($F515=0,($D515-SUM($U515:Z515))*$E515*(IF(Z515&lt;1,IF(MIN(AA$7,$F515)&gt;$C515,MIN(AA$7,$F515)-$C515+1,0),MIN(AA$7,$F515)-Z$7))/365,IF($F515&gt;Z$7,($D515-SUM($U515:Z515))*$E515*(IF(Z515&lt;1,IF(MIN(AA$7,$F515)&gt;$C515,MIN(AA$7,$F515)-$C515+1,0),MIN(AA$7,$F515)-Z$7))/365,0))</f>
        <v>0</v>
      </c>
      <c r="AB515" s="4">
        <f>IF($F515=0,($D515-SUM($U515:AA515))*$E515*(IF(AA515&lt;1,IF(MIN(AB$7,$F515)&gt;$C515,MIN(AB$7,$F515)-$C515+1,0),MIN(AB$7,$F515)-AA$7))/365,IF($F515&gt;AA$7,($D515-SUM($U515:AA515))*$E515*(IF(AA515&lt;1,IF(MIN(AB$7,$F515)&gt;$C515,MIN(AB$7,$F515)-$C515+1,0),MIN(AB$7,$F515)-AA$7))/365,0))</f>
        <v>0</v>
      </c>
      <c r="AC515" s="4">
        <f>IF($F515=0,($D515-SUM($U515:AB515))*$E515*(IF(AB515&lt;1,IF(MIN(AC$7,$F515)&gt;$C515,MIN(AC$7,$F515)-$C515+1,0),MIN(AC$7,$F515)-AB$7))/365,IF($F515&gt;AB$7,($D515-SUM($U515:AB515))*$E515*(IF(AB515&lt;1,IF(MIN(AC$7,$F515)&gt;$C515,MIN(AC$7,$F515)-$C515+1,0),MIN(AC$7,$F515)-AB$7))/365,0))</f>
        <v>0</v>
      </c>
      <c r="AD515" s="4">
        <f>IF($F515=0,($D515-SUM($U515:AC515))*$E515*(IF(AC515&lt;1,IF(MIN(AD$7,$F515)&gt;$C515,MIN(AD$7,$F515)-$C515+1,0),MIN(AD$7,$F515)-AC$7))/365,IF($F515&gt;AC$7,($D515-SUM($U515:AC515))*$E515*(IF(AC515&lt;1,IF(MIN(AD$7,$F515)&gt;$C515,MIN(AD$7,$F515)-$C515+1,0),MIN(AD$7,$F515)-AC$7))/365,0))</f>
        <v>0</v>
      </c>
      <c r="AE515" s="4">
        <f>IF($F515=0,($D515-SUM($U515:AD515))*$E515*(IF(AD515&lt;1,IF(MIN(AE$7,$F515)&gt;$C515,MIN(AE$7,$F515)-$C515+1,0),MIN(AE$7,$F515)-AD$7))/365,IF($F515&gt;AD$7,($D515-SUM($U515:AD515))*$E515*(IF(AD515&lt;1,IF(MIN(AE$7,$F515)&gt;$C515,MIN(AE$7,$F515)-$C515+1,0),MIN(AE$7,$F515)-AD$7))/365,0))</f>
        <v>0</v>
      </c>
      <c r="AF515" s="4">
        <f>IF($F515=0,($D515-SUM($U515:AE515))*$E515*(IF(AE515&lt;1,IF(MIN(AF$7,$F515)&gt;$C515,MIN(AF$7,$F515)-$C515+1,0),MIN(AF$7,$F515)-AE$7))/365,IF($F515&gt;AE$7,($D515-SUM($U515:AE515))*$E515*(IF(AE515&lt;1,IF(MIN(AF$7,$F515)&gt;$C515,MIN(AF$7,$F515)-$C515+1,0),MIN(AF$7,$F515)-AE$7))/365,0))</f>
        <v>0</v>
      </c>
      <c r="AG515" s="4">
        <f>IF($F515=0,($D515-SUM($U515:AF515))*$E515*(IF(AF515&lt;1,IF(MIN(AG$7,$F515)&gt;$C515,MIN(AG$7,$F515)-$C515+1,0),MIN(AG$7,$F515)-AF$7))/365,IF($F515&gt;AF$7,($D515-SUM($U515:AF515))*$E515*(IF(AF515&lt;1,IF(MIN(AG$7,$F515)&gt;$C515,MIN(AG$7,$F515)-$C515+1,0),MIN(AG$7,$F515)-AF$7))/365,0))</f>
        <v>0</v>
      </c>
      <c r="AH515" s="4">
        <f>IF($F515=0,($D515-SUM($U515:AG515))*$E515*(IF(AG515&lt;1,IF(MIN(AH$7,$F515)&gt;$C515,MIN(AH$7,$F515)-$C515+1,0),MIN(AH$7,$F515)-AG$7))/365,IF($F515&gt;AG$7,($D515-SUM($U515:AG515))*$E515*(IF(AG515&lt;1,IF(MIN(AH$7,$F515)&gt;$C515,MIN(AH$7,$F515)-$C515+1,0),MIN(AH$7,$F515)-AG$7))/365,0))</f>
        <v>0</v>
      </c>
      <c r="AI515" s="4">
        <f>IF($F515=0,($D515-SUM($U515:AH515))*$E515*(IF(AH515&lt;1,IF(MIN(AI$7,$F515)&gt;$C515,MIN(AI$7,$F515)-$C515+1,0),MIN(AI$7,$F515)-AH$7))/365,IF($F515&gt;AH$7,($D515-SUM($U515:AH515))*$E515*(IF(AH515&lt;1,IF(MIN(AI$7,$F515)&gt;$C515,MIN(AI$7,$F515)-$C515+1,0),MIN(AI$7,$F515)-AH$7))/365,0))</f>
        <v>0</v>
      </c>
      <c r="AJ515" s="4">
        <f>IF($F515=0,($D515-SUM($U515:AI515))*$E515*(IF(AI515&lt;1,IF(MIN(AJ$7,$F515)&gt;$C515,MIN(AJ$7,$F515)-$C515+1,0),MIN(AJ$7,$F515)-AI$7))/365,IF($F515&gt;AI$7,($D515-SUM($U515:AI515))*$E515*(IF(AI515&lt;1,IF(MIN(AJ$7,$F515)&gt;$C515,MIN(AJ$7,$F515)-$C515+1,0),MIN(AJ$7,$F515)-AI$7))/365,0))</f>
        <v>0</v>
      </c>
      <c r="AK515" s="4">
        <f>IF($F515=0,($D515-SUM($U515:AJ515))*$E515*(IF(AJ515&lt;1,IF(MIN(AK$7,$F515)&gt;$C515,MIN(AK$7,$F515)-$C515+1,0),MIN(AK$7,$F515)-AJ$7))/365,IF($F515&gt;AJ$7,($D515-SUM($U515:AJ515))*$E515*(IF(AJ515&lt;1,IF(MIN(AK$7,$F515)&gt;$C515,MIN(AK$7,$F515)-$C515+1,0),MIN(AK$7,$F515)-AJ$7))/365,0))</f>
        <v>0</v>
      </c>
      <c r="AL515" s="4">
        <f>IF($F515=0,($D515-SUM($U515:AK515))*$E515*(IF(AK515&lt;1,IF(MIN(AL$7,$F515)&gt;$C515,MIN(AL$7,$F515)-$C515+1,0),MIN(AL$7,$F515)-AK$7))/365,IF($F515&gt;AK$7,($D515-SUM($U515:AK515))*$E515*(IF(AK515&lt;1,IF(MIN(AL$7,$F515)&gt;$C515,MIN(AL$7,$F515)-$C515+1,0),MIN(AL$7,$F515)-AK$7))/365,0))</f>
        <v>0</v>
      </c>
      <c r="AM515" s="4">
        <f>IF($F515=0,($D515-SUM($U515:AL515))*$E515*(IF(AL515&lt;1,IF(MIN(AM$7,$F515)&gt;$C515,MIN(AM$7,$F515)-$C515+1,0),MIN(AM$7,$F515)-AL$7))/365,IF($F515&gt;AL$7,($D515-SUM($U515:AL515))*$E515*(IF(AL515&lt;1,IF(MIN(AM$7,$F515)&gt;$C515,MIN(AM$7,$F515)-$C515+1,0),MIN(AM$7,$F515)-AL$7))/365,0))</f>
        <v>0</v>
      </c>
      <c r="AN515" s="4">
        <f>IF($F515=0,($D515-SUM($U515:AM515))*$E515*(IF(AM515&lt;1,IF(MIN(AN$7,$F515)&gt;$C515,MIN(AN$7,$F515)-$C515+1,0),MIN(AN$7,$F515)-AM$7))/365,IF($F515&gt;AM$7,($D515-SUM($U515:AM515))*$E515*(IF(AM515&lt;1,IF(MIN(AN$7,$F515)&gt;$C515,MIN(AN$7,$F515)-$C515+1,0),MIN(AN$7,$F515)-AM$7))/365,0))</f>
        <v>0</v>
      </c>
      <c r="AO515" s="4">
        <f>IF($F515=0,($D515-SUM($U515:AN515))*$E515*(IF(AN515&lt;1,IF(MIN(AO$7,$F515)&gt;$C515,MIN(AO$7,$F515)-$C515+1,0),MIN(AO$7,$F515)-AN$7))/365,IF($F515&gt;AN$7,($D515-SUM($U515:AN515))*$E515*(IF(AN515&lt;1,IF(MIN(AO$7,$F515)&gt;$C515,MIN(AO$7,$F515)-$C515+1,0),MIN(AO$7,$F515)-AN$7))/365,0))</f>
        <v>0</v>
      </c>
      <c r="AP515" s="4">
        <f>IF($F515=0,($D515-SUM($U515:AO515))*$E515*(IF(AO515&lt;1,IF(MIN(AP$7,$F515)&gt;$C515,MIN(AP$7,$F515)-$C515+1,0),MIN(AP$7,$F515)-AO$7))/365,IF($F515&gt;AO$7,($D515-SUM($U515:AO515))*$E515*(IF(AO515&lt;1,IF(MIN(AP$7,$F515)&gt;$C515,MIN(AP$7,$F515)-$C515+1,0),MIN(AP$7,$F515)-AO$7))/365,0))</f>
        <v>0</v>
      </c>
      <c r="AQ515" s="4">
        <f>IF($F515=0,($D515-SUM($U515:AP515))*$E515*(IF(AP515&lt;1,IF(MIN(AQ$7,$F515)&gt;$C515,MIN(AQ$7,$F515)-$C515+1,0),MIN(AQ$7,$F515)-AP$7))/365,IF($F515&gt;AP$7,($D515-SUM($U515:AP515))*$E515*(IF(AP515&lt;1,IF(MIN(AQ$7,$F515)&gt;$C515,MIN(AQ$7,$F515)-$C515+1,0),MIN(AQ$7,$F515)-AP$7))/365,0))</f>
        <v>0</v>
      </c>
      <c r="AR515" s="4">
        <f>IF($F515=0,($D515-SUM($U515:AQ515))*$E515*(IF(AQ515&lt;1,IF(MIN(AR$7,$F515)&gt;$C515,MIN(AR$7,$F515)-$C515+1,0),MIN(AR$7,$F515)-AQ$7))/365,IF($F515&gt;AQ$7,($D515-SUM($U515:AQ515))*$E515*(IF(AQ515&lt;1,IF(MIN(AR$7,$F515)&gt;$C515,MIN(AR$7,$F515)-$C515+1,0),MIN(AR$7,$F515)-AQ$7))/365,0))</f>
        <v>0</v>
      </c>
      <c r="AS515" s="4">
        <f>IF($F515=0,($D515-SUM($U515:AR515))*$E515*(IF(AR515&lt;1,IF(MIN(AS$7,$F515)&gt;$C515,MIN(AS$7,$F515)-$C515+1,0),MIN(AS$7,$F515)-AR$7))/365,IF($F515&gt;AR$7,($D515-SUM($U515:AR515))*$E515*(IF(AR515&lt;1,IF(MIN(AS$7,$F515)&gt;$C515,MIN(AS$7,$F515)-$C515+1,0),MIN(AS$7,$F515)-AR$7))/365,0))</f>
        <v>0</v>
      </c>
    </row>
    <row r="516" spans="1:45">
      <c r="A516" s="15"/>
      <c r="B516" s="17"/>
      <c r="C516" s="16"/>
      <c r="D516" s="15"/>
      <c r="E516" s="11"/>
      <c r="F516" s="16"/>
      <c r="G516" s="15"/>
      <c r="H516" s="14"/>
      <c r="I516" s="5"/>
      <c r="J516" s="13">
        <f>SUM(U516:AS516)</f>
        <v>0</v>
      </c>
      <c r="K516" s="13">
        <f>IF(F516=0,D516-J516,IF(F516&lt;41730,0,D516-J516))</f>
        <v>0</v>
      </c>
      <c r="L516" s="12">
        <f>IF(K516=0,0,IF(G516-((L$7-C516)/365)&lt;0,0,G516-((L$7-C516)/365)))</f>
        <v>0</v>
      </c>
      <c r="M516" s="4">
        <f>IF(K516=0,0,D516*H516)</f>
        <v>0</v>
      </c>
      <c r="N516" s="11">
        <f>IFERROR((1-(M516/K516)^(1/L516)),0)</f>
        <v>0</v>
      </c>
      <c r="O516" s="10">
        <f>IF(F516&gt;41730,IF(F516&gt;41730,(F516-41730)/365,IF(K516=0,0,IF(G516-((L$7-C516)/365)&lt;0,0,G516-((L$7-C516)/365)))),1)</f>
        <v>1</v>
      </c>
      <c r="P516" s="9">
        <f>IF(K516&lt;M516,0,IF(L516=0,K516-M516,K516*N516*O516))</f>
        <v>0</v>
      </c>
      <c r="Q516" s="19">
        <f>IF(F516&gt;41730,D516,0)</f>
        <v>0</v>
      </c>
      <c r="R516" s="18">
        <f>IF(F516&gt;41730,J516+P516,0)</f>
        <v>0</v>
      </c>
      <c r="S516" s="9">
        <f>IF(F516&gt;0,0,K516-P516)</f>
        <v>0</v>
      </c>
      <c r="T516" s="5"/>
      <c r="U516" s="4">
        <f>D516*E516*(IF(U$7&gt;$C516,U$7-$C516+1,0))/365</f>
        <v>0</v>
      </c>
      <c r="V516" s="4">
        <f>($D516-U516)*$E516*(IF(U516&lt;1,IF(V$7&gt;$C516,V$7-$C516+1,0),V$7-U$7))/365</f>
        <v>0</v>
      </c>
      <c r="W516" s="4">
        <f>IF($F516=0,($D516-SUM($U516:V516))*$E516*(IF(V516&lt;1,IF(MIN(W$7,$F516)&gt;$C516,MIN(W$7,$F516)-$C516+1,0),MIN(W$7,$F516)-V$7))/365,IF($F516&gt;V$7,($D516-SUM($U516:V516))*$E516*(IF(V516&lt;1,IF(MIN(W$7,$F516)&gt;$C516,MIN(W$7,$F516)-$C516+1,0),MIN(W$7,$F516)-V$7))/365,0))</f>
        <v>0</v>
      </c>
      <c r="X516" s="4">
        <f>IF($F516=0,($D516-SUM($U516:W516))*$E516*(IF(W516&lt;1,IF(MIN(X$7,$F516)&gt;$C516,MIN(X$7,$F516)-$C516+1,0),MIN(X$7,$F516)-W$7))/365,IF($F516&gt;W$7,($D516-SUM($U516:W516))*$E516*(IF(W516&lt;1,IF(MIN(X$7,$F516)&gt;$C516,MIN(X$7,$F516)-$C516+1,0),MIN(X$7,$F516)-W$7))/365,0))</f>
        <v>0</v>
      </c>
      <c r="Y516" s="4">
        <f>IF($F516=0,($D516-SUM($U516:X516))*$E516*(IF(X516&lt;1,IF(MIN(Y$7,$F516)&gt;$C516,MIN(Y$7,$F516)-$C516+1,0),MIN(Y$7,$F516)-X$7))/365,IF($F516&gt;X$7,($D516-SUM($U516:X516))*$E516*(IF(X516&lt;1,IF(MIN(Y$7,$F516)&gt;$C516,MIN(Y$7,$F516)-$C516+1,0),MIN(Y$7,$F516)-X$7))/365,0))</f>
        <v>0</v>
      </c>
      <c r="Z516" s="4">
        <f>IF($F516=0,($D516-SUM($U516:Y516))*$E516*(IF(Y516&lt;1,IF(MIN(Z$7,$F516)&gt;$C516,MIN(Z$7,$F516)-$C516+1,0),MIN(Z$7,$F516)-Y$7))/365,IF($F516&gt;Y$7,($D516-SUM($U516:Y516))*$E516*(IF(Y516&lt;1,IF(MIN(Z$7,$F516)&gt;$C516,MIN(Z$7,$F516)-$C516+1,0),MIN(Z$7,$F516)-Y$7))/365,0))</f>
        <v>0</v>
      </c>
      <c r="AA516" s="4">
        <f>IF($F516=0,($D516-SUM($U516:Z516))*$E516*(IF(Z516&lt;1,IF(MIN(AA$7,$F516)&gt;$C516,MIN(AA$7,$F516)-$C516+1,0),MIN(AA$7,$F516)-Z$7))/365,IF($F516&gt;Z$7,($D516-SUM($U516:Z516))*$E516*(IF(Z516&lt;1,IF(MIN(AA$7,$F516)&gt;$C516,MIN(AA$7,$F516)-$C516+1,0),MIN(AA$7,$F516)-Z$7))/365,0))</f>
        <v>0</v>
      </c>
      <c r="AB516" s="4">
        <f>IF($F516=0,($D516-SUM($U516:AA516))*$E516*(IF(AA516&lt;1,IF(MIN(AB$7,$F516)&gt;$C516,MIN(AB$7,$F516)-$C516+1,0),MIN(AB$7,$F516)-AA$7))/365,IF($F516&gt;AA$7,($D516-SUM($U516:AA516))*$E516*(IF(AA516&lt;1,IF(MIN(AB$7,$F516)&gt;$C516,MIN(AB$7,$F516)-$C516+1,0),MIN(AB$7,$F516)-AA$7))/365,0))</f>
        <v>0</v>
      </c>
      <c r="AC516" s="4">
        <f>IF($F516=0,($D516-SUM($U516:AB516))*$E516*(IF(AB516&lt;1,IF(MIN(AC$7,$F516)&gt;$C516,MIN(AC$7,$F516)-$C516+1,0),MIN(AC$7,$F516)-AB$7))/365,IF($F516&gt;AB$7,($D516-SUM($U516:AB516))*$E516*(IF(AB516&lt;1,IF(MIN(AC$7,$F516)&gt;$C516,MIN(AC$7,$F516)-$C516+1,0),MIN(AC$7,$F516)-AB$7))/365,0))</f>
        <v>0</v>
      </c>
      <c r="AD516" s="4">
        <f>IF($F516=0,($D516-SUM($U516:AC516))*$E516*(IF(AC516&lt;1,IF(MIN(AD$7,$F516)&gt;$C516,MIN(AD$7,$F516)-$C516+1,0),MIN(AD$7,$F516)-AC$7))/365,IF($F516&gt;AC$7,($D516-SUM($U516:AC516))*$E516*(IF(AC516&lt;1,IF(MIN(AD$7,$F516)&gt;$C516,MIN(AD$7,$F516)-$C516+1,0),MIN(AD$7,$F516)-AC$7))/365,0))</f>
        <v>0</v>
      </c>
      <c r="AE516" s="4">
        <f>IF($F516=0,($D516-SUM($U516:AD516))*$E516*(IF(AD516&lt;1,IF(MIN(AE$7,$F516)&gt;$C516,MIN(AE$7,$F516)-$C516+1,0),MIN(AE$7,$F516)-AD$7))/365,IF($F516&gt;AD$7,($D516-SUM($U516:AD516))*$E516*(IF(AD516&lt;1,IF(MIN(AE$7,$F516)&gt;$C516,MIN(AE$7,$F516)-$C516+1,0),MIN(AE$7,$F516)-AD$7))/365,0))</f>
        <v>0</v>
      </c>
      <c r="AF516" s="4">
        <f>IF($F516=0,($D516-SUM($U516:AE516))*$E516*(IF(AE516&lt;1,IF(MIN(AF$7,$F516)&gt;$C516,MIN(AF$7,$F516)-$C516+1,0),MIN(AF$7,$F516)-AE$7))/365,IF($F516&gt;AE$7,($D516-SUM($U516:AE516))*$E516*(IF(AE516&lt;1,IF(MIN(AF$7,$F516)&gt;$C516,MIN(AF$7,$F516)-$C516+1,0),MIN(AF$7,$F516)-AE$7))/365,0))</f>
        <v>0</v>
      </c>
      <c r="AG516" s="4">
        <f>IF($F516=0,($D516-SUM($U516:AF516))*$E516*(IF(AF516&lt;1,IF(MIN(AG$7,$F516)&gt;$C516,MIN(AG$7,$F516)-$C516+1,0),MIN(AG$7,$F516)-AF$7))/365,IF($F516&gt;AF$7,($D516-SUM($U516:AF516))*$E516*(IF(AF516&lt;1,IF(MIN(AG$7,$F516)&gt;$C516,MIN(AG$7,$F516)-$C516+1,0),MIN(AG$7,$F516)-AF$7))/365,0))</f>
        <v>0</v>
      </c>
      <c r="AH516" s="4">
        <f>IF($F516=0,($D516-SUM($U516:AG516))*$E516*(IF(AG516&lt;1,IF(MIN(AH$7,$F516)&gt;$C516,MIN(AH$7,$F516)-$C516+1,0),MIN(AH$7,$F516)-AG$7))/365,IF($F516&gt;AG$7,($D516-SUM($U516:AG516))*$E516*(IF(AG516&lt;1,IF(MIN(AH$7,$F516)&gt;$C516,MIN(AH$7,$F516)-$C516+1,0),MIN(AH$7,$F516)-AG$7))/365,0))</f>
        <v>0</v>
      </c>
      <c r="AI516" s="4">
        <f>IF($F516=0,($D516-SUM($U516:AH516))*$E516*(IF(AH516&lt;1,IF(MIN(AI$7,$F516)&gt;$C516,MIN(AI$7,$F516)-$C516+1,0),MIN(AI$7,$F516)-AH$7))/365,IF($F516&gt;AH$7,($D516-SUM($U516:AH516))*$E516*(IF(AH516&lt;1,IF(MIN(AI$7,$F516)&gt;$C516,MIN(AI$7,$F516)-$C516+1,0),MIN(AI$7,$F516)-AH$7))/365,0))</f>
        <v>0</v>
      </c>
      <c r="AJ516" s="4">
        <f>IF($F516=0,($D516-SUM($U516:AI516))*$E516*(IF(AI516&lt;1,IF(MIN(AJ$7,$F516)&gt;$C516,MIN(AJ$7,$F516)-$C516+1,0),MIN(AJ$7,$F516)-AI$7))/365,IF($F516&gt;AI$7,($D516-SUM($U516:AI516))*$E516*(IF(AI516&lt;1,IF(MIN(AJ$7,$F516)&gt;$C516,MIN(AJ$7,$F516)-$C516+1,0),MIN(AJ$7,$F516)-AI$7))/365,0))</f>
        <v>0</v>
      </c>
      <c r="AK516" s="4">
        <f>IF($F516=0,($D516-SUM($U516:AJ516))*$E516*(IF(AJ516&lt;1,IF(MIN(AK$7,$F516)&gt;$C516,MIN(AK$7,$F516)-$C516+1,0),MIN(AK$7,$F516)-AJ$7))/365,IF($F516&gt;AJ$7,($D516-SUM($U516:AJ516))*$E516*(IF(AJ516&lt;1,IF(MIN(AK$7,$F516)&gt;$C516,MIN(AK$7,$F516)-$C516+1,0),MIN(AK$7,$F516)-AJ$7))/365,0))</f>
        <v>0</v>
      </c>
      <c r="AL516" s="4">
        <f>IF($F516=0,($D516-SUM($U516:AK516))*$E516*(IF(AK516&lt;1,IF(MIN(AL$7,$F516)&gt;$C516,MIN(AL$7,$F516)-$C516+1,0),MIN(AL$7,$F516)-AK$7))/365,IF($F516&gt;AK$7,($D516-SUM($U516:AK516))*$E516*(IF(AK516&lt;1,IF(MIN(AL$7,$F516)&gt;$C516,MIN(AL$7,$F516)-$C516+1,0),MIN(AL$7,$F516)-AK$7))/365,0))</f>
        <v>0</v>
      </c>
      <c r="AM516" s="4">
        <f>IF($F516=0,($D516-SUM($U516:AL516))*$E516*(IF(AL516&lt;1,IF(MIN(AM$7,$F516)&gt;$C516,MIN(AM$7,$F516)-$C516+1,0),MIN(AM$7,$F516)-AL$7))/365,IF($F516&gt;AL$7,($D516-SUM($U516:AL516))*$E516*(IF(AL516&lt;1,IF(MIN(AM$7,$F516)&gt;$C516,MIN(AM$7,$F516)-$C516+1,0),MIN(AM$7,$F516)-AL$7))/365,0))</f>
        <v>0</v>
      </c>
      <c r="AN516" s="4">
        <f>IF($F516=0,($D516-SUM($U516:AM516))*$E516*(IF(AM516&lt;1,IF(MIN(AN$7,$F516)&gt;$C516,MIN(AN$7,$F516)-$C516+1,0),MIN(AN$7,$F516)-AM$7))/365,IF($F516&gt;AM$7,($D516-SUM($U516:AM516))*$E516*(IF(AM516&lt;1,IF(MIN(AN$7,$F516)&gt;$C516,MIN(AN$7,$F516)-$C516+1,0),MIN(AN$7,$F516)-AM$7))/365,0))</f>
        <v>0</v>
      </c>
      <c r="AO516" s="4">
        <f>IF($F516=0,($D516-SUM($U516:AN516))*$E516*(IF(AN516&lt;1,IF(MIN(AO$7,$F516)&gt;$C516,MIN(AO$7,$F516)-$C516+1,0),MIN(AO$7,$F516)-AN$7))/365,IF($F516&gt;AN$7,($D516-SUM($U516:AN516))*$E516*(IF(AN516&lt;1,IF(MIN(AO$7,$F516)&gt;$C516,MIN(AO$7,$F516)-$C516+1,0),MIN(AO$7,$F516)-AN$7))/365,0))</f>
        <v>0</v>
      </c>
      <c r="AP516" s="4">
        <f>IF($F516=0,($D516-SUM($U516:AO516))*$E516*(IF(AO516&lt;1,IF(MIN(AP$7,$F516)&gt;$C516,MIN(AP$7,$F516)-$C516+1,0),MIN(AP$7,$F516)-AO$7))/365,IF($F516&gt;AO$7,($D516-SUM($U516:AO516))*$E516*(IF(AO516&lt;1,IF(MIN(AP$7,$F516)&gt;$C516,MIN(AP$7,$F516)-$C516+1,0),MIN(AP$7,$F516)-AO$7))/365,0))</f>
        <v>0</v>
      </c>
      <c r="AQ516" s="4">
        <f>IF($F516=0,($D516-SUM($U516:AP516))*$E516*(IF(AP516&lt;1,IF(MIN(AQ$7,$F516)&gt;$C516,MIN(AQ$7,$F516)-$C516+1,0),MIN(AQ$7,$F516)-AP$7))/365,IF($F516&gt;AP$7,($D516-SUM($U516:AP516))*$E516*(IF(AP516&lt;1,IF(MIN(AQ$7,$F516)&gt;$C516,MIN(AQ$7,$F516)-$C516+1,0),MIN(AQ$7,$F516)-AP$7))/365,0))</f>
        <v>0</v>
      </c>
      <c r="AR516" s="4">
        <f>IF($F516=0,($D516-SUM($U516:AQ516))*$E516*(IF(AQ516&lt;1,IF(MIN(AR$7,$F516)&gt;$C516,MIN(AR$7,$F516)-$C516+1,0),MIN(AR$7,$F516)-AQ$7))/365,IF($F516&gt;AQ$7,($D516-SUM($U516:AQ516))*$E516*(IF(AQ516&lt;1,IF(MIN(AR$7,$F516)&gt;$C516,MIN(AR$7,$F516)-$C516+1,0),MIN(AR$7,$F516)-AQ$7))/365,0))</f>
        <v>0</v>
      </c>
      <c r="AS516" s="4">
        <f>IF($F516=0,($D516-SUM($U516:AR516))*$E516*(IF(AR516&lt;1,IF(MIN(AS$7,$F516)&gt;$C516,MIN(AS$7,$F516)-$C516+1,0),MIN(AS$7,$F516)-AR$7))/365,IF($F516&gt;AR$7,($D516-SUM($U516:AR516))*$E516*(IF(AR516&lt;1,IF(MIN(AS$7,$F516)&gt;$C516,MIN(AS$7,$F516)-$C516+1,0),MIN(AS$7,$F516)-AR$7))/365,0))</f>
        <v>0</v>
      </c>
    </row>
    <row r="517" spans="1:45">
      <c r="A517" s="15"/>
      <c r="B517" s="17"/>
      <c r="C517" s="16"/>
      <c r="D517" s="15"/>
      <c r="E517" s="11"/>
      <c r="F517" s="16"/>
      <c r="G517" s="15"/>
      <c r="H517" s="14"/>
      <c r="I517" s="5"/>
      <c r="J517" s="13">
        <f>SUM(U517:AS517)</f>
        <v>0</v>
      </c>
      <c r="K517" s="13">
        <f>IF(F517=0,D517-J517,IF(F517&lt;41730,0,D517-J517))</f>
        <v>0</v>
      </c>
      <c r="L517" s="12">
        <f>IF(K517=0,0,IF(G517-((L$7-C517)/365)&lt;0,0,G517-((L$7-C517)/365)))</f>
        <v>0</v>
      </c>
      <c r="M517" s="4">
        <f>IF(K517=0,0,D517*H517)</f>
        <v>0</v>
      </c>
      <c r="N517" s="11">
        <f>IFERROR((1-(M517/K517)^(1/L517)),0)</f>
        <v>0</v>
      </c>
      <c r="O517" s="10">
        <f>IF(F517&gt;41730,IF(F517&gt;41730,(F517-41730)/365,IF(K517=0,0,IF(G517-((L$7-C517)/365)&lt;0,0,G517-((L$7-C517)/365)))),1)</f>
        <v>1</v>
      </c>
      <c r="P517" s="9">
        <f>IF(K517&lt;M517,0,IF(L517=0,K517-M517,K517*N517*O517))</f>
        <v>0</v>
      </c>
      <c r="Q517" s="19">
        <f>IF(F517&gt;41730,D517,0)</f>
        <v>0</v>
      </c>
      <c r="R517" s="18">
        <f>IF(F517&gt;41730,J517+P517,0)</f>
        <v>0</v>
      </c>
      <c r="S517" s="9">
        <f>IF(F517&gt;0,0,K517-P517)</f>
        <v>0</v>
      </c>
      <c r="T517" s="5"/>
      <c r="U517" s="4">
        <f>D517*E517*(IF(U$7&gt;$C517,U$7-$C517+1,0))/365</f>
        <v>0</v>
      </c>
      <c r="V517" s="4">
        <f>($D517-U517)*$E517*(IF(U517&lt;1,IF(V$7&gt;$C517,V$7-$C517+1,0),V$7-U$7))/365</f>
        <v>0</v>
      </c>
      <c r="W517" s="4">
        <f>IF($F517=0,($D517-SUM($U517:V517))*$E517*(IF(V517&lt;1,IF(MIN(W$7,$F517)&gt;$C517,MIN(W$7,$F517)-$C517+1,0),MIN(W$7,$F517)-V$7))/365,IF($F517&gt;V$7,($D517-SUM($U517:V517))*$E517*(IF(V517&lt;1,IF(MIN(W$7,$F517)&gt;$C517,MIN(W$7,$F517)-$C517+1,0),MIN(W$7,$F517)-V$7))/365,0))</f>
        <v>0</v>
      </c>
      <c r="X517" s="4">
        <f>IF($F517=0,($D517-SUM($U517:W517))*$E517*(IF(W517&lt;1,IF(MIN(X$7,$F517)&gt;$C517,MIN(X$7,$F517)-$C517+1,0),MIN(X$7,$F517)-W$7))/365,IF($F517&gt;W$7,($D517-SUM($U517:W517))*$E517*(IF(W517&lt;1,IF(MIN(X$7,$F517)&gt;$C517,MIN(X$7,$F517)-$C517+1,0),MIN(X$7,$F517)-W$7))/365,0))</f>
        <v>0</v>
      </c>
      <c r="Y517" s="4">
        <f>IF($F517=0,($D517-SUM($U517:X517))*$E517*(IF(X517&lt;1,IF(MIN(Y$7,$F517)&gt;$C517,MIN(Y$7,$F517)-$C517+1,0),MIN(Y$7,$F517)-X$7))/365,IF($F517&gt;X$7,($D517-SUM($U517:X517))*$E517*(IF(X517&lt;1,IF(MIN(Y$7,$F517)&gt;$C517,MIN(Y$7,$F517)-$C517+1,0),MIN(Y$7,$F517)-X$7))/365,0))</f>
        <v>0</v>
      </c>
      <c r="Z517" s="4">
        <f>IF($F517=0,($D517-SUM($U517:Y517))*$E517*(IF(Y517&lt;1,IF(MIN(Z$7,$F517)&gt;$C517,MIN(Z$7,$F517)-$C517+1,0),MIN(Z$7,$F517)-Y$7))/365,IF($F517&gt;Y$7,($D517-SUM($U517:Y517))*$E517*(IF(Y517&lt;1,IF(MIN(Z$7,$F517)&gt;$C517,MIN(Z$7,$F517)-$C517+1,0),MIN(Z$7,$F517)-Y$7))/365,0))</f>
        <v>0</v>
      </c>
      <c r="AA517" s="4">
        <f>IF($F517=0,($D517-SUM($U517:Z517))*$E517*(IF(Z517&lt;1,IF(MIN(AA$7,$F517)&gt;$C517,MIN(AA$7,$F517)-$C517+1,0),MIN(AA$7,$F517)-Z$7))/365,IF($F517&gt;Z$7,($D517-SUM($U517:Z517))*$E517*(IF(Z517&lt;1,IF(MIN(AA$7,$F517)&gt;$C517,MIN(AA$7,$F517)-$C517+1,0),MIN(AA$7,$F517)-Z$7))/365,0))</f>
        <v>0</v>
      </c>
      <c r="AB517" s="4">
        <f>IF($F517=0,($D517-SUM($U517:AA517))*$E517*(IF(AA517&lt;1,IF(MIN(AB$7,$F517)&gt;$C517,MIN(AB$7,$F517)-$C517+1,0),MIN(AB$7,$F517)-AA$7))/365,IF($F517&gt;AA$7,($D517-SUM($U517:AA517))*$E517*(IF(AA517&lt;1,IF(MIN(AB$7,$F517)&gt;$C517,MIN(AB$7,$F517)-$C517+1,0),MIN(AB$7,$F517)-AA$7))/365,0))</f>
        <v>0</v>
      </c>
      <c r="AC517" s="4">
        <f>IF($F517=0,($D517-SUM($U517:AB517))*$E517*(IF(AB517&lt;1,IF(MIN(AC$7,$F517)&gt;$C517,MIN(AC$7,$F517)-$C517+1,0),MIN(AC$7,$F517)-AB$7))/365,IF($F517&gt;AB$7,($D517-SUM($U517:AB517))*$E517*(IF(AB517&lt;1,IF(MIN(AC$7,$F517)&gt;$C517,MIN(AC$7,$F517)-$C517+1,0),MIN(AC$7,$F517)-AB$7))/365,0))</f>
        <v>0</v>
      </c>
      <c r="AD517" s="4">
        <f>IF($F517=0,($D517-SUM($U517:AC517))*$E517*(IF(AC517&lt;1,IF(MIN(AD$7,$F517)&gt;$C517,MIN(AD$7,$F517)-$C517+1,0),MIN(AD$7,$F517)-AC$7))/365,IF($F517&gt;AC$7,($D517-SUM($U517:AC517))*$E517*(IF(AC517&lt;1,IF(MIN(AD$7,$F517)&gt;$C517,MIN(AD$7,$F517)-$C517+1,0),MIN(AD$7,$F517)-AC$7))/365,0))</f>
        <v>0</v>
      </c>
      <c r="AE517" s="4">
        <f>IF($F517=0,($D517-SUM($U517:AD517))*$E517*(IF(AD517&lt;1,IF(MIN(AE$7,$F517)&gt;$C517,MIN(AE$7,$F517)-$C517+1,0),MIN(AE$7,$F517)-AD$7))/365,IF($F517&gt;AD$7,($D517-SUM($U517:AD517))*$E517*(IF(AD517&lt;1,IF(MIN(AE$7,$F517)&gt;$C517,MIN(AE$7,$F517)-$C517+1,0),MIN(AE$7,$F517)-AD$7))/365,0))</f>
        <v>0</v>
      </c>
      <c r="AF517" s="4">
        <f>IF($F517=0,($D517-SUM($U517:AE517))*$E517*(IF(AE517&lt;1,IF(MIN(AF$7,$F517)&gt;$C517,MIN(AF$7,$F517)-$C517+1,0),MIN(AF$7,$F517)-AE$7))/365,IF($F517&gt;AE$7,($D517-SUM($U517:AE517))*$E517*(IF(AE517&lt;1,IF(MIN(AF$7,$F517)&gt;$C517,MIN(AF$7,$F517)-$C517+1,0),MIN(AF$7,$F517)-AE$7))/365,0))</f>
        <v>0</v>
      </c>
      <c r="AG517" s="4">
        <f>IF($F517=0,($D517-SUM($U517:AF517))*$E517*(IF(AF517&lt;1,IF(MIN(AG$7,$F517)&gt;$C517,MIN(AG$7,$F517)-$C517+1,0),MIN(AG$7,$F517)-AF$7))/365,IF($F517&gt;AF$7,($D517-SUM($U517:AF517))*$E517*(IF(AF517&lt;1,IF(MIN(AG$7,$F517)&gt;$C517,MIN(AG$7,$F517)-$C517+1,0),MIN(AG$7,$F517)-AF$7))/365,0))</f>
        <v>0</v>
      </c>
      <c r="AH517" s="4">
        <f>IF($F517=0,($D517-SUM($U517:AG517))*$E517*(IF(AG517&lt;1,IF(MIN(AH$7,$F517)&gt;$C517,MIN(AH$7,$F517)-$C517+1,0),MIN(AH$7,$F517)-AG$7))/365,IF($F517&gt;AG$7,($D517-SUM($U517:AG517))*$E517*(IF(AG517&lt;1,IF(MIN(AH$7,$F517)&gt;$C517,MIN(AH$7,$F517)-$C517+1,0),MIN(AH$7,$F517)-AG$7))/365,0))</f>
        <v>0</v>
      </c>
      <c r="AI517" s="4">
        <f>IF($F517=0,($D517-SUM($U517:AH517))*$E517*(IF(AH517&lt;1,IF(MIN(AI$7,$F517)&gt;$C517,MIN(AI$7,$F517)-$C517+1,0),MIN(AI$7,$F517)-AH$7))/365,IF($F517&gt;AH$7,($D517-SUM($U517:AH517))*$E517*(IF(AH517&lt;1,IF(MIN(AI$7,$F517)&gt;$C517,MIN(AI$7,$F517)-$C517+1,0),MIN(AI$7,$F517)-AH$7))/365,0))</f>
        <v>0</v>
      </c>
      <c r="AJ517" s="4">
        <f>IF($F517=0,($D517-SUM($U517:AI517))*$E517*(IF(AI517&lt;1,IF(MIN(AJ$7,$F517)&gt;$C517,MIN(AJ$7,$F517)-$C517+1,0),MIN(AJ$7,$F517)-AI$7))/365,IF($F517&gt;AI$7,($D517-SUM($U517:AI517))*$E517*(IF(AI517&lt;1,IF(MIN(AJ$7,$F517)&gt;$C517,MIN(AJ$7,$F517)-$C517+1,0),MIN(AJ$7,$F517)-AI$7))/365,0))</f>
        <v>0</v>
      </c>
      <c r="AK517" s="4">
        <f>IF($F517=0,($D517-SUM($U517:AJ517))*$E517*(IF(AJ517&lt;1,IF(MIN(AK$7,$F517)&gt;$C517,MIN(AK$7,$F517)-$C517+1,0),MIN(AK$7,$F517)-AJ$7))/365,IF($F517&gt;AJ$7,($D517-SUM($U517:AJ517))*$E517*(IF(AJ517&lt;1,IF(MIN(AK$7,$F517)&gt;$C517,MIN(AK$7,$F517)-$C517+1,0),MIN(AK$7,$F517)-AJ$7))/365,0))</f>
        <v>0</v>
      </c>
      <c r="AL517" s="4">
        <f>IF($F517=0,($D517-SUM($U517:AK517))*$E517*(IF(AK517&lt;1,IF(MIN(AL$7,$F517)&gt;$C517,MIN(AL$7,$F517)-$C517+1,0),MIN(AL$7,$F517)-AK$7))/365,IF($F517&gt;AK$7,($D517-SUM($U517:AK517))*$E517*(IF(AK517&lt;1,IF(MIN(AL$7,$F517)&gt;$C517,MIN(AL$7,$F517)-$C517+1,0),MIN(AL$7,$F517)-AK$7))/365,0))</f>
        <v>0</v>
      </c>
      <c r="AM517" s="4">
        <f>IF($F517=0,($D517-SUM($U517:AL517))*$E517*(IF(AL517&lt;1,IF(MIN(AM$7,$F517)&gt;$C517,MIN(AM$7,$F517)-$C517+1,0),MIN(AM$7,$F517)-AL$7))/365,IF($F517&gt;AL$7,($D517-SUM($U517:AL517))*$E517*(IF(AL517&lt;1,IF(MIN(AM$7,$F517)&gt;$C517,MIN(AM$7,$F517)-$C517+1,0),MIN(AM$7,$F517)-AL$7))/365,0))</f>
        <v>0</v>
      </c>
      <c r="AN517" s="4">
        <f>IF($F517=0,($D517-SUM($U517:AM517))*$E517*(IF(AM517&lt;1,IF(MIN(AN$7,$F517)&gt;$C517,MIN(AN$7,$F517)-$C517+1,0),MIN(AN$7,$F517)-AM$7))/365,IF($F517&gt;AM$7,($D517-SUM($U517:AM517))*$E517*(IF(AM517&lt;1,IF(MIN(AN$7,$F517)&gt;$C517,MIN(AN$7,$F517)-$C517+1,0),MIN(AN$7,$F517)-AM$7))/365,0))</f>
        <v>0</v>
      </c>
      <c r="AO517" s="4">
        <f>IF($F517=0,($D517-SUM($U517:AN517))*$E517*(IF(AN517&lt;1,IF(MIN(AO$7,$F517)&gt;$C517,MIN(AO$7,$F517)-$C517+1,0),MIN(AO$7,$F517)-AN$7))/365,IF($F517&gt;AN$7,($D517-SUM($U517:AN517))*$E517*(IF(AN517&lt;1,IF(MIN(AO$7,$F517)&gt;$C517,MIN(AO$7,$F517)-$C517+1,0),MIN(AO$7,$F517)-AN$7))/365,0))</f>
        <v>0</v>
      </c>
      <c r="AP517" s="4">
        <f>IF($F517=0,($D517-SUM($U517:AO517))*$E517*(IF(AO517&lt;1,IF(MIN(AP$7,$F517)&gt;$C517,MIN(AP$7,$F517)-$C517+1,0),MIN(AP$7,$F517)-AO$7))/365,IF($F517&gt;AO$7,($D517-SUM($U517:AO517))*$E517*(IF(AO517&lt;1,IF(MIN(AP$7,$F517)&gt;$C517,MIN(AP$7,$F517)-$C517+1,0),MIN(AP$7,$F517)-AO$7))/365,0))</f>
        <v>0</v>
      </c>
      <c r="AQ517" s="4">
        <f>IF($F517=0,($D517-SUM($U517:AP517))*$E517*(IF(AP517&lt;1,IF(MIN(AQ$7,$F517)&gt;$C517,MIN(AQ$7,$F517)-$C517+1,0),MIN(AQ$7,$F517)-AP$7))/365,IF($F517&gt;AP$7,($D517-SUM($U517:AP517))*$E517*(IF(AP517&lt;1,IF(MIN(AQ$7,$F517)&gt;$C517,MIN(AQ$7,$F517)-$C517+1,0),MIN(AQ$7,$F517)-AP$7))/365,0))</f>
        <v>0</v>
      </c>
      <c r="AR517" s="4">
        <f>IF($F517=0,($D517-SUM($U517:AQ517))*$E517*(IF(AQ517&lt;1,IF(MIN(AR$7,$F517)&gt;$C517,MIN(AR$7,$F517)-$C517+1,0),MIN(AR$7,$F517)-AQ$7))/365,IF($F517&gt;AQ$7,($D517-SUM($U517:AQ517))*$E517*(IF(AQ517&lt;1,IF(MIN(AR$7,$F517)&gt;$C517,MIN(AR$7,$F517)-$C517+1,0),MIN(AR$7,$F517)-AQ$7))/365,0))</f>
        <v>0</v>
      </c>
      <c r="AS517" s="4">
        <f>IF($F517=0,($D517-SUM($U517:AR517))*$E517*(IF(AR517&lt;1,IF(MIN(AS$7,$F517)&gt;$C517,MIN(AS$7,$F517)-$C517+1,0),MIN(AS$7,$F517)-AR$7))/365,IF($F517&gt;AR$7,($D517-SUM($U517:AR517))*$E517*(IF(AR517&lt;1,IF(MIN(AS$7,$F517)&gt;$C517,MIN(AS$7,$F517)-$C517+1,0),MIN(AS$7,$F517)-AR$7))/365,0))</f>
        <v>0</v>
      </c>
    </row>
    <row r="518" spans="1:45">
      <c r="A518" s="15"/>
      <c r="B518" s="17"/>
      <c r="C518" s="16"/>
      <c r="D518" s="15"/>
      <c r="E518" s="11"/>
      <c r="F518" s="16"/>
      <c r="G518" s="15"/>
      <c r="H518" s="14"/>
      <c r="I518" s="5"/>
      <c r="J518" s="13">
        <f>SUM(U518:AS518)</f>
        <v>0</v>
      </c>
      <c r="K518" s="13">
        <f>IF(F518=0,D518-J518,IF(F518&lt;41730,0,D518-J518))</f>
        <v>0</v>
      </c>
      <c r="L518" s="12">
        <f>IF(K518=0,0,IF(G518-((L$7-C518)/365)&lt;0,0,G518-((L$7-C518)/365)))</f>
        <v>0</v>
      </c>
      <c r="M518" s="4">
        <f>IF(K518=0,0,D518*H518)</f>
        <v>0</v>
      </c>
      <c r="N518" s="11">
        <f>IFERROR((1-(M518/K518)^(1/L518)),0)</f>
        <v>0</v>
      </c>
      <c r="O518" s="10">
        <f>IF(F518&gt;41730,IF(F518&gt;41730,(F518-41730)/365,IF(K518=0,0,IF(G518-((L$7-C518)/365)&lt;0,0,G518-((L$7-C518)/365)))),1)</f>
        <v>1</v>
      </c>
      <c r="P518" s="9">
        <f>IF(K518&lt;M518,0,IF(L518=0,K518-M518,K518*N518*O518))</f>
        <v>0</v>
      </c>
      <c r="Q518" s="19">
        <f>IF(F518&gt;41730,D518,0)</f>
        <v>0</v>
      </c>
      <c r="R518" s="18">
        <f>IF(F518&gt;41730,J518+P518,0)</f>
        <v>0</v>
      </c>
      <c r="S518" s="9">
        <f>IF(F518&gt;0,0,K518-P518)</f>
        <v>0</v>
      </c>
      <c r="T518" s="5"/>
      <c r="U518" s="4">
        <f>D518*E518*(IF(U$7&gt;$C518,U$7-$C518+1,0))/365</f>
        <v>0</v>
      </c>
      <c r="V518" s="4">
        <f>($D518-U518)*$E518*(IF(U518&lt;1,IF(V$7&gt;$C518,V$7-$C518+1,0),V$7-U$7))/365</f>
        <v>0</v>
      </c>
      <c r="W518" s="4">
        <f>IF($F518=0,($D518-SUM($U518:V518))*$E518*(IF(V518&lt;1,IF(MIN(W$7,$F518)&gt;$C518,MIN(W$7,$F518)-$C518+1,0),MIN(W$7,$F518)-V$7))/365,IF($F518&gt;V$7,($D518-SUM($U518:V518))*$E518*(IF(V518&lt;1,IF(MIN(W$7,$F518)&gt;$C518,MIN(W$7,$F518)-$C518+1,0),MIN(W$7,$F518)-V$7))/365,0))</f>
        <v>0</v>
      </c>
      <c r="X518" s="4">
        <f>IF($F518=0,($D518-SUM($U518:W518))*$E518*(IF(W518&lt;1,IF(MIN(X$7,$F518)&gt;$C518,MIN(X$7,$F518)-$C518+1,0),MIN(X$7,$F518)-W$7))/365,IF($F518&gt;W$7,($D518-SUM($U518:W518))*$E518*(IF(W518&lt;1,IF(MIN(X$7,$F518)&gt;$C518,MIN(X$7,$F518)-$C518+1,0),MIN(X$7,$F518)-W$7))/365,0))</f>
        <v>0</v>
      </c>
      <c r="Y518" s="4">
        <f>IF($F518=0,($D518-SUM($U518:X518))*$E518*(IF(X518&lt;1,IF(MIN(Y$7,$F518)&gt;$C518,MIN(Y$7,$F518)-$C518+1,0),MIN(Y$7,$F518)-X$7))/365,IF($F518&gt;X$7,($D518-SUM($U518:X518))*$E518*(IF(X518&lt;1,IF(MIN(Y$7,$F518)&gt;$C518,MIN(Y$7,$F518)-$C518+1,0),MIN(Y$7,$F518)-X$7))/365,0))</f>
        <v>0</v>
      </c>
      <c r="Z518" s="4">
        <f>IF($F518=0,($D518-SUM($U518:Y518))*$E518*(IF(Y518&lt;1,IF(MIN(Z$7,$F518)&gt;$C518,MIN(Z$7,$F518)-$C518+1,0),MIN(Z$7,$F518)-Y$7))/365,IF($F518&gt;Y$7,($D518-SUM($U518:Y518))*$E518*(IF(Y518&lt;1,IF(MIN(Z$7,$F518)&gt;$C518,MIN(Z$7,$F518)-$C518+1,0),MIN(Z$7,$F518)-Y$7))/365,0))</f>
        <v>0</v>
      </c>
      <c r="AA518" s="4">
        <f>IF($F518=0,($D518-SUM($U518:Z518))*$E518*(IF(Z518&lt;1,IF(MIN(AA$7,$F518)&gt;$C518,MIN(AA$7,$F518)-$C518+1,0),MIN(AA$7,$F518)-Z$7))/365,IF($F518&gt;Z$7,($D518-SUM($U518:Z518))*$E518*(IF(Z518&lt;1,IF(MIN(AA$7,$F518)&gt;$C518,MIN(AA$7,$F518)-$C518+1,0),MIN(AA$7,$F518)-Z$7))/365,0))</f>
        <v>0</v>
      </c>
      <c r="AB518" s="4">
        <f>IF($F518=0,($D518-SUM($U518:AA518))*$E518*(IF(AA518&lt;1,IF(MIN(AB$7,$F518)&gt;$C518,MIN(AB$7,$F518)-$C518+1,0),MIN(AB$7,$F518)-AA$7))/365,IF($F518&gt;AA$7,($D518-SUM($U518:AA518))*$E518*(IF(AA518&lt;1,IF(MIN(AB$7,$F518)&gt;$C518,MIN(AB$7,$F518)-$C518+1,0),MIN(AB$7,$F518)-AA$7))/365,0))</f>
        <v>0</v>
      </c>
      <c r="AC518" s="4">
        <f>IF($F518=0,($D518-SUM($U518:AB518))*$E518*(IF(AB518&lt;1,IF(MIN(AC$7,$F518)&gt;$C518,MIN(AC$7,$F518)-$C518+1,0),MIN(AC$7,$F518)-AB$7))/365,IF($F518&gt;AB$7,($D518-SUM($U518:AB518))*$E518*(IF(AB518&lt;1,IF(MIN(AC$7,$F518)&gt;$C518,MIN(AC$7,$F518)-$C518+1,0),MIN(AC$7,$F518)-AB$7))/365,0))</f>
        <v>0</v>
      </c>
      <c r="AD518" s="4">
        <f>IF($F518=0,($D518-SUM($U518:AC518))*$E518*(IF(AC518&lt;1,IF(MIN(AD$7,$F518)&gt;$C518,MIN(AD$7,$F518)-$C518+1,0),MIN(AD$7,$F518)-AC$7))/365,IF($F518&gt;AC$7,($D518-SUM($U518:AC518))*$E518*(IF(AC518&lt;1,IF(MIN(AD$7,$F518)&gt;$C518,MIN(AD$7,$F518)-$C518+1,0),MIN(AD$7,$F518)-AC$7))/365,0))</f>
        <v>0</v>
      </c>
      <c r="AE518" s="4">
        <f>IF($F518=0,($D518-SUM($U518:AD518))*$E518*(IF(AD518&lt;1,IF(MIN(AE$7,$F518)&gt;$C518,MIN(AE$7,$F518)-$C518+1,0),MIN(AE$7,$F518)-AD$7))/365,IF($F518&gt;AD$7,($D518-SUM($U518:AD518))*$E518*(IF(AD518&lt;1,IF(MIN(AE$7,$F518)&gt;$C518,MIN(AE$7,$F518)-$C518+1,0),MIN(AE$7,$F518)-AD$7))/365,0))</f>
        <v>0</v>
      </c>
      <c r="AF518" s="4">
        <f>IF($F518=0,($D518-SUM($U518:AE518))*$E518*(IF(AE518&lt;1,IF(MIN(AF$7,$F518)&gt;$C518,MIN(AF$7,$F518)-$C518+1,0),MIN(AF$7,$F518)-AE$7))/365,IF($F518&gt;AE$7,($D518-SUM($U518:AE518))*$E518*(IF(AE518&lt;1,IF(MIN(AF$7,$F518)&gt;$C518,MIN(AF$7,$F518)-$C518+1,0),MIN(AF$7,$F518)-AE$7))/365,0))</f>
        <v>0</v>
      </c>
      <c r="AG518" s="4">
        <f>IF($F518=0,($D518-SUM($U518:AF518))*$E518*(IF(AF518&lt;1,IF(MIN(AG$7,$F518)&gt;$C518,MIN(AG$7,$F518)-$C518+1,0),MIN(AG$7,$F518)-AF$7))/365,IF($F518&gt;AF$7,($D518-SUM($U518:AF518))*$E518*(IF(AF518&lt;1,IF(MIN(AG$7,$F518)&gt;$C518,MIN(AG$7,$F518)-$C518+1,0),MIN(AG$7,$F518)-AF$7))/365,0))</f>
        <v>0</v>
      </c>
      <c r="AH518" s="4">
        <f>IF($F518=0,($D518-SUM($U518:AG518))*$E518*(IF(AG518&lt;1,IF(MIN(AH$7,$F518)&gt;$C518,MIN(AH$7,$F518)-$C518+1,0),MIN(AH$7,$F518)-AG$7))/365,IF($F518&gt;AG$7,($D518-SUM($U518:AG518))*$E518*(IF(AG518&lt;1,IF(MIN(AH$7,$F518)&gt;$C518,MIN(AH$7,$F518)-$C518+1,0),MIN(AH$7,$F518)-AG$7))/365,0))</f>
        <v>0</v>
      </c>
      <c r="AI518" s="4">
        <f>IF($F518=0,($D518-SUM($U518:AH518))*$E518*(IF(AH518&lt;1,IF(MIN(AI$7,$F518)&gt;$C518,MIN(AI$7,$F518)-$C518+1,0),MIN(AI$7,$F518)-AH$7))/365,IF($F518&gt;AH$7,($D518-SUM($U518:AH518))*$E518*(IF(AH518&lt;1,IF(MIN(AI$7,$F518)&gt;$C518,MIN(AI$7,$F518)-$C518+1,0),MIN(AI$7,$F518)-AH$7))/365,0))</f>
        <v>0</v>
      </c>
      <c r="AJ518" s="4">
        <f>IF($F518=0,($D518-SUM($U518:AI518))*$E518*(IF(AI518&lt;1,IF(MIN(AJ$7,$F518)&gt;$C518,MIN(AJ$7,$F518)-$C518+1,0),MIN(AJ$7,$F518)-AI$7))/365,IF($F518&gt;AI$7,($D518-SUM($U518:AI518))*$E518*(IF(AI518&lt;1,IF(MIN(AJ$7,$F518)&gt;$C518,MIN(AJ$7,$F518)-$C518+1,0),MIN(AJ$7,$F518)-AI$7))/365,0))</f>
        <v>0</v>
      </c>
      <c r="AK518" s="4">
        <f>IF($F518=0,($D518-SUM($U518:AJ518))*$E518*(IF(AJ518&lt;1,IF(MIN(AK$7,$F518)&gt;$C518,MIN(AK$7,$F518)-$C518+1,0),MIN(AK$7,$F518)-AJ$7))/365,IF($F518&gt;AJ$7,($D518-SUM($U518:AJ518))*$E518*(IF(AJ518&lt;1,IF(MIN(AK$7,$F518)&gt;$C518,MIN(AK$7,$F518)-$C518+1,0),MIN(AK$7,$F518)-AJ$7))/365,0))</f>
        <v>0</v>
      </c>
      <c r="AL518" s="4">
        <f>IF($F518=0,($D518-SUM($U518:AK518))*$E518*(IF(AK518&lt;1,IF(MIN(AL$7,$F518)&gt;$C518,MIN(AL$7,$F518)-$C518+1,0),MIN(AL$7,$F518)-AK$7))/365,IF($F518&gt;AK$7,($D518-SUM($U518:AK518))*$E518*(IF(AK518&lt;1,IF(MIN(AL$7,$F518)&gt;$C518,MIN(AL$7,$F518)-$C518+1,0),MIN(AL$7,$F518)-AK$7))/365,0))</f>
        <v>0</v>
      </c>
      <c r="AM518" s="4">
        <f>IF($F518=0,($D518-SUM($U518:AL518))*$E518*(IF(AL518&lt;1,IF(MIN(AM$7,$F518)&gt;$C518,MIN(AM$7,$F518)-$C518+1,0),MIN(AM$7,$F518)-AL$7))/365,IF($F518&gt;AL$7,($D518-SUM($U518:AL518))*$E518*(IF(AL518&lt;1,IF(MIN(AM$7,$F518)&gt;$C518,MIN(AM$7,$F518)-$C518+1,0),MIN(AM$7,$F518)-AL$7))/365,0))</f>
        <v>0</v>
      </c>
      <c r="AN518" s="4">
        <f>IF($F518=0,($D518-SUM($U518:AM518))*$E518*(IF(AM518&lt;1,IF(MIN(AN$7,$F518)&gt;$C518,MIN(AN$7,$F518)-$C518+1,0),MIN(AN$7,$F518)-AM$7))/365,IF($F518&gt;AM$7,($D518-SUM($U518:AM518))*$E518*(IF(AM518&lt;1,IF(MIN(AN$7,$F518)&gt;$C518,MIN(AN$7,$F518)-$C518+1,0),MIN(AN$7,$F518)-AM$7))/365,0))</f>
        <v>0</v>
      </c>
      <c r="AO518" s="4">
        <f>IF($F518=0,($D518-SUM($U518:AN518))*$E518*(IF(AN518&lt;1,IF(MIN(AO$7,$F518)&gt;$C518,MIN(AO$7,$F518)-$C518+1,0),MIN(AO$7,$F518)-AN$7))/365,IF($F518&gt;AN$7,($D518-SUM($U518:AN518))*$E518*(IF(AN518&lt;1,IF(MIN(AO$7,$F518)&gt;$C518,MIN(AO$7,$F518)-$C518+1,0),MIN(AO$7,$F518)-AN$7))/365,0))</f>
        <v>0</v>
      </c>
      <c r="AP518" s="4">
        <f>IF($F518=0,($D518-SUM($U518:AO518))*$E518*(IF(AO518&lt;1,IF(MIN(AP$7,$F518)&gt;$C518,MIN(AP$7,$F518)-$C518+1,0),MIN(AP$7,$F518)-AO$7))/365,IF($F518&gt;AO$7,($D518-SUM($U518:AO518))*$E518*(IF(AO518&lt;1,IF(MIN(AP$7,$F518)&gt;$C518,MIN(AP$7,$F518)-$C518+1,0),MIN(AP$7,$F518)-AO$7))/365,0))</f>
        <v>0</v>
      </c>
      <c r="AQ518" s="4">
        <f>IF($F518=0,($D518-SUM($U518:AP518))*$E518*(IF(AP518&lt;1,IF(MIN(AQ$7,$F518)&gt;$C518,MIN(AQ$7,$F518)-$C518+1,0),MIN(AQ$7,$F518)-AP$7))/365,IF($F518&gt;AP$7,($D518-SUM($U518:AP518))*$E518*(IF(AP518&lt;1,IF(MIN(AQ$7,$F518)&gt;$C518,MIN(AQ$7,$F518)-$C518+1,0),MIN(AQ$7,$F518)-AP$7))/365,0))</f>
        <v>0</v>
      </c>
      <c r="AR518" s="4">
        <f>IF($F518=0,($D518-SUM($U518:AQ518))*$E518*(IF(AQ518&lt;1,IF(MIN(AR$7,$F518)&gt;$C518,MIN(AR$7,$F518)-$C518+1,0),MIN(AR$7,$F518)-AQ$7))/365,IF($F518&gt;AQ$7,($D518-SUM($U518:AQ518))*$E518*(IF(AQ518&lt;1,IF(MIN(AR$7,$F518)&gt;$C518,MIN(AR$7,$F518)-$C518+1,0),MIN(AR$7,$F518)-AQ$7))/365,0))</f>
        <v>0</v>
      </c>
      <c r="AS518" s="4">
        <f>IF($F518=0,($D518-SUM($U518:AR518))*$E518*(IF(AR518&lt;1,IF(MIN(AS$7,$F518)&gt;$C518,MIN(AS$7,$F518)-$C518+1,0),MIN(AS$7,$F518)-AR$7))/365,IF($F518&gt;AR$7,($D518-SUM($U518:AR518))*$E518*(IF(AR518&lt;1,IF(MIN(AS$7,$F518)&gt;$C518,MIN(AS$7,$F518)-$C518+1,0),MIN(AS$7,$F518)-AR$7))/365,0))</f>
        <v>0</v>
      </c>
    </row>
    <row r="519" spans="1:45">
      <c r="A519" s="15"/>
      <c r="B519" s="17"/>
      <c r="C519" s="16"/>
      <c r="D519" s="15"/>
      <c r="E519" s="11"/>
      <c r="F519" s="16"/>
      <c r="G519" s="15"/>
      <c r="H519" s="14"/>
      <c r="I519" s="5"/>
      <c r="J519" s="13">
        <f>SUM(U519:AS519)</f>
        <v>0</v>
      </c>
      <c r="K519" s="13">
        <f>IF(F519=0,D519-J519,IF(F519&lt;41730,0,D519-J519))</f>
        <v>0</v>
      </c>
      <c r="L519" s="12">
        <f>IF(K519=0,0,IF(G519-((L$7-C519)/365)&lt;0,0,G519-((L$7-C519)/365)))</f>
        <v>0</v>
      </c>
      <c r="M519" s="4">
        <f>IF(K519=0,0,D519*H519)</f>
        <v>0</v>
      </c>
      <c r="N519" s="11">
        <f>IFERROR((1-(M519/K519)^(1/L519)),0)</f>
        <v>0</v>
      </c>
      <c r="O519" s="10">
        <f>IF(F519&gt;41730,IF(F519&gt;41730,(F519-41730)/365,IF(K519=0,0,IF(G519-((L$7-C519)/365)&lt;0,0,G519-((L$7-C519)/365)))),1)</f>
        <v>1</v>
      </c>
      <c r="P519" s="9">
        <f>IF(K519&lt;M519,0,IF(L519=0,K519-M519,K519*N519*O519))</f>
        <v>0</v>
      </c>
      <c r="Q519" s="19">
        <f>IF(F519&gt;41730,D519,0)</f>
        <v>0</v>
      </c>
      <c r="R519" s="18">
        <f>IF(F519&gt;41730,J519+P519,0)</f>
        <v>0</v>
      </c>
      <c r="S519" s="9">
        <f>IF(F519&gt;0,0,K519-P519)</f>
        <v>0</v>
      </c>
      <c r="T519" s="5"/>
      <c r="U519" s="4">
        <f>D519*E519*(IF(U$7&gt;$C519,U$7-$C519+1,0))/365</f>
        <v>0</v>
      </c>
      <c r="V519" s="4">
        <f>($D519-U519)*$E519*(IF(U519&lt;1,IF(V$7&gt;$C519,V$7-$C519+1,0),V$7-U$7))/365</f>
        <v>0</v>
      </c>
      <c r="W519" s="4">
        <f>IF($F519=0,($D519-SUM($U519:V519))*$E519*(IF(V519&lt;1,IF(MIN(W$7,$F519)&gt;$C519,MIN(W$7,$F519)-$C519+1,0),MIN(W$7,$F519)-V$7))/365,IF($F519&gt;V$7,($D519-SUM($U519:V519))*$E519*(IF(V519&lt;1,IF(MIN(W$7,$F519)&gt;$C519,MIN(W$7,$F519)-$C519+1,0),MIN(W$7,$F519)-V$7))/365,0))</f>
        <v>0</v>
      </c>
      <c r="X519" s="4">
        <f>IF($F519=0,($D519-SUM($U519:W519))*$E519*(IF(W519&lt;1,IF(MIN(X$7,$F519)&gt;$C519,MIN(X$7,$F519)-$C519+1,0),MIN(X$7,$F519)-W$7))/365,IF($F519&gt;W$7,($D519-SUM($U519:W519))*$E519*(IF(W519&lt;1,IF(MIN(X$7,$F519)&gt;$C519,MIN(X$7,$F519)-$C519+1,0),MIN(X$7,$F519)-W$7))/365,0))</f>
        <v>0</v>
      </c>
      <c r="Y519" s="4">
        <f>IF($F519=0,($D519-SUM($U519:X519))*$E519*(IF(X519&lt;1,IF(MIN(Y$7,$F519)&gt;$C519,MIN(Y$7,$F519)-$C519+1,0),MIN(Y$7,$F519)-X$7))/365,IF($F519&gt;X$7,($D519-SUM($U519:X519))*$E519*(IF(X519&lt;1,IF(MIN(Y$7,$F519)&gt;$C519,MIN(Y$7,$F519)-$C519+1,0),MIN(Y$7,$F519)-X$7))/365,0))</f>
        <v>0</v>
      </c>
      <c r="Z519" s="4">
        <f>IF($F519=0,($D519-SUM($U519:Y519))*$E519*(IF(Y519&lt;1,IF(MIN(Z$7,$F519)&gt;$C519,MIN(Z$7,$F519)-$C519+1,0),MIN(Z$7,$F519)-Y$7))/365,IF($F519&gt;Y$7,($D519-SUM($U519:Y519))*$E519*(IF(Y519&lt;1,IF(MIN(Z$7,$F519)&gt;$C519,MIN(Z$7,$F519)-$C519+1,0),MIN(Z$7,$F519)-Y$7))/365,0))</f>
        <v>0</v>
      </c>
      <c r="AA519" s="4">
        <f>IF($F519=0,($D519-SUM($U519:Z519))*$E519*(IF(Z519&lt;1,IF(MIN(AA$7,$F519)&gt;$C519,MIN(AA$7,$F519)-$C519+1,0),MIN(AA$7,$F519)-Z$7))/365,IF($F519&gt;Z$7,($D519-SUM($U519:Z519))*$E519*(IF(Z519&lt;1,IF(MIN(AA$7,$F519)&gt;$C519,MIN(AA$7,$F519)-$C519+1,0),MIN(AA$7,$F519)-Z$7))/365,0))</f>
        <v>0</v>
      </c>
      <c r="AB519" s="4">
        <f>IF($F519=0,($D519-SUM($U519:AA519))*$E519*(IF(AA519&lt;1,IF(MIN(AB$7,$F519)&gt;$C519,MIN(AB$7,$F519)-$C519+1,0),MIN(AB$7,$F519)-AA$7))/365,IF($F519&gt;AA$7,($D519-SUM($U519:AA519))*$E519*(IF(AA519&lt;1,IF(MIN(AB$7,$F519)&gt;$C519,MIN(AB$7,$F519)-$C519+1,0),MIN(AB$7,$F519)-AA$7))/365,0))</f>
        <v>0</v>
      </c>
      <c r="AC519" s="4">
        <f>IF($F519=0,($D519-SUM($U519:AB519))*$E519*(IF(AB519&lt;1,IF(MIN(AC$7,$F519)&gt;$C519,MIN(AC$7,$F519)-$C519+1,0),MIN(AC$7,$F519)-AB$7))/365,IF($F519&gt;AB$7,($D519-SUM($U519:AB519))*$E519*(IF(AB519&lt;1,IF(MIN(AC$7,$F519)&gt;$C519,MIN(AC$7,$F519)-$C519+1,0),MIN(AC$7,$F519)-AB$7))/365,0))</f>
        <v>0</v>
      </c>
      <c r="AD519" s="4">
        <f>IF($F519=0,($D519-SUM($U519:AC519))*$E519*(IF(AC519&lt;1,IF(MIN(AD$7,$F519)&gt;$C519,MIN(AD$7,$F519)-$C519+1,0),MIN(AD$7,$F519)-AC$7))/365,IF($F519&gt;AC$7,($D519-SUM($U519:AC519))*$E519*(IF(AC519&lt;1,IF(MIN(AD$7,$F519)&gt;$C519,MIN(AD$7,$F519)-$C519+1,0),MIN(AD$7,$F519)-AC$7))/365,0))</f>
        <v>0</v>
      </c>
      <c r="AE519" s="4">
        <f>IF($F519=0,($D519-SUM($U519:AD519))*$E519*(IF(AD519&lt;1,IF(MIN(AE$7,$F519)&gt;$C519,MIN(AE$7,$F519)-$C519+1,0),MIN(AE$7,$F519)-AD$7))/365,IF($F519&gt;AD$7,($D519-SUM($U519:AD519))*$E519*(IF(AD519&lt;1,IF(MIN(AE$7,$F519)&gt;$C519,MIN(AE$7,$F519)-$C519+1,0),MIN(AE$7,$F519)-AD$7))/365,0))</f>
        <v>0</v>
      </c>
      <c r="AF519" s="4">
        <f>IF($F519=0,($D519-SUM($U519:AE519))*$E519*(IF(AE519&lt;1,IF(MIN(AF$7,$F519)&gt;$C519,MIN(AF$7,$F519)-$C519+1,0),MIN(AF$7,$F519)-AE$7))/365,IF($F519&gt;AE$7,($D519-SUM($U519:AE519))*$E519*(IF(AE519&lt;1,IF(MIN(AF$7,$F519)&gt;$C519,MIN(AF$7,$F519)-$C519+1,0),MIN(AF$7,$F519)-AE$7))/365,0))</f>
        <v>0</v>
      </c>
      <c r="AG519" s="4">
        <f>IF($F519=0,($D519-SUM($U519:AF519))*$E519*(IF(AF519&lt;1,IF(MIN(AG$7,$F519)&gt;$C519,MIN(AG$7,$F519)-$C519+1,0),MIN(AG$7,$F519)-AF$7))/365,IF($F519&gt;AF$7,($D519-SUM($U519:AF519))*$E519*(IF(AF519&lt;1,IF(MIN(AG$7,$F519)&gt;$C519,MIN(AG$7,$F519)-$C519+1,0),MIN(AG$7,$F519)-AF$7))/365,0))</f>
        <v>0</v>
      </c>
      <c r="AH519" s="4">
        <f>IF($F519=0,($D519-SUM($U519:AG519))*$E519*(IF(AG519&lt;1,IF(MIN(AH$7,$F519)&gt;$C519,MIN(AH$7,$F519)-$C519+1,0),MIN(AH$7,$F519)-AG$7))/365,IF($F519&gt;AG$7,($D519-SUM($U519:AG519))*$E519*(IF(AG519&lt;1,IF(MIN(AH$7,$F519)&gt;$C519,MIN(AH$7,$F519)-$C519+1,0),MIN(AH$7,$F519)-AG$7))/365,0))</f>
        <v>0</v>
      </c>
      <c r="AI519" s="4">
        <f>IF($F519=0,($D519-SUM($U519:AH519))*$E519*(IF(AH519&lt;1,IF(MIN(AI$7,$F519)&gt;$C519,MIN(AI$7,$F519)-$C519+1,0),MIN(AI$7,$F519)-AH$7))/365,IF($F519&gt;AH$7,($D519-SUM($U519:AH519))*$E519*(IF(AH519&lt;1,IF(MIN(AI$7,$F519)&gt;$C519,MIN(AI$7,$F519)-$C519+1,0),MIN(AI$7,$F519)-AH$7))/365,0))</f>
        <v>0</v>
      </c>
      <c r="AJ519" s="4">
        <f>IF($F519=0,($D519-SUM($U519:AI519))*$E519*(IF(AI519&lt;1,IF(MIN(AJ$7,$F519)&gt;$C519,MIN(AJ$7,$F519)-$C519+1,0),MIN(AJ$7,$F519)-AI$7))/365,IF($F519&gt;AI$7,($D519-SUM($U519:AI519))*$E519*(IF(AI519&lt;1,IF(MIN(AJ$7,$F519)&gt;$C519,MIN(AJ$7,$F519)-$C519+1,0),MIN(AJ$7,$F519)-AI$7))/365,0))</f>
        <v>0</v>
      </c>
      <c r="AK519" s="4">
        <f>IF($F519=0,($D519-SUM($U519:AJ519))*$E519*(IF(AJ519&lt;1,IF(MIN(AK$7,$F519)&gt;$C519,MIN(AK$7,$F519)-$C519+1,0),MIN(AK$7,$F519)-AJ$7))/365,IF($F519&gt;AJ$7,($D519-SUM($U519:AJ519))*$E519*(IF(AJ519&lt;1,IF(MIN(AK$7,$F519)&gt;$C519,MIN(AK$7,$F519)-$C519+1,0),MIN(AK$7,$F519)-AJ$7))/365,0))</f>
        <v>0</v>
      </c>
      <c r="AL519" s="4">
        <f>IF($F519=0,($D519-SUM($U519:AK519))*$E519*(IF(AK519&lt;1,IF(MIN(AL$7,$F519)&gt;$C519,MIN(AL$7,$F519)-$C519+1,0),MIN(AL$7,$F519)-AK$7))/365,IF($F519&gt;AK$7,($D519-SUM($U519:AK519))*$E519*(IF(AK519&lt;1,IF(MIN(AL$7,$F519)&gt;$C519,MIN(AL$7,$F519)-$C519+1,0),MIN(AL$7,$F519)-AK$7))/365,0))</f>
        <v>0</v>
      </c>
      <c r="AM519" s="4">
        <f>IF($F519=0,($D519-SUM($U519:AL519))*$E519*(IF(AL519&lt;1,IF(MIN(AM$7,$F519)&gt;$C519,MIN(AM$7,$F519)-$C519+1,0),MIN(AM$7,$F519)-AL$7))/365,IF($F519&gt;AL$7,($D519-SUM($U519:AL519))*$E519*(IF(AL519&lt;1,IF(MIN(AM$7,$F519)&gt;$C519,MIN(AM$7,$F519)-$C519+1,0),MIN(AM$7,$F519)-AL$7))/365,0))</f>
        <v>0</v>
      </c>
      <c r="AN519" s="4">
        <f>IF($F519=0,($D519-SUM($U519:AM519))*$E519*(IF(AM519&lt;1,IF(MIN(AN$7,$F519)&gt;$C519,MIN(AN$7,$F519)-$C519+1,0),MIN(AN$7,$F519)-AM$7))/365,IF($F519&gt;AM$7,($D519-SUM($U519:AM519))*$E519*(IF(AM519&lt;1,IF(MIN(AN$7,$F519)&gt;$C519,MIN(AN$7,$F519)-$C519+1,0),MIN(AN$7,$F519)-AM$7))/365,0))</f>
        <v>0</v>
      </c>
      <c r="AO519" s="4">
        <f>IF($F519=0,($D519-SUM($U519:AN519))*$E519*(IF(AN519&lt;1,IF(MIN(AO$7,$F519)&gt;$C519,MIN(AO$7,$F519)-$C519+1,0),MIN(AO$7,$F519)-AN$7))/365,IF($F519&gt;AN$7,($D519-SUM($U519:AN519))*$E519*(IF(AN519&lt;1,IF(MIN(AO$7,$F519)&gt;$C519,MIN(AO$7,$F519)-$C519+1,0),MIN(AO$7,$F519)-AN$7))/365,0))</f>
        <v>0</v>
      </c>
      <c r="AP519" s="4">
        <f>IF($F519=0,($D519-SUM($U519:AO519))*$E519*(IF(AO519&lt;1,IF(MIN(AP$7,$F519)&gt;$C519,MIN(AP$7,$F519)-$C519+1,0),MIN(AP$7,$F519)-AO$7))/365,IF($F519&gt;AO$7,($D519-SUM($U519:AO519))*$E519*(IF(AO519&lt;1,IF(MIN(AP$7,$F519)&gt;$C519,MIN(AP$7,$F519)-$C519+1,0),MIN(AP$7,$F519)-AO$7))/365,0))</f>
        <v>0</v>
      </c>
      <c r="AQ519" s="4">
        <f>IF($F519=0,($D519-SUM($U519:AP519))*$E519*(IF(AP519&lt;1,IF(MIN(AQ$7,$F519)&gt;$C519,MIN(AQ$7,$F519)-$C519+1,0),MIN(AQ$7,$F519)-AP$7))/365,IF($F519&gt;AP$7,($D519-SUM($U519:AP519))*$E519*(IF(AP519&lt;1,IF(MIN(AQ$7,$F519)&gt;$C519,MIN(AQ$7,$F519)-$C519+1,0),MIN(AQ$7,$F519)-AP$7))/365,0))</f>
        <v>0</v>
      </c>
      <c r="AR519" s="4">
        <f>IF($F519=0,($D519-SUM($U519:AQ519))*$E519*(IF(AQ519&lt;1,IF(MIN(AR$7,$F519)&gt;$C519,MIN(AR$7,$F519)-$C519+1,0),MIN(AR$7,$F519)-AQ$7))/365,IF($F519&gt;AQ$7,($D519-SUM($U519:AQ519))*$E519*(IF(AQ519&lt;1,IF(MIN(AR$7,$F519)&gt;$C519,MIN(AR$7,$F519)-$C519+1,0),MIN(AR$7,$F519)-AQ$7))/365,0))</f>
        <v>0</v>
      </c>
      <c r="AS519" s="4">
        <f>IF($F519=0,($D519-SUM($U519:AR519))*$E519*(IF(AR519&lt;1,IF(MIN(AS$7,$F519)&gt;$C519,MIN(AS$7,$F519)-$C519+1,0),MIN(AS$7,$F519)-AR$7))/365,IF($F519&gt;AR$7,($D519-SUM($U519:AR519))*$E519*(IF(AR519&lt;1,IF(MIN(AS$7,$F519)&gt;$C519,MIN(AS$7,$F519)-$C519+1,0),MIN(AS$7,$F519)-AR$7))/365,0))</f>
        <v>0</v>
      </c>
    </row>
    <row r="520" spans="1:45">
      <c r="A520" s="15"/>
      <c r="B520" s="17"/>
      <c r="C520" s="16"/>
      <c r="D520" s="15"/>
      <c r="E520" s="11"/>
      <c r="F520" s="16"/>
      <c r="G520" s="15"/>
      <c r="H520" s="14"/>
      <c r="I520" s="5"/>
      <c r="J520" s="13">
        <f>SUM(U520:AS520)</f>
        <v>0</v>
      </c>
      <c r="K520" s="13">
        <f>IF(F520=0,D520-J520,IF(F520&lt;41730,0,D520-J520))</f>
        <v>0</v>
      </c>
      <c r="L520" s="12">
        <f>IF(K520=0,0,IF(G520-((L$7-C520)/365)&lt;0,0,G520-((L$7-C520)/365)))</f>
        <v>0</v>
      </c>
      <c r="M520" s="4">
        <f>IF(K520=0,0,D520*H520)</f>
        <v>0</v>
      </c>
      <c r="N520" s="11">
        <f>IFERROR((1-(M520/K520)^(1/L520)),0)</f>
        <v>0</v>
      </c>
      <c r="O520" s="10">
        <f>IF(F520&gt;41730,IF(F520&gt;41730,(F520-41730)/365,IF(K520=0,0,IF(G520-((L$7-C520)/365)&lt;0,0,G520-((L$7-C520)/365)))),1)</f>
        <v>1</v>
      </c>
      <c r="P520" s="9">
        <f>IF(K520&lt;M520,0,IF(L520=0,K520-M520,K520*N520*O520))</f>
        <v>0</v>
      </c>
      <c r="Q520" s="19">
        <f>IF(F520&gt;41730,D520,0)</f>
        <v>0</v>
      </c>
      <c r="R520" s="18">
        <f>IF(F520&gt;41730,J520+P520,0)</f>
        <v>0</v>
      </c>
      <c r="S520" s="9">
        <f>IF(F520&gt;0,0,K520-P520)</f>
        <v>0</v>
      </c>
      <c r="T520" s="5"/>
      <c r="U520" s="4">
        <f>D520*E520*(IF(U$7&gt;$C520,U$7-$C520+1,0))/365</f>
        <v>0</v>
      </c>
      <c r="V520" s="4">
        <f>($D520-U520)*$E520*(IF(U520&lt;1,IF(V$7&gt;$C520,V$7-$C520+1,0),V$7-U$7))/365</f>
        <v>0</v>
      </c>
      <c r="W520" s="4">
        <f>IF($F520=0,($D520-SUM($U520:V520))*$E520*(IF(V520&lt;1,IF(MIN(W$7,$F520)&gt;$C520,MIN(W$7,$F520)-$C520+1,0),MIN(W$7,$F520)-V$7))/365,IF($F520&gt;V$7,($D520-SUM($U520:V520))*$E520*(IF(V520&lt;1,IF(MIN(W$7,$F520)&gt;$C520,MIN(W$7,$F520)-$C520+1,0),MIN(W$7,$F520)-V$7))/365,0))</f>
        <v>0</v>
      </c>
      <c r="X520" s="4">
        <f>IF($F520=0,($D520-SUM($U520:W520))*$E520*(IF(W520&lt;1,IF(MIN(X$7,$F520)&gt;$C520,MIN(X$7,$F520)-$C520+1,0),MIN(X$7,$F520)-W$7))/365,IF($F520&gt;W$7,($D520-SUM($U520:W520))*$E520*(IF(W520&lt;1,IF(MIN(X$7,$F520)&gt;$C520,MIN(X$7,$F520)-$C520+1,0),MIN(X$7,$F520)-W$7))/365,0))</f>
        <v>0</v>
      </c>
      <c r="Y520" s="4">
        <f>IF($F520=0,($D520-SUM($U520:X520))*$E520*(IF(X520&lt;1,IF(MIN(Y$7,$F520)&gt;$C520,MIN(Y$7,$F520)-$C520+1,0),MIN(Y$7,$F520)-X$7))/365,IF($F520&gt;X$7,($D520-SUM($U520:X520))*$E520*(IF(X520&lt;1,IF(MIN(Y$7,$F520)&gt;$C520,MIN(Y$7,$F520)-$C520+1,0),MIN(Y$7,$F520)-X$7))/365,0))</f>
        <v>0</v>
      </c>
      <c r="Z520" s="4">
        <f>IF($F520=0,($D520-SUM($U520:Y520))*$E520*(IF(Y520&lt;1,IF(MIN(Z$7,$F520)&gt;$C520,MIN(Z$7,$F520)-$C520+1,0),MIN(Z$7,$F520)-Y$7))/365,IF($F520&gt;Y$7,($D520-SUM($U520:Y520))*$E520*(IF(Y520&lt;1,IF(MIN(Z$7,$F520)&gt;$C520,MIN(Z$7,$F520)-$C520+1,0),MIN(Z$7,$F520)-Y$7))/365,0))</f>
        <v>0</v>
      </c>
      <c r="AA520" s="4">
        <f>IF($F520=0,($D520-SUM($U520:Z520))*$E520*(IF(Z520&lt;1,IF(MIN(AA$7,$F520)&gt;$C520,MIN(AA$7,$F520)-$C520+1,0),MIN(AA$7,$F520)-Z$7))/365,IF($F520&gt;Z$7,($D520-SUM($U520:Z520))*$E520*(IF(Z520&lt;1,IF(MIN(AA$7,$F520)&gt;$C520,MIN(AA$7,$F520)-$C520+1,0),MIN(AA$7,$F520)-Z$7))/365,0))</f>
        <v>0</v>
      </c>
      <c r="AB520" s="4">
        <f>IF($F520=0,($D520-SUM($U520:AA520))*$E520*(IF(AA520&lt;1,IF(MIN(AB$7,$F520)&gt;$C520,MIN(AB$7,$F520)-$C520+1,0),MIN(AB$7,$F520)-AA$7))/365,IF($F520&gt;AA$7,($D520-SUM($U520:AA520))*$E520*(IF(AA520&lt;1,IF(MIN(AB$7,$F520)&gt;$C520,MIN(AB$7,$F520)-$C520+1,0),MIN(AB$7,$F520)-AA$7))/365,0))</f>
        <v>0</v>
      </c>
      <c r="AC520" s="4">
        <f>IF($F520=0,($D520-SUM($U520:AB520))*$E520*(IF(AB520&lt;1,IF(MIN(AC$7,$F520)&gt;$C520,MIN(AC$7,$F520)-$C520+1,0),MIN(AC$7,$F520)-AB$7))/365,IF($F520&gt;AB$7,($D520-SUM($U520:AB520))*$E520*(IF(AB520&lt;1,IF(MIN(AC$7,$F520)&gt;$C520,MIN(AC$7,$F520)-$C520+1,0),MIN(AC$7,$F520)-AB$7))/365,0))</f>
        <v>0</v>
      </c>
      <c r="AD520" s="4">
        <f>IF($F520=0,($D520-SUM($U520:AC520))*$E520*(IF(AC520&lt;1,IF(MIN(AD$7,$F520)&gt;$C520,MIN(AD$7,$F520)-$C520+1,0),MIN(AD$7,$F520)-AC$7))/365,IF($F520&gt;AC$7,($D520-SUM($U520:AC520))*$E520*(IF(AC520&lt;1,IF(MIN(AD$7,$F520)&gt;$C520,MIN(AD$7,$F520)-$C520+1,0),MIN(AD$7,$F520)-AC$7))/365,0))</f>
        <v>0</v>
      </c>
      <c r="AE520" s="4">
        <f>IF($F520=0,($D520-SUM($U520:AD520))*$E520*(IF(AD520&lt;1,IF(MIN(AE$7,$F520)&gt;$C520,MIN(AE$7,$F520)-$C520+1,0),MIN(AE$7,$F520)-AD$7))/365,IF($F520&gt;AD$7,($D520-SUM($U520:AD520))*$E520*(IF(AD520&lt;1,IF(MIN(AE$7,$F520)&gt;$C520,MIN(AE$7,$F520)-$C520+1,0),MIN(AE$7,$F520)-AD$7))/365,0))</f>
        <v>0</v>
      </c>
      <c r="AF520" s="4">
        <f>IF($F520=0,($D520-SUM($U520:AE520))*$E520*(IF(AE520&lt;1,IF(MIN(AF$7,$F520)&gt;$C520,MIN(AF$7,$F520)-$C520+1,0),MIN(AF$7,$F520)-AE$7))/365,IF($F520&gt;AE$7,($D520-SUM($U520:AE520))*$E520*(IF(AE520&lt;1,IF(MIN(AF$7,$F520)&gt;$C520,MIN(AF$7,$F520)-$C520+1,0),MIN(AF$7,$F520)-AE$7))/365,0))</f>
        <v>0</v>
      </c>
      <c r="AG520" s="4">
        <f>IF($F520=0,($D520-SUM($U520:AF520))*$E520*(IF(AF520&lt;1,IF(MIN(AG$7,$F520)&gt;$C520,MIN(AG$7,$F520)-$C520+1,0),MIN(AG$7,$F520)-AF$7))/365,IF($F520&gt;AF$7,($D520-SUM($U520:AF520))*$E520*(IF(AF520&lt;1,IF(MIN(AG$7,$F520)&gt;$C520,MIN(AG$7,$F520)-$C520+1,0),MIN(AG$7,$F520)-AF$7))/365,0))</f>
        <v>0</v>
      </c>
      <c r="AH520" s="4">
        <f>IF($F520=0,($D520-SUM($U520:AG520))*$E520*(IF(AG520&lt;1,IF(MIN(AH$7,$F520)&gt;$C520,MIN(AH$7,$F520)-$C520+1,0),MIN(AH$7,$F520)-AG$7))/365,IF($F520&gt;AG$7,($D520-SUM($U520:AG520))*$E520*(IF(AG520&lt;1,IF(MIN(AH$7,$F520)&gt;$C520,MIN(AH$7,$F520)-$C520+1,0),MIN(AH$7,$F520)-AG$7))/365,0))</f>
        <v>0</v>
      </c>
      <c r="AI520" s="4">
        <f>IF($F520=0,($D520-SUM($U520:AH520))*$E520*(IF(AH520&lt;1,IF(MIN(AI$7,$F520)&gt;$C520,MIN(AI$7,$F520)-$C520+1,0),MIN(AI$7,$F520)-AH$7))/365,IF($F520&gt;AH$7,($D520-SUM($U520:AH520))*$E520*(IF(AH520&lt;1,IF(MIN(AI$7,$F520)&gt;$C520,MIN(AI$7,$F520)-$C520+1,0),MIN(AI$7,$F520)-AH$7))/365,0))</f>
        <v>0</v>
      </c>
      <c r="AJ520" s="4">
        <f>IF($F520=0,($D520-SUM($U520:AI520))*$E520*(IF(AI520&lt;1,IF(MIN(AJ$7,$F520)&gt;$C520,MIN(AJ$7,$F520)-$C520+1,0),MIN(AJ$7,$F520)-AI$7))/365,IF($F520&gt;AI$7,($D520-SUM($U520:AI520))*$E520*(IF(AI520&lt;1,IF(MIN(AJ$7,$F520)&gt;$C520,MIN(AJ$7,$F520)-$C520+1,0),MIN(AJ$7,$F520)-AI$7))/365,0))</f>
        <v>0</v>
      </c>
      <c r="AK520" s="4">
        <f>IF($F520=0,($D520-SUM($U520:AJ520))*$E520*(IF(AJ520&lt;1,IF(MIN(AK$7,$F520)&gt;$C520,MIN(AK$7,$F520)-$C520+1,0),MIN(AK$7,$F520)-AJ$7))/365,IF($F520&gt;AJ$7,($D520-SUM($U520:AJ520))*$E520*(IF(AJ520&lt;1,IF(MIN(AK$7,$F520)&gt;$C520,MIN(AK$7,$F520)-$C520+1,0),MIN(AK$7,$F520)-AJ$7))/365,0))</f>
        <v>0</v>
      </c>
      <c r="AL520" s="4">
        <f>IF($F520=0,($D520-SUM($U520:AK520))*$E520*(IF(AK520&lt;1,IF(MIN(AL$7,$F520)&gt;$C520,MIN(AL$7,$F520)-$C520+1,0),MIN(AL$7,$F520)-AK$7))/365,IF($F520&gt;AK$7,($D520-SUM($U520:AK520))*$E520*(IF(AK520&lt;1,IF(MIN(AL$7,$F520)&gt;$C520,MIN(AL$7,$F520)-$C520+1,0),MIN(AL$7,$F520)-AK$7))/365,0))</f>
        <v>0</v>
      </c>
      <c r="AM520" s="4">
        <f>IF($F520=0,($D520-SUM($U520:AL520))*$E520*(IF(AL520&lt;1,IF(MIN(AM$7,$F520)&gt;$C520,MIN(AM$7,$F520)-$C520+1,0),MIN(AM$7,$F520)-AL$7))/365,IF($F520&gt;AL$7,($D520-SUM($U520:AL520))*$E520*(IF(AL520&lt;1,IF(MIN(AM$7,$F520)&gt;$C520,MIN(AM$7,$F520)-$C520+1,0),MIN(AM$7,$F520)-AL$7))/365,0))</f>
        <v>0</v>
      </c>
      <c r="AN520" s="4">
        <f>IF($F520=0,($D520-SUM($U520:AM520))*$E520*(IF(AM520&lt;1,IF(MIN(AN$7,$F520)&gt;$C520,MIN(AN$7,$F520)-$C520+1,0),MIN(AN$7,$F520)-AM$7))/365,IF($F520&gt;AM$7,($D520-SUM($U520:AM520))*$E520*(IF(AM520&lt;1,IF(MIN(AN$7,$F520)&gt;$C520,MIN(AN$7,$F520)-$C520+1,0),MIN(AN$7,$F520)-AM$7))/365,0))</f>
        <v>0</v>
      </c>
      <c r="AO520" s="4">
        <f>IF($F520=0,($D520-SUM($U520:AN520))*$E520*(IF(AN520&lt;1,IF(MIN(AO$7,$F520)&gt;$C520,MIN(AO$7,$F520)-$C520+1,0),MIN(AO$7,$F520)-AN$7))/365,IF($F520&gt;AN$7,($D520-SUM($U520:AN520))*$E520*(IF(AN520&lt;1,IF(MIN(AO$7,$F520)&gt;$C520,MIN(AO$7,$F520)-$C520+1,0),MIN(AO$7,$F520)-AN$7))/365,0))</f>
        <v>0</v>
      </c>
      <c r="AP520" s="4">
        <f>IF($F520=0,($D520-SUM($U520:AO520))*$E520*(IF(AO520&lt;1,IF(MIN(AP$7,$F520)&gt;$C520,MIN(AP$7,$F520)-$C520+1,0),MIN(AP$7,$F520)-AO$7))/365,IF($F520&gt;AO$7,($D520-SUM($U520:AO520))*$E520*(IF(AO520&lt;1,IF(MIN(AP$7,$F520)&gt;$C520,MIN(AP$7,$F520)-$C520+1,0),MIN(AP$7,$F520)-AO$7))/365,0))</f>
        <v>0</v>
      </c>
      <c r="AQ520" s="4">
        <f>IF($F520=0,($D520-SUM($U520:AP520))*$E520*(IF(AP520&lt;1,IF(MIN(AQ$7,$F520)&gt;$C520,MIN(AQ$7,$F520)-$C520+1,0),MIN(AQ$7,$F520)-AP$7))/365,IF($F520&gt;AP$7,($D520-SUM($U520:AP520))*$E520*(IF(AP520&lt;1,IF(MIN(AQ$7,$F520)&gt;$C520,MIN(AQ$7,$F520)-$C520+1,0),MIN(AQ$7,$F520)-AP$7))/365,0))</f>
        <v>0</v>
      </c>
      <c r="AR520" s="4">
        <f>IF($F520=0,($D520-SUM($U520:AQ520))*$E520*(IF(AQ520&lt;1,IF(MIN(AR$7,$F520)&gt;$C520,MIN(AR$7,$F520)-$C520+1,0),MIN(AR$7,$F520)-AQ$7))/365,IF($F520&gt;AQ$7,($D520-SUM($U520:AQ520))*$E520*(IF(AQ520&lt;1,IF(MIN(AR$7,$F520)&gt;$C520,MIN(AR$7,$F520)-$C520+1,0),MIN(AR$7,$F520)-AQ$7))/365,0))</f>
        <v>0</v>
      </c>
      <c r="AS520" s="4">
        <f>IF($F520=0,($D520-SUM($U520:AR520))*$E520*(IF(AR520&lt;1,IF(MIN(AS$7,$F520)&gt;$C520,MIN(AS$7,$F520)-$C520+1,0),MIN(AS$7,$F520)-AR$7))/365,IF($F520&gt;AR$7,($D520-SUM($U520:AR520))*$E520*(IF(AR520&lt;1,IF(MIN(AS$7,$F520)&gt;$C520,MIN(AS$7,$F520)-$C520+1,0),MIN(AS$7,$F520)-AR$7))/365,0))</f>
        <v>0</v>
      </c>
    </row>
    <row r="521" spans="1:45">
      <c r="A521" s="15"/>
      <c r="B521" s="17"/>
      <c r="C521" s="16"/>
      <c r="D521" s="15"/>
      <c r="E521" s="11"/>
      <c r="F521" s="16"/>
      <c r="G521" s="15"/>
      <c r="H521" s="14"/>
      <c r="I521" s="5"/>
      <c r="J521" s="13">
        <f>SUM(U521:AS521)</f>
        <v>0</v>
      </c>
      <c r="K521" s="13">
        <f>IF(F521=0,D521-J521,IF(F521&lt;41730,0,D521-J521))</f>
        <v>0</v>
      </c>
      <c r="L521" s="12">
        <f>IF(K521=0,0,IF(G521-((L$7-C521)/365)&lt;0,0,G521-((L$7-C521)/365)))</f>
        <v>0</v>
      </c>
      <c r="M521" s="4">
        <f>IF(K521=0,0,D521*H521)</f>
        <v>0</v>
      </c>
      <c r="N521" s="11">
        <f>IFERROR((1-(M521/K521)^(1/L521)),0)</f>
        <v>0</v>
      </c>
      <c r="O521" s="10">
        <f>IF(F521&gt;41730,IF(F521&gt;41730,(F521-41730)/365,IF(K521=0,0,IF(G521-((L$7-C521)/365)&lt;0,0,G521-((L$7-C521)/365)))),1)</f>
        <v>1</v>
      </c>
      <c r="P521" s="9">
        <f>IF(K521&lt;M521,0,IF(L521=0,K521-M521,K521*N521*O521))</f>
        <v>0</v>
      </c>
      <c r="Q521" s="19">
        <f>IF(F521&gt;41730,D521,0)</f>
        <v>0</v>
      </c>
      <c r="R521" s="18">
        <f>IF(F521&gt;41730,J521+P521,0)</f>
        <v>0</v>
      </c>
      <c r="S521" s="9">
        <f>IF(F521&gt;0,0,K521-P521)</f>
        <v>0</v>
      </c>
      <c r="T521" s="5"/>
      <c r="U521" s="4">
        <f>D521*E521*(IF(U$7&gt;$C521,U$7-$C521+1,0))/365</f>
        <v>0</v>
      </c>
      <c r="V521" s="4">
        <f>($D521-U521)*$E521*(IF(U521&lt;1,IF(V$7&gt;$C521,V$7-$C521+1,0),V$7-U$7))/365</f>
        <v>0</v>
      </c>
      <c r="W521" s="4">
        <f>IF($F521=0,($D521-SUM($U521:V521))*$E521*(IF(V521&lt;1,IF(MIN(W$7,$F521)&gt;$C521,MIN(W$7,$F521)-$C521+1,0),MIN(W$7,$F521)-V$7))/365,IF($F521&gt;V$7,($D521-SUM($U521:V521))*$E521*(IF(V521&lt;1,IF(MIN(W$7,$F521)&gt;$C521,MIN(W$7,$F521)-$C521+1,0),MIN(W$7,$F521)-V$7))/365,0))</f>
        <v>0</v>
      </c>
      <c r="X521" s="4">
        <f>IF($F521=0,($D521-SUM($U521:W521))*$E521*(IF(W521&lt;1,IF(MIN(X$7,$F521)&gt;$C521,MIN(X$7,$F521)-$C521+1,0),MIN(X$7,$F521)-W$7))/365,IF($F521&gt;W$7,($D521-SUM($U521:W521))*$E521*(IF(W521&lt;1,IF(MIN(X$7,$F521)&gt;$C521,MIN(X$7,$F521)-$C521+1,0),MIN(X$7,$F521)-W$7))/365,0))</f>
        <v>0</v>
      </c>
      <c r="Y521" s="4">
        <f>IF($F521=0,($D521-SUM($U521:X521))*$E521*(IF(X521&lt;1,IF(MIN(Y$7,$F521)&gt;$C521,MIN(Y$7,$F521)-$C521+1,0),MIN(Y$7,$F521)-X$7))/365,IF($F521&gt;X$7,($D521-SUM($U521:X521))*$E521*(IF(X521&lt;1,IF(MIN(Y$7,$F521)&gt;$C521,MIN(Y$7,$F521)-$C521+1,0),MIN(Y$7,$F521)-X$7))/365,0))</f>
        <v>0</v>
      </c>
      <c r="Z521" s="4">
        <f>IF($F521=0,($D521-SUM($U521:Y521))*$E521*(IF(Y521&lt;1,IF(MIN(Z$7,$F521)&gt;$C521,MIN(Z$7,$F521)-$C521+1,0),MIN(Z$7,$F521)-Y$7))/365,IF($F521&gt;Y$7,($D521-SUM($U521:Y521))*$E521*(IF(Y521&lt;1,IF(MIN(Z$7,$F521)&gt;$C521,MIN(Z$7,$F521)-$C521+1,0),MIN(Z$7,$F521)-Y$7))/365,0))</f>
        <v>0</v>
      </c>
      <c r="AA521" s="4">
        <f>IF($F521=0,($D521-SUM($U521:Z521))*$E521*(IF(Z521&lt;1,IF(MIN(AA$7,$F521)&gt;$C521,MIN(AA$7,$F521)-$C521+1,0),MIN(AA$7,$F521)-Z$7))/365,IF($F521&gt;Z$7,($D521-SUM($U521:Z521))*$E521*(IF(Z521&lt;1,IF(MIN(AA$7,$F521)&gt;$C521,MIN(AA$7,$F521)-$C521+1,0),MIN(AA$7,$F521)-Z$7))/365,0))</f>
        <v>0</v>
      </c>
      <c r="AB521" s="4">
        <f>IF($F521=0,($D521-SUM($U521:AA521))*$E521*(IF(AA521&lt;1,IF(MIN(AB$7,$F521)&gt;$C521,MIN(AB$7,$F521)-$C521+1,0),MIN(AB$7,$F521)-AA$7))/365,IF($F521&gt;AA$7,($D521-SUM($U521:AA521))*$E521*(IF(AA521&lt;1,IF(MIN(AB$7,$F521)&gt;$C521,MIN(AB$7,$F521)-$C521+1,0),MIN(AB$7,$F521)-AA$7))/365,0))</f>
        <v>0</v>
      </c>
      <c r="AC521" s="4">
        <f>IF($F521=0,($D521-SUM($U521:AB521))*$E521*(IF(AB521&lt;1,IF(MIN(AC$7,$F521)&gt;$C521,MIN(AC$7,$F521)-$C521+1,0),MIN(AC$7,$F521)-AB$7))/365,IF($F521&gt;AB$7,($D521-SUM($U521:AB521))*$E521*(IF(AB521&lt;1,IF(MIN(AC$7,$F521)&gt;$C521,MIN(AC$7,$F521)-$C521+1,0),MIN(AC$7,$F521)-AB$7))/365,0))</f>
        <v>0</v>
      </c>
      <c r="AD521" s="4">
        <f>IF($F521=0,($D521-SUM($U521:AC521))*$E521*(IF(AC521&lt;1,IF(MIN(AD$7,$F521)&gt;$C521,MIN(AD$7,$F521)-$C521+1,0),MIN(AD$7,$F521)-AC$7))/365,IF($F521&gt;AC$7,($D521-SUM($U521:AC521))*$E521*(IF(AC521&lt;1,IF(MIN(AD$7,$F521)&gt;$C521,MIN(AD$7,$F521)-$C521+1,0),MIN(AD$7,$F521)-AC$7))/365,0))</f>
        <v>0</v>
      </c>
      <c r="AE521" s="4">
        <f>IF($F521=0,($D521-SUM($U521:AD521))*$E521*(IF(AD521&lt;1,IF(MIN(AE$7,$F521)&gt;$C521,MIN(AE$7,$F521)-$C521+1,0),MIN(AE$7,$F521)-AD$7))/365,IF($F521&gt;AD$7,($D521-SUM($U521:AD521))*$E521*(IF(AD521&lt;1,IF(MIN(AE$7,$F521)&gt;$C521,MIN(AE$7,$F521)-$C521+1,0),MIN(AE$7,$F521)-AD$7))/365,0))</f>
        <v>0</v>
      </c>
      <c r="AF521" s="4">
        <f>IF($F521=0,($D521-SUM($U521:AE521))*$E521*(IF(AE521&lt;1,IF(MIN(AF$7,$F521)&gt;$C521,MIN(AF$7,$F521)-$C521+1,0),MIN(AF$7,$F521)-AE$7))/365,IF($F521&gt;AE$7,($D521-SUM($U521:AE521))*$E521*(IF(AE521&lt;1,IF(MIN(AF$7,$F521)&gt;$C521,MIN(AF$7,$F521)-$C521+1,0),MIN(AF$7,$F521)-AE$7))/365,0))</f>
        <v>0</v>
      </c>
      <c r="AG521" s="4">
        <f>IF($F521=0,($D521-SUM($U521:AF521))*$E521*(IF(AF521&lt;1,IF(MIN(AG$7,$F521)&gt;$C521,MIN(AG$7,$F521)-$C521+1,0),MIN(AG$7,$F521)-AF$7))/365,IF($F521&gt;AF$7,($D521-SUM($U521:AF521))*$E521*(IF(AF521&lt;1,IF(MIN(AG$7,$F521)&gt;$C521,MIN(AG$7,$F521)-$C521+1,0),MIN(AG$7,$F521)-AF$7))/365,0))</f>
        <v>0</v>
      </c>
      <c r="AH521" s="4">
        <f>IF($F521=0,($D521-SUM($U521:AG521))*$E521*(IF(AG521&lt;1,IF(MIN(AH$7,$F521)&gt;$C521,MIN(AH$7,$F521)-$C521+1,0),MIN(AH$7,$F521)-AG$7))/365,IF($F521&gt;AG$7,($D521-SUM($U521:AG521))*$E521*(IF(AG521&lt;1,IF(MIN(AH$7,$F521)&gt;$C521,MIN(AH$7,$F521)-$C521+1,0),MIN(AH$7,$F521)-AG$7))/365,0))</f>
        <v>0</v>
      </c>
      <c r="AI521" s="4">
        <f>IF($F521=0,($D521-SUM($U521:AH521))*$E521*(IF(AH521&lt;1,IF(MIN(AI$7,$F521)&gt;$C521,MIN(AI$7,$F521)-$C521+1,0),MIN(AI$7,$F521)-AH$7))/365,IF($F521&gt;AH$7,($D521-SUM($U521:AH521))*$E521*(IF(AH521&lt;1,IF(MIN(AI$7,$F521)&gt;$C521,MIN(AI$7,$F521)-$C521+1,0),MIN(AI$7,$F521)-AH$7))/365,0))</f>
        <v>0</v>
      </c>
      <c r="AJ521" s="4">
        <f>IF($F521=0,($D521-SUM($U521:AI521))*$E521*(IF(AI521&lt;1,IF(MIN(AJ$7,$F521)&gt;$C521,MIN(AJ$7,$F521)-$C521+1,0),MIN(AJ$7,$F521)-AI$7))/365,IF($F521&gt;AI$7,($D521-SUM($U521:AI521))*$E521*(IF(AI521&lt;1,IF(MIN(AJ$7,$F521)&gt;$C521,MIN(AJ$7,$F521)-$C521+1,0),MIN(AJ$7,$F521)-AI$7))/365,0))</f>
        <v>0</v>
      </c>
      <c r="AK521" s="4">
        <f>IF($F521=0,($D521-SUM($U521:AJ521))*$E521*(IF(AJ521&lt;1,IF(MIN(AK$7,$F521)&gt;$C521,MIN(AK$7,$F521)-$C521+1,0),MIN(AK$7,$F521)-AJ$7))/365,IF($F521&gt;AJ$7,($D521-SUM($U521:AJ521))*$E521*(IF(AJ521&lt;1,IF(MIN(AK$7,$F521)&gt;$C521,MIN(AK$7,$F521)-$C521+1,0),MIN(AK$7,$F521)-AJ$7))/365,0))</f>
        <v>0</v>
      </c>
      <c r="AL521" s="4">
        <f>IF($F521=0,($D521-SUM($U521:AK521))*$E521*(IF(AK521&lt;1,IF(MIN(AL$7,$F521)&gt;$C521,MIN(AL$7,$F521)-$C521+1,0),MIN(AL$7,$F521)-AK$7))/365,IF($F521&gt;AK$7,($D521-SUM($U521:AK521))*$E521*(IF(AK521&lt;1,IF(MIN(AL$7,$F521)&gt;$C521,MIN(AL$7,$F521)-$C521+1,0),MIN(AL$7,$F521)-AK$7))/365,0))</f>
        <v>0</v>
      </c>
      <c r="AM521" s="4">
        <f>IF($F521=0,($D521-SUM($U521:AL521))*$E521*(IF(AL521&lt;1,IF(MIN(AM$7,$F521)&gt;$C521,MIN(AM$7,$F521)-$C521+1,0),MIN(AM$7,$F521)-AL$7))/365,IF($F521&gt;AL$7,($D521-SUM($U521:AL521))*$E521*(IF(AL521&lt;1,IF(MIN(AM$7,$F521)&gt;$C521,MIN(AM$7,$F521)-$C521+1,0),MIN(AM$7,$F521)-AL$7))/365,0))</f>
        <v>0</v>
      </c>
      <c r="AN521" s="4">
        <f>IF($F521=0,($D521-SUM($U521:AM521))*$E521*(IF(AM521&lt;1,IF(MIN(AN$7,$F521)&gt;$C521,MIN(AN$7,$F521)-$C521+1,0),MIN(AN$7,$F521)-AM$7))/365,IF($F521&gt;AM$7,($D521-SUM($U521:AM521))*$E521*(IF(AM521&lt;1,IF(MIN(AN$7,$F521)&gt;$C521,MIN(AN$7,$F521)-$C521+1,0),MIN(AN$7,$F521)-AM$7))/365,0))</f>
        <v>0</v>
      </c>
      <c r="AO521" s="4">
        <f>IF($F521=0,($D521-SUM($U521:AN521))*$E521*(IF(AN521&lt;1,IF(MIN(AO$7,$F521)&gt;$C521,MIN(AO$7,$F521)-$C521+1,0),MIN(AO$7,$F521)-AN$7))/365,IF($F521&gt;AN$7,($D521-SUM($U521:AN521))*$E521*(IF(AN521&lt;1,IF(MIN(AO$7,$F521)&gt;$C521,MIN(AO$7,$F521)-$C521+1,0),MIN(AO$7,$F521)-AN$7))/365,0))</f>
        <v>0</v>
      </c>
      <c r="AP521" s="4">
        <f>IF($F521=0,($D521-SUM($U521:AO521))*$E521*(IF(AO521&lt;1,IF(MIN(AP$7,$F521)&gt;$C521,MIN(AP$7,$F521)-$C521+1,0),MIN(AP$7,$F521)-AO$7))/365,IF($F521&gt;AO$7,($D521-SUM($U521:AO521))*$E521*(IF(AO521&lt;1,IF(MIN(AP$7,$F521)&gt;$C521,MIN(AP$7,$F521)-$C521+1,0),MIN(AP$7,$F521)-AO$7))/365,0))</f>
        <v>0</v>
      </c>
      <c r="AQ521" s="4">
        <f>IF($F521=0,($D521-SUM($U521:AP521))*$E521*(IF(AP521&lt;1,IF(MIN(AQ$7,$F521)&gt;$C521,MIN(AQ$7,$F521)-$C521+1,0),MIN(AQ$7,$F521)-AP$7))/365,IF($F521&gt;AP$7,($D521-SUM($U521:AP521))*$E521*(IF(AP521&lt;1,IF(MIN(AQ$7,$F521)&gt;$C521,MIN(AQ$7,$F521)-$C521+1,0),MIN(AQ$7,$F521)-AP$7))/365,0))</f>
        <v>0</v>
      </c>
      <c r="AR521" s="4">
        <f>IF($F521=0,($D521-SUM($U521:AQ521))*$E521*(IF(AQ521&lt;1,IF(MIN(AR$7,$F521)&gt;$C521,MIN(AR$7,$F521)-$C521+1,0),MIN(AR$7,$F521)-AQ$7))/365,IF($F521&gt;AQ$7,($D521-SUM($U521:AQ521))*$E521*(IF(AQ521&lt;1,IF(MIN(AR$7,$F521)&gt;$C521,MIN(AR$7,$F521)-$C521+1,0),MIN(AR$7,$F521)-AQ$7))/365,0))</f>
        <v>0</v>
      </c>
      <c r="AS521" s="4">
        <f>IF($F521=0,($D521-SUM($U521:AR521))*$E521*(IF(AR521&lt;1,IF(MIN(AS$7,$F521)&gt;$C521,MIN(AS$7,$F521)-$C521+1,0),MIN(AS$7,$F521)-AR$7))/365,IF($F521&gt;AR$7,($D521-SUM($U521:AR521))*$E521*(IF(AR521&lt;1,IF(MIN(AS$7,$F521)&gt;$C521,MIN(AS$7,$F521)-$C521+1,0),MIN(AS$7,$F521)-AR$7))/365,0))</f>
        <v>0</v>
      </c>
    </row>
    <row r="522" spans="1:45">
      <c r="A522" s="15"/>
      <c r="B522" s="17"/>
      <c r="C522" s="16"/>
      <c r="D522" s="15"/>
      <c r="E522" s="11"/>
      <c r="F522" s="16"/>
      <c r="G522" s="15"/>
      <c r="H522" s="14"/>
      <c r="I522" s="5"/>
      <c r="J522" s="13">
        <f>SUM(U522:AS522)</f>
        <v>0</v>
      </c>
      <c r="K522" s="13">
        <f>IF(F522=0,D522-J522,IF(F522&lt;41730,0,D522-J522))</f>
        <v>0</v>
      </c>
      <c r="L522" s="12">
        <f>IF(K522=0,0,IF(G522-((L$7-C522)/365)&lt;0,0,G522-((L$7-C522)/365)))</f>
        <v>0</v>
      </c>
      <c r="M522" s="4">
        <f>IF(K522=0,0,D522*H522)</f>
        <v>0</v>
      </c>
      <c r="N522" s="11">
        <f>IFERROR((1-(M522/K522)^(1/L522)),0)</f>
        <v>0</v>
      </c>
      <c r="O522" s="10">
        <f>IF(F522&gt;41730,IF(F522&gt;41730,(F522-41730)/365,IF(K522=0,0,IF(G522-((L$7-C522)/365)&lt;0,0,G522-((L$7-C522)/365)))),1)</f>
        <v>1</v>
      </c>
      <c r="P522" s="9">
        <f>IF(K522&lt;M522,0,IF(L522=0,K522-M522,K522*N522*O522))</f>
        <v>0</v>
      </c>
      <c r="Q522" s="19">
        <f>IF(F522&gt;41730,D522,0)</f>
        <v>0</v>
      </c>
      <c r="R522" s="18">
        <f>IF(F522&gt;41730,J522+P522,0)</f>
        <v>0</v>
      </c>
      <c r="S522" s="9">
        <f>IF(F522&gt;0,0,K522-P522)</f>
        <v>0</v>
      </c>
      <c r="T522" s="5"/>
      <c r="U522" s="4">
        <f>D522*E522*(IF(U$7&gt;$C522,U$7-$C522+1,0))/365</f>
        <v>0</v>
      </c>
      <c r="V522" s="4">
        <f>($D522-U522)*$E522*(IF(U522&lt;1,IF(V$7&gt;$C522,V$7-$C522+1,0),V$7-U$7))/365</f>
        <v>0</v>
      </c>
      <c r="W522" s="4">
        <f>IF($F522=0,($D522-SUM($U522:V522))*$E522*(IF(V522&lt;1,IF(MIN(W$7,$F522)&gt;$C522,MIN(W$7,$F522)-$C522+1,0),MIN(W$7,$F522)-V$7))/365,IF($F522&gt;V$7,($D522-SUM($U522:V522))*$E522*(IF(V522&lt;1,IF(MIN(W$7,$F522)&gt;$C522,MIN(W$7,$F522)-$C522+1,0),MIN(W$7,$F522)-V$7))/365,0))</f>
        <v>0</v>
      </c>
      <c r="X522" s="4">
        <f>IF($F522=0,($D522-SUM($U522:W522))*$E522*(IF(W522&lt;1,IF(MIN(X$7,$F522)&gt;$C522,MIN(X$7,$F522)-$C522+1,0),MIN(X$7,$F522)-W$7))/365,IF($F522&gt;W$7,($D522-SUM($U522:W522))*$E522*(IF(W522&lt;1,IF(MIN(X$7,$F522)&gt;$C522,MIN(X$7,$F522)-$C522+1,0),MIN(X$7,$F522)-W$7))/365,0))</f>
        <v>0</v>
      </c>
      <c r="Y522" s="4">
        <f>IF($F522=0,($D522-SUM($U522:X522))*$E522*(IF(X522&lt;1,IF(MIN(Y$7,$F522)&gt;$C522,MIN(Y$7,$F522)-$C522+1,0),MIN(Y$7,$F522)-X$7))/365,IF($F522&gt;X$7,($D522-SUM($U522:X522))*$E522*(IF(X522&lt;1,IF(MIN(Y$7,$F522)&gt;$C522,MIN(Y$7,$F522)-$C522+1,0),MIN(Y$7,$F522)-X$7))/365,0))</f>
        <v>0</v>
      </c>
      <c r="Z522" s="4">
        <f>IF($F522=0,($D522-SUM($U522:Y522))*$E522*(IF(Y522&lt;1,IF(MIN(Z$7,$F522)&gt;$C522,MIN(Z$7,$F522)-$C522+1,0),MIN(Z$7,$F522)-Y$7))/365,IF($F522&gt;Y$7,($D522-SUM($U522:Y522))*$E522*(IF(Y522&lt;1,IF(MIN(Z$7,$F522)&gt;$C522,MIN(Z$7,$F522)-$C522+1,0),MIN(Z$7,$F522)-Y$7))/365,0))</f>
        <v>0</v>
      </c>
      <c r="AA522" s="4">
        <f>IF($F522=0,($D522-SUM($U522:Z522))*$E522*(IF(Z522&lt;1,IF(MIN(AA$7,$F522)&gt;$C522,MIN(AA$7,$F522)-$C522+1,0),MIN(AA$7,$F522)-Z$7))/365,IF($F522&gt;Z$7,($D522-SUM($U522:Z522))*$E522*(IF(Z522&lt;1,IF(MIN(AA$7,$F522)&gt;$C522,MIN(AA$7,$F522)-$C522+1,0),MIN(AA$7,$F522)-Z$7))/365,0))</f>
        <v>0</v>
      </c>
      <c r="AB522" s="4">
        <f>IF($F522=0,($D522-SUM($U522:AA522))*$E522*(IF(AA522&lt;1,IF(MIN(AB$7,$F522)&gt;$C522,MIN(AB$7,$F522)-$C522+1,0),MIN(AB$7,$F522)-AA$7))/365,IF($F522&gt;AA$7,($D522-SUM($U522:AA522))*$E522*(IF(AA522&lt;1,IF(MIN(AB$7,$F522)&gt;$C522,MIN(AB$7,$F522)-$C522+1,0),MIN(AB$7,$F522)-AA$7))/365,0))</f>
        <v>0</v>
      </c>
      <c r="AC522" s="4">
        <f>IF($F522=0,($D522-SUM($U522:AB522))*$E522*(IF(AB522&lt;1,IF(MIN(AC$7,$F522)&gt;$C522,MIN(AC$7,$F522)-$C522+1,0),MIN(AC$7,$F522)-AB$7))/365,IF($F522&gt;AB$7,($D522-SUM($U522:AB522))*$E522*(IF(AB522&lt;1,IF(MIN(AC$7,$F522)&gt;$C522,MIN(AC$7,$F522)-$C522+1,0),MIN(AC$7,$F522)-AB$7))/365,0))</f>
        <v>0</v>
      </c>
      <c r="AD522" s="4">
        <f>IF($F522=0,($D522-SUM($U522:AC522))*$E522*(IF(AC522&lt;1,IF(MIN(AD$7,$F522)&gt;$C522,MIN(AD$7,$F522)-$C522+1,0),MIN(AD$7,$F522)-AC$7))/365,IF($F522&gt;AC$7,($D522-SUM($U522:AC522))*$E522*(IF(AC522&lt;1,IF(MIN(AD$7,$F522)&gt;$C522,MIN(AD$7,$F522)-$C522+1,0),MIN(AD$7,$F522)-AC$7))/365,0))</f>
        <v>0</v>
      </c>
      <c r="AE522" s="4">
        <f>IF($F522=0,($D522-SUM($U522:AD522))*$E522*(IF(AD522&lt;1,IF(MIN(AE$7,$F522)&gt;$C522,MIN(AE$7,$F522)-$C522+1,0),MIN(AE$7,$F522)-AD$7))/365,IF($F522&gt;AD$7,($D522-SUM($U522:AD522))*$E522*(IF(AD522&lt;1,IF(MIN(AE$7,$F522)&gt;$C522,MIN(AE$7,$F522)-$C522+1,0),MIN(AE$7,$F522)-AD$7))/365,0))</f>
        <v>0</v>
      </c>
      <c r="AF522" s="4">
        <f>IF($F522=0,($D522-SUM($U522:AE522))*$E522*(IF(AE522&lt;1,IF(MIN(AF$7,$F522)&gt;$C522,MIN(AF$7,$F522)-$C522+1,0),MIN(AF$7,$F522)-AE$7))/365,IF($F522&gt;AE$7,($D522-SUM($U522:AE522))*$E522*(IF(AE522&lt;1,IF(MIN(AF$7,$F522)&gt;$C522,MIN(AF$7,$F522)-$C522+1,0),MIN(AF$7,$F522)-AE$7))/365,0))</f>
        <v>0</v>
      </c>
      <c r="AG522" s="4">
        <f>IF($F522=0,($D522-SUM($U522:AF522))*$E522*(IF(AF522&lt;1,IF(MIN(AG$7,$F522)&gt;$C522,MIN(AG$7,$F522)-$C522+1,0),MIN(AG$7,$F522)-AF$7))/365,IF($F522&gt;AF$7,($D522-SUM($U522:AF522))*$E522*(IF(AF522&lt;1,IF(MIN(AG$7,$F522)&gt;$C522,MIN(AG$7,$F522)-$C522+1,0),MIN(AG$7,$F522)-AF$7))/365,0))</f>
        <v>0</v>
      </c>
      <c r="AH522" s="4">
        <f>IF($F522=0,($D522-SUM($U522:AG522))*$E522*(IF(AG522&lt;1,IF(MIN(AH$7,$F522)&gt;$C522,MIN(AH$7,$F522)-$C522+1,0),MIN(AH$7,$F522)-AG$7))/365,IF($F522&gt;AG$7,($D522-SUM($U522:AG522))*$E522*(IF(AG522&lt;1,IF(MIN(AH$7,$F522)&gt;$C522,MIN(AH$7,$F522)-$C522+1,0),MIN(AH$7,$F522)-AG$7))/365,0))</f>
        <v>0</v>
      </c>
      <c r="AI522" s="4">
        <f>IF($F522=0,($D522-SUM($U522:AH522))*$E522*(IF(AH522&lt;1,IF(MIN(AI$7,$F522)&gt;$C522,MIN(AI$7,$F522)-$C522+1,0),MIN(AI$7,$F522)-AH$7))/365,IF($F522&gt;AH$7,($D522-SUM($U522:AH522))*$E522*(IF(AH522&lt;1,IF(MIN(AI$7,$F522)&gt;$C522,MIN(AI$7,$F522)-$C522+1,0),MIN(AI$7,$F522)-AH$7))/365,0))</f>
        <v>0</v>
      </c>
      <c r="AJ522" s="4">
        <f>IF($F522=0,($D522-SUM($U522:AI522))*$E522*(IF(AI522&lt;1,IF(MIN(AJ$7,$F522)&gt;$C522,MIN(AJ$7,$F522)-$C522+1,0),MIN(AJ$7,$F522)-AI$7))/365,IF($F522&gt;AI$7,($D522-SUM($U522:AI522))*$E522*(IF(AI522&lt;1,IF(MIN(AJ$7,$F522)&gt;$C522,MIN(AJ$7,$F522)-$C522+1,0),MIN(AJ$7,$F522)-AI$7))/365,0))</f>
        <v>0</v>
      </c>
      <c r="AK522" s="4">
        <f>IF($F522=0,($D522-SUM($U522:AJ522))*$E522*(IF(AJ522&lt;1,IF(MIN(AK$7,$F522)&gt;$C522,MIN(AK$7,$F522)-$C522+1,0),MIN(AK$7,$F522)-AJ$7))/365,IF($F522&gt;AJ$7,($D522-SUM($U522:AJ522))*$E522*(IF(AJ522&lt;1,IF(MIN(AK$7,$F522)&gt;$C522,MIN(AK$7,$F522)-$C522+1,0),MIN(AK$7,$F522)-AJ$7))/365,0))</f>
        <v>0</v>
      </c>
      <c r="AL522" s="4">
        <f>IF($F522=0,($D522-SUM($U522:AK522))*$E522*(IF(AK522&lt;1,IF(MIN(AL$7,$F522)&gt;$C522,MIN(AL$7,$F522)-$C522+1,0),MIN(AL$7,$F522)-AK$7))/365,IF($F522&gt;AK$7,($D522-SUM($U522:AK522))*$E522*(IF(AK522&lt;1,IF(MIN(AL$7,$F522)&gt;$C522,MIN(AL$7,$F522)-$C522+1,0),MIN(AL$7,$F522)-AK$7))/365,0))</f>
        <v>0</v>
      </c>
      <c r="AM522" s="4">
        <f>IF($F522=0,($D522-SUM($U522:AL522))*$E522*(IF(AL522&lt;1,IF(MIN(AM$7,$F522)&gt;$C522,MIN(AM$7,$F522)-$C522+1,0),MIN(AM$7,$F522)-AL$7))/365,IF($F522&gt;AL$7,($D522-SUM($U522:AL522))*$E522*(IF(AL522&lt;1,IF(MIN(AM$7,$F522)&gt;$C522,MIN(AM$7,$F522)-$C522+1,0),MIN(AM$7,$F522)-AL$7))/365,0))</f>
        <v>0</v>
      </c>
      <c r="AN522" s="4">
        <f>IF($F522=0,($D522-SUM($U522:AM522))*$E522*(IF(AM522&lt;1,IF(MIN(AN$7,$F522)&gt;$C522,MIN(AN$7,$F522)-$C522+1,0),MIN(AN$7,$F522)-AM$7))/365,IF($F522&gt;AM$7,($D522-SUM($U522:AM522))*$E522*(IF(AM522&lt;1,IF(MIN(AN$7,$F522)&gt;$C522,MIN(AN$7,$F522)-$C522+1,0),MIN(AN$7,$F522)-AM$7))/365,0))</f>
        <v>0</v>
      </c>
      <c r="AO522" s="4">
        <f>IF($F522=0,($D522-SUM($U522:AN522))*$E522*(IF(AN522&lt;1,IF(MIN(AO$7,$F522)&gt;$C522,MIN(AO$7,$F522)-$C522+1,0),MIN(AO$7,$F522)-AN$7))/365,IF($F522&gt;AN$7,($D522-SUM($U522:AN522))*$E522*(IF(AN522&lt;1,IF(MIN(AO$7,$F522)&gt;$C522,MIN(AO$7,$F522)-$C522+1,0),MIN(AO$7,$F522)-AN$7))/365,0))</f>
        <v>0</v>
      </c>
      <c r="AP522" s="4">
        <f>IF($F522=0,($D522-SUM($U522:AO522))*$E522*(IF(AO522&lt;1,IF(MIN(AP$7,$F522)&gt;$C522,MIN(AP$7,$F522)-$C522+1,0),MIN(AP$7,$F522)-AO$7))/365,IF($F522&gt;AO$7,($D522-SUM($U522:AO522))*$E522*(IF(AO522&lt;1,IF(MIN(AP$7,$F522)&gt;$C522,MIN(AP$7,$F522)-$C522+1,0),MIN(AP$7,$F522)-AO$7))/365,0))</f>
        <v>0</v>
      </c>
      <c r="AQ522" s="4">
        <f>IF($F522=0,($D522-SUM($U522:AP522))*$E522*(IF(AP522&lt;1,IF(MIN(AQ$7,$F522)&gt;$C522,MIN(AQ$7,$F522)-$C522+1,0),MIN(AQ$7,$F522)-AP$7))/365,IF($F522&gt;AP$7,($D522-SUM($U522:AP522))*$E522*(IF(AP522&lt;1,IF(MIN(AQ$7,$F522)&gt;$C522,MIN(AQ$7,$F522)-$C522+1,0),MIN(AQ$7,$F522)-AP$7))/365,0))</f>
        <v>0</v>
      </c>
      <c r="AR522" s="4">
        <f>IF($F522=0,($D522-SUM($U522:AQ522))*$E522*(IF(AQ522&lt;1,IF(MIN(AR$7,$F522)&gt;$C522,MIN(AR$7,$F522)-$C522+1,0),MIN(AR$7,$F522)-AQ$7))/365,IF($F522&gt;AQ$7,($D522-SUM($U522:AQ522))*$E522*(IF(AQ522&lt;1,IF(MIN(AR$7,$F522)&gt;$C522,MIN(AR$7,$F522)-$C522+1,0),MIN(AR$7,$F522)-AQ$7))/365,0))</f>
        <v>0</v>
      </c>
      <c r="AS522" s="4">
        <f>IF($F522=0,($D522-SUM($U522:AR522))*$E522*(IF(AR522&lt;1,IF(MIN(AS$7,$F522)&gt;$C522,MIN(AS$7,$F522)-$C522+1,0),MIN(AS$7,$F522)-AR$7))/365,IF($F522&gt;AR$7,($D522-SUM($U522:AR522))*$E522*(IF(AR522&lt;1,IF(MIN(AS$7,$F522)&gt;$C522,MIN(AS$7,$F522)-$C522+1,0),MIN(AS$7,$F522)-AR$7))/365,0))</f>
        <v>0</v>
      </c>
    </row>
    <row r="523" spans="1:45">
      <c r="A523" s="15"/>
      <c r="B523" s="17"/>
      <c r="C523" s="16"/>
      <c r="D523" s="15"/>
      <c r="E523" s="11"/>
      <c r="F523" s="16"/>
      <c r="G523" s="15"/>
      <c r="H523" s="14"/>
      <c r="I523" s="5"/>
      <c r="J523" s="13">
        <f>SUM(U523:AS523)</f>
        <v>0</v>
      </c>
      <c r="K523" s="13">
        <f>IF(F523=0,D523-J523,IF(F523&lt;41730,0,D523-J523))</f>
        <v>0</v>
      </c>
      <c r="L523" s="12">
        <f>IF(K523=0,0,IF(G523-((L$7-C523)/365)&lt;0,0,G523-((L$7-C523)/365)))</f>
        <v>0</v>
      </c>
      <c r="M523" s="4">
        <f>IF(K523=0,0,D523*H523)</f>
        <v>0</v>
      </c>
      <c r="N523" s="11">
        <f>IFERROR((1-(M523/K523)^(1/L523)),0)</f>
        <v>0</v>
      </c>
      <c r="O523" s="10">
        <f>IF(F523&gt;41730,IF(F523&gt;41730,(F523-41730)/365,IF(K523=0,0,IF(G523-((L$7-C523)/365)&lt;0,0,G523-((L$7-C523)/365)))),1)</f>
        <v>1</v>
      </c>
      <c r="P523" s="9">
        <f>IF(K523&lt;M523,0,IF(L523=0,K523-M523,K523*N523*O523))</f>
        <v>0</v>
      </c>
      <c r="Q523" s="19">
        <f>IF(F523&gt;41730,D523,0)</f>
        <v>0</v>
      </c>
      <c r="R523" s="18">
        <f>IF(F523&gt;41730,J523+P523,0)</f>
        <v>0</v>
      </c>
      <c r="S523" s="9">
        <f>IF(F523&gt;0,0,K523-P523)</f>
        <v>0</v>
      </c>
      <c r="T523" s="5"/>
      <c r="U523" s="4">
        <f>D523*E523*(IF(U$7&gt;$C523,U$7-$C523+1,0))/365</f>
        <v>0</v>
      </c>
      <c r="V523" s="4">
        <f>($D523-U523)*$E523*(IF(U523&lt;1,IF(V$7&gt;$C523,V$7-$C523+1,0),V$7-U$7))/365</f>
        <v>0</v>
      </c>
      <c r="W523" s="4">
        <f>IF($F523=0,($D523-SUM($U523:V523))*$E523*(IF(V523&lt;1,IF(MIN(W$7,$F523)&gt;$C523,MIN(W$7,$F523)-$C523+1,0),MIN(W$7,$F523)-V$7))/365,IF($F523&gt;V$7,($D523-SUM($U523:V523))*$E523*(IF(V523&lt;1,IF(MIN(W$7,$F523)&gt;$C523,MIN(W$7,$F523)-$C523+1,0),MIN(W$7,$F523)-V$7))/365,0))</f>
        <v>0</v>
      </c>
      <c r="X523" s="4">
        <f>IF($F523=0,($D523-SUM($U523:W523))*$E523*(IF(W523&lt;1,IF(MIN(X$7,$F523)&gt;$C523,MIN(X$7,$F523)-$C523+1,0),MIN(X$7,$F523)-W$7))/365,IF($F523&gt;W$7,($D523-SUM($U523:W523))*$E523*(IF(W523&lt;1,IF(MIN(X$7,$F523)&gt;$C523,MIN(X$7,$F523)-$C523+1,0),MIN(X$7,$F523)-W$7))/365,0))</f>
        <v>0</v>
      </c>
      <c r="Y523" s="4">
        <f>IF($F523=0,($D523-SUM($U523:X523))*$E523*(IF(X523&lt;1,IF(MIN(Y$7,$F523)&gt;$C523,MIN(Y$7,$F523)-$C523+1,0),MIN(Y$7,$F523)-X$7))/365,IF($F523&gt;X$7,($D523-SUM($U523:X523))*$E523*(IF(X523&lt;1,IF(MIN(Y$7,$F523)&gt;$C523,MIN(Y$7,$F523)-$C523+1,0),MIN(Y$7,$F523)-X$7))/365,0))</f>
        <v>0</v>
      </c>
      <c r="Z523" s="4">
        <f>IF($F523=0,($D523-SUM($U523:Y523))*$E523*(IF(Y523&lt;1,IF(MIN(Z$7,$F523)&gt;$C523,MIN(Z$7,$F523)-$C523+1,0),MIN(Z$7,$F523)-Y$7))/365,IF($F523&gt;Y$7,($D523-SUM($U523:Y523))*$E523*(IF(Y523&lt;1,IF(MIN(Z$7,$F523)&gt;$C523,MIN(Z$7,$F523)-$C523+1,0),MIN(Z$7,$F523)-Y$7))/365,0))</f>
        <v>0</v>
      </c>
      <c r="AA523" s="4">
        <f>IF($F523=0,($D523-SUM($U523:Z523))*$E523*(IF(Z523&lt;1,IF(MIN(AA$7,$F523)&gt;$C523,MIN(AA$7,$F523)-$C523+1,0),MIN(AA$7,$F523)-Z$7))/365,IF($F523&gt;Z$7,($D523-SUM($U523:Z523))*$E523*(IF(Z523&lt;1,IF(MIN(AA$7,$F523)&gt;$C523,MIN(AA$7,$F523)-$C523+1,0),MIN(AA$7,$F523)-Z$7))/365,0))</f>
        <v>0</v>
      </c>
      <c r="AB523" s="4">
        <f>IF($F523=0,($D523-SUM($U523:AA523))*$E523*(IF(AA523&lt;1,IF(MIN(AB$7,$F523)&gt;$C523,MIN(AB$7,$F523)-$C523+1,0),MIN(AB$7,$F523)-AA$7))/365,IF($F523&gt;AA$7,($D523-SUM($U523:AA523))*$E523*(IF(AA523&lt;1,IF(MIN(AB$7,$F523)&gt;$C523,MIN(AB$7,$F523)-$C523+1,0),MIN(AB$7,$F523)-AA$7))/365,0))</f>
        <v>0</v>
      </c>
      <c r="AC523" s="4">
        <f>IF($F523=0,($D523-SUM($U523:AB523))*$E523*(IF(AB523&lt;1,IF(MIN(AC$7,$F523)&gt;$C523,MIN(AC$7,$F523)-$C523+1,0),MIN(AC$7,$F523)-AB$7))/365,IF($F523&gt;AB$7,($D523-SUM($U523:AB523))*$E523*(IF(AB523&lt;1,IF(MIN(AC$7,$F523)&gt;$C523,MIN(AC$7,$F523)-$C523+1,0),MIN(AC$7,$F523)-AB$7))/365,0))</f>
        <v>0</v>
      </c>
      <c r="AD523" s="4">
        <f>IF($F523=0,($D523-SUM($U523:AC523))*$E523*(IF(AC523&lt;1,IF(MIN(AD$7,$F523)&gt;$C523,MIN(AD$7,$F523)-$C523+1,0),MIN(AD$7,$F523)-AC$7))/365,IF($F523&gt;AC$7,($D523-SUM($U523:AC523))*$E523*(IF(AC523&lt;1,IF(MIN(AD$7,$F523)&gt;$C523,MIN(AD$7,$F523)-$C523+1,0),MIN(AD$7,$F523)-AC$7))/365,0))</f>
        <v>0</v>
      </c>
      <c r="AE523" s="4">
        <f>IF($F523=0,($D523-SUM($U523:AD523))*$E523*(IF(AD523&lt;1,IF(MIN(AE$7,$F523)&gt;$C523,MIN(AE$7,$F523)-$C523+1,0),MIN(AE$7,$F523)-AD$7))/365,IF($F523&gt;AD$7,($D523-SUM($U523:AD523))*$E523*(IF(AD523&lt;1,IF(MIN(AE$7,$F523)&gt;$C523,MIN(AE$7,$F523)-$C523+1,0),MIN(AE$7,$F523)-AD$7))/365,0))</f>
        <v>0</v>
      </c>
      <c r="AF523" s="4">
        <f>IF($F523=0,($D523-SUM($U523:AE523))*$E523*(IF(AE523&lt;1,IF(MIN(AF$7,$F523)&gt;$C523,MIN(AF$7,$F523)-$C523+1,0),MIN(AF$7,$F523)-AE$7))/365,IF($F523&gt;AE$7,($D523-SUM($U523:AE523))*$E523*(IF(AE523&lt;1,IF(MIN(AF$7,$F523)&gt;$C523,MIN(AF$7,$F523)-$C523+1,0),MIN(AF$7,$F523)-AE$7))/365,0))</f>
        <v>0</v>
      </c>
      <c r="AG523" s="4">
        <f>IF($F523=0,($D523-SUM($U523:AF523))*$E523*(IF(AF523&lt;1,IF(MIN(AG$7,$F523)&gt;$C523,MIN(AG$7,$F523)-$C523+1,0),MIN(AG$7,$F523)-AF$7))/365,IF($F523&gt;AF$7,($D523-SUM($U523:AF523))*$E523*(IF(AF523&lt;1,IF(MIN(AG$7,$F523)&gt;$C523,MIN(AG$7,$F523)-$C523+1,0),MIN(AG$7,$F523)-AF$7))/365,0))</f>
        <v>0</v>
      </c>
      <c r="AH523" s="4">
        <f>IF($F523=0,($D523-SUM($U523:AG523))*$E523*(IF(AG523&lt;1,IF(MIN(AH$7,$F523)&gt;$C523,MIN(AH$7,$F523)-$C523+1,0),MIN(AH$7,$F523)-AG$7))/365,IF($F523&gt;AG$7,($D523-SUM($U523:AG523))*$E523*(IF(AG523&lt;1,IF(MIN(AH$7,$F523)&gt;$C523,MIN(AH$7,$F523)-$C523+1,0),MIN(AH$7,$F523)-AG$7))/365,0))</f>
        <v>0</v>
      </c>
      <c r="AI523" s="4">
        <f>IF($F523=0,($D523-SUM($U523:AH523))*$E523*(IF(AH523&lt;1,IF(MIN(AI$7,$F523)&gt;$C523,MIN(AI$7,$F523)-$C523+1,0),MIN(AI$7,$F523)-AH$7))/365,IF($F523&gt;AH$7,($D523-SUM($U523:AH523))*$E523*(IF(AH523&lt;1,IF(MIN(AI$7,$F523)&gt;$C523,MIN(AI$7,$F523)-$C523+1,0),MIN(AI$7,$F523)-AH$7))/365,0))</f>
        <v>0</v>
      </c>
      <c r="AJ523" s="4">
        <f>IF($F523=0,($D523-SUM($U523:AI523))*$E523*(IF(AI523&lt;1,IF(MIN(AJ$7,$F523)&gt;$C523,MIN(AJ$7,$F523)-$C523+1,0),MIN(AJ$7,$F523)-AI$7))/365,IF($F523&gt;AI$7,($D523-SUM($U523:AI523))*$E523*(IF(AI523&lt;1,IF(MIN(AJ$7,$F523)&gt;$C523,MIN(AJ$7,$F523)-$C523+1,0),MIN(AJ$7,$F523)-AI$7))/365,0))</f>
        <v>0</v>
      </c>
      <c r="AK523" s="4">
        <f>IF($F523=0,($D523-SUM($U523:AJ523))*$E523*(IF(AJ523&lt;1,IF(MIN(AK$7,$F523)&gt;$C523,MIN(AK$7,$F523)-$C523+1,0),MIN(AK$7,$F523)-AJ$7))/365,IF($F523&gt;AJ$7,($D523-SUM($U523:AJ523))*$E523*(IF(AJ523&lt;1,IF(MIN(AK$7,$F523)&gt;$C523,MIN(AK$7,$F523)-$C523+1,0),MIN(AK$7,$F523)-AJ$7))/365,0))</f>
        <v>0</v>
      </c>
      <c r="AL523" s="4">
        <f>IF($F523=0,($D523-SUM($U523:AK523))*$E523*(IF(AK523&lt;1,IF(MIN(AL$7,$F523)&gt;$C523,MIN(AL$7,$F523)-$C523+1,0),MIN(AL$7,$F523)-AK$7))/365,IF($F523&gt;AK$7,($D523-SUM($U523:AK523))*$E523*(IF(AK523&lt;1,IF(MIN(AL$7,$F523)&gt;$C523,MIN(AL$7,$F523)-$C523+1,0),MIN(AL$7,$F523)-AK$7))/365,0))</f>
        <v>0</v>
      </c>
      <c r="AM523" s="4">
        <f>IF($F523=0,($D523-SUM($U523:AL523))*$E523*(IF(AL523&lt;1,IF(MIN(AM$7,$F523)&gt;$C523,MIN(AM$7,$F523)-$C523+1,0),MIN(AM$7,$F523)-AL$7))/365,IF($F523&gt;AL$7,($D523-SUM($U523:AL523))*$E523*(IF(AL523&lt;1,IF(MIN(AM$7,$F523)&gt;$C523,MIN(AM$7,$F523)-$C523+1,0),MIN(AM$7,$F523)-AL$7))/365,0))</f>
        <v>0</v>
      </c>
      <c r="AN523" s="4">
        <f>IF($F523=0,($D523-SUM($U523:AM523))*$E523*(IF(AM523&lt;1,IF(MIN(AN$7,$F523)&gt;$C523,MIN(AN$7,$F523)-$C523+1,0),MIN(AN$7,$F523)-AM$7))/365,IF($F523&gt;AM$7,($D523-SUM($U523:AM523))*$E523*(IF(AM523&lt;1,IF(MIN(AN$7,$F523)&gt;$C523,MIN(AN$7,$F523)-$C523+1,0),MIN(AN$7,$F523)-AM$7))/365,0))</f>
        <v>0</v>
      </c>
      <c r="AO523" s="4">
        <f>IF($F523=0,($D523-SUM($U523:AN523))*$E523*(IF(AN523&lt;1,IF(MIN(AO$7,$F523)&gt;$C523,MIN(AO$7,$F523)-$C523+1,0),MIN(AO$7,$F523)-AN$7))/365,IF($F523&gt;AN$7,($D523-SUM($U523:AN523))*$E523*(IF(AN523&lt;1,IF(MIN(AO$7,$F523)&gt;$C523,MIN(AO$7,$F523)-$C523+1,0),MIN(AO$7,$F523)-AN$7))/365,0))</f>
        <v>0</v>
      </c>
      <c r="AP523" s="4">
        <f>IF($F523=0,($D523-SUM($U523:AO523))*$E523*(IF(AO523&lt;1,IF(MIN(AP$7,$F523)&gt;$C523,MIN(AP$7,$F523)-$C523+1,0),MIN(AP$7,$F523)-AO$7))/365,IF($F523&gt;AO$7,($D523-SUM($U523:AO523))*$E523*(IF(AO523&lt;1,IF(MIN(AP$7,$F523)&gt;$C523,MIN(AP$7,$F523)-$C523+1,0),MIN(AP$7,$F523)-AO$7))/365,0))</f>
        <v>0</v>
      </c>
      <c r="AQ523" s="4">
        <f>IF($F523=0,($D523-SUM($U523:AP523))*$E523*(IF(AP523&lt;1,IF(MIN(AQ$7,$F523)&gt;$C523,MIN(AQ$7,$F523)-$C523+1,0),MIN(AQ$7,$F523)-AP$7))/365,IF($F523&gt;AP$7,($D523-SUM($U523:AP523))*$E523*(IF(AP523&lt;1,IF(MIN(AQ$7,$F523)&gt;$C523,MIN(AQ$7,$F523)-$C523+1,0),MIN(AQ$7,$F523)-AP$7))/365,0))</f>
        <v>0</v>
      </c>
      <c r="AR523" s="4">
        <f>IF($F523=0,($D523-SUM($U523:AQ523))*$E523*(IF(AQ523&lt;1,IF(MIN(AR$7,$F523)&gt;$C523,MIN(AR$7,$F523)-$C523+1,0),MIN(AR$7,$F523)-AQ$7))/365,IF($F523&gt;AQ$7,($D523-SUM($U523:AQ523))*$E523*(IF(AQ523&lt;1,IF(MIN(AR$7,$F523)&gt;$C523,MIN(AR$7,$F523)-$C523+1,0),MIN(AR$7,$F523)-AQ$7))/365,0))</f>
        <v>0</v>
      </c>
      <c r="AS523" s="4">
        <f>IF($F523=0,($D523-SUM($U523:AR523))*$E523*(IF(AR523&lt;1,IF(MIN(AS$7,$F523)&gt;$C523,MIN(AS$7,$F523)-$C523+1,0),MIN(AS$7,$F523)-AR$7))/365,IF($F523&gt;AR$7,($D523-SUM($U523:AR523))*$E523*(IF(AR523&lt;1,IF(MIN(AS$7,$F523)&gt;$C523,MIN(AS$7,$F523)-$C523+1,0),MIN(AS$7,$F523)-AR$7))/365,0))</f>
        <v>0</v>
      </c>
    </row>
    <row r="524" spans="1:45">
      <c r="A524" s="15"/>
      <c r="B524" s="17"/>
      <c r="C524" s="16"/>
      <c r="D524" s="15"/>
      <c r="E524" s="11"/>
      <c r="F524" s="16"/>
      <c r="G524" s="15"/>
      <c r="H524" s="14"/>
      <c r="I524" s="5"/>
      <c r="J524" s="13">
        <f>SUM(U524:AS524)</f>
        <v>0</v>
      </c>
      <c r="K524" s="13">
        <f>IF(F524=0,D524-J524,IF(F524&lt;41730,0,D524-J524))</f>
        <v>0</v>
      </c>
      <c r="L524" s="12">
        <f>IF(K524=0,0,IF(G524-((L$7-C524)/365)&lt;0,0,G524-((L$7-C524)/365)))</f>
        <v>0</v>
      </c>
      <c r="M524" s="4">
        <f>IF(K524=0,0,D524*H524)</f>
        <v>0</v>
      </c>
      <c r="N524" s="11">
        <f>IFERROR((1-(M524/K524)^(1/L524)),0)</f>
        <v>0</v>
      </c>
      <c r="O524" s="10">
        <f>IF(F524&gt;41730,IF(F524&gt;41730,(F524-41730)/365,IF(K524=0,0,IF(G524-((L$7-C524)/365)&lt;0,0,G524-((L$7-C524)/365)))),1)</f>
        <v>1</v>
      </c>
      <c r="P524" s="9">
        <f>IF(K524&lt;M524,0,IF(L524=0,K524-M524,K524*N524*O524))</f>
        <v>0</v>
      </c>
      <c r="Q524" s="19">
        <f>IF(F524&gt;41730,D524,0)</f>
        <v>0</v>
      </c>
      <c r="R524" s="18">
        <f>IF(F524&gt;41730,J524+P524,0)</f>
        <v>0</v>
      </c>
      <c r="S524" s="9">
        <f>IF(F524&gt;0,0,K524-P524)</f>
        <v>0</v>
      </c>
      <c r="T524" s="5"/>
      <c r="U524" s="4">
        <f>D524*E524*(IF(U$7&gt;$C524,U$7-$C524+1,0))/365</f>
        <v>0</v>
      </c>
      <c r="V524" s="4">
        <f>($D524-U524)*$E524*(IF(U524&lt;1,IF(V$7&gt;$C524,V$7-$C524+1,0),V$7-U$7))/365</f>
        <v>0</v>
      </c>
      <c r="W524" s="4">
        <f>IF($F524=0,($D524-SUM($U524:V524))*$E524*(IF(V524&lt;1,IF(MIN(W$7,$F524)&gt;$C524,MIN(W$7,$F524)-$C524+1,0),MIN(W$7,$F524)-V$7))/365,IF($F524&gt;V$7,($D524-SUM($U524:V524))*$E524*(IF(V524&lt;1,IF(MIN(W$7,$F524)&gt;$C524,MIN(W$7,$F524)-$C524+1,0),MIN(W$7,$F524)-V$7))/365,0))</f>
        <v>0</v>
      </c>
      <c r="X524" s="4">
        <f>IF($F524=0,($D524-SUM($U524:W524))*$E524*(IF(W524&lt;1,IF(MIN(X$7,$F524)&gt;$C524,MIN(X$7,$F524)-$C524+1,0),MIN(X$7,$F524)-W$7))/365,IF($F524&gt;W$7,($D524-SUM($U524:W524))*$E524*(IF(W524&lt;1,IF(MIN(X$7,$F524)&gt;$C524,MIN(X$7,$F524)-$C524+1,0),MIN(X$7,$F524)-W$7))/365,0))</f>
        <v>0</v>
      </c>
      <c r="Y524" s="4">
        <f>IF($F524=0,($D524-SUM($U524:X524))*$E524*(IF(X524&lt;1,IF(MIN(Y$7,$F524)&gt;$C524,MIN(Y$7,$F524)-$C524+1,0),MIN(Y$7,$F524)-X$7))/365,IF($F524&gt;X$7,($D524-SUM($U524:X524))*$E524*(IF(X524&lt;1,IF(MIN(Y$7,$F524)&gt;$C524,MIN(Y$7,$F524)-$C524+1,0),MIN(Y$7,$F524)-X$7))/365,0))</f>
        <v>0</v>
      </c>
      <c r="Z524" s="4">
        <f>IF($F524=0,($D524-SUM($U524:Y524))*$E524*(IF(Y524&lt;1,IF(MIN(Z$7,$F524)&gt;$C524,MIN(Z$7,$F524)-$C524+1,0),MIN(Z$7,$F524)-Y$7))/365,IF($F524&gt;Y$7,($D524-SUM($U524:Y524))*$E524*(IF(Y524&lt;1,IF(MIN(Z$7,$F524)&gt;$C524,MIN(Z$7,$F524)-$C524+1,0),MIN(Z$7,$F524)-Y$7))/365,0))</f>
        <v>0</v>
      </c>
      <c r="AA524" s="4">
        <f>IF($F524=0,($D524-SUM($U524:Z524))*$E524*(IF(Z524&lt;1,IF(MIN(AA$7,$F524)&gt;$C524,MIN(AA$7,$F524)-$C524+1,0),MIN(AA$7,$F524)-Z$7))/365,IF($F524&gt;Z$7,($D524-SUM($U524:Z524))*$E524*(IF(Z524&lt;1,IF(MIN(AA$7,$F524)&gt;$C524,MIN(AA$7,$F524)-$C524+1,0),MIN(AA$7,$F524)-Z$7))/365,0))</f>
        <v>0</v>
      </c>
      <c r="AB524" s="4">
        <f>IF($F524=0,($D524-SUM($U524:AA524))*$E524*(IF(AA524&lt;1,IF(MIN(AB$7,$F524)&gt;$C524,MIN(AB$7,$F524)-$C524+1,0),MIN(AB$7,$F524)-AA$7))/365,IF($F524&gt;AA$7,($D524-SUM($U524:AA524))*$E524*(IF(AA524&lt;1,IF(MIN(AB$7,$F524)&gt;$C524,MIN(AB$7,$F524)-$C524+1,0),MIN(AB$7,$F524)-AA$7))/365,0))</f>
        <v>0</v>
      </c>
      <c r="AC524" s="4">
        <f>IF($F524=0,($D524-SUM($U524:AB524))*$E524*(IF(AB524&lt;1,IF(MIN(AC$7,$F524)&gt;$C524,MIN(AC$7,$F524)-$C524+1,0),MIN(AC$7,$F524)-AB$7))/365,IF($F524&gt;AB$7,($D524-SUM($U524:AB524))*$E524*(IF(AB524&lt;1,IF(MIN(AC$7,$F524)&gt;$C524,MIN(AC$7,$F524)-$C524+1,0),MIN(AC$7,$F524)-AB$7))/365,0))</f>
        <v>0</v>
      </c>
      <c r="AD524" s="4">
        <f>IF($F524=0,($D524-SUM($U524:AC524))*$E524*(IF(AC524&lt;1,IF(MIN(AD$7,$F524)&gt;$C524,MIN(AD$7,$F524)-$C524+1,0),MIN(AD$7,$F524)-AC$7))/365,IF($F524&gt;AC$7,($D524-SUM($U524:AC524))*$E524*(IF(AC524&lt;1,IF(MIN(AD$7,$F524)&gt;$C524,MIN(AD$7,$F524)-$C524+1,0),MIN(AD$7,$F524)-AC$7))/365,0))</f>
        <v>0</v>
      </c>
      <c r="AE524" s="4">
        <f>IF($F524=0,($D524-SUM($U524:AD524))*$E524*(IF(AD524&lt;1,IF(MIN(AE$7,$F524)&gt;$C524,MIN(AE$7,$F524)-$C524+1,0),MIN(AE$7,$F524)-AD$7))/365,IF($F524&gt;AD$7,($D524-SUM($U524:AD524))*$E524*(IF(AD524&lt;1,IF(MIN(AE$7,$F524)&gt;$C524,MIN(AE$7,$F524)-$C524+1,0),MIN(AE$7,$F524)-AD$7))/365,0))</f>
        <v>0</v>
      </c>
      <c r="AF524" s="4">
        <f>IF($F524=0,($D524-SUM($U524:AE524))*$E524*(IF(AE524&lt;1,IF(MIN(AF$7,$F524)&gt;$C524,MIN(AF$7,$F524)-$C524+1,0),MIN(AF$7,$F524)-AE$7))/365,IF($F524&gt;AE$7,($D524-SUM($U524:AE524))*$E524*(IF(AE524&lt;1,IF(MIN(AF$7,$F524)&gt;$C524,MIN(AF$7,$F524)-$C524+1,0),MIN(AF$7,$F524)-AE$7))/365,0))</f>
        <v>0</v>
      </c>
      <c r="AG524" s="4">
        <f>IF($F524=0,($D524-SUM($U524:AF524))*$E524*(IF(AF524&lt;1,IF(MIN(AG$7,$F524)&gt;$C524,MIN(AG$7,$F524)-$C524+1,0),MIN(AG$7,$F524)-AF$7))/365,IF($F524&gt;AF$7,($D524-SUM($U524:AF524))*$E524*(IF(AF524&lt;1,IF(MIN(AG$7,$F524)&gt;$C524,MIN(AG$7,$F524)-$C524+1,0),MIN(AG$7,$F524)-AF$7))/365,0))</f>
        <v>0</v>
      </c>
      <c r="AH524" s="4">
        <f>IF($F524=0,($D524-SUM($U524:AG524))*$E524*(IF(AG524&lt;1,IF(MIN(AH$7,$F524)&gt;$C524,MIN(AH$7,$F524)-$C524+1,0),MIN(AH$7,$F524)-AG$7))/365,IF($F524&gt;AG$7,($D524-SUM($U524:AG524))*$E524*(IF(AG524&lt;1,IF(MIN(AH$7,$F524)&gt;$C524,MIN(AH$7,$F524)-$C524+1,0),MIN(AH$7,$F524)-AG$7))/365,0))</f>
        <v>0</v>
      </c>
      <c r="AI524" s="4">
        <f>IF($F524=0,($D524-SUM($U524:AH524))*$E524*(IF(AH524&lt;1,IF(MIN(AI$7,$F524)&gt;$C524,MIN(AI$7,$F524)-$C524+1,0),MIN(AI$7,$F524)-AH$7))/365,IF($F524&gt;AH$7,($D524-SUM($U524:AH524))*$E524*(IF(AH524&lt;1,IF(MIN(AI$7,$F524)&gt;$C524,MIN(AI$7,$F524)-$C524+1,0),MIN(AI$7,$F524)-AH$7))/365,0))</f>
        <v>0</v>
      </c>
      <c r="AJ524" s="4">
        <f>IF($F524=0,($D524-SUM($U524:AI524))*$E524*(IF(AI524&lt;1,IF(MIN(AJ$7,$F524)&gt;$C524,MIN(AJ$7,$F524)-$C524+1,0),MIN(AJ$7,$F524)-AI$7))/365,IF($F524&gt;AI$7,($D524-SUM($U524:AI524))*$E524*(IF(AI524&lt;1,IF(MIN(AJ$7,$F524)&gt;$C524,MIN(AJ$7,$F524)-$C524+1,0),MIN(AJ$7,$F524)-AI$7))/365,0))</f>
        <v>0</v>
      </c>
      <c r="AK524" s="4">
        <f>IF($F524=0,($D524-SUM($U524:AJ524))*$E524*(IF(AJ524&lt;1,IF(MIN(AK$7,$F524)&gt;$C524,MIN(AK$7,$F524)-$C524+1,0),MIN(AK$7,$F524)-AJ$7))/365,IF($F524&gt;AJ$7,($D524-SUM($U524:AJ524))*$E524*(IF(AJ524&lt;1,IF(MIN(AK$7,$F524)&gt;$C524,MIN(AK$7,$F524)-$C524+1,0),MIN(AK$7,$F524)-AJ$7))/365,0))</f>
        <v>0</v>
      </c>
      <c r="AL524" s="4">
        <f>IF($F524=0,($D524-SUM($U524:AK524))*$E524*(IF(AK524&lt;1,IF(MIN(AL$7,$F524)&gt;$C524,MIN(AL$7,$F524)-$C524+1,0),MIN(AL$7,$F524)-AK$7))/365,IF($F524&gt;AK$7,($D524-SUM($U524:AK524))*$E524*(IF(AK524&lt;1,IF(MIN(AL$7,$F524)&gt;$C524,MIN(AL$7,$F524)-$C524+1,0),MIN(AL$7,$F524)-AK$7))/365,0))</f>
        <v>0</v>
      </c>
      <c r="AM524" s="4">
        <f>IF($F524=0,($D524-SUM($U524:AL524))*$E524*(IF(AL524&lt;1,IF(MIN(AM$7,$F524)&gt;$C524,MIN(AM$7,$F524)-$C524+1,0),MIN(AM$7,$F524)-AL$7))/365,IF($F524&gt;AL$7,($D524-SUM($U524:AL524))*$E524*(IF(AL524&lt;1,IF(MIN(AM$7,$F524)&gt;$C524,MIN(AM$7,$F524)-$C524+1,0),MIN(AM$7,$F524)-AL$7))/365,0))</f>
        <v>0</v>
      </c>
      <c r="AN524" s="4">
        <f>IF($F524=0,($D524-SUM($U524:AM524))*$E524*(IF(AM524&lt;1,IF(MIN(AN$7,$F524)&gt;$C524,MIN(AN$7,$F524)-$C524+1,0),MIN(AN$7,$F524)-AM$7))/365,IF($F524&gt;AM$7,($D524-SUM($U524:AM524))*$E524*(IF(AM524&lt;1,IF(MIN(AN$7,$F524)&gt;$C524,MIN(AN$7,$F524)-$C524+1,0),MIN(AN$7,$F524)-AM$7))/365,0))</f>
        <v>0</v>
      </c>
      <c r="AO524" s="4">
        <f>IF($F524=0,($D524-SUM($U524:AN524))*$E524*(IF(AN524&lt;1,IF(MIN(AO$7,$F524)&gt;$C524,MIN(AO$7,$F524)-$C524+1,0),MIN(AO$7,$F524)-AN$7))/365,IF($F524&gt;AN$7,($D524-SUM($U524:AN524))*$E524*(IF(AN524&lt;1,IF(MIN(AO$7,$F524)&gt;$C524,MIN(AO$7,$F524)-$C524+1,0),MIN(AO$7,$F524)-AN$7))/365,0))</f>
        <v>0</v>
      </c>
      <c r="AP524" s="4">
        <f>IF($F524=0,($D524-SUM($U524:AO524))*$E524*(IF(AO524&lt;1,IF(MIN(AP$7,$F524)&gt;$C524,MIN(AP$7,$F524)-$C524+1,0),MIN(AP$7,$F524)-AO$7))/365,IF($F524&gt;AO$7,($D524-SUM($U524:AO524))*$E524*(IF(AO524&lt;1,IF(MIN(AP$7,$F524)&gt;$C524,MIN(AP$7,$F524)-$C524+1,0),MIN(AP$7,$F524)-AO$7))/365,0))</f>
        <v>0</v>
      </c>
      <c r="AQ524" s="4">
        <f>IF($F524=0,($D524-SUM($U524:AP524))*$E524*(IF(AP524&lt;1,IF(MIN(AQ$7,$F524)&gt;$C524,MIN(AQ$7,$F524)-$C524+1,0),MIN(AQ$7,$F524)-AP$7))/365,IF($F524&gt;AP$7,($D524-SUM($U524:AP524))*$E524*(IF(AP524&lt;1,IF(MIN(AQ$7,$F524)&gt;$C524,MIN(AQ$7,$F524)-$C524+1,0),MIN(AQ$7,$F524)-AP$7))/365,0))</f>
        <v>0</v>
      </c>
      <c r="AR524" s="4">
        <f>IF($F524=0,($D524-SUM($U524:AQ524))*$E524*(IF(AQ524&lt;1,IF(MIN(AR$7,$F524)&gt;$C524,MIN(AR$7,$F524)-$C524+1,0),MIN(AR$7,$F524)-AQ$7))/365,IF($F524&gt;AQ$7,($D524-SUM($U524:AQ524))*$E524*(IF(AQ524&lt;1,IF(MIN(AR$7,$F524)&gt;$C524,MIN(AR$7,$F524)-$C524+1,0),MIN(AR$7,$F524)-AQ$7))/365,0))</f>
        <v>0</v>
      </c>
      <c r="AS524" s="4">
        <f>IF($F524=0,($D524-SUM($U524:AR524))*$E524*(IF(AR524&lt;1,IF(MIN(AS$7,$F524)&gt;$C524,MIN(AS$7,$F524)-$C524+1,0),MIN(AS$7,$F524)-AR$7))/365,IF($F524&gt;AR$7,($D524-SUM($U524:AR524))*$E524*(IF(AR524&lt;1,IF(MIN(AS$7,$F524)&gt;$C524,MIN(AS$7,$F524)-$C524+1,0),MIN(AS$7,$F524)-AR$7))/365,0))</f>
        <v>0</v>
      </c>
    </row>
    <row r="525" spans="1:45">
      <c r="A525" s="15"/>
      <c r="B525" s="17"/>
      <c r="C525" s="16"/>
      <c r="D525" s="15"/>
      <c r="E525" s="11"/>
      <c r="F525" s="16"/>
      <c r="G525" s="15"/>
      <c r="H525" s="14"/>
      <c r="I525" s="5"/>
      <c r="J525" s="13">
        <f>SUM(U525:AS525)</f>
        <v>0</v>
      </c>
      <c r="K525" s="13">
        <f>IF(F525=0,D525-J525,IF(F525&lt;41730,0,D525-J525))</f>
        <v>0</v>
      </c>
      <c r="L525" s="12">
        <f>IF(K525=0,0,IF(G525-((L$7-C525)/365)&lt;0,0,G525-((L$7-C525)/365)))</f>
        <v>0</v>
      </c>
      <c r="M525" s="4">
        <f>IF(K525=0,0,D525*H525)</f>
        <v>0</v>
      </c>
      <c r="N525" s="11">
        <f>IFERROR((1-(M525/K525)^(1/L525)),0)</f>
        <v>0</v>
      </c>
      <c r="O525" s="10">
        <f>IF(F525&gt;41730,IF(F525&gt;41730,(F525-41730)/365,IF(K525=0,0,IF(G525-((L$7-C525)/365)&lt;0,0,G525-((L$7-C525)/365)))),1)</f>
        <v>1</v>
      </c>
      <c r="P525" s="9">
        <f>IF(K525&lt;M525,0,IF(L525=0,K525-M525,K525*N525*O525))</f>
        <v>0</v>
      </c>
      <c r="Q525" s="19">
        <f>IF(F525&gt;41730,D525,0)</f>
        <v>0</v>
      </c>
      <c r="R525" s="18">
        <f>IF(F525&gt;41730,J525+P525,0)</f>
        <v>0</v>
      </c>
      <c r="S525" s="9">
        <f>IF(F525&gt;0,0,K525-P525)</f>
        <v>0</v>
      </c>
      <c r="T525" s="5"/>
      <c r="U525" s="4">
        <f>D525*E525*(IF(U$7&gt;$C525,U$7-$C525+1,0))/365</f>
        <v>0</v>
      </c>
      <c r="V525" s="4">
        <f>($D525-U525)*$E525*(IF(U525&lt;1,IF(V$7&gt;$C525,V$7-$C525+1,0),V$7-U$7))/365</f>
        <v>0</v>
      </c>
      <c r="W525" s="4">
        <f>IF($F525=0,($D525-SUM($U525:V525))*$E525*(IF(V525&lt;1,IF(MIN(W$7,$F525)&gt;$C525,MIN(W$7,$F525)-$C525+1,0),MIN(W$7,$F525)-V$7))/365,IF($F525&gt;V$7,($D525-SUM($U525:V525))*$E525*(IF(V525&lt;1,IF(MIN(W$7,$F525)&gt;$C525,MIN(W$7,$F525)-$C525+1,0),MIN(W$7,$F525)-V$7))/365,0))</f>
        <v>0</v>
      </c>
      <c r="X525" s="4">
        <f>IF($F525=0,($D525-SUM($U525:W525))*$E525*(IF(W525&lt;1,IF(MIN(X$7,$F525)&gt;$C525,MIN(X$7,$F525)-$C525+1,0),MIN(X$7,$F525)-W$7))/365,IF($F525&gt;W$7,($D525-SUM($U525:W525))*$E525*(IF(W525&lt;1,IF(MIN(X$7,$F525)&gt;$C525,MIN(X$7,$F525)-$C525+1,0),MIN(X$7,$F525)-W$7))/365,0))</f>
        <v>0</v>
      </c>
      <c r="Y525" s="4">
        <f>IF($F525=0,($D525-SUM($U525:X525))*$E525*(IF(X525&lt;1,IF(MIN(Y$7,$F525)&gt;$C525,MIN(Y$7,$F525)-$C525+1,0),MIN(Y$7,$F525)-X$7))/365,IF($F525&gt;X$7,($D525-SUM($U525:X525))*$E525*(IF(X525&lt;1,IF(MIN(Y$7,$F525)&gt;$C525,MIN(Y$7,$F525)-$C525+1,0),MIN(Y$7,$F525)-X$7))/365,0))</f>
        <v>0</v>
      </c>
      <c r="Z525" s="4">
        <f>IF($F525=0,($D525-SUM($U525:Y525))*$E525*(IF(Y525&lt;1,IF(MIN(Z$7,$F525)&gt;$C525,MIN(Z$7,$F525)-$C525+1,0),MIN(Z$7,$F525)-Y$7))/365,IF($F525&gt;Y$7,($D525-SUM($U525:Y525))*$E525*(IF(Y525&lt;1,IF(MIN(Z$7,$F525)&gt;$C525,MIN(Z$7,$F525)-$C525+1,0),MIN(Z$7,$F525)-Y$7))/365,0))</f>
        <v>0</v>
      </c>
      <c r="AA525" s="4">
        <f>IF($F525=0,($D525-SUM($U525:Z525))*$E525*(IF(Z525&lt;1,IF(MIN(AA$7,$F525)&gt;$C525,MIN(AA$7,$F525)-$C525+1,0),MIN(AA$7,$F525)-Z$7))/365,IF($F525&gt;Z$7,($D525-SUM($U525:Z525))*$E525*(IF(Z525&lt;1,IF(MIN(AA$7,$F525)&gt;$C525,MIN(AA$7,$F525)-$C525+1,0),MIN(AA$7,$F525)-Z$7))/365,0))</f>
        <v>0</v>
      </c>
      <c r="AB525" s="4">
        <f>IF($F525=0,($D525-SUM($U525:AA525))*$E525*(IF(AA525&lt;1,IF(MIN(AB$7,$F525)&gt;$C525,MIN(AB$7,$F525)-$C525+1,0),MIN(AB$7,$F525)-AA$7))/365,IF($F525&gt;AA$7,($D525-SUM($U525:AA525))*$E525*(IF(AA525&lt;1,IF(MIN(AB$7,$F525)&gt;$C525,MIN(AB$7,$F525)-$C525+1,0),MIN(AB$7,$F525)-AA$7))/365,0))</f>
        <v>0</v>
      </c>
      <c r="AC525" s="4">
        <f>IF($F525=0,($D525-SUM($U525:AB525))*$E525*(IF(AB525&lt;1,IF(MIN(AC$7,$F525)&gt;$C525,MIN(AC$7,$F525)-$C525+1,0),MIN(AC$7,$F525)-AB$7))/365,IF($F525&gt;AB$7,($D525-SUM($U525:AB525))*$E525*(IF(AB525&lt;1,IF(MIN(AC$7,$F525)&gt;$C525,MIN(AC$7,$F525)-$C525+1,0),MIN(AC$7,$F525)-AB$7))/365,0))</f>
        <v>0</v>
      </c>
      <c r="AD525" s="4">
        <f>IF($F525=0,($D525-SUM($U525:AC525))*$E525*(IF(AC525&lt;1,IF(MIN(AD$7,$F525)&gt;$C525,MIN(AD$7,$F525)-$C525+1,0),MIN(AD$7,$F525)-AC$7))/365,IF($F525&gt;AC$7,($D525-SUM($U525:AC525))*$E525*(IF(AC525&lt;1,IF(MIN(AD$7,$F525)&gt;$C525,MIN(AD$7,$F525)-$C525+1,0),MIN(AD$7,$F525)-AC$7))/365,0))</f>
        <v>0</v>
      </c>
      <c r="AE525" s="4">
        <f>IF($F525=0,($D525-SUM($U525:AD525))*$E525*(IF(AD525&lt;1,IF(MIN(AE$7,$F525)&gt;$C525,MIN(AE$7,$F525)-$C525+1,0),MIN(AE$7,$F525)-AD$7))/365,IF($F525&gt;AD$7,($D525-SUM($U525:AD525))*$E525*(IF(AD525&lt;1,IF(MIN(AE$7,$F525)&gt;$C525,MIN(AE$7,$F525)-$C525+1,0),MIN(AE$7,$F525)-AD$7))/365,0))</f>
        <v>0</v>
      </c>
      <c r="AF525" s="4">
        <f>IF($F525=0,($D525-SUM($U525:AE525))*$E525*(IF(AE525&lt;1,IF(MIN(AF$7,$F525)&gt;$C525,MIN(AF$7,$F525)-$C525+1,0),MIN(AF$7,$F525)-AE$7))/365,IF($F525&gt;AE$7,($D525-SUM($U525:AE525))*$E525*(IF(AE525&lt;1,IF(MIN(AF$7,$F525)&gt;$C525,MIN(AF$7,$F525)-$C525+1,0),MIN(AF$7,$F525)-AE$7))/365,0))</f>
        <v>0</v>
      </c>
      <c r="AG525" s="4">
        <f>IF($F525=0,($D525-SUM($U525:AF525))*$E525*(IF(AF525&lt;1,IF(MIN(AG$7,$F525)&gt;$C525,MIN(AG$7,$F525)-$C525+1,0),MIN(AG$7,$F525)-AF$7))/365,IF($F525&gt;AF$7,($D525-SUM($U525:AF525))*$E525*(IF(AF525&lt;1,IF(MIN(AG$7,$F525)&gt;$C525,MIN(AG$7,$F525)-$C525+1,0),MIN(AG$7,$F525)-AF$7))/365,0))</f>
        <v>0</v>
      </c>
      <c r="AH525" s="4">
        <f>IF($F525=0,($D525-SUM($U525:AG525))*$E525*(IF(AG525&lt;1,IF(MIN(AH$7,$F525)&gt;$C525,MIN(AH$7,$F525)-$C525+1,0),MIN(AH$7,$F525)-AG$7))/365,IF($F525&gt;AG$7,($D525-SUM($U525:AG525))*$E525*(IF(AG525&lt;1,IF(MIN(AH$7,$F525)&gt;$C525,MIN(AH$7,$F525)-$C525+1,0),MIN(AH$7,$F525)-AG$7))/365,0))</f>
        <v>0</v>
      </c>
      <c r="AI525" s="4">
        <f>IF($F525=0,($D525-SUM($U525:AH525))*$E525*(IF(AH525&lt;1,IF(MIN(AI$7,$F525)&gt;$C525,MIN(AI$7,$F525)-$C525+1,0),MIN(AI$7,$F525)-AH$7))/365,IF($F525&gt;AH$7,($D525-SUM($U525:AH525))*$E525*(IF(AH525&lt;1,IF(MIN(AI$7,$F525)&gt;$C525,MIN(AI$7,$F525)-$C525+1,0),MIN(AI$7,$F525)-AH$7))/365,0))</f>
        <v>0</v>
      </c>
      <c r="AJ525" s="4">
        <f>IF($F525=0,($D525-SUM($U525:AI525))*$E525*(IF(AI525&lt;1,IF(MIN(AJ$7,$F525)&gt;$C525,MIN(AJ$7,$F525)-$C525+1,0),MIN(AJ$7,$F525)-AI$7))/365,IF($F525&gt;AI$7,($D525-SUM($U525:AI525))*$E525*(IF(AI525&lt;1,IF(MIN(AJ$7,$F525)&gt;$C525,MIN(AJ$7,$F525)-$C525+1,0),MIN(AJ$7,$F525)-AI$7))/365,0))</f>
        <v>0</v>
      </c>
      <c r="AK525" s="4">
        <f>IF($F525=0,($D525-SUM($U525:AJ525))*$E525*(IF(AJ525&lt;1,IF(MIN(AK$7,$F525)&gt;$C525,MIN(AK$7,$F525)-$C525+1,0),MIN(AK$7,$F525)-AJ$7))/365,IF($F525&gt;AJ$7,($D525-SUM($U525:AJ525))*$E525*(IF(AJ525&lt;1,IF(MIN(AK$7,$F525)&gt;$C525,MIN(AK$7,$F525)-$C525+1,0),MIN(AK$7,$F525)-AJ$7))/365,0))</f>
        <v>0</v>
      </c>
      <c r="AL525" s="4">
        <f>IF($F525=0,($D525-SUM($U525:AK525))*$E525*(IF(AK525&lt;1,IF(MIN(AL$7,$F525)&gt;$C525,MIN(AL$7,$F525)-$C525+1,0),MIN(AL$7,$F525)-AK$7))/365,IF($F525&gt;AK$7,($D525-SUM($U525:AK525))*$E525*(IF(AK525&lt;1,IF(MIN(AL$7,$F525)&gt;$C525,MIN(AL$7,$F525)-$C525+1,0),MIN(AL$7,$F525)-AK$7))/365,0))</f>
        <v>0</v>
      </c>
      <c r="AM525" s="4">
        <f>IF($F525=0,($D525-SUM($U525:AL525))*$E525*(IF(AL525&lt;1,IF(MIN(AM$7,$F525)&gt;$C525,MIN(AM$7,$F525)-$C525+1,0),MIN(AM$7,$F525)-AL$7))/365,IF($F525&gt;AL$7,($D525-SUM($U525:AL525))*$E525*(IF(AL525&lt;1,IF(MIN(AM$7,$F525)&gt;$C525,MIN(AM$7,$F525)-$C525+1,0),MIN(AM$7,$F525)-AL$7))/365,0))</f>
        <v>0</v>
      </c>
      <c r="AN525" s="4">
        <f>IF($F525=0,($D525-SUM($U525:AM525))*$E525*(IF(AM525&lt;1,IF(MIN(AN$7,$F525)&gt;$C525,MIN(AN$7,$F525)-$C525+1,0),MIN(AN$7,$F525)-AM$7))/365,IF($F525&gt;AM$7,($D525-SUM($U525:AM525))*$E525*(IF(AM525&lt;1,IF(MIN(AN$7,$F525)&gt;$C525,MIN(AN$7,$F525)-$C525+1,0),MIN(AN$7,$F525)-AM$7))/365,0))</f>
        <v>0</v>
      </c>
      <c r="AO525" s="4">
        <f>IF($F525=0,($D525-SUM($U525:AN525))*$E525*(IF(AN525&lt;1,IF(MIN(AO$7,$F525)&gt;$C525,MIN(AO$7,$F525)-$C525+1,0),MIN(AO$7,$F525)-AN$7))/365,IF($F525&gt;AN$7,($D525-SUM($U525:AN525))*$E525*(IF(AN525&lt;1,IF(MIN(AO$7,$F525)&gt;$C525,MIN(AO$7,$F525)-$C525+1,0),MIN(AO$7,$F525)-AN$7))/365,0))</f>
        <v>0</v>
      </c>
      <c r="AP525" s="4">
        <f>IF($F525=0,($D525-SUM($U525:AO525))*$E525*(IF(AO525&lt;1,IF(MIN(AP$7,$F525)&gt;$C525,MIN(AP$7,$F525)-$C525+1,0),MIN(AP$7,$F525)-AO$7))/365,IF($F525&gt;AO$7,($D525-SUM($U525:AO525))*$E525*(IF(AO525&lt;1,IF(MIN(AP$7,$F525)&gt;$C525,MIN(AP$7,$F525)-$C525+1,0),MIN(AP$7,$F525)-AO$7))/365,0))</f>
        <v>0</v>
      </c>
      <c r="AQ525" s="4">
        <f>IF($F525=0,($D525-SUM($U525:AP525))*$E525*(IF(AP525&lt;1,IF(MIN(AQ$7,$F525)&gt;$C525,MIN(AQ$7,$F525)-$C525+1,0),MIN(AQ$7,$F525)-AP$7))/365,IF($F525&gt;AP$7,($D525-SUM($U525:AP525))*$E525*(IF(AP525&lt;1,IF(MIN(AQ$7,$F525)&gt;$C525,MIN(AQ$7,$F525)-$C525+1,0),MIN(AQ$7,$F525)-AP$7))/365,0))</f>
        <v>0</v>
      </c>
      <c r="AR525" s="4">
        <f>IF($F525=0,($D525-SUM($U525:AQ525))*$E525*(IF(AQ525&lt;1,IF(MIN(AR$7,$F525)&gt;$C525,MIN(AR$7,$F525)-$C525+1,0),MIN(AR$7,$F525)-AQ$7))/365,IF($F525&gt;AQ$7,($D525-SUM($U525:AQ525))*$E525*(IF(AQ525&lt;1,IF(MIN(AR$7,$F525)&gt;$C525,MIN(AR$7,$F525)-$C525+1,0),MIN(AR$7,$F525)-AQ$7))/365,0))</f>
        <v>0</v>
      </c>
      <c r="AS525" s="4">
        <f>IF($F525=0,($D525-SUM($U525:AR525))*$E525*(IF(AR525&lt;1,IF(MIN(AS$7,$F525)&gt;$C525,MIN(AS$7,$F525)-$C525+1,0),MIN(AS$7,$F525)-AR$7))/365,IF($F525&gt;AR$7,($D525-SUM($U525:AR525))*$E525*(IF(AR525&lt;1,IF(MIN(AS$7,$F525)&gt;$C525,MIN(AS$7,$F525)-$C525+1,0),MIN(AS$7,$F525)-AR$7))/365,0))</f>
        <v>0</v>
      </c>
    </row>
    <row r="526" spans="1:45">
      <c r="A526" s="15"/>
      <c r="B526" s="17"/>
      <c r="C526" s="16"/>
      <c r="D526" s="15"/>
      <c r="E526" s="11"/>
      <c r="F526" s="16"/>
      <c r="G526" s="15"/>
      <c r="H526" s="14"/>
      <c r="I526" s="5"/>
      <c r="J526" s="13">
        <f>SUM(U526:AS526)</f>
        <v>0</v>
      </c>
      <c r="K526" s="13">
        <f>IF(F526=0,D526-J526,IF(F526&lt;41730,0,D526-J526))</f>
        <v>0</v>
      </c>
      <c r="L526" s="12">
        <f>IF(K526=0,0,IF(G526-((L$7-C526)/365)&lt;0,0,G526-((L$7-C526)/365)))</f>
        <v>0</v>
      </c>
      <c r="M526" s="4">
        <f>IF(K526=0,0,D526*H526)</f>
        <v>0</v>
      </c>
      <c r="N526" s="11">
        <f>IFERROR((1-(M526/K526)^(1/L526)),0)</f>
        <v>0</v>
      </c>
      <c r="O526" s="10">
        <f>IF(F526&gt;41730,IF(F526&gt;41730,(F526-41730)/365,IF(K526=0,0,IF(G526-((L$7-C526)/365)&lt;0,0,G526-((L$7-C526)/365)))),1)</f>
        <v>1</v>
      </c>
      <c r="P526" s="9">
        <f>IF(K526&lt;M526,0,IF(L526=0,K526-M526,K526*N526*O526))</f>
        <v>0</v>
      </c>
      <c r="Q526" s="19">
        <f>IF(F526&gt;41730,D526,0)</f>
        <v>0</v>
      </c>
      <c r="R526" s="18">
        <f>IF(F526&gt;41730,J526+P526,0)</f>
        <v>0</v>
      </c>
      <c r="S526" s="9">
        <f>IF(F526&gt;0,0,K526-P526)</f>
        <v>0</v>
      </c>
      <c r="T526" s="5"/>
      <c r="U526" s="4">
        <f>D526*E526*(IF(U$7&gt;$C526,U$7-$C526+1,0))/365</f>
        <v>0</v>
      </c>
      <c r="V526" s="4">
        <f>($D526-U526)*$E526*(IF(U526&lt;1,IF(V$7&gt;$C526,V$7-$C526+1,0),V$7-U$7))/365</f>
        <v>0</v>
      </c>
      <c r="W526" s="4">
        <f>IF($F526=0,($D526-SUM($U526:V526))*$E526*(IF(V526&lt;1,IF(MIN(W$7,$F526)&gt;$C526,MIN(W$7,$F526)-$C526+1,0),MIN(W$7,$F526)-V$7))/365,IF($F526&gt;V$7,($D526-SUM($U526:V526))*$E526*(IF(V526&lt;1,IF(MIN(W$7,$F526)&gt;$C526,MIN(W$7,$F526)-$C526+1,0),MIN(W$7,$F526)-V$7))/365,0))</f>
        <v>0</v>
      </c>
      <c r="X526" s="4">
        <f>IF($F526=0,($D526-SUM($U526:W526))*$E526*(IF(W526&lt;1,IF(MIN(X$7,$F526)&gt;$C526,MIN(X$7,$F526)-$C526+1,0),MIN(X$7,$F526)-W$7))/365,IF($F526&gt;W$7,($D526-SUM($U526:W526))*$E526*(IF(W526&lt;1,IF(MIN(X$7,$F526)&gt;$C526,MIN(X$7,$F526)-$C526+1,0),MIN(X$7,$F526)-W$7))/365,0))</f>
        <v>0</v>
      </c>
      <c r="Y526" s="4">
        <f>IF($F526=0,($D526-SUM($U526:X526))*$E526*(IF(X526&lt;1,IF(MIN(Y$7,$F526)&gt;$C526,MIN(Y$7,$F526)-$C526+1,0),MIN(Y$7,$F526)-X$7))/365,IF($F526&gt;X$7,($D526-SUM($U526:X526))*$E526*(IF(X526&lt;1,IF(MIN(Y$7,$F526)&gt;$C526,MIN(Y$7,$F526)-$C526+1,0),MIN(Y$7,$F526)-X$7))/365,0))</f>
        <v>0</v>
      </c>
      <c r="Z526" s="4">
        <f>IF($F526=0,($D526-SUM($U526:Y526))*$E526*(IF(Y526&lt;1,IF(MIN(Z$7,$F526)&gt;$C526,MIN(Z$7,$F526)-$C526+1,0),MIN(Z$7,$F526)-Y$7))/365,IF($F526&gt;Y$7,($D526-SUM($U526:Y526))*$E526*(IF(Y526&lt;1,IF(MIN(Z$7,$F526)&gt;$C526,MIN(Z$7,$F526)-$C526+1,0),MIN(Z$7,$F526)-Y$7))/365,0))</f>
        <v>0</v>
      </c>
      <c r="AA526" s="4">
        <f>IF($F526=0,($D526-SUM($U526:Z526))*$E526*(IF(Z526&lt;1,IF(MIN(AA$7,$F526)&gt;$C526,MIN(AA$7,$F526)-$C526+1,0),MIN(AA$7,$F526)-Z$7))/365,IF($F526&gt;Z$7,($D526-SUM($U526:Z526))*$E526*(IF(Z526&lt;1,IF(MIN(AA$7,$F526)&gt;$C526,MIN(AA$7,$F526)-$C526+1,0),MIN(AA$7,$F526)-Z$7))/365,0))</f>
        <v>0</v>
      </c>
      <c r="AB526" s="4">
        <f>IF($F526=0,($D526-SUM($U526:AA526))*$E526*(IF(AA526&lt;1,IF(MIN(AB$7,$F526)&gt;$C526,MIN(AB$7,$F526)-$C526+1,0),MIN(AB$7,$F526)-AA$7))/365,IF($F526&gt;AA$7,($D526-SUM($U526:AA526))*$E526*(IF(AA526&lt;1,IF(MIN(AB$7,$F526)&gt;$C526,MIN(AB$7,$F526)-$C526+1,0),MIN(AB$7,$F526)-AA$7))/365,0))</f>
        <v>0</v>
      </c>
      <c r="AC526" s="4">
        <f>IF($F526=0,($D526-SUM($U526:AB526))*$E526*(IF(AB526&lt;1,IF(MIN(AC$7,$F526)&gt;$C526,MIN(AC$7,$F526)-$C526+1,0),MIN(AC$7,$F526)-AB$7))/365,IF($F526&gt;AB$7,($D526-SUM($U526:AB526))*$E526*(IF(AB526&lt;1,IF(MIN(AC$7,$F526)&gt;$C526,MIN(AC$7,$F526)-$C526+1,0),MIN(AC$7,$F526)-AB$7))/365,0))</f>
        <v>0</v>
      </c>
      <c r="AD526" s="4">
        <f>IF($F526=0,($D526-SUM($U526:AC526))*$E526*(IF(AC526&lt;1,IF(MIN(AD$7,$F526)&gt;$C526,MIN(AD$7,$F526)-$C526+1,0),MIN(AD$7,$F526)-AC$7))/365,IF($F526&gt;AC$7,($D526-SUM($U526:AC526))*$E526*(IF(AC526&lt;1,IF(MIN(AD$7,$F526)&gt;$C526,MIN(AD$7,$F526)-$C526+1,0),MIN(AD$7,$F526)-AC$7))/365,0))</f>
        <v>0</v>
      </c>
      <c r="AE526" s="4">
        <f>IF($F526=0,($D526-SUM($U526:AD526))*$E526*(IF(AD526&lt;1,IF(MIN(AE$7,$F526)&gt;$C526,MIN(AE$7,$F526)-$C526+1,0),MIN(AE$7,$F526)-AD$7))/365,IF($F526&gt;AD$7,($D526-SUM($U526:AD526))*$E526*(IF(AD526&lt;1,IF(MIN(AE$7,$F526)&gt;$C526,MIN(AE$7,$F526)-$C526+1,0),MIN(AE$7,$F526)-AD$7))/365,0))</f>
        <v>0</v>
      </c>
      <c r="AF526" s="4">
        <f>IF($F526=0,($D526-SUM($U526:AE526))*$E526*(IF(AE526&lt;1,IF(MIN(AF$7,$F526)&gt;$C526,MIN(AF$7,$F526)-$C526+1,0),MIN(AF$7,$F526)-AE$7))/365,IF($F526&gt;AE$7,($D526-SUM($U526:AE526))*$E526*(IF(AE526&lt;1,IF(MIN(AF$7,$F526)&gt;$C526,MIN(AF$7,$F526)-$C526+1,0),MIN(AF$7,$F526)-AE$7))/365,0))</f>
        <v>0</v>
      </c>
      <c r="AG526" s="4">
        <f>IF($F526=0,($D526-SUM($U526:AF526))*$E526*(IF(AF526&lt;1,IF(MIN(AG$7,$F526)&gt;$C526,MIN(AG$7,$F526)-$C526+1,0),MIN(AG$7,$F526)-AF$7))/365,IF($F526&gt;AF$7,($D526-SUM($U526:AF526))*$E526*(IF(AF526&lt;1,IF(MIN(AG$7,$F526)&gt;$C526,MIN(AG$7,$F526)-$C526+1,0),MIN(AG$7,$F526)-AF$7))/365,0))</f>
        <v>0</v>
      </c>
      <c r="AH526" s="4">
        <f>IF($F526=0,($D526-SUM($U526:AG526))*$E526*(IF(AG526&lt;1,IF(MIN(AH$7,$F526)&gt;$C526,MIN(AH$7,$F526)-$C526+1,0),MIN(AH$7,$F526)-AG$7))/365,IF($F526&gt;AG$7,($D526-SUM($U526:AG526))*$E526*(IF(AG526&lt;1,IF(MIN(AH$7,$F526)&gt;$C526,MIN(AH$7,$F526)-$C526+1,0),MIN(AH$7,$F526)-AG$7))/365,0))</f>
        <v>0</v>
      </c>
      <c r="AI526" s="4">
        <f>IF($F526=0,($D526-SUM($U526:AH526))*$E526*(IF(AH526&lt;1,IF(MIN(AI$7,$F526)&gt;$C526,MIN(AI$7,$F526)-$C526+1,0),MIN(AI$7,$F526)-AH$7))/365,IF($F526&gt;AH$7,($D526-SUM($U526:AH526))*$E526*(IF(AH526&lt;1,IF(MIN(AI$7,$F526)&gt;$C526,MIN(AI$7,$F526)-$C526+1,0),MIN(AI$7,$F526)-AH$7))/365,0))</f>
        <v>0</v>
      </c>
      <c r="AJ526" s="4">
        <f>IF($F526=0,($D526-SUM($U526:AI526))*$E526*(IF(AI526&lt;1,IF(MIN(AJ$7,$F526)&gt;$C526,MIN(AJ$7,$F526)-$C526+1,0),MIN(AJ$7,$F526)-AI$7))/365,IF($F526&gt;AI$7,($D526-SUM($U526:AI526))*$E526*(IF(AI526&lt;1,IF(MIN(AJ$7,$F526)&gt;$C526,MIN(AJ$7,$F526)-$C526+1,0),MIN(AJ$7,$F526)-AI$7))/365,0))</f>
        <v>0</v>
      </c>
      <c r="AK526" s="4">
        <f>IF($F526=0,($D526-SUM($U526:AJ526))*$E526*(IF(AJ526&lt;1,IF(MIN(AK$7,$F526)&gt;$C526,MIN(AK$7,$F526)-$C526+1,0),MIN(AK$7,$F526)-AJ$7))/365,IF($F526&gt;AJ$7,($D526-SUM($U526:AJ526))*$E526*(IF(AJ526&lt;1,IF(MIN(AK$7,$F526)&gt;$C526,MIN(AK$7,$F526)-$C526+1,0),MIN(AK$7,$F526)-AJ$7))/365,0))</f>
        <v>0</v>
      </c>
      <c r="AL526" s="4">
        <f>IF($F526=0,($D526-SUM($U526:AK526))*$E526*(IF(AK526&lt;1,IF(MIN(AL$7,$F526)&gt;$C526,MIN(AL$7,$F526)-$C526+1,0),MIN(AL$7,$F526)-AK$7))/365,IF($F526&gt;AK$7,($D526-SUM($U526:AK526))*$E526*(IF(AK526&lt;1,IF(MIN(AL$7,$F526)&gt;$C526,MIN(AL$7,$F526)-$C526+1,0),MIN(AL$7,$F526)-AK$7))/365,0))</f>
        <v>0</v>
      </c>
      <c r="AM526" s="4">
        <f>IF($F526=0,($D526-SUM($U526:AL526))*$E526*(IF(AL526&lt;1,IF(MIN(AM$7,$F526)&gt;$C526,MIN(AM$7,$F526)-$C526+1,0),MIN(AM$7,$F526)-AL$7))/365,IF($F526&gt;AL$7,($D526-SUM($U526:AL526))*$E526*(IF(AL526&lt;1,IF(MIN(AM$7,$F526)&gt;$C526,MIN(AM$7,$F526)-$C526+1,0),MIN(AM$7,$F526)-AL$7))/365,0))</f>
        <v>0</v>
      </c>
      <c r="AN526" s="4">
        <f>IF($F526=0,($D526-SUM($U526:AM526))*$E526*(IF(AM526&lt;1,IF(MIN(AN$7,$F526)&gt;$C526,MIN(AN$7,$F526)-$C526+1,0),MIN(AN$7,$F526)-AM$7))/365,IF($F526&gt;AM$7,($D526-SUM($U526:AM526))*$E526*(IF(AM526&lt;1,IF(MIN(AN$7,$F526)&gt;$C526,MIN(AN$7,$F526)-$C526+1,0),MIN(AN$7,$F526)-AM$7))/365,0))</f>
        <v>0</v>
      </c>
      <c r="AO526" s="4">
        <f>IF($F526=0,($D526-SUM($U526:AN526))*$E526*(IF(AN526&lt;1,IF(MIN(AO$7,$F526)&gt;$C526,MIN(AO$7,$F526)-$C526+1,0),MIN(AO$7,$F526)-AN$7))/365,IF($F526&gt;AN$7,($D526-SUM($U526:AN526))*$E526*(IF(AN526&lt;1,IF(MIN(AO$7,$F526)&gt;$C526,MIN(AO$7,$F526)-$C526+1,0),MIN(AO$7,$F526)-AN$7))/365,0))</f>
        <v>0</v>
      </c>
      <c r="AP526" s="4">
        <f>IF($F526=0,($D526-SUM($U526:AO526))*$E526*(IF(AO526&lt;1,IF(MIN(AP$7,$F526)&gt;$C526,MIN(AP$7,$F526)-$C526+1,0),MIN(AP$7,$F526)-AO$7))/365,IF($F526&gt;AO$7,($D526-SUM($U526:AO526))*$E526*(IF(AO526&lt;1,IF(MIN(AP$7,$F526)&gt;$C526,MIN(AP$7,$F526)-$C526+1,0),MIN(AP$7,$F526)-AO$7))/365,0))</f>
        <v>0</v>
      </c>
      <c r="AQ526" s="4">
        <f>IF($F526=0,($D526-SUM($U526:AP526))*$E526*(IF(AP526&lt;1,IF(MIN(AQ$7,$F526)&gt;$C526,MIN(AQ$7,$F526)-$C526+1,0),MIN(AQ$7,$F526)-AP$7))/365,IF($F526&gt;AP$7,($D526-SUM($U526:AP526))*$E526*(IF(AP526&lt;1,IF(MIN(AQ$7,$F526)&gt;$C526,MIN(AQ$7,$F526)-$C526+1,0),MIN(AQ$7,$F526)-AP$7))/365,0))</f>
        <v>0</v>
      </c>
      <c r="AR526" s="4">
        <f>IF($F526=0,($D526-SUM($U526:AQ526))*$E526*(IF(AQ526&lt;1,IF(MIN(AR$7,$F526)&gt;$C526,MIN(AR$7,$F526)-$C526+1,0),MIN(AR$7,$F526)-AQ$7))/365,IF($F526&gt;AQ$7,($D526-SUM($U526:AQ526))*$E526*(IF(AQ526&lt;1,IF(MIN(AR$7,$F526)&gt;$C526,MIN(AR$7,$F526)-$C526+1,0),MIN(AR$7,$F526)-AQ$7))/365,0))</f>
        <v>0</v>
      </c>
      <c r="AS526" s="4">
        <f>IF($F526=0,($D526-SUM($U526:AR526))*$E526*(IF(AR526&lt;1,IF(MIN(AS$7,$F526)&gt;$C526,MIN(AS$7,$F526)-$C526+1,0),MIN(AS$7,$F526)-AR$7))/365,IF($F526&gt;AR$7,($D526-SUM($U526:AR526))*$E526*(IF(AR526&lt;1,IF(MIN(AS$7,$F526)&gt;$C526,MIN(AS$7,$F526)-$C526+1,0),MIN(AS$7,$F526)-AR$7))/365,0))</f>
        <v>0</v>
      </c>
    </row>
    <row r="527" spans="1:45">
      <c r="A527" s="15"/>
      <c r="B527" s="17"/>
      <c r="C527" s="16"/>
      <c r="D527" s="15"/>
      <c r="E527" s="11"/>
      <c r="F527" s="16"/>
      <c r="G527" s="15"/>
      <c r="H527" s="14"/>
      <c r="I527" s="5"/>
      <c r="J527" s="13">
        <f>SUM(U527:AS527)</f>
        <v>0</v>
      </c>
      <c r="K527" s="13">
        <f>IF(F527=0,D527-J527,IF(F527&lt;41730,0,D527-J527))</f>
        <v>0</v>
      </c>
      <c r="L527" s="12">
        <f>IF(K527=0,0,IF(G527-((L$7-C527)/365)&lt;0,0,G527-((L$7-C527)/365)))</f>
        <v>0</v>
      </c>
      <c r="M527" s="4">
        <f>IF(K527=0,0,D527*H527)</f>
        <v>0</v>
      </c>
      <c r="N527" s="11">
        <f>IFERROR((1-(M527/K527)^(1/L527)),0)</f>
        <v>0</v>
      </c>
      <c r="O527" s="10">
        <f>IF(F527&gt;41730,IF(F527&gt;41730,(F527-41730)/365,IF(K527=0,0,IF(G527-((L$7-C527)/365)&lt;0,0,G527-((L$7-C527)/365)))),1)</f>
        <v>1</v>
      </c>
      <c r="P527" s="9">
        <f>IF(K527&lt;M527,0,IF(L527=0,K527-M527,K527*N527*O527))</f>
        <v>0</v>
      </c>
      <c r="Q527" s="19">
        <f>IF(F527&gt;41730,D527,0)</f>
        <v>0</v>
      </c>
      <c r="R527" s="18">
        <f>IF(F527&gt;41730,J527+P527,0)</f>
        <v>0</v>
      </c>
      <c r="S527" s="9">
        <f>IF(F527&gt;0,0,K527-P527)</f>
        <v>0</v>
      </c>
      <c r="T527" s="5"/>
      <c r="U527" s="4">
        <f>D527*E527*(IF(U$7&gt;$C527,U$7-$C527+1,0))/365</f>
        <v>0</v>
      </c>
      <c r="V527" s="4">
        <f>($D527-U527)*$E527*(IF(U527&lt;1,IF(V$7&gt;$C527,V$7-$C527+1,0),V$7-U$7))/365</f>
        <v>0</v>
      </c>
      <c r="W527" s="4">
        <f>IF($F527=0,($D527-SUM($U527:V527))*$E527*(IF(V527&lt;1,IF(MIN(W$7,$F527)&gt;$C527,MIN(W$7,$F527)-$C527+1,0),MIN(W$7,$F527)-V$7))/365,IF($F527&gt;V$7,($D527-SUM($U527:V527))*$E527*(IF(V527&lt;1,IF(MIN(W$7,$F527)&gt;$C527,MIN(W$7,$F527)-$C527+1,0),MIN(W$7,$F527)-V$7))/365,0))</f>
        <v>0</v>
      </c>
      <c r="X527" s="4">
        <f>IF($F527=0,($D527-SUM($U527:W527))*$E527*(IF(W527&lt;1,IF(MIN(X$7,$F527)&gt;$C527,MIN(X$7,$F527)-$C527+1,0),MIN(X$7,$F527)-W$7))/365,IF($F527&gt;W$7,($D527-SUM($U527:W527))*$E527*(IF(W527&lt;1,IF(MIN(X$7,$F527)&gt;$C527,MIN(X$7,$F527)-$C527+1,0),MIN(X$7,$F527)-W$7))/365,0))</f>
        <v>0</v>
      </c>
      <c r="Y527" s="4">
        <f>IF($F527=0,($D527-SUM($U527:X527))*$E527*(IF(X527&lt;1,IF(MIN(Y$7,$F527)&gt;$C527,MIN(Y$7,$F527)-$C527+1,0),MIN(Y$7,$F527)-X$7))/365,IF($F527&gt;X$7,($D527-SUM($U527:X527))*$E527*(IF(X527&lt;1,IF(MIN(Y$7,$F527)&gt;$C527,MIN(Y$7,$F527)-$C527+1,0),MIN(Y$7,$F527)-X$7))/365,0))</f>
        <v>0</v>
      </c>
      <c r="Z527" s="4">
        <f>IF($F527=0,($D527-SUM($U527:Y527))*$E527*(IF(Y527&lt;1,IF(MIN(Z$7,$F527)&gt;$C527,MIN(Z$7,$F527)-$C527+1,0),MIN(Z$7,$F527)-Y$7))/365,IF($F527&gt;Y$7,($D527-SUM($U527:Y527))*$E527*(IF(Y527&lt;1,IF(MIN(Z$7,$F527)&gt;$C527,MIN(Z$7,$F527)-$C527+1,0),MIN(Z$7,$F527)-Y$7))/365,0))</f>
        <v>0</v>
      </c>
      <c r="AA527" s="4">
        <f>IF($F527=0,($D527-SUM($U527:Z527))*$E527*(IF(Z527&lt;1,IF(MIN(AA$7,$F527)&gt;$C527,MIN(AA$7,$F527)-$C527+1,0),MIN(AA$7,$F527)-Z$7))/365,IF($F527&gt;Z$7,($D527-SUM($U527:Z527))*$E527*(IF(Z527&lt;1,IF(MIN(AA$7,$F527)&gt;$C527,MIN(AA$7,$F527)-$C527+1,0),MIN(AA$7,$F527)-Z$7))/365,0))</f>
        <v>0</v>
      </c>
      <c r="AB527" s="4">
        <f>IF($F527=0,($D527-SUM($U527:AA527))*$E527*(IF(AA527&lt;1,IF(MIN(AB$7,$F527)&gt;$C527,MIN(AB$7,$F527)-$C527+1,0),MIN(AB$7,$F527)-AA$7))/365,IF($F527&gt;AA$7,($D527-SUM($U527:AA527))*$E527*(IF(AA527&lt;1,IF(MIN(AB$7,$F527)&gt;$C527,MIN(AB$7,$F527)-$C527+1,0),MIN(AB$7,$F527)-AA$7))/365,0))</f>
        <v>0</v>
      </c>
      <c r="AC527" s="4">
        <f>IF($F527=0,($D527-SUM($U527:AB527))*$E527*(IF(AB527&lt;1,IF(MIN(AC$7,$F527)&gt;$C527,MIN(AC$7,$F527)-$C527+1,0),MIN(AC$7,$F527)-AB$7))/365,IF($F527&gt;AB$7,($D527-SUM($U527:AB527))*$E527*(IF(AB527&lt;1,IF(MIN(AC$7,$F527)&gt;$C527,MIN(AC$7,$F527)-$C527+1,0),MIN(AC$7,$F527)-AB$7))/365,0))</f>
        <v>0</v>
      </c>
      <c r="AD527" s="4">
        <f>IF($F527=0,($D527-SUM($U527:AC527))*$E527*(IF(AC527&lt;1,IF(MIN(AD$7,$F527)&gt;$C527,MIN(AD$7,$F527)-$C527+1,0),MIN(AD$7,$F527)-AC$7))/365,IF($F527&gt;AC$7,($D527-SUM($U527:AC527))*$E527*(IF(AC527&lt;1,IF(MIN(AD$7,$F527)&gt;$C527,MIN(AD$7,$F527)-$C527+1,0),MIN(AD$7,$F527)-AC$7))/365,0))</f>
        <v>0</v>
      </c>
      <c r="AE527" s="4">
        <f>IF($F527=0,($D527-SUM($U527:AD527))*$E527*(IF(AD527&lt;1,IF(MIN(AE$7,$F527)&gt;$C527,MIN(AE$7,$F527)-$C527+1,0),MIN(AE$7,$F527)-AD$7))/365,IF($F527&gt;AD$7,($D527-SUM($U527:AD527))*$E527*(IF(AD527&lt;1,IF(MIN(AE$7,$F527)&gt;$C527,MIN(AE$7,$F527)-$C527+1,0),MIN(AE$7,$F527)-AD$7))/365,0))</f>
        <v>0</v>
      </c>
      <c r="AF527" s="4">
        <f>IF($F527=0,($D527-SUM($U527:AE527))*$E527*(IF(AE527&lt;1,IF(MIN(AF$7,$F527)&gt;$C527,MIN(AF$7,$F527)-$C527+1,0),MIN(AF$7,$F527)-AE$7))/365,IF($F527&gt;AE$7,($D527-SUM($U527:AE527))*$E527*(IF(AE527&lt;1,IF(MIN(AF$7,$F527)&gt;$C527,MIN(AF$7,$F527)-$C527+1,0),MIN(AF$7,$F527)-AE$7))/365,0))</f>
        <v>0</v>
      </c>
      <c r="AG527" s="4">
        <f>IF($F527=0,($D527-SUM($U527:AF527))*$E527*(IF(AF527&lt;1,IF(MIN(AG$7,$F527)&gt;$C527,MIN(AG$7,$F527)-$C527+1,0),MIN(AG$7,$F527)-AF$7))/365,IF($F527&gt;AF$7,($D527-SUM($U527:AF527))*$E527*(IF(AF527&lt;1,IF(MIN(AG$7,$F527)&gt;$C527,MIN(AG$7,$F527)-$C527+1,0),MIN(AG$7,$F527)-AF$7))/365,0))</f>
        <v>0</v>
      </c>
      <c r="AH527" s="4">
        <f>IF($F527=0,($D527-SUM($U527:AG527))*$E527*(IF(AG527&lt;1,IF(MIN(AH$7,$F527)&gt;$C527,MIN(AH$7,$F527)-$C527+1,0),MIN(AH$7,$F527)-AG$7))/365,IF($F527&gt;AG$7,($D527-SUM($U527:AG527))*$E527*(IF(AG527&lt;1,IF(MIN(AH$7,$F527)&gt;$C527,MIN(AH$7,$F527)-$C527+1,0),MIN(AH$7,$F527)-AG$7))/365,0))</f>
        <v>0</v>
      </c>
      <c r="AI527" s="4">
        <f>IF($F527=0,($D527-SUM($U527:AH527))*$E527*(IF(AH527&lt;1,IF(MIN(AI$7,$F527)&gt;$C527,MIN(AI$7,$F527)-$C527+1,0),MIN(AI$7,$F527)-AH$7))/365,IF($F527&gt;AH$7,($D527-SUM($U527:AH527))*$E527*(IF(AH527&lt;1,IF(MIN(AI$7,$F527)&gt;$C527,MIN(AI$7,$F527)-$C527+1,0),MIN(AI$7,$F527)-AH$7))/365,0))</f>
        <v>0</v>
      </c>
      <c r="AJ527" s="4">
        <f>IF($F527=0,($D527-SUM($U527:AI527))*$E527*(IF(AI527&lt;1,IF(MIN(AJ$7,$F527)&gt;$C527,MIN(AJ$7,$F527)-$C527+1,0),MIN(AJ$7,$F527)-AI$7))/365,IF($F527&gt;AI$7,($D527-SUM($U527:AI527))*$E527*(IF(AI527&lt;1,IF(MIN(AJ$7,$F527)&gt;$C527,MIN(AJ$7,$F527)-$C527+1,0),MIN(AJ$7,$F527)-AI$7))/365,0))</f>
        <v>0</v>
      </c>
      <c r="AK527" s="4">
        <f>IF($F527=0,($D527-SUM($U527:AJ527))*$E527*(IF(AJ527&lt;1,IF(MIN(AK$7,$F527)&gt;$C527,MIN(AK$7,$F527)-$C527+1,0),MIN(AK$7,$F527)-AJ$7))/365,IF($F527&gt;AJ$7,($D527-SUM($U527:AJ527))*$E527*(IF(AJ527&lt;1,IF(MIN(AK$7,$F527)&gt;$C527,MIN(AK$7,$F527)-$C527+1,0),MIN(AK$7,$F527)-AJ$7))/365,0))</f>
        <v>0</v>
      </c>
      <c r="AL527" s="4">
        <f>IF($F527=0,($D527-SUM($U527:AK527))*$E527*(IF(AK527&lt;1,IF(MIN(AL$7,$F527)&gt;$C527,MIN(AL$7,$F527)-$C527+1,0),MIN(AL$7,$F527)-AK$7))/365,IF($F527&gt;AK$7,($D527-SUM($U527:AK527))*$E527*(IF(AK527&lt;1,IF(MIN(AL$7,$F527)&gt;$C527,MIN(AL$7,$F527)-$C527+1,0),MIN(AL$7,$F527)-AK$7))/365,0))</f>
        <v>0</v>
      </c>
      <c r="AM527" s="4">
        <f>IF($F527=0,($D527-SUM($U527:AL527))*$E527*(IF(AL527&lt;1,IF(MIN(AM$7,$F527)&gt;$C527,MIN(AM$7,$F527)-$C527+1,0),MIN(AM$7,$F527)-AL$7))/365,IF($F527&gt;AL$7,($D527-SUM($U527:AL527))*$E527*(IF(AL527&lt;1,IF(MIN(AM$7,$F527)&gt;$C527,MIN(AM$7,$F527)-$C527+1,0),MIN(AM$7,$F527)-AL$7))/365,0))</f>
        <v>0</v>
      </c>
      <c r="AN527" s="4">
        <f>IF($F527=0,($D527-SUM($U527:AM527))*$E527*(IF(AM527&lt;1,IF(MIN(AN$7,$F527)&gt;$C527,MIN(AN$7,$F527)-$C527+1,0),MIN(AN$7,$F527)-AM$7))/365,IF($F527&gt;AM$7,($D527-SUM($U527:AM527))*$E527*(IF(AM527&lt;1,IF(MIN(AN$7,$F527)&gt;$C527,MIN(AN$7,$F527)-$C527+1,0),MIN(AN$7,$F527)-AM$7))/365,0))</f>
        <v>0</v>
      </c>
      <c r="AO527" s="4">
        <f>IF($F527=0,($D527-SUM($U527:AN527))*$E527*(IF(AN527&lt;1,IF(MIN(AO$7,$F527)&gt;$C527,MIN(AO$7,$F527)-$C527+1,0),MIN(AO$7,$F527)-AN$7))/365,IF($F527&gt;AN$7,($D527-SUM($U527:AN527))*$E527*(IF(AN527&lt;1,IF(MIN(AO$7,$F527)&gt;$C527,MIN(AO$7,$F527)-$C527+1,0),MIN(AO$7,$F527)-AN$7))/365,0))</f>
        <v>0</v>
      </c>
      <c r="AP527" s="4">
        <f>IF($F527=0,($D527-SUM($U527:AO527))*$E527*(IF(AO527&lt;1,IF(MIN(AP$7,$F527)&gt;$C527,MIN(AP$7,$F527)-$C527+1,0),MIN(AP$7,$F527)-AO$7))/365,IF($F527&gt;AO$7,($D527-SUM($U527:AO527))*$E527*(IF(AO527&lt;1,IF(MIN(AP$7,$F527)&gt;$C527,MIN(AP$7,$F527)-$C527+1,0),MIN(AP$7,$F527)-AO$7))/365,0))</f>
        <v>0</v>
      </c>
      <c r="AQ527" s="4">
        <f>IF($F527=0,($D527-SUM($U527:AP527))*$E527*(IF(AP527&lt;1,IF(MIN(AQ$7,$F527)&gt;$C527,MIN(AQ$7,$F527)-$C527+1,0),MIN(AQ$7,$F527)-AP$7))/365,IF($F527&gt;AP$7,($D527-SUM($U527:AP527))*$E527*(IF(AP527&lt;1,IF(MIN(AQ$7,$F527)&gt;$C527,MIN(AQ$7,$F527)-$C527+1,0),MIN(AQ$7,$F527)-AP$7))/365,0))</f>
        <v>0</v>
      </c>
      <c r="AR527" s="4">
        <f>IF($F527=0,($D527-SUM($U527:AQ527))*$E527*(IF(AQ527&lt;1,IF(MIN(AR$7,$F527)&gt;$C527,MIN(AR$7,$F527)-$C527+1,0),MIN(AR$7,$F527)-AQ$7))/365,IF($F527&gt;AQ$7,($D527-SUM($U527:AQ527))*$E527*(IF(AQ527&lt;1,IF(MIN(AR$7,$F527)&gt;$C527,MIN(AR$7,$F527)-$C527+1,0),MIN(AR$7,$F527)-AQ$7))/365,0))</f>
        <v>0</v>
      </c>
      <c r="AS527" s="4">
        <f>IF($F527=0,($D527-SUM($U527:AR527))*$E527*(IF(AR527&lt;1,IF(MIN(AS$7,$F527)&gt;$C527,MIN(AS$7,$F527)-$C527+1,0),MIN(AS$7,$F527)-AR$7))/365,IF($F527&gt;AR$7,($D527-SUM($U527:AR527))*$E527*(IF(AR527&lt;1,IF(MIN(AS$7,$F527)&gt;$C527,MIN(AS$7,$F527)-$C527+1,0),MIN(AS$7,$F527)-AR$7))/365,0))</f>
        <v>0</v>
      </c>
    </row>
    <row r="528" spans="1:45">
      <c r="A528" s="15"/>
      <c r="B528" s="17"/>
      <c r="C528" s="16"/>
      <c r="D528" s="15"/>
      <c r="E528" s="11"/>
      <c r="F528" s="16"/>
      <c r="G528" s="15"/>
      <c r="H528" s="14"/>
      <c r="I528" s="5"/>
      <c r="J528" s="13">
        <f>SUM(U528:AS528)</f>
        <v>0</v>
      </c>
      <c r="K528" s="13">
        <f>IF(F528=0,D528-J528,IF(F528&lt;41730,0,D528-J528))</f>
        <v>0</v>
      </c>
      <c r="L528" s="12">
        <f>IF(K528=0,0,IF(G528-((L$7-C528)/365)&lt;0,0,G528-((L$7-C528)/365)))</f>
        <v>0</v>
      </c>
      <c r="M528" s="4">
        <f>IF(K528=0,0,D528*H528)</f>
        <v>0</v>
      </c>
      <c r="N528" s="11">
        <f>IFERROR((1-(M528/K528)^(1/L528)),0)</f>
        <v>0</v>
      </c>
      <c r="O528" s="10">
        <f>IF(F528&gt;41730,IF(F528&gt;41730,(F528-41730)/365,IF(K528=0,0,IF(G528-((L$7-C528)/365)&lt;0,0,G528-((L$7-C528)/365)))),1)</f>
        <v>1</v>
      </c>
      <c r="P528" s="9">
        <f>IF(K528&lt;M528,0,IF(L528=0,K528-M528,K528*N528*O528))</f>
        <v>0</v>
      </c>
      <c r="Q528" s="19">
        <f>IF(F528&gt;41730,D528,0)</f>
        <v>0</v>
      </c>
      <c r="R528" s="18">
        <f>IF(F528&gt;41730,J528+P528,0)</f>
        <v>0</v>
      </c>
      <c r="S528" s="9">
        <f>IF(F528&gt;0,0,K528-P528)</f>
        <v>0</v>
      </c>
      <c r="T528" s="5"/>
      <c r="U528" s="4">
        <f>D528*E528*(IF(U$7&gt;$C528,U$7-$C528+1,0))/365</f>
        <v>0</v>
      </c>
      <c r="V528" s="4">
        <f>($D528-U528)*$E528*(IF(U528&lt;1,IF(V$7&gt;$C528,V$7-$C528+1,0),V$7-U$7))/365</f>
        <v>0</v>
      </c>
      <c r="W528" s="4">
        <f>IF($F528=0,($D528-SUM($U528:V528))*$E528*(IF(V528&lt;1,IF(MIN(W$7,$F528)&gt;$C528,MIN(W$7,$F528)-$C528+1,0),MIN(W$7,$F528)-V$7))/365,IF($F528&gt;V$7,($D528-SUM($U528:V528))*$E528*(IF(V528&lt;1,IF(MIN(W$7,$F528)&gt;$C528,MIN(W$7,$F528)-$C528+1,0),MIN(W$7,$F528)-V$7))/365,0))</f>
        <v>0</v>
      </c>
      <c r="X528" s="4">
        <f>IF($F528=0,($D528-SUM($U528:W528))*$E528*(IF(W528&lt;1,IF(MIN(X$7,$F528)&gt;$C528,MIN(X$7,$F528)-$C528+1,0),MIN(X$7,$F528)-W$7))/365,IF($F528&gt;W$7,($D528-SUM($U528:W528))*$E528*(IF(W528&lt;1,IF(MIN(X$7,$F528)&gt;$C528,MIN(X$7,$F528)-$C528+1,0),MIN(X$7,$F528)-W$7))/365,0))</f>
        <v>0</v>
      </c>
      <c r="Y528" s="4">
        <f>IF($F528=0,($D528-SUM($U528:X528))*$E528*(IF(X528&lt;1,IF(MIN(Y$7,$F528)&gt;$C528,MIN(Y$7,$F528)-$C528+1,0),MIN(Y$7,$F528)-X$7))/365,IF($F528&gt;X$7,($D528-SUM($U528:X528))*$E528*(IF(X528&lt;1,IF(MIN(Y$7,$F528)&gt;$C528,MIN(Y$7,$F528)-$C528+1,0),MIN(Y$7,$F528)-X$7))/365,0))</f>
        <v>0</v>
      </c>
      <c r="Z528" s="4">
        <f>IF($F528=0,($D528-SUM($U528:Y528))*$E528*(IF(Y528&lt;1,IF(MIN(Z$7,$F528)&gt;$C528,MIN(Z$7,$F528)-$C528+1,0),MIN(Z$7,$F528)-Y$7))/365,IF($F528&gt;Y$7,($D528-SUM($U528:Y528))*$E528*(IF(Y528&lt;1,IF(MIN(Z$7,$F528)&gt;$C528,MIN(Z$7,$F528)-$C528+1,0),MIN(Z$7,$F528)-Y$7))/365,0))</f>
        <v>0</v>
      </c>
      <c r="AA528" s="4">
        <f>IF($F528=0,($D528-SUM($U528:Z528))*$E528*(IF(Z528&lt;1,IF(MIN(AA$7,$F528)&gt;$C528,MIN(AA$7,$F528)-$C528+1,0),MIN(AA$7,$F528)-Z$7))/365,IF($F528&gt;Z$7,($D528-SUM($U528:Z528))*$E528*(IF(Z528&lt;1,IF(MIN(AA$7,$F528)&gt;$C528,MIN(AA$7,$F528)-$C528+1,0),MIN(AA$7,$F528)-Z$7))/365,0))</f>
        <v>0</v>
      </c>
      <c r="AB528" s="4">
        <f>IF($F528=0,($D528-SUM($U528:AA528))*$E528*(IF(AA528&lt;1,IF(MIN(AB$7,$F528)&gt;$C528,MIN(AB$7,$F528)-$C528+1,0),MIN(AB$7,$F528)-AA$7))/365,IF($F528&gt;AA$7,($D528-SUM($U528:AA528))*$E528*(IF(AA528&lt;1,IF(MIN(AB$7,$F528)&gt;$C528,MIN(AB$7,$F528)-$C528+1,0),MIN(AB$7,$F528)-AA$7))/365,0))</f>
        <v>0</v>
      </c>
      <c r="AC528" s="4">
        <f>IF($F528=0,($D528-SUM($U528:AB528))*$E528*(IF(AB528&lt;1,IF(MIN(AC$7,$F528)&gt;$C528,MIN(AC$7,$F528)-$C528+1,0),MIN(AC$7,$F528)-AB$7))/365,IF($F528&gt;AB$7,($D528-SUM($U528:AB528))*$E528*(IF(AB528&lt;1,IF(MIN(AC$7,$F528)&gt;$C528,MIN(AC$7,$F528)-$C528+1,0),MIN(AC$7,$F528)-AB$7))/365,0))</f>
        <v>0</v>
      </c>
      <c r="AD528" s="4">
        <f>IF($F528=0,($D528-SUM($U528:AC528))*$E528*(IF(AC528&lt;1,IF(MIN(AD$7,$F528)&gt;$C528,MIN(AD$7,$F528)-$C528+1,0),MIN(AD$7,$F528)-AC$7))/365,IF($F528&gt;AC$7,($D528-SUM($U528:AC528))*$E528*(IF(AC528&lt;1,IF(MIN(AD$7,$F528)&gt;$C528,MIN(AD$7,$F528)-$C528+1,0),MIN(AD$7,$F528)-AC$7))/365,0))</f>
        <v>0</v>
      </c>
      <c r="AE528" s="4">
        <f>IF($F528=0,($D528-SUM($U528:AD528))*$E528*(IF(AD528&lt;1,IF(MIN(AE$7,$F528)&gt;$C528,MIN(AE$7,$F528)-$C528+1,0),MIN(AE$7,$F528)-AD$7))/365,IF($F528&gt;AD$7,($D528-SUM($U528:AD528))*$E528*(IF(AD528&lt;1,IF(MIN(AE$7,$F528)&gt;$C528,MIN(AE$7,$F528)-$C528+1,0),MIN(AE$7,$F528)-AD$7))/365,0))</f>
        <v>0</v>
      </c>
      <c r="AF528" s="4">
        <f>IF($F528=0,($D528-SUM($U528:AE528))*$E528*(IF(AE528&lt;1,IF(MIN(AF$7,$F528)&gt;$C528,MIN(AF$7,$F528)-$C528+1,0),MIN(AF$7,$F528)-AE$7))/365,IF($F528&gt;AE$7,($D528-SUM($U528:AE528))*$E528*(IF(AE528&lt;1,IF(MIN(AF$7,$F528)&gt;$C528,MIN(AF$7,$F528)-$C528+1,0),MIN(AF$7,$F528)-AE$7))/365,0))</f>
        <v>0</v>
      </c>
      <c r="AG528" s="4">
        <f>IF($F528=0,($D528-SUM($U528:AF528))*$E528*(IF(AF528&lt;1,IF(MIN(AG$7,$F528)&gt;$C528,MIN(AG$7,$F528)-$C528+1,0),MIN(AG$7,$F528)-AF$7))/365,IF($F528&gt;AF$7,($D528-SUM($U528:AF528))*$E528*(IF(AF528&lt;1,IF(MIN(AG$7,$F528)&gt;$C528,MIN(AG$7,$F528)-$C528+1,0),MIN(AG$7,$F528)-AF$7))/365,0))</f>
        <v>0</v>
      </c>
      <c r="AH528" s="4">
        <f>IF($F528=0,($D528-SUM($U528:AG528))*$E528*(IF(AG528&lt;1,IF(MIN(AH$7,$F528)&gt;$C528,MIN(AH$7,$F528)-$C528+1,0),MIN(AH$7,$F528)-AG$7))/365,IF($F528&gt;AG$7,($D528-SUM($U528:AG528))*$E528*(IF(AG528&lt;1,IF(MIN(AH$7,$F528)&gt;$C528,MIN(AH$7,$F528)-$C528+1,0),MIN(AH$7,$F528)-AG$7))/365,0))</f>
        <v>0</v>
      </c>
      <c r="AI528" s="4">
        <f>IF($F528=0,($D528-SUM($U528:AH528))*$E528*(IF(AH528&lt;1,IF(MIN(AI$7,$F528)&gt;$C528,MIN(AI$7,$F528)-$C528+1,0),MIN(AI$7,$F528)-AH$7))/365,IF($F528&gt;AH$7,($D528-SUM($U528:AH528))*$E528*(IF(AH528&lt;1,IF(MIN(AI$7,$F528)&gt;$C528,MIN(AI$7,$F528)-$C528+1,0),MIN(AI$7,$F528)-AH$7))/365,0))</f>
        <v>0</v>
      </c>
      <c r="AJ528" s="4">
        <f>IF($F528=0,($D528-SUM($U528:AI528))*$E528*(IF(AI528&lt;1,IF(MIN(AJ$7,$F528)&gt;$C528,MIN(AJ$7,$F528)-$C528+1,0),MIN(AJ$7,$F528)-AI$7))/365,IF($F528&gt;AI$7,($D528-SUM($U528:AI528))*$E528*(IF(AI528&lt;1,IF(MIN(AJ$7,$F528)&gt;$C528,MIN(AJ$7,$F528)-$C528+1,0),MIN(AJ$7,$F528)-AI$7))/365,0))</f>
        <v>0</v>
      </c>
      <c r="AK528" s="4">
        <f>IF($F528=0,($D528-SUM($U528:AJ528))*$E528*(IF(AJ528&lt;1,IF(MIN(AK$7,$F528)&gt;$C528,MIN(AK$7,$F528)-$C528+1,0),MIN(AK$7,$F528)-AJ$7))/365,IF($F528&gt;AJ$7,($D528-SUM($U528:AJ528))*$E528*(IF(AJ528&lt;1,IF(MIN(AK$7,$F528)&gt;$C528,MIN(AK$7,$F528)-$C528+1,0),MIN(AK$7,$F528)-AJ$7))/365,0))</f>
        <v>0</v>
      </c>
      <c r="AL528" s="4">
        <f>IF($F528=0,($D528-SUM($U528:AK528))*$E528*(IF(AK528&lt;1,IF(MIN(AL$7,$F528)&gt;$C528,MIN(AL$7,$F528)-$C528+1,0),MIN(AL$7,$F528)-AK$7))/365,IF($F528&gt;AK$7,($D528-SUM($U528:AK528))*$E528*(IF(AK528&lt;1,IF(MIN(AL$7,$F528)&gt;$C528,MIN(AL$7,$F528)-$C528+1,0),MIN(AL$7,$F528)-AK$7))/365,0))</f>
        <v>0</v>
      </c>
      <c r="AM528" s="4">
        <f>IF($F528=0,($D528-SUM($U528:AL528))*$E528*(IF(AL528&lt;1,IF(MIN(AM$7,$F528)&gt;$C528,MIN(AM$7,$F528)-$C528+1,0),MIN(AM$7,$F528)-AL$7))/365,IF($F528&gt;AL$7,($D528-SUM($U528:AL528))*$E528*(IF(AL528&lt;1,IF(MIN(AM$7,$F528)&gt;$C528,MIN(AM$7,$F528)-$C528+1,0),MIN(AM$7,$F528)-AL$7))/365,0))</f>
        <v>0</v>
      </c>
      <c r="AN528" s="4">
        <f>IF($F528=0,($D528-SUM($U528:AM528))*$E528*(IF(AM528&lt;1,IF(MIN(AN$7,$F528)&gt;$C528,MIN(AN$7,$F528)-$C528+1,0),MIN(AN$7,$F528)-AM$7))/365,IF($F528&gt;AM$7,($D528-SUM($U528:AM528))*$E528*(IF(AM528&lt;1,IF(MIN(AN$7,$F528)&gt;$C528,MIN(AN$7,$F528)-$C528+1,0),MIN(AN$7,$F528)-AM$7))/365,0))</f>
        <v>0</v>
      </c>
      <c r="AO528" s="4">
        <f>IF($F528=0,($D528-SUM($U528:AN528))*$E528*(IF(AN528&lt;1,IF(MIN(AO$7,$F528)&gt;$C528,MIN(AO$7,$F528)-$C528+1,0),MIN(AO$7,$F528)-AN$7))/365,IF($F528&gt;AN$7,($D528-SUM($U528:AN528))*$E528*(IF(AN528&lt;1,IF(MIN(AO$7,$F528)&gt;$C528,MIN(AO$7,$F528)-$C528+1,0),MIN(AO$7,$F528)-AN$7))/365,0))</f>
        <v>0</v>
      </c>
      <c r="AP528" s="4">
        <f>IF($F528=0,($D528-SUM($U528:AO528))*$E528*(IF(AO528&lt;1,IF(MIN(AP$7,$F528)&gt;$C528,MIN(AP$7,$F528)-$C528+1,0),MIN(AP$7,$F528)-AO$7))/365,IF($F528&gt;AO$7,($D528-SUM($U528:AO528))*$E528*(IF(AO528&lt;1,IF(MIN(AP$7,$F528)&gt;$C528,MIN(AP$7,$F528)-$C528+1,0),MIN(AP$7,$F528)-AO$7))/365,0))</f>
        <v>0</v>
      </c>
      <c r="AQ528" s="4">
        <f>IF($F528=0,($D528-SUM($U528:AP528))*$E528*(IF(AP528&lt;1,IF(MIN(AQ$7,$F528)&gt;$C528,MIN(AQ$7,$F528)-$C528+1,0),MIN(AQ$7,$F528)-AP$7))/365,IF($F528&gt;AP$7,($D528-SUM($U528:AP528))*$E528*(IF(AP528&lt;1,IF(MIN(AQ$7,$F528)&gt;$C528,MIN(AQ$7,$F528)-$C528+1,0),MIN(AQ$7,$F528)-AP$7))/365,0))</f>
        <v>0</v>
      </c>
      <c r="AR528" s="4">
        <f>IF($F528=0,($D528-SUM($U528:AQ528))*$E528*(IF(AQ528&lt;1,IF(MIN(AR$7,$F528)&gt;$C528,MIN(AR$7,$F528)-$C528+1,0),MIN(AR$7,$F528)-AQ$7))/365,IF($F528&gt;AQ$7,($D528-SUM($U528:AQ528))*$E528*(IF(AQ528&lt;1,IF(MIN(AR$7,$F528)&gt;$C528,MIN(AR$7,$F528)-$C528+1,0),MIN(AR$7,$F528)-AQ$7))/365,0))</f>
        <v>0</v>
      </c>
      <c r="AS528" s="4">
        <f>IF($F528=0,($D528-SUM($U528:AR528))*$E528*(IF(AR528&lt;1,IF(MIN(AS$7,$F528)&gt;$C528,MIN(AS$7,$F528)-$C528+1,0),MIN(AS$7,$F528)-AR$7))/365,IF($F528&gt;AR$7,($D528-SUM($U528:AR528))*$E528*(IF(AR528&lt;1,IF(MIN(AS$7,$F528)&gt;$C528,MIN(AS$7,$F528)-$C528+1,0),MIN(AS$7,$F528)-AR$7))/365,0))</f>
        <v>0</v>
      </c>
    </row>
    <row r="529" spans="1:45">
      <c r="A529" s="15"/>
      <c r="B529" s="17"/>
      <c r="C529" s="16"/>
      <c r="D529" s="15"/>
      <c r="E529" s="11"/>
      <c r="F529" s="16"/>
      <c r="G529" s="15"/>
      <c r="H529" s="14"/>
      <c r="I529" s="5"/>
      <c r="J529" s="13">
        <f>SUM(U529:AS529)</f>
        <v>0</v>
      </c>
      <c r="K529" s="13">
        <f>IF(F529=0,D529-J529,IF(F529&lt;41730,0,D529-J529))</f>
        <v>0</v>
      </c>
      <c r="L529" s="12">
        <f>IF(K529=0,0,IF(G529-((L$7-C529)/365)&lt;0,0,G529-((L$7-C529)/365)))</f>
        <v>0</v>
      </c>
      <c r="M529" s="4">
        <f>IF(K529=0,0,D529*H529)</f>
        <v>0</v>
      </c>
      <c r="N529" s="11">
        <f>IFERROR((1-(M529/K529)^(1/L529)),0)</f>
        <v>0</v>
      </c>
      <c r="O529" s="10">
        <f>IF(F529&gt;41730,IF(F529&gt;41730,(F529-41730)/365,IF(K529=0,0,IF(G529-((L$7-C529)/365)&lt;0,0,G529-((L$7-C529)/365)))),1)</f>
        <v>1</v>
      </c>
      <c r="P529" s="9">
        <f>IF(K529&lt;M529,0,IF(L529=0,K529-M529,K529*N529*O529))</f>
        <v>0</v>
      </c>
      <c r="Q529" s="19">
        <f>IF(F529&gt;41730,D529,0)</f>
        <v>0</v>
      </c>
      <c r="R529" s="18">
        <f>IF(F529&gt;41730,J529+P529,0)</f>
        <v>0</v>
      </c>
      <c r="S529" s="9">
        <f>IF(F529&gt;0,0,K529-P529)</f>
        <v>0</v>
      </c>
      <c r="T529" s="5"/>
      <c r="U529" s="4">
        <f>D529*E529*(IF(U$7&gt;$C529,U$7-$C529+1,0))/365</f>
        <v>0</v>
      </c>
      <c r="V529" s="4">
        <f>($D529-U529)*$E529*(IF(U529&lt;1,IF(V$7&gt;$C529,V$7-$C529+1,0),V$7-U$7))/365</f>
        <v>0</v>
      </c>
      <c r="W529" s="4">
        <f>IF($F529=0,($D529-SUM($U529:V529))*$E529*(IF(V529&lt;1,IF(MIN(W$7,$F529)&gt;$C529,MIN(W$7,$F529)-$C529+1,0),MIN(W$7,$F529)-V$7))/365,IF($F529&gt;V$7,($D529-SUM($U529:V529))*$E529*(IF(V529&lt;1,IF(MIN(W$7,$F529)&gt;$C529,MIN(W$7,$F529)-$C529+1,0),MIN(W$7,$F529)-V$7))/365,0))</f>
        <v>0</v>
      </c>
      <c r="X529" s="4">
        <f>IF($F529=0,($D529-SUM($U529:W529))*$E529*(IF(W529&lt;1,IF(MIN(X$7,$F529)&gt;$C529,MIN(X$7,$F529)-$C529+1,0),MIN(X$7,$F529)-W$7))/365,IF($F529&gt;W$7,($D529-SUM($U529:W529))*$E529*(IF(W529&lt;1,IF(MIN(X$7,$F529)&gt;$C529,MIN(X$7,$F529)-$C529+1,0),MIN(X$7,$F529)-W$7))/365,0))</f>
        <v>0</v>
      </c>
      <c r="Y529" s="4">
        <f>IF($F529=0,($D529-SUM($U529:X529))*$E529*(IF(X529&lt;1,IF(MIN(Y$7,$F529)&gt;$C529,MIN(Y$7,$F529)-$C529+1,0),MIN(Y$7,$F529)-X$7))/365,IF($F529&gt;X$7,($D529-SUM($U529:X529))*$E529*(IF(X529&lt;1,IF(MIN(Y$7,$F529)&gt;$C529,MIN(Y$7,$F529)-$C529+1,0),MIN(Y$7,$F529)-X$7))/365,0))</f>
        <v>0</v>
      </c>
      <c r="Z529" s="4">
        <f>IF($F529=0,($D529-SUM($U529:Y529))*$E529*(IF(Y529&lt;1,IF(MIN(Z$7,$F529)&gt;$C529,MIN(Z$7,$F529)-$C529+1,0),MIN(Z$7,$F529)-Y$7))/365,IF($F529&gt;Y$7,($D529-SUM($U529:Y529))*$E529*(IF(Y529&lt;1,IF(MIN(Z$7,$F529)&gt;$C529,MIN(Z$7,$F529)-$C529+1,0),MIN(Z$7,$F529)-Y$7))/365,0))</f>
        <v>0</v>
      </c>
      <c r="AA529" s="4">
        <f>IF($F529=0,($D529-SUM($U529:Z529))*$E529*(IF(Z529&lt;1,IF(MIN(AA$7,$F529)&gt;$C529,MIN(AA$7,$F529)-$C529+1,0),MIN(AA$7,$F529)-Z$7))/365,IF($F529&gt;Z$7,($D529-SUM($U529:Z529))*$E529*(IF(Z529&lt;1,IF(MIN(AA$7,$F529)&gt;$C529,MIN(AA$7,$F529)-$C529+1,0),MIN(AA$7,$F529)-Z$7))/365,0))</f>
        <v>0</v>
      </c>
      <c r="AB529" s="4">
        <f>IF($F529=0,($D529-SUM($U529:AA529))*$E529*(IF(AA529&lt;1,IF(MIN(AB$7,$F529)&gt;$C529,MIN(AB$7,$F529)-$C529+1,0),MIN(AB$7,$F529)-AA$7))/365,IF($F529&gt;AA$7,($D529-SUM($U529:AA529))*$E529*(IF(AA529&lt;1,IF(MIN(AB$7,$F529)&gt;$C529,MIN(AB$7,$F529)-$C529+1,0),MIN(AB$7,$F529)-AA$7))/365,0))</f>
        <v>0</v>
      </c>
      <c r="AC529" s="4">
        <f>IF($F529=0,($D529-SUM($U529:AB529))*$E529*(IF(AB529&lt;1,IF(MIN(AC$7,$F529)&gt;$C529,MIN(AC$7,$F529)-$C529+1,0),MIN(AC$7,$F529)-AB$7))/365,IF($F529&gt;AB$7,($D529-SUM($U529:AB529))*$E529*(IF(AB529&lt;1,IF(MIN(AC$7,$F529)&gt;$C529,MIN(AC$7,$F529)-$C529+1,0),MIN(AC$7,$F529)-AB$7))/365,0))</f>
        <v>0</v>
      </c>
      <c r="AD529" s="4">
        <f>IF($F529=0,($D529-SUM($U529:AC529))*$E529*(IF(AC529&lt;1,IF(MIN(AD$7,$F529)&gt;$C529,MIN(AD$7,$F529)-$C529+1,0),MIN(AD$7,$F529)-AC$7))/365,IF($F529&gt;AC$7,($D529-SUM($U529:AC529))*$E529*(IF(AC529&lt;1,IF(MIN(AD$7,$F529)&gt;$C529,MIN(AD$7,$F529)-$C529+1,0),MIN(AD$7,$F529)-AC$7))/365,0))</f>
        <v>0</v>
      </c>
      <c r="AE529" s="4">
        <f>IF($F529=0,($D529-SUM($U529:AD529))*$E529*(IF(AD529&lt;1,IF(MIN(AE$7,$F529)&gt;$C529,MIN(AE$7,$F529)-$C529+1,0),MIN(AE$7,$F529)-AD$7))/365,IF($F529&gt;AD$7,($D529-SUM($U529:AD529))*$E529*(IF(AD529&lt;1,IF(MIN(AE$7,$F529)&gt;$C529,MIN(AE$7,$F529)-$C529+1,0),MIN(AE$7,$F529)-AD$7))/365,0))</f>
        <v>0</v>
      </c>
      <c r="AF529" s="4">
        <f>IF($F529=0,($D529-SUM($U529:AE529))*$E529*(IF(AE529&lt;1,IF(MIN(AF$7,$F529)&gt;$C529,MIN(AF$7,$F529)-$C529+1,0),MIN(AF$7,$F529)-AE$7))/365,IF($F529&gt;AE$7,($D529-SUM($U529:AE529))*$E529*(IF(AE529&lt;1,IF(MIN(AF$7,$F529)&gt;$C529,MIN(AF$7,$F529)-$C529+1,0),MIN(AF$7,$F529)-AE$7))/365,0))</f>
        <v>0</v>
      </c>
      <c r="AG529" s="4">
        <f>IF($F529=0,($D529-SUM($U529:AF529))*$E529*(IF(AF529&lt;1,IF(MIN(AG$7,$F529)&gt;$C529,MIN(AG$7,$F529)-$C529+1,0),MIN(AG$7,$F529)-AF$7))/365,IF($F529&gt;AF$7,($D529-SUM($U529:AF529))*$E529*(IF(AF529&lt;1,IF(MIN(AG$7,$F529)&gt;$C529,MIN(AG$7,$F529)-$C529+1,0),MIN(AG$7,$F529)-AF$7))/365,0))</f>
        <v>0</v>
      </c>
      <c r="AH529" s="4">
        <f>IF($F529=0,($D529-SUM($U529:AG529))*$E529*(IF(AG529&lt;1,IF(MIN(AH$7,$F529)&gt;$C529,MIN(AH$7,$F529)-$C529+1,0),MIN(AH$7,$F529)-AG$7))/365,IF($F529&gt;AG$7,($D529-SUM($U529:AG529))*$E529*(IF(AG529&lt;1,IF(MIN(AH$7,$F529)&gt;$C529,MIN(AH$7,$F529)-$C529+1,0),MIN(AH$7,$F529)-AG$7))/365,0))</f>
        <v>0</v>
      </c>
      <c r="AI529" s="4">
        <f>IF($F529=0,($D529-SUM($U529:AH529))*$E529*(IF(AH529&lt;1,IF(MIN(AI$7,$F529)&gt;$C529,MIN(AI$7,$F529)-$C529+1,0),MIN(AI$7,$F529)-AH$7))/365,IF($F529&gt;AH$7,($D529-SUM($U529:AH529))*$E529*(IF(AH529&lt;1,IF(MIN(AI$7,$F529)&gt;$C529,MIN(AI$7,$F529)-$C529+1,0),MIN(AI$7,$F529)-AH$7))/365,0))</f>
        <v>0</v>
      </c>
      <c r="AJ529" s="4">
        <f>IF($F529=0,($D529-SUM($U529:AI529))*$E529*(IF(AI529&lt;1,IF(MIN(AJ$7,$F529)&gt;$C529,MIN(AJ$7,$F529)-$C529+1,0),MIN(AJ$7,$F529)-AI$7))/365,IF($F529&gt;AI$7,($D529-SUM($U529:AI529))*$E529*(IF(AI529&lt;1,IF(MIN(AJ$7,$F529)&gt;$C529,MIN(AJ$7,$F529)-$C529+1,0),MIN(AJ$7,$F529)-AI$7))/365,0))</f>
        <v>0</v>
      </c>
      <c r="AK529" s="4">
        <f>IF($F529=0,($D529-SUM($U529:AJ529))*$E529*(IF(AJ529&lt;1,IF(MIN(AK$7,$F529)&gt;$C529,MIN(AK$7,$F529)-$C529+1,0),MIN(AK$7,$F529)-AJ$7))/365,IF($F529&gt;AJ$7,($D529-SUM($U529:AJ529))*$E529*(IF(AJ529&lt;1,IF(MIN(AK$7,$F529)&gt;$C529,MIN(AK$7,$F529)-$C529+1,0),MIN(AK$7,$F529)-AJ$7))/365,0))</f>
        <v>0</v>
      </c>
      <c r="AL529" s="4">
        <f>IF($F529=0,($D529-SUM($U529:AK529))*$E529*(IF(AK529&lt;1,IF(MIN(AL$7,$F529)&gt;$C529,MIN(AL$7,$F529)-$C529+1,0),MIN(AL$7,$F529)-AK$7))/365,IF($F529&gt;AK$7,($D529-SUM($U529:AK529))*$E529*(IF(AK529&lt;1,IF(MIN(AL$7,$F529)&gt;$C529,MIN(AL$7,$F529)-$C529+1,0),MIN(AL$7,$F529)-AK$7))/365,0))</f>
        <v>0</v>
      </c>
      <c r="AM529" s="4">
        <f>IF($F529=0,($D529-SUM($U529:AL529))*$E529*(IF(AL529&lt;1,IF(MIN(AM$7,$F529)&gt;$C529,MIN(AM$7,$F529)-$C529+1,0),MIN(AM$7,$F529)-AL$7))/365,IF($F529&gt;AL$7,($D529-SUM($U529:AL529))*$E529*(IF(AL529&lt;1,IF(MIN(AM$7,$F529)&gt;$C529,MIN(AM$7,$F529)-$C529+1,0),MIN(AM$7,$F529)-AL$7))/365,0))</f>
        <v>0</v>
      </c>
      <c r="AN529" s="4">
        <f>IF($F529=0,($D529-SUM($U529:AM529))*$E529*(IF(AM529&lt;1,IF(MIN(AN$7,$F529)&gt;$C529,MIN(AN$7,$F529)-$C529+1,0),MIN(AN$7,$F529)-AM$7))/365,IF($F529&gt;AM$7,($D529-SUM($U529:AM529))*$E529*(IF(AM529&lt;1,IF(MIN(AN$7,$F529)&gt;$C529,MIN(AN$7,$F529)-$C529+1,0),MIN(AN$7,$F529)-AM$7))/365,0))</f>
        <v>0</v>
      </c>
      <c r="AO529" s="4">
        <f>IF($F529=0,($D529-SUM($U529:AN529))*$E529*(IF(AN529&lt;1,IF(MIN(AO$7,$F529)&gt;$C529,MIN(AO$7,$F529)-$C529+1,0),MIN(AO$7,$F529)-AN$7))/365,IF($F529&gt;AN$7,($D529-SUM($U529:AN529))*$E529*(IF(AN529&lt;1,IF(MIN(AO$7,$F529)&gt;$C529,MIN(AO$7,$F529)-$C529+1,0),MIN(AO$7,$F529)-AN$7))/365,0))</f>
        <v>0</v>
      </c>
      <c r="AP529" s="4">
        <f>IF($F529=0,($D529-SUM($U529:AO529))*$E529*(IF(AO529&lt;1,IF(MIN(AP$7,$F529)&gt;$C529,MIN(AP$7,$F529)-$C529+1,0),MIN(AP$7,$F529)-AO$7))/365,IF($F529&gt;AO$7,($D529-SUM($U529:AO529))*$E529*(IF(AO529&lt;1,IF(MIN(AP$7,$F529)&gt;$C529,MIN(AP$7,$F529)-$C529+1,0),MIN(AP$7,$F529)-AO$7))/365,0))</f>
        <v>0</v>
      </c>
      <c r="AQ529" s="4">
        <f>IF($F529=0,($D529-SUM($U529:AP529))*$E529*(IF(AP529&lt;1,IF(MIN(AQ$7,$F529)&gt;$C529,MIN(AQ$7,$F529)-$C529+1,0),MIN(AQ$7,$F529)-AP$7))/365,IF($F529&gt;AP$7,($D529-SUM($U529:AP529))*$E529*(IF(AP529&lt;1,IF(MIN(AQ$7,$F529)&gt;$C529,MIN(AQ$7,$F529)-$C529+1,0),MIN(AQ$7,$F529)-AP$7))/365,0))</f>
        <v>0</v>
      </c>
      <c r="AR529" s="4">
        <f>IF($F529=0,($D529-SUM($U529:AQ529))*$E529*(IF(AQ529&lt;1,IF(MIN(AR$7,$F529)&gt;$C529,MIN(AR$7,$F529)-$C529+1,0),MIN(AR$7,$F529)-AQ$7))/365,IF($F529&gt;AQ$7,($D529-SUM($U529:AQ529))*$E529*(IF(AQ529&lt;1,IF(MIN(AR$7,$F529)&gt;$C529,MIN(AR$7,$F529)-$C529+1,0),MIN(AR$7,$F529)-AQ$7))/365,0))</f>
        <v>0</v>
      </c>
      <c r="AS529" s="4">
        <f>IF($F529=0,($D529-SUM($U529:AR529))*$E529*(IF(AR529&lt;1,IF(MIN(AS$7,$F529)&gt;$C529,MIN(AS$7,$F529)-$C529+1,0),MIN(AS$7,$F529)-AR$7))/365,IF($F529&gt;AR$7,($D529-SUM($U529:AR529))*$E529*(IF(AR529&lt;1,IF(MIN(AS$7,$F529)&gt;$C529,MIN(AS$7,$F529)-$C529+1,0),MIN(AS$7,$F529)-AR$7))/365,0))</f>
        <v>0</v>
      </c>
    </row>
    <row r="530" spans="1:45">
      <c r="A530" s="15"/>
      <c r="B530" s="17"/>
      <c r="C530" s="16"/>
      <c r="D530" s="15"/>
      <c r="E530" s="11"/>
      <c r="F530" s="16"/>
      <c r="G530" s="15"/>
      <c r="H530" s="14"/>
      <c r="I530" s="5"/>
      <c r="J530" s="13">
        <f>SUM(U530:AS530)</f>
        <v>0</v>
      </c>
      <c r="K530" s="13">
        <f>IF(F530=0,D530-J530,IF(F530&lt;41730,0,D530-J530))</f>
        <v>0</v>
      </c>
      <c r="L530" s="12">
        <f>IF(K530=0,0,IF(G530-((L$7-C530)/365)&lt;0,0,G530-((L$7-C530)/365)))</f>
        <v>0</v>
      </c>
      <c r="M530" s="4">
        <f>IF(K530=0,0,D530*H530)</f>
        <v>0</v>
      </c>
      <c r="N530" s="11">
        <f>IFERROR((1-(M530/K530)^(1/L530)),0)</f>
        <v>0</v>
      </c>
      <c r="O530" s="10">
        <f>IF(F530&gt;41730,IF(F530&gt;41730,(F530-41730)/365,IF(K530=0,0,IF(G530-((L$7-C530)/365)&lt;0,0,G530-((L$7-C530)/365)))),1)</f>
        <v>1</v>
      </c>
      <c r="P530" s="9">
        <f>IF(K530&lt;M530,0,IF(L530=0,K530-M530,K530*N530*O530))</f>
        <v>0</v>
      </c>
      <c r="Q530" s="19">
        <f>IF(F530&gt;41730,D530,0)</f>
        <v>0</v>
      </c>
      <c r="R530" s="18">
        <f>IF(F530&gt;41730,J530+P530,0)</f>
        <v>0</v>
      </c>
      <c r="S530" s="9">
        <f>IF(F530&gt;0,0,K530-P530)</f>
        <v>0</v>
      </c>
      <c r="T530" s="5"/>
      <c r="U530" s="4">
        <f>D530*E530*(IF(U$7&gt;$C530,U$7-$C530+1,0))/365</f>
        <v>0</v>
      </c>
      <c r="V530" s="4">
        <f>($D530-U530)*$E530*(IF(U530&lt;1,IF(V$7&gt;$C530,V$7-$C530+1,0),V$7-U$7))/365</f>
        <v>0</v>
      </c>
      <c r="W530" s="4">
        <f>IF($F530=0,($D530-SUM($U530:V530))*$E530*(IF(V530&lt;1,IF(MIN(W$7,$F530)&gt;$C530,MIN(W$7,$F530)-$C530+1,0),MIN(W$7,$F530)-V$7))/365,IF($F530&gt;V$7,($D530-SUM($U530:V530))*$E530*(IF(V530&lt;1,IF(MIN(W$7,$F530)&gt;$C530,MIN(W$7,$F530)-$C530+1,0),MIN(W$7,$F530)-V$7))/365,0))</f>
        <v>0</v>
      </c>
      <c r="X530" s="4">
        <f>IF($F530=0,($D530-SUM($U530:W530))*$E530*(IF(W530&lt;1,IF(MIN(X$7,$F530)&gt;$C530,MIN(X$7,$F530)-$C530+1,0),MIN(X$7,$F530)-W$7))/365,IF($F530&gt;W$7,($D530-SUM($U530:W530))*$E530*(IF(W530&lt;1,IF(MIN(X$7,$F530)&gt;$C530,MIN(X$7,$F530)-$C530+1,0),MIN(X$7,$F530)-W$7))/365,0))</f>
        <v>0</v>
      </c>
      <c r="Y530" s="4">
        <f>IF($F530=0,($D530-SUM($U530:X530))*$E530*(IF(X530&lt;1,IF(MIN(Y$7,$F530)&gt;$C530,MIN(Y$7,$F530)-$C530+1,0),MIN(Y$7,$F530)-X$7))/365,IF($F530&gt;X$7,($D530-SUM($U530:X530))*$E530*(IF(X530&lt;1,IF(MIN(Y$7,$F530)&gt;$C530,MIN(Y$7,$F530)-$C530+1,0),MIN(Y$7,$F530)-X$7))/365,0))</f>
        <v>0</v>
      </c>
      <c r="Z530" s="4">
        <f>IF($F530=0,($D530-SUM($U530:Y530))*$E530*(IF(Y530&lt;1,IF(MIN(Z$7,$F530)&gt;$C530,MIN(Z$7,$F530)-$C530+1,0),MIN(Z$7,$F530)-Y$7))/365,IF($F530&gt;Y$7,($D530-SUM($U530:Y530))*$E530*(IF(Y530&lt;1,IF(MIN(Z$7,$F530)&gt;$C530,MIN(Z$7,$F530)-$C530+1,0),MIN(Z$7,$F530)-Y$7))/365,0))</f>
        <v>0</v>
      </c>
      <c r="AA530" s="4">
        <f>IF($F530=0,($D530-SUM($U530:Z530))*$E530*(IF(Z530&lt;1,IF(MIN(AA$7,$F530)&gt;$C530,MIN(AA$7,$F530)-$C530+1,0),MIN(AA$7,$F530)-Z$7))/365,IF($F530&gt;Z$7,($D530-SUM($U530:Z530))*$E530*(IF(Z530&lt;1,IF(MIN(AA$7,$F530)&gt;$C530,MIN(AA$7,$F530)-$C530+1,0),MIN(AA$7,$F530)-Z$7))/365,0))</f>
        <v>0</v>
      </c>
      <c r="AB530" s="4">
        <f>IF($F530=0,($D530-SUM($U530:AA530))*$E530*(IF(AA530&lt;1,IF(MIN(AB$7,$F530)&gt;$C530,MIN(AB$7,$F530)-$C530+1,0),MIN(AB$7,$F530)-AA$7))/365,IF($F530&gt;AA$7,($D530-SUM($U530:AA530))*$E530*(IF(AA530&lt;1,IF(MIN(AB$7,$F530)&gt;$C530,MIN(AB$7,$F530)-$C530+1,0),MIN(AB$7,$F530)-AA$7))/365,0))</f>
        <v>0</v>
      </c>
      <c r="AC530" s="4">
        <f>IF($F530=0,($D530-SUM($U530:AB530))*$E530*(IF(AB530&lt;1,IF(MIN(AC$7,$F530)&gt;$C530,MIN(AC$7,$F530)-$C530+1,0),MIN(AC$7,$F530)-AB$7))/365,IF($F530&gt;AB$7,($D530-SUM($U530:AB530))*$E530*(IF(AB530&lt;1,IF(MIN(AC$7,$F530)&gt;$C530,MIN(AC$7,$F530)-$C530+1,0),MIN(AC$7,$F530)-AB$7))/365,0))</f>
        <v>0</v>
      </c>
      <c r="AD530" s="4">
        <f>IF($F530=0,($D530-SUM($U530:AC530))*$E530*(IF(AC530&lt;1,IF(MIN(AD$7,$F530)&gt;$C530,MIN(AD$7,$F530)-$C530+1,0),MIN(AD$7,$F530)-AC$7))/365,IF($F530&gt;AC$7,($D530-SUM($U530:AC530))*$E530*(IF(AC530&lt;1,IF(MIN(AD$7,$F530)&gt;$C530,MIN(AD$7,$F530)-$C530+1,0),MIN(AD$7,$F530)-AC$7))/365,0))</f>
        <v>0</v>
      </c>
      <c r="AE530" s="4">
        <f>IF($F530=0,($D530-SUM($U530:AD530))*$E530*(IF(AD530&lt;1,IF(MIN(AE$7,$F530)&gt;$C530,MIN(AE$7,$F530)-$C530+1,0),MIN(AE$7,$F530)-AD$7))/365,IF($F530&gt;AD$7,($D530-SUM($U530:AD530))*$E530*(IF(AD530&lt;1,IF(MIN(AE$7,$F530)&gt;$C530,MIN(AE$7,$F530)-$C530+1,0),MIN(AE$7,$F530)-AD$7))/365,0))</f>
        <v>0</v>
      </c>
      <c r="AF530" s="4">
        <f>IF($F530=0,($D530-SUM($U530:AE530))*$E530*(IF(AE530&lt;1,IF(MIN(AF$7,$F530)&gt;$C530,MIN(AF$7,$F530)-$C530+1,0),MIN(AF$7,$F530)-AE$7))/365,IF($F530&gt;AE$7,($D530-SUM($U530:AE530))*$E530*(IF(AE530&lt;1,IF(MIN(AF$7,$F530)&gt;$C530,MIN(AF$7,$F530)-$C530+1,0),MIN(AF$7,$F530)-AE$7))/365,0))</f>
        <v>0</v>
      </c>
      <c r="AG530" s="4">
        <f>IF($F530=0,($D530-SUM($U530:AF530))*$E530*(IF(AF530&lt;1,IF(MIN(AG$7,$F530)&gt;$C530,MIN(AG$7,$F530)-$C530+1,0),MIN(AG$7,$F530)-AF$7))/365,IF($F530&gt;AF$7,($D530-SUM($U530:AF530))*$E530*(IF(AF530&lt;1,IF(MIN(AG$7,$F530)&gt;$C530,MIN(AG$7,$F530)-$C530+1,0),MIN(AG$7,$F530)-AF$7))/365,0))</f>
        <v>0</v>
      </c>
      <c r="AH530" s="4">
        <f>IF($F530=0,($D530-SUM($U530:AG530))*$E530*(IF(AG530&lt;1,IF(MIN(AH$7,$F530)&gt;$C530,MIN(AH$7,$F530)-$C530+1,0),MIN(AH$7,$F530)-AG$7))/365,IF($F530&gt;AG$7,($D530-SUM($U530:AG530))*$E530*(IF(AG530&lt;1,IF(MIN(AH$7,$F530)&gt;$C530,MIN(AH$7,$F530)-$C530+1,0),MIN(AH$7,$F530)-AG$7))/365,0))</f>
        <v>0</v>
      </c>
      <c r="AI530" s="4">
        <f>IF($F530=0,($D530-SUM($U530:AH530))*$E530*(IF(AH530&lt;1,IF(MIN(AI$7,$F530)&gt;$C530,MIN(AI$7,$F530)-$C530+1,0),MIN(AI$7,$F530)-AH$7))/365,IF($F530&gt;AH$7,($D530-SUM($U530:AH530))*$E530*(IF(AH530&lt;1,IF(MIN(AI$7,$F530)&gt;$C530,MIN(AI$7,$F530)-$C530+1,0),MIN(AI$7,$F530)-AH$7))/365,0))</f>
        <v>0</v>
      </c>
      <c r="AJ530" s="4">
        <f>IF($F530=0,($D530-SUM($U530:AI530))*$E530*(IF(AI530&lt;1,IF(MIN(AJ$7,$F530)&gt;$C530,MIN(AJ$7,$F530)-$C530+1,0),MIN(AJ$7,$F530)-AI$7))/365,IF($F530&gt;AI$7,($D530-SUM($U530:AI530))*$E530*(IF(AI530&lt;1,IF(MIN(AJ$7,$F530)&gt;$C530,MIN(AJ$7,$F530)-$C530+1,0),MIN(AJ$7,$F530)-AI$7))/365,0))</f>
        <v>0</v>
      </c>
      <c r="AK530" s="4">
        <f>IF($F530=0,($D530-SUM($U530:AJ530))*$E530*(IF(AJ530&lt;1,IF(MIN(AK$7,$F530)&gt;$C530,MIN(AK$7,$F530)-$C530+1,0),MIN(AK$7,$F530)-AJ$7))/365,IF($F530&gt;AJ$7,($D530-SUM($U530:AJ530))*$E530*(IF(AJ530&lt;1,IF(MIN(AK$7,$F530)&gt;$C530,MIN(AK$7,$F530)-$C530+1,0),MIN(AK$7,$F530)-AJ$7))/365,0))</f>
        <v>0</v>
      </c>
      <c r="AL530" s="4">
        <f>IF($F530=0,($D530-SUM($U530:AK530))*$E530*(IF(AK530&lt;1,IF(MIN(AL$7,$F530)&gt;$C530,MIN(AL$7,$F530)-$C530+1,0),MIN(AL$7,$F530)-AK$7))/365,IF($F530&gt;AK$7,($D530-SUM($U530:AK530))*$E530*(IF(AK530&lt;1,IF(MIN(AL$7,$F530)&gt;$C530,MIN(AL$7,$F530)-$C530+1,0),MIN(AL$7,$F530)-AK$7))/365,0))</f>
        <v>0</v>
      </c>
      <c r="AM530" s="4">
        <f>IF($F530=0,($D530-SUM($U530:AL530))*$E530*(IF(AL530&lt;1,IF(MIN(AM$7,$F530)&gt;$C530,MIN(AM$7,$F530)-$C530+1,0),MIN(AM$7,$F530)-AL$7))/365,IF($F530&gt;AL$7,($D530-SUM($U530:AL530))*$E530*(IF(AL530&lt;1,IF(MIN(AM$7,$F530)&gt;$C530,MIN(AM$7,$F530)-$C530+1,0),MIN(AM$7,$F530)-AL$7))/365,0))</f>
        <v>0</v>
      </c>
      <c r="AN530" s="4">
        <f>IF($F530=0,($D530-SUM($U530:AM530))*$E530*(IF(AM530&lt;1,IF(MIN(AN$7,$F530)&gt;$C530,MIN(AN$7,$F530)-$C530+1,0),MIN(AN$7,$F530)-AM$7))/365,IF($F530&gt;AM$7,($D530-SUM($U530:AM530))*$E530*(IF(AM530&lt;1,IF(MIN(AN$7,$F530)&gt;$C530,MIN(AN$7,$F530)-$C530+1,0),MIN(AN$7,$F530)-AM$7))/365,0))</f>
        <v>0</v>
      </c>
      <c r="AO530" s="4">
        <f>IF($F530=0,($D530-SUM($U530:AN530))*$E530*(IF(AN530&lt;1,IF(MIN(AO$7,$F530)&gt;$C530,MIN(AO$7,$F530)-$C530+1,0),MIN(AO$7,$F530)-AN$7))/365,IF($F530&gt;AN$7,($D530-SUM($U530:AN530))*$E530*(IF(AN530&lt;1,IF(MIN(AO$7,$F530)&gt;$C530,MIN(AO$7,$F530)-$C530+1,0),MIN(AO$7,$F530)-AN$7))/365,0))</f>
        <v>0</v>
      </c>
      <c r="AP530" s="4">
        <f>IF($F530=0,($D530-SUM($U530:AO530))*$E530*(IF(AO530&lt;1,IF(MIN(AP$7,$F530)&gt;$C530,MIN(AP$7,$F530)-$C530+1,0),MIN(AP$7,$F530)-AO$7))/365,IF($F530&gt;AO$7,($D530-SUM($U530:AO530))*$E530*(IF(AO530&lt;1,IF(MIN(AP$7,$F530)&gt;$C530,MIN(AP$7,$F530)-$C530+1,0),MIN(AP$7,$F530)-AO$7))/365,0))</f>
        <v>0</v>
      </c>
      <c r="AQ530" s="4">
        <f>IF($F530=0,($D530-SUM($U530:AP530))*$E530*(IF(AP530&lt;1,IF(MIN(AQ$7,$F530)&gt;$C530,MIN(AQ$7,$F530)-$C530+1,0),MIN(AQ$7,$F530)-AP$7))/365,IF($F530&gt;AP$7,($D530-SUM($U530:AP530))*$E530*(IF(AP530&lt;1,IF(MIN(AQ$7,$F530)&gt;$C530,MIN(AQ$7,$F530)-$C530+1,0),MIN(AQ$7,$F530)-AP$7))/365,0))</f>
        <v>0</v>
      </c>
      <c r="AR530" s="4">
        <f>IF($F530=0,($D530-SUM($U530:AQ530))*$E530*(IF(AQ530&lt;1,IF(MIN(AR$7,$F530)&gt;$C530,MIN(AR$7,$F530)-$C530+1,0),MIN(AR$7,$F530)-AQ$7))/365,IF($F530&gt;AQ$7,($D530-SUM($U530:AQ530))*$E530*(IF(AQ530&lt;1,IF(MIN(AR$7,$F530)&gt;$C530,MIN(AR$7,$F530)-$C530+1,0),MIN(AR$7,$F530)-AQ$7))/365,0))</f>
        <v>0</v>
      </c>
      <c r="AS530" s="4">
        <f>IF($F530=0,($D530-SUM($U530:AR530))*$E530*(IF(AR530&lt;1,IF(MIN(AS$7,$F530)&gt;$C530,MIN(AS$7,$F530)-$C530+1,0),MIN(AS$7,$F530)-AR$7))/365,IF($F530&gt;AR$7,($D530-SUM($U530:AR530))*$E530*(IF(AR530&lt;1,IF(MIN(AS$7,$F530)&gt;$C530,MIN(AS$7,$F530)-$C530+1,0),MIN(AS$7,$F530)-AR$7))/365,0))</f>
        <v>0</v>
      </c>
    </row>
    <row r="531" spans="1:45">
      <c r="A531" s="15"/>
      <c r="B531" s="17"/>
      <c r="C531" s="16"/>
      <c r="D531" s="15"/>
      <c r="E531" s="11"/>
      <c r="F531" s="16"/>
      <c r="G531" s="15"/>
      <c r="H531" s="14"/>
      <c r="I531" s="5"/>
      <c r="J531" s="13">
        <f>SUM(U531:AS531)</f>
        <v>0</v>
      </c>
      <c r="K531" s="13">
        <f>IF(F531=0,D531-J531,IF(F531&lt;41730,0,D531-J531))</f>
        <v>0</v>
      </c>
      <c r="L531" s="12">
        <f>IF(K531=0,0,IF(G531-((L$7-C531)/365)&lt;0,0,G531-((L$7-C531)/365)))</f>
        <v>0</v>
      </c>
      <c r="M531" s="4">
        <f>IF(K531=0,0,D531*H531)</f>
        <v>0</v>
      </c>
      <c r="N531" s="11">
        <f>IFERROR((1-(M531/K531)^(1/L531)),0)</f>
        <v>0</v>
      </c>
      <c r="O531" s="10">
        <f>IF(F531&gt;41730,IF(F531&gt;41730,(F531-41730)/365,IF(K531=0,0,IF(G531-((L$7-C531)/365)&lt;0,0,G531-((L$7-C531)/365)))),1)</f>
        <v>1</v>
      </c>
      <c r="P531" s="9">
        <f>IF(K531&lt;M531,0,IF(L531=0,K531-M531,K531*N531*O531))</f>
        <v>0</v>
      </c>
      <c r="Q531" s="19">
        <f>IF(F531&gt;41730,D531,0)</f>
        <v>0</v>
      </c>
      <c r="R531" s="18">
        <f>IF(F531&gt;41730,J531+P531,0)</f>
        <v>0</v>
      </c>
      <c r="S531" s="9">
        <f>IF(F531&gt;0,0,K531-P531)</f>
        <v>0</v>
      </c>
      <c r="T531" s="5"/>
      <c r="U531" s="4">
        <f>D531*E531*(IF(U$7&gt;$C531,U$7-$C531+1,0))/365</f>
        <v>0</v>
      </c>
      <c r="V531" s="4">
        <f>($D531-U531)*$E531*(IF(U531&lt;1,IF(V$7&gt;$C531,V$7-$C531+1,0),V$7-U$7))/365</f>
        <v>0</v>
      </c>
      <c r="W531" s="4">
        <f>IF($F531=0,($D531-SUM($U531:V531))*$E531*(IF(V531&lt;1,IF(MIN(W$7,$F531)&gt;$C531,MIN(W$7,$F531)-$C531+1,0),MIN(W$7,$F531)-V$7))/365,IF($F531&gt;V$7,($D531-SUM($U531:V531))*$E531*(IF(V531&lt;1,IF(MIN(W$7,$F531)&gt;$C531,MIN(W$7,$F531)-$C531+1,0),MIN(W$7,$F531)-V$7))/365,0))</f>
        <v>0</v>
      </c>
      <c r="X531" s="4">
        <f>IF($F531=0,($D531-SUM($U531:W531))*$E531*(IF(W531&lt;1,IF(MIN(X$7,$F531)&gt;$C531,MIN(X$7,$F531)-$C531+1,0),MIN(X$7,$F531)-W$7))/365,IF($F531&gt;W$7,($D531-SUM($U531:W531))*$E531*(IF(W531&lt;1,IF(MIN(X$7,$F531)&gt;$C531,MIN(X$7,$F531)-$C531+1,0),MIN(X$7,$F531)-W$7))/365,0))</f>
        <v>0</v>
      </c>
      <c r="Y531" s="4">
        <f>IF($F531=0,($D531-SUM($U531:X531))*$E531*(IF(X531&lt;1,IF(MIN(Y$7,$F531)&gt;$C531,MIN(Y$7,$F531)-$C531+1,0),MIN(Y$7,$F531)-X$7))/365,IF($F531&gt;X$7,($D531-SUM($U531:X531))*$E531*(IF(X531&lt;1,IF(MIN(Y$7,$F531)&gt;$C531,MIN(Y$7,$F531)-$C531+1,0),MIN(Y$7,$F531)-X$7))/365,0))</f>
        <v>0</v>
      </c>
      <c r="Z531" s="4">
        <f>IF($F531=0,($D531-SUM($U531:Y531))*$E531*(IF(Y531&lt;1,IF(MIN(Z$7,$F531)&gt;$C531,MIN(Z$7,$F531)-$C531+1,0),MIN(Z$7,$F531)-Y$7))/365,IF($F531&gt;Y$7,($D531-SUM($U531:Y531))*$E531*(IF(Y531&lt;1,IF(MIN(Z$7,$F531)&gt;$C531,MIN(Z$7,$F531)-$C531+1,0),MIN(Z$7,$F531)-Y$7))/365,0))</f>
        <v>0</v>
      </c>
      <c r="AA531" s="4">
        <f>IF($F531=0,($D531-SUM($U531:Z531))*$E531*(IF(Z531&lt;1,IF(MIN(AA$7,$F531)&gt;$C531,MIN(AA$7,$F531)-$C531+1,0),MIN(AA$7,$F531)-Z$7))/365,IF($F531&gt;Z$7,($D531-SUM($U531:Z531))*$E531*(IF(Z531&lt;1,IF(MIN(AA$7,$F531)&gt;$C531,MIN(AA$7,$F531)-$C531+1,0),MIN(AA$7,$F531)-Z$7))/365,0))</f>
        <v>0</v>
      </c>
      <c r="AB531" s="4">
        <f>IF($F531=0,($D531-SUM($U531:AA531))*$E531*(IF(AA531&lt;1,IF(MIN(AB$7,$F531)&gt;$C531,MIN(AB$7,$F531)-$C531+1,0),MIN(AB$7,$F531)-AA$7))/365,IF($F531&gt;AA$7,($D531-SUM($U531:AA531))*$E531*(IF(AA531&lt;1,IF(MIN(AB$7,$F531)&gt;$C531,MIN(AB$7,$F531)-$C531+1,0),MIN(AB$7,$F531)-AA$7))/365,0))</f>
        <v>0</v>
      </c>
      <c r="AC531" s="4">
        <f>IF($F531=0,($D531-SUM($U531:AB531))*$E531*(IF(AB531&lt;1,IF(MIN(AC$7,$F531)&gt;$C531,MIN(AC$7,$F531)-$C531+1,0),MIN(AC$7,$F531)-AB$7))/365,IF($F531&gt;AB$7,($D531-SUM($U531:AB531))*$E531*(IF(AB531&lt;1,IF(MIN(AC$7,$F531)&gt;$C531,MIN(AC$7,$F531)-$C531+1,0),MIN(AC$7,$F531)-AB$7))/365,0))</f>
        <v>0</v>
      </c>
      <c r="AD531" s="4">
        <f>IF($F531=0,($D531-SUM($U531:AC531))*$E531*(IF(AC531&lt;1,IF(MIN(AD$7,$F531)&gt;$C531,MIN(AD$7,$F531)-$C531+1,0),MIN(AD$7,$F531)-AC$7))/365,IF($F531&gt;AC$7,($D531-SUM($U531:AC531))*$E531*(IF(AC531&lt;1,IF(MIN(AD$7,$F531)&gt;$C531,MIN(AD$7,$F531)-$C531+1,0),MIN(AD$7,$F531)-AC$7))/365,0))</f>
        <v>0</v>
      </c>
      <c r="AE531" s="4">
        <f>IF($F531=0,($D531-SUM($U531:AD531))*$E531*(IF(AD531&lt;1,IF(MIN(AE$7,$F531)&gt;$C531,MIN(AE$7,$F531)-$C531+1,0),MIN(AE$7,$F531)-AD$7))/365,IF($F531&gt;AD$7,($D531-SUM($U531:AD531))*$E531*(IF(AD531&lt;1,IF(MIN(AE$7,$F531)&gt;$C531,MIN(AE$7,$F531)-$C531+1,0),MIN(AE$7,$F531)-AD$7))/365,0))</f>
        <v>0</v>
      </c>
      <c r="AF531" s="4">
        <f>IF($F531=0,($D531-SUM($U531:AE531))*$E531*(IF(AE531&lt;1,IF(MIN(AF$7,$F531)&gt;$C531,MIN(AF$7,$F531)-$C531+1,0),MIN(AF$7,$F531)-AE$7))/365,IF($F531&gt;AE$7,($D531-SUM($U531:AE531))*$E531*(IF(AE531&lt;1,IF(MIN(AF$7,$F531)&gt;$C531,MIN(AF$7,$F531)-$C531+1,0),MIN(AF$7,$F531)-AE$7))/365,0))</f>
        <v>0</v>
      </c>
      <c r="AG531" s="4">
        <f>IF($F531=0,($D531-SUM($U531:AF531))*$E531*(IF(AF531&lt;1,IF(MIN(AG$7,$F531)&gt;$C531,MIN(AG$7,$F531)-$C531+1,0),MIN(AG$7,$F531)-AF$7))/365,IF($F531&gt;AF$7,($D531-SUM($U531:AF531))*$E531*(IF(AF531&lt;1,IF(MIN(AG$7,$F531)&gt;$C531,MIN(AG$7,$F531)-$C531+1,0),MIN(AG$7,$F531)-AF$7))/365,0))</f>
        <v>0</v>
      </c>
      <c r="AH531" s="4">
        <f>IF($F531=0,($D531-SUM($U531:AG531))*$E531*(IF(AG531&lt;1,IF(MIN(AH$7,$F531)&gt;$C531,MIN(AH$7,$F531)-$C531+1,0),MIN(AH$7,$F531)-AG$7))/365,IF($F531&gt;AG$7,($D531-SUM($U531:AG531))*$E531*(IF(AG531&lt;1,IF(MIN(AH$7,$F531)&gt;$C531,MIN(AH$7,$F531)-$C531+1,0),MIN(AH$7,$F531)-AG$7))/365,0))</f>
        <v>0</v>
      </c>
      <c r="AI531" s="4">
        <f>IF($F531=0,($D531-SUM($U531:AH531))*$E531*(IF(AH531&lt;1,IF(MIN(AI$7,$F531)&gt;$C531,MIN(AI$7,$F531)-$C531+1,0),MIN(AI$7,$F531)-AH$7))/365,IF($F531&gt;AH$7,($D531-SUM($U531:AH531))*$E531*(IF(AH531&lt;1,IF(MIN(AI$7,$F531)&gt;$C531,MIN(AI$7,$F531)-$C531+1,0),MIN(AI$7,$F531)-AH$7))/365,0))</f>
        <v>0</v>
      </c>
      <c r="AJ531" s="4">
        <f>IF($F531=0,($D531-SUM($U531:AI531))*$E531*(IF(AI531&lt;1,IF(MIN(AJ$7,$F531)&gt;$C531,MIN(AJ$7,$F531)-$C531+1,0),MIN(AJ$7,$F531)-AI$7))/365,IF($F531&gt;AI$7,($D531-SUM($U531:AI531))*$E531*(IF(AI531&lt;1,IF(MIN(AJ$7,$F531)&gt;$C531,MIN(AJ$7,$F531)-$C531+1,0),MIN(AJ$7,$F531)-AI$7))/365,0))</f>
        <v>0</v>
      </c>
      <c r="AK531" s="4">
        <f>IF($F531=0,($D531-SUM($U531:AJ531))*$E531*(IF(AJ531&lt;1,IF(MIN(AK$7,$F531)&gt;$C531,MIN(AK$7,$F531)-$C531+1,0),MIN(AK$7,$F531)-AJ$7))/365,IF($F531&gt;AJ$7,($D531-SUM($U531:AJ531))*$E531*(IF(AJ531&lt;1,IF(MIN(AK$7,$F531)&gt;$C531,MIN(AK$7,$F531)-$C531+1,0),MIN(AK$7,$F531)-AJ$7))/365,0))</f>
        <v>0</v>
      </c>
      <c r="AL531" s="4">
        <f>IF($F531=0,($D531-SUM($U531:AK531))*$E531*(IF(AK531&lt;1,IF(MIN(AL$7,$F531)&gt;$C531,MIN(AL$7,$F531)-$C531+1,0),MIN(AL$7,$F531)-AK$7))/365,IF($F531&gt;AK$7,($D531-SUM($U531:AK531))*$E531*(IF(AK531&lt;1,IF(MIN(AL$7,$F531)&gt;$C531,MIN(AL$7,$F531)-$C531+1,0),MIN(AL$7,$F531)-AK$7))/365,0))</f>
        <v>0</v>
      </c>
      <c r="AM531" s="4">
        <f>IF($F531=0,($D531-SUM($U531:AL531))*$E531*(IF(AL531&lt;1,IF(MIN(AM$7,$F531)&gt;$C531,MIN(AM$7,$F531)-$C531+1,0),MIN(AM$7,$F531)-AL$7))/365,IF($F531&gt;AL$7,($D531-SUM($U531:AL531))*$E531*(IF(AL531&lt;1,IF(MIN(AM$7,$F531)&gt;$C531,MIN(AM$7,$F531)-$C531+1,0),MIN(AM$7,$F531)-AL$7))/365,0))</f>
        <v>0</v>
      </c>
      <c r="AN531" s="4">
        <f>IF($F531=0,($D531-SUM($U531:AM531))*$E531*(IF(AM531&lt;1,IF(MIN(AN$7,$F531)&gt;$C531,MIN(AN$7,$F531)-$C531+1,0),MIN(AN$7,$F531)-AM$7))/365,IF($F531&gt;AM$7,($D531-SUM($U531:AM531))*$E531*(IF(AM531&lt;1,IF(MIN(AN$7,$F531)&gt;$C531,MIN(AN$7,$F531)-$C531+1,0),MIN(AN$7,$F531)-AM$7))/365,0))</f>
        <v>0</v>
      </c>
      <c r="AO531" s="4">
        <f>IF($F531=0,($D531-SUM($U531:AN531))*$E531*(IF(AN531&lt;1,IF(MIN(AO$7,$F531)&gt;$C531,MIN(AO$7,$F531)-$C531+1,0),MIN(AO$7,$F531)-AN$7))/365,IF($F531&gt;AN$7,($D531-SUM($U531:AN531))*$E531*(IF(AN531&lt;1,IF(MIN(AO$7,$F531)&gt;$C531,MIN(AO$7,$F531)-$C531+1,0),MIN(AO$7,$F531)-AN$7))/365,0))</f>
        <v>0</v>
      </c>
      <c r="AP531" s="4">
        <f>IF($F531=0,($D531-SUM($U531:AO531))*$E531*(IF(AO531&lt;1,IF(MIN(AP$7,$F531)&gt;$C531,MIN(AP$7,$F531)-$C531+1,0),MIN(AP$7,$F531)-AO$7))/365,IF($F531&gt;AO$7,($D531-SUM($U531:AO531))*$E531*(IF(AO531&lt;1,IF(MIN(AP$7,$F531)&gt;$C531,MIN(AP$7,$F531)-$C531+1,0),MIN(AP$7,$F531)-AO$7))/365,0))</f>
        <v>0</v>
      </c>
      <c r="AQ531" s="4">
        <f>IF($F531=0,($D531-SUM($U531:AP531))*$E531*(IF(AP531&lt;1,IF(MIN(AQ$7,$F531)&gt;$C531,MIN(AQ$7,$F531)-$C531+1,0),MIN(AQ$7,$F531)-AP$7))/365,IF($F531&gt;AP$7,($D531-SUM($U531:AP531))*$E531*(IF(AP531&lt;1,IF(MIN(AQ$7,$F531)&gt;$C531,MIN(AQ$7,$F531)-$C531+1,0),MIN(AQ$7,$F531)-AP$7))/365,0))</f>
        <v>0</v>
      </c>
      <c r="AR531" s="4">
        <f>IF($F531=0,($D531-SUM($U531:AQ531))*$E531*(IF(AQ531&lt;1,IF(MIN(AR$7,$F531)&gt;$C531,MIN(AR$7,$F531)-$C531+1,0),MIN(AR$7,$F531)-AQ$7))/365,IF($F531&gt;AQ$7,($D531-SUM($U531:AQ531))*$E531*(IF(AQ531&lt;1,IF(MIN(AR$7,$F531)&gt;$C531,MIN(AR$7,$F531)-$C531+1,0),MIN(AR$7,$F531)-AQ$7))/365,0))</f>
        <v>0</v>
      </c>
      <c r="AS531" s="4">
        <f>IF($F531=0,($D531-SUM($U531:AR531))*$E531*(IF(AR531&lt;1,IF(MIN(AS$7,$F531)&gt;$C531,MIN(AS$7,$F531)-$C531+1,0),MIN(AS$7,$F531)-AR$7))/365,IF($F531&gt;AR$7,($D531-SUM($U531:AR531))*$E531*(IF(AR531&lt;1,IF(MIN(AS$7,$F531)&gt;$C531,MIN(AS$7,$F531)-$C531+1,0),MIN(AS$7,$F531)-AR$7))/365,0))</f>
        <v>0</v>
      </c>
    </row>
    <row r="532" spans="1:45">
      <c r="A532" s="15"/>
      <c r="B532" s="17"/>
      <c r="C532" s="16"/>
      <c r="D532" s="15"/>
      <c r="E532" s="11"/>
      <c r="F532" s="16"/>
      <c r="G532" s="15"/>
      <c r="H532" s="14"/>
      <c r="I532" s="5"/>
      <c r="J532" s="13">
        <f>SUM(U532:AS532)</f>
        <v>0</v>
      </c>
      <c r="K532" s="13">
        <f>IF(F532=0,D532-J532,IF(F532&lt;41730,0,D532-J532))</f>
        <v>0</v>
      </c>
      <c r="L532" s="12">
        <f>IF(K532=0,0,IF(G532-((L$7-C532)/365)&lt;0,0,G532-((L$7-C532)/365)))</f>
        <v>0</v>
      </c>
      <c r="M532" s="4">
        <f>IF(K532=0,0,D532*H532)</f>
        <v>0</v>
      </c>
      <c r="N532" s="11">
        <f>IFERROR((1-(M532/K532)^(1/L532)),0)</f>
        <v>0</v>
      </c>
      <c r="O532" s="10">
        <f>IF(F532&gt;41730,IF(F532&gt;41730,(F532-41730)/365,IF(K532=0,0,IF(G532-((L$7-C532)/365)&lt;0,0,G532-((L$7-C532)/365)))),1)</f>
        <v>1</v>
      </c>
      <c r="P532" s="9">
        <f>IF(K532&lt;M532,0,IF(L532=0,K532-M532,K532*N532*O532))</f>
        <v>0</v>
      </c>
      <c r="Q532" s="19">
        <f>IF(F532&gt;41730,D532,0)</f>
        <v>0</v>
      </c>
      <c r="R532" s="18">
        <f>IF(F532&gt;41730,J532+P532,0)</f>
        <v>0</v>
      </c>
      <c r="S532" s="9">
        <f>IF(F532&gt;0,0,K532-P532)</f>
        <v>0</v>
      </c>
      <c r="T532" s="5"/>
      <c r="U532" s="4">
        <f>D532*E532*(IF(U$7&gt;$C532,U$7-$C532+1,0))/365</f>
        <v>0</v>
      </c>
      <c r="V532" s="4">
        <f>($D532-U532)*$E532*(IF(U532&lt;1,IF(V$7&gt;$C532,V$7-$C532+1,0),V$7-U$7))/365</f>
        <v>0</v>
      </c>
      <c r="W532" s="4">
        <f>IF($F532=0,($D532-SUM($U532:V532))*$E532*(IF(V532&lt;1,IF(MIN(W$7,$F532)&gt;$C532,MIN(W$7,$F532)-$C532+1,0),MIN(W$7,$F532)-V$7))/365,IF($F532&gt;V$7,($D532-SUM($U532:V532))*$E532*(IF(V532&lt;1,IF(MIN(W$7,$F532)&gt;$C532,MIN(W$7,$F532)-$C532+1,0),MIN(W$7,$F532)-V$7))/365,0))</f>
        <v>0</v>
      </c>
      <c r="X532" s="4">
        <f>IF($F532=0,($D532-SUM($U532:W532))*$E532*(IF(W532&lt;1,IF(MIN(X$7,$F532)&gt;$C532,MIN(X$7,$F532)-$C532+1,0),MIN(X$7,$F532)-W$7))/365,IF($F532&gt;W$7,($D532-SUM($U532:W532))*$E532*(IF(W532&lt;1,IF(MIN(X$7,$F532)&gt;$C532,MIN(X$7,$F532)-$C532+1,0),MIN(X$7,$F532)-W$7))/365,0))</f>
        <v>0</v>
      </c>
      <c r="Y532" s="4">
        <f>IF($F532=0,($D532-SUM($U532:X532))*$E532*(IF(X532&lt;1,IF(MIN(Y$7,$F532)&gt;$C532,MIN(Y$7,$F532)-$C532+1,0),MIN(Y$7,$F532)-X$7))/365,IF($F532&gt;X$7,($D532-SUM($U532:X532))*$E532*(IF(X532&lt;1,IF(MIN(Y$7,$F532)&gt;$C532,MIN(Y$7,$F532)-$C532+1,0),MIN(Y$7,$F532)-X$7))/365,0))</f>
        <v>0</v>
      </c>
      <c r="Z532" s="4">
        <f>IF($F532=0,($D532-SUM($U532:Y532))*$E532*(IF(Y532&lt;1,IF(MIN(Z$7,$F532)&gt;$C532,MIN(Z$7,$F532)-$C532+1,0),MIN(Z$7,$F532)-Y$7))/365,IF($F532&gt;Y$7,($D532-SUM($U532:Y532))*$E532*(IF(Y532&lt;1,IF(MIN(Z$7,$F532)&gt;$C532,MIN(Z$7,$F532)-$C532+1,0),MIN(Z$7,$F532)-Y$7))/365,0))</f>
        <v>0</v>
      </c>
      <c r="AA532" s="4">
        <f>IF($F532=0,($D532-SUM($U532:Z532))*$E532*(IF(Z532&lt;1,IF(MIN(AA$7,$F532)&gt;$C532,MIN(AA$7,$F532)-$C532+1,0),MIN(AA$7,$F532)-Z$7))/365,IF($F532&gt;Z$7,($D532-SUM($U532:Z532))*$E532*(IF(Z532&lt;1,IF(MIN(AA$7,$F532)&gt;$C532,MIN(AA$7,$F532)-$C532+1,0),MIN(AA$7,$F532)-Z$7))/365,0))</f>
        <v>0</v>
      </c>
      <c r="AB532" s="4">
        <f>IF($F532=0,($D532-SUM($U532:AA532))*$E532*(IF(AA532&lt;1,IF(MIN(AB$7,$F532)&gt;$C532,MIN(AB$7,$F532)-$C532+1,0),MIN(AB$7,$F532)-AA$7))/365,IF($F532&gt;AA$7,($D532-SUM($U532:AA532))*$E532*(IF(AA532&lt;1,IF(MIN(AB$7,$F532)&gt;$C532,MIN(AB$7,$F532)-$C532+1,0),MIN(AB$7,$F532)-AA$7))/365,0))</f>
        <v>0</v>
      </c>
      <c r="AC532" s="4">
        <f>IF($F532=0,($D532-SUM($U532:AB532))*$E532*(IF(AB532&lt;1,IF(MIN(AC$7,$F532)&gt;$C532,MIN(AC$7,$F532)-$C532+1,0),MIN(AC$7,$F532)-AB$7))/365,IF($F532&gt;AB$7,($D532-SUM($U532:AB532))*$E532*(IF(AB532&lt;1,IF(MIN(AC$7,$F532)&gt;$C532,MIN(AC$7,$F532)-$C532+1,0),MIN(AC$7,$F532)-AB$7))/365,0))</f>
        <v>0</v>
      </c>
      <c r="AD532" s="4">
        <f>IF($F532=0,($D532-SUM($U532:AC532))*$E532*(IF(AC532&lt;1,IF(MIN(AD$7,$F532)&gt;$C532,MIN(AD$7,$F532)-$C532+1,0),MIN(AD$7,$F532)-AC$7))/365,IF($F532&gt;AC$7,($D532-SUM($U532:AC532))*$E532*(IF(AC532&lt;1,IF(MIN(AD$7,$F532)&gt;$C532,MIN(AD$7,$F532)-$C532+1,0),MIN(AD$7,$F532)-AC$7))/365,0))</f>
        <v>0</v>
      </c>
      <c r="AE532" s="4">
        <f>IF($F532=0,($D532-SUM($U532:AD532))*$E532*(IF(AD532&lt;1,IF(MIN(AE$7,$F532)&gt;$C532,MIN(AE$7,$F532)-$C532+1,0),MIN(AE$7,$F532)-AD$7))/365,IF($F532&gt;AD$7,($D532-SUM($U532:AD532))*$E532*(IF(AD532&lt;1,IF(MIN(AE$7,$F532)&gt;$C532,MIN(AE$7,$F532)-$C532+1,0),MIN(AE$7,$F532)-AD$7))/365,0))</f>
        <v>0</v>
      </c>
      <c r="AF532" s="4">
        <f>IF($F532=0,($D532-SUM($U532:AE532))*$E532*(IF(AE532&lt;1,IF(MIN(AF$7,$F532)&gt;$C532,MIN(AF$7,$F532)-$C532+1,0),MIN(AF$7,$F532)-AE$7))/365,IF($F532&gt;AE$7,($D532-SUM($U532:AE532))*$E532*(IF(AE532&lt;1,IF(MIN(AF$7,$F532)&gt;$C532,MIN(AF$7,$F532)-$C532+1,0),MIN(AF$7,$F532)-AE$7))/365,0))</f>
        <v>0</v>
      </c>
      <c r="AG532" s="4">
        <f>IF($F532=0,($D532-SUM($U532:AF532))*$E532*(IF(AF532&lt;1,IF(MIN(AG$7,$F532)&gt;$C532,MIN(AG$7,$F532)-$C532+1,0),MIN(AG$7,$F532)-AF$7))/365,IF($F532&gt;AF$7,($D532-SUM($U532:AF532))*$E532*(IF(AF532&lt;1,IF(MIN(AG$7,$F532)&gt;$C532,MIN(AG$7,$F532)-$C532+1,0),MIN(AG$7,$F532)-AF$7))/365,0))</f>
        <v>0</v>
      </c>
      <c r="AH532" s="4">
        <f>IF($F532=0,($D532-SUM($U532:AG532))*$E532*(IF(AG532&lt;1,IF(MIN(AH$7,$F532)&gt;$C532,MIN(AH$7,$F532)-$C532+1,0),MIN(AH$7,$F532)-AG$7))/365,IF($F532&gt;AG$7,($D532-SUM($U532:AG532))*$E532*(IF(AG532&lt;1,IF(MIN(AH$7,$F532)&gt;$C532,MIN(AH$7,$F532)-$C532+1,0),MIN(AH$7,$F532)-AG$7))/365,0))</f>
        <v>0</v>
      </c>
      <c r="AI532" s="4">
        <f>IF($F532=0,($D532-SUM($U532:AH532))*$E532*(IF(AH532&lt;1,IF(MIN(AI$7,$F532)&gt;$C532,MIN(AI$7,$F532)-$C532+1,0),MIN(AI$7,$F532)-AH$7))/365,IF($F532&gt;AH$7,($D532-SUM($U532:AH532))*$E532*(IF(AH532&lt;1,IF(MIN(AI$7,$F532)&gt;$C532,MIN(AI$7,$F532)-$C532+1,0),MIN(AI$7,$F532)-AH$7))/365,0))</f>
        <v>0</v>
      </c>
      <c r="AJ532" s="4">
        <f>IF($F532=0,($D532-SUM($U532:AI532))*$E532*(IF(AI532&lt;1,IF(MIN(AJ$7,$F532)&gt;$C532,MIN(AJ$7,$F532)-$C532+1,0),MIN(AJ$7,$F532)-AI$7))/365,IF($F532&gt;AI$7,($D532-SUM($U532:AI532))*$E532*(IF(AI532&lt;1,IF(MIN(AJ$7,$F532)&gt;$C532,MIN(AJ$7,$F532)-$C532+1,0),MIN(AJ$7,$F532)-AI$7))/365,0))</f>
        <v>0</v>
      </c>
      <c r="AK532" s="4">
        <f>IF($F532=0,($D532-SUM($U532:AJ532))*$E532*(IF(AJ532&lt;1,IF(MIN(AK$7,$F532)&gt;$C532,MIN(AK$7,$F532)-$C532+1,0),MIN(AK$7,$F532)-AJ$7))/365,IF($F532&gt;AJ$7,($D532-SUM($U532:AJ532))*$E532*(IF(AJ532&lt;1,IF(MIN(AK$7,$F532)&gt;$C532,MIN(AK$7,$F532)-$C532+1,0),MIN(AK$7,$F532)-AJ$7))/365,0))</f>
        <v>0</v>
      </c>
      <c r="AL532" s="4">
        <f>IF($F532=0,($D532-SUM($U532:AK532))*$E532*(IF(AK532&lt;1,IF(MIN(AL$7,$F532)&gt;$C532,MIN(AL$7,$F532)-$C532+1,0),MIN(AL$7,$F532)-AK$7))/365,IF($F532&gt;AK$7,($D532-SUM($U532:AK532))*$E532*(IF(AK532&lt;1,IF(MIN(AL$7,$F532)&gt;$C532,MIN(AL$7,$F532)-$C532+1,0),MIN(AL$7,$F532)-AK$7))/365,0))</f>
        <v>0</v>
      </c>
      <c r="AM532" s="4">
        <f>IF($F532=0,($D532-SUM($U532:AL532))*$E532*(IF(AL532&lt;1,IF(MIN(AM$7,$F532)&gt;$C532,MIN(AM$7,$F532)-$C532+1,0),MIN(AM$7,$F532)-AL$7))/365,IF($F532&gt;AL$7,($D532-SUM($U532:AL532))*$E532*(IF(AL532&lt;1,IF(MIN(AM$7,$F532)&gt;$C532,MIN(AM$7,$F532)-$C532+1,0),MIN(AM$7,$F532)-AL$7))/365,0))</f>
        <v>0</v>
      </c>
      <c r="AN532" s="4">
        <f>IF($F532=0,($D532-SUM($U532:AM532))*$E532*(IF(AM532&lt;1,IF(MIN(AN$7,$F532)&gt;$C532,MIN(AN$7,$F532)-$C532+1,0),MIN(AN$7,$F532)-AM$7))/365,IF($F532&gt;AM$7,($D532-SUM($U532:AM532))*$E532*(IF(AM532&lt;1,IF(MIN(AN$7,$F532)&gt;$C532,MIN(AN$7,$F532)-$C532+1,0),MIN(AN$7,$F532)-AM$7))/365,0))</f>
        <v>0</v>
      </c>
      <c r="AO532" s="4">
        <f>IF($F532=0,($D532-SUM($U532:AN532))*$E532*(IF(AN532&lt;1,IF(MIN(AO$7,$F532)&gt;$C532,MIN(AO$7,$F532)-$C532+1,0),MIN(AO$7,$F532)-AN$7))/365,IF($F532&gt;AN$7,($D532-SUM($U532:AN532))*$E532*(IF(AN532&lt;1,IF(MIN(AO$7,$F532)&gt;$C532,MIN(AO$7,$F532)-$C532+1,0),MIN(AO$7,$F532)-AN$7))/365,0))</f>
        <v>0</v>
      </c>
      <c r="AP532" s="4">
        <f>IF($F532=0,($D532-SUM($U532:AO532))*$E532*(IF(AO532&lt;1,IF(MIN(AP$7,$F532)&gt;$C532,MIN(AP$7,$F532)-$C532+1,0),MIN(AP$7,$F532)-AO$7))/365,IF($F532&gt;AO$7,($D532-SUM($U532:AO532))*$E532*(IF(AO532&lt;1,IF(MIN(AP$7,$F532)&gt;$C532,MIN(AP$7,$F532)-$C532+1,0),MIN(AP$7,$F532)-AO$7))/365,0))</f>
        <v>0</v>
      </c>
      <c r="AQ532" s="4">
        <f>IF($F532=0,($D532-SUM($U532:AP532))*$E532*(IF(AP532&lt;1,IF(MIN(AQ$7,$F532)&gt;$C532,MIN(AQ$7,$F532)-$C532+1,0),MIN(AQ$7,$F532)-AP$7))/365,IF($F532&gt;AP$7,($D532-SUM($U532:AP532))*$E532*(IF(AP532&lt;1,IF(MIN(AQ$7,$F532)&gt;$C532,MIN(AQ$7,$F532)-$C532+1,0),MIN(AQ$7,$F532)-AP$7))/365,0))</f>
        <v>0</v>
      </c>
      <c r="AR532" s="4">
        <f>IF($F532=0,($D532-SUM($U532:AQ532))*$E532*(IF(AQ532&lt;1,IF(MIN(AR$7,$F532)&gt;$C532,MIN(AR$7,$F532)-$C532+1,0),MIN(AR$7,$F532)-AQ$7))/365,IF($F532&gt;AQ$7,($D532-SUM($U532:AQ532))*$E532*(IF(AQ532&lt;1,IF(MIN(AR$7,$F532)&gt;$C532,MIN(AR$7,$F532)-$C532+1,0),MIN(AR$7,$F532)-AQ$7))/365,0))</f>
        <v>0</v>
      </c>
      <c r="AS532" s="4">
        <f>IF($F532=0,($D532-SUM($U532:AR532))*$E532*(IF(AR532&lt;1,IF(MIN(AS$7,$F532)&gt;$C532,MIN(AS$7,$F532)-$C532+1,0),MIN(AS$7,$F532)-AR$7))/365,IF($F532&gt;AR$7,($D532-SUM($U532:AR532))*$E532*(IF(AR532&lt;1,IF(MIN(AS$7,$F532)&gt;$C532,MIN(AS$7,$F532)-$C532+1,0),MIN(AS$7,$F532)-AR$7))/365,0))</f>
        <v>0</v>
      </c>
    </row>
    <row r="533" spans="1:45">
      <c r="A533" s="15"/>
      <c r="B533" s="17"/>
      <c r="C533" s="16"/>
      <c r="D533" s="15"/>
      <c r="E533" s="11"/>
      <c r="F533" s="16"/>
      <c r="G533" s="15"/>
      <c r="H533" s="14"/>
      <c r="I533" s="5"/>
      <c r="J533" s="13">
        <f>SUM(U533:AS533)</f>
        <v>0</v>
      </c>
      <c r="K533" s="13">
        <f>IF(F533=0,D533-J533,IF(F533&lt;41730,0,D533-J533))</f>
        <v>0</v>
      </c>
      <c r="L533" s="12">
        <f>IF(K533=0,0,IF(G533-((L$7-C533)/365)&lt;0,0,G533-((L$7-C533)/365)))</f>
        <v>0</v>
      </c>
      <c r="M533" s="4">
        <f>IF(K533=0,0,D533*H533)</f>
        <v>0</v>
      </c>
      <c r="N533" s="11">
        <f>IFERROR((1-(M533/K533)^(1/L533)),0)</f>
        <v>0</v>
      </c>
      <c r="O533" s="10">
        <f>IF(F533&gt;41730,IF(F533&gt;41730,(F533-41730)/365,IF(K533=0,0,IF(G533-((L$7-C533)/365)&lt;0,0,G533-((L$7-C533)/365)))),1)</f>
        <v>1</v>
      </c>
      <c r="P533" s="9">
        <f>IF(K533&lt;M533,0,IF(L533=0,K533-M533,K533*N533*O533))</f>
        <v>0</v>
      </c>
      <c r="Q533" s="19">
        <f>IF(F533&gt;41730,D533,0)</f>
        <v>0</v>
      </c>
      <c r="R533" s="18">
        <f>IF(F533&gt;41730,J533+P533,0)</f>
        <v>0</v>
      </c>
      <c r="S533" s="9">
        <f>IF(F533&gt;0,0,K533-P533)</f>
        <v>0</v>
      </c>
      <c r="T533" s="5"/>
      <c r="U533" s="4">
        <f>D533*E533*(IF(U$7&gt;$C533,U$7-$C533+1,0))/365</f>
        <v>0</v>
      </c>
      <c r="V533" s="4">
        <f>($D533-U533)*$E533*(IF(U533&lt;1,IF(V$7&gt;$C533,V$7-$C533+1,0),V$7-U$7))/365</f>
        <v>0</v>
      </c>
      <c r="W533" s="4">
        <f>IF($F533=0,($D533-SUM($U533:V533))*$E533*(IF(V533&lt;1,IF(MIN(W$7,$F533)&gt;$C533,MIN(W$7,$F533)-$C533+1,0),MIN(W$7,$F533)-V$7))/365,IF($F533&gt;V$7,($D533-SUM($U533:V533))*$E533*(IF(V533&lt;1,IF(MIN(W$7,$F533)&gt;$C533,MIN(W$7,$F533)-$C533+1,0),MIN(W$7,$F533)-V$7))/365,0))</f>
        <v>0</v>
      </c>
      <c r="X533" s="4">
        <f>IF($F533=0,($D533-SUM($U533:W533))*$E533*(IF(W533&lt;1,IF(MIN(X$7,$F533)&gt;$C533,MIN(X$7,$F533)-$C533+1,0),MIN(X$7,$F533)-W$7))/365,IF($F533&gt;W$7,($D533-SUM($U533:W533))*$E533*(IF(W533&lt;1,IF(MIN(X$7,$F533)&gt;$C533,MIN(X$7,$F533)-$C533+1,0),MIN(X$7,$F533)-W$7))/365,0))</f>
        <v>0</v>
      </c>
      <c r="Y533" s="4">
        <f>IF($F533=0,($D533-SUM($U533:X533))*$E533*(IF(X533&lt;1,IF(MIN(Y$7,$F533)&gt;$C533,MIN(Y$7,$F533)-$C533+1,0),MIN(Y$7,$F533)-X$7))/365,IF($F533&gt;X$7,($D533-SUM($U533:X533))*$E533*(IF(X533&lt;1,IF(MIN(Y$7,$F533)&gt;$C533,MIN(Y$7,$F533)-$C533+1,0),MIN(Y$7,$F533)-X$7))/365,0))</f>
        <v>0</v>
      </c>
      <c r="Z533" s="4">
        <f>IF($F533=0,($D533-SUM($U533:Y533))*$E533*(IF(Y533&lt;1,IF(MIN(Z$7,$F533)&gt;$C533,MIN(Z$7,$F533)-$C533+1,0),MIN(Z$7,$F533)-Y$7))/365,IF($F533&gt;Y$7,($D533-SUM($U533:Y533))*$E533*(IF(Y533&lt;1,IF(MIN(Z$7,$F533)&gt;$C533,MIN(Z$7,$F533)-$C533+1,0),MIN(Z$7,$F533)-Y$7))/365,0))</f>
        <v>0</v>
      </c>
      <c r="AA533" s="4">
        <f>IF($F533=0,($D533-SUM($U533:Z533))*$E533*(IF(Z533&lt;1,IF(MIN(AA$7,$F533)&gt;$C533,MIN(AA$7,$F533)-$C533+1,0),MIN(AA$7,$F533)-Z$7))/365,IF($F533&gt;Z$7,($D533-SUM($U533:Z533))*$E533*(IF(Z533&lt;1,IF(MIN(AA$7,$F533)&gt;$C533,MIN(AA$7,$F533)-$C533+1,0),MIN(AA$7,$F533)-Z$7))/365,0))</f>
        <v>0</v>
      </c>
      <c r="AB533" s="4">
        <f>IF($F533=0,($D533-SUM($U533:AA533))*$E533*(IF(AA533&lt;1,IF(MIN(AB$7,$F533)&gt;$C533,MIN(AB$7,$F533)-$C533+1,0),MIN(AB$7,$F533)-AA$7))/365,IF($F533&gt;AA$7,($D533-SUM($U533:AA533))*$E533*(IF(AA533&lt;1,IF(MIN(AB$7,$F533)&gt;$C533,MIN(AB$7,$F533)-$C533+1,0),MIN(AB$7,$F533)-AA$7))/365,0))</f>
        <v>0</v>
      </c>
      <c r="AC533" s="4">
        <f>IF($F533=0,($D533-SUM($U533:AB533))*$E533*(IF(AB533&lt;1,IF(MIN(AC$7,$F533)&gt;$C533,MIN(AC$7,$F533)-$C533+1,0),MIN(AC$7,$F533)-AB$7))/365,IF($F533&gt;AB$7,($D533-SUM($U533:AB533))*$E533*(IF(AB533&lt;1,IF(MIN(AC$7,$F533)&gt;$C533,MIN(AC$7,$F533)-$C533+1,0),MIN(AC$7,$F533)-AB$7))/365,0))</f>
        <v>0</v>
      </c>
      <c r="AD533" s="4">
        <f>IF($F533=0,($D533-SUM($U533:AC533))*$E533*(IF(AC533&lt;1,IF(MIN(AD$7,$F533)&gt;$C533,MIN(AD$7,$F533)-$C533+1,0),MIN(AD$7,$F533)-AC$7))/365,IF($F533&gt;AC$7,($D533-SUM($U533:AC533))*$E533*(IF(AC533&lt;1,IF(MIN(AD$7,$F533)&gt;$C533,MIN(AD$7,$F533)-$C533+1,0),MIN(AD$7,$F533)-AC$7))/365,0))</f>
        <v>0</v>
      </c>
      <c r="AE533" s="4">
        <f>IF($F533=0,($D533-SUM($U533:AD533))*$E533*(IF(AD533&lt;1,IF(MIN(AE$7,$F533)&gt;$C533,MIN(AE$7,$F533)-$C533+1,0),MIN(AE$7,$F533)-AD$7))/365,IF($F533&gt;AD$7,($D533-SUM($U533:AD533))*$E533*(IF(AD533&lt;1,IF(MIN(AE$7,$F533)&gt;$C533,MIN(AE$7,$F533)-$C533+1,0),MIN(AE$7,$F533)-AD$7))/365,0))</f>
        <v>0</v>
      </c>
      <c r="AF533" s="4">
        <f>IF($F533=0,($D533-SUM($U533:AE533))*$E533*(IF(AE533&lt;1,IF(MIN(AF$7,$F533)&gt;$C533,MIN(AF$7,$F533)-$C533+1,0),MIN(AF$7,$F533)-AE$7))/365,IF($F533&gt;AE$7,($D533-SUM($U533:AE533))*$E533*(IF(AE533&lt;1,IF(MIN(AF$7,$F533)&gt;$C533,MIN(AF$7,$F533)-$C533+1,0),MIN(AF$7,$F533)-AE$7))/365,0))</f>
        <v>0</v>
      </c>
      <c r="AG533" s="4">
        <f>IF($F533=0,($D533-SUM($U533:AF533))*$E533*(IF(AF533&lt;1,IF(MIN(AG$7,$F533)&gt;$C533,MIN(AG$7,$F533)-$C533+1,0),MIN(AG$7,$F533)-AF$7))/365,IF($F533&gt;AF$7,($D533-SUM($U533:AF533))*$E533*(IF(AF533&lt;1,IF(MIN(AG$7,$F533)&gt;$C533,MIN(AG$7,$F533)-$C533+1,0),MIN(AG$7,$F533)-AF$7))/365,0))</f>
        <v>0</v>
      </c>
      <c r="AH533" s="4">
        <f>IF($F533=0,($D533-SUM($U533:AG533))*$E533*(IF(AG533&lt;1,IF(MIN(AH$7,$F533)&gt;$C533,MIN(AH$7,$F533)-$C533+1,0),MIN(AH$7,$F533)-AG$7))/365,IF($F533&gt;AG$7,($D533-SUM($U533:AG533))*$E533*(IF(AG533&lt;1,IF(MIN(AH$7,$F533)&gt;$C533,MIN(AH$7,$F533)-$C533+1,0),MIN(AH$7,$F533)-AG$7))/365,0))</f>
        <v>0</v>
      </c>
      <c r="AI533" s="4">
        <f>IF($F533=0,($D533-SUM($U533:AH533))*$E533*(IF(AH533&lt;1,IF(MIN(AI$7,$F533)&gt;$C533,MIN(AI$7,$F533)-$C533+1,0),MIN(AI$7,$F533)-AH$7))/365,IF($F533&gt;AH$7,($D533-SUM($U533:AH533))*$E533*(IF(AH533&lt;1,IF(MIN(AI$7,$F533)&gt;$C533,MIN(AI$7,$F533)-$C533+1,0),MIN(AI$7,$F533)-AH$7))/365,0))</f>
        <v>0</v>
      </c>
      <c r="AJ533" s="4">
        <f>IF($F533=0,($D533-SUM($U533:AI533))*$E533*(IF(AI533&lt;1,IF(MIN(AJ$7,$F533)&gt;$C533,MIN(AJ$7,$F533)-$C533+1,0),MIN(AJ$7,$F533)-AI$7))/365,IF($F533&gt;AI$7,($D533-SUM($U533:AI533))*$E533*(IF(AI533&lt;1,IF(MIN(AJ$7,$F533)&gt;$C533,MIN(AJ$7,$F533)-$C533+1,0),MIN(AJ$7,$F533)-AI$7))/365,0))</f>
        <v>0</v>
      </c>
      <c r="AK533" s="4">
        <f>IF($F533=0,($D533-SUM($U533:AJ533))*$E533*(IF(AJ533&lt;1,IF(MIN(AK$7,$F533)&gt;$C533,MIN(AK$7,$F533)-$C533+1,0),MIN(AK$7,$F533)-AJ$7))/365,IF($F533&gt;AJ$7,($D533-SUM($U533:AJ533))*$E533*(IF(AJ533&lt;1,IF(MIN(AK$7,$F533)&gt;$C533,MIN(AK$7,$F533)-$C533+1,0),MIN(AK$7,$F533)-AJ$7))/365,0))</f>
        <v>0</v>
      </c>
      <c r="AL533" s="4">
        <f>IF($F533=0,($D533-SUM($U533:AK533))*$E533*(IF(AK533&lt;1,IF(MIN(AL$7,$F533)&gt;$C533,MIN(AL$7,$F533)-$C533+1,0),MIN(AL$7,$F533)-AK$7))/365,IF($F533&gt;AK$7,($D533-SUM($U533:AK533))*$E533*(IF(AK533&lt;1,IF(MIN(AL$7,$F533)&gt;$C533,MIN(AL$7,$F533)-$C533+1,0),MIN(AL$7,$F533)-AK$7))/365,0))</f>
        <v>0</v>
      </c>
      <c r="AM533" s="4">
        <f>IF($F533=0,($D533-SUM($U533:AL533))*$E533*(IF(AL533&lt;1,IF(MIN(AM$7,$F533)&gt;$C533,MIN(AM$7,$F533)-$C533+1,0),MIN(AM$7,$F533)-AL$7))/365,IF($F533&gt;AL$7,($D533-SUM($U533:AL533))*$E533*(IF(AL533&lt;1,IF(MIN(AM$7,$F533)&gt;$C533,MIN(AM$7,$F533)-$C533+1,0),MIN(AM$7,$F533)-AL$7))/365,0))</f>
        <v>0</v>
      </c>
      <c r="AN533" s="4">
        <f>IF($F533=0,($D533-SUM($U533:AM533))*$E533*(IF(AM533&lt;1,IF(MIN(AN$7,$F533)&gt;$C533,MIN(AN$7,$F533)-$C533+1,0),MIN(AN$7,$F533)-AM$7))/365,IF($F533&gt;AM$7,($D533-SUM($U533:AM533))*$E533*(IF(AM533&lt;1,IF(MIN(AN$7,$F533)&gt;$C533,MIN(AN$7,$F533)-$C533+1,0),MIN(AN$7,$F533)-AM$7))/365,0))</f>
        <v>0</v>
      </c>
      <c r="AO533" s="4">
        <f>IF($F533=0,($D533-SUM($U533:AN533))*$E533*(IF(AN533&lt;1,IF(MIN(AO$7,$F533)&gt;$C533,MIN(AO$7,$F533)-$C533+1,0),MIN(AO$7,$F533)-AN$7))/365,IF($F533&gt;AN$7,($D533-SUM($U533:AN533))*$E533*(IF(AN533&lt;1,IF(MIN(AO$7,$F533)&gt;$C533,MIN(AO$7,$F533)-$C533+1,0),MIN(AO$7,$F533)-AN$7))/365,0))</f>
        <v>0</v>
      </c>
      <c r="AP533" s="4">
        <f>IF($F533=0,($D533-SUM($U533:AO533))*$E533*(IF(AO533&lt;1,IF(MIN(AP$7,$F533)&gt;$C533,MIN(AP$7,$F533)-$C533+1,0),MIN(AP$7,$F533)-AO$7))/365,IF($F533&gt;AO$7,($D533-SUM($U533:AO533))*$E533*(IF(AO533&lt;1,IF(MIN(AP$7,$F533)&gt;$C533,MIN(AP$7,$F533)-$C533+1,0),MIN(AP$7,$F533)-AO$7))/365,0))</f>
        <v>0</v>
      </c>
      <c r="AQ533" s="4">
        <f>IF($F533=0,($D533-SUM($U533:AP533))*$E533*(IF(AP533&lt;1,IF(MIN(AQ$7,$F533)&gt;$C533,MIN(AQ$7,$F533)-$C533+1,0),MIN(AQ$7,$F533)-AP$7))/365,IF($F533&gt;AP$7,($D533-SUM($U533:AP533))*$E533*(IF(AP533&lt;1,IF(MIN(AQ$7,$F533)&gt;$C533,MIN(AQ$7,$F533)-$C533+1,0),MIN(AQ$7,$F533)-AP$7))/365,0))</f>
        <v>0</v>
      </c>
      <c r="AR533" s="4">
        <f>IF($F533=0,($D533-SUM($U533:AQ533))*$E533*(IF(AQ533&lt;1,IF(MIN(AR$7,$F533)&gt;$C533,MIN(AR$7,$F533)-$C533+1,0),MIN(AR$7,$F533)-AQ$7))/365,IF($F533&gt;AQ$7,($D533-SUM($U533:AQ533))*$E533*(IF(AQ533&lt;1,IF(MIN(AR$7,$F533)&gt;$C533,MIN(AR$7,$F533)-$C533+1,0),MIN(AR$7,$F533)-AQ$7))/365,0))</f>
        <v>0</v>
      </c>
      <c r="AS533" s="4">
        <f>IF($F533=0,($D533-SUM($U533:AR533))*$E533*(IF(AR533&lt;1,IF(MIN(AS$7,$F533)&gt;$C533,MIN(AS$7,$F533)-$C533+1,0),MIN(AS$7,$F533)-AR$7))/365,IF($F533&gt;AR$7,($D533-SUM($U533:AR533))*$E533*(IF(AR533&lt;1,IF(MIN(AS$7,$F533)&gt;$C533,MIN(AS$7,$F533)-$C533+1,0),MIN(AS$7,$F533)-AR$7))/365,0))</f>
        <v>0</v>
      </c>
    </row>
    <row r="534" spans="1:45">
      <c r="A534" s="15"/>
      <c r="B534" s="17"/>
      <c r="C534" s="16"/>
      <c r="D534" s="15"/>
      <c r="E534" s="11"/>
      <c r="F534" s="16"/>
      <c r="G534" s="15"/>
      <c r="H534" s="14"/>
      <c r="I534" s="5"/>
      <c r="J534" s="13">
        <f>SUM(U534:AS534)</f>
        <v>0</v>
      </c>
      <c r="K534" s="13">
        <f>IF(F534=0,D534-J534,IF(F534&lt;41730,0,D534-J534))</f>
        <v>0</v>
      </c>
      <c r="L534" s="12">
        <f>IF(K534=0,0,IF(G534-((L$7-C534)/365)&lt;0,0,G534-((L$7-C534)/365)))</f>
        <v>0</v>
      </c>
      <c r="M534" s="4">
        <f>IF(K534=0,0,D534*H534)</f>
        <v>0</v>
      </c>
      <c r="N534" s="11">
        <f>IFERROR((1-(M534/K534)^(1/L534)),0)</f>
        <v>0</v>
      </c>
      <c r="O534" s="10">
        <f>IF(F534&gt;41730,IF(F534&gt;41730,(F534-41730)/365,IF(K534=0,0,IF(G534-((L$7-C534)/365)&lt;0,0,G534-((L$7-C534)/365)))),1)</f>
        <v>1</v>
      </c>
      <c r="P534" s="9">
        <f>IF(K534&lt;M534,0,IF(L534=0,K534-M534,K534*N534*O534))</f>
        <v>0</v>
      </c>
      <c r="Q534" s="19">
        <f>IF(F534&gt;41730,D534,0)</f>
        <v>0</v>
      </c>
      <c r="R534" s="18">
        <f>IF(F534&gt;41730,J534+P534,0)</f>
        <v>0</v>
      </c>
      <c r="S534" s="9">
        <f>IF(F534&gt;0,0,K534-P534)</f>
        <v>0</v>
      </c>
      <c r="T534" s="5"/>
      <c r="U534" s="4">
        <f>D534*E534*(IF(U$7&gt;$C534,U$7-$C534+1,0))/365</f>
        <v>0</v>
      </c>
      <c r="V534" s="4">
        <f>($D534-U534)*$E534*(IF(U534&lt;1,IF(V$7&gt;$C534,V$7-$C534+1,0),V$7-U$7))/365</f>
        <v>0</v>
      </c>
      <c r="W534" s="4">
        <f>IF($F534=0,($D534-SUM($U534:V534))*$E534*(IF(V534&lt;1,IF(MIN(W$7,$F534)&gt;$C534,MIN(W$7,$F534)-$C534+1,0),MIN(W$7,$F534)-V$7))/365,IF($F534&gt;V$7,($D534-SUM($U534:V534))*$E534*(IF(V534&lt;1,IF(MIN(W$7,$F534)&gt;$C534,MIN(W$7,$F534)-$C534+1,0),MIN(W$7,$F534)-V$7))/365,0))</f>
        <v>0</v>
      </c>
      <c r="X534" s="4">
        <f>IF($F534=0,($D534-SUM($U534:W534))*$E534*(IF(W534&lt;1,IF(MIN(X$7,$F534)&gt;$C534,MIN(X$7,$F534)-$C534+1,0),MIN(X$7,$F534)-W$7))/365,IF($F534&gt;W$7,($D534-SUM($U534:W534))*$E534*(IF(W534&lt;1,IF(MIN(X$7,$F534)&gt;$C534,MIN(X$7,$F534)-$C534+1,0),MIN(X$7,$F534)-W$7))/365,0))</f>
        <v>0</v>
      </c>
      <c r="Y534" s="4">
        <f>IF($F534=0,($D534-SUM($U534:X534))*$E534*(IF(X534&lt;1,IF(MIN(Y$7,$F534)&gt;$C534,MIN(Y$7,$F534)-$C534+1,0),MIN(Y$7,$F534)-X$7))/365,IF($F534&gt;X$7,($D534-SUM($U534:X534))*$E534*(IF(X534&lt;1,IF(MIN(Y$7,$F534)&gt;$C534,MIN(Y$7,$F534)-$C534+1,0),MIN(Y$7,$F534)-X$7))/365,0))</f>
        <v>0</v>
      </c>
      <c r="Z534" s="4">
        <f>IF($F534=0,($D534-SUM($U534:Y534))*$E534*(IF(Y534&lt;1,IF(MIN(Z$7,$F534)&gt;$C534,MIN(Z$7,$F534)-$C534+1,0),MIN(Z$7,$F534)-Y$7))/365,IF($F534&gt;Y$7,($D534-SUM($U534:Y534))*$E534*(IF(Y534&lt;1,IF(MIN(Z$7,$F534)&gt;$C534,MIN(Z$7,$F534)-$C534+1,0),MIN(Z$7,$F534)-Y$7))/365,0))</f>
        <v>0</v>
      </c>
      <c r="AA534" s="4">
        <f>IF($F534=0,($D534-SUM($U534:Z534))*$E534*(IF(Z534&lt;1,IF(MIN(AA$7,$F534)&gt;$C534,MIN(AA$7,$F534)-$C534+1,0),MIN(AA$7,$F534)-Z$7))/365,IF($F534&gt;Z$7,($D534-SUM($U534:Z534))*$E534*(IF(Z534&lt;1,IF(MIN(AA$7,$F534)&gt;$C534,MIN(AA$7,$F534)-$C534+1,0),MIN(AA$7,$F534)-Z$7))/365,0))</f>
        <v>0</v>
      </c>
      <c r="AB534" s="4">
        <f>IF($F534=0,($D534-SUM($U534:AA534))*$E534*(IF(AA534&lt;1,IF(MIN(AB$7,$F534)&gt;$C534,MIN(AB$7,$F534)-$C534+1,0),MIN(AB$7,$F534)-AA$7))/365,IF($F534&gt;AA$7,($D534-SUM($U534:AA534))*$E534*(IF(AA534&lt;1,IF(MIN(AB$7,$F534)&gt;$C534,MIN(AB$7,$F534)-$C534+1,0),MIN(AB$7,$F534)-AA$7))/365,0))</f>
        <v>0</v>
      </c>
      <c r="AC534" s="4">
        <f>IF($F534=0,($D534-SUM($U534:AB534))*$E534*(IF(AB534&lt;1,IF(MIN(AC$7,$F534)&gt;$C534,MIN(AC$7,$F534)-$C534+1,0),MIN(AC$7,$F534)-AB$7))/365,IF($F534&gt;AB$7,($D534-SUM($U534:AB534))*$E534*(IF(AB534&lt;1,IF(MIN(AC$7,$F534)&gt;$C534,MIN(AC$7,$F534)-$C534+1,0),MIN(AC$7,$F534)-AB$7))/365,0))</f>
        <v>0</v>
      </c>
      <c r="AD534" s="4">
        <f>IF($F534=0,($D534-SUM($U534:AC534))*$E534*(IF(AC534&lt;1,IF(MIN(AD$7,$F534)&gt;$C534,MIN(AD$7,$F534)-$C534+1,0),MIN(AD$7,$F534)-AC$7))/365,IF($F534&gt;AC$7,($D534-SUM($U534:AC534))*$E534*(IF(AC534&lt;1,IF(MIN(AD$7,$F534)&gt;$C534,MIN(AD$7,$F534)-$C534+1,0),MIN(AD$7,$F534)-AC$7))/365,0))</f>
        <v>0</v>
      </c>
      <c r="AE534" s="4">
        <f>IF($F534=0,($D534-SUM($U534:AD534))*$E534*(IF(AD534&lt;1,IF(MIN(AE$7,$F534)&gt;$C534,MIN(AE$7,$F534)-$C534+1,0),MIN(AE$7,$F534)-AD$7))/365,IF($F534&gt;AD$7,($D534-SUM($U534:AD534))*$E534*(IF(AD534&lt;1,IF(MIN(AE$7,$F534)&gt;$C534,MIN(AE$7,$F534)-$C534+1,0),MIN(AE$7,$F534)-AD$7))/365,0))</f>
        <v>0</v>
      </c>
      <c r="AF534" s="4">
        <f>IF($F534=0,($D534-SUM($U534:AE534))*$E534*(IF(AE534&lt;1,IF(MIN(AF$7,$F534)&gt;$C534,MIN(AF$7,$F534)-$C534+1,0),MIN(AF$7,$F534)-AE$7))/365,IF($F534&gt;AE$7,($D534-SUM($U534:AE534))*$E534*(IF(AE534&lt;1,IF(MIN(AF$7,$F534)&gt;$C534,MIN(AF$7,$F534)-$C534+1,0),MIN(AF$7,$F534)-AE$7))/365,0))</f>
        <v>0</v>
      </c>
      <c r="AG534" s="4">
        <f>IF($F534=0,($D534-SUM($U534:AF534))*$E534*(IF(AF534&lt;1,IF(MIN(AG$7,$F534)&gt;$C534,MIN(AG$7,$F534)-$C534+1,0),MIN(AG$7,$F534)-AF$7))/365,IF($F534&gt;AF$7,($D534-SUM($U534:AF534))*$E534*(IF(AF534&lt;1,IF(MIN(AG$7,$F534)&gt;$C534,MIN(AG$7,$F534)-$C534+1,0),MIN(AG$7,$F534)-AF$7))/365,0))</f>
        <v>0</v>
      </c>
      <c r="AH534" s="4">
        <f>IF($F534=0,($D534-SUM($U534:AG534))*$E534*(IF(AG534&lt;1,IF(MIN(AH$7,$F534)&gt;$C534,MIN(AH$7,$F534)-$C534+1,0),MIN(AH$7,$F534)-AG$7))/365,IF($F534&gt;AG$7,($D534-SUM($U534:AG534))*$E534*(IF(AG534&lt;1,IF(MIN(AH$7,$F534)&gt;$C534,MIN(AH$7,$F534)-$C534+1,0),MIN(AH$7,$F534)-AG$7))/365,0))</f>
        <v>0</v>
      </c>
      <c r="AI534" s="4">
        <f>IF($F534=0,($D534-SUM($U534:AH534))*$E534*(IF(AH534&lt;1,IF(MIN(AI$7,$F534)&gt;$C534,MIN(AI$7,$F534)-$C534+1,0),MIN(AI$7,$F534)-AH$7))/365,IF($F534&gt;AH$7,($D534-SUM($U534:AH534))*$E534*(IF(AH534&lt;1,IF(MIN(AI$7,$F534)&gt;$C534,MIN(AI$7,$F534)-$C534+1,0),MIN(AI$7,$F534)-AH$7))/365,0))</f>
        <v>0</v>
      </c>
      <c r="AJ534" s="4">
        <f>IF($F534=0,($D534-SUM($U534:AI534))*$E534*(IF(AI534&lt;1,IF(MIN(AJ$7,$F534)&gt;$C534,MIN(AJ$7,$F534)-$C534+1,0),MIN(AJ$7,$F534)-AI$7))/365,IF($F534&gt;AI$7,($D534-SUM($U534:AI534))*$E534*(IF(AI534&lt;1,IF(MIN(AJ$7,$F534)&gt;$C534,MIN(AJ$7,$F534)-$C534+1,0),MIN(AJ$7,$F534)-AI$7))/365,0))</f>
        <v>0</v>
      </c>
      <c r="AK534" s="4">
        <f>IF($F534=0,($D534-SUM($U534:AJ534))*$E534*(IF(AJ534&lt;1,IF(MIN(AK$7,$F534)&gt;$C534,MIN(AK$7,$F534)-$C534+1,0),MIN(AK$7,$F534)-AJ$7))/365,IF($F534&gt;AJ$7,($D534-SUM($U534:AJ534))*$E534*(IF(AJ534&lt;1,IF(MIN(AK$7,$F534)&gt;$C534,MIN(AK$7,$F534)-$C534+1,0),MIN(AK$7,$F534)-AJ$7))/365,0))</f>
        <v>0</v>
      </c>
      <c r="AL534" s="4">
        <f>IF($F534=0,($D534-SUM($U534:AK534))*$E534*(IF(AK534&lt;1,IF(MIN(AL$7,$F534)&gt;$C534,MIN(AL$7,$F534)-$C534+1,0),MIN(AL$7,$F534)-AK$7))/365,IF($F534&gt;AK$7,($D534-SUM($U534:AK534))*$E534*(IF(AK534&lt;1,IF(MIN(AL$7,$F534)&gt;$C534,MIN(AL$7,$F534)-$C534+1,0),MIN(AL$7,$F534)-AK$7))/365,0))</f>
        <v>0</v>
      </c>
      <c r="AM534" s="4">
        <f>IF($F534=0,($D534-SUM($U534:AL534))*$E534*(IF(AL534&lt;1,IF(MIN(AM$7,$F534)&gt;$C534,MIN(AM$7,$F534)-$C534+1,0),MIN(AM$7,$F534)-AL$7))/365,IF($F534&gt;AL$7,($D534-SUM($U534:AL534))*$E534*(IF(AL534&lt;1,IF(MIN(AM$7,$F534)&gt;$C534,MIN(AM$7,$F534)-$C534+1,0),MIN(AM$7,$F534)-AL$7))/365,0))</f>
        <v>0</v>
      </c>
      <c r="AN534" s="4">
        <f>IF($F534=0,($D534-SUM($U534:AM534))*$E534*(IF(AM534&lt;1,IF(MIN(AN$7,$F534)&gt;$C534,MIN(AN$7,$F534)-$C534+1,0),MIN(AN$7,$F534)-AM$7))/365,IF($F534&gt;AM$7,($D534-SUM($U534:AM534))*$E534*(IF(AM534&lt;1,IF(MIN(AN$7,$F534)&gt;$C534,MIN(AN$7,$F534)-$C534+1,0),MIN(AN$7,$F534)-AM$7))/365,0))</f>
        <v>0</v>
      </c>
      <c r="AO534" s="4">
        <f>IF($F534=0,($D534-SUM($U534:AN534))*$E534*(IF(AN534&lt;1,IF(MIN(AO$7,$F534)&gt;$C534,MIN(AO$7,$F534)-$C534+1,0),MIN(AO$7,$F534)-AN$7))/365,IF($F534&gt;AN$7,($D534-SUM($U534:AN534))*$E534*(IF(AN534&lt;1,IF(MIN(AO$7,$F534)&gt;$C534,MIN(AO$7,$F534)-$C534+1,0),MIN(AO$7,$F534)-AN$7))/365,0))</f>
        <v>0</v>
      </c>
      <c r="AP534" s="4">
        <f>IF($F534=0,($D534-SUM($U534:AO534))*$E534*(IF(AO534&lt;1,IF(MIN(AP$7,$F534)&gt;$C534,MIN(AP$7,$F534)-$C534+1,0),MIN(AP$7,$F534)-AO$7))/365,IF($F534&gt;AO$7,($D534-SUM($U534:AO534))*$E534*(IF(AO534&lt;1,IF(MIN(AP$7,$F534)&gt;$C534,MIN(AP$7,$F534)-$C534+1,0),MIN(AP$7,$F534)-AO$7))/365,0))</f>
        <v>0</v>
      </c>
      <c r="AQ534" s="4">
        <f>IF($F534=0,($D534-SUM($U534:AP534))*$E534*(IF(AP534&lt;1,IF(MIN(AQ$7,$F534)&gt;$C534,MIN(AQ$7,$F534)-$C534+1,0),MIN(AQ$7,$F534)-AP$7))/365,IF($F534&gt;AP$7,($D534-SUM($U534:AP534))*$E534*(IF(AP534&lt;1,IF(MIN(AQ$7,$F534)&gt;$C534,MIN(AQ$7,$F534)-$C534+1,0),MIN(AQ$7,$F534)-AP$7))/365,0))</f>
        <v>0</v>
      </c>
      <c r="AR534" s="4">
        <f>IF($F534=0,($D534-SUM($U534:AQ534))*$E534*(IF(AQ534&lt;1,IF(MIN(AR$7,$F534)&gt;$C534,MIN(AR$7,$F534)-$C534+1,0),MIN(AR$7,$F534)-AQ$7))/365,IF($F534&gt;AQ$7,($D534-SUM($U534:AQ534))*$E534*(IF(AQ534&lt;1,IF(MIN(AR$7,$F534)&gt;$C534,MIN(AR$7,$F534)-$C534+1,0),MIN(AR$7,$F534)-AQ$7))/365,0))</f>
        <v>0</v>
      </c>
      <c r="AS534" s="4">
        <f>IF($F534=0,($D534-SUM($U534:AR534))*$E534*(IF(AR534&lt;1,IF(MIN(AS$7,$F534)&gt;$C534,MIN(AS$7,$F534)-$C534+1,0),MIN(AS$7,$F534)-AR$7))/365,IF($F534&gt;AR$7,($D534-SUM($U534:AR534))*$E534*(IF(AR534&lt;1,IF(MIN(AS$7,$F534)&gt;$C534,MIN(AS$7,$F534)-$C534+1,0),MIN(AS$7,$F534)-AR$7))/365,0))</f>
        <v>0</v>
      </c>
    </row>
    <row r="535" spans="1:45">
      <c r="A535" s="15"/>
      <c r="B535" s="17"/>
      <c r="C535" s="16"/>
      <c r="D535" s="15"/>
      <c r="E535" s="11"/>
      <c r="F535" s="16"/>
      <c r="G535" s="15"/>
      <c r="H535" s="14"/>
      <c r="I535" s="5"/>
      <c r="J535" s="13">
        <f>SUM(U535:AS535)</f>
        <v>0</v>
      </c>
      <c r="K535" s="13">
        <f>IF(F535=0,D535-J535,IF(F535&lt;41730,0,D535-J535))</f>
        <v>0</v>
      </c>
      <c r="L535" s="12">
        <f>IF(K535=0,0,IF(G535-((L$7-C535)/365)&lt;0,0,G535-((L$7-C535)/365)))</f>
        <v>0</v>
      </c>
      <c r="M535" s="4">
        <f>IF(K535=0,0,D535*H535)</f>
        <v>0</v>
      </c>
      <c r="N535" s="11">
        <f>IFERROR((1-(M535/K535)^(1/L535)),0)</f>
        <v>0</v>
      </c>
      <c r="O535" s="10">
        <f>IF(F535&gt;41730,IF(F535&gt;41730,(F535-41730)/365,IF(K535=0,0,IF(G535-((L$7-C535)/365)&lt;0,0,G535-((L$7-C535)/365)))),1)</f>
        <v>1</v>
      </c>
      <c r="P535" s="9">
        <f>IF(K535&lt;M535,0,IF(L535=0,K535-M535,K535*N535*O535))</f>
        <v>0</v>
      </c>
      <c r="Q535" s="19">
        <f>IF(F535&gt;41730,D535,0)</f>
        <v>0</v>
      </c>
      <c r="R535" s="18">
        <f>IF(F535&gt;41730,J535+P535,0)</f>
        <v>0</v>
      </c>
      <c r="S535" s="9">
        <f>IF(F535&gt;0,0,K535-P535)</f>
        <v>0</v>
      </c>
      <c r="T535" s="5"/>
      <c r="U535" s="4">
        <f>D535*E535*(IF(U$7&gt;$C535,U$7-$C535+1,0))/365</f>
        <v>0</v>
      </c>
      <c r="V535" s="4">
        <f>($D535-U535)*$E535*(IF(U535&lt;1,IF(V$7&gt;$C535,V$7-$C535+1,0),V$7-U$7))/365</f>
        <v>0</v>
      </c>
      <c r="W535" s="4">
        <f>IF($F535=0,($D535-SUM($U535:V535))*$E535*(IF(V535&lt;1,IF(MIN(W$7,$F535)&gt;$C535,MIN(W$7,$F535)-$C535+1,0),MIN(W$7,$F535)-V$7))/365,IF($F535&gt;V$7,($D535-SUM($U535:V535))*$E535*(IF(V535&lt;1,IF(MIN(W$7,$F535)&gt;$C535,MIN(W$7,$F535)-$C535+1,0),MIN(W$7,$F535)-V$7))/365,0))</f>
        <v>0</v>
      </c>
      <c r="X535" s="4">
        <f>IF($F535=0,($D535-SUM($U535:W535))*$E535*(IF(W535&lt;1,IF(MIN(X$7,$F535)&gt;$C535,MIN(X$7,$F535)-$C535+1,0),MIN(X$7,$F535)-W$7))/365,IF($F535&gt;W$7,($D535-SUM($U535:W535))*$E535*(IF(W535&lt;1,IF(MIN(X$7,$F535)&gt;$C535,MIN(X$7,$F535)-$C535+1,0),MIN(X$7,$F535)-W$7))/365,0))</f>
        <v>0</v>
      </c>
      <c r="Y535" s="4">
        <f>IF($F535=0,($D535-SUM($U535:X535))*$E535*(IF(X535&lt;1,IF(MIN(Y$7,$F535)&gt;$C535,MIN(Y$7,$F535)-$C535+1,0),MIN(Y$7,$F535)-X$7))/365,IF($F535&gt;X$7,($D535-SUM($U535:X535))*$E535*(IF(X535&lt;1,IF(MIN(Y$7,$F535)&gt;$C535,MIN(Y$7,$F535)-$C535+1,0),MIN(Y$7,$F535)-X$7))/365,0))</f>
        <v>0</v>
      </c>
      <c r="Z535" s="4">
        <f>IF($F535=0,($D535-SUM($U535:Y535))*$E535*(IF(Y535&lt;1,IF(MIN(Z$7,$F535)&gt;$C535,MIN(Z$7,$F535)-$C535+1,0),MIN(Z$7,$F535)-Y$7))/365,IF($F535&gt;Y$7,($D535-SUM($U535:Y535))*$E535*(IF(Y535&lt;1,IF(MIN(Z$7,$F535)&gt;$C535,MIN(Z$7,$F535)-$C535+1,0),MIN(Z$7,$F535)-Y$7))/365,0))</f>
        <v>0</v>
      </c>
      <c r="AA535" s="4">
        <f>IF($F535=0,($D535-SUM($U535:Z535))*$E535*(IF(Z535&lt;1,IF(MIN(AA$7,$F535)&gt;$C535,MIN(AA$7,$F535)-$C535+1,0),MIN(AA$7,$F535)-Z$7))/365,IF($F535&gt;Z$7,($D535-SUM($U535:Z535))*$E535*(IF(Z535&lt;1,IF(MIN(AA$7,$F535)&gt;$C535,MIN(AA$7,$F535)-$C535+1,0),MIN(AA$7,$F535)-Z$7))/365,0))</f>
        <v>0</v>
      </c>
      <c r="AB535" s="4">
        <f>IF($F535=0,($D535-SUM($U535:AA535))*$E535*(IF(AA535&lt;1,IF(MIN(AB$7,$F535)&gt;$C535,MIN(AB$7,$F535)-$C535+1,0),MIN(AB$7,$F535)-AA$7))/365,IF($F535&gt;AA$7,($D535-SUM($U535:AA535))*$E535*(IF(AA535&lt;1,IF(MIN(AB$7,$F535)&gt;$C535,MIN(AB$7,$F535)-$C535+1,0),MIN(AB$7,$F535)-AA$7))/365,0))</f>
        <v>0</v>
      </c>
      <c r="AC535" s="4">
        <f>IF($F535=0,($D535-SUM($U535:AB535))*$E535*(IF(AB535&lt;1,IF(MIN(AC$7,$F535)&gt;$C535,MIN(AC$7,$F535)-$C535+1,0),MIN(AC$7,$F535)-AB$7))/365,IF($F535&gt;AB$7,($D535-SUM($U535:AB535))*$E535*(IF(AB535&lt;1,IF(MIN(AC$7,$F535)&gt;$C535,MIN(AC$7,$F535)-$C535+1,0),MIN(AC$7,$F535)-AB$7))/365,0))</f>
        <v>0</v>
      </c>
      <c r="AD535" s="4">
        <f>IF($F535=0,($D535-SUM($U535:AC535))*$E535*(IF(AC535&lt;1,IF(MIN(AD$7,$F535)&gt;$C535,MIN(AD$7,$F535)-$C535+1,0),MIN(AD$7,$F535)-AC$7))/365,IF($F535&gt;AC$7,($D535-SUM($U535:AC535))*$E535*(IF(AC535&lt;1,IF(MIN(AD$7,$F535)&gt;$C535,MIN(AD$7,$F535)-$C535+1,0),MIN(AD$7,$F535)-AC$7))/365,0))</f>
        <v>0</v>
      </c>
      <c r="AE535" s="4">
        <f>IF($F535=0,($D535-SUM($U535:AD535))*$E535*(IF(AD535&lt;1,IF(MIN(AE$7,$F535)&gt;$C535,MIN(AE$7,$F535)-$C535+1,0),MIN(AE$7,$F535)-AD$7))/365,IF($F535&gt;AD$7,($D535-SUM($U535:AD535))*$E535*(IF(AD535&lt;1,IF(MIN(AE$7,$F535)&gt;$C535,MIN(AE$7,$F535)-$C535+1,0),MIN(AE$7,$F535)-AD$7))/365,0))</f>
        <v>0</v>
      </c>
      <c r="AF535" s="4">
        <f>IF($F535=0,($D535-SUM($U535:AE535))*$E535*(IF(AE535&lt;1,IF(MIN(AF$7,$F535)&gt;$C535,MIN(AF$7,$F535)-$C535+1,0),MIN(AF$7,$F535)-AE$7))/365,IF($F535&gt;AE$7,($D535-SUM($U535:AE535))*$E535*(IF(AE535&lt;1,IF(MIN(AF$7,$F535)&gt;$C535,MIN(AF$7,$F535)-$C535+1,0),MIN(AF$7,$F535)-AE$7))/365,0))</f>
        <v>0</v>
      </c>
      <c r="AG535" s="4">
        <f>IF($F535=0,($D535-SUM($U535:AF535))*$E535*(IF(AF535&lt;1,IF(MIN(AG$7,$F535)&gt;$C535,MIN(AG$7,$F535)-$C535+1,0),MIN(AG$7,$F535)-AF$7))/365,IF($F535&gt;AF$7,($D535-SUM($U535:AF535))*$E535*(IF(AF535&lt;1,IF(MIN(AG$7,$F535)&gt;$C535,MIN(AG$7,$F535)-$C535+1,0),MIN(AG$7,$F535)-AF$7))/365,0))</f>
        <v>0</v>
      </c>
      <c r="AH535" s="4">
        <f>IF($F535=0,($D535-SUM($U535:AG535))*$E535*(IF(AG535&lt;1,IF(MIN(AH$7,$F535)&gt;$C535,MIN(AH$7,$F535)-$C535+1,0),MIN(AH$7,$F535)-AG$7))/365,IF($F535&gt;AG$7,($D535-SUM($U535:AG535))*$E535*(IF(AG535&lt;1,IF(MIN(AH$7,$F535)&gt;$C535,MIN(AH$7,$F535)-$C535+1,0),MIN(AH$7,$F535)-AG$7))/365,0))</f>
        <v>0</v>
      </c>
      <c r="AI535" s="4">
        <f>IF($F535=0,($D535-SUM($U535:AH535))*$E535*(IF(AH535&lt;1,IF(MIN(AI$7,$F535)&gt;$C535,MIN(AI$7,$F535)-$C535+1,0),MIN(AI$7,$F535)-AH$7))/365,IF($F535&gt;AH$7,($D535-SUM($U535:AH535))*$E535*(IF(AH535&lt;1,IF(MIN(AI$7,$F535)&gt;$C535,MIN(AI$7,$F535)-$C535+1,0),MIN(AI$7,$F535)-AH$7))/365,0))</f>
        <v>0</v>
      </c>
      <c r="AJ535" s="4">
        <f>IF($F535=0,($D535-SUM($U535:AI535))*$E535*(IF(AI535&lt;1,IF(MIN(AJ$7,$F535)&gt;$C535,MIN(AJ$7,$F535)-$C535+1,0),MIN(AJ$7,$F535)-AI$7))/365,IF($F535&gt;AI$7,($D535-SUM($U535:AI535))*$E535*(IF(AI535&lt;1,IF(MIN(AJ$7,$F535)&gt;$C535,MIN(AJ$7,$F535)-$C535+1,0),MIN(AJ$7,$F535)-AI$7))/365,0))</f>
        <v>0</v>
      </c>
      <c r="AK535" s="4">
        <f>IF($F535=0,($D535-SUM($U535:AJ535))*$E535*(IF(AJ535&lt;1,IF(MIN(AK$7,$F535)&gt;$C535,MIN(AK$7,$F535)-$C535+1,0),MIN(AK$7,$F535)-AJ$7))/365,IF($F535&gt;AJ$7,($D535-SUM($U535:AJ535))*$E535*(IF(AJ535&lt;1,IF(MIN(AK$7,$F535)&gt;$C535,MIN(AK$7,$F535)-$C535+1,0),MIN(AK$7,$F535)-AJ$7))/365,0))</f>
        <v>0</v>
      </c>
      <c r="AL535" s="4">
        <f>IF($F535=0,($D535-SUM($U535:AK535))*$E535*(IF(AK535&lt;1,IF(MIN(AL$7,$F535)&gt;$C535,MIN(AL$7,$F535)-$C535+1,0),MIN(AL$7,$F535)-AK$7))/365,IF($F535&gt;AK$7,($D535-SUM($U535:AK535))*$E535*(IF(AK535&lt;1,IF(MIN(AL$7,$F535)&gt;$C535,MIN(AL$7,$F535)-$C535+1,0),MIN(AL$7,$F535)-AK$7))/365,0))</f>
        <v>0</v>
      </c>
      <c r="AM535" s="4">
        <f>IF($F535=0,($D535-SUM($U535:AL535))*$E535*(IF(AL535&lt;1,IF(MIN(AM$7,$F535)&gt;$C535,MIN(AM$7,$F535)-$C535+1,0),MIN(AM$7,$F535)-AL$7))/365,IF($F535&gt;AL$7,($D535-SUM($U535:AL535))*$E535*(IF(AL535&lt;1,IF(MIN(AM$7,$F535)&gt;$C535,MIN(AM$7,$F535)-$C535+1,0),MIN(AM$7,$F535)-AL$7))/365,0))</f>
        <v>0</v>
      </c>
      <c r="AN535" s="4">
        <f>IF($F535=0,($D535-SUM($U535:AM535))*$E535*(IF(AM535&lt;1,IF(MIN(AN$7,$F535)&gt;$C535,MIN(AN$7,$F535)-$C535+1,0),MIN(AN$7,$F535)-AM$7))/365,IF($F535&gt;AM$7,($D535-SUM($U535:AM535))*$E535*(IF(AM535&lt;1,IF(MIN(AN$7,$F535)&gt;$C535,MIN(AN$7,$F535)-$C535+1,0),MIN(AN$7,$F535)-AM$7))/365,0))</f>
        <v>0</v>
      </c>
      <c r="AO535" s="4">
        <f>IF($F535=0,($D535-SUM($U535:AN535))*$E535*(IF(AN535&lt;1,IF(MIN(AO$7,$F535)&gt;$C535,MIN(AO$7,$F535)-$C535+1,0),MIN(AO$7,$F535)-AN$7))/365,IF($F535&gt;AN$7,($D535-SUM($U535:AN535))*$E535*(IF(AN535&lt;1,IF(MIN(AO$7,$F535)&gt;$C535,MIN(AO$7,$F535)-$C535+1,0),MIN(AO$7,$F535)-AN$7))/365,0))</f>
        <v>0</v>
      </c>
      <c r="AP535" s="4">
        <f>IF($F535=0,($D535-SUM($U535:AO535))*$E535*(IF(AO535&lt;1,IF(MIN(AP$7,$F535)&gt;$C535,MIN(AP$7,$F535)-$C535+1,0),MIN(AP$7,$F535)-AO$7))/365,IF($F535&gt;AO$7,($D535-SUM($U535:AO535))*$E535*(IF(AO535&lt;1,IF(MIN(AP$7,$F535)&gt;$C535,MIN(AP$7,$F535)-$C535+1,0),MIN(AP$7,$F535)-AO$7))/365,0))</f>
        <v>0</v>
      </c>
      <c r="AQ535" s="4">
        <f>IF($F535=0,($D535-SUM($U535:AP535))*$E535*(IF(AP535&lt;1,IF(MIN(AQ$7,$F535)&gt;$C535,MIN(AQ$7,$F535)-$C535+1,0),MIN(AQ$7,$F535)-AP$7))/365,IF($F535&gt;AP$7,($D535-SUM($U535:AP535))*$E535*(IF(AP535&lt;1,IF(MIN(AQ$7,$F535)&gt;$C535,MIN(AQ$7,$F535)-$C535+1,0),MIN(AQ$7,$F535)-AP$7))/365,0))</f>
        <v>0</v>
      </c>
      <c r="AR535" s="4">
        <f>IF($F535=0,($D535-SUM($U535:AQ535))*$E535*(IF(AQ535&lt;1,IF(MIN(AR$7,$F535)&gt;$C535,MIN(AR$7,$F535)-$C535+1,0),MIN(AR$7,$F535)-AQ$7))/365,IF($F535&gt;AQ$7,($D535-SUM($U535:AQ535))*$E535*(IF(AQ535&lt;1,IF(MIN(AR$7,$F535)&gt;$C535,MIN(AR$7,$F535)-$C535+1,0),MIN(AR$7,$F535)-AQ$7))/365,0))</f>
        <v>0</v>
      </c>
      <c r="AS535" s="4">
        <f>IF($F535=0,($D535-SUM($U535:AR535))*$E535*(IF(AR535&lt;1,IF(MIN(AS$7,$F535)&gt;$C535,MIN(AS$7,$F535)-$C535+1,0),MIN(AS$7,$F535)-AR$7))/365,IF($F535&gt;AR$7,($D535-SUM($U535:AR535))*$E535*(IF(AR535&lt;1,IF(MIN(AS$7,$F535)&gt;$C535,MIN(AS$7,$F535)-$C535+1,0),MIN(AS$7,$F535)-AR$7))/365,0))</f>
        <v>0</v>
      </c>
    </row>
    <row r="536" spans="1:45">
      <c r="A536" s="15"/>
      <c r="B536" s="17"/>
      <c r="C536" s="16"/>
      <c r="D536" s="15"/>
      <c r="E536" s="11"/>
      <c r="F536" s="16"/>
      <c r="G536" s="15"/>
      <c r="H536" s="14"/>
      <c r="I536" s="5"/>
      <c r="J536" s="13">
        <f>SUM(U536:AS536)</f>
        <v>0</v>
      </c>
      <c r="K536" s="13">
        <f>IF(F536=0,D536-J536,IF(F536&lt;41730,0,D536-J536))</f>
        <v>0</v>
      </c>
      <c r="L536" s="12">
        <f>IF(K536=0,0,IF(G536-((L$7-C536)/365)&lt;0,0,G536-((L$7-C536)/365)))</f>
        <v>0</v>
      </c>
      <c r="M536" s="4">
        <f>IF(K536=0,0,D536*H536)</f>
        <v>0</v>
      </c>
      <c r="N536" s="11">
        <f>IFERROR((1-(M536/K536)^(1/L536)),0)</f>
        <v>0</v>
      </c>
      <c r="O536" s="10">
        <f>IF(F536&gt;41730,IF(F536&gt;41730,(F536-41730)/365,IF(K536=0,0,IF(G536-((L$7-C536)/365)&lt;0,0,G536-((L$7-C536)/365)))),1)</f>
        <v>1</v>
      </c>
      <c r="P536" s="9">
        <f>IF(K536&lt;M536,0,IF(L536=0,K536-M536,K536*N536*O536))</f>
        <v>0</v>
      </c>
      <c r="Q536" s="19">
        <f>IF(F536&gt;41730,D536,0)</f>
        <v>0</v>
      </c>
      <c r="R536" s="18">
        <f>IF(F536&gt;41730,J536+P536,0)</f>
        <v>0</v>
      </c>
      <c r="S536" s="9">
        <f>IF(F536&gt;0,0,K536-P536)</f>
        <v>0</v>
      </c>
      <c r="T536" s="5"/>
      <c r="U536" s="4">
        <f>D536*E536*(IF(U$7&gt;$C536,U$7-$C536+1,0))/365</f>
        <v>0</v>
      </c>
      <c r="V536" s="4">
        <f>($D536-U536)*$E536*(IF(U536&lt;1,IF(V$7&gt;$C536,V$7-$C536+1,0),V$7-U$7))/365</f>
        <v>0</v>
      </c>
      <c r="W536" s="4">
        <f>IF($F536=0,($D536-SUM($U536:V536))*$E536*(IF(V536&lt;1,IF(MIN(W$7,$F536)&gt;$C536,MIN(W$7,$F536)-$C536+1,0),MIN(W$7,$F536)-V$7))/365,IF($F536&gt;V$7,($D536-SUM($U536:V536))*$E536*(IF(V536&lt;1,IF(MIN(W$7,$F536)&gt;$C536,MIN(W$7,$F536)-$C536+1,0),MIN(W$7,$F536)-V$7))/365,0))</f>
        <v>0</v>
      </c>
      <c r="X536" s="4">
        <f>IF($F536=0,($D536-SUM($U536:W536))*$E536*(IF(W536&lt;1,IF(MIN(X$7,$F536)&gt;$C536,MIN(X$7,$F536)-$C536+1,0),MIN(X$7,$F536)-W$7))/365,IF($F536&gt;W$7,($D536-SUM($U536:W536))*$E536*(IF(W536&lt;1,IF(MIN(X$7,$F536)&gt;$C536,MIN(X$7,$F536)-$C536+1,0),MIN(X$7,$F536)-W$7))/365,0))</f>
        <v>0</v>
      </c>
      <c r="Y536" s="4">
        <f>IF($F536=0,($D536-SUM($U536:X536))*$E536*(IF(X536&lt;1,IF(MIN(Y$7,$F536)&gt;$C536,MIN(Y$7,$F536)-$C536+1,0),MIN(Y$7,$F536)-X$7))/365,IF($F536&gt;X$7,($D536-SUM($U536:X536))*$E536*(IF(X536&lt;1,IF(MIN(Y$7,$F536)&gt;$C536,MIN(Y$7,$F536)-$C536+1,0),MIN(Y$7,$F536)-X$7))/365,0))</f>
        <v>0</v>
      </c>
      <c r="Z536" s="4">
        <f>IF($F536=0,($D536-SUM($U536:Y536))*$E536*(IF(Y536&lt;1,IF(MIN(Z$7,$F536)&gt;$C536,MIN(Z$7,$F536)-$C536+1,0),MIN(Z$7,$F536)-Y$7))/365,IF($F536&gt;Y$7,($D536-SUM($U536:Y536))*$E536*(IF(Y536&lt;1,IF(MIN(Z$7,$F536)&gt;$C536,MIN(Z$7,$F536)-$C536+1,0),MIN(Z$7,$F536)-Y$7))/365,0))</f>
        <v>0</v>
      </c>
      <c r="AA536" s="4">
        <f>IF($F536=0,($D536-SUM($U536:Z536))*$E536*(IF(Z536&lt;1,IF(MIN(AA$7,$F536)&gt;$C536,MIN(AA$7,$F536)-$C536+1,0),MIN(AA$7,$F536)-Z$7))/365,IF($F536&gt;Z$7,($D536-SUM($U536:Z536))*$E536*(IF(Z536&lt;1,IF(MIN(AA$7,$F536)&gt;$C536,MIN(AA$7,$F536)-$C536+1,0),MIN(AA$7,$F536)-Z$7))/365,0))</f>
        <v>0</v>
      </c>
      <c r="AB536" s="4">
        <f>IF($F536=0,($D536-SUM($U536:AA536))*$E536*(IF(AA536&lt;1,IF(MIN(AB$7,$F536)&gt;$C536,MIN(AB$7,$F536)-$C536+1,0),MIN(AB$7,$F536)-AA$7))/365,IF($F536&gt;AA$7,($D536-SUM($U536:AA536))*$E536*(IF(AA536&lt;1,IF(MIN(AB$7,$F536)&gt;$C536,MIN(AB$7,$F536)-$C536+1,0),MIN(AB$7,$F536)-AA$7))/365,0))</f>
        <v>0</v>
      </c>
      <c r="AC536" s="4">
        <f>IF($F536=0,($D536-SUM($U536:AB536))*$E536*(IF(AB536&lt;1,IF(MIN(AC$7,$F536)&gt;$C536,MIN(AC$7,$F536)-$C536+1,0),MIN(AC$7,$F536)-AB$7))/365,IF($F536&gt;AB$7,($D536-SUM($U536:AB536))*$E536*(IF(AB536&lt;1,IF(MIN(AC$7,$F536)&gt;$C536,MIN(AC$7,$F536)-$C536+1,0),MIN(AC$7,$F536)-AB$7))/365,0))</f>
        <v>0</v>
      </c>
      <c r="AD536" s="4">
        <f>IF($F536=0,($D536-SUM($U536:AC536))*$E536*(IF(AC536&lt;1,IF(MIN(AD$7,$F536)&gt;$C536,MIN(AD$7,$F536)-$C536+1,0),MIN(AD$7,$F536)-AC$7))/365,IF($F536&gt;AC$7,($D536-SUM($U536:AC536))*$E536*(IF(AC536&lt;1,IF(MIN(AD$7,$F536)&gt;$C536,MIN(AD$7,$F536)-$C536+1,0),MIN(AD$7,$F536)-AC$7))/365,0))</f>
        <v>0</v>
      </c>
      <c r="AE536" s="4">
        <f>IF($F536=0,($D536-SUM($U536:AD536))*$E536*(IF(AD536&lt;1,IF(MIN(AE$7,$F536)&gt;$C536,MIN(AE$7,$F536)-$C536+1,0),MIN(AE$7,$F536)-AD$7))/365,IF($F536&gt;AD$7,($D536-SUM($U536:AD536))*$E536*(IF(AD536&lt;1,IF(MIN(AE$7,$F536)&gt;$C536,MIN(AE$7,$F536)-$C536+1,0),MIN(AE$7,$F536)-AD$7))/365,0))</f>
        <v>0</v>
      </c>
      <c r="AF536" s="4">
        <f>IF($F536=0,($D536-SUM($U536:AE536))*$E536*(IF(AE536&lt;1,IF(MIN(AF$7,$F536)&gt;$C536,MIN(AF$7,$F536)-$C536+1,0),MIN(AF$7,$F536)-AE$7))/365,IF($F536&gt;AE$7,($D536-SUM($U536:AE536))*$E536*(IF(AE536&lt;1,IF(MIN(AF$7,$F536)&gt;$C536,MIN(AF$7,$F536)-$C536+1,0),MIN(AF$7,$F536)-AE$7))/365,0))</f>
        <v>0</v>
      </c>
      <c r="AG536" s="4">
        <f>IF($F536=0,($D536-SUM($U536:AF536))*$E536*(IF(AF536&lt;1,IF(MIN(AG$7,$F536)&gt;$C536,MIN(AG$7,$F536)-$C536+1,0),MIN(AG$7,$F536)-AF$7))/365,IF($F536&gt;AF$7,($D536-SUM($U536:AF536))*$E536*(IF(AF536&lt;1,IF(MIN(AG$7,$F536)&gt;$C536,MIN(AG$7,$F536)-$C536+1,0),MIN(AG$7,$F536)-AF$7))/365,0))</f>
        <v>0</v>
      </c>
      <c r="AH536" s="4">
        <f>IF($F536=0,($D536-SUM($U536:AG536))*$E536*(IF(AG536&lt;1,IF(MIN(AH$7,$F536)&gt;$C536,MIN(AH$7,$F536)-$C536+1,0),MIN(AH$7,$F536)-AG$7))/365,IF($F536&gt;AG$7,($D536-SUM($U536:AG536))*$E536*(IF(AG536&lt;1,IF(MIN(AH$7,$F536)&gt;$C536,MIN(AH$7,$F536)-$C536+1,0),MIN(AH$7,$F536)-AG$7))/365,0))</f>
        <v>0</v>
      </c>
      <c r="AI536" s="4">
        <f>IF($F536=0,($D536-SUM($U536:AH536))*$E536*(IF(AH536&lt;1,IF(MIN(AI$7,$F536)&gt;$C536,MIN(AI$7,$F536)-$C536+1,0),MIN(AI$7,$F536)-AH$7))/365,IF($F536&gt;AH$7,($D536-SUM($U536:AH536))*$E536*(IF(AH536&lt;1,IF(MIN(AI$7,$F536)&gt;$C536,MIN(AI$7,$F536)-$C536+1,0),MIN(AI$7,$F536)-AH$7))/365,0))</f>
        <v>0</v>
      </c>
      <c r="AJ536" s="4">
        <f>IF($F536=0,($D536-SUM($U536:AI536))*$E536*(IF(AI536&lt;1,IF(MIN(AJ$7,$F536)&gt;$C536,MIN(AJ$7,$F536)-$C536+1,0),MIN(AJ$7,$F536)-AI$7))/365,IF($F536&gt;AI$7,($D536-SUM($U536:AI536))*$E536*(IF(AI536&lt;1,IF(MIN(AJ$7,$F536)&gt;$C536,MIN(AJ$7,$F536)-$C536+1,0),MIN(AJ$7,$F536)-AI$7))/365,0))</f>
        <v>0</v>
      </c>
      <c r="AK536" s="4">
        <f>IF($F536=0,($D536-SUM($U536:AJ536))*$E536*(IF(AJ536&lt;1,IF(MIN(AK$7,$F536)&gt;$C536,MIN(AK$7,$F536)-$C536+1,0),MIN(AK$7,$F536)-AJ$7))/365,IF($F536&gt;AJ$7,($D536-SUM($U536:AJ536))*$E536*(IF(AJ536&lt;1,IF(MIN(AK$7,$F536)&gt;$C536,MIN(AK$7,$F536)-$C536+1,0),MIN(AK$7,$F536)-AJ$7))/365,0))</f>
        <v>0</v>
      </c>
      <c r="AL536" s="4">
        <f>IF($F536=0,($D536-SUM($U536:AK536))*$E536*(IF(AK536&lt;1,IF(MIN(AL$7,$F536)&gt;$C536,MIN(AL$7,$F536)-$C536+1,0),MIN(AL$7,$F536)-AK$7))/365,IF($F536&gt;AK$7,($D536-SUM($U536:AK536))*$E536*(IF(AK536&lt;1,IF(MIN(AL$7,$F536)&gt;$C536,MIN(AL$7,$F536)-$C536+1,0),MIN(AL$7,$F536)-AK$7))/365,0))</f>
        <v>0</v>
      </c>
      <c r="AM536" s="4">
        <f>IF($F536=0,($D536-SUM($U536:AL536))*$E536*(IF(AL536&lt;1,IF(MIN(AM$7,$F536)&gt;$C536,MIN(AM$7,$F536)-$C536+1,0),MIN(AM$7,$F536)-AL$7))/365,IF($F536&gt;AL$7,($D536-SUM($U536:AL536))*$E536*(IF(AL536&lt;1,IF(MIN(AM$7,$F536)&gt;$C536,MIN(AM$7,$F536)-$C536+1,0),MIN(AM$7,$F536)-AL$7))/365,0))</f>
        <v>0</v>
      </c>
      <c r="AN536" s="4">
        <f>IF($F536=0,($D536-SUM($U536:AM536))*$E536*(IF(AM536&lt;1,IF(MIN(AN$7,$F536)&gt;$C536,MIN(AN$7,$F536)-$C536+1,0),MIN(AN$7,$F536)-AM$7))/365,IF($F536&gt;AM$7,($D536-SUM($U536:AM536))*$E536*(IF(AM536&lt;1,IF(MIN(AN$7,$F536)&gt;$C536,MIN(AN$7,$F536)-$C536+1,0),MIN(AN$7,$F536)-AM$7))/365,0))</f>
        <v>0</v>
      </c>
      <c r="AO536" s="4">
        <f>IF($F536=0,($D536-SUM($U536:AN536))*$E536*(IF(AN536&lt;1,IF(MIN(AO$7,$F536)&gt;$C536,MIN(AO$7,$F536)-$C536+1,0),MIN(AO$7,$F536)-AN$7))/365,IF($F536&gt;AN$7,($D536-SUM($U536:AN536))*$E536*(IF(AN536&lt;1,IF(MIN(AO$7,$F536)&gt;$C536,MIN(AO$7,$F536)-$C536+1,0),MIN(AO$7,$F536)-AN$7))/365,0))</f>
        <v>0</v>
      </c>
      <c r="AP536" s="4">
        <f>IF($F536=0,($D536-SUM($U536:AO536))*$E536*(IF(AO536&lt;1,IF(MIN(AP$7,$F536)&gt;$C536,MIN(AP$7,$F536)-$C536+1,0),MIN(AP$7,$F536)-AO$7))/365,IF($F536&gt;AO$7,($D536-SUM($U536:AO536))*$E536*(IF(AO536&lt;1,IF(MIN(AP$7,$F536)&gt;$C536,MIN(AP$7,$F536)-$C536+1,0),MIN(AP$7,$F536)-AO$7))/365,0))</f>
        <v>0</v>
      </c>
      <c r="AQ536" s="4">
        <f>IF($F536=0,($D536-SUM($U536:AP536))*$E536*(IF(AP536&lt;1,IF(MIN(AQ$7,$F536)&gt;$C536,MIN(AQ$7,$F536)-$C536+1,0),MIN(AQ$7,$F536)-AP$7))/365,IF($F536&gt;AP$7,($D536-SUM($U536:AP536))*$E536*(IF(AP536&lt;1,IF(MIN(AQ$7,$F536)&gt;$C536,MIN(AQ$7,$F536)-$C536+1,0),MIN(AQ$7,$F536)-AP$7))/365,0))</f>
        <v>0</v>
      </c>
      <c r="AR536" s="4">
        <f>IF($F536=0,($D536-SUM($U536:AQ536))*$E536*(IF(AQ536&lt;1,IF(MIN(AR$7,$F536)&gt;$C536,MIN(AR$7,$F536)-$C536+1,0),MIN(AR$7,$F536)-AQ$7))/365,IF($F536&gt;AQ$7,($D536-SUM($U536:AQ536))*$E536*(IF(AQ536&lt;1,IF(MIN(AR$7,$F536)&gt;$C536,MIN(AR$7,$F536)-$C536+1,0),MIN(AR$7,$F536)-AQ$7))/365,0))</f>
        <v>0</v>
      </c>
      <c r="AS536" s="4">
        <f>IF($F536=0,($D536-SUM($U536:AR536))*$E536*(IF(AR536&lt;1,IF(MIN(AS$7,$F536)&gt;$C536,MIN(AS$7,$F536)-$C536+1,0),MIN(AS$7,$F536)-AR$7))/365,IF($F536&gt;AR$7,($D536-SUM($U536:AR536))*$E536*(IF(AR536&lt;1,IF(MIN(AS$7,$F536)&gt;$C536,MIN(AS$7,$F536)-$C536+1,0),MIN(AS$7,$F536)-AR$7))/365,0))</f>
        <v>0</v>
      </c>
    </row>
    <row r="537" spans="1:45">
      <c r="A537" s="15"/>
      <c r="B537" s="17"/>
      <c r="C537" s="16"/>
      <c r="D537" s="15"/>
      <c r="E537" s="11"/>
      <c r="F537" s="16"/>
      <c r="G537" s="15"/>
      <c r="H537" s="14"/>
      <c r="I537" s="5"/>
      <c r="J537" s="13">
        <f>SUM(U537:AS537)</f>
        <v>0</v>
      </c>
      <c r="K537" s="13">
        <f>IF(F537=0,D537-J537,IF(F537&lt;41730,0,D537-J537))</f>
        <v>0</v>
      </c>
      <c r="L537" s="12">
        <f>IF(K537=0,0,IF(G537-((L$7-C537)/365)&lt;0,0,G537-((L$7-C537)/365)))</f>
        <v>0</v>
      </c>
      <c r="M537" s="4">
        <f>IF(K537=0,0,D537*H537)</f>
        <v>0</v>
      </c>
      <c r="N537" s="11">
        <f>IFERROR((1-(M537/K537)^(1/L537)),0)</f>
        <v>0</v>
      </c>
      <c r="O537" s="10">
        <f>IF(F537&gt;41730,IF(F537&gt;41730,(F537-41730)/365,IF(K537=0,0,IF(G537-((L$7-C537)/365)&lt;0,0,G537-((L$7-C537)/365)))),1)</f>
        <v>1</v>
      </c>
      <c r="P537" s="9">
        <f>IF(K537&lt;M537,0,IF(L537=0,K537-M537,K537*N537*O537))</f>
        <v>0</v>
      </c>
      <c r="Q537" s="19">
        <f>IF(F537&gt;41730,D537,0)</f>
        <v>0</v>
      </c>
      <c r="R537" s="18">
        <f>IF(F537&gt;41730,J537+P537,0)</f>
        <v>0</v>
      </c>
      <c r="S537" s="9">
        <f>IF(F537&gt;0,0,K537-P537)</f>
        <v>0</v>
      </c>
      <c r="T537" s="5"/>
      <c r="U537" s="4">
        <f>D537*E537*(IF(U$7&gt;$C537,U$7-$C537+1,0))/365</f>
        <v>0</v>
      </c>
      <c r="V537" s="4">
        <f>($D537-U537)*$E537*(IF(U537&lt;1,IF(V$7&gt;$C537,V$7-$C537+1,0),V$7-U$7))/365</f>
        <v>0</v>
      </c>
      <c r="W537" s="4">
        <f>IF($F537=0,($D537-SUM($U537:V537))*$E537*(IF(V537&lt;1,IF(MIN(W$7,$F537)&gt;$C537,MIN(W$7,$F537)-$C537+1,0),MIN(W$7,$F537)-V$7))/365,IF($F537&gt;V$7,($D537-SUM($U537:V537))*$E537*(IF(V537&lt;1,IF(MIN(W$7,$F537)&gt;$C537,MIN(W$7,$F537)-$C537+1,0),MIN(W$7,$F537)-V$7))/365,0))</f>
        <v>0</v>
      </c>
      <c r="X537" s="4">
        <f>IF($F537=0,($D537-SUM($U537:W537))*$E537*(IF(W537&lt;1,IF(MIN(X$7,$F537)&gt;$C537,MIN(X$7,$F537)-$C537+1,0),MIN(X$7,$F537)-W$7))/365,IF($F537&gt;W$7,($D537-SUM($U537:W537))*$E537*(IF(W537&lt;1,IF(MIN(X$7,$F537)&gt;$C537,MIN(X$7,$F537)-$C537+1,0),MIN(X$7,$F537)-W$7))/365,0))</f>
        <v>0</v>
      </c>
      <c r="Y537" s="4">
        <f>IF($F537=0,($D537-SUM($U537:X537))*$E537*(IF(X537&lt;1,IF(MIN(Y$7,$F537)&gt;$C537,MIN(Y$7,$F537)-$C537+1,0),MIN(Y$7,$F537)-X$7))/365,IF($F537&gt;X$7,($D537-SUM($U537:X537))*$E537*(IF(X537&lt;1,IF(MIN(Y$7,$F537)&gt;$C537,MIN(Y$7,$F537)-$C537+1,0),MIN(Y$7,$F537)-X$7))/365,0))</f>
        <v>0</v>
      </c>
      <c r="Z537" s="4">
        <f>IF($F537=0,($D537-SUM($U537:Y537))*$E537*(IF(Y537&lt;1,IF(MIN(Z$7,$F537)&gt;$C537,MIN(Z$7,$F537)-$C537+1,0),MIN(Z$7,$F537)-Y$7))/365,IF($F537&gt;Y$7,($D537-SUM($U537:Y537))*$E537*(IF(Y537&lt;1,IF(MIN(Z$7,$F537)&gt;$C537,MIN(Z$7,$F537)-$C537+1,0),MIN(Z$7,$F537)-Y$7))/365,0))</f>
        <v>0</v>
      </c>
      <c r="AA537" s="4">
        <f>IF($F537=0,($D537-SUM($U537:Z537))*$E537*(IF(Z537&lt;1,IF(MIN(AA$7,$F537)&gt;$C537,MIN(AA$7,$F537)-$C537+1,0),MIN(AA$7,$F537)-Z$7))/365,IF($F537&gt;Z$7,($D537-SUM($U537:Z537))*$E537*(IF(Z537&lt;1,IF(MIN(AA$7,$F537)&gt;$C537,MIN(AA$7,$F537)-$C537+1,0),MIN(AA$7,$F537)-Z$7))/365,0))</f>
        <v>0</v>
      </c>
      <c r="AB537" s="4">
        <f>IF($F537=0,($D537-SUM($U537:AA537))*$E537*(IF(AA537&lt;1,IF(MIN(AB$7,$F537)&gt;$C537,MIN(AB$7,$F537)-$C537+1,0),MIN(AB$7,$F537)-AA$7))/365,IF($F537&gt;AA$7,($D537-SUM($U537:AA537))*$E537*(IF(AA537&lt;1,IF(MIN(AB$7,$F537)&gt;$C537,MIN(AB$7,$F537)-$C537+1,0),MIN(AB$7,$F537)-AA$7))/365,0))</f>
        <v>0</v>
      </c>
      <c r="AC537" s="4">
        <f>IF($F537=0,($D537-SUM($U537:AB537))*$E537*(IF(AB537&lt;1,IF(MIN(AC$7,$F537)&gt;$C537,MIN(AC$7,$F537)-$C537+1,0),MIN(AC$7,$F537)-AB$7))/365,IF($F537&gt;AB$7,($D537-SUM($U537:AB537))*$E537*(IF(AB537&lt;1,IF(MIN(AC$7,$F537)&gt;$C537,MIN(AC$7,$F537)-$C537+1,0),MIN(AC$7,$F537)-AB$7))/365,0))</f>
        <v>0</v>
      </c>
      <c r="AD537" s="4">
        <f>IF($F537=0,($D537-SUM($U537:AC537))*$E537*(IF(AC537&lt;1,IF(MIN(AD$7,$F537)&gt;$C537,MIN(AD$7,$F537)-$C537+1,0),MIN(AD$7,$F537)-AC$7))/365,IF($F537&gt;AC$7,($D537-SUM($U537:AC537))*$E537*(IF(AC537&lt;1,IF(MIN(AD$7,$F537)&gt;$C537,MIN(AD$7,$F537)-$C537+1,0),MIN(AD$7,$F537)-AC$7))/365,0))</f>
        <v>0</v>
      </c>
      <c r="AE537" s="4">
        <f>IF($F537=0,($D537-SUM($U537:AD537))*$E537*(IF(AD537&lt;1,IF(MIN(AE$7,$F537)&gt;$C537,MIN(AE$7,$F537)-$C537+1,0),MIN(AE$7,$F537)-AD$7))/365,IF($F537&gt;AD$7,($D537-SUM($U537:AD537))*$E537*(IF(AD537&lt;1,IF(MIN(AE$7,$F537)&gt;$C537,MIN(AE$7,$F537)-$C537+1,0),MIN(AE$7,$F537)-AD$7))/365,0))</f>
        <v>0</v>
      </c>
      <c r="AF537" s="4">
        <f>IF($F537=0,($D537-SUM($U537:AE537))*$E537*(IF(AE537&lt;1,IF(MIN(AF$7,$F537)&gt;$C537,MIN(AF$7,$F537)-$C537+1,0),MIN(AF$7,$F537)-AE$7))/365,IF($F537&gt;AE$7,($D537-SUM($U537:AE537))*$E537*(IF(AE537&lt;1,IF(MIN(AF$7,$F537)&gt;$C537,MIN(AF$7,$F537)-$C537+1,0),MIN(AF$7,$F537)-AE$7))/365,0))</f>
        <v>0</v>
      </c>
      <c r="AG537" s="4">
        <f>IF($F537=0,($D537-SUM($U537:AF537))*$E537*(IF(AF537&lt;1,IF(MIN(AG$7,$F537)&gt;$C537,MIN(AG$7,$F537)-$C537+1,0),MIN(AG$7,$F537)-AF$7))/365,IF($F537&gt;AF$7,($D537-SUM($U537:AF537))*$E537*(IF(AF537&lt;1,IF(MIN(AG$7,$F537)&gt;$C537,MIN(AG$7,$F537)-$C537+1,0),MIN(AG$7,$F537)-AF$7))/365,0))</f>
        <v>0</v>
      </c>
      <c r="AH537" s="4">
        <f>IF($F537=0,($D537-SUM($U537:AG537))*$E537*(IF(AG537&lt;1,IF(MIN(AH$7,$F537)&gt;$C537,MIN(AH$7,$F537)-$C537+1,0),MIN(AH$7,$F537)-AG$7))/365,IF($F537&gt;AG$7,($D537-SUM($U537:AG537))*$E537*(IF(AG537&lt;1,IF(MIN(AH$7,$F537)&gt;$C537,MIN(AH$7,$F537)-$C537+1,0),MIN(AH$7,$F537)-AG$7))/365,0))</f>
        <v>0</v>
      </c>
      <c r="AI537" s="4">
        <f>IF($F537=0,($D537-SUM($U537:AH537))*$E537*(IF(AH537&lt;1,IF(MIN(AI$7,$F537)&gt;$C537,MIN(AI$7,$F537)-$C537+1,0),MIN(AI$7,$F537)-AH$7))/365,IF($F537&gt;AH$7,($D537-SUM($U537:AH537))*$E537*(IF(AH537&lt;1,IF(MIN(AI$7,$F537)&gt;$C537,MIN(AI$7,$F537)-$C537+1,0),MIN(AI$7,$F537)-AH$7))/365,0))</f>
        <v>0</v>
      </c>
      <c r="AJ537" s="4">
        <f>IF($F537=0,($D537-SUM($U537:AI537))*$E537*(IF(AI537&lt;1,IF(MIN(AJ$7,$F537)&gt;$C537,MIN(AJ$7,$F537)-$C537+1,0),MIN(AJ$7,$F537)-AI$7))/365,IF($F537&gt;AI$7,($D537-SUM($U537:AI537))*$E537*(IF(AI537&lt;1,IF(MIN(AJ$7,$F537)&gt;$C537,MIN(AJ$7,$F537)-$C537+1,0),MIN(AJ$7,$F537)-AI$7))/365,0))</f>
        <v>0</v>
      </c>
      <c r="AK537" s="4">
        <f>IF($F537=0,($D537-SUM($U537:AJ537))*$E537*(IF(AJ537&lt;1,IF(MIN(AK$7,$F537)&gt;$C537,MIN(AK$7,$F537)-$C537+1,0),MIN(AK$7,$F537)-AJ$7))/365,IF($F537&gt;AJ$7,($D537-SUM($U537:AJ537))*$E537*(IF(AJ537&lt;1,IF(MIN(AK$7,$F537)&gt;$C537,MIN(AK$7,$F537)-$C537+1,0),MIN(AK$7,$F537)-AJ$7))/365,0))</f>
        <v>0</v>
      </c>
      <c r="AL537" s="4">
        <f>IF($F537=0,($D537-SUM($U537:AK537))*$E537*(IF(AK537&lt;1,IF(MIN(AL$7,$F537)&gt;$C537,MIN(AL$7,$F537)-$C537+1,0),MIN(AL$7,$F537)-AK$7))/365,IF($F537&gt;AK$7,($D537-SUM($U537:AK537))*$E537*(IF(AK537&lt;1,IF(MIN(AL$7,$F537)&gt;$C537,MIN(AL$7,$F537)-$C537+1,0),MIN(AL$7,$F537)-AK$7))/365,0))</f>
        <v>0</v>
      </c>
      <c r="AM537" s="4">
        <f>IF($F537=0,($D537-SUM($U537:AL537))*$E537*(IF(AL537&lt;1,IF(MIN(AM$7,$F537)&gt;$C537,MIN(AM$7,$F537)-$C537+1,0),MIN(AM$7,$F537)-AL$7))/365,IF($F537&gt;AL$7,($D537-SUM($U537:AL537))*$E537*(IF(AL537&lt;1,IF(MIN(AM$7,$F537)&gt;$C537,MIN(AM$7,$F537)-$C537+1,0),MIN(AM$7,$F537)-AL$7))/365,0))</f>
        <v>0</v>
      </c>
      <c r="AN537" s="4">
        <f>IF($F537=0,($D537-SUM($U537:AM537))*$E537*(IF(AM537&lt;1,IF(MIN(AN$7,$F537)&gt;$C537,MIN(AN$7,$F537)-$C537+1,0),MIN(AN$7,$F537)-AM$7))/365,IF($F537&gt;AM$7,($D537-SUM($U537:AM537))*$E537*(IF(AM537&lt;1,IF(MIN(AN$7,$F537)&gt;$C537,MIN(AN$7,$F537)-$C537+1,0),MIN(AN$7,$F537)-AM$7))/365,0))</f>
        <v>0</v>
      </c>
      <c r="AO537" s="4">
        <f>IF($F537=0,($D537-SUM($U537:AN537))*$E537*(IF(AN537&lt;1,IF(MIN(AO$7,$F537)&gt;$C537,MIN(AO$7,$F537)-$C537+1,0),MIN(AO$7,$F537)-AN$7))/365,IF($F537&gt;AN$7,($D537-SUM($U537:AN537))*$E537*(IF(AN537&lt;1,IF(MIN(AO$7,$F537)&gt;$C537,MIN(AO$7,$F537)-$C537+1,0),MIN(AO$7,$F537)-AN$7))/365,0))</f>
        <v>0</v>
      </c>
      <c r="AP537" s="4">
        <f>IF($F537=0,($D537-SUM($U537:AO537))*$E537*(IF(AO537&lt;1,IF(MIN(AP$7,$F537)&gt;$C537,MIN(AP$7,$F537)-$C537+1,0),MIN(AP$7,$F537)-AO$7))/365,IF($F537&gt;AO$7,($D537-SUM($U537:AO537))*$E537*(IF(AO537&lt;1,IF(MIN(AP$7,$F537)&gt;$C537,MIN(AP$7,$F537)-$C537+1,0),MIN(AP$7,$F537)-AO$7))/365,0))</f>
        <v>0</v>
      </c>
      <c r="AQ537" s="4">
        <f>IF($F537=0,($D537-SUM($U537:AP537))*$E537*(IF(AP537&lt;1,IF(MIN(AQ$7,$F537)&gt;$C537,MIN(AQ$7,$F537)-$C537+1,0),MIN(AQ$7,$F537)-AP$7))/365,IF($F537&gt;AP$7,($D537-SUM($U537:AP537))*$E537*(IF(AP537&lt;1,IF(MIN(AQ$7,$F537)&gt;$C537,MIN(AQ$7,$F537)-$C537+1,0),MIN(AQ$7,$F537)-AP$7))/365,0))</f>
        <v>0</v>
      </c>
      <c r="AR537" s="4">
        <f>IF($F537=0,($D537-SUM($U537:AQ537))*$E537*(IF(AQ537&lt;1,IF(MIN(AR$7,$F537)&gt;$C537,MIN(AR$7,$F537)-$C537+1,0),MIN(AR$7,$F537)-AQ$7))/365,IF($F537&gt;AQ$7,($D537-SUM($U537:AQ537))*$E537*(IF(AQ537&lt;1,IF(MIN(AR$7,$F537)&gt;$C537,MIN(AR$7,$F537)-$C537+1,0),MIN(AR$7,$F537)-AQ$7))/365,0))</f>
        <v>0</v>
      </c>
      <c r="AS537" s="4">
        <f>IF($F537=0,($D537-SUM($U537:AR537))*$E537*(IF(AR537&lt;1,IF(MIN(AS$7,$F537)&gt;$C537,MIN(AS$7,$F537)-$C537+1,0),MIN(AS$7,$F537)-AR$7))/365,IF($F537&gt;AR$7,($D537-SUM($U537:AR537))*$E537*(IF(AR537&lt;1,IF(MIN(AS$7,$F537)&gt;$C537,MIN(AS$7,$F537)-$C537+1,0),MIN(AS$7,$F537)-AR$7))/365,0))</f>
        <v>0</v>
      </c>
    </row>
    <row r="538" spans="1:45">
      <c r="A538" s="15"/>
      <c r="B538" s="17"/>
      <c r="C538" s="16"/>
      <c r="D538" s="15"/>
      <c r="E538" s="11"/>
      <c r="F538" s="16"/>
      <c r="G538" s="15"/>
      <c r="H538" s="14"/>
      <c r="I538" s="5"/>
      <c r="J538" s="13">
        <f>SUM(U538:AS538)</f>
        <v>0</v>
      </c>
      <c r="K538" s="13">
        <f>IF(F538=0,D538-J538,IF(F538&lt;41730,0,D538-J538))</f>
        <v>0</v>
      </c>
      <c r="L538" s="12">
        <f>IF(K538=0,0,IF(G538-((L$7-C538)/365)&lt;0,0,G538-((L$7-C538)/365)))</f>
        <v>0</v>
      </c>
      <c r="M538" s="4">
        <f>IF(K538=0,0,D538*H538)</f>
        <v>0</v>
      </c>
      <c r="N538" s="11">
        <f>IFERROR((1-(M538/K538)^(1/L538)),0)</f>
        <v>0</v>
      </c>
      <c r="O538" s="10">
        <f>IF(F538&gt;41730,IF(F538&gt;41730,(F538-41730)/365,IF(K538=0,0,IF(G538-((L$7-C538)/365)&lt;0,0,G538-((L$7-C538)/365)))),1)</f>
        <v>1</v>
      </c>
      <c r="P538" s="9">
        <f>IF(K538&lt;M538,0,IF(L538=0,K538-M538,K538*N538*O538))</f>
        <v>0</v>
      </c>
      <c r="Q538" s="19">
        <f>IF(F538&gt;41730,D538,0)</f>
        <v>0</v>
      </c>
      <c r="R538" s="18">
        <f>IF(F538&gt;41730,J538+P538,0)</f>
        <v>0</v>
      </c>
      <c r="S538" s="9">
        <f>IF(F538&gt;0,0,K538-P538)</f>
        <v>0</v>
      </c>
      <c r="T538" s="5"/>
      <c r="U538" s="4">
        <f>D538*E538*(IF(U$7&gt;$C538,U$7-$C538+1,0))/365</f>
        <v>0</v>
      </c>
      <c r="V538" s="4">
        <f>($D538-U538)*$E538*(IF(U538&lt;1,IF(V$7&gt;$C538,V$7-$C538+1,0),V$7-U$7))/365</f>
        <v>0</v>
      </c>
      <c r="W538" s="4">
        <f>IF($F538=0,($D538-SUM($U538:V538))*$E538*(IF(V538&lt;1,IF(MIN(W$7,$F538)&gt;$C538,MIN(W$7,$F538)-$C538+1,0),MIN(W$7,$F538)-V$7))/365,IF($F538&gt;V$7,($D538-SUM($U538:V538))*$E538*(IF(V538&lt;1,IF(MIN(W$7,$F538)&gt;$C538,MIN(W$7,$F538)-$C538+1,0),MIN(W$7,$F538)-V$7))/365,0))</f>
        <v>0</v>
      </c>
      <c r="X538" s="4">
        <f>IF($F538=0,($D538-SUM($U538:W538))*$E538*(IF(W538&lt;1,IF(MIN(X$7,$F538)&gt;$C538,MIN(X$7,$F538)-$C538+1,0),MIN(X$7,$F538)-W$7))/365,IF($F538&gt;W$7,($D538-SUM($U538:W538))*$E538*(IF(W538&lt;1,IF(MIN(X$7,$F538)&gt;$C538,MIN(X$7,$F538)-$C538+1,0),MIN(X$7,$F538)-W$7))/365,0))</f>
        <v>0</v>
      </c>
      <c r="Y538" s="4">
        <f>IF($F538=0,($D538-SUM($U538:X538))*$E538*(IF(X538&lt;1,IF(MIN(Y$7,$F538)&gt;$C538,MIN(Y$7,$F538)-$C538+1,0),MIN(Y$7,$F538)-X$7))/365,IF($F538&gt;X$7,($D538-SUM($U538:X538))*$E538*(IF(X538&lt;1,IF(MIN(Y$7,$F538)&gt;$C538,MIN(Y$7,$F538)-$C538+1,0),MIN(Y$7,$F538)-X$7))/365,0))</f>
        <v>0</v>
      </c>
      <c r="Z538" s="4">
        <f>IF($F538=0,($D538-SUM($U538:Y538))*$E538*(IF(Y538&lt;1,IF(MIN(Z$7,$F538)&gt;$C538,MIN(Z$7,$F538)-$C538+1,0),MIN(Z$7,$F538)-Y$7))/365,IF($F538&gt;Y$7,($D538-SUM($U538:Y538))*$E538*(IF(Y538&lt;1,IF(MIN(Z$7,$F538)&gt;$C538,MIN(Z$7,$F538)-$C538+1,0),MIN(Z$7,$F538)-Y$7))/365,0))</f>
        <v>0</v>
      </c>
      <c r="AA538" s="4">
        <f>IF($F538=0,($D538-SUM($U538:Z538))*$E538*(IF(Z538&lt;1,IF(MIN(AA$7,$F538)&gt;$C538,MIN(AA$7,$F538)-$C538+1,0),MIN(AA$7,$F538)-Z$7))/365,IF($F538&gt;Z$7,($D538-SUM($U538:Z538))*$E538*(IF(Z538&lt;1,IF(MIN(AA$7,$F538)&gt;$C538,MIN(AA$7,$F538)-$C538+1,0),MIN(AA$7,$F538)-Z$7))/365,0))</f>
        <v>0</v>
      </c>
      <c r="AB538" s="4">
        <f>IF($F538=0,($D538-SUM($U538:AA538))*$E538*(IF(AA538&lt;1,IF(MIN(AB$7,$F538)&gt;$C538,MIN(AB$7,$F538)-$C538+1,0),MIN(AB$7,$F538)-AA$7))/365,IF($F538&gt;AA$7,($D538-SUM($U538:AA538))*$E538*(IF(AA538&lt;1,IF(MIN(AB$7,$F538)&gt;$C538,MIN(AB$7,$F538)-$C538+1,0),MIN(AB$7,$F538)-AA$7))/365,0))</f>
        <v>0</v>
      </c>
      <c r="AC538" s="4">
        <f>IF($F538=0,($D538-SUM($U538:AB538))*$E538*(IF(AB538&lt;1,IF(MIN(AC$7,$F538)&gt;$C538,MIN(AC$7,$F538)-$C538+1,0),MIN(AC$7,$F538)-AB$7))/365,IF($F538&gt;AB$7,($D538-SUM($U538:AB538))*$E538*(IF(AB538&lt;1,IF(MIN(AC$7,$F538)&gt;$C538,MIN(AC$7,$F538)-$C538+1,0),MIN(AC$7,$F538)-AB$7))/365,0))</f>
        <v>0</v>
      </c>
      <c r="AD538" s="4">
        <f>IF($F538=0,($D538-SUM($U538:AC538))*$E538*(IF(AC538&lt;1,IF(MIN(AD$7,$F538)&gt;$C538,MIN(AD$7,$F538)-$C538+1,0),MIN(AD$7,$F538)-AC$7))/365,IF($F538&gt;AC$7,($D538-SUM($U538:AC538))*$E538*(IF(AC538&lt;1,IF(MIN(AD$7,$F538)&gt;$C538,MIN(AD$7,$F538)-$C538+1,0),MIN(AD$7,$F538)-AC$7))/365,0))</f>
        <v>0</v>
      </c>
      <c r="AE538" s="4">
        <f>IF($F538=0,($D538-SUM($U538:AD538))*$E538*(IF(AD538&lt;1,IF(MIN(AE$7,$F538)&gt;$C538,MIN(AE$7,$F538)-$C538+1,0),MIN(AE$7,$F538)-AD$7))/365,IF($F538&gt;AD$7,($D538-SUM($U538:AD538))*$E538*(IF(AD538&lt;1,IF(MIN(AE$7,$F538)&gt;$C538,MIN(AE$7,$F538)-$C538+1,0),MIN(AE$7,$F538)-AD$7))/365,0))</f>
        <v>0</v>
      </c>
      <c r="AF538" s="4">
        <f>IF($F538=0,($D538-SUM($U538:AE538))*$E538*(IF(AE538&lt;1,IF(MIN(AF$7,$F538)&gt;$C538,MIN(AF$7,$F538)-$C538+1,0),MIN(AF$7,$F538)-AE$7))/365,IF($F538&gt;AE$7,($D538-SUM($U538:AE538))*$E538*(IF(AE538&lt;1,IF(MIN(AF$7,$F538)&gt;$C538,MIN(AF$7,$F538)-$C538+1,0),MIN(AF$7,$F538)-AE$7))/365,0))</f>
        <v>0</v>
      </c>
      <c r="AG538" s="4">
        <f>IF($F538=0,($D538-SUM($U538:AF538))*$E538*(IF(AF538&lt;1,IF(MIN(AG$7,$F538)&gt;$C538,MIN(AG$7,$F538)-$C538+1,0),MIN(AG$7,$F538)-AF$7))/365,IF($F538&gt;AF$7,($D538-SUM($U538:AF538))*$E538*(IF(AF538&lt;1,IF(MIN(AG$7,$F538)&gt;$C538,MIN(AG$7,$F538)-$C538+1,0),MIN(AG$7,$F538)-AF$7))/365,0))</f>
        <v>0</v>
      </c>
      <c r="AH538" s="4">
        <f>IF($F538=0,($D538-SUM($U538:AG538))*$E538*(IF(AG538&lt;1,IF(MIN(AH$7,$F538)&gt;$C538,MIN(AH$7,$F538)-$C538+1,0),MIN(AH$7,$F538)-AG$7))/365,IF($F538&gt;AG$7,($D538-SUM($U538:AG538))*$E538*(IF(AG538&lt;1,IF(MIN(AH$7,$F538)&gt;$C538,MIN(AH$7,$F538)-$C538+1,0),MIN(AH$7,$F538)-AG$7))/365,0))</f>
        <v>0</v>
      </c>
      <c r="AI538" s="4">
        <f>IF($F538=0,($D538-SUM($U538:AH538))*$E538*(IF(AH538&lt;1,IF(MIN(AI$7,$F538)&gt;$C538,MIN(AI$7,$F538)-$C538+1,0),MIN(AI$7,$F538)-AH$7))/365,IF($F538&gt;AH$7,($D538-SUM($U538:AH538))*$E538*(IF(AH538&lt;1,IF(MIN(AI$7,$F538)&gt;$C538,MIN(AI$7,$F538)-$C538+1,0),MIN(AI$7,$F538)-AH$7))/365,0))</f>
        <v>0</v>
      </c>
      <c r="AJ538" s="4">
        <f>IF($F538=0,($D538-SUM($U538:AI538))*$E538*(IF(AI538&lt;1,IF(MIN(AJ$7,$F538)&gt;$C538,MIN(AJ$7,$F538)-$C538+1,0),MIN(AJ$7,$F538)-AI$7))/365,IF($F538&gt;AI$7,($D538-SUM($U538:AI538))*$E538*(IF(AI538&lt;1,IF(MIN(AJ$7,$F538)&gt;$C538,MIN(AJ$7,$F538)-$C538+1,0),MIN(AJ$7,$F538)-AI$7))/365,0))</f>
        <v>0</v>
      </c>
      <c r="AK538" s="4">
        <f>IF($F538=0,($D538-SUM($U538:AJ538))*$E538*(IF(AJ538&lt;1,IF(MIN(AK$7,$F538)&gt;$C538,MIN(AK$7,$F538)-$C538+1,0),MIN(AK$7,$F538)-AJ$7))/365,IF($F538&gt;AJ$7,($D538-SUM($U538:AJ538))*$E538*(IF(AJ538&lt;1,IF(MIN(AK$7,$F538)&gt;$C538,MIN(AK$7,$F538)-$C538+1,0),MIN(AK$7,$F538)-AJ$7))/365,0))</f>
        <v>0</v>
      </c>
      <c r="AL538" s="4">
        <f>IF($F538=0,($D538-SUM($U538:AK538))*$E538*(IF(AK538&lt;1,IF(MIN(AL$7,$F538)&gt;$C538,MIN(AL$7,$F538)-$C538+1,0),MIN(AL$7,$F538)-AK$7))/365,IF($F538&gt;AK$7,($D538-SUM($U538:AK538))*$E538*(IF(AK538&lt;1,IF(MIN(AL$7,$F538)&gt;$C538,MIN(AL$7,$F538)-$C538+1,0),MIN(AL$7,$F538)-AK$7))/365,0))</f>
        <v>0</v>
      </c>
      <c r="AM538" s="4">
        <f>IF($F538=0,($D538-SUM($U538:AL538))*$E538*(IF(AL538&lt;1,IF(MIN(AM$7,$F538)&gt;$C538,MIN(AM$7,$F538)-$C538+1,0),MIN(AM$7,$F538)-AL$7))/365,IF($F538&gt;AL$7,($D538-SUM($U538:AL538))*$E538*(IF(AL538&lt;1,IF(MIN(AM$7,$F538)&gt;$C538,MIN(AM$7,$F538)-$C538+1,0),MIN(AM$7,$F538)-AL$7))/365,0))</f>
        <v>0</v>
      </c>
      <c r="AN538" s="4">
        <f>IF($F538=0,($D538-SUM($U538:AM538))*$E538*(IF(AM538&lt;1,IF(MIN(AN$7,$F538)&gt;$C538,MIN(AN$7,$F538)-$C538+1,0),MIN(AN$7,$F538)-AM$7))/365,IF($F538&gt;AM$7,($D538-SUM($U538:AM538))*$E538*(IF(AM538&lt;1,IF(MIN(AN$7,$F538)&gt;$C538,MIN(AN$7,$F538)-$C538+1,0),MIN(AN$7,$F538)-AM$7))/365,0))</f>
        <v>0</v>
      </c>
      <c r="AO538" s="4">
        <f>IF($F538=0,($D538-SUM($U538:AN538))*$E538*(IF(AN538&lt;1,IF(MIN(AO$7,$F538)&gt;$C538,MIN(AO$7,$F538)-$C538+1,0),MIN(AO$7,$F538)-AN$7))/365,IF($F538&gt;AN$7,($D538-SUM($U538:AN538))*$E538*(IF(AN538&lt;1,IF(MIN(AO$7,$F538)&gt;$C538,MIN(AO$7,$F538)-$C538+1,0),MIN(AO$7,$F538)-AN$7))/365,0))</f>
        <v>0</v>
      </c>
      <c r="AP538" s="4">
        <f>IF($F538=0,($D538-SUM($U538:AO538))*$E538*(IF(AO538&lt;1,IF(MIN(AP$7,$F538)&gt;$C538,MIN(AP$7,$F538)-$C538+1,0),MIN(AP$7,$F538)-AO$7))/365,IF($F538&gt;AO$7,($D538-SUM($U538:AO538))*$E538*(IF(AO538&lt;1,IF(MIN(AP$7,$F538)&gt;$C538,MIN(AP$7,$F538)-$C538+1,0),MIN(AP$7,$F538)-AO$7))/365,0))</f>
        <v>0</v>
      </c>
      <c r="AQ538" s="4">
        <f>IF($F538=0,($D538-SUM($U538:AP538))*$E538*(IF(AP538&lt;1,IF(MIN(AQ$7,$F538)&gt;$C538,MIN(AQ$7,$F538)-$C538+1,0),MIN(AQ$7,$F538)-AP$7))/365,IF($F538&gt;AP$7,($D538-SUM($U538:AP538))*$E538*(IF(AP538&lt;1,IF(MIN(AQ$7,$F538)&gt;$C538,MIN(AQ$7,$F538)-$C538+1,0),MIN(AQ$7,$F538)-AP$7))/365,0))</f>
        <v>0</v>
      </c>
      <c r="AR538" s="4">
        <f>IF($F538=0,($D538-SUM($U538:AQ538))*$E538*(IF(AQ538&lt;1,IF(MIN(AR$7,$F538)&gt;$C538,MIN(AR$7,$F538)-$C538+1,0),MIN(AR$7,$F538)-AQ$7))/365,IF($F538&gt;AQ$7,($D538-SUM($U538:AQ538))*$E538*(IF(AQ538&lt;1,IF(MIN(AR$7,$F538)&gt;$C538,MIN(AR$7,$F538)-$C538+1,0),MIN(AR$7,$F538)-AQ$7))/365,0))</f>
        <v>0</v>
      </c>
      <c r="AS538" s="4">
        <f>IF($F538=0,($D538-SUM($U538:AR538))*$E538*(IF(AR538&lt;1,IF(MIN(AS$7,$F538)&gt;$C538,MIN(AS$7,$F538)-$C538+1,0),MIN(AS$7,$F538)-AR$7))/365,IF($F538&gt;AR$7,($D538-SUM($U538:AR538))*$E538*(IF(AR538&lt;1,IF(MIN(AS$7,$F538)&gt;$C538,MIN(AS$7,$F538)-$C538+1,0),MIN(AS$7,$F538)-AR$7))/365,0))</f>
        <v>0</v>
      </c>
    </row>
    <row r="539" spans="1:45">
      <c r="A539" s="15"/>
      <c r="B539" s="17"/>
      <c r="C539" s="16"/>
      <c r="D539" s="15"/>
      <c r="E539" s="11"/>
      <c r="F539" s="16"/>
      <c r="G539" s="15"/>
      <c r="H539" s="14"/>
      <c r="I539" s="5"/>
      <c r="J539" s="13">
        <f>SUM(U539:AS539)</f>
        <v>0</v>
      </c>
      <c r="K539" s="13">
        <f>IF(F539=0,D539-J539,IF(F539&lt;41730,0,D539-J539))</f>
        <v>0</v>
      </c>
      <c r="L539" s="12">
        <f>IF(K539=0,0,IF(G539-((L$7-C539)/365)&lt;0,0,G539-((L$7-C539)/365)))</f>
        <v>0</v>
      </c>
      <c r="M539" s="4">
        <f>IF(K539=0,0,D539*H539)</f>
        <v>0</v>
      </c>
      <c r="N539" s="11">
        <f>IFERROR((1-(M539/K539)^(1/L539)),0)</f>
        <v>0</v>
      </c>
      <c r="O539" s="10">
        <f>IF(F539&gt;41730,IF(F539&gt;41730,(F539-41730)/365,IF(K539=0,0,IF(G539-((L$7-C539)/365)&lt;0,0,G539-((L$7-C539)/365)))),1)</f>
        <v>1</v>
      </c>
      <c r="P539" s="9">
        <f>IF(K539&lt;M539,0,IF(L539=0,K539-M539,K539*N539*O539))</f>
        <v>0</v>
      </c>
      <c r="Q539" s="19">
        <f>IF(F539&gt;41730,D539,0)</f>
        <v>0</v>
      </c>
      <c r="R539" s="18">
        <f>IF(F539&gt;41730,J539+P539,0)</f>
        <v>0</v>
      </c>
      <c r="S539" s="9">
        <f>IF(F539&gt;0,0,K539-P539)</f>
        <v>0</v>
      </c>
      <c r="T539" s="5"/>
      <c r="U539" s="4">
        <f>D539*E539*(IF(U$7&gt;$C539,U$7-$C539+1,0))/365</f>
        <v>0</v>
      </c>
      <c r="V539" s="4">
        <f>($D539-U539)*$E539*(IF(U539&lt;1,IF(V$7&gt;$C539,V$7-$C539+1,0),V$7-U$7))/365</f>
        <v>0</v>
      </c>
      <c r="W539" s="4">
        <f>IF($F539=0,($D539-SUM($U539:V539))*$E539*(IF(V539&lt;1,IF(MIN(W$7,$F539)&gt;$C539,MIN(W$7,$F539)-$C539+1,0),MIN(W$7,$F539)-V$7))/365,IF($F539&gt;V$7,($D539-SUM($U539:V539))*$E539*(IF(V539&lt;1,IF(MIN(W$7,$F539)&gt;$C539,MIN(W$7,$F539)-$C539+1,0),MIN(W$7,$F539)-V$7))/365,0))</f>
        <v>0</v>
      </c>
      <c r="X539" s="4">
        <f>IF($F539=0,($D539-SUM($U539:W539))*$E539*(IF(W539&lt;1,IF(MIN(X$7,$F539)&gt;$C539,MIN(X$7,$F539)-$C539+1,0),MIN(X$7,$F539)-W$7))/365,IF($F539&gt;W$7,($D539-SUM($U539:W539))*$E539*(IF(W539&lt;1,IF(MIN(X$7,$F539)&gt;$C539,MIN(X$7,$F539)-$C539+1,0),MIN(X$7,$F539)-W$7))/365,0))</f>
        <v>0</v>
      </c>
      <c r="Y539" s="4">
        <f>IF($F539=0,($D539-SUM($U539:X539))*$E539*(IF(X539&lt;1,IF(MIN(Y$7,$F539)&gt;$C539,MIN(Y$7,$F539)-$C539+1,0),MIN(Y$7,$F539)-X$7))/365,IF($F539&gt;X$7,($D539-SUM($U539:X539))*$E539*(IF(X539&lt;1,IF(MIN(Y$7,$F539)&gt;$C539,MIN(Y$7,$F539)-$C539+1,0),MIN(Y$7,$F539)-X$7))/365,0))</f>
        <v>0</v>
      </c>
      <c r="Z539" s="4">
        <f>IF($F539=0,($D539-SUM($U539:Y539))*$E539*(IF(Y539&lt;1,IF(MIN(Z$7,$F539)&gt;$C539,MIN(Z$7,$F539)-$C539+1,0),MIN(Z$7,$F539)-Y$7))/365,IF($F539&gt;Y$7,($D539-SUM($U539:Y539))*$E539*(IF(Y539&lt;1,IF(MIN(Z$7,$F539)&gt;$C539,MIN(Z$7,$F539)-$C539+1,0),MIN(Z$7,$F539)-Y$7))/365,0))</f>
        <v>0</v>
      </c>
      <c r="AA539" s="4">
        <f>IF($F539=0,($D539-SUM($U539:Z539))*$E539*(IF(Z539&lt;1,IF(MIN(AA$7,$F539)&gt;$C539,MIN(AA$7,$F539)-$C539+1,0),MIN(AA$7,$F539)-Z$7))/365,IF($F539&gt;Z$7,($D539-SUM($U539:Z539))*$E539*(IF(Z539&lt;1,IF(MIN(AA$7,$F539)&gt;$C539,MIN(AA$7,$F539)-$C539+1,0),MIN(AA$7,$F539)-Z$7))/365,0))</f>
        <v>0</v>
      </c>
      <c r="AB539" s="4">
        <f>IF($F539=0,($D539-SUM($U539:AA539))*$E539*(IF(AA539&lt;1,IF(MIN(AB$7,$F539)&gt;$C539,MIN(AB$7,$F539)-$C539+1,0),MIN(AB$7,$F539)-AA$7))/365,IF($F539&gt;AA$7,($D539-SUM($U539:AA539))*$E539*(IF(AA539&lt;1,IF(MIN(AB$7,$F539)&gt;$C539,MIN(AB$7,$F539)-$C539+1,0),MIN(AB$7,$F539)-AA$7))/365,0))</f>
        <v>0</v>
      </c>
      <c r="AC539" s="4">
        <f>IF($F539=0,($D539-SUM($U539:AB539))*$E539*(IF(AB539&lt;1,IF(MIN(AC$7,$F539)&gt;$C539,MIN(AC$7,$F539)-$C539+1,0),MIN(AC$7,$F539)-AB$7))/365,IF($F539&gt;AB$7,($D539-SUM($U539:AB539))*$E539*(IF(AB539&lt;1,IF(MIN(AC$7,$F539)&gt;$C539,MIN(AC$7,$F539)-$C539+1,0),MIN(AC$7,$F539)-AB$7))/365,0))</f>
        <v>0</v>
      </c>
      <c r="AD539" s="4">
        <f>IF($F539=0,($D539-SUM($U539:AC539))*$E539*(IF(AC539&lt;1,IF(MIN(AD$7,$F539)&gt;$C539,MIN(AD$7,$F539)-$C539+1,0),MIN(AD$7,$F539)-AC$7))/365,IF($F539&gt;AC$7,($D539-SUM($U539:AC539))*$E539*(IF(AC539&lt;1,IF(MIN(AD$7,$F539)&gt;$C539,MIN(AD$7,$F539)-$C539+1,0),MIN(AD$7,$F539)-AC$7))/365,0))</f>
        <v>0</v>
      </c>
      <c r="AE539" s="4">
        <f>IF($F539=0,($D539-SUM($U539:AD539))*$E539*(IF(AD539&lt;1,IF(MIN(AE$7,$F539)&gt;$C539,MIN(AE$7,$F539)-$C539+1,0),MIN(AE$7,$F539)-AD$7))/365,IF($F539&gt;AD$7,($D539-SUM($U539:AD539))*$E539*(IF(AD539&lt;1,IF(MIN(AE$7,$F539)&gt;$C539,MIN(AE$7,$F539)-$C539+1,0),MIN(AE$7,$F539)-AD$7))/365,0))</f>
        <v>0</v>
      </c>
      <c r="AF539" s="4">
        <f>IF($F539=0,($D539-SUM($U539:AE539))*$E539*(IF(AE539&lt;1,IF(MIN(AF$7,$F539)&gt;$C539,MIN(AF$7,$F539)-$C539+1,0),MIN(AF$7,$F539)-AE$7))/365,IF($F539&gt;AE$7,($D539-SUM($U539:AE539))*$E539*(IF(AE539&lt;1,IF(MIN(AF$7,$F539)&gt;$C539,MIN(AF$7,$F539)-$C539+1,0),MIN(AF$7,$F539)-AE$7))/365,0))</f>
        <v>0</v>
      </c>
      <c r="AG539" s="4">
        <f>IF($F539=0,($D539-SUM($U539:AF539))*$E539*(IF(AF539&lt;1,IF(MIN(AG$7,$F539)&gt;$C539,MIN(AG$7,$F539)-$C539+1,0),MIN(AG$7,$F539)-AF$7))/365,IF($F539&gt;AF$7,($D539-SUM($U539:AF539))*$E539*(IF(AF539&lt;1,IF(MIN(AG$7,$F539)&gt;$C539,MIN(AG$7,$F539)-$C539+1,0),MIN(AG$7,$F539)-AF$7))/365,0))</f>
        <v>0</v>
      </c>
      <c r="AH539" s="4">
        <f>IF($F539=0,($D539-SUM($U539:AG539))*$E539*(IF(AG539&lt;1,IF(MIN(AH$7,$F539)&gt;$C539,MIN(AH$7,$F539)-$C539+1,0),MIN(AH$7,$F539)-AG$7))/365,IF($F539&gt;AG$7,($D539-SUM($U539:AG539))*$E539*(IF(AG539&lt;1,IF(MIN(AH$7,$F539)&gt;$C539,MIN(AH$7,$F539)-$C539+1,0),MIN(AH$7,$F539)-AG$7))/365,0))</f>
        <v>0</v>
      </c>
      <c r="AI539" s="4">
        <f>IF($F539=0,($D539-SUM($U539:AH539))*$E539*(IF(AH539&lt;1,IF(MIN(AI$7,$F539)&gt;$C539,MIN(AI$7,$F539)-$C539+1,0),MIN(AI$7,$F539)-AH$7))/365,IF($F539&gt;AH$7,($D539-SUM($U539:AH539))*$E539*(IF(AH539&lt;1,IF(MIN(AI$7,$F539)&gt;$C539,MIN(AI$7,$F539)-$C539+1,0),MIN(AI$7,$F539)-AH$7))/365,0))</f>
        <v>0</v>
      </c>
      <c r="AJ539" s="4">
        <f>IF($F539=0,($D539-SUM($U539:AI539))*$E539*(IF(AI539&lt;1,IF(MIN(AJ$7,$F539)&gt;$C539,MIN(AJ$7,$F539)-$C539+1,0),MIN(AJ$7,$F539)-AI$7))/365,IF($F539&gt;AI$7,($D539-SUM($U539:AI539))*$E539*(IF(AI539&lt;1,IF(MIN(AJ$7,$F539)&gt;$C539,MIN(AJ$7,$F539)-$C539+1,0),MIN(AJ$7,$F539)-AI$7))/365,0))</f>
        <v>0</v>
      </c>
      <c r="AK539" s="4">
        <f>IF($F539=0,($D539-SUM($U539:AJ539))*$E539*(IF(AJ539&lt;1,IF(MIN(AK$7,$F539)&gt;$C539,MIN(AK$7,$F539)-$C539+1,0),MIN(AK$7,$F539)-AJ$7))/365,IF($F539&gt;AJ$7,($D539-SUM($U539:AJ539))*$E539*(IF(AJ539&lt;1,IF(MIN(AK$7,$F539)&gt;$C539,MIN(AK$7,$F539)-$C539+1,0),MIN(AK$7,$F539)-AJ$7))/365,0))</f>
        <v>0</v>
      </c>
      <c r="AL539" s="4">
        <f>IF($F539=0,($D539-SUM($U539:AK539))*$E539*(IF(AK539&lt;1,IF(MIN(AL$7,$F539)&gt;$C539,MIN(AL$7,$F539)-$C539+1,0),MIN(AL$7,$F539)-AK$7))/365,IF($F539&gt;AK$7,($D539-SUM($U539:AK539))*$E539*(IF(AK539&lt;1,IF(MIN(AL$7,$F539)&gt;$C539,MIN(AL$7,$F539)-$C539+1,0),MIN(AL$7,$F539)-AK$7))/365,0))</f>
        <v>0</v>
      </c>
      <c r="AM539" s="4">
        <f>IF($F539=0,($D539-SUM($U539:AL539))*$E539*(IF(AL539&lt;1,IF(MIN(AM$7,$F539)&gt;$C539,MIN(AM$7,$F539)-$C539+1,0),MIN(AM$7,$F539)-AL$7))/365,IF($F539&gt;AL$7,($D539-SUM($U539:AL539))*$E539*(IF(AL539&lt;1,IF(MIN(AM$7,$F539)&gt;$C539,MIN(AM$7,$F539)-$C539+1,0),MIN(AM$7,$F539)-AL$7))/365,0))</f>
        <v>0</v>
      </c>
      <c r="AN539" s="4">
        <f>IF($F539=0,($D539-SUM($U539:AM539))*$E539*(IF(AM539&lt;1,IF(MIN(AN$7,$F539)&gt;$C539,MIN(AN$7,$F539)-$C539+1,0),MIN(AN$7,$F539)-AM$7))/365,IF($F539&gt;AM$7,($D539-SUM($U539:AM539))*$E539*(IF(AM539&lt;1,IF(MIN(AN$7,$F539)&gt;$C539,MIN(AN$7,$F539)-$C539+1,0),MIN(AN$7,$F539)-AM$7))/365,0))</f>
        <v>0</v>
      </c>
      <c r="AO539" s="4">
        <f>IF($F539=0,($D539-SUM($U539:AN539))*$E539*(IF(AN539&lt;1,IF(MIN(AO$7,$F539)&gt;$C539,MIN(AO$7,$F539)-$C539+1,0),MIN(AO$7,$F539)-AN$7))/365,IF($F539&gt;AN$7,($D539-SUM($U539:AN539))*$E539*(IF(AN539&lt;1,IF(MIN(AO$7,$F539)&gt;$C539,MIN(AO$7,$F539)-$C539+1,0),MIN(AO$7,$F539)-AN$7))/365,0))</f>
        <v>0</v>
      </c>
      <c r="AP539" s="4">
        <f>IF($F539=0,($D539-SUM($U539:AO539))*$E539*(IF(AO539&lt;1,IF(MIN(AP$7,$F539)&gt;$C539,MIN(AP$7,$F539)-$C539+1,0),MIN(AP$7,$F539)-AO$7))/365,IF($F539&gt;AO$7,($D539-SUM($U539:AO539))*$E539*(IF(AO539&lt;1,IF(MIN(AP$7,$F539)&gt;$C539,MIN(AP$7,$F539)-$C539+1,0),MIN(AP$7,$F539)-AO$7))/365,0))</f>
        <v>0</v>
      </c>
      <c r="AQ539" s="4">
        <f>IF($F539=0,($D539-SUM($U539:AP539))*$E539*(IF(AP539&lt;1,IF(MIN(AQ$7,$F539)&gt;$C539,MIN(AQ$7,$F539)-$C539+1,0),MIN(AQ$7,$F539)-AP$7))/365,IF($F539&gt;AP$7,($D539-SUM($U539:AP539))*$E539*(IF(AP539&lt;1,IF(MIN(AQ$7,$F539)&gt;$C539,MIN(AQ$7,$F539)-$C539+1,0),MIN(AQ$7,$F539)-AP$7))/365,0))</f>
        <v>0</v>
      </c>
      <c r="AR539" s="4">
        <f>IF($F539=0,($D539-SUM($U539:AQ539))*$E539*(IF(AQ539&lt;1,IF(MIN(AR$7,$F539)&gt;$C539,MIN(AR$7,$F539)-$C539+1,0),MIN(AR$7,$F539)-AQ$7))/365,IF($F539&gt;AQ$7,($D539-SUM($U539:AQ539))*$E539*(IF(AQ539&lt;1,IF(MIN(AR$7,$F539)&gt;$C539,MIN(AR$7,$F539)-$C539+1,0),MIN(AR$7,$F539)-AQ$7))/365,0))</f>
        <v>0</v>
      </c>
      <c r="AS539" s="4">
        <f>IF($F539=0,($D539-SUM($U539:AR539))*$E539*(IF(AR539&lt;1,IF(MIN(AS$7,$F539)&gt;$C539,MIN(AS$7,$F539)-$C539+1,0),MIN(AS$7,$F539)-AR$7))/365,IF($F539&gt;AR$7,($D539-SUM($U539:AR539))*$E539*(IF(AR539&lt;1,IF(MIN(AS$7,$F539)&gt;$C539,MIN(AS$7,$F539)-$C539+1,0),MIN(AS$7,$F539)-AR$7))/365,0))</f>
        <v>0</v>
      </c>
    </row>
    <row r="540" spans="1:45">
      <c r="A540" s="15"/>
      <c r="B540" s="17"/>
      <c r="C540" s="16"/>
      <c r="D540" s="15"/>
      <c r="E540" s="11"/>
      <c r="F540" s="16"/>
      <c r="G540" s="15"/>
      <c r="H540" s="14"/>
      <c r="I540" s="5"/>
      <c r="J540" s="13">
        <f>SUM(U540:AS540)</f>
        <v>0</v>
      </c>
      <c r="K540" s="13">
        <f>IF(F540=0,D540-J540,IF(F540&lt;41730,0,D540-J540))</f>
        <v>0</v>
      </c>
      <c r="L540" s="12">
        <f>IF(K540=0,0,IF(G540-((L$7-C540)/365)&lt;0,0,G540-((L$7-C540)/365)))</f>
        <v>0</v>
      </c>
      <c r="M540" s="4">
        <f>IF(K540=0,0,D540*H540)</f>
        <v>0</v>
      </c>
      <c r="N540" s="11">
        <f>IFERROR((1-(M540/K540)^(1/L540)),0)</f>
        <v>0</v>
      </c>
      <c r="O540" s="10">
        <f>IF(F540&gt;41730,IF(F540&gt;41730,(F540-41730)/365,IF(K540=0,0,IF(G540-((L$7-C540)/365)&lt;0,0,G540-((L$7-C540)/365)))),1)</f>
        <v>1</v>
      </c>
      <c r="P540" s="9">
        <f>IF(K540&lt;M540,0,IF(L540=0,K540-M540,K540*N540*O540))</f>
        <v>0</v>
      </c>
      <c r="Q540" s="19">
        <f>IF(F540&gt;41730,D540,0)</f>
        <v>0</v>
      </c>
      <c r="R540" s="18">
        <f>IF(F540&gt;41730,J540+P540,0)</f>
        <v>0</v>
      </c>
      <c r="S540" s="9">
        <f>IF(F540&gt;0,0,K540-P540)</f>
        <v>0</v>
      </c>
      <c r="T540" s="5"/>
      <c r="U540" s="4">
        <f>D540*E540*(IF(U$7&gt;$C540,U$7-$C540+1,0))/365</f>
        <v>0</v>
      </c>
      <c r="V540" s="4">
        <f>($D540-U540)*$E540*(IF(U540&lt;1,IF(V$7&gt;$C540,V$7-$C540+1,0),V$7-U$7))/365</f>
        <v>0</v>
      </c>
      <c r="W540" s="4">
        <f>IF($F540=0,($D540-SUM($U540:V540))*$E540*(IF(V540&lt;1,IF(MIN(W$7,$F540)&gt;$C540,MIN(W$7,$F540)-$C540+1,0),MIN(W$7,$F540)-V$7))/365,IF($F540&gt;V$7,($D540-SUM($U540:V540))*$E540*(IF(V540&lt;1,IF(MIN(W$7,$F540)&gt;$C540,MIN(W$7,$F540)-$C540+1,0),MIN(W$7,$F540)-V$7))/365,0))</f>
        <v>0</v>
      </c>
      <c r="X540" s="4">
        <f>IF($F540=0,($D540-SUM($U540:W540))*$E540*(IF(W540&lt;1,IF(MIN(X$7,$F540)&gt;$C540,MIN(X$7,$F540)-$C540+1,0),MIN(X$7,$F540)-W$7))/365,IF($F540&gt;W$7,($D540-SUM($U540:W540))*$E540*(IF(W540&lt;1,IF(MIN(X$7,$F540)&gt;$C540,MIN(X$7,$F540)-$C540+1,0),MIN(X$7,$F540)-W$7))/365,0))</f>
        <v>0</v>
      </c>
      <c r="Y540" s="4">
        <f>IF($F540=0,($D540-SUM($U540:X540))*$E540*(IF(X540&lt;1,IF(MIN(Y$7,$F540)&gt;$C540,MIN(Y$7,$F540)-$C540+1,0),MIN(Y$7,$F540)-X$7))/365,IF($F540&gt;X$7,($D540-SUM($U540:X540))*$E540*(IF(X540&lt;1,IF(MIN(Y$7,$F540)&gt;$C540,MIN(Y$7,$F540)-$C540+1,0),MIN(Y$7,$F540)-X$7))/365,0))</f>
        <v>0</v>
      </c>
      <c r="Z540" s="4">
        <f>IF($F540=0,($D540-SUM($U540:Y540))*$E540*(IF(Y540&lt;1,IF(MIN(Z$7,$F540)&gt;$C540,MIN(Z$7,$F540)-$C540+1,0),MIN(Z$7,$F540)-Y$7))/365,IF($F540&gt;Y$7,($D540-SUM($U540:Y540))*$E540*(IF(Y540&lt;1,IF(MIN(Z$7,$F540)&gt;$C540,MIN(Z$7,$F540)-$C540+1,0),MIN(Z$7,$F540)-Y$7))/365,0))</f>
        <v>0</v>
      </c>
      <c r="AA540" s="4">
        <f>IF($F540=0,($D540-SUM($U540:Z540))*$E540*(IF(Z540&lt;1,IF(MIN(AA$7,$F540)&gt;$C540,MIN(AA$7,$F540)-$C540+1,0),MIN(AA$7,$F540)-Z$7))/365,IF($F540&gt;Z$7,($D540-SUM($U540:Z540))*$E540*(IF(Z540&lt;1,IF(MIN(AA$7,$F540)&gt;$C540,MIN(AA$7,$F540)-$C540+1,0),MIN(AA$7,$F540)-Z$7))/365,0))</f>
        <v>0</v>
      </c>
      <c r="AB540" s="4">
        <f>IF($F540=0,($D540-SUM($U540:AA540))*$E540*(IF(AA540&lt;1,IF(MIN(AB$7,$F540)&gt;$C540,MIN(AB$7,$F540)-$C540+1,0),MIN(AB$7,$F540)-AA$7))/365,IF($F540&gt;AA$7,($D540-SUM($U540:AA540))*$E540*(IF(AA540&lt;1,IF(MIN(AB$7,$F540)&gt;$C540,MIN(AB$7,$F540)-$C540+1,0),MIN(AB$7,$F540)-AA$7))/365,0))</f>
        <v>0</v>
      </c>
      <c r="AC540" s="4">
        <f>IF($F540=0,($D540-SUM($U540:AB540))*$E540*(IF(AB540&lt;1,IF(MIN(AC$7,$F540)&gt;$C540,MIN(AC$7,$F540)-$C540+1,0),MIN(AC$7,$F540)-AB$7))/365,IF($F540&gt;AB$7,($D540-SUM($U540:AB540))*$E540*(IF(AB540&lt;1,IF(MIN(AC$7,$F540)&gt;$C540,MIN(AC$7,$F540)-$C540+1,0),MIN(AC$7,$F540)-AB$7))/365,0))</f>
        <v>0</v>
      </c>
      <c r="AD540" s="4">
        <f>IF($F540=0,($D540-SUM($U540:AC540))*$E540*(IF(AC540&lt;1,IF(MIN(AD$7,$F540)&gt;$C540,MIN(AD$7,$F540)-$C540+1,0),MIN(AD$7,$F540)-AC$7))/365,IF($F540&gt;AC$7,($D540-SUM($U540:AC540))*$E540*(IF(AC540&lt;1,IF(MIN(AD$7,$F540)&gt;$C540,MIN(AD$7,$F540)-$C540+1,0),MIN(AD$7,$F540)-AC$7))/365,0))</f>
        <v>0</v>
      </c>
      <c r="AE540" s="4">
        <f>IF($F540=0,($D540-SUM($U540:AD540))*$E540*(IF(AD540&lt;1,IF(MIN(AE$7,$F540)&gt;$C540,MIN(AE$7,$F540)-$C540+1,0),MIN(AE$7,$F540)-AD$7))/365,IF($F540&gt;AD$7,($D540-SUM($U540:AD540))*$E540*(IF(AD540&lt;1,IF(MIN(AE$7,$F540)&gt;$C540,MIN(AE$7,$F540)-$C540+1,0),MIN(AE$7,$F540)-AD$7))/365,0))</f>
        <v>0</v>
      </c>
      <c r="AF540" s="4">
        <f>IF($F540=0,($D540-SUM($U540:AE540))*$E540*(IF(AE540&lt;1,IF(MIN(AF$7,$F540)&gt;$C540,MIN(AF$7,$F540)-$C540+1,0),MIN(AF$7,$F540)-AE$7))/365,IF($F540&gt;AE$7,($D540-SUM($U540:AE540))*$E540*(IF(AE540&lt;1,IF(MIN(AF$7,$F540)&gt;$C540,MIN(AF$7,$F540)-$C540+1,0),MIN(AF$7,$F540)-AE$7))/365,0))</f>
        <v>0</v>
      </c>
      <c r="AG540" s="4">
        <f>IF($F540=0,($D540-SUM($U540:AF540))*$E540*(IF(AF540&lt;1,IF(MIN(AG$7,$F540)&gt;$C540,MIN(AG$7,$F540)-$C540+1,0),MIN(AG$7,$F540)-AF$7))/365,IF($F540&gt;AF$7,($D540-SUM($U540:AF540))*$E540*(IF(AF540&lt;1,IF(MIN(AG$7,$F540)&gt;$C540,MIN(AG$7,$F540)-$C540+1,0),MIN(AG$7,$F540)-AF$7))/365,0))</f>
        <v>0</v>
      </c>
      <c r="AH540" s="4">
        <f>IF($F540=0,($D540-SUM($U540:AG540))*$E540*(IF(AG540&lt;1,IF(MIN(AH$7,$F540)&gt;$C540,MIN(AH$7,$F540)-$C540+1,0),MIN(AH$7,$F540)-AG$7))/365,IF($F540&gt;AG$7,($D540-SUM($U540:AG540))*$E540*(IF(AG540&lt;1,IF(MIN(AH$7,$F540)&gt;$C540,MIN(AH$7,$F540)-$C540+1,0),MIN(AH$7,$F540)-AG$7))/365,0))</f>
        <v>0</v>
      </c>
      <c r="AI540" s="4">
        <f>IF($F540=0,($D540-SUM($U540:AH540))*$E540*(IF(AH540&lt;1,IF(MIN(AI$7,$F540)&gt;$C540,MIN(AI$7,$F540)-$C540+1,0),MIN(AI$7,$F540)-AH$7))/365,IF($F540&gt;AH$7,($D540-SUM($U540:AH540))*$E540*(IF(AH540&lt;1,IF(MIN(AI$7,$F540)&gt;$C540,MIN(AI$7,$F540)-$C540+1,0),MIN(AI$7,$F540)-AH$7))/365,0))</f>
        <v>0</v>
      </c>
      <c r="AJ540" s="4">
        <f>IF($F540=0,($D540-SUM($U540:AI540))*$E540*(IF(AI540&lt;1,IF(MIN(AJ$7,$F540)&gt;$C540,MIN(AJ$7,$F540)-$C540+1,0),MIN(AJ$7,$F540)-AI$7))/365,IF($F540&gt;AI$7,($D540-SUM($U540:AI540))*$E540*(IF(AI540&lt;1,IF(MIN(AJ$7,$F540)&gt;$C540,MIN(AJ$7,$F540)-$C540+1,0),MIN(AJ$7,$F540)-AI$7))/365,0))</f>
        <v>0</v>
      </c>
      <c r="AK540" s="4">
        <f>IF($F540=0,($D540-SUM($U540:AJ540))*$E540*(IF(AJ540&lt;1,IF(MIN(AK$7,$F540)&gt;$C540,MIN(AK$7,$F540)-$C540+1,0),MIN(AK$7,$F540)-AJ$7))/365,IF($F540&gt;AJ$7,($D540-SUM($U540:AJ540))*$E540*(IF(AJ540&lt;1,IF(MIN(AK$7,$F540)&gt;$C540,MIN(AK$7,$F540)-$C540+1,0),MIN(AK$7,$F540)-AJ$7))/365,0))</f>
        <v>0</v>
      </c>
      <c r="AL540" s="4">
        <f>IF($F540=0,($D540-SUM($U540:AK540))*$E540*(IF(AK540&lt;1,IF(MIN(AL$7,$F540)&gt;$C540,MIN(AL$7,$F540)-$C540+1,0),MIN(AL$7,$F540)-AK$7))/365,IF($F540&gt;AK$7,($D540-SUM($U540:AK540))*$E540*(IF(AK540&lt;1,IF(MIN(AL$7,$F540)&gt;$C540,MIN(AL$7,$F540)-$C540+1,0),MIN(AL$7,$F540)-AK$7))/365,0))</f>
        <v>0</v>
      </c>
      <c r="AM540" s="4">
        <f>IF($F540=0,($D540-SUM($U540:AL540))*$E540*(IF(AL540&lt;1,IF(MIN(AM$7,$F540)&gt;$C540,MIN(AM$7,$F540)-$C540+1,0),MIN(AM$7,$F540)-AL$7))/365,IF($F540&gt;AL$7,($D540-SUM($U540:AL540))*$E540*(IF(AL540&lt;1,IF(MIN(AM$7,$F540)&gt;$C540,MIN(AM$7,$F540)-$C540+1,0),MIN(AM$7,$F540)-AL$7))/365,0))</f>
        <v>0</v>
      </c>
      <c r="AN540" s="4">
        <f>IF($F540=0,($D540-SUM($U540:AM540))*$E540*(IF(AM540&lt;1,IF(MIN(AN$7,$F540)&gt;$C540,MIN(AN$7,$F540)-$C540+1,0),MIN(AN$7,$F540)-AM$7))/365,IF($F540&gt;AM$7,($D540-SUM($U540:AM540))*$E540*(IF(AM540&lt;1,IF(MIN(AN$7,$F540)&gt;$C540,MIN(AN$7,$F540)-$C540+1,0),MIN(AN$7,$F540)-AM$7))/365,0))</f>
        <v>0</v>
      </c>
      <c r="AO540" s="4">
        <f>IF($F540=0,($D540-SUM($U540:AN540))*$E540*(IF(AN540&lt;1,IF(MIN(AO$7,$F540)&gt;$C540,MIN(AO$7,$F540)-$C540+1,0),MIN(AO$7,$F540)-AN$7))/365,IF($F540&gt;AN$7,($D540-SUM($U540:AN540))*$E540*(IF(AN540&lt;1,IF(MIN(AO$7,$F540)&gt;$C540,MIN(AO$7,$F540)-$C540+1,0),MIN(AO$7,$F540)-AN$7))/365,0))</f>
        <v>0</v>
      </c>
      <c r="AP540" s="4">
        <f>IF($F540=0,($D540-SUM($U540:AO540))*$E540*(IF(AO540&lt;1,IF(MIN(AP$7,$F540)&gt;$C540,MIN(AP$7,$F540)-$C540+1,0),MIN(AP$7,$F540)-AO$7))/365,IF($F540&gt;AO$7,($D540-SUM($U540:AO540))*$E540*(IF(AO540&lt;1,IF(MIN(AP$7,$F540)&gt;$C540,MIN(AP$7,$F540)-$C540+1,0),MIN(AP$7,$F540)-AO$7))/365,0))</f>
        <v>0</v>
      </c>
      <c r="AQ540" s="4">
        <f>IF($F540=0,($D540-SUM($U540:AP540))*$E540*(IF(AP540&lt;1,IF(MIN(AQ$7,$F540)&gt;$C540,MIN(AQ$7,$F540)-$C540+1,0),MIN(AQ$7,$F540)-AP$7))/365,IF($F540&gt;AP$7,($D540-SUM($U540:AP540))*$E540*(IF(AP540&lt;1,IF(MIN(AQ$7,$F540)&gt;$C540,MIN(AQ$7,$F540)-$C540+1,0),MIN(AQ$7,$F540)-AP$7))/365,0))</f>
        <v>0</v>
      </c>
      <c r="AR540" s="4">
        <f>IF($F540=0,($D540-SUM($U540:AQ540))*$E540*(IF(AQ540&lt;1,IF(MIN(AR$7,$F540)&gt;$C540,MIN(AR$7,$F540)-$C540+1,0),MIN(AR$7,$F540)-AQ$7))/365,IF($F540&gt;AQ$7,($D540-SUM($U540:AQ540))*$E540*(IF(AQ540&lt;1,IF(MIN(AR$7,$F540)&gt;$C540,MIN(AR$7,$F540)-$C540+1,0),MIN(AR$7,$F540)-AQ$7))/365,0))</f>
        <v>0</v>
      </c>
      <c r="AS540" s="4">
        <f>IF($F540=0,($D540-SUM($U540:AR540))*$E540*(IF(AR540&lt;1,IF(MIN(AS$7,$F540)&gt;$C540,MIN(AS$7,$F540)-$C540+1,0),MIN(AS$7,$F540)-AR$7))/365,IF($F540&gt;AR$7,($D540-SUM($U540:AR540))*$E540*(IF(AR540&lt;1,IF(MIN(AS$7,$F540)&gt;$C540,MIN(AS$7,$F540)-$C540+1,0),MIN(AS$7,$F540)-AR$7))/365,0))</f>
        <v>0</v>
      </c>
    </row>
    <row r="541" spans="1:45">
      <c r="A541" s="15"/>
      <c r="B541" s="17"/>
      <c r="C541" s="16"/>
      <c r="D541" s="15"/>
      <c r="E541" s="11"/>
      <c r="F541" s="16"/>
      <c r="G541" s="15"/>
      <c r="H541" s="14"/>
      <c r="I541" s="5"/>
      <c r="J541" s="13">
        <f>SUM(U541:AS541)</f>
        <v>0</v>
      </c>
      <c r="K541" s="13">
        <f>IF(F541=0,D541-J541,IF(F541&lt;41730,0,D541-J541))</f>
        <v>0</v>
      </c>
      <c r="L541" s="12">
        <f>IF(K541=0,0,IF(G541-((L$7-C541)/365)&lt;0,0,G541-((L$7-C541)/365)))</f>
        <v>0</v>
      </c>
      <c r="M541" s="4">
        <f>IF(K541=0,0,D541*H541)</f>
        <v>0</v>
      </c>
      <c r="N541" s="11">
        <f>IFERROR((1-(M541/K541)^(1/L541)),0)</f>
        <v>0</v>
      </c>
      <c r="O541" s="10">
        <f>IF(F541&gt;41730,IF(F541&gt;41730,(F541-41730)/365,IF(K541=0,0,IF(G541-((L$7-C541)/365)&lt;0,0,G541-((L$7-C541)/365)))),1)</f>
        <v>1</v>
      </c>
      <c r="P541" s="9">
        <f>IF(K541&lt;M541,0,IF(L541=0,K541-M541,K541*N541*O541))</f>
        <v>0</v>
      </c>
      <c r="Q541" s="19">
        <f>IF(F541&gt;41730,D541,0)</f>
        <v>0</v>
      </c>
      <c r="R541" s="18">
        <f>IF(F541&gt;41730,J541+P541,0)</f>
        <v>0</v>
      </c>
      <c r="S541" s="9">
        <f>IF(F541&gt;0,0,K541-P541)</f>
        <v>0</v>
      </c>
      <c r="T541" s="5"/>
      <c r="U541" s="4">
        <f>D541*E541*(IF(U$7&gt;$C541,U$7-$C541+1,0))/365</f>
        <v>0</v>
      </c>
      <c r="V541" s="4">
        <f>($D541-U541)*$E541*(IF(U541&lt;1,IF(V$7&gt;$C541,V$7-$C541+1,0),V$7-U$7))/365</f>
        <v>0</v>
      </c>
      <c r="W541" s="4">
        <f>IF($F541=0,($D541-SUM($U541:V541))*$E541*(IF(V541&lt;1,IF(MIN(W$7,$F541)&gt;$C541,MIN(W$7,$F541)-$C541+1,0),MIN(W$7,$F541)-V$7))/365,IF($F541&gt;V$7,($D541-SUM($U541:V541))*$E541*(IF(V541&lt;1,IF(MIN(W$7,$F541)&gt;$C541,MIN(W$7,$F541)-$C541+1,0),MIN(W$7,$F541)-V$7))/365,0))</f>
        <v>0</v>
      </c>
      <c r="X541" s="4">
        <f>IF($F541=0,($D541-SUM($U541:W541))*$E541*(IF(W541&lt;1,IF(MIN(X$7,$F541)&gt;$C541,MIN(X$7,$F541)-$C541+1,0),MIN(X$7,$F541)-W$7))/365,IF($F541&gt;W$7,($D541-SUM($U541:W541))*$E541*(IF(W541&lt;1,IF(MIN(X$7,$F541)&gt;$C541,MIN(X$7,$F541)-$C541+1,0),MIN(X$7,$F541)-W$7))/365,0))</f>
        <v>0</v>
      </c>
      <c r="Y541" s="4">
        <f>IF($F541=0,($D541-SUM($U541:X541))*$E541*(IF(X541&lt;1,IF(MIN(Y$7,$F541)&gt;$C541,MIN(Y$7,$F541)-$C541+1,0),MIN(Y$7,$F541)-X$7))/365,IF($F541&gt;X$7,($D541-SUM($U541:X541))*$E541*(IF(X541&lt;1,IF(MIN(Y$7,$F541)&gt;$C541,MIN(Y$7,$F541)-$C541+1,0),MIN(Y$7,$F541)-X$7))/365,0))</f>
        <v>0</v>
      </c>
      <c r="Z541" s="4">
        <f>IF($F541=0,($D541-SUM($U541:Y541))*$E541*(IF(Y541&lt;1,IF(MIN(Z$7,$F541)&gt;$C541,MIN(Z$7,$F541)-$C541+1,0),MIN(Z$7,$F541)-Y$7))/365,IF($F541&gt;Y$7,($D541-SUM($U541:Y541))*$E541*(IF(Y541&lt;1,IF(MIN(Z$7,$F541)&gt;$C541,MIN(Z$7,$F541)-$C541+1,0),MIN(Z$7,$F541)-Y$7))/365,0))</f>
        <v>0</v>
      </c>
      <c r="AA541" s="4">
        <f>IF($F541=0,($D541-SUM($U541:Z541))*$E541*(IF(Z541&lt;1,IF(MIN(AA$7,$F541)&gt;$C541,MIN(AA$7,$F541)-$C541+1,0),MIN(AA$7,$F541)-Z$7))/365,IF($F541&gt;Z$7,($D541-SUM($U541:Z541))*$E541*(IF(Z541&lt;1,IF(MIN(AA$7,$F541)&gt;$C541,MIN(AA$7,$F541)-$C541+1,0),MIN(AA$7,$F541)-Z$7))/365,0))</f>
        <v>0</v>
      </c>
      <c r="AB541" s="4">
        <f>IF($F541=0,($D541-SUM($U541:AA541))*$E541*(IF(AA541&lt;1,IF(MIN(AB$7,$F541)&gt;$C541,MIN(AB$7,$F541)-$C541+1,0),MIN(AB$7,$F541)-AA$7))/365,IF($F541&gt;AA$7,($D541-SUM($U541:AA541))*$E541*(IF(AA541&lt;1,IF(MIN(AB$7,$F541)&gt;$C541,MIN(AB$7,$F541)-$C541+1,0),MIN(AB$7,$F541)-AA$7))/365,0))</f>
        <v>0</v>
      </c>
      <c r="AC541" s="4">
        <f>IF($F541=0,($D541-SUM($U541:AB541))*$E541*(IF(AB541&lt;1,IF(MIN(AC$7,$F541)&gt;$C541,MIN(AC$7,$F541)-$C541+1,0),MIN(AC$7,$F541)-AB$7))/365,IF($F541&gt;AB$7,($D541-SUM($U541:AB541))*$E541*(IF(AB541&lt;1,IF(MIN(AC$7,$F541)&gt;$C541,MIN(AC$7,$F541)-$C541+1,0),MIN(AC$7,$F541)-AB$7))/365,0))</f>
        <v>0</v>
      </c>
      <c r="AD541" s="4">
        <f>IF($F541=0,($D541-SUM($U541:AC541))*$E541*(IF(AC541&lt;1,IF(MIN(AD$7,$F541)&gt;$C541,MIN(AD$7,$F541)-$C541+1,0),MIN(AD$7,$F541)-AC$7))/365,IF($F541&gt;AC$7,($D541-SUM($U541:AC541))*$E541*(IF(AC541&lt;1,IF(MIN(AD$7,$F541)&gt;$C541,MIN(AD$7,$F541)-$C541+1,0),MIN(AD$7,$F541)-AC$7))/365,0))</f>
        <v>0</v>
      </c>
      <c r="AE541" s="4">
        <f>IF($F541=0,($D541-SUM($U541:AD541))*$E541*(IF(AD541&lt;1,IF(MIN(AE$7,$F541)&gt;$C541,MIN(AE$7,$F541)-$C541+1,0),MIN(AE$7,$F541)-AD$7))/365,IF($F541&gt;AD$7,($D541-SUM($U541:AD541))*$E541*(IF(AD541&lt;1,IF(MIN(AE$7,$F541)&gt;$C541,MIN(AE$7,$F541)-$C541+1,0),MIN(AE$7,$F541)-AD$7))/365,0))</f>
        <v>0</v>
      </c>
      <c r="AF541" s="4">
        <f>IF($F541=0,($D541-SUM($U541:AE541))*$E541*(IF(AE541&lt;1,IF(MIN(AF$7,$F541)&gt;$C541,MIN(AF$7,$F541)-$C541+1,0),MIN(AF$7,$F541)-AE$7))/365,IF($F541&gt;AE$7,($D541-SUM($U541:AE541))*$E541*(IF(AE541&lt;1,IF(MIN(AF$7,$F541)&gt;$C541,MIN(AF$7,$F541)-$C541+1,0),MIN(AF$7,$F541)-AE$7))/365,0))</f>
        <v>0</v>
      </c>
      <c r="AG541" s="4">
        <f>IF($F541=0,($D541-SUM($U541:AF541))*$E541*(IF(AF541&lt;1,IF(MIN(AG$7,$F541)&gt;$C541,MIN(AG$7,$F541)-$C541+1,0),MIN(AG$7,$F541)-AF$7))/365,IF($F541&gt;AF$7,($D541-SUM($U541:AF541))*$E541*(IF(AF541&lt;1,IF(MIN(AG$7,$F541)&gt;$C541,MIN(AG$7,$F541)-$C541+1,0),MIN(AG$7,$F541)-AF$7))/365,0))</f>
        <v>0</v>
      </c>
      <c r="AH541" s="4">
        <f>IF($F541=0,($D541-SUM($U541:AG541))*$E541*(IF(AG541&lt;1,IF(MIN(AH$7,$F541)&gt;$C541,MIN(AH$7,$F541)-$C541+1,0),MIN(AH$7,$F541)-AG$7))/365,IF($F541&gt;AG$7,($D541-SUM($U541:AG541))*$E541*(IF(AG541&lt;1,IF(MIN(AH$7,$F541)&gt;$C541,MIN(AH$7,$F541)-$C541+1,0),MIN(AH$7,$F541)-AG$7))/365,0))</f>
        <v>0</v>
      </c>
      <c r="AI541" s="4">
        <f>IF($F541=0,($D541-SUM($U541:AH541))*$E541*(IF(AH541&lt;1,IF(MIN(AI$7,$F541)&gt;$C541,MIN(AI$7,$F541)-$C541+1,0),MIN(AI$7,$F541)-AH$7))/365,IF($F541&gt;AH$7,($D541-SUM($U541:AH541))*$E541*(IF(AH541&lt;1,IF(MIN(AI$7,$F541)&gt;$C541,MIN(AI$7,$F541)-$C541+1,0),MIN(AI$7,$F541)-AH$7))/365,0))</f>
        <v>0</v>
      </c>
      <c r="AJ541" s="4">
        <f>IF($F541=0,($D541-SUM($U541:AI541))*$E541*(IF(AI541&lt;1,IF(MIN(AJ$7,$F541)&gt;$C541,MIN(AJ$7,$F541)-$C541+1,0),MIN(AJ$7,$F541)-AI$7))/365,IF($F541&gt;AI$7,($D541-SUM($U541:AI541))*$E541*(IF(AI541&lt;1,IF(MIN(AJ$7,$F541)&gt;$C541,MIN(AJ$7,$F541)-$C541+1,0),MIN(AJ$7,$F541)-AI$7))/365,0))</f>
        <v>0</v>
      </c>
      <c r="AK541" s="4">
        <f>IF($F541=0,($D541-SUM($U541:AJ541))*$E541*(IF(AJ541&lt;1,IF(MIN(AK$7,$F541)&gt;$C541,MIN(AK$7,$F541)-$C541+1,0),MIN(AK$7,$F541)-AJ$7))/365,IF($F541&gt;AJ$7,($D541-SUM($U541:AJ541))*$E541*(IF(AJ541&lt;1,IF(MIN(AK$7,$F541)&gt;$C541,MIN(AK$7,$F541)-$C541+1,0),MIN(AK$7,$F541)-AJ$7))/365,0))</f>
        <v>0</v>
      </c>
      <c r="AL541" s="4">
        <f>IF($F541=0,($D541-SUM($U541:AK541))*$E541*(IF(AK541&lt;1,IF(MIN(AL$7,$F541)&gt;$C541,MIN(AL$7,$F541)-$C541+1,0),MIN(AL$7,$F541)-AK$7))/365,IF($F541&gt;AK$7,($D541-SUM($U541:AK541))*$E541*(IF(AK541&lt;1,IF(MIN(AL$7,$F541)&gt;$C541,MIN(AL$7,$F541)-$C541+1,0),MIN(AL$7,$F541)-AK$7))/365,0))</f>
        <v>0</v>
      </c>
      <c r="AM541" s="4">
        <f>IF($F541=0,($D541-SUM($U541:AL541))*$E541*(IF(AL541&lt;1,IF(MIN(AM$7,$F541)&gt;$C541,MIN(AM$7,$F541)-$C541+1,0),MIN(AM$7,$F541)-AL$7))/365,IF($F541&gt;AL$7,($D541-SUM($U541:AL541))*$E541*(IF(AL541&lt;1,IF(MIN(AM$7,$F541)&gt;$C541,MIN(AM$7,$F541)-$C541+1,0),MIN(AM$7,$F541)-AL$7))/365,0))</f>
        <v>0</v>
      </c>
      <c r="AN541" s="4">
        <f>IF($F541=0,($D541-SUM($U541:AM541))*$E541*(IF(AM541&lt;1,IF(MIN(AN$7,$F541)&gt;$C541,MIN(AN$7,$F541)-$C541+1,0),MIN(AN$7,$F541)-AM$7))/365,IF($F541&gt;AM$7,($D541-SUM($U541:AM541))*$E541*(IF(AM541&lt;1,IF(MIN(AN$7,$F541)&gt;$C541,MIN(AN$7,$F541)-$C541+1,0),MIN(AN$7,$F541)-AM$7))/365,0))</f>
        <v>0</v>
      </c>
      <c r="AO541" s="4">
        <f>IF($F541=0,($D541-SUM($U541:AN541))*$E541*(IF(AN541&lt;1,IF(MIN(AO$7,$F541)&gt;$C541,MIN(AO$7,$F541)-$C541+1,0),MIN(AO$7,$F541)-AN$7))/365,IF($F541&gt;AN$7,($D541-SUM($U541:AN541))*$E541*(IF(AN541&lt;1,IF(MIN(AO$7,$F541)&gt;$C541,MIN(AO$7,$F541)-$C541+1,0),MIN(AO$7,$F541)-AN$7))/365,0))</f>
        <v>0</v>
      </c>
      <c r="AP541" s="4">
        <f>IF($F541=0,($D541-SUM($U541:AO541))*$E541*(IF(AO541&lt;1,IF(MIN(AP$7,$F541)&gt;$C541,MIN(AP$7,$F541)-$C541+1,0),MIN(AP$7,$F541)-AO$7))/365,IF($F541&gt;AO$7,($D541-SUM($U541:AO541))*$E541*(IF(AO541&lt;1,IF(MIN(AP$7,$F541)&gt;$C541,MIN(AP$7,$F541)-$C541+1,0),MIN(AP$7,$F541)-AO$7))/365,0))</f>
        <v>0</v>
      </c>
      <c r="AQ541" s="4">
        <f>IF($F541=0,($D541-SUM($U541:AP541))*$E541*(IF(AP541&lt;1,IF(MIN(AQ$7,$F541)&gt;$C541,MIN(AQ$7,$F541)-$C541+1,0),MIN(AQ$7,$F541)-AP$7))/365,IF($F541&gt;AP$7,($D541-SUM($U541:AP541))*$E541*(IF(AP541&lt;1,IF(MIN(AQ$7,$F541)&gt;$C541,MIN(AQ$7,$F541)-$C541+1,0),MIN(AQ$7,$F541)-AP$7))/365,0))</f>
        <v>0</v>
      </c>
      <c r="AR541" s="4">
        <f>IF($F541=0,($D541-SUM($U541:AQ541))*$E541*(IF(AQ541&lt;1,IF(MIN(AR$7,$F541)&gt;$C541,MIN(AR$7,$F541)-$C541+1,0),MIN(AR$7,$F541)-AQ$7))/365,IF($F541&gt;AQ$7,($D541-SUM($U541:AQ541))*$E541*(IF(AQ541&lt;1,IF(MIN(AR$7,$F541)&gt;$C541,MIN(AR$7,$F541)-$C541+1,0),MIN(AR$7,$F541)-AQ$7))/365,0))</f>
        <v>0</v>
      </c>
      <c r="AS541" s="4">
        <f>IF($F541=0,($D541-SUM($U541:AR541))*$E541*(IF(AR541&lt;1,IF(MIN(AS$7,$F541)&gt;$C541,MIN(AS$7,$F541)-$C541+1,0),MIN(AS$7,$F541)-AR$7))/365,IF($F541&gt;AR$7,($D541-SUM($U541:AR541))*$E541*(IF(AR541&lt;1,IF(MIN(AS$7,$F541)&gt;$C541,MIN(AS$7,$F541)-$C541+1,0),MIN(AS$7,$F541)-AR$7))/365,0))</f>
        <v>0</v>
      </c>
    </row>
    <row r="542" spans="1:45">
      <c r="A542" s="15"/>
      <c r="B542" s="17"/>
      <c r="C542" s="16"/>
      <c r="D542" s="15"/>
      <c r="E542" s="11"/>
      <c r="F542" s="16"/>
      <c r="G542" s="15"/>
      <c r="H542" s="14"/>
      <c r="I542" s="5"/>
      <c r="J542" s="13">
        <f>SUM(U542:AS542)</f>
        <v>0</v>
      </c>
      <c r="K542" s="13">
        <f>IF(F542=0,D542-J542,IF(F542&lt;41730,0,D542-J542))</f>
        <v>0</v>
      </c>
      <c r="L542" s="12">
        <f>IF(K542=0,0,IF(G542-((L$7-C542)/365)&lt;0,0,G542-((L$7-C542)/365)))</f>
        <v>0</v>
      </c>
      <c r="M542" s="4">
        <f>IF(K542=0,0,D542*H542)</f>
        <v>0</v>
      </c>
      <c r="N542" s="11">
        <f>IFERROR((1-(M542/K542)^(1/L542)),0)</f>
        <v>0</v>
      </c>
      <c r="O542" s="10">
        <f>IF(F542&gt;41730,IF(F542&gt;41730,(F542-41730)/365,IF(K542=0,0,IF(G542-((L$7-C542)/365)&lt;0,0,G542-((L$7-C542)/365)))),1)</f>
        <v>1</v>
      </c>
      <c r="P542" s="9">
        <f>IF(K542&lt;M542,0,IF(L542=0,K542-M542,K542*N542*O542))</f>
        <v>0</v>
      </c>
      <c r="Q542" s="19">
        <f>IF(F542&gt;41730,D542,0)</f>
        <v>0</v>
      </c>
      <c r="R542" s="18">
        <f>IF(F542&gt;41730,J542+P542,0)</f>
        <v>0</v>
      </c>
      <c r="S542" s="9">
        <f>IF(F542&gt;0,0,K542-P542)</f>
        <v>0</v>
      </c>
      <c r="T542" s="5"/>
      <c r="U542" s="4">
        <f>D542*E542*(IF(U$7&gt;$C542,U$7-$C542+1,0))/365</f>
        <v>0</v>
      </c>
      <c r="V542" s="4">
        <f>($D542-U542)*$E542*(IF(U542&lt;1,IF(V$7&gt;$C542,V$7-$C542+1,0),V$7-U$7))/365</f>
        <v>0</v>
      </c>
      <c r="W542" s="4">
        <f>IF($F542=0,($D542-SUM($U542:V542))*$E542*(IF(V542&lt;1,IF(MIN(W$7,$F542)&gt;$C542,MIN(W$7,$F542)-$C542+1,0),MIN(W$7,$F542)-V$7))/365,IF($F542&gt;V$7,($D542-SUM($U542:V542))*$E542*(IF(V542&lt;1,IF(MIN(W$7,$F542)&gt;$C542,MIN(W$7,$F542)-$C542+1,0),MIN(W$7,$F542)-V$7))/365,0))</f>
        <v>0</v>
      </c>
      <c r="X542" s="4">
        <f>IF($F542=0,($D542-SUM($U542:W542))*$E542*(IF(W542&lt;1,IF(MIN(X$7,$F542)&gt;$C542,MIN(X$7,$F542)-$C542+1,0),MIN(X$7,$F542)-W$7))/365,IF($F542&gt;W$7,($D542-SUM($U542:W542))*$E542*(IF(W542&lt;1,IF(MIN(X$7,$F542)&gt;$C542,MIN(X$7,$F542)-$C542+1,0),MIN(X$7,$F542)-W$7))/365,0))</f>
        <v>0</v>
      </c>
      <c r="Y542" s="4">
        <f>IF($F542=0,($D542-SUM($U542:X542))*$E542*(IF(X542&lt;1,IF(MIN(Y$7,$F542)&gt;$C542,MIN(Y$7,$F542)-$C542+1,0),MIN(Y$7,$F542)-X$7))/365,IF($F542&gt;X$7,($D542-SUM($U542:X542))*$E542*(IF(X542&lt;1,IF(MIN(Y$7,$F542)&gt;$C542,MIN(Y$7,$F542)-$C542+1,0),MIN(Y$7,$F542)-X$7))/365,0))</f>
        <v>0</v>
      </c>
      <c r="Z542" s="4">
        <f>IF($F542=0,($D542-SUM($U542:Y542))*$E542*(IF(Y542&lt;1,IF(MIN(Z$7,$F542)&gt;$C542,MIN(Z$7,$F542)-$C542+1,0),MIN(Z$7,$F542)-Y$7))/365,IF($F542&gt;Y$7,($D542-SUM($U542:Y542))*$E542*(IF(Y542&lt;1,IF(MIN(Z$7,$F542)&gt;$C542,MIN(Z$7,$F542)-$C542+1,0),MIN(Z$7,$F542)-Y$7))/365,0))</f>
        <v>0</v>
      </c>
      <c r="AA542" s="4">
        <f>IF($F542=0,($D542-SUM($U542:Z542))*$E542*(IF(Z542&lt;1,IF(MIN(AA$7,$F542)&gt;$C542,MIN(AA$7,$F542)-$C542+1,0),MIN(AA$7,$F542)-Z$7))/365,IF($F542&gt;Z$7,($D542-SUM($U542:Z542))*$E542*(IF(Z542&lt;1,IF(MIN(AA$7,$F542)&gt;$C542,MIN(AA$7,$F542)-$C542+1,0),MIN(AA$7,$F542)-Z$7))/365,0))</f>
        <v>0</v>
      </c>
      <c r="AB542" s="4">
        <f>IF($F542=0,($D542-SUM($U542:AA542))*$E542*(IF(AA542&lt;1,IF(MIN(AB$7,$F542)&gt;$C542,MIN(AB$7,$F542)-$C542+1,0),MIN(AB$7,$F542)-AA$7))/365,IF($F542&gt;AA$7,($D542-SUM($U542:AA542))*$E542*(IF(AA542&lt;1,IF(MIN(AB$7,$F542)&gt;$C542,MIN(AB$7,$F542)-$C542+1,0),MIN(AB$7,$F542)-AA$7))/365,0))</f>
        <v>0</v>
      </c>
      <c r="AC542" s="4">
        <f>IF($F542=0,($D542-SUM($U542:AB542))*$E542*(IF(AB542&lt;1,IF(MIN(AC$7,$F542)&gt;$C542,MIN(AC$7,$F542)-$C542+1,0),MIN(AC$7,$F542)-AB$7))/365,IF($F542&gt;AB$7,($D542-SUM($U542:AB542))*$E542*(IF(AB542&lt;1,IF(MIN(AC$7,$F542)&gt;$C542,MIN(AC$7,$F542)-$C542+1,0),MIN(AC$7,$F542)-AB$7))/365,0))</f>
        <v>0</v>
      </c>
      <c r="AD542" s="4">
        <f>IF($F542=0,($D542-SUM($U542:AC542))*$E542*(IF(AC542&lt;1,IF(MIN(AD$7,$F542)&gt;$C542,MIN(AD$7,$F542)-$C542+1,0),MIN(AD$7,$F542)-AC$7))/365,IF($F542&gt;AC$7,($D542-SUM($U542:AC542))*$E542*(IF(AC542&lt;1,IF(MIN(AD$7,$F542)&gt;$C542,MIN(AD$7,$F542)-$C542+1,0),MIN(AD$7,$F542)-AC$7))/365,0))</f>
        <v>0</v>
      </c>
      <c r="AE542" s="4">
        <f>IF($F542=0,($D542-SUM($U542:AD542))*$E542*(IF(AD542&lt;1,IF(MIN(AE$7,$F542)&gt;$C542,MIN(AE$7,$F542)-$C542+1,0),MIN(AE$7,$F542)-AD$7))/365,IF($F542&gt;AD$7,($D542-SUM($U542:AD542))*$E542*(IF(AD542&lt;1,IF(MIN(AE$7,$F542)&gt;$C542,MIN(AE$7,$F542)-$C542+1,0),MIN(AE$7,$F542)-AD$7))/365,0))</f>
        <v>0</v>
      </c>
      <c r="AF542" s="4">
        <f>IF($F542=0,($D542-SUM($U542:AE542))*$E542*(IF(AE542&lt;1,IF(MIN(AF$7,$F542)&gt;$C542,MIN(AF$7,$F542)-$C542+1,0),MIN(AF$7,$F542)-AE$7))/365,IF($F542&gt;AE$7,($D542-SUM($U542:AE542))*$E542*(IF(AE542&lt;1,IF(MIN(AF$7,$F542)&gt;$C542,MIN(AF$7,$F542)-$C542+1,0),MIN(AF$7,$F542)-AE$7))/365,0))</f>
        <v>0</v>
      </c>
      <c r="AG542" s="4">
        <f>IF($F542=0,($D542-SUM($U542:AF542))*$E542*(IF(AF542&lt;1,IF(MIN(AG$7,$F542)&gt;$C542,MIN(AG$7,$F542)-$C542+1,0),MIN(AG$7,$F542)-AF$7))/365,IF($F542&gt;AF$7,($D542-SUM($U542:AF542))*$E542*(IF(AF542&lt;1,IF(MIN(AG$7,$F542)&gt;$C542,MIN(AG$7,$F542)-$C542+1,0),MIN(AG$7,$F542)-AF$7))/365,0))</f>
        <v>0</v>
      </c>
      <c r="AH542" s="4">
        <f>IF($F542=0,($D542-SUM($U542:AG542))*$E542*(IF(AG542&lt;1,IF(MIN(AH$7,$F542)&gt;$C542,MIN(AH$7,$F542)-$C542+1,0),MIN(AH$7,$F542)-AG$7))/365,IF($F542&gt;AG$7,($D542-SUM($U542:AG542))*$E542*(IF(AG542&lt;1,IF(MIN(AH$7,$F542)&gt;$C542,MIN(AH$7,$F542)-$C542+1,0),MIN(AH$7,$F542)-AG$7))/365,0))</f>
        <v>0</v>
      </c>
      <c r="AI542" s="4">
        <f>IF($F542=0,($D542-SUM($U542:AH542))*$E542*(IF(AH542&lt;1,IF(MIN(AI$7,$F542)&gt;$C542,MIN(AI$7,$F542)-$C542+1,0),MIN(AI$7,$F542)-AH$7))/365,IF($F542&gt;AH$7,($D542-SUM($U542:AH542))*$E542*(IF(AH542&lt;1,IF(MIN(AI$7,$F542)&gt;$C542,MIN(AI$7,$F542)-$C542+1,0),MIN(AI$7,$F542)-AH$7))/365,0))</f>
        <v>0</v>
      </c>
      <c r="AJ542" s="4">
        <f>IF($F542=0,($D542-SUM($U542:AI542))*$E542*(IF(AI542&lt;1,IF(MIN(AJ$7,$F542)&gt;$C542,MIN(AJ$7,$F542)-$C542+1,0),MIN(AJ$7,$F542)-AI$7))/365,IF($F542&gt;AI$7,($D542-SUM($U542:AI542))*$E542*(IF(AI542&lt;1,IF(MIN(AJ$7,$F542)&gt;$C542,MIN(AJ$7,$F542)-$C542+1,0),MIN(AJ$7,$F542)-AI$7))/365,0))</f>
        <v>0</v>
      </c>
      <c r="AK542" s="4">
        <f>IF($F542=0,($D542-SUM($U542:AJ542))*$E542*(IF(AJ542&lt;1,IF(MIN(AK$7,$F542)&gt;$C542,MIN(AK$7,$F542)-$C542+1,0),MIN(AK$7,$F542)-AJ$7))/365,IF($F542&gt;AJ$7,($D542-SUM($U542:AJ542))*$E542*(IF(AJ542&lt;1,IF(MIN(AK$7,$F542)&gt;$C542,MIN(AK$7,$F542)-$C542+1,0),MIN(AK$7,$F542)-AJ$7))/365,0))</f>
        <v>0</v>
      </c>
      <c r="AL542" s="4">
        <f>IF($F542=0,($D542-SUM($U542:AK542))*$E542*(IF(AK542&lt;1,IF(MIN(AL$7,$F542)&gt;$C542,MIN(AL$7,$F542)-$C542+1,0),MIN(AL$7,$F542)-AK$7))/365,IF($F542&gt;AK$7,($D542-SUM($U542:AK542))*$E542*(IF(AK542&lt;1,IF(MIN(AL$7,$F542)&gt;$C542,MIN(AL$7,$F542)-$C542+1,0),MIN(AL$7,$F542)-AK$7))/365,0))</f>
        <v>0</v>
      </c>
      <c r="AM542" s="4">
        <f>IF($F542=0,($D542-SUM($U542:AL542))*$E542*(IF(AL542&lt;1,IF(MIN(AM$7,$F542)&gt;$C542,MIN(AM$7,$F542)-$C542+1,0),MIN(AM$7,$F542)-AL$7))/365,IF($F542&gt;AL$7,($D542-SUM($U542:AL542))*$E542*(IF(AL542&lt;1,IF(MIN(AM$7,$F542)&gt;$C542,MIN(AM$7,$F542)-$C542+1,0),MIN(AM$7,$F542)-AL$7))/365,0))</f>
        <v>0</v>
      </c>
      <c r="AN542" s="4">
        <f>IF($F542=0,($D542-SUM($U542:AM542))*$E542*(IF(AM542&lt;1,IF(MIN(AN$7,$F542)&gt;$C542,MIN(AN$7,$F542)-$C542+1,0),MIN(AN$7,$F542)-AM$7))/365,IF($F542&gt;AM$7,($D542-SUM($U542:AM542))*$E542*(IF(AM542&lt;1,IF(MIN(AN$7,$F542)&gt;$C542,MIN(AN$7,$F542)-$C542+1,0),MIN(AN$7,$F542)-AM$7))/365,0))</f>
        <v>0</v>
      </c>
      <c r="AO542" s="4">
        <f>IF($F542=0,($D542-SUM($U542:AN542))*$E542*(IF(AN542&lt;1,IF(MIN(AO$7,$F542)&gt;$C542,MIN(AO$7,$F542)-$C542+1,0),MIN(AO$7,$F542)-AN$7))/365,IF($F542&gt;AN$7,($D542-SUM($U542:AN542))*$E542*(IF(AN542&lt;1,IF(MIN(AO$7,$F542)&gt;$C542,MIN(AO$7,$F542)-$C542+1,0),MIN(AO$7,$F542)-AN$7))/365,0))</f>
        <v>0</v>
      </c>
      <c r="AP542" s="4">
        <f>IF($F542=0,($D542-SUM($U542:AO542))*$E542*(IF(AO542&lt;1,IF(MIN(AP$7,$F542)&gt;$C542,MIN(AP$7,$F542)-$C542+1,0),MIN(AP$7,$F542)-AO$7))/365,IF($F542&gt;AO$7,($D542-SUM($U542:AO542))*$E542*(IF(AO542&lt;1,IF(MIN(AP$7,$F542)&gt;$C542,MIN(AP$7,$F542)-$C542+1,0),MIN(AP$7,$F542)-AO$7))/365,0))</f>
        <v>0</v>
      </c>
      <c r="AQ542" s="4">
        <f>IF($F542=0,($D542-SUM($U542:AP542))*$E542*(IF(AP542&lt;1,IF(MIN(AQ$7,$F542)&gt;$C542,MIN(AQ$7,$F542)-$C542+1,0),MIN(AQ$7,$F542)-AP$7))/365,IF($F542&gt;AP$7,($D542-SUM($U542:AP542))*$E542*(IF(AP542&lt;1,IF(MIN(AQ$7,$F542)&gt;$C542,MIN(AQ$7,$F542)-$C542+1,0),MIN(AQ$7,$F542)-AP$7))/365,0))</f>
        <v>0</v>
      </c>
      <c r="AR542" s="4">
        <f>IF($F542=0,($D542-SUM($U542:AQ542))*$E542*(IF(AQ542&lt;1,IF(MIN(AR$7,$F542)&gt;$C542,MIN(AR$7,$F542)-$C542+1,0),MIN(AR$7,$F542)-AQ$7))/365,IF($F542&gt;AQ$7,($D542-SUM($U542:AQ542))*$E542*(IF(AQ542&lt;1,IF(MIN(AR$7,$F542)&gt;$C542,MIN(AR$7,$F542)-$C542+1,0),MIN(AR$7,$F542)-AQ$7))/365,0))</f>
        <v>0</v>
      </c>
      <c r="AS542" s="4">
        <f>IF($F542=0,($D542-SUM($U542:AR542))*$E542*(IF(AR542&lt;1,IF(MIN(AS$7,$F542)&gt;$C542,MIN(AS$7,$F542)-$C542+1,0),MIN(AS$7,$F542)-AR$7))/365,IF($F542&gt;AR$7,($D542-SUM($U542:AR542))*$E542*(IF(AR542&lt;1,IF(MIN(AS$7,$F542)&gt;$C542,MIN(AS$7,$F542)-$C542+1,0),MIN(AS$7,$F542)-AR$7))/365,0))</f>
        <v>0</v>
      </c>
    </row>
    <row r="543" spans="1:45">
      <c r="A543" s="15"/>
      <c r="B543" s="17"/>
      <c r="C543" s="16"/>
      <c r="D543" s="15"/>
      <c r="E543" s="11"/>
      <c r="F543" s="16"/>
      <c r="G543" s="15"/>
      <c r="H543" s="14"/>
      <c r="I543" s="5"/>
      <c r="J543" s="13">
        <f>SUM(U543:AS543)</f>
        <v>0</v>
      </c>
      <c r="K543" s="13">
        <f>IF(F543=0,D543-J543,IF(F543&lt;41730,0,D543-J543))</f>
        <v>0</v>
      </c>
      <c r="L543" s="12">
        <f>IF(K543=0,0,IF(G543-((L$7-C543)/365)&lt;0,0,G543-((L$7-C543)/365)))</f>
        <v>0</v>
      </c>
      <c r="M543" s="4">
        <f>IF(K543=0,0,D543*H543)</f>
        <v>0</v>
      </c>
      <c r="N543" s="11">
        <f>IFERROR((1-(M543/K543)^(1/L543)),0)</f>
        <v>0</v>
      </c>
      <c r="O543" s="10">
        <f>IF(F543&gt;41730,IF(F543&gt;41730,(F543-41730)/365,IF(K543=0,0,IF(G543-((L$7-C543)/365)&lt;0,0,G543-((L$7-C543)/365)))),1)</f>
        <v>1</v>
      </c>
      <c r="P543" s="9">
        <f>IF(K543&lt;M543,0,IF(L543=0,K543-M543,K543*N543*O543))</f>
        <v>0</v>
      </c>
      <c r="Q543" s="19">
        <f>IF(F543&gt;41730,D543,0)</f>
        <v>0</v>
      </c>
      <c r="R543" s="18">
        <f>IF(F543&gt;41730,J543+P543,0)</f>
        <v>0</v>
      </c>
      <c r="S543" s="9">
        <f>IF(F543&gt;0,0,K543-P543)</f>
        <v>0</v>
      </c>
      <c r="T543" s="5"/>
      <c r="U543" s="4">
        <f>D543*E543*(IF(U$7&gt;$C543,U$7-$C543+1,0))/365</f>
        <v>0</v>
      </c>
      <c r="V543" s="4">
        <f>($D543-U543)*$E543*(IF(U543&lt;1,IF(V$7&gt;$C543,V$7-$C543+1,0),V$7-U$7))/365</f>
        <v>0</v>
      </c>
      <c r="W543" s="4">
        <f>IF($F543=0,($D543-SUM($U543:V543))*$E543*(IF(V543&lt;1,IF(MIN(W$7,$F543)&gt;$C543,MIN(W$7,$F543)-$C543+1,0),MIN(W$7,$F543)-V$7))/365,IF($F543&gt;V$7,($D543-SUM($U543:V543))*$E543*(IF(V543&lt;1,IF(MIN(W$7,$F543)&gt;$C543,MIN(W$7,$F543)-$C543+1,0),MIN(W$7,$F543)-V$7))/365,0))</f>
        <v>0</v>
      </c>
      <c r="X543" s="4">
        <f>IF($F543=0,($D543-SUM($U543:W543))*$E543*(IF(W543&lt;1,IF(MIN(X$7,$F543)&gt;$C543,MIN(X$7,$F543)-$C543+1,0),MIN(X$7,$F543)-W$7))/365,IF($F543&gt;W$7,($D543-SUM($U543:W543))*$E543*(IF(W543&lt;1,IF(MIN(X$7,$F543)&gt;$C543,MIN(X$7,$F543)-$C543+1,0),MIN(X$7,$F543)-W$7))/365,0))</f>
        <v>0</v>
      </c>
      <c r="Y543" s="4">
        <f>IF($F543=0,($D543-SUM($U543:X543))*$E543*(IF(X543&lt;1,IF(MIN(Y$7,$F543)&gt;$C543,MIN(Y$7,$F543)-$C543+1,0),MIN(Y$7,$F543)-X$7))/365,IF($F543&gt;X$7,($D543-SUM($U543:X543))*$E543*(IF(X543&lt;1,IF(MIN(Y$7,$F543)&gt;$C543,MIN(Y$7,$F543)-$C543+1,0),MIN(Y$7,$F543)-X$7))/365,0))</f>
        <v>0</v>
      </c>
      <c r="Z543" s="4">
        <f>IF($F543=0,($D543-SUM($U543:Y543))*$E543*(IF(Y543&lt;1,IF(MIN(Z$7,$F543)&gt;$C543,MIN(Z$7,$F543)-$C543+1,0),MIN(Z$7,$F543)-Y$7))/365,IF($F543&gt;Y$7,($D543-SUM($U543:Y543))*$E543*(IF(Y543&lt;1,IF(MIN(Z$7,$F543)&gt;$C543,MIN(Z$7,$F543)-$C543+1,0),MIN(Z$7,$F543)-Y$7))/365,0))</f>
        <v>0</v>
      </c>
      <c r="AA543" s="4">
        <f>IF($F543=0,($D543-SUM($U543:Z543))*$E543*(IF(Z543&lt;1,IF(MIN(AA$7,$F543)&gt;$C543,MIN(AA$7,$F543)-$C543+1,0),MIN(AA$7,$F543)-Z$7))/365,IF($F543&gt;Z$7,($D543-SUM($U543:Z543))*$E543*(IF(Z543&lt;1,IF(MIN(AA$7,$F543)&gt;$C543,MIN(AA$7,$F543)-$C543+1,0),MIN(AA$7,$F543)-Z$7))/365,0))</f>
        <v>0</v>
      </c>
      <c r="AB543" s="4">
        <f>IF($F543=0,($D543-SUM($U543:AA543))*$E543*(IF(AA543&lt;1,IF(MIN(AB$7,$F543)&gt;$C543,MIN(AB$7,$F543)-$C543+1,0),MIN(AB$7,$F543)-AA$7))/365,IF($F543&gt;AA$7,($D543-SUM($U543:AA543))*$E543*(IF(AA543&lt;1,IF(MIN(AB$7,$F543)&gt;$C543,MIN(AB$7,$F543)-$C543+1,0),MIN(AB$7,$F543)-AA$7))/365,0))</f>
        <v>0</v>
      </c>
      <c r="AC543" s="4">
        <f>IF($F543=0,($D543-SUM($U543:AB543))*$E543*(IF(AB543&lt;1,IF(MIN(AC$7,$F543)&gt;$C543,MIN(AC$7,$F543)-$C543+1,0),MIN(AC$7,$F543)-AB$7))/365,IF($F543&gt;AB$7,($D543-SUM($U543:AB543))*$E543*(IF(AB543&lt;1,IF(MIN(AC$7,$F543)&gt;$C543,MIN(AC$7,$F543)-$C543+1,0),MIN(AC$7,$F543)-AB$7))/365,0))</f>
        <v>0</v>
      </c>
      <c r="AD543" s="4">
        <f>IF($F543=0,($D543-SUM($U543:AC543))*$E543*(IF(AC543&lt;1,IF(MIN(AD$7,$F543)&gt;$C543,MIN(AD$7,$F543)-$C543+1,0),MIN(AD$7,$F543)-AC$7))/365,IF($F543&gt;AC$7,($D543-SUM($U543:AC543))*$E543*(IF(AC543&lt;1,IF(MIN(AD$7,$F543)&gt;$C543,MIN(AD$7,$F543)-$C543+1,0),MIN(AD$7,$F543)-AC$7))/365,0))</f>
        <v>0</v>
      </c>
      <c r="AE543" s="4">
        <f>IF($F543=0,($D543-SUM($U543:AD543))*$E543*(IF(AD543&lt;1,IF(MIN(AE$7,$F543)&gt;$C543,MIN(AE$7,$F543)-$C543+1,0),MIN(AE$7,$F543)-AD$7))/365,IF($F543&gt;AD$7,($D543-SUM($U543:AD543))*$E543*(IF(AD543&lt;1,IF(MIN(AE$7,$F543)&gt;$C543,MIN(AE$7,$F543)-$C543+1,0),MIN(AE$7,$F543)-AD$7))/365,0))</f>
        <v>0</v>
      </c>
      <c r="AF543" s="4">
        <f>IF($F543=0,($D543-SUM($U543:AE543))*$E543*(IF(AE543&lt;1,IF(MIN(AF$7,$F543)&gt;$C543,MIN(AF$7,$F543)-$C543+1,0),MIN(AF$7,$F543)-AE$7))/365,IF($F543&gt;AE$7,($D543-SUM($U543:AE543))*$E543*(IF(AE543&lt;1,IF(MIN(AF$7,$F543)&gt;$C543,MIN(AF$7,$F543)-$C543+1,0),MIN(AF$7,$F543)-AE$7))/365,0))</f>
        <v>0</v>
      </c>
      <c r="AG543" s="4">
        <f>IF($F543=0,($D543-SUM($U543:AF543))*$E543*(IF(AF543&lt;1,IF(MIN(AG$7,$F543)&gt;$C543,MIN(AG$7,$F543)-$C543+1,0),MIN(AG$7,$F543)-AF$7))/365,IF($F543&gt;AF$7,($D543-SUM($U543:AF543))*$E543*(IF(AF543&lt;1,IF(MIN(AG$7,$F543)&gt;$C543,MIN(AG$7,$F543)-$C543+1,0),MIN(AG$7,$F543)-AF$7))/365,0))</f>
        <v>0</v>
      </c>
      <c r="AH543" s="4">
        <f>IF($F543=0,($D543-SUM($U543:AG543))*$E543*(IF(AG543&lt;1,IF(MIN(AH$7,$F543)&gt;$C543,MIN(AH$7,$F543)-$C543+1,0),MIN(AH$7,$F543)-AG$7))/365,IF($F543&gt;AG$7,($D543-SUM($U543:AG543))*$E543*(IF(AG543&lt;1,IF(MIN(AH$7,$F543)&gt;$C543,MIN(AH$7,$F543)-$C543+1,0),MIN(AH$7,$F543)-AG$7))/365,0))</f>
        <v>0</v>
      </c>
      <c r="AI543" s="4">
        <f>IF($F543=0,($D543-SUM($U543:AH543))*$E543*(IF(AH543&lt;1,IF(MIN(AI$7,$F543)&gt;$C543,MIN(AI$7,$F543)-$C543+1,0),MIN(AI$7,$F543)-AH$7))/365,IF($F543&gt;AH$7,($D543-SUM($U543:AH543))*$E543*(IF(AH543&lt;1,IF(MIN(AI$7,$F543)&gt;$C543,MIN(AI$7,$F543)-$C543+1,0),MIN(AI$7,$F543)-AH$7))/365,0))</f>
        <v>0</v>
      </c>
      <c r="AJ543" s="4">
        <f>IF($F543=0,($D543-SUM($U543:AI543))*$E543*(IF(AI543&lt;1,IF(MIN(AJ$7,$F543)&gt;$C543,MIN(AJ$7,$F543)-$C543+1,0),MIN(AJ$7,$F543)-AI$7))/365,IF($F543&gt;AI$7,($D543-SUM($U543:AI543))*$E543*(IF(AI543&lt;1,IF(MIN(AJ$7,$F543)&gt;$C543,MIN(AJ$7,$F543)-$C543+1,0),MIN(AJ$7,$F543)-AI$7))/365,0))</f>
        <v>0</v>
      </c>
      <c r="AK543" s="4">
        <f>IF($F543=0,($D543-SUM($U543:AJ543))*$E543*(IF(AJ543&lt;1,IF(MIN(AK$7,$F543)&gt;$C543,MIN(AK$7,$F543)-$C543+1,0),MIN(AK$7,$F543)-AJ$7))/365,IF($F543&gt;AJ$7,($D543-SUM($U543:AJ543))*$E543*(IF(AJ543&lt;1,IF(MIN(AK$7,$F543)&gt;$C543,MIN(AK$7,$F543)-$C543+1,0),MIN(AK$7,$F543)-AJ$7))/365,0))</f>
        <v>0</v>
      </c>
      <c r="AL543" s="4">
        <f>IF($F543=0,($D543-SUM($U543:AK543))*$E543*(IF(AK543&lt;1,IF(MIN(AL$7,$F543)&gt;$C543,MIN(AL$7,$F543)-$C543+1,0),MIN(AL$7,$F543)-AK$7))/365,IF($F543&gt;AK$7,($D543-SUM($U543:AK543))*$E543*(IF(AK543&lt;1,IF(MIN(AL$7,$F543)&gt;$C543,MIN(AL$7,$F543)-$C543+1,0),MIN(AL$7,$F543)-AK$7))/365,0))</f>
        <v>0</v>
      </c>
      <c r="AM543" s="4">
        <f>IF($F543=0,($D543-SUM($U543:AL543))*$E543*(IF(AL543&lt;1,IF(MIN(AM$7,$F543)&gt;$C543,MIN(AM$7,$F543)-$C543+1,0),MIN(AM$7,$F543)-AL$7))/365,IF($F543&gt;AL$7,($D543-SUM($U543:AL543))*$E543*(IF(AL543&lt;1,IF(MIN(AM$7,$F543)&gt;$C543,MIN(AM$7,$F543)-$C543+1,0),MIN(AM$7,$F543)-AL$7))/365,0))</f>
        <v>0</v>
      </c>
      <c r="AN543" s="4">
        <f>IF($F543=0,($D543-SUM($U543:AM543))*$E543*(IF(AM543&lt;1,IF(MIN(AN$7,$F543)&gt;$C543,MIN(AN$7,$F543)-$C543+1,0),MIN(AN$7,$F543)-AM$7))/365,IF($F543&gt;AM$7,($D543-SUM($U543:AM543))*$E543*(IF(AM543&lt;1,IF(MIN(AN$7,$F543)&gt;$C543,MIN(AN$7,$F543)-$C543+1,0),MIN(AN$7,$F543)-AM$7))/365,0))</f>
        <v>0</v>
      </c>
      <c r="AO543" s="4">
        <f>IF($F543=0,($D543-SUM($U543:AN543))*$E543*(IF(AN543&lt;1,IF(MIN(AO$7,$F543)&gt;$C543,MIN(AO$7,$F543)-$C543+1,0),MIN(AO$7,$F543)-AN$7))/365,IF($F543&gt;AN$7,($D543-SUM($U543:AN543))*$E543*(IF(AN543&lt;1,IF(MIN(AO$7,$F543)&gt;$C543,MIN(AO$7,$F543)-$C543+1,0),MIN(AO$7,$F543)-AN$7))/365,0))</f>
        <v>0</v>
      </c>
      <c r="AP543" s="4">
        <f>IF($F543=0,($D543-SUM($U543:AO543))*$E543*(IF(AO543&lt;1,IF(MIN(AP$7,$F543)&gt;$C543,MIN(AP$7,$F543)-$C543+1,0),MIN(AP$7,$F543)-AO$7))/365,IF($F543&gt;AO$7,($D543-SUM($U543:AO543))*$E543*(IF(AO543&lt;1,IF(MIN(AP$7,$F543)&gt;$C543,MIN(AP$7,$F543)-$C543+1,0),MIN(AP$7,$F543)-AO$7))/365,0))</f>
        <v>0</v>
      </c>
      <c r="AQ543" s="4">
        <f>IF($F543=0,($D543-SUM($U543:AP543))*$E543*(IF(AP543&lt;1,IF(MIN(AQ$7,$F543)&gt;$C543,MIN(AQ$7,$F543)-$C543+1,0),MIN(AQ$7,$F543)-AP$7))/365,IF($F543&gt;AP$7,($D543-SUM($U543:AP543))*$E543*(IF(AP543&lt;1,IF(MIN(AQ$7,$F543)&gt;$C543,MIN(AQ$7,$F543)-$C543+1,0),MIN(AQ$7,$F543)-AP$7))/365,0))</f>
        <v>0</v>
      </c>
      <c r="AR543" s="4">
        <f>IF($F543=0,($D543-SUM($U543:AQ543))*$E543*(IF(AQ543&lt;1,IF(MIN(AR$7,$F543)&gt;$C543,MIN(AR$7,$F543)-$C543+1,0),MIN(AR$7,$F543)-AQ$7))/365,IF($F543&gt;AQ$7,($D543-SUM($U543:AQ543))*$E543*(IF(AQ543&lt;1,IF(MIN(AR$7,$F543)&gt;$C543,MIN(AR$7,$F543)-$C543+1,0),MIN(AR$7,$F543)-AQ$7))/365,0))</f>
        <v>0</v>
      </c>
      <c r="AS543" s="4">
        <f>IF($F543=0,($D543-SUM($U543:AR543))*$E543*(IF(AR543&lt;1,IF(MIN(AS$7,$F543)&gt;$C543,MIN(AS$7,$F543)-$C543+1,0),MIN(AS$7,$F543)-AR$7))/365,IF($F543&gt;AR$7,($D543-SUM($U543:AR543))*$E543*(IF(AR543&lt;1,IF(MIN(AS$7,$F543)&gt;$C543,MIN(AS$7,$F543)-$C543+1,0),MIN(AS$7,$F543)-AR$7))/365,0))</f>
        <v>0</v>
      </c>
    </row>
    <row r="544" spans="1:45">
      <c r="A544" s="15"/>
      <c r="B544" s="17"/>
      <c r="C544" s="16"/>
      <c r="D544" s="15"/>
      <c r="E544" s="11"/>
      <c r="F544" s="16"/>
      <c r="G544" s="15"/>
      <c r="H544" s="14"/>
      <c r="I544" s="5"/>
      <c r="J544" s="13">
        <f>SUM(U544:AS544)</f>
        <v>0</v>
      </c>
      <c r="K544" s="13">
        <f>IF(F544=0,D544-J544,IF(F544&lt;41730,0,D544-J544))</f>
        <v>0</v>
      </c>
      <c r="L544" s="12">
        <f>IF(K544=0,0,IF(G544-((L$7-C544)/365)&lt;0,0,G544-((L$7-C544)/365)))</f>
        <v>0</v>
      </c>
      <c r="M544" s="4">
        <f>IF(K544=0,0,D544*H544)</f>
        <v>0</v>
      </c>
      <c r="N544" s="11">
        <f>IFERROR((1-(M544/K544)^(1/L544)),0)</f>
        <v>0</v>
      </c>
      <c r="O544" s="10">
        <f>IF(F544&gt;41730,IF(F544&gt;41730,(F544-41730)/365,IF(K544=0,0,IF(G544-((L$7-C544)/365)&lt;0,0,G544-((L$7-C544)/365)))),1)</f>
        <v>1</v>
      </c>
      <c r="P544" s="9">
        <f>IF(K544&lt;M544,0,IF(L544=0,K544-M544,K544*N544*O544))</f>
        <v>0</v>
      </c>
      <c r="Q544" s="19">
        <f>IF(F544&gt;41730,D544,0)</f>
        <v>0</v>
      </c>
      <c r="R544" s="18">
        <f>IF(F544&gt;41730,J544+P544,0)</f>
        <v>0</v>
      </c>
      <c r="S544" s="9">
        <f>IF(F544&gt;0,0,K544-P544)</f>
        <v>0</v>
      </c>
      <c r="T544" s="5"/>
      <c r="U544" s="4">
        <f>D544*E544*(IF(U$7&gt;$C544,U$7-$C544+1,0))/365</f>
        <v>0</v>
      </c>
      <c r="V544" s="4">
        <f>($D544-U544)*$E544*(IF(U544&lt;1,IF(V$7&gt;$C544,V$7-$C544+1,0),V$7-U$7))/365</f>
        <v>0</v>
      </c>
      <c r="W544" s="4">
        <f>IF($F544=0,($D544-SUM($U544:V544))*$E544*(IF(V544&lt;1,IF(MIN(W$7,$F544)&gt;$C544,MIN(W$7,$F544)-$C544+1,0),MIN(W$7,$F544)-V$7))/365,IF($F544&gt;V$7,($D544-SUM($U544:V544))*$E544*(IF(V544&lt;1,IF(MIN(W$7,$F544)&gt;$C544,MIN(W$7,$F544)-$C544+1,0),MIN(W$7,$F544)-V$7))/365,0))</f>
        <v>0</v>
      </c>
      <c r="X544" s="4">
        <f>IF($F544=0,($D544-SUM($U544:W544))*$E544*(IF(W544&lt;1,IF(MIN(X$7,$F544)&gt;$C544,MIN(X$7,$F544)-$C544+1,0),MIN(X$7,$F544)-W$7))/365,IF($F544&gt;W$7,($D544-SUM($U544:W544))*$E544*(IF(W544&lt;1,IF(MIN(X$7,$F544)&gt;$C544,MIN(X$7,$F544)-$C544+1,0),MIN(X$7,$F544)-W$7))/365,0))</f>
        <v>0</v>
      </c>
      <c r="Y544" s="4">
        <f>IF($F544=0,($D544-SUM($U544:X544))*$E544*(IF(X544&lt;1,IF(MIN(Y$7,$F544)&gt;$C544,MIN(Y$7,$F544)-$C544+1,0),MIN(Y$7,$F544)-X$7))/365,IF($F544&gt;X$7,($D544-SUM($U544:X544))*$E544*(IF(X544&lt;1,IF(MIN(Y$7,$F544)&gt;$C544,MIN(Y$7,$F544)-$C544+1,0),MIN(Y$7,$F544)-X$7))/365,0))</f>
        <v>0</v>
      </c>
      <c r="Z544" s="4">
        <f>IF($F544=0,($D544-SUM($U544:Y544))*$E544*(IF(Y544&lt;1,IF(MIN(Z$7,$F544)&gt;$C544,MIN(Z$7,$F544)-$C544+1,0),MIN(Z$7,$F544)-Y$7))/365,IF($F544&gt;Y$7,($D544-SUM($U544:Y544))*$E544*(IF(Y544&lt;1,IF(MIN(Z$7,$F544)&gt;$C544,MIN(Z$7,$F544)-$C544+1,0),MIN(Z$7,$F544)-Y$7))/365,0))</f>
        <v>0</v>
      </c>
      <c r="AA544" s="4">
        <f>IF($F544=0,($D544-SUM($U544:Z544))*$E544*(IF(Z544&lt;1,IF(MIN(AA$7,$F544)&gt;$C544,MIN(AA$7,$F544)-$C544+1,0),MIN(AA$7,$F544)-Z$7))/365,IF($F544&gt;Z$7,($D544-SUM($U544:Z544))*$E544*(IF(Z544&lt;1,IF(MIN(AA$7,$F544)&gt;$C544,MIN(AA$7,$F544)-$C544+1,0),MIN(AA$7,$F544)-Z$7))/365,0))</f>
        <v>0</v>
      </c>
      <c r="AB544" s="4">
        <f>IF($F544=0,($D544-SUM($U544:AA544))*$E544*(IF(AA544&lt;1,IF(MIN(AB$7,$F544)&gt;$C544,MIN(AB$7,$F544)-$C544+1,0),MIN(AB$7,$F544)-AA$7))/365,IF($F544&gt;AA$7,($D544-SUM($U544:AA544))*$E544*(IF(AA544&lt;1,IF(MIN(AB$7,$F544)&gt;$C544,MIN(AB$7,$F544)-$C544+1,0),MIN(AB$7,$F544)-AA$7))/365,0))</f>
        <v>0</v>
      </c>
      <c r="AC544" s="4">
        <f>IF($F544=0,($D544-SUM($U544:AB544))*$E544*(IF(AB544&lt;1,IF(MIN(AC$7,$F544)&gt;$C544,MIN(AC$7,$F544)-$C544+1,0),MIN(AC$7,$F544)-AB$7))/365,IF($F544&gt;AB$7,($D544-SUM($U544:AB544))*$E544*(IF(AB544&lt;1,IF(MIN(AC$7,$F544)&gt;$C544,MIN(AC$7,$F544)-$C544+1,0),MIN(AC$7,$F544)-AB$7))/365,0))</f>
        <v>0</v>
      </c>
      <c r="AD544" s="4">
        <f>IF($F544=0,($D544-SUM($U544:AC544))*$E544*(IF(AC544&lt;1,IF(MIN(AD$7,$F544)&gt;$C544,MIN(AD$7,$F544)-$C544+1,0),MIN(AD$7,$F544)-AC$7))/365,IF($F544&gt;AC$7,($D544-SUM($U544:AC544))*$E544*(IF(AC544&lt;1,IF(MIN(AD$7,$F544)&gt;$C544,MIN(AD$7,$F544)-$C544+1,0),MIN(AD$7,$F544)-AC$7))/365,0))</f>
        <v>0</v>
      </c>
      <c r="AE544" s="4">
        <f>IF($F544=0,($D544-SUM($U544:AD544))*$E544*(IF(AD544&lt;1,IF(MIN(AE$7,$F544)&gt;$C544,MIN(AE$7,$F544)-$C544+1,0),MIN(AE$7,$F544)-AD$7))/365,IF($F544&gt;AD$7,($D544-SUM($U544:AD544))*$E544*(IF(AD544&lt;1,IF(MIN(AE$7,$F544)&gt;$C544,MIN(AE$7,$F544)-$C544+1,0),MIN(AE$7,$F544)-AD$7))/365,0))</f>
        <v>0</v>
      </c>
      <c r="AF544" s="4">
        <f>IF($F544=0,($D544-SUM($U544:AE544))*$E544*(IF(AE544&lt;1,IF(MIN(AF$7,$F544)&gt;$C544,MIN(AF$7,$F544)-$C544+1,0),MIN(AF$7,$F544)-AE$7))/365,IF($F544&gt;AE$7,($D544-SUM($U544:AE544))*$E544*(IF(AE544&lt;1,IF(MIN(AF$7,$F544)&gt;$C544,MIN(AF$7,$F544)-$C544+1,0),MIN(AF$7,$F544)-AE$7))/365,0))</f>
        <v>0</v>
      </c>
      <c r="AG544" s="4">
        <f>IF($F544=0,($D544-SUM($U544:AF544))*$E544*(IF(AF544&lt;1,IF(MIN(AG$7,$F544)&gt;$C544,MIN(AG$7,$F544)-$C544+1,0),MIN(AG$7,$F544)-AF$7))/365,IF($F544&gt;AF$7,($D544-SUM($U544:AF544))*$E544*(IF(AF544&lt;1,IF(MIN(AG$7,$F544)&gt;$C544,MIN(AG$7,$F544)-$C544+1,0),MIN(AG$7,$F544)-AF$7))/365,0))</f>
        <v>0</v>
      </c>
      <c r="AH544" s="4">
        <f>IF($F544=0,($D544-SUM($U544:AG544))*$E544*(IF(AG544&lt;1,IF(MIN(AH$7,$F544)&gt;$C544,MIN(AH$7,$F544)-$C544+1,0),MIN(AH$7,$F544)-AG$7))/365,IF($F544&gt;AG$7,($D544-SUM($U544:AG544))*$E544*(IF(AG544&lt;1,IF(MIN(AH$7,$F544)&gt;$C544,MIN(AH$7,$F544)-$C544+1,0),MIN(AH$7,$F544)-AG$7))/365,0))</f>
        <v>0</v>
      </c>
      <c r="AI544" s="4">
        <f>IF($F544=0,($D544-SUM($U544:AH544))*$E544*(IF(AH544&lt;1,IF(MIN(AI$7,$F544)&gt;$C544,MIN(AI$7,$F544)-$C544+1,0),MIN(AI$7,$F544)-AH$7))/365,IF($F544&gt;AH$7,($D544-SUM($U544:AH544))*$E544*(IF(AH544&lt;1,IF(MIN(AI$7,$F544)&gt;$C544,MIN(AI$7,$F544)-$C544+1,0),MIN(AI$7,$F544)-AH$7))/365,0))</f>
        <v>0</v>
      </c>
      <c r="AJ544" s="4">
        <f>IF($F544=0,($D544-SUM($U544:AI544))*$E544*(IF(AI544&lt;1,IF(MIN(AJ$7,$F544)&gt;$C544,MIN(AJ$7,$F544)-$C544+1,0),MIN(AJ$7,$F544)-AI$7))/365,IF($F544&gt;AI$7,($D544-SUM($U544:AI544))*$E544*(IF(AI544&lt;1,IF(MIN(AJ$7,$F544)&gt;$C544,MIN(AJ$7,$F544)-$C544+1,0),MIN(AJ$7,$F544)-AI$7))/365,0))</f>
        <v>0</v>
      </c>
      <c r="AK544" s="4">
        <f>IF($F544=0,($D544-SUM($U544:AJ544))*$E544*(IF(AJ544&lt;1,IF(MIN(AK$7,$F544)&gt;$C544,MIN(AK$7,$F544)-$C544+1,0),MIN(AK$7,$F544)-AJ$7))/365,IF($F544&gt;AJ$7,($D544-SUM($U544:AJ544))*$E544*(IF(AJ544&lt;1,IF(MIN(AK$7,$F544)&gt;$C544,MIN(AK$7,$F544)-$C544+1,0),MIN(AK$7,$F544)-AJ$7))/365,0))</f>
        <v>0</v>
      </c>
      <c r="AL544" s="4">
        <f>IF($F544=0,($D544-SUM($U544:AK544))*$E544*(IF(AK544&lt;1,IF(MIN(AL$7,$F544)&gt;$C544,MIN(AL$7,$F544)-$C544+1,0),MIN(AL$7,$F544)-AK$7))/365,IF($F544&gt;AK$7,($D544-SUM($U544:AK544))*$E544*(IF(AK544&lt;1,IF(MIN(AL$7,$F544)&gt;$C544,MIN(AL$7,$F544)-$C544+1,0),MIN(AL$7,$F544)-AK$7))/365,0))</f>
        <v>0</v>
      </c>
      <c r="AM544" s="4">
        <f>IF($F544=0,($D544-SUM($U544:AL544))*$E544*(IF(AL544&lt;1,IF(MIN(AM$7,$F544)&gt;$C544,MIN(AM$7,$F544)-$C544+1,0),MIN(AM$7,$F544)-AL$7))/365,IF($F544&gt;AL$7,($D544-SUM($U544:AL544))*$E544*(IF(AL544&lt;1,IF(MIN(AM$7,$F544)&gt;$C544,MIN(AM$7,$F544)-$C544+1,0),MIN(AM$7,$F544)-AL$7))/365,0))</f>
        <v>0</v>
      </c>
      <c r="AN544" s="4">
        <f>IF($F544=0,($D544-SUM($U544:AM544))*$E544*(IF(AM544&lt;1,IF(MIN(AN$7,$F544)&gt;$C544,MIN(AN$7,$F544)-$C544+1,0),MIN(AN$7,$F544)-AM$7))/365,IF($F544&gt;AM$7,($D544-SUM($U544:AM544))*$E544*(IF(AM544&lt;1,IF(MIN(AN$7,$F544)&gt;$C544,MIN(AN$7,$F544)-$C544+1,0),MIN(AN$7,$F544)-AM$7))/365,0))</f>
        <v>0</v>
      </c>
      <c r="AO544" s="4">
        <f>IF($F544=0,($D544-SUM($U544:AN544))*$E544*(IF(AN544&lt;1,IF(MIN(AO$7,$F544)&gt;$C544,MIN(AO$7,$F544)-$C544+1,0),MIN(AO$7,$F544)-AN$7))/365,IF($F544&gt;AN$7,($D544-SUM($U544:AN544))*$E544*(IF(AN544&lt;1,IF(MIN(AO$7,$F544)&gt;$C544,MIN(AO$7,$F544)-$C544+1,0),MIN(AO$7,$F544)-AN$7))/365,0))</f>
        <v>0</v>
      </c>
      <c r="AP544" s="4">
        <f>IF($F544=0,($D544-SUM($U544:AO544))*$E544*(IF(AO544&lt;1,IF(MIN(AP$7,$F544)&gt;$C544,MIN(AP$7,$F544)-$C544+1,0),MIN(AP$7,$F544)-AO$7))/365,IF($F544&gt;AO$7,($D544-SUM($U544:AO544))*$E544*(IF(AO544&lt;1,IF(MIN(AP$7,$F544)&gt;$C544,MIN(AP$7,$F544)-$C544+1,0),MIN(AP$7,$F544)-AO$7))/365,0))</f>
        <v>0</v>
      </c>
      <c r="AQ544" s="4">
        <f>IF($F544=0,($D544-SUM($U544:AP544))*$E544*(IF(AP544&lt;1,IF(MIN(AQ$7,$F544)&gt;$C544,MIN(AQ$7,$F544)-$C544+1,0),MIN(AQ$7,$F544)-AP$7))/365,IF($F544&gt;AP$7,($D544-SUM($U544:AP544))*$E544*(IF(AP544&lt;1,IF(MIN(AQ$7,$F544)&gt;$C544,MIN(AQ$7,$F544)-$C544+1,0),MIN(AQ$7,$F544)-AP$7))/365,0))</f>
        <v>0</v>
      </c>
      <c r="AR544" s="4">
        <f>IF($F544=0,($D544-SUM($U544:AQ544))*$E544*(IF(AQ544&lt;1,IF(MIN(AR$7,$F544)&gt;$C544,MIN(AR$7,$F544)-$C544+1,0),MIN(AR$7,$F544)-AQ$7))/365,IF($F544&gt;AQ$7,($D544-SUM($U544:AQ544))*$E544*(IF(AQ544&lt;1,IF(MIN(AR$7,$F544)&gt;$C544,MIN(AR$7,$F544)-$C544+1,0),MIN(AR$7,$F544)-AQ$7))/365,0))</f>
        <v>0</v>
      </c>
      <c r="AS544" s="4">
        <f>IF($F544=0,($D544-SUM($U544:AR544))*$E544*(IF(AR544&lt;1,IF(MIN(AS$7,$F544)&gt;$C544,MIN(AS$7,$F544)-$C544+1,0),MIN(AS$7,$F544)-AR$7))/365,IF($F544&gt;AR$7,($D544-SUM($U544:AR544))*$E544*(IF(AR544&lt;1,IF(MIN(AS$7,$F544)&gt;$C544,MIN(AS$7,$F544)-$C544+1,0),MIN(AS$7,$F544)-AR$7))/365,0))</f>
        <v>0</v>
      </c>
    </row>
    <row r="545" spans="1:45">
      <c r="A545" s="15"/>
      <c r="B545" s="17"/>
      <c r="C545" s="16"/>
      <c r="D545" s="15"/>
      <c r="E545" s="11"/>
      <c r="F545" s="16"/>
      <c r="G545" s="15"/>
      <c r="H545" s="14"/>
      <c r="I545" s="5"/>
      <c r="J545" s="13">
        <f>SUM(U545:AS545)</f>
        <v>0</v>
      </c>
      <c r="K545" s="13">
        <f>IF(F545=0,D545-J545,IF(F545&lt;41730,0,D545-J545))</f>
        <v>0</v>
      </c>
      <c r="L545" s="12">
        <f>IF(K545=0,0,IF(G545-((L$7-C545)/365)&lt;0,0,G545-((L$7-C545)/365)))</f>
        <v>0</v>
      </c>
      <c r="M545" s="4">
        <f>IF(K545=0,0,D545*H545)</f>
        <v>0</v>
      </c>
      <c r="N545" s="11">
        <f>IFERROR((1-(M545/K545)^(1/L545)),0)</f>
        <v>0</v>
      </c>
      <c r="O545" s="10">
        <f>IF(F545&gt;41730,IF(F545&gt;41730,(F545-41730)/365,IF(K545=0,0,IF(G545-((L$7-C545)/365)&lt;0,0,G545-((L$7-C545)/365)))),1)</f>
        <v>1</v>
      </c>
      <c r="P545" s="9">
        <f>IF(K545&lt;M545,0,IF(L545=0,K545-M545,K545*N545*O545))</f>
        <v>0</v>
      </c>
      <c r="Q545" s="19">
        <f>IF(F545&gt;41730,D545,0)</f>
        <v>0</v>
      </c>
      <c r="R545" s="18">
        <f>IF(F545&gt;41730,J545+P545,0)</f>
        <v>0</v>
      </c>
      <c r="S545" s="9">
        <f>IF(F545&gt;0,0,K545-P545)</f>
        <v>0</v>
      </c>
      <c r="T545" s="5"/>
      <c r="U545" s="4">
        <f>D545*E545*(IF(U$7&gt;$C545,U$7-$C545+1,0))/365</f>
        <v>0</v>
      </c>
      <c r="V545" s="4">
        <f>($D545-U545)*$E545*(IF(U545&lt;1,IF(V$7&gt;$C545,V$7-$C545+1,0),V$7-U$7))/365</f>
        <v>0</v>
      </c>
      <c r="W545" s="4">
        <f>IF($F545=0,($D545-SUM($U545:V545))*$E545*(IF(V545&lt;1,IF(MIN(W$7,$F545)&gt;$C545,MIN(W$7,$F545)-$C545+1,0),MIN(W$7,$F545)-V$7))/365,IF($F545&gt;V$7,($D545-SUM($U545:V545))*$E545*(IF(V545&lt;1,IF(MIN(W$7,$F545)&gt;$C545,MIN(W$7,$F545)-$C545+1,0),MIN(W$7,$F545)-V$7))/365,0))</f>
        <v>0</v>
      </c>
      <c r="X545" s="4">
        <f>IF($F545=0,($D545-SUM($U545:W545))*$E545*(IF(W545&lt;1,IF(MIN(X$7,$F545)&gt;$C545,MIN(X$7,$F545)-$C545+1,0),MIN(X$7,$F545)-W$7))/365,IF($F545&gt;W$7,($D545-SUM($U545:W545))*$E545*(IF(W545&lt;1,IF(MIN(X$7,$F545)&gt;$C545,MIN(X$7,$F545)-$C545+1,0),MIN(X$7,$F545)-W$7))/365,0))</f>
        <v>0</v>
      </c>
      <c r="Y545" s="4">
        <f>IF($F545=0,($D545-SUM($U545:X545))*$E545*(IF(X545&lt;1,IF(MIN(Y$7,$F545)&gt;$C545,MIN(Y$7,$F545)-$C545+1,0),MIN(Y$7,$F545)-X$7))/365,IF($F545&gt;X$7,($D545-SUM($U545:X545))*$E545*(IF(X545&lt;1,IF(MIN(Y$7,$F545)&gt;$C545,MIN(Y$7,$F545)-$C545+1,0),MIN(Y$7,$F545)-X$7))/365,0))</f>
        <v>0</v>
      </c>
      <c r="Z545" s="4">
        <f>IF($F545=0,($D545-SUM($U545:Y545))*$E545*(IF(Y545&lt;1,IF(MIN(Z$7,$F545)&gt;$C545,MIN(Z$7,$F545)-$C545+1,0),MIN(Z$7,$F545)-Y$7))/365,IF($F545&gt;Y$7,($D545-SUM($U545:Y545))*$E545*(IF(Y545&lt;1,IF(MIN(Z$7,$F545)&gt;$C545,MIN(Z$7,$F545)-$C545+1,0),MIN(Z$7,$F545)-Y$7))/365,0))</f>
        <v>0</v>
      </c>
      <c r="AA545" s="4">
        <f>IF($F545=0,($D545-SUM($U545:Z545))*$E545*(IF(Z545&lt;1,IF(MIN(AA$7,$F545)&gt;$C545,MIN(AA$7,$F545)-$C545+1,0),MIN(AA$7,$F545)-Z$7))/365,IF($F545&gt;Z$7,($D545-SUM($U545:Z545))*$E545*(IF(Z545&lt;1,IF(MIN(AA$7,$F545)&gt;$C545,MIN(AA$7,$F545)-$C545+1,0),MIN(AA$7,$F545)-Z$7))/365,0))</f>
        <v>0</v>
      </c>
      <c r="AB545" s="4">
        <f>IF($F545=0,($D545-SUM($U545:AA545))*$E545*(IF(AA545&lt;1,IF(MIN(AB$7,$F545)&gt;$C545,MIN(AB$7,$F545)-$C545+1,0),MIN(AB$7,$F545)-AA$7))/365,IF($F545&gt;AA$7,($D545-SUM($U545:AA545))*$E545*(IF(AA545&lt;1,IF(MIN(AB$7,$F545)&gt;$C545,MIN(AB$7,$F545)-$C545+1,0),MIN(AB$7,$F545)-AA$7))/365,0))</f>
        <v>0</v>
      </c>
      <c r="AC545" s="4">
        <f>IF($F545=0,($D545-SUM($U545:AB545))*$E545*(IF(AB545&lt;1,IF(MIN(AC$7,$F545)&gt;$C545,MIN(AC$7,$F545)-$C545+1,0),MIN(AC$7,$F545)-AB$7))/365,IF($F545&gt;AB$7,($D545-SUM($U545:AB545))*$E545*(IF(AB545&lt;1,IF(MIN(AC$7,$F545)&gt;$C545,MIN(AC$7,$F545)-$C545+1,0),MIN(AC$7,$F545)-AB$7))/365,0))</f>
        <v>0</v>
      </c>
      <c r="AD545" s="4">
        <f>IF($F545=0,($D545-SUM($U545:AC545))*$E545*(IF(AC545&lt;1,IF(MIN(AD$7,$F545)&gt;$C545,MIN(AD$7,$F545)-$C545+1,0),MIN(AD$7,$F545)-AC$7))/365,IF($F545&gt;AC$7,($D545-SUM($U545:AC545))*$E545*(IF(AC545&lt;1,IF(MIN(AD$7,$F545)&gt;$C545,MIN(AD$7,$F545)-$C545+1,0),MIN(AD$7,$F545)-AC$7))/365,0))</f>
        <v>0</v>
      </c>
      <c r="AE545" s="4">
        <f>IF($F545=0,($D545-SUM($U545:AD545))*$E545*(IF(AD545&lt;1,IF(MIN(AE$7,$F545)&gt;$C545,MIN(AE$7,$F545)-$C545+1,0),MIN(AE$7,$F545)-AD$7))/365,IF($F545&gt;AD$7,($D545-SUM($U545:AD545))*$E545*(IF(AD545&lt;1,IF(MIN(AE$7,$F545)&gt;$C545,MIN(AE$7,$F545)-$C545+1,0),MIN(AE$7,$F545)-AD$7))/365,0))</f>
        <v>0</v>
      </c>
      <c r="AF545" s="4">
        <f>IF($F545=0,($D545-SUM($U545:AE545))*$E545*(IF(AE545&lt;1,IF(MIN(AF$7,$F545)&gt;$C545,MIN(AF$7,$F545)-$C545+1,0),MIN(AF$7,$F545)-AE$7))/365,IF($F545&gt;AE$7,($D545-SUM($U545:AE545))*$E545*(IF(AE545&lt;1,IF(MIN(AF$7,$F545)&gt;$C545,MIN(AF$7,$F545)-$C545+1,0),MIN(AF$7,$F545)-AE$7))/365,0))</f>
        <v>0</v>
      </c>
      <c r="AG545" s="4">
        <f>IF($F545=0,($D545-SUM($U545:AF545))*$E545*(IF(AF545&lt;1,IF(MIN(AG$7,$F545)&gt;$C545,MIN(AG$7,$F545)-$C545+1,0),MIN(AG$7,$F545)-AF$7))/365,IF($F545&gt;AF$7,($D545-SUM($U545:AF545))*$E545*(IF(AF545&lt;1,IF(MIN(AG$7,$F545)&gt;$C545,MIN(AG$7,$F545)-$C545+1,0),MIN(AG$7,$F545)-AF$7))/365,0))</f>
        <v>0</v>
      </c>
      <c r="AH545" s="4">
        <f>IF($F545=0,($D545-SUM($U545:AG545))*$E545*(IF(AG545&lt;1,IF(MIN(AH$7,$F545)&gt;$C545,MIN(AH$7,$F545)-$C545+1,0),MIN(AH$7,$F545)-AG$7))/365,IF($F545&gt;AG$7,($D545-SUM($U545:AG545))*$E545*(IF(AG545&lt;1,IF(MIN(AH$7,$F545)&gt;$C545,MIN(AH$7,$F545)-$C545+1,0),MIN(AH$7,$F545)-AG$7))/365,0))</f>
        <v>0</v>
      </c>
      <c r="AI545" s="4">
        <f>IF($F545=0,($D545-SUM($U545:AH545))*$E545*(IF(AH545&lt;1,IF(MIN(AI$7,$F545)&gt;$C545,MIN(AI$7,$F545)-$C545+1,0),MIN(AI$7,$F545)-AH$7))/365,IF($F545&gt;AH$7,($D545-SUM($U545:AH545))*$E545*(IF(AH545&lt;1,IF(MIN(AI$7,$F545)&gt;$C545,MIN(AI$7,$F545)-$C545+1,0),MIN(AI$7,$F545)-AH$7))/365,0))</f>
        <v>0</v>
      </c>
      <c r="AJ545" s="4">
        <f>IF($F545=0,($D545-SUM($U545:AI545))*$E545*(IF(AI545&lt;1,IF(MIN(AJ$7,$F545)&gt;$C545,MIN(AJ$7,$F545)-$C545+1,0),MIN(AJ$7,$F545)-AI$7))/365,IF($F545&gt;AI$7,($D545-SUM($U545:AI545))*$E545*(IF(AI545&lt;1,IF(MIN(AJ$7,$F545)&gt;$C545,MIN(AJ$7,$F545)-$C545+1,0),MIN(AJ$7,$F545)-AI$7))/365,0))</f>
        <v>0</v>
      </c>
      <c r="AK545" s="4">
        <f>IF($F545=0,($D545-SUM($U545:AJ545))*$E545*(IF(AJ545&lt;1,IF(MIN(AK$7,$F545)&gt;$C545,MIN(AK$7,$F545)-$C545+1,0),MIN(AK$7,$F545)-AJ$7))/365,IF($F545&gt;AJ$7,($D545-SUM($U545:AJ545))*$E545*(IF(AJ545&lt;1,IF(MIN(AK$7,$F545)&gt;$C545,MIN(AK$7,$F545)-$C545+1,0),MIN(AK$7,$F545)-AJ$7))/365,0))</f>
        <v>0</v>
      </c>
      <c r="AL545" s="4">
        <f>IF($F545=0,($D545-SUM($U545:AK545))*$E545*(IF(AK545&lt;1,IF(MIN(AL$7,$F545)&gt;$C545,MIN(AL$7,$F545)-$C545+1,0),MIN(AL$7,$F545)-AK$7))/365,IF($F545&gt;AK$7,($D545-SUM($U545:AK545))*$E545*(IF(AK545&lt;1,IF(MIN(AL$7,$F545)&gt;$C545,MIN(AL$7,$F545)-$C545+1,0),MIN(AL$7,$F545)-AK$7))/365,0))</f>
        <v>0</v>
      </c>
      <c r="AM545" s="4">
        <f>IF($F545=0,($D545-SUM($U545:AL545))*$E545*(IF(AL545&lt;1,IF(MIN(AM$7,$F545)&gt;$C545,MIN(AM$7,$F545)-$C545+1,0),MIN(AM$7,$F545)-AL$7))/365,IF($F545&gt;AL$7,($D545-SUM($U545:AL545))*$E545*(IF(AL545&lt;1,IF(MIN(AM$7,$F545)&gt;$C545,MIN(AM$7,$F545)-$C545+1,0),MIN(AM$7,$F545)-AL$7))/365,0))</f>
        <v>0</v>
      </c>
      <c r="AN545" s="4">
        <f>IF($F545=0,($D545-SUM($U545:AM545))*$E545*(IF(AM545&lt;1,IF(MIN(AN$7,$F545)&gt;$C545,MIN(AN$7,$F545)-$C545+1,0),MIN(AN$7,$F545)-AM$7))/365,IF($F545&gt;AM$7,($D545-SUM($U545:AM545))*$E545*(IF(AM545&lt;1,IF(MIN(AN$7,$F545)&gt;$C545,MIN(AN$7,$F545)-$C545+1,0),MIN(AN$7,$F545)-AM$7))/365,0))</f>
        <v>0</v>
      </c>
      <c r="AO545" s="4">
        <f>IF($F545=0,($D545-SUM($U545:AN545))*$E545*(IF(AN545&lt;1,IF(MIN(AO$7,$F545)&gt;$C545,MIN(AO$7,$F545)-$C545+1,0),MIN(AO$7,$F545)-AN$7))/365,IF($F545&gt;AN$7,($D545-SUM($U545:AN545))*$E545*(IF(AN545&lt;1,IF(MIN(AO$7,$F545)&gt;$C545,MIN(AO$7,$F545)-$C545+1,0),MIN(AO$7,$F545)-AN$7))/365,0))</f>
        <v>0</v>
      </c>
      <c r="AP545" s="4">
        <f>IF($F545=0,($D545-SUM($U545:AO545))*$E545*(IF(AO545&lt;1,IF(MIN(AP$7,$F545)&gt;$C545,MIN(AP$7,$F545)-$C545+1,0),MIN(AP$7,$F545)-AO$7))/365,IF($F545&gt;AO$7,($D545-SUM($U545:AO545))*$E545*(IF(AO545&lt;1,IF(MIN(AP$7,$F545)&gt;$C545,MIN(AP$7,$F545)-$C545+1,0),MIN(AP$7,$F545)-AO$7))/365,0))</f>
        <v>0</v>
      </c>
      <c r="AQ545" s="4">
        <f>IF($F545=0,($D545-SUM($U545:AP545))*$E545*(IF(AP545&lt;1,IF(MIN(AQ$7,$F545)&gt;$C545,MIN(AQ$7,$F545)-$C545+1,0),MIN(AQ$7,$F545)-AP$7))/365,IF($F545&gt;AP$7,($D545-SUM($U545:AP545))*$E545*(IF(AP545&lt;1,IF(MIN(AQ$7,$F545)&gt;$C545,MIN(AQ$7,$F545)-$C545+1,0),MIN(AQ$7,$F545)-AP$7))/365,0))</f>
        <v>0</v>
      </c>
      <c r="AR545" s="4">
        <f>IF($F545=0,($D545-SUM($U545:AQ545))*$E545*(IF(AQ545&lt;1,IF(MIN(AR$7,$F545)&gt;$C545,MIN(AR$7,$F545)-$C545+1,0),MIN(AR$7,$F545)-AQ$7))/365,IF($F545&gt;AQ$7,($D545-SUM($U545:AQ545))*$E545*(IF(AQ545&lt;1,IF(MIN(AR$7,$F545)&gt;$C545,MIN(AR$7,$F545)-$C545+1,0),MIN(AR$7,$F545)-AQ$7))/365,0))</f>
        <v>0</v>
      </c>
      <c r="AS545" s="4">
        <f>IF($F545=0,($D545-SUM($U545:AR545))*$E545*(IF(AR545&lt;1,IF(MIN(AS$7,$F545)&gt;$C545,MIN(AS$7,$F545)-$C545+1,0),MIN(AS$7,$F545)-AR$7))/365,IF($F545&gt;AR$7,($D545-SUM($U545:AR545))*$E545*(IF(AR545&lt;1,IF(MIN(AS$7,$F545)&gt;$C545,MIN(AS$7,$F545)-$C545+1,0),MIN(AS$7,$F545)-AR$7))/365,0))</f>
        <v>0</v>
      </c>
    </row>
    <row r="546" spans="1:45">
      <c r="A546" s="15"/>
      <c r="B546" s="17"/>
      <c r="C546" s="16"/>
      <c r="D546" s="15"/>
      <c r="E546" s="11"/>
      <c r="F546" s="16"/>
      <c r="G546" s="15"/>
      <c r="H546" s="14"/>
      <c r="I546" s="5"/>
      <c r="J546" s="13">
        <f>SUM(U546:AS546)</f>
        <v>0</v>
      </c>
      <c r="K546" s="13">
        <f>IF(F546=0,D546-J546,IF(F546&lt;41730,0,D546-J546))</f>
        <v>0</v>
      </c>
      <c r="L546" s="12">
        <f>IF(K546=0,0,IF(G546-((L$7-C546)/365)&lt;0,0,G546-((L$7-C546)/365)))</f>
        <v>0</v>
      </c>
      <c r="M546" s="4">
        <f>IF(K546=0,0,D546*H546)</f>
        <v>0</v>
      </c>
      <c r="N546" s="11">
        <f>IFERROR((1-(M546/K546)^(1/L546)),0)</f>
        <v>0</v>
      </c>
      <c r="O546" s="10">
        <f>IF(F546&gt;41730,IF(F546&gt;41730,(F546-41730)/365,IF(K546=0,0,IF(G546-((L$7-C546)/365)&lt;0,0,G546-((L$7-C546)/365)))),1)</f>
        <v>1</v>
      </c>
      <c r="P546" s="9">
        <f>IF(K546&lt;M546,0,IF(L546=0,K546-M546,K546*N546*O546))</f>
        <v>0</v>
      </c>
      <c r="Q546" s="19">
        <f>IF(F546&gt;41730,D546,0)</f>
        <v>0</v>
      </c>
      <c r="R546" s="18">
        <f>IF(F546&gt;41730,J546+P546,0)</f>
        <v>0</v>
      </c>
      <c r="S546" s="9">
        <f>IF(F546&gt;0,0,K546-P546)</f>
        <v>0</v>
      </c>
      <c r="T546" s="5"/>
      <c r="U546" s="4">
        <f>D546*E546*(IF(U$7&gt;$C546,U$7-$C546+1,0))/365</f>
        <v>0</v>
      </c>
      <c r="V546" s="4">
        <f>($D546-U546)*$E546*(IF(U546&lt;1,IF(V$7&gt;$C546,V$7-$C546+1,0),V$7-U$7))/365</f>
        <v>0</v>
      </c>
      <c r="W546" s="4">
        <f>IF($F546=0,($D546-SUM($U546:V546))*$E546*(IF(V546&lt;1,IF(MIN(W$7,$F546)&gt;$C546,MIN(W$7,$F546)-$C546+1,0),MIN(W$7,$F546)-V$7))/365,IF($F546&gt;V$7,($D546-SUM($U546:V546))*$E546*(IF(V546&lt;1,IF(MIN(W$7,$F546)&gt;$C546,MIN(W$7,$F546)-$C546+1,0),MIN(W$7,$F546)-V$7))/365,0))</f>
        <v>0</v>
      </c>
      <c r="X546" s="4">
        <f>IF($F546=0,($D546-SUM($U546:W546))*$E546*(IF(W546&lt;1,IF(MIN(X$7,$F546)&gt;$C546,MIN(X$7,$F546)-$C546+1,0),MIN(X$7,$F546)-W$7))/365,IF($F546&gt;W$7,($D546-SUM($U546:W546))*$E546*(IF(W546&lt;1,IF(MIN(X$7,$F546)&gt;$C546,MIN(X$7,$F546)-$C546+1,0),MIN(X$7,$F546)-W$7))/365,0))</f>
        <v>0</v>
      </c>
      <c r="Y546" s="4">
        <f>IF($F546=0,($D546-SUM($U546:X546))*$E546*(IF(X546&lt;1,IF(MIN(Y$7,$F546)&gt;$C546,MIN(Y$7,$F546)-$C546+1,0),MIN(Y$7,$F546)-X$7))/365,IF($F546&gt;X$7,($D546-SUM($U546:X546))*$E546*(IF(X546&lt;1,IF(MIN(Y$7,$F546)&gt;$C546,MIN(Y$7,$F546)-$C546+1,0),MIN(Y$7,$F546)-X$7))/365,0))</f>
        <v>0</v>
      </c>
      <c r="Z546" s="4">
        <f>IF($F546=0,($D546-SUM($U546:Y546))*$E546*(IF(Y546&lt;1,IF(MIN(Z$7,$F546)&gt;$C546,MIN(Z$7,$F546)-$C546+1,0),MIN(Z$7,$F546)-Y$7))/365,IF($F546&gt;Y$7,($D546-SUM($U546:Y546))*$E546*(IF(Y546&lt;1,IF(MIN(Z$7,$F546)&gt;$C546,MIN(Z$7,$F546)-$C546+1,0),MIN(Z$7,$F546)-Y$7))/365,0))</f>
        <v>0</v>
      </c>
      <c r="AA546" s="4">
        <f>IF($F546=0,($D546-SUM($U546:Z546))*$E546*(IF(Z546&lt;1,IF(MIN(AA$7,$F546)&gt;$C546,MIN(AA$7,$F546)-$C546+1,0),MIN(AA$7,$F546)-Z$7))/365,IF($F546&gt;Z$7,($D546-SUM($U546:Z546))*$E546*(IF(Z546&lt;1,IF(MIN(AA$7,$F546)&gt;$C546,MIN(AA$7,$F546)-$C546+1,0),MIN(AA$7,$F546)-Z$7))/365,0))</f>
        <v>0</v>
      </c>
      <c r="AB546" s="4">
        <f>IF($F546=0,($D546-SUM($U546:AA546))*$E546*(IF(AA546&lt;1,IF(MIN(AB$7,$F546)&gt;$C546,MIN(AB$7,$F546)-$C546+1,0),MIN(AB$7,$F546)-AA$7))/365,IF($F546&gt;AA$7,($D546-SUM($U546:AA546))*$E546*(IF(AA546&lt;1,IF(MIN(AB$7,$F546)&gt;$C546,MIN(AB$7,$F546)-$C546+1,0),MIN(AB$7,$F546)-AA$7))/365,0))</f>
        <v>0</v>
      </c>
      <c r="AC546" s="4">
        <f>IF($F546=0,($D546-SUM($U546:AB546))*$E546*(IF(AB546&lt;1,IF(MIN(AC$7,$F546)&gt;$C546,MIN(AC$7,$F546)-$C546+1,0),MIN(AC$7,$F546)-AB$7))/365,IF($F546&gt;AB$7,($D546-SUM($U546:AB546))*$E546*(IF(AB546&lt;1,IF(MIN(AC$7,$F546)&gt;$C546,MIN(AC$7,$F546)-$C546+1,0),MIN(AC$7,$F546)-AB$7))/365,0))</f>
        <v>0</v>
      </c>
      <c r="AD546" s="4">
        <f>IF($F546=0,($D546-SUM($U546:AC546))*$E546*(IF(AC546&lt;1,IF(MIN(AD$7,$F546)&gt;$C546,MIN(AD$7,$F546)-$C546+1,0),MIN(AD$7,$F546)-AC$7))/365,IF($F546&gt;AC$7,($D546-SUM($U546:AC546))*$E546*(IF(AC546&lt;1,IF(MIN(AD$7,$F546)&gt;$C546,MIN(AD$7,$F546)-$C546+1,0),MIN(AD$7,$F546)-AC$7))/365,0))</f>
        <v>0</v>
      </c>
      <c r="AE546" s="4">
        <f>IF($F546=0,($D546-SUM($U546:AD546))*$E546*(IF(AD546&lt;1,IF(MIN(AE$7,$F546)&gt;$C546,MIN(AE$7,$F546)-$C546+1,0),MIN(AE$7,$F546)-AD$7))/365,IF($F546&gt;AD$7,($D546-SUM($U546:AD546))*$E546*(IF(AD546&lt;1,IF(MIN(AE$7,$F546)&gt;$C546,MIN(AE$7,$F546)-$C546+1,0),MIN(AE$7,$F546)-AD$7))/365,0))</f>
        <v>0</v>
      </c>
      <c r="AF546" s="4">
        <f>IF($F546=0,($D546-SUM($U546:AE546))*$E546*(IF(AE546&lt;1,IF(MIN(AF$7,$F546)&gt;$C546,MIN(AF$7,$F546)-$C546+1,0),MIN(AF$7,$F546)-AE$7))/365,IF($F546&gt;AE$7,($D546-SUM($U546:AE546))*$E546*(IF(AE546&lt;1,IF(MIN(AF$7,$F546)&gt;$C546,MIN(AF$7,$F546)-$C546+1,0),MIN(AF$7,$F546)-AE$7))/365,0))</f>
        <v>0</v>
      </c>
      <c r="AG546" s="4">
        <f>IF($F546=0,($D546-SUM($U546:AF546))*$E546*(IF(AF546&lt;1,IF(MIN(AG$7,$F546)&gt;$C546,MIN(AG$7,$F546)-$C546+1,0),MIN(AG$7,$F546)-AF$7))/365,IF($F546&gt;AF$7,($D546-SUM($U546:AF546))*$E546*(IF(AF546&lt;1,IF(MIN(AG$7,$F546)&gt;$C546,MIN(AG$7,$F546)-$C546+1,0),MIN(AG$7,$F546)-AF$7))/365,0))</f>
        <v>0</v>
      </c>
      <c r="AH546" s="4">
        <f>IF($F546=0,($D546-SUM($U546:AG546))*$E546*(IF(AG546&lt;1,IF(MIN(AH$7,$F546)&gt;$C546,MIN(AH$7,$F546)-$C546+1,0),MIN(AH$7,$F546)-AG$7))/365,IF($F546&gt;AG$7,($D546-SUM($U546:AG546))*$E546*(IF(AG546&lt;1,IF(MIN(AH$7,$F546)&gt;$C546,MIN(AH$7,$F546)-$C546+1,0),MIN(AH$7,$F546)-AG$7))/365,0))</f>
        <v>0</v>
      </c>
      <c r="AI546" s="4">
        <f>IF($F546=0,($D546-SUM($U546:AH546))*$E546*(IF(AH546&lt;1,IF(MIN(AI$7,$F546)&gt;$C546,MIN(AI$7,$F546)-$C546+1,0),MIN(AI$7,$F546)-AH$7))/365,IF($F546&gt;AH$7,($D546-SUM($U546:AH546))*$E546*(IF(AH546&lt;1,IF(MIN(AI$7,$F546)&gt;$C546,MIN(AI$7,$F546)-$C546+1,0),MIN(AI$7,$F546)-AH$7))/365,0))</f>
        <v>0</v>
      </c>
      <c r="AJ546" s="4">
        <f>IF($F546=0,($D546-SUM($U546:AI546))*$E546*(IF(AI546&lt;1,IF(MIN(AJ$7,$F546)&gt;$C546,MIN(AJ$7,$F546)-$C546+1,0),MIN(AJ$7,$F546)-AI$7))/365,IF($F546&gt;AI$7,($D546-SUM($U546:AI546))*$E546*(IF(AI546&lt;1,IF(MIN(AJ$7,$F546)&gt;$C546,MIN(AJ$7,$F546)-$C546+1,0),MIN(AJ$7,$F546)-AI$7))/365,0))</f>
        <v>0</v>
      </c>
      <c r="AK546" s="4">
        <f>IF($F546=0,($D546-SUM($U546:AJ546))*$E546*(IF(AJ546&lt;1,IF(MIN(AK$7,$F546)&gt;$C546,MIN(AK$7,$F546)-$C546+1,0),MIN(AK$7,$F546)-AJ$7))/365,IF($F546&gt;AJ$7,($D546-SUM($U546:AJ546))*$E546*(IF(AJ546&lt;1,IF(MIN(AK$7,$F546)&gt;$C546,MIN(AK$7,$F546)-$C546+1,0),MIN(AK$7,$F546)-AJ$7))/365,0))</f>
        <v>0</v>
      </c>
      <c r="AL546" s="4">
        <f>IF($F546=0,($D546-SUM($U546:AK546))*$E546*(IF(AK546&lt;1,IF(MIN(AL$7,$F546)&gt;$C546,MIN(AL$7,$F546)-$C546+1,0),MIN(AL$7,$F546)-AK$7))/365,IF($F546&gt;AK$7,($D546-SUM($U546:AK546))*$E546*(IF(AK546&lt;1,IF(MIN(AL$7,$F546)&gt;$C546,MIN(AL$7,$F546)-$C546+1,0),MIN(AL$7,$F546)-AK$7))/365,0))</f>
        <v>0</v>
      </c>
      <c r="AM546" s="4">
        <f>IF($F546=0,($D546-SUM($U546:AL546))*$E546*(IF(AL546&lt;1,IF(MIN(AM$7,$F546)&gt;$C546,MIN(AM$7,$F546)-$C546+1,0),MIN(AM$7,$F546)-AL$7))/365,IF($F546&gt;AL$7,($D546-SUM($U546:AL546))*$E546*(IF(AL546&lt;1,IF(MIN(AM$7,$F546)&gt;$C546,MIN(AM$7,$F546)-$C546+1,0),MIN(AM$7,$F546)-AL$7))/365,0))</f>
        <v>0</v>
      </c>
      <c r="AN546" s="4">
        <f>IF($F546=0,($D546-SUM($U546:AM546))*$E546*(IF(AM546&lt;1,IF(MIN(AN$7,$F546)&gt;$C546,MIN(AN$7,$F546)-$C546+1,0),MIN(AN$7,$F546)-AM$7))/365,IF($F546&gt;AM$7,($D546-SUM($U546:AM546))*$E546*(IF(AM546&lt;1,IF(MIN(AN$7,$F546)&gt;$C546,MIN(AN$7,$F546)-$C546+1,0),MIN(AN$7,$F546)-AM$7))/365,0))</f>
        <v>0</v>
      </c>
      <c r="AO546" s="4">
        <f>IF($F546=0,($D546-SUM($U546:AN546))*$E546*(IF(AN546&lt;1,IF(MIN(AO$7,$F546)&gt;$C546,MIN(AO$7,$F546)-$C546+1,0),MIN(AO$7,$F546)-AN$7))/365,IF($F546&gt;AN$7,($D546-SUM($U546:AN546))*$E546*(IF(AN546&lt;1,IF(MIN(AO$7,$F546)&gt;$C546,MIN(AO$7,$F546)-$C546+1,0),MIN(AO$7,$F546)-AN$7))/365,0))</f>
        <v>0</v>
      </c>
      <c r="AP546" s="4">
        <f>IF($F546=0,($D546-SUM($U546:AO546))*$E546*(IF(AO546&lt;1,IF(MIN(AP$7,$F546)&gt;$C546,MIN(AP$7,$F546)-$C546+1,0),MIN(AP$7,$F546)-AO$7))/365,IF($F546&gt;AO$7,($D546-SUM($U546:AO546))*$E546*(IF(AO546&lt;1,IF(MIN(AP$7,$F546)&gt;$C546,MIN(AP$7,$F546)-$C546+1,0),MIN(AP$7,$F546)-AO$7))/365,0))</f>
        <v>0</v>
      </c>
      <c r="AQ546" s="4">
        <f>IF($F546=0,($D546-SUM($U546:AP546))*$E546*(IF(AP546&lt;1,IF(MIN(AQ$7,$F546)&gt;$C546,MIN(AQ$7,$F546)-$C546+1,0),MIN(AQ$7,$F546)-AP$7))/365,IF($F546&gt;AP$7,($D546-SUM($U546:AP546))*$E546*(IF(AP546&lt;1,IF(MIN(AQ$7,$F546)&gt;$C546,MIN(AQ$7,$F546)-$C546+1,0),MIN(AQ$7,$F546)-AP$7))/365,0))</f>
        <v>0</v>
      </c>
      <c r="AR546" s="4">
        <f>IF($F546=0,($D546-SUM($U546:AQ546))*$E546*(IF(AQ546&lt;1,IF(MIN(AR$7,$F546)&gt;$C546,MIN(AR$7,$F546)-$C546+1,0),MIN(AR$7,$F546)-AQ$7))/365,IF($F546&gt;AQ$7,($D546-SUM($U546:AQ546))*$E546*(IF(AQ546&lt;1,IF(MIN(AR$7,$F546)&gt;$C546,MIN(AR$7,$F546)-$C546+1,0),MIN(AR$7,$F546)-AQ$7))/365,0))</f>
        <v>0</v>
      </c>
      <c r="AS546" s="4">
        <f>IF($F546=0,($D546-SUM($U546:AR546))*$E546*(IF(AR546&lt;1,IF(MIN(AS$7,$F546)&gt;$C546,MIN(AS$7,$F546)-$C546+1,0),MIN(AS$7,$F546)-AR$7))/365,IF($F546&gt;AR$7,($D546-SUM($U546:AR546))*$E546*(IF(AR546&lt;1,IF(MIN(AS$7,$F546)&gt;$C546,MIN(AS$7,$F546)-$C546+1,0),MIN(AS$7,$F546)-AR$7))/365,0))</f>
        <v>0</v>
      </c>
    </row>
    <row r="547" spans="1:45">
      <c r="A547" s="15"/>
      <c r="B547" s="17"/>
      <c r="C547" s="16"/>
      <c r="D547" s="15"/>
      <c r="E547" s="11"/>
      <c r="F547" s="16"/>
      <c r="G547" s="15"/>
      <c r="H547" s="14"/>
      <c r="I547" s="5"/>
      <c r="J547" s="13">
        <f>SUM(U547:AS547)</f>
        <v>0</v>
      </c>
      <c r="K547" s="13">
        <f>IF(F547=0,D547-J547,IF(F547&lt;41730,0,D547-J547))</f>
        <v>0</v>
      </c>
      <c r="L547" s="12">
        <f>IF(K547=0,0,IF(G547-((L$7-C547)/365)&lt;0,0,G547-((L$7-C547)/365)))</f>
        <v>0</v>
      </c>
      <c r="M547" s="4">
        <f>IF(K547=0,0,D547*H547)</f>
        <v>0</v>
      </c>
      <c r="N547" s="11">
        <f>IFERROR((1-(M547/K547)^(1/L547)),0)</f>
        <v>0</v>
      </c>
      <c r="O547" s="10">
        <f>IF(F547&gt;41730,IF(F547&gt;41730,(F547-41730)/365,IF(K547=0,0,IF(G547-((L$7-C547)/365)&lt;0,0,G547-((L$7-C547)/365)))),1)</f>
        <v>1</v>
      </c>
      <c r="P547" s="9">
        <f>IF(K547&lt;M547,0,IF(L547=0,K547-M547,K547*N547*O547))</f>
        <v>0</v>
      </c>
      <c r="Q547" s="19">
        <f>IF(F547&gt;41730,D547,0)</f>
        <v>0</v>
      </c>
      <c r="R547" s="18">
        <f>IF(F547&gt;41730,J547+P547,0)</f>
        <v>0</v>
      </c>
      <c r="S547" s="9">
        <f>IF(F547&gt;0,0,K547-P547)</f>
        <v>0</v>
      </c>
      <c r="T547" s="5"/>
      <c r="U547" s="4">
        <f>D547*E547*(IF(U$7&gt;$C547,U$7-$C547+1,0))/365</f>
        <v>0</v>
      </c>
      <c r="V547" s="4">
        <f>($D547-U547)*$E547*(IF(U547&lt;1,IF(V$7&gt;$C547,V$7-$C547+1,0),V$7-U$7))/365</f>
        <v>0</v>
      </c>
      <c r="W547" s="4">
        <f>IF($F547=0,($D547-SUM($U547:V547))*$E547*(IF(V547&lt;1,IF(MIN(W$7,$F547)&gt;$C547,MIN(W$7,$F547)-$C547+1,0),MIN(W$7,$F547)-V$7))/365,IF($F547&gt;V$7,($D547-SUM($U547:V547))*$E547*(IF(V547&lt;1,IF(MIN(W$7,$F547)&gt;$C547,MIN(W$7,$F547)-$C547+1,0),MIN(W$7,$F547)-V$7))/365,0))</f>
        <v>0</v>
      </c>
      <c r="X547" s="4">
        <f>IF($F547=0,($D547-SUM($U547:W547))*$E547*(IF(W547&lt;1,IF(MIN(X$7,$F547)&gt;$C547,MIN(X$7,$F547)-$C547+1,0),MIN(X$7,$F547)-W$7))/365,IF($F547&gt;W$7,($D547-SUM($U547:W547))*$E547*(IF(W547&lt;1,IF(MIN(X$7,$F547)&gt;$C547,MIN(X$7,$F547)-$C547+1,0),MIN(X$7,$F547)-W$7))/365,0))</f>
        <v>0</v>
      </c>
      <c r="Y547" s="4">
        <f>IF($F547=0,($D547-SUM($U547:X547))*$E547*(IF(X547&lt;1,IF(MIN(Y$7,$F547)&gt;$C547,MIN(Y$7,$F547)-$C547+1,0),MIN(Y$7,$F547)-X$7))/365,IF($F547&gt;X$7,($D547-SUM($U547:X547))*$E547*(IF(X547&lt;1,IF(MIN(Y$7,$F547)&gt;$C547,MIN(Y$7,$F547)-$C547+1,0),MIN(Y$7,$F547)-X$7))/365,0))</f>
        <v>0</v>
      </c>
      <c r="Z547" s="4">
        <f>IF($F547=0,($D547-SUM($U547:Y547))*$E547*(IF(Y547&lt;1,IF(MIN(Z$7,$F547)&gt;$C547,MIN(Z$7,$F547)-$C547+1,0),MIN(Z$7,$F547)-Y$7))/365,IF($F547&gt;Y$7,($D547-SUM($U547:Y547))*$E547*(IF(Y547&lt;1,IF(MIN(Z$7,$F547)&gt;$C547,MIN(Z$7,$F547)-$C547+1,0),MIN(Z$7,$F547)-Y$7))/365,0))</f>
        <v>0</v>
      </c>
      <c r="AA547" s="4">
        <f>IF($F547=0,($D547-SUM($U547:Z547))*$E547*(IF(Z547&lt;1,IF(MIN(AA$7,$F547)&gt;$C547,MIN(AA$7,$F547)-$C547+1,0),MIN(AA$7,$F547)-Z$7))/365,IF($F547&gt;Z$7,($D547-SUM($U547:Z547))*$E547*(IF(Z547&lt;1,IF(MIN(AA$7,$F547)&gt;$C547,MIN(AA$7,$F547)-$C547+1,0),MIN(AA$7,$F547)-Z$7))/365,0))</f>
        <v>0</v>
      </c>
      <c r="AB547" s="4">
        <f>IF($F547=0,($D547-SUM($U547:AA547))*$E547*(IF(AA547&lt;1,IF(MIN(AB$7,$F547)&gt;$C547,MIN(AB$7,$F547)-$C547+1,0),MIN(AB$7,$F547)-AA$7))/365,IF($F547&gt;AA$7,($D547-SUM($U547:AA547))*$E547*(IF(AA547&lt;1,IF(MIN(AB$7,$F547)&gt;$C547,MIN(AB$7,$F547)-$C547+1,0),MIN(AB$7,$F547)-AA$7))/365,0))</f>
        <v>0</v>
      </c>
      <c r="AC547" s="4">
        <f>IF($F547=0,($D547-SUM($U547:AB547))*$E547*(IF(AB547&lt;1,IF(MIN(AC$7,$F547)&gt;$C547,MIN(AC$7,$F547)-$C547+1,0),MIN(AC$7,$F547)-AB$7))/365,IF($F547&gt;AB$7,($D547-SUM($U547:AB547))*$E547*(IF(AB547&lt;1,IF(MIN(AC$7,$F547)&gt;$C547,MIN(AC$7,$F547)-$C547+1,0),MIN(AC$7,$F547)-AB$7))/365,0))</f>
        <v>0</v>
      </c>
      <c r="AD547" s="4">
        <f>IF($F547=0,($D547-SUM($U547:AC547))*$E547*(IF(AC547&lt;1,IF(MIN(AD$7,$F547)&gt;$C547,MIN(AD$7,$F547)-$C547+1,0),MIN(AD$7,$F547)-AC$7))/365,IF($F547&gt;AC$7,($D547-SUM($U547:AC547))*$E547*(IF(AC547&lt;1,IF(MIN(AD$7,$F547)&gt;$C547,MIN(AD$7,$F547)-$C547+1,0),MIN(AD$7,$F547)-AC$7))/365,0))</f>
        <v>0</v>
      </c>
      <c r="AE547" s="4">
        <f>IF($F547=0,($D547-SUM($U547:AD547))*$E547*(IF(AD547&lt;1,IF(MIN(AE$7,$F547)&gt;$C547,MIN(AE$7,$F547)-$C547+1,0),MIN(AE$7,$F547)-AD$7))/365,IF($F547&gt;AD$7,($D547-SUM($U547:AD547))*$E547*(IF(AD547&lt;1,IF(MIN(AE$7,$F547)&gt;$C547,MIN(AE$7,$F547)-$C547+1,0),MIN(AE$7,$F547)-AD$7))/365,0))</f>
        <v>0</v>
      </c>
      <c r="AF547" s="4">
        <f>IF($F547=0,($D547-SUM($U547:AE547))*$E547*(IF(AE547&lt;1,IF(MIN(AF$7,$F547)&gt;$C547,MIN(AF$7,$F547)-$C547+1,0),MIN(AF$7,$F547)-AE$7))/365,IF($F547&gt;AE$7,($D547-SUM($U547:AE547))*$E547*(IF(AE547&lt;1,IF(MIN(AF$7,$F547)&gt;$C547,MIN(AF$7,$F547)-$C547+1,0),MIN(AF$7,$F547)-AE$7))/365,0))</f>
        <v>0</v>
      </c>
      <c r="AG547" s="4">
        <f>IF($F547=0,($D547-SUM($U547:AF547))*$E547*(IF(AF547&lt;1,IF(MIN(AG$7,$F547)&gt;$C547,MIN(AG$7,$F547)-$C547+1,0),MIN(AG$7,$F547)-AF$7))/365,IF($F547&gt;AF$7,($D547-SUM($U547:AF547))*$E547*(IF(AF547&lt;1,IF(MIN(AG$7,$F547)&gt;$C547,MIN(AG$7,$F547)-$C547+1,0),MIN(AG$7,$F547)-AF$7))/365,0))</f>
        <v>0</v>
      </c>
      <c r="AH547" s="4">
        <f>IF($F547=0,($D547-SUM($U547:AG547))*$E547*(IF(AG547&lt;1,IF(MIN(AH$7,$F547)&gt;$C547,MIN(AH$7,$F547)-$C547+1,0),MIN(AH$7,$F547)-AG$7))/365,IF($F547&gt;AG$7,($D547-SUM($U547:AG547))*$E547*(IF(AG547&lt;1,IF(MIN(AH$7,$F547)&gt;$C547,MIN(AH$7,$F547)-$C547+1,0),MIN(AH$7,$F547)-AG$7))/365,0))</f>
        <v>0</v>
      </c>
      <c r="AI547" s="4">
        <f>IF($F547=0,($D547-SUM($U547:AH547))*$E547*(IF(AH547&lt;1,IF(MIN(AI$7,$F547)&gt;$C547,MIN(AI$7,$F547)-$C547+1,0),MIN(AI$7,$F547)-AH$7))/365,IF($F547&gt;AH$7,($D547-SUM($U547:AH547))*$E547*(IF(AH547&lt;1,IF(MIN(AI$7,$F547)&gt;$C547,MIN(AI$7,$F547)-$C547+1,0),MIN(AI$7,$F547)-AH$7))/365,0))</f>
        <v>0</v>
      </c>
      <c r="AJ547" s="4">
        <f>IF($F547=0,($D547-SUM($U547:AI547))*$E547*(IF(AI547&lt;1,IF(MIN(AJ$7,$F547)&gt;$C547,MIN(AJ$7,$F547)-$C547+1,0),MIN(AJ$7,$F547)-AI$7))/365,IF($F547&gt;AI$7,($D547-SUM($U547:AI547))*$E547*(IF(AI547&lt;1,IF(MIN(AJ$7,$F547)&gt;$C547,MIN(AJ$7,$F547)-$C547+1,0),MIN(AJ$7,$F547)-AI$7))/365,0))</f>
        <v>0</v>
      </c>
      <c r="AK547" s="4">
        <f>IF($F547=0,($D547-SUM($U547:AJ547))*$E547*(IF(AJ547&lt;1,IF(MIN(AK$7,$F547)&gt;$C547,MIN(AK$7,$F547)-$C547+1,0),MIN(AK$7,$F547)-AJ$7))/365,IF($F547&gt;AJ$7,($D547-SUM($U547:AJ547))*$E547*(IF(AJ547&lt;1,IF(MIN(AK$7,$F547)&gt;$C547,MIN(AK$7,$F547)-$C547+1,0),MIN(AK$7,$F547)-AJ$7))/365,0))</f>
        <v>0</v>
      </c>
      <c r="AL547" s="4">
        <f>IF($F547=0,($D547-SUM($U547:AK547))*$E547*(IF(AK547&lt;1,IF(MIN(AL$7,$F547)&gt;$C547,MIN(AL$7,$F547)-$C547+1,0),MIN(AL$7,$F547)-AK$7))/365,IF($F547&gt;AK$7,($D547-SUM($U547:AK547))*$E547*(IF(AK547&lt;1,IF(MIN(AL$7,$F547)&gt;$C547,MIN(AL$7,$F547)-$C547+1,0),MIN(AL$7,$F547)-AK$7))/365,0))</f>
        <v>0</v>
      </c>
      <c r="AM547" s="4">
        <f>IF($F547=0,($D547-SUM($U547:AL547))*$E547*(IF(AL547&lt;1,IF(MIN(AM$7,$F547)&gt;$C547,MIN(AM$7,$F547)-$C547+1,0),MIN(AM$7,$F547)-AL$7))/365,IF($F547&gt;AL$7,($D547-SUM($U547:AL547))*$E547*(IF(AL547&lt;1,IF(MIN(AM$7,$F547)&gt;$C547,MIN(AM$7,$F547)-$C547+1,0),MIN(AM$7,$F547)-AL$7))/365,0))</f>
        <v>0</v>
      </c>
      <c r="AN547" s="4">
        <f>IF($F547=0,($D547-SUM($U547:AM547))*$E547*(IF(AM547&lt;1,IF(MIN(AN$7,$F547)&gt;$C547,MIN(AN$7,$F547)-$C547+1,0),MIN(AN$7,$F547)-AM$7))/365,IF($F547&gt;AM$7,($D547-SUM($U547:AM547))*$E547*(IF(AM547&lt;1,IF(MIN(AN$7,$F547)&gt;$C547,MIN(AN$7,$F547)-$C547+1,0),MIN(AN$7,$F547)-AM$7))/365,0))</f>
        <v>0</v>
      </c>
      <c r="AO547" s="4">
        <f>IF($F547=0,($D547-SUM($U547:AN547))*$E547*(IF(AN547&lt;1,IF(MIN(AO$7,$F547)&gt;$C547,MIN(AO$7,$F547)-$C547+1,0),MIN(AO$7,$F547)-AN$7))/365,IF($F547&gt;AN$7,($D547-SUM($U547:AN547))*$E547*(IF(AN547&lt;1,IF(MIN(AO$7,$F547)&gt;$C547,MIN(AO$7,$F547)-$C547+1,0),MIN(AO$7,$F547)-AN$7))/365,0))</f>
        <v>0</v>
      </c>
      <c r="AP547" s="4">
        <f>IF($F547=0,($D547-SUM($U547:AO547))*$E547*(IF(AO547&lt;1,IF(MIN(AP$7,$F547)&gt;$C547,MIN(AP$7,$F547)-$C547+1,0),MIN(AP$7,$F547)-AO$7))/365,IF($F547&gt;AO$7,($D547-SUM($U547:AO547))*$E547*(IF(AO547&lt;1,IF(MIN(AP$7,$F547)&gt;$C547,MIN(AP$7,$F547)-$C547+1,0),MIN(AP$7,$F547)-AO$7))/365,0))</f>
        <v>0</v>
      </c>
      <c r="AQ547" s="4">
        <f>IF($F547=0,($D547-SUM($U547:AP547))*$E547*(IF(AP547&lt;1,IF(MIN(AQ$7,$F547)&gt;$C547,MIN(AQ$7,$F547)-$C547+1,0),MIN(AQ$7,$F547)-AP$7))/365,IF($F547&gt;AP$7,($D547-SUM($U547:AP547))*$E547*(IF(AP547&lt;1,IF(MIN(AQ$7,$F547)&gt;$C547,MIN(AQ$7,$F547)-$C547+1,0),MIN(AQ$7,$F547)-AP$7))/365,0))</f>
        <v>0</v>
      </c>
      <c r="AR547" s="4">
        <f>IF($F547=0,($D547-SUM($U547:AQ547))*$E547*(IF(AQ547&lt;1,IF(MIN(AR$7,$F547)&gt;$C547,MIN(AR$7,$F547)-$C547+1,0),MIN(AR$7,$F547)-AQ$7))/365,IF($F547&gt;AQ$7,($D547-SUM($U547:AQ547))*$E547*(IF(AQ547&lt;1,IF(MIN(AR$7,$F547)&gt;$C547,MIN(AR$7,$F547)-$C547+1,0),MIN(AR$7,$F547)-AQ$7))/365,0))</f>
        <v>0</v>
      </c>
      <c r="AS547" s="4">
        <f>IF($F547=0,($D547-SUM($U547:AR547))*$E547*(IF(AR547&lt;1,IF(MIN(AS$7,$F547)&gt;$C547,MIN(AS$7,$F547)-$C547+1,0),MIN(AS$7,$F547)-AR$7))/365,IF($F547&gt;AR$7,($D547-SUM($U547:AR547))*$E547*(IF(AR547&lt;1,IF(MIN(AS$7,$F547)&gt;$C547,MIN(AS$7,$F547)-$C547+1,0),MIN(AS$7,$F547)-AR$7))/365,0))</f>
        <v>0</v>
      </c>
    </row>
    <row r="548" spans="1:45">
      <c r="A548" s="15"/>
      <c r="B548" s="17"/>
      <c r="C548" s="16"/>
      <c r="D548" s="15"/>
      <c r="E548" s="11"/>
      <c r="F548" s="16"/>
      <c r="G548" s="15"/>
      <c r="H548" s="14"/>
      <c r="I548" s="5"/>
      <c r="J548" s="13">
        <f>SUM(U548:AS548)</f>
        <v>0</v>
      </c>
      <c r="K548" s="13">
        <f>IF(F548=0,D548-J548,IF(F548&lt;41730,0,D548-J548))</f>
        <v>0</v>
      </c>
      <c r="L548" s="12">
        <f>IF(K548=0,0,IF(G548-((L$7-C548)/365)&lt;0,0,G548-((L$7-C548)/365)))</f>
        <v>0</v>
      </c>
      <c r="M548" s="4">
        <f>IF(K548=0,0,D548*H548)</f>
        <v>0</v>
      </c>
      <c r="N548" s="11">
        <f>IFERROR((1-(M548/K548)^(1/L548)),0)</f>
        <v>0</v>
      </c>
      <c r="O548" s="10">
        <f>IF(F548&gt;41730,IF(F548&gt;41730,(F548-41730)/365,IF(K548=0,0,IF(G548-((L$7-C548)/365)&lt;0,0,G548-((L$7-C548)/365)))),1)</f>
        <v>1</v>
      </c>
      <c r="P548" s="9">
        <f>IF(K548&lt;M548,0,IF(L548=0,K548-M548,K548*N548*O548))</f>
        <v>0</v>
      </c>
      <c r="Q548" s="19">
        <f>IF(F548&gt;41730,D548,0)</f>
        <v>0</v>
      </c>
      <c r="R548" s="18">
        <f>IF(F548&gt;41730,J548+P548,0)</f>
        <v>0</v>
      </c>
      <c r="S548" s="9">
        <f>IF(F548&gt;0,0,K548-P548)</f>
        <v>0</v>
      </c>
      <c r="T548" s="5"/>
      <c r="U548" s="4">
        <f>D548*E548*(IF(U$7&gt;$C548,U$7-$C548+1,0))/365</f>
        <v>0</v>
      </c>
      <c r="V548" s="4">
        <f>($D548-U548)*$E548*(IF(U548&lt;1,IF(V$7&gt;$C548,V$7-$C548+1,0),V$7-U$7))/365</f>
        <v>0</v>
      </c>
      <c r="W548" s="4">
        <f>IF($F548=0,($D548-SUM($U548:V548))*$E548*(IF(V548&lt;1,IF(MIN(W$7,$F548)&gt;$C548,MIN(W$7,$F548)-$C548+1,0),MIN(W$7,$F548)-V$7))/365,IF($F548&gt;V$7,($D548-SUM($U548:V548))*$E548*(IF(V548&lt;1,IF(MIN(W$7,$F548)&gt;$C548,MIN(W$7,$F548)-$C548+1,0),MIN(W$7,$F548)-V$7))/365,0))</f>
        <v>0</v>
      </c>
      <c r="X548" s="4">
        <f>IF($F548=0,($D548-SUM($U548:W548))*$E548*(IF(W548&lt;1,IF(MIN(X$7,$F548)&gt;$C548,MIN(X$7,$F548)-$C548+1,0),MIN(X$7,$F548)-W$7))/365,IF($F548&gt;W$7,($D548-SUM($U548:W548))*$E548*(IF(W548&lt;1,IF(MIN(X$7,$F548)&gt;$C548,MIN(X$7,$F548)-$C548+1,0),MIN(X$7,$F548)-W$7))/365,0))</f>
        <v>0</v>
      </c>
      <c r="Y548" s="4">
        <f>IF($F548=0,($D548-SUM($U548:X548))*$E548*(IF(X548&lt;1,IF(MIN(Y$7,$F548)&gt;$C548,MIN(Y$7,$F548)-$C548+1,0),MIN(Y$7,$F548)-X$7))/365,IF($F548&gt;X$7,($D548-SUM($U548:X548))*$E548*(IF(X548&lt;1,IF(MIN(Y$7,$F548)&gt;$C548,MIN(Y$7,$F548)-$C548+1,0),MIN(Y$7,$F548)-X$7))/365,0))</f>
        <v>0</v>
      </c>
      <c r="Z548" s="4">
        <f>IF($F548=0,($D548-SUM($U548:Y548))*$E548*(IF(Y548&lt;1,IF(MIN(Z$7,$F548)&gt;$C548,MIN(Z$7,$F548)-$C548+1,0),MIN(Z$7,$F548)-Y$7))/365,IF($F548&gt;Y$7,($D548-SUM($U548:Y548))*$E548*(IF(Y548&lt;1,IF(MIN(Z$7,$F548)&gt;$C548,MIN(Z$7,$F548)-$C548+1,0),MIN(Z$7,$F548)-Y$7))/365,0))</f>
        <v>0</v>
      </c>
      <c r="AA548" s="4">
        <f>IF($F548=0,($D548-SUM($U548:Z548))*$E548*(IF(Z548&lt;1,IF(MIN(AA$7,$F548)&gt;$C548,MIN(AA$7,$F548)-$C548+1,0),MIN(AA$7,$F548)-Z$7))/365,IF($F548&gt;Z$7,($D548-SUM($U548:Z548))*$E548*(IF(Z548&lt;1,IF(MIN(AA$7,$F548)&gt;$C548,MIN(AA$7,$F548)-$C548+1,0),MIN(AA$7,$F548)-Z$7))/365,0))</f>
        <v>0</v>
      </c>
      <c r="AB548" s="4">
        <f>IF($F548=0,($D548-SUM($U548:AA548))*$E548*(IF(AA548&lt;1,IF(MIN(AB$7,$F548)&gt;$C548,MIN(AB$7,$F548)-$C548+1,0),MIN(AB$7,$F548)-AA$7))/365,IF($F548&gt;AA$7,($D548-SUM($U548:AA548))*$E548*(IF(AA548&lt;1,IF(MIN(AB$7,$F548)&gt;$C548,MIN(AB$7,$F548)-$C548+1,0),MIN(AB$7,$F548)-AA$7))/365,0))</f>
        <v>0</v>
      </c>
      <c r="AC548" s="4">
        <f>IF($F548=0,($D548-SUM($U548:AB548))*$E548*(IF(AB548&lt;1,IF(MIN(AC$7,$F548)&gt;$C548,MIN(AC$7,$F548)-$C548+1,0),MIN(AC$7,$F548)-AB$7))/365,IF($F548&gt;AB$7,($D548-SUM($U548:AB548))*$E548*(IF(AB548&lt;1,IF(MIN(AC$7,$F548)&gt;$C548,MIN(AC$7,$F548)-$C548+1,0),MIN(AC$7,$F548)-AB$7))/365,0))</f>
        <v>0</v>
      </c>
      <c r="AD548" s="4">
        <f>IF($F548=0,($D548-SUM($U548:AC548))*$E548*(IF(AC548&lt;1,IF(MIN(AD$7,$F548)&gt;$C548,MIN(AD$7,$F548)-$C548+1,0),MIN(AD$7,$F548)-AC$7))/365,IF($F548&gt;AC$7,($D548-SUM($U548:AC548))*$E548*(IF(AC548&lt;1,IF(MIN(AD$7,$F548)&gt;$C548,MIN(AD$7,$F548)-$C548+1,0),MIN(AD$7,$F548)-AC$7))/365,0))</f>
        <v>0</v>
      </c>
      <c r="AE548" s="4">
        <f>IF($F548=0,($D548-SUM($U548:AD548))*$E548*(IF(AD548&lt;1,IF(MIN(AE$7,$F548)&gt;$C548,MIN(AE$7,$F548)-$C548+1,0),MIN(AE$7,$F548)-AD$7))/365,IF($F548&gt;AD$7,($D548-SUM($U548:AD548))*$E548*(IF(AD548&lt;1,IF(MIN(AE$7,$F548)&gt;$C548,MIN(AE$7,$F548)-$C548+1,0),MIN(AE$7,$F548)-AD$7))/365,0))</f>
        <v>0</v>
      </c>
      <c r="AF548" s="4">
        <f>IF($F548=0,($D548-SUM($U548:AE548))*$E548*(IF(AE548&lt;1,IF(MIN(AF$7,$F548)&gt;$C548,MIN(AF$7,$F548)-$C548+1,0),MIN(AF$7,$F548)-AE$7))/365,IF($F548&gt;AE$7,($D548-SUM($U548:AE548))*$E548*(IF(AE548&lt;1,IF(MIN(AF$7,$F548)&gt;$C548,MIN(AF$7,$F548)-$C548+1,0),MIN(AF$7,$F548)-AE$7))/365,0))</f>
        <v>0</v>
      </c>
      <c r="AG548" s="4">
        <f>IF($F548=0,($D548-SUM($U548:AF548))*$E548*(IF(AF548&lt;1,IF(MIN(AG$7,$F548)&gt;$C548,MIN(AG$7,$F548)-$C548+1,0),MIN(AG$7,$F548)-AF$7))/365,IF($F548&gt;AF$7,($D548-SUM($U548:AF548))*$E548*(IF(AF548&lt;1,IF(MIN(AG$7,$F548)&gt;$C548,MIN(AG$7,$F548)-$C548+1,0),MIN(AG$7,$F548)-AF$7))/365,0))</f>
        <v>0</v>
      </c>
      <c r="AH548" s="4">
        <f>IF($F548=0,($D548-SUM($U548:AG548))*$E548*(IF(AG548&lt;1,IF(MIN(AH$7,$F548)&gt;$C548,MIN(AH$7,$F548)-$C548+1,0),MIN(AH$7,$F548)-AG$7))/365,IF($F548&gt;AG$7,($D548-SUM($U548:AG548))*$E548*(IF(AG548&lt;1,IF(MIN(AH$7,$F548)&gt;$C548,MIN(AH$7,$F548)-$C548+1,0),MIN(AH$7,$F548)-AG$7))/365,0))</f>
        <v>0</v>
      </c>
      <c r="AI548" s="4">
        <f>IF($F548=0,($D548-SUM($U548:AH548))*$E548*(IF(AH548&lt;1,IF(MIN(AI$7,$F548)&gt;$C548,MIN(AI$7,$F548)-$C548+1,0),MIN(AI$7,$F548)-AH$7))/365,IF($F548&gt;AH$7,($D548-SUM($U548:AH548))*$E548*(IF(AH548&lt;1,IF(MIN(AI$7,$F548)&gt;$C548,MIN(AI$7,$F548)-$C548+1,0),MIN(AI$7,$F548)-AH$7))/365,0))</f>
        <v>0</v>
      </c>
      <c r="AJ548" s="4">
        <f>IF($F548=0,($D548-SUM($U548:AI548))*$E548*(IF(AI548&lt;1,IF(MIN(AJ$7,$F548)&gt;$C548,MIN(AJ$7,$F548)-$C548+1,0),MIN(AJ$7,$F548)-AI$7))/365,IF($F548&gt;AI$7,($D548-SUM($U548:AI548))*$E548*(IF(AI548&lt;1,IF(MIN(AJ$7,$F548)&gt;$C548,MIN(AJ$7,$F548)-$C548+1,0),MIN(AJ$7,$F548)-AI$7))/365,0))</f>
        <v>0</v>
      </c>
      <c r="AK548" s="4">
        <f>IF($F548=0,($D548-SUM($U548:AJ548))*$E548*(IF(AJ548&lt;1,IF(MIN(AK$7,$F548)&gt;$C548,MIN(AK$7,$F548)-$C548+1,0),MIN(AK$7,$F548)-AJ$7))/365,IF($F548&gt;AJ$7,($D548-SUM($U548:AJ548))*$E548*(IF(AJ548&lt;1,IF(MIN(AK$7,$F548)&gt;$C548,MIN(AK$7,$F548)-$C548+1,0),MIN(AK$7,$F548)-AJ$7))/365,0))</f>
        <v>0</v>
      </c>
      <c r="AL548" s="4">
        <f>IF($F548=0,($D548-SUM($U548:AK548))*$E548*(IF(AK548&lt;1,IF(MIN(AL$7,$F548)&gt;$C548,MIN(AL$7,$F548)-$C548+1,0),MIN(AL$7,$F548)-AK$7))/365,IF($F548&gt;AK$7,($D548-SUM($U548:AK548))*$E548*(IF(AK548&lt;1,IF(MIN(AL$7,$F548)&gt;$C548,MIN(AL$7,$F548)-$C548+1,0),MIN(AL$7,$F548)-AK$7))/365,0))</f>
        <v>0</v>
      </c>
      <c r="AM548" s="4">
        <f>IF($F548=0,($D548-SUM($U548:AL548))*$E548*(IF(AL548&lt;1,IF(MIN(AM$7,$F548)&gt;$C548,MIN(AM$7,$F548)-$C548+1,0),MIN(AM$7,$F548)-AL$7))/365,IF($F548&gt;AL$7,($D548-SUM($U548:AL548))*$E548*(IF(AL548&lt;1,IF(MIN(AM$7,$F548)&gt;$C548,MIN(AM$7,$F548)-$C548+1,0),MIN(AM$7,$F548)-AL$7))/365,0))</f>
        <v>0</v>
      </c>
      <c r="AN548" s="4">
        <f>IF($F548=0,($D548-SUM($U548:AM548))*$E548*(IF(AM548&lt;1,IF(MIN(AN$7,$F548)&gt;$C548,MIN(AN$7,$F548)-$C548+1,0),MIN(AN$7,$F548)-AM$7))/365,IF($F548&gt;AM$7,($D548-SUM($U548:AM548))*$E548*(IF(AM548&lt;1,IF(MIN(AN$7,$F548)&gt;$C548,MIN(AN$7,$F548)-$C548+1,0),MIN(AN$7,$F548)-AM$7))/365,0))</f>
        <v>0</v>
      </c>
      <c r="AO548" s="4">
        <f>IF($F548=0,($D548-SUM($U548:AN548))*$E548*(IF(AN548&lt;1,IF(MIN(AO$7,$F548)&gt;$C548,MIN(AO$7,$F548)-$C548+1,0),MIN(AO$7,$F548)-AN$7))/365,IF($F548&gt;AN$7,($D548-SUM($U548:AN548))*$E548*(IF(AN548&lt;1,IF(MIN(AO$7,$F548)&gt;$C548,MIN(AO$7,$F548)-$C548+1,0),MIN(AO$7,$F548)-AN$7))/365,0))</f>
        <v>0</v>
      </c>
      <c r="AP548" s="4">
        <f>IF($F548=0,($D548-SUM($U548:AO548))*$E548*(IF(AO548&lt;1,IF(MIN(AP$7,$F548)&gt;$C548,MIN(AP$7,$F548)-$C548+1,0),MIN(AP$7,$F548)-AO$7))/365,IF($F548&gt;AO$7,($D548-SUM($U548:AO548))*$E548*(IF(AO548&lt;1,IF(MIN(AP$7,$F548)&gt;$C548,MIN(AP$7,$F548)-$C548+1,0),MIN(AP$7,$F548)-AO$7))/365,0))</f>
        <v>0</v>
      </c>
      <c r="AQ548" s="4">
        <f>IF($F548=0,($D548-SUM($U548:AP548))*$E548*(IF(AP548&lt;1,IF(MIN(AQ$7,$F548)&gt;$C548,MIN(AQ$7,$F548)-$C548+1,0),MIN(AQ$7,$F548)-AP$7))/365,IF($F548&gt;AP$7,($D548-SUM($U548:AP548))*$E548*(IF(AP548&lt;1,IF(MIN(AQ$7,$F548)&gt;$C548,MIN(AQ$7,$F548)-$C548+1,0),MIN(AQ$7,$F548)-AP$7))/365,0))</f>
        <v>0</v>
      </c>
      <c r="AR548" s="4">
        <f>IF($F548=0,($D548-SUM($U548:AQ548))*$E548*(IF(AQ548&lt;1,IF(MIN(AR$7,$F548)&gt;$C548,MIN(AR$7,$F548)-$C548+1,0),MIN(AR$7,$F548)-AQ$7))/365,IF($F548&gt;AQ$7,($D548-SUM($U548:AQ548))*$E548*(IF(AQ548&lt;1,IF(MIN(AR$7,$F548)&gt;$C548,MIN(AR$7,$F548)-$C548+1,0),MIN(AR$7,$F548)-AQ$7))/365,0))</f>
        <v>0</v>
      </c>
      <c r="AS548" s="4">
        <f>IF($F548=0,($D548-SUM($U548:AR548))*$E548*(IF(AR548&lt;1,IF(MIN(AS$7,$F548)&gt;$C548,MIN(AS$7,$F548)-$C548+1,0),MIN(AS$7,$F548)-AR$7))/365,IF($F548&gt;AR$7,($D548-SUM($U548:AR548))*$E548*(IF(AR548&lt;1,IF(MIN(AS$7,$F548)&gt;$C548,MIN(AS$7,$F548)-$C548+1,0),MIN(AS$7,$F548)-AR$7))/365,0))</f>
        <v>0</v>
      </c>
    </row>
    <row r="549" spans="1:45">
      <c r="A549" s="15"/>
      <c r="B549" s="17"/>
      <c r="C549" s="16"/>
      <c r="D549" s="15"/>
      <c r="E549" s="11"/>
      <c r="F549" s="16"/>
      <c r="G549" s="15"/>
      <c r="H549" s="14"/>
      <c r="I549" s="5"/>
      <c r="J549" s="13">
        <f>SUM(U549:AS549)</f>
        <v>0</v>
      </c>
      <c r="K549" s="13">
        <f>IF(F549=0,D549-J549,IF(F549&lt;41730,0,D549-J549))</f>
        <v>0</v>
      </c>
      <c r="L549" s="12">
        <f>IF(K549=0,0,IF(G549-((L$7-C549)/365)&lt;0,0,G549-((L$7-C549)/365)))</f>
        <v>0</v>
      </c>
      <c r="M549" s="4">
        <f>IF(K549=0,0,D549*H549)</f>
        <v>0</v>
      </c>
      <c r="N549" s="11">
        <f>IFERROR((1-(M549/K549)^(1/L549)),0)</f>
        <v>0</v>
      </c>
      <c r="O549" s="10">
        <f>IF(F549&gt;41730,IF(F549&gt;41730,(F549-41730)/365,IF(K549=0,0,IF(G549-((L$7-C549)/365)&lt;0,0,G549-((L$7-C549)/365)))),1)</f>
        <v>1</v>
      </c>
      <c r="P549" s="9">
        <f>IF(K549&lt;M549,0,IF(L549=0,K549-M549,K549*N549*O549))</f>
        <v>0</v>
      </c>
      <c r="Q549" s="19">
        <f>IF(F549&gt;41730,D549,0)</f>
        <v>0</v>
      </c>
      <c r="R549" s="18">
        <f>IF(F549&gt;41730,J549+P549,0)</f>
        <v>0</v>
      </c>
      <c r="S549" s="9">
        <f>IF(F549&gt;0,0,K549-P549)</f>
        <v>0</v>
      </c>
      <c r="T549" s="5"/>
      <c r="U549" s="4">
        <f>D549*E549*(IF(U$7&gt;$C549,U$7-$C549+1,0))/365</f>
        <v>0</v>
      </c>
      <c r="V549" s="4">
        <f>($D549-U549)*$E549*(IF(U549&lt;1,IF(V$7&gt;$C549,V$7-$C549+1,0),V$7-U$7))/365</f>
        <v>0</v>
      </c>
      <c r="W549" s="4">
        <f>IF($F549=0,($D549-SUM($U549:V549))*$E549*(IF(V549&lt;1,IF(MIN(W$7,$F549)&gt;$C549,MIN(W$7,$F549)-$C549+1,0),MIN(W$7,$F549)-V$7))/365,IF($F549&gt;V$7,($D549-SUM($U549:V549))*$E549*(IF(V549&lt;1,IF(MIN(W$7,$F549)&gt;$C549,MIN(W$7,$F549)-$C549+1,0),MIN(W$7,$F549)-V$7))/365,0))</f>
        <v>0</v>
      </c>
      <c r="X549" s="4">
        <f>IF($F549=0,($D549-SUM($U549:W549))*$E549*(IF(W549&lt;1,IF(MIN(X$7,$F549)&gt;$C549,MIN(X$7,$F549)-$C549+1,0),MIN(X$7,$F549)-W$7))/365,IF($F549&gt;W$7,($D549-SUM($U549:W549))*$E549*(IF(W549&lt;1,IF(MIN(X$7,$F549)&gt;$C549,MIN(X$7,$F549)-$C549+1,0),MIN(X$7,$F549)-W$7))/365,0))</f>
        <v>0</v>
      </c>
      <c r="Y549" s="4">
        <f>IF($F549=0,($D549-SUM($U549:X549))*$E549*(IF(X549&lt;1,IF(MIN(Y$7,$F549)&gt;$C549,MIN(Y$7,$F549)-$C549+1,0),MIN(Y$7,$F549)-X$7))/365,IF($F549&gt;X$7,($D549-SUM($U549:X549))*$E549*(IF(X549&lt;1,IF(MIN(Y$7,$F549)&gt;$C549,MIN(Y$7,$F549)-$C549+1,0),MIN(Y$7,$F549)-X$7))/365,0))</f>
        <v>0</v>
      </c>
      <c r="Z549" s="4">
        <f>IF($F549=0,($D549-SUM($U549:Y549))*$E549*(IF(Y549&lt;1,IF(MIN(Z$7,$F549)&gt;$C549,MIN(Z$7,$F549)-$C549+1,0),MIN(Z$7,$F549)-Y$7))/365,IF($F549&gt;Y$7,($D549-SUM($U549:Y549))*$E549*(IF(Y549&lt;1,IF(MIN(Z$7,$F549)&gt;$C549,MIN(Z$7,$F549)-$C549+1,0),MIN(Z$7,$F549)-Y$7))/365,0))</f>
        <v>0</v>
      </c>
      <c r="AA549" s="4">
        <f>IF($F549=0,($D549-SUM($U549:Z549))*$E549*(IF(Z549&lt;1,IF(MIN(AA$7,$F549)&gt;$C549,MIN(AA$7,$F549)-$C549+1,0),MIN(AA$7,$F549)-Z$7))/365,IF($F549&gt;Z$7,($D549-SUM($U549:Z549))*$E549*(IF(Z549&lt;1,IF(MIN(AA$7,$F549)&gt;$C549,MIN(AA$7,$F549)-$C549+1,0),MIN(AA$7,$F549)-Z$7))/365,0))</f>
        <v>0</v>
      </c>
      <c r="AB549" s="4">
        <f>IF($F549=0,($D549-SUM($U549:AA549))*$E549*(IF(AA549&lt;1,IF(MIN(AB$7,$F549)&gt;$C549,MIN(AB$7,$F549)-$C549+1,0),MIN(AB$7,$F549)-AA$7))/365,IF($F549&gt;AA$7,($D549-SUM($U549:AA549))*$E549*(IF(AA549&lt;1,IF(MIN(AB$7,$F549)&gt;$C549,MIN(AB$7,$F549)-$C549+1,0),MIN(AB$7,$F549)-AA$7))/365,0))</f>
        <v>0</v>
      </c>
      <c r="AC549" s="4">
        <f>IF($F549=0,($D549-SUM($U549:AB549))*$E549*(IF(AB549&lt;1,IF(MIN(AC$7,$F549)&gt;$C549,MIN(AC$7,$F549)-$C549+1,0),MIN(AC$7,$F549)-AB$7))/365,IF($F549&gt;AB$7,($D549-SUM($U549:AB549))*$E549*(IF(AB549&lt;1,IF(MIN(AC$7,$F549)&gt;$C549,MIN(AC$7,$F549)-$C549+1,0),MIN(AC$7,$F549)-AB$7))/365,0))</f>
        <v>0</v>
      </c>
      <c r="AD549" s="4">
        <f>IF($F549=0,($D549-SUM($U549:AC549))*$E549*(IF(AC549&lt;1,IF(MIN(AD$7,$F549)&gt;$C549,MIN(AD$7,$F549)-$C549+1,0),MIN(AD$7,$F549)-AC$7))/365,IF($F549&gt;AC$7,($D549-SUM($U549:AC549))*$E549*(IF(AC549&lt;1,IF(MIN(AD$7,$F549)&gt;$C549,MIN(AD$7,$F549)-$C549+1,0),MIN(AD$7,$F549)-AC$7))/365,0))</f>
        <v>0</v>
      </c>
      <c r="AE549" s="4">
        <f>IF($F549=0,($D549-SUM($U549:AD549))*$E549*(IF(AD549&lt;1,IF(MIN(AE$7,$F549)&gt;$C549,MIN(AE$7,$F549)-$C549+1,0),MIN(AE$7,$F549)-AD$7))/365,IF($F549&gt;AD$7,($D549-SUM($U549:AD549))*$E549*(IF(AD549&lt;1,IF(MIN(AE$7,$F549)&gt;$C549,MIN(AE$7,$F549)-$C549+1,0),MIN(AE$7,$F549)-AD$7))/365,0))</f>
        <v>0</v>
      </c>
      <c r="AF549" s="4">
        <f>IF($F549=0,($D549-SUM($U549:AE549))*$E549*(IF(AE549&lt;1,IF(MIN(AF$7,$F549)&gt;$C549,MIN(AF$7,$F549)-$C549+1,0),MIN(AF$7,$F549)-AE$7))/365,IF($F549&gt;AE$7,($D549-SUM($U549:AE549))*$E549*(IF(AE549&lt;1,IF(MIN(AF$7,$F549)&gt;$C549,MIN(AF$7,$F549)-$C549+1,0),MIN(AF$7,$F549)-AE$7))/365,0))</f>
        <v>0</v>
      </c>
      <c r="AG549" s="4">
        <f>IF($F549=0,($D549-SUM($U549:AF549))*$E549*(IF(AF549&lt;1,IF(MIN(AG$7,$F549)&gt;$C549,MIN(AG$7,$F549)-$C549+1,0),MIN(AG$7,$F549)-AF$7))/365,IF($F549&gt;AF$7,($D549-SUM($U549:AF549))*$E549*(IF(AF549&lt;1,IF(MIN(AG$7,$F549)&gt;$C549,MIN(AG$7,$F549)-$C549+1,0),MIN(AG$7,$F549)-AF$7))/365,0))</f>
        <v>0</v>
      </c>
      <c r="AH549" s="4">
        <f>IF($F549=0,($D549-SUM($U549:AG549))*$E549*(IF(AG549&lt;1,IF(MIN(AH$7,$F549)&gt;$C549,MIN(AH$7,$F549)-$C549+1,0),MIN(AH$7,$F549)-AG$7))/365,IF($F549&gt;AG$7,($D549-SUM($U549:AG549))*$E549*(IF(AG549&lt;1,IF(MIN(AH$7,$F549)&gt;$C549,MIN(AH$7,$F549)-$C549+1,0),MIN(AH$7,$F549)-AG$7))/365,0))</f>
        <v>0</v>
      </c>
      <c r="AI549" s="4">
        <f>IF($F549=0,($D549-SUM($U549:AH549))*$E549*(IF(AH549&lt;1,IF(MIN(AI$7,$F549)&gt;$C549,MIN(AI$7,$F549)-$C549+1,0),MIN(AI$7,$F549)-AH$7))/365,IF($F549&gt;AH$7,($D549-SUM($U549:AH549))*$E549*(IF(AH549&lt;1,IF(MIN(AI$7,$F549)&gt;$C549,MIN(AI$7,$F549)-$C549+1,0),MIN(AI$7,$F549)-AH$7))/365,0))</f>
        <v>0</v>
      </c>
      <c r="AJ549" s="4">
        <f>IF($F549=0,($D549-SUM($U549:AI549))*$E549*(IF(AI549&lt;1,IF(MIN(AJ$7,$F549)&gt;$C549,MIN(AJ$7,$F549)-$C549+1,0),MIN(AJ$7,$F549)-AI$7))/365,IF($F549&gt;AI$7,($D549-SUM($U549:AI549))*$E549*(IF(AI549&lt;1,IF(MIN(AJ$7,$F549)&gt;$C549,MIN(AJ$7,$F549)-$C549+1,0),MIN(AJ$7,$F549)-AI$7))/365,0))</f>
        <v>0</v>
      </c>
      <c r="AK549" s="4">
        <f>IF($F549=0,($D549-SUM($U549:AJ549))*$E549*(IF(AJ549&lt;1,IF(MIN(AK$7,$F549)&gt;$C549,MIN(AK$7,$F549)-$C549+1,0),MIN(AK$7,$F549)-AJ$7))/365,IF($F549&gt;AJ$7,($D549-SUM($U549:AJ549))*$E549*(IF(AJ549&lt;1,IF(MIN(AK$7,$F549)&gt;$C549,MIN(AK$7,$F549)-$C549+1,0),MIN(AK$7,$F549)-AJ$7))/365,0))</f>
        <v>0</v>
      </c>
      <c r="AL549" s="4">
        <f>IF($F549=0,($D549-SUM($U549:AK549))*$E549*(IF(AK549&lt;1,IF(MIN(AL$7,$F549)&gt;$C549,MIN(AL$7,$F549)-$C549+1,0),MIN(AL$7,$F549)-AK$7))/365,IF($F549&gt;AK$7,($D549-SUM($U549:AK549))*$E549*(IF(AK549&lt;1,IF(MIN(AL$7,$F549)&gt;$C549,MIN(AL$7,$F549)-$C549+1,0),MIN(AL$7,$F549)-AK$7))/365,0))</f>
        <v>0</v>
      </c>
      <c r="AM549" s="4">
        <f>IF($F549=0,($D549-SUM($U549:AL549))*$E549*(IF(AL549&lt;1,IF(MIN(AM$7,$F549)&gt;$C549,MIN(AM$7,$F549)-$C549+1,0),MIN(AM$7,$F549)-AL$7))/365,IF($F549&gt;AL$7,($D549-SUM($U549:AL549))*$E549*(IF(AL549&lt;1,IF(MIN(AM$7,$F549)&gt;$C549,MIN(AM$7,$F549)-$C549+1,0),MIN(AM$7,$F549)-AL$7))/365,0))</f>
        <v>0</v>
      </c>
      <c r="AN549" s="4">
        <f>IF($F549=0,($D549-SUM($U549:AM549))*$E549*(IF(AM549&lt;1,IF(MIN(AN$7,$F549)&gt;$C549,MIN(AN$7,$F549)-$C549+1,0),MIN(AN$7,$F549)-AM$7))/365,IF($F549&gt;AM$7,($D549-SUM($U549:AM549))*$E549*(IF(AM549&lt;1,IF(MIN(AN$7,$F549)&gt;$C549,MIN(AN$7,$F549)-$C549+1,0),MIN(AN$7,$F549)-AM$7))/365,0))</f>
        <v>0</v>
      </c>
      <c r="AO549" s="4">
        <f>IF($F549=0,($D549-SUM($U549:AN549))*$E549*(IF(AN549&lt;1,IF(MIN(AO$7,$F549)&gt;$C549,MIN(AO$7,$F549)-$C549+1,0),MIN(AO$7,$F549)-AN$7))/365,IF($F549&gt;AN$7,($D549-SUM($U549:AN549))*$E549*(IF(AN549&lt;1,IF(MIN(AO$7,$F549)&gt;$C549,MIN(AO$7,$F549)-$C549+1,0),MIN(AO$7,$F549)-AN$7))/365,0))</f>
        <v>0</v>
      </c>
      <c r="AP549" s="4">
        <f>IF($F549=0,($D549-SUM($U549:AO549))*$E549*(IF(AO549&lt;1,IF(MIN(AP$7,$F549)&gt;$C549,MIN(AP$7,$F549)-$C549+1,0),MIN(AP$7,$F549)-AO$7))/365,IF($F549&gt;AO$7,($D549-SUM($U549:AO549))*$E549*(IF(AO549&lt;1,IF(MIN(AP$7,$F549)&gt;$C549,MIN(AP$7,$F549)-$C549+1,0),MIN(AP$7,$F549)-AO$7))/365,0))</f>
        <v>0</v>
      </c>
      <c r="AQ549" s="4">
        <f>IF($F549=0,($D549-SUM($U549:AP549))*$E549*(IF(AP549&lt;1,IF(MIN(AQ$7,$F549)&gt;$C549,MIN(AQ$7,$F549)-$C549+1,0),MIN(AQ$7,$F549)-AP$7))/365,IF($F549&gt;AP$7,($D549-SUM($U549:AP549))*$E549*(IF(AP549&lt;1,IF(MIN(AQ$7,$F549)&gt;$C549,MIN(AQ$7,$F549)-$C549+1,0),MIN(AQ$7,$F549)-AP$7))/365,0))</f>
        <v>0</v>
      </c>
      <c r="AR549" s="4">
        <f>IF($F549=0,($D549-SUM($U549:AQ549))*$E549*(IF(AQ549&lt;1,IF(MIN(AR$7,$F549)&gt;$C549,MIN(AR$7,$F549)-$C549+1,0),MIN(AR$7,$F549)-AQ$7))/365,IF($F549&gt;AQ$7,($D549-SUM($U549:AQ549))*$E549*(IF(AQ549&lt;1,IF(MIN(AR$7,$F549)&gt;$C549,MIN(AR$7,$F549)-$C549+1,0),MIN(AR$7,$F549)-AQ$7))/365,0))</f>
        <v>0</v>
      </c>
      <c r="AS549" s="4">
        <f>IF($F549=0,($D549-SUM($U549:AR549))*$E549*(IF(AR549&lt;1,IF(MIN(AS$7,$F549)&gt;$C549,MIN(AS$7,$F549)-$C549+1,0),MIN(AS$7,$F549)-AR$7))/365,IF($F549&gt;AR$7,($D549-SUM($U549:AR549))*$E549*(IF(AR549&lt;1,IF(MIN(AS$7,$F549)&gt;$C549,MIN(AS$7,$F549)-$C549+1,0),MIN(AS$7,$F549)-AR$7))/365,0))</f>
        <v>0</v>
      </c>
    </row>
    <row r="550" spans="1:45">
      <c r="A550" s="15"/>
      <c r="B550" s="17"/>
      <c r="C550" s="16"/>
      <c r="D550" s="15"/>
      <c r="E550" s="11"/>
      <c r="F550" s="16"/>
      <c r="G550" s="15"/>
      <c r="H550" s="14"/>
      <c r="I550" s="5"/>
      <c r="J550" s="13">
        <f>SUM(U550:AS550)</f>
        <v>0</v>
      </c>
      <c r="K550" s="13">
        <f>IF(F550=0,D550-J550,IF(F550&lt;41730,0,D550-J550))</f>
        <v>0</v>
      </c>
      <c r="L550" s="12">
        <f>IF(K550=0,0,IF(G550-((L$7-C550)/365)&lt;0,0,G550-((L$7-C550)/365)))</f>
        <v>0</v>
      </c>
      <c r="M550" s="4">
        <f>IF(K550=0,0,D550*H550)</f>
        <v>0</v>
      </c>
      <c r="N550" s="11">
        <f>IFERROR((1-(M550/K550)^(1/L550)),0)</f>
        <v>0</v>
      </c>
      <c r="O550" s="10">
        <f>IF(F550&gt;41730,IF(F550&gt;41730,(F550-41730)/365,IF(K550=0,0,IF(G550-((L$7-C550)/365)&lt;0,0,G550-((L$7-C550)/365)))),1)</f>
        <v>1</v>
      </c>
      <c r="P550" s="9">
        <f>IF(K550&lt;M550,0,IF(L550=0,K550-M550,K550*N550*O550))</f>
        <v>0</v>
      </c>
      <c r="Q550" s="19">
        <f>IF(F550&gt;41730,D550,0)</f>
        <v>0</v>
      </c>
      <c r="R550" s="18">
        <f>IF(F550&gt;41730,J550+P550,0)</f>
        <v>0</v>
      </c>
      <c r="S550" s="9">
        <f>IF(F550&gt;0,0,K550-P550)</f>
        <v>0</v>
      </c>
      <c r="T550" s="5"/>
      <c r="U550" s="4">
        <f>D550*E550*(IF(U$7&gt;$C550,U$7-$C550+1,0))/365</f>
        <v>0</v>
      </c>
      <c r="V550" s="4">
        <f>($D550-U550)*$E550*(IF(U550&lt;1,IF(V$7&gt;$C550,V$7-$C550+1,0),V$7-U$7))/365</f>
        <v>0</v>
      </c>
      <c r="W550" s="4">
        <f>IF($F550=0,($D550-SUM($U550:V550))*$E550*(IF(V550&lt;1,IF(MIN(W$7,$F550)&gt;$C550,MIN(W$7,$F550)-$C550+1,0),MIN(W$7,$F550)-V$7))/365,IF($F550&gt;V$7,($D550-SUM($U550:V550))*$E550*(IF(V550&lt;1,IF(MIN(W$7,$F550)&gt;$C550,MIN(W$7,$F550)-$C550+1,0),MIN(W$7,$F550)-V$7))/365,0))</f>
        <v>0</v>
      </c>
      <c r="X550" s="4">
        <f>IF($F550=0,($D550-SUM($U550:W550))*$E550*(IF(W550&lt;1,IF(MIN(X$7,$F550)&gt;$C550,MIN(X$7,$F550)-$C550+1,0),MIN(X$7,$F550)-W$7))/365,IF($F550&gt;W$7,($D550-SUM($U550:W550))*$E550*(IF(W550&lt;1,IF(MIN(X$7,$F550)&gt;$C550,MIN(X$7,$F550)-$C550+1,0),MIN(X$7,$F550)-W$7))/365,0))</f>
        <v>0</v>
      </c>
      <c r="Y550" s="4">
        <f>IF($F550=0,($D550-SUM($U550:X550))*$E550*(IF(X550&lt;1,IF(MIN(Y$7,$F550)&gt;$C550,MIN(Y$7,$F550)-$C550+1,0),MIN(Y$7,$F550)-X$7))/365,IF($F550&gt;X$7,($D550-SUM($U550:X550))*$E550*(IF(X550&lt;1,IF(MIN(Y$7,$F550)&gt;$C550,MIN(Y$7,$F550)-$C550+1,0),MIN(Y$7,$F550)-X$7))/365,0))</f>
        <v>0</v>
      </c>
      <c r="Z550" s="4">
        <f>IF($F550=0,($D550-SUM($U550:Y550))*$E550*(IF(Y550&lt;1,IF(MIN(Z$7,$F550)&gt;$C550,MIN(Z$7,$F550)-$C550+1,0),MIN(Z$7,$F550)-Y$7))/365,IF($F550&gt;Y$7,($D550-SUM($U550:Y550))*$E550*(IF(Y550&lt;1,IF(MIN(Z$7,$F550)&gt;$C550,MIN(Z$7,$F550)-$C550+1,0),MIN(Z$7,$F550)-Y$7))/365,0))</f>
        <v>0</v>
      </c>
      <c r="AA550" s="4">
        <f>IF($F550=0,($D550-SUM($U550:Z550))*$E550*(IF(Z550&lt;1,IF(MIN(AA$7,$F550)&gt;$C550,MIN(AA$7,$F550)-$C550+1,0),MIN(AA$7,$F550)-Z$7))/365,IF($F550&gt;Z$7,($D550-SUM($U550:Z550))*$E550*(IF(Z550&lt;1,IF(MIN(AA$7,$F550)&gt;$C550,MIN(AA$7,$F550)-$C550+1,0),MIN(AA$7,$F550)-Z$7))/365,0))</f>
        <v>0</v>
      </c>
      <c r="AB550" s="4">
        <f>IF($F550=0,($D550-SUM($U550:AA550))*$E550*(IF(AA550&lt;1,IF(MIN(AB$7,$F550)&gt;$C550,MIN(AB$7,$F550)-$C550+1,0),MIN(AB$7,$F550)-AA$7))/365,IF($F550&gt;AA$7,($D550-SUM($U550:AA550))*$E550*(IF(AA550&lt;1,IF(MIN(AB$7,$F550)&gt;$C550,MIN(AB$7,$F550)-$C550+1,0),MIN(AB$7,$F550)-AA$7))/365,0))</f>
        <v>0</v>
      </c>
      <c r="AC550" s="4">
        <f>IF($F550=0,($D550-SUM($U550:AB550))*$E550*(IF(AB550&lt;1,IF(MIN(AC$7,$F550)&gt;$C550,MIN(AC$7,$F550)-$C550+1,0),MIN(AC$7,$F550)-AB$7))/365,IF($F550&gt;AB$7,($D550-SUM($U550:AB550))*$E550*(IF(AB550&lt;1,IF(MIN(AC$7,$F550)&gt;$C550,MIN(AC$7,$F550)-$C550+1,0),MIN(AC$7,$F550)-AB$7))/365,0))</f>
        <v>0</v>
      </c>
      <c r="AD550" s="4">
        <f>IF($F550=0,($D550-SUM($U550:AC550))*$E550*(IF(AC550&lt;1,IF(MIN(AD$7,$F550)&gt;$C550,MIN(AD$7,$F550)-$C550+1,0),MIN(AD$7,$F550)-AC$7))/365,IF($F550&gt;AC$7,($D550-SUM($U550:AC550))*$E550*(IF(AC550&lt;1,IF(MIN(AD$7,$F550)&gt;$C550,MIN(AD$7,$F550)-$C550+1,0),MIN(AD$7,$F550)-AC$7))/365,0))</f>
        <v>0</v>
      </c>
      <c r="AE550" s="4">
        <f>IF($F550=0,($D550-SUM($U550:AD550))*$E550*(IF(AD550&lt;1,IF(MIN(AE$7,$F550)&gt;$C550,MIN(AE$7,$F550)-$C550+1,0),MIN(AE$7,$F550)-AD$7))/365,IF($F550&gt;AD$7,($D550-SUM($U550:AD550))*$E550*(IF(AD550&lt;1,IF(MIN(AE$7,$F550)&gt;$C550,MIN(AE$7,$F550)-$C550+1,0),MIN(AE$7,$F550)-AD$7))/365,0))</f>
        <v>0</v>
      </c>
      <c r="AF550" s="4">
        <f>IF($F550=0,($D550-SUM($U550:AE550))*$E550*(IF(AE550&lt;1,IF(MIN(AF$7,$F550)&gt;$C550,MIN(AF$7,$F550)-$C550+1,0),MIN(AF$7,$F550)-AE$7))/365,IF($F550&gt;AE$7,($D550-SUM($U550:AE550))*$E550*(IF(AE550&lt;1,IF(MIN(AF$7,$F550)&gt;$C550,MIN(AF$7,$F550)-$C550+1,0),MIN(AF$7,$F550)-AE$7))/365,0))</f>
        <v>0</v>
      </c>
      <c r="AG550" s="4">
        <f>IF($F550=0,($D550-SUM($U550:AF550))*$E550*(IF(AF550&lt;1,IF(MIN(AG$7,$F550)&gt;$C550,MIN(AG$7,$F550)-$C550+1,0),MIN(AG$7,$F550)-AF$7))/365,IF($F550&gt;AF$7,($D550-SUM($U550:AF550))*$E550*(IF(AF550&lt;1,IF(MIN(AG$7,$F550)&gt;$C550,MIN(AG$7,$F550)-$C550+1,0),MIN(AG$7,$F550)-AF$7))/365,0))</f>
        <v>0</v>
      </c>
      <c r="AH550" s="4">
        <f>IF($F550=0,($D550-SUM($U550:AG550))*$E550*(IF(AG550&lt;1,IF(MIN(AH$7,$F550)&gt;$C550,MIN(AH$7,$F550)-$C550+1,0),MIN(AH$7,$F550)-AG$7))/365,IF($F550&gt;AG$7,($D550-SUM($U550:AG550))*$E550*(IF(AG550&lt;1,IF(MIN(AH$7,$F550)&gt;$C550,MIN(AH$7,$F550)-$C550+1,0),MIN(AH$7,$F550)-AG$7))/365,0))</f>
        <v>0</v>
      </c>
      <c r="AI550" s="4">
        <f>IF($F550=0,($D550-SUM($U550:AH550))*$E550*(IF(AH550&lt;1,IF(MIN(AI$7,$F550)&gt;$C550,MIN(AI$7,$F550)-$C550+1,0),MIN(AI$7,$F550)-AH$7))/365,IF($F550&gt;AH$7,($D550-SUM($U550:AH550))*$E550*(IF(AH550&lt;1,IF(MIN(AI$7,$F550)&gt;$C550,MIN(AI$7,$F550)-$C550+1,0),MIN(AI$7,$F550)-AH$7))/365,0))</f>
        <v>0</v>
      </c>
      <c r="AJ550" s="4">
        <f>IF($F550=0,($D550-SUM($U550:AI550))*$E550*(IF(AI550&lt;1,IF(MIN(AJ$7,$F550)&gt;$C550,MIN(AJ$7,$F550)-$C550+1,0),MIN(AJ$7,$F550)-AI$7))/365,IF($F550&gt;AI$7,($D550-SUM($U550:AI550))*$E550*(IF(AI550&lt;1,IF(MIN(AJ$7,$F550)&gt;$C550,MIN(AJ$7,$F550)-$C550+1,0),MIN(AJ$7,$F550)-AI$7))/365,0))</f>
        <v>0</v>
      </c>
      <c r="AK550" s="4">
        <f>IF($F550=0,($D550-SUM($U550:AJ550))*$E550*(IF(AJ550&lt;1,IF(MIN(AK$7,$F550)&gt;$C550,MIN(AK$7,$F550)-$C550+1,0),MIN(AK$7,$F550)-AJ$7))/365,IF($F550&gt;AJ$7,($D550-SUM($U550:AJ550))*$E550*(IF(AJ550&lt;1,IF(MIN(AK$7,$F550)&gt;$C550,MIN(AK$7,$F550)-$C550+1,0),MIN(AK$7,$F550)-AJ$7))/365,0))</f>
        <v>0</v>
      </c>
      <c r="AL550" s="4">
        <f>IF($F550=0,($D550-SUM($U550:AK550))*$E550*(IF(AK550&lt;1,IF(MIN(AL$7,$F550)&gt;$C550,MIN(AL$7,$F550)-$C550+1,0),MIN(AL$7,$F550)-AK$7))/365,IF($F550&gt;AK$7,($D550-SUM($U550:AK550))*$E550*(IF(AK550&lt;1,IF(MIN(AL$7,$F550)&gt;$C550,MIN(AL$7,$F550)-$C550+1,0),MIN(AL$7,$F550)-AK$7))/365,0))</f>
        <v>0</v>
      </c>
      <c r="AM550" s="4">
        <f>IF($F550=0,($D550-SUM($U550:AL550))*$E550*(IF(AL550&lt;1,IF(MIN(AM$7,$F550)&gt;$C550,MIN(AM$7,$F550)-$C550+1,0),MIN(AM$7,$F550)-AL$7))/365,IF($F550&gt;AL$7,($D550-SUM($U550:AL550))*$E550*(IF(AL550&lt;1,IF(MIN(AM$7,$F550)&gt;$C550,MIN(AM$7,$F550)-$C550+1,0),MIN(AM$7,$F550)-AL$7))/365,0))</f>
        <v>0</v>
      </c>
      <c r="AN550" s="4">
        <f>IF($F550=0,($D550-SUM($U550:AM550))*$E550*(IF(AM550&lt;1,IF(MIN(AN$7,$F550)&gt;$C550,MIN(AN$7,$F550)-$C550+1,0),MIN(AN$7,$F550)-AM$7))/365,IF($F550&gt;AM$7,($D550-SUM($U550:AM550))*$E550*(IF(AM550&lt;1,IF(MIN(AN$7,$F550)&gt;$C550,MIN(AN$7,$F550)-$C550+1,0),MIN(AN$7,$F550)-AM$7))/365,0))</f>
        <v>0</v>
      </c>
      <c r="AO550" s="4">
        <f>IF($F550=0,($D550-SUM($U550:AN550))*$E550*(IF(AN550&lt;1,IF(MIN(AO$7,$F550)&gt;$C550,MIN(AO$7,$F550)-$C550+1,0),MIN(AO$7,$F550)-AN$7))/365,IF($F550&gt;AN$7,($D550-SUM($U550:AN550))*$E550*(IF(AN550&lt;1,IF(MIN(AO$7,$F550)&gt;$C550,MIN(AO$7,$F550)-$C550+1,0),MIN(AO$7,$F550)-AN$7))/365,0))</f>
        <v>0</v>
      </c>
      <c r="AP550" s="4">
        <f>IF($F550=0,($D550-SUM($U550:AO550))*$E550*(IF(AO550&lt;1,IF(MIN(AP$7,$F550)&gt;$C550,MIN(AP$7,$F550)-$C550+1,0),MIN(AP$7,$F550)-AO$7))/365,IF($F550&gt;AO$7,($D550-SUM($U550:AO550))*$E550*(IF(AO550&lt;1,IF(MIN(AP$7,$F550)&gt;$C550,MIN(AP$7,$F550)-$C550+1,0),MIN(AP$7,$F550)-AO$7))/365,0))</f>
        <v>0</v>
      </c>
      <c r="AQ550" s="4">
        <f>IF($F550=0,($D550-SUM($U550:AP550))*$E550*(IF(AP550&lt;1,IF(MIN(AQ$7,$F550)&gt;$C550,MIN(AQ$7,$F550)-$C550+1,0),MIN(AQ$7,$F550)-AP$7))/365,IF($F550&gt;AP$7,($D550-SUM($U550:AP550))*$E550*(IF(AP550&lt;1,IF(MIN(AQ$7,$F550)&gt;$C550,MIN(AQ$7,$F550)-$C550+1,0),MIN(AQ$7,$F550)-AP$7))/365,0))</f>
        <v>0</v>
      </c>
      <c r="AR550" s="4">
        <f>IF($F550=0,($D550-SUM($U550:AQ550))*$E550*(IF(AQ550&lt;1,IF(MIN(AR$7,$F550)&gt;$C550,MIN(AR$7,$F550)-$C550+1,0),MIN(AR$7,$F550)-AQ$7))/365,IF($F550&gt;AQ$7,($D550-SUM($U550:AQ550))*$E550*(IF(AQ550&lt;1,IF(MIN(AR$7,$F550)&gt;$C550,MIN(AR$7,$F550)-$C550+1,0),MIN(AR$7,$F550)-AQ$7))/365,0))</f>
        <v>0</v>
      </c>
      <c r="AS550" s="4">
        <f>IF($F550=0,($D550-SUM($U550:AR550))*$E550*(IF(AR550&lt;1,IF(MIN(AS$7,$F550)&gt;$C550,MIN(AS$7,$F550)-$C550+1,0),MIN(AS$7,$F550)-AR$7))/365,IF($F550&gt;AR$7,($D550-SUM($U550:AR550))*$E550*(IF(AR550&lt;1,IF(MIN(AS$7,$F550)&gt;$C550,MIN(AS$7,$F550)-$C550+1,0),MIN(AS$7,$F550)-AR$7))/365,0))</f>
        <v>0</v>
      </c>
    </row>
    <row r="551" spans="1:45">
      <c r="A551" s="15"/>
      <c r="B551" s="17"/>
      <c r="C551" s="16"/>
      <c r="D551" s="15"/>
      <c r="E551" s="11"/>
      <c r="F551" s="16"/>
      <c r="G551" s="15"/>
      <c r="H551" s="14"/>
      <c r="I551" s="5"/>
      <c r="J551" s="13">
        <f>SUM(U551:AS551)</f>
        <v>0</v>
      </c>
      <c r="K551" s="13">
        <f>IF(F551=0,D551-J551,IF(F551&lt;41730,0,D551-J551))</f>
        <v>0</v>
      </c>
      <c r="L551" s="12">
        <f>IF(K551=0,0,IF(G551-((L$7-C551)/365)&lt;0,0,G551-((L$7-C551)/365)))</f>
        <v>0</v>
      </c>
      <c r="M551" s="4">
        <f>IF(K551=0,0,D551*H551)</f>
        <v>0</v>
      </c>
      <c r="N551" s="11">
        <f>IFERROR((1-(M551/K551)^(1/L551)),0)</f>
        <v>0</v>
      </c>
      <c r="O551" s="10">
        <f>IF(F551&gt;41730,IF(F551&gt;41730,(F551-41730)/365,IF(K551=0,0,IF(G551-((L$7-C551)/365)&lt;0,0,G551-((L$7-C551)/365)))),1)</f>
        <v>1</v>
      </c>
      <c r="P551" s="9">
        <f>IF(K551&lt;M551,0,IF(L551=0,K551-M551,K551*N551*O551))</f>
        <v>0</v>
      </c>
      <c r="Q551" s="19">
        <f>IF(F551&gt;41730,D551,0)</f>
        <v>0</v>
      </c>
      <c r="R551" s="18">
        <f>IF(F551&gt;41730,J551+P551,0)</f>
        <v>0</v>
      </c>
      <c r="S551" s="9">
        <f>IF(F551&gt;0,0,K551-P551)</f>
        <v>0</v>
      </c>
      <c r="T551" s="5"/>
      <c r="U551" s="4">
        <f>D551*E551*(IF(U$7&gt;$C551,U$7-$C551+1,0))/365</f>
        <v>0</v>
      </c>
      <c r="V551" s="4">
        <f>($D551-U551)*$E551*(IF(U551&lt;1,IF(V$7&gt;$C551,V$7-$C551+1,0),V$7-U$7))/365</f>
        <v>0</v>
      </c>
      <c r="W551" s="4">
        <f>IF($F551=0,($D551-SUM($U551:V551))*$E551*(IF(V551&lt;1,IF(MIN(W$7,$F551)&gt;$C551,MIN(W$7,$F551)-$C551+1,0),MIN(W$7,$F551)-V$7))/365,IF($F551&gt;V$7,($D551-SUM($U551:V551))*$E551*(IF(V551&lt;1,IF(MIN(W$7,$F551)&gt;$C551,MIN(W$7,$F551)-$C551+1,0),MIN(W$7,$F551)-V$7))/365,0))</f>
        <v>0</v>
      </c>
      <c r="X551" s="4">
        <f>IF($F551=0,($D551-SUM($U551:W551))*$E551*(IF(W551&lt;1,IF(MIN(X$7,$F551)&gt;$C551,MIN(X$7,$F551)-$C551+1,0),MIN(X$7,$F551)-W$7))/365,IF($F551&gt;W$7,($D551-SUM($U551:W551))*$E551*(IF(W551&lt;1,IF(MIN(X$7,$F551)&gt;$C551,MIN(X$7,$F551)-$C551+1,0),MIN(X$7,$F551)-W$7))/365,0))</f>
        <v>0</v>
      </c>
      <c r="Y551" s="4">
        <f>IF($F551=0,($D551-SUM($U551:X551))*$E551*(IF(X551&lt;1,IF(MIN(Y$7,$F551)&gt;$C551,MIN(Y$7,$F551)-$C551+1,0),MIN(Y$7,$F551)-X$7))/365,IF($F551&gt;X$7,($D551-SUM($U551:X551))*$E551*(IF(X551&lt;1,IF(MIN(Y$7,$F551)&gt;$C551,MIN(Y$7,$F551)-$C551+1,0),MIN(Y$7,$F551)-X$7))/365,0))</f>
        <v>0</v>
      </c>
      <c r="Z551" s="4">
        <f>IF($F551=0,($D551-SUM($U551:Y551))*$E551*(IF(Y551&lt;1,IF(MIN(Z$7,$F551)&gt;$C551,MIN(Z$7,$F551)-$C551+1,0),MIN(Z$7,$F551)-Y$7))/365,IF($F551&gt;Y$7,($D551-SUM($U551:Y551))*$E551*(IF(Y551&lt;1,IF(MIN(Z$7,$F551)&gt;$C551,MIN(Z$7,$F551)-$C551+1,0),MIN(Z$7,$F551)-Y$7))/365,0))</f>
        <v>0</v>
      </c>
      <c r="AA551" s="4">
        <f>IF($F551=0,($D551-SUM($U551:Z551))*$E551*(IF(Z551&lt;1,IF(MIN(AA$7,$F551)&gt;$C551,MIN(AA$7,$F551)-$C551+1,0),MIN(AA$7,$F551)-Z$7))/365,IF($F551&gt;Z$7,($D551-SUM($U551:Z551))*$E551*(IF(Z551&lt;1,IF(MIN(AA$7,$F551)&gt;$C551,MIN(AA$7,$F551)-$C551+1,0),MIN(AA$7,$F551)-Z$7))/365,0))</f>
        <v>0</v>
      </c>
      <c r="AB551" s="4">
        <f>IF($F551=0,($D551-SUM($U551:AA551))*$E551*(IF(AA551&lt;1,IF(MIN(AB$7,$F551)&gt;$C551,MIN(AB$7,$F551)-$C551+1,0),MIN(AB$7,$F551)-AA$7))/365,IF($F551&gt;AA$7,($D551-SUM($U551:AA551))*$E551*(IF(AA551&lt;1,IF(MIN(AB$7,$F551)&gt;$C551,MIN(AB$7,$F551)-$C551+1,0),MIN(AB$7,$F551)-AA$7))/365,0))</f>
        <v>0</v>
      </c>
      <c r="AC551" s="4">
        <f>IF($F551=0,($D551-SUM($U551:AB551))*$E551*(IF(AB551&lt;1,IF(MIN(AC$7,$F551)&gt;$C551,MIN(AC$7,$F551)-$C551+1,0),MIN(AC$7,$F551)-AB$7))/365,IF($F551&gt;AB$7,($D551-SUM($U551:AB551))*$E551*(IF(AB551&lt;1,IF(MIN(AC$7,$F551)&gt;$C551,MIN(AC$7,$F551)-$C551+1,0),MIN(AC$7,$F551)-AB$7))/365,0))</f>
        <v>0</v>
      </c>
      <c r="AD551" s="4">
        <f>IF($F551=0,($D551-SUM($U551:AC551))*$E551*(IF(AC551&lt;1,IF(MIN(AD$7,$F551)&gt;$C551,MIN(AD$7,$F551)-$C551+1,0),MIN(AD$7,$F551)-AC$7))/365,IF($F551&gt;AC$7,($D551-SUM($U551:AC551))*$E551*(IF(AC551&lt;1,IF(MIN(AD$7,$F551)&gt;$C551,MIN(AD$7,$F551)-$C551+1,0),MIN(AD$7,$F551)-AC$7))/365,0))</f>
        <v>0</v>
      </c>
      <c r="AE551" s="4">
        <f>IF($F551=0,($D551-SUM($U551:AD551))*$E551*(IF(AD551&lt;1,IF(MIN(AE$7,$F551)&gt;$C551,MIN(AE$7,$F551)-$C551+1,0),MIN(AE$7,$F551)-AD$7))/365,IF($F551&gt;AD$7,($D551-SUM($U551:AD551))*$E551*(IF(AD551&lt;1,IF(MIN(AE$7,$F551)&gt;$C551,MIN(AE$7,$F551)-$C551+1,0),MIN(AE$7,$F551)-AD$7))/365,0))</f>
        <v>0</v>
      </c>
      <c r="AF551" s="4">
        <f>IF($F551=0,($D551-SUM($U551:AE551))*$E551*(IF(AE551&lt;1,IF(MIN(AF$7,$F551)&gt;$C551,MIN(AF$7,$F551)-$C551+1,0),MIN(AF$7,$F551)-AE$7))/365,IF($F551&gt;AE$7,($D551-SUM($U551:AE551))*$E551*(IF(AE551&lt;1,IF(MIN(AF$7,$F551)&gt;$C551,MIN(AF$7,$F551)-$C551+1,0),MIN(AF$7,$F551)-AE$7))/365,0))</f>
        <v>0</v>
      </c>
      <c r="AG551" s="4">
        <f>IF($F551=0,($D551-SUM($U551:AF551))*$E551*(IF(AF551&lt;1,IF(MIN(AG$7,$F551)&gt;$C551,MIN(AG$7,$F551)-$C551+1,0),MIN(AG$7,$F551)-AF$7))/365,IF($F551&gt;AF$7,($D551-SUM($U551:AF551))*$E551*(IF(AF551&lt;1,IF(MIN(AG$7,$F551)&gt;$C551,MIN(AG$7,$F551)-$C551+1,0),MIN(AG$7,$F551)-AF$7))/365,0))</f>
        <v>0</v>
      </c>
      <c r="AH551" s="4">
        <f>IF($F551=0,($D551-SUM($U551:AG551))*$E551*(IF(AG551&lt;1,IF(MIN(AH$7,$F551)&gt;$C551,MIN(AH$7,$F551)-$C551+1,0),MIN(AH$7,$F551)-AG$7))/365,IF($F551&gt;AG$7,($D551-SUM($U551:AG551))*$E551*(IF(AG551&lt;1,IF(MIN(AH$7,$F551)&gt;$C551,MIN(AH$7,$F551)-$C551+1,0),MIN(AH$7,$F551)-AG$7))/365,0))</f>
        <v>0</v>
      </c>
      <c r="AI551" s="4">
        <f>IF($F551=0,($D551-SUM($U551:AH551))*$E551*(IF(AH551&lt;1,IF(MIN(AI$7,$F551)&gt;$C551,MIN(AI$7,$F551)-$C551+1,0),MIN(AI$7,$F551)-AH$7))/365,IF($F551&gt;AH$7,($D551-SUM($U551:AH551))*$E551*(IF(AH551&lt;1,IF(MIN(AI$7,$F551)&gt;$C551,MIN(AI$7,$F551)-$C551+1,0),MIN(AI$7,$F551)-AH$7))/365,0))</f>
        <v>0</v>
      </c>
      <c r="AJ551" s="4">
        <f>IF($F551=0,($D551-SUM($U551:AI551))*$E551*(IF(AI551&lt;1,IF(MIN(AJ$7,$F551)&gt;$C551,MIN(AJ$7,$F551)-$C551+1,0),MIN(AJ$7,$F551)-AI$7))/365,IF($F551&gt;AI$7,($D551-SUM($U551:AI551))*$E551*(IF(AI551&lt;1,IF(MIN(AJ$7,$F551)&gt;$C551,MIN(AJ$7,$F551)-$C551+1,0),MIN(AJ$7,$F551)-AI$7))/365,0))</f>
        <v>0</v>
      </c>
      <c r="AK551" s="4">
        <f>IF($F551=0,($D551-SUM($U551:AJ551))*$E551*(IF(AJ551&lt;1,IF(MIN(AK$7,$F551)&gt;$C551,MIN(AK$7,$F551)-$C551+1,0),MIN(AK$7,$F551)-AJ$7))/365,IF($F551&gt;AJ$7,($D551-SUM($U551:AJ551))*$E551*(IF(AJ551&lt;1,IF(MIN(AK$7,$F551)&gt;$C551,MIN(AK$7,$F551)-$C551+1,0),MIN(AK$7,$F551)-AJ$7))/365,0))</f>
        <v>0</v>
      </c>
      <c r="AL551" s="4">
        <f>IF($F551=0,($D551-SUM($U551:AK551))*$E551*(IF(AK551&lt;1,IF(MIN(AL$7,$F551)&gt;$C551,MIN(AL$7,$F551)-$C551+1,0),MIN(AL$7,$F551)-AK$7))/365,IF($F551&gt;AK$7,($D551-SUM($U551:AK551))*$E551*(IF(AK551&lt;1,IF(MIN(AL$7,$F551)&gt;$C551,MIN(AL$7,$F551)-$C551+1,0),MIN(AL$7,$F551)-AK$7))/365,0))</f>
        <v>0</v>
      </c>
      <c r="AM551" s="4">
        <f>IF($F551=0,($D551-SUM($U551:AL551))*$E551*(IF(AL551&lt;1,IF(MIN(AM$7,$F551)&gt;$C551,MIN(AM$7,$F551)-$C551+1,0),MIN(AM$7,$F551)-AL$7))/365,IF($F551&gt;AL$7,($D551-SUM($U551:AL551))*$E551*(IF(AL551&lt;1,IF(MIN(AM$7,$F551)&gt;$C551,MIN(AM$7,$F551)-$C551+1,0),MIN(AM$7,$F551)-AL$7))/365,0))</f>
        <v>0</v>
      </c>
      <c r="AN551" s="4">
        <f>IF($F551=0,($D551-SUM($U551:AM551))*$E551*(IF(AM551&lt;1,IF(MIN(AN$7,$F551)&gt;$C551,MIN(AN$7,$F551)-$C551+1,0),MIN(AN$7,$F551)-AM$7))/365,IF($F551&gt;AM$7,($D551-SUM($U551:AM551))*$E551*(IF(AM551&lt;1,IF(MIN(AN$7,$F551)&gt;$C551,MIN(AN$7,$F551)-$C551+1,0),MIN(AN$7,$F551)-AM$7))/365,0))</f>
        <v>0</v>
      </c>
      <c r="AO551" s="4">
        <f>IF($F551=0,($D551-SUM($U551:AN551))*$E551*(IF(AN551&lt;1,IF(MIN(AO$7,$F551)&gt;$C551,MIN(AO$7,$F551)-$C551+1,0),MIN(AO$7,$F551)-AN$7))/365,IF($F551&gt;AN$7,($D551-SUM($U551:AN551))*$E551*(IF(AN551&lt;1,IF(MIN(AO$7,$F551)&gt;$C551,MIN(AO$7,$F551)-$C551+1,0),MIN(AO$7,$F551)-AN$7))/365,0))</f>
        <v>0</v>
      </c>
      <c r="AP551" s="4">
        <f>IF($F551=0,($D551-SUM($U551:AO551))*$E551*(IF(AO551&lt;1,IF(MIN(AP$7,$F551)&gt;$C551,MIN(AP$7,$F551)-$C551+1,0),MIN(AP$7,$F551)-AO$7))/365,IF($F551&gt;AO$7,($D551-SUM($U551:AO551))*$E551*(IF(AO551&lt;1,IF(MIN(AP$7,$F551)&gt;$C551,MIN(AP$7,$F551)-$C551+1,0),MIN(AP$7,$F551)-AO$7))/365,0))</f>
        <v>0</v>
      </c>
      <c r="AQ551" s="4">
        <f>IF($F551=0,($D551-SUM($U551:AP551))*$E551*(IF(AP551&lt;1,IF(MIN(AQ$7,$F551)&gt;$C551,MIN(AQ$7,$F551)-$C551+1,0),MIN(AQ$7,$F551)-AP$7))/365,IF($F551&gt;AP$7,($D551-SUM($U551:AP551))*$E551*(IF(AP551&lt;1,IF(MIN(AQ$7,$F551)&gt;$C551,MIN(AQ$7,$F551)-$C551+1,0),MIN(AQ$7,$F551)-AP$7))/365,0))</f>
        <v>0</v>
      </c>
      <c r="AR551" s="4">
        <f>IF($F551=0,($D551-SUM($U551:AQ551))*$E551*(IF(AQ551&lt;1,IF(MIN(AR$7,$F551)&gt;$C551,MIN(AR$7,$F551)-$C551+1,0),MIN(AR$7,$F551)-AQ$7))/365,IF($F551&gt;AQ$7,($D551-SUM($U551:AQ551))*$E551*(IF(AQ551&lt;1,IF(MIN(AR$7,$F551)&gt;$C551,MIN(AR$7,$F551)-$C551+1,0),MIN(AR$7,$F551)-AQ$7))/365,0))</f>
        <v>0</v>
      </c>
      <c r="AS551" s="4">
        <f>IF($F551=0,($D551-SUM($U551:AR551))*$E551*(IF(AR551&lt;1,IF(MIN(AS$7,$F551)&gt;$C551,MIN(AS$7,$F551)-$C551+1,0),MIN(AS$7,$F551)-AR$7))/365,IF($F551&gt;AR$7,($D551-SUM($U551:AR551))*$E551*(IF(AR551&lt;1,IF(MIN(AS$7,$F551)&gt;$C551,MIN(AS$7,$F551)-$C551+1,0),MIN(AS$7,$F551)-AR$7))/365,0))</f>
        <v>0</v>
      </c>
    </row>
    <row r="552" spans="1:45">
      <c r="A552" s="15"/>
      <c r="B552" s="17"/>
      <c r="C552" s="16"/>
      <c r="D552" s="15"/>
      <c r="E552" s="11"/>
      <c r="F552" s="16"/>
      <c r="G552" s="15"/>
      <c r="H552" s="14"/>
      <c r="I552" s="5"/>
      <c r="J552" s="13">
        <f>SUM(U552:AS552)</f>
        <v>0</v>
      </c>
      <c r="K552" s="13">
        <f>IF(F552=0,D552-J552,IF(F552&lt;41730,0,D552-J552))</f>
        <v>0</v>
      </c>
      <c r="L552" s="12">
        <f>IF(K552=0,0,IF(G552-((L$7-C552)/365)&lt;0,0,G552-((L$7-C552)/365)))</f>
        <v>0</v>
      </c>
      <c r="M552" s="4">
        <f>IF(K552=0,0,D552*H552)</f>
        <v>0</v>
      </c>
      <c r="N552" s="11">
        <f>IFERROR((1-(M552/K552)^(1/L552)),0)</f>
        <v>0</v>
      </c>
      <c r="O552" s="10">
        <f>IF(F552&gt;41730,IF(F552&gt;41730,(F552-41730)/365,IF(K552=0,0,IF(G552-((L$7-C552)/365)&lt;0,0,G552-((L$7-C552)/365)))),1)</f>
        <v>1</v>
      </c>
      <c r="P552" s="9">
        <f>IF(K552&lt;M552,0,IF(L552=0,K552-M552,K552*N552*O552))</f>
        <v>0</v>
      </c>
      <c r="Q552" s="19">
        <f>IF(F552&gt;41730,D552,0)</f>
        <v>0</v>
      </c>
      <c r="R552" s="18">
        <f>IF(F552&gt;41730,J552+P552,0)</f>
        <v>0</v>
      </c>
      <c r="S552" s="9">
        <f>IF(F552&gt;0,0,K552-P552)</f>
        <v>0</v>
      </c>
      <c r="T552" s="5"/>
      <c r="U552" s="4">
        <f>D552*E552*(IF(U$7&gt;$C552,U$7-$C552+1,0))/365</f>
        <v>0</v>
      </c>
      <c r="V552" s="4">
        <f>($D552-U552)*$E552*(IF(U552&lt;1,IF(V$7&gt;$C552,V$7-$C552+1,0),V$7-U$7))/365</f>
        <v>0</v>
      </c>
      <c r="W552" s="4">
        <f>IF($F552=0,($D552-SUM($U552:V552))*$E552*(IF(V552&lt;1,IF(MIN(W$7,$F552)&gt;$C552,MIN(W$7,$F552)-$C552+1,0),MIN(W$7,$F552)-V$7))/365,IF($F552&gt;V$7,($D552-SUM($U552:V552))*$E552*(IF(V552&lt;1,IF(MIN(W$7,$F552)&gt;$C552,MIN(W$7,$F552)-$C552+1,0),MIN(W$7,$F552)-V$7))/365,0))</f>
        <v>0</v>
      </c>
      <c r="X552" s="4">
        <f>IF($F552=0,($D552-SUM($U552:W552))*$E552*(IF(W552&lt;1,IF(MIN(X$7,$F552)&gt;$C552,MIN(X$7,$F552)-$C552+1,0),MIN(X$7,$F552)-W$7))/365,IF($F552&gt;W$7,($D552-SUM($U552:W552))*$E552*(IF(W552&lt;1,IF(MIN(X$7,$F552)&gt;$C552,MIN(X$7,$F552)-$C552+1,0),MIN(X$7,$F552)-W$7))/365,0))</f>
        <v>0</v>
      </c>
      <c r="Y552" s="4">
        <f>IF($F552=0,($D552-SUM($U552:X552))*$E552*(IF(X552&lt;1,IF(MIN(Y$7,$F552)&gt;$C552,MIN(Y$7,$F552)-$C552+1,0),MIN(Y$7,$F552)-X$7))/365,IF($F552&gt;X$7,($D552-SUM($U552:X552))*$E552*(IF(X552&lt;1,IF(MIN(Y$7,$F552)&gt;$C552,MIN(Y$7,$F552)-$C552+1,0),MIN(Y$7,$F552)-X$7))/365,0))</f>
        <v>0</v>
      </c>
      <c r="Z552" s="4">
        <f>IF($F552=0,($D552-SUM($U552:Y552))*$E552*(IF(Y552&lt;1,IF(MIN(Z$7,$F552)&gt;$C552,MIN(Z$7,$F552)-$C552+1,0),MIN(Z$7,$F552)-Y$7))/365,IF($F552&gt;Y$7,($D552-SUM($U552:Y552))*$E552*(IF(Y552&lt;1,IF(MIN(Z$7,$F552)&gt;$C552,MIN(Z$7,$F552)-$C552+1,0),MIN(Z$7,$F552)-Y$7))/365,0))</f>
        <v>0</v>
      </c>
      <c r="AA552" s="4">
        <f>IF($F552=0,($D552-SUM($U552:Z552))*$E552*(IF(Z552&lt;1,IF(MIN(AA$7,$F552)&gt;$C552,MIN(AA$7,$F552)-$C552+1,0),MIN(AA$7,$F552)-Z$7))/365,IF($F552&gt;Z$7,($D552-SUM($U552:Z552))*$E552*(IF(Z552&lt;1,IF(MIN(AA$7,$F552)&gt;$C552,MIN(AA$7,$F552)-$C552+1,0),MIN(AA$7,$F552)-Z$7))/365,0))</f>
        <v>0</v>
      </c>
      <c r="AB552" s="4">
        <f>IF($F552=0,($D552-SUM($U552:AA552))*$E552*(IF(AA552&lt;1,IF(MIN(AB$7,$F552)&gt;$C552,MIN(AB$7,$F552)-$C552+1,0),MIN(AB$7,$F552)-AA$7))/365,IF($F552&gt;AA$7,($D552-SUM($U552:AA552))*$E552*(IF(AA552&lt;1,IF(MIN(AB$7,$F552)&gt;$C552,MIN(AB$7,$F552)-$C552+1,0),MIN(AB$7,$F552)-AA$7))/365,0))</f>
        <v>0</v>
      </c>
      <c r="AC552" s="4">
        <f>IF($F552=0,($D552-SUM($U552:AB552))*$E552*(IF(AB552&lt;1,IF(MIN(AC$7,$F552)&gt;$C552,MIN(AC$7,$F552)-$C552+1,0),MIN(AC$7,$F552)-AB$7))/365,IF($F552&gt;AB$7,($D552-SUM($U552:AB552))*$E552*(IF(AB552&lt;1,IF(MIN(AC$7,$F552)&gt;$C552,MIN(AC$7,$F552)-$C552+1,0),MIN(AC$7,$F552)-AB$7))/365,0))</f>
        <v>0</v>
      </c>
      <c r="AD552" s="4">
        <f>IF($F552=0,($D552-SUM($U552:AC552))*$E552*(IF(AC552&lt;1,IF(MIN(AD$7,$F552)&gt;$C552,MIN(AD$7,$F552)-$C552+1,0),MIN(AD$7,$F552)-AC$7))/365,IF($F552&gt;AC$7,($D552-SUM($U552:AC552))*$E552*(IF(AC552&lt;1,IF(MIN(AD$7,$F552)&gt;$C552,MIN(AD$7,$F552)-$C552+1,0),MIN(AD$7,$F552)-AC$7))/365,0))</f>
        <v>0</v>
      </c>
      <c r="AE552" s="4">
        <f>IF($F552=0,($D552-SUM($U552:AD552))*$E552*(IF(AD552&lt;1,IF(MIN(AE$7,$F552)&gt;$C552,MIN(AE$7,$F552)-$C552+1,0),MIN(AE$7,$F552)-AD$7))/365,IF($F552&gt;AD$7,($D552-SUM($U552:AD552))*$E552*(IF(AD552&lt;1,IF(MIN(AE$7,$F552)&gt;$C552,MIN(AE$7,$F552)-$C552+1,0),MIN(AE$7,$F552)-AD$7))/365,0))</f>
        <v>0</v>
      </c>
      <c r="AF552" s="4">
        <f>IF($F552=0,($D552-SUM($U552:AE552))*$E552*(IF(AE552&lt;1,IF(MIN(AF$7,$F552)&gt;$C552,MIN(AF$7,$F552)-$C552+1,0),MIN(AF$7,$F552)-AE$7))/365,IF($F552&gt;AE$7,($D552-SUM($U552:AE552))*$E552*(IF(AE552&lt;1,IF(MIN(AF$7,$F552)&gt;$C552,MIN(AF$7,$F552)-$C552+1,0),MIN(AF$7,$F552)-AE$7))/365,0))</f>
        <v>0</v>
      </c>
      <c r="AG552" s="4">
        <f>IF($F552=0,($D552-SUM($U552:AF552))*$E552*(IF(AF552&lt;1,IF(MIN(AG$7,$F552)&gt;$C552,MIN(AG$7,$F552)-$C552+1,0),MIN(AG$7,$F552)-AF$7))/365,IF($F552&gt;AF$7,($D552-SUM($U552:AF552))*$E552*(IF(AF552&lt;1,IF(MIN(AG$7,$F552)&gt;$C552,MIN(AG$7,$F552)-$C552+1,0),MIN(AG$7,$F552)-AF$7))/365,0))</f>
        <v>0</v>
      </c>
      <c r="AH552" s="4">
        <f>IF($F552=0,($D552-SUM($U552:AG552))*$E552*(IF(AG552&lt;1,IF(MIN(AH$7,$F552)&gt;$C552,MIN(AH$7,$F552)-$C552+1,0),MIN(AH$7,$F552)-AG$7))/365,IF($F552&gt;AG$7,($D552-SUM($U552:AG552))*$E552*(IF(AG552&lt;1,IF(MIN(AH$7,$F552)&gt;$C552,MIN(AH$7,$F552)-$C552+1,0),MIN(AH$7,$F552)-AG$7))/365,0))</f>
        <v>0</v>
      </c>
      <c r="AI552" s="4">
        <f>IF($F552=0,($D552-SUM($U552:AH552))*$E552*(IF(AH552&lt;1,IF(MIN(AI$7,$F552)&gt;$C552,MIN(AI$7,$F552)-$C552+1,0),MIN(AI$7,$F552)-AH$7))/365,IF($F552&gt;AH$7,($D552-SUM($U552:AH552))*$E552*(IF(AH552&lt;1,IF(MIN(AI$7,$F552)&gt;$C552,MIN(AI$7,$F552)-$C552+1,0),MIN(AI$7,$F552)-AH$7))/365,0))</f>
        <v>0</v>
      </c>
      <c r="AJ552" s="4">
        <f>IF($F552=0,($D552-SUM($U552:AI552))*$E552*(IF(AI552&lt;1,IF(MIN(AJ$7,$F552)&gt;$C552,MIN(AJ$7,$F552)-$C552+1,0),MIN(AJ$7,$F552)-AI$7))/365,IF($F552&gt;AI$7,($D552-SUM($U552:AI552))*$E552*(IF(AI552&lt;1,IF(MIN(AJ$7,$F552)&gt;$C552,MIN(AJ$7,$F552)-$C552+1,0),MIN(AJ$7,$F552)-AI$7))/365,0))</f>
        <v>0</v>
      </c>
      <c r="AK552" s="4">
        <f>IF($F552=0,($D552-SUM($U552:AJ552))*$E552*(IF(AJ552&lt;1,IF(MIN(AK$7,$F552)&gt;$C552,MIN(AK$7,$F552)-$C552+1,0),MIN(AK$7,$F552)-AJ$7))/365,IF($F552&gt;AJ$7,($D552-SUM($U552:AJ552))*$E552*(IF(AJ552&lt;1,IF(MIN(AK$7,$F552)&gt;$C552,MIN(AK$7,$F552)-$C552+1,0),MIN(AK$7,$F552)-AJ$7))/365,0))</f>
        <v>0</v>
      </c>
      <c r="AL552" s="4">
        <f>IF($F552=0,($D552-SUM($U552:AK552))*$E552*(IF(AK552&lt;1,IF(MIN(AL$7,$F552)&gt;$C552,MIN(AL$7,$F552)-$C552+1,0),MIN(AL$7,$F552)-AK$7))/365,IF($F552&gt;AK$7,($D552-SUM($U552:AK552))*$E552*(IF(AK552&lt;1,IF(MIN(AL$7,$F552)&gt;$C552,MIN(AL$7,$F552)-$C552+1,0),MIN(AL$7,$F552)-AK$7))/365,0))</f>
        <v>0</v>
      </c>
      <c r="AM552" s="4">
        <f>IF($F552=0,($D552-SUM($U552:AL552))*$E552*(IF(AL552&lt;1,IF(MIN(AM$7,$F552)&gt;$C552,MIN(AM$7,$F552)-$C552+1,0),MIN(AM$7,$F552)-AL$7))/365,IF($F552&gt;AL$7,($D552-SUM($U552:AL552))*$E552*(IF(AL552&lt;1,IF(MIN(AM$7,$F552)&gt;$C552,MIN(AM$7,$F552)-$C552+1,0),MIN(AM$7,$F552)-AL$7))/365,0))</f>
        <v>0</v>
      </c>
      <c r="AN552" s="4">
        <f>IF($F552=0,($D552-SUM($U552:AM552))*$E552*(IF(AM552&lt;1,IF(MIN(AN$7,$F552)&gt;$C552,MIN(AN$7,$F552)-$C552+1,0),MIN(AN$7,$F552)-AM$7))/365,IF($F552&gt;AM$7,($D552-SUM($U552:AM552))*$E552*(IF(AM552&lt;1,IF(MIN(AN$7,$F552)&gt;$C552,MIN(AN$7,$F552)-$C552+1,0),MIN(AN$7,$F552)-AM$7))/365,0))</f>
        <v>0</v>
      </c>
      <c r="AO552" s="4">
        <f>IF($F552=0,($D552-SUM($U552:AN552))*$E552*(IF(AN552&lt;1,IF(MIN(AO$7,$F552)&gt;$C552,MIN(AO$7,$F552)-$C552+1,0),MIN(AO$7,$F552)-AN$7))/365,IF($F552&gt;AN$7,($D552-SUM($U552:AN552))*$E552*(IF(AN552&lt;1,IF(MIN(AO$7,$F552)&gt;$C552,MIN(AO$7,$F552)-$C552+1,0),MIN(AO$7,$F552)-AN$7))/365,0))</f>
        <v>0</v>
      </c>
      <c r="AP552" s="4">
        <f>IF($F552=0,($D552-SUM($U552:AO552))*$E552*(IF(AO552&lt;1,IF(MIN(AP$7,$F552)&gt;$C552,MIN(AP$7,$F552)-$C552+1,0),MIN(AP$7,$F552)-AO$7))/365,IF($F552&gt;AO$7,($D552-SUM($U552:AO552))*$E552*(IF(AO552&lt;1,IF(MIN(AP$7,$F552)&gt;$C552,MIN(AP$7,$F552)-$C552+1,0),MIN(AP$7,$F552)-AO$7))/365,0))</f>
        <v>0</v>
      </c>
      <c r="AQ552" s="4">
        <f>IF($F552=0,($D552-SUM($U552:AP552))*$E552*(IF(AP552&lt;1,IF(MIN(AQ$7,$F552)&gt;$C552,MIN(AQ$7,$F552)-$C552+1,0),MIN(AQ$7,$F552)-AP$7))/365,IF($F552&gt;AP$7,($D552-SUM($U552:AP552))*$E552*(IF(AP552&lt;1,IF(MIN(AQ$7,$F552)&gt;$C552,MIN(AQ$7,$F552)-$C552+1,0),MIN(AQ$7,$F552)-AP$7))/365,0))</f>
        <v>0</v>
      </c>
      <c r="AR552" s="4">
        <f>IF($F552=0,($D552-SUM($U552:AQ552))*$E552*(IF(AQ552&lt;1,IF(MIN(AR$7,$F552)&gt;$C552,MIN(AR$7,$F552)-$C552+1,0),MIN(AR$7,$F552)-AQ$7))/365,IF($F552&gt;AQ$7,($D552-SUM($U552:AQ552))*$E552*(IF(AQ552&lt;1,IF(MIN(AR$7,$F552)&gt;$C552,MIN(AR$7,$F552)-$C552+1,0),MIN(AR$7,$F552)-AQ$7))/365,0))</f>
        <v>0</v>
      </c>
      <c r="AS552" s="4">
        <f>IF($F552=0,($D552-SUM($U552:AR552))*$E552*(IF(AR552&lt;1,IF(MIN(AS$7,$F552)&gt;$C552,MIN(AS$7,$F552)-$C552+1,0),MIN(AS$7,$F552)-AR$7))/365,IF($F552&gt;AR$7,($D552-SUM($U552:AR552))*$E552*(IF(AR552&lt;1,IF(MIN(AS$7,$F552)&gt;$C552,MIN(AS$7,$F552)-$C552+1,0),MIN(AS$7,$F552)-AR$7))/365,0))</f>
        <v>0</v>
      </c>
    </row>
    <row r="553" spans="1:45">
      <c r="A553" s="15"/>
      <c r="B553" s="17"/>
      <c r="C553" s="16"/>
      <c r="D553" s="15"/>
      <c r="E553" s="11"/>
      <c r="F553" s="16"/>
      <c r="G553" s="15"/>
      <c r="H553" s="14"/>
      <c r="I553" s="5"/>
      <c r="J553" s="13">
        <f>SUM(U553:AS553)</f>
        <v>0</v>
      </c>
      <c r="K553" s="13">
        <f>IF(F553=0,D553-J553,IF(F553&lt;41730,0,D553-J553))</f>
        <v>0</v>
      </c>
      <c r="L553" s="12">
        <f>IF(K553=0,0,IF(G553-((L$7-C553)/365)&lt;0,0,G553-((L$7-C553)/365)))</f>
        <v>0</v>
      </c>
      <c r="M553" s="4">
        <f>IF(K553=0,0,D553*H553)</f>
        <v>0</v>
      </c>
      <c r="N553" s="11">
        <f>IFERROR((1-(M553/K553)^(1/L553)),0)</f>
        <v>0</v>
      </c>
      <c r="O553" s="10">
        <f>IF(F553&gt;41730,IF(F553&gt;41730,(F553-41730)/365,IF(K553=0,0,IF(G553-((L$7-C553)/365)&lt;0,0,G553-((L$7-C553)/365)))),1)</f>
        <v>1</v>
      </c>
      <c r="P553" s="9">
        <f>IF(K553&lt;M553,0,IF(L553=0,K553-M553,K553*N553*O553))</f>
        <v>0</v>
      </c>
      <c r="Q553" s="19">
        <f>IF(F553&gt;41730,D553,0)</f>
        <v>0</v>
      </c>
      <c r="R553" s="18">
        <f>IF(F553&gt;41730,J553+P553,0)</f>
        <v>0</v>
      </c>
      <c r="S553" s="9">
        <f>IF(F553&gt;0,0,K553-P553)</f>
        <v>0</v>
      </c>
      <c r="T553" s="5"/>
      <c r="U553" s="4">
        <f>D553*E553*(IF(U$7&gt;$C553,U$7-$C553+1,0))/365</f>
        <v>0</v>
      </c>
      <c r="V553" s="4">
        <f>($D553-U553)*$E553*(IF(U553&lt;1,IF(V$7&gt;$C553,V$7-$C553+1,0),V$7-U$7))/365</f>
        <v>0</v>
      </c>
      <c r="W553" s="4">
        <f>IF($F553=0,($D553-SUM($U553:V553))*$E553*(IF(V553&lt;1,IF(MIN(W$7,$F553)&gt;$C553,MIN(W$7,$F553)-$C553+1,0),MIN(W$7,$F553)-V$7))/365,IF($F553&gt;V$7,($D553-SUM($U553:V553))*$E553*(IF(V553&lt;1,IF(MIN(W$7,$F553)&gt;$C553,MIN(W$7,$F553)-$C553+1,0),MIN(W$7,$F553)-V$7))/365,0))</f>
        <v>0</v>
      </c>
      <c r="X553" s="4">
        <f>IF($F553=0,($D553-SUM($U553:W553))*$E553*(IF(W553&lt;1,IF(MIN(X$7,$F553)&gt;$C553,MIN(X$7,$F553)-$C553+1,0),MIN(X$7,$F553)-W$7))/365,IF($F553&gt;W$7,($D553-SUM($U553:W553))*$E553*(IF(W553&lt;1,IF(MIN(X$7,$F553)&gt;$C553,MIN(X$7,$F553)-$C553+1,0),MIN(X$7,$F553)-W$7))/365,0))</f>
        <v>0</v>
      </c>
      <c r="Y553" s="4">
        <f>IF($F553=0,($D553-SUM($U553:X553))*$E553*(IF(X553&lt;1,IF(MIN(Y$7,$F553)&gt;$C553,MIN(Y$7,$F553)-$C553+1,0),MIN(Y$7,$F553)-X$7))/365,IF($F553&gt;X$7,($D553-SUM($U553:X553))*$E553*(IF(X553&lt;1,IF(MIN(Y$7,$F553)&gt;$C553,MIN(Y$7,$F553)-$C553+1,0),MIN(Y$7,$F553)-X$7))/365,0))</f>
        <v>0</v>
      </c>
      <c r="Z553" s="4">
        <f>IF($F553=0,($D553-SUM($U553:Y553))*$E553*(IF(Y553&lt;1,IF(MIN(Z$7,$F553)&gt;$C553,MIN(Z$7,$F553)-$C553+1,0),MIN(Z$7,$F553)-Y$7))/365,IF($F553&gt;Y$7,($D553-SUM($U553:Y553))*$E553*(IF(Y553&lt;1,IF(MIN(Z$7,$F553)&gt;$C553,MIN(Z$7,$F553)-$C553+1,0),MIN(Z$7,$F553)-Y$7))/365,0))</f>
        <v>0</v>
      </c>
      <c r="AA553" s="4">
        <f>IF($F553=0,($D553-SUM($U553:Z553))*$E553*(IF(Z553&lt;1,IF(MIN(AA$7,$F553)&gt;$C553,MIN(AA$7,$F553)-$C553+1,0),MIN(AA$7,$F553)-Z$7))/365,IF($F553&gt;Z$7,($D553-SUM($U553:Z553))*$E553*(IF(Z553&lt;1,IF(MIN(AA$7,$F553)&gt;$C553,MIN(AA$7,$F553)-$C553+1,0),MIN(AA$7,$F553)-Z$7))/365,0))</f>
        <v>0</v>
      </c>
      <c r="AB553" s="4">
        <f>IF($F553=0,($D553-SUM($U553:AA553))*$E553*(IF(AA553&lt;1,IF(MIN(AB$7,$F553)&gt;$C553,MIN(AB$7,$F553)-$C553+1,0),MIN(AB$7,$F553)-AA$7))/365,IF($F553&gt;AA$7,($D553-SUM($U553:AA553))*$E553*(IF(AA553&lt;1,IF(MIN(AB$7,$F553)&gt;$C553,MIN(AB$7,$F553)-$C553+1,0),MIN(AB$7,$F553)-AA$7))/365,0))</f>
        <v>0</v>
      </c>
      <c r="AC553" s="4">
        <f>IF($F553=0,($D553-SUM($U553:AB553))*$E553*(IF(AB553&lt;1,IF(MIN(AC$7,$F553)&gt;$C553,MIN(AC$7,$F553)-$C553+1,0),MIN(AC$7,$F553)-AB$7))/365,IF($F553&gt;AB$7,($D553-SUM($U553:AB553))*$E553*(IF(AB553&lt;1,IF(MIN(AC$7,$F553)&gt;$C553,MIN(AC$7,$F553)-$C553+1,0),MIN(AC$7,$F553)-AB$7))/365,0))</f>
        <v>0</v>
      </c>
      <c r="AD553" s="4">
        <f>IF($F553=0,($D553-SUM($U553:AC553))*$E553*(IF(AC553&lt;1,IF(MIN(AD$7,$F553)&gt;$C553,MIN(AD$7,$F553)-$C553+1,0),MIN(AD$7,$F553)-AC$7))/365,IF($F553&gt;AC$7,($D553-SUM($U553:AC553))*$E553*(IF(AC553&lt;1,IF(MIN(AD$7,$F553)&gt;$C553,MIN(AD$7,$F553)-$C553+1,0),MIN(AD$7,$F553)-AC$7))/365,0))</f>
        <v>0</v>
      </c>
      <c r="AE553" s="4">
        <f>IF($F553=0,($D553-SUM($U553:AD553))*$E553*(IF(AD553&lt;1,IF(MIN(AE$7,$F553)&gt;$C553,MIN(AE$7,$F553)-$C553+1,0),MIN(AE$7,$F553)-AD$7))/365,IF($F553&gt;AD$7,($D553-SUM($U553:AD553))*$E553*(IF(AD553&lt;1,IF(MIN(AE$7,$F553)&gt;$C553,MIN(AE$7,$F553)-$C553+1,0),MIN(AE$7,$F553)-AD$7))/365,0))</f>
        <v>0</v>
      </c>
      <c r="AF553" s="4">
        <f>IF($F553=0,($D553-SUM($U553:AE553))*$E553*(IF(AE553&lt;1,IF(MIN(AF$7,$F553)&gt;$C553,MIN(AF$7,$F553)-$C553+1,0),MIN(AF$7,$F553)-AE$7))/365,IF($F553&gt;AE$7,($D553-SUM($U553:AE553))*$E553*(IF(AE553&lt;1,IF(MIN(AF$7,$F553)&gt;$C553,MIN(AF$7,$F553)-$C553+1,0),MIN(AF$7,$F553)-AE$7))/365,0))</f>
        <v>0</v>
      </c>
      <c r="AG553" s="4">
        <f>IF($F553=0,($D553-SUM($U553:AF553))*$E553*(IF(AF553&lt;1,IF(MIN(AG$7,$F553)&gt;$C553,MIN(AG$7,$F553)-$C553+1,0),MIN(AG$7,$F553)-AF$7))/365,IF($F553&gt;AF$7,($D553-SUM($U553:AF553))*$E553*(IF(AF553&lt;1,IF(MIN(AG$7,$F553)&gt;$C553,MIN(AG$7,$F553)-$C553+1,0),MIN(AG$7,$F553)-AF$7))/365,0))</f>
        <v>0</v>
      </c>
      <c r="AH553" s="4">
        <f>IF($F553=0,($D553-SUM($U553:AG553))*$E553*(IF(AG553&lt;1,IF(MIN(AH$7,$F553)&gt;$C553,MIN(AH$7,$F553)-$C553+1,0),MIN(AH$7,$F553)-AG$7))/365,IF($F553&gt;AG$7,($D553-SUM($U553:AG553))*$E553*(IF(AG553&lt;1,IF(MIN(AH$7,$F553)&gt;$C553,MIN(AH$7,$F553)-$C553+1,0),MIN(AH$7,$F553)-AG$7))/365,0))</f>
        <v>0</v>
      </c>
      <c r="AI553" s="4">
        <f>IF($F553=0,($D553-SUM($U553:AH553))*$E553*(IF(AH553&lt;1,IF(MIN(AI$7,$F553)&gt;$C553,MIN(AI$7,$F553)-$C553+1,0),MIN(AI$7,$F553)-AH$7))/365,IF($F553&gt;AH$7,($D553-SUM($U553:AH553))*$E553*(IF(AH553&lt;1,IF(MIN(AI$7,$F553)&gt;$C553,MIN(AI$7,$F553)-$C553+1,0),MIN(AI$7,$F553)-AH$7))/365,0))</f>
        <v>0</v>
      </c>
      <c r="AJ553" s="4">
        <f>IF($F553=0,($D553-SUM($U553:AI553))*$E553*(IF(AI553&lt;1,IF(MIN(AJ$7,$F553)&gt;$C553,MIN(AJ$7,$F553)-$C553+1,0),MIN(AJ$7,$F553)-AI$7))/365,IF($F553&gt;AI$7,($D553-SUM($U553:AI553))*$E553*(IF(AI553&lt;1,IF(MIN(AJ$7,$F553)&gt;$C553,MIN(AJ$7,$F553)-$C553+1,0),MIN(AJ$7,$F553)-AI$7))/365,0))</f>
        <v>0</v>
      </c>
      <c r="AK553" s="4">
        <f>IF($F553=0,($D553-SUM($U553:AJ553))*$E553*(IF(AJ553&lt;1,IF(MIN(AK$7,$F553)&gt;$C553,MIN(AK$7,$F553)-$C553+1,0),MIN(AK$7,$F553)-AJ$7))/365,IF($F553&gt;AJ$7,($D553-SUM($U553:AJ553))*$E553*(IF(AJ553&lt;1,IF(MIN(AK$7,$F553)&gt;$C553,MIN(AK$7,$F553)-$C553+1,0),MIN(AK$7,$F553)-AJ$7))/365,0))</f>
        <v>0</v>
      </c>
      <c r="AL553" s="4">
        <f>IF($F553=0,($D553-SUM($U553:AK553))*$E553*(IF(AK553&lt;1,IF(MIN(AL$7,$F553)&gt;$C553,MIN(AL$7,$F553)-$C553+1,0),MIN(AL$7,$F553)-AK$7))/365,IF($F553&gt;AK$7,($D553-SUM($U553:AK553))*$E553*(IF(AK553&lt;1,IF(MIN(AL$7,$F553)&gt;$C553,MIN(AL$7,$F553)-$C553+1,0),MIN(AL$7,$F553)-AK$7))/365,0))</f>
        <v>0</v>
      </c>
      <c r="AM553" s="4">
        <f>IF($F553=0,($D553-SUM($U553:AL553))*$E553*(IF(AL553&lt;1,IF(MIN(AM$7,$F553)&gt;$C553,MIN(AM$7,$F553)-$C553+1,0),MIN(AM$7,$F553)-AL$7))/365,IF($F553&gt;AL$7,($D553-SUM($U553:AL553))*$E553*(IF(AL553&lt;1,IF(MIN(AM$7,$F553)&gt;$C553,MIN(AM$7,$F553)-$C553+1,0),MIN(AM$7,$F553)-AL$7))/365,0))</f>
        <v>0</v>
      </c>
      <c r="AN553" s="4">
        <f>IF($F553=0,($D553-SUM($U553:AM553))*$E553*(IF(AM553&lt;1,IF(MIN(AN$7,$F553)&gt;$C553,MIN(AN$7,$F553)-$C553+1,0),MIN(AN$7,$F553)-AM$7))/365,IF($F553&gt;AM$7,($D553-SUM($U553:AM553))*$E553*(IF(AM553&lt;1,IF(MIN(AN$7,$F553)&gt;$C553,MIN(AN$7,$F553)-$C553+1,0),MIN(AN$7,$F553)-AM$7))/365,0))</f>
        <v>0</v>
      </c>
      <c r="AO553" s="4">
        <f>IF($F553=0,($D553-SUM($U553:AN553))*$E553*(IF(AN553&lt;1,IF(MIN(AO$7,$F553)&gt;$C553,MIN(AO$7,$F553)-$C553+1,0),MIN(AO$7,$F553)-AN$7))/365,IF($F553&gt;AN$7,($D553-SUM($U553:AN553))*$E553*(IF(AN553&lt;1,IF(MIN(AO$7,$F553)&gt;$C553,MIN(AO$7,$F553)-$C553+1,0),MIN(AO$7,$F553)-AN$7))/365,0))</f>
        <v>0</v>
      </c>
      <c r="AP553" s="4">
        <f>IF($F553=0,($D553-SUM($U553:AO553))*$E553*(IF(AO553&lt;1,IF(MIN(AP$7,$F553)&gt;$C553,MIN(AP$7,$F553)-$C553+1,0),MIN(AP$7,$F553)-AO$7))/365,IF($F553&gt;AO$7,($D553-SUM($U553:AO553))*$E553*(IF(AO553&lt;1,IF(MIN(AP$7,$F553)&gt;$C553,MIN(AP$7,$F553)-$C553+1,0),MIN(AP$7,$F553)-AO$7))/365,0))</f>
        <v>0</v>
      </c>
      <c r="AQ553" s="4">
        <f>IF($F553=0,($D553-SUM($U553:AP553))*$E553*(IF(AP553&lt;1,IF(MIN(AQ$7,$F553)&gt;$C553,MIN(AQ$7,$F553)-$C553+1,0),MIN(AQ$7,$F553)-AP$7))/365,IF($F553&gt;AP$7,($D553-SUM($U553:AP553))*$E553*(IF(AP553&lt;1,IF(MIN(AQ$7,$F553)&gt;$C553,MIN(AQ$7,$F553)-$C553+1,0),MIN(AQ$7,$F553)-AP$7))/365,0))</f>
        <v>0</v>
      </c>
      <c r="AR553" s="4">
        <f>IF($F553=0,($D553-SUM($U553:AQ553))*$E553*(IF(AQ553&lt;1,IF(MIN(AR$7,$F553)&gt;$C553,MIN(AR$7,$F553)-$C553+1,0),MIN(AR$7,$F553)-AQ$7))/365,IF($F553&gt;AQ$7,($D553-SUM($U553:AQ553))*$E553*(IF(AQ553&lt;1,IF(MIN(AR$7,$F553)&gt;$C553,MIN(AR$7,$F553)-$C553+1,0),MIN(AR$7,$F553)-AQ$7))/365,0))</f>
        <v>0</v>
      </c>
      <c r="AS553" s="4">
        <f>IF($F553=0,($D553-SUM($U553:AR553))*$E553*(IF(AR553&lt;1,IF(MIN(AS$7,$F553)&gt;$C553,MIN(AS$7,$F553)-$C553+1,0),MIN(AS$7,$F553)-AR$7))/365,IF($F553&gt;AR$7,($D553-SUM($U553:AR553))*$E553*(IF(AR553&lt;1,IF(MIN(AS$7,$F553)&gt;$C553,MIN(AS$7,$F553)-$C553+1,0),MIN(AS$7,$F553)-AR$7))/365,0))</f>
        <v>0</v>
      </c>
    </row>
    <row r="554" spans="1:45">
      <c r="A554" s="15"/>
      <c r="B554" s="17"/>
      <c r="C554" s="16"/>
      <c r="D554" s="15"/>
      <c r="E554" s="11"/>
      <c r="F554" s="16"/>
      <c r="G554" s="15"/>
      <c r="H554" s="14"/>
      <c r="I554" s="5"/>
      <c r="J554" s="13">
        <f>SUM(U554:AS554)</f>
        <v>0</v>
      </c>
      <c r="K554" s="13">
        <f>IF(F554=0,D554-J554,IF(F554&lt;41730,0,D554-J554))</f>
        <v>0</v>
      </c>
      <c r="L554" s="12">
        <f>IF(K554=0,0,IF(G554-((L$7-C554)/365)&lt;0,0,G554-((L$7-C554)/365)))</f>
        <v>0</v>
      </c>
      <c r="M554" s="4">
        <f>IF(K554=0,0,D554*H554)</f>
        <v>0</v>
      </c>
      <c r="N554" s="11">
        <f>IFERROR((1-(M554/K554)^(1/L554)),0)</f>
        <v>0</v>
      </c>
      <c r="O554" s="10">
        <f>IF(F554&gt;41730,IF(F554&gt;41730,(F554-41730)/365,IF(K554=0,0,IF(G554-((L$7-C554)/365)&lt;0,0,G554-((L$7-C554)/365)))),1)</f>
        <v>1</v>
      </c>
      <c r="P554" s="9">
        <f>IF(K554&lt;M554,0,IF(L554=0,K554-M554,K554*N554*O554))</f>
        <v>0</v>
      </c>
      <c r="Q554" s="19">
        <f>IF(F554&gt;41730,D554,0)</f>
        <v>0</v>
      </c>
      <c r="R554" s="18">
        <f>IF(F554&gt;41730,J554+P554,0)</f>
        <v>0</v>
      </c>
      <c r="S554" s="9">
        <f>IF(F554&gt;0,0,K554-P554)</f>
        <v>0</v>
      </c>
      <c r="T554" s="5"/>
      <c r="U554" s="4">
        <f>D554*E554*(IF(U$7&gt;$C554,U$7-$C554+1,0))/365</f>
        <v>0</v>
      </c>
      <c r="V554" s="4">
        <f>($D554-U554)*$E554*(IF(U554&lt;1,IF(V$7&gt;$C554,V$7-$C554+1,0),V$7-U$7))/365</f>
        <v>0</v>
      </c>
      <c r="W554" s="4">
        <f>IF($F554=0,($D554-SUM($U554:V554))*$E554*(IF(V554&lt;1,IF(MIN(W$7,$F554)&gt;$C554,MIN(W$7,$F554)-$C554+1,0),MIN(W$7,$F554)-V$7))/365,IF($F554&gt;V$7,($D554-SUM($U554:V554))*$E554*(IF(V554&lt;1,IF(MIN(W$7,$F554)&gt;$C554,MIN(W$7,$F554)-$C554+1,0),MIN(W$7,$F554)-V$7))/365,0))</f>
        <v>0</v>
      </c>
      <c r="X554" s="4">
        <f>IF($F554=0,($D554-SUM($U554:W554))*$E554*(IF(W554&lt;1,IF(MIN(X$7,$F554)&gt;$C554,MIN(X$7,$F554)-$C554+1,0),MIN(X$7,$F554)-W$7))/365,IF($F554&gt;W$7,($D554-SUM($U554:W554))*$E554*(IF(W554&lt;1,IF(MIN(X$7,$F554)&gt;$C554,MIN(X$7,$F554)-$C554+1,0),MIN(X$7,$F554)-W$7))/365,0))</f>
        <v>0</v>
      </c>
      <c r="Y554" s="4">
        <f>IF($F554=0,($D554-SUM($U554:X554))*$E554*(IF(X554&lt;1,IF(MIN(Y$7,$F554)&gt;$C554,MIN(Y$7,$F554)-$C554+1,0),MIN(Y$7,$F554)-X$7))/365,IF($F554&gt;X$7,($D554-SUM($U554:X554))*$E554*(IF(X554&lt;1,IF(MIN(Y$7,$F554)&gt;$C554,MIN(Y$7,$F554)-$C554+1,0),MIN(Y$7,$F554)-X$7))/365,0))</f>
        <v>0</v>
      </c>
      <c r="Z554" s="4">
        <f>IF($F554=0,($D554-SUM($U554:Y554))*$E554*(IF(Y554&lt;1,IF(MIN(Z$7,$F554)&gt;$C554,MIN(Z$7,$F554)-$C554+1,0),MIN(Z$7,$F554)-Y$7))/365,IF($F554&gt;Y$7,($D554-SUM($U554:Y554))*$E554*(IF(Y554&lt;1,IF(MIN(Z$7,$F554)&gt;$C554,MIN(Z$7,$F554)-$C554+1,0),MIN(Z$7,$F554)-Y$7))/365,0))</f>
        <v>0</v>
      </c>
      <c r="AA554" s="4">
        <f>IF($F554=0,($D554-SUM($U554:Z554))*$E554*(IF(Z554&lt;1,IF(MIN(AA$7,$F554)&gt;$C554,MIN(AA$7,$F554)-$C554+1,0),MIN(AA$7,$F554)-Z$7))/365,IF($F554&gt;Z$7,($D554-SUM($U554:Z554))*$E554*(IF(Z554&lt;1,IF(MIN(AA$7,$F554)&gt;$C554,MIN(AA$7,$F554)-$C554+1,0),MIN(AA$7,$F554)-Z$7))/365,0))</f>
        <v>0</v>
      </c>
      <c r="AB554" s="4">
        <f>IF($F554=0,($D554-SUM($U554:AA554))*$E554*(IF(AA554&lt;1,IF(MIN(AB$7,$F554)&gt;$C554,MIN(AB$7,$F554)-$C554+1,0),MIN(AB$7,$F554)-AA$7))/365,IF($F554&gt;AA$7,($D554-SUM($U554:AA554))*$E554*(IF(AA554&lt;1,IF(MIN(AB$7,$F554)&gt;$C554,MIN(AB$7,$F554)-$C554+1,0),MIN(AB$7,$F554)-AA$7))/365,0))</f>
        <v>0</v>
      </c>
      <c r="AC554" s="4">
        <f>IF($F554=0,($D554-SUM($U554:AB554))*$E554*(IF(AB554&lt;1,IF(MIN(AC$7,$F554)&gt;$C554,MIN(AC$7,$F554)-$C554+1,0),MIN(AC$7,$F554)-AB$7))/365,IF($F554&gt;AB$7,($D554-SUM($U554:AB554))*$E554*(IF(AB554&lt;1,IF(MIN(AC$7,$F554)&gt;$C554,MIN(AC$7,$F554)-$C554+1,0),MIN(AC$7,$F554)-AB$7))/365,0))</f>
        <v>0</v>
      </c>
      <c r="AD554" s="4">
        <f>IF($F554=0,($D554-SUM($U554:AC554))*$E554*(IF(AC554&lt;1,IF(MIN(AD$7,$F554)&gt;$C554,MIN(AD$7,$F554)-$C554+1,0),MIN(AD$7,$F554)-AC$7))/365,IF($F554&gt;AC$7,($D554-SUM($U554:AC554))*$E554*(IF(AC554&lt;1,IF(MIN(AD$7,$F554)&gt;$C554,MIN(AD$7,$F554)-$C554+1,0),MIN(AD$7,$F554)-AC$7))/365,0))</f>
        <v>0</v>
      </c>
      <c r="AE554" s="4">
        <f>IF($F554=0,($D554-SUM($U554:AD554))*$E554*(IF(AD554&lt;1,IF(MIN(AE$7,$F554)&gt;$C554,MIN(AE$7,$F554)-$C554+1,0),MIN(AE$7,$F554)-AD$7))/365,IF($F554&gt;AD$7,($D554-SUM($U554:AD554))*$E554*(IF(AD554&lt;1,IF(MIN(AE$7,$F554)&gt;$C554,MIN(AE$7,$F554)-$C554+1,0),MIN(AE$7,$F554)-AD$7))/365,0))</f>
        <v>0</v>
      </c>
      <c r="AF554" s="4">
        <f>IF($F554=0,($D554-SUM($U554:AE554))*$E554*(IF(AE554&lt;1,IF(MIN(AF$7,$F554)&gt;$C554,MIN(AF$7,$F554)-$C554+1,0),MIN(AF$7,$F554)-AE$7))/365,IF($F554&gt;AE$7,($D554-SUM($U554:AE554))*$E554*(IF(AE554&lt;1,IF(MIN(AF$7,$F554)&gt;$C554,MIN(AF$7,$F554)-$C554+1,0),MIN(AF$7,$F554)-AE$7))/365,0))</f>
        <v>0</v>
      </c>
      <c r="AG554" s="4">
        <f>IF($F554=0,($D554-SUM($U554:AF554))*$E554*(IF(AF554&lt;1,IF(MIN(AG$7,$F554)&gt;$C554,MIN(AG$7,$F554)-$C554+1,0),MIN(AG$7,$F554)-AF$7))/365,IF($F554&gt;AF$7,($D554-SUM($U554:AF554))*$E554*(IF(AF554&lt;1,IF(MIN(AG$7,$F554)&gt;$C554,MIN(AG$7,$F554)-$C554+1,0),MIN(AG$7,$F554)-AF$7))/365,0))</f>
        <v>0</v>
      </c>
      <c r="AH554" s="4">
        <f>IF($F554=0,($D554-SUM($U554:AG554))*$E554*(IF(AG554&lt;1,IF(MIN(AH$7,$F554)&gt;$C554,MIN(AH$7,$F554)-$C554+1,0),MIN(AH$7,$F554)-AG$7))/365,IF($F554&gt;AG$7,($D554-SUM($U554:AG554))*$E554*(IF(AG554&lt;1,IF(MIN(AH$7,$F554)&gt;$C554,MIN(AH$7,$F554)-$C554+1,0),MIN(AH$7,$F554)-AG$7))/365,0))</f>
        <v>0</v>
      </c>
      <c r="AI554" s="4">
        <f>IF($F554=0,($D554-SUM($U554:AH554))*$E554*(IF(AH554&lt;1,IF(MIN(AI$7,$F554)&gt;$C554,MIN(AI$7,$F554)-$C554+1,0),MIN(AI$7,$F554)-AH$7))/365,IF($F554&gt;AH$7,($D554-SUM($U554:AH554))*$E554*(IF(AH554&lt;1,IF(MIN(AI$7,$F554)&gt;$C554,MIN(AI$7,$F554)-$C554+1,0),MIN(AI$7,$F554)-AH$7))/365,0))</f>
        <v>0</v>
      </c>
      <c r="AJ554" s="4">
        <f>IF($F554=0,($D554-SUM($U554:AI554))*$E554*(IF(AI554&lt;1,IF(MIN(AJ$7,$F554)&gt;$C554,MIN(AJ$7,$F554)-$C554+1,0),MIN(AJ$7,$F554)-AI$7))/365,IF($F554&gt;AI$7,($D554-SUM($U554:AI554))*$E554*(IF(AI554&lt;1,IF(MIN(AJ$7,$F554)&gt;$C554,MIN(AJ$7,$F554)-$C554+1,0),MIN(AJ$7,$F554)-AI$7))/365,0))</f>
        <v>0</v>
      </c>
      <c r="AK554" s="4">
        <f>IF($F554=0,($D554-SUM($U554:AJ554))*$E554*(IF(AJ554&lt;1,IF(MIN(AK$7,$F554)&gt;$C554,MIN(AK$7,$F554)-$C554+1,0),MIN(AK$7,$F554)-AJ$7))/365,IF($F554&gt;AJ$7,($D554-SUM($U554:AJ554))*$E554*(IF(AJ554&lt;1,IF(MIN(AK$7,$F554)&gt;$C554,MIN(AK$7,$F554)-$C554+1,0),MIN(AK$7,$F554)-AJ$7))/365,0))</f>
        <v>0</v>
      </c>
      <c r="AL554" s="4">
        <f>IF($F554=0,($D554-SUM($U554:AK554))*$E554*(IF(AK554&lt;1,IF(MIN(AL$7,$F554)&gt;$C554,MIN(AL$7,$F554)-$C554+1,0),MIN(AL$7,$F554)-AK$7))/365,IF($F554&gt;AK$7,($D554-SUM($U554:AK554))*$E554*(IF(AK554&lt;1,IF(MIN(AL$7,$F554)&gt;$C554,MIN(AL$7,$F554)-$C554+1,0),MIN(AL$7,$F554)-AK$7))/365,0))</f>
        <v>0</v>
      </c>
      <c r="AM554" s="4">
        <f>IF($F554=0,($D554-SUM($U554:AL554))*$E554*(IF(AL554&lt;1,IF(MIN(AM$7,$F554)&gt;$C554,MIN(AM$7,$F554)-$C554+1,0),MIN(AM$7,$F554)-AL$7))/365,IF($F554&gt;AL$7,($D554-SUM($U554:AL554))*$E554*(IF(AL554&lt;1,IF(MIN(AM$7,$F554)&gt;$C554,MIN(AM$7,$F554)-$C554+1,0),MIN(AM$7,$F554)-AL$7))/365,0))</f>
        <v>0</v>
      </c>
      <c r="AN554" s="4">
        <f>IF($F554=0,($D554-SUM($U554:AM554))*$E554*(IF(AM554&lt;1,IF(MIN(AN$7,$F554)&gt;$C554,MIN(AN$7,$F554)-$C554+1,0),MIN(AN$7,$F554)-AM$7))/365,IF($F554&gt;AM$7,($D554-SUM($U554:AM554))*$E554*(IF(AM554&lt;1,IF(MIN(AN$7,$F554)&gt;$C554,MIN(AN$7,$F554)-$C554+1,0),MIN(AN$7,$F554)-AM$7))/365,0))</f>
        <v>0</v>
      </c>
      <c r="AO554" s="4">
        <f>IF($F554=0,($D554-SUM($U554:AN554))*$E554*(IF(AN554&lt;1,IF(MIN(AO$7,$F554)&gt;$C554,MIN(AO$7,$F554)-$C554+1,0),MIN(AO$7,$F554)-AN$7))/365,IF($F554&gt;AN$7,($D554-SUM($U554:AN554))*$E554*(IF(AN554&lt;1,IF(MIN(AO$7,$F554)&gt;$C554,MIN(AO$7,$F554)-$C554+1,0),MIN(AO$7,$F554)-AN$7))/365,0))</f>
        <v>0</v>
      </c>
      <c r="AP554" s="4">
        <f>IF($F554=0,($D554-SUM($U554:AO554))*$E554*(IF(AO554&lt;1,IF(MIN(AP$7,$F554)&gt;$C554,MIN(AP$7,$F554)-$C554+1,0),MIN(AP$7,$F554)-AO$7))/365,IF($F554&gt;AO$7,($D554-SUM($U554:AO554))*$E554*(IF(AO554&lt;1,IF(MIN(AP$7,$F554)&gt;$C554,MIN(AP$7,$F554)-$C554+1,0),MIN(AP$7,$F554)-AO$7))/365,0))</f>
        <v>0</v>
      </c>
      <c r="AQ554" s="4">
        <f>IF($F554=0,($D554-SUM($U554:AP554))*$E554*(IF(AP554&lt;1,IF(MIN(AQ$7,$F554)&gt;$C554,MIN(AQ$7,$F554)-$C554+1,0),MIN(AQ$7,$F554)-AP$7))/365,IF($F554&gt;AP$7,($D554-SUM($U554:AP554))*$E554*(IF(AP554&lt;1,IF(MIN(AQ$7,$F554)&gt;$C554,MIN(AQ$7,$F554)-$C554+1,0),MIN(AQ$7,$F554)-AP$7))/365,0))</f>
        <v>0</v>
      </c>
      <c r="AR554" s="4">
        <f>IF($F554=0,($D554-SUM($U554:AQ554))*$E554*(IF(AQ554&lt;1,IF(MIN(AR$7,$F554)&gt;$C554,MIN(AR$7,$F554)-$C554+1,0),MIN(AR$7,$F554)-AQ$7))/365,IF($F554&gt;AQ$7,($D554-SUM($U554:AQ554))*$E554*(IF(AQ554&lt;1,IF(MIN(AR$7,$F554)&gt;$C554,MIN(AR$7,$F554)-$C554+1,0),MIN(AR$7,$F554)-AQ$7))/365,0))</f>
        <v>0</v>
      </c>
      <c r="AS554" s="4">
        <f>IF($F554=0,($D554-SUM($U554:AR554))*$E554*(IF(AR554&lt;1,IF(MIN(AS$7,$F554)&gt;$C554,MIN(AS$7,$F554)-$C554+1,0),MIN(AS$7,$F554)-AR$7))/365,IF($F554&gt;AR$7,($D554-SUM($U554:AR554))*$E554*(IF(AR554&lt;1,IF(MIN(AS$7,$F554)&gt;$C554,MIN(AS$7,$F554)-$C554+1,0),MIN(AS$7,$F554)-AR$7))/365,0))</f>
        <v>0</v>
      </c>
    </row>
    <row r="555" spans="1:45">
      <c r="A555" s="15"/>
      <c r="B555" s="17"/>
      <c r="C555" s="16"/>
      <c r="D555" s="15"/>
      <c r="E555" s="11"/>
      <c r="F555" s="16"/>
      <c r="G555" s="15"/>
      <c r="H555" s="14"/>
      <c r="I555" s="5"/>
      <c r="J555" s="13">
        <f>SUM(U555:AS555)</f>
        <v>0</v>
      </c>
      <c r="K555" s="13">
        <f>IF(F555=0,D555-J555,IF(F555&lt;41730,0,D555-J555))</f>
        <v>0</v>
      </c>
      <c r="L555" s="12">
        <f>IF(K555=0,0,IF(G555-((L$7-C555)/365)&lt;0,0,G555-((L$7-C555)/365)))</f>
        <v>0</v>
      </c>
      <c r="M555" s="4">
        <f>IF(K555=0,0,D555*H555)</f>
        <v>0</v>
      </c>
      <c r="N555" s="11">
        <f>IFERROR((1-(M555/K555)^(1/L555)),0)</f>
        <v>0</v>
      </c>
      <c r="O555" s="10">
        <f>IF(F555&gt;41730,IF(F555&gt;41730,(F555-41730)/365,IF(K555=0,0,IF(G555-((L$7-C555)/365)&lt;0,0,G555-((L$7-C555)/365)))),1)</f>
        <v>1</v>
      </c>
      <c r="P555" s="9">
        <f>IF(K555&lt;M555,0,IF(L555=0,K555-M555,K555*N555*O555))</f>
        <v>0</v>
      </c>
      <c r="Q555" s="19">
        <f>IF(F555&gt;41730,D555,0)</f>
        <v>0</v>
      </c>
      <c r="R555" s="18">
        <f>IF(F555&gt;41730,J555+P555,0)</f>
        <v>0</v>
      </c>
      <c r="S555" s="9">
        <f>IF(F555&gt;0,0,K555-P555)</f>
        <v>0</v>
      </c>
      <c r="T555" s="5"/>
      <c r="U555" s="4">
        <f>D555*E555*(IF(U$7&gt;$C555,U$7-$C555+1,0))/365</f>
        <v>0</v>
      </c>
      <c r="V555" s="4">
        <f>($D555-U555)*$E555*(IF(U555&lt;1,IF(V$7&gt;$C555,V$7-$C555+1,0),V$7-U$7))/365</f>
        <v>0</v>
      </c>
      <c r="W555" s="4">
        <f>IF($F555=0,($D555-SUM($U555:V555))*$E555*(IF(V555&lt;1,IF(MIN(W$7,$F555)&gt;$C555,MIN(W$7,$F555)-$C555+1,0),MIN(W$7,$F555)-V$7))/365,IF($F555&gt;V$7,($D555-SUM($U555:V555))*$E555*(IF(V555&lt;1,IF(MIN(W$7,$F555)&gt;$C555,MIN(W$7,$F555)-$C555+1,0),MIN(W$7,$F555)-V$7))/365,0))</f>
        <v>0</v>
      </c>
      <c r="X555" s="4">
        <f>IF($F555=0,($D555-SUM($U555:W555))*$E555*(IF(W555&lt;1,IF(MIN(X$7,$F555)&gt;$C555,MIN(X$7,$F555)-$C555+1,0),MIN(X$7,$F555)-W$7))/365,IF($F555&gt;W$7,($D555-SUM($U555:W555))*$E555*(IF(W555&lt;1,IF(MIN(X$7,$F555)&gt;$C555,MIN(X$7,$F555)-$C555+1,0),MIN(X$7,$F555)-W$7))/365,0))</f>
        <v>0</v>
      </c>
      <c r="Y555" s="4">
        <f>IF($F555=0,($D555-SUM($U555:X555))*$E555*(IF(X555&lt;1,IF(MIN(Y$7,$F555)&gt;$C555,MIN(Y$7,$F555)-$C555+1,0),MIN(Y$7,$F555)-X$7))/365,IF($F555&gt;X$7,($D555-SUM($U555:X555))*$E555*(IF(X555&lt;1,IF(MIN(Y$7,$F555)&gt;$C555,MIN(Y$7,$F555)-$C555+1,0),MIN(Y$7,$F555)-X$7))/365,0))</f>
        <v>0</v>
      </c>
      <c r="Z555" s="4">
        <f>IF($F555=0,($D555-SUM($U555:Y555))*$E555*(IF(Y555&lt;1,IF(MIN(Z$7,$F555)&gt;$C555,MIN(Z$7,$F555)-$C555+1,0),MIN(Z$7,$F555)-Y$7))/365,IF($F555&gt;Y$7,($D555-SUM($U555:Y555))*$E555*(IF(Y555&lt;1,IF(MIN(Z$7,$F555)&gt;$C555,MIN(Z$7,$F555)-$C555+1,0),MIN(Z$7,$F555)-Y$7))/365,0))</f>
        <v>0</v>
      </c>
      <c r="AA555" s="4">
        <f>IF($F555=0,($D555-SUM($U555:Z555))*$E555*(IF(Z555&lt;1,IF(MIN(AA$7,$F555)&gt;$C555,MIN(AA$7,$F555)-$C555+1,0),MIN(AA$7,$F555)-Z$7))/365,IF($F555&gt;Z$7,($D555-SUM($U555:Z555))*$E555*(IF(Z555&lt;1,IF(MIN(AA$7,$F555)&gt;$C555,MIN(AA$7,$F555)-$C555+1,0),MIN(AA$7,$F555)-Z$7))/365,0))</f>
        <v>0</v>
      </c>
      <c r="AB555" s="4">
        <f>IF($F555=0,($D555-SUM($U555:AA555))*$E555*(IF(AA555&lt;1,IF(MIN(AB$7,$F555)&gt;$C555,MIN(AB$7,$F555)-$C555+1,0),MIN(AB$7,$F555)-AA$7))/365,IF($F555&gt;AA$7,($D555-SUM($U555:AA555))*$E555*(IF(AA555&lt;1,IF(MIN(AB$7,$F555)&gt;$C555,MIN(AB$7,$F555)-$C555+1,0),MIN(AB$7,$F555)-AA$7))/365,0))</f>
        <v>0</v>
      </c>
      <c r="AC555" s="4">
        <f>IF($F555=0,($D555-SUM($U555:AB555))*$E555*(IF(AB555&lt;1,IF(MIN(AC$7,$F555)&gt;$C555,MIN(AC$7,$F555)-$C555+1,0),MIN(AC$7,$F555)-AB$7))/365,IF($F555&gt;AB$7,($D555-SUM($U555:AB555))*$E555*(IF(AB555&lt;1,IF(MIN(AC$7,$F555)&gt;$C555,MIN(AC$7,$F555)-$C555+1,0),MIN(AC$7,$F555)-AB$7))/365,0))</f>
        <v>0</v>
      </c>
      <c r="AD555" s="4">
        <f>IF($F555=0,($D555-SUM($U555:AC555))*$E555*(IF(AC555&lt;1,IF(MIN(AD$7,$F555)&gt;$C555,MIN(AD$7,$F555)-$C555+1,0),MIN(AD$7,$F555)-AC$7))/365,IF($F555&gt;AC$7,($D555-SUM($U555:AC555))*$E555*(IF(AC555&lt;1,IF(MIN(AD$7,$F555)&gt;$C555,MIN(AD$7,$F555)-$C555+1,0),MIN(AD$7,$F555)-AC$7))/365,0))</f>
        <v>0</v>
      </c>
      <c r="AE555" s="4">
        <f>IF($F555=0,($D555-SUM($U555:AD555))*$E555*(IF(AD555&lt;1,IF(MIN(AE$7,$F555)&gt;$C555,MIN(AE$7,$F555)-$C555+1,0),MIN(AE$7,$F555)-AD$7))/365,IF($F555&gt;AD$7,($D555-SUM($U555:AD555))*$E555*(IF(AD555&lt;1,IF(MIN(AE$7,$F555)&gt;$C555,MIN(AE$7,$F555)-$C555+1,0),MIN(AE$7,$F555)-AD$7))/365,0))</f>
        <v>0</v>
      </c>
      <c r="AF555" s="4">
        <f>IF($F555=0,($D555-SUM($U555:AE555))*$E555*(IF(AE555&lt;1,IF(MIN(AF$7,$F555)&gt;$C555,MIN(AF$7,$F555)-$C555+1,0),MIN(AF$7,$F555)-AE$7))/365,IF($F555&gt;AE$7,($D555-SUM($U555:AE555))*$E555*(IF(AE555&lt;1,IF(MIN(AF$7,$F555)&gt;$C555,MIN(AF$7,$F555)-$C555+1,0),MIN(AF$7,$F555)-AE$7))/365,0))</f>
        <v>0</v>
      </c>
      <c r="AG555" s="4">
        <f>IF($F555=0,($D555-SUM($U555:AF555))*$E555*(IF(AF555&lt;1,IF(MIN(AG$7,$F555)&gt;$C555,MIN(AG$7,$F555)-$C555+1,0),MIN(AG$7,$F555)-AF$7))/365,IF($F555&gt;AF$7,($D555-SUM($U555:AF555))*$E555*(IF(AF555&lt;1,IF(MIN(AG$7,$F555)&gt;$C555,MIN(AG$7,$F555)-$C555+1,0),MIN(AG$7,$F555)-AF$7))/365,0))</f>
        <v>0</v>
      </c>
      <c r="AH555" s="4">
        <f>IF($F555=0,($D555-SUM($U555:AG555))*$E555*(IF(AG555&lt;1,IF(MIN(AH$7,$F555)&gt;$C555,MIN(AH$7,$F555)-$C555+1,0),MIN(AH$7,$F555)-AG$7))/365,IF($F555&gt;AG$7,($D555-SUM($U555:AG555))*$E555*(IF(AG555&lt;1,IF(MIN(AH$7,$F555)&gt;$C555,MIN(AH$7,$F555)-$C555+1,0),MIN(AH$7,$F555)-AG$7))/365,0))</f>
        <v>0</v>
      </c>
      <c r="AI555" s="4">
        <f>IF($F555=0,($D555-SUM($U555:AH555))*$E555*(IF(AH555&lt;1,IF(MIN(AI$7,$F555)&gt;$C555,MIN(AI$7,$F555)-$C555+1,0),MIN(AI$7,$F555)-AH$7))/365,IF($F555&gt;AH$7,($D555-SUM($U555:AH555))*$E555*(IF(AH555&lt;1,IF(MIN(AI$7,$F555)&gt;$C555,MIN(AI$7,$F555)-$C555+1,0),MIN(AI$7,$F555)-AH$7))/365,0))</f>
        <v>0</v>
      </c>
      <c r="AJ555" s="4">
        <f>IF($F555=0,($D555-SUM($U555:AI555))*$E555*(IF(AI555&lt;1,IF(MIN(AJ$7,$F555)&gt;$C555,MIN(AJ$7,$F555)-$C555+1,0),MIN(AJ$7,$F555)-AI$7))/365,IF($F555&gt;AI$7,($D555-SUM($U555:AI555))*$E555*(IF(AI555&lt;1,IF(MIN(AJ$7,$F555)&gt;$C555,MIN(AJ$7,$F555)-$C555+1,0),MIN(AJ$7,$F555)-AI$7))/365,0))</f>
        <v>0</v>
      </c>
      <c r="AK555" s="4">
        <f>IF($F555=0,($D555-SUM($U555:AJ555))*$E555*(IF(AJ555&lt;1,IF(MIN(AK$7,$F555)&gt;$C555,MIN(AK$7,$F555)-$C555+1,0),MIN(AK$7,$F555)-AJ$7))/365,IF($F555&gt;AJ$7,($D555-SUM($U555:AJ555))*$E555*(IF(AJ555&lt;1,IF(MIN(AK$7,$F555)&gt;$C555,MIN(AK$7,$F555)-$C555+1,0),MIN(AK$7,$F555)-AJ$7))/365,0))</f>
        <v>0</v>
      </c>
      <c r="AL555" s="4">
        <f>IF($F555=0,($D555-SUM($U555:AK555))*$E555*(IF(AK555&lt;1,IF(MIN(AL$7,$F555)&gt;$C555,MIN(AL$7,$F555)-$C555+1,0),MIN(AL$7,$F555)-AK$7))/365,IF($F555&gt;AK$7,($D555-SUM($U555:AK555))*$E555*(IF(AK555&lt;1,IF(MIN(AL$7,$F555)&gt;$C555,MIN(AL$7,$F555)-$C555+1,0),MIN(AL$7,$F555)-AK$7))/365,0))</f>
        <v>0</v>
      </c>
      <c r="AM555" s="4">
        <f>IF($F555=0,($D555-SUM($U555:AL555))*$E555*(IF(AL555&lt;1,IF(MIN(AM$7,$F555)&gt;$C555,MIN(AM$7,$F555)-$C555+1,0),MIN(AM$7,$F555)-AL$7))/365,IF($F555&gt;AL$7,($D555-SUM($U555:AL555))*$E555*(IF(AL555&lt;1,IF(MIN(AM$7,$F555)&gt;$C555,MIN(AM$7,$F555)-$C555+1,0),MIN(AM$7,$F555)-AL$7))/365,0))</f>
        <v>0</v>
      </c>
      <c r="AN555" s="4">
        <f>IF($F555=0,($D555-SUM($U555:AM555))*$E555*(IF(AM555&lt;1,IF(MIN(AN$7,$F555)&gt;$C555,MIN(AN$7,$F555)-$C555+1,0),MIN(AN$7,$F555)-AM$7))/365,IF($F555&gt;AM$7,($D555-SUM($U555:AM555))*$E555*(IF(AM555&lt;1,IF(MIN(AN$7,$F555)&gt;$C555,MIN(AN$7,$F555)-$C555+1,0),MIN(AN$7,$F555)-AM$7))/365,0))</f>
        <v>0</v>
      </c>
      <c r="AO555" s="4">
        <f>IF($F555=0,($D555-SUM($U555:AN555))*$E555*(IF(AN555&lt;1,IF(MIN(AO$7,$F555)&gt;$C555,MIN(AO$7,$F555)-$C555+1,0),MIN(AO$7,$F555)-AN$7))/365,IF($F555&gt;AN$7,($D555-SUM($U555:AN555))*$E555*(IF(AN555&lt;1,IF(MIN(AO$7,$F555)&gt;$C555,MIN(AO$7,$F555)-$C555+1,0),MIN(AO$7,$F555)-AN$7))/365,0))</f>
        <v>0</v>
      </c>
      <c r="AP555" s="4">
        <f>IF($F555=0,($D555-SUM($U555:AO555))*$E555*(IF(AO555&lt;1,IF(MIN(AP$7,$F555)&gt;$C555,MIN(AP$7,$F555)-$C555+1,0),MIN(AP$7,$F555)-AO$7))/365,IF($F555&gt;AO$7,($D555-SUM($U555:AO555))*$E555*(IF(AO555&lt;1,IF(MIN(AP$7,$F555)&gt;$C555,MIN(AP$7,$F555)-$C555+1,0),MIN(AP$7,$F555)-AO$7))/365,0))</f>
        <v>0</v>
      </c>
      <c r="AQ555" s="4">
        <f>IF($F555=0,($D555-SUM($U555:AP555))*$E555*(IF(AP555&lt;1,IF(MIN(AQ$7,$F555)&gt;$C555,MIN(AQ$7,$F555)-$C555+1,0),MIN(AQ$7,$F555)-AP$7))/365,IF($F555&gt;AP$7,($D555-SUM($U555:AP555))*$E555*(IF(AP555&lt;1,IF(MIN(AQ$7,$F555)&gt;$C555,MIN(AQ$7,$F555)-$C555+1,0),MIN(AQ$7,$F555)-AP$7))/365,0))</f>
        <v>0</v>
      </c>
      <c r="AR555" s="4">
        <f>IF($F555=0,($D555-SUM($U555:AQ555))*$E555*(IF(AQ555&lt;1,IF(MIN(AR$7,$F555)&gt;$C555,MIN(AR$7,$F555)-$C555+1,0),MIN(AR$7,$F555)-AQ$7))/365,IF($F555&gt;AQ$7,($D555-SUM($U555:AQ555))*$E555*(IF(AQ555&lt;1,IF(MIN(AR$7,$F555)&gt;$C555,MIN(AR$7,$F555)-$C555+1,0),MIN(AR$7,$F555)-AQ$7))/365,0))</f>
        <v>0</v>
      </c>
      <c r="AS555" s="4">
        <f>IF($F555=0,($D555-SUM($U555:AR555))*$E555*(IF(AR555&lt;1,IF(MIN(AS$7,$F555)&gt;$C555,MIN(AS$7,$F555)-$C555+1,0),MIN(AS$7,$F555)-AR$7))/365,IF($F555&gt;AR$7,($D555-SUM($U555:AR555))*$E555*(IF(AR555&lt;1,IF(MIN(AS$7,$F555)&gt;$C555,MIN(AS$7,$F555)-$C555+1,0),MIN(AS$7,$F555)-AR$7))/365,0))</f>
        <v>0</v>
      </c>
    </row>
    <row r="556" spans="1:45">
      <c r="A556" s="15"/>
      <c r="B556" s="17"/>
      <c r="C556" s="16"/>
      <c r="D556" s="15"/>
      <c r="E556" s="11"/>
      <c r="F556" s="16"/>
      <c r="G556" s="15"/>
      <c r="H556" s="14"/>
      <c r="I556" s="5"/>
      <c r="J556" s="13">
        <f>SUM(U556:AS556)</f>
        <v>0</v>
      </c>
      <c r="K556" s="13">
        <f>IF(F556=0,D556-J556,IF(F556&lt;41730,0,D556-J556))</f>
        <v>0</v>
      </c>
      <c r="L556" s="12">
        <f>IF(K556=0,0,IF(G556-((L$7-C556)/365)&lt;0,0,G556-((L$7-C556)/365)))</f>
        <v>0</v>
      </c>
      <c r="M556" s="4">
        <f>IF(K556=0,0,D556*H556)</f>
        <v>0</v>
      </c>
      <c r="N556" s="11">
        <f>IFERROR((1-(M556/K556)^(1/L556)),0)</f>
        <v>0</v>
      </c>
      <c r="O556" s="10">
        <f>IF(F556&gt;41730,IF(F556&gt;41730,(F556-41730)/365,IF(K556=0,0,IF(G556-((L$7-C556)/365)&lt;0,0,G556-((L$7-C556)/365)))),1)</f>
        <v>1</v>
      </c>
      <c r="P556" s="9">
        <f>IF(K556&lt;M556,0,IF(L556=0,K556-M556,K556*N556*O556))</f>
        <v>0</v>
      </c>
      <c r="Q556" s="19">
        <f>IF(F556&gt;41730,D556,0)</f>
        <v>0</v>
      </c>
      <c r="R556" s="18">
        <f>IF(F556&gt;41730,J556+P556,0)</f>
        <v>0</v>
      </c>
      <c r="S556" s="9">
        <f>IF(F556&gt;0,0,K556-P556)</f>
        <v>0</v>
      </c>
      <c r="T556" s="5"/>
      <c r="U556" s="4">
        <f>D556*E556*(IF(U$7&gt;$C556,U$7-$C556+1,0))/365</f>
        <v>0</v>
      </c>
      <c r="V556" s="4">
        <f>($D556-U556)*$E556*(IF(U556&lt;1,IF(V$7&gt;$C556,V$7-$C556+1,0),V$7-U$7))/365</f>
        <v>0</v>
      </c>
      <c r="W556" s="4">
        <f>IF($F556=0,($D556-SUM($U556:V556))*$E556*(IF(V556&lt;1,IF(MIN(W$7,$F556)&gt;$C556,MIN(W$7,$F556)-$C556+1,0),MIN(W$7,$F556)-V$7))/365,IF($F556&gt;V$7,($D556-SUM($U556:V556))*$E556*(IF(V556&lt;1,IF(MIN(W$7,$F556)&gt;$C556,MIN(W$7,$F556)-$C556+1,0),MIN(W$7,$F556)-V$7))/365,0))</f>
        <v>0</v>
      </c>
      <c r="X556" s="4">
        <f>IF($F556=0,($D556-SUM($U556:W556))*$E556*(IF(W556&lt;1,IF(MIN(X$7,$F556)&gt;$C556,MIN(X$7,$F556)-$C556+1,0),MIN(X$7,$F556)-W$7))/365,IF($F556&gt;W$7,($D556-SUM($U556:W556))*$E556*(IF(W556&lt;1,IF(MIN(X$7,$F556)&gt;$C556,MIN(X$7,$F556)-$C556+1,0),MIN(X$7,$F556)-W$7))/365,0))</f>
        <v>0</v>
      </c>
      <c r="Y556" s="4">
        <f>IF($F556=0,($D556-SUM($U556:X556))*$E556*(IF(X556&lt;1,IF(MIN(Y$7,$F556)&gt;$C556,MIN(Y$7,$F556)-$C556+1,0),MIN(Y$7,$F556)-X$7))/365,IF($F556&gt;X$7,($D556-SUM($U556:X556))*$E556*(IF(X556&lt;1,IF(MIN(Y$7,$F556)&gt;$C556,MIN(Y$7,$F556)-$C556+1,0),MIN(Y$7,$F556)-X$7))/365,0))</f>
        <v>0</v>
      </c>
      <c r="Z556" s="4">
        <f>IF($F556=0,($D556-SUM($U556:Y556))*$E556*(IF(Y556&lt;1,IF(MIN(Z$7,$F556)&gt;$C556,MIN(Z$7,$F556)-$C556+1,0),MIN(Z$7,$F556)-Y$7))/365,IF($F556&gt;Y$7,($D556-SUM($U556:Y556))*$E556*(IF(Y556&lt;1,IF(MIN(Z$7,$F556)&gt;$C556,MIN(Z$7,$F556)-$C556+1,0),MIN(Z$7,$F556)-Y$7))/365,0))</f>
        <v>0</v>
      </c>
      <c r="AA556" s="4">
        <f>IF($F556=0,($D556-SUM($U556:Z556))*$E556*(IF(Z556&lt;1,IF(MIN(AA$7,$F556)&gt;$C556,MIN(AA$7,$F556)-$C556+1,0),MIN(AA$7,$F556)-Z$7))/365,IF($F556&gt;Z$7,($D556-SUM($U556:Z556))*$E556*(IF(Z556&lt;1,IF(MIN(AA$7,$F556)&gt;$C556,MIN(AA$7,$F556)-$C556+1,0),MIN(AA$7,$F556)-Z$7))/365,0))</f>
        <v>0</v>
      </c>
      <c r="AB556" s="4">
        <f>IF($F556=0,($D556-SUM($U556:AA556))*$E556*(IF(AA556&lt;1,IF(MIN(AB$7,$F556)&gt;$C556,MIN(AB$7,$F556)-$C556+1,0),MIN(AB$7,$F556)-AA$7))/365,IF($F556&gt;AA$7,($D556-SUM($U556:AA556))*$E556*(IF(AA556&lt;1,IF(MIN(AB$7,$F556)&gt;$C556,MIN(AB$7,$F556)-$C556+1,0),MIN(AB$7,$F556)-AA$7))/365,0))</f>
        <v>0</v>
      </c>
      <c r="AC556" s="4">
        <f>IF($F556=0,($D556-SUM($U556:AB556))*$E556*(IF(AB556&lt;1,IF(MIN(AC$7,$F556)&gt;$C556,MIN(AC$7,$F556)-$C556+1,0),MIN(AC$7,$F556)-AB$7))/365,IF($F556&gt;AB$7,($D556-SUM($U556:AB556))*$E556*(IF(AB556&lt;1,IF(MIN(AC$7,$F556)&gt;$C556,MIN(AC$7,$F556)-$C556+1,0),MIN(AC$7,$F556)-AB$7))/365,0))</f>
        <v>0</v>
      </c>
      <c r="AD556" s="4">
        <f>IF($F556=0,($D556-SUM($U556:AC556))*$E556*(IF(AC556&lt;1,IF(MIN(AD$7,$F556)&gt;$C556,MIN(AD$7,$F556)-$C556+1,0),MIN(AD$7,$F556)-AC$7))/365,IF($F556&gt;AC$7,($D556-SUM($U556:AC556))*$E556*(IF(AC556&lt;1,IF(MIN(AD$7,$F556)&gt;$C556,MIN(AD$7,$F556)-$C556+1,0),MIN(AD$7,$F556)-AC$7))/365,0))</f>
        <v>0</v>
      </c>
      <c r="AE556" s="4">
        <f>IF($F556=0,($D556-SUM($U556:AD556))*$E556*(IF(AD556&lt;1,IF(MIN(AE$7,$F556)&gt;$C556,MIN(AE$7,$F556)-$C556+1,0),MIN(AE$7,$F556)-AD$7))/365,IF($F556&gt;AD$7,($D556-SUM($U556:AD556))*$E556*(IF(AD556&lt;1,IF(MIN(AE$7,$F556)&gt;$C556,MIN(AE$7,$F556)-$C556+1,0),MIN(AE$7,$F556)-AD$7))/365,0))</f>
        <v>0</v>
      </c>
      <c r="AF556" s="4">
        <f>IF($F556=0,($D556-SUM($U556:AE556))*$E556*(IF(AE556&lt;1,IF(MIN(AF$7,$F556)&gt;$C556,MIN(AF$7,$F556)-$C556+1,0),MIN(AF$7,$F556)-AE$7))/365,IF($F556&gt;AE$7,($D556-SUM($U556:AE556))*$E556*(IF(AE556&lt;1,IF(MIN(AF$7,$F556)&gt;$C556,MIN(AF$7,$F556)-$C556+1,0),MIN(AF$7,$F556)-AE$7))/365,0))</f>
        <v>0</v>
      </c>
      <c r="AG556" s="4">
        <f>IF($F556=0,($D556-SUM($U556:AF556))*$E556*(IF(AF556&lt;1,IF(MIN(AG$7,$F556)&gt;$C556,MIN(AG$7,$F556)-$C556+1,0),MIN(AG$7,$F556)-AF$7))/365,IF($F556&gt;AF$7,($D556-SUM($U556:AF556))*$E556*(IF(AF556&lt;1,IF(MIN(AG$7,$F556)&gt;$C556,MIN(AG$7,$F556)-$C556+1,0),MIN(AG$7,$F556)-AF$7))/365,0))</f>
        <v>0</v>
      </c>
      <c r="AH556" s="4">
        <f>IF($F556=0,($D556-SUM($U556:AG556))*$E556*(IF(AG556&lt;1,IF(MIN(AH$7,$F556)&gt;$C556,MIN(AH$7,$F556)-$C556+1,0),MIN(AH$7,$F556)-AG$7))/365,IF($F556&gt;AG$7,($D556-SUM($U556:AG556))*$E556*(IF(AG556&lt;1,IF(MIN(AH$7,$F556)&gt;$C556,MIN(AH$7,$F556)-$C556+1,0),MIN(AH$7,$F556)-AG$7))/365,0))</f>
        <v>0</v>
      </c>
      <c r="AI556" s="4">
        <f>IF($F556=0,($D556-SUM($U556:AH556))*$E556*(IF(AH556&lt;1,IF(MIN(AI$7,$F556)&gt;$C556,MIN(AI$7,$F556)-$C556+1,0),MIN(AI$7,$F556)-AH$7))/365,IF($F556&gt;AH$7,($D556-SUM($U556:AH556))*$E556*(IF(AH556&lt;1,IF(MIN(AI$7,$F556)&gt;$C556,MIN(AI$7,$F556)-$C556+1,0),MIN(AI$7,$F556)-AH$7))/365,0))</f>
        <v>0</v>
      </c>
      <c r="AJ556" s="4">
        <f>IF($F556=0,($D556-SUM($U556:AI556))*$E556*(IF(AI556&lt;1,IF(MIN(AJ$7,$F556)&gt;$C556,MIN(AJ$7,$F556)-$C556+1,0),MIN(AJ$7,$F556)-AI$7))/365,IF($F556&gt;AI$7,($D556-SUM($U556:AI556))*$E556*(IF(AI556&lt;1,IF(MIN(AJ$7,$F556)&gt;$C556,MIN(AJ$7,$F556)-$C556+1,0),MIN(AJ$7,$F556)-AI$7))/365,0))</f>
        <v>0</v>
      </c>
      <c r="AK556" s="4">
        <f>IF($F556=0,($D556-SUM($U556:AJ556))*$E556*(IF(AJ556&lt;1,IF(MIN(AK$7,$F556)&gt;$C556,MIN(AK$7,$F556)-$C556+1,0),MIN(AK$7,$F556)-AJ$7))/365,IF($F556&gt;AJ$7,($D556-SUM($U556:AJ556))*$E556*(IF(AJ556&lt;1,IF(MIN(AK$7,$F556)&gt;$C556,MIN(AK$7,$F556)-$C556+1,0),MIN(AK$7,$F556)-AJ$7))/365,0))</f>
        <v>0</v>
      </c>
      <c r="AL556" s="4">
        <f>IF($F556=0,($D556-SUM($U556:AK556))*$E556*(IF(AK556&lt;1,IF(MIN(AL$7,$F556)&gt;$C556,MIN(AL$7,$F556)-$C556+1,0),MIN(AL$7,$F556)-AK$7))/365,IF($F556&gt;AK$7,($D556-SUM($U556:AK556))*$E556*(IF(AK556&lt;1,IF(MIN(AL$7,$F556)&gt;$C556,MIN(AL$7,$F556)-$C556+1,0),MIN(AL$7,$F556)-AK$7))/365,0))</f>
        <v>0</v>
      </c>
      <c r="AM556" s="4">
        <f>IF($F556=0,($D556-SUM($U556:AL556))*$E556*(IF(AL556&lt;1,IF(MIN(AM$7,$F556)&gt;$C556,MIN(AM$7,$F556)-$C556+1,0),MIN(AM$7,$F556)-AL$7))/365,IF($F556&gt;AL$7,($D556-SUM($U556:AL556))*$E556*(IF(AL556&lt;1,IF(MIN(AM$7,$F556)&gt;$C556,MIN(AM$7,$F556)-$C556+1,0),MIN(AM$7,$F556)-AL$7))/365,0))</f>
        <v>0</v>
      </c>
      <c r="AN556" s="4">
        <f>IF($F556=0,($D556-SUM($U556:AM556))*$E556*(IF(AM556&lt;1,IF(MIN(AN$7,$F556)&gt;$C556,MIN(AN$7,$F556)-$C556+1,0),MIN(AN$7,$F556)-AM$7))/365,IF($F556&gt;AM$7,($D556-SUM($U556:AM556))*$E556*(IF(AM556&lt;1,IF(MIN(AN$7,$F556)&gt;$C556,MIN(AN$7,$F556)-$C556+1,0),MIN(AN$7,$F556)-AM$7))/365,0))</f>
        <v>0</v>
      </c>
      <c r="AO556" s="4">
        <f>IF($F556=0,($D556-SUM($U556:AN556))*$E556*(IF(AN556&lt;1,IF(MIN(AO$7,$F556)&gt;$C556,MIN(AO$7,$F556)-$C556+1,0),MIN(AO$7,$F556)-AN$7))/365,IF($F556&gt;AN$7,($D556-SUM($U556:AN556))*$E556*(IF(AN556&lt;1,IF(MIN(AO$7,$F556)&gt;$C556,MIN(AO$7,$F556)-$C556+1,0),MIN(AO$7,$F556)-AN$7))/365,0))</f>
        <v>0</v>
      </c>
      <c r="AP556" s="4">
        <f>IF($F556=0,($D556-SUM($U556:AO556))*$E556*(IF(AO556&lt;1,IF(MIN(AP$7,$F556)&gt;$C556,MIN(AP$7,$F556)-$C556+1,0),MIN(AP$7,$F556)-AO$7))/365,IF($F556&gt;AO$7,($D556-SUM($U556:AO556))*$E556*(IF(AO556&lt;1,IF(MIN(AP$7,$F556)&gt;$C556,MIN(AP$7,$F556)-$C556+1,0),MIN(AP$7,$F556)-AO$7))/365,0))</f>
        <v>0</v>
      </c>
      <c r="AQ556" s="4">
        <f>IF($F556=0,($D556-SUM($U556:AP556))*$E556*(IF(AP556&lt;1,IF(MIN(AQ$7,$F556)&gt;$C556,MIN(AQ$7,$F556)-$C556+1,0),MIN(AQ$7,$F556)-AP$7))/365,IF($F556&gt;AP$7,($D556-SUM($U556:AP556))*$E556*(IF(AP556&lt;1,IF(MIN(AQ$7,$F556)&gt;$C556,MIN(AQ$7,$F556)-$C556+1,0),MIN(AQ$7,$F556)-AP$7))/365,0))</f>
        <v>0</v>
      </c>
      <c r="AR556" s="4">
        <f>IF($F556=0,($D556-SUM($U556:AQ556))*$E556*(IF(AQ556&lt;1,IF(MIN(AR$7,$F556)&gt;$C556,MIN(AR$7,$F556)-$C556+1,0),MIN(AR$7,$F556)-AQ$7))/365,IF($F556&gt;AQ$7,($D556-SUM($U556:AQ556))*$E556*(IF(AQ556&lt;1,IF(MIN(AR$7,$F556)&gt;$C556,MIN(AR$7,$F556)-$C556+1,0),MIN(AR$7,$F556)-AQ$7))/365,0))</f>
        <v>0</v>
      </c>
      <c r="AS556" s="4">
        <f>IF($F556=0,($D556-SUM($U556:AR556))*$E556*(IF(AR556&lt;1,IF(MIN(AS$7,$F556)&gt;$C556,MIN(AS$7,$F556)-$C556+1,0),MIN(AS$7,$F556)-AR$7))/365,IF($F556&gt;AR$7,($D556-SUM($U556:AR556))*$E556*(IF(AR556&lt;1,IF(MIN(AS$7,$F556)&gt;$C556,MIN(AS$7,$F556)-$C556+1,0),MIN(AS$7,$F556)-AR$7))/365,0))</f>
        <v>0</v>
      </c>
    </row>
    <row r="557" spans="1:45">
      <c r="A557" s="15"/>
      <c r="B557" s="17"/>
      <c r="C557" s="16"/>
      <c r="D557" s="15"/>
      <c r="E557" s="11"/>
      <c r="F557" s="16"/>
      <c r="G557" s="15"/>
      <c r="H557" s="14"/>
      <c r="I557" s="5"/>
      <c r="J557" s="13">
        <f>SUM(U557:AS557)</f>
        <v>0</v>
      </c>
      <c r="K557" s="13">
        <f>IF(F557=0,D557-J557,IF(F557&lt;41730,0,D557-J557))</f>
        <v>0</v>
      </c>
      <c r="L557" s="12">
        <f>IF(K557=0,0,IF(G557-((L$7-C557)/365)&lt;0,0,G557-((L$7-C557)/365)))</f>
        <v>0</v>
      </c>
      <c r="M557" s="4">
        <f>IF(K557=0,0,D557*H557)</f>
        <v>0</v>
      </c>
      <c r="N557" s="11">
        <f>IFERROR((1-(M557/K557)^(1/L557)),0)</f>
        <v>0</v>
      </c>
      <c r="O557" s="10">
        <f>IF(F557&gt;41730,IF(F557&gt;41730,(F557-41730)/365,IF(K557=0,0,IF(G557-((L$7-C557)/365)&lt;0,0,G557-((L$7-C557)/365)))),1)</f>
        <v>1</v>
      </c>
      <c r="P557" s="9">
        <f>IF(K557&lt;M557,0,IF(L557=0,K557-M557,K557*N557*O557))</f>
        <v>0</v>
      </c>
      <c r="Q557" s="19">
        <f>IF(F557&gt;41730,D557,0)</f>
        <v>0</v>
      </c>
      <c r="R557" s="18">
        <f>IF(F557&gt;41730,J557+P557,0)</f>
        <v>0</v>
      </c>
      <c r="S557" s="9">
        <f>IF(F557&gt;0,0,K557-P557)</f>
        <v>0</v>
      </c>
      <c r="T557" s="5"/>
      <c r="U557" s="4">
        <f>D557*E557*(IF(U$7&gt;$C557,U$7-$C557+1,0))/365</f>
        <v>0</v>
      </c>
      <c r="V557" s="4">
        <f>($D557-U557)*$E557*(IF(U557&lt;1,IF(V$7&gt;$C557,V$7-$C557+1,0),V$7-U$7))/365</f>
        <v>0</v>
      </c>
      <c r="W557" s="4">
        <f>IF($F557=0,($D557-SUM($U557:V557))*$E557*(IF(V557&lt;1,IF(MIN(W$7,$F557)&gt;$C557,MIN(W$7,$F557)-$C557+1,0),MIN(W$7,$F557)-V$7))/365,IF($F557&gt;V$7,($D557-SUM($U557:V557))*$E557*(IF(V557&lt;1,IF(MIN(W$7,$F557)&gt;$C557,MIN(W$7,$F557)-$C557+1,0),MIN(W$7,$F557)-V$7))/365,0))</f>
        <v>0</v>
      </c>
      <c r="X557" s="4">
        <f>IF($F557=0,($D557-SUM($U557:W557))*$E557*(IF(W557&lt;1,IF(MIN(X$7,$F557)&gt;$C557,MIN(X$7,$F557)-$C557+1,0),MIN(X$7,$F557)-W$7))/365,IF($F557&gt;W$7,($D557-SUM($U557:W557))*$E557*(IF(W557&lt;1,IF(MIN(X$7,$F557)&gt;$C557,MIN(X$7,$F557)-$C557+1,0),MIN(X$7,$F557)-W$7))/365,0))</f>
        <v>0</v>
      </c>
      <c r="Y557" s="4">
        <f>IF($F557=0,($D557-SUM($U557:X557))*$E557*(IF(X557&lt;1,IF(MIN(Y$7,$F557)&gt;$C557,MIN(Y$7,$F557)-$C557+1,0),MIN(Y$7,$F557)-X$7))/365,IF($F557&gt;X$7,($D557-SUM($U557:X557))*$E557*(IF(X557&lt;1,IF(MIN(Y$7,$F557)&gt;$C557,MIN(Y$7,$F557)-$C557+1,0),MIN(Y$7,$F557)-X$7))/365,0))</f>
        <v>0</v>
      </c>
      <c r="Z557" s="4">
        <f>IF($F557=0,($D557-SUM($U557:Y557))*$E557*(IF(Y557&lt;1,IF(MIN(Z$7,$F557)&gt;$C557,MIN(Z$7,$F557)-$C557+1,0),MIN(Z$7,$F557)-Y$7))/365,IF($F557&gt;Y$7,($D557-SUM($U557:Y557))*$E557*(IF(Y557&lt;1,IF(MIN(Z$7,$F557)&gt;$C557,MIN(Z$7,$F557)-$C557+1,0),MIN(Z$7,$F557)-Y$7))/365,0))</f>
        <v>0</v>
      </c>
      <c r="AA557" s="4">
        <f>IF($F557=0,($D557-SUM($U557:Z557))*$E557*(IF(Z557&lt;1,IF(MIN(AA$7,$F557)&gt;$C557,MIN(AA$7,$F557)-$C557+1,0),MIN(AA$7,$F557)-Z$7))/365,IF($F557&gt;Z$7,($D557-SUM($U557:Z557))*$E557*(IF(Z557&lt;1,IF(MIN(AA$7,$F557)&gt;$C557,MIN(AA$7,$F557)-$C557+1,0),MIN(AA$7,$F557)-Z$7))/365,0))</f>
        <v>0</v>
      </c>
      <c r="AB557" s="4">
        <f>IF($F557=0,($D557-SUM($U557:AA557))*$E557*(IF(AA557&lt;1,IF(MIN(AB$7,$F557)&gt;$C557,MIN(AB$7,$F557)-$C557+1,0),MIN(AB$7,$F557)-AA$7))/365,IF($F557&gt;AA$7,($D557-SUM($U557:AA557))*$E557*(IF(AA557&lt;1,IF(MIN(AB$7,$F557)&gt;$C557,MIN(AB$7,$F557)-$C557+1,0),MIN(AB$7,$F557)-AA$7))/365,0))</f>
        <v>0</v>
      </c>
      <c r="AC557" s="4">
        <f>IF($F557=0,($D557-SUM($U557:AB557))*$E557*(IF(AB557&lt;1,IF(MIN(AC$7,$F557)&gt;$C557,MIN(AC$7,$F557)-$C557+1,0),MIN(AC$7,$F557)-AB$7))/365,IF($F557&gt;AB$7,($D557-SUM($U557:AB557))*$E557*(IF(AB557&lt;1,IF(MIN(AC$7,$F557)&gt;$C557,MIN(AC$7,$F557)-$C557+1,0),MIN(AC$7,$F557)-AB$7))/365,0))</f>
        <v>0</v>
      </c>
      <c r="AD557" s="4">
        <f>IF($F557=0,($D557-SUM($U557:AC557))*$E557*(IF(AC557&lt;1,IF(MIN(AD$7,$F557)&gt;$C557,MIN(AD$7,$F557)-$C557+1,0),MIN(AD$7,$F557)-AC$7))/365,IF($F557&gt;AC$7,($D557-SUM($U557:AC557))*$E557*(IF(AC557&lt;1,IF(MIN(AD$7,$F557)&gt;$C557,MIN(AD$7,$F557)-$C557+1,0),MIN(AD$7,$F557)-AC$7))/365,0))</f>
        <v>0</v>
      </c>
      <c r="AE557" s="4">
        <f>IF($F557=0,($D557-SUM($U557:AD557))*$E557*(IF(AD557&lt;1,IF(MIN(AE$7,$F557)&gt;$C557,MIN(AE$7,$F557)-$C557+1,0),MIN(AE$7,$F557)-AD$7))/365,IF($F557&gt;AD$7,($D557-SUM($U557:AD557))*$E557*(IF(AD557&lt;1,IF(MIN(AE$7,$F557)&gt;$C557,MIN(AE$7,$F557)-$C557+1,0),MIN(AE$7,$F557)-AD$7))/365,0))</f>
        <v>0</v>
      </c>
      <c r="AF557" s="4">
        <f>IF($F557=0,($D557-SUM($U557:AE557))*$E557*(IF(AE557&lt;1,IF(MIN(AF$7,$F557)&gt;$C557,MIN(AF$7,$F557)-$C557+1,0),MIN(AF$7,$F557)-AE$7))/365,IF($F557&gt;AE$7,($D557-SUM($U557:AE557))*$E557*(IF(AE557&lt;1,IF(MIN(AF$7,$F557)&gt;$C557,MIN(AF$7,$F557)-$C557+1,0),MIN(AF$7,$F557)-AE$7))/365,0))</f>
        <v>0</v>
      </c>
      <c r="AG557" s="4">
        <f>IF($F557=0,($D557-SUM($U557:AF557))*$E557*(IF(AF557&lt;1,IF(MIN(AG$7,$F557)&gt;$C557,MIN(AG$7,$F557)-$C557+1,0),MIN(AG$7,$F557)-AF$7))/365,IF($F557&gt;AF$7,($D557-SUM($U557:AF557))*$E557*(IF(AF557&lt;1,IF(MIN(AG$7,$F557)&gt;$C557,MIN(AG$7,$F557)-$C557+1,0),MIN(AG$7,$F557)-AF$7))/365,0))</f>
        <v>0</v>
      </c>
      <c r="AH557" s="4">
        <f>IF($F557=0,($D557-SUM($U557:AG557))*$E557*(IF(AG557&lt;1,IF(MIN(AH$7,$F557)&gt;$C557,MIN(AH$7,$F557)-$C557+1,0),MIN(AH$7,$F557)-AG$7))/365,IF($F557&gt;AG$7,($D557-SUM($U557:AG557))*$E557*(IF(AG557&lt;1,IF(MIN(AH$7,$F557)&gt;$C557,MIN(AH$7,$F557)-$C557+1,0),MIN(AH$7,$F557)-AG$7))/365,0))</f>
        <v>0</v>
      </c>
      <c r="AI557" s="4">
        <f>IF($F557=0,($D557-SUM($U557:AH557))*$E557*(IF(AH557&lt;1,IF(MIN(AI$7,$F557)&gt;$C557,MIN(AI$7,$F557)-$C557+1,0),MIN(AI$7,$F557)-AH$7))/365,IF($F557&gt;AH$7,($D557-SUM($U557:AH557))*$E557*(IF(AH557&lt;1,IF(MIN(AI$7,$F557)&gt;$C557,MIN(AI$7,$F557)-$C557+1,0),MIN(AI$7,$F557)-AH$7))/365,0))</f>
        <v>0</v>
      </c>
      <c r="AJ557" s="4">
        <f>IF($F557=0,($D557-SUM($U557:AI557))*$E557*(IF(AI557&lt;1,IF(MIN(AJ$7,$F557)&gt;$C557,MIN(AJ$7,$F557)-$C557+1,0),MIN(AJ$7,$F557)-AI$7))/365,IF($F557&gt;AI$7,($D557-SUM($U557:AI557))*$E557*(IF(AI557&lt;1,IF(MIN(AJ$7,$F557)&gt;$C557,MIN(AJ$7,$F557)-$C557+1,0),MIN(AJ$7,$F557)-AI$7))/365,0))</f>
        <v>0</v>
      </c>
      <c r="AK557" s="4">
        <f>IF($F557=0,($D557-SUM($U557:AJ557))*$E557*(IF(AJ557&lt;1,IF(MIN(AK$7,$F557)&gt;$C557,MIN(AK$7,$F557)-$C557+1,0),MIN(AK$7,$F557)-AJ$7))/365,IF($F557&gt;AJ$7,($D557-SUM($U557:AJ557))*$E557*(IF(AJ557&lt;1,IF(MIN(AK$7,$F557)&gt;$C557,MIN(AK$7,$F557)-$C557+1,0),MIN(AK$7,$F557)-AJ$7))/365,0))</f>
        <v>0</v>
      </c>
      <c r="AL557" s="4">
        <f>IF($F557=0,($D557-SUM($U557:AK557))*$E557*(IF(AK557&lt;1,IF(MIN(AL$7,$F557)&gt;$C557,MIN(AL$7,$F557)-$C557+1,0),MIN(AL$7,$F557)-AK$7))/365,IF($F557&gt;AK$7,($D557-SUM($U557:AK557))*$E557*(IF(AK557&lt;1,IF(MIN(AL$7,$F557)&gt;$C557,MIN(AL$7,$F557)-$C557+1,0),MIN(AL$7,$F557)-AK$7))/365,0))</f>
        <v>0</v>
      </c>
      <c r="AM557" s="4">
        <f>IF($F557=0,($D557-SUM($U557:AL557))*$E557*(IF(AL557&lt;1,IF(MIN(AM$7,$F557)&gt;$C557,MIN(AM$7,$F557)-$C557+1,0),MIN(AM$7,$F557)-AL$7))/365,IF($F557&gt;AL$7,($D557-SUM($U557:AL557))*$E557*(IF(AL557&lt;1,IF(MIN(AM$7,$F557)&gt;$C557,MIN(AM$7,$F557)-$C557+1,0),MIN(AM$7,$F557)-AL$7))/365,0))</f>
        <v>0</v>
      </c>
      <c r="AN557" s="4">
        <f>IF($F557=0,($D557-SUM($U557:AM557))*$E557*(IF(AM557&lt;1,IF(MIN(AN$7,$F557)&gt;$C557,MIN(AN$7,$F557)-$C557+1,0),MIN(AN$7,$F557)-AM$7))/365,IF($F557&gt;AM$7,($D557-SUM($U557:AM557))*$E557*(IF(AM557&lt;1,IF(MIN(AN$7,$F557)&gt;$C557,MIN(AN$7,$F557)-$C557+1,0),MIN(AN$7,$F557)-AM$7))/365,0))</f>
        <v>0</v>
      </c>
      <c r="AO557" s="4">
        <f>IF($F557=0,($D557-SUM($U557:AN557))*$E557*(IF(AN557&lt;1,IF(MIN(AO$7,$F557)&gt;$C557,MIN(AO$7,$F557)-$C557+1,0),MIN(AO$7,$F557)-AN$7))/365,IF($F557&gt;AN$7,($D557-SUM($U557:AN557))*$E557*(IF(AN557&lt;1,IF(MIN(AO$7,$F557)&gt;$C557,MIN(AO$7,$F557)-$C557+1,0),MIN(AO$7,$F557)-AN$7))/365,0))</f>
        <v>0</v>
      </c>
      <c r="AP557" s="4">
        <f>IF($F557=0,($D557-SUM($U557:AO557))*$E557*(IF(AO557&lt;1,IF(MIN(AP$7,$F557)&gt;$C557,MIN(AP$7,$F557)-$C557+1,0),MIN(AP$7,$F557)-AO$7))/365,IF($F557&gt;AO$7,($D557-SUM($U557:AO557))*$E557*(IF(AO557&lt;1,IF(MIN(AP$7,$F557)&gt;$C557,MIN(AP$7,$F557)-$C557+1,0),MIN(AP$7,$F557)-AO$7))/365,0))</f>
        <v>0</v>
      </c>
      <c r="AQ557" s="4">
        <f>IF($F557=0,($D557-SUM($U557:AP557))*$E557*(IF(AP557&lt;1,IF(MIN(AQ$7,$F557)&gt;$C557,MIN(AQ$7,$F557)-$C557+1,0),MIN(AQ$7,$F557)-AP$7))/365,IF($F557&gt;AP$7,($D557-SUM($U557:AP557))*$E557*(IF(AP557&lt;1,IF(MIN(AQ$7,$F557)&gt;$C557,MIN(AQ$7,$F557)-$C557+1,0),MIN(AQ$7,$F557)-AP$7))/365,0))</f>
        <v>0</v>
      </c>
      <c r="AR557" s="4">
        <f>IF($F557=0,($D557-SUM($U557:AQ557))*$E557*(IF(AQ557&lt;1,IF(MIN(AR$7,$F557)&gt;$C557,MIN(AR$7,$F557)-$C557+1,0),MIN(AR$7,$F557)-AQ$7))/365,IF($F557&gt;AQ$7,($D557-SUM($U557:AQ557))*$E557*(IF(AQ557&lt;1,IF(MIN(AR$7,$F557)&gt;$C557,MIN(AR$7,$F557)-$C557+1,0),MIN(AR$7,$F557)-AQ$7))/365,0))</f>
        <v>0</v>
      </c>
      <c r="AS557" s="4">
        <f>IF($F557=0,($D557-SUM($U557:AR557))*$E557*(IF(AR557&lt;1,IF(MIN(AS$7,$F557)&gt;$C557,MIN(AS$7,$F557)-$C557+1,0),MIN(AS$7,$F557)-AR$7))/365,IF($F557&gt;AR$7,($D557-SUM($U557:AR557))*$E557*(IF(AR557&lt;1,IF(MIN(AS$7,$F557)&gt;$C557,MIN(AS$7,$F557)-$C557+1,0),MIN(AS$7,$F557)-AR$7))/365,0))</f>
        <v>0</v>
      </c>
    </row>
    <row r="558" spans="1:45">
      <c r="A558" s="15"/>
      <c r="B558" s="17"/>
      <c r="C558" s="16"/>
      <c r="D558" s="15"/>
      <c r="E558" s="11"/>
      <c r="F558" s="16"/>
      <c r="G558" s="15"/>
      <c r="H558" s="14"/>
      <c r="I558" s="5"/>
      <c r="J558" s="13">
        <f>SUM(U558:AS558)</f>
        <v>0</v>
      </c>
      <c r="K558" s="13">
        <f>IF(F558=0,D558-J558,IF(F558&lt;41730,0,D558-J558))</f>
        <v>0</v>
      </c>
      <c r="L558" s="12">
        <f>IF(K558=0,0,IF(G558-((L$7-C558)/365)&lt;0,0,G558-((L$7-C558)/365)))</f>
        <v>0</v>
      </c>
      <c r="M558" s="4">
        <f>IF(K558=0,0,D558*H558)</f>
        <v>0</v>
      </c>
      <c r="N558" s="11">
        <f>IFERROR((1-(M558/K558)^(1/L558)),0)</f>
        <v>0</v>
      </c>
      <c r="O558" s="10">
        <f>IF(F558&gt;41730,IF(F558&gt;41730,(F558-41730)/365,IF(K558=0,0,IF(G558-((L$7-C558)/365)&lt;0,0,G558-((L$7-C558)/365)))),1)</f>
        <v>1</v>
      </c>
      <c r="P558" s="9">
        <f>IF(K558&lt;M558,0,IF(L558=0,K558-M558,K558*N558*O558))</f>
        <v>0</v>
      </c>
      <c r="Q558" s="19">
        <f>IF(F558&gt;41730,D558,0)</f>
        <v>0</v>
      </c>
      <c r="R558" s="18">
        <f>IF(F558&gt;41730,J558+P558,0)</f>
        <v>0</v>
      </c>
      <c r="S558" s="9">
        <f>IF(F558&gt;0,0,K558-P558)</f>
        <v>0</v>
      </c>
      <c r="T558" s="5"/>
      <c r="U558" s="4">
        <f>D558*E558*(IF(U$7&gt;$C558,U$7-$C558+1,0))/365</f>
        <v>0</v>
      </c>
      <c r="V558" s="4">
        <f>($D558-U558)*$E558*(IF(U558&lt;1,IF(V$7&gt;$C558,V$7-$C558+1,0),V$7-U$7))/365</f>
        <v>0</v>
      </c>
      <c r="W558" s="4">
        <f>IF($F558=0,($D558-SUM($U558:V558))*$E558*(IF(V558&lt;1,IF(MIN(W$7,$F558)&gt;$C558,MIN(W$7,$F558)-$C558+1,0),MIN(W$7,$F558)-V$7))/365,IF($F558&gt;V$7,($D558-SUM($U558:V558))*$E558*(IF(V558&lt;1,IF(MIN(W$7,$F558)&gt;$C558,MIN(W$7,$F558)-$C558+1,0),MIN(W$7,$F558)-V$7))/365,0))</f>
        <v>0</v>
      </c>
      <c r="X558" s="4">
        <f>IF($F558=0,($D558-SUM($U558:W558))*$E558*(IF(W558&lt;1,IF(MIN(X$7,$F558)&gt;$C558,MIN(X$7,$F558)-$C558+1,0),MIN(X$7,$F558)-W$7))/365,IF($F558&gt;W$7,($D558-SUM($U558:W558))*$E558*(IF(W558&lt;1,IF(MIN(X$7,$F558)&gt;$C558,MIN(X$7,$F558)-$C558+1,0),MIN(X$7,$F558)-W$7))/365,0))</f>
        <v>0</v>
      </c>
      <c r="Y558" s="4">
        <f>IF($F558=0,($D558-SUM($U558:X558))*$E558*(IF(X558&lt;1,IF(MIN(Y$7,$F558)&gt;$C558,MIN(Y$7,$F558)-$C558+1,0),MIN(Y$7,$F558)-X$7))/365,IF($F558&gt;X$7,($D558-SUM($U558:X558))*$E558*(IF(X558&lt;1,IF(MIN(Y$7,$F558)&gt;$C558,MIN(Y$7,$F558)-$C558+1,0),MIN(Y$7,$F558)-X$7))/365,0))</f>
        <v>0</v>
      </c>
      <c r="Z558" s="4">
        <f>IF($F558=0,($D558-SUM($U558:Y558))*$E558*(IF(Y558&lt;1,IF(MIN(Z$7,$F558)&gt;$C558,MIN(Z$7,$F558)-$C558+1,0),MIN(Z$7,$F558)-Y$7))/365,IF($F558&gt;Y$7,($D558-SUM($U558:Y558))*$E558*(IF(Y558&lt;1,IF(MIN(Z$7,$F558)&gt;$C558,MIN(Z$7,$F558)-$C558+1,0),MIN(Z$7,$F558)-Y$7))/365,0))</f>
        <v>0</v>
      </c>
      <c r="AA558" s="4">
        <f>IF($F558=0,($D558-SUM($U558:Z558))*$E558*(IF(Z558&lt;1,IF(MIN(AA$7,$F558)&gt;$C558,MIN(AA$7,$F558)-$C558+1,0),MIN(AA$7,$F558)-Z$7))/365,IF($F558&gt;Z$7,($D558-SUM($U558:Z558))*$E558*(IF(Z558&lt;1,IF(MIN(AA$7,$F558)&gt;$C558,MIN(AA$7,$F558)-$C558+1,0),MIN(AA$7,$F558)-Z$7))/365,0))</f>
        <v>0</v>
      </c>
      <c r="AB558" s="4">
        <f>IF($F558=0,($D558-SUM($U558:AA558))*$E558*(IF(AA558&lt;1,IF(MIN(AB$7,$F558)&gt;$C558,MIN(AB$7,$F558)-$C558+1,0),MIN(AB$7,$F558)-AA$7))/365,IF($F558&gt;AA$7,($D558-SUM($U558:AA558))*$E558*(IF(AA558&lt;1,IF(MIN(AB$7,$F558)&gt;$C558,MIN(AB$7,$F558)-$C558+1,0),MIN(AB$7,$F558)-AA$7))/365,0))</f>
        <v>0</v>
      </c>
      <c r="AC558" s="4">
        <f>IF($F558=0,($D558-SUM($U558:AB558))*$E558*(IF(AB558&lt;1,IF(MIN(AC$7,$F558)&gt;$C558,MIN(AC$7,$F558)-$C558+1,0),MIN(AC$7,$F558)-AB$7))/365,IF($F558&gt;AB$7,($D558-SUM($U558:AB558))*$E558*(IF(AB558&lt;1,IF(MIN(AC$7,$F558)&gt;$C558,MIN(AC$7,$F558)-$C558+1,0),MIN(AC$7,$F558)-AB$7))/365,0))</f>
        <v>0</v>
      </c>
      <c r="AD558" s="4">
        <f>IF($F558=0,($D558-SUM($U558:AC558))*$E558*(IF(AC558&lt;1,IF(MIN(AD$7,$F558)&gt;$C558,MIN(AD$7,$F558)-$C558+1,0),MIN(AD$7,$F558)-AC$7))/365,IF($F558&gt;AC$7,($D558-SUM($U558:AC558))*$E558*(IF(AC558&lt;1,IF(MIN(AD$7,$F558)&gt;$C558,MIN(AD$7,$F558)-$C558+1,0),MIN(AD$7,$F558)-AC$7))/365,0))</f>
        <v>0</v>
      </c>
      <c r="AE558" s="4">
        <f>IF($F558=0,($D558-SUM($U558:AD558))*$E558*(IF(AD558&lt;1,IF(MIN(AE$7,$F558)&gt;$C558,MIN(AE$7,$F558)-$C558+1,0),MIN(AE$7,$F558)-AD$7))/365,IF($F558&gt;AD$7,($D558-SUM($U558:AD558))*$E558*(IF(AD558&lt;1,IF(MIN(AE$7,$F558)&gt;$C558,MIN(AE$7,$F558)-$C558+1,0),MIN(AE$7,$F558)-AD$7))/365,0))</f>
        <v>0</v>
      </c>
      <c r="AF558" s="4">
        <f>IF($F558=0,($D558-SUM($U558:AE558))*$E558*(IF(AE558&lt;1,IF(MIN(AF$7,$F558)&gt;$C558,MIN(AF$7,$F558)-$C558+1,0),MIN(AF$7,$F558)-AE$7))/365,IF($F558&gt;AE$7,($D558-SUM($U558:AE558))*$E558*(IF(AE558&lt;1,IF(MIN(AF$7,$F558)&gt;$C558,MIN(AF$7,$F558)-$C558+1,0),MIN(AF$7,$F558)-AE$7))/365,0))</f>
        <v>0</v>
      </c>
      <c r="AG558" s="4">
        <f>IF($F558=0,($D558-SUM($U558:AF558))*$E558*(IF(AF558&lt;1,IF(MIN(AG$7,$F558)&gt;$C558,MIN(AG$7,$F558)-$C558+1,0),MIN(AG$7,$F558)-AF$7))/365,IF($F558&gt;AF$7,($D558-SUM($U558:AF558))*$E558*(IF(AF558&lt;1,IF(MIN(AG$7,$F558)&gt;$C558,MIN(AG$7,$F558)-$C558+1,0),MIN(AG$7,$F558)-AF$7))/365,0))</f>
        <v>0</v>
      </c>
      <c r="AH558" s="4">
        <f>IF($F558=0,($D558-SUM($U558:AG558))*$E558*(IF(AG558&lt;1,IF(MIN(AH$7,$F558)&gt;$C558,MIN(AH$7,$F558)-$C558+1,0),MIN(AH$7,$F558)-AG$7))/365,IF($F558&gt;AG$7,($D558-SUM($U558:AG558))*$E558*(IF(AG558&lt;1,IF(MIN(AH$7,$F558)&gt;$C558,MIN(AH$7,$F558)-$C558+1,0),MIN(AH$7,$F558)-AG$7))/365,0))</f>
        <v>0</v>
      </c>
      <c r="AI558" s="4">
        <f>IF($F558=0,($D558-SUM($U558:AH558))*$E558*(IF(AH558&lt;1,IF(MIN(AI$7,$F558)&gt;$C558,MIN(AI$7,$F558)-$C558+1,0),MIN(AI$7,$F558)-AH$7))/365,IF($F558&gt;AH$7,($D558-SUM($U558:AH558))*$E558*(IF(AH558&lt;1,IF(MIN(AI$7,$F558)&gt;$C558,MIN(AI$7,$F558)-$C558+1,0),MIN(AI$7,$F558)-AH$7))/365,0))</f>
        <v>0</v>
      </c>
      <c r="AJ558" s="4">
        <f>IF($F558=0,($D558-SUM($U558:AI558))*$E558*(IF(AI558&lt;1,IF(MIN(AJ$7,$F558)&gt;$C558,MIN(AJ$7,$F558)-$C558+1,0),MIN(AJ$7,$F558)-AI$7))/365,IF($F558&gt;AI$7,($D558-SUM($U558:AI558))*$E558*(IF(AI558&lt;1,IF(MIN(AJ$7,$F558)&gt;$C558,MIN(AJ$7,$F558)-$C558+1,0),MIN(AJ$7,$F558)-AI$7))/365,0))</f>
        <v>0</v>
      </c>
      <c r="AK558" s="4">
        <f>IF($F558=0,($D558-SUM($U558:AJ558))*$E558*(IF(AJ558&lt;1,IF(MIN(AK$7,$F558)&gt;$C558,MIN(AK$7,$F558)-$C558+1,0),MIN(AK$7,$F558)-AJ$7))/365,IF($F558&gt;AJ$7,($D558-SUM($U558:AJ558))*$E558*(IF(AJ558&lt;1,IF(MIN(AK$7,$F558)&gt;$C558,MIN(AK$7,$F558)-$C558+1,0),MIN(AK$7,$F558)-AJ$7))/365,0))</f>
        <v>0</v>
      </c>
      <c r="AL558" s="4">
        <f>IF($F558=0,($D558-SUM($U558:AK558))*$E558*(IF(AK558&lt;1,IF(MIN(AL$7,$F558)&gt;$C558,MIN(AL$7,$F558)-$C558+1,0),MIN(AL$7,$F558)-AK$7))/365,IF($F558&gt;AK$7,($D558-SUM($U558:AK558))*$E558*(IF(AK558&lt;1,IF(MIN(AL$7,$F558)&gt;$C558,MIN(AL$7,$F558)-$C558+1,0),MIN(AL$7,$F558)-AK$7))/365,0))</f>
        <v>0</v>
      </c>
      <c r="AM558" s="4">
        <f>IF($F558=0,($D558-SUM($U558:AL558))*$E558*(IF(AL558&lt;1,IF(MIN(AM$7,$F558)&gt;$C558,MIN(AM$7,$F558)-$C558+1,0),MIN(AM$7,$F558)-AL$7))/365,IF($F558&gt;AL$7,($D558-SUM($U558:AL558))*$E558*(IF(AL558&lt;1,IF(MIN(AM$7,$F558)&gt;$C558,MIN(AM$7,$F558)-$C558+1,0),MIN(AM$7,$F558)-AL$7))/365,0))</f>
        <v>0</v>
      </c>
      <c r="AN558" s="4">
        <f>IF($F558=0,($D558-SUM($U558:AM558))*$E558*(IF(AM558&lt;1,IF(MIN(AN$7,$F558)&gt;$C558,MIN(AN$7,$F558)-$C558+1,0),MIN(AN$7,$F558)-AM$7))/365,IF($F558&gt;AM$7,($D558-SUM($U558:AM558))*$E558*(IF(AM558&lt;1,IF(MIN(AN$7,$F558)&gt;$C558,MIN(AN$7,$F558)-$C558+1,0),MIN(AN$7,$F558)-AM$7))/365,0))</f>
        <v>0</v>
      </c>
      <c r="AO558" s="4">
        <f>IF($F558=0,($D558-SUM($U558:AN558))*$E558*(IF(AN558&lt;1,IF(MIN(AO$7,$F558)&gt;$C558,MIN(AO$7,$F558)-$C558+1,0),MIN(AO$7,$F558)-AN$7))/365,IF($F558&gt;AN$7,($D558-SUM($U558:AN558))*$E558*(IF(AN558&lt;1,IF(MIN(AO$7,$F558)&gt;$C558,MIN(AO$7,$F558)-$C558+1,0),MIN(AO$7,$F558)-AN$7))/365,0))</f>
        <v>0</v>
      </c>
      <c r="AP558" s="4">
        <f>IF($F558=0,($D558-SUM($U558:AO558))*$E558*(IF(AO558&lt;1,IF(MIN(AP$7,$F558)&gt;$C558,MIN(AP$7,$F558)-$C558+1,0),MIN(AP$7,$F558)-AO$7))/365,IF($F558&gt;AO$7,($D558-SUM($U558:AO558))*$E558*(IF(AO558&lt;1,IF(MIN(AP$7,$F558)&gt;$C558,MIN(AP$7,$F558)-$C558+1,0),MIN(AP$7,$F558)-AO$7))/365,0))</f>
        <v>0</v>
      </c>
      <c r="AQ558" s="4">
        <f>IF($F558=0,($D558-SUM($U558:AP558))*$E558*(IF(AP558&lt;1,IF(MIN(AQ$7,$F558)&gt;$C558,MIN(AQ$7,$F558)-$C558+1,0),MIN(AQ$7,$F558)-AP$7))/365,IF($F558&gt;AP$7,($D558-SUM($U558:AP558))*$E558*(IF(AP558&lt;1,IF(MIN(AQ$7,$F558)&gt;$C558,MIN(AQ$7,$F558)-$C558+1,0),MIN(AQ$7,$F558)-AP$7))/365,0))</f>
        <v>0</v>
      </c>
      <c r="AR558" s="4">
        <f>IF($F558=0,($D558-SUM($U558:AQ558))*$E558*(IF(AQ558&lt;1,IF(MIN(AR$7,$F558)&gt;$C558,MIN(AR$7,$F558)-$C558+1,0),MIN(AR$7,$F558)-AQ$7))/365,IF($F558&gt;AQ$7,($D558-SUM($U558:AQ558))*$E558*(IF(AQ558&lt;1,IF(MIN(AR$7,$F558)&gt;$C558,MIN(AR$7,$F558)-$C558+1,0),MIN(AR$7,$F558)-AQ$7))/365,0))</f>
        <v>0</v>
      </c>
      <c r="AS558" s="4">
        <f>IF($F558=0,($D558-SUM($U558:AR558))*$E558*(IF(AR558&lt;1,IF(MIN(AS$7,$F558)&gt;$C558,MIN(AS$7,$F558)-$C558+1,0),MIN(AS$7,$F558)-AR$7))/365,IF($F558&gt;AR$7,($D558-SUM($U558:AR558))*$E558*(IF(AR558&lt;1,IF(MIN(AS$7,$F558)&gt;$C558,MIN(AS$7,$F558)-$C558+1,0),MIN(AS$7,$F558)-AR$7))/365,0))</f>
        <v>0</v>
      </c>
    </row>
    <row r="559" spans="1:45">
      <c r="A559" s="15"/>
      <c r="B559" s="17"/>
      <c r="C559" s="16"/>
      <c r="D559" s="15"/>
      <c r="E559" s="11"/>
      <c r="F559" s="16"/>
      <c r="G559" s="15"/>
      <c r="H559" s="14"/>
      <c r="I559" s="5"/>
      <c r="J559" s="13">
        <f>SUM(U559:AS559)</f>
        <v>0</v>
      </c>
      <c r="K559" s="13">
        <f>IF(F559=0,D559-J559,IF(F559&lt;41730,0,D559-J559))</f>
        <v>0</v>
      </c>
      <c r="L559" s="12">
        <f>IF(K559=0,0,IF(G559-((L$7-C559)/365)&lt;0,0,G559-((L$7-C559)/365)))</f>
        <v>0</v>
      </c>
      <c r="M559" s="4">
        <f>IF(K559=0,0,D559*H559)</f>
        <v>0</v>
      </c>
      <c r="N559" s="11">
        <f>IFERROR((1-(M559/K559)^(1/L559)),0)</f>
        <v>0</v>
      </c>
      <c r="O559" s="10">
        <f>IF(F559&gt;41730,IF(F559&gt;41730,(F559-41730)/365,IF(K559=0,0,IF(G559-((L$7-C559)/365)&lt;0,0,G559-((L$7-C559)/365)))),1)</f>
        <v>1</v>
      </c>
      <c r="P559" s="9">
        <f>IF(K559&lt;M559,0,IF(L559=0,K559-M559,K559*N559*O559))</f>
        <v>0</v>
      </c>
      <c r="Q559" s="19">
        <f>IF(F559&gt;41730,D559,0)</f>
        <v>0</v>
      </c>
      <c r="R559" s="18">
        <f>IF(F559&gt;41730,J559+P559,0)</f>
        <v>0</v>
      </c>
      <c r="S559" s="9">
        <f>IF(F559&gt;0,0,K559-P559)</f>
        <v>0</v>
      </c>
      <c r="T559" s="5"/>
      <c r="U559" s="4">
        <f>D559*E559*(IF(U$7&gt;$C559,U$7-$C559+1,0))/365</f>
        <v>0</v>
      </c>
      <c r="V559" s="4">
        <f>($D559-U559)*$E559*(IF(U559&lt;1,IF(V$7&gt;$C559,V$7-$C559+1,0),V$7-U$7))/365</f>
        <v>0</v>
      </c>
      <c r="W559" s="4">
        <f>IF($F559=0,($D559-SUM($U559:V559))*$E559*(IF(V559&lt;1,IF(MIN(W$7,$F559)&gt;$C559,MIN(W$7,$F559)-$C559+1,0),MIN(W$7,$F559)-V$7))/365,IF($F559&gt;V$7,($D559-SUM($U559:V559))*$E559*(IF(V559&lt;1,IF(MIN(W$7,$F559)&gt;$C559,MIN(W$7,$F559)-$C559+1,0),MIN(W$7,$F559)-V$7))/365,0))</f>
        <v>0</v>
      </c>
      <c r="X559" s="4">
        <f>IF($F559=0,($D559-SUM($U559:W559))*$E559*(IF(W559&lt;1,IF(MIN(X$7,$F559)&gt;$C559,MIN(X$7,$F559)-$C559+1,0),MIN(X$7,$F559)-W$7))/365,IF($F559&gt;W$7,($D559-SUM($U559:W559))*$E559*(IF(W559&lt;1,IF(MIN(X$7,$F559)&gt;$C559,MIN(X$7,$F559)-$C559+1,0),MIN(X$7,$F559)-W$7))/365,0))</f>
        <v>0</v>
      </c>
      <c r="Y559" s="4">
        <f>IF($F559=0,($D559-SUM($U559:X559))*$E559*(IF(X559&lt;1,IF(MIN(Y$7,$F559)&gt;$C559,MIN(Y$7,$F559)-$C559+1,0),MIN(Y$7,$F559)-X$7))/365,IF($F559&gt;X$7,($D559-SUM($U559:X559))*$E559*(IF(X559&lt;1,IF(MIN(Y$7,$F559)&gt;$C559,MIN(Y$7,$F559)-$C559+1,0),MIN(Y$7,$F559)-X$7))/365,0))</f>
        <v>0</v>
      </c>
      <c r="Z559" s="4">
        <f>IF($F559=0,($D559-SUM($U559:Y559))*$E559*(IF(Y559&lt;1,IF(MIN(Z$7,$F559)&gt;$C559,MIN(Z$7,$F559)-$C559+1,0),MIN(Z$7,$F559)-Y$7))/365,IF($F559&gt;Y$7,($D559-SUM($U559:Y559))*$E559*(IF(Y559&lt;1,IF(MIN(Z$7,$F559)&gt;$C559,MIN(Z$7,$F559)-$C559+1,0),MIN(Z$7,$F559)-Y$7))/365,0))</f>
        <v>0</v>
      </c>
      <c r="AA559" s="4">
        <f>IF($F559=0,($D559-SUM($U559:Z559))*$E559*(IF(Z559&lt;1,IF(MIN(AA$7,$F559)&gt;$C559,MIN(AA$7,$F559)-$C559+1,0),MIN(AA$7,$F559)-Z$7))/365,IF($F559&gt;Z$7,($D559-SUM($U559:Z559))*$E559*(IF(Z559&lt;1,IF(MIN(AA$7,$F559)&gt;$C559,MIN(AA$7,$F559)-$C559+1,0),MIN(AA$7,$F559)-Z$7))/365,0))</f>
        <v>0</v>
      </c>
      <c r="AB559" s="4">
        <f>IF($F559=0,($D559-SUM($U559:AA559))*$E559*(IF(AA559&lt;1,IF(MIN(AB$7,$F559)&gt;$C559,MIN(AB$7,$F559)-$C559+1,0),MIN(AB$7,$F559)-AA$7))/365,IF($F559&gt;AA$7,($D559-SUM($U559:AA559))*$E559*(IF(AA559&lt;1,IF(MIN(AB$7,$F559)&gt;$C559,MIN(AB$7,$F559)-$C559+1,0),MIN(AB$7,$F559)-AA$7))/365,0))</f>
        <v>0</v>
      </c>
      <c r="AC559" s="4">
        <f>IF($F559=0,($D559-SUM($U559:AB559))*$E559*(IF(AB559&lt;1,IF(MIN(AC$7,$F559)&gt;$C559,MIN(AC$7,$F559)-$C559+1,0),MIN(AC$7,$F559)-AB$7))/365,IF($F559&gt;AB$7,($D559-SUM($U559:AB559))*$E559*(IF(AB559&lt;1,IF(MIN(AC$7,$F559)&gt;$C559,MIN(AC$7,$F559)-$C559+1,0),MIN(AC$7,$F559)-AB$7))/365,0))</f>
        <v>0</v>
      </c>
      <c r="AD559" s="4">
        <f>IF($F559=0,($D559-SUM($U559:AC559))*$E559*(IF(AC559&lt;1,IF(MIN(AD$7,$F559)&gt;$C559,MIN(AD$7,$F559)-$C559+1,0),MIN(AD$7,$F559)-AC$7))/365,IF($F559&gt;AC$7,($D559-SUM($U559:AC559))*$E559*(IF(AC559&lt;1,IF(MIN(AD$7,$F559)&gt;$C559,MIN(AD$7,$F559)-$C559+1,0),MIN(AD$7,$F559)-AC$7))/365,0))</f>
        <v>0</v>
      </c>
      <c r="AE559" s="4">
        <f>IF($F559=0,($D559-SUM($U559:AD559))*$E559*(IF(AD559&lt;1,IF(MIN(AE$7,$F559)&gt;$C559,MIN(AE$7,$F559)-$C559+1,0),MIN(AE$7,$F559)-AD$7))/365,IF($F559&gt;AD$7,($D559-SUM($U559:AD559))*$E559*(IF(AD559&lt;1,IF(MIN(AE$7,$F559)&gt;$C559,MIN(AE$7,$F559)-$C559+1,0),MIN(AE$7,$F559)-AD$7))/365,0))</f>
        <v>0</v>
      </c>
      <c r="AF559" s="4">
        <f>IF($F559=0,($D559-SUM($U559:AE559))*$E559*(IF(AE559&lt;1,IF(MIN(AF$7,$F559)&gt;$C559,MIN(AF$7,$F559)-$C559+1,0),MIN(AF$7,$F559)-AE$7))/365,IF($F559&gt;AE$7,($D559-SUM($U559:AE559))*$E559*(IF(AE559&lt;1,IF(MIN(AF$7,$F559)&gt;$C559,MIN(AF$7,$F559)-$C559+1,0),MIN(AF$7,$F559)-AE$7))/365,0))</f>
        <v>0</v>
      </c>
      <c r="AG559" s="4">
        <f>IF($F559=0,($D559-SUM($U559:AF559))*$E559*(IF(AF559&lt;1,IF(MIN(AG$7,$F559)&gt;$C559,MIN(AG$7,$F559)-$C559+1,0),MIN(AG$7,$F559)-AF$7))/365,IF($F559&gt;AF$7,($D559-SUM($U559:AF559))*$E559*(IF(AF559&lt;1,IF(MIN(AG$7,$F559)&gt;$C559,MIN(AG$7,$F559)-$C559+1,0),MIN(AG$7,$F559)-AF$7))/365,0))</f>
        <v>0</v>
      </c>
      <c r="AH559" s="4">
        <f>IF($F559=0,($D559-SUM($U559:AG559))*$E559*(IF(AG559&lt;1,IF(MIN(AH$7,$F559)&gt;$C559,MIN(AH$7,$F559)-$C559+1,0),MIN(AH$7,$F559)-AG$7))/365,IF($F559&gt;AG$7,($D559-SUM($U559:AG559))*$E559*(IF(AG559&lt;1,IF(MIN(AH$7,$F559)&gt;$C559,MIN(AH$7,$F559)-$C559+1,0),MIN(AH$7,$F559)-AG$7))/365,0))</f>
        <v>0</v>
      </c>
      <c r="AI559" s="4">
        <f>IF($F559=0,($D559-SUM($U559:AH559))*$E559*(IF(AH559&lt;1,IF(MIN(AI$7,$F559)&gt;$C559,MIN(AI$7,$F559)-$C559+1,0),MIN(AI$7,$F559)-AH$7))/365,IF($F559&gt;AH$7,($D559-SUM($U559:AH559))*$E559*(IF(AH559&lt;1,IF(MIN(AI$7,$F559)&gt;$C559,MIN(AI$7,$F559)-$C559+1,0),MIN(AI$7,$F559)-AH$7))/365,0))</f>
        <v>0</v>
      </c>
      <c r="AJ559" s="4">
        <f>IF($F559=0,($D559-SUM($U559:AI559))*$E559*(IF(AI559&lt;1,IF(MIN(AJ$7,$F559)&gt;$C559,MIN(AJ$7,$F559)-$C559+1,0),MIN(AJ$7,$F559)-AI$7))/365,IF($F559&gt;AI$7,($D559-SUM($U559:AI559))*$E559*(IF(AI559&lt;1,IF(MIN(AJ$7,$F559)&gt;$C559,MIN(AJ$7,$F559)-$C559+1,0),MIN(AJ$7,$F559)-AI$7))/365,0))</f>
        <v>0</v>
      </c>
      <c r="AK559" s="4">
        <f>IF($F559=0,($D559-SUM($U559:AJ559))*$E559*(IF(AJ559&lt;1,IF(MIN(AK$7,$F559)&gt;$C559,MIN(AK$7,$F559)-$C559+1,0),MIN(AK$7,$F559)-AJ$7))/365,IF($F559&gt;AJ$7,($D559-SUM($U559:AJ559))*$E559*(IF(AJ559&lt;1,IF(MIN(AK$7,$F559)&gt;$C559,MIN(AK$7,$F559)-$C559+1,0),MIN(AK$7,$F559)-AJ$7))/365,0))</f>
        <v>0</v>
      </c>
      <c r="AL559" s="4">
        <f>IF($F559=0,($D559-SUM($U559:AK559))*$E559*(IF(AK559&lt;1,IF(MIN(AL$7,$F559)&gt;$C559,MIN(AL$7,$F559)-$C559+1,0),MIN(AL$7,$F559)-AK$7))/365,IF($F559&gt;AK$7,($D559-SUM($U559:AK559))*$E559*(IF(AK559&lt;1,IF(MIN(AL$7,$F559)&gt;$C559,MIN(AL$7,$F559)-$C559+1,0),MIN(AL$7,$F559)-AK$7))/365,0))</f>
        <v>0</v>
      </c>
      <c r="AM559" s="4">
        <f>IF($F559=0,($D559-SUM($U559:AL559))*$E559*(IF(AL559&lt;1,IF(MIN(AM$7,$F559)&gt;$C559,MIN(AM$7,$F559)-$C559+1,0),MIN(AM$7,$F559)-AL$7))/365,IF($F559&gt;AL$7,($D559-SUM($U559:AL559))*$E559*(IF(AL559&lt;1,IF(MIN(AM$7,$F559)&gt;$C559,MIN(AM$7,$F559)-$C559+1,0),MIN(AM$7,$F559)-AL$7))/365,0))</f>
        <v>0</v>
      </c>
      <c r="AN559" s="4">
        <f>IF($F559=0,($D559-SUM($U559:AM559))*$E559*(IF(AM559&lt;1,IF(MIN(AN$7,$F559)&gt;$C559,MIN(AN$7,$F559)-$C559+1,0),MIN(AN$7,$F559)-AM$7))/365,IF($F559&gt;AM$7,($D559-SUM($U559:AM559))*$E559*(IF(AM559&lt;1,IF(MIN(AN$7,$F559)&gt;$C559,MIN(AN$7,$F559)-$C559+1,0),MIN(AN$7,$F559)-AM$7))/365,0))</f>
        <v>0</v>
      </c>
      <c r="AO559" s="4">
        <f>IF($F559=0,($D559-SUM($U559:AN559))*$E559*(IF(AN559&lt;1,IF(MIN(AO$7,$F559)&gt;$C559,MIN(AO$7,$F559)-$C559+1,0),MIN(AO$7,$F559)-AN$7))/365,IF($F559&gt;AN$7,($D559-SUM($U559:AN559))*$E559*(IF(AN559&lt;1,IF(MIN(AO$7,$F559)&gt;$C559,MIN(AO$7,$F559)-$C559+1,0),MIN(AO$7,$F559)-AN$7))/365,0))</f>
        <v>0</v>
      </c>
      <c r="AP559" s="4">
        <f>IF($F559=0,($D559-SUM($U559:AO559))*$E559*(IF(AO559&lt;1,IF(MIN(AP$7,$F559)&gt;$C559,MIN(AP$7,$F559)-$C559+1,0),MIN(AP$7,$F559)-AO$7))/365,IF($F559&gt;AO$7,($D559-SUM($U559:AO559))*$E559*(IF(AO559&lt;1,IF(MIN(AP$7,$F559)&gt;$C559,MIN(AP$7,$F559)-$C559+1,0),MIN(AP$7,$F559)-AO$7))/365,0))</f>
        <v>0</v>
      </c>
      <c r="AQ559" s="4">
        <f>IF($F559=0,($D559-SUM($U559:AP559))*$E559*(IF(AP559&lt;1,IF(MIN(AQ$7,$F559)&gt;$C559,MIN(AQ$7,$F559)-$C559+1,0),MIN(AQ$7,$F559)-AP$7))/365,IF($F559&gt;AP$7,($D559-SUM($U559:AP559))*$E559*(IF(AP559&lt;1,IF(MIN(AQ$7,$F559)&gt;$C559,MIN(AQ$7,$F559)-$C559+1,0),MIN(AQ$7,$F559)-AP$7))/365,0))</f>
        <v>0</v>
      </c>
      <c r="AR559" s="4">
        <f>IF($F559=0,($D559-SUM($U559:AQ559))*$E559*(IF(AQ559&lt;1,IF(MIN(AR$7,$F559)&gt;$C559,MIN(AR$7,$F559)-$C559+1,0),MIN(AR$7,$F559)-AQ$7))/365,IF($F559&gt;AQ$7,($D559-SUM($U559:AQ559))*$E559*(IF(AQ559&lt;1,IF(MIN(AR$7,$F559)&gt;$C559,MIN(AR$7,$F559)-$C559+1,0),MIN(AR$7,$F559)-AQ$7))/365,0))</f>
        <v>0</v>
      </c>
      <c r="AS559" s="4">
        <f>IF($F559=0,($D559-SUM($U559:AR559))*$E559*(IF(AR559&lt;1,IF(MIN(AS$7,$F559)&gt;$C559,MIN(AS$7,$F559)-$C559+1,0),MIN(AS$7,$F559)-AR$7))/365,IF($F559&gt;AR$7,($D559-SUM($U559:AR559))*$E559*(IF(AR559&lt;1,IF(MIN(AS$7,$F559)&gt;$C559,MIN(AS$7,$F559)-$C559+1,0),MIN(AS$7,$F559)-AR$7))/365,0))</f>
        <v>0</v>
      </c>
    </row>
    <row r="560" spans="1:45">
      <c r="A560" s="15"/>
      <c r="B560" s="17"/>
      <c r="C560" s="16"/>
      <c r="D560" s="15"/>
      <c r="E560" s="11"/>
      <c r="F560" s="16"/>
      <c r="G560" s="15"/>
      <c r="H560" s="14"/>
      <c r="I560" s="5"/>
      <c r="J560" s="13">
        <f>SUM(U560:AS560)</f>
        <v>0</v>
      </c>
      <c r="K560" s="13">
        <f>IF(F560=0,D560-J560,IF(F560&lt;41730,0,D560-J560))</f>
        <v>0</v>
      </c>
      <c r="L560" s="12">
        <f>IF(K560=0,0,IF(G560-((L$7-C560)/365)&lt;0,0,G560-((L$7-C560)/365)))</f>
        <v>0</v>
      </c>
      <c r="M560" s="4">
        <f>IF(K560=0,0,D560*H560)</f>
        <v>0</v>
      </c>
      <c r="N560" s="11">
        <f>IFERROR((1-(M560/K560)^(1/L560)),0)</f>
        <v>0</v>
      </c>
      <c r="O560" s="10">
        <f>IF(F560&gt;41730,IF(F560&gt;41730,(F560-41730)/365,IF(K560=0,0,IF(G560-((L$7-C560)/365)&lt;0,0,G560-((L$7-C560)/365)))),1)</f>
        <v>1</v>
      </c>
      <c r="P560" s="9">
        <f>IF(K560&lt;M560,0,IF(L560=0,K560-M560,K560*N560*O560))</f>
        <v>0</v>
      </c>
      <c r="Q560" s="19">
        <f>IF(F560&gt;41730,D560,0)</f>
        <v>0</v>
      </c>
      <c r="R560" s="18">
        <f>IF(F560&gt;41730,J560+P560,0)</f>
        <v>0</v>
      </c>
      <c r="S560" s="9">
        <f>IF(F560&gt;0,0,K560-P560)</f>
        <v>0</v>
      </c>
      <c r="T560" s="5"/>
      <c r="U560" s="4">
        <f>D560*E560*(IF(U$7&gt;$C560,U$7-$C560+1,0))/365</f>
        <v>0</v>
      </c>
      <c r="V560" s="4">
        <f>($D560-U560)*$E560*(IF(U560&lt;1,IF(V$7&gt;$C560,V$7-$C560+1,0),V$7-U$7))/365</f>
        <v>0</v>
      </c>
      <c r="W560" s="4">
        <f>IF($F560=0,($D560-SUM($U560:V560))*$E560*(IF(V560&lt;1,IF(MIN(W$7,$F560)&gt;$C560,MIN(W$7,$F560)-$C560+1,0),MIN(W$7,$F560)-V$7))/365,IF($F560&gt;V$7,($D560-SUM($U560:V560))*$E560*(IF(V560&lt;1,IF(MIN(W$7,$F560)&gt;$C560,MIN(W$7,$F560)-$C560+1,0),MIN(W$7,$F560)-V$7))/365,0))</f>
        <v>0</v>
      </c>
      <c r="X560" s="4">
        <f>IF($F560=0,($D560-SUM($U560:W560))*$E560*(IF(W560&lt;1,IF(MIN(X$7,$F560)&gt;$C560,MIN(X$7,$F560)-$C560+1,0),MIN(X$7,$F560)-W$7))/365,IF($F560&gt;W$7,($D560-SUM($U560:W560))*$E560*(IF(W560&lt;1,IF(MIN(X$7,$F560)&gt;$C560,MIN(X$7,$F560)-$C560+1,0),MIN(X$7,$F560)-W$7))/365,0))</f>
        <v>0</v>
      </c>
      <c r="Y560" s="4">
        <f>IF($F560=0,($D560-SUM($U560:X560))*$E560*(IF(X560&lt;1,IF(MIN(Y$7,$F560)&gt;$C560,MIN(Y$7,$F560)-$C560+1,0),MIN(Y$7,$F560)-X$7))/365,IF($F560&gt;X$7,($D560-SUM($U560:X560))*$E560*(IF(X560&lt;1,IF(MIN(Y$7,$F560)&gt;$C560,MIN(Y$7,$F560)-$C560+1,0),MIN(Y$7,$F560)-X$7))/365,0))</f>
        <v>0</v>
      </c>
      <c r="Z560" s="4">
        <f>IF($F560=0,($D560-SUM($U560:Y560))*$E560*(IF(Y560&lt;1,IF(MIN(Z$7,$F560)&gt;$C560,MIN(Z$7,$F560)-$C560+1,0),MIN(Z$7,$F560)-Y$7))/365,IF($F560&gt;Y$7,($D560-SUM($U560:Y560))*$E560*(IF(Y560&lt;1,IF(MIN(Z$7,$F560)&gt;$C560,MIN(Z$7,$F560)-$C560+1,0),MIN(Z$7,$F560)-Y$7))/365,0))</f>
        <v>0</v>
      </c>
      <c r="AA560" s="4">
        <f>IF($F560=0,($D560-SUM($U560:Z560))*$E560*(IF(Z560&lt;1,IF(MIN(AA$7,$F560)&gt;$C560,MIN(AA$7,$F560)-$C560+1,0),MIN(AA$7,$F560)-Z$7))/365,IF($F560&gt;Z$7,($D560-SUM($U560:Z560))*$E560*(IF(Z560&lt;1,IF(MIN(AA$7,$F560)&gt;$C560,MIN(AA$7,$F560)-$C560+1,0),MIN(AA$7,$F560)-Z$7))/365,0))</f>
        <v>0</v>
      </c>
      <c r="AB560" s="4">
        <f>IF($F560=0,($D560-SUM($U560:AA560))*$E560*(IF(AA560&lt;1,IF(MIN(AB$7,$F560)&gt;$C560,MIN(AB$7,$F560)-$C560+1,0),MIN(AB$7,$F560)-AA$7))/365,IF($F560&gt;AA$7,($D560-SUM($U560:AA560))*$E560*(IF(AA560&lt;1,IF(MIN(AB$7,$F560)&gt;$C560,MIN(AB$7,$F560)-$C560+1,0),MIN(AB$7,$F560)-AA$7))/365,0))</f>
        <v>0</v>
      </c>
      <c r="AC560" s="4">
        <f>IF($F560=0,($D560-SUM($U560:AB560))*$E560*(IF(AB560&lt;1,IF(MIN(AC$7,$F560)&gt;$C560,MIN(AC$7,$F560)-$C560+1,0),MIN(AC$7,$F560)-AB$7))/365,IF($F560&gt;AB$7,($D560-SUM($U560:AB560))*$E560*(IF(AB560&lt;1,IF(MIN(AC$7,$F560)&gt;$C560,MIN(AC$7,$F560)-$C560+1,0),MIN(AC$7,$F560)-AB$7))/365,0))</f>
        <v>0</v>
      </c>
      <c r="AD560" s="4">
        <f>IF($F560=0,($D560-SUM($U560:AC560))*$E560*(IF(AC560&lt;1,IF(MIN(AD$7,$F560)&gt;$C560,MIN(AD$7,$F560)-$C560+1,0),MIN(AD$7,$F560)-AC$7))/365,IF($F560&gt;AC$7,($D560-SUM($U560:AC560))*$E560*(IF(AC560&lt;1,IF(MIN(AD$7,$F560)&gt;$C560,MIN(AD$7,$F560)-$C560+1,0),MIN(AD$7,$F560)-AC$7))/365,0))</f>
        <v>0</v>
      </c>
      <c r="AE560" s="4">
        <f>IF($F560=0,($D560-SUM($U560:AD560))*$E560*(IF(AD560&lt;1,IF(MIN(AE$7,$F560)&gt;$C560,MIN(AE$7,$F560)-$C560+1,0),MIN(AE$7,$F560)-AD$7))/365,IF($F560&gt;AD$7,($D560-SUM($U560:AD560))*$E560*(IF(AD560&lt;1,IF(MIN(AE$7,$F560)&gt;$C560,MIN(AE$7,$F560)-$C560+1,0),MIN(AE$7,$F560)-AD$7))/365,0))</f>
        <v>0</v>
      </c>
      <c r="AF560" s="4">
        <f>IF($F560=0,($D560-SUM($U560:AE560))*$E560*(IF(AE560&lt;1,IF(MIN(AF$7,$F560)&gt;$C560,MIN(AF$7,$F560)-$C560+1,0),MIN(AF$7,$F560)-AE$7))/365,IF($F560&gt;AE$7,($D560-SUM($U560:AE560))*$E560*(IF(AE560&lt;1,IF(MIN(AF$7,$F560)&gt;$C560,MIN(AF$7,$F560)-$C560+1,0),MIN(AF$7,$F560)-AE$7))/365,0))</f>
        <v>0</v>
      </c>
      <c r="AG560" s="4">
        <f>IF($F560=0,($D560-SUM($U560:AF560))*$E560*(IF(AF560&lt;1,IF(MIN(AG$7,$F560)&gt;$C560,MIN(AG$7,$F560)-$C560+1,0),MIN(AG$7,$F560)-AF$7))/365,IF($F560&gt;AF$7,($D560-SUM($U560:AF560))*$E560*(IF(AF560&lt;1,IF(MIN(AG$7,$F560)&gt;$C560,MIN(AG$7,$F560)-$C560+1,0),MIN(AG$7,$F560)-AF$7))/365,0))</f>
        <v>0</v>
      </c>
      <c r="AH560" s="4">
        <f>IF($F560=0,($D560-SUM($U560:AG560))*$E560*(IF(AG560&lt;1,IF(MIN(AH$7,$F560)&gt;$C560,MIN(AH$7,$F560)-$C560+1,0),MIN(AH$7,$F560)-AG$7))/365,IF($F560&gt;AG$7,($D560-SUM($U560:AG560))*$E560*(IF(AG560&lt;1,IF(MIN(AH$7,$F560)&gt;$C560,MIN(AH$7,$F560)-$C560+1,0),MIN(AH$7,$F560)-AG$7))/365,0))</f>
        <v>0</v>
      </c>
      <c r="AI560" s="4">
        <f>IF($F560=0,($D560-SUM($U560:AH560))*$E560*(IF(AH560&lt;1,IF(MIN(AI$7,$F560)&gt;$C560,MIN(AI$7,$F560)-$C560+1,0),MIN(AI$7,$F560)-AH$7))/365,IF($F560&gt;AH$7,($D560-SUM($U560:AH560))*$E560*(IF(AH560&lt;1,IF(MIN(AI$7,$F560)&gt;$C560,MIN(AI$7,$F560)-$C560+1,0),MIN(AI$7,$F560)-AH$7))/365,0))</f>
        <v>0</v>
      </c>
      <c r="AJ560" s="4">
        <f>IF($F560=0,($D560-SUM($U560:AI560))*$E560*(IF(AI560&lt;1,IF(MIN(AJ$7,$F560)&gt;$C560,MIN(AJ$7,$F560)-$C560+1,0),MIN(AJ$7,$F560)-AI$7))/365,IF($F560&gt;AI$7,($D560-SUM($U560:AI560))*$E560*(IF(AI560&lt;1,IF(MIN(AJ$7,$F560)&gt;$C560,MIN(AJ$7,$F560)-$C560+1,0),MIN(AJ$7,$F560)-AI$7))/365,0))</f>
        <v>0</v>
      </c>
      <c r="AK560" s="4">
        <f>IF($F560=0,($D560-SUM($U560:AJ560))*$E560*(IF(AJ560&lt;1,IF(MIN(AK$7,$F560)&gt;$C560,MIN(AK$7,$F560)-$C560+1,0),MIN(AK$7,$F560)-AJ$7))/365,IF($F560&gt;AJ$7,($D560-SUM($U560:AJ560))*$E560*(IF(AJ560&lt;1,IF(MIN(AK$7,$F560)&gt;$C560,MIN(AK$7,$F560)-$C560+1,0),MIN(AK$7,$F560)-AJ$7))/365,0))</f>
        <v>0</v>
      </c>
      <c r="AL560" s="4">
        <f>IF($F560=0,($D560-SUM($U560:AK560))*$E560*(IF(AK560&lt;1,IF(MIN(AL$7,$F560)&gt;$C560,MIN(AL$7,$F560)-$C560+1,0),MIN(AL$7,$F560)-AK$7))/365,IF($F560&gt;AK$7,($D560-SUM($U560:AK560))*$E560*(IF(AK560&lt;1,IF(MIN(AL$7,$F560)&gt;$C560,MIN(AL$7,$F560)-$C560+1,0),MIN(AL$7,$F560)-AK$7))/365,0))</f>
        <v>0</v>
      </c>
      <c r="AM560" s="4">
        <f>IF($F560=0,($D560-SUM($U560:AL560))*$E560*(IF(AL560&lt;1,IF(MIN(AM$7,$F560)&gt;$C560,MIN(AM$7,$F560)-$C560+1,0),MIN(AM$7,$F560)-AL$7))/365,IF($F560&gt;AL$7,($D560-SUM($U560:AL560))*$E560*(IF(AL560&lt;1,IF(MIN(AM$7,$F560)&gt;$C560,MIN(AM$7,$F560)-$C560+1,0),MIN(AM$7,$F560)-AL$7))/365,0))</f>
        <v>0</v>
      </c>
      <c r="AN560" s="4">
        <f>IF($F560=0,($D560-SUM($U560:AM560))*$E560*(IF(AM560&lt;1,IF(MIN(AN$7,$F560)&gt;$C560,MIN(AN$7,$F560)-$C560+1,0),MIN(AN$7,$F560)-AM$7))/365,IF($F560&gt;AM$7,($D560-SUM($U560:AM560))*$E560*(IF(AM560&lt;1,IF(MIN(AN$7,$F560)&gt;$C560,MIN(AN$7,$F560)-$C560+1,0),MIN(AN$7,$F560)-AM$7))/365,0))</f>
        <v>0</v>
      </c>
      <c r="AO560" s="4">
        <f>IF($F560=0,($D560-SUM($U560:AN560))*$E560*(IF(AN560&lt;1,IF(MIN(AO$7,$F560)&gt;$C560,MIN(AO$7,$F560)-$C560+1,0),MIN(AO$7,$F560)-AN$7))/365,IF($F560&gt;AN$7,($D560-SUM($U560:AN560))*$E560*(IF(AN560&lt;1,IF(MIN(AO$7,$F560)&gt;$C560,MIN(AO$7,$F560)-$C560+1,0),MIN(AO$7,$F560)-AN$7))/365,0))</f>
        <v>0</v>
      </c>
      <c r="AP560" s="4">
        <f>IF($F560=0,($D560-SUM($U560:AO560))*$E560*(IF(AO560&lt;1,IF(MIN(AP$7,$F560)&gt;$C560,MIN(AP$7,$F560)-$C560+1,0),MIN(AP$7,$F560)-AO$7))/365,IF($F560&gt;AO$7,($D560-SUM($U560:AO560))*$E560*(IF(AO560&lt;1,IF(MIN(AP$7,$F560)&gt;$C560,MIN(AP$7,$F560)-$C560+1,0),MIN(AP$7,$F560)-AO$7))/365,0))</f>
        <v>0</v>
      </c>
      <c r="AQ560" s="4">
        <f>IF($F560=0,($D560-SUM($U560:AP560))*$E560*(IF(AP560&lt;1,IF(MIN(AQ$7,$F560)&gt;$C560,MIN(AQ$7,$F560)-$C560+1,0),MIN(AQ$7,$F560)-AP$7))/365,IF($F560&gt;AP$7,($D560-SUM($U560:AP560))*$E560*(IF(AP560&lt;1,IF(MIN(AQ$7,$F560)&gt;$C560,MIN(AQ$7,$F560)-$C560+1,0),MIN(AQ$7,$F560)-AP$7))/365,0))</f>
        <v>0</v>
      </c>
      <c r="AR560" s="4">
        <f>IF($F560=0,($D560-SUM($U560:AQ560))*$E560*(IF(AQ560&lt;1,IF(MIN(AR$7,$F560)&gt;$C560,MIN(AR$7,$F560)-$C560+1,0),MIN(AR$7,$F560)-AQ$7))/365,IF($F560&gt;AQ$7,($D560-SUM($U560:AQ560))*$E560*(IF(AQ560&lt;1,IF(MIN(AR$7,$F560)&gt;$C560,MIN(AR$7,$F560)-$C560+1,0),MIN(AR$7,$F560)-AQ$7))/365,0))</f>
        <v>0</v>
      </c>
      <c r="AS560" s="4">
        <f>IF($F560=0,($D560-SUM($U560:AR560))*$E560*(IF(AR560&lt;1,IF(MIN(AS$7,$F560)&gt;$C560,MIN(AS$7,$F560)-$C560+1,0),MIN(AS$7,$F560)-AR$7))/365,IF($F560&gt;AR$7,($D560-SUM($U560:AR560))*$E560*(IF(AR560&lt;1,IF(MIN(AS$7,$F560)&gt;$C560,MIN(AS$7,$F560)-$C560+1,0),MIN(AS$7,$F560)-AR$7))/365,0))</f>
        <v>0</v>
      </c>
    </row>
    <row r="561" spans="1:45">
      <c r="A561" s="15"/>
      <c r="B561" s="17"/>
      <c r="C561" s="16"/>
      <c r="D561" s="15"/>
      <c r="E561" s="11"/>
      <c r="F561" s="16"/>
      <c r="G561" s="15"/>
      <c r="H561" s="14"/>
      <c r="I561" s="5"/>
      <c r="J561" s="13">
        <f>SUM(U561:AS561)</f>
        <v>0</v>
      </c>
      <c r="K561" s="13">
        <f>IF(F561=0,D561-J561,IF(F561&lt;41730,0,D561-J561))</f>
        <v>0</v>
      </c>
      <c r="L561" s="12">
        <f>IF(K561=0,0,IF(G561-((L$7-C561)/365)&lt;0,0,G561-((L$7-C561)/365)))</f>
        <v>0</v>
      </c>
      <c r="M561" s="4">
        <f>IF(K561=0,0,D561*H561)</f>
        <v>0</v>
      </c>
      <c r="N561" s="11">
        <f>IFERROR((1-(M561/K561)^(1/L561)),0)</f>
        <v>0</v>
      </c>
      <c r="O561" s="10">
        <f>IF(F561&gt;41730,IF(F561&gt;41730,(F561-41730)/365,IF(K561=0,0,IF(G561-((L$7-C561)/365)&lt;0,0,G561-((L$7-C561)/365)))),1)</f>
        <v>1</v>
      </c>
      <c r="P561" s="9">
        <f>IF(K561&lt;M561,0,IF(L561=0,K561-M561,K561*N561*O561))</f>
        <v>0</v>
      </c>
      <c r="Q561" s="19">
        <f>IF(F561&gt;41730,D561,0)</f>
        <v>0</v>
      </c>
      <c r="R561" s="18">
        <f>IF(F561&gt;41730,J561+P561,0)</f>
        <v>0</v>
      </c>
      <c r="S561" s="9">
        <f>IF(F561&gt;0,0,K561-P561)</f>
        <v>0</v>
      </c>
      <c r="T561" s="5"/>
      <c r="U561" s="4">
        <f>D561*E561*(IF(U$7&gt;$C561,U$7-$C561+1,0))/365</f>
        <v>0</v>
      </c>
      <c r="V561" s="4">
        <f>($D561-U561)*$E561*(IF(U561&lt;1,IF(V$7&gt;$C561,V$7-$C561+1,0),V$7-U$7))/365</f>
        <v>0</v>
      </c>
      <c r="W561" s="4">
        <f>IF($F561=0,($D561-SUM($U561:V561))*$E561*(IF(V561&lt;1,IF(MIN(W$7,$F561)&gt;$C561,MIN(W$7,$F561)-$C561+1,0),MIN(W$7,$F561)-V$7))/365,IF($F561&gt;V$7,($D561-SUM($U561:V561))*$E561*(IF(V561&lt;1,IF(MIN(W$7,$F561)&gt;$C561,MIN(W$7,$F561)-$C561+1,0),MIN(W$7,$F561)-V$7))/365,0))</f>
        <v>0</v>
      </c>
      <c r="X561" s="4">
        <f>IF($F561=0,($D561-SUM($U561:W561))*$E561*(IF(W561&lt;1,IF(MIN(X$7,$F561)&gt;$C561,MIN(X$7,$F561)-$C561+1,0),MIN(X$7,$F561)-W$7))/365,IF($F561&gt;W$7,($D561-SUM($U561:W561))*$E561*(IF(W561&lt;1,IF(MIN(X$7,$F561)&gt;$C561,MIN(X$7,$F561)-$C561+1,0),MIN(X$7,$F561)-W$7))/365,0))</f>
        <v>0</v>
      </c>
      <c r="Y561" s="4">
        <f>IF($F561=0,($D561-SUM($U561:X561))*$E561*(IF(X561&lt;1,IF(MIN(Y$7,$F561)&gt;$C561,MIN(Y$7,$F561)-$C561+1,0),MIN(Y$7,$F561)-X$7))/365,IF($F561&gt;X$7,($D561-SUM($U561:X561))*$E561*(IF(X561&lt;1,IF(MIN(Y$7,$F561)&gt;$C561,MIN(Y$7,$F561)-$C561+1,0),MIN(Y$7,$F561)-X$7))/365,0))</f>
        <v>0</v>
      </c>
      <c r="Z561" s="4">
        <f>IF($F561=0,($D561-SUM($U561:Y561))*$E561*(IF(Y561&lt;1,IF(MIN(Z$7,$F561)&gt;$C561,MIN(Z$7,$F561)-$C561+1,0),MIN(Z$7,$F561)-Y$7))/365,IF($F561&gt;Y$7,($D561-SUM($U561:Y561))*$E561*(IF(Y561&lt;1,IF(MIN(Z$7,$F561)&gt;$C561,MIN(Z$7,$F561)-$C561+1,0),MIN(Z$7,$F561)-Y$7))/365,0))</f>
        <v>0</v>
      </c>
      <c r="AA561" s="4">
        <f>IF($F561=0,($D561-SUM($U561:Z561))*$E561*(IF(Z561&lt;1,IF(MIN(AA$7,$F561)&gt;$C561,MIN(AA$7,$F561)-$C561+1,0),MIN(AA$7,$F561)-Z$7))/365,IF($F561&gt;Z$7,($D561-SUM($U561:Z561))*$E561*(IF(Z561&lt;1,IF(MIN(AA$7,$F561)&gt;$C561,MIN(AA$7,$F561)-$C561+1,0),MIN(AA$7,$F561)-Z$7))/365,0))</f>
        <v>0</v>
      </c>
      <c r="AB561" s="4">
        <f>IF($F561=0,($D561-SUM($U561:AA561))*$E561*(IF(AA561&lt;1,IF(MIN(AB$7,$F561)&gt;$C561,MIN(AB$7,$F561)-$C561+1,0),MIN(AB$7,$F561)-AA$7))/365,IF($F561&gt;AA$7,($D561-SUM($U561:AA561))*$E561*(IF(AA561&lt;1,IF(MIN(AB$7,$F561)&gt;$C561,MIN(AB$7,$F561)-$C561+1,0),MIN(AB$7,$F561)-AA$7))/365,0))</f>
        <v>0</v>
      </c>
      <c r="AC561" s="4">
        <f>IF($F561=0,($D561-SUM($U561:AB561))*$E561*(IF(AB561&lt;1,IF(MIN(AC$7,$F561)&gt;$C561,MIN(AC$7,$F561)-$C561+1,0),MIN(AC$7,$F561)-AB$7))/365,IF($F561&gt;AB$7,($D561-SUM($U561:AB561))*$E561*(IF(AB561&lt;1,IF(MIN(AC$7,$F561)&gt;$C561,MIN(AC$7,$F561)-$C561+1,0),MIN(AC$7,$F561)-AB$7))/365,0))</f>
        <v>0</v>
      </c>
      <c r="AD561" s="4">
        <f>IF($F561=0,($D561-SUM($U561:AC561))*$E561*(IF(AC561&lt;1,IF(MIN(AD$7,$F561)&gt;$C561,MIN(AD$7,$F561)-$C561+1,0),MIN(AD$7,$F561)-AC$7))/365,IF($F561&gt;AC$7,($D561-SUM($U561:AC561))*$E561*(IF(AC561&lt;1,IF(MIN(AD$7,$F561)&gt;$C561,MIN(AD$7,$F561)-$C561+1,0),MIN(AD$7,$F561)-AC$7))/365,0))</f>
        <v>0</v>
      </c>
      <c r="AE561" s="4">
        <f>IF($F561=0,($D561-SUM($U561:AD561))*$E561*(IF(AD561&lt;1,IF(MIN(AE$7,$F561)&gt;$C561,MIN(AE$7,$F561)-$C561+1,0),MIN(AE$7,$F561)-AD$7))/365,IF($F561&gt;AD$7,($D561-SUM($U561:AD561))*$E561*(IF(AD561&lt;1,IF(MIN(AE$7,$F561)&gt;$C561,MIN(AE$7,$F561)-$C561+1,0),MIN(AE$7,$F561)-AD$7))/365,0))</f>
        <v>0</v>
      </c>
      <c r="AF561" s="4">
        <f>IF($F561=0,($D561-SUM($U561:AE561))*$E561*(IF(AE561&lt;1,IF(MIN(AF$7,$F561)&gt;$C561,MIN(AF$7,$F561)-$C561+1,0),MIN(AF$7,$F561)-AE$7))/365,IF($F561&gt;AE$7,($D561-SUM($U561:AE561))*$E561*(IF(AE561&lt;1,IF(MIN(AF$7,$F561)&gt;$C561,MIN(AF$7,$F561)-$C561+1,0),MIN(AF$7,$F561)-AE$7))/365,0))</f>
        <v>0</v>
      </c>
      <c r="AG561" s="4">
        <f>IF($F561=0,($D561-SUM($U561:AF561))*$E561*(IF(AF561&lt;1,IF(MIN(AG$7,$F561)&gt;$C561,MIN(AG$7,$F561)-$C561+1,0),MIN(AG$7,$F561)-AF$7))/365,IF($F561&gt;AF$7,($D561-SUM($U561:AF561))*$E561*(IF(AF561&lt;1,IF(MIN(AG$7,$F561)&gt;$C561,MIN(AG$7,$F561)-$C561+1,0),MIN(AG$7,$F561)-AF$7))/365,0))</f>
        <v>0</v>
      </c>
      <c r="AH561" s="4">
        <f>IF($F561=0,($D561-SUM($U561:AG561))*$E561*(IF(AG561&lt;1,IF(MIN(AH$7,$F561)&gt;$C561,MIN(AH$7,$F561)-$C561+1,0),MIN(AH$7,$F561)-AG$7))/365,IF($F561&gt;AG$7,($D561-SUM($U561:AG561))*$E561*(IF(AG561&lt;1,IF(MIN(AH$7,$F561)&gt;$C561,MIN(AH$7,$F561)-$C561+1,0),MIN(AH$7,$F561)-AG$7))/365,0))</f>
        <v>0</v>
      </c>
      <c r="AI561" s="4">
        <f>IF($F561=0,($D561-SUM($U561:AH561))*$E561*(IF(AH561&lt;1,IF(MIN(AI$7,$F561)&gt;$C561,MIN(AI$7,$F561)-$C561+1,0),MIN(AI$7,$F561)-AH$7))/365,IF($F561&gt;AH$7,($D561-SUM($U561:AH561))*$E561*(IF(AH561&lt;1,IF(MIN(AI$7,$F561)&gt;$C561,MIN(AI$7,$F561)-$C561+1,0),MIN(AI$7,$F561)-AH$7))/365,0))</f>
        <v>0</v>
      </c>
      <c r="AJ561" s="4">
        <f>IF($F561=0,($D561-SUM($U561:AI561))*$E561*(IF(AI561&lt;1,IF(MIN(AJ$7,$F561)&gt;$C561,MIN(AJ$7,$F561)-$C561+1,0),MIN(AJ$7,$F561)-AI$7))/365,IF($F561&gt;AI$7,($D561-SUM($U561:AI561))*$E561*(IF(AI561&lt;1,IF(MIN(AJ$7,$F561)&gt;$C561,MIN(AJ$7,$F561)-$C561+1,0),MIN(AJ$7,$F561)-AI$7))/365,0))</f>
        <v>0</v>
      </c>
      <c r="AK561" s="4">
        <f>IF($F561=0,($D561-SUM($U561:AJ561))*$E561*(IF(AJ561&lt;1,IF(MIN(AK$7,$F561)&gt;$C561,MIN(AK$7,$F561)-$C561+1,0),MIN(AK$7,$F561)-AJ$7))/365,IF($F561&gt;AJ$7,($D561-SUM($U561:AJ561))*$E561*(IF(AJ561&lt;1,IF(MIN(AK$7,$F561)&gt;$C561,MIN(AK$7,$F561)-$C561+1,0),MIN(AK$7,$F561)-AJ$7))/365,0))</f>
        <v>0</v>
      </c>
      <c r="AL561" s="4">
        <f>IF($F561=0,($D561-SUM($U561:AK561))*$E561*(IF(AK561&lt;1,IF(MIN(AL$7,$F561)&gt;$C561,MIN(AL$7,$F561)-$C561+1,0),MIN(AL$7,$F561)-AK$7))/365,IF($F561&gt;AK$7,($D561-SUM($U561:AK561))*$E561*(IF(AK561&lt;1,IF(MIN(AL$7,$F561)&gt;$C561,MIN(AL$7,$F561)-$C561+1,0),MIN(AL$7,$F561)-AK$7))/365,0))</f>
        <v>0</v>
      </c>
      <c r="AM561" s="4">
        <f>IF($F561=0,($D561-SUM($U561:AL561))*$E561*(IF(AL561&lt;1,IF(MIN(AM$7,$F561)&gt;$C561,MIN(AM$7,$F561)-$C561+1,0),MIN(AM$7,$F561)-AL$7))/365,IF($F561&gt;AL$7,($D561-SUM($U561:AL561))*$E561*(IF(AL561&lt;1,IF(MIN(AM$7,$F561)&gt;$C561,MIN(AM$7,$F561)-$C561+1,0),MIN(AM$7,$F561)-AL$7))/365,0))</f>
        <v>0</v>
      </c>
      <c r="AN561" s="4">
        <f>IF($F561=0,($D561-SUM($U561:AM561))*$E561*(IF(AM561&lt;1,IF(MIN(AN$7,$F561)&gt;$C561,MIN(AN$7,$F561)-$C561+1,0),MIN(AN$7,$F561)-AM$7))/365,IF($F561&gt;AM$7,($D561-SUM($U561:AM561))*$E561*(IF(AM561&lt;1,IF(MIN(AN$7,$F561)&gt;$C561,MIN(AN$7,$F561)-$C561+1,0),MIN(AN$7,$F561)-AM$7))/365,0))</f>
        <v>0</v>
      </c>
      <c r="AO561" s="4">
        <f>IF($F561=0,($D561-SUM($U561:AN561))*$E561*(IF(AN561&lt;1,IF(MIN(AO$7,$F561)&gt;$C561,MIN(AO$7,$F561)-$C561+1,0),MIN(AO$7,$F561)-AN$7))/365,IF($F561&gt;AN$7,($D561-SUM($U561:AN561))*$E561*(IF(AN561&lt;1,IF(MIN(AO$7,$F561)&gt;$C561,MIN(AO$7,$F561)-$C561+1,0),MIN(AO$7,$F561)-AN$7))/365,0))</f>
        <v>0</v>
      </c>
      <c r="AP561" s="4">
        <f>IF($F561=0,($D561-SUM($U561:AO561))*$E561*(IF(AO561&lt;1,IF(MIN(AP$7,$F561)&gt;$C561,MIN(AP$7,$F561)-$C561+1,0),MIN(AP$7,$F561)-AO$7))/365,IF($F561&gt;AO$7,($D561-SUM($U561:AO561))*$E561*(IF(AO561&lt;1,IF(MIN(AP$7,$F561)&gt;$C561,MIN(AP$7,$F561)-$C561+1,0),MIN(AP$7,$F561)-AO$7))/365,0))</f>
        <v>0</v>
      </c>
      <c r="AQ561" s="4">
        <f>IF($F561=0,($D561-SUM($U561:AP561))*$E561*(IF(AP561&lt;1,IF(MIN(AQ$7,$F561)&gt;$C561,MIN(AQ$7,$F561)-$C561+1,0),MIN(AQ$7,$F561)-AP$7))/365,IF($F561&gt;AP$7,($D561-SUM($U561:AP561))*$E561*(IF(AP561&lt;1,IF(MIN(AQ$7,$F561)&gt;$C561,MIN(AQ$7,$F561)-$C561+1,0),MIN(AQ$7,$F561)-AP$7))/365,0))</f>
        <v>0</v>
      </c>
      <c r="AR561" s="4">
        <f>IF($F561=0,($D561-SUM($U561:AQ561))*$E561*(IF(AQ561&lt;1,IF(MIN(AR$7,$F561)&gt;$C561,MIN(AR$7,$F561)-$C561+1,0),MIN(AR$7,$F561)-AQ$7))/365,IF($F561&gt;AQ$7,($D561-SUM($U561:AQ561))*$E561*(IF(AQ561&lt;1,IF(MIN(AR$7,$F561)&gt;$C561,MIN(AR$7,$F561)-$C561+1,0),MIN(AR$7,$F561)-AQ$7))/365,0))</f>
        <v>0</v>
      </c>
      <c r="AS561" s="4">
        <f>IF($F561=0,($D561-SUM($U561:AR561))*$E561*(IF(AR561&lt;1,IF(MIN(AS$7,$F561)&gt;$C561,MIN(AS$7,$F561)-$C561+1,0),MIN(AS$7,$F561)-AR$7))/365,IF($F561&gt;AR$7,($D561-SUM($U561:AR561))*$E561*(IF(AR561&lt;1,IF(MIN(AS$7,$F561)&gt;$C561,MIN(AS$7,$F561)-$C561+1,0),MIN(AS$7,$F561)-AR$7))/365,0))</f>
        <v>0</v>
      </c>
    </row>
    <row r="562" spans="1:45">
      <c r="A562" s="15"/>
      <c r="B562" s="17"/>
      <c r="C562" s="16"/>
      <c r="D562" s="15"/>
      <c r="E562" s="11"/>
      <c r="F562" s="16"/>
      <c r="G562" s="15"/>
      <c r="H562" s="14"/>
      <c r="I562" s="5"/>
      <c r="J562" s="13">
        <f>SUM(U562:AS562)</f>
        <v>0</v>
      </c>
      <c r="K562" s="13">
        <f>IF(F562=0,D562-J562,IF(F562&lt;41730,0,D562-J562))</f>
        <v>0</v>
      </c>
      <c r="L562" s="12">
        <f>IF(K562=0,0,IF(G562-((L$7-C562)/365)&lt;0,0,G562-((L$7-C562)/365)))</f>
        <v>0</v>
      </c>
      <c r="M562" s="4">
        <f>IF(K562=0,0,D562*H562)</f>
        <v>0</v>
      </c>
      <c r="N562" s="11">
        <f>IFERROR((1-(M562/K562)^(1/L562)),0)</f>
        <v>0</v>
      </c>
      <c r="O562" s="10">
        <f>IF(F562&gt;41730,IF(F562&gt;41730,(F562-41730)/365,IF(K562=0,0,IF(G562-((L$7-C562)/365)&lt;0,0,G562-((L$7-C562)/365)))),1)</f>
        <v>1</v>
      </c>
      <c r="P562" s="9">
        <f>IF(K562&lt;M562,0,IF(L562=0,K562-M562,K562*N562*O562))</f>
        <v>0</v>
      </c>
      <c r="Q562" s="19">
        <f>IF(F562&gt;41730,D562,0)</f>
        <v>0</v>
      </c>
      <c r="R562" s="18">
        <f>IF(F562&gt;41730,J562+P562,0)</f>
        <v>0</v>
      </c>
      <c r="S562" s="9">
        <f>IF(F562&gt;0,0,K562-P562)</f>
        <v>0</v>
      </c>
      <c r="T562" s="5"/>
      <c r="U562" s="4">
        <f>D562*E562*(IF(U$7&gt;$C562,U$7-$C562+1,0))/365</f>
        <v>0</v>
      </c>
      <c r="V562" s="4">
        <f>($D562-U562)*$E562*(IF(U562&lt;1,IF(V$7&gt;$C562,V$7-$C562+1,0),V$7-U$7))/365</f>
        <v>0</v>
      </c>
      <c r="W562" s="4">
        <f>IF($F562=0,($D562-SUM($U562:V562))*$E562*(IF(V562&lt;1,IF(MIN(W$7,$F562)&gt;$C562,MIN(W$7,$F562)-$C562+1,0),MIN(W$7,$F562)-V$7))/365,IF($F562&gt;V$7,($D562-SUM($U562:V562))*$E562*(IF(V562&lt;1,IF(MIN(W$7,$F562)&gt;$C562,MIN(W$7,$F562)-$C562+1,0),MIN(W$7,$F562)-V$7))/365,0))</f>
        <v>0</v>
      </c>
      <c r="X562" s="4">
        <f>IF($F562=0,($D562-SUM($U562:W562))*$E562*(IF(W562&lt;1,IF(MIN(X$7,$F562)&gt;$C562,MIN(X$7,$F562)-$C562+1,0),MIN(X$7,$F562)-W$7))/365,IF($F562&gt;W$7,($D562-SUM($U562:W562))*$E562*(IF(W562&lt;1,IF(MIN(X$7,$F562)&gt;$C562,MIN(X$7,$F562)-$C562+1,0),MIN(X$7,$F562)-W$7))/365,0))</f>
        <v>0</v>
      </c>
      <c r="Y562" s="4">
        <f>IF($F562=0,($D562-SUM($U562:X562))*$E562*(IF(X562&lt;1,IF(MIN(Y$7,$F562)&gt;$C562,MIN(Y$7,$F562)-$C562+1,0),MIN(Y$7,$F562)-X$7))/365,IF($F562&gt;X$7,($D562-SUM($U562:X562))*$E562*(IF(X562&lt;1,IF(MIN(Y$7,$F562)&gt;$C562,MIN(Y$7,$F562)-$C562+1,0),MIN(Y$7,$F562)-X$7))/365,0))</f>
        <v>0</v>
      </c>
      <c r="Z562" s="4">
        <f>IF($F562=0,($D562-SUM($U562:Y562))*$E562*(IF(Y562&lt;1,IF(MIN(Z$7,$F562)&gt;$C562,MIN(Z$7,$F562)-$C562+1,0),MIN(Z$7,$F562)-Y$7))/365,IF($F562&gt;Y$7,($D562-SUM($U562:Y562))*$E562*(IF(Y562&lt;1,IF(MIN(Z$7,$F562)&gt;$C562,MIN(Z$7,$F562)-$C562+1,0),MIN(Z$7,$F562)-Y$7))/365,0))</f>
        <v>0</v>
      </c>
      <c r="AA562" s="4">
        <f>IF($F562=0,($D562-SUM($U562:Z562))*$E562*(IF(Z562&lt;1,IF(MIN(AA$7,$F562)&gt;$C562,MIN(AA$7,$F562)-$C562+1,0),MIN(AA$7,$F562)-Z$7))/365,IF($F562&gt;Z$7,($D562-SUM($U562:Z562))*$E562*(IF(Z562&lt;1,IF(MIN(AA$7,$F562)&gt;$C562,MIN(AA$7,$F562)-$C562+1,0),MIN(AA$7,$F562)-Z$7))/365,0))</f>
        <v>0</v>
      </c>
      <c r="AB562" s="4">
        <f>IF($F562=0,($D562-SUM($U562:AA562))*$E562*(IF(AA562&lt;1,IF(MIN(AB$7,$F562)&gt;$C562,MIN(AB$7,$F562)-$C562+1,0),MIN(AB$7,$F562)-AA$7))/365,IF($F562&gt;AA$7,($D562-SUM($U562:AA562))*$E562*(IF(AA562&lt;1,IF(MIN(AB$7,$F562)&gt;$C562,MIN(AB$7,$F562)-$C562+1,0),MIN(AB$7,$F562)-AA$7))/365,0))</f>
        <v>0</v>
      </c>
      <c r="AC562" s="4">
        <f>IF($F562=0,($D562-SUM($U562:AB562))*$E562*(IF(AB562&lt;1,IF(MIN(AC$7,$F562)&gt;$C562,MIN(AC$7,$F562)-$C562+1,0),MIN(AC$7,$F562)-AB$7))/365,IF($F562&gt;AB$7,($D562-SUM($U562:AB562))*$E562*(IF(AB562&lt;1,IF(MIN(AC$7,$F562)&gt;$C562,MIN(AC$7,$F562)-$C562+1,0),MIN(AC$7,$F562)-AB$7))/365,0))</f>
        <v>0</v>
      </c>
      <c r="AD562" s="4">
        <f>IF($F562=0,($D562-SUM($U562:AC562))*$E562*(IF(AC562&lt;1,IF(MIN(AD$7,$F562)&gt;$C562,MIN(AD$7,$F562)-$C562+1,0),MIN(AD$7,$F562)-AC$7))/365,IF($F562&gt;AC$7,($D562-SUM($U562:AC562))*$E562*(IF(AC562&lt;1,IF(MIN(AD$7,$F562)&gt;$C562,MIN(AD$7,$F562)-$C562+1,0),MIN(AD$7,$F562)-AC$7))/365,0))</f>
        <v>0</v>
      </c>
      <c r="AE562" s="4">
        <f>IF($F562=0,($D562-SUM($U562:AD562))*$E562*(IF(AD562&lt;1,IF(MIN(AE$7,$F562)&gt;$C562,MIN(AE$7,$F562)-$C562+1,0),MIN(AE$7,$F562)-AD$7))/365,IF($F562&gt;AD$7,($D562-SUM($U562:AD562))*$E562*(IF(AD562&lt;1,IF(MIN(AE$7,$F562)&gt;$C562,MIN(AE$7,$F562)-$C562+1,0),MIN(AE$7,$F562)-AD$7))/365,0))</f>
        <v>0</v>
      </c>
      <c r="AF562" s="4">
        <f>IF($F562=0,($D562-SUM($U562:AE562))*$E562*(IF(AE562&lt;1,IF(MIN(AF$7,$F562)&gt;$C562,MIN(AF$7,$F562)-$C562+1,0),MIN(AF$7,$F562)-AE$7))/365,IF($F562&gt;AE$7,($D562-SUM($U562:AE562))*$E562*(IF(AE562&lt;1,IF(MIN(AF$7,$F562)&gt;$C562,MIN(AF$7,$F562)-$C562+1,0),MIN(AF$7,$F562)-AE$7))/365,0))</f>
        <v>0</v>
      </c>
      <c r="AG562" s="4">
        <f>IF($F562=0,($D562-SUM($U562:AF562))*$E562*(IF(AF562&lt;1,IF(MIN(AG$7,$F562)&gt;$C562,MIN(AG$7,$F562)-$C562+1,0),MIN(AG$7,$F562)-AF$7))/365,IF($F562&gt;AF$7,($D562-SUM($U562:AF562))*$E562*(IF(AF562&lt;1,IF(MIN(AG$7,$F562)&gt;$C562,MIN(AG$7,$F562)-$C562+1,0),MIN(AG$7,$F562)-AF$7))/365,0))</f>
        <v>0</v>
      </c>
      <c r="AH562" s="4">
        <f>IF($F562=0,($D562-SUM($U562:AG562))*$E562*(IF(AG562&lt;1,IF(MIN(AH$7,$F562)&gt;$C562,MIN(AH$7,$F562)-$C562+1,0),MIN(AH$7,$F562)-AG$7))/365,IF($F562&gt;AG$7,($D562-SUM($U562:AG562))*$E562*(IF(AG562&lt;1,IF(MIN(AH$7,$F562)&gt;$C562,MIN(AH$7,$F562)-$C562+1,0),MIN(AH$7,$F562)-AG$7))/365,0))</f>
        <v>0</v>
      </c>
      <c r="AI562" s="4">
        <f>IF($F562=0,($D562-SUM($U562:AH562))*$E562*(IF(AH562&lt;1,IF(MIN(AI$7,$F562)&gt;$C562,MIN(AI$7,$F562)-$C562+1,0),MIN(AI$7,$F562)-AH$7))/365,IF($F562&gt;AH$7,($D562-SUM($U562:AH562))*$E562*(IF(AH562&lt;1,IF(MIN(AI$7,$F562)&gt;$C562,MIN(AI$7,$F562)-$C562+1,0),MIN(AI$7,$F562)-AH$7))/365,0))</f>
        <v>0</v>
      </c>
      <c r="AJ562" s="4">
        <f>IF($F562=0,($D562-SUM($U562:AI562))*$E562*(IF(AI562&lt;1,IF(MIN(AJ$7,$F562)&gt;$C562,MIN(AJ$7,$F562)-$C562+1,0),MIN(AJ$7,$F562)-AI$7))/365,IF($F562&gt;AI$7,($D562-SUM($U562:AI562))*$E562*(IF(AI562&lt;1,IF(MIN(AJ$7,$F562)&gt;$C562,MIN(AJ$7,$F562)-$C562+1,0),MIN(AJ$7,$F562)-AI$7))/365,0))</f>
        <v>0</v>
      </c>
      <c r="AK562" s="4">
        <f>IF($F562=0,($D562-SUM($U562:AJ562))*$E562*(IF(AJ562&lt;1,IF(MIN(AK$7,$F562)&gt;$C562,MIN(AK$7,$F562)-$C562+1,0),MIN(AK$7,$F562)-AJ$7))/365,IF($F562&gt;AJ$7,($D562-SUM($U562:AJ562))*$E562*(IF(AJ562&lt;1,IF(MIN(AK$7,$F562)&gt;$C562,MIN(AK$7,$F562)-$C562+1,0),MIN(AK$7,$F562)-AJ$7))/365,0))</f>
        <v>0</v>
      </c>
      <c r="AL562" s="4">
        <f>IF($F562=0,($D562-SUM($U562:AK562))*$E562*(IF(AK562&lt;1,IF(MIN(AL$7,$F562)&gt;$C562,MIN(AL$7,$F562)-$C562+1,0),MIN(AL$7,$F562)-AK$7))/365,IF($F562&gt;AK$7,($D562-SUM($U562:AK562))*$E562*(IF(AK562&lt;1,IF(MIN(AL$7,$F562)&gt;$C562,MIN(AL$7,$F562)-$C562+1,0),MIN(AL$7,$F562)-AK$7))/365,0))</f>
        <v>0</v>
      </c>
      <c r="AM562" s="4">
        <f>IF($F562=0,($D562-SUM($U562:AL562))*$E562*(IF(AL562&lt;1,IF(MIN(AM$7,$F562)&gt;$C562,MIN(AM$7,$F562)-$C562+1,0),MIN(AM$7,$F562)-AL$7))/365,IF($F562&gt;AL$7,($D562-SUM($U562:AL562))*$E562*(IF(AL562&lt;1,IF(MIN(AM$7,$F562)&gt;$C562,MIN(AM$7,$F562)-$C562+1,0),MIN(AM$7,$F562)-AL$7))/365,0))</f>
        <v>0</v>
      </c>
      <c r="AN562" s="4">
        <f>IF($F562=0,($D562-SUM($U562:AM562))*$E562*(IF(AM562&lt;1,IF(MIN(AN$7,$F562)&gt;$C562,MIN(AN$7,$F562)-$C562+1,0),MIN(AN$7,$F562)-AM$7))/365,IF($F562&gt;AM$7,($D562-SUM($U562:AM562))*$E562*(IF(AM562&lt;1,IF(MIN(AN$7,$F562)&gt;$C562,MIN(AN$7,$F562)-$C562+1,0),MIN(AN$7,$F562)-AM$7))/365,0))</f>
        <v>0</v>
      </c>
      <c r="AO562" s="4">
        <f>IF($F562=0,($D562-SUM($U562:AN562))*$E562*(IF(AN562&lt;1,IF(MIN(AO$7,$F562)&gt;$C562,MIN(AO$7,$F562)-$C562+1,0),MIN(AO$7,$F562)-AN$7))/365,IF($F562&gt;AN$7,($D562-SUM($U562:AN562))*$E562*(IF(AN562&lt;1,IF(MIN(AO$7,$F562)&gt;$C562,MIN(AO$7,$F562)-$C562+1,0),MIN(AO$7,$F562)-AN$7))/365,0))</f>
        <v>0</v>
      </c>
      <c r="AP562" s="4">
        <f>IF($F562=0,($D562-SUM($U562:AO562))*$E562*(IF(AO562&lt;1,IF(MIN(AP$7,$F562)&gt;$C562,MIN(AP$7,$F562)-$C562+1,0),MIN(AP$7,$F562)-AO$7))/365,IF($F562&gt;AO$7,($D562-SUM($U562:AO562))*$E562*(IF(AO562&lt;1,IF(MIN(AP$7,$F562)&gt;$C562,MIN(AP$7,$F562)-$C562+1,0),MIN(AP$7,$F562)-AO$7))/365,0))</f>
        <v>0</v>
      </c>
      <c r="AQ562" s="4">
        <f>IF($F562=0,($D562-SUM($U562:AP562))*$E562*(IF(AP562&lt;1,IF(MIN(AQ$7,$F562)&gt;$C562,MIN(AQ$7,$F562)-$C562+1,0),MIN(AQ$7,$F562)-AP$7))/365,IF($F562&gt;AP$7,($D562-SUM($U562:AP562))*$E562*(IF(AP562&lt;1,IF(MIN(AQ$7,$F562)&gt;$C562,MIN(AQ$7,$F562)-$C562+1,0),MIN(AQ$7,$F562)-AP$7))/365,0))</f>
        <v>0</v>
      </c>
      <c r="AR562" s="4">
        <f>IF($F562=0,($D562-SUM($U562:AQ562))*$E562*(IF(AQ562&lt;1,IF(MIN(AR$7,$F562)&gt;$C562,MIN(AR$7,$F562)-$C562+1,0),MIN(AR$7,$F562)-AQ$7))/365,IF($F562&gt;AQ$7,($D562-SUM($U562:AQ562))*$E562*(IF(AQ562&lt;1,IF(MIN(AR$7,$F562)&gt;$C562,MIN(AR$7,$F562)-$C562+1,0),MIN(AR$7,$F562)-AQ$7))/365,0))</f>
        <v>0</v>
      </c>
      <c r="AS562" s="4">
        <f>IF($F562=0,($D562-SUM($U562:AR562))*$E562*(IF(AR562&lt;1,IF(MIN(AS$7,$F562)&gt;$C562,MIN(AS$7,$F562)-$C562+1,0),MIN(AS$7,$F562)-AR$7))/365,IF($F562&gt;AR$7,($D562-SUM($U562:AR562))*$E562*(IF(AR562&lt;1,IF(MIN(AS$7,$F562)&gt;$C562,MIN(AS$7,$F562)-$C562+1,0),MIN(AS$7,$F562)-AR$7))/365,0))</f>
        <v>0</v>
      </c>
    </row>
    <row r="563" spans="1:45">
      <c r="A563" s="15"/>
      <c r="B563" s="17"/>
      <c r="C563" s="16"/>
      <c r="D563" s="15"/>
      <c r="E563" s="11"/>
      <c r="F563" s="16"/>
      <c r="G563" s="15"/>
      <c r="H563" s="14"/>
      <c r="I563" s="5"/>
      <c r="J563" s="13">
        <f>SUM(U563:AS563)</f>
        <v>0</v>
      </c>
      <c r="K563" s="13">
        <f>IF(F563=0,D563-J563,IF(F563&lt;41730,0,D563-J563))</f>
        <v>0</v>
      </c>
      <c r="L563" s="12">
        <f>IF(K563=0,0,IF(G563-((L$7-C563)/365)&lt;0,0,G563-((L$7-C563)/365)))</f>
        <v>0</v>
      </c>
      <c r="M563" s="4">
        <f>IF(K563=0,0,D563*H563)</f>
        <v>0</v>
      </c>
      <c r="N563" s="11">
        <f>IFERROR((1-(M563/K563)^(1/L563)),0)</f>
        <v>0</v>
      </c>
      <c r="O563" s="10">
        <f>IF(F563&gt;41730,IF(F563&gt;41730,(F563-41730)/365,IF(K563=0,0,IF(G563-((L$7-C563)/365)&lt;0,0,G563-((L$7-C563)/365)))),1)</f>
        <v>1</v>
      </c>
      <c r="P563" s="9">
        <f>IF(K563&lt;M563,0,IF(L563=0,K563-M563,K563*N563*O563))</f>
        <v>0</v>
      </c>
      <c r="Q563" s="19">
        <f>IF(F563&gt;41730,D563,0)</f>
        <v>0</v>
      </c>
      <c r="R563" s="18">
        <f>IF(F563&gt;41730,J563+P563,0)</f>
        <v>0</v>
      </c>
      <c r="S563" s="9">
        <f>IF(F563&gt;0,0,K563-P563)</f>
        <v>0</v>
      </c>
      <c r="T563" s="5"/>
      <c r="U563" s="4">
        <f>D563*E563*(IF(U$7&gt;$C563,U$7-$C563+1,0))/365</f>
        <v>0</v>
      </c>
      <c r="V563" s="4">
        <f>($D563-U563)*$E563*(IF(U563&lt;1,IF(V$7&gt;$C563,V$7-$C563+1,0),V$7-U$7))/365</f>
        <v>0</v>
      </c>
      <c r="W563" s="4">
        <f>IF($F563=0,($D563-SUM($U563:V563))*$E563*(IF(V563&lt;1,IF(MIN(W$7,$F563)&gt;$C563,MIN(W$7,$F563)-$C563+1,0),MIN(W$7,$F563)-V$7))/365,IF($F563&gt;V$7,($D563-SUM($U563:V563))*$E563*(IF(V563&lt;1,IF(MIN(W$7,$F563)&gt;$C563,MIN(W$7,$F563)-$C563+1,0),MIN(W$7,$F563)-V$7))/365,0))</f>
        <v>0</v>
      </c>
      <c r="X563" s="4">
        <f>IF($F563=0,($D563-SUM($U563:W563))*$E563*(IF(W563&lt;1,IF(MIN(X$7,$F563)&gt;$C563,MIN(X$7,$F563)-$C563+1,0),MIN(X$7,$F563)-W$7))/365,IF($F563&gt;W$7,($D563-SUM($U563:W563))*$E563*(IF(W563&lt;1,IF(MIN(X$7,$F563)&gt;$C563,MIN(X$7,$F563)-$C563+1,0),MIN(X$7,$F563)-W$7))/365,0))</f>
        <v>0</v>
      </c>
      <c r="Y563" s="4">
        <f>IF($F563=0,($D563-SUM($U563:X563))*$E563*(IF(X563&lt;1,IF(MIN(Y$7,$F563)&gt;$C563,MIN(Y$7,$F563)-$C563+1,0),MIN(Y$7,$F563)-X$7))/365,IF($F563&gt;X$7,($D563-SUM($U563:X563))*$E563*(IF(X563&lt;1,IF(MIN(Y$7,$F563)&gt;$C563,MIN(Y$7,$F563)-$C563+1,0),MIN(Y$7,$F563)-X$7))/365,0))</f>
        <v>0</v>
      </c>
      <c r="Z563" s="4">
        <f>IF($F563=0,($D563-SUM($U563:Y563))*$E563*(IF(Y563&lt;1,IF(MIN(Z$7,$F563)&gt;$C563,MIN(Z$7,$F563)-$C563+1,0),MIN(Z$7,$F563)-Y$7))/365,IF($F563&gt;Y$7,($D563-SUM($U563:Y563))*$E563*(IF(Y563&lt;1,IF(MIN(Z$7,$F563)&gt;$C563,MIN(Z$7,$F563)-$C563+1,0),MIN(Z$7,$F563)-Y$7))/365,0))</f>
        <v>0</v>
      </c>
      <c r="AA563" s="4">
        <f>IF($F563=0,($D563-SUM($U563:Z563))*$E563*(IF(Z563&lt;1,IF(MIN(AA$7,$F563)&gt;$C563,MIN(AA$7,$F563)-$C563+1,0),MIN(AA$7,$F563)-Z$7))/365,IF($F563&gt;Z$7,($D563-SUM($U563:Z563))*$E563*(IF(Z563&lt;1,IF(MIN(AA$7,$F563)&gt;$C563,MIN(AA$7,$F563)-$C563+1,0),MIN(AA$7,$F563)-Z$7))/365,0))</f>
        <v>0</v>
      </c>
      <c r="AB563" s="4">
        <f>IF($F563=0,($D563-SUM($U563:AA563))*$E563*(IF(AA563&lt;1,IF(MIN(AB$7,$F563)&gt;$C563,MIN(AB$7,$F563)-$C563+1,0),MIN(AB$7,$F563)-AA$7))/365,IF($F563&gt;AA$7,($D563-SUM($U563:AA563))*$E563*(IF(AA563&lt;1,IF(MIN(AB$7,$F563)&gt;$C563,MIN(AB$7,$F563)-$C563+1,0),MIN(AB$7,$F563)-AA$7))/365,0))</f>
        <v>0</v>
      </c>
      <c r="AC563" s="4">
        <f>IF($F563=0,($D563-SUM($U563:AB563))*$E563*(IF(AB563&lt;1,IF(MIN(AC$7,$F563)&gt;$C563,MIN(AC$7,$F563)-$C563+1,0),MIN(AC$7,$F563)-AB$7))/365,IF($F563&gt;AB$7,($D563-SUM($U563:AB563))*$E563*(IF(AB563&lt;1,IF(MIN(AC$7,$F563)&gt;$C563,MIN(AC$7,$F563)-$C563+1,0),MIN(AC$7,$F563)-AB$7))/365,0))</f>
        <v>0</v>
      </c>
      <c r="AD563" s="4">
        <f>IF($F563=0,($D563-SUM($U563:AC563))*$E563*(IF(AC563&lt;1,IF(MIN(AD$7,$F563)&gt;$C563,MIN(AD$7,$F563)-$C563+1,0),MIN(AD$7,$F563)-AC$7))/365,IF($F563&gt;AC$7,($D563-SUM($U563:AC563))*$E563*(IF(AC563&lt;1,IF(MIN(AD$7,$F563)&gt;$C563,MIN(AD$7,$F563)-$C563+1,0),MIN(AD$7,$F563)-AC$7))/365,0))</f>
        <v>0</v>
      </c>
      <c r="AE563" s="4">
        <f>IF($F563=0,($D563-SUM($U563:AD563))*$E563*(IF(AD563&lt;1,IF(MIN(AE$7,$F563)&gt;$C563,MIN(AE$7,$F563)-$C563+1,0),MIN(AE$7,$F563)-AD$7))/365,IF($F563&gt;AD$7,($D563-SUM($U563:AD563))*$E563*(IF(AD563&lt;1,IF(MIN(AE$7,$F563)&gt;$C563,MIN(AE$7,$F563)-$C563+1,0),MIN(AE$7,$F563)-AD$7))/365,0))</f>
        <v>0</v>
      </c>
      <c r="AF563" s="4">
        <f>IF($F563=0,($D563-SUM($U563:AE563))*$E563*(IF(AE563&lt;1,IF(MIN(AF$7,$F563)&gt;$C563,MIN(AF$7,$F563)-$C563+1,0),MIN(AF$7,$F563)-AE$7))/365,IF($F563&gt;AE$7,($D563-SUM($U563:AE563))*$E563*(IF(AE563&lt;1,IF(MIN(AF$7,$F563)&gt;$C563,MIN(AF$7,$F563)-$C563+1,0),MIN(AF$7,$F563)-AE$7))/365,0))</f>
        <v>0</v>
      </c>
      <c r="AG563" s="4">
        <f>IF($F563=0,($D563-SUM($U563:AF563))*$E563*(IF(AF563&lt;1,IF(MIN(AG$7,$F563)&gt;$C563,MIN(AG$7,$F563)-$C563+1,0),MIN(AG$7,$F563)-AF$7))/365,IF($F563&gt;AF$7,($D563-SUM($U563:AF563))*$E563*(IF(AF563&lt;1,IF(MIN(AG$7,$F563)&gt;$C563,MIN(AG$7,$F563)-$C563+1,0),MIN(AG$7,$F563)-AF$7))/365,0))</f>
        <v>0</v>
      </c>
      <c r="AH563" s="4">
        <f>IF($F563=0,($D563-SUM($U563:AG563))*$E563*(IF(AG563&lt;1,IF(MIN(AH$7,$F563)&gt;$C563,MIN(AH$7,$F563)-$C563+1,0),MIN(AH$7,$F563)-AG$7))/365,IF($F563&gt;AG$7,($D563-SUM($U563:AG563))*$E563*(IF(AG563&lt;1,IF(MIN(AH$7,$F563)&gt;$C563,MIN(AH$7,$F563)-$C563+1,0),MIN(AH$7,$F563)-AG$7))/365,0))</f>
        <v>0</v>
      </c>
      <c r="AI563" s="4">
        <f>IF($F563=0,($D563-SUM($U563:AH563))*$E563*(IF(AH563&lt;1,IF(MIN(AI$7,$F563)&gt;$C563,MIN(AI$7,$F563)-$C563+1,0),MIN(AI$7,$F563)-AH$7))/365,IF($F563&gt;AH$7,($D563-SUM($U563:AH563))*$E563*(IF(AH563&lt;1,IF(MIN(AI$7,$F563)&gt;$C563,MIN(AI$7,$F563)-$C563+1,0),MIN(AI$7,$F563)-AH$7))/365,0))</f>
        <v>0</v>
      </c>
      <c r="AJ563" s="4">
        <f>IF($F563=0,($D563-SUM($U563:AI563))*$E563*(IF(AI563&lt;1,IF(MIN(AJ$7,$F563)&gt;$C563,MIN(AJ$7,$F563)-$C563+1,0),MIN(AJ$7,$F563)-AI$7))/365,IF($F563&gt;AI$7,($D563-SUM($U563:AI563))*$E563*(IF(AI563&lt;1,IF(MIN(AJ$7,$F563)&gt;$C563,MIN(AJ$7,$F563)-$C563+1,0),MIN(AJ$7,$F563)-AI$7))/365,0))</f>
        <v>0</v>
      </c>
      <c r="AK563" s="4">
        <f>IF($F563=0,($D563-SUM($U563:AJ563))*$E563*(IF(AJ563&lt;1,IF(MIN(AK$7,$F563)&gt;$C563,MIN(AK$7,$F563)-$C563+1,0),MIN(AK$7,$F563)-AJ$7))/365,IF($F563&gt;AJ$7,($D563-SUM($U563:AJ563))*$E563*(IF(AJ563&lt;1,IF(MIN(AK$7,$F563)&gt;$C563,MIN(AK$7,$F563)-$C563+1,0),MIN(AK$7,$F563)-AJ$7))/365,0))</f>
        <v>0</v>
      </c>
      <c r="AL563" s="4">
        <f>IF($F563=0,($D563-SUM($U563:AK563))*$E563*(IF(AK563&lt;1,IF(MIN(AL$7,$F563)&gt;$C563,MIN(AL$7,$F563)-$C563+1,0),MIN(AL$7,$F563)-AK$7))/365,IF($F563&gt;AK$7,($D563-SUM($U563:AK563))*$E563*(IF(AK563&lt;1,IF(MIN(AL$7,$F563)&gt;$C563,MIN(AL$7,$F563)-$C563+1,0),MIN(AL$7,$F563)-AK$7))/365,0))</f>
        <v>0</v>
      </c>
      <c r="AM563" s="4">
        <f>IF($F563=0,($D563-SUM($U563:AL563))*$E563*(IF(AL563&lt;1,IF(MIN(AM$7,$F563)&gt;$C563,MIN(AM$7,$F563)-$C563+1,0),MIN(AM$7,$F563)-AL$7))/365,IF($F563&gt;AL$7,($D563-SUM($U563:AL563))*$E563*(IF(AL563&lt;1,IF(MIN(AM$7,$F563)&gt;$C563,MIN(AM$7,$F563)-$C563+1,0),MIN(AM$7,$F563)-AL$7))/365,0))</f>
        <v>0</v>
      </c>
      <c r="AN563" s="4">
        <f>IF($F563=0,($D563-SUM($U563:AM563))*$E563*(IF(AM563&lt;1,IF(MIN(AN$7,$F563)&gt;$C563,MIN(AN$7,$F563)-$C563+1,0),MIN(AN$7,$F563)-AM$7))/365,IF($F563&gt;AM$7,($D563-SUM($U563:AM563))*$E563*(IF(AM563&lt;1,IF(MIN(AN$7,$F563)&gt;$C563,MIN(AN$7,$F563)-$C563+1,0),MIN(AN$7,$F563)-AM$7))/365,0))</f>
        <v>0</v>
      </c>
      <c r="AO563" s="4">
        <f>IF($F563=0,($D563-SUM($U563:AN563))*$E563*(IF(AN563&lt;1,IF(MIN(AO$7,$F563)&gt;$C563,MIN(AO$7,$F563)-$C563+1,0),MIN(AO$7,$F563)-AN$7))/365,IF($F563&gt;AN$7,($D563-SUM($U563:AN563))*$E563*(IF(AN563&lt;1,IF(MIN(AO$7,$F563)&gt;$C563,MIN(AO$7,$F563)-$C563+1,0),MIN(AO$7,$F563)-AN$7))/365,0))</f>
        <v>0</v>
      </c>
      <c r="AP563" s="4">
        <f>IF($F563=0,($D563-SUM($U563:AO563))*$E563*(IF(AO563&lt;1,IF(MIN(AP$7,$F563)&gt;$C563,MIN(AP$7,$F563)-$C563+1,0),MIN(AP$7,$F563)-AO$7))/365,IF($F563&gt;AO$7,($D563-SUM($U563:AO563))*$E563*(IF(AO563&lt;1,IF(MIN(AP$7,$F563)&gt;$C563,MIN(AP$7,$F563)-$C563+1,0),MIN(AP$7,$F563)-AO$7))/365,0))</f>
        <v>0</v>
      </c>
      <c r="AQ563" s="4">
        <f>IF($F563=0,($D563-SUM($U563:AP563))*$E563*(IF(AP563&lt;1,IF(MIN(AQ$7,$F563)&gt;$C563,MIN(AQ$7,$F563)-$C563+1,0),MIN(AQ$7,$F563)-AP$7))/365,IF($F563&gt;AP$7,($D563-SUM($U563:AP563))*$E563*(IF(AP563&lt;1,IF(MIN(AQ$7,$F563)&gt;$C563,MIN(AQ$7,$F563)-$C563+1,0),MIN(AQ$7,$F563)-AP$7))/365,0))</f>
        <v>0</v>
      </c>
      <c r="AR563" s="4">
        <f>IF($F563=0,($D563-SUM($U563:AQ563))*$E563*(IF(AQ563&lt;1,IF(MIN(AR$7,$F563)&gt;$C563,MIN(AR$7,$F563)-$C563+1,0),MIN(AR$7,$F563)-AQ$7))/365,IF($F563&gt;AQ$7,($D563-SUM($U563:AQ563))*$E563*(IF(AQ563&lt;1,IF(MIN(AR$7,$F563)&gt;$C563,MIN(AR$7,$F563)-$C563+1,0),MIN(AR$7,$F563)-AQ$7))/365,0))</f>
        <v>0</v>
      </c>
      <c r="AS563" s="4">
        <f>IF($F563=0,($D563-SUM($U563:AR563))*$E563*(IF(AR563&lt;1,IF(MIN(AS$7,$F563)&gt;$C563,MIN(AS$7,$F563)-$C563+1,0),MIN(AS$7,$F563)-AR$7))/365,IF($F563&gt;AR$7,($D563-SUM($U563:AR563))*$E563*(IF(AR563&lt;1,IF(MIN(AS$7,$F563)&gt;$C563,MIN(AS$7,$F563)-$C563+1,0),MIN(AS$7,$F563)-AR$7))/365,0))</f>
        <v>0</v>
      </c>
    </row>
    <row r="564" spans="1:45">
      <c r="A564" s="15"/>
      <c r="B564" s="17"/>
      <c r="C564" s="16"/>
      <c r="D564" s="15"/>
      <c r="E564" s="11"/>
      <c r="F564" s="16"/>
      <c r="G564" s="15"/>
      <c r="H564" s="14"/>
      <c r="I564" s="5"/>
      <c r="J564" s="13">
        <f>SUM(U564:AS564)</f>
        <v>0</v>
      </c>
      <c r="K564" s="13">
        <f>IF(F564=0,D564-J564,IF(F564&lt;41730,0,D564-J564))</f>
        <v>0</v>
      </c>
      <c r="L564" s="12">
        <f>IF(K564=0,0,IF(G564-((L$7-C564)/365)&lt;0,0,G564-((L$7-C564)/365)))</f>
        <v>0</v>
      </c>
      <c r="M564" s="4">
        <f>IF(K564=0,0,D564*H564)</f>
        <v>0</v>
      </c>
      <c r="N564" s="11">
        <f>IFERROR((1-(M564/K564)^(1/L564)),0)</f>
        <v>0</v>
      </c>
      <c r="O564" s="10">
        <f>IF(F564&gt;41730,IF(F564&gt;41730,(F564-41730)/365,IF(K564=0,0,IF(G564-((L$7-C564)/365)&lt;0,0,G564-((L$7-C564)/365)))),1)</f>
        <v>1</v>
      </c>
      <c r="P564" s="9">
        <f>IF(K564&lt;M564,0,IF(L564=0,K564-M564,K564*N564*O564))</f>
        <v>0</v>
      </c>
      <c r="Q564" s="19">
        <f>IF(F564&gt;41730,D564,0)</f>
        <v>0</v>
      </c>
      <c r="R564" s="18">
        <f>IF(F564&gt;41730,J564+P564,0)</f>
        <v>0</v>
      </c>
      <c r="S564" s="9">
        <f>IF(F564&gt;0,0,K564-P564)</f>
        <v>0</v>
      </c>
      <c r="T564" s="5"/>
      <c r="U564" s="4">
        <f>D564*E564*(IF(U$7&gt;$C564,U$7-$C564+1,0))/365</f>
        <v>0</v>
      </c>
      <c r="V564" s="4">
        <f>($D564-U564)*$E564*(IF(U564&lt;1,IF(V$7&gt;$C564,V$7-$C564+1,0),V$7-U$7))/365</f>
        <v>0</v>
      </c>
      <c r="W564" s="4">
        <f>IF($F564=0,($D564-SUM($U564:V564))*$E564*(IF(V564&lt;1,IF(MIN(W$7,$F564)&gt;$C564,MIN(W$7,$F564)-$C564+1,0),MIN(W$7,$F564)-V$7))/365,IF($F564&gt;V$7,($D564-SUM($U564:V564))*$E564*(IF(V564&lt;1,IF(MIN(W$7,$F564)&gt;$C564,MIN(W$7,$F564)-$C564+1,0),MIN(W$7,$F564)-V$7))/365,0))</f>
        <v>0</v>
      </c>
      <c r="X564" s="4">
        <f>IF($F564=0,($D564-SUM($U564:W564))*$E564*(IF(W564&lt;1,IF(MIN(X$7,$F564)&gt;$C564,MIN(X$7,$F564)-$C564+1,0),MIN(X$7,$F564)-W$7))/365,IF($F564&gt;W$7,($D564-SUM($U564:W564))*$E564*(IF(W564&lt;1,IF(MIN(X$7,$F564)&gt;$C564,MIN(X$7,$F564)-$C564+1,0),MIN(X$7,$F564)-W$7))/365,0))</f>
        <v>0</v>
      </c>
      <c r="Y564" s="4">
        <f>IF($F564=0,($D564-SUM($U564:X564))*$E564*(IF(X564&lt;1,IF(MIN(Y$7,$F564)&gt;$C564,MIN(Y$7,$F564)-$C564+1,0),MIN(Y$7,$F564)-X$7))/365,IF($F564&gt;X$7,($D564-SUM($U564:X564))*$E564*(IF(X564&lt;1,IF(MIN(Y$7,$F564)&gt;$C564,MIN(Y$7,$F564)-$C564+1,0),MIN(Y$7,$F564)-X$7))/365,0))</f>
        <v>0</v>
      </c>
      <c r="Z564" s="4">
        <f>IF($F564=0,($D564-SUM($U564:Y564))*$E564*(IF(Y564&lt;1,IF(MIN(Z$7,$F564)&gt;$C564,MIN(Z$7,$F564)-$C564+1,0),MIN(Z$7,$F564)-Y$7))/365,IF($F564&gt;Y$7,($D564-SUM($U564:Y564))*$E564*(IF(Y564&lt;1,IF(MIN(Z$7,$F564)&gt;$C564,MIN(Z$7,$F564)-$C564+1,0),MIN(Z$7,$F564)-Y$7))/365,0))</f>
        <v>0</v>
      </c>
      <c r="AA564" s="4">
        <f>IF($F564=0,($D564-SUM($U564:Z564))*$E564*(IF(Z564&lt;1,IF(MIN(AA$7,$F564)&gt;$C564,MIN(AA$7,$F564)-$C564+1,0),MIN(AA$7,$F564)-Z$7))/365,IF($F564&gt;Z$7,($D564-SUM($U564:Z564))*$E564*(IF(Z564&lt;1,IF(MIN(AA$7,$F564)&gt;$C564,MIN(AA$7,$F564)-$C564+1,0),MIN(AA$7,$F564)-Z$7))/365,0))</f>
        <v>0</v>
      </c>
      <c r="AB564" s="4">
        <f>IF($F564=0,($D564-SUM($U564:AA564))*$E564*(IF(AA564&lt;1,IF(MIN(AB$7,$F564)&gt;$C564,MIN(AB$7,$F564)-$C564+1,0),MIN(AB$7,$F564)-AA$7))/365,IF($F564&gt;AA$7,($D564-SUM($U564:AA564))*$E564*(IF(AA564&lt;1,IF(MIN(AB$7,$F564)&gt;$C564,MIN(AB$7,$F564)-$C564+1,0),MIN(AB$7,$F564)-AA$7))/365,0))</f>
        <v>0</v>
      </c>
      <c r="AC564" s="4">
        <f>IF($F564=0,($D564-SUM($U564:AB564))*$E564*(IF(AB564&lt;1,IF(MIN(AC$7,$F564)&gt;$C564,MIN(AC$7,$F564)-$C564+1,0),MIN(AC$7,$F564)-AB$7))/365,IF($F564&gt;AB$7,($D564-SUM($U564:AB564))*$E564*(IF(AB564&lt;1,IF(MIN(AC$7,$F564)&gt;$C564,MIN(AC$7,$F564)-$C564+1,0),MIN(AC$7,$F564)-AB$7))/365,0))</f>
        <v>0</v>
      </c>
      <c r="AD564" s="4">
        <f>IF($F564=0,($D564-SUM($U564:AC564))*$E564*(IF(AC564&lt;1,IF(MIN(AD$7,$F564)&gt;$C564,MIN(AD$7,$F564)-$C564+1,0),MIN(AD$7,$F564)-AC$7))/365,IF($F564&gt;AC$7,($D564-SUM($U564:AC564))*$E564*(IF(AC564&lt;1,IF(MIN(AD$7,$F564)&gt;$C564,MIN(AD$7,$F564)-$C564+1,0),MIN(AD$7,$F564)-AC$7))/365,0))</f>
        <v>0</v>
      </c>
      <c r="AE564" s="4">
        <f>IF($F564=0,($D564-SUM($U564:AD564))*$E564*(IF(AD564&lt;1,IF(MIN(AE$7,$F564)&gt;$C564,MIN(AE$7,$F564)-$C564+1,0),MIN(AE$7,$F564)-AD$7))/365,IF($F564&gt;AD$7,($D564-SUM($U564:AD564))*$E564*(IF(AD564&lt;1,IF(MIN(AE$7,$F564)&gt;$C564,MIN(AE$7,$F564)-$C564+1,0),MIN(AE$7,$F564)-AD$7))/365,0))</f>
        <v>0</v>
      </c>
      <c r="AF564" s="4">
        <f>IF($F564=0,($D564-SUM($U564:AE564))*$E564*(IF(AE564&lt;1,IF(MIN(AF$7,$F564)&gt;$C564,MIN(AF$7,$F564)-$C564+1,0),MIN(AF$7,$F564)-AE$7))/365,IF($F564&gt;AE$7,($D564-SUM($U564:AE564))*$E564*(IF(AE564&lt;1,IF(MIN(AF$7,$F564)&gt;$C564,MIN(AF$7,$F564)-$C564+1,0),MIN(AF$7,$F564)-AE$7))/365,0))</f>
        <v>0</v>
      </c>
      <c r="AG564" s="4">
        <f>IF($F564=0,($D564-SUM($U564:AF564))*$E564*(IF(AF564&lt;1,IF(MIN(AG$7,$F564)&gt;$C564,MIN(AG$7,$F564)-$C564+1,0),MIN(AG$7,$F564)-AF$7))/365,IF($F564&gt;AF$7,($D564-SUM($U564:AF564))*$E564*(IF(AF564&lt;1,IF(MIN(AG$7,$F564)&gt;$C564,MIN(AG$7,$F564)-$C564+1,0),MIN(AG$7,$F564)-AF$7))/365,0))</f>
        <v>0</v>
      </c>
      <c r="AH564" s="4">
        <f>IF($F564=0,($D564-SUM($U564:AG564))*$E564*(IF(AG564&lt;1,IF(MIN(AH$7,$F564)&gt;$C564,MIN(AH$7,$F564)-$C564+1,0),MIN(AH$7,$F564)-AG$7))/365,IF($F564&gt;AG$7,($D564-SUM($U564:AG564))*$E564*(IF(AG564&lt;1,IF(MIN(AH$7,$F564)&gt;$C564,MIN(AH$7,$F564)-$C564+1,0),MIN(AH$7,$F564)-AG$7))/365,0))</f>
        <v>0</v>
      </c>
      <c r="AI564" s="4">
        <f>IF($F564=0,($D564-SUM($U564:AH564))*$E564*(IF(AH564&lt;1,IF(MIN(AI$7,$F564)&gt;$C564,MIN(AI$7,$F564)-$C564+1,0),MIN(AI$7,$F564)-AH$7))/365,IF($F564&gt;AH$7,($D564-SUM($U564:AH564))*$E564*(IF(AH564&lt;1,IF(MIN(AI$7,$F564)&gt;$C564,MIN(AI$7,$F564)-$C564+1,0),MIN(AI$7,$F564)-AH$7))/365,0))</f>
        <v>0</v>
      </c>
      <c r="AJ564" s="4">
        <f>IF($F564=0,($D564-SUM($U564:AI564))*$E564*(IF(AI564&lt;1,IF(MIN(AJ$7,$F564)&gt;$C564,MIN(AJ$7,$F564)-$C564+1,0),MIN(AJ$7,$F564)-AI$7))/365,IF($F564&gt;AI$7,($D564-SUM($U564:AI564))*$E564*(IF(AI564&lt;1,IF(MIN(AJ$7,$F564)&gt;$C564,MIN(AJ$7,$F564)-$C564+1,0),MIN(AJ$7,$F564)-AI$7))/365,0))</f>
        <v>0</v>
      </c>
      <c r="AK564" s="4">
        <f>IF($F564=0,($D564-SUM($U564:AJ564))*$E564*(IF(AJ564&lt;1,IF(MIN(AK$7,$F564)&gt;$C564,MIN(AK$7,$F564)-$C564+1,0),MIN(AK$7,$F564)-AJ$7))/365,IF($F564&gt;AJ$7,($D564-SUM($U564:AJ564))*$E564*(IF(AJ564&lt;1,IF(MIN(AK$7,$F564)&gt;$C564,MIN(AK$7,$F564)-$C564+1,0),MIN(AK$7,$F564)-AJ$7))/365,0))</f>
        <v>0</v>
      </c>
      <c r="AL564" s="4">
        <f>IF($F564=0,($D564-SUM($U564:AK564))*$E564*(IF(AK564&lt;1,IF(MIN(AL$7,$F564)&gt;$C564,MIN(AL$7,$F564)-$C564+1,0),MIN(AL$7,$F564)-AK$7))/365,IF($F564&gt;AK$7,($D564-SUM($U564:AK564))*$E564*(IF(AK564&lt;1,IF(MIN(AL$7,$F564)&gt;$C564,MIN(AL$7,$F564)-$C564+1,0),MIN(AL$7,$F564)-AK$7))/365,0))</f>
        <v>0</v>
      </c>
      <c r="AM564" s="4">
        <f>IF($F564=0,($D564-SUM($U564:AL564))*$E564*(IF(AL564&lt;1,IF(MIN(AM$7,$F564)&gt;$C564,MIN(AM$7,$F564)-$C564+1,0),MIN(AM$7,$F564)-AL$7))/365,IF($F564&gt;AL$7,($D564-SUM($U564:AL564))*$E564*(IF(AL564&lt;1,IF(MIN(AM$7,$F564)&gt;$C564,MIN(AM$7,$F564)-$C564+1,0),MIN(AM$7,$F564)-AL$7))/365,0))</f>
        <v>0</v>
      </c>
      <c r="AN564" s="4">
        <f>IF($F564=0,($D564-SUM($U564:AM564))*$E564*(IF(AM564&lt;1,IF(MIN(AN$7,$F564)&gt;$C564,MIN(AN$7,$F564)-$C564+1,0),MIN(AN$7,$F564)-AM$7))/365,IF($F564&gt;AM$7,($D564-SUM($U564:AM564))*$E564*(IF(AM564&lt;1,IF(MIN(AN$7,$F564)&gt;$C564,MIN(AN$7,$F564)-$C564+1,0),MIN(AN$7,$F564)-AM$7))/365,0))</f>
        <v>0</v>
      </c>
      <c r="AO564" s="4">
        <f>IF($F564=0,($D564-SUM($U564:AN564))*$E564*(IF(AN564&lt;1,IF(MIN(AO$7,$F564)&gt;$C564,MIN(AO$7,$F564)-$C564+1,0),MIN(AO$7,$F564)-AN$7))/365,IF($F564&gt;AN$7,($D564-SUM($U564:AN564))*$E564*(IF(AN564&lt;1,IF(MIN(AO$7,$F564)&gt;$C564,MIN(AO$7,$F564)-$C564+1,0),MIN(AO$7,$F564)-AN$7))/365,0))</f>
        <v>0</v>
      </c>
      <c r="AP564" s="4">
        <f>IF($F564=0,($D564-SUM($U564:AO564))*$E564*(IF(AO564&lt;1,IF(MIN(AP$7,$F564)&gt;$C564,MIN(AP$7,$F564)-$C564+1,0),MIN(AP$7,$F564)-AO$7))/365,IF($F564&gt;AO$7,($D564-SUM($U564:AO564))*$E564*(IF(AO564&lt;1,IF(MIN(AP$7,$F564)&gt;$C564,MIN(AP$7,$F564)-$C564+1,0),MIN(AP$7,$F564)-AO$7))/365,0))</f>
        <v>0</v>
      </c>
      <c r="AQ564" s="4">
        <f>IF($F564=0,($D564-SUM($U564:AP564))*$E564*(IF(AP564&lt;1,IF(MIN(AQ$7,$F564)&gt;$C564,MIN(AQ$7,$F564)-$C564+1,0),MIN(AQ$7,$F564)-AP$7))/365,IF($F564&gt;AP$7,($D564-SUM($U564:AP564))*$E564*(IF(AP564&lt;1,IF(MIN(AQ$7,$F564)&gt;$C564,MIN(AQ$7,$F564)-$C564+1,0),MIN(AQ$7,$F564)-AP$7))/365,0))</f>
        <v>0</v>
      </c>
      <c r="AR564" s="4">
        <f>IF($F564=0,($D564-SUM($U564:AQ564))*$E564*(IF(AQ564&lt;1,IF(MIN(AR$7,$F564)&gt;$C564,MIN(AR$7,$F564)-$C564+1,0),MIN(AR$7,$F564)-AQ$7))/365,IF($F564&gt;AQ$7,($D564-SUM($U564:AQ564))*$E564*(IF(AQ564&lt;1,IF(MIN(AR$7,$F564)&gt;$C564,MIN(AR$7,$F564)-$C564+1,0),MIN(AR$7,$F564)-AQ$7))/365,0))</f>
        <v>0</v>
      </c>
      <c r="AS564" s="4">
        <f>IF($F564=0,($D564-SUM($U564:AR564))*$E564*(IF(AR564&lt;1,IF(MIN(AS$7,$F564)&gt;$C564,MIN(AS$7,$F564)-$C564+1,0),MIN(AS$7,$F564)-AR$7))/365,IF($F564&gt;AR$7,($D564-SUM($U564:AR564))*$E564*(IF(AR564&lt;1,IF(MIN(AS$7,$F564)&gt;$C564,MIN(AS$7,$F564)-$C564+1,0),MIN(AS$7,$F564)-AR$7))/365,0))</f>
        <v>0</v>
      </c>
    </row>
    <row r="565" spans="1:45">
      <c r="A565" s="15"/>
      <c r="B565" s="17"/>
      <c r="C565" s="16"/>
      <c r="D565" s="15"/>
      <c r="E565" s="11"/>
      <c r="F565" s="16"/>
      <c r="G565" s="15"/>
      <c r="H565" s="14"/>
      <c r="I565" s="5"/>
      <c r="J565" s="13">
        <f>SUM(U565:AS565)</f>
        <v>0</v>
      </c>
      <c r="K565" s="13">
        <f>IF(F565=0,D565-J565,IF(F565&lt;41730,0,D565-J565))</f>
        <v>0</v>
      </c>
      <c r="L565" s="12">
        <f>IF(K565=0,0,IF(G565-((L$7-C565)/365)&lt;0,0,G565-((L$7-C565)/365)))</f>
        <v>0</v>
      </c>
      <c r="M565" s="4">
        <f>IF(K565=0,0,D565*H565)</f>
        <v>0</v>
      </c>
      <c r="N565" s="11">
        <f>IFERROR((1-(M565/K565)^(1/L565)),0)</f>
        <v>0</v>
      </c>
      <c r="O565" s="10">
        <f>IF(F565&gt;41730,IF(F565&gt;41730,(F565-41730)/365,IF(K565=0,0,IF(G565-((L$7-C565)/365)&lt;0,0,G565-((L$7-C565)/365)))),1)</f>
        <v>1</v>
      </c>
      <c r="P565" s="9">
        <f>IF(K565&lt;M565,0,IF(L565=0,K565-M565,K565*N565*O565))</f>
        <v>0</v>
      </c>
      <c r="Q565" s="19">
        <f>IF(F565&gt;41730,D565,0)</f>
        <v>0</v>
      </c>
      <c r="R565" s="18">
        <f>IF(F565&gt;41730,J565+P565,0)</f>
        <v>0</v>
      </c>
      <c r="S565" s="9">
        <f>IF(F565&gt;0,0,K565-P565)</f>
        <v>0</v>
      </c>
      <c r="T565" s="5"/>
      <c r="U565" s="4">
        <f>D565*E565*(IF(U$7&gt;$C565,U$7-$C565+1,0))/365</f>
        <v>0</v>
      </c>
      <c r="V565" s="4">
        <f>($D565-U565)*$E565*(IF(U565&lt;1,IF(V$7&gt;$C565,V$7-$C565+1,0),V$7-U$7))/365</f>
        <v>0</v>
      </c>
      <c r="W565" s="4">
        <f>IF($F565=0,($D565-SUM($U565:V565))*$E565*(IF(V565&lt;1,IF(MIN(W$7,$F565)&gt;$C565,MIN(W$7,$F565)-$C565+1,0),MIN(W$7,$F565)-V$7))/365,IF($F565&gt;V$7,($D565-SUM($U565:V565))*$E565*(IF(V565&lt;1,IF(MIN(W$7,$F565)&gt;$C565,MIN(W$7,$F565)-$C565+1,0),MIN(W$7,$F565)-V$7))/365,0))</f>
        <v>0</v>
      </c>
      <c r="X565" s="4">
        <f>IF($F565=0,($D565-SUM($U565:W565))*$E565*(IF(W565&lt;1,IF(MIN(X$7,$F565)&gt;$C565,MIN(X$7,$F565)-$C565+1,0),MIN(X$7,$F565)-W$7))/365,IF($F565&gt;W$7,($D565-SUM($U565:W565))*$E565*(IF(W565&lt;1,IF(MIN(X$7,$F565)&gt;$C565,MIN(X$7,$F565)-$C565+1,0),MIN(X$7,$F565)-W$7))/365,0))</f>
        <v>0</v>
      </c>
      <c r="Y565" s="4">
        <f>IF($F565=0,($D565-SUM($U565:X565))*$E565*(IF(X565&lt;1,IF(MIN(Y$7,$F565)&gt;$C565,MIN(Y$7,$F565)-$C565+1,0),MIN(Y$7,$F565)-X$7))/365,IF($F565&gt;X$7,($D565-SUM($U565:X565))*$E565*(IF(X565&lt;1,IF(MIN(Y$7,$F565)&gt;$C565,MIN(Y$7,$F565)-$C565+1,0),MIN(Y$7,$F565)-X$7))/365,0))</f>
        <v>0</v>
      </c>
      <c r="Z565" s="4">
        <f>IF($F565=0,($D565-SUM($U565:Y565))*$E565*(IF(Y565&lt;1,IF(MIN(Z$7,$F565)&gt;$C565,MIN(Z$7,$F565)-$C565+1,0),MIN(Z$7,$F565)-Y$7))/365,IF($F565&gt;Y$7,($D565-SUM($U565:Y565))*$E565*(IF(Y565&lt;1,IF(MIN(Z$7,$F565)&gt;$C565,MIN(Z$7,$F565)-$C565+1,0),MIN(Z$7,$F565)-Y$7))/365,0))</f>
        <v>0</v>
      </c>
      <c r="AA565" s="4">
        <f>IF($F565=0,($D565-SUM($U565:Z565))*$E565*(IF(Z565&lt;1,IF(MIN(AA$7,$F565)&gt;$C565,MIN(AA$7,$F565)-$C565+1,0),MIN(AA$7,$F565)-Z$7))/365,IF($F565&gt;Z$7,($D565-SUM($U565:Z565))*$E565*(IF(Z565&lt;1,IF(MIN(AA$7,$F565)&gt;$C565,MIN(AA$7,$F565)-$C565+1,0),MIN(AA$7,$F565)-Z$7))/365,0))</f>
        <v>0</v>
      </c>
      <c r="AB565" s="4">
        <f>IF($F565=0,($D565-SUM($U565:AA565))*$E565*(IF(AA565&lt;1,IF(MIN(AB$7,$F565)&gt;$C565,MIN(AB$7,$F565)-$C565+1,0),MIN(AB$7,$F565)-AA$7))/365,IF($F565&gt;AA$7,($D565-SUM($U565:AA565))*$E565*(IF(AA565&lt;1,IF(MIN(AB$7,$F565)&gt;$C565,MIN(AB$7,$F565)-$C565+1,0),MIN(AB$7,$F565)-AA$7))/365,0))</f>
        <v>0</v>
      </c>
      <c r="AC565" s="4">
        <f>IF($F565=0,($D565-SUM($U565:AB565))*$E565*(IF(AB565&lt;1,IF(MIN(AC$7,$F565)&gt;$C565,MIN(AC$7,$F565)-$C565+1,0),MIN(AC$7,$F565)-AB$7))/365,IF($F565&gt;AB$7,($D565-SUM($U565:AB565))*$E565*(IF(AB565&lt;1,IF(MIN(AC$7,$F565)&gt;$C565,MIN(AC$7,$F565)-$C565+1,0),MIN(AC$7,$F565)-AB$7))/365,0))</f>
        <v>0</v>
      </c>
      <c r="AD565" s="4">
        <f>IF($F565=0,($D565-SUM($U565:AC565))*$E565*(IF(AC565&lt;1,IF(MIN(AD$7,$F565)&gt;$C565,MIN(AD$7,$F565)-$C565+1,0),MIN(AD$7,$F565)-AC$7))/365,IF($F565&gt;AC$7,($D565-SUM($U565:AC565))*$E565*(IF(AC565&lt;1,IF(MIN(AD$7,$F565)&gt;$C565,MIN(AD$7,$F565)-$C565+1,0),MIN(AD$7,$F565)-AC$7))/365,0))</f>
        <v>0</v>
      </c>
      <c r="AE565" s="4">
        <f>IF($F565=0,($D565-SUM($U565:AD565))*$E565*(IF(AD565&lt;1,IF(MIN(AE$7,$F565)&gt;$C565,MIN(AE$7,$F565)-$C565+1,0),MIN(AE$7,$F565)-AD$7))/365,IF($F565&gt;AD$7,($D565-SUM($U565:AD565))*$E565*(IF(AD565&lt;1,IF(MIN(AE$7,$F565)&gt;$C565,MIN(AE$7,$F565)-$C565+1,0),MIN(AE$7,$F565)-AD$7))/365,0))</f>
        <v>0</v>
      </c>
      <c r="AF565" s="4">
        <f>IF($F565=0,($D565-SUM($U565:AE565))*$E565*(IF(AE565&lt;1,IF(MIN(AF$7,$F565)&gt;$C565,MIN(AF$7,$F565)-$C565+1,0),MIN(AF$7,$F565)-AE$7))/365,IF($F565&gt;AE$7,($D565-SUM($U565:AE565))*$E565*(IF(AE565&lt;1,IF(MIN(AF$7,$F565)&gt;$C565,MIN(AF$7,$F565)-$C565+1,0),MIN(AF$7,$F565)-AE$7))/365,0))</f>
        <v>0</v>
      </c>
      <c r="AG565" s="4">
        <f>IF($F565=0,($D565-SUM($U565:AF565))*$E565*(IF(AF565&lt;1,IF(MIN(AG$7,$F565)&gt;$C565,MIN(AG$7,$F565)-$C565+1,0),MIN(AG$7,$F565)-AF$7))/365,IF($F565&gt;AF$7,($D565-SUM($U565:AF565))*$E565*(IF(AF565&lt;1,IF(MIN(AG$7,$F565)&gt;$C565,MIN(AG$7,$F565)-$C565+1,0),MIN(AG$7,$F565)-AF$7))/365,0))</f>
        <v>0</v>
      </c>
      <c r="AH565" s="4">
        <f>IF($F565=0,($D565-SUM($U565:AG565))*$E565*(IF(AG565&lt;1,IF(MIN(AH$7,$F565)&gt;$C565,MIN(AH$7,$F565)-$C565+1,0),MIN(AH$7,$F565)-AG$7))/365,IF($F565&gt;AG$7,($D565-SUM($U565:AG565))*$E565*(IF(AG565&lt;1,IF(MIN(AH$7,$F565)&gt;$C565,MIN(AH$7,$F565)-$C565+1,0),MIN(AH$7,$F565)-AG$7))/365,0))</f>
        <v>0</v>
      </c>
      <c r="AI565" s="4">
        <f>IF($F565=0,($D565-SUM($U565:AH565))*$E565*(IF(AH565&lt;1,IF(MIN(AI$7,$F565)&gt;$C565,MIN(AI$7,$F565)-$C565+1,0),MIN(AI$7,$F565)-AH$7))/365,IF($F565&gt;AH$7,($D565-SUM($U565:AH565))*$E565*(IF(AH565&lt;1,IF(MIN(AI$7,$F565)&gt;$C565,MIN(AI$7,$F565)-$C565+1,0),MIN(AI$7,$F565)-AH$7))/365,0))</f>
        <v>0</v>
      </c>
      <c r="AJ565" s="4">
        <f>IF($F565=0,($D565-SUM($U565:AI565))*$E565*(IF(AI565&lt;1,IF(MIN(AJ$7,$F565)&gt;$C565,MIN(AJ$7,$F565)-$C565+1,0),MIN(AJ$7,$F565)-AI$7))/365,IF($F565&gt;AI$7,($D565-SUM($U565:AI565))*$E565*(IF(AI565&lt;1,IF(MIN(AJ$7,$F565)&gt;$C565,MIN(AJ$7,$F565)-$C565+1,0),MIN(AJ$7,$F565)-AI$7))/365,0))</f>
        <v>0</v>
      </c>
      <c r="AK565" s="4">
        <f>IF($F565=0,($D565-SUM($U565:AJ565))*$E565*(IF(AJ565&lt;1,IF(MIN(AK$7,$F565)&gt;$C565,MIN(AK$7,$F565)-$C565+1,0),MIN(AK$7,$F565)-AJ$7))/365,IF($F565&gt;AJ$7,($D565-SUM($U565:AJ565))*$E565*(IF(AJ565&lt;1,IF(MIN(AK$7,$F565)&gt;$C565,MIN(AK$7,$F565)-$C565+1,0),MIN(AK$7,$F565)-AJ$7))/365,0))</f>
        <v>0</v>
      </c>
      <c r="AL565" s="4">
        <f>IF($F565=0,($D565-SUM($U565:AK565))*$E565*(IF(AK565&lt;1,IF(MIN(AL$7,$F565)&gt;$C565,MIN(AL$7,$F565)-$C565+1,0),MIN(AL$7,$F565)-AK$7))/365,IF($F565&gt;AK$7,($D565-SUM($U565:AK565))*$E565*(IF(AK565&lt;1,IF(MIN(AL$7,$F565)&gt;$C565,MIN(AL$7,$F565)-$C565+1,0),MIN(AL$7,$F565)-AK$7))/365,0))</f>
        <v>0</v>
      </c>
      <c r="AM565" s="4">
        <f>IF($F565=0,($D565-SUM($U565:AL565))*$E565*(IF(AL565&lt;1,IF(MIN(AM$7,$F565)&gt;$C565,MIN(AM$7,$F565)-$C565+1,0),MIN(AM$7,$F565)-AL$7))/365,IF($F565&gt;AL$7,($D565-SUM($U565:AL565))*$E565*(IF(AL565&lt;1,IF(MIN(AM$7,$F565)&gt;$C565,MIN(AM$7,$F565)-$C565+1,0),MIN(AM$7,$F565)-AL$7))/365,0))</f>
        <v>0</v>
      </c>
      <c r="AN565" s="4">
        <f>IF($F565=0,($D565-SUM($U565:AM565))*$E565*(IF(AM565&lt;1,IF(MIN(AN$7,$F565)&gt;$C565,MIN(AN$7,$F565)-$C565+1,0),MIN(AN$7,$F565)-AM$7))/365,IF($F565&gt;AM$7,($D565-SUM($U565:AM565))*$E565*(IF(AM565&lt;1,IF(MIN(AN$7,$F565)&gt;$C565,MIN(AN$7,$F565)-$C565+1,0),MIN(AN$7,$F565)-AM$7))/365,0))</f>
        <v>0</v>
      </c>
      <c r="AO565" s="4">
        <f>IF($F565=0,($D565-SUM($U565:AN565))*$E565*(IF(AN565&lt;1,IF(MIN(AO$7,$F565)&gt;$C565,MIN(AO$7,$F565)-$C565+1,0),MIN(AO$7,$F565)-AN$7))/365,IF($F565&gt;AN$7,($D565-SUM($U565:AN565))*$E565*(IF(AN565&lt;1,IF(MIN(AO$7,$F565)&gt;$C565,MIN(AO$7,$F565)-$C565+1,0),MIN(AO$7,$F565)-AN$7))/365,0))</f>
        <v>0</v>
      </c>
      <c r="AP565" s="4">
        <f>IF($F565=0,($D565-SUM($U565:AO565))*$E565*(IF(AO565&lt;1,IF(MIN(AP$7,$F565)&gt;$C565,MIN(AP$7,$F565)-$C565+1,0),MIN(AP$7,$F565)-AO$7))/365,IF($F565&gt;AO$7,($D565-SUM($U565:AO565))*$E565*(IF(AO565&lt;1,IF(MIN(AP$7,$F565)&gt;$C565,MIN(AP$7,$F565)-$C565+1,0),MIN(AP$7,$F565)-AO$7))/365,0))</f>
        <v>0</v>
      </c>
      <c r="AQ565" s="4">
        <f>IF($F565=0,($D565-SUM($U565:AP565))*$E565*(IF(AP565&lt;1,IF(MIN(AQ$7,$F565)&gt;$C565,MIN(AQ$7,$F565)-$C565+1,0),MIN(AQ$7,$F565)-AP$7))/365,IF($F565&gt;AP$7,($D565-SUM($U565:AP565))*$E565*(IF(AP565&lt;1,IF(MIN(AQ$7,$F565)&gt;$C565,MIN(AQ$7,$F565)-$C565+1,0),MIN(AQ$7,$F565)-AP$7))/365,0))</f>
        <v>0</v>
      </c>
      <c r="AR565" s="4">
        <f>IF($F565=0,($D565-SUM($U565:AQ565))*$E565*(IF(AQ565&lt;1,IF(MIN(AR$7,$F565)&gt;$C565,MIN(AR$7,$F565)-$C565+1,0),MIN(AR$7,$F565)-AQ$7))/365,IF($F565&gt;AQ$7,($D565-SUM($U565:AQ565))*$E565*(IF(AQ565&lt;1,IF(MIN(AR$7,$F565)&gt;$C565,MIN(AR$7,$F565)-$C565+1,0),MIN(AR$7,$F565)-AQ$7))/365,0))</f>
        <v>0</v>
      </c>
      <c r="AS565" s="4">
        <f>IF($F565=0,($D565-SUM($U565:AR565))*$E565*(IF(AR565&lt;1,IF(MIN(AS$7,$F565)&gt;$C565,MIN(AS$7,$F565)-$C565+1,0),MIN(AS$7,$F565)-AR$7))/365,IF($F565&gt;AR$7,($D565-SUM($U565:AR565))*$E565*(IF(AR565&lt;1,IF(MIN(AS$7,$F565)&gt;$C565,MIN(AS$7,$F565)-$C565+1,0),MIN(AS$7,$F565)-AR$7))/365,0))</f>
        <v>0</v>
      </c>
    </row>
    <row r="566" spans="1:45">
      <c r="A566" s="15"/>
      <c r="B566" s="17"/>
      <c r="C566" s="16"/>
      <c r="D566" s="15"/>
      <c r="E566" s="11"/>
      <c r="F566" s="16"/>
      <c r="G566" s="15"/>
      <c r="H566" s="14"/>
      <c r="I566" s="5"/>
      <c r="J566" s="13">
        <f>SUM(U566:AS566)</f>
        <v>0</v>
      </c>
      <c r="K566" s="13">
        <f>IF(F566=0,D566-J566,IF(F566&lt;41730,0,D566-J566))</f>
        <v>0</v>
      </c>
      <c r="L566" s="12">
        <f>IF(K566=0,0,IF(G566-((L$7-C566)/365)&lt;0,0,G566-((L$7-C566)/365)))</f>
        <v>0</v>
      </c>
      <c r="M566" s="4">
        <f>IF(K566=0,0,D566*H566)</f>
        <v>0</v>
      </c>
      <c r="N566" s="11">
        <f>IFERROR((1-(M566/K566)^(1/L566)),0)</f>
        <v>0</v>
      </c>
      <c r="O566" s="10">
        <f>IF(F566&gt;41730,IF(F566&gt;41730,(F566-41730)/365,IF(K566=0,0,IF(G566-((L$7-C566)/365)&lt;0,0,G566-((L$7-C566)/365)))),1)</f>
        <v>1</v>
      </c>
      <c r="P566" s="9">
        <f>IF(K566&lt;M566,0,IF(L566=0,K566-M566,K566*N566*O566))</f>
        <v>0</v>
      </c>
      <c r="Q566" s="19">
        <f>IF(F566&gt;41730,D566,0)</f>
        <v>0</v>
      </c>
      <c r="R566" s="18">
        <f>IF(F566&gt;41730,J566+P566,0)</f>
        <v>0</v>
      </c>
      <c r="S566" s="9">
        <f>IF(F566&gt;0,0,K566-P566)</f>
        <v>0</v>
      </c>
      <c r="T566" s="5"/>
      <c r="U566" s="4">
        <f>D566*E566*(IF(U$7&gt;$C566,U$7-$C566+1,0))/365</f>
        <v>0</v>
      </c>
      <c r="V566" s="4">
        <f>($D566-U566)*$E566*(IF(U566&lt;1,IF(V$7&gt;$C566,V$7-$C566+1,0),V$7-U$7))/365</f>
        <v>0</v>
      </c>
      <c r="W566" s="4">
        <f>IF($F566=0,($D566-SUM($U566:V566))*$E566*(IF(V566&lt;1,IF(MIN(W$7,$F566)&gt;$C566,MIN(W$7,$F566)-$C566+1,0),MIN(W$7,$F566)-V$7))/365,IF($F566&gt;V$7,($D566-SUM($U566:V566))*$E566*(IF(V566&lt;1,IF(MIN(W$7,$F566)&gt;$C566,MIN(W$7,$F566)-$C566+1,0),MIN(W$7,$F566)-V$7))/365,0))</f>
        <v>0</v>
      </c>
      <c r="X566" s="4">
        <f>IF($F566=0,($D566-SUM($U566:W566))*$E566*(IF(W566&lt;1,IF(MIN(X$7,$F566)&gt;$C566,MIN(X$7,$F566)-$C566+1,0),MIN(X$7,$F566)-W$7))/365,IF($F566&gt;W$7,($D566-SUM($U566:W566))*$E566*(IF(W566&lt;1,IF(MIN(X$7,$F566)&gt;$C566,MIN(X$7,$F566)-$C566+1,0),MIN(X$7,$F566)-W$7))/365,0))</f>
        <v>0</v>
      </c>
      <c r="Y566" s="4">
        <f>IF($F566=0,($D566-SUM($U566:X566))*$E566*(IF(X566&lt;1,IF(MIN(Y$7,$F566)&gt;$C566,MIN(Y$7,$F566)-$C566+1,0),MIN(Y$7,$F566)-X$7))/365,IF($F566&gt;X$7,($D566-SUM($U566:X566))*$E566*(IF(X566&lt;1,IF(MIN(Y$7,$F566)&gt;$C566,MIN(Y$7,$F566)-$C566+1,0),MIN(Y$7,$F566)-X$7))/365,0))</f>
        <v>0</v>
      </c>
      <c r="Z566" s="4">
        <f>IF($F566=0,($D566-SUM($U566:Y566))*$E566*(IF(Y566&lt;1,IF(MIN(Z$7,$F566)&gt;$C566,MIN(Z$7,$F566)-$C566+1,0),MIN(Z$7,$F566)-Y$7))/365,IF($F566&gt;Y$7,($D566-SUM($U566:Y566))*$E566*(IF(Y566&lt;1,IF(MIN(Z$7,$F566)&gt;$C566,MIN(Z$7,$F566)-$C566+1,0),MIN(Z$7,$F566)-Y$7))/365,0))</f>
        <v>0</v>
      </c>
      <c r="AA566" s="4">
        <f>IF($F566=0,($D566-SUM($U566:Z566))*$E566*(IF(Z566&lt;1,IF(MIN(AA$7,$F566)&gt;$C566,MIN(AA$7,$F566)-$C566+1,0),MIN(AA$7,$F566)-Z$7))/365,IF($F566&gt;Z$7,($D566-SUM($U566:Z566))*$E566*(IF(Z566&lt;1,IF(MIN(AA$7,$F566)&gt;$C566,MIN(AA$7,$F566)-$C566+1,0),MIN(AA$7,$F566)-Z$7))/365,0))</f>
        <v>0</v>
      </c>
      <c r="AB566" s="4">
        <f>IF($F566=0,($D566-SUM($U566:AA566))*$E566*(IF(AA566&lt;1,IF(MIN(AB$7,$F566)&gt;$C566,MIN(AB$7,$F566)-$C566+1,0),MIN(AB$7,$F566)-AA$7))/365,IF($F566&gt;AA$7,($D566-SUM($U566:AA566))*$E566*(IF(AA566&lt;1,IF(MIN(AB$7,$F566)&gt;$C566,MIN(AB$7,$F566)-$C566+1,0),MIN(AB$7,$F566)-AA$7))/365,0))</f>
        <v>0</v>
      </c>
      <c r="AC566" s="4">
        <f>IF($F566=0,($D566-SUM($U566:AB566))*$E566*(IF(AB566&lt;1,IF(MIN(AC$7,$F566)&gt;$C566,MIN(AC$7,$F566)-$C566+1,0),MIN(AC$7,$F566)-AB$7))/365,IF($F566&gt;AB$7,($D566-SUM($U566:AB566))*$E566*(IF(AB566&lt;1,IF(MIN(AC$7,$F566)&gt;$C566,MIN(AC$7,$F566)-$C566+1,0),MIN(AC$7,$F566)-AB$7))/365,0))</f>
        <v>0</v>
      </c>
      <c r="AD566" s="4">
        <f>IF($F566=0,($D566-SUM($U566:AC566))*$E566*(IF(AC566&lt;1,IF(MIN(AD$7,$F566)&gt;$C566,MIN(AD$7,$F566)-$C566+1,0),MIN(AD$7,$F566)-AC$7))/365,IF($F566&gt;AC$7,($D566-SUM($U566:AC566))*$E566*(IF(AC566&lt;1,IF(MIN(AD$7,$F566)&gt;$C566,MIN(AD$7,$F566)-$C566+1,0),MIN(AD$7,$F566)-AC$7))/365,0))</f>
        <v>0</v>
      </c>
      <c r="AE566" s="4">
        <f>IF($F566=0,($D566-SUM($U566:AD566))*$E566*(IF(AD566&lt;1,IF(MIN(AE$7,$F566)&gt;$C566,MIN(AE$7,$F566)-$C566+1,0),MIN(AE$7,$F566)-AD$7))/365,IF($F566&gt;AD$7,($D566-SUM($U566:AD566))*$E566*(IF(AD566&lt;1,IF(MIN(AE$7,$F566)&gt;$C566,MIN(AE$7,$F566)-$C566+1,0),MIN(AE$7,$F566)-AD$7))/365,0))</f>
        <v>0</v>
      </c>
      <c r="AF566" s="4">
        <f>IF($F566=0,($D566-SUM($U566:AE566))*$E566*(IF(AE566&lt;1,IF(MIN(AF$7,$F566)&gt;$C566,MIN(AF$7,$F566)-$C566+1,0),MIN(AF$7,$F566)-AE$7))/365,IF($F566&gt;AE$7,($D566-SUM($U566:AE566))*$E566*(IF(AE566&lt;1,IF(MIN(AF$7,$F566)&gt;$C566,MIN(AF$7,$F566)-$C566+1,0),MIN(AF$7,$F566)-AE$7))/365,0))</f>
        <v>0</v>
      </c>
      <c r="AG566" s="4">
        <f>IF($F566=0,($D566-SUM($U566:AF566))*$E566*(IF(AF566&lt;1,IF(MIN(AG$7,$F566)&gt;$C566,MIN(AG$7,$F566)-$C566+1,0),MIN(AG$7,$F566)-AF$7))/365,IF($F566&gt;AF$7,($D566-SUM($U566:AF566))*$E566*(IF(AF566&lt;1,IF(MIN(AG$7,$F566)&gt;$C566,MIN(AG$7,$F566)-$C566+1,0),MIN(AG$7,$F566)-AF$7))/365,0))</f>
        <v>0</v>
      </c>
      <c r="AH566" s="4">
        <f>IF($F566=0,($D566-SUM($U566:AG566))*$E566*(IF(AG566&lt;1,IF(MIN(AH$7,$F566)&gt;$C566,MIN(AH$7,$F566)-$C566+1,0),MIN(AH$7,$F566)-AG$7))/365,IF($F566&gt;AG$7,($D566-SUM($U566:AG566))*$E566*(IF(AG566&lt;1,IF(MIN(AH$7,$F566)&gt;$C566,MIN(AH$7,$F566)-$C566+1,0),MIN(AH$7,$F566)-AG$7))/365,0))</f>
        <v>0</v>
      </c>
      <c r="AI566" s="4">
        <f>IF($F566=0,($D566-SUM($U566:AH566))*$E566*(IF(AH566&lt;1,IF(MIN(AI$7,$F566)&gt;$C566,MIN(AI$7,$F566)-$C566+1,0),MIN(AI$7,$F566)-AH$7))/365,IF($F566&gt;AH$7,($D566-SUM($U566:AH566))*$E566*(IF(AH566&lt;1,IF(MIN(AI$7,$F566)&gt;$C566,MIN(AI$7,$F566)-$C566+1,0),MIN(AI$7,$F566)-AH$7))/365,0))</f>
        <v>0</v>
      </c>
      <c r="AJ566" s="4">
        <f>IF($F566=0,($D566-SUM($U566:AI566))*$E566*(IF(AI566&lt;1,IF(MIN(AJ$7,$F566)&gt;$C566,MIN(AJ$7,$F566)-$C566+1,0),MIN(AJ$7,$F566)-AI$7))/365,IF($F566&gt;AI$7,($D566-SUM($U566:AI566))*$E566*(IF(AI566&lt;1,IF(MIN(AJ$7,$F566)&gt;$C566,MIN(AJ$7,$F566)-$C566+1,0),MIN(AJ$7,$F566)-AI$7))/365,0))</f>
        <v>0</v>
      </c>
      <c r="AK566" s="4">
        <f>IF($F566=0,($D566-SUM($U566:AJ566))*$E566*(IF(AJ566&lt;1,IF(MIN(AK$7,$F566)&gt;$C566,MIN(AK$7,$F566)-$C566+1,0),MIN(AK$7,$F566)-AJ$7))/365,IF($F566&gt;AJ$7,($D566-SUM($U566:AJ566))*$E566*(IF(AJ566&lt;1,IF(MIN(AK$7,$F566)&gt;$C566,MIN(AK$7,$F566)-$C566+1,0),MIN(AK$7,$F566)-AJ$7))/365,0))</f>
        <v>0</v>
      </c>
      <c r="AL566" s="4">
        <f>IF($F566=0,($D566-SUM($U566:AK566))*$E566*(IF(AK566&lt;1,IF(MIN(AL$7,$F566)&gt;$C566,MIN(AL$7,$F566)-$C566+1,0),MIN(AL$7,$F566)-AK$7))/365,IF($F566&gt;AK$7,($D566-SUM($U566:AK566))*$E566*(IF(AK566&lt;1,IF(MIN(AL$7,$F566)&gt;$C566,MIN(AL$7,$F566)-$C566+1,0),MIN(AL$7,$F566)-AK$7))/365,0))</f>
        <v>0</v>
      </c>
      <c r="AM566" s="4">
        <f>IF($F566=0,($D566-SUM($U566:AL566))*$E566*(IF(AL566&lt;1,IF(MIN(AM$7,$F566)&gt;$C566,MIN(AM$7,$F566)-$C566+1,0),MIN(AM$7,$F566)-AL$7))/365,IF($F566&gt;AL$7,($D566-SUM($U566:AL566))*$E566*(IF(AL566&lt;1,IF(MIN(AM$7,$F566)&gt;$C566,MIN(AM$7,$F566)-$C566+1,0),MIN(AM$7,$F566)-AL$7))/365,0))</f>
        <v>0</v>
      </c>
      <c r="AN566" s="4">
        <f>IF($F566=0,($D566-SUM($U566:AM566))*$E566*(IF(AM566&lt;1,IF(MIN(AN$7,$F566)&gt;$C566,MIN(AN$7,$F566)-$C566+1,0),MIN(AN$7,$F566)-AM$7))/365,IF($F566&gt;AM$7,($D566-SUM($U566:AM566))*$E566*(IF(AM566&lt;1,IF(MIN(AN$7,$F566)&gt;$C566,MIN(AN$7,$F566)-$C566+1,0),MIN(AN$7,$F566)-AM$7))/365,0))</f>
        <v>0</v>
      </c>
      <c r="AO566" s="4">
        <f>IF($F566=0,($D566-SUM($U566:AN566))*$E566*(IF(AN566&lt;1,IF(MIN(AO$7,$F566)&gt;$C566,MIN(AO$7,$F566)-$C566+1,0),MIN(AO$7,$F566)-AN$7))/365,IF($F566&gt;AN$7,($D566-SUM($U566:AN566))*$E566*(IF(AN566&lt;1,IF(MIN(AO$7,$F566)&gt;$C566,MIN(AO$7,$F566)-$C566+1,0),MIN(AO$7,$F566)-AN$7))/365,0))</f>
        <v>0</v>
      </c>
      <c r="AP566" s="4">
        <f>IF($F566=0,($D566-SUM($U566:AO566))*$E566*(IF(AO566&lt;1,IF(MIN(AP$7,$F566)&gt;$C566,MIN(AP$7,$F566)-$C566+1,0),MIN(AP$7,$F566)-AO$7))/365,IF($F566&gt;AO$7,($D566-SUM($U566:AO566))*$E566*(IF(AO566&lt;1,IF(MIN(AP$7,$F566)&gt;$C566,MIN(AP$7,$F566)-$C566+1,0),MIN(AP$7,$F566)-AO$7))/365,0))</f>
        <v>0</v>
      </c>
      <c r="AQ566" s="4">
        <f>IF($F566=0,($D566-SUM($U566:AP566))*$E566*(IF(AP566&lt;1,IF(MIN(AQ$7,$F566)&gt;$C566,MIN(AQ$7,$F566)-$C566+1,0),MIN(AQ$7,$F566)-AP$7))/365,IF($F566&gt;AP$7,($D566-SUM($U566:AP566))*$E566*(IF(AP566&lt;1,IF(MIN(AQ$7,$F566)&gt;$C566,MIN(AQ$7,$F566)-$C566+1,0),MIN(AQ$7,$F566)-AP$7))/365,0))</f>
        <v>0</v>
      </c>
      <c r="AR566" s="4">
        <f>IF($F566=0,($D566-SUM($U566:AQ566))*$E566*(IF(AQ566&lt;1,IF(MIN(AR$7,$F566)&gt;$C566,MIN(AR$7,$F566)-$C566+1,0),MIN(AR$7,$F566)-AQ$7))/365,IF($F566&gt;AQ$7,($D566-SUM($U566:AQ566))*$E566*(IF(AQ566&lt;1,IF(MIN(AR$7,$F566)&gt;$C566,MIN(AR$7,$F566)-$C566+1,0),MIN(AR$7,$F566)-AQ$7))/365,0))</f>
        <v>0</v>
      </c>
      <c r="AS566" s="4">
        <f>IF($F566=0,($D566-SUM($U566:AR566))*$E566*(IF(AR566&lt;1,IF(MIN(AS$7,$F566)&gt;$C566,MIN(AS$7,$F566)-$C566+1,0),MIN(AS$7,$F566)-AR$7))/365,IF($F566&gt;AR$7,($D566-SUM($U566:AR566))*$E566*(IF(AR566&lt;1,IF(MIN(AS$7,$F566)&gt;$C566,MIN(AS$7,$F566)-$C566+1,0),MIN(AS$7,$F566)-AR$7))/365,0))</f>
        <v>0</v>
      </c>
    </row>
    <row r="567" spans="1:45">
      <c r="A567" s="15"/>
      <c r="B567" s="17"/>
      <c r="C567" s="16"/>
      <c r="D567" s="15"/>
      <c r="E567" s="11"/>
      <c r="F567" s="16"/>
      <c r="G567" s="15"/>
      <c r="H567" s="14"/>
      <c r="I567" s="5"/>
      <c r="J567" s="13">
        <f>SUM(U567:AS567)</f>
        <v>0</v>
      </c>
      <c r="K567" s="13">
        <f>IF(F567=0,D567-J567,IF(F567&lt;41730,0,D567-J567))</f>
        <v>0</v>
      </c>
      <c r="L567" s="12">
        <f>IF(K567=0,0,IF(G567-((L$7-C567)/365)&lt;0,0,G567-((L$7-C567)/365)))</f>
        <v>0</v>
      </c>
      <c r="M567" s="4">
        <f>IF(K567=0,0,D567*H567)</f>
        <v>0</v>
      </c>
      <c r="N567" s="11">
        <f>IFERROR((1-(M567/K567)^(1/L567)),0)</f>
        <v>0</v>
      </c>
      <c r="O567" s="10">
        <f>IF(F567&gt;41730,IF(F567&gt;41730,(F567-41730)/365,IF(K567=0,0,IF(G567-((L$7-C567)/365)&lt;0,0,G567-((L$7-C567)/365)))),1)</f>
        <v>1</v>
      </c>
      <c r="P567" s="9">
        <f>IF(K567&lt;M567,0,IF(L567=0,K567-M567,K567*N567*O567))</f>
        <v>0</v>
      </c>
      <c r="Q567" s="19">
        <f>IF(F567&gt;41730,D567,0)</f>
        <v>0</v>
      </c>
      <c r="R567" s="18">
        <f>IF(F567&gt;41730,J567+P567,0)</f>
        <v>0</v>
      </c>
      <c r="S567" s="9">
        <f>IF(F567&gt;0,0,K567-P567)</f>
        <v>0</v>
      </c>
      <c r="T567" s="5"/>
      <c r="U567" s="4">
        <f>D567*E567*(IF(U$7&gt;$C567,U$7-$C567+1,0))/365</f>
        <v>0</v>
      </c>
      <c r="V567" s="4">
        <f>($D567-U567)*$E567*(IF(U567&lt;1,IF(V$7&gt;$C567,V$7-$C567+1,0),V$7-U$7))/365</f>
        <v>0</v>
      </c>
      <c r="W567" s="4">
        <f>IF($F567=0,($D567-SUM($U567:V567))*$E567*(IF(V567&lt;1,IF(MIN(W$7,$F567)&gt;$C567,MIN(W$7,$F567)-$C567+1,0),MIN(W$7,$F567)-V$7))/365,IF($F567&gt;V$7,($D567-SUM($U567:V567))*$E567*(IF(V567&lt;1,IF(MIN(W$7,$F567)&gt;$C567,MIN(W$7,$F567)-$C567+1,0),MIN(W$7,$F567)-V$7))/365,0))</f>
        <v>0</v>
      </c>
      <c r="X567" s="4">
        <f>IF($F567=0,($D567-SUM($U567:W567))*$E567*(IF(W567&lt;1,IF(MIN(X$7,$F567)&gt;$C567,MIN(X$7,$F567)-$C567+1,0),MIN(X$7,$F567)-W$7))/365,IF($F567&gt;W$7,($D567-SUM($U567:W567))*$E567*(IF(W567&lt;1,IF(MIN(X$7,$F567)&gt;$C567,MIN(X$7,$F567)-$C567+1,0),MIN(X$7,$F567)-W$7))/365,0))</f>
        <v>0</v>
      </c>
      <c r="Y567" s="4">
        <f>IF($F567=0,($D567-SUM($U567:X567))*$E567*(IF(X567&lt;1,IF(MIN(Y$7,$F567)&gt;$C567,MIN(Y$7,$F567)-$C567+1,0),MIN(Y$7,$F567)-X$7))/365,IF($F567&gt;X$7,($D567-SUM($U567:X567))*$E567*(IF(X567&lt;1,IF(MIN(Y$7,$F567)&gt;$C567,MIN(Y$7,$F567)-$C567+1,0),MIN(Y$7,$F567)-X$7))/365,0))</f>
        <v>0</v>
      </c>
      <c r="Z567" s="4">
        <f>IF($F567=0,($D567-SUM($U567:Y567))*$E567*(IF(Y567&lt;1,IF(MIN(Z$7,$F567)&gt;$C567,MIN(Z$7,$F567)-$C567+1,0),MIN(Z$7,$F567)-Y$7))/365,IF($F567&gt;Y$7,($D567-SUM($U567:Y567))*$E567*(IF(Y567&lt;1,IF(MIN(Z$7,$F567)&gt;$C567,MIN(Z$7,$F567)-$C567+1,0),MIN(Z$7,$F567)-Y$7))/365,0))</f>
        <v>0</v>
      </c>
      <c r="AA567" s="4">
        <f>IF($F567=0,($D567-SUM($U567:Z567))*$E567*(IF(Z567&lt;1,IF(MIN(AA$7,$F567)&gt;$C567,MIN(AA$7,$F567)-$C567+1,0),MIN(AA$7,$F567)-Z$7))/365,IF($F567&gt;Z$7,($D567-SUM($U567:Z567))*$E567*(IF(Z567&lt;1,IF(MIN(AA$7,$F567)&gt;$C567,MIN(AA$7,$F567)-$C567+1,0),MIN(AA$7,$F567)-Z$7))/365,0))</f>
        <v>0</v>
      </c>
      <c r="AB567" s="4">
        <f>IF($F567=0,($D567-SUM($U567:AA567))*$E567*(IF(AA567&lt;1,IF(MIN(AB$7,$F567)&gt;$C567,MIN(AB$7,$F567)-$C567+1,0),MIN(AB$7,$F567)-AA$7))/365,IF($F567&gt;AA$7,($D567-SUM($U567:AA567))*$E567*(IF(AA567&lt;1,IF(MIN(AB$7,$F567)&gt;$C567,MIN(AB$7,$F567)-$C567+1,0),MIN(AB$7,$F567)-AA$7))/365,0))</f>
        <v>0</v>
      </c>
      <c r="AC567" s="4">
        <f>IF($F567=0,($D567-SUM($U567:AB567))*$E567*(IF(AB567&lt;1,IF(MIN(AC$7,$F567)&gt;$C567,MIN(AC$7,$F567)-$C567+1,0),MIN(AC$7,$F567)-AB$7))/365,IF($F567&gt;AB$7,($D567-SUM($U567:AB567))*$E567*(IF(AB567&lt;1,IF(MIN(AC$7,$F567)&gt;$C567,MIN(AC$7,$F567)-$C567+1,0),MIN(AC$7,$F567)-AB$7))/365,0))</f>
        <v>0</v>
      </c>
      <c r="AD567" s="4">
        <f>IF($F567=0,($D567-SUM($U567:AC567))*$E567*(IF(AC567&lt;1,IF(MIN(AD$7,$F567)&gt;$C567,MIN(AD$7,$F567)-$C567+1,0),MIN(AD$7,$F567)-AC$7))/365,IF($F567&gt;AC$7,($D567-SUM($U567:AC567))*$E567*(IF(AC567&lt;1,IF(MIN(AD$7,$F567)&gt;$C567,MIN(AD$7,$F567)-$C567+1,0),MIN(AD$7,$F567)-AC$7))/365,0))</f>
        <v>0</v>
      </c>
      <c r="AE567" s="4">
        <f>IF($F567=0,($D567-SUM($U567:AD567))*$E567*(IF(AD567&lt;1,IF(MIN(AE$7,$F567)&gt;$C567,MIN(AE$7,$F567)-$C567+1,0),MIN(AE$7,$F567)-AD$7))/365,IF($F567&gt;AD$7,($D567-SUM($U567:AD567))*$E567*(IF(AD567&lt;1,IF(MIN(AE$7,$F567)&gt;$C567,MIN(AE$7,$F567)-$C567+1,0),MIN(AE$7,$F567)-AD$7))/365,0))</f>
        <v>0</v>
      </c>
      <c r="AF567" s="4">
        <f>IF($F567=0,($D567-SUM($U567:AE567))*$E567*(IF(AE567&lt;1,IF(MIN(AF$7,$F567)&gt;$C567,MIN(AF$7,$F567)-$C567+1,0),MIN(AF$7,$F567)-AE$7))/365,IF($F567&gt;AE$7,($D567-SUM($U567:AE567))*$E567*(IF(AE567&lt;1,IF(MIN(AF$7,$F567)&gt;$C567,MIN(AF$7,$F567)-$C567+1,0),MIN(AF$7,$F567)-AE$7))/365,0))</f>
        <v>0</v>
      </c>
      <c r="AG567" s="4">
        <f>IF($F567=0,($D567-SUM($U567:AF567))*$E567*(IF(AF567&lt;1,IF(MIN(AG$7,$F567)&gt;$C567,MIN(AG$7,$F567)-$C567+1,0),MIN(AG$7,$F567)-AF$7))/365,IF($F567&gt;AF$7,($D567-SUM($U567:AF567))*$E567*(IF(AF567&lt;1,IF(MIN(AG$7,$F567)&gt;$C567,MIN(AG$7,$F567)-$C567+1,0),MIN(AG$7,$F567)-AF$7))/365,0))</f>
        <v>0</v>
      </c>
      <c r="AH567" s="4">
        <f>IF($F567=0,($D567-SUM($U567:AG567))*$E567*(IF(AG567&lt;1,IF(MIN(AH$7,$F567)&gt;$C567,MIN(AH$7,$F567)-$C567+1,0),MIN(AH$7,$F567)-AG$7))/365,IF($F567&gt;AG$7,($D567-SUM($U567:AG567))*$E567*(IF(AG567&lt;1,IF(MIN(AH$7,$F567)&gt;$C567,MIN(AH$7,$F567)-$C567+1,0),MIN(AH$7,$F567)-AG$7))/365,0))</f>
        <v>0</v>
      </c>
      <c r="AI567" s="4">
        <f>IF($F567=0,($D567-SUM($U567:AH567))*$E567*(IF(AH567&lt;1,IF(MIN(AI$7,$F567)&gt;$C567,MIN(AI$7,$F567)-$C567+1,0),MIN(AI$7,$F567)-AH$7))/365,IF($F567&gt;AH$7,($D567-SUM($U567:AH567))*$E567*(IF(AH567&lt;1,IF(MIN(AI$7,$F567)&gt;$C567,MIN(AI$7,$F567)-$C567+1,0),MIN(AI$7,$F567)-AH$7))/365,0))</f>
        <v>0</v>
      </c>
      <c r="AJ567" s="4">
        <f>IF($F567=0,($D567-SUM($U567:AI567))*$E567*(IF(AI567&lt;1,IF(MIN(AJ$7,$F567)&gt;$C567,MIN(AJ$7,$F567)-$C567+1,0),MIN(AJ$7,$F567)-AI$7))/365,IF($F567&gt;AI$7,($D567-SUM($U567:AI567))*$E567*(IF(AI567&lt;1,IF(MIN(AJ$7,$F567)&gt;$C567,MIN(AJ$7,$F567)-$C567+1,0),MIN(AJ$7,$F567)-AI$7))/365,0))</f>
        <v>0</v>
      </c>
      <c r="AK567" s="4">
        <f>IF($F567=0,($D567-SUM($U567:AJ567))*$E567*(IF(AJ567&lt;1,IF(MIN(AK$7,$F567)&gt;$C567,MIN(AK$7,$F567)-$C567+1,0),MIN(AK$7,$F567)-AJ$7))/365,IF($F567&gt;AJ$7,($D567-SUM($U567:AJ567))*$E567*(IF(AJ567&lt;1,IF(MIN(AK$7,$F567)&gt;$C567,MIN(AK$7,$F567)-$C567+1,0),MIN(AK$7,$F567)-AJ$7))/365,0))</f>
        <v>0</v>
      </c>
      <c r="AL567" s="4">
        <f>IF($F567=0,($D567-SUM($U567:AK567))*$E567*(IF(AK567&lt;1,IF(MIN(AL$7,$F567)&gt;$C567,MIN(AL$7,$F567)-$C567+1,0),MIN(AL$7,$F567)-AK$7))/365,IF($F567&gt;AK$7,($D567-SUM($U567:AK567))*$E567*(IF(AK567&lt;1,IF(MIN(AL$7,$F567)&gt;$C567,MIN(AL$7,$F567)-$C567+1,0),MIN(AL$7,$F567)-AK$7))/365,0))</f>
        <v>0</v>
      </c>
      <c r="AM567" s="4">
        <f>IF($F567=0,($D567-SUM($U567:AL567))*$E567*(IF(AL567&lt;1,IF(MIN(AM$7,$F567)&gt;$C567,MIN(AM$7,$F567)-$C567+1,0),MIN(AM$7,$F567)-AL$7))/365,IF($F567&gt;AL$7,($D567-SUM($U567:AL567))*$E567*(IF(AL567&lt;1,IF(MIN(AM$7,$F567)&gt;$C567,MIN(AM$7,$F567)-$C567+1,0),MIN(AM$7,$F567)-AL$7))/365,0))</f>
        <v>0</v>
      </c>
      <c r="AN567" s="4">
        <f>IF($F567=0,($D567-SUM($U567:AM567))*$E567*(IF(AM567&lt;1,IF(MIN(AN$7,$F567)&gt;$C567,MIN(AN$7,$F567)-$C567+1,0),MIN(AN$7,$F567)-AM$7))/365,IF($F567&gt;AM$7,($D567-SUM($U567:AM567))*$E567*(IF(AM567&lt;1,IF(MIN(AN$7,$F567)&gt;$C567,MIN(AN$7,$F567)-$C567+1,0),MIN(AN$7,$F567)-AM$7))/365,0))</f>
        <v>0</v>
      </c>
      <c r="AO567" s="4">
        <f>IF($F567=0,($D567-SUM($U567:AN567))*$E567*(IF(AN567&lt;1,IF(MIN(AO$7,$F567)&gt;$C567,MIN(AO$7,$F567)-$C567+1,0),MIN(AO$7,$F567)-AN$7))/365,IF($F567&gt;AN$7,($D567-SUM($U567:AN567))*$E567*(IF(AN567&lt;1,IF(MIN(AO$7,$F567)&gt;$C567,MIN(AO$7,$F567)-$C567+1,0),MIN(AO$7,$F567)-AN$7))/365,0))</f>
        <v>0</v>
      </c>
      <c r="AP567" s="4">
        <f>IF($F567=0,($D567-SUM($U567:AO567))*$E567*(IF(AO567&lt;1,IF(MIN(AP$7,$F567)&gt;$C567,MIN(AP$7,$F567)-$C567+1,0),MIN(AP$7,$F567)-AO$7))/365,IF($F567&gt;AO$7,($D567-SUM($U567:AO567))*$E567*(IF(AO567&lt;1,IF(MIN(AP$7,$F567)&gt;$C567,MIN(AP$7,$F567)-$C567+1,0),MIN(AP$7,$F567)-AO$7))/365,0))</f>
        <v>0</v>
      </c>
      <c r="AQ567" s="4">
        <f>IF($F567=0,($D567-SUM($U567:AP567))*$E567*(IF(AP567&lt;1,IF(MIN(AQ$7,$F567)&gt;$C567,MIN(AQ$7,$F567)-$C567+1,0),MIN(AQ$7,$F567)-AP$7))/365,IF($F567&gt;AP$7,($D567-SUM($U567:AP567))*$E567*(IF(AP567&lt;1,IF(MIN(AQ$7,$F567)&gt;$C567,MIN(AQ$7,$F567)-$C567+1,0),MIN(AQ$7,$F567)-AP$7))/365,0))</f>
        <v>0</v>
      </c>
      <c r="AR567" s="4">
        <f>IF($F567=0,($D567-SUM($U567:AQ567))*$E567*(IF(AQ567&lt;1,IF(MIN(AR$7,$F567)&gt;$C567,MIN(AR$7,$F567)-$C567+1,0),MIN(AR$7,$F567)-AQ$7))/365,IF($F567&gt;AQ$7,($D567-SUM($U567:AQ567))*$E567*(IF(AQ567&lt;1,IF(MIN(AR$7,$F567)&gt;$C567,MIN(AR$7,$F567)-$C567+1,0),MIN(AR$7,$F567)-AQ$7))/365,0))</f>
        <v>0</v>
      </c>
      <c r="AS567" s="4">
        <f>IF($F567=0,($D567-SUM($U567:AR567))*$E567*(IF(AR567&lt;1,IF(MIN(AS$7,$F567)&gt;$C567,MIN(AS$7,$F567)-$C567+1,0),MIN(AS$7,$F567)-AR$7))/365,IF($F567&gt;AR$7,($D567-SUM($U567:AR567))*$E567*(IF(AR567&lt;1,IF(MIN(AS$7,$F567)&gt;$C567,MIN(AS$7,$F567)-$C567+1,0),MIN(AS$7,$F567)-AR$7))/365,0))</f>
        <v>0</v>
      </c>
    </row>
    <row r="568" spans="1:45">
      <c r="A568" s="15"/>
      <c r="B568" s="17"/>
      <c r="C568" s="16"/>
      <c r="D568" s="15"/>
      <c r="E568" s="11"/>
      <c r="F568" s="16"/>
      <c r="G568" s="15"/>
      <c r="H568" s="14"/>
      <c r="I568" s="5"/>
      <c r="J568" s="13">
        <f>SUM(U568:AS568)</f>
        <v>0</v>
      </c>
      <c r="K568" s="13">
        <f>IF(F568=0,D568-J568,IF(F568&lt;41730,0,D568-J568))</f>
        <v>0</v>
      </c>
      <c r="L568" s="12">
        <f>IF(K568=0,0,IF(G568-((L$7-C568)/365)&lt;0,0,G568-((L$7-C568)/365)))</f>
        <v>0</v>
      </c>
      <c r="M568" s="4">
        <f>IF(K568=0,0,D568*H568)</f>
        <v>0</v>
      </c>
      <c r="N568" s="11">
        <f>IFERROR((1-(M568/K568)^(1/L568)),0)</f>
        <v>0</v>
      </c>
      <c r="O568" s="10">
        <f>IF(F568&gt;41730,IF(F568&gt;41730,(F568-41730)/365,IF(K568=0,0,IF(G568-((L$7-C568)/365)&lt;0,0,G568-((L$7-C568)/365)))),1)</f>
        <v>1</v>
      </c>
      <c r="P568" s="9">
        <f>IF(K568&lt;M568,0,IF(L568=0,K568-M568,K568*N568*O568))</f>
        <v>0</v>
      </c>
      <c r="Q568" s="19">
        <f>IF(F568&gt;41730,D568,0)</f>
        <v>0</v>
      </c>
      <c r="R568" s="18">
        <f>IF(F568&gt;41730,J568+P568,0)</f>
        <v>0</v>
      </c>
      <c r="S568" s="9">
        <f>IF(F568&gt;0,0,K568-P568)</f>
        <v>0</v>
      </c>
      <c r="T568" s="5"/>
      <c r="U568" s="4">
        <f>D568*E568*(IF(U$7&gt;$C568,U$7-$C568+1,0))/365</f>
        <v>0</v>
      </c>
      <c r="V568" s="4">
        <f>($D568-U568)*$E568*(IF(U568&lt;1,IF(V$7&gt;$C568,V$7-$C568+1,0),V$7-U$7))/365</f>
        <v>0</v>
      </c>
      <c r="W568" s="4">
        <f>IF($F568=0,($D568-SUM($U568:V568))*$E568*(IF(V568&lt;1,IF(MIN(W$7,$F568)&gt;$C568,MIN(W$7,$F568)-$C568+1,0),MIN(W$7,$F568)-V$7))/365,IF($F568&gt;V$7,($D568-SUM($U568:V568))*$E568*(IF(V568&lt;1,IF(MIN(W$7,$F568)&gt;$C568,MIN(W$7,$F568)-$C568+1,0),MIN(W$7,$F568)-V$7))/365,0))</f>
        <v>0</v>
      </c>
      <c r="X568" s="4">
        <f>IF($F568=0,($D568-SUM($U568:W568))*$E568*(IF(W568&lt;1,IF(MIN(X$7,$F568)&gt;$C568,MIN(X$7,$F568)-$C568+1,0),MIN(X$7,$F568)-W$7))/365,IF($F568&gt;W$7,($D568-SUM($U568:W568))*$E568*(IF(W568&lt;1,IF(MIN(X$7,$F568)&gt;$C568,MIN(X$7,$F568)-$C568+1,0),MIN(X$7,$F568)-W$7))/365,0))</f>
        <v>0</v>
      </c>
      <c r="Y568" s="4">
        <f>IF($F568=0,($D568-SUM($U568:X568))*$E568*(IF(X568&lt;1,IF(MIN(Y$7,$F568)&gt;$C568,MIN(Y$7,$F568)-$C568+1,0),MIN(Y$7,$F568)-X$7))/365,IF($F568&gt;X$7,($D568-SUM($U568:X568))*$E568*(IF(X568&lt;1,IF(MIN(Y$7,$F568)&gt;$C568,MIN(Y$7,$F568)-$C568+1,0),MIN(Y$7,$F568)-X$7))/365,0))</f>
        <v>0</v>
      </c>
      <c r="Z568" s="4">
        <f>IF($F568=0,($D568-SUM($U568:Y568))*$E568*(IF(Y568&lt;1,IF(MIN(Z$7,$F568)&gt;$C568,MIN(Z$7,$F568)-$C568+1,0),MIN(Z$7,$F568)-Y$7))/365,IF($F568&gt;Y$7,($D568-SUM($U568:Y568))*$E568*(IF(Y568&lt;1,IF(MIN(Z$7,$F568)&gt;$C568,MIN(Z$7,$F568)-$C568+1,0),MIN(Z$7,$F568)-Y$7))/365,0))</f>
        <v>0</v>
      </c>
      <c r="AA568" s="4">
        <f>IF($F568=0,($D568-SUM($U568:Z568))*$E568*(IF(Z568&lt;1,IF(MIN(AA$7,$F568)&gt;$C568,MIN(AA$7,$F568)-$C568+1,0),MIN(AA$7,$F568)-Z$7))/365,IF($F568&gt;Z$7,($D568-SUM($U568:Z568))*$E568*(IF(Z568&lt;1,IF(MIN(AA$7,$F568)&gt;$C568,MIN(AA$7,$F568)-$C568+1,0),MIN(AA$7,$F568)-Z$7))/365,0))</f>
        <v>0</v>
      </c>
      <c r="AB568" s="4">
        <f>IF($F568=0,($D568-SUM($U568:AA568))*$E568*(IF(AA568&lt;1,IF(MIN(AB$7,$F568)&gt;$C568,MIN(AB$7,$F568)-$C568+1,0),MIN(AB$7,$F568)-AA$7))/365,IF($F568&gt;AA$7,($D568-SUM($U568:AA568))*$E568*(IF(AA568&lt;1,IF(MIN(AB$7,$F568)&gt;$C568,MIN(AB$7,$F568)-$C568+1,0),MIN(AB$7,$F568)-AA$7))/365,0))</f>
        <v>0</v>
      </c>
      <c r="AC568" s="4">
        <f>IF($F568=0,($D568-SUM($U568:AB568))*$E568*(IF(AB568&lt;1,IF(MIN(AC$7,$F568)&gt;$C568,MIN(AC$7,$F568)-$C568+1,0),MIN(AC$7,$F568)-AB$7))/365,IF($F568&gt;AB$7,($D568-SUM($U568:AB568))*$E568*(IF(AB568&lt;1,IF(MIN(AC$7,$F568)&gt;$C568,MIN(AC$7,$F568)-$C568+1,0),MIN(AC$7,$F568)-AB$7))/365,0))</f>
        <v>0</v>
      </c>
      <c r="AD568" s="4">
        <f>IF($F568=0,($D568-SUM($U568:AC568))*$E568*(IF(AC568&lt;1,IF(MIN(AD$7,$F568)&gt;$C568,MIN(AD$7,$F568)-$C568+1,0),MIN(AD$7,$F568)-AC$7))/365,IF($F568&gt;AC$7,($D568-SUM($U568:AC568))*$E568*(IF(AC568&lt;1,IF(MIN(AD$7,$F568)&gt;$C568,MIN(AD$7,$F568)-$C568+1,0),MIN(AD$7,$F568)-AC$7))/365,0))</f>
        <v>0</v>
      </c>
      <c r="AE568" s="4">
        <f>IF($F568=0,($D568-SUM($U568:AD568))*$E568*(IF(AD568&lt;1,IF(MIN(AE$7,$F568)&gt;$C568,MIN(AE$7,$F568)-$C568+1,0),MIN(AE$7,$F568)-AD$7))/365,IF($F568&gt;AD$7,($D568-SUM($U568:AD568))*$E568*(IF(AD568&lt;1,IF(MIN(AE$7,$F568)&gt;$C568,MIN(AE$7,$F568)-$C568+1,0),MIN(AE$7,$F568)-AD$7))/365,0))</f>
        <v>0</v>
      </c>
      <c r="AF568" s="4">
        <f>IF($F568=0,($D568-SUM($U568:AE568))*$E568*(IF(AE568&lt;1,IF(MIN(AF$7,$F568)&gt;$C568,MIN(AF$7,$F568)-$C568+1,0),MIN(AF$7,$F568)-AE$7))/365,IF($F568&gt;AE$7,($D568-SUM($U568:AE568))*$E568*(IF(AE568&lt;1,IF(MIN(AF$7,$F568)&gt;$C568,MIN(AF$7,$F568)-$C568+1,0),MIN(AF$7,$F568)-AE$7))/365,0))</f>
        <v>0</v>
      </c>
      <c r="AG568" s="4">
        <f>IF($F568=0,($D568-SUM($U568:AF568))*$E568*(IF(AF568&lt;1,IF(MIN(AG$7,$F568)&gt;$C568,MIN(AG$7,$F568)-$C568+1,0),MIN(AG$7,$F568)-AF$7))/365,IF($F568&gt;AF$7,($D568-SUM($U568:AF568))*$E568*(IF(AF568&lt;1,IF(MIN(AG$7,$F568)&gt;$C568,MIN(AG$7,$F568)-$C568+1,0),MIN(AG$7,$F568)-AF$7))/365,0))</f>
        <v>0</v>
      </c>
      <c r="AH568" s="4">
        <f>IF($F568=0,($D568-SUM($U568:AG568))*$E568*(IF(AG568&lt;1,IF(MIN(AH$7,$F568)&gt;$C568,MIN(AH$7,$F568)-$C568+1,0),MIN(AH$7,$F568)-AG$7))/365,IF($F568&gt;AG$7,($D568-SUM($U568:AG568))*$E568*(IF(AG568&lt;1,IF(MIN(AH$7,$F568)&gt;$C568,MIN(AH$7,$F568)-$C568+1,0),MIN(AH$7,$F568)-AG$7))/365,0))</f>
        <v>0</v>
      </c>
      <c r="AI568" s="4">
        <f>IF($F568=0,($D568-SUM($U568:AH568))*$E568*(IF(AH568&lt;1,IF(MIN(AI$7,$F568)&gt;$C568,MIN(AI$7,$F568)-$C568+1,0),MIN(AI$7,$F568)-AH$7))/365,IF($F568&gt;AH$7,($D568-SUM($U568:AH568))*$E568*(IF(AH568&lt;1,IF(MIN(AI$7,$F568)&gt;$C568,MIN(AI$7,$F568)-$C568+1,0),MIN(AI$7,$F568)-AH$7))/365,0))</f>
        <v>0</v>
      </c>
      <c r="AJ568" s="4">
        <f>IF($F568=0,($D568-SUM($U568:AI568))*$E568*(IF(AI568&lt;1,IF(MIN(AJ$7,$F568)&gt;$C568,MIN(AJ$7,$F568)-$C568+1,0),MIN(AJ$7,$F568)-AI$7))/365,IF($F568&gt;AI$7,($D568-SUM($U568:AI568))*$E568*(IF(AI568&lt;1,IF(MIN(AJ$7,$F568)&gt;$C568,MIN(AJ$7,$F568)-$C568+1,0),MIN(AJ$7,$F568)-AI$7))/365,0))</f>
        <v>0</v>
      </c>
      <c r="AK568" s="4">
        <f>IF($F568=0,($D568-SUM($U568:AJ568))*$E568*(IF(AJ568&lt;1,IF(MIN(AK$7,$F568)&gt;$C568,MIN(AK$7,$F568)-$C568+1,0),MIN(AK$7,$F568)-AJ$7))/365,IF($F568&gt;AJ$7,($D568-SUM($U568:AJ568))*$E568*(IF(AJ568&lt;1,IF(MIN(AK$7,$F568)&gt;$C568,MIN(AK$7,$F568)-$C568+1,0),MIN(AK$7,$F568)-AJ$7))/365,0))</f>
        <v>0</v>
      </c>
      <c r="AL568" s="4">
        <f>IF($F568=0,($D568-SUM($U568:AK568))*$E568*(IF(AK568&lt;1,IF(MIN(AL$7,$F568)&gt;$C568,MIN(AL$7,$F568)-$C568+1,0),MIN(AL$7,$F568)-AK$7))/365,IF($F568&gt;AK$7,($D568-SUM($U568:AK568))*$E568*(IF(AK568&lt;1,IF(MIN(AL$7,$F568)&gt;$C568,MIN(AL$7,$F568)-$C568+1,0),MIN(AL$7,$F568)-AK$7))/365,0))</f>
        <v>0</v>
      </c>
      <c r="AM568" s="4">
        <f>IF($F568=0,($D568-SUM($U568:AL568))*$E568*(IF(AL568&lt;1,IF(MIN(AM$7,$F568)&gt;$C568,MIN(AM$7,$F568)-$C568+1,0),MIN(AM$7,$F568)-AL$7))/365,IF($F568&gt;AL$7,($D568-SUM($U568:AL568))*$E568*(IF(AL568&lt;1,IF(MIN(AM$7,$F568)&gt;$C568,MIN(AM$7,$F568)-$C568+1,0),MIN(AM$7,$F568)-AL$7))/365,0))</f>
        <v>0</v>
      </c>
      <c r="AN568" s="4">
        <f>IF($F568=0,($D568-SUM($U568:AM568))*$E568*(IF(AM568&lt;1,IF(MIN(AN$7,$F568)&gt;$C568,MIN(AN$7,$F568)-$C568+1,0),MIN(AN$7,$F568)-AM$7))/365,IF($F568&gt;AM$7,($D568-SUM($U568:AM568))*$E568*(IF(AM568&lt;1,IF(MIN(AN$7,$F568)&gt;$C568,MIN(AN$7,$F568)-$C568+1,0),MIN(AN$7,$F568)-AM$7))/365,0))</f>
        <v>0</v>
      </c>
      <c r="AO568" s="4">
        <f>IF($F568=0,($D568-SUM($U568:AN568))*$E568*(IF(AN568&lt;1,IF(MIN(AO$7,$F568)&gt;$C568,MIN(AO$7,$F568)-$C568+1,0),MIN(AO$7,$F568)-AN$7))/365,IF($F568&gt;AN$7,($D568-SUM($U568:AN568))*$E568*(IF(AN568&lt;1,IF(MIN(AO$7,$F568)&gt;$C568,MIN(AO$7,$F568)-$C568+1,0),MIN(AO$7,$F568)-AN$7))/365,0))</f>
        <v>0</v>
      </c>
      <c r="AP568" s="4">
        <f>IF($F568=0,($D568-SUM($U568:AO568))*$E568*(IF(AO568&lt;1,IF(MIN(AP$7,$F568)&gt;$C568,MIN(AP$7,$F568)-$C568+1,0),MIN(AP$7,$F568)-AO$7))/365,IF($F568&gt;AO$7,($D568-SUM($U568:AO568))*$E568*(IF(AO568&lt;1,IF(MIN(AP$7,$F568)&gt;$C568,MIN(AP$7,$F568)-$C568+1,0),MIN(AP$7,$F568)-AO$7))/365,0))</f>
        <v>0</v>
      </c>
      <c r="AQ568" s="4">
        <f>IF($F568=0,($D568-SUM($U568:AP568))*$E568*(IF(AP568&lt;1,IF(MIN(AQ$7,$F568)&gt;$C568,MIN(AQ$7,$F568)-$C568+1,0),MIN(AQ$7,$F568)-AP$7))/365,IF($F568&gt;AP$7,($D568-SUM($U568:AP568))*$E568*(IF(AP568&lt;1,IF(MIN(AQ$7,$F568)&gt;$C568,MIN(AQ$7,$F568)-$C568+1,0),MIN(AQ$7,$F568)-AP$7))/365,0))</f>
        <v>0</v>
      </c>
      <c r="AR568" s="4">
        <f>IF($F568=0,($D568-SUM($U568:AQ568))*$E568*(IF(AQ568&lt;1,IF(MIN(AR$7,$F568)&gt;$C568,MIN(AR$7,$F568)-$C568+1,0),MIN(AR$7,$F568)-AQ$7))/365,IF($F568&gt;AQ$7,($D568-SUM($U568:AQ568))*$E568*(IF(AQ568&lt;1,IF(MIN(AR$7,$F568)&gt;$C568,MIN(AR$7,$F568)-$C568+1,0),MIN(AR$7,$F568)-AQ$7))/365,0))</f>
        <v>0</v>
      </c>
      <c r="AS568" s="4">
        <f>IF($F568=0,($D568-SUM($U568:AR568))*$E568*(IF(AR568&lt;1,IF(MIN(AS$7,$F568)&gt;$C568,MIN(AS$7,$F568)-$C568+1,0),MIN(AS$7,$F568)-AR$7))/365,IF($F568&gt;AR$7,($D568-SUM($U568:AR568))*$E568*(IF(AR568&lt;1,IF(MIN(AS$7,$F568)&gt;$C568,MIN(AS$7,$F568)-$C568+1,0),MIN(AS$7,$F568)-AR$7))/365,0))</f>
        <v>0</v>
      </c>
    </row>
    <row r="569" spans="1:45">
      <c r="A569" s="15"/>
      <c r="B569" s="17"/>
      <c r="C569" s="16"/>
      <c r="D569" s="15"/>
      <c r="E569" s="11"/>
      <c r="F569" s="16"/>
      <c r="G569" s="15"/>
      <c r="H569" s="14"/>
      <c r="I569" s="5"/>
      <c r="J569" s="13">
        <f>SUM(U569:AS569)</f>
        <v>0</v>
      </c>
      <c r="K569" s="13">
        <f>IF(F569=0,D569-J569,IF(F569&lt;41730,0,D569-J569))</f>
        <v>0</v>
      </c>
      <c r="L569" s="12">
        <f>IF(K569=0,0,IF(G569-((L$7-C569)/365)&lt;0,0,G569-((L$7-C569)/365)))</f>
        <v>0</v>
      </c>
      <c r="M569" s="4">
        <f>IF(K569=0,0,D569*H569)</f>
        <v>0</v>
      </c>
      <c r="N569" s="11">
        <f>IFERROR((1-(M569/K569)^(1/L569)),0)</f>
        <v>0</v>
      </c>
      <c r="O569" s="10">
        <f>IF(F569&gt;41730,IF(F569&gt;41730,(F569-41730)/365,IF(K569=0,0,IF(G569-((L$7-C569)/365)&lt;0,0,G569-((L$7-C569)/365)))),1)</f>
        <v>1</v>
      </c>
      <c r="P569" s="9">
        <f>IF(K569&lt;M569,0,IF(L569=0,K569-M569,K569*N569*O569))</f>
        <v>0</v>
      </c>
      <c r="Q569" s="19">
        <f>IF(F569&gt;41730,D569,0)</f>
        <v>0</v>
      </c>
      <c r="R569" s="18">
        <f>IF(F569&gt;41730,J569+P569,0)</f>
        <v>0</v>
      </c>
      <c r="S569" s="9">
        <f>IF(F569&gt;0,0,K569-P569)</f>
        <v>0</v>
      </c>
      <c r="T569" s="5"/>
      <c r="U569" s="4">
        <f>D569*E569*(IF(U$7&gt;$C569,U$7-$C569+1,0))/365</f>
        <v>0</v>
      </c>
      <c r="V569" s="4">
        <f>($D569-U569)*$E569*(IF(U569&lt;1,IF(V$7&gt;$C569,V$7-$C569+1,0),V$7-U$7))/365</f>
        <v>0</v>
      </c>
      <c r="W569" s="4">
        <f>IF($F569=0,($D569-SUM($U569:V569))*$E569*(IF(V569&lt;1,IF(MIN(W$7,$F569)&gt;$C569,MIN(W$7,$F569)-$C569+1,0),MIN(W$7,$F569)-V$7))/365,IF($F569&gt;V$7,($D569-SUM($U569:V569))*$E569*(IF(V569&lt;1,IF(MIN(W$7,$F569)&gt;$C569,MIN(W$7,$F569)-$C569+1,0),MIN(W$7,$F569)-V$7))/365,0))</f>
        <v>0</v>
      </c>
      <c r="X569" s="4">
        <f>IF($F569=0,($D569-SUM($U569:W569))*$E569*(IF(W569&lt;1,IF(MIN(X$7,$F569)&gt;$C569,MIN(X$7,$F569)-$C569+1,0),MIN(X$7,$F569)-W$7))/365,IF($F569&gt;W$7,($D569-SUM($U569:W569))*$E569*(IF(W569&lt;1,IF(MIN(X$7,$F569)&gt;$C569,MIN(X$7,$F569)-$C569+1,0),MIN(X$7,$F569)-W$7))/365,0))</f>
        <v>0</v>
      </c>
      <c r="Y569" s="4">
        <f>IF($F569=0,($D569-SUM($U569:X569))*$E569*(IF(X569&lt;1,IF(MIN(Y$7,$F569)&gt;$C569,MIN(Y$7,$F569)-$C569+1,0),MIN(Y$7,$F569)-X$7))/365,IF($F569&gt;X$7,($D569-SUM($U569:X569))*$E569*(IF(X569&lt;1,IF(MIN(Y$7,$F569)&gt;$C569,MIN(Y$7,$F569)-$C569+1,0),MIN(Y$7,$F569)-X$7))/365,0))</f>
        <v>0</v>
      </c>
      <c r="Z569" s="4">
        <f>IF($F569=0,($D569-SUM($U569:Y569))*$E569*(IF(Y569&lt;1,IF(MIN(Z$7,$F569)&gt;$C569,MIN(Z$7,$F569)-$C569+1,0),MIN(Z$7,$F569)-Y$7))/365,IF($F569&gt;Y$7,($D569-SUM($U569:Y569))*$E569*(IF(Y569&lt;1,IF(MIN(Z$7,$F569)&gt;$C569,MIN(Z$7,$F569)-$C569+1,0),MIN(Z$7,$F569)-Y$7))/365,0))</f>
        <v>0</v>
      </c>
      <c r="AA569" s="4">
        <f>IF($F569=0,($D569-SUM($U569:Z569))*$E569*(IF(Z569&lt;1,IF(MIN(AA$7,$F569)&gt;$C569,MIN(AA$7,$F569)-$C569+1,0),MIN(AA$7,$F569)-Z$7))/365,IF($F569&gt;Z$7,($D569-SUM($U569:Z569))*$E569*(IF(Z569&lt;1,IF(MIN(AA$7,$F569)&gt;$C569,MIN(AA$7,$F569)-$C569+1,0),MIN(AA$7,$F569)-Z$7))/365,0))</f>
        <v>0</v>
      </c>
      <c r="AB569" s="4">
        <f>IF($F569=0,($D569-SUM($U569:AA569))*$E569*(IF(AA569&lt;1,IF(MIN(AB$7,$F569)&gt;$C569,MIN(AB$7,$F569)-$C569+1,0),MIN(AB$7,$F569)-AA$7))/365,IF($F569&gt;AA$7,($D569-SUM($U569:AA569))*$E569*(IF(AA569&lt;1,IF(MIN(AB$7,$F569)&gt;$C569,MIN(AB$7,$F569)-$C569+1,0),MIN(AB$7,$F569)-AA$7))/365,0))</f>
        <v>0</v>
      </c>
      <c r="AC569" s="4">
        <f>IF($F569=0,($D569-SUM($U569:AB569))*$E569*(IF(AB569&lt;1,IF(MIN(AC$7,$F569)&gt;$C569,MIN(AC$7,$F569)-$C569+1,0),MIN(AC$7,$F569)-AB$7))/365,IF($F569&gt;AB$7,($D569-SUM($U569:AB569))*$E569*(IF(AB569&lt;1,IF(MIN(AC$7,$F569)&gt;$C569,MIN(AC$7,$F569)-$C569+1,0),MIN(AC$7,$F569)-AB$7))/365,0))</f>
        <v>0</v>
      </c>
      <c r="AD569" s="4">
        <f>IF($F569=0,($D569-SUM($U569:AC569))*$E569*(IF(AC569&lt;1,IF(MIN(AD$7,$F569)&gt;$C569,MIN(AD$7,$F569)-$C569+1,0),MIN(AD$7,$F569)-AC$7))/365,IF($F569&gt;AC$7,($D569-SUM($U569:AC569))*$E569*(IF(AC569&lt;1,IF(MIN(AD$7,$F569)&gt;$C569,MIN(AD$7,$F569)-$C569+1,0),MIN(AD$7,$F569)-AC$7))/365,0))</f>
        <v>0</v>
      </c>
      <c r="AE569" s="4">
        <f>IF($F569=0,($D569-SUM($U569:AD569))*$E569*(IF(AD569&lt;1,IF(MIN(AE$7,$F569)&gt;$C569,MIN(AE$7,$F569)-$C569+1,0),MIN(AE$7,$F569)-AD$7))/365,IF($F569&gt;AD$7,($D569-SUM($U569:AD569))*$E569*(IF(AD569&lt;1,IF(MIN(AE$7,$F569)&gt;$C569,MIN(AE$7,$F569)-$C569+1,0),MIN(AE$7,$F569)-AD$7))/365,0))</f>
        <v>0</v>
      </c>
      <c r="AF569" s="4">
        <f>IF($F569=0,($D569-SUM($U569:AE569))*$E569*(IF(AE569&lt;1,IF(MIN(AF$7,$F569)&gt;$C569,MIN(AF$7,$F569)-$C569+1,0),MIN(AF$7,$F569)-AE$7))/365,IF($F569&gt;AE$7,($D569-SUM($U569:AE569))*$E569*(IF(AE569&lt;1,IF(MIN(AF$7,$F569)&gt;$C569,MIN(AF$7,$F569)-$C569+1,0),MIN(AF$7,$F569)-AE$7))/365,0))</f>
        <v>0</v>
      </c>
      <c r="AG569" s="4">
        <f>IF($F569=0,($D569-SUM($U569:AF569))*$E569*(IF(AF569&lt;1,IF(MIN(AG$7,$F569)&gt;$C569,MIN(AG$7,$F569)-$C569+1,0),MIN(AG$7,$F569)-AF$7))/365,IF($F569&gt;AF$7,($D569-SUM($U569:AF569))*$E569*(IF(AF569&lt;1,IF(MIN(AG$7,$F569)&gt;$C569,MIN(AG$7,$F569)-$C569+1,0),MIN(AG$7,$F569)-AF$7))/365,0))</f>
        <v>0</v>
      </c>
      <c r="AH569" s="4">
        <f>IF($F569=0,($D569-SUM($U569:AG569))*$E569*(IF(AG569&lt;1,IF(MIN(AH$7,$F569)&gt;$C569,MIN(AH$7,$F569)-$C569+1,0),MIN(AH$7,$F569)-AG$7))/365,IF($F569&gt;AG$7,($D569-SUM($U569:AG569))*$E569*(IF(AG569&lt;1,IF(MIN(AH$7,$F569)&gt;$C569,MIN(AH$7,$F569)-$C569+1,0),MIN(AH$7,$F569)-AG$7))/365,0))</f>
        <v>0</v>
      </c>
      <c r="AI569" s="4">
        <f>IF($F569=0,($D569-SUM($U569:AH569))*$E569*(IF(AH569&lt;1,IF(MIN(AI$7,$F569)&gt;$C569,MIN(AI$7,$F569)-$C569+1,0),MIN(AI$7,$F569)-AH$7))/365,IF($F569&gt;AH$7,($D569-SUM($U569:AH569))*$E569*(IF(AH569&lt;1,IF(MIN(AI$7,$F569)&gt;$C569,MIN(AI$7,$F569)-$C569+1,0),MIN(AI$7,$F569)-AH$7))/365,0))</f>
        <v>0</v>
      </c>
      <c r="AJ569" s="4">
        <f>IF($F569=0,($D569-SUM($U569:AI569))*$E569*(IF(AI569&lt;1,IF(MIN(AJ$7,$F569)&gt;$C569,MIN(AJ$7,$F569)-$C569+1,0),MIN(AJ$7,$F569)-AI$7))/365,IF($F569&gt;AI$7,($D569-SUM($U569:AI569))*$E569*(IF(AI569&lt;1,IF(MIN(AJ$7,$F569)&gt;$C569,MIN(AJ$7,$F569)-$C569+1,0),MIN(AJ$7,$F569)-AI$7))/365,0))</f>
        <v>0</v>
      </c>
      <c r="AK569" s="4">
        <f>IF($F569=0,($D569-SUM($U569:AJ569))*$E569*(IF(AJ569&lt;1,IF(MIN(AK$7,$F569)&gt;$C569,MIN(AK$7,$F569)-$C569+1,0),MIN(AK$7,$F569)-AJ$7))/365,IF($F569&gt;AJ$7,($D569-SUM($U569:AJ569))*$E569*(IF(AJ569&lt;1,IF(MIN(AK$7,$F569)&gt;$C569,MIN(AK$7,$F569)-$C569+1,0),MIN(AK$7,$F569)-AJ$7))/365,0))</f>
        <v>0</v>
      </c>
      <c r="AL569" s="4">
        <f>IF($F569=0,($D569-SUM($U569:AK569))*$E569*(IF(AK569&lt;1,IF(MIN(AL$7,$F569)&gt;$C569,MIN(AL$7,$F569)-$C569+1,0),MIN(AL$7,$F569)-AK$7))/365,IF($F569&gt;AK$7,($D569-SUM($U569:AK569))*$E569*(IF(AK569&lt;1,IF(MIN(AL$7,$F569)&gt;$C569,MIN(AL$7,$F569)-$C569+1,0),MIN(AL$7,$F569)-AK$7))/365,0))</f>
        <v>0</v>
      </c>
      <c r="AM569" s="4">
        <f>IF($F569=0,($D569-SUM($U569:AL569))*$E569*(IF(AL569&lt;1,IF(MIN(AM$7,$F569)&gt;$C569,MIN(AM$7,$F569)-$C569+1,0),MIN(AM$7,$F569)-AL$7))/365,IF($F569&gt;AL$7,($D569-SUM($U569:AL569))*$E569*(IF(AL569&lt;1,IF(MIN(AM$7,$F569)&gt;$C569,MIN(AM$7,$F569)-$C569+1,0),MIN(AM$7,$F569)-AL$7))/365,0))</f>
        <v>0</v>
      </c>
      <c r="AN569" s="4">
        <f>IF($F569=0,($D569-SUM($U569:AM569))*$E569*(IF(AM569&lt;1,IF(MIN(AN$7,$F569)&gt;$C569,MIN(AN$7,$F569)-$C569+1,0),MIN(AN$7,$F569)-AM$7))/365,IF($F569&gt;AM$7,($D569-SUM($U569:AM569))*$E569*(IF(AM569&lt;1,IF(MIN(AN$7,$F569)&gt;$C569,MIN(AN$7,$F569)-$C569+1,0),MIN(AN$7,$F569)-AM$7))/365,0))</f>
        <v>0</v>
      </c>
      <c r="AO569" s="4">
        <f>IF($F569=0,($D569-SUM($U569:AN569))*$E569*(IF(AN569&lt;1,IF(MIN(AO$7,$F569)&gt;$C569,MIN(AO$7,$F569)-$C569+1,0),MIN(AO$7,$F569)-AN$7))/365,IF($F569&gt;AN$7,($D569-SUM($U569:AN569))*$E569*(IF(AN569&lt;1,IF(MIN(AO$7,$F569)&gt;$C569,MIN(AO$7,$F569)-$C569+1,0),MIN(AO$7,$F569)-AN$7))/365,0))</f>
        <v>0</v>
      </c>
      <c r="AP569" s="4">
        <f>IF($F569=0,($D569-SUM($U569:AO569))*$E569*(IF(AO569&lt;1,IF(MIN(AP$7,$F569)&gt;$C569,MIN(AP$7,$F569)-$C569+1,0),MIN(AP$7,$F569)-AO$7))/365,IF($F569&gt;AO$7,($D569-SUM($U569:AO569))*$E569*(IF(AO569&lt;1,IF(MIN(AP$7,$F569)&gt;$C569,MIN(AP$7,$F569)-$C569+1,0),MIN(AP$7,$F569)-AO$7))/365,0))</f>
        <v>0</v>
      </c>
      <c r="AQ569" s="4">
        <f>IF($F569=0,($D569-SUM($U569:AP569))*$E569*(IF(AP569&lt;1,IF(MIN(AQ$7,$F569)&gt;$C569,MIN(AQ$7,$F569)-$C569+1,0),MIN(AQ$7,$F569)-AP$7))/365,IF($F569&gt;AP$7,($D569-SUM($U569:AP569))*$E569*(IF(AP569&lt;1,IF(MIN(AQ$7,$F569)&gt;$C569,MIN(AQ$7,$F569)-$C569+1,0),MIN(AQ$7,$F569)-AP$7))/365,0))</f>
        <v>0</v>
      </c>
      <c r="AR569" s="4">
        <f>IF($F569=0,($D569-SUM($U569:AQ569))*$E569*(IF(AQ569&lt;1,IF(MIN(AR$7,$F569)&gt;$C569,MIN(AR$7,$F569)-$C569+1,0),MIN(AR$7,$F569)-AQ$7))/365,IF($F569&gt;AQ$7,($D569-SUM($U569:AQ569))*$E569*(IF(AQ569&lt;1,IF(MIN(AR$7,$F569)&gt;$C569,MIN(AR$7,$F569)-$C569+1,0),MIN(AR$7,$F569)-AQ$7))/365,0))</f>
        <v>0</v>
      </c>
      <c r="AS569" s="4">
        <f>IF($F569=0,($D569-SUM($U569:AR569))*$E569*(IF(AR569&lt;1,IF(MIN(AS$7,$F569)&gt;$C569,MIN(AS$7,$F569)-$C569+1,0),MIN(AS$7,$F569)-AR$7))/365,IF($F569&gt;AR$7,($D569-SUM($U569:AR569))*$E569*(IF(AR569&lt;1,IF(MIN(AS$7,$F569)&gt;$C569,MIN(AS$7,$F569)-$C569+1,0),MIN(AS$7,$F569)-AR$7))/365,0))</f>
        <v>0</v>
      </c>
    </row>
    <row r="570" spans="1:45">
      <c r="A570" s="15"/>
      <c r="B570" s="17"/>
      <c r="C570" s="16"/>
      <c r="D570" s="15"/>
      <c r="E570" s="11"/>
      <c r="F570" s="16"/>
      <c r="G570" s="15"/>
      <c r="H570" s="14"/>
      <c r="I570" s="5"/>
      <c r="J570" s="13">
        <f>SUM(U570:AS570)</f>
        <v>0</v>
      </c>
      <c r="K570" s="13">
        <f>IF(F570=0,D570-J570,IF(F570&lt;41730,0,D570-J570))</f>
        <v>0</v>
      </c>
      <c r="L570" s="12">
        <f>IF(K570=0,0,IF(G570-((L$7-C570)/365)&lt;0,0,G570-((L$7-C570)/365)))</f>
        <v>0</v>
      </c>
      <c r="M570" s="4">
        <f>IF(K570=0,0,D570*H570)</f>
        <v>0</v>
      </c>
      <c r="N570" s="11">
        <f>IFERROR((1-(M570/K570)^(1/L570)),0)</f>
        <v>0</v>
      </c>
      <c r="O570" s="10">
        <f>IF(F570&gt;41730,IF(F570&gt;41730,(F570-41730)/365,IF(K570=0,0,IF(G570-((L$7-C570)/365)&lt;0,0,G570-((L$7-C570)/365)))),1)</f>
        <v>1</v>
      </c>
      <c r="P570" s="9">
        <f>IF(K570&lt;M570,0,IF(L570=0,K570-M570,K570*N570*O570))</f>
        <v>0</v>
      </c>
      <c r="Q570" s="19">
        <f>IF(F570&gt;41730,D570,0)</f>
        <v>0</v>
      </c>
      <c r="R570" s="18">
        <f>IF(F570&gt;41730,J570+P570,0)</f>
        <v>0</v>
      </c>
      <c r="S570" s="9">
        <f>IF(F570&gt;0,0,K570-P570)</f>
        <v>0</v>
      </c>
      <c r="T570" s="5"/>
      <c r="U570" s="4">
        <f>D570*E570*(IF(U$7&gt;$C570,U$7-$C570+1,0))/365</f>
        <v>0</v>
      </c>
      <c r="V570" s="4">
        <f>($D570-U570)*$E570*(IF(U570&lt;1,IF(V$7&gt;$C570,V$7-$C570+1,0),V$7-U$7))/365</f>
        <v>0</v>
      </c>
      <c r="W570" s="4">
        <f>IF($F570=0,($D570-SUM($U570:V570))*$E570*(IF(V570&lt;1,IF(MIN(W$7,$F570)&gt;$C570,MIN(W$7,$F570)-$C570+1,0),MIN(W$7,$F570)-V$7))/365,IF($F570&gt;V$7,($D570-SUM($U570:V570))*$E570*(IF(V570&lt;1,IF(MIN(W$7,$F570)&gt;$C570,MIN(W$7,$F570)-$C570+1,0),MIN(W$7,$F570)-V$7))/365,0))</f>
        <v>0</v>
      </c>
      <c r="X570" s="4">
        <f>IF($F570=0,($D570-SUM($U570:W570))*$E570*(IF(W570&lt;1,IF(MIN(X$7,$F570)&gt;$C570,MIN(X$7,$F570)-$C570+1,0),MIN(X$7,$F570)-W$7))/365,IF($F570&gt;W$7,($D570-SUM($U570:W570))*$E570*(IF(W570&lt;1,IF(MIN(X$7,$F570)&gt;$C570,MIN(X$7,$F570)-$C570+1,0),MIN(X$7,$F570)-W$7))/365,0))</f>
        <v>0</v>
      </c>
      <c r="Y570" s="4">
        <f>IF($F570=0,($D570-SUM($U570:X570))*$E570*(IF(X570&lt;1,IF(MIN(Y$7,$F570)&gt;$C570,MIN(Y$7,$F570)-$C570+1,0),MIN(Y$7,$F570)-X$7))/365,IF($F570&gt;X$7,($D570-SUM($U570:X570))*$E570*(IF(X570&lt;1,IF(MIN(Y$7,$F570)&gt;$C570,MIN(Y$7,$F570)-$C570+1,0),MIN(Y$7,$F570)-X$7))/365,0))</f>
        <v>0</v>
      </c>
      <c r="Z570" s="4">
        <f>IF($F570=0,($D570-SUM($U570:Y570))*$E570*(IF(Y570&lt;1,IF(MIN(Z$7,$F570)&gt;$C570,MIN(Z$7,$F570)-$C570+1,0),MIN(Z$7,$F570)-Y$7))/365,IF($F570&gt;Y$7,($D570-SUM($U570:Y570))*$E570*(IF(Y570&lt;1,IF(MIN(Z$7,$F570)&gt;$C570,MIN(Z$7,$F570)-$C570+1,0),MIN(Z$7,$F570)-Y$7))/365,0))</f>
        <v>0</v>
      </c>
      <c r="AA570" s="4">
        <f>IF($F570=0,($D570-SUM($U570:Z570))*$E570*(IF(Z570&lt;1,IF(MIN(AA$7,$F570)&gt;$C570,MIN(AA$7,$F570)-$C570+1,0),MIN(AA$7,$F570)-Z$7))/365,IF($F570&gt;Z$7,($D570-SUM($U570:Z570))*$E570*(IF(Z570&lt;1,IF(MIN(AA$7,$F570)&gt;$C570,MIN(AA$7,$F570)-$C570+1,0),MIN(AA$7,$F570)-Z$7))/365,0))</f>
        <v>0</v>
      </c>
      <c r="AB570" s="4">
        <f>IF($F570=0,($D570-SUM($U570:AA570))*$E570*(IF(AA570&lt;1,IF(MIN(AB$7,$F570)&gt;$C570,MIN(AB$7,$F570)-$C570+1,0),MIN(AB$7,$F570)-AA$7))/365,IF($F570&gt;AA$7,($D570-SUM($U570:AA570))*$E570*(IF(AA570&lt;1,IF(MIN(AB$7,$F570)&gt;$C570,MIN(AB$7,$F570)-$C570+1,0),MIN(AB$7,$F570)-AA$7))/365,0))</f>
        <v>0</v>
      </c>
      <c r="AC570" s="4">
        <f>IF($F570=0,($D570-SUM($U570:AB570))*$E570*(IF(AB570&lt;1,IF(MIN(AC$7,$F570)&gt;$C570,MIN(AC$7,$F570)-$C570+1,0),MIN(AC$7,$F570)-AB$7))/365,IF($F570&gt;AB$7,($D570-SUM($U570:AB570))*$E570*(IF(AB570&lt;1,IF(MIN(AC$7,$F570)&gt;$C570,MIN(AC$7,$F570)-$C570+1,0),MIN(AC$7,$F570)-AB$7))/365,0))</f>
        <v>0</v>
      </c>
      <c r="AD570" s="4">
        <f>IF($F570=0,($D570-SUM($U570:AC570))*$E570*(IF(AC570&lt;1,IF(MIN(AD$7,$F570)&gt;$C570,MIN(AD$7,$F570)-$C570+1,0),MIN(AD$7,$F570)-AC$7))/365,IF($F570&gt;AC$7,($D570-SUM($U570:AC570))*$E570*(IF(AC570&lt;1,IF(MIN(AD$7,$F570)&gt;$C570,MIN(AD$7,$F570)-$C570+1,0),MIN(AD$7,$F570)-AC$7))/365,0))</f>
        <v>0</v>
      </c>
      <c r="AE570" s="4">
        <f>IF($F570=0,($D570-SUM($U570:AD570))*$E570*(IF(AD570&lt;1,IF(MIN(AE$7,$F570)&gt;$C570,MIN(AE$7,$F570)-$C570+1,0),MIN(AE$7,$F570)-AD$7))/365,IF($F570&gt;AD$7,($D570-SUM($U570:AD570))*$E570*(IF(AD570&lt;1,IF(MIN(AE$7,$F570)&gt;$C570,MIN(AE$7,$F570)-$C570+1,0),MIN(AE$7,$F570)-AD$7))/365,0))</f>
        <v>0</v>
      </c>
      <c r="AF570" s="4">
        <f>IF($F570=0,($D570-SUM($U570:AE570))*$E570*(IF(AE570&lt;1,IF(MIN(AF$7,$F570)&gt;$C570,MIN(AF$7,$F570)-$C570+1,0),MIN(AF$7,$F570)-AE$7))/365,IF($F570&gt;AE$7,($D570-SUM($U570:AE570))*$E570*(IF(AE570&lt;1,IF(MIN(AF$7,$F570)&gt;$C570,MIN(AF$7,$F570)-$C570+1,0),MIN(AF$7,$F570)-AE$7))/365,0))</f>
        <v>0</v>
      </c>
      <c r="AG570" s="4">
        <f>IF($F570=0,($D570-SUM($U570:AF570))*$E570*(IF(AF570&lt;1,IF(MIN(AG$7,$F570)&gt;$C570,MIN(AG$7,$F570)-$C570+1,0),MIN(AG$7,$F570)-AF$7))/365,IF($F570&gt;AF$7,($D570-SUM($U570:AF570))*$E570*(IF(AF570&lt;1,IF(MIN(AG$7,$F570)&gt;$C570,MIN(AG$7,$F570)-$C570+1,0),MIN(AG$7,$F570)-AF$7))/365,0))</f>
        <v>0</v>
      </c>
      <c r="AH570" s="4">
        <f>IF($F570=0,($D570-SUM($U570:AG570))*$E570*(IF(AG570&lt;1,IF(MIN(AH$7,$F570)&gt;$C570,MIN(AH$7,$F570)-$C570+1,0),MIN(AH$7,$F570)-AG$7))/365,IF($F570&gt;AG$7,($D570-SUM($U570:AG570))*$E570*(IF(AG570&lt;1,IF(MIN(AH$7,$F570)&gt;$C570,MIN(AH$7,$F570)-$C570+1,0),MIN(AH$7,$F570)-AG$7))/365,0))</f>
        <v>0</v>
      </c>
      <c r="AI570" s="4">
        <f>IF($F570=0,($D570-SUM($U570:AH570))*$E570*(IF(AH570&lt;1,IF(MIN(AI$7,$F570)&gt;$C570,MIN(AI$7,$F570)-$C570+1,0),MIN(AI$7,$F570)-AH$7))/365,IF($F570&gt;AH$7,($D570-SUM($U570:AH570))*$E570*(IF(AH570&lt;1,IF(MIN(AI$7,$F570)&gt;$C570,MIN(AI$7,$F570)-$C570+1,0),MIN(AI$7,$F570)-AH$7))/365,0))</f>
        <v>0</v>
      </c>
      <c r="AJ570" s="4">
        <f>IF($F570=0,($D570-SUM($U570:AI570))*$E570*(IF(AI570&lt;1,IF(MIN(AJ$7,$F570)&gt;$C570,MIN(AJ$7,$F570)-$C570+1,0),MIN(AJ$7,$F570)-AI$7))/365,IF($F570&gt;AI$7,($D570-SUM($U570:AI570))*$E570*(IF(AI570&lt;1,IF(MIN(AJ$7,$F570)&gt;$C570,MIN(AJ$7,$F570)-$C570+1,0),MIN(AJ$7,$F570)-AI$7))/365,0))</f>
        <v>0</v>
      </c>
      <c r="AK570" s="4">
        <f>IF($F570=0,($D570-SUM($U570:AJ570))*$E570*(IF(AJ570&lt;1,IF(MIN(AK$7,$F570)&gt;$C570,MIN(AK$7,$F570)-$C570+1,0),MIN(AK$7,$F570)-AJ$7))/365,IF($F570&gt;AJ$7,($D570-SUM($U570:AJ570))*$E570*(IF(AJ570&lt;1,IF(MIN(AK$7,$F570)&gt;$C570,MIN(AK$7,$F570)-$C570+1,0),MIN(AK$7,$F570)-AJ$7))/365,0))</f>
        <v>0</v>
      </c>
      <c r="AL570" s="4">
        <f>IF($F570=0,($D570-SUM($U570:AK570))*$E570*(IF(AK570&lt;1,IF(MIN(AL$7,$F570)&gt;$C570,MIN(AL$7,$F570)-$C570+1,0),MIN(AL$7,$F570)-AK$7))/365,IF($F570&gt;AK$7,($D570-SUM($U570:AK570))*$E570*(IF(AK570&lt;1,IF(MIN(AL$7,$F570)&gt;$C570,MIN(AL$7,$F570)-$C570+1,0),MIN(AL$7,$F570)-AK$7))/365,0))</f>
        <v>0</v>
      </c>
      <c r="AM570" s="4">
        <f>IF($F570=0,($D570-SUM($U570:AL570))*$E570*(IF(AL570&lt;1,IF(MIN(AM$7,$F570)&gt;$C570,MIN(AM$7,$F570)-$C570+1,0),MIN(AM$7,$F570)-AL$7))/365,IF($F570&gt;AL$7,($D570-SUM($U570:AL570))*$E570*(IF(AL570&lt;1,IF(MIN(AM$7,$F570)&gt;$C570,MIN(AM$7,$F570)-$C570+1,0),MIN(AM$7,$F570)-AL$7))/365,0))</f>
        <v>0</v>
      </c>
      <c r="AN570" s="4">
        <f>IF($F570=0,($D570-SUM($U570:AM570))*$E570*(IF(AM570&lt;1,IF(MIN(AN$7,$F570)&gt;$C570,MIN(AN$7,$F570)-$C570+1,0),MIN(AN$7,$F570)-AM$7))/365,IF($F570&gt;AM$7,($D570-SUM($U570:AM570))*$E570*(IF(AM570&lt;1,IF(MIN(AN$7,$F570)&gt;$C570,MIN(AN$7,$F570)-$C570+1,0),MIN(AN$7,$F570)-AM$7))/365,0))</f>
        <v>0</v>
      </c>
      <c r="AO570" s="4">
        <f>IF($F570=0,($D570-SUM($U570:AN570))*$E570*(IF(AN570&lt;1,IF(MIN(AO$7,$F570)&gt;$C570,MIN(AO$7,$F570)-$C570+1,0),MIN(AO$7,$F570)-AN$7))/365,IF($F570&gt;AN$7,($D570-SUM($U570:AN570))*$E570*(IF(AN570&lt;1,IF(MIN(AO$7,$F570)&gt;$C570,MIN(AO$7,$F570)-$C570+1,0),MIN(AO$7,$F570)-AN$7))/365,0))</f>
        <v>0</v>
      </c>
      <c r="AP570" s="4">
        <f>IF($F570=0,($D570-SUM($U570:AO570))*$E570*(IF(AO570&lt;1,IF(MIN(AP$7,$F570)&gt;$C570,MIN(AP$7,$F570)-$C570+1,0),MIN(AP$7,$F570)-AO$7))/365,IF($F570&gt;AO$7,($D570-SUM($U570:AO570))*$E570*(IF(AO570&lt;1,IF(MIN(AP$7,$F570)&gt;$C570,MIN(AP$7,$F570)-$C570+1,0),MIN(AP$7,$F570)-AO$7))/365,0))</f>
        <v>0</v>
      </c>
      <c r="AQ570" s="4">
        <f>IF($F570=0,($D570-SUM($U570:AP570))*$E570*(IF(AP570&lt;1,IF(MIN(AQ$7,$F570)&gt;$C570,MIN(AQ$7,$F570)-$C570+1,0),MIN(AQ$7,$F570)-AP$7))/365,IF($F570&gt;AP$7,($D570-SUM($U570:AP570))*$E570*(IF(AP570&lt;1,IF(MIN(AQ$7,$F570)&gt;$C570,MIN(AQ$7,$F570)-$C570+1,0),MIN(AQ$7,$F570)-AP$7))/365,0))</f>
        <v>0</v>
      </c>
      <c r="AR570" s="4">
        <f>IF($F570=0,($D570-SUM($U570:AQ570))*$E570*(IF(AQ570&lt;1,IF(MIN(AR$7,$F570)&gt;$C570,MIN(AR$7,$F570)-$C570+1,0),MIN(AR$7,$F570)-AQ$7))/365,IF($F570&gt;AQ$7,($D570-SUM($U570:AQ570))*$E570*(IF(AQ570&lt;1,IF(MIN(AR$7,$F570)&gt;$C570,MIN(AR$7,$F570)-$C570+1,0),MIN(AR$7,$F570)-AQ$7))/365,0))</f>
        <v>0</v>
      </c>
      <c r="AS570" s="4">
        <f>IF($F570=0,($D570-SUM($U570:AR570))*$E570*(IF(AR570&lt;1,IF(MIN(AS$7,$F570)&gt;$C570,MIN(AS$7,$F570)-$C570+1,0),MIN(AS$7,$F570)-AR$7))/365,IF($F570&gt;AR$7,($D570-SUM($U570:AR570))*$E570*(IF(AR570&lt;1,IF(MIN(AS$7,$F570)&gt;$C570,MIN(AS$7,$F570)-$C570+1,0),MIN(AS$7,$F570)-AR$7))/365,0))</f>
        <v>0</v>
      </c>
    </row>
    <row r="571" spans="1:45">
      <c r="A571" s="15"/>
      <c r="B571" s="17"/>
      <c r="C571" s="16"/>
      <c r="D571" s="15"/>
      <c r="E571" s="11"/>
      <c r="F571" s="16"/>
      <c r="G571" s="15"/>
      <c r="H571" s="14"/>
      <c r="I571" s="5"/>
      <c r="J571" s="13">
        <f>SUM(U571:AS571)</f>
        <v>0</v>
      </c>
      <c r="K571" s="13">
        <f>IF(F571=0,D571-J571,IF(F571&lt;41730,0,D571-J571))</f>
        <v>0</v>
      </c>
      <c r="L571" s="12">
        <f>IF(K571=0,0,IF(G571-((L$7-C571)/365)&lt;0,0,G571-((L$7-C571)/365)))</f>
        <v>0</v>
      </c>
      <c r="M571" s="4">
        <f>IF(K571=0,0,D571*H571)</f>
        <v>0</v>
      </c>
      <c r="N571" s="11">
        <f>IFERROR((1-(M571/K571)^(1/L571)),0)</f>
        <v>0</v>
      </c>
      <c r="O571" s="10">
        <f>IF(F571&gt;41730,IF(F571&gt;41730,(F571-41730)/365,IF(K571=0,0,IF(G571-((L$7-C571)/365)&lt;0,0,G571-((L$7-C571)/365)))),1)</f>
        <v>1</v>
      </c>
      <c r="P571" s="9">
        <f>IF(K571&lt;M571,0,IF(L571=0,K571-M571,K571*N571*O571))</f>
        <v>0</v>
      </c>
      <c r="Q571" s="19">
        <f>IF(F571&gt;41730,D571,0)</f>
        <v>0</v>
      </c>
      <c r="R571" s="18">
        <f>IF(F571&gt;41730,J571+P571,0)</f>
        <v>0</v>
      </c>
      <c r="S571" s="9">
        <f>IF(F571&gt;0,0,K571-P571)</f>
        <v>0</v>
      </c>
      <c r="T571" s="5"/>
      <c r="U571" s="4">
        <f>D571*E571*(IF(U$7&gt;$C571,U$7-$C571+1,0))/365</f>
        <v>0</v>
      </c>
      <c r="V571" s="4">
        <f>($D571-U571)*$E571*(IF(U571&lt;1,IF(V$7&gt;$C571,V$7-$C571+1,0),V$7-U$7))/365</f>
        <v>0</v>
      </c>
      <c r="W571" s="4">
        <f>IF($F571=0,($D571-SUM($U571:V571))*$E571*(IF(V571&lt;1,IF(MIN(W$7,$F571)&gt;$C571,MIN(W$7,$F571)-$C571+1,0),MIN(W$7,$F571)-V$7))/365,IF($F571&gt;V$7,($D571-SUM($U571:V571))*$E571*(IF(V571&lt;1,IF(MIN(W$7,$F571)&gt;$C571,MIN(W$7,$F571)-$C571+1,0),MIN(W$7,$F571)-V$7))/365,0))</f>
        <v>0</v>
      </c>
      <c r="X571" s="4">
        <f>IF($F571=0,($D571-SUM($U571:W571))*$E571*(IF(W571&lt;1,IF(MIN(X$7,$F571)&gt;$C571,MIN(X$7,$F571)-$C571+1,0),MIN(X$7,$F571)-W$7))/365,IF($F571&gt;W$7,($D571-SUM($U571:W571))*$E571*(IF(W571&lt;1,IF(MIN(X$7,$F571)&gt;$C571,MIN(X$7,$F571)-$C571+1,0),MIN(X$7,$F571)-W$7))/365,0))</f>
        <v>0</v>
      </c>
      <c r="Y571" s="4">
        <f>IF($F571=0,($D571-SUM($U571:X571))*$E571*(IF(X571&lt;1,IF(MIN(Y$7,$F571)&gt;$C571,MIN(Y$7,$F571)-$C571+1,0),MIN(Y$7,$F571)-X$7))/365,IF($F571&gt;X$7,($D571-SUM($U571:X571))*$E571*(IF(X571&lt;1,IF(MIN(Y$7,$F571)&gt;$C571,MIN(Y$7,$F571)-$C571+1,0),MIN(Y$7,$F571)-X$7))/365,0))</f>
        <v>0</v>
      </c>
      <c r="Z571" s="4">
        <f>IF($F571=0,($D571-SUM($U571:Y571))*$E571*(IF(Y571&lt;1,IF(MIN(Z$7,$F571)&gt;$C571,MIN(Z$7,$F571)-$C571+1,0),MIN(Z$7,$F571)-Y$7))/365,IF($F571&gt;Y$7,($D571-SUM($U571:Y571))*$E571*(IF(Y571&lt;1,IF(MIN(Z$7,$F571)&gt;$C571,MIN(Z$7,$F571)-$C571+1,0),MIN(Z$7,$F571)-Y$7))/365,0))</f>
        <v>0</v>
      </c>
      <c r="AA571" s="4">
        <f>IF($F571=0,($D571-SUM($U571:Z571))*$E571*(IF(Z571&lt;1,IF(MIN(AA$7,$F571)&gt;$C571,MIN(AA$7,$F571)-$C571+1,0),MIN(AA$7,$F571)-Z$7))/365,IF($F571&gt;Z$7,($D571-SUM($U571:Z571))*$E571*(IF(Z571&lt;1,IF(MIN(AA$7,$F571)&gt;$C571,MIN(AA$7,$F571)-$C571+1,0),MIN(AA$7,$F571)-Z$7))/365,0))</f>
        <v>0</v>
      </c>
      <c r="AB571" s="4">
        <f>IF($F571=0,($D571-SUM($U571:AA571))*$E571*(IF(AA571&lt;1,IF(MIN(AB$7,$F571)&gt;$C571,MIN(AB$7,$F571)-$C571+1,0),MIN(AB$7,$F571)-AA$7))/365,IF($F571&gt;AA$7,($D571-SUM($U571:AA571))*$E571*(IF(AA571&lt;1,IF(MIN(AB$7,$F571)&gt;$C571,MIN(AB$7,$F571)-$C571+1,0),MIN(AB$7,$F571)-AA$7))/365,0))</f>
        <v>0</v>
      </c>
      <c r="AC571" s="4">
        <f>IF($F571=0,($D571-SUM($U571:AB571))*$E571*(IF(AB571&lt;1,IF(MIN(AC$7,$F571)&gt;$C571,MIN(AC$7,$F571)-$C571+1,0),MIN(AC$7,$F571)-AB$7))/365,IF($F571&gt;AB$7,($D571-SUM($U571:AB571))*$E571*(IF(AB571&lt;1,IF(MIN(AC$7,$F571)&gt;$C571,MIN(AC$7,$F571)-$C571+1,0),MIN(AC$7,$F571)-AB$7))/365,0))</f>
        <v>0</v>
      </c>
      <c r="AD571" s="4">
        <f>IF($F571=0,($D571-SUM($U571:AC571))*$E571*(IF(AC571&lt;1,IF(MIN(AD$7,$F571)&gt;$C571,MIN(AD$7,$F571)-$C571+1,0),MIN(AD$7,$F571)-AC$7))/365,IF($F571&gt;AC$7,($D571-SUM($U571:AC571))*$E571*(IF(AC571&lt;1,IF(MIN(AD$7,$F571)&gt;$C571,MIN(AD$7,$F571)-$C571+1,0),MIN(AD$7,$F571)-AC$7))/365,0))</f>
        <v>0</v>
      </c>
      <c r="AE571" s="4">
        <f>IF($F571=0,($D571-SUM($U571:AD571))*$E571*(IF(AD571&lt;1,IF(MIN(AE$7,$F571)&gt;$C571,MIN(AE$7,$F571)-$C571+1,0),MIN(AE$7,$F571)-AD$7))/365,IF($F571&gt;AD$7,($D571-SUM($U571:AD571))*$E571*(IF(AD571&lt;1,IF(MIN(AE$7,$F571)&gt;$C571,MIN(AE$7,$F571)-$C571+1,0),MIN(AE$7,$F571)-AD$7))/365,0))</f>
        <v>0</v>
      </c>
      <c r="AF571" s="4">
        <f>IF($F571=0,($D571-SUM($U571:AE571))*$E571*(IF(AE571&lt;1,IF(MIN(AF$7,$F571)&gt;$C571,MIN(AF$7,$F571)-$C571+1,0),MIN(AF$7,$F571)-AE$7))/365,IF($F571&gt;AE$7,($D571-SUM($U571:AE571))*$E571*(IF(AE571&lt;1,IF(MIN(AF$7,$F571)&gt;$C571,MIN(AF$7,$F571)-$C571+1,0),MIN(AF$7,$F571)-AE$7))/365,0))</f>
        <v>0</v>
      </c>
      <c r="AG571" s="4">
        <f>IF($F571=0,($D571-SUM($U571:AF571))*$E571*(IF(AF571&lt;1,IF(MIN(AG$7,$F571)&gt;$C571,MIN(AG$7,$F571)-$C571+1,0),MIN(AG$7,$F571)-AF$7))/365,IF($F571&gt;AF$7,($D571-SUM($U571:AF571))*$E571*(IF(AF571&lt;1,IF(MIN(AG$7,$F571)&gt;$C571,MIN(AG$7,$F571)-$C571+1,0),MIN(AG$7,$F571)-AF$7))/365,0))</f>
        <v>0</v>
      </c>
      <c r="AH571" s="4">
        <f>IF($F571=0,($D571-SUM($U571:AG571))*$E571*(IF(AG571&lt;1,IF(MIN(AH$7,$F571)&gt;$C571,MIN(AH$7,$F571)-$C571+1,0),MIN(AH$7,$F571)-AG$7))/365,IF($F571&gt;AG$7,($D571-SUM($U571:AG571))*$E571*(IF(AG571&lt;1,IF(MIN(AH$7,$F571)&gt;$C571,MIN(AH$7,$F571)-$C571+1,0),MIN(AH$7,$F571)-AG$7))/365,0))</f>
        <v>0</v>
      </c>
      <c r="AI571" s="4">
        <f>IF($F571=0,($D571-SUM($U571:AH571))*$E571*(IF(AH571&lt;1,IF(MIN(AI$7,$F571)&gt;$C571,MIN(AI$7,$F571)-$C571+1,0),MIN(AI$7,$F571)-AH$7))/365,IF($F571&gt;AH$7,($D571-SUM($U571:AH571))*$E571*(IF(AH571&lt;1,IF(MIN(AI$7,$F571)&gt;$C571,MIN(AI$7,$F571)-$C571+1,0),MIN(AI$7,$F571)-AH$7))/365,0))</f>
        <v>0</v>
      </c>
      <c r="AJ571" s="4">
        <f>IF($F571=0,($D571-SUM($U571:AI571))*$E571*(IF(AI571&lt;1,IF(MIN(AJ$7,$F571)&gt;$C571,MIN(AJ$7,$F571)-$C571+1,0),MIN(AJ$7,$F571)-AI$7))/365,IF($F571&gt;AI$7,($D571-SUM($U571:AI571))*$E571*(IF(AI571&lt;1,IF(MIN(AJ$7,$F571)&gt;$C571,MIN(AJ$7,$F571)-$C571+1,0),MIN(AJ$7,$F571)-AI$7))/365,0))</f>
        <v>0</v>
      </c>
      <c r="AK571" s="4">
        <f>IF($F571=0,($D571-SUM($U571:AJ571))*$E571*(IF(AJ571&lt;1,IF(MIN(AK$7,$F571)&gt;$C571,MIN(AK$7,$F571)-$C571+1,0),MIN(AK$7,$F571)-AJ$7))/365,IF($F571&gt;AJ$7,($D571-SUM($U571:AJ571))*$E571*(IF(AJ571&lt;1,IF(MIN(AK$7,$F571)&gt;$C571,MIN(AK$7,$F571)-$C571+1,0),MIN(AK$7,$F571)-AJ$7))/365,0))</f>
        <v>0</v>
      </c>
      <c r="AL571" s="4">
        <f>IF($F571=0,($D571-SUM($U571:AK571))*$E571*(IF(AK571&lt;1,IF(MIN(AL$7,$F571)&gt;$C571,MIN(AL$7,$F571)-$C571+1,0),MIN(AL$7,$F571)-AK$7))/365,IF($F571&gt;AK$7,($D571-SUM($U571:AK571))*$E571*(IF(AK571&lt;1,IF(MIN(AL$7,$F571)&gt;$C571,MIN(AL$7,$F571)-$C571+1,0),MIN(AL$7,$F571)-AK$7))/365,0))</f>
        <v>0</v>
      </c>
      <c r="AM571" s="4">
        <f>IF($F571=0,($D571-SUM($U571:AL571))*$E571*(IF(AL571&lt;1,IF(MIN(AM$7,$F571)&gt;$C571,MIN(AM$7,$F571)-$C571+1,0),MIN(AM$7,$F571)-AL$7))/365,IF($F571&gt;AL$7,($D571-SUM($U571:AL571))*$E571*(IF(AL571&lt;1,IF(MIN(AM$7,$F571)&gt;$C571,MIN(AM$7,$F571)-$C571+1,0),MIN(AM$7,$F571)-AL$7))/365,0))</f>
        <v>0</v>
      </c>
      <c r="AN571" s="4">
        <f>IF($F571=0,($D571-SUM($U571:AM571))*$E571*(IF(AM571&lt;1,IF(MIN(AN$7,$F571)&gt;$C571,MIN(AN$7,$F571)-$C571+1,0),MIN(AN$7,$F571)-AM$7))/365,IF($F571&gt;AM$7,($D571-SUM($U571:AM571))*$E571*(IF(AM571&lt;1,IF(MIN(AN$7,$F571)&gt;$C571,MIN(AN$7,$F571)-$C571+1,0),MIN(AN$7,$F571)-AM$7))/365,0))</f>
        <v>0</v>
      </c>
      <c r="AO571" s="4">
        <f>IF($F571=0,($D571-SUM($U571:AN571))*$E571*(IF(AN571&lt;1,IF(MIN(AO$7,$F571)&gt;$C571,MIN(AO$7,$F571)-$C571+1,0),MIN(AO$7,$F571)-AN$7))/365,IF($F571&gt;AN$7,($D571-SUM($U571:AN571))*$E571*(IF(AN571&lt;1,IF(MIN(AO$7,$F571)&gt;$C571,MIN(AO$7,$F571)-$C571+1,0),MIN(AO$7,$F571)-AN$7))/365,0))</f>
        <v>0</v>
      </c>
      <c r="AP571" s="4">
        <f>IF($F571=0,($D571-SUM($U571:AO571))*$E571*(IF(AO571&lt;1,IF(MIN(AP$7,$F571)&gt;$C571,MIN(AP$7,$F571)-$C571+1,0),MIN(AP$7,$F571)-AO$7))/365,IF($F571&gt;AO$7,($D571-SUM($U571:AO571))*$E571*(IF(AO571&lt;1,IF(MIN(AP$7,$F571)&gt;$C571,MIN(AP$7,$F571)-$C571+1,0),MIN(AP$7,$F571)-AO$7))/365,0))</f>
        <v>0</v>
      </c>
      <c r="AQ571" s="4">
        <f>IF($F571=0,($D571-SUM($U571:AP571))*$E571*(IF(AP571&lt;1,IF(MIN(AQ$7,$F571)&gt;$C571,MIN(AQ$7,$F571)-$C571+1,0),MIN(AQ$7,$F571)-AP$7))/365,IF($F571&gt;AP$7,($D571-SUM($U571:AP571))*$E571*(IF(AP571&lt;1,IF(MIN(AQ$7,$F571)&gt;$C571,MIN(AQ$7,$F571)-$C571+1,0),MIN(AQ$7,$F571)-AP$7))/365,0))</f>
        <v>0</v>
      </c>
      <c r="AR571" s="4">
        <f>IF($F571=0,($D571-SUM($U571:AQ571))*$E571*(IF(AQ571&lt;1,IF(MIN(AR$7,$F571)&gt;$C571,MIN(AR$7,$F571)-$C571+1,0),MIN(AR$7,$F571)-AQ$7))/365,IF($F571&gt;AQ$7,($D571-SUM($U571:AQ571))*$E571*(IF(AQ571&lt;1,IF(MIN(AR$7,$F571)&gt;$C571,MIN(AR$7,$F571)-$C571+1,0),MIN(AR$7,$F571)-AQ$7))/365,0))</f>
        <v>0</v>
      </c>
      <c r="AS571" s="4">
        <f>IF($F571=0,($D571-SUM($U571:AR571))*$E571*(IF(AR571&lt;1,IF(MIN(AS$7,$F571)&gt;$C571,MIN(AS$7,$F571)-$C571+1,0),MIN(AS$7,$F571)-AR$7))/365,IF($F571&gt;AR$7,($D571-SUM($U571:AR571))*$E571*(IF(AR571&lt;1,IF(MIN(AS$7,$F571)&gt;$C571,MIN(AS$7,$F571)-$C571+1,0),MIN(AS$7,$F571)-AR$7))/365,0))</f>
        <v>0</v>
      </c>
    </row>
    <row r="572" spans="1:45">
      <c r="A572" s="15"/>
      <c r="B572" s="17"/>
      <c r="C572" s="16"/>
      <c r="D572" s="15"/>
      <c r="E572" s="11"/>
      <c r="F572" s="16"/>
      <c r="G572" s="15"/>
      <c r="H572" s="14"/>
      <c r="I572" s="5"/>
      <c r="J572" s="13">
        <f>SUM(U572:AS572)</f>
        <v>0</v>
      </c>
      <c r="K572" s="13">
        <f>IF(F572=0,D572-J572,IF(F572&lt;41730,0,D572-J572))</f>
        <v>0</v>
      </c>
      <c r="L572" s="12">
        <f>IF(K572=0,0,IF(G572-((L$7-C572)/365)&lt;0,0,G572-((L$7-C572)/365)))</f>
        <v>0</v>
      </c>
      <c r="M572" s="4">
        <f>IF(K572=0,0,D572*H572)</f>
        <v>0</v>
      </c>
      <c r="N572" s="11">
        <f>IFERROR((1-(M572/K572)^(1/L572)),0)</f>
        <v>0</v>
      </c>
      <c r="O572" s="10">
        <f>IF(F572&gt;41730,IF(F572&gt;41730,(F572-41730)/365,IF(K572=0,0,IF(G572-((L$7-C572)/365)&lt;0,0,G572-((L$7-C572)/365)))),1)</f>
        <v>1</v>
      </c>
      <c r="P572" s="9">
        <f>IF(K572&lt;M572,0,IF(L572=0,K572-M572,K572*N572*O572))</f>
        <v>0</v>
      </c>
      <c r="Q572" s="19">
        <f>IF(F572&gt;41730,D572,0)</f>
        <v>0</v>
      </c>
      <c r="R572" s="18">
        <f>IF(F572&gt;41730,J572+P572,0)</f>
        <v>0</v>
      </c>
      <c r="S572" s="9">
        <f>IF(F572&gt;0,0,K572-P572)</f>
        <v>0</v>
      </c>
      <c r="T572" s="5"/>
      <c r="U572" s="4">
        <f>D572*E572*(IF(U$7&gt;$C572,U$7-$C572+1,0))/365</f>
        <v>0</v>
      </c>
      <c r="V572" s="4">
        <f>($D572-U572)*$E572*(IF(U572&lt;1,IF(V$7&gt;$C572,V$7-$C572+1,0),V$7-U$7))/365</f>
        <v>0</v>
      </c>
      <c r="W572" s="4">
        <f>IF($F572=0,($D572-SUM($U572:V572))*$E572*(IF(V572&lt;1,IF(MIN(W$7,$F572)&gt;$C572,MIN(W$7,$F572)-$C572+1,0),MIN(W$7,$F572)-V$7))/365,IF($F572&gt;V$7,($D572-SUM($U572:V572))*$E572*(IF(V572&lt;1,IF(MIN(W$7,$F572)&gt;$C572,MIN(W$7,$F572)-$C572+1,0),MIN(W$7,$F572)-V$7))/365,0))</f>
        <v>0</v>
      </c>
      <c r="X572" s="4">
        <f>IF($F572=0,($D572-SUM($U572:W572))*$E572*(IF(W572&lt;1,IF(MIN(X$7,$F572)&gt;$C572,MIN(X$7,$F572)-$C572+1,0),MIN(X$7,$F572)-W$7))/365,IF($F572&gt;W$7,($D572-SUM($U572:W572))*$E572*(IF(W572&lt;1,IF(MIN(X$7,$F572)&gt;$C572,MIN(X$7,$F572)-$C572+1,0),MIN(X$7,$F572)-W$7))/365,0))</f>
        <v>0</v>
      </c>
      <c r="Y572" s="4">
        <f>IF($F572=0,($D572-SUM($U572:X572))*$E572*(IF(X572&lt;1,IF(MIN(Y$7,$F572)&gt;$C572,MIN(Y$7,$F572)-$C572+1,0),MIN(Y$7,$F572)-X$7))/365,IF($F572&gt;X$7,($D572-SUM($U572:X572))*$E572*(IF(X572&lt;1,IF(MIN(Y$7,$F572)&gt;$C572,MIN(Y$7,$F572)-$C572+1,0),MIN(Y$7,$F572)-X$7))/365,0))</f>
        <v>0</v>
      </c>
      <c r="Z572" s="4">
        <f>IF($F572=0,($D572-SUM($U572:Y572))*$E572*(IF(Y572&lt;1,IF(MIN(Z$7,$F572)&gt;$C572,MIN(Z$7,$F572)-$C572+1,0),MIN(Z$7,$F572)-Y$7))/365,IF($F572&gt;Y$7,($D572-SUM($U572:Y572))*$E572*(IF(Y572&lt;1,IF(MIN(Z$7,$F572)&gt;$C572,MIN(Z$7,$F572)-$C572+1,0),MIN(Z$7,$F572)-Y$7))/365,0))</f>
        <v>0</v>
      </c>
      <c r="AA572" s="4">
        <f>IF($F572=0,($D572-SUM($U572:Z572))*$E572*(IF(Z572&lt;1,IF(MIN(AA$7,$F572)&gt;$C572,MIN(AA$7,$F572)-$C572+1,0),MIN(AA$7,$F572)-Z$7))/365,IF($F572&gt;Z$7,($D572-SUM($U572:Z572))*$E572*(IF(Z572&lt;1,IF(MIN(AA$7,$F572)&gt;$C572,MIN(AA$7,$F572)-$C572+1,0),MIN(AA$7,$F572)-Z$7))/365,0))</f>
        <v>0</v>
      </c>
      <c r="AB572" s="4">
        <f>IF($F572=0,($D572-SUM($U572:AA572))*$E572*(IF(AA572&lt;1,IF(MIN(AB$7,$F572)&gt;$C572,MIN(AB$7,$F572)-$C572+1,0),MIN(AB$7,$F572)-AA$7))/365,IF($F572&gt;AA$7,($D572-SUM($U572:AA572))*$E572*(IF(AA572&lt;1,IF(MIN(AB$7,$F572)&gt;$C572,MIN(AB$7,$F572)-$C572+1,0),MIN(AB$7,$F572)-AA$7))/365,0))</f>
        <v>0</v>
      </c>
      <c r="AC572" s="4">
        <f>IF($F572=0,($D572-SUM($U572:AB572))*$E572*(IF(AB572&lt;1,IF(MIN(AC$7,$F572)&gt;$C572,MIN(AC$7,$F572)-$C572+1,0),MIN(AC$7,$F572)-AB$7))/365,IF($F572&gt;AB$7,($D572-SUM($U572:AB572))*$E572*(IF(AB572&lt;1,IF(MIN(AC$7,$F572)&gt;$C572,MIN(AC$7,$F572)-$C572+1,0),MIN(AC$7,$F572)-AB$7))/365,0))</f>
        <v>0</v>
      </c>
      <c r="AD572" s="4">
        <f>IF($F572=0,($D572-SUM($U572:AC572))*$E572*(IF(AC572&lt;1,IF(MIN(AD$7,$F572)&gt;$C572,MIN(AD$7,$F572)-$C572+1,0),MIN(AD$7,$F572)-AC$7))/365,IF($F572&gt;AC$7,($D572-SUM($U572:AC572))*$E572*(IF(AC572&lt;1,IF(MIN(AD$7,$F572)&gt;$C572,MIN(AD$7,$F572)-$C572+1,0),MIN(AD$7,$F572)-AC$7))/365,0))</f>
        <v>0</v>
      </c>
      <c r="AE572" s="4">
        <f>IF($F572=0,($D572-SUM($U572:AD572))*$E572*(IF(AD572&lt;1,IF(MIN(AE$7,$F572)&gt;$C572,MIN(AE$7,$F572)-$C572+1,0),MIN(AE$7,$F572)-AD$7))/365,IF($F572&gt;AD$7,($D572-SUM($U572:AD572))*$E572*(IF(AD572&lt;1,IF(MIN(AE$7,$F572)&gt;$C572,MIN(AE$7,$F572)-$C572+1,0),MIN(AE$7,$F572)-AD$7))/365,0))</f>
        <v>0</v>
      </c>
      <c r="AF572" s="4">
        <f>IF($F572=0,($D572-SUM($U572:AE572))*$E572*(IF(AE572&lt;1,IF(MIN(AF$7,$F572)&gt;$C572,MIN(AF$7,$F572)-$C572+1,0),MIN(AF$7,$F572)-AE$7))/365,IF($F572&gt;AE$7,($D572-SUM($U572:AE572))*$E572*(IF(AE572&lt;1,IF(MIN(AF$7,$F572)&gt;$C572,MIN(AF$7,$F572)-$C572+1,0),MIN(AF$7,$F572)-AE$7))/365,0))</f>
        <v>0</v>
      </c>
      <c r="AG572" s="4">
        <f>IF($F572=0,($D572-SUM($U572:AF572))*$E572*(IF(AF572&lt;1,IF(MIN(AG$7,$F572)&gt;$C572,MIN(AG$7,$F572)-$C572+1,0),MIN(AG$7,$F572)-AF$7))/365,IF($F572&gt;AF$7,($D572-SUM($U572:AF572))*$E572*(IF(AF572&lt;1,IF(MIN(AG$7,$F572)&gt;$C572,MIN(AG$7,$F572)-$C572+1,0),MIN(AG$7,$F572)-AF$7))/365,0))</f>
        <v>0</v>
      </c>
      <c r="AH572" s="4">
        <f>IF($F572=0,($D572-SUM($U572:AG572))*$E572*(IF(AG572&lt;1,IF(MIN(AH$7,$F572)&gt;$C572,MIN(AH$7,$F572)-$C572+1,0),MIN(AH$7,$F572)-AG$7))/365,IF($F572&gt;AG$7,($D572-SUM($U572:AG572))*$E572*(IF(AG572&lt;1,IF(MIN(AH$7,$F572)&gt;$C572,MIN(AH$7,$F572)-$C572+1,0),MIN(AH$7,$F572)-AG$7))/365,0))</f>
        <v>0</v>
      </c>
      <c r="AI572" s="4">
        <f>IF($F572=0,($D572-SUM($U572:AH572))*$E572*(IF(AH572&lt;1,IF(MIN(AI$7,$F572)&gt;$C572,MIN(AI$7,$F572)-$C572+1,0),MIN(AI$7,$F572)-AH$7))/365,IF($F572&gt;AH$7,($D572-SUM($U572:AH572))*$E572*(IF(AH572&lt;1,IF(MIN(AI$7,$F572)&gt;$C572,MIN(AI$7,$F572)-$C572+1,0),MIN(AI$7,$F572)-AH$7))/365,0))</f>
        <v>0</v>
      </c>
      <c r="AJ572" s="4">
        <f>IF($F572=0,($D572-SUM($U572:AI572))*$E572*(IF(AI572&lt;1,IF(MIN(AJ$7,$F572)&gt;$C572,MIN(AJ$7,$F572)-$C572+1,0),MIN(AJ$7,$F572)-AI$7))/365,IF($F572&gt;AI$7,($D572-SUM($U572:AI572))*$E572*(IF(AI572&lt;1,IF(MIN(AJ$7,$F572)&gt;$C572,MIN(AJ$7,$F572)-$C572+1,0),MIN(AJ$7,$F572)-AI$7))/365,0))</f>
        <v>0</v>
      </c>
      <c r="AK572" s="4">
        <f>IF($F572=0,($D572-SUM($U572:AJ572))*$E572*(IF(AJ572&lt;1,IF(MIN(AK$7,$F572)&gt;$C572,MIN(AK$7,$F572)-$C572+1,0),MIN(AK$7,$F572)-AJ$7))/365,IF($F572&gt;AJ$7,($D572-SUM($U572:AJ572))*$E572*(IF(AJ572&lt;1,IF(MIN(AK$7,$F572)&gt;$C572,MIN(AK$7,$F572)-$C572+1,0),MIN(AK$7,$F572)-AJ$7))/365,0))</f>
        <v>0</v>
      </c>
      <c r="AL572" s="4">
        <f>IF($F572=0,($D572-SUM($U572:AK572))*$E572*(IF(AK572&lt;1,IF(MIN(AL$7,$F572)&gt;$C572,MIN(AL$7,$F572)-$C572+1,0),MIN(AL$7,$F572)-AK$7))/365,IF($F572&gt;AK$7,($D572-SUM($U572:AK572))*$E572*(IF(AK572&lt;1,IF(MIN(AL$7,$F572)&gt;$C572,MIN(AL$7,$F572)-$C572+1,0),MIN(AL$7,$F572)-AK$7))/365,0))</f>
        <v>0</v>
      </c>
      <c r="AM572" s="4">
        <f>IF($F572=0,($D572-SUM($U572:AL572))*$E572*(IF(AL572&lt;1,IF(MIN(AM$7,$F572)&gt;$C572,MIN(AM$7,$F572)-$C572+1,0),MIN(AM$7,$F572)-AL$7))/365,IF($F572&gt;AL$7,($D572-SUM($U572:AL572))*$E572*(IF(AL572&lt;1,IF(MIN(AM$7,$F572)&gt;$C572,MIN(AM$7,$F572)-$C572+1,0),MIN(AM$7,$F572)-AL$7))/365,0))</f>
        <v>0</v>
      </c>
      <c r="AN572" s="4">
        <f>IF($F572=0,($D572-SUM($U572:AM572))*$E572*(IF(AM572&lt;1,IF(MIN(AN$7,$F572)&gt;$C572,MIN(AN$7,$F572)-$C572+1,0),MIN(AN$7,$F572)-AM$7))/365,IF($F572&gt;AM$7,($D572-SUM($U572:AM572))*$E572*(IF(AM572&lt;1,IF(MIN(AN$7,$F572)&gt;$C572,MIN(AN$7,$F572)-$C572+1,0),MIN(AN$7,$F572)-AM$7))/365,0))</f>
        <v>0</v>
      </c>
      <c r="AO572" s="4">
        <f>IF($F572=0,($D572-SUM($U572:AN572))*$E572*(IF(AN572&lt;1,IF(MIN(AO$7,$F572)&gt;$C572,MIN(AO$7,$F572)-$C572+1,0),MIN(AO$7,$F572)-AN$7))/365,IF($F572&gt;AN$7,($D572-SUM($U572:AN572))*$E572*(IF(AN572&lt;1,IF(MIN(AO$7,$F572)&gt;$C572,MIN(AO$7,$F572)-$C572+1,0),MIN(AO$7,$F572)-AN$7))/365,0))</f>
        <v>0</v>
      </c>
      <c r="AP572" s="4">
        <f>IF($F572=0,($D572-SUM($U572:AO572))*$E572*(IF(AO572&lt;1,IF(MIN(AP$7,$F572)&gt;$C572,MIN(AP$7,$F572)-$C572+1,0),MIN(AP$7,$F572)-AO$7))/365,IF($F572&gt;AO$7,($D572-SUM($U572:AO572))*$E572*(IF(AO572&lt;1,IF(MIN(AP$7,$F572)&gt;$C572,MIN(AP$7,$F572)-$C572+1,0),MIN(AP$7,$F572)-AO$7))/365,0))</f>
        <v>0</v>
      </c>
      <c r="AQ572" s="4">
        <f>IF($F572=0,($D572-SUM($U572:AP572))*$E572*(IF(AP572&lt;1,IF(MIN(AQ$7,$F572)&gt;$C572,MIN(AQ$7,$F572)-$C572+1,0),MIN(AQ$7,$F572)-AP$7))/365,IF($F572&gt;AP$7,($D572-SUM($U572:AP572))*$E572*(IF(AP572&lt;1,IF(MIN(AQ$7,$F572)&gt;$C572,MIN(AQ$7,$F572)-$C572+1,0),MIN(AQ$7,$F572)-AP$7))/365,0))</f>
        <v>0</v>
      </c>
      <c r="AR572" s="4">
        <f>IF($F572=0,($D572-SUM($U572:AQ572))*$E572*(IF(AQ572&lt;1,IF(MIN(AR$7,$F572)&gt;$C572,MIN(AR$7,$F572)-$C572+1,0),MIN(AR$7,$F572)-AQ$7))/365,IF($F572&gt;AQ$7,($D572-SUM($U572:AQ572))*$E572*(IF(AQ572&lt;1,IF(MIN(AR$7,$F572)&gt;$C572,MIN(AR$7,$F572)-$C572+1,0),MIN(AR$7,$F572)-AQ$7))/365,0))</f>
        <v>0</v>
      </c>
      <c r="AS572" s="4">
        <f>IF($F572=0,($D572-SUM($U572:AR572))*$E572*(IF(AR572&lt;1,IF(MIN(AS$7,$F572)&gt;$C572,MIN(AS$7,$F572)-$C572+1,0),MIN(AS$7,$F572)-AR$7))/365,IF($F572&gt;AR$7,($D572-SUM($U572:AR572))*$E572*(IF(AR572&lt;1,IF(MIN(AS$7,$F572)&gt;$C572,MIN(AS$7,$F572)-$C572+1,0),MIN(AS$7,$F572)-AR$7))/365,0))</f>
        <v>0</v>
      </c>
    </row>
    <row r="573" spans="1:45">
      <c r="A573" s="15"/>
      <c r="B573" s="17"/>
      <c r="C573" s="16"/>
      <c r="D573" s="15"/>
      <c r="E573" s="11"/>
      <c r="F573" s="16"/>
      <c r="G573" s="15"/>
      <c r="H573" s="14"/>
      <c r="I573" s="5"/>
      <c r="J573" s="13">
        <f>SUM(U573:AS573)</f>
        <v>0</v>
      </c>
      <c r="K573" s="13">
        <f>IF(F573=0,D573-J573,IF(F573&lt;41730,0,D573-J573))</f>
        <v>0</v>
      </c>
      <c r="L573" s="12">
        <f>IF(K573=0,0,IF(G573-((L$7-C573)/365)&lt;0,0,G573-((L$7-C573)/365)))</f>
        <v>0</v>
      </c>
      <c r="M573" s="4">
        <f>IF(K573=0,0,D573*H573)</f>
        <v>0</v>
      </c>
      <c r="N573" s="11">
        <f>IFERROR((1-(M573/K573)^(1/L573)),0)</f>
        <v>0</v>
      </c>
      <c r="O573" s="10">
        <f>IF(F573&gt;41730,IF(F573&gt;41730,(F573-41730)/365,IF(K573=0,0,IF(G573-((L$7-C573)/365)&lt;0,0,G573-((L$7-C573)/365)))),1)</f>
        <v>1</v>
      </c>
      <c r="P573" s="9">
        <f>IF(K573&lt;M573,0,IF(L573=0,K573-M573,K573*N573*O573))</f>
        <v>0</v>
      </c>
      <c r="Q573" s="19">
        <f>IF(F573&gt;41730,D573,0)</f>
        <v>0</v>
      </c>
      <c r="R573" s="18">
        <f>IF(F573&gt;41730,J573+P573,0)</f>
        <v>0</v>
      </c>
      <c r="S573" s="9">
        <f>IF(F573&gt;0,0,K573-P573)</f>
        <v>0</v>
      </c>
      <c r="T573" s="5"/>
      <c r="U573" s="4">
        <f>D573*E573*(IF(U$7&gt;$C573,U$7-$C573+1,0))/365</f>
        <v>0</v>
      </c>
      <c r="V573" s="4">
        <f>($D573-U573)*$E573*(IF(U573&lt;1,IF(V$7&gt;$C573,V$7-$C573+1,0),V$7-U$7))/365</f>
        <v>0</v>
      </c>
      <c r="W573" s="4">
        <f>IF($F573=0,($D573-SUM($U573:V573))*$E573*(IF(V573&lt;1,IF(MIN(W$7,$F573)&gt;$C573,MIN(W$7,$F573)-$C573+1,0),MIN(W$7,$F573)-V$7))/365,IF($F573&gt;V$7,($D573-SUM($U573:V573))*$E573*(IF(V573&lt;1,IF(MIN(W$7,$F573)&gt;$C573,MIN(W$7,$F573)-$C573+1,0),MIN(W$7,$F573)-V$7))/365,0))</f>
        <v>0</v>
      </c>
      <c r="X573" s="4">
        <f>IF($F573=0,($D573-SUM($U573:W573))*$E573*(IF(W573&lt;1,IF(MIN(X$7,$F573)&gt;$C573,MIN(X$7,$F573)-$C573+1,0),MIN(X$7,$F573)-W$7))/365,IF($F573&gt;W$7,($D573-SUM($U573:W573))*$E573*(IF(W573&lt;1,IF(MIN(X$7,$F573)&gt;$C573,MIN(X$7,$F573)-$C573+1,0),MIN(X$7,$F573)-W$7))/365,0))</f>
        <v>0</v>
      </c>
      <c r="Y573" s="4">
        <f>IF($F573=0,($D573-SUM($U573:X573))*$E573*(IF(X573&lt;1,IF(MIN(Y$7,$F573)&gt;$C573,MIN(Y$7,$F573)-$C573+1,0),MIN(Y$7,$F573)-X$7))/365,IF($F573&gt;X$7,($D573-SUM($U573:X573))*$E573*(IF(X573&lt;1,IF(MIN(Y$7,$F573)&gt;$C573,MIN(Y$7,$F573)-$C573+1,0),MIN(Y$7,$F573)-X$7))/365,0))</f>
        <v>0</v>
      </c>
      <c r="Z573" s="4">
        <f>IF($F573=0,($D573-SUM($U573:Y573))*$E573*(IF(Y573&lt;1,IF(MIN(Z$7,$F573)&gt;$C573,MIN(Z$7,$F573)-$C573+1,0),MIN(Z$7,$F573)-Y$7))/365,IF($F573&gt;Y$7,($D573-SUM($U573:Y573))*$E573*(IF(Y573&lt;1,IF(MIN(Z$7,$F573)&gt;$C573,MIN(Z$7,$F573)-$C573+1,0),MIN(Z$7,$F573)-Y$7))/365,0))</f>
        <v>0</v>
      </c>
      <c r="AA573" s="4">
        <f>IF($F573=0,($D573-SUM($U573:Z573))*$E573*(IF(Z573&lt;1,IF(MIN(AA$7,$F573)&gt;$C573,MIN(AA$7,$F573)-$C573+1,0),MIN(AA$7,$F573)-Z$7))/365,IF($F573&gt;Z$7,($D573-SUM($U573:Z573))*$E573*(IF(Z573&lt;1,IF(MIN(AA$7,$F573)&gt;$C573,MIN(AA$7,$F573)-$C573+1,0),MIN(AA$7,$F573)-Z$7))/365,0))</f>
        <v>0</v>
      </c>
      <c r="AB573" s="4">
        <f>IF($F573=0,($D573-SUM($U573:AA573))*$E573*(IF(AA573&lt;1,IF(MIN(AB$7,$F573)&gt;$C573,MIN(AB$7,$F573)-$C573+1,0),MIN(AB$7,$F573)-AA$7))/365,IF($F573&gt;AA$7,($D573-SUM($U573:AA573))*$E573*(IF(AA573&lt;1,IF(MIN(AB$7,$F573)&gt;$C573,MIN(AB$7,$F573)-$C573+1,0),MIN(AB$7,$F573)-AA$7))/365,0))</f>
        <v>0</v>
      </c>
      <c r="AC573" s="4">
        <f>IF($F573=0,($D573-SUM($U573:AB573))*$E573*(IF(AB573&lt;1,IF(MIN(AC$7,$F573)&gt;$C573,MIN(AC$7,$F573)-$C573+1,0),MIN(AC$7,$F573)-AB$7))/365,IF($F573&gt;AB$7,($D573-SUM($U573:AB573))*$E573*(IF(AB573&lt;1,IF(MIN(AC$7,$F573)&gt;$C573,MIN(AC$7,$F573)-$C573+1,0),MIN(AC$7,$F573)-AB$7))/365,0))</f>
        <v>0</v>
      </c>
      <c r="AD573" s="4">
        <f>IF($F573=0,($D573-SUM($U573:AC573))*$E573*(IF(AC573&lt;1,IF(MIN(AD$7,$F573)&gt;$C573,MIN(AD$7,$F573)-$C573+1,0),MIN(AD$7,$F573)-AC$7))/365,IF($F573&gt;AC$7,($D573-SUM($U573:AC573))*$E573*(IF(AC573&lt;1,IF(MIN(AD$7,$F573)&gt;$C573,MIN(AD$7,$F573)-$C573+1,0),MIN(AD$7,$F573)-AC$7))/365,0))</f>
        <v>0</v>
      </c>
      <c r="AE573" s="4">
        <f>IF($F573=0,($D573-SUM($U573:AD573))*$E573*(IF(AD573&lt;1,IF(MIN(AE$7,$F573)&gt;$C573,MIN(AE$7,$F573)-$C573+1,0),MIN(AE$7,$F573)-AD$7))/365,IF($F573&gt;AD$7,($D573-SUM($U573:AD573))*$E573*(IF(AD573&lt;1,IF(MIN(AE$7,$F573)&gt;$C573,MIN(AE$7,$F573)-$C573+1,0),MIN(AE$7,$F573)-AD$7))/365,0))</f>
        <v>0</v>
      </c>
      <c r="AF573" s="4">
        <f>IF($F573=0,($D573-SUM($U573:AE573))*$E573*(IF(AE573&lt;1,IF(MIN(AF$7,$F573)&gt;$C573,MIN(AF$7,$F573)-$C573+1,0),MIN(AF$7,$F573)-AE$7))/365,IF($F573&gt;AE$7,($D573-SUM($U573:AE573))*$E573*(IF(AE573&lt;1,IF(MIN(AF$7,$F573)&gt;$C573,MIN(AF$7,$F573)-$C573+1,0),MIN(AF$7,$F573)-AE$7))/365,0))</f>
        <v>0</v>
      </c>
      <c r="AG573" s="4">
        <f>IF($F573=0,($D573-SUM($U573:AF573))*$E573*(IF(AF573&lt;1,IF(MIN(AG$7,$F573)&gt;$C573,MIN(AG$7,$F573)-$C573+1,0),MIN(AG$7,$F573)-AF$7))/365,IF($F573&gt;AF$7,($D573-SUM($U573:AF573))*$E573*(IF(AF573&lt;1,IF(MIN(AG$7,$F573)&gt;$C573,MIN(AG$7,$F573)-$C573+1,0),MIN(AG$7,$F573)-AF$7))/365,0))</f>
        <v>0</v>
      </c>
      <c r="AH573" s="4">
        <f>IF($F573=0,($D573-SUM($U573:AG573))*$E573*(IF(AG573&lt;1,IF(MIN(AH$7,$F573)&gt;$C573,MIN(AH$7,$F573)-$C573+1,0),MIN(AH$7,$F573)-AG$7))/365,IF($F573&gt;AG$7,($D573-SUM($U573:AG573))*$E573*(IF(AG573&lt;1,IF(MIN(AH$7,$F573)&gt;$C573,MIN(AH$7,$F573)-$C573+1,0),MIN(AH$7,$F573)-AG$7))/365,0))</f>
        <v>0</v>
      </c>
      <c r="AI573" s="4">
        <f>IF($F573=0,($D573-SUM($U573:AH573))*$E573*(IF(AH573&lt;1,IF(MIN(AI$7,$F573)&gt;$C573,MIN(AI$7,$F573)-$C573+1,0),MIN(AI$7,$F573)-AH$7))/365,IF($F573&gt;AH$7,($D573-SUM($U573:AH573))*$E573*(IF(AH573&lt;1,IF(MIN(AI$7,$F573)&gt;$C573,MIN(AI$7,$F573)-$C573+1,0),MIN(AI$7,$F573)-AH$7))/365,0))</f>
        <v>0</v>
      </c>
      <c r="AJ573" s="4">
        <f>IF($F573=0,($D573-SUM($U573:AI573))*$E573*(IF(AI573&lt;1,IF(MIN(AJ$7,$F573)&gt;$C573,MIN(AJ$7,$F573)-$C573+1,0),MIN(AJ$7,$F573)-AI$7))/365,IF($F573&gt;AI$7,($D573-SUM($U573:AI573))*$E573*(IF(AI573&lt;1,IF(MIN(AJ$7,$F573)&gt;$C573,MIN(AJ$7,$F573)-$C573+1,0),MIN(AJ$7,$F573)-AI$7))/365,0))</f>
        <v>0</v>
      </c>
      <c r="AK573" s="4">
        <f>IF($F573=0,($D573-SUM($U573:AJ573))*$E573*(IF(AJ573&lt;1,IF(MIN(AK$7,$F573)&gt;$C573,MIN(AK$7,$F573)-$C573+1,0),MIN(AK$7,$F573)-AJ$7))/365,IF($F573&gt;AJ$7,($D573-SUM($U573:AJ573))*$E573*(IF(AJ573&lt;1,IF(MIN(AK$7,$F573)&gt;$C573,MIN(AK$7,$F573)-$C573+1,0),MIN(AK$7,$F573)-AJ$7))/365,0))</f>
        <v>0</v>
      </c>
      <c r="AL573" s="4">
        <f>IF($F573=0,($D573-SUM($U573:AK573))*$E573*(IF(AK573&lt;1,IF(MIN(AL$7,$F573)&gt;$C573,MIN(AL$7,$F573)-$C573+1,0),MIN(AL$7,$F573)-AK$7))/365,IF($F573&gt;AK$7,($D573-SUM($U573:AK573))*$E573*(IF(AK573&lt;1,IF(MIN(AL$7,$F573)&gt;$C573,MIN(AL$7,$F573)-$C573+1,0),MIN(AL$7,$F573)-AK$7))/365,0))</f>
        <v>0</v>
      </c>
      <c r="AM573" s="4">
        <f>IF($F573=0,($D573-SUM($U573:AL573))*$E573*(IF(AL573&lt;1,IF(MIN(AM$7,$F573)&gt;$C573,MIN(AM$7,$F573)-$C573+1,0),MIN(AM$7,$F573)-AL$7))/365,IF($F573&gt;AL$7,($D573-SUM($U573:AL573))*$E573*(IF(AL573&lt;1,IF(MIN(AM$7,$F573)&gt;$C573,MIN(AM$7,$F573)-$C573+1,0),MIN(AM$7,$F573)-AL$7))/365,0))</f>
        <v>0</v>
      </c>
      <c r="AN573" s="4">
        <f>IF($F573=0,($D573-SUM($U573:AM573))*$E573*(IF(AM573&lt;1,IF(MIN(AN$7,$F573)&gt;$C573,MIN(AN$7,$F573)-$C573+1,0),MIN(AN$7,$F573)-AM$7))/365,IF($F573&gt;AM$7,($D573-SUM($U573:AM573))*$E573*(IF(AM573&lt;1,IF(MIN(AN$7,$F573)&gt;$C573,MIN(AN$7,$F573)-$C573+1,0),MIN(AN$7,$F573)-AM$7))/365,0))</f>
        <v>0</v>
      </c>
      <c r="AO573" s="4">
        <f>IF($F573=0,($D573-SUM($U573:AN573))*$E573*(IF(AN573&lt;1,IF(MIN(AO$7,$F573)&gt;$C573,MIN(AO$7,$F573)-$C573+1,0),MIN(AO$7,$F573)-AN$7))/365,IF($F573&gt;AN$7,($D573-SUM($U573:AN573))*$E573*(IF(AN573&lt;1,IF(MIN(AO$7,$F573)&gt;$C573,MIN(AO$7,$F573)-$C573+1,0),MIN(AO$7,$F573)-AN$7))/365,0))</f>
        <v>0</v>
      </c>
      <c r="AP573" s="4">
        <f>IF($F573=0,($D573-SUM($U573:AO573))*$E573*(IF(AO573&lt;1,IF(MIN(AP$7,$F573)&gt;$C573,MIN(AP$7,$F573)-$C573+1,0),MIN(AP$7,$F573)-AO$7))/365,IF($F573&gt;AO$7,($D573-SUM($U573:AO573))*$E573*(IF(AO573&lt;1,IF(MIN(AP$7,$F573)&gt;$C573,MIN(AP$7,$F573)-$C573+1,0),MIN(AP$7,$F573)-AO$7))/365,0))</f>
        <v>0</v>
      </c>
      <c r="AQ573" s="4">
        <f>IF($F573=0,($D573-SUM($U573:AP573))*$E573*(IF(AP573&lt;1,IF(MIN(AQ$7,$F573)&gt;$C573,MIN(AQ$7,$F573)-$C573+1,0),MIN(AQ$7,$F573)-AP$7))/365,IF($F573&gt;AP$7,($D573-SUM($U573:AP573))*$E573*(IF(AP573&lt;1,IF(MIN(AQ$7,$F573)&gt;$C573,MIN(AQ$7,$F573)-$C573+1,0),MIN(AQ$7,$F573)-AP$7))/365,0))</f>
        <v>0</v>
      </c>
      <c r="AR573" s="4">
        <f>IF($F573=0,($D573-SUM($U573:AQ573))*$E573*(IF(AQ573&lt;1,IF(MIN(AR$7,$F573)&gt;$C573,MIN(AR$7,$F573)-$C573+1,0),MIN(AR$7,$F573)-AQ$7))/365,IF($F573&gt;AQ$7,($D573-SUM($U573:AQ573))*$E573*(IF(AQ573&lt;1,IF(MIN(AR$7,$F573)&gt;$C573,MIN(AR$7,$F573)-$C573+1,0),MIN(AR$7,$F573)-AQ$7))/365,0))</f>
        <v>0</v>
      </c>
      <c r="AS573" s="4">
        <f>IF($F573=0,($D573-SUM($U573:AR573))*$E573*(IF(AR573&lt;1,IF(MIN(AS$7,$F573)&gt;$C573,MIN(AS$7,$F573)-$C573+1,0),MIN(AS$7,$F573)-AR$7))/365,IF($F573&gt;AR$7,($D573-SUM($U573:AR573))*$E573*(IF(AR573&lt;1,IF(MIN(AS$7,$F573)&gt;$C573,MIN(AS$7,$F573)-$C573+1,0),MIN(AS$7,$F573)-AR$7))/365,0))</f>
        <v>0</v>
      </c>
    </row>
    <row r="574" spans="1:45">
      <c r="A574" s="15"/>
      <c r="B574" s="17"/>
      <c r="C574" s="16"/>
      <c r="D574" s="15"/>
      <c r="E574" s="11"/>
      <c r="F574" s="16"/>
      <c r="G574" s="15"/>
      <c r="H574" s="14"/>
      <c r="I574" s="5"/>
      <c r="J574" s="13">
        <f>SUM(U574:AS574)</f>
        <v>0</v>
      </c>
      <c r="K574" s="13">
        <f>IF(F574=0,D574-J574,IF(F574&lt;41730,0,D574-J574))</f>
        <v>0</v>
      </c>
      <c r="L574" s="12">
        <f>IF(K574=0,0,IF(G574-((L$7-C574)/365)&lt;0,0,G574-((L$7-C574)/365)))</f>
        <v>0</v>
      </c>
      <c r="M574" s="4">
        <f>IF(K574=0,0,D574*H574)</f>
        <v>0</v>
      </c>
      <c r="N574" s="11">
        <f>IFERROR((1-(M574/K574)^(1/L574)),0)</f>
        <v>0</v>
      </c>
      <c r="O574" s="10">
        <f>IF(F574&gt;41730,IF(F574&gt;41730,(F574-41730)/365,IF(K574=0,0,IF(G574-((L$7-C574)/365)&lt;0,0,G574-((L$7-C574)/365)))),1)</f>
        <v>1</v>
      </c>
      <c r="P574" s="9">
        <f>IF(K574&lt;M574,0,IF(L574=0,K574-M574,K574*N574*O574))</f>
        <v>0</v>
      </c>
      <c r="Q574" s="19">
        <f>IF(F574&gt;41730,D574,0)</f>
        <v>0</v>
      </c>
      <c r="R574" s="18">
        <f>IF(F574&gt;41730,J574+P574,0)</f>
        <v>0</v>
      </c>
      <c r="S574" s="9">
        <f>IF(F574&gt;0,0,K574-P574)</f>
        <v>0</v>
      </c>
      <c r="T574" s="5"/>
      <c r="U574" s="4">
        <f>D574*E574*(IF(U$7&gt;$C574,U$7-$C574+1,0))/365</f>
        <v>0</v>
      </c>
      <c r="V574" s="4">
        <f>($D574-U574)*$E574*(IF(U574&lt;1,IF(V$7&gt;$C574,V$7-$C574+1,0),V$7-U$7))/365</f>
        <v>0</v>
      </c>
      <c r="W574" s="4">
        <f>IF($F574=0,($D574-SUM($U574:V574))*$E574*(IF(V574&lt;1,IF(MIN(W$7,$F574)&gt;$C574,MIN(W$7,$F574)-$C574+1,0),MIN(W$7,$F574)-V$7))/365,IF($F574&gt;V$7,($D574-SUM($U574:V574))*$E574*(IF(V574&lt;1,IF(MIN(W$7,$F574)&gt;$C574,MIN(W$7,$F574)-$C574+1,0),MIN(W$7,$F574)-V$7))/365,0))</f>
        <v>0</v>
      </c>
      <c r="X574" s="4">
        <f>IF($F574=0,($D574-SUM($U574:W574))*$E574*(IF(W574&lt;1,IF(MIN(X$7,$F574)&gt;$C574,MIN(X$7,$F574)-$C574+1,0),MIN(X$7,$F574)-W$7))/365,IF($F574&gt;W$7,($D574-SUM($U574:W574))*$E574*(IF(W574&lt;1,IF(MIN(X$7,$F574)&gt;$C574,MIN(X$7,$F574)-$C574+1,0),MIN(X$7,$F574)-W$7))/365,0))</f>
        <v>0</v>
      </c>
      <c r="Y574" s="4">
        <f>IF($F574=0,($D574-SUM($U574:X574))*$E574*(IF(X574&lt;1,IF(MIN(Y$7,$F574)&gt;$C574,MIN(Y$7,$F574)-$C574+1,0),MIN(Y$7,$F574)-X$7))/365,IF($F574&gt;X$7,($D574-SUM($U574:X574))*$E574*(IF(X574&lt;1,IF(MIN(Y$7,$F574)&gt;$C574,MIN(Y$7,$F574)-$C574+1,0),MIN(Y$7,$F574)-X$7))/365,0))</f>
        <v>0</v>
      </c>
      <c r="Z574" s="4">
        <f>IF($F574=0,($D574-SUM($U574:Y574))*$E574*(IF(Y574&lt;1,IF(MIN(Z$7,$F574)&gt;$C574,MIN(Z$7,$F574)-$C574+1,0),MIN(Z$7,$F574)-Y$7))/365,IF($F574&gt;Y$7,($D574-SUM($U574:Y574))*$E574*(IF(Y574&lt;1,IF(MIN(Z$7,$F574)&gt;$C574,MIN(Z$7,$F574)-$C574+1,0),MIN(Z$7,$F574)-Y$7))/365,0))</f>
        <v>0</v>
      </c>
      <c r="AA574" s="4">
        <f>IF($F574=0,($D574-SUM($U574:Z574))*$E574*(IF(Z574&lt;1,IF(MIN(AA$7,$F574)&gt;$C574,MIN(AA$7,$F574)-$C574+1,0),MIN(AA$7,$F574)-Z$7))/365,IF($F574&gt;Z$7,($D574-SUM($U574:Z574))*$E574*(IF(Z574&lt;1,IF(MIN(AA$7,$F574)&gt;$C574,MIN(AA$7,$F574)-$C574+1,0),MIN(AA$7,$F574)-Z$7))/365,0))</f>
        <v>0</v>
      </c>
      <c r="AB574" s="4">
        <f>IF($F574=0,($D574-SUM($U574:AA574))*$E574*(IF(AA574&lt;1,IF(MIN(AB$7,$F574)&gt;$C574,MIN(AB$7,$F574)-$C574+1,0),MIN(AB$7,$F574)-AA$7))/365,IF($F574&gt;AA$7,($D574-SUM($U574:AA574))*$E574*(IF(AA574&lt;1,IF(MIN(AB$7,$F574)&gt;$C574,MIN(AB$7,$F574)-$C574+1,0),MIN(AB$7,$F574)-AA$7))/365,0))</f>
        <v>0</v>
      </c>
      <c r="AC574" s="4">
        <f>IF($F574=0,($D574-SUM($U574:AB574))*$E574*(IF(AB574&lt;1,IF(MIN(AC$7,$F574)&gt;$C574,MIN(AC$7,$F574)-$C574+1,0),MIN(AC$7,$F574)-AB$7))/365,IF($F574&gt;AB$7,($D574-SUM($U574:AB574))*$E574*(IF(AB574&lt;1,IF(MIN(AC$7,$F574)&gt;$C574,MIN(AC$7,$F574)-$C574+1,0),MIN(AC$7,$F574)-AB$7))/365,0))</f>
        <v>0</v>
      </c>
      <c r="AD574" s="4">
        <f>IF($F574=0,($D574-SUM($U574:AC574))*$E574*(IF(AC574&lt;1,IF(MIN(AD$7,$F574)&gt;$C574,MIN(AD$7,$F574)-$C574+1,0),MIN(AD$7,$F574)-AC$7))/365,IF($F574&gt;AC$7,($D574-SUM($U574:AC574))*$E574*(IF(AC574&lt;1,IF(MIN(AD$7,$F574)&gt;$C574,MIN(AD$7,$F574)-$C574+1,0),MIN(AD$7,$F574)-AC$7))/365,0))</f>
        <v>0</v>
      </c>
      <c r="AE574" s="4">
        <f>IF($F574=0,($D574-SUM($U574:AD574))*$E574*(IF(AD574&lt;1,IF(MIN(AE$7,$F574)&gt;$C574,MIN(AE$7,$F574)-$C574+1,0),MIN(AE$7,$F574)-AD$7))/365,IF($F574&gt;AD$7,($D574-SUM($U574:AD574))*$E574*(IF(AD574&lt;1,IF(MIN(AE$7,$F574)&gt;$C574,MIN(AE$7,$F574)-$C574+1,0),MIN(AE$7,$F574)-AD$7))/365,0))</f>
        <v>0</v>
      </c>
      <c r="AF574" s="4">
        <f>IF($F574=0,($D574-SUM($U574:AE574))*$E574*(IF(AE574&lt;1,IF(MIN(AF$7,$F574)&gt;$C574,MIN(AF$7,$F574)-$C574+1,0),MIN(AF$7,$F574)-AE$7))/365,IF($F574&gt;AE$7,($D574-SUM($U574:AE574))*$E574*(IF(AE574&lt;1,IF(MIN(AF$7,$F574)&gt;$C574,MIN(AF$7,$F574)-$C574+1,0),MIN(AF$7,$F574)-AE$7))/365,0))</f>
        <v>0</v>
      </c>
      <c r="AG574" s="4">
        <f>IF($F574=0,($D574-SUM($U574:AF574))*$E574*(IF(AF574&lt;1,IF(MIN(AG$7,$F574)&gt;$C574,MIN(AG$7,$F574)-$C574+1,0),MIN(AG$7,$F574)-AF$7))/365,IF($F574&gt;AF$7,($D574-SUM($U574:AF574))*$E574*(IF(AF574&lt;1,IF(MIN(AG$7,$F574)&gt;$C574,MIN(AG$7,$F574)-$C574+1,0),MIN(AG$7,$F574)-AF$7))/365,0))</f>
        <v>0</v>
      </c>
      <c r="AH574" s="4">
        <f>IF($F574=0,($D574-SUM($U574:AG574))*$E574*(IF(AG574&lt;1,IF(MIN(AH$7,$F574)&gt;$C574,MIN(AH$7,$F574)-$C574+1,0),MIN(AH$7,$F574)-AG$7))/365,IF($F574&gt;AG$7,($D574-SUM($U574:AG574))*$E574*(IF(AG574&lt;1,IF(MIN(AH$7,$F574)&gt;$C574,MIN(AH$7,$F574)-$C574+1,0),MIN(AH$7,$F574)-AG$7))/365,0))</f>
        <v>0</v>
      </c>
      <c r="AI574" s="4">
        <f>IF($F574=0,($D574-SUM($U574:AH574))*$E574*(IF(AH574&lt;1,IF(MIN(AI$7,$F574)&gt;$C574,MIN(AI$7,$F574)-$C574+1,0),MIN(AI$7,$F574)-AH$7))/365,IF($F574&gt;AH$7,($D574-SUM($U574:AH574))*$E574*(IF(AH574&lt;1,IF(MIN(AI$7,$F574)&gt;$C574,MIN(AI$7,$F574)-$C574+1,0),MIN(AI$7,$F574)-AH$7))/365,0))</f>
        <v>0</v>
      </c>
      <c r="AJ574" s="4">
        <f>IF($F574=0,($D574-SUM($U574:AI574))*$E574*(IF(AI574&lt;1,IF(MIN(AJ$7,$F574)&gt;$C574,MIN(AJ$7,$F574)-$C574+1,0),MIN(AJ$7,$F574)-AI$7))/365,IF($F574&gt;AI$7,($D574-SUM($U574:AI574))*$E574*(IF(AI574&lt;1,IF(MIN(AJ$7,$F574)&gt;$C574,MIN(AJ$7,$F574)-$C574+1,0),MIN(AJ$7,$F574)-AI$7))/365,0))</f>
        <v>0</v>
      </c>
      <c r="AK574" s="4">
        <f>IF($F574=0,($D574-SUM($U574:AJ574))*$E574*(IF(AJ574&lt;1,IF(MIN(AK$7,$F574)&gt;$C574,MIN(AK$7,$F574)-$C574+1,0),MIN(AK$7,$F574)-AJ$7))/365,IF($F574&gt;AJ$7,($D574-SUM($U574:AJ574))*$E574*(IF(AJ574&lt;1,IF(MIN(AK$7,$F574)&gt;$C574,MIN(AK$7,$F574)-$C574+1,0),MIN(AK$7,$F574)-AJ$7))/365,0))</f>
        <v>0</v>
      </c>
      <c r="AL574" s="4">
        <f>IF($F574=0,($D574-SUM($U574:AK574))*$E574*(IF(AK574&lt;1,IF(MIN(AL$7,$F574)&gt;$C574,MIN(AL$7,$F574)-$C574+1,0),MIN(AL$7,$F574)-AK$7))/365,IF($F574&gt;AK$7,($D574-SUM($U574:AK574))*$E574*(IF(AK574&lt;1,IF(MIN(AL$7,$F574)&gt;$C574,MIN(AL$7,$F574)-$C574+1,0),MIN(AL$7,$F574)-AK$7))/365,0))</f>
        <v>0</v>
      </c>
      <c r="AM574" s="4">
        <f>IF($F574=0,($D574-SUM($U574:AL574))*$E574*(IF(AL574&lt;1,IF(MIN(AM$7,$F574)&gt;$C574,MIN(AM$7,$F574)-$C574+1,0),MIN(AM$7,$F574)-AL$7))/365,IF($F574&gt;AL$7,($D574-SUM($U574:AL574))*$E574*(IF(AL574&lt;1,IF(MIN(AM$7,$F574)&gt;$C574,MIN(AM$7,$F574)-$C574+1,0),MIN(AM$7,$F574)-AL$7))/365,0))</f>
        <v>0</v>
      </c>
      <c r="AN574" s="4">
        <f>IF($F574=0,($D574-SUM($U574:AM574))*$E574*(IF(AM574&lt;1,IF(MIN(AN$7,$F574)&gt;$C574,MIN(AN$7,$F574)-$C574+1,0),MIN(AN$7,$F574)-AM$7))/365,IF($F574&gt;AM$7,($D574-SUM($U574:AM574))*$E574*(IF(AM574&lt;1,IF(MIN(AN$7,$F574)&gt;$C574,MIN(AN$7,$F574)-$C574+1,0),MIN(AN$7,$F574)-AM$7))/365,0))</f>
        <v>0</v>
      </c>
      <c r="AO574" s="4">
        <f>IF($F574=0,($D574-SUM($U574:AN574))*$E574*(IF(AN574&lt;1,IF(MIN(AO$7,$F574)&gt;$C574,MIN(AO$7,$F574)-$C574+1,0),MIN(AO$7,$F574)-AN$7))/365,IF($F574&gt;AN$7,($D574-SUM($U574:AN574))*$E574*(IF(AN574&lt;1,IF(MIN(AO$7,$F574)&gt;$C574,MIN(AO$7,$F574)-$C574+1,0),MIN(AO$7,$F574)-AN$7))/365,0))</f>
        <v>0</v>
      </c>
      <c r="AP574" s="4">
        <f>IF($F574=0,($D574-SUM($U574:AO574))*$E574*(IF(AO574&lt;1,IF(MIN(AP$7,$F574)&gt;$C574,MIN(AP$7,$F574)-$C574+1,0),MIN(AP$7,$F574)-AO$7))/365,IF($F574&gt;AO$7,($D574-SUM($U574:AO574))*$E574*(IF(AO574&lt;1,IF(MIN(AP$7,$F574)&gt;$C574,MIN(AP$7,$F574)-$C574+1,0),MIN(AP$7,$F574)-AO$7))/365,0))</f>
        <v>0</v>
      </c>
      <c r="AQ574" s="4">
        <f>IF($F574=0,($D574-SUM($U574:AP574))*$E574*(IF(AP574&lt;1,IF(MIN(AQ$7,$F574)&gt;$C574,MIN(AQ$7,$F574)-$C574+1,0),MIN(AQ$7,$F574)-AP$7))/365,IF($F574&gt;AP$7,($D574-SUM($U574:AP574))*$E574*(IF(AP574&lt;1,IF(MIN(AQ$7,$F574)&gt;$C574,MIN(AQ$7,$F574)-$C574+1,0),MIN(AQ$7,$F574)-AP$7))/365,0))</f>
        <v>0</v>
      </c>
      <c r="AR574" s="4">
        <f>IF($F574=0,($D574-SUM($U574:AQ574))*$E574*(IF(AQ574&lt;1,IF(MIN(AR$7,$F574)&gt;$C574,MIN(AR$7,$F574)-$C574+1,0),MIN(AR$7,$F574)-AQ$7))/365,IF($F574&gt;AQ$7,($D574-SUM($U574:AQ574))*$E574*(IF(AQ574&lt;1,IF(MIN(AR$7,$F574)&gt;$C574,MIN(AR$7,$F574)-$C574+1,0),MIN(AR$7,$F574)-AQ$7))/365,0))</f>
        <v>0</v>
      </c>
      <c r="AS574" s="4">
        <f>IF($F574=0,($D574-SUM($U574:AR574))*$E574*(IF(AR574&lt;1,IF(MIN(AS$7,$F574)&gt;$C574,MIN(AS$7,$F574)-$C574+1,0),MIN(AS$7,$F574)-AR$7))/365,IF($F574&gt;AR$7,($D574-SUM($U574:AR574))*$E574*(IF(AR574&lt;1,IF(MIN(AS$7,$F574)&gt;$C574,MIN(AS$7,$F574)-$C574+1,0),MIN(AS$7,$F574)-AR$7))/365,0))</f>
        <v>0</v>
      </c>
    </row>
    <row r="575" spans="1:45">
      <c r="A575" s="15"/>
      <c r="B575" s="17"/>
      <c r="C575" s="16"/>
      <c r="D575" s="15"/>
      <c r="E575" s="11"/>
      <c r="F575" s="16"/>
      <c r="G575" s="15"/>
      <c r="H575" s="14"/>
      <c r="I575" s="5"/>
      <c r="J575" s="13">
        <f>SUM(U575:AS575)</f>
        <v>0</v>
      </c>
      <c r="K575" s="13">
        <f>IF(F575=0,D575-J575,IF(F575&lt;41730,0,D575-J575))</f>
        <v>0</v>
      </c>
      <c r="L575" s="12">
        <f>IF(K575=0,0,IF(G575-((L$7-C575)/365)&lt;0,0,G575-((L$7-C575)/365)))</f>
        <v>0</v>
      </c>
      <c r="M575" s="4">
        <f>IF(K575=0,0,D575*H575)</f>
        <v>0</v>
      </c>
      <c r="N575" s="11">
        <f>IFERROR((1-(M575/K575)^(1/L575)),0)</f>
        <v>0</v>
      </c>
      <c r="O575" s="10">
        <f>IF(F575&gt;41730,IF(F575&gt;41730,(F575-41730)/365,IF(K575=0,0,IF(G575-((L$7-C575)/365)&lt;0,0,G575-((L$7-C575)/365)))),1)</f>
        <v>1</v>
      </c>
      <c r="P575" s="9">
        <f>IF(K575&lt;M575,0,IF(L575=0,K575-M575,K575*N575*O575))</f>
        <v>0</v>
      </c>
      <c r="Q575" s="19">
        <f>IF(F575&gt;41730,D575,0)</f>
        <v>0</v>
      </c>
      <c r="R575" s="18">
        <f>IF(F575&gt;41730,J575+P575,0)</f>
        <v>0</v>
      </c>
      <c r="S575" s="9">
        <f>IF(F575&gt;0,0,K575-P575)</f>
        <v>0</v>
      </c>
      <c r="T575" s="5"/>
      <c r="U575" s="4">
        <f>D575*E575*(IF(U$7&gt;$C575,U$7-$C575+1,0))/365</f>
        <v>0</v>
      </c>
      <c r="V575" s="4">
        <f>($D575-U575)*$E575*(IF(U575&lt;1,IF(V$7&gt;$C575,V$7-$C575+1,0),V$7-U$7))/365</f>
        <v>0</v>
      </c>
      <c r="W575" s="4">
        <f>IF($F575=0,($D575-SUM($U575:V575))*$E575*(IF(V575&lt;1,IF(MIN(W$7,$F575)&gt;$C575,MIN(W$7,$F575)-$C575+1,0),MIN(W$7,$F575)-V$7))/365,IF($F575&gt;V$7,($D575-SUM($U575:V575))*$E575*(IF(V575&lt;1,IF(MIN(W$7,$F575)&gt;$C575,MIN(W$7,$F575)-$C575+1,0),MIN(W$7,$F575)-V$7))/365,0))</f>
        <v>0</v>
      </c>
      <c r="X575" s="4">
        <f>IF($F575=0,($D575-SUM($U575:W575))*$E575*(IF(W575&lt;1,IF(MIN(X$7,$F575)&gt;$C575,MIN(X$7,$F575)-$C575+1,0),MIN(X$7,$F575)-W$7))/365,IF($F575&gt;W$7,($D575-SUM($U575:W575))*$E575*(IF(W575&lt;1,IF(MIN(X$7,$F575)&gt;$C575,MIN(X$7,$F575)-$C575+1,0),MIN(X$7,$F575)-W$7))/365,0))</f>
        <v>0</v>
      </c>
      <c r="Y575" s="4">
        <f>IF($F575=0,($D575-SUM($U575:X575))*$E575*(IF(X575&lt;1,IF(MIN(Y$7,$F575)&gt;$C575,MIN(Y$7,$F575)-$C575+1,0),MIN(Y$7,$F575)-X$7))/365,IF($F575&gt;X$7,($D575-SUM($U575:X575))*$E575*(IF(X575&lt;1,IF(MIN(Y$7,$F575)&gt;$C575,MIN(Y$7,$F575)-$C575+1,0),MIN(Y$7,$F575)-X$7))/365,0))</f>
        <v>0</v>
      </c>
      <c r="Z575" s="4">
        <f>IF($F575=0,($D575-SUM($U575:Y575))*$E575*(IF(Y575&lt;1,IF(MIN(Z$7,$F575)&gt;$C575,MIN(Z$7,$F575)-$C575+1,0),MIN(Z$7,$F575)-Y$7))/365,IF($F575&gt;Y$7,($D575-SUM($U575:Y575))*$E575*(IF(Y575&lt;1,IF(MIN(Z$7,$F575)&gt;$C575,MIN(Z$7,$F575)-$C575+1,0),MIN(Z$7,$F575)-Y$7))/365,0))</f>
        <v>0</v>
      </c>
      <c r="AA575" s="4">
        <f>IF($F575=0,($D575-SUM($U575:Z575))*$E575*(IF(Z575&lt;1,IF(MIN(AA$7,$F575)&gt;$C575,MIN(AA$7,$F575)-$C575+1,0),MIN(AA$7,$F575)-Z$7))/365,IF($F575&gt;Z$7,($D575-SUM($U575:Z575))*$E575*(IF(Z575&lt;1,IF(MIN(AA$7,$F575)&gt;$C575,MIN(AA$7,$F575)-$C575+1,0),MIN(AA$7,$F575)-Z$7))/365,0))</f>
        <v>0</v>
      </c>
      <c r="AB575" s="4">
        <f>IF($F575=0,($D575-SUM($U575:AA575))*$E575*(IF(AA575&lt;1,IF(MIN(AB$7,$F575)&gt;$C575,MIN(AB$7,$F575)-$C575+1,0),MIN(AB$7,$F575)-AA$7))/365,IF($F575&gt;AA$7,($D575-SUM($U575:AA575))*$E575*(IF(AA575&lt;1,IF(MIN(AB$7,$F575)&gt;$C575,MIN(AB$7,$F575)-$C575+1,0),MIN(AB$7,$F575)-AA$7))/365,0))</f>
        <v>0</v>
      </c>
      <c r="AC575" s="4">
        <f>IF($F575=0,($D575-SUM($U575:AB575))*$E575*(IF(AB575&lt;1,IF(MIN(AC$7,$F575)&gt;$C575,MIN(AC$7,$F575)-$C575+1,0),MIN(AC$7,$F575)-AB$7))/365,IF($F575&gt;AB$7,($D575-SUM($U575:AB575))*$E575*(IF(AB575&lt;1,IF(MIN(AC$7,$F575)&gt;$C575,MIN(AC$7,$F575)-$C575+1,0),MIN(AC$7,$F575)-AB$7))/365,0))</f>
        <v>0</v>
      </c>
      <c r="AD575" s="4">
        <f>IF($F575=0,($D575-SUM($U575:AC575))*$E575*(IF(AC575&lt;1,IF(MIN(AD$7,$F575)&gt;$C575,MIN(AD$7,$F575)-$C575+1,0),MIN(AD$7,$F575)-AC$7))/365,IF($F575&gt;AC$7,($D575-SUM($U575:AC575))*$E575*(IF(AC575&lt;1,IF(MIN(AD$7,$F575)&gt;$C575,MIN(AD$7,$F575)-$C575+1,0),MIN(AD$7,$F575)-AC$7))/365,0))</f>
        <v>0</v>
      </c>
      <c r="AE575" s="4">
        <f>IF($F575=0,($D575-SUM($U575:AD575))*$E575*(IF(AD575&lt;1,IF(MIN(AE$7,$F575)&gt;$C575,MIN(AE$7,$F575)-$C575+1,0),MIN(AE$7,$F575)-AD$7))/365,IF($F575&gt;AD$7,($D575-SUM($U575:AD575))*$E575*(IF(AD575&lt;1,IF(MIN(AE$7,$F575)&gt;$C575,MIN(AE$7,$F575)-$C575+1,0),MIN(AE$7,$F575)-AD$7))/365,0))</f>
        <v>0</v>
      </c>
      <c r="AF575" s="4">
        <f>IF($F575=0,($D575-SUM($U575:AE575))*$E575*(IF(AE575&lt;1,IF(MIN(AF$7,$F575)&gt;$C575,MIN(AF$7,$F575)-$C575+1,0),MIN(AF$7,$F575)-AE$7))/365,IF($F575&gt;AE$7,($D575-SUM($U575:AE575))*$E575*(IF(AE575&lt;1,IF(MIN(AF$7,$F575)&gt;$C575,MIN(AF$7,$F575)-$C575+1,0),MIN(AF$7,$F575)-AE$7))/365,0))</f>
        <v>0</v>
      </c>
      <c r="AG575" s="4">
        <f>IF($F575=0,($D575-SUM($U575:AF575))*$E575*(IF(AF575&lt;1,IF(MIN(AG$7,$F575)&gt;$C575,MIN(AG$7,$F575)-$C575+1,0),MIN(AG$7,$F575)-AF$7))/365,IF($F575&gt;AF$7,($D575-SUM($U575:AF575))*$E575*(IF(AF575&lt;1,IF(MIN(AG$7,$F575)&gt;$C575,MIN(AG$7,$F575)-$C575+1,0),MIN(AG$7,$F575)-AF$7))/365,0))</f>
        <v>0</v>
      </c>
      <c r="AH575" s="4">
        <f>IF($F575=0,($D575-SUM($U575:AG575))*$E575*(IF(AG575&lt;1,IF(MIN(AH$7,$F575)&gt;$C575,MIN(AH$7,$F575)-$C575+1,0),MIN(AH$7,$F575)-AG$7))/365,IF($F575&gt;AG$7,($D575-SUM($U575:AG575))*$E575*(IF(AG575&lt;1,IF(MIN(AH$7,$F575)&gt;$C575,MIN(AH$7,$F575)-$C575+1,0),MIN(AH$7,$F575)-AG$7))/365,0))</f>
        <v>0</v>
      </c>
      <c r="AI575" s="4">
        <f>IF($F575=0,($D575-SUM($U575:AH575))*$E575*(IF(AH575&lt;1,IF(MIN(AI$7,$F575)&gt;$C575,MIN(AI$7,$F575)-$C575+1,0),MIN(AI$7,$F575)-AH$7))/365,IF($F575&gt;AH$7,($D575-SUM($U575:AH575))*$E575*(IF(AH575&lt;1,IF(MIN(AI$7,$F575)&gt;$C575,MIN(AI$7,$F575)-$C575+1,0),MIN(AI$7,$F575)-AH$7))/365,0))</f>
        <v>0</v>
      </c>
      <c r="AJ575" s="4">
        <f>IF($F575=0,($D575-SUM($U575:AI575))*$E575*(IF(AI575&lt;1,IF(MIN(AJ$7,$F575)&gt;$C575,MIN(AJ$7,$F575)-$C575+1,0),MIN(AJ$7,$F575)-AI$7))/365,IF($F575&gt;AI$7,($D575-SUM($U575:AI575))*$E575*(IF(AI575&lt;1,IF(MIN(AJ$7,$F575)&gt;$C575,MIN(AJ$7,$F575)-$C575+1,0),MIN(AJ$7,$F575)-AI$7))/365,0))</f>
        <v>0</v>
      </c>
      <c r="AK575" s="4">
        <f>IF($F575=0,($D575-SUM($U575:AJ575))*$E575*(IF(AJ575&lt;1,IF(MIN(AK$7,$F575)&gt;$C575,MIN(AK$7,$F575)-$C575+1,0),MIN(AK$7,$F575)-AJ$7))/365,IF($F575&gt;AJ$7,($D575-SUM($U575:AJ575))*$E575*(IF(AJ575&lt;1,IF(MIN(AK$7,$F575)&gt;$C575,MIN(AK$7,$F575)-$C575+1,0),MIN(AK$7,$F575)-AJ$7))/365,0))</f>
        <v>0</v>
      </c>
      <c r="AL575" s="4">
        <f>IF($F575=0,($D575-SUM($U575:AK575))*$E575*(IF(AK575&lt;1,IF(MIN(AL$7,$F575)&gt;$C575,MIN(AL$7,$F575)-$C575+1,0),MIN(AL$7,$F575)-AK$7))/365,IF($F575&gt;AK$7,($D575-SUM($U575:AK575))*$E575*(IF(AK575&lt;1,IF(MIN(AL$7,$F575)&gt;$C575,MIN(AL$7,$F575)-$C575+1,0),MIN(AL$7,$F575)-AK$7))/365,0))</f>
        <v>0</v>
      </c>
      <c r="AM575" s="4">
        <f>IF($F575=0,($D575-SUM($U575:AL575))*$E575*(IF(AL575&lt;1,IF(MIN(AM$7,$F575)&gt;$C575,MIN(AM$7,$F575)-$C575+1,0),MIN(AM$7,$F575)-AL$7))/365,IF($F575&gt;AL$7,($D575-SUM($U575:AL575))*$E575*(IF(AL575&lt;1,IF(MIN(AM$7,$F575)&gt;$C575,MIN(AM$7,$F575)-$C575+1,0),MIN(AM$7,$F575)-AL$7))/365,0))</f>
        <v>0</v>
      </c>
      <c r="AN575" s="4">
        <f>IF($F575=0,($D575-SUM($U575:AM575))*$E575*(IF(AM575&lt;1,IF(MIN(AN$7,$F575)&gt;$C575,MIN(AN$7,$F575)-$C575+1,0),MIN(AN$7,$F575)-AM$7))/365,IF($F575&gt;AM$7,($D575-SUM($U575:AM575))*$E575*(IF(AM575&lt;1,IF(MIN(AN$7,$F575)&gt;$C575,MIN(AN$7,$F575)-$C575+1,0),MIN(AN$7,$F575)-AM$7))/365,0))</f>
        <v>0</v>
      </c>
      <c r="AO575" s="4">
        <f>IF($F575=0,($D575-SUM($U575:AN575))*$E575*(IF(AN575&lt;1,IF(MIN(AO$7,$F575)&gt;$C575,MIN(AO$7,$F575)-$C575+1,0),MIN(AO$7,$F575)-AN$7))/365,IF($F575&gt;AN$7,($D575-SUM($U575:AN575))*$E575*(IF(AN575&lt;1,IF(MIN(AO$7,$F575)&gt;$C575,MIN(AO$7,$F575)-$C575+1,0),MIN(AO$7,$F575)-AN$7))/365,0))</f>
        <v>0</v>
      </c>
      <c r="AP575" s="4">
        <f>IF($F575=0,($D575-SUM($U575:AO575))*$E575*(IF(AO575&lt;1,IF(MIN(AP$7,$F575)&gt;$C575,MIN(AP$7,$F575)-$C575+1,0),MIN(AP$7,$F575)-AO$7))/365,IF($F575&gt;AO$7,($D575-SUM($U575:AO575))*$E575*(IF(AO575&lt;1,IF(MIN(AP$7,$F575)&gt;$C575,MIN(AP$7,$F575)-$C575+1,0),MIN(AP$7,$F575)-AO$7))/365,0))</f>
        <v>0</v>
      </c>
      <c r="AQ575" s="4">
        <f>IF($F575=0,($D575-SUM($U575:AP575))*$E575*(IF(AP575&lt;1,IF(MIN(AQ$7,$F575)&gt;$C575,MIN(AQ$7,$F575)-$C575+1,0),MIN(AQ$7,$F575)-AP$7))/365,IF($F575&gt;AP$7,($D575-SUM($U575:AP575))*$E575*(IF(AP575&lt;1,IF(MIN(AQ$7,$F575)&gt;$C575,MIN(AQ$7,$F575)-$C575+1,0),MIN(AQ$7,$F575)-AP$7))/365,0))</f>
        <v>0</v>
      </c>
      <c r="AR575" s="4">
        <f>IF($F575=0,($D575-SUM($U575:AQ575))*$E575*(IF(AQ575&lt;1,IF(MIN(AR$7,$F575)&gt;$C575,MIN(AR$7,$F575)-$C575+1,0),MIN(AR$7,$F575)-AQ$7))/365,IF($F575&gt;AQ$7,($D575-SUM($U575:AQ575))*$E575*(IF(AQ575&lt;1,IF(MIN(AR$7,$F575)&gt;$C575,MIN(AR$7,$F575)-$C575+1,0),MIN(AR$7,$F575)-AQ$7))/365,0))</f>
        <v>0</v>
      </c>
      <c r="AS575" s="4">
        <f>IF($F575=0,($D575-SUM($U575:AR575))*$E575*(IF(AR575&lt;1,IF(MIN(AS$7,$F575)&gt;$C575,MIN(AS$7,$F575)-$C575+1,0),MIN(AS$7,$F575)-AR$7))/365,IF($F575&gt;AR$7,($D575-SUM($U575:AR575))*$E575*(IF(AR575&lt;1,IF(MIN(AS$7,$F575)&gt;$C575,MIN(AS$7,$F575)-$C575+1,0),MIN(AS$7,$F575)-AR$7))/365,0))</f>
        <v>0</v>
      </c>
    </row>
    <row r="576" spans="1:45">
      <c r="A576" s="15"/>
      <c r="B576" s="17"/>
      <c r="C576" s="16"/>
      <c r="D576" s="15"/>
      <c r="E576" s="11"/>
      <c r="F576" s="16"/>
      <c r="G576" s="15"/>
      <c r="H576" s="14"/>
      <c r="I576" s="5"/>
      <c r="J576" s="13">
        <f>SUM(U576:AS576)</f>
        <v>0</v>
      </c>
      <c r="K576" s="13">
        <f>IF(F576=0,D576-J576,IF(F576&lt;41730,0,D576-J576))</f>
        <v>0</v>
      </c>
      <c r="L576" s="12">
        <f>IF(K576=0,0,IF(G576-((L$7-C576)/365)&lt;0,0,G576-((L$7-C576)/365)))</f>
        <v>0</v>
      </c>
      <c r="M576" s="4">
        <f>IF(K576=0,0,D576*H576)</f>
        <v>0</v>
      </c>
      <c r="N576" s="11">
        <f>IFERROR((1-(M576/K576)^(1/L576)),0)</f>
        <v>0</v>
      </c>
      <c r="O576" s="10">
        <f>IF(F576&gt;41730,IF(F576&gt;41730,(F576-41730)/365,IF(K576=0,0,IF(G576-((L$7-C576)/365)&lt;0,0,G576-((L$7-C576)/365)))),1)</f>
        <v>1</v>
      </c>
      <c r="P576" s="9">
        <f>IF(K576&lt;M576,0,IF(L576=0,K576-M576,K576*N576*O576))</f>
        <v>0</v>
      </c>
      <c r="Q576" s="19">
        <f>IF(F576&gt;41730,D576,0)</f>
        <v>0</v>
      </c>
      <c r="R576" s="18">
        <f>IF(F576&gt;41730,J576+P576,0)</f>
        <v>0</v>
      </c>
      <c r="S576" s="9">
        <f>IF(F576&gt;0,0,K576-P576)</f>
        <v>0</v>
      </c>
      <c r="T576" s="5"/>
      <c r="U576" s="4">
        <f>D576*E576*(IF(U$7&gt;$C576,U$7-$C576+1,0))/365</f>
        <v>0</v>
      </c>
      <c r="V576" s="4">
        <f>($D576-U576)*$E576*(IF(U576&lt;1,IF(V$7&gt;$C576,V$7-$C576+1,0),V$7-U$7))/365</f>
        <v>0</v>
      </c>
      <c r="W576" s="4">
        <f>IF($F576=0,($D576-SUM($U576:V576))*$E576*(IF(V576&lt;1,IF(MIN(W$7,$F576)&gt;$C576,MIN(W$7,$F576)-$C576+1,0),MIN(W$7,$F576)-V$7))/365,IF($F576&gt;V$7,($D576-SUM($U576:V576))*$E576*(IF(V576&lt;1,IF(MIN(W$7,$F576)&gt;$C576,MIN(W$7,$F576)-$C576+1,0),MIN(W$7,$F576)-V$7))/365,0))</f>
        <v>0</v>
      </c>
      <c r="X576" s="4">
        <f>IF($F576=0,($D576-SUM($U576:W576))*$E576*(IF(W576&lt;1,IF(MIN(X$7,$F576)&gt;$C576,MIN(X$7,$F576)-$C576+1,0),MIN(X$7,$F576)-W$7))/365,IF($F576&gt;W$7,($D576-SUM($U576:W576))*$E576*(IF(W576&lt;1,IF(MIN(X$7,$F576)&gt;$C576,MIN(X$7,$F576)-$C576+1,0),MIN(X$7,$F576)-W$7))/365,0))</f>
        <v>0</v>
      </c>
      <c r="Y576" s="4">
        <f>IF($F576=0,($D576-SUM($U576:X576))*$E576*(IF(X576&lt;1,IF(MIN(Y$7,$F576)&gt;$C576,MIN(Y$7,$F576)-$C576+1,0),MIN(Y$7,$F576)-X$7))/365,IF($F576&gt;X$7,($D576-SUM($U576:X576))*$E576*(IF(X576&lt;1,IF(MIN(Y$7,$F576)&gt;$C576,MIN(Y$7,$F576)-$C576+1,0),MIN(Y$7,$F576)-X$7))/365,0))</f>
        <v>0</v>
      </c>
      <c r="Z576" s="4">
        <f>IF($F576=0,($D576-SUM($U576:Y576))*$E576*(IF(Y576&lt;1,IF(MIN(Z$7,$F576)&gt;$C576,MIN(Z$7,$F576)-$C576+1,0),MIN(Z$7,$F576)-Y$7))/365,IF($F576&gt;Y$7,($D576-SUM($U576:Y576))*$E576*(IF(Y576&lt;1,IF(MIN(Z$7,$F576)&gt;$C576,MIN(Z$7,$F576)-$C576+1,0),MIN(Z$7,$F576)-Y$7))/365,0))</f>
        <v>0</v>
      </c>
      <c r="AA576" s="4">
        <f>IF($F576=0,($D576-SUM($U576:Z576))*$E576*(IF(Z576&lt;1,IF(MIN(AA$7,$F576)&gt;$C576,MIN(AA$7,$F576)-$C576+1,0),MIN(AA$7,$F576)-Z$7))/365,IF($F576&gt;Z$7,($D576-SUM($U576:Z576))*$E576*(IF(Z576&lt;1,IF(MIN(AA$7,$F576)&gt;$C576,MIN(AA$7,$F576)-$C576+1,0),MIN(AA$7,$F576)-Z$7))/365,0))</f>
        <v>0</v>
      </c>
      <c r="AB576" s="4">
        <f>IF($F576=0,($D576-SUM($U576:AA576))*$E576*(IF(AA576&lt;1,IF(MIN(AB$7,$F576)&gt;$C576,MIN(AB$7,$F576)-$C576+1,0),MIN(AB$7,$F576)-AA$7))/365,IF($F576&gt;AA$7,($D576-SUM($U576:AA576))*$E576*(IF(AA576&lt;1,IF(MIN(AB$7,$F576)&gt;$C576,MIN(AB$7,$F576)-$C576+1,0),MIN(AB$7,$F576)-AA$7))/365,0))</f>
        <v>0</v>
      </c>
      <c r="AC576" s="4">
        <f>IF($F576=0,($D576-SUM($U576:AB576))*$E576*(IF(AB576&lt;1,IF(MIN(AC$7,$F576)&gt;$C576,MIN(AC$7,$F576)-$C576+1,0),MIN(AC$7,$F576)-AB$7))/365,IF($F576&gt;AB$7,($D576-SUM($U576:AB576))*$E576*(IF(AB576&lt;1,IF(MIN(AC$7,$F576)&gt;$C576,MIN(AC$7,$F576)-$C576+1,0),MIN(AC$7,$F576)-AB$7))/365,0))</f>
        <v>0</v>
      </c>
      <c r="AD576" s="4">
        <f>IF($F576=0,($D576-SUM($U576:AC576))*$E576*(IF(AC576&lt;1,IF(MIN(AD$7,$F576)&gt;$C576,MIN(AD$7,$F576)-$C576+1,0),MIN(AD$7,$F576)-AC$7))/365,IF($F576&gt;AC$7,($D576-SUM($U576:AC576))*$E576*(IF(AC576&lt;1,IF(MIN(AD$7,$F576)&gt;$C576,MIN(AD$7,$F576)-$C576+1,0),MIN(AD$7,$F576)-AC$7))/365,0))</f>
        <v>0</v>
      </c>
      <c r="AE576" s="4">
        <f>IF($F576=0,($D576-SUM($U576:AD576))*$E576*(IF(AD576&lt;1,IF(MIN(AE$7,$F576)&gt;$C576,MIN(AE$7,$F576)-$C576+1,0),MIN(AE$7,$F576)-AD$7))/365,IF($F576&gt;AD$7,($D576-SUM($U576:AD576))*$E576*(IF(AD576&lt;1,IF(MIN(AE$7,$F576)&gt;$C576,MIN(AE$7,$F576)-$C576+1,0),MIN(AE$7,$F576)-AD$7))/365,0))</f>
        <v>0</v>
      </c>
      <c r="AF576" s="4">
        <f>IF($F576=0,($D576-SUM($U576:AE576))*$E576*(IF(AE576&lt;1,IF(MIN(AF$7,$F576)&gt;$C576,MIN(AF$7,$F576)-$C576+1,0),MIN(AF$7,$F576)-AE$7))/365,IF($F576&gt;AE$7,($D576-SUM($U576:AE576))*$E576*(IF(AE576&lt;1,IF(MIN(AF$7,$F576)&gt;$C576,MIN(AF$7,$F576)-$C576+1,0),MIN(AF$7,$F576)-AE$7))/365,0))</f>
        <v>0</v>
      </c>
      <c r="AG576" s="4">
        <f>IF($F576=0,($D576-SUM($U576:AF576))*$E576*(IF(AF576&lt;1,IF(MIN(AG$7,$F576)&gt;$C576,MIN(AG$7,$F576)-$C576+1,0),MIN(AG$7,$F576)-AF$7))/365,IF($F576&gt;AF$7,($D576-SUM($U576:AF576))*$E576*(IF(AF576&lt;1,IF(MIN(AG$7,$F576)&gt;$C576,MIN(AG$7,$F576)-$C576+1,0),MIN(AG$7,$F576)-AF$7))/365,0))</f>
        <v>0</v>
      </c>
      <c r="AH576" s="4">
        <f>IF($F576=0,($D576-SUM($U576:AG576))*$E576*(IF(AG576&lt;1,IF(MIN(AH$7,$F576)&gt;$C576,MIN(AH$7,$F576)-$C576+1,0),MIN(AH$7,$F576)-AG$7))/365,IF($F576&gt;AG$7,($D576-SUM($U576:AG576))*$E576*(IF(AG576&lt;1,IF(MIN(AH$7,$F576)&gt;$C576,MIN(AH$7,$F576)-$C576+1,0),MIN(AH$7,$F576)-AG$7))/365,0))</f>
        <v>0</v>
      </c>
      <c r="AI576" s="4">
        <f>IF($F576=0,($D576-SUM($U576:AH576))*$E576*(IF(AH576&lt;1,IF(MIN(AI$7,$F576)&gt;$C576,MIN(AI$7,$F576)-$C576+1,0),MIN(AI$7,$F576)-AH$7))/365,IF($F576&gt;AH$7,($D576-SUM($U576:AH576))*$E576*(IF(AH576&lt;1,IF(MIN(AI$7,$F576)&gt;$C576,MIN(AI$7,$F576)-$C576+1,0),MIN(AI$7,$F576)-AH$7))/365,0))</f>
        <v>0</v>
      </c>
      <c r="AJ576" s="4">
        <f>IF($F576=0,($D576-SUM($U576:AI576))*$E576*(IF(AI576&lt;1,IF(MIN(AJ$7,$F576)&gt;$C576,MIN(AJ$7,$F576)-$C576+1,0),MIN(AJ$7,$F576)-AI$7))/365,IF($F576&gt;AI$7,($D576-SUM($U576:AI576))*$E576*(IF(AI576&lt;1,IF(MIN(AJ$7,$F576)&gt;$C576,MIN(AJ$7,$F576)-$C576+1,0),MIN(AJ$7,$F576)-AI$7))/365,0))</f>
        <v>0</v>
      </c>
      <c r="AK576" s="4">
        <f>IF($F576=0,($D576-SUM($U576:AJ576))*$E576*(IF(AJ576&lt;1,IF(MIN(AK$7,$F576)&gt;$C576,MIN(AK$7,$F576)-$C576+1,0),MIN(AK$7,$F576)-AJ$7))/365,IF($F576&gt;AJ$7,($D576-SUM($U576:AJ576))*$E576*(IF(AJ576&lt;1,IF(MIN(AK$7,$F576)&gt;$C576,MIN(AK$7,$F576)-$C576+1,0),MIN(AK$7,$F576)-AJ$7))/365,0))</f>
        <v>0</v>
      </c>
      <c r="AL576" s="4">
        <f>IF($F576=0,($D576-SUM($U576:AK576))*$E576*(IF(AK576&lt;1,IF(MIN(AL$7,$F576)&gt;$C576,MIN(AL$7,$F576)-$C576+1,0),MIN(AL$7,$F576)-AK$7))/365,IF($F576&gt;AK$7,($D576-SUM($U576:AK576))*$E576*(IF(AK576&lt;1,IF(MIN(AL$7,$F576)&gt;$C576,MIN(AL$7,$F576)-$C576+1,0),MIN(AL$7,$F576)-AK$7))/365,0))</f>
        <v>0</v>
      </c>
      <c r="AM576" s="4">
        <f>IF($F576=0,($D576-SUM($U576:AL576))*$E576*(IF(AL576&lt;1,IF(MIN(AM$7,$F576)&gt;$C576,MIN(AM$7,$F576)-$C576+1,0),MIN(AM$7,$F576)-AL$7))/365,IF($F576&gt;AL$7,($D576-SUM($U576:AL576))*$E576*(IF(AL576&lt;1,IF(MIN(AM$7,$F576)&gt;$C576,MIN(AM$7,$F576)-$C576+1,0),MIN(AM$7,$F576)-AL$7))/365,0))</f>
        <v>0</v>
      </c>
      <c r="AN576" s="4">
        <f>IF($F576=0,($D576-SUM($U576:AM576))*$E576*(IF(AM576&lt;1,IF(MIN(AN$7,$F576)&gt;$C576,MIN(AN$7,$F576)-$C576+1,0),MIN(AN$7,$F576)-AM$7))/365,IF($F576&gt;AM$7,($D576-SUM($U576:AM576))*$E576*(IF(AM576&lt;1,IF(MIN(AN$7,$F576)&gt;$C576,MIN(AN$7,$F576)-$C576+1,0),MIN(AN$7,$F576)-AM$7))/365,0))</f>
        <v>0</v>
      </c>
      <c r="AO576" s="4">
        <f>IF($F576=0,($D576-SUM($U576:AN576))*$E576*(IF(AN576&lt;1,IF(MIN(AO$7,$F576)&gt;$C576,MIN(AO$7,$F576)-$C576+1,0),MIN(AO$7,$F576)-AN$7))/365,IF($F576&gt;AN$7,($D576-SUM($U576:AN576))*$E576*(IF(AN576&lt;1,IF(MIN(AO$7,$F576)&gt;$C576,MIN(AO$7,$F576)-$C576+1,0),MIN(AO$7,$F576)-AN$7))/365,0))</f>
        <v>0</v>
      </c>
      <c r="AP576" s="4">
        <f>IF($F576=0,($D576-SUM($U576:AO576))*$E576*(IF(AO576&lt;1,IF(MIN(AP$7,$F576)&gt;$C576,MIN(AP$7,$F576)-$C576+1,0),MIN(AP$7,$F576)-AO$7))/365,IF($F576&gt;AO$7,($D576-SUM($U576:AO576))*$E576*(IF(AO576&lt;1,IF(MIN(AP$7,$F576)&gt;$C576,MIN(AP$7,$F576)-$C576+1,0),MIN(AP$7,$F576)-AO$7))/365,0))</f>
        <v>0</v>
      </c>
      <c r="AQ576" s="4">
        <f>IF($F576=0,($D576-SUM($U576:AP576))*$E576*(IF(AP576&lt;1,IF(MIN(AQ$7,$F576)&gt;$C576,MIN(AQ$7,$F576)-$C576+1,0),MIN(AQ$7,$F576)-AP$7))/365,IF($F576&gt;AP$7,($D576-SUM($U576:AP576))*$E576*(IF(AP576&lt;1,IF(MIN(AQ$7,$F576)&gt;$C576,MIN(AQ$7,$F576)-$C576+1,0),MIN(AQ$7,$F576)-AP$7))/365,0))</f>
        <v>0</v>
      </c>
      <c r="AR576" s="4">
        <f>IF($F576=0,($D576-SUM($U576:AQ576))*$E576*(IF(AQ576&lt;1,IF(MIN(AR$7,$F576)&gt;$C576,MIN(AR$7,$F576)-$C576+1,0),MIN(AR$7,$F576)-AQ$7))/365,IF($F576&gt;AQ$7,($D576-SUM($U576:AQ576))*$E576*(IF(AQ576&lt;1,IF(MIN(AR$7,$F576)&gt;$C576,MIN(AR$7,$F576)-$C576+1,0),MIN(AR$7,$F576)-AQ$7))/365,0))</f>
        <v>0</v>
      </c>
      <c r="AS576" s="4">
        <f>IF($F576=0,($D576-SUM($U576:AR576))*$E576*(IF(AR576&lt;1,IF(MIN(AS$7,$F576)&gt;$C576,MIN(AS$7,$F576)-$C576+1,0),MIN(AS$7,$F576)-AR$7))/365,IF($F576&gt;AR$7,($D576-SUM($U576:AR576))*$E576*(IF(AR576&lt;1,IF(MIN(AS$7,$F576)&gt;$C576,MIN(AS$7,$F576)-$C576+1,0),MIN(AS$7,$F576)-AR$7))/365,0))</f>
        <v>0</v>
      </c>
    </row>
    <row r="577" spans="1:45">
      <c r="A577" s="15"/>
      <c r="B577" s="17"/>
      <c r="C577" s="16"/>
      <c r="D577" s="15"/>
      <c r="E577" s="11"/>
      <c r="F577" s="16"/>
      <c r="G577" s="15"/>
      <c r="H577" s="14"/>
      <c r="I577" s="5"/>
      <c r="J577" s="13">
        <f>SUM(U577:AS577)</f>
        <v>0</v>
      </c>
      <c r="K577" s="13">
        <f>IF(F577=0,D577-J577,IF(F577&lt;41730,0,D577-J577))</f>
        <v>0</v>
      </c>
      <c r="L577" s="12">
        <f>IF(K577=0,0,IF(G577-((L$7-C577)/365)&lt;0,0,G577-((L$7-C577)/365)))</f>
        <v>0</v>
      </c>
      <c r="M577" s="4">
        <f>IF(K577=0,0,D577*H577)</f>
        <v>0</v>
      </c>
      <c r="N577" s="11">
        <f>IFERROR((1-(M577/K577)^(1/L577)),0)</f>
        <v>0</v>
      </c>
      <c r="O577" s="10">
        <f>IF(F577&gt;41730,IF(F577&gt;41730,(F577-41730)/365,IF(K577=0,0,IF(G577-((L$7-C577)/365)&lt;0,0,G577-((L$7-C577)/365)))),1)</f>
        <v>1</v>
      </c>
      <c r="P577" s="9">
        <f>IF(K577&lt;M577,0,IF(L577=0,K577-M577,K577*N577*O577))</f>
        <v>0</v>
      </c>
      <c r="Q577" s="19">
        <f>IF(F577&gt;41730,D577,0)</f>
        <v>0</v>
      </c>
      <c r="R577" s="18">
        <f>IF(F577&gt;41730,J577+P577,0)</f>
        <v>0</v>
      </c>
      <c r="S577" s="9">
        <f>IF(F577&gt;0,0,K577-P577)</f>
        <v>0</v>
      </c>
      <c r="T577" s="5"/>
      <c r="U577" s="4">
        <f>D577*E577*(IF(U$7&gt;$C577,U$7-$C577+1,0))/365</f>
        <v>0</v>
      </c>
      <c r="V577" s="4">
        <f>($D577-U577)*$E577*(IF(U577&lt;1,IF(V$7&gt;$C577,V$7-$C577+1,0),V$7-U$7))/365</f>
        <v>0</v>
      </c>
      <c r="W577" s="4">
        <f>IF($F577=0,($D577-SUM($U577:V577))*$E577*(IF(V577&lt;1,IF(MIN(W$7,$F577)&gt;$C577,MIN(W$7,$F577)-$C577+1,0),MIN(W$7,$F577)-V$7))/365,IF($F577&gt;V$7,($D577-SUM($U577:V577))*$E577*(IF(V577&lt;1,IF(MIN(W$7,$F577)&gt;$C577,MIN(W$7,$F577)-$C577+1,0),MIN(W$7,$F577)-V$7))/365,0))</f>
        <v>0</v>
      </c>
      <c r="X577" s="4">
        <f>IF($F577=0,($D577-SUM($U577:W577))*$E577*(IF(W577&lt;1,IF(MIN(X$7,$F577)&gt;$C577,MIN(X$7,$F577)-$C577+1,0),MIN(X$7,$F577)-W$7))/365,IF($F577&gt;W$7,($D577-SUM($U577:W577))*$E577*(IF(W577&lt;1,IF(MIN(X$7,$F577)&gt;$C577,MIN(X$7,$F577)-$C577+1,0),MIN(X$7,$F577)-W$7))/365,0))</f>
        <v>0</v>
      </c>
      <c r="Y577" s="4">
        <f>IF($F577=0,($D577-SUM($U577:X577))*$E577*(IF(X577&lt;1,IF(MIN(Y$7,$F577)&gt;$C577,MIN(Y$7,$F577)-$C577+1,0),MIN(Y$7,$F577)-X$7))/365,IF($F577&gt;X$7,($D577-SUM($U577:X577))*$E577*(IF(X577&lt;1,IF(MIN(Y$7,$F577)&gt;$C577,MIN(Y$7,$F577)-$C577+1,0),MIN(Y$7,$F577)-X$7))/365,0))</f>
        <v>0</v>
      </c>
      <c r="Z577" s="4">
        <f>IF($F577=0,($D577-SUM($U577:Y577))*$E577*(IF(Y577&lt;1,IF(MIN(Z$7,$F577)&gt;$C577,MIN(Z$7,$F577)-$C577+1,0),MIN(Z$7,$F577)-Y$7))/365,IF($F577&gt;Y$7,($D577-SUM($U577:Y577))*$E577*(IF(Y577&lt;1,IF(MIN(Z$7,$F577)&gt;$C577,MIN(Z$7,$F577)-$C577+1,0),MIN(Z$7,$F577)-Y$7))/365,0))</f>
        <v>0</v>
      </c>
      <c r="AA577" s="4">
        <f>IF($F577=0,($D577-SUM($U577:Z577))*$E577*(IF(Z577&lt;1,IF(MIN(AA$7,$F577)&gt;$C577,MIN(AA$7,$F577)-$C577+1,0),MIN(AA$7,$F577)-Z$7))/365,IF($F577&gt;Z$7,($D577-SUM($U577:Z577))*$E577*(IF(Z577&lt;1,IF(MIN(AA$7,$F577)&gt;$C577,MIN(AA$7,$F577)-$C577+1,0),MIN(AA$7,$F577)-Z$7))/365,0))</f>
        <v>0</v>
      </c>
      <c r="AB577" s="4">
        <f>IF($F577=0,($D577-SUM($U577:AA577))*$E577*(IF(AA577&lt;1,IF(MIN(AB$7,$F577)&gt;$C577,MIN(AB$7,$F577)-$C577+1,0),MIN(AB$7,$F577)-AA$7))/365,IF($F577&gt;AA$7,($D577-SUM($U577:AA577))*$E577*(IF(AA577&lt;1,IF(MIN(AB$7,$F577)&gt;$C577,MIN(AB$7,$F577)-$C577+1,0),MIN(AB$7,$F577)-AA$7))/365,0))</f>
        <v>0</v>
      </c>
      <c r="AC577" s="4">
        <f>IF($F577=0,($D577-SUM($U577:AB577))*$E577*(IF(AB577&lt;1,IF(MIN(AC$7,$F577)&gt;$C577,MIN(AC$7,$F577)-$C577+1,0),MIN(AC$7,$F577)-AB$7))/365,IF($F577&gt;AB$7,($D577-SUM($U577:AB577))*$E577*(IF(AB577&lt;1,IF(MIN(AC$7,$F577)&gt;$C577,MIN(AC$7,$F577)-$C577+1,0),MIN(AC$7,$F577)-AB$7))/365,0))</f>
        <v>0</v>
      </c>
      <c r="AD577" s="4">
        <f>IF($F577=0,($D577-SUM($U577:AC577))*$E577*(IF(AC577&lt;1,IF(MIN(AD$7,$F577)&gt;$C577,MIN(AD$7,$F577)-$C577+1,0),MIN(AD$7,$F577)-AC$7))/365,IF($F577&gt;AC$7,($D577-SUM($U577:AC577))*$E577*(IF(AC577&lt;1,IF(MIN(AD$7,$F577)&gt;$C577,MIN(AD$7,$F577)-$C577+1,0),MIN(AD$7,$F577)-AC$7))/365,0))</f>
        <v>0</v>
      </c>
      <c r="AE577" s="4">
        <f>IF($F577=0,($D577-SUM($U577:AD577))*$E577*(IF(AD577&lt;1,IF(MIN(AE$7,$F577)&gt;$C577,MIN(AE$7,$F577)-$C577+1,0),MIN(AE$7,$F577)-AD$7))/365,IF($F577&gt;AD$7,($D577-SUM($U577:AD577))*$E577*(IF(AD577&lt;1,IF(MIN(AE$7,$F577)&gt;$C577,MIN(AE$7,$F577)-$C577+1,0),MIN(AE$7,$F577)-AD$7))/365,0))</f>
        <v>0</v>
      </c>
      <c r="AF577" s="4">
        <f>IF($F577=0,($D577-SUM($U577:AE577))*$E577*(IF(AE577&lt;1,IF(MIN(AF$7,$F577)&gt;$C577,MIN(AF$7,$F577)-$C577+1,0),MIN(AF$7,$F577)-AE$7))/365,IF($F577&gt;AE$7,($D577-SUM($U577:AE577))*$E577*(IF(AE577&lt;1,IF(MIN(AF$7,$F577)&gt;$C577,MIN(AF$7,$F577)-$C577+1,0),MIN(AF$7,$F577)-AE$7))/365,0))</f>
        <v>0</v>
      </c>
      <c r="AG577" s="4">
        <f>IF($F577=0,($D577-SUM($U577:AF577))*$E577*(IF(AF577&lt;1,IF(MIN(AG$7,$F577)&gt;$C577,MIN(AG$7,$F577)-$C577+1,0),MIN(AG$7,$F577)-AF$7))/365,IF($F577&gt;AF$7,($D577-SUM($U577:AF577))*$E577*(IF(AF577&lt;1,IF(MIN(AG$7,$F577)&gt;$C577,MIN(AG$7,$F577)-$C577+1,0),MIN(AG$7,$F577)-AF$7))/365,0))</f>
        <v>0</v>
      </c>
      <c r="AH577" s="4">
        <f>IF($F577=0,($D577-SUM($U577:AG577))*$E577*(IF(AG577&lt;1,IF(MIN(AH$7,$F577)&gt;$C577,MIN(AH$7,$F577)-$C577+1,0),MIN(AH$7,$F577)-AG$7))/365,IF($F577&gt;AG$7,($D577-SUM($U577:AG577))*$E577*(IF(AG577&lt;1,IF(MIN(AH$7,$F577)&gt;$C577,MIN(AH$7,$F577)-$C577+1,0),MIN(AH$7,$F577)-AG$7))/365,0))</f>
        <v>0</v>
      </c>
      <c r="AI577" s="4">
        <f>IF($F577=0,($D577-SUM($U577:AH577))*$E577*(IF(AH577&lt;1,IF(MIN(AI$7,$F577)&gt;$C577,MIN(AI$7,$F577)-$C577+1,0),MIN(AI$7,$F577)-AH$7))/365,IF($F577&gt;AH$7,($D577-SUM($U577:AH577))*$E577*(IF(AH577&lt;1,IF(MIN(AI$7,$F577)&gt;$C577,MIN(AI$7,$F577)-$C577+1,0),MIN(AI$7,$F577)-AH$7))/365,0))</f>
        <v>0</v>
      </c>
      <c r="AJ577" s="4">
        <f>IF($F577=0,($D577-SUM($U577:AI577))*$E577*(IF(AI577&lt;1,IF(MIN(AJ$7,$F577)&gt;$C577,MIN(AJ$7,$F577)-$C577+1,0),MIN(AJ$7,$F577)-AI$7))/365,IF($F577&gt;AI$7,($D577-SUM($U577:AI577))*$E577*(IF(AI577&lt;1,IF(MIN(AJ$7,$F577)&gt;$C577,MIN(AJ$7,$F577)-$C577+1,0),MIN(AJ$7,$F577)-AI$7))/365,0))</f>
        <v>0</v>
      </c>
      <c r="AK577" s="4">
        <f>IF($F577=0,($D577-SUM($U577:AJ577))*$E577*(IF(AJ577&lt;1,IF(MIN(AK$7,$F577)&gt;$C577,MIN(AK$7,$F577)-$C577+1,0),MIN(AK$7,$F577)-AJ$7))/365,IF($F577&gt;AJ$7,($D577-SUM($U577:AJ577))*$E577*(IF(AJ577&lt;1,IF(MIN(AK$7,$F577)&gt;$C577,MIN(AK$7,$F577)-$C577+1,0),MIN(AK$7,$F577)-AJ$7))/365,0))</f>
        <v>0</v>
      </c>
      <c r="AL577" s="4">
        <f>IF($F577=0,($D577-SUM($U577:AK577))*$E577*(IF(AK577&lt;1,IF(MIN(AL$7,$F577)&gt;$C577,MIN(AL$7,$F577)-$C577+1,0),MIN(AL$7,$F577)-AK$7))/365,IF($F577&gt;AK$7,($D577-SUM($U577:AK577))*$E577*(IF(AK577&lt;1,IF(MIN(AL$7,$F577)&gt;$C577,MIN(AL$7,$F577)-$C577+1,0),MIN(AL$7,$F577)-AK$7))/365,0))</f>
        <v>0</v>
      </c>
      <c r="AM577" s="4">
        <f>IF($F577=0,($D577-SUM($U577:AL577))*$E577*(IF(AL577&lt;1,IF(MIN(AM$7,$F577)&gt;$C577,MIN(AM$7,$F577)-$C577+1,0),MIN(AM$7,$F577)-AL$7))/365,IF($F577&gt;AL$7,($D577-SUM($U577:AL577))*$E577*(IF(AL577&lt;1,IF(MIN(AM$7,$F577)&gt;$C577,MIN(AM$7,$F577)-$C577+1,0),MIN(AM$7,$F577)-AL$7))/365,0))</f>
        <v>0</v>
      </c>
      <c r="AN577" s="4">
        <f>IF($F577=0,($D577-SUM($U577:AM577))*$E577*(IF(AM577&lt;1,IF(MIN(AN$7,$F577)&gt;$C577,MIN(AN$7,$F577)-$C577+1,0),MIN(AN$7,$F577)-AM$7))/365,IF($F577&gt;AM$7,($D577-SUM($U577:AM577))*$E577*(IF(AM577&lt;1,IF(MIN(AN$7,$F577)&gt;$C577,MIN(AN$7,$F577)-$C577+1,0),MIN(AN$7,$F577)-AM$7))/365,0))</f>
        <v>0</v>
      </c>
      <c r="AO577" s="4">
        <f>IF($F577=0,($D577-SUM($U577:AN577))*$E577*(IF(AN577&lt;1,IF(MIN(AO$7,$F577)&gt;$C577,MIN(AO$7,$F577)-$C577+1,0),MIN(AO$7,$F577)-AN$7))/365,IF($F577&gt;AN$7,($D577-SUM($U577:AN577))*$E577*(IF(AN577&lt;1,IF(MIN(AO$7,$F577)&gt;$C577,MIN(AO$7,$F577)-$C577+1,0),MIN(AO$7,$F577)-AN$7))/365,0))</f>
        <v>0</v>
      </c>
      <c r="AP577" s="4">
        <f>IF($F577=0,($D577-SUM($U577:AO577))*$E577*(IF(AO577&lt;1,IF(MIN(AP$7,$F577)&gt;$C577,MIN(AP$7,$F577)-$C577+1,0),MIN(AP$7,$F577)-AO$7))/365,IF($F577&gt;AO$7,($D577-SUM($U577:AO577))*$E577*(IF(AO577&lt;1,IF(MIN(AP$7,$F577)&gt;$C577,MIN(AP$7,$F577)-$C577+1,0),MIN(AP$7,$F577)-AO$7))/365,0))</f>
        <v>0</v>
      </c>
      <c r="AQ577" s="4">
        <f>IF($F577=0,($D577-SUM($U577:AP577))*$E577*(IF(AP577&lt;1,IF(MIN(AQ$7,$F577)&gt;$C577,MIN(AQ$7,$F577)-$C577+1,0),MIN(AQ$7,$F577)-AP$7))/365,IF($F577&gt;AP$7,($D577-SUM($U577:AP577))*$E577*(IF(AP577&lt;1,IF(MIN(AQ$7,$F577)&gt;$C577,MIN(AQ$7,$F577)-$C577+1,0),MIN(AQ$7,$F577)-AP$7))/365,0))</f>
        <v>0</v>
      </c>
      <c r="AR577" s="4">
        <f>IF($F577=0,($D577-SUM($U577:AQ577))*$E577*(IF(AQ577&lt;1,IF(MIN(AR$7,$F577)&gt;$C577,MIN(AR$7,$F577)-$C577+1,0),MIN(AR$7,$F577)-AQ$7))/365,IF($F577&gt;AQ$7,($D577-SUM($U577:AQ577))*$E577*(IF(AQ577&lt;1,IF(MIN(AR$7,$F577)&gt;$C577,MIN(AR$7,$F577)-$C577+1,0),MIN(AR$7,$F577)-AQ$7))/365,0))</f>
        <v>0</v>
      </c>
      <c r="AS577" s="4">
        <f>IF($F577=0,($D577-SUM($U577:AR577))*$E577*(IF(AR577&lt;1,IF(MIN(AS$7,$F577)&gt;$C577,MIN(AS$7,$F577)-$C577+1,0),MIN(AS$7,$F577)-AR$7))/365,IF($F577&gt;AR$7,($D577-SUM($U577:AR577))*$E577*(IF(AR577&lt;1,IF(MIN(AS$7,$F577)&gt;$C577,MIN(AS$7,$F577)-$C577+1,0),MIN(AS$7,$F577)-AR$7))/365,0))</f>
        <v>0</v>
      </c>
    </row>
    <row r="578" spans="1:45">
      <c r="A578" s="15"/>
      <c r="B578" s="17"/>
      <c r="C578" s="16"/>
      <c r="D578" s="15"/>
      <c r="E578" s="11"/>
      <c r="F578" s="16"/>
      <c r="G578" s="15"/>
      <c r="H578" s="14"/>
      <c r="I578" s="5"/>
      <c r="J578" s="13">
        <f>SUM(U578:AS578)</f>
        <v>0</v>
      </c>
      <c r="K578" s="13">
        <f>IF(F578=0,D578-J578,IF(F578&lt;41730,0,D578-J578))</f>
        <v>0</v>
      </c>
      <c r="L578" s="12">
        <f>IF(K578=0,0,IF(G578-((L$7-C578)/365)&lt;0,0,G578-((L$7-C578)/365)))</f>
        <v>0</v>
      </c>
      <c r="M578" s="4">
        <f>IF(K578=0,0,D578*H578)</f>
        <v>0</v>
      </c>
      <c r="N578" s="11">
        <f>IFERROR((1-(M578/K578)^(1/L578)),0)</f>
        <v>0</v>
      </c>
      <c r="O578" s="10">
        <f>IF(F578&gt;41730,IF(F578&gt;41730,(F578-41730)/365,IF(K578=0,0,IF(G578-((L$7-C578)/365)&lt;0,0,G578-((L$7-C578)/365)))),1)</f>
        <v>1</v>
      </c>
      <c r="P578" s="9">
        <f>IF(K578&lt;M578,0,IF(L578=0,K578-M578,K578*N578*O578))</f>
        <v>0</v>
      </c>
      <c r="Q578" s="19">
        <f>IF(F578&gt;41730,D578,0)</f>
        <v>0</v>
      </c>
      <c r="R578" s="18">
        <f>IF(F578&gt;41730,J578+P578,0)</f>
        <v>0</v>
      </c>
      <c r="S578" s="9">
        <f>IF(F578&gt;0,0,K578-P578)</f>
        <v>0</v>
      </c>
      <c r="T578" s="5"/>
      <c r="U578" s="4">
        <f>D578*E578*(IF(U$7&gt;$C578,U$7-$C578+1,0))/365</f>
        <v>0</v>
      </c>
      <c r="V578" s="4">
        <f>($D578-U578)*$E578*(IF(U578&lt;1,IF(V$7&gt;$C578,V$7-$C578+1,0),V$7-U$7))/365</f>
        <v>0</v>
      </c>
      <c r="W578" s="4">
        <f>IF($F578=0,($D578-SUM($U578:V578))*$E578*(IF(V578&lt;1,IF(MIN(W$7,$F578)&gt;$C578,MIN(W$7,$F578)-$C578+1,0),MIN(W$7,$F578)-V$7))/365,IF($F578&gt;V$7,($D578-SUM($U578:V578))*$E578*(IF(V578&lt;1,IF(MIN(W$7,$F578)&gt;$C578,MIN(W$7,$F578)-$C578+1,0),MIN(W$7,$F578)-V$7))/365,0))</f>
        <v>0</v>
      </c>
      <c r="X578" s="4">
        <f>IF($F578=0,($D578-SUM($U578:W578))*$E578*(IF(W578&lt;1,IF(MIN(X$7,$F578)&gt;$C578,MIN(X$7,$F578)-$C578+1,0),MIN(X$7,$F578)-W$7))/365,IF($F578&gt;W$7,($D578-SUM($U578:W578))*$E578*(IF(W578&lt;1,IF(MIN(X$7,$F578)&gt;$C578,MIN(X$7,$F578)-$C578+1,0),MIN(X$7,$F578)-W$7))/365,0))</f>
        <v>0</v>
      </c>
      <c r="Y578" s="4">
        <f>IF($F578=0,($D578-SUM($U578:X578))*$E578*(IF(X578&lt;1,IF(MIN(Y$7,$F578)&gt;$C578,MIN(Y$7,$F578)-$C578+1,0),MIN(Y$7,$F578)-X$7))/365,IF($F578&gt;X$7,($D578-SUM($U578:X578))*$E578*(IF(X578&lt;1,IF(MIN(Y$7,$F578)&gt;$C578,MIN(Y$7,$F578)-$C578+1,0),MIN(Y$7,$F578)-X$7))/365,0))</f>
        <v>0</v>
      </c>
      <c r="Z578" s="4">
        <f>IF($F578=0,($D578-SUM($U578:Y578))*$E578*(IF(Y578&lt;1,IF(MIN(Z$7,$F578)&gt;$C578,MIN(Z$7,$F578)-$C578+1,0),MIN(Z$7,$F578)-Y$7))/365,IF($F578&gt;Y$7,($D578-SUM($U578:Y578))*$E578*(IF(Y578&lt;1,IF(MIN(Z$7,$F578)&gt;$C578,MIN(Z$7,$F578)-$C578+1,0),MIN(Z$7,$F578)-Y$7))/365,0))</f>
        <v>0</v>
      </c>
      <c r="AA578" s="4">
        <f>IF($F578=0,($D578-SUM($U578:Z578))*$E578*(IF(Z578&lt;1,IF(MIN(AA$7,$F578)&gt;$C578,MIN(AA$7,$F578)-$C578+1,0),MIN(AA$7,$F578)-Z$7))/365,IF($F578&gt;Z$7,($D578-SUM($U578:Z578))*$E578*(IF(Z578&lt;1,IF(MIN(AA$7,$F578)&gt;$C578,MIN(AA$7,$F578)-$C578+1,0),MIN(AA$7,$F578)-Z$7))/365,0))</f>
        <v>0</v>
      </c>
      <c r="AB578" s="4">
        <f>IF($F578=0,($D578-SUM($U578:AA578))*$E578*(IF(AA578&lt;1,IF(MIN(AB$7,$F578)&gt;$C578,MIN(AB$7,$F578)-$C578+1,0),MIN(AB$7,$F578)-AA$7))/365,IF($F578&gt;AA$7,($D578-SUM($U578:AA578))*$E578*(IF(AA578&lt;1,IF(MIN(AB$7,$F578)&gt;$C578,MIN(AB$7,$F578)-$C578+1,0),MIN(AB$7,$F578)-AA$7))/365,0))</f>
        <v>0</v>
      </c>
      <c r="AC578" s="4">
        <f>IF($F578=0,($D578-SUM($U578:AB578))*$E578*(IF(AB578&lt;1,IF(MIN(AC$7,$F578)&gt;$C578,MIN(AC$7,$F578)-$C578+1,0),MIN(AC$7,$F578)-AB$7))/365,IF($F578&gt;AB$7,($D578-SUM($U578:AB578))*$E578*(IF(AB578&lt;1,IF(MIN(AC$7,$F578)&gt;$C578,MIN(AC$7,$F578)-$C578+1,0),MIN(AC$7,$F578)-AB$7))/365,0))</f>
        <v>0</v>
      </c>
      <c r="AD578" s="4">
        <f>IF($F578=0,($D578-SUM($U578:AC578))*$E578*(IF(AC578&lt;1,IF(MIN(AD$7,$F578)&gt;$C578,MIN(AD$7,$F578)-$C578+1,0),MIN(AD$7,$F578)-AC$7))/365,IF($F578&gt;AC$7,($D578-SUM($U578:AC578))*$E578*(IF(AC578&lt;1,IF(MIN(AD$7,$F578)&gt;$C578,MIN(AD$7,$F578)-$C578+1,0),MIN(AD$7,$F578)-AC$7))/365,0))</f>
        <v>0</v>
      </c>
      <c r="AE578" s="4">
        <f>IF($F578=0,($D578-SUM($U578:AD578))*$E578*(IF(AD578&lt;1,IF(MIN(AE$7,$F578)&gt;$C578,MIN(AE$7,$F578)-$C578+1,0),MIN(AE$7,$F578)-AD$7))/365,IF($F578&gt;AD$7,($D578-SUM($U578:AD578))*$E578*(IF(AD578&lt;1,IF(MIN(AE$7,$F578)&gt;$C578,MIN(AE$7,$F578)-$C578+1,0),MIN(AE$7,$F578)-AD$7))/365,0))</f>
        <v>0</v>
      </c>
      <c r="AF578" s="4">
        <f>IF($F578=0,($D578-SUM($U578:AE578))*$E578*(IF(AE578&lt;1,IF(MIN(AF$7,$F578)&gt;$C578,MIN(AF$7,$F578)-$C578+1,0),MIN(AF$7,$F578)-AE$7))/365,IF($F578&gt;AE$7,($D578-SUM($U578:AE578))*$E578*(IF(AE578&lt;1,IF(MIN(AF$7,$F578)&gt;$C578,MIN(AF$7,$F578)-$C578+1,0),MIN(AF$7,$F578)-AE$7))/365,0))</f>
        <v>0</v>
      </c>
      <c r="AG578" s="4">
        <f>IF($F578=0,($D578-SUM($U578:AF578))*$E578*(IF(AF578&lt;1,IF(MIN(AG$7,$F578)&gt;$C578,MIN(AG$7,$F578)-$C578+1,0),MIN(AG$7,$F578)-AF$7))/365,IF($F578&gt;AF$7,($D578-SUM($U578:AF578))*$E578*(IF(AF578&lt;1,IF(MIN(AG$7,$F578)&gt;$C578,MIN(AG$7,$F578)-$C578+1,0),MIN(AG$7,$F578)-AF$7))/365,0))</f>
        <v>0</v>
      </c>
      <c r="AH578" s="4">
        <f>IF($F578=0,($D578-SUM($U578:AG578))*$E578*(IF(AG578&lt;1,IF(MIN(AH$7,$F578)&gt;$C578,MIN(AH$7,$F578)-$C578+1,0),MIN(AH$7,$F578)-AG$7))/365,IF($F578&gt;AG$7,($D578-SUM($U578:AG578))*$E578*(IF(AG578&lt;1,IF(MIN(AH$7,$F578)&gt;$C578,MIN(AH$7,$F578)-$C578+1,0),MIN(AH$7,$F578)-AG$7))/365,0))</f>
        <v>0</v>
      </c>
      <c r="AI578" s="4">
        <f>IF($F578=0,($D578-SUM($U578:AH578))*$E578*(IF(AH578&lt;1,IF(MIN(AI$7,$F578)&gt;$C578,MIN(AI$7,$F578)-$C578+1,0),MIN(AI$7,$F578)-AH$7))/365,IF($F578&gt;AH$7,($D578-SUM($U578:AH578))*$E578*(IF(AH578&lt;1,IF(MIN(AI$7,$F578)&gt;$C578,MIN(AI$7,$F578)-$C578+1,0),MIN(AI$7,$F578)-AH$7))/365,0))</f>
        <v>0</v>
      </c>
      <c r="AJ578" s="4">
        <f>IF($F578=0,($D578-SUM($U578:AI578))*$E578*(IF(AI578&lt;1,IF(MIN(AJ$7,$F578)&gt;$C578,MIN(AJ$7,$F578)-$C578+1,0),MIN(AJ$7,$F578)-AI$7))/365,IF($F578&gt;AI$7,($D578-SUM($U578:AI578))*$E578*(IF(AI578&lt;1,IF(MIN(AJ$7,$F578)&gt;$C578,MIN(AJ$7,$F578)-$C578+1,0),MIN(AJ$7,$F578)-AI$7))/365,0))</f>
        <v>0</v>
      </c>
      <c r="AK578" s="4">
        <f>IF($F578=0,($D578-SUM($U578:AJ578))*$E578*(IF(AJ578&lt;1,IF(MIN(AK$7,$F578)&gt;$C578,MIN(AK$7,$F578)-$C578+1,0),MIN(AK$7,$F578)-AJ$7))/365,IF($F578&gt;AJ$7,($D578-SUM($U578:AJ578))*$E578*(IF(AJ578&lt;1,IF(MIN(AK$7,$F578)&gt;$C578,MIN(AK$7,$F578)-$C578+1,0),MIN(AK$7,$F578)-AJ$7))/365,0))</f>
        <v>0</v>
      </c>
      <c r="AL578" s="4">
        <f>IF($F578=0,($D578-SUM($U578:AK578))*$E578*(IF(AK578&lt;1,IF(MIN(AL$7,$F578)&gt;$C578,MIN(AL$7,$F578)-$C578+1,0),MIN(AL$7,$F578)-AK$7))/365,IF($F578&gt;AK$7,($D578-SUM($U578:AK578))*$E578*(IF(AK578&lt;1,IF(MIN(AL$7,$F578)&gt;$C578,MIN(AL$7,$F578)-$C578+1,0),MIN(AL$7,$F578)-AK$7))/365,0))</f>
        <v>0</v>
      </c>
      <c r="AM578" s="4">
        <f>IF($F578=0,($D578-SUM($U578:AL578))*$E578*(IF(AL578&lt;1,IF(MIN(AM$7,$F578)&gt;$C578,MIN(AM$7,$F578)-$C578+1,0),MIN(AM$7,$F578)-AL$7))/365,IF($F578&gt;AL$7,($D578-SUM($U578:AL578))*$E578*(IF(AL578&lt;1,IF(MIN(AM$7,$F578)&gt;$C578,MIN(AM$7,$F578)-$C578+1,0),MIN(AM$7,$F578)-AL$7))/365,0))</f>
        <v>0</v>
      </c>
      <c r="AN578" s="4">
        <f>IF($F578=0,($D578-SUM($U578:AM578))*$E578*(IF(AM578&lt;1,IF(MIN(AN$7,$F578)&gt;$C578,MIN(AN$7,$F578)-$C578+1,0),MIN(AN$7,$F578)-AM$7))/365,IF($F578&gt;AM$7,($D578-SUM($U578:AM578))*$E578*(IF(AM578&lt;1,IF(MIN(AN$7,$F578)&gt;$C578,MIN(AN$7,$F578)-$C578+1,0),MIN(AN$7,$F578)-AM$7))/365,0))</f>
        <v>0</v>
      </c>
      <c r="AO578" s="4">
        <f>IF($F578=0,($D578-SUM($U578:AN578))*$E578*(IF(AN578&lt;1,IF(MIN(AO$7,$F578)&gt;$C578,MIN(AO$7,$F578)-$C578+1,0),MIN(AO$7,$F578)-AN$7))/365,IF($F578&gt;AN$7,($D578-SUM($U578:AN578))*$E578*(IF(AN578&lt;1,IF(MIN(AO$7,$F578)&gt;$C578,MIN(AO$7,$F578)-$C578+1,0),MIN(AO$7,$F578)-AN$7))/365,0))</f>
        <v>0</v>
      </c>
      <c r="AP578" s="4">
        <f>IF($F578=0,($D578-SUM($U578:AO578))*$E578*(IF(AO578&lt;1,IF(MIN(AP$7,$F578)&gt;$C578,MIN(AP$7,$F578)-$C578+1,0),MIN(AP$7,$F578)-AO$7))/365,IF($F578&gt;AO$7,($D578-SUM($U578:AO578))*$E578*(IF(AO578&lt;1,IF(MIN(AP$7,$F578)&gt;$C578,MIN(AP$7,$F578)-$C578+1,0),MIN(AP$7,$F578)-AO$7))/365,0))</f>
        <v>0</v>
      </c>
      <c r="AQ578" s="4">
        <f>IF($F578=0,($D578-SUM($U578:AP578))*$E578*(IF(AP578&lt;1,IF(MIN(AQ$7,$F578)&gt;$C578,MIN(AQ$7,$F578)-$C578+1,0),MIN(AQ$7,$F578)-AP$7))/365,IF($F578&gt;AP$7,($D578-SUM($U578:AP578))*$E578*(IF(AP578&lt;1,IF(MIN(AQ$7,$F578)&gt;$C578,MIN(AQ$7,$F578)-$C578+1,0),MIN(AQ$7,$F578)-AP$7))/365,0))</f>
        <v>0</v>
      </c>
      <c r="AR578" s="4">
        <f>IF($F578=0,($D578-SUM($U578:AQ578))*$E578*(IF(AQ578&lt;1,IF(MIN(AR$7,$F578)&gt;$C578,MIN(AR$7,$F578)-$C578+1,0),MIN(AR$7,$F578)-AQ$7))/365,IF($F578&gt;AQ$7,($D578-SUM($U578:AQ578))*$E578*(IF(AQ578&lt;1,IF(MIN(AR$7,$F578)&gt;$C578,MIN(AR$7,$F578)-$C578+1,0),MIN(AR$7,$F578)-AQ$7))/365,0))</f>
        <v>0</v>
      </c>
      <c r="AS578" s="4">
        <f>IF($F578=0,($D578-SUM($U578:AR578))*$E578*(IF(AR578&lt;1,IF(MIN(AS$7,$F578)&gt;$C578,MIN(AS$7,$F578)-$C578+1,0),MIN(AS$7,$F578)-AR$7))/365,IF($F578&gt;AR$7,($D578-SUM($U578:AR578))*$E578*(IF(AR578&lt;1,IF(MIN(AS$7,$F578)&gt;$C578,MIN(AS$7,$F578)-$C578+1,0),MIN(AS$7,$F578)-AR$7))/365,0))</f>
        <v>0</v>
      </c>
    </row>
    <row r="579" spans="1:45">
      <c r="A579" s="15"/>
      <c r="B579" s="17"/>
      <c r="C579" s="16"/>
      <c r="D579" s="15"/>
      <c r="E579" s="11"/>
      <c r="F579" s="16"/>
      <c r="G579" s="15"/>
      <c r="H579" s="14"/>
      <c r="I579" s="5"/>
      <c r="J579" s="13">
        <f>SUM(U579:AS579)</f>
        <v>0</v>
      </c>
      <c r="K579" s="13">
        <f>IF(F579=0,D579-J579,IF(F579&lt;41730,0,D579-J579))</f>
        <v>0</v>
      </c>
      <c r="L579" s="12">
        <f>IF(K579=0,0,IF(G579-((L$7-C579)/365)&lt;0,0,G579-((L$7-C579)/365)))</f>
        <v>0</v>
      </c>
      <c r="M579" s="4">
        <f>IF(K579=0,0,D579*H579)</f>
        <v>0</v>
      </c>
      <c r="N579" s="11">
        <f>IFERROR((1-(M579/K579)^(1/L579)),0)</f>
        <v>0</v>
      </c>
      <c r="O579" s="10">
        <f>IF(F579&gt;41730,IF(F579&gt;41730,(F579-41730)/365,IF(K579=0,0,IF(G579-((L$7-C579)/365)&lt;0,0,G579-((L$7-C579)/365)))),1)</f>
        <v>1</v>
      </c>
      <c r="P579" s="9">
        <f>IF(K579&lt;M579,0,IF(L579=0,K579-M579,K579*N579*O579))</f>
        <v>0</v>
      </c>
      <c r="Q579" s="19">
        <f>IF(F579&gt;41730,D579,0)</f>
        <v>0</v>
      </c>
      <c r="R579" s="18">
        <f>IF(F579&gt;41730,J579+P579,0)</f>
        <v>0</v>
      </c>
      <c r="S579" s="9">
        <f>IF(F579&gt;0,0,K579-P579)</f>
        <v>0</v>
      </c>
      <c r="T579" s="5"/>
      <c r="U579" s="4">
        <f>D579*E579*(IF(U$7&gt;$C579,U$7-$C579+1,0))/365</f>
        <v>0</v>
      </c>
      <c r="V579" s="4">
        <f>($D579-U579)*$E579*(IF(U579&lt;1,IF(V$7&gt;$C579,V$7-$C579+1,0),V$7-U$7))/365</f>
        <v>0</v>
      </c>
      <c r="W579" s="4">
        <f>IF($F579=0,($D579-SUM($U579:V579))*$E579*(IF(V579&lt;1,IF(MIN(W$7,$F579)&gt;$C579,MIN(W$7,$F579)-$C579+1,0),MIN(W$7,$F579)-V$7))/365,IF($F579&gt;V$7,($D579-SUM($U579:V579))*$E579*(IF(V579&lt;1,IF(MIN(W$7,$F579)&gt;$C579,MIN(W$7,$F579)-$C579+1,0),MIN(W$7,$F579)-V$7))/365,0))</f>
        <v>0</v>
      </c>
      <c r="X579" s="4">
        <f>IF($F579=0,($D579-SUM($U579:W579))*$E579*(IF(W579&lt;1,IF(MIN(X$7,$F579)&gt;$C579,MIN(X$7,$F579)-$C579+1,0),MIN(X$7,$F579)-W$7))/365,IF($F579&gt;W$7,($D579-SUM($U579:W579))*$E579*(IF(W579&lt;1,IF(MIN(X$7,$F579)&gt;$C579,MIN(X$7,$F579)-$C579+1,0),MIN(X$7,$F579)-W$7))/365,0))</f>
        <v>0</v>
      </c>
      <c r="Y579" s="4">
        <f>IF($F579=0,($D579-SUM($U579:X579))*$E579*(IF(X579&lt;1,IF(MIN(Y$7,$F579)&gt;$C579,MIN(Y$7,$F579)-$C579+1,0),MIN(Y$7,$F579)-X$7))/365,IF($F579&gt;X$7,($D579-SUM($U579:X579))*$E579*(IF(X579&lt;1,IF(MIN(Y$7,$F579)&gt;$C579,MIN(Y$7,$F579)-$C579+1,0),MIN(Y$7,$F579)-X$7))/365,0))</f>
        <v>0</v>
      </c>
      <c r="Z579" s="4">
        <f>IF($F579=0,($D579-SUM($U579:Y579))*$E579*(IF(Y579&lt;1,IF(MIN(Z$7,$F579)&gt;$C579,MIN(Z$7,$F579)-$C579+1,0),MIN(Z$7,$F579)-Y$7))/365,IF($F579&gt;Y$7,($D579-SUM($U579:Y579))*$E579*(IF(Y579&lt;1,IF(MIN(Z$7,$F579)&gt;$C579,MIN(Z$7,$F579)-$C579+1,0),MIN(Z$7,$F579)-Y$7))/365,0))</f>
        <v>0</v>
      </c>
      <c r="AA579" s="4">
        <f>IF($F579=0,($D579-SUM($U579:Z579))*$E579*(IF(Z579&lt;1,IF(MIN(AA$7,$F579)&gt;$C579,MIN(AA$7,$F579)-$C579+1,0),MIN(AA$7,$F579)-Z$7))/365,IF($F579&gt;Z$7,($D579-SUM($U579:Z579))*$E579*(IF(Z579&lt;1,IF(MIN(AA$7,$F579)&gt;$C579,MIN(AA$7,$F579)-$C579+1,0),MIN(AA$7,$F579)-Z$7))/365,0))</f>
        <v>0</v>
      </c>
      <c r="AB579" s="4">
        <f>IF($F579=0,($D579-SUM($U579:AA579))*$E579*(IF(AA579&lt;1,IF(MIN(AB$7,$F579)&gt;$C579,MIN(AB$7,$F579)-$C579+1,0),MIN(AB$7,$F579)-AA$7))/365,IF($F579&gt;AA$7,($D579-SUM($U579:AA579))*$E579*(IF(AA579&lt;1,IF(MIN(AB$7,$F579)&gt;$C579,MIN(AB$7,$F579)-$C579+1,0),MIN(AB$7,$F579)-AA$7))/365,0))</f>
        <v>0</v>
      </c>
      <c r="AC579" s="4">
        <f>IF($F579=0,($D579-SUM($U579:AB579))*$E579*(IF(AB579&lt;1,IF(MIN(AC$7,$F579)&gt;$C579,MIN(AC$7,$F579)-$C579+1,0),MIN(AC$7,$F579)-AB$7))/365,IF($F579&gt;AB$7,($D579-SUM($U579:AB579))*$E579*(IF(AB579&lt;1,IF(MIN(AC$7,$F579)&gt;$C579,MIN(AC$7,$F579)-$C579+1,0),MIN(AC$7,$F579)-AB$7))/365,0))</f>
        <v>0</v>
      </c>
      <c r="AD579" s="4">
        <f>IF($F579=0,($D579-SUM($U579:AC579))*$E579*(IF(AC579&lt;1,IF(MIN(AD$7,$F579)&gt;$C579,MIN(AD$7,$F579)-$C579+1,0),MIN(AD$7,$F579)-AC$7))/365,IF($F579&gt;AC$7,($D579-SUM($U579:AC579))*$E579*(IF(AC579&lt;1,IF(MIN(AD$7,$F579)&gt;$C579,MIN(AD$7,$F579)-$C579+1,0),MIN(AD$7,$F579)-AC$7))/365,0))</f>
        <v>0</v>
      </c>
      <c r="AE579" s="4">
        <f>IF($F579=0,($D579-SUM($U579:AD579))*$E579*(IF(AD579&lt;1,IF(MIN(AE$7,$F579)&gt;$C579,MIN(AE$7,$F579)-$C579+1,0),MIN(AE$7,$F579)-AD$7))/365,IF($F579&gt;AD$7,($D579-SUM($U579:AD579))*$E579*(IF(AD579&lt;1,IF(MIN(AE$7,$F579)&gt;$C579,MIN(AE$7,$F579)-$C579+1,0),MIN(AE$7,$F579)-AD$7))/365,0))</f>
        <v>0</v>
      </c>
      <c r="AF579" s="4">
        <f>IF($F579=0,($D579-SUM($U579:AE579))*$E579*(IF(AE579&lt;1,IF(MIN(AF$7,$F579)&gt;$C579,MIN(AF$7,$F579)-$C579+1,0),MIN(AF$7,$F579)-AE$7))/365,IF($F579&gt;AE$7,($D579-SUM($U579:AE579))*$E579*(IF(AE579&lt;1,IF(MIN(AF$7,$F579)&gt;$C579,MIN(AF$7,$F579)-$C579+1,0),MIN(AF$7,$F579)-AE$7))/365,0))</f>
        <v>0</v>
      </c>
      <c r="AG579" s="4">
        <f>IF($F579=0,($D579-SUM($U579:AF579))*$E579*(IF(AF579&lt;1,IF(MIN(AG$7,$F579)&gt;$C579,MIN(AG$7,$F579)-$C579+1,0),MIN(AG$7,$F579)-AF$7))/365,IF($F579&gt;AF$7,($D579-SUM($U579:AF579))*$E579*(IF(AF579&lt;1,IF(MIN(AG$7,$F579)&gt;$C579,MIN(AG$7,$F579)-$C579+1,0),MIN(AG$7,$F579)-AF$7))/365,0))</f>
        <v>0</v>
      </c>
      <c r="AH579" s="4">
        <f>IF($F579=0,($D579-SUM($U579:AG579))*$E579*(IF(AG579&lt;1,IF(MIN(AH$7,$F579)&gt;$C579,MIN(AH$7,$F579)-$C579+1,0),MIN(AH$7,$F579)-AG$7))/365,IF($F579&gt;AG$7,($D579-SUM($U579:AG579))*$E579*(IF(AG579&lt;1,IF(MIN(AH$7,$F579)&gt;$C579,MIN(AH$7,$F579)-$C579+1,0),MIN(AH$7,$F579)-AG$7))/365,0))</f>
        <v>0</v>
      </c>
      <c r="AI579" s="4">
        <f>IF($F579=0,($D579-SUM($U579:AH579))*$E579*(IF(AH579&lt;1,IF(MIN(AI$7,$F579)&gt;$C579,MIN(AI$7,$F579)-$C579+1,0),MIN(AI$7,$F579)-AH$7))/365,IF($F579&gt;AH$7,($D579-SUM($U579:AH579))*$E579*(IF(AH579&lt;1,IF(MIN(AI$7,$F579)&gt;$C579,MIN(AI$7,$F579)-$C579+1,0),MIN(AI$7,$F579)-AH$7))/365,0))</f>
        <v>0</v>
      </c>
      <c r="AJ579" s="4">
        <f>IF($F579=0,($D579-SUM($U579:AI579))*$E579*(IF(AI579&lt;1,IF(MIN(AJ$7,$F579)&gt;$C579,MIN(AJ$7,$F579)-$C579+1,0),MIN(AJ$7,$F579)-AI$7))/365,IF($F579&gt;AI$7,($D579-SUM($U579:AI579))*$E579*(IF(AI579&lt;1,IF(MIN(AJ$7,$F579)&gt;$C579,MIN(AJ$7,$F579)-$C579+1,0),MIN(AJ$7,$F579)-AI$7))/365,0))</f>
        <v>0</v>
      </c>
      <c r="AK579" s="4">
        <f>IF($F579=0,($D579-SUM($U579:AJ579))*$E579*(IF(AJ579&lt;1,IF(MIN(AK$7,$F579)&gt;$C579,MIN(AK$7,$F579)-$C579+1,0),MIN(AK$7,$F579)-AJ$7))/365,IF($F579&gt;AJ$7,($D579-SUM($U579:AJ579))*$E579*(IF(AJ579&lt;1,IF(MIN(AK$7,$F579)&gt;$C579,MIN(AK$7,$F579)-$C579+1,0),MIN(AK$7,$F579)-AJ$7))/365,0))</f>
        <v>0</v>
      </c>
      <c r="AL579" s="4">
        <f>IF($F579=0,($D579-SUM($U579:AK579))*$E579*(IF(AK579&lt;1,IF(MIN(AL$7,$F579)&gt;$C579,MIN(AL$7,$F579)-$C579+1,0),MIN(AL$7,$F579)-AK$7))/365,IF($F579&gt;AK$7,($D579-SUM($U579:AK579))*$E579*(IF(AK579&lt;1,IF(MIN(AL$7,$F579)&gt;$C579,MIN(AL$7,$F579)-$C579+1,0),MIN(AL$7,$F579)-AK$7))/365,0))</f>
        <v>0</v>
      </c>
      <c r="AM579" s="4">
        <f>IF($F579=0,($D579-SUM($U579:AL579))*$E579*(IF(AL579&lt;1,IF(MIN(AM$7,$F579)&gt;$C579,MIN(AM$7,$F579)-$C579+1,0),MIN(AM$7,$F579)-AL$7))/365,IF($F579&gt;AL$7,($D579-SUM($U579:AL579))*$E579*(IF(AL579&lt;1,IF(MIN(AM$7,$F579)&gt;$C579,MIN(AM$7,$F579)-$C579+1,0),MIN(AM$7,$F579)-AL$7))/365,0))</f>
        <v>0</v>
      </c>
      <c r="AN579" s="4">
        <f>IF($F579=0,($D579-SUM($U579:AM579))*$E579*(IF(AM579&lt;1,IF(MIN(AN$7,$F579)&gt;$C579,MIN(AN$7,$F579)-$C579+1,0),MIN(AN$7,$F579)-AM$7))/365,IF($F579&gt;AM$7,($D579-SUM($U579:AM579))*$E579*(IF(AM579&lt;1,IF(MIN(AN$7,$F579)&gt;$C579,MIN(AN$7,$F579)-$C579+1,0),MIN(AN$7,$F579)-AM$7))/365,0))</f>
        <v>0</v>
      </c>
      <c r="AO579" s="4">
        <f>IF($F579=0,($D579-SUM($U579:AN579))*$E579*(IF(AN579&lt;1,IF(MIN(AO$7,$F579)&gt;$C579,MIN(AO$7,$F579)-$C579+1,0),MIN(AO$7,$F579)-AN$7))/365,IF($F579&gt;AN$7,($D579-SUM($U579:AN579))*$E579*(IF(AN579&lt;1,IF(MIN(AO$7,$F579)&gt;$C579,MIN(AO$7,$F579)-$C579+1,0),MIN(AO$7,$F579)-AN$7))/365,0))</f>
        <v>0</v>
      </c>
      <c r="AP579" s="4">
        <f>IF($F579=0,($D579-SUM($U579:AO579))*$E579*(IF(AO579&lt;1,IF(MIN(AP$7,$F579)&gt;$C579,MIN(AP$7,$F579)-$C579+1,0),MIN(AP$7,$F579)-AO$7))/365,IF($F579&gt;AO$7,($D579-SUM($U579:AO579))*$E579*(IF(AO579&lt;1,IF(MIN(AP$7,$F579)&gt;$C579,MIN(AP$7,$F579)-$C579+1,0),MIN(AP$7,$F579)-AO$7))/365,0))</f>
        <v>0</v>
      </c>
      <c r="AQ579" s="4">
        <f>IF($F579=0,($D579-SUM($U579:AP579))*$E579*(IF(AP579&lt;1,IF(MIN(AQ$7,$F579)&gt;$C579,MIN(AQ$7,$F579)-$C579+1,0),MIN(AQ$7,$F579)-AP$7))/365,IF($F579&gt;AP$7,($D579-SUM($U579:AP579))*$E579*(IF(AP579&lt;1,IF(MIN(AQ$7,$F579)&gt;$C579,MIN(AQ$7,$F579)-$C579+1,0),MIN(AQ$7,$F579)-AP$7))/365,0))</f>
        <v>0</v>
      </c>
      <c r="AR579" s="4">
        <f>IF($F579=0,($D579-SUM($U579:AQ579))*$E579*(IF(AQ579&lt;1,IF(MIN(AR$7,$F579)&gt;$C579,MIN(AR$7,$F579)-$C579+1,0),MIN(AR$7,$F579)-AQ$7))/365,IF($F579&gt;AQ$7,($D579-SUM($U579:AQ579))*$E579*(IF(AQ579&lt;1,IF(MIN(AR$7,$F579)&gt;$C579,MIN(AR$7,$F579)-$C579+1,0),MIN(AR$7,$F579)-AQ$7))/365,0))</f>
        <v>0</v>
      </c>
      <c r="AS579" s="4">
        <f>IF($F579=0,($D579-SUM($U579:AR579))*$E579*(IF(AR579&lt;1,IF(MIN(AS$7,$F579)&gt;$C579,MIN(AS$7,$F579)-$C579+1,0),MIN(AS$7,$F579)-AR$7))/365,IF($F579&gt;AR$7,($D579-SUM($U579:AR579))*$E579*(IF(AR579&lt;1,IF(MIN(AS$7,$F579)&gt;$C579,MIN(AS$7,$F579)-$C579+1,0),MIN(AS$7,$F579)-AR$7))/365,0))</f>
        <v>0</v>
      </c>
    </row>
    <row r="580" spans="1:45">
      <c r="A580" s="15"/>
      <c r="B580" s="17"/>
      <c r="C580" s="16"/>
      <c r="D580" s="15"/>
      <c r="E580" s="11"/>
      <c r="F580" s="16"/>
      <c r="G580" s="15"/>
      <c r="H580" s="14"/>
      <c r="I580" s="5"/>
      <c r="J580" s="13">
        <f>SUM(U580:AS580)</f>
        <v>0</v>
      </c>
      <c r="K580" s="13">
        <f>IF(F580=0,D580-J580,IF(F580&lt;41730,0,D580-J580))</f>
        <v>0</v>
      </c>
      <c r="L580" s="12">
        <f>IF(K580=0,0,IF(G580-((L$7-C580)/365)&lt;0,0,G580-((L$7-C580)/365)))</f>
        <v>0</v>
      </c>
      <c r="M580" s="4">
        <f>IF(K580=0,0,D580*H580)</f>
        <v>0</v>
      </c>
      <c r="N580" s="11">
        <f>IFERROR((1-(M580/K580)^(1/L580)),0)</f>
        <v>0</v>
      </c>
      <c r="O580" s="10">
        <f>IF(F580&gt;41730,IF(F580&gt;41730,(F580-41730)/365,IF(K580=0,0,IF(G580-((L$7-C580)/365)&lt;0,0,G580-((L$7-C580)/365)))),1)</f>
        <v>1</v>
      </c>
      <c r="P580" s="9">
        <f>IF(K580&lt;M580,0,IF(L580=0,K580-M580,K580*N580*O580))</f>
        <v>0</v>
      </c>
      <c r="Q580" s="19">
        <f>IF(F580&gt;41730,D580,0)</f>
        <v>0</v>
      </c>
      <c r="R580" s="18">
        <f>IF(F580&gt;41730,J580+P580,0)</f>
        <v>0</v>
      </c>
      <c r="S580" s="9">
        <f>IF(F580&gt;0,0,K580-P580)</f>
        <v>0</v>
      </c>
      <c r="T580" s="5"/>
      <c r="U580" s="4">
        <f>D580*E580*(IF(U$7&gt;$C580,U$7-$C580+1,0))/365</f>
        <v>0</v>
      </c>
      <c r="V580" s="4">
        <f>($D580-U580)*$E580*(IF(U580&lt;1,IF(V$7&gt;$C580,V$7-$C580+1,0),V$7-U$7))/365</f>
        <v>0</v>
      </c>
      <c r="W580" s="4">
        <f>IF($F580=0,($D580-SUM($U580:V580))*$E580*(IF(V580&lt;1,IF(MIN(W$7,$F580)&gt;$C580,MIN(W$7,$F580)-$C580+1,0),MIN(W$7,$F580)-V$7))/365,IF($F580&gt;V$7,($D580-SUM($U580:V580))*$E580*(IF(V580&lt;1,IF(MIN(W$7,$F580)&gt;$C580,MIN(W$7,$F580)-$C580+1,0),MIN(W$7,$F580)-V$7))/365,0))</f>
        <v>0</v>
      </c>
      <c r="X580" s="4">
        <f>IF($F580=0,($D580-SUM($U580:W580))*$E580*(IF(W580&lt;1,IF(MIN(X$7,$F580)&gt;$C580,MIN(X$7,$F580)-$C580+1,0),MIN(X$7,$F580)-W$7))/365,IF($F580&gt;W$7,($D580-SUM($U580:W580))*$E580*(IF(W580&lt;1,IF(MIN(X$7,$F580)&gt;$C580,MIN(X$7,$F580)-$C580+1,0),MIN(X$7,$F580)-W$7))/365,0))</f>
        <v>0</v>
      </c>
      <c r="Y580" s="4">
        <f>IF($F580=0,($D580-SUM($U580:X580))*$E580*(IF(X580&lt;1,IF(MIN(Y$7,$F580)&gt;$C580,MIN(Y$7,$F580)-$C580+1,0),MIN(Y$7,$F580)-X$7))/365,IF($F580&gt;X$7,($D580-SUM($U580:X580))*$E580*(IF(X580&lt;1,IF(MIN(Y$7,$F580)&gt;$C580,MIN(Y$7,$F580)-$C580+1,0),MIN(Y$7,$F580)-X$7))/365,0))</f>
        <v>0</v>
      </c>
      <c r="Z580" s="4">
        <f>IF($F580=0,($D580-SUM($U580:Y580))*$E580*(IF(Y580&lt;1,IF(MIN(Z$7,$F580)&gt;$C580,MIN(Z$7,$F580)-$C580+1,0),MIN(Z$7,$F580)-Y$7))/365,IF($F580&gt;Y$7,($D580-SUM($U580:Y580))*$E580*(IF(Y580&lt;1,IF(MIN(Z$7,$F580)&gt;$C580,MIN(Z$7,$F580)-$C580+1,0),MIN(Z$7,$F580)-Y$7))/365,0))</f>
        <v>0</v>
      </c>
      <c r="AA580" s="4">
        <f>IF($F580=0,($D580-SUM($U580:Z580))*$E580*(IF(Z580&lt;1,IF(MIN(AA$7,$F580)&gt;$C580,MIN(AA$7,$F580)-$C580+1,0),MIN(AA$7,$F580)-Z$7))/365,IF($F580&gt;Z$7,($D580-SUM($U580:Z580))*$E580*(IF(Z580&lt;1,IF(MIN(AA$7,$F580)&gt;$C580,MIN(AA$7,$F580)-$C580+1,0),MIN(AA$7,$F580)-Z$7))/365,0))</f>
        <v>0</v>
      </c>
      <c r="AB580" s="4">
        <f>IF($F580=0,($D580-SUM($U580:AA580))*$E580*(IF(AA580&lt;1,IF(MIN(AB$7,$F580)&gt;$C580,MIN(AB$7,$F580)-$C580+1,0),MIN(AB$7,$F580)-AA$7))/365,IF($F580&gt;AA$7,($D580-SUM($U580:AA580))*$E580*(IF(AA580&lt;1,IF(MIN(AB$7,$F580)&gt;$C580,MIN(AB$7,$F580)-$C580+1,0),MIN(AB$7,$F580)-AA$7))/365,0))</f>
        <v>0</v>
      </c>
      <c r="AC580" s="4">
        <f>IF($F580=0,($D580-SUM($U580:AB580))*$E580*(IF(AB580&lt;1,IF(MIN(AC$7,$F580)&gt;$C580,MIN(AC$7,$F580)-$C580+1,0),MIN(AC$7,$F580)-AB$7))/365,IF($F580&gt;AB$7,($D580-SUM($U580:AB580))*$E580*(IF(AB580&lt;1,IF(MIN(AC$7,$F580)&gt;$C580,MIN(AC$7,$F580)-$C580+1,0),MIN(AC$7,$F580)-AB$7))/365,0))</f>
        <v>0</v>
      </c>
      <c r="AD580" s="4">
        <f>IF($F580=0,($D580-SUM($U580:AC580))*$E580*(IF(AC580&lt;1,IF(MIN(AD$7,$F580)&gt;$C580,MIN(AD$7,$F580)-$C580+1,0),MIN(AD$7,$F580)-AC$7))/365,IF($F580&gt;AC$7,($D580-SUM($U580:AC580))*$E580*(IF(AC580&lt;1,IF(MIN(AD$7,$F580)&gt;$C580,MIN(AD$7,$F580)-$C580+1,0),MIN(AD$7,$F580)-AC$7))/365,0))</f>
        <v>0</v>
      </c>
      <c r="AE580" s="4">
        <f>IF($F580=0,($D580-SUM($U580:AD580))*$E580*(IF(AD580&lt;1,IF(MIN(AE$7,$F580)&gt;$C580,MIN(AE$7,$F580)-$C580+1,0),MIN(AE$7,$F580)-AD$7))/365,IF($F580&gt;AD$7,($D580-SUM($U580:AD580))*$E580*(IF(AD580&lt;1,IF(MIN(AE$7,$F580)&gt;$C580,MIN(AE$7,$F580)-$C580+1,0),MIN(AE$7,$F580)-AD$7))/365,0))</f>
        <v>0</v>
      </c>
      <c r="AF580" s="4">
        <f>IF($F580=0,($D580-SUM($U580:AE580))*$E580*(IF(AE580&lt;1,IF(MIN(AF$7,$F580)&gt;$C580,MIN(AF$7,$F580)-$C580+1,0),MIN(AF$7,$F580)-AE$7))/365,IF($F580&gt;AE$7,($D580-SUM($U580:AE580))*$E580*(IF(AE580&lt;1,IF(MIN(AF$7,$F580)&gt;$C580,MIN(AF$7,$F580)-$C580+1,0),MIN(AF$7,$F580)-AE$7))/365,0))</f>
        <v>0</v>
      </c>
      <c r="AG580" s="4">
        <f>IF($F580=0,($D580-SUM($U580:AF580))*$E580*(IF(AF580&lt;1,IF(MIN(AG$7,$F580)&gt;$C580,MIN(AG$7,$F580)-$C580+1,0),MIN(AG$7,$F580)-AF$7))/365,IF($F580&gt;AF$7,($D580-SUM($U580:AF580))*$E580*(IF(AF580&lt;1,IF(MIN(AG$7,$F580)&gt;$C580,MIN(AG$7,$F580)-$C580+1,0),MIN(AG$7,$F580)-AF$7))/365,0))</f>
        <v>0</v>
      </c>
      <c r="AH580" s="4">
        <f>IF($F580=0,($D580-SUM($U580:AG580))*$E580*(IF(AG580&lt;1,IF(MIN(AH$7,$F580)&gt;$C580,MIN(AH$7,$F580)-$C580+1,0),MIN(AH$7,$F580)-AG$7))/365,IF($F580&gt;AG$7,($D580-SUM($U580:AG580))*$E580*(IF(AG580&lt;1,IF(MIN(AH$7,$F580)&gt;$C580,MIN(AH$7,$F580)-$C580+1,0),MIN(AH$7,$F580)-AG$7))/365,0))</f>
        <v>0</v>
      </c>
      <c r="AI580" s="4">
        <f>IF($F580=0,($D580-SUM($U580:AH580))*$E580*(IF(AH580&lt;1,IF(MIN(AI$7,$F580)&gt;$C580,MIN(AI$7,$F580)-$C580+1,0),MIN(AI$7,$F580)-AH$7))/365,IF($F580&gt;AH$7,($D580-SUM($U580:AH580))*$E580*(IF(AH580&lt;1,IF(MIN(AI$7,$F580)&gt;$C580,MIN(AI$7,$F580)-$C580+1,0),MIN(AI$7,$F580)-AH$7))/365,0))</f>
        <v>0</v>
      </c>
      <c r="AJ580" s="4">
        <f>IF($F580=0,($D580-SUM($U580:AI580))*$E580*(IF(AI580&lt;1,IF(MIN(AJ$7,$F580)&gt;$C580,MIN(AJ$7,$F580)-$C580+1,0),MIN(AJ$7,$F580)-AI$7))/365,IF($F580&gt;AI$7,($D580-SUM($U580:AI580))*$E580*(IF(AI580&lt;1,IF(MIN(AJ$7,$F580)&gt;$C580,MIN(AJ$7,$F580)-$C580+1,0),MIN(AJ$7,$F580)-AI$7))/365,0))</f>
        <v>0</v>
      </c>
      <c r="AK580" s="4">
        <f>IF($F580=0,($D580-SUM($U580:AJ580))*$E580*(IF(AJ580&lt;1,IF(MIN(AK$7,$F580)&gt;$C580,MIN(AK$7,$F580)-$C580+1,0),MIN(AK$7,$F580)-AJ$7))/365,IF($F580&gt;AJ$7,($D580-SUM($U580:AJ580))*$E580*(IF(AJ580&lt;1,IF(MIN(AK$7,$F580)&gt;$C580,MIN(AK$7,$F580)-$C580+1,0),MIN(AK$7,$F580)-AJ$7))/365,0))</f>
        <v>0</v>
      </c>
      <c r="AL580" s="4">
        <f>IF($F580=0,($D580-SUM($U580:AK580))*$E580*(IF(AK580&lt;1,IF(MIN(AL$7,$F580)&gt;$C580,MIN(AL$7,$F580)-$C580+1,0),MIN(AL$7,$F580)-AK$7))/365,IF($F580&gt;AK$7,($D580-SUM($U580:AK580))*$E580*(IF(AK580&lt;1,IF(MIN(AL$7,$F580)&gt;$C580,MIN(AL$7,$F580)-$C580+1,0),MIN(AL$7,$F580)-AK$7))/365,0))</f>
        <v>0</v>
      </c>
      <c r="AM580" s="4">
        <f>IF($F580=0,($D580-SUM($U580:AL580))*$E580*(IF(AL580&lt;1,IF(MIN(AM$7,$F580)&gt;$C580,MIN(AM$7,$F580)-$C580+1,0),MIN(AM$7,$F580)-AL$7))/365,IF($F580&gt;AL$7,($D580-SUM($U580:AL580))*$E580*(IF(AL580&lt;1,IF(MIN(AM$7,$F580)&gt;$C580,MIN(AM$7,$F580)-$C580+1,0),MIN(AM$7,$F580)-AL$7))/365,0))</f>
        <v>0</v>
      </c>
      <c r="AN580" s="4">
        <f>IF($F580=0,($D580-SUM($U580:AM580))*$E580*(IF(AM580&lt;1,IF(MIN(AN$7,$F580)&gt;$C580,MIN(AN$7,$F580)-$C580+1,0),MIN(AN$7,$F580)-AM$7))/365,IF($F580&gt;AM$7,($D580-SUM($U580:AM580))*$E580*(IF(AM580&lt;1,IF(MIN(AN$7,$F580)&gt;$C580,MIN(AN$7,$F580)-$C580+1,0),MIN(AN$7,$F580)-AM$7))/365,0))</f>
        <v>0</v>
      </c>
      <c r="AO580" s="4">
        <f>IF($F580=0,($D580-SUM($U580:AN580))*$E580*(IF(AN580&lt;1,IF(MIN(AO$7,$F580)&gt;$C580,MIN(AO$7,$F580)-$C580+1,0),MIN(AO$7,$F580)-AN$7))/365,IF($F580&gt;AN$7,($D580-SUM($U580:AN580))*$E580*(IF(AN580&lt;1,IF(MIN(AO$7,$F580)&gt;$C580,MIN(AO$7,$F580)-$C580+1,0),MIN(AO$7,$F580)-AN$7))/365,0))</f>
        <v>0</v>
      </c>
      <c r="AP580" s="4">
        <f>IF($F580=0,($D580-SUM($U580:AO580))*$E580*(IF(AO580&lt;1,IF(MIN(AP$7,$F580)&gt;$C580,MIN(AP$7,$F580)-$C580+1,0),MIN(AP$7,$F580)-AO$7))/365,IF($F580&gt;AO$7,($D580-SUM($U580:AO580))*$E580*(IF(AO580&lt;1,IF(MIN(AP$7,$F580)&gt;$C580,MIN(AP$7,$F580)-$C580+1,0),MIN(AP$7,$F580)-AO$7))/365,0))</f>
        <v>0</v>
      </c>
      <c r="AQ580" s="4">
        <f>IF($F580=0,($D580-SUM($U580:AP580))*$E580*(IF(AP580&lt;1,IF(MIN(AQ$7,$F580)&gt;$C580,MIN(AQ$7,$F580)-$C580+1,0),MIN(AQ$7,$F580)-AP$7))/365,IF($F580&gt;AP$7,($D580-SUM($U580:AP580))*$E580*(IF(AP580&lt;1,IF(MIN(AQ$7,$F580)&gt;$C580,MIN(AQ$7,$F580)-$C580+1,0),MIN(AQ$7,$F580)-AP$7))/365,0))</f>
        <v>0</v>
      </c>
      <c r="AR580" s="4">
        <f>IF($F580=0,($D580-SUM($U580:AQ580))*$E580*(IF(AQ580&lt;1,IF(MIN(AR$7,$F580)&gt;$C580,MIN(AR$7,$F580)-$C580+1,0),MIN(AR$7,$F580)-AQ$7))/365,IF($F580&gt;AQ$7,($D580-SUM($U580:AQ580))*$E580*(IF(AQ580&lt;1,IF(MIN(AR$7,$F580)&gt;$C580,MIN(AR$7,$F580)-$C580+1,0),MIN(AR$7,$F580)-AQ$7))/365,0))</f>
        <v>0</v>
      </c>
      <c r="AS580" s="4">
        <f>IF($F580=0,($D580-SUM($U580:AR580))*$E580*(IF(AR580&lt;1,IF(MIN(AS$7,$F580)&gt;$C580,MIN(AS$7,$F580)-$C580+1,0),MIN(AS$7,$F580)-AR$7))/365,IF($F580&gt;AR$7,($D580-SUM($U580:AR580))*$E580*(IF(AR580&lt;1,IF(MIN(AS$7,$F580)&gt;$C580,MIN(AS$7,$F580)-$C580+1,0),MIN(AS$7,$F580)-AR$7))/365,0))</f>
        <v>0</v>
      </c>
    </row>
    <row r="581" spans="1:45">
      <c r="A581" s="15"/>
      <c r="B581" s="17"/>
      <c r="C581" s="16"/>
      <c r="D581" s="15"/>
      <c r="E581" s="11"/>
      <c r="F581" s="16"/>
      <c r="G581" s="15"/>
      <c r="H581" s="14"/>
      <c r="I581" s="5"/>
      <c r="J581" s="13">
        <f>SUM(U581:AS581)</f>
        <v>0</v>
      </c>
      <c r="K581" s="13">
        <f>IF(F581=0,D581-J581,IF(F581&lt;41730,0,D581-J581))</f>
        <v>0</v>
      </c>
      <c r="L581" s="12">
        <f>IF(K581=0,0,IF(G581-((L$7-C581)/365)&lt;0,0,G581-((L$7-C581)/365)))</f>
        <v>0</v>
      </c>
      <c r="M581" s="4">
        <f>IF(K581=0,0,D581*H581)</f>
        <v>0</v>
      </c>
      <c r="N581" s="11">
        <f>IFERROR((1-(M581/K581)^(1/L581)),0)</f>
        <v>0</v>
      </c>
      <c r="O581" s="10">
        <f>IF(F581&gt;41730,IF(F581&gt;41730,(F581-41730)/365,IF(K581=0,0,IF(G581-((L$7-C581)/365)&lt;0,0,G581-((L$7-C581)/365)))),1)</f>
        <v>1</v>
      </c>
      <c r="P581" s="9">
        <f>IF(K581&lt;M581,0,IF(L581=0,K581-M581,K581*N581*O581))</f>
        <v>0</v>
      </c>
      <c r="Q581" s="19">
        <f>IF(F581&gt;41730,D581,0)</f>
        <v>0</v>
      </c>
      <c r="R581" s="18">
        <f>IF(F581&gt;41730,J581+P581,0)</f>
        <v>0</v>
      </c>
      <c r="S581" s="9">
        <f>IF(F581&gt;0,0,K581-P581)</f>
        <v>0</v>
      </c>
      <c r="T581" s="5"/>
      <c r="U581" s="4">
        <f>D581*E581*(IF(U$7&gt;$C581,U$7-$C581+1,0))/365</f>
        <v>0</v>
      </c>
      <c r="V581" s="4">
        <f>($D581-U581)*$E581*(IF(U581&lt;1,IF(V$7&gt;$C581,V$7-$C581+1,0),V$7-U$7))/365</f>
        <v>0</v>
      </c>
      <c r="W581" s="4">
        <f>IF($F581=0,($D581-SUM($U581:V581))*$E581*(IF(V581&lt;1,IF(MIN(W$7,$F581)&gt;$C581,MIN(W$7,$F581)-$C581+1,0),MIN(W$7,$F581)-V$7))/365,IF($F581&gt;V$7,($D581-SUM($U581:V581))*$E581*(IF(V581&lt;1,IF(MIN(W$7,$F581)&gt;$C581,MIN(W$7,$F581)-$C581+1,0),MIN(W$7,$F581)-V$7))/365,0))</f>
        <v>0</v>
      </c>
      <c r="X581" s="4">
        <f>IF($F581=0,($D581-SUM($U581:W581))*$E581*(IF(W581&lt;1,IF(MIN(X$7,$F581)&gt;$C581,MIN(X$7,$F581)-$C581+1,0),MIN(X$7,$F581)-W$7))/365,IF($F581&gt;W$7,($D581-SUM($U581:W581))*$E581*(IF(W581&lt;1,IF(MIN(X$7,$F581)&gt;$C581,MIN(X$7,$F581)-$C581+1,0),MIN(X$7,$F581)-W$7))/365,0))</f>
        <v>0</v>
      </c>
      <c r="Y581" s="4">
        <f>IF($F581=0,($D581-SUM($U581:X581))*$E581*(IF(X581&lt;1,IF(MIN(Y$7,$F581)&gt;$C581,MIN(Y$7,$F581)-$C581+1,0),MIN(Y$7,$F581)-X$7))/365,IF($F581&gt;X$7,($D581-SUM($U581:X581))*$E581*(IF(X581&lt;1,IF(MIN(Y$7,$F581)&gt;$C581,MIN(Y$7,$F581)-$C581+1,0),MIN(Y$7,$F581)-X$7))/365,0))</f>
        <v>0</v>
      </c>
      <c r="Z581" s="4">
        <f>IF($F581=0,($D581-SUM($U581:Y581))*$E581*(IF(Y581&lt;1,IF(MIN(Z$7,$F581)&gt;$C581,MIN(Z$7,$F581)-$C581+1,0),MIN(Z$7,$F581)-Y$7))/365,IF($F581&gt;Y$7,($D581-SUM($U581:Y581))*$E581*(IF(Y581&lt;1,IF(MIN(Z$7,$F581)&gt;$C581,MIN(Z$7,$F581)-$C581+1,0),MIN(Z$7,$F581)-Y$7))/365,0))</f>
        <v>0</v>
      </c>
      <c r="AA581" s="4">
        <f>IF($F581=0,($D581-SUM($U581:Z581))*$E581*(IF(Z581&lt;1,IF(MIN(AA$7,$F581)&gt;$C581,MIN(AA$7,$F581)-$C581+1,0),MIN(AA$7,$F581)-Z$7))/365,IF($F581&gt;Z$7,($D581-SUM($U581:Z581))*$E581*(IF(Z581&lt;1,IF(MIN(AA$7,$F581)&gt;$C581,MIN(AA$7,$F581)-$C581+1,0),MIN(AA$7,$F581)-Z$7))/365,0))</f>
        <v>0</v>
      </c>
      <c r="AB581" s="4">
        <f>IF($F581=0,($D581-SUM($U581:AA581))*$E581*(IF(AA581&lt;1,IF(MIN(AB$7,$F581)&gt;$C581,MIN(AB$7,$F581)-$C581+1,0),MIN(AB$7,$F581)-AA$7))/365,IF($F581&gt;AA$7,($D581-SUM($U581:AA581))*$E581*(IF(AA581&lt;1,IF(MIN(AB$7,$F581)&gt;$C581,MIN(AB$7,$F581)-$C581+1,0),MIN(AB$7,$F581)-AA$7))/365,0))</f>
        <v>0</v>
      </c>
      <c r="AC581" s="4">
        <f>IF($F581=0,($D581-SUM($U581:AB581))*$E581*(IF(AB581&lt;1,IF(MIN(AC$7,$F581)&gt;$C581,MIN(AC$7,$F581)-$C581+1,0),MIN(AC$7,$F581)-AB$7))/365,IF($F581&gt;AB$7,($D581-SUM($U581:AB581))*$E581*(IF(AB581&lt;1,IF(MIN(AC$7,$F581)&gt;$C581,MIN(AC$7,$F581)-$C581+1,0),MIN(AC$7,$F581)-AB$7))/365,0))</f>
        <v>0</v>
      </c>
      <c r="AD581" s="4">
        <f>IF($F581=0,($D581-SUM($U581:AC581))*$E581*(IF(AC581&lt;1,IF(MIN(AD$7,$F581)&gt;$C581,MIN(AD$7,$F581)-$C581+1,0),MIN(AD$7,$F581)-AC$7))/365,IF($F581&gt;AC$7,($D581-SUM($U581:AC581))*$E581*(IF(AC581&lt;1,IF(MIN(AD$7,$F581)&gt;$C581,MIN(AD$7,$F581)-$C581+1,0),MIN(AD$7,$F581)-AC$7))/365,0))</f>
        <v>0</v>
      </c>
      <c r="AE581" s="4">
        <f>IF($F581=0,($D581-SUM($U581:AD581))*$E581*(IF(AD581&lt;1,IF(MIN(AE$7,$F581)&gt;$C581,MIN(AE$7,$F581)-$C581+1,0),MIN(AE$7,$F581)-AD$7))/365,IF($F581&gt;AD$7,($D581-SUM($U581:AD581))*$E581*(IF(AD581&lt;1,IF(MIN(AE$7,$F581)&gt;$C581,MIN(AE$7,$F581)-$C581+1,0),MIN(AE$7,$F581)-AD$7))/365,0))</f>
        <v>0</v>
      </c>
      <c r="AF581" s="4">
        <f>IF($F581=0,($D581-SUM($U581:AE581))*$E581*(IF(AE581&lt;1,IF(MIN(AF$7,$F581)&gt;$C581,MIN(AF$7,$F581)-$C581+1,0),MIN(AF$7,$F581)-AE$7))/365,IF($F581&gt;AE$7,($D581-SUM($U581:AE581))*$E581*(IF(AE581&lt;1,IF(MIN(AF$7,$F581)&gt;$C581,MIN(AF$7,$F581)-$C581+1,0),MIN(AF$7,$F581)-AE$7))/365,0))</f>
        <v>0</v>
      </c>
      <c r="AG581" s="4">
        <f>IF($F581=0,($D581-SUM($U581:AF581))*$E581*(IF(AF581&lt;1,IF(MIN(AG$7,$F581)&gt;$C581,MIN(AG$7,$F581)-$C581+1,0),MIN(AG$7,$F581)-AF$7))/365,IF($F581&gt;AF$7,($D581-SUM($U581:AF581))*$E581*(IF(AF581&lt;1,IF(MIN(AG$7,$F581)&gt;$C581,MIN(AG$7,$F581)-$C581+1,0),MIN(AG$7,$F581)-AF$7))/365,0))</f>
        <v>0</v>
      </c>
      <c r="AH581" s="4">
        <f>IF($F581=0,($D581-SUM($U581:AG581))*$E581*(IF(AG581&lt;1,IF(MIN(AH$7,$F581)&gt;$C581,MIN(AH$7,$F581)-$C581+1,0),MIN(AH$7,$F581)-AG$7))/365,IF($F581&gt;AG$7,($D581-SUM($U581:AG581))*$E581*(IF(AG581&lt;1,IF(MIN(AH$7,$F581)&gt;$C581,MIN(AH$7,$F581)-$C581+1,0),MIN(AH$7,$F581)-AG$7))/365,0))</f>
        <v>0</v>
      </c>
      <c r="AI581" s="4">
        <f>IF($F581=0,($D581-SUM($U581:AH581))*$E581*(IF(AH581&lt;1,IF(MIN(AI$7,$F581)&gt;$C581,MIN(AI$7,$F581)-$C581+1,0),MIN(AI$7,$F581)-AH$7))/365,IF($F581&gt;AH$7,($D581-SUM($U581:AH581))*$E581*(IF(AH581&lt;1,IF(MIN(AI$7,$F581)&gt;$C581,MIN(AI$7,$F581)-$C581+1,0),MIN(AI$7,$F581)-AH$7))/365,0))</f>
        <v>0</v>
      </c>
      <c r="AJ581" s="4">
        <f>IF($F581=0,($D581-SUM($U581:AI581))*$E581*(IF(AI581&lt;1,IF(MIN(AJ$7,$F581)&gt;$C581,MIN(AJ$7,$F581)-$C581+1,0),MIN(AJ$7,$F581)-AI$7))/365,IF($F581&gt;AI$7,($D581-SUM($U581:AI581))*$E581*(IF(AI581&lt;1,IF(MIN(AJ$7,$F581)&gt;$C581,MIN(AJ$7,$F581)-$C581+1,0),MIN(AJ$7,$F581)-AI$7))/365,0))</f>
        <v>0</v>
      </c>
      <c r="AK581" s="4">
        <f>IF($F581=0,($D581-SUM($U581:AJ581))*$E581*(IF(AJ581&lt;1,IF(MIN(AK$7,$F581)&gt;$C581,MIN(AK$7,$F581)-$C581+1,0),MIN(AK$7,$F581)-AJ$7))/365,IF($F581&gt;AJ$7,($D581-SUM($U581:AJ581))*$E581*(IF(AJ581&lt;1,IF(MIN(AK$7,$F581)&gt;$C581,MIN(AK$7,$F581)-$C581+1,0),MIN(AK$7,$F581)-AJ$7))/365,0))</f>
        <v>0</v>
      </c>
      <c r="AL581" s="4">
        <f>IF($F581=0,($D581-SUM($U581:AK581))*$E581*(IF(AK581&lt;1,IF(MIN(AL$7,$F581)&gt;$C581,MIN(AL$7,$F581)-$C581+1,0),MIN(AL$7,$F581)-AK$7))/365,IF($F581&gt;AK$7,($D581-SUM($U581:AK581))*$E581*(IF(AK581&lt;1,IF(MIN(AL$7,$F581)&gt;$C581,MIN(AL$7,$F581)-$C581+1,0),MIN(AL$7,$F581)-AK$7))/365,0))</f>
        <v>0</v>
      </c>
      <c r="AM581" s="4">
        <f>IF($F581=0,($D581-SUM($U581:AL581))*$E581*(IF(AL581&lt;1,IF(MIN(AM$7,$F581)&gt;$C581,MIN(AM$7,$F581)-$C581+1,0),MIN(AM$7,$F581)-AL$7))/365,IF($F581&gt;AL$7,($D581-SUM($U581:AL581))*$E581*(IF(AL581&lt;1,IF(MIN(AM$7,$F581)&gt;$C581,MIN(AM$7,$F581)-$C581+1,0),MIN(AM$7,$F581)-AL$7))/365,0))</f>
        <v>0</v>
      </c>
      <c r="AN581" s="4">
        <f>IF($F581=0,($D581-SUM($U581:AM581))*$E581*(IF(AM581&lt;1,IF(MIN(AN$7,$F581)&gt;$C581,MIN(AN$7,$F581)-$C581+1,0),MIN(AN$7,$F581)-AM$7))/365,IF($F581&gt;AM$7,($D581-SUM($U581:AM581))*$E581*(IF(AM581&lt;1,IF(MIN(AN$7,$F581)&gt;$C581,MIN(AN$7,$F581)-$C581+1,0),MIN(AN$7,$F581)-AM$7))/365,0))</f>
        <v>0</v>
      </c>
      <c r="AO581" s="4">
        <f>IF($F581=0,($D581-SUM($U581:AN581))*$E581*(IF(AN581&lt;1,IF(MIN(AO$7,$F581)&gt;$C581,MIN(AO$7,$F581)-$C581+1,0),MIN(AO$7,$F581)-AN$7))/365,IF($F581&gt;AN$7,($D581-SUM($U581:AN581))*$E581*(IF(AN581&lt;1,IF(MIN(AO$7,$F581)&gt;$C581,MIN(AO$7,$F581)-$C581+1,0),MIN(AO$7,$F581)-AN$7))/365,0))</f>
        <v>0</v>
      </c>
      <c r="AP581" s="4">
        <f>IF($F581=0,($D581-SUM($U581:AO581))*$E581*(IF(AO581&lt;1,IF(MIN(AP$7,$F581)&gt;$C581,MIN(AP$7,$F581)-$C581+1,0),MIN(AP$7,$F581)-AO$7))/365,IF($F581&gt;AO$7,($D581-SUM($U581:AO581))*$E581*(IF(AO581&lt;1,IF(MIN(AP$7,$F581)&gt;$C581,MIN(AP$7,$F581)-$C581+1,0),MIN(AP$7,$F581)-AO$7))/365,0))</f>
        <v>0</v>
      </c>
      <c r="AQ581" s="4">
        <f>IF($F581=0,($D581-SUM($U581:AP581))*$E581*(IF(AP581&lt;1,IF(MIN(AQ$7,$F581)&gt;$C581,MIN(AQ$7,$F581)-$C581+1,0),MIN(AQ$7,$F581)-AP$7))/365,IF($F581&gt;AP$7,($D581-SUM($U581:AP581))*$E581*(IF(AP581&lt;1,IF(MIN(AQ$7,$F581)&gt;$C581,MIN(AQ$7,$F581)-$C581+1,0),MIN(AQ$7,$F581)-AP$7))/365,0))</f>
        <v>0</v>
      </c>
      <c r="AR581" s="4">
        <f>IF($F581=0,($D581-SUM($U581:AQ581))*$E581*(IF(AQ581&lt;1,IF(MIN(AR$7,$F581)&gt;$C581,MIN(AR$7,$F581)-$C581+1,0),MIN(AR$7,$F581)-AQ$7))/365,IF($F581&gt;AQ$7,($D581-SUM($U581:AQ581))*$E581*(IF(AQ581&lt;1,IF(MIN(AR$7,$F581)&gt;$C581,MIN(AR$7,$F581)-$C581+1,0),MIN(AR$7,$F581)-AQ$7))/365,0))</f>
        <v>0</v>
      </c>
      <c r="AS581" s="4">
        <f>IF($F581=0,($D581-SUM($U581:AR581))*$E581*(IF(AR581&lt;1,IF(MIN(AS$7,$F581)&gt;$C581,MIN(AS$7,$F581)-$C581+1,0),MIN(AS$7,$F581)-AR$7))/365,IF($F581&gt;AR$7,($D581-SUM($U581:AR581))*$E581*(IF(AR581&lt;1,IF(MIN(AS$7,$F581)&gt;$C581,MIN(AS$7,$F581)-$C581+1,0),MIN(AS$7,$F581)-AR$7))/365,0))</f>
        <v>0</v>
      </c>
    </row>
    <row r="582" spans="1:45">
      <c r="A582" s="15"/>
      <c r="B582" s="17"/>
      <c r="C582" s="16"/>
      <c r="D582" s="15"/>
      <c r="E582" s="11"/>
      <c r="F582" s="16"/>
      <c r="G582" s="15"/>
      <c r="H582" s="14"/>
      <c r="I582" s="5"/>
      <c r="J582" s="13">
        <f>SUM(U582:AS582)</f>
        <v>0</v>
      </c>
      <c r="K582" s="13">
        <f>IF(F582=0,D582-J582,IF(F582&lt;41730,0,D582-J582))</f>
        <v>0</v>
      </c>
      <c r="L582" s="12">
        <f>IF(K582=0,0,IF(G582-((L$7-C582)/365)&lt;0,0,G582-((L$7-C582)/365)))</f>
        <v>0</v>
      </c>
      <c r="M582" s="4">
        <f>IF(K582=0,0,D582*H582)</f>
        <v>0</v>
      </c>
      <c r="N582" s="11">
        <f>IFERROR((1-(M582/K582)^(1/L582)),0)</f>
        <v>0</v>
      </c>
      <c r="O582" s="10">
        <f>IF(F582&gt;41730,IF(F582&gt;41730,(F582-41730)/365,IF(K582=0,0,IF(G582-((L$7-C582)/365)&lt;0,0,G582-((L$7-C582)/365)))),1)</f>
        <v>1</v>
      </c>
      <c r="P582" s="9">
        <f>IF(K582&lt;M582,0,IF(L582=0,K582-M582,K582*N582*O582))</f>
        <v>0</v>
      </c>
      <c r="Q582" s="19">
        <f>IF(F582&gt;41730,D582,0)</f>
        <v>0</v>
      </c>
      <c r="R582" s="18">
        <f>IF(F582&gt;41730,J582+P582,0)</f>
        <v>0</v>
      </c>
      <c r="S582" s="9">
        <f>IF(F582&gt;0,0,K582-P582)</f>
        <v>0</v>
      </c>
      <c r="T582" s="5"/>
      <c r="U582" s="4">
        <f>D582*E582*(IF(U$7&gt;$C582,U$7-$C582+1,0))/365</f>
        <v>0</v>
      </c>
      <c r="V582" s="4">
        <f>($D582-U582)*$E582*(IF(U582&lt;1,IF(V$7&gt;$C582,V$7-$C582+1,0),V$7-U$7))/365</f>
        <v>0</v>
      </c>
      <c r="W582" s="4">
        <f>IF($F582=0,($D582-SUM($U582:V582))*$E582*(IF(V582&lt;1,IF(MIN(W$7,$F582)&gt;$C582,MIN(W$7,$F582)-$C582+1,0),MIN(W$7,$F582)-V$7))/365,IF($F582&gt;V$7,($D582-SUM($U582:V582))*$E582*(IF(V582&lt;1,IF(MIN(W$7,$F582)&gt;$C582,MIN(W$7,$F582)-$C582+1,0),MIN(W$7,$F582)-V$7))/365,0))</f>
        <v>0</v>
      </c>
      <c r="X582" s="4">
        <f>IF($F582=0,($D582-SUM($U582:W582))*$E582*(IF(W582&lt;1,IF(MIN(X$7,$F582)&gt;$C582,MIN(X$7,$F582)-$C582+1,0),MIN(X$7,$F582)-W$7))/365,IF($F582&gt;W$7,($D582-SUM($U582:W582))*$E582*(IF(W582&lt;1,IF(MIN(X$7,$F582)&gt;$C582,MIN(X$7,$F582)-$C582+1,0),MIN(X$7,$F582)-W$7))/365,0))</f>
        <v>0</v>
      </c>
      <c r="Y582" s="4">
        <f>IF($F582=0,($D582-SUM($U582:X582))*$E582*(IF(X582&lt;1,IF(MIN(Y$7,$F582)&gt;$C582,MIN(Y$7,$F582)-$C582+1,0),MIN(Y$7,$F582)-X$7))/365,IF($F582&gt;X$7,($D582-SUM($U582:X582))*$E582*(IF(X582&lt;1,IF(MIN(Y$7,$F582)&gt;$C582,MIN(Y$7,$F582)-$C582+1,0),MIN(Y$7,$F582)-X$7))/365,0))</f>
        <v>0</v>
      </c>
      <c r="Z582" s="4">
        <f>IF($F582=0,($D582-SUM($U582:Y582))*$E582*(IF(Y582&lt;1,IF(MIN(Z$7,$F582)&gt;$C582,MIN(Z$7,$F582)-$C582+1,0),MIN(Z$7,$F582)-Y$7))/365,IF($F582&gt;Y$7,($D582-SUM($U582:Y582))*$E582*(IF(Y582&lt;1,IF(MIN(Z$7,$F582)&gt;$C582,MIN(Z$7,$F582)-$C582+1,0),MIN(Z$7,$F582)-Y$7))/365,0))</f>
        <v>0</v>
      </c>
      <c r="AA582" s="4">
        <f>IF($F582=0,($D582-SUM($U582:Z582))*$E582*(IF(Z582&lt;1,IF(MIN(AA$7,$F582)&gt;$C582,MIN(AA$7,$F582)-$C582+1,0),MIN(AA$7,$F582)-Z$7))/365,IF($F582&gt;Z$7,($D582-SUM($U582:Z582))*$E582*(IF(Z582&lt;1,IF(MIN(AA$7,$F582)&gt;$C582,MIN(AA$7,$F582)-$C582+1,0),MIN(AA$7,$F582)-Z$7))/365,0))</f>
        <v>0</v>
      </c>
      <c r="AB582" s="4">
        <f>IF($F582=0,($D582-SUM($U582:AA582))*$E582*(IF(AA582&lt;1,IF(MIN(AB$7,$F582)&gt;$C582,MIN(AB$7,$F582)-$C582+1,0),MIN(AB$7,$F582)-AA$7))/365,IF($F582&gt;AA$7,($D582-SUM($U582:AA582))*$E582*(IF(AA582&lt;1,IF(MIN(AB$7,$F582)&gt;$C582,MIN(AB$7,$F582)-$C582+1,0),MIN(AB$7,$F582)-AA$7))/365,0))</f>
        <v>0</v>
      </c>
      <c r="AC582" s="4">
        <f>IF($F582=0,($D582-SUM($U582:AB582))*$E582*(IF(AB582&lt;1,IF(MIN(AC$7,$F582)&gt;$C582,MIN(AC$7,$F582)-$C582+1,0),MIN(AC$7,$F582)-AB$7))/365,IF($F582&gt;AB$7,($D582-SUM($U582:AB582))*$E582*(IF(AB582&lt;1,IF(MIN(AC$7,$F582)&gt;$C582,MIN(AC$7,$F582)-$C582+1,0),MIN(AC$7,$F582)-AB$7))/365,0))</f>
        <v>0</v>
      </c>
      <c r="AD582" s="4">
        <f>IF($F582=0,($D582-SUM($U582:AC582))*$E582*(IF(AC582&lt;1,IF(MIN(AD$7,$F582)&gt;$C582,MIN(AD$7,$F582)-$C582+1,0),MIN(AD$7,$F582)-AC$7))/365,IF($F582&gt;AC$7,($D582-SUM($U582:AC582))*$E582*(IF(AC582&lt;1,IF(MIN(AD$7,$F582)&gt;$C582,MIN(AD$7,$F582)-$C582+1,0),MIN(AD$7,$F582)-AC$7))/365,0))</f>
        <v>0</v>
      </c>
      <c r="AE582" s="4">
        <f>IF($F582=0,($D582-SUM($U582:AD582))*$E582*(IF(AD582&lt;1,IF(MIN(AE$7,$F582)&gt;$C582,MIN(AE$7,$F582)-$C582+1,0),MIN(AE$7,$F582)-AD$7))/365,IF($F582&gt;AD$7,($D582-SUM($U582:AD582))*$E582*(IF(AD582&lt;1,IF(MIN(AE$7,$F582)&gt;$C582,MIN(AE$7,$F582)-$C582+1,0),MIN(AE$7,$F582)-AD$7))/365,0))</f>
        <v>0</v>
      </c>
      <c r="AF582" s="4">
        <f>IF($F582=0,($D582-SUM($U582:AE582))*$E582*(IF(AE582&lt;1,IF(MIN(AF$7,$F582)&gt;$C582,MIN(AF$7,$F582)-$C582+1,0),MIN(AF$7,$F582)-AE$7))/365,IF($F582&gt;AE$7,($D582-SUM($U582:AE582))*$E582*(IF(AE582&lt;1,IF(MIN(AF$7,$F582)&gt;$C582,MIN(AF$7,$F582)-$C582+1,0),MIN(AF$7,$F582)-AE$7))/365,0))</f>
        <v>0</v>
      </c>
      <c r="AG582" s="4">
        <f>IF($F582=0,($D582-SUM($U582:AF582))*$E582*(IF(AF582&lt;1,IF(MIN(AG$7,$F582)&gt;$C582,MIN(AG$7,$F582)-$C582+1,0),MIN(AG$7,$F582)-AF$7))/365,IF($F582&gt;AF$7,($D582-SUM($U582:AF582))*$E582*(IF(AF582&lt;1,IF(MIN(AG$7,$F582)&gt;$C582,MIN(AG$7,$F582)-$C582+1,0),MIN(AG$7,$F582)-AF$7))/365,0))</f>
        <v>0</v>
      </c>
      <c r="AH582" s="4">
        <f>IF($F582=0,($D582-SUM($U582:AG582))*$E582*(IF(AG582&lt;1,IF(MIN(AH$7,$F582)&gt;$C582,MIN(AH$7,$F582)-$C582+1,0),MIN(AH$7,$F582)-AG$7))/365,IF($F582&gt;AG$7,($D582-SUM($U582:AG582))*$E582*(IF(AG582&lt;1,IF(MIN(AH$7,$F582)&gt;$C582,MIN(AH$7,$F582)-$C582+1,0),MIN(AH$7,$F582)-AG$7))/365,0))</f>
        <v>0</v>
      </c>
      <c r="AI582" s="4">
        <f>IF($F582=0,($D582-SUM($U582:AH582))*$E582*(IF(AH582&lt;1,IF(MIN(AI$7,$F582)&gt;$C582,MIN(AI$7,$F582)-$C582+1,0),MIN(AI$7,$F582)-AH$7))/365,IF($F582&gt;AH$7,($D582-SUM($U582:AH582))*$E582*(IF(AH582&lt;1,IF(MIN(AI$7,$F582)&gt;$C582,MIN(AI$7,$F582)-$C582+1,0),MIN(AI$7,$F582)-AH$7))/365,0))</f>
        <v>0</v>
      </c>
      <c r="AJ582" s="4">
        <f>IF($F582=0,($D582-SUM($U582:AI582))*$E582*(IF(AI582&lt;1,IF(MIN(AJ$7,$F582)&gt;$C582,MIN(AJ$7,$F582)-$C582+1,0),MIN(AJ$7,$F582)-AI$7))/365,IF($F582&gt;AI$7,($D582-SUM($U582:AI582))*$E582*(IF(AI582&lt;1,IF(MIN(AJ$7,$F582)&gt;$C582,MIN(AJ$7,$F582)-$C582+1,0),MIN(AJ$7,$F582)-AI$7))/365,0))</f>
        <v>0</v>
      </c>
      <c r="AK582" s="4">
        <f>IF($F582=0,($D582-SUM($U582:AJ582))*$E582*(IF(AJ582&lt;1,IF(MIN(AK$7,$F582)&gt;$C582,MIN(AK$7,$F582)-$C582+1,0),MIN(AK$7,$F582)-AJ$7))/365,IF($F582&gt;AJ$7,($D582-SUM($U582:AJ582))*$E582*(IF(AJ582&lt;1,IF(MIN(AK$7,$F582)&gt;$C582,MIN(AK$7,$F582)-$C582+1,0),MIN(AK$7,$F582)-AJ$7))/365,0))</f>
        <v>0</v>
      </c>
      <c r="AL582" s="4">
        <f>IF($F582=0,($D582-SUM($U582:AK582))*$E582*(IF(AK582&lt;1,IF(MIN(AL$7,$F582)&gt;$C582,MIN(AL$7,$F582)-$C582+1,0),MIN(AL$7,$F582)-AK$7))/365,IF($F582&gt;AK$7,($D582-SUM($U582:AK582))*$E582*(IF(AK582&lt;1,IF(MIN(AL$7,$F582)&gt;$C582,MIN(AL$7,$F582)-$C582+1,0),MIN(AL$7,$F582)-AK$7))/365,0))</f>
        <v>0</v>
      </c>
      <c r="AM582" s="4">
        <f>IF($F582=0,($D582-SUM($U582:AL582))*$E582*(IF(AL582&lt;1,IF(MIN(AM$7,$F582)&gt;$C582,MIN(AM$7,$F582)-$C582+1,0),MIN(AM$7,$F582)-AL$7))/365,IF($F582&gt;AL$7,($D582-SUM($U582:AL582))*$E582*(IF(AL582&lt;1,IF(MIN(AM$7,$F582)&gt;$C582,MIN(AM$7,$F582)-$C582+1,0),MIN(AM$7,$F582)-AL$7))/365,0))</f>
        <v>0</v>
      </c>
      <c r="AN582" s="4">
        <f>IF($F582=0,($D582-SUM($U582:AM582))*$E582*(IF(AM582&lt;1,IF(MIN(AN$7,$F582)&gt;$C582,MIN(AN$7,$F582)-$C582+1,0),MIN(AN$7,$F582)-AM$7))/365,IF($F582&gt;AM$7,($D582-SUM($U582:AM582))*$E582*(IF(AM582&lt;1,IF(MIN(AN$7,$F582)&gt;$C582,MIN(AN$7,$F582)-$C582+1,0),MIN(AN$7,$F582)-AM$7))/365,0))</f>
        <v>0</v>
      </c>
      <c r="AO582" s="4">
        <f>IF($F582=0,($D582-SUM($U582:AN582))*$E582*(IF(AN582&lt;1,IF(MIN(AO$7,$F582)&gt;$C582,MIN(AO$7,$F582)-$C582+1,0),MIN(AO$7,$F582)-AN$7))/365,IF($F582&gt;AN$7,($D582-SUM($U582:AN582))*$E582*(IF(AN582&lt;1,IF(MIN(AO$7,$F582)&gt;$C582,MIN(AO$7,$F582)-$C582+1,0),MIN(AO$7,$F582)-AN$7))/365,0))</f>
        <v>0</v>
      </c>
      <c r="AP582" s="4">
        <f>IF($F582=0,($D582-SUM($U582:AO582))*$E582*(IF(AO582&lt;1,IF(MIN(AP$7,$F582)&gt;$C582,MIN(AP$7,$F582)-$C582+1,0),MIN(AP$7,$F582)-AO$7))/365,IF($F582&gt;AO$7,($D582-SUM($U582:AO582))*$E582*(IF(AO582&lt;1,IF(MIN(AP$7,$F582)&gt;$C582,MIN(AP$7,$F582)-$C582+1,0),MIN(AP$7,$F582)-AO$7))/365,0))</f>
        <v>0</v>
      </c>
      <c r="AQ582" s="4">
        <f>IF($F582=0,($D582-SUM($U582:AP582))*$E582*(IF(AP582&lt;1,IF(MIN(AQ$7,$F582)&gt;$C582,MIN(AQ$7,$F582)-$C582+1,0),MIN(AQ$7,$F582)-AP$7))/365,IF($F582&gt;AP$7,($D582-SUM($U582:AP582))*$E582*(IF(AP582&lt;1,IF(MIN(AQ$7,$F582)&gt;$C582,MIN(AQ$7,$F582)-$C582+1,0),MIN(AQ$7,$F582)-AP$7))/365,0))</f>
        <v>0</v>
      </c>
      <c r="AR582" s="4">
        <f>IF($F582=0,($D582-SUM($U582:AQ582))*$E582*(IF(AQ582&lt;1,IF(MIN(AR$7,$F582)&gt;$C582,MIN(AR$7,$F582)-$C582+1,0),MIN(AR$7,$F582)-AQ$7))/365,IF($F582&gt;AQ$7,($D582-SUM($U582:AQ582))*$E582*(IF(AQ582&lt;1,IF(MIN(AR$7,$F582)&gt;$C582,MIN(AR$7,$F582)-$C582+1,0),MIN(AR$7,$F582)-AQ$7))/365,0))</f>
        <v>0</v>
      </c>
      <c r="AS582" s="4">
        <f>IF($F582=0,($D582-SUM($U582:AR582))*$E582*(IF(AR582&lt;1,IF(MIN(AS$7,$F582)&gt;$C582,MIN(AS$7,$F582)-$C582+1,0),MIN(AS$7,$F582)-AR$7))/365,IF($F582&gt;AR$7,($D582-SUM($U582:AR582))*$E582*(IF(AR582&lt;1,IF(MIN(AS$7,$F582)&gt;$C582,MIN(AS$7,$F582)-$C582+1,0),MIN(AS$7,$F582)-AR$7))/365,0))</f>
        <v>0</v>
      </c>
    </row>
    <row r="583" spans="1:45">
      <c r="A583" s="15"/>
      <c r="B583" s="17"/>
      <c r="C583" s="16"/>
      <c r="D583" s="15"/>
      <c r="E583" s="11"/>
      <c r="F583" s="16"/>
      <c r="G583" s="15"/>
      <c r="H583" s="14"/>
      <c r="I583" s="5"/>
      <c r="J583" s="13">
        <f>SUM(U583:AS583)</f>
        <v>0</v>
      </c>
      <c r="K583" s="13">
        <f>IF(F583=0,D583-J583,IF(F583&lt;41730,0,D583-J583))</f>
        <v>0</v>
      </c>
      <c r="L583" s="12">
        <f>IF(K583=0,0,IF(G583-((L$7-C583)/365)&lt;0,0,G583-((L$7-C583)/365)))</f>
        <v>0</v>
      </c>
      <c r="M583" s="4">
        <f>IF(K583=0,0,D583*H583)</f>
        <v>0</v>
      </c>
      <c r="N583" s="11">
        <f>IFERROR((1-(M583/K583)^(1/L583)),0)</f>
        <v>0</v>
      </c>
      <c r="O583" s="10">
        <f>IF(F583&gt;41730,IF(F583&gt;41730,(F583-41730)/365,IF(K583=0,0,IF(G583-((L$7-C583)/365)&lt;0,0,G583-((L$7-C583)/365)))),1)</f>
        <v>1</v>
      </c>
      <c r="P583" s="9">
        <f>IF(K583&lt;M583,0,IF(L583=0,K583-M583,K583*N583*O583))</f>
        <v>0</v>
      </c>
      <c r="Q583" s="19">
        <f>IF(F583&gt;41730,D583,0)</f>
        <v>0</v>
      </c>
      <c r="R583" s="18">
        <f>IF(F583&gt;41730,J583+P583,0)</f>
        <v>0</v>
      </c>
      <c r="S583" s="9">
        <f>IF(F583&gt;0,0,K583-P583)</f>
        <v>0</v>
      </c>
      <c r="T583" s="5"/>
      <c r="U583" s="4">
        <f>D583*E583*(IF(U$7&gt;$C583,U$7-$C583+1,0))/365</f>
        <v>0</v>
      </c>
      <c r="V583" s="4">
        <f>($D583-U583)*$E583*(IF(U583&lt;1,IF(V$7&gt;$C583,V$7-$C583+1,0),V$7-U$7))/365</f>
        <v>0</v>
      </c>
      <c r="W583" s="4">
        <f>IF($F583=0,($D583-SUM($U583:V583))*$E583*(IF(V583&lt;1,IF(MIN(W$7,$F583)&gt;$C583,MIN(W$7,$F583)-$C583+1,0),MIN(W$7,$F583)-V$7))/365,IF($F583&gt;V$7,($D583-SUM($U583:V583))*$E583*(IF(V583&lt;1,IF(MIN(W$7,$F583)&gt;$C583,MIN(W$7,$F583)-$C583+1,0),MIN(W$7,$F583)-V$7))/365,0))</f>
        <v>0</v>
      </c>
      <c r="X583" s="4">
        <f>IF($F583=0,($D583-SUM($U583:W583))*$E583*(IF(W583&lt;1,IF(MIN(X$7,$F583)&gt;$C583,MIN(X$7,$F583)-$C583+1,0),MIN(X$7,$F583)-W$7))/365,IF($F583&gt;W$7,($D583-SUM($U583:W583))*$E583*(IF(W583&lt;1,IF(MIN(X$7,$F583)&gt;$C583,MIN(X$7,$F583)-$C583+1,0),MIN(X$7,$F583)-W$7))/365,0))</f>
        <v>0</v>
      </c>
      <c r="Y583" s="4">
        <f>IF($F583=0,($D583-SUM($U583:X583))*$E583*(IF(X583&lt;1,IF(MIN(Y$7,$F583)&gt;$C583,MIN(Y$7,$F583)-$C583+1,0),MIN(Y$7,$F583)-X$7))/365,IF($F583&gt;X$7,($D583-SUM($U583:X583))*$E583*(IF(X583&lt;1,IF(MIN(Y$7,$F583)&gt;$C583,MIN(Y$7,$F583)-$C583+1,0),MIN(Y$7,$F583)-X$7))/365,0))</f>
        <v>0</v>
      </c>
      <c r="Z583" s="4">
        <f>IF($F583=0,($D583-SUM($U583:Y583))*$E583*(IF(Y583&lt;1,IF(MIN(Z$7,$F583)&gt;$C583,MIN(Z$7,$F583)-$C583+1,0),MIN(Z$7,$F583)-Y$7))/365,IF($F583&gt;Y$7,($D583-SUM($U583:Y583))*$E583*(IF(Y583&lt;1,IF(MIN(Z$7,$F583)&gt;$C583,MIN(Z$7,$F583)-$C583+1,0),MIN(Z$7,$F583)-Y$7))/365,0))</f>
        <v>0</v>
      </c>
      <c r="AA583" s="4">
        <f>IF($F583=0,($D583-SUM($U583:Z583))*$E583*(IF(Z583&lt;1,IF(MIN(AA$7,$F583)&gt;$C583,MIN(AA$7,$F583)-$C583+1,0),MIN(AA$7,$F583)-Z$7))/365,IF($F583&gt;Z$7,($D583-SUM($U583:Z583))*$E583*(IF(Z583&lt;1,IF(MIN(AA$7,$F583)&gt;$C583,MIN(AA$7,$F583)-$C583+1,0),MIN(AA$7,$F583)-Z$7))/365,0))</f>
        <v>0</v>
      </c>
      <c r="AB583" s="4">
        <f>IF($F583=0,($D583-SUM($U583:AA583))*$E583*(IF(AA583&lt;1,IF(MIN(AB$7,$F583)&gt;$C583,MIN(AB$7,$F583)-$C583+1,0),MIN(AB$7,$F583)-AA$7))/365,IF($F583&gt;AA$7,($D583-SUM($U583:AA583))*$E583*(IF(AA583&lt;1,IF(MIN(AB$7,$F583)&gt;$C583,MIN(AB$7,$F583)-$C583+1,0),MIN(AB$7,$F583)-AA$7))/365,0))</f>
        <v>0</v>
      </c>
      <c r="AC583" s="4">
        <f>IF($F583=0,($D583-SUM($U583:AB583))*$E583*(IF(AB583&lt;1,IF(MIN(AC$7,$F583)&gt;$C583,MIN(AC$7,$F583)-$C583+1,0),MIN(AC$7,$F583)-AB$7))/365,IF($F583&gt;AB$7,($D583-SUM($U583:AB583))*$E583*(IF(AB583&lt;1,IF(MIN(AC$7,$F583)&gt;$C583,MIN(AC$7,$F583)-$C583+1,0),MIN(AC$7,$F583)-AB$7))/365,0))</f>
        <v>0</v>
      </c>
      <c r="AD583" s="4">
        <f>IF($F583=0,($D583-SUM($U583:AC583))*$E583*(IF(AC583&lt;1,IF(MIN(AD$7,$F583)&gt;$C583,MIN(AD$7,$F583)-$C583+1,0),MIN(AD$7,$F583)-AC$7))/365,IF($F583&gt;AC$7,($D583-SUM($U583:AC583))*$E583*(IF(AC583&lt;1,IF(MIN(AD$7,$F583)&gt;$C583,MIN(AD$7,$F583)-$C583+1,0),MIN(AD$7,$F583)-AC$7))/365,0))</f>
        <v>0</v>
      </c>
      <c r="AE583" s="4">
        <f>IF($F583=0,($D583-SUM($U583:AD583))*$E583*(IF(AD583&lt;1,IF(MIN(AE$7,$F583)&gt;$C583,MIN(AE$7,$F583)-$C583+1,0),MIN(AE$7,$F583)-AD$7))/365,IF($F583&gt;AD$7,($D583-SUM($U583:AD583))*$E583*(IF(AD583&lt;1,IF(MIN(AE$7,$F583)&gt;$C583,MIN(AE$7,$F583)-$C583+1,0),MIN(AE$7,$F583)-AD$7))/365,0))</f>
        <v>0</v>
      </c>
      <c r="AF583" s="4">
        <f>IF($F583=0,($D583-SUM($U583:AE583))*$E583*(IF(AE583&lt;1,IF(MIN(AF$7,$F583)&gt;$C583,MIN(AF$7,$F583)-$C583+1,0),MIN(AF$7,$F583)-AE$7))/365,IF($F583&gt;AE$7,($D583-SUM($U583:AE583))*$E583*(IF(AE583&lt;1,IF(MIN(AF$7,$F583)&gt;$C583,MIN(AF$7,$F583)-$C583+1,0),MIN(AF$7,$F583)-AE$7))/365,0))</f>
        <v>0</v>
      </c>
      <c r="AG583" s="4">
        <f>IF($F583=0,($D583-SUM($U583:AF583))*$E583*(IF(AF583&lt;1,IF(MIN(AG$7,$F583)&gt;$C583,MIN(AG$7,$F583)-$C583+1,0),MIN(AG$7,$F583)-AF$7))/365,IF($F583&gt;AF$7,($D583-SUM($U583:AF583))*$E583*(IF(AF583&lt;1,IF(MIN(AG$7,$F583)&gt;$C583,MIN(AG$7,$F583)-$C583+1,0),MIN(AG$7,$F583)-AF$7))/365,0))</f>
        <v>0</v>
      </c>
      <c r="AH583" s="4">
        <f>IF($F583=0,($D583-SUM($U583:AG583))*$E583*(IF(AG583&lt;1,IF(MIN(AH$7,$F583)&gt;$C583,MIN(AH$7,$F583)-$C583+1,0),MIN(AH$7,$F583)-AG$7))/365,IF($F583&gt;AG$7,($D583-SUM($U583:AG583))*$E583*(IF(AG583&lt;1,IF(MIN(AH$7,$F583)&gt;$C583,MIN(AH$7,$F583)-$C583+1,0),MIN(AH$7,$F583)-AG$7))/365,0))</f>
        <v>0</v>
      </c>
      <c r="AI583" s="4">
        <f>IF($F583=0,($D583-SUM($U583:AH583))*$E583*(IF(AH583&lt;1,IF(MIN(AI$7,$F583)&gt;$C583,MIN(AI$7,$F583)-$C583+1,0),MIN(AI$7,$F583)-AH$7))/365,IF($F583&gt;AH$7,($D583-SUM($U583:AH583))*$E583*(IF(AH583&lt;1,IF(MIN(AI$7,$F583)&gt;$C583,MIN(AI$7,$F583)-$C583+1,0),MIN(AI$7,$F583)-AH$7))/365,0))</f>
        <v>0</v>
      </c>
      <c r="AJ583" s="4">
        <f>IF($F583=0,($D583-SUM($U583:AI583))*$E583*(IF(AI583&lt;1,IF(MIN(AJ$7,$F583)&gt;$C583,MIN(AJ$7,$F583)-$C583+1,0),MIN(AJ$7,$F583)-AI$7))/365,IF($F583&gt;AI$7,($D583-SUM($U583:AI583))*$E583*(IF(AI583&lt;1,IF(MIN(AJ$7,$F583)&gt;$C583,MIN(AJ$7,$F583)-$C583+1,0),MIN(AJ$7,$F583)-AI$7))/365,0))</f>
        <v>0</v>
      </c>
      <c r="AK583" s="4">
        <f>IF($F583=0,($D583-SUM($U583:AJ583))*$E583*(IF(AJ583&lt;1,IF(MIN(AK$7,$F583)&gt;$C583,MIN(AK$7,$F583)-$C583+1,0),MIN(AK$7,$F583)-AJ$7))/365,IF($F583&gt;AJ$7,($D583-SUM($U583:AJ583))*$E583*(IF(AJ583&lt;1,IF(MIN(AK$7,$F583)&gt;$C583,MIN(AK$7,$F583)-$C583+1,0),MIN(AK$7,$F583)-AJ$7))/365,0))</f>
        <v>0</v>
      </c>
      <c r="AL583" s="4">
        <f>IF($F583=0,($D583-SUM($U583:AK583))*$E583*(IF(AK583&lt;1,IF(MIN(AL$7,$F583)&gt;$C583,MIN(AL$7,$F583)-$C583+1,0),MIN(AL$7,$F583)-AK$7))/365,IF($F583&gt;AK$7,($D583-SUM($U583:AK583))*$E583*(IF(AK583&lt;1,IF(MIN(AL$7,$F583)&gt;$C583,MIN(AL$7,$F583)-$C583+1,0),MIN(AL$7,$F583)-AK$7))/365,0))</f>
        <v>0</v>
      </c>
      <c r="AM583" s="4">
        <f>IF($F583=0,($D583-SUM($U583:AL583))*$E583*(IF(AL583&lt;1,IF(MIN(AM$7,$F583)&gt;$C583,MIN(AM$7,$F583)-$C583+1,0),MIN(AM$7,$F583)-AL$7))/365,IF($F583&gt;AL$7,($D583-SUM($U583:AL583))*$E583*(IF(AL583&lt;1,IF(MIN(AM$7,$F583)&gt;$C583,MIN(AM$7,$F583)-$C583+1,0),MIN(AM$7,$F583)-AL$7))/365,0))</f>
        <v>0</v>
      </c>
      <c r="AN583" s="4">
        <f>IF($F583=0,($D583-SUM($U583:AM583))*$E583*(IF(AM583&lt;1,IF(MIN(AN$7,$F583)&gt;$C583,MIN(AN$7,$F583)-$C583+1,0),MIN(AN$7,$F583)-AM$7))/365,IF($F583&gt;AM$7,($D583-SUM($U583:AM583))*$E583*(IF(AM583&lt;1,IF(MIN(AN$7,$F583)&gt;$C583,MIN(AN$7,$F583)-$C583+1,0),MIN(AN$7,$F583)-AM$7))/365,0))</f>
        <v>0</v>
      </c>
      <c r="AO583" s="4">
        <f>IF($F583=0,($D583-SUM($U583:AN583))*$E583*(IF(AN583&lt;1,IF(MIN(AO$7,$F583)&gt;$C583,MIN(AO$7,$F583)-$C583+1,0),MIN(AO$7,$F583)-AN$7))/365,IF($F583&gt;AN$7,($D583-SUM($U583:AN583))*$E583*(IF(AN583&lt;1,IF(MIN(AO$7,$F583)&gt;$C583,MIN(AO$7,$F583)-$C583+1,0),MIN(AO$7,$F583)-AN$7))/365,0))</f>
        <v>0</v>
      </c>
      <c r="AP583" s="4">
        <f>IF($F583=0,($D583-SUM($U583:AO583))*$E583*(IF(AO583&lt;1,IF(MIN(AP$7,$F583)&gt;$C583,MIN(AP$7,$F583)-$C583+1,0),MIN(AP$7,$F583)-AO$7))/365,IF($F583&gt;AO$7,($D583-SUM($U583:AO583))*$E583*(IF(AO583&lt;1,IF(MIN(AP$7,$F583)&gt;$C583,MIN(AP$7,$F583)-$C583+1,0),MIN(AP$7,$F583)-AO$7))/365,0))</f>
        <v>0</v>
      </c>
      <c r="AQ583" s="4">
        <f>IF($F583=0,($D583-SUM($U583:AP583))*$E583*(IF(AP583&lt;1,IF(MIN(AQ$7,$F583)&gt;$C583,MIN(AQ$7,$F583)-$C583+1,0),MIN(AQ$7,$F583)-AP$7))/365,IF($F583&gt;AP$7,($D583-SUM($U583:AP583))*$E583*(IF(AP583&lt;1,IF(MIN(AQ$7,$F583)&gt;$C583,MIN(AQ$7,$F583)-$C583+1,0),MIN(AQ$7,$F583)-AP$7))/365,0))</f>
        <v>0</v>
      </c>
      <c r="AR583" s="4">
        <f>IF($F583=0,($D583-SUM($U583:AQ583))*$E583*(IF(AQ583&lt;1,IF(MIN(AR$7,$F583)&gt;$C583,MIN(AR$7,$F583)-$C583+1,0),MIN(AR$7,$F583)-AQ$7))/365,IF($F583&gt;AQ$7,($D583-SUM($U583:AQ583))*$E583*(IF(AQ583&lt;1,IF(MIN(AR$7,$F583)&gt;$C583,MIN(AR$7,$F583)-$C583+1,0),MIN(AR$7,$F583)-AQ$7))/365,0))</f>
        <v>0</v>
      </c>
      <c r="AS583" s="4">
        <f>IF($F583=0,($D583-SUM($U583:AR583))*$E583*(IF(AR583&lt;1,IF(MIN(AS$7,$F583)&gt;$C583,MIN(AS$7,$F583)-$C583+1,0),MIN(AS$7,$F583)-AR$7))/365,IF($F583&gt;AR$7,($D583-SUM($U583:AR583))*$E583*(IF(AR583&lt;1,IF(MIN(AS$7,$F583)&gt;$C583,MIN(AS$7,$F583)-$C583+1,0),MIN(AS$7,$F583)-AR$7))/365,0))</f>
        <v>0</v>
      </c>
    </row>
    <row r="584" spans="1:45">
      <c r="A584" s="15"/>
      <c r="B584" s="17"/>
      <c r="C584" s="16"/>
      <c r="D584" s="15"/>
      <c r="E584" s="11"/>
      <c r="F584" s="16"/>
      <c r="G584" s="15"/>
      <c r="H584" s="14"/>
      <c r="I584" s="5"/>
      <c r="J584" s="13">
        <f>SUM(U584:AS584)</f>
        <v>0</v>
      </c>
      <c r="K584" s="13">
        <f>IF(F584=0,D584-J584,IF(F584&lt;41730,0,D584-J584))</f>
        <v>0</v>
      </c>
      <c r="L584" s="12">
        <f>IF(K584=0,0,IF(G584-((L$7-C584)/365)&lt;0,0,G584-((L$7-C584)/365)))</f>
        <v>0</v>
      </c>
      <c r="M584" s="4">
        <f>IF(K584=0,0,D584*H584)</f>
        <v>0</v>
      </c>
      <c r="N584" s="11">
        <f>IFERROR((1-(M584/K584)^(1/L584)),0)</f>
        <v>0</v>
      </c>
      <c r="O584" s="10">
        <f>IF(F584&gt;41730,IF(F584&gt;41730,(F584-41730)/365,IF(K584=0,0,IF(G584-((L$7-C584)/365)&lt;0,0,G584-((L$7-C584)/365)))),1)</f>
        <v>1</v>
      </c>
      <c r="P584" s="9">
        <f>IF(K584&lt;M584,0,IF(L584=0,K584-M584,K584*N584*O584))</f>
        <v>0</v>
      </c>
      <c r="Q584" s="19">
        <f>IF(F584&gt;41730,D584,0)</f>
        <v>0</v>
      </c>
      <c r="R584" s="18">
        <f>IF(F584&gt;41730,J584+P584,0)</f>
        <v>0</v>
      </c>
      <c r="S584" s="9">
        <f>IF(F584&gt;0,0,K584-P584)</f>
        <v>0</v>
      </c>
      <c r="T584" s="5"/>
      <c r="U584" s="4">
        <f>D584*E584*(IF(U$7&gt;$C584,U$7-$C584+1,0))/365</f>
        <v>0</v>
      </c>
      <c r="V584" s="4">
        <f>($D584-U584)*$E584*(IF(U584&lt;1,IF(V$7&gt;$C584,V$7-$C584+1,0),V$7-U$7))/365</f>
        <v>0</v>
      </c>
      <c r="W584" s="4">
        <f>IF($F584=0,($D584-SUM($U584:V584))*$E584*(IF(V584&lt;1,IF(MIN(W$7,$F584)&gt;$C584,MIN(W$7,$F584)-$C584+1,0),MIN(W$7,$F584)-V$7))/365,IF($F584&gt;V$7,($D584-SUM($U584:V584))*$E584*(IF(V584&lt;1,IF(MIN(W$7,$F584)&gt;$C584,MIN(W$7,$F584)-$C584+1,0),MIN(W$7,$F584)-V$7))/365,0))</f>
        <v>0</v>
      </c>
      <c r="X584" s="4">
        <f>IF($F584=0,($D584-SUM($U584:W584))*$E584*(IF(W584&lt;1,IF(MIN(X$7,$F584)&gt;$C584,MIN(X$7,$F584)-$C584+1,0),MIN(X$7,$F584)-W$7))/365,IF($F584&gt;W$7,($D584-SUM($U584:W584))*$E584*(IF(W584&lt;1,IF(MIN(X$7,$F584)&gt;$C584,MIN(X$7,$F584)-$C584+1,0),MIN(X$7,$F584)-W$7))/365,0))</f>
        <v>0</v>
      </c>
      <c r="Y584" s="4">
        <f>IF($F584=0,($D584-SUM($U584:X584))*$E584*(IF(X584&lt;1,IF(MIN(Y$7,$F584)&gt;$C584,MIN(Y$7,$F584)-$C584+1,0),MIN(Y$7,$F584)-X$7))/365,IF($F584&gt;X$7,($D584-SUM($U584:X584))*$E584*(IF(X584&lt;1,IF(MIN(Y$7,$F584)&gt;$C584,MIN(Y$7,$F584)-$C584+1,0),MIN(Y$7,$F584)-X$7))/365,0))</f>
        <v>0</v>
      </c>
      <c r="Z584" s="4">
        <f>IF($F584=0,($D584-SUM($U584:Y584))*$E584*(IF(Y584&lt;1,IF(MIN(Z$7,$F584)&gt;$C584,MIN(Z$7,$F584)-$C584+1,0),MIN(Z$7,$F584)-Y$7))/365,IF($F584&gt;Y$7,($D584-SUM($U584:Y584))*$E584*(IF(Y584&lt;1,IF(MIN(Z$7,$F584)&gt;$C584,MIN(Z$7,$F584)-$C584+1,0),MIN(Z$7,$F584)-Y$7))/365,0))</f>
        <v>0</v>
      </c>
      <c r="AA584" s="4">
        <f>IF($F584=0,($D584-SUM($U584:Z584))*$E584*(IF(Z584&lt;1,IF(MIN(AA$7,$F584)&gt;$C584,MIN(AA$7,$F584)-$C584+1,0),MIN(AA$7,$F584)-Z$7))/365,IF($F584&gt;Z$7,($D584-SUM($U584:Z584))*$E584*(IF(Z584&lt;1,IF(MIN(AA$7,$F584)&gt;$C584,MIN(AA$7,$F584)-$C584+1,0),MIN(AA$7,$F584)-Z$7))/365,0))</f>
        <v>0</v>
      </c>
      <c r="AB584" s="4">
        <f>IF($F584=0,($D584-SUM($U584:AA584))*$E584*(IF(AA584&lt;1,IF(MIN(AB$7,$F584)&gt;$C584,MIN(AB$7,$F584)-$C584+1,0),MIN(AB$7,$F584)-AA$7))/365,IF($F584&gt;AA$7,($D584-SUM($U584:AA584))*$E584*(IF(AA584&lt;1,IF(MIN(AB$7,$F584)&gt;$C584,MIN(AB$7,$F584)-$C584+1,0),MIN(AB$7,$F584)-AA$7))/365,0))</f>
        <v>0</v>
      </c>
      <c r="AC584" s="4">
        <f>IF($F584=0,($D584-SUM($U584:AB584))*$E584*(IF(AB584&lt;1,IF(MIN(AC$7,$F584)&gt;$C584,MIN(AC$7,$F584)-$C584+1,0),MIN(AC$7,$F584)-AB$7))/365,IF($F584&gt;AB$7,($D584-SUM($U584:AB584))*$E584*(IF(AB584&lt;1,IF(MIN(AC$7,$F584)&gt;$C584,MIN(AC$7,$F584)-$C584+1,0),MIN(AC$7,$F584)-AB$7))/365,0))</f>
        <v>0</v>
      </c>
      <c r="AD584" s="4">
        <f>IF($F584=0,($D584-SUM($U584:AC584))*$E584*(IF(AC584&lt;1,IF(MIN(AD$7,$F584)&gt;$C584,MIN(AD$7,$F584)-$C584+1,0),MIN(AD$7,$F584)-AC$7))/365,IF($F584&gt;AC$7,($D584-SUM($U584:AC584))*$E584*(IF(AC584&lt;1,IF(MIN(AD$7,$F584)&gt;$C584,MIN(AD$7,$F584)-$C584+1,0),MIN(AD$7,$F584)-AC$7))/365,0))</f>
        <v>0</v>
      </c>
      <c r="AE584" s="4">
        <f>IF($F584=0,($D584-SUM($U584:AD584))*$E584*(IF(AD584&lt;1,IF(MIN(AE$7,$F584)&gt;$C584,MIN(AE$7,$F584)-$C584+1,0),MIN(AE$7,$F584)-AD$7))/365,IF($F584&gt;AD$7,($D584-SUM($U584:AD584))*$E584*(IF(AD584&lt;1,IF(MIN(AE$7,$F584)&gt;$C584,MIN(AE$7,$F584)-$C584+1,0),MIN(AE$7,$F584)-AD$7))/365,0))</f>
        <v>0</v>
      </c>
      <c r="AF584" s="4">
        <f>IF($F584=0,($D584-SUM($U584:AE584))*$E584*(IF(AE584&lt;1,IF(MIN(AF$7,$F584)&gt;$C584,MIN(AF$7,$F584)-$C584+1,0),MIN(AF$7,$F584)-AE$7))/365,IF($F584&gt;AE$7,($D584-SUM($U584:AE584))*$E584*(IF(AE584&lt;1,IF(MIN(AF$7,$F584)&gt;$C584,MIN(AF$7,$F584)-$C584+1,0),MIN(AF$7,$F584)-AE$7))/365,0))</f>
        <v>0</v>
      </c>
      <c r="AG584" s="4">
        <f>IF($F584=0,($D584-SUM($U584:AF584))*$E584*(IF(AF584&lt;1,IF(MIN(AG$7,$F584)&gt;$C584,MIN(AG$7,$F584)-$C584+1,0),MIN(AG$7,$F584)-AF$7))/365,IF($F584&gt;AF$7,($D584-SUM($U584:AF584))*$E584*(IF(AF584&lt;1,IF(MIN(AG$7,$F584)&gt;$C584,MIN(AG$7,$F584)-$C584+1,0),MIN(AG$7,$F584)-AF$7))/365,0))</f>
        <v>0</v>
      </c>
      <c r="AH584" s="4">
        <f>IF($F584=0,($D584-SUM($U584:AG584))*$E584*(IF(AG584&lt;1,IF(MIN(AH$7,$F584)&gt;$C584,MIN(AH$7,$F584)-$C584+1,0),MIN(AH$7,$F584)-AG$7))/365,IF($F584&gt;AG$7,($D584-SUM($U584:AG584))*$E584*(IF(AG584&lt;1,IF(MIN(AH$7,$F584)&gt;$C584,MIN(AH$7,$F584)-$C584+1,0),MIN(AH$7,$F584)-AG$7))/365,0))</f>
        <v>0</v>
      </c>
      <c r="AI584" s="4">
        <f>IF($F584=0,($D584-SUM($U584:AH584))*$E584*(IF(AH584&lt;1,IF(MIN(AI$7,$F584)&gt;$C584,MIN(AI$7,$F584)-$C584+1,0),MIN(AI$7,$F584)-AH$7))/365,IF($F584&gt;AH$7,($D584-SUM($U584:AH584))*$E584*(IF(AH584&lt;1,IF(MIN(AI$7,$F584)&gt;$C584,MIN(AI$7,$F584)-$C584+1,0),MIN(AI$7,$F584)-AH$7))/365,0))</f>
        <v>0</v>
      </c>
      <c r="AJ584" s="4">
        <f>IF($F584=0,($D584-SUM($U584:AI584))*$E584*(IF(AI584&lt;1,IF(MIN(AJ$7,$F584)&gt;$C584,MIN(AJ$7,$F584)-$C584+1,0),MIN(AJ$7,$F584)-AI$7))/365,IF($F584&gt;AI$7,($D584-SUM($U584:AI584))*$E584*(IF(AI584&lt;1,IF(MIN(AJ$7,$F584)&gt;$C584,MIN(AJ$7,$F584)-$C584+1,0),MIN(AJ$7,$F584)-AI$7))/365,0))</f>
        <v>0</v>
      </c>
      <c r="AK584" s="4">
        <f>IF($F584=0,($D584-SUM($U584:AJ584))*$E584*(IF(AJ584&lt;1,IF(MIN(AK$7,$F584)&gt;$C584,MIN(AK$7,$F584)-$C584+1,0),MIN(AK$7,$F584)-AJ$7))/365,IF($F584&gt;AJ$7,($D584-SUM($U584:AJ584))*$E584*(IF(AJ584&lt;1,IF(MIN(AK$7,$F584)&gt;$C584,MIN(AK$7,$F584)-$C584+1,0),MIN(AK$7,$F584)-AJ$7))/365,0))</f>
        <v>0</v>
      </c>
      <c r="AL584" s="4">
        <f>IF($F584=0,($D584-SUM($U584:AK584))*$E584*(IF(AK584&lt;1,IF(MIN(AL$7,$F584)&gt;$C584,MIN(AL$7,$F584)-$C584+1,0),MIN(AL$7,$F584)-AK$7))/365,IF($F584&gt;AK$7,($D584-SUM($U584:AK584))*$E584*(IF(AK584&lt;1,IF(MIN(AL$7,$F584)&gt;$C584,MIN(AL$7,$F584)-$C584+1,0),MIN(AL$7,$F584)-AK$7))/365,0))</f>
        <v>0</v>
      </c>
      <c r="AM584" s="4">
        <f>IF($F584=0,($D584-SUM($U584:AL584))*$E584*(IF(AL584&lt;1,IF(MIN(AM$7,$F584)&gt;$C584,MIN(AM$7,$F584)-$C584+1,0),MIN(AM$7,$F584)-AL$7))/365,IF($F584&gt;AL$7,($D584-SUM($U584:AL584))*$E584*(IF(AL584&lt;1,IF(MIN(AM$7,$F584)&gt;$C584,MIN(AM$7,$F584)-$C584+1,0),MIN(AM$7,$F584)-AL$7))/365,0))</f>
        <v>0</v>
      </c>
      <c r="AN584" s="4">
        <f>IF($F584=0,($D584-SUM($U584:AM584))*$E584*(IF(AM584&lt;1,IF(MIN(AN$7,$F584)&gt;$C584,MIN(AN$7,$F584)-$C584+1,0),MIN(AN$7,$F584)-AM$7))/365,IF($F584&gt;AM$7,($D584-SUM($U584:AM584))*$E584*(IF(AM584&lt;1,IF(MIN(AN$7,$F584)&gt;$C584,MIN(AN$7,$F584)-$C584+1,0),MIN(AN$7,$F584)-AM$7))/365,0))</f>
        <v>0</v>
      </c>
      <c r="AO584" s="4">
        <f>IF($F584=0,($D584-SUM($U584:AN584))*$E584*(IF(AN584&lt;1,IF(MIN(AO$7,$F584)&gt;$C584,MIN(AO$7,$F584)-$C584+1,0),MIN(AO$7,$F584)-AN$7))/365,IF($F584&gt;AN$7,($D584-SUM($U584:AN584))*$E584*(IF(AN584&lt;1,IF(MIN(AO$7,$F584)&gt;$C584,MIN(AO$7,$F584)-$C584+1,0),MIN(AO$7,$F584)-AN$7))/365,0))</f>
        <v>0</v>
      </c>
      <c r="AP584" s="4">
        <f>IF($F584=0,($D584-SUM($U584:AO584))*$E584*(IF(AO584&lt;1,IF(MIN(AP$7,$F584)&gt;$C584,MIN(AP$7,$F584)-$C584+1,0),MIN(AP$7,$F584)-AO$7))/365,IF($F584&gt;AO$7,($D584-SUM($U584:AO584))*$E584*(IF(AO584&lt;1,IF(MIN(AP$7,$F584)&gt;$C584,MIN(AP$7,$F584)-$C584+1,0),MIN(AP$7,$F584)-AO$7))/365,0))</f>
        <v>0</v>
      </c>
      <c r="AQ584" s="4">
        <f>IF($F584=0,($D584-SUM($U584:AP584))*$E584*(IF(AP584&lt;1,IF(MIN(AQ$7,$F584)&gt;$C584,MIN(AQ$7,$F584)-$C584+1,0),MIN(AQ$7,$F584)-AP$7))/365,IF($F584&gt;AP$7,($D584-SUM($U584:AP584))*$E584*(IF(AP584&lt;1,IF(MIN(AQ$7,$F584)&gt;$C584,MIN(AQ$7,$F584)-$C584+1,0),MIN(AQ$7,$F584)-AP$7))/365,0))</f>
        <v>0</v>
      </c>
      <c r="AR584" s="4">
        <f>IF($F584=0,($D584-SUM($U584:AQ584))*$E584*(IF(AQ584&lt;1,IF(MIN(AR$7,$F584)&gt;$C584,MIN(AR$7,$F584)-$C584+1,0),MIN(AR$7,$F584)-AQ$7))/365,IF($F584&gt;AQ$7,($D584-SUM($U584:AQ584))*$E584*(IF(AQ584&lt;1,IF(MIN(AR$7,$F584)&gt;$C584,MIN(AR$7,$F584)-$C584+1,0),MIN(AR$7,$F584)-AQ$7))/365,0))</f>
        <v>0</v>
      </c>
      <c r="AS584" s="4">
        <f>IF($F584=0,($D584-SUM($U584:AR584))*$E584*(IF(AR584&lt;1,IF(MIN(AS$7,$F584)&gt;$C584,MIN(AS$7,$F584)-$C584+1,0),MIN(AS$7,$F584)-AR$7))/365,IF($F584&gt;AR$7,($D584-SUM($U584:AR584))*$E584*(IF(AR584&lt;1,IF(MIN(AS$7,$F584)&gt;$C584,MIN(AS$7,$F584)-$C584+1,0),MIN(AS$7,$F584)-AR$7))/365,0))</f>
        <v>0</v>
      </c>
    </row>
    <row r="585" spans="1:45">
      <c r="A585" s="15"/>
      <c r="B585" s="17"/>
      <c r="C585" s="16"/>
      <c r="D585" s="15"/>
      <c r="E585" s="11"/>
      <c r="F585" s="16"/>
      <c r="G585" s="15"/>
      <c r="H585" s="14"/>
      <c r="I585" s="5"/>
      <c r="J585" s="13">
        <f>SUM(U585:AS585)</f>
        <v>0</v>
      </c>
      <c r="K585" s="13">
        <f>IF(F585=0,D585-J585,IF(F585&lt;41730,0,D585-J585))</f>
        <v>0</v>
      </c>
      <c r="L585" s="12">
        <f>IF(K585=0,0,IF(G585-((L$7-C585)/365)&lt;0,0,G585-((L$7-C585)/365)))</f>
        <v>0</v>
      </c>
      <c r="M585" s="4">
        <f>IF(K585=0,0,D585*H585)</f>
        <v>0</v>
      </c>
      <c r="N585" s="11">
        <f>IFERROR((1-(M585/K585)^(1/L585)),0)</f>
        <v>0</v>
      </c>
      <c r="O585" s="10">
        <f>IF(F585&gt;41730,IF(F585&gt;41730,(F585-41730)/365,IF(K585=0,0,IF(G585-((L$7-C585)/365)&lt;0,0,G585-((L$7-C585)/365)))),1)</f>
        <v>1</v>
      </c>
      <c r="P585" s="9">
        <f>IF(K585&lt;M585,0,IF(L585=0,K585-M585,K585*N585*O585))</f>
        <v>0</v>
      </c>
      <c r="Q585" s="19">
        <f>IF(F585&gt;41730,D585,0)</f>
        <v>0</v>
      </c>
      <c r="R585" s="18">
        <f>IF(F585&gt;41730,J585+P585,0)</f>
        <v>0</v>
      </c>
      <c r="S585" s="9">
        <f>IF(F585&gt;0,0,K585-P585)</f>
        <v>0</v>
      </c>
      <c r="T585" s="5"/>
      <c r="U585" s="4">
        <f>D585*E585*(IF(U$7&gt;$C585,U$7-$C585+1,0))/365</f>
        <v>0</v>
      </c>
      <c r="V585" s="4">
        <f>($D585-U585)*$E585*(IF(U585&lt;1,IF(V$7&gt;$C585,V$7-$C585+1,0),V$7-U$7))/365</f>
        <v>0</v>
      </c>
      <c r="W585" s="4">
        <f>IF($F585=0,($D585-SUM($U585:V585))*$E585*(IF(V585&lt;1,IF(MIN(W$7,$F585)&gt;$C585,MIN(W$7,$F585)-$C585+1,0),MIN(W$7,$F585)-V$7))/365,IF($F585&gt;V$7,($D585-SUM($U585:V585))*$E585*(IF(V585&lt;1,IF(MIN(W$7,$F585)&gt;$C585,MIN(W$7,$F585)-$C585+1,0),MIN(W$7,$F585)-V$7))/365,0))</f>
        <v>0</v>
      </c>
      <c r="X585" s="4">
        <f>IF($F585=0,($D585-SUM($U585:W585))*$E585*(IF(W585&lt;1,IF(MIN(X$7,$F585)&gt;$C585,MIN(X$7,$F585)-$C585+1,0),MIN(X$7,$F585)-W$7))/365,IF($F585&gt;W$7,($D585-SUM($U585:W585))*$E585*(IF(W585&lt;1,IF(MIN(X$7,$F585)&gt;$C585,MIN(X$7,$F585)-$C585+1,0),MIN(X$7,$F585)-W$7))/365,0))</f>
        <v>0</v>
      </c>
      <c r="Y585" s="4">
        <f>IF($F585=0,($D585-SUM($U585:X585))*$E585*(IF(X585&lt;1,IF(MIN(Y$7,$F585)&gt;$C585,MIN(Y$7,$F585)-$C585+1,0),MIN(Y$7,$F585)-X$7))/365,IF($F585&gt;X$7,($D585-SUM($U585:X585))*$E585*(IF(X585&lt;1,IF(MIN(Y$7,$F585)&gt;$C585,MIN(Y$7,$F585)-$C585+1,0),MIN(Y$7,$F585)-X$7))/365,0))</f>
        <v>0</v>
      </c>
      <c r="Z585" s="4">
        <f>IF($F585=0,($D585-SUM($U585:Y585))*$E585*(IF(Y585&lt;1,IF(MIN(Z$7,$F585)&gt;$C585,MIN(Z$7,$F585)-$C585+1,0),MIN(Z$7,$F585)-Y$7))/365,IF($F585&gt;Y$7,($D585-SUM($U585:Y585))*$E585*(IF(Y585&lt;1,IF(MIN(Z$7,$F585)&gt;$C585,MIN(Z$7,$F585)-$C585+1,0),MIN(Z$7,$F585)-Y$7))/365,0))</f>
        <v>0</v>
      </c>
      <c r="AA585" s="4">
        <f>IF($F585=0,($D585-SUM($U585:Z585))*$E585*(IF(Z585&lt;1,IF(MIN(AA$7,$F585)&gt;$C585,MIN(AA$7,$F585)-$C585+1,0),MIN(AA$7,$F585)-Z$7))/365,IF($F585&gt;Z$7,($D585-SUM($U585:Z585))*$E585*(IF(Z585&lt;1,IF(MIN(AA$7,$F585)&gt;$C585,MIN(AA$7,$F585)-$C585+1,0),MIN(AA$7,$F585)-Z$7))/365,0))</f>
        <v>0</v>
      </c>
      <c r="AB585" s="4">
        <f>IF($F585=0,($D585-SUM($U585:AA585))*$E585*(IF(AA585&lt;1,IF(MIN(AB$7,$F585)&gt;$C585,MIN(AB$7,$F585)-$C585+1,0),MIN(AB$7,$F585)-AA$7))/365,IF($F585&gt;AA$7,($D585-SUM($U585:AA585))*$E585*(IF(AA585&lt;1,IF(MIN(AB$7,$F585)&gt;$C585,MIN(AB$7,$F585)-$C585+1,0),MIN(AB$7,$F585)-AA$7))/365,0))</f>
        <v>0</v>
      </c>
      <c r="AC585" s="4">
        <f>IF($F585=0,($D585-SUM($U585:AB585))*$E585*(IF(AB585&lt;1,IF(MIN(AC$7,$F585)&gt;$C585,MIN(AC$7,$F585)-$C585+1,0),MIN(AC$7,$F585)-AB$7))/365,IF($F585&gt;AB$7,($D585-SUM($U585:AB585))*$E585*(IF(AB585&lt;1,IF(MIN(AC$7,$F585)&gt;$C585,MIN(AC$7,$F585)-$C585+1,0),MIN(AC$7,$F585)-AB$7))/365,0))</f>
        <v>0</v>
      </c>
      <c r="AD585" s="4">
        <f>IF($F585=0,($D585-SUM($U585:AC585))*$E585*(IF(AC585&lt;1,IF(MIN(AD$7,$F585)&gt;$C585,MIN(AD$7,$F585)-$C585+1,0),MIN(AD$7,$F585)-AC$7))/365,IF($F585&gt;AC$7,($D585-SUM($U585:AC585))*$E585*(IF(AC585&lt;1,IF(MIN(AD$7,$F585)&gt;$C585,MIN(AD$7,$F585)-$C585+1,0),MIN(AD$7,$F585)-AC$7))/365,0))</f>
        <v>0</v>
      </c>
      <c r="AE585" s="4">
        <f>IF($F585=0,($D585-SUM($U585:AD585))*$E585*(IF(AD585&lt;1,IF(MIN(AE$7,$F585)&gt;$C585,MIN(AE$7,$F585)-$C585+1,0),MIN(AE$7,$F585)-AD$7))/365,IF($F585&gt;AD$7,($D585-SUM($U585:AD585))*$E585*(IF(AD585&lt;1,IF(MIN(AE$7,$F585)&gt;$C585,MIN(AE$7,$F585)-$C585+1,0),MIN(AE$7,$F585)-AD$7))/365,0))</f>
        <v>0</v>
      </c>
      <c r="AF585" s="4">
        <f>IF($F585=0,($D585-SUM($U585:AE585))*$E585*(IF(AE585&lt;1,IF(MIN(AF$7,$F585)&gt;$C585,MIN(AF$7,$F585)-$C585+1,0),MIN(AF$7,$F585)-AE$7))/365,IF($F585&gt;AE$7,($D585-SUM($U585:AE585))*$E585*(IF(AE585&lt;1,IF(MIN(AF$7,$F585)&gt;$C585,MIN(AF$7,$F585)-$C585+1,0),MIN(AF$7,$F585)-AE$7))/365,0))</f>
        <v>0</v>
      </c>
      <c r="AG585" s="4">
        <f>IF($F585=0,($D585-SUM($U585:AF585))*$E585*(IF(AF585&lt;1,IF(MIN(AG$7,$F585)&gt;$C585,MIN(AG$7,$F585)-$C585+1,0),MIN(AG$7,$F585)-AF$7))/365,IF($F585&gt;AF$7,($D585-SUM($U585:AF585))*$E585*(IF(AF585&lt;1,IF(MIN(AG$7,$F585)&gt;$C585,MIN(AG$7,$F585)-$C585+1,0),MIN(AG$7,$F585)-AF$7))/365,0))</f>
        <v>0</v>
      </c>
      <c r="AH585" s="4">
        <f>IF($F585=0,($D585-SUM($U585:AG585))*$E585*(IF(AG585&lt;1,IF(MIN(AH$7,$F585)&gt;$C585,MIN(AH$7,$F585)-$C585+1,0),MIN(AH$7,$F585)-AG$7))/365,IF($F585&gt;AG$7,($D585-SUM($U585:AG585))*$E585*(IF(AG585&lt;1,IF(MIN(AH$7,$F585)&gt;$C585,MIN(AH$7,$F585)-$C585+1,0),MIN(AH$7,$F585)-AG$7))/365,0))</f>
        <v>0</v>
      </c>
      <c r="AI585" s="4">
        <f>IF($F585=0,($D585-SUM($U585:AH585))*$E585*(IF(AH585&lt;1,IF(MIN(AI$7,$F585)&gt;$C585,MIN(AI$7,$F585)-$C585+1,0),MIN(AI$7,$F585)-AH$7))/365,IF($F585&gt;AH$7,($D585-SUM($U585:AH585))*$E585*(IF(AH585&lt;1,IF(MIN(AI$7,$F585)&gt;$C585,MIN(AI$7,$F585)-$C585+1,0),MIN(AI$7,$F585)-AH$7))/365,0))</f>
        <v>0</v>
      </c>
      <c r="AJ585" s="4">
        <f>IF($F585=0,($D585-SUM($U585:AI585))*$E585*(IF(AI585&lt;1,IF(MIN(AJ$7,$F585)&gt;$C585,MIN(AJ$7,$F585)-$C585+1,0),MIN(AJ$7,$F585)-AI$7))/365,IF($F585&gt;AI$7,($D585-SUM($U585:AI585))*$E585*(IF(AI585&lt;1,IF(MIN(AJ$7,$F585)&gt;$C585,MIN(AJ$7,$F585)-$C585+1,0),MIN(AJ$7,$F585)-AI$7))/365,0))</f>
        <v>0</v>
      </c>
      <c r="AK585" s="4">
        <f>IF($F585=0,($D585-SUM($U585:AJ585))*$E585*(IF(AJ585&lt;1,IF(MIN(AK$7,$F585)&gt;$C585,MIN(AK$7,$F585)-$C585+1,0),MIN(AK$7,$F585)-AJ$7))/365,IF($F585&gt;AJ$7,($D585-SUM($U585:AJ585))*$E585*(IF(AJ585&lt;1,IF(MIN(AK$7,$F585)&gt;$C585,MIN(AK$7,$F585)-$C585+1,0),MIN(AK$7,$F585)-AJ$7))/365,0))</f>
        <v>0</v>
      </c>
      <c r="AL585" s="4">
        <f>IF($F585=0,($D585-SUM($U585:AK585))*$E585*(IF(AK585&lt;1,IF(MIN(AL$7,$F585)&gt;$C585,MIN(AL$7,$F585)-$C585+1,0),MIN(AL$7,$F585)-AK$7))/365,IF($F585&gt;AK$7,($D585-SUM($U585:AK585))*$E585*(IF(AK585&lt;1,IF(MIN(AL$7,$F585)&gt;$C585,MIN(AL$7,$F585)-$C585+1,0),MIN(AL$7,$F585)-AK$7))/365,0))</f>
        <v>0</v>
      </c>
      <c r="AM585" s="4">
        <f>IF($F585=0,($D585-SUM($U585:AL585))*$E585*(IF(AL585&lt;1,IF(MIN(AM$7,$F585)&gt;$C585,MIN(AM$7,$F585)-$C585+1,0),MIN(AM$7,$F585)-AL$7))/365,IF($F585&gt;AL$7,($D585-SUM($U585:AL585))*$E585*(IF(AL585&lt;1,IF(MIN(AM$7,$F585)&gt;$C585,MIN(AM$7,$F585)-$C585+1,0),MIN(AM$7,$F585)-AL$7))/365,0))</f>
        <v>0</v>
      </c>
      <c r="AN585" s="4">
        <f>IF($F585=0,($D585-SUM($U585:AM585))*$E585*(IF(AM585&lt;1,IF(MIN(AN$7,$F585)&gt;$C585,MIN(AN$7,$F585)-$C585+1,0),MIN(AN$7,$F585)-AM$7))/365,IF($F585&gt;AM$7,($D585-SUM($U585:AM585))*$E585*(IF(AM585&lt;1,IF(MIN(AN$7,$F585)&gt;$C585,MIN(AN$7,$F585)-$C585+1,0),MIN(AN$7,$F585)-AM$7))/365,0))</f>
        <v>0</v>
      </c>
      <c r="AO585" s="4">
        <f>IF($F585=0,($D585-SUM($U585:AN585))*$E585*(IF(AN585&lt;1,IF(MIN(AO$7,$F585)&gt;$C585,MIN(AO$7,$F585)-$C585+1,0),MIN(AO$7,$F585)-AN$7))/365,IF($F585&gt;AN$7,($D585-SUM($U585:AN585))*$E585*(IF(AN585&lt;1,IF(MIN(AO$7,$F585)&gt;$C585,MIN(AO$7,$F585)-$C585+1,0),MIN(AO$7,$F585)-AN$7))/365,0))</f>
        <v>0</v>
      </c>
      <c r="AP585" s="4">
        <f>IF($F585=0,($D585-SUM($U585:AO585))*$E585*(IF(AO585&lt;1,IF(MIN(AP$7,$F585)&gt;$C585,MIN(AP$7,$F585)-$C585+1,0),MIN(AP$7,$F585)-AO$7))/365,IF($F585&gt;AO$7,($D585-SUM($U585:AO585))*$E585*(IF(AO585&lt;1,IF(MIN(AP$7,$F585)&gt;$C585,MIN(AP$7,$F585)-$C585+1,0),MIN(AP$7,$F585)-AO$7))/365,0))</f>
        <v>0</v>
      </c>
      <c r="AQ585" s="4">
        <f>IF($F585=0,($D585-SUM($U585:AP585))*$E585*(IF(AP585&lt;1,IF(MIN(AQ$7,$F585)&gt;$C585,MIN(AQ$7,$F585)-$C585+1,0),MIN(AQ$7,$F585)-AP$7))/365,IF($F585&gt;AP$7,($D585-SUM($U585:AP585))*$E585*(IF(AP585&lt;1,IF(MIN(AQ$7,$F585)&gt;$C585,MIN(AQ$7,$F585)-$C585+1,0),MIN(AQ$7,$F585)-AP$7))/365,0))</f>
        <v>0</v>
      </c>
      <c r="AR585" s="4">
        <f>IF($F585=0,($D585-SUM($U585:AQ585))*$E585*(IF(AQ585&lt;1,IF(MIN(AR$7,$F585)&gt;$C585,MIN(AR$7,$F585)-$C585+1,0),MIN(AR$7,$F585)-AQ$7))/365,IF($F585&gt;AQ$7,($D585-SUM($U585:AQ585))*$E585*(IF(AQ585&lt;1,IF(MIN(AR$7,$F585)&gt;$C585,MIN(AR$7,$F585)-$C585+1,0),MIN(AR$7,$F585)-AQ$7))/365,0))</f>
        <v>0</v>
      </c>
      <c r="AS585" s="4">
        <f>IF($F585=0,($D585-SUM($U585:AR585))*$E585*(IF(AR585&lt;1,IF(MIN(AS$7,$F585)&gt;$C585,MIN(AS$7,$F585)-$C585+1,0),MIN(AS$7,$F585)-AR$7))/365,IF($F585&gt;AR$7,($D585-SUM($U585:AR585))*$E585*(IF(AR585&lt;1,IF(MIN(AS$7,$F585)&gt;$C585,MIN(AS$7,$F585)-$C585+1,0),MIN(AS$7,$F585)-AR$7))/365,0))</f>
        <v>0</v>
      </c>
    </row>
    <row r="586" spans="1:45">
      <c r="A586" s="15"/>
      <c r="B586" s="17"/>
      <c r="C586" s="16"/>
      <c r="D586" s="15"/>
      <c r="E586" s="11"/>
      <c r="F586" s="16"/>
      <c r="G586" s="15"/>
      <c r="H586" s="14"/>
      <c r="I586" s="5"/>
      <c r="J586" s="13">
        <f>SUM(U586:AS586)</f>
        <v>0</v>
      </c>
      <c r="K586" s="13">
        <f>IF(F586=0,D586-J586,IF(F586&lt;41730,0,D586-J586))</f>
        <v>0</v>
      </c>
      <c r="L586" s="12">
        <f>IF(K586=0,0,IF(G586-((L$7-C586)/365)&lt;0,0,G586-((L$7-C586)/365)))</f>
        <v>0</v>
      </c>
      <c r="M586" s="4">
        <f>IF(K586=0,0,D586*H586)</f>
        <v>0</v>
      </c>
      <c r="N586" s="11">
        <f>IFERROR((1-(M586/K586)^(1/L586)),0)</f>
        <v>0</v>
      </c>
      <c r="O586" s="10">
        <f>IF(F586&gt;41730,IF(F586&gt;41730,(F586-41730)/365,IF(K586=0,0,IF(G586-((L$7-C586)/365)&lt;0,0,G586-((L$7-C586)/365)))),1)</f>
        <v>1</v>
      </c>
      <c r="P586" s="9">
        <f>IF(K586&lt;M586,0,IF(L586=0,K586-M586,K586*N586*O586))</f>
        <v>0</v>
      </c>
      <c r="Q586" s="19">
        <f>IF(F586&gt;41730,D586,0)</f>
        <v>0</v>
      </c>
      <c r="R586" s="18">
        <f>IF(F586&gt;41730,J586+P586,0)</f>
        <v>0</v>
      </c>
      <c r="S586" s="9">
        <f>IF(F586&gt;0,0,K586-P586)</f>
        <v>0</v>
      </c>
      <c r="T586" s="5"/>
      <c r="U586" s="4">
        <f>D586*E586*(IF(U$7&gt;$C586,U$7-$C586+1,0))/365</f>
        <v>0</v>
      </c>
      <c r="V586" s="4">
        <f>($D586-U586)*$E586*(IF(U586&lt;1,IF(V$7&gt;$C586,V$7-$C586+1,0),V$7-U$7))/365</f>
        <v>0</v>
      </c>
      <c r="W586" s="4">
        <f>IF($F586=0,($D586-SUM($U586:V586))*$E586*(IF(V586&lt;1,IF(MIN(W$7,$F586)&gt;$C586,MIN(W$7,$F586)-$C586+1,0),MIN(W$7,$F586)-V$7))/365,IF($F586&gt;V$7,($D586-SUM($U586:V586))*$E586*(IF(V586&lt;1,IF(MIN(W$7,$F586)&gt;$C586,MIN(W$7,$F586)-$C586+1,0),MIN(W$7,$F586)-V$7))/365,0))</f>
        <v>0</v>
      </c>
      <c r="X586" s="4">
        <f>IF($F586=0,($D586-SUM($U586:W586))*$E586*(IF(W586&lt;1,IF(MIN(X$7,$F586)&gt;$C586,MIN(X$7,$F586)-$C586+1,0),MIN(X$7,$F586)-W$7))/365,IF($F586&gt;W$7,($D586-SUM($U586:W586))*$E586*(IF(W586&lt;1,IF(MIN(X$7,$F586)&gt;$C586,MIN(X$7,$F586)-$C586+1,0),MIN(X$7,$F586)-W$7))/365,0))</f>
        <v>0</v>
      </c>
      <c r="Y586" s="4">
        <f>IF($F586=0,($D586-SUM($U586:X586))*$E586*(IF(X586&lt;1,IF(MIN(Y$7,$F586)&gt;$C586,MIN(Y$7,$F586)-$C586+1,0),MIN(Y$7,$F586)-X$7))/365,IF($F586&gt;X$7,($D586-SUM($U586:X586))*$E586*(IF(X586&lt;1,IF(MIN(Y$7,$F586)&gt;$C586,MIN(Y$7,$F586)-$C586+1,0),MIN(Y$7,$F586)-X$7))/365,0))</f>
        <v>0</v>
      </c>
      <c r="Z586" s="4">
        <f>IF($F586=0,($D586-SUM($U586:Y586))*$E586*(IF(Y586&lt;1,IF(MIN(Z$7,$F586)&gt;$C586,MIN(Z$7,$F586)-$C586+1,0),MIN(Z$7,$F586)-Y$7))/365,IF($F586&gt;Y$7,($D586-SUM($U586:Y586))*$E586*(IF(Y586&lt;1,IF(MIN(Z$7,$F586)&gt;$C586,MIN(Z$7,$F586)-$C586+1,0),MIN(Z$7,$F586)-Y$7))/365,0))</f>
        <v>0</v>
      </c>
      <c r="AA586" s="4">
        <f>IF($F586=0,($D586-SUM($U586:Z586))*$E586*(IF(Z586&lt;1,IF(MIN(AA$7,$F586)&gt;$C586,MIN(AA$7,$F586)-$C586+1,0),MIN(AA$7,$F586)-Z$7))/365,IF($F586&gt;Z$7,($D586-SUM($U586:Z586))*$E586*(IF(Z586&lt;1,IF(MIN(AA$7,$F586)&gt;$C586,MIN(AA$7,$F586)-$C586+1,0),MIN(AA$7,$F586)-Z$7))/365,0))</f>
        <v>0</v>
      </c>
      <c r="AB586" s="4">
        <f>IF($F586=0,($D586-SUM($U586:AA586))*$E586*(IF(AA586&lt;1,IF(MIN(AB$7,$F586)&gt;$C586,MIN(AB$7,$F586)-$C586+1,0),MIN(AB$7,$F586)-AA$7))/365,IF($F586&gt;AA$7,($D586-SUM($U586:AA586))*$E586*(IF(AA586&lt;1,IF(MIN(AB$7,$F586)&gt;$C586,MIN(AB$7,$F586)-$C586+1,0),MIN(AB$7,$F586)-AA$7))/365,0))</f>
        <v>0</v>
      </c>
      <c r="AC586" s="4">
        <f>IF($F586=0,($D586-SUM($U586:AB586))*$E586*(IF(AB586&lt;1,IF(MIN(AC$7,$F586)&gt;$C586,MIN(AC$7,$F586)-$C586+1,0),MIN(AC$7,$F586)-AB$7))/365,IF($F586&gt;AB$7,($D586-SUM($U586:AB586))*$E586*(IF(AB586&lt;1,IF(MIN(AC$7,$F586)&gt;$C586,MIN(AC$7,$F586)-$C586+1,0),MIN(AC$7,$F586)-AB$7))/365,0))</f>
        <v>0</v>
      </c>
      <c r="AD586" s="4">
        <f>IF($F586=0,($D586-SUM($U586:AC586))*$E586*(IF(AC586&lt;1,IF(MIN(AD$7,$F586)&gt;$C586,MIN(AD$7,$F586)-$C586+1,0),MIN(AD$7,$F586)-AC$7))/365,IF($F586&gt;AC$7,($D586-SUM($U586:AC586))*$E586*(IF(AC586&lt;1,IF(MIN(AD$7,$F586)&gt;$C586,MIN(AD$7,$F586)-$C586+1,0),MIN(AD$7,$F586)-AC$7))/365,0))</f>
        <v>0</v>
      </c>
      <c r="AE586" s="4">
        <f>IF($F586=0,($D586-SUM($U586:AD586))*$E586*(IF(AD586&lt;1,IF(MIN(AE$7,$F586)&gt;$C586,MIN(AE$7,$F586)-$C586+1,0),MIN(AE$7,$F586)-AD$7))/365,IF($F586&gt;AD$7,($D586-SUM($U586:AD586))*$E586*(IF(AD586&lt;1,IF(MIN(AE$7,$F586)&gt;$C586,MIN(AE$7,$F586)-$C586+1,0),MIN(AE$7,$F586)-AD$7))/365,0))</f>
        <v>0</v>
      </c>
      <c r="AF586" s="4">
        <f>IF($F586=0,($D586-SUM($U586:AE586))*$E586*(IF(AE586&lt;1,IF(MIN(AF$7,$F586)&gt;$C586,MIN(AF$7,$F586)-$C586+1,0),MIN(AF$7,$F586)-AE$7))/365,IF($F586&gt;AE$7,($D586-SUM($U586:AE586))*$E586*(IF(AE586&lt;1,IF(MIN(AF$7,$F586)&gt;$C586,MIN(AF$7,$F586)-$C586+1,0),MIN(AF$7,$F586)-AE$7))/365,0))</f>
        <v>0</v>
      </c>
      <c r="AG586" s="4">
        <f>IF($F586=0,($D586-SUM($U586:AF586))*$E586*(IF(AF586&lt;1,IF(MIN(AG$7,$F586)&gt;$C586,MIN(AG$7,$F586)-$C586+1,0),MIN(AG$7,$F586)-AF$7))/365,IF($F586&gt;AF$7,($D586-SUM($U586:AF586))*$E586*(IF(AF586&lt;1,IF(MIN(AG$7,$F586)&gt;$C586,MIN(AG$7,$F586)-$C586+1,0),MIN(AG$7,$F586)-AF$7))/365,0))</f>
        <v>0</v>
      </c>
      <c r="AH586" s="4">
        <f>IF($F586=0,($D586-SUM($U586:AG586))*$E586*(IF(AG586&lt;1,IF(MIN(AH$7,$F586)&gt;$C586,MIN(AH$7,$F586)-$C586+1,0),MIN(AH$7,$F586)-AG$7))/365,IF($F586&gt;AG$7,($D586-SUM($U586:AG586))*$E586*(IF(AG586&lt;1,IF(MIN(AH$7,$F586)&gt;$C586,MIN(AH$7,$F586)-$C586+1,0),MIN(AH$7,$F586)-AG$7))/365,0))</f>
        <v>0</v>
      </c>
      <c r="AI586" s="4">
        <f>IF($F586=0,($D586-SUM($U586:AH586))*$E586*(IF(AH586&lt;1,IF(MIN(AI$7,$F586)&gt;$C586,MIN(AI$7,$F586)-$C586+1,0),MIN(AI$7,$F586)-AH$7))/365,IF($F586&gt;AH$7,($D586-SUM($U586:AH586))*$E586*(IF(AH586&lt;1,IF(MIN(AI$7,$F586)&gt;$C586,MIN(AI$7,$F586)-$C586+1,0),MIN(AI$7,$F586)-AH$7))/365,0))</f>
        <v>0</v>
      </c>
      <c r="AJ586" s="4">
        <f>IF($F586=0,($D586-SUM($U586:AI586))*$E586*(IF(AI586&lt;1,IF(MIN(AJ$7,$F586)&gt;$C586,MIN(AJ$7,$F586)-$C586+1,0),MIN(AJ$7,$F586)-AI$7))/365,IF($F586&gt;AI$7,($D586-SUM($U586:AI586))*$E586*(IF(AI586&lt;1,IF(MIN(AJ$7,$F586)&gt;$C586,MIN(AJ$7,$F586)-$C586+1,0),MIN(AJ$7,$F586)-AI$7))/365,0))</f>
        <v>0</v>
      </c>
      <c r="AK586" s="4">
        <f>IF($F586=0,($D586-SUM($U586:AJ586))*$E586*(IF(AJ586&lt;1,IF(MIN(AK$7,$F586)&gt;$C586,MIN(AK$7,$F586)-$C586+1,0),MIN(AK$7,$F586)-AJ$7))/365,IF($F586&gt;AJ$7,($D586-SUM($U586:AJ586))*$E586*(IF(AJ586&lt;1,IF(MIN(AK$7,$F586)&gt;$C586,MIN(AK$7,$F586)-$C586+1,0),MIN(AK$7,$F586)-AJ$7))/365,0))</f>
        <v>0</v>
      </c>
      <c r="AL586" s="4">
        <f>IF($F586=0,($D586-SUM($U586:AK586))*$E586*(IF(AK586&lt;1,IF(MIN(AL$7,$F586)&gt;$C586,MIN(AL$7,$F586)-$C586+1,0),MIN(AL$7,$F586)-AK$7))/365,IF($F586&gt;AK$7,($D586-SUM($U586:AK586))*$E586*(IF(AK586&lt;1,IF(MIN(AL$7,$F586)&gt;$C586,MIN(AL$7,$F586)-$C586+1,0),MIN(AL$7,$F586)-AK$7))/365,0))</f>
        <v>0</v>
      </c>
      <c r="AM586" s="4">
        <f>IF($F586=0,($D586-SUM($U586:AL586))*$E586*(IF(AL586&lt;1,IF(MIN(AM$7,$F586)&gt;$C586,MIN(AM$7,$F586)-$C586+1,0),MIN(AM$7,$F586)-AL$7))/365,IF($F586&gt;AL$7,($D586-SUM($U586:AL586))*$E586*(IF(AL586&lt;1,IF(MIN(AM$7,$F586)&gt;$C586,MIN(AM$7,$F586)-$C586+1,0),MIN(AM$7,$F586)-AL$7))/365,0))</f>
        <v>0</v>
      </c>
      <c r="AN586" s="4">
        <f>IF($F586=0,($D586-SUM($U586:AM586))*$E586*(IF(AM586&lt;1,IF(MIN(AN$7,$F586)&gt;$C586,MIN(AN$7,$F586)-$C586+1,0),MIN(AN$7,$F586)-AM$7))/365,IF($F586&gt;AM$7,($D586-SUM($U586:AM586))*$E586*(IF(AM586&lt;1,IF(MIN(AN$7,$F586)&gt;$C586,MIN(AN$7,$F586)-$C586+1,0),MIN(AN$7,$F586)-AM$7))/365,0))</f>
        <v>0</v>
      </c>
      <c r="AO586" s="4">
        <f>IF($F586=0,($D586-SUM($U586:AN586))*$E586*(IF(AN586&lt;1,IF(MIN(AO$7,$F586)&gt;$C586,MIN(AO$7,$F586)-$C586+1,0),MIN(AO$7,$F586)-AN$7))/365,IF($F586&gt;AN$7,($D586-SUM($U586:AN586))*$E586*(IF(AN586&lt;1,IF(MIN(AO$7,$F586)&gt;$C586,MIN(AO$7,$F586)-$C586+1,0),MIN(AO$7,$F586)-AN$7))/365,0))</f>
        <v>0</v>
      </c>
      <c r="AP586" s="4">
        <f>IF($F586=0,($D586-SUM($U586:AO586))*$E586*(IF(AO586&lt;1,IF(MIN(AP$7,$F586)&gt;$C586,MIN(AP$7,$F586)-$C586+1,0),MIN(AP$7,$F586)-AO$7))/365,IF($F586&gt;AO$7,($D586-SUM($U586:AO586))*$E586*(IF(AO586&lt;1,IF(MIN(AP$7,$F586)&gt;$C586,MIN(AP$7,$F586)-$C586+1,0),MIN(AP$7,$F586)-AO$7))/365,0))</f>
        <v>0</v>
      </c>
      <c r="AQ586" s="4">
        <f>IF($F586=0,($D586-SUM($U586:AP586))*$E586*(IF(AP586&lt;1,IF(MIN(AQ$7,$F586)&gt;$C586,MIN(AQ$7,$F586)-$C586+1,0),MIN(AQ$7,$F586)-AP$7))/365,IF($F586&gt;AP$7,($D586-SUM($U586:AP586))*$E586*(IF(AP586&lt;1,IF(MIN(AQ$7,$F586)&gt;$C586,MIN(AQ$7,$F586)-$C586+1,0),MIN(AQ$7,$F586)-AP$7))/365,0))</f>
        <v>0</v>
      </c>
      <c r="AR586" s="4">
        <f>IF($F586=0,($D586-SUM($U586:AQ586))*$E586*(IF(AQ586&lt;1,IF(MIN(AR$7,$F586)&gt;$C586,MIN(AR$7,$F586)-$C586+1,0),MIN(AR$7,$F586)-AQ$7))/365,IF($F586&gt;AQ$7,($D586-SUM($U586:AQ586))*$E586*(IF(AQ586&lt;1,IF(MIN(AR$7,$F586)&gt;$C586,MIN(AR$7,$F586)-$C586+1,0),MIN(AR$7,$F586)-AQ$7))/365,0))</f>
        <v>0</v>
      </c>
      <c r="AS586" s="4">
        <f>IF($F586=0,($D586-SUM($U586:AR586))*$E586*(IF(AR586&lt;1,IF(MIN(AS$7,$F586)&gt;$C586,MIN(AS$7,$F586)-$C586+1,0),MIN(AS$7,$F586)-AR$7))/365,IF($F586&gt;AR$7,($D586-SUM($U586:AR586))*$E586*(IF(AR586&lt;1,IF(MIN(AS$7,$F586)&gt;$C586,MIN(AS$7,$F586)-$C586+1,0),MIN(AS$7,$F586)-AR$7))/365,0))</f>
        <v>0</v>
      </c>
    </row>
    <row r="587" spans="1:45">
      <c r="A587" s="15"/>
      <c r="B587" s="17"/>
      <c r="C587" s="16"/>
      <c r="D587" s="15"/>
      <c r="E587" s="11"/>
      <c r="F587" s="16"/>
      <c r="G587" s="15"/>
      <c r="H587" s="14"/>
      <c r="I587" s="5"/>
      <c r="J587" s="13">
        <f>SUM(U587:AS587)</f>
        <v>0</v>
      </c>
      <c r="K587" s="13">
        <f>IF(F587=0,D587-J587,IF(F587&lt;41730,0,D587-J587))</f>
        <v>0</v>
      </c>
      <c r="L587" s="12">
        <f>IF(K587=0,0,IF(G587-((L$7-C587)/365)&lt;0,0,G587-((L$7-C587)/365)))</f>
        <v>0</v>
      </c>
      <c r="M587" s="4">
        <f>IF(K587=0,0,D587*H587)</f>
        <v>0</v>
      </c>
      <c r="N587" s="11">
        <f>IFERROR((1-(M587/K587)^(1/L587)),0)</f>
        <v>0</v>
      </c>
      <c r="O587" s="10">
        <f>IF(F587&gt;41730,IF(F587&gt;41730,(F587-41730)/365,IF(K587=0,0,IF(G587-((L$7-C587)/365)&lt;0,0,G587-((L$7-C587)/365)))),1)</f>
        <v>1</v>
      </c>
      <c r="P587" s="9">
        <f>IF(K587&lt;M587,0,IF(L587=0,K587-M587,K587*N587*O587))</f>
        <v>0</v>
      </c>
      <c r="Q587" s="19">
        <f>IF(F587&gt;41730,D587,0)</f>
        <v>0</v>
      </c>
      <c r="R587" s="18">
        <f>IF(F587&gt;41730,J587+P587,0)</f>
        <v>0</v>
      </c>
      <c r="S587" s="9">
        <f>IF(F587&gt;0,0,K587-P587)</f>
        <v>0</v>
      </c>
      <c r="T587" s="5"/>
      <c r="U587" s="4">
        <f>D587*E587*(IF(U$7&gt;$C587,U$7-$C587+1,0))/365</f>
        <v>0</v>
      </c>
      <c r="V587" s="4">
        <f>($D587-U587)*$E587*(IF(U587&lt;1,IF(V$7&gt;$C587,V$7-$C587+1,0),V$7-U$7))/365</f>
        <v>0</v>
      </c>
      <c r="W587" s="4">
        <f>IF($F587=0,($D587-SUM($U587:V587))*$E587*(IF(V587&lt;1,IF(MIN(W$7,$F587)&gt;$C587,MIN(W$7,$F587)-$C587+1,0),MIN(W$7,$F587)-V$7))/365,IF($F587&gt;V$7,($D587-SUM($U587:V587))*$E587*(IF(V587&lt;1,IF(MIN(W$7,$F587)&gt;$C587,MIN(W$7,$F587)-$C587+1,0),MIN(W$7,$F587)-V$7))/365,0))</f>
        <v>0</v>
      </c>
      <c r="X587" s="4">
        <f>IF($F587=0,($D587-SUM($U587:W587))*$E587*(IF(W587&lt;1,IF(MIN(X$7,$F587)&gt;$C587,MIN(X$7,$F587)-$C587+1,0),MIN(X$7,$F587)-W$7))/365,IF($F587&gt;W$7,($D587-SUM($U587:W587))*$E587*(IF(W587&lt;1,IF(MIN(X$7,$F587)&gt;$C587,MIN(X$7,$F587)-$C587+1,0),MIN(X$7,$F587)-W$7))/365,0))</f>
        <v>0</v>
      </c>
      <c r="Y587" s="4">
        <f>IF($F587=0,($D587-SUM($U587:X587))*$E587*(IF(X587&lt;1,IF(MIN(Y$7,$F587)&gt;$C587,MIN(Y$7,$F587)-$C587+1,0),MIN(Y$7,$F587)-X$7))/365,IF($F587&gt;X$7,($D587-SUM($U587:X587))*$E587*(IF(X587&lt;1,IF(MIN(Y$7,$F587)&gt;$C587,MIN(Y$7,$F587)-$C587+1,0),MIN(Y$7,$F587)-X$7))/365,0))</f>
        <v>0</v>
      </c>
      <c r="Z587" s="4">
        <f>IF($F587=0,($D587-SUM($U587:Y587))*$E587*(IF(Y587&lt;1,IF(MIN(Z$7,$F587)&gt;$C587,MIN(Z$7,$F587)-$C587+1,0),MIN(Z$7,$F587)-Y$7))/365,IF($F587&gt;Y$7,($D587-SUM($U587:Y587))*$E587*(IF(Y587&lt;1,IF(MIN(Z$7,$F587)&gt;$C587,MIN(Z$7,$F587)-$C587+1,0),MIN(Z$7,$F587)-Y$7))/365,0))</f>
        <v>0</v>
      </c>
      <c r="AA587" s="4">
        <f>IF($F587=0,($D587-SUM($U587:Z587))*$E587*(IF(Z587&lt;1,IF(MIN(AA$7,$F587)&gt;$C587,MIN(AA$7,$F587)-$C587+1,0),MIN(AA$7,$F587)-Z$7))/365,IF($F587&gt;Z$7,($D587-SUM($U587:Z587))*$E587*(IF(Z587&lt;1,IF(MIN(AA$7,$F587)&gt;$C587,MIN(AA$7,$F587)-$C587+1,0),MIN(AA$7,$F587)-Z$7))/365,0))</f>
        <v>0</v>
      </c>
      <c r="AB587" s="4">
        <f>IF($F587=0,($D587-SUM($U587:AA587))*$E587*(IF(AA587&lt;1,IF(MIN(AB$7,$F587)&gt;$C587,MIN(AB$7,$F587)-$C587+1,0),MIN(AB$7,$F587)-AA$7))/365,IF($F587&gt;AA$7,($D587-SUM($U587:AA587))*$E587*(IF(AA587&lt;1,IF(MIN(AB$7,$F587)&gt;$C587,MIN(AB$7,$F587)-$C587+1,0),MIN(AB$7,$F587)-AA$7))/365,0))</f>
        <v>0</v>
      </c>
      <c r="AC587" s="4">
        <f>IF($F587=0,($D587-SUM($U587:AB587))*$E587*(IF(AB587&lt;1,IF(MIN(AC$7,$F587)&gt;$C587,MIN(AC$7,$F587)-$C587+1,0),MIN(AC$7,$F587)-AB$7))/365,IF($F587&gt;AB$7,($D587-SUM($U587:AB587))*$E587*(IF(AB587&lt;1,IF(MIN(AC$7,$F587)&gt;$C587,MIN(AC$7,$F587)-$C587+1,0),MIN(AC$7,$F587)-AB$7))/365,0))</f>
        <v>0</v>
      </c>
      <c r="AD587" s="4">
        <f>IF($F587=0,($D587-SUM($U587:AC587))*$E587*(IF(AC587&lt;1,IF(MIN(AD$7,$F587)&gt;$C587,MIN(AD$7,$F587)-$C587+1,0),MIN(AD$7,$F587)-AC$7))/365,IF($F587&gt;AC$7,($D587-SUM($U587:AC587))*$E587*(IF(AC587&lt;1,IF(MIN(AD$7,$F587)&gt;$C587,MIN(AD$7,$F587)-$C587+1,0),MIN(AD$7,$F587)-AC$7))/365,0))</f>
        <v>0</v>
      </c>
      <c r="AE587" s="4">
        <f>IF($F587=0,($D587-SUM($U587:AD587))*$E587*(IF(AD587&lt;1,IF(MIN(AE$7,$F587)&gt;$C587,MIN(AE$7,$F587)-$C587+1,0),MIN(AE$7,$F587)-AD$7))/365,IF($F587&gt;AD$7,($D587-SUM($U587:AD587))*$E587*(IF(AD587&lt;1,IF(MIN(AE$7,$F587)&gt;$C587,MIN(AE$7,$F587)-$C587+1,0),MIN(AE$7,$F587)-AD$7))/365,0))</f>
        <v>0</v>
      </c>
      <c r="AF587" s="4">
        <f>IF($F587=0,($D587-SUM($U587:AE587))*$E587*(IF(AE587&lt;1,IF(MIN(AF$7,$F587)&gt;$C587,MIN(AF$7,$F587)-$C587+1,0),MIN(AF$7,$F587)-AE$7))/365,IF($F587&gt;AE$7,($D587-SUM($U587:AE587))*$E587*(IF(AE587&lt;1,IF(MIN(AF$7,$F587)&gt;$C587,MIN(AF$7,$F587)-$C587+1,0),MIN(AF$7,$F587)-AE$7))/365,0))</f>
        <v>0</v>
      </c>
      <c r="AG587" s="4">
        <f>IF($F587=0,($D587-SUM($U587:AF587))*$E587*(IF(AF587&lt;1,IF(MIN(AG$7,$F587)&gt;$C587,MIN(AG$7,$F587)-$C587+1,0),MIN(AG$7,$F587)-AF$7))/365,IF($F587&gt;AF$7,($D587-SUM($U587:AF587))*$E587*(IF(AF587&lt;1,IF(MIN(AG$7,$F587)&gt;$C587,MIN(AG$7,$F587)-$C587+1,0),MIN(AG$7,$F587)-AF$7))/365,0))</f>
        <v>0</v>
      </c>
      <c r="AH587" s="4">
        <f>IF($F587=0,($D587-SUM($U587:AG587))*$E587*(IF(AG587&lt;1,IF(MIN(AH$7,$F587)&gt;$C587,MIN(AH$7,$F587)-$C587+1,0),MIN(AH$7,$F587)-AG$7))/365,IF($F587&gt;AG$7,($D587-SUM($U587:AG587))*$E587*(IF(AG587&lt;1,IF(MIN(AH$7,$F587)&gt;$C587,MIN(AH$7,$F587)-$C587+1,0),MIN(AH$7,$F587)-AG$7))/365,0))</f>
        <v>0</v>
      </c>
      <c r="AI587" s="4">
        <f>IF($F587=0,($D587-SUM($U587:AH587))*$E587*(IF(AH587&lt;1,IF(MIN(AI$7,$F587)&gt;$C587,MIN(AI$7,$F587)-$C587+1,0),MIN(AI$7,$F587)-AH$7))/365,IF($F587&gt;AH$7,($D587-SUM($U587:AH587))*$E587*(IF(AH587&lt;1,IF(MIN(AI$7,$F587)&gt;$C587,MIN(AI$7,$F587)-$C587+1,0),MIN(AI$7,$F587)-AH$7))/365,0))</f>
        <v>0</v>
      </c>
      <c r="AJ587" s="4">
        <f>IF($F587=0,($D587-SUM($U587:AI587))*$E587*(IF(AI587&lt;1,IF(MIN(AJ$7,$F587)&gt;$C587,MIN(AJ$7,$F587)-$C587+1,0),MIN(AJ$7,$F587)-AI$7))/365,IF($F587&gt;AI$7,($D587-SUM($U587:AI587))*$E587*(IF(AI587&lt;1,IF(MIN(AJ$7,$F587)&gt;$C587,MIN(AJ$7,$F587)-$C587+1,0),MIN(AJ$7,$F587)-AI$7))/365,0))</f>
        <v>0</v>
      </c>
      <c r="AK587" s="4">
        <f>IF($F587=0,($D587-SUM($U587:AJ587))*$E587*(IF(AJ587&lt;1,IF(MIN(AK$7,$F587)&gt;$C587,MIN(AK$7,$F587)-$C587+1,0),MIN(AK$7,$F587)-AJ$7))/365,IF($F587&gt;AJ$7,($D587-SUM($U587:AJ587))*$E587*(IF(AJ587&lt;1,IF(MIN(AK$7,$F587)&gt;$C587,MIN(AK$7,$F587)-$C587+1,0),MIN(AK$7,$F587)-AJ$7))/365,0))</f>
        <v>0</v>
      </c>
      <c r="AL587" s="4">
        <f>IF($F587=0,($D587-SUM($U587:AK587))*$E587*(IF(AK587&lt;1,IF(MIN(AL$7,$F587)&gt;$C587,MIN(AL$7,$F587)-$C587+1,0),MIN(AL$7,$F587)-AK$7))/365,IF($F587&gt;AK$7,($D587-SUM($U587:AK587))*$E587*(IF(AK587&lt;1,IF(MIN(AL$7,$F587)&gt;$C587,MIN(AL$7,$F587)-$C587+1,0),MIN(AL$7,$F587)-AK$7))/365,0))</f>
        <v>0</v>
      </c>
      <c r="AM587" s="4">
        <f>IF($F587=0,($D587-SUM($U587:AL587))*$E587*(IF(AL587&lt;1,IF(MIN(AM$7,$F587)&gt;$C587,MIN(AM$7,$F587)-$C587+1,0),MIN(AM$7,$F587)-AL$7))/365,IF($F587&gt;AL$7,($D587-SUM($U587:AL587))*$E587*(IF(AL587&lt;1,IF(MIN(AM$7,$F587)&gt;$C587,MIN(AM$7,$F587)-$C587+1,0),MIN(AM$7,$F587)-AL$7))/365,0))</f>
        <v>0</v>
      </c>
      <c r="AN587" s="4">
        <f>IF($F587=0,($D587-SUM($U587:AM587))*$E587*(IF(AM587&lt;1,IF(MIN(AN$7,$F587)&gt;$C587,MIN(AN$7,$F587)-$C587+1,0),MIN(AN$7,$F587)-AM$7))/365,IF($F587&gt;AM$7,($D587-SUM($U587:AM587))*$E587*(IF(AM587&lt;1,IF(MIN(AN$7,$F587)&gt;$C587,MIN(AN$7,$F587)-$C587+1,0),MIN(AN$7,$F587)-AM$7))/365,0))</f>
        <v>0</v>
      </c>
      <c r="AO587" s="4">
        <f>IF($F587=0,($D587-SUM($U587:AN587))*$E587*(IF(AN587&lt;1,IF(MIN(AO$7,$F587)&gt;$C587,MIN(AO$7,$F587)-$C587+1,0),MIN(AO$7,$F587)-AN$7))/365,IF($F587&gt;AN$7,($D587-SUM($U587:AN587))*$E587*(IF(AN587&lt;1,IF(MIN(AO$7,$F587)&gt;$C587,MIN(AO$7,$F587)-$C587+1,0),MIN(AO$7,$F587)-AN$7))/365,0))</f>
        <v>0</v>
      </c>
      <c r="AP587" s="4">
        <f>IF($F587=0,($D587-SUM($U587:AO587))*$E587*(IF(AO587&lt;1,IF(MIN(AP$7,$F587)&gt;$C587,MIN(AP$7,$F587)-$C587+1,0),MIN(AP$7,$F587)-AO$7))/365,IF($F587&gt;AO$7,($D587-SUM($U587:AO587))*$E587*(IF(AO587&lt;1,IF(MIN(AP$7,$F587)&gt;$C587,MIN(AP$7,$F587)-$C587+1,0),MIN(AP$7,$F587)-AO$7))/365,0))</f>
        <v>0</v>
      </c>
      <c r="AQ587" s="4">
        <f>IF($F587=0,($D587-SUM($U587:AP587))*$E587*(IF(AP587&lt;1,IF(MIN(AQ$7,$F587)&gt;$C587,MIN(AQ$7,$F587)-$C587+1,0),MIN(AQ$7,$F587)-AP$7))/365,IF($F587&gt;AP$7,($D587-SUM($U587:AP587))*$E587*(IF(AP587&lt;1,IF(MIN(AQ$7,$F587)&gt;$C587,MIN(AQ$7,$F587)-$C587+1,0),MIN(AQ$7,$F587)-AP$7))/365,0))</f>
        <v>0</v>
      </c>
      <c r="AR587" s="4">
        <f>IF($F587=0,($D587-SUM($U587:AQ587))*$E587*(IF(AQ587&lt;1,IF(MIN(AR$7,$F587)&gt;$C587,MIN(AR$7,$F587)-$C587+1,0),MIN(AR$7,$F587)-AQ$7))/365,IF($F587&gt;AQ$7,($D587-SUM($U587:AQ587))*$E587*(IF(AQ587&lt;1,IF(MIN(AR$7,$F587)&gt;$C587,MIN(AR$7,$F587)-$C587+1,0),MIN(AR$7,$F587)-AQ$7))/365,0))</f>
        <v>0</v>
      </c>
      <c r="AS587" s="4">
        <f>IF($F587=0,($D587-SUM($U587:AR587))*$E587*(IF(AR587&lt;1,IF(MIN(AS$7,$F587)&gt;$C587,MIN(AS$7,$F587)-$C587+1,0),MIN(AS$7,$F587)-AR$7))/365,IF($F587&gt;AR$7,($D587-SUM($U587:AR587))*$E587*(IF(AR587&lt;1,IF(MIN(AS$7,$F587)&gt;$C587,MIN(AS$7,$F587)-$C587+1,0),MIN(AS$7,$F587)-AR$7))/365,0))</f>
        <v>0</v>
      </c>
    </row>
    <row r="588" spans="1:45">
      <c r="A588" s="15"/>
      <c r="B588" s="17"/>
      <c r="C588" s="16"/>
      <c r="D588" s="15"/>
      <c r="E588" s="11"/>
      <c r="F588" s="16"/>
      <c r="G588" s="15"/>
      <c r="H588" s="14"/>
      <c r="I588" s="5"/>
      <c r="J588" s="13">
        <f>SUM(U588:AS588)</f>
        <v>0</v>
      </c>
      <c r="K588" s="13">
        <f>IF(F588=0,D588-J588,IF(F588&lt;41730,0,D588-J588))</f>
        <v>0</v>
      </c>
      <c r="L588" s="12">
        <f>IF(K588=0,0,IF(G588-((L$7-C588)/365)&lt;0,0,G588-((L$7-C588)/365)))</f>
        <v>0</v>
      </c>
      <c r="M588" s="4">
        <f>IF(K588=0,0,D588*H588)</f>
        <v>0</v>
      </c>
      <c r="N588" s="11">
        <f>IFERROR((1-(M588/K588)^(1/L588)),0)</f>
        <v>0</v>
      </c>
      <c r="O588" s="10">
        <f>IF(F588&gt;41730,IF(F588&gt;41730,(F588-41730)/365,IF(K588=0,0,IF(G588-((L$7-C588)/365)&lt;0,0,G588-((L$7-C588)/365)))),1)</f>
        <v>1</v>
      </c>
      <c r="P588" s="9">
        <f>IF(K588&lt;M588,0,IF(L588=0,K588-M588,K588*N588*O588))</f>
        <v>0</v>
      </c>
      <c r="Q588" s="19">
        <f>IF(F588&gt;41730,D588,0)</f>
        <v>0</v>
      </c>
      <c r="R588" s="18">
        <f>IF(F588&gt;41730,J588+P588,0)</f>
        <v>0</v>
      </c>
      <c r="S588" s="9">
        <f>IF(F588&gt;0,0,K588-P588)</f>
        <v>0</v>
      </c>
      <c r="T588" s="5"/>
      <c r="U588" s="4">
        <f>D588*E588*(IF(U$7&gt;$C588,U$7-$C588+1,0))/365</f>
        <v>0</v>
      </c>
      <c r="V588" s="4">
        <f>($D588-U588)*$E588*(IF(U588&lt;1,IF(V$7&gt;$C588,V$7-$C588+1,0),V$7-U$7))/365</f>
        <v>0</v>
      </c>
      <c r="W588" s="4">
        <f>IF($F588=0,($D588-SUM($U588:V588))*$E588*(IF(V588&lt;1,IF(MIN(W$7,$F588)&gt;$C588,MIN(W$7,$F588)-$C588+1,0),MIN(W$7,$F588)-V$7))/365,IF($F588&gt;V$7,($D588-SUM($U588:V588))*$E588*(IF(V588&lt;1,IF(MIN(W$7,$F588)&gt;$C588,MIN(W$7,$F588)-$C588+1,0),MIN(W$7,$F588)-V$7))/365,0))</f>
        <v>0</v>
      </c>
      <c r="X588" s="4">
        <f>IF($F588=0,($D588-SUM($U588:W588))*$E588*(IF(W588&lt;1,IF(MIN(X$7,$F588)&gt;$C588,MIN(X$7,$F588)-$C588+1,0),MIN(X$7,$F588)-W$7))/365,IF($F588&gt;W$7,($D588-SUM($U588:W588))*$E588*(IF(W588&lt;1,IF(MIN(X$7,$F588)&gt;$C588,MIN(X$7,$F588)-$C588+1,0),MIN(X$7,$F588)-W$7))/365,0))</f>
        <v>0</v>
      </c>
      <c r="Y588" s="4">
        <f>IF($F588=0,($D588-SUM($U588:X588))*$E588*(IF(X588&lt;1,IF(MIN(Y$7,$F588)&gt;$C588,MIN(Y$7,$F588)-$C588+1,0),MIN(Y$7,$F588)-X$7))/365,IF($F588&gt;X$7,($D588-SUM($U588:X588))*$E588*(IF(X588&lt;1,IF(MIN(Y$7,$F588)&gt;$C588,MIN(Y$7,$F588)-$C588+1,0),MIN(Y$7,$F588)-X$7))/365,0))</f>
        <v>0</v>
      </c>
      <c r="Z588" s="4">
        <f>IF($F588=0,($D588-SUM($U588:Y588))*$E588*(IF(Y588&lt;1,IF(MIN(Z$7,$F588)&gt;$C588,MIN(Z$7,$F588)-$C588+1,0),MIN(Z$7,$F588)-Y$7))/365,IF($F588&gt;Y$7,($D588-SUM($U588:Y588))*$E588*(IF(Y588&lt;1,IF(MIN(Z$7,$F588)&gt;$C588,MIN(Z$7,$F588)-$C588+1,0),MIN(Z$7,$F588)-Y$7))/365,0))</f>
        <v>0</v>
      </c>
      <c r="AA588" s="4">
        <f>IF($F588=0,($D588-SUM($U588:Z588))*$E588*(IF(Z588&lt;1,IF(MIN(AA$7,$F588)&gt;$C588,MIN(AA$7,$F588)-$C588+1,0),MIN(AA$7,$F588)-Z$7))/365,IF($F588&gt;Z$7,($D588-SUM($U588:Z588))*$E588*(IF(Z588&lt;1,IF(MIN(AA$7,$F588)&gt;$C588,MIN(AA$7,$F588)-$C588+1,0),MIN(AA$7,$F588)-Z$7))/365,0))</f>
        <v>0</v>
      </c>
      <c r="AB588" s="4">
        <f>IF($F588=0,($D588-SUM($U588:AA588))*$E588*(IF(AA588&lt;1,IF(MIN(AB$7,$F588)&gt;$C588,MIN(AB$7,$F588)-$C588+1,0),MIN(AB$7,$F588)-AA$7))/365,IF($F588&gt;AA$7,($D588-SUM($U588:AA588))*$E588*(IF(AA588&lt;1,IF(MIN(AB$7,$F588)&gt;$C588,MIN(AB$7,$F588)-$C588+1,0),MIN(AB$7,$F588)-AA$7))/365,0))</f>
        <v>0</v>
      </c>
      <c r="AC588" s="4">
        <f>IF($F588=0,($D588-SUM($U588:AB588))*$E588*(IF(AB588&lt;1,IF(MIN(AC$7,$F588)&gt;$C588,MIN(AC$7,$F588)-$C588+1,0),MIN(AC$7,$F588)-AB$7))/365,IF($F588&gt;AB$7,($D588-SUM($U588:AB588))*$E588*(IF(AB588&lt;1,IF(MIN(AC$7,$F588)&gt;$C588,MIN(AC$7,$F588)-$C588+1,0),MIN(AC$7,$F588)-AB$7))/365,0))</f>
        <v>0</v>
      </c>
      <c r="AD588" s="4">
        <f>IF($F588=0,($D588-SUM($U588:AC588))*$E588*(IF(AC588&lt;1,IF(MIN(AD$7,$F588)&gt;$C588,MIN(AD$7,$F588)-$C588+1,0),MIN(AD$7,$F588)-AC$7))/365,IF($F588&gt;AC$7,($D588-SUM($U588:AC588))*$E588*(IF(AC588&lt;1,IF(MIN(AD$7,$F588)&gt;$C588,MIN(AD$7,$F588)-$C588+1,0),MIN(AD$7,$F588)-AC$7))/365,0))</f>
        <v>0</v>
      </c>
      <c r="AE588" s="4">
        <f>IF($F588=0,($D588-SUM($U588:AD588))*$E588*(IF(AD588&lt;1,IF(MIN(AE$7,$F588)&gt;$C588,MIN(AE$7,$F588)-$C588+1,0),MIN(AE$7,$F588)-AD$7))/365,IF($F588&gt;AD$7,($D588-SUM($U588:AD588))*$E588*(IF(AD588&lt;1,IF(MIN(AE$7,$F588)&gt;$C588,MIN(AE$7,$F588)-$C588+1,0),MIN(AE$7,$F588)-AD$7))/365,0))</f>
        <v>0</v>
      </c>
      <c r="AF588" s="4">
        <f>IF($F588=0,($D588-SUM($U588:AE588))*$E588*(IF(AE588&lt;1,IF(MIN(AF$7,$F588)&gt;$C588,MIN(AF$7,$F588)-$C588+1,0),MIN(AF$7,$F588)-AE$7))/365,IF($F588&gt;AE$7,($D588-SUM($U588:AE588))*$E588*(IF(AE588&lt;1,IF(MIN(AF$7,$F588)&gt;$C588,MIN(AF$7,$F588)-$C588+1,0),MIN(AF$7,$F588)-AE$7))/365,0))</f>
        <v>0</v>
      </c>
      <c r="AG588" s="4">
        <f>IF($F588=0,($D588-SUM($U588:AF588))*$E588*(IF(AF588&lt;1,IF(MIN(AG$7,$F588)&gt;$C588,MIN(AG$7,$F588)-$C588+1,0),MIN(AG$7,$F588)-AF$7))/365,IF($F588&gt;AF$7,($D588-SUM($U588:AF588))*$E588*(IF(AF588&lt;1,IF(MIN(AG$7,$F588)&gt;$C588,MIN(AG$7,$F588)-$C588+1,0),MIN(AG$7,$F588)-AF$7))/365,0))</f>
        <v>0</v>
      </c>
      <c r="AH588" s="4">
        <f>IF($F588=0,($D588-SUM($U588:AG588))*$E588*(IF(AG588&lt;1,IF(MIN(AH$7,$F588)&gt;$C588,MIN(AH$7,$F588)-$C588+1,0),MIN(AH$7,$F588)-AG$7))/365,IF($F588&gt;AG$7,($D588-SUM($U588:AG588))*$E588*(IF(AG588&lt;1,IF(MIN(AH$7,$F588)&gt;$C588,MIN(AH$7,$F588)-$C588+1,0),MIN(AH$7,$F588)-AG$7))/365,0))</f>
        <v>0</v>
      </c>
      <c r="AI588" s="4">
        <f>IF($F588=0,($D588-SUM($U588:AH588))*$E588*(IF(AH588&lt;1,IF(MIN(AI$7,$F588)&gt;$C588,MIN(AI$7,$F588)-$C588+1,0),MIN(AI$7,$F588)-AH$7))/365,IF($F588&gt;AH$7,($D588-SUM($U588:AH588))*$E588*(IF(AH588&lt;1,IF(MIN(AI$7,$F588)&gt;$C588,MIN(AI$7,$F588)-$C588+1,0),MIN(AI$7,$F588)-AH$7))/365,0))</f>
        <v>0</v>
      </c>
      <c r="AJ588" s="4">
        <f>IF($F588=0,($D588-SUM($U588:AI588))*$E588*(IF(AI588&lt;1,IF(MIN(AJ$7,$F588)&gt;$C588,MIN(AJ$7,$F588)-$C588+1,0),MIN(AJ$7,$F588)-AI$7))/365,IF($F588&gt;AI$7,($D588-SUM($U588:AI588))*$E588*(IF(AI588&lt;1,IF(MIN(AJ$7,$F588)&gt;$C588,MIN(AJ$7,$F588)-$C588+1,0),MIN(AJ$7,$F588)-AI$7))/365,0))</f>
        <v>0</v>
      </c>
      <c r="AK588" s="4">
        <f>IF($F588=0,($D588-SUM($U588:AJ588))*$E588*(IF(AJ588&lt;1,IF(MIN(AK$7,$F588)&gt;$C588,MIN(AK$7,$F588)-$C588+1,0),MIN(AK$7,$F588)-AJ$7))/365,IF($F588&gt;AJ$7,($D588-SUM($U588:AJ588))*$E588*(IF(AJ588&lt;1,IF(MIN(AK$7,$F588)&gt;$C588,MIN(AK$7,$F588)-$C588+1,0),MIN(AK$7,$F588)-AJ$7))/365,0))</f>
        <v>0</v>
      </c>
      <c r="AL588" s="4">
        <f>IF($F588=0,($D588-SUM($U588:AK588))*$E588*(IF(AK588&lt;1,IF(MIN(AL$7,$F588)&gt;$C588,MIN(AL$7,$F588)-$C588+1,0),MIN(AL$7,$F588)-AK$7))/365,IF($F588&gt;AK$7,($D588-SUM($U588:AK588))*$E588*(IF(AK588&lt;1,IF(MIN(AL$7,$F588)&gt;$C588,MIN(AL$7,$F588)-$C588+1,0),MIN(AL$7,$F588)-AK$7))/365,0))</f>
        <v>0</v>
      </c>
      <c r="AM588" s="4">
        <f>IF($F588=0,($D588-SUM($U588:AL588))*$E588*(IF(AL588&lt;1,IF(MIN(AM$7,$F588)&gt;$C588,MIN(AM$7,$F588)-$C588+1,0),MIN(AM$7,$F588)-AL$7))/365,IF($F588&gt;AL$7,($D588-SUM($U588:AL588))*$E588*(IF(AL588&lt;1,IF(MIN(AM$7,$F588)&gt;$C588,MIN(AM$7,$F588)-$C588+1,0),MIN(AM$7,$F588)-AL$7))/365,0))</f>
        <v>0</v>
      </c>
      <c r="AN588" s="4">
        <f>IF($F588=0,($D588-SUM($U588:AM588))*$E588*(IF(AM588&lt;1,IF(MIN(AN$7,$F588)&gt;$C588,MIN(AN$7,$F588)-$C588+1,0),MIN(AN$7,$F588)-AM$7))/365,IF($F588&gt;AM$7,($D588-SUM($U588:AM588))*$E588*(IF(AM588&lt;1,IF(MIN(AN$7,$F588)&gt;$C588,MIN(AN$7,$F588)-$C588+1,0),MIN(AN$7,$F588)-AM$7))/365,0))</f>
        <v>0</v>
      </c>
      <c r="AO588" s="4">
        <f>IF($F588=0,($D588-SUM($U588:AN588))*$E588*(IF(AN588&lt;1,IF(MIN(AO$7,$F588)&gt;$C588,MIN(AO$7,$F588)-$C588+1,0),MIN(AO$7,$F588)-AN$7))/365,IF($F588&gt;AN$7,($D588-SUM($U588:AN588))*$E588*(IF(AN588&lt;1,IF(MIN(AO$7,$F588)&gt;$C588,MIN(AO$7,$F588)-$C588+1,0),MIN(AO$7,$F588)-AN$7))/365,0))</f>
        <v>0</v>
      </c>
      <c r="AP588" s="4">
        <f>IF($F588=0,($D588-SUM($U588:AO588))*$E588*(IF(AO588&lt;1,IF(MIN(AP$7,$F588)&gt;$C588,MIN(AP$7,$F588)-$C588+1,0),MIN(AP$7,$F588)-AO$7))/365,IF($F588&gt;AO$7,($D588-SUM($U588:AO588))*$E588*(IF(AO588&lt;1,IF(MIN(AP$7,$F588)&gt;$C588,MIN(AP$7,$F588)-$C588+1,0),MIN(AP$7,$F588)-AO$7))/365,0))</f>
        <v>0</v>
      </c>
      <c r="AQ588" s="4">
        <f>IF($F588=0,($D588-SUM($U588:AP588))*$E588*(IF(AP588&lt;1,IF(MIN(AQ$7,$F588)&gt;$C588,MIN(AQ$7,$F588)-$C588+1,0),MIN(AQ$7,$F588)-AP$7))/365,IF($F588&gt;AP$7,($D588-SUM($U588:AP588))*$E588*(IF(AP588&lt;1,IF(MIN(AQ$7,$F588)&gt;$C588,MIN(AQ$7,$F588)-$C588+1,0),MIN(AQ$7,$F588)-AP$7))/365,0))</f>
        <v>0</v>
      </c>
      <c r="AR588" s="4">
        <f>IF($F588=0,($D588-SUM($U588:AQ588))*$E588*(IF(AQ588&lt;1,IF(MIN(AR$7,$F588)&gt;$C588,MIN(AR$7,$F588)-$C588+1,0),MIN(AR$7,$F588)-AQ$7))/365,IF($F588&gt;AQ$7,($D588-SUM($U588:AQ588))*$E588*(IF(AQ588&lt;1,IF(MIN(AR$7,$F588)&gt;$C588,MIN(AR$7,$F588)-$C588+1,0),MIN(AR$7,$F588)-AQ$7))/365,0))</f>
        <v>0</v>
      </c>
      <c r="AS588" s="4">
        <f>IF($F588=0,($D588-SUM($U588:AR588))*$E588*(IF(AR588&lt;1,IF(MIN(AS$7,$F588)&gt;$C588,MIN(AS$7,$F588)-$C588+1,0),MIN(AS$7,$F588)-AR$7))/365,IF($F588&gt;AR$7,($D588-SUM($U588:AR588))*$E588*(IF(AR588&lt;1,IF(MIN(AS$7,$F588)&gt;$C588,MIN(AS$7,$F588)-$C588+1,0),MIN(AS$7,$F588)-AR$7))/365,0))</f>
        <v>0</v>
      </c>
    </row>
    <row r="589" spans="1:45">
      <c r="A589" s="15"/>
      <c r="B589" s="17"/>
      <c r="C589" s="16"/>
      <c r="D589" s="15"/>
      <c r="E589" s="11"/>
      <c r="F589" s="16"/>
      <c r="G589" s="15"/>
      <c r="H589" s="14"/>
      <c r="I589" s="5"/>
      <c r="J589" s="13">
        <f>SUM(U589:AS589)</f>
        <v>0</v>
      </c>
      <c r="K589" s="13">
        <f>IF(F589=0,D589-J589,IF(F589&lt;41730,0,D589-J589))</f>
        <v>0</v>
      </c>
      <c r="L589" s="12">
        <f>IF(K589=0,0,IF(G589-((L$7-C589)/365)&lt;0,0,G589-((L$7-C589)/365)))</f>
        <v>0</v>
      </c>
      <c r="M589" s="4">
        <f>IF(K589=0,0,D589*H589)</f>
        <v>0</v>
      </c>
      <c r="N589" s="11">
        <f>IFERROR((1-(M589/K589)^(1/L589)),0)</f>
        <v>0</v>
      </c>
      <c r="O589" s="10">
        <f>IF(F589&gt;41730,IF(F589&gt;41730,(F589-41730)/365,IF(K589=0,0,IF(G589-((L$7-C589)/365)&lt;0,0,G589-((L$7-C589)/365)))),1)</f>
        <v>1</v>
      </c>
      <c r="P589" s="9">
        <f>IF(K589&lt;M589,0,IF(L589=0,K589-M589,K589*N589*O589))</f>
        <v>0</v>
      </c>
      <c r="Q589" s="19">
        <f>IF(F589&gt;41730,D589,0)</f>
        <v>0</v>
      </c>
      <c r="R589" s="18">
        <f>IF(F589&gt;41730,J589+P589,0)</f>
        <v>0</v>
      </c>
      <c r="S589" s="9">
        <f>IF(F589&gt;0,0,K589-P589)</f>
        <v>0</v>
      </c>
      <c r="T589" s="5"/>
      <c r="U589" s="4">
        <f>D589*E589*(IF(U$7&gt;$C589,U$7-$C589+1,0))/365</f>
        <v>0</v>
      </c>
      <c r="V589" s="4">
        <f>($D589-U589)*$E589*(IF(U589&lt;1,IF(V$7&gt;$C589,V$7-$C589+1,0),V$7-U$7))/365</f>
        <v>0</v>
      </c>
      <c r="W589" s="4">
        <f>IF($F589=0,($D589-SUM($U589:V589))*$E589*(IF(V589&lt;1,IF(MIN(W$7,$F589)&gt;$C589,MIN(W$7,$F589)-$C589+1,0),MIN(W$7,$F589)-V$7))/365,IF($F589&gt;V$7,($D589-SUM($U589:V589))*$E589*(IF(V589&lt;1,IF(MIN(W$7,$F589)&gt;$C589,MIN(W$7,$F589)-$C589+1,0),MIN(W$7,$F589)-V$7))/365,0))</f>
        <v>0</v>
      </c>
      <c r="X589" s="4">
        <f>IF($F589=0,($D589-SUM($U589:W589))*$E589*(IF(W589&lt;1,IF(MIN(X$7,$F589)&gt;$C589,MIN(X$7,$F589)-$C589+1,0),MIN(X$7,$F589)-W$7))/365,IF($F589&gt;W$7,($D589-SUM($U589:W589))*$E589*(IF(W589&lt;1,IF(MIN(X$7,$F589)&gt;$C589,MIN(X$7,$F589)-$C589+1,0),MIN(X$7,$F589)-W$7))/365,0))</f>
        <v>0</v>
      </c>
      <c r="Y589" s="4">
        <f>IF($F589=0,($D589-SUM($U589:X589))*$E589*(IF(X589&lt;1,IF(MIN(Y$7,$F589)&gt;$C589,MIN(Y$7,$F589)-$C589+1,0),MIN(Y$7,$F589)-X$7))/365,IF($F589&gt;X$7,($D589-SUM($U589:X589))*$E589*(IF(X589&lt;1,IF(MIN(Y$7,$F589)&gt;$C589,MIN(Y$7,$F589)-$C589+1,0),MIN(Y$7,$F589)-X$7))/365,0))</f>
        <v>0</v>
      </c>
      <c r="Z589" s="4">
        <f>IF($F589=0,($D589-SUM($U589:Y589))*$E589*(IF(Y589&lt;1,IF(MIN(Z$7,$F589)&gt;$C589,MIN(Z$7,$F589)-$C589+1,0),MIN(Z$7,$F589)-Y$7))/365,IF($F589&gt;Y$7,($D589-SUM($U589:Y589))*$E589*(IF(Y589&lt;1,IF(MIN(Z$7,$F589)&gt;$C589,MIN(Z$7,$F589)-$C589+1,0),MIN(Z$7,$F589)-Y$7))/365,0))</f>
        <v>0</v>
      </c>
      <c r="AA589" s="4">
        <f>IF($F589=0,($D589-SUM($U589:Z589))*$E589*(IF(Z589&lt;1,IF(MIN(AA$7,$F589)&gt;$C589,MIN(AA$7,$F589)-$C589+1,0),MIN(AA$7,$F589)-Z$7))/365,IF($F589&gt;Z$7,($D589-SUM($U589:Z589))*$E589*(IF(Z589&lt;1,IF(MIN(AA$7,$F589)&gt;$C589,MIN(AA$7,$F589)-$C589+1,0),MIN(AA$7,$F589)-Z$7))/365,0))</f>
        <v>0</v>
      </c>
      <c r="AB589" s="4">
        <f>IF($F589=0,($D589-SUM($U589:AA589))*$E589*(IF(AA589&lt;1,IF(MIN(AB$7,$F589)&gt;$C589,MIN(AB$7,$F589)-$C589+1,0),MIN(AB$7,$F589)-AA$7))/365,IF($F589&gt;AA$7,($D589-SUM($U589:AA589))*$E589*(IF(AA589&lt;1,IF(MIN(AB$7,$F589)&gt;$C589,MIN(AB$7,$F589)-$C589+1,0),MIN(AB$7,$F589)-AA$7))/365,0))</f>
        <v>0</v>
      </c>
      <c r="AC589" s="4">
        <f>IF($F589=0,($D589-SUM($U589:AB589))*$E589*(IF(AB589&lt;1,IF(MIN(AC$7,$F589)&gt;$C589,MIN(AC$7,$F589)-$C589+1,0),MIN(AC$7,$F589)-AB$7))/365,IF($F589&gt;AB$7,($D589-SUM($U589:AB589))*$E589*(IF(AB589&lt;1,IF(MIN(AC$7,$F589)&gt;$C589,MIN(AC$7,$F589)-$C589+1,0),MIN(AC$7,$F589)-AB$7))/365,0))</f>
        <v>0</v>
      </c>
      <c r="AD589" s="4">
        <f>IF($F589=0,($D589-SUM($U589:AC589))*$E589*(IF(AC589&lt;1,IF(MIN(AD$7,$F589)&gt;$C589,MIN(AD$7,$F589)-$C589+1,0),MIN(AD$7,$F589)-AC$7))/365,IF($F589&gt;AC$7,($D589-SUM($U589:AC589))*$E589*(IF(AC589&lt;1,IF(MIN(AD$7,$F589)&gt;$C589,MIN(AD$7,$F589)-$C589+1,0),MIN(AD$7,$F589)-AC$7))/365,0))</f>
        <v>0</v>
      </c>
      <c r="AE589" s="4">
        <f>IF($F589=0,($D589-SUM($U589:AD589))*$E589*(IF(AD589&lt;1,IF(MIN(AE$7,$F589)&gt;$C589,MIN(AE$7,$F589)-$C589+1,0),MIN(AE$7,$F589)-AD$7))/365,IF($F589&gt;AD$7,($D589-SUM($U589:AD589))*$E589*(IF(AD589&lt;1,IF(MIN(AE$7,$F589)&gt;$C589,MIN(AE$7,$F589)-$C589+1,0),MIN(AE$7,$F589)-AD$7))/365,0))</f>
        <v>0</v>
      </c>
      <c r="AF589" s="4">
        <f>IF($F589=0,($D589-SUM($U589:AE589))*$E589*(IF(AE589&lt;1,IF(MIN(AF$7,$F589)&gt;$C589,MIN(AF$7,$F589)-$C589+1,0),MIN(AF$7,$F589)-AE$7))/365,IF($F589&gt;AE$7,($D589-SUM($U589:AE589))*$E589*(IF(AE589&lt;1,IF(MIN(AF$7,$F589)&gt;$C589,MIN(AF$7,$F589)-$C589+1,0),MIN(AF$7,$F589)-AE$7))/365,0))</f>
        <v>0</v>
      </c>
      <c r="AG589" s="4">
        <f>IF($F589=0,($D589-SUM($U589:AF589))*$E589*(IF(AF589&lt;1,IF(MIN(AG$7,$F589)&gt;$C589,MIN(AG$7,$F589)-$C589+1,0),MIN(AG$7,$F589)-AF$7))/365,IF($F589&gt;AF$7,($D589-SUM($U589:AF589))*$E589*(IF(AF589&lt;1,IF(MIN(AG$7,$F589)&gt;$C589,MIN(AG$7,$F589)-$C589+1,0),MIN(AG$7,$F589)-AF$7))/365,0))</f>
        <v>0</v>
      </c>
      <c r="AH589" s="4">
        <f>IF($F589=0,($D589-SUM($U589:AG589))*$E589*(IF(AG589&lt;1,IF(MIN(AH$7,$F589)&gt;$C589,MIN(AH$7,$F589)-$C589+1,0),MIN(AH$7,$F589)-AG$7))/365,IF($F589&gt;AG$7,($D589-SUM($U589:AG589))*$E589*(IF(AG589&lt;1,IF(MIN(AH$7,$F589)&gt;$C589,MIN(AH$7,$F589)-$C589+1,0),MIN(AH$7,$F589)-AG$7))/365,0))</f>
        <v>0</v>
      </c>
      <c r="AI589" s="4">
        <f>IF($F589=0,($D589-SUM($U589:AH589))*$E589*(IF(AH589&lt;1,IF(MIN(AI$7,$F589)&gt;$C589,MIN(AI$7,$F589)-$C589+1,0),MIN(AI$7,$F589)-AH$7))/365,IF($F589&gt;AH$7,($D589-SUM($U589:AH589))*$E589*(IF(AH589&lt;1,IF(MIN(AI$7,$F589)&gt;$C589,MIN(AI$7,$F589)-$C589+1,0),MIN(AI$7,$F589)-AH$7))/365,0))</f>
        <v>0</v>
      </c>
      <c r="AJ589" s="4">
        <f>IF($F589=0,($D589-SUM($U589:AI589))*$E589*(IF(AI589&lt;1,IF(MIN(AJ$7,$F589)&gt;$C589,MIN(AJ$7,$F589)-$C589+1,0),MIN(AJ$7,$F589)-AI$7))/365,IF($F589&gt;AI$7,($D589-SUM($U589:AI589))*$E589*(IF(AI589&lt;1,IF(MIN(AJ$7,$F589)&gt;$C589,MIN(AJ$7,$F589)-$C589+1,0),MIN(AJ$7,$F589)-AI$7))/365,0))</f>
        <v>0</v>
      </c>
      <c r="AK589" s="4">
        <f>IF($F589=0,($D589-SUM($U589:AJ589))*$E589*(IF(AJ589&lt;1,IF(MIN(AK$7,$F589)&gt;$C589,MIN(AK$7,$F589)-$C589+1,0),MIN(AK$7,$F589)-AJ$7))/365,IF($F589&gt;AJ$7,($D589-SUM($U589:AJ589))*$E589*(IF(AJ589&lt;1,IF(MIN(AK$7,$F589)&gt;$C589,MIN(AK$7,$F589)-$C589+1,0),MIN(AK$7,$F589)-AJ$7))/365,0))</f>
        <v>0</v>
      </c>
      <c r="AL589" s="4">
        <f>IF($F589=0,($D589-SUM($U589:AK589))*$E589*(IF(AK589&lt;1,IF(MIN(AL$7,$F589)&gt;$C589,MIN(AL$7,$F589)-$C589+1,0),MIN(AL$7,$F589)-AK$7))/365,IF($F589&gt;AK$7,($D589-SUM($U589:AK589))*$E589*(IF(AK589&lt;1,IF(MIN(AL$7,$F589)&gt;$C589,MIN(AL$7,$F589)-$C589+1,0),MIN(AL$7,$F589)-AK$7))/365,0))</f>
        <v>0</v>
      </c>
      <c r="AM589" s="4">
        <f>IF($F589=0,($D589-SUM($U589:AL589))*$E589*(IF(AL589&lt;1,IF(MIN(AM$7,$F589)&gt;$C589,MIN(AM$7,$F589)-$C589+1,0),MIN(AM$7,$F589)-AL$7))/365,IF($F589&gt;AL$7,($D589-SUM($U589:AL589))*$E589*(IF(AL589&lt;1,IF(MIN(AM$7,$F589)&gt;$C589,MIN(AM$7,$F589)-$C589+1,0),MIN(AM$7,$F589)-AL$7))/365,0))</f>
        <v>0</v>
      </c>
      <c r="AN589" s="4">
        <f>IF($F589=0,($D589-SUM($U589:AM589))*$E589*(IF(AM589&lt;1,IF(MIN(AN$7,$F589)&gt;$C589,MIN(AN$7,$F589)-$C589+1,0),MIN(AN$7,$F589)-AM$7))/365,IF($F589&gt;AM$7,($D589-SUM($U589:AM589))*$E589*(IF(AM589&lt;1,IF(MIN(AN$7,$F589)&gt;$C589,MIN(AN$7,$F589)-$C589+1,0),MIN(AN$7,$F589)-AM$7))/365,0))</f>
        <v>0</v>
      </c>
      <c r="AO589" s="4">
        <f>IF($F589=0,($D589-SUM($U589:AN589))*$E589*(IF(AN589&lt;1,IF(MIN(AO$7,$F589)&gt;$C589,MIN(AO$7,$F589)-$C589+1,0),MIN(AO$7,$F589)-AN$7))/365,IF($F589&gt;AN$7,($D589-SUM($U589:AN589))*$E589*(IF(AN589&lt;1,IF(MIN(AO$7,$F589)&gt;$C589,MIN(AO$7,$F589)-$C589+1,0),MIN(AO$7,$F589)-AN$7))/365,0))</f>
        <v>0</v>
      </c>
      <c r="AP589" s="4">
        <f>IF($F589=0,($D589-SUM($U589:AO589))*$E589*(IF(AO589&lt;1,IF(MIN(AP$7,$F589)&gt;$C589,MIN(AP$7,$F589)-$C589+1,0),MIN(AP$7,$F589)-AO$7))/365,IF($F589&gt;AO$7,($D589-SUM($U589:AO589))*$E589*(IF(AO589&lt;1,IF(MIN(AP$7,$F589)&gt;$C589,MIN(AP$7,$F589)-$C589+1,0),MIN(AP$7,$F589)-AO$7))/365,0))</f>
        <v>0</v>
      </c>
      <c r="AQ589" s="4">
        <f>IF($F589=0,($D589-SUM($U589:AP589))*$E589*(IF(AP589&lt;1,IF(MIN(AQ$7,$F589)&gt;$C589,MIN(AQ$7,$F589)-$C589+1,0),MIN(AQ$7,$F589)-AP$7))/365,IF($F589&gt;AP$7,($D589-SUM($U589:AP589))*$E589*(IF(AP589&lt;1,IF(MIN(AQ$7,$F589)&gt;$C589,MIN(AQ$7,$F589)-$C589+1,0),MIN(AQ$7,$F589)-AP$7))/365,0))</f>
        <v>0</v>
      </c>
      <c r="AR589" s="4">
        <f>IF($F589=0,($D589-SUM($U589:AQ589))*$E589*(IF(AQ589&lt;1,IF(MIN(AR$7,$F589)&gt;$C589,MIN(AR$7,$F589)-$C589+1,0),MIN(AR$7,$F589)-AQ$7))/365,IF($F589&gt;AQ$7,($D589-SUM($U589:AQ589))*$E589*(IF(AQ589&lt;1,IF(MIN(AR$7,$F589)&gt;$C589,MIN(AR$7,$F589)-$C589+1,0),MIN(AR$7,$F589)-AQ$7))/365,0))</f>
        <v>0</v>
      </c>
      <c r="AS589" s="4">
        <f>IF($F589=0,($D589-SUM($U589:AR589))*$E589*(IF(AR589&lt;1,IF(MIN(AS$7,$F589)&gt;$C589,MIN(AS$7,$F589)-$C589+1,0),MIN(AS$7,$F589)-AR$7))/365,IF($F589&gt;AR$7,($D589-SUM($U589:AR589))*$E589*(IF(AR589&lt;1,IF(MIN(AS$7,$F589)&gt;$C589,MIN(AS$7,$F589)-$C589+1,0),MIN(AS$7,$F589)-AR$7))/365,0))</f>
        <v>0</v>
      </c>
    </row>
    <row r="590" spans="1:45">
      <c r="A590" s="15"/>
      <c r="B590" s="17"/>
      <c r="C590" s="16"/>
      <c r="D590" s="15"/>
      <c r="E590" s="11"/>
      <c r="F590" s="16"/>
      <c r="G590" s="15"/>
      <c r="H590" s="14"/>
      <c r="I590" s="5"/>
      <c r="J590" s="13">
        <f>SUM(U590:AS590)</f>
        <v>0</v>
      </c>
      <c r="K590" s="13">
        <f>IF(F590=0,D590-J590,IF(F590&lt;41730,0,D590-J590))</f>
        <v>0</v>
      </c>
      <c r="L590" s="12">
        <f>IF(K590=0,0,IF(G590-((L$7-C590)/365)&lt;0,0,G590-((L$7-C590)/365)))</f>
        <v>0</v>
      </c>
      <c r="M590" s="4">
        <f>IF(K590=0,0,D590*H590)</f>
        <v>0</v>
      </c>
      <c r="N590" s="11">
        <f>IFERROR((1-(M590/K590)^(1/L590)),0)</f>
        <v>0</v>
      </c>
      <c r="O590" s="10">
        <f>IF(F590&gt;41730,IF(F590&gt;41730,(F590-41730)/365,IF(K590=0,0,IF(G590-((L$7-C590)/365)&lt;0,0,G590-((L$7-C590)/365)))),1)</f>
        <v>1</v>
      </c>
      <c r="P590" s="9">
        <f>IF(K590&lt;M590,0,IF(L590=0,K590-M590,K590*N590*O590))</f>
        <v>0</v>
      </c>
      <c r="Q590" s="19">
        <f>IF(F590&gt;41730,D590,0)</f>
        <v>0</v>
      </c>
      <c r="R590" s="18">
        <f>IF(F590&gt;41730,J590+P590,0)</f>
        <v>0</v>
      </c>
      <c r="S590" s="9">
        <f>IF(F590&gt;0,0,K590-P590)</f>
        <v>0</v>
      </c>
      <c r="T590" s="5"/>
      <c r="U590" s="4">
        <f>D590*E590*(IF(U$7&gt;$C590,U$7-$C590+1,0))/365</f>
        <v>0</v>
      </c>
      <c r="V590" s="4">
        <f>($D590-U590)*$E590*(IF(U590&lt;1,IF(V$7&gt;$C590,V$7-$C590+1,0),V$7-U$7))/365</f>
        <v>0</v>
      </c>
      <c r="W590" s="4">
        <f>IF($F590=0,($D590-SUM($U590:V590))*$E590*(IF(V590&lt;1,IF(MIN(W$7,$F590)&gt;$C590,MIN(W$7,$F590)-$C590+1,0),MIN(W$7,$F590)-V$7))/365,IF($F590&gt;V$7,($D590-SUM($U590:V590))*$E590*(IF(V590&lt;1,IF(MIN(W$7,$F590)&gt;$C590,MIN(W$7,$F590)-$C590+1,0),MIN(W$7,$F590)-V$7))/365,0))</f>
        <v>0</v>
      </c>
      <c r="X590" s="4">
        <f>IF($F590=0,($D590-SUM($U590:W590))*$E590*(IF(W590&lt;1,IF(MIN(X$7,$F590)&gt;$C590,MIN(X$7,$F590)-$C590+1,0),MIN(X$7,$F590)-W$7))/365,IF($F590&gt;W$7,($D590-SUM($U590:W590))*$E590*(IF(W590&lt;1,IF(MIN(X$7,$F590)&gt;$C590,MIN(X$7,$F590)-$C590+1,0),MIN(X$7,$F590)-W$7))/365,0))</f>
        <v>0</v>
      </c>
      <c r="Y590" s="4">
        <f>IF($F590=0,($D590-SUM($U590:X590))*$E590*(IF(X590&lt;1,IF(MIN(Y$7,$F590)&gt;$C590,MIN(Y$7,$F590)-$C590+1,0),MIN(Y$7,$F590)-X$7))/365,IF($F590&gt;X$7,($D590-SUM($U590:X590))*$E590*(IF(X590&lt;1,IF(MIN(Y$7,$F590)&gt;$C590,MIN(Y$7,$F590)-$C590+1,0),MIN(Y$7,$F590)-X$7))/365,0))</f>
        <v>0</v>
      </c>
      <c r="Z590" s="4">
        <f>IF($F590=0,($D590-SUM($U590:Y590))*$E590*(IF(Y590&lt;1,IF(MIN(Z$7,$F590)&gt;$C590,MIN(Z$7,$F590)-$C590+1,0),MIN(Z$7,$F590)-Y$7))/365,IF($F590&gt;Y$7,($D590-SUM($U590:Y590))*$E590*(IF(Y590&lt;1,IF(MIN(Z$7,$F590)&gt;$C590,MIN(Z$7,$F590)-$C590+1,0),MIN(Z$7,$F590)-Y$7))/365,0))</f>
        <v>0</v>
      </c>
      <c r="AA590" s="4">
        <f>IF($F590=0,($D590-SUM($U590:Z590))*$E590*(IF(Z590&lt;1,IF(MIN(AA$7,$F590)&gt;$C590,MIN(AA$7,$F590)-$C590+1,0),MIN(AA$7,$F590)-Z$7))/365,IF($F590&gt;Z$7,($D590-SUM($U590:Z590))*$E590*(IF(Z590&lt;1,IF(MIN(AA$7,$F590)&gt;$C590,MIN(AA$7,$F590)-$C590+1,0),MIN(AA$7,$F590)-Z$7))/365,0))</f>
        <v>0</v>
      </c>
      <c r="AB590" s="4">
        <f>IF($F590=0,($D590-SUM($U590:AA590))*$E590*(IF(AA590&lt;1,IF(MIN(AB$7,$F590)&gt;$C590,MIN(AB$7,$F590)-$C590+1,0),MIN(AB$7,$F590)-AA$7))/365,IF($F590&gt;AA$7,($D590-SUM($U590:AA590))*$E590*(IF(AA590&lt;1,IF(MIN(AB$7,$F590)&gt;$C590,MIN(AB$7,$F590)-$C590+1,0),MIN(AB$7,$F590)-AA$7))/365,0))</f>
        <v>0</v>
      </c>
      <c r="AC590" s="4">
        <f>IF($F590=0,($D590-SUM($U590:AB590))*$E590*(IF(AB590&lt;1,IF(MIN(AC$7,$F590)&gt;$C590,MIN(AC$7,$F590)-$C590+1,0),MIN(AC$7,$F590)-AB$7))/365,IF($F590&gt;AB$7,($D590-SUM($U590:AB590))*$E590*(IF(AB590&lt;1,IF(MIN(AC$7,$F590)&gt;$C590,MIN(AC$7,$F590)-$C590+1,0),MIN(AC$7,$F590)-AB$7))/365,0))</f>
        <v>0</v>
      </c>
      <c r="AD590" s="4">
        <f>IF($F590=0,($D590-SUM($U590:AC590))*$E590*(IF(AC590&lt;1,IF(MIN(AD$7,$F590)&gt;$C590,MIN(AD$7,$F590)-$C590+1,0),MIN(AD$7,$F590)-AC$7))/365,IF($F590&gt;AC$7,($D590-SUM($U590:AC590))*$E590*(IF(AC590&lt;1,IF(MIN(AD$7,$F590)&gt;$C590,MIN(AD$7,$F590)-$C590+1,0),MIN(AD$7,$F590)-AC$7))/365,0))</f>
        <v>0</v>
      </c>
      <c r="AE590" s="4">
        <f>IF($F590=0,($D590-SUM($U590:AD590))*$E590*(IF(AD590&lt;1,IF(MIN(AE$7,$F590)&gt;$C590,MIN(AE$7,$F590)-$C590+1,0),MIN(AE$7,$F590)-AD$7))/365,IF($F590&gt;AD$7,($D590-SUM($U590:AD590))*$E590*(IF(AD590&lt;1,IF(MIN(AE$7,$F590)&gt;$C590,MIN(AE$7,$F590)-$C590+1,0),MIN(AE$7,$F590)-AD$7))/365,0))</f>
        <v>0</v>
      </c>
      <c r="AF590" s="4">
        <f>IF($F590=0,($D590-SUM($U590:AE590))*$E590*(IF(AE590&lt;1,IF(MIN(AF$7,$F590)&gt;$C590,MIN(AF$7,$F590)-$C590+1,0),MIN(AF$7,$F590)-AE$7))/365,IF($F590&gt;AE$7,($D590-SUM($U590:AE590))*$E590*(IF(AE590&lt;1,IF(MIN(AF$7,$F590)&gt;$C590,MIN(AF$7,$F590)-$C590+1,0),MIN(AF$7,$F590)-AE$7))/365,0))</f>
        <v>0</v>
      </c>
      <c r="AG590" s="4">
        <f>IF($F590=0,($D590-SUM($U590:AF590))*$E590*(IF(AF590&lt;1,IF(MIN(AG$7,$F590)&gt;$C590,MIN(AG$7,$F590)-$C590+1,0),MIN(AG$7,$F590)-AF$7))/365,IF($F590&gt;AF$7,($D590-SUM($U590:AF590))*$E590*(IF(AF590&lt;1,IF(MIN(AG$7,$F590)&gt;$C590,MIN(AG$7,$F590)-$C590+1,0),MIN(AG$7,$F590)-AF$7))/365,0))</f>
        <v>0</v>
      </c>
      <c r="AH590" s="4">
        <f>IF($F590=0,($D590-SUM($U590:AG590))*$E590*(IF(AG590&lt;1,IF(MIN(AH$7,$F590)&gt;$C590,MIN(AH$7,$F590)-$C590+1,0),MIN(AH$7,$F590)-AG$7))/365,IF($F590&gt;AG$7,($D590-SUM($U590:AG590))*$E590*(IF(AG590&lt;1,IF(MIN(AH$7,$F590)&gt;$C590,MIN(AH$7,$F590)-$C590+1,0),MIN(AH$7,$F590)-AG$7))/365,0))</f>
        <v>0</v>
      </c>
      <c r="AI590" s="4">
        <f>IF($F590=0,($D590-SUM($U590:AH590))*$E590*(IF(AH590&lt;1,IF(MIN(AI$7,$F590)&gt;$C590,MIN(AI$7,$F590)-$C590+1,0),MIN(AI$7,$F590)-AH$7))/365,IF($F590&gt;AH$7,($D590-SUM($U590:AH590))*$E590*(IF(AH590&lt;1,IF(MIN(AI$7,$F590)&gt;$C590,MIN(AI$7,$F590)-$C590+1,0),MIN(AI$7,$F590)-AH$7))/365,0))</f>
        <v>0</v>
      </c>
      <c r="AJ590" s="4">
        <f>IF($F590=0,($D590-SUM($U590:AI590))*$E590*(IF(AI590&lt;1,IF(MIN(AJ$7,$F590)&gt;$C590,MIN(AJ$7,$F590)-$C590+1,0),MIN(AJ$7,$F590)-AI$7))/365,IF($F590&gt;AI$7,($D590-SUM($U590:AI590))*$E590*(IF(AI590&lt;1,IF(MIN(AJ$7,$F590)&gt;$C590,MIN(AJ$7,$F590)-$C590+1,0),MIN(AJ$7,$F590)-AI$7))/365,0))</f>
        <v>0</v>
      </c>
      <c r="AK590" s="4">
        <f>IF($F590=0,($D590-SUM($U590:AJ590))*$E590*(IF(AJ590&lt;1,IF(MIN(AK$7,$F590)&gt;$C590,MIN(AK$7,$F590)-$C590+1,0),MIN(AK$7,$F590)-AJ$7))/365,IF($F590&gt;AJ$7,($D590-SUM($U590:AJ590))*$E590*(IF(AJ590&lt;1,IF(MIN(AK$7,$F590)&gt;$C590,MIN(AK$7,$F590)-$C590+1,0),MIN(AK$7,$F590)-AJ$7))/365,0))</f>
        <v>0</v>
      </c>
      <c r="AL590" s="4">
        <f>IF($F590=0,($D590-SUM($U590:AK590))*$E590*(IF(AK590&lt;1,IF(MIN(AL$7,$F590)&gt;$C590,MIN(AL$7,$F590)-$C590+1,0),MIN(AL$7,$F590)-AK$7))/365,IF($F590&gt;AK$7,($D590-SUM($U590:AK590))*$E590*(IF(AK590&lt;1,IF(MIN(AL$7,$F590)&gt;$C590,MIN(AL$7,$F590)-$C590+1,0),MIN(AL$7,$F590)-AK$7))/365,0))</f>
        <v>0</v>
      </c>
      <c r="AM590" s="4">
        <f>IF($F590=0,($D590-SUM($U590:AL590))*$E590*(IF(AL590&lt;1,IF(MIN(AM$7,$F590)&gt;$C590,MIN(AM$7,$F590)-$C590+1,0),MIN(AM$7,$F590)-AL$7))/365,IF($F590&gt;AL$7,($D590-SUM($U590:AL590))*$E590*(IF(AL590&lt;1,IF(MIN(AM$7,$F590)&gt;$C590,MIN(AM$7,$F590)-$C590+1,0),MIN(AM$7,$F590)-AL$7))/365,0))</f>
        <v>0</v>
      </c>
      <c r="AN590" s="4">
        <f>IF($F590=0,($D590-SUM($U590:AM590))*$E590*(IF(AM590&lt;1,IF(MIN(AN$7,$F590)&gt;$C590,MIN(AN$7,$F590)-$C590+1,0),MIN(AN$7,$F590)-AM$7))/365,IF($F590&gt;AM$7,($D590-SUM($U590:AM590))*$E590*(IF(AM590&lt;1,IF(MIN(AN$7,$F590)&gt;$C590,MIN(AN$7,$F590)-$C590+1,0),MIN(AN$7,$F590)-AM$7))/365,0))</f>
        <v>0</v>
      </c>
      <c r="AO590" s="4">
        <f>IF($F590=0,($D590-SUM($U590:AN590))*$E590*(IF(AN590&lt;1,IF(MIN(AO$7,$F590)&gt;$C590,MIN(AO$7,$F590)-$C590+1,0),MIN(AO$7,$F590)-AN$7))/365,IF($F590&gt;AN$7,($D590-SUM($U590:AN590))*$E590*(IF(AN590&lt;1,IF(MIN(AO$7,$F590)&gt;$C590,MIN(AO$7,$F590)-$C590+1,0),MIN(AO$7,$F590)-AN$7))/365,0))</f>
        <v>0</v>
      </c>
      <c r="AP590" s="4">
        <f>IF($F590=0,($D590-SUM($U590:AO590))*$E590*(IF(AO590&lt;1,IF(MIN(AP$7,$F590)&gt;$C590,MIN(AP$7,$F590)-$C590+1,0),MIN(AP$7,$F590)-AO$7))/365,IF($F590&gt;AO$7,($D590-SUM($U590:AO590))*$E590*(IF(AO590&lt;1,IF(MIN(AP$7,$F590)&gt;$C590,MIN(AP$7,$F590)-$C590+1,0),MIN(AP$7,$F590)-AO$7))/365,0))</f>
        <v>0</v>
      </c>
      <c r="AQ590" s="4">
        <f>IF($F590=0,($D590-SUM($U590:AP590))*$E590*(IF(AP590&lt;1,IF(MIN(AQ$7,$F590)&gt;$C590,MIN(AQ$7,$F590)-$C590+1,0),MIN(AQ$7,$F590)-AP$7))/365,IF($F590&gt;AP$7,($D590-SUM($U590:AP590))*$E590*(IF(AP590&lt;1,IF(MIN(AQ$7,$F590)&gt;$C590,MIN(AQ$7,$F590)-$C590+1,0),MIN(AQ$7,$F590)-AP$7))/365,0))</f>
        <v>0</v>
      </c>
      <c r="AR590" s="4">
        <f>IF($F590=0,($D590-SUM($U590:AQ590))*$E590*(IF(AQ590&lt;1,IF(MIN(AR$7,$F590)&gt;$C590,MIN(AR$7,$F590)-$C590+1,0),MIN(AR$7,$F590)-AQ$7))/365,IF($F590&gt;AQ$7,($D590-SUM($U590:AQ590))*$E590*(IF(AQ590&lt;1,IF(MIN(AR$7,$F590)&gt;$C590,MIN(AR$7,$F590)-$C590+1,0),MIN(AR$7,$F590)-AQ$7))/365,0))</f>
        <v>0</v>
      </c>
      <c r="AS590" s="4">
        <f>IF($F590=0,($D590-SUM($U590:AR590))*$E590*(IF(AR590&lt;1,IF(MIN(AS$7,$F590)&gt;$C590,MIN(AS$7,$F590)-$C590+1,0),MIN(AS$7,$F590)-AR$7))/365,IF($F590&gt;AR$7,($D590-SUM($U590:AR590))*$E590*(IF(AR590&lt;1,IF(MIN(AS$7,$F590)&gt;$C590,MIN(AS$7,$F590)-$C590+1,0),MIN(AS$7,$F590)-AR$7))/365,0))</f>
        <v>0</v>
      </c>
    </row>
    <row r="591" spans="1:45">
      <c r="A591" s="15"/>
      <c r="B591" s="17"/>
      <c r="C591" s="16"/>
      <c r="D591" s="15"/>
      <c r="E591" s="11"/>
      <c r="F591" s="16"/>
      <c r="G591" s="15"/>
      <c r="H591" s="14"/>
      <c r="I591" s="5"/>
      <c r="J591" s="13">
        <f>SUM(U591:AS591)</f>
        <v>0</v>
      </c>
      <c r="K591" s="13">
        <f>IF(F591=0,D591-J591,IF(F591&lt;41730,0,D591-J591))</f>
        <v>0</v>
      </c>
      <c r="L591" s="12">
        <f>IF(K591=0,0,IF(G591-((L$7-C591)/365)&lt;0,0,G591-((L$7-C591)/365)))</f>
        <v>0</v>
      </c>
      <c r="M591" s="4">
        <f>IF(K591=0,0,D591*H591)</f>
        <v>0</v>
      </c>
      <c r="N591" s="11">
        <f>IFERROR((1-(M591/K591)^(1/L591)),0)</f>
        <v>0</v>
      </c>
      <c r="O591" s="10">
        <f>IF(F591&gt;41730,IF(F591&gt;41730,(F591-41730)/365,IF(K591=0,0,IF(G591-((L$7-C591)/365)&lt;0,0,G591-((L$7-C591)/365)))),1)</f>
        <v>1</v>
      </c>
      <c r="P591" s="9">
        <f>IF(K591&lt;M591,0,IF(L591=0,K591-M591,K591*N591*O591))</f>
        <v>0</v>
      </c>
      <c r="Q591" s="19">
        <f>IF(F591&gt;41730,D591,0)</f>
        <v>0</v>
      </c>
      <c r="R591" s="18">
        <f>IF(F591&gt;41730,J591+P591,0)</f>
        <v>0</v>
      </c>
      <c r="S591" s="9">
        <f>IF(F591&gt;0,0,K591-P591)</f>
        <v>0</v>
      </c>
      <c r="T591" s="5"/>
      <c r="U591" s="4">
        <f>D591*E591*(IF(U$7&gt;$C591,U$7-$C591+1,0))/365</f>
        <v>0</v>
      </c>
      <c r="V591" s="4">
        <f>($D591-U591)*$E591*(IF(U591&lt;1,IF(V$7&gt;$C591,V$7-$C591+1,0),V$7-U$7))/365</f>
        <v>0</v>
      </c>
      <c r="W591" s="4">
        <f>IF($F591=0,($D591-SUM($U591:V591))*$E591*(IF(V591&lt;1,IF(MIN(W$7,$F591)&gt;$C591,MIN(W$7,$F591)-$C591+1,0),MIN(W$7,$F591)-V$7))/365,IF($F591&gt;V$7,($D591-SUM($U591:V591))*$E591*(IF(V591&lt;1,IF(MIN(W$7,$F591)&gt;$C591,MIN(W$7,$F591)-$C591+1,0),MIN(W$7,$F591)-V$7))/365,0))</f>
        <v>0</v>
      </c>
      <c r="X591" s="4">
        <f>IF($F591=0,($D591-SUM($U591:W591))*$E591*(IF(W591&lt;1,IF(MIN(X$7,$F591)&gt;$C591,MIN(X$7,$F591)-$C591+1,0),MIN(X$7,$F591)-W$7))/365,IF($F591&gt;W$7,($D591-SUM($U591:W591))*$E591*(IF(W591&lt;1,IF(MIN(X$7,$F591)&gt;$C591,MIN(X$7,$F591)-$C591+1,0),MIN(X$7,$F591)-W$7))/365,0))</f>
        <v>0</v>
      </c>
      <c r="Y591" s="4">
        <f>IF($F591=0,($D591-SUM($U591:X591))*$E591*(IF(X591&lt;1,IF(MIN(Y$7,$F591)&gt;$C591,MIN(Y$7,$F591)-$C591+1,0),MIN(Y$7,$F591)-X$7))/365,IF($F591&gt;X$7,($D591-SUM($U591:X591))*$E591*(IF(X591&lt;1,IF(MIN(Y$7,$F591)&gt;$C591,MIN(Y$7,$F591)-$C591+1,0),MIN(Y$7,$F591)-X$7))/365,0))</f>
        <v>0</v>
      </c>
      <c r="Z591" s="4">
        <f>IF($F591=0,($D591-SUM($U591:Y591))*$E591*(IF(Y591&lt;1,IF(MIN(Z$7,$F591)&gt;$C591,MIN(Z$7,$F591)-$C591+1,0),MIN(Z$7,$F591)-Y$7))/365,IF($F591&gt;Y$7,($D591-SUM($U591:Y591))*$E591*(IF(Y591&lt;1,IF(MIN(Z$7,$F591)&gt;$C591,MIN(Z$7,$F591)-$C591+1,0),MIN(Z$7,$F591)-Y$7))/365,0))</f>
        <v>0</v>
      </c>
      <c r="AA591" s="4">
        <f>IF($F591=0,($D591-SUM($U591:Z591))*$E591*(IF(Z591&lt;1,IF(MIN(AA$7,$F591)&gt;$C591,MIN(AA$7,$F591)-$C591+1,0),MIN(AA$7,$F591)-Z$7))/365,IF($F591&gt;Z$7,($D591-SUM($U591:Z591))*$E591*(IF(Z591&lt;1,IF(MIN(AA$7,$F591)&gt;$C591,MIN(AA$7,$F591)-$C591+1,0),MIN(AA$7,$F591)-Z$7))/365,0))</f>
        <v>0</v>
      </c>
      <c r="AB591" s="4">
        <f>IF($F591=0,($D591-SUM($U591:AA591))*$E591*(IF(AA591&lt;1,IF(MIN(AB$7,$F591)&gt;$C591,MIN(AB$7,$F591)-$C591+1,0),MIN(AB$7,$F591)-AA$7))/365,IF($F591&gt;AA$7,($D591-SUM($U591:AA591))*$E591*(IF(AA591&lt;1,IF(MIN(AB$7,$F591)&gt;$C591,MIN(AB$7,$F591)-$C591+1,0),MIN(AB$7,$F591)-AA$7))/365,0))</f>
        <v>0</v>
      </c>
      <c r="AC591" s="4">
        <f>IF($F591=0,($D591-SUM($U591:AB591))*$E591*(IF(AB591&lt;1,IF(MIN(AC$7,$F591)&gt;$C591,MIN(AC$7,$F591)-$C591+1,0),MIN(AC$7,$F591)-AB$7))/365,IF($F591&gt;AB$7,($D591-SUM($U591:AB591))*$E591*(IF(AB591&lt;1,IF(MIN(AC$7,$F591)&gt;$C591,MIN(AC$7,$F591)-$C591+1,0),MIN(AC$7,$F591)-AB$7))/365,0))</f>
        <v>0</v>
      </c>
      <c r="AD591" s="4">
        <f>IF($F591=0,($D591-SUM($U591:AC591))*$E591*(IF(AC591&lt;1,IF(MIN(AD$7,$F591)&gt;$C591,MIN(AD$7,$F591)-$C591+1,0),MIN(AD$7,$F591)-AC$7))/365,IF($F591&gt;AC$7,($D591-SUM($U591:AC591))*$E591*(IF(AC591&lt;1,IF(MIN(AD$7,$F591)&gt;$C591,MIN(AD$7,$F591)-$C591+1,0),MIN(AD$7,$F591)-AC$7))/365,0))</f>
        <v>0</v>
      </c>
      <c r="AE591" s="4">
        <f>IF($F591=0,($D591-SUM($U591:AD591))*$E591*(IF(AD591&lt;1,IF(MIN(AE$7,$F591)&gt;$C591,MIN(AE$7,$F591)-$C591+1,0),MIN(AE$7,$F591)-AD$7))/365,IF($F591&gt;AD$7,($D591-SUM($U591:AD591))*$E591*(IF(AD591&lt;1,IF(MIN(AE$7,$F591)&gt;$C591,MIN(AE$7,$F591)-$C591+1,0),MIN(AE$7,$F591)-AD$7))/365,0))</f>
        <v>0</v>
      </c>
      <c r="AF591" s="4">
        <f>IF($F591=0,($D591-SUM($U591:AE591))*$E591*(IF(AE591&lt;1,IF(MIN(AF$7,$F591)&gt;$C591,MIN(AF$7,$F591)-$C591+1,0),MIN(AF$7,$F591)-AE$7))/365,IF($F591&gt;AE$7,($D591-SUM($U591:AE591))*$E591*(IF(AE591&lt;1,IF(MIN(AF$7,$F591)&gt;$C591,MIN(AF$7,$F591)-$C591+1,0),MIN(AF$7,$F591)-AE$7))/365,0))</f>
        <v>0</v>
      </c>
      <c r="AG591" s="4">
        <f>IF($F591=0,($D591-SUM($U591:AF591))*$E591*(IF(AF591&lt;1,IF(MIN(AG$7,$F591)&gt;$C591,MIN(AG$7,$F591)-$C591+1,0),MIN(AG$7,$F591)-AF$7))/365,IF($F591&gt;AF$7,($D591-SUM($U591:AF591))*$E591*(IF(AF591&lt;1,IF(MIN(AG$7,$F591)&gt;$C591,MIN(AG$7,$F591)-$C591+1,0),MIN(AG$7,$F591)-AF$7))/365,0))</f>
        <v>0</v>
      </c>
      <c r="AH591" s="4">
        <f>IF($F591=0,($D591-SUM($U591:AG591))*$E591*(IF(AG591&lt;1,IF(MIN(AH$7,$F591)&gt;$C591,MIN(AH$7,$F591)-$C591+1,0),MIN(AH$7,$F591)-AG$7))/365,IF($F591&gt;AG$7,($D591-SUM($U591:AG591))*$E591*(IF(AG591&lt;1,IF(MIN(AH$7,$F591)&gt;$C591,MIN(AH$7,$F591)-$C591+1,0),MIN(AH$7,$F591)-AG$7))/365,0))</f>
        <v>0</v>
      </c>
      <c r="AI591" s="4">
        <f>IF($F591=0,($D591-SUM($U591:AH591))*$E591*(IF(AH591&lt;1,IF(MIN(AI$7,$F591)&gt;$C591,MIN(AI$7,$F591)-$C591+1,0),MIN(AI$7,$F591)-AH$7))/365,IF($F591&gt;AH$7,($D591-SUM($U591:AH591))*$E591*(IF(AH591&lt;1,IF(MIN(AI$7,$F591)&gt;$C591,MIN(AI$7,$F591)-$C591+1,0),MIN(AI$7,$F591)-AH$7))/365,0))</f>
        <v>0</v>
      </c>
      <c r="AJ591" s="4">
        <f>IF($F591=0,($D591-SUM($U591:AI591))*$E591*(IF(AI591&lt;1,IF(MIN(AJ$7,$F591)&gt;$C591,MIN(AJ$7,$F591)-$C591+1,0),MIN(AJ$7,$F591)-AI$7))/365,IF($F591&gt;AI$7,($D591-SUM($U591:AI591))*$E591*(IF(AI591&lt;1,IF(MIN(AJ$7,$F591)&gt;$C591,MIN(AJ$7,$F591)-$C591+1,0),MIN(AJ$7,$F591)-AI$7))/365,0))</f>
        <v>0</v>
      </c>
      <c r="AK591" s="4">
        <f>IF($F591=0,($D591-SUM($U591:AJ591))*$E591*(IF(AJ591&lt;1,IF(MIN(AK$7,$F591)&gt;$C591,MIN(AK$7,$F591)-$C591+1,0),MIN(AK$7,$F591)-AJ$7))/365,IF($F591&gt;AJ$7,($D591-SUM($U591:AJ591))*$E591*(IF(AJ591&lt;1,IF(MIN(AK$7,$F591)&gt;$C591,MIN(AK$7,$F591)-$C591+1,0),MIN(AK$7,$F591)-AJ$7))/365,0))</f>
        <v>0</v>
      </c>
      <c r="AL591" s="4">
        <f>IF($F591=0,($D591-SUM($U591:AK591))*$E591*(IF(AK591&lt;1,IF(MIN(AL$7,$F591)&gt;$C591,MIN(AL$7,$F591)-$C591+1,0),MIN(AL$7,$F591)-AK$7))/365,IF($F591&gt;AK$7,($D591-SUM($U591:AK591))*$E591*(IF(AK591&lt;1,IF(MIN(AL$7,$F591)&gt;$C591,MIN(AL$7,$F591)-$C591+1,0),MIN(AL$7,$F591)-AK$7))/365,0))</f>
        <v>0</v>
      </c>
      <c r="AM591" s="4">
        <f>IF($F591=0,($D591-SUM($U591:AL591))*$E591*(IF(AL591&lt;1,IF(MIN(AM$7,$F591)&gt;$C591,MIN(AM$7,$F591)-$C591+1,0),MIN(AM$7,$F591)-AL$7))/365,IF($F591&gt;AL$7,($D591-SUM($U591:AL591))*$E591*(IF(AL591&lt;1,IF(MIN(AM$7,$F591)&gt;$C591,MIN(AM$7,$F591)-$C591+1,0),MIN(AM$7,$F591)-AL$7))/365,0))</f>
        <v>0</v>
      </c>
      <c r="AN591" s="4">
        <f>IF($F591=0,($D591-SUM($U591:AM591))*$E591*(IF(AM591&lt;1,IF(MIN(AN$7,$F591)&gt;$C591,MIN(AN$7,$F591)-$C591+1,0),MIN(AN$7,$F591)-AM$7))/365,IF($F591&gt;AM$7,($D591-SUM($U591:AM591))*$E591*(IF(AM591&lt;1,IF(MIN(AN$7,$F591)&gt;$C591,MIN(AN$7,$F591)-$C591+1,0),MIN(AN$7,$F591)-AM$7))/365,0))</f>
        <v>0</v>
      </c>
      <c r="AO591" s="4">
        <f>IF($F591=0,($D591-SUM($U591:AN591))*$E591*(IF(AN591&lt;1,IF(MIN(AO$7,$F591)&gt;$C591,MIN(AO$7,$F591)-$C591+1,0),MIN(AO$7,$F591)-AN$7))/365,IF($F591&gt;AN$7,($D591-SUM($U591:AN591))*$E591*(IF(AN591&lt;1,IF(MIN(AO$7,$F591)&gt;$C591,MIN(AO$7,$F591)-$C591+1,0),MIN(AO$7,$F591)-AN$7))/365,0))</f>
        <v>0</v>
      </c>
      <c r="AP591" s="4">
        <f>IF($F591=0,($D591-SUM($U591:AO591))*$E591*(IF(AO591&lt;1,IF(MIN(AP$7,$F591)&gt;$C591,MIN(AP$7,$F591)-$C591+1,0),MIN(AP$7,$F591)-AO$7))/365,IF($F591&gt;AO$7,($D591-SUM($U591:AO591))*$E591*(IF(AO591&lt;1,IF(MIN(AP$7,$F591)&gt;$C591,MIN(AP$7,$F591)-$C591+1,0),MIN(AP$7,$F591)-AO$7))/365,0))</f>
        <v>0</v>
      </c>
      <c r="AQ591" s="4">
        <f>IF($F591=0,($D591-SUM($U591:AP591))*$E591*(IF(AP591&lt;1,IF(MIN(AQ$7,$F591)&gt;$C591,MIN(AQ$7,$F591)-$C591+1,0),MIN(AQ$7,$F591)-AP$7))/365,IF($F591&gt;AP$7,($D591-SUM($U591:AP591))*$E591*(IF(AP591&lt;1,IF(MIN(AQ$7,$F591)&gt;$C591,MIN(AQ$7,$F591)-$C591+1,0),MIN(AQ$7,$F591)-AP$7))/365,0))</f>
        <v>0</v>
      </c>
      <c r="AR591" s="4">
        <f>IF($F591=0,($D591-SUM($U591:AQ591))*$E591*(IF(AQ591&lt;1,IF(MIN(AR$7,$F591)&gt;$C591,MIN(AR$7,$F591)-$C591+1,0),MIN(AR$7,$F591)-AQ$7))/365,IF($F591&gt;AQ$7,($D591-SUM($U591:AQ591))*$E591*(IF(AQ591&lt;1,IF(MIN(AR$7,$F591)&gt;$C591,MIN(AR$7,$F591)-$C591+1,0),MIN(AR$7,$F591)-AQ$7))/365,0))</f>
        <v>0</v>
      </c>
      <c r="AS591" s="4">
        <f>IF($F591=0,($D591-SUM($U591:AR591))*$E591*(IF(AR591&lt;1,IF(MIN(AS$7,$F591)&gt;$C591,MIN(AS$7,$F591)-$C591+1,0),MIN(AS$7,$F591)-AR$7))/365,IF($F591&gt;AR$7,($D591-SUM($U591:AR591))*$E591*(IF(AR591&lt;1,IF(MIN(AS$7,$F591)&gt;$C591,MIN(AS$7,$F591)-$C591+1,0),MIN(AS$7,$F591)-AR$7))/365,0))</f>
        <v>0</v>
      </c>
    </row>
    <row r="592" spans="1:45">
      <c r="A592" s="15"/>
      <c r="B592" s="17"/>
      <c r="C592" s="16"/>
      <c r="D592" s="15"/>
      <c r="E592" s="11"/>
      <c r="F592" s="16"/>
      <c r="G592" s="15"/>
      <c r="H592" s="14"/>
      <c r="I592" s="5"/>
      <c r="J592" s="13">
        <f>SUM(U592:AS592)</f>
        <v>0</v>
      </c>
      <c r="K592" s="13">
        <f>IF(F592=0,D592-J592,IF(F592&lt;41730,0,D592-J592))</f>
        <v>0</v>
      </c>
      <c r="L592" s="12">
        <f>IF(K592=0,0,IF(G592-((L$7-C592)/365)&lt;0,0,G592-((L$7-C592)/365)))</f>
        <v>0</v>
      </c>
      <c r="M592" s="4">
        <f>IF(K592=0,0,D592*H592)</f>
        <v>0</v>
      </c>
      <c r="N592" s="11">
        <f>IFERROR((1-(M592/K592)^(1/L592)),0)</f>
        <v>0</v>
      </c>
      <c r="O592" s="10">
        <f>IF(F592&gt;41730,IF(F592&gt;41730,(F592-41730)/365,IF(K592=0,0,IF(G592-((L$7-C592)/365)&lt;0,0,G592-((L$7-C592)/365)))),1)</f>
        <v>1</v>
      </c>
      <c r="P592" s="9">
        <f>IF(K592&lt;M592,0,IF(L592=0,K592-M592,K592*N592*O592))</f>
        <v>0</v>
      </c>
      <c r="Q592" s="19">
        <f>IF(F592&gt;41730,D592,0)</f>
        <v>0</v>
      </c>
      <c r="R592" s="18">
        <f>IF(F592&gt;41730,J592+P592,0)</f>
        <v>0</v>
      </c>
      <c r="S592" s="9">
        <f>IF(F592&gt;0,0,K592-P592)</f>
        <v>0</v>
      </c>
      <c r="T592" s="5"/>
      <c r="U592" s="4">
        <f>D592*E592*(IF(U$7&gt;$C592,U$7-$C592+1,0))/365</f>
        <v>0</v>
      </c>
      <c r="V592" s="4">
        <f>($D592-U592)*$E592*(IF(U592&lt;1,IF(V$7&gt;$C592,V$7-$C592+1,0),V$7-U$7))/365</f>
        <v>0</v>
      </c>
      <c r="W592" s="4">
        <f>IF($F592=0,($D592-SUM($U592:V592))*$E592*(IF(V592&lt;1,IF(MIN(W$7,$F592)&gt;$C592,MIN(W$7,$F592)-$C592+1,0),MIN(W$7,$F592)-V$7))/365,IF($F592&gt;V$7,($D592-SUM($U592:V592))*$E592*(IF(V592&lt;1,IF(MIN(W$7,$F592)&gt;$C592,MIN(W$7,$F592)-$C592+1,0),MIN(W$7,$F592)-V$7))/365,0))</f>
        <v>0</v>
      </c>
      <c r="X592" s="4">
        <f>IF($F592=0,($D592-SUM($U592:W592))*$E592*(IF(W592&lt;1,IF(MIN(X$7,$F592)&gt;$C592,MIN(X$7,$F592)-$C592+1,0),MIN(X$7,$F592)-W$7))/365,IF($F592&gt;W$7,($D592-SUM($U592:W592))*$E592*(IF(W592&lt;1,IF(MIN(X$7,$F592)&gt;$C592,MIN(X$7,$F592)-$C592+1,0),MIN(X$7,$F592)-W$7))/365,0))</f>
        <v>0</v>
      </c>
      <c r="Y592" s="4">
        <f>IF($F592=0,($D592-SUM($U592:X592))*$E592*(IF(X592&lt;1,IF(MIN(Y$7,$F592)&gt;$C592,MIN(Y$7,$F592)-$C592+1,0),MIN(Y$7,$F592)-X$7))/365,IF($F592&gt;X$7,($D592-SUM($U592:X592))*$E592*(IF(X592&lt;1,IF(MIN(Y$7,$F592)&gt;$C592,MIN(Y$7,$F592)-$C592+1,0),MIN(Y$7,$F592)-X$7))/365,0))</f>
        <v>0</v>
      </c>
      <c r="Z592" s="4">
        <f>IF($F592=0,($D592-SUM($U592:Y592))*$E592*(IF(Y592&lt;1,IF(MIN(Z$7,$F592)&gt;$C592,MIN(Z$7,$F592)-$C592+1,0),MIN(Z$7,$F592)-Y$7))/365,IF($F592&gt;Y$7,($D592-SUM($U592:Y592))*$E592*(IF(Y592&lt;1,IF(MIN(Z$7,$F592)&gt;$C592,MIN(Z$7,$F592)-$C592+1,0),MIN(Z$7,$F592)-Y$7))/365,0))</f>
        <v>0</v>
      </c>
      <c r="AA592" s="4">
        <f>IF($F592=0,($D592-SUM($U592:Z592))*$E592*(IF(Z592&lt;1,IF(MIN(AA$7,$F592)&gt;$C592,MIN(AA$7,$F592)-$C592+1,0),MIN(AA$7,$F592)-Z$7))/365,IF($F592&gt;Z$7,($D592-SUM($U592:Z592))*$E592*(IF(Z592&lt;1,IF(MIN(AA$7,$F592)&gt;$C592,MIN(AA$7,$F592)-$C592+1,0),MIN(AA$7,$F592)-Z$7))/365,0))</f>
        <v>0</v>
      </c>
      <c r="AB592" s="4">
        <f>IF($F592=0,($D592-SUM($U592:AA592))*$E592*(IF(AA592&lt;1,IF(MIN(AB$7,$F592)&gt;$C592,MIN(AB$7,$F592)-$C592+1,0),MIN(AB$7,$F592)-AA$7))/365,IF($F592&gt;AA$7,($D592-SUM($U592:AA592))*$E592*(IF(AA592&lt;1,IF(MIN(AB$7,$F592)&gt;$C592,MIN(AB$7,$F592)-$C592+1,0),MIN(AB$7,$F592)-AA$7))/365,0))</f>
        <v>0</v>
      </c>
      <c r="AC592" s="4">
        <f>IF($F592=0,($D592-SUM($U592:AB592))*$E592*(IF(AB592&lt;1,IF(MIN(AC$7,$F592)&gt;$C592,MIN(AC$7,$F592)-$C592+1,0),MIN(AC$7,$F592)-AB$7))/365,IF($F592&gt;AB$7,($D592-SUM($U592:AB592))*$E592*(IF(AB592&lt;1,IF(MIN(AC$7,$F592)&gt;$C592,MIN(AC$7,$F592)-$C592+1,0),MIN(AC$7,$F592)-AB$7))/365,0))</f>
        <v>0</v>
      </c>
      <c r="AD592" s="4">
        <f>IF($F592=0,($D592-SUM($U592:AC592))*$E592*(IF(AC592&lt;1,IF(MIN(AD$7,$F592)&gt;$C592,MIN(AD$7,$F592)-$C592+1,0),MIN(AD$7,$F592)-AC$7))/365,IF($F592&gt;AC$7,($D592-SUM($U592:AC592))*$E592*(IF(AC592&lt;1,IF(MIN(AD$7,$F592)&gt;$C592,MIN(AD$7,$F592)-$C592+1,0),MIN(AD$7,$F592)-AC$7))/365,0))</f>
        <v>0</v>
      </c>
      <c r="AE592" s="4">
        <f>IF($F592=0,($D592-SUM($U592:AD592))*$E592*(IF(AD592&lt;1,IF(MIN(AE$7,$F592)&gt;$C592,MIN(AE$7,$F592)-$C592+1,0),MIN(AE$7,$F592)-AD$7))/365,IF($F592&gt;AD$7,($D592-SUM($U592:AD592))*$E592*(IF(AD592&lt;1,IF(MIN(AE$7,$F592)&gt;$C592,MIN(AE$7,$F592)-$C592+1,0),MIN(AE$7,$F592)-AD$7))/365,0))</f>
        <v>0</v>
      </c>
      <c r="AF592" s="4">
        <f>IF($F592=0,($D592-SUM($U592:AE592))*$E592*(IF(AE592&lt;1,IF(MIN(AF$7,$F592)&gt;$C592,MIN(AF$7,$F592)-$C592+1,0),MIN(AF$7,$F592)-AE$7))/365,IF($F592&gt;AE$7,($D592-SUM($U592:AE592))*$E592*(IF(AE592&lt;1,IF(MIN(AF$7,$F592)&gt;$C592,MIN(AF$7,$F592)-$C592+1,0),MIN(AF$7,$F592)-AE$7))/365,0))</f>
        <v>0</v>
      </c>
      <c r="AG592" s="4">
        <f>IF($F592=0,($D592-SUM($U592:AF592))*$E592*(IF(AF592&lt;1,IF(MIN(AG$7,$F592)&gt;$C592,MIN(AG$7,$F592)-$C592+1,0),MIN(AG$7,$F592)-AF$7))/365,IF($F592&gt;AF$7,($D592-SUM($U592:AF592))*$E592*(IF(AF592&lt;1,IF(MIN(AG$7,$F592)&gt;$C592,MIN(AG$7,$F592)-$C592+1,0),MIN(AG$7,$F592)-AF$7))/365,0))</f>
        <v>0</v>
      </c>
      <c r="AH592" s="4">
        <f>IF($F592=0,($D592-SUM($U592:AG592))*$E592*(IF(AG592&lt;1,IF(MIN(AH$7,$F592)&gt;$C592,MIN(AH$7,$F592)-$C592+1,0),MIN(AH$7,$F592)-AG$7))/365,IF($F592&gt;AG$7,($D592-SUM($U592:AG592))*$E592*(IF(AG592&lt;1,IF(MIN(AH$7,$F592)&gt;$C592,MIN(AH$7,$F592)-$C592+1,0),MIN(AH$7,$F592)-AG$7))/365,0))</f>
        <v>0</v>
      </c>
      <c r="AI592" s="4">
        <f>IF($F592=0,($D592-SUM($U592:AH592))*$E592*(IF(AH592&lt;1,IF(MIN(AI$7,$F592)&gt;$C592,MIN(AI$7,$F592)-$C592+1,0),MIN(AI$7,$F592)-AH$7))/365,IF($F592&gt;AH$7,($D592-SUM($U592:AH592))*$E592*(IF(AH592&lt;1,IF(MIN(AI$7,$F592)&gt;$C592,MIN(AI$7,$F592)-$C592+1,0),MIN(AI$7,$F592)-AH$7))/365,0))</f>
        <v>0</v>
      </c>
      <c r="AJ592" s="4">
        <f>IF($F592=0,($D592-SUM($U592:AI592))*$E592*(IF(AI592&lt;1,IF(MIN(AJ$7,$F592)&gt;$C592,MIN(AJ$7,$F592)-$C592+1,0),MIN(AJ$7,$F592)-AI$7))/365,IF($F592&gt;AI$7,($D592-SUM($U592:AI592))*$E592*(IF(AI592&lt;1,IF(MIN(AJ$7,$F592)&gt;$C592,MIN(AJ$7,$F592)-$C592+1,0),MIN(AJ$7,$F592)-AI$7))/365,0))</f>
        <v>0</v>
      </c>
      <c r="AK592" s="4">
        <f>IF($F592=0,($D592-SUM($U592:AJ592))*$E592*(IF(AJ592&lt;1,IF(MIN(AK$7,$F592)&gt;$C592,MIN(AK$7,$F592)-$C592+1,0),MIN(AK$7,$F592)-AJ$7))/365,IF($F592&gt;AJ$7,($D592-SUM($U592:AJ592))*$E592*(IF(AJ592&lt;1,IF(MIN(AK$7,$F592)&gt;$C592,MIN(AK$7,$F592)-$C592+1,0),MIN(AK$7,$F592)-AJ$7))/365,0))</f>
        <v>0</v>
      </c>
      <c r="AL592" s="4">
        <f>IF($F592=0,($D592-SUM($U592:AK592))*$E592*(IF(AK592&lt;1,IF(MIN(AL$7,$F592)&gt;$C592,MIN(AL$7,$F592)-$C592+1,0),MIN(AL$7,$F592)-AK$7))/365,IF($F592&gt;AK$7,($D592-SUM($U592:AK592))*$E592*(IF(AK592&lt;1,IF(MIN(AL$7,$F592)&gt;$C592,MIN(AL$7,$F592)-$C592+1,0),MIN(AL$7,$F592)-AK$7))/365,0))</f>
        <v>0</v>
      </c>
      <c r="AM592" s="4">
        <f>IF($F592=0,($D592-SUM($U592:AL592))*$E592*(IF(AL592&lt;1,IF(MIN(AM$7,$F592)&gt;$C592,MIN(AM$7,$F592)-$C592+1,0),MIN(AM$7,$F592)-AL$7))/365,IF($F592&gt;AL$7,($D592-SUM($U592:AL592))*$E592*(IF(AL592&lt;1,IF(MIN(AM$7,$F592)&gt;$C592,MIN(AM$7,$F592)-$C592+1,0),MIN(AM$7,$F592)-AL$7))/365,0))</f>
        <v>0</v>
      </c>
      <c r="AN592" s="4">
        <f>IF($F592=0,($D592-SUM($U592:AM592))*$E592*(IF(AM592&lt;1,IF(MIN(AN$7,$F592)&gt;$C592,MIN(AN$7,$F592)-$C592+1,0),MIN(AN$7,$F592)-AM$7))/365,IF($F592&gt;AM$7,($D592-SUM($U592:AM592))*$E592*(IF(AM592&lt;1,IF(MIN(AN$7,$F592)&gt;$C592,MIN(AN$7,$F592)-$C592+1,0),MIN(AN$7,$F592)-AM$7))/365,0))</f>
        <v>0</v>
      </c>
      <c r="AO592" s="4">
        <f>IF($F592=0,($D592-SUM($U592:AN592))*$E592*(IF(AN592&lt;1,IF(MIN(AO$7,$F592)&gt;$C592,MIN(AO$7,$F592)-$C592+1,0),MIN(AO$7,$F592)-AN$7))/365,IF($F592&gt;AN$7,($D592-SUM($U592:AN592))*$E592*(IF(AN592&lt;1,IF(MIN(AO$7,$F592)&gt;$C592,MIN(AO$7,$F592)-$C592+1,0),MIN(AO$7,$F592)-AN$7))/365,0))</f>
        <v>0</v>
      </c>
      <c r="AP592" s="4">
        <f>IF($F592=0,($D592-SUM($U592:AO592))*$E592*(IF(AO592&lt;1,IF(MIN(AP$7,$F592)&gt;$C592,MIN(AP$7,$F592)-$C592+1,0),MIN(AP$7,$F592)-AO$7))/365,IF($F592&gt;AO$7,($D592-SUM($U592:AO592))*$E592*(IF(AO592&lt;1,IF(MIN(AP$7,$F592)&gt;$C592,MIN(AP$7,$F592)-$C592+1,0),MIN(AP$7,$F592)-AO$7))/365,0))</f>
        <v>0</v>
      </c>
      <c r="AQ592" s="4">
        <f>IF($F592=0,($D592-SUM($U592:AP592))*$E592*(IF(AP592&lt;1,IF(MIN(AQ$7,$F592)&gt;$C592,MIN(AQ$7,$F592)-$C592+1,0),MIN(AQ$7,$F592)-AP$7))/365,IF($F592&gt;AP$7,($D592-SUM($U592:AP592))*$E592*(IF(AP592&lt;1,IF(MIN(AQ$7,$F592)&gt;$C592,MIN(AQ$7,$F592)-$C592+1,0),MIN(AQ$7,$F592)-AP$7))/365,0))</f>
        <v>0</v>
      </c>
      <c r="AR592" s="4">
        <f>IF($F592=0,($D592-SUM($U592:AQ592))*$E592*(IF(AQ592&lt;1,IF(MIN(AR$7,$F592)&gt;$C592,MIN(AR$7,$F592)-$C592+1,0),MIN(AR$7,$F592)-AQ$7))/365,IF($F592&gt;AQ$7,($D592-SUM($U592:AQ592))*$E592*(IF(AQ592&lt;1,IF(MIN(AR$7,$F592)&gt;$C592,MIN(AR$7,$F592)-$C592+1,0),MIN(AR$7,$F592)-AQ$7))/365,0))</f>
        <v>0</v>
      </c>
      <c r="AS592" s="4">
        <f>IF($F592=0,($D592-SUM($U592:AR592))*$E592*(IF(AR592&lt;1,IF(MIN(AS$7,$F592)&gt;$C592,MIN(AS$7,$F592)-$C592+1,0),MIN(AS$7,$F592)-AR$7))/365,IF($F592&gt;AR$7,($D592-SUM($U592:AR592))*$E592*(IF(AR592&lt;1,IF(MIN(AS$7,$F592)&gt;$C592,MIN(AS$7,$F592)-$C592+1,0),MIN(AS$7,$F592)-AR$7))/365,0))</f>
        <v>0</v>
      </c>
    </row>
    <row r="593" spans="1:45">
      <c r="A593" s="15"/>
      <c r="B593" s="17"/>
      <c r="C593" s="16"/>
      <c r="D593" s="15"/>
      <c r="E593" s="11"/>
      <c r="F593" s="16"/>
      <c r="G593" s="15"/>
      <c r="H593" s="14"/>
      <c r="I593" s="5"/>
      <c r="J593" s="13">
        <f>SUM(U593:AS593)</f>
        <v>0</v>
      </c>
      <c r="K593" s="13">
        <f>IF(F593=0,D593-J593,IF(F593&lt;41730,0,D593-J593))</f>
        <v>0</v>
      </c>
      <c r="L593" s="12">
        <f>IF(K593=0,0,IF(G593-((L$7-C593)/365)&lt;0,0,G593-((L$7-C593)/365)))</f>
        <v>0</v>
      </c>
      <c r="M593" s="4">
        <f>IF(K593=0,0,D593*H593)</f>
        <v>0</v>
      </c>
      <c r="N593" s="11">
        <f>IFERROR((1-(M593/K593)^(1/L593)),0)</f>
        <v>0</v>
      </c>
      <c r="O593" s="10">
        <f>IF(F593&gt;41730,IF(F593&gt;41730,(F593-41730)/365,IF(K593=0,0,IF(G593-((L$7-C593)/365)&lt;0,0,G593-((L$7-C593)/365)))),1)</f>
        <v>1</v>
      </c>
      <c r="P593" s="9">
        <f>IF(K593&lt;M593,0,IF(L593=0,K593-M593,K593*N593*O593))</f>
        <v>0</v>
      </c>
      <c r="Q593" s="19">
        <f>IF(F593&gt;41730,D593,0)</f>
        <v>0</v>
      </c>
      <c r="R593" s="18">
        <f>IF(F593&gt;41730,J593+P593,0)</f>
        <v>0</v>
      </c>
      <c r="S593" s="9">
        <f>IF(F593&gt;0,0,K593-P593)</f>
        <v>0</v>
      </c>
      <c r="T593" s="5"/>
      <c r="U593" s="4">
        <f>D593*E593*(IF(U$7&gt;$C593,U$7-$C593+1,0))/365</f>
        <v>0</v>
      </c>
      <c r="V593" s="4">
        <f>($D593-U593)*$E593*(IF(U593&lt;1,IF(V$7&gt;$C593,V$7-$C593+1,0),V$7-U$7))/365</f>
        <v>0</v>
      </c>
      <c r="W593" s="4">
        <f>IF($F593=0,($D593-SUM($U593:V593))*$E593*(IF(V593&lt;1,IF(MIN(W$7,$F593)&gt;$C593,MIN(W$7,$F593)-$C593+1,0),MIN(W$7,$F593)-V$7))/365,IF($F593&gt;V$7,($D593-SUM($U593:V593))*$E593*(IF(V593&lt;1,IF(MIN(W$7,$F593)&gt;$C593,MIN(W$7,$F593)-$C593+1,0),MIN(W$7,$F593)-V$7))/365,0))</f>
        <v>0</v>
      </c>
      <c r="X593" s="4">
        <f>IF($F593=0,($D593-SUM($U593:W593))*$E593*(IF(W593&lt;1,IF(MIN(X$7,$F593)&gt;$C593,MIN(X$7,$F593)-$C593+1,0),MIN(X$7,$F593)-W$7))/365,IF($F593&gt;W$7,($D593-SUM($U593:W593))*$E593*(IF(W593&lt;1,IF(MIN(X$7,$F593)&gt;$C593,MIN(X$7,$F593)-$C593+1,0),MIN(X$7,$F593)-W$7))/365,0))</f>
        <v>0</v>
      </c>
      <c r="Y593" s="4">
        <f>IF($F593=0,($D593-SUM($U593:X593))*$E593*(IF(X593&lt;1,IF(MIN(Y$7,$F593)&gt;$C593,MIN(Y$7,$F593)-$C593+1,0),MIN(Y$7,$F593)-X$7))/365,IF($F593&gt;X$7,($D593-SUM($U593:X593))*$E593*(IF(X593&lt;1,IF(MIN(Y$7,$F593)&gt;$C593,MIN(Y$7,$F593)-$C593+1,0),MIN(Y$7,$F593)-X$7))/365,0))</f>
        <v>0</v>
      </c>
      <c r="Z593" s="4">
        <f>IF($F593=0,($D593-SUM($U593:Y593))*$E593*(IF(Y593&lt;1,IF(MIN(Z$7,$F593)&gt;$C593,MIN(Z$7,$F593)-$C593+1,0),MIN(Z$7,$F593)-Y$7))/365,IF($F593&gt;Y$7,($D593-SUM($U593:Y593))*$E593*(IF(Y593&lt;1,IF(MIN(Z$7,$F593)&gt;$C593,MIN(Z$7,$F593)-$C593+1,0),MIN(Z$7,$F593)-Y$7))/365,0))</f>
        <v>0</v>
      </c>
      <c r="AA593" s="4">
        <f>IF($F593=0,($D593-SUM($U593:Z593))*$E593*(IF(Z593&lt;1,IF(MIN(AA$7,$F593)&gt;$C593,MIN(AA$7,$F593)-$C593+1,0),MIN(AA$7,$F593)-Z$7))/365,IF($F593&gt;Z$7,($D593-SUM($U593:Z593))*$E593*(IF(Z593&lt;1,IF(MIN(AA$7,$F593)&gt;$C593,MIN(AA$7,$F593)-$C593+1,0),MIN(AA$7,$F593)-Z$7))/365,0))</f>
        <v>0</v>
      </c>
      <c r="AB593" s="4">
        <f>IF($F593=0,($D593-SUM($U593:AA593))*$E593*(IF(AA593&lt;1,IF(MIN(AB$7,$F593)&gt;$C593,MIN(AB$7,$F593)-$C593+1,0),MIN(AB$7,$F593)-AA$7))/365,IF($F593&gt;AA$7,($D593-SUM($U593:AA593))*$E593*(IF(AA593&lt;1,IF(MIN(AB$7,$F593)&gt;$C593,MIN(AB$7,$F593)-$C593+1,0),MIN(AB$7,$F593)-AA$7))/365,0))</f>
        <v>0</v>
      </c>
      <c r="AC593" s="4">
        <f>IF($F593=0,($D593-SUM($U593:AB593))*$E593*(IF(AB593&lt;1,IF(MIN(AC$7,$F593)&gt;$C593,MIN(AC$7,$F593)-$C593+1,0),MIN(AC$7,$F593)-AB$7))/365,IF($F593&gt;AB$7,($D593-SUM($U593:AB593))*$E593*(IF(AB593&lt;1,IF(MIN(AC$7,$F593)&gt;$C593,MIN(AC$7,$F593)-$C593+1,0),MIN(AC$7,$F593)-AB$7))/365,0))</f>
        <v>0</v>
      </c>
      <c r="AD593" s="4">
        <f>IF($F593=0,($D593-SUM($U593:AC593))*$E593*(IF(AC593&lt;1,IF(MIN(AD$7,$F593)&gt;$C593,MIN(AD$7,$F593)-$C593+1,0),MIN(AD$7,$F593)-AC$7))/365,IF($F593&gt;AC$7,($D593-SUM($U593:AC593))*$E593*(IF(AC593&lt;1,IF(MIN(AD$7,$F593)&gt;$C593,MIN(AD$7,$F593)-$C593+1,0),MIN(AD$7,$F593)-AC$7))/365,0))</f>
        <v>0</v>
      </c>
      <c r="AE593" s="4">
        <f>IF($F593=0,($D593-SUM($U593:AD593))*$E593*(IF(AD593&lt;1,IF(MIN(AE$7,$F593)&gt;$C593,MIN(AE$7,$F593)-$C593+1,0),MIN(AE$7,$F593)-AD$7))/365,IF($F593&gt;AD$7,($D593-SUM($U593:AD593))*$E593*(IF(AD593&lt;1,IF(MIN(AE$7,$F593)&gt;$C593,MIN(AE$7,$F593)-$C593+1,0),MIN(AE$7,$F593)-AD$7))/365,0))</f>
        <v>0</v>
      </c>
      <c r="AF593" s="4">
        <f>IF($F593=0,($D593-SUM($U593:AE593))*$E593*(IF(AE593&lt;1,IF(MIN(AF$7,$F593)&gt;$C593,MIN(AF$7,$F593)-$C593+1,0),MIN(AF$7,$F593)-AE$7))/365,IF($F593&gt;AE$7,($D593-SUM($U593:AE593))*$E593*(IF(AE593&lt;1,IF(MIN(AF$7,$F593)&gt;$C593,MIN(AF$7,$F593)-$C593+1,0),MIN(AF$7,$F593)-AE$7))/365,0))</f>
        <v>0</v>
      </c>
      <c r="AG593" s="4">
        <f>IF($F593=0,($D593-SUM($U593:AF593))*$E593*(IF(AF593&lt;1,IF(MIN(AG$7,$F593)&gt;$C593,MIN(AG$7,$F593)-$C593+1,0),MIN(AG$7,$F593)-AF$7))/365,IF($F593&gt;AF$7,($D593-SUM($U593:AF593))*$E593*(IF(AF593&lt;1,IF(MIN(AG$7,$F593)&gt;$C593,MIN(AG$7,$F593)-$C593+1,0),MIN(AG$7,$F593)-AF$7))/365,0))</f>
        <v>0</v>
      </c>
      <c r="AH593" s="4">
        <f>IF($F593=0,($D593-SUM($U593:AG593))*$E593*(IF(AG593&lt;1,IF(MIN(AH$7,$F593)&gt;$C593,MIN(AH$7,$F593)-$C593+1,0),MIN(AH$7,$F593)-AG$7))/365,IF($F593&gt;AG$7,($D593-SUM($U593:AG593))*$E593*(IF(AG593&lt;1,IF(MIN(AH$7,$F593)&gt;$C593,MIN(AH$7,$F593)-$C593+1,0),MIN(AH$7,$F593)-AG$7))/365,0))</f>
        <v>0</v>
      </c>
      <c r="AI593" s="4">
        <f>IF($F593=0,($D593-SUM($U593:AH593))*$E593*(IF(AH593&lt;1,IF(MIN(AI$7,$F593)&gt;$C593,MIN(AI$7,$F593)-$C593+1,0),MIN(AI$7,$F593)-AH$7))/365,IF($F593&gt;AH$7,($D593-SUM($U593:AH593))*$E593*(IF(AH593&lt;1,IF(MIN(AI$7,$F593)&gt;$C593,MIN(AI$7,$F593)-$C593+1,0),MIN(AI$7,$F593)-AH$7))/365,0))</f>
        <v>0</v>
      </c>
      <c r="AJ593" s="4">
        <f>IF($F593=0,($D593-SUM($U593:AI593))*$E593*(IF(AI593&lt;1,IF(MIN(AJ$7,$F593)&gt;$C593,MIN(AJ$7,$F593)-$C593+1,0),MIN(AJ$7,$F593)-AI$7))/365,IF($F593&gt;AI$7,($D593-SUM($U593:AI593))*$E593*(IF(AI593&lt;1,IF(MIN(AJ$7,$F593)&gt;$C593,MIN(AJ$7,$F593)-$C593+1,0),MIN(AJ$7,$F593)-AI$7))/365,0))</f>
        <v>0</v>
      </c>
      <c r="AK593" s="4">
        <f>IF($F593=0,($D593-SUM($U593:AJ593))*$E593*(IF(AJ593&lt;1,IF(MIN(AK$7,$F593)&gt;$C593,MIN(AK$7,$F593)-$C593+1,0),MIN(AK$7,$F593)-AJ$7))/365,IF($F593&gt;AJ$7,($D593-SUM($U593:AJ593))*$E593*(IF(AJ593&lt;1,IF(MIN(AK$7,$F593)&gt;$C593,MIN(AK$7,$F593)-$C593+1,0),MIN(AK$7,$F593)-AJ$7))/365,0))</f>
        <v>0</v>
      </c>
      <c r="AL593" s="4">
        <f>IF($F593=0,($D593-SUM($U593:AK593))*$E593*(IF(AK593&lt;1,IF(MIN(AL$7,$F593)&gt;$C593,MIN(AL$7,$F593)-$C593+1,0),MIN(AL$7,$F593)-AK$7))/365,IF($F593&gt;AK$7,($D593-SUM($U593:AK593))*$E593*(IF(AK593&lt;1,IF(MIN(AL$7,$F593)&gt;$C593,MIN(AL$7,$F593)-$C593+1,0),MIN(AL$7,$F593)-AK$7))/365,0))</f>
        <v>0</v>
      </c>
      <c r="AM593" s="4">
        <f>IF($F593=0,($D593-SUM($U593:AL593))*$E593*(IF(AL593&lt;1,IF(MIN(AM$7,$F593)&gt;$C593,MIN(AM$7,$F593)-$C593+1,0),MIN(AM$7,$F593)-AL$7))/365,IF($F593&gt;AL$7,($D593-SUM($U593:AL593))*$E593*(IF(AL593&lt;1,IF(MIN(AM$7,$F593)&gt;$C593,MIN(AM$7,$F593)-$C593+1,0),MIN(AM$7,$F593)-AL$7))/365,0))</f>
        <v>0</v>
      </c>
      <c r="AN593" s="4">
        <f>IF($F593=0,($D593-SUM($U593:AM593))*$E593*(IF(AM593&lt;1,IF(MIN(AN$7,$F593)&gt;$C593,MIN(AN$7,$F593)-$C593+1,0),MIN(AN$7,$F593)-AM$7))/365,IF($F593&gt;AM$7,($D593-SUM($U593:AM593))*$E593*(IF(AM593&lt;1,IF(MIN(AN$7,$F593)&gt;$C593,MIN(AN$7,$F593)-$C593+1,0),MIN(AN$7,$F593)-AM$7))/365,0))</f>
        <v>0</v>
      </c>
      <c r="AO593" s="4">
        <f>IF($F593=0,($D593-SUM($U593:AN593))*$E593*(IF(AN593&lt;1,IF(MIN(AO$7,$F593)&gt;$C593,MIN(AO$7,$F593)-$C593+1,0),MIN(AO$7,$F593)-AN$7))/365,IF($F593&gt;AN$7,($D593-SUM($U593:AN593))*$E593*(IF(AN593&lt;1,IF(MIN(AO$7,$F593)&gt;$C593,MIN(AO$7,$F593)-$C593+1,0),MIN(AO$7,$F593)-AN$7))/365,0))</f>
        <v>0</v>
      </c>
      <c r="AP593" s="4">
        <f>IF($F593=0,($D593-SUM($U593:AO593))*$E593*(IF(AO593&lt;1,IF(MIN(AP$7,$F593)&gt;$C593,MIN(AP$7,$F593)-$C593+1,0),MIN(AP$7,$F593)-AO$7))/365,IF($F593&gt;AO$7,($D593-SUM($U593:AO593))*$E593*(IF(AO593&lt;1,IF(MIN(AP$7,$F593)&gt;$C593,MIN(AP$7,$F593)-$C593+1,0),MIN(AP$7,$F593)-AO$7))/365,0))</f>
        <v>0</v>
      </c>
      <c r="AQ593" s="4">
        <f>IF($F593=0,($D593-SUM($U593:AP593))*$E593*(IF(AP593&lt;1,IF(MIN(AQ$7,$F593)&gt;$C593,MIN(AQ$7,$F593)-$C593+1,0),MIN(AQ$7,$F593)-AP$7))/365,IF($F593&gt;AP$7,($D593-SUM($U593:AP593))*$E593*(IF(AP593&lt;1,IF(MIN(AQ$7,$F593)&gt;$C593,MIN(AQ$7,$F593)-$C593+1,0),MIN(AQ$7,$F593)-AP$7))/365,0))</f>
        <v>0</v>
      </c>
      <c r="AR593" s="4">
        <f>IF($F593=0,($D593-SUM($U593:AQ593))*$E593*(IF(AQ593&lt;1,IF(MIN(AR$7,$F593)&gt;$C593,MIN(AR$7,$F593)-$C593+1,0),MIN(AR$7,$F593)-AQ$7))/365,IF($F593&gt;AQ$7,($D593-SUM($U593:AQ593))*$E593*(IF(AQ593&lt;1,IF(MIN(AR$7,$F593)&gt;$C593,MIN(AR$7,$F593)-$C593+1,0),MIN(AR$7,$F593)-AQ$7))/365,0))</f>
        <v>0</v>
      </c>
      <c r="AS593" s="4">
        <f>IF($F593=0,($D593-SUM($U593:AR593))*$E593*(IF(AR593&lt;1,IF(MIN(AS$7,$F593)&gt;$C593,MIN(AS$7,$F593)-$C593+1,0),MIN(AS$7,$F593)-AR$7))/365,IF($F593&gt;AR$7,($D593-SUM($U593:AR593))*$E593*(IF(AR593&lt;1,IF(MIN(AS$7,$F593)&gt;$C593,MIN(AS$7,$F593)-$C593+1,0),MIN(AS$7,$F593)-AR$7))/365,0))</f>
        <v>0</v>
      </c>
    </row>
    <row r="594" spans="1:45">
      <c r="A594" s="15"/>
      <c r="B594" s="17"/>
      <c r="C594" s="16"/>
      <c r="D594" s="15"/>
      <c r="E594" s="11"/>
      <c r="F594" s="16"/>
      <c r="G594" s="15"/>
      <c r="H594" s="14"/>
      <c r="I594" s="5"/>
      <c r="J594" s="13">
        <f>SUM(U594:AS594)</f>
        <v>0</v>
      </c>
      <c r="K594" s="13">
        <f>IF(F594=0,D594-J594,IF(F594&lt;41730,0,D594-J594))</f>
        <v>0</v>
      </c>
      <c r="L594" s="12">
        <f>IF(K594=0,0,IF(G594-((L$7-C594)/365)&lt;0,0,G594-((L$7-C594)/365)))</f>
        <v>0</v>
      </c>
      <c r="M594" s="4">
        <f>IF(K594=0,0,D594*H594)</f>
        <v>0</v>
      </c>
      <c r="N594" s="11">
        <f>IFERROR((1-(M594/K594)^(1/L594)),0)</f>
        <v>0</v>
      </c>
      <c r="O594" s="10">
        <f>IF(F594&gt;41730,IF(F594&gt;41730,(F594-41730)/365,IF(K594=0,0,IF(G594-((L$7-C594)/365)&lt;0,0,G594-((L$7-C594)/365)))),1)</f>
        <v>1</v>
      </c>
      <c r="P594" s="9">
        <f>IF(K594&lt;M594,0,IF(L594=0,K594-M594,K594*N594*O594))</f>
        <v>0</v>
      </c>
      <c r="Q594" s="19">
        <f>IF(F594&gt;41730,D594,0)</f>
        <v>0</v>
      </c>
      <c r="R594" s="18">
        <f>IF(F594&gt;41730,J594+P594,0)</f>
        <v>0</v>
      </c>
      <c r="S594" s="9">
        <f>IF(F594&gt;0,0,K594-P594)</f>
        <v>0</v>
      </c>
      <c r="T594" s="5"/>
      <c r="U594" s="4">
        <f>D594*E594*(IF(U$7&gt;$C594,U$7-$C594+1,0))/365</f>
        <v>0</v>
      </c>
      <c r="V594" s="4">
        <f>($D594-U594)*$E594*(IF(U594&lt;1,IF(V$7&gt;$C594,V$7-$C594+1,0),V$7-U$7))/365</f>
        <v>0</v>
      </c>
      <c r="W594" s="4">
        <f>IF($F594=0,($D594-SUM($U594:V594))*$E594*(IF(V594&lt;1,IF(MIN(W$7,$F594)&gt;$C594,MIN(W$7,$F594)-$C594+1,0),MIN(W$7,$F594)-V$7))/365,IF($F594&gt;V$7,($D594-SUM($U594:V594))*$E594*(IF(V594&lt;1,IF(MIN(W$7,$F594)&gt;$C594,MIN(W$7,$F594)-$C594+1,0),MIN(W$7,$F594)-V$7))/365,0))</f>
        <v>0</v>
      </c>
      <c r="X594" s="4">
        <f>IF($F594=0,($D594-SUM($U594:W594))*$E594*(IF(W594&lt;1,IF(MIN(X$7,$F594)&gt;$C594,MIN(X$7,$F594)-$C594+1,0),MIN(X$7,$F594)-W$7))/365,IF($F594&gt;W$7,($D594-SUM($U594:W594))*$E594*(IF(W594&lt;1,IF(MIN(X$7,$F594)&gt;$C594,MIN(X$7,$F594)-$C594+1,0),MIN(X$7,$F594)-W$7))/365,0))</f>
        <v>0</v>
      </c>
      <c r="Y594" s="4">
        <f>IF($F594=0,($D594-SUM($U594:X594))*$E594*(IF(X594&lt;1,IF(MIN(Y$7,$F594)&gt;$C594,MIN(Y$7,$F594)-$C594+1,0),MIN(Y$7,$F594)-X$7))/365,IF($F594&gt;X$7,($D594-SUM($U594:X594))*$E594*(IF(X594&lt;1,IF(MIN(Y$7,$F594)&gt;$C594,MIN(Y$7,$F594)-$C594+1,0),MIN(Y$7,$F594)-X$7))/365,0))</f>
        <v>0</v>
      </c>
      <c r="Z594" s="4">
        <f>IF($F594=0,($D594-SUM($U594:Y594))*$E594*(IF(Y594&lt;1,IF(MIN(Z$7,$F594)&gt;$C594,MIN(Z$7,$F594)-$C594+1,0),MIN(Z$7,$F594)-Y$7))/365,IF($F594&gt;Y$7,($D594-SUM($U594:Y594))*$E594*(IF(Y594&lt;1,IF(MIN(Z$7,$F594)&gt;$C594,MIN(Z$7,$F594)-$C594+1,0),MIN(Z$7,$F594)-Y$7))/365,0))</f>
        <v>0</v>
      </c>
      <c r="AA594" s="4">
        <f>IF($F594=0,($D594-SUM($U594:Z594))*$E594*(IF(Z594&lt;1,IF(MIN(AA$7,$F594)&gt;$C594,MIN(AA$7,$F594)-$C594+1,0),MIN(AA$7,$F594)-Z$7))/365,IF($F594&gt;Z$7,($D594-SUM($U594:Z594))*$E594*(IF(Z594&lt;1,IF(MIN(AA$7,$F594)&gt;$C594,MIN(AA$7,$F594)-$C594+1,0),MIN(AA$7,$F594)-Z$7))/365,0))</f>
        <v>0</v>
      </c>
      <c r="AB594" s="4">
        <f>IF($F594=0,($D594-SUM($U594:AA594))*$E594*(IF(AA594&lt;1,IF(MIN(AB$7,$F594)&gt;$C594,MIN(AB$7,$F594)-$C594+1,0),MIN(AB$7,$F594)-AA$7))/365,IF($F594&gt;AA$7,($D594-SUM($U594:AA594))*$E594*(IF(AA594&lt;1,IF(MIN(AB$7,$F594)&gt;$C594,MIN(AB$7,$F594)-$C594+1,0),MIN(AB$7,$F594)-AA$7))/365,0))</f>
        <v>0</v>
      </c>
      <c r="AC594" s="4">
        <f>IF($F594=0,($D594-SUM($U594:AB594))*$E594*(IF(AB594&lt;1,IF(MIN(AC$7,$F594)&gt;$C594,MIN(AC$7,$F594)-$C594+1,0),MIN(AC$7,$F594)-AB$7))/365,IF($F594&gt;AB$7,($D594-SUM($U594:AB594))*$E594*(IF(AB594&lt;1,IF(MIN(AC$7,$F594)&gt;$C594,MIN(AC$7,$F594)-$C594+1,0),MIN(AC$7,$F594)-AB$7))/365,0))</f>
        <v>0</v>
      </c>
      <c r="AD594" s="4">
        <f>IF($F594=0,($D594-SUM($U594:AC594))*$E594*(IF(AC594&lt;1,IF(MIN(AD$7,$F594)&gt;$C594,MIN(AD$7,$F594)-$C594+1,0),MIN(AD$7,$F594)-AC$7))/365,IF($F594&gt;AC$7,($D594-SUM($U594:AC594))*$E594*(IF(AC594&lt;1,IF(MIN(AD$7,$F594)&gt;$C594,MIN(AD$7,$F594)-$C594+1,0),MIN(AD$7,$F594)-AC$7))/365,0))</f>
        <v>0</v>
      </c>
      <c r="AE594" s="4">
        <f>IF($F594=0,($D594-SUM($U594:AD594))*$E594*(IF(AD594&lt;1,IF(MIN(AE$7,$F594)&gt;$C594,MIN(AE$7,$F594)-$C594+1,0),MIN(AE$7,$F594)-AD$7))/365,IF($F594&gt;AD$7,($D594-SUM($U594:AD594))*$E594*(IF(AD594&lt;1,IF(MIN(AE$7,$F594)&gt;$C594,MIN(AE$7,$F594)-$C594+1,0),MIN(AE$7,$F594)-AD$7))/365,0))</f>
        <v>0</v>
      </c>
      <c r="AF594" s="4">
        <f>IF($F594=0,($D594-SUM($U594:AE594))*$E594*(IF(AE594&lt;1,IF(MIN(AF$7,$F594)&gt;$C594,MIN(AF$7,$F594)-$C594+1,0),MIN(AF$7,$F594)-AE$7))/365,IF($F594&gt;AE$7,($D594-SUM($U594:AE594))*$E594*(IF(AE594&lt;1,IF(MIN(AF$7,$F594)&gt;$C594,MIN(AF$7,$F594)-$C594+1,0),MIN(AF$7,$F594)-AE$7))/365,0))</f>
        <v>0</v>
      </c>
      <c r="AG594" s="4">
        <f>IF($F594=0,($D594-SUM($U594:AF594))*$E594*(IF(AF594&lt;1,IF(MIN(AG$7,$F594)&gt;$C594,MIN(AG$7,$F594)-$C594+1,0),MIN(AG$7,$F594)-AF$7))/365,IF($F594&gt;AF$7,($D594-SUM($U594:AF594))*$E594*(IF(AF594&lt;1,IF(MIN(AG$7,$F594)&gt;$C594,MIN(AG$7,$F594)-$C594+1,0),MIN(AG$7,$F594)-AF$7))/365,0))</f>
        <v>0</v>
      </c>
      <c r="AH594" s="4">
        <f>IF($F594=0,($D594-SUM($U594:AG594))*$E594*(IF(AG594&lt;1,IF(MIN(AH$7,$F594)&gt;$C594,MIN(AH$7,$F594)-$C594+1,0),MIN(AH$7,$F594)-AG$7))/365,IF($F594&gt;AG$7,($D594-SUM($U594:AG594))*$E594*(IF(AG594&lt;1,IF(MIN(AH$7,$F594)&gt;$C594,MIN(AH$7,$F594)-$C594+1,0),MIN(AH$7,$F594)-AG$7))/365,0))</f>
        <v>0</v>
      </c>
      <c r="AI594" s="4">
        <f>IF($F594=0,($D594-SUM($U594:AH594))*$E594*(IF(AH594&lt;1,IF(MIN(AI$7,$F594)&gt;$C594,MIN(AI$7,$F594)-$C594+1,0),MIN(AI$7,$F594)-AH$7))/365,IF($F594&gt;AH$7,($D594-SUM($U594:AH594))*$E594*(IF(AH594&lt;1,IF(MIN(AI$7,$F594)&gt;$C594,MIN(AI$7,$F594)-$C594+1,0),MIN(AI$7,$F594)-AH$7))/365,0))</f>
        <v>0</v>
      </c>
      <c r="AJ594" s="4">
        <f>IF($F594=0,($D594-SUM($U594:AI594))*$E594*(IF(AI594&lt;1,IF(MIN(AJ$7,$F594)&gt;$C594,MIN(AJ$7,$F594)-$C594+1,0),MIN(AJ$7,$F594)-AI$7))/365,IF($F594&gt;AI$7,($D594-SUM($U594:AI594))*$E594*(IF(AI594&lt;1,IF(MIN(AJ$7,$F594)&gt;$C594,MIN(AJ$7,$F594)-$C594+1,0),MIN(AJ$7,$F594)-AI$7))/365,0))</f>
        <v>0</v>
      </c>
      <c r="AK594" s="4">
        <f>IF($F594=0,($D594-SUM($U594:AJ594))*$E594*(IF(AJ594&lt;1,IF(MIN(AK$7,$F594)&gt;$C594,MIN(AK$7,$F594)-$C594+1,0),MIN(AK$7,$F594)-AJ$7))/365,IF($F594&gt;AJ$7,($D594-SUM($U594:AJ594))*$E594*(IF(AJ594&lt;1,IF(MIN(AK$7,$F594)&gt;$C594,MIN(AK$7,$F594)-$C594+1,0),MIN(AK$7,$F594)-AJ$7))/365,0))</f>
        <v>0</v>
      </c>
      <c r="AL594" s="4">
        <f>IF($F594=0,($D594-SUM($U594:AK594))*$E594*(IF(AK594&lt;1,IF(MIN(AL$7,$F594)&gt;$C594,MIN(AL$7,$F594)-$C594+1,0),MIN(AL$7,$F594)-AK$7))/365,IF($F594&gt;AK$7,($D594-SUM($U594:AK594))*$E594*(IF(AK594&lt;1,IF(MIN(AL$7,$F594)&gt;$C594,MIN(AL$7,$F594)-$C594+1,0),MIN(AL$7,$F594)-AK$7))/365,0))</f>
        <v>0</v>
      </c>
      <c r="AM594" s="4">
        <f>IF($F594=0,($D594-SUM($U594:AL594))*$E594*(IF(AL594&lt;1,IF(MIN(AM$7,$F594)&gt;$C594,MIN(AM$7,$F594)-$C594+1,0),MIN(AM$7,$F594)-AL$7))/365,IF($F594&gt;AL$7,($D594-SUM($U594:AL594))*$E594*(IF(AL594&lt;1,IF(MIN(AM$7,$F594)&gt;$C594,MIN(AM$7,$F594)-$C594+1,0),MIN(AM$7,$F594)-AL$7))/365,0))</f>
        <v>0</v>
      </c>
      <c r="AN594" s="4">
        <f>IF($F594=0,($D594-SUM($U594:AM594))*$E594*(IF(AM594&lt;1,IF(MIN(AN$7,$F594)&gt;$C594,MIN(AN$7,$F594)-$C594+1,0),MIN(AN$7,$F594)-AM$7))/365,IF($F594&gt;AM$7,($D594-SUM($U594:AM594))*$E594*(IF(AM594&lt;1,IF(MIN(AN$7,$F594)&gt;$C594,MIN(AN$7,$F594)-$C594+1,0),MIN(AN$7,$F594)-AM$7))/365,0))</f>
        <v>0</v>
      </c>
      <c r="AO594" s="4">
        <f>IF($F594=0,($D594-SUM($U594:AN594))*$E594*(IF(AN594&lt;1,IF(MIN(AO$7,$F594)&gt;$C594,MIN(AO$7,$F594)-$C594+1,0),MIN(AO$7,$F594)-AN$7))/365,IF($F594&gt;AN$7,($D594-SUM($U594:AN594))*$E594*(IF(AN594&lt;1,IF(MIN(AO$7,$F594)&gt;$C594,MIN(AO$7,$F594)-$C594+1,0),MIN(AO$7,$F594)-AN$7))/365,0))</f>
        <v>0</v>
      </c>
      <c r="AP594" s="4">
        <f>IF($F594=0,($D594-SUM($U594:AO594))*$E594*(IF(AO594&lt;1,IF(MIN(AP$7,$F594)&gt;$C594,MIN(AP$7,$F594)-$C594+1,0),MIN(AP$7,$F594)-AO$7))/365,IF($F594&gt;AO$7,($D594-SUM($U594:AO594))*$E594*(IF(AO594&lt;1,IF(MIN(AP$7,$F594)&gt;$C594,MIN(AP$7,$F594)-$C594+1,0),MIN(AP$7,$F594)-AO$7))/365,0))</f>
        <v>0</v>
      </c>
      <c r="AQ594" s="4">
        <f>IF($F594=0,($D594-SUM($U594:AP594))*$E594*(IF(AP594&lt;1,IF(MIN(AQ$7,$F594)&gt;$C594,MIN(AQ$7,$F594)-$C594+1,0),MIN(AQ$7,$F594)-AP$7))/365,IF($F594&gt;AP$7,($D594-SUM($U594:AP594))*$E594*(IF(AP594&lt;1,IF(MIN(AQ$7,$F594)&gt;$C594,MIN(AQ$7,$F594)-$C594+1,0),MIN(AQ$7,$F594)-AP$7))/365,0))</f>
        <v>0</v>
      </c>
      <c r="AR594" s="4">
        <f>IF($F594=0,($D594-SUM($U594:AQ594))*$E594*(IF(AQ594&lt;1,IF(MIN(AR$7,$F594)&gt;$C594,MIN(AR$7,$F594)-$C594+1,0),MIN(AR$7,$F594)-AQ$7))/365,IF($F594&gt;AQ$7,($D594-SUM($U594:AQ594))*$E594*(IF(AQ594&lt;1,IF(MIN(AR$7,$F594)&gt;$C594,MIN(AR$7,$F594)-$C594+1,0),MIN(AR$7,$F594)-AQ$7))/365,0))</f>
        <v>0</v>
      </c>
      <c r="AS594" s="4">
        <f>IF($F594=0,($D594-SUM($U594:AR594))*$E594*(IF(AR594&lt;1,IF(MIN(AS$7,$F594)&gt;$C594,MIN(AS$7,$F594)-$C594+1,0),MIN(AS$7,$F594)-AR$7))/365,IF($F594&gt;AR$7,($D594-SUM($U594:AR594))*$E594*(IF(AR594&lt;1,IF(MIN(AS$7,$F594)&gt;$C594,MIN(AS$7,$F594)-$C594+1,0),MIN(AS$7,$F594)-AR$7))/365,0))</f>
        <v>0</v>
      </c>
    </row>
    <row r="595" spans="1:45">
      <c r="A595" s="15"/>
      <c r="B595" s="17"/>
      <c r="C595" s="16"/>
      <c r="D595" s="15"/>
      <c r="E595" s="11"/>
      <c r="F595" s="16"/>
      <c r="G595" s="15"/>
      <c r="H595" s="14"/>
      <c r="I595" s="5"/>
      <c r="J595" s="13">
        <f>SUM(U595:AS595)</f>
        <v>0</v>
      </c>
      <c r="K595" s="13">
        <f>IF(F595=0,D595-J595,IF(F595&lt;41730,0,D595-J595))</f>
        <v>0</v>
      </c>
      <c r="L595" s="12">
        <f>IF(K595=0,0,IF(G595-((L$7-C595)/365)&lt;0,0,G595-((L$7-C595)/365)))</f>
        <v>0</v>
      </c>
      <c r="M595" s="4">
        <f>IF(K595=0,0,D595*H595)</f>
        <v>0</v>
      </c>
      <c r="N595" s="11">
        <f>IFERROR((1-(M595/K595)^(1/L595)),0)</f>
        <v>0</v>
      </c>
      <c r="O595" s="10">
        <f>IF(F595&gt;41730,IF(F595&gt;41730,(F595-41730)/365,IF(K595=0,0,IF(G595-((L$7-C595)/365)&lt;0,0,G595-((L$7-C595)/365)))),1)</f>
        <v>1</v>
      </c>
      <c r="P595" s="9">
        <f>IF(K595&lt;M595,0,IF(L595=0,K595-M595,K595*N595*O595))</f>
        <v>0</v>
      </c>
      <c r="Q595" s="19">
        <f>IF(F595&gt;41730,D595,0)</f>
        <v>0</v>
      </c>
      <c r="R595" s="18">
        <f>IF(F595&gt;41730,J595+P595,0)</f>
        <v>0</v>
      </c>
      <c r="S595" s="9">
        <f>IF(F595&gt;0,0,K595-P595)</f>
        <v>0</v>
      </c>
      <c r="T595" s="5"/>
      <c r="U595" s="4">
        <f>D595*E595*(IF(U$7&gt;$C595,U$7-$C595+1,0))/365</f>
        <v>0</v>
      </c>
      <c r="V595" s="4">
        <f>($D595-U595)*$E595*(IF(U595&lt;1,IF(V$7&gt;$C595,V$7-$C595+1,0),V$7-U$7))/365</f>
        <v>0</v>
      </c>
      <c r="W595" s="4">
        <f>IF($F595=0,($D595-SUM($U595:V595))*$E595*(IF(V595&lt;1,IF(MIN(W$7,$F595)&gt;$C595,MIN(W$7,$F595)-$C595+1,0),MIN(W$7,$F595)-V$7))/365,IF($F595&gt;V$7,($D595-SUM($U595:V595))*$E595*(IF(V595&lt;1,IF(MIN(W$7,$F595)&gt;$C595,MIN(W$7,$F595)-$C595+1,0),MIN(W$7,$F595)-V$7))/365,0))</f>
        <v>0</v>
      </c>
      <c r="X595" s="4">
        <f>IF($F595=0,($D595-SUM($U595:W595))*$E595*(IF(W595&lt;1,IF(MIN(X$7,$F595)&gt;$C595,MIN(X$7,$F595)-$C595+1,0),MIN(X$7,$F595)-W$7))/365,IF($F595&gt;W$7,($D595-SUM($U595:W595))*$E595*(IF(W595&lt;1,IF(MIN(X$7,$F595)&gt;$C595,MIN(X$7,$F595)-$C595+1,0),MIN(X$7,$F595)-W$7))/365,0))</f>
        <v>0</v>
      </c>
      <c r="Y595" s="4">
        <f>IF($F595=0,($D595-SUM($U595:X595))*$E595*(IF(X595&lt;1,IF(MIN(Y$7,$F595)&gt;$C595,MIN(Y$7,$F595)-$C595+1,0),MIN(Y$7,$F595)-X$7))/365,IF($F595&gt;X$7,($D595-SUM($U595:X595))*$E595*(IF(X595&lt;1,IF(MIN(Y$7,$F595)&gt;$C595,MIN(Y$7,$F595)-$C595+1,0),MIN(Y$7,$F595)-X$7))/365,0))</f>
        <v>0</v>
      </c>
      <c r="Z595" s="4">
        <f>IF($F595=0,($D595-SUM($U595:Y595))*$E595*(IF(Y595&lt;1,IF(MIN(Z$7,$F595)&gt;$C595,MIN(Z$7,$F595)-$C595+1,0),MIN(Z$7,$F595)-Y$7))/365,IF($F595&gt;Y$7,($D595-SUM($U595:Y595))*$E595*(IF(Y595&lt;1,IF(MIN(Z$7,$F595)&gt;$C595,MIN(Z$7,$F595)-$C595+1,0),MIN(Z$7,$F595)-Y$7))/365,0))</f>
        <v>0</v>
      </c>
      <c r="AA595" s="4">
        <f>IF($F595=0,($D595-SUM($U595:Z595))*$E595*(IF(Z595&lt;1,IF(MIN(AA$7,$F595)&gt;$C595,MIN(AA$7,$F595)-$C595+1,0),MIN(AA$7,$F595)-Z$7))/365,IF($F595&gt;Z$7,($D595-SUM($U595:Z595))*$E595*(IF(Z595&lt;1,IF(MIN(AA$7,$F595)&gt;$C595,MIN(AA$7,$F595)-$C595+1,0),MIN(AA$7,$F595)-Z$7))/365,0))</f>
        <v>0</v>
      </c>
      <c r="AB595" s="4">
        <f>IF($F595=0,($D595-SUM($U595:AA595))*$E595*(IF(AA595&lt;1,IF(MIN(AB$7,$F595)&gt;$C595,MIN(AB$7,$F595)-$C595+1,0),MIN(AB$7,$F595)-AA$7))/365,IF($F595&gt;AA$7,($D595-SUM($U595:AA595))*$E595*(IF(AA595&lt;1,IF(MIN(AB$7,$F595)&gt;$C595,MIN(AB$7,$F595)-$C595+1,0),MIN(AB$7,$F595)-AA$7))/365,0))</f>
        <v>0</v>
      </c>
      <c r="AC595" s="4">
        <f>IF($F595=0,($D595-SUM($U595:AB595))*$E595*(IF(AB595&lt;1,IF(MIN(AC$7,$F595)&gt;$C595,MIN(AC$7,$F595)-$C595+1,0),MIN(AC$7,$F595)-AB$7))/365,IF($F595&gt;AB$7,($D595-SUM($U595:AB595))*$E595*(IF(AB595&lt;1,IF(MIN(AC$7,$F595)&gt;$C595,MIN(AC$7,$F595)-$C595+1,0),MIN(AC$7,$F595)-AB$7))/365,0))</f>
        <v>0</v>
      </c>
      <c r="AD595" s="4">
        <f>IF($F595=0,($D595-SUM($U595:AC595))*$E595*(IF(AC595&lt;1,IF(MIN(AD$7,$F595)&gt;$C595,MIN(AD$7,$F595)-$C595+1,0),MIN(AD$7,$F595)-AC$7))/365,IF($F595&gt;AC$7,($D595-SUM($U595:AC595))*$E595*(IF(AC595&lt;1,IF(MIN(AD$7,$F595)&gt;$C595,MIN(AD$7,$F595)-$C595+1,0),MIN(AD$7,$F595)-AC$7))/365,0))</f>
        <v>0</v>
      </c>
      <c r="AE595" s="4">
        <f>IF($F595=0,($D595-SUM($U595:AD595))*$E595*(IF(AD595&lt;1,IF(MIN(AE$7,$F595)&gt;$C595,MIN(AE$7,$F595)-$C595+1,0),MIN(AE$7,$F595)-AD$7))/365,IF($F595&gt;AD$7,($D595-SUM($U595:AD595))*$E595*(IF(AD595&lt;1,IF(MIN(AE$7,$F595)&gt;$C595,MIN(AE$7,$F595)-$C595+1,0),MIN(AE$7,$F595)-AD$7))/365,0))</f>
        <v>0</v>
      </c>
      <c r="AF595" s="4">
        <f>IF($F595=0,($D595-SUM($U595:AE595))*$E595*(IF(AE595&lt;1,IF(MIN(AF$7,$F595)&gt;$C595,MIN(AF$7,$F595)-$C595+1,0),MIN(AF$7,$F595)-AE$7))/365,IF($F595&gt;AE$7,($D595-SUM($U595:AE595))*$E595*(IF(AE595&lt;1,IF(MIN(AF$7,$F595)&gt;$C595,MIN(AF$7,$F595)-$C595+1,0),MIN(AF$7,$F595)-AE$7))/365,0))</f>
        <v>0</v>
      </c>
      <c r="AG595" s="4">
        <f>IF($F595=0,($D595-SUM($U595:AF595))*$E595*(IF(AF595&lt;1,IF(MIN(AG$7,$F595)&gt;$C595,MIN(AG$7,$F595)-$C595+1,0),MIN(AG$7,$F595)-AF$7))/365,IF($F595&gt;AF$7,($D595-SUM($U595:AF595))*$E595*(IF(AF595&lt;1,IF(MIN(AG$7,$F595)&gt;$C595,MIN(AG$7,$F595)-$C595+1,0),MIN(AG$7,$F595)-AF$7))/365,0))</f>
        <v>0</v>
      </c>
      <c r="AH595" s="4">
        <f>IF($F595=0,($D595-SUM($U595:AG595))*$E595*(IF(AG595&lt;1,IF(MIN(AH$7,$F595)&gt;$C595,MIN(AH$7,$F595)-$C595+1,0),MIN(AH$7,$F595)-AG$7))/365,IF($F595&gt;AG$7,($D595-SUM($U595:AG595))*$E595*(IF(AG595&lt;1,IF(MIN(AH$7,$F595)&gt;$C595,MIN(AH$7,$F595)-$C595+1,0),MIN(AH$7,$F595)-AG$7))/365,0))</f>
        <v>0</v>
      </c>
      <c r="AI595" s="4">
        <f>IF($F595=0,($D595-SUM($U595:AH595))*$E595*(IF(AH595&lt;1,IF(MIN(AI$7,$F595)&gt;$C595,MIN(AI$7,$F595)-$C595+1,0),MIN(AI$7,$F595)-AH$7))/365,IF($F595&gt;AH$7,($D595-SUM($U595:AH595))*$E595*(IF(AH595&lt;1,IF(MIN(AI$7,$F595)&gt;$C595,MIN(AI$7,$F595)-$C595+1,0),MIN(AI$7,$F595)-AH$7))/365,0))</f>
        <v>0</v>
      </c>
      <c r="AJ595" s="4">
        <f>IF($F595=0,($D595-SUM($U595:AI595))*$E595*(IF(AI595&lt;1,IF(MIN(AJ$7,$F595)&gt;$C595,MIN(AJ$7,$F595)-$C595+1,0),MIN(AJ$7,$F595)-AI$7))/365,IF($F595&gt;AI$7,($D595-SUM($U595:AI595))*$E595*(IF(AI595&lt;1,IF(MIN(AJ$7,$F595)&gt;$C595,MIN(AJ$7,$F595)-$C595+1,0),MIN(AJ$7,$F595)-AI$7))/365,0))</f>
        <v>0</v>
      </c>
      <c r="AK595" s="4">
        <f>IF($F595=0,($D595-SUM($U595:AJ595))*$E595*(IF(AJ595&lt;1,IF(MIN(AK$7,$F595)&gt;$C595,MIN(AK$7,$F595)-$C595+1,0),MIN(AK$7,$F595)-AJ$7))/365,IF($F595&gt;AJ$7,($D595-SUM($U595:AJ595))*$E595*(IF(AJ595&lt;1,IF(MIN(AK$7,$F595)&gt;$C595,MIN(AK$7,$F595)-$C595+1,0),MIN(AK$7,$F595)-AJ$7))/365,0))</f>
        <v>0</v>
      </c>
      <c r="AL595" s="4">
        <f>IF($F595=0,($D595-SUM($U595:AK595))*$E595*(IF(AK595&lt;1,IF(MIN(AL$7,$F595)&gt;$C595,MIN(AL$7,$F595)-$C595+1,0),MIN(AL$7,$F595)-AK$7))/365,IF($F595&gt;AK$7,($D595-SUM($U595:AK595))*$E595*(IF(AK595&lt;1,IF(MIN(AL$7,$F595)&gt;$C595,MIN(AL$7,$F595)-$C595+1,0),MIN(AL$7,$F595)-AK$7))/365,0))</f>
        <v>0</v>
      </c>
      <c r="AM595" s="4">
        <f>IF($F595=0,($D595-SUM($U595:AL595))*$E595*(IF(AL595&lt;1,IF(MIN(AM$7,$F595)&gt;$C595,MIN(AM$7,$F595)-$C595+1,0),MIN(AM$7,$F595)-AL$7))/365,IF($F595&gt;AL$7,($D595-SUM($U595:AL595))*$E595*(IF(AL595&lt;1,IF(MIN(AM$7,$F595)&gt;$C595,MIN(AM$7,$F595)-$C595+1,0),MIN(AM$7,$F595)-AL$7))/365,0))</f>
        <v>0</v>
      </c>
      <c r="AN595" s="4">
        <f>IF($F595=0,($D595-SUM($U595:AM595))*$E595*(IF(AM595&lt;1,IF(MIN(AN$7,$F595)&gt;$C595,MIN(AN$7,$F595)-$C595+1,0),MIN(AN$7,$F595)-AM$7))/365,IF($F595&gt;AM$7,($D595-SUM($U595:AM595))*$E595*(IF(AM595&lt;1,IF(MIN(AN$7,$F595)&gt;$C595,MIN(AN$7,$F595)-$C595+1,0),MIN(AN$7,$F595)-AM$7))/365,0))</f>
        <v>0</v>
      </c>
      <c r="AO595" s="4">
        <f>IF($F595=0,($D595-SUM($U595:AN595))*$E595*(IF(AN595&lt;1,IF(MIN(AO$7,$F595)&gt;$C595,MIN(AO$7,$F595)-$C595+1,0),MIN(AO$7,$F595)-AN$7))/365,IF($F595&gt;AN$7,($D595-SUM($U595:AN595))*$E595*(IF(AN595&lt;1,IF(MIN(AO$7,$F595)&gt;$C595,MIN(AO$7,$F595)-$C595+1,0),MIN(AO$7,$F595)-AN$7))/365,0))</f>
        <v>0</v>
      </c>
      <c r="AP595" s="4">
        <f>IF($F595=0,($D595-SUM($U595:AO595))*$E595*(IF(AO595&lt;1,IF(MIN(AP$7,$F595)&gt;$C595,MIN(AP$7,$F595)-$C595+1,0),MIN(AP$7,$F595)-AO$7))/365,IF($F595&gt;AO$7,($D595-SUM($U595:AO595))*$E595*(IF(AO595&lt;1,IF(MIN(AP$7,$F595)&gt;$C595,MIN(AP$7,$F595)-$C595+1,0),MIN(AP$7,$F595)-AO$7))/365,0))</f>
        <v>0</v>
      </c>
      <c r="AQ595" s="4">
        <f>IF($F595=0,($D595-SUM($U595:AP595))*$E595*(IF(AP595&lt;1,IF(MIN(AQ$7,$F595)&gt;$C595,MIN(AQ$7,$F595)-$C595+1,0),MIN(AQ$7,$F595)-AP$7))/365,IF($F595&gt;AP$7,($D595-SUM($U595:AP595))*$E595*(IF(AP595&lt;1,IF(MIN(AQ$7,$F595)&gt;$C595,MIN(AQ$7,$F595)-$C595+1,0),MIN(AQ$7,$F595)-AP$7))/365,0))</f>
        <v>0</v>
      </c>
      <c r="AR595" s="4">
        <f>IF($F595=0,($D595-SUM($U595:AQ595))*$E595*(IF(AQ595&lt;1,IF(MIN(AR$7,$F595)&gt;$C595,MIN(AR$7,$F595)-$C595+1,0),MIN(AR$7,$F595)-AQ$7))/365,IF($F595&gt;AQ$7,($D595-SUM($U595:AQ595))*$E595*(IF(AQ595&lt;1,IF(MIN(AR$7,$F595)&gt;$C595,MIN(AR$7,$F595)-$C595+1,0),MIN(AR$7,$F595)-AQ$7))/365,0))</f>
        <v>0</v>
      </c>
      <c r="AS595" s="4">
        <f>IF($F595=0,($D595-SUM($U595:AR595))*$E595*(IF(AR595&lt;1,IF(MIN(AS$7,$F595)&gt;$C595,MIN(AS$7,$F595)-$C595+1,0),MIN(AS$7,$F595)-AR$7))/365,IF($F595&gt;AR$7,($D595-SUM($U595:AR595))*$E595*(IF(AR595&lt;1,IF(MIN(AS$7,$F595)&gt;$C595,MIN(AS$7,$F595)-$C595+1,0),MIN(AS$7,$F595)-AR$7))/365,0))</f>
        <v>0</v>
      </c>
    </row>
    <row r="596" spans="1:45">
      <c r="A596" s="15"/>
      <c r="B596" s="17"/>
      <c r="C596" s="16"/>
      <c r="D596" s="15"/>
      <c r="E596" s="11"/>
      <c r="F596" s="16"/>
      <c r="G596" s="15"/>
      <c r="H596" s="14"/>
      <c r="I596" s="5"/>
      <c r="J596" s="13">
        <f>SUM(U596:AS596)</f>
        <v>0</v>
      </c>
      <c r="K596" s="13">
        <f>IF(F596=0,D596-J596,IF(F596&lt;41730,0,D596-J596))</f>
        <v>0</v>
      </c>
      <c r="L596" s="12">
        <f>IF(K596=0,0,IF(G596-((L$7-C596)/365)&lt;0,0,G596-((L$7-C596)/365)))</f>
        <v>0</v>
      </c>
      <c r="M596" s="4">
        <f>IF(K596=0,0,D596*H596)</f>
        <v>0</v>
      </c>
      <c r="N596" s="11">
        <f>IFERROR((1-(M596/K596)^(1/L596)),0)</f>
        <v>0</v>
      </c>
      <c r="O596" s="10">
        <f>IF(F596&gt;41730,IF(F596&gt;41730,(F596-41730)/365,IF(K596=0,0,IF(G596-((L$7-C596)/365)&lt;0,0,G596-((L$7-C596)/365)))),1)</f>
        <v>1</v>
      </c>
      <c r="P596" s="9">
        <f>IF(K596&lt;M596,0,IF(L596=0,K596-M596,K596*N596*O596))</f>
        <v>0</v>
      </c>
      <c r="Q596" s="19">
        <f>IF(F596&gt;41730,D596,0)</f>
        <v>0</v>
      </c>
      <c r="R596" s="18">
        <f>IF(F596&gt;41730,J596+P596,0)</f>
        <v>0</v>
      </c>
      <c r="S596" s="9">
        <f>IF(F596&gt;0,0,K596-P596)</f>
        <v>0</v>
      </c>
      <c r="T596" s="5"/>
      <c r="U596" s="4">
        <f>D596*E596*(IF(U$7&gt;$C596,U$7-$C596+1,0))/365</f>
        <v>0</v>
      </c>
      <c r="V596" s="4">
        <f>($D596-U596)*$E596*(IF(U596&lt;1,IF(V$7&gt;$C596,V$7-$C596+1,0),V$7-U$7))/365</f>
        <v>0</v>
      </c>
      <c r="W596" s="4">
        <f>IF($F596=0,($D596-SUM($U596:V596))*$E596*(IF(V596&lt;1,IF(MIN(W$7,$F596)&gt;$C596,MIN(W$7,$F596)-$C596+1,0),MIN(W$7,$F596)-V$7))/365,IF($F596&gt;V$7,($D596-SUM($U596:V596))*$E596*(IF(V596&lt;1,IF(MIN(W$7,$F596)&gt;$C596,MIN(W$7,$F596)-$C596+1,0),MIN(W$7,$F596)-V$7))/365,0))</f>
        <v>0</v>
      </c>
      <c r="X596" s="4">
        <f>IF($F596=0,($D596-SUM($U596:W596))*$E596*(IF(W596&lt;1,IF(MIN(X$7,$F596)&gt;$C596,MIN(X$7,$F596)-$C596+1,0),MIN(X$7,$F596)-W$7))/365,IF($F596&gt;W$7,($D596-SUM($U596:W596))*$E596*(IF(W596&lt;1,IF(MIN(X$7,$F596)&gt;$C596,MIN(X$7,$F596)-$C596+1,0),MIN(X$7,$F596)-W$7))/365,0))</f>
        <v>0</v>
      </c>
      <c r="Y596" s="4">
        <f>IF($F596=0,($D596-SUM($U596:X596))*$E596*(IF(X596&lt;1,IF(MIN(Y$7,$F596)&gt;$C596,MIN(Y$7,$F596)-$C596+1,0),MIN(Y$7,$F596)-X$7))/365,IF($F596&gt;X$7,($D596-SUM($U596:X596))*$E596*(IF(X596&lt;1,IF(MIN(Y$7,$F596)&gt;$C596,MIN(Y$7,$F596)-$C596+1,0),MIN(Y$7,$F596)-X$7))/365,0))</f>
        <v>0</v>
      </c>
      <c r="Z596" s="4">
        <f>IF($F596=0,($D596-SUM($U596:Y596))*$E596*(IF(Y596&lt;1,IF(MIN(Z$7,$F596)&gt;$C596,MIN(Z$7,$F596)-$C596+1,0),MIN(Z$7,$F596)-Y$7))/365,IF($F596&gt;Y$7,($D596-SUM($U596:Y596))*$E596*(IF(Y596&lt;1,IF(MIN(Z$7,$F596)&gt;$C596,MIN(Z$7,$F596)-$C596+1,0),MIN(Z$7,$F596)-Y$7))/365,0))</f>
        <v>0</v>
      </c>
      <c r="AA596" s="4">
        <f>IF($F596=0,($D596-SUM($U596:Z596))*$E596*(IF(Z596&lt;1,IF(MIN(AA$7,$F596)&gt;$C596,MIN(AA$7,$F596)-$C596+1,0),MIN(AA$7,$F596)-Z$7))/365,IF($F596&gt;Z$7,($D596-SUM($U596:Z596))*$E596*(IF(Z596&lt;1,IF(MIN(AA$7,$F596)&gt;$C596,MIN(AA$7,$F596)-$C596+1,0),MIN(AA$7,$F596)-Z$7))/365,0))</f>
        <v>0</v>
      </c>
      <c r="AB596" s="4">
        <f>IF($F596=0,($D596-SUM($U596:AA596))*$E596*(IF(AA596&lt;1,IF(MIN(AB$7,$F596)&gt;$C596,MIN(AB$7,$F596)-$C596+1,0),MIN(AB$7,$F596)-AA$7))/365,IF($F596&gt;AA$7,($D596-SUM($U596:AA596))*$E596*(IF(AA596&lt;1,IF(MIN(AB$7,$F596)&gt;$C596,MIN(AB$7,$F596)-$C596+1,0),MIN(AB$7,$F596)-AA$7))/365,0))</f>
        <v>0</v>
      </c>
      <c r="AC596" s="4">
        <f>IF($F596=0,($D596-SUM($U596:AB596))*$E596*(IF(AB596&lt;1,IF(MIN(AC$7,$F596)&gt;$C596,MIN(AC$7,$F596)-$C596+1,0),MIN(AC$7,$F596)-AB$7))/365,IF($F596&gt;AB$7,($D596-SUM($U596:AB596))*$E596*(IF(AB596&lt;1,IF(MIN(AC$7,$F596)&gt;$C596,MIN(AC$7,$F596)-$C596+1,0),MIN(AC$7,$F596)-AB$7))/365,0))</f>
        <v>0</v>
      </c>
      <c r="AD596" s="4">
        <f>IF($F596=0,($D596-SUM($U596:AC596))*$E596*(IF(AC596&lt;1,IF(MIN(AD$7,$F596)&gt;$C596,MIN(AD$7,$F596)-$C596+1,0),MIN(AD$7,$F596)-AC$7))/365,IF($F596&gt;AC$7,($D596-SUM($U596:AC596))*$E596*(IF(AC596&lt;1,IF(MIN(AD$7,$F596)&gt;$C596,MIN(AD$7,$F596)-$C596+1,0),MIN(AD$7,$F596)-AC$7))/365,0))</f>
        <v>0</v>
      </c>
      <c r="AE596" s="4">
        <f>IF($F596=0,($D596-SUM($U596:AD596))*$E596*(IF(AD596&lt;1,IF(MIN(AE$7,$F596)&gt;$C596,MIN(AE$7,$F596)-$C596+1,0),MIN(AE$7,$F596)-AD$7))/365,IF($F596&gt;AD$7,($D596-SUM($U596:AD596))*$E596*(IF(AD596&lt;1,IF(MIN(AE$7,$F596)&gt;$C596,MIN(AE$7,$F596)-$C596+1,0),MIN(AE$7,$F596)-AD$7))/365,0))</f>
        <v>0</v>
      </c>
      <c r="AF596" s="4">
        <f>IF($F596=0,($D596-SUM($U596:AE596))*$E596*(IF(AE596&lt;1,IF(MIN(AF$7,$F596)&gt;$C596,MIN(AF$7,$F596)-$C596+1,0),MIN(AF$7,$F596)-AE$7))/365,IF($F596&gt;AE$7,($D596-SUM($U596:AE596))*$E596*(IF(AE596&lt;1,IF(MIN(AF$7,$F596)&gt;$C596,MIN(AF$7,$F596)-$C596+1,0),MIN(AF$7,$F596)-AE$7))/365,0))</f>
        <v>0</v>
      </c>
      <c r="AG596" s="4">
        <f>IF($F596=0,($D596-SUM($U596:AF596))*$E596*(IF(AF596&lt;1,IF(MIN(AG$7,$F596)&gt;$C596,MIN(AG$7,$F596)-$C596+1,0),MIN(AG$7,$F596)-AF$7))/365,IF($F596&gt;AF$7,($D596-SUM($U596:AF596))*$E596*(IF(AF596&lt;1,IF(MIN(AG$7,$F596)&gt;$C596,MIN(AG$7,$F596)-$C596+1,0),MIN(AG$7,$F596)-AF$7))/365,0))</f>
        <v>0</v>
      </c>
      <c r="AH596" s="4">
        <f>IF($F596=0,($D596-SUM($U596:AG596))*$E596*(IF(AG596&lt;1,IF(MIN(AH$7,$F596)&gt;$C596,MIN(AH$7,$F596)-$C596+1,0),MIN(AH$7,$F596)-AG$7))/365,IF($F596&gt;AG$7,($D596-SUM($U596:AG596))*$E596*(IF(AG596&lt;1,IF(MIN(AH$7,$F596)&gt;$C596,MIN(AH$7,$F596)-$C596+1,0),MIN(AH$7,$F596)-AG$7))/365,0))</f>
        <v>0</v>
      </c>
      <c r="AI596" s="4">
        <f>IF($F596=0,($D596-SUM($U596:AH596))*$E596*(IF(AH596&lt;1,IF(MIN(AI$7,$F596)&gt;$C596,MIN(AI$7,$F596)-$C596+1,0),MIN(AI$7,$F596)-AH$7))/365,IF($F596&gt;AH$7,($D596-SUM($U596:AH596))*$E596*(IF(AH596&lt;1,IF(MIN(AI$7,$F596)&gt;$C596,MIN(AI$7,$F596)-$C596+1,0),MIN(AI$7,$F596)-AH$7))/365,0))</f>
        <v>0</v>
      </c>
      <c r="AJ596" s="4">
        <f>IF($F596=0,($D596-SUM($U596:AI596))*$E596*(IF(AI596&lt;1,IF(MIN(AJ$7,$F596)&gt;$C596,MIN(AJ$7,$F596)-$C596+1,0),MIN(AJ$7,$F596)-AI$7))/365,IF($F596&gt;AI$7,($D596-SUM($U596:AI596))*$E596*(IF(AI596&lt;1,IF(MIN(AJ$7,$F596)&gt;$C596,MIN(AJ$7,$F596)-$C596+1,0),MIN(AJ$7,$F596)-AI$7))/365,0))</f>
        <v>0</v>
      </c>
      <c r="AK596" s="4">
        <f>IF($F596=0,($D596-SUM($U596:AJ596))*$E596*(IF(AJ596&lt;1,IF(MIN(AK$7,$F596)&gt;$C596,MIN(AK$7,$F596)-$C596+1,0),MIN(AK$7,$F596)-AJ$7))/365,IF($F596&gt;AJ$7,($D596-SUM($U596:AJ596))*$E596*(IF(AJ596&lt;1,IF(MIN(AK$7,$F596)&gt;$C596,MIN(AK$7,$F596)-$C596+1,0),MIN(AK$7,$F596)-AJ$7))/365,0))</f>
        <v>0</v>
      </c>
      <c r="AL596" s="4">
        <f>IF($F596=0,($D596-SUM($U596:AK596))*$E596*(IF(AK596&lt;1,IF(MIN(AL$7,$F596)&gt;$C596,MIN(AL$7,$F596)-$C596+1,0),MIN(AL$7,$F596)-AK$7))/365,IF($F596&gt;AK$7,($D596-SUM($U596:AK596))*$E596*(IF(AK596&lt;1,IF(MIN(AL$7,$F596)&gt;$C596,MIN(AL$7,$F596)-$C596+1,0),MIN(AL$7,$F596)-AK$7))/365,0))</f>
        <v>0</v>
      </c>
      <c r="AM596" s="4">
        <f>IF($F596=0,($D596-SUM($U596:AL596))*$E596*(IF(AL596&lt;1,IF(MIN(AM$7,$F596)&gt;$C596,MIN(AM$7,$F596)-$C596+1,0),MIN(AM$7,$F596)-AL$7))/365,IF($F596&gt;AL$7,($D596-SUM($U596:AL596))*$E596*(IF(AL596&lt;1,IF(MIN(AM$7,$F596)&gt;$C596,MIN(AM$7,$F596)-$C596+1,0),MIN(AM$7,$F596)-AL$7))/365,0))</f>
        <v>0</v>
      </c>
      <c r="AN596" s="4">
        <f>IF($F596=0,($D596-SUM($U596:AM596))*$E596*(IF(AM596&lt;1,IF(MIN(AN$7,$F596)&gt;$C596,MIN(AN$7,$F596)-$C596+1,0),MIN(AN$7,$F596)-AM$7))/365,IF($F596&gt;AM$7,($D596-SUM($U596:AM596))*$E596*(IF(AM596&lt;1,IF(MIN(AN$7,$F596)&gt;$C596,MIN(AN$7,$F596)-$C596+1,0),MIN(AN$7,$F596)-AM$7))/365,0))</f>
        <v>0</v>
      </c>
      <c r="AO596" s="4">
        <f>IF($F596=0,($D596-SUM($U596:AN596))*$E596*(IF(AN596&lt;1,IF(MIN(AO$7,$F596)&gt;$C596,MIN(AO$7,$F596)-$C596+1,0),MIN(AO$7,$F596)-AN$7))/365,IF($F596&gt;AN$7,($D596-SUM($U596:AN596))*$E596*(IF(AN596&lt;1,IF(MIN(AO$7,$F596)&gt;$C596,MIN(AO$7,$F596)-$C596+1,0),MIN(AO$7,$F596)-AN$7))/365,0))</f>
        <v>0</v>
      </c>
      <c r="AP596" s="4">
        <f>IF($F596=0,($D596-SUM($U596:AO596))*$E596*(IF(AO596&lt;1,IF(MIN(AP$7,$F596)&gt;$C596,MIN(AP$7,$F596)-$C596+1,0),MIN(AP$7,$F596)-AO$7))/365,IF($F596&gt;AO$7,($D596-SUM($U596:AO596))*$E596*(IF(AO596&lt;1,IF(MIN(AP$7,$F596)&gt;$C596,MIN(AP$7,$F596)-$C596+1,0),MIN(AP$7,$F596)-AO$7))/365,0))</f>
        <v>0</v>
      </c>
      <c r="AQ596" s="4">
        <f>IF($F596=0,($D596-SUM($U596:AP596))*$E596*(IF(AP596&lt;1,IF(MIN(AQ$7,$F596)&gt;$C596,MIN(AQ$7,$F596)-$C596+1,0),MIN(AQ$7,$F596)-AP$7))/365,IF($F596&gt;AP$7,($D596-SUM($U596:AP596))*$E596*(IF(AP596&lt;1,IF(MIN(AQ$7,$F596)&gt;$C596,MIN(AQ$7,$F596)-$C596+1,0),MIN(AQ$7,$F596)-AP$7))/365,0))</f>
        <v>0</v>
      </c>
      <c r="AR596" s="4">
        <f>IF($F596=0,($D596-SUM($U596:AQ596))*$E596*(IF(AQ596&lt;1,IF(MIN(AR$7,$F596)&gt;$C596,MIN(AR$7,$F596)-$C596+1,0),MIN(AR$7,$F596)-AQ$7))/365,IF($F596&gt;AQ$7,($D596-SUM($U596:AQ596))*$E596*(IF(AQ596&lt;1,IF(MIN(AR$7,$F596)&gt;$C596,MIN(AR$7,$F596)-$C596+1,0),MIN(AR$7,$F596)-AQ$7))/365,0))</f>
        <v>0</v>
      </c>
      <c r="AS596" s="4">
        <f>IF($F596=0,($D596-SUM($U596:AR596))*$E596*(IF(AR596&lt;1,IF(MIN(AS$7,$F596)&gt;$C596,MIN(AS$7,$F596)-$C596+1,0),MIN(AS$7,$F596)-AR$7))/365,IF($F596&gt;AR$7,($D596-SUM($U596:AR596))*$E596*(IF(AR596&lt;1,IF(MIN(AS$7,$F596)&gt;$C596,MIN(AS$7,$F596)-$C596+1,0),MIN(AS$7,$F596)-AR$7))/365,0))</f>
        <v>0</v>
      </c>
    </row>
    <row r="597" spans="1:45">
      <c r="A597" s="15"/>
      <c r="B597" s="17"/>
      <c r="C597" s="16"/>
      <c r="D597" s="15"/>
      <c r="E597" s="11"/>
      <c r="F597" s="16"/>
      <c r="G597" s="15"/>
      <c r="H597" s="14"/>
      <c r="I597" s="5"/>
      <c r="J597" s="13">
        <f>SUM(U597:AS597)</f>
        <v>0</v>
      </c>
      <c r="K597" s="13">
        <f>IF(F597=0,D597-J597,IF(F597&lt;41730,0,D597-J597))</f>
        <v>0</v>
      </c>
      <c r="L597" s="12">
        <f>IF(K597=0,0,IF(G597-((L$7-C597)/365)&lt;0,0,G597-((L$7-C597)/365)))</f>
        <v>0</v>
      </c>
      <c r="M597" s="4">
        <f>IF(K597=0,0,D597*H597)</f>
        <v>0</v>
      </c>
      <c r="N597" s="11">
        <f>IFERROR((1-(M597/K597)^(1/L597)),0)</f>
        <v>0</v>
      </c>
      <c r="O597" s="10">
        <f>IF(F597&gt;41730,IF(F597&gt;41730,(F597-41730)/365,IF(K597=0,0,IF(G597-((L$7-C597)/365)&lt;0,0,G597-((L$7-C597)/365)))),1)</f>
        <v>1</v>
      </c>
      <c r="P597" s="9">
        <f>IF(K597&lt;M597,0,IF(L597=0,K597-M597,K597*N597*O597))</f>
        <v>0</v>
      </c>
      <c r="Q597" s="19">
        <f>IF(F597&gt;41730,D597,0)</f>
        <v>0</v>
      </c>
      <c r="R597" s="18">
        <f>IF(F597&gt;41730,J597+P597,0)</f>
        <v>0</v>
      </c>
      <c r="S597" s="9">
        <f>IF(F597&gt;0,0,K597-P597)</f>
        <v>0</v>
      </c>
      <c r="T597" s="5"/>
      <c r="U597" s="4">
        <f>D597*E597*(IF(U$7&gt;$C597,U$7-$C597+1,0))/365</f>
        <v>0</v>
      </c>
      <c r="V597" s="4">
        <f>($D597-U597)*$E597*(IF(U597&lt;1,IF(V$7&gt;$C597,V$7-$C597+1,0),V$7-U$7))/365</f>
        <v>0</v>
      </c>
      <c r="W597" s="4">
        <f>IF($F597=0,($D597-SUM($U597:V597))*$E597*(IF(V597&lt;1,IF(MIN(W$7,$F597)&gt;$C597,MIN(W$7,$F597)-$C597+1,0),MIN(W$7,$F597)-V$7))/365,IF($F597&gt;V$7,($D597-SUM($U597:V597))*$E597*(IF(V597&lt;1,IF(MIN(W$7,$F597)&gt;$C597,MIN(W$7,$F597)-$C597+1,0),MIN(W$7,$F597)-V$7))/365,0))</f>
        <v>0</v>
      </c>
      <c r="X597" s="4">
        <f>IF($F597=0,($D597-SUM($U597:W597))*$E597*(IF(W597&lt;1,IF(MIN(X$7,$F597)&gt;$C597,MIN(X$7,$F597)-$C597+1,0),MIN(X$7,$F597)-W$7))/365,IF($F597&gt;W$7,($D597-SUM($U597:W597))*$E597*(IF(W597&lt;1,IF(MIN(X$7,$F597)&gt;$C597,MIN(X$7,$F597)-$C597+1,0),MIN(X$7,$F597)-W$7))/365,0))</f>
        <v>0</v>
      </c>
      <c r="Y597" s="4">
        <f>IF($F597=0,($D597-SUM($U597:X597))*$E597*(IF(X597&lt;1,IF(MIN(Y$7,$F597)&gt;$C597,MIN(Y$7,$F597)-$C597+1,0),MIN(Y$7,$F597)-X$7))/365,IF($F597&gt;X$7,($D597-SUM($U597:X597))*$E597*(IF(X597&lt;1,IF(MIN(Y$7,$F597)&gt;$C597,MIN(Y$7,$F597)-$C597+1,0),MIN(Y$7,$F597)-X$7))/365,0))</f>
        <v>0</v>
      </c>
      <c r="Z597" s="4">
        <f>IF($F597=0,($D597-SUM($U597:Y597))*$E597*(IF(Y597&lt;1,IF(MIN(Z$7,$F597)&gt;$C597,MIN(Z$7,$F597)-$C597+1,0),MIN(Z$7,$F597)-Y$7))/365,IF($F597&gt;Y$7,($D597-SUM($U597:Y597))*$E597*(IF(Y597&lt;1,IF(MIN(Z$7,$F597)&gt;$C597,MIN(Z$7,$F597)-$C597+1,0),MIN(Z$7,$F597)-Y$7))/365,0))</f>
        <v>0</v>
      </c>
      <c r="AA597" s="4">
        <f>IF($F597=0,($D597-SUM($U597:Z597))*$E597*(IF(Z597&lt;1,IF(MIN(AA$7,$F597)&gt;$C597,MIN(AA$7,$F597)-$C597+1,0),MIN(AA$7,$F597)-Z$7))/365,IF($F597&gt;Z$7,($D597-SUM($U597:Z597))*$E597*(IF(Z597&lt;1,IF(MIN(AA$7,$F597)&gt;$C597,MIN(AA$7,$F597)-$C597+1,0),MIN(AA$7,$F597)-Z$7))/365,0))</f>
        <v>0</v>
      </c>
      <c r="AB597" s="4">
        <f>IF($F597=0,($D597-SUM($U597:AA597))*$E597*(IF(AA597&lt;1,IF(MIN(AB$7,$F597)&gt;$C597,MIN(AB$7,$F597)-$C597+1,0),MIN(AB$7,$F597)-AA$7))/365,IF($F597&gt;AA$7,($D597-SUM($U597:AA597))*$E597*(IF(AA597&lt;1,IF(MIN(AB$7,$F597)&gt;$C597,MIN(AB$7,$F597)-$C597+1,0),MIN(AB$7,$F597)-AA$7))/365,0))</f>
        <v>0</v>
      </c>
      <c r="AC597" s="4">
        <f>IF($F597=0,($D597-SUM($U597:AB597))*$E597*(IF(AB597&lt;1,IF(MIN(AC$7,$F597)&gt;$C597,MIN(AC$7,$F597)-$C597+1,0),MIN(AC$7,$F597)-AB$7))/365,IF($F597&gt;AB$7,($D597-SUM($U597:AB597))*$E597*(IF(AB597&lt;1,IF(MIN(AC$7,$F597)&gt;$C597,MIN(AC$7,$F597)-$C597+1,0),MIN(AC$7,$F597)-AB$7))/365,0))</f>
        <v>0</v>
      </c>
      <c r="AD597" s="4">
        <f>IF($F597=0,($D597-SUM($U597:AC597))*$E597*(IF(AC597&lt;1,IF(MIN(AD$7,$F597)&gt;$C597,MIN(AD$7,$F597)-$C597+1,0),MIN(AD$7,$F597)-AC$7))/365,IF($F597&gt;AC$7,($D597-SUM($U597:AC597))*$E597*(IF(AC597&lt;1,IF(MIN(AD$7,$F597)&gt;$C597,MIN(AD$7,$F597)-$C597+1,0),MIN(AD$7,$F597)-AC$7))/365,0))</f>
        <v>0</v>
      </c>
      <c r="AE597" s="4">
        <f>IF($F597=0,($D597-SUM($U597:AD597))*$E597*(IF(AD597&lt;1,IF(MIN(AE$7,$F597)&gt;$C597,MIN(AE$7,$F597)-$C597+1,0),MIN(AE$7,$F597)-AD$7))/365,IF($F597&gt;AD$7,($D597-SUM($U597:AD597))*$E597*(IF(AD597&lt;1,IF(MIN(AE$7,$F597)&gt;$C597,MIN(AE$7,$F597)-$C597+1,0),MIN(AE$7,$F597)-AD$7))/365,0))</f>
        <v>0</v>
      </c>
      <c r="AF597" s="4">
        <f>IF($F597=0,($D597-SUM($U597:AE597))*$E597*(IF(AE597&lt;1,IF(MIN(AF$7,$F597)&gt;$C597,MIN(AF$7,$F597)-$C597+1,0),MIN(AF$7,$F597)-AE$7))/365,IF($F597&gt;AE$7,($D597-SUM($U597:AE597))*$E597*(IF(AE597&lt;1,IF(MIN(AF$7,$F597)&gt;$C597,MIN(AF$7,$F597)-$C597+1,0),MIN(AF$7,$F597)-AE$7))/365,0))</f>
        <v>0</v>
      </c>
      <c r="AG597" s="4">
        <f>IF($F597=0,($D597-SUM($U597:AF597))*$E597*(IF(AF597&lt;1,IF(MIN(AG$7,$F597)&gt;$C597,MIN(AG$7,$F597)-$C597+1,0),MIN(AG$7,$F597)-AF$7))/365,IF($F597&gt;AF$7,($D597-SUM($U597:AF597))*$E597*(IF(AF597&lt;1,IF(MIN(AG$7,$F597)&gt;$C597,MIN(AG$7,$F597)-$C597+1,0),MIN(AG$7,$F597)-AF$7))/365,0))</f>
        <v>0</v>
      </c>
      <c r="AH597" s="4">
        <f>IF($F597=0,($D597-SUM($U597:AG597))*$E597*(IF(AG597&lt;1,IF(MIN(AH$7,$F597)&gt;$C597,MIN(AH$7,$F597)-$C597+1,0),MIN(AH$7,$F597)-AG$7))/365,IF($F597&gt;AG$7,($D597-SUM($U597:AG597))*$E597*(IF(AG597&lt;1,IF(MIN(AH$7,$F597)&gt;$C597,MIN(AH$7,$F597)-$C597+1,0),MIN(AH$7,$F597)-AG$7))/365,0))</f>
        <v>0</v>
      </c>
      <c r="AI597" s="4">
        <f>IF($F597=0,($D597-SUM($U597:AH597))*$E597*(IF(AH597&lt;1,IF(MIN(AI$7,$F597)&gt;$C597,MIN(AI$7,$F597)-$C597+1,0),MIN(AI$7,$F597)-AH$7))/365,IF($F597&gt;AH$7,($D597-SUM($U597:AH597))*$E597*(IF(AH597&lt;1,IF(MIN(AI$7,$F597)&gt;$C597,MIN(AI$7,$F597)-$C597+1,0),MIN(AI$7,$F597)-AH$7))/365,0))</f>
        <v>0</v>
      </c>
      <c r="AJ597" s="4">
        <f>IF($F597=0,($D597-SUM($U597:AI597))*$E597*(IF(AI597&lt;1,IF(MIN(AJ$7,$F597)&gt;$C597,MIN(AJ$7,$F597)-$C597+1,0),MIN(AJ$7,$F597)-AI$7))/365,IF($F597&gt;AI$7,($D597-SUM($U597:AI597))*$E597*(IF(AI597&lt;1,IF(MIN(AJ$7,$F597)&gt;$C597,MIN(AJ$7,$F597)-$C597+1,0),MIN(AJ$7,$F597)-AI$7))/365,0))</f>
        <v>0</v>
      </c>
      <c r="AK597" s="4">
        <f>IF($F597=0,($D597-SUM($U597:AJ597))*$E597*(IF(AJ597&lt;1,IF(MIN(AK$7,$F597)&gt;$C597,MIN(AK$7,$F597)-$C597+1,0),MIN(AK$7,$F597)-AJ$7))/365,IF($F597&gt;AJ$7,($D597-SUM($U597:AJ597))*$E597*(IF(AJ597&lt;1,IF(MIN(AK$7,$F597)&gt;$C597,MIN(AK$7,$F597)-$C597+1,0),MIN(AK$7,$F597)-AJ$7))/365,0))</f>
        <v>0</v>
      </c>
      <c r="AL597" s="4">
        <f>IF($F597=0,($D597-SUM($U597:AK597))*$E597*(IF(AK597&lt;1,IF(MIN(AL$7,$F597)&gt;$C597,MIN(AL$7,$F597)-$C597+1,0),MIN(AL$7,$F597)-AK$7))/365,IF($F597&gt;AK$7,($D597-SUM($U597:AK597))*$E597*(IF(AK597&lt;1,IF(MIN(AL$7,$F597)&gt;$C597,MIN(AL$7,$F597)-$C597+1,0),MIN(AL$7,$F597)-AK$7))/365,0))</f>
        <v>0</v>
      </c>
      <c r="AM597" s="4">
        <f>IF($F597=0,($D597-SUM($U597:AL597))*$E597*(IF(AL597&lt;1,IF(MIN(AM$7,$F597)&gt;$C597,MIN(AM$7,$F597)-$C597+1,0),MIN(AM$7,$F597)-AL$7))/365,IF($F597&gt;AL$7,($D597-SUM($U597:AL597))*$E597*(IF(AL597&lt;1,IF(MIN(AM$7,$F597)&gt;$C597,MIN(AM$7,$F597)-$C597+1,0),MIN(AM$7,$F597)-AL$7))/365,0))</f>
        <v>0</v>
      </c>
      <c r="AN597" s="4">
        <f>IF($F597=0,($D597-SUM($U597:AM597))*$E597*(IF(AM597&lt;1,IF(MIN(AN$7,$F597)&gt;$C597,MIN(AN$7,$F597)-$C597+1,0),MIN(AN$7,$F597)-AM$7))/365,IF($F597&gt;AM$7,($D597-SUM($U597:AM597))*$E597*(IF(AM597&lt;1,IF(MIN(AN$7,$F597)&gt;$C597,MIN(AN$7,$F597)-$C597+1,0),MIN(AN$7,$F597)-AM$7))/365,0))</f>
        <v>0</v>
      </c>
      <c r="AO597" s="4">
        <f>IF($F597=0,($D597-SUM($U597:AN597))*$E597*(IF(AN597&lt;1,IF(MIN(AO$7,$F597)&gt;$C597,MIN(AO$7,$F597)-$C597+1,0),MIN(AO$7,$F597)-AN$7))/365,IF($F597&gt;AN$7,($D597-SUM($U597:AN597))*$E597*(IF(AN597&lt;1,IF(MIN(AO$7,$F597)&gt;$C597,MIN(AO$7,$F597)-$C597+1,0),MIN(AO$7,$F597)-AN$7))/365,0))</f>
        <v>0</v>
      </c>
      <c r="AP597" s="4">
        <f>IF($F597=0,($D597-SUM($U597:AO597))*$E597*(IF(AO597&lt;1,IF(MIN(AP$7,$F597)&gt;$C597,MIN(AP$7,$F597)-$C597+1,0),MIN(AP$7,$F597)-AO$7))/365,IF($F597&gt;AO$7,($D597-SUM($U597:AO597))*$E597*(IF(AO597&lt;1,IF(MIN(AP$7,$F597)&gt;$C597,MIN(AP$7,$F597)-$C597+1,0),MIN(AP$7,$F597)-AO$7))/365,0))</f>
        <v>0</v>
      </c>
      <c r="AQ597" s="4">
        <f>IF($F597=0,($D597-SUM($U597:AP597))*$E597*(IF(AP597&lt;1,IF(MIN(AQ$7,$F597)&gt;$C597,MIN(AQ$7,$F597)-$C597+1,0),MIN(AQ$7,$F597)-AP$7))/365,IF($F597&gt;AP$7,($D597-SUM($U597:AP597))*$E597*(IF(AP597&lt;1,IF(MIN(AQ$7,$F597)&gt;$C597,MIN(AQ$7,$F597)-$C597+1,0),MIN(AQ$7,$F597)-AP$7))/365,0))</f>
        <v>0</v>
      </c>
      <c r="AR597" s="4">
        <f>IF($F597=0,($D597-SUM($U597:AQ597))*$E597*(IF(AQ597&lt;1,IF(MIN(AR$7,$F597)&gt;$C597,MIN(AR$7,$F597)-$C597+1,0),MIN(AR$7,$F597)-AQ$7))/365,IF($F597&gt;AQ$7,($D597-SUM($U597:AQ597))*$E597*(IF(AQ597&lt;1,IF(MIN(AR$7,$F597)&gt;$C597,MIN(AR$7,$F597)-$C597+1,0),MIN(AR$7,$F597)-AQ$7))/365,0))</f>
        <v>0</v>
      </c>
      <c r="AS597" s="4">
        <f>IF($F597=0,($D597-SUM($U597:AR597))*$E597*(IF(AR597&lt;1,IF(MIN(AS$7,$F597)&gt;$C597,MIN(AS$7,$F597)-$C597+1,0),MIN(AS$7,$F597)-AR$7))/365,IF($F597&gt;AR$7,($D597-SUM($U597:AR597))*$E597*(IF(AR597&lt;1,IF(MIN(AS$7,$F597)&gt;$C597,MIN(AS$7,$F597)-$C597+1,0),MIN(AS$7,$F597)-AR$7))/365,0))</f>
        <v>0</v>
      </c>
    </row>
    <row r="598" spans="1:45">
      <c r="A598" s="15"/>
      <c r="B598" s="17"/>
      <c r="C598" s="16"/>
      <c r="D598" s="15"/>
      <c r="E598" s="11"/>
      <c r="F598" s="16"/>
      <c r="G598" s="15"/>
      <c r="H598" s="14"/>
      <c r="I598" s="5"/>
      <c r="J598" s="13">
        <f>SUM(U598:AS598)</f>
        <v>0</v>
      </c>
      <c r="K598" s="13">
        <f>IF(F598=0,D598-J598,IF(F598&lt;41730,0,D598-J598))</f>
        <v>0</v>
      </c>
      <c r="L598" s="12">
        <f>IF(K598=0,0,IF(G598-((L$7-C598)/365)&lt;0,0,G598-((L$7-C598)/365)))</f>
        <v>0</v>
      </c>
      <c r="M598" s="4">
        <f>IF(K598=0,0,D598*H598)</f>
        <v>0</v>
      </c>
      <c r="N598" s="11">
        <f>IFERROR((1-(M598/K598)^(1/L598)),0)</f>
        <v>0</v>
      </c>
      <c r="O598" s="10">
        <f>IF(F598&gt;41730,IF(F598&gt;41730,(F598-41730)/365,IF(K598=0,0,IF(G598-((L$7-C598)/365)&lt;0,0,G598-((L$7-C598)/365)))),1)</f>
        <v>1</v>
      </c>
      <c r="P598" s="9">
        <f>IF(K598&lt;M598,0,IF(L598=0,K598-M598,K598*N598*O598))</f>
        <v>0</v>
      </c>
      <c r="Q598" s="19">
        <f>IF(F598&gt;41730,D598,0)</f>
        <v>0</v>
      </c>
      <c r="R598" s="18">
        <f>IF(F598&gt;41730,J598+P598,0)</f>
        <v>0</v>
      </c>
      <c r="S598" s="9">
        <f>IF(F598&gt;0,0,K598-P598)</f>
        <v>0</v>
      </c>
      <c r="T598" s="5"/>
      <c r="U598" s="4">
        <f>D598*E598*(IF(U$7&gt;$C598,U$7-$C598+1,0))/365</f>
        <v>0</v>
      </c>
      <c r="V598" s="4">
        <f>($D598-U598)*$E598*(IF(U598&lt;1,IF(V$7&gt;$C598,V$7-$C598+1,0),V$7-U$7))/365</f>
        <v>0</v>
      </c>
      <c r="W598" s="4">
        <f>IF($F598=0,($D598-SUM($U598:V598))*$E598*(IF(V598&lt;1,IF(MIN(W$7,$F598)&gt;$C598,MIN(W$7,$F598)-$C598+1,0),MIN(W$7,$F598)-V$7))/365,IF($F598&gt;V$7,($D598-SUM($U598:V598))*$E598*(IF(V598&lt;1,IF(MIN(W$7,$F598)&gt;$C598,MIN(W$7,$F598)-$C598+1,0),MIN(W$7,$F598)-V$7))/365,0))</f>
        <v>0</v>
      </c>
      <c r="X598" s="4">
        <f>IF($F598=0,($D598-SUM($U598:W598))*$E598*(IF(W598&lt;1,IF(MIN(X$7,$F598)&gt;$C598,MIN(X$7,$F598)-$C598+1,0),MIN(X$7,$F598)-W$7))/365,IF($F598&gt;W$7,($D598-SUM($U598:W598))*$E598*(IF(W598&lt;1,IF(MIN(X$7,$F598)&gt;$C598,MIN(X$7,$F598)-$C598+1,0),MIN(X$7,$F598)-W$7))/365,0))</f>
        <v>0</v>
      </c>
      <c r="Y598" s="4">
        <f>IF($F598=0,($D598-SUM($U598:X598))*$E598*(IF(X598&lt;1,IF(MIN(Y$7,$F598)&gt;$C598,MIN(Y$7,$F598)-$C598+1,0),MIN(Y$7,$F598)-X$7))/365,IF($F598&gt;X$7,($D598-SUM($U598:X598))*$E598*(IF(X598&lt;1,IF(MIN(Y$7,$F598)&gt;$C598,MIN(Y$7,$F598)-$C598+1,0),MIN(Y$7,$F598)-X$7))/365,0))</f>
        <v>0</v>
      </c>
      <c r="Z598" s="4">
        <f>IF($F598=0,($D598-SUM($U598:Y598))*$E598*(IF(Y598&lt;1,IF(MIN(Z$7,$F598)&gt;$C598,MIN(Z$7,$F598)-$C598+1,0),MIN(Z$7,$F598)-Y$7))/365,IF($F598&gt;Y$7,($D598-SUM($U598:Y598))*$E598*(IF(Y598&lt;1,IF(MIN(Z$7,$F598)&gt;$C598,MIN(Z$7,$F598)-$C598+1,0),MIN(Z$7,$F598)-Y$7))/365,0))</f>
        <v>0</v>
      </c>
      <c r="AA598" s="4">
        <f>IF($F598=0,($D598-SUM($U598:Z598))*$E598*(IF(Z598&lt;1,IF(MIN(AA$7,$F598)&gt;$C598,MIN(AA$7,$F598)-$C598+1,0),MIN(AA$7,$F598)-Z$7))/365,IF($F598&gt;Z$7,($D598-SUM($U598:Z598))*$E598*(IF(Z598&lt;1,IF(MIN(AA$7,$F598)&gt;$C598,MIN(AA$7,$F598)-$C598+1,0),MIN(AA$7,$F598)-Z$7))/365,0))</f>
        <v>0</v>
      </c>
      <c r="AB598" s="4">
        <f>IF($F598=0,($D598-SUM($U598:AA598))*$E598*(IF(AA598&lt;1,IF(MIN(AB$7,$F598)&gt;$C598,MIN(AB$7,$F598)-$C598+1,0),MIN(AB$7,$F598)-AA$7))/365,IF($F598&gt;AA$7,($D598-SUM($U598:AA598))*$E598*(IF(AA598&lt;1,IF(MIN(AB$7,$F598)&gt;$C598,MIN(AB$7,$F598)-$C598+1,0),MIN(AB$7,$F598)-AA$7))/365,0))</f>
        <v>0</v>
      </c>
      <c r="AC598" s="4">
        <f>IF($F598=0,($D598-SUM($U598:AB598))*$E598*(IF(AB598&lt;1,IF(MIN(AC$7,$F598)&gt;$C598,MIN(AC$7,$F598)-$C598+1,0),MIN(AC$7,$F598)-AB$7))/365,IF($F598&gt;AB$7,($D598-SUM($U598:AB598))*$E598*(IF(AB598&lt;1,IF(MIN(AC$7,$F598)&gt;$C598,MIN(AC$7,$F598)-$C598+1,0),MIN(AC$7,$F598)-AB$7))/365,0))</f>
        <v>0</v>
      </c>
      <c r="AD598" s="4">
        <f>IF($F598=0,($D598-SUM($U598:AC598))*$E598*(IF(AC598&lt;1,IF(MIN(AD$7,$F598)&gt;$C598,MIN(AD$7,$F598)-$C598+1,0),MIN(AD$7,$F598)-AC$7))/365,IF($F598&gt;AC$7,($D598-SUM($U598:AC598))*$E598*(IF(AC598&lt;1,IF(MIN(AD$7,$F598)&gt;$C598,MIN(AD$7,$F598)-$C598+1,0),MIN(AD$7,$F598)-AC$7))/365,0))</f>
        <v>0</v>
      </c>
      <c r="AE598" s="4">
        <f>IF($F598=0,($D598-SUM($U598:AD598))*$E598*(IF(AD598&lt;1,IF(MIN(AE$7,$F598)&gt;$C598,MIN(AE$7,$F598)-$C598+1,0),MIN(AE$7,$F598)-AD$7))/365,IF($F598&gt;AD$7,($D598-SUM($U598:AD598))*$E598*(IF(AD598&lt;1,IF(MIN(AE$7,$F598)&gt;$C598,MIN(AE$7,$F598)-$C598+1,0),MIN(AE$7,$F598)-AD$7))/365,0))</f>
        <v>0</v>
      </c>
      <c r="AF598" s="4">
        <f>IF($F598=0,($D598-SUM($U598:AE598))*$E598*(IF(AE598&lt;1,IF(MIN(AF$7,$F598)&gt;$C598,MIN(AF$7,$F598)-$C598+1,0),MIN(AF$7,$F598)-AE$7))/365,IF($F598&gt;AE$7,($D598-SUM($U598:AE598))*$E598*(IF(AE598&lt;1,IF(MIN(AF$7,$F598)&gt;$C598,MIN(AF$7,$F598)-$C598+1,0),MIN(AF$7,$F598)-AE$7))/365,0))</f>
        <v>0</v>
      </c>
      <c r="AG598" s="4">
        <f>IF($F598=0,($D598-SUM($U598:AF598))*$E598*(IF(AF598&lt;1,IF(MIN(AG$7,$F598)&gt;$C598,MIN(AG$7,$F598)-$C598+1,0),MIN(AG$7,$F598)-AF$7))/365,IF($F598&gt;AF$7,($D598-SUM($U598:AF598))*$E598*(IF(AF598&lt;1,IF(MIN(AG$7,$F598)&gt;$C598,MIN(AG$7,$F598)-$C598+1,0),MIN(AG$7,$F598)-AF$7))/365,0))</f>
        <v>0</v>
      </c>
      <c r="AH598" s="4">
        <f>IF($F598=0,($D598-SUM($U598:AG598))*$E598*(IF(AG598&lt;1,IF(MIN(AH$7,$F598)&gt;$C598,MIN(AH$7,$F598)-$C598+1,0),MIN(AH$7,$F598)-AG$7))/365,IF($F598&gt;AG$7,($D598-SUM($U598:AG598))*$E598*(IF(AG598&lt;1,IF(MIN(AH$7,$F598)&gt;$C598,MIN(AH$7,$F598)-$C598+1,0),MIN(AH$7,$F598)-AG$7))/365,0))</f>
        <v>0</v>
      </c>
      <c r="AI598" s="4">
        <f>IF($F598=0,($D598-SUM($U598:AH598))*$E598*(IF(AH598&lt;1,IF(MIN(AI$7,$F598)&gt;$C598,MIN(AI$7,$F598)-$C598+1,0),MIN(AI$7,$F598)-AH$7))/365,IF($F598&gt;AH$7,($D598-SUM($U598:AH598))*$E598*(IF(AH598&lt;1,IF(MIN(AI$7,$F598)&gt;$C598,MIN(AI$7,$F598)-$C598+1,0),MIN(AI$7,$F598)-AH$7))/365,0))</f>
        <v>0</v>
      </c>
      <c r="AJ598" s="4">
        <f>IF($F598=0,($D598-SUM($U598:AI598))*$E598*(IF(AI598&lt;1,IF(MIN(AJ$7,$F598)&gt;$C598,MIN(AJ$7,$F598)-$C598+1,0),MIN(AJ$7,$F598)-AI$7))/365,IF($F598&gt;AI$7,($D598-SUM($U598:AI598))*$E598*(IF(AI598&lt;1,IF(MIN(AJ$7,$F598)&gt;$C598,MIN(AJ$7,$F598)-$C598+1,0),MIN(AJ$7,$F598)-AI$7))/365,0))</f>
        <v>0</v>
      </c>
      <c r="AK598" s="4">
        <f>IF($F598=0,($D598-SUM($U598:AJ598))*$E598*(IF(AJ598&lt;1,IF(MIN(AK$7,$F598)&gt;$C598,MIN(AK$7,$F598)-$C598+1,0),MIN(AK$7,$F598)-AJ$7))/365,IF($F598&gt;AJ$7,($D598-SUM($U598:AJ598))*$E598*(IF(AJ598&lt;1,IF(MIN(AK$7,$F598)&gt;$C598,MIN(AK$7,$F598)-$C598+1,0),MIN(AK$7,$F598)-AJ$7))/365,0))</f>
        <v>0</v>
      </c>
      <c r="AL598" s="4">
        <f>IF($F598=0,($D598-SUM($U598:AK598))*$E598*(IF(AK598&lt;1,IF(MIN(AL$7,$F598)&gt;$C598,MIN(AL$7,$F598)-$C598+1,0),MIN(AL$7,$F598)-AK$7))/365,IF($F598&gt;AK$7,($D598-SUM($U598:AK598))*$E598*(IF(AK598&lt;1,IF(MIN(AL$7,$F598)&gt;$C598,MIN(AL$7,$F598)-$C598+1,0),MIN(AL$7,$F598)-AK$7))/365,0))</f>
        <v>0</v>
      </c>
      <c r="AM598" s="4">
        <f>IF($F598=0,($D598-SUM($U598:AL598))*$E598*(IF(AL598&lt;1,IF(MIN(AM$7,$F598)&gt;$C598,MIN(AM$7,$F598)-$C598+1,0),MIN(AM$7,$F598)-AL$7))/365,IF($F598&gt;AL$7,($D598-SUM($U598:AL598))*$E598*(IF(AL598&lt;1,IF(MIN(AM$7,$F598)&gt;$C598,MIN(AM$7,$F598)-$C598+1,0),MIN(AM$7,$F598)-AL$7))/365,0))</f>
        <v>0</v>
      </c>
      <c r="AN598" s="4">
        <f>IF($F598=0,($D598-SUM($U598:AM598))*$E598*(IF(AM598&lt;1,IF(MIN(AN$7,$F598)&gt;$C598,MIN(AN$7,$F598)-$C598+1,0),MIN(AN$7,$F598)-AM$7))/365,IF($F598&gt;AM$7,($D598-SUM($U598:AM598))*$E598*(IF(AM598&lt;1,IF(MIN(AN$7,$F598)&gt;$C598,MIN(AN$7,$F598)-$C598+1,0),MIN(AN$7,$F598)-AM$7))/365,0))</f>
        <v>0</v>
      </c>
      <c r="AO598" s="4">
        <f>IF($F598=0,($D598-SUM($U598:AN598))*$E598*(IF(AN598&lt;1,IF(MIN(AO$7,$F598)&gt;$C598,MIN(AO$7,$F598)-$C598+1,0),MIN(AO$7,$F598)-AN$7))/365,IF($F598&gt;AN$7,($D598-SUM($U598:AN598))*$E598*(IF(AN598&lt;1,IF(MIN(AO$7,$F598)&gt;$C598,MIN(AO$7,$F598)-$C598+1,0),MIN(AO$7,$F598)-AN$7))/365,0))</f>
        <v>0</v>
      </c>
      <c r="AP598" s="4">
        <f>IF($F598=0,($D598-SUM($U598:AO598))*$E598*(IF(AO598&lt;1,IF(MIN(AP$7,$F598)&gt;$C598,MIN(AP$7,$F598)-$C598+1,0),MIN(AP$7,$F598)-AO$7))/365,IF($F598&gt;AO$7,($D598-SUM($U598:AO598))*$E598*(IF(AO598&lt;1,IF(MIN(AP$7,$F598)&gt;$C598,MIN(AP$7,$F598)-$C598+1,0),MIN(AP$7,$F598)-AO$7))/365,0))</f>
        <v>0</v>
      </c>
      <c r="AQ598" s="4">
        <f>IF($F598=0,($D598-SUM($U598:AP598))*$E598*(IF(AP598&lt;1,IF(MIN(AQ$7,$F598)&gt;$C598,MIN(AQ$7,$F598)-$C598+1,0),MIN(AQ$7,$F598)-AP$7))/365,IF($F598&gt;AP$7,($D598-SUM($U598:AP598))*$E598*(IF(AP598&lt;1,IF(MIN(AQ$7,$F598)&gt;$C598,MIN(AQ$7,$F598)-$C598+1,0),MIN(AQ$7,$F598)-AP$7))/365,0))</f>
        <v>0</v>
      </c>
      <c r="AR598" s="4">
        <f>IF($F598=0,($D598-SUM($U598:AQ598))*$E598*(IF(AQ598&lt;1,IF(MIN(AR$7,$F598)&gt;$C598,MIN(AR$7,$F598)-$C598+1,0),MIN(AR$7,$F598)-AQ$7))/365,IF($F598&gt;AQ$7,($D598-SUM($U598:AQ598))*$E598*(IF(AQ598&lt;1,IF(MIN(AR$7,$F598)&gt;$C598,MIN(AR$7,$F598)-$C598+1,0),MIN(AR$7,$F598)-AQ$7))/365,0))</f>
        <v>0</v>
      </c>
      <c r="AS598" s="4">
        <f>IF($F598=0,($D598-SUM($U598:AR598))*$E598*(IF(AR598&lt;1,IF(MIN(AS$7,$F598)&gt;$C598,MIN(AS$7,$F598)-$C598+1,0),MIN(AS$7,$F598)-AR$7))/365,IF($F598&gt;AR$7,($D598-SUM($U598:AR598))*$E598*(IF(AR598&lt;1,IF(MIN(AS$7,$F598)&gt;$C598,MIN(AS$7,$F598)-$C598+1,0),MIN(AS$7,$F598)-AR$7))/365,0))</f>
        <v>0</v>
      </c>
    </row>
    <row r="599" spans="1:45">
      <c r="A599" s="15"/>
      <c r="B599" s="17"/>
      <c r="C599" s="16"/>
      <c r="D599" s="15"/>
      <c r="E599" s="11"/>
      <c r="F599" s="16"/>
      <c r="G599" s="15"/>
      <c r="H599" s="14"/>
      <c r="I599" s="5"/>
      <c r="J599" s="13">
        <f>SUM(U599:AS599)</f>
        <v>0</v>
      </c>
      <c r="K599" s="13">
        <f>IF(F599=0,D599-J599,IF(F599&lt;41730,0,D599-J599))</f>
        <v>0</v>
      </c>
      <c r="L599" s="12">
        <f>IF(K599=0,0,IF(G599-((L$7-C599)/365)&lt;0,0,G599-((L$7-C599)/365)))</f>
        <v>0</v>
      </c>
      <c r="M599" s="4">
        <f>IF(K599=0,0,D599*H599)</f>
        <v>0</v>
      </c>
      <c r="N599" s="11">
        <f>IFERROR((1-(M599/K599)^(1/L599)),0)</f>
        <v>0</v>
      </c>
      <c r="O599" s="10">
        <f>IF(F599&gt;41730,IF(F599&gt;41730,(F599-41730)/365,IF(K599=0,0,IF(G599-((L$7-C599)/365)&lt;0,0,G599-((L$7-C599)/365)))),1)</f>
        <v>1</v>
      </c>
      <c r="P599" s="9">
        <f>IF(K599&lt;M599,0,IF(L599=0,K599-M599,K599*N599*O599))</f>
        <v>0</v>
      </c>
      <c r="Q599" s="19">
        <f>IF(F599&gt;41730,D599,0)</f>
        <v>0</v>
      </c>
      <c r="R599" s="18">
        <f>IF(F599&gt;41730,J599+P599,0)</f>
        <v>0</v>
      </c>
      <c r="S599" s="9">
        <f>IF(F599&gt;0,0,K599-P599)</f>
        <v>0</v>
      </c>
      <c r="T599" s="5"/>
      <c r="U599" s="4">
        <f>D599*E599*(IF(U$7&gt;$C599,U$7-$C599+1,0))/365</f>
        <v>0</v>
      </c>
      <c r="V599" s="4">
        <f>($D599-U599)*$E599*(IF(U599&lt;1,IF(V$7&gt;$C599,V$7-$C599+1,0),V$7-U$7))/365</f>
        <v>0</v>
      </c>
      <c r="W599" s="4">
        <f>IF($F599=0,($D599-SUM($U599:V599))*$E599*(IF(V599&lt;1,IF(MIN(W$7,$F599)&gt;$C599,MIN(W$7,$F599)-$C599+1,0),MIN(W$7,$F599)-V$7))/365,IF($F599&gt;V$7,($D599-SUM($U599:V599))*$E599*(IF(V599&lt;1,IF(MIN(W$7,$F599)&gt;$C599,MIN(W$7,$F599)-$C599+1,0),MIN(W$7,$F599)-V$7))/365,0))</f>
        <v>0</v>
      </c>
      <c r="X599" s="4">
        <f>IF($F599=0,($D599-SUM($U599:W599))*$E599*(IF(W599&lt;1,IF(MIN(X$7,$F599)&gt;$C599,MIN(X$7,$F599)-$C599+1,0),MIN(X$7,$F599)-W$7))/365,IF($F599&gt;W$7,($D599-SUM($U599:W599))*$E599*(IF(W599&lt;1,IF(MIN(X$7,$F599)&gt;$C599,MIN(X$7,$F599)-$C599+1,0),MIN(X$7,$F599)-W$7))/365,0))</f>
        <v>0</v>
      </c>
      <c r="Y599" s="4">
        <f>IF($F599=0,($D599-SUM($U599:X599))*$E599*(IF(X599&lt;1,IF(MIN(Y$7,$F599)&gt;$C599,MIN(Y$7,$F599)-$C599+1,0),MIN(Y$7,$F599)-X$7))/365,IF($F599&gt;X$7,($D599-SUM($U599:X599))*$E599*(IF(X599&lt;1,IF(MIN(Y$7,$F599)&gt;$C599,MIN(Y$7,$F599)-$C599+1,0),MIN(Y$7,$F599)-X$7))/365,0))</f>
        <v>0</v>
      </c>
      <c r="Z599" s="4">
        <f>IF($F599=0,($D599-SUM($U599:Y599))*$E599*(IF(Y599&lt;1,IF(MIN(Z$7,$F599)&gt;$C599,MIN(Z$7,$F599)-$C599+1,0),MIN(Z$7,$F599)-Y$7))/365,IF($F599&gt;Y$7,($D599-SUM($U599:Y599))*$E599*(IF(Y599&lt;1,IF(MIN(Z$7,$F599)&gt;$C599,MIN(Z$7,$F599)-$C599+1,0),MIN(Z$7,$F599)-Y$7))/365,0))</f>
        <v>0</v>
      </c>
      <c r="AA599" s="4">
        <f>IF($F599=0,($D599-SUM($U599:Z599))*$E599*(IF(Z599&lt;1,IF(MIN(AA$7,$F599)&gt;$C599,MIN(AA$7,$F599)-$C599+1,0),MIN(AA$7,$F599)-Z$7))/365,IF($F599&gt;Z$7,($D599-SUM($U599:Z599))*$E599*(IF(Z599&lt;1,IF(MIN(AA$7,$F599)&gt;$C599,MIN(AA$7,$F599)-$C599+1,0),MIN(AA$7,$F599)-Z$7))/365,0))</f>
        <v>0</v>
      </c>
      <c r="AB599" s="4">
        <f>IF($F599=0,($D599-SUM($U599:AA599))*$E599*(IF(AA599&lt;1,IF(MIN(AB$7,$F599)&gt;$C599,MIN(AB$7,$F599)-$C599+1,0),MIN(AB$7,$F599)-AA$7))/365,IF($F599&gt;AA$7,($D599-SUM($U599:AA599))*$E599*(IF(AA599&lt;1,IF(MIN(AB$7,$F599)&gt;$C599,MIN(AB$7,$F599)-$C599+1,0),MIN(AB$7,$F599)-AA$7))/365,0))</f>
        <v>0</v>
      </c>
      <c r="AC599" s="4">
        <f>IF($F599=0,($D599-SUM($U599:AB599))*$E599*(IF(AB599&lt;1,IF(MIN(AC$7,$F599)&gt;$C599,MIN(AC$7,$F599)-$C599+1,0),MIN(AC$7,$F599)-AB$7))/365,IF($F599&gt;AB$7,($D599-SUM($U599:AB599))*$E599*(IF(AB599&lt;1,IF(MIN(AC$7,$F599)&gt;$C599,MIN(AC$7,$F599)-$C599+1,0),MIN(AC$7,$F599)-AB$7))/365,0))</f>
        <v>0</v>
      </c>
      <c r="AD599" s="4">
        <f>IF($F599=0,($D599-SUM($U599:AC599))*$E599*(IF(AC599&lt;1,IF(MIN(AD$7,$F599)&gt;$C599,MIN(AD$7,$F599)-$C599+1,0),MIN(AD$7,$F599)-AC$7))/365,IF($F599&gt;AC$7,($D599-SUM($U599:AC599))*$E599*(IF(AC599&lt;1,IF(MIN(AD$7,$F599)&gt;$C599,MIN(AD$7,$F599)-$C599+1,0),MIN(AD$7,$F599)-AC$7))/365,0))</f>
        <v>0</v>
      </c>
      <c r="AE599" s="4">
        <f>IF($F599=0,($D599-SUM($U599:AD599))*$E599*(IF(AD599&lt;1,IF(MIN(AE$7,$F599)&gt;$C599,MIN(AE$7,$F599)-$C599+1,0),MIN(AE$7,$F599)-AD$7))/365,IF($F599&gt;AD$7,($D599-SUM($U599:AD599))*$E599*(IF(AD599&lt;1,IF(MIN(AE$7,$F599)&gt;$C599,MIN(AE$7,$F599)-$C599+1,0),MIN(AE$7,$F599)-AD$7))/365,0))</f>
        <v>0</v>
      </c>
      <c r="AF599" s="4">
        <f>IF($F599=0,($D599-SUM($U599:AE599))*$E599*(IF(AE599&lt;1,IF(MIN(AF$7,$F599)&gt;$C599,MIN(AF$7,$F599)-$C599+1,0),MIN(AF$7,$F599)-AE$7))/365,IF($F599&gt;AE$7,($D599-SUM($U599:AE599))*$E599*(IF(AE599&lt;1,IF(MIN(AF$7,$F599)&gt;$C599,MIN(AF$7,$F599)-$C599+1,0),MIN(AF$7,$F599)-AE$7))/365,0))</f>
        <v>0</v>
      </c>
      <c r="AG599" s="4">
        <f>IF($F599=0,($D599-SUM($U599:AF599))*$E599*(IF(AF599&lt;1,IF(MIN(AG$7,$F599)&gt;$C599,MIN(AG$7,$F599)-$C599+1,0),MIN(AG$7,$F599)-AF$7))/365,IF($F599&gt;AF$7,($D599-SUM($U599:AF599))*$E599*(IF(AF599&lt;1,IF(MIN(AG$7,$F599)&gt;$C599,MIN(AG$7,$F599)-$C599+1,0),MIN(AG$7,$F599)-AF$7))/365,0))</f>
        <v>0</v>
      </c>
      <c r="AH599" s="4">
        <f>IF($F599=0,($D599-SUM($U599:AG599))*$E599*(IF(AG599&lt;1,IF(MIN(AH$7,$F599)&gt;$C599,MIN(AH$7,$F599)-$C599+1,0),MIN(AH$7,$F599)-AG$7))/365,IF($F599&gt;AG$7,($D599-SUM($U599:AG599))*$E599*(IF(AG599&lt;1,IF(MIN(AH$7,$F599)&gt;$C599,MIN(AH$7,$F599)-$C599+1,0),MIN(AH$7,$F599)-AG$7))/365,0))</f>
        <v>0</v>
      </c>
      <c r="AI599" s="4">
        <f>IF($F599=0,($D599-SUM($U599:AH599))*$E599*(IF(AH599&lt;1,IF(MIN(AI$7,$F599)&gt;$C599,MIN(AI$7,$F599)-$C599+1,0),MIN(AI$7,$F599)-AH$7))/365,IF($F599&gt;AH$7,($D599-SUM($U599:AH599))*$E599*(IF(AH599&lt;1,IF(MIN(AI$7,$F599)&gt;$C599,MIN(AI$7,$F599)-$C599+1,0),MIN(AI$7,$F599)-AH$7))/365,0))</f>
        <v>0</v>
      </c>
      <c r="AJ599" s="4">
        <f>IF($F599=0,($D599-SUM($U599:AI599))*$E599*(IF(AI599&lt;1,IF(MIN(AJ$7,$F599)&gt;$C599,MIN(AJ$7,$F599)-$C599+1,0),MIN(AJ$7,$F599)-AI$7))/365,IF($F599&gt;AI$7,($D599-SUM($U599:AI599))*$E599*(IF(AI599&lt;1,IF(MIN(AJ$7,$F599)&gt;$C599,MIN(AJ$7,$F599)-$C599+1,0),MIN(AJ$7,$F599)-AI$7))/365,0))</f>
        <v>0</v>
      </c>
      <c r="AK599" s="4">
        <f>IF($F599=0,($D599-SUM($U599:AJ599))*$E599*(IF(AJ599&lt;1,IF(MIN(AK$7,$F599)&gt;$C599,MIN(AK$7,$F599)-$C599+1,0),MIN(AK$7,$F599)-AJ$7))/365,IF($F599&gt;AJ$7,($D599-SUM($U599:AJ599))*$E599*(IF(AJ599&lt;1,IF(MIN(AK$7,$F599)&gt;$C599,MIN(AK$7,$F599)-$C599+1,0),MIN(AK$7,$F599)-AJ$7))/365,0))</f>
        <v>0</v>
      </c>
      <c r="AL599" s="4">
        <f>IF($F599=0,($D599-SUM($U599:AK599))*$E599*(IF(AK599&lt;1,IF(MIN(AL$7,$F599)&gt;$C599,MIN(AL$7,$F599)-$C599+1,0),MIN(AL$7,$F599)-AK$7))/365,IF($F599&gt;AK$7,($D599-SUM($U599:AK599))*$E599*(IF(AK599&lt;1,IF(MIN(AL$7,$F599)&gt;$C599,MIN(AL$7,$F599)-$C599+1,0),MIN(AL$7,$F599)-AK$7))/365,0))</f>
        <v>0</v>
      </c>
      <c r="AM599" s="4">
        <f>IF($F599=0,($D599-SUM($U599:AL599))*$E599*(IF(AL599&lt;1,IF(MIN(AM$7,$F599)&gt;$C599,MIN(AM$7,$F599)-$C599+1,0),MIN(AM$7,$F599)-AL$7))/365,IF($F599&gt;AL$7,($D599-SUM($U599:AL599))*$E599*(IF(AL599&lt;1,IF(MIN(AM$7,$F599)&gt;$C599,MIN(AM$7,$F599)-$C599+1,0),MIN(AM$7,$F599)-AL$7))/365,0))</f>
        <v>0</v>
      </c>
      <c r="AN599" s="4">
        <f>IF($F599=0,($D599-SUM($U599:AM599))*$E599*(IF(AM599&lt;1,IF(MIN(AN$7,$F599)&gt;$C599,MIN(AN$7,$F599)-$C599+1,0),MIN(AN$7,$F599)-AM$7))/365,IF($F599&gt;AM$7,($D599-SUM($U599:AM599))*$E599*(IF(AM599&lt;1,IF(MIN(AN$7,$F599)&gt;$C599,MIN(AN$7,$F599)-$C599+1,0),MIN(AN$7,$F599)-AM$7))/365,0))</f>
        <v>0</v>
      </c>
      <c r="AO599" s="4">
        <f>IF($F599=0,($D599-SUM($U599:AN599))*$E599*(IF(AN599&lt;1,IF(MIN(AO$7,$F599)&gt;$C599,MIN(AO$7,$F599)-$C599+1,0),MIN(AO$7,$F599)-AN$7))/365,IF($F599&gt;AN$7,($D599-SUM($U599:AN599))*$E599*(IF(AN599&lt;1,IF(MIN(AO$7,$F599)&gt;$C599,MIN(AO$7,$F599)-$C599+1,0),MIN(AO$7,$F599)-AN$7))/365,0))</f>
        <v>0</v>
      </c>
      <c r="AP599" s="4">
        <f>IF($F599=0,($D599-SUM($U599:AO599))*$E599*(IF(AO599&lt;1,IF(MIN(AP$7,$F599)&gt;$C599,MIN(AP$7,$F599)-$C599+1,0),MIN(AP$7,$F599)-AO$7))/365,IF($F599&gt;AO$7,($D599-SUM($U599:AO599))*$E599*(IF(AO599&lt;1,IF(MIN(AP$7,$F599)&gt;$C599,MIN(AP$7,$F599)-$C599+1,0),MIN(AP$7,$F599)-AO$7))/365,0))</f>
        <v>0</v>
      </c>
      <c r="AQ599" s="4">
        <f>IF($F599=0,($D599-SUM($U599:AP599))*$E599*(IF(AP599&lt;1,IF(MIN(AQ$7,$F599)&gt;$C599,MIN(AQ$7,$F599)-$C599+1,0),MIN(AQ$7,$F599)-AP$7))/365,IF($F599&gt;AP$7,($D599-SUM($U599:AP599))*$E599*(IF(AP599&lt;1,IF(MIN(AQ$7,$F599)&gt;$C599,MIN(AQ$7,$F599)-$C599+1,0),MIN(AQ$7,$F599)-AP$7))/365,0))</f>
        <v>0</v>
      </c>
      <c r="AR599" s="4">
        <f>IF($F599=0,($D599-SUM($U599:AQ599))*$E599*(IF(AQ599&lt;1,IF(MIN(AR$7,$F599)&gt;$C599,MIN(AR$7,$F599)-$C599+1,0),MIN(AR$7,$F599)-AQ$7))/365,IF($F599&gt;AQ$7,($D599-SUM($U599:AQ599))*$E599*(IF(AQ599&lt;1,IF(MIN(AR$7,$F599)&gt;$C599,MIN(AR$7,$F599)-$C599+1,0),MIN(AR$7,$F599)-AQ$7))/365,0))</f>
        <v>0</v>
      </c>
      <c r="AS599" s="4">
        <f>IF($F599=0,($D599-SUM($U599:AR599))*$E599*(IF(AR599&lt;1,IF(MIN(AS$7,$F599)&gt;$C599,MIN(AS$7,$F599)-$C599+1,0),MIN(AS$7,$F599)-AR$7))/365,IF($F599&gt;AR$7,($D599-SUM($U599:AR599))*$E599*(IF(AR599&lt;1,IF(MIN(AS$7,$F599)&gt;$C599,MIN(AS$7,$F599)-$C599+1,0),MIN(AS$7,$F599)-AR$7))/365,0))</f>
        <v>0</v>
      </c>
    </row>
    <row r="600" spans="1:45">
      <c r="A600" s="15"/>
      <c r="B600" s="17"/>
      <c r="C600" s="16"/>
      <c r="D600" s="15"/>
      <c r="E600" s="11"/>
      <c r="F600" s="16"/>
      <c r="G600" s="15"/>
      <c r="H600" s="14"/>
      <c r="I600" s="5"/>
      <c r="J600" s="13">
        <f>SUM(U600:AS600)</f>
        <v>0</v>
      </c>
      <c r="K600" s="13">
        <f>IF(F600=0,D600-J600,IF(F600&lt;41730,0,D600-J600))</f>
        <v>0</v>
      </c>
      <c r="L600" s="12">
        <f>IF(K600=0,0,IF(G600-((L$7-C600)/365)&lt;0,0,G600-((L$7-C600)/365)))</f>
        <v>0</v>
      </c>
      <c r="M600" s="4">
        <f>IF(K600=0,0,D600*H600)</f>
        <v>0</v>
      </c>
      <c r="N600" s="11">
        <f>IFERROR((1-(M600/K600)^(1/L600)),0)</f>
        <v>0</v>
      </c>
      <c r="O600" s="10">
        <f>IF(F600&gt;41730,IF(F600&gt;41730,(F600-41730)/365,IF(K600=0,0,IF(G600-((L$7-C600)/365)&lt;0,0,G600-((L$7-C600)/365)))),1)</f>
        <v>1</v>
      </c>
      <c r="P600" s="9">
        <f>IF(K600&lt;M600,0,IF(L600=0,K600-M600,K600*N600*O600))</f>
        <v>0</v>
      </c>
      <c r="Q600" s="19">
        <f>IF(F600&gt;41730,D600,0)</f>
        <v>0</v>
      </c>
      <c r="R600" s="18">
        <f>IF(F600&gt;41730,J600+P600,0)</f>
        <v>0</v>
      </c>
      <c r="S600" s="9">
        <f>IF(F600&gt;0,0,K600-P600)</f>
        <v>0</v>
      </c>
      <c r="T600" s="5"/>
      <c r="U600" s="4">
        <f>D600*E600*(IF(U$7&gt;$C600,U$7-$C600+1,0))/365</f>
        <v>0</v>
      </c>
      <c r="V600" s="4">
        <f>($D600-U600)*$E600*(IF(U600&lt;1,IF(V$7&gt;$C600,V$7-$C600+1,0),V$7-U$7))/365</f>
        <v>0</v>
      </c>
      <c r="W600" s="4">
        <f>IF($F600=0,($D600-SUM($U600:V600))*$E600*(IF(V600&lt;1,IF(MIN(W$7,$F600)&gt;$C600,MIN(W$7,$F600)-$C600+1,0),MIN(W$7,$F600)-V$7))/365,IF($F600&gt;V$7,($D600-SUM($U600:V600))*$E600*(IF(V600&lt;1,IF(MIN(W$7,$F600)&gt;$C600,MIN(W$7,$F600)-$C600+1,0),MIN(W$7,$F600)-V$7))/365,0))</f>
        <v>0</v>
      </c>
      <c r="X600" s="4">
        <f>IF($F600=0,($D600-SUM($U600:W600))*$E600*(IF(W600&lt;1,IF(MIN(X$7,$F600)&gt;$C600,MIN(X$7,$F600)-$C600+1,0),MIN(X$7,$F600)-W$7))/365,IF($F600&gt;W$7,($D600-SUM($U600:W600))*$E600*(IF(W600&lt;1,IF(MIN(X$7,$F600)&gt;$C600,MIN(X$7,$F600)-$C600+1,0),MIN(X$7,$F600)-W$7))/365,0))</f>
        <v>0</v>
      </c>
      <c r="Y600" s="4">
        <f>IF($F600=0,($D600-SUM($U600:X600))*$E600*(IF(X600&lt;1,IF(MIN(Y$7,$F600)&gt;$C600,MIN(Y$7,$F600)-$C600+1,0),MIN(Y$7,$F600)-X$7))/365,IF($F600&gt;X$7,($D600-SUM($U600:X600))*$E600*(IF(X600&lt;1,IF(MIN(Y$7,$F600)&gt;$C600,MIN(Y$7,$F600)-$C600+1,0),MIN(Y$7,$F600)-X$7))/365,0))</f>
        <v>0</v>
      </c>
      <c r="Z600" s="4">
        <f>IF($F600=0,($D600-SUM($U600:Y600))*$E600*(IF(Y600&lt;1,IF(MIN(Z$7,$F600)&gt;$C600,MIN(Z$7,$F600)-$C600+1,0),MIN(Z$7,$F600)-Y$7))/365,IF($F600&gt;Y$7,($D600-SUM($U600:Y600))*$E600*(IF(Y600&lt;1,IF(MIN(Z$7,$F600)&gt;$C600,MIN(Z$7,$F600)-$C600+1,0),MIN(Z$7,$F600)-Y$7))/365,0))</f>
        <v>0</v>
      </c>
      <c r="AA600" s="4">
        <f>IF($F600=0,($D600-SUM($U600:Z600))*$E600*(IF(Z600&lt;1,IF(MIN(AA$7,$F600)&gt;$C600,MIN(AA$7,$F600)-$C600+1,0),MIN(AA$7,$F600)-Z$7))/365,IF($F600&gt;Z$7,($D600-SUM($U600:Z600))*$E600*(IF(Z600&lt;1,IF(MIN(AA$7,$F600)&gt;$C600,MIN(AA$7,$F600)-$C600+1,0),MIN(AA$7,$F600)-Z$7))/365,0))</f>
        <v>0</v>
      </c>
      <c r="AB600" s="4">
        <f>IF($F600=0,($D600-SUM($U600:AA600))*$E600*(IF(AA600&lt;1,IF(MIN(AB$7,$F600)&gt;$C600,MIN(AB$7,$F600)-$C600+1,0),MIN(AB$7,$F600)-AA$7))/365,IF($F600&gt;AA$7,($D600-SUM($U600:AA600))*$E600*(IF(AA600&lt;1,IF(MIN(AB$7,$F600)&gt;$C600,MIN(AB$7,$F600)-$C600+1,0),MIN(AB$7,$F600)-AA$7))/365,0))</f>
        <v>0</v>
      </c>
      <c r="AC600" s="4">
        <f>IF($F600=0,($D600-SUM($U600:AB600))*$E600*(IF(AB600&lt;1,IF(MIN(AC$7,$F600)&gt;$C600,MIN(AC$7,$F600)-$C600+1,0),MIN(AC$7,$F600)-AB$7))/365,IF($F600&gt;AB$7,($D600-SUM($U600:AB600))*$E600*(IF(AB600&lt;1,IF(MIN(AC$7,$F600)&gt;$C600,MIN(AC$7,$F600)-$C600+1,0),MIN(AC$7,$F600)-AB$7))/365,0))</f>
        <v>0</v>
      </c>
      <c r="AD600" s="4">
        <f>IF($F600=0,($D600-SUM($U600:AC600))*$E600*(IF(AC600&lt;1,IF(MIN(AD$7,$F600)&gt;$C600,MIN(AD$7,$F600)-$C600+1,0),MIN(AD$7,$F600)-AC$7))/365,IF($F600&gt;AC$7,($D600-SUM($U600:AC600))*$E600*(IF(AC600&lt;1,IF(MIN(AD$7,$F600)&gt;$C600,MIN(AD$7,$F600)-$C600+1,0),MIN(AD$7,$F600)-AC$7))/365,0))</f>
        <v>0</v>
      </c>
      <c r="AE600" s="4">
        <f>IF($F600=0,($D600-SUM($U600:AD600))*$E600*(IF(AD600&lt;1,IF(MIN(AE$7,$F600)&gt;$C600,MIN(AE$7,$F600)-$C600+1,0),MIN(AE$7,$F600)-AD$7))/365,IF($F600&gt;AD$7,($D600-SUM($U600:AD600))*$E600*(IF(AD600&lt;1,IF(MIN(AE$7,$F600)&gt;$C600,MIN(AE$7,$F600)-$C600+1,0),MIN(AE$7,$F600)-AD$7))/365,0))</f>
        <v>0</v>
      </c>
      <c r="AF600" s="4">
        <f>IF($F600=0,($D600-SUM($U600:AE600))*$E600*(IF(AE600&lt;1,IF(MIN(AF$7,$F600)&gt;$C600,MIN(AF$7,$F600)-$C600+1,0),MIN(AF$7,$F600)-AE$7))/365,IF($F600&gt;AE$7,($D600-SUM($U600:AE600))*$E600*(IF(AE600&lt;1,IF(MIN(AF$7,$F600)&gt;$C600,MIN(AF$7,$F600)-$C600+1,0),MIN(AF$7,$F600)-AE$7))/365,0))</f>
        <v>0</v>
      </c>
      <c r="AG600" s="4">
        <f>IF($F600=0,($D600-SUM($U600:AF600))*$E600*(IF(AF600&lt;1,IF(MIN(AG$7,$F600)&gt;$C600,MIN(AG$7,$F600)-$C600+1,0),MIN(AG$7,$F600)-AF$7))/365,IF($F600&gt;AF$7,($D600-SUM($U600:AF600))*$E600*(IF(AF600&lt;1,IF(MIN(AG$7,$F600)&gt;$C600,MIN(AG$7,$F600)-$C600+1,0),MIN(AG$7,$F600)-AF$7))/365,0))</f>
        <v>0</v>
      </c>
      <c r="AH600" s="4">
        <f>IF($F600=0,($D600-SUM($U600:AG600))*$E600*(IF(AG600&lt;1,IF(MIN(AH$7,$F600)&gt;$C600,MIN(AH$7,$F600)-$C600+1,0),MIN(AH$7,$F600)-AG$7))/365,IF($F600&gt;AG$7,($D600-SUM($U600:AG600))*$E600*(IF(AG600&lt;1,IF(MIN(AH$7,$F600)&gt;$C600,MIN(AH$7,$F600)-$C600+1,0),MIN(AH$7,$F600)-AG$7))/365,0))</f>
        <v>0</v>
      </c>
      <c r="AI600" s="4">
        <f>IF($F600=0,($D600-SUM($U600:AH600))*$E600*(IF(AH600&lt;1,IF(MIN(AI$7,$F600)&gt;$C600,MIN(AI$7,$F600)-$C600+1,0),MIN(AI$7,$F600)-AH$7))/365,IF($F600&gt;AH$7,($D600-SUM($U600:AH600))*$E600*(IF(AH600&lt;1,IF(MIN(AI$7,$F600)&gt;$C600,MIN(AI$7,$F600)-$C600+1,0),MIN(AI$7,$F600)-AH$7))/365,0))</f>
        <v>0</v>
      </c>
      <c r="AJ600" s="4">
        <f>IF($F600=0,($D600-SUM($U600:AI600))*$E600*(IF(AI600&lt;1,IF(MIN(AJ$7,$F600)&gt;$C600,MIN(AJ$7,$F600)-$C600+1,0),MIN(AJ$7,$F600)-AI$7))/365,IF($F600&gt;AI$7,($D600-SUM($U600:AI600))*$E600*(IF(AI600&lt;1,IF(MIN(AJ$7,$F600)&gt;$C600,MIN(AJ$7,$F600)-$C600+1,0),MIN(AJ$7,$F600)-AI$7))/365,0))</f>
        <v>0</v>
      </c>
      <c r="AK600" s="4">
        <f>IF($F600=0,($D600-SUM($U600:AJ600))*$E600*(IF(AJ600&lt;1,IF(MIN(AK$7,$F600)&gt;$C600,MIN(AK$7,$F600)-$C600+1,0),MIN(AK$7,$F600)-AJ$7))/365,IF($F600&gt;AJ$7,($D600-SUM($U600:AJ600))*$E600*(IF(AJ600&lt;1,IF(MIN(AK$7,$F600)&gt;$C600,MIN(AK$7,$F600)-$C600+1,0),MIN(AK$7,$F600)-AJ$7))/365,0))</f>
        <v>0</v>
      </c>
      <c r="AL600" s="4">
        <f>IF($F600=0,($D600-SUM($U600:AK600))*$E600*(IF(AK600&lt;1,IF(MIN(AL$7,$F600)&gt;$C600,MIN(AL$7,$F600)-$C600+1,0),MIN(AL$7,$F600)-AK$7))/365,IF($F600&gt;AK$7,($D600-SUM($U600:AK600))*$E600*(IF(AK600&lt;1,IF(MIN(AL$7,$F600)&gt;$C600,MIN(AL$7,$F600)-$C600+1,0),MIN(AL$7,$F600)-AK$7))/365,0))</f>
        <v>0</v>
      </c>
      <c r="AM600" s="4">
        <f>IF($F600=0,($D600-SUM($U600:AL600))*$E600*(IF(AL600&lt;1,IF(MIN(AM$7,$F600)&gt;$C600,MIN(AM$7,$F600)-$C600+1,0),MIN(AM$7,$F600)-AL$7))/365,IF($F600&gt;AL$7,($D600-SUM($U600:AL600))*$E600*(IF(AL600&lt;1,IF(MIN(AM$7,$F600)&gt;$C600,MIN(AM$7,$F600)-$C600+1,0),MIN(AM$7,$F600)-AL$7))/365,0))</f>
        <v>0</v>
      </c>
      <c r="AN600" s="4">
        <f>IF($F600=0,($D600-SUM($U600:AM600))*$E600*(IF(AM600&lt;1,IF(MIN(AN$7,$F600)&gt;$C600,MIN(AN$7,$F600)-$C600+1,0),MIN(AN$7,$F600)-AM$7))/365,IF($F600&gt;AM$7,($D600-SUM($U600:AM600))*$E600*(IF(AM600&lt;1,IF(MIN(AN$7,$F600)&gt;$C600,MIN(AN$7,$F600)-$C600+1,0),MIN(AN$7,$F600)-AM$7))/365,0))</f>
        <v>0</v>
      </c>
      <c r="AO600" s="4">
        <f>IF($F600=0,($D600-SUM($U600:AN600))*$E600*(IF(AN600&lt;1,IF(MIN(AO$7,$F600)&gt;$C600,MIN(AO$7,$F600)-$C600+1,0),MIN(AO$7,$F600)-AN$7))/365,IF($F600&gt;AN$7,($D600-SUM($U600:AN600))*$E600*(IF(AN600&lt;1,IF(MIN(AO$7,$F600)&gt;$C600,MIN(AO$7,$F600)-$C600+1,0),MIN(AO$7,$F600)-AN$7))/365,0))</f>
        <v>0</v>
      </c>
      <c r="AP600" s="4">
        <f>IF($F600=0,($D600-SUM($U600:AO600))*$E600*(IF(AO600&lt;1,IF(MIN(AP$7,$F600)&gt;$C600,MIN(AP$7,$F600)-$C600+1,0),MIN(AP$7,$F600)-AO$7))/365,IF($F600&gt;AO$7,($D600-SUM($U600:AO600))*$E600*(IF(AO600&lt;1,IF(MIN(AP$7,$F600)&gt;$C600,MIN(AP$7,$F600)-$C600+1,0),MIN(AP$7,$F600)-AO$7))/365,0))</f>
        <v>0</v>
      </c>
      <c r="AQ600" s="4">
        <f>IF($F600=0,($D600-SUM($U600:AP600))*$E600*(IF(AP600&lt;1,IF(MIN(AQ$7,$F600)&gt;$C600,MIN(AQ$7,$F600)-$C600+1,0),MIN(AQ$7,$F600)-AP$7))/365,IF($F600&gt;AP$7,($D600-SUM($U600:AP600))*$E600*(IF(AP600&lt;1,IF(MIN(AQ$7,$F600)&gt;$C600,MIN(AQ$7,$F600)-$C600+1,0),MIN(AQ$7,$F600)-AP$7))/365,0))</f>
        <v>0</v>
      </c>
      <c r="AR600" s="4">
        <f>IF($F600=0,($D600-SUM($U600:AQ600))*$E600*(IF(AQ600&lt;1,IF(MIN(AR$7,$F600)&gt;$C600,MIN(AR$7,$F600)-$C600+1,0),MIN(AR$7,$F600)-AQ$7))/365,IF($F600&gt;AQ$7,($D600-SUM($U600:AQ600))*$E600*(IF(AQ600&lt;1,IF(MIN(AR$7,$F600)&gt;$C600,MIN(AR$7,$F600)-$C600+1,0),MIN(AR$7,$F600)-AQ$7))/365,0))</f>
        <v>0</v>
      </c>
      <c r="AS600" s="4">
        <f>IF($F600=0,($D600-SUM($U600:AR600))*$E600*(IF(AR600&lt;1,IF(MIN(AS$7,$F600)&gt;$C600,MIN(AS$7,$F600)-$C600+1,0),MIN(AS$7,$F600)-AR$7))/365,IF($F600&gt;AR$7,($D600-SUM($U600:AR600))*$E600*(IF(AR600&lt;1,IF(MIN(AS$7,$F600)&gt;$C600,MIN(AS$7,$F600)-$C600+1,0),MIN(AS$7,$F600)-AR$7))/365,0))</f>
        <v>0</v>
      </c>
    </row>
    <row r="601" spans="1:45">
      <c r="A601" s="15"/>
      <c r="B601" s="17"/>
      <c r="C601" s="16"/>
      <c r="D601" s="15"/>
      <c r="E601" s="11"/>
      <c r="F601" s="16"/>
      <c r="G601" s="15"/>
      <c r="H601" s="14"/>
      <c r="I601" s="5"/>
      <c r="J601" s="13">
        <f>SUM(U601:AS601)</f>
        <v>0</v>
      </c>
      <c r="K601" s="13">
        <f>IF(F601=0,D601-J601,IF(F601&lt;41730,0,D601-J601))</f>
        <v>0</v>
      </c>
      <c r="L601" s="12">
        <f>IF(K601=0,0,IF(G601-((L$7-C601)/365)&lt;0,0,G601-((L$7-C601)/365)))</f>
        <v>0</v>
      </c>
      <c r="M601" s="4">
        <f>IF(K601=0,0,D601*H601)</f>
        <v>0</v>
      </c>
      <c r="N601" s="11">
        <f>IFERROR((1-(M601/K601)^(1/L601)),0)</f>
        <v>0</v>
      </c>
      <c r="O601" s="10">
        <f>IF(F601&gt;41730,IF(F601&gt;41730,(F601-41730)/365,IF(K601=0,0,IF(G601-((L$7-C601)/365)&lt;0,0,G601-((L$7-C601)/365)))),1)</f>
        <v>1</v>
      </c>
      <c r="P601" s="9">
        <f>IF(K601&lt;M601,0,IF(L601=0,K601-M601,K601*N601*O601))</f>
        <v>0</v>
      </c>
      <c r="Q601" s="19">
        <f>IF(F601&gt;41730,D601,0)</f>
        <v>0</v>
      </c>
      <c r="R601" s="18">
        <f>IF(F601&gt;41730,J601+P601,0)</f>
        <v>0</v>
      </c>
      <c r="S601" s="9">
        <f>IF(F601&gt;0,0,K601-P601)</f>
        <v>0</v>
      </c>
      <c r="T601" s="5"/>
      <c r="U601" s="4">
        <f>D601*E601*(IF(U$7&gt;$C601,U$7-$C601+1,0))/365</f>
        <v>0</v>
      </c>
      <c r="V601" s="4">
        <f>($D601-U601)*$E601*(IF(U601&lt;1,IF(V$7&gt;$C601,V$7-$C601+1,0),V$7-U$7))/365</f>
        <v>0</v>
      </c>
      <c r="W601" s="4">
        <f>IF($F601=0,($D601-SUM($U601:V601))*$E601*(IF(V601&lt;1,IF(MIN(W$7,$F601)&gt;$C601,MIN(W$7,$F601)-$C601+1,0),MIN(W$7,$F601)-V$7))/365,IF($F601&gt;V$7,($D601-SUM($U601:V601))*$E601*(IF(V601&lt;1,IF(MIN(W$7,$F601)&gt;$C601,MIN(W$7,$F601)-$C601+1,0),MIN(W$7,$F601)-V$7))/365,0))</f>
        <v>0</v>
      </c>
      <c r="X601" s="4">
        <f>IF($F601=0,($D601-SUM($U601:W601))*$E601*(IF(W601&lt;1,IF(MIN(X$7,$F601)&gt;$C601,MIN(X$7,$F601)-$C601+1,0),MIN(X$7,$F601)-W$7))/365,IF($F601&gt;W$7,($D601-SUM($U601:W601))*$E601*(IF(W601&lt;1,IF(MIN(X$7,$F601)&gt;$C601,MIN(X$7,$F601)-$C601+1,0),MIN(X$7,$F601)-W$7))/365,0))</f>
        <v>0</v>
      </c>
      <c r="Y601" s="4">
        <f>IF($F601=0,($D601-SUM($U601:X601))*$E601*(IF(X601&lt;1,IF(MIN(Y$7,$F601)&gt;$C601,MIN(Y$7,$F601)-$C601+1,0),MIN(Y$7,$F601)-X$7))/365,IF($F601&gt;X$7,($D601-SUM($U601:X601))*$E601*(IF(X601&lt;1,IF(MIN(Y$7,$F601)&gt;$C601,MIN(Y$7,$F601)-$C601+1,0),MIN(Y$7,$F601)-X$7))/365,0))</f>
        <v>0</v>
      </c>
      <c r="Z601" s="4">
        <f>IF($F601=0,($D601-SUM($U601:Y601))*$E601*(IF(Y601&lt;1,IF(MIN(Z$7,$F601)&gt;$C601,MIN(Z$7,$F601)-$C601+1,0),MIN(Z$7,$F601)-Y$7))/365,IF($F601&gt;Y$7,($D601-SUM($U601:Y601))*$E601*(IF(Y601&lt;1,IF(MIN(Z$7,$F601)&gt;$C601,MIN(Z$7,$F601)-$C601+1,0),MIN(Z$7,$F601)-Y$7))/365,0))</f>
        <v>0</v>
      </c>
      <c r="AA601" s="4">
        <f>IF($F601=0,($D601-SUM($U601:Z601))*$E601*(IF(Z601&lt;1,IF(MIN(AA$7,$F601)&gt;$C601,MIN(AA$7,$F601)-$C601+1,0),MIN(AA$7,$F601)-Z$7))/365,IF($F601&gt;Z$7,($D601-SUM($U601:Z601))*$E601*(IF(Z601&lt;1,IF(MIN(AA$7,$F601)&gt;$C601,MIN(AA$7,$F601)-$C601+1,0),MIN(AA$7,$F601)-Z$7))/365,0))</f>
        <v>0</v>
      </c>
      <c r="AB601" s="4">
        <f>IF($F601=0,($D601-SUM($U601:AA601))*$E601*(IF(AA601&lt;1,IF(MIN(AB$7,$F601)&gt;$C601,MIN(AB$7,$F601)-$C601+1,0),MIN(AB$7,$F601)-AA$7))/365,IF($F601&gt;AA$7,($D601-SUM($U601:AA601))*$E601*(IF(AA601&lt;1,IF(MIN(AB$7,$F601)&gt;$C601,MIN(AB$7,$F601)-$C601+1,0),MIN(AB$7,$F601)-AA$7))/365,0))</f>
        <v>0</v>
      </c>
      <c r="AC601" s="4">
        <f>IF($F601=0,($D601-SUM($U601:AB601))*$E601*(IF(AB601&lt;1,IF(MIN(AC$7,$F601)&gt;$C601,MIN(AC$7,$F601)-$C601+1,0),MIN(AC$7,$F601)-AB$7))/365,IF($F601&gt;AB$7,($D601-SUM($U601:AB601))*$E601*(IF(AB601&lt;1,IF(MIN(AC$7,$F601)&gt;$C601,MIN(AC$7,$F601)-$C601+1,0),MIN(AC$7,$F601)-AB$7))/365,0))</f>
        <v>0</v>
      </c>
      <c r="AD601" s="4">
        <f>IF($F601=0,($D601-SUM($U601:AC601))*$E601*(IF(AC601&lt;1,IF(MIN(AD$7,$F601)&gt;$C601,MIN(AD$7,$F601)-$C601+1,0),MIN(AD$7,$F601)-AC$7))/365,IF($F601&gt;AC$7,($D601-SUM($U601:AC601))*$E601*(IF(AC601&lt;1,IF(MIN(AD$7,$F601)&gt;$C601,MIN(AD$7,$F601)-$C601+1,0),MIN(AD$7,$F601)-AC$7))/365,0))</f>
        <v>0</v>
      </c>
      <c r="AE601" s="4">
        <f>IF($F601=0,($D601-SUM($U601:AD601))*$E601*(IF(AD601&lt;1,IF(MIN(AE$7,$F601)&gt;$C601,MIN(AE$7,$F601)-$C601+1,0),MIN(AE$7,$F601)-AD$7))/365,IF($F601&gt;AD$7,($D601-SUM($U601:AD601))*$E601*(IF(AD601&lt;1,IF(MIN(AE$7,$F601)&gt;$C601,MIN(AE$7,$F601)-$C601+1,0),MIN(AE$7,$F601)-AD$7))/365,0))</f>
        <v>0</v>
      </c>
      <c r="AF601" s="4">
        <f>IF($F601=0,($D601-SUM($U601:AE601))*$E601*(IF(AE601&lt;1,IF(MIN(AF$7,$F601)&gt;$C601,MIN(AF$7,$F601)-$C601+1,0),MIN(AF$7,$F601)-AE$7))/365,IF($F601&gt;AE$7,($D601-SUM($U601:AE601))*$E601*(IF(AE601&lt;1,IF(MIN(AF$7,$F601)&gt;$C601,MIN(AF$7,$F601)-$C601+1,0),MIN(AF$7,$F601)-AE$7))/365,0))</f>
        <v>0</v>
      </c>
      <c r="AG601" s="4">
        <f>IF($F601=0,($D601-SUM($U601:AF601))*$E601*(IF(AF601&lt;1,IF(MIN(AG$7,$F601)&gt;$C601,MIN(AG$7,$F601)-$C601+1,0),MIN(AG$7,$F601)-AF$7))/365,IF($F601&gt;AF$7,($D601-SUM($U601:AF601))*$E601*(IF(AF601&lt;1,IF(MIN(AG$7,$F601)&gt;$C601,MIN(AG$7,$F601)-$C601+1,0),MIN(AG$7,$F601)-AF$7))/365,0))</f>
        <v>0</v>
      </c>
      <c r="AH601" s="4">
        <f>IF($F601=0,($D601-SUM($U601:AG601))*$E601*(IF(AG601&lt;1,IF(MIN(AH$7,$F601)&gt;$C601,MIN(AH$7,$F601)-$C601+1,0),MIN(AH$7,$F601)-AG$7))/365,IF($F601&gt;AG$7,($D601-SUM($U601:AG601))*$E601*(IF(AG601&lt;1,IF(MIN(AH$7,$F601)&gt;$C601,MIN(AH$7,$F601)-$C601+1,0),MIN(AH$7,$F601)-AG$7))/365,0))</f>
        <v>0</v>
      </c>
      <c r="AI601" s="4">
        <f>IF($F601=0,($D601-SUM($U601:AH601))*$E601*(IF(AH601&lt;1,IF(MIN(AI$7,$F601)&gt;$C601,MIN(AI$7,$F601)-$C601+1,0),MIN(AI$7,$F601)-AH$7))/365,IF($F601&gt;AH$7,($D601-SUM($U601:AH601))*$E601*(IF(AH601&lt;1,IF(MIN(AI$7,$F601)&gt;$C601,MIN(AI$7,$F601)-$C601+1,0),MIN(AI$7,$F601)-AH$7))/365,0))</f>
        <v>0</v>
      </c>
      <c r="AJ601" s="4">
        <f>IF($F601=0,($D601-SUM($U601:AI601))*$E601*(IF(AI601&lt;1,IF(MIN(AJ$7,$F601)&gt;$C601,MIN(AJ$7,$F601)-$C601+1,0),MIN(AJ$7,$F601)-AI$7))/365,IF($F601&gt;AI$7,($D601-SUM($U601:AI601))*$E601*(IF(AI601&lt;1,IF(MIN(AJ$7,$F601)&gt;$C601,MIN(AJ$7,$F601)-$C601+1,0),MIN(AJ$7,$F601)-AI$7))/365,0))</f>
        <v>0</v>
      </c>
      <c r="AK601" s="4">
        <f>IF($F601=0,($D601-SUM($U601:AJ601))*$E601*(IF(AJ601&lt;1,IF(MIN(AK$7,$F601)&gt;$C601,MIN(AK$7,$F601)-$C601+1,0),MIN(AK$7,$F601)-AJ$7))/365,IF($F601&gt;AJ$7,($D601-SUM($U601:AJ601))*$E601*(IF(AJ601&lt;1,IF(MIN(AK$7,$F601)&gt;$C601,MIN(AK$7,$F601)-$C601+1,0),MIN(AK$7,$F601)-AJ$7))/365,0))</f>
        <v>0</v>
      </c>
      <c r="AL601" s="4">
        <f>IF($F601=0,($D601-SUM($U601:AK601))*$E601*(IF(AK601&lt;1,IF(MIN(AL$7,$F601)&gt;$C601,MIN(AL$7,$F601)-$C601+1,0),MIN(AL$7,$F601)-AK$7))/365,IF($F601&gt;AK$7,($D601-SUM($U601:AK601))*$E601*(IF(AK601&lt;1,IF(MIN(AL$7,$F601)&gt;$C601,MIN(AL$7,$F601)-$C601+1,0),MIN(AL$7,$F601)-AK$7))/365,0))</f>
        <v>0</v>
      </c>
      <c r="AM601" s="4">
        <f>IF($F601=0,($D601-SUM($U601:AL601))*$E601*(IF(AL601&lt;1,IF(MIN(AM$7,$F601)&gt;$C601,MIN(AM$7,$F601)-$C601+1,0),MIN(AM$7,$F601)-AL$7))/365,IF($F601&gt;AL$7,($D601-SUM($U601:AL601))*$E601*(IF(AL601&lt;1,IF(MIN(AM$7,$F601)&gt;$C601,MIN(AM$7,$F601)-$C601+1,0),MIN(AM$7,$F601)-AL$7))/365,0))</f>
        <v>0</v>
      </c>
      <c r="AN601" s="4">
        <f>IF($F601=0,($D601-SUM($U601:AM601))*$E601*(IF(AM601&lt;1,IF(MIN(AN$7,$F601)&gt;$C601,MIN(AN$7,$F601)-$C601+1,0),MIN(AN$7,$F601)-AM$7))/365,IF($F601&gt;AM$7,($D601-SUM($U601:AM601))*$E601*(IF(AM601&lt;1,IF(MIN(AN$7,$F601)&gt;$C601,MIN(AN$7,$F601)-$C601+1,0),MIN(AN$7,$F601)-AM$7))/365,0))</f>
        <v>0</v>
      </c>
      <c r="AO601" s="4">
        <f>IF($F601=0,($D601-SUM($U601:AN601))*$E601*(IF(AN601&lt;1,IF(MIN(AO$7,$F601)&gt;$C601,MIN(AO$7,$F601)-$C601+1,0),MIN(AO$7,$F601)-AN$7))/365,IF($F601&gt;AN$7,($D601-SUM($U601:AN601))*$E601*(IF(AN601&lt;1,IF(MIN(AO$7,$F601)&gt;$C601,MIN(AO$7,$F601)-$C601+1,0),MIN(AO$7,$F601)-AN$7))/365,0))</f>
        <v>0</v>
      </c>
      <c r="AP601" s="4">
        <f>IF($F601=0,($D601-SUM($U601:AO601))*$E601*(IF(AO601&lt;1,IF(MIN(AP$7,$F601)&gt;$C601,MIN(AP$7,$F601)-$C601+1,0),MIN(AP$7,$F601)-AO$7))/365,IF($F601&gt;AO$7,($D601-SUM($U601:AO601))*$E601*(IF(AO601&lt;1,IF(MIN(AP$7,$F601)&gt;$C601,MIN(AP$7,$F601)-$C601+1,0),MIN(AP$7,$F601)-AO$7))/365,0))</f>
        <v>0</v>
      </c>
      <c r="AQ601" s="4">
        <f>IF($F601=0,($D601-SUM($U601:AP601))*$E601*(IF(AP601&lt;1,IF(MIN(AQ$7,$F601)&gt;$C601,MIN(AQ$7,$F601)-$C601+1,0),MIN(AQ$7,$F601)-AP$7))/365,IF($F601&gt;AP$7,($D601-SUM($U601:AP601))*$E601*(IF(AP601&lt;1,IF(MIN(AQ$7,$F601)&gt;$C601,MIN(AQ$7,$F601)-$C601+1,0),MIN(AQ$7,$F601)-AP$7))/365,0))</f>
        <v>0</v>
      </c>
      <c r="AR601" s="4">
        <f>IF($F601=0,($D601-SUM($U601:AQ601))*$E601*(IF(AQ601&lt;1,IF(MIN(AR$7,$F601)&gt;$C601,MIN(AR$7,$F601)-$C601+1,0),MIN(AR$7,$F601)-AQ$7))/365,IF($F601&gt;AQ$7,($D601-SUM($U601:AQ601))*$E601*(IF(AQ601&lt;1,IF(MIN(AR$7,$F601)&gt;$C601,MIN(AR$7,$F601)-$C601+1,0),MIN(AR$7,$F601)-AQ$7))/365,0))</f>
        <v>0</v>
      </c>
      <c r="AS601" s="4">
        <f>IF($F601=0,($D601-SUM($U601:AR601))*$E601*(IF(AR601&lt;1,IF(MIN(AS$7,$F601)&gt;$C601,MIN(AS$7,$F601)-$C601+1,0),MIN(AS$7,$F601)-AR$7))/365,IF($F601&gt;AR$7,($D601-SUM($U601:AR601))*$E601*(IF(AR601&lt;1,IF(MIN(AS$7,$F601)&gt;$C601,MIN(AS$7,$F601)-$C601+1,0),MIN(AS$7,$F601)-AR$7))/365,0))</f>
        <v>0</v>
      </c>
    </row>
    <row r="602" spans="1:45">
      <c r="A602" s="15"/>
      <c r="B602" s="17"/>
      <c r="C602" s="16"/>
      <c r="D602" s="15"/>
      <c r="E602" s="11"/>
      <c r="F602" s="16"/>
      <c r="G602" s="15"/>
      <c r="H602" s="14"/>
      <c r="I602" s="5"/>
      <c r="J602" s="13">
        <f>SUM(U602:AS602)</f>
        <v>0</v>
      </c>
      <c r="K602" s="13">
        <f>IF(F602=0,D602-J602,IF(F602&lt;41730,0,D602-J602))</f>
        <v>0</v>
      </c>
      <c r="L602" s="12">
        <f>IF(K602=0,0,IF(G602-((L$7-C602)/365)&lt;0,0,G602-((L$7-C602)/365)))</f>
        <v>0</v>
      </c>
      <c r="M602" s="4">
        <f>IF(K602=0,0,D602*H602)</f>
        <v>0</v>
      </c>
      <c r="N602" s="11">
        <f>IFERROR((1-(M602/K602)^(1/L602)),0)</f>
        <v>0</v>
      </c>
      <c r="O602" s="10">
        <f>IF(F602&gt;41730,IF(F602&gt;41730,(F602-41730)/365,IF(K602=0,0,IF(G602-((L$7-C602)/365)&lt;0,0,G602-((L$7-C602)/365)))),1)</f>
        <v>1</v>
      </c>
      <c r="P602" s="9">
        <f>IF(K602&lt;M602,0,IF(L602=0,K602-M602,K602*N602*O602))</f>
        <v>0</v>
      </c>
      <c r="Q602" s="19">
        <f>IF(F602&gt;41730,D602,0)</f>
        <v>0</v>
      </c>
      <c r="R602" s="18">
        <f>IF(F602&gt;41730,J602+P602,0)</f>
        <v>0</v>
      </c>
      <c r="S602" s="9">
        <f>IF(F602&gt;0,0,K602-P602)</f>
        <v>0</v>
      </c>
      <c r="T602" s="5"/>
      <c r="U602" s="4">
        <f>D602*E602*(IF(U$7&gt;$C602,U$7-$C602+1,0))/365</f>
        <v>0</v>
      </c>
      <c r="V602" s="4">
        <f>($D602-U602)*$E602*(IF(U602&lt;1,IF(V$7&gt;$C602,V$7-$C602+1,0),V$7-U$7))/365</f>
        <v>0</v>
      </c>
      <c r="W602" s="4">
        <f>IF($F602=0,($D602-SUM($U602:V602))*$E602*(IF(V602&lt;1,IF(MIN(W$7,$F602)&gt;$C602,MIN(W$7,$F602)-$C602+1,0),MIN(W$7,$F602)-V$7))/365,IF($F602&gt;V$7,($D602-SUM($U602:V602))*$E602*(IF(V602&lt;1,IF(MIN(W$7,$F602)&gt;$C602,MIN(W$7,$F602)-$C602+1,0),MIN(W$7,$F602)-V$7))/365,0))</f>
        <v>0</v>
      </c>
      <c r="X602" s="4">
        <f>IF($F602=0,($D602-SUM($U602:W602))*$E602*(IF(W602&lt;1,IF(MIN(X$7,$F602)&gt;$C602,MIN(X$7,$F602)-$C602+1,0),MIN(X$7,$F602)-W$7))/365,IF($F602&gt;W$7,($D602-SUM($U602:W602))*$E602*(IF(W602&lt;1,IF(MIN(X$7,$F602)&gt;$C602,MIN(X$7,$F602)-$C602+1,0),MIN(X$7,$F602)-W$7))/365,0))</f>
        <v>0</v>
      </c>
      <c r="Y602" s="4">
        <f>IF($F602=0,($D602-SUM($U602:X602))*$E602*(IF(X602&lt;1,IF(MIN(Y$7,$F602)&gt;$C602,MIN(Y$7,$F602)-$C602+1,0),MIN(Y$7,$F602)-X$7))/365,IF($F602&gt;X$7,($D602-SUM($U602:X602))*$E602*(IF(X602&lt;1,IF(MIN(Y$7,$F602)&gt;$C602,MIN(Y$7,$F602)-$C602+1,0),MIN(Y$7,$F602)-X$7))/365,0))</f>
        <v>0</v>
      </c>
      <c r="Z602" s="4">
        <f>IF($F602=0,($D602-SUM($U602:Y602))*$E602*(IF(Y602&lt;1,IF(MIN(Z$7,$F602)&gt;$C602,MIN(Z$7,$F602)-$C602+1,0),MIN(Z$7,$F602)-Y$7))/365,IF($F602&gt;Y$7,($D602-SUM($U602:Y602))*$E602*(IF(Y602&lt;1,IF(MIN(Z$7,$F602)&gt;$C602,MIN(Z$7,$F602)-$C602+1,0),MIN(Z$7,$F602)-Y$7))/365,0))</f>
        <v>0</v>
      </c>
      <c r="AA602" s="4">
        <f>IF($F602=0,($D602-SUM($U602:Z602))*$E602*(IF(Z602&lt;1,IF(MIN(AA$7,$F602)&gt;$C602,MIN(AA$7,$F602)-$C602+1,0),MIN(AA$7,$F602)-Z$7))/365,IF($F602&gt;Z$7,($D602-SUM($U602:Z602))*$E602*(IF(Z602&lt;1,IF(MIN(AA$7,$F602)&gt;$C602,MIN(AA$7,$F602)-$C602+1,0),MIN(AA$7,$F602)-Z$7))/365,0))</f>
        <v>0</v>
      </c>
      <c r="AB602" s="4">
        <f>IF($F602=0,($D602-SUM($U602:AA602))*$E602*(IF(AA602&lt;1,IF(MIN(AB$7,$F602)&gt;$C602,MIN(AB$7,$F602)-$C602+1,0),MIN(AB$7,$F602)-AA$7))/365,IF($F602&gt;AA$7,($D602-SUM($U602:AA602))*$E602*(IF(AA602&lt;1,IF(MIN(AB$7,$F602)&gt;$C602,MIN(AB$7,$F602)-$C602+1,0),MIN(AB$7,$F602)-AA$7))/365,0))</f>
        <v>0</v>
      </c>
      <c r="AC602" s="4">
        <f>IF($F602=0,($D602-SUM($U602:AB602))*$E602*(IF(AB602&lt;1,IF(MIN(AC$7,$F602)&gt;$C602,MIN(AC$7,$F602)-$C602+1,0),MIN(AC$7,$F602)-AB$7))/365,IF($F602&gt;AB$7,($D602-SUM($U602:AB602))*$E602*(IF(AB602&lt;1,IF(MIN(AC$7,$F602)&gt;$C602,MIN(AC$7,$F602)-$C602+1,0),MIN(AC$7,$F602)-AB$7))/365,0))</f>
        <v>0</v>
      </c>
      <c r="AD602" s="4">
        <f>IF($F602=0,($D602-SUM($U602:AC602))*$E602*(IF(AC602&lt;1,IF(MIN(AD$7,$F602)&gt;$C602,MIN(AD$7,$F602)-$C602+1,0),MIN(AD$7,$F602)-AC$7))/365,IF($F602&gt;AC$7,($D602-SUM($U602:AC602))*$E602*(IF(AC602&lt;1,IF(MIN(AD$7,$F602)&gt;$C602,MIN(AD$7,$F602)-$C602+1,0),MIN(AD$7,$F602)-AC$7))/365,0))</f>
        <v>0</v>
      </c>
      <c r="AE602" s="4">
        <f>IF($F602=0,($D602-SUM($U602:AD602))*$E602*(IF(AD602&lt;1,IF(MIN(AE$7,$F602)&gt;$C602,MIN(AE$7,$F602)-$C602+1,0),MIN(AE$7,$F602)-AD$7))/365,IF($F602&gt;AD$7,($D602-SUM($U602:AD602))*$E602*(IF(AD602&lt;1,IF(MIN(AE$7,$F602)&gt;$C602,MIN(AE$7,$F602)-$C602+1,0),MIN(AE$7,$F602)-AD$7))/365,0))</f>
        <v>0</v>
      </c>
      <c r="AF602" s="4">
        <f>IF($F602=0,($D602-SUM($U602:AE602))*$E602*(IF(AE602&lt;1,IF(MIN(AF$7,$F602)&gt;$C602,MIN(AF$7,$F602)-$C602+1,0),MIN(AF$7,$F602)-AE$7))/365,IF($F602&gt;AE$7,($D602-SUM($U602:AE602))*$E602*(IF(AE602&lt;1,IF(MIN(AF$7,$F602)&gt;$C602,MIN(AF$7,$F602)-$C602+1,0),MIN(AF$7,$F602)-AE$7))/365,0))</f>
        <v>0</v>
      </c>
      <c r="AG602" s="4">
        <f>IF($F602=0,($D602-SUM($U602:AF602))*$E602*(IF(AF602&lt;1,IF(MIN(AG$7,$F602)&gt;$C602,MIN(AG$7,$F602)-$C602+1,0),MIN(AG$7,$F602)-AF$7))/365,IF($F602&gt;AF$7,($D602-SUM($U602:AF602))*$E602*(IF(AF602&lt;1,IF(MIN(AG$7,$F602)&gt;$C602,MIN(AG$7,$F602)-$C602+1,0),MIN(AG$7,$F602)-AF$7))/365,0))</f>
        <v>0</v>
      </c>
      <c r="AH602" s="4">
        <f>IF($F602=0,($D602-SUM($U602:AG602))*$E602*(IF(AG602&lt;1,IF(MIN(AH$7,$F602)&gt;$C602,MIN(AH$7,$F602)-$C602+1,0),MIN(AH$7,$F602)-AG$7))/365,IF($F602&gt;AG$7,($D602-SUM($U602:AG602))*$E602*(IF(AG602&lt;1,IF(MIN(AH$7,$F602)&gt;$C602,MIN(AH$7,$F602)-$C602+1,0),MIN(AH$7,$F602)-AG$7))/365,0))</f>
        <v>0</v>
      </c>
      <c r="AI602" s="4">
        <f>IF($F602=0,($D602-SUM($U602:AH602))*$E602*(IF(AH602&lt;1,IF(MIN(AI$7,$F602)&gt;$C602,MIN(AI$7,$F602)-$C602+1,0),MIN(AI$7,$F602)-AH$7))/365,IF($F602&gt;AH$7,($D602-SUM($U602:AH602))*$E602*(IF(AH602&lt;1,IF(MIN(AI$7,$F602)&gt;$C602,MIN(AI$7,$F602)-$C602+1,0),MIN(AI$7,$F602)-AH$7))/365,0))</f>
        <v>0</v>
      </c>
      <c r="AJ602" s="4">
        <f>IF($F602=0,($D602-SUM($U602:AI602))*$E602*(IF(AI602&lt;1,IF(MIN(AJ$7,$F602)&gt;$C602,MIN(AJ$7,$F602)-$C602+1,0),MIN(AJ$7,$F602)-AI$7))/365,IF($F602&gt;AI$7,($D602-SUM($U602:AI602))*$E602*(IF(AI602&lt;1,IF(MIN(AJ$7,$F602)&gt;$C602,MIN(AJ$7,$F602)-$C602+1,0),MIN(AJ$7,$F602)-AI$7))/365,0))</f>
        <v>0</v>
      </c>
      <c r="AK602" s="4">
        <f>IF($F602=0,($D602-SUM($U602:AJ602))*$E602*(IF(AJ602&lt;1,IF(MIN(AK$7,$F602)&gt;$C602,MIN(AK$7,$F602)-$C602+1,0),MIN(AK$7,$F602)-AJ$7))/365,IF($F602&gt;AJ$7,($D602-SUM($U602:AJ602))*$E602*(IF(AJ602&lt;1,IF(MIN(AK$7,$F602)&gt;$C602,MIN(AK$7,$F602)-$C602+1,0),MIN(AK$7,$F602)-AJ$7))/365,0))</f>
        <v>0</v>
      </c>
      <c r="AL602" s="4">
        <f>IF($F602=0,($D602-SUM($U602:AK602))*$E602*(IF(AK602&lt;1,IF(MIN(AL$7,$F602)&gt;$C602,MIN(AL$7,$F602)-$C602+1,0),MIN(AL$7,$F602)-AK$7))/365,IF($F602&gt;AK$7,($D602-SUM($U602:AK602))*$E602*(IF(AK602&lt;1,IF(MIN(AL$7,$F602)&gt;$C602,MIN(AL$7,$F602)-$C602+1,0),MIN(AL$7,$F602)-AK$7))/365,0))</f>
        <v>0</v>
      </c>
      <c r="AM602" s="4">
        <f>IF($F602=0,($D602-SUM($U602:AL602))*$E602*(IF(AL602&lt;1,IF(MIN(AM$7,$F602)&gt;$C602,MIN(AM$7,$F602)-$C602+1,0),MIN(AM$7,$F602)-AL$7))/365,IF($F602&gt;AL$7,($D602-SUM($U602:AL602))*$E602*(IF(AL602&lt;1,IF(MIN(AM$7,$F602)&gt;$C602,MIN(AM$7,$F602)-$C602+1,0),MIN(AM$7,$F602)-AL$7))/365,0))</f>
        <v>0</v>
      </c>
      <c r="AN602" s="4">
        <f>IF($F602=0,($D602-SUM($U602:AM602))*$E602*(IF(AM602&lt;1,IF(MIN(AN$7,$F602)&gt;$C602,MIN(AN$7,$F602)-$C602+1,0),MIN(AN$7,$F602)-AM$7))/365,IF($F602&gt;AM$7,($D602-SUM($U602:AM602))*$E602*(IF(AM602&lt;1,IF(MIN(AN$7,$F602)&gt;$C602,MIN(AN$7,$F602)-$C602+1,0),MIN(AN$7,$F602)-AM$7))/365,0))</f>
        <v>0</v>
      </c>
      <c r="AO602" s="4">
        <f>IF($F602=0,($D602-SUM($U602:AN602))*$E602*(IF(AN602&lt;1,IF(MIN(AO$7,$F602)&gt;$C602,MIN(AO$7,$F602)-$C602+1,0),MIN(AO$7,$F602)-AN$7))/365,IF($F602&gt;AN$7,($D602-SUM($U602:AN602))*$E602*(IF(AN602&lt;1,IF(MIN(AO$7,$F602)&gt;$C602,MIN(AO$7,$F602)-$C602+1,0),MIN(AO$7,$F602)-AN$7))/365,0))</f>
        <v>0</v>
      </c>
      <c r="AP602" s="4">
        <f>IF($F602=0,($D602-SUM($U602:AO602))*$E602*(IF(AO602&lt;1,IF(MIN(AP$7,$F602)&gt;$C602,MIN(AP$7,$F602)-$C602+1,0),MIN(AP$7,$F602)-AO$7))/365,IF($F602&gt;AO$7,($D602-SUM($U602:AO602))*$E602*(IF(AO602&lt;1,IF(MIN(AP$7,$F602)&gt;$C602,MIN(AP$7,$F602)-$C602+1,0),MIN(AP$7,$F602)-AO$7))/365,0))</f>
        <v>0</v>
      </c>
      <c r="AQ602" s="4">
        <f>IF($F602=0,($D602-SUM($U602:AP602))*$E602*(IF(AP602&lt;1,IF(MIN(AQ$7,$F602)&gt;$C602,MIN(AQ$7,$F602)-$C602+1,0),MIN(AQ$7,$F602)-AP$7))/365,IF($F602&gt;AP$7,($D602-SUM($U602:AP602))*$E602*(IF(AP602&lt;1,IF(MIN(AQ$7,$F602)&gt;$C602,MIN(AQ$7,$F602)-$C602+1,0),MIN(AQ$7,$F602)-AP$7))/365,0))</f>
        <v>0</v>
      </c>
      <c r="AR602" s="4">
        <f>IF($F602=0,($D602-SUM($U602:AQ602))*$E602*(IF(AQ602&lt;1,IF(MIN(AR$7,$F602)&gt;$C602,MIN(AR$7,$F602)-$C602+1,0),MIN(AR$7,$F602)-AQ$7))/365,IF($F602&gt;AQ$7,($D602-SUM($U602:AQ602))*$E602*(IF(AQ602&lt;1,IF(MIN(AR$7,$F602)&gt;$C602,MIN(AR$7,$F602)-$C602+1,0),MIN(AR$7,$F602)-AQ$7))/365,0))</f>
        <v>0</v>
      </c>
      <c r="AS602" s="4">
        <f>IF($F602=0,($D602-SUM($U602:AR602))*$E602*(IF(AR602&lt;1,IF(MIN(AS$7,$F602)&gt;$C602,MIN(AS$7,$F602)-$C602+1,0),MIN(AS$7,$F602)-AR$7))/365,IF($F602&gt;AR$7,($D602-SUM($U602:AR602))*$E602*(IF(AR602&lt;1,IF(MIN(AS$7,$F602)&gt;$C602,MIN(AS$7,$F602)-$C602+1,0),MIN(AS$7,$F602)-AR$7))/365,0))</f>
        <v>0</v>
      </c>
    </row>
    <row r="603" spans="1:45">
      <c r="A603" s="15"/>
      <c r="B603" s="17"/>
      <c r="C603" s="16"/>
      <c r="D603" s="15"/>
      <c r="E603" s="11"/>
      <c r="F603" s="16"/>
      <c r="G603" s="15"/>
      <c r="H603" s="14"/>
      <c r="I603" s="5"/>
      <c r="J603" s="13">
        <f>SUM(U603:AS603)</f>
        <v>0</v>
      </c>
      <c r="K603" s="13">
        <f>IF(F603=0,D603-J603,IF(F603&lt;41730,0,D603-J603))</f>
        <v>0</v>
      </c>
      <c r="L603" s="12">
        <f>IF(K603=0,0,IF(G603-((L$7-C603)/365)&lt;0,0,G603-((L$7-C603)/365)))</f>
        <v>0</v>
      </c>
      <c r="M603" s="4">
        <f>IF(K603=0,0,D603*H603)</f>
        <v>0</v>
      </c>
      <c r="N603" s="11">
        <f>IFERROR((1-(M603/K603)^(1/L603)),0)</f>
        <v>0</v>
      </c>
      <c r="O603" s="10">
        <f>IF(F603&gt;41730,IF(F603&gt;41730,(F603-41730)/365,IF(K603=0,0,IF(G603-((L$7-C603)/365)&lt;0,0,G603-((L$7-C603)/365)))),1)</f>
        <v>1</v>
      </c>
      <c r="P603" s="9">
        <f>IF(K603&lt;M603,0,IF(L603=0,K603-M603,K603*N603*O603))</f>
        <v>0</v>
      </c>
      <c r="Q603" s="19">
        <f>IF(F603&gt;41730,D603,0)</f>
        <v>0</v>
      </c>
      <c r="R603" s="18">
        <f>IF(F603&gt;41730,J603+P603,0)</f>
        <v>0</v>
      </c>
      <c r="S603" s="9">
        <f>IF(F603&gt;0,0,K603-P603)</f>
        <v>0</v>
      </c>
      <c r="T603" s="5"/>
      <c r="U603" s="4">
        <f>D603*E603*(IF(U$7&gt;$C603,U$7-$C603+1,0))/365</f>
        <v>0</v>
      </c>
      <c r="V603" s="4">
        <f>($D603-U603)*$E603*(IF(U603&lt;1,IF(V$7&gt;$C603,V$7-$C603+1,0),V$7-U$7))/365</f>
        <v>0</v>
      </c>
      <c r="W603" s="4">
        <f>IF($F603=0,($D603-SUM($U603:V603))*$E603*(IF(V603&lt;1,IF(MIN(W$7,$F603)&gt;$C603,MIN(W$7,$F603)-$C603+1,0),MIN(W$7,$F603)-V$7))/365,IF($F603&gt;V$7,($D603-SUM($U603:V603))*$E603*(IF(V603&lt;1,IF(MIN(W$7,$F603)&gt;$C603,MIN(W$7,$F603)-$C603+1,0),MIN(W$7,$F603)-V$7))/365,0))</f>
        <v>0</v>
      </c>
      <c r="X603" s="4">
        <f>IF($F603=0,($D603-SUM($U603:W603))*$E603*(IF(W603&lt;1,IF(MIN(X$7,$F603)&gt;$C603,MIN(X$7,$F603)-$C603+1,0),MIN(X$7,$F603)-W$7))/365,IF($F603&gt;W$7,($D603-SUM($U603:W603))*$E603*(IF(W603&lt;1,IF(MIN(X$7,$F603)&gt;$C603,MIN(X$7,$F603)-$C603+1,0),MIN(X$7,$F603)-W$7))/365,0))</f>
        <v>0</v>
      </c>
      <c r="Y603" s="4">
        <f>IF($F603=0,($D603-SUM($U603:X603))*$E603*(IF(X603&lt;1,IF(MIN(Y$7,$F603)&gt;$C603,MIN(Y$7,$F603)-$C603+1,0),MIN(Y$7,$F603)-X$7))/365,IF($F603&gt;X$7,($D603-SUM($U603:X603))*$E603*(IF(X603&lt;1,IF(MIN(Y$7,$F603)&gt;$C603,MIN(Y$7,$F603)-$C603+1,0),MIN(Y$7,$F603)-X$7))/365,0))</f>
        <v>0</v>
      </c>
      <c r="Z603" s="4">
        <f>IF($F603=0,($D603-SUM($U603:Y603))*$E603*(IF(Y603&lt;1,IF(MIN(Z$7,$F603)&gt;$C603,MIN(Z$7,$F603)-$C603+1,0),MIN(Z$7,$F603)-Y$7))/365,IF($F603&gt;Y$7,($D603-SUM($U603:Y603))*$E603*(IF(Y603&lt;1,IF(MIN(Z$7,$F603)&gt;$C603,MIN(Z$7,$F603)-$C603+1,0),MIN(Z$7,$F603)-Y$7))/365,0))</f>
        <v>0</v>
      </c>
      <c r="AA603" s="4">
        <f>IF($F603=0,($D603-SUM($U603:Z603))*$E603*(IF(Z603&lt;1,IF(MIN(AA$7,$F603)&gt;$C603,MIN(AA$7,$F603)-$C603+1,0),MIN(AA$7,$F603)-Z$7))/365,IF($F603&gt;Z$7,($D603-SUM($U603:Z603))*$E603*(IF(Z603&lt;1,IF(MIN(AA$7,$F603)&gt;$C603,MIN(AA$7,$F603)-$C603+1,0),MIN(AA$7,$F603)-Z$7))/365,0))</f>
        <v>0</v>
      </c>
      <c r="AB603" s="4">
        <f>IF($F603=0,($D603-SUM($U603:AA603))*$E603*(IF(AA603&lt;1,IF(MIN(AB$7,$F603)&gt;$C603,MIN(AB$7,$F603)-$C603+1,0),MIN(AB$7,$F603)-AA$7))/365,IF($F603&gt;AA$7,($D603-SUM($U603:AA603))*$E603*(IF(AA603&lt;1,IF(MIN(AB$7,$F603)&gt;$C603,MIN(AB$7,$F603)-$C603+1,0),MIN(AB$7,$F603)-AA$7))/365,0))</f>
        <v>0</v>
      </c>
      <c r="AC603" s="4">
        <f>IF($F603=0,($D603-SUM($U603:AB603))*$E603*(IF(AB603&lt;1,IF(MIN(AC$7,$F603)&gt;$C603,MIN(AC$7,$F603)-$C603+1,0),MIN(AC$7,$F603)-AB$7))/365,IF($F603&gt;AB$7,($D603-SUM($U603:AB603))*$E603*(IF(AB603&lt;1,IF(MIN(AC$7,$F603)&gt;$C603,MIN(AC$7,$F603)-$C603+1,0),MIN(AC$7,$F603)-AB$7))/365,0))</f>
        <v>0</v>
      </c>
      <c r="AD603" s="4">
        <f>IF($F603=0,($D603-SUM($U603:AC603))*$E603*(IF(AC603&lt;1,IF(MIN(AD$7,$F603)&gt;$C603,MIN(AD$7,$F603)-$C603+1,0),MIN(AD$7,$F603)-AC$7))/365,IF($F603&gt;AC$7,($D603-SUM($U603:AC603))*$E603*(IF(AC603&lt;1,IF(MIN(AD$7,$F603)&gt;$C603,MIN(AD$7,$F603)-$C603+1,0),MIN(AD$7,$F603)-AC$7))/365,0))</f>
        <v>0</v>
      </c>
      <c r="AE603" s="4">
        <f>IF($F603=0,($D603-SUM($U603:AD603))*$E603*(IF(AD603&lt;1,IF(MIN(AE$7,$F603)&gt;$C603,MIN(AE$7,$F603)-$C603+1,0),MIN(AE$7,$F603)-AD$7))/365,IF($F603&gt;AD$7,($D603-SUM($U603:AD603))*$E603*(IF(AD603&lt;1,IF(MIN(AE$7,$F603)&gt;$C603,MIN(AE$7,$F603)-$C603+1,0),MIN(AE$7,$F603)-AD$7))/365,0))</f>
        <v>0</v>
      </c>
      <c r="AF603" s="4">
        <f>IF($F603=0,($D603-SUM($U603:AE603))*$E603*(IF(AE603&lt;1,IF(MIN(AF$7,$F603)&gt;$C603,MIN(AF$7,$F603)-$C603+1,0),MIN(AF$7,$F603)-AE$7))/365,IF($F603&gt;AE$7,($D603-SUM($U603:AE603))*$E603*(IF(AE603&lt;1,IF(MIN(AF$7,$F603)&gt;$C603,MIN(AF$7,$F603)-$C603+1,0),MIN(AF$7,$F603)-AE$7))/365,0))</f>
        <v>0</v>
      </c>
      <c r="AG603" s="4">
        <f>IF($F603=0,($D603-SUM($U603:AF603))*$E603*(IF(AF603&lt;1,IF(MIN(AG$7,$F603)&gt;$C603,MIN(AG$7,$F603)-$C603+1,0),MIN(AG$7,$F603)-AF$7))/365,IF($F603&gt;AF$7,($D603-SUM($U603:AF603))*$E603*(IF(AF603&lt;1,IF(MIN(AG$7,$F603)&gt;$C603,MIN(AG$7,$F603)-$C603+1,0),MIN(AG$7,$F603)-AF$7))/365,0))</f>
        <v>0</v>
      </c>
      <c r="AH603" s="4">
        <f>IF($F603=0,($D603-SUM($U603:AG603))*$E603*(IF(AG603&lt;1,IF(MIN(AH$7,$F603)&gt;$C603,MIN(AH$7,$F603)-$C603+1,0),MIN(AH$7,$F603)-AG$7))/365,IF($F603&gt;AG$7,($D603-SUM($U603:AG603))*$E603*(IF(AG603&lt;1,IF(MIN(AH$7,$F603)&gt;$C603,MIN(AH$7,$F603)-$C603+1,0),MIN(AH$7,$F603)-AG$7))/365,0))</f>
        <v>0</v>
      </c>
      <c r="AI603" s="4">
        <f>IF($F603=0,($D603-SUM($U603:AH603))*$E603*(IF(AH603&lt;1,IF(MIN(AI$7,$F603)&gt;$C603,MIN(AI$7,$F603)-$C603+1,0),MIN(AI$7,$F603)-AH$7))/365,IF($F603&gt;AH$7,($D603-SUM($U603:AH603))*$E603*(IF(AH603&lt;1,IF(MIN(AI$7,$F603)&gt;$C603,MIN(AI$7,$F603)-$C603+1,0),MIN(AI$7,$F603)-AH$7))/365,0))</f>
        <v>0</v>
      </c>
      <c r="AJ603" s="4">
        <f>IF($F603=0,($D603-SUM($U603:AI603))*$E603*(IF(AI603&lt;1,IF(MIN(AJ$7,$F603)&gt;$C603,MIN(AJ$7,$F603)-$C603+1,0),MIN(AJ$7,$F603)-AI$7))/365,IF($F603&gt;AI$7,($D603-SUM($U603:AI603))*$E603*(IF(AI603&lt;1,IF(MIN(AJ$7,$F603)&gt;$C603,MIN(AJ$7,$F603)-$C603+1,0),MIN(AJ$7,$F603)-AI$7))/365,0))</f>
        <v>0</v>
      </c>
      <c r="AK603" s="4">
        <f>IF($F603=0,($D603-SUM($U603:AJ603))*$E603*(IF(AJ603&lt;1,IF(MIN(AK$7,$F603)&gt;$C603,MIN(AK$7,$F603)-$C603+1,0),MIN(AK$7,$F603)-AJ$7))/365,IF($F603&gt;AJ$7,($D603-SUM($U603:AJ603))*$E603*(IF(AJ603&lt;1,IF(MIN(AK$7,$F603)&gt;$C603,MIN(AK$7,$F603)-$C603+1,0),MIN(AK$7,$F603)-AJ$7))/365,0))</f>
        <v>0</v>
      </c>
      <c r="AL603" s="4">
        <f>IF($F603=0,($D603-SUM($U603:AK603))*$E603*(IF(AK603&lt;1,IF(MIN(AL$7,$F603)&gt;$C603,MIN(AL$7,$F603)-$C603+1,0),MIN(AL$7,$F603)-AK$7))/365,IF($F603&gt;AK$7,($D603-SUM($U603:AK603))*$E603*(IF(AK603&lt;1,IF(MIN(AL$7,$F603)&gt;$C603,MIN(AL$7,$F603)-$C603+1,0),MIN(AL$7,$F603)-AK$7))/365,0))</f>
        <v>0</v>
      </c>
      <c r="AM603" s="4">
        <f>IF($F603=0,($D603-SUM($U603:AL603))*$E603*(IF(AL603&lt;1,IF(MIN(AM$7,$F603)&gt;$C603,MIN(AM$7,$F603)-$C603+1,0),MIN(AM$7,$F603)-AL$7))/365,IF($F603&gt;AL$7,($D603-SUM($U603:AL603))*$E603*(IF(AL603&lt;1,IF(MIN(AM$7,$F603)&gt;$C603,MIN(AM$7,$F603)-$C603+1,0),MIN(AM$7,$F603)-AL$7))/365,0))</f>
        <v>0</v>
      </c>
      <c r="AN603" s="4">
        <f>IF($F603=0,($D603-SUM($U603:AM603))*$E603*(IF(AM603&lt;1,IF(MIN(AN$7,$F603)&gt;$C603,MIN(AN$7,$F603)-$C603+1,0),MIN(AN$7,$F603)-AM$7))/365,IF($F603&gt;AM$7,($D603-SUM($U603:AM603))*$E603*(IF(AM603&lt;1,IF(MIN(AN$7,$F603)&gt;$C603,MIN(AN$7,$F603)-$C603+1,0),MIN(AN$7,$F603)-AM$7))/365,0))</f>
        <v>0</v>
      </c>
      <c r="AO603" s="4">
        <f>IF($F603=0,($D603-SUM($U603:AN603))*$E603*(IF(AN603&lt;1,IF(MIN(AO$7,$F603)&gt;$C603,MIN(AO$7,$F603)-$C603+1,0),MIN(AO$7,$F603)-AN$7))/365,IF($F603&gt;AN$7,($D603-SUM($U603:AN603))*$E603*(IF(AN603&lt;1,IF(MIN(AO$7,$F603)&gt;$C603,MIN(AO$7,$F603)-$C603+1,0),MIN(AO$7,$F603)-AN$7))/365,0))</f>
        <v>0</v>
      </c>
      <c r="AP603" s="4">
        <f>IF($F603=0,($D603-SUM($U603:AO603))*$E603*(IF(AO603&lt;1,IF(MIN(AP$7,$F603)&gt;$C603,MIN(AP$7,$F603)-$C603+1,0),MIN(AP$7,$F603)-AO$7))/365,IF($F603&gt;AO$7,($D603-SUM($U603:AO603))*$E603*(IF(AO603&lt;1,IF(MIN(AP$7,$F603)&gt;$C603,MIN(AP$7,$F603)-$C603+1,0),MIN(AP$7,$F603)-AO$7))/365,0))</f>
        <v>0</v>
      </c>
      <c r="AQ603" s="4">
        <f>IF($F603=0,($D603-SUM($U603:AP603))*$E603*(IF(AP603&lt;1,IF(MIN(AQ$7,$F603)&gt;$C603,MIN(AQ$7,$F603)-$C603+1,0),MIN(AQ$7,$F603)-AP$7))/365,IF($F603&gt;AP$7,($D603-SUM($U603:AP603))*$E603*(IF(AP603&lt;1,IF(MIN(AQ$7,$F603)&gt;$C603,MIN(AQ$7,$F603)-$C603+1,0),MIN(AQ$7,$F603)-AP$7))/365,0))</f>
        <v>0</v>
      </c>
      <c r="AR603" s="4">
        <f>IF($F603=0,($D603-SUM($U603:AQ603))*$E603*(IF(AQ603&lt;1,IF(MIN(AR$7,$F603)&gt;$C603,MIN(AR$7,$F603)-$C603+1,0),MIN(AR$7,$F603)-AQ$7))/365,IF($F603&gt;AQ$7,($D603-SUM($U603:AQ603))*$E603*(IF(AQ603&lt;1,IF(MIN(AR$7,$F603)&gt;$C603,MIN(AR$7,$F603)-$C603+1,0),MIN(AR$7,$F603)-AQ$7))/365,0))</f>
        <v>0</v>
      </c>
      <c r="AS603" s="4">
        <f>IF($F603=0,($D603-SUM($U603:AR603))*$E603*(IF(AR603&lt;1,IF(MIN(AS$7,$F603)&gt;$C603,MIN(AS$7,$F603)-$C603+1,0),MIN(AS$7,$F603)-AR$7))/365,IF($F603&gt;AR$7,($D603-SUM($U603:AR603))*$E603*(IF(AR603&lt;1,IF(MIN(AS$7,$F603)&gt;$C603,MIN(AS$7,$F603)-$C603+1,0),MIN(AS$7,$F603)-AR$7))/365,0))</f>
        <v>0</v>
      </c>
    </row>
    <row r="604" spans="1:45">
      <c r="A604" s="15"/>
      <c r="B604" s="17"/>
      <c r="C604" s="16"/>
      <c r="D604" s="15"/>
      <c r="E604" s="11"/>
      <c r="F604" s="16"/>
      <c r="G604" s="15"/>
      <c r="H604" s="14"/>
      <c r="I604" s="5"/>
      <c r="J604" s="13">
        <f>SUM(U604:AS604)</f>
        <v>0</v>
      </c>
      <c r="K604" s="13">
        <f>IF(F604=0,D604-J604,IF(F604&lt;41730,0,D604-J604))</f>
        <v>0</v>
      </c>
      <c r="L604" s="12">
        <f>IF(K604=0,0,IF(G604-((L$7-C604)/365)&lt;0,0,G604-((L$7-C604)/365)))</f>
        <v>0</v>
      </c>
      <c r="M604" s="4">
        <f>IF(K604=0,0,D604*H604)</f>
        <v>0</v>
      </c>
      <c r="N604" s="11">
        <f>IFERROR((1-(M604/K604)^(1/L604)),0)</f>
        <v>0</v>
      </c>
      <c r="O604" s="10">
        <f>IF(F604&gt;41730,IF(F604&gt;41730,(F604-41730)/365,IF(K604=0,0,IF(G604-((L$7-C604)/365)&lt;0,0,G604-((L$7-C604)/365)))),1)</f>
        <v>1</v>
      </c>
      <c r="P604" s="9">
        <f>IF(K604&lt;M604,0,IF(L604=0,K604-M604,K604*N604*O604))</f>
        <v>0</v>
      </c>
      <c r="Q604" s="19">
        <f>IF(F604&gt;41730,D604,0)</f>
        <v>0</v>
      </c>
      <c r="R604" s="18">
        <f>IF(F604&gt;41730,J604+P604,0)</f>
        <v>0</v>
      </c>
      <c r="S604" s="9">
        <f>IF(F604&gt;0,0,K604-P604)</f>
        <v>0</v>
      </c>
      <c r="T604" s="5"/>
      <c r="U604" s="4">
        <f>D604*E604*(IF(U$7&gt;$C604,U$7-$C604+1,0))/365</f>
        <v>0</v>
      </c>
      <c r="V604" s="4">
        <f>($D604-U604)*$E604*(IF(U604&lt;1,IF(V$7&gt;$C604,V$7-$C604+1,0),V$7-U$7))/365</f>
        <v>0</v>
      </c>
      <c r="W604" s="4">
        <f>IF($F604=0,($D604-SUM($U604:V604))*$E604*(IF(V604&lt;1,IF(MIN(W$7,$F604)&gt;$C604,MIN(W$7,$F604)-$C604+1,0),MIN(W$7,$F604)-V$7))/365,IF($F604&gt;V$7,($D604-SUM($U604:V604))*$E604*(IF(V604&lt;1,IF(MIN(W$7,$F604)&gt;$C604,MIN(W$7,$F604)-$C604+1,0),MIN(W$7,$F604)-V$7))/365,0))</f>
        <v>0</v>
      </c>
      <c r="X604" s="4">
        <f>IF($F604=0,($D604-SUM($U604:W604))*$E604*(IF(W604&lt;1,IF(MIN(X$7,$F604)&gt;$C604,MIN(X$7,$F604)-$C604+1,0),MIN(X$7,$F604)-W$7))/365,IF($F604&gt;W$7,($D604-SUM($U604:W604))*$E604*(IF(W604&lt;1,IF(MIN(X$7,$F604)&gt;$C604,MIN(X$7,$F604)-$C604+1,0),MIN(X$7,$F604)-W$7))/365,0))</f>
        <v>0</v>
      </c>
      <c r="Y604" s="4">
        <f>IF($F604=0,($D604-SUM($U604:X604))*$E604*(IF(X604&lt;1,IF(MIN(Y$7,$F604)&gt;$C604,MIN(Y$7,$F604)-$C604+1,0),MIN(Y$7,$F604)-X$7))/365,IF($F604&gt;X$7,($D604-SUM($U604:X604))*$E604*(IF(X604&lt;1,IF(MIN(Y$7,$F604)&gt;$C604,MIN(Y$7,$F604)-$C604+1,0),MIN(Y$7,$F604)-X$7))/365,0))</f>
        <v>0</v>
      </c>
      <c r="Z604" s="4">
        <f>IF($F604=0,($D604-SUM($U604:Y604))*$E604*(IF(Y604&lt;1,IF(MIN(Z$7,$F604)&gt;$C604,MIN(Z$7,$F604)-$C604+1,0),MIN(Z$7,$F604)-Y$7))/365,IF($F604&gt;Y$7,($D604-SUM($U604:Y604))*$E604*(IF(Y604&lt;1,IF(MIN(Z$7,$F604)&gt;$C604,MIN(Z$7,$F604)-$C604+1,0),MIN(Z$7,$F604)-Y$7))/365,0))</f>
        <v>0</v>
      </c>
      <c r="AA604" s="4">
        <f>IF($F604=0,($D604-SUM($U604:Z604))*$E604*(IF(Z604&lt;1,IF(MIN(AA$7,$F604)&gt;$C604,MIN(AA$7,$F604)-$C604+1,0),MIN(AA$7,$F604)-Z$7))/365,IF($F604&gt;Z$7,($D604-SUM($U604:Z604))*$E604*(IF(Z604&lt;1,IF(MIN(AA$7,$F604)&gt;$C604,MIN(AA$7,$F604)-$C604+1,0),MIN(AA$7,$F604)-Z$7))/365,0))</f>
        <v>0</v>
      </c>
      <c r="AB604" s="4">
        <f>IF($F604=0,($D604-SUM($U604:AA604))*$E604*(IF(AA604&lt;1,IF(MIN(AB$7,$F604)&gt;$C604,MIN(AB$7,$F604)-$C604+1,0),MIN(AB$7,$F604)-AA$7))/365,IF($F604&gt;AA$7,($D604-SUM($U604:AA604))*$E604*(IF(AA604&lt;1,IF(MIN(AB$7,$F604)&gt;$C604,MIN(AB$7,$F604)-$C604+1,0),MIN(AB$7,$F604)-AA$7))/365,0))</f>
        <v>0</v>
      </c>
      <c r="AC604" s="4">
        <f>IF($F604=0,($D604-SUM($U604:AB604))*$E604*(IF(AB604&lt;1,IF(MIN(AC$7,$F604)&gt;$C604,MIN(AC$7,$F604)-$C604+1,0),MIN(AC$7,$F604)-AB$7))/365,IF($F604&gt;AB$7,($D604-SUM($U604:AB604))*$E604*(IF(AB604&lt;1,IF(MIN(AC$7,$F604)&gt;$C604,MIN(AC$7,$F604)-$C604+1,0),MIN(AC$7,$F604)-AB$7))/365,0))</f>
        <v>0</v>
      </c>
      <c r="AD604" s="4">
        <f>IF($F604=0,($D604-SUM($U604:AC604))*$E604*(IF(AC604&lt;1,IF(MIN(AD$7,$F604)&gt;$C604,MIN(AD$7,$F604)-$C604+1,0),MIN(AD$7,$F604)-AC$7))/365,IF($F604&gt;AC$7,($D604-SUM($U604:AC604))*$E604*(IF(AC604&lt;1,IF(MIN(AD$7,$F604)&gt;$C604,MIN(AD$7,$F604)-$C604+1,0),MIN(AD$7,$F604)-AC$7))/365,0))</f>
        <v>0</v>
      </c>
      <c r="AE604" s="4">
        <f>IF($F604=0,($D604-SUM($U604:AD604))*$E604*(IF(AD604&lt;1,IF(MIN(AE$7,$F604)&gt;$C604,MIN(AE$7,$F604)-$C604+1,0),MIN(AE$7,$F604)-AD$7))/365,IF($F604&gt;AD$7,($D604-SUM($U604:AD604))*$E604*(IF(AD604&lt;1,IF(MIN(AE$7,$F604)&gt;$C604,MIN(AE$7,$F604)-$C604+1,0),MIN(AE$7,$F604)-AD$7))/365,0))</f>
        <v>0</v>
      </c>
      <c r="AF604" s="4">
        <f>IF($F604=0,($D604-SUM($U604:AE604))*$E604*(IF(AE604&lt;1,IF(MIN(AF$7,$F604)&gt;$C604,MIN(AF$7,$F604)-$C604+1,0),MIN(AF$7,$F604)-AE$7))/365,IF($F604&gt;AE$7,($D604-SUM($U604:AE604))*$E604*(IF(AE604&lt;1,IF(MIN(AF$7,$F604)&gt;$C604,MIN(AF$7,$F604)-$C604+1,0),MIN(AF$7,$F604)-AE$7))/365,0))</f>
        <v>0</v>
      </c>
      <c r="AG604" s="4">
        <f>IF($F604=0,($D604-SUM($U604:AF604))*$E604*(IF(AF604&lt;1,IF(MIN(AG$7,$F604)&gt;$C604,MIN(AG$7,$F604)-$C604+1,0),MIN(AG$7,$F604)-AF$7))/365,IF($F604&gt;AF$7,($D604-SUM($U604:AF604))*$E604*(IF(AF604&lt;1,IF(MIN(AG$7,$F604)&gt;$C604,MIN(AG$7,$F604)-$C604+1,0),MIN(AG$7,$F604)-AF$7))/365,0))</f>
        <v>0</v>
      </c>
      <c r="AH604" s="4">
        <f>IF($F604=0,($D604-SUM($U604:AG604))*$E604*(IF(AG604&lt;1,IF(MIN(AH$7,$F604)&gt;$C604,MIN(AH$7,$F604)-$C604+1,0),MIN(AH$7,$F604)-AG$7))/365,IF($F604&gt;AG$7,($D604-SUM($U604:AG604))*$E604*(IF(AG604&lt;1,IF(MIN(AH$7,$F604)&gt;$C604,MIN(AH$7,$F604)-$C604+1,0),MIN(AH$7,$F604)-AG$7))/365,0))</f>
        <v>0</v>
      </c>
      <c r="AI604" s="4">
        <f>IF($F604=0,($D604-SUM($U604:AH604))*$E604*(IF(AH604&lt;1,IF(MIN(AI$7,$F604)&gt;$C604,MIN(AI$7,$F604)-$C604+1,0),MIN(AI$7,$F604)-AH$7))/365,IF($F604&gt;AH$7,($D604-SUM($U604:AH604))*$E604*(IF(AH604&lt;1,IF(MIN(AI$7,$F604)&gt;$C604,MIN(AI$7,$F604)-$C604+1,0),MIN(AI$7,$F604)-AH$7))/365,0))</f>
        <v>0</v>
      </c>
      <c r="AJ604" s="4">
        <f>IF($F604=0,($D604-SUM($U604:AI604))*$E604*(IF(AI604&lt;1,IF(MIN(AJ$7,$F604)&gt;$C604,MIN(AJ$7,$F604)-$C604+1,0),MIN(AJ$7,$F604)-AI$7))/365,IF($F604&gt;AI$7,($D604-SUM($U604:AI604))*$E604*(IF(AI604&lt;1,IF(MIN(AJ$7,$F604)&gt;$C604,MIN(AJ$7,$F604)-$C604+1,0),MIN(AJ$7,$F604)-AI$7))/365,0))</f>
        <v>0</v>
      </c>
      <c r="AK604" s="4">
        <f>IF($F604=0,($D604-SUM($U604:AJ604))*$E604*(IF(AJ604&lt;1,IF(MIN(AK$7,$F604)&gt;$C604,MIN(AK$7,$F604)-$C604+1,0),MIN(AK$7,$F604)-AJ$7))/365,IF($F604&gt;AJ$7,($D604-SUM($U604:AJ604))*$E604*(IF(AJ604&lt;1,IF(MIN(AK$7,$F604)&gt;$C604,MIN(AK$7,$F604)-$C604+1,0),MIN(AK$7,$F604)-AJ$7))/365,0))</f>
        <v>0</v>
      </c>
      <c r="AL604" s="4">
        <f>IF($F604=0,($D604-SUM($U604:AK604))*$E604*(IF(AK604&lt;1,IF(MIN(AL$7,$F604)&gt;$C604,MIN(AL$7,$F604)-$C604+1,0),MIN(AL$7,$F604)-AK$7))/365,IF($F604&gt;AK$7,($D604-SUM($U604:AK604))*$E604*(IF(AK604&lt;1,IF(MIN(AL$7,$F604)&gt;$C604,MIN(AL$7,$F604)-$C604+1,0),MIN(AL$7,$F604)-AK$7))/365,0))</f>
        <v>0</v>
      </c>
      <c r="AM604" s="4">
        <f>IF($F604=0,($D604-SUM($U604:AL604))*$E604*(IF(AL604&lt;1,IF(MIN(AM$7,$F604)&gt;$C604,MIN(AM$7,$F604)-$C604+1,0),MIN(AM$7,$F604)-AL$7))/365,IF($F604&gt;AL$7,($D604-SUM($U604:AL604))*$E604*(IF(AL604&lt;1,IF(MIN(AM$7,$F604)&gt;$C604,MIN(AM$7,$F604)-$C604+1,0),MIN(AM$7,$F604)-AL$7))/365,0))</f>
        <v>0</v>
      </c>
      <c r="AN604" s="4">
        <f>IF($F604=0,($D604-SUM($U604:AM604))*$E604*(IF(AM604&lt;1,IF(MIN(AN$7,$F604)&gt;$C604,MIN(AN$7,$F604)-$C604+1,0),MIN(AN$7,$F604)-AM$7))/365,IF($F604&gt;AM$7,($D604-SUM($U604:AM604))*$E604*(IF(AM604&lt;1,IF(MIN(AN$7,$F604)&gt;$C604,MIN(AN$7,$F604)-$C604+1,0),MIN(AN$7,$F604)-AM$7))/365,0))</f>
        <v>0</v>
      </c>
      <c r="AO604" s="4">
        <f>IF($F604=0,($D604-SUM($U604:AN604))*$E604*(IF(AN604&lt;1,IF(MIN(AO$7,$F604)&gt;$C604,MIN(AO$7,$F604)-$C604+1,0),MIN(AO$7,$F604)-AN$7))/365,IF($F604&gt;AN$7,($D604-SUM($U604:AN604))*$E604*(IF(AN604&lt;1,IF(MIN(AO$7,$F604)&gt;$C604,MIN(AO$7,$F604)-$C604+1,0),MIN(AO$7,$F604)-AN$7))/365,0))</f>
        <v>0</v>
      </c>
      <c r="AP604" s="4">
        <f>IF($F604=0,($D604-SUM($U604:AO604))*$E604*(IF(AO604&lt;1,IF(MIN(AP$7,$F604)&gt;$C604,MIN(AP$7,$F604)-$C604+1,0),MIN(AP$7,$F604)-AO$7))/365,IF($F604&gt;AO$7,($D604-SUM($U604:AO604))*$E604*(IF(AO604&lt;1,IF(MIN(AP$7,$F604)&gt;$C604,MIN(AP$7,$F604)-$C604+1,0),MIN(AP$7,$F604)-AO$7))/365,0))</f>
        <v>0</v>
      </c>
      <c r="AQ604" s="4">
        <f>IF($F604=0,($D604-SUM($U604:AP604))*$E604*(IF(AP604&lt;1,IF(MIN(AQ$7,$F604)&gt;$C604,MIN(AQ$7,$F604)-$C604+1,0),MIN(AQ$7,$F604)-AP$7))/365,IF($F604&gt;AP$7,($D604-SUM($U604:AP604))*$E604*(IF(AP604&lt;1,IF(MIN(AQ$7,$F604)&gt;$C604,MIN(AQ$7,$F604)-$C604+1,0),MIN(AQ$7,$F604)-AP$7))/365,0))</f>
        <v>0</v>
      </c>
      <c r="AR604" s="4">
        <f>IF($F604=0,($D604-SUM($U604:AQ604))*$E604*(IF(AQ604&lt;1,IF(MIN(AR$7,$F604)&gt;$C604,MIN(AR$7,$F604)-$C604+1,0),MIN(AR$7,$F604)-AQ$7))/365,IF($F604&gt;AQ$7,($D604-SUM($U604:AQ604))*$E604*(IF(AQ604&lt;1,IF(MIN(AR$7,$F604)&gt;$C604,MIN(AR$7,$F604)-$C604+1,0),MIN(AR$7,$F604)-AQ$7))/365,0))</f>
        <v>0</v>
      </c>
      <c r="AS604" s="4">
        <f>IF($F604=0,($D604-SUM($U604:AR604))*$E604*(IF(AR604&lt;1,IF(MIN(AS$7,$F604)&gt;$C604,MIN(AS$7,$F604)-$C604+1,0),MIN(AS$7,$F604)-AR$7))/365,IF($F604&gt;AR$7,($D604-SUM($U604:AR604))*$E604*(IF(AR604&lt;1,IF(MIN(AS$7,$F604)&gt;$C604,MIN(AS$7,$F604)-$C604+1,0),MIN(AS$7,$F604)-AR$7))/365,0))</f>
        <v>0</v>
      </c>
    </row>
    <row r="605" spans="1:45">
      <c r="A605" s="15"/>
      <c r="B605" s="17"/>
      <c r="C605" s="16"/>
      <c r="D605" s="15"/>
      <c r="E605" s="11"/>
      <c r="F605" s="16"/>
      <c r="G605" s="15"/>
      <c r="H605" s="14"/>
      <c r="I605" s="5"/>
      <c r="J605" s="13">
        <f>SUM(U605:AS605)</f>
        <v>0</v>
      </c>
      <c r="K605" s="13">
        <f>IF(F605=0,D605-J605,IF(F605&lt;41730,0,D605-J605))</f>
        <v>0</v>
      </c>
      <c r="L605" s="12">
        <f>IF(K605=0,0,IF(G605-((L$7-C605)/365)&lt;0,0,G605-((L$7-C605)/365)))</f>
        <v>0</v>
      </c>
      <c r="M605" s="4">
        <f>IF(K605=0,0,D605*H605)</f>
        <v>0</v>
      </c>
      <c r="N605" s="11">
        <f>IFERROR((1-(M605/K605)^(1/L605)),0)</f>
        <v>0</v>
      </c>
      <c r="O605" s="10">
        <f>IF(F605&gt;41730,IF(F605&gt;41730,(F605-41730)/365,IF(K605=0,0,IF(G605-((L$7-C605)/365)&lt;0,0,G605-((L$7-C605)/365)))),1)</f>
        <v>1</v>
      </c>
      <c r="P605" s="9">
        <f>IF(K605&lt;M605,0,IF(L605=0,K605-M605,K605*N605*O605))</f>
        <v>0</v>
      </c>
      <c r="Q605" s="19">
        <f>IF(F605&gt;41730,D605,0)</f>
        <v>0</v>
      </c>
      <c r="R605" s="18">
        <f>IF(F605&gt;41730,J605+P605,0)</f>
        <v>0</v>
      </c>
      <c r="S605" s="9">
        <f>IF(F605&gt;0,0,K605-P605)</f>
        <v>0</v>
      </c>
      <c r="T605" s="5"/>
      <c r="U605" s="4">
        <f>D605*E605*(IF(U$7&gt;$C605,U$7-$C605+1,0))/365</f>
        <v>0</v>
      </c>
      <c r="V605" s="4">
        <f>($D605-U605)*$E605*(IF(U605&lt;1,IF(V$7&gt;$C605,V$7-$C605+1,0),V$7-U$7))/365</f>
        <v>0</v>
      </c>
      <c r="W605" s="4">
        <f>IF($F605=0,($D605-SUM($U605:V605))*$E605*(IF(V605&lt;1,IF(MIN(W$7,$F605)&gt;$C605,MIN(W$7,$F605)-$C605+1,0),MIN(W$7,$F605)-V$7))/365,IF($F605&gt;V$7,($D605-SUM($U605:V605))*$E605*(IF(V605&lt;1,IF(MIN(W$7,$F605)&gt;$C605,MIN(W$7,$F605)-$C605+1,0),MIN(W$7,$F605)-V$7))/365,0))</f>
        <v>0</v>
      </c>
      <c r="X605" s="4">
        <f>IF($F605=0,($D605-SUM($U605:W605))*$E605*(IF(W605&lt;1,IF(MIN(X$7,$F605)&gt;$C605,MIN(X$7,$F605)-$C605+1,0),MIN(X$7,$F605)-W$7))/365,IF($F605&gt;W$7,($D605-SUM($U605:W605))*$E605*(IF(W605&lt;1,IF(MIN(X$7,$F605)&gt;$C605,MIN(X$7,$F605)-$C605+1,0),MIN(X$7,$F605)-W$7))/365,0))</f>
        <v>0</v>
      </c>
      <c r="Y605" s="4">
        <f>IF($F605=0,($D605-SUM($U605:X605))*$E605*(IF(X605&lt;1,IF(MIN(Y$7,$F605)&gt;$C605,MIN(Y$7,$F605)-$C605+1,0),MIN(Y$7,$F605)-X$7))/365,IF($F605&gt;X$7,($D605-SUM($U605:X605))*$E605*(IF(X605&lt;1,IF(MIN(Y$7,$F605)&gt;$C605,MIN(Y$7,$F605)-$C605+1,0),MIN(Y$7,$F605)-X$7))/365,0))</f>
        <v>0</v>
      </c>
      <c r="Z605" s="4">
        <f>IF($F605=0,($D605-SUM($U605:Y605))*$E605*(IF(Y605&lt;1,IF(MIN(Z$7,$F605)&gt;$C605,MIN(Z$7,$F605)-$C605+1,0),MIN(Z$7,$F605)-Y$7))/365,IF($F605&gt;Y$7,($D605-SUM($U605:Y605))*$E605*(IF(Y605&lt;1,IF(MIN(Z$7,$F605)&gt;$C605,MIN(Z$7,$F605)-$C605+1,0),MIN(Z$7,$F605)-Y$7))/365,0))</f>
        <v>0</v>
      </c>
      <c r="AA605" s="4">
        <f>IF($F605=0,($D605-SUM($U605:Z605))*$E605*(IF(Z605&lt;1,IF(MIN(AA$7,$F605)&gt;$C605,MIN(AA$7,$F605)-$C605+1,0),MIN(AA$7,$F605)-Z$7))/365,IF($F605&gt;Z$7,($D605-SUM($U605:Z605))*$E605*(IF(Z605&lt;1,IF(MIN(AA$7,$F605)&gt;$C605,MIN(AA$7,$F605)-$C605+1,0),MIN(AA$7,$F605)-Z$7))/365,0))</f>
        <v>0</v>
      </c>
      <c r="AB605" s="4">
        <f>IF($F605=0,($D605-SUM($U605:AA605))*$E605*(IF(AA605&lt;1,IF(MIN(AB$7,$F605)&gt;$C605,MIN(AB$7,$F605)-$C605+1,0),MIN(AB$7,$F605)-AA$7))/365,IF($F605&gt;AA$7,($D605-SUM($U605:AA605))*$E605*(IF(AA605&lt;1,IF(MIN(AB$7,$F605)&gt;$C605,MIN(AB$7,$F605)-$C605+1,0),MIN(AB$7,$F605)-AA$7))/365,0))</f>
        <v>0</v>
      </c>
      <c r="AC605" s="4">
        <f>IF($F605=0,($D605-SUM($U605:AB605))*$E605*(IF(AB605&lt;1,IF(MIN(AC$7,$F605)&gt;$C605,MIN(AC$7,$F605)-$C605+1,0),MIN(AC$7,$F605)-AB$7))/365,IF($F605&gt;AB$7,($D605-SUM($U605:AB605))*$E605*(IF(AB605&lt;1,IF(MIN(AC$7,$F605)&gt;$C605,MIN(AC$7,$F605)-$C605+1,0),MIN(AC$7,$F605)-AB$7))/365,0))</f>
        <v>0</v>
      </c>
      <c r="AD605" s="4">
        <f>IF($F605=0,($D605-SUM($U605:AC605))*$E605*(IF(AC605&lt;1,IF(MIN(AD$7,$F605)&gt;$C605,MIN(AD$7,$F605)-$C605+1,0),MIN(AD$7,$F605)-AC$7))/365,IF($F605&gt;AC$7,($D605-SUM($U605:AC605))*$E605*(IF(AC605&lt;1,IF(MIN(AD$7,$F605)&gt;$C605,MIN(AD$7,$F605)-$C605+1,0),MIN(AD$7,$F605)-AC$7))/365,0))</f>
        <v>0</v>
      </c>
      <c r="AE605" s="4">
        <f>IF($F605=0,($D605-SUM($U605:AD605))*$E605*(IF(AD605&lt;1,IF(MIN(AE$7,$F605)&gt;$C605,MIN(AE$7,$F605)-$C605+1,0),MIN(AE$7,$F605)-AD$7))/365,IF($F605&gt;AD$7,($D605-SUM($U605:AD605))*$E605*(IF(AD605&lt;1,IF(MIN(AE$7,$F605)&gt;$C605,MIN(AE$7,$F605)-$C605+1,0),MIN(AE$7,$F605)-AD$7))/365,0))</f>
        <v>0</v>
      </c>
      <c r="AF605" s="4">
        <f>IF($F605=0,($D605-SUM($U605:AE605))*$E605*(IF(AE605&lt;1,IF(MIN(AF$7,$F605)&gt;$C605,MIN(AF$7,$F605)-$C605+1,0),MIN(AF$7,$F605)-AE$7))/365,IF($F605&gt;AE$7,($D605-SUM($U605:AE605))*$E605*(IF(AE605&lt;1,IF(MIN(AF$7,$F605)&gt;$C605,MIN(AF$7,$F605)-$C605+1,0),MIN(AF$7,$F605)-AE$7))/365,0))</f>
        <v>0</v>
      </c>
      <c r="AG605" s="4">
        <f>IF($F605=0,($D605-SUM($U605:AF605))*$E605*(IF(AF605&lt;1,IF(MIN(AG$7,$F605)&gt;$C605,MIN(AG$7,$F605)-$C605+1,0),MIN(AG$7,$F605)-AF$7))/365,IF($F605&gt;AF$7,($D605-SUM($U605:AF605))*$E605*(IF(AF605&lt;1,IF(MIN(AG$7,$F605)&gt;$C605,MIN(AG$7,$F605)-$C605+1,0),MIN(AG$7,$F605)-AF$7))/365,0))</f>
        <v>0</v>
      </c>
      <c r="AH605" s="4">
        <f>IF($F605=0,($D605-SUM($U605:AG605))*$E605*(IF(AG605&lt;1,IF(MIN(AH$7,$F605)&gt;$C605,MIN(AH$7,$F605)-$C605+1,0),MIN(AH$7,$F605)-AG$7))/365,IF($F605&gt;AG$7,($D605-SUM($U605:AG605))*$E605*(IF(AG605&lt;1,IF(MIN(AH$7,$F605)&gt;$C605,MIN(AH$7,$F605)-$C605+1,0),MIN(AH$7,$F605)-AG$7))/365,0))</f>
        <v>0</v>
      </c>
      <c r="AI605" s="4">
        <f>IF($F605=0,($D605-SUM($U605:AH605))*$E605*(IF(AH605&lt;1,IF(MIN(AI$7,$F605)&gt;$C605,MIN(AI$7,$F605)-$C605+1,0),MIN(AI$7,$F605)-AH$7))/365,IF($F605&gt;AH$7,($D605-SUM($U605:AH605))*$E605*(IF(AH605&lt;1,IF(MIN(AI$7,$F605)&gt;$C605,MIN(AI$7,$F605)-$C605+1,0),MIN(AI$7,$F605)-AH$7))/365,0))</f>
        <v>0</v>
      </c>
      <c r="AJ605" s="4">
        <f>IF($F605=0,($D605-SUM($U605:AI605))*$E605*(IF(AI605&lt;1,IF(MIN(AJ$7,$F605)&gt;$C605,MIN(AJ$7,$F605)-$C605+1,0),MIN(AJ$7,$F605)-AI$7))/365,IF($F605&gt;AI$7,($D605-SUM($U605:AI605))*$E605*(IF(AI605&lt;1,IF(MIN(AJ$7,$F605)&gt;$C605,MIN(AJ$7,$F605)-$C605+1,0),MIN(AJ$7,$F605)-AI$7))/365,0))</f>
        <v>0</v>
      </c>
      <c r="AK605" s="4">
        <f>IF($F605=0,($D605-SUM($U605:AJ605))*$E605*(IF(AJ605&lt;1,IF(MIN(AK$7,$F605)&gt;$C605,MIN(AK$7,$F605)-$C605+1,0),MIN(AK$7,$F605)-AJ$7))/365,IF($F605&gt;AJ$7,($D605-SUM($U605:AJ605))*$E605*(IF(AJ605&lt;1,IF(MIN(AK$7,$F605)&gt;$C605,MIN(AK$7,$F605)-$C605+1,0),MIN(AK$7,$F605)-AJ$7))/365,0))</f>
        <v>0</v>
      </c>
      <c r="AL605" s="4">
        <f>IF($F605=0,($D605-SUM($U605:AK605))*$E605*(IF(AK605&lt;1,IF(MIN(AL$7,$F605)&gt;$C605,MIN(AL$7,$F605)-$C605+1,0),MIN(AL$7,$F605)-AK$7))/365,IF($F605&gt;AK$7,($D605-SUM($U605:AK605))*$E605*(IF(AK605&lt;1,IF(MIN(AL$7,$F605)&gt;$C605,MIN(AL$7,$F605)-$C605+1,0),MIN(AL$7,$F605)-AK$7))/365,0))</f>
        <v>0</v>
      </c>
      <c r="AM605" s="4">
        <f>IF($F605=0,($D605-SUM($U605:AL605))*$E605*(IF(AL605&lt;1,IF(MIN(AM$7,$F605)&gt;$C605,MIN(AM$7,$F605)-$C605+1,0),MIN(AM$7,$F605)-AL$7))/365,IF($F605&gt;AL$7,($D605-SUM($U605:AL605))*$E605*(IF(AL605&lt;1,IF(MIN(AM$7,$F605)&gt;$C605,MIN(AM$7,$F605)-$C605+1,0),MIN(AM$7,$F605)-AL$7))/365,0))</f>
        <v>0</v>
      </c>
      <c r="AN605" s="4">
        <f>IF($F605=0,($D605-SUM($U605:AM605))*$E605*(IF(AM605&lt;1,IF(MIN(AN$7,$F605)&gt;$C605,MIN(AN$7,$F605)-$C605+1,0),MIN(AN$7,$F605)-AM$7))/365,IF($F605&gt;AM$7,($D605-SUM($U605:AM605))*$E605*(IF(AM605&lt;1,IF(MIN(AN$7,$F605)&gt;$C605,MIN(AN$7,$F605)-$C605+1,0),MIN(AN$7,$F605)-AM$7))/365,0))</f>
        <v>0</v>
      </c>
      <c r="AO605" s="4">
        <f>IF($F605=0,($D605-SUM($U605:AN605))*$E605*(IF(AN605&lt;1,IF(MIN(AO$7,$F605)&gt;$C605,MIN(AO$7,$F605)-$C605+1,0),MIN(AO$7,$F605)-AN$7))/365,IF($F605&gt;AN$7,($D605-SUM($U605:AN605))*$E605*(IF(AN605&lt;1,IF(MIN(AO$7,$F605)&gt;$C605,MIN(AO$7,$F605)-$C605+1,0),MIN(AO$7,$F605)-AN$7))/365,0))</f>
        <v>0</v>
      </c>
      <c r="AP605" s="4">
        <f>IF($F605=0,($D605-SUM($U605:AO605))*$E605*(IF(AO605&lt;1,IF(MIN(AP$7,$F605)&gt;$C605,MIN(AP$7,$F605)-$C605+1,0),MIN(AP$7,$F605)-AO$7))/365,IF($F605&gt;AO$7,($D605-SUM($U605:AO605))*$E605*(IF(AO605&lt;1,IF(MIN(AP$7,$F605)&gt;$C605,MIN(AP$7,$F605)-$C605+1,0),MIN(AP$7,$F605)-AO$7))/365,0))</f>
        <v>0</v>
      </c>
      <c r="AQ605" s="4">
        <f>IF($F605=0,($D605-SUM($U605:AP605))*$E605*(IF(AP605&lt;1,IF(MIN(AQ$7,$F605)&gt;$C605,MIN(AQ$7,$F605)-$C605+1,0),MIN(AQ$7,$F605)-AP$7))/365,IF($F605&gt;AP$7,($D605-SUM($U605:AP605))*$E605*(IF(AP605&lt;1,IF(MIN(AQ$7,$F605)&gt;$C605,MIN(AQ$7,$F605)-$C605+1,0),MIN(AQ$7,$F605)-AP$7))/365,0))</f>
        <v>0</v>
      </c>
      <c r="AR605" s="4">
        <f>IF($F605=0,($D605-SUM($U605:AQ605))*$E605*(IF(AQ605&lt;1,IF(MIN(AR$7,$F605)&gt;$C605,MIN(AR$7,$F605)-$C605+1,0),MIN(AR$7,$F605)-AQ$7))/365,IF($F605&gt;AQ$7,($D605-SUM($U605:AQ605))*$E605*(IF(AQ605&lt;1,IF(MIN(AR$7,$F605)&gt;$C605,MIN(AR$7,$F605)-$C605+1,0),MIN(AR$7,$F605)-AQ$7))/365,0))</f>
        <v>0</v>
      </c>
      <c r="AS605" s="4">
        <f>IF($F605=0,($D605-SUM($U605:AR605))*$E605*(IF(AR605&lt;1,IF(MIN(AS$7,$F605)&gt;$C605,MIN(AS$7,$F605)-$C605+1,0),MIN(AS$7,$F605)-AR$7))/365,IF($F605&gt;AR$7,($D605-SUM($U605:AR605))*$E605*(IF(AR605&lt;1,IF(MIN(AS$7,$F605)&gt;$C605,MIN(AS$7,$F605)-$C605+1,0),MIN(AS$7,$F605)-AR$7))/365,0))</f>
        <v>0</v>
      </c>
    </row>
    <row r="606" spans="1:45">
      <c r="A606" s="15"/>
      <c r="B606" s="17"/>
      <c r="C606" s="16"/>
      <c r="D606" s="15"/>
      <c r="E606" s="11"/>
      <c r="F606" s="16"/>
      <c r="G606" s="15"/>
      <c r="H606" s="14"/>
      <c r="I606" s="5"/>
      <c r="J606" s="13">
        <f>SUM(U606:AS606)</f>
        <v>0</v>
      </c>
      <c r="K606" s="13">
        <f>IF(F606=0,D606-J606,IF(F606&lt;41730,0,D606-J606))</f>
        <v>0</v>
      </c>
      <c r="L606" s="12">
        <f>IF(K606=0,0,IF(G606-((L$7-C606)/365)&lt;0,0,G606-((L$7-C606)/365)))</f>
        <v>0</v>
      </c>
      <c r="M606" s="4">
        <f>IF(K606=0,0,D606*H606)</f>
        <v>0</v>
      </c>
      <c r="N606" s="11">
        <f>IFERROR((1-(M606/K606)^(1/L606)),0)</f>
        <v>0</v>
      </c>
      <c r="O606" s="10">
        <f>IF(F606&gt;41730,IF(F606&gt;41730,(F606-41730)/365,IF(K606=0,0,IF(G606-((L$7-C606)/365)&lt;0,0,G606-((L$7-C606)/365)))),1)</f>
        <v>1</v>
      </c>
      <c r="P606" s="9">
        <f>IF(K606&lt;M606,0,IF(L606=0,K606-M606,K606*N606*O606))</f>
        <v>0</v>
      </c>
      <c r="Q606" s="19">
        <f>IF(F606&gt;41730,D606,0)</f>
        <v>0</v>
      </c>
      <c r="R606" s="18">
        <f>IF(F606&gt;41730,J606+P606,0)</f>
        <v>0</v>
      </c>
      <c r="S606" s="9">
        <f>IF(F606&gt;0,0,K606-P606)</f>
        <v>0</v>
      </c>
      <c r="T606" s="5"/>
      <c r="U606" s="4">
        <f>D606*E606*(IF(U$7&gt;$C606,U$7-$C606+1,0))/365</f>
        <v>0</v>
      </c>
      <c r="V606" s="4">
        <f>($D606-U606)*$E606*(IF(U606&lt;1,IF(V$7&gt;$C606,V$7-$C606+1,0),V$7-U$7))/365</f>
        <v>0</v>
      </c>
      <c r="W606" s="4">
        <f>IF($F606=0,($D606-SUM($U606:V606))*$E606*(IF(V606&lt;1,IF(MIN(W$7,$F606)&gt;$C606,MIN(W$7,$F606)-$C606+1,0),MIN(W$7,$F606)-V$7))/365,IF($F606&gt;V$7,($D606-SUM($U606:V606))*$E606*(IF(V606&lt;1,IF(MIN(W$7,$F606)&gt;$C606,MIN(W$7,$F606)-$C606+1,0),MIN(W$7,$F606)-V$7))/365,0))</f>
        <v>0</v>
      </c>
      <c r="X606" s="4">
        <f>IF($F606=0,($D606-SUM($U606:W606))*$E606*(IF(W606&lt;1,IF(MIN(X$7,$F606)&gt;$C606,MIN(X$7,$F606)-$C606+1,0),MIN(X$7,$F606)-W$7))/365,IF($F606&gt;W$7,($D606-SUM($U606:W606))*$E606*(IF(W606&lt;1,IF(MIN(X$7,$F606)&gt;$C606,MIN(X$7,$F606)-$C606+1,0),MIN(X$7,$F606)-W$7))/365,0))</f>
        <v>0</v>
      </c>
      <c r="Y606" s="4">
        <f>IF($F606=0,($D606-SUM($U606:X606))*$E606*(IF(X606&lt;1,IF(MIN(Y$7,$F606)&gt;$C606,MIN(Y$7,$F606)-$C606+1,0),MIN(Y$7,$F606)-X$7))/365,IF($F606&gt;X$7,($D606-SUM($U606:X606))*$E606*(IF(X606&lt;1,IF(MIN(Y$7,$F606)&gt;$C606,MIN(Y$7,$F606)-$C606+1,0),MIN(Y$7,$F606)-X$7))/365,0))</f>
        <v>0</v>
      </c>
      <c r="Z606" s="4">
        <f>IF($F606=0,($D606-SUM($U606:Y606))*$E606*(IF(Y606&lt;1,IF(MIN(Z$7,$F606)&gt;$C606,MIN(Z$7,$F606)-$C606+1,0),MIN(Z$7,$F606)-Y$7))/365,IF($F606&gt;Y$7,($D606-SUM($U606:Y606))*$E606*(IF(Y606&lt;1,IF(MIN(Z$7,$F606)&gt;$C606,MIN(Z$7,$F606)-$C606+1,0),MIN(Z$7,$F606)-Y$7))/365,0))</f>
        <v>0</v>
      </c>
      <c r="AA606" s="4">
        <f>IF($F606=0,($D606-SUM($U606:Z606))*$E606*(IF(Z606&lt;1,IF(MIN(AA$7,$F606)&gt;$C606,MIN(AA$7,$F606)-$C606+1,0),MIN(AA$7,$F606)-Z$7))/365,IF($F606&gt;Z$7,($D606-SUM($U606:Z606))*$E606*(IF(Z606&lt;1,IF(MIN(AA$7,$F606)&gt;$C606,MIN(AA$7,$F606)-$C606+1,0),MIN(AA$7,$F606)-Z$7))/365,0))</f>
        <v>0</v>
      </c>
      <c r="AB606" s="4">
        <f>IF($F606=0,($D606-SUM($U606:AA606))*$E606*(IF(AA606&lt;1,IF(MIN(AB$7,$F606)&gt;$C606,MIN(AB$7,$F606)-$C606+1,0),MIN(AB$7,$F606)-AA$7))/365,IF($F606&gt;AA$7,($D606-SUM($U606:AA606))*$E606*(IF(AA606&lt;1,IF(MIN(AB$7,$F606)&gt;$C606,MIN(AB$7,$F606)-$C606+1,0),MIN(AB$7,$F606)-AA$7))/365,0))</f>
        <v>0</v>
      </c>
      <c r="AC606" s="4">
        <f>IF($F606=0,($D606-SUM($U606:AB606))*$E606*(IF(AB606&lt;1,IF(MIN(AC$7,$F606)&gt;$C606,MIN(AC$7,$F606)-$C606+1,0),MIN(AC$7,$F606)-AB$7))/365,IF($F606&gt;AB$7,($D606-SUM($U606:AB606))*$E606*(IF(AB606&lt;1,IF(MIN(AC$7,$F606)&gt;$C606,MIN(AC$7,$F606)-$C606+1,0),MIN(AC$7,$F606)-AB$7))/365,0))</f>
        <v>0</v>
      </c>
      <c r="AD606" s="4">
        <f>IF($F606=0,($D606-SUM($U606:AC606))*$E606*(IF(AC606&lt;1,IF(MIN(AD$7,$F606)&gt;$C606,MIN(AD$7,$F606)-$C606+1,0),MIN(AD$7,$F606)-AC$7))/365,IF($F606&gt;AC$7,($D606-SUM($U606:AC606))*$E606*(IF(AC606&lt;1,IF(MIN(AD$7,$F606)&gt;$C606,MIN(AD$7,$F606)-$C606+1,0),MIN(AD$7,$F606)-AC$7))/365,0))</f>
        <v>0</v>
      </c>
      <c r="AE606" s="4">
        <f>IF($F606=0,($D606-SUM($U606:AD606))*$E606*(IF(AD606&lt;1,IF(MIN(AE$7,$F606)&gt;$C606,MIN(AE$7,$F606)-$C606+1,0),MIN(AE$7,$F606)-AD$7))/365,IF($F606&gt;AD$7,($D606-SUM($U606:AD606))*$E606*(IF(AD606&lt;1,IF(MIN(AE$7,$F606)&gt;$C606,MIN(AE$7,$F606)-$C606+1,0),MIN(AE$7,$F606)-AD$7))/365,0))</f>
        <v>0</v>
      </c>
      <c r="AF606" s="4">
        <f>IF($F606=0,($D606-SUM($U606:AE606))*$E606*(IF(AE606&lt;1,IF(MIN(AF$7,$F606)&gt;$C606,MIN(AF$7,$F606)-$C606+1,0),MIN(AF$7,$F606)-AE$7))/365,IF($F606&gt;AE$7,($D606-SUM($U606:AE606))*$E606*(IF(AE606&lt;1,IF(MIN(AF$7,$F606)&gt;$C606,MIN(AF$7,$F606)-$C606+1,0),MIN(AF$7,$F606)-AE$7))/365,0))</f>
        <v>0</v>
      </c>
      <c r="AG606" s="4">
        <f>IF($F606=0,($D606-SUM($U606:AF606))*$E606*(IF(AF606&lt;1,IF(MIN(AG$7,$F606)&gt;$C606,MIN(AG$7,$F606)-$C606+1,0),MIN(AG$7,$F606)-AF$7))/365,IF($F606&gt;AF$7,($D606-SUM($U606:AF606))*$E606*(IF(AF606&lt;1,IF(MIN(AG$7,$F606)&gt;$C606,MIN(AG$7,$F606)-$C606+1,0),MIN(AG$7,$F606)-AF$7))/365,0))</f>
        <v>0</v>
      </c>
      <c r="AH606" s="4">
        <f>IF($F606=0,($D606-SUM($U606:AG606))*$E606*(IF(AG606&lt;1,IF(MIN(AH$7,$F606)&gt;$C606,MIN(AH$7,$F606)-$C606+1,0),MIN(AH$7,$F606)-AG$7))/365,IF($F606&gt;AG$7,($D606-SUM($U606:AG606))*$E606*(IF(AG606&lt;1,IF(MIN(AH$7,$F606)&gt;$C606,MIN(AH$7,$F606)-$C606+1,0),MIN(AH$7,$F606)-AG$7))/365,0))</f>
        <v>0</v>
      </c>
      <c r="AI606" s="4">
        <f>IF($F606=0,($D606-SUM($U606:AH606))*$E606*(IF(AH606&lt;1,IF(MIN(AI$7,$F606)&gt;$C606,MIN(AI$7,$F606)-$C606+1,0),MIN(AI$7,$F606)-AH$7))/365,IF($F606&gt;AH$7,($D606-SUM($U606:AH606))*$E606*(IF(AH606&lt;1,IF(MIN(AI$7,$F606)&gt;$C606,MIN(AI$7,$F606)-$C606+1,0),MIN(AI$7,$F606)-AH$7))/365,0))</f>
        <v>0</v>
      </c>
      <c r="AJ606" s="4">
        <f>IF($F606=0,($D606-SUM($U606:AI606))*$E606*(IF(AI606&lt;1,IF(MIN(AJ$7,$F606)&gt;$C606,MIN(AJ$7,$F606)-$C606+1,0),MIN(AJ$7,$F606)-AI$7))/365,IF($F606&gt;AI$7,($D606-SUM($U606:AI606))*$E606*(IF(AI606&lt;1,IF(MIN(AJ$7,$F606)&gt;$C606,MIN(AJ$7,$F606)-$C606+1,0),MIN(AJ$7,$F606)-AI$7))/365,0))</f>
        <v>0</v>
      </c>
      <c r="AK606" s="4">
        <f>IF($F606=0,($D606-SUM($U606:AJ606))*$E606*(IF(AJ606&lt;1,IF(MIN(AK$7,$F606)&gt;$C606,MIN(AK$7,$F606)-$C606+1,0),MIN(AK$7,$F606)-AJ$7))/365,IF($F606&gt;AJ$7,($D606-SUM($U606:AJ606))*$E606*(IF(AJ606&lt;1,IF(MIN(AK$7,$F606)&gt;$C606,MIN(AK$7,$F606)-$C606+1,0),MIN(AK$7,$F606)-AJ$7))/365,0))</f>
        <v>0</v>
      </c>
      <c r="AL606" s="4">
        <f>IF($F606=0,($D606-SUM($U606:AK606))*$E606*(IF(AK606&lt;1,IF(MIN(AL$7,$F606)&gt;$C606,MIN(AL$7,$F606)-$C606+1,0),MIN(AL$7,$F606)-AK$7))/365,IF($F606&gt;AK$7,($D606-SUM($U606:AK606))*$E606*(IF(AK606&lt;1,IF(MIN(AL$7,$F606)&gt;$C606,MIN(AL$7,$F606)-$C606+1,0),MIN(AL$7,$F606)-AK$7))/365,0))</f>
        <v>0</v>
      </c>
      <c r="AM606" s="4">
        <f>IF($F606=0,($D606-SUM($U606:AL606))*$E606*(IF(AL606&lt;1,IF(MIN(AM$7,$F606)&gt;$C606,MIN(AM$7,$F606)-$C606+1,0),MIN(AM$7,$F606)-AL$7))/365,IF($F606&gt;AL$7,($D606-SUM($U606:AL606))*$E606*(IF(AL606&lt;1,IF(MIN(AM$7,$F606)&gt;$C606,MIN(AM$7,$F606)-$C606+1,0),MIN(AM$7,$F606)-AL$7))/365,0))</f>
        <v>0</v>
      </c>
      <c r="AN606" s="4">
        <f>IF($F606=0,($D606-SUM($U606:AM606))*$E606*(IF(AM606&lt;1,IF(MIN(AN$7,$F606)&gt;$C606,MIN(AN$7,$F606)-$C606+1,0),MIN(AN$7,$F606)-AM$7))/365,IF($F606&gt;AM$7,($D606-SUM($U606:AM606))*$E606*(IF(AM606&lt;1,IF(MIN(AN$7,$F606)&gt;$C606,MIN(AN$7,$F606)-$C606+1,0),MIN(AN$7,$F606)-AM$7))/365,0))</f>
        <v>0</v>
      </c>
      <c r="AO606" s="4">
        <f>IF($F606=0,($D606-SUM($U606:AN606))*$E606*(IF(AN606&lt;1,IF(MIN(AO$7,$F606)&gt;$C606,MIN(AO$7,$F606)-$C606+1,0),MIN(AO$7,$F606)-AN$7))/365,IF($F606&gt;AN$7,($D606-SUM($U606:AN606))*$E606*(IF(AN606&lt;1,IF(MIN(AO$7,$F606)&gt;$C606,MIN(AO$7,$F606)-$C606+1,0),MIN(AO$7,$F606)-AN$7))/365,0))</f>
        <v>0</v>
      </c>
      <c r="AP606" s="4">
        <f>IF($F606=0,($D606-SUM($U606:AO606))*$E606*(IF(AO606&lt;1,IF(MIN(AP$7,$F606)&gt;$C606,MIN(AP$7,$F606)-$C606+1,0),MIN(AP$7,$F606)-AO$7))/365,IF($F606&gt;AO$7,($D606-SUM($U606:AO606))*$E606*(IF(AO606&lt;1,IF(MIN(AP$7,$F606)&gt;$C606,MIN(AP$7,$F606)-$C606+1,0),MIN(AP$7,$F606)-AO$7))/365,0))</f>
        <v>0</v>
      </c>
      <c r="AQ606" s="4">
        <f>IF($F606=0,($D606-SUM($U606:AP606))*$E606*(IF(AP606&lt;1,IF(MIN(AQ$7,$F606)&gt;$C606,MIN(AQ$7,$F606)-$C606+1,0),MIN(AQ$7,$F606)-AP$7))/365,IF($F606&gt;AP$7,($D606-SUM($U606:AP606))*$E606*(IF(AP606&lt;1,IF(MIN(AQ$7,$F606)&gt;$C606,MIN(AQ$7,$F606)-$C606+1,0),MIN(AQ$7,$F606)-AP$7))/365,0))</f>
        <v>0</v>
      </c>
      <c r="AR606" s="4">
        <f>IF($F606=0,($D606-SUM($U606:AQ606))*$E606*(IF(AQ606&lt;1,IF(MIN(AR$7,$F606)&gt;$C606,MIN(AR$7,$F606)-$C606+1,0),MIN(AR$7,$F606)-AQ$7))/365,IF($F606&gt;AQ$7,($D606-SUM($U606:AQ606))*$E606*(IF(AQ606&lt;1,IF(MIN(AR$7,$F606)&gt;$C606,MIN(AR$7,$F606)-$C606+1,0),MIN(AR$7,$F606)-AQ$7))/365,0))</f>
        <v>0</v>
      </c>
      <c r="AS606" s="4">
        <f>IF($F606=0,($D606-SUM($U606:AR606))*$E606*(IF(AR606&lt;1,IF(MIN(AS$7,$F606)&gt;$C606,MIN(AS$7,$F606)-$C606+1,0),MIN(AS$7,$F606)-AR$7))/365,IF($F606&gt;AR$7,($D606-SUM($U606:AR606))*$E606*(IF(AR606&lt;1,IF(MIN(AS$7,$F606)&gt;$C606,MIN(AS$7,$F606)-$C606+1,0),MIN(AS$7,$F606)-AR$7))/365,0))</f>
        <v>0</v>
      </c>
    </row>
    <row r="607" spans="1:45">
      <c r="A607" s="15"/>
      <c r="B607" s="17"/>
      <c r="C607" s="16"/>
      <c r="D607" s="15"/>
      <c r="E607" s="11"/>
      <c r="F607" s="16"/>
      <c r="G607" s="15"/>
      <c r="H607" s="14"/>
      <c r="I607" s="5"/>
      <c r="J607" s="13">
        <f>SUM(U607:AS607)</f>
        <v>0</v>
      </c>
      <c r="K607" s="13">
        <f>IF(F607=0,D607-J607,IF(F607&lt;41730,0,D607-J607))</f>
        <v>0</v>
      </c>
      <c r="L607" s="12">
        <f>IF(K607=0,0,IF(G607-((L$7-C607)/365)&lt;0,0,G607-((L$7-C607)/365)))</f>
        <v>0</v>
      </c>
      <c r="M607" s="4">
        <f>IF(K607=0,0,D607*H607)</f>
        <v>0</v>
      </c>
      <c r="N607" s="11">
        <f>IFERROR((1-(M607/K607)^(1/L607)),0)</f>
        <v>0</v>
      </c>
      <c r="O607" s="10">
        <f>IF(F607&gt;41730,IF(F607&gt;41730,(F607-41730)/365,IF(K607=0,0,IF(G607-((L$7-C607)/365)&lt;0,0,G607-((L$7-C607)/365)))),1)</f>
        <v>1</v>
      </c>
      <c r="P607" s="9">
        <f>IF(K607&lt;M607,0,IF(L607=0,K607-M607,K607*N607*O607))</f>
        <v>0</v>
      </c>
      <c r="Q607" s="19">
        <f>IF(F607&gt;41730,D607,0)</f>
        <v>0</v>
      </c>
      <c r="R607" s="18">
        <f>IF(F607&gt;41730,J607+P607,0)</f>
        <v>0</v>
      </c>
      <c r="S607" s="9">
        <f>IF(F607&gt;0,0,K607-P607)</f>
        <v>0</v>
      </c>
      <c r="T607" s="5"/>
      <c r="U607" s="4">
        <f>D607*E607*(IF(U$7&gt;$C607,U$7-$C607+1,0))/365</f>
        <v>0</v>
      </c>
      <c r="V607" s="4">
        <f>($D607-U607)*$E607*(IF(U607&lt;1,IF(V$7&gt;$C607,V$7-$C607+1,0),V$7-U$7))/365</f>
        <v>0</v>
      </c>
      <c r="W607" s="4">
        <f>IF($F607=0,($D607-SUM($U607:V607))*$E607*(IF(V607&lt;1,IF(MIN(W$7,$F607)&gt;$C607,MIN(W$7,$F607)-$C607+1,0),MIN(W$7,$F607)-V$7))/365,IF($F607&gt;V$7,($D607-SUM($U607:V607))*$E607*(IF(V607&lt;1,IF(MIN(W$7,$F607)&gt;$C607,MIN(W$7,$F607)-$C607+1,0),MIN(W$7,$F607)-V$7))/365,0))</f>
        <v>0</v>
      </c>
      <c r="X607" s="4">
        <f>IF($F607=0,($D607-SUM($U607:W607))*$E607*(IF(W607&lt;1,IF(MIN(X$7,$F607)&gt;$C607,MIN(X$7,$F607)-$C607+1,0),MIN(X$7,$F607)-W$7))/365,IF($F607&gt;W$7,($D607-SUM($U607:W607))*$E607*(IF(W607&lt;1,IF(MIN(X$7,$F607)&gt;$C607,MIN(X$7,$F607)-$C607+1,0),MIN(X$7,$F607)-W$7))/365,0))</f>
        <v>0</v>
      </c>
      <c r="Y607" s="4">
        <f>IF($F607=0,($D607-SUM($U607:X607))*$E607*(IF(X607&lt;1,IF(MIN(Y$7,$F607)&gt;$C607,MIN(Y$7,$F607)-$C607+1,0),MIN(Y$7,$F607)-X$7))/365,IF($F607&gt;X$7,($D607-SUM($U607:X607))*$E607*(IF(X607&lt;1,IF(MIN(Y$7,$F607)&gt;$C607,MIN(Y$7,$F607)-$C607+1,0),MIN(Y$7,$F607)-X$7))/365,0))</f>
        <v>0</v>
      </c>
      <c r="Z607" s="4">
        <f>IF($F607=0,($D607-SUM($U607:Y607))*$E607*(IF(Y607&lt;1,IF(MIN(Z$7,$F607)&gt;$C607,MIN(Z$7,$F607)-$C607+1,0),MIN(Z$7,$F607)-Y$7))/365,IF($F607&gt;Y$7,($D607-SUM($U607:Y607))*$E607*(IF(Y607&lt;1,IF(MIN(Z$7,$F607)&gt;$C607,MIN(Z$7,$F607)-$C607+1,0),MIN(Z$7,$F607)-Y$7))/365,0))</f>
        <v>0</v>
      </c>
      <c r="AA607" s="4">
        <f>IF($F607=0,($D607-SUM($U607:Z607))*$E607*(IF(Z607&lt;1,IF(MIN(AA$7,$F607)&gt;$C607,MIN(AA$7,$F607)-$C607+1,0),MIN(AA$7,$F607)-Z$7))/365,IF($F607&gt;Z$7,($D607-SUM($U607:Z607))*$E607*(IF(Z607&lt;1,IF(MIN(AA$7,$F607)&gt;$C607,MIN(AA$7,$F607)-$C607+1,0),MIN(AA$7,$F607)-Z$7))/365,0))</f>
        <v>0</v>
      </c>
      <c r="AB607" s="4">
        <f>IF($F607=0,($D607-SUM($U607:AA607))*$E607*(IF(AA607&lt;1,IF(MIN(AB$7,$F607)&gt;$C607,MIN(AB$7,$F607)-$C607+1,0),MIN(AB$7,$F607)-AA$7))/365,IF($F607&gt;AA$7,($D607-SUM($U607:AA607))*$E607*(IF(AA607&lt;1,IF(MIN(AB$7,$F607)&gt;$C607,MIN(AB$7,$F607)-$C607+1,0),MIN(AB$7,$F607)-AA$7))/365,0))</f>
        <v>0</v>
      </c>
      <c r="AC607" s="4">
        <f>IF($F607=0,($D607-SUM($U607:AB607))*$E607*(IF(AB607&lt;1,IF(MIN(AC$7,$F607)&gt;$C607,MIN(AC$7,$F607)-$C607+1,0),MIN(AC$7,$F607)-AB$7))/365,IF($F607&gt;AB$7,($D607-SUM($U607:AB607))*$E607*(IF(AB607&lt;1,IF(MIN(AC$7,$F607)&gt;$C607,MIN(AC$7,$F607)-$C607+1,0),MIN(AC$7,$F607)-AB$7))/365,0))</f>
        <v>0</v>
      </c>
      <c r="AD607" s="4">
        <f>IF($F607=0,($D607-SUM($U607:AC607))*$E607*(IF(AC607&lt;1,IF(MIN(AD$7,$F607)&gt;$C607,MIN(AD$7,$F607)-$C607+1,0),MIN(AD$7,$F607)-AC$7))/365,IF($F607&gt;AC$7,($D607-SUM($U607:AC607))*$E607*(IF(AC607&lt;1,IF(MIN(AD$7,$F607)&gt;$C607,MIN(AD$7,$F607)-$C607+1,0),MIN(AD$7,$F607)-AC$7))/365,0))</f>
        <v>0</v>
      </c>
      <c r="AE607" s="4">
        <f>IF($F607=0,($D607-SUM($U607:AD607))*$E607*(IF(AD607&lt;1,IF(MIN(AE$7,$F607)&gt;$C607,MIN(AE$7,$F607)-$C607+1,0),MIN(AE$7,$F607)-AD$7))/365,IF($F607&gt;AD$7,($D607-SUM($U607:AD607))*$E607*(IF(AD607&lt;1,IF(MIN(AE$7,$F607)&gt;$C607,MIN(AE$7,$F607)-$C607+1,0),MIN(AE$7,$F607)-AD$7))/365,0))</f>
        <v>0</v>
      </c>
      <c r="AF607" s="4">
        <f>IF($F607=0,($D607-SUM($U607:AE607))*$E607*(IF(AE607&lt;1,IF(MIN(AF$7,$F607)&gt;$C607,MIN(AF$7,$F607)-$C607+1,0),MIN(AF$7,$F607)-AE$7))/365,IF($F607&gt;AE$7,($D607-SUM($U607:AE607))*$E607*(IF(AE607&lt;1,IF(MIN(AF$7,$F607)&gt;$C607,MIN(AF$7,$F607)-$C607+1,0),MIN(AF$7,$F607)-AE$7))/365,0))</f>
        <v>0</v>
      </c>
      <c r="AG607" s="4">
        <f>IF($F607=0,($D607-SUM($U607:AF607))*$E607*(IF(AF607&lt;1,IF(MIN(AG$7,$F607)&gt;$C607,MIN(AG$7,$F607)-$C607+1,0),MIN(AG$7,$F607)-AF$7))/365,IF($F607&gt;AF$7,($D607-SUM($U607:AF607))*$E607*(IF(AF607&lt;1,IF(MIN(AG$7,$F607)&gt;$C607,MIN(AG$7,$F607)-$C607+1,0),MIN(AG$7,$F607)-AF$7))/365,0))</f>
        <v>0</v>
      </c>
      <c r="AH607" s="4">
        <f>IF($F607=0,($D607-SUM($U607:AG607))*$E607*(IF(AG607&lt;1,IF(MIN(AH$7,$F607)&gt;$C607,MIN(AH$7,$F607)-$C607+1,0),MIN(AH$7,$F607)-AG$7))/365,IF($F607&gt;AG$7,($D607-SUM($U607:AG607))*$E607*(IF(AG607&lt;1,IF(MIN(AH$7,$F607)&gt;$C607,MIN(AH$7,$F607)-$C607+1,0),MIN(AH$7,$F607)-AG$7))/365,0))</f>
        <v>0</v>
      </c>
      <c r="AI607" s="4">
        <f>IF($F607=0,($D607-SUM($U607:AH607))*$E607*(IF(AH607&lt;1,IF(MIN(AI$7,$F607)&gt;$C607,MIN(AI$7,$F607)-$C607+1,0),MIN(AI$7,$F607)-AH$7))/365,IF($F607&gt;AH$7,($D607-SUM($U607:AH607))*$E607*(IF(AH607&lt;1,IF(MIN(AI$7,$F607)&gt;$C607,MIN(AI$7,$F607)-$C607+1,0),MIN(AI$7,$F607)-AH$7))/365,0))</f>
        <v>0</v>
      </c>
      <c r="AJ607" s="4">
        <f>IF($F607=0,($D607-SUM($U607:AI607))*$E607*(IF(AI607&lt;1,IF(MIN(AJ$7,$F607)&gt;$C607,MIN(AJ$7,$F607)-$C607+1,0),MIN(AJ$7,$F607)-AI$7))/365,IF($F607&gt;AI$7,($D607-SUM($U607:AI607))*$E607*(IF(AI607&lt;1,IF(MIN(AJ$7,$F607)&gt;$C607,MIN(AJ$7,$F607)-$C607+1,0),MIN(AJ$7,$F607)-AI$7))/365,0))</f>
        <v>0</v>
      </c>
      <c r="AK607" s="4">
        <f>IF($F607=0,($D607-SUM($U607:AJ607))*$E607*(IF(AJ607&lt;1,IF(MIN(AK$7,$F607)&gt;$C607,MIN(AK$7,$F607)-$C607+1,0),MIN(AK$7,$F607)-AJ$7))/365,IF($F607&gt;AJ$7,($D607-SUM($U607:AJ607))*$E607*(IF(AJ607&lt;1,IF(MIN(AK$7,$F607)&gt;$C607,MIN(AK$7,$F607)-$C607+1,0),MIN(AK$7,$F607)-AJ$7))/365,0))</f>
        <v>0</v>
      </c>
      <c r="AL607" s="4">
        <f>IF($F607=0,($D607-SUM($U607:AK607))*$E607*(IF(AK607&lt;1,IF(MIN(AL$7,$F607)&gt;$C607,MIN(AL$7,$F607)-$C607+1,0),MIN(AL$7,$F607)-AK$7))/365,IF($F607&gt;AK$7,($D607-SUM($U607:AK607))*$E607*(IF(AK607&lt;1,IF(MIN(AL$7,$F607)&gt;$C607,MIN(AL$7,$F607)-$C607+1,0),MIN(AL$7,$F607)-AK$7))/365,0))</f>
        <v>0</v>
      </c>
      <c r="AM607" s="4">
        <f>IF($F607=0,($D607-SUM($U607:AL607))*$E607*(IF(AL607&lt;1,IF(MIN(AM$7,$F607)&gt;$C607,MIN(AM$7,$F607)-$C607+1,0),MIN(AM$7,$F607)-AL$7))/365,IF($F607&gt;AL$7,($D607-SUM($U607:AL607))*$E607*(IF(AL607&lt;1,IF(MIN(AM$7,$F607)&gt;$C607,MIN(AM$7,$F607)-$C607+1,0),MIN(AM$7,$F607)-AL$7))/365,0))</f>
        <v>0</v>
      </c>
      <c r="AN607" s="4">
        <f>IF($F607=0,($D607-SUM($U607:AM607))*$E607*(IF(AM607&lt;1,IF(MIN(AN$7,$F607)&gt;$C607,MIN(AN$7,$F607)-$C607+1,0),MIN(AN$7,$F607)-AM$7))/365,IF($F607&gt;AM$7,($D607-SUM($U607:AM607))*$E607*(IF(AM607&lt;1,IF(MIN(AN$7,$F607)&gt;$C607,MIN(AN$7,$F607)-$C607+1,0),MIN(AN$7,$F607)-AM$7))/365,0))</f>
        <v>0</v>
      </c>
      <c r="AO607" s="4">
        <f>IF($F607=0,($D607-SUM($U607:AN607))*$E607*(IF(AN607&lt;1,IF(MIN(AO$7,$F607)&gt;$C607,MIN(AO$7,$F607)-$C607+1,0),MIN(AO$7,$F607)-AN$7))/365,IF($F607&gt;AN$7,($D607-SUM($U607:AN607))*$E607*(IF(AN607&lt;1,IF(MIN(AO$7,$F607)&gt;$C607,MIN(AO$7,$F607)-$C607+1,0),MIN(AO$7,$F607)-AN$7))/365,0))</f>
        <v>0</v>
      </c>
      <c r="AP607" s="4">
        <f>IF($F607=0,($D607-SUM($U607:AO607))*$E607*(IF(AO607&lt;1,IF(MIN(AP$7,$F607)&gt;$C607,MIN(AP$7,$F607)-$C607+1,0),MIN(AP$7,$F607)-AO$7))/365,IF($F607&gt;AO$7,($D607-SUM($U607:AO607))*$E607*(IF(AO607&lt;1,IF(MIN(AP$7,$F607)&gt;$C607,MIN(AP$7,$F607)-$C607+1,0),MIN(AP$7,$F607)-AO$7))/365,0))</f>
        <v>0</v>
      </c>
      <c r="AQ607" s="4">
        <f>IF($F607=0,($D607-SUM($U607:AP607))*$E607*(IF(AP607&lt;1,IF(MIN(AQ$7,$F607)&gt;$C607,MIN(AQ$7,$F607)-$C607+1,0),MIN(AQ$7,$F607)-AP$7))/365,IF($F607&gt;AP$7,($D607-SUM($U607:AP607))*$E607*(IF(AP607&lt;1,IF(MIN(AQ$7,$F607)&gt;$C607,MIN(AQ$7,$F607)-$C607+1,0),MIN(AQ$7,$F607)-AP$7))/365,0))</f>
        <v>0</v>
      </c>
      <c r="AR607" s="4">
        <f>IF($F607=0,($D607-SUM($U607:AQ607))*$E607*(IF(AQ607&lt;1,IF(MIN(AR$7,$F607)&gt;$C607,MIN(AR$7,$F607)-$C607+1,0),MIN(AR$7,$F607)-AQ$7))/365,IF($F607&gt;AQ$7,($D607-SUM($U607:AQ607))*$E607*(IF(AQ607&lt;1,IF(MIN(AR$7,$F607)&gt;$C607,MIN(AR$7,$F607)-$C607+1,0),MIN(AR$7,$F607)-AQ$7))/365,0))</f>
        <v>0</v>
      </c>
      <c r="AS607" s="4">
        <f>IF($F607=0,($D607-SUM($U607:AR607))*$E607*(IF(AR607&lt;1,IF(MIN(AS$7,$F607)&gt;$C607,MIN(AS$7,$F607)-$C607+1,0),MIN(AS$7,$F607)-AR$7))/365,IF($F607&gt;AR$7,($D607-SUM($U607:AR607))*$E607*(IF(AR607&lt;1,IF(MIN(AS$7,$F607)&gt;$C607,MIN(AS$7,$F607)-$C607+1,0),MIN(AS$7,$F607)-AR$7))/365,0))</f>
        <v>0</v>
      </c>
    </row>
    <row r="608" spans="1:45">
      <c r="A608" s="15"/>
      <c r="B608" s="17"/>
      <c r="C608" s="16"/>
      <c r="D608" s="15"/>
      <c r="E608" s="11"/>
      <c r="F608" s="16"/>
      <c r="G608" s="15"/>
      <c r="H608" s="14"/>
      <c r="I608" s="5"/>
      <c r="J608" s="13">
        <f>SUM(U608:AS608)</f>
        <v>0</v>
      </c>
      <c r="K608" s="13">
        <f>IF(F608=0,D608-J608,IF(F608&lt;41730,0,D608-J608))</f>
        <v>0</v>
      </c>
      <c r="L608" s="12">
        <f>IF(K608=0,0,IF(G608-((L$7-C608)/365)&lt;0,0,G608-((L$7-C608)/365)))</f>
        <v>0</v>
      </c>
      <c r="M608" s="4">
        <f>IF(K608=0,0,D608*H608)</f>
        <v>0</v>
      </c>
      <c r="N608" s="11">
        <f>IFERROR((1-(M608/K608)^(1/L608)),0)</f>
        <v>0</v>
      </c>
      <c r="O608" s="10">
        <f>IF(F608&gt;41730,IF(F608&gt;41730,(F608-41730)/365,IF(K608=0,0,IF(G608-((L$7-C608)/365)&lt;0,0,G608-((L$7-C608)/365)))),1)</f>
        <v>1</v>
      </c>
      <c r="P608" s="9">
        <f>IF(K608&lt;M608,0,IF(L608=0,K608-M608,K608*N608*O608))</f>
        <v>0</v>
      </c>
      <c r="Q608" s="19">
        <f>IF(F608&gt;41730,D608,0)</f>
        <v>0</v>
      </c>
      <c r="R608" s="18">
        <f>IF(F608&gt;41730,J608+P608,0)</f>
        <v>0</v>
      </c>
      <c r="S608" s="9">
        <f>IF(F608&gt;0,0,K608-P608)</f>
        <v>0</v>
      </c>
      <c r="T608" s="5"/>
      <c r="U608" s="4">
        <f>D608*E608*(IF(U$7&gt;$C608,U$7-$C608+1,0))/365</f>
        <v>0</v>
      </c>
      <c r="V608" s="4">
        <f>($D608-U608)*$E608*(IF(U608&lt;1,IF(V$7&gt;$C608,V$7-$C608+1,0),V$7-U$7))/365</f>
        <v>0</v>
      </c>
      <c r="W608" s="4">
        <f>IF($F608=0,($D608-SUM($U608:V608))*$E608*(IF(V608&lt;1,IF(MIN(W$7,$F608)&gt;$C608,MIN(W$7,$F608)-$C608+1,0),MIN(W$7,$F608)-V$7))/365,IF($F608&gt;V$7,($D608-SUM($U608:V608))*$E608*(IF(V608&lt;1,IF(MIN(W$7,$F608)&gt;$C608,MIN(W$7,$F608)-$C608+1,0),MIN(W$7,$F608)-V$7))/365,0))</f>
        <v>0</v>
      </c>
      <c r="X608" s="4">
        <f>IF($F608=0,($D608-SUM($U608:W608))*$E608*(IF(W608&lt;1,IF(MIN(X$7,$F608)&gt;$C608,MIN(X$7,$F608)-$C608+1,0),MIN(X$7,$F608)-W$7))/365,IF($F608&gt;W$7,($D608-SUM($U608:W608))*$E608*(IF(W608&lt;1,IF(MIN(X$7,$F608)&gt;$C608,MIN(X$7,$F608)-$C608+1,0),MIN(X$7,$F608)-W$7))/365,0))</f>
        <v>0</v>
      </c>
      <c r="Y608" s="4">
        <f>IF($F608=0,($D608-SUM($U608:X608))*$E608*(IF(X608&lt;1,IF(MIN(Y$7,$F608)&gt;$C608,MIN(Y$7,$F608)-$C608+1,0),MIN(Y$7,$F608)-X$7))/365,IF($F608&gt;X$7,($D608-SUM($U608:X608))*$E608*(IF(X608&lt;1,IF(MIN(Y$7,$F608)&gt;$C608,MIN(Y$7,$F608)-$C608+1,0),MIN(Y$7,$F608)-X$7))/365,0))</f>
        <v>0</v>
      </c>
      <c r="Z608" s="4">
        <f>IF($F608=0,($D608-SUM($U608:Y608))*$E608*(IF(Y608&lt;1,IF(MIN(Z$7,$F608)&gt;$C608,MIN(Z$7,$F608)-$C608+1,0),MIN(Z$7,$F608)-Y$7))/365,IF($F608&gt;Y$7,($D608-SUM($U608:Y608))*$E608*(IF(Y608&lt;1,IF(MIN(Z$7,$F608)&gt;$C608,MIN(Z$7,$F608)-$C608+1,0),MIN(Z$7,$F608)-Y$7))/365,0))</f>
        <v>0</v>
      </c>
      <c r="AA608" s="4">
        <f>IF($F608=0,($D608-SUM($U608:Z608))*$E608*(IF(Z608&lt;1,IF(MIN(AA$7,$F608)&gt;$C608,MIN(AA$7,$F608)-$C608+1,0),MIN(AA$7,$F608)-Z$7))/365,IF($F608&gt;Z$7,($D608-SUM($U608:Z608))*$E608*(IF(Z608&lt;1,IF(MIN(AA$7,$F608)&gt;$C608,MIN(AA$7,$F608)-$C608+1,0),MIN(AA$7,$F608)-Z$7))/365,0))</f>
        <v>0</v>
      </c>
      <c r="AB608" s="4">
        <f>IF($F608=0,($D608-SUM($U608:AA608))*$E608*(IF(AA608&lt;1,IF(MIN(AB$7,$F608)&gt;$C608,MIN(AB$7,$F608)-$C608+1,0),MIN(AB$7,$F608)-AA$7))/365,IF($F608&gt;AA$7,($D608-SUM($U608:AA608))*$E608*(IF(AA608&lt;1,IF(MIN(AB$7,$F608)&gt;$C608,MIN(AB$7,$F608)-$C608+1,0),MIN(AB$7,$F608)-AA$7))/365,0))</f>
        <v>0</v>
      </c>
      <c r="AC608" s="4">
        <f>IF($F608=0,($D608-SUM($U608:AB608))*$E608*(IF(AB608&lt;1,IF(MIN(AC$7,$F608)&gt;$C608,MIN(AC$7,$F608)-$C608+1,0),MIN(AC$7,$F608)-AB$7))/365,IF($F608&gt;AB$7,($D608-SUM($U608:AB608))*$E608*(IF(AB608&lt;1,IF(MIN(AC$7,$F608)&gt;$C608,MIN(AC$7,$F608)-$C608+1,0),MIN(AC$7,$F608)-AB$7))/365,0))</f>
        <v>0</v>
      </c>
      <c r="AD608" s="4">
        <f>IF($F608=0,($D608-SUM($U608:AC608))*$E608*(IF(AC608&lt;1,IF(MIN(AD$7,$F608)&gt;$C608,MIN(AD$7,$F608)-$C608+1,0),MIN(AD$7,$F608)-AC$7))/365,IF($F608&gt;AC$7,($D608-SUM($U608:AC608))*$E608*(IF(AC608&lt;1,IF(MIN(AD$7,$F608)&gt;$C608,MIN(AD$7,$F608)-$C608+1,0),MIN(AD$7,$F608)-AC$7))/365,0))</f>
        <v>0</v>
      </c>
      <c r="AE608" s="4">
        <f>IF($F608=0,($D608-SUM($U608:AD608))*$E608*(IF(AD608&lt;1,IF(MIN(AE$7,$F608)&gt;$C608,MIN(AE$7,$F608)-$C608+1,0),MIN(AE$7,$F608)-AD$7))/365,IF($F608&gt;AD$7,($D608-SUM($U608:AD608))*$E608*(IF(AD608&lt;1,IF(MIN(AE$7,$F608)&gt;$C608,MIN(AE$7,$F608)-$C608+1,0),MIN(AE$7,$F608)-AD$7))/365,0))</f>
        <v>0</v>
      </c>
      <c r="AF608" s="4">
        <f>IF($F608=0,($D608-SUM($U608:AE608))*$E608*(IF(AE608&lt;1,IF(MIN(AF$7,$F608)&gt;$C608,MIN(AF$7,$F608)-$C608+1,0),MIN(AF$7,$F608)-AE$7))/365,IF($F608&gt;AE$7,($D608-SUM($U608:AE608))*$E608*(IF(AE608&lt;1,IF(MIN(AF$7,$F608)&gt;$C608,MIN(AF$7,$F608)-$C608+1,0),MIN(AF$7,$F608)-AE$7))/365,0))</f>
        <v>0</v>
      </c>
      <c r="AG608" s="4">
        <f>IF($F608=0,($D608-SUM($U608:AF608))*$E608*(IF(AF608&lt;1,IF(MIN(AG$7,$F608)&gt;$C608,MIN(AG$7,$F608)-$C608+1,0),MIN(AG$7,$F608)-AF$7))/365,IF($F608&gt;AF$7,($D608-SUM($U608:AF608))*$E608*(IF(AF608&lt;1,IF(MIN(AG$7,$F608)&gt;$C608,MIN(AG$7,$F608)-$C608+1,0),MIN(AG$7,$F608)-AF$7))/365,0))</f>
        <v>0</v>
      </c>
      <c r="AH608" s="4">
        <f>IF($F608=0,($D608-SUM($U608:AG608))*$E608*(IF(AG608&lt;1,IF(MIN(AH$7,$F608)&gt;$C608,MIN(AH$7,$F608)-$C608+1,0),MIN(AH$7,$F608)-AG$7))/365,IF($F608&gt;AG$7,($D608-SUM($U608:AG608))*$E608*(IF(AG608&lt;1,IF(MIN(AH$7,$F608)&gt;$C608,MIN(AH$7,$F608)-$C608+1,0),MIN(AH$7,$F608)-AG$7))/365,0))</f>
        <v>0</v>
      </c>
      <c r="AI608" s="4">
        <f>IF($F608=0,($D608-SUM($U608:AH608))*$E608*(IF(AH608&lt;1,IF(MIN(AI$7,$F608)&gt;$C608,MIN(AI$7,$F608)-$C608+1,0),MIN(AI$7,$F608)-AH$7))/365,IF($F608&gt;AH$7,($D608-SUM($U608:AH608))*$E608*(IF(AH608&lt;1,IF(MIN(AI$7,$F608)&gt;$C608,MIN(AI$7,$F608)-$C608+1,0),MIN(AI$7,$F608)-AH$7))/365,0))</f>
        <v>0</v>
      </c>
      <c r="AJ608" s="4">
        <f>IF($F608=0,($D608-SUM($U608:AI608))*$E608*(IF(AI608&lt;1,IF(MIN(AJ$7,$F608)&gt;$C608,MIN(AJ$7,$F608)-$C608+1,0),MIN(AJ$7,$F608)-AI$7))/365,IF($F608&gt;AI$7,($D608-SUM($U608:AI608))*$E608*(IF(AI608&lt;1,IF(MIN(AJ$7,$F608)&gt;$C608,MIN(AJ$7,$F608)-$C608+1,0),MIN(AJ$7,$F608)-AI$7))/365,0))</f>
        <v>0</v>
      </c>
      <c r="AK608" s="4">
        <f>IF($F608=0,($D608-SUM($U608:AJ608))*$E608*(IF(AJ608&lt;1,IF(MIN(AK$7,$F608)&gt;$C608,MIN(AK$7,$F608)-$C608+1,0),MIN(AK$7,$F608)-AJ$7))/365,IF($F608&gt;AJ$7,($D608-SUM($U608:AJ608))*$E608*(IF(AJ608&lt;1,IF(MIN(AK$7,$F608)&gt;$C608,MIN(AK$7,$F608)-$C608+1,0),MIN(AK$7,$F608)-AJ$7))/365,0))</f>
        <v>0</v>
      </c>
      <c r="AL608" s="4">
        <f>IF($F608=0,($D608-SUM($U608:AK608))*$E608*(IF(AK608&lt;1,IF(MIN(AL$7,$F608)&gt;$C608,MIN(AL$7,$F608)-$C608+1,0),MIN(AL$7,$F608)-AK$7))/365,IF($F608&gt;AK$7,($D608-SUM($U608:AK608))*$E608*(IF(AK608&lt;1,IF(MIN(AL$7,$F608)&gt;$C608,MIN(AL$7,$F608)-$C608+1,0),MIN(AL$7,$F608)-AK$7))/365,0))</f>
        <v>0</v>
      </c>
      <c r="AM608" s="4">
        <f>IF($F608=0,($D608-SUM($U608:AL608))*$E608*(IF(AL608&lt;1,IF(MIN(AM$7,$F608)&gt;$C608,MIN(AM$7,$F608)-$C608+1,0),MIN(AM$7,$F608)-AL$7))/365,IF($F608&gt;AL$7,($D608-SUM($U608:AL608))*$E608*(IF(AL608&lt;1,IF(MIN(AM$7,$F608)&gt;$C608,MIN(AM$7,$F608)-$C608+1,0),MIN(AM$7,$F608)-AL$7))/365,0))</f>
        <v>0</v>
      </c>
      <c r="AN608" s="4">
        <f>IF($F608=0,($D608-SUM($U608:AM608))*$E608*(IF(AM608&lt;1,IF(MIN(AN$7,$F608)&gt;$C608,MIN(AN$7,$F608)-$C608+1,0),MIN(AN$7,$F608)-AM$7))/365,IF($F608&gt;AM$7,($D608-SUM($U608:AM608))*$E608*(IF(AM608&lt;1,IF(MIN(AN$7,$F608)&gt;$C608,MIN(AN$7,$F608)-$C608+1,0),MIN(AN$7,$F608)-AM$7))/365,0))</f>
        <v>0</v>
      </c>
      <c r="AO608" s="4">
        <f>IF($F608=0,($D608-SUM($U608:AN608))*$E608*(IF(AN608&lt;1,IF(MIN(AO$7,$F608)&gt;$C608,MIN(AO$7,$F608)-$C608+1,0),MIN(AO$7,$F608)-AN$7))/365,IF($F608&gt;AN$7,($D608-SUM($U608:AN608))*$E608*(IF(AN608&lt;1,IF(MIN(AO$7,$F608)&gt;$C608,MIN(AO$7,$F608)-$C608+1,0),MIN(AO$7,$F608)-AN$7))/365,0))</f>
        <v>0</v>
      </c>
      <c r="AP608" s="4">
        <f>IF($F608=0,($D608-SUM($U608:AO608))*$E608*(IF(AO608&lt;1,IF(MIN(AP$7,$F608)&gt;$C608,MIN(AP$7,$F608)-$C608+1,0),MIN(AP$7,$F608)-AO$7))/365,IF($F608&gt;AO$7,($D608-SUM($U608:AO608))*$E608*(IF(AO608&lt;1,IF(MIN(AP$7,$F608)&gt;$C608,MIN(AP$7,$F608)-$C608+1,0),MIN(AP$7,$F608)-AO$7))/365,0))</f>
        <v>0</v>
      </c>
      <c r="AQ608" s="4">
        <f>IF($F608=0,($D608-SUM($U608:AP608))*$E608*(IF(AP608&lt;1,IF(MIN(AQ$7,$F608)&gt;$C608,MIN(AQ$7,$F608)-$C608+1,0),MIN(AQ$7,$F608)-AP$7))/365,IF($F608&gt;AP$7,($D608-SUM($U608:AP608))*$E608*(IF(AP608&lt;1,IF(MIN(AQ$7,$F608)&gt;$C608,MIN(AQ$7,$F608)-$C608+1,0),MIN(AQ$7,$F608)-AP$7))/365,0))</f>
        <v>0</v>
      </c>
      <c r="AR608" s="4">
        <f>IF($F608=0,($D608-SUM($U608:AQ608))*$E608*(IF(AQ608&lt;1,IF(MIN(AR$7,$F608)&gt;$C608,MIN(AR$7,$F608)-$C608+1,0),MIN(AR$7,$F608)-AQ$7))/365,IF($F608&gt;AQ$7,($D608-SUM($U608:AQ608))*$E608*(IF(AQ608&lt;1,IF(MIN(AR$7,$F608)&gt;$C608,MIN(AR$7,$F608)-$C608+1,0),MIN(AR$7,$F608)-AQ$7))/365,0))</f>
        <v>0</v>
      </c>
      <c r="AS608" s="4">
        <f>IF($F608=0,($D608-SUM($U608:AR608))*$E608*(IF(AR608&lt;1,IF(MIN(AS$7,$F608)&gt;$C608,MIN(AS$7,$F608)-$C608+1,0),MIN(AS$7,$F608)-AR$7))/365,IF($F608&gt;AR$7,($D608-SUM($U608:AR608))*$E608*(IF(AR608&lt;1,IF(MIN(AS$7,$F608)&gt;$C608,MIN(AS$7,$F608)-$C608+1,0),MIN(AS$7,$F608)-AR$7))/365,0))</f>
        <v>0</v>
      </c>
    </row>
    <row r="609" spans="1:45">
      <c r="A609" s="15"/>
      <c r="B609" s="17"/>
      <c r="C609" s="16"/>
      <c r="D609" s="15"/>
      <c r="E609" s="11"/>
      <c r="F609" s="16"/>
      <c r="G609" s="15"/>
      <c r="H609" s="14"/>
      <c r="I609" s="5"/>
      <c r="J609" s="13">
        <f>SUM(U609:AS609)</f>
        <v>0</v>
      </c>
      <c r="K609" s="13">
        <f>IF(F609=0,D609-J609,IF(F609&lt;41730,0,D609-J609))</f>
        <v>0</v>
      </c>
      <c r="L609" s="12">
        <f>IF(K609=0,0,IF(G609-((L$7-C609)/365)&lt;0,0,G609-((L$7-C609)/365)))</f>
        <v>0</v>
      </c>
      <c r="M609" s="4">
        <f>IF(K609=0,0,D609*H609)</f>
        <v>0</v>
      </c>
      <c r="N609" s="11">
        <f>IFERROR((1-(M609/K609)^(1/L609)),0)</f>
        <v>0</v>
      </c>
      <c r="O609" s="10">
        <f>IF(F609&gt;41730,IF(F609&gt;41730,(F609-41730)/365,IF(K609=0,0,IF(G609-((L$7-C609)/365)&lt;0,0,G609-((L$7-C609)/365)))),1)</f>
        <v>1</v>
      </c>
      <c r="P609" s="9">
        <f>IF(K609&lt;M609,0,IF(L609=0,K609-M609,K609*N609*O609))</f>
        <v>0</v>
      </c>
      <c r="Q609" s="19">
        <f>IF(F609&gt;41730,D609,0)</f>
        <v>0</v>
      </c>
      <c r="R609" s="18">
        <f>IF(F609&gt;41730,J609+P609,0)</f>
        <v>0</v>
      </c>
      <c r="S609" s="9">
        <f>IF(F609&gt;0,0,K609-P609)</f>
        <v>0</v>
      </c>
      <c r="T609" s="5"/>
      <c r="U609" s="4">
        <f>D609*E609*(IF(U$7&gt;$C609,U$7-$C609+1,0))/365</f>
        <v>0</v>
      </c>
      <c r="V609" s="4">
        <f>($D609-U609)*$E609*(IF(U609&lt;1,IF(V$7&gt;$C609,V$7-$C609+1,0),V$7-U$7))/365</f>
        <v>0</v>
      </c>
      <c r="W609" s="4">
        <f>IF($F609=0,($D609-SUM($U609:V609))*$E609*(IF(V609&lt;1,IF(MIN(W$7,$F609)&gt;$C609,MIN(W$7,$F609)-$C609+1,0),MIN(W$7,$F609)-V$7))/365,IF($F609&gt;V$7,($D609-SUM($U609:V609))*$E609*(IF(V609&lt;1,IF(MIN(W$7,$F609)&gt;$C609,MIN(W$7,$F609)-$C609+1,0),MIN(W$7,$F609)-V$7))/365,0))</f>
        <v>0</v>
      </c>
      <c r="X609" s="4">
        <f>IF($F609=0,($D609-SUM($U609:W609))*$E609*(IF(W609&lt;1,IF(MIN(X$7,$F609)&gt;$C609,MIN(X$7,$F609)-$C609+1,0),MIN(X$7,$F609)-W$7))/365,IF($F609&gt;W$7,($D609-SUM($U609:W609))*$E609*(IF(W609&lt;1,IF(MIN(X$7,$F609)&gt;$C609,MIN(X$7,$F609)-$C609+1,0),MIN(X$7,$F609)-W$7))/365,0))</f>
        <v>0</v>
      </c>
      <c r="Y609" s="4">
        <f>IF($F609=0,($D609-SUM($U609:X609))*$E609*(IF(X609&lt;1,IF(MIN(Y$7,$F609)&gt;$C609,MIN(Y$7,$F609)-$C609+1,0),MIN(Y$7,$F609)-X$7))/365,IF($F609&gt;X$7,($D609-SUM($U609:X609))*$E609*(IF(X609&lt;1,IF(MIN(Y$7,$F609)&gt;$C609,MIN(Y$7,$F609)-$C609+1,0),MIN(Y$7,$F609)-X$7))/365,0))</f>
        <v>0</v>
      </c>
      <c r="Z609" s="4">
        <f>IF($F609=0,($D609-SUM($U609:Y609))*$E609*(IF(Y609&lt;1,IF(MIN(Z$7,$F609)&gt;$C609,MIN(Z$7,$F609)-$C609+1,0),MIN(Z$7,$F609)-Y$7))/365,IF($F609&gt;Y$7,($D609-SUM($U609:Y609))*$E609*(IF(Y609&lt;1,IF(MIN(Z$7,$F609)&gt;$C609,MIN(Z$7,$F609)-$C609+1,0),MIN(Z$7,$F609)-Y$7))/365,0))</f>
        <v>0</v>
      </c>
      <c r="AA609" s="4">
        <f>IF($F609=0,($D609-SUM($U609:Z609))*$E609*(IF(Z609&lt;1,IF(MIN(AA$7,$F609)&gt;$C609,MIN(AA$7,$F609)-$C609+1,0),MIN(AA$7,$F609)-Z$7))/365,IF($F609&gt;Z$7,($D609-SUM($U609:Z609))*$E609*(IF(Z609&lt;1,IF(MIN(AA$7,$F609)&gt;$C609,MIN(AA$7,$F609)-$C609+1,0),MIN(AA$7,$F609)-Z$7))/365,0))</f>
        <v>0</v>
      </c>
      <c r="AB609" s="4">
        <f>IF($F609=0,($D609-SUM($U609:AA609))*$E609*(IF(AA609&lt;1,IF(MIN(AB$7,$F609)&gt;$C609,MIN(AB$7,$F609)-$C609+1,0),MIN(AB$7,$F609)-AA$7))/365,IF($F609&gt;AA$7,($D609-SUM($U609:AA609))*$E609*(IF(AA609&lt;1,IF(MIN(AB$7,$F609)&gt;$C609,MIN(AB$7,$F609)-$C609+1,0),MIN(AB$7,$F609)-AA$7))/365,0))</f>
        <v>0</v>
      </c>
      <c r="AC609" s="4">
        <f>IF($F609=0,($D609-SUM($U609:AB609))*$E609*(IF(AB609&lt;1,IF(MIN(AC$7,$F609)&gt;$C609,MIN(AC$7,$F609)-$C609+1,0),MIN(AC$7,$F609)-AB$7))/365,IF($F609&gt;AB$7,($D609-SUM($U609:AB609))*$E609*(IF(AB609&lt;1,IF(MIN(AC$7,$F609)&gt;$C609,MIN(AC$7,$F609)-$C609+1,0),MIN(AC$7,$F609)-AB$7))/365,0))</f>
        <v>0</v>
      </c>
      <c r="AD609" s="4">
        <f>IF($F609=0,($D609-SUM($U609:AC609))*$E609*(IF(AC609&lt;1,IF(MIN(AD$7,$F609)&gt;$C609,MIN(AD$7,$F609)-$C609+1,0),MIN(AD$7,$F609)-AC$7))/365,IF($F609&gt;AC$7,($D609-SUM($U609:AC609))*$E609*(IF(AC609&lt;1,IF(MIN(AD$7,$F609)&gt;$C609,MIN(AD$7,$F609)-$C609+1,0),MIN(AD$7,$F609)-AC$7))/365,0))</f>
        <v>0</v>
      </c>
      <c r="AE609" s="4">
        <f>IF($F609=0,($D609-SUM($U609:AD609))*$E609*(IF(AD609&lt;1,IF(MIN(AE$7,$F609)&gt;$C609,MIN(AE$7,$F609)-$C609+1,0),MIN(AE$7,$F609)-AD$7))/365,IF($F609&gt;AD$7,($D609-SUM($U609:AD609))*$E609*(IF(AD609&lt;1,IF(MIN(AE$7,$F609)&gt;$C609,MIN(AE$7,$F609)-$C609+1,0),MIN(AE$7,$F609)-AD$7))/365,0))</f>
        <v>0</v>
      </c>
      <c r="AF609" s="4">
        <f>IF($F609=0,($D609-SUM($U609:AE609))*$E609*(IF(AE609&lt;1,IF(MIN(AF$7,$F609)&gt;$C609,MIN(AF$7,$F609)-$C609+1,0),MIN(AF$7,$F609)-AE$7))/365,IF($F609&gt;AE$7,($D609-SUM($U609:AE609))*$E609*(IF(AE609&lt;1,IF(MIN(AF$7,$F609)&gt;$C609,MIN(AF$7,$F609)-$C609+1,0),MIN(AF$7,$F609)-AE$7))/365,0))</f>
        <v>0</v>
      </c>
      <c r="AG609" s="4">
        <f>IF($F609=0,($D609-SUM($U609:AF609))*$E609*(IF(AF609&lt;1,IF(MIN(AG$7,$F609)&gt;$C609,MIN(AG$7,$F609)-$C609+1,0),MIN(AG$7,$F609)-AF$7))/365,IF($F609&gt;AF$7,($D609-SUM($U609:AF609))*$E609*(IF(AF609&lt;1,IF(MIN(AG$7,$F609)&gt;$C609,MIN(AG$7,$F609)-$C609+1,0),MIN(AG$7,$F609)-AF$7))/365,0))</f>
        <v>0</v>
      </c>
      <c r="AH609" s="4">
        <f>IF($F609=0,($D609-SUM($U609:AG609))*$E609*(IF(AG609&lt;1,IF(MIN(AH$7,$F609)&gt;$C609,MIN(AH$7,$F609)-$C609+1,0),MIN(AH$7,$F609)-AG$7))/365,IF($F609&gt;AG$7,($D609-SUM($U609:AG609))*$E609*(IF(AG609&lt;1,IF(MIN(AH$7,$F609)&gt;$C609,MIN(AH$7,$F609)-$C609+1,0),MIN(AH$7,$F609)-AG$7))/365,0))</f>
        <v>0</v>
      </c>
      <c r="AI609" s="4">
        <f>IF($F609=0,($D609-SUM($U609:AH609))*$E609*(IF(AH609&lt;1,IF(MIN(AI$7,$F609)&gt;$C609,MIN(AI$7,$F609)-$C609+1,0),MIN(AI$7,$F609)-AH$7))/365,IF($F609&gt;AH$7,($D609-SUM($U609:AH609))*$E609*(IF(AH609&lt;1,IF(MIN(AI$7,$F609)&gt;$C609,MIN(AI$7,$F609)-$C609+1,0),MIN(AI$7,$F609)-AH$7))/365,0))</f>
        <v>0</v>
      </c>
      <c r="AJ609" s="4">
        <f>IF($F609=0,($D609-SUM($U609:AI609))*$E609*(IF(AI609&lt;1,IF(MIN(AJ$7,$F609)&gt;$C609,MIN(AJ$7,$F609)-$C609+1,0),MIN(AJ$7,$F609)-AI$7))/365,IF($F609&gt;AI$7,($D609-SUM($U609:AI609))*$E609*(IF(AI609&lt;1,IF(MIN(AJ$7,$F609)&gt;$C609,MIN(AJ$7,$F609)-$C609+1,0),MIN(AJ$7,$F609)-AI$7))/365,0))</f>
        <v>0</v>
      </c>
      <c r="AK609" s="4">
        <f>IF($F609=0,($D609-SUM($U609:AJ609))*$E609*(IF(AJ609&lt;1,IF(MIN(AK$7,$F609)&gt;$C609,MIN(AK$7,$F609)-$C609+1,0),MIN(AK$7,$F609)-AJ$7))/365,IF($F609&gt;AJ$7,($D609-SUM($U609:AJ609))*$E609*(IF(AJ609&lt;1,IF(MIN(AK$7,$F609)&gt;$C609,MIN(AK$7,$F609)-$C609+1,0),MIN(AK$7,$F609)-AJ$7))/365,0))</f>
        <v>0</v>
      </c>
      <c r="AL609" s="4">
        <f>IF($F609=0,($D609-SUM($U609:AK609))*$E609*(IF(AK609&lt;1,IF(MIN(AL$7,$F609)&gt;$C609,MIN(AL$7,$F609)-$C609+1,0),MIN(AL$7,$F609)-AK$7))/365,IF($F609&gt;AK$7,($D609-SUM($U609:AK609))*$E609*(IF(AK609&lt;1,IF(MIN(AL$7,$F609)&gt;$C609,MIN(AL$7,$F609)-$C609+1,0),MIN(AL$7,$F609)-AK$7))/365,0))</f>
        <v>0</v>
      </c>
      <c r="AM609" s="4">
        <f>IF($F609=0,($D609-SUM($U609:AL609))*$E609*(IF(AL609&lt;1,IF(MIN(AM$7,$F609)&gt;$C609,MIN(AM$7,$F609)-$C609+1,0),MIN(AM$7,$F609)-AL$7))/365,IF($F609&gt;AL$7,($D609-SUM($U609:AL609))*$E609*(IF(AL609&lt;1,IF(MIN(AM$7,$F609)&gt;$C609,MIN(AM$7,$F609)-$C609+1,0),MIN(AM$7,$F609)-AL$7))/365,0))</f>
        <v>0</v>
      </c>
      <c r="AN609" s="4">
        <f>IF($F609=0,($D609-SUM($U609:AM609))*$E609*(IF(AM609&lt;1,IF(MIN(AN$7,$F609)&gt;$C609,MIN(AN$7,$F609)-$C609+1,0),MIN(AN$7,$F609)-AM$7))/365,IF($F609&gt;AM$7,($D609-SUM($U609:AM609))*$E609*(IF(AM609&lt;1,IF(MIN(AN$7,$F609)&gt;$C609,MIN(AN$7,$F609)-$C609+1,0),MIN(AN$7,$F609)-AM$7))/365,0))</f>
        <v>0</v>
      </c>
      <c r="AO609" s="4">
        <f>IF($F609=0,($D609-SUM($U609:AN609))*$E609*(IF(AN609&lt;1,IF(MIN(AO$7,$F609)&gt;$C609,MIN(AO$7,$F609)-$C609+1,0),MIN(AO$7,$F609)-AN$7))/365,IF($F609&gt;AN$7,($D609-SUM($U609:AN609))*$E609*(IF(AN609&lt;1,IF(MIN(AO$7,$F609)&gt;$C609,MIN(AO$7,$F609)-$C609+1,0),MIN(AO$7,$F609)-AN$7))/365,0))</f>
        <v>0</v>
      </c>
      <c r="AP609" s="4">
        <f>IF($F609=0,($D609-SUM($U609:AO609))*$E609*(IF(AO609&lt;1,IF(MIN(AP$7,$F609)&gt;$C609,MIN(AP$7,$F609)-$C609+1,0),MIN(AP$7,$F609)-AO$7))/365,IF($F609&gt;AO$7,($D609-SUM($U609:AO609))*$E609*(IF(AO609&lt;1,IF(MIN(AP$7,$F609)&gt;$C609,MIN(AP$7,$F609)-$C609+1,0),MIN(AP$7,$F609)-AO$7))/365,0))</f>
        <v>0</v>
      </c>
      <c r="AQ609" s="4">
        <f>IF($F609=0,($D609-SUM($U609:AP609))*$E609*(IF(AP609&lt;1,IF(MIN(AQ$7,$F609)&gt;$C609,MIN(AQ$7,$F609)-$C609+1,0),MIN(AQ$7,$F609)-AP$7))/365,IF($F609&gt;AP$7,($D609-SUM($U609:AP609))*$E609*(IF(AP609&lt;1,IF(MIN(AQ$7,$F609)&gt;$C609,MIN(AQ$7,$F609)-$C609+1,0),MIN(AQ$7,$F609)-AP$7))/365,0))</f>
        <v>0</v>
      </c>
      <c r="AR609" s="4">
        <f>IF($F609=0,($D609-SUM($U609:AQ609))*$E609*(IF(AQ609&lt;1,IF(MIN(AR$7,$F609)&gt;$C609,MIN(AR$7,$F609)-$C609+1,0),MIN(AR$7,$F609)-AQ$7))/365,IF($F609&gt;AQ$7,($D609-SUM($U609:AQ609))*$E609*(IF(AQ609&lt;1,IF(MIN(AR$7,$F609)&gt;$C609,MIN(AR$7,$F609)-$C609+1,0),MIN(AR$7,$F609)-AQ$7))/365,0))</f>
        <v>0</v>
      </c>
      <c r="AS609" s="4">
        <f>IF($F609=0,($D609-SUM($U609:AR609))*$E609*(IF(AR609&lt;1,IF(MIN(AS$7,$F609)&gt;$C609,MIN(AS$7,$F609)-$C609+1,0),MIN(AS$7,$F609)-AR$7))/365,IF($F609&gt;AR$7,($D609-SUM($U609:AR609))*$E609*(IF(AR609&lt;1,IF(MIN(AS$7,$F609)&gt;$C609,MIN(AS$7,$F609)-$C609+1,0),MIN(AS$7,$F609)-AR$7))/365,0))</f>
        <v>0</v>
      </c>
    </row>
    <row r="610" spans="1:45">
      <c r="A610" s="15"/>
      <c r="B610" s="17"/>
      <c r="C610" s="16"/>
      <c r="D610" s="15"/>
      <c r="E610" s="11"/>
      <c r="F610" s="16"/>
      <c r="G610" s="15"/>
      <c r="H610" s="14"/>
      <c r="I610" s="5"/>
      <c r="J610" s="13">
        <f>SUM(U610:AS610)</f>
        <v>0</v>
      </c>
      <c r="K610" s="13">
        <f>IF(F610=0,D610-J610,IF(F610&lt;41730,0,D610-J610))</f>
        <v>0</v>
      </c>
      <c r="L610" s="12">
        <f>IF(K610=0,0,IF(G610-((L$7-C610)/365)&lt;0,0,G610-((L$7-C610)/365)))</f>
        <v>0</v>
      </c>
      <c r="M610" s="4">
        <f>IF(K610=0,0,D610*H610)</f>
        <v>0</v>
      </c>
      <c r="N610" s="11">
        <f>IFERROR((1-(M610/K610)^(1/L610)),0)</f>
        <v>0</v>
      </c>
      <c r="O610" s="10">
        <f>IF(F610&gt;41730,IF(F610&gt;41730,(F610-41730)/365,IF(K610=0,0,IF(G610-((L$7-C610)/365)&lt;0,0,G610-((L$7-C610)/365)))),1)</f>
        <v>1</v>
      </c>
      <c r="P610" s="9">
        <f>IF(K610&lt;M610,0,IF(L610=0,K610-M610,K610*N610*O610))</f>
        <v>0</v>
      </c>
      <c r="Q610" s="19">
        <f>IF(F610&gt;41730,D610,0)</f>
        <v>0</v>
      </c>
      <c r="R610" s="18">
        <f>IF(F610&gt;41730,J610+P610,0)</f>
        <v>0</v>
      </c>
      <c r="S610" s="9">
        <f>IF(F610&gt;0,0,K610-P610)</f>
        <v>0</v>
      </c>
      <c r="T610" s="5"/>
      <c r="U610" s="4">
        <f>D610*E610*(IF(U$7&gt;$C610,U$7-$C610+1,0))/365</f>
        <v>0</v>
      </c>
      <c r="V610" s="4">
        <f>($D610-U610)*$E610*(IF(U610&lt;1,IF(V$7&gt;$C610,V$7-$C610+1,0),V$7-U$7))/365</f>
        <v>0</v>
      </c>
      <c r="W610" s="4">
        <f>IF($F610=0,($D610-SUM($U610:V610))*$E610*(IF(V610&lt;1,IF(MIN(W$7,$F610)&gt;$C610,MIN(W$7,$F610)-$C610+1,0),MIN(W$7,$F610)-V$7))/365,IF($F610&gt;V$7,($D610-SUM($U610:V610))*$E610*(IF(V610&lt;1,IF(MIN(W$7,$F610)&gt;$C610,MIN(W$7,$F610)-$C610+1,0),MIN(W$7,$F610)-V$7))/365,0))</f>
        <v>0</v>
      </c>
      <c r="X610" s="4">
        <f>IF($F610=0,($D610-SUM($U610:W610))*$E610*(IF(W610&lt;1,IF(MIN(X$7,$F610)&gt;$C610,MIN(X$7,$F610)-$C610+1,0),MIN(X$7,$F610)-W$7))/365,IF($F610&gt;W$7,($D610-SUM($U610:W610))*$E610*(IF(W610&lt;1,IF(MIN(X$7,$F610)&gt;$C610,MIN(X$7,$F610)-$C610+1,0),MIN(X$7,$F610)-W$7))/365,0))</f>
        <v>0</v>
      </c>
      <c r="Y610" s="4">
        <f>IF($F610=0,($D610-SUM($U610:X610))*$E610*(IF(X610&lt;1,IF(MIN(Y$7,$F610)&gt;$C610,MIN(Y$7,$F610)-$C610+1,0),MIN(Y$7,$F610)-X$7))/365,IF($F610&gt;X$7,($D610-SUM($U610:X610))*$E610*(IF(X610&lt;1,IF(MIN(Y$7,$F610)&gt;$C610,MIN(Y$7,$F610)-$C610+1,0),MIN(Y$7,$F610)-X$7))/365,0))</f>
        <v>0</v>
      </c>
      <c r="Z610" s="4">
        <f>IF($F610=0,($D610-SUM($U610:Y610))*$E610*(IF(Y610&lt;1,IF(MIN(Z$7,$F610)&gt;$C610,MIN(Z$7,$F610)-$C610+1,0),MIN(Z$7,$F610)-Y$7))/365,IF($F610&gt;Y$7,($D610-SUM($U610:Y610))*$E610*(IF(Y610&lt;1,IF(MIN(Z$7,$F610)&gt;$C610,MIN(Z$7,$F610)-$C610+1,0),MIN(Z$7,$F610)-Y$7))/365,0))</f>
        <v>0</v>
      </c>
      <c r="AA610" s="4">
        <f>IF($F610=0,($D610-SUM($U610:Z610))*$E610*(IF(Z610&lt;1,IF(MIN(AA$7,$F610)&gt;$C610,MIN(AA$7,$F610)-$C610+1,0),MIN(AA$7,$F610)-Z$7))/365,IF($F610&gt;Z$7,($D610-SUM($U610:Z610))*$E610*(IF(Z610&lt;1,IF(MIN(AA$7,$F610)&gt;$C610,MIN(AA$7,$F610)-$C610+1,0),MIN(AA$7,$F610)-Z$7))/365,0))</f>
        <v>0</v>
      </c>
      <c r="AB610" s="4">
        <f>IF($F610=0,($D610-SUM($U610:AA610))*$E610*(IF(AA610&lt;1,IF(MIN(AB$7,$F610)&gt;$C610,MIN(AB$7,$F610)-$C610+1,0),MIN(AB$7,$F610)-AA$7))/365,IF($F610&gt;AA$7,($D610-SUM($U610:AA610))*$E610*(IF(AA610&lt;1,IF(MIN(AB$7,$F610)&gt;$C610,MIN(AB$7,$F610)-$C610+1,0),MIN(AB$7,$F610)-AA$7))/365,0))</f>
        <v>0</v>
      </c>
      <c r="AC610" s="4">
        <f>IF($F610=0,($D610-SUM($U610:AB610))*$E610*(IF(AB610&lt;1,IF(MIN(AC$7,$F610)&gt;$C610,MIN(AC$7,$F610)-$C610+1,0),MIN(AC$7,$F610)-AB$7))/365,IF($F610&gt;AB$7,($D610-SUM($U610:AB610))*$E610*(IF(AB610&lt;1,IF(MIN(AC$7,$F610)&gt;$C610,MIN(AC$7,$F610)-$C610+1,0),MIN(AC$7,$F610)-AB$7))/365,0))</f>
        <v>0</v>
      </c>
      <c r="AD610" s="4">
        <f>IF($F610=0,($D610-SUM($U610:AC610))*$E610*(IF(AC610&lt;1,IF(MIN(AD$7,$F610)&gt;$C610,MIN(AD$7,$F610)-$C610+1,0),MIN(AD$7,$F610)-AC$7))/365,IF($F610&gt;AC$7,($D610-SUM($U610:AC610))*$E610*(IF(AC610&lt;1,IF(MIN(AD$7,$F610)&gt;$C610,MIN(AD$7,$F610)-$C610+1,0),MIN(AD$7,$F610)-AC$7))/365,0))</f>
        <v>0</v>
      </c>
      <c r="AE610" s="4">
        <f>IF($F610=0,($D610-SUM($U610:AD610))*$E610*(IF(AD610&lt;1,IF(MIN(AE$7,$F610)&gt;$C610,MIN(AE$7,$F610)-$C610+1,0),MIN(AE$7,$F610)-AD$7))/365,IF($F610&gt;AD$7,($D610-SUM($U610:AD610))*$E610*(IF(AD610&lt;1,IF(MIN(AE$7,$F610)&gt;$C610,MIN(AE$7,$F610)-$C610+1,0),MIN(AE$7,$F610)-AD$7))/365,0))</f>
        <v>0</v>
      </c>
      <c r="AF610" s="4">
        <f>IF($F610=0,($D610-SUM($U610:AE610))*$E610*(IF(AE610&lt;1,IF(MIN(AF$7,$F610)&gt;$C610,MIN(AF$7,$F610)-$C610+1,0),MIN(AF$7,$F610)-AE$7))/365,IF($F610&gt;AE$7,($D610-SUM($U610:AE610))*$E610*(IF(AE610&lt;1,IF(MIN(AF$7,$F610)&gt;$C610,MIN(AF$7,$F610)-$C610+1,0),MIN(AF$7,$F610)-AE$7))/365,0))</f>
        <v>0</v>
      </c>
      <c r="AG610" s="4">
        <f>IF($F610=0,($D610-SUM($U610:AF610))*$E610*(IF(AF610&lt;1,IF(MIN(AG$7,$F610)&gt;$C610,MIN(AG$7,$F610)-$C610+1,0),MIN(AG$7,$F610)-AF$7))/365,IF($F610&gt;AF$7,($D610-SUM($U610:AF610))*$E610*(IF(AF610&lt;1,IF(MIN(AG$7,$F610)&gt;$C610,MIN(AG$7,$F610)-$C610+1,0),MIN(AG$7,$F610)-AF$7))/365,0))</f>
        <v>0</v>
      </c>
      <c r="AH610" s="4">
        <f>IF($F610=0,($D610-SUM($U610:AG610))*$E610*(IF(AG610&lt;1,IF(MIN(AH$7,$F610)&gt;$C610,MIN(AH$7,$F610)-$C610+1,0),MIN(AH$7,$F610)-AG$7))/365,IF($F610&gt;AG$7,($D610-SUM($U610:AG610))*$E610*(IF(AG610&lt;1,IF(MIN(AH$7,$F610)&gt;$C610,MIN(AH$7,$F610)-$C610+1,0),MIN(AH$7,$F610)-AG$7))/365,0))</f>
        <v>0</v>
      </c>
      <c r="AI610" s="4">
        <f>IF($F610=0,($D610-SUM($U610:AH610))*$E610*(IF(AH610&lt;1,IF(MIN(AI$7,$F610)&gt;$C610,MIN(AI$7,$F610)-$C610+1,0),MIN(AI$7,$F610)-AH$7))/365,IF($F610&gt;AH$7,($D610-SUM($U610:AH610))*$E610*(IF(AH610&lt;1,IF(MIN(AI$7,$F610)&gt;$C610,MIN(AI$7,$F610)-$C610+1,0),MIN(AI$7,$F610)-AH$7))/365,0))</f>
        <v>0</v>
      </c>
      <c r="AJ610" s="4">
        <f>IF($F610=0,($D610-SUM($U610:AI610))*$E610*(IF(AI610&lt;1,IF(MIN(AJ$7,$F610)&gt;$C610,MIN(AJ$7,$F610)-$C610+1,0),MIN(AJ$7,$F610)-AI$7))/365,IF($F610&gt;AI$7,($D610-SUM($U610:AI610))*$E610*(IF(AI610&lt;1,IF(MIN(AJ$7,$F610)&gt;$C610,MIN(AJ$7,$F610)-$C610+1,0),MIN(AJ$7,$F610)-AI$7))/365,0))</f>
        <v>0</v>
      </c>
      <c r="AK610" s="4">
        <f>IF($F610=0,($D610-SUM($U610:AJ610))*$E610*(IF(AJ610&lt;1,IF(MIN(AK$7,$F610)&gt;$C610,MIN(AK$7,$F610)-$C610+1,0),MIN(AK$7,$F610)-AJ$7))/365,IF($F610&gt;AJ$7,($D610-SUM($U610:AJ610))*$E610*(IF(AJ610&lt;1,IF(MIN(AK$7,$F610)&gt;$C610,MIN(AK$7,$F610)-$C610+1,0),MIN(AK$7,$F610)-AJ$7))/365,0))</f>
        <v>0</v>
      </c>
      <c r="AL610" s="4">
        <f>IF($F610=0,($D610-SUM($U610:AK610))*$E610*(IF(AK610&lt;1,IF(MIN(AL$7,$F610)&gt;$C610,MIN(AL$7,$F610)-$C610+1,0),MIN(AL$7,$F610)-AK$7))/365,IF($F610&gt;AK$7,($D610-SUM($U610:AK610))*$E610*(IF(AK610&lt;1,IF(MIN(AL$7,$F610)&gt;$C610,MIN(AL$7,$F610)-$C610+1,0),MIN(AL$7,$F610)-AK$7))/365,0))</f>
        <v>0</v>
      </c>
      <c r="AM610" s="4">
        <f>IF($F610=0,($D610-SUM($U610:AL610))*$E610*(IF(AL610&lt;1,IF(MIN(AM$7,$F610)&gt;$C610,MIN(AM$7,$F610)-$C610+1,0),MIN(AM$7,$F610)-AL$7))/365,IF($F610&gt;AL$7,($D610-SUM($U610:AL610))*$E610*(IF(AL610&lt;1,IF(MIN(AM$7,$F610)&gt;$C610,MIN(AM$7,$F610)-$C610+1,0),MIN(AM$7,$F610)-AL$7))/365,0))</f>
        <v>0</v>
      </c>
      <c r="AN610" s="4">
        <f>IF($F610=0,($D610-SUM($U610:AM610))*$E610*(IF(AM610&lt;1,IF(MIN(AN$7,$F610)&gt;$C610,MIN(AN$7,$F610)-$C610+1,0),MIN(AN$7,$F610)-AM$7))/365,IF($F610&gt;AM$7,($D610-SUM($U610:AM610))*$E610*(IF(AM610&lt;1,IF(MIN(AN$7,$F610)&gt;$C610,MIN(AN$7,$F610)-$C610+1,0),MIN(AN$7,$F610)-AM$7))/365,0))</f>
        <v>0</v>
      </c>
      <c r="AO610" s="4">
        <f>IF($F610=0,($D610-SUM($U610:AN610))*$E610*(IF(AN610&lt;1,IF(MIN(AO$7,$F610)&gt;$C610,MIN(AO$7,$F610)-$C610+1,0),MIN(AO$7,$F610)-AN$7))/365,IF($F610&gt;AN$7,($D610-SUM($U610:AN610))*$E610*(IF(AN610&lt;1,IF(MIN(AO$7,$F610)&gt;$C610,MIN(AO$7,$F610)-$C610+1,0),MIN(AO$7,$F610)-AN$7))/365,0))</f>
        <v>0</v>
      </c>
      <c r="AP610" s="4">
        <f>IF($F610=0,($D610-SUM($U610:AO610))*$E610*(IF(AO610&lt;1,IF(MIN(AP$7,$F610)&gt;$C610,MIN(AP$7,$F610)-$C610+1,0),MIN(AP$7,$F610)-AO$7))/365,IF($F610&gt;AO$7,($D610-SUM($U610:AO610))*$E610*(IF(AO610&lt;1,IF(MIN(AP$7,$F610)&gt;$C610,MIN(AP$7,$F610)-$C610+1,0),MIN(AP$7,$F610)-AO$7))/365,0))</f>
        <v>0</v>
      </c>
      <c r="AQ610" s="4">
        <f>IF($F610=0,($D610-SUM($U610:AP610))*$E610*(IF(AP610&lt;1,IF(MIN(AQ$7,$F610)&gt;$C610,MIN(AQ$7,$F610)-$C610+1,0),MIN(AQ$7,$F610)-AP$7))/365,IF($F610&gt;AP$7,($D610-SUM($U610:AP610))*$E610*(IF(AP610&lt;1,IF(MIN(AQ$7,$F610)&gt;$C610,MIN(AQ$7,$F610)-$C610+1,0),MIN(AQ$7,$F610)-AP$7))/365,0))</f>
        <v>0</v>
      </c>
      <c r="AR610" s="4">
        <f>IF($F610=0,($D610-SUM($U610:AQ610))*$E610*(IF(AQ610&lt;1,IF(MIN(AR$7,$F610)&gt;$C610,MIN(AR$7,$F610)-$C610+1,0),MIN(AR$7,$F610)-AQ$7))/365,IF($F610&gt;AQ$7,($D610-SUM($U610:AQ610))*$E610*(IF(AQ610&lt;1,IF(MIN(AR$7,$F610)&gt;$C610,MIN(AR$7,$F610)-$C610+1,0),MIN(AR$7,$F610)-AQ$7))/365,0))</f>
        <v>0</v>
      </c>
      <c r="AS610" s="4">
        <f>IF($F610=0,($D610-SUM($U610:AR610))*$E610*(IF(AR610&lt;1,IF(MIN(AS$7,$F610)&gt;$C610,MIN(AS$7,$F610)-$C610+1,0),MIN(AS$7,$F610)-AR$7))/365,IF($F610&gt;AR$7,($D610-SUM($U610:AR610))*$E610*(IF(AR610&lt;1,IF(MIN(AS$7,$F610)&gt;$C610,MIN(AS$7,$F610)-$C610+1,0),MIN(AS$7,$F610)-AR$7))/365,0))</f>
        <v>0</v>
      </c>
    </row>
    <row r="611" spans="1:45">
      <c r="A611" s="15"/>
      <c r="B611" s="17"/>
      <c r="C611" s="16"/>
      <c r="D611" s="15"/>
      <c r="E611" s="11"/>
      <c r="F611" s="16"/>
      <c r="G611" s="15"/>
      <c r="H611" s="14"/>
      <c r="I611" s="5"/>
      <c r="J611" s="13">
        <f>SUM(U611:AS611)</f>
        <v>0</v>
      </c>
      <c r="K611" s="13">
        <f>IF(F611=0,D611-J611,IF(F611&lt;41730,0,D611-J611))</f>
        <v>0</v>
      </c>
      <c r="L611" s="12">
        <f>IF(K611=0,0,IF(G611-((L$7-C611)/365)&lt;0,0,G611-((L$7-C611)/365)))</f>
        <v>0</v>
      </c>
      <c r="M611" s="4">
        <f>IF(K611=0,0,D611*H611)</f>
        <v>0</v>
      </c>
      <c r="N611" s="11">
        <f>IFERROR((1-(M611/K611)^(1/L611)),0)</f>
        <v>0</v>
      </c>
      <c r="O611" s="10">
        <f>IF(F611&gt;41730,IF(F611&gt;41730,(F611-41730)/365,IF(K611=0,0,IF(G611-((L$7-C611)/365)&lt;0,0,G611-((L$7-C611)/365)))),1)</f>
        <v>1</v>
      </c>
      <c r="P611" s="9">
        <f>IF(K611&lt;M611,0,IF(L611=0,K611-M611,K611*N611*O611))</f>
        <v>0</v>
      </c>
      <c r="Q611" s="19">
        <f>IF(F611&gt;41730,D611,0)</f>
        <v>0</v>
      </c>
      <c r="R611" s="18">
        <f>IF(F611&gt;41730,J611+P611,0)</f>
        <v>0</v>
      </c>
      <c r="S611" s="9">
        <f>IF(F611&gt;0,0,K611-P611)</f>
        <v>0</v>
      </c>
      <c r="T611" s="5"/>
      <c r="U611" s="4">
        <f>D611*E611*(IF(U$7&gt;$C611,U$7-$C611+1,0))/365</f>
        <v>0</v>
      </c>
      <c r="V611" s="4">
        <f>($D611-U611)*$E611*(IF(U611&lt;1,IF(V$7&gt;$C611,V$7-$C611+1,0),V$7-U$7))/365</f>
        <v>0</v>
      </c>
      <c r="W611" s="4">
        <f>IF($F611=0,($D611-SUM($U611:V611))*$E611*(IF(V611&lt;1,IF(MIN(W$7,$F611)&gt;$C611,MIN(W$7,$F611)-$C611+1,0),MIN(W$7,$F611)-V$7))/365,IF($F611&gt;V$7,($D611-SUM($U611:V611))*$E611*(IF(V611&lt;1,IF(MIN(W$7,$F611)&gt;$C611,MIN(W$7,$F611)-$C611+1,0),MIN(W$7,$F611)-V$7))/365,0))</f>
        <v>0</v>
      </c>
      <c r="X611" s="4">
        <f>IF($F611=0,($D611-SUM($U611:W611))*$E611*(IF(W611&lt;1,IF(MIN(X$7,$F611)&gt;$C611,MIN(X$7,$F611)-$C611+1,0),MIN(X$7,$F611)-W$7))/365,IF($F611&gt;W$7,($D611-SUM($U611:W611))*$E611*(IF(W611&lt;1,IF(MIN(X$7,$F611)&gt;$C611,MIN(X$7,$F611)-$C611+1,0),MIN(X$7,$F611)-W$7))/365,0))</f>
        <v>0</v>
      </c>
      <c r="Y611" s="4">
        <f>IF($F611=0,($D611-SUM($U611:X611))*$E611*(IF(X611&lt;1,IF(MIN(Y$7,$F611)&gt;$C611,MIN(Y$7,$F611)-$C611+1,0),MIN(Y$7,$F611)-X$7))/365,IF($F611&gt;X$7,($D611-SUM($U611:X611))*$E611*(IF(X611&lt;1,IF(MIN(Y$7,$F611)&gt;$C611,MIN(Y$7,$F611)-$C611+1,0),MIN(Y$7,$F611)-X$7))/365,0))</f>
        <v>0</v>
      </c>
      <c r="Z611" s="4">
        <f>IF($F611=0,($D611-SUM($U611:Y611))*$E611*(IF(Y611&lt;1,IF(MIN(Z$7,$F611)&gt;$C611,MIN(Z$7,$F611)-$C611+1,0),MIN(Z$7,$F611)-Y$7))/365,IF($F611&gt;Y$7,($D611-SUM($U611:Y611))*$E611*(IF(Y611&lt;1,IF(MIN(Z$7,$F611)&gt;$C611,MIN(Z$7,$F611)-$C611+1,0),MIN(Z$7,$F611)-Y$7))/365,0))</f>
        <v>0</v>
      </c>
      <c r="AA611" s="4">
        <f>IF($F611=0,($D611-SUM($U611:Z611))*$E611*(IF(Z611&lt;1,IF(MIN(AA$7,$F611)&gt;$C611,MIN(AA$7,$F611)-$C611+1,0),MIN(AA$7,$F611)-Z$7))/365,IF($F611&gt;Z$7,($D611-SUM($U611:Z611))*$E611*(IF(Z611&lt;1,IF(MIN(AA$7,$F611)&gt;$C611,MIN(AA$7,$F611)-$C611+1,0),MIN(AA$7,$F611)-Z$7))/365,0))</f>
        <v>0</v>
      </c>
      <c r="AB611" s="4">
        <f>IF($F611=0,($D611-SUM($U611:AA611))*$E611*(IF(AA611&lt;1,IF(MIN(AB$7,$F611)&gt;$C611,MIN(AB$7,$F611)-$C611+1,0),MIN(AB$7,$F611)-AA$7))/365,IF($F611&gt;AA$7,($D611-SUM($U611:AA611))*$E611*(IF(AA611&lt;1,IF(MIN(AB$7,$F611)&gt;$C611,MIN(AB$7,$F611)-$C611+1,0),MIN(AB$7,$F611)-AA$7))/365,0))</f>
        <v>0</v>
      </c>
      <c r="AC611" s="4">
        <f>IF($F611=0,($D611-SUM($U611:AB611))*$E611*(IF(AB611&lt;1,IF(MIN(AC$7,$F611)&gt;$C611,MIN(AC$7,$F611)-$C611+1,0),MIN(AC$7,$F611)-AB$7))/365,IF($F611&gt;AB$7,($D611-SUM($U611:AB611))*$E611*(IF(AB611&lt;1,IF(MIN(AC$7,$F611)&gt;$C611,MIN(AC$7,$F611)-$C611+1,0),MIN(AC$7,$F611)-AB$7))/365,0))</f>
        <v>0</v>
      </c>
      <c r="AD611" s="4">
        <f>IF($F611=0,($D611-SUM($U611:AC611))*$E611*(IF(AC611&lt;1,IF(MIN(AD$7,$F611)&gt;$C611,MIN(AD$7,$F611)-$C611+1,0),MIN(AD$7,$F611)-AC$7))/365,IF($F611&gt;AC$7,($D611-SUM($U611:AC611))*$E611*(IF(AC611&lt;1,IF(MIN(AD$7,$F611)&gt;$C611,MIN(AD$7,$F611)-$C611+1,0),MIN(AD$7,$F611)-AC$7))/365,0))</f>
        <v>0</v>
      </c>
      <c r="AE611" s="4">
        <f>IF($F611=0,($D611-SUM($U611:AD611))*$E611*(IF(AD611&lt;1,IF(MIN(AE$7,$F611)&gt;$C611,MIN(AE$7,$F611)-$C611+1,0),MIN(AE$7,$F611)-AD$7))/365,IF($F611&gt;AD$7,($D611-SUM($U611:AD611))*$E611*(IF(AD611&lt;1,IF(MIN(AE$7,$F611)&gt;$C611,MIN(AE$7,$F611)-$C611+1,0),MIN(AE$7,$F611)-AD$7))/365,0))</f>
        <v>0</v>
      </c>
      <c r="AF611" s="4">
        <f>IF($F611=0,($D611-SUM($U611:AE611))*$E611*(IF(AE611&lt;1,IF(MIN(AF$7,$F611)&gt;$C611,MIN(AF$7,$F611)-$C611+1,0),MIN(AF$7,$F611)-AE$7))/365,IF($F611&gt;AE$7,($D611-SUM($U611:AE611))*$E611*(IF(AE611&lt;1,IF(MIN(AF$7,$F611)&gt;$C611,MIN(AF$7,$F611)-$C611+1,0),MIN(AF$7,$F611)-AE$7))/365,0))</f>
        <v>0</v>
      </c>
      <c r="AG611" s="4">
        <f>IF($F611=0,($D611-SUM($U611:AF611))*$E611*(IF(AF611&lt;1,IF(MIN(AG$7,$F611)&gt;$C611,MIN(AG$7,$F611)-$C611+1,0),MIN(AG$7,$F611)-AF$7))/365,IF($F611&gt;AF$7,($D611-SUM($U611:AF611))*$E611*(IF(AF611&lt;1,IF(MIN(AG$7,$F611)&gt;$C611,MIN(AG$7,$F611)-$C611+1,0),MIN(AG$7,$F611)-AF$7))/365,0))</f>
        <v>0</v>
      </c>
      <c r="AH611" s="4">
        <f>IF($F611=0,($D611-SUM($U611:AG611))*$E611*(IF(AG611&lt;1,IF(MIN(AH$7,$F611)&gt;$C611,MIN(AH$7,$F611)-$C611+1,0),MIN(AH$7,$F611)-AG$7))/365,IF($F611&gt;AG$7,($D611-SUM($U611:AG611))*$E611*(IF(AG611&lt;1,IF(MIN(AH$7,$F611)&gt;$C611,MIN(AH$7,$F611)-$C611+1,0),MIN(AH$7,$F611)-AG$7))/365,0))</f>
        <v>0</v>
      </c>
      <c r="AI611" s="4">
        <f>IF($F611=0,($D611-SUM($U611:AH611))*$E611*(IF(AH611&lt;1,IF(MIN(AI$7,$F611)&gt;$C611,MIN(AI$7,$F611)-$C611+1,0),MIN(AI$7,$F611)-AH$7))/365,IF($F611&gt;AH$7,($D611-SUM($U611:AH611))*$E611*(IF(AH611&lt;1,IF(MIN(AI$7,$F611)&gt;$C611,MIN(AI$7,$F611)-$C611+1,0),MIN(AI$7,$F611)-AH$7))/365,0))</f>
        <v>0</v>
      </c>
      <c r="AJ611" s="4">
        <f>IF($F611=0,($D611-SUM($U611:AI611))*$E611*(IF(AI611&lt;1,IF(MIN(AJ$7,$F611)&gt;$C611,MIN(AJ$7,$F611)-$C611+1,0),MIN(AJ$7,$F611)-AI$7))/365,IF($F611&gt;AI$7,($D611-SUM($U611:AI611))*$E611*(IF(AI611&lt;1,IF(MIN(AJ$7,$F611)&gt;$C611,MIN(AJ$7,$F611)-$C611+1,0),MIN(AJ$7,$F611)-AI$7))/365,0))</f>
        <v>0</v>
      </c>
      <c r="AK611" s="4">
        <f>IF($F611=0,($D611-SUM($U611:AJ611))*$E611*(IF(AJ611&lt;1,IF(MIN(AK$7,$F611)&gt;$C611,MIN(AK$7,$F611)-$C611+1,0),MIN(AK$7,$F611)-AJ$7))/365,IF($F611&gt;AJ$7,($D611-SUM($U611:AJ611))*$E611*(IF(AJ611&lt;1,IF(MIN(AK$7,$F611)&gt;$C611,MIN(AK$7,$F611)-$C611+1,0),MIN(AK$7,$F611)-AJ$7))/365,0))</f>
        <v>0</v>
      </c>
      <c r="AL611" s="4">
        <f>IF($F611=0,($D611-SUM($U611:AK611))*$E611*(IF(AK611&lt;1,IF(MIN(AL$7,$F611)&gt;$C611,MIN(AL$7,$F611)-$C611+1,0),MIN(AL$7,$F611)-AK$7))/365,IF($F611&gt;AK$7,($D611-SUM($U611:AK611))*$E611*(IF(AK611&lt;1,IF(MIN(AL$7,$F611)&gt;$C611,MIN(AL$7,$F611)-$C611+1,0),MIN(AL$7,$F611)-AK$7))/365,0))</f>
        <v>0</v>
      </c>
      <c r="AM611" s="4">
        <f>IF($F611=0,($D611-SUM($U611:AL611))*$E611*(IF(AL611&lt;1,IF(MIN(AM$7,$F611)&gt;$C611,MIN(AM$7,$F611)-$C611+1,0),MIN(AM$7,$F611)-AL$7))/365,IF($F611&gt;AL$7,($D611-SUM($U611:AL611))*$E611*(IF(AL611&lt;1,IF(MIN(AM$7,$F611)&gt;$C611,MIN(AM$7,$F611)-$C611+1,0),MIN(AM$7,$F611)-AL$7))/365,0))</f>
        <v>0</v>
      </c>
      <c r="AN611" s="4">
        <f>IF($F611=0,($D611-SUM($U611:AM611))*$E611*(IF(AM611&lt;1,IF(MIN(AN$7,$F611)&gt;$C611,MIN(AN$7,$F611)-$C611+1,0),MIN(AN$7,$F611)-AM$7))/365,IF($F611&gt;AM$7,($D611-SUM($U611:AM611))*$E611*(IF(AM611&lt;1,IF(MIN(AN$7,$F611)&gt;$C611,MIN(AN$7,$F611)-$C611+1,0),MIN(AN$7,$F611)-AM$7))/365,0))</f>
        <v>0</v>
      </c>
      <c r="AO611" s="4">
        <f>IF($F611=0,($D611-SUM($U611:AN611))*$E611*(IF(AN611&lt;1,IF(MIN(AO$7,$F611)&gt;$C611,MIN(AO$7,$F611)-$C611+1,0),MIN(AO$7,$F611)-AN$7))/365,IF($F611&gt;AN$7,($D611-SUM($U611:AN611))*$E611*(IF(AN611&lt;1,IF(MIN(AO$7,$F611)&gt;$C611,MIN(AO$7,$F611)-$C611+1,0),MIN(AO$7,$F611)-AN$7))/365,0))</f>
        <v>0</v>
      </c>
      <c r="AP611" s="4">
        <f>IF($F611=0,($D611-SUM($U611:AO611))*$E611*(IF(AO611&lt;1,IF(MIN(AP$7,$F611)&gt;$C611,MIN(AP$7,$F611)-$C611+1,0),MIN(AP$7,$F611)-AO$7))/365,IF($F611&gt;AO$7,($D611-SUM($U611:AO611))*$E611*(IF(AO611&lt;1,IF(MIN(AP$7,$F611)&gt;$C611,MIN(AP$7,$F611)-$C611+1,0),MIN(AP$7,$F611)-AO$7))/365,0))</f>
        <v>0</v>
      </c>
      <c r="AQ611" s="4">
        <f>IF($F611=0,($D611-SUM($U611:AP611))*$E611*(IF(AP611&lt;1,IF(MIN(AQ$7,$F611)&gt;$C611,MIN(AQ$7,$F611)-$C611+1,0),MIN(AQ$7,$F611)-AP$7))/365,IF($F611&gt;AP$7,($D611-SUM($U611:AP611))*$E611*(IF(AP611&lt;1,IF(MIN(AQ$7,$F611)&gt;$C611,MIN(AQ$7,$F611)-$C611+1,0),MIN(AQ$7,$F611)-AP$7))/365,0))</f>
        <v>0</v>
      </c>
      <c r="AR611" s="4">
        <f>IF($F611=0,($D611-SUM($U611:AQ611))*$E611*(IF(AQ611&lt;1,IF(MIN(AR$7,$F611)&gt;$C611,MIN(AR$7,$F611)-$C611+1,0),MIN(AR$7,$F611)-AQ$7))/365,IF($F611&gt;AQ$7,($D611-SUM($U611:AQ611))*$E611*(IF(AQ611&lt;1,IF(MIN(AR$7,$F611)&gt;$C611,MIN(AR$7,$F611)-$C611+1,0),MIN(AR$7,$F611)-AQ$7))/365,0))</f>
        <v>0</v>
      </c>
      <c r="AS611" s="4">
        <f>IF($F611=0,($D611-SUM($U611:AR611))*$E611*(IF(AR611&lt;1,IF(MIN(AS$7,$F611)&gt;$C611,MIN(AS$7,$F611)-$C611+1,0),MIN(AS$7,$F611)-AR$7))/365,IF($F611&gt;AR$7,($D611-SUM($U611:AR611))*$E611*(IF(AR611&lt;1,IF(MIN(AS$7,$F611)&gt;$C611,MIN(AS$7,$F611)-$C611+1,0),MIN(AS$7,$F611)-AR$7))/365,0))</f>
        <v>0</v>
      </c>
    </row>
    <row r="612" spans="1:45">
      <c r="A612" s="15"/>
      <c r="B612" s="17"/>
      <c r="C612" s="16"/>
      <c r="D612" s="15"/>
      <c r="E612" s="11"/>
      <c r="F612" s="16"/>
      <c r="G612" s="15"/>
      <c r="H612" s="14"/>
      <c r="I612" s="5"/>
      <c r="J612" s="13">
        <f>SUM(U612:AS612)</f>
        <v>0</v>
      </c>
      <c r="K612" s="13">
        <f>IF(F612=0,D612-J612,IF(F612&lt;41730,0,D612-J612))</f>
        <v>0</v>
      </c>
      <c r="L612" s="12">
        <f>IF(K612=0,0,IF(G612-((L$7-C612)/365)&lt;0,0,G612-((L$7-C612)/365)))</f>
        <v>0</v>
      </c>
      <c r="M612" s="4">
        <f>IF(K612=0,0,D612*H612)</f>
        <v>0</v>
      </c>
      <c r="N612" s="11">
        <f>IFERROR((1-(M612/K612)^(1/L612)),0)</f>
        <v>0</v>
      </c>
      <c r="O612" s="10">
        <f>IF(F612&gt;41730,IF(F612&gt;41730,(F612-41730)/365,IF(K612=0,0,IF(G612-((L$7-C612)/365)&lt;0,0,G612-((L$7-C612)/365)))),1)</f>
        <v>1</v>
      </c>
      <c r="P612" s="9">
        <f>IF(K612&lt;M612,0,IF(L612=0,K612-M612,K612*N612*O612))</f>
        <v>0</v>
      </c>
      <c r="Q612" s="19">
        <f>IF(F612&gt;41730,D612,0)</f>
        <v>0</v>
      </c>
      <c r="R612" s="18">
        <f>IF(F612&gt;41730,J612+P612,0)</f>
        <v>0</v>
      </c>
      <c r="S612" s="9">
        <f>IF(F612&gt;0,0,K612-P612)</f>
        <v>0</v>
      </c>
      <c r="T612" s="5"/>
      <c r="U612" s="4">
        <f>D612*E612*(IF(U$7&gt;$C612,U$7-$C612+1,0))/365</f>
        <v>0</v>
      </c>
      <c r="V612" s="4">
        <f>($D612-U612)*$E612*(IF(U612&lt;1,IF(V$7&gt;$C612,V$7-$C612+1,0),V$7-U$7))/365</f>
        <v>0</v>
      </c>
      <c r="W612" s="4">
        <f>IF($F612=0,($D612-SUM($U612:V612))*$E612*(IF(V612&lt;1,IF(MIN(W$7,$F612)&gt;$C612,MIN(W$7,$F612)-$C612+1,0),MIN(W$7,$F612)-V$7))/365,IF($F612&gt;V$7,($D612-SUM($U612:V612))*$E612*(IF(V612&lt;1,IF(MIN(W$7,$F612)&gt;$C612,MIN(W$7,$F612)-$C612+1,0),MIN(W$7,$F612)-V$7))/365,0))</f>
        <v>0</v>
      </c>
      <c r="X612" s="4">
        <f>IF($F612=0,($D612-SUM($U612:W612))*$E612*(IF(W612&lt;1,IF(MIN(X$7,$F612)&gt;$C612,MIN(X$7,$F612)-$C612+1,0),MIN(X$7,$F612)-W$7))/365,IF($F612&gt;W$7,($D612-SUM($U612:W612))*$E612*(IF(W612&lt;1,IF(MIN(X$7,$F612)&gt;$C612,MIN(X$7,$F612)-$C612+1,0),MIN(X$7,$F612)-W$7))/365,0))</f>
        <v>0</v>
      </c>
      <c r="Y612" s="4">
        <f>IF($F612=0,($D612-SUM($U612:X612))*$E612*(IF(X612&lt;1,IF(MIN(Y$7,$F612)&gt;$C612,MIN(Y$7,$F612)-$C612+1,0),MIN(Y$7,$F612)-X$7))/365,IF($F612&gt;X$7,($D612-SUM($U612:X612))*$E612*(IF(X612&lt;1,IF(MIN(Y$7,$F612)&gt;$C612,MIN(Y$7,$F612)-$C612+1,0),MIN(Y$7,$F612)-X$7))/365,0))</f>
        <v>0</v>
      </c>
      <c r="Z612" s="4">
        <f>IF($F612=0,($D612-SUM($U612:Y612))*$E612*(IF(Y612&lt;1,IF(MIN(Z$7,$F612)&gt;$C612,MIN(Z$7,$F612)-$C612+1,0),MIN(Z$7,$F612)-Y$7))/365,IF($F612&gt;Y$7,($D612-SUM($U612:Y612))*$E612*(IF(Y612&lt;1,IF(MIN(Z$7,$F612)&gt;$C612,MIN(Z$7,$F612)-$C612+1,0),MIN(Z$7,$F612)-Y$7))/365,0))</f>
        <v>0</v>
      </c>
      <c r="AA612" s="4">
        <f>IF($F612=0,($D612-SUM($U612:Z612))*$E612*(IF(Z612&lt;1,IF(MIN(AA$7,$F612)&gt;$C612,MIN(AA$7,$F612)-$C612+1,0),MIN(AA$7,$F612)-Z$7))/365,IF($F612&gt;Z$7,($D612-SUM($U612:Z612))*$E612*(IF(Z612&lt;1,IF(MIN(AA$7,$F612)&gt;$C612,MIN(AA$7,$F612)-$C612+1,0),MIN(AA$7,$F612)-Z$7))/365,0))</f>
        <v>0</v>
      </c>
      <c r="AB612" s="4">
        <f>IF($F612=0,($D612-SUM($U612:AA612))*$E612*(IF(AA612&lt;1,IF(MIN(AB$7,$F612)&gt;$C612,MIN(AB$7,$F612)-$C612+1,0),MIN(AB$7,$F612)-AA$7))/365,IF($F612&gt;AA$7,($D612-SUM($U612:AA612))*$E612*(IF(AA612&lt;1,IF(MIN(AB$7,$F612)&gt;$C612,MIN(AB$7,$F612)-$C612+1,0),MIN(AB$7,$F612)-AA$7))/365,0))</f>
        <v>0</v>
      </c>
      <c r="AC612" s="4">
        <f>IF($F612=0,($D612-SUM($U612:AB612))*$E612*(IF(AB612&lt;1,IF(MIN(AC$7,$F612)&gt;$C612,MIN(AC$7,$F612)-$C612+1,0),MIN(AC$7,$F612)-AB$7))/365,IF($F612&gt;AB$7,($D612-SUM($U612:AB612))*$E612*(IF(AB612&lt;1,IF(MIN(AC$7,$F612)&gt;$C612,MIN(AC$7,$F612)-$C612+1,0),MIN(AC$7,$F612)-AB$7))/365,0))</f>
        <v>0</v>
      </c>
      <c r="AD612" s="4">
        <f>IF($F612=0,($D612-SUM($U612:AC612))*$E612*(IF(AC612&lt;1,IF(MIN(AD$7,$F612)&gt;$C612,MIN(AD$7,$F612)-$C612+1,0),MIN(AD$7,$F612)-AC$7))/365,IF($F612&gt;AC$7,($D612-SUM($U612:AC612))*$E612*(IF(AC612&lt;1,IF(MIN(AD$7,$F612)&gt;$C612,MIN(AD$7,$F612)-$C612+1,0),MIN(AD$7,$F612)-AC$7))/365,0))</f>
        <v>0</v>
      </c>
      <c r="AE612" s="4">
        <f>IF($F612=0,($D612-SUM($U612:AD612))*$E612*(IF(AD612&lt;1,IF(MIN(AE$7,$F612)&gt;$C612,MIN(AE$7,$F612)-$C612+1,0),MIN(AE$7,$F612)-AD$7))/365,IF($F612&gt;AD$7,($D612-SUM($U612:AD612))*$E612*(IF(AD612&lt;1,IF(MIN(AE$7,$F612)&gt;$C612,MIN(AE$7,$F612)-$C612+1,0),MIN(AE$7,$F612)-AD$7))/365,0))</f>
        <v>0</v>
      </c>
      <c r="AF612" s="4">
        <f>IF($F612=0,($D612-SUM($U612:AE612))*$E612*(IF(AE612&lt;1,IF(MIN(AF$7,$F612)&gt;$C612,MIN(AF$7,$F612)-$C612+1,0),MIN(AF$7,$F612)-AE$7))/365,IF($F612&gt;AE$7,($D612-SUM($U612:AE612))*$E612*(IF(AE612&lt;1,IF(MIN(AF$7,$F612)&gt;$C612,MIN(AF$7,$F612)-$C612+1,0),MIN(AF$7,$F612)-AE$7))/365,0))</f>
        <v>0</v>
      </c>
      <c r="AG612" s="4">
        <f>IF($F612=0,($D612-SUM($U612:AF612))*$E612*(IF(AF612&lt;1,IF(MIN(AG$7,$F612)&gt;$C612,MIN(AG$7,$F612)-$C612+1,0),MIN(AG$7,$F612)-AF$7))/365,IF($F612&gt;AF$7,($D612-SUM($U612:AF612))*$E612*(IF(AF612&lt;1,IF(MIN(AG$7,$F612)&gt;$C612,MIN(AG$7,$F612)-$C612+1,0),MIN(AG$7,$F612)-AF$7))/365,0))</f>
        <v>0</v>
      </c>
      <c r="AH612" s="4">
        <f>IF($F612=0,($D612-SUM($U612:AG612))*$E612*(IF(AG612&lt;1,IF(MIN(AH$7,$F612)&gt;$C612,MIN(AH$7,$F612)-$C612+1,0),MIN(AH$7,$F612)-AG$7))/365,IF($F612&gt;AG$7,($D612-SUM($U612:AG612))*$E612*(IF(AG612&lt;1,IF(MIN(AH$7,$F612)&gt;$C612,MIN(AH$7,$F612)-$C612+1,0),MIN(AH$7,$F612)-AG$7))/365,0))</f>
        <v>0</v>
      </c>
      <c r="AI612" s="4">
        <f>IF($F612=0,($D612-SUM($U612:AH612))*$E612*(IF(AH612&lt;1,IF(MIN(AI$7,$F612)&gt;$C612,MIN(AI$7,$F612)-$C612+1,0),MIN(AI$7,$F612)-AH$7))/365,IF($F612&gt;AH$7,($D612-SUM($U612:AH612))*$E612*(IF(AH612&lt;1,IF(MIN(AI$7,$F612)&gt;$C612,MIN(AI$7,$F612)-$C612+1,0),MIN(AI$7,$F612)-AH$7))/365,0))</f>
        <v>0</v>
      </c>
      <c r="AJ612" s="4">
        <f>IF($F612=0,($D612-SUM($U612:AI612))*$E612*(IF(AI612&lt;1,IF(MIN(AJ$7,$F612)&gt;$C612,MIN(AJ$7,$F612)-$C612+1,0),MIN(AJ$7,$F612)-AI$7))/365,IF($F612&gt;AI$7,($D612-SUM($U612:AI612))*$E612*(IF(AI612&lt;1,IF(MIN(AJ$7,$F612)&gt;$C612,MIN(AJ$7,$F612)-$C612+1,0),MIN(AJ$7,$F612)-AI$7))/365,0))</f>
        <v>0</v>
      </c>
      <c r="AK612" s="4">
        <f>IF($F612=0,($D612-SUM($U612:AJ612))*$E612*(IF(AJ612&lt;1,IF(MIN(AK$7,$F612)&gt;$C612,MIN(AK$7,$F612)-$C612+1,0),MIN(AK$7,$F612)-AJ$7))/365,IF($F612&gt;AJ$7,($D612-SUM($U612:AJ612))*$E612*(IF(AJ612&lt;1,IF(MIN(AK$7,$F612)&gt;$C612,MIN(AK$7,$F612)-$C612+1,0),MIN(AK$7,$F612)-AJ$7))/365,0))</f>
        <v>0</v>
      </c>
      <c r="AL612" s="4">
        <f>IF($F612=0,($D612-SUM($U612:AK612))*$E612*(IF(AK612&lt;1,IF(MIN(AL$7,$F612)&gt;$C612,MIN(AL$7,$F612)-$C612+1,0),MIN(AL$7,$F612)-AK$7))/365,IF($F612&gt;AK$7,($D612-SUM($U612:AK612))*$E612*(IF(AK612&lt;1,IF(MIN(AL$7,$F612)&gt;$C612,MIN(AL$7,$F612)-$C612+1,0),MIN(AL$7,$F612)-AK$7))/365,0))</f>
        <v>0</v>
      </c>
      <c r="AM612" s="4">
        <f>IF($F612=0,($D612-SUM($U612:AL612))*$E612*(IF(AL612&lt;1,IF(MIN(AM$7,$F612)&gt;$C612,MIN(AM$7,$F612)-$C612+1,0),MIN(AM$7,$F612)-AL$7))/365,IF($F612&gt;AL$7,($D612-SUM($U612:AL612))*$E612*(IF(AL612&lt;1,IF(MIN(AM$7,$F612)&gt;$C612,MIN(AM$7,$F612)-$C612+1,0),MIN(AM$7,$F612)-AL$7))/365,0))</f>
        <v>0</v>
      </c>
      <c r="AN612" s="4">
        <f>IF($F612=0,($D612-SUM($U612:AM612))*$E612*(IF(AM612&lt;1,IF(MIN(AN$7,$F612)&gt;$C612,MIN(AN$7,$F612)-$C612+1,0),MIN(AN$7,$F612)-AM$7))/365,IF($F612&gt;AM$7,($D612-SUM($U612:AM612))*$E612*(IF(AM612&lt;1,IF(MIN(AN$7,$F612)&gt;$C612,MIN(AN$7,$F612)-$C612+1,0),MIN(AN$7,$F612)-AM$7))/365,0))</f>
        <v>0</v>
      </c>
      <c r="AO612" s="4">
        <f>IF($F612=0,($D612-SUM($U612:AN612))*$E612*(IF(AN612&lt;1,IF(MIN(AO$7,$F612)&gt;$C612,MIN(AO$7,$F612)-$C612+1,0),MIN(AO$7,$F612)-AN$7))/365,IF($F612&gt;AN$7,($D612-SUM($U612:AN612))*$E612*(IF(AN612&lt;1,IF(MIN(AO$7,$F612)&gt;$C612,MIN(AO$7,$F612)-$C612+1,0),MIN(AO$7,$F612)-AN$7))/365,0))</f>
        <v>0</v>
      </c>
      <c r="AP612" s="4">
        <f>IF($F612=0,($D612-SUM($U612:AO612))*$E612*(IF(AO612&lt;1,IF(MIN(AP$7,$F612)&gt;$C612,MIN(AP$7,$F612)-$C612+1,0),MIN(AP$7,$F612)-AO$7))/365,IF($F612&gt;AO$7,($D612-SUM($U612:AO612))*$E612*(IF(AO612&lt;1,IF(MIN(AP$7,$F612)&gt;$C612,MIN(AP$7,$F612)-$C612+1,0),MIN(AP$7,$F612)-AO$7))/365,0))</f>
        <v>0</v>
      </c>
      <c r="AQ612" s="4">
        <f>IF($F612=0,($D612-SUM($U612:AP612))*$E612*(IF(AP612&lt;1,IF(MIN(AQ$7,$F612)&gt;$C612,MIN(AQ$7,$F612)-$C612+1,0),MIN(AQ$7,$F612)-AP$7))/365,IF($F612&gt;AP$7,($D612-SUM($U612:AP612))*$E612*(IF(AP612&lt;1,IF(MIN(AQ$7,$F612)&gt;$C612,MIN(AQ$7,$F612)-$C612+1,0),MIN(AQ$7,$F612)-AP$7))/365,0))</f>
        <v>0</v>
      </c>
      <c r="AR612" s="4">
        <f>IF($F612=0,($D612-SUM($U612:AQ612))*$E612*(IF(AQ612&lt;1,IF(MIN(AR$7,$F612)&gt;$C612,MIN(AR$7,$F612)-$C612+1,0),MIN(AR$7,$F612)-AQ$7))/365,IF($F612&gt;AQ$7,($D612-SUM($U612:AQ612))*$E612*(IF(AQ612&lt;1,IF(MIN(AR$7,$F612)&gt;$C612,MIN(AR$7,$F612)-$C612+1,0),MIN(AR$7,$F612)-AQ$7))/365,0))</f>
        <v>0</v>
      </c>
      <c r="AS612" s="4">
        <f>IF($F612=0,($D612-SUM($U612:AR612))*$E612*(IF(AR612&lt;1,IF(MIN(AS$7,$F612)&gt;$C612,MIN(AS$7,$F612)-$C612+1,0),MIN(AS$7,$F612)-AR$7))/365,IF($F612&gt;AR$7,($D612-SUM($U612:AR612))*$E612*(IF(AR612&lt;1,IF(MIN(AS$7,$F612)&gt;$C612,MIN(AS$7,$F612)-$C612+1,0),MIN(AS$7,$F612)-AR$7))/365,0))</f>
        <v>0</v>
      </c>
    </row>
    <row r="613" spans="1:45">
      <c r="A613" s="15"/>
      <c r="B613" s="17"/>
      <c r="C613" s="16"/>
      <c r="D613" s="15"/>
      <c r="E613" s="11"/>
      <c r="F613" s="16"/>
      <c r="G613" s="15"/>
      <c r="H613" s="14"/>
      <c r="I613" s="5"/>
      <c r="J613" s="13">
        <f>SUM(U613:AS613)</f>
        <v>0</v>
      </c>
      <c r="K613" s="13">
        <f>IF(F613=0,D613-J613,IF(F613&lt;41730,0,D613-J613))</f>
        <v>0</v>
      </c>
      <c r="L613" s="12">
        <f>IF(K613=0,0,IF(G613-((L$7-C613)/365)&lt;0,0,G613-((L$7-C613)/365)))</f>
        <v>0</v>
      </c>
      <c r="M613" s="4">
        <f>IF(K613=0,0,D613*H613)</f>
        <v>0</v>
      </c>
      <c r="N613" s="11">
        <f>IFERROR((1-(M613/K613)^(1/L613)),0)</f>
        <v>0</v>
      </c>
      <c r="O613" s="10">
        <f>IF(F613&gt;41730,IF(F613&gt;41730,(F613-41730)/365,IF(K613=0,0,IF(G613-((L$7-C613)/365)&lt;0,0,G613-((L$7-C613)/365)))),1)</f>
        <v>1</v>
      </c>
      <c r="P613" s="9">
        <f>IF(K613&lt;M613,0,IF(L613=0,K613-M613,K613*N613*O613))</f>
        <v>0</v>
      </c>
      <c r="Q613" s="19">
        <f>IF(F613&gt;41730,D613,0)</f>
        <v>0</v>
      </c>
      <c r="R613" s="18">
        <f>IF(F613&gt;41730,J613+P613,0)</f>
        <v>0</v>
      </c>
      <c r="S613" s="9">
        <f>IF(F613&gt;0,0,K613-P613)</f>
        <v>0</v>
      </c>
      <c r="T613" s="5"/>
      <c r="U613" s="4">
        <f>D613*E613*(IF(U$7&gt;$C613,U$7-$C613+1,0))/365</f>
        <v>0</v>
      </c>
      <c r="V613" s="4">
        <f>($D613-U613)*$E613*(IF(U613&lt;1,IF(V$7&gt;$C613,V$7-$C613+1,0),V$7-U$7))/365</f>
        <v>0</v>
      </c>
      <c r="W613" s="4">
        <f>IF($F613=0,($D613-SUM($U613:V613))*$E613*(IF(V613&lt;1,IF(MIN(W$7,$F613)&gt;$C613,MIN(W$7,$F613)-$C613+1,0),MIN(W$7,$F613)-V$7))/365,IF($F613&gt;V$7,($D613-SUM($U613:V613))*$E613*(IF(V613&lt;1,IF(MIN(W$7,$F613)&gt;$C613,MIN(W$7,$F613)-$C613+1,0),MIN(W$7,$F613)-V$7))/365,0))</f>
        <v>0</v>
      </c>
      <c r="X613" s="4">
        <f>IF($F613=0,($D613-SUM($U613:W613))*$E613*(IF(W613&lt;1,IF(MIN(X$7,$F613)&gt;$C613,MIN(X$7,$F613)-$C613+1,0),MIN(X$7,$F613)-W$7))/365,IF($F613&gt;W$7,($D613-SUM($U613:W613))*$E613*(IF(W613&lt;1,IF(MIN(X$7,$F613)&gt;$C613,MIN(X$7,$F613)-$C613+1,0),MIN(X$7,$F613)-W$7))/365,0))</f>
        <v>0</v>
      </c>
      <c r="Y613" s="4">
        <f>IF($F613=0,($D613-SUM($U613:X613))*$E613*(IF(X613&lt;1,IF(MIN(Y$7,$F613)&gt;$C613,MIN(Y$7,$F613)-$C613+1,0),MIN(Y$7,$F613)-X$7))/365,IF($F613&gt;X$7,($D613-SUM($U613:X613))*$E613*(IF(X613&lt;1,IF(MIN(Y$7,$F613)&gt;$C613,MIN(Y$7,$F613)-$C613+1,0),MIN(Y$7,$F613)-X$7))/365,0))</f>
        <v>0</v>
      </c>
      <c r="Z613" s="4">
        <f>IF($F613=0,($D613-SUM($U613:Y613))*$E613*(IF(Y613&lt;1,IF(MIN(Z$7,$F613)&gt;$C613,MIN(Z$7,$F613)-$C613+1,0),MIN(Z$7,$F613)-Y$7))/365,IF($F613&gt;Y$7,($D613-SUM($U613:Y613))*$E613*(IF(Y613&lt;1,IF(MIN(Z$7,$F613)&gt;$C613,MIN(Z$7,$F613)-$C613+1,0),MIN(Z$7,$F613)-Y$7))/365,0))</f>
        <v>0</v>
      </c>
      <c r="AA613" s="4">
        <f>IF($F613=0,($D613-SUM($U613:Z613))*$E613*(IF(Z613&lt;1,IF(MIN(AA$7,$F613)&gt;$C613,MIN(AA$7,$F613)-$C613+1,0),MIN(AA$7,$F613)-Z$7))/365,IF($F613&gt;Z$7,($D613-SUM($U613:Z613))*$E613*(IF(Z613&lt;1,IF(MIN(AA$7,$F613)&gt;$C613,MIN(AA$7,$F613)-$C613+1,0),MIN(AA$7,$F613)-Z$7))/365,0))</f>
        <v>0</v>
      </c>
      <c r="AB613" s="4">
        <f>IF($F613=0,($D613-SUM($U613:AA613))*$E613*(IF(AA613&lt;1,IF(MIN(AB$7,$F613)&gt;$C613,MIN(AB$7,$F613)-$C613+1,0),MIN(AB$7,$F613)-AA$7))/365,IF($F613&gt;AA$7,($D613-SUM($U613:AA613))*$E613*(IF(AA613&lt;1,IF(MIN(AB$7,$F613)&gt;$C613,MIN(AB$7,$F613)-$C613+1,0),MIN(AB$7,$F613)-AA$7))/365,0))</f>
        <v>0</v>
      </c>
      <c r="AC613" s="4">
        <f>IF($F613=0,($D613-SUM($U613:AB613))*$E613*(IF(AB613&lt;1,IF(MIN(AC$7,$F613)&gt;$C613,MIN(AC$7,$F613)-$C613+1,0),MIN(AC$7,$F613)-AB$7))/365,IF($F613&gt;AB$7,($D613-SUM($U613:AB613))*$E613*(IF(AB613&lt;1,IF(MIN(AC$7,$F613)&gt;$C613,MIN(AC$7,$F613)-$C613+1,0),MIN(AC$7,$F613)-AB$7))/365,0))</f>
        <v>0</v>
      </c>
      <c r="AD613" s="4">
        <f>IF($F613=0,($D613-SUM($U613:AC613))*$E613*(IF(AC613&lt;1,IF(MIN(AD$7,$F613)&gt;$C613,MIN(AD$7,$F613)-$C613+1,0),MIN(AD$7,$F613)-AC$7))/365,IF($F613&gt;AC$7,($D613-SUM($U613:AC613))*$E613*(IF(AC613&lt;1,IF(MIN(AD$7,$F613)&gt;$C613,MIN(AD$7,$F613)-$C613+1,0),MIN(AD$7,$F613)-AC$7))/365,0))</f>
        <v>0</v>
      </c>
      <c r="AE613" s="4">
        <f>IF($F613=0,($D613-SUM($U613:AD613))*$E613*(IF(AD613&lt;1,IF(MIN(AE$7,$F613)&gt;$C613,MIN(AE$7,$F613)-$C613+1,0),MIN(AE$7,$F613)-AD$7))/365,IF($F613&gt;AD$7,($D613-SUM($U613:AD613))*$E613*(IF(AD613&lt;1,IF(MIN(AE$7,$F613)&gt;$C613,MIN(AE$7,$F613)-$C613+1,0),MIN(AE$7,$F613)-AD$7))/365,0))</f>
        <v>0</v>
      </c>
      <c r="AF613" s="4">
        <f>IF($F613=0,($D613-SUM($U613:AE613))*$E613*(IF(AE613&lt;1,IF(MIN(AF$7,$F613)&gt;$C613,MIN(AF$7,$F613)-$C613+1,0),MIN(AF$7,$F613)-AE$7))/365,IF($F613&gt;AE$7,($D613-SUM($U613:AE613))*$E613*(IF(AE613&lt;1,IF(MIN(AF$7,$F613)&gt;$C613,MIN(AF$7,$F613)-$C613+1,0),MIN(AF$7,$F613)-AE$7))/365,0))</f>
        <v>0</v>
      </c>
      <c r="AG613" s="4">
        <f>IF($F613=0,($D613-SUM($U613:AF613))*$E613*(IF(AF613&lt;1,IF(MIN(AG$7,$F613)&gt;$C613,MIN(AG$7,$F613)-$C613+1,0),MIN(AG$7,$F613)-AF$7))/365,IF($F613&gt;AF$7,($D613-SUM($U613:AF613))*$E613*(IF(AF613&lt;1,IF(MIN(AG$7,$F613)&gt;$C613,MIN(AG$7,$F613)-$C613+1,0),MIN(AG$7,$F613)-AF$7))/365,0))</f>
        <v>0</v>
      </c>
      <c r="AH613" s="4">
        <f>IF($F613=0,($D613-SUM($U613:AG613))*$E613*(IF(AG613&lt;1,IF(MIN(AH$7,$F613)&gt;$C613,MIN(AH$7,$F613)-$C613+1,0),MIN(AH$7,$F613)-AG$7))/365,IF($F613&gt;AG$7,($D613-SUM($U613:AG613))*$E613*(IF(AG613&lt;1,IF(MIN(AH$7,$F613)&gt;$C613,MIN(AH$7,$F613)-$C613+1,0),MIN(AH$7,$F613)-AG$7))/365,0))</f>
        <v>0</v>
      </c>
      <c r="AI613" s="4">
        <f>IF($F613=0,($D613-SUM($U613:AH613))*$E613*(IF(AH613&lt;1,IF(MIN(AI$7,$F613)&gt;$C613,MIN(AI$7,$F613)-$C613+1,0),MIN(AI$7,$F613)-AH$7))/365,IF($F613&gt;AH$7,($D613-SUM($U613:AH613))*$E613*(IF(AH613&lt;1,IF(MIN(AI$7,$F613)&gt;$C613,MIN(AI$7,$F613)-$C613+1,0),MIN(AI$7,$F613)-AH$7))/365,0))</f>
        <v>0</v>
      </c>
      <c r="AJ613" s="4">
        <f>IF($F613=0,($D613-SUM($U613:AI613))*$E613*(IF(AI613&lt;1,IF(MIN(AJ$7,$F613)&gt;$C613,MIN(AJ$7,$F613)-$C613+1,0),MIN(AJ$7,$F613)-AI$7))/365,IF($F613&gt;AI$7,($D613-SUM($U613:AI613))*$E613*(IF(AI613&lt;1,IF(MIN(AJ$7,$F613)&gt;$C613,MIN(AJ$7,$F613)-$C613+1,0),MIN(AJ$7,$F613)-AI$7))/365,0))</f>
        <v>0</v>
      </c>
      <c r="AK613" s="4">
        <f>IF($F613=0,($D613-SUM($U613:AJ613))*$E613*(IF(AJ613&lt;1,IF(MIN(AK$7,$F613)&gt;$C613,MIN(AK$7,$F613)-$C613+1,0),MIN(AK$7,$F613)-AJ$7))/365,IF($F613&gt;AJ$7,($D613-SUM($U613:AJ613))*$E613*(IF(AJ613&lt;1,IF(MIN(AK$7,$F613)&gt;$C613,MIN(AK$7,$F613)-$C613+1,0),MIN(AK$7,$F613)-AJ$7))/365,0))</f>
        <v>0</v>
      </c>
      <c r="AL613" s="4">
        <f>IF($F613=0,($D613-SUM($U613:AK613))*$E613*(IF(AK613&lt;1,IF(MIN(AL$7,$F613)&gt;$C613,MIN(AL$7,$F613)-$C613+1,0),MIN(AL$7,$F613)-AK$7))/365,IF($F613&gt;AK$7,($D613-SUM($U613:AK613))*$E613*(IF(AK613&lt;1,IF(MIN(AL$7,$F613)&gt;$C613,MIN(AL$7,$F613)-$C613+1,0),MIN(AL$7,$F613)-AK$7))/365,0))</f>
        <v>0</v>
      </c>
      <c r="AM613" s="4">
        <f>IF($F613=0,($D613-SUM($U613:AL613))*$E613*(IF(AL613&lt;1,IF(MIN(AM$7,$F613)&gt;$C613,MIN(AM$7,$F613)-$C613+1,0),MIN(AM$7,$F613)-AL$7))/365,IF($F613&gt;AL$7,($D613-SUM($U613:AL613))*$E613*(IF(AL613&lt;1,IF(MIN(AM$7,$F613)&gt;$C613,MIN(AM$7,$F613)-$C613+1,0),MIN(AM$7,$F613)-AL$7))/365,0))</f>
        <v>0</v>
      </c>
      <c r="AN613" s="4">
        <f>IF($F613=0,($D613-SUM($U613:AM613))*$E613*(IF(AM613&lt;1,IF(MIN(AN$7,$F613)&gt;$C613,MIN(AN$7,$F613)-$C613+1,0),MIN(AN$7,$F613)-AM$7))/365,IF($F613&gt;AM$7,($D613-SUM($U613:AM613))*$E613*(IF(AM613&lt;1,IF(MIN(AN$7,$F613)&gt;$C613,MIN(AN$7,$F613)-$C613+1,0),MIN(AN$7,$F613)-AM$7))/365,0))</f>
        <v>0</v>
      </c>
      <c r="AO613" s="4">
        <f>IF($F613=0,($D613-SUM($U613:AN613))*$E613*(IF(AN613&lt;1,IF(MIN(AO$7,$F613)&gt;$C613,MIN(AO$7,$F613)-$C613+1,0),MIN(AO$7,$F613)-AN$7))/365,IF($F613&gt;AN$7,($D613-SUM($U613:AN613))*$E613*(IF(AN613&lt;1,IF(MIN(AO$7,$F613)&gt;$C613,MIN(AO$7,$F613)-$C613+1,0),MIN(AO$7,$F613)-AN$7))/365,0))</f>
        <v>0</v>
      </c>
      <c r="AP613" s="4">
        <f>IF($F613=0,($D613-SUM($U613:AO613))*$E613*(IF(AO613&lt;1,IF(MIN(AP$7,$F613)&gt;$C613,MIN(AP$7,$F613)-$C613+1,0),MIN(AP$7,$F613)-AO$7))/365,IF($F613&gt;AO$7,($D613-SUM($U613:AO613))*$E613*(IF(AO613&lt;1,IF(MIN(AP$7,$F613)&gt;$C613,MIN(AP$7,$F613)-$C613+1,0),MIN(AP$7,$F613)-AO$7))/365,0))</f>
        <v>0</v>
      </c>
      <c r="AQ613" s="4">
        <f>IF($F613=0,($D613-SUM($U613:AP613))*$E613*(IF(AP613&lt;1,IF(MIN(AQ$7,$F613)&gt;$C613,MIN(AQ$7,$F613)-$C613+1,0),MIN(AQ$7,$F613)-AP$7))/365,IF($F613&gt;AP$7,($D613-SUM($U613:AP613))*$E613*(IF(AP613&lt;1,IF(MIN(AQ$7,$F613)&gt;$C613,MIN(AQ$7,$F613)-$C613+1,0),MIN(AQ$7,$F613)-AP$7))/365,0))</f>
        <v>0</v>
      </c>
      <c r="AR613" s="4">
        <f>IF($F613=0,($D613-SUM($U613:AQ613))*$E613*(IF(AQ613&lt;1,IF(MIN(AR$7,$F613)&gt;$C613,MIN(AR$7,$F613)-$C613+1,0),MIN(AR$7,$F613)-AQ$7))/365,IF($F613&gt;AQ$7,($D613-SUM($U613:AQ613))*$E613*(IF(AQ613&lt;1,IF(MIN(AR$7,$F613)&gt;$C613,MIN(AR$7,$F613)-$C613+1,0),MIN(AR$7,$F613)-AQ$7))/365,0))</f>
        <v>0</v>
      </c>
      <c r="AS613" s="4">
        <f>IF($F613=0,($D613-SUM($U613:AR613))*$E613*(IF(AR613&lt;1,IF(MIN(AS$7,$F613)&gt;$C613,MIN(AS$7,$F613)-$C613+1,0),MIN(AS$7,$F613)-AR$7))/365,IF($F613&gt;AR$7,($D613-SUM($U613:AR613))*$E613*(IF(AR613&lt;1,IF(MIN(AS$7,$F613)&gt;$C613,MIN(AS$7,$F613)-$C613+1,0),MIN(AS$7,$F613)-AR$7))/365,0))</f>
        <v>0</v>
      </c>
    </row>
    <row r="614" spans="1:45">
      <c r="A614" s="15"/>
      <c r="B614" s="17"/>
      <c r="C614" s="16"/>
      <c r="D614" s="15"/>
      <c r="E614" s="11"/>
      <c r="F614" s="16"/>
      <c r="G614" s="15"/>
      <c r="H614" s="14"/>
      <c r="I614" s="5"/>
      <c r="J614" s="13">
        <f>SUM(U614:AS614)</f>
        <v>0</v>
      </c>
      <c r="K614" s="13">
        <f>IF(F614=0,D614-J614,IF(F614&lt;41730,0,D614-J614))</f>
        <v>0</v>
      </c>
      <c r="L614" s="12">
        <f>IF(K614=0,0,IF(G614-((L$7-C614)/365)&lt;0,0,G614-((L$7-C614)/365)))</f>
        <v>0</v>
      </c>
      <c r="M614" s="4">
        <f>IF(K614=0,0,D614*H614)</f>
        <v>0</v>
      </c>
      <c r="N614" s="11">
        <f>IFERROR((1-(M614/K614)^(1/L614)),0)</f>
        <v>0</v>
      </c>
      <c r="O614" s="10">
        <f>IF(F614&gt;41730,IF(F614&gt;41730,(F614-41730)/365,IF(K614=0,0,IF(G614-((L$7-C614)/365)&lt;0,0,G614-((L$7-C614)/365)))),1)</f>
        <v>1</v>
      </c>
      <c r="P614" s="9">
        <f>IF(K614&lt;M614,0,IF(L614=0,K614-M614,K614*N614*O614))</f>
        <v>0</v>
      </c>
      <c r="Q614" s="19">
        <f>IF(F614&gt;41730,D614,0)</f>
        <v>0</v>
      </c>
      <c r="R614" s="18">
        <f>IF(F614&gt;41730,J614+P614,0)</f>
        <v>0</v>
      </c>
      <c r="S614" s="9">
        <f>IF(F614&gt;0,0,K614-P614)</f>
        <v>0</v>
      </c>
      <c r="T614" s="5"/>
      <c r="U614" s="4">
        <f>D614*E614*(IF(U$7&gt;$C614,U$7-$C614+1,0))/365</f>
        <v>0</v>
      </c>
      <c r="V614" s="4">
        <f>($D614-U614)*$E614*(IF(U614&lt;1,IF(V$7&gt;$C614,V$7-$C614+1,0),V$7-U$7))/365</f>
        <v>0</v>
      </c>
      <c r="W614" s="4">
        <f>IF($F614=0,($D614-SUM($U614:V614))*$E614*(IF(V614&lt;1,IF(MIN(W$7,$F614)&gt;$C614,MIN(W$7,$F614)-$C614+1,0),MIN(W$7,$F614)-V$7))/365,IF($F614&gt;V$7,($D614-SUM($U614:V614))*$E614*(IF(V614&lt;1,IF(MIN(W$7,$F614)&gt;$C614,MIN(W$7,$F614)-$C614+1,0),MIN(W$7,$F614)-V$7))/365,0))</f>
        <v>0</v>
      </c>
      <c r="X614" s="4">
        <f>IF($F614=0,($D614-SUM($U614:W614))*$E614*(IF(W614&lt;1,IF(MIN(X$7,$F614)&gt;$C614,MIN(X$7,$F614)-$C614+1,0),MIN(X$7,$F614)-W$7))/365,IF($F614&gt;W$7,($D614-SUM($U614:W614))*$E614*(IF(W614&lt;1,IF(MIN(X$7,$F614)&gt;$C614,MIN(X$7,$F614)-$C614+1,0),MIN(X$7,$F614)-W$7))/365,0))</f>
        <v>0</v>
      </c>
      <c r="Y614" s="4">
        <f>IF($F614=0,($D614-SUM($U614:X614))*$E614*(IF(X614&lt;1,IF(MIN(Y$7,$F614)&gt;$C614,MIN(Y$7,$F614)-$C614+1,0),MIN(Y$7,$F614)-X$7))/365,IF($F614&gt;X$7,($D614-SUM($U614:X614))*$E614*(IF(X614&lt;1,IF(MIN(Y$7,$F614)&gt;$C614,MIN(Y$7,$F614)-$C614+1,0),MIN(Y$7,$F614)-X$7))/365,0))</f>
        <v>0</v>
      </c>
      <c r="Z614" s="4">
        <f>IF($F614=0,($D614-SUM($U614:Y614))*$E614*(IF(Y614&lt;1,IF(MIN(Z$7,$F614)&gt;$C614,MIN(Z$7,$F614)-$C614+1,0),MIN(Z$7,$F614)-Y$7))/365,IF($F614&gt;Y$7,($D614-SUM($U614:Y614))*$E614*(IF(Y614&lt;1,IF(MIN(Z$7,$F614)&gt;$C614,MIN(Z$7,$F614)-$C614+1,0),MIN(Z$7,$F614)-Y$7))/365,0))</f>
        <v>0</v>
      </c>
      <c r="AA614" s="4">
        <f>IF($F614=0,($D614-SUM($U614:Z614))*$E614*(IF(Z614&lt;1,IF(MIN(AA$7,$F614)&gt;$C614,MIN(AA$7,$F614)-$C614+1,0),MIN(AA$7,$F614)-Z$7))/365,IF($F614&gt;Z$7,($D614-SUM($U614:Z614))*$E614*(IF(Z614&lt;1,IF(MIN(AA$7,$F614)&gt;$C614,MIN(AA$7,$F614)-$C614+1,0),MIN(AA$7,$F614)-Z$7))/365,0))</f>
        <v>0</v>
      </c>
      <c r="AB614" s="4">
        <f>IF($F614=0,($D614-SUM($U614:AA614))*$E614*(IF(AA614&lt;1,IF(MIN(AB$7,$F614)&gt;$C614,MIN(AB$7,$F614)-$C614+1,0),MIN(AB$7,$F614)-AA$7))/365,IF($F614&gt;AA$7,($D614-SUM($U614:AA614))*$E614*(IF(AA614&lt;1,IF(MIN(AB$7,$F614)&gt;$C614,MIN(AB$7,$F614)-$C614+1,0),MIN(AB$7,$F614)-AA$7))/365,0))</f>
        <v>0</v>
      </c>
      <c r="AC614" s="4">
        <f>IF($F614=0,($D614-SUM($U614:AB614))*$E614*(IF(AB614&lt;1,IF(MIN(AC$7,$F614)&gt;$C614,MIN(AC$7,$F614)-$C614+1,0),MIN(AC$7,$F614)-AB$7))/365,IF($F614&gt;AB$7,($D614-SUM($U614:AB614))*$E614*(IF(AB614&lt;1,IF(MIN(AC$7,$F614)&gt;$C614,MIN(AC$7,$F614)-$C614+1,0),MIN(AC$7,$F614)-AB$7))/365,0))</f>
        <v>0</v>
      </c>
      <c r="AD614" s="4">
        <f>IF($F614=0,($D614-SUM($U614:AC614))*$E614*(IF(AC614&lt;1,IF(MIN(AD$7,$F614)&gt;$C614,MIN(AD$7,$F614)-$C614+1,0),MIN(AD$7,$F614)-AC$7))/365,IF($F614&gt;AC$7,($D614-SUM($U614:AC614))*$E614*(IF(AC614&lt;1,IF(MIN(AD$7,$F614)&gt;$C614,MIN(AD$7,$F614)-$C614+1,0),MIN(AD$7,$F614)-AC$7))/365,0))</f>
        <v>0</v>
      </c>
      <c r="AE614" s="4">
        <f>IF($F614=0,($D614-SUM($U614:AD614))*$E614*(IF(AD614&lt;1,IF(MIN(AE$7,$F614)&gt;$C614,MIN(AE$7,$F614)-$C614+1,0),MIN(AE$7,$F614)-AD$7))/365,IF($F614&gt;AD$7,($D614-SUM($U614:AD614))*$E614*(IF(AD614&lt;1,IF(MIN(AE$7,$F614)&gt;$C614,MIN(AE$7,$F614)-$C614+1,0),MIN(AE$7,$F614)-AD$7))/365,0))</f>
        <v>0</v>
      </c>
      <c r="AF614" s="4">
        <f>IF($F614=0,($D614-SUM($U614:AE614))*$E614*(IF(AE614&lt;1,IF(MIN(AF$7,$F614)&gt;$C614,MIN(AF$7,$F614)-$C614+1,0),MIN(AF$7,$F614)-AE$7))/365,IF($F614&gt;AE$7,($D614-SUM($U614:AE614))*$E614*(IF(AE614&lt;1,IF(MIN(AF$7,$F614)&gt;$C614,MIN(AF$7,$F614)-$C614+1,0),MIN(AF$7,$F614)-AE$7))/365,0))</f>
        <v>0</v>
      </c>
      <c r="AG614" s="4">
        <f>IF($F614=0,($D614-SUM($U614:AF614))*$E614*(IF(AF614&lt;1,IF(MIN(AG$7,$F614)&gt;$C614,MIN(AG$7,$F614)-$C614+1,0),MIN(AG$7,$F614)-AF$7))/365,IF($F614&gt;AF$7,($D614-SUM($U614:AF614))*$E614*(IF(AF614&lt;1,IF(MIN(AG$7,$F614)&gt;$C614,MIN(AG$7,$F614)-$C614+1,0),MIN(AG$7,$F614)-AF$7))/365,0))</f>
        <v>0</v>
      </c>
      <c r="AH614" s="4">
        <f>IF($F614=0,($D614-SUM($U614:AG614))*$E614*(IF(AG614&lt;1,IF(MIN(AH$7,$F614)&gt;$C614,MIN(AH$7,$F614)-$C614+1,0),MIN(AH$7,$F614)-AG$7))/365,IF($F614&gt;AG$7,($D614-SUM($U614:AG614))*$E614*(IF(AG614&lt;1,IF(MIN(AH$7,$F614)&gt;$C614,MIN(AH$7,$F614)-$C614+1,0),MIN(AH$7,$F614)-AG$7))/365,0))</f>
        <v>0</v>
      </c>
      <c r="AI614" s="4">
        <f>IF($F614=0,($D614-SUM($U614:AH614))*$E614*(IF(AH614&lt;1,IF(MIN(AI$7,$F614)&gt;$C614,MIN(AI$7,$F614)-$C614+1,0),MIN(AI$7,$F614)-AH$7))/365,IF($F614&gt;AH$7,($D614-SUM($U614:AH614))*$E614*(IF(AH614&lt;1,IF(MIN(AI$7,$F614)&gt;$C614,MIN(AI$7,$F614)-$C614+1,0),MIN(AI$7,$F614)-AH$7))/365,0))</f>
        <v>0</v>
      </c>
      <c r="AJ614" s="4">
        <f>IF($F614=0,($D614-SUM($U614:AI614))*$E614*(IF(AI614&lt;1,IF(MIN(AJ$7,$F614)&gt;$C614,MIN(AJ$7,$F614)-$C614+1,0),MIN(AJ$7,$F614)-AI$7))/365,IF($F614&gt;AI$7,($D614-SUM($U614:AI614))*$E614*(IF(AI614&lt;1,IF(MIN(AJ$7,$F614)&gt;$C614,MIN(AJ$7,$F614)-$C614+1,0),MIN(AJ$7,$F614)-AI$7))/365,0))</f>
        <v>0</v>
      </c>
      <c r="AK614" s="4">
        <f>IF($F614=0,($D614-SUM($U614:AJ614))*$E614*(IF(AJ614&lt;1,IF(MIN(AK$7,$F614)&gt;$C614,MIN(AK$7,$F614)-$C614+1,0),MIN(AK$7,$F614)-AJ$7))/365,IF($F614&gt;AJ$7,($D614-SUM($U614:AJ614))*$E614*(IF(AJ614&lt;1,IF(MIN(AK$7,$F614)&gt;$C614,MIN(AK$7,$F614)-$C614+1,0),MIN(AK$7,$F614)-AJ$7))/365,0))</f>
        <v>0</v>
      </c>
      <c r="AL614" s="4">
        <f>IF($F614=0,($D614-SUM($U614:AK614))*$E614*(IF(AK614&lt;1,IF(MIN(AL$7,$F614)&gt;$C614,MIN(AL$7,$F614)-$C614+1,0),MIN(AL$7,$F614)-AK$7))/365,IF($F614&gt;AK$7,($D614-SUM($U614:AK614))*$E614*(IF(AK614&lt;1,IF(MIN(AL$7,$F614)&gt;$C614,MIN(AL$7,$F614)-$C614+1,0),MIN(AL$7,$F614)-AK$7))/365,0))</f>
        <v>0</v>
      </c>
      <c r="AM614" s="4">
        <f>IF($F614=0,($D614-SUM($U614:AL614))*$E614*(IF(AL614&lt;1,IF(MIN(AM$7,$F614)&gt;$C614,MIN(AM$7,$F614)-$C614+1,0),MIN(AM$7,$F614)-AL$7))/365,IF($F614&gt;AL$7,($D614-SUM($U614:AL614))*$E614*(IF(AL614&lt;1,IF(MIN(AM$7,$F614)&gt;$C614,MIN(AM$7,$F614)-$C614+1,0),MIN(AM$7,$F614)-AL$7))/365,0))</f>
        <v>0</v>
      </c>
      <c r="AN614" s="4">
        <f>IF($F614=0,($D614-SUM($U614:AM614))*$E614*(IF(AM614&lt;1,IF(MIN(AN$7,$F614)&gt;$C614,MIN(AN$7,$F614)-$C614+1,0),MIN(AN$7,$F614)-AM$7))/365,IF($F614&gt;AM$7,($D614-SUM($U614:AM614))*$E614*(IF(AM614&lt;1,IF(MIN(AN$7,$F614)&gt;$C614,MIN(AN$7,$F614)-$C614+1,0),MIN(AN$7,$F614)-AM$7))/365,0))</f>
        <v>0</v>
      </c>
      <c r="AO614" s="4">
        <f>IF($F614=0,($D614-SUM($U614:AN614))*$E614*(IF(AN614&lt;1,IF(MIN(AO$7,$F614)&gt;$C614,MIN(AO$7,$F614)-$C614+1,0),MIN(AO$7,$F614)-AN$7))/365,IF($F614&gt;AN$7,($D614-SUM($U614:AN614))*$E614*(IF(AN614&lt;1,IF(MIN(AO$7,$F614)&gt;$C614,MIN(AO$7,$F614)-$C614+1,0),MIN(AO$7,$F614)-AN$7))/365,0))</f>
        <v>0</v>
      </c>
      <c r="AP614" s="4">
        <f>IF($F614=0,($D614-SUM($U614:AO614))*$E614*(IF(AO614&lt;1,IF(MIN(AP$7,$F614)&gt;$C614,MIN(AP$7,$F614)-$C614+1,0),MIN(AP$7,$F614)-AO$7))/365,IF($F614&gt;AO$7,($D614-SUM($U614:AO614))*$E614*(IF(AO614&lt;1,IF(MIN(AP$7,$F614)&gt;$C614,MIN(AP$7,$F614)-$C614+1,0),MIN(AP$7,$F614)-AO$7))/365,0))</f>
        <v>0</v>
      </c>
      <c r="AQ614" s="4">
        <f>IF($F614=0,($D614-SUM($U614:AP614))*$E614*(IF(AP614&lt;1,IF(MIN(AQ$7,$F614)&gt;$C614,MIN(AQ$7,$F614)-$C614+1,0),MIN(AQ$7,$F614)-AP$7))/365,IF($F614&gt;AP$7,($D614-SUM($U614:AP614))*$E614*(IF(AP614&lt;1,IF(MIN(AQ$7,$F614)&gt;$C614,MIN(AQ$7,$F614)-$C614+1,0),MIN(AQ$7,$F614)-AP$7))/365,0))</f>
        <v>0</v>
      </c>
      <c r="AR614" s="4">
        <f>IF($F614=0,($D614-SUM($U614:AQ614))*$E614*(IF(AQ614&lt;1,IF(MIN(AR$7,$F614)&gt;$C614,MIN(AR$7,$F614)-$C614+1,0),MIN(AR$7,$F614)-AQ$7))/365,IF($F614&gt;AQ$7,($D614-SUM($U614:AQ614))*$E614*(IF(AQ614&lt;1,IF(MIN(AR$7,$F614)&gt;$C614,MIN(AR$7,$F614)-$C614+1,0),MIN(AR$7,$F614)-AQ$7))/365,0))</f>
        <v>0</v>
      </c>
      <c r="AS614" s="4">
        <f>IF($F614=0,($D614-SUM($U614:AR614))*$E614*(IF(AR614&lt;1,IF(MIN(AS$7,$F614)&gt;$C614,MIN(AS$7,$F614)-$C614+1,0),MIN(AS$7,$F614)-AR$7))/365,IF($F614&gt;AR$7,($D614-SUM($U614:AR614))*$E614*(IF(AR614&lt;1,IF(MIN(AS$7,$F614)&gt;$C614,MIN(AS$7,$F614)-$C614+1,0),MIN(AS$7,$F614)-AR$7))/365,0))</f>
        <v>0</v>
      </c>
    </row>
    <row r="615" spans="1:45">
      <c r="A615" s="15"/>
      <c r="B615" s="17"/>
      <c r="C615" s="16"/>
      <c r="D615" s="15"/>
      <c r="E615" s="11"/>
      <c r="F615" s="16"/>
      <c r="G615" s="15"/>
      <c r="H615" s="14"/>
      <c r="I615" s="5"/>
      <c r="J615" s="13">
        <f>SUM(U615:AS615)</f>
        <v>0</v>
      </c>
      <c r="K615" s="13">
        <f>IF(F615=0,D615-J615,IF(F615&lt;41730,0,D615-J615))</f>
        <v>0</v>
      </c>
      <c r="L615" s="12">
        <f>IF(K615=0,0,IF(G615-((L$7-C615)/365)&lt;0,0,G615-((L$7-C615)/365)))</f>
        <v>0</v>
      </c>
      <c r="M615" s="4">
        <f>IF(K615=0,0,D615*H615)</f>
        <v>0</v>
      </c>
      <c r="N615" s="11">
        <f>IFERROR((1-(M615/K615)^(1/L615)),0)</f>
        <v>0</v>
      </c>
      <c r="O615" s="10">
        <f>IF(F615&gt;41730,IF(F615&gt;41730,(F615-41730)/365,IF(K615=0,0,IF(G615-((L$7-C615)/365)&lt;0,0,G615-((L$7-C615)/365)))),1)</f>
        <v>1</v>
      </c>
      <c r="P615" s="9">
        <f>IF(K615&lt;M615,0,IF(L615=0,K615-M615,K615*N615*O615))</f>
        <v>0</v>
      </c>
      <c r="Q615" s="19">
        <f>IF(F615&gt;41730,D615,0)</f>
        <v>0</v>
      </c>
      <c r="R615" s="18">
        <f>IF(F615&gt;41730,J615+P615,0)</f>
        <v>0</v>
      </c>
      <c r="S615" s="9">
        <f>IF(F615&gt;0,0,K615-P615)</f>
        <v>0</v>
      </c>
      <c r="T615" s="5"/>
      <c r="U615" s="4">
        <f>D615*E615*(IF(U$7&gt;$C615,U$7-$C615+1,0))/365</f>
        <v>0</v>
      </c>
      <c r="V615" s="4">
        <f>($D615-U615)*$E615*(IF(U615&lt;1,IF(V$7&gt;$C615,V$7-$C615+1,0),V$7-U$7))/365</f>
        <v>0</v>
      </c>
      <c r="W615" s="4">
        <f>IF($F615=0,($D615-SUM($U615:V615))*$E615*(IF(V615&lt;1,IF(MIN(W$7,$F615)&gt;$C615,MIN(W$7,$F615)-$C615+1,0),MIN(W$7,$F615)-V$7))/365,IF($F615&gt;V$7,($D615-SUM($U615:V615))*$E615*(IF(V615&lt;1,IF(MIN(W$7,$F615)&gt;$C615,MIN(W$7,$F615)-$C615+1,0),MIN(W$7,$F615)-V$7))/365,0))</f>
        <v>0</v>
      </c>
      <c r="X615" s="4">
        <f>IF($F615=0,($D615-SUM($U615:W615))*$E615*(IF(W615&lt;1,IF(MIN(X$7,$F615)&gt;$C615,MIN(X$7,$F615)-$C615+1,0),MIN(X$7,$F615)-W$7))/365,IF($F615&gt;W$7,($D615-SUM($U615:W615))*$E615*(IF(W615&lt;1,IF(MIN(X$7,$F615)&gt;$C615,MIN(X$7,$F615)-$C615+1,0),MIN(X$7,$F615)-W$7))/365,0))</f>
        <v>0</v>
      </c>
      <c r="Y615" s="4">
        <f>IF($F615=0,($D615-SUM($U615:X615))*$E615*(IF(X615&lt;1,IF(MIN(Y$7,$F615)&gt;$C615,MIN(Y$7,$F615)-$C615+1,0),MIN(Y$7,$F615)-X$7))/365,IF($F615&gt;X$7,($D615-SUM($U615:X615))*$E615*(IF(X615&lt;1,IF(MIN(Y$7,$F615)&gt;$C615,MIN(Y$7,$F615)-$C615+1,0),MIN(Y$7,$F615)-X$7))/365,0))</f>
        <v>0</v>
      </c>
      <c r="Z615" s="4">
        <f>IF($F615=0,($D615-SUM($U615:Y615))*$E615*(IF(Y615&lt;1,IF(MIN(Z$7,$F615)&gt;$C615,MIN(Z$7,$F615)-$C615+1,0),MIN(Z$7,$F615)-Y$7))/365,IF($F615&gt;Y$7,($D615-SUM($U615:Y615))*$E615*(IF(Y615&lt;1,IF(MIN(Z$7,$F615)&gt;$C615,MIN(Z$7,$F615)-$C615+1,0),MIN(Z$7,$F615)-Y$7))/365,0))</f>
        <v>0</v>
      </c>
      <c r="AA615" s="4">
        <f>IF($F615=0,($D615-SUM($U615:Z615))*$E615*(IF(Z615&lt;1,IF(MIN(AA$7,$F615)&gt;$C615,MIN(AA$7,$F615)-$C615+1,0),MIN(AA$7,$F615)-Z$7))/365,IF($F615&gt;Z$7,($D615-SUM($U615:Z615))*$E615*(IF(Z615&lt;1,IF(MIN(AA$7,$F615)&gt;$C615,MIN(AA$7,$F615)-$C615+1,0),MIN(AA$7,$F615)-Z$7))/365,0))</f>
        <v>0</v>
      </c>
      <c r="AB615" s="4">
        <f>IF($F615=0,($D615-SUM($U615:AA615))*$E615*(IF(AA615&lt;1,IF(MIN(AB$7,$F615)&gt;$C615,MIN(AB$7,$F615)-$C615+1,0),MIN(AB$7,$F615)-AA$7))/365,IF($F615&gt;AA$7,($D615-SUM($U615:AA615))*$E615*(IF(AA615&lt;1,IF(MIN(AB$7,$F615)&gt;$C615,MIN(AB$7,$F615)-$C615+1,0),MIN(AB$7,$F615)-AA$7))/365,0))</f>
        <v>0</v>
      </c>
      <c r="AC615" s="4">
        <f>IF($F615=0,($D615-SUM($U615:AB615))*$E615*(IF(AB615&lt;1,IF(MIN(AC$7,$F615)&gt;$C615,MIN(AC$7,$F615)-$C615+1,0),MIN(AC$7,$F615)-AB$7))/365,IF($F615&gt;AB$7,($D615-SUM($U615:AB615))*$E615*(IF(AB615&lt;1,IF(MIN(AC$7,$F615)&gt;$C615,MIN(AC$7,$F615)-$C615+1,0),MIN(AC$7,$F615)-AB$7))/365,0))</f>
        <v>0</v>
      </c>
      <c r="AD615" s="4">
        <f>IF($F615=0,($D615-SUM($U615:AC615))*$E615*(IF(AC615&lt;1,IF(MIN(AD$7,$F615)&gt;$C615,MIN(AD$7,$F615)-$C615+1,0),MIN(AD$7,$F615)-AC$7))/365,IF($F615&gt;AC$7,($D615-SUM($U615:AC615))*$E615*(IF(AC615&lt;1,IF(MIN(AD$7,$F615)&gt;$C615,MIN(AD$7,$F615)-$C615+1,0),MIN(AD$7,$F615)-AC$7))/365,0))</f>
        <v>0</v>
      </c>
      <c r="AE615" s="4">
        <f>IF($F615=0,($D615-SUM($U615:AD615))*$E615*(IF(AD615&lt;1,IF(MIN(AE$7,$F615)&gt;$C615,MIN(AE$7,$F615)-$C615+1,0),MIN(AE$7,$F615)-AD$7))/365,IF($F615&gt;AD$7,($D615-SUM($U615:AD615))*$E615*(IF(AD615&lt;1,IF(MIN(AE$7,$F615)&gt;$C615,MIN(AE$7,$F615)-$C615+1,0),MIN(AE$7,$F615)-AD$7))/365,0))</f>
        <v>0</v>
      </c>
      <c r="AF615" s="4">
        <f>IF($F615=0,($D615-SUM($U615:AE615))*$E615*(IF(AE615&lt;1,IF(MIN(AF$7,$F615)&gt;$C615,MIN(AF$7,$F615)-$C615+1,0),MIN(AF$7,$F615)-AE$7))/365,IF($F615&gt;AE$7,($D615-SUM($U615:AE615))*$E615*(IF(AE615&lt;1,IF(MIN(AF$7,$F615)&gt;$C615,MIN(AF$7,$F615)-$C615+1,0),MIN(AF$7,$F615)-AE$7))/365,0))</f>
        <v>0</v>
      </c>
      <c r="AG615" s="4">
        <f>IF($F615=0,($D615-SUM($U615:AF615))*$E615*(IF(AF615&lt;1,IF(MIN(AG$7,$F615)&gt;$C615,MIN(AG$7,$F615)-$C615+1,0),MIN(AG$7,$F615)-AF$7))/365,IF($F615&gt;AF$7,($D615-SUM($U615:AF615))*$E615*(IF(AF615&lt;1,IF(MIN(AG$7,$F615)&gt;$C615,MIN(AG$7,$F615)-$C615+1,0),MIN(AG$7,$F615)-AF$7))/365,0))</f>
        <v>0</v>
      </c>
      <c r="AH615" s="4">
        <f>IF($F615=0,($D615-SUM($U615:AG615))*$E615*(IF(AG615&lt;1,IF(MIN(AH$7,$F615)&gt;$C615,MIN(AH$7,$F615)-$C615+1,0),MIN(AH$7,$F615)-AG$7))/365,IF($F615&gt;AG$7,($D615-SUM($U615:AG615))*$E615*(IF(AG615&lt;1,IF(MIN(AH$7,$F615)&gt;$C615,MIN(AH$7,$F615)-$C615+1,0),MIN(AH$7,$F615)-AG$7))/365,0))</f>
        <v>0</v>
      </c>
      <c r="AI615" s="4">
        <f>IF($F615=0,($D615-SUM($U615:AH615))*$E615*(IF(AH615&lt;1,IF(MIN(AI$7,$F615)&gt;$C615,MIN(AI$7,$F615)-$C615+1,0),MIN(AI$7,$F615)-AH$7))/365,IF($F615&gt;AH$7,($D615-SUM($U615:AH615))*$E615*(IF(AH615&lt;1,IF(MIN(AI$7,$F615)&gt;$C615,MIN(AI$7,$F615)-$C615+1,0),MIN(AI$7,$F615)-AH$7))/365,0))</f>
        <v>0</v>
      </c>
      <c r="AJ615" s="4">
        <f>IF($F615=0,($D615-SUM($U615:AI615))*$E615*(IF(AI615&lt;1,IF(MIN(AJ$7,$F615)&gt;$C615,MIN(AJ$7,$F615)-$C615+1,0),MIN(AJ$7,$F615)-AI$7))/365,IF($F615&gt;AI$7,($D615-SUM($U615:AI615))*$E615*(IF(AI615&lt;1,IF(MIN(AJ$7,$F615)&gt;$C615,MIN(AJ$7,$F615)-$C615+1,0),MIN(AJ$7,$F615)-AI$7))/365,0))</f>
        <v>0</v>
      </c>
      <c r="AK615" s="4">
        <f>IF($F615=0,($D615-SUM($U615:AJ615))*$E615*(IF(AJ615&lt;1,IF(MIN(AK$7,$F615)&gt;$C615,MIN(AK$7,$F615)-$C615+1,0),MIN(AK$7,$F615)-AJ$7))/365,IF($F615&gt;AJ$7,($D615-SUM($U615:AJ615))*$E615*(IF(AJ615&lt;1,IF(MIN(AK$7,$F615)&gt;$C615,MIN(AK$7,$F615)-$C615+1,0),MIN(AK$7,$F615)-AJ$7))/365,0))</f>
        <v>0</v>
      </c>
      <c r="AL615" s="4">
        <f>IF($F615=0,($D615-SUM($U615:AK615))*$E615*(IF(AK615&lt;1,IF(MIN(AL$7,$F615)&gt;$C615,MIN(AL$7,$F615)-$C615+1,0),MIN(AL$7,$F615)-AK$7))/365,IF($F615&gt;AK$7,($D615-SUM($U615:AK615))*$E615*(IF(AK615&lt;1,IF(MIN(AL$7,$F615)&gt;$C615,MIN(AL$7,$F615)-$C615+1,0),MIN(AL$7,$F615)-AK$7))/365,0))</f>
        <v>0</v>
      </c>
      <c r="AM615" s="4">
        <f>IF($F615=0,($D615-SUM($U615:AL615))*$E615*(IF(AL615&lt;1,IF(MIN(AM$7,$F615)&gt;$C615,MIN(AM$7,$F615)-$C615+1,0),MIN(AM$7,$F615)-AL$7))/365,IF($F615&gt;AL$7,($D615-SUM($U615:AL615))*$E615*(IF(AL615&lt;1,IF(MIN(AM$7,$F615)&gt;$C615,MIN(AM$7,$F615)-$C615+1,0),MIN(AM$7,$F615)-AL$7))/365,0))</f>
        <v>0</v>
      </c>
      <c r="AN615" s="4">
        <f>IF($F615=0,($D615-SUM($U615:AM615))*$E615*(IF(AM615&lt;1,IF(MIN(AN$7,$F615)&gt;$C615,MIN(AN$7,$F615)-$C615+1,0),MIN(AN$7,$F615)-AM$7))/365,IF($F615&gt;AM$7,($D615-SUM($U615:AM615))*$E615*(IF(AM615&lt;1,IF(MIN(AN$7,$F615)&gt;$C615,MIN(AN$7,$F615)-$C615+1,0),MIN(AN$7,$F615)-AM$7))/365,0))</f>
        <v>0</v>
      </c>
      <c r="AO615" s="4">
        <f>IF($F615=0,($D615-SUM($U615:AN615))*$E615*(IF(AN615&lt;1,IF(MIN(AO$7,$F615)&gt;$C615,MIN(AO$7,$F615)-$C615+1,0),MIN(AO$7,$F615)-AN$7))/365,IF($F615&gt;AN$7,($D615-SUM($U615:AN615))*$E615*(IF(AN615&lt;1,IF(MIN(AO$7,$F615)&gt;$C615,MIN(AO$7,$F615)-$C615+1,0),MIN(AO$7,$F615)-AN$7))/365,0))</f>
        <v>0</v>
      </c>
      <c r="AP615" s="4">
        <f>IF($F615=0,($D615-SUM($U615:AO615))*$E615*(IF(AO615&lt;1,IF(MIN(AP$7,$F615)&gt;$C615,MIN(AP$7,$F615)-$C615+1,0),MIN(AP$7,$F615)-AO$7))/365,IF($F615&gt;AO$7,($D615-SUM($U615:AO615))*$E615*(IF(AO615&lt;1,IF(MIN(AP$7,$F615)&gt;$C615,MIN(AP$7,$F615)-$C615+1,0),MIN(AP$7,$F615)-AO$7))/365,0))</f>
        <v>0</v>
      </c>
      <c r="AQ615" s="4">
        <f>IF($F615=0,($D615-SUM($U615:AP615))*$E615*(IF(AP615&lt;1,IF(MIN(AQ$7,$F615)&gt;$C615,MIN(AQ$7,$F615)-$C615+1,0),MIN(AQ$7,$F615)-AP$7))/365,IF($F615&gt;AP$7,($D615-SUM($U615:AP615))*$E615*(IF(AP615&lt;1,IF(MIN(AQ$7,$F615)&gt;$C615,MIN(AQ$7,$F615)-$C615+1,0),MIN(AQ$7,$F615)-AP$7))/365,0))</f>
        <v>0</v>
      </c>
      <c r="AR615" s="4">
        <f>IF($F615=0,($D615-SUM($U615:AQ615))*$E615*(IF(AQ615&lt;1,IF(MIN(AR$7,$F615)&gt;$C615,MIN(AR$7,$F615)-$C615+1,0),MIN(AR$7,$F615)-AQ$7))/365,IF($F615&gt;AQ$7,($D615-SUM($U615:AQ615))*$E615*(IF(AQ615&lt;1,IF(MIN(AR$7,$F615)&gt;$C615,MIN(AR$7,$F615)-$C615+1,0),MIN(AR$7,$F615)-AQ$7))/365,0))</f>
        <v>0</v>
      </c>
      <c r="AS615" s="4">
        <f>IF($F615=0,($D615-SUM($U615:AR615))*$E615*(IF(AR615&lt;1,IF(MIN(AS$7,$F615)&gt;$C615,MIN(AS$7,$F615)-$C615+1,0),MIN(AS$7,$F615)-AR$7))/365,IF($F615&gt;AR$7,($D615-SUM($U615:AR615))*$E615*(IF(AR615&lt;1,IF(MIN(AS$7,$F615)&gt;$C615,MIN(AS$7,$F615)-$C615+1,0),MIN(AS$7,$F615)-AR$7))/365,0))</f>
        <v>0</v>
      </c>
    </row>
    <row r="616" spans="1:45">
      <c r="A616" s="15"/>
      <c r="B616" s="17"/>
      <c r="C616" s="16"/>
      <c r="D616" s="15"/>
      <c r="E616" s="11"/>
      <c r="F616" s="16"/>
      <c r="G616" s="15"/>
      <c r="H616" s="14"/>
      <c r="I616" s="5"/>
      <c r="J616" s="13">
        <f>SUM(U616:AS616)</f>
        <v>0</v>
      </c>
      <c r="K616" s="13">
        <f>IF(F616=0,D616-J616,IF(F616&lt;41730,0,D616-J616))</f>
        <v>0</v>
      </c>
      <c r="L616" s="12">
        <f>IF(K616=0,0,IF(G616-((L$7-C616)/365)&lt;0,0,G616-((L$7-C616)/365)))</f>
        <v>0</v>
      </c>
      <c r="M616" s="4">
        <f>IF(K616=0,0,D616*H616)</f>
        <v>0</v>
      </c>
      <c r="N616" s="11">
        <f>IFERROR((1-(M616/K616)^(1/L616)),0)</f>
        <v>0</v>
      </c>
      <c r="O616" s="10">
        <f>IF(F616&gt;41730,IF(F616&gt;41730,(F616-41730)/365,IF(K616=0,0,IF(G616-((L$7-C616)/365)&lt;0,0,G616-((L$7-C616)/365)))),1)</f>
        <v>1</v>
      </c>
      <c r="P616" s="9">
        <f>IF(K616&lt;M616,0,IF(L616=0,K616-M616,K616*N616*O616))</f>
        <v>0</v>
      </c>
      <c r="Q616" s="19">
        <f>IF(F616&gt;41730,D616,0)</f>
        <v>0</v>
      </c>
      <c r="R616" s="18">
        <f>IF(F616&gt;41730,J616+P616,0)</f>
        <v>0</v>
      </c>
      <c r="S616" s="9">
        <f>IF(F616&gt;0,0,K616-P616)</f>
        <v>0</v>
      </c>
      <c r="T616" s="5"/>
      <c r="U616" s="4">
        <f>D616*E616*(IF(U$7&gt;$C616,U$7-$C616+1,0))/365</f>
        <v>0</v>
      </c>
      <c r="V616" s="4">
        <f>($D616-U616)*$E616*(IF(U616&lt;1,IF(V$7&gt;$C616,V$7-$C616+1,0),V$7-U$7))/365</f>
        <v>0</v>
      </c>
      <c r="W616" s="4">
        <f>IF($F616=0,($D616-SUM($U616:V616))*$E616*(IF(V616&lt;1,IF(MIN(W$7,$F616)&gt;$C616,MIN(W$7,$F616)-$C616+1,0),MIN(W$7,$F616)-V$7))/365,IF($F616&gt;V$7,($D616-SUM($U616:V616))*$E616*(IF(V616&lt;1,IF(MIN(W$7,$F616)&gt;$C616,MIN(W$7,$F616)-$C616+1,0),MIN(W$7,$F616)-V$7))/365,0))</f>
        <v>0</v>
      </c>
      <c r="X616" s="4">
        <f>IF($F616=0,($D616-SUM($U616:W616))*$E616*(IF(W616&lt;1,IF(MIN(X$7,$F616)&gt;$C616,MIN(X$7,$F616)-$C616+1,0),MIN(X$7,$F616)-W$7))/365,IF($F616&gt;W$7,($D616-SUM($U616:W616))*$E616*(IF(W616&lt;1,IF(MIN(X$7,$F616)&gt;$C616,MIN(X$7,$F616)-$C616+1,0),MIN(X$7,$F616)-W$7))/365,0))</f>
        <v>0</v>
      </c>
      <c r="Y616" s="4">
        <f>IF($F616=0,($D616-SUM($U616:X616))*$E616*(IF(X616&lt;1,IF(MIN(Y$7,$F616)&gt;$C616,MIN(Y$7,$F616)-$C616+1,0),MIN(Y$7,$F616)-X$7))/365,IF($F616&gt;X$7,($D616-SUM($U616:X616))*$E616*(IF(X616&lt;1,IF(MIN(Y$7,$F616)&gt;$C616,MIN(Y$7,$F616)-$C616+1,0),MIN(Y$7,$F616)-X$7))/365,0))</f>
        <v>0</v>
      </c>
      <c r="Z616" s="4">
        <f>IF($F616=0,($D616-SUM($U616:Y616))*$E616*(IF(Y616&lt;1,IF(MIN(Z$7,$F616)&gt;$C616,MIN(Z$7,$F616)-$C616+1,0),MIN(Z$7,$F616)-Y$7))/365,IF($F616&gt;Y$7,($D616-SUM($U616:Y616))*$E616*(IF(Y616&lt;1,IF(MIN(Z$7,$F616)&gt;$C616,MIN(Z$7,$F616)-$C616+1,0),MIN(Z$7,$F616)-Y$7))/365,0))</f>
        <v>0</v>
      </c>
      <c r="AA616" s="4">
        <f>IF($F616=0,($D616-SUM($U616:Z616))*$E616*(IF(Z616&lt;1,IF(MIN(AA$7,$F616)&gt;$C616,MIN(AA$7,$F616)-$C616+1,0),MIN(AA$7,$F616)-Z$7))/365,IF($F616&gt;Z$7,($D616-SUM($U616:Z616))*$E616*(IF(Z616&lt;1,IF(MIN(AA$7,$F616)&gt;$C616,MIN(AA$7,$F616)-$C616+1,0),MIN(AA$7,$F616)-Z$7))/365,0))</f>
        <v>0</v>
      </c>
      <c r="AB616" s="4">
        <f>IF($F616=0,($D616-SUM($U616:AA616))*$E616*(IF(AA616&lt;1,IF(MIN(AB$7,$F616)&gt;$C616,MIN(AB$7,$F616)-$C616+1,0),MIN(AB$7,$F616)-AA$7))/365,IF($F616&gt;AA$7,($D616-SUM($U616:AA616))*$E616*(IF(AA616&lt;1,IF(MIN(AB$7,$F616)&gt;$C616,MIN(AB$7,$F616)-$C616+1,0),MIN(AB$7,$F616)-AA$7))/365,0))</f>
        <v>0</v>
      </c>
      <c r="AC616" s="4">
        <f>IF($F616=0,($D616-SUM($U616:AB616))*$E616*(IF(AB616&lt;1,IF(MIN(AC$7,$F616)&gt;$C616,MIN(AC$7,$F616)-$C616+1,0),MIN(AC$7,$F616)-AB$7))/365,IF($F616&gt;AB$7,($D616-SUM($U616:AB616))*$E616*(IF(AB616&lt;1,IF(MIN(AC$7,$F616)&gt;$C616,MIN(AC$7,$F616)-$C616+1,0),MIN(AC$7,$F616)-AB$7))/365,0))</f>
        <v>0</v>
      </c>
      <c r="AD616" s="4">
        <f>IF($F616=0,($D616-SUM($U616:AC616))*$E616*(IF(AC616&lt;1,IF(MIN(AD$7,$F616)&gt;$C616,MIN(AD$7,$F616)-$C616+1,0),MIN(AD$7,$F616)-AC$7))/365,IF($F616&gt;AC$7,($D616-SUM($U616:AC616))*$E616*(IF(AC616&lt;1,IF(MIN(AD$7,$F616)&gt;$C616,MIN(AD$7,$F616)-$C616+1,0),MIN(AD$7,$F616)-AC$7))/365,0))</f>
        <v>0</v>
      </c>
      <c r="AE616" s="4">
        <f>IF($F616=0,($D616-SUM($U616:AD616))*$E616*(IF(AD616&lt;1,IF(MIN(AE$7,$F616)&gt;$C616,MIN(AE$7,$F616)-$C616+1,0),MIN(AE$7,$F616)-AD$7))/365,IF($F616&gt;AD$7,($D616-SUM($U616:AD616))*$E616*(IF(AD616&lt;1,IF(MIN(AE$7,$F616)&gt;$C616,MIN(AE$7,$F616)-$C616+1,0),MIN(AE$7,$F616)-AD$7))/365,0))</f>
        <v>0</v>
      </c>
      <c r="AF616" s="4">
        <f>IF($F616=0,($D616-SUM($U616:AE616))*$E616*(IF(AE616&lt;1,IF(MIN(AF$7,$F616)&gt;$C616,MIN(AF$7,$F616)-$C616+1,0),MIN(AF$7,$F616)-AE$7))/365,IF($F616&gt;AE$7,($D616-SUM($U616:AE616))*$E616*(IF(AE616&lt;1,IF(MIN(AF$7,$F616)&gt;$C616,MIN(AF$7,$F616)-$C616+1,0),MIN(AF$7,$F616)-AE$7))/365,0))</f>
        <v>0</v>
      </c>
      <c r="AG616" s="4">
        <f>IF($F616=0,($D616-SUM($U616:AF616))*$E616*(IF(AF616&lt;1,IF(MIN(AG$7,$F616)&gt;$C616,MIN(AG$7,$F616)-$C616+1,0),MIN(AG$7,$F616)-AF$7))/365,IF($F616&gt;AF$7,($D616-SUM($U616:AF616))*$E616*(IF(AF616&lt;1,IF(MIN(AG$7,$F616)&gt;$C616,MIN(AG$7,$F616)-$C616+1,0),MIN(AG$7,$F616)-AF$7))/365,0))</f>
        <v>0</v>
      </c>
      <c r="AH616" s="4">
        <f>IF($F616=0,($D616-SUM($U616:AG616))*$E616*(IF(AG616&lt;1,IF(MIN(AH$7,$F616)&gt;$C616,MIN(AH$7,$F616)-$C616+1,0),MIN(AH$7,$F616)-AG$7))/365,IF($F616&gt;AG$7,($D616-SUM($U616:AG616))*$E616*(IF(AG616&lt;1,IF(MIN(AH$7,$F616)&gt;$C616,MIN(AH$7,$F616)-$C616+1,0),MIN(AH$7,$F616)-AG$7))/365,0))</f>
        <v>0</v>
      </c>
      <c r="AI616" s="4">
        <f>IF($F616=0,($D616-SUM($U616:AH616))*$E616*(IF(AH616&lt;1,IF(MIN(AI$7,$F616)&gt;$C616,MIN(AI$7,$F616)-$C616+1,0),MIN(AI$7,$F616)-AH$7))/365,IF($F616&gt;AH$7,($D616-SUM($U616:AH616))*$E616*(IF(AH616&lt;1,IF(MIN(AI$7,$F616)&gt;$C616,MIN(AI$7,$F616)-$C616+1,0),MIN(AI$7,$F616)-AH$7))/365,0))</f>
        <v>0</v>
      </c>
      <c r="AJ616" s="4">
        <f>IF($F616=0,($D616-SUM($U616:AI616))*$E616*(IF(AI616&lt;1,IF(MIN(AJ$7,$F616)&gt;$C616,MIN(AJ$7,$F616)-$C616+1,0),MIN(AJ$7,$F616)-AI$7))/365,IF($F616&gt;AI$7,($D616-SUM($U616:AI616))*$E616*(IF(AI616&lt;1,IF(MIN(AJ$7,$F616)&gt;$C616,MIN(AJ$7,$F616)-$C616+1,0),MIN(AJ$7,$F616)-AI$7))/365,0))</f>
        <v>0</v>
      </c>
      <c r="AK616" s="4">
        <f>IF($F616=0,($D616-SUM($U616:AJ616))*$E616*(IF(AJ616&lt;1,IF(MIN(AK$7,$F616)&gt;$C616,MIN(AK$7,$F616)-$C616+1,0),MIN(AK$7,$F616)-AJ$7))/365,IF($F616&gt;AJ$7,($D616-SUM($U616:AJ616))*$E616*(IF(AJ616&lt;1,IF(MIN(AK$7,$F616)&gt;$C616,MIN(AK$7,$F616)-$C616+1,0),MIN(AK$7,$F616)-AJ$7))/365,0))</f>
        <v>0</v>
      </c>
      <c r="AL616" s="4">
        <f>IF($F616=0,($D616-SUM($U616:AK616))*$E616*(IF(AK616&lt;1,IF(MIN(AL$7,$F616)&gt;$C616,MIN(AL$7,$F616)-$C616+1,0),MIN(AL$7,$F616)-AK$7))/365,IF($F616&gt;AK$7,($D616-SUM($U616:AK616))*$E616*(IF(AK616&lt;1,IF(MIN(AL$7,$F616)&gt;$C616,MIN(AL$7,$F616)-$C616+1,0),MIN(AL$7,$F616)-AK$7))/365,0))</f>
        <v>0</v>
      </c>
      <c r="AM616" s="4">
        <f>IF($F616=0,($D616-SUM($U616:AL616))*$E616*(IF(AL616&lt;1,IF(MIN(AM$7,$F616)&gt;$C616,MIN(AM$7,$F616)-$C616+1,0),MIN(AM$7,$F616)-AL$7))/365,IF($F616&gt;AL$7,($D616-SUM($U616:AL616))*$E616*(IF(AL616&lt;1,IF(MIN(AM$7,$F616)&gt;$C616,MIN(AM$7,$F616)-$C616+1,0),MIN(AM$7,$F616)-AL$7))/365,0))</f>
        <v>0</v>
      </c>
      <c r="AN616" s="4">
        <f>IF($F616=0,($D616-SUM($U616:AM616))*$E616*(IF(AM616&lt;1,IF(MIN(AN$7,$F616)&gt;$C616,MIN(AN$7,$F616)-$C616+1,0),MIN(AN$7,$F616)-AM$7))/365,IF($F616&gt;AM$7,($D616-SUM($U616:AM616))*$E616*(IF(AM616&lt;1,IF(MIN(AN$7,$F616)&gt;$C616,MIN(AN$7,$F616)-$C616+1,0),MIN(AN$7,$F616)-AM$7))/365,0))</f>
        <v>0</v>
      </c>
      <c r="AO616" s="4">
        <f>IF($F616=0,($D616-SUM($U616:AN616))*$E616*(IF(AN616&lt;1,IF(MIN(AO$7,$F616)&gt;$C616,MIN(AO$7,$F616)-$C616+1,0),MIN(AO$7,$F616)-AN$7))/365,IF($F616&gt;AN$7,($D616-SUM($U616:AN616))*$E616*(IF(AN616&lt;1,IF(MIN(AO$7,$F616)&gt;$C616,MIN(AO$7,$F616)-$C616+1,0),MIN(AO$7,$F616)-AN$7))/365,0))</f>
        <v>0</v>
      </c>
      <c r="AP616" s="4">
        <f>IF($F616=0,($D616-SUM($U616:AO616))*$E616*(IF(AO616&lt;1,IF(MIN(AP$7,$F616)&gt;$C616,MIN(AP$7,$F616)-$C616+1,0),MIN(AP$7,$F616)-AO$7))/365,IF($F616&gt;AO$7,($D616-SUM($U616:AO616))*$E616*(IF(AO616&lt;1,IF(MIN(AP$7,$F616)&gt;$C616,MIN(AP$7,$F616)-$C616+1,0),MIN(AP$7,$F616)-AO$7))/365,0))</f>
        <v>0</v>
      </c>
      <c r="AQ616" s="4">
        <f>IF($F616=0,($D616-SUM($U616:AP616))*$E616*(IF(AP616&lt;1,IF(MIN(AQ$7,$F616)&gt;$C616,MIN(AQ$7,$F616)-$C616+1,0),MIN(AQ$7,$F616)-AP$7))/365,IF($F616&gt;AP$7,($D616-SUM($U616:AP616))*$E616*(IF(AP616&lt;1,IF(MIN(AQ$7,$F616)&gt;$C616,MIN(AQ$7,$F616)-$C616+1,0),MIN(AQ$7,$F616)-AP$7))/365,0))</f>
        <v>0</v>
      </c>
      <c r="AR616" s="4">
        <f>IF($F616=0,($D616-SUM($U616:AQ616))*$E616*(IF(AQ616&lt;1,IF(MIN(AR$7,$F616)&gt;$C616,MIN(AR$7,$F616)-$C616+1,0),MIN(AR$7,$F616)-AQ$7))/365,IF($F616&gt;AQ$7,($D616-SUM($U616:AQ616))*$E616*(IF(AQ616&lt;1,IF(MIN(AR$7,$F616)&gt;$C616,MIN(AR$7,$F616)-$C616+1,0),MIN(AR$7,$F616)-AQ$7))/365,0))</f>
        <v>0</v>
      </c>
      <c r="AS616" s="4">
        <f>IF($F616=0,($D616-SUM($U616:AR616))*$E616*(IF(AR616&lt;1,IF(MIN(AS$7,$F616)&gt;$C616,MIN(AS$7,$F616)-$C616+1,0),MIN(AS$7,$F616)-AR$7))/365,IF($F616&gt;AR$7,($D616-SUM($U616:AR616))*$E616*(IF(AR616&lt;1,IF(MIN(AS$7,$F616)&gt;$C616,MIN(AS$7,$F616)-$C616+1,0),MIN(AS$7,$F616)-AR$7))/365,0))</f>
        <v>0</v>
      </c>
    </row>
    <row r="617" spans="1:45">
      <c r="A617" s="15"/>
      <c r="B617" s="17"/>
      <c r="C617" s="16"/>
      <c r="D617" s="15"/>
      <c r="E617" s="11"/>
      <c r="F617" s="16"/>
      <c r="G617" s="15"/>
      <c r="H617" s="14"/>
      <c r="I617" s="5"/>
      <c r="J617" s="13">
        <f>SUM(U617:AS617)</f>
        <v>0</v>
      </c>
      <c r="K617" s="13">
        <f>IF(F617=0,D617-J617,IF(F617&lt;41730,0,D617-J617))</f>
        <v>0</v>
      </c>
      <c r="L617" s="12">
        <f>IF(K617=0,0,IF(G617-((L$7-C617)/365)&lt;0,0,G617-((L$7-C617)/365)))</f>
        <v>0</v>
      </c>
      <c r="M617" s="4">
        <f>IF(K617=0,0,D617*H617)</f>
        <v>0</v>
      </c>
      <c r="N617" s="11">
        <f>IFERROR((1-(M617/K617)^(1/L617)),0)</f>
        <v>0</v>
      </c>
      <c r="O617" s="10">
        <f>IF(F617&gt;41730,IF(F617&gt;41730,(F617-41730)/365,IF(K617=0,0,IF(G617-((L$7-C617)/365)&lt;0,0,G617-((L$7-C617)/365)))),1)</f>
        <v>1</v>
      </c>
      <c r="P617" s="9">
        <f>IF(K617&lt;M617,0,IF(L617=0,K617-M617,K617*N617*O617))</f>
        <v>0</v>
      </c>
      <c r="Q617" s="19">
        <f>IF(F617&gt;41730,D617,0)</f>
        <v>0</v>
      </c>
      <c r="R617" s="18">
        <f>IF(F617&gt;41730,J617+P617,0)</f>
        <v>0</v>
      </c>
      <c r="S617" s="9">
        <f>IF(F617&gt;0,0,K617-P617)</f>
        <v>0</v>
      </c>
      <c r="T617" s="5"/>
      <c r="U617" s="4">
        <f>D617*E617*(IF(U$7&gt;$C617,U$7-$C617+1,0))/365</f>
        <v>0</v>
      </c>
      <c r="V617" s="4">
        <f>($D617-U617)*$E617*(IF(U617&lt;1,IF(V$7&gt;$C617,V$7-$C617+1,0),V$7-U$7))/365</f>
        <v>0</v>
      </c>
      <c r="W617" s="4">
        <f>IF($F617=0,($D617-SUM($U617:V617))*$E617*(IF(V617&lt;1,IF(MIN(W$7,$F617)&gt;$C617,MIN(W$7,$F617)-$C617+1,0),MIN(W$7,$F617)-V$7))/365,IF($F617&gt;V$7,($D617-SUM($U617:V617))*$E617*(IF(V617&lt;1,IF(MIN(W$7,$F617)&gt;$C617,MIN(W$7,$F617)-$C617+1,0),MIN(W$7,$F617)-V$7))/365,0))</f>
        <v>0</v>
      </c>
      <c r="X617" s="4">
        <f>IF($F617=0,($D617-SUM($U617:W617))*$E617*(IF(W617&lt;1,IF(MIN(X$7,$F617)&gt;$C617,MIN(X$7,$F617)-$C617+1,0),MIN(X$7,$F617)-W$7))/365,IF($F617&gt;W$7,($D617-SUM($U617:W617))*$E617*(IF(W617&lt;1,IF(MIN(X$7,$F617)&gt;$C617,MIN(X$7,$F617)-$C617+1,0),MIN(X$7,$F617)-W$7))/365,0))</f>
        <v>0</v>
      </c>
      <c r="Y617" s="4">
        <f>IF($F617=0,($D617-SUM($U617:X617))*$E617*(IF(X617&lt;1,IF(MIN(Y$7,$F617)&gt;$C617,MIN(Y$7,$F617)-$C617+1,0),MIN(Y$7,$F617)-X$7))/365,IF($F617&gt;X$7,($D617-SUM($U617:X617))*$E617*(IF(X617&lt;1,IF(MIN(Y$7,$F617)&gt;$C617,MIN(Y$7,$F617)-$C617+1,0),MIN(Y$7,$F617)-X$7))/365,0))</f>
        <v>0</v>
      </c>
      <c r="Z617" s="4">
        <f>IF($F617=0,($D617-SUM($U617:Y617))*$E617*(IF(Y617&lt;1,IF(MIN(Z$7,$F617)&gt;$C617,MIN(Z$7,$F617)-$C617+1,0),MIN(Z$7,$F617)-Y$7))/365,IF($F617&gt;Y$7,($D617-SUM($U617:Y617))*$E617*(IF(Y617&lt;1,IF(MIN(Z$7,$F617)&gt;$C617,MIN(Z$7,$F617)-$C617+1,0),MIN(Z$7,$F617)-Y$7))/365,0))</f>
        <v>0</v>
      </c>
      <c r="AA617" s="4">
        <f>IF($F617=0,($D617-SUM($U617:Z617))*$E617*(IF(Z617&lt;1,IF(MIN(AA$7,$F617)&gt;$C617,MIN(AA$7,$F617)-$C617+1,0),MIN(AA$7,$F617)-Z$7))/365,IF($F617&gt;Z$7,($D617-SUM($U617:Z617))*$E617*(IF(Z617&lt;1,IF(MIN(AA$7,$F617)&gt;$C617,MIN(AA$7,$F617)-$C617+1,0),MIN(AA$7,$F617)-Z$7))/365,0))</f>
        <v>0</v>
      </c>
      <c r="AB617" s="4">
        <f>IF($F617=0,($D617-SUM($U617:AA617))*$E617*(IF(AA617&lt;1,IF(MIN(AB$7,$F617)&gt;$C617,MIN(AB$7,$F617)-$C617+1,0),MIN(AB$7,$F617)-AA$7))/365,IF($F617&gt;AA$7,($D617-SUM($U617:AA617))*$E617*(IF(AA617&lt;1,IF(MIN(AB$7,$F617)&gt;$C617,MIN(AB$7,$F617)-$C617+1,0),MIN(AB$7,$F617)-AA$7))/365,0))</f>
        <v>0</v>
      </c>
      <c r="AC617" s="4">
        <f>IF($F617=0,($D617-SUM($U617:AB617))*$E617*(IF(AB617&lt;1,IF(MIN(AC$7,$F617)&gt;$C617,MIN(AC$7,$F617)-$C617+1,0),MIN(AC$7,$F617)-AB$7))/365,IF($F617&gt;AB$7,($D617-SUM($U617:AB617))*$E617*(IF(AB617&lt;1,IF(MIN(AC$7,$F617)&gt;$C617,MIN(AC$7,$F617)-$C617+1,0),MIN(AC$7,$F617)-AB$7))/365,0))</f>
        <v>0</v>
      </c>
      <c r="AD617" s="4">
        <f>IF($F617=0,($D617-SUM($U617:AC617))*$E617*(IF(AC617&lt;1,IF(MIN(AD$7,$F617)&gt;$C617,MIN(AD$7,$F617)-$C617+1,0),MIN(AD$7,$F617)-AC$7))/365,IF($F617&gt;AC$7,($D617-SUM($U617:AC617))*$E617*(IF(AC617&lt;1,IF(MIN(AD$7,$F617)&gt;$C617,MIN(AD$7,$F617)-$C617+1,0),MIN(AD$7,$F617)-AC$7))/365,0))</f>
        <v>0</v>
      </c>
      <c r="AE617" s="4">
        <f>IF($F617=0,($D617-SUM($U617:AD617))*$E617*(IF(AD617&lt;1,IF(MIN(AE$7,$F617)&gt;$C617,MIN(AE$7,$F617)-$C617+1,0),MIN(AE$7,$F617)-AD$7))/365,IF($F617&gt;AD$7,($D617-SUM($U617:AD617))*$E617*(IF(AD617&lt;1,IF(MIN(AE$7,$F617)&gt;$C617,MIN(AE$7,$F617)-$C617+1,0),MIN(AE$7,$F617)-AD$7))/365,0))</f>
        <v>0</v>
      </c>
      <c r="AF617" s="4">
        <f>IF($F617=0,($D617-SUM($U617:AE617))*$E617*(IF(AE617&lt;1,IF(MIN(AF$7,$F617)&gt;$C617,MIN(AF$7,$F617)-$C617+1,0),MIN(AF$7,$F617)-AE$7))/365,IF($F617&gt;AE$7,($D617-SUM($U617:AE617))*$E617*(IF(AE617&lt;1,IF(MIN(AF$7,$F617)&gt;$C617,MIN(AF$7,$F617)-$C617+1,0),MIN(AF$7,$F617)-AE$7))/365,0))</f>
        <v>0</v>
      </c>
      <c r="AG617" s="4">
        <f>IF($F617=0,($D617-SUM($U617:AF617))*$E617*(IF(AF617&lt;1,IF(MIN(AG$7,$F617)&gt;$C617,MIN(AG$7,$F617)-$C617+1,0),MIN(AG$7,$F617)-AF$7))/365,IF($F617&gt;AF$7,($D617-SUM($U617:AF617))*$E617*(IF(AF617&lt;1,IF(MIN(AG$7,$F617)&gt;$C617,MIN(AG$7,$F617)-$C617+1,0),MIN(AG$7,$F617)-AF$7))/365,0))</f>
        <v>0</v>
      </c>
      <c r="AH617" s="4">
        <f>IF($F617=0,($D617-SUM($U617:AG617))*$E617*(IF(AG617&lt;1,IF(MIN(AH$7,$F617)&gt;$C617,MIN(AH$7,$F617)-$C617+1,0),MIN(AH$7,$F617)-AG$7))/365,IF($F617&gt;AG$7,($D617-SUM($U617:AG617))*$E617*(IF(AG617&lt;1,IF(MIN(AH$7,$F617)&gt;$C617,MIN(AH$7,$F617)-$C617+1,0),MIN(AH$7,$F617)-AG$7))/365,0))</f>
        <v>0</v>
      </c>
      <c r="AI617" s="4">
        <f>IF($F617=0,($D617-SUM($U617:AH617))*$E617*(IF(AH617&lt;1,IF(MIN(AI$7,$F617)&gt;$C617,MIN(AI$7,$F617)-$C617+1,0),MIN(AI$7,$F617)-AH$7))/365,IF($F617&gt;AH$7,($D617-SUM($U617:AH617))*$E617*(IF(AH617&lt;1,IF(MIN(AI$7,$F617)&gt;$C617,MIN(AI$7,$F617)-$C617+1,0),MIN(AI$7,$F617)-AH$7))/365,0))</f>
        <v>0</v>
      </c>
      <c r="AJ617" s="4">
        <f>IF($F617=0,($D617-SUM($U617:AI617))*$E617*(IF(AI617&lt;1,IF(MIN(AJ$7,$F617)&gt;$C617,MIN(AJ$7,$F617)-$C617+1,0),MIN(AJ$7,$F617)-AI$7))/365,IF($F617&gt;AI$7,($D617-SUM($U617:AI617))*$E617*(IF(AI617&lt;1,IF(MIN(AJ$7,$F617)&gt;$C617,MIN(AJ$7,$F617)-$C617+1,0),MIN(AJ$7,$F617)-AI$7))/365,0))</f>
        <v>0</v>
      </c>
      <c r="AK617" s="4">
        <f>IF($F617=0,($D617-SUM($U617:AJ617))*$E617*(IF(AJ617&lt;1,IF(MIN(AK$7,$F617)&gt;$C617,MIN(AK$7,$F617)-$C617+1,0),MIN(AK$7,$F617)-AJ$7))/365,IF($F617&gt;AJ$7,($D617-SUM($U617:AJ617))*$E617*(IF(AJ617&lt;1,IF(MIN(AK$7,$F617)&gt;$C617,MIN(AK$7,$F617)-$C617+1,0),MIN(AK$7,$F617)-AJ$7))/365,0))</f>
        <v>0</v>
      </c>
      <c r="AL617" s="4">
        <f>IF($F617=0,($D617-SUM($U617:AK617))*$E617*(IF(AK617&lt;1,IF(MIN(AL$7,$F617)&gt;$C617,MIN(AL$7,$F617)-$C617+1,0),MIN(AL$7,$F617)-AK$7))/365,IF($F617&gt;AK$7,($D617-SUM($U617:AK617))*$E617*(IF(AK617&lt;1,IF(MIN(AL$7,$F617)&gt;$C617,MIN(AL$7,$F617)-$C617+1,0),MIN(AL$7,$F617)-AK$7))/365,0))</f>
        <v>0</v>
      </c>
      <c r="AM617" s="4">
        <f>IF($F617=0,($D617-SUM($U617:AL617))*$E617*(IF(AL617&lt;1,IF(MIN(AM$7,$F617)&gt;$C617,MIN(AM$7,$F617)-$C617+1,0),MIN(AM$7,$F617)-AL$7))/365,IF($F617&gt;AL$7,($D617-SUM($U617:AL617))*$E617*(IF(AL617&lt;1,IF(MIN(AM$7,$F617)&gt;$C617,MIN(AM$7,$F617)-$C617+1,0),MIN(AM$7,$F617)-AL$7))/365,0))</f>
        <v>0</v>
      </c>
      <c r="AN617" s="4">
        <f>IF($F617=0,($D617-SUM($U617:AM617))*$E617*(IF(AM617&lt;1,IF(MIN(AN$7,$F617)&gt;$C617,MIN(AN$7,$F617)-$C617+1,0),MIN(AN$7,$F617)-AM$7))/365,IF($F617&gt;AM$7,($D617-SUM($U617:AM617))*$E617*(IF(AM617&lt;1,IF(MIN(AN$7,$F617)&gt;$C617,MIN(AN$7,$F617)-$C617+1,0),MIN(AN$7,$F617)-AM$7))/365,0))</f>
        <v>0</v>
      </c>
      <c r="AO617" s="4">
        <f>IF($F617=0,($D617-SUM($U617:AN617))*$E617*(IF(AN617&lt;1,IF(MIN(AO$7,$F617)&gt;$C617,MIN(AO$7,$F617)-$C617+1,0),MIN(AO$7,$F617)-AN$7))/365,IF($F617&gt;AN$7,($D617-SUM($U617:AN617))*$E617*(IF(AN617&lt;1,IF(MIN(AO$7,$F617)&gt;$C617,MIN(AO$7,$F617)-$C617+1,0),MIN(AO$7,$F617)-AN$7))/365,0))</f>
        <v>0</v>
      </c>
      <c r="AP617" s="4">
        <f>IF($F617=0,($D617-SUM($U617:AO617))*$E617*(IF(AO617&lt;1,IF(MIN(AP$7,$F617)&gt;$C617,MIN(AP$7,$F617)-$C617+1,0),MIN(AP$7,$F617)-AO$7))/365,IF($F617&gt;AO$7,($D617-SUM($U617:AO617))*$E617*(IF(AO617&lt;1,IF(MIN(AP$7,$F617)&gt;$C617,MIN(AP$7,$F617)-$C617+1,0),MIN(AP$7,$F617)-AO$7))/365,0))</f>
        <v>0</v>
      </c>
      <c r="AQ617" s="4">
        <f>IF($F617=0,($D617-SUM($U617:AP617))*$E617*(IF(AP617&lt;1,IF(MIN(AQ$7,$F617)&gt;$C617,MIN(AQ$7,$F617)-$C617+1,0),MIN(AQ$7,$F617)-AP$7))/365,IF($F617&gt;AP$7,($D617-SUM($U617:AP617))*$E617*(IF(AP617&lt;1,IF(MIN(AQ$7,$F617)&gt;$C617,MIN(AQ$7,$F617)-$C617+1,0),MIN(AQ$7,$F617)-AP$7))/365,0))</f>
        <v>0</v>
      </c>
      <c r="AR617" s="4">
        <f>IF($F617=0,($D617-SUM($U617:AQ617))*$E617*(IF(AQ617&lt;1,IF(MIN(AR$7,$F617)&gt;$C617,MIN(AR$7,$F617)-$C617+1,0),MIN(AR$7,$F617)-AQ$7))/365,IF($F617&gt;AQ$7,($D617-SUM($U617:AQ617))*$E617*(IF(AQ617&lt;1,IF(MIN(AR$7,$F617)&gt;$C617,MIN(AR$7,$F617)-$C617+1,0),MIN(AR$7,$F617)-AQ$7))/365,0))</f>
        <v>0</v>
      </c>
      <c r="AS617" s="4">
        <f>IF($F617=0,($D617-SUM($U617:AR617))*$E617*(IF(AR617&lt;1,IF(MIN(AS$7,$F617)&gt;$C617,MIN(AS$7,$F617)-$C617+1,0),MIN(AS$7,$F617)-AR$7))/365,IF($F617&gt;AR$7,($D617-SUM($U617:AR617))*$E617*(IF(AR617&lt;1,IF(MIN(AS$7,$F617)&gt;$C617,MIN(AS$7,$F617)-$C617+1,0),MIN(AS$7,$F617)-AR$7))/365,0))</f>
        <v>0</v>
      </c>
    </row>
    <row r="618" spans="1:45">
      <c r="A618" s="15"/>
      <c r="B618" s="17"/>
      <c r="C618" s="16"/>
      <c r="D618" s="15"/>
      <c r="E618" s="11"/>
      <c r="F618" s="16"/>
      <c r="G618" s="15"/>
      <c r="H618" s="14"/>
      <c r="I618" s="5"/>
      <c r="J618" s="13">
        <f>SUM(U618:AS618)</f>
        <v>0</v>
      </c>
      <c r="K618" s="13">
        <f>IF(F618=0,D618-J618,IF(F618&lt;41730,0,D618-J618))</f>
        <v>0</v>
      </c>
      <c r="L618" s="12">
        <f>IF(K618=0,0,IF(G618-((L$7-C618)/365)&lt;0,0,G618-((L$7-C618)/365)))</f>
        <v>0</v>
      </c>
      <c r="M618" s="4">
        <f>IF(K618=0,0,D618*H618)</f>
        <v>0</v>
      </c>
      <c r="N618" s="11">
        <f>IFERROR((1-(M618/K618)^(1/L618)),0)</f>
        <v>0</v>
      </c>
      <c r="O618" s="10">
        <f>IF(F618&gt;41730,IF(F618&gt;41730,(F618-41730)/365,IF(K618=0,0,IF(G618-((L$7-C618)/365)&lt;0,0,G618-((L$7-C618)/365)))),1)</f>
        <v>1</v>
      </c>
      <c r="P618" s="9">
        <f>IF(K618&lt;M618,0,IF(L618=0,K618-M618,K618*N618*O618))</f>
        <v>0</v>
      </c>
      <c r="Q618" s="19">
        <f>IF(F618&gt;41730,D618,0)</f>
        <v>0</v>
      </c>
      <c r="R618" s="18">
        <f>IF(F618&gt;41730,J618+P618,0)</f>
        <v>0</v>
      </c>
      <c r="S618" s="9">
        <f>IF(F618&gt;0,0,K618-P618)</f>
        <v>0</v>
      </c>
      <c r="T618" s="5"/>
      <c r="U618" s="4">
        <f>D618*E618*(IF(U$7&gt;$C618,U$7-$C618+1,0))/365</f>
        <v>0</v>
      </c>
      <c r="V618" s="4">
        <f>($D618-U618)*$E618*(IF(U618&lt;1,IF(V$7&gt;$C618,V$7-$C618+1,0),V$7-U$7))/365</f>
        <v>0</v>
      </c>
      <c r="W618" s="4">
        <f>IF($F618=0,($D618-SUM($U618:V618))*$E618*(IF(V618&lt;1,IF(MIN(W$7,$F618)&gt;$C618,MIN(W$7,$F618)-$C618+1,0),MIN(W$7,$F618)-V$7))/365,IF($F618&gt;V$7,($D618-SUM($U618:V618))*$E618*(IF(V618&lt;1,IF(MIN(W$7,$F618)&gt;$C618,MIN(W$7,$F618)-$C618+1,0),MIN(W$7,$F618)-V$7))/365,0))</f>
        <v>0</v>
      </c>
      <c r="X618" s="4">
        <f>IF($F618=0,($D618-SUM($U618:W618))*$E618*(IF(W618&lt;1,IF(MIN(X$7,$F618)&gt;$C618,MIN(X$7,$F618)-$C618+1,0),MIN(X$7,$F618)-W$7))/365,IF($F618&gt;W$7,($D618-SUM($U618:W618))*$E618*(IF(W618&lt;1,IF(MIN(X$7,$F618)&gt;$C618,MIN(X$7,$F618)-$C618+1,0),MIN(X$7,$F618)-W$7))/365,0))</f>
        <v>0</v>
      </c>
      <c r="Y618" s="4">
        <f>IF($F618=0,($D618-SUM($U618:X618))*$E618*(IF(X618&lt;1,IF(MIN(Y$7,$F618)&gt;$C618,MIN(Y$7,$F618)-$C618+1,0),MIN(Y$7,$F618)-X$7))/365,IF($F618&gt;X$7,($D618-SUM($U618:X618))*$E618*(IF(X618&lt;1,IF(MIN(Y$7,$F618)&gt;$C618,MIN(Y$7,$F618)-$C618+1,0),MIN(Y$7,$F618)-X$7))/365,0))</f>
        <v>0</v>
      </c>
      <c r="Z618" s="4">
        <f>IF($F618=0,($D618-SUM($U618:Y618))*$E618*(IF(Y618&lt;1,IF(MIN(Z$7,$F618)&gt;$C618,MIN(Z$7,$F618)-$C618+1,0),MIN(Z$7,$F618)-Y$7))/365,IF($F618&gt;Y$7,($D618-SUM($U618:Y618))*$E618*(IF(Y618&lt;1,IF(MIN(Z$7,$F618)&gt;$C618,MIN(Z$7,$F618)-$C618+1,0),MIN(Z$7,$F618)-Y$7))/365,0))</f>
        <v>0</v>
      </c>
      <c r="AA618" s="4">
        <f>IF($F618=0,($D618-SUM($U618:Z618))*$E618*(IF(Z618&lt;1,IF(MIN(AA$7,$F618)&gt;$C618,MIN(AA$7,$F618)-$C618+1,0),MIN(AA$7,$F618)-Z$7))/365,IF($F618&gt;Z$7,($D618-SUM($U618:Z618))*$E618*(IF(Z618&lt;1,IF(MIN(AA$7,$F618)&gt;$C618,MIN(AA$7,$F618)-$C618+1,0),MIN(AA$7,$F618)-Z$7))/365,0))</f>
        <v>0</v>
      </c>
      <c r="AB618" s="4">
        <f>IF($F618=0,($D618-SUM($U618:AA618))*$E618*(IF(AA618&lt;1,IF(MIN(AB$7,$F618)&gt;$C618,MIN(AB$7,$F618)-$C618+1,0),MIN(AB$7,$F618)-AA$7))/365,IF($F618&gt;AA$7,($D618-SUM($U618:AA618))*$E618*(IF(AA618&lt;1,IF(MIN(AB$7,$F618)&gt;$C618,MIN(AB$7,$F618)-$C618+1,0),MIN(AB$7,$F618)-AA$7))/365,0))</f>
        <v>0</v>
      </c>
      <c r="AC618" s="4">
        <f>IF($F618=0,($D618-SUM($U618:AB618))*$E618*(IF(AB618&lt;1,IF(MIN(AC$7,$F618)&gt;$C618,MIN(AC$7,$F618)-$C618+1,0),MIN(AC$7,$F618)-AB$7))/365,IF($F618&gt;AB$7,($D618-SUM($U618:AB618))*$E618*(IF(AB618&lt;1,IF(MIN(AC$7,$F618)&gt;$C618,MIN(AC$7,$F618)-$C618+1,0),MIN(AC$7,$F618)-AB$7))/365,0))</f>
        <v>0</v>
      </c>
      <c r="AD618" s="4">
        <f>IF($F618=0,($D618-SUM($U618:AC618))*$E618*(IF(AC618&lt;1,IF(MIN(AD$7,$F618)&gt;$C618,MIN(AD$7,$F618)-$C618+1,0),MIN(AD$7,$F618)-AC$7))/365,IF($F618&gt;AC$7,($D618-SUM($U618:AC618))*$E618*(IF(AC618&lt;1,IF(MIN(AD$7,$F618)&gt;$C618,MIN(AD$7,$F618)-$C618+1,0),MIN(AD$7,$F618)-AC$7))/365,0))</f>
        <v>0</v>
      </c>
      <c r="AE618" s="4">
        <f>IF($F618=0,($D618-SUM($U618:AD618))*$E618*(IF(AD618&lt;1,IF(MIN(AE$7,$F618)&gt;$C618,MIN(AE$7,$F618)-$C618+1,0),MIN(AE$7,$F618)-AD$7))/365,IF($F618&gt;AD$7,($D618-SUM($U618:AD618))*$E618*(IF(AD618&lt;1,IF(MIN(AE$7,$F618)&gt;$C618,MIN(AE$7,$F618)-$C618+1,0),MIN(AE$7,$F618)-AD$7))/365,0))</f>
        <v>0</v>
      </c>
      <c r="AF618" s="4">
        <f>IF($F618=0,($D618-SUM($U618:AE618))*$E618*(IF(AE618&lt;1,IF(MIN(AF$7,$F618)&gt;$C618,MIN(AF$7,$F618)-$C618+1,0),MIN(AF$7,$F618)-AE$7))/365,IF($F618&gt;AE$7,($D618-SUM($U618:AE618))*$E618*(IF(AE618&lt;1,IF(MIN(AF$7,$F618)&gt;$C618,MIN(AF$7,$F618)-$C618+1,0),MIN(AF$7,$F618)-AE$7))/365,0))</f>
        <v>0</v>
      </c>
      <c r="AG618" s="4">
        <f>IF($F618=0,($D618-SUM($U618:AF618))*$E618*(IF(AF618&lt;1,IF(MIN(AG$7,$F618)&gt;$C618,MIN(AG$7,$F618)-$C618+1,0),MIN(AG$7,$F618)-AF$7))/365,IF($F618&gt;AF$7,($D618-SUM($U618:AF618))*$E618*(IF(AF618&lt;1,IF(MIN(AG$7,$F618)&gt;$C618,MIN(AG$7,$F618)-$C618+1,0),MIN(AG$7,$F618)-AF$7))/365,0))</f>
        <v>0</v>
      </c>
      <c r="AH618" s="4">
        <f>IF($F618=0,($D618-SUM($U618:AG618))*$E618*(IF(AG618&lt;1,IF(MIN(AH$7,$F618)&gt;$C618,MIN(AH$7,$F618)-$C618+1,0),MIN(AH$7,$F618)-AG$7))/365,IF($F618&gt;AG$7,($D618-SUM($U618:AG618))*$E618*(IF(AG618&lt;1,IF(MIN(AH$7,$F618)&gt;$C618,MIN(AH$7,$F618)-$C618+1,0),MIN(AH$7,$F618)-AG$7))/365,0))</f>
        <v>0</v>
      </c>
      <c r="AI618" s="4">
        <f>IF($F618=0,($D618-SUM($U618:AH618))*$E618*(IF(AH618&lt;1,IF(MIN(AI$7,$F618)&gt;$C618,MIN(AI$7,$F618)-$C618+1,0),MIN(AI$7,$F618)-AH$7))/365,IF($F618&gt;AH$7,($D618-SUM($U618:AH618))*$E618*(IF(AH618&lt;1,IF(MIN(AI$7,$F618)&gt;$C618,MIN(AI$7,$F618)-$C618+1,0),MIN(AI$7,$F618)-AH$7))/365,0))</f>
        <v>0</v>
      </c>
      <c r="AJ618" s="4">
        <f>IF($F618=0,($D618-SUM($U618:AI618))*$E618*(IF(AI618&lt;1,IF(MIN(AJ$7,$F618)&gt;$C618,MIN(AJ$7,$F618)-$C618+1,0),MIN(AJ$7,$F618)-AI$7))/365,IF($F618&gt;AI$7,($D618-SUM($U618:AI618))*$E618*(IF(AI618&lt;1,IF(MIN(AJ$7,$F618)&gt;$C618,MIN(AJ$7,$F618)-$C618+1,0),MIN(AJ$7,$F618)-AI$7))/365,0))</f>
        <v>0</v>
      </c>
      <c r="AK618" s="4">
        <f>IF($F618=0,($D618-SUM($U618:AJ618))*$E618*(IF(AJ618&lt;1,IF(MIN(AK$7,$F618)&gt;$C618,MIN(AK$7,$F618)-$C618+1,0),MIN(AK$7,$F618)-AJ$7))/365,IF($F618&gt;AJ$7,($D618-SUM($U618:AJ618))*$E618*(IF(AJ618&lt;1,IF(MIN(AK$7,$F618)&gt;$C618,MIN(AK$7,$F618)-$C618+1,0),MIN(AK$7,$F618)-AJ$7))/365,0))</f>
        <v>0</v>
      </c>
      <c r="AL618" s="4">
        <f>IF($F618=0,($D618-SUM($U618:AK618))*$E618*(IF(AK618&lt;1,IF(MIN(AL$7,$F618)&gt;$C618,MIN(AL$7,$F618)-$C618+1,0),MIN(AL$7,$F618)-AK$7))/365,IF($F618&gt;AK$7,($D618-SUM($U618:AK618))*$E618*(IF(AK618&lt;1,IF(MIN(AL$7,$F618)&gt;$C618,MIN(AL$7,$F618)-$C618+1,0),MIN(AL$7,$F618)-AK$7))/365,0))</f>
        <v>0</v>
      </c>
      <c r="AM618" s="4">
        <f>IF($F618=0,($D618-SUM($U618:AL618))*$E618*(IF(AL618&lt;1,IF(MIN(AM$7,$F618)&gt;$C618,MIN(AM$7,$F618)-$C618+1,0),MIN(AM$7,$F618)-AL$7))/365,IF($F618&gt;AL$7,($D618-SUM($U618:AL618))*$E618*(IF(AL618&lt;1,IF(MIN(AM$7,$F618)&gt;$C618,MIN(AM$7,$F618)-$C618+1,0),MIN(AM$7,$F618)-AL$7))/365,0))</f>
        <v>0</v>
      </c>
      <c r="AN618" s="4">
        <f>IF($F618=0,($D618-SUM($U618:AM618))*$E618*(IF(AM618&lt;1,IF(MIN(AN$7,$F618)&gt;$C618,MIN(AN$7,$F618)-$C618+1,0),MIN(AN$7,$F618)-AM$7))/365,IF($F618&gt;AM$7,($D618-SUM($U618:AM618))*$E618*(IF(AM618&lt;1,IF(MIN(AN$7,$F618)&gt;$C618,MIN(AN$7,$F618)-$C618+1,0),MIN(AN$7,$F618)-AM$7))/365,0))</f>
        <v>0</v>
      </c>
      <c r="AO618" s="4">
        <f>IF($F618=0,($D618-SUM($U618:AN618))*$E618*(IF(AN618&lt;1,IF(MIN(AO$7,$F618)&gt;$C618,MIN(AO$7,$F618)-$C618+1,0),MIN(AO$7,$F618)-AN$7))/365,IF($F618&gt;AN$7,($D618-SUM($U618:AN618))*$E618*(IF(AN618&lt;1,IF(MIN(AO$7,$F618)&gt;$C618,MIN(AO$7,$F618)-$C618+1,0),MIN(AO$7,$F618)-AN$7))/365,0))</f>
        <v>0</v>
      </c>
      <c r="AP618" s="4">
        <f>IF($F618=0,($D618-SUM($U618:AO618))*$E618*(IF(AO618&lt;1,IF(MIN(AP$7,$F618)&gt;$C618,MIN(AP$7,$F618)-$C618+1,0),MIN(AP$7,$F618)-AO$7))/365,IF($F618&gt;AO$7,($D618-SUM($U618:AO618))*$E618*(IF(AO618&lt;1,IF(MIN(AP$7,$F618)&gt;$C618,MIN(AP$7,$F618)-$C618+1,0),MIN(AP$7,$F618)-AO$7))/365,0))</f>
        <v>0</v>
      </c>
      <c r="AQ618" s="4">
        <f>IF($F618=0,($D618-SUM($U618:AP618))*$E618*(IF(AP618&lt;1,IF(MIN(AQ$7,$F618)&gt;$C618,MIN(AQ$7,$F618)-$C618+1,0),MIN(AQ$7,$F618)-AP$7))/365,IF($F618&gt;AP$7,($D618-SUM($U618:AP618))*$E618*(IF(AP618&lt;1,IF(MIN(AQ$7,$F618)&gt;$C618,MIN(AQ$7,$F618)-$C618+1,0),MIN(AQ$7,$F618)-AP$7))/365,0))</f>
        <v>0</v>
      </c>
      <c r="AR618" s="4">
        <f>IF($F618=0,($D618-SUM($U618:AQ618))*$E618*(IF(AQ618&lt;1,IF(MIN(AR$7,$F618)&gt;$C618,MIN(AR$7,$F618)-$C618+1,0),MIN(AR$7,$F618)-AQ$7))/365,IF($F618&gt;AQ$7,($D618-SUM($U618:AQ618))*$E618*(IF(AQ618&lt;1,IF(MIN(AR$7,$F618)&gt;$C618,MIN(AR$7,$F618)-$C618+1,0),MIN(AR$7,$F618)-AQ$7))/365,0))</f>
        <v>0</v>
      </c>
      <c r="AS618" s="4">
        <f>IF($F618=0,($D618-SUM($U618:AR618))*$E618*(IF(AR618&lt;1,IF(MIN(AS$7,$F618)&gt;$C618,MIN(AS$7,$F618)-$C618+1,0),MIN(AS$7,$F618)-AR$7))/365,IF($F618&gt;AR$7,($D618-SUM($U618:AR618))*$E618*(IF(AR618&lt;1,IF(MIN(AS$7,$F618)&gt;$C618,MIN(AS$7,$F618)-$C618+1,0),MIN(AS$7,$F618)-AR$7))/365,0))</f>
        <v>0</v>
      </c>
    </row>
    <row r="619" spans="1:45">
      <c r="A619" s="15"/>
      <c r="B619" s="17"/>
      <c r="C619" s="16"/>
      <c r="D619" s="15"/>
      <c r="E619" s="11"/>
      <c r="F619" s="16"/>
      <c r="G619" s="15"/>
      <c r="H619" s="14"/>
      <c r="I619" s="5"/>
      <c r="J619" s="13">
        <f>SUM(U619:AS619)</f>
        <v>0</v>
      </c>
      <c r="K619" s="13">
        <f>IF(F619=0,D619-J619,IF(F619&lt;41730,0,D619-J619))</f>
        <v>0</v>
      </c>
      <c r="L619" s="12">
        <f>IF(K619=0,0,IF(G619-((L$7-C619)/365)&lt;0,0,G619-((L$7-C619)/365)))</f>
        <v>0</v>
      </c>
      <c r="M619" s="4">
        <f>IF(K619=0,0,D619*H619)</f>
        <v>0</v>
      </c>
      <c r="N619" s="11">
        <f>IFERROR((1-(M619/K619)^(1/L619)),0)</f>
        <v>0</v>
      </c>
      <c r="O619" s="10">
        <f>IF(F619&gt;41730,IF(F619&gt;41730,(F619-41730)/365,IF(K619=0,0,IF(G619-((L$7-C619)/365)&lt;0,0,G619-((L$7-C619)/365)))),1)</f>
        <v>1</v>
      </c>
      <c r="P619" s="9">
        <f>IF(K619&lt;M619,0,IF(L619=0,K619-M619,K619*N619*O619))</f>
        <v>0</v>
      </c>
      <c r="Q619" s="19">
        <f>IF(F619&gt;41730,D619,0)</f>
        <v>0</v>
      </c>
      <c r="R619" s="18">
        <f>IF(F619&gt;41730,J619+P619,0)</f>
        <v>0</v>
      </c>
      <c r="S619" s="9">
        <f>IF(F619&gt;0,0,K619-P619)</f>
        <v>0</v>
      </c>
      <c r="T619" s="5"/>
      <c r="U619" s="4">
        <f>D619*E619*(IF(U$7&gt;$C619,U$7-$C619+1,0))/365</f>
        <v>0</v>
      </c>
      <c r="V619" s="4">
        <f>($D619-U619)*$E619*(IF(U619&lt;1,IF(V$7&gt;$C619,V$7-$C619+1,0),V$7-U$7))/365</f>
        <v>0</v>
      </c>
      <c r="W619" s="4">
        <f>IF($F619=0,($D619-SUM($U619:V619))*$E619*(IF(V619&lt;1,IF(MIN(W$7,$F619)&gt;$C619,MIN(W$7,$F619)-$C619+1,0),MIN(W$7,$F619)-V$7))/365,IF($F619&gt;V$7,($D619-SUM($U619:V619))*$E619*(IF(V619&lt;1,IF(MIN(W$7,$F619)&gt;$C619,MIN(W$7,$F619)-$C619+1,0),MIN(W$7,$F619)-V$7))/365,0))</f>
        <v>0</v>
      </c>
      <c r="X619" s="4">
        <f>IF($F619=0,($D619-SUM($U619:W619))*$E619*(IF(W619&lt;1,IF(MIN(X$7,$F619)&gt;$C619,MIN(X$7,$F619)-$C619+1,0),MIN(X$7,$F619)-W$7))/365,IF($F619&gt;W$7,($D619-SUM($U619:W619))*$E619*(IF(W619&lt;1,IF(MIN(X$7,$F619)&gt;$C619,MIN(X$7,$F619)-$C619+1,0),MIN(X$7,$F619)-W$7))/365,0))</f>
        <v>0</v>
      </c>
      <c r="Y619" s="4">
        <f>IF($F619=0,($D619-SUM($U619:X619))*$E619*(IF(X619&lt;1,IF(MIN(Y$7,$F619)&gt;$C619,MIN(Y$7,$F619)-$C619+1,0),MIN(Y$7,$F619)-X$7))/365,IF($F619&gt;X$7,($D619-SUM($U619:X619))*$E619*(IF(X619&lt;1,IF(MIN(Y$7,$F619)&gt;$C619,MIN(Y$7,$F619)-$C619+1,0),MIN(Y$7,$F619)-X$7))/365,0))</f>
        <v>0</v>
      </c>
      <c r="Z619" s="4">
        <f>IF($F619=0,($D619-SUM($U619:Y619))*$E619*(IF(Y619&lt;1,IF(MIN(Z$7,$F619)&gt;$C619,MIN(Z$7,$F619)-$C619+1,0),MIN(Z$7,$F619)-Y$7))/365,IF($F619&gt;Y$7,($D619-SUM($U619:Y619))*$E619*(IF(Y619&lt;1,IF(MIN(Z$7,$F619)&gt;$C619,MIN(Z$7,$F619)-$C619+1,0),MIN(Z$7,$F619)-Y$7))/365,0))</f>
        <v>0</v>
      </c>
      <c r="AA619" s="4">
        <f>IF($F619=0,($D619-SUM($U619:Z619))*$E619*(IF(Z619&lt;1,IF(MIN(AA$7,$F619)&gt;$C619,MIN(AA$7,$F619)-$C619+1,0),MIN(AA$7,$F619)-Z$7))/365,IF($F619&gt;Z$7,($D619-SUM($U619:Z619))*$E619*(IF(Z619&lt;1,IF(MIN(AA$7,$F619)&gt;$C619,MIN(AA$7,$F619)-$C619+1,0),MIN(AA$7,$F619)-Z$7))/365,0))</f>
        <v>0</v>
      </c>
      <c r="AB619" s="4">
        <f>IF($F619=0,($D619-SUM($U619:AA619))*$E619*(IF(AA619&lt;1,IF(MIN(AB$7,$F619)&gt;$C619,MIN(AB$7,$F619)-$C619+1,0),MIN(AB$7,$F619)-AA$7))/365,IF($F619&gt;AA$7,($D619-SUM($U619:AA619))*$E619*(IF(AA619&lt;1,IF(MIN(AB$7,$F619)&gt;$C619,MIN(AB$7,$F619)-$C619+1,0),MIN(AB$7,$F619)-AA$7))/365,0))</f>
        <v>0</v>
      </c>
      <c r="AC619" s="4">
        <f>IF($F619=0,($D619-SUM($U619:AB619))*$E619*(IF(AB619&lt;1,IF(MIN(AC$7,$F619)&gt;$C619,MIN(AC$7,$F619)-$C619+1,0),MIN(AC$7,$F619)-AB$7))/365,IF($F619&gt;AB$7,($D619-SUM($U619:AB619))*$E619*(IF(AB619&lt;1,IF(MIN(AC$7,$F619)&gt;$C619,MIN(AC$7,$F619)-$C619+1,0),MIN(AC$7,$F619)-AB$7))/365,0))</f>
        <v>0</v>
      </c>
      <c r="AD619" s="4">
        <f>IF($F619=0,($D619-SUM($U619:AC619))*$E619*(IF(AC619&lt;1,IF(MIN(AD$7,$F619)&gt;$C619,MIN(AD$7,$F619)-$C619+1,0),MIN(AD$7,$F619)-AC$7))/365,IF($F619&gt;AC$7,($D619-SUM($U619:AC619))*$E619*(IF(AC619&lt;1,IF(MIN(AD$7,$F619)&gt;$C619,MIN(AD$7,$F619)-$C619+1,0),MIN(AD$7,$F619)-AC$7))/365,0))</f>
        <v>0</v>
      </c>
      <c r="AE619" s="4">
        <f>IF($F619=0,($D619-SUM($U619:AD619))*$E619*(IF(AD619&lt;1,IF(MIN(AE$7,$F619)&gt;$C619,MIN(AE$7,$F619)-$C619+1,0),MIN(AE$7,$F619)-AD$7))/365,IF($F619&gt;AD$7,($D619-SUM($U619:AD619))*$E619*(IF(AD619&lt;1,IF(MIN(AE$7,$F619)&gt;$C619,MIN(AE$7,$F619)-$C619+1,0),MIN(AE$7,$F619)-AD$7))/365,0))</f>
        <v>0</v>
      </c>
      <c r="AF619" s="4">
        <f>IF($F619=0,($D619-SUM($U619:AE619))*$E619*(IF(AE619&lt;1,IF(MIN(AF$7,$F619)&gt;$C619,MIN(AF$7,$F619)-$C619+1,0),MIN(AF$7,$F619)-AE$7))/365,IF($F619&gt;AE$7,($D619-SUM($U619:AE619))*$E619*(IF(AE619&lt;1,IF(MIN(AF$7,$F619)&gt;$C619,MIN(AF$7,$F619)-$C619+1,0),MIN(AF$7,$F619)-AE$7))/365,0))</f>
        <v>0</v>
      </c>
      <c r="AG619" s="4">
        <f>IF($F619=0,($D619-SUM($U619:AF619))*$E619*(IF(AF619&lt;1,IF(MIN(AG$7,$F619)&gt;$C619,MIN(AG$7,$F619)-$C619+1,0),MIN(AG$7,$F619)-AF$7))/365,IF($F619&gt;AF$7,($D619-SUM($U619:AF619))*$E619*(IF(AF619&lt;1,IF(MIN(AG$7,$F619)&gt;$C619,MIN(AG$7,$F619)-$C619+1,0),MIN(AG$7,$F619)-AF$7))/365,0))</f>
        <v>0</v>
      </c>
      <c r="AH619" s="4">
        <f>IF($F619=0,($D619-SUM($U619:AG619))*$E619*(IF(AG619&lt;1,IF(MIN(AH$7,$F619)&gt;$C619,MIN(AH$7,$F619)-$C619+1,0),MIN(AH$7,$F619)-AG$7))/365,IF($F619&gt;AG$7,($D619-SUM($U619:AG619))*$E619*(IF(AG619&lt;1,IF(MIN(AH$7,$F619)&gt;$C619,MIN(AH$7,$F619)-$C619+1,0),MIN(AH$7,$F619)-AG$7))/365,0))</f>
        <v>0</v>
      </c>
      <c r="AI619" s="4">
        <f>IF($F619=0,($D619-SUM($U619:AH619))*$E619*(IF(AH619&lt;1,IF(MIN(AI$7,$F619)&gt;$C619,MIN(AI$7,$F619)-$C619+1,0),MIN(AI$7,$F619)-AH$7))/365,IF($F619&gt;AH$7,($D619-SUM($U619:AH619))*$E619*(IF(AH619&lt;1,IF(MIN(AI$7,$F619)&gt;$C619,MIN(AI$7,$F619)-$C619+1,0),MIN(AI$7,$F619)-AH$7))/365,0))</f>
        <v>0</v>
      </c>
      <c r="AJ619" s="4">
        <f>IF($F619=0,($D619-SUM($U619:AI619))*$E619*(IF(AI619&lt;1,IF(MIN(AJ$7,$F619)&gt;$C619,MIN(AJ$7,$F619)-$C619+1,0),MIN(AJ$7,$F619)-AI$7))/365,IF($F619&gt;AI$7,($D619-SUM($U619:AI619))*$E619*(IF(AI619&lt;1,IF(MIN(AJ$7,$F619)&gt;$C619,MIN(AJ$7,$F619)-$C619+1,0),MIN(AJ$7,$F619)-AI$7))/365,0))</f>
        <v>0</v>
      </c>
      <c r="AK619" s="4">
        <f>IF($F619=0,($D619-SUM($U619:AJ619))*$E619*(IF(AJ619&lt;1,IF(MIN(AK$7,$F619)&gt;$C619,MIN(AK$7,$F619)-$C619+1,0),MIN(AK$7,$F619)-AJ$7))/365,IF($F619&gt;AJ$7,($D619-SUM($U619:AJ619))*$E619*(IF(AJ619&lt;1,IF(MIN(AK$7,$F619)&gt;$C619,MIN(AK$7,$F619)-$C619+1,0),MIN(AK$7,$F619)-AJ$7))/365,0))</f>
        <v>0</v>
      </c>
      <c r="AL619" s="4">
        <f>IF($F619=0,($D619-SUM($U619:AK619))*$E619*(IF(AK619&lt;1,IF(MIN(AL$7,$F619)&gt;$C619,MIN(AL$7,$F619)-$C619+1,0),MIN(AL$7,$F619)-AK$7))/365,IF($F619&gt;AK$7,($D619-SUM($U619:AK619))*$E619*(IF(AK619&lt;1,IF(MIN(AL$7,$F619)&gt;$C619,MIN(AL$7,$F619)-$C619+1,0),MIN(AL$7,$F619)-AK$7))/365,0))</f>
        <v>0</v>
      </c>
      <c r="AM619" s="4">
        <f>IF($F619=0,($D619-SUM($U619:AL619))*$E619*(IF(AL619&lt;1,IF(MIN(AM$7,$F619)&gt;$C619,MIN(AM$7,$F619)-$C619+1,0),MIN(AM$7,$F619)-AL$7))/365,IF($F619&gt;AL$7,($D619-SUM($U619:AL619))*$E619*(IF(AL619&lt;1,IF(MIN(AM$7,$F619)&gt;$C619,MIN(AM$7,$F619)-$C619+1,0),MIN(AM$7,$F619)-AL$7))/365,0))</f>
        <v>0</v>
      </c>
      <c r="AN619" s="4">
        <f>IF($F619=0,($D619-SUM($U619:AM619))*$E619*(IF(AM619&lt;1,IF(MIN(AN$7,$F619)&gt;$C619,MIN(AN$7,$F619)-$C619+1,0),MIN(AN$7,$F619)-AM$7))/365,IF($F619&gt;AM$7,($D619-SUM($U619:AM619))*$E619*(IF(AM619&lt;1,IF(MIN(AN$7,$F619)&gt;$C619,MIN(AN$7,$F619)-$C619+1,0),MIN(AN$7,$F619)-AM$7))/365,0))</f>
        <v>0</v>
      </c>
      <c r="AO619" s="4">
        <f>IF($F619=0,($D619-SUM($U619:AN619))*$E619*(IF(AN619&lt;1,IF(MIN(AO$7,$F619)&gt;$C619,MIN(AO$7,$F619)-$C619+1,0),MIN(AO$7,$F619)-AN$7))/365,IF($F619&gt;AN$7,($D619-SUM($U619:AN619))*$E619*(IF(AN619&lt;1,IF(MIN(AO$7,$F619)&gt;$C619,MIN(AO$7,$F619)-$C619+1,0),MIN(AO$7,$F619)-AN$7))/365,0))</f>
        <v>0</v>
      </c>
      <c r="AP619" s="4">
        <f>IF($F619=0,($D619-SUM($U619:AO619))*$E619*(IF(AO619&lt;1,IF(MIN(AP$7,$F619)&gt;$C619,MIN(AP$7,$F619)-$C619+1,0),MIN(AP$7,$F619)-AO$7))/365,IF($F619&gt;AO$7,($D619-SUM($U619:AO619))*$E619*(IF(AO619&lt;1,IF(MIN(AP$7,$F619)&gt;$C619,MIN(AP$7,$F619)-$C619+1,0),MIN(AP$7,$F619)-AO$7))/365,0))</f>
        <v>0</v>
      </c>
      <c r="AQ619" s="4">
        <f>IF($F619=0,($D619-SUM($U619:AP619))*$E619*(IF(AP619&lt;1,IF(MIN(AQ$7,$F619)&gt;$C619,MIN(AQ$7,$F619)-$C619+1,0),MIN(AQ$7,$F619)-AP$7))/365,IF($F619&gt;AP$7,($D619-SUM($U619:AP619))*$E619*(IF(AP619&lt;1,IF(MIN(AQ$7,$F619)&gt;$C619,MIN(AQ$7,$F619)-$C619+1,0),MIN(AQ$7,$F619)-AP$7))/365,0))</f>
        <v>0</v>
      </c>
      <c r="AR619" s="4">
        <f>IF($F619=0,($D619-SUM($U619:AQ619))*$E619*(IF(AQ619&lt;1,IF(MIN(AR$7,$F619)&gt;$C619,MIN(AR$7,$F619)-$C619+1,0),MIN(AR$7,$F619)-AQ$7))/365,IF($F619&gt;AQ$7,($D619-SUM($U619:AQ619))*$E619*(IF(AQ619&lt;1,IF(MIN(AR$7,$F619)&gt;$C619,MIN(AR$7,$F619)-$C619+1,0),MIN(AR$7,$F619)-AQ$7))/365,0))</f>
        <v>0</v>
      </c>
      <c r="AS619" s="4">
        <f>IF($F619=0,($D619-SUM($U619:AR619))*$E619*(IF(AR619&lt;1,IF(MIN(AS$7,$F619)&gt;$C619,MIN(AS$7,$F619)-$C619+1,0),MIN(AS$7,$F619)-AR$7))/365,IF($F619&gt;AR$7,($D619-SUM($U619:AR619))*$E619*(IF(AR619&lt;1,IF(MIN(AS$7,$F619)&gt;$C619,MIN(AS$7,$F619)-$C619+1,0),MIN(AS$7,$F619)-AR$7))/365,0))</f>
        <v>0</v>
      </c>
    </row>
    <row r="620" spans="1:45">
      <c r="A620" s="15"/>
      <c r="B620" s="17"/>
      <c r="C620" s="16"/>
      <c r="D620" s="15"/>
      <c r="E620" s="11"/>
      <c r="F620" s="16"/>
      <c r="G620" s="15"/>
      <c r="H620" s="14"/>
      <c r="I620" s="5"/>
      <c r="J620" s="13">
        <f>SUM(U620:AS620)</f>
        <v>0</v>
      </c>
      <c r="K620" s="13">
        <f>IF(F620=0,D620-J620,IF(F620&lt;41730,0,D620-J620))</f>
        <v>0</v>
      </c>
      <c r="L620" s="12">
        <f>IF(K620=0,0,IF(G620-((L$7-C620)/365)&lt;0,0,G620-((L$7-C620)/365)))</f>
        <v>0</v>
      </c>
      <c r="M620" s="4">
        <f>IF(K620=0,0,D620*H620)</f>
        <v>0</v>
      </c>
      <c r="N620" s="11">
        <f>IFERROR((1-(M620/K620)^(1/L620)),0)</f>
        <v>0</v>
      </c>
      <c r="O620" s="10">
        <f>IF(F620&gt;41730,IF(F620&gt;41730,(F620-41730)/365,IF(K620=0,0,IF(G620-((L$7-C620)/365)&lt;0,0,G620-((L$7-C620)/365)))),1)</f>
        <v>1</v>
      </c>
      <c r="P620" s="9">
        <f>IF(K620&lt;M620,0,IF(L620=0,K620-M620,K620*N620*O620))</f>
        <v>0</v>
      </c>
      <c r="Q620" s="19">
        <f>IF(F620&gt;41730,D620,0)</f>
        <v>0</v>
      </c>
      <c r="R620" s="18">
        <f>IF(F620&gt;41730,J620+P620,0)</f>
        <v>0</v>
      </c>
      <c r="S620" s="9">
        <f>IF(F620&gt;0,0,K620-P620)</f>
        <v>0</v>
      </c>
      <c r="T620" s="5"/>
      <c r="U620" s="4">
        <f>D620*E620*(IF(U$7&gt;$C620,U$7-$C620+1,0))/365</f>
        <v>0</v>
      </c>
      <c r="V620" s="4">
        <f>($D620-U620)*$E620*(IF(U620&lt;1,IF(V$7&gt;$C620,V$7-$C620+1,0),V$7-U$7))/365</f>
        <v>0</v>
      </c>
      <c r="W620" s="4">
        <f>IF($F620=0,($D620-SUM($U620:V620))*$E620*(IF(V620&lt;1,IF(MIN(W$7,$F620)&gt;$C620,MIN(W$7,$F620)-$C620+1,0),MIN(W$7,$F620)-V$7))/365,IF($F620&gt;V$7,($D620-SUM($U620:V620))*$E620*(IF(V620&lt;1,IF(MIN(W$7,$F620)&gt;$C620,MIN(W$7,$F620)-$C620+1,0),MIN(W$7,$F620)-V$7))/365,0))</f>
        <v>0</v>
      </c>
      <c r="X620" s="4">
        <f>IF($F620=0,($D620-SUM($U620:W620))*$E620*(IF(W620&lt;1,IF(MIN(X$7,$F620)&gt;$C620,MIN(X$7,$F620)-$C620+1,0),MIN(X$7,$F620)-W$7))/365,IF($F620&gt;W$7,($D620-SUM($U620:W620))*$E620*(IF(W620&lt;1,IF(MIN(X$7,$F620)&gt;$C620,MIN(X$7,$F620)-$C620+1,0),MIN(X$7,$F620)-W$7))/365,0))</f>
        <v>0</v>
      </c>
      <c r="Y620" s="4">
        <f>IF($F620=0,($D620-SUM($U620:X620))*$E620*(IF(X620&lt;1,IF(MIN(Y$7,$F620)&gt;$C620,MIN(Y$7,$F620)-$C620+1,0),MIN(Y$7,$F620)-X$7))/365,IF($F620&gt;X$7,($D620-SUM($U620:X620))*$E620*(IF(X620&lt;1,IF(MIN(Y$7,$F620)&gt;$C620,MIN(Y$7,$F620)-$C620+1,0),MIN(Y$7,$F620)-X$7))/365,0))</f>
        <v>0</v>
      </c>
      <c r="Z620" s="4">
        <f>IF($F620=0,($D620-SUM($U620:Y620))*$E620*(IF(Y620&lt;1,IF(MIN(Z$7,$F620)&gt;$C620,MIN(Z$7,$F620)-$C620+1,0),MIN(Z$7,$F620)-Y$7))/365,IF($F620&gt;Y$7,($D620-SUM($U620:Y620))*$E620*(IF(Y620&lt;1,IF(MIN(Z$7,$F620)&gt;$C620,MIN(Z$7,$F620)-$C620+1,0),MIN(Z$7,$F620)-Y$7))/365,0))</f>
        <v>0</v>
      </c>
      <c r="AA620" s="4">
        <f>IF($F620=0,($D620-SUM($U620:Z620))*$E620*(IF(Z620&lt;1,IF(MIN(AA$7,$F620)&gt;$C620,MIN(AA$7,$F620)-$C620+1,0),MIN(AA$7,$F620)-Z$7))/365,IF($F620&gt;Z$7,($D620-SUM($U620:Z620))*$E620*(IF(Z620&lt;1,IF(MIN(AA$7,$F620)&gt;$C620,MIN(AA$7,$F620)-$C620+1,0),MIN(AA$7,$F620)-Z$7))/365,0))</f>
        <v>0</v>
      </c>
      <c r="AB620" s="4">
        <f>IF($F620=0,($D620-SUM($U620:AA620))*$E620*(IF(AA620&lt;1,IF(MIN(AB$7,$F620)&gt;$C620,MIN(AB$7,$F620)-$C620+1,0),MIN(AB$7,$F620)-AA$7))/365,IF($F620&gt;AA$7,($D620-SUM($U620:AA620))*$E620*(IF(AA620&lt;1,IF(MIN(AB$7,$F620)&gt;$C620,MIN(AB$7,$F620)-$C620+1,0),MIN(AB$7,$F620)-AA$7))/365,0))</f>
        <v>0</v>
      </c>
      <c r="AC620" s="4">
        <f>IF($F620=0,($D620-SUM($U620:AB620))*$E620*(IF(AB620&lt;1,IF(MIN(AC$7,$F620)&gt;$C620,MIN(AC$7,$F620)-$C620+1,0),MIN(AC$7,$F620)-AB$7))/365,IF($F620&gt;AB$7,($D620-SUM($U620:AB620))*$E620*(IF(AB620&lt;1,IF(MIN(AC$7,$F620)&gt;$C620,MIN(AC$7,$F620)-$C620+1,0),MIN(AC$7,$F620)-AB$7))/365,0))</f>
        <v>0</v>
      </c>
      <c r="AD620" s="4">
        <f>IF($F620=0,($D620-SUM($U620:AC620))*$E620*(IF(AC620&lt;1,IF(MIN(AD$7,$F620)&gt;$C620,MIN(AD$7,$F620)-$C620+1,0),MIN(AD$7,$F620)-AC$7))/365,IF($F620&gt;AC$7,($D620-SUM($U620:AC620))*$E620*(IF(AC620&lt;1,IF(MIN(AD$7,$F620)&gt;$C620,MIN(AD$7,$F620)-$C620+1,0),MIN(AD$7,$F620)-AC$7))/365,0))</f>
        <v>0</v>
      </c>
      <c r="AE620" s="4">
        <f>IF($F620=0,($D620-SUM($U620:AD620))*$E620*(IF(AD620&lt;1,IF(MIN(AE$7,$F620)&gt;$C620,MIN(AE$7,$F620)-$C620+1,0),MIN(AE$7,$F620)-AD$7))/365,IF($F620&gt;AD$7,($D620-SUM($U620:AD620))*$E620*(IF(AD620&lt;1,IF(MIN(AE$7,$F620)&gt;$C620,MIN(AE$7,$F620)-$C620+1,0),MIN(AE$7,$F620)-AD$7))/365,0))</f>
        <v>0</v>
      </c>
      <c r="AF620" s="4">
        <f>IF($F620=0,($D620-SUM($U620:AE620))*$E620*(IF(AE620&lt;1,IF(MIN(AF$7,$F620)&gt;$C620,MIN(AF$7,$F620)-$C620+1,0),MIN(AF$7,$F620)-AE$7))/365,IF($F620&gt;AE$7,($D620-SUM($U620:AE620))*$E620*(IF(AE620&lt;1,IF(MIN(AF$7,$F620)&gt;$C620,MIN(AF$7,$F620)-$C620+1,0),MIN(AF$7,$F620)-AE$7))/365,0))</f>
        <v>0</v>
      </c>
      <c r="AG620" s="4">
        <f>IF($F620=0,($D620-SUM($U620:AF620))*$E620*(IF(AF620&lt;1,IF(MIN(AG$7,$F620)&gt;$C620,MIN(AG$7,$F620)-$C620+1,0),MIN(AG$7,$F620)-AF$7))/365,IF($F620&gt;AF$7,($D620-SUM($U620:AF620))*$E620*(IF(AF620&lt;1,IF(MIN(AG$7,$F620)&gt;$C620,MIN(AG$7,$F620)-$C620+1,0),MIN(AG$7,$F620)-AF$7))/365,0))</f>
        <v>0</v>
      </c>
      <c r="AH620" s="4">
        <f>IF($F620=0,($D620-SUM($U620:AG620))*$E620*(IF(AG620&lt;1,IF(MIN(AH$7,$F620)&gt;$C620,MIN(AH$7,$F620)-$C620+1,0),MIN(AH$7,$F620)-AG$7))/365,IF($F620&gt;AG$7,($D620-SUM($U620:AG620))*$E620*(IF(AG620&lt;1,IF(MIN(AH$7,$F620)&gt;$C620,MIN(AH$7,$F620)-$C620+1,0),MIN(AH$7,$F620)-AG$7))/365,0))</f>
        <v>0</v>
      </c>
      <c r="AI620" s="4">
        <f>IF($F620=0,($D620-SUM($U620:AH620))*$E620*(IF(AH620&lt;1,IF(MIN(AI$7,$F620)&gt;$C620,MIN(AI$7,$F620)-$C620+1,0),MIN(AI$7,$F620)-AH$7))/365,IF($F620&gt;AH$7,($D620-SUM($U620:AH620))*$E620*(IF(AH620&lt;1,IF(MIN(AI$7,$F620)&gt;$C620,MIN(AI$7,$F620)-$C620+1,0),MIN(AI$7,$F620)-AH$7))/365,0))</f>
        <v>0</v>
      </c>
      <c r="AJ620" s="4">
        <f>IF($F620=0,($D620-SUM($U620:AI620))*$E620*(IF(AI620&lt;1,IF(MIN(AJ$7,$F620)&gt;$C620,MIN(AJ$7,$F620)-$C620+1,0),MIN(AJ$7,$F620)-AI$7))/365,IF($F620&gt;AI$7,($D620-SUM($U620:AI620))*$E620*(IF(AI620&lt;1,IF(MIN(AJ$7,$F620)&gt;$C620,MIN(AJ$7,$F620)-$C620+1,0),MIN(AJ$7,$F620)-AI$7))/365,0))</f>
        <v>0</v>
      </c>
      <c r="AK620" s="4">
        <f>IF($F620=0,($D620-SUM($U620:AJ620))*$E620*(IF(AJ620&lt;1,IF(MIN(AK$7,$F620)&gt;$C620,MIN(AK$7,$F620)-$C620+1,0),MIN(AK$7,$F620)-AJ$7))/365,IF($F620&gt;AJ$7,($D620-SUM($U620:AJ620))*$E620*(IF(AJ620&lt;1,IF(MIN(AK$7,$F620)&gt;$C620,MIN(AK$7,$F620)-$C620+1,0),MIN(AK$7,$F620)-AJ$7))/365,0))</f>
        <v>0</v>
      </c>
      <c r="AL620" s="4">
        <f>IF($F620=0,($D620-SUM($U620:AK620))*$E620*(IF(AK620&lt;1,IF(MIN(AL$7,$F620)&gt;$C620,MIN(AL$7,$F620)-$C620+1,0),MIN(AL$7,$F620)-AK$7))/365,IF($F620&gt;AK$7,($D620-SUM($U620:AK620))*$E620*(IF(AK620&lt;1,IF(MIN(AL$7,$F620)&gt;$C620,MIN(AL$7,$F620)-$C620+1,0),MIN(AL$7,$F620)-AK$7))/365,0))</f>
        <v>0</v>
      </c>
      <c r="AM620" s="4">
        <f>IF($F620=0,($D620-SUM($U620:AL620))*$E620*(IF(AL620&lt;1,IF(MIN(AM$7,$F620)&gt;$C620,MIN(AM$7,$F620)-$C620+1,0),MIN(AM$7,$F620)-AL$7))/365,IF($F620&gt;AL$7,($D620-SUM($U620:AL620))*$E620*(IF(AL620&lt;1,IF(MIN(AM$7,$F620)&gt;$C620,MIN(AM$7,$F620)-$C620+1,0),MIN(AM$7,$F620)-AL$7))/365,0))</f>
        <v>0</v>
      </c>
      <c r="AN620" s="4">
        <f>IF($F620=0,($D620-SUM($U620:AM620))*$E620*(IF(AM620&lt;1,IF(MIN(AN$7,$F620)&gt;$C620,MIN(AN$7,$F620)-$C620+1,0),MIN(AN$7,$F620)-AM$7))/365,IF($F620&gt;AM$7,($D620-SUM($U620:AM620))*$E620*(IF(AM620&lt;1,IF(MIN(AN$7,$F620)&gt;$C620,MIN(AN$7,$F620)-$C620+1,0),MIN(AN$7,$F620)-AM$7))/365,0))</f>
        <v>0</v>
      </c>
      <c r="AO620" s="4">
        <f>IF($F620=0,($D620-SUM($U620:AN620))*$E620*(IF(AN620&lt;1,IF(MIN(AO$7,$F620)&gt;$C620,MIN(AO$7,$F620)-$C620+1,0),MIN(AO$7,$F620)-AN$7))/365,IF($F620&gt;AN$7,($D620-SUM($U620:AN620))*$E620*(IF(AN620&lt;1,IF(MIN(AO$7,$F620)&gt;$C620,MIN(AO$7,$F620)-$C620+1,0),MIN(AO$7,$F620)-AN$7))/365,0))</f>
        <v>0</v>
      </c>
      <c r="AP620" s="4">
        <f>IF($F620=0,($D620-SUM($U620:AO620))*$E620*(IF(AO620&lt;1,IF(MIN(AP$7,$F620)&gt;$C620,MIN(AP$7,$F620)-$C620+1,0),MIN(AP$7,$F620)-AO$7))/365,IF($F620&gt;AO$7,($D620-SUM($U620:AO620))*$E620*(IF(AO620&lt;1,IF(MIN(AP$7,$F620)&gt;$C620,MIN(AP$7,$F620)-$C620+1,0),MIN(AP$7,$F620)-AO$7))/365,0))</f>
        <v>0</v>
      </c>
      <c r="AQ620" s="4">
        <f>IF($F620=0,($D620-SUM($U620:AP620))*$E620*(IF(AP620&lt;1,IF(MIN(AQ$7,$F620)&gt;$C620,MIN(AQ$7,$F620)-$C620+1,0),MIN(AQ$7,$F620)-AP$7))/365,IF($F620&gt;AP$7,($D620-SUM($U620:AP620))*$E620*(IF(AP620&lt;1,IF(MIN(AQ$7,$F620)&gt;$C620,MIN(AQ$7,$F620)-$C620+1,0),MIN(AQ$7,$F620)-AP$7))/365,0))</f>
        <v>0</v>
      </c>
      <c r="AR620" s="4">
        <f>IF($F620=0,($D620-SUM($U620:AQ620))*$E620*(IF(AQ620&lt;1,IF(MIN(AR$7,$F620)&gt;$C620,MIN(AR$7,$F620)-$C620+1,0),MIN(AR$7,$F620)-AQ$7))/365,IF($F620&gt;AQ$7,($D620-SUM($U620:AQ620))*$E620*(IF(AQ620&lt;1,IF(MIN(AR$7,$F620)&gt;$C620,MIN(AR$7,$F620)-$C620+1,0),MIN(AR$7,$F620)-AQ$7))/365,0))</f>
        <v>0</v>
      </c>
      <c r="AS620" s="4">
        <f>IF($F620=0,($D620-SUM($U620:AR620))*$E620*(IF(AR620&lt;1,IF(MIN(AS$7,$F620)&gt;$C620,MIN(AS$7,$F620)-$C620+1,0),MIN(AS$7,$F620)-AR$7))/365,IF($F620&gt;AR$7,($D620-SUM($U620:AR620))*$E620*(IF(AR620&lt;1,IF(MIN(AS$7,$F620)&gt;$C620,MIN(AS$7,$F620)-$C620+1,0),MIN(AS$7,$F620)-AR$7))/365,0))</f>
        <v>0</v>
      </c>
    </row>
    <row r="621" spans="1:45">
      <c r="A621" s="15"/>
      <c r="B621" s="17"/>
      <c r="C621" s="16"/>
      <c r="D621" s="15"/>
      <c r="E621" s="11"/>
      <c r="F621" s="16"/>
      <c r="G621" s="15"/>
      <c r="H621" s="14"/>
      <c r="I621" s="5"/>
      <c r="J621" s="13">
        <f>SUM(U621:AS621)</f>
        <v>0</v>
      </c>
      <c r="K621" s="13">
        <f>IF(F621=0,D621-J621,IF(F621&lt;41730,0,D621-J621))</f>
        <v>0</v>
      </c>
      <c r="L621" s="12">
        <f>IF(K621=0,0,IF(G621-((L$7-C621)/365)&lt;0,0,G621-((L$7-C621)/365)))</f>
        <v>0</v>
      </c>
      <c r="M621" s="4">
        <f>IF(K621=0,0,D621*H621)</f>
        <v>0</v>
      </c>
      <c r="N621" s="11">
        <f>IFERROR((1-(M621/K621)^(1/L621)),0)</f>
        <v>0</v>
      </c>
      <c r="O621" s="10">
        <f>IF(F621&gt;41730,IF(F621&gt;41730,(F621-41730)/365,IF(K621=0,0,IF(G621-((L$7-C621)/365)&lt;0,0,G621-((L$7-C621)/365)))),1)</f>
        <v>1</v>
      </c>
      <c r="P621" s="9">
        <f>IF(K621&lt;M621,0,IF(L621=0,K621-M621,K621*N621*O621))</f>
        <v>0</v>
      </c>
      <c r="Q621" s="19">
        <f>IF(F621&gt;41730,D621,0)</f>
        <v>0</v>
      </c>
      <c r="R621" s="18">
        <f>IF(F621&gt;41730,J621+P621,0)</f>
        <v>0</v>
      </c>
      <c r="S621" s="9">
        <f>IF(F621&gt;0,0,K621-P621)</f>
        <v>0</v>
      </c>
      <c r="T621" s="5"/>
      <c r="U621" s="4">
        <f>D621*E621*(IF(U$7&gt;$C621,U$7-$C621+1,0))/365</f>
        <v>0</v>
      </c>
      <c r="V621" s="4">
        <f>($D621-U621)*$E621*(IF(U621&lt;1,IF(V$7&gt;$C621,V$7-$C621+1,0),V$7-U$7))/365</f>
        <v>0</v>
      </c>
      <c r="W621" s="4">
        <f>IF($F621=0,($D621-SUM($U621:V621))*$E621*(IF(V621&lt;1,IF(MIN(W$7,$F621)&gt;$C621,MIN(W$7,$F621)-$C621+1,0),MIN(W$7,$F621)-V$7))/365,IF($F621&gt;V$7,($D621-SUM($U621:V621))*$E621*(IF(V621&lt;1,IF(MIN(W$7,$F621)&gt;$C621,MIN(W$7,$F621)-$C621+1,0),MIN(W$7,$F621)-V$7))/365,0))</f>
        <v>0</v>
      </c>
      <c r="X621" s="4">
        <f>IF($F621=0,($D621-SUM($U621:W621))*$E621*(IF(W621&lt;1,IF(MIN(X$7,$F621)&gt;$C621,MIN(X$7,$F621)-$C621+1,0),MIN(X$7,$F621)-W$7))/365,IF($F621&gt;W$7,($D621-SUM($U621:W621))*$E621*(IF(W621&lt;1,IF(MIN(X$7,$F621)&gt;$C621,MIN(X$7,$F621)-$C621+1,0),MIN(X$7,$F621)-W$7))/365,0))</f>
        <v>0</v>
      </c>
      <c r="Y621" s="4">
        <f>IF($F621=0,($D621-SUM($U621:X621))*$E621*(IF(X621&lt;1,IF(MIN(Y$7,$F621)&gt;$C621,MIN(Y$7,$F621)-$C621+1,0),MIN(Y$7,$F621)-X$7))/365,IF($F621&gt;X$7,($D621-SUM($U621:X621))*$E621*(IF(X621&lt;1,IF(MIN(Y$7,$F621)&gt;$C621,MIN(Y$7,$F621)-$C621+1,0),MIN(Y$7,$F621)-X$7))/365,0))</f>
        <v>0</v>
      </c>
      <c r="Z621" s="4">
        <f>IF($F621=0,($D621-SUM($U621:Y621))*$E621*(IF(Y621&lt;1,IF(MIN(Z$7,$F621)&gt;$C621,MIN(Z$7,$F621)-$C621+1,0),MIN(Z$7,$F621)-Y$7))/365,IF($F621&gt;Y$7,($D621-SUM($U621:Y621))*$E621*(IF(Y621&lt;1,IF(MIN(Z$7,$F621)&gt;$C621,MIN(Z$7,$F621)-$C621+1,0),MIN(Z$7,$F621)-Y$7))/365,0))</f>
        <v>0</v>
      </c>
      <c r="AA621" s="4">
        <f>IF($F621=0,($D621-SUM($U621:Z621))*$E621*(IF(Z621&lt;1,IF(MIN(AA$7,$F621)&gt;$C621,MIN(AA$7,$F621)-$C621+1,0),MIN(AA$7,$F621)-Z$7))/365,IF($F621&gt;Z$7,($D621-SUM($U621:Z621))*$E621*(IF(Z621&lt;1,IF(MIN(AA$7,$F621)&gt;$C621,MIN(AA$7,$F621)-$C621+1,0),MIN(AA$7,$F621)-Z$7))/365,0))</f>
        <v>0</v>
      </c>
      <c r="AB621" s="4">
        <f>IF($F621=0,($D621-SUM($U621:AA621))*$E621*(IF(AA621&lt;1,IF(MIN(AB$7,$F621)&gt;$C621,MIN(AB$7,$F621)-$C621+1,0),MIN(AB$7,$F621)-AA$7))/365,IF($F621&gt;AA$7,($D621-SUM($U621:AA621))*$E621*(IF(AA621&lt;1,IF(MIN(AB$7,$F621)&gt;$C621,MIN(AB$7,$F621)-$C621+1,0),MIN(AB$7,$F621)-AA$7))/365,0))</f>
        <v>0</v>
      </c>
      <c r="AC621" s="4">
        <f>IF($F621=0,($D621-SUM($U621:AB621))*$E621*(IF(AB621&lt;1,IF(MIN(AC$7,$F621)&gt;$C621,MIN(AC$7,$F621)-$C621+1,0),MIN(AC$7,$F621)-AB$7))/365,IF($F621&gt;AB$7,($D621-SUM($U621:AB621))*$E621*(IF(AB621&lt;1,IF(MIN(AC$7,$F621)&gt;$C621,MIN(AC$7,$F621)-$C621+1,0),MIN(AC$7,$F621)-AB$7))/365,0))</f>
        <v>0</v>
      </c>
      <c r="AD621" s="4">
        <f>IF($F621=0,($D621-SUM($U621:AC621))*$E621*(IF(AC621&lt;1,IF(MIN(AD$7,$F621)&gt;$C621,MIN(AD$7,$F621)-$C621+1,0),MIN(AD$7,$F621)-AC$7))/365,IF($F621&gt;AC$7,($D621-SUM($U621:AC621))*$E621*(IF(AC621&lt;1,IF(MIN(AD$7,$F621)&gt;$C621,MIN(AD$7,$F621)-$C621+1,0),MIN(AD$7,$F621)-AC$7))/365,0))</f>
        <v>0</v>
      </c>
      <c r="AE621" s="4">
        <f>IF($F621=0,($D621-SUM($U621:AD621))*$E621*(IF(AD621&lt;1,IF(MIN(AE$7,$F621)&gt;$C621,MIN(AE$7,$F621)-$C621+1,0),MIN(AE$7,$F621)-AD$7))/365,IF($F621&gt;AD$7,($D621-SUM($U621:AD621))*$E621*(IF(AD621&lt;1,IF(MIN(AE$7,$F621)&gt;$C621,MIN(AE$7,$F621)-$C621+1,0),MIN(AE$7,$F621)-AD$7))/365,0))</f>
        <v>0</v>
      </c>
      <c r="AF621" s="4">
        <f>IF($F621=0,($D621-SUM($U621:AE621))*$E621*(IF(AE621&lt;1,IF(MIN(AF$7,$F621)&gt;$C621,MIN(AF$7,$F621)-$C621+1,0),MIN(AF$7,$F621)-AE$7))/365,IF($F621&gt;AE$7,($D621-SUM($U621:AE621))*$E621*(IF(AE621&lt;1,IF(MIN(AF$7,$F621)&gt;$C621,MIN(AF$7,$F621)-$C621+1,0),MIN(AF$7,$F621)-AE$7))/365,0))</f>
        <v>0</v>
      </c>
      <c r="AG621" s="4">
        <f>IF($F621=0,($D621-SUM($U621:AF621))*$E621*(IF(AF621&lt;1,IF(MIN(AG$7,$F621)&gt;$C621,MIN(AG$7,$F621)-$C621+1,0),MIN(AG$7,$F621)-AF$7))/365,IF($F621&gt;AF$7,($D621-SUM($U621:AF621))*$E621*(IF(AF621&lt;1,IF(MIN(AG$7,$F621)&gt;$C621,MIN(AG$7,$F621)-$C621+1,0),MIN(AG$7,$F621)-AF$7))/365,0))</f>
        <v>0</v>
      </c>
      <c r="AH621" s="4">
        <f>IF($F621=0,($D621-SUM($U621:AG621))*$E621*(IF(AG621&lt;1,IF(MIN(AH$7,$F621)&gt;$C621,MIN(AH$7,$F621)-$C621+1,0),MIN(AH$7,$F621)-AG$7))/365,IF($F621&gt;AG$7,($D621-SUM($U621:AG621))*$E621*(IF(AG621&lt;1,IF(MIN(AH$7,$F621)&gt;$C621,MIN(AH$7,$F621)-$C621+1,0),MIN(AH$7,$F621)-AG$7))/365,0))</f>
        <v>0</v>
      </c>
      <c r="AI621" s="4">
        <f>IF($F621=0,($D621-SUM($U621:AH621))*$E621*(IF(AH621&lt;1,IF(MIN(AI$7,$F621)&gt;$C621,MIN(AI$7,$F621)-$C621+1,0),MIN(AI$7,$F621)-AH$7))/365,IF($F621&gt;AH$7,($D621-SUM($U621:AH621))*$E621*(IF(AH621&lt;1,IF(MIN(AI$7,$F621)&gt;$C621,MIN(AI$7,$F621)-$C621+1,0),MIN(AI$7,$F621)-AH$7))/365,0))</f>
        <v>0</v>
      </c>
      <c r="AJ621" s="4">
        <f>IF($F621=0,($D621-SUM($U621:AI621))*$E621*(IF(AI621&lt;1,IF(MIN(AJ$7,$F621)&gt;$C621,MIN(AJ$7,$F621)-$C621+1,0),MIN(AJ$7,$F621)-AI$7))/365,IF($F621&gt;AI$7,($D621-SUM($U621:AI621))*$E621*(IF(AI621&lt;1,IF(MIN(AJ$7,$F621)&gt;$C621,MIN(AJ$7,$F621)-$C621+1,0),MIN(AJ$7,$F621)-AI$7))/365,0))</f>
        <v>0</v>
      </c>
      <c r="AK621" s="4">
        <f>IF($F621=0,($D621-SUM($U621:AJ621))*$E621*(IF(AJ621&lt;1,IF(MIN(AK$7,$F621)&gt;$C621,MIN(AK$7,$F621)-$C621+1,0),MIN(AK$7,$F621)-AJ$7))/365,IF($F621&gt;AJ$7,($D621-SUM($U621:AJ621))*$E621*(IF(AJ621&lt;1,IF(MIN(AK$7,$F621)&gt;$C621,MIN(AK$7,$F621)-$C621+1,0),MIN(AK$7,$F621)-AJ$7))/365,0))</f>
        <v>0</v>
      </c>
      <c r="AL621" s="4">
        <f>IF($F621=0,($D621-SUM($U621:AK621))*$E621*(IF(AK621&lt;1,IF(MIN(AL$7,$F621)&gt;$C621,MIN(AL$7,$F621)-$C621+1,0),MIN(AL$7,$F621)-AK$7))/365,IF($F621&gt;AK$7,($D621-SUM($U621:AK621))*$E621*(IF(AK621&lt;1,IF(MIN(AL$7,$F621)&gt;$C621,MIN(AL$7,$F621)-$C621+1,0),MIN(AL$7,$F621)-AK$7))/365,0))</f>
        <v>0</v>
      </c>
      <c r="AM621" s="4">
        <f>IF($F621=0,($D621-SUM($U621:AL621))*$E621*(IF(AL621&lt;1,IF(MIN(AM$7,$F621)&gt;$C621,MIN(AM$7,$F621)-$C621+1,0),MIN(AM$7,$F621)-AL$7))/365,IF($F621&gt;AL$7,($D621-SUM($U621:AL621))*$E621*(IF(AL621&lt;1,IF(MIN(AM$7,$F621)&gt;$C621,MIN(AM$7,$F621)-$C621+1,0),MIN(AM$7,$F621)-AL$7))/365,0))</f>
        <v>0</v>
      </c>
      <c r="AN621" s="4">
        <f>IF($F621=0,($D621-SUM($U621:AM621))*$E621*(IF(AM621&lt;1,IF(MIN(AN$7,$F621)&gt;$C621,MIN(AN$7,$F621)-$C621+1,0),MIN(AN$7,$F621)-AM$7))/365,IF($F621&gt;AM$7,($D621-SUM($U621:AM621))*$E621*(IF(AM621&lt;1,IF(MIN(AN$7,$F621)&gt;$C621,MIN(AN$7,$F621)-$C621+1,0),MIN(AN$7,$F621)-AM$7))/365,0))</f>
        <v>0</v>
      </c>
      <c r="AO621" s="4">
        <f>IF($F621=0,($D621-SUM($U621:AN621))*$E621*(IF(AN621&lt;1,IF(MIN(AO$7,$F621)&gt;$C621,MIN(AO$7,$F621)-$C621+1,0),MIN(AO$7,$F621)-AN$7))/365,IF($F621&gt;AN$7,($D621-SUM($U621:AN621))*$E621*(IF(AN621&lt;1,IF(MIN(AO$7,$F621)&gt;$C621,MIN(AO$7,$F621)-$C621+1,0),MIN(AO$7,$F621)-AN$7))/365,0))</f>
        <v>0</v>
      </c>
      <c r="AP621" s="4">
        <f>IF($F621=0,($D621-SUM($U621:AO621))*$E621*(IF(AO621&lt;1,IF(MIN(AP$7,$F621)&gt;$C621,MIN(AP$7,$F621)-$C621+1,0),MIN(AP$7,$F621)-AO$7))/365,IF($F621&gt;AO$7,($D621-SUM($U621:AO621))*$E621*(IF(AO621&lt;1,IF(MIN(AP$7,$F621)&gt;$C621,MIN(AP$7,$F621)-$C621+1,0),MIN(AP$7,$F621)-AO$7))/365,0))</f>
        <v>0</v>
      </c>
      <c r="AQ621" s="4">
        <f>IF($F621=0,($D621-SUM($U621:AP621))*$E621*(IF(AP621&lt;1,IF(MIN(AQ$7,$F621)&gt;$C621,MIN(AQ$7,$F621)-$C621+1,0),MIN(AQ$7,$F621)-AP$7))/365,IF($F621&gt;AP$7,($D621-SUM($U621:AP621))*$E621*(IF(AP621&lt;1,IF(MIN(AQ$7,$F621)&gt;$C621,MIN(AQ$7,$F621)-$C621+1,0),MIN(AQ$7,$F621)-AP$7))/365,0))</f>
        <v>0</v>
      </c>
      <c r="AR621" s="4">
        <f>IF($F621=0,($D621-SUM($U621:AQ621))*$E621*(IF(AQ621&lt;1,IF(MIN(AR$7,$F621)&gt;$C621,MIN(AR$7,$F621)-$C621+1,0),MIN(AR$7,$F621)-AQ$7))/365,IF($F621&gt;AQ$7,($D621-SUM($U621:AQ621))*$E621*(IF(AQ621&lt;1,IF(MIN(AR$7,$F621)&gt;$C621,MIN(AR$7,$F621)-$C621+1,0),MIN(AR$7,$F621)-AQ$7))/365,0))</f>
        <v>0</v>
      </c>
      <c r="AS621" s="4">
        <f>IF($F621=0,($D621-SUM($U621:AR621))*$E621*(IF(AR621&lt;1,IF(MIN(AS$7,$F621)&gt;$C621,MIN(AS$7,$F621)-$C621+1,0),MIN(AS$7,$F621)-AR$7))/365,IF($F621&gt;AR$7,($D621-SUM($U621:AR621))*$E621*(IF(AR621&lt;1,IF(MIN(AS$7,$F621)&gt;$C621,MIN(AS$7,$F621)-$C621+1,0),MIN(AS$7,$F621)-AR$7))/365,0))</f>
        <v>0</v>
      </c>
    </row>
    <row r="622" spans="1:45">
      <c r="A622" s="15"/>
      <c r="B622" s="17"/>
      <c r="C622" s="16"/>
      <c r="D622" s="15"/>
      <c r="E622" s="11"/>
      <c r="F622" s="16"/>
      <c r="G622" s="15"/>
      <c r="H622" s="14"/>
      <c r="I622" s="5"/>
      <c r="J622" s="13">
        <f>SUM(U622:AS622)</f>
        <v>0</v>
      </c>
      <c r="K622" s="13">
        <f>IF(F622=0,D622-J622,IF(F622&lt;41730,0,D622-J622))</f>
        <v>0</v>
      </c>
      <c r="L622" s="12">
        <f>IF(K622=0,0,IF(G622-((L$7-C622)/365)&lt;0,0,G622-((L$7-C622)/365)))</f>
        <v>0</v>
      </c>
      <c r="M622" s="4">
        <f>IF(K622=0,0,D622*H622)</f>
        <v>0</v>
      </c>
      <c r="N622" s="11">
        <f>IFERROR((1-(M622/K622)^(1/L622)),0)</f>
        <v>0</v>
      </c>
      <c r="O622" s="10">
        <f>IF(F622&gt;41730,IF(F622&gt;41730,(F622-41730)/365,IF(K622=0,0,IF(G622-((L$7-C622)/365)&lt;0,0,G622-((L$7-C622)/365)))),1)</f>
        <v>1</v>
      </c>
      <c r="P622" s="9">
        <f>IF(K622&lt;M622,0,IF(L622=0,K622-M622,K622*N622*O622))</f>
        <v>0</v>
      </c>
      <c r="Q622" s="19">
        <f>IF(F622&gt;41730,D622,0)</f>
        <v>0</v>
      </c>
      <c r="R622" s="18">
        <f>IF(F622&gt;41730,J622+P622,0)</f>
        <v>0</v>
      </c>
      <c r="S622" s="9">
        <f>IF(F622&gt;0,0,K622-P622)</f>
        <v>0</v>
      </c>
      <c r="T622" s="5"/>
      <c r="U622" s="4">
        <f>D622*E622*(IF(U$7&gt;$C622,U$7-$C622+1,0))/365</f>
        <v>0</v>
      </c>
      <c r="V622" s="4">
        <f>($D622-U622)*$E622*(IF(U622&lt;1,IF(V$7&gt;$C622,V$7-$C622+1,0),V$7-U$7))/365</f>
        <v>0</v>
      </c>
      <c r="W622" s="4">
        <f>IF($F622=0,($D622-SUM($U622:V622))*$E622*(IF(V622&lt;1,IF(MIN(W$7,$F622)&gt;$C622,MIN(W$7,$F622)-$C622+1,0),MIN(W$7,$F622)-V$7))/365,IF($F622&gt;V$7,($D622-SUM($U622:V622))*$E622*(IF(V622&lt;1,IF(MIN(W$7,$F622)&gt;$C622,MIN(W$7,$F622)-$C622+1,0),MIN(W$7,$F622)-V$7))/365,0))</f>
        <v>0</v>
      </c>
      <c r="X622" s="4">
        <f>IF($F622=0,($D622-SUM($U622:W622))*$E622*(IF(W622&lt;1,IF(MIN(X$7,$F622)&gt;$C622,MIN(X$7,$F622)-$C622+1,0),MIN(X$7,$F622)-W$7))/365,IF($F622&gt;W$7,($D622-SUM($U622:W622))*$E622*(IF(W622&lt;1,IF(MIN(X$7,$F622)&gt;$C622,MIN(X$7,$F622)-$C622+1,0),MIN(X$7,$F622)-W$7))/365,0))</f>
        <v>0</v>
      </c>
      <c r="Y622" s="4">
        <f>IF($F622=0,($D622-SUM($U622:X622))*$E622*(IF(X622&lt;1,IF(MIN(Y$7,$F622)&gt;$C622,MIN(Y$7,$F622)-$C622+1,0),MIN(Y$7,$F622)-X$7))/365,IF($F622&gt;X$7,($D622-SUM($U622:X622))*$E622*(IF(X622&lt;1,IF(MIN(Y$7,$F622)&gt;$C622,MIN(Y$7,$F622)-$C622+1,0),MIN(Y$7,$F622)-X$7))/365,0))</f>
        <v>0</v>
      </c>
      <c r="Z622" s="4">
        <f>IF($F622=0,($D622-SUM($U622:Y622))*$E622*(IF(Y622&lt;1,IF(MIN(Z$7,$F622)&gt;$C622,MIN(Z$7,$F622)-$C622+1,0),MIN(Z$7,$F622)-Y$7))/365,IF($F622&gt;Y$7,($D622-SUM($U622:Y622))*$E622*(IF(Y622&lt;1,IF(MIN(Z$7,$F622)&gt;$C622,MIN(Z$7,$F622)-$C622+1,0),MIN(Z$7,$F622)-Y$7))/365,0))</f>
        <v>0</v>
      </c>
      <c r="AA622" s="4">
        <f>IF($F622=0,($D622-SUM($U622:Z622))*$E622*(IF(Z622&lt;1,IF(MIN(AA$7,$F622)&gt;$C622,MIN(AA$7,$F622)-$C622+1,0),MIN(AA$7,$F622)-Z$7))/365,IF($F622&gt;Z$7,($D622-SUM($U622:Z622))*$E622*(IF(Z622&lt;1,IF(MIN(AA$7,$F622)&gt;$C622,MIN(AA$7,$F622)-$C622+1,0),MIN(AA$7,$F622)-Z$7))/365,0))</f>
        <v>0</v>
      </c>
      <c r="AB622" s="4">
        <f>IF($F622=0,($D622-SUM($U622:AA622))*$E622*(IF(AA622&lt;1,IF(MIN(AB$7,$F622)&gt;$C622,MIN(AB$7,$F622)-$C622+1,0),MIN(AB$7,$F622)-AA$7))/365,IF($F622&gt;AA$7,($D622-SUM($U622:AA622))*$E622*(IF(AA622&lt;1,IF(MIN(AB$7,$F622)&gt;$C622,MIN(AB$7,$F622)-$C622+1,0),MIN(AB$7,$F622)-AA$7))/365,0))</f>
        <v>0</v>
      </c>
      <c r="AC622" s="4">
        <f>IF($F622=0,($D622-SUM($U622:AB622))*$E622*(IF(AB622&lt;1,IF(MIN(AC$7,$F622)&gt;$C622,MIN(AC$7,$F622)-$C622+1,0),MIN(AC$7,$F622)-AB$7))/365,IF($F622&gt;AB$7,($D622-SUM($U622:AB622))*$E622*(IF(AB622&lt;1,IF(MIN(AC$7,$F622)&gt;$C622,MIN(AC$7,$F622)-$C622+1,0),MIN(AC$7,$F622)-AB$7))/365,0))</f>
        <v>0</v>
      </c>
      <c r="AD622" s="4">
        <f>IF($F622=0,($D622-SUM($U622:AC622))*$E622*(IF(AC622&lt;1,IF(MIN(AD$7,$F622)&gt;$C622,MIN(AD$7,$F622)-$C622+1,0),MIN(AD$7,$F622)-AC$7))/365,IF($F622&gt;AC$7,($D622-SUM($U622:AC622))*$E622*(IF(AC622&lt;1,IF(MIN(AD$7,$F622)&gt;$C622,MIN(AD$7,$F622)-$C622+1,0),MIN(AD$7,$F622)-AC$7))/365,0))</f>
        <v>0</v>
      </c>
      <c r="AE622" s="4">
        <f>IF($F622=0,($D622-SUM($U622:AD622))*$E622*(IF(AD622&lt;1,IF(MIN(AE$7,$F622)&gt;$C622,MIN(AE$7,$F622)-$C622+1,0),MIN(AE$7,$F622)-AD$7))/365,IF($F622&gt;AD$7,($D622-SUM($U622:AD622))*$E622*(IF(AD622&lt;1,IF(MIN(AE$7,$F622)&gt;$C622,MIN(AE$7,$F622)-$C622+1,0),MIN(AE$7,$F622)-AD$7))/365,0))</f>
        <v>0</v>
      </c>
      <c r="AF622" s="4">
        <f>IF($F622=0,($D622-SUM($U622:AE622))*$E622*(IF(AE622&lt;1,IF(MIN(AF$7,$F622)&gt;$C622,MIN(AF$7,$F622)-$C622+1,0),MIN(AF$7,$F622)-AE$7))/365,IF($F622&gt;AE$7,($D622-SUM($U622:AE622))*$E622*(IF(AE622&lt;1,IF(MIN(AF$7,$F622)&gt;$C622,MIN(AF$7,$F622)-$C622+1,0),MIN(AF$7,$F622)-AE$7))/365,0))</f>
        <v>0</v>
      </c>
      <c r="AG622" s="4">
        <f>IF($F622=0,($D622-SUM($U622:AF622))*$E622*(IF(AF622&lt;1,IF(MIN(AG$7,$F622)&gt;$C622,MIN(AG$7,$F622)-$C622+1,0),MIN(AG$7,$F622)-AF$7))/365,IF($F622&gt;AF$7,($D622-SUM($U622:AF622))*$E622*(IF(AF622&lt;1,IF(MIN(AG$7,$F622)&gt;$C622,MIN(AG$7,$F622)-$C622+1,0),MIN(AG$7,$F622)-AF$7))/365,0))</f>
        <v>0</v>
      </c>
      <c r="AH622" s="4">
        <f>IF($F622=0,($D622-SUM($U622:AG622))*$E622*(IF(AG622&lt;1,IF(MIN(AH$7,$F622)&gt;$C622,MIN(AH$7,$F622)-$C622+1,0),MIN(AH$7,$F622)-AG$7))/365,IF($F622&gt;AG$7,($D622-SUM($U622:AG622))*$E622*(IF(AG622&lt;1,IF(MIN(AH$7,$F622)&gt;$C622,MIN(AH$7,$F622)-$C622+1,0),MIN(AH$7,$F622)-AG$7))/365,0))</f>
        <v>0</v>
      </c>
      <c r="AI622" s="4">
        <f>IF($F622=0,($D622-SUM($U622:AH622))*$E622*(IF(AH622&lt;1,IF(MIN(AI$7,$F622)&gt;$C622,MIN(AI$7,$F622)-$C622+1,0),MIN(AI$7,$F622)-AH$7))/365,IF($F622&gt;AH$7,($D622-SUM($U622:AH622))*$E622*(IF(AH622&lt;1,IF(MIN(AI$7,$F622)&gt;$C622,MIN(AI$7,$F622)-$C622+1,0),MIN(AI$7,$F622)-AH$7))/365,0))</f>
        <v>0</v>
      </c>
      <c r="AJ622" s="4">
        <f>IF($F622=0,($D622-SUM($U622:AI622))*$E622*(IF(AI622&lt;1,IF(MIN(AJ$7,$F622)&gt;$C622,MIN(AJ$7,$F622)-$C622+1,0),MIN(AJ$7,$F622)-AI$7))/365,IF($F622&gt;AI$7,($D622-SUM($U622:AI622))*$E622*(IF(AI622&lt;1,IF(MIN(AJ$7,$F622)&gt;$C622,MIN(AJ$7,$F622)-$C622+1,0),MIN(AJ$7,$F622)-AI$7))/365,0))</f>
        <v>0</v>
      </c>
      <c r="AK622" s="4">
        <f>IF($F622=0,($D622-SUM($U622:AJ622))*$E622*(IF(AJ622&lt;1,IF(MIN(AK$7,$F622)&gt;$C622,MIN(AK$7,$F622)-$C622+1,0),MIN(AK$7,$F622)-AJ$7))/365,IF($F622&gt;AJ$7,($D622-SUM($U622:AJ622))*$E622*(IF(AJ622&lt;1,IF(MIN(AK$7,$F622)&gt;$C622,MIN(AK$7,$F622)-$C622+1,0),MIN(AK$7,$F622)-AJ$7))/365,0))</f>
        <v>0</v>
      </c>
      <c r="AL622" s="4">
        <f>IF($F622=0,($D622-SUM($U622:AK622))*$E622*(IF(AK622&lt;1,IF(MIN(AL$7,$F622)&gt;$C622,MIN(AL$7,$F622)-$C622+1,0),MIN(AL$7,$F622)-AK$7))/365,IF($F622&gt;AK$7,($D622-SUM($U622:AK622))*$E622*(IF(AK622&lt;1,IF(MIN(AL$7,$F622)&gt;$C622,MIN(AL$7,$F622)-$C622+1,0),MIN(AL$7,$F622)-AK$7))/365,0))</f>
        <v>0</v>
      </c>
      <c r="AM622" s="4">
        <f>IF($F622=0,($D622-SUM($U622:AL622))*$E622*(IF(AL622&lt;1,IF(MIN(AM$7,$F622)&gt;$C622,MIN(AM$7,$F622)-$C622+1,0),MIN(AM$7,$F622)-AL$7))/365,IF($F622&gt;AL$7,($D622-SUM($U622:AL622))*$E622*(IF(AL622&lt;1,IF(MIN(AM$7,$F622)&gt;$C622,MIN(AM$7,$F622)-$C622+1,0),MIN(AM$7,$F622)-AL$7))/365,0))</f>
        <v>0</v>
      </c>
      <c r="AN622" s="4">
        <f>IF($F622=0,($D622-SUM($U622:AM622))*$E622*(IF(AM622&lt;1,IF(MIN(AN$7,$F622)&gt;$C622,MIN(AN$7,$F622)-$C622+1,0),MIN(AN$7,$F622)-AM$7))/365,IF($F622&gt;AM$7,($D622-SUM($U622:AM622))*$E622*(IF(AM622&lt;1,IF(MIN(AN$7,$F622)&gt;$C622,MIN(AN$7,$F622)-$C622+1,0),MIN(AN$7,$F622)-AM$7))/365,0))</f>
        <v>0</v>
      </c>
      <c r="AO622" s="4">
        <f>IF($F622=0,($D622-SUM($U622:AN622))*$E622*(IF(AN622&lt;1,IF(MIN(AO$7,$F622)&gt;$C622,MIN(AO$7,$F622)-$C622+1,0),MIN(AO$7,$F622)-AN$7))/365,IF($F622&gt;AN$7,($D622-SUM($U622:AN622))*$E622*(IF(AN622&lt;1,IF(MIN(AO$7,$F622)&gt;$C622,MIN(AO$7,$F622)-$C622+1,0),MIN(AO$7,$F622)-AN$7))/365,0))</f>
        <v>0</v>
      </c>
      <c r="AP622" s="4">
        <f>IF($F622=0,($D622-SUM($U622:AO622))*$E622*(IF(AO622&lt;1,IF(MIN(AP$7,$F622)&gt;$C622,MIN(AP$7,$F622)-$C622+1,0),MIN(AP$7,$F622)-AO$7))/365,IF($F622&gt;AO$7,($D622-SUM($U622:AO622))*$E622*(IF(AO622&lt;1,IF(MIN(AP$7,$F622)&gt;$C622,MIN(AP$7,$F622)-$C622+1,0),MIN(AP$7,$F622)-AO$7))/365,0))</f>
        <v>0</v>
      </c>
      <c r="AQ622" s="4">
        <f>IF($F622=0,($D622-SUM($U622:AP622))*$E622*(IF(AP622&lt;1,IF(MIN(AQ$7,$F622)&gt;$C622,MIN(AQ$7,$F622)-$C622+1,0),MIN(AQ$7,$F622)-AP$7))/365,IF($F622&gt;AP$7,($D622-SUM($U622:AP622))*$E622*(IF(AP622&lt;1,IF(MIN(AQ$7,$F622)&gt;$C622,MIN(AQ$7,$F622)-$C622+1,0),MIN(AQ$7,$F622)-AP$7))/365,0))</f>
        <v>0</v>
      </c>
      <c r="AR622" s="4">
        <f>IF($F622=0,($D622-SUM($U622:AQ622))*$E622*(IF(AQ622&lt;1,IF(MIN(AR$7,$F622)&gt;$C622,MIN(AR$7,$F622)-$C622+1,0),MIN(AR$7,$F622)-AQ$7))/365,IF($F622&gt;AQ$7,($D622-SUM($U622:AQ622))*$E622*(IF(AQ622&lt;1,IF(MIN(AR$7,$F622)&gt;$C622,MIN(AR$7,$F622)-$C622+1,0),MIN(AR$7,$F622)-AQ$7))/365,0))</f>
        <v>0</v>
      </c>
      <c r="AS622" s="4">
        <f>IF($F622=0,($D622-SUM($U622:AR622))*$E622*(IF(AR622&lt;1,IF(MIN(AS$7,$F622)&gt;$C622,MIN(AS$7,$F622)-$C622+1,0),MIN(AS$7,$F622)-AR$7))/365,IF($F622&gt;AR$7,($D622-SUM($U622:AR622))*$E622*(IF(AR622&lt;1,IF(MIN(AS$7,$F622)&gt;$C622,MIN(AS$7,$F622)-$C622+1,0),MIN(AS$7,$F622)-AR$7))/365,0))</f>
        <v>0</v>
      </c>
    </row>
    <row r="623" spans="1:45">
      <c r="A623" s="15"/>
      <c r="B623" s="17"/>
      <c r="C623" s="16"/>
      <c r="D623" s="15"/>
      <c r="E623" s="11"/>
      <c r="F623" s="16"/>
      <c r="G623" s="15"/>
      <c r="H623" s="14"/>
      <c r="I623" s="5"/>
      <c r="J623" s="13">
        <f>SUM(U623:AS623)</f>
        <v>0</v>
      </c>
      <c r="K623" s="13">
        <f>IF(F623=0,D623-J623,IF(F623&lt;41730,0,D623-J623))</f>
        <v>0</v>
      </c>
      <c r="L623" s="12">
        <f>IF(K623=0,0,IF(G623-((L$7-C623)/365)&lt;0,0,G623-((L$7-C623)/365)))</f>
        <v>0</v>
      </c>
      <c r="M623" s="4">
        <f>IF(K623=0,0,D623*H623)</f>
        <v>0</v>
      </c>
      <c r="N623" s="11">
        <f>IFERROR((1-(M623/K623)^(1/L623)),0)</f>
        <v>0</v>
      </c>
      <c r="O623" s="10">
        <f>IF(F623&gt;41730,IF(F623&gt;41730,(F623-41730)/365,IF(K623=0,0,IF(G623-((L$7-C623)/365)&lt;0,0,G623-((L$7-C623)/365)))),1)</f>
        <v>1</v>
      </c>
      <c r="P623" s="9">
        <f>IF(K623&lt;M623,0,IF(L623=0,K623-M623,K623*N623*O623))</f>
        <v>0</v>
      </c>
      <c r="Q623" s="19">
        <f>IF(F623&gt;41730,D623,0)</f>
        <v>0</v>
      </c>
      <c r="R623" s="18">
        <f>IF(F623&gt;41730,J623+P623,0)</f>
        <v>0</v>
      </c>
      <c r="S623" s="9">
        <f>IF(F623&gt;0,0,K623-P623)</f>
        <v>0</v>
      </c>
      <c r="T623" s="5"/>
      <c r="U623" s="4">
        <f>D623*E623*(IF(U$7&gt;$C623,U$7-$C623+1,0))/365</f>
        <v>0</v>
      </c>
      <c r="V623" s="4">
        <f>($D623-U623)*$E623*(IF(U623&lt;1,IF(V$7&gt;$C623,V$7-$C623+1,0),V$7-U$7))/365</f>
        <v>0</v>
      </c>
      <c r="W623" s="4">
        <f>IF($F623=0,($D623-SUM($U623:V623))*$E623*(IF(V623&lt;1,IF(MIN(W$7,$F623)&gt;$C623,MIN(W$7,$F623)-$C623+1,0),MIN(W$7,$F623)-V$7))/365,IF($F623&gt;V$7,($D623-SUM($U623:V623))*$E623*(IF(V623&lt;1,IF(MIN(W$7,$F623)&gt;$C623,MIN(W$7,$F623)-$C623+1,0),MIN(W$7,$F623)-V$7))/365,0))</f>
        <v>0</v>
      </c>
      <c r="X623" s="4">
        <f>IF($F623=0,($D623-SUM($U623:W623))*$E623*(IF(W623&lt;1,IF(MIN(X$7,$F623)&gt;$C623,MIN(X$7,$F623)-$C623+1,0),MIN(X$7,$F623)-W$7))/365,IF($F623&gt;W$7,($D623-SUM($U623:W623))*$E623*(IF(W623&lt;1,IF(MIN(X$7,$F623)&gt;$C623,MIN(X$7,$F623)-$C623+1,0),MIN(X$7,$F623)-W$7))/365,0))</f>
        <v>0</v>
      </c>
      <c r="Y623" s="4">
        <f>IF($F623=0,($D623-SUM($U623:X623))*$E623*(IF(X623&lt;1,IF(MIN(Y$7,$F623)&gt;$C623,MIN(Y$7,$F623)-$C623+1,0),MIN(Y$7,$F623)-X$7))/365,IF($F623&gt;X$7,($D623-SUM($U623:X623))*$E623*(IF(X623&lt;1,IF(MIN(Y$7,$F623)&gt;$C623,MIN(Y$7,$F623)-$C623+1,0),MIN(Y$7,$F623)-X$7))/365,0))</f>
        <v>0</v>
      </c>
      <c r="Z623" s="4">
        <f>IF($F623=0,($D623-SUM($U623:Y623))*$E623*(IF(Y623&lt;1,IF(MIN(Z$7,$F623)&gt;$C623,MIN(Z$7,$F623)-$C623+1,0),MIN(Z$7,$F623)-Y$7))/365,IF($F623&gt;Y$7,($D623-SUM($U623:Y623))*$E623*(IF(Y623&lt;1,IF(MIN(Z$7,$F623)&gt;$C623,MIN(Z$7,$F623)-$C623+1,0),MIN(Z$7,$F623)-Y$7))/365,0))</f>
        <v>0</v>
      </c>
      <c r="AA623" s="4">
        <f>IF($F623=0,($D623-SUM($U623:Z623))*$E623*(IF(Z623&lt;1,IF(MIN(AA$7,$F623)&gt;$C623,MIN(AA$7,$F623)-$C623+1,0),MIN(AA$7,$F623)-Z$7))/365,IF($F623&gt;Z$7,($D623-SUM($U623:Z623))*$E623*(IF(Z623&lt;1,IF(MIN(AA$7,$F623)&gt;$C623,MIN(AA$7,$F623)-$C623+1,0),MIN(AA$7,$F623)-Z$7))/365,0))</f>
        <v>0</v>
      </c>
      <c r="AB623" s="4">
        <f>IF($F623=0,($D623-SUM($U623:AA623))*$E623*(IF(AA623&lt;1,IF(MIN(AB$7,$F623)&gt;$C623,MIN(AB$7,$F623)-$C623+1,0),MIN(AB$7,$F623)-AA$7))/365,IF($F623&gt;AA$7,($D623-SUM($U623:AA623))*$E623*(IF(AA623&lt;1,IF(MIN(AB$7,$F623)&gt;$C623,MIN(AB$7,$F623)-$C623+1,0),MIN(AB$7,$F623)-AA$7))/365,0))</f>
        <v>0</v>
      </c>
      <c r="AC623" s="4">
        <f>IF($F623=0,($D623-SUM($U623:AB623))*$E623*(IF(AB623&lt;1,IF(MIN(AC$7,$F623)&gt;$C623,MIN(AC$7,$F623)-$C623+1,0),MIN(AC$7,$F623)-AB$7))/365,IF($F623&gt;AB$7,($D623-SUM($U623:AB623))*$E623*(IF(AB623&lt;1,IF(MIN(AC$7,$F623)&gt;$C623,MIN(AC$7,$F623)-$C623+1,0),MIN(AC$7,$F623)-AB$7))/365,0))</f>
        <v>0</v>
      </c>
      <c r="AD623" s="4">
        <f>IF($F623=0,($D623-SUM($U623:AC623))*$E623*(IF(AC623&lt;1,IF(MIN(AD$7,$F623)&gt;$C623,MIN(AD$7,$F623)-$C623+1,0),MIN(AD$7,$F623)-AC$7))/365,IF($F623&gt;AC$7,($D623-SUM($U623:AC623))*$E623*(IF(AC623&lt;1,IF(MIN(AD$7,$F623)&gt;$C623,MIN(AD$7,$F623)-$C623+1,0),MIN(AD$7,$F623)-AC$7))/365,0))</f>
        <v>0</v>
      </c>
      <c r="AE623" s="4">
        <f>IF($F623=0,($D623-SUM($U623:AD623))*$E623*(IF(AD623&lt;1,IF(MIN(AE$7,$F623)&gt;$C623,MIN(AE$7,$F623)-$C623+1,0),MIN(AE$7,$F623)-AD$7))/365,IF($F623&gt;AD$7,($D623-SUM($U623:AD623))*$E623*(IF(AD623&lt;1,IF(MIN(AE$7,$F623)&gt;$C623,MIN(AE$7,$F623)-$C623+1,0),MIN(AE$7,$F623)-AD$7))/365,0))</f>
        <v>0</v>
      </c>
      <c r="AF623" s="4">
        <f>IF($F623=0,($D623-SUM($U623:AE623))*$E623*(IF(AE623&lt;1,IF(MIN(AF$7,$F623)&gt;$C623,MIN(AF$7,$F623)-$C623+1,0),MIN(AF$7,$F623)-AE$7))/365,IF($F623&gt;AE$7,($D623-SUM($U623:AE623))*$E623*(IF(AE623&lt;1,IF(MIN(AF$7,$F623)&gt;$C623,MIN(AF$7,$F623)-$C623+1,0),MIN(AF$7,$F623)-AE$7))/365,0))</f>
        <v>0</v>
      </c>
      <c r="AG623" s="4">
        <f>IF($F623=0,($D623-SUM($U623:AF623))*$E623*(IF(AF623&lt;1,IF(MIN(AG$7,$F623)&gt;$C623,MIN(AG$7,$F623)-$C623+1,0),MIN(AG$7,$F623)-AF$7))/365,IF($F623&gt;AF$7,($D623-SUM($U623:AF623))*$E623*(IF(AF623&lt;1,IF(MIN(AG$7,$F623)&gt;$C623,MIN(AG$7,$F623)-$C623+1,0),MIN(AG$7,$F623)-AF$7))/365,0))</f>
        <v>0</v>
      </c>
      <c r="AH623" s="4">
        <f>IF($F623=0,($D623-SUM($U623:AG623))*$E623*(IF(AG623&lt;1,IF(MIN(AH$7,$F623)&gt;$C623,MIN(AH$7,$F623)-$C623+1,0),MIN(AH$7,$F623)-AG$7))/365,IF($F623&gt;AG$7,($D623-SUM($U623:AG623))*$E623*(IF(AG623&lt;1,IF(MIN(AH$7,$F623)&gt;$C623,MIN(AH$7,$F623)-$C623+1,0),MIN(AH$7,$F623)-AG$7))/365,0))</f>
        <v>0</v>
      </c>
      <c r="AI623" s="4">
        <f>IF($F623=0,($D623-SUM($U623:AH623))*$E623*(IF(AH623&lt;1,IF(MIN(AI$7,$F623)&gt;$C623,MIN(AI$7,$F623)-$C623+1,0),MIN(AI$7,$F623)-AH$7))/365,IF($F623&gt;AH$7,($D623-SUM($U623:AH623))*$E623*(IF(AH623&lt;1,IF(MIN(AI$7,$F623)&gt;$C623,MIN(AI$7,$F623)-$C623+1,0),MIN(AI$7,$F623)-AH$7))/365,0))</f>
        <v>0</v>
      </c>
      <c r="AJ623" s="4">
        <f>IF($F623=0,($D623-SUM($U623:AI623))*$E623*(IF(AI623&lt;1,IF(MIN(AJ$7,$F623)&gt;$C623,MIN(AJ$7,$F623)-$C623+1,0),MIN(AJ$7,$F623)-AI$7))/365,IF($F623&gt;AI$7,($D623-SUM($U623:AI623))*$E623*(IF(AI623&lt;1,IF(MIN(AJ$7,$F623)&gt;$C623,MIN(AJ$7,$F623)-$C623+1,0),MIN(AJ$7,$F623)-AI$7))/365,0))</f>
        <v>0</v>
      </c>
      <c r="AK623" s="4">
        <f>IF($F623=0,($D623-SUM($U623:AJ623))*$E623*(IF(AJ623&lt;1,IF(MIN(AK$7,$F623)&gt;$C623,MIN(AK$7,$F623)-$C623+1,0),MIN(AK$7,$F623)-AJ$7))/365,IF($F623&gt;AJ$7,($D623-SUM($U623:AJ623))*$E623*(IF(AJ623&lt;1,IF(MIN(AK$7,$F623)&gt;$C623,MIN(AK$7,$F623)-$C623+1,0),MIN(AK$7,$F623)-AJ$7))/365,0))</f>
        <v>0</v>
      </c>
      <c r="AL623" s="4">
        <f>IF($F623=0,($D623-SUM($U623:AK623))*$E623*(IF(AK623&lt;1,IF(MIN(AL$7,$F623)&gt;$C623,MIN(AL$7,$F623)-$C623+1,0),MIN(AL$7,$F623)-AK$7))/365,IF($F623&gt;AK$7,($D623-SUM($U623:AK623))*$E623*(IF(AK623&lt;1,IF(MIN(AL$7,$F623)&gt;$C623,MIN(AL$7,$F623)-$C623+1,0),MIN(AL$7,$F623)-AK$7))/365,0))</f>
        <v>0</v>
      </c>
      <c r="AM623" s="4">
        <f>IF($F623=0,($D623-SUM($U623:AL623))*$E623*(IF(AL623&lt;1,IF(MIN(AM$7,$F623)&gt;$C623,MIN(AM$7,$F623)-$C623+1,0),MIN(AM$7,$F623)-AL$7))/365,IF($F623&gt;AL$7,($D623-SUM($U623:AL623))*$E623*(IF(AL623&lt;1,IF(MIN(AM$7,$F623)&gt;$C623,MIN(AM$7,$F623)-$C623+1,0),MIN(AM$7,$F623)-AL$7))/365,0))</f>
        <v>0</v>
      </c>
      <c r="AN623" s="4">
        <f>IF($F623=0,($D623-SUM($U623:AM623))*$E623*(IF(AM623&lt;1,IF(MIN(AN$7,$F623)&gt;$C623,MIN(AN$7,$F623)-$C623+1,0),MIN(AN$7,$F623)-AM$7))/365,IF($F623&gt;AM$7,($D623-SUM($U623:AM623))*$E623*(IF(AM623&lt;1,IF(MIN(AN$7,$F623)&gt;$C623,MIN(AN$7,$F623)-$C623+1,0),MIN(AN$7,$F623)-AM$7))/365,0))</f>
        <v>0</v>
      </c>
      <c r="AO623" s="4">
        <f>IF($F623=0,($D623-SUM($U623:AN623))*$E623*(IF(AN623&lt;1,IF(MIN(AO$7,$F623)&gt;$C623,MIN(AO$7,$F623)-$C623+1,0),MIN(AO$7,$F623)-AN$7))/365,IF($F623&gt;AN$7,($D623-SUM($U623:AN623))*$E623*(IF(AN623&lt;1,IF(MIN(AO$7,$F623)&gt;$C623,MIN(AO$7,$F623)-$C623+1,0),MIN(AO$7,$F623)-AN$7))/365,0))</f>
        <v>0</v>
      </c>
      <c r="AP623" s="4">
        <f>IF($F623=0,($D623-SUM($U623:AO623))*$E623*(IF(AO623&lt;1,IF(MIN(AP$7,$F623)&gt;$C623,MIN(AP$7,$F623)-$C623+1,0),MIN(AP$7,$F623)-AO$7))/365,IF($F623&gt;AO$7,($D623-SUM($U623:AO623))*$E623*(IF(AO623&lt;1,IF(MIN(AP$7,$F623)&gt;$C623,MIN(AP$7,$F623)-$C623+1,0),MIN(AP$7,$F623)-AO$7))/365,0))</f>
        <v>0</v>
      </c>
      <c r="AQ623" s="4">
        <f>IF($F623=0,($D623-SUM($U623:AP623))*$E623*(IF(AP623&lt;1,IF(MIN(AQ$7,$F623)&gt;$C623,MIN(AQ$7,$F623)-$C623+1,0),MIN(AQ$7,$F623)-AP$7))/365,IF($F623&gt;AP$7,($D623-SUM($U623:AP623))*$E623*(IF(AP623&lt;1,IF(MIN(AQ$7,$F623)&gt;$C623,MIN(AQ$7,$F623)-$C623+1,0),MIN(AQ$7,$F623)-AP$7))/365,0))</f>
        <v>0</v>
      </c>
      <c r="AR623" s="4">
        <f>IF($F623=0,($D623-SUM($U623:AQ623))*$E623*(IF(AQ623&lt;1,IF(MIN(AR$7,$F623)&gt;$C623,MIN(AR$7,$F623)-$C623+1,0),MIN(AR$7,$F623)-AQ$7))/365,IF($F623&gt;AQ$7,($D623-SUM($U623:AQ623))*$E623*(IF(AQ623&lt;1,IF(MIN(AR$7,$F623)&gt;$C623,MIN(AR$7,$F623)-$C623+1,0),MIN(AR$7,$F623)-AQ$7))/365,0))</f>
        <v>0</v>
      </c>
      <c r="AS623" s="4">
        <f>IF($F623=0,($D623-SUM($U623:AR623))*$E623*(IF(AR623&lt;1,IF(MIN(AS$7,$F623)&gt;$C623,MIN(AS$7,$F623)-$C623+1,0),MIN(AS$7,$F623)-AR$7))/365,IF($F623&gt;AR$7,($D623-SUM($U623:AR623))*$E623*(IF(AR623&lt;1,IF(MIN(AS$7,$F623)&gt;$C623,MIN(AS$7,$F623)-$C623+1,0),MIN(AS$7,$F623)-AR$7))/365,0))</f>
        <v>0</v>
      </c>
    </row>
    <row r="624" spans="1:45">
      <c r="A624" s="15"/>
      <c r="B624" s="17"/>
      <c r="C624" s="16"/>
      <c r="D624" s="15"/>
      <c r="E624" s="11"/>
      <c r="F624" s="16"/>
      <c r="G624" s="15"/>
      <c r="H624" s="14"/>
      <c r="I624" s="5"/>
      <c r="J624" s="13">
        <f>SUM(U624:AS624)</f>
        <v>0</v>
      </c>
      <c r="K624" s="13">
        <f>IF(F624=0,D624-J624,IF(F624&lt;41730,0,D624-J624))</f>
        <v>0</v>
      </c>
      <c r="L624" s="12">
        <f>IF(K624=0,0,IF(G624-((L$7-C624)/365)&lt;0,0,G624-((L$7-C624)/365)))</f>
        <v>0</v>
      </c>
      <c r="M624" s="4">
        <f>IF(K624=0,0,D624*H624)</f>
        <v>0</v>
      </c>
      <c r="N624" s="11">
        <f>IFERROR((1-(M624/K624)^(1/L624)),0)</f>
        <v>0</v>
      </c>
      <c r="O624" s="10">
        <f>IF(F624&gt;41730,IF(F624&gt;41730,(F624-41730)/365,IF(K624=0,0,IF(G624-((L$7-C624)/365)&lt;0,0,G624-((L$7-C624)/365)))),1)</f>
        <v>1</v>
      </c>
      <c r="P624" s="9">
        <f>IF(K624&lt;M624,0,IF(L624=0,K624-M624,K624*N624*O624))</f>
        <v>0</v>
      </c>
      <c r="Q624" s="19">
        <f>IF(F624&gt;41730,D624,0)</f>
        <v>0</v>
      </c>
      <c r="R624" s="18">
        <f>IF(F624&gt;41730,J624+P624,0)</f>
        <v>0</v>
      </c>
      <c r="S624" s="9">
        <f>IF(F624&gt;0,0,K624-P624)</f>
        <v>0</v>
      </c>
      <c r="T624" s="5"/>
      <c r="U624" s="4">
        <f>D624*E624*(IF(U$7&gt;$C624,U$7-$C624+1,0))/365</f>
        <v>0</v>
      </c>
      <c r="V624" s="4">
        <f>($D624-U624)*$E624*(IF(U624&lt;1,IF(V$7&gt;$C624,V$7-$C624+1,0),V$7-U$7))/365</f>
        <v>0</v>
      </c>
      <c r="W624" s="4">
        <f>IF($F624=0,($D624-SUM($U624:V624))*$E624*(IF(V624&lt;1,IF(MIN(W$7,$F624)&gt;$C624,MIN(W$7,$F624)-$C624+1,0),MIN(W$7,$F624)-V$7))/365,IF($F624&gt;V$7,($D624-SUM($U624:V624))*$E624*(IF(V624&lt;1,IF(MIN(W$7,$F624)&gt;$C624,MIN(W$7,$F624)-$C624+1,0),MIN(W$7,$F624)-V$7))/365,0))</f>
        <v>0</v>
      </c>
      <c r="X624" s="4">
        <f>IF($F624=0,($D624-SUM($U624:W624))*$E624*(IF(W624&lt;1,IF(MIN(X$7,$F624)&gt;$C624,MIN(X$7,$F624)-$C624+1,0),MIN(X$7,$F624)-W$7))/365,IF($F624&gt;W$7,($D624-SUM($U624:W624))*$E624*(IF(W624&lt;1,IF(MIN(X$7,$F624)&gt;$C624,MIN(X$7,$F624)-$C624+1,0),MIN(X$7,$F624)-W$7))/365,0))</f>
        <v>0</v>
      </c>
      <c r="Y624" s="4">
        <f>IF($F624=0,($D624-SUM($U624:X624))*$E624*(IF(X624&lt;1,IF(MIN(Y$7,$F624)&gt;$C624,MIN(Y$7,$F624)-$C624+1,0),MIN(Y$7,$F624)-X$7))/365,IF($F624&gt;X$7,($D624-SUM($U624:X624))*$E624*(IF(X624&lt;1,IF(MIN(Y$7,$F624)&gt;$C624,MIN(Y$7,$F624)-$C624+1,0),MIN(Y$7,$F624)-X$7))/365,0))</f>
        <v>0</v>
      </c>
      <c r="Z624" s="4">
        <f>IF($F624=0,($D624-SUM($U624:Y624))*$E624*(IF(Y624&lt;1,IF(MIN(Z$7,$F624)&gt;$C624,MIN(Z$7,$F624)-$C624+1,0),MIN(Z$7,$F624)-Y$7))/365,IF($F624&gt;Y$7,($D624-SUM($U624:Y624))*$E624*(IF(Y624&lt;1,IF(MIN(Z$7,$F624)&gt;$C624,MIN(Z$7,$F624)-$C624+1,0),MIN(Z$7,$F624)-Y$7))/365,0))</f>
        <v>0</v>
      </c>
      <c r="AA624" s="4">
        <f>IF($F624=0,($D624-SUM($U624:Z624))*$E624*(IF(Z624&lt;1,IF(MIN(AA$7,$F624)&gt;$C624,MIN(AA$7,$F624)-$C624+1,0),MIN(AA$7,$F624)-Z$7))/365,IF($F624&gt;Z$7,($D624-SUM($U624:Z624))*$E624*(IF(Z624&lt;1,IF(MIN(AA$7,$F624)&gt;$C624,MIN(AA$7,$F624)-$C624+1,0),MIN(AA$7,$F624)-Z$7))/365,0))</f>
        <v>0</v>
      </c>
      <c r="AB624" s="4">
        <f>IF($F624=0,($D624-SUM($U624:AA624))*$E624*(IF(AA624&lt;1,IF(MIN(AB$7,$F624)&gt;$C624,MIN(AB$7,$F624)-$C624+1,0),MIN(AB$7,$F624)-AA$7))/365,IF($F624&gt;AA$7,($D624-SUM($U624:AA624))*$E624*(IF(AA624&lt;1,IF(MIN(AB$7,$F624)&gt;$C624,MIN(AB$7,$F624)-$C624+1,0),MIN(AB$7,$F624)-AA$7))/365,0))</f>
        <v>0</v>
      </c>
      <c r="AC624" s="4">
        <f>IF($F624=0,($D624-SUM($U624:AB624))*$E624*(IF(AB624&lt;1,IF(MIN(AC$7,$F624)&gt;$C624,MIN(AC$7,$F624)-$C624+1,0),MIN(AC$7,$F624)-AB$7))/365,IF($F624&gt;AB$7,($D624-SUM($U624:AB624))*$E624*(IF(AB624&lt;1,IF(MIN(AC$7,$F624)&gt;$C624,MIN(AC$7,$F624)-$C624+1,0),MIN(AC$7,$F624)-AB$7))/365,0))</f>
        <v>0</v>
      </c>
      <c r="AD624" s="4">
        <f>IF($F624=0,($D624-SUM($U624:AC624))*$E624*(IF(AC624&lt;1,IF(MIN(AD$7,$F624)&gt;$C624,MIN(AD$7,$F624)-$C624+1,0),MIN(AD$7,$F624)-AC$7))/365,IF($F624&gt;AC$7,($D624-SUM($U624:AC624))*$E624*(IF(AC624&lt;1,IF(MIN(AD$7,$F624)&gt;$C624,MIN(AD$7,$F624)-$C624+1,0),MIN(AD$7,$F624)-AC$7))/365,0))</f>
        <v>0</v>
      </c>
      <c r="AE624" s="4">
        <f>IF($F624=0,($D624-SUM($U624:AD624))*$E624*(IF(AD624&lt;1,IF(MIN(AE$7,$F624)&gt;$C624,MIN(AE$7,$F624)-$C624+1,0),MIN(AE$7,$F624)-AD$7))/365,IF($F624&gt;AD$7,($D624-SUM($U624:AD624))*$E624*(IF(AD624&lt;1,IF(MIN(AE$7,$F624)&gt;$C624,MIN(AE$7,$F624)-$C624+1,0),MIN(AE$7,$F624)-AD$7))/365,0))</f>
        <v>0</v>
      </c>
      <c r="AF624" s="4">
        <f>IF($F624=0,($D624-SUM($U624:AE624))*$E624*(IF(AE624&lt;1,IF(MIN(AF$7,$F624)&gt;$C624,MIN(AF$7,$F624)-$C624+1,0),MIN(AF$7,$F624)-AE$7))/365,IF($F624&gt;AE$7,($D624-SUM($U624:AE624))*$E624*(IF(AE624&lt;1,IF(MIN(AF$7,$F624)&gt;$C624,MIN(AF$7,$F624)-$C624+1,0),MIN(AF$7,$F624)-AE$7))/365,0))</f>
        <v>0</v>
      </c>
      <c r="AG624" s="4">
        <f>IF($F624=0,($D624-SUM($U624:AF624))*$E624*(IF(AF624&lt;1,IF(MIN(AG$7,$F624)&gt;$C624,MIN(AG$7,$F624)-$C624+1,0),MIN(AG$7,$F624)-AF$7))/365,IF($F624&gt;AF$7,($D624-SUM($U624:AF624))*$E624*(IF(AF624&lt;1,IF(MIN(AG$7,$F624)&gt;$C624,MIN(AG$7,$F624)-$C624+1,0),MIN(AG$7,$F624)-AF$7))/365,0))</f>
        <v>0</v>
      </c>
      <c r="AH624" s="4">
        <f>IF($F624=0,($D624-SUM($U624:AG624))*$E624*(IF(AG624&lt;1,IF(MIN(AH$7,$F624)&gt;$C624,MIN(AH$7,$F624)-$C624+1,0),MIN(AH$7,$F624)-AG$7))/365,IF($F624&gt;AG$7,($D624-SUM($U624:AG624))*$E624*(IF(AG624&lt;1,IF(MIN(AH$7,$F624)&gt;$C624,MIN(AH$7,$F624)-$C624+1,0),MIN(AH$7,$F624)-AG$7))/365,0))</f>
        <v>0</v>
      </c>
      <c r="AI624" s="4">
        <f>IF($F624=0,($D624-SUM($U624:AH624))*$E624*(IF(AH624&lt;1,IF(MIN(AI$7,$F624)&gt;$C624,MIN(AI$7,$F624)-$C624+1,0),MIN(AI$7,$F624)-AH$7))/365,IF($F624&gt;AH$7,($D624-SUM($U624:AH624))*$E624*(IF(AH624&lt;1,IF(MIN(AI$7,$F624)&gt;$C624,MIN(AI$7,$F624)-$C624+1,0),MIN(AI$7,$F624)-AH$7))/365,0))</f>
        <v>0</v>
      </c>
      <c r="AJ624" s="4">
        <f>IF($F624=0,($D624-SUM($U624:AI624))*$E624*(IF(AI624&lt;1,IF(MIN(AJ$7,$F624)&gt;$C624,MIN(AJ$7,$F624)-$C624+1,0),MIN(AJ$7,$F624)-AI$7))/365,IF($F624&gt;AI$7,($D624-SUM($U624:AI624))*$E624*(IF(AI624&lt;1,IF(MIN(AJ$7,$F624)&gt;$C624,MIN(AJ$7,$F624)-$C624+1,0),MIN(AJ$7,$F624)-AI$7))/365,0))</f>
        <v>0</v>
      </c>
      <c r="AK624" s="4">
        <f>IF($F624=0,($D624-SUM($U624:AJ624))*$E624*(IF(AJ624&lt;1,IF(MIN(AK$7,$F624)&gt;$C624,MIN(AK$7,$F624)-$C624+1,0),MIN(AK$7,$F624)-AJ$7))/365,IF($F624&gt;AJ$7,($D624-SUM($U624:AJ624))*$E624*(IF(AJ624&lt;1,IF(MIN(AK$7,$F624)&gt;$C624,MIN(AK$7,$F624)-$C624+1,0),MIN(AK$7,$F624)-AJ$7))/365,0))</f>
        <v>0</v>
      </c>
      <c r="AL624" s="4">
        <f>IF($F624=0,($D624-SUM($U624:AK624))*$E624*(IF(AK624&lt;1,IF(MIN(AL$7,$F624)&gt;$C624,MIN(AL$7,$F624)-$C624+1,0),MIN(AL$7,$F624)-AK$7))/365,IF($F624&gt;AK$7,($D624-SUM($U624:AK624))*$E624*(IF(AK624&lt;1,IF(MIN(AL$7,$F624)&gt;$C624,MIN(AL$7,$F624)-$C624+1,0),MIN(AL$7,$F624)-AK$7))/365,0))</f>
        <v>0</v>
      </c>
      <c r="AM624" s="4">
        <f>IF($F624=0,($D624-SUM($U624:AL624))*$E624*(IF(AL624&lt;1,IF(MIN(AM$7,$F624)&gt;$C624,MIN(AM$7,$F624)-$C624+1,0),MIN(AM$7,$F624)-AL$7))/365,IF($F624&gt;AL$7,($D624-SUM($U624:AL624))*$E624*(IF(AL624&lt;1,IF(MIN(AM$7,$F624)&gt;$C624,MIN(AM$7,$F624)-$C624+1,0),MIN(AM$7,$F624)-AL$7))/365,0))</f>
        <v>0</v>
      </c>
      <c r="AN624" s="4">
        <f>IF($F624=0,($D624-SUM($U624:AM624))*$E624*(IF(AM624&lt;1,IF(MIN(AN$7,$F624)&gt;$C624,MIN(AN$7,$F624)-$C624+1,0),MIN(AN$7,$F624)-AM$7))/365,IF($F624&gt;AM$7,($D624-SUM($U624:AM624))*$E624*(IF(AM624&lt;1,IF(MIN(AN$7,$F624)&gt;$C624,MIN(AN$7,$F624)-$C624+1,0),MIN(AN$7,$F624)-AM$7))/365,0))</f>
        <v>0</v>
      </c>
      <c r="AO624" s="4">
        <f>IF($F624=0,($D624-SUM($U624:AN624))*$E624*(IF(AN624&lt;1,IF(MIN(AO$7,$F624)&gt;$C624,MIN(AO$7,$F624)-$C624+1,0),MIN(AO$7,$F624)-AN$7))/365,IF($F624&gt;AN$7,($D624-SUM($U624:AN624))*$E624*(IF(AN624&lt;1,IF(MIN(AO$7,$F624)&gt;$C624,MIN(AO$7,$F624)-$C624+1,0),MIN(AO$7,$F624)-AN$7))/365,0))</f>
        <v>0</v>
      </c>
      <c r="AP624" s="4">
        <f>IF($F624=0,($D624-SUM($U624:AO624))*$E624*(IF(AO624&lt;1,IF(MIN(AP$7,$F624)&gt;$C624,MIN(AP$7,$F624)-$C624+1,0),MIN(AP$7,$F624)-AO$7))/365,IF($F624&gt;AO$7,($D624-SUM($U624:AO624))*$E624*(IF(AO624&lt;1,IF(MIN(AP$7,$F624)&gt;$C624,MIN(AP$7,$F624)-$C624+1,0),MIN(AP$7,$F624)-AO$7))/365,0))</f>
        <v>0</v>
      </c>
      <c r="AQ624" s="4">
        <f>IF($F624=0,($D624-SUM($U624:AP624))*$E624*(IF(AP624&lt;1,IF(MIN(AQ$7,$F624)&gt;$C624,MIN(AQ$7,$F624)-$C624+1,0),MIN(AQ$7,$F624)-AP$7))/365,IF($F624&gt;AP$7,($D624-SUM($U624:AP624))*$E624*(IF(AP624&lt;1,IF(MIN(AQ$7,$F624)&gt;$C624,MIN(AQ$7,$F624)-$C624+1,0),MIN(AQ$7,$F624)-AP$7))/365,0))</f>
        <v>0</v>
      </c>
      <c r="AR624" s="4">
        <f>IF($F624=0,($D624-SUM($U624:AQ624))*$E624*(IF(AQ624&lt;1,IF(MIN(AR$7,$F624)&gt;$C624,MIN(AR$7,$F624)-$C624+1,0),MIN(AR$7,$F624)-AQ$7))/365,IF($F624&gt;AQ$7,($D624-SUM($U624:AQ624))*$E624*(IF(AQ624&lt;1,IF(MIN(AR$7,$F624)&gt;$C624,MIN(AR$7,$F624)-$C624+1,0),MIN(AR$7,$F624)-AQ$7))/365,0))</f>
        <v>0</v>
      </c>
      <c r="AS624" s="4">
        <f>IF($F624=0,($D624-SUM($U624:AR624))*$E624*(IF(AR624&lt;1,IF(MIN(AS$7,$F624)&gt;$C624,MIN(AS$7,$F624)-$C624+1,0),MIN(AS$7,$F624)-AR$7))/365,IF($F624&gt;AR$7,($D624-SUM($U624:AR624))*$E624*(IF(AR624&lt;1,IF(MIN(AS$7,$F624)&gt;$C624,MIN(AS$7,$F624)-$C624+1,0),MIN(AS$7,$F624)-AR$7))/365,0))</f>
        <v>0</v>
      </c>
    </row>
    <row r="625" spans="1:45">
      <c r="A625" s="15"/>
      <c r="B625" s="17"/>
      <c r="C625" s="16"/>
      <c r="D625" s="15"/>
      <c r="E625" s="11"/>
      <c r="F625" s="16"/>
      <c r="G625" s="15"/>
      <c r="H625" s="14"/>
      <c r="I625" s="5"/>
      <c r="J625" s="13">
        <f>SUM(U625:AS625)</f>
        <v>0</v>
      </c>
      <c r="K625" s="13">
        <f>IF(F625=0,D625-J625,IF(F625&lt;41730,0,D625-J625))</f>
        <v>0</v>
      </c>
      <c r="L625" s="12">
        <f>IF(K625=0,0,IF(G625-((L$7-C625)/365)&lt;0,0,G625-((L$7-C625)/365)))</f>
        <v>0</v>
      </c>
      <c r="M625" s="4">
        <f>IF(K625=0,0,D625*H625)</f>
        <v>0</v>
      </c>
      <c r="N625" s="11">
        <f>IFERROR((1-(M625/K625)^(1/L625)),0)</f>
        <v>0</v>
      </c>
      <c r="O625" s="10">
        <f>IF(F625&gt;41730,IF(F625&gt;41730,(F625-41730)/365,IF(K625=0,0,IF(G625-((L$7-C625)/365)&lt;0,0,G625-((L$7-C625)/365)))),1)</f>
        <v>1</v>
      </c>
      <c r="P625" s="9">
        <f>IF(K625&lt;M625,0,IF(L625=0,K625-M625,K625*N625*O625))</f>
        <v>0</v>
      </c>
      <c r="Q625" s="19">
        <f>IF(F625&gt;41730,D625,0)</f>
        <v>0</v>
      </c>
      <c r="R625" s="18">
        <f>IF(F625&gt;41730,J625+P625,0)</f>
        <v>0</v>
      </c>
      <c r="S625" s="9">
        <f>IF(F625&gt;0,0,K625-P625)</f>
        <v>0</v>
      </c>
      <c r="T625" s="5"/>
      <c r="U625" s="4">
        <f>D625*E625*(IF(U$7&gt;$C625,U$7-$C625+1,0))/365</f>
        <v>0</v>
      </c>
      <c r="V625" s="4">
        <f>($D625-U625)*$E625*(IF(U625&lt;1,IF(V$7&gt;$C625,V$7-$C625+1,0),V$7-U$7))/365</f>
        <v>0</v>
      </c>
      <c r="W625" s="4">
        <f>IF($F625=0,($D625-SUM($U625:V625))*$E625*(IF(V625&lt;1,IF(MIN(W$7,$F625)&gt;$C625,MIN(W$7,$F625)-$C625+1,0),MIN(W$7,$F625)-V$7))/365,IF($F625&gt;V$7,($D625-SUM($U625:V625))*$E625*(IF(V625&lt;1,IF(MIN(W$7,$F625)&gt;$C625,MIN(W$7,$F625)-$C625+1,0),MIN(W$7,$F625)-V$7))/365,0))</f>
        <v>0</v>
      </c>
      <c r="X625" s="4">
        <f>IF($F625=0,($D625-SUM($U625:W625))*$E625*(IF(W625&lt;1,IF(MIN(X$7,$F625)&gt;$C625,MIN(X$7,$F625)-$C625+1,0),MIN(X$7,$F625)-W$7))/365,IF($F625&gt;W$7,($D625-SUM($U625:W625))*$E625*(IF(W625&lt;1,IF(MIN(X$7,$F625)&gt;$C625,MIN(X$7,$F625)-$C625+1,0),MIN(X$7,$F625)-W$7))/365,0))</f>
        <v>0</v>
      </c>
      <c r="Y625" s="4">
        <f>IF($F625=0,($D625-SUM($U625:X625))*$E625*(IF(X625&lt;1,IF(MIN(Y$7,$F625)&gt;$C625,MIN(Y$7,$F625)-$C625+1,0),MIN(Y$7,$F625)-X$7))/365,IF($F625&gt;X$7,($D625-SUM($U625:X625))*$E625*(IF(X625&lt;1,IF(MIN(Y$7,$F625)&gt;$C625,MIN(Y$7,$F625)-$C625+1,0),MIN(Y$7,$F625)-X$7))/365,0))</f>
        <v>0</v>
      </c>
      <c r="Z625" s="4">
        <f>IF($F625=0,($D625-SUM($U625:Y625))*$E625*(IF(Y625&lt;1,IF(MIN(Z$7,$F625)&gt;$C625,MIN(Z$7,$F625)-$C625+1,0),MIN(Z$7,$F625)-Y$7))/365,IF($F625&gt;Y$7,($D625-SUM($U625:Y625))*$E625*(IF(Y625&lt;1,IF(MIN(Z$7,$F625)&gt;$C625,MIN(Z$7,$F625)-$C625+1,0),MIN(Z$7,$F625)-Y$7))/365,0))</f>
        <v>0</v>
      </c>
      <c r="AA625" s="4">
        <f>IF($F625=0,($D625-SUM($U625:Z625))*$E625*(IF(Z625&lt;1,IF(MIN(AA$7,$F625)&gt;$C625,MIN(AA$7,$F625)-$C625+1,0),MIN(AA$7,$F625)-Z$7))/365,IF($F625&gt;Z$7,($D625-SUM($U625:Z625))*$E625*(IF(Z625&lt;1,IF(MIN(AA$7,$F625)&gt;$C625,MIN(AA$7,$F625)-$C625+1,0),MIN(AA$7,$F625)-Z$7))/365,0))</f>
        <v>0</v>
      </c>
      <c r="AB625" s="4">
        <f>IF($F625=0,($D625-SUM($U625:AA625))*$E625*(IF(AA625&lt;1,IF(MIN(AB$7,$F625)&gt;$C625,MIN(AB$7,$F625)-$C625+1,0),MIN(AB$7,$F625)-AA$7))/365,IF($F625&gt;AA$7,($D625-SUM($U625:AA625))*$E625*(IF(AA625&lt;1,IF(MIN(AB$7,$F625)&gt;$C625,MIN(AB$7,$F625)-$C625+1,0),MIN(AB$7,$F625)-AA$7))/365,0))</f>
        <v>0</v>
      </c>
      <c r="AC625" s="4">
        <f>IF($F625=0,($D625-SUM($U625:AB625))*$E625*(IF(AB625&lt;1,IF(MIN(AC$7,$F625)&gt;$C625,MIN(AC$7,$F625)-$C625+1,0),MIN(AC$7,$F625)-AB$7))/365,IF($F625&gt;AB$7,($D625-SUM($U625:AB625))*$E625*(IF(AB625&lt;1,IF(MIN(AC$7,$F625)&gt;$C625,MIN(AC$7,$F625)-$C625+1,0),MIN(AC$7,$F625)-AB$7))/365,0))</f>
        <v>0</v>
      </c>
      <c r="AD625" s="4">
        <f>IF($F625=0,($D625-SUM($U625:AC625))*$E625*(IF(AC625&lt;1,IF(MIN(AD$7,$F625)&gt;$C625,MIN(AD$7,$F625)-$C625+1,0),MIN(AD$7,$F625)-AC$7))/365,IF($F625&gt;AC$7,($D625-SUM($U625:AC625))*$E625*(IF(AC625&lt;1,IF(MIN(AD$7,$F625)&gt;$C625,MIN(AD$7,$F625)-$C625+1,0),MIN(AD$7,$F625)-AC$7))/365,0))</f>
        <v>0</v>
      </c>
      <c r="AE625" s="4">
        <f>IF($F625=0,($D625-SUM($U625:AD625))*$E625*(IF(AD625&lt;1,IF(MIN(AE$7,$F625)&gt;$C625,MIN(AE$7,$F625)-$C625+1,0),MIN(AE$7,$F625)-AD$7))/365,IF($F625&gt;AD$7,($D625-SUM($U625:AD625))*$E625*(IF(AD625&lt;1,IF(MIN(AE$7,$F625)&gt;$C625,MIN(AE$7,$F625)-$C625+1,0),MIN(AE$7,$F625)-AD$7))/365,0))</f>
        <v>0</v>
      </c>
      <c r="AF625" s="4">
        <f>IF($F625=0,($D625-SUM($U625:AE625))*$E625*(IF(AE625&lt;1,IF(MIN(AF$7,$F625)&gt;$C625,MIN(AF$7,$F625)-$C625+1,0),MIN(AF$7,$F625)-AE$7))/365,IF($F625&gt;AE$7,($D625-SUM($U625:AE625))*$E625*(IF(AE625&lt;1,IF(MIN(AF$7,$F625)&gt;$C625,MIN(AF$7,$F625)-$C625+1,0),MIN(AF$7,$F625)-AE$7))/365,0))</f>
        <v>0</v>
      </c>
      <c r="AG625" s="4">
        <f>IF($F625=0,($D625-SUM($U625:AF625))*$E625*(IF(AF625&lt;1,IF(MIN(AG$7,$F625)&gt;$C625,MIN(AG$7,$F625)-$C625+1,0),MIN(AG$7,$F625)-AF$7))/365,IF($F625&gt;AF$7,($D625-SUM($U625:AF625))*$E625*(IF(AF625&lt;1,IF(MIN(AG$7,$F625)&gt;$C625,MIN(AG$7,$F625)-$C625+1,0),MIN(AG$7,$F625)-AF$7))/365,0))</f>
        <v>0</v>
      </c>
      <c r="AH625" s="4">
        <f>IF($F625=0,($D625-SUM($U625:AG625))*$E625*(IF(AG625&lt;1,IF(MIN(AH$7,$F625)&gt;$C625,MIN(AH$7,$F625)-$C625+1,0),MIN(AH$7,$F625)-AG$7))/365,IF($F625&gt;AG$7,($D625-SUM($U625:AG625))*$E625*(IF(AG625&lt;1,IF(MIN(AH$7,$F625)&gt;$C625,MIN(AH$7,$F625)-$C625+1,0),MIN(AH$7,$F625)-AG$7))/365,0))</f>
        <v>0</v>
      </c>
      <c r="AI625" s="4">
        <f>IF($F625=0,($D625-SUM($U625:AH625))*$E625*(IF(AH625&lt;1,IF(MIN(AI$7,$F625)&gt;$C625,MIN(AI$7,$F625)-$C625+1,0),MIN(AI$7,$F625)-AH$7))/365,IF($F625&gt;AH$7,($D625-SUM($U625:AH625))*$E625*(IF(AH625&lt;1,IF(MIN(AI$7,$F625)&gt;$C625,MIN(AI$7,$F625)-$C625+1,0),MIN(AI$7,$F625)-AH$7))/365,0))</f>
        <v>0</v>
      </c>
      <c r="AJ625" s="4">
        <f>IF($F625=0,($D625-SUM($U625:AI625))*$E625*(IF(AI625&lt;1,IF(MIN(AJ$7,$F625)&gt;$C625,MIN(AJ$7,$F625)-$C625+1,0),MIN(AJ$7,$F625)-AI$7))/365,IF($F625&gt;AI$7,($D625-SUM($U625:AI625))*$E625*(IF(AI625&lt;1,IF(MIN(AJ$7,$F625)&gt;$C625,MIN(AJ$7,$F625)-$C625+1,0),MIN(AJ$7,$F625)-AI$7))/365,0))</f>
        <v>0</v>
      </c>
      <c r="AK625" s="4">
        <f>IF($F625=0,($D625-SUM($U625:AJ625))*$E625*(IF(AJ625&lt;1,IF(MIN(AK$7,$F625)&gt;$C625,MIN(AK$7,$F625)-$C625+1,0),MIN(AK$7,$F625)-AJ$7))/365,IF($F625&gt;AJ$7,($D625-SUM($U625:AJ625))*$E625*(IF(AJ625&lt;1,IF(MIN(AK$7,$F625)&gt;$C625,MIN(AK$7,$F625)-$C625+1,0),MIN(AK$7,$F625)-AJ$7))/365,0))</f>
        <v>0</v>
      </c>
      <c r="AL625" s="4">
        <f>IF($F625=0,($D625-SUM($U625:AK625))*$E625*(IF(AK625&lt;1,IF(MIN(AL$7,$F625)&gt;$C625,MIN(AL$7,$F625)-$C625+1,0),MIN(AL$7,$F625)-AK$7))/365,IF($F625&gt;AK$7,($D625-SUM($U625:AK625))*$E625*(IF(AK625&lt;1,IF(MIN(AL$7,$F625)&gt;$C625,MIN(AL$7,$F625)-$C625+1,0),MIN(AL$7,$F625)-AK$7))/365,0))</f>
        <v>0</v>
      </c>
      <c r="AM625" s="4">
        <f>IF($F625=0,($D625-SUM($U625:AL625))*$E625*(IF(AL625&lt;1,IF(MIN(AM$7,$F625)&gt;$C625,MIN(AM$7,$F625)-$C625+1,0),MIN(AM$7,$F625)-AL$7))/365,IF($F625&gt;AL$7,($D625-SUM($U625:AL625))*$E625*(IF(AL625&lt;1,IF(MIN(AM$7,$F625)&gt;$C625,MIN(AM$7,$F625)-$C625+1,0),MIN(AM$7,$F625)-AL$7))/365,0))</f>
        <v>0</v>
      </c>
      <c r="AN625" s="4">
        <f>IF($F625=0,($D625-SUM($U625:AM625))*$E625*(IF(AM625&lt;1,IF(MIN(AN$7,$F625)&gt;$C625,MIN(AN$7,$F625)-$C625+1,0),MIN(AN$7,$F625)-AM$7))/365,IF($F625&gt;AM$7,($D625-SUM($U625:AM625))*$E625*(IF(AM625&lt;1,IF(MIN(AN$7,$F625)&gt;$C625,MIN(AN$7,$F625)-$C625+1,0),MIN(AN$7,$F625)-AM$7))/365,0))</f>
        <v>0</v>
      </c>
      <c r="AO625" s="4">
        <f>IF($F625=0,($D625-SUM($U625:AN625))*$E625*(IF(AN625&lt;1,IF(MIN(AO$7,$F625)&gt;$C625,MIN(AO$7,$F625)-$C625+1,0),MIN(AO$7,$F625)-AN$7))/365,IF($F625&gt;AN$7,($D625-SUM($U625:AN625))*$E625*(IF(AN625&lt;1,IF(MIN(AO$7,$F625)&gt;$C625,MIN(AO$7,$F625)-$C625+1,0),MIN(AO$7,$F625)-AN$7))/365,0))</f>
        <v>0</v>
      </c>
      <c r="AP625" s="4">
        <f>IF($F625=0,($D625-SUM($U625:AO625))*$E625*(IF(AO625&lt;1,IF(MIN(AP$7,$F625)&gt;$C625,MIN(AP$7,$F625)-$C625+1,0),MIN(AP$7,$F625)-AO$7))/365,IF($F625&gt;AO$7,($D625-SUM($U625:AO625))*$E625*(IF(AO625&lt;1,IF(MIN(AP$7,$F625)&gt;$C625,MIN(AP$7,$F625)-$C625+1,0),MIN(AP$7,$F625)-AO$7))/365,0))</f>
        <v>0</v>
      </c>
      <c r="AQ625" s="4">
        <f>IF($F625=0,($D625-SUM($U625:AP625))*$E625*(IF(AP625&lt;1,IF(MIN(AQ$7,$F625)&gt;$C625,MIN(AQ$7,$F625)-$C625+1,0),MIN(AQ$7,$F625)-AP$7))/365,IF($F625&gt;AP$7,($D625-SUM($U625:AP625))*$E625*(IF(AP625&lt;1,IF(MIN(AQ$7,$F625)&gt;$C625,MIN(AQ$7,$F625)-$C625+1,0),MIN(AQ$7,$F625)-AP$7))/365,0))</f>
        <v>0</v>
      </c>
      <c r="AR625" s="4">
        <f>IF($F625=0,($D625-SUM($U625:AQ625))*$E625*(IF(AQ625&lt;1,IF(MIN(AR$7,$F625)&gt;$C625,MIN(AR$7,$F625)-$C625+1,0),MIN(AR$7,$F625)-AQ$7))/365,IF($F625&gt;AQ$7,($D625-SUM($U625:AQ625))*$E625*(IF(AQ625&lt;1,IF(MIN(AR$7,$F625)&gt;$C625,MIN(AR$7,$F625)-$C625+1,0),MIN(AR$7,$F625)-AQ$7))/365,0))</f>
        <v>0</v>
      </c>
      <c r="AS625" s="4">
        <f>IF($F625=0,($D625-SUM($U625:AR625))*$E625*(IF(AR625&lt;1,IF(MIN(AS$7,$F625)&gt;$C625,MIN(AS$7,$F625)-$C625+1,0),MIN(AS$7,$F625)-AR$7))/365,IF($F625&gt;AR$7,($D625-SUM($U625:AR625))*$E625*(IF(AR625&lt;1,IF(MIN(AS$7,$F625)&gt;$C625,MIN(AS$7,$F625)-$C625+1,0),MIN(AS$7,$F625)-AR$7))/365,0))</f>
        <v>0</v>
      </c>
    </row>
    <row r="626" spans="1:45">
      <c r="A626" s="15"/>
      <c r="B626" s="17"/>
      <c r="C626" s="16"/>
      <c r="D626" s="15"/>
      <c r="E626" s="11"/>
      <c r="F626" s="16"/>
      <c r="G626" s="15"/>
      <c r="H626" s="14"/>
      <c r="I626" s="5"/>
      <c r="J626" s="13">
        <f>SUM(U626:AS626)</f>
        <v>0</v>
      </c>
      <c r="K626" s="13">
        <f>IF(F626=0,D626-J626,IF(F626&lt;41730,0,D626-J626))</f>
        <v>0</v>
      </c>
      <c r="L626" s="12">
        <f>IF(K626=0,0,IF(G626-((L$7-C626)/365)&lt;0,0,G626-((L$7-C626)/365)))</f>
        <v>0</v>
      </c>
      <c r="M626" s="4">
        <f>IF(K626=0,0,D626*H626)</f>
        <v>0</v>
      </c>
      <c r="N626" s="11">
        <f>IFERROR((1-(M626/K626)^(1/L626)),0)</f>
        <v>0</v>
      </c>
      <c r="O626" s="10">
        <f>IF(F626&gt;41730,IF(F626&gt;41730,(F626-41730)/365,IF(K626=0,0,IF(G626-((L$7-C626)/365)&lt;0,0,G626-((L$7-C626)/365)))),1)</f>
        <v>1</v>
      </c>
      <c r="P626" s="9">
        <f>IF(K626&lt;M626,0,IF(L626=0,K626-M626,K626*N626*O626))</f>
        <v>0</v>
      </c>
      <c r="Q626" s="19">
        <f>IF(F626&gt;41730,D626,0)</f>
        <v>0</v>
      </c>
      <c r="R626" s="18">
        <f>IF(F626&gt;41730,J626+P626,0)</f>
        <v>0</v>
      </c>
      <c r="S626" s="9">
        <f>IF(F626&gt;0,0,K626-P626)</f>
        <v>0</v>
      </c>
      <c r="T626" s="5"/>
      <c r="U626" s="4">
        <f>D626*E626*(IF(U$7&gt;$C626,U$7-$C626+1,0))/365</f>
        <v>0</v>
      </c>
      <c r="V626" s="4">
        <f>($D626-U626)*$E626*(IF(U626&lt;1,IF(V$7&gt;$C626,V$7-$C626+1,0),V$7-U$7))/365</f>
        <v>0</v>
      </c>
      <c r="W626" s="4">
        <f>IF($F626=0,($D626-SUM($U626:V626))*$E626*(IF(V626&lt;1,IF(MIN(W$7,$F626)&gt;$C626,MIN(W$7,$F626)-$C626+1,0),MIN(W$7,$F626)-V$7))/365,IF($F626&gt;V$7,($D626-SUM($U626:V626))*$E626*(IF(V626&lt;1,IF(MIN(W$7,$F626)&gt;$C626,MIN(W$7,$F626)-$C626+1,0),MIN(W$7,$F626)-V$7))/365,0))</f>
        <v>0</v>
      </c>
      <c r="X626" s="4">
        <f>IF($F626=0,($D626-SUM($U626:W626))*$E626*(IF(W626&lt;1,IF(MIN(X$7,$F626)&gt;$C626,MIN(X$7,$F626)-$C626+1,0),MIN(X$7,$F626)-W$7))/365,IF($F626&gt;W$7,($D626-SUM($U626:W626))*$E626*(IF(W626&lt;1,IF(MIN(X$7,$F626)&gt;$C626,MIN(X$7,$F626)-$C626+1,0),MIN(X$7,$F626)-W$7))/365,0))</f>
        <v>0</v>
      </c>
      <c r="Y626" s="4">
        <f>IF($F626=0,($D626-SUM($U626:X626))*$E626*(IF(X626&lt;1,IF(MIN(Y$7,$F626)&gt;$C626,MIN(Y$7,$F626)-$C626+1,0),MIN(Y$7,$F626)-X$7))/365,IF($F626&gt;X$7,($D626-SUM($U626:X626))*$E626*(IF(X626&lt;1,IF(MIN(Y$7,$F626)&gt;$C626,MIN(Y$7,$F626)-$C626+1,0),MIN(Y$7,$F626)-X$7))/365,0))</f>
        <v>0</v>
      </c>
      <c r="Z626" s="4">
        <f>IF($F626=0,($D626-SUM($U626:Y626))*$E626*(IF(Y626&lt;1,IF(MIN(Z$7,$F626)&gt;$C626,MIN(Z$7,$F626)-$C626+1,0),MIN(Z$7,$F626)-Y$7))/365,IF($F626&gt;Y$7,($D626-SUM($U626:Y626))*$E626*(IF(Y626&lt;1,IF(MIN(Z$7,$F626)&gt;$C626,MIN(Z$7,$F626)-$C626+1,0),MIN(Z$7,$F626)-Y$7))/365,0))</f>
        <v>0</v>
      </c>
      <c r="AA626" s="4">
        <f>IF($F626=0,($D626-SUM($U626:Z626))*$E626*(IF(Z626&lt;1,IF(MIN(AA$7,$F626)&gt;$C626,MIN(AA$7,$F626)-$C626+1,0),MIN(AA$7,$F626)-Z$7))/365,IF($F626&gt;Z$7,($D626-SUM($U626:Z626))*$E626*(IF(Z626&lt;1,IF(MIN(AA$7,$F626)&gt;$C626,MIN(AA$7,$F626)-$C626+1,0),MIN(AA$7,$F626)-Z$7))/365,0))</f>
        <v>0</v>
      </c>
      <c r="AB626" s="4">
        <f>IF($F626=0,($D626-SUM($U626:AA626))*$E626*(IF(AA626&lt;1,IF(MIN(AB$7,$F626)&gt;$C626,MIN(AB$7,$F626)-$C626+1,0),MIN(AB$7,$F626)-AA$7))/365,IF($F626&gt;AA$7,($D626-SUM($U626:AA626))*$E626*(IF(AA626&lt;1,IF(MIN(AB$7,$F626)&gt;$C626,MIN(AB$7,$F626)-$C626+1,0),MIN(AB$7,$F626)-AA$7))/365,0))</f>
        <v>0</v>
      </c>
      <c r="AC626" s="4">
        <f>IF($F626=0,($D626-SUM($U626:AB626))*$E626*(IF(AB626&lt;1,IF(MIN(AC$7,$F626)&gt;$C626,MIN(AC$7,$F626)-$C626+1,0),MIN(AC$7,$F626)-AB$7))/365,IF($F626&gt;AB$7,($D626-SUM($U626:AB626))*$E626*(IF(AB626&lt;1,IF(MIN(AC$7,$F626)&gt;$C626,MIN(AC$7,$F626)-$C626+1,0),MIN(AC$7,$F626)-AB$7))/365,0))</f>
        <v>0</v>
      </c>
      <c r="AD626" s="4">
        <f>IF($F626=0,($D626-SUM($U626:AC626))*$E626*(IF(AC626&lt;1,IF(MIN(AD$7,$F626)&gt;$C626,MIN(AD$7,$F626)-$C626+1,0),MIN(AD$7,$F626)-AC$7))/365,IF($F626&gt;AC$7,($D626-SUM($U626:AC626))*$E626*(IF(AC626&lt;1,IF(MIN(AD$7,$F626)&gt;$C626,MIN(AD$7,$F626)-$C626+1,0),MIN(AD$7,$F626)-AC$7))/365,0))</f>
        <v>0</v>
      </c>
      <c r="AE626" s="4">
        <f>IF($F626=0,($D626-SUM($U626:AD626))*$E626*(IF(AD626&lt;1,IF(MIN(AE$7,$F626)&gt;$C626,MIN(AE$7,$F626)-$C626+1,0),MIN(AE$7,$F626)-AD$7))/365,IF($F626&gt;AD$7,($D626-SUM($U626:AD626))*$E626*(IF(AD626&lt;1,IF(MIN(AE$7,$F626)&gt;$C626,MIN(AE$7,$F626)-$C626+1,0),MIN(AE$7,$F626)-AD$7))/365,0))</f>
        <v>0</v>
      </c>
      <c r="AF626" s="4">
        <f>IF($F626=0,($D626-SUM($U626:AE626))*$E626*(IF(AE626&lt;1,IF(MIN(AF$7,$F626)&gt;$C626,MIN(AF$7,$F626)-$C626+1,0),MIN(AF$7,$F626)-AE$7))/365,IF($F626&gt;AE$7,($D626-SUM($U626:AE626))*$E626*(IF(AE626&lt;1,IF(MIN(AF$7,$F626)&gt;$C626,MIN(AF$7,$F626)-$C626+1,0),MIN(AF$7,$F626)-AE$7))/365,0))</f>
        <v>0</v>
      </c>
      <c r="AG626" s="4">
        <f>IF($F626=0,($D626-SUM($U626:AF626))*$E626*(IF(AF626&lt;1,IF(MIN(AG$7,$F626)&gt;$C626,MIN(AG$7,$F626)-$C626+1,0),MIN(AG$7,$F626)-AF$7))/365,IF($F626&gt;AF$7,($D626-SUM($U626:AF626))*$E626*(IF(AF626&lt;1,IF(MIN(AG$7,$F626)&gt;$C626,MIN(AG$7,$F626)-$C626+1,0),MIN(AG$7,$F626)-AF$7))/365,0))</f>
        <v>0</v>
      </c>
      <c r="AH626" s="4">
        <f>IF($F626=0,($D626-SUM($U626:AG626))*$E626*(IF(AG626&lt;1,IF(MIN(AH$7,$F626)&gt;$C626,MIN(AH$7,$F626)-$C626+1,0),MIN(AH$7,$F626)-AG$7))/365,IF($F626&gt;AG$7,($D626-SUM($U626:AG626))*$E626*(IF(AG626&lt;1,IF(MIN(AH$7,$F626)&gt;$C626,MIN(AH$7,$F626)-$C626+1,0),MIN(AH$7,$F626)-AG$7))/365,0))</f>
        <v>0</v>
      </c>
      <c r="AI626" s="4">
        <f>IF($F626=0,($D626-SUM($U626:AH626))*$E626*(IF(AH626&lt;1,IF(MIN(AI$7,$F626)&gt;$C626,MIN(AI$7,$F626)-$C626+1,0),MIN(AI$7,$F626)-AH$7))/365,IF($F626&gt;AH$7,($D626-SUM($U626:AH626))*$E626*(IF(AH626&lt;1,IF(MIN(AI$7,$F626)&gt;$C626,MIN(AI$7,$F626)-$C626+1,0),MIN(AI$7,$F626)-AH$7))/365,0))</f>
        <v>0</v>
      </c>
      <c r="AJ626" s="4">
        <f>IF($F626=0,($D626-SUM($U626:AI626))*$E626*(IF(AI626&lt;1,IF(MIN(AJ$7,$F626)&gt;$C626,MIN(AJ$7,$F626)-$C626+1,0),MIN(AJ$7,$F626)-AI$7))/365,IF($F626&gt;AI$7,($D626-SUM($U626:AI626))*$E626*(IF(AI626&lt;1,IF(MIN(AJ$7,$F626)&gt;$C626,MIN(AJ$7,$F626)-$C626+1,0),MIN(AJ$7,$F626)-AI$7))/365,0))</f>
        <v>0</v>
      </c>
      <c r="AK626" s="4">
        <f>IF($F626=0,($D626-SUM($U626:AJ626))*$E626*(IF(AJ626&lt;1,IF(MIN(AK$7,$F626)&gt;$C626,MIN(AK$7,$F626)-$C626+1,0),MIN(AK$7,$F626)-AJ$7))/365,IF($F626&gt;AJ$7,($D626-SUM($U626:AJ626))*$E626*(IF(AJ626&lt;1,IF(MIN(AK$7,$F626)&gt;$C626,MIN(AK$7,$F626)-$C626+1,0),MIN(AK$7,$F626)-AJ$7))/365,0))</f>
        <v>0</v>
      </c>
      <c r="AL626" s="4">
        <f>IF($F626=0,($D626-SUM($U626:AK626))*$E626*(IF(AK626&lt;1,IF(MIN(AL$7,$F626)&gt;$C626,MIN(AL$7,$F626)-$C626+1,0),MIN(AL$7,$F626)-AK$7))/365,IF($F626&gt;AK$7,($D626-SUM($U626:AK626))*$E626*(IF(AK626&lt;1,IF(MIN(AL$7,$F626)&gt;$C626,MIN(AL$7,$F626)-$C626+1,0),MIN(AL$7,$F626)-AK$7))/365,0))</f>
        <v>0</v>
      </c>
      <c r="AM626" s="4">
        <f>IF($F626=0,($D626-SUM($U626:AL626))*$E626*(IF(AL626&lt;1,IF(MIN(AM$7,$F626)&gt;$C626,MIN(AM$7,$F626)-$C626+1,0),MIN(AM$7,$F626)-AL$7))/365,IF($F626&gt;AL$7,($D626-SUM($U626:AL626))*$E626*(IF(AL626&lt;1,IF(MIN(AM$7,$F626)&gt;$C626,MIN(AM$7,$F626)-$C626+1,0),MIN(AM$7,$F626)-AL$7))/365,0))</f>
        <v>0</v>
      </c>
      <c r="AN626" s="4">
        <f>IF($F626=0,($D626-SUM($U626:AM626))*$E626*(IF(AM626&lt;1,IF(MIN(AN$7,$F626)&gt;$C626,MIN(AN$7,$F626)-$C626+1,0),MIN(AN$7,$F626)-AM$7))/365,IF($F626&gt;AM$7,($D626-SUM($U626:AM626))*$E626*(IF(AM626&lt;1,IF(MIN(AN$7,$F626)&gt;$C626,MIN(AN$7,$F626)-$C626+1,0),MIN(AN$7,$F626)-AM$7))/365,0))</f>
        <v>0</v>
      </c>
      <c r="AO626" s="4">
        <f>IF($F626=0,($D626-SUM($U626:AN626))*$E626*(IF(AN626&lt;1,IF(MIN(AO$7,$F626)&gt;$C626,MIN(AO$7,$F626)-$C626+1,0),MIN(AO$7,$F626)-AN$7))/365,IF($F626&gt;AN$7,($D626-SUM($U626:AN626))*$E626*(IF(AN626&lt;1,IF(MIN(AO$7,$F626)&gt;$C626,MIN(AO$7,$F626)-$C626+1,0),MIN(AO$7,$F626)-AN$7))/365,0))</f>
        <v>0</v>
      </c>
      <c r="AP626" s="4">
        <f>IF($F626=0,($D626-SUM($U626:AO626))*$E626*(IF(AO626&lt;1,IF(MIN(AP$7,$F626)&gt;$C626,MIN(AP$7,$F626)-$C626+1,0),MIN(AP$7,$F626)-AO$7))/365,IF($F626&gt;AO$7,($D626-SUM($U626:AO626))*$E626*(IF(AO626&lt;1,IF(MIN(AP$7,$F626)&gt;$C626,MIN(AP$7,$F626)-$C626+1,0),MIN(AP$7,$F626)-AO$7))/365,0))</f>
        <v>0</v>
      </c>
      <c r="AQ626" s="4">
        <f>IF($F626=0,($D626-SUM($U626:AP626))*$E626*(IF(AP626&lt;1,IF(MIN(AQ$7,$F626)&gt;$C626,MIN(AQ$7,$F626)-$C626+1,0),MIN(AQ$7,$F626)-AP$7))/365,IF($F626&gt;AP$7,($D626-SUM($U626:AP626))*$E626*(IF(AP626&lt;1,IF(MIN(AQ$7,$F626)&gt;$C626,MIN(AQ$7,$F626)-$C626+1,0),MIN(AQ$7,$F626)-AP$7))/365,0))</f>
        <v>0</v>
      </c>
      <c r="AR626" s="4">
        <f>IF($F626=0,($D626-SUM($U626:AQ626))*$E626*(IF(AQ626&lt;1,IF(MIN(AR$7,$F626)&gt;$C626,MIN(AR$7,$F626)-$C626+1,0),MIN(AR$7,$F626)-AQ$7))/365,IF($F626&gt;AQ$7,($D626-SUM($U626:AQ626))*$E626*(IF(AQ626&lt;1,IF(MIN(AR$7,$F626)&gt;$C626,MIN(AR$7,$F626)-$C626+1,0),MIN(AR$7,$F626)-AQ$7))/365,0))</f>
        <v>0</v>
      </c>
      <c r="AS626" s="4">
        <f>IF($F626=0,($D626-SUM($U626:AR626))*$E626*(IF(AR626&lt;1,IF(MIN(AS$7,$F626)&gt;$C626,MIN(AS$7,$F626)-$C626+1,0),MIN(AS$7,$F626)-AR$7))/365,IF($F626&gt;AR$7,($D626-SUM($U626:AR626))*$E626*(IF(AR626&lt;1,IF(MIN(AS$7,$F626)&gt;$C626,MIN(AS$7,$F626)-$C626+1,0),MIN(AS$7,$F626)-AR$7))/365,0))</f>
        <v>0</v>
      </c>
    </row>
    <row r="627" spans="1:45">
      <c r="A627" s="15"/>
      <c r="B627" s="17"/>
      <c r="C627" s="16"/>
      <c r="D627" s="15"/>
      <c r="E627" s="11"/>
      <c r="F627" s="16"/>
      <c r="G627" s="15"/>
      <c r="H627" s="14"/>
      <c r="I627" s="5"/>
      <c r="J627" s="13">
        <f>SUM(U627:AS627)</f>
        <v>0</v>
      </c>
      <c r="K627" s="13">
        <f>IF(F627=0,D627-J627,IF(F627&lt;41730,0,D627-J627))</f>
        <v>0</v>
      </c>
      <c r="L627" s="12">
        <f>IF(K627=0,0,IF(G627-((L$7-C627)/365)&lt;0,0,G627-((L$7-C627)/365)))</f>
        <v>0</v>
      </c>
      <c r="M627" s="4">
        <f>IF(K627=0,0,D627*H627)</f>
        <v>0</v>
      </c>
      <c r="N627" s="11">
        <f>IFERROR((1-(M627/K627)^(1/L627)),0)</f>
        <v>0</v>
      </c>
      <c r="O627" s="10">
        <f>IF(F627&gt;41730,IF(F627&gt;41730,(F627-41730)/365,IF(K627=0,0,IF(G627-((L$7-C627)/365)&lt;0,0,G627-((L$7-C627)/365)))),1)</f>
        <v>1</v>
      </c>
      <c r="P627" s="9">
        <f>IF(K627&lt;M627,0,IF(L627=0,K627-M627,K627*N627*O627))</f>
        <v>0</v>
      </c>
      <c r="Q627" s="19">
        <f>IF(F627&gt;41730,D627,0)</f>
        <v>0</v>
      </c>
      <c r="R627" s="18">
        <f>IF(F627&gt;41730,J627+P627,0)</f>
        <v>0</v>
      </c>
      <c r="S627" s="9">
        <f>IF(F627&gt;0,0,K627-P627)</f>
        <v>0</v>
      </c>
      <c r="T627" s="5"/>
      <c r="U627" s="4">
        <f>D627*E627*(IF(U$7&gt;$C627,U$7-$C627+1,0))/365</f>
        <v>0</v>
      </c>
      <c r="V627" s="4">
        <f>($D627-U627)*$E627*(IF(U627&lt;1,IF(V$7&gt;$C627,V$7-$C627+1,0),V$7-U$7))/365</f>
        <v>0</v>
      </c>
      <c r="W627" s="4">
        <f>IF($F627=0,($D627-SUM($U627:V627))*$E627*(IF(V627&lt;1,IF(MIN(W$7,$F627)&gt;$C627,MIN(W$7,$F627)-$C627+1,0),MIN(W$7,$F627)-V$7))/365,IF($F627&gt;V$7,($D627-SUM($U627:V627))*$E627*(IF(V627&lt;1,IF(MIN(W$7,$F627)&gt;$C627,MIN(W$7,$F627)-$C627+1,0),MIN(W$7,$F627)-V$7))/365,0))</f>
        <v>0</v>
      </c>
      <c r="X627" s="4">
        <f>IF($F627=0,($D627-SUM($U627:W627))*$E627*(IF(W627&lt;1,IF(MIN(X$7,$F627)&gt;$C627,MIN(X$7,$F627)-$C627+1,0),MIN(X$7,$F627)-W$7))/365,IF($F627&gt;W$7,($D627-SUM($U627:W627))*$E627*(IF(W627&lt;1,IF(MIN(X$7,$F627)&gt;$C627,MIN(X$7,$F627)-$C627+1,0),MIN(X$7,$F627)-W$7))/365,0))</f>
        <v>0</v>
      </c>
      <c r="Y627" s="4">
        <f>IF($F627=0,($D627-SUM($U627:X627))*$E627*(IF(X627&lt;1,IF(MIN(Y$7,$F627)&gt;$C627,MIN(Y$7,$F627)-$C627+1,0),MIN(Y$7,$F627)-X$7))/365,IF($F627&gt;X$7,($D627-SUM($U627:X627))*$E627*(IF(X627&lt;1,IF(MIN(Y$7,$F627)&gt;$C627,MIN(Y$7,$F627)-$C627+1,0),MIN(Y$7,$F627)-X$7))/365,0))</f>
        <v>0</v>
      </c>
      <c r="Z627" s="4">
        <f>IF($F627=0,($D627-SUM($U627:Y627))*$E627*(IF(Y627&lt;1,IF(MIN(Z$7,$F627)&gt;$C627,MIN(Z$7,$F627)-$C627+1,0),MIN(Z$7,$F627)-Y$7))/365,IF($F627&gt;Y$7,($D627-SUM($U627:Y627))*$E627*(IF(Y627&lt;1,IF(MIN(Z$7,$F627)&gt;$C627,MIN(Z$7,$F627)-$C627+1,0),MIN(Z$7,$F627)-Y$7))/365,0))</f>
        <v>0</v>
      </c>
      <c r="AA627" s="4">
        <f>IF($F627=0,($D627-SUM($U627:Z627))*$E627*(IF(Z627&lt;1,IF(MIN(AA$7,$F627)&gt;$C627,MIN(AA$7,$F627)-$C627+1,0),MIN(AA$7,$F627)-Z$7))/365,IF($F627&gt;Z$7,($D627-SUM($U627:Z627))*$E627*(IF(Z627&lt;1,IF(MIN(AA$7,$F627)&gt;$C627,MIN(AA$7,$F627)-$C627+1,0),MIN(AA$7,$F627)-Z$7))/365,0))</f>
        <v>0</v>
      </c>
      <c r="AB627" s="4">
        <f>IF($F627=0,($D627-SUM($U627:AA627))*$E627*(IF(AA627&lt;1,IF(MIN(AB$7,$F627)&gt;$C627,MIN(AB$7,$F627)-$C627+1,0),MIN(AB$7,$F627)-AA$7))/365,IF($F627&gt;AA$7,($D627-SUM($U627:AA627))*$E627*(IF(AA627&lt;1,IF(MIN(AB$7,$F627)&gt;$C627,MIN(AB$7,$F627)-$C627+1,0),MIN(AB$7,$F627)-AA$7))/365,0))</f>
        <v>0</v>
      </c>
      <c r="AC627" s="4">
        <f>IF($F627=0,($D627-SUM($U627:AB627))*$E627*(IF(AB627&lt;1,IF(MIN(AC$7,$F627)&gt;$C627,MIN(AC$7,$F627)-$C627+1,0),MIN(AC$7,$F627)-AB$7))/365,IF($F627&gt;AB$7,($D627-SUM($U627:AB627))*$E627*(IF(AB627&lt;1,IF(MIN(AC$7,$F627)&gt;$C627,MIN(AC$7,$F627)-$C627+1,0),MIN(AC$7,$F627)-AB$7))/365,0))</f>
        <v>0</v>
      </c>
      <c r="AD627" s="4">
        <f>IF($F627=0,($D627-SUM($U627:AC627))*$E627*(IF(AC627&lt;1,IF(MIN(AD$7,$F627)&gt;$C627,MIN(AD$7,$F627)-$C627+1,0),MIN(AD$7,$F627)-AC$7))/365,IF($F627&gt;AC$7,($D627-SUM($U627:AC627))*$E627*(IF(AC627&lt;1,IF(MIN(AD$7,$F627)&gt;$C627,MIN(AD$7,$F627)-$C627+1,0),MIN(AD$7,$F627)-AC$7))/365,0))</f>
        <v>0</v>
      </c>
      <c r="AE627" s="4">
        <f>IF($F627=0,($D627-SUM($U627:AD627))*$E627*(IF(AD627&lt;1,IF(MIN(AE$7,$F627)&gt;$C627,MIN(AE$7,$F627)-$C627+1,0),MIN(AE$7,$F627)-AD$7))/365,IF($F627&gt;AD$7,($D627-SUM($U627:AD627))*$E627*(IF(AD627&lt;1,IF(MIN(AE$7,$F627)&gt;$C627,MIN(AE$7,$F627)-$C627+1,0),MIN(AE$7,$F627)-AD$7))/365,0))</f>
        <v>0</v>
      </c>
      <c r="AF627" s="4">
        <f>IF($F627=0,($D627-SUM($U627:AE627))*$E627*(IF(AE627&lt;1,IF(MIN(AF$7,$F627)&gt;$C627,MIN(AF$7,$F627)-$C627+1,0),MIN(AF$7,$F627)-AE$7))/365,IF($F627&gt;AE$7,($D627-SUM($U627:AE627))*$E627*(IF(AE627&lt;1,IF(MIN(AF$7,$F627)&gt;$C627,MIN(AF$7,$F627)-$C627+1,0),MIN(AF$7,$F627)-AE$7))/365,0))</f>
        <v>0</v>
      </c>
      <c r="AG627" s="4">
        <f>IF($F627=0,($D627-SUM($U627:AF627))*$E627*(IF(AF627&lt;1,IF(MIN(AG$7,$F627)&gt;$C627,MIN(AG$7,$F627)-$C627+1,0),MIN(AG$7,$F627)-AF$7))/365,IF($F627&gt;AF$7,($D627-SUM($U627:AF627))*$E627*(IF(AF627&lt;1,IF(MIN(AG$7,$F627)&gt;$C627,MIN(AG$7,$F627)-$C627+1,0),MIN(AG$7,$F627)-AF$7))/365,0))</f>
        <v>0</v>
      </c>
      <c r="AH627" s="4">
        <f>IF($F627=0,($D627-SUM($U627:AG627))*$E627*(IF(AG627&lt;1,IF(MIN(AH$7,$F627)&gt;$C627,MIN(AH$7,$F627)-$C627+1,0),MIN(AH$7,$F627)-AG$7))/365,IF($F627&gt;AG$7,($D627-SUM($U627:AG627))*$E627*(IF(AG627&lt;1,IF(MIN(AH$7,$F627)&gt;$C627,MIN(AH$7,$F627)-$C627+1,0),MIN(AH$7,$F627)-AG$7))/365,0))</f>
        <v>0</v>
      </c>
      <c r="AI627" s="4">
        <f>IF($F627=0,($D627-SUM($U627:AH627))*$E627*(IF(AH627&lt;1,IF(MIN(AI$7,$F627)&gt;$C627,MIN(AI$7,$F627)-$C627+1,0),MIN(AI$7,$F627)-AH$7))/365,IF($F627&gt;AH$7,($D627-SUM($U627:AH627))*$E627*(IF(AH627&lt;1,IF(MIN(AI$7,$F627)&gt;$C627,MIN(AI$7,$F627)-$C627+1,0),MIN(AI$7,$F627)-AH$7))/365,0))</f>
        <v>0</v>
      </c>
      <c r="AJ627" s="4">
        <f>IF($F627=0,($D627-SUM($U627:AI627))*$E627*(IF(AI627&lt;1,IF(MIN(AJ$7,$F627)&gt;$C627,MIN(AJ$7,$F627)-$C627+1,0),MIN(AJ$7,$F627)-AI$7))/365,IF($F627&gt;AI$7,($D627-SUM($U627:AI627))*$E627*(IF(AI627&lt;1,IF(MIN(AJ$7,$F627)&gt;$C627,MIN(AJ$7,$F627)-$C627+1,0),MIN(AJ$7,$F627)-AI$7))/365,0))</f>
        <v>0</v>
      </c>
      <c r="AK627" s="4">
        <f>IF($F627=0,($D627-SUM($U627:AJ627))*$E627*(IF(AJ627&lt;1,IF(MIN(AK$7,$F627)&gt;$C627,MIN(AK$7,$F627)-$C627+1,0),MIN(AK$7,$F627)-AJ$7))/365,IF($F627&gt;AJ$7,($D627-SUM($U627:AJ627))*$E627*(IF(AJ627&lt;1,IF(MIN(AK$7,$F627)&gt;$C627,MIN(AK$7,$F627)-$C627+1,0),MIN(AK$7,$F627)-AJ$7))/365,0))</f>
        <v>0</v>
      </c>
      <c r="AL627" s="4">
        <f>IF($F627=0,($D627-SUM($U627:AK627))*$E627*(IF(AK627&lt;1,IF(MIN(AL$7,$F627)&gt;$C627,MIN(AL$7,$F627)-$C627+1,0),MIN(AL$7,$F627)-AK$7))/365,IF($F627&gt;AK$7,($D627-SUM($U627:AK627))*$E627*(IF(AK627&lt;1,IF(MIN(AL$7,$F627)&gt;$C627,MIN(AL$7,$F627)-$C627+1,0),MIN(AL$7,$F627)-AK$7))/365,0))</f>
        <v>0</v>
      </c>
      <c r="AM627" s="4">
        <f>IF($F627=0,($D627-SUM($U627:AL627))*$E627*(IF(AL627&lt;1,IF(MIN(AM$7,$F627)&gt;$C627,MIN(AM$7,$F627)-$C627+1,0),MIN(AM$7,$F627)-AL$7))/365,IF($F627&gt;AL$7,($D627-SUM($U627:AL627))*$E627*(IF(AL627&lt;1,IF(MIN(AM$7,$F627)&gt;$C627,MIN(AM$7,$F627)-$C627+1,0),MIN(AM$7,$F627)-AL$7))/365,0))</f>
        <v>0</v>
      </c>
      <c r="AN627" s="4">
        <f>IF($F627=0,($D627-SUM($U627:AM627))*$E627*(IF(AM627&lt;1,IF(MIN(AN$7,$F627)&gt;$C627,MIN(AN$7,$F627)-$C627+1,0),MIN(AN$7,$F627)-AM$7))/365,IF($F627&gt;AM$7,($D627-SUM($U627:AM627))*$E627*(IF(AM627&lt;1,IF(MIN(AN$7,$F627)&gt;$C627,MIN(AN$7,$F627)-$C627+1,0),MIN(AN$7,$F627)-AM$7))/365,0))</f>
        <v>0</v>
      </c>
      <c r="AO627" s="4">
        <f>IF($F627=0,($D627-SUM($U627:AN627))*$E627*(IF(AN627&lt;1,IF(MIN(AO$7,$F627)&gt;$C627,MIN(AO$7,$F627)-$C627+1,0),MIN(AO$7,$F627)-AN$7))/365,IF($F627&gt;AN$7,($D627-SUM($U627:AN627))*$E627*(IF(AN627&lt;1,IF(MIN(AO$7,$F627)&gt;$C627,MIN(AO$7,$F627)-$C627+1,0),MIN(AO$7,$F627)-AN$7))/365,0))</f>
        <v>0</v>
      </c>
      <c r="AP627" s="4">
        <f>IF($F627=0,($D627-SUM($U627:AO627))*$E627*(IF(AO627&lt;1,IF(MIN(AP$7,$F627)&gt;$C627,MIN(AP$7,$F627)-$C627+1,0),MIN(AP$7,$F627)-AO$7))/365,IF($F627&gt;AO$7,($D627-SUM($U627:AO627))*$E627*(IF(AO627&lt;1,IF(MIN(AP$7,$F627)&gt;$C627,MIN(AP$7,$F627)-$C627+1,0),MIN(AP$7,$F627)-AO$7))/365,0))</f>
        <v>0</v>
      </c>
      <c r="AQ627" s="4">
        <f>IF($F627=0,($D627-SUM($U627:AP627))*$E627*(IF(AP627&lt;1,IF(MIN(AQ$7,$F627)&gt;$C627,MIN(AQ$7,$F627)-$C627+1,0),MIN(AQ$7,$F627)-AP$7))/365,IF($F627&gt;AP$7,($D627-SUM($U627:AP627))*$E627*(IF(AP627&lt;1,IF(MIN(AQ$7,$F627)&gt;$C627,MIN(AQ$7,$F627)-$C627+1,0),MIN(AQ$7,$F627)-AP$7))/365,0))</f>
        <v>0</v>
      </c>
      <c r="AR627" s="4">
        <f>IF($F627=0,($D627-SUM($U627:AQ627))*$E627*(IF(AQ627&lt;1,IF(MIN(AR$7,$F627)&gt;$C627,MIN(AR$7,$F627)-$C627+1,0),MIN(AR$7,$F627)-AQ$7))/365,IF($F627&gt;AQ$7,($D627-SUM($U627:AQ627))*$E627*(IF(AQ627&lt;1,IF(MIN(AR$7,$F627)&gt;$C627,MIN(AR$7,$F627)-$C627+1,0),MIN(AR$7,$F627)-AQ$7))/365,0))</f>
        <v>0</v>
      </c>
      <c r="AS627" s="4">
        <f>IF($F627=0,($D627-SUM($U627:AR627))*$E627*(IF(AR627&lt;1,IF(MIN(AS$7,$F627)&gt;$C627,MIN(AS$7,$F627)-$C627+1,0),MIN(AS$7,$F627)-AR$7))/365,IF($F627&gt;AR$7,($D627-SUM($U627:AR627))*$E627*(IF(AR627&lt;1,IF(MIN(AS$7,$F627)&gt;$C627,MIN(AS$7,$F627)-$C627+1,0),MIN(AS$7,$F627)-AR$7))/365,0))</f>
        <v>0</v>
      </c>
    </row>
    <row r="628" spans="1:45">
      <c r="A628" s="15"/>
      <c r="B628" s="17"/>
      <c r="C628" s="16"/>
      <c r="D628" s="15"/>
      <c r="E628" s="11"/>
      <c r="F628" s="16"/>
      <c r="G628" s="15"/>
      <c r="H628" s="14"/>
      <c r="I628" s="5"/>
      <c r="J628" s="13">
        <f>SUM(U628:AS628)</f>
        <v>0</v>
      </c>
      <c r="K628" s="13">
        <f>IF(F628=0,D628-J628,IF(F628&lt;41730,0,D628-J628))</f>
        <v>0</v>
      </c>
      <c r="L628" s="12">
        <f>IF(K628=0,0,IF(G628-((L$7-C628)/365)&lt;0,0,G628-((L$7-C628)/365)))</f>
        <v>0</v>
      </c>
      <c r="M628" s="4">
        <f>IF(K628=0,0,D628*H628)</f>
        <v>0</v>
      </c>
      <c r="N628" s="11">
        <f>IFERROR((1-(M628/K628)^(1/L628)),0)</f>
        <v>0</v>
      </c>
      <c r="O628" s="10">
        <f>IF(F628&gt;41730,IF(F628&gt;41730,(F628-41730)/365,IF(K628=0,0,IF(G628-((L$7-C628)/365)&lt;0,0,G628-((L$7-C628)/365)))),1)</f>
        <v>1</v>
      </c>
      <c r="P628" s="9">
        <f>IF(K628&lt;M628,0,IF(L628=0,K628-M628,K628*N628*O628))</f>
        <v>0</v>
      </c>
      <c r="Q628" s="19">
        <f>IF(F628&gt;41730,D628,0)</f>
        <v>0</v>
      </c>
      <c r="R628" s="18">
        <f>IF(F628&gt;41730,J628+P628,0)</f>
        <v>0</v>
      </c>
      <c r="S628" s="9">
        <f>IF(F628&gt;0,0,K628-P628)</f>
        <v>0</v>
      </c>
      <c r="T628" s="5"/>
      <c r="U628" s="4">
        <f>D628*E628*(IF(U$7&gt;$C628,U$7-$C628+1,0))/365</f>
        <v>0</v>
      </c>
      <c r="V628" s="4">
        <f>($D628-U628)*$E628*(IF(U628&lt;1,IF(V$7&gt;$C628,V$7-$C628+1,0),V$7-U$7))/365</f>
        <v>0</v>
      </c>
      <c r="W628" s="4">
        <f>IF($F628=0,($D628-SUM($U628:V628))*$E628*(IF(V628&lt;1,IF(MIN(W$7,$F628)&gt;$C628,MIN(W$7,$F628)-$C628+1,0),MIN(W$7,$F628)-V$7))/365,IF($F628&gt;V$7,($D628-SUM($U628:V628))*$E628*(IF(V628&lt;1,IF(MIN(W$7,$F628)&gt;$C628,MIN(W$7,$F628)-$C628+1,0),MIN(W$7,$F628)-V$7))/365,0))</f>
        <v>0</v>
      </c>
      <c r="X628" s="4">
        <f>IF($F628=0,($D628-SUM($U628:W628))*$E628*(IF(W628&lt;1,IF(MIN(X$7,$F628)&gt;$C628,MIN(X$7,$F628)-$C628+1,0),MIN(X$7,$F628)-W$7))/365,IF($F628&gt;W$7,($D628-SUM($U628:W628))*$E628*(IF(W628&lt;1,IF(MIN(X$7,$F628)&gt;$C628,MIN(X$7,$F628)-$C628+1,0),MIN(X$7,$F628)-W$7))/365,0))</f>
        <v>0</v>
      </c>
      <c r="Y628" s="4">
        <f>IF($F628=0,($D628-SUM($U628:X628))*$E628*(IF(X628&lt;1,IF(MIN(Y$7,$F628)&gt;$C628,MIN(Y$7,$F628)-$C628+1,0),MIN(Y$7,$F628)-X$7))/365,IF($F628&gt;X$7,($D628-SUM($U628:X628))*$E628*(IF(X628&lt;1,IF(MIN(Y$7,$F628)&gt;$C628,MIN(Y$7,$F628)-$C628+1,0),MIN(Y$7,$F628)-X$7))/365,0))</f>
        <v>0</v>
      </c>
      <c r="Z628" s="4">
        <f>IF($F628=0,($D628-SUM($U628:Y628))*$E628*(IF(Y628&lt;1,IF(MIN(Z$7,$F628)&gt;$C628,MIN(Z$7,$F628)-$C628+1,0),MIN(Z$7,$F628)-Y$7))/365,IF($F628&gt;Y$7,($D628-SUM($U628:Y628))*$E628*(IF(Y628&lt;1,IF(MIN(Z$7,$F628)&gt;$C628,MIN(Z$7,$F628)-$C628+1,0),MIN(Z$7,$F628)-Y$7))/365,0))</f>
        <v>0</v>
      </c>
      <c r="AA628" s="4">
        <f>IF($F628=0,($D628-SUM($U628:Z628))*$E628*(IF(Z628&lt;1,IF(MIN(AA$7,$F628)&gt;$C628,MIN(AA$7,$F628)-$C628+1,0),MIN(AA$7,$F628)-Z$7))/365,IF($F628&gt;Z$7,($D628-SUM($U628:Z628))*$E628*(IF(Z628&lt;1,IF(MIN(AA$7,$F628)&gt;$C628,MIN(AA$7,$F628)-$C628+1,0),MIN(AA$7,$F628)-Z$7))/365,0))</f>
        <v>0</v>
      </c>
      <c r="AB628" s="4">
        <f>IF($F628=0,($D628-SUM($U628:AA628))*$E628*(IF(AA628&lt;1,IF(MIN(AB$7,$F628)&gt;$C628,MIN(AB$7,$F628)-$C628+1,0),MIN(AB$7,$F628)-AA$7))/365,IF($F628&gt;AA$7,($D628-SUM($U628:AA628))*$E628*(IF(AA628&lt;1,IF(MIN(AB$7,$F628)&gt;$C628,MIN(AB$7,$F628)-$C628+1,0),MIN(AB$7,$F628)-AA$7))/365,0))</f>
        <v>0</v>
      </c>
      <c r="AC628" s="4">
        <f>IF($F628=0,($D628-SUM($U628:AB628))*$E628*(IF(AB628&lt;1,IF(MIN(AC$7,$F628)&gt;$C628,MIN(AC$7,$F628)-$C628+1,0),MIN(AC$7,$F628)-AB$7))/365,IF($F628&gt;AB$7,($D628-SUM($U628:AB628))*$E628*(IF(AB628&lt;1,IF(MIN(AC$7,$F628)&gt;$C628,MIN(AC$7,$F628)-$C628+1,0),MIN(AC$7,$F628)-AB$7))/365,0))</f>
        <v>0</v>
      </c>
      <c r="AD628" s="4">
        <f>IF($F628=0,($D628-SUM($U628:AC628))*$E628*(IF(AC628&lt;1,IF(MIN(AD$7,$F628)&gt;$C628,MIN(AD$7,$F628)-$C628+1,0),MIN(AD$7,$F628)-AC$7))/365,IF($F628&gt;AC$7,($D628-SUM($U628:AC628))*$E628*(IF(AC628&lt;1,IF(MIN(AD$7,$F628)&gt;$C628,MIN(AD$7,$F628)-$C628+1,0),MIN(AD$7,$F628)-AC$7))/365,0))</f>
        <v>0</v>
      </c>
      <c r="AE628" s="4">
        <f>IF($F628=0,($D628-SUM($U628:AD628))*$E628*(IF(AD628&lt;1,IF(MIN(AE$7,$F628)&gt;$C628,MIN(AE$7,$F628)-$C628+1,0),MIN(AE$7,$F628)-AD$7))/365,IF($F628&gt;AD$7,($D628-SUM($U628:AD628))*$E628*(IF(AD628&lt;1,IF(MIN(AE$7,$F628)&gt;$C628,MIN(AE$7,$F628)-$C628+1,0),MIN(AE$7,$F628)-AD$7))/365,0))</f>
        <v>0</v>
      </c>
      <c r="AF628" s="4">
        <f>IF($F628=0,($D628-SUM($U628:AE628))*$E628*(IF(AE628&lt;1,IF(MIN(AF$7,$F628)&gt;$C628,MIN(AF$7,$F628)-$C628+1,0),MIN(AF$7,$F628)-AE$7))/365,IF($F628&gt;AE$7,($D628-SUM($U628:AE628))*$E628*(IF(AE628&lt;1,IF(MIN(AF$7,$F628)&gt;$C628,MIN(AF$7,$F628)-$C628+1,0),MIN(AF$7,$F628)-AE$7))/365,0))</f>
        <v>0</v>
      </c>
      <c r="AG628" s="4">
        <f>IF($F628=0,($D628-SUM($U628:AF628))*$E628*(IF(AF628&lt;1,IF(MIN(AG$7,$F628)&gt;$C628,MIN(AG$7,$F628)-$C628+1,0),MIN(AG$7,$F628)-AF$7))/365,IF($F628&gt;AF$7,($D628-SUM($U628:AF628))*$E628*(IF(AF628&lt;1,IF(MIN(AG$7,$F628)&gt;$C628,MIN(AG$7,$F628)-$C628+1,0),MIN(AG$7,$F628)-AF$7))/365,0))</f>
        <v>0</v>
      </c>
      <c r="AH628" s="4">
        <f>IF($F628=0,($D628-SUM($U628:AG628))*$E628*(IF(AG628&lt;1,IF(MIN(AH$7,$F628)&gt;$C628,MIN(AH$7,$F628)-$C628+1,0),MIN(AH$7,$F628)-AG$7))/365,IF($F628&gt;AG$7,($D628-SUM($U628:AG628))*$E628*(IF(AG628&lt;1,IF(MIN(AH$7,$F628)&gt;$C628,MIN(AH$7,$F628)-$C628+1,0),MIN(AH$7,$F628)-AG$7))/365,0))</f>
        <v>0</v>
      </c>
      <c r="AI628" s="4">
        <f>IF($F628=0,($D628-SUM($U628:AH628))*$E628*(IF(AH628&lt;1,IF(MIN(AI$7,$F628)&gt;$C628,MIN(AI$7,$F628)-$C628+1,0),MIN(AI$7,$F628)-AH$7))/365,IF($F628&gt;AH$7,($D628-SUM($U628:AH628))*$E628*(IF(AH628&lt;1,IF(MIN(AI$7,$F628)&gt;$C628,MIN(AI$7,$F628)-$C628+1,0),MIN(AI$7,$F628)-AH$7))/365,0))</f>
        <v>0</v>
      </c>
      <c r="AJ628" s="4">
        <f>IF($F628=0,($D628-SUM($U628:AI628))*$E628*(IF(AI628&lt;1,IF(MIN(AJ$7,$F628)&gt;$C628,MIN(AJ$7,$F628)-$C628+1,0),MIN(AJ$7,$F628)-AI$7))/365,IF($F628&gt;AI$7,($D628-SUM($U628:AI628))*$E628*(IF(AI628&lt;1,IF(MIN(AJ$7,$F628)&gt;$C628,MIN(AJ$7,$F628)-$C628+1,0),MIN(AJ$7,$F628)-AI$7))/365,0))</f>
        <v>0</v>
      </c>
      <c r="AK628" s="4">
        <f>IF($F628=0,($D628-SUM($U628:AJ628))*$E628*(IF(AJ628&lt;1,IF(MIN(AK$7,$F628)&gt;$C628,MIN(AK$7,$F628)-$C628+1,0),MIN(AK$7,$F628)-AJ$7))/365,IF($F628&gt;AJ$7,($D628-SUM($U628:AJ628))*$E628*(IF(AJ628&lt;1,IF(MIN(AK$7,$F628)&gt;$C628,MIN(AK$7,$F628)-$C628+1,0),MIN(AK$7,$F628)-AJ$7))/365,0))</f>
        <v>0</v>
      </c>
      <c r="AL628" s="4">
        <f>IF($F628=0,($D628-SUM($U628:AK628))*$E628*(IF(AK628&lt;1,IF(MIN(AL$7,$F628)&gt;$C628,MIN(AL$7,$F628)-$C628+1,0),MIN(AL$7,$F628)-AK$7))/365,IF($F628&gt;AK$7,($D628-SUM($U628:AK628))*$E628*(IF(AK628&lt;1,IF(MIN(AL$7,$F628)&gt;$C628,MIN(AL$7,$F628)-$C628+1,0),MIN(AL$7,$F628)-AK$7))/365,0))</f>
        <v>0</v>
      </c>
      <c r="AM628" s="4">
        <f>IF($F628=0,($D628-SUM($U628:AL628))*$E628*(IF(AL628&lt;1,IF(MIN(AM$7,$F628)&gt;$C628,MIN(AM$7,$F628)-$C628+1,0),MIN(AM$7,$F628)-AL$7))/365,IF($F628&gt;AL$7,($D628-SUM($U628:AL628))*$E628*(IF(AL628&lt;1,IF(MIN(AM$7,$F628)&gt;$C628,MIN(AM$7,$F628)-$C628+1,0),MIN(AM$7,$F628)-AL$7))/365,0))</f>
        <v>0</v>
      </c>
      <c r="AN628" s="4">
        <f>IF($F628=0,($D628-SUM($U628:AM628))*$E628*(IF(AM628&lt;1,IF(MIN(AN$7,$F628)&gt;$C628,MIN(AN$7,$F628)-$C628+1,0),MIN(AN$7,$F628)-AM$7))/365,IF($F628&gt;AM$7,($D628-SUM($U628:AM628))*$E628*(IF(AM628&lt;1,IF(MIN(AN$7,$F628)&gt;$C628,MIN(AN$7,$F628)-$C628+1,0),MIN(AN$7,$F628)-AM$7))/365,0))</f>
        <v>0</v>
      </c>
      <c r="AO628" s="4">
        <f>IF($F628=0,($D628-SUM($U628:AN628))*$E628*(IF(AN628&lt;1,IF(MIN(AO$7,$F628)&gt;$C628,MIN(AO$7,$F628)-$C628+1,0),MIN(AO$7,$F628)-AN$7))/365,IF($F628&gt;AN$7,($D628-SUM($U628:AN628))*$E628*(IF(AN628&lt;1,IF(MIN(AO$7,$F628)&gt;$C628,MIN(AO$7,$F628)-$C628+1,0),MIN(AO$7,$F628)-AN$7))/365,0))</f>
        <v>0</v>
      </c>
      <c r="AP628" s="4">
        <f>IF($F628=0,($D628-SUM($U628:AO628))*$E628*(IF(AO628&lt;1,IF(MIN(AP$7,$F628)&gt;$C628,MIN(AP$7,$F628)-$C628+1,0),MIN(AP$7,$F628)-AO$7))/365,IF($F628&gt;AO$7,($D628-SUM($U628:AO628))*$E628*(IF(AO628&lt;1,IF(MIN(AP$7,$F628)&gt;$C628,MIN(AP$7,$F628)-$C628+1,0),MIN(AP$7,$F628)-AO$7))/365,0))</f>
        <v>0</v>
      </c>
      <c r="AQ628" s="4">
        <f>IF($F628=0,($D628-SUM($U628:AP628))*$E628*(IF(AP628&lt;1,IF(MIN(AQ$7,$F628)&gt;$C628,MIN(AQ$7,$F628)-$C628+1,0),MIN(AQ$7,$F628)-AP$7))/365,IF($F628&gt;AP$7,($D628-SUM($U628:AP628))*$E628*(IF(AP628&lt;1,IF(MIN(AQ$7,$F628)&gt;$C628,MIN(AQ$7,$F628)-$C628+1,0),MIN(AQ$7,$F628)-AP$7))/365,0))</f>
        <v>0</v>
      </c>
      <c r="AR628" s="4">
        <f>IF($F628=0,($D628-SUM($U628:AQ628))*$E628*(IF(AQ628&lt;1,IF(MIN(AR$7,$F628)&gt;$C628,MIN(AR$7,$F628)-$C628+1,0),MIN(AR$7,$F628)-AQ$7))/365,IF($F628&gt;AQ$7,($D628-SUM($U628:AQ628))*$E628*(IF(AQ628&lt;1,IF(MIN(AR$7,$F628)&gt;$C628,MIN(AR$7,$F628)-$C628+1,0),MIN(AR$7,$F628)-AQ$7))/365,0))</f>
        <v>0</v>
      </c>
      <c r="AS628" s="4">
        <f>IF($F628=0,($D628-SUM($U628:AR628))*$E628*(IF(AR628&lt;1,IF(MIN(AS$7,$F628)&gt;$C628,MIN(AS$7,$F628)-$C628+1,0),MIN(AS$7,$F628)-AR$7))/365,IF($F628&gt;AR$7,($D628-SUM($U628:AR628))*$E628*(IF(AR628&lt;1,IF(MIN(AS$7,$F628)&gt;$C628,MIN(AS$7,$F628)-$C628+1,0),MIN(AS$7,$F628)-AR$7))/365,0))</f>
        <v>0</v>
      </c>
    </row>
    <row r="629" spans="1:45">
      <c r="A629" s="15"/>
      <c r="B629" s="17"/>
      <c r="C629" s="16"/>
      <c r="D629" s="15"/>
      <c r="E629" s="11"/>
      <c r="F629" s="16"/>
      <c r="G629" s="15"/>
      <c r="H629" s="14"/>
      <c r="I629" s="5"/>
      <c r="J629" s="13">
        <f>SUM(U629:AS629)</f>
        <v>0</v>
      </c>
      <c r="K629" s="13">
        <f>IF(F629=0,D629-J629,IF(F629&lt;41730,0,D629-J629))</f>
        <v>0</v>
      </c>
      <c r="L629" s="12">
        <f>IF(K629=0,0,IF(G629-((L$7-C629)/365)&lt;0,0,G629-((L$7-C629)/365)))</f>
        <v>0</v>
      </c>
      <c r="M629" s="4">
        <f>IF(K629=0,0,D629*H629)</f>
        <v>0</v>
      </c>
      <c r="N629" s="11">
        <f>IFERROR((1-(M629/K629)^(1/L629)),0)</f>
        <v>0</v>
      </c>
      <c r="O629" s="10">
        <f>IF(F629&gt;41730,IF(F629&gt;41730,(F629-41730)/365,IF(K629=0,0,IF(G629-((L$7-C629)/365)&lt;0,0,G629-((L$7-C629)/365)))),1)</f>
        <v>1</v>
      </c>
      <c r="P629" s="9">
        <f>IF(K629&lt;M629,0,IF(L629=0,K629-M629,K629*N629*O629))</f>
        <v>0</v>
      </c>
      <c r="Q629" s="19">
        <f>IF(F629&gt;41730,D629,0)</f>
        <v>0</v>
      </c>
      <c r="R629" s="18">
        <f>IF(F629&gt;41730,J629+P629,0)</f>
        <v>0</v>
      </c>
      <c r="S629" s="9">
        <f>IF(F629&gt;0,0,K629-P629)</f>
        <v>0</v>
      </c>
      <c r="T629" s="5"/>
      <c r="U629" s="4">
        <f>D629*E629*(IF(U$7&gt;$C629,U$7-$C629+1,0))/365</f>
        <v>0</v>
      </c>
      <c r="V629" s="4">
        <f>($D629-U629)*$E629*(IF(U629&lt;1,IF(V$7&gt;$C629,V$7-$C629+1,0),V$7-U$7))/365</f>
        <v>0</v>
      </c>
      <c r="W629" s="4">
        <f>IF($F629=0,($D629-SUM($U629:V629))*$E629*(IF(V629&lt;1,IF(MIN(W$7,$F629)&gt;$C629,MIN(W$7,$F629)-$C629+1,0),MIN(W$7,$F629)-V$7))/365,IF($F629&gt;V$7,($D629-SUM($U629:V629))*$E629*(IF(V629&lt;1,IF(MIN(W$7,$F629)&gt;$C629,MIN(W$7,$F629)-$C629+1,0),MIN(W$7,$F629)-V$7))/365,0))</f>
        <v>0</v>
      </c>
      <c r="X629" s="4">
        <f>IF($F629=0,($D629-SUM($U629:W629))*$E629*(IF(W629&lt;1,IF(MIN(X$7,$F629)&gt;$C629,MIN(X$7,$F629)-$C629+1,0),MIN(X$7,$F629)-W$7))/365,IF($F629&gt;W$7,($D629-SUM($U629:W629))*$E629*(IF(W629&lt;1,IF(MIN(X$7,$F629)&gt;$C629,MIN(X$7,$F629)-$C629+1,0),MIN(X$7,$F629)-W$7))/365,0))</f>
        <v>0</v>
      </c>
      <c r="Y629" s="4">
        <f>IF($F629=0,($D629-SUM($U629:X629))*$E629*(IF(X629&lt;1,IF(MIN(Y$7,$F629)&gt;$C629,MIN(Y$7,$F629)-$C629+1,0),MIN(Y$7,$F629)-X$7))/365,IF($F629&gt;X$7,($D629-SUM($U629:X629))*$E629*(IF(X629&lt;1,IF(MIN(Y$7,$F629)&gt;$C629,MIN(Y$7,$F629)-$C629+1,0),MIN(Y$7,$F629)-X$7))/365,0))</f>
        <v>0</v>
      </c>
      <c r="Z629" s="4">
        <f>IF($F629=0,($D629-SUM($U629:Y629))*$E629*(IF(Y629&lt;1,IF(MIN(Z$7,$F629)&gt;$C629,MIN(Z$7,$F629)-$C629+1,0),MIN(Z$7,$F629)-Y$7))/365,IF($F629&gt;Y$7,($D629-SUM($U629:Y629))*$E629*(IF(Y629&lt;1,IF(MIN(Z$7,$F629)&gt;$C629,MIN(Z$7,$F629)-$C629+1,0),MIN(Z$7,$F629)-Y$7))/365,0))</f>
        <v>0</v>
      </c>
      <c r="AA629" s="4">
        <f>IF($F629=0,($D629-SUM($U629:Z629))*$E629*(IF(Z629&lt;1,IF(MIN(AA$7,$F629)&gt;$C629,MIN(AA$7,$F629)-$C629+1,0),MIN(AA$7,$F629)-Z$7))/365,IF($F629&gt;Z$7,($D629-SUM($U629:Z629))*$E629*(IF(Z629&lt;1,IF(MIN(AA$7,$F629)&gt;$C629,MIN(AA$7,$F629)-$C629+1,0),MIN(AA$7,$F629)-Z$7))/365,0))</f>
        <v>0</v>
      </c>
      <c r="AB629" s="4">
        <f>IF($F629=0,($D629-SUM($U629:AA629))*$E629*(IF(AA629&lt;1,IF(MIN(AB$7,$F629)&gt;$C629,MIN(AB$7,$F629)-$C629+1,0),MIN(AB$7,$F629)-AA$7))/365,IF($F629&gt;AA$7,($D629-SUM($U629:AA629))*$E629*(IF(AA629&lt;1,IF(MIN(AB$7,$F629)&gt;$C629,MIN(AB$7,$F629)-$C629+1,0),MIN(AB$7,$F629)-AA$7))/365,0))</f>
        <v>0</v>
      </c>
      <c r="AC629" s="4">
        <f>IF($F629=0,($D629-SUM($U629:AB629))*$E629*(IF(AB629&lt;1,IF(MIN(AC$7,$F629)&gt;$C629,MIN(AC$7,$F629)-$C629+1,0),MIN(AC$7,$F629)-AB$7))/365,IF($F629&gt;AB$7,($D629-SUM($U629:AB629))*$E629*(IF(AB629&lt;1,IF(MIN(AC$7,$F629)&gt;$C629,MIN(AC$7,$F629)-$C629+1,0),MIN(AC$7,$F629)-AB$7))/365,0))</f>
        <v>0</v>
      </c>
      <c r="AD629" s="4">
        <f>IF($F629=0,($D629-SUM($U629:AC629))*$E629*(IF(AC629&lt;1,IF(MIN(AD$7,$F629)&gt;$C629,MIN(AD$7,$F629)-$C629+1,0),MIN(AD$7,$F629)-AC$7))/365,IF($F629&gt;AC$7,($D629-SUM($U629:AC629))*$E629*(IF(AC629&lt;1,IF(MIN(AD$7,$F629)&gt;$C629,MIN(AD$7,$F629)-$C629+1,0),MIN(AD$7,$F629)-AC$7))/365,0))</f>
        <v>0</v>
      </c>
      <c r="AE629" s="4">
        <f>IF($F629=0,($D629-SUM($U629:AD629))*$E629*(IF(AD629&lt;1,IF(MIN(AE$7,$F629)&gt;$C629,MIN(AE$7,$F629)-$C629+1,0),MIN(AE$7,$F629)-AD$7))/365,IF($F629&gt;AD$7,($D629-SUM($U629:AD629))*$E629*(IF(AD629&lt;1,IF(MIN(AE$7,$F629)&gt;$C629,MIN(AE$7,$F629)-$C629+1,0),MIN(AE$7,$F629)-AD$7))/365,0))</f>
        <v>0</v>
      </c>
      <c r="AF629" s="4">
        <f>IF($F629=0,($D629-SUM($U629:AE629))*$E629*(IF(AE629&lt;1,IF(MIN(AF$7,$F629)&gt;$C629,MIN(AF$7,$F629)-$C629+1,0),MIN(AF$7,$F629)-AE$7))/365,IF($F629&gt;AE$7,($D629-SUM($U629:AE629))*$E629*(IF(AE629&lt;1,IF(MIN(AF$7,$F629)&gt;$C629,MIN(AF$7,$F629)-$C629+1,0),MIN(AF$7,$F629)-AE$7))/365,0))</f>
        <v>0</v>
      </c>
      <c r="AG629" s="4">
        <f>IF($F629=0,($D629-SUM($U629:AF629))*$E629*(IF(AF629&lt;1,IF(MIN(AG$7,$F629)&gt;$C629,MIN(AG$7,$F629)-$C629+1,0),MIN(AG$7,$F629)-AF$7))/365,IF($F629&gt;AF$7,($D629-SUM($U629:AF629))*$E629*(IF(AF629&lt;1,IF(MIN(AG$7,$F629)&gt;$C629,MIN(AG$7,$F629)-$C629+1,0),MIN(AG$7,$F629)-AF$7))/365,0))</f>
        <v>0</v>
      </c>
      <c r="AH629" s="4">
        <f>IF($F629=0,($D629-SUM($U629:AG629))*$E629*(IF(AG629&lt;1,IF(MIN(AH$7,$F629)&gt;$C629,MIN(AH$7,$F629)-$C629+1,0),MIN(AH$7,$F629)-AG$7))/365,IF($F629&gt;AG$7,($D629-SUM($U629:AG629))*$E629*(IF(AG629&lt;1,IF(MIN(AH$7,$F629)&gt;$C629,MIN(AH$7,$F629)-$C629+1,0),MIN(AH$7,$F629)-AG$7))/365,0))</f>
        <v>0</v>
      </c>
      <c r="AI629" s="4">
        <f>IF($F629=0,($D629-SUM($U629:AH629))*$E629*(IF(AH629&lt;1,IF(MIN(AI$7,$F629)&gt;$C629,MIN(AI$7,$F629)-$C629+1,0),MIN(AI$7,$F629)-AH$7))/365,IF($F629&gt;AH$7,($D629-SUM($U629:AH629))*$E629*(IF(AH629&lt;1,IF(MIN(AI$7,$F629)&gt;$C629,MIN(AI$7,$F629)-$C629+1,0),MIN(AI$7,$F629)-AH$7))/365,0))</f>
        <v>0</v>
      </c>
      <c r="AJ629" s="4">
        <f>IF($F629=0,($D629-SUM($U629:AI629))*$E629*(IF(AI629&lt;1,IF(MIN(AJ$7,$F629)&gt;$C629,MIN(AJ$7,$F629)-$C629+1,0),MIN(AJ$7,$F629)-AI$7))/365,IF($F629&gt;AI$7,($D629-SUM($U629:AI629))*$E629*(IF(AI629&lt;1,IF(MIN(AJ$7,$F629)&gt;$C629,MIN(AJ$7,$F629)-$C629+1,0),MIN(AJ$7,$F629)-AI$7))/365,0))</f>
        <v>0</v>
      </c>
      <c r="AK629" s="4">
        <f>IF($F629=0,($D629-SUM($U629:AJ629))*$E629*(IF(AJ629&lt;1,IF(MIN(AK$7,$F629)&gt;$C629,MIN(AK$7,$F629)-$C629+1,0),MIN(AK$7,$F629)-AJ$7))/365,IF($F629&gt;AJ$7,($D629-SUM($U629:AJ629))*$E629*(IF(AJ629&lt;1,IF(MIN(AK$7,$F629)&gt;$C629,MIN(AK$7,$F629)-$C629+1,0),MIN(AK$7,$F629)-AJ$7))/365,0))</f>
        <v>0</v>
      </c>
      <c r="AL629" s="4">
        <f>IF($F629=0,($D629-SUM($U629:AK629))*$E629*(IF(AK629&lt;1,IF(MIN(AL$7,$F629)&gt;$C629,MIN(AL$7,$F629)-$C629+1,0),MIN(AL$7,$F629)-AK$7))/365,IF($F629&gt;AK$7,($D629-SUM($U629:AK629))*$E629*(IF(AK629&lt;1,IF(MIN(AL$7,$F629)&gt;$C629,MIN(AL$7,$F629)-$C629+1,0),MIN(AL$7,$F629)-AK$7))/365,0))</f>
        <v>0</v>
      </c>
      <c r="AM629" s="4">
        <f>IF($F629=0,($D629-SUM($U629:AL629))*$E629*(IF(AL629&lt;1,IF(MIN(AM$7,$F629)&gt;$C629,MIN(AM$7,$F629)-$C629+1,0),MIN(AM$7,$F629)-AL$7))/365,IF($F629&gt;AL$7,($D629-SUM($U629:AL629))*$E629*(IF(AL629&lt;1,IF(MIN(AM$7,$F629)&gt;$C629,MIN(AM$7,$F629)-$C629+1,0),MIN(AM$7,$F629)-AL$7))/365,0))</f>
        <v>0</v>
      </c>
      <c r="AN629" s="4">
        <f>IF($F629=0,($D629-SUM($U629:AM629))*$E629*(IF(AM629&lt;1,IF(MIN(AN$7,$F629)&gt;$C629,MIN(AN$7,$F629)-$C629+1,0),MIN(AN$7,$F629)-AM$7))/365,IF($F629&gt;AM$7,($D629-SUM($U629:AM629))*$E629*(IF(AM629&lt;1,IF(MIN(AN$7,$F629)&gt;$C629,MIN(AN$7,$F629)-$C629+1,0),MIN(AN$7,$F629)-AM$7))/365,0))</f>
        <v>0</v>
      </c>
      <c r="AO629" s="4">
        <f>IF($F629=0,($D629-SUM($U629:AN629))*$E629*(IF(AN629&lt;1,IF(MIN(AO$7,$F629)&gt;$C629,MIN(AO$7,$F629)-$C629+1,0),MIN(AO$7,$F629)-AN$7))/365,IF($F629&gt;AN$7,($D629-SUM($U629:AN629))*$E629*(IF(AN629&lt;1,IF(MIN(AO$7,$F629)&gt;$C629,MIN(AO$7,$F629)-$C629+1,0),MIN(AO$7,$F629)-AN$7))/365,0))</f>
        <v>0</v>
      </c>
      <c r="AP629" s="4">
        <f>IF($F629=0,($D629-SUM($U629:AO629))*$E629*(IF(AO629&lt;1,IF(MIN(AP$7,$F629)&gt;$C629,MIN(AP$7,$F629)-$C629+1,0),MIN(AP$7,$F629)-AO$7))/365,IF($F629&gt;AO$7,($D629-SUM($U629:AO629))*$E629*(IF(AO629&lt;1,IF(MIN(AP$7,$F629)&gt;$C629,MIN(AP$7,$F629)-$C629+1,0),MIN(AP$7,$F629)-AO$7))/365,0))</f>
        <v>0</v>
      </c>
      <c r="AQ629" s="4">
        <f>IF($F629=0,($D629-SUM($U629:AP629))*$E629*(IF(AP629&lt;1,IF(MIN(AQ$7,$F629)&gt;$C629,MIN(AQ$7,$F629)-$C629+1,0),MIN(AQ$7,$F629)-AP$7))/365,IF($F629&gt;AP$7,($D629-SUM($U629:AP629))*$E629*(IF(AP629&lt;1,IF(MIN(AQ$7,$F629)&gt;$C629,MIN(AQ$7,$F629)-$C629+1,0),MIN(AQ$7,$F629)-AP$7))/365,0))</f>
        <v>0</v>
      </c>
      <c r="AR629" s="4">
        <f>IF($F629=0,($D629-SUM($U629:AQ629))*$E629*(IF(AQ629&lt;1,IF(MIN(AR$7,$F629)&gt;$C629,MIN(AR$7,$F629)-$C629+1,0),MIN(AR$7,$F629)-AQ$7))/365,IF($F629&gt;AQ$7,($D629-SUM($U629:AQ629))*$E629*(IF(AQ629&lt;1,IF(MIN(AR$7,$F629)&gt;$C629,MIN(AR$7,$F629)-$C629+1,0),MIN(AR$7,$F629)-AQ$7))/365,0))</f>
        <v>0</v>
      </c>
      <c r="AS629" s="4">
        <f>IF($F629=0,($D629-SUM($U629:AR629))*$E629*(IF(AR629&lt;1,IF(MIN(AS$7,$F629)&gt;$C629,MIN(AS$7,$F629)-$C629+1,0),MIN(AS$7,$F629)-AR$7))/365,IF($F629&gt;AR$7,($D629-SUM($U629:AR629))*$E629*(IF(AR629&lt;1,IF(MIN(AS$7,$F629)&gt;$C629,MIN(AS$7,$F629)-$C629+1,0),MIN(AS$7,$F629)-AR$7))/365,0))</f>
        <v>0</v>
      </c>
    </row>
    <row r="630" spans="1:45">
      <c r="A630" s="15"/>
      <c r="B630" s="17"/>
      <c r="C630" s="16"/>
      <c r="D630" s="15"/>
      <c r="E630" s="11"/>
      <c r="F630" s="16"/>
      <c r="G630" s="15"/>
      <c r="H630" s="14"/>
      <c r="I630" s="5"/>
      <c r="J630" s="13">
        <f>SUM(U630:AS630)</f>
        <v>0</v>
      </c>
      <c r="K630" s="13">
        <f>IF(F630=0,D630-J630,IF(F630&lt;41730,0,D630-J630))</f>
        <v>0</v>
      </c>
      <c r="L630" s="12">
        <f>IF(K630=0,0,IF(G630-((L$7-C630)/365)&lt;0,0,G630-((L$7-C630)/365)))</f>
        <v>0</v>
      </c>
      <c r="M630" s="4">
        <f>IF(K630=0,0,D630*H630)</f>
        <v>0</v>
      </c>
      <c r="N630" s="11">
        <f>IFERROR((1-(M630/K630)^(1/L630)),0)</f>
        <v>0</v>
      </c>
      <c r="O630" s="10">
        <f>IF(F630&gt;41730,IF(F630&gt;41730,(F630-41730)/365,IF(K630=0,0,IF(G630-((L$7-C630)/365)&lt;0,0,G630-((L$7-C630)/365)))),1)</f>
        <v>1</v>
      </c>
      <c r="P630" s="9">
        <f>IF(K630&lt;M630,0,IF(L630=0,K630-M630,K630*N630*O630))</f>
        <v>0</v>
      </c>
      <c r="Q630" s="19">
        <f>IF(F630&gt;41730,D630,0)</f>
        <v>0</v>
      </c>
      <c r="R630" s="18">
        <f>IF(F630&gt;41730,J630+P630,0)</f>
        <v>0</v>
      </c>
      <c r="S630" s="9">
        <f>IF(F630&gt;0,0,K630-P630)</f>
        <v>0</v>
      </c>
      <c r="T630" s="5"/>
      <c r="U630" s="4">
        <f>D630*E630*(IF(U$7&gt;$C630,U$7-$C630+1,0))/365</f>
        <v>0</v>
      </c>
      <c r="V630" s="4">
        <f>($D630-U630)*$E630*(IF(U630&lt;1,IF(V$7&gt;$C630,V$7-$C630+1,0),V$7-U$7))/365</f>
        <v>0</v>
      </c>
      <c r="W630" s="4">
        <f>IF($F630=0,($D630-SUM($U630:V630))*$E630*(IF(V630&lt;1,IF(MIN(W$7,$F630)&gt;$C630,MIN(W$7,$F630)-$C630+1,0),MIN(W$7,$F630)-V$7))/365,IF($F630&gt;V$7,($D630-SUM($U630:V630))*$E630*(IF(V630&lt;1,IF(MIN(W$7,$F630)&gt;$C630,MIN(W$7,$F630)-$C630+1,0),MIN(W$7,$F630)-V$7))/365,0))</f>
        <v>0</v>
      </c>
      <c r="X630" s="4">
        <f>IF($F630=0,($D630-SUM($U630:W630))*$E630*(IF(W630&lt;1,IF(MIN(X$7,$F630)&gt;$C630,MIN(X$7,$F630)-$C630+1,0),MIN(X$7,$F630)-W$7))/365,IF($F630&gt;W$7,($D630-SUM($U630:W630))*$E630*(IF(W630&lt;1,IF(MIN(X$7,$F630)&gt;$C630,MIN(X$7,$F630)-$C630+1,0),MIN(X$7,$F630)-W$7))/365,0))</f>
        <v>0</v>
      </c>
      <c r="Y630" s="4">
        <f>IF($F630=0,($D630-SUM($U630:X630))*$E630*(IF(X630&lt;1,IF(MIN(Y$7,$F630)&gt;$C630,MIN(Y$7,$F630)-$C630+1,0),MIN(Y$7,$F630)-X$7))/365,IF($F630&gt;X$7,($D630-SUM($U630:X630))*$E630*(IF(X630&lt;1,IF(MIN(Y$7,$F630)&gt;$C630,MIN(Y$7,$F630)-$C630+1,0),MIN(Y$7,$F630)-X$7))/365,0))</f>
        <v>0</v>
      </c>
      <c r="Z630" s="4">
        <f>IF($F630=0,($D630-SUM($U630:Y630))*$E630*(IF(Y630&lt;1,IF(MIN(Z$7,$F630)&gt;$C630,MIN(Z$7,$F630)-$C630+1,0),MIN(Z$7,$F630)-Y$7))/365,IF($F630&gt;Y$7,($D630-SUM($U630:Y630))*$E630*(IF(Y630&lt;1,IF(MIN(Z$7,$F630)&gt;$C630,MIN(Z$7,$F630)-$C630+1,0),MIN(Z$7,$F630)-Y$7))/365,0))</f>
        <v>0</v>
      </c>
      <c r="AA630" s="4">
        <f>IF($F630=0,($D630-SUM($U630:Z630))*$E630*(IF(Z630&lt;1,IF(MIN(AA$7,$F630)&gt;$C630,MIN(AA$7,$F630)-$C630+1,0),MIN(AA$7,$F630)-Z$7))/365,IF($F630&gt;Z$7,($D630-SUM($U630:Z630))*$E630*(IF(Z630&lt;1,IF(MIN(AA$7,$F630)&gt;$C630,MIN(AA$7,$F630)-$C630+1,0),MIN(AA$7,$F630)-Z$7))/365,0))</f>
        <v>0</v>
      </c>
      <c r="AB630" s="4">
        <f>IF($F630=0,($D630-SUM($U630:AA630))*$E630*(IF(AA630&lt;1,IF(MIN(AB$7,$F630)&gt;$C630,MIN(AB$7,$F630)-$C630+1,0),MIN(AB$7,$F630)-AA$7))/365,IF($F630&gt;AA$7,($D630-SUM($U630:AA630))*$E630*(IF(AA630&lt;1,IF(MIN(AB$7,$F630)&gt;$C630,MIN(AB$7,$F630)-$C630+1,0),MIN(AB$7,$F630)-AA$7))/365,0))</f>
        <v>0</v>
      </c>
      <c r="AC630" s="4">
        <f>IF($F630=0,($D630-SUM($U630:AB630))*$E630*(IF(AB630&lt;1,IF(MIN(AC$7,$F630)&gt;$C630,MIN(AC$7,$F630)-$C630+1,0),MIN(AC$7,$F630)-AB$7))/365,IF($F630&gt;AB$7,($D630-SUM($U630:AB630))*$E630*(IF(AB630&lt;1,IF(MIN(AC$7,$F630)&gt;$C630,MIN(AC$7,$F630)-$C630+1,0),MIN(AC$7,$F630)-AB$7))/365,0))</f>
        <v>0</v>
      </c>
      <c r="AD630" s="4">
        <f>IF($F630=0,($D630-SUM($U630:AC630))*$E630*(IF(AC630&lt;1,IF(MIN(AD$7,$F630)&gt;$C630,MIN(AD$7,$F630)-$C630+1,0),MIN(AD$7,$F630)-AC$7))/365,IF($F630&gt;AC$7,($D630-SUM($U630:AC630))*$E630*(IF(AC630&lt;1,IF(MIN(AD$7,$F630)&gt;$C630,MIN(AD$7,$F630)-$C630+1,0),MIN(AD$7,$F630)-AC$7))/365,0))</f>
        <v>0</v>
      </c>
      <c r="AE630" s="4">
        <f>IF($F630=0,($D630-SUM($U630:AD630))*$E630*(IF(AD630&lt;1,IF(MIN(AE$7,$F630)&gt;$C630,MIN(AE$7,$F630)-$C630+1,0),MIN(AE$7,$F630)-AD$7))/365,IF($F630&gt;AD$7,($D630-SUM($U630:AD630))*$E630*(IF(AD630&lt;1,IF(MIN(AE$7,$F630)&gt;$C630,MIN(AE$7,$F630)-$C630+1,0),MIN(AE$7,$F630)-AD$7))/365,0))</f>
        <v>0</v>
      </c>
      <c r="AF630" s="4">
        <f>IF($F630=0,($D630-SUM($U630:AE630))*$E630*(IF(AE630&lt;1,IF(MIN(AF$7,$F630)&gt;$C630,MIN(AF$7,$F630)-$C630+1,0),MIN(AF$7,$F630)-AE$7))/365,IF($F630&gt;AE$7,($D630-SUM($U630:AE630))*$E630*(IF(AE630&lt;1,IF(MIN(AF$7,$F630)&gt;$C630,MIN(AF$7,$F630)-$C630+1,0),MIN(AF$7,$F630)-AE$7))/365,0))</f>
        <v>0</v>
      </c>
      <c r="AG630" s="4">
        <f>IF($F630=0,($D630-SUM($U630:AF630))*$E630*(IF(AF630&lt;1,IF(MIN(AG$7,$F630)&gt;$C630,MIN(AG$7,$F630)-$C630+1,0),MIN(AG$7,$F630)-AF$7))/365,IF($F630&gt;AF$7,($D630-SUM($U630:AF630))*$E630*(IF(AF630&lt;1,IF(MIN(AG$7,$F630)&gt;$C630,MIN(AG$7,$F630)-$C630+1,0),MIN(AG$7,$F630)-AF$7))/365,0))</f>
        <v>0</v>
      </c>
      <c r="AH630" s="4">
        <f>IF($F630=0,($D630-SUM($U630:AG630))*$E630*(IF(AG630&lt;1,IF(MIN(AH$7,$F630)&gt;$C630,MIN(AH$7,$F630)-$C630+1,0),MIN(AH$7,$F630)-AG$7))/365,IF($F630&gt;AG$7,($D630-SUM($U630:AG630))*$E630*(IF(AG630&lt;1,IF(MIN(AH$7,$F630)&gt;$C630,MIN(AH$7,$F630)-$C630+1,0),MIN(AH$7,$F630)-AG$7))/365,0))</f>
        <v>0</v>
      </c>
      <c r="AI630" s="4">
        <f>IF($F630=0,($D630-SUM($U630:AH630))*$E630*(IF(AH630&lt;1,IF(MIN(AI$7,$F630)&gt;$C630,MIN(AI$7,$F630)-$C630+1,0),MIN(AI$7,$F630)-AH$7))/365,IF($F630&gt;AH$7,($D630-SUM($U630:AH630))*$E630*(IF(AH630&lt;1,IF(MIN(AI$7,$F630)&gt;$C630,MIN(AI$7,$F630)-$C630+1,0),MIN(AI$7,$F630)-AH$7))/365,0))</f>
        <v>0</v>
      </c>
      <c r="AJ630" s="4">
        <f>IF($F630=0,($D630-SUM($U630:AI630))*$E630*(IF(AI630&lt;1,IF(MIN(AJ$7,$F630)&gt;$C630,MIN(AJ$7,$F630)-$C630+1,0),MIN(AJ$7,$F630)-AI$7))/365,IF($F630&gt;AI$7,($D630-SUM($U630:AI630))*$E630*(IF(AI630&lt;1,IF(MIN(AJ$7,$F630)&gt;$C630,MIN(AJ$7,$F630)-$C630+1,0),MIN(AJ$7,$F630)-AI$7))/365,0))</f>
        <v>0</v>
      </c>
      <c r="AK630" s="4">
        <f>IF($F630=0,($D630-SUM($U630:AJ630))*$E630*(IF(AJ630&lt;1,IF(MIN(AK$7,$F630)&gt;$C630,MIN(AK$7,$F630)-$C630+1,0),MIN(AK$7,$F630)-AJ$7))/365,IF($F630&gt;AJ$7,($D630-SUM($U630:AJ630))*$E630*(IF(AJ630&lt;1,IF(MIN(AK$7,$F630)&gt;$C630,MIN(AK$7,$F630)-$C630+1,0),MIN(AK$7,$F630)-AJ$7))/365,0))</f>
        <v>0</v>
      </c>
      <c r="AL630" s="4">
        <f>IF($F630=0,($D630-SUM($U630:AK630))*$E630*(IF(AK630&lt;1,IF(MIN(AL$7,$F630)&gt;$C630,MIN(AL$7,$F630)-$C630+1,0),MIN(AL$7,$F630)-AK$7))/365,IF($F630&gt;AK$7,($D630-SUM($U630:AK630))*$E630*(IF(AK630&lt;1,IF(MIN(AL$7,$F630)&gt;$C630,MIN(AL$7,$F630)-$C630+1,0),MIN(AL$7,$F630)-AK$7))/365,0))</f>
        <v>0</v>
      </c>
      <c r="AM630" s="4">
        <f>IF($F630=0,($D630-SUM($U630:AL630))*$E630*(IF(AL630&lt;1,IF(MIN(AM$7,$F630)&gt;$C630,MIN(AM$7,$F630)-$C630+1,0),MIN(AM$7,$F630)-AL$7))/365,IF($F630&gt;AL$7,($D630-SUM($U630:AL630))*$E630*(IF(AL630&lt;1,IF(MIN(AM$7,$F630)&gt;$C630,MIN(AM$7,$F630)-$C630+1,0),MIN(AM$7,$F630)-AL$7))/365,0))</f>
        <v>0</v>
      </c>
      <c r="AN630" s="4">
        <f>IF($F630=0,($D630-SUM($U630:AM630))*$E630*(IF(AM630&lt;1,IF(MIN(AN$7,$F630)&gt;$C630,MIN(AN$7,$F630)-$C630+1,0),MIN(AN$7,$F630)-AM$7))/365,IF($F630&gt;AM$7,($D630-SUM($U630:AM630))*$E630*(IF(AM630&lt;1,IF(MIN(AN$7,$F630)&gt;$C630,MIN(AN$7,$F630)-$C630+1,0),MIN(AN$7,$F630)-AM$7))/365,0))</f>
        <v>0</v>
      </c>
      <c r="AO630" s="4">
        <f>IF($F630=0,($D630-SUM($U630:AN630))*$E630*(IF(AN630&lt;1,IF(MIN(AO$7,$F630)&gt;$C630,MIN(AO$7,$F630)-$C630+1,0),MIN(AO$7,$F630)-AN$7))/365,IF($F630&gt;AN$7,($D630-SUM($U630:AN630))*$E630*(IF(AN630&lt;1,IF(MIN(AO$7,$F630)&gt;$C630,MIN(AO$7,$F630)-$C630+1,0),MIN(AO$7,$F630)-AN$7))/365,0))</f>
        <v>0</v>
      </c>
      <c r="AP630" s="4">
        <f>IF($F630=0,($D630-SUM($U630:AO630))*$E630*(IF(AO630&lt;1,IF(MIN(AP$7,$F630)&gt;$C630,MIN(AP$7,$F630)-$C630+1,0),MIN(AP$7,$F630)-AO$7))/365,IF($F630&gt;AO$7,($D630-SUM($U630:AO630))*$E630*(IF(AO630&lt;1,IF(MIN(AP$7,$F630)&gt;$C630,MIN(AP$7,$F630)-$C630+1,0),MIN(AP$7,$F630)-AO$7))/365,0))</f>
        <v>0</v>
      </c>
      <c r="AQ630" s="4">
        <f>IF($F630=0,($D630-SUM($U630:AP630))*$E630*(IF(AP630&lt;1,IF(MIN(AQ$7,$F630)&gt;$C630,MIN(AQ$7,$F630)-$C630+1,0),MIN(AQ$7,$F630)-AP$7))/365,IF($F630&gt;AP$7,($D630-SUM($U630:AP630))*$E630*(IF(AP630&lt;1,IF(MIN(AQ$7,$F630)&gt;$C630,MIN(AQ$7,$F630)-$C630+1,0),MIN(AQ$7,$F630)-AP$7))/365,0))</f>
        <v>0</v>
      </c>
      <c r="AR630" s="4">
        <f>IF($F630=0,($D630-SUM($U630:AQ630))*$E630*(IF(AQ630&lt;1,IF(MIN(AR$7,$F630)&gt;$C630,MIN(AR$7,$F630)-$C630+1,0),MIN(AR$7,$F630)-AQ$7))/365,IF($F630&gt;AQ$7,($D630-SUM($U630:AQ630))*$E630*(IF(AQ630&lt;1,IF(MIN(AR$7,$F630)&gt;$C630,MIN(AR$7,$F630)-$C630+1,0),MIN(AR$7,$F630)-AQ$7))/365,0))</f>
        <v>0</v>
      </c>
      <c r="AS630" s="4">
        <f>IF($F630=0,($D630-SUM($U630:AR630))*$E630*(IF(AR630&lt;1,IF(MIN(AS$7,$F630)&gt;$C630,MIN(AS$7,$F630)-$C630+1,0),MIN(AS$7,$F630)-AR$7))/365,IF($F630&gt;AR$7,($D630-SUM($U630:AR630))*$E630*(IF(AR630&lt;1,IF(MIN(AS$7,$F630)&gt;$C630,MIN(AS$7,$F630)-$C630+1,0),MIN(AS$7,$F630)-AR$7))/365,0))</f>
        <v>0</v>
      </c>
    </row>
    <row r="631" spans="1:45">
      <c r="A631" s="15"/>
      <c r="B631" s="17"/>
      <c r="C631" s="16"/>
      <c r="D631" s="15"/>
      <c r="E631" s="11"/>
      <c r="F631" s="16"/>
      <c r="G631" s="15"/>
      <c r="H631" s="14"/>
      <c r="I631" s="5"/>
      <c r="J631" s="13">
        <f>SUM(U631:AS631)</f>
        <v>0</v>
      </c>
      <c r="K631" s="13">
        <f>IF(F631=0,D631-J631,IF(F631&lt;41730,0,D631-J631))</f>
        <v>0</v>
      </c>
      <c r="L631" s="12">
        <f>IF(K631=0,0,IF(G631-((L$7-C631)/365)&lt;0,0,G631-((L$7-C631)/365)))</f>
        <v>0</v>
      </c>
      <c r="M631" s="4">
        <f>IF(K631=0,0,D631*H631)</f>
        <v>0</v>
      </c>
      <c r="N631" s="11">
        <f>IFERROR((1-(M631/K631)^(1/L631)),0)</f>
        <v>0</v>
      </c>
      <c r="O631" s="10">
        <f>IF(F631&gt;41730,IF(F631&gt;41730,(F631-41730)/365,IF(K631=0,0,IF(G631-((L$7-C631)/365)&lt;0,0,G631-((L$7-C631)/365)))),1)</f>
        <v>1</v>
      </c>
      <c r="P631" s="9">
        <f>IF(K631&lt;M631,0,IF(L631=0,K631-M631,K631*N631*O631))</f>
        <v>0</v>
      </c>
      <c r="Q631" s="19">
        <f>IF(F631&gt;41730,D631,0)</f>
        <v>0</v>
      </c>
      <c r="R631" s="18">
        <f>IF(F631&gt;41730,J631+P631,0)</f>
        <v>0</v>
      </c>
      <c r="S631" s="9">
        <f>IF(F631&gt;0,0,K631-P631)</f>
        <v>0</v>
      </c>
      <c r="T631" s="5"/>
      <c r="U631" s="4">
        <f>D631*E631*(IF(U$7&gt;$C631,U$7-$C631+1,0))/365</f>
        <v>0</v>
      </c>
      <c r="V631" s="4">
        <f>($D631-U631)*$E631*(IF(U631&lt;1,IF(V$7&gt;$C631,V$7-$C631+1,0),V$7-U$7))/365</f>
        <v>0</v>
      </c>
      <c r="W631" s="4">
        <f>IF($F631=0,($D631-SUM($U631:V631))*$E631*(IF(V631&lt;1,IF(MIN(W$7,$F631)&gt;$C631,MIN(W$7,$F631)-$C631+1,0),MIN(W$7,$F631)-V$7))/365,IF($F631&gt;V$7,($D631-SUM($U631:V631))*$E631*(IF(V631&lt;1,IF(MIN(W$7,$F631)&gt;$C631,MIN(W$7,$F631)-$C631+1,0),MIN(W$7,$F631)-V$7))/365,0))</f>
        <v>0</v>
      </c>
      <c r="X631" s="4">
        <f>IF($F631=0,($D631-SUM($U631:W631))*$E631*(IF(W631&lt;1,IF(MIN(X$7,$F631)&gt;$C631,MIN(X$7,$F631)-$C631+1,0),MIN(X$7,$F631)-W$7))/365,IF($F631&gt;W$7,($D631-SUM($U631:W631))*$E631*(IF(W631&lt;1,IF(MIN(X$7,$F631)&gt;$C631,MIN(X$7,$F631)-$C631+1,0),MIN(X$7,$F631)-W$7))/365,0))</f>
        <v>0</v>
      </c>
      <c r="Y631" s="4">
        <f>IF($F631=0,($D631-SUM($U631:X631))*$E631*(IF(X631&lt;1,IF(MIN(Y$7,$F631)&gt;$C631,MIN(Y$7,$F631)-$C631+1,0),MIN(Y$7,$F631)-X$7))/365,IF($F631&gt;X$7,($D631-SUM($U631:X631))*$E631*(IF(X631&lt;1,IF(MIN(Y$7,$F631)&gt;$C631,MIN(Y$7,$F631)-$C631+1,0),MIN(Y$7,$F631)-X$7))/365,0))</f>
        <v>0</v>
      </c>
      <c r="Z631" s="4">
        <f>IF($F631=0,($D631-SUM($U631:Y631))*$E631*(IF(Y631&lt;1,IF(MIN(Z$7,$F631)&gt;$C631,MIN(Z$7,$F631)-$C631+1,0),MIN(Z$7,$F631)-Y$7))/365,IF($F631&gt;Y$7,($D631-SUM($U631:Y631))*$E631*(IF(Y631&lt;1,IF(MIN(Z$7,$F631)&gt;$C631,MIN(Z$7,$F631)-$C631+1,0),MIN(Z$7,$F631)-Y$7))/365,0))</f>
        <v>0</v>
      </c>
      <c r="AA631" s="4">
        <f>IF($F631=0,($D631-SUM($U631:Z631))*$E631*(IF(Z631&lt;1,IF(MIN(AA$7,$F631)&gt;$C631,MIN(AA$7,$F631)-$C631+1,0),MIN(AA$7,$F631)-Z$7))/365,IF($F631&gt;Z$7,($D631-SUM($U631:Z631))*$E631*(IF(Z631&lt;1,IF(MIN(AA$7,$F631)&gt;$C631,MIN(AA$7,$F631)-$C631+1,0),MIN(AA$7,$F631)-Z$7))/365,0))</f>
        <v>0</v>
      </c>
      <c r="AB631" s="4">
        <f>IF($F631=0,($D631-SUM($U631:AA631))*$E631*(IF(AA631&lt;1,IF(MIN(AB$7,$F631)&gt;$C631,MIN(AB$7,$F631)-$C631+1,0),MIN(AB$7,$F631)-AA$7))/365,IF($F631&gt;AA$7,($D631-SUM($U631:AA631))*$E631*(IF(AA631&lt;1,IF(MIN(AB$7,$F631)&gt;$C631,MIN(AB$7,$F631)-$C631+1,0),MIN(AB$7,$F631)-AA$7))/365,0))</f>
        <v>0</v>
      </c>
      <c r="AC631" s="4">
        <f>IF($F631=0,($D631-SUM($U631:AB631))*$E631*(IF(AB631&lt;1,IF(MIN(AC$7,$F631)&gt;$C631,MIN(AC$7,$F631)-$C631+1,0),MIN(AC$7,$F631)-AB$7))/365,IF($F631&gt;AB$7,($D631-SUM($U631:AB631))*$E631*(IF(AB631&lt;1,IF(MIN(AC$7,$F631)&gt;$C631,MIN(AC$7,$F631)-$C631+1,0),MIN(AC$7,$F631)-AB$7))/365,0))</f>
        <v>0</v>
      </c>
      <c r="AD631" s="4">
        <f>IF($F631=0,($D631-SUM($U631:AC631))*$E631*(IF(AC631&lt;1,IF(MIN(AD$7,$F631)&gt;$C631,MIN(AD$7,$F631)-$C631+1,0),MIN(AD$7,$F631)-AC$7))/365,IF($F631&gt;AC$7,($D631-SUM($U631:AC631))*$E631*(IF(AC631&lt;1,IF(MIN(AD$7,$F631)&gt;$C631,MIN(AD$7,$F631)-$C631+1,0),MIN(AD$7,$F631)-AC$7))/365,0))</f>
        <v>0</v>
      </c>
      <c r="AE631" s="4">
        <f>IF($F631=0,($D631-SUM($U631:AD631))*$E631*(IF(AD631&lt;1,IF(MIN(AE$7,$F631)&gt;$C631,MIN(AE$7,$F631)-$C631+1,0),MIN(AE$7,$F631)-AD$7))/365,IF($F631&gt;AD$7,($D631-SUM($U631:AD631))*$E631*(IF(AD631&lt;1,IF(MIN(AE$7,$F631)&gt;$C631,MIN(AE$7,$F631)-$C631+1,0),MIN(AE$7,$F631)-AD$7))/365,0))</f>
        <v>0</v>
      </c>
      <c r="AF631" s="4">
        <f>IF($F631=0,($D631-SUM($U631:AE631))*$E631*(IF(AE631&lt;1,IF(MIN(AF$7,$F631)&gt;$C631,MIN(AF$7,$F631)-$C631+1,0),MIN(AF$7,$F631)-AE$7))/365,IF($F631&gt;AE$7,($D631-SUM($U631:AE631))*$E631*(IF(AE631&lt;1,IF(MIN(AF$7,$F631)&gt;$C631,MIN(AF$7,$F631)-$C631+1,0),MIN(AF$7,$F631)-AE$7))/365,0))</f>
        <v>0</v>
      </c>
      <c r="AG631" s="4">
        <f>IF($F631=0,($D631-SUM($U631:AF631))*$E631*(IF(AF631&lt;1,IF(MIN(AG$7,$F631)&gt;$C631,MIN(AG$7,$F631)-$C631+1,0),MIN(AG$7,$F631)-AF$7))/365,IF($F631&gt;AF$7,($D631-SUM($U631:AF631))*$E631*(IF(AF631&lt;1,IF(MIN(AG$7,$F631)&gt;$C631,MIN(AG$7,$F631)-$C631+1,0),MIN(AG$7,$F631)-AF$7))/365,0))</f>
        <v>0</v>
      </c>
      <c r="AH631" s="4">
        <f>IF($F631=0,($D631-SUM($U631:AG631))*$E631*(IF(AG631&lt;1,IF(MIN(AH$7,$F631)&gt;$C631,MIN(AH$7,$F631)-$C631+1,0),MIN(AH$7,$F631)-AG$7))/365,IF($F631&gt;AG$7,($D631-SUM($U631:AG631))*$E631*(IF(AG631&lt;1,IF(MIN(AH$7,$F631)&gt;$C631,MIN(AH$7,$F631)-$C631+1,0),MIN(AH$7,$F631)-AG$7))/365,0))</f>
        <v>0</v>
      </c>
      <c r="AI631" s="4">
        <f>IF($F631=0,($D631-SUM($U631:AH631))*$E631*(IF(AH631&lt;1,IF(MIN(AI$7,$F631)&gt;$C631,MIN(AI$7,$F631)-$C631+1,0),MIN(AI$7,$F631)-AH$7))/365,IF($F631&gt;AH$7,($D631-SUM($U631:AH631))*$E631*(IF(AH631&lt;1,IF(MIN(AI$7,$F631)&gt;$C631,MIN(AI$7,$F631)-$C631+1,0),MIN(AI$7,$F631)-AH$7))/365,0))</f>
        <v>0</v>
      </c>
      <c r="AJ631" s="4">
        <f>IF($F631=0,($D631-SUM($U631:AI631))*$E631*(IF(AI631&lt;1,IF(MIN(AJ$7,$F631)&gt;$C631,MIN(AJ$7,$F631)-$C631+1,0),MIN(AJ$7,$F631)-AI$7))/365,IF($F631&gt;AI$7,($D631-SUM($U631:AI631))*$E631*(IF(AI631&lt;1,IF(MIN(AJ$7,$F631)&gt;$C631,MIN(AJ$7,$F631)-$C631+1,0),MIN(AJ$7,$F631)-AI$7))/365,0))</f>
        <v>0</v>
      </c>
      <c r="AK631" s="4">
        <f>IF($F631=0,($D631-SUM($U631:AJ631))*$E631*(IF(AJ631&lt;1,IF(MIN(AK$7,$F631)&gt;$C631,MIN(AK$7,$F631)-$C631+1,0),MIN(AK$7,$F631)-AJ$7))/365,IF($F631&gt;AJ$7,($D631-SUM($U631:AJ631))*$E631*(IF(AJ631&lt;1,IF(MIN(AK$7,$F631)&gt;$C631,MIN(AK$7,$F631)-$C631+1,0),MIN(AK$7,$F631)-AJ$7))/365,0))</f>
        <v>0</v>
      </c>
      <c r="AL631" s="4">
        <f>IF($F631=0,($D631-SUM($U631:AK631))*$E631*(IF(AK631&lt;1,IF(MIN(AL$7,$F631)&gt;$C631,MIN(AL$7,$F631)-$C631+1,0),MIN(AL$7,$F631)-AK$7))/365,IF($F631&gt;AK$7,($D631-SUM($U631:AK631))*$E631*(IF(AK631&lt;1,IF(MIN(AL$7,$F631)&gt;$C631,MIN(AL$7,$F631)-$C631+1,0),MIN(AL$7,$F631)-AK$7))/365,0))</f>
        <v>0</v>
      </c>
      <c r="AM631" s="4">
        <f>IF($F631=0,($D631-SUM($U631:AL631))*$E631*(IF(AL631&lt;1,IF(MIN(AM$7,$F631)&gt;$C631,MIN(AM$7,$F631)-$C631+1,0),MIN(AM$7,$F631)-AL$7))/365,IF($F631&gt;AL$7,($D631-SUM($U631:AL631))*$E631*(IF(AL631&lt;1,IF(MIN(AM$7,$F631)&gt;$C631,MIN(AM$7,$F631)-$C631+1,0),MIN(AM$7,$F631)-AL$7))/365,0))</f>
        <v>0</v>
      </c>
      <c r="AN631" s="4">
        <f>IF($F631=0,($D631-SUM($U631:AM631))*$E631*(IF(AM631&lt;1,IF(MIN(AN$7,$F631)&gt;$C631,MIN(AN$7,$F631)-$C631+1,0),MIN(AN$7,$F631)-AM$7))/365,IF($F631&gt;AM$7,($D631-SUM($U631:AM631))*$E631*(IF(AM631&lt;1,IF(MIN(AN$7,$F631)&gt;$C631,MIN(AN$7,$F631)-$C631+1,0),MIN(AN$7,$F631)-AM$7))/365,0))</f>
        <v>0</v>
      </c>
      <c r="AO631" s="4">
        <f>IF($F631=0,($D631-SUM($U631:AN631))*$E631*(IF(AN631&lt;1,IF(MIN(AO$7,$F631)&gt;$C631,MIN(AO$7,$F631)-$C631+1,0),MIN(AO$7,$F631)-AN$7))/365,IF($F631&gt;AN$7,($D631-SUM($U631:AN631))*$E631*(IF(AN631&lt;1,IF(MIN(AO$7,$F631)&gt;$C631,MIN(AO$7,$F631)-$C631+1,0),MIN(AO$7,$F631)-AN$7))/365,0))</f>
        <v>0</v>
      </c>
      <c r="AP631" s="4">
        <f>IF($F631=0,($D631-SUM($U631:AO631))*$E631*(IF(AO631&lt;1,IF(MIN(AP$7,$F631)&gt;$C631,MIN(AP$7,$F631)-$C631+1,0),MIN(AP$7,$F631)-AO$7))/365,IF($F631&gt;AO$7,($D631-SUM($U631:AO631))*$E631*(IF(AO631&lt;1,IF(MIN(AP$7,$F631)&gt;$C631,MIN(AP$7,$F631)-$C631+1,0),MIN(AP$7,$F631)-AO$7))/365,0))</f>
        <v>0</v>
      </c>
      <c r="AQ631" s="4">
        <f>IF($F631=0,($D631-SUM($U631:AP631))*$E631*(IF(AP631&lt;1,IF(MIN(AQ$7,$F631)&gt;$C631,MIN(AQ$7,$F631)-$C631+1,0),MIN(AQ$7,$F631)-AP$7))/365,IF($F631&gt;AP$7,($D631-SUM($U631:AP631))*$E631*(IF(AP631&lt;1,IF(MIN(AQ$7,$F631)&gt;$C631,MIN(AQ$7,$F631)-$C631+1,0),MIN(AQ$7,$F631)-AP$7))/365,0))</f>
        <v>0</v>
      </c>
      <c r="AR631" s="4">
        <f>IF($F631=0,($D631-SUM($U631:AQ631))*$E631*(IF(AQ631&lt;1,IF(MIN(AR$7,$F631)&gt;$C631,MIN(AR$7,$F631)-$C631+1,0),MIN(AR$7,$F631)-AQ$7))/365,IF($F631&gt;AQ$7,($D631-SUM($U631:AQ631))*$E631*(IF(AQ631&lt;1,IF(MIN(AR$7,$F631)&gt;$C631,MIN(AR$7,$F631)-$C631+1,0),MIN(AR$7,$F631)-AQ$7))/365,0))</f>
        <v>0</v>
      </c>
      <c r="AS631" s="4">
        <f>IF($F631=0,($D631-SUM($U631:AR631))*$E631*(IF(AR631&lt;1,IF(MIN(AS$7,$F631)&gt;$C631,MIN(AS$7,$F631)-$C631+1,0),MIN(AS$7,$F631)-AR$7))/365,IF($F631&gt;AR$7,($D631-SUM($U631:AR631))*$E631*(IF(AR631&lt;1,IF(MIN(AS$7,$F631)&gt;$C631,MIN(AS$7,$F631)-$C631+1,0),MIN(AS$7,$F631)-AR$7))/365,0))</f>
        <v>0</v>
      </c>
    </row>
    <row r="632" spans="1:45">
      <c r="A632" s="15"/>
      <c r="B632" s="17"/>
      <c r="C632" s="16"/>
      <c r="D632" s="15"/>
      <c r="E632" s="11"/>
      <c r="F632" s="16"/>
      <c r="G632" s="15"/>
      <c r="H632" s="14"/>
      <c r="I632" s="5"/>
      <c r="J632" s="13">
        <f>SUM(U632:AS632)</f>
        <v>0</v>
      </c>
      <c r="K632" s="13">
        <f>IF(F632=0,D632-J632,IF(F632&lt;41730,0,D632-J632))</f>
        <v>0</v>
      </c>
      <c r="L632" s="12">
        <f>IF(K632=0,0,IF(G632-((L$7-C632)/365)&lt;0,0,G632-((L$7-C632)/365)))</f>
        <v>0</v>
      </c>
      <c r="M632" s="4">
        <f>IF(K632=0,0,D632*H632)</f>
        <v>0</v>
      </c>
      <c r="N632" s="11">
        <f>IFERROR((1-(M632/K632)^(1/L632)),0)</f>
        <v>0</v>
      </c>
      <c r="O632" s="10">
        <f>IF(F632&gt;41730,IF(F632&gt;41730,(F632-41730)/365,IF(K632=0,0,IF(G632-((L$7-C632)/365)&lt;0,0,G632-((L$7-C632)/365)))),1)</f>
        <v>1</v>
      </c>
      <c r="P632" s="9">
        <f>IF(K632&lt;M632,0,IF(L632=0,K632-M632,K632*N632*O632))</f>
        <v>0</v>
      </c>
      <c r="Q632" s="19">
        <f>IF(F632&gt;41730,D632,0)</f>
        <v>0</v>
      </c>
      <c r="R632" s="18">
        <f>IF(F632&gt;41730,J632+P632,0)</f>
        <v>0</v>
      </c>
      <c r="S632" s="9">
        <f>IF(F632&gt;0,0,K632-P632)</f>
        <v>0</v>
      </c>
      <c r="T632" s="5"/>
      <c r="U632" s="4">
        <f>D632*E632*(IF(U$7&gt;$C632,U$7-$C632+1,0))/365</f>
        <v>0</v>
      </c>
      <c r="V632" s="4">
        <f>($D632-U632)*$E632*(IF(U632&lt;1,IF(V$7&gt;$C632,V$7-$C632+1,0),V$7-U$7))/365</f>
        <v>0</v>
      </c>
      <c r="W632" s="4">
        <f>IF($F632=0,($D632-SUM($U632:V632))*$E632*(IF(V632&lt;1,IF(MIN(W$7,$F632)&gt;$C632,MIN(W$7,$F632)-$C632+1,0),MIN(W$7,$F632)-V$7))/365,IF($F632&gt;V$7,($D632-SUM($U632:V632))*$E632*(IF(V632&lt;1,IF(MIN(W$7,$F632)&gt;$C632,MIN(W$7,$F632)-$C632+1,0),MIN(W$7,$F632)-V$7))/365,0))</f>
        <v>0</v>
      </c>
      <c r="X632" s="4">
        <f>IF($F632=0,($D632-SUM($U632:W632))*$E632*(IF(W632&lt;1,IF(MIN(X$7,$F632)&gt;$C632,MIN(X$7,$F632)-$C632+1,0),MIN(X$7,$F632)-W$7))/365,IF($F632&gt;W$7,($D632-SUM($U632:W632))*$E632*(IF(W632&lt;1,IF(MIN(X$7,$F632)&gt;$C632,MIN(X$7,$F632)-$C632+1,0),MIN(X$7,$F632)-W$7))/365,0))</f>
        <v>0</v>
      </c>
      <c r="Y632" s="4">
        <f>IF($F632=0,($D632-SUM($U632:X632))*$E632*(IF(X632&lt;1,IF(MIN(Y$7,$F632)&gt;$C632,MIN(Y$7,$F632)-$C632+1,0),MIN(Y$7,$F632)-X$7))/365,IF($F632&gt;X$7,($D632-SUM($U632:X632))*$E632*(IF(X632&lt;1,IF(MIN(Y$7,$F632)&gt;$C632,MIN(Y$7,$F632)-$C632+1,0),MIN(Y$7,$F632)-X$7))/365,0))</f>
        <v>0</v>
      </c>
      <c r="Z632" s="4">
        <f>IF($F632=0,($D632-SUM($U632:Y632))*$E632*(IF(Y632&lt;1,IF(MIN(Z$7,$F632)&gt;$C632,MIN(Z$7,$F632)-$C632+1,0),MIN(Z$7,$F632)-Y$7))/365,IF($F632&gt;Y$7,($D632-SUM($U632:Y632))*$E632*(IF(Y632&lt;1,IF(MIN(Z$7,$F632)&gt;$C632,MIN(Z$7,$F632)-$C632+1,0),MIN(Z$7,$F632)-Y$7))/365,0))</f>
        <v>0</v>
      </c>
      <c r="AA632" s="4">
        <f>IF($F632=0,($D632-SUM($U632:Z632))*$E632*(IF(Z632&lt;1,IF(MIN(AA$7,$F632)&gt;$C632,MIN(AA$7,$F632)-$C632+1,0),MIN(AA$7,$F632)-Z$7))/365,IF($F632&gt;Z$7,($D632-SUM($U632:Z632))*$E632*(IF(Z632&lt;1,IF(MIN(AA$7,$F632)&gt;$C632,MIN(AA$7,$F632)-$C632+1,0),MIN(AA$7,$F632)-Z$7))/365,0))</f>
        <v>0</v>
      </c>
      <c r="AB632" s="4">
        <f>IF($F632=0,($D632-SUM($U632:AA632))*$E632*(IF(AA632&lt;1,IF(MIN(AB$7,$F632)&gt;$C632,MIN(AB$7,$F632)-$C632+1,0),MIN(AB$7,$F632)-AA$7))/365,IF($F632&gt;AA$7,($D632-SUM($U632:AA632))*$E632*(IF(AA632&lt;1,IF(MIN(AB$7,$F632)&gt;$C632,MIN(AB$7,$F632)-$C632+1,0),MIN(AB$7,$F632)-AA$7))/365,0))</f>
        <v>0</v>
      </c>
      <c r="AC632" s="4">
        <f>IF($F632=0,($D632-SUM($U632:AB632))*$E632*(IF(AB632&lt;1,IF(MIN(AC$7,$F632)&gt;$C632,MIN(AC$7,$F632)-$C632+1,0),MIN(AC$7,$F632)-AB$7))/365,IF($F632&gt;AB$7,($D632-SUM($U632:AB632))*$E632*(IF(AB632&lt;1,IF(MIN(AC$7,$F632)&gt;$C632,MIN(AC$7,$F632)-$C632+1,0),MIN(AC$7,$F632)-AB$7))/365,0))</f>
        <v>0</v>
      </c>
      <c r="AD632" s="4">
        <f>IF($F632=0,($D632-SUM($U632:AC632))*$E632*(IF(AC632&lt;1,IF(MIN(AD$7,$F632)&gt;$C632,MIN(AD$7,$F632)-$C632+1,0),MIN(AD$7,$F632)-AC$7))/365,IF($F632&gt;AC$7,($D632-SUM($U632:AC632))*$E632*(IF(AC632&lt;1,IF(MIN(AD$7,$F632)&gt;$C632,MIN(AD$7,$F632)-$C632+1,0),MIN(AD$7,$F632)-AC$7))/365,0))</f>
        <v>0</v>
      </c>
      <c r="AE632" s="4">
        <f>IF($F632=0,($D632-SUM($U632:AD632))*$E632*(IF(AD632&lt;1,IF(MIN(AE$7,$F632)&gt;$C632,MIN(AE$7,$F632)-$C632+1,0),MIN(AE$7,$F632)-AD$7))/365,IF($F632&gt;AD$7,($D632-SUM($U632:AD632))*$E632*(IF(AD632&lt;1,IF(MIN(AE$7,$F632)&gt;$C632,MIN(AE$7,$F632)-$C632+1,0),MIN(AE$7,$F632)-AD$7))/365,0))</f>
        <v>0</v>
      </c>
      <c r="AF632" s="4">
        <f>IF($F632=0,($D632-SUM($U632:AE632))*$E632*(IF(AE632&lt;1,IF(MIN(AF$7,$F632)&gt;$C632,MIN(AF$7,$F632)-$C632+1,0),MIN(AF$7,$F632)-AE$7))/365,IF($F632&gt;AE$7,($D632-SUM($U632:AE632))*$E632*(IF(AE632&lt;1,IF(MIN(AF$7,$F632)&gt;$C632,MIN(AF$7,$F632)-$C632+1,0),MIN(AF$7,$F632)-AE$7))/365,0))</f>
        <v>0</v>
      </c>
      <c r="AG632" s="4">
        <f>IF($F632=0,($D632-SUM($U632:AF632))*$E632*(IF(AF632&lt;1,IF(MIN(AG$7,$F632)&gt;$C632,MIN(AG$7,$F632)-$C632+1,0),MIN(AG$7,$F632)-AF$7))/365,IF($F632&gt;AF$7,($D632-SUM($U632:AF632))*$E632*(IF(AF632&lt;1,IF(MIN(AG$7,$F632)&gt;$C632,MIN(AG$7,$F632)-$C632+1,0),MIN(AG$7,$F632)-AF$7))/365,0))</f>
        <v>0</v>
      </c>
      <c r="AH632" s="4">
        <f>IF($F632=0,($D632-SUM($U632:AG632))*$E632*(IF(AG632&lt;1,IF(MIN(AH$7,$F632)&gt;$C632,MIN(AH$7,$F632)-$C632+1,0),MIN(AH$7,$F632)-AG$7))/365,IF($F632&gt;AG$7,($D632-SUM($U632:AG632))*$E632*(IF(AG632&lt;1,IF(MIN(AH$7,$F632)&gt;$C632,MIN(AH$7,$F632)-$C632+1,0),MIN(AH$7,$F632)-AG$7))/365,0))</f>
        <v>0</v>
      </c>
      <c r="AI632" s="4">
        <f>IF($F632=0,($D632-SUM($U632:AH632))*$E632*(IF(AH632&lt;1,IF(MIN(AI$7,$F632)&gt;$C632,MIN(AI$7,$F632)-$C632+1,0),MIN(AI$7,$F632)-AH$7))/365,IF($F632&gt;AH$7,($D632-SUM($U632:AH632))*$E632*(IF(AH632&lt;1,IF(MIN(AI$7,$F632)&gt;$C632,MIN(AI$7,$F632)-$C632+1,0),MIN(AI$7,$F632)-AH$7))/365,0))</f>
        <v>0</v>
      </c>
      <c r="AJ632" s="4">
        <f>IF($F632=0,($D632-SUM($U632:AI632))*$E632*(IF(AI632&lt;1,IF(MIN(AJ$7,$F632)&gt;$C632,MIN(AJ$7,$F632)-$C632+1,0),MIN(AJ$7,$F632)-AI$7))/365,IF($F632&gt;AI$7,($D632-SUM($U632:AI632))*$E632*(IF(AI632&lt;1,IF(MIN(AJ$7,$F632)&gt;$C632,MIN(AJ$7,$F632)-$C632+1,0),MIN(AJ$7,$F632)-AI$7))/365,0))</f>
        <v>0</v>
      </c>
      <c r="AK632" s="4">
        <f>IF($F632=0,($D632-SUM($U632:AJ632))*$E632*(IF(AJ632&lt;1,IF(MIN(AK$7,$F632)&gt;$C632,MIN(AK$7,$F632)-$C632+1,0),MIN(AK$7,$F632)-AJ$7))/365,IF($F632&gt;AJ$7,($D632-SUM($U632:AJ632))*$E632*(IF(AJ632&lt;1,IF(MIN(AK$7,$F632)&gt;$C632,MIN(AK$7,$F632)-$C632+1,0),MIN(AK$7,$F632)-AJ$7))/365,0))</f>
        <v>0</v>
      </c>
      <c r="AL632" s="4">
        <f>IF($F632=0,($D632-SUM($U632:AK632))*$E632*(IF(AK632&lt;1,IF(MIN(AL$7,$F632)&gt;$C632,MIN(AL$7,$F632)-$C632+1,0),MIN(AL$7,$F632)-AK$7))/365,IF($F632&gt;AK$7,($D632-SUM($U632:AK632))*$E632*(IF(AK632&lt;1,IF(MIN(AL$7,$F632)&gt;$C632,MIN(AL$7,$F632)-$C632+1,0),MIN(AL$7,$F632)-AK$7))/365,0))</f>
        <v>0</v>
      </c>
      <c r="AM632" s="4">
        <f>IF($F632=0,($D632-SUM($U632:AL632))*$E632*(IF(AL632&lt;1,IF(MIN(AM$7,$F632)&gt;$C632,MIN(AM$7,$F632)-$C632+1,0),MIN(AM$7,$F632)-AL$7))/365,IF($F632&gt;AL$7,($D632-SUM($U632:AL632))*$E632*(IF(AL632&lt;1,IF(MIN(AM$7,$F632)&gt;$C632,MIN(AM$7,$F632)-$C632+1,0),MIN(AM$7,$F632)-AL$7))/365,0))</f>
        <v>0</v>
      </c>
      <c r="AN632" s="4">
        <f>IF($F632=0,($D632-SUM($U632:AM632))*$E632*(IF(AM632&lt;1,IF(MIN(AN$7,$F632)&gt;$C632,MIN(AN$7,$F632)-$C632+1,0),MIN(AN$7,$F632)-AM$7))/365,IF($F632&gt;AM$7,($D632-SUM($U632:AM632))*$E632*(IF(AM632&lt;1,IF(MIN(AN$7,$F632)&gt;$C632,MIN(AN$7,$F632)-$C632+1,0),MIN(AN$7,$F632)-AM$7))/365,0))</f>
        <v>0</v>
      </c>
      <c r="AO632" s="4">
        <f>IF($F632=0,($D632-SUM($U632:AN632))*$E632*(IF(AN632&lt;1,IF(MIN(AO$7,$F632)&gt;$C632,MIN(AO$7,$F632)-$C632+1,0),MIN(AO$7,$F632)-AN$7))/365,IF($F632&gt;AN$7,($D632-SUM($U632:AN632))*$E632*(IF(AN632&lt;1,IF(MIN(AO$7,$F632)&gt;$C632,MIN(AO$7,$F632)-$C632+1,0),MIN(AO$7,$F632)-AN$7))/365,0))</f>
        <v>0</v>
      </c>
      <c r="AP632" s="4">
        <f>IF($F632=0,($D632-SUM($U632:AO632))*$E632*(IF(AO632&lt;1,IF(MIN(AP$7,$F632)&gt;$C632,MIN(AP$7,$F632)-$C632+1,0),MIN(AP$7,$F632)-AO$7))/365,IF($F632&gt;AO$7,($D632-SUM($U632:AO632))*$E632*(IF(AO632&lt;1,IF(MIN(AP$7,$F632)&gt;$C632,MIN(AP$7,$F632)-$C632+1,0),MIN(AP$7,$F632)-AO$7))/365,0))</f>
        <v>0</v>
      </c>
      <c r="AQ632" s="4">
        <f>IF($F632=0,($D632-SUM($U632:AP632))*$E632*(IF(AP632&lt;1,IF(MIN(AQ$7,$F632)&gt;$C632,MIN(AQ$7,$F632)-$C632+1,0),MIN(AQ$7,$F632)-AP$7))/365,IF($F632&gt;AP$7,($D632-SUM($U632:AP632))*$E632*(IF(AP632&lt;1,IF(MIN(AQ$7,$F632)&gt;$C632,MIN(AQ$7,$F632)-$C632+1,0),MIN(AQ$7,$F632)-AP$7))/365,0))</f>
        <v>0</v>
      </c>
      <c r="AR632" s="4">
        <f>IF($F632=0,($D632-SUM($U632:AQ632))*$E632*(IF(AQ632&lt;1,IF(MIN(AR$7,$F632)&gt;$C632,MIN(AR$7,$F632)-$C632+1,0),MIN(AR$7,$F632)-AQ$7))/365,IF($F632&gt;AQ$7,($D632-SUM($U632:AQ632))*$E632*(IF(AQ632&lt;1,IF(MIN(AR$7,$F632)&gt;$C632,MIN(AR$7,$F632)-$C632+1,0),MIN(AR$7,$F632)-AQ$7))/365,0))</f>
        <v>0</v>
      </c>
      <c r="AS632" s="4">
        <f>IF($F632=0,($D632-SUM($U632:AR632))*$E632*(IF(AR632&lt;1,IF(MIN(AS$7,$F632)&gt;$C632,MIN(AS$7,$F632)-$C632+1,0),MIN(AS$7,$F632)-AR$7))/365,IF($F632&gt;AR$7,($D632-SUM($U632:AR632))*$E632*(IF(AR632&lt;1,IF(MIN(AS$7,$F632)&gt;$C632,MIN(AS$7,$F632)-$C632+1,0),MIN(AS$7,$F632)-AR$7))/365,0))</f>
        <v>0</v>
      </c>
    </row>
    <row r="633" spans="1:45">
      <c r="A633" s="15"/>
      <c r="B633" s="17"/>
      <c r="C633" s="16"/>
      <c r="D633" s="15"/>
      <c r="E633" s="11"/>
      <c r="F633" s="16"/>
      <c r="G633" s="15"/>
      <c r="H633" s="14"/>
      <c r="I633" s="5"/>
      <c r="J633" s="13">
        <f>SUM(U633:AS633)</f>
        <v>0</v>
      </c>
      <c r="K633" s="13">
        <f>IF(F633=0,D633-J633,IF(F633&lt;41730,0,D633-J633))</f>
        <v>0</v>
      </c>
      <c r="L633" s="12">
        <f>IF(K633=0,0,IF(G633-((L$7-C633)/365)&lt;0,0,G633-((L$7-C633)/365)))</f>
        <v>0</v>
      </c>
      <c r="M633" s="4">
        <f>IF(K633=0,0,D633*H633)</f>
        <v>0</v>
      </c>
      <c r="N633" s="11">
        <f>IFERROR((1-(M633/K633)^(1/L633)),0)</f>
        <v>0</v>
      </c>
      <c r="O633" s="10">
        <f>IF(F633&gt;41730,IF(F633&gt;41730,(F633-41730)/365,IF(K633=0,0,IF(G633-((L$7-C633)/365)&lt;0,0,G633-((L$7-C633)/365)))),1)</f>
        <v>1</v>
      </c>
      <c r="P633" s="9">
        <f>IF(K633&lt;M633,0,IF(L633=0,K633-M633,K633*N633*O633))</f>
        <v>0</v>
      </c>
      <c r="Q633" s="19">
        <f>IF(F633&gt;41730,D633,0)</f>
        <v>0</v>
      </c>
      <c r="R633" s="18">
        <f>IF(F633&gt;41730,J633+P633,0)</f>
        <v>0</v>
      </c>
      <c r="S633" s="9">
        <f>IF(F633&gt;0,0,K633-P633)</f>
        <v>0</v>
      </c>
      <c r="T633" s="5"/>
      <c r="U633" s="4">
        <f>D633*E633*(IF(U$7&gt;$C633,U$7-$C633+1,0))/365</f>
        <v>0</v>
      </c>
      <c r="V633" s="4">
        <f>($D633-U633)*$E633*(IF(U633&lt;1,IF(V$7&gt;$C633,V$7-$C633+1,0),V$7-U$7))/365</f>
        <v>0</v>
      </c>
      <c r="W633" s="4">
        <f>IF($F633=0,($D633-SUM($U633:V633))*$E633*(IF(V633&lt;1,IF(MIN(W$7,$F633)&gt;$C633,MIN(W$7,$F633)-$C633+1,0),MIN(W$7,$F633)-V$7))/365,IF($F633&gt;V$7,($D633-SUM($U633:V633))*$E633*(IF(V633&lt;1,IF(MIN(W$7,$F633)&gt;$C633,MIN(W$7,$F633)-$C633+1,0),MIN(W$7,$F633)-V$7))/365,0))</f>
        <v>0</v>
      </c>
      <c r="X633" s="4">
        <f>IF($F633=0,($D633-SUM($U633:W633))*$E633*(IF(W633&lt;1,IF(MIN(X$7,$F633)&gt;$C633,MIN(X$7,$F633)-$C633+1,0),MIN(X$7,$F633)-W$7))/365,IF($F633&gt;W$7,($D633-SUM($U633:W633))*$E633*(IF(W633&lt;1,IF(MIN(X$7,$F633)&gt;$C633,MIN(X$7,$F633)-$C633+1,0),MIN(X$7,$F633)-W$7))/365,0))</f>
        <v>0</v>
      </c>
      <c r="Y633" s="4">
        <f>IF($F633=0,($D633-SUM($U633:X633))*$E633*(IF(X633&lt;1,IF(MIN(Y$7,$F633)&gt;$C633,MIN(Y$7,$F633)-$C633+1,0),MIN(Y$7,$F633)-X$7))/365,IF($F633&gt;X$7,($D633-SUM($U633:X633))*$E633*(IF(X633&lt;1,IF(MIN(Y$7,$F633)&gt;$C633,MIN(Y$7,$F633)-$C633+1,0),MIN(Y$7,$F633)-X$7))/365,0))</f>
        <v>0</v>
      </c>
      <c r="Z633" s="4">
        <f>IF($F633=0,($D633-SUM($U633:Y633))*$E633*(IF(Y633&lt;1,IF(MIN(Z$7,$F633)&gt;$C633,MIN(Z$7,$F633)-$C633+1,0),MIN(Z$7,$F633)-Y$7))/365,IF($F633&gt;Y$7,($D633-SUM($U633:Y633))*$E633*(IF(Y633&lt;1,IF(MIN(Z$7,$F633)&gt;$C633,MIN(Z$7,$F633)-$C633+1,0),MIN(Z$7,$F633)-Y$7))/365,0))</f>
        <v>0</v>
      </c>
      <c r="AA633" s="4">
        <f>IF($F633=0,($D633-SUM($U633:Z633))*$E633*(IF(Z633&lt;1,IF(MIN(AA$7,$F633)&gt;$C633,MIN(AA$7,$F633)-$C633+1,0),MIN(AA$7,$F633)-Z$7))/365,IF($F633&gt;Z$7,($D633-SUM($U633:Z633))*$E633*(IF(Z633&lt;1,IF(MIN(AA$7,$F633)&gt;$C633,MIN(AA$7,$F633)-$C633+1,0),MIN(AA$7,$F633)-Z$7))/365,0))</f>
        <v>0</v>
      </c>
      <c r="AB633" s="4">
        <f>IF($F633=0,($D633-SUM($U633:AA633))*$E633*(IF(AA633&lt;1,IF(MIN(AB$7,$F633)&gt;$C633,MIN(AB$7,$F633)-$C633+1,0),MIN(AB$7,$F633)-AA$7))/365,IF($F633&gt;AA$7,($D633-SUM($U633:AA633))*$E633*(IF(AA633&lt;1,IF(MIN(AB$7,$F633)&gt;$C633,MIN(AB$7,$F633)-$C633+1,0),MIN(AB$7,$F633)-AA$7))/365,0))</f>
        <v>0</v>
      </c>
      <c r="AC633" s="4">
        <f>IF($F633=0,($D633-SUM($U633:AB633))*$E633*(IF(AB633&lt;1,IF(MIN(AC$7,$F633)&gt;$C633,MIN(AC$7,$F633)-$C633+1,0),MIN(AC$7,$F633)-AB$7))/365,IF($F633&gt;AB$7,($D633-SUM($U633:AB633))*$E633*(IF(AB633&lt;1,IF(MIN(AC$7,$F633)&gt;$C633,MIN(AC$7,$F633)-$C633+1,0),MIN(AC$7,$F633)-AB$7))/365,0))</f>
        <v>0</v>
      </c>
      <c r="AD633" s="4">
        <f>IF($F633=0,($D633-SUM($U633:AC633))*$E633*(IF(AC633&lt;1,IF(MIN(AD$7,$F633)&gt;$C633,MIN(AD$7,$F633)-$C633+1,0),MIN(AD$7,$F633)-AC$7))/365,IF($F633&gt;AC$7,($D633-SUM($U633:AC633))*$E633*(IF(AC633&lt;1,IF(MIN(AD$7,$F633)&gt;$C633,MIN(AD$7,$F633)-$C633+1,0),MIN(AD$7,$F633)-AC$7))/365,0))</f>
        <v>0</v>
      </c>
      <c r="AE633" s="4">
        <f>IF($F633=0,($D633-SUM($U633:AD633))*$E633*(IF(AD633&lt;1,IF(MIN(AE$7,$F633)&gt;$C633,MIN(AE$7,$F633)-$C633+1,0),MIN(AE$7,$F633)-AD$7))/365,IF($F633&gt;AD$7,($D633-SUM($U633:AD633))*$E633*(IF(AD633&lt;1,IF(MIN(AE$7,$F633)&gt;$C633,MIN(AE$7,$F633)-$C633+1,0),MIN(AE$7,$F633)-AD$7))/365,0))</f>
        <v>0</v>
      </c>
      <c r="AF633" s="4">
        <f>IF($F633=0,($D633-SUM($U633:AE633))*$E633*(IF(AE633&lt;1,IF(MIN(AF$7,$F633)&gt;$C633,MIN(AF$7,$F633)-$C633+1,0),MIN(AF$7,$F633)-AE$7))/365,IF($F633&gt;AE$7,($D633-SUM($U633:AE633))*$E633*(IF(AE633&lt;1,IF(MIN(AF$7,$F633)&gt;$C633,MIN(AF$7,$F633)-$C633+1,0),MIN(AF$7,$F633)-AE$7))/365,0))</f>
        <v>0</v>
      </c>
      <c r="AG633" s="4">
        <f>IF($F633=0,($D633-SUM($U633:AF633))*$E633*(IF(AF633&lt;1,IF(MIN(AG$7,$F633)&gt;$C633,MIN(AG$7,$F633)-$C633+1,0),MIN(AG$7,$F633)-AF$7))/365,IF($F633&gt;AF$7,($D633-SUM($U633:AF633))*$E633*(IF(AF633&lt;1,IF(MIN(AG$7,$F633)&gt;$C633,MIN(AG$7,$F633)-$C633+1,0),MIN(AG$7,$F633)-AF$7))/365,0))</f>
        <v>0</v>
      </c>
      <c r="AH633" s="4">
        <f>IF($F633=0,($D633-SUM($U633:AG633))*$E633*(IF(AG633&lt;1,IF(MIN(AH$7,$F633)&gt;$C633,MIN(AH$7,$F633)-$C633+1,0),MIN(AH$7,$F633)-AG$7))/365,IF($F633&gt;AG$7,($D633-SUM($U633:AG633))*$E633*(IF(AG633&lt;1,IF(MIN(AH$7,$F633)&gt;$C633,MIN(AH$7,$F633)-$C633+1,0),MIN(AH$7,$F633)-AG$7))/365,0))</f>
        <v>0</v>
      </c>
      <c r="AI633" s="4">
        <f>IF($F633=0,($D633-SUM($U633:AH633))*$E633*(IF(AH633&lt;1,IF(MIN(AI$7,$F633)&gt;$C633,MIN(AI$7,$F633)-$C633+1,0),MIN(AI$7,$F633)-AH$7))/365,IF($F633&gt;AH$7,($D633-SUM($U633:AH633))*$E633*(IF(AH633&lt;1,IF(MIN(AI$7,$F633)&gt;$C633,MIN(AI$7,$F633)-$C633+1,0),MIN(AI$7,$F633)-AH$7))/365,0))</f>
        <v>0</v>
      </c>
      <c r="AJ633" s="4">
        <f>IF($F633=0,($D633-SUM($U633:AI633))*$E633*(IF(AI633&lt;1,IF(MIN(AJ$7,$F633)&gt;$C633,MIN(AJ$7,$F633)-$C633+1,0),MIN(AJ$7,$F633)-AI$7))/365,IF($F633&gt;AI$7,($D633-SUM($U633:AI633))*$E633*(IF(AI633&lt;1,IF(MIN(AJ$7,$F633)&gt;$C633,MIN(AJ$7,$F633)-$C633+1,0),MIN(AJ$7,$F633)-AI$7))/365,0))</f>
        <v>0</v>
      </c>
      <c r="AK633" s="4">
        <f>IF($F633=0,($D633-SUM($U633:AJ633))*$E633*(IF(AJ633&lt;1,IF(MIN(AK$7,$F633)&gt;$C633,MIN(AK$7,$F633)-$C633+1,0),MIN(AK$7,$F633)-AJ$7))/365,IF($F633&gt;AJ$7,($D633-SUM($U633:AJ633))*$E633*(IF(AJ633&lt;1,IF(MIN(AK$7,$F633)&gt;$C633,MIN(AK$7,$F633)-$C633+1,0),MIN(AK$7,$F633)-AJ$7))/365,0))</f>
        <v>0</v>
      </c>
      <c r="AL633" s="4">
        <f>IF($F633=0,($D633-SUM($U633:AK633))*$E633*(IF(AK633&lt;1,IF(MIN(AL$7,$F633)&gt;$C633,MIN(AL$7,$F633)-$C633+1,0),MIN(AL$7,$F633)-AK$7))/365,IF($F633&gt;AK$7,($D633-SUM($U633:AK633))*$E633*(IF(AK633&lt;1,IF(MIN(AL$7,$F633)&gt;$C633,MIN(AL$7,$F633)-$C633+1,0),MIN(AL$7,$F633)-AK$7))/365,0))</f>
        <v>0</v>
      </c>
      <c r="AM633" s="4">
        <f>IF($F633=0,($D633-SUM($U633:AL633))*$E633*(IF(AL633&lt;1,IF(MIN(AM$7,$F633)&gt;$C633,MIN(AM$7,$F633)-$C633+1,0),MIN(AM$7,$F633)-AL$7))/365,IF($F633&gt;AL$7,($D633-SUM($U633:AL633))*$E633*(IF(AL633&lt;1,IF(MIN(AM$7,$F633)&gt;$C633,MIN(AM$7,$F633)-$C633+1,0),MIN(AM$7,$F633)-AL$7))/365,0))</f>
        <v>0</v>
      </c>
      <c r="AN633" s="4">
        <f>IF($F633=0,($D633-SUM($U633:AM633))*$E633*(IF(AM633&lt;1,IF(MIN(AN$7,$F633)&gt;$C633,MIN(AN$7,$F633)-$C633+1,0),MIN(AN$7,$F633)-AM$7))/365,IF($F633&gt;AM$7,($D633-SUM($U633:AM633))*$E633*(IF(AM633&lt;1,IF(MIN(AN$7,$F633)&gt;$C633,MIN(AN$7,$F633)-$C633+1,0),MIN(AN$7,$F633)-AM$7))/365,0))</f>
        <v>0</v>
      </c>
      <c r="AO633" s="4">
        <f>IF($F633=0,($D633-SUM($U633:AN633))*$E633*(IF(AN633&lt;1,IF(MIN(AO$7,$F633)&gt;$C633,MIN(AO$7,$F633)-$C633+1,0),MIN(AO$7,$F633)-AN$7))/365,IF($F633&gt;AN$7,($D633-SUM($U633:AN633))*$E633*(IF(AN633&lt;1,IF(MIN(AO$7,$F633)&gt;$C633,MIN(AO$7,$F633)-$C633+1,0),MIN(AO$7,$F633)-AN$7))/365,0))</f>
        <v>0</v>
      </c>
      <c r="AP633" s="4">
        <f>IF($F633=0,($D633-SUM($U633:AO633))*$E633*(IF(AO633&lt;1,IF(MIN(AP$7,$F633)&gt;$C633,MIN(AP$7,$F633)-$C633+1,0),MIN(AP$7,$F633)-AO$7))/365,IF($F633&gt;AO$7,($D633-SUM($U633:AO633))*$E633*(IF(AO633&lt;1,IF(MIN(AP$7,$F633)&gt;$C633,MIN(AP$7,$F633)-$C633+1,0),MIN(AP$7,$F633)-AO$7))/365,0))</f>
        <v>0</v>
      </c>
      <c r="AQ633" s="4">
        <f>IF($F633=0,($D633-SUM($U633:AP633))*$E633*(IF(AP633&lt;1,IF(MIN(AQ$7,$F633)&gt;$C633,MIN(AQ$7,$F633)-$C633+1,0),MIN(AQ$7,$F633)-AP$7))/365,IF($F633&gt;AP$7,($D633-SUM($U633:AP633))*$E633*(IF(AP633&lt;1,IF(MIN(AQ$7,$F633)&gt;$C633,MIN(AQ$7,$F633)-$C633+1,0),MIN(AQ$7,$F633)-AP$7))/365,0))</f>
        <v>0</v>
      </c>
      <c r="AR633" s="4">
        <f>IF($F633=0,($D633-SUM($U633:AQ633))*$E633*(IF(AQ633&lt;1,IF(MIN(AR$7,$F633)&gt;$C633,MIN(AR$7,$F633)-$C633+1,0),MIN(AR$7,$F633)-AQ$7))/365,IF($F633&gt;AQ$7,($D633-SUM($U633:AQ633))*$E633*(IF(AQ633&lt;1,IF(MIN(AR$7,$F633)&gt;$C633,MIN(AR$7,$F633)-$C633+1,0),MIN(AR$7,$F633)-AQ$7))/365,0))</f>
        <v>0</v>
      </c>
      <c r="AS633" s="4">
        <f>IF($F633=0,($D633-SUM($U633:AR633))*$E633*(IF(AR633&lt;1,IF(MIN(AS$7,$F633)&gt;$C633,MIN(AS$7,$F633)-$C633+1,0),MIN(AS$7,$F633)-AR$7))/365,IF($F633&gt;AR$7,($D633-SUM($U633:AR633))*$E633*(IF(AR633&lt;1,IF(MIN(AS$7,$F633)&gt;$C633,MIN(AS$7,$F633)-$C633+1,0),MIN(AS$7,$F633)-AR$7))/365,0))</f>
        <v>0</v>
      </c>
    </row>
    <row r="634" spans="1:45">
      <c r="A634" s="15"/>
      <c r="B634" s="17"/>
      <c r="C634" s="16"/>
      <c r="D634" s="15"/>
      <c r="E634" s="11"/>
      <c r="F634" s="16"/>
      <c r="G634" s="15"/>
      <c r="H634" s="14"/>
      <c r="I634" s="5"/>
      <c r="J634" s="13">
        <f>SUM(U634:AS634)</f>
        <v>0</v>
      </c>
      <c r="K634" s="13">
        <f>IF(F634=0,D634-J634,IF(F634&lt;41730,0,D634-J634))</f>
        <v>0</v>
      </c>
      <c r="L634" s="12">
        <f>IF(K634=0,0,IF(G634-((L$7-C634)/365)&lt;0,0,G634-((L$7-C634)/365)))</f>
        <v>0</v>
      </c>
      <c r="M634" s="4">
        <f>IF(K634=0,0,D634*H634)</f>
        <v>0</v>
      </c>
      <c r="N634" s="11">
        <f>IFERROR((1-(M634/K634)^(1/L634)),0)</f>
        <v>0</v>
      </c>
      <c r="O634" s="10">
        <f>IF(F634&gt;41730,IF(F634&gt;41730,(F634-41730)/365,IF(K634=0,0,IF(G634-((L$7-C634)/365)&lt;0,0,G634-((L$7-C634)/365)))),1)</f>
        <v>1</v>
      </c>
      <c r="P634" s="9">
        <f>IF(K634&lt;M634,0,IF(L634=0,K634-M634,K634*N634*O634))</f>
        <v>0</v>
      </c>
      <c r="Q634" s="19">
        <f>IF(F634&gt;41730,D634,0)</f>
        <v>0</v>
      </c>
      <c r="R634" s="18">
        <f>IF(F634&gt;41730,J634+P634,0)</f>
        <v>0</v>
      </c>
      <c r="S634" s="9">
        <f>IF(F634&gt;0,0,K634-P634)</f>
        <v>0</v>
      </c>
      <c r="T634" s="5"/>
      <c r="U634" s="4">
        <f>D634*E634*(IF(U$7&gt;$C634,U$7-$C634+1,0))/365</f>
        <v>0</v>
      </c>
      <c r="V634" s="4">
        <f>($D634-U634)*$E634*(IF(U634&lt;1,IF(V$7&gt;$C634,V$7-$C634+1,0),V$7-U$7))/365</f>
        <v>0</v>
      </c>
      <c r="W634" s="4">
        <f>IF($F634=0,($D634-SUM($U634:V634))*$E634*(IF(V634&lt;1,IF(MIN(W$7,$F634)&gt;$C634,MIN(W$7,$F634)-$C634+1,0),MIN(W$7,$F634)-V$7))/365,IF($F634&gt;V$7,($D634-SUM($U634:V634))*$E634*(IF(V634&lt;1,IF(MIN(W$7,$F634)&gt;$C634,MIN(W$7,$F634)-$C634+1,0),MIN(W$7,$F634)-V$7))/365,0))</f>
        <v>0</v>
      </c>
      <c r="X634" s="4">
        <f>IF($F634=0,($D634-SUM($U634:W634))*$E634*(IF(W634&lt;1,IF(MIN(X$7,$F634)&gt;$C634,MIN(X$7,$F634)-$C634+1,0),MIN(X$7,$F634)-W$7))/365,IF($F634&gt;W$7,($D634-SUM($U634:W634))*$E634*(IF(W634&lt;1,IF(MIN(X$7,$F634)&gt;$C634,MIN(X$7,$F634)-$C634+1,0),MIN(X$7,$F634)-W$7))/365,0))</f>
        <v>0</v>
      </c>
      <c r="Y634" s="4">
        <f>IF($F634=0,($D634-SUM($U634:X634))*$E634*(IF(X634&lt;1,IF(MIN(Y$7,$F634)&gt;$C634,MIN(Y$7,$F634)-$C634+1,0),MIN(Y$7,$F634)-X$7))/365,IF($F634&gt;X$7,($D634-SUM($U634:X634))*$E634*(IF(X634&lt;1,IF(MIN(Y$7,$F634)&gt;$C634,MIN(Y$7,$F634)-$C634+1,0),MIN(Y$7,$F634)-X$7))/365,0))</f>
        <v>0</v>
      </c>
      <c r="Z634" s="4">
        <f>IF($F634=0,($D634-SUM($U634:Y634))*$E634*(IF(Y634&lt;1,IF(MIN(Z$7,$F634)&gt;$C634,MIN(Z$7,$F634)-$C634+1,0),MIN(Z$7,$F634)-Y$7))/365,IF($F634&gt;Y$7,($D634-SUM($U634:Y634))*$E634*(IF(Y634&lt;1,IF(MIN(Z$7,$F634)&gt;$C634,MIN(Z$7,$F634)-$C634+1,0),MIN(Z$7,$F634)-Y$7))/365,0))</f>
        <v>0</v>
      </c>
      <c r="AA634" s="4">
        <f>IF($F634=0,($D634-SUM($U634:Z634))*$E634*(IF(Z634&lt;1,IF(MIN(AA$7,$F634)&gt;$C634,MIN(AA$7,$F634)-$C634+1,0),MIN(AA$7,$F634)-Z$7))/365,IF($F634&gt;Z$7,($D634-SUM($U634:Z634))*$E634*(IF(Z634&lt;1,IF(MIN(AA$7,$F634)&gt;$C634,MIN(AA$7,$F634)-$C634+1,0),MIN(AA$7,$F634)-Z$7))/365,0))</f>
        <v>0</v>
      </c>
      <c r="AB634" s="4">
        <f>IF($F634=0,($D634-SUM($U634:AA634))*$E634*(IF(AA634&lt;1,IF(MIN(AB$7,$F634)&gt;$C634,MIN(AB$7,$F634)-$C634+1,0),MIN(AB$7,$F634)-AA$7))/365,IF($F634&gt;AA$7,($D634-SUM($U634:AA634))*$E634*(IF(AA634&lt;1,IF(MIN(AB$7,$F634)&gt;$C634,MIN(AB$7,$F634)-$C634+1,0),MIN(AB$7,$F634)-AA$7))/365,0))</f>
        <v>0</v>
      </c>
      <c r="AC634" s="4">
        <f>IF($F634=0,($D634-SUM($U634:AB634))*$E634*(IF(AB634&lt;1,IF(MIN(AC$7,$F634)&gt;$C634,MIN(AC$7,$F634)-$C634+1,0),MIN(AC$7,$F634)-AB$7))/365,IF($F634&gt;AB$7,($D634-SUM($U634:AB634))*$E634*(IF(AB634&lt;1,IF(MIN(AC$7,$F634)&gt;$C634,MIN(AC$7,$F634)-$C634+1,0),MIN(AC$7,$F634)-AB$7))/365,0))</f>
        <v>0</v>
      </c>
      <c r="AD634" s="4">
        <f>IF($F634=0,($D634-SUM($U634:AC634))*$E634*(IF(AC634&lt;1,IF(MIN(AD$7,$F634)&gt;$C634,MIN(AD$7,$F634)-$C634+1,0),MIN(AD$7,$F634)-AC$7))/365,IF($F634&gt;AC$7,($D634-SUM($U634:AC634))*$E634*(IF(AC634&lt;1,IF(MIN(AD$7,$F634)&gt;$C634,MIN(AD$7,$F634)-$C634+1,0),MIN(AD$7,$F634)-AC$7))/365,0))</f>
        <v>0</v>
      </c>
      <c r="AE634" s="4">
        <f>IF($F634=0,($D634-SUM($U634:AD634))*$E634*(IF(AD634&lt;1,IF(MIN(AE$7,$F634)&gt;$C634,MIN(AE$7,$F634)-$C634+1,0),MIN(AE$7,$F634)-AD$7))/365,IF($F634&gt;AD$7,($D634-SUM($U634:AD634))*$E634*(IF(AD634&lt;1,IF(MIN(AE$7,$F634)&gt;$C634,MIN(AE$7,$F634)-$C634+1,0),MIN(AE$7,$F634)-AD$7))/365,0))</f>
        <v>0</v>
      </c>
      <c r="AF634" s="4">
        <f>IF($F634=0,($D634-SUM($U634:AE634))*$E634*(IF(AE634&lt;1,IF(MIN(AF$7,$F634)&gt;$C634,MIN(AF$7,$F634)-$C634+1,0),MIN(AF$7,$F634)-AE$7))/365,IF($F634&gt;AE$7,($D634-SUM($U634:AE634))*$E634*(IF(AE634&lt;1,IF(MIN(AF$7,$F634)&gt;$C634,MIN(AF$7,$F634)-$C634+1,0),MIN(AF$7,$F634)-AE$7))/365,0))</f>
        <v>0</v>
      </c>
      <c r="AG634" s="4">
        <f>IF($F634=0,($D634-SUM($U634:AF634))*$E634*(IF(AF634&lt;1,IF(MIN(AG$7,$F634)&gt;$C634,MIN(AG$7,$F634)-$C634+1,0),MIN(AG$7,$F634)-AF$7))/365,IF($F634&gt;AF$7,($D634-SUM($U634:AF634))*$E634*(IF(AF634&lt;1,IF(MIN(AG$7,$F634)&gt;$C634,MIN(AG$7,$F634)-$C634+1,0),MIN(AG$7,$F634)-AF$7))/365,0))</f>
        <v>0</v>
      </c>
      <c r="AH634" s="4">
        <f>IF($F634=0,($D634-SUM($U634:AG634))*$E634*(IF(AG634&lt;1,IF(MIN(AH$7,$F634)&gt;$C634,MIN(AH$7,$F634)-$C634+1,0),MIN(AH$7,$F634)-AG$7))/365,IF($F634&gt;AG$7,($D634-SUM($U634:AG634))*$E634*(IF(AG634&lt;1,IF(MIN(AH$7,$F634)&gt;$C634,MIN(AH$7,$F634)-$C634+1,0),MIN(AH$7,$F634)-AG$7))/365,0))</f>
        <v>0</v>
      </c>
      <c r="AI634" s="4">
        <f>IF($F634=0,($D634-SUM($U634:AH634))*$E634*(IF(AH634&lt;1,IF(MIN(AI$7,$F634)&gt;$C634,MIN(AI$7,$F634)-$C634+1,0),MIN(AI$7,$F634)-AH$7))/365,IF($F634&gt;AH$7,($D634-SUM($U634:AH634))*$E634*(IF(AH634&lt;1,IF(MIN(AI$7,$F634)&gt;$C634,MIN(AI$7,$F634)-$C634+1,0),MIN(AI$7,$F634)-AH$7))/365,0))</f>
        <v>0</v>
      </c>
      <c r="AJ634" s="4">
        <f>IF($F634=0,($D634-SUM($U634:AI634))*$E634*(IF(AI634&lt;1,IF(MIN(AJ$7,$F634)&gt;$C634,MIN(AJ$7,$F634)-$C634+1,0),MIN(AJ$7,$F634)-AI$7))/365,IF($F634&gt;AI$7,($D634-SUM($U634:AI634))*$E634*(IF(AI634&lt;1,IF(MIN(AJ$7,$F634)&gt;$C634,MIN(AJ$7,$F634)-$C634+1,0),MIN(AJ$7,$F634)-AI$7))/365,0))</f>
        <v>0</v>
      </c>
      <c r="AK634" s="4">
        <f>IF($F634=0,($D634-SUM($U634:AJ634))*$E634*(IF(AJ634&lt;1,IF(MIN(AK$7,$F634)&gt;$C634,MIN(AK$7,$F634)-$C634+1,0),MIN(AK$7,$F634)-AJ$7))/365,IF($F634&gt;AJ$7,($D634-SUM($U634:AJ634))*$E634*(IF(AJ634&lt;1,IF(MIN(AK$7,$F634)&gt;$C634,MIN(AK$7,$F634)-$C634+1,0),MIN(AK$7,$F634)-AJ$7))/365,0))</f>
        <v>0</v>
      </c>
      <c r="AL634" s="4">
        <f>IF($F634=0,($D634-SUM($U634:AK634))*$E634*(IF(AK634&lt;1,IF(MIN(AL$7,$F634)&gt;$C634,MIN(AL$7,$F634)-$C634+1,0),MIN(AL$7,$F634)-AK$7))/365,IF($F634&gt;AK$7,($D634-SUM($U634:AK634))*$E634*(IF(AK634&lt;1,IF(MIN(AL$7,$F634)&gt;$C634,MIN(AL$7,$F634)-$C634+1,0),MIN(AL$7,$F634)-AK$7))/365,0))</f>
        <v>0</v>
      </c>
      <c r="AM634" s="4">
        <f>IF($F634=0,($D634-SUM($U634:AL634))*$E634*(IF(AL634&lt;1,IF(MIN(AM$7,$F634)&gt;$C634,MIN(AM$7,$F634)-$C634+1,0),MIN(AM$7,$F634)-AL$7))/365,IF($F634&gt;AL$7,($D634-SUM($U634:AL634))*$E634*(IF(AL634&lt;1,IF(MIN(AM$7,$F634)&gt;$C634,MIN(AM$7,$F634)-$C634+1,0),MIN(AM$7,$F634)-AL$7))/365,0))</f>
        <v>0</v>
      </c>
      <c r="AN634" s="4">
        <f>IF($F634=0,($D634-SUM($U634:AM634))*$E634*(IF(AM634&lt;1,IF(MIN(AN$7,$F634)&gt;$C634,MIN(AN$7,$F634)-$C634+1,0),MIN(AN$7,$F634)-AM$7))/365,IF($F634&gt;AM$7,($D634-SUM($U634:AM634))*$E634*(IF(AM634&lt;1,IF(MIN(AN$7,$F634)&gt;$C634,MIN(AN$7,$F634)-$C634+1,0),MIN(AN$7,$F634)-AM$7))/365,0))</f>
        <v>0</v>
      </c>
      <c r="AO634" s="4">
        <f>IF($F634=0,($D634-SUM($U634:AN634))*$E634*(IF(AN634&lt;1,IF(MIN(AO$7,$F634)&gt;$C634,MIN(AO$7,$F634)-$C634+1,0),MIN(AO$7,$F634)-AN$7))/365,IF($F634&gt;AN$7,($D634-SUM($U634:AN634))*$E634*(IF(AN634&lt;1,IF(MIN(AO$7,$F634)&gt;$C634,MIN(AO$7,$F634)-$C634+1,0),MIN(AO$7,$F634)-AN$7))/365,0))</f>
        <v>0</v>
      </c>
      <c r="AP634" s="4">
        <f>IF($F634=0,($D634-SUM($U634:AO634))*$E634*(IF(AO634&lt;1,IF(MIN(AP$7,$F634)&gt;$C634,MIN(AP$7,$F634)-$C634+1,0),MIN(AP$7,$F634)-AO$7))/365,IF($F634&gt;AO$7,($D634-SUM($U634:AO634))*$E634*(IF(AO634&lt;1,IF(MIN(AP$7,$F634)&gt;$C634,MIN(AP$7,$F634)-$C634+1,0),MIN(AP$7,$F634)-AO$7))/365,0))</f>
        <v>0</v>
      </c>
      <c r="AQ634" s="4">
        <f>IF($F634=0,($D634-SUM($U634:AP634))*$E634*(IF(AP634&lt;1,IF(MIN(AQ$7,$F634)&gt;$C634,MIN(AQ$7,$F634)-$C634+1,0),MIN(AQ$7,$F634)-AP$7))/365,IF($F634&gt;AP$7,($D634-SUM($U634:AP634))*$E634*(IF(AP634&lt;1,IF(MIN(AQ$7,$F634)&gt;$C634,MIN(AQ$7,$F634)-$C634+1,0),MIN(AQ$7,$F634)-AP$7))/365,0))</f>
        <v>0</v>
      </c>
      <c r="AR634" s="4">
        <f>IF($F634=0,($D634-SUM($U634:AQ634))*$E634*(IF(AQ634&lt;1,IF(MIN(AR$7,$F634)&gt;$C634,MIN(AR$7,$F634)-$C634+1,0),MIN(AR$7,$F634)-AQ$7))/365,IF($F634&gt;AQ$7,($D634-SUM($U634:AQ634))*$E634*(IF(AQ634&lt;1,IF(MIN(AR$7,$F634)&gt;$C634,MIN(AR$7,$F634)-$C634+1,0),MIN(AR$7,$F634)-AQ$7))/365,0))</f>
        <v>0</v>
      </c>
      <c r="AS634" s="4">
        <f>IF($F634=0,($D634-SUM($U634:AR634))*$E634*(IF(AR634&lt;1,IF(MIN(AS$7,$F634)&gt;$C634,MIN(AS$7,$F634)-$C634+1,0),MIN(AS$7,$F634)-AR$7))/365,IF($F634&gt;AR$7,($D634-SUM($U634:AR634))*$E634*(IF(AR634&lt;1,IF(MIN(AS$7,$F634)&gt;$C634,MIN(AS$7,$F634)-$C634+1,0),MIN(AS$7,$F634)-AR$7))/365,0))</f>
        <v>0</v>
      </c>
    </row>
    <row r="635" spans="1:45">
      <c r="A635" s="15"/>
      <c r="B635" s="17"/>
      <c r="C635" s="16"/>
      <c r="D635" s="15"/>
      <c r="E635" s="11"/>
      <c r="F635" s="16"/>
      <c r="G635" s="15"/>
      <c r="H635" s="14"/>
      <c r="I635" s="5"/>
      <c r="J635" s="13">
        <f>SUM(U635:AS635)</f>
        <v>0</v>
      </c>
      <c r="K635" s="13">
        <f>IF(F635=0,D635-J635,IF(F635&lt;41730,0,D635-J635))</f>
        <v>0</v>
      </c>
      <c r="L635" s="12">
        <f>IF(K635=0,0,IF(G635-((L$7-C635)/365)&lt;0,0,G635-((L$7-C635)/365)))</f>
        <v>0</v>
      </c>
      <c r="M635" s="4">
        <f>IF(K635=0,0,D635*H635)</f>
        <v>0</v>
      </c>
      <c r="N635" s="11">
        <f>IFERROR((1-(M635/K635)^(1/L635)),0)</f>
        <v>0</v>
      </c>
      <c r="O635" s="10">
        <f>IF(F635&gt;41730,IF(F635&gt;41730,(F635-41730)/365,IF(K635=0,0,IF(G635-((L$7-C635)/365)&lt;0,0,G635-((L$7-C635)/365)))),1)</f>
        <v>1</v>
      </c>
      <c r="P635" s="9">
        <f>IF(K635&lt;M635,0,IF(L635=0,K635-M635,K635*N635*O635))</f>
        <v>0</v>
      </c>
      <c r="Q635" s="19">
        <f>IF(F635&gt;41730,D635,0)</f>
        <v>0</v>
      </c>
      <c r="R635" s="18">
        <f>IF(F635&gt;41730,J635+P635,0)</f>
        <v>0</v>
      </c>
      <c r="S635" s="9">
        <f>IF(F635&gt;0,0,K635-P635)</f>
        <v>0</v>
      </c>
      <c r="T635" s="5"/>
      <c r="U635" s="4">
        <f>D635*E635*(IF(U$7&gt;$C635,U$7-$C635+1,0))/365</f>
        <v>0</v>
      </c>
      <c r="V635" s="4">
        <f>($D635-U635)*$E635*(IF(U635&lt;1,IF(V$7&gt;$C635,V$7-$C635+1,0),V$7-U$7))/365</f>
        <v>0</v>
      </c>
      <c r="W635" s="4">
        <f>IF($F635=0,($D635-SUM($U635:V635))*$E635*(IF(V635&lt;1,IF(MIN(W$7,$F635)&gt;$C635,MIN(W$7,$F635)-$C635+1,0),MIN(W$7,$F635)-V$7))/365,IF($F635&gt;V$7,($D635-SUM($U635:V635))*$E635*(IF(V635&lt;1,IF(MIN(W$7,$F635)&gt;$C635,MIN(W$7,$F635)-$C635+1,0),MIN(W$7,$F635)-V$7))/365,0))</f>
        <v>0</v>
      </c>
      <c r="X635" s="4">
        <f>IF($F635=0,($D635-SUM($U635:W635))*$E635*(IF(W635&lt;1,IF(MIN(X$7,$F635)&gt;$C635,MIN(X$7,$F635)-$C635+1,0),MIN(X$7,$F635)-W$7))/365,IF($F635&gt;W$7,($D635-SUM($U635:W635))*$E635*(IF(W635&lt;1,IF(MIN(X$7,$F635)&gt;$C635,MIN(X$7,$F635)-$C635+1,0),MIN(X$7,$F635)-W$7))/365,0))</f>
        <v>0</v>
      </c>
      <c r="Y635" s="4">
        <f>IF($F635=0,($D635-SUM($U635:X635))*$E635*(IF(X635&lt;1,IF(MIN(Y$7,$F635)&gt;$C635,MIN(Y$7,$F635)-$C635+1,0),MIN(Y$7,$F635)-X$7))/365,IF($F635&gt;X$7,($D635-SUM($U635:X635))*$E635*(IF(X635&lt;1,IF(MIN(Y$7,$F635)&gt;$C635,MIN(Y$7,$F635)-$C635+1,0),MIN(Y$7,$F635)-X$7))/365,0))</f>
        <v>0</v>
      </c>
      <c r="Z635" s="4">
        <f>IF($F635=0,($D635-SUM($U635:Y635))*$E635*(IF(Y635&lt;1,IF(MIN(Z$7,$F635)&gt;$C635,MIN(Z$7,$F635)-$C635+1,0),MIN(Z$7,$F635)-Y$7))/365,IF($F635&gt;Y$7,($D635-SUM($U635:Y635))*$E635*(IF(Y635&lt;1,IF(MIN(Z$7,$F635)&gt;$C635,MIN(Z$7,$F635)-$C635+1,0),MIN(Z$7,$F635)-Y$7))/365,0))</f>
        <v>0</v>
      </c>
      <c r="AA635" s="4">
        <f>IF($F635=0,($D635-SUM($U635:Z635))*$E635*(IF(Z635&lt;1,IF(MIN(AA$7,$F635)&gt;$C635,MIN(AA$7,$F635)-$C635+1,0),MIN(AA$7,$F635)-Z$7))/365,IF($F635&gt;Z$7,($D635-SUM($U635:Z635))*$E635*(IF(Z635&lt;1,IF(MIN(AA$7,$F635)&gt;$C635,MIN(AA$7,$F635)-$C635+1,0),MIN(AA$7,$F635)-Z$7))/365,0))</f>
        <v>0</v>
      </c>
      <c r="AB635" s="4">
        <f>IF($F635=0,($D635-SUM($U635:AA635))*$E635*(IF(AA635&lt;1,IF(MIN(AB$7,$F635)&gt;$C635,MIN(AB$7,$F635)-$C635+1,0),MIN(AB$7,$F635)-AA$7))/365,IF($F635&gt;AA$7,($D635-SUM($U635:AA635))*$E635*(IF(AA635&lt;1,IF(MIN(AB$7,$F635)&gt;$C635,MIN(AB$7,$F635)-$C635+1,0),MIN(AB$7,$F635)-AA$7))/365,0))</f>
        <v>0</v>
      </c>
      <c r="AC635" s="4">
        <f>IF($F635=0,($D635-SUM($U635:AB635))*$E635*(IF(AB635&lt;1,IF(MIN(AC$7,$F635)&gt;$C635,MIN(AC$7,$F635)-$C635+1,0),MIN(AC$7,$F635)-AB$7))/365,IF($F635&gt;AB$7,($D635-SUM($U635:AB635))*$E635*(IF(AB635&lt;1,IF(MIN(AC$7,$F635)&gt;$C635,MIN(AC$7,$F635)-$C635+1,0),MIN(AC$7,$F635)-AB$7))/365,0))</f>
        <v>0</v>
      </c>
      <c r="AD635" s="4">
        <f>IF($F635=0,($D635-SUM($U635:AC635))*$E635*(IF(AC635&lt;1,IF(MIN(AD$7,$F635)&gt;$C635,MIN(AD$7,$F635)-$C635+1,0),MIN(AD$7,$F635)-AC$7))/365,IF($F635&gt;AC$7,($D635-SUM($U635:AC635))*$E635*(IF(AC635&lt;1,IF(MIN(AD$7,$F635)&gt;$C635,MIN(AD$7,$F635)-$C635+1,0),MIN(AD$7,$F635)-AC$7))/365,0))</f>
        <v>0</v>
      </c>
      <c r="AE635" s="4">
        <f>IF($F635=0,($D635-SUM($U635:AD635))*$E635*(IF(AD635&lt;1,IF(MIN(AE$7,$F635)&gt;$C635,MIN(AE$7,$F635)-$C635+1,0),MIN(AE$7,$F635)-AD$7))/365,IF($F635&gt;AD$7,($D635-SUM($U635:AD635))*$E635*(IF(AD635&lt;1,IF(MIN(AE$7,$F635)&gt;$C635,MIN(AE$7,$F635)-$C635+1,0),MIN(AE$7,$F635)-AD$7))/365,0))</f>
        <v>0</v>
      </c>
      <c r="AF635" s="4">
        <f>IF($F635=0,($D635-SUM($U635:AE635))*$E635*(IF(AE635&lt;1,IF(MIN(AF$7,$F635)&gt;$C635,MIN(AF$7,$F635)-$C635+1,0),MIN(AF$7,$F635)-AE$7))/365,IF($F635&gt;AE$7,($D635-SUM($U635:AE635))*$E635*(IF(AE635&lt;1,IF(MIN(AF$7,$F635)&gt;$C635,MIN(AF$7,$F635)-$C635+1,0),MIN(AF$7,$F635)-AE$7))/365,0))</f>
        <v>0</v>
      </c>
      <c r="AG635" s="4">
        <f>IF($F635=0,($D635-SUM($U635:AF635))*$E635*(IF(AF635&lt;1,IF(MIN(AG$7,$F635)&gt;$C635,MIN(AG$7,$F635)-$C635+1,0),MIN(AG$7,$F635)-AF$7))/365,IF($F635&gt;AF$7,($D635-SUM($U635:AF635))*$E635*(IF(AF635&lt;1,IF(MIN(AG$7,$F635)&gt;$C635,MIN(AG$7,$F635)-$C635+1,0),MIN(AG$7,$F635)-AF$7))/365,0))</f>
        <v>0</v>
      </c>
      <c r="AH635" s="4">
        <f>IF($F635=0,($D635-SUM($U635:AG635))*$E635*(IF(AG635&lt;1,IF(MIN(AH$7,$F635)&gt;$C635,MIN(AH$7,$F635)-$C635+1,0),MIN(AH$7,$F635)-AG$7))/365,IF($F635&gt;AG$7,($D635-SUM($U635:AG635))*$E635*(IF(AG635&lt;1,IF(MIN(AH$7,$F635)&gt;$C635,MIN(AH$7,$F635)-$C635+1,0),MIN(AH$7,$F635)-AG$7))/365,0))</f>
        <v>0</v>
      </c>
      <c r="AI635" s="4">
        <f>IF($F635=0,($D635-SUM($U635:AH635))*$E635*(IF(AH635&lt;1,IF(MIN(AI$7,$F635)&gt;$C635,MIN(AI$7,$F635)-$C635+1,0),MIN(AI$7,$F635)-AH$7))/365,IF($F635&gt;AH$7,($D635-SUM($U635:AH635))*$E635*(IF(AH635&lt;1,IF(MIN(AI$7,$F635)&gt;$C635,MIN(AI$7,$F635)-$C635+1,0),MIN(AI$7,$F635)-AH$7))/365,0))</f>
        <v>0</v>
      </c>
      <c r="AJ635" s="4">
        <f>IF($F635=0,($D635-SUM($U635:AI635))*$E635*(IF(AI635&lt;1,IF(MIN(AJ$7,$F635)&gt;$C635,MIN(AJ$7,$F635)-$C635+1,0),MIN(AJ$7,$F635)-AI$7))/365,IF($F635&gt;AI$7,($D635-SUM($U635:AI635))*$E635*(IF(AI635&lt;1,IF(MIN(AJ$7,$F635)&gt;$C635,MIN(AJ$7,$F635)-$C635+1,0),MIN(AJ$7,$F635)-AI$7))/365,0))</f>
        <v>0</v>
      </c>
      <c r="AK635" s="4">
        <f>IF($F635=0,($D635-SUM($U635:AJ635))*$E635*(IF(AJ635&lt;1,IF(MIN(AK$7,$F635)&gt;$C635,MIN(AK$7,$F635)-$C635+1,0),MIN(AK$7,$F635)-AJ$7))/365,IF($F635&gt;AJ$7,($D635-SUM($U635:AJ635))*$E635*(IF(AJ635&lt;1,IF(MIN(AK$7,$F635)&gt;$C635,MIN(AK$7,$F635)-$C635+1,0),MIN(AK$7,$F635)-AJ$7))/365,0))</f>
        <v>0</v>
      </c>
      <c r="AL635" s="4">
        <f>IF($F635=0,($D635-SUM($U635:AK635))*$E635*(IF(AK635&lt;1,IF(MIN(AL$7,$F635)&gt;$C635,MIN(AL$7,$F635)-$C635+1,0),MIN(AL$7,$F635)-AK$7))/365,IF($F635&gt;AK$7,($D635-SUM($U635:AK635))*$E635*(IF(AK635&lt;1,IF(MIN(AL$7,$F635)&gt;$C635,MIN(AL$7,$F635)-$C635+1,0),MIN(AL$7,$F635)-AK$7))/365,0))</f>
        <v>0</v>
      </c>
      <c r="AM635" s="4">
        <f>IF($F635=0,($D635-SUM($U635:AL635))*$E635*(IF(AL635&lt;1,IF(MIN(AM$7,$F635)&gt;$C635,MIN(AM$7,$F635)-$C635+1,0),MIN(AM$7,$F635)-AL$7))/365,IF($F635&gt;AL$7,($D635-SUM($U635:AL635))*$E635*(IF(AL635&lt;1,IF(MIN(AM$7,$F635)&gt;$C635,MIN(AM$7,$F635)-$C635+1,0),MIN(AM$7,$F635)-AL$7))/365,0))</f>
        <v>0</v>
      </c>
      <c r="AN635" s="4">
        <f>IF($F635=0,($D635-SUM($U635:AM635))*$E635*(IF(AM635&lt;1,IF(MIN(AN$7,$F635)&gt;$C635,MIN(AN$7,$F635)-$C635+1,0),MIN(AN$7,$F635)-AM$7))/365,IF($F635&gt;AM$7,($D635-SUM($U635:AM635))*$E635*(IF(AM635&lt;1,IF(MIN(AN$7,$F635)&gt;$C635,MIN(AN$7,$F635)-$C635+1,0),MIN(AN$7,$F635)-AM$7))/365,0))</f>
        <v>0</v>
      </c>
      <c r="AO635" s="4">
        <f>IF($F635=0,($D635-SUM($U635:AN635))*$E635*(IF(AN635&lt;1,IF(MIN(AO$7,$F635)&gt;$C635,MIN(AO$7,$F635)-$C635+1,0),MIN(AO$7,$F635)-AN$7))/365,IF($F635&gt;AN$7,($D635-SUM($U635:AN635))*$E635*(IF(AN635&lt;1,IF(MIN(AO$7,$F635)&gt;$C635,MIN(AO$7,$F635)-$C635+1,0),MIN(AO$7,$F635)-AN$7))/365,0))</f>
        <v>0</v>
      </c>
      <c r="AP635" s="4">
        <f>IF($F635=0,($D635-SUM($U635:AO635))*$E635*(IF(AO635&lt;1,IF(MIN(AP$7,$F635)&gt;$C635,MIN(AP$7,$F635)-$C635+1,0),MIN(AP$7,$F635)-AO$7))/365,IF($F635&gt;AO$7,($D635-SUM($U635:AO635))*$E635*(IF(AO635&lt;1,IF(MIN(AP$7,$F635)&gt;$C635,MIN(AP$7,$F635)-$C635+1,0),MIN(AP$7,$F635)-AO$7))/365,0))</f>
        <v>0</v>
      </c>
      <c r="AQ635" s="4">
        <f>IF($F635=0,($D635-SUM($U635:AP635))*$E635*(IF(AP635&lt;1,IF(MIN(AQ$7,$F635)&gt;$C635,MIN(AQ$7,$F635)-$C635+1,0),MIN(AQ$7,$F635)-AP$7))/365,IF($F635&gt;AP$7,($D635-SUM($U635:AP635))*$E635*(IF(AP635&lt;1,IF(MIN(AQ$7,$F635)&gt;$C635,MIN(AQ$7,$F635)-$C635+1,0),MIN(AQ$7,$F635)-AP$7))/365,0))</f>
        <v>0</v>
      </c>
      <c r="AR635" s="4">
        <f>IF($F635=0,($D635-SUM($U635:AQ635))*$E635*(IF(AQ635&lt;1,IF(MIN(AR$7,$F635)&gt;$C635,MIN(AR$7,$F635)-$C635+1,0),MIN(AR$7,$F635)-AQ$7))/365,IF($F635&gt;AQ$7,($D635-SUM($U635:AQ635))*$E635*(IF(AQ635&lt;1,IF(MIN(AR$7,$F635)&gt;$C635,MIN(AR$7,$F635)-$C635+1,0),MIN(AR$7,$F635)-AQ$7))/365,0))</f>
        <v>0</v>
      </c>
      <c r="AS635" s="4">
        <f>IF($F635=0,($D635-SUM($U635:AR635))*$E635*(IF(AR635&lt;1,IF(MIN(AS$7,$F635)&gt;$C635,MIN(AS$7,$F635)-$C635+1,0),MIN(AS$7,$F635)-AR$7))/365,IF($F635&gt;AR$7,($D635-SUM($U635:AR635))*$E635*(IF(AR635&lt;1,IF(MIN(AS$7,$F635)&gt;$C635,MIN(AS$7,$F635)-$C635+1,0),MIN(AS$7,$F635)-AR$7))/365,0))</f>
        <v>0</v>
      </c>
    </row>
    <row r="636" spans="1:45">
      <c r="A636" s="15"/>
      <c r="B636" s="17"/>
      <c r="C636" s="16"/>
      <c r="D636" s="15"/>
      <c r="E636" s="11"/>
      <c r="F636" s="16"/>
      <c r="G636" s="15"/>
      <c r="H636" s="14"/>
      <c r="I636" s="5"/>
      <c r="J636" s="13">
        <f>SUM(U636:AS636)</f>
        <v>0</v>
      </c>
      <c r="K636" s="13">
        <f>IF(F636=0,D636-J636,IF(F636&lt;41730,0,D636-J636))</f>
        <v>0</v>
      </c>
      <c r="L636" s="12">
        <f>IF(K636=0,0,IF(G636-((L$7-C636)/365)&lt;0,0,G636-((L$7-C636)/365)))</f>
        <v>0</v>
      </c>
      <c r="M636" s="4">
        <f>IF(K636=0,0,D636*H636)</f>
        <v>0</v>
      </c>
      <c r="N636" s="11">
        <f>IFERROR((1-(M636/K636)^(1/L636)),0)</f>
        <v>0</v>
      </c>
      <c r="O636" s="10">
        <f>IF(F636&gt;41730,IF(F636&gt;41730,(F636-41730)/365,IF(K636=0,0,IF(G636-((L$7-C636)/365)&lt;0,0,G636-((L$7-C636)/365)))),1)</f>
        <v>1</v>
      </c>
      <c r="P636" s="9">
        <f>IF(K636&lt;M636,0,IF(L636=0,K636-M636,K636*N636*O636))</f>
        <v>0</v>
      </c>
      <c r="Q636" s="19">
        <f>IF(F636&gt;41730,D636,0)</f>
        <v>0</v>
      </c>
      <c r="R636" s="18">
        <f>IF(F636&gt;41730,J636+P636,0)</f>
        <v>0</v>
      </c>
      <c r="S636" s="9">
        <f>IF(F636&gt;0,0,K636-P636)</f>
        <v>0</v>
      </c>
      <c r="T636" s="5"/>
      <c r="U636" s="4">
        <f>D636*E636*(IF(U$7&gt;$C636,U$7-$C636+1,0))/365</f>
        <v>0</v>
      </c>
      <c r="V636" s="4">
        <f>($D636-U636)*$E636*(IF(U636&lt;1,IF(V$7&gt;$C636,V$7-$C636+1,0),V$7-U$7))/365</f>
        <v>0</v>
      </c>
      <c r="W636" s="4">
        <f>IF($F636=0,($D636-SUM($U636:V636))*$E636*(IF(V636&lt;1,IF(MIN(W$7,$F636)&gt;$C636,MIN(W$7,$F636)-$C636+1,0),MIN(W$7,$F636)-V$7))/365,IF($F636&gt;V$7,($D636-SUM($U636:V636))*$E636*(IF(V636&lt;1,IF(MIN(W$7,$F636)&gt;$C636,MIN(W$7,$F636)-$C636+1,0),MIN(W$7,$F636)-V$7))/365,0))</f>
        <v>0</v>
      </c>
      <c r="X636" s="4">
        <f>IF($F636=0,($D636-SUM($U636:W636))*$E636*(IF(W636&lt;1,IF(MIN(X$7,$F636)&gt;$C636,MIN(X$7,$F636)-$C636+1,0),MIN(X$7,$F636)-W$7))/365,IF($F636&gt;W$7,($D636-SUM($U636:W636))*$E636*(IF(W636&lt;1,IF(MIN(X$7,$F636)&gt;$C636,MIN(X$7,$F636)-$C636+1,0),MIN(X$7,$F636)-W$7))/365,0))</f>
        <v>0</v>
      </c>
      <c r="Y636" s="4">
        <f>IF($F636=0,($D636-SUM($U636:X636))*$E636*(IF(X636&lt;1,IF(MIN(Y$7,$F636)&gt;$C636,MIN(Y$7,$F636)-$C636+1,0),MIN(Y$7,$F636)-X$7))/365,IF($F636&gt;X$7,($D636-SUM($U636:X636))*$E636*(IF(X636&lt;1,IF(MIN(Y$7,$F636)&gt;$C636,MIN(Y$7,$F636)-$C636+1,0),MIN(Y$7,$F636)-X$7))/365,0))</f>
        <v>0</v>
      </c>
      <c r="Z636" s="4">
        <f>IF($F636=0,($D636-SUM($U636:Y636))*$E636*(IF(Y636&lt;1,IF(MIN(Z$7,$F636)&gt;$C636,MIN(Z$7,$F636)-$C636+1,0),MIN(Z$7,$F636)-Y$7))/365,IF($F636&gt;Y$7,($D636-SUM($U636:Y636))*$E636*(IF(Y636&lt;1,IF(MIN(Z$7,$F636)&gt;$C636,MIN(Z$7,$F636)-$C636+1,0),MIN(Z$7,$F636)-Y$7))/365,0))</f>
        <v>0</v>
      </c>
      <c r="AA636" s="4">
        <f>IF($F636=0,($D636-SUM($U636:Z636))*$E636*(IF(Z636&lt;1,IF(MIN(AA$7,$F636)&gt;$C636,MIN(AA$7,$F636)-$C636+1,0),MIN(AA$7,$F636)-Z$7))/365,IF($F636&gt;Z$7,($D636-SUM($U636:Z636))*$E636*(IF(Z636&lt;1,IF(MIN(AA$7,$F636)&gt;$C636,MIN(AA$7,$F636)-$C636+1,0),MIN(AA$7,$F636)-Z$7))/365,0))</f>
        <v>0</v>
      </c>
      <c r="AB636" s="4">
        <f>IF($F636=0,($D636-SUM($U636:AA636))*$E636*(IF(AA636&lt;1,IF(MIN(AB$7,$F636)&gt;$C636,MIN(AB$7,$F636)-$C636+1,0),MIN(AB$7,$F636)-AA$7))/365,IF($F636&gt;AA$7,($D636-SUM($U636:AA636))*$E636*(IF(AA636&lt;1,IF(MIN(AB$7,$F636)&gt;$C636,MIN(AB$7,$F636)-$C636+1,0),MIN(AB$7,$F636)-AA$7))/365,0))</f>
        <v>0</v>
      </c>
      <c r="AC636" s="4">
        <f>IF($F636=0,($D636-SUM($U636:AB636))*$E636*(IF(AB636&lt;1,IF(MIN(AC$7,$F636)&gt;$C636,MIN(AC$7,$F636)-$C636+1,0),MIN(AC$7,$F636)-AB$7))/365,IF($F636&gt;AB$7,($D636-SUM($U636:AB636))*$E636*(IF(AB636&lt;1,IF(MIN(AC$7,$F636)&gt;$C636,MIN(AC$7,$F636)-$C636+1,0),MIN(AC$7,$F636)-AB$7))/365,0))</f>
        <v>0</v>
      </c>
      <c r="AD636" s="4">
        <f>IF($F636=0,($D636-SUM($U636:AC636))*$E636*(IF(AC636&lt;1,IF(MIN(AD$7,$F636)&gt;$C636,MIN(AD$7,$F636)-$C636+1,0),MIN(AD$7,$F636)-AC$7))/365,IF($F636&gt;AC$7,($D636-SUM($U636:AC636))*$E636*(IF(AC636&lt;1,IF(MIN(AD$7,$F636)&gt;$C636,MIN(AD$7,$F636)-$C636+1,0),MIN(AD$7,$F636)-AC$7))/365,0))</f>
        <v>0</v>
      </c>
      <c r="AE636" s="4">
        <f>IF($F636=0,($D636-SUM($U636:AD636))*$E636*(IF(AD636&lt;1,IF(MIN(AE$7,$F636)&gt;$C636,MIN(AE$7,$F636)-$C636+1,0),MIN(AE$7,$F636)-AD$7))/365,IF($F636&gt;AD$7,($D636-SUM($U636:AD636))*$E636*(IF(AD636&lt;1,IF(MIN(AE$7,$F636)&gt;$C636,MIN(AE$7,$F636)-$C636+1,0),MIN(AE$7,$F636)-AD$7))/365,0))</f>
        <v>0</v>
      </c>
      <c r="AF636" s="4">
        <f>IF($F636=0,($D636-SUM($U636:AE636))*$E636*(IF(AE636&lt;1,IF(MIN(AF$7,$F636)&gt;$C636,MIN(AF$7,$F636)-$C636+1,0),MIN(AF$7,$F636)-AE$7))/365,IF($F636&gt;AE$7,($D636-SUM($U636:AE636))*$E636*(IF(AE636&lt;1,IF(MIN(AF$7,$F636)&gt;$C636,MIN(AF$7,$F636)-$C636+1,0),MIN(AF$7,$F636)-AE$7))/365,0))</f>
        <v>0</v>
      </c>
      <c r="AG636" s="4">
        <f>IF($F636=0,($D636-SUM($U636:AF636))*$E636*(IF(AF636&lt;1,IF(MIN(AG$7,$F636)&gt;$C636,MIN(AG$7,$F636)-$C636+1,0),MIN(AG$7,$F636)-AF$7))/365,IF($F636&gt;AF$7,($D636-SUM($U636:AF636))*$E636*(IF(AF636&lt;1,IF(MIN(AG$7,$F636)&gt;$C636,MIN(AG$7,$F636)-$C636+1,0),MIN(AG$7,$F636)-AF$7))/365,0))</f>
        <v>0</v>
      </c>
      <c r="AH636" s="4">
        <f>IF($F636=0,($D636-SUM($U636:AG636))*$E636*(IF(AG636&lt;1,IF(MIN(AH$7,$F636)&gt;$C636,MIN(AH$7,$F636)-$C636+1,0),MIN(AH$7,$F636)-AG$7))/365,IF($F636&gt;AG$7,($D636-SUM($U636:AG636))*$E636*(IF(AG636&lt;1,IF(MIN(AH$7,$F636)&gt;$C636,MIN(AH$7,$F636)-$C636+1,0),MIN(AH$7,$F636)-AG$7))/365,0))</f>
        <v>0</v>
      </c>
      <c r="AI636" s="4">
        <f>IF($F636=0,($D636-SUM($U636:AH636))*$E636*(IF(AH636&lt;1,IF(MIN(AI$7,$F636)&gt;$C636,MIN(AI$7,$F636)-$C636+1,0),MIN(AI$7,$F636)-AH$7))/365,IF($F636&gt;AH$7,($D636-SUM($U636:AH636))*$E636*(IF(AH636&lt;1,IF(MIN(AI$7,$F636)&gt;$C636,MIN(AI$7,$F636)-$C636+1,0),MIN(AI$7,$F636)-AH$7))/365,0))</f>
        <v>0</v>
      </c>
      <c r="AJ636" s="4">
        <f>IF($F636=0,($D636-SUM($U636:AI636))*$E636*(IF(AI636&lt;1,IF(MIN(AJ$7,$F636)&gt;$C636,MIN(AJ$7,$F636)-$C636+1,0),MIN(AJ$7,$F636)-AI$7))/365,IF($F636&gt;AI$7,($D636-SUM($U636:AI636))*$E636*(IF(AI636&lt;1,IF(MIN(AJ$7,$F636)&gt;$C636,MIN(AJ$7,$F636)-$C636+1,0),MIN(AJ$7,$F636)-AI$7))/365,0))</f>
        <v>0</v>
      </c>
      <c r="AK636" s="4">
        <f>IF($F636=0,($D636-SUM($U636:AJ636))*$E636*(IF(AJ636&lt;1,IF(MIN(AK$7,$F636)&gt;$C636,MIN(AK$7,$F636)-$C636+1,0),MIN(AK$7,$F636)-AJ$7))/365,IF($F636&gt;AJ$7,($D636-SUM($U636:AJ636))*$E636*(IF(AJ636&lt;1,IF(MIN(AK$7,$F636)&gt;$C636,MIN(AK$7,$F636)-$C636+1,0),MIN(AK$7,$F636)-AJ$7))/365,0))</f>
        <v>0</v>
      </c>
      <c r="AL636" s="4">
        <f>IF($F636=0,($D636-SUM($U636:AK636))*$E636*(IF(AK636&lt;1,IF(MIN(AL$7,$F636)&gt;$C636,MIN(AL$7,$F636)-$C636+1,0),MIN(AL$7,$F636)-AK$7))/365,IF($F636&gt;AK$7,($D636-SUM($U636:AK636))*$E636*(IF(AK636&lt;1,IF(MIN(AL$7,$F636)&gt;$C636,MIN(AL$7,$F636)-$C636+1,0),MIN(AL$7,$F636)-AK$7))/365,0))</f>
        <v>0</v>
      </c>
      <c r="AM636" s="4">
        <f>IF($F636=0,($D636-SUM($U636:AL636))*$E636*(IF(AL636&lt;1,IF(MIN(AM$7,$F636)&gt;$C636,MIN(AM$7,$F636)-$C636+1,0),MIN(AM$7,$F636)-AL$7))/365,IF($F636&gt;AL$7,($D636-SUM($U636:AL636))*$E636*(IF(AL636&lt;1,IF(MIN(AM$7,$F636)&gt;$C636,MIN(AM$7,$F636)-$C636+1,0),MIN(AM$7,$F636)-AL$7))/365,0))</f>
        <v>0</v>
      </c>
      <c r="AN636" s="4">
        <f>IF($F636=0,($D636-SUM($U636:AM636))*$E636*(IF(AM636&lt;1,IF(MIN(AN$7,$F636)&gt;$C636,MIN(AN$7,$F636)-$C636+1,0),MIN(AN$7,$F636)-AM$7))/365,IF($F636&gt;AM$7,($D636-SUM($U636:AM636))*$E636*(IF(AM636&lt;1,IF(MIN(AN$7,$F636)&gt;$C636,MIN(AN$7,$F636)-$C636+1,0),MIN(AN$7,$F636)-AM$7))/365,0))</f>
        <v>0</v>
      </c>
      <c r="AO636" s="4">
        <f>IF($F636=0,($D636-SUM($U636:AN636))*$E636*(IF(AN636&lt;1,IF(MIN(AO$7,$F636)&gt;$C636,MIN(AO$7,$F636)-$C636+1,0),MIN(AO$7,$F636)-AN$7))/365,IF($F636&gt;AN$7,($D636-SUM($U636:AN636))*$E636*(IF(AN636&lt;1,IF(MIN(AO$7,$F636)&gt;$C636,MIN(AO$7,$F636)-$C636+1,0),MIN(AO$7,$F636)-AN$7))/365,0))</f>
        <v>0</v>
      </c>
      <c r="AP636" s="4">
        <f>IF($F636=0,($D636-SUM($U636:AO636))*$E636*(IF(AO636&lt;1,IF(MIN(AP$7,$F636)&gt;$C636,MIN(AP$7,$F636)-$C636+1,0),MIN(AP$7,$F636)-AO$7))/365,IF($F636&gt;AO$7,($D636-SUM($U636:AO636))*$E636*(IF(AO636&lt;1,IF(MIN(AP$7,$F636)&gt;$C636,MIN(AP$7,$F636)-$C636+1,0),MIN(AP$7,$F636)-AO$7))/365,0))</f>
        <v>0</v>
      </c>
      <c r="AQ636" s="4">
        <f>IF($F636=0,($D636-SUM($U636:AP636))*$E636*(IF(AP636&lt;1,IF(MIN(AQ$7,$F636)&gt;$C636,MIN(AQ$7,$F636)-$C636+1,0),MIN(AQ$7,$F636)-AP$7))/365,IF($F636&gt;AP$7,($D636-SUM($U636:AP636))*$E636*(IF(AP636&lt;1,IF(MIN(AQ$7,$F636)&gt;$C636,MIN(AQ$7,$F636)-$C636+1,0),MIN(AQ$7,$F636)-AP$7))/365,0))</f>
        <v>0</v>
      </c>
      <c r="AR636" s="4">
        <f>IF($F636=0,($D636-SUM($U636:AQ636))*$E636*(IF(AQ636&lt;1,IF(MIN(AR$7,$F636)&gt;$C636,MIN(AR$7,$F636)-$C636+1,0),MIN(AR$7,$F636)-AQ$7))/365,IF($F636&gt;AQ$7,($D636-SUM($U636:AQ636))*$E636*(IF(AQ636&lt;1,IF(MIN(AR$7,$F636)&gt;$C636,MIN(AR$7,$F636)-$C636+1,0),MIN(AR$7,$F636)-AQ$7))/365,0))</f>
        <v>0</v>
      </c>
      <c r="AS636" s="4">
        <f>IF($F636=0,($D636-SUM($U636:AR636))*$E636*(IF(AR636&lt;1,IF(MIN(AS$7,$F636)&gt;$C636,MIN(AS$7,$F636)-$C636+1,0),MIN(AS$7,$F636)-AR$7))/365,IF($F636&gt;AR$7,($D636-SUM($U636:AR636))*$E636*(IF(AR636&lt;1,IF(MIN(AS$7,$F636)&gt;$C636,MIN(AS$7,$F636)-$C636+1,0),MIN(AS$7,$F636)-AR$7))/365,0))</f>
        <v>0</v>
      </c>
    </row>
    <row r="637" spans="1:45">
      <c r="A637" s="15"/>
      <c r="B637" s="17"/>
      <c r="C637" s="16"/>
      <c r="D637" s="15"/>
      <c r="E637" s="11"/>
      <c r="F637" s="16"/>
      <c r="G637" s="15"/>
      <c r="H637" s="14"/>
      <c r="I637" s="5"/>
      <c r="J637" s="13">
        <f>SUM(U637:AS637)</f>
        <v>0</v>
      </c>
      <c r="K637" s="13">
        <f>IF(F637=0,D637-J637,IF(F637&lt;41730,0,D637-J637))</f>
        <v>0</v>
      </c>
      <c r="L637" s="12">
        <f>IF(K637=0,0,IF(G637-((L$7-C637)/365)&lt;0,0,G637-((L$7-C637)/365)))</f>
        <v>0</v>
      </c>
      <c r="M637" s="4">
        <f>IF(K637=0,0,D637*H637)</f>
        <v>0</v>
      </c>
      <c r="N637" s="11">
        <f>IFERROR((1-(M637/K637)^(1/L637)),0)</f>
        <v>0</v>
      </c>
      <c r="O637" s="10">
        <f>IF(F637&gt;41730,IF(F637&gt;41730,(F637-41730)/365,IF(K637=0,0,IF(G637-((L$7-C637)/365)&lt;0,0,G637-((L$7-C637)/365)))),1)</f>
        <v>1</v>
      </c>
      <c r="P637" s="9">
        <f>IF(K637&lt;M637,0,IF(L637=0,K637-M637,K637*N637*O637))</f>
        <v>0</v>
      </c>
      <c r="Q637" s="19">
        <f>IF(F637&gt;41730,D637,0)</f>
        <v>0</v>
      </c>
      <c r="R637" s="18">
        <f>IF(F637&gt;41730,J637+P637,0)</f>
        <v>0</v>
      </c>
      <c r="S637" s="9">
        <f>IF(F637&gt;0,0,K637-P637)</f>
        <v>0</v>
      </c>
      <c r="T637" s="5"/>
      <c r="U637" s="4">
        <f>D637*E637*(IF(U$7&gt;$C637,U$7-$C637+1,0))/365</f>
        <v>0</v>
      </c>
      <c r="V637" s="4">
        <f>($D637-U637)*$E637*(IF(U637&lt;1,IF(V$7&gt;$C637,V$7-$C637+1,0),V$7-U$7))/365</f>
        <v>0</v>
      </c>
      <c r="W637" s="4">
        <f>IF($F637=0,($D637-SUM($U637:V637))*$E637*(IF(V637&lt;1,IF(MIN(W$7,$F637)&gt;$C637,MIN(W$7,$F637)-$C637+1,0),MIN(W$7,$F637)-V$7))/365,IF($F637&gt;V$7,($D637-SUM($U637:V637))*$E637*(IF(V637&lt;1,IF(MIN(W$7,$F637)&gt;$C637,MIN(W$7,$F637)-$C637+1,0),MIN(W$7,$F637)-V$7))/365,0))</f>
        <v>0</v>
      </c>
      <c r="X637" s="4">
        <f>IF($F637=0,($D637-SUM($U637:W637))*$E637*(IF(W637&lt;1,IF(MIN(X$7,$F637)&gt;$C637,MIN(X$7,$F637)-$C637+1,0),MIN(X$7,$F637)-W$7))/365,IF($F637&gt;W$7,($D637-SUM($U637:W637))*$E637*(IF(W637&lt;1,IF(MIN(X$7,$F637)&gt;$C637,MIN(X$7,$F637)-$C637+1,0),MIN(X$7,$F637)-W$7))/365,0))</f>
        <v>0</v>
      </c>
      <c r="Y637" s="4">
        <f>IF($F637=0,($D637-SUM($U637:X637))*$E637*(IF(X637&lt;1,IF(MIN(Y$7,$F637)&gt;$C637,MIN(Y$7,$F637)-$C637+1,0),MIN(Y$7,$F637)-X$7))/365,IF($F637&gt;X$7,($D637-SUM($U637:X637))*$E637*(IF(X637&lt;1,IF(MIN(Y$7,$F637)&gt;$C637,MIN(Y$7,$F637)-$C637+1,0),MIN(Y$7,$F637)-X$7))/365,0))</f>
        <v>0</v>
      </c>
      <c r="Z637" s="4">
        <f>IF($F637=0,($D637-SUM($U637:Y637))*$E637*(IF(Y637&lt;1,IF(MIN(Z$7,$F637)&gt;$C637,MIN(Z$7,$F637)-$C637+1,0),MIN(Z$7,$F637)-Y$7))/365,IF($F637&gt;Y$7,($D637-SUM($U637:Y637))*$E637*(IF(Y637&lt;1,IF(MIN(Z$7,$F637)&gt;$C637,MIN(Z$7,$F637)-$C637+1,0),MIN(Z$7,$F637)-Y$7))/365,0))</f>
        <v>0</v>
      </c>
      <c r="AA637" s="4">
        <f>IF($F637=0,($D637-SUM($U637:Z637))*$E637*(IF(Z637&lt;1,IF(MIN(AA$7,$F637)&gt;$C637,MIN(AA$7,$F637)-$C637+1,0),MIN(AA$7,$F637)-Z$7))/365,IF($F637&gt;Z$7,($D637-SUM($U637:Z637))*$E637*(IF(Z637&lt;1,IF(MIN(AA$7,$F637)&gt;$C637,MIN(AA$7,$F637)-$C637+1,0),MIN(AA$7,$F637)-Z$7))/365,0))</f>
        <v>0</v>
      </c>
      <c r="AB637" s="4">
        <f>IF($F637=0,($D637-SUM($U637:AA637))*$E637*(IF(AA637&lt;1,IF(MIN(AB$7,$F637)&gt;$C637,MIN(AB$7,$F637)-$C637+1,0),MIN(AB$7,$F637)-AA$7))/365,IF($F637&gt;AA$7,($D637-SUM($U637:AA637))*$E637*(IF(AA637&lt;1,IF(MIN(AB$7,$F637)&gt;$C637,MIN(AB$7,$F637)-$C637+1,0),MIN(AB$7,$F637)-AA$7))/365,0))</f>
        <v>0</v>
      </c>
      <c r="AC637" s="4">
        <f>IF($F637=0,($D637-SUM($U637:AB637))*$E637*(IF(AB637&lt;1,IF(MIN(AC$7,$F637)&gt;$C637,MIN(AC$7,$F637)-$C637+1,0),MIN(AC$7,$F637)-AB$7))/365,IF($F637&gt;AB$7,($D637-SUM($U637:AB637))*$E637*(IF(AB637&lt;1,IF(MIN(AC$7,$F637)&gt;$C637,MIN(AC$7,$F637)-$C637+1,0),MIN(AC$7,$F637)-AB$7))/365,0))</f>
        <v>0</v>
      </c>
      <c r="AD637" s="4">
        <f>IF($F637=0,($D637-SUM($U637:AC637))*$E637*(IF(AC637&lt;1,IF(MIN(AD$7,$F637)&gt;$C637,MIN(AD$7,$F637)-$C637+1,0),MIN(AD$7,$F637)-AC$7))/365,IF($F637&gt;AC$7,($D637-SUM($U637:AC637))*$E637*(IF(AC637&lt;1,IF(MIN(AD$7,$F637)&gt;$C637,MIN(AD$7,$F637)-$C637+1,0),MIN(AD$7,$F637)-AC$7))/365,0))</f>
        <v>0</v>
      </c>
      <c r="AE637" s="4">
        <f>IF($F637=0,($D637-SUM($U637:AD637))*$E637*(IF(AD637&lt;1,IF(MIN(AE$7,$F637)&gt;$C637,MIN(AE$7,$F637)-$C637+1,0),MIN(AE$7,$F637)-AD$7))/365,IF($F637&gt;AD$7,($D637-SUM($U637:AD637))*$E637*(IF(AD637&lt;1,IF(MIN(AE$7,$F637)&gt;$C637,MIN(AE$7,$F637)-$C637+1,0),MIN(AE$7,$F637)-AD$7))/365,0))</f>
        <v>0</v>
      </c>
      <c r="AF637" s="4">
        <f>IF($F637=0,($D637-SUM($U637:AE637))*$E637*(IF(AE637&lt;1,IF(MIN(AF$7,$F637)&gt;$C637,MIN(AF$7,$F637)-$C637+1,0),MIN(AF$7,$F637)-AE$7))/365,IF($F637&gt;AE$7,($D637-SUM($U637:AE637))*$E637*(IF(AE637&lt;1,IF(MIN(AF$7,$F637)&gt;$C637,MIN(AF$7,$F637)-$C637+1,0),MIN(AF$7,$F637)-AE$7))/365,0))</f>
        <v>0</v>
      </c>
      <c r="AG637" s="4">
        <f>IF($F637=0,($D637-SUM($U637:AF637))*$E637*(IF(AF637&lt;1,IF(MIN(AG$7,$F637)&gt;$C637,MIN(AG$7,$F637)-$C637+1,0),MIN(AG$7,$F637)-AF$7))/365,IF($F637&gt;AF$7,($D637-SUM($U637:AF637))*$E637*(IF(AF637&lt;1,IF(MIN(AG$7,$F637)&gt;$C637,MIN(AG$7,$F637)-$C637+1,0),MIN(AG$7,$F637)-AF$7))/365,0))</f>
        <v>0</v>
      </c>
      <c r="AH637" s="4">
        <f>IF($F637=0,($D637-SUM($U637:AG637))*$E637*(IF(AG637&lt;1,IF(MIN(AH$7,$F637)&gt;$C637,MIN(AH$7,$F637)-$C637+1,0),MIN(AH$7,$F637)-AG$7))/365,IF($F637&gt;AG$7,($D637-SUM($U637:AG637))*$E637*(IF(AG637&lt;1,IF(MIN(AH$7,$F637)&gt;$C637,MIN(AH$7,$F637)-$C637+1,0),MIN(AH$7,$F637)-AG$7))/365,0))</f>
        <v>0</v>
      </c>
      <c r="AI637" s="4">
        <f>IF($F637=0,($D637-SUM($U637:AH637))*$E637*(IF(AH637&lt;1,IF(MIN(AI$7,$F637)&gt;$C637,MIN(AI$7,$F637)-$C637+1,0),MIN(AI$7,$F637)-AH$7))/365,IF($F637&gt;AH$7,($D637-SUM($U637:AH637))*$E637*(IF(AH637&lt;1,IF(MIN(AI$7,$F637)&gt;$C637,MIN(AI$7,$F637)-$C637+1,0),MIN(AI$7,$F637)-AH$7))/365,0))</f>
        <v>0</v>
      </c>
      <c r="AJ637" s="4">
        <f>IF($F637=0,($D637-SUM($U637:AI637))*$E637*(IF(AI637&lt;1,IF(MIN(AJ$7,$F637)&gt;$C637,MIN(AJ$7,$F637)-$C637+1,0),MIN(AJ$7,$F637)-AI$7))/365,IF($F637&gt;AI$7,($D637-SUM($U637:AI637))*$E637*(IF(AI637&lt;1,IF(MIN(AJ$7,$F637)&gt;$C637,MIN(AJ$7,$F637)-$C637+1,0),MIN(AJ$7,$F637)-AI$7))/365,0))</f>
        <v>0</v>
      </c>
      <c r="AK637" s="4">
        <f>IF($F637=0,($D637-SUM($U637:AJ637))*$E637*(IF(AJ637&lt;1,IF(MIN(AK$7,$F637)&gt;$C637,MIN(AK$7,$F637)-$C637+1,0),MIN(AK$7,$F637)-AJ$7))/365,IF($F637&gt;AJ$7,($D637-SUM($U637:AJ637))*$E637*(IF(AJ637&lt;1,IF(MIN(AK$7,$F637)&gt;$C637,MIN(AK$7,$F637)-$C637+1,0),MIN(AK$7,$F637)-AJ$7))/365,0))</f>
        <v>0</v>
      </c>
      <c r="AL637" s="4">
        <f>IF($F637=0,($D637-SUM($U637:AK637))*$E637*(IF(AK637&lt;1,IF(MIN(AL$7,$F637)&gt;$C637,MIN(AL$7,$F637)-$C637+1,0),MIN(AL$7,$F637)-AK$7))/365,IF($F637&gt;AK$7,($D637-SUM($U637:AK637))*$E637*(IF(AK637&lt;1,IF(MIN(AL$7,$F637)&gt;$C637,MIN(AL$7,$F637)-$C637+1,0),MIN(AL$7,$F637)-AK$7))/365,0))</f>
        <v>0</v>
      </c>
      <c r="AM637" s="4">
        <f>IF($F637=0,($D637-SUM($U637:AL637))*$E637*(IF(AL637&lt;1,IF(MIN(AM$7,$F637)&gt;$C637,MIN(AM$7,$F637)-$C637+1,0),MIN(AM$7,$F637)-AL$7))/365,IF($F637&gt;AL$7,($D637-SUM($U637:AL637))*$E637*(IF(AL637&lt;1,IF(MIN(AM$7,$F637)&gt;$C637,MIN(AM$7,$F637)-$C637+1,0),MIN(AM$7,$F637)-AL$7))/365,0))</f>
        <v>0</v>
      </c>
      <c r="AN637" s="4">
        <f>IF($F637=0,($D637-SUM($U637:AM637))*$E637*(IF(AM637&lt;1,IF(MIN(AN$7,$F637)&gt;$C637,MIN(AN$7,$F637)-$C637+1,0),MIN(AN$7,$F637)-AM$7))/365,IF($F637&gt;AM$7,($D637-SUM($U637:AM637))*$E637*(IF(AM637&lt;1,IF(MIN(AN$7,$F637)&gt;$C637,MIN(AN$7,$F637)-$C637+1,0),MIN(AN$7,$F637)-AM$7))/365,0))</f>
        <v>0</v>
      </c>
      <c r="AO637" s="4">
        <f>IF($F637=0,($D637-SUM($U637:AN637))*$E637*(IF(AN637&lt;1,IF(MIN(AO$7,$F637)&gt;$C637,MIN(AO$7,$F637)-$C637+1,0),MIN(AO$7,$F637)-AN$7))/365,IF($F637&gt;AN$7,($D637-SUM($U637:AN637))*$E637*(IF(AN637&lt;1,IF(MIN(AO$7,$F637)&gt;$C637,MIN(AO$7,$F637)-$C637+1,0),MIN(AO$7,$F637)-AN$7))/365,0))</f>
        <v>0</v>
      </c>
      <c r="AP637" s="4">
        <f>IF($F637=0,($D637-SUM($U637:AO637))*$E637*(IF(AO637&lt;1,IF(MIN(AP$7,$F637)&gt;$C637,MIN(AP$7,$F637)-$C637+1,0),MIN(AP$7,$F637)-AO$7))/365,IF($F637&gt;AO$7,($D637-SUM($U637:AO637))*$E637*(IF(AO637&lt;1,IF(MIN(AP$7,$F637)&gt;$C637,MIN(AP$7,$F637)-$C637+1,0),MIN(AP$7,$F637)-AO$7))/365,0))</f>
        <v>0</v>
      </c>
      <c r="AQ637" s="4">
        <f>IF($F637=0,($D637-SUM($U637:AP637))*$E637*(IF(AP637&lt;1,IF(MIN(AQ$7,$F637)&gt;$C637,MIN(AQ$7,$F637)-$C637+1,0),MIN(AQ$7,$F637)-AP$7))/365,IF($F637&gt;AP$7,($D637-SUM($U637:AP637))*$E637*(IF(AP637&lt;1,IF(MIN(AQ$7,$F637)&gt;$C637,MIN(AQ$7,$F637)-$C637+1,0),MIN(AQ$7,$F637)-AP$7))/365,0))</f>
        <v>0</v>
      </c>
      <c r="AR637" s="4">
        <f>IF($F637=0,($D637-SUM($U637:AQ637))*$E637*(IF(AQ637&lt;1,IF(MIN(AR$7,$F637)&gt;$C637,MIN(AR$7,$F637)-$C637+1,0),MIN(AR$7,$F637)-AQ$7))/365,IF($F637&gt;AQ$7,($D637-SUM($U637:AQ637))*$E637*(IF(AQ637&lt;1,IF(MIN(AR$7,$F637)&gt;$C637,MIN(AR$7,$F637)-$C637+1,0),MIN(AR$7,$F637)-AQ$7))/365,0))</f>
        <v>0</v>
      </c>
      <c r="AS637" s="4">
        <f>IF($F637=0,($D637-SUM($U637:AR637))*$E637*(IF(AR637&lt;1,IF(MIN(AS$7,$F637)&gt;$C637,MIN(AS$7,$F637)-$C637+1,0),MIN(AS$7,$F637)-AR$7))/365,IF($F637&gt;AR$7,($D637-SUM($U637:AR637))*$E637*(IF(AR637&lt;1,IF(MIN(AS$7,$F637)&gt;$C637,MIN(AS$7,$F637)-$C637+1,0),MIN(AS$7,$F637)-AR$7))/365,0))</f>
        <v>0</v>
      </c>
    </row>
    <row r="638" spans="1:45">
      <c r="A638" s="15"/>
      <c r="B638" s="17"/>
      <c r="C638" s="16"/>
      <c r="D638" s="15"/>
      <c r="E638" s="11"/>
      <c r="F638" s="16"/>
      <c r="G638" s="15"/>
      <c r="H638" s="14"/>
      <c r="I638" s="5"/>
      <c r="J638" s="13">
        <f>SUM(U638:AS638)</f>
        <v>0</v>
      </c>
      <c r="K638" s="13">
        <f>IF(F638=0,D638-J638,IF(F638&lt;41730,0,D638-J638))</f>
        <v>0</v>
      </c>
      <c r="L638" s="12">
        <f>IF(K638=0,0,IF(G638-((L$7-C638)/365)&lt;0,0,G638-((L$7-C638)/365)))</f>
        <v>0</v>
      </c>
      <c r="M638" s="4">
        <f>IF(K638=0,0,D638*H638)</f>
        <v>0</v>
      </c>
      <c r="N638" s="11">
        <f>IFERROR((1-(M638/K638)^(1/L638)),0)</f>
        <v>0</v>
      </c>
      <c r="O638" s="10">
        <f>IF(F638&gt;41730,IF(F638&gt;41730,(F638-41730)/365,IF(K638=0,0,IF(G638-((L$7-C638)/365)&lt;0,0,G638-((L$7-C638)/365)))),1)</f>
        <v>1</v>
      </c>
      <c r="P638" s="9">
        <f>IF(K638&lt;M638,0,IF(L638=0,K638-M638,K638*N638*O638))</f>
        <v>0</v>
      </c>
      <c r="Q638" s="19">
        <f>IF(F638&gt;41730,D638,0)</f>
        <v>0</v>
      </c>
      <c r="R638" s="18">
        <f>IF(F638&gt;41730,J638+P638,0)</f>
        <v>0</v>
      </c>
      <c r="S638" s="9">
        <f>IF(F638&gt;0,0,K638-P638)</f>
        <v>0</v>
      </c>
      <c r="T638" s="5"/>
      <c r="U638" s="4">
        <f>D638*E638*(IF(U$7&gt;$C638,U$7-$C638+1,0))/365</f>
        <v>0</v>
      </c>
      <c r="V638" s="4">
        <f>($D638-U638)*$E638*(IF(U638&lt;1,IF(V$7&gt;$C638,V$7-$C638+1,0),V$7-U$7))/365</f>
        <v>0</v>
      </c>
      <c r="W638" s="4">
        <f>IF($F638=0,($D638-SUM($U638:V638))*$E638*(IF(V638&lt;1,IF(MIN(W$7,$F638)&gt;$C638,MIN(W$7,$F638)-$C638+1,0),MIN(W$7,$F638)-V$7))/365,IF($F638&gt;V$7,($D638-SUM($U638:V638))*$E638*(IF(V638&lt;1,IF(MIN(W$7,$F638)&gt;$C638,MIN(W$7,$F638)-$C638+1,0),MIN(W$7,$F638)-V$7))/365,0))</f>
        <v>0</v>
      </c>
      <c r="X638" s="4">
        <f>IF($F638=0,($D638-SUM($U638:W638))*$E638*(IF(W638&lt;1,IF(MIN(X$7,$F638)&gt;$C638,MIN(X$7,$F638)-$C638+1,0),MIN(X$7,$F638)-W$7))/365,IF($F638&gt;W$7,($D638-SUM($U638:W638))*$E638*(IF(W638&lt;1,IF(MIN(X$7,$F638)&gt;$C638,MIN(X$7,$F638)-$C638+1,0),MIN(X$7,$F638)-W$7))/365,0))</f>
        <v>0</v>
      </c>
      <c r="Y638" s="4">
        <f>IF($F638=0,($D638-SUM($U638:X638))*$E638*(IF(X638&lt;1,IF(MIN(Y$7,$F638)&gt;$C638,MIN(Y$7,$F638)-$C638+1,0),MIN(Y$7,$F638)-X$7))/365,IF($F638&gt;X$7,($D638-SUM($U638:X638))*$E638*(IF(X638&lt;1,IF(MIN(Y$7,$F638)&gt;$C638,MIN(Y$7,$F638)-$C638+1,0),MIN(Y$7,$F638)-X$7))/365,0))</f>
        <v>0</v>
      </c>
      <c r="Z638" s="4">
        <f>IF($F638=0,($D638-SUM($U638:Y638))*$E638*(IF(Y638&lt;1,IF(MIN(Z$7,$F638)&gt;$C638,MIN(Z$7,$F638)-$C638+1,0),MIN(Z$7,$F638)-Y$7))/365,IF($F638&gt;Y$7,($D638-SUM($U638:Y638))*$E638*(IF(Y638&lt;1,IF(MIN(Z$7,$F638)&gt;$C638,MIN(Z$7,$F638)-$C638+1,0),MIN(Z$7,$F638)-Y$7))/365,0))</f>
        <v>0</v>
      </c>
      <c r="AA638" s="4">
        <f>IF($F638=0,($D638-SUM($U638:Z638))*$E638*(IF(Z638&lt;1,IF(MIN(AA$7,$F638)&gt;$C638,MIN(AA$7,$F638)-$C638+1,0),MIN(AA$7,$F638)-Z$7))/365,IF($F638&gt;Z$7,($D638-SUM($U638:Z638))*$E638*(IF(Z638&lt;1,IF(MIN(AA$7,$F638)&gt;$C638,MIN(AA$7,$F638)-$C638+1,0),MIN(AA$7,$F638)-Z$7))/365,0))</f>
        <v>0</v>
      </c>
      <c r="AB638" s="4">
        <f>IF($F638=0,($D638-SUM($U638:AA638))*$E638*(IF(AA638&lt;1,IF(MIN(AB$7,$F638)&gt;$C638,MIN(AB$7,$F638)-$C638+1,0),MIN(AB$7,$F638)-AA$7))/365,IF($F638&gt;AA$7,($D638-SUM($U638:AA638))*$E638*(IF(AA638&lt;1,IF(MIN(AB$7,$F638)&gt;$C638,MIN(AB$7,$F638)-$C638+1,0),MIN(AB$7,$F638)-AA$7))/365,0))</f>
        <v>0</v>
      </c>
      <c r="AC638" s="4">
        <f>IF($F638=0,($D638-SUM($U638:AB638))*$E638*(IF(AB638&lt;1,IF(MIN(AC$7,$F638)&gt;$C638,MIN(AC$7,$F638)-$C638+1,0),MIN(AC$7,$F638)-AB$7))/365,IF($F638&gt;AB$7,($D638-SUM($U638:AB638))*$E638*(IF(AB638&lt;1,IF(MIN(AC$7,$F638)&gt;$C638,MIN(AC$7,$F638)-$C638+1,0),MIN(AC$7,$F638)-AB$7))/365,0))</f>
        <v>0</v>
      </c>
      <c r="AD638" s="4">
        <f>IF($F638=0,($D638-SUM($U638:AC638))*$E638*(IF(AC638&lt;1,IF(MIN(AD$7,$F638)&gt;$C638,MIN(AD$7,$F638)-$C638+1,0),MIN(AD$7,$F638)-AC$7))/365,IF($F638&gt;AC$7,($D638-SUM($U638:AC638))*$E638*(IF(AC638&lt;1,IF(MIN(AD$7,$F638)&gt;$C638,MIN(AD$7,$F638)-$C638+1,0),MIN(AD$7,$F638)-AC$7))/365,0))</f>
        <v>0</v>
      </c>
      <c r="AE638" s="4">
        <f>IF($F638=0,($D638-SUM($U638:AD638))*$E638*(IF(AD638&lt;1,IF(MIN(AE$7,$F638)&gt;$C638,MIN(AE$7,$F638)-$C638+1,0),MIN(AE$7,$F638)-AD$7))/365,IF($F638&gt;AD$7,($D638-SUM($U638:AD638))*$E638*(IF(AD638&lt;1,IF(MIN(AE$7,$F638)&gt;$C638,MIN(AE$7,$F638)-$C638+1,0),MIN(AE$7,$F638)-AD$7))/365,0))</f>
        <v>0</v>
      </c>
      <c r="AF638" s="4">
        <f>IF($F638=0,($D638-SUM($U638:AE638))*$E638*(IF(AE638&lt;1,IF(MIN(AF$7,$F638)&gt;$C638,MIN(AF$7,$F638)-$C638+1,0),MIN(AF$7,$F638)-AE$7))/365,IF($F638&gt;AE$7,($D638-SUM($U638:AE638))*$E638*(IF(AE638&lt;1,IF(MIN(AF$7,$F638)&gt;$C638,MIN(AF$7,$F638)-$C638+1,0),MIN(AF$7,$F638)-AE$7))/365,0))</f>
        <v>0</v>
      </c>
      <c r="AG638" s="4">
        <f>IF($F638=0,($D638-SUM($U638:AF638))*$E638*(IF(AF638&lt;1,IF(MIN(AG$7,$F638)&gt;$C638,MIN(AG$7,$F638)-$C638+1,0),MIN(AG$7,$F638)-AF$7))/365,IF($F638&gt;AF$7,($D638-SUM($U638:AF638))*$E638*(IF(AF638&lt;1,IF(MIN(AG$7,$F638)&gt;$C638,MIN(AG$7,$F638)-$C638+1,0),MIN(AG$7,$F638)-AF$7))/365,0))</f>
        <v>0</v>
      </c>
      <c r="AH638" s="4">
        <f>IF($F638=0,($D638-SUM($U638:AG638))*$E638*(IF(AG638&lt;1,IF(MIN(AH$7,$F638)&gt;$C638,MIN(AH$7,$F638)-$C638+1,0),MIN(AH$7,$F638)-AG$7))/365,IF($F638&gt;AG$7,($D638-SUM($U638:AG638))*$E638*(IF(AG638&lt;1,IF(MIN(AH$7,$F638)&gt;$C638,MIN(AH$7,$F638)-$C638+1,0),MIN(AH$7,$F638)-AG$7))/365,0))</f>
        <v>0</v>
      </c>
      <c r="AI638" s="4">
        <f>IF($F638=0,($D638-SUM($U638:AH638))*$E638*(IF(AH638&lt;1,IF(MIN(AI$7,$F638)&gt;$C638,MIN(AI$7,$F638)-$C638+1,0),MIN(AI$7,$F638)-AH$7))/365,IF($F638&gt;AH$7,($D638-SUM($U638:AH638))*$E638*(IF(AH638&lt;1,IF(MIN(AI$7,$F638)&gt;$C638,MIN(AI$7,$F638)-$C638+1,0),MIN(AI$7,$F638)-AH$7))/365,0))</f>
        <v>0</v>
      </c>
      <c r="AJ638" s="4">
        <f>IF($F638=0,($D638-SUM($U638:AI638))*$E638*(IF(AI638&lt;1,IF(MIN(AJ$7,$F638)&gt;$C638,MIN(AJ$7,$F638)-$C638+1,0),MIN(AJ$7,$F638)-AI$7))/365,IF($F638&gt;AI$7,($D638-SUM($U638:AI638))*$E638*(IF(AI638&lt;1,IF(MIN(AJ$7,$F638)&gt;$C638,MIN(AJ$7,$F638)-$C638+1,0),MIN(AJ$7,$F638)-AI$7))/365,0))</f>
        <v>0</v>
      </c>
      <c r="AK638" s="4">
        <f>IF($F638=0,($D638-SUM($U638:AJ638))*$E638*(IF(AJ638&lt;1,IF(MIN(AK$7,$F638)&gt;$C638,MIN(AK$7,$F638)-$C638+1,0),MIN(AK$7,$F638)-AJ$7))/365,IF($F638&gt;AJ$7,($D638-SUM($U638:AJ638))*$E638*(IF(AJ638&lt;1,IF(MIN(AK$7,$F638)&gt;$C638,MIN(AK$7,$F638)-$C638+1,0),MIN(AK$7,$F638)-AJ$7))/365,0))</f>
        <v>0</v>
      </c>
      <c r="AL638" s="4">
        <f>IF($F638=0,($D638-SUM($U638:AK638))*$E638*(IF(AK638&lt;1,IF(MIN(AL$7,$F638)&gt;$C638,MIN(AL$7,$F638)-$C638+1,0),MIN(AL$7,$F638)-AK$7))/365,IF($F638&gt;AK$7,($D638-SUM($U638:AK638))*$E638*(IF(AK638&lt;1,IF(MIN(AL$7,$F638)&gt;$C638,MIN(AL$7,$F638)-$C638+1,0),MIN(AL$7,$F638)-AK$7))/365,0))</f>
        <v>0</v>
      </c>
      <c r="AM638" s="4">
        <f>IF($F638=0,($D638-SUM($U638:AL638))*$E638*(IF(AL638&lt;1,IF(MIN(AM$7,$F638)&gt;$C638,MIN(AM$7,$F638)-$C638+1,0),MIN(AM$7,$F638)-AL$7))/365,IF($F638&gt;AL$7,($D638-SUM($U638:AL638))*$E638*(IF(AL638&lt;1,IF(MIN(AM$7,$F638)&gt;$C638,MIN(AM$7,$F638)-$C638+1,0),MIN(AM$7,$F638)-AL$7))/365,0))</f>
        <v>0</v>
      </c>
      <c r="AN638" s="4">
        <f>IF($F638=0,($D638-SUM($U638:AM638))*$E638*(IF(AM638&lt;1,IF(MIN(AN$7,$F638)&gt;$C638,MIN(AN$7,$F638)-$C638+1,0),MIN(AN$7,$F638)-AM$7))/365,IF($F638&gt;AM$7,($D638-SUM($U638:AM638))*$E638*(IF(AM638&lt;1,IF(MIN(AN$7,$F638)&gt;$C638,MIN(AN$7,$F638)-$C638+1,0),MIN(AN$7,$F638)-AM$7))/365,0))</f>
        <v>0</v>
      </c>
      <c r="AO638" s="4">
        <f>IF($F638=0,($D638-SUM($U638:AN638))*$E638*(IF(AN638&lt;1,IF(MIN(AO$7,$F638)&gt;$C638,MIN(AO$7,$F638)-$C638+1,0),MIN(AO$7,$F638)-AN$7))/365,IF($F638&gt;AN$7,($D638-SUM($U638:AN638))*$E638*(IF(AN638&lt;1,IF(MIN(AO$7,$F638)&gt;$C638,MIN(AO$7,$F638)-$C638+1,0),MIN(AO$7,$F638)-AN$7))/365,0))</f>
        <v>0</v>
      </c>
      <c r="AP638" s="4">
        <f>IF($F638=0,($D638-SUM($U638:AO638))*$E638*(IF(AO638&lt;1,IF(MIN(AP$7,$F638)&gt;$C638,MIN(AP$7,$F638)-$C638+1,0),MIN(AP$7,$F638)-AO$7))/365,IF($F638&gt;AO$7,($D638-SUM($U638:AO638))*$E638*(IF(AO638&lt;1,IF(MIN(AP$7,$F638)&gt;$C638,MIN(AP$7,$F638)-$C638+1,0),MIN(AP$7,$F638)-AO$7))/365,0))</f>
        <v>0</v>
      </c>
      <c r="AQ638" s="4">
        <f>IF($F638=0,($D638-SUM($U638:AP638))*$E638*(IF(AP638&lt;1,IF(MIN(AQ$7,$F638)&gt;$C638,MIN(AQ$7,$F638)-$C638+1,0),MIN(AQ$7,$F638)-AP$7))/365,IF($F638&gt;AP$7,($D638-SUM($U638:AP638))*$E638*(IF(AP638&lt;1,IF(MIN(AQ$7,$F638)&gt;$C638,MIN(AQ$7,$F638)-$C638+1,0),MIN(AQ$7,$F638)-AP$7))/365,0))</f>
        <v>0</v>
      </c>
      <c r="AR638" s="4">
        <f>IF($F638=0,($D638-SUM($U638:AQ638))*$E638*(IF(AQ638&lt;1,IF(MIN(AR$7,$F638)&gt;$C638,MIN(AR$7,$F638)-$C638+1,0),MIN(AR$7,$F638)-AQ$7))/365,IF($F638&gt;AQ$7,($D638-SUM($U638:AQ638))*$E638*(IF(AQ638&lt;1,IF(MIN(AR$7,$F638)&gt;$C638,MIN(AR$7,$F638)-$C638+1,0),MIN(AR$7,$F638)-AQ$7))/365,0))</f>
        <v>0</v>
      </c>
      <c r="AS638" s="4">
        <f>IF($F638=0,($D638-SUM($U638:AR638))*$E638*(IF(AR638&lt;1,IF(MIN(AS$7,$F638)&gt;$C638,MIN(AS$7,$F638)-$C638+1,0),MIN(AS$7,$F638)-AR$7))/365,IF($F638&gt;AR$7,($D638-SUM($U638:AR638))*$E638*(IF(AR638&lt;1,IF(MIN(AS$7,$F638)&gt;$C638,MIN(AS$7,$F638)-$C638+1,0),MIN(AS$7,$F638)-AR$7))/365,0))</f>
        <v>0</v>
      </c>
    </row>
    <row r="639" spans="1:45">
      <c r="A639" s="15"/>
      <c r="B639" s="17"/>
      <c r="C639" s="16"/>
      <c r="D639" s="15"/>
      <c r="E639" s="11"/>
      <c r="F639" s="16"/>
      <c r="G639" s="15"/>
      <c r="H639" s="14"/>
      <c r="I639" s="5"/>
      <c r="J639" s="13">
        <f>SUM(U639:AS639)</f>
        <v>0</v>
      </c>
      <c r="K639" s="13">
        <f>IF(F639=0,D639-J639,IF(F639&lt;41730,0,D639-J639))</f>
        <v>0</v>
      </c>
      <c r="L639" s="12">
        <f>IF(K639=0,0,IF(G639-((L$7-C639)/365)&lt;0,0,G639-((L$7-C639)/365)))</f>
        <v>0</v>
      </c>
      <c r="M639" s="4">
        <f>IF(K639=0,0,D639*H639)</f>
        <v>0</v>
      </c>
      <c r="N639" s="11">
        <f>IFERROR((1-(M639/K639)^(1/L639)),0)</f>
        <v>0</v>
      </c>
      <c r="O639" s="10">
        <f>IF(F639&gt;41730,IF(F639&gt;41730,(F639-41730)/365,IF(K639=0,0,IF(G639-((L$7-C639)/365)&lt;0,0,G639-((L$7-C639)/365)))),1)</f>
        <v>1</v>
      </c>
      <c r="P639" s="9">
        <f>IF(K639&lt;M639,0,IF(L639=0,K639-M639,K639*N639*O639))</f>
        <v>0</v>
      </c>
      <c r="Q639" s="19">
        <f>IF(F639&gt;41730,D639,0)</f>
        <v>0</v>
      </c>
      <c r="R639" s="18">
        <f>IF(F639&gt;41730,J639+P639,0)</f>
        <v>0</v>
      </c>
      <c r="S639" s="9">
        <f>IF(F639&gt;0,0,K639-P639)</f>
        <v>0</v>
      </c>
      <c r="T639" s="5"/>
      <c r="U639" s="4">
        <f>D639*E639*(IF(U$7&gt;$C639,U$7-$C639+1,0))/365</f>
        <v>0</v>
      </c>
      <c r="V639" s="4">
        <f>($D639-U639)*$E639*(IF(U639&lt;1,IF(V$7&gt;$C639,V$7-$C639+1,0),V$7-U$7))/365</f>
        <v>0</v>
      </c>
      <c r="W639" s="4">
        <f>IF($F639=0,($D639-SUM($U639:V639))*$E639*(IF(V639&lt;1,IF(MIN(W$7,$F639)&gt;$C639,MIN(W$7,$F639)-$C639+1,0),MIN(W$7,$F639)-V$7))/365,IF($F639&gt;V$7,($D639-SUM($U639:V639))*$E639*(IF(V639&lt;1,IF(MIN(W$7,$F639)&gt;$C639,MIN(W$7,$F639)-$C639+1,0),MIN(W$7,$F639)-V$7))/365,0))</f>
        <v>0</v>
      </c>
      <c r="X639" s="4">
        <f>IF($F639=0,($D639-SUM($U639:W639))*$E639*(IF(W639&lt;1,IF(MIN(X$7,$F639)&gt;$C639,MIN(X$7,$F639)-$C639+1,0),MIN(X$7,$F639)-W$7))/365,IF($F639&gt;W$7,($D639-SUM($U639:W639))*$E639*(IF(W639&lt;1,IF(MIN(X$7,$F639)&gt;$C639,MIN(X$7,$F639)-$C639+1,0),MIN(X$7,$F639)-W$7))/365,0))</f>
        <v>0</v>
      </c>
      <c r="Y639" s="4">
        <f>IF($F639=0,($D639-SUM($U639:X639))*$E639*(IF(X639&lt;1,IF(MIN(Y$7,$F639)&gt;$C639,MIN(Y$7,$F639)-$C639+1,0),MIN(Y$7,$F639)-X$7))/365,IF($F639&gt;X$7,($D639-SUM($U639:X639))*$E639*(IF(X639&lt;1,IF(MIN(Y$7,$F639)&gt;$C639,MIN(Y$7,$F639)-$C639+1,0),MIN(Y$7,$F639)-X$7))/365,0))</f>
        <v>0</v>
      </c>
      <c r="Z639" s="4">
        <f>IF($F639=0,($D639-SUM($U639:Y639))*$E639*(IF(Y639&lt;1,IF(MIN(Z$7,$F639)&gt;$C639,MIN(Z$7,$F639)-$C639+1,0),MIN(Z$7,$F639)-Y$7))/365,IF($F639&gt;Y$7,($D639-SUM($U639:Y639))*$E639*(IF(Y639&lt;1,IF(MIN(Z$7,$F639)&gt;$C639,MIN(Z$7,$F639)-$C639+1,0),MIN(Z$7,$F639)-Y$7))/365,0))</f>
        <v>0</v>
      </c>
      <c r="AA639" s="4">
        <f>IF($F639=0,($D639-SUM($U639:Z639))*$E639*(IF(Z639&lt;1,IF(MIN(AA$7,$F639)&gt;$C639,MIN(AA$7,$F639)-$C639+1,0),MIN(AA$7,$F639)-Z$7))/365,IF($F639&gt;Z$7,($D639-SUM($U639:Z639))*$E639*(IF(Z639&lt;1,IF(MIN(AA$7,$F639)&gt;$C639,MIN(AA$7,$F639)-$C639+1,0),MIN(AA$7,$F639)-Z$7))/365,0))</f>
        <v>0</v>
      </c>
      <c r="AB639" s="4">
        <f>IF($F639=0,($D639-SUM($U639:AA639))*$E639*(IF(AA639&lt;1,IF(MIN(AB$7,$F639)&gt;$C639,MIN(AB$7,$F639)-$C639+1,0),MIN(AB$7,$F639)-AA$7))/365,IF($F639&gt;AA$7,($D639-SUM($U639:AA639))*$E639*(IF(AA639&lt;1,IF(MIN(AB$7,$F639)&gt;$C639,MIN(AB$7,$F639)-$C639+1,0),MIN(AB$7,$F639)-AA$7))/365,0))</f>
        <v>0</v>
      </c>
      <c r="AC639" s="4">
        <f>IF($F639=0,($D639-SUM($U639:AB639))*$E639*(IF(AB639&lt;1,IF(MIN(AC$7,$F639)&gt;$C639,MIN(AC$7,$F639)-$C639+1,0),MIN(AC$7,$F639)-AB$7))/365,IF($F639&gt;AB$7,($D639-SUM($U639:AB639))*$E639*(IF(AB639&lt;1,IF(MIN(AC$7,$F639)&gt;$C639,MIN(AC$7,$F639)-$C639+1,0),MIN(AC$7,$F639)-AB$7))/365,0))</f>
        <v>0</v>
      </c>
      <c r="AD639" s="4">
        <f>IF($F639=0,($D639-SUM($U639:AC639))*$E639*(IF(AC639&lt;1,IF(MIN(AD$7,$F639)&gt;$C639,MIN(AD$7,$F639)-$C639+1,0),MIN(AD$7,$F639)-AC$7))/365,IF($F639&gt;AC$7,($D639-SUM($U639:AC639))*$E639*(IF(AC639&lt;1,IF(MIN(AD$7,$F639)&gt;$C639,MIN(AD$7,$F639)-$C639+1,0),MIN(AD$7,$F639)-AC$7))/365,0))</f>
        <v>0</v>
      </c>
      <c r="AE639" s="4">
        <f>IF($F639=0,($D639-SUM($U639:AD639))*$E639*(IF(AD639&lt;1,IF(MIN(AE$7,$F639)&gt;$C639,MIN(AE$7,$F639)-$C639+1,0),MIN(AE$7,$F639)-AD$7))/365,IF($F639&gt;AD$7,($D639-SUM($U639:AD639))*$E639*(IF(AD639&lt;1,IF(MIN(AE$7,$F639)&gt;$C639,MIN(AE$7,$F639)-$C639+1,0),MIN(AE$7,$F639)-AD$7))/365,0))</f>
        <v>0</v>
      </c>
      <c r="AF639" s="4">
        <f>IF($F639=0,($D639-SUM($U639:AE639))*$E639*(IF(AE639&lt;1,IF(MIN(AF$7,$F639)&gt;$C639,MIN(AF$7,$F639)-$C639+1,0),MIN(AF$7,$F639)-AE$7))/365,IF($F639&gt;AE$7,($D639-SUM($U639:AE639))*$E639*(IF(AE639&lt;1,IF(MIN(AF$7,$F639)&gt;$C639,MIN(AF$7,$F639)-$C639+1,0),MIN(AF$7,$F639)-AE$7))/365,0))</f>
        <v>0</v>
      </c>
      <c r="AG639" s="4">
        <f>IF($F639=0,($D639-SUM($U639:AF639))*$E639*(IF(AF639&lt;1,IF(MIN(AG$7,$F639)&gt;$C639,MIN(AG$7,$F639)-$C639+1,0),MIN(AG$7,$F639)-AF$7))/365,IF($F639&gt;AF$7,($D639-SUM($U639:AF639))*$E639*(IF(AF639&lt;1,IF(MIN(AG$7,$F639)&gt;$C639,MIN(AG$7,$F639)-$C639+1,0),MIN(AG$7,$F639)-AF$7))/365,0))</f>
        <v>0</v>
      </c>
      <c r="AH639" s="4">
        <f>IF($F639=0,($D639-SUM($U639:AG639))*$E639*(IF(AG639&lt;1,IF(MIN(AH$7,$F639)&gt;$C639,MIN(AH$7,$F639)-$C639+1,0),MIN(AH$7,$F639)-AG$7))/365,IF($F639&gt;AG$7,($D639-SUM($U639:AG639))*$E639*(IF(AG639&lt;1,IF(MIN(AH$7,$F639)&gt;$C639,MIN(AH$7,$F639)-$C639+1,0),MIN(AH$7,$F639)-AG$7))/365,0))</f>
        <v>0</v>
      </c>
      <c r="AI639" s="4">
        <f>IF($F639=0,($D639-SUM($U639:AH639))*$E639*(IF(AH639&lt;1,IF(MIN(AI$7,$F639)&gt;$C639,MIN(AI$7,$F639)-$C639+1,0),MIN(AI$7,$F639)-AH$7))/365,IF($F639&gt;AH$7,($D639-SUM($U639:AH639))*$E639*(IF(AH639&lt;1,IF(MIN(AI$7,$F639)&gt;$C639,MIN(AI$7,$F639)-$C639+1,0),MIN(AI$7,$F639)-AH$7))/365,0))</f>
        <v>0</v>
      </c>
      <c r="AJ639" s="4">
        <f>IF($F639=0,($D639-SUM($U639:AI639))*$E639*(IF(AI639&lt;1,IF(MIN(AJ$7,$F639)&gt;$C639,MIN(AJ$7,$F639)-$C639+1,0),MIN(AJ$7,$F639)-AI$7))/365,IF($F639&gt;AI$7,($D639-SUM($U639:AI639))*$E639*(IF(AI639&lt;1,IF(MIN(AJ$7,$F639)&gt;$C639,MIN(AJ$7,$F639)-$C639+1,0),MIN(AJ$7,$F639)-AI$7))/365,0))</f>
        <v>0</v>
      </c>
      <c r="AK639" s="4">
        <f>IF($F639=0,($D639-SUM($U639:AJ639))*$E639*(IF(AJ639&lt;1,IF(MIN(AK$7,$F639)&gt;$C639,MIN(AK$7,$F639)-$C639+1,0),MIN(AK$7,$F639)-AJ$7))/365,IF($F639&gt;AJ$7,($D639-SUM($U639:AJ639))*$E639*(IF(AJ639&lt;1,IF(MIN(AK$7,$F639)&gt;$C639,MIN(AK$7,$F639)-$C639+1,0),MIN(AK$7,$F639)-AJ$7))/365,0))</f>
        <v>0</v>
      </c>
      <c r="AL639" s="4">
        <f>IF($F639=0,($D639-SUM($U639:AK639))*$E639*(IF(AK639&lt;1,IF(MIN(AL$7,$F639)&gt;$C639,MIN(AL$7,$F639)-$C639+1,0),MIN(AL$7,$F639)-AK$7))/365,IF($F639&gt;AK$7,($D639-SUM($U639:AK639))*$E639*(IF(AK639&lt;1,IF(MIN(AL$7,$F639)&gt;$C639,MIN(AL$7,$F639)-$C639+1,0),MIN(AL$7,$F639)-AK$7))/365,0))</f>
        <v>0</v>
      </c>
      <c r="AM639" s="4">
        <f>IF($F639=0,($D639-SUM($U639:AL639))*$E639*(IF(AL639&lt;1,IF(MIN(AM$7,$F639)&gt;$C639,MIN(AM$7,$F639)-$C639+1,0),MIN(AM$7,$F639)-AL$7))/365,IF($F639&gt;AL$7,($D639-SUM($U639:AL639))*$E639*(IF(AL639&lt;1,IF(MIN(AM$7,$F639)&gt;$C639,MIN(AM$7,$F639)-$C639+1,0),MIN(AM$7,$F639)-AL$7))/365,0))</f>
        <v>0</v>
      </c>
      <c r="AN639" s="4">
        <f>IF($F639=0,($D639-SUM($U639:AM639))*$E639*(IF(AM639&lt;1,IF(MIN(AN$7,$F639)&gt;$C639,MIN(AN$7,$F639)-$C639+1,0),MIN(AN$7,$F639)-AM$7))/365,IF($F639&gt;AM$7,($D639-SUM($U639:AM639))*$E639*(IF(AM639&lt;1,IF(MIN(AN$7,$F639)&gt;$C639,MIN(AN$7,$F639)-$C639+1,0),MIN(AN$7,$F639)-AM$7))/365,0))</f>
        <v>0</v>
      </c>
      <c r="AO639" s="4">
        <f>IF($F639=0,($D639-SUM($U639:AN639))*$E639*(IF(AN639&lt;1,IF(MIN(AO$7,$F639)&gt;$C639,MIN(AO$7,$F639)-$C639+1,0),MIN(AO$7,$F639)-AN$7))/365,IF($F639&gt;AN$7,($D639-SUM($U639:AN639))*$E639*(IF(AN639&lt;1,IF(MIN(AO$7,$F639)&gt;$C639,MIN(AO$7,$F639)-$C639+1,0),MIN(AO$7,$F639)-AN$7))/365,0))</f>
        <v>0</v>
      </c>
      <c r="AP639" s="4">
        <f>IF($F639=0,($D639-SUM($U639:AO639))*$E639*(IF(AO639&lt;1,IF(MIN(AP$7,$F639)&gt;$C639,MIN(AP$7,$F639)-$C639+1,0),MIN(AP$7,$F639)-AO$7))/365,IF($F639&gt;AO$7,($D639-SUM($U639:AO639))*$E639*(IF(AO639&lt;1,IF(MIN(AP$7,$F639)&gt;$C639,MIN(AP$7,$F639)-$C639+1,0),MIN(AP$7,$F639)-AO$7))/365,0))</f>
        <v>0</v>
      </c>
      <c r="AQ639" s="4">
        <f>IF($F639=0,($D639-SUM($U639:AP639))*$E639*(IF(AP639&lt;1,IF(MIN(AQ$7,$F639)&gt;$C639,MIN(AQ$7,$F639)-$C639+1,0),MIN(AQ$7,$F639)-AP$7))/365,IF($F639&gt;AP$7,($D639-SUM($U639:AP639))*$E639*(IF(AP639&lt;1,IF(MIN(AQ$7,$F639)&gt;$C639,MIN(AQ$7,$F639)-$C639+1,0),MIN(AQ$7,$F639)-AP$7))/365,0))</f>
        <v>0</v>
      </c>
      <c r="AR639" s="4">
        <f>IF($F639=0,($D639-SUM($U639:AQ639))*$E639*(IF(AQ639&lt;1,IF(MIN(AR$7,$F639)&gt;$C639,MIN(AR$7,$F639)-$C639+1,0),MIN(AR$7,$F639)-AQ$7))/365,IF($F639&gt;AQ$7,($D639-SUM($U639:AQ639))*$E639*(IF(AQ639&lt;1,IF(MIN(AR$7,$F639)&gt;$C639,MIN(AR$7,$F639)-$C639+1,0),MIN(AR$7,$F639)-AQ$7))/365,0))</f>
        <v>0</v>
      </c>
      <c r="AS639" s="4">
        <f>IF($F639=0,($D639-SUM($U639:AR639))*$E639*(IF(AR639&lt;1,IF(MIN(AS$7,$F639)&gt;$C639,MIN(AS$7,$F639)-$C639+1,0),MIN(AS$7,$F639)-AR$7))/365,IF($F639&gt;AR$7,($D639-SUM($U639:AR639))*$E639*(IF(AR639&lt;1,IF(MIN(AS$7,$F639)&gt;$C639,MIN(AS$7,$F639)-$C639+1,0),MIN(AS$7,$F639)-AR$7))/365,0))</f>
        <v>0</v>
      </c>
    </row>
    <row r="640" spans="1:45">
      <c r="A640" s="15"/>
      <c r="B640" s="17"/>
      <c r="C640" s="16"/>
      <c r="D640" s="15"/>
      <c r="E640" s="11"/>
      <c r="F640" s="16"/>
      <c r="G640" s="15"/>
      <c r="H640" s="14"/>
      <c r="I640" s="5"/>
      <c r="J640" s="13">
        <f>SUM(U640:AS640)</f>
        <v>0</v>
      </c>
      <c r="K640" s="13">
        <f>IF(F640=0,D640-J640,IF(F640&lt;41730,0,D640-J640))</f>
        <v>0</v>
      </c>
      <c r="L640" s="12">
        <f>IF(K640=0,0,IF(G640-((L$7-C640)/365)&lt;0,0,G640-((L$7-C640)/365)))</f>
        <v>0</v>
      </c>
      <c r="M640" s="4">
        <f>IF(K640=0,0,D640*H640)</f>
        <v>0</v>
      </c>
      <c r="N640" s="11">
        <f>IFERROR((1-(M640/K640)^(1/L640)),0)</f>
        <v>0</v>
      </c>
      <c r="O640" s="10">
        <f>IF(F640&gt;41730,IF(F640&gt;41730,(F640-41730)/365,IF(K640=0,0,IF(G640-((L$7-C640)/365)&lt;0,0,G640-((L$7-C640)/365)))),1)</f>
        <v>1</v>
      </c>
      <c r="P640" s="9">
        <f>IF(K640&lt;M640,0,IF(L640=0,K640-M640,K640*N640*O640))</f>
        <v>0</v>
      </c>
      <c r="Q640" s="19">
        <f>IF(F640&gt;41730,D640,0)</f>
        <v>0</v>
      </c>
      <c r="R640" s="18">
        <f>IF(F640&gt;41730,J640+P640,0)</f>
        <v>0</v>
      </c>
      <c r="S640" s="9">
        <f>IF(F640&gt;0,0,K640-P640)</f>
        <v>0</v>
      </c>
      <c r="T640" s="5"/>
      <c r="U640" s="4">
        <f>D640*E640*(IF(U$7&gt;$C640,U$7-$C640+1,0))/365</f>
        <v>0</v>
      </c>
      <c r="V640" s="4">
        <f>($D640-U640)*$E640*(IF(U640&lt;1,IF(V$7&gt;$C640,V$7-$C640+1,0),V$7-U$7))/365</f>
        <v>0</v>
      </c>
      <c r="W640" s="4">
        <f>IF($F640=0,($D640-SUM($U640:V640))*$E640*(IF(V640&lt;1,IF(MIN(W$7,$F640)&gt;$C640,MIN(W$7,$F640)-$C640+1,0),MIN(W$7,$F640)-V$7))/365,IF($F640&gt;V$7,($D640-SUM($U640:V640))*$E640*(IF(V640&lt;1,IF(MIN(W$7,$F640)&gt;$C640,MIN(W$7,$F640)-$C640+1,0),MIN(W$7,$F640)-V$7))/365,0))</f>
        <v>0</v>
      </c>
      <c r="X640" s="4">
        <f>IF($F640=0,($D640-SUM($U640:W640))*$E640*(IF(W640&lt;1,IF(MIN(X$7,$F640)&gt;$C640,MIN(X$7,$F640)-$C640+1,0),MIN(X$7,$F640)-W$7))/365,IF($F640&gt;W$7,($D640-SUM($U640:W640))*$E640*(IF(W640&lt;1,IF(MIN(X$7,$F640)&gt;$C640,MIN(X$7,$F640)-$C640+1,0),MIN(X$7,$F640)-W$7))/365,0))</f>
        <v>0</v>
      </c>
      <c r="Y640" s="4">
        <f>IF($F640=0,($D640-SUM($U640:X640))*$E640*(IF(X640&lt;1,IF(MIN(Y$7,$F640)&gt;$C640,MIN(Y$7,$F640)-$C640+1,0),MIN(Y$7,$F640)-X$7))/365,IF($F640&gt;X$7,($D640-SUM($U640:X640))*$E640*(IF(X640&lt;1,IF(MIN(Y$7,$F640)&gt;$C640,MIN(Y$7,$F640)-$C640+1,0),MIN(Y$7,$F640)-X$7))/365,0))</f>
        <v>0</v>
      </c>
      <c r="Z640" s="4">
        <f>IF($F640=0,($D640-SUM($U640:Y640))*$E640*(IF(Y640&lt;1,IF(MIN(Z$7,$F640)&gt;$C640,MIN(Z$7,$F640)-$C640+1,0),MIN(Z$7,$F640)-Y$7))/365,IF($F640&gt;Y$7,($D640-SUM($U640:Y640))*$E640*(IF(Y640&lt;1,IF(MIN(Z$7,$F640)&gt;$C640,MIN(Z$7,$F640)-$C640+1,0),MIN(Z$7,$F640)-Y$7))/365,0))</f>
        <v>0</v>
      </c>
      <c r="AA640" s="4">
        <f>IF($F640=0,($D640-SUM($U640:Z640))*$E640*(IF(Z640&lt;1,IF(MIN(AA$7,$F640)&gt;$C640,MIN(AA$7,$F640)-$C640+1,0),MIN(AA$7,$F640)-Z$7))/365,IF($F640&gt;Z$7,($D640-SUM($U640:Z640))*$E640*(IF(Z640&lt;1,IF(MIN(AA$7,$F640)&gt;$C640,MIN(AA$7,$F640)-$C640+1,0),MIN(AA$7,$F640)-Z$7))/365,0))</f>
        <v>0</v>
      </c>
      <c r="AB640" s="4">
        <f>IF($F640=0,($D640-SUM($U640:AA640))*$E640*(IF(AA640&lt;1,IF(MIN(AB$7,$F640)&gt;$C640,MIN(AB$7,$F640)-$C640+1,0),MIN(AB$7,$F640)-AA$7))/365,IF($F640&gt;AA$7,($D640-SUM($U640:AA640))*$E640*(IF(AA640&lt;1,IF(MIN(AB$7,$F640)&gt;$C640,MIN(AB$7,$F640)-$C640+1,0),MIN(AB$7,$F640)-AA$7))/365,0))</f>
        <v>0</v>
      </c>
      <c r="AC640" s="4">
        <f>IF($F640=0,($D640-SUM($U640:AB640))*$E640*(IF(AB640&lt;1,IF(MIN(AC$7,$F640)&gt;$C640,MIN(AC$7,$F640)-$C640+1,0),MIN(AC$7,$F640)-AB$7))/365,IF($F640&gt;AB$7,($D640-SUM($U640:AB640))*$E640*(IF(AB640&lt;1,IF(MIN(AC$7,$F640)&gt;$C640,MIN(AC$7,$F640)-$C640+1,0),MIN(AC$7,$F640)-AB$7))/365,0))</f>
        <v>0</v>
      </c>
      <c r="AD640" s="4">
        <f>IF($F640=0,($D640-SUM($U640:AC640))*$E640*(IF(AC640&lt;1,IF(MIN(AD$7,$F640)&gt;$C640,MIN(AD$7,$F640)-$C640+1,0),MIN(AD$7,$F640)-AC$7))/365,IF($F640&gt;AC$7,($D640-SUM($U640:AC640))*$E640*(IF(AC640&lt;1,IF(MIN(AD$7,$F640)&gt;$C640,MIN(AD$7,$F640)-$C640+1,0),MIN(AD$7,$F640)-AC$7))/365,0))</f>
        <v>0</v>
      </c>
      <c r="AE640" s="4">
        <f>IF($F640=0,($D640-SUM($U640:AD640))*$E640*(IF(AD640&lt;1,IF(MIN(AE$7,$F640)&gt;$C640,MIN(AE$7,$F640)-$C640+1,0),MIN(AE$7,$F640)-AD$7))/365,IF($F640&gt;AD$7,($D640-SUM($U640:AD640))*$E640*(IF(AD640&lt;1,IF(MIN(AE$7,$F640)&gt;$C640,MIN(AE$7,$F640)-$C640+1,0),MIN(AE$7,$F640)-AD$7))/365,0))</f>
        <v>0</v>
      </c>
      <c r="AF640" s="4">
        <f>IF($F640=0,($D640-SUM($U640:AE640))*$E640*(IF(AE640&lt;1,IF(MIN(AF$7,$F640)&gt;$C640,MIN(AF$7,$F640)-$C640+1,0),MIN(AF$7,$F640)-AE$7))/365,IF($F640&gt;AE$7,($D640-SUM($U640:AE640))*$E640*(IF(AE640&lt;1,IF(MIN(AF$7,$F640)&gt;$C640,MIN(AF$7,$F640)-$C640+1,0),MIN(AF$7,$F640)-AE$7))/365,0))</f>
        <v>0</v>
      </c>
      <c r="AG640" s="4">
        <f>IF($F640=0,($D640-SUM($U640:AF640))*$E640*(IF(AF640&lt;1,IF(MIN(AG$7,$F640)&gt;$C640,MIN(AG$7,$F640)-$C640+1,0),MIN(AG$7,$F640)-AF$7))/365,IF($F640&gt;AF$7,($D640-SUM($U640:AF640))*$E640*(IF(AF640&lt;1,IF(MIN(AG$7,$F640)&gt;$C640,MIN(AG$7,$F640)-$C640+1,0),MIN(AG$7,$F640)-AF$7))/365,0))</f>
        <v>0</v>
      </c>
      <c r="AH640" s="4">
        <f>IF($F640=0,($D640-SUM($U640:AG640))*$E640*(IF(AG640&lt;1,IF(MIN(AH$7,$F640)&gt;$C640,MIN(AH$7,$F640)-$C640+1,0),MIN(AH$7,$F640)-AG$7))/365,IF($F640&gt;AG$7,($D640-SUM($U640:AG640))*$E640*(IF(AG640&lt;1,IF(MIN(AH$7,$F640)&gt;$C640,MIN(AH$7,$F640)-$C640+1,0),MIN(AH$7,$F640)-AG$7))/365,0))</f>
        <v>0</v>
      </c>
      <c r="AI640" s="4">
        <f>IF($F640=0,($D640-SUM($U640:AH640))*$E640*(IF(AH640&lt;1,IF(MIN(AI$7,$F640)&gt;$C640,MIN(AI$7,$F640)-$C640+1,0),MIN(AI$7,$F640)-AH$7))/365,IF($F640&gt;AH$7,($D640-SUM($U640:AH640))*$E640*(IF(AH640&lt;1,IF(MIN(AI$7,$F640)&gt;$C640,MIN(AI$7,$F640)-$C640+1,0),MIN(AI$7,$F640)-AH$7))/365,0))</f>
        <v>0</v>
      </c>
      <c r="AJ640" s="4">
        <f>IF($F640=0,($D640-SUM($U640:AI640))*$E640*(IF(AI640&lt;1,IF(MIN(AJ$7,$F640)&gt;$C640,MIN(AJ$7,$F640)-$C640+1,0),MIN(AJ$7,$F640)-AI$7))/365,IF($F640&gt;AI$7,($D640-SUM($U640:AI640))*$E640*(IF(AI640&lt;1,IF(MIN(AJ$7,$F640)&gt;$C640,MIN(AJ$7,$F640)-$C640+1,0),MIN(AJ$7,$F640)-AI$7))/365,0))</f>
        <v>0</v>
      </c>
      <c r="AK640" s="4">
        <f>IF($F640=0,($D640-SUM($U640:AJ640))*$E640*(IF(AJ640&lt;1,IF(MIN(AK$7,$F640)&gt;$C640,MIN(AK$7,$F640)-$C640+1,0),MIN(AK$7,$F640)-AJ$7))/365,IF($F640&gt;AJ$7,($D640-SUM($U640:AJ640))*$E640*(IF(AJ640&lt;1,IF(MIN(AK$7,$F640)&gt;$C640,MIN(AK$7,$F640)-$C640+1,0),MIN(AK$7,$F640)-AJ$7))/365,0))</f>
        <v>0</v>
      </c>
      <c r="AL640" s="4">
        <f>IF($F640=0,($D640-SUM($U640:AK640))*$E640*(IF(AK640&lt;1,IF(MIN(AL$7,$F640)&gt;$C640,MIN(AL$7,$F640)-$C640+1,0),MIN(AL$7,$F640)-AK$7))/365,IF($F640&gt;AK$7,($D640-SUM($U640:AK640))*$E640*(IF(AK640&lt;1,IF(MIN(AL$7,$F640)&gt;$C640,MIN(AL$7,$F640)-$C640+1,0),MIN(AL$7,$F640)-AK$7))/365,0))</f>
        <v>0</v>
      </c>
      <c r="AM640" s="4">
        <f>IF($F640=0,($D640-SUM($U640:AL640))*$E640*(IF(AL640&lt;1,IF(MIN(AM$7,$F640)&gt;$C640,MIN(AM$7,$F640)-$C640+1,0),MIN(AM$7,$F640)-AL$7))/365,IF($F640&gt;AL$7,($D640-SUM($U640:AL640))*$E640*(IF(AL640&lt;1,IF(MIN(AM$7,$F640)&gt;$C640,MIN(AM$7,$F640)-$C640+1,0),MIN(AM$7,$F640)-AL$7))/365,0))</f>
        <v>0</v>
      </c>
      <c r="AN640" s="4">
        <f>IF($F640=0,($D640-SUM($U640:AM640))*$E640*(IF(AM640&lt;1,IF(MIN(AN$7,$F640)&gt;$C640,MIN(AN$7,$F640)-$C640+1,0),MIN(AN$7,$F640)-AM$7))/365,IF($F640&gt;AM$7,($D640-SUM($U640:AM640))*$E640*(IF(AM640&lt;1,IF(MIN(AN$7,$F640)&gt;$C640,MIN(AN$7,$F640)-$C640+1,0),MIN(AN$7,$F640)-AM$7))/365,0))</f>
        <v>0</v>
      </c>
      <c r="AO640" s="4">
        <f>IF($F640=0,($D640-SUM($U640:AN640))*$E640*(IF(AN640&lt;1,IF(MIN(AO$7,$F640)&gt;$C640,MIN(AO$7,$F640)-$C640+1,0),MIN(AO$7,$F640)-AN$7))/365,IF($F640&gt;AN$7,($D640-SUM($U640:AN640))*$E640*(IF(AN640&lt;1,IF(MIN(AO$7,$F640)&gt;$C640,MIN(AO$7,$F640)-$C640+1,0),MIN(AO$7,$F640)-AN$7))/365,0))</f>
        <v>0</v>
      </c>
      <c r="AP640" s="4">
        <f>IF($F640=0,($D640-SUM($U640:AO640))*$E640*(IF(AO640&lt;1,IF(MIN(AP$7,$F640)&gt;$C640,MIN(AP$7,$F640)-$C640+1,0),MIN(AP$7,$F640)-AO$7))/365,IF($F640&gt;AO$7,($D640-SUM($U640:AO640))*$E640*(IF(AO640&lt;1,IF(MIN(AP$7,$F640)&gt;$C640,MIN(AP$7,$F640)-$C640+1,0),MIN(AP$7,$F640)-AO$7))/365,0))</f>
        <v>0</v>
      </c>
      <c r="AQ640" s="4">
        <f>IF($F640=0,($D640-SUM($U640:AP640))*$E640*(IF(AP640&lt;1,IF(MIN(AQ$7,$F640)&gt;$C640,MIN(AQ$7,$F640)-$C640+1,0),MIN(AQ$7,$F640)-AP$7))/365,IF($F640&gt;AP$7,($D640-SUM($U640:AP640))*$E640*(IF(AP640&lt;1,IF(MIN(AQ$7,$F640)&gt;$C640,MIN(AQ$7,$F640)-$C640+1,0),MIN(AQ$7,$F640)-AP$7))/365,0))</f>
        <v>0</v>
      </c>
      <c r="AR640" s="4">
        <f>IF($F640=0,($D640-SUM($U640:AQ640))*$E640*(IF(AQ640&lt;1,IF(MIN(AR$7,$F640)&gt;$C640,MIN(AR$7,$F640)-$C640+1,0),MIN(AR$7,$F640)-AQ$7))/365,IF($F640&gt;AQ$7,($D640-SUM($U640:AQ640))*$E640*(IF(AQ640&lt;1,IF(MIN(AR$7,$F640)&gt;$C640,MIN(AR$7,$F640)-$C640+1,0),MIN(AR$7,$F640)-AQ$7))/365,0))</f>
        <v>0</v>
      </c>
      <c r="AS640" s="4">
        <f>IF($F640=0,($D640-SUM($U640:AR640))*$E640*(IF(AR640&lt;1,IF(MIN(AS$7,$F640)&gt;$C640,MIN(AS$7,$F640)-$C640+1,0),MIN(AS$7,$F640)-AR$7))/365,IF($F640&gt;AR$7,($D640-SUM($U640:AR640))*$E640*(IF(AR640&lt;1,IF(MIN(AS$7,$F640)&gt;$C640,MIN(AS$7,$F640)-$C640+1,0),MIN(AS$7,$F640)-AR$7))/365,0))</f>
        <v>0</v>
      </c>
    </row>
    <row r="641" spans="1:45">
      <c r="A641" s="15"/>
      <c r="B641" s="17"/>
      <c r="C641" s="16"/>
      <c r="D641" s="15"/>
      <c r="E641" s="11"/>
      <c r="F641" s="16"/>
      <c r="G641" s="15"/>
      <c r="H641" s="14"/>
      <c r="I641" s="5"/>
      <c r="J641" s="13">
        <f>SUM(U641:AS641)</f>
        <v>0</v>
      </c>
      <c r="K641" s="13">
        <f>IF(F641=0,D641-J641,IF(F641&lt;41730,0,D641-J641))</f>
        <v>0</v>
      </c>
      <c r="L641" s="12">
        <f>IF(K641=0,0,IF(G641-((L$7-C641)/365)&lt;0,0,G641-((L$7-C641)/365)))</f>
        <v>0</v>
      </c>
      <c r="M641" s="4">
        <f>IF(K641=0,0,D641*H641)</f>
        <v>0</v>
      </c>
      <c r="N641" s="11">
        <f>IFERROR((1-(M641/K641)^(1/L641)),0)</f>
        <v>0</v>
      </c>
      <c r="O641" s="10">
        <f>IF(F641&gt;41730,IF(F641&gt;41730,(F641-41730)/365,IF(K641=0,0,IF(G641-((L$7-C641)/365)&lt;0,0,G641-((L$7-C641)/365)))),1)</f>
        <v>1</v>
      </c>
      <c r="P641" s="9">
        <f>IF(K641&lt;M641,0,IF(L641=0,K641-M641,K641*N641*O641))</f>
        <v>0</v>
      </c>
      <c r="Q641" s="19">
        <f>IF(F641&gt;41730,D641,0)</f>
        <v>0</v>
      </c>
      <c r="R641" s="18">
        <f>IF(F641&gt;41730,J641+P641,0)</f>
        <v>0</v>
      </c>
      <c r="S641" s="9">
        <f>IF(F641&gt;0,0,K641-P641)</f>
        <v>0</v>
      </c>
      <c r="T641" s="5"/>
      <c r="U641" s="4">
        <f>D641*E641*(IF(U$7&gt;$C641,U$7-$C641+1,0))/365</f>
        <v>0</v>
      </c>
      <c r="V641" s="4">
        <f>($D641-U641)*$E641*(IF(U641&lt;1,IF(V$7&gt;$C641,V$7-$C641+1,0),V$7-U$7))/365</f>
        <v>0</v>
      </c>
      <c r="W641" s="4">
        <f>IF($F641=0,($D641-SUM($U641:V641))*$E641*(IF(V641&lt;1,IF(MIN(W$7,$F641)&gt;$C641,MIN(W$7,$F641)-$C641+1,0),MIN(W$7,$F641)-V$7))/365,IF($F641&gt;V$7,($D641-SUM($U641:V641))*$E641*(IF(V641&lt;1,IF(MIN(W$7,$F641)&gt;$C641,MIN(W$7,$F641)-$C641+1,0),MIN(W$7,$F641)-V$7))/365,0))</f>
        <v>0</v>
      </c>
      <c r="X641" s="4">
        <f>IF($F641=0,($D641-SUM($U641:W641))*$E641*(IF(W641&lt;1,IF(MIN(X$7,$F641)&gt;$C641,MIN(X$7,$F641)-$C641+1,0),MIN(X$7,$F641)-W$7))/365,IF($F641&gt;W$7,($D641-SUM($U641:W641))*$E641*(IF(W641&lt;1,IF(MIN(X$7,$F641)&gt;$C641,MIN(X$7,$F641)-$C641+1,0),MIN(X$7,$F641)-W$7))/365,0))</f>
        <v>0</v>
      </c>
      <c r="Y641" s="4">
        <f>IF($F641=0,($D641-SUM($U641:X641))*$E641*(IF(X641&lt;1,IF(MIN(Y$7,$F641)&gt;$C641,MIN(Y$7,$F641)-$C641+1,0),MIN(Y$7,$F641)-X$7))/365,IF($F641&gt;X$7,($D641-SUM($U641:X641))*$E641*(IF(X641&lt;1,IF(MIN(Y$7,$F641)&gt;$C641,MIN(Y$7,$F641)-$C641+1,0),MIN(Y$7,$F641)-X$7))/365,0))</f>
        <v>0</v>
      </c>
      <c r="Z641" s="4">
        <f>IF($F641=0,($D641-SUM($U641:Y641))*$E641*(IF(Y641&lt;1,IF(MIN(Z$7,$F641)&gt;$C641,MIN(Z$7,$F641)-$C641+1,0),MIN(Z$7,$F641)-Y$7))/365,IF($F641&gt;Y$7,($D641-SUM($U641:Y641))*$E641*(IF(Y641&lt;1,IF(MIN(Z$7,$F641)&gt;$C641,MIN(Z$7,$F641)-$C641+1,0),MIN(Z$7,$F641)-Y$7))/365,0))</f>
        <v>0</v>
      </c>
      <c r="AA641" s="4">
        <f>IF($F641=0,($D641-SUM($U641:Z641))*$E641*(IF(Z641&lt;1,IF(MIN(AA$7,$F641)&gt;$C641,MIN(AA$7,$F641)-$C641+1,0),MIN(AA$7,$F641)-Z$7))/365,IF($F641&gt;Z$7,($D641-SUM($U641:Z641))*$E641*(IF(Z641&lt;1,IF(MIN(AA$7,$F641)&gt;$C641,MIN(AA$7,$F641)-$C641+1,0),MIN(AA$7,$F641)-Z$7))/365,0))</f>
        <v>0</v>
      </c>
      <c r="AB641" s="4">
        <f>IF($F641=0,($D641-SUM($U641:AA641))*$E641*(IF(AA641&lt;1,IF(MIN(AB$7,$F641)&gt;$C641,MIN(AB$7,$F641)-$C641+1,0),MIN(AB$7,$F641)-AA$7))/365,IF($F641&gt;AA$7,($D641-SUM($U641:AA641))*$E641*(IF(AA641&lt;1,IF(MIN(AB$7,$F641)&gt;$C641,MIN(AB$7,$F641)-$C641+1,0),MIN(AB$7,$F641)-AA$7))/365,0))</f>
        <v>0</v>
      </c>
      <c r="AC641" s="4">
        <f>IF($F641=0,($D641-SUM($U641:AB641))*$E641*(IF(AB641&lt;1,IF(MIN(AC$7,$F641)&gt;$C641,MIN(AC$7,$F641)-$C641+1,0),MIN(AC$7,$F641)-AB$7))/365,IF($F641&gt;AB$7,($D641-SUM($U641:AB641))*$E641*(IF(AB641&lt;1,IF(MIN(AC$7,$F641)&gt;$C641,MIN(AC$7,$F641)-$C641+1,0),MIN(AC$7,$F641)-AB$7))/365,0))</f>
        <v>0</v>
      </c>
      <c r="AD641" s="4">
        <f>IF($F641=0,($D641-SUM($U641:AC641))*$E641*(IF(AC641&lt;1,IF(MIN(AD$7,$F641)&gt;$C641,MIN(AD$7,$F641)-$C641+1,0),MIN(AD$7,$F641)-AC$7))/365,IF($F641&gt;AC$7,($D641-SUM($U641:AC641))*$E641*(IF(AC641&lt;1,IF(MIN(AD$7,$F641)&gt;$C641,MIN(AD$7,$F641)-$C641+1,0),MIN(AD$7,$F641)-AC$7))/365,0))</f>
        <v>0</v>
      </c>
      <c r="AE641" s="4">
        <f>IF($F641=0,($D641-SUM($U641:AD641))*$E641*(IF(AD641&lt;1,IF(MIN(AE$7,$F641)&gt;$C641,MIN(AE$7,$F641)-$C641+1,0),MIN(AE$7,$F641)-AD$7))/365,IF($F641&gt;AD$7,($D641-SUM($U641:AD641))*$E641*(IF(AD641&lt;1,IF(MIN(AE$7,$F641)&gt;$C641,MIN(AE$7,$F641)-$C641+1,0),MIN(AE$7,$F641)-AD$7))/365,0))</f>
        <v>0</v>
      </c>
      <c r="AF641" s="4">
        <f>IF($F641=0,($D641-SUM($U641:AE641))*$E641*(IF(AE641&lt;1,IF(MIN(AF$7,$F641)&gt;$C641,MIN(AF$7,$F641)-$C641+1,0),MIN(AF$7,$F641)-AE$7))/365,IF($F641&gt;AE$7,($D641-SUM($U641:AE641))*$E641*(IF(AE641&lt;1,IF(MIN(AF$7,$F641)&gt;$C641,MIN(AF$7,$F641)-$C641+1,0),MIN(AF$7,$F641)-AE$7))/365,0))</f>
        <v>0</v>
      </c>
      <c r="AG641" s="4">
        <f>IF($F641=0,($D641-SUM($U641:AF641))*$E641*(IF(AF641&lt;1,IF(MIN(AG$7,$F641)&gt;$C641,MIN(AG$7,$F641)-$C641+1,0),MIN(AG$7,$F641)-AF$7))/365,IF($F641&gt;AF$7,($D641-SUM($U641:AF641))*$E641*(IF(AF641&lt;1,IF(MIN(AG$7,$F641)&gt;$C641,MIN(AG$7,$F641)-$C641+1,0),MIN(AG$7,$F641)-AF$7))/365,0))</f>
        <v>0</v>
      </c>
      <c r="AH641" s="4">
        <f>IF($F641=0,($D641-SUM($U641:AG641))*$E641*(IF(AG641&lt;1,IF(MIN(AH$7,$F641)&gt;$C641,MIN(AH$7,$F641)-$C641+1,0),MIN(AH$7,$F641)-AG$7))/365,IF($F641&gt;AG$7,($D641-SUM($U641:AG641))*$E641*(IF(AG641&lt;1,IF(MIN(AH$7,$F641)&gt;$C641,MIN(AH$7,$F641)-$C641+1,0),MIN(AH$7,$F641)-AG$7))/365,0))</f>
        <v>0</v>
      </c>
      <c r="AI641" s="4">
        <f>IF($F641=0,($D641-SUM($U641:AH641))*$E641*(IF(AH641&lt;1,IF(MIN(AI$7,$F641)&gt;$C641,MIN(AI$7,$F641)-$C641+1,0),MIN(AI$7,$F641)-AH$7))/365,IF($F641&gt;AH$7,($D641-SUM($U641:AH641))*$E641*(IF(AH641&lt;1,IF(MIN(AI$7,$F641)&gt;$C641,MIN(AI$7,$F641)-$C641+1,0),MIN(AI$7,$F641)-AH$7))/365,0))</f>
        <v>0</v>
      </c>
      <c r="AJ641" s="4">
        <f>IF($F641=0,($D641-SUM($U641:AI641))*$E641*(IF(AI641&lt;1,IF(MIN(AJ$7,$F641)&gt;$C641,MIN(AJ$7,$F641)-$C641+1,0),MIN(AJ$7,$F641)-AI$7))/365,IF($F641&gt;AI$7,($D641-SUM($U641:AI641))*$E641*(IF(AI641&lt;1,IF(MIN(AJ$7,$F641)&gt;$C641,MIN(AJ$7,$F641)-$C641+1,0),MIN(AJ$7,$F641)-AI$7))/365,0))</f>
        <v>0</v>
      </c>
      <c r="AK641" s="4">
        <f>IF($F641=0,($D641-SUM($U641:AJ641))*$E641*(IF(AJ641&lt;1,IF(MIN(AK$7,$F641)&gt;$C641,MIN(AK$7,$F641)-$C641+1,0),MIN(AK$7,$F641)-AJ$7))/365,IF($F641&gt;AJ$7,($D641-SUM($U641:AJ641))*$E641*(IF(AJ641&lt;1,IF(MIN(AK$7,$F641)&gt;$C641,MIN(AK$7,$F641)-$C641+1,0),MIN(AK$7,$F641)-AJ$7))/365,0))</f>
        <v>0</v>
      </c>
      <c r="AL641" s="4">
        <f>IF($F641=0,($D641-SUM($U641:AK641))*$E641*(IF(AK641&lt;1,IF(MIN(AL$7,$F641)&gt;$C641,MIN(AL$7,$F641)-$C641+1,0),MIN(AL$7,$F641)-AK$7))/365,IF($F641&gt;AK$7,($D641-SUM($U641:AK641))*$E641*(IF(AK641&lt;1,IF(MIN(AL$7,$F641)&gt;$C641,MIN(AL$7,$F641)-$C641+1,0),MIN(AL$7,$F641)-AK$7))/365,0))</f>
        <v>0</v>
      </c>
      <c r="AM641" s="4">
        <f>IF($F641=0,($D641-SUM($U641:AL641))*$E641*(IF(AL641&lt;1,IF(MIN(AM$7,$F641)&gt;$C641,MIN(AM$7,$F641)-$C641+1,0),MIN(AM$7,$F641)-AL$7))/365,IF($F641&gt;AL$7,($D641-SUM($U641:AL641))*$E641*(IF(AL641&lt;1,IF(MIN(AM$7,$F641)&gt;$C641,MIN(AM$7,$F641)-$C641+1,0),MIN(AM$7,$F641)-AL$7))/365,0))</f>
        <v>0</v>
      </c>
      <c r="AN641" s="4">
        <f>IF($F641=0,($D641-SUM($U641:AM641))*$E641*(IF(AM641&lt;1,IF(MIN(AN$7,$F641)&gt;$C641,MIN(AN$7,$F641)-$C641+1,0),MIN(AN$7,$F641)-AM$7))/365,IF($F641&gt;AM$7,($D641-SUM($U641:AM641))*$E641*(IF(AM641&lt;1,IF(MIN(AN$7,$F641)&gt;$C641,MIN(AN$7,$F641)-$C641+1,0),MIN(AN$7,$F641)-AM$7))/365,0))</f>
        <v>0</v>
      </c>
      <c r="AO641" s="4">
        <f>IF($F641=0,($D641-SUM($U641:AN641))*$E641*(IF(AN641&lt;1,IF(MIN(AO$7,$F641)&gt;$C641,MIN(AO$7,$F641)-$C641+1,0),MIN(AO$7,$F641)-AN$7))/365,IF($F641&gt;AN$7,($D641-SUM($U641:AN641))*$E641*(IF(AN641&lt;1,IF(MIN(AO$7,$F641)&gt;$C641,MIN(AO$7,$F641)-$C641+1,0),MIN(AO$7,$F641)-AN$7))/365,0))</f>
        <v>0</v>
      </c>
      <c r="AP641" s="4">
        <f>IF($F641=0,($D641-SUM($U641:AO641))*$E641*(IF(AO641&lt;1,IF(MIN(AP$7,$F641)&gt;$C641,MIN(AP$7,$F641)-$C641+1,0),MIN(AP$7,$F641)-AO$7))/365,IF($F641&gt;AO$7,($D641-SUM($U641:AO641))*$E641*(IF(AO641&lt;1,IF(MIN(AP$7,$F641)&gt;$C641,MIN(AP$7,$F641)-$C641+1,0),MIN(AP$7,$F641)-AO$7))/365,0))</f>
        <v>0</v>
      </c>
      <c r="AQ641" s="4">
        <f>IF($F641=0,($D641-SUM($U641:AP641))*$E641*(IF(AP641&lt;1,IF(MIN(AQ$7,$F641)&gt;$C641,MIN(AQ$7,$F641)-$C641+1,0),MIN(AQ$7,$F641)-AP$7))/365,IF($F641&gt;AP$7,($D641-SUM($U641:AP641))*$E641*(IF(AP641&lt;1,IF(MIN(AQ$7,$F641)&gt;$C641,MIN(AQ$7,$F641)-$C641+1,0),MIN(AQ$7,$F641)-AP$7))/365,0))</f>
        <v>0</v>
      </c>
      <c r="AR641" s="4">
        <f>IF($F641=0,($D641-SUM($U641:AQ641))*$E641*(IF(AQ641&lt;1,IF(MIN(AR$7,$F641)&gt;$C641,MIN(AR$7,$F641)-$C641+1,0),MIN(AR$7,$F641)-AQ$7))/365,IF($F641&gt;AQ$7,($D641-SUM($U641:AQ641))*$E641*(IF(AQ641&lt;1,IF(MIN(AR$7,$F641)&gt;$C641,MIN(AR$7,$F641)-$C641+1,0),MIN(AR$7,$F641)-AQ$7))/365,0))</f>
        <v>0</v>
      </c>
      <c r="AS641" s="4">
        <f>IF($F641=0,($D641-SUM($U641:AR641))*$E641*(IF(AR641&lt;1,IF(MIN(AS$7,$F641)&gt;$C641,MIN(AS$7,$F641)-$C641+1,0),MIN(AS$7,$F641)-AR$7))/365,IF($F641&gt;AR$7,($D641-SUM($U641:AR641))*$E641*(IF(AR641&lt;1,IF(MIN(AS$7,$F641)&gt;$C641,MIN(AS$7,$F641)-$C641+1,0),MIN(AS$7,$F641)-AR$7))/365,0))</f>
        <v>0</v>
      </c>
    </row>
    <row r="642" spans="1:45">
      <c r="A642" s="15"/>
      <c r="B642" s="17"/>
      <c r="C642" s="16"/>
      <c r="D642" s="15"/>
      <c r="E642" s="11"/>
      <c r="F642" s="16"/>
      <c r="G642" s="15"/>
      <c r="H642" s="14"/>
      <c r="I642" s="5"/>
      <c r="J642" s="13">
        <f>SUM(U642:AS642)</f>
        <v>0</v>
      </c>
      <c r="K642" s="13">
        <f>IF(F642=0,D642-J642,IF(F642&lt;41730,0,D642-J642))</f>
        <v>0</v>
      </c>
      <c r="L642" s="12">
        <f>IF(K642=0,0,IF(G642-((L$7-C642)/365)&lt;0,0,G642-((L$7-C642)/365)))</f>
        <v>0</v>
      </c>
      <c r="M642" s="4">
        <f>IF(K642=0,0,D642*H642)</f>
        <v>0</v>
      </c>
      <c r="N642" s="11">
        <f>IFERROR((1-(M642/K642)^(1/L642)),0)</f>
        <v>0</v>
      </c>
      <c r="O642" s="10">
        <f>IF(F642&gt;41730,IF(F642&gt;41730,(F642-41730)/365,IF(K642=0,0,IF(G642-((L$7-C642)/365)&lt;0,0,G642-((L$7-C642)/365)))),1)</f>
        <v>1</v>
      </c>
      <c r="P642" s="9">
        <f>IF(K642&lt;M642,0,IF(L642=0,K642-M642,K642*N642*O642))</f>
        <v>0</v>
      </c>
      <c r="Q642" s="19">
        <f>IF(F642&gt;41730,D642,0)</f>
        <v>0</v>
      </c>
      <c r="R642" s="18">
        <f>IF(F642&gt;41730,J642+P642,0)</f>
        <v>0</v>
      </c>
      <c r="S642" s="9">
        <f>IF(F642&gt;0,0,K642-P642)</f>
        <v>0</v>
      </c>
      <c r="T642" s="5"/>
      <c r="U642" s="4">
        <f>D642*E642*(IF(U$7&gt;$C642,U$7-$C642+1,0))/365</f>
        <v>0</v>
      </c>
      <c r="V642" s="4">
        <f>($D642-U642)*$E642*(IF(U642&lt;1,IF(V$7&gt;$C642,V$7-$C642+1,0),V$7-U$7))/365</f>
        <v>0</v>
      </c>
      <c r="W642" s="4">
        <f>IF($F642=0,($D642-SUM($U642:V642))*$E642*(IF(V642&lt;1,IF(MIN(W$7,$F642)&gt;$C642,MIN(W$7,$F642)-$C642+1,0),MIN(W$7,$F642)-V$7))/365,IF($F642&gt;V$7,($D642-SUM($U642:V642))*$E642*(IF(V642&lt;1,IF(MIN(W$7,$F642)&gt;$C642,MIN(W$7,$F642)-$C642+1,0),MIN(W$7,$F642)-V$7))/365,0))</f>
        <v>0</v>
      </c>
      <c r="X642" s="4">
        <f>IF($F642=0,($D642-SUM($U642:W642))*$E642*(IF(W642&lt;1,IF(MIN(X$7,$F642)&gt;$C642,MIN(X$7,$F642)-$C642+1,0),MIN(X$7,$F642)-W$7))/365,IF($F642&gt;W$7,($D642-SUM($U642:W642))*$E642*(IF(W642&lt;1,IF(MIN(X$7,$F642)&gt;$C642,MIN(X$7,$F642)-$C642+1,0),MIN(X$7,$F642)-W$7))/365,0))</f>
        <v>0</v>
      </c>
      <c r="Y642" s="4">
        <f>IF($F642=0,($D642-SUM($U642:X642))*$E642*(IF(X642&lt;1,IF(MIN(Y$7,$F642)&gt;$C642,MIN(Y$7,$F642)-$C642+1,0),MIN(Y$7,$F642)-X$7))/365,IF($F642&gt;X$7,($D642-SUM($U642:X642))*$E642*(IF(X642&lt;1,IF(MIN(Y$7,$F642)&gt;$C642,MIN(Y$7,$F642)-$C642+1,0),MIN(Y$7,$F642)-X$7))/365,0))</f>
        <v>0</v>
      </c>
      <c r="Z642" s="4">
        <f>IF($F642=0,($D642-SUM($U642:Y642))*$E642*(IF(Y642&lt;1,IF(MIN(Z$7,$F642)&gt;$C642,MIN(Z$7,$F642)-$C642+1,0),MIN(Z$7,$F642)-Y$7))/365,IF($F642&gt;Y$7,($D642-SUM($U642:Y642))*$E642*(IF(Y642&lt;1,IF(MIN(Z$7,$F642)&gt;$C642,MIN(Z$7,$F642)-$C642+1,0),MIN(Z$7,$F642)-Y$7))/365,0))</f>
        <v>0</v>
      </c>
      <c r="AA642" s="4">
        <f>IF($F642=0,($D642-SUM($U642:Z642))*$E642*(IF(Z642&lt;1,IF(MIN(AA$7,$F642)&gt;$C642,MIN(AA$7,$F642)-$C642+1,0),MIN(AA$7,$F642)-Z$7))/365,IF($F642&gt;Z$7,($D642-SUM($U642:Z642))*$E642*(IF(Z642&lt;1,IF(MIN(AA$7,$F642)&gt;$C642,MIN(AA$7,$F642)-$C642+1,0),MIN(AA$7,$F642)-Z$7))/365,0))</f>
        <v>0</v>
      </c>
      <c r="AB642" s="4">
        <f>IF($F642=0,($D642-SUM($U642:AA642))*$E642*(IF(AA642&lt;1,IF(MIN(AB$7,$F642)&gt;$C642,MIN(AB$7,$F642)-$C642+1,0),MIN(AB$7,$F642)-AA$7))/365,IF($F642&gt;AA$7,($D642-SUM($U642:AA642))*$E642*(IF(AA642&lt;1,IF(MIN(AB$7,$F642)&gt;$C642,MIN(AB$7,$F642)-$C642+1,0),MIN(AB$7,$F642)-AA$7))/365,0))</f>
        <v>0</v>
      </c>
      <c r="AC642" s="4">
        <f>IF($F642=0,($D642-SUM($U642:AB642))*$E642*(IF(AB642&lt;1,IF(MIN(AC$7,$F642)&gt;$C642,MIN(AC$7,$F642)-$C642+1,0),MIN(AC$7,$F642)-AB$7))/365,IF($F642&gt;AB$7,($D642-SUM($U642:AB642))*$E642*(IF(AB642&lt;1,IF(MIN(AC$7,$F642)&gt;$C642,MIN(AC$7,$F642)-$C642+1,0),MIN(AC$7,$F642)-AB$7))/365,0))</f>
        <v>0</v>
      </c>
      <c r="AD642" s="4">
        <f>IF($F642=0,($D642-SUM($U642:AC642))*$E642*(IF(AC642&lt;1,IF(MIN(AD$7,$F642)&gt;$C642,MIN(AD$7,$F642)-$C642+1,0),MIN(AD$7,$F642)-AC$7))/365,IF($F642&gt;AC$7,($D642-SUM($U642:AC642))*$E642*(IF(AC642&lt;1,IF(MIN(AD$7,$F642)&gt;$C642,MIN(AD$7,$F642)-$C642+1,0),MIN(AD$7,$F642)-AC$7))/365,0))</f>
        <v>0</v>
      </c>
      <c r="AE642" s="4">
        <f>IF($F642=0,($D642-SUM($U642:AD642))*$E642*(IF(AD642&lt;1,IF(MIN(AE$7,$F642)&gt;$C642,MIN(AE$7,$F642)-$C642+1,0),MIN(AE$7,$F642)-AD$7))/365,IF($F642&gt;AD$7,($D642-SUM($U642:AD642))*$E642*(IF(AD642&lt;1,IF(MIN(AE$7,$F642)&gt;$C642,MIN(AE$7,$F642)-$C642+1,0),MIN(AE$7,$F642)-AD$7))/365,0))</f>
        <v>0</v>
      </c>
      <c r="AF642" s="4">
        <f>IF($F642=0,($D642-SUM($U642:AE642))*$E642*(IF(AE642&lt;1,IF(MIN(AF$7,$F642)&gt;$C642,MIN(AF$7,$F642)-$C642+1,0),MIN(AF$7,$F642)-AE$7))/365,IF($F642&gt;AE$7,($D642-SUM($U642:AE642))*$E642*(IF(AE642&lt;1,IF(MIN(AF$7,$F642)&gt;$C642,MIN(AF$7,$F642)-$C642+1,0),MIN(AF$7,$F642)-AE$7))/365,0))</f>
        <v>0</v>
      </c>
      <c r="AG642" s="4">
        <f>IF($F642=0,($D642-SUM($U642:AF642))*$E642*(IF(AF642&lt;1,IF(MIN(AG$7,$F642)&gt;$C642,MIN(AG$7,$F642)-$C642+1,0),MIN(AG$7,$F642)-AF$7))/365,IF($F642&gt;AF$7,($D642-SUM($U642:AF642))*$E642*(IF(AF642&lt;1,IF(MIN(AG$7,$F642)&gt;$C642,MIN(AG$7,$F642)-$C642+1,0),MIN(AG$7,$F642)-AF$7))/365,0))</f>
        <v>0</v>
      </c>
      <c r="AH642" s="4">
        <f>IF($F642=0,($D642-SUM($U642:AG642))*$E642*(IF(AG642&lt;1,IF(MIN(AH$7,$F642)&gt;$C642,MIN(AH$7,$F642)-$C642+1,0),MIN(AH$7,$F642)-AG$7))/365,IF($F642&gt;AG$7,($D642-SUM($U642:AG642))*$E642*(IF(AG642&lt;1,IF(MIN(AH$7,$F642)&gt;$C642,MIN(AH$7,$F642)-$C642+1,0),MIN(AH$7,$F642)-AG$7))/365,0))</f>
        <v>0</v>
      </c>
      <c r="AI642" s="4">
        <f>IF($F642=0,($D642-SUM($U642:AH642))*$E642*(IF(AH642&lt;1,IF(MIN(AI$7,$F642)&gt;$C642,MIN(AI$7,$F642)-$C642+1,0),MIN(AI$7,$F642)-AH$7))/365,IF($F642&gt;AH$7,($D642-SUM($U642:AH642))*$E642*(IF(AH642&lt;1,IF(MIN(AI$7,$F642)&gt;$C642,MIN(AI$7,$F642)-$C642+1,0),MIN(AI$7,$F642)-AH$7))/365,0))</f>
        <v>0</v>
      </c>
      <c r="AJ642" s="4">
        <f>IF($F642=0,($D642-SUM($U642:AI642))*$E642*(IF(AI642&lt;1,IF(MIN(AJ$7,$F642)&gt;$C642,MIN(AJ$7,$F642)-$C642+1,0),MIN(AJ$7,$F642)-AI$7))/365,IF($F642&gt;AI$7,($D642-SUM($U642:AI642))*$E642*(IF(AI642&lt;1,IF(MIN(AJ$7,$F642)&gt;$C642,MIN(AJ$7,$F642)-$C642+1,0),MIN(AJ$7,$F642)-AI$7))/365,0))</f>
        <v>0</v>
      </c>
      <c r="AK642" s="4">
        <f>IF($F642=0,($D642-SUM($U642:AJ642))*$E642*(IF(AJ642&lt;1,IF(MIN(AK$7,$F642)&gt;$C642,MIN(AK$7,$F642)-$C642+1,0),MIN(AK$7,$F642)-AJ$7))/365,IF($F642&gt;AJ$7,($D642-SUM($U642:AJ642))*$E642*(IF(AJ642&lt;1,IF(MIN(AK$7,$F642)&gt;$C642,MIN(AK$7,$F642)-$C642+1,0),MIN(AK$7,$F642)-AJ$7))/365,0))</f>
        <v>0</v>
      </c>
      <c r="AL642" s="4">
        <f>IF($F642=0,($D642-SUM($U642:AK642))*$E642*(IF(AK642&lt;1,IF(MIN(AL$7,$F642)&gt;$C642,MIN(AL$7,$F642)-$C642+1,0),MIN(AL$7,$F642)-AK$7))/365,IF($F642&gt;AK$7,($D642-SUM($U642:AK642))*$E642*(IF(AK642&lt;1,IF(MIN(AL$7,$F642)&gt;$C642,MIN(AL$7,$F642)-$C642+1,0),MIN(AL$7,$F642)-AK$7))/365,0))</f>
        <v>0</v>
      </c>
      <c r="AM642" s="4">
        <f>IF($F642=0,($D642-SUM($U642:AL642))*$E642*(IF(AL642&lt;1,IF(MIN(AM$7,$F642)&gt;$C642,MIN(AM$7,$F642)-$C642+1,0),MIN(AM$7,$F642)-AL$7))/365,IF($F642&gt;AL$7,($D642-SUM($U642:AL642))*$E642*(IF(AL642&lt;1,IF(MIN(AM$7,$F642)&gt;$C642,MIN(AM$7,$F642)-$C642+1,0),MIN(AM$7,$F642)-AL$7))/365,0))</f>
        <v>0</v>
      </c>
      <c r="AN642" s="4">
        <f>IF($F642=0,($D642-SUM($U642:AM642))*$E642*(IF(AM642&lt;1,IF(MIN(AN$7,$F642)&gt;$C642,MIN(AN$7,$F642)-$C642+1,0),MIN(AN$7,$F642)-AM$7))/365,IF($F642&gt;AM$7,($D642-SUM($U642:AM642))*$E642*(IF(AM642&lt;1,IF(MIN(AN$7,$F642)&gt;$C642,MIN(AN$7,$F642)-$C642+1,0),MIN(AN$7,$F642)-AM$7))/365,0))</f>
        <v>0</v>
      </c>
      <c r="AO642" s="4">
        <f>IF($F642=0,($D642-SUM($U642:AN642))*$E642*(IF(AN642&lt;1,IF(MIN(AO$7,$F642)&gt;$C642,MIN(AO$7,$F642)-$C642+1,0),MIN(AO$7,$F642)-AN$7))/365,IF($F642&gt;AN$7,($D642-SUM($U642:AN642))*$E642*(IF(AN642&lt;1,IF(MIN(AO$7,$F642)&gt;$C642,MIN(AO$7,$F642)-$C642+1,0),MIN(AO$7,$F642)-AN$7))/365,0))</f>
        <v>0</v>
      </c>
      <c r="AP642" s="4">
        <f>IF($F642=0,($D642-SUM($U642:AO642))*$E642*(IF(AO642&lt;1,IF(MIN(AP$7,$F642)&gt;$C642,MIN(AP$7,$F642)-$C642+1,0),MIN(AP$7,$F642)-AO$7))/365,IF($F642&gt;AO$7,($D642-SUM($U642:AO642))*$E642*(IF(AO642&lt;1,IF(MIN(AP$7,$F642)&gt;$C642,MIN(AP$7,$F642)-$C642+1,0),MIN(AP$7,$F642)-AO$7))/365,0))</f>
        <v>0</v>
      </c>
      <c r="AQ642" s="4">
        <f>IF($F642=0,($D642-SUM($U642:AP642))*$E642*(IF(AP642&lt;1,IF(MIN(AQ$7,$F642)&gt;$C642,MIN(AQ$7,$F642)-$C642+1,0),MIN(AQ$7,$F642)-AP$7))/365,IF($F642&gt;AP$7,($D642-SUM($U642:AP642))*$E642*(IF(AP642&lt;1,IF(MIN(AQ$7,$F642)&gt;$C642,MIN(AQ$7,$F642)-$C642+1,0),MIN(AQ$7,$F642)-AP$7))/365,0))</f>
        <v>0</v>
      </c>
      <c r="AR642" s="4">
        <f>IF($F642=0,($D642-SUM($U642:AQ642))*$E642*(IF(AQ642&lt;1,IF(MIN(AR$7,$F642)&gt;$C642,MIN(AR$7,$F642)-$C642+1,0),MIN(AR$7,$F642)-AQ$7))/365,IF($F642&gt;AQ$7,($D642-SUM($U642:AQ642))*$E642*(IF(AQ642&lt;1,IF(MIN(AR$7,$F642)&gt;$C642,MIN(AR$7,$F642)-$C642+1,0),MIN(AR$7,$F642)-AQ$7))/365,0))</f>
        <v>0</v>
      </c>
      <c r="AS642" s="4">
        <f>IF($F642=0,($D642-SUM($U642:AR642))*$E642*(IF(AR642&lt;1,IF(MIN(AS$7,$F642)&gt;$C642,MIN(AS$7,$F642)-$C642+1,0),MIN(AS$7,$F642)-AR$7))/365,IF($F642&gt;AR$7,($D642-SUM($U642:AR642))*$E642*(IF(AR642&lt;1,IF(MIN(AS$7,$F642)&gt;$C642,MIN(AS$7,$F642)-$C642+1,0),MIN(AS$7,$F642)-AR$7))/365,0))</f>
        <v>0</v>
      </c>
    </row>
    <row r="643" spans="1:45">
      <c r="A643" s="15"/>
      <c r="B643" s="17"/>
      <c r="C643" s="16"/>
      <c r="D643" s="15"/>
      <c r="E643" s="11"/>
      <c r="F643" s="16"/>
      <c r="G643" s="15"/>
      <c r="H643" s="14"/>
      <c r="I643" s="5"/>
      <c r="J643" s="13">
        <f>SUM(U643:AS643)</f>
        <v>0</v>
      </c>
      <c r="K643" s="13">
        <f>IF(F643=0,D643-J643,IF(F643&lt;41730,0,D643-J643))</f>
        <v>0</v>
      </c>
      <c r="L643" s="12">
        <f>IF(K643=0,0,IF(G643-((L$7-C643)/365)&lt;0,0,G643-((L$7-C643)/365)))</f>
        <v>0</v>
      </c>
      <c r="M643" s="4">
        <f>IF(K643=0,0,D643*H643)</f>
        <v>0</v>
      </c>
      <c r="N643" s="11">
        <f>IFERROR((1-(M643/K643)^(1/L643)),0)</f>
        <v>0</v>
      </c>
      <c r="O643" s="10">
        <f>IF(F643&gt;41730,IF(F643&gt;41730,(F643-41730)/365,IF(K643=0,0,IF(G643-((L$7-C643)/365)&lt;0,0,G643-((L$7-C643)/365)))),1)</f>
        <v>1</v>
      </c>
      <c r="P643" s="9">
        <f>IF(K643&lt;M643,0,IF(L643=0,K643-M643,K643*N643*O643))</f>
        <v>0</v>
      </c>
      <c r="Q643" s="19">
        <f>IF(F643&gt;41730,D643,0)</f>
        <v>0</v>
      </c>
      <c r="R643" s="18">
        <f>IF(F643&gt;41730,J643+P643,0)</f>
        <v>0</v>
      </c>
      <c r="S643" s="9">
        <f>IF(F643&gt;0,0,K643-P643)</f>
        <v>0</v>
      </c>
      <c r="T643" s="5"/>
      <c r="U643" s="4">
        <f>D643*E643*(IF(U$7&gt;$C643,U$7-$C643+1,0))/365</f>
        <v>0</v>
      </c>
      <c r="V643" s="4">
        <f>($D643-U643)*$E643*(IF(U643&lt;1,IF(V$7&gt;$C643,V$7-$C643+1,0),V$7-U$7))/365</f>
        <v>0</v>
      </c>
      <c r="W643" s="4">
        <f>IF($F643=0,($D643-SUM($U643:V643))*$E643*(IF(V643&lt;1,IF(MIN(W$7,$F643)&gt;$C643,MIN(W$7,$F643)-$C643+1,0),MIN(W$7,$F643)-V$7))/365,IF($F643&gt;V$7,($D643-SUM($U643:V643))*$E643*(IF(V643&lt;1,IF(MIN(W$7,$F643)&gt;$C643,MIN(W$7,$F643)-$C643+1,0),MIN(W$7,$F643)-V$7))/365,0))</f>
        <v>0</v>
      </c>
      <c r="X643" s="4">
        <f>IF($F643=0,($D643-SUM($U643:W643))*$E643*(IF(W643&lt;1,IF(MIN(X$7,$F643)&gt;$C643,MIN(X$7,$F643)-$C643+1,0),MIN(X$7,$F643)-W$7))/365,IF($F643&gt;W$7,($D643-SUM($U643:W643))*$E643*(IF(W643&lt;1,IF(MIN(X$7,$F643)&gt;$C643,MIN(X$7,$F643)-$C643+1,0),MIN(X$7,$F643)-W$7))/365,0))</f>
        <v>0</v>
      </c>
      <c r="Y643" s="4">
        <f>IF($F643=0,($D643-SUM($U643:X643))*$E643*(IF(X643&lt;1,IF(MIN(Y$7,$F643)&gt;$C643,MIN(Y$7,$F643)-$C643+1,0),MIN(Y$7,$F643)-X$7))/365,IF($F643&gt;X$7,($D643-SUM($U643:X643))*$E643*(IF(X643&lt;1,IF(MIN(Y$7,$F643)&gt;$C643,MIN(Y$7,$F643)-$C643+1,0),MIN(Y$7,$F643)-X$7))/365,0))</f>
        <v>0</v>
      </c>
      <c r="Z643" s="4">
        <f>IF($F643=0,($D643-SUM($U643:Y643))*$E643*(IF(Y643&lt;1,IF(MIN(Z$7,$F643)&gt;$C643,MIN(Z$7,$F643)-$C643+1,0),MIN(Z$7,$F643)-Y$7))/365,IF($F643&gt;Y$7,($D643-SUM($U643:Y643))*$E643*(IF(Y643&lt;1,IF(MIN(Z$7,$F643)&gt;$C643,MIN(Z$7,$F643)-$C643+1,0),MIN(Z$7,$F643)-Y$7))/365,0))</f>
        <v>0</v>
      </c>
      <c r="AA643" s="4">
        <f>IF($F643=0,($D643-SUM($U643:Z643))*$E643*(IF(Z643&lt;1,IF(MIN(AA$7,$F643)&gt;$C643,MIN(AA$7,$F643)-$C643+1,0),MIN(AA$7,$F643)-Z$7))/365,IF($F643&gt;Z$7,($D643-SUM($U643:Z643))*$E643*(IF(Z643&lt;1,IF(MIN(AA$7,$F643)&gt;$C643,MIN(AA$7,$F643)-$C643+1,0),MIN(AA$7,$F643)-Z$7))/365,0))</f>
        <v>0</v>
      </c>
      <c r="AB643" s="4">
        <f>IF($F643=0,($D643-SUM($U643:AA643))*$E643*(IF(AA643&lt;1,IF(MIN(AB$7,$F643)&gt;$C643,MIN(AB$7,$F643)-$C643+1,0),MIN(AB$7,$F643)-AA$7))/365,IF($F643&gt;AA$7,($D643-SUM($U643:AA643))*$E643*(IF(AA643&lt;1,IF(MIN(AB$7,$F643)&gt;$C643,MIN(AB$7,$F643)-$C643+1,0),MIN(AB$7,$F643)-AA$7))/365,0))</f>
        <v>0</v>
      </c>
      <c r="AC643" s="4">
        <f>IF($F643=0,($D643-SUM($U643:AB643))*$E643*(IF(AB643&lt;1,IF(MIN(AC$7,$F643)&gt;$C643,MIN(AC$7,$F643)-$C643+1,0),MIN(AC$7,$F643)-AB$7))/365,IF($F643&gt;AB$7,($D643-SUM($U643:AB643))*$E643*(IF(AB643&lt;1,IF(MIN(AC$7,$F643)&gt;$C643,MIN(AC$7,$F643)-$C643+1,0),MIN(AC$7,$F643)-AB$7))/365,0))</f>
        <v>0</v>
      </c>
      <c r="AD643" s="4">
        <f>IF($F643=0,($D643-SUM($U643:AC643))*$E643*(IF(AC643&lt;1,IF(MIN(AD$7,$F643)&gt;$C643,MIN(AD$7,$F643)-$C643+1,0),MIN(AD$7,$F643)-AC$7))/365,IF($F643&gt;AC$7,($D643-SUM($U643:AC643))*$E643*(IF(AC643&lt;1,IF(MIN(AD$7,$F643)&gt;$C643,MIN(AD$7,$F643)-$C643+1,0),MIN(AD$7,$F643)-AC$7))/365,0))</f>
        <v>0</v>
      </c>
      <c r="AE643" s="4">
        <f>IF($F643=0,($D643-SUM($U643:AD643))*$E643*(IF(AD643&lt;1,IF(MIN(AE$7,$F643)&gt;$C643,MIN(AE$7,$F643)-$C643+1,0),MIN(AE$7,$F643)-AD$7))/365,IF($F643&gt;AD$7,($D643-SUM($U643:AD643))*$E643*(IF(AD643&lt;1,IF(MIN(AE$7,$F643)&gt;$C643,MIN(AE$7,$F643)-$C643+1,0),MIN(AE$7,$F643)-AD$7))/365,0))</f>
        <v>0</v>
      </c>
      <c r="AF643" s="4">
        <f>IF($F643=0,($D643-SUM($U643:AE643))*$E643*(IF(AE643&lt;1,IF(MIN(AF$7,$F643)&gt;$C643,MIN(AF$7,$F643)-$C643+1,0),MIN(AF$7,$F643)-AE$7))/365,IF($F643&gt;AE$7,($D643-SUM($U643:AE643))*$E643*(IF(AE643&lt;1,IF(MIN(AF$7,$F643)&gt;$C643,MIN(AF$7,$F643)-$C643+1,0),MIN(AF$7,$F643)-AE$7))/365,0))</f>
        <v>0</v>
      </c>
      <c r="AG643" s="4">
        <f>IF($F643=0,($D643-SUM($U643:AF643))*$E643*(IF(AF643&lt;1,IF(MIN(AG$7,$F643)&gt;$C643,MIN(AG$7,$F643)-$C643+1,0),MIN(AG$7,$F643)-AF$7))/365,IF($F643&gt;AF$7,($D643-SUM($U643:AF643))*$E643*(IF(AF643&lt;1,IF(MIN(AG$7,$F643)&gt;$C643,MIN(AG$7,$F643)-$C643+1,0),MIN(AG$7,$F643)-AF$7))/365,0))</f>
        <v>0</v>
      </c>
      <c r="AH643" s="4">
        <f>IF($F643=0,($D643-SUM($U643:AG643))*$E643*(IF(AG643&lt;1,IF(MIN(AH$7,$F643)&gt;$C643,MIN(AH$7,$F643)-$C643+1,0),MIN(AH$7,$F643)-AG$7))/365,IF($F643&gt;AG$7,($D643-SUM($U643:AG643))*$E643*(IF(AG643&lt;1,IF(MIN(AH$7,$F643)&gt;$C643,MIN(AH$7,$F643)-$C643+1,0),MIN(AH$7,$F643)-AG$7))/365,0))</f>
        <v>0</v>
      </c>
      <c r="AI643" s="4">
        <f>IF($F643=0,($D643-SUM($U643:AH643))*$E643*(IF(AH643&lt;1,IF(MIN(AI$7,$F643)&gt;$C643,MIN(AI$7,$F643)-$C643+1,0),MIN(AI$7,$F643)-AH$7))/365,IF($F643&gt;AH$7,($D643-SUM($U643:AH643))*$E643*(IF(AH643&lt;1,IF(MIN(AI$7,$F643)&gt;$C643,MIN(AI$7,$F643)-$C643+1,0),MIN(AI$7,$F643)-AH$7))/365,0))</f>
        <v>0</v>
      </c>
      <c r="AJ643" s="4">
        <f>IF($F643=0,($D643-SUM($U643:AI643))*$E643*(IF(AI643&lt;1,IF(MIN(AJ$7,$F643)&gt;$C643,MIN(AJ$7,$F643)-$C643+1,0),MIN(AJ$7,$F643)-AI$7))/365,IF($F643&gt;AI$7,($D643-SUM($U643:AI643))*$E643*(IF(AI643&lt;1,IF(MIN(AJ$7,$F643)&gt;$C643,MIN(AJ$7,$F643)-$C643+1,0),MIN(AJ$7,$F643)-AI$7))/365,0))</f>
        <v>0</v>
      </c>
      <c r="AK643" s="4">
        <f>IF($F643=0,($D643-SUM($U643:AJ643))*$E643*(IF(AJ643&lt;1,IF(MIN(AK$7,$F643)&gt;$C643,MIN(AK$7,$F643)-$C643+1,0),MIN(AK$7,$F643)-AJ$7))/365,IF($F643&gt;AJ$7,($D643-SUM($U643:AJ643))*$E643*(IF(AJ643&lt;1,IF(MIN(AK$7,$F643)&gt;$C643,MIN(AK$7,$F643)-$C643+1,0),MIN(AK$7,$F643)-AJ$7))/365,0))</f>
        <v>0</v>
      </c>
      <c r="AL643" s="4">
        <f>IF($F643=0,($D643-SUM($U643:AK643))*$E643*(IF(AK643&lt;1,IF(MIN(AL$7,$F643)&gt;$C643,MIN(AL$7,$F643)-$C643+1,0),MIN(AL$7,$F643)-AK$7))/365,IF($F643&gt;AK$7,($D643-SUM($U643:AK643))*$E643*(IF(AK643&lt;1,IF(MIN(AL$7,$F643)&gt;$C643,MIN(AL$7,$F643)-$C643+1,0),MIN(AL$7,$F643)-AK$7))/365,0))</f>
        <v>0</v>
      </c>
      <c r="AM643" s="4">
        <f>IF($F643=0,($D643-SUM($U643:AL643))*$E643*(IF(AL643&lt;1,IF(MIN(AM$7,$F643)&gt;$C643,MIN(AM$7,$F643)-$C643+1,0),MIN(AM$7,$F643)-AL$7))/365,IF($F643&gt;AL$7,($D643-SUM($U643:AL643))*$E643*(IF(AL643&lt;1,IF(MIN(AM$7,$F643)&gt;$C643,MIN(AM$7,$F643)-$C643+1,0),MIN(AM$7,$F643)-AL$7))/365,0))</f>
        <v>0</v>
      </c>
      <c r="AN643" s="4">
        <f>IF($F643=0,($D643-SUM($U643:AM643))*$E643*(IF(AM643&lt;1,IF(MIN(AN$7,$F643)&gt;$C643,MIN(AN$7,$F643)-$C643+1,0),MIN(AN$7,$F643)-AM$7))/365,IF($F643&gt;AM$7,($D643-SUM($U643:AM643))*$E643*(IF(AM643&lt;1,IF(MIN(AN$7,$F643)&gt;$C643,MIN(AN$7,$F643)-$C643+1,0),MIN(AN$7,$F643)-AM$7))/365,0))</f>
        <v>0</v>
      </c>
      <c r="AO643" s="4">
        <f>IF($F643=0,($D643-SUM($U643:AN643))*$E643*(IF(AN643&lt;1,IF(MIN(AO$7,$F643)&gt;$C643,MIN(AO$7,$F643)-$C643+1,0),MIN(AO$7,$F643)-AN$7))/365,IF($F643&gt;AN$7,($D643-SUM($U643:AN643))*$E643*(IF(AN643&lt;1,IF(MIN(AO$7,$F643)&gt;$C643,MIN(AO$7,$F643)-$C643+1,0),MIN(AO$7,$F643)-AN$7))/365,0))</f>
        <v>0</v>
      </c>
      <c r="AP643" s="4">
        <f>IF($F643=0,($D643-SUM($U643:AO643))*$E643*(IF(AO643&lt;1,IF(MIN(AP$7,$F643)&gt;$C643,MIN(AP$7,$F643)-$C643+1,0),MIN(AP$7,$F643)-AO$7))/365,IF($F643&gt;AO$7,($D643-SUM($U643:AO643))*$E643*(IF(AO643&lt;1,IF(MIN(AP$7,$F643)&gt;$C643,MIN(AP$7,$F643)-$C643+1,0),MIN(AP$7,$F643)-AO$7))/365,0))</f>
        <v>0</v>
      </c>
      <c r="AQ643" s="4">
        <f>IF($F643=0,($D643-SUM($U643:AP643))*$E643*(IF(AP643&lt;1,IF(MIN(AQ$7,$F643)&gt;$C643,MIN(AQ$7,$F643)-$C643+1,0),MIN(AQ$7,$F643)-AP$7))/365,IF($F643&gt;AP$7,($D643-SUM($U643:AP643))*$E643*(IF(AP643&lt;1,IF(MIN(AQ$7,$F643)&gt;$C643,MIN(AQ$7,$F643)-$C643+1,0),MIN(AQ$7,$F643)-AP$7))/365,0))</f>
        <v>0</v>
      </c>
      <c r="AR643" s="4">
        <f>IF($F643=0,($D643-SUM($U643:AQ643))*$E643*(IF(AQ643&lt;1,IF(MIN(AR$7,$F643)&gt;$C643,MIN(AR$7,$F643)-$C643+1,0),MIN(AR$7,$F643)-AQ$7))/365,IF($F643&gt;AQ$7,($D643-SUM($U643:AQ643))*$E643*(IF(AQ643&lt;1,IF(MIN(AR$7,$F643)&gt;$C643,MIN(AR$7,$F643)-$C643+1,0),MIN(AR$7,$F643)-AQ$7))/365,0))</f>
        <v>0</v>
      </c>
      <c r="AS643" s="4">
        <f>IF($F643=0,($D643-SUM($U643:AR643))*$E643*(IF(AR643&lt;1,IF(MIN(AS$7,$F643)&gt;$C643,MIN(AS$7,$F643)-$C643+1,0),MIN(AS$7,$F643)-AR$7))/365,IF($F643&gt;AR$7,($D643-SUM($U643:AR643))*$E643*(IF(AR643&lt;1,IF(MIN(AS$7,$F643)&gt;$C643,MIN(AS$7,$F643)-$C643+1,0),MIN(AS$7,$F643)-AR$7))/365,0))</f>
        <v>0</v>
      </c>
    </row>
    <row r="644" spans="1:45">
      <c r="A644" s="15"/>
      <c r="B644" s="17"/>
      <c r="C644" s="16"/>
      <c r="D644" s="15"/>
      <c r="E644" s="11"/>
      <c r="F644" s="16"/>
      <c r="G644" s="15"/>
      <c r="H644" s="14"/>
      <c r="I644" s="5"/>
      <c r="J644" s="13">
        <f>SUM(U644:AS644)</f>
        <v>0</v>
      </c>
      <c r="K644" s="13">
        <f>IF(F644=0,D644-J644,IF(F644&lt;41730,0,D644-J644))</f>
        <v>0</v>
      </c>
      <c r="L644" s="12">
        <f>IF(K644=0,0,IF(G644-((L$7-C644)/365)&lt;0,0,G644-((L$7-C644)/365)))</f>
        <v>0</v>
      </c>
      <c r="M644" s="4">
        <f>IF(K644=0,0,D644*H644)</f>
        <v>0</v>
      </c>
      <c r="N644" s="11">
        <f>IFERROR((1-(M644/K644)^(1/L644)),0)</f>
        <v>0</v>
      </c>
      <c r="O644" s="10">
        <f>IF(F644&gt;41730,IF(F644&gt;41730,(F644-41730)/365,IF(K644=0,0,IF(G644-((L$7-C644)/365)&lt;0,0,G644-((L$7-C644)/365)))),1)</f>
        <v>1</v>
      </c>
      <c r="P644" s="9">
        <f>IF(K644&lt;M644,0,IF(L644=0,K644-M644,K644*N644*O644))</f>
        <v>0</v>
      </c>
      <c r="Q644" s="19">
        <f>IF(F644&gt;41730,D644,0)</f>
        <v>0</v>
      </c>
      <c r="R644" s="18">
        <f>IF(F644&gt;41730,J644+P644,0)</f>
        <v>0</v>
      </c>
      <c r="S644" s="9">
        <f>IF(F644&gt;0,0,K644-P644)</f>
        <v>0</v>
      </c>
      <c r="T644" s="5"/>
      <c r="U644" s="4">
        <f>D644*E644*(IF(U$7&gt;$C644,U$7-$C644+1,0))/365</f>
        <v>0</v>
      </c>
      <c r="V644" s="4">
        <f>($D644-U644)*$E644*(IF(U644&lt;1,IF(V$7&gt;$C644,V$7-$C644+1,0),V$7-U$7))/365</f>
        <v>0</v>
      </c>
      <c r="W644" s="4">
        <f>IF($F644=0,($D644-SUM($U644:V644))*$E644*(IF(V644&lt;1,IF(MIN(W$7,$F644)&gt;$C644,MIN(W$7,$F644)-$C644+1,0),MIN(W$7,$F644)-V$7))/365,IF($F644&gt;V$7,($D644-SUM($U644:V644))*$E644*(IF(V644&lt;1,IF(MIN(W$7,$F644)&gt;$C644,MIN(W$7,$F644)-$C644+1,0),MIN(W$7,$F644)-V$7))/365,0))</f>
        <v>0</v>
      </c>
      <c r="X644" s="4">
        <f>IF($F644=0,($D644-SUM($U644:W644))*$E644*(IF(W644&lt;1,IF(MIN(X$7,$F644)&gt;$C644,MIN(X$7,$F644)-$C644+1,0),MIN(X$7,$F644)-W$7))/365,IF($F644&gt;W$7,($D644-SUM($U644:W644))*$E644*(IF(W644&lt;1,IF(MIN(X$7,$F644)&gt;$C644,MIN(X$7,$F644)-$C644+1,0),MIN(X$7,$F644)-W$7))/365,0))</f>
        <v>0</v>
      </c>
      <c r="Y644" s="4">
        <f>IF($F644=0,($D644-SUM($U644:X644))*$E644*(IF(X644&lt;1,IF(MIN(Y$7,$F644)&gt;$C644,MIN(Y$7,$F644)-$C644+1,0),MIN(Y$7,$F644)-X$7))/365,IF($F644&gt;X$7,($D644-SUM($U644:X644))*$E644*(IF(X644&lt;1,IF(MIN(Y$7,$F644)&gt;$C644,MIN(Y$7,$F644)-$C644+1,0),MIN(Y$7,$F644)-X$7))/365,0))</f>
        <v>0</v>
      </c>
      <c r="Z644" s="4">
        <f>IF($F644=0,($D644-SUM($U644:Y644))*$E644*(IF(Y644&lt;1,IF(MIN(Z$7,$F644)&gt;$C644,MIN(Z$7,$F644)-$C644+1,0),MIN(Z$7,$F644)-Y$7))/365,IF($F644&gt;Y$7,($D644-SUM($U644:Y644))*$E644*(IF(Y644&lt;1,IF(MIN(Z$7,$F644)&gt;$C644,MIN(Z$7,$F644)-$C644+1,0),MIN(Z$7,$F644)-Y$7))/365,0))</f>
        <v>0</v>
      </c>
      <c r="AA644" s="4">
        <f>IF($F644=0,($D644-SUM($U644:Z644))*$E644*(IF(Z644&lt;1,IF(MIN(AA$7,$F644)&gt;$C644,MIN(AA$7,$F644)-$C644+1,0),MIN(AA$7,$F644)-Z$7))/365,IF($F644&gt;Z$7,($D644-SUM($U644:Z644))*$E644*(IF(Z644&lt;1,IF(MIN(AA$7,$F644)&gt;$C644,MIN(AA$7,$F644)-$C644+1,0),MIN(AA$7,$F644)-Z$7))/365,0))</f>
        <v>0</v>
      </c>
      <c r="AB644" s="4">
        <f>IF($F644=0,($D644-SUM($U644:AA644))*$E644*(IF(AA644&lt;1,IF(MIN(AB$7,$F644)&gt;$C644,MIN(AB$7,$F644)-$C644+1,0),MIN(AB$7,$F644)-AA$7))/365,IF($F644&gt;AA$7,($D644-SUM($U644:AA644))*$E644*(IF(AA644&lt;1,IF(MIN(AB$7,$F644)&gt;$C644,MIN(AB$7,$F644)-$C644+1,0),MIN(AB$7,$F644)-AA$7))/365,0))</f>
        <v>0</v>
      </c>
      <c r="AC644" s="4">
        <f>IF($F644=0,($D644-SUM($U644:AB644))*$E644*(IF(AB644&lt;1,IF(MIN(AC$7,$F644)&gt;$C644,MIN(AC$7,$F644)-$C644+1,0),MIN(AC$7,$F644)-AB$7))/365,IF($F644&gt;AB$7,($D644-SUM($U644:AB644))*$E644*(IF(AB644&lt;1,IF(MIN(AC$7,$F644)&gt;$C644,MIN(AC$7,$F644)-$C644+1,0),MIN(AC$7,$F644)-AB$7))/365,0))</f>
        <v>0</v>
      </c>
      <c r="AD644" s="4">
        <f>IF($F644=0,($D644-SUM($U644:AC644))*$E644*(IF(AC644&lt;1,IF(MIN(AD$7,$F644)&gt;$C644,MIN(AD$7,$F644)-$C644+1,0),MIN(AD$7,$F644)-AC$7))/365,IF($F644&gt;AC$7,($D644-SUM($U644:AC644))*$E644*(IF(AC644&lt;1,IF(MIN(AD$7,$F644)&gt;$C644,MIN(AD$7,$F644)-$C644+1,0),MIN(AD$7,$F644)-AC$7))/365,0))</f>
        <v>0</v>
      </c>
      <c r="AE644" s="4">
        <f>IF($F644=0,($D644-SUM($U644:AD644))*$E644*(IF(AD644&lt;1,IF(MIN(AE$7,$F644)&gt;$C644,MIN(AE$7,$F644)-$C644+1,0),MIN(AE$7,$F644)-AD$7))/365,IF($F644&gt;AD$7,($D644-SUM($U644:AD644))*$E644*(IF(AD644&lt;1,IF(MIN(AE$7,$F644)&gt;$C644,MIN(AE$7,$F644)-$C644+1,0),MIN(AE$7,$F644)-AD$7))/365,0))</f>
        <v>0</v>
      </c>
      <c r="AF644" s="4">
        <f>IF($F644=0,($D644-SUM($U644:AE644))*$E644*(IF(AE644&lt;1,IF(MIN(AF$7,$F644)&gt;$C644,MIN(AF$7,$F644)-$C644+1,0),MIN(AF$7,$F644)-AE$7))/365,IF($F644&gt;AE$7,($D644-SUM($U644:AE644))*$E644*(IF(AE644&lt;1,IF(MIN(AF$7,$F644)&gt;$C644,MIN(AF$7,$F644)-$C644+1,0),MIN(AF$7,$F644)-AE$7))/365,0))</f>
        <v>0</v>
      </c>
      <c r="AG644" s="4">
        <f>IF($F644=0,($D644-SUM($U644:AF644))*$E644*(IF(AF644&lt;1,IF(MIN(AG$7,$F644)&gt;$C644,MIN(AG$7,$F644)-$C644+1,0),MIN(AG$7,$F644)-AF$7))/365,IF($F644&gt;AF$7,($D644-SUM($U644:AF644))*$E644*(IF(AF644&lt;1,IF(MIN(AG$7,$F644)&gt;$C644,MIN(AG$7,$F644)-$C644+1,0),MIN(AG$7,$F644)-AF$7))/365,0))</f>
        <v>0</v>
      </c>
      <c r="AH644" s="4">
        <f>IF($F644=0,($D644-SUM($U644:AG644))*$E644*(IF(AG644&lt;1,IF(MIN(AH$7,$F644)&gt;$C644,MIN(AH$7,$F644)-$C644+1,0),MIN(AH$7,$F644)-AG$7))/365,IF($F644&gt;AG$7,($D644-SUM($U644:AG644))*$E644*(IF(AG644&lt;1,IF(MIN(AH$7,$F644)&gt;$C644,MIN(AH$7,$F644)-$C644+1,0),MIN(AH$7,$F644)-AG$7))/365,0))</f>
        <v>0</v>
      </c>
      <c r="AI644" s="4">
        <f>IF($F644=0,($D644-SUM($U644:AH644))*$E644*(IF(AH644&lt;1,IF(MIN(AI$7,$F644)&gt;$C644,MIN(AI$7,$F644)-$C644+1,0),MIN(AI$7,$F644)-AH$7))/365,IF($F644&gt;AH$7,($D644-SUM($U644:AH644))*$E644*(IF(AH644&lt;1,IF(MIN(AI$7,$F644)&gt;$C644,MIN(AI$7,$F644)-$C644+1,0),MIN(AI$7,$F644)-AH$7))/365,0))</f>
        <v>0</v>
      </c>
      <c r="AJ644" s="4">
        <f>IF($F644=0,($D644-SUM($U644:AI644))*$E644*(IF(AI644&lt;1,IF(MIN(AJ$7,$F644)&gt;$C644,MIN(AJ$7,$F644)-$C644+1,0),MIN(AJ$7,$F644)-AI$7))/365,IF($F644&gt;AI$7,($D644-SUM($U644:AI644))*$E644*(IF(AI644&lt;1,IF(MIN(AJ$7,$F644)&gt;$C644,MIN(AJ$7,$F644)-$C644+1,0),MIN(AJ$7,$F644)-AI$7))/365,0))</f>
        <v>0</v>
      </c>
      <c r="AK644" s="4">
        <f>IF($F644=0,($D644-SUM($U644:AJ644))*$E644*(IF(AJ644&lt;1,IF(MIN(AK$7,$F644)&gt;$C644,MIN(AK$7,$F644)-$C644+1,0),MIN(AK$7,$F644)-AJ$7))/365,IF($F644&gt;AJ$7,($D644-SUM($U644:AJ644))*$E644*(IF(AJ644&lt;1,IF(MIN(AK$7,$F644)&gt;$C644,MIN(AK$7,$F644)-$C644+1,0),MIN(AK$7,$F644)-AJ$7))/365,0))</f>
        <v>0</v>
      </c>
      <c r="AL644" s="4">
        <f>IF($F644=0,($D644-SUM($U644:AK644))*$E644*(IF(AK644&lt;1,IF(MIN(AL$7,$F644)&gt;$C644,MIN(AL$7,$F644)-$C644+1,0),MIN(AL$7,$F644)-AK$7))/365,IF($F644&gt;AK$7,($D644-SUM($U644:AK644))*$E644*(IF(AK644&lt;1,IF(MIN(AL$7,$F644)&gt;$C644,MIN(AL$7,$F644)-$C644+1,0),MIN(AL$7,$F644)-AK$7))/365,0))</f>
        <v>0</v>
      </c>
      <c r="AM644" s="4">
        <f>IF($F644=0,($D644-SUM($U644:AL644))*$E644*(IF(AL644&lt;1,IF(MIN(AM$7,$F644)&gt;$C644,MIN(AM$7,$F644)-$C644+1,0),MIN(AM$7,$F644)-AL$7))/365,IF($F644&gt;AL$7,($D644-SUM($U644:AL644))*$E644*(IF(AL644&lt;1,IF(MIN(AM$7,$F644)&gt;$C644,MIN(AM$7,$F644)-$C644+1,0),MIN(AM$7,$F644)-AL$7))/365,0))</f>
        <v>0</v>
      </c>
      <c r="AN644" s="4">
        <f>IF($F644=0,($D644-SUM($U644:AM644))*$E644*(IF(AM644&lt;1,IF(MIN(AN$7,$F644)&gt;$C644,MIN(AN$7,$F644)-$C644+1,0),MIN(AN$7,$F644)-AM$7))/365,IF($F644&gt;AM$7,($D644-SUM($U644:AM644))*$E644*(IF(AM644&lt;1,IF(MIN(AN$7,$F644)&gt;$C644,MIN(AN$7,$F644)-$C644+1,0),MIN(AN$7,$F644)-AM$7))/365,0))</f>
        <v>0</v>
      </c>
      <c r="AO644" s="4">
        <f>IF($F644=0,($D644-SUM($U644:AN644))*$E644*(IF(AN644&lt;1,IF(MIN(AO$7,$F644)&gt;$C644,MIN(AO$7,$F644)-$C644+1,0),MIN(AO$7,$F644)-AN$7))/365,IF($F644&gt;AN$7,($D644-SUM($U644:AN644))*$E644*(IF(AN644&lt;1,IF(MIN(AO$7,$F644)&gt;$C644,MIN(AO$7,$F644)-$C644+1,0),MIN(AO$7,$F644)-AN$7))/365,0))</f>
        <v>0</v>
      </c>
      <c r="AP644" s="4">
        <f>IF($F644=0,($D644-SUM($U644:AO644))*$E644*(IF(AO644&lt;1,IF(MIN(AP$7,$F644)&gt;$C644,MIN(AP$7,$F644)-$C644+1,0),MIN(AP$7,$F644)-AO$7))/365,IF($F644&gt;AO$7,($D644-SUM($U644:AO644))*$E644*(IF(AO644&lt;1,IF(MIN(AP$7,$F644)&gt;$C644,MIN(AP$7,$F644)-$C644+1,0),MIN(AP$7,$F644)-AO$7))/365,0))</f>
        <v>0</v>
      </c>
      <c r="AQ644" s="4">
        <f>IF($F644=0,($D644-SUM($U644:AP644))*$E644*(IF(AP644&lt;1,IF(MIN(AQ$7,$F644)&gt;$C644,MIN(AQ$7,$F644)-$C644+1,0),MIN(AQ$7,$F644)-AP$7))/365,IF($F644&gt;AP$7,($D644-SUM($U644:AP644))*$E644*(IF(AP644&lt;1,IF(MIN(AQ$7,$F644)&gt;$C644,MIN(AQ$7,$F644)-$C644+1,0),MIN(AQ$7,$F644)-AP$7))/365,0))</f>
        <v>0</v>
      </c>
      <c r="AR644" s="4">
        <f>IF($F644=0,($D644-SUM($U644:AQ644))*$E644*(IF(AQ644&lt;1,IF(MIN(AR$7,$F644)&gt;$C644,MIN(AR$7,$F644)-$C644+1,0),MIN(AR$7,$F644)-AQ$7))/365,IF($F644&gt;AQ$7,($D644-SUM($U644:AQ644))*$E644*(IF(AQ644&lt;1,IF(MIN(AR$7,$F644)&gt;$C644,MIN(AR$7,$F644)-$C644+1,0),MIN(AR$7,$F644)-AQ$7))/365,0))</f>
        <v>0</v>
      </c>
      <c r="AS644" s="4">
        <f>IF($F644=0,($D644-SUM($U644:AR644))*$E644*(IF(AR644&lt;1,IF(MIN(AS$7,$F644)&gt;$C644,MIN(AS$7,$F644)-$C644+1,0),MIN(AS$7,$F644)-AR$7))/365,IF($F644&gt;AR$7,($D644-SUM($U644:AR644))*$E644*(IF(AR644&lt;1,IF(MIN(AS$7,$F644)&gt;$C644,MIN(AS$7,$F644)-$C644+1,0),MIN(AS$7,$F644)-AR$7))/365,0))</f>
        <v>0</v>
      </c>
    </row>
    <row r="645" spans="1:45">
      <c r="A645" s="15"/>
      <c r="B645" s="17"/>
      <c r="C645" s="16"/>
      <c r="D645" s="15"/>
      <c r="E645" s="11"/>
      <c r="F645" s="16"/>
      <c r="G645" s="15"/>
      <c r="H645" s="14"/>
      <c r="I645" s="5"/>
      <c r="J645" s="13">
        <f>SUM(U645:AS645)</f>
        <v>0</v>
      </c>
      <c r="K645" s="13">
        <f>IF(F645=0,D645-J645,IF(F645&lt;41730,0,D645-J645))</f>
        <v>0</v>
      </c>
      <c r="L645" s="12">
        <f>IF(K645=0,0,IF(G645-((L$7-C645)/365)&lt;0,0,G645-((L$7-C645)/365)))</f>
        <v>0</v>
      </c>
      <c r="M645" s="4">
        <f>IF(K645=0,0,D645*H645)</f>
        <v>0</v>
      </c>
      <c r="N645" s="11">
        <f>IFERROR((1-(M645/K645)^(1/L645)),0)</f>
        <v>0</v>
      </c>
      <c r="O645" s="10">
        <f>IF(F645&gt;41730,IF(F645&gt;41730,(F645-41730)/365,IF(K645=0,0,IF(G645-((L$7-C645)/365)&lt;0,0,G645-((L$7-C645)/365)))),1)</f>
        <v>1</v>
      </c>
      <c r="P645" s="9">
        <f>IF(K645&lt;M645,0,IF(L645=0,K645-M645,K645*N645*O645))</f>
        <v>0</v>
      </c>
      <c r="Q645" s="19">
        <f>IF(F645&gt;41730,D645,0)</f>
        <v>0</v>
      </c>
      <c r="R645" s="18">
        <f>IF(F645&gt;41730,J645+P645,0)</f>
        <v>0</v>
      </c>
      <c r="S645" s="9">
        <f>IF(F645&gt;0,0,K645-P645)</f>
        <v>0</v>
      </c>
      <c r="T645" s="5"/>
      <c r="U645" s="4">
        <f>D645*E645*(IF(U$7&gt;$C645,U$7-$C645+1,0))/365</f>
        <v>0</v>
      </c>
      <c r="V645" s="4">
        <f>($D645-U645)*$E645*(IF(U645&lt;1,IF(V$7&gt;$C645,V$7-$C645+1,0),V$7-U$7))/365</f>
        <v>0</v>
      </c>
      <c r="W645" s="4">
        <f>IF($F645=0,($D645-SUM($U645:V645))*$E645*(IF(V645&lt;1,IF(MIN(W$7,$F645)&gt;$C645,MIN(W$7,$F645)-$C645+1,0),MIN(W$7,$F645)-V$7))/365,IF($F645&gt;V$7,($D645-SUM($U645:V645))*$E645*(IF(V645&lt;1,IF(MIN(W$7,$F645)&gt;$C645,MIN(W$7,$F645)-$C645+1,0),MIN(W$7,$F645)-V$7))/365,0))</f>
        <v>0</v>
      </c>
      <c r="X645" s="4">
        <f>IF($F645=0,($D645-SUM($U645:W645))*$E645*(IF(W645&lt;1,IF(MIN(X$7,$F645)&gt;$C645,MIN(X$7,$F645)-$C645+1,0),MIN(X$7,$F645)-W$7))/365,IF($F645&gt;W$7,($D645-SUM($U645:W645))*$E645*(IF(W645&lt;1,IF(MIN(X$7,$F645)&gt;$C645,MIN(X$7,$F645)-$C645+1,0),MIN(X$7,$F645)-W$7))/365,0))</f>
        <v>0</v>
      </c>
      <c r="Y645" s="4">
        <f>IF($F645=0,($D645-SUM($U645:X645))*$E645*(IF(X645&lt;1,IF(MIN(Y$7,$F645)&gt;$C645,MIN(Y$7,$F645)-$C645+1,0),MIN(Y$7,$F645)-X$7))/365,IF($F645&gt;X$7,($D645-SUM($U645:X645))*$E645*(IF(X645&lt;1,IF(MIN(Y$7,$F645)&gt;$C645,MIN(Y$7,$F645)-$C645+1,0),MIN(Y$7,$F645)-X$7))/365,0))</f>
        <v>0</v>
      </c>
      <c r="Z645" s="4">
        <f>IF($F645=0,($D645-SUM($U645:Y645))*$E645*(IF(Y645&lt;1,IF(MIN(Z$7,$F645)&gt;$C645,MIN(Z$7,$F645)-$C645+1,0),MIN(Z$7,$F645)-Y$7))/365,IF($F645&gt;Y$7,($D645-SUM($U645:Y645))*$E645*(IF(Y645&lt;1,IF(MIN(Z$7,$F645)&gt;$C645,MIN(Z$7,$F645)-$C645+1,0),MIN(Z$7,$F645)-Y$7))/365,0))</f>
        <v>0</v>
      </c>
      <c r="AA645" s="4">
        <f>IF($F645=0,($D645-SUM($U645:Z645))*$E645*(IF(Z645&lt;1,IF(MIN(AA$7,$F645)&gt;$C645,MIN(AA$7,$F645)-$C645+1,0),MIN(AA$7,$F645)-Z$7))/365,IF($F645&gt;Z$7,($D645-SUM($U645:Z645))*$E645*(IF(Z645&lt;1,IF(MIN(AA$7,$F645)&gt;$C645,MIN(AA$7,$F645)-$C645+1,0),MIN(AA$7,$F645)-Z$7))/365,0))</f>
        <v>0</v>
      </c>
      <c r="AB645" s="4">
        <f>IF($F645=0,($D645-SUM($U645:AA645))*$E645*(IF(AA645&lt;1,IF(MIN(AB$7,$F645)&gt;$C645,MIN(AB$7,$F645)-$C645+1,0),MIN(AB$7,$F645)-AA$7))/365,IF($F645&gt;AA$7,($D645-SUM($U645:AA645))*$E645*(IF(AA645&lt;1,IF(MIN(AB$7,$F645)&gt;$C645,MIN(AB$7,$F645)-$C645+1,0),MIN(AB$7,$F645)-AA$7))/365,0))</f>
        <v>0</v>
      </c>
      <c r="AC645" s="4">
        <f>IF($F645=0,($D645-SUM($U645:AB645))*$E645*(IF(AB645&lt;1,IF(MIN(AC$7,$F645)&gt;$C645,MIN(AC$7,$F645)-$C645+1,0),MIN(AC$7,$F645)-AB$7))/365,IF($F645&gt;AB$7,($D645-SUM($U645:AB645))*$E645*(IF(AB645&lt;1,IF(MIN(AC$7,$F645)&gt;$C645,MIN(AC$7,$F645)-$C645+1,0),MIN(AC$7,$F645)-AB$7))/365,0))</f>
        <v>0</v>
      </c>
      <c r="AD645" s="4">
        <f>IF($F645=0,($D645-SUM($U645:AC645))*$E645*(IF(AC645&lt;1,IF(MIN(AD$7,$F645)&gt;$C645,MIN(AD$7,$F645)-$C645+1,0),MIN(AD$7,$F645)-AC$7))/365,IF($F645&gt;AC$7,($D645-SUM($U645:AC645))*$E645*(IF(AC645&lt;1,IF(MIN(AD$7,$F645)&gt;$C645,MIN(AD$7,$F645)-$C645+1,0),MIN(AD$7,$F645)-AC$7))/365,0))</f>
        <v>0</v>
      </c>
      <c r="AE645" s="4">
        <f>IF($F645=0,($D645-SUM($U645:AD645))*$E645*(IF(AD645&lt;1,IF(MIN(AE$7,$F645)&gt;$C645,MIN(AE$7,$F645)-$C645+1,0),MIN(AE$7,$F645)-AD$7))/365,IF($F645&gt;AD$7,($D645-SUM($U645:AD645))*$E645*(IF(AD645&lt;1,IF(MIN(AE$7,$F645)&gt;$C645,MIN(AE$7,$F645)-$C645+1,0),MIN(AE$7,$F645)-AD$7))/365,0))</f>
        <v>0</v>
      </c>
      <c r="AF645" s="4">
        <f>IF($F645=0,($D645-SUM($U645:AE645))*$E645*(IF(AE645&lt;1,IF(MIN(AF$7,$F645)&gt;$C645,MIN(AF$7,$F645)-$C645+1,0),MIN(AF$7,$F645)-AE$7))/365,IF($F645&gt;AE$7,($D645-SUM($U645:AE645))*$E645*(IF(AE645&lt;1,IF(MIN(AF$7,$F645)&gt;$C645,MIN(AF$7,$F645)-$C645+1,0),MIN(AF$7,$F645)-AE$7))/365,0))</f>
        <v>0</v>
      </c>
      <c r="AG645" s="4">
        <f>IF($F645=0,($D645-SUM($U645:AF645))*$E645*(IF(AF645&lt;1,IF(MIN(AG$7,$F645)&gt;$C645,MIN(AG$7,$F645)-$C645+1,0),MIN(AG$7,$F645)-AF$7))/365,IF($F645&gt;AF$7,($D645-SUM($U645:AF645))*$E645*(IF(AF645&lt;1,IF(MIN(AG$7,$F645)&gt;$C645,MIN(AG$7,$F645)-$C645+1,0),MIN(AG$7,$F645)-AF$7))/365,0))</f>
        <v>0</v>
      </c>
      <c r="AH645" s="4">
        <f>IF($F645=0,($D645-SUM($U645:AG645))*$E645*(IF(AG645&lt;1,IF(MIN(AH$7,$F645)&gt;$C645,MIN(AH$7,$F645)-$C645+1,0),MIN(AH$7,$F645)-AG$7))/365,IF($F645&gt;AG$7,($D645-SUM($U645:AG645))*$E645*(IF(AG645&lt;1,IF(MIN(AH$7,$F645)&gt;$C645,MIN(AH$7,$F645)-$C645+1,0),MIN(AH$7,$F645)-AG$7))/365,0))</f>
        <v>0</v>
      </c>
      <c r="AI645" s="4">
        <f>IF($F645=0,($D645-SUM($U645:AH645))*$E645*(IF(AH645&lt;1,IF(MIN(AI$7,$F645)&gt;$C645,MIN(AI$7,$F645)-$C645+1,0),MIN(AI$7,$F645)-AH$7))/365,IF($F645&gt;AH$7,($D645-SUM($U645:AH645))*$E645*(IF(AH645&lt;1,IF(MIN(AI$7,$F645)&gt;$C645,MIN(AI$7,$F645)-$C645+1,0),MIN(AI$7,$F645)-AH$7))/365,0))</f>
        <v>0</v>
      </c>
      <c r="AJ645" s="4">
        <f>IF($F645=0,($D645-SUM($U645:AI645))*$E645*(IF(AI645&lt;1,IF(MIN(AJ$7,$F645)&gt;$C645,MIN(AJ$7,$F645)-$C645+1,0),MIN(AJ$7,$F645)-AI$7))/365,IF($F645&gt;AI$7,($D645-SUM($U645:AI645))*$E645*(IF(AI645&lt;1,IF(MIN(AJ$7,$F645)&gt;$C645,MIN(AJ$7,$F645)-$C645+1,0),MIN(AJ$7,$F645)-AI$7))/365,0))</f>
        <v>0</v>
      </c>
      <c r="AK645" s="4">
        <f>IF($F645=0,($D645-SUM($U645:AJ645))*$E645*(IF(AJ645&lt;1,IF(MIN(AK$7,$F645)&gt;$C645,MIN(AK$7,$F645)-$C645+1,0),MIN(AK$7,$F645)-AJ$7))/365,IF($F645&gt;AJ$7,($D645-SUM($U645:AJ645))*$E645*(IF(AJ645&lt;1,IF(MIN(AK$7,$F645)&gt;$C645,MIN(AK$7,$F645)-$C645+1,0),MIN(AK$7,$F645)-AJ$7))/365,0))</f>
        <v>0</v>
      </c>
      <c r="AL645" s="4">
        <f>IF($F645=0,($D645-SUM($U645:AK645))*$E645*(IF(AK645&lt;1,IF(MIN(AL$7,$F645)&gt;$C645,MIN(AL$7,$F645)-$C645+1,0),MIN(AL$7,$F645)-AK$7))/365,IF($F645&gt;AK$7,($D645-SUM($U645:AK645))*$E645*(IF(AK645&lt;1,IF(MIN(AL$7,$F645)&gt;$C645,MIN(AL$7,$F645)-$C645+1,0),MIN(AL$7,$F645)-AK$7))/365,0))</f>
        <v>0</v>
      </c>
      <c r="AM645" s="4">
        <f>IF($F645=0,($D645-SUM($U645:AL645))*$E645*(IF(AL645&lt;1,IF(MIN(AM$7,$F645)&gt;$C645,MIN(AM$7,$F645)-$C645+1,0),MIN(AM$7,$F645)-AL$7))/365,IF($F645&gt;AL$7,($D645-SUM($U645:AL645))*$E645*(IF(AL645&lt;1,IF(MIN(AM$7,$F645)&gt;$C645,MIN(AM$7,$F645)-$C645+1,0),MIN(AM$7,$F645)-AL$7))/365,0))</f>
        <v>0</v>
      </c>
      <c r="AN645" s="4">
        <f>IF($F645=0,($D645-SUM($U645:AM645))*$E645*(IF(AM645&lt;1,IF(MIN(AN$7,$F645)&gt;$C645,MIN(AN$7,$F645)-$C645+1,0),MIN(AN$7,$F645)-AM$7))/365,IF($F645&gt;AM$7,($D645-SUM($U645:AM645))*$E645*(IF(AM645&lt;1,IF(MIN(AN$7,$F645)&gt;$C645,MIN(AN$7,$F645)-$C645+1,0),MIN(AN$7,$F645)-AM$7))/365,0))</f>
        <v>0</v>
      </c>
      <c r="AO645" s="4">
        <f>IF($F645=0,($D645-SUM($U645:AN645))*$E645*(IF(AN645&lt;1,IF(MIN(AO$7,$F645)&gt;$C645,MIN(AO$7,$F645)-$C645+1,0),MIN(AO$7,$F645)-AN$7))/365,IF($F645&gt;AN$7,($D645-SUM($U645:AN645))*$E645*(IF(AN645&lt;1,IF(MIN(AO$7,$F645)&gt;$C645,MIN(AO$7,$F645)-$C645+1,0),MIN(AO$7,$F645)-AN$7))/365,0))</f>
        <v>0</v>
      </c>
      <c r="AP645" s="4">
        <f>IF($F645=0,($D645-SUM($U645:AO645))*$E645*(IF(AO645&lt;1,IF(MIN(AP$7,$F645)&gt;$C645,MIN(AP$7,$F645)-$C645+1,0),MIN(AP$7,$F645)-AO$7))/365,IF($F645&gt;AO$7,($D645-SUM($U645:AO645))*$E645*(IF(AO645&lt;1,IF(MIN(AP$7,$F645)&gt;$C645,MIN(AP$7,$F645)-$C645+1,0),MIN(AP$7,$F645)-AO$7))/365,0))</f>
        <v>0</v>
      </c>
      <c r="AQ645" s="4">
        <f>IF($F645=0,($D645-SUM($U645:AP645))*$E645*(IF(AP645&lt;1,IF(MIN(AQ$7,$F645)&gt;$C645,MIN(AQ$7,$F645)-$C645+1,0),MIN(AQ$7,$F645)-AP$7))/365,IF($F645&gt;AP$7,($D645-SUM($U645:AP645))*$E645*(IF(AP645&lt;1,IF(MIN(AQ$7,$F645)&gt;$C645,MIN(AQ$7,$F645)-$C645+1,0),MIN(AQ$7,$F645)-AP$7))/365,0))</f>
        <v>0</v>
      </c>
      <c r="AR645" s="4">
        <f>IF($F645=0,($D645-SUM($U645:AQ645))*$E645*(IF(AQ645&lt;1,IF(MIN(AR$7,$F645)&gt;$C645,MIN(AR$7,$F645)-$C645+1,0),MIN(AR$7,$F645)-AQ$7))/365,IF($F645&gt;AQ$7,($D645-SUM($U645:AQ645))*$E645*(IF(AQ645&lt;1,IF(MIN(AR$7,$F645)&gt;$C645,MIN(AR$7,$F645)-$C645+1,0),MIN(AR$7,$F645)-AQ$7))/365,0))</f>
        <v>0</v>
      </c>
      <c r="AS645" s="4">
        <f>IF($F645=0,($D645-SUM($U645:AR645))*$E645*(IF(AR645&lt;1,IF(MIN(AS$7,$F645)&gt;$C645,MIN(AS$7,$F645)-$C645+1,0),MIN(AS$7,$F645)-AR$7))/365,IF($F645&gt;AR$7,($D645-SUM($U645:AR645))*$E645*(IF(AR645&lt;1,IF(MIN(AS$7,$F645)&gt;$C645,MIN(AS$7,$F645)-$C645+1,0),MIN(AS$7,$F645)-AR$7))/365,0))</f>
        <v>0</v>
      </c>
    </row>
    <row r="646" spans="1:45">
      <c r="A646" s="15"/>
      <c r="B646" s="17"/>
      <c r="C646" s="16"/>
      <c r="D646" s="15"/>
      <c r="E646" s="11"/>
      <c r="F646" s="16"/>
      <c r="G646" s="15"/>
      <c r="H646" s="14"/>
      <c r="I646" s="5"/>
      <c r="J646" s="13">
        <f>SUM(U646:AS646)</f>
        <v>0</v>
      </c>
      <c r="K646" s="13">
        <f>IF(F646=0,D646-J646,IF(F646&lt;41730,0,D646-J646))</f>
        <v>0</v>
      </c>
      <c r="L646" s="12">
        <f>IF(K646=0,0,IF(G646-((L$7-C646)/365)&lt;0,0,G646-((L$7-C646)/365)))</f>
        <v>0</v>
      </c>
      <c r="M646" s="4">
        <f>IF(K646=0,0,D646*H646)</f>
        <v>0</v>
      </c>
      <c r="N646" s="11">
        <f>IFERROR((1-(M646/K646)^(1/L646)),0)</f>
        <v>0</v>
      </c>
      <c r="O646" s="10">
        <f>IF(F646&gt;41730,IF(F646&gt;41730,(F646-41730)/365,IF(K646=0,0,IF(G646-((L$7-C646)/365)&lt;0,0,G646-((L$7-C646)/365)))),1)</f>
        <v>1</v>
      </c>
      <c r="P646" s="9">
        <f>IF(K646&lt;M646,0,IF(L646=0,K646-M646,K646*N646*O646))</f>
        <v>0</v>
      </c>
      <c r="Q646" s="19">
        <f>IF(F646&gt;41730,D646,0)</f>
        <v>0</v>
      </c>
      <c r="R646" s="18">
        <f>IF(F646&gt;41730,J646+P646,0)</f>
        <v>0</v>
      </c>
      <c r="S646" s="9">
        <f>IF(F646&gt;0,0,K646-P646)</f>
        <v>0</v>
      </c>
      <c r="T646" s="5"/>
      <c r="U646" s="4">
        <f>D646*E646*(IF(U$7&gt;$C646,U$7-$C646+1,0))/365</f>
        <v>0</v>
      </c>
      <c r="V646" s="4">
        <f>($D646-U646)*$E646*(IF(U646&lt;1,IF(V$7&gt;$C646,V$7-$C646+1,0),V$7-U$7))/365</f>
        <v>0</v>
      </c>
      <c r="W646" s="4">
        <f>IF($F646=0,($D646-SUM($U646:V646))*$E646*(IF(V646&lt;1,IF(MIN(W$7,$F646)&gt;$C646,MIN(W$7,$F646)-$C646+1,0),MIN(W$7,$F646)-V$7))/365,IF($F646&gt;V$7,($D646-SUM($U646:V646))*$E646*(IF(V646&lt;1,IF(MIN(W$7,$F646)&gt;$C646,MIN(W$7,$F646)-$C646+1,0),MIN(W$7,$F646)-V$7))/365,0))</f>
        <v>0</v>
      </c>
      <c r="X646" s="4">
        <f>IF($F646=0,($D646-SUM($U646:W646))*$E646*(IF(W646&lt;1,IF(MIN(X$7,$F646)&gt;$C646,MIN(X$7,$F646)-$C646+1,0),MIN(X$7,$F646)-W$7))/365,IF($F646&gt;W$7,($D646-SUM($U646:W646))*$E646*(IF(W646&lt;1,IF(MIN(X$7,$F646)&gt;$C646,MIN(X$7,$F646)-$C646+1,0),MIN(X$7,$F646)-W$7))/365,0))</f>
        <v>0</v>
      </c>
      <c r="Y646" s="4">
        <f>IF($F646=0,($D646-SUM($U646:X646))*$E646*(IF(X646&lt;1,IF(MIN(Y$7,$F646)&gt;$C646,MIN(Y$7,$F646)-$C646+1,0),MIN(Y$7,$F646)-X$7))/365,IF($F646&gt;X$7,($D646-SUM($U646:X646))*$E646*(IF(X646&lt;1,IF(MIN(Y$7,$F646)&gt;$C646,MIN(Y$7,$F646)-$C646+1,0),MIN(Y$7,$F646)-X$7))/365,0))</f>
        <v>0</v>
      </c>
      <c r="Z646" s="4">
        <f>IF($F646=0,($D646-SUM($U646:Y646))*$E646*(IF(Y646&lt;1,IF(MIN(Z$7,$F646)&gt;$C646,MIN(Z$7,$F646)-$C646+1,0),MIN(Z$7,$F646)-Y$7))/365,IF($F646&gt;Y$7,($D646-SUM($U646:Y646))*$E646*(IF(Y646&lt;1,IF(MIN(Z$7,$F646)&gt;$C646,MIN(Z$7,$F646)-$C646+1,0),MIN(Z$7,$F646)-Y$7))/365,0))</f>
        <v>0</v>
      </c>
      <c r="AA646" s="4">
        <f>IF($F646=0,($D646-SUM($U646:Z646))*$E646*(IF(Z646&lt;1,IF(MIN(AA$7,$F646)&gt;$C646,MIN(AA$7,$F646)-$C646+1,0),MIN(AA$7,$F646)-Z$7))/365,IF($F646&gt;Z$7,($D646-SUM($U646:Z646))*$E646*(IF(Z646&lt;1,IF(MIN(AA$7,$F646)&gt;$C646,MIN(AA$7,$F646)-$C646+1,0),MIN(AA$7,$F646)-Z$7))/365,0))</f>
        <v>0</v>
      </c>
      <c r="AB646" s="4">
        <f>IF($F646=0,($D646-SUM($U646:AA646))*$E646*(IF(AA646&lt;1,IF(MIN(AB$7,$F646)&gt;$C646,MIN(AB$7,$F646)-$C646+1,0),MIN(AB$7,$F646)-AA$7))/365,IF($F646&gt;AA$7,($D646-SUM($U646:AA646))*$E646*(IF(AA646&lt;1,IF(MIN(AB$7,$F646)&gt;$C646,MIN(AB$7,$F646)-$C646+1,0),MIN(AB$7,$F646)-AA$7))/365,0))</f>
        <v>0</v>
      </c>
      <c r="AC646" s="4">
        <f>IF($F646=0,($D646-SUM($U646:AB646))*$E646*(IF(AB646&lt;1,IF(MIN(AC$7,$F646)&gt;$C646,MIN(AC$7,$F646)-$C646+1,0),MIN(AC$7,$F646)-AB$7))/365,IF($F646&gt;AB$7,($D646-SUM($U646:AB646))*$E646*(IF(AB646&lt;1,IF(MIN(AC$7,$F646)&gt;$C646,MIN(AC$7,$F646)-$C646+1,0),MIN(AC$7,$F646)-AB$7))/365,0))</f>
        <v>0</v>
      </c>
      <c r="AD646" s="4">
        <f>IF($F646=0,($D646-SUM($U646:AC646))*$E646*(IF(AC646&lt;1,IF(MIN(AD$7,$F646)&gt;$C646,MIN(AD$7,$F646)-$C646+1,0),MIN(AD$7,$F646)-AC$7))/365,IF($F646&gt;AC$7,($D646-SUM($U646:AC646))*$E646*(IF(AC646&lt;1,IF(MIN(AD$7,$F646)&gt;$C646,MIN(AD$7,$F646)-$C646+1,0),MIN(AD$7,$F646)-AC$7))/365,0))</f>
        <v>0</v>
      </c>
      <c r="AE646" s="4">
        <f>IF($F646=0,($D646-SUM($U646:AD646))*$E646*(IF(AD646&lt;1,IF(MIN(AE$7,$F646)&gt;$C646,MIN(AE$7,$F646)-$C646+1,0),MIN(AE$7,$F646)-AD$7))/365,IF($F646&gt;AD$7,($D646-SUM($U646:AD646))*$E646*(IF(AD646&lt;1,IF(MIN(AE$7,$F646)&gt;$C646,MIN(AE$7,$F646)-$C646+1,0),MIN(AE$7,$F646)-AD$7))/365,0))</f>
        <v>0</v>
      </c>
      <c r="AF646" s="4">
        <f>IF($F646=0,($D646-SUM($U646:AE646))*$E646*(IF(AE646&lt;1,IF(MIN(AF$7,$F646)&gt;$C646,MIN(AF$7,$F646)-$C646+1,0),MIN(AF$7,$F646)-AE$7))/365,IF($F646&gt;AE$7,($D646-SUM($U646:AE646))*$E646*(IF(AE646&lt;1,IF(MIN(AF$7,$F646)&gt;$C646,MIN(AF$7,$F646)-$C646+1,0),MIN(AF$7,$F646)-AE$7))/365,0))</f>
        <v>0</v>
      </c>
      <c r="AG646" s="4">
        <f>IF($F646=0,($D646-SUM($U646:AF646))*$E646*(IF(AF646&lt;1,IF(MIN(AG$7,$F646)&gt;$C646,MIN(AG$7,$F646)-$C646+1,0),MIN(AG$7,$F646)-AF$7))/365,IF($F646&gt;AF$7,($D646-SUM($U646:AF646))*$E646*(IF(AF646&lt;1,IF(MIN(AG$7,$F646)&gt;$C646,MIN(AG$7,$F646)-$C646+1,0),MIN(AG$7,$F646)-AF$7))/365,0))</f>
        <v>0</v>
      </c>
      <c r="AH646" s="4">
        <f>IF($F646=0,($D646-SUM($U646:AG646))*$E646*(IF(AG646&lt;1,IF(MIN(AH$7,$F646)&gt;$C646,MIN(AH$7,$F646)-$C646+1,0),MIN(AH$7,$F646)-AG$7))/365,IF($F646&gt;AG$7,($D646-SUM($U646:AG646))*$E646*(IF(AG646&lt;1,IF(MIN(AH$7,$F646)&gt;$C646,MIN(AH$7,$F646)-$C646+1,0),MIN(AH$7,$F646)-AG$7))/365,0))</f>
        <v>0</v>
      </c>
      <c r="AI646" s="4">
        <f>IF($F646=0,($D646-SUM($U646:AH646))*$E646*(IF(AH646&lt;1,IF(MIN(AI$7,$F646)&gt;$C646,MIN(AI$7,$F646)-$C646+1,0),MIN(AI$7,$F646)-AH$7))/365,IF($F646&gt;AH$7,($D646-SUM($U646:AH646))*$E646*(IF(AH646&lt;1,IF(MIN(AI$7,$F646)&gt;$C646,MIN(AI$7,$F646)-$C646+1,0),MIN(AI$7,$F646)-AH$7))/365,0))</f>
        <v>0</v>
      </c>
      <c r="AJ646" s="4">
        <f>IF($F646=0,($D646-SUM($U646:AI646))*$E646*(IF(AI646&lt;1,IF(MIN(AJ$7,$F646)&gt;$C646,MIN(AJ$7,$F646)-$C646+1,0),MIN(AJ$7,$F646)-AI$7))/365,IF($F646&gt;AI$7,($D646-SUM($U646:AI646))*$E646*(IF(AI646&lt;1,IF(MIN(AJ$7,$F646)&gt;$C646,MIN(AJ$7,$F646)-$C646+1,0),MIN(AJ$7,$F646)-AI$7))/365,0))</f>
        <v>0</v>
      </c>
      <c r="AK646" s="4">
        <f>IF($F646=0,($D646-SUM($U646:AJ646))*$E646*(IF(AJ646&lt;1,IF(MIN(AK$7,$F646)&gt;$C646,MIN(AK$7,$F646)-$C646+1,0),MIN(AK$7,$F646)-AJ$7))/365,IF($F646&gt;AJ$7,($D646-SUM($U646:AJ646))*$E646*(IF(AJ646&lt;1,IF(MIN(AK$7,$F646)&gt;$C646,MIN(AK$7,$F646)-$C646+1,0),MIN(AK$7,$F646)-AJ$7))/365,0))</f>
        <v>0</v>
      </c>
      <c r="AL646" s="4">
        <f>IF($F646=0,($D646-SUM($U646:AK646))*$E646*(IF(AK646&lt;1,IF(MIN(AL$7,$F646)&gt;$C646,MIN(AL$7,$F646)-$C646+1,0),MIN(AL$7,$F646)-AK$7))/365,IF($F646&gt;AK$7,($D646-SUM($U646:AK646))*$E646*(IF(AK646&lt;1,IF(MIN(AL$7,$F646)&gt;$C646,MIN(AL$7,$F646)-$C646+1,0),MIN(AL$7,$F646)-AK$7))/365,0))</f>
        <v>0</v>
      </c>
      <c r="AM646" s="4">
        <f>IF($F646=0,($D646-SUM($U646:AL646))*$E646*(IF(AL646&lt;1,IF(MIN(AM$7,$F646)&gt;$C646,MIN(AM$7,$F646)-$C646+1,0),MIN(AM$7,$F646)-AL$7))/365,IF($F646&gt;AL$7,($D646-SUM($U646:AL646))*$E646*(IF(AL646&lt;1,IF(MIN(AM$7,$F646)&gt;$C646,MIN(AM$7,$F646)-$C646+1,0),MIN(AM$7,$F646)-AL$7))/365,0))</f>
        <v>0</v>
      </c>
      <c r="AN646" s="4">
        <f>IF($F646=0,($D646-SUM($U646:AM646))*$E646*(IF(AM646&lt;1,IF(MIN(AN$7,$F646)&gt;$C646,MIN(AN$7,$F646)-$C646+1,0),MIN(AN$7,$F646)-AM$7))/365,IF($F646&gt;AM$7,($D646-SUM($U646:AM646))*$E646*(IF(AM646&lt;1,IF(MIN(AN$7,$F646)&gt;$C646,MIN(AN$7,$F646)-$C646+1,0),MIN(AN$7,$F646)-AM$7))/365,0))</f>
        <v>0</v>
      </c>
      <c r="AO646" s="4">
        <f>IF($F646=0,($D646-SUM($U646:AN646))*$E646*(IF(AN646&lt;1,IF(MIN(AO$7,$F646)&gt;$C646,MIN(AO$7,$F646)-$C646+1,0),MIN(AO$7,$F646)-AN$7))/365,IF($F646&gt;AN$7,($D646-SUM($U646:AN646))*$E646*(IF(AN646&lt;1,IF(MIN(AO$7,$F646)&gt;$C646,MIN(AO$7,$F646)-$C646+1,0),MIN(AO$7,$F646)-AN$7))/365,0))</f>
        <v>0</v>
      </c>
      <c r="AP646" s="4">
        <f>IF($F646=0,($D646-SUM($U646:AO646))*$E646*(IF(AO646&lt;1,IF(MIN(AP$7,$F646)&gt;$C646,MIN(AP$7,$F646)-$C646+1,0),MIN(AP$7,$F646)-AO$7))/365,IF($F646&gt;AO$7,($D646-SUM($U646:AO646))*$E646*(IF(AO646&lt;1,IF(MIN(AP$7,$F646)&gt;$C646,MIN(AP$7,$F646)-$C646+1,0),MIN(AP$7,$F646)-AO$7))/365,0))</f>
        <v>0</v>
      </c>
      <c r="AQ646" s="4">
        <f>IF($F646=0,($D646-SUM($U646:AP646))*$E646*(IF(AP646&lt;1,IF(MIN(AQ$7,$F646)&gt;$C646,MIN(AQ$7,$F646)-$C646+1,0),MIN(AQ$7,$F646)-AP$7))/365,IF($F646&gt;AP$7,($D646-SUM($U646:AP646))*$E646*(IF(AP646&lt;1,IF(MIN(AQ$7,$F646)&gt;$C646,MIN(AQ$7,$F646)-$C646+1,0),MIN(AQ$7,$F646)-AP$7))/365,0))</f>
        <v>0</v>
      </c>
      <c r="AR646" s="4">
        <f>IF($F646=0,($D646-SUM($U646:AQ646))*$E646*(IF(AQ646&lt;1,IF(MIN(AR$7,$F646)&gt;$C646,MIN(AR$7,$F646)-$C646+1,0),MIN(AR$7,$F646)-AQ$7))/365,IF($F646&gt;AQ$7,($D646-SUM($U646:AQ646))*$E646*(IF(AQ646&lt;1,IF(MIN(AR$7,$F646)&gt;$C646,MIN(AR$7,$F646)-$C646+1,0),MIN(AR$7,$F646)-AQ$7))/365,0))</f>
        <v>0</v>
      </c>
      <c r="AS646" s="4">
        <f>IF($F646=0,($D646-SUM($U646:AR646))*$E646*(IF(AR646&lt;1,IF(MIN(AS$7,$F646)&gt;$C646,MIN(AS$7,$F646)-$C646+1,0),MIN(AS$7,$F646)-AR$7))/365,IF($F646&gt;AR$7,($D646-SUM($U646:AR646))*$E646*(IF(AR646&lt;1,IF(MIN(AS$7,$F646)&gt;$C646,MIN(AS$7,$F646)-$C646+1,0),MIN(AS$7,$F646)-AR$7))/365,0))</f>
        <v>0</v>
      </c>
    </row>
    <row r="647" spans="1:45">
      <c r="A647" s="15"/>
      <c r="B647" s="17"/>
      <c r="C647" s="16"/>
      <c r="D647" s="15"/>
      <c r="E647" s="11"/>
      <c r="F647" s="16"/>
      <c r="G647" s="15"/>
      <c r="H647" s="14"/>
      <c r="I647" s="5"/>
      <c r="J647" s="13">
        <f>SUM(U647:AS647)</f>
        <v>0</v>
      </c>
      <c r="K647" s="13">
        <f>IF(F647=0,D647-J647,IF(F647&lt;41730,0,D647-J647))</f>
        <v>0</v>
      </c>
      <c r="L647" s="12">
        <f>IF(K647=0,0,IF(G647-((L$7-C647)/365)&lt;0,0,G647-((L$7-C647)/365)))</f>
        <v>0</v>
      </c>
      <c r="M647" s="4">
        <f>IF(K647=0,0,D647*H647)</f>
        <v>0</v>
      </c>
      <c r="N647" s="11">
        <f>IFERROR((1-(M647/K647)^(1/L647)),0)</f>
        <v>0</v>
      </c>
      <c r="O647" s="10">
        <f>IF(F647&gt;41730,IF(F647&gt;41730,(F647-41730)/365,IF(K647=0,0,IF(G647-((L$7-C647)/365)&lt;0,0,G647-((L$7-C647)/365)))),1)</f>
        <v>1</v>
      </c>
      <c r="P647" s="9">
        <f>IF(K647&lt;M647,0,IF(L647=0,K647-M647,K647*N647*O647))</f>
        <v>0</v>
      </c>
      <c r="Q647" s="19">
        <f>IF(F647&gt;41730,D647,0)</f>
        <v>0</v>
      </c>
      <c r="R647" s="18">
        <f>IF(F647&gt;41730,J647+P647,0)</f>
        <v>0</v>
      </c>
      <c r="S647" s="9">
        <f>IF(F647&gt;0,0,K647-P647)</f>
        <v>0</v>
      </c>
      <c r="T647" s="5"/>
      <c r="U647" s="4">
        <f>D647*E647*(IF(U$7&gt;$C647,U$7-$C647+1,0))/365</f>
        <v>0</v>
      </c>
      <c r="V647" s="4">
        <f>($D647-U647)*$E647*(IF(U647&lt;1,IF(V$7&gt;$C647,V$7-$C647+1,0),V$7-U$7))/365</f>
        <v>0</v>
      </c>
      <c r="W647" s="4">
        <f>IF($F647=0,($D647-SUM($U647:V647))*$E647*(IF(V647&lt;1,IF(MIN(W$7,$F647)&gt;$C647,MIN(W$7,$F647)-$C647+1,0),MIN(W$7,$F647)-V$7))/365,IF($F647&gt;V$7,($D647-SUM($U647:V647))*$E647*(IF(V647&lt;1,IF(MIN(W$7,$F647)&gt;$C647,MIN(W$7,$F647)-$C647+1,0),MIN(W$7,$F647)-V$7))/365,0))</f>
        <v>0</v>
      </c>
      <c r="X647" s="4">
        <f>IF($F647=0,($D647-SUM($U647:W647))*$E647*(IF(W647&lt;1,IF(MIN(X$7,$F647)&gt;$C647,MIN(X$7,$F647)-$C647+1,0),MIN(X$7,$F647)-W$7))/365,IF($F647&gt;W$7,($D647-SUM($U647:W647))*$E647*(IF(W647&lt;1,IF(MIN(X$7,$F647)&gt;$C647,MIN(X$7,$F647)-$C647+1,0),MIN(X$7,$F647)-W$7))/365,0))</f>
        <v>0</v>
      </c>
      <c r="Y647" s="4">
        <f>IF($F647=0,($D647-SUM($U647:X647))*$E647*(IF(X647&lt;1,IF(MIN(Y$7,$F647)&gt;$C647,MIN(Y$7,$F647)-$C647+1,0),MIN(Y$7,$F647)-X$7))/365,IF($F647&gt;X$7,($D647-SUM($U647:X647))*$E647*(IF(X647&lt;1,IF(MIN(Y$7,$F647)&gt;$C647,MIN(Y$7,$F647)-$C647+1,0),MIN(Y$7,$F647)-X$7))/365,0))</f>
        <v>0</v>
      </c>
      <c r="Z647" s="4">
        <f>IF($F647=0,($D647-SUM($U647:Y647))*$E647*(IF(Y647&lt;1,IF(MIN(Z$7,$F647)&gt;$C647,MIN(Z$7,$F647)-$C647+1,0),MIN(Z$7,$F647)-Y$7))/365,IF($F647&gt;Y$7,($D647-SUM($U647:Y647))*$E647*(IF(Y647&lt;1,IF(MIN(Z$7,$F647)&gt;$C647,MIN(Z$7,$F647)-$C647+1,0),MIN(Z$7,$F647)-Y$7))/365,0))</f>
        <v>0</v>
      </c>
      <c r="AA647" s="4">
        <f>IF($F647=0,($D647-SUM($U647:Z647))*$E647*(IF(Z647&lt;1,IF(MIN(AA$7,$F647)&gt;$C647,MIN(AA$7,$F647)-$C647+1,0),MIN(AA$7,$F647)-Z$7))/365,IF($F647&gt;Z$7,($D647-SUM($U647:Z647))*$E647*(IF(Z647&lt;1,IF(MIN(AA$7,$F647)&gt;$C647,MIN(AA$7,$F647)-$C647+1,0),MIN(AA$7,$F647)-Z$7))/365,0))</f>
        <v>0</v>
      </c>
      <c r="AB647" s="4">
        <f>IF($F647=0,($D647-SUM($U647:AA647))*$E647*(IF(AA647&lt;1,IF(MIN(AB$7,$F647)&gt;$C647,MIN(AB$7,$F647)-$C647+1,0),MIN(AB$7,$F647)-AA$7))/365,IF($F647&gt;AA$7,($D647-SUM($U647:AA647))*$E647*(IF(AA647&lt;1,IF(MIN(AB$7,$F647)&gt;$C647,MIN(AB$7,$F647)-$C647+1,0),MIN(AB$7,$F647)-AA$7))/365,0))</f>
        <v>0</v>
      </c>
      <c r="AC647" s="4">
        <f>IF($F647=0,($D647-SUM($U647:AB647))*$E647*(IF(AB647&lt;1,IF(MIN(AC$7,$F647)&gt;$C647,MIN(AC$7,$F647)-$C647+1,0),MIN(AC$7,$F647)-AB$7))/365,IF($F647&gt;AB$7,($D647-SUM($U647:AB647))*$E647*(IF(AB647&lt;1,IF(MIN(AC$7,$F647)&gt;$C647,MIN(AC$7,$F647)-$C647+1,0),MIN(AC$7,$F647)-AB$7))/365,0))</f>
        <v>0</v>
      </c>
      <c r="AD647" s="4">
        <f>IF($F647=0,($D647-SUM($U647:AC647))*$E647*(IF(AC647&lt;1,IF(MIN(AD$7,$F647)&gt;$C647,MIN(AD$7,$F647)-$C647+1,0),MIN(AD$7,$F647)-AC$7))/365,IF($F647&gt;AC$7,($D647-SUM($U647:AC647))*$E647*(IF(AC647&lt;1,IF(MIN(AD$7,$F647)&gt;$C647,MIN(AD$7,$F647)-$C647+1,0),MIN(AD$7,$F647)-AC$7))/365,0))</f>
        <v>0</v>
      </c>
      <c r="AE647" s="4">
        <f>IF($F647=0,($D647-SUM($U647:AD647))*$E647*(IF(AD647&lt;1,IF(MIN(AE$7,$F647)&gt;$C647,MIN(AE$7,$F647)-$C647+1,0),MIN(AE$7,$F647)-AD$7))/365,IF($F647&gt;AD$7,($D647-SUM($U647:AD647))*$E647*(IF(AD647&lt;1,IF(MIN(AE$7,$F647)&gt;$C647,MIN(AE$7,$F647)-$C647+1,0),MIN(AE$7,$F647)-AD$7))/365,0))</f>
        <v>0</v>
      </c>
      <c r="AF647" s="4">
        <f>IF($F647=0,($D647-SUM($U647:AE647))*$E647*(IF(AE647&lt;1,IF(MIN(AF$7,$F647)&gt;$C647,MIN(AF$7,$F647)-$C647+1,0),MIN(AF$7,$F647)-AE$7))/365,IF($F647&gt;AE$7,($D647-SUM($U647:AE647))*$E647*(IF(AE647&lt;1,IF(MIN(AF$7,$F647)&gt;$C647,MIN(AF$7,$F647)-$C647+1,0),MIN(AF$7,$F647)-AE$7))/365,0))</f>
        <v>0</v>
      </c>
      <c r="AG647" s="4">
        <f>IF($F647=0,($D647-SUM($U647:AF647))*$E647*(IF(AF647&lt;1,IF(MIN(AG$7,$F647)&gt;$C647,MIN(AG$7,$F647)-$C647+1,0),MIN(AG$7,$F647)-AF$7))/365,IF($F647&gt;AF$7,($D647-SUM($U647:AF647))*$E647*(IF(AF647&lt;1,IF(MIN(AG$7,$F647)&gt;$C647,MIN(AG$7,$F647)-$C647+1,0),MIN(AG$7,$F647)-AF$7))/365,0))</f>
        <v>0</v>
      </c>
      <c r="AH647" s="4">
        <f>IF($F647=0,($D647-SUM($U647:AG647))*$E647*(IF(AG647&lt;1,IF(MIN(AH$7,$F647)&gt;$C647,MIN(AH$7,$F647)-$C647+1,0),MIN(AH$7,$F647)-AG$7))/365,IF($F647&gt;AG$7,($D647-SUM($U647:AG647))*$E647*(IF(AG647&lt;1,IF(MIN(AH$7,$F647)&gt;$C647,MIN(AH$7,$F647)-$C647+1,0),MIN(AH$7,$F647)-AG$7))/365,0))</f>
        <v>0</v>
      </c>
      <c r="AI647" s="4">
        <f>IF($F647=0,($D647-SUM($U647:AH647))*$E647*(IF(AH647&lt;1,IF(MIN(AI$7,$F647)&gt;$C647,MIN(AI$7,$F647)-$C647+1,0),MIN(AI$7,$F647)-AH$7))/365,IF($F647&gt;AH$7,($D647-SUM($U647:AH647))*$E647*(IF(AH647&lt;1,IF(MIN(AI$7,$F647)&gt;$C647,MIN(AI$7,$F647)-$C647+1,0),MIN(AI$7,$F647)-AH$7))/365,0))</f>
        <v>0</v>
      </c>
      <c r="AJ647" s="4">
        <f>IF($F647=0,($D647-SUM($U647:AI647))*$E647*(IF(AI647&lt;1,IF(MIN(AJ$7,$F647)&gt;$C647,MIN(AJ$7,$F647)-$C647+1,0),MIN(AJ$7,$F647)-AI$7))/365,IF($F647&gt;AI$7,($D647-SUM($U647:AI647))*$E647*(IF(AI647&lt;1,IF(MIN(AJ$7,$F647)&gt;$C647,MIN(AJ$7,$F647)-$C647+1,0),MIN(AJ$7,$F647)-AI$7))/365,0))</f>
        <v>0</v>
      </c>
      <c r="AK647" s="4">
        <f>IF($F647=0,($D647-SUM($U647:AJ647))*$E647*(IF(AJ647&lt;1,IF(MIN(AK$7,$F647)&gt;$C647,MIN(AK$7,$F647)-$C647+1,0),MIN(AK$7,$F647)-AJ$7))/365,IF($F647&gt;AJ$7,($D647-SUM($U647:AJ647))*$E647*(IF(AJ647&lt;1,IF(MIN(AK$7,$F647)&gt;$C647,MIN(AK$7,$F647)-$C647+1,0),MIN(AK$7,$F647)-AJ$7))/365,0))</f>
        <v>0</v>
      </c>
      <c r="AL647" s="4">
        <f>IF($F647=0,($D647-SUM($U647:AK647))*$E647*(IF(AK647&lt;1,IF(MIN(AL$7,$F647)&gt;$C647,MIN(AL$7,$F647)-$C647+1,0),MIN(AL$7,$F647)-AK$7))/365,IF($F647&gt;AK$7,($D647-SUM($U647:AK647))*$E647*(IF(AK647&lt;1,IF(MIN(AL$7,$F647)&gt;$C647,MIN(AL$7,$F647)-$C647+1,0),MIN(AL$7,$F647)-AK$7))/365,0))</f>
        <v>0</v>
      </c>
      <c r="AM647" s="4">
        <f>IF($F647=0,($D647-SUM($U647:AL647))*$E647*(IF(AL647&lt;1,IF(MIN(AM$7,$F647)&gt;$C647,MIN(AM$7,$F647)-$C647+1,0),MIN(AM$7,$F647)-AL$7))/365,IF($F647&gt;AL$7,($D647-SUM($U647:AL647))*$E647*(IF(AL647&lt;1,IF(MIN(AM$7,$F647)&gt;$C647,MIN(AM$7,$F647)-$C647+1,0),MIN(AM$7,$F647)-AL$7))/365,0))</f>
        <v>0</v>
      </c>
      <c r="AN647" s="4">
        <f>IF($F647=0,($D647-SUM($U647:AM647))*$E647*(IF(AM647&lt;1,IF(MIN(AN$7,$F647)&gt;$C647,MIN(AN$7,$F647)-$C647+1,0),MIN(AN$7,$F647)-AM$7))/365,IF($F647&gt;AM$7,($D647-SUM($U647:AM647))*$E647*(IF(AM647&lt;1,IF(MIN(AN$7,$F647)&gt;$C647,MIN(AN$7,$F647)-$C647+1,0),MIN(AN$7,$F647)-AM$7))/365,0))</f>
        <v>0</v>
      </c>
      <c r="AO647" s="4">
        <f>IF($F647=0,($D647-SUM($U647:AN647))*$E647*(IF(AN647&lt;1,IF(MIN(AO$7,$F647)&gt;$C647,MIN(AO$7,$F647)-$C647+1,0),MIN(AO$7,$F647)-AN$7))/365,IF($F647&gt;AN$7,($D647-SUM($U647:AN647))*$E647*(IF(AN647&lt;1,IF(MIN(AO$7,$F647)&gt;$C647,MIN(AO$7,$F647)-$C647+1,0),MIN(AO$7,$F647)-AN$7))/365,0))</f>
        <v>0</v>
      </c>
      <c r="AP647" s="4">
        <f>IF($F647=0,($D647-SUM($U647:AO647))*$E647*(IF(AO647&lt;1,IF(MIN(AP$7,$F647)&gt;$C647,MIN(AP$7,$F647)-$C647+1,0),MIN(AP$7,$F647)-AO$7))/365,IF($F647&gt;AO$7,($D647-SUM($U647:AO647))*$E647*(IF(AO647&lt;1,IF(MIN(AP$7,$F647)&gt;$C647,MIN(AP$7,$F647)-$C647+1,0),MIN(AP$7,$F647)-AO$7))/365,0))</f>
        <v>0</v>
      </c>
      <c r="AQ647" s="4">
        <f>IF($F647=0,($D647-SUM($U647:AP647))*$E647*(IF(AP647&lt;1,IF(MIN(AQ$7,$F647)&gt;$C647,MIN(AQ$7,$F647)-$C647+1,0),MIN(AQ$7,$F647)-AP$7))/365,IF($F647&gt;AP$7,($D647-SUM($U647:AP647))*$E647*(IF(AP647&lt;1,IF(MIN(AQ$7,$F647)&gt;$C647,MIN(AQ$7,$F647)-$C647+1,0),MIN(AQ$7,$F647)-AP$7))/365,0))</f>
        <v>0</v>
      </c>
      <c r="AR647" s="4">
        <f>IF($F647=0,($D647-SUM($U647:AQ647))*$E647*(IF(AQ647&lt;1,IF(MIN(AR$7,$F647)&gt;$C647,MIN(AR$7,$F647)-$C647+1,0),MIN(AR$7,$F647)-AQ$7))/365,IF($F647&gt;AQ$7,($D647-SUM($U647:AQ647))*$E647*(IF(AQ647&lt;1,IF(MIN(AR$7,$F647)&gt;$C647,MIN(AR$7,$F647)-$C647+1,0),MIN(AR$7,$F647)-AQ$7))/365,0))</f>
        <v>0</v>
      </c>
      <c r="AS647" s="4">
        <f>IF($F647=0,($D647-SUM($U647:AR647))*$E647*(IF(AR647&lt;1,IF(MIN(AS$7,$F647)&gt;$C647,MIN(AS$7,$F647)-$C647+1,0),MIN(AS$7,$F647)-AR$7))/365,IF($F647&gt;AR$7,($D647-SUM($U647:AR647))*$E647*(IF(AR647&lt;1,IF(MIN(AS$7,$F647)&gt;$C647,MIN(AS$7,$F647)-$C647+1,0),MIN(AS$7,$F647)-AR$7))/365,0))</f>
        <v>0</v>
      </c>
    </row>
    <row r="648" spans="1:45">
      <c r="A648" s="15"/>
      <c r="B648" s="17"/>
      <c r="C648" s="16"/>
      <c r="D648" s="15"/>
      <c r="E648" s="11"/>
      <c r="F648" s="16"/>
      <c r="G648" s="15"/>
      <c r="H648" s="14"/>
      <c r="I648" s="5"/>
      <c r="J648" s="13">
        <f>SUM(U648:AS648)</f>
        <v>0</v>
      </c>
      <c r="K648" s="13">
        <f>IF(F648=0,D648-J648,IF(F648&lt;41730,0,D648-J648))</f>
        <v>0</v>
      </c>
      <c r="L648" s="12">
        <f>IF(K648=0,0,IF(G648-((L$7-C648)/365)&lt;0,0,G648-((L$7-C648)/365)))</f>
        <v>0</v>
      </c>
      <c r="M648" s="4">
        <f>IF(K648=0,0,D648*H648)</f>
        <v>0</v>
      </c>
      <c r="N648" s="11">
        <f>IFERROR((1-(M648/K648)^(1/L648)),0)</f>
        <v>0</v>
      </c>
      <c r="O648" s="10">
        <f>IF(F648&gt;41730,IF(F648&gt;41730,(F648-41730)/365,IF(K648=0,0,IF(G648-((L$7-C648)/365)&lt;0,0,G648-((L$7-C648)/365)))),1)</f>
        <v>1</v>
      </c>
      <c r="P648" s="9">
        <f>IF(K648&lt;M648,0,IF(L648=0,K648-M648,K648*N648*O648))</f>
        <v>0</v>
      </c>
      <c r="Q648" s="19">
        <f>IF(F648&gt;41730,D648,0)</f>
        <v>0</v>
      </c>
      <c r="R648" s="18">
        <f>IF(F648&gt;41730,J648+P648,0)</f>
        <v>0</v>
      </c>
      <c r="S648" s="9">
        <f>IF(F648&gt;0,0,K648-P648)</f>
        <v>0</v>
      </c>
      <c r="T648" s="5"/>
      <c r="U648" s="4">
        <f>D648*E648*(IF(U$7&gt;$C648,U$7-$C648+1,0))/365</f>
        <v>0</v>
      </c>
      <c r="V648" s="4">
        <f>($D648-U648)*$E648*(IF(U648&lt;1,IF(V$7&gt;$C648,V$7-$C648+1,0),V$7-U$7))/365</f>
        <v>0</v>
      </c>
      <c r="W648" s="4">
        <f>IF($F648=0,($D648-SUM($U648:V648))*$E648*(IF(V648&lt;1,IF(MIN(W$7,$F648)&gt;$C648,MIN(W$7,$F648)-$C648+1,0),MIN(W$7,$F648)-V$7))/365,IF($F648&gt;V$7,($D648-SUM($U648:V648))*$E648*(IF(V648&lt;1,IF(MIN(W$7,$F648)&gt;$C648,MIN(W$7,$F648)-$C648+1,0),MIN(W$7,$F648)-V$7))/365,0))</f>
        <v>0</v>
      </c>
      <c r="X648" s="4">
        <f>IF($F648=0,($D648-SUM($U648:W648))*$E648*(IF(W648&lt;1,IF(MIN(X$7,$F648)&gt;$C648,MIN(X$7,$F648)-$C648+1,0),MIN(X$7,$F648)-W$7))/365,IF($F648&gt;W$7,($D648-SUM($U648:W648))*$E648*(IF(W648&lt;1,IF(MIN(X$7,$F648)&gt;$C648,MIN(X$7,$F648)-$C648+1,0),MIN(X$7,$F648)-W$7))/365,0))</f>
        <v>0</v>
      </c>
      <c r="Y648" s="4">
        <f>IF($F648=0,($D648-SUM($U648:X648))*$E648*(IF(X648&lt;1,IF(MIN(Y$7,$F648)&gt;$C648,MIN(Y$7,$F648)-$C648+1,0),MIN(Y$7,$F648)-X$7))/365,IF($F648&gt;X$7,($D648-SUM($U648:X648))*$E648*(IF(X648&lt;1,IF(MIN(Y$7,$F648)&gt;$C648,MIN(Y$7,$F648)-$C648+1,0),MIN(Y$7,$F648)-X$7))/365,0))</f>
        <v>0</v>
      </c>
      <c r="Z648" s="4">
        <f>IF($F648=0,($D648-SUM($U648:Y648))*$E648*(IF(Y648&lt;1,IF(MIN(Z$7,$F648)&gt;$C648,MIN(Z$7,$F648)-$C648+1,0),MIN(Z$7,$F648)-Y$7))/365,IF($F648&gt;Y$7,($D648-SUM($U648:Y648))*$E648*(IF(Y648&lt;1,IF(MIN(Z$7,$F648)&gt;$C648,MIN(Z$7,$F648)-$C648+1,0),MIN(Z$7,$F648)-Y$7))/365,0))</f>
        <v>0</v>
      </c>
      <c r="AA648" s="4">
        <f>IF($F648=0,($D648-SUM($U648:Z648))*$E648*(IF(Z648&lt;1,IF(MIN(AA$7,$F648)&gt;$C648,MIN(AA$7,$F648)-$C648+1,0),MIN(AA$7,$F648)-Z$7))/365,IF($F648&gt;Z$7,($D648-SUM($U648:Z648))*$E648*(IF(Z648&lt;1,IF(MIN(AA$7,$F648)&gt;$C648,MIN(AA$7,$F648)-$C648+1,0),MIN(AA$7,$F648)-Z$7))/365,0))</f>
        <v>0</v>
      </c>
      <c r="AB648" s="4">
        <f>IF($F648=0,($D648-SUM($U648:AA648))*$E648*(IF(AA648&lt;1,IF(MIN(AB$7,$F648)&gt;$C648,MIN(AB$7,$F648)-$C648+1,0),MIN(AB$7,$F648)-AA$7))/365,IF($F648&gt;AA$7,($D648-SUM($U648:AA648))*$E648*(IF(AA648&lt;1,IF(MIN(AB$7,$F648)&gt;$C648,MIN(AB$7,$F648)-$C648+1,0),MIN(AB$7,$F648)-AA$7))/365,0))</f>
        <v>0</v>
      </c>
      <c r="AC648" s="4">
        <f>IF($F648=0,($D648-SUM($U648:AB648))*$E648*(IF(AB648&lt;1,IF(MIN(AC$7,$F648)&gt;$C648,MIN(AC$7,$F648)-$C648+1,0),MIN(AC$7,$F648)-AB$7))/365,IF($F648&gt;AB$7,($D648-SUM($U648:AB648))*$E648*(IF(AB648&lt;1,IF(MIN(AC$7,$F648)&gt;$C648,MIN(AC$7,$F648)-$C648+1,0),MIN(AC$7,$F648)-AB$7))/365,0))</f>
        <v>0</v>
      </c>
      <c r="AD648" s="4">
        <f>IF($F648=0,($D648-SUM($U648:AC648))*$E648*(IF(AC648&lt;1,IF(MIN(AD$7,$F648)&gt;$C648,MIN(AD$7,$F648)-$C648+1,0),MIN(AD$7,$F648)-AC$7))/365,IF($F648&gt;AC$7,($D648-SUM($U648:AC648))*$E648*(IF(AC648&lt;1,IF(MIN(AD$7,$F648)&gt;$C648,MIN(AD$7,$F648)-$C648+1,0),MIN(AD$7,$F648)-AC$7))/365,0))</f>
        <v>0</v>
      </c>
      <c r="AE648" s="4">
        <f>IF($F648=0,($D648-SUM($U648:AD648))*$E648*(IF(AD648&lt;1,IF(MIN(AE$7,$F648)&gt;$C648,MIN(AE$7,$F648)-$C648+1,0),MIN(AE$7,$F648)-AD$7))/365,IF($F648&gt;AD$7,($D648-SUM($U648:AD648))*$E648*(IF(AD648&lt;1,IF(MIN(AE$7,$F648)&gt;$C648,MIN(AE$7,$F648)-$C648+1,0),MIN(AE$7,$F648)-AD$7))/365,0))</f>
        <v>0</v>
      </c>
      <c r="AF648" s="4">
        <f>IF($F648=0,($D648-SUM($U648:AE648))*$E648*(IF(AE648&lt;1,IF(MIN(AF$7,$F648)&gt;$C648,MIN(AF$7,$F648)-$C648+1,0),MIN(AF$7,$F648)-AE$7))/365,IF($F648&gt;AE$7,($D648-SUM($U648:AE648))*$E648*(IF(AE648&lt;1,IF(MIN(AF$7,$F648)&gt;$C648,MIN(AF$7,$F648)-$C648+1,0),MIN(AF$7,$F648)-AE$7))/365,0))</f>
        <v>0</v>
      </c>
      <c r="AG648" s="4">
        <f>IF($F648=0,($D648-SUM($U648:AF648))*$E648*(IF(AF648&lt;1,IF(MIN(AG$7,$F648)&gt;$C648,MIN(AG$7,$F648)-$C648+1,0),MIN(AG$7,$F648)-AF$7))/365,IF($F648&gt;AF$7,($D648-SUM($U648:AF648))*$E648*(IF(AF648&lt;1,IF(MIN(AG$7,$F648)&gt;$C648,MIN(AG$7,$F648)-$C648+1,0),MIN(AG$7,$F648)-AF$7))/365,0))</f>
        <v>0</v>
      </c>
      <c r="AH648" s="4">
        <f>IF($F648=0,($D648-SUM($U648:AG648))*$E648*(IF(AG648&lt;1,IF(MIN(AH$7,$F648)&gt;$C648,MIN(AH$7,$F648)-$C648+1,0),MIN(AH$7,$F648)-AG$7))/365,IF($F648&gt;AG$7,($D648-SUM($U648:AG648))*$E648*(IF(AG648&lt;1,IF(MIN(AH$7,$F648)&gt;$C648,MIN(AH$7,$F648)-$C648+1,0),MIN(AH$7,$F648)-AG$7))/365,0))</f>
        <v>0</v>
      </c>
      <c r="AI648" s="4">
        <f>IF($F648=0,($D648-SUM($U648:AH648))*$E648*(IF(AH648&lt;1,IF(MIN(AI$7,$F648)&gt;$C648,MIN(AI$7,$F648)-$C648+1,0),MIN(AI$7,$F648)-AH$7))/365,IF($F648&gt;AH$7,($D648-SUM($U648:AH648))*$E648*(IF(AH648&lt;1,IF(MIN(AI$7,$F648)&gt;$C648,MIN(AI$7,$F648)-$C648+1,0),MIN(AI$7,$F648)-AH$7))/365,0))</f>
        <v>0</v>
      </c>
      <c r="AJ648" s="4">
        <f>IF($F648=0,($D648-SUM($U648:AI648))*$E648*(IF(AI648&lt;1,IF(MIN(AJ$7,$F648)&gt;$C648,MIN(AJ$7,$F648)-$C648+1,0),MIN(AJ$7,$F648)-AI$7))/365,IF($F648&gt;AI$7,($D648-SUM($U648:AI648))*$E648*(IF(AI648&lt;1,IF(MIN(AJ$7,$F648)&gt;$C648,MIN(AJ$7,$F648)-$C648+1,0),MIN(AJ$7,$F648)-AI$7))/365,0))</f>
        <v>0</v>
      </c>
      <c r="AK648" s="4">
        <f>IF($F648=0,($D648-SUM($U648:AJ648))*$E648*(IF(AJ648&lt;1,IF(MIN(AK$7,$F648)&gt;$C648,MIN(AK$7,$F648)-$C648+1,0),MIN(AK$7,$F648)-AJ$7))/365,IF($F648&gt;AJ$7,($D648-SUM($U648:AJ648))*$E648*(IF(AJ648&lt;1,IF(MIN(AK$7,$F648)&gt;$C648,MIN(AK$7,$F648)-$C648+1,0),MIN(AK$7,$F648)-AJ$7))/365,0))</f>
        <v>0</v>
      </c>
      <c r="AL648" s="4">
        <f>IF($F648=0,($D648-SUM($U648:AK648))*$E648*(IF(AK648&lt;1,IF(MIN(AL$7,$F648)&gt;$C648,MIN(AL$7,$F648)-$C648+1,0),MIN(AL$7,$F648)-AK$7))/365,IF($F648&gt;AK$7,($D648-SUM($U648:AK648))*$E648*(IF(AK648&lt;1,IF(MIN(AL$7,$F648)&gt;$C648,MIN(AL$7,$F648)-$C648+1,0),MIN(AL$7,$F648)-AK$7))/365,0))</f>
        <v>0</v>
      </c>
      <c r="AM648" s="4">
        <f>IF($F648=0,($D648-SUM($U648:AL648))*$E648*(IF(AL648&lt;1,IF(MIN(AM$7,$F648)&gt;$C648,MIN(AM$7,$F648)-$C648+1,0),MIN(AM$7,$F648)-AL$7))/365,IF($F648&gt;AL$7,($D648-SUM($U648:AL648))*$E648*(IF(AL648&lt;1,IF(MIN(AM$7,$F648)&gt;$C648,MIN(AM$7,$F648)-$C648+1,0),MIN(AM$7,$F648)-AL$7))/365,0))</f>
        <v>0</v>
      </c>
      <c r="AN648" s="4">
        <f>IF($F648=0,($D648-SUM($U648:AM648))*$E648*(IF(AM648&lt;1,IF(MIN(AN$7,$F648)&gt;$C648,MIN(AN$7,$F648)-$C648+1,0),MIN(AN$7,$F648)-AM$7))/365,IF($F648&gt;AM$7,($D648-SUM($U648:AM648))*$E648*(IF(AM648&lt;1,IF(MIN(AN$7,$F648)&gt;$C648,MIN(AN$7,$F648)-$C648+1,0),MIN(AN$7,$F648)-AM$7))/365,0))</f>
        <v>0</v>
      </c>
      <c r="AO648" s="4">
        <f>IF($F648=0,($D648-SUM($U648:AN648))*$E648*(IF(AN648&lt;1,IF(MIN(AO$7,$F648)&gt;$C648,MIN(AO$7,$F648)-$C648+1,0),MIN(AO$7,$F648)-AN$7))/365,IF($F648&gt;AN$7,($D648-SUM($U648:AN648))*$E648*(IF(AN648&lt;1,IF(MIN(AO$7,$F648)&gt;$C648,MIN(AO$7,$F648)-$C648+1,0),MIN(AO$7,$F648)-AN$7))/365,0))</f>
        <v>0</v>
      </c>
      <c r="AP648" s="4">
        <f>IF($F648=0,($D648-SUM($U648:AO648))*$E648*(IF(AO648&lt;1,IF(MIN(AP$7,$F648)&gt;$C648,MIN(AP$7,$F648)-$C648+1,0),MIN(AP$7,$F648)-AO$7))/365,IF($F648&gt;AO$7,($D648-SUM($U648:AO648))*$E648*(IF(AO648&lt;1,IF(MIN(AP$7,$F648)&gt;$C648,MIN(AP$7,$F648)-$C648+1,0),MIN(AP$7,$F648)-AO$7))/365,0))</f>
        <v>0</v>
      </c>
      <c r="AQ648" s="4">
        <f>IF($F648=0,($D648-SUM($U648:AP648))*$E648*(IF(AP648&lt;1,IF(MIN(AQ$7,$F648)&gt;$C648,MIN(AQ$7,$F648)-$C648+1,0),MIN(AQ$7,$F648)-AP$7))/365,IF($F648&gt;AP$7,($D648-SUM($U648:AP648))*$E648*(IF(AP648&lt;1,IF(MIN(AQ$7,$F648)&gt;$C648,MIN(AQ$7,$F648)-$C648+1,0),MIN(AQ$7,$F648)-AP$7))/365,0))</f>
        <v>0</v>
      </c>
      <c r="AR648" s="4">
        <f>IF($F648=0,($D648-SUM($U648:AQ648))*$E648*(IF(AQ648&lt;1,IF(MIN(AR$7,$F648)&gt;$C648,MIN(AR$7,$F648)-$C648+1,0),MIN(AR$7,$F648)-AQ$7))/365,IF($F648&gt;AQ$7,($D648-SUM($U648:AQ648))*$E648*(IF(AQ648&lt;1,IF(MIN(AR$7,$F648)&gt;$C648,MIN(AR$7,$F648)-$C648+1,0),MIN(AR$7,$F648)-AQ$7))/365,0))</f>
        <v>0</v>
      </c>
      <c r="AS648" s="4">
        <f>IF($F648=0,($D648-SUM($U648:AR648))*$E648*(IF(AR648&lt;1,IF(MIN(AS$7,$F648)&gt;$C648,MIN(AS$7,$F648)-$C648+1,0),MIN(AS$7,$F648)-AR$7))/365,IF($F648&gt;AR$7,($D648-SUM($U648:AR648))*$E648*(IF(AR648&lt;1,IF(MIN(AS$7,$F648)&gt;$C648,MIN(AS$7,$F648)-$C648+1,0),MIN(AS$7,$F648)-AR$7))/365,0))</f>
        <v>0</v>
      </c>
    </row>
    <row r="649" spans="1:45">
      <c r="A649" s="15"/>
      <c r="B649" s="17"/>
      <c r="C649" s="16"/>
      <c r="D649" s="15"/>
      <c r="E649" s="11"/>
      <c r="F649" s="16"/>
      <c r="G649" s="15"/>
      <c r="H649" s="14"/>
      <c r="I649" s="5"/>
      <c r="J649" s="13">
        <f>SUM(U649:AS649)</f>
        <v>0</v>
      </c>
      <c r="K649" s="13">
        <f>IF(F649=0,D649-J649,IF(F649&lt;41730,0,D649-J649))</f>
        <v>0</v>
      </c>
      <c r="L649" s="12">
        <f>IF(K649=0,0,IF(G649-((L$7-C649)/365)&lt;0,0,G649-((L$7-C649)/365)))</f>
        <v>0</v>
      </c>
      <c r="M649" s="4">
        <f>IF(K649=0,0,D649*H649)</f>
        <v>0</v>
      </c>
      <c r="N649" s="11">
        <f>IFERROR((1-(M649/K649)^(1/L649)),0)</f>
        <v>0</v>
      </c>
      <c r="O649" s="10">
        <f>IF(F649&gt;41730,IF(F649&gt;41730,(F649-41730)/365,IF(K649=0,0,IF(G649-((L$7-C649)/365)&lt;0,0,G649-((L$7-C649)/365)))),1)</f>
        <v>1</v>
      </c>
      <c r="P649" s="9">
        <f>IF(K649&lt;M649,0,IF(L649=0,K649-M649,K649*N649*O649))</f>
        <v>0</v>
      </c>
      <c r="Q649" s="19">
        <f>IF(F649&gt;41730,D649,0)</f>
        <v>0</v>
      </c>
      <c r="R649" s="18">
        <f>IF(F649&gt;41730,J649+P649,0)</f>
        <v>0</v>
      </c>
      <c r="S649" s="9">
        <f>IF(F649&gt;0,0,K649-P649)</f>
        <v>0</v>
      </c>
      <c r="T649" s="5"/>
      <c r="U649" s="4">
        <f>D649*E649*(IF(U$7&gt;$C649,U$7-$C649+1,0))/365</f>
        <v>0</v>
      </c>
      <c r="V649" s="4">
        <f>($D649-U649)*$E649*(IF(U649&lt;1,IF(V$7&gt;$C649,V$7-$C649+1,0),V$7-U$7))/365</f>
        <v>0</v>
      </c>
      <c r="W649" s="4">
        <f>IF($F649=0,($D649-SUM($U649:V649))*$E649*(IF(V649&lt;1,IF(MIN(W$7,$F649)&gt;$C649,MIN(W$7,$F649)-$C649+1,0),MIN(W$7,$F649)-V$7))/365,IF($F649&gt;V$7,($D649-SUM($U649:V649))*$E649*(IF(V649&lt;1,IF(MIN(W$7,$F649)&gt;$C649,MIN(W$7,$F649)-$C649+1,0),MIN(W$7,$F649)-V$7))/365,0))</f>
        <v>0</v>
      </c>
      <c r="X649" s="4">
        <f>IF($F649=0,($D649-SUM($U649:W649))*$E649*(IF(W649&lt;1,IF(MIN(X$7,$F649)&gt;$C649,MIN(X$7,$F649)-$C649+1,0),MIN(X$7,$F649)-W$7))/365,IF($F649&gt;W$7,($D649-SUM($U649:W649))*$E649*(IF(W649&lt;1,IF(MIN(X$7,$F649)&gt;$C649,MIN(X$7,$F649)-$C649+1,0),MIN(X$7,$F649)-W$7))/365,0))</f>
        <v>0</v>
      </c>
      <c r="Y649" s="4">
        <f>IF($F649=0,($D649-SUM($U649:X649))*$E649*(IF(X649&lt;1,IF(MIN(Y$7,$F649)&gt;$C649,MIN(Y$7,$F649)-$C649+1,0),MIN(Y$7,$F649)-X$7))/365,IF($F649&gt;X$7,($D649-SUM($U649:X649))*$E649*(IF(X649&lt;1,IF(MIN(Y$7,$F649)&gt;$C649,MIN(Y$7,$F649)-$C649+1,0),MIN(Y$7,$F649)-X$7))/365,0))</f>
        <v>0</v>
      </c>
      <c r="Z649" s="4">
        <f>IF($F649=0,($D649-SUM($U649:Y649))*$E649*(IF(Y649&lt;1,IF(MIN(Z$7,$F649)&gt;$C649,MIN(Z$7,$F649)-$C649+1,0),MIN(Z$7,$F649)-Y$7))/365,IF($F649&gt;Y$7,($D649-SUM($U649:Y649))*$E649*(IF(Y649&lt;1,IF(MIN(Z$7,$F649)&gt;$C649,MIN(Z$7,$F649)-$C649+1,0),MIN(Z$7,$F649)-Y$7))/365,0))</f>
        <v>0</v>
      </c>
      <c r="AA649" s="4">
        <f>IF($F649=0,($D649-SUM($U649:Z649))*$E649*(IF(Z649&lt;1,IF(MIN(AA$7,$F649)&gt;$C649,MIN(AA$7,$F649)-$C649+1,0),MIN(AA$7,$F649)-Z$7))/365,IF($F649&gt;Z$7,($D649-SUM($U649:Z649))*$E649*(IF(Z649&lt;1,IF(MIN(AA$7,$F649)&gt;$C649,MIN(AA$7,$F649)-$C649+1,0),MIN(AA$7,$F649)-Z$7))/365,0))</f>
        <v>0</v>
      </c>
      <c r="AB649" s="4">
        <f>IF($F649=0,($D649-SUM($U649:AA649))*$E649*(IF(AA649&lt;1,IF(MIN(AB$7,$F649)&gt;$C649,MIN(AB$7,$F649)-$C649+1,0),MIN(AB$7,$F649)-AA$7))/365,IF($F649&gt;AA$7,($D649-SUM($U649:AA649))*$E649*(IF(AA649&lt;1,IF(MIN(AB$7,$F649)&gt;$C649,MIN(AB$7,$F649)-$C649+1,0),MIN(AB$7,$F649)-AA$7))/365,0))</f>
        <v>0</v>
      </c>
      <c r="AC649" s="4">
        <f>IF($F649=0,($D649-SUM($U649:AB649))*$E649*(IF(AB649&lt;1,IF(MIN(AC$7,$F649)&gt;$C649,MIN(AC$7,$F649)-$C649+1,0),MIN(AC$7,$F649)-AB$7))/365,IF($F649&gt;AB$7,($D649-SUM($U649:AB649))*$E649*(IF(AB649&lt;1,IF(MIN(AC$7,$F649)&gt;$C649,MIN(AC$7,$F649)-$C649+1,0),MIN(AC$7,$F649)-AB$7))/365,0))</f>
        <v>0</v>
      </c>
      <c r="AD649" s="4">
        <f>IF($F649=0,($D649-SUM($U649:AC649))*$E649*(IF(AC649&lt;1,IF(MIN(AD$7,$F649)&gt;$C649,MIN(AD$7,$F649)-$C649+1,0),MIN(AD$7,$F649)-AC$7))/365,IF($F649&gt;AC$7,($D649-SUM($U649:AC649))*$E649*(IF(AC649&lt;1,IF(MIN(AD$7,$F649)&gt;$C649,MIN(AD$7,$F649)-$C649+1,0),MIN(AD$7,$F649)-AC$7))/365,0))</f>
        <v>0</v>
      </c>
      <c r="AE649" s="4">
        <f>IF($F649=0,($D649-SUM($U649:AD649))*$E649*(IF(AD649&lt;1,IF(MIN(AE$7,$F649)&gt;$C649,MIN(AE$7,$F649)-$C649+1,0),MIN(AE$7,$F649)-AD$7))/365,IF($F649&gt;AD$7,($D649-SUM($U649:AD649))*$E649*(IF(AD649&lt;1,IF(MIN(AE$7,$F649)&gt;$C649,MIN(AE$7,$F649)-$C649+1,0),MIN(AE$7,$F649)-AD$7))/365,0))</f>
        <v>0</v>
      </c>
      <c r="AF649" s="4">
        <f>IF($F649=0,($D649-SUM($U649:AE649))*$E649*(IF(AE649&lt;1,IF(MIN(AF$7,$F649)&gt;$C649,MIN(AF$7,$F649)-$C649+1,0),MIN(AF$7,$F649)-AE$7))/365,IF($F649&gt;AE$7,($D649-SUM($U649:AE649))*$E649*(IF(AE649&lt;1,IF(MIN(AF$7,$F649)&gt;$C649,MIN(AF$7,$F649)-$C649+1,0),MIN(AF$7,$F649)-AE$7))/365,0))</f>
        <v>0</v>
      </c>
      <c r="AG649" s="4">
        <f>IF($F649=0,($D649-SUM($U649:AF649))*$E649*(IF(AF649&lt;1,IF(MIN(AG$7,$F649)&gt;$C649,MIN(AG$7,$F649)-$C649+1,0),MIN(AG$7,$F649)-AF$7))/365,IF($F649&gt;AF$7,($D649-SUM($U649:AF649))*$E649*(IF(AF649&lt;1,IF(MIN(AG$7,$F649)&gt;$C649,MIN(AG$7,$F649)-$C649+1,0),MIN(AG$7,$F649)-AF$7))/365,0))</f>
        <v>0</v>
      </c>
      <c r="AH649" s="4">
        <f>IF($F649=0,($D649-SUM($U649:AG649))*$E649*(IF(AG649&lt;1,IF(MIN(AH$7,$F649)&gt;$C649,MIN(AH$7,$F649)-$C649+1,0),MIN(AH$7,$F649)-AG$7))/365,IF($F649&gt;AG$7,($D649-SUM($U649:AG649))*$E649*(IF(AG649&lt;1,IF(MIN(AH$7,$F649)&gt;$C649,MIN(AH$7,$F649)-$C649+1,0),MIN(AH$7,$F649)-AG$7))/365,0))</f>
        <v>0</v>
      </c>
      <c r="AI649" s="4">
        <f>IF($F649=0,($D649-SUM($U649:AH649))*$E649*(IF(AH649&lt;1,IF(MIN(AI$7,$F649)&gt;$C649,MIN(AI$7,$F649)-$C649+1,0),MIN(AI$7,$F649)-AH$7))/365,IF($F649&gt;AH$7,($D649-SUM($U649:AH649))*$E649*(IF(AH649&lt;1,IF(MIN(AI$7,$F649)&gt;$C649,MIN(AI$7,$F649)-$C649+1,0),MIN(AI$7,$F649)-AH$7))/365,0))</f>
        <v>0</v>
      </c>
      <c r="AJ649" s="4">
        <f>IF($F649=0,($D649-SUM($U649:AI649))*$E649*(IF(AI649&lt;1,IF(MIN(AJ$7,$F649)&gt;$C649,MIN(AJ$7,$F649)-$C649+1,0),MIN(AJ$7,$F649)-AI$7))/365,IF($F649&gt;AI$7,($D649-SUM($U649:AI649))*$E649*(IF(AI649&lt;1,IF(MIN(AJ$7,$F649)&gt;$C649,MIN(AJ$7,$F649)-$C649+1,0),MIN(AJ$7,$F649)-AI$7))/365,0))</f>
        <v>0</v>
      </c>
      <c r="AK649" s="4">
        <f>IF($F649=0,($D649-SUM($U649:AJ649))*$E649*(IF(AJ649&lt;1,IF(MIN(AK$7,$F649)&gt;$C649,MIN(AK$7,$F649)-$C649+1,0),MIN(AK$7,$F649)-AJ$7))/365,IF($F649&gt;AJ$7,($D649-SUM($U649:AJ649))*$E649*(IF(AJ649&lt;1,IF(MIN(AK$7,$F649)&gt;$C649,MIN(AK$7,$F649)-$C649+1,0),MIN(AK$7,$F649)-AJ$7))/365,0))</f>
        <v>0</v>
      </c>
      <c r="AL649" s="4">
        <f>IF($F649=0,($D649-SUM($U649:AK649))*$E649*(IF(AK649&lt;1,IF(MIN(AL$7,$F649)&gt;$C649,MIN(AL$7,$F649)-$C649+1,0),MIN(AL$7,$F649)-AK$7))/365,IF($F649&gt;AK$7,($D649-SUM($U649:AK649))*$E649*(IF(AK649&lt;1,IF(MIN(AL$7,$F649)&gt;$C649,MIN(AL$7,$F649)-$C649+1,0),MIN(AL$7,$F649)-AK$7))/365,0))</f>
        <v>0</v>
      </c>
      <c r="AM649" s="4">
        <f>IF($F649=0,($D649-SUM($U649:AL649))*$E649*(IF(AL649&lt;1,IF(MIN(AM$7,$F649)&gt;$C649,MIN(AM$7,$F649)-$C649+1,0),MIN(AM$7,$F649)-AL$7))/365,IF($F649&gt;AL$7,($D649-SUM($U649:AL649))*$E649*(IF(AL649&lt;1,IF(MIN(AM$7,$F649)&gt;$C649,MIN(AM$7,$F649)-$C649+1,0),MIN(AM$7,$F649)-AL$7))/365,0))</f>
        <v>0</v>
      </c>
      <c r="AN649" s="4">
        <f>IF($F649=0,($D649-SUM($U649:AM649))*$E649*(IF(AM649&lt;1,IF(MIN(AN$7,$F649)&gt;$C649,MIN(AN$7,$F649)-$C649+1,0),MIN(AN$7,$F649)-AM$7))/365,IF($F649&gt;AM$7,($D649-SUM($U649:AM649))*$E649*(IF(AM649&lt;1,IF(MIN(AN$7,$F649)&gt;$C649,MIN(AN$7,$F649)-$C649+1,0),MIN(AN$7,$F649)-AM$7))/365,0))</f>
        <v>0</v>
      </c>
      <c r="AO649" s="4">
        <f>IF($F649=0,($D649-SUM($U649:AN649))*$E649*(IF(AN649&lt;1,IF(MIN(AO$7,$F649)&gt;$C649,MIN(AO$7,$F649)-$C649+1,0),MIN(AO$7,$F649)-AN$7))/365,IF($F649&gt;AN$7,($D649-SUM($U649:AN649))*$E649*(IF(AN649&lt;1,IF(MIN(AO$7,$F649)&gt;$C649,MIN(AO$7,$F649)-$C649+1,0),MIN(AO$7,$F649)-AN$7))/365,0))</f>
        <v>0</v>
      </c>
      <c r="AP649" s="4">
        <f>IF($F649=0,($D649-SUM($U649:AO649))*$E649*(IF(AO649&lt;1,IF(MIN(AP$7,$F649)&gt;$C649,MIN(AP$7,$F649)-$C649+1,0),MIN(AP$7,$F649)-AO$7))/365,IF($F649&gt;AO$7,($D649-SUM($U649:AO649))*$E649*(IF(AO649&lt;1,IF(MIN(AP$7,$F649)&gt;$C649,MIN(AP$7,$F649)-$C649+1,0),MIN(AP$7,$F649)-AO$7))/365,0))</f>
        <v>0</v>
      </c>
      <c r="AQ649" s="4">
        <f>IF($F649=0,($D649-SUM($U649:AP649))*$E649*(IF(AP649&lt;1,IF(MIN(AQ$7,$F649)&gt;$C649,MIN(AQ$7,$F649)-$C649+1,0),MIN(AQ$7,$F649)-AP$7))/365,IF($F649&gt;AP$7,($D649-SUM($U649:AP649))*$E649*(IF(AP649&lt;1,IF(MIN(AQ$7,$F649)&gt;$C649,MIN(AQ$7,$F649)-$C649+1,0),MIN(AQ$7,$F649)-AP$7))/365,0))</f>
        <v>0</v>
      </c>
      <c r="AR649" s="4">
        <f>IF($F649=0,($D649-SUM($U649:AQ649))*$E649*(IF(AQ649&lt;1,IF(MIN(AR$7,$F649)&gt;$C649,MIN(AR$7,$F649)-$C649+1,0),MIN(AR$7,$F649)-AQ$7))/365,IF($F649&gt;AQ$7,($D649-SUM($U649:AQ649))*$E649*(IF(AQ649&lt;1,IF(MIN(AR$7,$F649)&gt;$C649,MIN(AR$7,$F649)-$C649+1,0),MIN(AR$7,$F649)-AQ$7))/365,0))</f>
        <v>0</v>
      </c>
      <c r="AS649" s="4">
        <f>IF($F649=0,($D649-SUM($U649:AR649))*$E649*(IF(AR649&lt;1,IF(MIN(AS$7,$F649)&gt;$C649,MIN(AS$7,$F649)-$C649+1,0),MIN(AS$7,$F649)-AR$7))/365,IF($F649&gt;AR$7,($D649-SUM($U649:AR649))*$E649*(IF(AR649&lt;1,IF(MIN(AS$7,$F649)&gt;$C649,MIN(AS$7,$F649)-$C649+1,0),MIN(AS$7,$F649)-AR$7))/365,0))</f>
        <v>0</v>
      </c>
    </row>
    <row r="650" spans="1:45">
      <c r="A650" s="15"/>
      <c r="B650" s="17"/>
      <c r="C650" s="16"/>
      <c r="D650" s="15"/>
      <c r="E650" s="11"/>
      <c r="F650" s="16"/>
      <c r="G650" s="15"/>
      <c r="H650" s="14"/>
      <c r="I650" s="5"/>
      <c r="J650" s="13">
        <f>SUM(U650:AS650)</f>
        <v>0</v>
      </c>
      <c r="K650" s="13">
        <f>IF(F650=0,D650-J650,IF(F650&lt;41730,0,D650-J650))</f>
        <v>0</v>
      </c>
      <c r="L650" s="12">
        <f>IF(K650=0,0,IF(G650-((L$7-C650)/365)&lt;0,0,G650-((L$7-C650)/365)))</f>
        <v>0</v>
      </c>
      <c r="M650" s="4">
        <f>IF(K650=0,0,D650*H650)</f>
        <v>0</v>
      </c>
      <c r="N650" s="11">
        <f>IFERROR((1-(M650/K650)^(1/L650)),0)</f>
        <v>0</v>
      </c>
      <c r="O650" s="10">
        <f>IF(F650&gt;41730,IF(F650&gt;41730,(F650-41730)/365,IF(K650=0,0,IF(G650-((L$7-C650)/365)&lt;0,0,G650-((L$7-C650)/365)))),1)</f>
        <v>1</v>
      </c>
      <c r="P650" s="9">
        <f>IF(K650&lt;M650,0,IF(L650=0,K650-M650,K650*N650*O650))</f>
        <v>0</v>
      </c>
      <c r="Q650" s="19">
        <f>IF(F650&gt;41730,D650,0)</f>
        <v>0</v>
      </c>
      <c r="R650" s="18">
        <f>IF(F650&gt;41730,J650+P650,0)</f>
        <v>0</v>
      </c>
      <c r="S650" s="9">
        <f>IF(F650&gt;0,0,K650-P650)</f>
        <v>0</v>
      </c>
      <c r="T650" s="5"/>
      <c r="U650" s="4">
        <f>D650*E650*(IF(U$7&gt;$C650,U$7-$C650+1,0))/365</f>
        <v>0</v>
      </c>
      <c r="V650" s="4">
        <f>($D650-U650)*$E650*(IF(U650&lt;1,IF(V$7&gt;$C650,V$7-$C650+1,0),V$7-U$7))/365</f>
        <v>0</v>
      </c>
      <c r="W650" s="4">
        <f>IF($F650=0,($D650-SUM($U650:V650))*$E650*(IF(V650&lt;1,IF(MIN(W$7,$F650)&gt;$C650,MIN(W$7,$F650)-$C650+1,0),MIN(W$7,$F650)-V$7))/365,IF($F650&gt;V$7,($D650-SUM($U650:V650))*$E650*(IF(V650&lt;1,IF(MIN(W$7,$F650)&gt;$C650,MIN(W$7,$F650)-$C650+1,0),MIN(W$7,$F650)-V$7))/365,0))</f>
        <v>0</v>
      </c>
      <c r="X650" s="4">
        <f>IF($F650=0,($D650-SUM($U650:W650))*$E650*(IF(W650&lt;1,IF(MIN(X$7,$F650)&gt;$C650,MIN(X$7,$F650)-$C650+1,0),MIN(X$7,$F650)-W$7))/365,IF($F650&gt;W$7,($D650-SUM($U650:W650))*$E650*(IF(W650&lt;1,IF(MIN(X$7,$F650)&gt;$C650,MIN(X$7,$F650)-$C650+1,0),MIN(X$7,$F650)-W$7))/365,0))</f>
        <v>0</v>
      </c>
      <c r="Y650" s="4">
        <f>IF($F650=0,($D650-SUM($U650:X650))*$E650*(IF(X650&lt;1,IF(MIN(Y$7,$F650)&gt;$C650,MIN(Y$7,$F650)-$C650+1,0),MIN(Y$7,$F650)-X$7))/365,IF($F650&gt;X$7,($D650-SUM($U650:X650))*$E650*(IF(X650&lt;1,IF(MIN(Y$7,$F650)&gt;$C650,MIN(Y$7,$F650)-$C650+1,0),MIN(Y$7,$F650)-X$7))/365,0))</f>
        <v>0</v>
      </c>
      <c r="Z650" s="4">
        <f>IF($F650=0,($D650-SUM($U650:Y650))*$E650*(IF(Y650&lt;1,IF(MIN(Z$7,$F650)&gt;$C650,MIN(Z$7,$F650)-$C650+1,0),MIN(Z$7,$F650)-Y$7))/365,IF($F650&gt;Y$7,($D650-SUM($U650:Y650))*$E650*(IF(Y650&lt;1,IF(MIN(Z$7,$F650)&gt;$C650,MIN(Z$7,$F650)-$C650+1,0),MIN(Z$7,$F650)-Y$7))/365,0))</f>
        <v>0</v>
      </c>
      <c r="AA650" s="4">
        <f>IF($F650=0,($D650-SUM($U650:Z650))*$E650*(IF(Z650&lt;1,IF(MIN(AA$7,$F650)&gt;$C650,MIN(AA$7,$F650)-$C650+1,0),MIN(AA$7,$F650)-Z$7))/365,IF($F650&gt;Z$7,($D650-SUM($U650:Z650))*$E650*(IF(Z650&lt;1,IF(MIN(AA$7,$F650)&gt;$C650,MIN(AA$7,$F650)-$C650+1,0),MIN(AA$7,$F650)-Z$7))/365,0))</f>
        <v>0</v>
      </c>
      <c r="AB650" s="4">
        <f>IF($F650=0,($D650-SUM($U650:AA650))*$E650*(IF(AA650&lt;1,IF(MIN(AB$7,$F650)&gt;$C650,MIN(AB$7,$F650)-$C650+1,0),MIN(AB$7,$F650)-AA$7))/365,IF($F650&gt;AA$7,($D650-SUM($U650:AA650))*$E650*(IF(AA650&lt;1,IF(MIN(AB$7,$F650)&gt;$C650,MIN(AB$7,$F650)-$C650+1,0),MIN(AB$7,$F650)-AA$7))/365,0))</f>
        <v>0</v>
      </c>
      <c r="AC650" s="4">
        <f>IF($F650=0,($D650-SUM($U650:AB650))*$E650*(IF(AB650&lt;1,IF(MIN(AC$7,$F650)&gt;$C650,MIN(AC$7,$F650)-$C650+1,0),MIN(AC$7,$F650)-AB$7))/365,IF($F650&gt;AB$7,($D650-SUM($U650:AB650))*$E650*(IF(AB650&lt;1,IF(MIN(AC$7,$F650)&gt;$C650,MIN(AC$7,$F650)-$C650+1,0),MIN(AC$7,$F650)-AB$7))/365,0))</f>
        <v>0</v>
      </c>
      <c r="AD650" s="4">
        <f>IF($F650=0,($D650-SUM($U650:AC650))*$E650*(IF(AC650&lt;1,IF(MIN(AD$7,$F650)&gt;$C650,MIN(AD$7,$F650)-$C650+1,0),MIN(AD$7,$F650)-AC$7))/365,IF($F650&gt;AC$7,($D650-SUM($U650:AC650))*$E650*(IF(AC650&lt;1,IF(MIN(AD$7,$F650)&gt;$C650,MIN(AD$7,$F650)-$C650+1,0),MIN(AD$7,$F650)-AC$7))/365,0))</f>
        <v>0</v>
      </c>
      <c r="AE650" s="4">
        <f>IF($F650=0,($D650-SUM($U650:AD650))*$E650*(IF(AD650&lt;1,IF(MIN(AE$7,$F650)&gt;$C650,MIN(AE$7,$F650)-$C650+1,0),MIN(AE$7,$F650)-AD$7))/365,IF($F650&gt;AD$7,($D650-SUM($U650:AD650))*$E650*(IF(AD650&lt;1,IF(MIN(AE$7,$F650)&gt;$C650,MIN(AE$7,$F650)-$C650+1,0),MIN(AE$7,$F650)-AD$7))/365,0))</f>
        <v>0</v>
      </c>
      <c r="AF650" s="4">
        <f>IF($F650=0,($D650-SUM($U650:AE650))*$E650*(IF(AE650&lt;1,IF(MIN(AF$7,$F650)&gt;$C650,MIN(AF$7,$F650)-$C650+1,0),MIN(AF$7,$F650)-AE$7))/365,IF($F650&gt;AE$7,($D650-SUM($U650:AE650))*$E650*(IF(AE650&lt;1,IF(MIN(AF$7,$F650)&gt;$C650,MIN(AF$7,$F650)-$C650+1,0),MIN(AF$7,$F650)-AE$7))/365,0))</f>
        <v>0</v>
      </c>
      <c r="AG650" s="4">
        <f>IF($F650=0,($D650-SUM($U650:AF650))*$E650*(IF(AF650&lt;1,IF(MIN(AG$7,$F650)&gt;$C650,MIN(AG$7,$F650)-$C650+1,0),MIN(AG$7,$F650)-AF$7))/365,IF($F650&gt;AF$7,($D650-SUM($U650:AF650))*$E650*(IF(AF650&lt;1,IF(MIN(AG$7,$F650)&gt;$C650,MIN(AG$7,$F650)-$C650+1,0),MIN(AG$7,$F650)-AF$7))/365,0))</f>
        <v>0</v>
      </c>
      <c r="AH650" s="4">
        <f>IF($F650=0,($D650-SUM($U650:AG650))*$E650*(IF(AG650&lt;1,IF(MIN(AH$7,$F650)&gt;$C650,MIN(AH$7,$F650)-$C650+1,0),MIN(AH$7,$F650)-AG$7))/365,IF($F650&gt;AG$7,($D650-SUM($U650:AG650))*$E650*(IF(AG650&lt;1,IF(MIN(AH$7,$F650)&gt;$C650,MIN(AH$7,$F650)-$C650+1,0),MIN(AH$7,$F650)-AG$7))/365,0))</f>
        <v>0</v>
      </c>
      <c r="AI650" s="4">
        <f>IF($F650=0,($D650-SUM($U650:AH650))*$E650*(IF(AH650&lt;1,IF(MIN(AI$7,$F650)&gt;$C650,MIN(AI$7,$F650)-$C650+1,0),MIN(AI$7,$F650)-AH$7))/365,IF($F650&gt;AH$7,($D650-SUM($U650:AH650))*$E650*(IF(AH650&lt;1,IF(MIN(AI$7,$F650)&gt;$C650,MIN(AI$7,$F650)-$C650+1,0),MIN(AI$7,$F650)-AH$7))/365,0))</f>
        <v>0</v>
      </c>
      <c r="AJ650" s="4">
        <f>IF($F650=0,($D650-SUM($U650:AI650))*$E650*(IF(AI650&lt;1,IF(MIN(AJ$7,$F650)&gt;$C650,MIN(AJ$7,$F650)-$C650+1,0),MIN(AJ$7,$F650)-AI$7))/365,IF($F650&gt;AI$7,($D650-SUM($U650:AI650))*$E650*(IF(AI650&lt;1,IF(MIN(AJ$7,$F650)&gt;$C650,MIN(AJ$7,$F650)-$C650+1,0),MIN(AJ$7,$F650)-AI$7))/365,0))</f>
        <v>0</v>
      </c>
      <c r="AK650" s="4">
        <f>IF($F650=0,($D650-SUM($U650:AJ650))*$E650*(IF(AJ650&lt;1,IF(MIN(AK$7,$F650)&gt;$C650,MIN(AK$7,$F650)-$C650+1,0),MIN(AK$7,$F650)-AJ$7))/365,IF($F650&gt;AJ$7,($D650-SUM($U650:AJ650))*$E650*(IF(AJ650&lt;1,IF(MIN(AK$7,$F650)&gt;$C650,MIN(AK$7,$F650)-$C650+1,0),MIN(AK$7,$F650)-AJ$7))/365,0))</f>
        <v>0</v>
      </c>
      <c r="AL650" s="4">
        <f>IF($F650=0,($D650-SUM($U650:AK650))*$E650*(IF(AK650&lt;1,IF(MIN(AL$7,$F650)&gt;$C650,MIN(AL$7,$F650)-$C650+1,0),MIN(AL$7,$F650)-AK$7))/365,IF($F650&gt;AK$7,($D650-SUM($U650:AK650))*$E650*(IF(AK650&lt;1,IF(MIN(AL$7,$F650)&gt;$C650,MIN(AL$7,$F650)-$C650+1,0),MIN(AL$7,$F650)-AK$7))/365,0))</f>
        <v>0</v>
      </c>
      <c r="AM650" s="4">
        <f>IF($F650=0,($D650-SUM($U650:AL650))*$E650*(IF(AL650&lt;1,IF(MIN(AM$7,$F650)&gt;$C650,MIN(AM$7,$F650)-$C650+1,0),MIN(AM$7,$F650)-AL$7))/365,IF($F650&gt;AL$7,($D650-SUM($U650:AL650))*$E650*(IF(AL650&lt;1,IF(MIN(AM$7,$F650)&gt;$C650,MIN(AM$7,$F650)-$C650+1,0),MIN(AM$7,$F650)-AL$7))/365,0))</f>
        <v>0</v>
      </c>
      <c r="AN650" s="4">
        <f>IF($F650=0,($D650-SUM($U650:AM650))*$E650*(IF(AM650&lt;1,IF(MIN(AN$7,$F650)&gt;$C650,MIN(AN$7,$F650)-$C650+1,0),MIN(AN$7,$F650)-AM$7))/365,IF($F650&gt;AM$7,($D650-SUM($U650:AM650))*$E650*(IF(AM650&lt;1,IF(MIN(AN$7,$F650)&gt;$C650,MIN(AN$7,$F650)-$C650+1,0),MIN(AN$7,$F650)-AM$7))/365,0))</f>
        <v>0</v>
      </c>
      <c r="AO650" s="4">
        <f>IF($F650=0,($D650-SUM($U650:AN650))*$E650*(IF(AN650&lt;1,IF(MIN(AO$7,$F650)&gt;$C650,MIN(AO$7,$F650)-$C650+1,0),MIN(AO$7,$F650)-AN$7))/365,IF($F650&gt;AN$7,($D650-SUM($U650:AN650))*$E650*(IF(AN650&lt;1,IF(MIN(AO$7,$F650)&gt;$C650,MIN(AO$7,$F650)-$C650+1,0),MIN(AO$7,$F650)-AN$7))/365,0))</f>
        <v>0</v>
      </c>
      <c r="AP650" s="4">
        <f>IF($F650=0,($D650-SUM($U650:AO650))*$E650*(IF(AO650&lt;1,IF(MIN(AP$7,$F650)&gt;$C650,MIN(AP$7,$F650)-$C650+1,0),MIN(AP$7,$F650)-AO$7))/365,IF($F650&gt;AO$7,($D650-SUM($U650:AO650))*$E650*(IF(AO650&lt;1,IF(MIN(AP$7,$F650)&gt;$C650,MIN(AP$7,$F650)-$C650+1,0),MIN(AP$7,$F650)-AO$7))/365,0))</f>
        <v>0</v>
      </c>
      <c r="AQ650" s="4">
        <f>IF($F650=0,($D650-SUM($U650:AP650))*$E650*(IF(AP650&lt;1,IF(MIN(AQ$7,$F650)&gt;$C650,MIN(AQ$7,$F650)-$C650+1,0),MIN(AQ$7,$F650)-AP$7))/365,IF($F650&gt;AP$7,($D650-SUM($U650:AP650))*$E650*(IF(AP650&lt;1,IF(MIN(AQ$7,$F650)&gt;$C650,MIN(AQ$7,$F650)-$C650+1,0),MIN(AQ$7,$F650)-AP$7))/365,0))</f>
        <v>0</v>
      </c>
      <c r="AR650" s="4">
        <f>IF($F650=0,($D650-SUM($U650:AQ650))*$E650*(IF(AQ650&lt;1,IF(MIN(AR$7,$F650)&gt;$C650,MIN(AR$7,$F650)-$C650+1,0),MIN(AR$7,$F650)-AQ$7))/365,IF($F650&gt;AQ$7,($D650-SUM($U650:AQ650))*$E650*(IF(AQ650&lt;1,IF(MIN(AR$7,$F650)&gt;$C650,MIN(AR$7,$F650)-$C650+1,0),MIN(AR$7,$F650)-AQ$7))/365,0))</f>
        <v>0</v>
      </c>
      <c r="AS650" s="4">
        <f>IF($F650=0,($D650-SUM($U650:AR650))*$E650*(IF(AR650&lt;1,IF(MIN(AS$7,$F650)&gt;$C650,MIN(AS$7,$F650)-$C650+1,0),MIN(AS$7,$F650)-AR$7))/365,IF($F650&gt;AR$7,($D650-SUM($U650:AR650))*$E650*(IF(AR650&lt;1,IF(MIN(AS$7,$F650)&gt;$C650,MIN(AS$7,$F650)-$C650+1,0),MIN(AS$7,$F650)-AR$7))/365,0))</f>
        <v>0</v>
      </c>
    </row>
    <row r="651" spans="1:45">
      <c r="A651" s="15"/>
      <c r="B651" s="17"/>
      <c r="C651" s="16"/>
      <c r="D651" s="15"/>
      <c r="E651" s="11"/>
      <c r="F651" s="16"/>
      <c r="G651" s="15"/>
      <c r="H651" s="14"/>
      <c r="I651" s="5"/>
      <c r="J651" s="13">
        <f>SUM(U651:AS651)</f>
        <v>0</v>
      </c>
      <c r="K651" s="13">
        <f>IF(F651=0,D651-J651,IF(F651&lt;41730,0,D651-J651))</f>
        <v>0</v>
      </c>
      <c r="L651" s="12">
        <f>IF(K651=0,0,IF(G651-((L$7-C651)/365)&lt;0,0,G651-((L$7-C651)/365)))</f>
        <v>0</v>
      </c>
      <c r="M651" s="4">
        <f>IF(K651=0,0,D651*H651)</f>
        <v>0</v>
      </c>
      <c r="N651" s="11">
        <f>IFERROR((1-(M651/K651)^(1/L651)),0)</f>
        <v>0</v>
      </c>
      <c r="O651" s="10">
        <f>IF(F651&gt;41730,IF(F651&gt;41730,(F651-41730)/365,IF(K651=0,0,IF(G651-((L$7-C651)/365)&lt;0,0,G651-((L$7-C651)/365)))),1)</f>
        <v>1</v>
      </c>
      <c r="P651" s="9">
        <f>IF(K651&lt;M651,0,IF(L651=0,K651-M651,K651*N651*O651))</f>
        <v>0</v>
      </c>
      <c r="Q651" s="19">
        <f>IF(F651&gt;41730,D651,0)</f>
        <v>0</v>
      </c>
      <c r="R651" s="18">
        <f>IF(F651&gt;41730,J651+P651,0)</f>
        <v>0</v>
      </c>
      <c r="S651" s="9">
        <f>IF(F651&gt;0,0,K651-P651)</f>
        <v>0</v>
      </c>
      <c r="T651" s="5"/>
      <c r="U651" s="4">
        <f>D651*E651*(IF(U$7&gt;$C651,U$7-$C651+1,0))/365</f>
        <v>0</v>
      </c>
      <c r="V651" s="4">
        <f>($D651-U651)*$E651*(IF(U651&lt;1,IF(V$7&gt;$C651,V$7-$C651+1,0),V$7-U$7))/365</f>
        <v>0</v>
      </c>
      <c r="W651" s="4">
        <f>IF($F651=0,($D651-SUM($U651:V651))*$E651*(IF(V651&lt;1,IF(MIN(W$7,$F651)&gt;$C651,MIN(W$7,$F651)-$C651+1,0),MIN(W$7,$F651)-V$7))/365,IF($F651&gt;V$7,($D651-SUM($U651:V651))*$E651*(IF(V651&lt;1,IF(MIN(W$7,$F651)&gt;$C651,MIN(W$7,$F651)-$C651+1,0),MIN(W$7,$F651)-V$7))/365,0))</f>
        <v>0</v>
      </c>
      <c r="X651" s="4">
        <f>IF($F651=0,($D651-SUM($U651:W651))*$E651*(IF(W651&lt;1,IF(MIN(X$7,$F651)&gt;$C651,MIN(X$7,$F651)-$C651+1,0),MIN(X$7,$F651)-W$7))/365,IF($F651&gt;W$7,($D651-SUM($U651:W651))*$E651*(IF(W651&lt;1,IF(MIN(X$7,$F651)&gt;$C651,MIN(X$7,$F651)-$C651+1,0),MIN(X$7,$F651)-W$7))/365,0))</f>
        <v>0</v>
      </c>
      <c r="Y651" s="4">
        <f>IF($F651=0,($D651-SUM($U651:X651))*$E651*(IF(X651&lt;1,IF(MIN(Y$7,$F651)&gt;$C651,MIN(Y$7,$F651)-$C651+1,0),MIN(Y$7,$F651)-X$7))/365,IF($F651&gt;X$7,($D651-SUM($U651:X651))*$E651*(IF(X651&lt;1,IF(MIN(Y$7,$F651)&gt;$C651,MIN(Y$7,$F651)-$C651+1,0),MIN(Y$7,$F651)-X$7))/365,0))</f>
        <v>0</v>
      </c>
      <c r="Z651" s="4">
        <f>IF($F651=0,($D651-SUM($U651:Y651))*$E651*(IF(Y651&lt;1,IF(MIN(Z$7,$F651)&gt;$C651,MIN(Z$7,$F651)-$C651+1,0),MIN(Z$7,$F651)-Y$7))/365,IF($F651&gt;Y$7,($D651-SUM($U651:Y651))*$E651*(IF(Y651&lt;1,IF(MIN(Z$7,$F651)&gt;$C651,MIN(Z$7,$F651)-$C651+1,0),MIN(Z$7,$F651)-Y$7))/365,0))</f>
        <v>0</v>
      </c>
      <c r="AA651" s="4">
        <f>IF($F651=0,($D651-SUM($U651:Z651))*$E651*(IF(Z651&lt;1,IF(MIN(AA$7,$F651)&gt;$C651,MIN(AA$7,$F651)-$C651+1,0),MIN(AA$7,$F651)-Z$7))/365,IF($F651&gt;Z$7,($D651-SUM($U651:Z651))*$E651*(IF(Z651&lt;1,IF(MIN(AA$7,$F651)&gt;$C651,MIN(AA$7,$F651)-$C651+1,0),MIN(AA$7,$F651)-Z$7))/365,0))</f>
        <v>0</v>
      </c>
      <c r="AB651" s="4">
        <f>IF($F651=0,($D651-SUM($U651:AA651))*$E651*(IF(AA651&lt;1,IF(MIN(AB$7,$F651)&gt;$C651,MIN(AB$7,$F651)-$C651+1,0),MIN(AB$7,$F651)-AA$7))/365,IF($F651&gt;AA$7,($D651-SUM($U651:AA651))*$E651*(IF(AA651&lt;1,IF(MIN(AB$7,$F651)&gt;$C651,MIN(AB$7,$F651)-$C651+1,0),MIN(AB$7,$F651)-AA$7))/365,0))</f>
        <v>0</v>
      </c>
      <c r="AC651" s="4">
        <f>IF($F651=0,($D651-SUM($U651:AB651))*$E651*(IF(AB651&lt;1,IF(MIN(AC$7,$F651)&gt;$C651,MIN(AC$7,$F651)-$C651+1,0),MIN(AC$7,$F651)-AB$7))/365,IF($F651&gt;AB$7,($D651-SUM($U651:AB651))*$E651*(IF(AB651&lt;1,IF(MIN(AC$7,$F651)&gt;$C651,MIN(AC$7,$F651)-$C651+1,0),MIN(AC$7,$F651)-AB$7))/365,0))</f>
        <v>0</v>
      </c>
      <c r="AD651" s="4">
        <f>IF($F651=0,($D651-SUM($U651:AC651))*$E651*(IF(AC651&lt;1,IF(MIN(AD$7,$F651)&gt;$C651,MIN(AD$7,$F651)-$C651+1,0),MIN(AD$7,$F651)-AC$7))/365,IF($F651&gt;AC$7,($D651-SUM($U651:AC651))*$E651*(IF(AC651&lt;1,IF(MIN(AD$7,$F651)&gt;$C651,MIN(AD$7,$F651)-$C651+1,0),MIN(AD$7,$F651)-AC$7))/365,0))</f>
        <v>0</v>
      </c>
      <c r="AE651" s="4">
        <f>IF($F651=0,($D651-SUM($U651:AD651))*$E651*(IF(AD651&lt;1,IF(MIN(AE$7,$F651)&gt;$C651,MIN(AE$7,$F651)-$C651+1,0),MIN(AE$7,$F651)-AD$7))/365,IF($F651&gt;AD$7,($D651-SUM($U651:AD651))*$E651*(IF(AD651&lt;1,IF(MIN(AE$7,$F651)&gt;$C651,MIN(AE$7,$F651)-$C651+1,0),MIN(AE$7,$F651)-AD$7))/365,0))</f>
        <v>0</v>
      </c>
      <c r="AF651" s="4">
        <f>IF($F651=0,($D651-SUM($U651:AE651))*$E651*(IF(AE651&lt;1,IF(MIN(AF$7,$F651)&gt;$C651,MIN(AF$7,$F651)-$C651+1,0),MIN(AF$7,$F651)-AE$7))/365,IF($F651&gt;AE$7,($D651-SUM($U651:AE651))*$E651*(IF(AE651&lt;1,IF(MIN(AF$7,$F651)&gt;$C651,MIN(AF$7,$F651)-$C651+1,0),MIN(AF$7,$F651)-AE$7))/365,0))</f>
        <v>0</v>
      </c>
      <c r="AG651" s="4">
        <f>IF($F651=0,($D651-SUM($U651:AF651))*$E651*(IF(AF651&lt;1,IF(MIN(AG$7,$F651)&gt;$C651,MIN(AG$7,$F651)-$C651+1,0),MIN(AG$7,$F651)-AF$7))/365,IF($F651&gt;AF$7,($D651-SUM($U651:AF651))*$E651*(IF(AF651&lt;1,IF(MIN(AG$7,$F651)&gt;$C651,MIN(AG$7,$F651)-$C651+1,0),MIN(AG$7,$F651)-AF$7))/365,0))</f>
        <v>0</v>
      </c>
      <c r="AH651" s="4">
        <f>IF($F651=0,($D651-SUM($U651:AG651))*$E651*(IF(AG651&lt;1,IF(MIN(AH$7,$F651)&gt;$C651,MIN(AH$7,$F651)-$C651+1,0),MIN(AH$7,$F651)-AG$7))/365,IF($F651&gt;AG$7,($D651-SUM($U651:AG651))*$E651*(IF(AG651&lt;1,IF(MIN(AH$7,$F651)&gt;$C651,MIN(AH$7,$F651)-$C651+1,0),MIN(AH$7,$F651)-AG$7))/365,0))</f>
        <v>0</v>
      </c>
      <c r="AI651" s="4">
        <f>IF($F651=0,($D651-SUM($U651:AH651))*$E651*(IF(AH651&lt;1,IF(MIN(AI$7,$F651)&gt;$C651,MIN(AI$7,$F651)-$C651+1,0),MIN(AI$7,$F651)-AH$7))/365,IF($F651&gt;AH$7,($D651-SUM($U651:AH651))*$E651*(IF(AH651&lt;1,IF(MIN(AI$7,$F651)&gt;$C651,MIN(AI$7,$F651)-$C651+1,0),MIN(AI$7,$F651)-AH$7))/365,0))</f>
        <v>0</v>
      </c>
      <c r="AJ651" s="4">
        <f>IF($F651=0,($D651-SUM($U651:AI651))*$E651*(IF(AI651&lt;1,IF(MIN(AJ$7,$F651)&gt;$C651,MIN(AJ$7,$F651)-$C651+1,0),MIN(AJ$7,$F651)-AI$7))/365,IF($F651&gt;AI$7,($D651-SUM($U651:AI651))*$E651*(IF(AI651&lt;1,IF(MIN(AJ$7,$F651)&gt;$C651,MIN(AJ$7,$F651)-$C651+1,0),MIN(AJ$7,$F651)-AI$7))/365,0))</f>
        <v>0</v>
      </c>
      <c r="AK651" s="4">
        <f>IF($F651=0,($D651-SUM($U651:AJ651))*$E651*(IF(AJ651&lt;1,IF(MIN(AK$7,$F651)&gt;$C651,MIN(AK$7,$F651)-$C651+1,0),MIN(AK$7,$F651)-AJ$7))/365,IF($F651&gt;AJ$7,($D651-SUM($U651:AJ651))*$E651*(IF(AJ651&lt;1,IF(MIN(AK$7,$F651)&gt;$C651,MIN(AK$7,$F651)-$C651+1,0),MIN(AK$7,$F651)-AJ$7))/365,0))</f>
        <v>0</v>
      </c>
      <c r="AL651" s="4">
        <f>IF($F651=0,($D651-SUM($U651:AK651))*$E651*(IF(AK651&lt;1,IF(MIN(AL$7,$F651)&gt;$C651,MIN(AL$7,$F651)-$C651+1,0),MIN(AL$7,$F651)-AK$7))/365,IF($F651&gt;AK$7,($D651-SUM($U651:AK651))*$E651*(IF(AK651&lt;1,IF(MIN(AL$7,$F651)&gt;$C651,MIN(AL$7,$F651)-$C651+1,0),MIN(AL$7,$F651)-AK$7))/365,0))</f>
        <v>0</v>
      </c>
      <c r="AM651" s="4">
        <f>IF($F651=0,($D651-SUM($U651:AL651))*$E651*(IF(AL651&lt;1,IF(MIN(AM$7,$F651)&gt;$C651,MIN(AM$7,$F651)-$C651+1,0),MIN(AM$7,$F651)-AL$7))/365,IF($F651&gt;AL$7,($D651-SUM($U651:AL651))*$E651*(IF(AL651&lt;1,IF(MIN(AM$7,$F651)&gt;$C651,MIN(AM$7,$F651)-$C651+1,0),MIN(AM$7,$F651)-AL$7))/365,0))</f>
        <v>0</v>
      </c>
      <c r="AN651" s="4">
        <f>IF($F651=0,($D651-SUM($U651:AM651))*$E651*(IF(AM651&lt;1,IF(MIN(AN$7,$F651)&gt;$C651,MIN(AN$7,$F651)-$C651+1,0),MIN(AN$7,$F651)-AM$7))/365,IF($F651&gt;AM$7,($D651-SUM($U651:AM651))*$E651*(IF(AM651&lt;1,IF(MIN(AN$7,$F651)&gt;$C651,MIN(AN$7,$F651)-$C651+1,0),MIN(AN$7,$F651)-AM$7))/365,0))</f>
        <v>0</v>
      </c>
      <c r="AO651" s="4">
        <f>IF($F651=0,($D651-SUM($U651:AN651))*$E651*(IF(AN651&lt;1,IF(MIN(AO$7,$F651)&gt;$C651,MIN(AO$7,$F651)-$C651+1,0),MIN(AO$7,$F651)-AN$7))/365,IF($F651&gt;AN$7,($D651-SUM($U651:AN651))*$E651*(IF(AN651&lt;1,IF(MIN(AO$7,$F651)&gt;$C651,MIN(AO$7,$F651)-$C651+1,0),MIN(AO$7,$F651)-AN$7))/365,0))</f>
        <v>0</v>
      </c>
      <c r="AP651" s="4">
        <f>IF($F651=0,($D651-SUM($U651:AO651))*$E651*(IF(AO651&lt;1,IF(MIN(AP$7,$F651)&gt;$C651,MIN(AP$7,$F651)-$C651+1,0),MIN(AP$7,$F651)-AO$7))/365,IF($F651&gt;AO$7,($D651-SUM($U651:AO651))*$E651*(IF(AO651&lt;1,IF(MIN(AP$7,$F651)&gt;$C651,MIN(AP$7,$F651)-$C651+1,0),MIN(AP$7,$F651)-AO$7))/365,0))</f>
        <v>0</v>
      </c>
      <c r="AQ651" s="4">
        <f>IF($F651=0,($D651-SUM($U651:AP651))*$E651*(IF(AP651&lt;1,IF(MIN(AQ$7,$F651)&gt;$C651,MIN(AQ$7,$F651)-$C651+1,0),MIN(AQ$7,$F651)-AP$7))/365,IF($F651&gt;AP$7,($D651-SUM($U651:AP651))*$E651*(IF(AP651&lt;1,IF(MIN(AQ$7,$F651)&gt;$C651,MIN(AQ$7,$F651)-$C651+1,0),MIN(AQ$7,$F651)-AP$7))/365,0))</f>
        <v>0</v>
      </c>
      <c r="AR651" s="4">
        <f>IF($F651=0,($D651-SUM($U651:AQ651))*$E651*(IF(AQ651&lt;1,IF(MIN(AR$7,$F651)&gt;$C651,MIN(AR$7,$F651)-$C651+1,0),MIN(AR$7,$F651)-AQ$7))/365,IF($F651&gt;AQ$7,($D651-SUM($U651:AQ651))*$E651*(IF(AQ651&lt;1,IF(MIN(AR$7,$F651)&gt;$C651,MIN(AR$7,$F651)-$C651+1,0),MIN(AR$7,$F651)-AQ$7))/365,0))</f>
        <v>0</v>
      </c>
      <c r="AS651" s="4">
        <f>IF($F651=0,($D651-SUM($U651:AR651))*$E651*(IF(AR651&lt;1,IF(MIN(AS$7,$F651)&gt;$C651,MIN(AS$7,$F651)-$C651+1,0),MIN(AS$7,$F651)-AR$7))/365,IF($F651&gt;AR$7,($D651-SUM($U651:AR651))*$E651*(IF(AR651&lt;1,IF(MIN(AS$7,$F651)&gt;$C651,MIN(AS$7,$F651)-$C651+1,0),MIN(AS$7,$F651)-AR$7))/365,0))</f>
        <v>0</v>
      </c>
    </row>
    <row r="652" spans="1:45">
      <c r="A652" s="15"/>
      <c r="B652" s="17"/>
      <c r="C652" s="16"/>
      <c r="D652" s="15"/>
      <c r="E652" s="11"/>
      <c r="F652" s="16"/>
      <c r="G652" s="15"/>
      <c r="H652" s="14"/>
      <c r="I652" s="5"/>
      <c r="J652" s="13">
        <f>SUM(U652:AS652)</f>
        <v>0</v>
      </c>
      <c r="K652" s="13">
        <f>IF(F652=0,D652-J652,IF(F652&lt;41730,0,D652-J652))</f>
        <v>0</v>
      </c>
      <c r="L652" s="12">
        <f>IF(K652=0,0,IF(G652-((L$7-C652)/365)&lt;0,0,G652-((L$7-C652)/365)))</f>
        <v>0</v>
      </c>
      <c r="M652" s="4">
        <f>IF(K652=0,0,D652*H652)</f>
        <v>0</v>
      </c>
      <c r="N652" s="11">
        <f>IFERROR((1-(M652/K652)^(1/L652)),0)</f>
        <v>0</v>
      </c>
      <c r="O652" s="10">
        <f>IF(F652&gt;41730,IF(F652&gt;41730,(F652-41730)/365,IF(K652=0,0,IF(G652-((L$7-C652)/365)&lt;0,0,G652-((L$7-C652)/365)))),1)</f>
        <v>1</v>
      </c>
      <c r="P652" s="9">
        <f>IF(K652&lt;M652,0,IF(L652=0,K652-M652,K652*N652*O652))</f>
        <v>0</v>
      </c>
      <c r="Q652" s="19">
        <f>IF(F652&gt;41730,D652,0)</f>
        <v>0</v>
      </c>
      <c r="R652" s="18">
        <f>IF(F652&gt;41730,J652+P652,0)</f>
        <v>0</v>
      </c>
      <c r="S652" s="9">
        <f>IF(F652&gt;0,0,K652-P652)</f>
        <v>0</v>
      </c>
      <c r="T652" s="5"/>
      <c r="U652" s="4">
        <f>D652*E652*(IF(U$7&gt;$C652,U$7-$C652+1,0))/365</f>
        <v>0</v>
      </c>
      <c r="V652" s="4">
        <f>($D652-U652)*$E652*(IF(U652&lt;1,IF(V$7&gt;$C652,V$7-$C652+1,0),V$7-U$7))/365</f>
        <v>0</v>
      </c>
      <c r="W652" s="4">
        <f>IF($F652=0,($D652-SUM($U652:V652))*$E652*(IF(V652&lt;1,IF(MIN(W$7,$F652)&gt;$C652,MIN(W$7,$F652)-$C652+1,0),MIN(W$7,$F652)-V$7))/365,IF($F652&gt;V$7,($D652-SUM($U652:V652))*$E652*(IF(V652&lt;1,IF(MIN(W$7,$F652)&gt;$C652,MIN(W$7,$F652)-$C652+1,0),MIN(W$7,$F652)-V$7))/365,0))</f>
        <v>0</v>
      </c>
      <c r="X652" s="4">
        <f>IF($F652=0,($D652-SUM($U652:W652))*$E652*(IF(W652&lt;1,IF(MIN(X$7,$F652)&gt;$C652,MIN(X$7,$F652)-$C652+1,0),MIN(X$7,$F652)-W$7))/365,IF($F652&gt;W$7,($D652-SUM($U652:W652))*$E652*(IF(W652&lt;1,IF(MIN(X$7,$F652)&gt;$C652,MIN(X$7,$F652)-$C652+1,0),MIN(X$7,$F652)-W$7))/365,0))</f>
        <v>0</v>
      </c>
      <c r="Y652" s="4">
        <f>IF($F652=0,($D652-SUM($U652:X652))*$E652*(IF(X652&lt;1,IF(MIN(Y$7,$F652)&gt;$C652,MIN(Y$7,$F652)-$C652+1,0),MIN(Y$7,$F652)-X$7))/365,IF($F652&gt;X$7,($D652-SUM($U652:X652))*$E652*(IF(X652&lt;1,IF(MIN(Y$7,$F652)&gt;$C652,MIN(Y$7,$F652)-$C652+1,0),MIN(Y$7,$F652)-X$7))/365,0))</f>
        <v>0</v>
      </c>
      <c r="Z652" s="4">
        <f>IF($F652=0,($D652-SUM($U652:Y652))*$E652*(IF(Y652&lt;1,IF(MIN(Z$7,$F652)&gt;$C652,MIN(Z$7,$F652)-$C652+1,0),MIN(Z$7,$F652)-Y$7))/365,IF($F652&gt;Y$7,($D652-SUM($U652:Y652))*$E652*(IF(Y652&lt;1,IF(MIN(Z$7,$F652)&gt;$C652,MIN(Z$7,$F652)-$C652+1,0),MIN(Z$7,$F652)-Y$7))/365,0))</f>
        <v>0</v>
      </c>
      <c r="AA652" s="4">
        <f>IF($F652=0,($D652-SUM($U652:Z652))*$E652*(IF(Z652&lt;1,IF(MIN(AA$7,$F652)&gt;$C652,MIN(AA$7,$F652)-$C652+1,0),MIN(AA$7,$F652)-Z$7))/365,IF($F652&gt;Z$7,($D652-SUM($U652:Z652))*$E652*(IF(Z652&lt;1,IF(MIN(AA$7,$F652)&gt;$C652,MIN(AA$7,$F652)-$C652+1,0),MIN(AA$7,$F652)-Z$7))/365,0))</f>
        <v>0</v>
      </c>
      <c r="AB652" s="4">
        <f>IF($F652=0,($D652-SUM($U652:AA652))*$E652*(IF(AA652&lt;1,IF(MIN(AB$7,$F652)&gt;$C652,MIN(AB$7,$F652)-$C652+1,0),MIN(AB$7,$F652)-AA$7))/365,IF($F652&gt;AA$7,($D652-SUM($U652:AA652))*$E652*(IF(AA652&lt;1,IF(MIN(AB$7,$F652)&gt;$C652,MIN(AB$7,$F652)-$C652+1,0),MIN(AB$7,$F652)-AA$7))/365,0))</f>
        <v>0</v>
      </c>
      <c r="AC652" s="4">
        <f>IF($F652=0,($D652-SUM($U652:AB652))*$E652*(IF(AB652&lt;1,IF(MIN(AC$7,$F652)&gt;$C652,MIN(AC$7,$F652)-$C652+1,0),MIN(AC$7,$F652)-AB$7))/365,IF($F652&gt;AB$7,($D652-SUM($U652:AB652))*$E652*(IF(AB652&lt;1,IF(MIN(AC$7,$F652)&gt;$C652,MIN(AC$7,$F652)-$C652+1,0),MIN(AC$7,$F652)-AB$7))/365,0))</f>
        <v>0</v>
      </c>
      <c r="AD652" s="4">
        <f>IF($F652=0,($D652-SUM($U652:AC652))*$E652*(IF(AC652&lt;1,IF(MIN(AD$7,$F652)&gt;$C652,MIN(AD$7,$F652)-$C652+1,0),MIN(AD$7,$F652)-AC$7))/365,IF($F652&gt;AC$7,($D652-SUM($U652:AC652))*$E652*(IF(AC652&lt;1,IF(MIN(AD$7,$F652)&gt;$C652,MIN(AD$7,$F652)-$C652+1,0),MIN(AD$7,$F652)-AC$7))/365,0))</f>
        <v>0</v>
      </c>
      <c r="AE652" s="4">
        <f>IF($F652=0,($D652-SUM($U652:AD652))*$E652*(IF(AD652&lt;1,IF(MIN(AE$7,$F652)&gt;$C652,MIN(AE$7,$F652)-$C652+1,0),MIN(AE$7,$F652)-AD$7))/365,IF($F652&gt;AD$7,($D652-SUM($U652:AD652))*$E652*(IF(AD652&lt;1,IF(MIN(AE$7,$F652)&gt;$C652,MIN(AE$7,$F652)-$C652+1,0),MIN(AE$7,$F652)-AD$7))/365,0))</f>
        <v>0</v>
      </c>
      <c r="AF652" s="4">
        <f>IF($F652=0,($D652-SUM($U652:AE652))*$E652*(IF(AE652&lt;1,IF(MIN(AF$7,$F652)&gt;$C652,MIN(AF$7,$F652)-$C652+1,0),MIN(AF$7,$F652)-AE$7))/365,IF($F652&gt;AE$7,($D652-SUM($U652:AE652))*$E652*(IF(AE652&lt;1,IF(MIN(AF$7,$F652)&gt;$C652,MIN(AF$7,$F652)-$C652+1,0),MIN(AF$7,$F652)-AE$7))/365,0))</f>
        <v>0</v>
      </c>
      <c r="AG652" s="4">
        <f>IF($F652=0,($D652-SUM($U652:AF652))*$E652*(IF(AF652&lt;1,IF(MIN(AG$7,$F652)&gt;$C652,MIN(AG$7,$F652)-$C652+1,0),MIN(AG$7,$F652)-AF$7))/365,IF($F652&gt;AF$7,($D652-SUM($U652:AF652))*$E652*(IF(AF652&lt;1,IF(MIN(AG$7,$F652)&gt;$C652,MIN(AG$7,$F652)-$C652+1,0),MIN(AG$7,$F652)-AF$7))/365,0))</f>
        <v>0</v>
      </c>
      <c r="AH652" s="4">
        <f>IF($F652=0,($D652-SUM($U652:AG652))*$E652*(IF(AG652&lt;1,IF(MIN(AH$7,$F652)&gt;$C652,MIN(AH$7,$F652)-$C652+1,0),MIN(AH$7,$F652)-AG$7))/365,IF($F652&gt;AG$7,($D652-SUM($U652:AG652))*$E652*(IF(AG652&lt;1,IF(MIN(AH$7,$F652)&gt;$C652,MIN(AH$7,$F652)-$C652+1,0),MIN(AH$7,$F652)-AG$7))/365,0))</f>
        <v>0</v>
      </c>
      <c r="AI652" s="4">
        <f>IF($F652=0,($D652-SUM($U652:AH652))*$E652*(IF(AH652&lt;1,IF(MIN(AI$7,$F652)&gt;$C652,MIN(AI$7,$F652)-$C652+1,0),MIN(AI$7,$F652)-AH$7))/365,IF($F652&gt;AH$7,($D652-SUM($U652:AH652))*$E652*(IF(AH652&lt;1,IF(MIN(AI$7,$F652)&gt;$C652,MIN(AI$7,$F652)-$C652+1,0),MIN(AI$7,$F652)-AH$7))/365,0))</f>
        <v>0</v>
      </c>
      <c r="AJ652" s="4">
        <f>IF($F652=0,($D652-SUM($U652:AI652))*$E652*(IF(AI652&lt;1,IF(MIN(AJ$7,$F652)&gt;$C652,MIN(AJ$7,$F652)-$C652+1,0),MIN(AJ$7,$F652)-AI$7))/365,IF($F652&gt;AI$7,($D652-SUM($U652:AI652))*$E652*(IF(AI652&lt;1,IF(MIN(AJ$7,$F652)&gt;$C652,MIN(AJ$7,$F652)-$C652+1,0),MIN(AJ$7,$F652)-AI$7))/365,0))</f>
        <v>0</v>
      </c>
      <c r="AK652" s="4">
        <f>IF($F652=0,($D652-SUM($U652:AJ652))*$E652*(IF(AJ652&lt;1,IF(MIN(AK$7,$F652)&gt;$C652,MIN(AK$7,$F652)-$C652+1,0),MIN(AK$7,$F652)-AJ$7))/365,IF($F652&gt;AJ$7,($D652-SUM($U652:AJ652))*$E652*(IF(AJ652&lt;1,IF(MIN(AK$7,$F652)&gt;$C652,MIN(AK$7,$F652)-$C652+1,0),MIN(AK$7,$F652)-AJ$7))/365,0))</f>
        <v>0</v>
      </c>
      <c r="AL652" s="4">
        <f>IF($F652=0,($D652-SUM($U652:AK652))*$E652*(IF(AK652&lt;1,IF(MIN(AL$7,$F652)&gt;$C652,MIN(AL$7,$F652)-$C652+1,0),MIN(AL$7,$F652)-AK$7))/365,IF($F652&gt;AK$7,($D652-SUM($U652:AK652))*$E652*(IF(AK652&lt;1,IF(MIN(AL$7,$F652)&gt;$C652,MIN(AL$7,$F652)-$C652+1,0),MIN(AL$7,$F652)-AK$7))/365,0))</f>
        <v>0</v>
      </c>
      <c r="AM652" s="4">
        <f>IF($F652=0,($D652-SUM($U652:AL652))*$E652*(IF(AL652&lt;1,IF(MIN(AM$7,$F652)&gt;$C652,MIN(AM$7,$F652)-$C652+1,0),MIN(AM$7,$F652)-AL$7))/365,IF($F652&gt;AL$7,($D652-SUM($U652:AL652))*$E652*(IF(AL652&lt;1,IF(MIN(AM$7,$F652)&gt;$C652,MIN(AM$7,$F652)-$C652+1,0),MIN(AM$7,$F652)-AL$7))/365,0))</f>
        <v>0</v>
      </c>
      <c r="AN652" s="4">
        <f>IF($F652=0,($D652-SUM($U652:AM652))*$E652*(IF(AM652&lt;1,IF(MIN(AN$7,$F652)&gt;$C652,MIN(AN$7,$F652)-$C652+1,0),MIN(AN$7,$F652)-AM$7))/365,IF($F652&gt;AM$7,($D652-SUM($U652:AM652))*$E652*(IF(AM652&lt;1,IF(MIN(AN$7,$F652)&gt;$C652,MIN(AN$7,$F652)-$C652+1,0),MIN(AN$7,$F652)-AM$7))/365,0))</f>
        <v>0</v>
      </c>
      <c r="AO652" s="4">
        <f>IF($F652=0,($D652-SUM($U652:AN652))*$E652*(IF(AN652&lt;1,IF(MIN(AO$7,$F652)&gt;$C652,MIN(AO$7,$F652)-$C652+1,0),MIN(AO$7,$F652)-AN$7))/365,IF($F652&gt;AN$7,($D652-SUM($U652:AN652))*$E652*(IF(AN652&lt;1,IF(MIN(AO$7,$F652)&gt;$C652,MIN(AO$7,$F652)-$C652+1,0),MIN(AO$7,$F652)-AN$7))/365,0))</f>
        <v>0</v>
      </c>
      <c r="AP652" s="4">
        <f>IF($F652=0,($D652-SUM($U652:AO652))*$E652*(IF(AO652&lt;1,IF(MIN(AP$7,$F652)&gt;$C652,MIN(AP$7,$F652)-$C652+1,0),MIN(AP$7,$F652)-AO$7))/365,IF($F652&gt;AO$7,($D652-SUM($U652:AO652))*$E652*(IF(AO652&lt;1,IF(MIN(AP$7,$F652)&gt;$C652,MIN(AP$7,$F652)-$C652+1,0),MIN(AP$7,$F652)-AO$7))/365,0))</f>
        <v>0</v>
      </c>
      <c r="AQ652" s="4">
        <f>IF($F652=0,($D652-SUM($U652:AP652))*$E652*(IF(AP652&lt;1,IF(MIN(AQ$7,$F652)&gt;$C652,MIN(AQ$7,$F652)-$C652+1,0),MIN(AQ$7,$F652)-AP$7))/365,IF($F652&gt;AP$7,($D652-SUM($U652:AP652))*$E652*(IF(AP652&lt;1,IF(MIN(AQ$7,$F652)&gt;$C652,MIN(AQ$7,$F652)-$C652+1,0),MIN(AQ$7,$F652)-AP$7))/365,0))</f>
        <v>0</v>
      </c>
      <c r="AR652" s="4">
        <f>IF($F652=0,($D652-SUM($U652:AQ652))*$E652*(IF(AQ652&lt;1,IF(MIN(AR$7,$F652)&gt;$C652,MIN(AR$7,$F652)-$C652+1,0),MIN(AR$7,$F652)-AQ$7))/365,IF($F652&gt;AQ$7,($D652-SUM($U652:AQ652))*$E652*(IF(AQ652&lt;1,IF(MIN(AR$7,$F652)&gt;$C652,MIN(AR$7,$F652)-$C652+1,0),MIN(AR$7,$F652)-AQ$7))/365,0))</f>
        <v>0</v>
      </c>
      <c r="AS652" s="4">
        <f>IF($F652=0,($D652-SUM($U652:AR652))*$E652*(IF(AR652&lt;1,IF(MIN(AS$7,$F652)&gt;$C652,MIN(AS$7,$F652)-$C652+1,0),MIN(AS$7,$F652)-AR$7))/365,IF($F652&gt;AR$7,($D652-SUM($U652:AR652))*$E652*(IF(AR652&lt;1,IF(MIN(AS$7,$F652)&gt;$C652,MIN(AS$7,$F652)-$C652+1,0),MIN(AS$7,$F652)-AR$7))/365,0))</f>
        <v>0</v>
      </c>
    </row>
    <row r="653" spans="1:45">
      <c r="A653" s="15"/>
      <c r="B653" s="17"/>
      <c r="C653" s="16"/>
      <c r="D653" s="15"/>
      <c r="E653" s="11"/>
      <c r="F653" s="16"/>
      <c r="G653" s="15"/>
      <c r="H653" s="14"/>
      <c r="I653" s="5"/>
      <c r="J653" s="13">
        <f>SUM(U653:AS653)</f>
        <v>0</v>
      </c>
      <c r="K653" s="13">
        <f>IF(F653=0,D653-J653,IF(F653&lt;41730,0,D653-J653))</f>
        <v>0</v>
      </c>
      <c r="L653" s="12">
        <f>IF(K653=0,0,IF(G653-((L$7-C653)/365)&lt;0,0,G653-((L$7-C653)/365)))</f>
        <v>0</v>
      </c>
      <c r="M653" s="4">
        <f>IF(K653=0,0,D653*H653)</f>
        <v>0</v>
      </c>
      <c r="N653" s="11">
        <f>IFERROR((1-(M653/K653)^(1/L653)),0)</f>
        <v>0</v>
      </c>
      <c r="O653" s="10">
        <f>IF(F653&gt;41730,IF(F653&gt;41730,(F653-41730)/365,IF(K653=0,0,IF(G653-((L$7-C653)/365)&lt;0,0,G653-((L$7-C653)/365)))),1)</f>
        <v>1</v>
      </c>
      <c r="P653" s="9">
        <f>IF(K653&lt;M653,0,IF(L653=0,K653-M653,K653*N653*O653))</f>
        <v>0</v>
      </c>
      <c r="Q653" s="19">
        <f>IF(F653&gt;41730,D653,0)</f>
        <v>0</v>
      </c>
      <c r="R653" s="18">
        <f>IF(F653&gt;41730,J653+P653,0)</f>
        <v>0</v>
      </c>
      <c r="S653" s="9">
        <f>IF(F653&gt;0,0,K653-P653)</f>
        <v>0</v>
      </c>
      <c r="T653" s="5"/>
      <c r="U653" s="4">
        <f>D653*E653*(IF(U$7&gt;$C653,U$7-$C653+1,0))/365</f>
        <v>0</v>
      </c>
      <c r="V653" s="4">
        <f>($D653-U653)*$E653*(IF(U653&lt;1,IF(V$7&gt;$C653,V$7-$C653+1,0),V$7-U$7))/365</f>
        <v>0</v>
      </c>
      <c r="W653" s="4">
        <f>IF($F653=0,($D653-SUM($U653:V653))*$E653*(IF(V653&lt;1,IF(MIN(W$7,$F653)&gt;$C653,MIN(W$7,$F653)-$C653+1,0),MIN(W$7,$F653)-V$7))/365,IF($F653&gt;V$7,($D653-SUM($U653:V653))*$E653*(IF(V653&lt;1,IF(MIN(W$7,$F653)&gt;$C653,MIN(W$7,$F653)-$C653+1,0),MIN(W$7,$F653)-V$7))/365,0))</f>
        <v>0</v>
      </c>
      <c r="X653" s="4">
        <f>IF($F653=0,($D653-SUM($U653:W653))*$E653*(IF(W653&lt;1,IF(MIN(X$7,$F653)&gt;$C653,MIN(X$7,$F653)-$C653+1,0),MIN(X$7,$F653)-W$7))/365,IF($F653&gt;W$7,($D653-SUM($U653:W653))*$E653*(IF(W653&lt;1,IF(MIN(X$7,$F653)&gt;$C653,MIN(X$7,$F653)-$C653+1,0),MIN(X$7,$F653)-W$7))/365,0))</f>
        <v>0</v>
      </c>
      <c r="Y653" s="4">
        <f>IF($F653=0,($D653-SUM($U653:X653))*$E653*(IF(X653&lt;1,IF(MIN(Y$7,$F653)&gt;$C653,MIN(Y$7,$F653)-$C653+1,0),MIN(Y$7,$F653)-X$7))/365,IF($F653&gt;X$7,($D653-SUM($U653:X653))*$E653*(IF(X653&lt;1,IF(MIN(Y$7,$F653)&gt;$C653,MIN(Y$7,$F653)-$C653+1,0),MIN(Y$7,$F653)-X$7))/365,0))</f>
        <v>0</v>
      </c>
      <c r="Z653" s="4">
        <f>IF($F653=0,($D653-SUM($U653:Y653))*$E653*(IF(Y653&lt;1,IF(MIN(Z$7,$F653)&gt;$C653,MIN(Z$7,$F653)-$C653+1,0),MIN(Z$7,$F653)-Y$7))/365,IF($F653&gt;Y$7,($D653-SUM($U653:Y653))*$E653*(IF(Y653&lt;1,IF(MIN(Z$7,$F653)&gt;$C653,MIN(Z$7,$F653)-$C653+1,0),MIN(Z$7,$F653)-Y$7))/365,0))</f>
        <v>0</v>
      </c>
      <c r="AA653" s="4">
        <f>IF($F653=0,($D653-SUM($U653:Z653))*$E653*(IF(Z653&lt;1,IF(MIN(AA$7,$F653)&gt;$C653,MIN(AA$7,$F653)-$C653+1,0),MIN(AA$7,$F653)-Z$7))/365,IF($F653&gt;Z$7,($D653-SUM($U653:Z653))*$E653*(IF(Z653&lt;1,IF(MIN(AA$7,$F653)&gt;$C653,MIN(AA$7,$F653)-$C653+1,0),MIN(AA$7,$F653)-Z$7))/365,0))</f>
        <v>0</v>
      </c>
      <c r="AB653" s="4">
        <f>IF($F653=0,($D653-SUM($U653:AA653))*$E653*(IF(AA653&lt;1,IF(MIN(AB$7,$F653)&gt;$C653,MIN(AB$7,$F653)-$C653+1,0),MIN(AB$7,$F653)-AA$7))/365,IF($F653&gt;AA$7,($D653-SUM($U653:AA653))*$E653*(IF(AA653&lt;1,IF(MIN(AB$7,$F653)&gt;$C653,MIN(AB$7,$F653)-$C653+1,0),MIN(AB$7,$F653)-AA$7))/365,0))</f>
        <v>0</v>
      </c>
      <c r="AC653" s="4">
        <f>IF($F653=0,($D653-SUM($U653:AB653))*$E653*(IF(AB653&lt;1,IF(MIN(AC$7,$F653)&gt;$C653,MIN(AC$7,$F653)-$C653+1,0),MIN(AC$7,$F653)-AB$7))/365,IF($F653&gt;AB$7,($D653-SUM($U653:AB653))*$E653*(IF(AB653&lt;1,IF(MIN(AC$7,$F653)&gt;$C653,MIN(AC$7,$F653)-$C653+1,0),MIN(AC$7,$F653)-AB$7))/365,0))</f>
        <v>0</v>
      </c>
      <c r="AD653" s="4">
        <f>IF($F653=0,($D653-SUM($U653:AC653))*$E653*(IF(AC653&lt;1,IF(MIN(AD$7,$F653)&gt;$C653,MIN(AD$7,$F653)-$C653+1,0),MIN(AD$7,$F653)-AC$7))/365,IF($F653&gt;AC$7,($D653-SUM($U653:AC653))*$E653*(IF(AC653&lt;1,IF(MIN(AD$7,$F653)&gt;$C653,MIN(AD$7,$F653)-$C653+1,0),MIN(AD$7,$F653)-AC$7))/365,0))</f>
        <v>0</v>
      </c>
      <c r="AE653" s="4">
        <f>IF($F653=0,($D653-SUM($U653:AD653))*$E653*(IF(AD653&lt;1,IF(MIN(AE$7,$F653)&gt;$C653,MIN(AE$7,$F653)-$C653+1,0),MIN(AE$7,$F653)-AD$7))/365,IF($F653&gt;AD$7,($D653-SUM($U653:AD653))*$E653*(IF(AD653&lt;1,IF(MIN(AE$7,$F653)&gt;$C653,MIN(AE$7,$F653)-$C653+1,0),MIN(AE$7,$F653)-AD$7))/365,0))</f>
        <v>0</v>
      </c>
      <c r="AF653" s="4">
        <f>IF($F653=0,($D653-SUM($U653:AE653))*$E653*(IF(AE653&lt;1,IF(MIN(AF$7,$F653)&gt;$C653,MIN(AF$7,$F653)-$C653+1,0),MIN(AF$7,$F653)-AE$7))/365,IF($F653&gt;AE$7,($D653-SUM($U653:AE653))*$E653*(IF(AE653&lt;1,IF(MIN(AF$7,$F653)&gt;$C653,MIN(AF$7,$F653)-$C653+1,0),MIN(AF$7,$F653)-AE$7))/365,0))</f>
        <v>0</v>
      </c>
      <c r="AG653" s="4">
        <f>IF($F653=0,($D653-SUM($U653:AF653))*$E653*(IF(AF653&lt;1,IF(MIN(AG$7,$F653)&gt;$C653,MIN(AG$7,$F653)-$C653+1,0),MIN(AG$7,$F653)-AF$7))/365,IF($F653&gt;AF$7,($D653-SUM($U653:AF653))*$E653*(IF(AF653&lt;1,IF(MIN(AG$7,$F653)&gt;$C653,MIN(AG$7,$F653)-$C653+1,0),MIN(AG$7,$F653)-AF$7))/365,0))</f>
        <v>0</v>
      </c>
      <c r="AH653" s="4">
        <f>IF($F653=0,($D653-SUM($U653:AG653))*$E653*(IF(AG653&lt;1,IF(MIN(AH$7,$F653)&gt;$C653,MIN(AH$7,$F653)-$C653+1,0),MIN(AH$7,$F653)-AG$7))/365,IF($F653&gt;AG$7,($D653-SUM($U653:AG653))*$E653*(IF(AG653&lt;1,IF(MIN(AH$7,$F653)&gt;$C653,MIN(AH$7,$F653)-$C653+1,0),MIN(AH$7,$F653)-AG$7))/365,0))</f>
        <v>0</v>
      </c>
      <c r="AI653" s="4">
        <f>IF($F653=0,($D653-SUM($U653:AH653))*$E653*(IF(AH653&lt;1,IF(MIN(AI$7,$F653)&gt;$C653,MIN(AI$7,$F653)-$C653+1,0),MIN(AI$7,$F653)-AH$7))/365,IF($F653&gt;AH$7,($D653-SUM($U653:AH653))*$E653*(IF(AH653&lt;1,IF(MIN(AI$7,$F653)&gt;$C653,MIN(AI$7,$F653)-$C653+1,0),MIN(AI$7,$F653)-AH$7))/365,0))</f>
        <v>0</v>
      </c>
      <c r="AJ653" s="4">
        <f>IF($F653=0,($D653-SUM($U653:AI653))*$E653*(IF(AI653&lt;1,IF(MIN(AJ$7,$F653)&gt;$C653,MIN(AJ$7,$F653)-$C653+1,0),MIN(AJ$7,$F653)-AI$7))/365,IF($F653&gt;AI$7,($D653-SUM($U653:AI653))*$E653*(IF(AI653&lt;1,IF(MIN(AJ$7,$F653)&gt;$C653,MIN(AJ$7,$F653)-$C653+1,0),MIN(AJ$7,$F653)-AI$7))/365,0))</f>
        <v>0</v>
      </c>
      <c r="AK653" s="4">
        <f>IF($F653=0,($D653-SUM($U653:AJ653))*$E653*(IF(AJ653&lt;1,IF(MIN(AK$7,$F653)&gt;$C653,MIN(AK$7,$F653)-$C653+1,0),MIN(AK$7,$F653)-AJ$7))/365,IF($F653&gt;AJ$7,($D653-SUM($U653:AJ653))*$E653*(IF(AJ653&lt;1,IF(MIN(AK$7,$F653)&gt;$C653,MIN(AK$7,$F653)-$C653+1,0),MIN(AK$7,$F653)-AJ$7))/365,0))</f>
        <v>0</v>
      </c>
      <c r="AL653" s="4">
        <f>IF($F653=0,($D653-SUM($U653:AK653))*$E653*(IF(AK653&lt;1,IF(MIN(AL$7,$F653)&gt;$C653,MIN(AL$7,$F653)-$C653+1,0),MIN(AL$7,$F653)-AK$7))/365,IF($F653&gt;AK$7,($D653-SUM($U653:AK653))*$E653*(IF(AK653&lt;1,IF(MIN(AL$7,$F653)&gt;$C653,MIN(AL$7,$F653)-$C653+1,0),MIN(AL$7,$F653)-AK$7))/365,0))</f>
        <v>0</v>
      </c>
      <c r="AM653" s="4">
        <f>IF($F653=0,($D653-SUM($U653:AL653))*$E653*(IF(AL653&lt;1,IF(MIN(AM$7,$F653)&gt;$C653,MIN(AM$7,$F653)-$C653+1,0),MIN(AM$7,$F653)-AL$7))/365,IF($F653&gt;AL$7,($D653-SUM($U653:AL653))*$E653*(IF(AL653&lt;1,IF(MIN(AM$7,$F653)&gt;$C653,MIN(AM$7,$F653)-$C653+1,0),MIN(AM$7,$F653)-AL$7))/365,0))</f>
        <v>0</v>
      </c>
      <c r="AN653" s="4">
        <f>IF($F653=0,($D653-SUM($U653:AM653))*$E653*(IF(AM653&lt;1,IF(MIN(AN$7,$F653)&gt;$C653,MIN(AN$7,$F653)-$C653+1,0),MIN(AN$7,$F653)-AM$7))/365,IF($F653&gt;AM$7,($D653-SUM($U653:AM653))*$E653*(IF(AM653&lt;1,IF(MIN(AN$7,$F653)&gt;$C653,MIN(AN$7,$F653)-$C653+1,0),MIN(AN$7,$F653)-AM$7))/365,0))</f>
        <v>0</v>
      </c>
      <c r="AO653" s="4">
        <f>IF($F653=0,($D653-SUM($U653:AN653))*$E653*(IF(AN653&lt;1,IF(MIN(AO$7,$F653)&gt;$C653,MIN(AO$7,$F653)-$C653+1,0),MIN(AO$7,$F653)-AN$7))/365,IF($F653&gt;AN$7,($D653-SUM($U653:AN653))*$E653*(IF(AN653&lt;1,IF(MIN(AO$7,$F653)&gt;$C653,MIN(AO$7,$F653)-$C653+1,0),MIN(AO$7,$F653)-AN$7))/365,0))</f>
        <v>0</v>
      </c>
      <c r="AP653" s="4">
        <f>IF($F653=0,($D653-SUM($U653:AO653))*$E653*(IF(AO653&lt;1,IF(MIN(AP$7,$F653)&gt;$C653,MIN(AP$7,$F653)-$C653+1,0),MIN(AP$7,$F653)-AO$7))/365,IF($F653&gt;AO$7,($D653-SUM($U653:AO653))*$E653*(IF(AO653&lt;1,IF(MIN(AP$7,$F653)&gt;$C653,MIN(AP$7,$F653)-$C653+1,0),MIN(AP$7,$F653)-AO$7))/365,0))</f>
        <v>0</v>
      </c>
      <c r="AQ653" s="4">
        <f>IF($F653=0,($D653-SUM($U653:AP653))*$E653*(IF(AP653&lt;1,IF(MIN(AQ$7,$F653)&gt;$C653,MIN(AQ$7,$F653)-$C653+1,0),MIN(AQ$7,$F653)-AP$7))/365,IF($F653&gt;AP$7,($D653-SUM($U653:AP653))*$E653*(IF(AP653&lt;1,IF(MIN(AQ$7,$F653)&gt;$C653,MIN(AQ$7,$F653)-$C653+1,0),MIN(AQ$7,$F653)-AP$7))/365,0))</f>
        <v>0</v>
      </c>
      <c r="AR653" s="4">
        <f>IF($F653=0,($D653-SUM($U653:AQ653))*$E653*(IF(AQ653&lt;1,IF(MIN(AR$7,$F653)&gt;$C653,MIN(AR$7,$F653)-$C653+1,0),MIN(AR$7,$F653)-AQ$7))/365,IF($F653&gt;AQ$7,($D653-SUM($U653:AQ653))*$E653*(IF(AQ653&lt;1,IF(MIN(AR$7,$F653)&gt;$C653,MIN(AR$7,$F653)-$C653+1,0),MIN(AR$7,$F653)-AQ$7))/365,0))</f>
        <v>0</v>
      </c>
      <c r="AS653" s="4">
        <f>IF($F653=0,($D653-SUM($U653:AR653))*$E653*(IF(AR653&lt;1,IF(MIN(AS$7,$F653)&gt;$C653,MIN(AS$7,$F653)-$C653+1,0),MIN(AS$7,$F653)-AR$7))/365,IF($F653&gt;AR$7,($D653-SUM($U653:AR653))*$E653*(IF(AR653&lt;1,IF(MIN(AS$7,$F653)&gt;$C653,MIN(AS$7,$F653)-$C653+1,0),MIN(AS$7,$F653)-AR$7))/365,0))</f>
        <v>0</v>
      </c>
    </row>
    <row r="654" spans="1:45">
      <c r="A654" s="15"/>
      <c r="B654" s="17"/>
      <c r="C654" s="16"/>
      <c r="D654" s="15"/>
      <c r="E654" s="11"/>
      <c r="F654" s="16"/>
      <c r="G654" s="15"/>
      <c r="H654" s="14"/>
      <c r="I654" s="5"/>
      <c r="J654" s="13">
        <f>SUM(U654:AS654)</f>
        <v>0</v>
      </c>
      <c r="K654" s="13">
        <f>IF(F654=0,D654-J654,IF(F654&lt;41730,0,D654-J654))</f>
        <v>0</v>
      </c>
      <c r="L654" s="12">
        <f>IF(K654=0,0,IF(G654-((L$7-C654)/365)&lt;0,0,G654-((L$7-C654)/365)))</f>
        <v>0</v>
      </c>
      <c r="M654" s="4">
        <f>IF(K654=0,0,D654*H654)</f>
        <v>0</v>
      </c>
      <c r="N654" s="11">
        <f>IFERROR((1-(M654/K654)^(1/L654)),0)</f>
        <v>0</v>
      </c>
      <c r="O654" s="10">
        <f>IF(F654&gt;41730,IF(F654&gt;41730,(F654-41730)/365,IF(K654=0,0,IF(G654-((L$7-C654)/365)&lt;0,0,G654-((L$7-C654)/365)))),1)</f>
        <v>1</v>
      </c>
      <c r="P654" s="9">
        <f>IF(K654&lt;M654,0,IF(L654=0,K654-M654,K654*N654*O654))</f>
        <v>0</v>
      </c>
      <c r="Q654" s="19">
        <f>IF(F654&gt;41730,D654,0)</f>
        <v>0</v>
      </c>
      <c r="R654" s="18">
        <f>IF(F654&gt;41730,J654+P654,0)</f>
        <v>0</v>
      </c>
      <c r="S654" s="9">
        <f>IF(F654&gt;0,0,K654-P654)</f>
        <v>0</v>
      </c>
      <c r="T654" s="5"/>
      <c r="U654" s="4">
        <f>D654*E654*(IF(U$7&gt;$C654,U$7-$C654+1,0))/365</f>
        <v>0</v>
      </c>
      <c r="V654" s="4">
        <f>($D654-U654)*$E654*(IF(U654&lt;1,IF(V$7&gt;$C654,V$7-$C654+1,0),V$7-U$7))/365</f>
        <v>0</v>
      </c>
      <c r="W654" s="4">
        <f>IF($F654=0,($D654-SUM($U654:V654))*$E654*(IF(V654&lt;1,IF(MIN(W$7,$F654)&gt;$C654,MIN(W$7,$F654)-$C654+1,0),MIN(W$7,$F654)-V$7))/365,IF($F654&gt;V$7,($D654-SUM($U654:V654))*$E654*(IF(V654&lt;1,IF(MIN(W$7,$F654)&gt;$C654,MIN(W$7,$F654)-$C654+1,0),MIN(W$7,$F654)-V$7))/365,0))</f>
        <v>0</v>
      </c>
      <c r="X654" s="4">
        <f>IF($F654=0,($D654-SUM($U654:W654))*$E654*(IF(W654&lt;1,IF(MIN(X$7,$F654)&gt;$C654,MIN(X$7,$F654)-$C654+1,0),MIN(X$7,$F654)-W$7))/365,IF($F654&gt;W$7,($D654-SUM($U654:W654))*$E654*(IF(W654&lt;1,IF(MIN(X$7,$F654)&gt;$C654,MIN(X$7,$F654)-$C654+1,0),MIN(X$7,$F654)-W$7))/365,0))</f>
        <v>0</v>
      </c>
      <c r="Y654" s="4">
        <f>IF($F654=0,($D654-SUM($U654:X654))*$E654*(IF(X654&lt;1,IF(MIN(Y$7,$F654)&gt;$C654,MIN(Y$7,$F654)-$C654+1,0),MIN(Y$7,$F654)-X$7))/365,IF($F654&gt;X$7,($D654-SUM($U654:X654))*$E654*(IF(X654&lt;1,IF(MIN(Y$7,$F654)&gt;$C654,MIN(Y$7,$F654)-$C654+1,0),MIN(Y$7,$F654)-X$7))/365,0))</f>
        <v>0</v>
      </c>
      <c r="Z654" s="4">
        <f>IF($F654=0,($D654-SUM($U654:Y654))*$E654*(IF(Y654&lt;1,IF(MIN(Z$7,$F654)&gt;$C654,MIN(Z$7,$F654)-$C654+1,0),MIN(Z$7,$F654)-Y$7))/365,IF($F654&gt;Y$7,($D654-SUM($U654:Y654))*$E654*(IF(Y654&lt;1,IF(MIN(Z$7,$F654)&gt;$C654,MIN(Z$7,$F654)-$C654+1,0),MIN(Z$7,$F654)-Y$7))/365,0))</f>
        <v>0</v>
      </c>
      <c r="AA654" s="4">
        <f>IF($F654=0,($D654-SUM($U654:Z654))*$E654*(IF(Z654&lt;1,IF(MIN(AA$7,$F654)&gt;$C654,MIN(AA$7,$F654)-$C654+1,0),MIN(AA$7,$F654)-Z$7))/365,IF($F654&gt;Z$7,($D654-SUM($U654:Z654))*$E654*(IF(Z654&lt;1,IF(MIN(AA$7,$F654)&gt;$C654,MIN(AA$7,$F654)-$C654+1,0),MIN(AA$7,$F654)-Z$7))/365,0))</f>
        <v>0</v>
      </c>
      <c r="AB654" s="4">
        <f>IF($F654=0,($D654-SUM($U654:AA654))*$E654*(IF(AA654&lt;1,IF(MIN(AB$7,$F654)&gt;$C654,MIN(AB$7,$F654)-$C654+1,0),MIN(AB$7,$F654)-AA$7))/365,IF($F654&gt;AA$7,($D654-SUM($U654:AA654))*$E654*(IF(AA654&lt;1,IF(MIN(AB$7,$F654)&gt;$C654,MIN(AB$7,$F654)-$C654+1,0),MIN(AB$7,$F654)-AA$7))/365,0))</f>
        <v>0</v>
      </c>
      <c r="AC654" s="4">
        <f>IF($F654=0,($D654-SUM($U654:AB654))*$E654*(IF(AB654&lt;1,IF(MIN(AC$7,$F654)&gt;$C654,MIN(AC$7,$F654)-$C654+1,0),MIN(AC$7,$F654)-AB$7))/365,IF($F654&gt;AB$7,($D654-SUM($U654:AB654))*$E654*(IF(AB654&lt;1,IF(MIN(AC$7,$F654)&gt;$C654,MIN(AC$7,$F654)-$C654+1,0),MIN(AC$7,$F654)-AB$7))/365,0))</f>
        <v>0</v>
      </c>
      <c r="AD654" s="4">
        <f>IF($F654=0,($D654-SUM($U654:AC654))*$E654*(IF(AC654&lt;1,IF(MIN(AD$7,$F654)&gt;$C654,MIN(AD$7,$F654)-$C654+1,0),MIN(AD$7,$F654)-AC$7))/365,IF($F654&gt;AC$7,($D654-SUM($U654:AC654))*$E654*(IF(AC654&lt;1,IF(MIN(AD$7,$F654)&gt;$C654,MIN(AD$7,$F654)-$C654+1,0),MIN(AD$7,$F654)-AC$7))/365,0))</f>
        <v>0</v>
      </c>
      <c r="AE654" s="4">
        <f>IF($F654=0,($D654-SUM($U654:AD654))*$E654*(IF(AD654&lt;1,IF(MIN(AE$7,$F654)&gt;$C654,MIN(AE$7,$F654)-$C654+1,0),MIN(AE$7,$F654)-AD$7))/365,IF($F654&gt;AD$7,($D654-SUM($U654:AD654))*$E654*(IF(AD654&lt;1,IF(MIN(AE$7,$F654)&gt;$C654,MIN(AE$7,$F654)-$C654+1,0),MIN(AE$7,$F654)-AD$7))/365,0))</f>
        <v>0</v>
      </c>
      <c r="AF654" s="4">
        <f>IF($F654=0,($D654-SUM($U654:AE654))*$E654*(IF(AE654&lt;1,IF(MIN(AF$7,$F654)&gt;$C654,MIN(AF$7,$F654)-$C654+1,0),MIN(AF$7,$F654)-AE$7))/365,IF($F654&gt;AE$7,($D654-SUM($U654:AE654))*$E654*(IF(AE654&lt;1,IF(MIN(AF$7,$F654)&gt;$C654,MIN(AF$7,$F654)-$C654+1,0),MIN(AF$7,$F654)-AE$7))/365,0))</f>
        <v>0</v>
      </c>
      <c r="AG654" s="4">
        <f>IF($F654=0,($D654-SUM($U654:AF654))*$E654*(IF(AF654&lt;1,IF(MIN(AG$7,$F654)&gt;$C654,MIN(AG$7,$F654)-$C654+1,0),MIN(AG$7,$F654)-AF$7))/365,IF($F654&gt;AF$7,($D654-SUM($U654:AF654))*$E654*(IF(AF654&lt;1,IF(MIN(AG$7,$F654)&gt;$C654,MIN(AG$7,$F654)-$C654+1,0),MIN(AG$7,$F654)-AF$7))/365,0))</f>
        <v>0</v>
      </c>
      <c r="AH654" s="4">
        <f>IF($F654=0,($D654-SUM($U654:AG654))*$E654*(IF(AG654&lt;1,IF(MIN(AH$7,$F654)&gt;$C654,MIN(AH$7,$F654)-$C654+1,0),MIN(AH$7,$F654)-AG$7))/365,IF($F654&gt;AG$7,($D654-SUM($U654:AG654))*$E654*(IF(AG654&lt;1,IF(MIN(AH$7,$F654)&gt;$C654,MIN(AH$7,$F654)-$C654+1,0),MIN(AH$7,$F654)-AG$7))/365,0))</f>
        <v>0</v>
      </c>
      <c r="AI654" s="4">
        <f>IF($F654=0,($D654-SUM($U654:AH654))*$E654*(IF(AH654&lt;1,IF(MIN(AI$7,$F654)&gt;$C654,MIN(AI$7,$F654)-$C654+1,0),MIN(AI$7,$F654)-AH$7))/365,IF($F654&gt;AH$7,($D654-SUM($U654:AH654))*$E654*(IF(AH654&lt;1,IF(MIN(AI$7,$F654)&gt;$C654,MIN(AI$7,$F654)-$C654+1,0),MIN(AI$7,$F654)-AH$7))/365,0))</f>
        <v>0</v>
      </c>
      <c r="AJ654" s="4">
        <f>IF($F654=0,($D654-SUM($U654:AI654))*$E654*(IF(AI654&lt;1,IF(MIN(AJ$7,$F654)&gt;$C654,MIN(AJ$7,$F654)-$C654+1,0),MIN(AJ$7,$F654)-AI$7))/365,IF($F654&gt;AI$7,($D654-SUM($U654:AI654))*$E654*(IF(AI654&lt;1,IF(MIN(AJ$7,$F654)&gt;$C654,MIN(AJ$7,$F654)-$C654+1,0),MIN(AJ$7,$F654)-AI$7))/365,0))</f>
        <v>0</v>
      </c>
      <c r="AK654" s="4">
        <f>IF($F654=0,($D654-SUM($U654:AJ654))*$E654*(IF(AJ654&lt;1,IF(MIN(AK$7,$F654)&gt;$C654,MIN(AK$7,$F654)-$C654+1,0),MIN(AK$7,$F654)-AJ$7))/365,IF($F654&gt;AJ$7,($D654-SUM($U654:AJ654))*$E654*(IF(AJ654&lt;1,IF(MIN(AK$7,$F654)&gt;$C654,MIN(AK$7,$F654)-$C654+1,0),MIN(AK$7,$F654)-AJ$7))/365,0))</f>
        <v>0</v>
      </c>
      <c r="AL654" s="4">
        <f>IF($F654=0,($D654-SUM($U654:AK654))*$E654*(IF(AK654&lt;1,IF(MIN(AL$7,$F654)&gt;$C654,MIN(AL$7,$F654)-$C654+1,0),MIN(AL$7,$F654)-AK$7))/365,IF($F654&gt;AK$7,($D654-SUM($U654:AK654))*$E654*(IF(AK654&lt;1,IF(MIN(AL$7,$F654)&gt;$C654,MIN(AL$7,$F654)-$C654+1,0),MIN(AL$7,$F654)-AK$7))/365,0))</f>
        <v>0</v>
      </c>
      <c r="AM654" s="4">
        <f>IF($F654=0,($D654-SUM($U654:AL654))*$E654*(IF(AL654&lt;1,IF(MIN(AM$7,$F654)&gt;$C654,MIN(AM$7,$F654)-$C654+1,0),MIN(AM$7,$F654)-AL$7))/365,IF($F654&gt;AL$7,($D654-SUM($U654:AL654))*$E654*(IF(AL654&lt;1,IF(MIN(AM$7,$F654)&gt;$C654,MIN(AM$7,$F654)-$C654+1,0),MIN(AM$7,$F654)-AL$7))/365,0))</f>
        <v>0</v>
      </c>
      <c r="AN654" s="4">
        <f>IF($F654=0,($D654-SUM($U654:AM654))*$E654*(IF(AM654&lt;1,IF(MIN(AN$7,$F654)&gt;$C654,MIN(AN$7,$F654)-$C654+1,0),MIN(AN$7,$F654)-AM$7))/365,IF($F654&gt;AM$7,($D654-SUM($U654:AM654))*$E654*(IF(AM654&lt;1,IF(MIN(AN$7,$F654)&gt;$C654,MIN(AN$7,$F654)-$C654+1,0),MIN(AN$7,$F654)-AM$7))/365,0))</f>
        <v>0</v>
      </c>
      <c r="AO654" s="4">
        <f>IF($F654=0,($D654-SUM($U654:AN654))*$E654*(IF(AN654&lt;1,IF(MIN(AO$7,$F654)&gt;$C654,MIN(AO$7,$F654)-$C654+1,0),MIN(AO$7,$F654)-AN$7))/365,IF($F654&gt;AN$7,($D654-SUM($U654:AN654))*$E654*(IF(AN654&lt;1,IF(MIN(AO$7,$F654)&gt;$C654,MIN(AO$7,$F654)-$C654+1,0),MIN(AO$7,$F654)-AN$7))/365,0))</f>
        <v>0</v>
      </c>
      <c r="AP654" s="4">
        <f>IF($F654=0,($D654-SUM($U654:AO654))*$E654*(IF(AO654&lt;1,IF(MIN(AP$7,$F654)&gt;$C654,MIN(AP$7,$F654)-$C654+1,0),MIN(AP$7,$F654)-AO$7))/365,IF($F654&gt;AO$7,($D654-SUM($U654:AO654))*$E654*(IF(AO654&lt;1,IF(MIN(AP$7,$F654)&gt;$C654,MIN(AP$7,$F654)-$C654+1,0),MIN(AP$7,$F654)-AO$7))/365,0))</f>
        <v>0</v>
      </c>
      <c r="AQ654" s="4">
        <f>IF($F654=0,($D654-SUM($U654:AP654))*$E654*(IF(AP654&lt;1,IF(MIN(AQ$7,$F654)&gt;$C654,MIN(AQ$7,$F654)-$C654+1,0),MIN(AQ$7,$F654)-AP$7))/365,IF($F654&gt;AP$7,($D654-SUM($U654:AP654))*$E654*(IF(AP654&lt;1,IF(MIN(AQ$7,$F654)&gt;$C654,MIN(AQ$7,$F654)-$C654+1,0),MIN(AQ$7,$F654)-AP$7))/365,0))</f>
        <v>0</v>
      </c>
      <c r="AR654" s="4">
        <f>IF($F654=0,($D654-SUM($U654:AQ654))*$E654*(IF(AQ654&lt;1,IF(MIN(AR$7,$F654)&gt;$C654,MIN(AR$7,$F654)-$C654+1,0),MIN(AR$7,$F654)-AQ$7))/365,IF($F654&gt;AQ$7,($D654-SUM($U654:AQ654))*$E654*(IF(AQ654&lt;1,IF(MIN(AR$7,$F654)&gt;$C654,MIN(AR$7,$F654)-$C654+1,0),MIN(AR$7,$F654)-AQ$7))/365,0))</f>
        <v>0</v>
      </c>
      <c r="AS654" s="4">
        <f>IF($F654=0,($D654-SUM($U654:AR654))*$E654*(IF(AR654&lt;1,IF(MIN(AS$7,$F654)&gt;$C654,MIN(AS$7,$F654)-$C654+1,0),MIN(AS$7,$F654)-AR$7))/365,IF($F654&gt;AR$7,($D654-SUM($U654:AR654))*$E654*(IF(AR654&lt;1,IF(MIN(AS$7,$F654)&gt;$C654,MIN(AS$7,$F654)-$C654+1,0),MIN(AS$7,$F654)-AR$7))/365,0))</f>
        <v>0</v>
      </c>
    </row>
    <row r="655" spans="1:45">
      <c r="A655" s="15"/>
      <c r="B655" s="17"/>
      <c r="C655" s="16"/>
      <c r="D655" s="15"/>
      <c r="E655" s="11"/>
      <c r="F655" s="16"/>
      <c r="G655" s="15"/>
      <c r="H655" s="14"/>
      <c r="I655" s="5"/>
      <c r="J655" s="13">
        <f>SUM(U655:AS655)</f>
        <v>0</v>
      </c>
      <c r="K655" s="13">
        <f>IF(F655=0,D655-J655,IF(F655&lt;41730,0,D655-J655))</f>
        <v>0</v>
      </c>
      <c r="L655" s="12">
        <f>IF(K655=0,0,IF(G655-((L$7-C655)/365)&lt;0,0,G655-((L$7-C655)/365)))</f>
        <v>0</v>
      </c>
      <c r="M655" s="4">
        <f>IF(K655=0,0,D655*H655)</f>
        <v>0</v>
      </c>
      <c r="N655" s="11">
        <f>IFERROR((1-(M655/K655)^(1/L655)),0)</f>
        <v>0</v>
      </c>
      <c r="O655" s="10">
        <f>IF(F655&gt;41730,IF(F655&gt;41730,(F655-41730)/365,IF(K655=0,0,IF(G655-((L$7-C655)/365)&lt;0,0,G655-((L$7-C655)/365)))),1)</f>
        <v>1</v>
      </c>
      <c r="P655" s="9">
        <f>IF(K655&lt;M655,0,IF(L655=0,K655-M655,K655*N655*O655))</f>
        <v>0</v>
      </c>
      <c r="Q655" s="19">
        <f>IF(F655&gt;41730,D655,0)</f>
        <v>0</v>
      </c>
      <c r="R655" s="18">
        <f>IF(F655&gt;41730,J655+P655,0)</f>
        <v>0</v>
      </c>
      <c r="S655" s="9">
        <f>IF(F655&gt;0,0,K655-P655)</f>
        <v>0</v>
      </c>
      <c r="T655" s="5"/>
      <c r="U655" s="4">
        <f>D655*E655*(IF(U$7&gt;$C655,U$7-$C655+1,0))/365</f>
        <v>0</v>
      </c>
      <c r="V655" s="4">
        <f>($D655-U655)*$E655*(IF(U655&lt;1,IF(V$7&gt;$C655,V$7-$C655+1,0),V$7-U$7))/365</f>
        <v>0</v>
      </c>
      <c r="W655" s="4">
        <f>IF($F655=0,($D655-SUM($U655:V655))*$E655*(IF(V655&lt;1,IF(MIN(W$7,$F655)&gt;$C655,MIN(W$7,$F655)-$C655+1,0),MIN(W$7,$F655)-V$7))/365,IF($F655&gt;V$7,($D655-SUM($U655:V655))*$E655*(IF(V655&lt;1,IF(MIN(W$7,$F655)&gt;$C655,MIN(W$7,$F655)-$C655+1,0),MIN(W$7,$F655)-V$7))/365,0))</f>
        <v>0</v>
      </c>
      <c r="X655" s="4">
        <f>IF($F655=0,($D655-SUM($U655:W655))*$E655*(IF(W655&lt;1,IF(MIN(X$7,$F655)&gt;$C655,MIN(X$7,$F655)-$C655+1,0),MIN(X$7,$F655)-W$7))/365,IF($F655&gt;W$7,($D655-SUM($U655:W655))*$E655*(IF(W655&lt;1,IF(MIN(X$7,$F655)&gt;$C655,MIN(X$7,$F655)-$C655+1,0),MIN(X$7,$F655)-W$7))/365,0))</f>
        <v>0</v>
      </c>
      <c r="Y655" s="4">
        <f>IF($F655=0,($D655-SUM($U655:X655))*$E655*(IF(X655&lt;1,IF(MIN(Y$7,$F655)&gt;$C655,MIN(Y$7,$F655)-$C655+1,0),MIN(Y$7,$F655)-X$7))/365,IF($F655&gt;X$7,($D655-SUM($U655:X655))*$E655*(IF(X655&lt;1,IF(MIN(Y$7,$F655)&gt;$C655,MIN(Y$7,$F655)-$C655+1,0),MIN(Y$7,$F655)-X$7))/365,0))</f>
        <v>0</v>
      </c>
      <c r="Z655" s="4">
        <f>IF($F655=0,($D655-SUM($U655:Y655))*$E655*(IF(Y655&lt;1,IF(MIN(Z$7,$F655)&gt;$C655,MIN(Z$7,$F655)-$C655+1,0),MIN(Z$7,$F655)-Y$7))/365,IF($F655&gt;Y$7,($D655-SUM($U655:Y655))*$E655*(IF(Y655&lt;1,IF(MIN(Z$7,$F655)&gt;$C655,MIN(Z$7,$F655)-$C655+1,0),MIN(Z$7,$F655)-Y$7))/365,0))</f>
        <v>0</v>
      </c>
      <c r="AA655" s="4">
        <f>IF($F655=0,($D655-SUM($U655:Z655))*$E655*(IF(Z655&lt;1,IF(MIN(AA$7,$F655)&gt;$C655,MIN(AA$7,$F655)-$C655+1,0),MIN(AA$7,$F655)-Z$7))/365,IF($F655&gt;Z$7,($D655-SUM($U655:Z655))*$E655*(IF(Z655&lt;1,IF(MIN(AA$7,$F655)&gt;$C655,MIN(AA$7,$F655)-$C655+1,0),MIN(AA$7,$F655)-Z$7))/365,0))</f>
        <v>0</v>
      </c>
      <c r="AB655" s="4">
        <f>IF($F655=0,($D655-SUM($U655:AA655))*$E655*(IF(AA655&lt;1,IF(MIN(AB$7,$F655)&gt;$C655,MIN(AB$7,$F655)-$C655+1,0),MIN(AB$7,$F655)-AA$7))/365,IF($F655&gt;AA$7,($D655-SUM($U655:AA655))*$E655*(IF(AA655&lt;1,IF(MIN(AB$7,$F655)&gt;$C655,MIN(AB$7,$F655)-$C655+1,0),MIN(AB$7,$F655)-AA$7))/365,0))</f>
        <v>0</v>
      </c>
      <c r="AC655" s="4">
        <f>IF($F655=0,($D655-SUM($U655:AB655))*$E655*(IF(AB655&lt;1,IF(MIN(AC$7,$F655)&gt;$C655,MIN(AC$7,$F655)-$C655+1,0),MIN(AC$7,$F655)-AB$7))/365,IF($F655&gt;AB$7,($D655-SUM($U655:AB655))*$E655*(IF(AB655&lt;1,IF(MIN(AC$7,$F655)&gt;$C655,MIN(AC$7,$F655)-$C655+1,0),MIN(AC$7,$F655)-AB$7))/365,0))</f>
        <v>0</v>
      </c>
      <c r="AD655" s="4">
        <f>IF($F655=0,($D655-SUM($U655:AC655))*$E655*(IF(AC655&lt;1,IF(MIN(AD$7,$F655)&gt;$C655,MIN(AD$7,$F655)-$C655+1,0),MIN(AD$7,$F655)-AC$7))/365,IF($F655&gt;AC$7,($D655-SUM($U655:AC655))*$E655*(IF(AC655&lt;1,IF(MIN(AD$7,$F655)&gt;$C655,MIN(AD$7,$F655)-$C655+1,0),MIN(AD$7,$F655)-AC$7))/365,0))</f>
        <v>0</v>
      </c>
      <c r="AE655" s="4">
        <f>IF($F655=0,($D655-SUM($U655:AD655))*$E655*(IF(AD655&lt;1,IF(MIN(AE$7,$F655)&gt;$C655,MIN(AE$7,$F655)-$C655+1,0),MIN(AE$7,$F655)-AD$7))/365,IF($F655&gt;AD$7,($D655-SUM($U655:AD655))*$E655*(IF(AD655&lt;1,IF(MIN(AE$7,$F655)&gt;$C655,MIN(AE$7,$F655)-$C655+1,0),MIN(AE$7,$F655)-AD$7))/365,0))</f>
        <v>0</v>
      </c>
      <c r="AF655" s="4">
        <f>IF($F655=0,($D655-SUM($U655:AE655))*$E655*(IF(AE655&lt;1,IF(MIN(AF$7,$F655)&gt;$C655,MIN(AF$7,$F655)-$C655+1,0),MIN(AF$7,$F655)-AE$7))/365,IF($F655&gt;AE$7,($D655-SUM($U655:AE655))*$E655*(IF(AE655&lt;1,IF(MIN(AF$7,$F655)&gt;$C655,MIN(AF$7,$F655)-$C655+1,0),MIN(AF$7,$F655)-AE$7))/365,0))</f>
        <v>0</v>
      </c>
      <c r="AG655" s="4">
        <f>IF($F655=0,($D655-SUM($U655:AF655))*$E655*(IF(AF655&lt;1,IF(MIN(AG$7,$F655)&gt;$C655,MIN(AG$7,$F655)-$C655+1,0),MIN(AG$7,$F655)-AF$7))/365,IF($F655&gt;AF$7,($D655-SUM($U655:AF655))*$E655*(IF(AF655&lt;1,IF(MIN(AG$7,$F655)&gt;$C655,MIN(AG$7,$F655)-$C655+1,0),MIN(AG$7,$F655)-AF$7))/365,0))</f>
        <v>0</v>
      </c>
      <c r="AH655" s="4">
        <f>IF($F655=0,($D655-SUM($U655:AG655))*$E655*(IF(AG655&lt;1,IF(MIN(AH$7,$F655)&gt;$C655,MIN(AH$7,$F655)-$C655+1,0),MIN(AH$7,$F655)-AG$7))/365,IF($F655&gt;AG$7,($D655-SUM($U655:AG655))*$E655*(IF(AG655&lt;1,IF(MIN(AH$7,$F655)&gt;$C655,MIN(AH$7,$F655)-$C655+1,0),MIN(AH$7,$F655)-AG$7))/365,0))</f>
        <v>0</v>
      </c>
      <c r="AI655" s="4">
        <f>IF($F655=0,($D655-SUM($U655:AH655))*$E655*(IF(AH655&lt;1,IF(MIN(AI$7,$F655)&gt;$C655,MIN(AI$7,$F655)-$C655+1,0),MIN(AI$7,$F655)-AH$7))/365,IF($F655&gt;AH$7,($D655-SUM($U655:AH655))*$E655*(IF(AH655&lt;1,IF(MIN(AI$7,$F655)&gt;$C655,MIN(AI$7,$F655)-$C655+1,0),MIN(AI$7,$F655)-AH$7))/365,0))</f>
        <v>0</v>
      </c>
      <c r="AJ655" s="4">
        <f>IF($F655=0,($D655-SUM($U655:AI655))*$E655*(IF(AI655&lt;1,IF(MIN(AJ$7,$F655)&gt;$C655,MIN(AJ$7,$F655)-$C655+1,0),MIN(AJ$7,$F655)-AI$7))/365,IF($F655&gt;AI$7,($D655-SUM($U655:AI655))*$E655*(IF(AI655&lt;1,IF(MIN(AJ$7,$F655)&gt;$C655,MIN(AJ$7,$F655)-$C655+1,0),MIN(AJ$7,$F655)-AI$7))/365,0))</f>
        <v>0</v>
      </c>
      <c r="AK655" s="4">
        <f>IF($F655=0,($D655-SUM($U655:AJ655))*$E655*(IF(AJ655&lt;1,IF(MIN(AK$7,$F655)&gt;$C655,MIN(AK$7,$F655)-$C655+1,0),MIN(AK$7,$F655)-AJ$7))/365,IF($F655&gt;AJ$7,($D655-SUM($U655:AJ655))*$E655*(IF(AJ655&lt;1,IF(MIN(AK$7,$F655)&gt;$C655,MIN(AK$7,$F655)-$C655+1,0),MIN(AK$7,$F655)-AJ$7))/365,0))</f>
        <v>0</v>
      </c>
      <c r="AL655" s="4">
        <f>IF($F655=0,($D655-SUM($U655:AK655))*$E655*(IF(AK655&lt;1,IF(MIN(AL$7,$F655)&gt;$C655,MIN(AL$7,$F655)-$C655+1,0),MIN(AL$7,$F655)-AK$7))/365,IF($F655&gt;AK$7,($D655-SUM($U655:AK655))*$E655*(IF(AK655&lt;1,IF(MIN(AL$7,$F655)&gt;$C655,MIN(AL$7,$F655)-$C655+1,0),MIN(AL$7,$F655)-AK$7))/365,0))</f>
        <v>0</v>
      </c>
      <c r="AM655" s="4">
        <f>IF($F655=0,($D655-SUM($U655:AL655))*$E655*(IF(AL655&lt;1,IF(MIN(AM$7,$F655)&gt;$C655,MIN(AM$7,$F655)-$C655+1,0),MIN(AM$7,$F655)-AL$7))/365,IF($F655&gt;AL$7,($D655-SUM($U655:AL655))*$E655*(IF(AL655&lt;1,IF(MIN(AM$7,$F655)&gt;$C655,MIN(AM$7,$F655)-$C655+1,0),MIN(AM$7,$F655)-AL$7))/365,0))</f>
        <v>0</v>
      </c>
      <c r="AN655" s="4">
        <f>IF($F655=0,($D655-SUM($U655:AM655))*$E655*(IF(AM655&lt;1,IF(MIN(AN$7,$F655)&gt;$C655,MIN(AN$7,$F655)-$C655+1,0),MIN(AN$7,$F655)-AM$7))/365,IF($F655&gt;AM$7,($D655-SUM($U655:AM655))*$E655*(IF(AM655&lt;1,IF(MIN(AN$7,$F655)&gt;$C655,MIN(AN$7,$F655)-$C655+1,0),MIN(AN$7,$F655)-AM$7))/365,0))</f>
        <v>0</v>
      </c>
      <c r="AO655" s="4">
        <f>IF($F655=0,($D655-SUM($U655:AN655))*$E655*(IF(AN655&lt;1,IF(MIN(AO$7,$F655)&gt;$C655,MIN(AO$7,$F655)-$C655+1,0),MIN(AO$7,$F655)-AN$7))/365,IF($F655&gt;AN$7,($D655-SUM($U655:AN655))*$E655*(IF(AN655&lt;1,IF(MIN(AO$7,$F655)&gt;$C655,MIN(AO$7,$F655)-$C655+1,0),MIN(AO$7,$F655)-AN$7))/365,0))</f>
        <v>0</v>
      </c>
      <c r="AP655" s="4">
        <f>IF($F655=0,($D655-SUM($U655:AO655))*$E655*(IF(AO655&lt;1,IF(MIN(AP$7,$F655)&gt;$C655,MIN(AP$7,$F655)-$C655+1,0),MIN(AP$7,$F655)-AO$7))/365,IF($F655&gt;AO$7,($D655-SUM($U655:AO655))*$E655*(IF(AO655&lt;1,IF(MIN(AP$7,$F655)&gt;$C655,MIN(AP$7,$F655)-$C655+1,0),MIN(AP$7,$F655)-AO$7))/365,0))</f>
        <v>0</v>
      </c>
      <c r="AQ655" s="4">
        <f>IF($F655=0,($D655-SUM($U655:AP655))*$E655*(IF(AP655&lt;1,IF(MIN(AQ$7,$F655)&gt;$C655,MIN(AQ$7,$F655)-$C655+1,0),MIN(AQ$7,$F655)-AP$7))/365,IF($F655&gt;AP$7,($D655-SUM($U655:AP655))*$E655*(IF(AP655&lt;1,IF(MIN(AQ$7,$F655)&gt;$C655,MIN(AQ$7,$F655)-$C655+1,0),MIN(AQ$7,$F655)-AP$7))/365,0))</f>
        <v>0</v>
      </c>
      <c r="AR655" s="4">
        <f>IF($F655=0,($D655-SUM($U655:AQ655))*$E655*(IF(AQ655&lt;1,IF(MIN(AR$7,$F655)&gt;$C655,MIN(AR$7,$F655)-$C655+1,0),MIN(AR$7,$F655)-AQ$7))/365,IF($F655&gt;AQ$7,($D655-SUM($U655:AQ655))*$E655*(IF(AQ655&lt;1,IF(MIN(AR$7,$F655)&gt;$C655,MIN(AR$7,$F655)-$C655+1,0),MIN(AR$7,$F655)-AQ$7))/365,0))</f>
        <v>0</v>
      </c>
      <c r="AS655" s="4">
        <f>IF($F655=0,($D655-SUM($U655:AR655))*$E655*(IF(AR655&lt;1,IF(MIN(AS$7,$F655)&gt;$C655,MIN(AS$7,$F655)-$C655+1,0),MIN(AS$7,$F655)-AR$7))/365,IF($F655&gt;AR$7,($D655-SUM($U655:AR655))*$E655*(IF(AR655&lt;1,IF(MIN(AS$7,$F655)&gt;$C655,MIN(AS$7,$F655)-$C655+1,0),MIN(AS$7,$F655)-AR$7))/365,0))</f>
        <v>0</v>
      </c>
    </row>
    <row r="656" spans="1:45">
      <c r="A656" s="15"/>
      <c r="B656" s="17"/>
      <c r="C656" s="16"/>
      <c r="D656" s="15"/>
      <c r="E656" s="11"/>
      <c r="F656" s="16"/>
      <c r="G656" s="15"/>
      <c r="H656" s="14"/>
      <c r="I656" s="5"/>
      <c r="J656" s="13">
        <f>SUM(U656:AS656)</f>
        <v>0</v>
      </c>
      <c r="K656" s="13">
        <f>IF(F656=0,D656-J656,IF(F656&lt;41730,0,D656-J656))</f>
        <v>0</v>
      </c>
      <c r="L656" s="12">
        <f>IF(K656=0,0,IF(G656-((L$7-C656)/365)&lt;0,0,G656-((L$7-C656)/365)))</f>
        <v>0</v>
      </c>
      <c r="M656" s="4">
        <f>IF(K656=0,0,D656*H656)</f>
        <v>0</v>
      </c>
      <c r="N656" s="11">
        <f>IFERROR((1-(M656/K656)^(1/L656)),0)</f>
        <v>0</v>
      </c>
      <c r="O656" s="10">
        <f>IF(F656&gt;41730,IF(F656&gt;41730,(F656-41730)/365,IF(K656=0,0,IF(G656-((L$7-C656)/365)&lt;0,0,G656-((L$7-C656)/365)))),1)</f>
        <v>1</v>
      </c>
      <c r="P656" s="9">
        <f>IF(K656&lt;M656,0,IF(L656=0,K656-M656,K656*N656*O656))</f>
        <v>0</v>
      </c>
      <c r="Q656" s="19">
        <f>IF(F656&gt;41730,D656,0)</f>
        <v>0</v>
      </c>
      <c r="R656" s="18">
        <f>IF(F656&gt;41730,J656+P656,0)</f>
        <v>0</v>
      </c>
      <c r="S656" s="9">
        <f>IF(F656&gt;0,0,K656-P656)</f>
        <v>0</v>
      </c>
      <c r="T656" s="5"/>
      <c r="U656" s="4">
        <f>D656*E656*(IF(U$7&gt;$C656,U$7-$C656+1,0))/365</f>
        <v>0</v>
      </c>
      <c r="V656" s="4">
        <f>($D656-U656)*$E656*(IF(U656&lt;1,IF(V$7&gt;$C656,V$7-$C656+1,0),V$7-U$7))/365</f>
        <v>0</v>
      </c>
      <c r="W656" s="4">
        <f>IF($F656=0,($D656-SUM($U656:V656))*$E656*(IF(V656&lt;1,IF(MIN(W$7,$F656)&gt;$C656,MIN(W$7,$F656)-$C656+1,0),MIN(W$7,$F656)-V$7))/365,IF($F656&gt;V$7,($D656-SUM($U656:V656))*$E656*(IF(V656&lt;1,IF(MIN(W$7,$F656)&gt;$C656,MIN(W$7,$F656)-$C656+1,0),MIN(W$7,$F656)-V$7))/365,0))</f>
        <v>0</v>
      </c>
      <c r="X656" s="4">
        <f>IF($F656=0,($D656-SUM($U656:W656))*$E656*(IF(W656&lt;1,IF(MIN(X$7,$F656)&gt;$C656,MIN(X$7,$F656)-$C656+1,0),MIN(X$7,$F656)-W$7))/365,IF($F656&gt;W$7,($D656-SUM($U656:W656))*$E656*(IF(W656&lt;1,IF(MIN(X$7,$F656)&gt;$C656,MIN(X$7,$F656)-$C656+1,0),MIN(X$7,$F656)-W$7))/365,0))</f>
        <v>0</v>
      </c>
      <c r="Y656" s="4">
        <f>IF($F656=0,($D656-SUM($U656:X656))*$E656*(IF(X656&lt;1,IF(MIN(Y$7,$F656)&gt;$C656,MIN(Y$7,$F656)-$C656+1,0),MIN(Y$7,$F656)-X$7))/365,IF($F656&gt;X$7,($D656-SUM($U656:X656))*$E656*(IF(X656&lt;1,IF(MIN(Y$7,$F656)&gt;$C656,MIN(Y$7,$F656)-$C656+1,0),MIN(Y$7,$F656)-X$7))/365,0))</f>
        <v>0</v>
      </c>
      <c r="Z656" s="4">
        <f>IF($F656=0,($D656-SUM($U656:Y656))*$E656*(IF(Y656&lt;1,IF(MIN(Z$7,$F656)&gt;$C656,MIN(Z$7,$F656)-$C656+1,0),MIN(Z$7,$F656)-Y$7))/365,IF($F656&gt;Y$7,($D656-SUM($U656:Y656))*$E656*(IF(Y656&lt;1,IF(MIN(Z$7,$F656)&gt;$C656,MIN(Z$7,$F656)-$C656+1,0),MIN(Z$7,$F656)-Y$7))/365,0))</f>
        <v>0</v>
      </c>
      <c r="AA656" s="4">
        <f>IF($F656=0,($D656-SUM($U656:Z656))*$E656*(IF(Z656&lt;1,IF(MIN(AA$7,$F656)&gt;$C656,MIN(AA$7,$F656)-$C656+1,0),MIN(AA$7,$F656)-Z$7))/365,IF($F656&gt;Z$7,($D656-SUM($U656:Z656))*$E656*(IF(Z656&lt;1,IF(MIN(AA$7,$F656)&gt;$C656,MIN(AA$7,$F656)-$C656+1,0),MIN(AA$7,$F656)-Z$7))/365,0))</f>
        <v>0</v>
      </c>
      <c r="AB656" s="4">
        <f>IF($F656=0,($D656-SUM($U656:AA656))*$E656*(IF(AA656&lt;1,IF(MIN(AB$7,$F656)&gt;$C656,MIN(AB$7,$F656)-$C656+1,0),MIN(AB$7,$F656)-AA$7))/365,IF($F656&gt;AA$7,($D656-SUM($U656:AA656))*$E656*(IF(AA656&lt;1,IF(MIN(AB$7,$F656)&gt;$C656,MIN(AB$7,$F656)-$C656+1,0),MIN(AB$7,$F656)-AA$7))/365,0))</f>
        <v>0</v>
      </c>
      <c r="AC656" s="4">
        <f>IF($F656=0,($D656-SUM($U656:AB656))*$E656*(IF(AB656&lt;1,IF(MIN(AC$7,$F656)&gt;$C656,MIN(AC$7,$F656)-$C656+1,0),MIN(AC$7,$F656)-AB$7))/365,IF($F656&gt;AB$7,($D656-SUM($U656:AB656))*$E656*(IF(AB656&lt;1,IF(MIN(AC$7,$F656)&gt;$C656,MIN(AC$7,$F656)-$C656+1,0),MIN(AC$7,$F656)-AB$7))/365,0))</f>
        <v>0</v>
      </c>
      <c r="AD656" s="4">
        <f>IF($F656=0,($D656-SUM($U656:AC656))*$E656*(IF(AC656&lt;1,IF(MIN(AD$7,$F656)&gt;$C656,MIN(AD$7,$F656)-$C656+1,0),MIN(AD$7,$F656)-AC$7))/365,IF($F656&gt;AC$7,($D656-SUM($U656:AC656))*$E656*(IF(AC656&lt;1,IF(MIN(AD$7,$F656)&gt;$C656,MIN(AD$7,$F656)-$C656+1,0),MIN(AD$7,$F656)-AC$7))/365,0))</f>
        <v>0</v>
      </c>
      <c r="AE656" s="4">
        <f>IF($F656=0,($D656-SUM($U656:AD656))*$E656*(IF(AD656&lt;1,IF(MIN(AE$7,$F656)&gt;$C656,MIN(AE$7,$F656)-$C656+1,0),MIN(AE$7,$F656)-AD$7))/365,IF($F656&gt;AD$7,($D656-SUM($U656:AD656))*$E656*(IF(AD656&lt;1,IF(MIN(AE$7,$F656)&gt;$C656,MIN(AE$7,$F656)-$C656+1,0),MIN(AE$7,$F656)-AD$7))/365,0))</f>
        <v>0</v>
      </c>
      <c r="AF656" s="4">
        <f>IF($F656=0,($D656-SUM($U656:AE656))*$E656*(IF(AE656&lt;1,IF(MIN(AF$7,$F656)&gt;$C656,MIN(AF$7,$F656)-$C656+1,0),MIN(AF$7,$F656)-AE$7))/365,IF($F656&gt;AE$7,($D656-SUM($U656:AE656))*$E656*(IF(AE656&lt;1,IF(MIN(AF$7,$F656)&gt;$C656,MIN(AF$7,$F656)-$C656+1,0),MIN(AF$7,$F656)-AE$7))/365,0))</f>
        <v>0</v>
      </c>
      <c r="AG656" s="4">
        <f>IF($F656=0,($D656-SUM($U656:AF656))*$E656*(IF(AF656&lt;1,IF(MIN(AG$7,$F656)&gt;$C656,MIN(AG$7,$F656)-$C656+1,0),MIN(AG$7,$F656)-AF$7))/365,IF($F656&gt;AF$7,($D656-SUM($U656:AF656))*$E656*(IF(AF656&lt;1,IF(MIN(AG$7,$F656)&gt;$C656,MIN(AG$7,$F656)-$C656+1,0),MIN(AG$7,$F656)-AF$7))/365,0))</f>
        <v>0</v>
      </c>
      <c r="AH656" s="4">
        <f>IF($F656=0,($D656-SUM($U656:AG656))*$E656*(IF(AG656&lt;1,IF(MIN(AH$7,$F656)&gt;$C656,MIN(AH$7,$F656)-$C656+1,0),MIN(AH$7,$F656)-AG$7))/365,IF($F656&gt;AG$7,($D656-SUM($U656:AG656))*$E656*(IF(AG656&lt;1,IF(MIN(AH$7,$F656)&gt;$C656,MIN(AH$7,$F656)-$C656+1,0),MIN(AH$7,$F656)-AG$7))/365,0))</f>
        <v>0</v>
      </c>
      <c r="AI656" s="4">
        <f>IF($F656=0,($D656-SUM($U656:AH656))*$E656*(IF(AH656&lt;1,IF(MIN(AI$7,$F656)&gt;$C656,MIN(AI$7,$F656)-$C656+1,0),MIN(AI$7,$F656)-AH$7))/365,IF($F656&gt;AH$7,($D656-SUM($U656:AH656))*$E656*(IF(AH656&lt;1,IF(MIN(AI$7,$F656)&gt;$C656,MIN(AI$7,$F656)-$C656+1,0),MIN(AI$7,$F656)-AH$7))/365,0))</f>
        <v>0</v>
      </c>
      <c r="AJ656" s="4">
        <f>IF($F656=0,($D656-SUM($U656:AI656))*$E656*(IF(AI656&lt;1,IF(MIN(AJ$7,$F656)&gt;$C656,MIN(AJ$7,$F656)-$C656+1,0),MIN(AJ$7,$F656)-AI$7))/365,IF($F656&gt;AI$7,($D656-SUM($U656:AI656))*$E656*(IF(AI656&lt;1,IF(MIN(AJ$7,$F656)&gt;$C656,MIN(AJ$7,$F656)-$C656+1,0),MIN(AJ$7,$F656)-AI$7))/365,0))</f>
        <v>0</v>
      </c>
      <c r="AK656" s="4">
        <f>IF($F656=0,($D656-SUM($U656:AJ656))*$E656*(IF(AJ656&lt;1,IF(MIN(AK$7,$F656)&gt;$C656,MIN(AK$7,$F656)-$C656+1,0),MIN(AK$7,$F656)-AJ$7))/365,IF($F656&gt;AJ$7,($D656-SUM($U656:AJ656))*$E656*(IF(AJ656&lt;1,IF(MIN(AK$7,$F656)&gt;$C656,MIN(AK$7,$F656)-$C656+1,0),MIN(AK$7,$F656)-AJ$7))/365,0))</f>
        <v>0</v>
      </c>
      <c r="AL656" s="4">
        <f>IF($F656=0,($D656-SUM($U656:AK656))*$E656*(IF(AK656&lt;1,IF(MIN(AL$7,$F656)&gt;$C656,MIN(AL$7,$F656)-$C656+1,0),MIN(AL$7,$F656)-AK$7))/365,IF($F656&gt;AK$7,($D656-SUM($U656:AK656))*$E656*(IF(AK656&lt;1,IF(MIN(AL$7,$F656)&gt;$C656,MIN(AL$7,$F656)-$C656+1,0),MIN(AL$7,$F656)-AK$7))/365,0))</f>
        <v>0</v>
      </c>
      <c r="AM656" s="4">
        <f>IF($F656=0,($D656-SUM($U656:AL656))*$E656*(IF(AL656&lt;1,IF(MIN(AM$7,$F656)&gt;$C656,MIN(AM$7,$F656)-$C656+1,0),MIN(AM$7,$F656)-AL$7))/365,IF($F656&gt;AL$7,($D656-SUM($U656:AL656))*$E656*(IF(AL656&lt;1,IF(MIN(AM$7,$F656)&gt;$C656,MIN(AM$7,$F656)-$C656+1,0),MIN(AM$7,$F656)-AL$7))/365,0))</f>
        <v>0</v>
      </c>
      <c r="AN656" s="4">
        <f>IF($F656=0,($D656-SUM($U656:AM656))*$E656*(IF(AM656&lt;1,IF(MIN(AN$7,$F656)&gt;$C656,MIN(AN$7,$F656)-$C656+1,0),MIN(AN$7,$F656)-AM$7))/365,IF($F656&gt;AM$7,($D656-SUM($U656:AM656))*$E656*(IF(AM656&lt;1,IF(MIN(AN$7,$F656)&gt;$C656,MIN(AN$7,$F656)-$C656+1,0),MIN(AN$7,$F656)-AM$7))/365,0))</f>
        <v>0</v>
      </c>
      <c r="AO656" s="4">
        <f>IF($F656=0,($D656-SUM($U656:AN656))*$E656*(IF(AN656&lt;1,IF(MIN(AO$7,$F656)&gt;$C656,MIN(AO$7,$F656)-$C656+1,0),MIN(AO$7,$F656)-AN$7))/365,IF($F656&gt;AN$7,($D656-SUM($U656:AN656))*$E656*(IF(AN656&lt;1,IF(MIN(AO$7,$F656)&gt;$C656,MIN(AO$7,$F656)-$C656+1,0),MIN(AO$7,$F656)-AN$7))/365,0))</f>
        <v>0</v>
      </c>
      <c r="AP656" s="4">
        <f>IF($F656=0,($D656-SUM($U656:AO656))*$E656*(IF(AO656&lt;1,IF(MIN(AP$7,$F656)&gt;$C656,MIN(AP$7,$F656)-$C656+1,0),MIN(AP$7,$F656)-AO$7))/365,IF($F656&gt;AO$7,($D656-SUM($U656:AO656))*$E656*(IF(AO656&lt;1,IF(MIN(AP$7,$F656)&gt;$C656,MIN(AP$7,$F656)-$C656+1,0),MIN(AP$7,$F656)-AO$7))/365,0))</f>
        <v>0</v>
      </c>
      <c r="AQ656" s="4">
        <f>IF($F656=0,($D656-SUM($U656:AP656))*$E656*(IF(AP656&lt;1,IF(MIN(AQ$7,$F656)&gt;$C656,MIN(AQ$7,$F656)-$C656+1,0),MIN(AQ$7,$F656)-AP$7))/365,IF($F656&gt;AP$7,($D656-SUM($U656:AP656))*$E656*(IF(AP656&lt;1,IF(MIN(AQ$7,$F656)&gt;$C656,MIN(AQ$7,$F656)-$C656+1,0),MIN(AQ$7,$F656)-AP$7))/365,0))</f>
        <v>0</v>
      </c>
      <c r="AR656" s="4">
        <f>IF($F656=0,($D656-SUM($U656:AQ656))*$E656*(IF(AQ656&lt;1,IF(MIN(AR$7,$F656)&gt;$C656,MIN(AR$7,$F656)-$C656+1,0),MIN(AR$7,$F656)-AQ$7))/365,IF($F656&gt;AQ$7,($D656-SUM($U656:AQ656))*$E656*(IF(AQ656&lt;1,IF(MIN(AR$7,$F656)&gt;$C656,MIN(AR$7,$F656)-$C656+1,0),MIN(AR$7,$F656)-AQ$7))/365,0))</f>
        <v>0</v>
      </c>
      <c r="AS656" s="4">
        <f>IF($F656=0,($D656-SUM($U656:AR656))*$E656*(IF(AR656&lt;1,IF(MIN(AS$7,$F656)&gt;$C656,MIN(AS$7,$F656)-$C656+1,0),MIN(AS$7,$F656)-AR$7))/365,IF($F656&gt;AR$7,($D656-SUM($U656:AR656))*$E656*(IF(AR656&lt;1,IF(MIN(AS$7,$F656)&gt;$C656,MIN(AS$7,$F656)-$C656+1,0),MIN(AS$7,$F656)-AR$7))/365,0))</f>
        <v>0</v>
      </c>
    </row>
    <row r="657" spans="1:45">
      <c r="A657" s="15"/>
      <c r="B657" s="17"/>
      <c r="C657" s="16"/>
      <c r="D657" s="15"/>
      <c r="E657" s="11"/>
      <c r="F657" s="16"/>
      <c r="G657" s="15"/>
      <c r="H657" s="14"/>
      <c r="I657" s="5"/>
      <c r="J657" s="13">
        <f>SUM(U657:AS657)</f>
        <v>0</v>
      </c>
      <c r="K657" s="13">
        <f>IF(F657=0,D657-J657,IF(F657&lt;41730,0,D657-J657))</f>
        <v>0</v>
      </c>
      <c r="L657" s="12">
        <f>IF(K657=0,0,IF(G657-((L$7-C657)/365)&lt;0,0,G657-((L$7-C657)/365)))</f>
        <v>0</v>
      </c>
      <c r="M657" s="4">
        <f>IF(K657=0,0,D657*H657)</f>
        <v>0</v>
      </c>
      <c r="N657" s="11">
        <f>IFERROR((1-(M657/K657)^(1/L657)),0)</f>
        <v>0</v>
      </c>
      <c r="O657" s="10">
        <f>IF(F657&gt;41730,IF(F657&gt;41730,(F657-41730)/365,IF(K657=0,0,IF(G657-((L$7-C657)/365)&lt;0,0,G657-((L$7-C657)/365)))),1)</f>
        <v>1</v>
      </c>
      <c r="P657" s="9">
        <f>IF(K657&lt;M657,0,IF(L657=0,K657-M657,K657*N657*O657))</f>
        <v>0</v>
      </c>
      <c r="Q657" s="19">
        <f>IF(F657&gt;41730,D657,0)</f>
        <v>0</v>
      </c>
      <c r="R657" s="18">
        <f>IF(F657&gt;41730,J657+P657,0)</f>
        <v>0</v>
      </c>
      <c r="S657" s="9">
        <f>IF(F657&gt;0,0,K657-P657)</f>
        <v>0</v>
      </c>
      <c r="T657" s="5"/>
      <c r="U657" s="4">
        <f>D657*E657*(IF(U$7&gt;$C657,U$7-$C657+1,0))/365</f>
        <v>0</v>
      </c>
      <c r="V657" s="4">
        <f>($D657-U657)*$E657*(IF(U657&lt;1,IF(V$7&gt;$C657,V$7-$C657+1,0),V$7-U$7))/365</f>
        <v>0</v>
      </c>
      <c r="W657" s="4">
        <f>IF($F657=0,($D657-SUM($U657:V657))*$E657*(IF(V657&lt;1,IF(MIN(W$7,$F657)&gt;$C657,MIN(W$7,$F657)-$C657+1,0),MIN(W$7,$F657)-V$7))/365,IF($F657&gt;V$7,($D657-SUM($U657:V657))*$E657*(IF(V657&lt;1,IF(MIN(W$7,$F657)&gt;$C657,MIN(W$7,$F657)-$C657+1,0),MIN(W$7,$F657)-V$7))/365,0))</f>
        <v>0</v>
      </c>
      <c r="X657" s="4">
        <f>IF($F657=0,($D657-SUM($U657:W657))*$E657*(IF(W657&lt;1,IF(MIN(X$7,$F657)&gt;$C657,MIN(X$7,$F657)-$C657+1,0),MIN(X$7,$F657)-W$7))/365,IF($F657&gt;W$7,($D657-SUM($U657:W657))*$E657*(IF(W657&lt;1,IF(MIN(X$7,$F657)&gt;$C657,MIN(X$7,$F657)-$C657+1,0),MIN(X$7,$F657)-W$7))/365,0))</f>
        <v>0</v>
      </c>
      <c r="Y657" s="4">
        <f>IF($F657=0,($D657-SUM($U657:X657))*$E657*(IF(X657&lt;1,IF(MIN(Y$7,$F657)&gt;$C657,MIN(Y$7,$F657)-$C657+1,0),MIN(Y$7,$F657)-X$7))/365,IF($F657&gt;X$7,($D657-SUM($U657:X657))*$E657*(IF(X657&lt;1,IF(MIN(Y$7,$F657)&gt;$C657,MIN(Y$7,$F657)-$C657+1,0),MIN(Y$7,$F657)-X$7))/365,0))</f>
        <v>0</v>
      </c>
      <c r="Z657" s="4">
        <f>IF($F657=0,($D657-SUM($U657:Y657))*$E657*(IF(Y657&lt;1,IF(MIN(Z$7,$F657)&gt;$C657,MIN(Z$7,$F657)-$C657+1,0),MIN(Z$7,$F657)-Y$7))/365,IF($F657&gt;Y$7,($D657-SUM($U657:Y657))*$E657*(IF(Y657&lt;1,IF(MIN(Z$7,$F657)&gt;$C657,MIN(Z$7,$F657)-$C657+1,0),MIN(Z$7,$F657)-Y$7))/365,0))</f>
        <v>0</v>
      </c>
      <c r="AA657" s="4">
        <f>IF($F657=0,($D657-SUM($U657:Z657))*$E657*(IF(Z657&lt;1,IF(MIN(AA$7,$F657)&gt;$C657,MIN(AA$7,$F657)-$C657+1,0),MIN(AA$7,$F657)-Z$7))/365,IF($F657&gt;Z$7,($D657-SUM($U657:Z657))*$E657*(IF(Z657&lt;1,IF(MIN(AA$7,$F657)&gt;$C657,MIN(AA$7,$F657)-$C657+1,0),MIN(AA$7,$F657)-Z$7))/365,0))</f>
        <v>0</v>
      </c>
      <c r="AB657" s="4">
        <f>IF($F657=0,($D657-SUM($U657:AA657))*$E657*(IF(AA657&lt;1,IF(MIN(AB$7,$F657)&gt;$C657,MIN(AB$7,$F657)-$C657+1,0),MIN(AB$7,$F657)-AA$7))/365,IF($F657&gt;AA$7,($D657-SUM($U657:AA657))*$E657*(IF(AA657&lt;1,IF(MIN(AB$7,$F657)&gt;$C657,MIN(AB$7,$F657)-$C657+1,0),MIN(AB$7,$F657)-AA$7))/365,0))</f>
        <v>0</v>
      </c>
      <c r="AC657" s="4">
        <f>IF($F657=0,($D657-SUM($U657:AB657))*$E657*(IF(AB657&lt;1,IF(MIN(AC$7,$F657)&gt;$C657,MIN(AC$7,$F657)-$C657+1,0),MIN(AC$7,$F657)-AB$7))/365,IF($F657&gt;AB$7,($D657-SUM($U657:AB657))*$E657*(IF(AB657&lt;1,IF(MIN(AC$7,$F657)&gt;$C657,MIN(AC$7,$F657)-$C657+1,0),MIN(AC$7,$F657)-AB$7))/365,0))</f>
        <v>0</v>
      </c>
      <c r="AD657" s="4">
        <f>IF($F657=0,($D657-SUM($U657:AC657))*$E657*(IF(AC657&lt;1,IF(MIN(AD$7,$F657)&gt;$C657,MIN(AD$7,$F657)-$C657+1,0),MIN(AD$7,$F657)-AC$7))/365,IF($F657&gt;AC$7,($D657-SUM($U657:AC657))*$E657*(IF(AC657&lt;1,IF(MIN(AD$7,$F657)&gt;$C657,MIN(AD$7,$F657)-$C657+1,0),MIN(AD$7,$F657)-AC$7))/365,0))</f>
        <v>0</v>
      </c>
      <c r="AE657" s="4">
        <f>IF($F657=0,($D657-SUM($U657:AD657))*$E657*(IF(AD657&lt;1,IF(MIN(AE$7,$F657)&gt;$C657,MIN(AE$7,$F657)-$C657+1,0),MIN(AE$7,$F657)-AD$7))/365,IF($F657&gt;AD$7,($D657-SUM($U657:AD657))*$E657*(IF(AD657&lt;1,IF(MIN(AE$7,$F657)&gt;$C657,MIN(AE$7,$F657)-$C657+1,0),MIN(AE$7,$F657)-AD$7))/365,0))</f>
        <v>0</v>
      </c>
      <c r="AF657" s="4">
        <f>IF($F657=0,($D657-SUM($U657:AE657))*$E657*(IF(AE657&lt;1,IF(MIN(AF$7,$F657)&gt;$C657,MIN(AF$7,$F657)-$C657+1,0),MIN(AF$7,$F657)-AE$7))/365,IF($F657&gt;AE$7,($D657-SUM($U657:AE657))*$E657*(IF(AE657&lt;1,IF(MIN(AF$7,$F657)&gt;$C657,MIN(AF$7,$F657)-$C657+1,0),MIN(AF$7,$F657)-AE$7))/365,0))</f>
        <v>0</v>
      </c>
      <c r="AG657" s="4">
        <f>IF($F657=0,($D657-SUM($U657:AF657))*$E657*(IF(AF657&lt;1,IF(MIN(AG$7,$F657)&gt;$C657,MIN(AG$7,$F657)-$C657+1,0),MIN(AG$7,$F657)-AF$7))/365,IF($F657&gt;AF$7,($D657-SUM($U657:AF657))*$E657*(IF(AF657&lt;1,IF(MIN(AG$7,$F657)&gt;$C657,MIN(AG$7,$F657)-$C657+1,0),MIN(AG$7,$F657)-AF$7))/365,0))</f>
        <v>0</v>
      </c>
      <c r="AH657" s="4">
        <f>IF($F657=0,($D657-SUM($U657:AG657))*$E657*(IF(AG657&lt;1,IF(MIN(AH$7,$F657)&gt;$C657,MIN(AH$7,$F657)-$C657+1,0),MIN(AH$7,$F657)-AG$7))/365,IF($F657&gt;AG$7,($D657-SUM($U657:AG657))*$E657*(IF(AG657&lt;1,IF(MIN(AH$7,$F657)&gt;$C657,MIN(AH$7,$F657)-$C657+1,0),MIN(AH$7,$F657)-AG$7))/365,0))</f>
        <v>0</v>
      </c>
      <c r="AI657" s="4">
        <f>IF($F657=0,($D657-SUM($U657:AH657))*$E657*(IF(AH657&lt;1,IF(MIN(AI$7,$F657)&gt;$C657,MIN(AI$7,$F657)-$C657+1,0),MIN(AI$7,$F657)-AH$7))/365,IF($F657&gt;AH$7,($D657-SUM($U657:AH657))*$E657*(IF(AH657&lt;1,IF(MIN(AI$7,$F657)&gt;$C657,MIN(AI$7,$F657)-$C657+1,0),MIN(AI$7,$F657)-AH$7))/365,0))</f>
        <v>0</v>
      </c>
      <c r="AJ657" s="4">
        <f>IF($F657=0,($D657-SUM($U657:AI657))*$E657*(IF(AI657&lt;1,IF(MIN(AJ$7,$F657)&gt;$C657,MIN(AJ$7,$F657)-$C657+1,0),MIN(AJ$7,$F657)-AI$7))/365,IF($F657&gt;AI$7,($D657-SUM($U657:AI657))*$E657*(IF(AI657&lt;1,IF(MIN(AJ$7,$F657)&gt;$C657,MIN(AJ$7,$F657)-$C657+1,0),MIN(AJ$7,$F657)-AI$7))/365,0))</f>
        <v>0</v>
      </c>
      <c r="AK657" s="4">
        <f>IF($F657=0,($D657-SUM($U657:AJ657))*$E657*(IF(AJ657&lt;1,IF(MIN(AK$7,$F657)&gt;$C657,MIN(AK$7,$F657)-$C657+1,0),MIN(AK$7,$F657)-AJ$7))/365,IF($F657&gt;AJ$7,($D657-SUM($U657:AJ657))*$E657*(IF(AJ657&lt;1,IF(MIN(AK$7,$F657)&gt;$C657,MIN(AK$7,$F657)-$C657+1,0),MIN(AK$7,$F657)-AJ$7))/365,0))</f>
        <v>0</v>
      </c>
      <c r="AL657" s="4">
        <f>IF($F657=0,($D657-SUM($U657:AK657))*$E657*(IF(AK657&lt;1,IF(MIN(AL$7,$F657)&gt;$C657,MIN(AL$7,$F657)-$C657+1,0),MIN(AL$7,$F657)-AK$7))/365,IF($F657&gt;AK$7,($D657-SUM($U657:AK657))*$E657*(IF(AK657&lt;1,IF(MIN(AL$7,$F657)&gt;$C657,MIN(AL$7,$F657)-$C657+1,0),MIN(AL$7,$F657)-AK$7))/365,0))</f>
        <v>0</v>
      </c>
      <c r="AM657" s="4">
        <f>IF($F657=0,($D657-SUM($U657:AL657))*$E657*(IF(AL657&lt;1,IF(MIN(AM$7,$F657)&gt;$C657,MIN(AM$7,$F657)-$C657+1,0),MIN(AM$7,$F657)-AL$7))/365,IF($F657&gt;AL$7,($D657-SUM($U657:AL657))*$E657*(IF(AL657&lt;1,IF(MIN(AM$7,$F657)&gt;$C657,MIN(AM$7,$F657)-$C657+1,0),MIN(AM$7,$F657)-AL$7))/365,0))</f>
        <v>0</v>
      </c>
      <c r="AN657" s="4">
        <f>IF($F657=0,($D657-SUM($U657:AM657))*$E657*(IF(AM657&lt;1,IF(MIN(AN$7,$F657)&gt;$C657,MIN(AN$7,$F657)-$C657+1,0),MIN(AN$7,$F657)-AM$7))/365,IF($F657&gt;AM$7,($D657-SUM($U657:AM657))*$E657*(IF(AM657&lt;1,IF(MIN(AN$7,$F657)&gt;$C657,MIN(AN$7,$F657)-$C657+1,0),MIN(AN$7,$F657)-AM$7))/365,0))</f>
        <v>0</v>
      </c>
      <c r="AO657" s="4">
        <f>IF($F657=0,($D657-SUM($U657:AN657))*$E657*(IF(AN657&lt;1,IF(MIN(AO$7,$F657)&gt;$C657,MIN(AO$7,$F657)-$C657+1,0),MIN(AO$7,$F657)-AN$7))/365,IF($F657&gt;AN$7,($D657-SUM($U657:AN657))*$E657*(IF(AN657&lt;1,IF(MIN(AO$7,$F657)&gt;$C657,MIN(AO$7,$F657)-$C657+1,0),MIN(AO$7,$F657)-AN$7))/365,0))</f>
        <v>0</v>
      </c>
      <c r="AP657" s="4">
        <f>IF($F657=0,($D657-SUM($U657:AO657))*$E657*(IF(AO657&lt;1,IF(MIN(AP$7,$F657)&gt;$C657,MIN(AP$7,$F657)-$C657+1,0),MIN(AP$7,$F657)-AO$7))/365,IF($F657&gt;AO$7,($D657-SUM($U657:AO657))*$E657*(IF(AO657&lt;1,IF(MIN(AP$7,$F657)&gt;$C657,MIN(AP$7,$F657)-$C657+1,0),MIN(AP$7,$F657)-AO$7))/365,0))</f>
        <v>0</v>
      </c>
      <c r="AQ657" s="4">
        <f>IF($F657=0,($D657-SUM($U657:AP657))*$E657*(IF(AP657&lt;1,IF(MIN(AQ$7,$F657)&gt;$C657,MIN(AQ$7,$F657)-$C657+1,0),MIN(AQ$7,$F657)-AP$7))/365,IF($F657&gt;AP$7,($D657-SUM($U657:AP657))*$E657*(IF(AP657&lt;1,IF(MIN(AQ$7,$F657)&gt;$C657,MIN(AQ$7,$F657)-$C657+1,0),MIN(AQ$7,$F657)-AP$7))/365,0))</f>
        <v>0</v>
      </c>
      <c r="AR657" s="4">
        <f>IF($F657=0,($D657-SUM($U657:AQ657))*$E657*(IF(AQ657&lt;1,IF(MIN(AR$7,$F657)&gt;$C657,MIN(AR$7,$F657)-$C657+1,0),MIN(AR$7,$F657)-AQ$7))/365,IF($F657&gt;AQ$7,($D657-SUM($U657:AQ657))*$E657*(IF(AQ657&lt;1,IF(MIN(AR$7,$F657)&gt;$C657,MIN(AR$7,$F657)-$C657+1,0),MIN(AR$7,$F657)-AQ$7))/365,0))</f>
        <v>0</v>
      </c>
      <c r="AS657" s="4">
        <f>IF($F657=0,($D657-SUM($U657:AR657))*$E657*(IF(AR657&lt;1,IF(MIN(AS$7,$F657)&gt;$C657,MIN(AS$7,$F657)-$C657+1,0),MIN(AS$7,$F657)-AR$7))/365,IF($F657&gt;AR$7,($D657-SUM($U657:AR657))*$E657*(IF(AR657&lt;1,IF(MIN(AS$7,$F657)&gt;$C657,MIN(AS$7,$F657)-$C657+1,0),MIN(AS$7,$F657)-AR$7))/365,0))</f>
        <v>0</v>
      </c>
    </row>
    <row r="658" spans="1:45">
      <c r="A658" s="15"/>
      <c r="B658" s="17"/>
      <c r="C658" s="16"/>
      <c r="D658" s="15"/>
      <c r="E658" s="11"/>
      <c r="F658" s="16"/>
      <c r="G658" s="15"/>
      <c r="H658" s="14"/>
      <c r="I658" s="5"/>
      <c r="J658" s="13">
        <f>SUM(U658:AS658)</f>
        <v>0</v>
      </c>
      <c r="K658" s="13">
        <f>IF(F658=0,D658-J658,IF(F658&lt;41730,0,D658-J658))</f>
        <v>0</v>
      </c>
      <c r="L658" s="12">
        <f>IF(K658=0,0,IF(G658-((L$7-C658)/365)&lt;0,0,G658-((L$7-C658)/365)))</f>
        <v>0</v>
      </c>
      <c r="M658" s="4">
        <f>IF(K658=0,0,D658*H658)</f>
        <v>0</v>
      </c>
      <c r="N658" s="11">
        <f>IFERROR((1-(M658/K658)^(1/L658)),0)</f>
        <v>0</v>
      </c>
      <c r="O658" s="10">
        <f>IF(F658&gt;41730,IF(F658&gt;41730,(F658-41730)/365,IF(K658=0,0,IF(G658-((L$7-C658)/365)&lt;0,0,G658-((L$7-C658)/365)))),1)</f>
        <v>1</v>
      </c>
      <c r="P658" s="9">
        <f>IF(K658&lt;M658,0,IF(L658=0,K658-M658,K658*N658*O658))</f>
        <v>0</v>
      </c>
      <c r="Q658" s="19">
        <f>IF(F658&gt;41730,D658,0)</f>
        <v>0</v>
      </c>
      <c r="R658" s="18">
        <f>IF(F658&gt;41730,J658+P658,0)</f>
        <v>0</v>
      </c>
      <c r="S658" s="9">
        <f>IF(F658&gt;0,0,K658-P658)</f>
        <v>0</v>
      </c>
      <c r="T658" s="5"/>
      <c r="U658" s="4">
        <f>D658*E658*(IF(U$7&gt;$C658,U$7-$C658+1,0))/365</f>
        <v>0</v>
      </c>
      <c r="V658" s="4">
        <f>($D658-U658)*$E658*(IF(U658&lt;1,IF(V$7&gt;$C658,V$7-$C658+1,0),V$7-U$7))/365</f>
        <v>0</v>
      </c>
      <c r="W658" s="4">
        <f>IF($F658=0,($D658-SUM($U658:V658))*$E658*(IF(V658&lt;1,IF(MIN(W$7,$F658)&gt;$C658,MIN(W$7,$F658)-$C658+1,0),MIN(W$7,$F658)-V$7))/365,IF($F658&gt;V$7,($D658-SUM($U658:V658))*$E658*(IF(V658&lt;1,IF(MIN(W$7,$F658)&gt;$C658,MIN(W$7,$F658)-$C658+1,0),MIN(W$7,$F658)-V$7))/365,0))</f>
        <v>0</v>
      </c>
      <c r="X658" s="4">
        <f>IF($F658=0,($D658-SUM($U658:W658))*$E658*(IF(W658&lt;1,IF(MIN(X$7,$F658)&gt;$C658,MIN(X$7,$F658)-$C658+1,0),MIN(X$7,$F658)-W$7))/365,IF($F658&gt;W$7,($D658-SUM($U658:W658))*$E658*(IF(W658&lt;1,IF(MIN(X$7,$F658)&gt;$C658,MIN(X$7,$F658)-$C658+1,0),MIN(X$7,$F658)-W$7))/365,0))</f>
        <v>0</v>
      </c>
      <c r="Y658" s="4">
        <f>IF($F658=0,($D658-SUM($U658:X658))*$E658*(IF(X658&lt;1,IF(MIN(Y$7,$F658)&gt;$C658,MIN(Y$7,$F658)-$C658+1,0),MIN(Y$7,$F658)-X$7))/365,IF($F658&gt;X$7,($D658-SUM($U658:X658))*$E658*(IF(X658&lt;1,IF(MIN(Y$7,$F658)&gt;$C658,MIN(Y$7,$F658)-$C658+1,0),MIN(Y$7,$F658)-X$7))/365,0))</f>
        <v>0</v>
      </c>
      <c r="Z658" s="4">
        <f>IF($F658=0,($D658-SUM($U658:Y658))*$E658*(IF(Y658&lt;1,IF(MIN(Z$7,$F658)&gt;$C658,MIN(Z$7,$F658)-$C658+1,0),MIN(Z$7,$F658)-Y$7))/365,IF($F658&gt;Y$7,($D658-SUM($U658:Y658))*$E658*(IF(Y658&lt;1,IF(MIN(Z$7,$F658)&gt;$C658,MIN(Z$7,$F658)-$C658+1,0),MIN(Z$7,$F658)-Y$7))/365,0))</f>
        <v>0</v>
      </c>
      <c r="AA658" s="4">
        <f>IF($F658=0,($D658-SUM($U658:Z658))*$E658*(IF(Z658&lt;1,IF(MIN(AA$7,$F658)&gt;$C658,MIN(AA$7,$F658)-$C658+1,0),MIN(AA$7,$F658)-Z$7))/365,IF($F658&gt;Z$7,($D658-SUM($U658:Z658))*$E658*(IF(Z658&lt;1,IF(MIN(AA$7,$F658)&gt;$C658,MIN(AA$7,$F658)-$C658+1,0),MIN(AA$7,$F658)-Z$7))/365,0))</f>
        <v>0</v>
      </c>
      <c r="AB658" s="4">
        <f>IF($F658=0,($D658-SUM($U658:AA658))*$E658*(IF(AA658&lt;1,IF(MIN(AB$7,$F658)&gt;$C658,MIN(AB$7,$F658)-$C658+1,0),MIN(AB$7,$F658)-AA$7))/365,IF($F658&gt;AA$7,($D658-SUM($U658:AA658))*$E658*(IF(AA658&lt;1,IF(MIN(AB$7,$F658)&gt;$C658,MIN(AB$7,$F658)-$C658+1,0),MIN(AB$7,$F658)-AA$7))/365,0))</f>
        <v>0</v>
      </c>
      <c r="AC658" s="4">
        <f>IF($F658=0,($D658-SUM($U658:AB658))*$E658*(IF(AB658&lt;1,IF(MIN(AC$7,$F658)&gt;$C658,MIN(AC$7,$F658)-$C658+1,0),MIN(AC$7,$F658)-AB$7))/365,IF($F658&gt;AB$7,($D658-SUM($U658:AB658))*$E658*(IF(AB658&lt;1,IF(MIN(AC$7,$F658)&gt;$C658,MIN(AC$7,$F658)-$C658+1,0),MIN(AC$7,$F658)-AB$7))/365,0))</f>
        <v>0</v>
      </c>
      <c r="AD658" s="4">
        <f>IF($F658=0,($D658-SUM($U658:AC658))*$E658*(IF(AC658&lt;1,IF(MIN(AD$7,$F658)&gt;$C658,MIN(AD$7,$F658)-$C658+1,0),MIN(AD$7,$F658)-AC$7))/365,IF($F658&gt;AC$7,($D658-SUM($U658:AC658))*$E658*(IF(AC658&lt;1,IF(MIN(AD$7,$F658)&gt;$C658,MIN(AD$7,$F658)-$C658+1,0),MIN(AD$7,$F658)-AC$7))/365,0))</f>
        <v>0</v>
      </c>
      <c r="AE658" s="4">
        <f>IF($F658=0,($D658-SUM($U658:AD658))*$E658*(IF(AD658&lt;1,IF(MIN(AE$7,$F658)&gt;$C658,MIN(AE$7,$F658)-$C658+1,0),MIN(AE$7,$F658)-AD$7))/365,IF($F658&gt;AD$7,($D658-SUM($U658:AD658))*$E658*(IF(AD658&lt;1,IF(MIN(AE$7,$F658)&gt;$C658,MIN(AE$7,$F658)-$C658+1,0),MIN(AE$7,$F658)-AD$7))/365,0))</f>
        <v>0</v>
      </c>
      <c r="AF658" s="4">
        <f>IF($F658=0,($D658-SUM($U658:AE658))*$E658*(IF(AE658&lt;1,IF(MIN(AF$7,$F658)&gt;$C658,MIN(AF$7,$F658)-$C658+1,0),MIN(AF$7,$F658)-AE$7))/365,IF($F658&gt;AE$7,($D658-SUM($U658:AE658))*$E658*(IF(AE658&lt;1,IF(MIN(AF$7,$F658)&gt;$C658,MIN(AF$7,$F658)-$C658+1,0),MIN(AF$7,$F658)-AE$7))/365,0))</f>
        <v>0</v>
      </c>
      <c r="AG658" s="4">
        <f>IF($F658=0,($D658-SUM($U658:AF658))*$E658*(IF(AF658&lt;1,IF(MIN(AG$7,$F658)&gt;$C658,MIN(AG$7,$F658)-$C658+1,0),MIN(AG$7,$F658)-AF$7))/365,IF($F658&gt;AF$7,($D658-SUM($U658:AF658))*$E658*(IF(AF658&lt;1,IF(MIN(AG$7,$F658)&gt;$C658,MIN(AG$7,$F658)-$C658+1,0),MIN(AG$7,$F658)-AF$7))/365,0))</f>
        <v>0</v>
      </c>
      <c r="AH658" s="4">
        <f>IF($F658=0,($D658-SUM($U658:AG658))*$E658*(IF(AG658&lt;1,IF(MIN(AH$7,$F658)&gt;$C658,MIN(AH$7,$F658)-$C658+1,0),MIN(AH$7,$F658)-AG$7))/365,IF($F658&gt;AG$7,($D658-SUM($U658:AG658))*$E658*(IF(AG658&lt;1,IF(MIN(AH$7,$F658)&gt;$C658,MIN(AH$7,$F658)-$C658+1,0),MIN(AH$7,$F658)-AG$7))/365,0))</f>
        <v>0</v>
      </c>
      <c r="AI658" s="4">
        <f>IF($F658=0,($D658-SUM($U658:AH658))*$E658*(IF(AH658&lt;1,IF(MIN(AI$7,$F658)&gt;$C658,MIN(AI$7,$F658)-$C658+1,0),MIN(AI$7,$F658)-AH$7))/365,IF($F658&gt;AH$7,($D658-SUM($U658:AH658))*$E658*(IF(AH658&lt;1,IF(MIN(AI$7,$F658)&gt;$C658,MIN(AI$7,$F658)-$C658+1,0),MIN(AI$7,$F658)-AH$7))/365,0))</f>
        <v>0</v>
      </c>
      <c r="AJ658" s="4">
        <f>IF($F658=0,($D658-SUM($U658:AI658))*$E658*(IF(AI658&lt;1,IF(MIN(AJ$7,$F658)&gt;$C658,MIN(AJ$7,$F658)-$C658+1,0),MIN(AJ$7,$F658)-AI$7))/365,IF($F658&gt;AI$7,($D658-SUM($U658:AI658))*$E658*(IF(AI658&lt;1,IF(MIN(AJ$7,$F658)&gt;$C658,MIN(AJ$7,$F658)-$C658+1,0),MIN(AJ$7,$F658)-AI$7))/365,0))</f>
        <v>0</v>
      </c>
      <c r="AK658" s="4">
        <f>IF($F658=0,($D658-SUM($U658:AJ658))*$E658*(IF(AJ658&lt;1,IF(MIN(AK$7,$F658)&gt;$C658,MIN(AK$7,$F658)-$C658+1,0),MIN(AK$7,$F658)-AJ$7))/365,IF($F658&gt;AJ$7,($D658-SUM($U658:AJ658))*$E658*(IF(AJ658&lt;1,IF(MIN(AK$7,$F658)&gt;$C658,MIN(AK$7,$F658)-$C658+1,0),MIN(AK$7,$F658)-AJ$7))/365,0))</f>
        <v>0</v>
      </c>
      <c r="AL658" s="4">
        <f>IF($F658=0,($D658-SUM($U658:AK658))*$E658*(IF(AK658&lt;1,IF(MIN(AL$7,$F658)&gt;$C658,MIN(AL$7,$F658)-$C658+1,0),MIN(AL$7,$F658)-AK$7))/365,IF($F658&gt;AK$7,($D658-SUM($U658:AK658))*$E658*(IF(AK658&lt;1,IF(MIN(AL$7,$F658)&gt;$C658,MIN(AL$7,$F658)-$C658+1,0),MIN(AL$7,$F658)-AK$7))/365,0))</f>
        <v>0</v>
      </c>
      <c r="AM658" s="4">
        <f>IF($F658=0,($D658-SUM($U658:AL658))*$E658*(IF(AL658&lt;1,IF(MIN(AM$7,$F658)&gt;$C658,MIN(AM$7,$F658)-$C658+1,0),MIN(AM$7,$F658)-AL$7))/365,IF($F658&gt;AL$7,($D658-SUM($U658:AL658))*$E658*(IF(AL658&lt;1,IF(MIN(AM$7,$F658)&gt;$C658,MIN(AM$7,$F658)-$C658+1,0),MIN(AM$7,$F658)-AL$7))/365,0))</f>
        <v>0</v>
      </c>
      <c r="AN658" s="4">
        <f>IF($F658=0,($D658-SUM($U658:AM658))*$E658*(IF(AM658&lt;1,IF(MIN(AN$7,$F658)&gt;$C658,MIN(AN$7,$F658)-$C658+1,0),MIN(AN$7,$F658)-AM$7))/365,IF($F658&gt;AM$7,($D658-SUM($U658:AM658))*$E658*(IF(AM658&lt;1,IF(MIN(AN$7,$F658)&gt;$C658,MIN(AN$7,$F658)-$C658+1,0),MIN(AN$7,$F658)-AM$7))/365,0))</f>
        <v>0</v>
      </c>
      <c r="AO658" s="4">
        <f>IF($F658=0,($D658-SUM($U658:AN658))*$E658*(IF(AN658&lt;1,IF(MIN(AO$7,$F658)&gt;$C658,MIN(AO$7,$F658)-$C658+1,0),MIN(AO$7,$F658)-AN$7))/365,IF($F658&gt;AN$7,($D658-SUM($U658:AN658))*$E658*(IF(AN658&lt;1,IF(MIN(AO$7,$F658)&gt;$C658,MIN(AO$7,$F658)-$C658+1,0),MIN(AO$7,$F658)-AN$7))/365,0))</f>
        <v>0</v>
      </c>
      <c r="AP658" s="4">
        <f>IF($F658=0,($D658-SUM($U658:AO658))*$E658*(IF(AO658&lt;1,IF(MIN(AP$7,$F658)&gt;$C658,MIN(AP$7,$F658)-$C658+1,0),MIN(AP$7,$F658)-AO$7))/365,IF($F658&gt;AO$7,($D658-SUM($U658:AO658))*$E658*(IF(AO658&lt;1,IF(MIN(AP$7,$F658)&gt;$C658,MIN(AP$7,$F658)-$C658+1,0),MIN(AP$7,$F658)-AO$7))/365,0))</f>
        <v>0</v>
      </c>
      <c r="AQ658" s="4">
        <f>IF($F658=0,($D658-SUM($U658:AP658))*$E658*(IF(AP658&lt;1,IF(MIN(AQ$7,$F658)&gt;$C658,MIN(AQ$7,$F658)-$C658+1,0),MIN(AQ$7,$F658)-AP$7))/365,IF($F658&gt;AP$7,($D658-SUM($U658:AP658))*$E658*(IF(AP658&lt;1,IF(MIN(AQ$7,$F658)&gt;$C658,MIN(AQ$7,$F658)-$C658+1,0),MIN(AQ$7,$F658)-AP$7))/365,0))</f>
        <v>0</v>
      </c>
      <c r="AR658" s="4">
        <f>IF($F658=0,($D658-SUM($U658:AQ658))*$E658*(IF(AQ658&lt;1,IF(MIN(AR$7,$F658)&gt;$C658,MIN(AR$7,$F658)-$C658+1,0),MIN(AR$7,$F658)-AQ$7))/365,IF($F658&gt;AQ$7,($D658-SUM($U658:AQ658))*$E658*(IF(AQ658&lt;1,IF(MIN(AR$7,$F658)&gt;$C658,MIN(AR$7,$F658)-$C658+1,0),MIN(AR$7,$F658)-AQ$7))/365,0))</f>
        <v>0</v>
      </c>
      <c r="AS658" s="4">
        <f>IF($F658=0,($D658-SUM($U658:AR658))*$E658*(IF(AR658&lt;1,IF(MIN(AS$7,$F658)&gt;$C658,MIN(AS$7,$F658)-$C658+1,0),MIN(AS$7,$F658)-AR$7))/365,IF($F658&gt;AR$7,($D658-SUM($U658:AR658))*$E658*(IF(AR658&lt;1,IF(MIN(AS$7,$F658)&gt;$C658,MIN(AS$7,$F658)-$C658+1,0),MIN(AS$7,$F658)-AR$7))/365,0))</f>
        <v>0</v>
      </c>
    </row>
    <row r="659" spans="1:45">
      <c r="A659" s="15"/>
      <c r="B659" s="17"/>
      <c r="C659" s="16"/>
      <c r="D659" s="15"/>
      <c r="E659" s="11"/>
      <c r="F659" s="16"/>
      <c r="G659" s="15"/>
      <c r="H659" s="14"/>
      <c r="I659" s="5"/>
      <c r="J659" s="13">
        <f>SUM(U659:AS659)</f>
        <v>0</v>
      </c>
      <c r="K659" s="13">
        <f>IF(F659=0,D659-J659,IF(F659&lt;41730,0,D659-J659))</f>
        <v>0</v>
      </c>
      <c r="L659" s="12">
        <f>IF(K659=0,0,IF(G659-((L$7-C659)/365)&lt;0,0,G659-((L$7-C659)/365)))</f>
        <v>0</v>
      </c>
      <c r="M659" s="4">
        <f>IF(K659=0,0,D659*H659)</f>
        <v>0</v>
      </c>
      <c r="N659" s="11">
        <f>IFERROR((1-(M659/K659)^(1/L659)),0)</f>
        <v>0</v>
      </c>
      <c r="O659" s="10">
        <f>IF(F659&gt;41730,IF(F659&gt;41730,(F659-41730)/365,IF(K659=0,0,IF(G659-((L$7-C659)/365)&lt;0,0,G659-((L$7-C659)/365)))),1)</f>
        <v>1</v>
      </c>
      <c r="P659" s="9">
        <f>IF(K659&lt;M659,0,IF(L659=0,K659-M659,K659*N659*O659))</f>
        <v>0</v>
      </c>
      <c r="Q659" s="19">
        <f>IF(F659&gt;41730,D659,0)</f>
        <v>0</v>
      </c>
      <c r="R659" s="18">
        <f>IF(F659&gt;41730,J659+P659,0)</f>
        <v>0</v>
      </c>
      <c r="S659" s="9">
        <f>IF(F659&gt;0,0,K659-P659)</f>
        <v>0</v>
      </c>
      <c r="T659" s="5"/>
      <c r="U659" s="4">
        <f>D659*E659*(IF(U$7&gt;$C659,U$7-$C659+1,0))/365</f>
        <v>0</v>
      </c>
      <c r="V659" s="4">
        <f>($D659-U659)*$E659*(IF(U659&lt;1,IF(V$7&gt;$C659,V$7-$C659+1,0),V$7-U$7))/365</f>
        <v>0</v>
      </c>
      <c r="W659" s="4">
        <f>IF($F659=0,($D659-SUM($U659:V659))*$E659*(IF(V659&lt;1,IF(MIN(W$7,$F659)&gt;$C659,MIN(W$7,$F659)-$C659+1,0),MIN(W$7,$F659)-V$7))/365,IF($F659&gt;V$7,($D659-SUM($U659:V659))*$E659*(IF(V659&lt;1,IF(MIN(W$7,$F659)&gt;$C659,MIN(W$7,$F659)-$C659+1,0),MIN(W$7,$F659)-V$7))/365,0))</f>
        <v>0</v>
      </c>
      <c r="X659" s="4">
        <f>IF($F659=0,($D659-SUM($U659:W659))*$E659*(IF(W659&lt;1,IF(MIN(X$7,$F659)&gt;$C659,MIN(X$7,$F659)-$C659+1,0),MIN(X$7,$F659)-W$7))/365,IF($F659&gt;W$7,($D659-SUM($U659:W659))*$E659*(IF(W659&lt;1,IF(MIN(X$7,$F659)&gt;$C659,MIN(X$7,$F659)-$C659+1,0),MIN(X$7,$F659)-W$7))/365,0))</f>
        <v>0</v>
      </c>
      <c r="Y659" s="4">
        <f>IF($F659=0,($D659-SUM($U659:X659))*$E659*(IF(X659&lt;1,IF(MIN(Y$7,$F659)&gt;$C659,MIN(Y$7,$F659)-$C659+1,0),MIN(Y$7,$F659)-X$7))/365,IF($F659&gt;X$7,($D659-SUM($U659:X659))*$E659*(IF(X659&lt;1,IF(MIN(Y$7,$F659)&gt;$C659,MIN(Y$7,$F659)-$C659+1,0),MIN(Y$7,$F659)-X$7))/365,0))</f>
        <v>0</v>
      </c>
      <c r="Z659" s="4">
        <f>IF($F659=0,($D659-SUM($U659:Y659))*$E659*(IF(Y659&lt;1,IF(MIN(Z$7,$F659)&gt;$C659,MIN(Z$7,$F659)-$C659+1,0),MIN(Z$7,$F659)-Y$7))/365,IF($F659&gt;Y$7,($D659-SUM($U659:Y659))*$E659*(IF(Y659&lt;1,IF(MIN(Z$7,$F659)&gt;$C659,MIN(Z$7,$F659)-$C659+1,0),MIN(Z$7,$F659)-Y$7))/365,0))</f>
        <v>0</v>
      </c>
      <c r="AA659" s="4">
        <f>IF($F659=0,($D659-SUM($U659:Z659))*$E659*(IF(Z659&lt;1,IF(MIN(AA$7,$F659)&gt;$C659,MIN(AA$7,$F659)-$C659+1,0),MIN(AA$7,$F659)-Z$7))/365,IF($F659&gt;Z$7,($D659-SUM($U659:Z659))*$E659*(IF(Z659&lt;1,IF(MIN(AA$7,$F659)&gt;$C659,MIN(AA$7,$F659)-$C659+1,0),MIN(AA$7,$F659)-Z$7))/365,0))</f>
        <v>0</v>
      </c>
      <c r="AB659" s="4">
        <f>IF($F659=0,($D659-SUM($U659:AA659))*$E659*(IF(AA659&lt;1,IF(MIN(AB$7,$F659)&gt;$C659,MIN(AB$7,$F659)-$C659+1,0),MIN(AB$7,$F659)-AA$7))/365,IF($F659&gt;AA$7,($D659-SUM($U659:AA659))*$E659*(IF(AA659&lt;1,IF(MIN(AB$7,$F659)&gt;$C659,MIN(AB$7,$F659)-$C659+1,0),MIN(AB$7,$F659)-AA$7))/365,0))</f>
        <v>0</v>
      </c>
      <c r="AC659" s="4">
        <f>IF($F659=0,($D659-SUM($U659:AB659))*$E659*(IF(AB659&lt;1,IF(MIN(AC$7,$F659)&gt;$C659,MIN(AC$7,$F659)-$C659+1,0),MIN(AC$7,$F659)-AB$7))/365,IF($F659&gt;AB$7,($D659-SUM($U659:AB659))*$E659*(IF(AB659&lt;1,IF(MIN(AC$7,$F659)&gt;$C659,MIN(AC$7,$F659)-$C659+1,0),MIN(AC$7,$F659)-AB$7))/365,0))</f>
        <v>0</v>
      </c>
      <c r="AD659" s="4">
        <f>IF($F659=0,($D659-SUM($U659:AC659))*$E659*(IF(AC659&lt;1,IF(MIN(AD$7,$F659)&gt;$C659,MIN(AD$7,$F659)-$C659+1,0),MIN(AD$7,$F659)-AC$7))/365,IF($F659&gt;AC$7,($D659-SUM($U659:AC659))*$E659*(IF(AC659&lt;1,IF(MIN(AD$7,$F659)&gt;$C659,MIN(AD$7,$F659)-$C659+1,0),MIN(AD$7,$F659)-AC$7))/365,0))</f>
        <v>0</v>
      </c>
      <c r="AE659" s="4">
        <f>IF($F659=0,($D659-SUM($U659:AD659))*$E659*(IF(AD659&lt;1,IF(MIN(AE$7,$F659)&gt;$C659,MIN(AE$7,$F659)-$C659+1,0),MIN(AE$7,$F659)-AD$7))/365,IF($F659&gt;AD$7,($D659-SUM($U659:AD659))*$E659*(IF(AD659&lt;1,IF(MIN(AE$7,$F659)&gt;$C659,MIN(AE$7,$F659)-$C659+1,0),MIN(AE$7,$F659)-AD$7))/365,0))</f>
        <v>0</v>
      </c>
      <c r="AF659" s="4">
        <f>IF($F659=0,($D659-SUM($U659:AE659))*$E659*(IF(AE659&lt;1,IF(MIN(AF$7,$F659)&gt;$C659,MIN(AF$7,$F659)-$C659+1,0),MIN(AF$7,$F659)-AE$7))/365,IF($F659&gt;AE$7,($D659-SUM($U659:AE659))*$E659*(IF(AE659&lt;1,IF(MIN(AF$7,$F659)&gt;$C659,MIN(AF$7,$F659)-$C659+1,0),MIN(AF$7,$F659)-AE$7))/365,0))</f>
        <v>0</v>
      </c>
      <c r="AG659" s="4">
        <f>IF($F659=0,($D659-SUM($U659:AF659))*$E659*(IF(AF659&lt;1,IF(MIN(AG$7,$F659)&gt;$C659,MIN(AG$7,$F659)-$C659+1,0),MIN(AG$7,$F659)-AF$7))/365,IF($F659&gt;AF$7,($D659-SUM($U659:AF659))*$E659*(IF(AF659&lt;1,IF(MIN(AG$7,$F659)&gt;$C659,MIN(AG$7,$F659)-$C659+1,0),MIN(AG$7,$F659)-AF$7))/365,0))</f>
        <v>0</v>
      </c>
      <c r="AH659" s="4">
        <f>IF($F659=0,($D659-SUM($U659:AG659))*$E659*(IF(AG659&lt;1,IF(MIN(AH$7,$F659)&gt;$C659,MIN(AH$7,$F659)-$C659+1,0),MIN(AH$7,$F659)-AG$7))/365,IF($F659&gt;AG$7,($D659-SUM($U659:AG659))*$E659*(IF(AG659&lt;1,IF(MIN(AH$7,$F659)&gt;$C659,MIN(AH$7,$F659)-$C659+1,0),MIN(AH$7,$F659)-AG$7))/365,0))</f>
        <v>0</v>
      </c>
      <c r="AI659" s="4">
        <f>IF($F659=0,($D659-SUM($U659:AH659))*$E659*(IF(AH659&lt;1,IF(MIN(AI$7,$F659)&gt;$C659,MIN(AI$7,$F659)-$C659+1,0),MIN(AI$7,$F659)-AH$7))/365,IF($F659&gt;AH$7,($D659-SUM($U659:AH659))*$E659*(IF(AH659&lt;1,IF(MIN(AI$7,$F659)&gt;$C659,MIN(AI$7,$F659)-$C659+1,0),MIN(AI$7,$F659)-AH$7))/365,0))</f>
        <v>0</v>
      </c>
      <c r="AJ659" s="4">
        <f>IF($F659=0,($D659-SUM($U659:AI659))*$E659*(IF(AI659&lt;1,IF(MIN(AJ$7,$F659)&gt;$C659,MIN(AJ$7,$F659)-$C659+1,0),MIN(AJ$7,$F659)-AI$7))/365,IF($F659&gt;AI$7,($D659-SUM($U659:AI659))*$E659*(IF(AI659&lt;1,IF(MIN(AJ$7,$F659)&gt;$C659,MIN(AJ$7,$F659)-$C659+1,0),MIN(AJ$7,$F659)-AI$7))/365,0))</f>
        <v>0</v>
      </c>
      <c r="AK659" s="4">
        <f>IF($F659=0,($D659-SUM($U659:AJ659))*$E659*(IF(AJ659&lt;1,IF(MIN(AK$7,$F659)&gt;$C659,MIN(AK$7,$F659)-$C659+1,0),MIN(AK$7,$F659)-AJ$7))/365,IF($F659&gt;AJ$7,($D659-SUM($U659:AJ659))*$E659*(IF(AJ659&lt;1,IF(MIN(AK$7,$F659)&gt;$C659,MIN(AK$7,$F659)-$C659+1,0),MIN(AK$7,$F659)-AJ$7))/365,0))</f>
        <v>0</v>
      </c>
      <c r="AL659" s="4">
        <f>IF($F659=0,($D659-SUM($U659:AK659))*$E659*(IF(AK659&lt;1,IF(MIN(AL$7,$F659)&gt;$C659,MIN(AL$7,$F659)-$C659+1,0),MIN(AL$7,$F659)-AK$7))/365,IF($F659&gt;AK$7,($D659-SUM($U659:AK659))*$E659*(IF(AK659&lt;1,IF(MIN(AL$7,$F659)&gt;$C659,MIN(AL$7,$F659)-$C659+1,0),MIN(AL$7,$F659)-AK$7))/365,0))</f>
        <v>0</v>
      </c>
      <c r="AM659" s="4">
        <f>IF($F659=0,($D659-SUM($U659:AL659))*$E659*(IF(AL659&lt;1,IF(MIN(AM$7,$F659)&gt;$C659,MIN(AM$7,$F659)-$C659+1,0),MIN(AM$7,$F659)-AL$7))/365,IF($F659&gt;AL$7,($D659-SUM($U659:AL659))*$E659*(IF(AL659&lt;1,IF(MIN(AM$7,$F659)&gt;$C659,MIN(AM$7,$F659)-$C659+1,0),MIN(AM$7,$F659)-AL$7))/365,0))</f>
        <v>0</v>
      </c>
      <c r="AN659" s="4">
        <f>IF($F659=0,($D659-SUM($U659:AM659))*$E659*(IF(AM659&lt;1,IF(MIN(AN$7,$F659)&gt;$C659,MIN(AN$7,$F659)-$C659+1,0),MIN(AN$7,$F659)-AM$7))/365,IF($F659&gt;AM$7,($D659-SUM($U659:AM659))*$E659*(IF(AM659&lt;1,IF(MIN(AN$7,$F659)&gt;$C659,MIN(AN$7,$F659)-$C659+1,0),MIN(AN$7,$F659)-AM$7))/365,0))</f>
        <v>0</v>
      </c>
      <c r="AO659" s="4">
        <f>IF($F659=0,($D659-SUM($U659:AN659))*$E659*(IF(AN659&lt;1,IF(MIN(AO$7,$F659)&gt;$C659,MIN(AO$7,$F659)-$C659+1,0),MIN(AO$7,$F659)-AN$7))/365,IF($F659&gt;AN$7,($D659-SUM($U659:AN659))*$E659*(IF(AN659&lt;1,IF(MIN(AO$7,$F659)&gt;$C659,MIN(AO$7,$F659)-$C659+1,0),MIN(AO$7,$F659)-AN$7))/365,0))</f>
        <v>0</v>
      </c>
      <c r="AP659" s="4">
        <f>IF($F659=0,($D659-SUM($U659:AO659))*$E659*(IF(AO659&lt;1,IF(MIN(AP$7,$F659)&gt;$C659,MIN(AP$7,$F659)-$C659+1,0),MIN(AP$7,$F659)-AO$7))/365,IF($F659&gt;AO$7,($D659-SUM($U659:AO659))*$E659*(IF(AO659&lt;1,IF(MIN(AP$7,$F659)&gt;$C659,MIN(AP$7,$F659)-$C659+1,0),MIN(AP$7,$F659)-AO$7))/365,0))</f>
        <v>0</v>
      </c>
      <c r="AQ659" s="4">
        <f>IF($F659=0,($D659-SUM($U659:AP659))*$E659*(IF(AP659&lt;1,IF(MIN(AQ$7,$F659)&gt;$C659,MIN(AQ$7,$F659)-$C659+1,0),MIN(AQ$7,$F659)-AP$7))/365,IF($F659&gt;AP$7,($D659-SUM($U659:AP659))*$E659*(IF(AP659&lt;1,IF(MIN(AQ$7,$F659)&gt;$C659,MIN(AQ$7,$F659)-$C659+1,0),MIN(AQ$7,$F659)-AP$7))/365,0))</f>
        <v>0</v>
      </c>
      <c r="AR659" s="4">
        <f>IF($F659=0,($D659-SUM($U659:AQ659))*$E659*(IF(AQ659&lt;1,IF(MIN(AR$7,$F659)&gt;$C659,MIN(AR$7,$F659)-$C659+1,0),MIN(AR$7,$F659)-AQ$7))/365,IF($F659&gt;AQ$7,($D659-SUM($U659:AQ659))*$E659*(IF(AQ659&lt;1,IF(MIN(AR$7,$F659)&gt;$C659,MIN(AR$7,$F659)-$C659+1,0),MIN(AR$7,$F659)-AQ$7))/365,0))</f>
        <v>0</v>
      </c>
      <c r="AS659" s="4">
        <f>IF($F659=0,($D659-SUM($U659:AR659))*$E659*(IF(AR659&lt;1,IF(MIN(AS$7,$F659)&gt;$C659,MIN(AS$7,$F659)-$C659+1,0),MIN(AS$7,$F659)-AR$7))/365,IF($F659&gt;AR$7,($D659-SUM($U659:AR659))*$E659*(IF(AR659&lt;1,IF(MIN(AS$7,$F659)&gt;$C659,MIN(AS$7,$F659)-$C659+1,0),MIN(AS$7,$F659)-AR$7))/365,0))</f>
        <v>0</v>
      </c>
    </row>
    <row r="660" spans="1:45">
      <c r="A660" s="15"/>
      <c r="B660" s="17"/>
      <c r="C660" s="16"/>
      <c r="D660" s="15"/>
      <c r="E660" s="11"/>
      <c r="F660" s="16"/>
      <c r="G660" s="15"/>
      <c r="H660" s="14"/>
      <c r="I660" s="5"/>
      <c r="J660" s="13">
        <f>SUM(U660:AS660)</f>
        <v>0</v>
      </c>
      <c r="K660" s="13">
        <f>IF(F660=0,D660-J660,IF(F660&lt;41730,0,D660-J660))</f>
        <v>0</v>
      </c>
      <c r="L660" s="12">
        <f>IF(K660=0,0,IF(G660-((L$7-C660)/365)&lt;0,0,G660-((L$7-C660)/365)))</f>
        <v>0</v>
      </c>
      <c r="M660" s="4">
        <f>IF(K660=0,0,D660*H660)</f>
        <v>0</v>
      </c>
      <c r="N660" s="11">
        <f>IFERROR((1-(M660/K660)^(1/L660)),0)</f>
        <v>0</v>
      </c>
      <c r="O660" s="10">
        <f>IF(F660&gt;41730,IF(F660&gt;41730,(F660-41730)/365,IF(K660=0,0,IF(G660-((L$7-C660)/365)&lt;0,0,G660-((L$7-C660)/365)))),1)</f>
        <v>1</v>
      </c>
      <c r="P660" s="9">
        <f>IF(K660&lt;M660,0,IF(L660=0,K660-M660,K660*N660*O660))</f>
        <v>0</v>
      </c>
      <c r="Q660" s="19">
        <f>IF(F660&gt;41730,D660,0)</f>
        <v>0</v>
      </c>
      <c r="R660" s="18">
        <f>IF(F660&gt;41730,J660+P660,0)</f>
        <v>0</v>
      </c>
      <c r="S660" s="9">
        <f>IF(F660&gt;0,0,K660-P660)</f>
        <v>0</v>
      </c>
      <c r="T660" s="5"/>
      <c r="U660" s="4">
        <f>D660*E660*(IF(U$7&gt;$C660,U$7-$C660+1,0))/365</f>
        <v>0</v>
      </c>
      <c r="V660" s="4">
        <f>($D660-U660)*$E660*(IF(U660&lt;1,IF(V$7&gt;$C660,V$7-$C660+1,0),V$7-U$7))/365</f>
        <v>0</v>
      </c>
      <c r="W660" s="4">
        <f>IF($F660=0,($D660-SUM($U660:V660))*$E660*(IF(V660&lt;1,IF(MIN(W$7,$F660)&gt;$C660,MIN(W$7,$F660)-$C660+1,0),MIN(W$7,$F660)-V$7))/365,IF($F660&gt;V$7,($D660-SUM($U660:V660))*$E660*(IF(V660&lt;1,IF(MIN(W$7,$F660)&gt;$C660,MIN(W$7,$F660)-$C660+1,0),MIN(W$7,$F660)-V$7))/365,0))</f>
        <v>0</v>
      </c>
      <c r="X660" s="4">
        <f>IF($F660=0,($D660-SUM($U660:W660))*$E660*(IF(W660&lt;1,IF(MIN(X$7,$F660)&gt;$C660,MIN(X$7,$F660)-$C660+1,0),MIN(X$7,$F660)-W$7))/365,IF($F660&gt;W$7,($D660-SUM($U660:W660))*$E660*(IF(W660&lt;1,IF(MIN(X$7,$F660)&gt;$C660,MIN(X$7,$F660)-$C660+1,0),MIN(X$7,$F660)-W$7))/365,0))</f>
        <v>0</v>
      </c>
      <c r="Y660" s="4">
        <f>IF($F660=0,($D660-SUM($U660:X660))*$E660*(IF(X660&lt;1,IF(MIN(Y$7,$F660)&gt;$C660,MIN(Y$7,$F660)-$C660+1,0),MIN(Y$7,$F660)-X$7))/365,IF($F660&gt;X$7,($D660-SUM($U660:X660))*$E660*(IF(X660&lt;1,IF(MIN(Y$7,$F660)&gt;$C660,MIN(Y$7,$F660)-$C660+1,0),MIN(Y$7,$F660)-X$7))/365,0))</f>
        <v>0</v>
      </c>
      <c r="Z660" s="4">
        <f>IF($F660=0,($D660-SUM($U660:Y660))*$E660*(IF(Y660&lt;1,IF(MIN(Z$7,$F660)&gt;$C660,MIN(Z$7,$F660)-$C660+1,0),MIN(Z$7,$F660)-Y$7))/365,IF($F660&gt;Y$7,($D660-SUM($U660:Y660))*$E660*(IF(Y660&lt;1,IF(MIN(Z$7,$F660)&gt;$C660,MIN(Z$7,$F660)-$C660+1,0),MIN(Z$7,$F660)-Y$7))/365,0))</f>
        <v>0</v>
      </c>
      <c r="AA660" s="4">
        <f>IF($F660=0,($D660-SUM($U660:Z660))*$E660*(IF(Z660&lt;1,IF(MIN(AA$7,$F660)&gt;$C660,MIN(AA$7,$F660)-$C660+1,0),MIN(AA$7,$F660)-Z$7))/365,IF($F660&gt;Z$7,($D660-SUM($U660:Z660))*$E660*(IF(Z660&lt;1,IF(MIN(AA$7,$F660)&gt;$C660,MIN(AA$7,$F660)-$C660+1,0),MIN(AA$7,$F660)-Z$7))/365,0))</f>
        <v>0</v>
      </c>
      <c r="AB660" s="4">
        <f>IF($F660=0,($D660-SUM($U660:AA660))*$E660*(IF(AA660&lt;1,IF(MIN(AB$7,$F660)&gt;$C660,MIN(AB$7,$F660)-$C660+1,0),MIN(AB$7,$F660)-AA$7))/365,IF($F660&gt;AA$7,($D660-SUM($U660:AA660))*$E660*(IF(AA660&lt;1,IF(MIN(AB$7,$F660)&gt;$C660,MIN(AB$7,$F660)-$C660+1,0),MIN(AB$7,$F660)-AA$7))/365,0))</f>
        <v>0</v>
      </c>
      <c r="AC660" s="4">
        <f>IF($F660=0,($D660-SUM($U660:AB660))*$E660*(IF(AB660&lt;1,IF(MIN(AC$7,$F660)&gt;$C660,MIN(AC$7,$F660)-$C660+1,0),MIN(AC$7,$F660)-AB$7))/365,IF($F660&gt;AB$7,($D660-SUM($U660:AB660))*$E660*(IF(AB660&lt;1,IF(MIN(AC$7,$F660)&gt;$C660,MIN(AC$7,$F660)-$C660+1,0),MIN(AC$7,$F660)-AB$7))/365,0))</f>
        <v>0</v>
      </c>
      <c r="AD660" s="4">
        <f>IF($F660=0,($D660-SUM($U660:AC660))*$E660*(IF(AC660&lt;1,IF(MIN(AD$7,$F660)&gt;$C660,MIN(AD$7,$F660)-$C660+1,0),MIN(AD$7,$F660)-AC$7))/365,IF($F660&gt;AC$7,($D660-SUM($U660:AC660))*$E660*(IF(AC660&lt;1,IF(MIN(AD$7,$F660)&gt;$C660,MIN(AD$7,$F660)-$C660+1,0),MIN(AD$7,$F660)-AC$7))/365,0))</f>
        <v>0</v>
      </c>
      <c r="AE660" s="4">
        <f>IF($F660=0,($D660-SUM($U660:AD660))*$E660*(IF(AD660&lt;1,IF(MIN(AE$7,$F660)&gt;$C660,MIN(AE$7,$F660)-$C660+1,0),MIN(AE$7,$F660)-AD$7))/365,IF($F660&gt;AD$7,($D660-SUM($U660:AD660))*$E660*(IF(AD660&lt;1,IF(MIN(AE$7,$F660)&gt;$C660,MIN(AE$7,$F660)-$C660+1,0),MIN(AE$7,$F660)-AD$7))/365,0))</f>
        <v>0</v>
      </c>
      <c r="AF660" s="4">
        <f>IF($F660=0,($D660-SUM($U660:AE660))*$E660*(IF(AE660&lt;1,IF(MIN(AF$7,$F660)&gt;$C660,MIN(AF$7,$F660)-$C660+1,0),MIN(AF$7,$F660)-AE$7))/365,IF($F660&gt;AE$7,($D660-SUM($U660:AE660))*$E660*(IF(AE660&lt;1,IF(MIN(AF$7,$F660)&gt;$C660,MIN(AF$7,$F660)-$C660+1,0),MIN(AF$7,$F660)-AE$7))/365,0))</f>
        <v>0</v>
      </c>
      <c r="AG660" s="4">
        <f>IF($F660=0,($D660-SUM($U660:AF660))*$E660*(IF(AF660&lt;1,IF(MIN(AG$7,$F660)&gt;$C660,MIN(AG$7,$F660)-$C660+1,0),MIN(AG$7,$F660)-AF$7))/365,IF($F660&gt;AF$7,($D660-SUM($U660:AF660))*$E660*(IF(AF660&lt;1,IF(MIN(AG$7,$F660)&gt;$C660,MIN(AG$7,$F660)-$C660+1,0),MIN(AG$7,$F660)-AF$7))/365,0))</f>
        <v>0</v>
      </c>
      <c r="AH660" s="4">
        <f>IF($F660=0,($D660-SUM($U660:AG660))*$E660*(IF(AG660&lt;1,IF(MIN(AH$7,$F660)&gt;$C660,MIN(AH$7,$F660)-$C660+1,0),MIN(AH$7,$F660)-AG$7))/365,IF($F660&gt;AG$7,($D660-SUM($U660:AG660))*$E660*(IF(AG660&lt;1,IF(MIN(AH$7,$F660)&gt;$C660,MIN(AH$7,$F660)-$C660+1,0),MIN(AH$7,$F660)-AG$7))/365,0))</f>
        <v>0</v>
      </c>
      <c r="AI660" s="4">
        <f>IF($F660=0,($D660-SUM($U660:AH660))*$E660*(IF(AH660&lt;1,IF(MIN(AI$7,$F660)&gt;$C660,MIN(AI$7,$F660)-$C660+1,0),MIN(AI$7,$F660)-AH$7))/365,IF($F660&gt;AH$7,($D660-SUM($U660:AH660))*$E660*(IF(AH660&lt;1,IF(MIN(AI$7,$F660)&gt;$C660,MIN(AI$7,$F660)-$C660+1,0),MIN(AI$7,$F660)-AH$7))/365,0))</f>
        <v>0</v>
      </c>
      <c r="AJ660" s="4">
        <f>IF($F660=0,($D660-SUM($U660:AI660))*$E660*(IF(AI660&lt;1,IF(MIN(AJ$7,$F660)&gt;$C660,MIN(AJ$7,$F660)-$C660+1,0),MIN(AJ$7,$F660)-AI$7))/365,IF($F660&gt;AI$7,($D660-SUM($U660:AI660))*$E660*(IF(AI660&lt;1,IF(MIN(AJ$7,$F660)&gt;$C660,MIN(AJ$7,$F660)-$C660+1,0),MIN(AJ$7,$F660)-AI$7))/365,0))</f>
        <v>0</v>
      </c>
      <c r="AK660" s="4">
        <f>IF($F660=0,($D660-SUM($U660:AJ660))*$E660*(IF(AJ660&lt;1,IF(MIN(AK$7,$F660)&gt;$C660,MIN(AK$7,$F660)-$C660+1,0),MIN(AK$7,$F660)-AJ$7))/365,IF($F660&gt;AJ$7,($D660-SUM($U660:AJ660))*$E660*(IF(AJ660&lt;1,IF(MIN(AK$7,$F660)&gt;$C660,MIN(AK$7,$F660)-$C660+1,0),MIN(AK$7,$F660)-AJ$7))/365,0))</f>
        <v>0</v>
      </c>
      <c r="AL660" s="4">
        <f>IF($F660=0,($D660-SUM($U660:AK660))*$E660*(IF(AK660&lt;1,IF(MIN(AL$7,$F660)&gt;$C660,MIN(AL$7,$F660)-$C660+1,0),MIN(AL$7,$F660)-AK$7))/365,IF($F660&gt;AK$7,($D660-SUM($U660:AK660))*$E660*(IF(AK660&lt;1,IF(MIN(AL$7,$F660)&gt;$C660,MIN(AL$7,$F660)-$C660+1,0),MIN(AL$7,$F660)-AK$7))/365,0))</f>
        <v>0</v>
      </c>
      <c r="AM660" s="4">
        <f>IF($F660=0,($D660-SUM($U660:AL660))*$E660*(IF(AL660&lt;1,IF(MIN(AM$7,$F660)&gt;$C660,MIN(AM$7,$F660)-$C660+1,0),MIN(AM$7,$F660)-AL$7))/365,IF($F660&gt;AL$7,($D660-SUM($U660:AL660))*$E660*(IF(AL660&lt;1,IF(MIN(AM$7,$F660)&gt;$C660,MIN(AM$7,$F660)-$C660+1,0),MIN(AM$7,$F660)-AL$7))/365,0))</f>
        <v>0</v>
      </c>
      <c r="AN660" s="4">
        <f>IF($F660=0,($D660-SUM($U660:AM660))*$E660*(IF(AM660&lt;1,IF(MIN(AN$7,$F660)&gt;$C660,MIN(AN$7,$F660)-$C660+1,0),MIN(AN$7,$F660)-AM$7))/365,IF($F660&gt;AM$7,($D660-SUM($U660:AM660))*$E660*(IF(AM660&lt;1,IF(MIN(AN$7,$F660)&gt;$C660,MIN(AN$7,$F660)-$C660+1,0),MIN(AN$7,$F660)-AM$7))/365,0))</f>
        <v>0</v>
      </c>
      <c r="AO660" s="4">
        <f>IF($F660=0,($D660-SUM($U660:AN660))*$E660*(IF(AN660&lt;1,IF(MIN(AO$7,$F660)&gt;$C660,MIN(AO$7,$F660)-$C660+1,0),MIN(AO$7,$F660)-AN$7))/365,IF($F660&gt;AN$7,($D660-SUM($U660:AN660))*$E660*(IF(AN660&lt;1,IF(MIN(AO$7,$F660)&gt;$C660,MIN(AO$7,$F660)-$C660+1,0),MIN(AO$7,$F660)-AN$7))/365,0))</f>
        <v>0</v>
      </c>
      <c r="AP660" s="4">
        <f>IF($F660=0,($D660-SUM($U660:AO660))*$E660*(IF(AO660&lt;1,IF(MIN(AP$7,$F660)&gt;$C660,MIN(AP$7,$F660)-$C660+1,0),MIN(AP$7,$F660)-AO$7))/365,IF($F660&gt;AO$7,($D660-SUM($U660:AO660))*$E660*(IF(AO660&lt;1,IF(MIN(AP$7,$F660)&gt;$C660,MIN(AP$7,$F660)-$C660+1,0),MIN(AP$7,$F660)-AO$7))/365,0))</f>
        <v>0</v>
      </c>
      <c r="AQ660" s="4">
        <f>IF($F660=0,($D660-SUM($U660:AP660))*$E660*(IF(AP660&lt;1,IF(MIN(AQ$7,$F660)&gt;$C660,MIN(AQ$7,$F660)-$C660+1,0),MIN(AQ$7,$F660)-AP$7))/365,IF($F660&gt;AP$7,($D660-SUM($U660:AP660))*$E660*(IF(AP660&lt;1,IF(MIN(AQ$7,$F660)&gt;$C660,MIN(AQ$7,$F660)-$C660+1,0),MIN(AQ$7,$F660)-AP$7))/365,0))</f>
        <v>0</v>
      </c>
      <c r="AR660" s="4">
        <f>IF($F660=0,($D660-SUM($U660:AQ660))*$E660*(IF(AQ660&lt;1,IF(MIN(AR$7,$F660)&gt;$C660,MIN(AR$7,$F660)-$C660+1,0),MIN(AR$7,$F660)-AQ$7))/365,IF($F660&gt;AQ$7,($D660-SUM($U660:AQ660))*$E660*(IF(AQ660&lt;1,IF(MIN(AR$7,$F660)&gt;$C660,MIN(AR$7,$F660)-$C660+1,0),MIN(AR$7,$F660)-AQ$7))/365,0))</f>
        <v>0</v>
      </c>
      <c r="AS660" s="4">
        <f>IF($F660=0,($D660-SUM($U660:AR660))*$E660*(IF(AR660&lt;1,IF(MIN(AS$7,$F660)&gt;$C660,MIN(AS$7,$F660)-$C660+1,0),MIN(AS$7,$F660)-AR$7))/365,IF($F660&gt;AR$7,($D660-SUM($U660:AR660))*$E660*(IF(AR660&lt;1,IF(MIN(AS$7,$F660)&gt;$C660,MIN(AS$7,$F660)-$C660+1,0),MIN(AS$7,$F660)-AR$7))/365,0))</f>
        <v>0</v>
      </c>
    </row>
    <row r="661" spans="1:45">
      <c r="A661" s="15"/>
      <c r="B661" s="17"/>
      <c r="C661" s="16"/>
      <c r="D661" s="15"/>
      <c r="E661" s="11"/>
      <c r="F661" s="16"/>
      <c r="G661" s="15"/>
      <c r="H661" s="14"/>
      <c r="I661" s="5"/>
      <c r="J661" s="13">
        <f>SUM(U661:AS661)</f>
        <v>0</v>
      </c>
      <c r="K661" s="13">
        <f>IF(F661=0,D661-J661,IF(F661&lt;41730,0,D661-J661))</f>
        <v>0</v>
      </c>
      <c r="L661" s="12">
        <f>IF(K661=0,0,IF(G661-((L$7-C661)/365)&lt;0,0,G661-((L$7-C661)/365)))</f>
        <v>0</v>
      </c>
      <c r="M661" s="4">
        <f>IF(K661=0,0,D661*H661)</f>
        <v>0</v>
      </c>
      <c r="N661" s="11">
        <f>IFERROR((1-(M661/K661)^(1/L661)),0)</f>
        <v>0</v>
      </c>
      <c r="O661" s="10">
        <f>IF(F661&gt;41730,IF(F661&gt;41730,(F661-41730)/365,IF(K661=0,0,IF(G661-((L$7-C661)/365)&lt;0,0,G661-((L$7-C661)/365)))),1)</f>
        <v>1</v>
      </c>
      <c r="P661" s="9">
        <f>IF(K661&lt;M661,0,IF(L661=0,K661-M661,K661*N661*O661))</f>
        <v>0</v>
      </c>
      <c r="Q661" s="19">
        <f>IF(F661&gt;41730,D661,0)</f>
        <v>0</v>
      </c>
      <c r="R661" s="18">
        <f>IF(F661&gt;41730,J661+P661,0)</f>
        <v>0</v>
      </c>
      <c r="S661" s="9">
        <f>IF(F661&gt;0,0,K661-P661)</f>
        <v>0</v>
      </c>
      <c r="T661" s="5"/>
      <c r="U661" s="4">
        <f>D661*E661*(IF(U$7&gt;$C661,U$7-$C661+1,0))/365</f>
        <v>0</v>
      </c>
      <c r="V661" s="4">
        <f>($D661-U661)*$E661*(IF(U661&lt;1,IF(V$7&gt;$C661,V$7-$C661+1,0),V$7-U$7))/365</f>
        <v>0</v>
      </c>
      <c r="W661" s="4">
        <f>IF($F661=0,($D661-SUM($U661:V661))*$E661*(IF(V661&lt;1,IF(MIN(W$7,$F661)&gt;$C661,MIN(W$7,$F661)-$C661+1,0),MIN(W$7,$F661)-V$7))/365,IF($F661&gt;V$7,($D661-SUM($U661:V661))*$E661*(IF(V661&lt;1,IF(MIN(W$7,$F661)&gt;$C661,MIN(W$7,$F661)-$C661+1,0),MIN(W$7,$F661)-V$7))/365,0))</f>
        <v>0</v>
      </c>
      <c r="X661" s="4">
        <f>IF($F661=0,($D661-SUM($U661:W661))*$E661*(IF(W661&lt;1,IF(MIN(X$7,$F661)&gt;$C661,MIN(X$7,$F661)-$C661+1,0),MIN(X$7,$F661)-W$7))/365,IF($F661&gt;W$7,($D661-SUM($U661:W661))*$E661*(IF(W661&lt;1,IF(MIN(X$7,$F661)&gt;$C661,MIN(X$7,$F661)-$C661+1,0),MIN(X$7,$F661)-W$7))/365,0))</f>
        <v>0</v>
      </c>
      <c r="Y661" s="4">
        <f>IF($F661=0,($D661-SUM($U661:X661))*$E661*(IF(X661&lt;1,IF(MIN(Y$7,$F661)&gt;$C661,MIN(Y$7,$F661)-$C661+1,0),MIN(Y$7,$F661)-X$7))/365,IF($F661&gt;X$7,($D661-SUM($U661:X661))*$E661*(IF(X661&lt;1,IF(MIN(Y$7,$F661)&gt;$C661,MIN(Y$7,$F661)-$C661+1,0),MIN(Y$7,$F661)-X$7))/365,0))</f>
        <v>0</v>
      </c>
      <c r="Z661" s="4">
        <f>IF($F661=0,($D661-SUM($U661:Y661))*$E661*(IF(Y661&lt;1,IF(MIN(Z$7,$F661)&gt;$C661,MIN(Z$7,$F661)-$C661+1,0),MIN(Z$7,$F661)-Y$7))/365,IF($F661&gt;Y$7,($D661-SUM($U661:Y661))*$E661*(IF(Y661&lt;1,IF(MIN(Z$7,$F661)&gt;$C661,MIN(Z$7,$F661)-$C661+1,0),MIN(Z$7,$F661)-Y$7))/365,0))</f>
        <v>0</v>
      </c>
      <c r="AA661" s="4">
        <f>IF($F661=0,($D661-SUM($U661:Z661))*$E661*(IF(Z661&lt;1,IF(MIN(AA$7,$F661)&gt;$C661,MIN(AA$7,$F661)-$C661+1,0),MIN(AA$7,$F661)-Z$7))/365,IF($F661&gt;Z$7,($D661-SUM($U661:Z661))*$E661*(IF(Z661&lt;1,IF(MIN(AA$7,$F661)&gt;$C661,MIN(AA$7,$F661)-$C661+1,0),MIN(AA$7,$F661)-Z$7))/365,0))</f>
        <v>0</v>
      </c>
      <c r="AB661" s="4">
        <f>IF($F661=0,($D661-SUM($U661:AA661))*$E661*(IF(AA661&lt;1,IF(MIN(AB$7,$F661)&gt;$C661,MIN(AB$7,$F661)-$C661+1,0),MIN(AB$7,$F661)-AA$7))/365,IF($F661&gt;AA$7,($D661-SUM($U661:AA661))*$E661*(IF(AA661&lt;1,IF(MIN(AB$7,$F661)&gt;$C661,MIN(AB$7,$F661)-$C661+1,0),MIN(AB$7,$F661)-AA$7))/365,0))</f>
        <v>0</v>
      </c>
      <c r="AC661" s="4">
        <f>IF($F661=0,($D661-SUM($U661:AB661))*$E661*(IF(AB661&lt;1,IF(MIN(AC$7,$F661)&gt;$C661,MIN(AC$7,$F661)-$C661+1,0),MIN(AC$7,$F661)-AB$7))/365,IF($F661&gt;AB$7,($D661-SUM($U661:AB661))*$E661*(IF(AB661&lt;1,IF(MIN(AC$7,$F661)&gt;$C661,MIN(AC$7,$F661)-$C661+1,0),MIN(AC$7,$F661)-AB$7))/365,0))</f>
        <v>0</v>
      </c>
      <c r="AD661" s="4">
        <f>IF($F661=0,($D661-SUM($U661:AC661))*$E661*(IF(AC661&lt;1,IF(MIN(AD$7,$F661)&gt;$C661,MIN(AD$7,$F661)-$C661+1,0),MIN(AD$7,$F661)-AC$7))/365,IF($F661&gt;AC$7,($D661-SUM($U661:AC661))*$E661*(IF(AC661&lt;1,IF(MIN(AD$7,$F661)&gt;$C661,MIN(AD$7,$F661)-$C661+1,0),MIN(AD$7,$F661)-AC$7))/365,0))</f>
        <v>0</v>
      </c>
      <c r="AE661" s="4">
        <f>IF($F661=0,($D661-SUM($U661:AD661))*$E661*(IF(AD661&lt;1,IF(MIN(AE$7,$F661)&gt;$C661,MIN(AE$7,$F661)-$C661+1,0),MIN(AE$7,$F661)-AD$7))/365,IF($F661&gt;AD$7,($D661-SUM($U661:AD661))*$E661*(IF(AD661&lt;1,IF(MIN(AE$7,$F661)&gt;$C661,MIN(AE$7,$F661)-$C661+1,0),MIN(AE$7,$F661)-AD$7))/365,0))</f>
        <v>0</v>
      </c>
      <c r="AF661" s="4">
        <f>IF($F661=0,($D661-SUM($U661:AE661))*$E661*(IF(AE661&lt;1,IF(MIN(AF$7,$F661)&gt;$C661,MIN(AF$7,$F661)-$C661+1,0),MIN(AF$7,$F661)-AE$7))/365,IF($F661&gt;AE$7,($D661-SUM($U661:AE661))*$E661*(IF(AE661&lt;1,IF(MIN(AF$7,$F661)&gt;$C661,MIN(AF$7,$F661)-$C661+1,0),MIN(AF$7,$F661)-AE$7))/365,0))</f>
        <v>0</v>
      </c>
      <c r="AG661" s="4">
        <f>IF($F661=0,($D661-SUM($U661:AF661))*$E661*(IF(AF661&lt;1,IF(MIN(AG$7,$F661)&gt;$C661,MIN(AG$7,$F661)-$C661+1,0),MIN(AG$7,$F661)-AF$7))/365,IF($F661&gt;AF$7,($D661-SUM($U661:AF661))*$E661*(IF(AF661&lt;1,IF(MIN(AG$7,$F661)&gt;$C661,MIN(AG$7,$F661)-$C661+1,0),MIN(AG$7,$F661)-AF$7))/365,0))</f>
        <v>0</v>
      </c>
      <c r="AH661" s="4">
        <f>IF($F661=0,($D661-SUM($U661:AG661))*$E661*(IF(AG661&lt;1,IF(MIN(AH$7,$F661)&gt;$C661,MIN(AH$7,$F661)-$C661+1,0),MIN(AH$7,$F661)-AG$7))/365,IF($F661&gt;AG$7,($D661-SUM($U661:AG661))*$E661*(IF(AG661&lt;1,IF(MIN(AH$7,$F661)&gt;$C661,MIN(AH$7,$F661)-$C661+1,0),MIN(AH$7,$F661)-AG$7))/365,0))</f>
        <v>0</v>
      </c>
      <c r="AI661" s="4">
        <f>IF($F661=0,($D661-SUM($U661:AH661))*$E661*(IF(AH661&lt;1,IF(MIN(AI$7,$F661)&gt;$C661,MIN(AI$7,$F661)-$C661+1,0),MIN(AI$7,$F661)-AH$7))/365,IF($F661&gt;AH$7,($D661-SUM($U661:AH661))*$E661*(IF(AH661&lt;1,IF(MIN(AI$7,$F661)&gt;$C661,MIN(AI$7,$F661)-$C661+1,0),MIN(AI$7,$F661)-AH$7))/365,0))</f>
        <v>0</v>
      </c>
      <c r="AJ661" s="4">
        <f>IF($F661=0,($D661-SUM($U661:AI661))*$E661*(IF(AI661&lt;1,IF(MIN(AJ$7,$F661)&gt;$C661,MIN(AJ$7,$F661)-$C661+1,0),MIN(AJ$7,$F661)-AI$7))/365,IF($F661&gt;AI$7,($D661-SUM($U661:AI661))*$E661*(IF(AI661&lt;1,IF(MIN(AJ$7,$F661)&gt;$C661,MIN(AJ$7,$F661)-$C661+1,0),MIN(AJ$7,$F661)-AI$7))/365,0))</f>
        <v>0</v>
      </c>
      <c r="AK661" s="4">
        <f>IF($F661=0,($D661-SUM($U661:AJ661))*$E661*(IF(AJ661&lt;1,IF(MIN(AK$7,$F661)&gt;$C661,MIN(AK$7,$F661)-$C661+1,0),MIN(AK$7,$F661)-AJ$7))/365,IF($F661&gt;AJ$7,($D661-SUM($U661:AJ661))*$E661*(IF(AJ661&lt;1,IF(MIN(AK$7,$F661)&gt;$C661,MIN(AK$7,$F661)-$C661+1,0),MIN(AK$7,$F661)-AJ$7))/365,0))</f>
        <v>0</v>
      </c>
      <c r="AL661" s="4">
        <f>IF($F661=0,($D661-SUM($U661:AK661))*$E661*(IF(AK661&lt;1,IF(MIN(AL$7,$F661)&gt;$C661,MIN(AL$7,$F661)-$C661+1,0),MIN(AL$7,$F661)-AK$7))/365,IF($F661&gt;AK$7,($D661-SUM($U661:AK661))*$E661*(IF(AK661&lt;1,IF(MIN(AL$7,$F661)&gt;$C661,MIN(AL$7,$F661)-$C661+1,0),MIN(AL$7,$F661)-AK$7))/365,0))</f>
        <v>0</v>
      </c>
      <c r="AM661" s="4">
        <f>IF($F661=0,($D661-SUM($U661:AL661))*$E661*(IF(AL661&lt;1,IF(MIN(AM$7,$F661)&gt;$C661,MIN(AM$7,$F661)-$C661+1,0),MIN(AM$7,$F661)-AL$7))/365,IF($F661&gt;AL$7,($D661-SUM($U661:AL661))*$E661*(IF(AL661&lt;1,IF(MIN(AM$7,$F661)&gt;$C661,MIN(AM$7,$F661)-$C661+1,0),MIN(AM$7,$F661)-AL$7))/365,0))</f>
        <v>0</v>
      </c>
      <c r="AN661" s="4">
        <f>IF($F661=0,($D661-SUM($U661:AM661))*$E661*(IF(AM661&lt;1,IF(MIN(AN$7,$F661)&gt;$C661,MIN(AN$7,$F661)-$C661+1,0),MIN(AN$7,$F661)-AM$7))/365,IF($F661&gt;AM$7,($D661-SUM($U661:AM661))*$E661*(IF(AM661&lt;1,IF(MIN(AN$7,$F661)&gt;$C661,MIN(AN$7,$F661)-$C661+1,0),MIN(AN$7,$F661)-AM$7))/365,0))</f>
        <v>0</v>
      </c>
      <c r="AO661" s="4">
        <f>IF($F661=0,($D661-SUM($U661:AN661))*$E661*(IF(AN661&lt;1,IF(MIN(AO$7,$F661)&gt;$C661,MIN(AO$7,$F661)-$C661+1,0),MIN(AO$7,$F661)-AN$7))/365,IF($F661&gt;AN$7,($D661-SUM($U661:AN661))*$E661*(IF(AN661&lt;1,IF(MIN(AO$7,$F661)&gt;$C661,MIN(AO$7,$F661)-$C661+1,0),MIN(AO$7,$F661)-AN$7))/365,0))</f>
        <v>0</v>
      </c>
      <c r="AP661" s="4">
        <f>IF($F661=0,($D661-SUM($U661:AO661))*$E661*(IF(AO661&lt;1,IF(MIN(AP$7,$F661)&gt;$C661,MIN(AP$7,$F661)-$C661+1,0),MIN(AP$7,$F661)-AO$7))/365,IF($F661&gt;AO$7,($D661-SUM($U661:AO661))*$E661*(IF(AO661&lt;1,IF(MIN(AP$7,$F661)&gt;$C661,MIN(AP$7,$F661)-$C661+1,0),MIN(AP$7,$F661)-AO$7))/365,0))</f>
        <v>0</v>
      </c>
      <c r="AQ661" s="4">
        <f>IF($F661=0,($D661-SUM($U661:AP661))*$E661*(IF(AP661&lt;1,IF(MIN(AQ$7,$F661)&gt;$C661,MIN(AQ$7,$F661)-$C661+1,0),MIN(AQ$7,$F661)-AP$7))/365,IF($F661&gt;AP$7,($D661-SUM($U661:AP661))*$E661*(IF(AP661&lt;1,IF(MIN(AQ$7,$F661)&gt;$C661,MIN(AQ$7,$F661)-$C661+1,0),MIN(AQ$7,$F661)-AP$7))/365,0))</f>
        <v>0</v>
      </c>
      <c r="AR661" s="4">
        <f>IF($F661=0,($D661-SUM($U661:AQ661))*$E661*(IF(AQ661&lt;1,IF(MIN(AR$7,$F661)&gt;$C661,MIN(AR$7,$F661)-$C661+1,0),MIN(AR$7,$F661)-AQ$7))/365,IF($F661&gt;AQ$7,($D661-SUM($U661:AQ661))*$E661*(IF(AQ661&lt;1,IF(MIN(AR$7,$F661)&gt;$C661,MIN(AR$7,$F661)-$C661+1,0),MIN(AR$7,$F661)-AQ$7))/365,0))</f>
        <v>0</v>
      </c>
      <c r="AS661" s="4">
        <f>IF($F661=0,($D661-SUM($U661:AR661))*$E661*(IF(AR661&lt;1,IF(MIN(AS$7,$F661)&gt;$C661,MIN(AS$7,$F661)-$C661+1,0),MIN(AS$7,$F661)-AR$7))/365,IF($F661&gt;AR$7,($D661-SUM($U661:AR661))*$E661*(IF(AR661&lt;1,IF(MIN(AS$7,$F661)&gt;$C661,MIN(AS$7,$F661)-$C661+1,0),MIN(AS$7,$F661)-AR$7))/365,0))</f>
        <v>0</v>
      </c>
    </row>
    <row r="662" spans="1:45">
      <c r="A662" s="15"/>
      <c r="B662" s="17"/>
      <c r="C662" s="16"/>
      <c r="D662" s="15"/>
      <c r="E662" s="11"/>
      <c r="F662" s="16"/>
      <c r="G662" s="15"/>
      <c r="H662" s="14"/>
      <c r="I662" s="5"/>
      <c r="J662" s="13">
        <f>SUM(U662:AS662)</f>
        <v>0</v>
      </c>
      <c r="K662" s="13">
        <f>IF(F662=0,D662-J662,IF(F662&lt;41730,0,D662-J662))</f>
        <v>0</v>
      </c>
      <c r="L662" s="12">
        <f>IF(K662=0,0,IF(G662-((L$7-C662)/365)&lt;0,0,G662-((L$7-C662)/365)))</f>
        <v>0</v>
      </c>
      <c r="M662" s="4">
        <f>IF(K662=0,0,D662*H662)</f>
        <v>0</v>
      </c>
      <c r="N662" s="11">
        <f>IFERROR((1-(M662/K662)^(1/L662)),0)</f>
        <v>0</v>
      </c>
      <c r="O662" s="10">
        <f>IF(F662&gt;41730,IF(F662&gt;41730,(F662-41730)/365,IF(K662=0,0,IF(G662-((L$7-C662)/365)&lt;0,0,G662-((L$7-C662)/365)))),1)</f>
        <v>1</v>
      </c>
      <c r="P662" s="9">
        <f>IF(K662&lt;M662,0,IF(L662=0,K662-M662,K662*N662*O662))</f>
        <v>0</v>
      </c>
      <c r="Q662" s="19">
        <f>IF(F662&gt;41730,D662,0)</f>
        <v>0</v>
      </c>
      <c r="R662" s="18">
        <f>IF(F662&gt;41730,J662+P662,0)</f>
        <v>0</v>
      </c>
      <c r="S662" s="9">
        <f>IF(F662&gt;0,0,K662-P662)</f>
        <v>0</v>
      </c>
      <c r="T662" s="5"/>
      <c r="U662" s="4">
        <f>D662*E662*(IF(U$7&gt;$C662,U$7-$C662+1,0))/365</f>
        <v>0</v>
      </c>
      <c r="V662" s="4">
        <f>($D662-U662)*$E662*(IF(U662&lt;1,IF(V$7&gt;$C662,V$7-$C662+1,0),V$7-U$7))/365</f>
        <v>0</v>
      </c>
      <c r="W662" s="4">
        <f>IF($F662=0,($D662-SUM($U662:V662))*$E662*(IF(V662&lt;1,IF(MIN(W$7,$F662)&gt;$C662,MIN(W$7,$F662)-$C662+1,0),MIN(W$7,$F662)-V$7))/365,IF($F662&gt;V$7,($D662-SUM($U662:V662))*$E662*(IF(V662&lt;1,IF(MIN(W$7,$F662)&gt;$C662,MIN(W$7,$F662)-$C662+1,0),MIN(W$7,$F662)-V$7))/365,0))</f>
        <v>0</v>
      </c>
      <c r="X662" s="4">
        <f>IF($F662=0,($D662-SUM($U662:W662))*$E662*(IF(W662&lt;1,IF(MIN(X$7,$F662)&gt;$C662,MIN(X$7,$F662)-$C662+1,0),MIN(X$7,$F662)-W$7))/365,IF($F662&gt;W$7,($D662-SUM($U662:W662))*$E662*(IF(W662&lt;1,IF(MIN(X$7,$F662)&gt;$C662,MIN(X$7,$F662)-$C662+1,0),MIN(X$7,$F662)-W$7))/365,0))</f>
        <v>0</v>
      </c>
      <c r="Y662" s="4">
        <f>IF($F662=0,($D662-SUM($U662:X662))*$E662*(IF(X662&lt;1,IF(MIN(Y$7,$F662)&gt;$C662,MIN(Y$7,$F662)-$C662+1,0),MIN(Y$7,$F662)-X$7))/365,IF($F662&gt;X$7,($D662-SUM($U662:X662))*$E662*(IF(X662&lt;1,IF(MIN(Y$7,$F662)&gt;$C662,MIN(Y$7,$F662)-$C662+1,0),MIN(Y$7,$F662)-X$7))/365,0))</f>
        <v>0</v>
      </c>
      <c r="Z662" s="4">
        <f>IF($F662=0,($D662-SUM($U662:Y662))*$E662*(IF(Y662&lt;1,IF(MIN(Z$7,$F662)&gt;$C662,MIN(Z$7,$F662)-$C662+1,0),MIN(Z$7,$F662)-Y$7))/365,IF($F662&gt;Y$7,($D662-SUM($U662:Y662))*$E662*(IF(Y662&lt;1,IF(MIN(Z$7,$F662)&gt;$C662,MIN(Z$7,$F662)-$C662+1,0),MIN(Z$7,$F662)-Y$7))/365,0))</f>
        <v>0</v>
      </c>
      <c r="AA662" s="4">
        <f>IF($F662=0,($D662-SUM($U662:Z662))*$E662*(IF(Z662&lt;1,IF(MIN(AA$7,$F662)&gt;$C662,MIN(AA$7,$F662)-$C662+1,0),MIN(AA$7,$F662)-Z$7))/365,IF($F662&gt;Z$7,($D662-SUM($U662:Z662))*$E662*(IF(Z662&lt;1,IF(MIN(AA$7,$F662)&gt;$C662,MIN(AA$7,$F662)-$C662+1,0),MIN(AA$7,$F662)-Z$7))/365,0))</f>
        <v>0</v>
      </c>
      <c r="AB662" s="4">
        <f>IF($F662=0,($D662-SUM($U662:AA662))*$E662*(IF(AA662&lt;1,IF(MIN(AB$7,$F662)&gt;$C662,MIN(AB$7,$F662)-$C662+1,0),MIN(AB$7,$F662)-AA$7))/365,IF($F662&gt;AA$7,($D662-SUM($U662:AA662))*$E662*(IF(AA662&lt;1,IF(MIN(AB$7,$F662)&gt;$C662,MIN(AB$7,$F662)-$C662+1,0),MIN(AB$7,$F662)-AA$7))/365,0))</f>
        <v>0</v>
      </c>
      <c r="AC662" s="4">
        <f>IF($F662=0,($D662-SUM($U662:AB662))*$E662*(IF(AB662&lt;1,IF(MIN(AC$7,$F662)&gt;$C662,MIN(AC$7,$F662)-$C662+1,0),MIN(AC$7,$F662)-AB$7))/365,IF($F662&gt;AB$7,($D662-SUM($U662:AB662))*$E662*(IF(AB662&lt;1,IF(MIN(AC$7,$F662)&gt;$C662,MIN(AC$7,$F662)-$C662+1,0),MIN(AC$7,$F662)-AB$7))/365,0))</f>
        <v>0</v>
      </c>
      <c r="AD662" s="4">
        <f>IF($F662=0,($D662-SUM($U662:AC662))*$E662*(IF(AC662&lt;1,IF(MIN(AD$7,$F662)&gt;$C662,MIN(AD$7,$F662)-$C662+1,0),MIN(AD$7,$F662)-AC$7))/365,IF($F662&gt;AC$7,($D662-SUM($U662:AC662))*$E662*(IF(AC662&lt;1,IF(MIN(AD$7,$F662)&gt;$C662,MIN(AD$7,$F662)-$C662+1,0),MIN(AD$7,$F662)-AC$7))/365,0))</f>
        <v>0</v>
      </c>
      <c r="AE662" s="4">
        <f>IF($F662=0,($D662-SUM($U662:AD662))*$E662*(IF(AD662&lt;1,IF(MIN(AE$7,$F662)&gt;$C662,MIN(AE$7,$F662)-$C662+1,0),MIN(AE$7,$F662)-AD$7))/365,IF($F662&gt;AD$7,($D662-SUM($U662:AD662))*$E662*(IF(AD662&lt;1,IF(MIN(AE$7,$F662)&gt;$C662,MIN(AE$7,$F662)-$C662+1,0),MIN(AE$7,$F662)-AD$7))/365,0))</f>
        <v>0</v>
      </c>
      <c r="AF662" s="4">
        <f>IF($F662=0,($D662-SUM($U662:AE662))*$E662*(IF(AE662&lt;1,IF(MIN(AF$7,$F662)&gt;$C662,MIN(AF$7,$F662)-$C662+1,0),MIN(AF$7,$F662)-AE$7))/365,IF($F662&gt;AE$7,($D662-SUM($U662:AE662))*$E662*(IF(AE662&lt;1,IF(MIN(AF$7,$F662)&gt;$C662,MIN(AF$7,$F662)-$C662+1,0),MIN(AF$7,$F662)-AE$7))/365,0))</f>
        <v>0</v>
      </c>
      <c r="AG662" s="4">
        <f>IF($F662=0,($D662-SUM($U662:AF662))*$E662*(IF(AF662&lt;1,IF(MIN(AG$7,$F662)&gt;$C662,MIN(AG$7,$F662)-$C662+1,0),MIN(AG$7,$F662)-AF$7))/365,IF($F662&gt;AF$7,($D662-SUM($U662:AF662))*$E662*(IF(AF662&lt;1,IF(MIN(AG$7,$F662)&gt;$C662,MIN(AG$7,$F662)-$C662+1,0),MIN(AG$7,$F662)-AF$7))/365,0))</f>
        <v>0</v>
      </c>
      <c r="AH662" s="4">
        <f>IF($F662=0,($D662-SUM($U662:AG662))*$E662*(IF(AG662&lt;1,IF(MIN(AH$7,$F662)&gt;$C662,MIN(AH$7,$F662)-$C662+1,0),MIN(AH$7,$F662)-AG$7))/365,IF($F662&gt;AG$7,($D662-SUM($U662:AG662))*$E662*(IF(AG662&lt;1,IF(MIN(AH$7,$F662)&gt;$C662,MIN(AH$7,$F662)-$C662+1,0),MIN(AH$7,$F662)-AG$7))/365,0))</f>
        <v>0</v>
      </c>
      <c r="AI662" s="4">
        <f>IF($F662=0,($D662-SUM($U662:AH662))*$E662*(IF(AH662&lt;1,IF(MIN(AI$7,$F662)&gt;$C662,MIN(AI$7,$F662)-$C662+1,0),MIN(AI$7,$F662)-AH$7))/365,IF($F662&gt;AH$7,($D662-SUM($U662:AH662))*$E662*(IF(AH662&lt;1,IF(MIN(AI$7,$F662)&gt;$C662,MIN(AI$7,$F662)-$C662+1,0),MIN(AI$7,$F662)-AH$7))/365,0))</f>
        <v>0</v>
      </c>
      <c r="AJ662" s="4">
        <f>IF($F662=0,($D662-SUM($U662:AI662))*$E662*(IF(AI662&lt;1,IF(MIN(AJ$7,$F662)&gt;$C662,MIN(AJ$7,$F662)-$C662+1,0),MIN(AJ$7,$F662)-AI$7))/365,IF($F662&gt;AI$7,($D662-SUM($U662:AI662))*$E662*(IF(AI662&lt;1,IF(MIN(AJ$7,$F662)&gt;$C662,MIN(AJ$7,$F662)-$C662+1,0),MIN(AJ$7,$F662)-AI$7))/365,0))</f>
        <v>0</v>
      </c>
      <c r="AK662" s="4">
        <f>IF($F662=0,($D662-SUM($U662:AJ662))*$E662*(IF(AJ662&lt;1,IF(MIN(AK$7,$F662)&gt;$C662,MIN(AK$7,$F662)-$C662+1,0),MIN(AK$7,$F662)-AJ$7))/365,IF($F662&gt;AJ$7,($D662-SUM($U662:AJ662))*$E662*(IF(AJ662&lt;1,IF(MIN(AK$7,$F662)&gt;$C662,MIN(AK$7,$F662)-$C662+1,0),MIN(AK$7,$F662)-AJ$7))/365,0))</f>
        <v>0</v>
      </c>
      <c r="AL662" s="4">
        <f>IF($F662=0,($D662-SUM($U662:AK662))*$E662*(IF(AK662&lt;1,IF(MIN(AL$7,$F662)&gt;$C662,MIN(AL$7,$F662)-$C662+1,0),MIN(AL$7,$F662)-AK$7))/365,IF($F662&gt;AK$7,($D662-SUM($U662:AK662))*$E662*(IF(AK662&lt;1,IF(MIN(AL$7,$F662)&gt;$C662,MIN(AL$7,$F662)-$C662+1,0),MIN(AL$7,$F662)-AK$7))/365,0))</f>
        <v>0</v>
      </c>
      <c r="AM662" s="4">
        <f>IF($F662=0,($D662-SUM($U662:AL662))*$E662*(IF(AL662&lt;1,IF(MIN(AM$7,$F662)&gt;$C662,MIN(AM$7,$F662)-$C662+1,0),MIN(AM$7,$F662)-AL$7))/365,IF($F662&gt;AL$7,($D662-SUM($U662:AL662))*$E662*(IF(AL662&lt;1,IF(MIN(AM$7,$F662)&gt;$C662,MIN(AM$7,$F662)-$C662+1,0),MIN(AM$7,$F662)-AL$7))/365,0))</f>
        <v>0</v>
      </c>
      <c r="AN662" s="4">
        <f>IF($F662=0,($D662-SUM($U662:AM662))*$E662*(IF(AM662&lt;1,IF(MIN(AN$7,$F662)&gt;$C662,MIN(AN$7,$F662)-$C662+1,0),MIN(AN$7,$F662)-AM$7))/365,IF($F662&gt;AM$7,($D662-SUM($U662:AM662))*$E662*(IF(AM662&lt;1,IF(MIN(AN$7,$F662)&gt;$C662,MIN(AN$7,$F662)-$C662+1,0),MIN(AN$7,$F662)-AM$7))/365,0))</f>
        <v>0</v>
      </c>
      <c r="AO662" s="4">
        <f>IF($F662=0,($D662-SUM($U662:AN662))*$E662*(IF(AN662&lt;1,IF(MIN(AO$7,$F662)&gt;$C662,MIN(AO$7,$F662)-$C662+1,0),MIN(AO$7,$F662)-AN$7))/365,IF($F662&gt;AN$7,($D662-SUM($U662:AN662))*$E662*(IF(AN662&lt;1,IF(MIN(AO$7,$F662)&gt;$C662,MIN(AO$7,$F662)-$C662+1,0),MIN(AO$7,$F662)-AN$7))/365,0))</f>
        <v>0</v>
      </c>
      <c r="AP662" s="4">
        <f>IF($F662=0,($D662-SUM($U662:AO662))*$E662*(IF(AO662&lt;1,IF(MIN(AP$7,$F662)&gt;$C662,MIN(AP$7,$F662)-$C662+1,0),MIN(AP$7,$F662)-AO$7))/365,IF($F662&gt;AO$7,($D662-SUM($U662:AO662))*$E662*(IF(AO662&lt;1,IF(MIN(AP$7,$F662)&gt;$C662,MIN(AP$7,$F662)-$C662+1,0),MIN(AP$7,$F662)-AO$7))/365,0))</f>
        <v>0</v>
      </c>
      <c r="AQ662" s="4">
        <f>IF($F662=0,($D662-SUM($U662:AP662))*$E662*(IF(AP662&lt;1,IF(MIN(AQ$7,$F662)&gt;$C662,MIN(AQ$7,$F662)-$C662+1,0),MIN(AQ$7,$F662)-AP$7))/365,IF($F662&gt;AP$7,($D662-SUM($U662:AP662))*$E662*(IF(AP662&lt;1,IF(MIN(AQ$7,$F662)&gt;$C662,MIN(AQ$7,$F662)-$C662+1,0),MIN(AQ$7,$F662)-AP$7))/365,0))</f>
        <v>0</v>
      </c>
      <c r="AR662" s="4">
        <f>IF($F662=0,($D662-SUM($U662:AQ662))*$E662*(IF(AQ662&lt;1,IF(MIN(AR$7,$F662)&gt;$C662,MIN(AR$7,$F662)-$C662+1,0),MIN(AR$7,$F662)-AQ$7))/365,IF($F662&gt;AQ$7,($D662-SUM($U662:AQ662))*$E662*(IF(AQ662&lt;1,IF(MIN(AR$7,$F662)&gt;$C662,MIN(AR$7,$F662)-$C662+1,0),MIN(AR$7,$F662)-AQ$7))/365,0))</f>
        <v>0</v>
      </c>
      <c r="AS662" s="4">
        <f>IF($F662=0,($D662-SUM($U662:AR662))*$E662*(IF(AR662&lt;1,IF(MIN(AS$7,$F662)&gt;$C662,MIN(AS$7,$F662)-$C662+1,0),MIN(AS$7,$F662)-AR$7))/365,IF($F662&gt;AR$7,($D662-SUM($U662:AR662))*$E662*(IF(AR662&lt;1,IF(MIN(AS$7,$F662)&gt;$C662,MIN(AS$7,$F662)-$C662+1,0),MIN(AS$7,$F662)-AR$7))/365,0))</f>
        <v>0</v>
      </c>
    </row>
    <row r="663" spans="1:45">
      <c r="A663" s="15"/>
      <c r="B663" s="17"/>
      <c r="C663" s="16"/>
      <c r="D663" s="15"/>
      <c r="E663" s="11"/>
      <c r="F663" s="16"/>
      <c r="G663" s="15"/>
      <c r="H663" s="14"/>
      <c r="I663" s="5"/>
      <c r="J663" s="13">
        <f>SUM(U663:AS663)</f>
        <v>0</v>
      </c>
      <c r="K663" s="13">
        <f>IF(F663=0,D663-J663,IF(F663&lt;41730,0,D663-J663))</f>
        <v>0</v>
      </c>
      <c r="L663" s="12">
        <f>IF(K663=0,0,IF(G663-((L$7-C663)/365)&lt;0,0,G663-((L$7-C663)/365)))</f>
        <v>0</v>
      </c>
      <c r="M663" s="4">
        <f>IF(K663=0,0,D663*H663)</f>
        <v>0</v>
      </c>
      <c r="N663" s="11">
        <f>IFERROR((1-(M663/K663)^(1/L663)),0)</f>
        <v>0</v>
      </c>
      <c r="O663" s="10">
        <f>IF(F663&gt;41730,IF(F663&gt;41730,(F663-41730)/365,IF(K663=0,0,IF(G663-((L$7-C663)/365)&lt;0,0,G663-((L$7-C663)/365)))),1)</f>
        <v>1</v>
      </c>
      <c r="P663" s="9">
        <f>IF(K663&lt;M663,0,IF(L663=0,K663-M663,K663*N663*O663))</f>
        <v>0</v>
      </c>
      <c r="Q663" s="19">
        <f>IF(F663&gt;41730,D663,0)</f>
        <v>0</v>
      </c>
      <c r="R663" s="18">
        <f>IF(F663&gt;41730,J663+P663,0)</f>
        <v>0</v>
      </c>
      <c r="S663" s="9">
        <f>IF(F663&gt;0,0,K663-P663)</f>
        <v>0</v>
      </c>
      <c r="T663" s="5"/>
      <c r="U663" s="4">
        <f>D663*E663*(IF(U$7&gt;$C663,U$7-$C663+1,0))/365</f>
        <v>0</v>
      </c>
      <c r="V663" s="4">
        <f>($D663-U663)*$E663*(IF(U663&lt;1,IF(V$7&gt;$C663,V$7-$C663+1,0),V$7-U$7))/365</f>
        <v>0</v>
      </c>
      <c r="W663" s="4">
        <f>IF($F663=0,($D663-SUM($U663:V663))*$E663*(IF(V663&lt;1,IF(MIN(W$7,$F663)&gt;$C663,MIN(W$7,$F663)-$C663+1,0),MIN(W$7,$F663)-V$7))/365,IF($F663&gt;V$7,($D663-SUM($U663:V663))*$E663*(IF(V663&lt;1,IF(MIN(W$7,$F663)&gt;$C663,MIN(W$7,$F663)-$C663+1,0),MIN(W$7,$F663)-V$7))/365,0))</f>
        <v>0</v>
      </c>
      <c r="X663" s="4">
        <f>IF($F663=0,($D663-SUM($U663:W663))*$E663*(IF(W663&lt;1,IF(MIN(X$7,$F663)&gt;$C663,MIN(X$7,$F663)-$C663+1,0),MIN(X$7,$F663)-W$7))/365,IF($F663&gt;W$7,($D663-SUM($U663:W663))*$E663*(IF(W663&lt;1,IF(MIN(X$7,$F663)&gt;$C663,MIN(X$7,$F663)-$C663+1,0),MIN(X$7,$F663)-W$7))/365,0))</f>
        <v>0</v>
      </c>
      <c r="Y663" s="4">
        <f>IF($F663=0,($D663-SUM($U663:X663))*$E663*(IF(X663&lt;1,IF(MIN(Y$7,$F663)&gt;$C663,MIN(Y$7,$F663)-$C663+1,0),MIN(Y$7,$F663)-X$7))/365,IF($F663&gt;X$7,($D663-SUM($U663:X663))*$E663*(IF(X663&lt;1,IF(MIN(Y$7,$F663)&gt;$C663,MIN(Y$7,$F663)-$C663+1,0),MIN(Y$7,$F663)-X$7))/365,0))</f>
        <v>0</v>
      </c>
      <c r="Z663" s="4">
        <f>IF($F663=0,($D663-SUM($U663:Y663))*$E663*(IF(Y663&lt;1,IF(MIN(Z$7,$F663)&gt;$C663,MIN(Z$7,$F663)-$C663+1,0),MIN(Z$7,$F663)-Y$7))/365,IF($F663&gt;Y$7,($D663-SUM($U663:Y663))*$E663*(IF(Y663&lt;1,IF(MIN(Z$7,$F663)&gt;$C663,MIN(Z$7,$F663)-$C663+1,0),MIN(Z$7,$F663)-Y$7))/365,0))</f>
        <v>0</v>
      </c>
      <c r="AA663" s="4">
        <f>IF($F663=0,($D663-SUM($U663:Z663))*$E663*(IF(Z663&lt;1,IF(MIN(AA$7,$F663)&gt;$C663,MIN(AA$7,$F663)-$C663+1,0),MIN(AA$7,$F663)-Z$7))/365,IF($F663&gt;Z$7,($D663-SUM($U663:Z663))*$E663*(IF(Z663&lt;1,IF(MIN(AA$7,$F663)&gt;$C663,MIN(AA$7,$F663)-$C663+1,0),MIN(AA$7,$F663)-Z$7))/365,0))</f>
        <v>0</v>
      </c>
      <c r="AB663" s="4">
        <f>IF($F663=0,($D663-SUM($U663:AA663))*$E663*(IF(AA663&lt;1,IF(MIN(AB$7,$F663)&gt;$C663,MIN(AB$7,$F663)-$C663+1,0),MIN(AB$7,$F663)-AA$7))/365,IF($F663&gt;AA$7,($D663-SUM($U663:AA663))*$E663*(IF(AA663&lt;1,IF(MIN(AB$7,$F663)&gt;$C663,MIN(AB$7,$F663)-$C663+1,0),MIN(AB$7,$F663)-AA$7))/365,0))</f>
        <v>0</v>
      </c>
      <c r="AC663" s="4">
        <f>IF($F663=0,($D663-SUM($U663:AB663))*$E663*(IF(AB663&lt;1,IF(MIN(AC$7,$F663)&gt;$C663,MIN(AC$7,$F663)-$C663+1,0),MIN(AC$7,$F663)-AB$7))/365,IF($F663&gt;AB$7,($D663-SUM($U663:AB663))*$E663*(IF(AB663&lt;1,IF(MIN(AC$7,$F663)&gt;$C663,MIN(AC$7,$F663)-$C663+1,0),MIN(AC$7,$F663)-AB$7))/365,0))</f>
        <v>0</v>
      </c>
      <c r="AD663" s="4">
        <f>IF($F663=0,($D663-SUM($U663:AC663))*$E663*(IF(AC663&lt;1,IF(MIN(AD$7,$F663)&gt;$C663,MIN(AD$7,$F663)-$C663+1,0),MIN(AD$7,$F663)-AC$7))/365,IF($F663&gt;AC$7,($D663-SUM($U663:AC663))*$E663*(IF(AC663&lt;1,IF(MIN(AD$7,$F663)&gt;$C663,MIN(AD$7,$F663)-$C663+1,0),MIN(AD$7,$F663)-AC$7))/365,0))</f>
        <v>0</v>
      </c>
      <c r="AE663" s="4">
        <f>IF($F663=0,($D663-SUM($U663:AD663))*$E663*(IF(AD663&lt;1,IF(MIN(AE$7,$F663)&gt;$C663,MIN(AE$7,$F663)-$C663+1,0),MIN(AE$7,$F663)-AD$7))/365,IF($F663&gt;AD$7,($D663-SUM($U663:AD663))*$E663*(IF(AD663&lt;1,IF(MIN(AE$7,$F663)&gt;$C663,MIN(AE$7,$F663)-$C663+1,0),MIN(AE$7,$F663)-AD$7))/365,0))</f>
        <v>0</v>
      </c>
      <c r="AF663" s="4">
        <f>IF($F663=0,($D663-SUM($U663:AE663))*$E663*(IF(AE663&lt;1,IF(MIN(AF$7,$F663)&gt;$C663,MIN(AF$7,$F663)-$C663+1,0),MIN(AF$7,$F663)-AE$7))/365,IF($F663&gt;AE$7,($D663-SUM($U663:AE663))*$E663*(IF(AE663&lt;1,IF(MIN(AF$7,$F663)&gt;$C663,MIN(AF$7,$F663)-$C663+1,0),MIN(AF$7,$F663)-AE$7))/365,0))</f>
        <v>0</v>
      </c>
      <c r="AG663" s="4">
        <f>IF($F663=0,($D663-SUM($U663:AF663))*$E663*(IF(AF663&lt;1,IF(MIN(AG$7,$F663)&gt;$C663,MIN(AG$7,$F663)-$C663+1,0),MIN(AG$7,$F663)-AF$7))/365,IF($F663&gt;AF$7,($D663-SUM($U663:AF663))*$E663*(IF(AF663&lt;1,IF(MIN(AG$7,$F663)&gt;$C663,MIN(AG$7,$F663)-$C663+1,0),MIN(AG$7,$F663)-AF$7))/365,0))</f>
        <v>0</v>
      </c>
      <c r="AH663" s="4">
        <f>IF($F663=0,($D663-SUM($U663:AG663))*$E663*(IF(AG663&lt;1,IF(MIN(AH$7,$F663)&gt;$C663,MIN(AH$7,$F663)-$C663+1,0),MIN(AH$7,$F663)-AG$7))/365,IF($F663&gt;AG$7,($D663-SUM($U663:AG663))*$E663*(IF(AG663&lt;1,IF(MIN(AH$7,$F663)&gt;$C663,MIN(AH$7,$F663)-$C663+1,0),MIN(AH$7,$F663)-AG$7))/365,0))</f>
        <v>0</v>
      </c>
      <c r="AI663" s="4">
        <f>IF($F663=0,($D663-SUM($U663:AH663))*$E663*(IF(AH663&lt;1,IF(MIN(AI$7,$F663)&gt;$C663,MIN(AI$7,$F663)-$C663+1,0),MIN(AI$7,$F663)-AH$7))/365,IF($F663&gt;AH$7,($D663-SUM($U663:AH663))*$E663*(IF(AH663&lt;1,IF(MIN(AI$7,$F663)&gt;$C663,MIN(AI$7,$F663)-$C663+1,0),MIN(AI$7,$F663)-AH$7))/365,0))</f>
        <v>0</v>
      </c>
      <c r="AJ663" s="4">
        <f>IF($F663=0,($D663-SUM($U663:AI663))*$E663*(IF(AI663&lt;1,IF(MIN(AJ$7,$F663)&gt;$C663,MIN(AJ$7,$F663)-$C663+1,0),MIN(AJ$7,$F663)-AI$7))/365,IF($F663&gt;AI$7,($D663-SUM($U663:AI663))*$E663*(IF(AI663&lt;1,IF(MIN(AJ$7,$F663)&gt;$C663,MIN(AJ$7,$F663)-$C663+1,0),MIN(AJ$7,$F663)-AI$7))/365,0))</f>
        <v>0</v>
      </c>
      <c r="AK663" s="4">
        <f>IF($F663=0,($D663-SUM($U663:AJ663))*$E663*(IF(AJ663&lt;1,IF(MIN(AK$7,$F663)&gt;$C663,MIN(AK$7,$F663)-$C663+1,0),MIN(AK$7,$F663)-AJ$7))/365,IF($F663&gt;AJ$7,($D663-SUM($U663:AJ663))*$E663*(IF(AJ663&lt;1,IF(MIN(AK$7,$F663)&gt;$C663,MIN(AK$7,$F663)-$C663+1,0),MIN(AK$7,$F663)-AJ$7))/365,0))</f>
        <v>0</v>
      </c>
      <c r="AL663" s="4">
        <f>IF($F663=0,($D663-SUM($U663:AK663))*$E663*(IF(AK663&lt;1,IF(MIN(AL$7,$F663)&gt;$C663,MIN(AL$7,$F663)-$C663+1,0),MIN(AL$7,$F663)-AK$7))/365,IF($F663&gt;AK$7,($D663-SUM($U663:AK663))*$E663*(IF(AK663&lt;1,IF(MIN(AL$7,$F663)&gt;$C663,MIN(AL$7,$F663)-$C663+1,0),MIN(AL$7,$F663)-AK$7))/365,0))</f>
        <v>0</v>
      </c>
      <c r="AM663" s="4">
        <f>IF($F663=0,($D663-SUM($U663:AL663))*$E663*(IF(AL663&lt;1,IF(MIN(AM$7,$F663)&gt;$C663,MIN(AM$7,$F663)-$C663+1,0),MIN(AM$7,$F663)-AL$7))/365,IF($F663&gt;AL$7,($D663-SUM($U663:AL663))*$E663*(IF(AL663&lt;1,IF(MIN(AM$7,$F663)&gt;$C663,MIN(AM$7,$F663)-$C663+1,0),MIN(AM$7,$F663)-AL$7))/365,0))</f>
        <v>0</v>
      </c>
      <c r="AN663" s="4">
        <f>IF($F663=0,($D663-SUM($U663:AM663))*$E663*(IF(AM663&lt;1,IF(MIN(AN$7,$F663)&gt;$C663,MIN(AN$7,$F663)-$C663+1,0),MIN(AN$7,$F663)-AM$7))/365,IF($F663&gt;AM$7,($D663-SUM($U663:AM663))*$E663*(IF(AM663&lt;1,IF(MIN(AN$7,$F663)&gt;$C663,MIN(AN$7,$F663)-$C663+1,0),MIN(AN$7,$F663)-AM$7))/365,0))</f>
        <v>0</v>
      </c>
      <c r="AO663" s="4">
        <f>IF($F663=0,($D663-SUM($U663:AN663))*$E663*(IF(AN663&lt;1,IF(MIN(AO$7,$F663)&gt;$C663,MIN(AO$7,$F663)-$C663+1,0),MIN(AO$7,$F663)-AN$7))/365,IF($F663&gt;AN$7,($D663-SUM($U663:AN663))*$E663*(IF(AN663&lt;1,IF(MIN(AO$7,$F663)&gt;$C663,MIN(AO$7,$F663)-$C663+1,0),MIN(AO$7,$F663)-AN$7))/365,0))</f>
        <v>0</v>
      </c>
      <c r="AP663" s="4">
        <f>IF($F663=0,($D663-SUM($U663:AO663))*$E663*(IF(AO663&lt;1,IF(MIN(AP$7,$F663)&gt;$C663,MIN(AP$7,$F663)-$C663+1,0),MIN(AP$7,$F663)-AO$7))/365,IF($F663&gt;AO$7,($D663-SUM($U663:AO663))*$E663*(IF(AO663&lt;1,IF(MIN(AP$7,$F663)&gt;$C663,MIN(AP$7,$F663)-$C663+1,0),MIN(AP$7,$F663)-AO$7))/365,0))</f>
        <v>0</v>
      </c>
      <c r="AQ663" s="4">
        <f>IF($F663=0,($D663-SUM($U663:AP663))*$E663*(IF(AP663&lt;1,IF(MIN(AQ$7,$F663)&gt;$C663,MIN(AQ$7,$F663)-$C663+1,0),MIN(AQ$7,$F663)-AP$7))/365,IF($F663&gt;AP$7,($D663-SUM($U663:AP663))*$E663*(IF(AP663&lt;1,IF(MIN(AQ$7,$F663)&gt;$C663,MIN(AQ$7,$F663)-$C663+1,0),MIN(AQ$7,$F663)-AP$7))/365,0))</f>
        <v>0</v>
      </c>
      <c r="AR663" s="4">
        <f>IF($F663=0,($D663-SUM($U663:AQ663))*$E663*(IF(AQ663&lt;1,IF(MIN(AR$7,$F663)&gt;$C663,MIN(AR$7,$F663)-$C663+1,0),MIN(AR$7,$F663)-AQ$7))/365,IF($F663&gt;AQ$7,($D663-SUM($U663:AQ663))*$E663*(IF(AQ663&lt;1,IF(MIN(AR$7,$F663)&gt;$C663,MIN(AR$7,$F663)-$C663+1,0),MIN(AR$7,$F663)-AQ$7))/365,0))</f>
        <v>0</v>
      </c>
      <c r="AS663" s="4">
        <f>IF($F663=0,($D663-SUM($U663:AR663))*$E663*(IF(AR663&lt;1,IF(MIN(AS$7,$F663)&gt;$C663,MIN(AS$7,$F663)-$C663+1,0),MIN(AS$7,$F663)-AR$7))/365,IF($F663&gt;AR$7,($D663-SUM($U663:AR663))*$E663*(IF(AR663&lt;1,IF(MIN(AS$7,$F663)&gt;$C663,MIN(AS$7,$F663)-$C663+1,0),MIN(AS$7,$F663)-AR$7))/365,0))</f>
        <v>0</v>
      </c>
    </row>
    <row r="664" spans="1:45">
      <c r="A664" s="15"/>
      <c r="B664" s="17"/>
      <c r="C664" s="16"/>
      <c r="D664" s="15"/>
      <c r="E664" s="11"/>
      <c r="F664" s="16"/>
      <c r="G664" s="15"/>
      <c r="H664" s="14"/>
      <c r="I664" s="5"/>
      <c r="J664" s="13">
        <f>SUM(U664:AS664)</f>
        <v>0</v>
      </c>
      <c r="K664" s="13">
        <f>IF(F664=0,D664-J664,IF(F664&lt;41730,0,D664-J664))</f>
        <v>0</v>
      </c>
      <c r="L664" s="12">
        <f>IF(K664=0,0,IF(G664-((L$7-C664)/365)&lt;0,0,G664-((L$7-C664)/365)))</f>
        <v>0</v>
      </c>
      <c r="M664" s="4">
        <f>IF(K664=0,0,D664*H664)</f>
        <v>0</v>
      </c>
      <c r="N664" s="11">
        <f>IFERROR((1-(M664/K664)^(1/L664)),0)</f>
        <v>0</v>
      </c>
      <c r="O664" s="10">
        <f>IF(F664&gt;41730,IF(F664&gt;41730,(F664-41730)/365,IF(K664=0,0,IF(G664-((L$7-C664)/365)&lt;0,0,G664-((L$7-C664)/365)))),1)</f>
        <v>1</v>
      </c>
      <c r="P664" s="9">
        <f>IF(K664&lt;M664,0,IF(L664=0,K664-M664,K664*N664*O664))</f>
        <v>0</v>
      </c>
      <c r="Q664" s="19">
        <f>IF(F664&gt;41730,D664,0)</f>
        <v>0</v>
      </c>
      <c r="R664" s="18">
        <f>IF(F664&gt;41730,J664+P664,0)</f>
        <v>0</v>
      </c>
      <c r="S664" s="9">
        <f>IF(F664&gt;0,0,K664-P664)</f>
        <v>0</v>
      </c>
      <c r="T664" s="5"/>
      <c r="U664" s="4">
        <f>D664*E664*(IF(U$7&gt;$C664,U$7-$C664+1,0))/365</f>
        <v>0</v>
      </c>
      <c r="V664" s="4">
        <f>($D664-U664)*$E664*(IF(U664&lt;1,IF(V$7&gt;$C664,V$7-$C664+1,0),V$7-U$7))/365</f>
        <v>0</v>
      </c>
      <c r="W664" s="4">
        <f>IF($F664=0,($D664-SUM($U664:V664))*$E664*(IF(V664&lt;1,IF(MIN(W$7,$F664)&gt;$C664,MIN(W$7,$F664)-$C664+1,0),MIN(W$7,$F664)-V$7))/365,IF($F664&gt;V$7,($D664-SUM($U664:V664))*$E664*(IF(V664&lt;1,IF(MIN(W$7,$F664)&gt;$C664,MIN(W$7,$F664)-$C664+1,0),MIN(W$7,$F664)-V$7))/365,0))</f>
        <v>0</v>
      </c>
      <c r="X664" s="4">
        <f>IF($F664=0,($D664-SUM($U664:W664))*$E664*(IF(W664&lt;1,IF(MIN(X$7,$F664)&gt;$C664,MIN(X$7,$F664)-$C664+1,0),MIN(X$7,$F664)-W$7))/365,IF($F664&gt;W$7,($D664-SUM($U664:W664))*$E664*(IF(W664&lt;1,IF(MIN(X$7,$F664)&gt;$C664,MIN(X$7,$F664)-$C664+1,0),MIN(X$7,$F664)-W$7))/365,0))</f>
        <v>0</v>
      </c>
      <c r="Y664" s="4">
        <f>IF($F664=0,($D664-SUM($U664:X664))*$E664*(IF(X664&lt;1,IF(MIN(Y$7,$F664)&gt;$C664,MIN(Y$7,$F664)-$C664+1,0),MIN(Y$7,$F664)-X$7))/365,IF($F664&gt;X$7,($D664-SUM($U664:X664))*$E664*(IF(X664&lt;1,IF(MIN(Y$7,$F664)&gt;$C664,MIN(Y$7,$F664)-$C664+1,0),MIN(Y$7,$F664)-X$7))/365,0))</f>
        <v>0</v>
      </c>
      <c r="Z664" s="4">
        <f>IF($F664=0,($D664-SUM($U664:Y664))*$E664*(IF(Y664&lt;1,IF(MIN(Z$7,$F664)&gt;$C664,MIN(Z$7,$F664)-$C664+1,0),MIN(Z$7,$F664)-Y$7))/365,IF($F664&gt;Y$7,($D664-SUM($U664:Y664))*$E664*(IF(Y664&lt;1,IF(MIN(Z$7,$F664)&gt;$C664,MIN(Z$7,$F664)-$C664+1,0),MIN(Z$7,$F664)-Y$7))/365,0))</f>
        <v>0</v>
      </c>
      <c r="AA664" s="4">
        <f>IF($F664=0,($D664-SUM($U664:Z664))*$E664*(IF(Z664&lt;1,IF(MIN(AA$7,$F664)&gt;$C664,MIN(AA$7,$F664)-$C664+1,0),MIN(AA$7,$F664)-Z$7))/365,IF($F664&gt;Z$7,($D664-SUM($U664:Z664))*$E664*(IF(Z664&lt;1,IF(MIN(AA$7,$F664)&gt;$C664,MIN(AA$7,$F664)-$C664+1,0),MIN(AA$7,$F664)-Z$7))/365,0))</f>
        <v>0</v>
      </c>
      <c r="AB664" s="4">
        <f>IF($F664=0,($D664-SUM($U664:AA664))*$E664*(IF(AA664&lt;1,IF(MIN(AB$7,$F664)&gt;$C664,MIN(AB$7,$F664)-$C664+1,0),MIN(AB$7,$F664)-AA$7))/365,IF($F664&gt;AA$7,($D664-SUM($U664:AA664))*$E664*(IF(AA664&lt;1,IF(MIN(AB$7,$F664)&gt;$C664,MIN(AB$7,$F664)-$C664+1,0),MIN(AB$7,$F664)-AA$7))/365,0))</f>
        <v>0</v>
      </c>
      <c r="AC664" s="4">
        <f>IF($F664=0,($D664-SUM($U664:AB664))*$E664*(IF(AB664&lt;1,IF(MIN(AC$7,$F664)&gt;$C664,MIN(AC$7,$F664)-$C664+1,0),MIN(AC$7,$F664)-AB$7))/365,IF($F664&gt;AB$7,($D664-SUM($U664:AB664))*$E664*(IF(AB664&lt;1,IF(MIN(AC$7,$F664)&gt;$C664,MIN(AC$7,$F664)-$C664+1,0),MIN(AC$7,$F664)-AB$7))/365,0))</f>
        <v>0</v>
      </c>
      <c r="AD664" s="4">
        <f>IF($F664=0,($D664-SUM($U664:AC664))*$E664*(IF(AC664&lt;1,IF(MIN(AD$7,$F664)&gt;$C664,MIN(AD$7,$F664)-$C664+1,0),MIN(AD$7,$F664)-AC$7))/365,IF($F664&gt;AC$7,($D664-SUM($U664:AC664))*$E664*(IF(AC664&lt;1,IF(MIN(AD$7,$F664)&gt;$C664,MIN(AD$7,$F664)-$C664+1,0),MIN(AD$7,$F664)-AC$7))/365,0))</f>
        <v>0</v>
      </c>
      <c r="AE664" s="4">
        <f>IF($F664=0,($D664-SUM($U664:AD664))*$E664*(IF(AD664&lt;1,IF(MIN(AE$7,$F664)&gt;$C664,MIN(AE$7,$F664)-$C664+1,0),MIN(AE$7,$F664)-AD$7))/365,IF($F664&gt;AD$7,($D664-SUM($U664:AD664))*$E664*(IF(AD664&lt;1,IF(MIN(AE$7,$F664)&gt;$C664,MIN(AE$7,$F664)-$C664+1,0),MIN(AE$7,$F664)-AD$7))/365,0))</f>
        <v>0</v>
      </c>
      <c r="AF664" s="4">
        <f>IF($F664=0,($D664-SUM($U664:AE664))*$E664*(IF(AE664&lt;1,IF(MIN(AF$7,$F664)&gt;$C664,MIN(AF$7,$F664)-$C664+1,0),MIN(AF$7,$F664)-AE$7))/365,IF($F664&gt;AE$7,($D664-SUM($U664:AE664))*$E664*(IF(AE664&lt;1,IF(MIN(AF$7,$F664)&gt;$C664,MIN(AF$7,$F664)-$C664+1,0),MIN(AF$7,$F664)-AE$7))/365,0))</f>
        <v>0</v>
      </c>
      <c r="AG664" s="4">
        <f>IF($F664=0,($D664-SUM($U664:AF664))*$E664*(IF(AF664&lt;1,IF(MIN(AG$7,$F664)&gt;$C664,MIN(AG$7,$F664)-$C664+1,0),MIN(AG$7,$F664)-AF$7))/365,IF($F664&gt;AF$7,($D664-SUM($U664:AF664))*$E664*(IF(AF664&lt;1,IF(MIN(AG$7,$F664)&gt;$C664,MIN(AG$7,$F664)-$C664+1,0),MIN(AG$7,$F664)-AF$7))/365,0))</f>
        <v>0</v>
      </c>
      <c r="AH664" s="4">
        <f>IF($F664=0,($D664-SUM($U664:AG664))*$E664*(IF(AG664&lt;1,IF(MIN(AH$7,$F664)&gt;$C664,MIN(AH$7,$F664)-$C664+1,0),MIN(AH$7,$F664)-AG$7))/365,IF($F664&gt;AG$7,($D664-SUM($U664:AG664))*$E664*(IF(AG664&lt;1,IF(MIN(AH$7,$F664)&gt;$C664,MIN(AH$7,$F664)-$C664+1,0),MIN(AH$7,$F664)-AG$7))/365,0))</f>
        <v>0</v>
      </c>
      <c r="AI664" s="4">
        <f>IF($F664=0,($D664-SUM($U664:AH664))*$E664*(IF(AH664&lt;1,IF(MIN(AI$7,$F664)&gt;$C664,MIN(AI$7,$F664)-$C664+1,0),MIN(AI$7,$F664)-AH$7))/365,IF($F664&gt;AH$7,($D664-SUM($U664:AH664))*$E664*(IF(AH664&lt;1,IF(MIN(AI$7,$F664)&gt;$C664,MIN(AI$7,$F664)-$C664+1,0),MIN(AI$7,$F664)-AH$7))/365,0))</f>
        <v>0</v>
      </c>
      <c r="AJ664" s="4">
        <f>IF($F664=0,($D664-SUM($U664:AI664))*$E664*(IF(AI664&lt;1,IF(MIN(AJ$7,$F664)&gt;$C664,MIN(AJ$7,$F664)-$C664+1,0),MIN(AJ$7,$F664)-AI$7))/365,IF($F664&gt;AI$7,($D664-SUM($U664:AI664))*$E664*(IF(AI664&lt;1,IF(MIN(AJ$7,$F664)&gt;$C664,MIN(AJ$7,$F664)-$C664+1,0),MIN(AJ$7,$F664)-AI$7))/365,0))</f>
        <v>0</v>
      </c>
      <c r="AK664" s="4">
        <f>IF($F664=0,($D664-SUM($U664:AJ664))*$E664*(IF(AJ664&lt;1,IF(MIN(AK$7,$F664)&gt;$C664,MIN(AK$7,$F664)-$C664+1,0),MIN(AK$7,$F664)-AJ$7))/365,IF($F664&gt;AJ$7,($D664-SUM($U664:AJ664))*$E664*(IF(AJ664&lt;1,IF(MIN(AK$7,$F664)&gt;$C664,MIN(AK$7,$F664)-$C664+1,0),MIN(AK$7,$F664)-AJ$7))/365,0))</f>
        <v>0</v>
      </c>
      <c r="AL664" s="4">
        <f>IF($F664=0,($D664-SUM($U664:AK664))*$E664*(IF(AK664&lt;1,IF(MIN(AL$7,$F664)&gt;$C664,MIN(AL$7,$F664)-$C664+1,0),MIN(AL$7,$F664)-AK$7))/365,IF($F664&gt;AK$7,($D664-SUM($U664:AK664))*$E664*(IF(AK664&lt;1,IF(MIN(AL$7,$F664)&gt;$C664,MIN(AL$7,$F664)-$C664+1,0),MIN(AL$7,$F664)-AK$7))/365,0))</f>
        <v>0</v>
      </c>
      <c r="AM664" s="4">
        <f>IF($F664=0,($D664-SUM($U664:AL664))*$E664*(IF(AL664&lt;1,IF(MIN(AM$7,$F664)&gt;$C664,MIN(AM$7,$F664)-$C664+1,0),MIN(AM$7,$F664)-AL$7))/365,IF($F664&gt;AL$7,($D664-SUM($U664:AL664))*$E664*(IF(AL664&lt;1,IF(MIN(AM$7,$F664)&gt;$C664,MIN(AM$7,$F664)-$C664+1,0),MIN(AM$7,$F664)-AL$7))/365,0))</f>
        <v>0</v>
      </c>
      <c r="AN664" s="4">
        <f>IF($F664=0,($D664-SUM($U664:AM664))*$E664*(IF(AM664&lt;1,IF(MIN(AN$7,$F664)&gt;$C664,MIN(AN$7,$F664)-$C664+1,0),MIN(AN$7,$F664)-AM$7))/365,IF($F664&gt;AM$7,($D664-SUM($U664:AM664))*$E664*(IF(AM664&lt;1,IF(MIN(AN$7,$F664)&gt;$C664,MIN(AN$7,$F664)-$C664+1,0),MIN(AN$7,$F664)-AM$7))/365,0))</f>
        <v>0</v>
      </c>
      <c r="AO664" s="4">
        <f>IF($F664=0,($D664-SUM($U664:AN664))*$E664*(IF(AN664&lt;1,IF(MIN(AO$7,$F664)&gt;$C664,MIN(AO$7,$F664)-$C664+1,0),MIN(AO$7,$F664)-AN$7))/365,IF($F664&gt;AN$7,($D664-SUM($U664:AN664))*$E664*(IF(AN664&lt;1,IF(MIN(AO$7,$F664)&gt;$C664,MIN(AO$7,$F664)-$C664+1,0),MIN(AO$7,$F664)-AN$7))/365,0))</f>
        <v>0</v>
      </c>
      <c r="AP664" s="4">
        <f>IF($F664=0,($D664-SUM($U664:AO664))*$E664*(IF(AO664&lt;1,IF(MIN(AP$7,$F664)&gt;$C664,MIN(AP$7,$F664)-$C664+1,0),MIN(AP$7,$F664)-AO$7))/365,IF($F664&gt;AO$7,($D664-SUM($U664:AO664))*$E664*(IF(AO664&lt;1,IF(MIN(AP$7,$F664)&gt;$C664,MIN(AP$7,$F664)-$C664+1,0),MIN(AP$7,$F664)-AO$7))/365,0))</f>
        <v>0</v>
      </c>
      <c r="AQ664" s="4">
        <f>IF($F664=0,($D664-SUM($U664:AP664))*$E664*(IF(AP664&lt;1,IF(MIN(AQ$7,$F664)&gt;$C664,MIN(AQ$7,$F664)-$C664+1,0),MIN(AQ$7,$F664)-AP$7))/365,IF($F664&gt;AP$7,($D664-SUM($U664:AP664))*$E664*(IF(AP664&lt;1,IF(MIN(AQ$7,$F664)&gt;$C664,MIN(AQ$7,$F664)-$C664+1,0),MIN(AQ$7,$F664)-AP$7))/365,0))</f>
        <v>0</v>
      </c>
      <c r="AR664" s="4">
        <f>IF($F664=0,($D664-SUM($U664:AQ664))*$E664*(IF(AQ664&lt;1,IF(MIN(AR$7,$F664)&gt;$C664,MIN(AR$7,$F664)-$C664+1,0),MIN(AR$7,$F664)-AQ$7))/365,IF($F664&gt;AQ$7,($D664-SUM($U664:AQ664))*$E664*(IF(AQ664&lt;1,IF(MIN(AR$7,$F664)&gt;$C664,MIN(AR$7,$F664)-$C664+1,0),MIN(AR$7,$F664)-AQ$7))/365,0))</f>
        <v>0</v>
      </c>
      <c r="AS664" s="4">
        <f>IF($F664=0,($D664-SUM($U664:AR664))*$E664*(IF(AR664&lt;1,IF(MIN(AS$7,$F664)&gt;$C664,MIN(AS$7,$F664)-$C664+1,0),MIN(AS$7,$F664)-AR$7))/365,IF($F664&gt;AR$7,($D664-SUM($U664:AR664))*$E664*(IF(AR664&lt;1,IF(MIN(AS$7,$F664)&gt;$C664,MIN(AS$7,$F664)-$C664+1,0),MIN(AS$7,$F664)-AR$7))/365,0))</f>
        <v>0</v>
      </c>
    </row>
    <row r="665" spans="1:45">
      <c r="A665" s="15"/>
      <c r="B665" s="17"/>
      <c r="C665" s="16"/>
      <c r="D665" s="15"/>
      <c r="E665" s="11"/>
      <c r="F665" s="16"/>
      <c r="G665" s="15"/>
      <c r="H665" s="14"/>
      <c r="I665" s="5"/>
      <c r="J665" s="13">
        <f>SUM(U665:AS665)</f>
        <v>0</v>
      </c>
      <c r="K665" s="13">
        <f>IF(F665=0,D665-J665,IF(F665&lt;41730,0,D665-J665))</f>
        <v>0</v>
      </c>
      <c r="L665" s="12">
        <f>IF(K665=0,0,IF(G665-((L$7-C665)/365)&lt;0,0,G665-((L$7-C665)/365)))</f>
        <v>0</v>
      </c>
      <c r="M665" s="4">
        <f>IF(K665=0,0,D665*H665)</f>
        <v>0</v>
      </c>
      <c r="N665" s="11">
        <f>IFERROR((1-(M665/K665)^(1/L665)),0)</f>
        <v>0</v>
      </c>
      <c r="O665" s="10">
        <f>IF(F665&gt;41730,IF(F665&gt;41730,(F665-41730)/365,IF(K665=0,0,IF(G665-((L$7-C665)/365)&lt;0,0,G665-((L$7-C665)/365)))),1)</f>
        <v>1</v>
      </c>
      <c r="P665" s="9">
        <f>IF(K665&lt;M665,0,IF(L665=0,K665-M665,K665*N665*O665))</f>
        <v>0</v>
      </c>
      <c r="Q665" s="19">
        <f>IF(F665&gt;41730,D665,0)</f>
        <v>0</v>
      </c>
      <c r="R665" s="18">
        <f>IF(F665&gt;41730,J665+P665,0)</f>
        <v>0</v>
      </c>
      <c r="S665" s="9">
        <f>IF(F665&gt;0,0,K665-P665)</f>
        <v>0</v>
      </c>
      <c r="T665" s="5"/>
      <c r="U665" s="4">
        <f>D665*E665*(IF(U$7&gt;$C665,U$7-$C665+1,0))/365</f>
        <v>0</v>
      </c>
      <c r="V665" s="4">
        <f>($D665-U665)*$E665*(IF(U665&lt;1,IF(V$7&gt;$C665,V$7-$C665+1,0),V$7-U$7))/365</f>
        <v>0</v>
      </c>
      <c r="W665" s="4">
        <f>IF($F665=0,($D665-SUM($U665:V665))*$E665*(IF(V665&lt;1,IF(MIN(W$7,$F665)&gt;$C665,MIN(W$7,$F665)-$C665+1,0),MIN(W$7,$F665)-V$7))/365,IF($F665&gt;V$7,($D665-SUM($U665:V665))*$E665*(IF(V665&lt;1,IF(MIN(W$7,$F665)&gt;$C665,MIN(W$7,$F665)-$C665+1,0),MIN(W$7,$F665)-V$7))/365,0))</f>
        <v>0</v>
      </c>
      <c r="X665" s="4">
        <f>IF($F665=0,($D665-SUM($U665:W665))*$E665*(IF(W665&lt;1,IF(MIN(X$7,$F665)&gt;$C665,MIN(X$7,$F665)-$C665+1,0),MIN(X$7,$F665)-W$7))/365,IF($F665&gt;W$7,($D665-SUM($U665:W665))*$E665*(IF(W665&lt;1,IF(MIN(X$7,$F665)&gt;$C665,MIN(X$7,$F665)-$C665+1,0),MIN(X$7,$F665)-W$7))/365,0))</f>
        <v>0</v>
      </c>
      <c r="Y665" s="4">
        <f>IF($F665=0,($D665-SUM($U665:X665))*$E665*(IF(X665&lt;1,IF(MIN(Y$7,$F665)&gt;$C665,MIN(Y$7,$F665)-$C665+1,0),MIN(Y$7,$F665)-X$7))/365,IF($F665&gt;X$7,($D665-SUM($U665:X665))*$E665*(IF(X665&lt;1,IF(MIN(Y$7,$F665)&gt;$C665,MIN(Y$7,$F665)-$C665+1,0),MIN(Y$7,$F665)-X$7))/365,0))</f>
        <v>0</v>
      </c>
      <c r="Z665" s="4">
        <f>IF($F665=0,($D665-SUM($U665:Y665))*$E665*(IF(Y665&lt;1,IF(MIN(Z$7,$F665)&gt;$C665,MIN(Z$7,$F665)-$C665+1,0),MIN(Z$7,$F665)-Y$7))/365,IF($F665&gt;Y$7,($D665-SUM($U665:Y665))*$E665*(IF(Y665&lt;1,IF(MIN(Z$7,$F665)&gt;$C665,MIN(Z$7,$F665)-$C665+1,0),MIN(Z$7,$F665)-Y$7))/365,0))</f>
        <v>0</v>
      </c>
      <c r="AA665" s="4">
        <f>IF($F665=0,($D665-SUM($U665:Z665))*$E665*(IF(Z665&lt;1,IF(MIN(AA$7,$F665)&gt;$C665,MIN(AA$7,$F665)-$C665+1,0),MIN(AA$7,$F665)-Z$7))/365,IF($F665&gt;Z$7,($D665-SUM($U665:Z665))*$E665*(IF(Z665&lt;1,IF(MIN(AA$7,$F665)&gt;$C665,MIN(AA$7,$F665)-$C665+1,0),MIN(AA$7,$F665)-Z$7))/365,0))</f>
        <v>0</v>
      </c>
      <c r="AB665" s="4">
        <f>IF($F665=0,($D665-SUM($U665:AA665))*$E665*(IF(AA665&lt;1,IF(MIN(AB$7,$F665)&gt;$C665,MIN(AB$7,$F665)-$C665+1,0),MIN(AB$7,$F665)-AA$7))/365,IF($F665&gt;AA$7,($D665-SUM($U665:AA665))*$E665*(IF(AA665&lt;1,IF(MIN(AB$7,$F665)&gt;$C665,MIN(AB$7,$F665)-$C665+1,0),MIN(AB$7,$F665)-AA$7))/365,0))</f>
        <v>0</v>
      </c>
      <c r="AC665" s="4">
        <f>IF($F665=0,($D665-SUM($U665:AB665))*$E665*(IF(AB665&lt;1,IF(MIN(AC$7,$F665)&gt;$C665,MIN(AC$7,$F665)-$C665+1,0),MIN(AC$7,$F665)-AB$7))/365,IF($F665&gt;AB$7,($D665-SUM($U665:AB665))*$E665*(IF(AB665&lt;1,IF(MIN(AC$7,$F665)&gt;$C665,MIN(AC$7,$F665)-$C665+1,0),MIN(AC$7,$F665)-AB$7))/365,0))</f>
        <v>0</v>
      </c>
      <c r="AD665" s="4">
        <f>IF($F665=0,($D665-SUM($U665:AC665))*$E665*(IF(AC665&lt;1,IF(MIN(AD$7,$F665)&gt;$C665,MIN(AD$7,$F665)-$C665+1,0),MIN(AD$7,$F665)-AC$7))/365,IF($F665&gt;AC$7,($D665-SUM($U665:AC665))*$E665*(IF(AC665&lt;1,IF(MIN(AD$7,$F665)&gt;$C665,MIN(AD$7,$F665)-$C665+1,0),MIN(AD$7,$F665)-AC$7))/365,0))</f>
        <v>0</v>
      </c>
      <c r="AE665" s="4">
        <f>IF($F665=0,($D665-SUM($U665:AD665))*$E665*(IF(AD665&lt;1,IF(MIN(AE$7,$F665)&gt;$C665,MIN(AE$7,$F665)-$C665+1,0),MIN(AE$7,$F665)-AD$7))/365,IF($F665&gt;AD$7,($D665-SUM($U665:AD665))*$E665*(IF(AD665&lt;1,IF(MIN(AE$7,$F665)&gt;$C665,MIN(AE$7,$F665)-$C665+1,0),MIN(AE$7,$F665)-AD$7))/365,0))</f>
        <v>0</v>
      </c>
      <c r="AF665" s="4">
        <f>IF($F665=0,($D665-SUM($U665:AE665))*$E665*(IF(AE665&lt;1,IF(MIN(AF$7,$F665)&gt;$C665,MIN(AF$7,$F665)-$C665+1,0),MIN(AF$7,$F665)-AE$7))/365,IF($F665&gt;AE$7,($D665-SUM($U665:AE665))*$E665*(IF(AE665&lt;1,IF(MIN(AF$7,$F665)&gt;$C665,MIN(AF$7,$F665)-$C665+1,0),MIN(AF$7,$F665)-AE$7))/365,0))</f>
        <v>0</v>
      </c>
      <c r="AG665" s="4">
        <f>IF($F665=0,($D665-SUM($U665:AF665))*$E665*(IF(AF665&lt;1,IF(MIN(AG$7,$F665)&gt;$C665,MIN(AG$7,$F665)-$C665+1,0),MIN(AG$7,$F665)-AF$7))/365,IF($F665&gt;AF$7,($D665-SUM($U665:AF665))*$E665*(IF(AF665&lt;1,IF(MIN(AG$7,$F665)&gt;$C665,MIN(AG$7,$F665)-$C665+1,0),MIN(AG$7,$F665)-AF$7))/365,0))</f>
        <v>0</v>
      </c>
      <c r="AH665" s="4">
        <f>IF($F665=0,($D665-SUM($U665:AG665))*$E665*(IF(AG665&lt;1,IF(MIN(AH$7,$F665)&gt;$C665,MIN(AH$7,$F665)-$C665+1,0),MIN(AH$7,$F665)-AG$7))/365,IF($F665&gt;AG$7,($D665-SUM($U665:AG665))*$E665*(IF(AG665&lt;1,IF(MIN(AH$7,$F665)&gt;$C665,MIN(AH$7,$F665)-$C665+1,0),MIN(AH$7,$F665)-AG$7))/365,0))</f>
        <v>0</v>
      </c>
      <c r="AI665" s="4">
        <f>IF($F665=0,($D665-SUM($U665:AH665))*$E665*(IF(AH665&lt;1,IF(MIN(AI$7,$F665)&gt;$C665,MIN(AI$7,$F665)-$C665+1,0),MIN(AI$7,$F665)-AH$7))/365,IF($F665&gt;AH$7,($D665-SUM($U665:AH665))*$E665*(IF(AH665&lt;1,IF(MIN(AI$7,$F665)&gt;$C665,MIN(AI$7,$F665)-$C665+1,0),MIN(AI$7,$F665)-AH$7))/365,0))</f>
        <v>0</v>
      </c>
      <c r="AJ665" s="4">
        <f>IF($F665=0,($D665-SUM($U665:AI665))*$E665*(IF(AI665&lt;1,IF(MIN(AJ$7,$F665)&gt;$C665,MIN(AJ$7,$F665)-$C665+1,0),MIN(AJ$7,$F665)-AI$7))/365,IF($F665&gt;AI$7,($D665-SUM($U665:AI665))*$E665*(IF(AI665&lt;1,IF(MIN(AJ$7,$F665)&gt;$C665,MIN(AJ$7,$F665)-$C665+1,0),MIN(AJ$7,$F665)-AI$7))/365,0))</f>
        <v>0</v>
      </c>
      <c r="AK665" s="4">
        <f>IF($F665=0,($D665-SUM($U665:AJ665))*$E665*(IF(AJ665&lt;1,IF(MIN(AK$7,$F665)&gt;$C665,MIN(AK$7,$F665)-$C665+1,0),MIN(AK$7,$F665)-AJ$7))/365,IF($F665&gt;AJ$7,($D665-SUM($U665:AJ665))*$E665*(IF(AJ665&lt;1,IF(MIN(AK$7,$F665)&gt;$C665,MIN(AK$7,$F665)-$C665+1,0),MIN(AK$7,$F665)-AJ$7))/365,0))</f>
        <v>0</v>
      </c>
      <c r="AL665" s="4">
        <f>IF($F665=0,($D665-SUM($U665:AK665))*$E665*(IF(AK665&lt;1,IF(MIN(AL$7,$F665)&gt;$C665,MIN(AL$7,$F665)-$C665+1,0),MIN(AL$7,$F665)-AK$7))/365,IF($F665&gt;AK$7,($D665-SUM($U665:AK665))*$E665*(IF(AK665&lt;1,IF(MIN(AL$7,$F665)&gt;$C665,MIN(AL$7,$F665)-$C665+1,0),MIN(AL$7,$F665)-AK$7))/365,0))</f>
        <v>0</v>
      </c>
      <c r="AM665" s="4">
        <f>IF($F665=0,($D665-SUM($U665:AL665))*$E665*(IF(AL665&lt;1,IF(MIN(AM$7,$F665)&gt;$C665,MIN(AM$7,$F665)-$C665+1,0),MIN(AM$7,$F665)-AL$7))/365,IF($F665&gt;AL$7,($D665-SUM($U665:AL665))*$E665*(IF(AL665&lt;1,IF(MIN(AM$7,$F665)&gt;$C665,MIN(AM$7,$F665)-$C665+1,0),MIN(AM$7,$F665)-AL$7))/365,0))</f>
        <v>0</v>
      </c>
      <c r="AN665" s="4">
        <f>IF($F665=0,($D665-SUM($U665:AM665))*$E665*(IF(AM665&lt;1,IF(MIN(AN$7,$F665)&gt;$C665,MIN(AN$7,$F665)-$C665+1,0),MIN(AN$7,$F665)-AM$7))/365,IF($F665&gt;AM$7,($D665-SUM($U665:AM665))*$E665*(IF(AM665&lt;1,IF(MIN(AN$7,$F665)&gt;$C665,MIN(AN$7,$F665)-$C665+1,0),MIN(AN$7,$F665)-AM$7))/365,0))</f>
        <v>0</v>
      </c>
      <c r="AO665" s="4">
        <f>IF($F665=0,($D665-SUM($U665:AN665))*$E665*(IF(AN665&lt;1,IF(MIN(AO$7,$F665)&gt;$C665,MIN(AO$7,$F665)-$C665+1,0),MIN(AO$7,$F665)-AN$7))/365,IF($F665&gt;AN$7,($D665-SUM($U665:AN665))*$E665*(IF(AN665&lt;1,IF(MIN(AO$7,$F665)&gt;$C665,MIN(AO$7,$F665)-$C665+1,0),MIN(AO$7,$F665)-AN$7))/365,0))</f>
        <v>0</v>
      </c>
      <c r="AP665" s="4">
        <f>IF($F665=0,($D665-SUM($U665:AO665))*$E665*(IF(AO665&lt;1,IF(MIN(AP$7,$F665)&gt;$C665,MIN(AP$7,$F665)-$C665+1,0),MIN(AP$7,$F665)-AO$7))/365,IF($F665&gt;AO$7,($D665-SUM($U665:AO665))*$E665*(IF(AO665&lt;1,IF(MIN(AP$7,$F665)&gt;$C665,MIN(AP$7,$F665)-$C665+1,0),MIN(AP$7,$F665)-AO$7))/365,0))</f>
        <v>0</v>
      </c>
      <c r="AQ665" s="4">
        <f>IF($F665=0,($D665-SUM($U665:AP665))*$E665*(IF(AP665&lt;1,IF(MIN(AQ$7,$F665)&gt;$C665,MIN(AQ$7,$F665)-$C665+1,0),MIN(AQ$7,$F665)-AP$7))/365,IF($F665&gt;AP$7,($D665-SUM($U665:AP665))*$E665*(IF(AP665&lt;1,IF(MIN(AQ$7,$F665)&gt;$C665,MIN(AQ$7,$F665)-$C665+1,0),MIN(AQ$7,$F665)-AP$7))/365,0))</f>
        <v>0</v>
      </c>
      <c r="AR665" s="4">
        <f>IF($F665=0,($D665-SUM($U665:AQ665))*$E665*(IF(AQ665&lt;1,IF(MIN(AR$7,$F665)&gt;$C665,MIN(AR$7,$F665)-$C665+1,0),MIN(AR$7,$F665)-AQ$7))/365,IF($F665&gt;AQ$7,($D665-SUM($U665:AQ665))*$E665*(IF(AQ665&lt;1,IF(MIN(AR$7,$F665)&gt;$C665,MIN(AR$7,$F665)-$C665+1,0),MIN(AR$7,$F665)-AQ$7))/365,0))</f>
        <v>0</v>
      </c>
      <c r="AS665" s="4">
        <f>IF($F665=0,($D665-SUM($U665:AR665))*$E665*(IF(AR665&lt;1,IF(MIN(AS$7,$F665)&gt;$C665,MIN(AS$7,$F665)-$C665+1,0),MIN(AS$7,$F665)-AR$7))/365,IF($F665&gt;AR$7,($D665-SUM($U665:AR665))*$E665*(IF(AR665&lt;1,IF(MIN(AS$7,$F665)&gt;$C665,MIN(AS$7,$F665)-$C665+1,0),MIN(AS$7,$F665)-AR$7))/365,0))</f>
        <v>0</v>
      </c>
    </row>
    <row r="666" spans="1:45">
      <c r="A666" s="15"/>
      <c r="B666" s="17"/>
      <c r="C666" s="16"/>
      <c r="D666" s="15"/>
      <c r="E666" s="11"/>
      <c r="F666" s="16"/>
      <c r="G666" s="15"/>
      <c r="H666" s="14"/>
      <c r="I666" s="5"/>
      <c r="J666" s="13">
        <f>SUM(U666:AS666)</f>
        <v>0</v>
      </c>
      <c r="K666" s="13">
        <f>IF(F666=0,D666-J666,IF(F666&lt;41730,0,D666-J666))</f>
        <v>0</v>
      </c>
      <c r="L666" s="12">
        <f>IF(K666=0,0,IF(G666-((L$7-C666)/365)&lt;0,0,G666-((L$7-C666)/365)))</f>
        <v>0</v>
      </c>
      <c r="M666" s="4">
        <f>IF(K666=0,0,D666*H666)</f>
        <v>0</v>
      </c>
      <c r="N666" s="11">
        <f>IFERROR((1-(M666/K666)^(1/L666)),0)</f>
        <v>0</v>
      </c>
      <c r="O666" s="10">
        <f>IF(F666&gt;41730,IF(F666&gt;41730,(F666-41730)/365,IF(K666=0,0,IF(G666-((L$7-C666)/365)&lt;0,0,G666-((L$7-C666)/365)))),1)</f>
        <v>1</v>
      </c>
      <c r="P666" s="9">
        <f>IF(K666&lt;M666,0,IF(L666=0,K666-M666,K666*N666*O666))</f>
        <v>0</v>
      </c>
      <c r="Q666" s="19">
        <f>IF(F666&gt;41730,D666,0)</f>
        <v>0</v>
      </c>
      <c r="R666" s="18">
        <f>IF(F666&gt;41730,J666+P666,0)</f>
        <v>0</v>
      </c>
      <c r="S666" s="9">
        <f>IF(F666&gt;0,0,K666-P666)</f>
        <v>0</v>
      </c>
      <c r="T666" s="5"/>
      <c r="U666" s="4">
        <f>D666*E666*(IF(U$7&gt;$C666,U$7-$C666+1,0))/365</f>
        <v>0</v>
      </c>
      <c r="V666" s="4">
        <f>($D666-U666)*$E666*(IF(U666&lt;1,IF(V$7&gt;$C666,V$7-$C666+1,0),V$7-U$7))/365</f>
        <v>0</v>
      </c>
      <c r="W666" s="4">
        <f>IF($F666=0,($D666-SUM($U666:V666))*$E666*(IF(V666&lt;1,IF(MIN(W$7,$F666)&gt;$C666,MIN(W$7,$F666)-$C666+1,0),MIN(W$7,$F666)-V$7))/365,IF($F666&gt;V$7,($D666-SUM($U666:V666))*$E666*(IF(V666&lt;1,IF(MIN(W$7,$F666)&gt;$C666,MIN(W$7,$F666)-$C666+1,0),MIN(W$7,$F666)-V$7))/365,0))</f>
        <v>0</v>
      </c>
      <c r="X666" s="4">
        <f>IF($F666=0,($D666-SUM($U666:W666))*$E666*(IF(W666&lt;1,IF(MIN(X$7,$F666)&gt;$C666,MIN(X$7,$F666)-$C666+1,0),MIN(X$7,$F666)-W$7))/365,IF($F666&gt;W$7,($D666-SUM($U666:W666))*$E666*(IF(W666&lt;1,IF(MIN(X$7,$F666)&gt;$C666,MIN(X$7,$F666)-$C666+1,0),MIN(X$7,$F666)-W$7))/365,0))</f>
        <v>0</v>
      </c>
      <c r="Y666" s="4">
        <f>IF($F666=0,($D666-SUM($U666:X666))*$E666*(IF(X666&lt;1,IF(MIN(Y$7,$F666)&gt;$C666,MIN(Y$7,$F666)-$C666+1,0),MIN(Y$7,$F666)-X$7))/365,IF($F666&gt;X$7,($D666-SUM($U666:X666))*$E666*(IF(X666&lt;1,IF(MIN(Y$7,$F666)&gt;$C666,MIN(Y$7,$F666)-$C666+1,0),MIN(Y$7,$F666)-X$7))/365,0))</f>
        <v>0</v>
      </c>
      <c r="Z666" s="4">
        <f>IF($F666=0,($D666-SUM($U666:Y666))*$E666*(IF(Y666&lt;1,IF(MIN(Z$7,$F666)&gt;$C666,MIN(Z$7,$F666)-$C666+1,0),MIN(Z$7,$F666)-Y$7))/365,IF($F666&gt;Y$7,($D666-SUM($U666:Y666))*$E666*(IF(Y666&lt;1,IF(MIN(Z$7,$F666)&gt;$C666,MIN(Z$7,$F666)-$C666+1,0),MIN(Z$7,$F666)-Y$7))/365,0))</f>
        <v>0</v>
      </c>
      <c r="AA666" s="4">
        <f>IF($F666=0,($D666-SUM($U666:Z666))*$E666*(IF(Z666&lt;1,IF(MIN(AA$7,$F666)&gt;$C666,MIN(AA$7,$F666)-$C666+1,0),MIN(AA$7,$F666)-Z$7))/365,IF($F666&gt;Z$7,($D666-SUM($U666:Z666))*$E666*(IF(Z666&lt;1,IF(MIN(AA$7,$F666)&gt;$C666,MIN(AA$7,$F666)-$C666+1,0),MIN(AA$7,$F666)-Z$7))/365,0))</f>
        <v>0</v>
      </c>
      <c r="AB666" s="4">
        <f>IF($F666=0,($D666-SUM($U666:AA666))*$E666*(IF(AA666&lt;1,IF(MIN(AB$7,$F666)&gt;$C666,MIN(AB$7,$F666)-$C666+1,0),MIN(AB$7,$F666)-AA$7))/365,IF($F666&gt;AA$7,($D666-SUM($U666:AA666))*$E666*(IF(AA666&lt;1,IF(MIN(AB$7,$F666)&gt;$C666,MIN(AB$7,$F666)-$C666+1,0),MIN(AB$7,$F666)-AA$7))/365,0))</f>
        <v>0</v>
      </c>
      <c r="AC666" s="4">
        <f>IF($F666=0,($D666-SUM($U666:AB666))*$E666*(IF(AB666&lt;1,IF(MIN(AC$7,$F666)&gt;$C666,MIN(AC$7,$F666)-$C666+1,0),MIN(AC$7,$F666)-AB$7))/365,IF($F666&gt;AB$7,($D666-SUM($U666:AB666))*$E666*(IF(AB666&lt;1,IF(MIN(AC$7,$F666)&gt;$C666,MIN(AC$7,$F666)-$C666+1,0),MIN(AC$7,$F666)-AB$7))/365,0))</f>
        <v>0</v>
      </c>
      <c r="AD666" s="4">
        <f>IF($F666=0,($D666-SUM($U666:AC666))*$E666*(IF(AC666&lt;1,IF(MIN(AD$7,$F666)&gt;$C666,MIN(AD$7,$F666)-$C666+1,0),MIN(AD$7,$F666)-AC$7))/365,IF($F666&gt;AC$7,($D666-SUM($U666:AC666))*$E666*(IF(AC666&lt;1,IF(MIN(AD$7,$F666)&gt;$C666,MIN(AD$7,$F666)-$C666+1,0),MIN(AD$7,$F666)-AC$7))/365,0))</f>
        <v>0</v>
      </c>
      <c r="AE666" s="4">
        <f>IF($F666=0,($D666-SUM($U666:AD666))*$E666*(IF(AD666&lt;1,IF(MIN(AE$7,$F666)&gt;$C666,MIN(AE$7,$F666)-$C666+1,0),MIN(AE$7,$F666)-AD$7))/365,IF($F666&gt;AD$7,($D666-SUM($U666:AD666))*$E666*(IF(AD666&lt;1,IF(MIN(AE$7,$F666)&gt;$C666,MIN(AE$7,$F666)-$C666+1,0),MIN(AE$7,$F666)-AD$7))/365,0))</f>
        <v>0</v>
      </c>
      <c r="AF666" s="4">
        <f>IF($F666=0,($D666-SUM($U666:AE666))*$E666*(IF(AE666&lt;1,IF(MIN(AF$7,$F666)&gt;$C666,MIN(AF$7,$F666)-$C666+1,0),MIN(AF$7,$F666)-AE$7))/365,IF($F666&gt;AE$7,($D666-SUM($U666:AE666))*$E666*(IF(AE666&lt;1,IF(MIN(AF$7,$F666)&gt;$C666,MIN(AF$7,$F666)-$C666+1,0),MIN(AF$7,$F666)-AE$7))/365,0))</f>
        <v>0</v>
      </c>
      <c r="AG666" s="4">
        <f>IF($F666=0,($D666-SUM($U666:AF666))*$E666*(IF(AF666&lt;1,IF(MIN(AG$7,$F666)&gt;$C666,MIN(AG$7,$F666)-$C666+1,0),MIN(AG$7,$F666)-AF$7))/365,IF($F666&gt;AF$7,($D666-SUM($U666:AF666))*$E666*(IF(AF666&lt;1,IF(MIN(AG$7,$F666)&gt;$C666,MIN(AG$7,$F666)-$C666+1,0),MIN(AG$7,$F666)-AF$7))/365,0))</f>
        <v>0</v>
      </c>
      <c r="AH666" s="4">
        <f>IF($F666=0,($D666-SUM($U666:AG666))*$E666*(IF(AG666&lt;1,IF(MIN(AH$7,$F666)&gt;$C666,MIN(AH$7,$F666)-$C666+1,0),MIN(AH$7,$F666)-AG$7))/365,IF($F666&gt;AG$7,($D666-SUM($U666:AG666))*$E666*(IF(AG666&lt;1,IF(MIN(AH$7,$F666)&gt;$C666,MIN(AH$7,$F666)-$C666+1,0),MIN(AH$7,$F666)-AG$7))/365,0))</f>
        <v>0</v>
      </c>
      <c r="AI666" s="4">
        <f>IF($F666=0,($D666-SUM($U666:AH666))*$E666*(IF(AH666&lt;1,IF(MIN(AI$7,$F666)&gt;$C666,MIN(AI$7,$F666)-$C666+1,0),MIN(AI$7,$F666)-AH$7))/365,IF($F666&gt;AH$7,($D666-SUM($U666:AH666))*$E666*(IF(AH666&lt;1,IF(MIN(AI$7,$F666)&gt;$C666,MIN(AI$7,$F666)-$C666+1,0),MIN(AI$7,$F666)-AH$7))/365,0))</f>
        <v>0</v>
      </c>
      <c r="AJ666" s="4">
        <f>IF($F666=0,($D666-SUM($U666:AI666))*$E666*(IF(AI666&lt;1,IF(MIN(AJ$7,$F666)&gt;$C666,MIN(AJ$7,$F666)-$C666+1,0),MIN(AJ$7,$F666)-AI$7))/365,IF($F666&gt;AI$7,($D666-SUM($U666:AI666))*$E666*(IF(AI666&lt;1,IF(MIN(AJ$7,$F666)&gt;$C666,MIN(AJ$7,$F666)-$C666+1,0),MIN(AJ$7,$F666)-AI$7))/365,0))</f>
        <v>0</v>
      </c>
      <c r="AK666" s="4">
        <f>IF($F666=0,($D666-SUM($U666:AJ666))*$E666*(IF(AJ666&lt;1,IF(MIN(AK$7,$F666)&gt;$C666,MIN(AK$7,$F666)-$C666+1,0),MIN(AK$7,$F666)-AJ$7))/365,IF($F666&gt;AJ$7,($D666-SUM($U666:AJ666))*$E666*(IF(AJ666&lt;1,IF(MIN(AK$7,$F666)&gt;$C666,MIN(AK$7,$F666)-$C666+1,0),MIN(AK$7,$F666)-AJ$7))/365,0))</f>
        <v>0</v>
      </c>
      <c r="AL666" s="4">
        <f>IF($F666=0,($D666-SUM($U666:AK666))*$E666*(IF(AK666&lt;1,IF(MIN(AL$7,$F666)&gt;$C666,MIN(AL$7,$F666)-$C666+1,0),MIN(AL$7,$F666)-AK$7))/365,IF($F666&gt;AK$7,($D666-SUM($U666:AK666))*$E666*(IF(AK666&lt;1,IF(MIN(AL$7,$F666)&gt;$C666,MIN(AL$7,$F666)-$C666+1,0),MIN(AL$7,$F666)-AK$7))/365,0))</f>
        <v>0</v>
      </c>
      <c r="AM666" s="4">
        <f>IF($F666=0,($D666-SUM($U666:AL666))*$E666*(IF(AL666&lt;1,IF(MIN(AM$7,$F666)&gt;$C666,MIN(AM$7,$F666)-$C666+1,0),MIN(AM$7,$F666)-AL$7))/365,IF($F666&gt;AL$7,($D666-SUM($U666:AL666))*$E666*(IF(AL666&lt;1,IF(MIN(AM$7,$F666)&gt;$C666,MIN(AM$7,$F666)-$C666+1,0),MIN(AM$7,$F666)-AL$7))/365,0))</f>
        <v>0</v>
      </c>
      <c r="AN666" s="4">
        <f>IF($F666=0,($D666-SUM($U666:AM666))*$E666*(IF(AM666&lt;1,IF(MIN(AN$7,$F666)&gt;$C666,MIN(AN$7,$F666)-$C666+1,0),MIN(AN$7,$F666)-AM$7))/365,IF($F666&gt;AM$7,($D666-SUM($U666:AM666))*$E666*(IF(AM666&lt;1,IF(MIN(AN$7,$F666)&gt;$C666,MIN(AN$7,$F666)-$C666+1,0),MIN(AN$7,$F666)-AM$7))/365,0))</f>
        <v>0</v>
      </c>
      <c r="AO666" s="4">
        <f>IF($F666=0,($D666-SUM($U666:AN666))*$E666*(IF(AN666&lt;1,IF(MIN(AO$7,$F666)&gt;$C666,MIN(AO$7,$F666)-$C666+1,0),MIN(AO$7,$F666)-AN$7))/365,IF($F666&gt;AN$7,($D666-SUM($U666:AN666))*$E666*(IF(AN666&lt;1,IF(MIN(AO$7,$F666)&gt;$C666,MIN(AO$7,$F666)-$C666+1,0),MIN(AO$7,$F666)-AN$7))/365,0))</f>
        <v>0</v>
      </c>
      <c r="AP666" s="4">
        <f>IF($F666=0,($D666-SUM($U666:AO666))*$E666*(IF(AO666&lt;1,IF(MIN(AP$7,$F666)&gt;$C666,MIN(AP$7,$F666)-$C666+1,0),MIN(AP$7,$F666)-AO$7))/365,IF($F666&gt;AO$7,($D666-SUM($U666:AO666))*$E666*(IF(AO666&lt;1,IF(MIN(AP$7,$F666)&gt;$C666,MIN(AP$7,$F666)-$C666+1,0),MIN(AP$7,$F666)-AO$7))/365,0))</f>
        <v>0</v>
      </c>
      <c r="AQ666" s="4">
        <f>IF($F666=0,($D666-SUM($U666:AP666))*$E666*(IF(AP666&lt;1,IF(MIN(AQ$7,$F666)&gt;$C666,MIN(AQ$7,$F666)-$C666+1,0),MIN(AQ$7,$F666)-AP$7))/365,IF($F666&gt;AP$7,($D666-SUM($U666:AP666))*$E666*(IF(AP666&lt;1,IF(MIN(AQ$7,$F666)&gt;$C666,MIN(AQ$7,$F666)-$C666+1,0),MIN(AQ$7,$F666)-AP$7))/365,0))</f>
        <v>0</v>
      </c>
      <c r="AR666" s="4">
        <f>IF($F666=0,($D666-SUM($U666:AQ666))*$E666*(IF(AQ666&lt;1,IF(MIN(AR$7,$F666)&gt;$C666,MIN(AR$7,$F666)-$C666+1,0),MIN(AR$7,$F666)-AQ$7))/365,IF($F666&gt;AQ$7,($D666-SUM($U666:AQ666))*$E666*(IF(AQ666&lt;1,IF(MIN(AR$7,$F666)&gt;$C666,MIN(AR$7,$F666)-$C666+1,0),MIN(AR$7,$F666)-AQ$7))/365,0))</f>
        <v>0</v>
      </c>
      <c r="AS666" s="4">
        <f>IF($F666=0,($D666-SUM($U666:AR666))*$E666*(IF(AR666&lt;1,IF(MIN(AS$7,$F666)&gt;$C666,MIN(AS$7,$F666)-$C666+1,0),MIN(AS$7,$F666)-AR$7))/365,IF($F666&gt;AR$7,($D666-SUM($U666:AR666))*$E666*(IF(AR666&lt;1,IF(MIN(AS$7,$F666)&gt;$C666,MIN(AS$7,$F666)-$C666+1,0),MIN(AS$7,$F666)-AR$7))/365,0))</f>
        <v>0</v>
      </c>
    </row>
    <row r="667" spans="1:45">
      <c r="A667" s="15"/>
      <c r="B667" s="17"/>
      <c r="C667" s="16"/>
      <c r="D667" s="15"/>
      <c r="E667" s="11"/>
      <c r="F667" s="16"/>
      <c r="G667" s="15"/>
      <c r="H667" s="14"/>
      <c r="I667" s="5"/>
      <c r="J667" s="13">
        <f>SUM(U667:AS667)</f>
        <v>0</v>
      </c>
      <c r="K667" s="13">
        <f>IF(F667=0,D667-J667,IF(F667&lt;41730,0,D667-J667))</f>
        <v>0</v>
      </c>
      <c r="L667" s="12">
        <f>IF(K667=0,0,IF(G667-((L$7-C667)/365)&lt;0,0,G667-((L$7-C667)/365)))</f>
        <v>0</v>
      </c>
      <c r="M667" s="4">
        <f>IF(K667=0,0,D667*H667)</f>
        <v>0</v>
      </c>
      <c r="N667" s="11">
        <f>IFERROR((1-(M667/K667)^(1/L667)),0)</f>
        <v>0</v>
      </c>
      <c r="O667" s="10">
        <f>IF(F667&gt;41730,IF(F667&gt;41730,(F667-41730)/365,IF(K667=0,0,IF(G667-((L$7-C667)/365)&lt;0,0,G667-((L$7-C667)/365)))),1)</f>
        <v>1</v>
      </c>
      <c r="P667" s="9">
        <f>IF(K667&lt;M667,0,IF(L667=0,K667-M667,K667*N667*O667))</f>
        <v>0</v>
      </c>
      <c r="Q667" s="19">
        <f>IF(F667&gt;41730,D667,0)</f>
        <v>0</v>
      </c>
      <c r="R667" s="18">
        <f>IF(F667&gt;41730,J667+P667,0)</f>
        <v>0</v>
      </c>
      <c r="S667" s="9">
        <f>IF(F667&gt;0,0,K667-P667)</f>
        <v>0</v>
      </c>
      <c r="T667" s="5"/>
      <c r="U667" s="4">
        <f>D667*E667*(IF(U$7&gt;$C667,U$7-$C667+1,0))/365</f>
        <v>0</v>
      </c>
      <c r="V667" s="4">
        <f>($D667-U667)*$E667*(IF(U667&lt;1,IF(V$7&gt;$C667,V$7-$C667+1,0),V$7-U$7))/365</f>
        <v>0</v>
      </c>
      <c r="W667" s="4">
        <f>IF($F667=0,($D667-SUM($U667:V667))*$E667*(IF(V667&lt;1,IF(MIN(W$7,$F667)&gt;$C667,MIN(W$7,$F667)-$C667+1,0),MIN(W$7,$F667)-V$7))/365,IF($F667&gt;V$7,($D667-SUM($U667:V667))*$E667*(IF(V667&lt;1,IF(MIN(W$7,$F667)&gt;$C667,MIN(W$7,$F667)-$C667+1,0),MIN(W$7,$F667)-V$7))/365,0))</f>
        <v>0</v>
      </c>
      <c r="X667" s="4">
        <f>IF($F667=0,($D667-SUM($U667:W667))*$E667*(IF(W667&lt;1,IF(MIN(X$7,$F667)&gt;$C667,MIN(X$7,$F667)-$C667+1,0),MIN(X$7,$F667)-W$7))/365,IF($F667&gt;W$7,($D667-SUM($U667:W667))*$E667*(IF(W667&lt;1,IF(MIN(X$7,$F667)&gt;$C667,MIN(X$7,$F667)-$C667+1,0),MIN(X$7,$F667)-W$7))/365,0))</f>
        <v>0</v>
      </c>
      <c r="Y667" s="4">
        <f>IF($F667=0,($D667-SUM($U667:X667))*$E667*(IF(X667&lt;1,IF(MIN(Y$7,$F667)&gt;$C667,MIN(Y$7,$F667)-$C667+1,0),MIN(Y$7,$F667)-X$7))/365,IF($F667&gt;X$7,($D667-SUM($U667:X667))*$E667*(IF(X667&lt;1,IF(MIN(Y$7,$F667)&gt;$C667,MIN(Y$7,$F667)-$C667+1,0),MIN(Y$7,$F667)-X$7))/365,0))</f>
        <v>0</v>
      </c>
      <c r="Z667" s="4">
        <f>IF($F667=0,($D667-SUM($U667:Y667))*$E667*(IF(Y667&lt;1,IF(MIN(Z$7,$F667)&gt;$C667,MIN(Z$7,$F667)-$C667+1,0),MIN(Z$7,$F667)-Y$7))/365,IF($F667&gt;Y$7,($D667-SUM($U667:Y667))*$E667*(IF(Y667&lt;1,IF(MIN(Z$7,$F667)&gt;$C667,MIN(Z$7,$F667)-$C667+1,0),MIN(Z$7,$F667)-Y$7))/365,0))</f>
        <v>0</v>
      </c>
      <c r="AA667" s="4">
        <f>IF($F667=0,($D667-SUM($U667:Z667))*$E667*(IF(Z667&lt;1,IF(MIN(AA$7,$F667)&gt;$C667,MIN(AA$7,$F667)-$C667+1,0),MIN(AA$7,$F667)-Z$7))/365,IF($F667&gt;Z$7,($D667-SUM($U667:Z667))*$E667*(IF(Z667&lt;1,IF(MIN(AA$7,$F667)&gt;$C667,MIN(AA$7,$F667)-$C667+1,0),MIN(AA$7,$F667)-Z$7))/365,0))</f>
        <v>0</v>
      </c>
      <c r="AB667" s="4">
        <f>IF($F667=0,($D667-SUM($U667:AA667))*$E667*(IF(AA667&lt;1,IF(MIN(AB$7,$F667)&gt;$C667,MIN(AB$7,$F667)-$C667+1,0),MIN(AB$7,$F667)-AA$7))/365,IF($F667&gt;AA$7,($D667-SUM($U667:AA667))*$E667*(IF(AA667&lt;1,IF(MIN(AB$7,$F667)&gt;$C667,MIN(AB$7,$F667)-$C667+1,0),MIN(AB$7,$F667)-AA$7))/365,0))</f>
        <v>0</v>
      </c>
      <c r="AC667" s="4">
        <f>IF($F667=0,($D667-SUM($U667:AB667))*$E667*(IF(AB667&lt;1,IF(MIN(AC$7,$F667)&gt;$C667,MIN(AC$7,$F667)-$C667+1,0),MIN(AC$7,$F667)-AB$7))/365,IF($F667&gt;AB$7,($D667-SUM($U667:AB667))*$E667*(IF(AB667&lt;1,IF(MIN(AC$7,$F667)&gt;$C667,MIN(AC$7,$F667)-$C667+1,0),MIN(AC$7,$F667)-AB$7))/365,0))</f>
        <v>0</v>
      </c>
      <c r="AD667" s="4">
        <f>IF($F667=0,($D667-SUM($U667:AC667))*$E667*(IF(AC667&lt;1,IF(MIN(AD$7,$F667)&gt;$C667,MIN(AD$7,$F667)-$C667+1,0),MIN(AD$7,$F667)-AC$7))/365,IF($F667&gt;AC$7,($D667-SUM($U667:AC667))*$E667*(IF(AC667&lt;1,IF(MIN(AD$7,$F667)&gt;$C667,MIN(AD$7,$F667)-$C667+1,0),MIN(AD$7,$F667)-AC$7))/365,0))</f>
        <v>0</v>
      </c>
      <c r="AE667" s="4">
        <f>IF($F667=0,($D667-SUM($U667:AD667))*$E667*(IF(AD667&lt;1,IF(MIN(AE$7,$F667)&gt;$C667,MIN(AE$7,$F667)-$C667+1,0),MIN(AE$7,$F667)-AD$7))/365,IF($F667&gt;AD$7,($D667-SUM($U667:AD667))*$E667*(IF(AD667&lt;1,IF(MIN(AE$7,$F667)&gt;$C667,MIN(AE$7,$F667)-$C667+1,0),MIN(AE$7,$F667)-AD$7))/365,0))</f>
        <v>0</v>
      </c>
      <c r="AF667" s="4">
        <f>IF($F667=0,($D667-SUM($U667:AE667))*$E667*(IF(AE667&lt;1,IF(MIN(AF$7,$F667)&gt;$C667,MIN(AF$7,$F667)-$C667+1,0),MIN(AF$7,$F667)-AE$7))/365,IF($F667&gt;AE$7,($D667-SUM($U667:AE667))*$E667*(IF(AE667&lt;1,IF(MIN(AF$7,$F667)&gt;$C667,MIN(AF$7,$F667)-$C667+1,0),MIN(AF$7,$F667)-AE$7))/365,0))</f>
        <v>0</v>
      </c>
      <c r="AG667" s="4">
        <f>IF($F667=0,($D667-SUM($U667:AF667))*$E667*(IF(AF667&lt;1,IF(MIN(AG$7,$F667)&gt;$C667,MIN(AG$7,$F667)-$C667+1,0),MIN(AG$7,$F667)-AF$7))/365,IF($F667&gt;AF$7,($D667-SUM($U667:AF667))*$E667*(IF(AF667&lt;1,IF(MIN(AG$7,$F667)&gt;$C667,MIN(AG$7,$F667)-$C667+1,0),MIN(AG$7,$F667)-AF$7))/365,0))</f>
        <v>0</v>
      </c>
      <c r="AH667" s="4">
        <f>IF($F667=0,($D667-SUM($U667:AG667))*$E667*(IF(AG667&lt;1,IF(MIN(AH$7,$F667)&gt;$C667,MIN(AH$7,$F667)-$C667+1,0),MIN(AH$7,$F667)-AG$7))/365,IF($F667&gt;AG$7,($D667-SUM($U667:AG667))*$E667*(IF(AG667&lt;1,IF(MIN(AH$7,$F667)&gt;$C667,MIN(AH$7,$F667)-$C667+1,0),MIN(AH$7,$F667)-AG$7))/365,0))</f>
        <v>0</v>
      </c>
      <c r="AI667" s="4">
        <f>IF($F667=0,($D667-SUM($U667:AH667))*$E667*(IF(AH667&lt;1,IF(MIN(AI$7,$F667)&gt;$C667,MIN(AI$7,$F667)-$C667+1,0),MIN(AI$7,$F667)-AH$7))/365,IF($F667&gt;AH$7,($D667-SUM($U667:AH667))*$E667*(IF(AH667&lt;1,IF(MIN(AI$7,$F667)&gt;$C667,MIN(AI$7,$F667)-$C667+1,0),MIN(AI$7,$F667)-AH$7))/365,0))</f>
        <v>0</v>
      </c>
      <c r="AJ667" s="4">
        <f>IF($F667=0,($D667-SUM($U667:AI667))*$E667*(IF(AI667&lt;1,IF(MIN(AJ$7,$F667)&gt;$C667,MIN(AJ$7,$F667)-$C667+1,0),MIN(AJ$7,$F667)-AI$7))/365,IF($F667&gt;AI$7,($D667-SUM($U667:AI667))*$E667*(IF(AI667&lt;1,IF(MIN(AJ$7,$F667)&gt;$C667,MIN(AJ$7,$F667)-$C667+1,0),MIN(AJ$7,$F667)-AI$7))/365,0))</f>
        <v>0</v>
      </c>
      <c r="AK667" s="4">
        <f>IF($F667=0,($D667-SUM($U667:AJ667))*$E667*(IF(AJ667&lt;1,IF(MIN(AK$7,$F667)&gt;$C667,MIN(AK$7,$F667)-$C667+1,0),MIN(AK$7,$F667)-AJ$7))/365,IF($F667&gt;AJ$7,($D667-SUM($U667:AJ667))*$E667*(IF(AJ667&lt;1,IF(MIN(AK$7,$F667)&gt;$C667,MIN(AK$7,$F667)-$C667+1,0),MIN(AK$7,$F667)-AJ$7))/365,0))</f>
        <v>0</v>
      </c>
      <c r="AL667" s="4">
        <f>IF($F667=0,($D667-SUM($U667:AK667))*$E667*(IF(AK667&lt;1,IF(MIN(AL$7,$F667)&gt;$C667,MIN(AL$7,$F667)-$C667+1,0),MIN(AL$7,$F667)-AK$7))/365,IF($F667&gt;AK$7,($D667-SUM($U667:AK667))*$E667*(IF(AK667&lt;1,IF(MIN(AL$7,$F667)&gt;$C667,MIN(AL$7,$F667)-$C667+1,0),MIN(AL$7,$F667)-AK$7))/365,0))</f>
        <v>0</v>
      </c>
      <c r="AM667" s="4">
        <f>IF($F667=0,($D667-SUM($U667:AL667))*$E667*(IF(AL667&lt;1,IF(MIN(AM$7,$F667)&gt;$C667,MIN(AM$7,$F667)-$C667+1,0),MIN(AM$7,$F667)-AL$7))/365,IF($F667&gt;AL$7,($D667-SUM($U667:AL667))*$E667*(IF(AL667&lt;1,IF(MIN(AM$7,$F667)&gt;$C667,MIN(AM$7,$F667)-$C667+1,0),MIN(AM$7,$F667)-AL$7))/365,0))</f>
        <v>0</v>
      </c>
      <c r="AN667" s="4">
        <f>IF($F667=0,($D667-SUM($U667:AM667))*$E667*(IF(AM667&lt;1,IF(MIN(AN$7,$F667)&gt;$C667,MIN(AN$7,$F667)-$C667+1,0),MIN(AN$7,$F667)-AM$7))/365,IF($F667&gt;AM$7,($D667-SUM($U667:AM667))*$E667*(IF(AM667&lt;1,IF(MIN(AN$7,$F667)&gt;$C667,MIN(AN$7,$F667)-$C667+1,0),MIN(AN$7,$F667)-AM$7))/365,0))</f>
        <v>0</v>
      </c>
      <c r="AO667" s="4">
        <f>IF($F667=0,($D667-SUM($U667:AN667))*$E667*(IF(AN667&lt;1,IF(MIN(AO$7,$F667)&gt;$C667,MIN(AO$7,$F667)-$C667+1,0),MIN(AO$7,$F667)-AN$7))/365,IF($F667&gt;AN$7,($D667-SUM($U667:AN667))*$E667*(IF(AN667&lt;1,IF(MIN(AO$7,$F667)&gt;$C667,MIN(AO$7,$F667)-$C667+1,0),MIN(AO$7,$F667)-AN$7))/365,0))</f>
        <v>0</v>
      </c>
      <c r="AP667" s="4">
        <f>IF($F667=0,($D667-SUM($U667:AO667))*$E667*(IF(AO667&lt;1,IF(MIN(AP$7,$F667)&gt;$C667,MIN(AP$7,$F667)-$C667+1,0),MIN(AP$7,$F667)-AO$7))/365,IF($F667&gt;AO$7,($D667-SUM($U667:AO667))*$E667*(IF(AO667&lt;1,IF(MIN(AP$7,$F667)&gt;$C667,MIN(AP$7,$F667)-$C667+1,0),MIN(AP$7,$F667)-AO$7))/365,0))</f>
        <v>0</v>
      </c>
      <c r="AQ667" s="4">
        <f>IF($F667=0,($D667-SUM($U667:AP667))*$E667*(IF(AP667&lt;1,IF(MIN(AQ$7,$F667)&gt;$C667,MIN(AQ$7,$F667)-$C667+1,0),MIN(AQ$7,$F667)-AP$7))/365,IF($F667&gt;AP$7,($D667-SUM($U667:AP667))*$E667*(IF(AP667&lt;1,IF(MIN(AQ$7,$F667)&gt;$C667,MIN(AQ$7,$F667)-$C667+1,0),MIN(AQ$7,$F667)-AP$7))/365,0))</f>
        <v>0</v>
      </c>
      <c r="AR667" s="4">
        <f>IF($F667=0,($D667-SUM($U667:AQ667))*$E667*(IF(AQ667&lt;1,IF(MIN(AR$7,$F667)&gt;$C667,MIN(AR$7,$F667)-$C667+1,0),MIN(AR$7,$F667)-AQ$7))/365,IF($F667&gt;AQ$7,($D667-SUM($U667:AQ667))*$E667*(IF(AQ667&lt;1,IF(MIN(AR$7,$F667)&gt;$C667,MIN(AR$7,$F667)-$C667+1,0),MIN(AR$7,$F667)-AQ$7))/365,0))</f>
        <v>0</v>
      </c>
      <c r="AS667" s="4">
        <f>IF($F667=0,($D667-SUM($U667:AR667))*$E667*(IF(AR667&lt;1,IF(MIN(AS$7,$F667)&gt;$C667,MIN(AS$7,$F667)-$C667+1,0),MIN(AS$7,$F667)-AR$7))/365,IF($F667&gt;AR$7,($D667-SUM($U667:AR667))*$E667*(IF(AR667&lt;1,IF(MIN(AS$7,$F667)&gt;$C667,MIN(AS$7,$F667)-$C667+1,0),MIN(AS$7,$F667)-AR$7))/365,0))</f>
        <v>0</v>
      </c>
    </row>
    <row r="668" spans="1:45">
      <c r="A668" s="15"/>
      <c r="B668" s="17"/>
      <c r="C668" s="16"/>
      <c r="D668" s="15"/>
      <c r="E668" s="11"/>
      <c r="F668" s="16"/>
      <c r="G668" s="15"/>
      <c r="H668" s="14"/>
      <c r="I668" s="5"/>
      <c r="J668" s="13">
        <f>SUM(U668:AS668)</f>
        <v>0</v>
      </c>
      <c r="K668" s="13">
        <f>IF(F668=0,D668-J668,IF(F668&lt;41730,0,D668-J668))</f>
        <v>0</v>
      </c>
      <c r="L668" s="12">
        <f>IF(K668=0,0,IF(G668-((L$7-C668)/365)&lt;0,0,G668-((L$7-C668)/365)))</f>
        <v>0</v>
      </c>
      <c r="M668" s="4">
        <f>IF(K668=0,0,D668*H668)</f>
        <v>0</v>
      </c>
      <c r="N668" s="11">
        <f>IFERROR((1-(M668/K668)^(1/L668)),0)</f>
        <v>0</v>
      </c>
      <c r="O668" s="10">
        <f>IF(F668&gt;41730,IF(F668&gt;41730,(F668-41730)/365,IF(K668=0,0,IF(G668-((L$7-C668)/365)&lt;0,0,G668-((L$7-C668)/365)))),1)</f>
        <v>1</v>
      </c>
      <c r="P668" s="9">
        <f>IF(K668&lt;M668,0,IF(L668=0,K668-M668,K668*N668*O668))</f>
        <v>0</v>
      </c>
      <c r="Q668" s="19">
        <f>IF(F668&gt;41730,D668,0)</f>
        <v>0</v>
      </c>
      <c r="R668" s="18">
        <f>IF(F668&gt;41730,J668+P668,0)</f>
        <v>0</v>
      </c>
      <c r="S668" s="9">
        <f>IF(F668&gt;0,0,K668-P668)</f>
        <v>0</v>
      </c>
      <c r="T668" s="5"/>
      <c r="U668" s="4">
        <f>D668*E668*(IF(U$7&gt;$C668,U$7-$C668+1,0))/365</f>
        <v>0</v>
      </c>
      <c r="V668" s="4">
        <f>($D668-U668)*$E668*(IF(U668&lt;1,IF(V$7&gt;$C668,V$7-$C668+1,0),V$7-U$7))/365</f>
        <v>0</v>
      </c>
      <c r="W668" s="4">
        <f>IF($F668=0,($D668-SUM($U668:V668))*$E668*(IF(V668&lt;1,IF(MIN(W$7,$F668)&gt;$C668,MIN(W$7,$F668)-$C668+1,0),MIN(W$7,$F668)-V$7))/365,IF($F668&gt;V$7,($D668-SUM($U668:V668))*$E668*(IF(V668&lt;1,IF(MIN(W$7,$F668)&gt;$C668,MIN(W$7,$F668)-$C668+1,0),MIN(W$7,$F668)-V$7))/365,0))</f>
        <v>0</v>
      </c>
      <c r="X668" s="4">
        <f>IF($F668=0,($D668-SUM($U668:W668))*$E668*(IF(W668&lt;1,IF(MIN(X$7,$F668)&gt;$C668,MIN(X$7,$F668)-$C668+1,0),MIN(X$7,$F668)-W$7))/365,IF($F668&gt;W$7,($D668-SUM($U668:W668))*$E668*(IF(W668&lt;1,IF(MIN(X$7,$F668)&gt;$C668,MIN(X$7,$F668)-$C668+1,0),MIN(X$7,$F668)-W$7))/365,0))</f>
        <v>0</v>
      </c>
      <c r="Y668" s="4">
        <f>IF($F668=0,($D668-SUM($U668:X668))*$E668*(IF(X668&lt;1,IF(MIN(Y$7,$F668)&gt;$C668,MIN(Y$7,$F668)-$C668+1,0),MIN(Y$7,$F668)-X$7))/365,IF($F668&gt;X$7,($D668-SUM($U668:X668))*$E668*(IF(X668&lt;1,IF(MIN(Y$7,$F668)&gt;$C668,MIN(Y$7,$F668)-$C668+1,0),MIN(Y$7,$F668)-X$7))/365,0))</f>
        <v>0</v>
      </c>
      <c r="Z668" s="4">
        <f>IF($F668=0,($D668-SUM($U668:Y668))*$E668*(IF(Y668&lt;1,IF(MIN(Z$7,$F668)&gt;$C668,MIN(Z$7,$F668)-$C668+1,0),MIN(Z$7,$F668)-Y$7))/365,IF($F668&gt;Y$7,($D668-SUM($U668:Y668))*$E668*(IF(Y668&lt;1,IF(MIN(Z$7,$F668)&gt;$C668,MIN(Z$7,$F668)-$C668+1,0),MIN(Z$7,$F668)-Y$7))/365,0))</f>
        <v>0</v>
      </c>
      <c r="AA668" s="4">
        <f>IF($F668=0,($D668-SUM($U668:Z668))*$E668*(IF(Z668&lt;1,IF(MIN(AA$7,$F668)&gt;$C668,MIN(AA$7,$F668)-$C668+1,0),MIN(AA$7,$F668)-Z$7))/365,IF($F668&gt;Z$7,($D668-SUM($U668:Z668))*$E668*(IF(Z668&lt;1,IF(MIN(AA$7,$F668)&gt;$C668,MIN(AA$7,$F668)-$C668+1,0),MIN(AA$7,$F668)-Z$7))/365,0))</f>
        <v>0</v>
      </c>
      <c r="AB668" s="4">
        <f>IF($F668=0,($D668-SUM($U668:AA668))*$E668*(IF(AA668&lt;1,IF(MIN(AB$7,$F668)&gt;$C668,MIN(AB$7,$F668)-$C668+1,0),MIN(AB$7,$F668)-AA$7))/365,IF($F668&gt;AA$7,($D668-SUM($U668:AA668))*$E668*(IF(AA668&lt;1,IF(MIN(AB$7,$F668)&gt;$C668,MIN(AB$7,$F668)-$C668+1,0),MIN(AB$7,$F668)-AA$7))/365,0))</f>
        <v>0</v>
      </c>
      <c r="AC668" s="4">
        <f>IF($F668=0,($D668-SUM($U668:AB668))*$E668*(IF(AB668&lt;1,IF(MIN(AC$7,$F668)&gt;$C668,MIN(AC$7,$F668)-$C668+1,0),MIN(AC$7,$F668)-AB$7))/365,IF($F668&gt;AB$7,($D668-SUM($U668:AB668))*$E668*(IF(AB668&lt;1,IF(MIN(AC$7,$F668)&gt;$C668,MIN(AC$7,$F668)-$C668+1,0),MIN(AC$7,$F668)-AB$7))/365,0))</f>
        <v>0</v>
      </c>
      <c r="AD668" s="4">
        <f>IF($F668=0,($D668-SUM($U668:AC668))*$E668*(IF(AC668&lt;1,IF(MIN(AD$7,$F668)&gt;$C668,MIN(AD$7,$F668)-$C668+1,0),MIN(AD$7,$F668)-AC$7))/365,IF($F668&gt;AC$7,($D668-SUM($U668:AC668))*$E668*(IF(AC668&lt;1,IF(MIN(AD$7,$F668)&gt;$C668,MIN(AD$7,$F668)-$C668+1,0),MIN(AD$7,$F668)-AC$7))/365,0))</f>
        <v>0</v>
      </c>
      <c r="AE668" s="4">
        <f>IF($F668=0,($D668-SUM($U668:AD668))*$E668*(IF(AD668&lt;1,IF(MIN(AE$7,$F668)&gt;$C668,MIN(AE$7,$F668)-$C668+1,0),MIN(AE$7,$F668)-AD$7))/365,IF($F668&gt;AD$7,($D668-SUM($U668:AD668))*$E668*(IF(AD668&lt;1,IF(MIN(AE$7,$F668)&gt;$C668,MIN(AE$7,$F668)-$C668+1,0),MIN(AE$7,$F668)-AD$7))/365,0))</f>
        <v>0</v>
      </c>
      <c r="AF668" s="4">
        <f>IF($F668=0,($D668-SUM($U668:AE668))*$E668*(IF(AE668&lt;1,IF(MIN(AF$7,$F668)&gt;$C668,MIN(AF$7,$F668)-$C668+1,0),MIN(AF$7,$F668)-AE$7))/365,IF($F668&gt;AE$7,($D668-SUM($U668:AE668))*$E668*(IF(AE668&lt;1,IF(MIN(AF$7,$F668)&gt;$C668,MIN(AF$7,$F668)-$C668+1,0),MIN(AF$7,$F668)-AE$7))/365,0))</f>
        <v>0</v>
      </c>
      <c r="AG668" s="4">
        <f>IF($F668=0,($D668-SUM($U668:AF668))*$E668*(IF(AF668&lt;1,IF(MIN(AG$7,$F668)&gt;$C668,MIN(AG$7,$F668)-$C668+1,0),MIN(AG$7,$F668)-AF$7))/365,IF($F668&gt;AF$7,($D668-SUM($U668:AF668))*$E668*(IF(AF668&lt;1,IF(MIN(AG$7,$F668)&gt;$C668,MIN(AG$7,$F668)-$C668+1,0),MIN(AG$7,$F668)-AF$7))/365,0))</f>
        <v>0</v>
      </c>
      <c r="AH668" s="4">
        <f>IF($F668=0,($D668-SUM($U668:AG668))*$E668*(IF(AG668&lt;1,IF(MIN(AH$7,$F668)&gt;$C668,MIN(AH$7,$F668)-$C668+1,0),MIN(AH$7,$F668)-AG$7))/365,IF($F668&gt;AG$7,($D668-SUM($U668:AG668))*$E668*(IF(AG668&lt;1,IF(MIN(AH$7,$F668)&gt;$C668,MIN(AH$7,$F668)-$C668+1,0),MIN(AH$7,$F668)-AG$7))/365,0))</f>
        <v>0</v>
      </c>
      <c r="AI668" s="4">
        <f>IF($F668=0,($D668-SUM($U668:AH668))*$E668*(IF(AH668&lt;1,IF(MIN(AI$7,$F668)&gt;$C668,MIN(AI$7,$F668)-$C668+1,0),MIN(AI$7,$F668)-AH$7))/365,IF($F668&gt;AH$7,($D668-SUM($U668:AH668))*$E668*(IF(AH668&lt;1,IF(MIN(AI$7,$F668)&gt;$C668,MIN(AI$7,$F668)-$C668+1,0),MIN(AI$7,$F668)-AH$7))/365,0))</f>
        <v>0</v>
      </c>
      <c r="AJ668" s="4">
        <f>IF($F668=0,($D668-SUM($U668:AI668))*$E668*(IF(AI668&lt;1,IF(MIN(AJ$7,$F668)&gt;$C668,MIN(AJ$7,$F668)-$C668+1,0),MIN(AJ$7,$F668)-AI$7))/365,IF($F668&gt;AI$7,($D668-SUM($U668:AI668))*$E668*(IF(AI668&lt;1,IF(MIN(AJ$7,$F668)&gt;$C668,MIN(AJ$7,$F668)-$C668+1,0),MIN(AJ$7,$F668)-AI$7))/365,0))</f>
        <v>0</v>
      </c>
      <c r="AK668" s="4">
        <f>IF($F668=0,($D668-SUM($U668:AJ668))*$E668*(IF(AJ668&lt;1,IF(MIN(AK$7,$F668)&gt;$C668,MIN(AK$7,$F668)-$C668+1,0),MIN(AK$7,$F668)-AJ$7))/365,IF($F668&gt;AJ$7,($D668-SUM($U668:AJ668))*$E668*(IF(AJ668&lt;1,IF(MIN(AK$7,$F668)&gt;$C668,MIN(AK$7,$F668)-$C668+1,0),MIN(AK$7,$F668)-AJ$7))/365,0))</f>
        <v>0</v>
      </c>
      <c r="AL668" s="4">
        <f>IF($F668=0,($D668-SUM($U668:AK668))*$E668*(IF(AK668&lt;1,IF(MIN(AL$7,$F668)&gt;$C668,MIN(AL$7,$F668)-$C668+1,0),MIN(AL$7,$F668)-AK$7))/365,IF($F668&gt;AK$7,($D668-SUM($U668:AK668))*$E668*(IF(AK668&lt;1,IF(MIN(AL$7,$F668)&gt;$C668,MIN(AL$7,$F668)-$C668+1,0),MIN(AL$7,$F668)-AK$7))/365,0))</f>
        <v>0</v>
      </c>
      <c r="AM668" s="4">
        <f>IF($F668=0,($D668-SUM($U668:AL668))*$E668*(IF(AL668&lt;1,IF(MIN(AM$7,$F668)&gt;$C668,MIN(AM$7,$F668)-$C668+1,0),MIN(AM$7,$F668)-AL$7))/365,IF($F668&gt;AL$7,($D668-SUM($U668:AL668))*$E668*(IF(AL668&lt;1,IF(MIN(AM$7,$F668)&gt;$C668,MIN(AM$7,$F668)-$C668+1,0),MIN(AM$7,$F668)-AL$7))/365,0))</f>
        <v>0</v>
      </c>
      <c r="AN668" s="4">
        <f>IF($F668=0,($D668-SUM($U668:AM668))*$E668*(IF(AM668&lt;1,IF(MIN(AN$7,$F668)&gt;$C668,MIN(AN$7,$F668)-$C668+1,0),MIN(AN$7,$F668)-AM$7))/365,IF($F668&gt;AM$7,($D668-SUM($U668:AM668))*$E668*(IF(AM668&lt;1,IF(MIN(AN$7,$F668)&gt;$C668,MIN(AN$7,$F668)-$C668+1,0),MIN(AN$7,$F668)-AM$7))/365,0))</f>
        <v>0</v>
      </c>
      <c r="AO668" s="4">
        <f>IF($F668=0,($D668-SUM($U668:AN668))*$E668*(IF(AN668&lt;1,IF(MIN(AO$7,$F668)&gt;$C668,MIN(AO$7,$F668)-$C668+1,0),MIN(AO$7,$F668)-AN$7))/365,IF($F668&gt;AN$7,($D668-SUM($U668:AN668))*$E668*(IF(AN668&lt;1,IF(MIN(AO$7,$F668)&gt;$C668,MIN(AO$7,$F668)-$C668+1,0),MIN(AO$7,$F668)-AN$7))/365,0))</f>
        <v>0</v>
      </c>
      <c r="AP668" s="4">
        <f>IF($F668=0,($D668-SUM($U668:AO668))*$E668*(IF(AO668&lt;1,IF(MIN(AP$7,$F668)&gt;$C668,MIN(AP$7,$F668)-$C668+1,0),MIN(AP$7,$F668)-AO$7))/365,IF($F668&gt;AO$7,($D668-SUM($U668:AO668))*$E668*(IF(AO668&lt;1,IF(MIN(AP$7,$F668)&gt;$C668,MIN(AP$7,$F668)-$C668+1,0),MIN(AP$7,$F668)-AO$7))/365,0))</f>
        <v>0</v>
      </c>
      <c r="AQ668" s="4">
        <f>IF($F668=0,($D668-SUM($U668:AP668))*$E668*(IF(AP668&lt;1,IF(MIN(AQ$7,$F668)&gt;$C668,MIN(AQ$7,$F668)-$C668+1,0),MIN(AQ$7,$F668)-AP$7))/365,IF($F668&gt;AP$7,($D668-SUM($U668:AP668))*$E668*(IF(AP668&lt;1,IF(MIN(AQ$7,$F668)&gt;$C668,MIN(AQ$7,$F668)-$C668+1,0),MIN(AQ$7,$F668)-AP$7))/365,0))</f>
        <v>0</v>
      </c>
      <c r="AR668" s="4">
        <f>IF($F668=0,($D668-SUM($U668:AQ668))*$E668*(IF(AQ668&lt;1,IF(MIN(AR$7,$F668)&gt;$C668,MIN(AR$7,$F668)-$C668+1,0),MIN(AR$7,$F668)-AQ$7))/365,IF($F668&gt;AQ$7,($D668-SUM($U668:AQ668))*$E668*(IF(AQ668&lt;1,IF(MIN(AR$7,$F668)&gt;$C668,MIN(AR$7,$F668)-$C668+1,0),MIN(AR$7,$F668)-AQ$7))/365,0))</f>
        <v>0</v>
      </c>
      <c r="AS668" s="4">
        <f>IF($F668=0,($D668-SUM($U668:AR668))*$E668*(IF(AR668&lt;1,IF(MIN(AS$7,$F668)&gt;$C668,MIN(AS$7,$F668)-$C668+1,0),MIN(AS$7,$F668)-AR$7))/365,IF($F668&gt;AR$7,($D668-SUM($U668:AR668))*$E668*(IF(AR668&lt;1,IF(MIN(AS$7,$F668)&gt;$C668,MIN(AS$7,$F668)-$C668+1,0),MIN(AS$7,$F668)-AR$7))/365,0))</f>
        <v>0</v>
      </c>
    </row>
    <row r="669" spans="1:45">
      <c r="A669" s="15"/>
      <c r="B669" s="17"/>
      <c r="C669" s="16"/>
      <c r="D669" s="15"/>
      <c r="E669" s="11"/>
      <c r="F669" s="16"/>
      <c r="G669" s="15"/>
      <c r="H669" s="14"/>
      <c r="I669" s="5"/>
      <c r="J669" s="13">
        <f>SUM(U669:AS669)</f>
        <v>0</v>
      </c>
      <c r="K669" s="13">
        <f>IF(F669=0,D669-J669,IF(F669&lt;41730,0,D669-J669))</f>
        <v>0</v>
      </c>
      <c r="L669" s="12">
        <f>IF(K669=0,0,IF(G669-((L$7-C669)/365)&lt;0,0,G669-((L$7-C669)/365)))</f>
        <v>0</v>
      </c>
      <c r="M669" s="4">
        <f>IF(K669=0,0,D669*H669)</f>
        <v>0</v>
      </c>
      <c r="N669" s="11">
        <f>IFERROR((1-(M669/K669)^(1/L669)),0)</f>
        <v>0</v>
      </c>
      <c r="O669" s="10">
        <f>IF(F669&gt;41730,IF(F669&gt;41730,(F669-41730)/365,IF(K669=0,0,IF(G669-((L$7-C669)/365)&lt;0,0,G669-((L$7-C669)/365)))),1)</f>
        <v>1</v>
      </c>
      <c r="P669" s="9">
        <f>IF(K669&lt;M669,0,IF(L669=0,K669-M669,K669*N669*O669))</f>
        <v>0</v>
      </c>
      <c r="Q669" s="19">
        <f>IF(F669&gt;41730,D669,0)</f>
        <v>0</v>
      </c>
      <c r="R669" s="18">
        <f>IF(F669&gt;41730,J669+P669,0)</f>
        <v>0</v>
      </c>
      <c r="S669" s="9">
        <f>IF(F669&gt;0,0,K669-P669)</f>
        <v>0</v>
      </c>
      <c r="T669" s="5"/>
      <c r="U669" s="4">
        <f>D669*E669*(IF(U$7&gt;$C669,U$7-$C669+1,0))/365</f>
        <v>0</v>
      </c>
      <c r="V669" s="4">
        <f>($D669-U669)*$E669*(IF(U669&lt;1,IF(V$7&gt;$C669,V$7-$C669+1,0),V$7-U$7))/365</f>
        <v>0</v>
      </c>
      <c r="W669" s="4">
        <f>IF($F669=0,($D669-SUM($U669:V669))*$E669*(IF(V669&lt;1,IF(MIN(W$7,$F669)&gt;$C669,MIN(W$7,$F669)-$C669+1,0),MIN(W$7,$F669)-V$7))/365,IF($F669&gt;V$7,($D669-SUM($U669:V669))*$E669*(IF(V669&lt;1,IF(MIN(W$7,$F669)&gt;$C669,MIN(W$7,$F669)-$C669+1,0),MIN(W$7,$F669)-V$7))/365,0))</f>
        <v>0</v>
      </c>
      <c r="X669" s="4">
        <f>IF($F669=0,($D669-SUM($U669:W669))*$E669*(IF(W669&lt;1,IF(MIN(X$7,$F669)&gt;$C669,MIN(X$7,$F669)-$C669+1,0),MIN(X$7,$F669)-W$7))/365,IF($F669&gt;W$7,($D669-SUM($U669:W669))*$E669*(IF(W669&lt;1,IF(MIN(X$7,$F669)&gt;$C669,MIN(X$7,$F669)-$C669+1,0),MIN(X$7,$F669)-W$7))/365,0))</f>
        <v>0</v>
      </c>
      <c r="Y669" s="4">
        <f>IF($F669=0,($D669-SUM($U669:X669))*$E669*(IF(X669&lt;1,IF(MIN(Y$7,$F669)&gt;$C669,MIN(Y$7,$F669)-$C669+1,0),MIN(Y$7,$F669)-X$7))/365,IF($F669&gt;X$7,($D669-SUM($U669:X669))*$E669*(IF(X669&lt;1,IF(MIN(Y$7,$F669)&gt;$C669,MIN(Y$7,$F669)-$C669+1,0),MIN(Y$7,$F669)-X$7))/365,0))</f>
        <v>0</v>
      </c>
      <c r="Z669" s="4">
        <f>IF($F669=0,($D669-SUM($U669:Y669))*$E669*(IF(Y669&lt;1,IF(MIN(Z$7,$F669)&gt;$C669,MIN(Z$7,$F669)-$C669+1,0),MIN(Z$7,$F669)-Y$7))/365,IF($F669&gt;Y$7,($D669-SUM($U669:Y669))*$E669*(IF(Y669&lt;1,IF(MIN(Z$7,$F669)&gt;$C669,MIN(Z$7,$F669)-$C669+1,0),MIN(Z$7,$F669)-Y$7))/365,0))</f>
        <v>0</v>
      </c>
      <c r="AA669" s="4">
        <f>IF($F669=0,($D669-SUM($U669:Z669))*$E669*(IF(Z669&lt;1,IF(MIN(AA$7,$F669)&gt;$C669,MIN(AA$7,$F669)-$C669+1,0),MIN(AA$7,$F669)-Z$7))/365,IF($F669&gt;Z$7,($D669-SUM($U669:Z669))*$E669*(IF(Z669&lt;1,IF(MIN(AA$7,$F669)&gt;$C669,MIN(AA$7,$F669)-$C669+1,0),MIN(AA$7,$F669)-Z$7))/365,0))</f>
        <v>0</v>
      </c>
      <c r="AB669" s="4">
        <f>IF($F669=0,($D669-SUM($U669:AA669))*$E669*(IF(AA669&lt;1,IF(MIN(AB$7,$F669)&gt;$C669,MIN(AB$7,$F669)-$C669+1,0),MIN(AB$7,$F669)-AA$7))/365,IF($F669&gt;AA$7,($D669-SUM($U669:AA669))*$E669*(IF(AA669&lt;1,IF(MIN(AB$7,$F669)&gt;$C669,MIN(AB$7,$F669)-$C669+1,0),MIN(AB$7,$F669)-AA$7))/365,0))</f>
        <v>0</v>
      </c>
      <c r="AC669" s="4">
        <f>IF($F669=0,($D669-SUM($U669:AB669))*$E669*(IF(AB669&lt;1,IF(MIN(AC$7,$F669)&gt;$C669,MIN(AC$7,$F669)-$C669+1,0),MIN(AC$7,$F669)-AB$7))/365,IF($F669&gt;AB$7,($D669-SUM($U669:AB669))*$E669*(IF(AB669&lt;1,IF(MIN(AC$7,$F669)&gt;$C669,MIN(AC$7,$F669)-$C669+1,0),MIN(AC$7,$F669)-AB$7))/365,0))</f>
        <v>0</v>
      </c>
      <c r="AD669" s="4">
        <f>IF($F669=0,($D669-SUM($U669:AC669))*$E669*(IF(AC669&lt;1,IF(MIN(AD$7,$F669)&gt;$C669,MIN(AD$7,$F669)-$C669+1,0),MIN(AD$7,$F669)-AC$7))/365,IF($F669&gt;AC$7,($D669-SUM($U669:AC669))*$E669*(IF(AC669&lt;1,IF(MIN(AD$7,$F669)&gt;$C669,MIN(AD$7,$F669)-$C669+1,0),MIN(AD$7,$F669)-AC$7))/365,0))</f>
        <v>0</v>
      </c>
      <c r="AE669" s="4">
        <f>IF($F669=0,($D669-SUM($U669:AD669))*$E669*(IF(AD669&lt;1,IF(MIN(AE$7,$F669)&gt;$C669,MIN(AE$7,$F669)-$C669+1,0),MIN(AE$7,$F669)-AD$7))/365,IF($F669&gt;AD$7,($D669-SUM($U669:AD669))*$E669*(IF(AD669&lt;1,IF(MIN(AE$7,$F669)&gt;$C669,MIN(AE$7,$F669)-$C669+1,0),MIN(AE$7,$F669)-AD$7))/365,0))</f>
        <v>0</v>
      </c>
      <c r="AF669" s="4">
        <f>IF($F669=0,($D669-SUM($U669:AE669))*$E669*(IF(AE669&lt;1,IF(MIN(AF$7,$F669)&gt;$C669,MIN(AF$7,$F669)-$C669+1,0),MIN(AF$7,$F669)-AE$7))/365,IF($F669&gt;AE$7,($D669-SUM($U669:AE669))*$E669*(IF(AE669&lt;1,IF(MIN(AF$7,$F669)&gt;$C669,MIN(AF$7,$F669)-$C669+1,0),MIN(AF$7,$F669)-AE$7))/365,0))</f>
        <v>0</v>
      </c>
      <c r="AG669" s="4">
        <f>IF($F669=0,($D669-SUM($U669:AF669))*$E669*(IF(AF669&lt;1,IF(MIN(AG$7,$F669)&gt;$C669,MIN(AG$7,$F669)-$C669+1,0),MIN(AG$7,$F669)-AF$7))/365,IF($F669&gt;AF$7,($D669-SUM($U669:AF669))*$E669*(IF(AF669&lt;1,IF(MIN(AG$7,$F669)&gt;$C669,MIN(AG$7,$F669)-$C669+1,0),MIN(AG$7,$F669)-AF$7))/365,0))</f>
        <v>0</v>
      </c>
      <c r="AH669" s="4">
        <f>IF($F669=0,($D669-SUM($U669:AG669))*$E669*(IF(AG669&lt;1,IF(MIN(AH$7,$F669)&gt;$C669,MIN(AH$7,$F669)-$C669+1,0),MIN(AH$7,$F669)-AG$7))/365,IF($F669&gt;AG$7,($D669-SUM($U669:AG669))*$E669*(IF(AG669&lt;1,IF(MIN(AH$7,$F669)&gt;$C669,MIN(AH$7,$F669)-$C669+1,0),MIN(AH$7,$F669)-AG$7))/365,0))</f>
        <v>0</v>
      </c>
      <c r="AI669" s="4">
        <f>IF($F669=0,($D669-SUM($U669:AH669))*$E669*(IF(AH669&lt;1,IF(MIN(AI$7,$F669)&gt;$C669,MIN(AI$7,$F669)-$C669+1,0),MIN(AI$7,$F669)-AH$7))/365,IF($F669&gt;AH$7,($D669-SUM($U669:AH669))*$E669*(IF(AH669&lt;1,IF(MIN(AI$7,$F669)&gt;$C669,MIN(AI$7,$F669)-$C669+1,0),MIN(AI$7,$F669)-AH$7))/365,0))</f>
        <v>0</v>
      </c>
      <c r="AJ669" s="4">
        <f>IF($F669=0,($D669-SUM($U669:AI669))*$E669*(IF(AI669&lt;1,IF(MIN(AJ$7,$F669)&gt;$C669,MIN(AJ$7,$F669)-$C669+1,0),MIN(AJ$7,$F669)-AI$7))/365,IF($F669&gt;AI$7,($D669-SUM($U669:AI669))*$E669*(IF(AI669&lt;1,IF(MIN(AJ$7,$F669)&gt;$C669,MIN(AJ$7,$F669)-$C669+1,0),MIN(AJ$7,$F669)-AI$7))/365,0))</f>
        <v>0</v>
      </c>
      <c r="AK669" s="4">
        <f>IF($F669=0,($D669-SUM($U669:AJ669))*$E669*(IF(AJ669&lt;1,IF(MIN(AK$7,$F669)&gt;$C669,MIN(AK$7,$F669)-$C669+1,0),MIN(AK$7,$F669)-AJ$7))/365,IF($F669&gt;AJ$7,($D669-SUM($U669:AJ669))*$E669*(IF(AJ669&lt;1,IF(MIN(AK$7,$F669)&gt;$C669,MIN(AK$7,$F669)-$C669+1,0),MIN(AK$7,$F669)-AJ$7))/365,0))</f>
        <v>0</v>
      </c>
      <c r="AL669" s="4">
        <f>IF($F669=0,($D669-SUM($U669:AK669))*$E669*(IF(AK669&lt;1,IF(MIN(AL$7,$F669)&gt;$C669,MIN(AL$7,$F669)-$C669+1,0),MIN(AL$7,$F669)-AK$7))/365,IF($F669&gt;AK$7,($D669-SUM($U669:AK669))*$E669*(IF(AK669&lt;1,IF(MIN(AL$7,$F669)&gt;$C669,MIN(AL$7,$F669)-$C669+1,0),MIN(AL$7,$F669)-AK$7))/365,0))</f>
        <v>0</v>
      </c>
      <c r="AM669" s="4">
        <f>IF($F669=0,($D669-SUM($U669:AL669))*$E669*(IF(AL669&lt;1,IF(MIN(AM$7,$F669)&gt;$C669,MIN(AM$7,$F669)-$C669+1,0),MIN(AM$7,$F669)-AL$7))/365,IF($F669&gt;AL$7,($D669-SUM($U669:AL669))*$E669*(IF(AL669&lt;1,IF(MIN(AM$7,$F669)&gt;$C669,MIN(AM$7,$F669)-$C669+1,0),MIN(AM$7,$F669)-AL$7))/365,0))</f>
        <v>0</v>
      </c>
      <c r="AN669" s="4">
        <f>IF($F669=0,($D669-SUM($U669:AM669))*$E669*(IF(AM669&lt;1,IF(MIN(AN$7,$F669)&gt;$C669,MIN(AN$7,$F669)-$C669+1,0),MIN(AN$7,$F669)-AM$7))/365,IF($F669&gt;AM$7,($D669-SUM($U669:AM669))*$E669*(IF(AM669&lt;1,IF(MIN(AN$7,$F669)&gt;$C669,MIN(AN$7,$F669)-$C669+1,0),MIN(AN$7,$F669)-AM$7))/365,0))</f>
        <v>0</v>
      </c>
      <c r="AO669" s="4">
        <f>IF($F669=0,($D669-SUM($U669:AN669))*$E669*(IF(AN669&lt;1,IF(MIN(AO$7,$F669)&gt;$C669,MIN(AO$7,$F669)-$C669+1,0),MIN(AO$7,$F669)-AN$7))/365,IF($F669&gt;AN$7,($D669-SUM($U669:AN669))*$E669*(IF(AN669&lt;1,IF(MIN(AO$7,$F669)&gt;$C669,MIN(AO$7,$F669)-$C669+1,0),MIN(AO$7,$F669)-AN$7))/365,0))</f>
        <v>0</v>
      </c>
      <c r="AP669" s="4">
        <f>IF($F669=0,($D669-SUM($U669:AO669))*$E669*(IF(AO669&lt;1,IF(MIN(AP$7,$F669)&gt;$C669,MIN(AP$7,$F669)-$C669+1,0),MIN(AP$7,$F669)-AO$7))/365,IF($F669&gt;AO$7,($D669-SUM($U669:AO669))*$E669*(IF(AO669&lt;1,IF(MIN(AP$7,$F669)&gt;$C669,MIN(AP$7,$F669)-$C669+1,0),MIN(AP$7,$F669)-AO$7))/365,0))</f>
        <v>0</v>
      </c>
      <c r="AQ669" s="4">
        <f>IF($F669=0,($D669-SUM($U669:AP669))*$E669*(IF(AP669&lt;1,IF(MIN(AQ$7,$F669)&gt;$C669,MIN(AQ$7,$F669)-$C669+1,0),MIN(AQ$7,$F669)-AP$7))/365,IF($F669&gt;AP$7,($D669-SUM($U669:AP669))*$E669*(IF(AP669&lt;1,IF(MIN(AQ$7,$F669)&gt;$C669,MIN(AQ$7,$F669)-$C669+1,0),MIN(AQ$7,$F669)-AP$7))/365,0))</f>
        <v>0</v>
      </c>
      <c r="AR669" s="4">
        <f>IF($F669=0,($D669-SUM($U669:AQ669))*$E669*(IF(AQ669&lt;1,IF(MIN(AR$7,$F669)&gt;$C669,MIN(AR$7,$F669)-$C669+1,0),MIN(AR$7,$F669)-AQ$7))/365,IF($F669&gt;AQ$7,($D669-SUM($U669:AQ669))*$E669*(IF(AQ669&lt;1,IF(MIN(AR$7,$F669)&gt;$C669,MIN(AR$7,$F669)-$C669+1,0),MIN(AR$7,$F669)-AQ$7))/365,0))</f>
        <v>0</v>
      </c>
      <c r="AS669" s="4">
        <f>IF($F669=0,($D669-SUM($U669:AR669))*$E669*(IF(AR669&lt;1,IF(MIN(AS$7,$F669)&gt;$C669,MIN(AS$7,$F669)-$C669+1,0),MIN(AS$7,$F669)-AR$7))/365,IF($F669&gt;AR$7,($D669-SUM($U669:AR669))*$E669*(IF(AR669&lt;1,IF(MIN(AS$7,$F669)&gt;$C669,MIN(AS$7,$F669)-$C669+1,0),MIN(AS$7,$F669)-AR$7))/365,0))</f>
        <v>0</v>
      </c>
    </row>
    <row r="670" spans="1:45">
      <c r="A670" s="15"/>
      <c r="B670" s="17"/>
      <c r="C670" s="16"/>
      <c r="D670" s="15"/>
      <c r="E670" s="11"/>
      <c r="F670" s="16"/>
      <c r="G670" s="15"/>
      <c r="H670" s="14"/>
      <c r="I670" s="5"/>
      <c r="J670" s="13">
        <f>SUM(U670:AS670)</f>
        <v>0</v>
      </c>
      <c r="K670" s="13">
        <f>IF(F670=0,D670-J670,IF(F670&lt;41730,0,D670-J670))</f>
        <v>0</v>
      </c>
      <c r="L670" s="12">
        <f>IF(K670=0,0,IF(G670-((L$7-C670)/365)&lt;0,0,G670-((L$7-C670)/365)))</f>
        <v>0</v>
      </c>
      <c r="M670" s="4">
        <f>IF(K670=0,0,D670*H670)</f>
        <v>0</v>
      </c>
      <c r="N670" s="11">
        <f>IFERROR((1-(M670/K670)^(1/L670)),0)</f>
        <v>0</v>
      </c>
      <c r="O670" s="10">
        <f>IF(F670&gt;41730,IF(F670&gt;41730,(F670-41730)/365,IF(K670=0,0,IF(G670-((L$7-C670)/365)&lt;0,0,G670-((L$7-C670)/365)))),1)</f>
        <v>1</v>
      </c>
      <c r="P670" s="9">
        <f>IF(K670&lt;M670,0,IF(L670=0,K670-M670,K670*N670*O670))</f>
        <v>0</v>
      </c>
      <c r="Q670" s="19">
        <f>IF(F670&gt;41730,D670,0)</f>
        <v>0</v>
      </c>
      <c r="R670" s="18">
        <f>IF(F670&gt;41730,J670+P670,0)</f>
        <v>0</v>
      </c>
      <c r="S670" s="9">
        <f>IF(F670&gt;0,0,K670-P670)</f>
        <v>0</v>
      </c>
      <c r="T670" s="5"/>
      <c r="U670" s="4">
        <f>D670*E670*(IF(U$7&gt;$C670,U$7-$C670+1,0))/365</f>
        <v>0</v>
      </c>
      <c r="V670" s="4">
        <f>($D670-U670)*$E670*(IF(U670&lt;1,IF(V$7&gt;$C670,V$7-$C670+1,0),V$7-U$7))/365</f>
        <v>0</v>
      </c>
      <c r="W670" s="4">
        <f>IF($F670=0,($D670-SUM($U670:V670))*$E670*(IF(V670&lt;1,IF(MIN(W$7,$F670)&gt;$C670,MIN(W$7,$F670)-$C670+1,0),MIN(W$7,$F670)-V$7))/365,IF($F670&gt;V$7,($D670-SUM($U670:V670))*$E670*(IF(V670&lt;1,IF(MIN(W$7,$F670)&gt;$C670,MIN(W$7,$F670)-$C670+1,0),MIN(W$7,$F670)-V$7))/365,0))</f>
        <v>0</v>
      </c>
      <c r="X670" s="4">
        <f>IF($F670=0,($D670-SUM($U670:W670))*$E670*(IF(W670&lt;1,IF(MIN(X$7,$F670)&gt;$C670,MIN(X$7,$F670)-$C670+1,0),MIN(X$7,$F670)-W$7))/365,IF($F670&gt;W$7,($D670-SUM($U670:W670))*$E670*(IF(W670&lt;1,IF(MIN(X$7,$F670)&gt;$C670,MIN(X$7,$F670)-$C670+1,0),MIN(X$7,$F670)-W$7))/365,0))</f>
        <v>0</v>
      </c>
      <c r="Y670" s="4">
        <f>IF($F670=0,($D670-SUM($U670:X670))*$E670*(IF(X670&lt;1,IF(MIN(Y$7,$F670)&gt;$C670,MIN(Y$7,$F670)-$C670+1,0),MIN(Y$7,$F670)-X$7))/365,IF($F670&gt;X$7,($D670-SUM($U670:X670))*$E670*(IF(X670&lt;1,IF(MIN(Y$7,$F670)&gt;$C670,MIN(Y$7,$F670)-$C670+1,0),MIN(Y$7,$F670)-X$7))/365,0))</f>
        <v>0</v>
      </c>
      <c r="Z670" s="4">
        <f>IF($F670=0,($D670-SUM($U670:Y670))*$E670*(IF(Y670&lt;1,IF(MIN(Z$7,$F670)&gt;$C670,MIN(Z$7,$F670)-$C670+1,0),MIN(Z$7,$F670)-Y$7))/365,IF($F670&gt;Y$7,($D670-SUM($U670:Y670))*$E670*(IF(Y670&lt;1,IF(MIN(Z$7,$F670)&gt;$C670,MIN(Z$7,$F670)-$C670+1,0),MIN(Z$7,$F670)-Y$7))/365,0))</f>
        <v>0</v>
      </c>
      <c r="AA670" s="4">
        <f>IF($F670=0,($D670-SUM($U670:Z670))*$E670*(IF(Z670&lt;1,IF(MIN(AA$7,$F670)&gt;$C670,MIN(AA$7,$F670)-$C670+1,0),MIN(AA$7,$F670)-Z$7))/365,IF($F670&gt;Z$7,($D670-SUM($U670:Z670))*$E670*(IF(Z670&lt;1,IF(MIN(AA$7,$F670)&gt;$C670,MIN(AA$7,$F670)-$C670+1,0),MIN(AA$7,$F670)-Z$7))/365,0))</f>
        <v>0</v>
      </c>
      <c r="AB670" s="4">
        <f>IF($F670=0,($D670-SUM($U670:AA670))*$E670*(IF(AA670&lt;1,IF(MIN(AB$7,$F670)&gt;$C670,MIN(AB$7,$F670)-$C670+1,0),MIN(AB$7,$F670)-AA$7))/365,IF($F670&gt;AA$7,($D670-SUM($U670:AA670))*$E670*(IF(AA670&lt;1,IF(MIN(AB$7,$F670)&gt;$C670,MIN(AB$7,$F670)-$C670+1,0),MIN(AB$7,$F670)-AA$7))/365,0))</f>
        <v>0</v>
      </c>
      <c r="AC670" s="4">
        <f>IF($F670=0,($D670-SUM($U670:AB670))*$E670*(IF(AB670&lt;1,IF(MIN(AC$7,$F670)&gt;$C670,MIN(AC$7,$F670)-$C670+1,0),MIN(AC$7,$F670)-AB$7))/365,IF($F670&gt;AB$7,($D670-SUM($U670:AB670))*$E670*(IF(AB670&lt;1,IF(MIN(AC$7,$F670)&gt;$C670,MIN(AC$7,$F670)-$C670+1,0),MIN(AC$7,$F670)-AB$7))/365,0))</f>
        <v>0</v>
      </c>
      <c r="AD670" s="4">
        <f>IF($F670=0,($D670-SUM($U670:AC670))*$E670*(IF(AC670&lt;1,IF(MIN(AD$7,$F670)&gt;$C670,MIN(AD$7,$F670)-$C670+1,0),MIN(AD$7,$F670)-AC$7))/365,IF($F670&gt;AC$7,($D670-SUM($U670:AC670))*$E670*(IF(AC670&lt;1,IF(MIN(AD$7,$F670)&gt;$C670,MIN(AD$7,$F670)-$C670+1,0),MIN(AD$7,$F670)-AC$7))/365,0))</f>
        <v>0</v>
      </c>
      <c r="AE670" s="4">
        <f>IF($F670=0,($D670-SUM($U670:AD670))*$E670*(IF(AD670&lt;1,IF(MIN(AE$7,$F670)&gt;$C670,MIN(AE$7,$F670)-$C670+1,0),MIN(AE$7,$F670)-AD$7))/365,IF($F670&gt;AD$7,($D670-SUM($U670:AD670))*$E670*(IF(AD670&lt;1,IF(MIN(AE$7,$F670)&gt;$C670,MIN(AE$7,$F670)-$C670+1,0),MIN(AE$7,$F670)-AD$7))/365,0))</f>
        <v>0</v>
      </c>
      <c r="AF670" s="4">
        <f>IF($F670=0,($D670-SUM($U670:AE670))*$E670*(IF(AE670&lt;1,IF(MIN(AF$7,$F670)&gt;$C670,MIN(AF$7,$F670)-$C670+1,0),MIN(AF$7,$F670)-AE$7))/365,IF($F670&gt;AE$7,($D670-SUM($U670:AE670))*$E670*(IF(AE670&lt;1,IF(MIN(AF$7,$F670)&gt;$C670,MIN(AF$7,$F670)-$C670+1,0),MIN(AF$7,$F670)-AE$7))/365,0))</f>
        <v>0</v>
      </c>
      <c r="AG670" s="4">
        <f>IF($F670=0,($D670-SUM($U670:AF670))*$E670*(IF(AF670&lt;1,IF(MIN(AG$7,$F670)&gt;$C670,MIN(AG$7,$F670)-$C670+1,0),MIN(AG$7,$F670)-AF$7))/365,IF($F670&gt;AF$7,($D670-SUM($U670:AF670))*$E670*(IF(AF670&lt;1,IF(MIN(AG$7,$F670)&gt;$C670,MIN(AG$7,$F670)-$C670+1,0),MIN(AG$7,$F670)-AF$7))/365,0))</f>
        <v>0</v>
      </c>
      <c r="AH670" s="4">
        <f>IF($F670=0,($D670-SUM($U670:AG670))*$E670*(IF(AG670&lt;1,IF(MIN(AH$7,$F670)&gt;$C670,MIN(AH$7,$F670)-$C670+1,0),MIN(AH$7,$F670)-AG$7))/365,IF($F670&gt;AG$7,($D670-SUM($U670:AG670))*$E670*(IF(AG670&lt;1,IF(MIN(AH$7,$F670)&gt;$C670,MIN(AH$7,$F670)-$C670+1,0),MIN(AH$7,$F670)-AG$7))/365,0))</f>
        <v>0</v>
      </c>
      <c r="AI670" s="4">
        <f>IF($F670=0,($D670-SUM($U670:AH670))*$E670*(IF(AH670&lt;1,IF(MIN(AI$7,$F670)&gt;$C670,MIN(AI$7,$F670)-$C670+1,0),MIN(AI$7,$F670)-AH$7))/365,IF($F670&gt;AH$7,($D670-SUM($U670:AH670))*$E670*(IF(AH670&lt;1,IF(MIN(AI$7,$F670)&gt;$C670,MIN(AI$7,$F670)-$C670+1,0),MIN(AI$7,$F670)-AH$7))/365,0))</f>
        <v>0</v>
      </c>
      <c r="AJ670" s="4">
        <f>IF($F670=0,($D670-SUM($U670:AI670))*$E670*(IF(AI670&lt;1,IF(MIN(AJ$7,$F670)&gt;$C670,MIN(AJ$7,$F670)-$C670+1,0),MIN(AJ$7,$F670)-AI$7))/365,IF($F670&gt;AI$7,($D670-SUM($U670:AI670))*$E670*(IF(AI670&lt;1,IF(MIN(AJ$7,$F670)&gt;$C670,MIN(AJ$7,$F670)-$C670+1,0),MIN(AJ$7,$F670)-AI$7))/365,0))</f>
        <v>0</v>
      </c>
      <c r="AK670" s="4">
        <f>IF($F670=0,($D670-SUM($U670:AJ670))*$E670*(IF(AJ670&lt;1,IF(MIN(AK$7,$F670)&gt;$C670,MIN(AK$7,$F670)-$C670+1,0),MIN(AK$7,$F670)-AJ$7))/365,IF($F670&gt;AJ$7,($D670-SUM($U670:AJ670))*$E670*(IF(AJ670&lt;1,IF(MIN(AK$7,$F670)&gt;$C670,MIN(AK$7,$F670)-$C670+1,0),MIN(AK$7,$F670)-AJ$7))/365,0))</f>
        <v>0</v>
      </c>
      <c r="AL670" s="4">
        <f>IF($F670=0,($D670-SUM($U670:AK670))*$E670*(IF(AK670&lt;1,IF(MIN(AL$7,$F670)&gt;$C670,MIN(AL$7,$F670)-$C670+1,0),MIN(AL$7,$F670)-AK$7))/365,IF($F670&gt;AK$7,($D670-SUM($U670:AK670))*$E670*(IF(AK670&lt;1,IF(MIN(AL$7,$F670)&gt;$C670,MIN(AL$7,$F670)-$C670+1,0),MIN(AL$7,$F670)-AK$7))/365,0))</f>
        <v>0</v>
      </c>
      <c r="AM670" s="4">
        <f>IF($F670=0,($D670-SUM($U670:AL670))*$E670*(IF(AL670&lt;1,IF(MIN(AM$7,$F670)&gt;$C670,MIN(AM$7,$F670)-$C670+1,0),MIN(AM$7,$F670)-AL$7))/365,IF($F670&gt;AL$7,($D670-SUM($U670:AL670))*$E670*(IF(AL670&lt;1,IF(MIN(AM$7,$F670)&gt;$C670,MIN(AM$7,$F670)-$C670+1,0),MIN(AM$7,$F670)-AL$7))/365,0))</f>
        <v>0</v>
      </c>
      <c r="AN670" s="4">
        <f>IF($F670=0,($D670-SUM($U670:AM670))*$E670*(IF(AM670&lt;1,IF(MIN(AN$7,$F670)&gt;$C670,MIN(AN$7,$F670)-$C670+1,0),MIN(AN$7,$F670)-AM$7))/365,IF($F670&gt;AM$7,($D670-SUM($U670:AM670))*$E670*(IF(AM670&lt;1,IF(MIN(AN$7,$F670)&gt;$C670,MIN(AN$7,$F670)-$C670+1,0),MIN(AN$7,$F670)-AM$7))/365,0))</f>
        <v>0</v>
      </c>
      <c r="AO670" s="4">
        <f>IF($F670=0,($D670-SUM($U670:AN670))*$E670*(IF(AN670&lt;1,IF(MIN(AO$7,$F670)&gt;$C670,MIN(AO$7,$F670)-$C670+1,0),MIN(AO$7,$F670)-AN$7))/365,IF($F670&gt;AN$7,($D670-SUM($U670:AN670))*$E670*(IF(AN670&lt;1,IF(MIN(AO$7,$F670)&gt;$C670,MIN(AO$7,$F670)-$C670+1,0),MIN(AO$7,$F670)-AN$7))/365,0))</f>
        <v>0</v>
      </c>
      <c r="AP670" s="4">
        <f>IF($F670=0,($D670-SUM($U670:AO670))*$E670*(IF(AO670&lt;1,IF(MIN(AP$7,$F670)&gt;$C670,MIN(AP$7,$F670)-$C670+1,0),MIN(AP$7,$F670)-AO$7))/365,IF($F670&gt;AO$7,($D670-SUM($U670:AO670))*$E670*(IF(AO670&lt;1,IF(MIN(AP$7,$F670)&gt;$C670,MIN(AP$7,$F670)-$C670+1,0),MIN(AP$7,$F670)-AO$7))/365,0))</f>
        <v>0</v>
      </c>
      <c r="AQ670" s="4">
        <f>IF($F670=0,($D670-SUM($U670:AP670))*$E670*(IF(AP670&lt;1,IF(MIN(AQ$7,$F670)&gt;$C670,MIN(AQ$7,$F670)-$C670+1,0),MIN(AQ$7,$F670)-AP$7))/365,IF($F670&gt;AP$7,($D670-SUM($U670:AP670))*$E670*(IF(AP670&lt;1,IF(MIN(AQ$7,$F670)&gt;$C670,MIN(AQ$7,$F670)-$C670+1,0),MIN(AQ$7,$F670)-AP$7))/365,0))</f>
        <v>0</v>
      </c>
      <c r="AR670" s="4">
        <f>IF($F670=0,($D670-SUM($U670:AQ670))*$E670*(IF(AQ670&lt;1,IF(MIN(AR$7,$F670)&gt;$C670,MIN(AR$7,$F670)-$C670+1,0),MIN(AR$7,$F670)-AQ$7))/365,IF($F670&gt;AQ$7,($D670-SUM($U670:AQ670))*$E670*(IF(AQ670&lt;1,IF(MIN(AR$7,$F670)&gt;$C670,MIN(AR$7,$F670)-$C670+1,0),MIN(AR$7,$F670)-AQ$7))/365,0))</f>
        <v>0</v>
      </c>
      <c r="AS670" s="4">
        <f>IF($F670=0,($D670-SUM($U670:AR670))*$E670*(IF(AR670&lt;1,IF(MIN(AS$7,$F670)&gt;$C670,MIN(AS$7,$F670)-$C670+1,0),MIN(AS$7,$F670)-AR$7))/365,IF($F670&gt;AR$7,($D670-SUM($U670:AR670))*$E670*(IF(AR670&lt;1,IF(MIN(AS$7,$F670)&gt;$C670,MIN(AS$7,$F670)-$C670+1,0),MIN(AS$7,$F670)-AR$7))/365,0))</f>
        <v>0</v>
      </c>
    </row>
    <row r="671" spans="1:45">
      <c r="A671" s="15"/>
      <c r="B671" s="17"/>
      <c r="C671" s="16"/>
      <c r="D671" s="15"/>
      <c r="E671" s="11"/>
      <c r="F671" s="16"/>
      <c r="G671" s="15"/>
      <c r="H671" s="14"/>
      <c r="I671" s="5"/>
      <c r="J671" s="13">
        <f>SUM(U671:AS671)</f>
        <v>0</v>
      </c>
      <c r="K671" s="13">
        <f>IF(F671=0,D671-J671,IF(F671&lt;41730,0,D671-J671))</f>
        <v>0</v>
      </c>
      <c r="L671" s="12">
        <f>IF(K671=0,0,IF(G671-((L$7-C671)/365)&lt;0,0,G671-((L$7-C671)/365)))</f>
        <v>0</v>
      </c>
      <c r="M671" s="4">
        <f>IF(K671=0,0,D671*H671)</f>
        <v>0</v>
      </c>
      <c r="N671" s="11">
        <f>IFERROR((1-(M671/K671)^(1/L671)),0)</f>
        <v>0</v>
      </c>
      <c r="O671" s="10">
        <f>IF(F671&gt;41730,IF(F671&gt;41730,(F671-41730)/365,IF(K671=0,0,IF(G671-((L$7-C671)/365)&lt;0,0,G671-((L$7-C671)/365)))),1)</f>
        <v>1</v>
      </c>
      <c r="P671" s="9">
        <f>IF(K671&lt;M671,0,IF(L671=0,K671-M671,K671*N671*O671))</f>
        <v>0</v>
      </c>
      <c r="Q671" s="19">
        <f>IF(F671&gt;41730,D671,0)</f>
        <v>0</v>
      </c>
      <c r="R671" s="18">
        <f>IF(F671&gt;41730,J671+P671,0)</f>
        <v>0</v>
      </c>
      <c r="S671" s="9">
        <f>IF(F671&gt;0,0,K671-P671)</f>
        <v>0</v>
      </c>
      <c r="T671" s="5"/>
      <c r="U671" s="4">
        <f>D671*E671*(IF(U$7&gt;$C671,U$7-$C671+1,0))/365</f>
        <v>0</v>
      </c>
      <c r="V671" s="4">
        <f>($D671-U671)*$E671*(IF(U671&lt;1,IF(V$7&gt;$C671,V$7-$C671+1,0),V$7-U$7))/365</f>
        <v>0</v>
      </c>
      <c r="W671" s="4">
        <f>IF($F671=0,($D671-SUM($U671:V671))*$E671*(IF(V671&lt;1,IF(MIN(W$7,$F671)&gt;$C671,MIN(W$7,$F671)-$C671+1,0),MIN(W$7,$F671)-V$7))/365,IF($F671&gt;V$7,($D671-SUM($U671:V671))*$E671*(IF(V671&lt;1,IF(MIN(W$7,$F671)&gt;$C671,MIN(W$7,$F671)-$C671+1,0),MIN(W$7,$F671)-V$7))/365,0))</f>
        <v>0</v>
      </c>
      <c r="X671" s="4">
        <f>IF($F671=0,($D671-SUM($U671:W671))*$E671*(IF(W671&lt;1,IF(MIN(X$7,$F671)&gt;$C671,MIN(X$7,$F671)-$C671+1,0),MIN(X$7,$F671)-W$7))/365,IF($F671&gt;W$7,($D671-SUM($U671:W671))*$E671*(IF(W671&lt;1,IF(MIN(X$7,$F671)&gt;$C671,MIN(X$7,$F671)-$C671+1,0),MIN(X$7,$F671)-W$7))/365,0))</f>
        <v>0</v>
      </c>
      <c r="Y671" s="4">
        <f>IF($F671=0,($D671-SUM($U671:X671))*$E671*(IF(X671&lt;1,IF(MIN(Y$7,$F671)&gt;$C671,MIN(Y$7,$F671)-$C671+1,0),MIN(Y$7,$F671)-X$7))/365,IF($F671&gt;X$7,($D671-SUM($U671:X671))*$E671*(IF(X671&lt;1,IF(MIN(Y$7,$F671)&gt;$C671,MIN(Y$7,$F671)-$C671+1,0),MIN(Y$7,$F671)-X$7))/365,0))</f>
        <v>0</v>
      </c>
      <c r="Z671" s="4">
        <f>IF($F671=0,($D671-SUM($U671:Y671))*$E671*(IF(Y671&lt;1,IF(MIN(Z$7,$F671)&gt;$C671,MIN(Z$7,$F671)-$C671+1,0),MIN(Z$7,$F671)-Y$7))/365,IF($F671&gt;Y$7,($D671-SUM($U671:Y671))*$E671*(IF(Y671&lt;1,IF(MIN(Z$7,$F671)&gt;$C671,MIN(Z$7,$F671)-$C671+1,0),MIN(Z$7,$F671)-Y$7))/365,0))</f>
        <v>0</v>
      </c>
      <c r="AA671" s="4">
        <f>IF($F671=0,($D671-SUM($U671:Z671))*$E671*(IF(Z671&lt;1,IF(MIN(AA$7,$F671)&gt;$C671,MIN(AA$7,$F671)-$C671+1,0),MIN(AA$7,$F671)-Z$7))/365,IF($F671&gt;Z$7,($D671-SUM($U671:Z671))*$E671*(IF(Z671&lt;1,IF(MIN(AA$7,$F671)&gt;$C671,MIN(AA$7,$F671)-$C671+1,0),MIN(AA$7,$F671)-Z$7))/365,0))</f>
        <v>0</v>
      </c>
      <c r="AB671" s="4">
        <f>IF($F671=0,($D671-SUM($U671:AA671))*$E671*(IF(AA671&lt;1,IF(MIN(AB$7,$F671)&gt;$C671,MIN(AB$7,$F671)-$C671+1,0),MIN(AB$7,$F671)-AA$7))/365,IF($F671&gt;AA$7,($D671-SUM($U671:AA671))*$E671*(IF(AA671&lt;1,IF(MIN(AB$7,$F671)&gt;$C671,MIN(AB$7,$F671)-$C671+1,0),MIN(AB$7,$F671)-AA$7))/365,0))</f>
        <v>0</v>
      </c>
      <c r="AC671" s="4">
        <f>IF($F671=0,($D671-SUM($U671:AB671))*$E671*(IF(AB671&lt;1,IF(MIN(AC$7,$F671)&gt;$C671,MIN(AC$7,$F671)-$C671+1,0),MIN(AC$7,$F671)-AB$7))/365,IF($F671&gt;AB$7,($D671-SUM($U671:AB671))*$E671*(IF(AB671&lt;1,IF(MIN(AC$7,$F671)&gt;$C671,MIN(AC$7,$F671)-$C671+1,0),MIN(AC$7,$F671)-AB$7))/365,0))</f>
        <v>0</v>
      </c>
      <c r="AD671" s="4">
        <f>IF($F671=0,($D671-SUM($U671:AC671))*$E671*(IF(AC671&lt;1,IF(MIN(AD$7,$F671)&gt;$C671,MIN(AD$7,$F671)-$C671+1,0),MIN(AD$7,$F671)-AC$7))/365,IF($F671&gt;AC$7,($D671-SUM($U671:AC671))*$E671*(IF(AC671&lt;1,IF(MIN(AD$7,$F671)&gt;$C671,MIN(AD$7,$F671)-$C671+1,0),MIN(AD$7,$F671)-AC$7))/365,0))</f>
        <v>0</v>
      </c>
      <c r="AE671" s="4">
        <f>IF($F671=0,($D671-SUM($U671:AD671))*$E671*(IF(AD671&lt;1,IF(MIN(AE$7,$F671)&gt;$C671,MIN(AE$7,$F671)-$C671+1,0),MIN(AE$7,$F671)-AD$7))/365,IF($F671&gt;AD$7,($D671-SUM($U671:AD671))*$E671*(IF(AD671&lt;1,IF(MIN(AE$7,$F671)&gt;$C671,MIN(AE$7,$F671)-$C671+1,0),MIN(AE$7,$F671)-AD$7))/365,0))</f>
        <v>0</v>
      </c>
      <c r="AF671" s="4">
        <f>IF($F671=0,($D671-SUM($U671:AE671))*$E671*(IF(AE671&lt;1,IF(MIN(AF$7,$F671)&gt;$C671,MIN(AF$7,$F671)-$C671+1,0),MIN(AF$7,$F671)-AE$7))/365,IF($F671&gt;AE$7,($D671-SUM($U671:AE671))*$E671*(IF(AE671&lt;1,IF(MIN(AF$7,$F671)&gt;$C671,MIN(AF$7,$F671)-$C671+1,0),MIN(AF$7,$F671)-AE$7))/365,0))</f>
        <v>0</v>
      </c>
      <c r="AG671" s="4">
        <f>IF($F671=0,($D671-SUM($U671:AF671))*$E671*(IF(AF671&lt;1,IF(MIN(AG$7,$F671)&gt;$C671,MIN(AG$7,$F671)-$C671+1,0),MIN(AG$7,$F671)-AF$7))/365,IF($F671&gt;AF$7,($D671-SUM($U671:AF671))*$E671*(IF(AF671&lt;1,IF(MIN(AG$7,$F671)&gt;$C671,MIN(AG$7,$F671)-$C671+1,0),MIN(AG$7,$F671)-AF$7))/365,0))</f>
        <v>0</v>
      </c>
      <c r="AH671" s="4">
        <f>IF($F671=0,($D671-SUM($U671:AG671))*$E671*(IF(AG671&lt;1,IF(MIN(AH$7,$F671)&gt;$C671,MIN(AH$7,$F671)-$C671+1,0),MIN(AH$7,$F671)-AG$7))/365,IF($F671&gt;AG$7,($D671-SUM($U671:AG671))*$E671*(IF(AG671&lt;1,IF(MIN(AH$7,$F671)&gt;$C671,MIN(AH$7,$F671)-$C671+1,0),MIN(AH$7,$F671)-AG$7))/365,0))</f>
        <v>0</v>
      </c>
      <c r="AI671" s="4">
        <f>IF($F671=0,($D671-SUM($U671:AH671))*$E671*(IF(AH671&lt;1,IF(MIN(AI$7,$F671)&gt;$C671,MIN(AI$7,$F671)-$C671+1,0),MIN(AI$7,$F671)-AH$7))/365,IF($F671&gt;AH$7,($D671-SUM($U671:AH671))*$E671*(IF(AH671&lt;1,IF(MIN(AI$7,$F671)&gt;$C671,MIN(AI$7,$F671)-$C671+1,0),MIN(AI$7,$F671)-AH$7))/365,0))</f>
        <v>0</v>
      </c>
      <c r="AJ671" s="4">
        <f>IF($F671=0,($D671-SUM($U671:AI671))*$E671*(IF(AI671&lt;1,IF(MIN(AJ$7,$F671)&gt;$C671,MIN(AJ$7,$F671)-$C671+1,0),MIN(AJ$7,$F671)-AI$7))/365,IF($F671&gt;AI$7,($D671-SUM($U671:AI671))*$E671*(IF(AI671&lt;1,IF(MIN(AJ$7,$F671)&gt;$C671,MIN(AJ$7,$F671)-$C671+1,0),MIN(AJ$7,$F671)-AI$7))/365,0))</f>
        <v>0</v>
      </c>
      <c r="AK671" s="4">
        <f>IF($F671=0,($D671-SUM($U671:AJ671))*$E671*(IF(AJ671&lt;1,IF(MIN(AK$7,$F671)&gt;$C671,MIN(AK$7,$F671)-$C671+1,0),MIN(AK$7,$F671)-AJ$7))/365,IF($F671&gt;AJ$7,($D671-SUM($U671:AJ671))*$E671*(IF(AJ671&lt;1,IF(MIN(AK$7,$F671)&gt;$C671,MIN(AK$7,$F671)-$C671+1,0),MIN(AK$7,$F671)-AJ$7))/365,0))</f>
        <v>0</v>
      </c>
      <c r="AL671" s="4">
        <f>IF($F671=0,($D671-SUM($U671:AK671))*$E671*(IF(AK671&lt;1,IF(MIN(AL$7,$F671)&gt;$C671,MIN(AL$7,$F671)-$C671+1,0),MIN(AL$7,$F671)-AK$7))/365,IF($F671&gt;AK$7,($D671-SUM($U671:AK671))*$E671*(IF(AK671&lt;1,IF(MIN(AL$7,$F671)&gt;$C671,MIN(AL$7,$F671)-$C671+1,0),MIN(AL$7,$F671)-AK$7))/365,0))</f>
        <v>0</v>
      </c>
      <c r="AM671" s="4">
        <f>IF($F671=0,($D671-SUM($U671:AL671))*$E671*(IF(AL671&lt;1,IF(MIN(AM$7,$F671)&gt;$C671,MIN(AM$7,$F671)-$C671+1,0),MIN(AM$7,$F671)-AL$7))/365,IF($F671&gt;AL$7,($D671-SUM($U671:AL671))*$E671*(IF(AL671&lt;1,IF(MIN(AM$7,$F671)&gt;$C671,MIN(AM$7,$F671)-$C671+1,0),MIN(AM$7,$F671)-AL$7))/365,0))</f>
        <v>0</v>
      </c>
      <c r="AN671" s="4">
        <f>IF($F671=0,($D671-SUM($U671:AM671))*$E671*(IF(AM671&lt;1,IF(MIN(AN$7,$F671)&gt;$C671,MIN(AN$7,$F671)-$C671+1,0),MIN(AN$7,$F671)-AM$7))/365,IF($F671&gt;AM$7,($D671-SUM($U671:AM671))*$E671*(IF(AM671&lt;1,IF(MIN(AN$7,$F671)&gt;$C671,MIN(AN$7,$F671)-$C671+1,0),MIN(AN$7,$F671)-AM$7))/365,0))</f>
        <v>0</v>
      </c>
      <c r="AO671" s="4">
        <f>IF($F671=0,($D671-SUM($U671:AN671))*$E671*(IF(AN671&lt;1,IF(MIN(AO$7,$F671)&gt;$C671,MIN(AO$7,$F671)-$C671+1,0),MIN(AO$7,$F671)-AN$7))/365,IF($F671&gt;AN$7,($D671-SUM($U671:AN671))*$E671*(IF(AN671&lt;1,IF(MIN(AO$7,$F671)&gt;$C671,MIN(AO$7,$F671)-$C671+1,0),MIN(AO$7,$F671)-AN$7))/365,0))</f>
        <v>0</v>
      </c>
      <c r="AP671" s="4">
        <f>IF($F671=0,($D671-SUM($U671:AO671))*$E671*(IF(AO671&lt;1,IF(MIN(AP$7,$F671)&gt;$C671,MIN(AP$7,$F671)-$C671+1,0),MIN(AP$7,$F671)-AO$7))/365,IF($F671&gt;AO$7,($D671-SUM($U671:AO671))*$E671*(IF(AO671&lt;1,IF(MIN(AP$7,$F671)&gt;$C671,MIN(AP$7,$F671)-$C671+1,0),MIN(AP$7,$F671)-AO$7))/365,0))</f>
        <v>0</v>
      </c>
      <c r="AQ671" s="4">
        <f>IF($F671=0,($D671-SUM($U671:AP671))*$E671*(IF(AP671&lt;1,IF(MIN(AQ$7,$F671)&gt;$C671,MIN(AQ$7,$F671)-$C671+1,0),MIN(AQ$7,$F671)-AP$7))/365,IF($F671&gt;AP$7,($D671-SUM($U671:AP671))*$E671*(IF(AP671&lt;1,IF(MIN(AQ$7,$F671)&gt;$C671,MIN(AQ$7,$F671)-$C671+1,0),MIN(AQ$7,$F671)-AP$7))/365,0))</f>
        <v>0</v>
      </c>
      <c r="AR671" s="4">
        <f>IF($F671=0,($D671-SUM($U671:AQ671))*$E671*(IF(AQ671&lt;1,IF(MIN(AR$7,$F671)&gt;$C671,MIN(AR$7,$F671)-$C671+1,0),MIN(AR$7,$F671)-AQ$7))/365,IF($F671&gt;AQ$7,($D671-SUM($U671:AQ671))*$E671*(IF(AQ671&lt;1,IF(MIN(AR$7,$F671)&gt;$C671,MIN(AR$7,$F671)-$C671+1,0),MIN(AR$7,$F671)-AQ$7))/365,0))</f>
        <v>0</v>
      </c>
      <c r="AS671" s="4">
        <f>IF($F671=0,($D671-SUM($U671:AR671))*$E671*(IF(AR671&lt;1,IF(MIN(AS$7,$F671)&gt;$C671,MIN(AS$7,$F671)-$C671+1,0),MIN(AS$7,$F671)-AR$7))/365,IF($F671&gt;AR$7,($D671-SUM($U671:AR671))*$E671*(IF(AR671&lt;1,IF(MIN(AS$7,$F671)&gt;$C671,MIN(AS$7,$F671)-$C671+1,0),MIN(AS$7,$F671)-AR$7))/365,0))</f>
        <v>0</v>
      </c>
    </row>
    <row r="672" spans="1:45">
      <c r="A672" s="15"/>
      <c r="B672" s="17"/>
      <c r="C672" s="16"/>
      <c r="D672" s="15"/>
      <c r="E672" s="11"/>
      <c r="F672" s="16"/>
      <c r="G672" s="15"/>
      <c r="H672" s="14"/>
      <c r="I672" s="5"/>
      <c r="J672" s="13">
        <f>SUM(U672:AS672)</f>
        <v>0</v>
      </c>
      <c r="K672" s="13">
        <f>IF(F672=0,D672-J672,IF(F672&lt;41730,0,D672-J672))</f>
        <v>0</v>
      </c>
      <c r="L672" s="12">
        <f>IF(K672=0,0,IF(G672-((L$7-C672)/365)&lt;0,0,G672-((L$7-C672)/365)))</f>
        <v>0</v>
      </c>
      <c r="M672" s="4">
        <f>IF(K672=0,0,D672*H672)</f>
        <v>0</v>
      </c>
      <c r="N672" s="11">
        <f>IFERROR((1-(M672/K672)^(1/L672)),0)</f>
        <v>0</v>
      </c>
      <c r="O672" s="10">
        <f>IF(F672&gt;41730,IF(F672&gt;41730,(F672-41730)/365,IF(K672=0,0,IF(G672-((L$7-C672)/365)&lt;0,0,G672-((L$7-C672)/365)))),1)</f>
        <v>1</v>
      </c>
      <c r="P672" s="9">
        <f>IF(K672&lt;M672,0,IF(L672=0,K672-M672,K672*N672*O672))</f>
        <v>0</v>
      </c>
      <c r="Q672" s="19">
        <f>IF(F672&gt;41730,D672,0)</f>
        <v>0</v>
      </c>
      <c r="R672" s="18">
        <f>IF(F672&gt;41730,J672+P672,0)</f>
        <v>0</v>
      </c>
      <c r="S672" s="9">
        <f>IF(F672&gt;0,0,K672-P672)</f>
        <v>0</v>
      </c>
      <c r="T672" s="5"/>
      <c r="U672" s="4">
        <f>D672*E672*(IF(U$7&gt;$C672,U$7-$C672+1,0))/365</f>
        <v>0</v>
      </c>
      <c r="V672" s="4">
        <f>($D672-U672)*$E672*(IF(U672&lt;1,IF(V$7&gt;$C672,V$7-$C672+1,0),V$7-U$7))/365</f>
        <v>0</v>
      </c>
      <c r="W672" s="4">
        <f>IF($F672=0,($D672-SUM($U672:V672))*$E672*(IF(V672&lt;1,IF(MIN(W$7,$F672)&gt;$C672,MIN(W$7,$F672)-$C672+1,0),MIN(W$7,$F672)-V$7))/365,IF($F672&gt;V$7,($D672-SUM($U672:V672))*$E672*(IF(V672&lt;1,IF(MIN(W$7,$F672)&gt;$C672,MIN(W$7,$F672)-$C672+1,0),MIN(W$7,$F672)-V$7))/365,0))</f>
        <v>0</v>
      </c>
      <c r="X672" s="4">
        <f>IF($F672=0,($D672-SUM($U672:W672))*$E672*(IF(W672&lt;1,IF(MIN(X$7,$F672)&gt;$C672,MIN(X$7,$F672)-$C672+1,0),MIN(X$7,$F672)-W$7))/365,IF($F672&gt;W$7,($D672-SUM($U672:W672))*$E672*(IF(W672&lt;1,IF(MIN(X$7,$F672)&gt;$C672,MIN(X$7,$F672)-$C672+1,0),MIN(X$7,$F672)-W$7))/365,0))</f>
        <v>0</v>
      </c>
      <c r="Y672" s="4">
        <f>IF($F672=0,($D672-SUM($U672:X672))*$E672*(IF(X672&lt;1,IF(MIN(Y$7,$F672)&gt;$C672,MIN(Y$7,$F672)-$C672+1,0),MIN(Y$7,$F672)-X$7))/365,IF($F672&gt;X$7,($D672-SUM($U672:X672))*$E672*(IF(X672&lt;1,IF(MIN(Y$7,$F672)&gt;$C672,MIN(Y$7,$F672)-$C672+1,0),MIN(Y$7,$F672)-X$7))/365,0))</f>
        <v>0</v>
      </c>
      <c r="Z672" s="4">
        <f>IF($F672=0,($D672-SUM($U672:Y672))*$E672*(IF(Y672&lt;1,IF(MIN(Z$7,$F672)&gt;$C672,MIN(Z$7,$F672)-$C672+1,0),MIN(Z$7,$F672)-Y$7))/365,IF($F672&gt;Y$7,($D672-SUM($U672:Y672))*$E672*(IF(Y672&lt;1,IF(MIN(Z$7,$F672)&gt;$C672,MIN(Z$7,$F672)-$C672+1,0),MIN(Z$7,$F672)-Y$7))/365,0))</f>
        <v>0</v>
      </c>
      <c r="AA672" s="4">
        <f>IF($F672=0,($D672-SUM($U672:Z672))*$E672*(IF(Z672&lt;1,IF(MIN(AA$7,$F672)&gt;$C672,MIN(AA$7,$F672)-$C672+1,0),MIN(AA$7,$F672)-Z$7))/365,IF($F672&gt;Z$7,($D672-SUM($U672:Z672))*$E672*(IF(Z672&lt;1,IF(MIN(AA$7,$F672)&gt;$C672,MIN(AA$7,$F672)-$C672+1,0),MIN(AA$7,$F672)-Z$7))/365,0))</f>
        <v>0</v>
      </c>
      <c r="AB672" s="4">
        <f>IF($F672=0,($D672-SUM($U672:AA672))*$E672*(IF(AA672&lt;1,IF(MIN(AB$7,$F672)&gt;$C672,MIN(AB$7,$F672)-$C672+1,0),MIN(AB$7,$F672)-AA$7))/365,IF($F672&gt;AA$7,($D672-SUM($U672:AA672))*$E672*(IF(AA672&lt;1,IF(MIN(AB$7,$F672)&gt;$C672,MIN(AB$7,$F672)-$C672+1,0),MIN(AB$7,$F672)-AA$7))/365,0))</f>
        <v>0</v>
      </c>
      <c r="AC672" s="4">
        <f>IF($F672=0,($D672-SUM($U672:AB672))*$E672*(IF(AB672&lt;1,IF(MIN(AC$7,$F672)&gt;$C672,MIN(AC$7,$F672)-$C672+1,0),MIN(AC$7,$F672)-AB$7))/365,IF($F672&gt;AB$7,($D672-SUM($U672:AB672))*$E672*(IF(AB672&lt;1,IF(MIN(AC$7,$F672)&gt;$C672,MIN(AC$7,$F672)-$C672+1,0),MIN(AC$7,$F672)-AB$7))/365,0))</f>
        <v>0</v>
      </c>
      <c r="AD672" s="4">
        <f>IF($F672=0,($D672-SUM($U672:AC672))*$E672*(IF(AC672&lt;1,IF(MIN(AD$7,$F672)&gt;$C672,MIN(AD$7,$F672)-$C672+1,0),MIN(AD$7,$F672)-AC$7))/365,IF($F672&gt;AC$7,($D672-SUM($U672:AC672))*$E672*(IF(AC672&lt;1,IF(MIN(AD$7,$F672)&gt;$C672,MIN(AD$7,$F672)-$C672+1,0),MIN(AD$7,$F672)-AC$7))/365,0))</f>
        <v>0</v>
      </c>
      <c r="AE672" s="4">
        <f>IF($F672=0,($D672-SUM($U672:AD672))*$E672*(IF(AD672&lt;1,IF(MIN(AE$7,$F672)&gt;$C672,MIN(AE$7,$F672)-$C672+1,0),MIN(AE$7,$F672)-AD$7))/365,IF($F672&gt;AD$7,($D672-SUM($U672:AD672))*$E672*(IF(AD672&lt;1,IF(MIN(AE$7,$F672)&gt;$C672,MIN(AE$7,$F672)-$C672+1,0),MIN(AE$7,$F672)-AD$7))/365,0))</f>
        <v>0</v>
      </c>
      <c r="AF672" s="4">
        <f>IF($F672=0,($D672-SUM($U672:AE672))*$E672*(IF(AE672&lt;1,IF(MIN(AF$7,$F672)&gt;$C672,MIN(AF$7,$F672)-$C672+1,0),MIN(AF$7,$F672)-AE$7))/365,IF($F672&gt;AE$7,($D672-SUM($U672:AE672))*$E672*(IF(AE672&lt;1,IF(MIN(AF$7,$F672)&gt;$C672,MIN(AF$7,$F672)-$C672+1,0),MIN(AF$7,$F672)-AE$7))/365,0))</f>
        <v>0</v>
      </c>
      <c r="AG672" s="4">
        <f>IF($F672=0,($D672-SUM($U672:AF672))*$E672*(IF(AF672&lt;1,IF(MIN(AG$7,$F672)&gt;$C672,MIN(AG$7,$F672)-$C672+1,0),MIN(AG$7,$F672)-AF$7))/365,IF($F672&gt;AF$7,($D672-SUM($U672:AF672))*$E672*(IF(AF672&lt;1,IF(MIN(AG$7,$F672)&gt;$C672,MIN(AG$7,$F672)-$C672+1,0),MIN(AG$7,$F672)-AF$7))/365,0))</f>
        <v>0</v>
      </c>
      <c r="AH672" s="4">
        <f>IF($F672=0,($D672-SUM($U672:AG672))*$E672*(IF(AG672&lt;1,IF(MIN(AH$7,$F672)&gt;$C672,MIN(AH$7,$F672)-$C672+1,0),MIN(AH$7,$F672)-AG$7))/365,IF($F672&gt;AG$7,($D672-SUM($U672:AG672))*$E672*(IF(AG672&lt;1,IF(MIN(AH$7,$F672)&gt;$C672,MIN(AH$7,$F672)-$C672+1,0),MIN(AH$7,$F672)-AG$7))/365,0))</f>
        <v>0</v>
      </c>
      <c r="AI672" s="4">
        <f>IF($F672=0,($D672-SUM($U672:AH672))*$E672*(IF(AH672&lt;1,IF(MIN(AI$7,$F672)&gt;$C672,MIN(AI$7,$F672)-$C672+1,0),MIN(AI$7,$F672)-AH$7))/365,IF($F672&gt;AH$7,($D672-SUM($U672:AH672))*$E672*(IF(AH672&lt;1,IF(MIN(AI$7,$F672)&gt;$C672,MIN(AI$7,$F672)-$C672+1,0),MIN(AI$7,$F672)-AH$7))/365,0))</f>
        <v>0</v>
      </c>
      <c r="AJ672" s="4">
        <f>IF($F672=0,($D672-SUM($U672:AI672))*$E672*(IF(AI672&lt;1,IF(MIN(AJ$7,$F672)&gt;$C672,MIN(AJ$7,$F672)-$C672+1,0),MIN(AJ$7,$F672)-AI$7))/365,IF($F672&gt;AI$7,($D672-SUM($U672:AI672))*$E672*(IF(AI672&lt;1,IF(MIN(AJ$7,$F672)&gt;$C672,MIN(AJ$7,$F672)-$C672+1,0),MIN(AJ$7,$F672)-AI$7))/365,0))</f>
        <v>0</v>
      </c>
      <c r="AK672" s="4">
        <f>IF($F672=0,($D672-SUM($U672:AJ672))*$E672*(IF(AJ672&lt;1,IF(MIN(AK$7,$F672)&gt;$C672,MIN(AK$7,$F672)-$C672+1,0),MIN(AK$7,$F672)-AJ$7))/365,IF($F672&gt;AJ$7,($D672-SUM($U672:AJ672))*$E672*(IF(AJ672&lt;1,IF(MIN(AK$7,$F672)&gt;$C672,MIN(AK$7,$F672)-$C672+1,0),MIN(AK$7,$F672)-AJ$7))/365,0))</f>
        <v>0</v>
      </c>
      <c r="AL672" s="4">
        <f>IF($F672=0,($D672-SUM($U672:AK672))*$E672*(IF(AK672&lt;1,IF(MIN(AL$7,$F672)&gt;$C672,MIN(AL$7,$F672)-$C672+1,0),MIN(AL$7,$F672)-AK$7))/365,IF($F672&gt;AK$7,($D672-SUM($U672:AK672))*$E672*(IF(AK672&lt;1,IF(MIN(AL$7,$F672)&gt;$C672,MIN(AL$7,$F672)-$C672+1,0),MIN(AL$7,$F672)-AK$7))/365,0))</f>
        <v>0</v>
      </c>
      <c r="AM672" s="4">
        <f>IF($F672=0,($D672-SUM($U672:AL672))*$E672*(IF(AL672&lt;1,IF(MIN(AM$7,$F672)&gt;$C672,MIN(AM$7,$F672)-$C672+1,0),MIN(AM$7,$F672)-AL$7))/365,IF($F672&gt;AL$7,($D672-SUM($U672:AL672))*$E672*(IF(AL672&lt;1,IF(MIN(AM$7,$F672)&gt;$C672,MIN(AM$7,$F672)-$C672+1,0),MIN(AM$7,$F672)-AL$7))/365,0))</f>
        <v>0</v>
      </c>
      <c r="AN672" s="4">
        <f>IF($F672=0,($D672-SUM($U672:AM672))*$E672*(IF(AM672&lt;1,IF(MIN(AN$7,$F672)&gt;$C672,MIN(AN$7,$F672)-$C672+1,0),MIN(AN$7,$F672)-AM$7))/365,IF($F672&gt;AM$7,($D672-SUM($U672:AM672))*$E672*(IF(AM672&lt;1,IF(MIN(AN$7,$F672)&gt;$C672,MIN(AN$7,$F672)-$C672+1,0),MIN(AN$7,$F672)-AM$7))/365,0))</f>
        <v>0</v>
      </c>
      <c r="AO672" s="4">
        <f>IF($F672=0,($D672-SUM($U672:AN672))*$E672*(IF(AN672&lt;1,IF(MIN(AO$7,$F672)&gt;$C672,MIN(AO$7,$F672)-$C672+1,0),MIN(AO$7,$F672)-AN$7))/365,IF($F672&gt;AN$7,($D672-SUM($U672:AN672))*$E672*(IF(AN672&lt;1,IF(MIN(AO$7,$F672)&gt;$C672,MIN(AO$7,$F672)-$C672+1,0),MIN(AO$7,$F672)-AN$7))/365,0))</f>
        <v>0</v>
      </c>
      <c r="AP672" s="4">
        <f>IF($F672=0,($D672-SUM($U672:AO672))*$E672*(IF(AO672&lt;1,IF(MIN(AP$7,$F672)&gt;$C672,MIN(AP$7,$F672)-$C672+1,0),MIN(AP$7,$F672)-AO$7))/365,IF($F672&gt;AO$7,($D672-SUM($U672:AO672))*$E672*(IF(AO672&lt;1,IF(MIN(AP$7,$F672)&gt;$C672,MIN(AP$7,$F672)-$C672+1,0),MIN(AP$7,$F672)-AO$7))/365,0))</f>
        <v>0</v>
      </c>
      <c r="AQ672" s="4">
        <f>IF($F672=0,($D672-SUM($U672:AP672))*$E672*(IF(AP672&lt;1,IF(MIN(AQ$7,$F672)&gt;$C672,MIN(AQ$7,$F672)-$C672+1,0),MIN(AQ$7,$F672)-AP$7))/365,IF($F672&gt;AP$7,($D672-SUM($U672:AP672))*$E672*(IF(AP672&lt;1,IF(MIN(AQ$7,$F672)&gt;$C672,MIN(AQ$7,$F672)-$C672+1,0),MIN(AQ$7,$F672)-AP$7))/365,0))</f>
        <v>0</v>
      </c>
      <c r="AR672" s="4">
        <f>IF($F672=0,($D672-SUM($U672:AQ672))*$E672*(IF(AQ672&lt;1,IF(MIN(AR$7,$F672)&gt;$C672,MIN(AR$7,$F672)-$C672+1,0),MIN(AR$7,$F672)-AQ$7))/365,IF($F672&gt;AQ$7,($D672-SUM($U672:AQ672))*$E672*(IF(AQ672&lt;1,IF(MIN(AR$7,$F672)&gt;$C672,MIN(AR$7,$F672)-$C672+1,0),MIN(AR$7,$F672)-AQ$7))/365,0))</f>
        <v>0</v>
      </c>
      <c r="AS672" s="4">
        <f>IF($F672=0,($D672-SUM($U672:AR672))*$E672*(IF(AR672&lt;1,IF(MIN(AS$7,$F672)&gt;$C672,MIN(AS$7,$F672)-$C672+1,0),MIN(AS$7,$F672)-AR$7))/365,IF($F672&gt;AR$7,($D672-SUM($U672:AR672))*$E672*(IF(AR672&lt;1,IF(MIN(AS$7,$F672)&gt;$C672,MIN(AS$7,$F672)-$C672+1,0),MIN(AS$7,$F672)-AR$7))/365,0))</f>
        <v>0</v>
      </c>
    </row>
    <row r="673" spans="1:45">
      <c r="A673" s="15"/>
      <c r="B673" s="17"/>
      <c r="C673" s="16"/>
      <c r="D673" s="15"/>
      <c r="E673" s="11"/>
      <c r="F673" s="16"/>
      <c r="G673" s="15"/>
      <c r="H673" s="14"/>
      <c r="I673" s="5"/>
      <c r="J673" s="13">
        <f>SUM(U673:AS673)</f>
        <v>0</v>
      </c>
      <c r="K673" s="13">
        <f>IF(F673=0,D673-J673,IF(F673&lt;41730,0,D673-J673))</f>
        <v>0</v>
      </c>
      <c r="L673" s="12">
        <f>IF(K673=0,0,IF(G673-((L$7-C673)/365)&lt;0,0,G673-((L$7-C673)/365)))</f>
        <v>0</v>
      </c>
      <c r="M673" s="4">
        <f>IF(K673=0,0,D673*H673)</f>
        <v>0</v>
      </c>
      <c r="N673" s="11">
        <f>IFERROR((1-(M673/K673)^(1/L673)),0)</f>
        <v>0</v>
      </c>
      <c r="O673" s="10">
        <f>IF(F673&gt;41730,IF(F673&gt;41730,(F673-41730)/365,IF(K673=0,0,IF(G673-((L$7-C673)/365)&lt;0,0,G673-((L$7-C673)/365)))),1)</f>
        <v>1</v>
      </c>
      <c r="P673" s="9">
        <f>IF(K673&lt;M673,0,IF(L673=0,K673-M673,K673*N673*O673))</f>
        <v>0</v>
      </c>
      <c r="Q673" s="19">
        <f>IF(F673&gt;41730,D673,0)</f>
        <v>0</v>
      </c>
      <c r="R673" s="18">
        <f>IF(F673&gt;41730,J673+P673,0)</f>
        <v>0</v>
      </c>
      <c r="S673" s="9">
        <f>IF(F673&gt;0,0,K673-P673)</f>
        <v>0</v>
      </c>
      <c r="T673" s="5"/>
      <c r="U673" s="4">
        <f>D673*E673*(IF(U$7&gt;$C673,U$7-$C673+1,0))/365</f>
        <v>0</v>
      </c>
      <c r="V673" s="4">
        <f>($D673-U673)*$E673*(IF(U673&lt;1,IF(V$7&gt;$C673,V$7-$C673+1,0),V$7-U$7))/365</f>
        <v>0</v>
      </c>
      <c r="W673" s="4">
        <f>IF($F673=0,($D673-SUM($U673:V673))*$E673*(IF(V673&lt;1,IF(MIN(W$7,$F673)&gt;$C673,MIN(W$7,$F673)-$C673+1,0),MIN(W$7,$F673)-V$7))/365,IF($F673&gt;V$7,($D673-SUM($U673:V673))*$E673*(IF(V673&lt;1,IF(MIN(W$7,$F673)&gt;$C673,MIN(W$7,$F673)-$C673+1,0),MIN(W$7,$F673)-V$7))/365,0))</f>
        <v>0</v>
      </c>
      <c r="X673" s="4">
        <f>IF($F673=0,($D673-SUM($U673:W673))*$E673*(IF(W673&lt;1,IF(MIN(X$7,$F673)&gt;$C673,MIN(X$7,$F673)-$C673+1,0),MIN(X$7,$F673)-W$7))/365,IF($F673&gt;W$7,($D673-SUM($U673:W673))*$E673*(IF(W673&lt;1,IF(MIN(X$7,$F673)&gt;$C673,MIN(X$7,$F673)-$C673+1,0),MIN(X$7,$F673)-W$7))/365,0))</f>
        <v>0</v>
      </c>
      <c r="Y673" s="4">
        <f>IF($F673=0,($D673-SUM($U673:X673))*$E673*(IF(X673&lt;1,IF(MIN(Y$7,$F673)&gt;$C673,MIN(Y$7,$F673)-$C673+1,0),MIN(Y$7,$F673)-X$7))/365,IF($F673&gt;X$7,($D673-SUM($U673:X673))*$E673*(IF(X673&lt;1,IF(MIN(Y$7,$F673)&gt;$C673,MIN(Y$7,$F673)-$C673+1,0),MIN(Y$7,$F673)-X$7))/365,0))</f>
        <v>0</v>
      </c>
      <c r="Z673" s="4">
        <f>IF($F673=0,($D673-SUM($U673:Y673))*$E673*(IF(Y673&lt;1,IF(MIN(Z$7,$F673)&gt;$C673,MIN(Z$7,$F673)-$C673+1,0),MIN(Z$7,$F673)-Y$7))/365,IF($F673&gt;Y$7,($D673-SUM($U673:Y673))*$E673*(IF(Y673&lt;1,IF(MIN(Z$7,$F673)&gt;$C673,MIN(Z$7,$F673)-$C673+1,0),MIN(Z$7,$F673)-Y$7))/365,0))</f>
        <v>0</v>
      </c>
      <c r="AA673" s="4">
        <f>IF($F673=0,($D673-SUM($U673:Z673))*$E673*(IF(Z673&lt;1,IF(MIN(AA$7,$F673)&gt;$C673,MIN(AA$7,$F673)-$C673+1,0),MIN(AA$7,$F673)-Z$7))/365,IF($F673&gt;Z$7,($D673-SUM($U673:Z673))*$E673*(IF(Z673&lt;1,IF(MIN(AA$7,$F673)&gt;$C673,MIN(AA$7,$F673)-$C673+1,0),MIN(AA$7,$F673)-Z$7))/365,0))</f>
        <v>0</v>
      </c>
      <c r="AB673" s="4">
        <f>IF($F673=0,($D673-SUM($U673:AA673))*$E673*(IF(AA673&lt;1,IF(MIN(AB$7,$F673)&gt;$C673,MIN(AB$7,$F673)-$C673+1,0),MIN(AB$7,$F673)-AA$7))/365,IF($F673&gt;AA$7,($D673-SUM($U673:AA673))*$E673*(IF(AA673&lt;1,IF(MIN(AB$7,$F673)&gt;$C673,MIN(AB$7,$F673)-$C673+1,0),MIN(AB$7,$F673)-AA$7))/365,0))</f>
        <v>0</v>
      </c>
      <c r="AC673" s="4">
        <f>IF($F673=0,($D673-SUM($U673:AB673))*$E673*(IF(AB673&lt;1,IF(MIN(AC$7,$F673)&gt;$C673,MIN(AC$7,$F673)-$C673+1,0),MIN(AC$7,$F673)-AB$7))/365,IF($F673&gt;AB$7,($D673-SUM($U673:AB673))*$E673*(IF(AB673&lt;1,IF(MIN(AC$7,$F673)&gt;$C673,MIN(AC$7,$F673)-$C673+1,0),MIN(AC$7,$F673)-AB$7))/365,0))</f>
        <v>0</v>
      </c>
      <c r="AD673" s="4">
        <f>IF($F673=0,($D673-SUM($U673:AC673))*$E673*(IF(AC673&lt;1,IF(MIN(AD$7,$F673)&gt;$C673,MIN(AD$7,$F673)-$C673+1,0),MIN(AD$7,$F673)-AC$7))/365,IF($F673&gt;AC$7,($D673-SUM($U673:AC673))*$E673*(IF(AC673&lt;1,IF(MIN(AD$7,$F673)&gt;$C673,MIN(AD$7,$F673)-$C673+1,0),MIN(AD$7,$F673)-AC$7))/365,0))</f>
        <v>0</v>
      </c>
      <c r="AE673" s="4">
        <f>IF($F673=0,($D673-SUM($U673:AD673))*$E673*(IF(AD673&lt;1,IF(MIN(AE$7,$F673)&gt;$C673,MIN(AE$7,$F673)-$C673+1,0),MIN(AE$7,$F673)-AD$7))/365,IF($F673&gt;AD$7,($D673-SUM($U673:AD673))*$E673*(IF(AD673&lt;1,IF(MIN(AE$7,$F673)&gt;$C673,MIN(AE$7,$F673)-$C673+1,0),MIN(AE$7,$F673)-AD$7))/365,0))</f>
        <v>0</v>
      </c>
      <c r="AF673" s="4">
        <f>IF($F673=0,($D673-SUM($U673:AE673))*$E673*(IF(AE673&lt;1,IF(MIN(AF$7,$F673)&gt;$C673,MIN(AF$7,$F673)-$C673+1,0),MIN(AF$7,$F673)-AE$7))/365,IF($F673&gt;AE$7,($D673-SUM($U673:AE673))*$E673*(IF(AE673&lt;1,IF(MIN(AF$7,$F673)&gt;$C673,MIN(AF$7,$F673)-$C673+1,0),MIN(AF$7,$F673)-AE$7))/365,0))</f>
        <v>0</v>
      </c>
      <c r="AG673" s="4">
        <f>IF($F673=0,($D673-SUM($U673:AF673))*$E673*(IF(AF673&lt;1,IF(MIN(AG$7,$F673)&gt;$C673,MIN(AG$7,$F673)-$C673+1,0),MIN(AG$7,$F673)-AF$7))/365,IF($F673&gt;AF$7,($D673-SUM($U673:AF673))*$E673*(IF(AF673&lt;1,IF(MIN(AG$7,$F673)&gt;$C673,MIN(AG$7,$F673)-$C673+1,0),MIN(AG$7,$F673)-AF$7))/365,0))</f>
        <v>0</v>
      </c>
      <c r="AH673" s="4">
        <f>IF($F673=0,($D673-SUM($U673:AG673))*$E673*(IF(AG673&lt;1,IF(MIN(AH$7,$F673)&gt;$C673,MIN(AH$7,$F673)-$C673+1,0),MIN(AH$7,$F673)-AG$7))/365,IF($F673&gt;AG$7,($D673-SUM($U673:AG673))*$E673*(IF(AG673&lt;1,IF(MIN(AH$7,$F673)&gt;$C673,MIN(AH$7,$F673)-$C673+1,0),MIN(AH$7,$F673)-AG$7))/365,0))</f>
        <v>0</v>
      </c>
      <c r="AI673" s="4">
        <f>IF($F673=0,($D673-SUM($U673:AH673))*$E673*(IF(AH673&lt;1,IF(MIN(AI$7,$F673)&gt;$C673,MIN(AI$7,$F673)-$C673+1,0),MIN(AI$7,$F673)-AH$7))/365,IF($F673&gt;AH$7,($D673-SUM($U673:AH673))*$E673*(IF(AH673&lt;1,IF(MIN(AI$7,$F673)&gt;$C673,MIN(AI$7,$F673)-$C673+1,0),MIN(AI$7,$F673)-AH$7))/365,0))</f>
        <v>0</v>
      </c>
      <c r="AJ673" s="4">
        <f>IF($F673=0,($D673-SUM($U673:AI673))*$E673*(IF(AI673&lt;1,IF(MIN(AJ$7,$F673)&gt;$C673,MIN(AJ$7,$F673)-$C673+1,0),MIN(AJ$7,$F673)-AI$7))/365,IF($F673&gt;AI$7,($D673-SUM($U673:AI673))*$E673*(IF(AI673&lt;1,IF(MIN(AJ$7,$F673)&gt;$C673,MIN(AJ$7,$F673)-$C673+1,0),MIN(AJ$7,$F673)-AI$7))/365,0))</f>
        <v>0</v>
      </c>
      <c r="AK673" s="4">
        <f>IF($F673=0,($D673-SUM($U673:AJ673))*$E673*(IF(AJ673&lt;1,IF(MIN(AK$7,$F673)&gt;$C673,MIN(AK$7,$F673)-$C673+1,0),MIN(AK$7,$F673)-AJ$7))/365,IF($F673&gt;AJ$7,($D673-SUM($U673:AJ673))*$E673*(IF(AJ673&lt;1,IF(MIN(AK$7,$F673)&gt;$C673,MIN(AK$7,$F673)-$C673+1,0),MIN(AK$7,$F673)-AJ$7))/365,0))</f>
        <v>0</v>
      </c>
      <c r="AL673" s="4">
        <f>IF($F673=0,($D673-SUM($U673:AK673))*$E673*(IF(AK673&lt;1,IF(MIN(AL$7,$F673)&gt;$C673,MIN(AL$7,$F673)-$C673+1,0),MIN(AL$7,$F673)-AK$7))/365,IF($F673&gt;AK$7,($D673-SUM($U673:AK673))*$E673*(IF(AK673&lt;1,IF(MIN(AL$7,$F673)&gt;$C673,MIN(AL$7,$F673)-$C673+1,0),MIN(AL$7,$F673)-AK$7))/365,0))</f>
        <v>0</v>
      </c>
      <c r="AM673" s="4">
        <f>IF($F673=0,($D673-SUM($U673:AL673))*$E673*(IF(AL673&lt;1,IF(MIN(AM$7,$F673)&gt;$C673,MIN(AM$7,$F673)-$C673+1,0),MIN(AM$7,$F673)-AL$7))/365,IF($F673&gt;AL$7,($D673-SUM($U673:AL673))*$E673*(IF(AL673&lt;1,IF(MIN(AM$7,$F673)&gt;$C673,MIN(AM$7,$F673)-$C673+1,0),MIN(AM$7,$F673)-AL$7))/365,0))</f>
        <v>0</v>
      </c>
      <c r="AN673" s="4">
        <f>IF($F673=0,($D673-SUM($U673:AM673))*$E673*(IF(AM673&lt;1,IF(MIN(AN$7,$F673)&gt;$C673,MIN(AN$7,$F673)-$C673+1,0),MIN(AN$7,$F673)-AM$7))/365,IF($F673&gt;AM$7,($D673-SUM($U673:AM673))*$E673*(IF(AM673&lt;1,IF(MIN(AN$7,$F673)&gt;$C673,MIN(AN$7,$F673)-$C673+1,0),MIN(AN$7,$F673)-AM$7))/365,0))</f>
        <v>0</v>
      </c>
      <c r="AO673" s="4">
        <f>IF($F673=0,($D673-SUM($U673:AN673))*$E673*(IF(AN673&lt;1,IF(MIN(AO$7,$F673)&gt;$C673,MIN(AO$7,$F673)-$C673+1,0),MIN(AO$7,$F673)-AN$7))/365,IF($F673&gt;AN$7,($D673-SUM($U673:AN673))*$E673*(IF(AN673&lt;1,IF(MIN(AO$7,$F673)&gt;$C673,MIN(AO$7,$F673)-$C673+1,0),MIN(AO$7,$F673)-AN$7))/365,0))</f>
        <v>0</v>
      </c>
      <c r="AP673" s="4">
        <f>IF($F673=0,($D673-SUM($U673:AO673))*$E673*(IF(AO673&lt;1,IF(MIN(AP$7,$F673)&gt;$C673,MIN(AP$7,$F673)-$C673+1,0),MIN(AP$7,$F673)-AO$7))/365,IF($F673&gt;AO$7,($D673-SUM($U673:AO673))*$E673*(IF(AO673&lt;1,IF(MIN(AP$7,$F673)&gt;$C673,MIN(AP$7,$F673)-$C673+1,0),MIN(AP$7,$F673)-AO$7))/365,0))</f>
        <v>0</v>
      </c>
      <c r="AQ673" s="4">
        <f>IF($F673=0,($D673-SUM($U673:AP673))*$E673*(IF(AP673&lt;1,IF(MIN(AQ$7,$F673)&gt;$C673,MIN(AQ$7,$F673)-$C673+1,0),MIN(AQ$7,$F673)-AP$7))/365,IF($F673&gt;AP$7,($D673-SUM($U673:AP673))*$E673*(IF(AP673&lt;1,IF(MIN(AQ$7,$F673)&gt;$C673,MIN(AQ$7,$F673)-$C673+1,0),MIN(AQ$7,$F673)-AP$7))/365,0))</f>
        <v>0</v>
      </c>
      <c r="AR673" s="4">
        <f>IF($F673=0,($D673-SUM($U673:AQ673))*$E673*(IF(AQ673&lt;1,IF(MIN(AR$7,$F673)&gt;$C673,MIN(AR$7,$F673)-$C673+1,0),MIN(AR$7,$F673)-AQ$7))/365,IF($F673&gt;AQ$7,($D673-SUM($U673:AQ673))*$E673*(IF(AQ673&lt;1,IF(MIN(AR$7,$F673)&gt;$C673,MIN(AR$7,$F673)-$C673+1,0),MIN(AR$7,$F673)-AQ$7))/365,0))</f>
        <v>0</v>
      </c>
      <c r="AS673" s="4">
        <f>IF($F673=0,($D673-SUM($U673:AR673))*$E673*(IF(AR673&lt;1,IF(MIN(AS$7,$F673)&gt;$C673,MIN(AS$7,$F673)-$C673+1,0),MIN(AS$7,$F673)-AR$7))/365,IF($F673&gt;AR$7,($D673-SUM($U673:AR673))*$E673*(IF(AR673&lt;1,IF(MIN(AS$7,$F673)&gt;$C673,MIN(AS$7,$F673)-$C673+1,0),MIN(AS$7,$F673)-AR$7))/365,0))</f>
        <v>0</v>
      </c>
    </row>
    <row r="674" spans="1:45">
      <c r="A674" s="15"/>
      <c r="B674" s="17"/>
      <c r="C674" s="16"/>
      <c r="D674" s="15"/>
      <c r="E674" s="11"/>
      <c r="F674" s="16"/>
      <c r="G674" s="15"/>
      <c r="H674" s="14"/>
      <c r="I674" s="5"/>
      <c r="J674" s="13">
        <f>SUM(U674:AS674)</f>
        <v>0</v>
      </c>
      <c r="K674" s="13">
        <f>IF(F674=0,D674-J674,IF(F674&lt;41730,0,D674-J674))</f>
        <v>0</v>
      </c>
      <c r="L674" s="12">
        <f>IF(K674=0,0,IF(G674-((L$7-C674)/365)&lt;0,0,G674-((L$7-C674)/365)))</f>
        <v>0</v>
      </c>
      <c r="M674" s="4">
        <f>IF(K674=0,0,D674*H674)</f>
        <v>0</v>
      </c>
      <c r="N674" s="11">
        <f>IFERROR((1-(M674/K674)^(1/L674)),0)</f>
        <v>0</v>
      </c>
      <c r="O674" s="10">
        <f>IF(F674&gt;41730,IF(F674&gt;41730,(F674-41730)/365,IF(K674=0,0,IF(G674-((L$7-C674)/365)&lt;0,0,G674-((L$7-C674)/365)))),1)</f>
        <v>1</v>
      </c>
      <c r="P674" s="9">
        <f>IF(K674&lt;M674,0,IF(L674=0,K674-M674,K674*N674*O674))</f>
        <v>0</v>
      </c>
      <c r="Q674" s="19">
        <f>IF(F674&gt;41730,D674,0)</f>
        <v>0</v>
      </c>
      <c r="R674" s="18">
        <f>IF(F674&gt;41730,J674+P674,0)</f>
        <v>0</v>
      </c>
      <c r="S674" s="9">
        <f>IF(F674&gt;0,0,K674-P674)</f>
        <v>0</v>
      </c>
      <c r="T674" s="5"/>
      <c r="U674" s="4">
        <f>D674*E674*(IF(U$7&gt;$C674,U$7-$C674+1,0))/365</f>
        <v>0</v>
      </c>
      <c r="V674" s="4">
        <f>($D674-U674)*$E674*(IF(U674&lt;1,IF(V$7&gt;$C674,V$7-$C674+1,0),V$7-U$7))/365</f>
        <v>0</v>
      </c>
      <c r="W674" s="4">
        <f>IF($F674=0,($D674-SUM($U674:V674))*$E674*(IF(V674&lt;1,IF(MIN(W$7,$F674)&gt;$C674,MIN(W$7,$F674)-$C674+1,0),MIN(W$7,$F674)-V$7))/365,IF($F674&gt;V$7,($D674-SUM($U674:V674))*$E674*(IF(V674&lt;1,IF(MIN(W$7,$F674)&gt;$C674,MIN(W$7,$F674)-$C674+1,0),MIN(W$7,$F674)-V$7))/365,0))</f>
        <v>0</v>
      </c>
      <c r="X674" s="4">
        <f>IF($F674=0,($D674-SUM($U674:W674))*$E674*(IF(W674&lt;1,IF(MIN(X$7,$F674)&gt;$C674,MIN(X$7,$F674)-$C674+1,0),MIN(X$7,$F674)-W$7))/365,IF($F674&gt;W$7,($D674-SUM($U674:W674))*$E674*(IF(W674&lt;1,IF(MIN(X$7,$F674)&gt;$C674,MIN(X$7,$F674)-$C674+1,0),MIN(X$7,$F674)-W$7))/365,0))</f>
        <v>0</v>
      </c>
      <c r="Y674" s="4">
        <f>IF($F674=0,($D674-SUM($U674:X674))*$E674*(IF(X674&lt;1,IF(MIN(Y$7,$F674)&gt;$C674,MIN(Y$7,$F674)-$C674+1,0),MIN(Y$7,$F674)-X$7))/365,IF($F674&gt;X$7,($D674-SUM($U674:X674))*$E674*(IF(X674&lt;1,IF(MIN(Y$7,$F674)&gt;$C674,MIN(Y$7,$F674)-$C674+1,0),MIN(Y$7,$F674)-X$7))/365,0))</f>
        <v>0</v>
      </c>
      <c r="Z674" s="4">
        <f>IF($F674=0,($D674-SUM($U674:Y674))*$E674*(IF(Y674&lt;1,IF(MIN(Z$7,$F674)&gt;$C674,MIN(Z$7,$F674)-$C674+1,0),MIN(Z$7,$F674)-Y$7))/365,IF($F674&gt;Y$7,($D674-SUM($U674:Y674))*$E674*(IF(Y674&lt;1,IF(MIN(Z$7,$F674)&gt;$C674,MIN(Z$7,$F674)-$C674+1,0),MIN(Z$7,$F674)-Y$7))/365,0))</f>
        <v>0</v>
      </c>
      <c r="AA674" s="4">
        <f>IF($F674=0,($D674-SUM($U674:Z674))*$E674*(IF(Z674&lt;1,IF(MIN(AA$7,$F674)&gt;$C674,MIN(AA$7,$F674)-$C674+1,0),MIN(AA$7,$F674)-Z$7))/365,IF($F674&gt;Z$7,($D674-SUM($U674:Z674))*$E674*(IF(Z674&lt;1,IF(MIN(AA$7,$F674)&gt;$C674,MIN(AA$7,$F674)-$C674+1,0),MIN(AA$7,$F674)-Z$7))/365,0))</f>
        <v>0</v>
      </c>
      <c r="AB674" s="4">
        <f>IF($F674=0,($D674-SUM($U674:AA674))*$E674*(IF(AA674&lt;1,IF(MIN(AB$7,$F674)&gt;$C674,MIN(AB$7,$F674)-$C674+1,0),MIN(AB$7,$F674)-AA$7))/365,IF($F674&gt;AA$7,($D674-SUM($U674:AA674))*$E674*(IF(AA674&lt;1,IF(MIN(AB$7,$F674)&gt;$C674,MIN(AB$7,$F674)-$C674+1,0),MIN(AB$7,$F674)-AA$7))/365,0))</f>
        <v>0</v>
      </c>
      <c r="AC674" s="4">
        <f>IF($F674=0,($D674-SUM($U674:AB674))*$E674*(IF(AB674&lt;1,IF(MIN(AC$7,$F674)&gt;$C674,MIN(AC$7,$F674)-$C674+1,0),MIN(AC$7,$F674)-AB$7))/365,IF($F674&gt;AB$7,($D674-SUM($U674:AB674))*$E674*(IF(AB674&lt;1,IF(MIN(AC$7,$F674)&gt;$C674,MIN(AC$7,$F674)-$C674+1,0),MIN(AC$7,$F674)-AB$7))/365,0))</f>
        <v>0</v>
      </c>
      <c r="AD674" s="4">
        <f>IF($F674=0,($D674-SUM($U674:AC674))*$E674*(IF(AC674&lt;1,IF(MIN(AD$7,$F674)&gt;$C674,MIN(AD$7,$F674)-$C674+1,0),MIN(AD$7,$F674)-AC$7))/365,IF($F674&gt;AC$7,($D674-SUM($U674:AC674))*$E674*(IF(AC674&lt;1,IF(MIN(AD$7,$F674)&gt;$C674,MIN(AD$7,$F674)-$C674+1,0),MIN(AD$7,$F674)-AC$7))/365,0))</f>
        <v>0</v>
      </c>
      <c r="AE674" s="4">
        <f>IF($F674=0,($D674-SUM($U674:AD674))*$E674*(IF(AD674&lt;1,IF(MIN(AE$7,$F674)&gt;$C674,MIN(AE$7,$F674)-$C674+1,0),MIN(AE$7,$F674)-AD$7))/365,IF($F674&gt;AD$7,($D674-SUM($U674:AD674))*$E674*(IF(AD674&lt;1,IF(MIN(AE$7,$F674)&gt;$C674,MIN(AE$7,$F674)-$C674+1,0),MIN(AE$7,$F674)-AD$7))/365,0))</f>
        <v>0</v>
      </c>
      <c r="AF674" s="4">
        <f>IF($F674=0,($D674-SUM($U674:AE674))*$E674*(IF(AE674&lt;1,IF(MIN(AF$7,$F674)&gt;$C674,MIN(AF$7,$F674)-$C674+1,0),MIN(AF$7,$F674)-AE$7))/365,IF($F674&gt;AE$7,($D674-SUM($U674:AE674))*$E674*(IF(AE674&lt;1,IF(MIN(AF$7,$F674)&gt;$C674,MIN(AF$7,$F674)-$C674+1,0),MIN(AF$7,$F674)-AE$7))/365,0))</f>
        <v>0</v>
      </c>
      <c r="AG674" s="4">
        <f>IF($F674=0,($D674-SUM($U674:AF674))*$E674*(IF(AF674&lt;1,IF(MIN(AG$7,$F674)&gt;$C674,MIN(AG$7,$F674)-$C674+1,0),MIN(AG$7,$F674)-AF$7))/365,IF($F674&gt;AF$7,($D674-SUM($U674:AF674))*$E674*(IF(AF674&lt;1,IF(MIN(AG$7,$F674)&gt;$C674,MIN(AG$7,$F674)-$C674+1,0),MIN(AG$7,$F674)-AF$7))/365,0))</f>
        <v>0</v>
      </c>
      <c r="AH674" s="4">
        <f>IF($F674=0,($D674-SUM($U674:AG674))*$E674*(IF(AG674&lt;1,IF(MIN(AH$7,$F674)&gt;$C674,MIN(AH$7,$F674)-$C674+1,0),MIN(AH$7,$F674)-AG$7))/365,IF($F674&gt;AG$7,($D674-SUM($U674:AG674))*$E674*(IF(AG674&lt;1,IF(MIN(AH$7,$F674)&gt;$C674,MIN(AH$7,$F674)-$C674+1,0),MIN(AH$7,$F674)-AG$7))/365,0))</f>
        <v>0</v>
      </c>
      <c r="AI674" s="4">
        <f>IF($F674=0,($D674-SUM($U674:AH674))*$E674*(IF(AH674&lt;1,IF(MIN(AI$7,$F674)&gt;$C674,MIN(AI$7,$F674)-$C674+1,0),MIN(AI$7,$F674)-AH$7))/365,IF($F674&gt;AH$7,($D674-SUM($U674:AH674))*$E674*(IF(AH674&lt;1,IF(MIN(AI$7,$F674)&gt;$C674,MIN(AI$7,$F674)-$C674+1,0),MIN(AI$7,$F674)-AH$7))/365,0))</f>
        <v>0</v>
      </c>
      <c r="AJ674" s="4">
        <f>IF($F674=0,($D674-SUM($U674:AI674))*$E674*(IF(AI674&lt;1,IF(MIN(AJ$7,$F674)&gt;$C674,MIN(AJ$7,$F674)-$C674+1,0),MIN(AJ$7,$F674)-AI$7))/365,IF($F674&gt;AI$7,($D674-SUM($U674:AI674))*$E674*(IF(AI674&lt;1,IF(MIN(AJ$7,$F674)&gt;$C674,MIN(AJ$7,$F674)-$C674+1,0),MIN(AJ$7,$F674)-AI$7))/365,0))</f>
        <v>0</v>
      </c>
      <c r="AK674" s="4">
        <f>IF($F674=0,($D674-SUM($U674:AJ674))*$E674*(IF(AJ674&lt;1,IF(MIN(AK$7,$F674)&gt;$C674,MIN(AK$7,$F674)-$C674+1,0),MIN(AK$7,$F674)-AJ$7))/365,IF($F674&gt;AJ$7,($D674-SUM($U674:AJ674))*$E674*(IF(AJ674&lt;1,IF(MIN(AK$7,$F674)&gt;$C674,MIN(AK$7,$F674)-$C674+1,0),MIN(AK$7,$F674)-AJ$7))/365,0))</f>
        <v>0</v>
      </c>
      <c r="AL674" s="4">
        <f>IF($F674=0,($D674-SUM($U674:AK674))*$E674*(IF(AK674&lt;1,IF(MIN(AL$7,$F674)&gt;$C674,MIN(AL$7,$F674)-$C674+1,0),MIN(AL$7,$F674)-AK$7))/365,IF($F674&gt;AK$7,($D674-SUM($U674:AK674))*$E674*(IF(AK674&lt;1,IF(MIN(AL$7,$F674)&gt;$C674,MIN(AL$7,$F674)-$C674+1,0),MIN(AL$7,$F674)-AK$7))/365,0))</f>
        <v>0</v>
      </c>
      <c r="AM674" s="4">
        <f>IF($F674=0,($D674-SUM($U674:AL674))*$E674*(IF(AL674&lt;1,IF(MIN(AM$7,$F674)&gt;$C674,MIN(AM$7,$F674)-$C674+1,0),MIN(AM$7,$F674)-AL$7))/365,IF($F674&gt;AL$7,($D674-SUM($U674:AL674))*$E674*(IF(AL674&lt;1,IF(MIN(AM$7,$F674)&gt;$C674,MIN(AM$7,$F674)-$C674+1,0),MIN(AM$7,$F674)-AL$7))/365,0))</f>
        <v>0</v>
      </c>
      <c r="AN674" s="4">
        <f>IF($F674=0,($D674-SUM($U674:AM674))*$E674*(IF(AM674&lt;1,IF(MIN(AN$7,$F674)&gt;$C674,MIN(AN$7,$F674)-$C674+1,0),MIN(AN$7,$F674)-AM$7))/365,IF($F674&gt;AM$7,($D674-SUM($U674:AM674))*$E674*(IF(AM674&lt;1,IF(MIN(AN$7,$F674)&gt;$C674,MIN(AN$7,$F674)-$C674+1,0),MIN(AN$7,$F674)-AM$7))/365,0))</f>
        <v>0</v>
      </c>
      <c r="AO674" s="4">
        <f>IF($F674=0,($D674-SUM($U674:AN674))*$E674*(IF(AN674&lt;1,IF(MIN(AO$7,$F674)&gt;$C674,MIN(AO$7,$F674)-$C674+1,0),MIN(AO$7,$F674)-AN$7))/365,IF($F674&gt;AN$7,($D674-SUM($U674:AN674))*$E674*(IF(AN674&lt;1,IF(MIN(AO$7,$F674)&gt;$C674,MIN(AO$7,$F674)-$C674+1,0),MIN(AO$7,$F674)-AN$7))/365,0))</f>
        <v>0</v>
      </c>
      <c r="AP674" s="4">
        <f>IF($F674=0,($D674-SUM($U674:AO674))*$E674*(IF(AO674&lt;1,IF(MIN(AP$7,$F674)&gt;$C674,MIN(AP$7,$F674)-$C674+1,0),MIN(AP$7,$F674)-AO$7))/365,IF($F674&gt;AO$7,($D674-SUM($U674:AO674))*$E674*(IF(AO674&lt;1,IF(MIN(AP$7,$F674)&gt;$C674,MIN(AP$7,$F674)-$C674+1,0),MIN(AP$7,$F674)-AO$7))/365,0))</f>
        <v>0</v>
      </c>
      <c r="AQ674" s="4">
        <f>IF($F674=0,($D674-SUM($U674:AP674))*$E674*(IF(AP674&lt;1,IF(MIN(AQ$7,$F674)&gt;$C674,MIN(AQ$7,$F674)-$C674+1,0),MIN(AQ$7,$F674)-AP$7))/365,IF($F674&gt;AP$7,($D674-SUM($U674:AP674))*$E674*(IF(AP674&lt;1,IF(MIN(AQ$7,$F674)&gt;$C674,MIN(AQ$7,$F674)-$C674+1,0),MIN(AQ$7,$F674)-AP$7))/365,0))</f>
        <v>0</v>
      </c>
      <c r="AR674" s="4">
        <f>IF($F674=0,($D674-SUM($U674:AQ674))*$E674*(IF(AQ674&lt;1,IF(MIN(AR$7,$F674)&gt;$C674,MIN(AR$7,$F674)-$C674+1,0),MIN(AR$7,$F674)-AQ$7))/365,IF($F674&gt;AQ$7,($D674-SUM($U674:AQ674))*$E674*(IF(AQ674&lt;1,IF(MIN(AR$7,$F674)&gt;$C674,MIN(AR$7,$F674)-$C674+1,0),MIN(AR$7,$F674)-AQ$7))/365,0))</f>
        <v>0</v>
      </c>
      <c r="AS674" s="4">
        <f>IF($F674=0,($D674-SUM($U674:AR674))*$E674*(IF(AR674&lt;1,IF(MIN(AS$7,$F674)&gt;$C674,MIN(AS$7,$F674)-$C674+1,0),MIN(AS$7,$F674)-AR$7))/365,IF($F674&gt;AR$7,($D674-SUM($U674:AR674))*$E674*(IF(AR674&lt;1,IF(MIN(AS$7,$F674)&gt;$C674,MIN(AS$7,$F674)-$C674+1,0),MIN(AS$7,$F674)-AR$7))/365,0))</f>
        <v>0</v>
      </c>
    </row>
    <row r="675" spans="1:45">
      <c r="A675" s="15"/>
      <c r="B675" s="17"/>
      <c r="C675" s="16"/>
      <c r="D675" s="15"/>
      <c r="E675" s="11"/>
      <c r="F675" s="16"/>
      <c r="G675" s="15"/>
      <c r="H675" s="14"/>
      <c r="I675" s="5"/>
      <c r="J675" s="13">
        <f>SUM(U675:AS675)</f>
        <v>0</v>
      </c>
      <c r="K675" s="13">
        <f>IF(F675=0,D675-J675,IF(F675&lt;41730,0,D675-J675))</f>
        <v>0</v>
      </c>
      <c r="L675" s="12">
        <f>IF(K675=0,0,IF(G675-((L$7-C675)/365)&lt;0,0,G675-((L$7-C675)/365)))</f>
        <v>0</v>
      </c>
      <c r="M675" s="4">
        <f>IF(K675=0,0,D675*H675)</f>
        <v>0</v>
      </c>
      <c r="N675" s="11">
        <f>IFERROR((1-(M675/K675)^(1/L675)),0)</f>
        <v>0</v>
      </c>
      <c r="O675" s="10">
        <f>IF(F675&gt;41730,IF(F675&gt;41730,(F675-41730)/365,IF(K675=0,0,IF(G675-((L$7-C675)/365)&lt;0,0,G675-((L$7-C675)/365)))),1)</f>
        <v>1</v>
      </c>
      <c r="P675" s="9">
        <f>IF(K675&lt;M675,0,IF(L675=0,K675-M675,K675*N675*O675))</f>
        <v>0</v>
      </c>
      <c r="Q675" s="19">
        <f>IF(F675&gt;41730,D675,0)</f>
        <v>0</v>
      </c>
      <c r="R675" s="18">
        <f>IF(F675&gt;41730,J675+P675,0)</f>
        <v>0</v>
      </c>
      <c r="S675" s="9">
        <f>IF(F675&gt;0,0,K675-P675)</f>
        <v>0</v>
      </c>
      <c r="T675" s="5"/>
      <c r="U675" s="4">
        <f>D675*E675*(IF(U$7&gt;$C675,U$7-$C675+1,0))/365</f>
        <v>0</v>
      </c>
      <c r="V675" s="4">
        <f>($D675-U675)*$E675*(IF(U675&lt;1,IF(V$7&gt;$C675,V$7-$C675+1,0),V$7-U$7))/365</f>
        <v>0</v>
      </c>
      <c r="W675" s="4">
        <f>IF($F675=0,($D675-SUM($U675:V675))*$E675*(IF(V675&lt;1,IF(MIN(W$7,$F675)&gt;$C675,MIN(W$7,$F675)-$C675+1,0),MIN(W$7,$F675)-V$7))/365,IF($F675&gt;V$7,($D675-SUM($U675:V675))*$E675*(IF(V675&lt;1,IF(MIN(W$7,$F675)&gt;$C675,MIN(W$7,$F675)-$C675+1,0),MIN(W$7,$F675)-V$7))/365,0))</f>
        <v>0</v>
      </c>
      <c r="X675" s="4">
        <f>IF($F675=0,($D675-SUM($U675:W675))*$E675*(IF(W675&lt;1,IF(MIN(X$7,$F675)&gt;$C675,MIN(X$7,$F675)-$C675+1,0),MIN(X$7,$F675)-W$7))/365,IF($F675&gt;W$7,($D675-SUM($U675:W675))*$E675*(IF(W675&lt;1,IF(MIN(X$7,$F675)&gt;$C675,MIN(X$7,$F675)-$C675+1,0),MIN(X$7,$F675)-W$7))/365,0))</f>
        <v>0</v>
      </c>
      <c r="Y675" s="4">
        <f>IF($F675=0,($D675-SUM($U675:X675))*$E675*(IF(X675&lt;1,IF(MIN(Y$7,$F675)&gt;$C675,MIN(Y$7,$F675)-$C675+1,0),MIN(Y$7,$F675)-X$7))/365,IF($F675&gt;X$7,($D675-SUM($U675:X675))*$E675*(IF(X675&lt;1,IF(MIN(Y$7,$F675)&gt;$C675,MIN(Y$7,$F675)-$C675+1,0),MIN(Y$7,$F675)-X$7))/365,0))</f>
        <v>0</v>
      </c>
      <c r="Z675" s="4">
        <f>IF($F675=0,($D675-SUM($U675:Y675))*$E675*(IF(Y675&lt;1,IF(MIN(Z$7,$F675)&gt;$C675,MIN(Z$7,$F675)-$C675+1,0),MIN(Z$7,$F675)-Y$7))/365,IF($F675&gt;Y$7,($D675-SUM($U675:Y675))*$E675*(IF(Y675&lt;1,IF(MIN(Z$7,$F675)&gt;$C675,MIN(Z$7,$F675)-$C675+1,0),MIN(Z$7,$F675)-Y$7))/365,0))</f>
        <v>0</v>
      </c>
      <c r="AA675" s="4">
        <f>IF($F675=0,($D675-SUM($U675:Z675))*$E675*(IF(Z675&lt;1,IF(MIN(AA$7,$F675)&gt;$C675,MIN(AA$7,$F675)-$C675+1,0),MIN(AA$7,$F675)-Z$7))/365,IF($F675&gt;Z$7,($D675-SUM($U675:Z675))*$E675*(IF(Z675&lt;1,IF(MIN(AA$7,$F675)&gt;$C675,MIN(AA$7,$F675)-$C675+1,0),MIN(AA$7,$F675)-Z$7))/365,0))</f>
        <v>0</v>
      </c>
      <c r="AB675" s="4">
        <f>IF($F675=0,($D675-SUM($U675:AA675))*$E675*(IF(AA675&lt;1,IF(MIN(AB$7,$F675)&gt;$C675,MIN(AB$7,$F675)-$C675+1,0),MIN(AB$7,$F675)-AA$7))/365,IF($F675&gt;AA$7,($D675-SUM($U675:AA675))*$E675*(IF(AA675&lt;1,IF(MIN(AB$7,$F675)&gt;$C675,MIN(AB$7,$F675)-$C675+1,0),MIN(AB$7,$F675)-AA$7))/365,0))</f>
        <v>0</v>
      </c>
      <c r="AC675" s="4">
        <f>IF($F675=0,($D675-SUM($U675:AB675))*$E675*(IF(AB675&lt;1,IF(MIN(AC$7,$F675)&gt;$C675,MIN(AC$7,$F675)-$C675+1,0),MIN(AC$7,$F675)-AB$7))/365,IF($F675&gt;AB$7,($D675-SUM($U675:AB675))*$E675*(IF(AB675&lt;1,IF(MIN(AC$7,$F675)&gt;$C675,MIN(AC$7,$F675)-$C675+1,0),MIN(AC$7,$F675)-AB$7))/365,0))</f>
        <v>0</v>
      </c>
      <c r="AD675" s="4">
        <f>IF($F675=0,($D675-SUM($U675:AC675))*$E675*(IF(AC675&lt;1,IF(MIN(AD$7,$F675)&gt;$C675,MIN(AD$7,$F675)-$C675+1,0),MIN(AD$7,$F675)-AC$7))/365,IF($F675&gt;AC$7,($D675-SUM($U675:AC675))*$E675*(IF(AC675&lt;1,IF(MIN(AD$7,$F675)&gt;$C675,MIN(AD$7,$F675)-$C675+1,0),MIN(AD$7,$F675)-AC$7))/365,0))</f>
        <v>0</v>
      </c>
      <c r="AE675" s="4">
        <f>IF($F675=0,($D675-SUM($U675:AD675))*$E675*(IF(AD675&lt;1,IF(MIN(AE$7,$F675)&gt;$C675,MIN(AE$7,$F675)-$C675+1,0),MIN(AE$7,$F675)-AD$7))/365,IF($F675&gt;AD$7,($D675-SUM($U675:AD675))*$E675*(IF(AD675&lt;1,IF(MIN(AE$7,$F675)&gt;$C675,MIN(AE$7,$F675)-$C675+1,0),MIN(AE$7,$F675)-AD$7))/365,0))</f>
        <v>0</v>
      </c>
      <c r="AF675" s="4">
        <f>IF($F675=0,($D675-SUM($U675:AE675))*$E675*(IF(AE675&lt;1,IF(MIN(AF$7,$F675)&gt;$C675,MIN(AF$7,$F675)-$C675+1,0),MIN(AF$7,$F675)-AE$7))/365,IF($F675&gt;AE$7,($D675-SUM($U675:AE675))*$E675*(IF(AE675&lt;1,IF(MIN(AF$7,$F675)&gt;$C675,MIN(AF$7,$F675)-$C675+1,0),MIN(AF$7,$F675)-AE$7))/365,0))</f>
        <v>0</v>
      </c>
      <c r="AG675" s="4">
        <f>IF($F675=0,($D675-SUM($U675:AF675))*$E675*(IF(AF675&lt;1,IF(MIN(AG$7,$F675)&gt;$C675,MIN(AG$7,$F675)-$C675+1,0),MIN(AG$7,$F675)-AF$7))/365,IF($F675&gt;AF$7,($D675-SUM($U675:AF675))*$E675*(IF(AF675&lt;1,IF(MIN(AG$7,$F675)&gt;$C675,MIN(AG$7,$F675)-$C675+1,0),MIN(AG$7,$F675)-AF$7))/365,0))</f>
        <v>0</v>
      </c>
      <c r="AH675" s="4">
        <f>IF($F675=0,($D675-SUM($U675:AG675))*$E675*(IF(AG675&lt;1,IF(MIN(AH$7,$F675)&gt;$C675,MIN(AH$7,$F675)-$C675+1,0),MIN(AH$7,$F675)-AG$7))/365,IF($F675&gt;AG$7,($D675-SUM($U675:AG675))*$E675*(IF(AG675&lt;1,IF(MIN(AH$7,$F675)&gt;$C675,MIN(AH$7,$F675)-$C675+1,0),MIN(AH$7,$F675)-AG$7))/365,0))</f>
        <v>0</v>
      </c>
      <c r="AI675" s="4">
        <f>IF($F675=0,($D675-SUM($U675:AH675))*$E675*(IF(AH675&lt;1,IF(MIN(AI$7,$F675)&gt;$C675,MIN(AI$7,$F675)-$C675+1,0),MIN(AI$7,$F675)-AH$7))/365,IF($F675&gt;AH$7,($D675-SUM($U675:AH675))*$E675*(IF(AH675&lt;1,IF(MIN(AI$7,$F675)&gt;$C675,MIN(AI$7,$F675)-$C675+1,0),MIN(AI$7,$F675)-AH$7))/365,0))</f>
        <v>0</v>
      </c>
      <c r="AJ675" s="4">
        <f>IF($F675=0,($D675-SUM($U675:AI675))*$E675*(IF(AI675&lt;1,IF(MIN(AJ$7,$F675)&gt;$C675,MIN(AJ$7,$F675)-$C675+1,0),MIN(AJ$7,$F675)-AI$7))/365,IF($F675&gt;AI$7,($D675-SUM($U675:AI675))*$E675*(IF(AI675&lt;1,IF(MIN(AJ$7,$F675)&gt;$C675,MIN(AJ$7,$F675)-$C675+1,0),MIN(AJ$7,$F675)-AI$7))/365,0))</f>
        <v>0</v>
      </c>
      <c r="AK675" s="4">
        <f>IF($F675=0,($D675-SUM($U675:AJ675))*$E675*(IF(AJ675&lt;1,IF(MIN(AK$7,$F675)&gt;$C675,MIN(AK$7,$F675)-$C675+1,0),MIN(AK$7,$F675)-AJ$7))/365,IF($F675&gt;AJ$7,($D675-SUM($U675:AJ675))*$E675*(IF(AJ675&lt;1,IF(MIN(AK$7,$F675)&gt;$C675,MIN(AK$7,$F675)-$C675+1,0),MIN(AK$7,$F675)-AJ$7))/365,0))</f>
        <v>0</v>
      </c>
      <c r="AL675" s="4">
        <f>IF($F675=0,($D675-SUM($U675:AK675))*$E675*(IF(AK675&lt;1,IF(MIN(AL$7,$F675)&gt;$C675,MIN(AL$7,$F675)-$C675+1,0),MIN(AL$7,$F675)-AK$7))/365,IF($F675&gt;AK$7,($D675-SUM($U675:AK675))*$E675*(IF(AK675&lt;1,IF(MIN(AL$7,$F675)&gt;$C675,MIN(AL$7,$F675)-$C675+1,0),MIN(AL$7,$F675)-AK$7))/365,0))</f>
        <v>0</v>
      </c>
      <c r="AM675" s="4">
        <f>IF($F675=0,($D675-SUM($U675:AL675))*$E675*(IF(AL675&lt;1,IF(MIN(AM$7,$F675)&gt;$C675,MIN(AM$7,$F675)-$C675+1,0),MIN(AM$7,$F675)-AL$7))/365,IF($F675&gt;AL$7,($D675-SUM($U675:AL675))*$E675*(IF(AL675&lt;1,IF(MIN(AM$7,$F675)&gt;$C675,MIN(AM$7,$F675)-$C675+1,0),MIN(AM$7,$F675)-AL$7))/365,0))</f>
        <v>0</v>
      </c>
      <c r="AN675" s="4">
        <f>IF($F675=0,($D675-SUM($U675:AM675))*$E675*(IF(AM675&lt;1,IF(MIN(AN$7,$F675)&gt;$C675,MIN(AN$7,$F675)-$C675+1,0),MIN(AN$7,$F675)-AM$7))/365,IF($F675&gt;AM$7,($D675-SUM($U675:AM675))*$E675*(IF(AM675&lt;1,IF(MIN(AN$7,$F675)&gt;$C675,MIN(AN$7,$F675)-$C675+1,0),MIN(AN$7,$F675)-AM$7))/365,0))</f>
        <v>0</v>
      </c>
      <c r="AO675" s="4">
        <f>IF($F675=0,($D675-SUM($U675:AN675))*$E675*(IF(AN675&lt;1,IF(MIN(AO$7,$F675)&gt;$C675,MIN(AO$7,$F675)-$C675+1,0),MIN(AO$7,$F675)-AN$7))/365,IF($F675&gt;AN$7,($D675-SUM($U675:AN675))*$E675*(IF(AN675&lt;1,IF(MIN(AO$7,$F675)&gt;$C675,MIN(AO$7,$F675)-$C675+1,0),MIN(AO$7,$F675)-AN$7))/365,0))</f>
        <v>0</v>
      </c>
      <c r="AP675" s="4">
        <f>IF($F675=0,($D675-SUM($U675:AO675))*$E675*(IF(AO675&lt;1,IF(MIN(AP$7,$F675)&gt;$C675,MIN(AP$7,$F675)-$C675+1,0),MIN(AP$7,$F675)-AO$7))/365,IF($F675&gt;AO$7,($D675-SUM($U675:AO675))*$E675*(IF(AO675&lt;1,IF(MIN(AP$7,$F675)&gt;$C675,MIN(AP$7,$F675)-$C675+1,0),MIN(AP$7,$F675)-AO$7))/365,0))</f>
        <v>0</v>
      </c>
      <c r="AQ675" s="4">
        <f>IF($F675=0,($D675-SUM($U675:AP675))*$E675*(IF(AP675&lt;1,IF(MIN(AQ$7,$F675)&gt;$C675,MIN(AQ$7,$F675)-$C675+1,0),MIN(AQ$7,$F675)-AP$7))/365,IF($F675&gt;AP$7,($D675-SUM($U675:AP675))*$E675*(IF(AP675&lt;1,IF(MIN(AQ$7,$F675)&gt;$C675,MIN(AQ$7,$F675)-$C675+1,0),MIN(AQ$7,$F675)-AP$7))/365,0))</f>
        <v>0</v>
      </c>
      <c r="AR675" s="4">
        <f>IF($F675=0,($D675-SUM($U675:AQ675))*$E675*(IF(AQ675&lt;1,IF(MIN(AR$7,$F675)&gt;$C675,MIN(AR$7,$F675)-$C675+1,0),MIN(AR$7,$F675)-AQ$7))/365,IF($F675&gt;AQ$7,($D675-SUM($U675:AQ675))*$E675*(IF(AQ675&lt;1,IF(MIN(AR$7,$F675)&gt;$C675,MIN(AR$7,$F675)-$C675+1,0),MIN(AR$7,$F675)-AQ$7))/365,0))</f>
        <v>0</v>
      </c>
      <c r="AS675" s="4">
        <f>IF($F675=0,($D675-SUM($U675:AR675))*$E675*(IF(AR675&lt;1,IF(MIN(AS$7,$F675)&gt;$C675,MIN(AS$7,$F675)-$C675+1,0),MIN(AS$7,$F675)-AR$7))/365,IF($F675&gt;AR$7,($D675-SUM($U675:AR675))*$E675*(IF(AR675&lt;1,IF(MIN(AS$7,$F675)&gt;$C675,MIN(AS$7,$F675)-$C675+1,0),MIN(AS$7,$F675)-AR$7))/365,0))</f>
        <v>0</v>
      </c>
    </row>
    <row r="676" spans="1:45">
      <c r="A676" s="15"/>
      <c r="B676" s="17"/>
      <c r="C676" s="16"/>
      <c r="D676" s="15"/>
      <c r="E676" s="11"/>
      <c r="F676" s="16"/>
      <c r="G676" s="15"/>
      <c r="H676" s="14"/>
      <c r="I676" s="5"/>
      <c r="J676" s="13">
        <f>SUM(U676:AS676)</f>
        <v>0</v>
      </c>
      <c r="K676" s="13">
        <f>IF(F676=0,D676-J676,IF(F676&lt;41730,0,D676-J676))</f>
        <v>0</v>
      </c>
      <c r="L676" s="12">
        <f>IF(K676=0,0,IF(G676-((L$7-C676)/365)&lt;0,0,G676-((L$7-C676)/365)))</f>
        <v>0</v>
      </c>
      <c r="M676" s="4">
        <f>IF(K676=0,0,D676*H676)</f>
        <v>0</v>
      </c>
      <c r="N676" s="11">
        <f>IFERROR((1-(M676/K676)^(1/L676)),0)</f>
        <v>0</v>
      </c>
      <c r="O676" s="10">
        <f>IF(F676&gt;41730,IF(F676&gt;41730,(F676-41730)/365,IF(K676=0,0,IF(G676-((L$7-C676)/365)&lt;0,0,G676-((L$7-C676)/365)))),1)</f>
        <v>1</v>
      </c>
      <c r="P676" s="9">
        <f>IF(K676&lt;M676,0,IF(L676=0,K676-M676,K676*N676*O676))</f>
        <v>0</v>
      </c>
      <c r="Q676" s="19">
        <f>IF(F676&gt;41730,D676,0)</f>
        <v>0</v>
      </c>
      <c r="R676" s="18">
        <f>IF(F676&gt;41730,J676+P676,0)</f>
        <v>0</v>
      </c>
      <c r="S676" s="9">
        <f>IF(F676&gt;0,0,K676-P676)</f>
        <v>0</v>
      </c>
      <c r="T676" s="5"/>
      <c r="U676" s="4">
        <f>D676*E676*(IF(U$7&gt;$C676,U$7-$C676+1,0))/365</f>
        <v>0</v>
      </c>
      <c r="V676" s="4">
        <f>($D676-U676)*$E676*(IF(U676&lt;1,IF(V$7&gt;$C676,V$7-$C676+1,0),V$7-U$7))/365</f>
        <v>0</v>
      </c>
      <c r="W676" s="4">
        <f>IF($F676=0,($D676-SUM($U676:V676))*$E676*(IF(V676&lt;1,IF(MIN(W$7,$F676)&gt;$C676,MIN(W$7,$F676)-$C676+1,0),MIN(W$7,$F676)-V$7))/365,IF($F676&gt;V$7,($D676-SUM($U676:V676))*$E676*(IF(V676&lt;1,IF(MIN(W$7,$F676)&gt;$C676,MIN(W$7,$F676)-$C676+1,0),MIN(W$7,$F676)-V$7))/365,0))</f>
        <v>0</v>
      </c>
      <c r="X676" s="4">
        <f>IF($F676=0,($D676-SUM($U676:W676))*$E676*(IF(W676&lt;1,IF(MIN(X$7,$F676)&gt;$C676,MIN(X$7,$F676)-$C676+1,0),MIN(X$7,$F676)-W$7))/365,IF($F676&gt;W$7,($D676-SUM($U676:W676))*$E676*(IF(W676&lt;1,IF(MIN(X$7,$F676)&gt;$C676,MIN(X$7,$F676)-$C676+1,0),MIN(X$7,$F676)-W$7))/365,0))</f>
        <v>0</v>
      </c>
      <c r="Y676" s="4">
        <f>IF($F676=0,($D676-SUM($U676:X676))*$E676*(IF(X676&lt;1,IF(MIN(Y$7,$F676)&gt;$C676,MIN(Y$7,$F676)-$C676+1,0),MIN(Y$7,$F676)-X$7))/365,IF($F676&gt;X$7,($D676-SUM($U676:X676))*$E676*(IF(X676&lt;1,IF(MIN(Y$7,$F676)&gt;$C676,MIN(Y$7,$F676)-$C676+1,0),MIN(Y$7,$F676)-X$7))/365,0))</f>
        <v>0</v>
      </c>
      <c r="Z676" s="4">
        <f>IF($F676=0,($D676-SUM($U676:Y676))*$E676*(IF(Y676&lt;1,IF(MIN(Z$7,$F676)&gt;$C676,MIN(Z$7,$F676)-$C676+1,0),MIN(Z$7,$F676)-Y$7))/365,IF($F676&gt;Y$7,($D676-SUM($U676:Y676))*$E676*(IF(Y676&lt;1,IF(MIN(Z$7,$F676)&gt;$C676,MIN(Z$7,$F676)-$C676+1,0),MIN(Z$7,$F676)-Y$7))/365,0))</f>
        <v>0</v>
      </c>
      <c r="AA676" s="4">
        <f>IF($F676=0,($D676-SUM($U676:Z676))*$E676*(IF(Z676&lt;1,IF(MIN(AA$7,$F676)&gt;$C676,MIN(AA$7,$F676)-$C676+1,0),MIN(AA$7,$F676)-Z$7))/365,IF($F676&gt;Z$7,($D676-SUM($U676:Z676))*$E676*(IF(Z676&lt;1,IF(MIN(AA$7,$F676)&gt;$C676,MIN(AA$7,$F676)-$C676+1,0),MIN(AA$7,$F676)-Z$7))/365,0))</f>
        <v>0</v>
      </c>
      <c r="AB676" s="4">
        <f>IF($F676=0,($D676-SUM($U676:AA676))*$E676*(IF(AA676&lt;1,IF(MIN(AB$7,$F676)&gt;$C676,MIN(AB$7,$F676)-$C676+1,0),MIN(AB$7,$F676)-AA$7))/365,IF($F676&gt;AA$7,($D676-SUM($U676:AA676))*$E676*(IF(AA676&lt;1,IF(MIN(AB$7,$F676)&gt;$C676,MIN(AB$7,$F676)-$C676+1,0),MIN(AB$7,$F676)-AA$7))/365,0))</f>
        <v>0</v>
      </c>
      <c r="AC676" s="4">
        <f>IF($F676=0,($D676-SUM($U676:AB676))*$E676*(IF(AB676&lt;1,IF(MIN(AC$7,$F676)&gt;$C676,MIN(AC$7,$F676)-$C676+1,0),MIN(AC$7,$F676)-AB$7))/365,IF($F676&gt;AB$7,($D676-SUM($U676:AB676))*$E676*(IF(AB676&lt;1,IF(MIN(AC$7,$F676)&gt;$C676,MIN(AC$7,$F676)-$C676+1,0),MIN(AC$7,$F676)-AB$7))/365,0))</f>
        <v>0</v>
      </c>
      <c r="AD676" s="4">
        <f>IF($F676=0,($D676-SUM($U676:AC676))*$E676*(IF(AC676&lt;1,IF(MIN(AD$7,$F676)&gt;$C676,MIN(AD$7,$F676)-$C676+1,0),MIN(AD$7,$F676)-AC$7))/365,IF($F676&gt;AC$7,($D676-SUM($U676:AC676))*$E676*(IF(AC676&lt;1,IF(MIN(AD$7,$F676)&gt;$C676,MIN(AD$7,$F676)-$C676+1,0),MIN(AD$7,$F676)-AC$7))/365,0))</f>
        <v>0</v>
      </c>
      <c r="AE676" s="4">
        <f>IF($F676=0,($D676-SUM($U676:AD676))*$E676*(IF(AD676&lt;1,IF(MIN(AE$7,$F676)&gt;$C676,MIN(AE$7,$F676)-$C676+1,0),MIN(AE$7,$F676)-AD$7))/365,IF($F676&gt;AD$7,($D676-SUM($U676:AD676))*$E676*(IF(AD676&lt;1,IF(MIN(AE$7,$F676)&gt;$C676,MIN(AE$7,$F676)-$C676+1,0),MIN(AE$7,$F676)-AD$7))/365,0))</f>
        <v>0</v>
      </c>
      <c r="AF676" s="4">
        <f>IF($F676=0,($D676-SUM($U676:AE676))*$E676*(IF(AE676&lt;1,IF(MIN(AF$7,$F676)&gt;$C676,MIN(AF$7,$F676)-$C676+1,0),MIN(AF$7,$F676)-AE$7))/365,IF($F676&gt;AE$7,($D676-SUM($U676:AE676))*$E676*(IF(AE676&lt;1,IF(MIN(AF$7,$F676)&gt;$C676,MIN(AF$7,$F676)-$C676+1,0),MIN(AF$7,$F676)-AE$7))/365,0))</f>
        <v>0</v>
      </c>
      <c r="AG676" s="4">
        <f>IF($F676=0,($D676-SUM($U676:AF676))*$E676*(IF(AF676&lt;1,IF(MIN(AG$7,$F676)&gt;$C676,MIN(AG$7,$F676)-$C676+1,0),MIN(AG$7,$F676)-AF$7))/365,IF($F676&gt;AF$7,($D676-SUM($U676:AF676))*$E676*(IF(AF676&lt;1,IF(MIN(AG$7,$F676)&gt;$C676,MIN(AG$7,$F676)-$C676+1,0),MIN(AG$7,$F676)-AF$7))/365,0))</f>
        <v>0</v>
      </c>
      <c r="AH676" s="4">
        <f>IF($F676=0,($D676-SUM($U676:AG676))*$E676*(IF(AG676&lt;1,IF(MIN(AH$7,$F676)&gt;$C676,MIN(AH$7,$F676)-$C676+1,0),MIN(AH$7,$F676)-AG$7))/365,IF($F676&gt;AG$7,($D676-SUM($U676:AG676))*$E676*(IF(AG676&lt;1,IF(MIN(AH$7,$F676)&gt;$C676,MIN(AH$7,$F676)-$C676+1,0),MIN(AH$7,$F676)-AG$7))/365,0))</f>
        <v>0</v>
      </c>
      <c r="AI676" s="4">
        <f>IF($F676=0,($D676-SUM($U676:AH676))*$E676*(IF(AH676&lt;1,IF(MIN(AI$7,$F676)&gt;$C676,MIN(AI$7,$F676)-$C676+1,0),MIN(AI$7,$F676)-AH$7))/365,IF($F676&gt;AH$7,($D676-SUM($U676:AH676))*$E676*(IF(AH676&lt;1,IF(MIN(AI$7,$F676)&gt;$C676,MIN(AI$7,$F676)-$C676+1,0),MIN(AI$7,$F676)-AH$7))/365,0))</f>
        <v>0</v>
      </c>
      <c r="AJ676" s="4">
        <f>IF($F676=0,($D676-SUM($U676:AI676))*$E676*(IF(AI676&lt;1,IF(MIN(AJ$7,$F676)&gt;$C676,MIN(AJ$7,$F676)-$C676+1,0),MIN(AJ$7,$F676)-AI$7))/365,IF($F676&gt;AI$7,($D676-SUM($U676:AI676))*$E676*(IF(AI676&lt;1,IF(MIN(AJ$7,$F676)&gt;$C676,MIN(AJ$7,$F676)-$C676+1,0),MIN(AJ$7,$F676)-AI$7))/365,0))</f>
        <v>0</v>
      </c>
      <c r="AK676" s="4">
        <f>IF($F676=0,($D676-SUM($U676:AJ676))*$E676*(IF(AJ676&lt;1,IF(MIN(AK$7,$F676)&gt;$C676,MIN(AK$7,$F676)-$C676+1,0),MIN(AK$7,$F676)-AJ$7))/365,IF($F676&gt;AJ$7,($D676-SUM($U676:AJ676))*$E676*(IF(AJ676&lt;1,IF(MIN(AK$7,$F676)&gt;$C676,MIN(AK$7,$F676)-$C676+1,0),MIN(AK$7,$F676)-AJ$7))/365,0))</f>
        <v>0</v>
      </c>
      <c r="AL676" s="4">
        <f>IF($F676=0,($D676-SUM($U676:AK676))*$E676*(IF(AK676&lt;1,IF(MIN(AL$7,$F676)&gt;$C676,MIN(AL$7,$F676)-$C676+1,0),MIN(AL$7,$F676)-AK$7))/365,IF($F676&gt;AK$7,($D676-SUM($U676:AK676))*$E676*(IF(AK676&lt;1,IF(MIN(AL$7,$F676)&gt;$C676,MIN(AL$7,$F676)-$C676+1,0),MIN(AL$7,$F676)-AK$7))/365,0))</f>
        <v>0</v>
      </c>
      <c r="AM676" s="4">
        <f>IF($F676=0,($D676-SUM($U676:AL676))*$E676*(IF(AL676&lt;1,IF(MIN(AM$7,$F676)&gt;$C676,MIN(AM$7,$F676)-$C676+1,0),MIN(AM$7,$F676)-AL$7))/365,IF($F676&gt;AL$7,($D676-SUM($U676:AL676))*$E676*(IF(AL676&lt;1,IF(MIN(AM$7,$F676)&gt;$C676,MIN(AM$7,$F676)-$C676+1,0),MIN(AM$7,$F676)-AL$7))/365,0))</f>
        <v>0</v>
      </c>
      <c r="AN676" s="4">
        <f>IF($F676=0,($D676-SUM($U676:AM676))*$E676*(IF(AM676&lt;1,IF(MIN(AN$7,$F676)&gt;$C676,MIN(AN$7,$F676)-$C676+1,0),MIN(AN$7,$F676)-AM$7))/365,IF($F676&gt;AM$7,($D676-SUM($U676:AM676))*$E676*(IF(AM676&lt;1,IF(MIN(AN$7,$F676)&gt;$C676,MIN(AN$7,$F676)-$C676+1,0),MIN(AN$7,$F676)-AM$7))/365,0))</f>
        <v>0</v>
      </c>
      <c r="AO676" s="4">
        <f>IF($F676=0,($D676-SUM($U676:AN676))*$E676*(IF(AN676&lt;1,IF(MIN(AO$7,$F676)&gt;$C676,MIN(AO$7,$F676)-$C676+1,0),MIN(AO$7,$F676)-AN$7))/365,IF($F676&gt;AN$7,($D676-SUM($U676:AN676))*$E676*(IF(AN676&lt;1,IF(MIN(AO$7,$F676)&gt;$C676,MIN(AO$7,$F676)-$C676+1,0),MIN(AO$7,$F676)-AN$7))/365,0))</f>
        <v>0</v>
      </c>
      <c r="AP676" s="4">
        <f>IF($F676=0,($D676-SUM($U676:AO676))*$E676*(IF(AO676&lt;1,IF(MIN(AP$7,$F676)&gt;$C676,MIN(AP$7,$F676)-$C676+1,0),MIN(AP$7,$F676)-AO$7))/365,IF($F676&gt;AO$7,($D676-SUM($U676:AO676))*$E676*(IF(AO676&lt;1,IF(MIN(AP$7,$F676)&gt;$C676,MIN(AP$7,$F676)-$C676+1,0),MIN(AP$7,$F676)-AO$7))/365,0))</f>
        <v>0</v>
      </c>
      <c r="AQ676" s="4">
        <f>IF($F676=0,($D676-SUM($U676:AP676))*$E676*(IF(AP676&lt;1,IF(MIN(AQ$7,$F676)&gt;$C676,MIN(AQ$7,$F676)-$C676+1,0),MIN(AQ$7,$F676)-AP$7))/365,IF($F676&gt;AP$7,($D676-SUM($U676:AP676))*$E676*(IF(AP676&lt;1,IF(MIN(AQ$7,$F676)&gt;$C676,MIN(AQ$7,$F676)-$C676+1,0),MIN(AQ$7,$F676)-AP$7))/365,0))</f>
        <v>0</v>
      </c>
      <c r="AR676" s="4">
        <f>IF($F676=0,($D676-SUM($U676:AQ676))*$E676*(IF(AQ676&lt;1,IF(MIN(AR$7,$F676)&gt;$C676,MIN(AR$7,$F676)-$C676+1,0),MIN(AR$7,$F676)-AQ$7))/365,IF($F676&gt;AQ$7,($D676-SUM($U676:AQ676))*$E676*(IF(AQ676&lt;1,IF(MIN(AR$7,$F676)&gt;$C676,MIN(AR$7,$F676)-$C676+1,0),MIN(AR$7,$F676)-AQ$7))/365,0))</f>
        <v>0</v>
      </c>
      <c r="AS676" s="4">
        <f>IF($F676=0,($D676-SUM($U676:AR676))*$E676*(IF(AR676&lt;1,IF(MIN(AS$7,$F676)&gt;$C676,MIN(AS$7,$F676)-$C676+1,0),MIN(AS$7,$F676)-AR$7))/365,IF($F676&gt;AR$7,($D676-SUM($U676:AR676))*$E676*(IF(AR676&lt;1,IF(MIN(AS$7,$F676)&gt;$C676,MIN(AS$7,$F676)-$C676+1,0),MIN(AS$7,$F676)-AR$7))/365,0))</f>
        <v>0</v>
      </c>
    </row>
    <row r="677" spans="1:45">
      <c r="A677" s="15"/>
      <c r="B677" s="17"/>
      <c r="C677" s="16"/>
      <c r="D677" s="15"/>
      <c r="E677" s="11"/>
      <c r="F677" s="16"/>
      <c r="G677" s="15"/>
      <c r="H677" s="14"/>
      <c r="I677" s="5"/>
      <c r="J677" s="13">
        <f>SUM(U677:AS677)</f>
        <v>0</v>
      </c>
      <c r="K677" s="13">
        <f>IF(F677=0,D677-J677,IF(F677&lt;41730,0,D677-J677))</f>
        <v>0</v>
      </c>
      <c r="L677" s="12">
        <f>IF(K677=0,0,IF(G677-((L$7-C677)/365)&lt;0,0,G677-((L$7-C677)/365)))</f>
        <v>0</v>
      </c>
      <c r="M677" s="4">
        <f>IF(K677=0,0,D677*H677)</f>
        <v>0</v>
      </c>
      <c r="N677" s="11">
        <f>IFERROR((1-(M677/K677)^(1/L677)),0)</f>
        <v>0</v>
      </c>
      <c r="O677" s="10">
        <f>IF(F677&gt;41730,IF(F677&gt;41730,(F677-41730)/365,IF(K677=0,0,IF(G677-((L$7-C677)/365)&lt;0,0,G677-((L$7-C677)/365)))),1)</f>
        <v>1</v>
      </c>
      <c r="P677" s="9">
        <f>IF(K677&lt;M677,0,IF(L677=0,K677-M677,K677*N677*O677))</f>
        <v>0</v>
      </c>
      <c r="Q677" s="19">
        <f>IF(F677&gt;41730,D677,0)</f>
        <v>0</v>
      </c>
      <c r="R677" s="18">
        <f>IF(F677&gt;41730,J677+P677,0)</f>
        <v>0</v>
      </c>
      <c r="S677" s="9">
        <f>IF(F677&gt;0,0,K677-P677)</f>
        <v>0</v>
      </c>
      <c r="T677" s="5"/>
      <c r="U677" s="4">
        <f>D677*E677*(IF(U$7&gt;$C677,U$7-$C677+1,0))/365</f>
        <v>0</v>
      </c>
      <c r="V677" s="4">
        <f>($D677-U677)*$E677*(IF(U677&lt;1,IF(V$7&gt;$C677,V$7-$C677+1,0),V$7-U$7))/365</f>
        <v>0</v>
      </c>
      <c r="W677" s="4">
        <f>IF($F677=0,($D677-SUM($U677:V677))*$E677*(IF(V677&lt;1,IF(MIN(W$7,$F677)&gt;$C677,MIN(W$7,$F677)-$C677+1,0),MIN(W$7,$F677)-V$7))/365,IF($F677&gt;V$7,($D677-SUM($U677:V677))*$E677*(IF(V677&lt;1,IF(MIN(W$7,$F677)&gt;$C677,MIN(W$7,$F677)-$C677+1,0),MIN(W$7,$F677)-V$7))/365,0))</f>
        <v>0</v>
      </c>
      <c r="X677" s="4">
        <f>IF($F677=0,($D677-SUM($U677:W677))*$E677*(IF(W677&lt;1,IF(MIN(X$7,$F677)&gt;$C677,MIN(X$7,$F677)-$C677+1,0),MIN(X$7,$F677)-W$7))/365,IF($F677&gt;W$7,($D677-SUM($U677:W677))*$E677*(IF(W677&lt;1,IF(MIN(X$7,$F677)&gt;$C677,MIN(X$7,$F677)-$C677+1,0),MIN(X$7,$F677)-W$7))/365,0))</f>
        <v>0</v>
      </c>
      <c r="Y677" s="4">
        <f>IF($F677=0,($D677-SUM($U677:X677))*$E677*(IF(X677&lt;1,IF(MIN(Y$7,$F677)&gt;$C677,MIN(Y$7,$F677)-$C677+1,0),MIN(Y$7,$F677)-X$7))/365,IF($F677&gt;X$7,($D677-SUM($U677:X677))*$E677*(IF(X677&lt;1,IF(MIN(Y$7,$F677)&gt;$C677,MIN(Y$7,$F677)-$C677+1,0),MIN(Y$7,$F677)-X$7))/365,0))</f>
        <v>0</v>
      </c>
      <c r="Z677" s="4">
        <f>IF($F677=0,($D677-SUM($U677:Y677))*$E677*(IF(Y677&lt;1,IF(MIN(Z$7,$F677)&gt;$C677,MIN(Z$7,$F677)-$C677+1,0),MIN(Z$7,$F677)-Y$7))/365,IF($F677&gt;Y$7,($D677-SUM($U677:Y677))*$E677*(IF(Y677&lt;1,IF(MIN(Z$7,$F677)&gt;$C677,MIN(Z$7,$F677)-$C677+1,0),MIN(Z$7,$F677)-Y$7))/365,0))</f>
        <v>0</v>
      </c>
      <c r="AA677" s="4">
        <f>IF($F677=0,($D677-SUM($U677:Z677))*$E677*(IF(Z677&lt;1,IF(MIN(AA$7,$F677)&gt;$C677,MIN(AA$7,$F677)-$C677+1,0),MIN(AA$7,$F677)-Z$7))/365,IF($F677&gt;Z$7,($D677-SUM($U677:Z677))*$E677*(IF(Z677&lt;1,IF(MIN(AA$7,$F677)&gt;$C677,MIN(AA$7,$F677)-$C677+1,0),MIN(AA$7,$F677)-Z$7))/365,0))</f>
        <v>0</v>
      </c>
      <c r="AB677" s="4">
        <f>IF($F677=0,($D677-SUM($U677:AA677))*$E677*(IF(AA677&lt;1,IF(MIN(AB$7,$F677)&gt;$C677,MIN(AB$7,$F677)-$C677+1,0),MIN(AB$7,$F677)-AA$7))/365,IF($F677&gt;AA$7,($D677-SUM($U677:AA677))*$E677*(IF(AA677&lt;1,IF(MIN(AB$7,$F677)&gt;$C677,MIN(AB$7,$F677)-$C677+1,0),MIN(AB$7,$F677)-AA$7))/365,0))</f>
        <v>0</v>
      </c>
      <c r="AC677" s="4">
        <f>IF($F677=0,($D677-SUM($U677:AB677))*$E677*(IF(AB677&lt;1,IF(MIN(AC$7,$F677)&gt;$C677,MIN(AC$7,$F677)-$C677+1,0),MIN(AC$7,$F677)-AB$7))/365,IF($F677&gt;AB$7,($D677-SUM($U677:AB677))*$E677*(IF(AB677&lt;1,IF(MIN(AC$7,$F677)&gt;$C677,MIN(AC$7,$F677)-$C677+1,0),MIN(AC$7,$F677)-AB$7))/365,0))</f>
        <v>0</v>
      </c>
      <c r="AD677" s="4">
        <f>IF($F677=0,($D677-SUM($U677:AC677))*$E677*(IF(AC677&lt;1,IF(MIN(AD$7,$F677)&gt;$C677,MIN(AD$7,$F677)-$C677+1,0),MIN(AD$7,$F677)-AC$7))/365,IF($F677&gt;AC$7,($D677-SUM($U677:AC677))*$E677*(IF(AC677&lt;1,IF(MIN(AD$7,$F677)&gt;$C677,MIN(AD$7,$F677)-$C677+1,0),MIN(AD$7,$F677)-AC$7))/365,0))</f>
        <v>0</v>
      </c>
      <c r="AE677" s="4">
        <f>IF($F677=0,($D677-SUM($U677:AD677))*$E677*(IF(AD677&lt;1,IF(MIN(AE$7,$F677)&gt;$C677,MIN(AE$7,$F677)-$C677+1,0),MIN(AE$7,$F677)-AD$7))/365,IF($F677&gt;AD$7,($D677-SUM($U677:AD677))*$E677*(IF(AD677&lt;1,IF(MIN(AE$7,$F677)&gt;$C677,MIN(AE$7,$F677)-$C677+1,0),MIN(AE$7,$F677)-AD$7))/365,0))</f>
        <v>0</v>
      </c>
      <c r="AF677" s="4">
        <f>IF($F677=0,($D677-SUM($U677:AE677))*$E677*(IF(AE677&lt;1,IF(MIN(AF$7,$F677)&gt;$C677,MIN(AF$7,$F677)-$C677+1,0),MIN(AF$7,$F677)-AE$7))/365,IF($F677&gt;AE$7,($D677-SUM($U677:AE677))*$E677*(IF(AE677&lt;1,IF(MIN(AF$7,$F677)&gt;$C677,MIN(AF$7,$F677)-$C677+1,0),MIN(AF$7,$F677)-AE$7))/365,0))</f>
        <v>0</v>
      </c>
      <c r="AG677" s="4">
        <f>IF($F677=0,($D677-SUM($U677:AF677))*$E677*(IF(AF677&lt;1,IF(MIN(AG$7,$F677)&gt;$C677,MIN(AG$7,$F677)-$C677+1,0),MIN(AG$7,$F677)-AF$7))/365,IF($F677&gt;AF$7,($D677-SUM($U677:AF677))*$E677*(IF(AF677&lt;1,IF(MIN(AG$7,$F677)&gt;$C677,MIN(AG$7,$F677)-$C677+1,0),MIN(AG$7,$F677)-AF$7))/365,0))</f>
        <v>0</v>
      </c>
      <c r="AH677" s="4">
        <f>IF($F677=0,($D677-SUM($U677:AG677))*$E677*(IF(AG677&lt;1,IF(MIN(AH$7,$F677)&gt;$C677,MIN(AH$7,$F677)-$C677+1,0),MIN(AH$7,$F677)-AG$7))/365,IF($F677&gt;AG$7,($D677-SUM($U677:AG677))*$E677*(IF(AG677&lt;1,IF(MIN(AH$7,$F677)&gt;$C677,MIN(AH$7,$F677)-$C677+1,0),MIN(AH$7,$F677)-AG$7))/365,0))</f>
        <v>0</v>
      </c>
      <c r="AI677" s="4">
        <f>IF($F677=0,($D677-SUM($U677:AH677))*$E677*(IF(AH677&lt;1,IF(MIN(AI$7,$F677)&gt;$C677,MIN(AI$7,$F677)-$C677+1,0),MIN(AI$7,$F677)-AH$7))/365,IF($F677&gt;AH$7,($D677-SUM($U677:AH677))*$E677*(IF(AH677&lt;1,IF(MIN(AI$7,$F677)&gt;$C677,MIN(AI$7,$F677)-$C677+1,0),MIN(AI$7,$F677)-AH$7))/365,0))</f>
        <v>0</v>
      </c>
      <c r="AJ677" s="4">
        <f>IF($F677=0,($D677-SUM($U677:AI677))*$E677*(IF(AI677&lt;1,IF(MIN(AJ$7,$F677)&gt;$C677,MIN(AJ$7,$F677)-$C677+1,0),MIN(AJ$7,$F677)-AI$7))/365,IF($F677&gt;AI$7,($D677-SUM($U677:AI677))*$E677*(IF(AI677&lt;1,IF(MIN(AJ$7,$F677)&gt;$C677,MIN(AJ$7,$F677)-$C677+1,0),MIN(AJ$7,$F677)-AI$7))/365,0))</f>
        <v>0</v>
      </c>
      <c r="AK677" s="4">
        <f>IF($F677=0,($D677-SUM($U677:AJ677))*$E677*(IF(AJ677&lt;1,IF(MIN(AK$7,$F677)&gt;$C677,MIN(AK$7,$F677)-$C677+1,0),MIN(AK$7,$F677)-AJ$7))/365,IF($F677&gt;AJ$7,($D677-SUM($U677:AJ677))*$E677*(IF(AJ677&lt;1,IF(MIN(AK$7,$F677)&gt;$C677,MIN(AK$7,$F677)-$C677+1,0),MIN(AK$7,$F677)-AJ$7))/365,0))</f>
        <v>0</v>
      </c>
      <c r="AL677" s="4">
        <f>IF($F677=0,($D677-SUM($U677:AK677))*$E677*(IF(AK677&lt;1,IF(MIN(AL$7,$F677)&gt;$C677,MIN(AL$7,$F677)-$C677+1,0),MIN(AL$7,$F677)-AK$7))/365,IF($F677&gt;AK$7,($D677-SUM($U677:AK677))*$E677*(IF(AK677&lt;1,IF(MIN(AL$7,$F677)&gt;$C677,MIN(AL$7,$F677)-$C677+1,0),MIN(AL$7,$F677)-AK$7))/365,0))</f>
        <v>0</v>
      </c>
      <c r="AM677" s="4">
        <f>IF($F677=0,($D677-SUM($U677:AL677))*$E677*(IF(AL677&lt;1,IF(MIN(AM$7,$F677)&gt;$C677,MIN(AM$7,$F677)-$C677+1,0),MIN(AM$7,$F677)-AL$7))/365,IF($F677&gt;AL$7,($D677-SUM($U677:AL677))*$E677*(IF(AL677&lt;1,IF(MIN(AM$7,$F677)&gt;$C677,MIN(AM$7,$F677)-$C677+1,0),MIN(AM$7,$F677)-AL$7))/365,0))</f>
        <v>0</v>
      </c>
      <c r="AN677" s="4">
        <f>IF($F677=0,($D677-SUM($U677:AM677))*$E677*(IF(AM677&lt;1,IF(MIN(AN$7,$F677)&gt;$C677,MIN(AN$7,$F677)-$C677+1,0),MIN(AN$7,$F677)-AM$7))/365,IF($F677&gt;AM$7,($D677-SUM($U677:AM677))*$E677*(IF(AM677&lt;1,IF(MIN(AN$7,$F677)&gt;$C677,MIN(AN$7,$F677)-$C677+1,0),MIN(AN$7,$F677)-AM$7))/365,0))</f>
        <v>0</v>
      </c>
      <c r="AO677" s="4">
        <f>IF($F677=0,($D677-SUM($U677:AN677))*$E677*(IF(AN677&lt;1,IF(MIN(AO$7,$F677)&gt;$C677,MIN(AO$7,$F677)-$C677+1,0),MIN(AO$7,$F677)-AN$7))/365,IF($F677&gt;AN$7,($D677-SUM($U677:AN677))*$E677*(IF(AN677&lt;1,IF(MIN(AO$7,$F677)&gt;$C677,MIN(AO$7,$F677)-$C677+1,0),MIN(AO$7,$F677)-AN$7))/365,0))</f>
        <v>0</v>
      </c>
      <c r="AP677" s="4">
        <f>IF($F677=0,($D677-SUM($U677:AO677))*$E677*(IF(AO677&lt;1,IF(MIN(AP$7,$F677)&gt;$C677,MIN(AP$7,$F677)-$C677+1,0),MIN(AP$7,$F677)-AO$7))/365,IF($F677&gt;AO$7,($D677-SUM($U677:AO677))*$E677*(IF(AO677&lt;1,IF(MIN(AP$7,$F677)&gt;$C677,MIN(AP$7,$F677)-$C677+1,0),MIN(AP$7,$F677)-AO$7))/365,0))</f>
        <v>0</v>
      </c>
      <c r="AQ677" s="4">
        <f>IF($F677=0,($D677-SUM($U677:AP677))*$E677*(IF(AP677&lt;1,IF(MIN(AQ$7,$F677)&gt;$C677,MIN(AQ$7,$F677)-$C677+1,0),MIN(AQ$7,$F677)-AP$7))/365,IF($F677&gt;AP$7,($D677-SUM($U677:AP677))*$E677*(IF(AP677&lt;1,IF(MIN(AQ$7,$F677)&gt;$C677,MIN(AQ$7,$F677)-$C677+1,0),MIN(AQ$7,$F677)-AP$7))/365,0))</f>
        <v>0</v>
      </c>
      <c r="AR677" s="4">
        <f>IF($F677=0,($D677-SUM($U677:AQ677))*$E677*(IF(AQ677&lt;1,IF(MIN(AR$7,$F677)&gt;$C677,MIN(AR$7,$F677)-$C677+1,0),MIN(AR$7,$F677)-AQ$7))/365,IF($F677&gt;AQ$7,($D677-SUM($U677:AQ677))*$E677*(IF(AQ677&lt;1,IF(MIN(AR$7,$F677)&gt;$C677,MIN(AR$7,$F677)-$C677+1,0),MIN(AR$7,$F677)-AQ$7))/365,0))</f>
        <v>0</v>
      </c>
      <c r="AS677" s="4">
        <f>IF($F677=0,($D677-SUM($U677:AR677))*$E677*(IF(AR677&lt;1,IF(MIN(AS$7,$F677)&gt;$C677,MIN(AS$7,$F677)-$C677+1,0),MIN(AS$7,$F677)-AR$7))/365,IF($F677&gt;AR$7,($D677-SUM($U677:AR677))*$E677*(IF(AR677&lt;1,IF(MIN(AS$7,$F677)&gt;$C677,MIN(AS$7,$F677)-$C677+1,0),MIN(AS$7,$F677)-AR$7))/365,0))</f>
        <v>0</v>
      </c>
    </row>
    <row r="678" spans="1:45">
      <c r="A678" s="15"/>
      <c r="B678" s="17"/>
      <c r="C678" s="16"/>
      <c r="D678" s="15"/>
      <c r="E678" s="11"/>
      <c r="F678" s="16"/>
      <c r="G678" s="15"/>
      <c r="H678" s="14"/>
      <c r="I678" s="5"/>
      <c r="J678" s="13">
        <f>SUM(U678:AS678)</f>
        <v>0</v>
      </c>
      <c r="K678" s="13">
        <f>IF(F678=0,D678-J678,IF(F678&lt;41730,0,D678-J678))</f>
        <v>0</v>
      </c>
      <c r="L678" s="12">
        <f>IF(K678=0,0,IF(G678-((L$7-C678)/365)&lt;0,0,G678-((L$7-C678)/365)))</f>
        <v>0</v>
      </c>
      <c r="M678" s="4">
        <f>IF(K678=0,0,D678*H678)</f>
        <v>0</v>
      </c>
      <c r="N678" s="11">
        <f>IFERROR((1-(M678/K678)^(1/L678)),0)</f>
        <v>0</v>
      </c>
      <c r="O678" s="10">
        <f>IF(F678&gt;41730,IF(F678&gt;41730,(F678-41730)/365,IF(K678=0,0,IF(G678-((L$7-C678)/365)&lt;0,0,G678-((L$7-C678)/365)))),1)</f>
        <v>1</v>
      </c>
      <c r="P678" s="9">
        <f>IF(K678&lt;M678,0,IF(L678=0,K678-M678,K678*N678*O678))</f>
        <v>0</v>
      </c>
      <c r="Q678" s="19">
        <f>IF(F678&gt;41730,D678,0)</f>
        <v>0</v>
      </c>
      <c r="R678" s="18">
        <f>IF(F678&gt;41730,J678+P678,0)</f>
        <v>0</v>
      </c>
      <c r="S678" s="9">
        <f>IF(F678&gt;0,0,K678-P678)</f>
        <v>0</v>
      </c>
      <c r="T678" s="5"/>
      <c r="U678" s="4">
        <f>D678*E678*(IF(U$7&gt;$C678,U$7-$C678+1,0))/365</f>
        <v>0</v>
      </c>
      <c r="V678" s="4">
        <f>($D678-U678)*$E678*(IF(U678&lt;1,IF(V$7&gt;$C678,V$7-$C678+1,0),V$7-U$7))/365</f>
        <v>0</v>
      </c>
      <c r="W678" s="4">
        <f>IF($F678=0,($D678-SUM($U678:V678))*$E678*(IF(V678&lt;1,IF(MIN(W$7,$F678)&gt;$C678,MIN(W$7,$F678)-$C678+1,0),MIN(W$7,$F678)-V$7))/365,IF($F678&gt;V$7,($D678-SUM($U678:V678))*$E678*(IF(V678&lt;1,IF(MIN(W$7,$F678)&gt;$C678,MIN(W$7,$F678)-$C678+1,0),MIN(W$7,$F678)-V$7))/365,0))</f>
        <v>0</v>
      </c>
      <c r="X678" s="4">
        <f>IF($F678=0,($D678-SUM($U678:W678))*$E678*(IF(W678&lt;1,IF(MIN(X$7,$F678)&gt;$C678,MIN(X$7,$F678)-$C678+1,0),MIN(X$7,$F678)-W$7))/365,IF($F678&gt;W$7,($D678-SUM($U678:W678))*$E678*(IF(W678&lt;1,IF(MIN(X$7,$F678)&gt;$C678,MIN(X$7,$F678)-$C678+1,0),MIN(X$7,$F678)-W$7))/365,0))</f>
        <v>0</v>
      </c>
      <c r="Y678" s="4">
        <f>IF($F678=0,($D678-SUM($U678:X678))*$E678*(IF(X678&lt;1,IF(MIN(Y$7,$F678)&gt;$C678,MIN(Y$7,$F678)-$C678+1,0),MIN(Y$7,$F678)-X$7))/365,IF($F678&gt;X$7,($D678-SUM($U678:X678))*$E678*(IF(X678&lt;1,IF(MIN(Y$7,$F678)&gt;$C678,MIN(Y$7,$F678)-$C678+1,0),MIN(Y$7,$F678)-X$7))/365,0))</f>
        <v>0</v>
      </c>
      <c r="Z678" s="4">
        <f>IF($F678=0,($D678-SUM($U678:Y678))*$E678*(IF(Y678&lt;1,IF(MIN(Z$7,$F678)&gt;$C678,MIN(Z$7,$F678)-$C678+1,0),MIN(Z$7,$F678)-Y$7))/365,IF($F678&gt;Y$7,($D678-SUM($U678:Y678))*$E678*(IF(Y678&lt;1,IF(MIN(Z$7,$F678)&gt;$C678,MIN(Z$7,$F678)-$C678+1,0),MIN(Z$7,$F678)-Y$7))/365,0))</f>
        <v>0</v>
      </c>
      <c r="AA678" s="4">
        <f>IF($F678=0,($D678-SUM($U678:Z678))*$E678*(IF(Z678&lt;1,IF(MIN(AA$7,$F678)&gt;$C678,MIN(AA$7,$F678)-$C678+1,0),MIN(AA$7,$F678)-Z$7))/365,IF($F678&gt;Z$7,($D678-SUM($U678:Z678))*$E678*(IF(Z678&lt;1,IF(MIN(AA$7,$F678)&gt;$C678,MIN(AA$7,$F678)-$C678+1,0),MIN(AA$7,$F678)-Z$7))/365,0))</f>
        <v>0</v>
      </c>
      <c r="AB678" s="4">
        <f>IF($F678=0,($D678-SUM($U678:AA678))*$E678*(IF(AA678&lt;1,IF(MIN(AB$7,$F678)&gt;$C678,MIN(AB$7,$F678)-$C678+1,0),MIN(AB$7,$F678)-AA$7))/365,IF($F678&gt;AA$7,($D678-SUM($U678:AA678))*$E678*(IF(AA678&lt;1,IF(MIN(AB$7,$F678)&gt;$C678,MIN(AB$7,$F678)-$C678+1,0),MIN(AB$7,$F678)-AA$7))/365,0))</f>
        <v>0</v>
      </c>
      <c r="AC678" s="4">
        <f>IF($F678=0,($D678-SUM($U678:AB678))*$E678*(IF(AB678&lt;1,IF(MIN(AC$7,$F678)&gt;$C678,MIN(AC$7,$F678)-$C678+1,0),MIN(AC$7,$F678)-AB$7))/365,IF($F678&gt;AB$7,($D678-SUM($U678:AB678))*$E678*(IF(AB678&lt;1,IF(MIN(AC$7,$F678)&gt;$C678,MIN(AC$7,$F678)-$C678+1,0),MIN(AC$7,$F678)-AB$7))/365,0))</f>
        <v>0</v>
      </c>
      <c r="AD678" s="4">
        <f>IF($F678=0,($D678-SUM($U678:AC678))*$E678*(IF(AC678&lt;1,IF(MIN(AD$7,$F678)&gt;$C678,MIN(AD$7,$F678)-$C678+1,0),MIN(AD$7,$F678)-AC$7))/365,IF($F678&gt;AC$7,($D678-SUM($U678:AC678))*$E678*(IF(AC678&lt;1,IF(MIN(AD$7,$F678)&gt;$C678,MIN(AD$7,$F678)-$C678+1,0),MIN(AD$7,$F678)-AC$7))/365,0))</f>
        <v>0</v>
      </c>
      <c r="AE678" s="4">
        <f>IF($F678=0,($D678-SUM($U678:AD678))*$E678*(IF(AD678&lt;1,IF(MIN(AE$7,$F678)&gt;$C678,MIN(AE$7,$F678)-$C678+1,0),MIN(AE$7,$F678)-AD$7))/365,IF($F678&gt;AD$7,($D678-SUM($U678:AD678))*$E678*(IF(AD678&lt;1,IF(MIN(AE$7,$F678)&gt;$C678,MIN(AE$7,$F678)-$C678+1,0),MIN(AE$7,$F678)-AD$7))/365,0))</f>
        <v>0</v>
      </c>
      <c r="AF678" s="4">
        <f>IF($F678=0,($D678-SUM($U678:AE678))*$E678*(IF(AE678&lt;1,IF(MIN(AF$7,$F678)&gt;$C678,MIN(AF$7,$F678)-$C678+1,0),MIN(AF$7,$F678)-AE$7))/365,IF($F678&gt;AE$7,($D678-SUM($U678:AE678))*$E678*(IF(AE678&lt;1,IF(MIN(AF$7,$F678)&gt;$C678,MIN(AF$7,$F678)-$C678+1,0),MIN(AF$7,$F678)-AE$7))/365,0))</f>
        <v>0</v>
      </c>
      <c r="AG678" s="4">
        <f>IF($F678=0,($D678-SUM($U678:AF678))*$E678*(IF(AF678&lt;1,IF(MIN(AG$7,$F678)&gt;$C678,MIN(AG$7,$F678)-$C678+1,0),MIN(AG$7,$F678)-AF$7))/365,IF($F678&gt;AF$7,($D678-SUM($U678:AF678))*$E678*(IF(AF678&lt;1,IF(MIN(AG$7,$F678)&gt;$C678,MIN(AG$7,$F678)-$C678+1,0),MIN(AG$7,$F678)-AF$7))/365,0))</f>
        <v>0</v>
      </c>
      <c r="AH678" s="4">
        <f>IF($F678=0,($D678-SUM($U678:AG678))*$E678*(IF(AG678&lt;1,IF(MIN(AH$7,$F678)&gt;$C678,MIN(AH$7,$F678)-$C678+1,0),MIN(AH$7,$F678)-AG$7))/365,IF($F678&gt;AG$7,($D678-SUM($U678:AG678))*$E678*(IF(AG678&lt;1,IF(MIN(AH$7,$F678)&gt;$C678,MIN(AH$7,$F678)-$C678+1,0),MIN(AH$7,$F678)-AG$7))/365,0))</f>
        <v>0</v>
      </c>
      <c r="AI678" s="4">
        <f>IF($F678=0,($D678-SUM($U678:AH678))*$E678*(IF(AH678&lt;1,IF(MIN(AI$7,$F678)&gt;$C678,MIN(AI$7,$F678)-$C678+1,0),MIN(AI$7,$F678)-AH$7))/365,IF($F678&gt;AH$7,($D678-SUM($U678:AH678))*$E678*(IF(AH678&lt;1,IF(MIN(AI$7,$F678)&gt;$C678,MIN(AI$7,$F678)-$C678+1,0),MIN(AI$7,$F678)-AH$7))/365,0))</f>
        <v>0</v>
      </c>
      <c r="AJ678" s="4">
        <f>IF($F678=0,($D678-SUM($U678:AI678))*$E678*(IF(AI678&lt;1,IF(MIN(AJ$7,$F678)&gt;$C678,MIN(AJ$7,$F678)-$C678+1,0),MIN(AJ$7,$F678)-AI$7))/365,IF($F678&gt;AI$7,($D678-SUM($U678:AI678))*$E678*(IF(AI678&lt;1,IF(MIN(AJ$7,$F678)&gt;$C678,MIN(AJ$7,$F678)-$C678+1,0),MIN(AJ$7,$F678)-AI$7))/365,0))</f>
        <v>0</v>
      </c>
      <c r="AK678" s="4">
        <f>IF($F678=0,($D678-SUM($U678:AJ678))*$E678*(IF(AJ678&lt;1,IF(MIN(AK$7,$F678)&gt;$C678,MIN(AK$7,$F678)-$C678+1,0),MIN(AK$7,$F678)-AJ$7))/365,IF($F678&gt;AJ$7,($D678-SUM($U678:AJ678))*$E678*(IF(AJ678&lt;1,IF(MIN(AK$7,$F678)&gt;$C678,MIN(AK$7,$F678)-$C678+1,0),MIN(AK$7,$F678)-AJ$7))/365,0))</f>
        <v>0</v>
      </c>
      <c r="AL678" s="4">
        <f>IF($F678=0,($D678-SUM($U678:AK678))*$E678*(IF(AK678&lt;1,IF(MIN(AL$7,$F678)&gt;$C678,MIN(AL$7,$F678)-$C678+1,0),MIN(AL$7,$F678)-AK$7))/365,IF($F678&gt;AK$7,($D678-SUM($U678:AK678))*$E678*(IF(AK678&lt;1,IF(MIN(AL$7,$F678)&gt;$C678,MIN(AL$7,$F678)-$C678+1,0),MIN(AL$7,$F678)-AK$7))/365,0))</f>
        <v>0</v>
      </c>
      <c r="AM678" s="4">
        <f>IF($F678=0,($D678-SUM($U678:AL678))*$E678*(IF(AL678&lt;1,IF(MIN(AM$7,$F678)&gt;$C678,MIN(AM$7,$F678)-$C678+1,0),MIN(AM$7,$F678)-AL$7))/365,IF($F678&gt;AL$7,($D678-SUM($U678:AL678))*$E678*(IF(AL678&lt;1,IF(MIN(AM$7,$F678)&gt;$C678,MIN(AM$7,$F678)-$C678+1,0),MIN(AM$7,$F678)-AL$7))/365,0))</f>
        <v>0</v>
      </c>
      <c r="AN678" s="4">
        <f>IF($F678=0,($D678-SUM($U678:AM678))*$E678*(IF(AM678&lt;1,IF(MIN(AN$7,$F678)&gt;$C678,MIN(AN$7,$F678)-$C678+1,0),MIN(AN$7,$F678)-AM$7))/365,IF($F678&gt;AM$7,($D678-SUM($U678:AM678))*$E678*(IF(AM678&lt;1,IF(MIN(AN$7,$F678)&gt;$C678,MIN(AN$7,$F678)-$C678+1,0),MIN(AN$7,$F678)-AM$7))/365,0))</f>
        <v>0</v>
      </c>
      <c r="AO678" s="4">
        <f>IF($F678=0,($D678-SUM($U678:AN678))*$E678*(IF(AN678&lt;1,IF(MIN(AO$7,$F678)&gt;$C678,MIN(AO$7,$F678)-$C678+1,0),MIN(AO$7,$F678)-AN$7))/365,IF($F678&gt;AN$7,($D678-SUM($U678:AN678))*$E678*(IF(AN678&lt;1,IF(MIN(AO$7,$F678)&gt;$C678,MIN(AO$7,$F678)-$C678+1,0),MIN(AO$7,$F678)-AN$7))/365,0))</f>
        <v>0</v>
      </c>
      <c r="AP678" s="4">
        <f>IF($F678=0,($D678-SUM($U678:AO678))*$E678*(IF(AO678&lt;1,IF(MIN(AP$7,$F678)&gt;$C678,MIN(AP$7,$F678)-$C678+1,0),MIN(AP$7,$F678)-AO$7))/365,IF($F678&gt;AO$7,($D678-SUM($U678:AO678))*$E678*(IF(AO678&lt;1,IF(MIN(AP$7,$F678)&gt;$C678,MIN(AP$7,$F678)-$C678+1,0),MIN(AP$7,$F678)-AO$7))/365,0))</f>
        <v>0</v>
      </c>
      <c r="AQ678" s="4">
        <f>IF($F678=0,($D678-SUM($U678:AP678))*$E678*(IF(AP678&lt;1,IF(MIN(AQ$7,$F678)&gt;$C678,MIN(AQ$7,$F678)-$C678+1,0),MIN(AQ$7,$F678)-AP$7))/365,IF($F678&gt;AP$7,($D678-SUM($U678:AP678))*$E678*(IF(AP678&lt;1,IF(MIN(AQ$7,$F678)&gt;$C678,MIN(AQ$7,$F678)-$C678+1,0),MIN(AQ$7,$F678)-AP$7))/365,0))</f>
        <v>0</v>
      </c>
      <c r="AR678" s="4">
        <f>IF($F678=0,($D678-SUM($U678:AQ678))*$E678*(IF(AQ678&lt;1,IF(MIN(AR$7,$F678)&gt;$C678,MIN(AR$7,$F678)-$C678+1,0),MIN(AR$7,$F678)-AQ$7))/365,IF($F678&gt;AQ$7,($D678-SUM($U678:AQ678))*$E678*(IF(AQ678&lt;1,IF(MIN(AR$7,$F678)&gt;$C678,MIN(AR$7,$F678)-$C678+1,0),MIN(AR$7,$F678)-AQ$7))/365,0))</f>
        <v>0</v>
      </c>
      <c r="AS678" s="4">
        <f>IF($F678=0,($D678-SUM($U678:AR678))*$E678*(IF(AR678&lt;1,IF(MIN(AS$7,$F678)&gt;$C678,MIN(AS$7,$F678)-$C678+1,0),MIN(AS$7,$F678)-AR$7))/365,IF($F678&gt;AR$7,($D678-SUM($U678:AR678))*$E678*(IF(AR678&lt;1,IF(MIN(AS$7,$F678)&gt;$C678,MIN(AS$7,$F678)-$C678+1,0),MIN(AS$7,$F678)-AR$7))/365,0))</f>
        <v>0</v>
      </c>
    </row>
    <row r="679" spans="1:45">
      <c r="A679" s="15"/>
      <c r="B679" s="17"/>
      <c r="C679" s="16"/>
      <c r="D679" s="15"/>
      <c r="E679" s="11"/>
      <c r="F679" s="16"/>
      <c r="G679" s="15"/>
      <c r="H679" s="14"/>
      <c r="I679" s="5"/>
      <c r="J679" s="13">
        <f>SUM(U679:AS679)</f>
        <v>0</v>
      </c>
      <c r="K679" s="13">
        <f>IF(F679=0,D679-J679,IF(F679&lt;41730,0,D679-J679))</f>
        <v>0</v>
      </c>
      <c r="L679" s="12">
        <f>IF(K679=0,0,IF(G679-((L$7-C679)/365)&lt;0,0,G679-((L$7-C679)/365)))</f>
        <v>0</v>
      </c>
      <c r="M679" s="4">
        <f>IF(K679=0,0,D679*H679)</f>
        <v>0</v>
      </c>
      <c r="N679" s="11">
        <f>IFERROR((1-(M679/K679)^(1/L679)),0)</f>
        <v>0</v>
      </c>
      <c r="O679" s="10">
        <f>IF(F679&gt;41730,IF(F679&gt;41730,(F679-41730)/365,IF(K679=0,0,IF(G679-((L$7-C679)/365)&lt;0,0,G679-((L$7-C679)/365)))),1)</f>
        <v>1</v>
      </c>
      <c r="P679" s="9">
        <f>IF(K679&lt;M679,0,IF(L679=0,K679-M679,K679*N679*O679))</f>
        <v>0</v>
      </c>
      <c r="Q679" s="19">
        <f>IF(F679&gt;41730,D679,0)</f>
        <v>0</v>
      </c>
      <c r="R679" s="18">
        <f>IF(F679&gt;41730,J679+P679,0)</f>
        <v>0</v>
      </c>
      <c r="S679" s="9">
        <f>IF(F679&gt;0,0,K679-P679)</f>
        <v>0</v>
      </c>
      <c r="T679" s="5"/>
      <c r="U679" s="4">
        <f>D679*E679*(IF(U$7&gt;$C679,U$7-$C679+1,0))/365</f>
        <v>0</v>
      </c>
      <c r="V679" s="4">
        <f>($D679-U679)*$E679*(IF(U679&lt;1,IF(V$7&gt;$C679,V$7-$C679+1,0),V$7-U$7))/365</f>
        <v>0</v>
      </c>
      <c r="W679" s="4">
        <f>IF($F679=0,($D679-SUM($U679:V679))*$E679*(IF(V679&lt;1,IF(MIN(W$7,$F679)&gt;$C679,MIN(W$7,$F679)-$C679+1,0),MIN(W$7,$F679)-V$7))/365,IF($F679&gt;V$7,($D679-SUM($U679:V679))*$E679*(IF(V679&lt;1,IF(MIN(W$7,$F679)&gt;$C679,MIN(W$7,$F679)-$C679+1,0),MIN(W$7,$F679)-V$7))/365,0))</f>
        <v>0</v>
      </c>
      <c r="X679" s="4">
        <f>IF($F679=0,($D679-SUM($U679:W679))*$E679*(IF(W679&lt;1,IF(MIN(X$7,$F679)&gt;$C679,MIN(X$7,$F679)-$C679+1,0),MIN(X$7,$F679)-W$7))/365,IF($F679&gt;W$7,($D679-SUM($U679:W679))*$E679*(IF(W679&lt;1,IF(MIN(X$7,$F679)&gt;$C679,MIN(X$7,$F679)-$C679+1,0),MIN(X$7,$F679)-W$7))/365,0))</f>
        <v>0</v>
      </c>
      <c r="Y679" s="4">
        <f>IF($F679=0,($D679-SUM($U679:X679))*$E679*(IF(X679&lt;1,IF(MIN(Y$7,$F679)&gt;$C679,MIN(Y$7,$F679)-$C679+1,0),MIN(Y$7,$F679)-X$7))/365,IF($F679&gt;X$7,($D679-SUM($U679:X679))*$E679*(IF(X679&lt;1,IF(MIN(Y$7,$F679)&gt;$C679,MIN(Y$7,$F679)-$C679+1,0),MIN(Y$7,$F679)-X$7))/365,0))</f>
        <v>0</v>
      </c>
      <c r="Z679" s="4">
        <f>IF($F679=0,($D679-SUM($U679:Y679))*$E679*(IF(Y679&lt;1,IF(MIN(Z$7,$F679)&gt;$C679,MIN(Z$7,$F679)-$C679+1,0),MIN(Z$7,$F679)-Y$7))/365,IF($F679&gt;Y$7,($D679-SUM($U679:Y679))*$E679*(IF(Y679&lt;1,IF(MIN(Z$7,$F679)&gt;$C679,MIN(Z$7,$F679)-$C679+1,0),MIN(Z$7,$F679)-Y$7))/365,0))</f>
        <v>0</v>
      </c>
      <c r="AA679" s="4">
        <f>IF($F679=0,($D679-SUM($U679:Z679))*$E679*(IF(Z679&lt;1,IF(MIN(AA$7,$F679)&gt;$C679,MIN(AA$7,$F679)-$C679+1,0),MIN(AA$7,$F679)-Z$7))/365,IF($F679&gt;Z$7,($D679-SUM($U679:Z679))*$E679*(IF(Z679&lt;1,IF(MIN(AA$7,$F679)&gt;$C679,MIN(AA$7,$F679)-$C679+1,0),MIN(AA$7,$F679)-Z$7))/365,0))</f>
        <v>0</v>
      </c>
      <c r="AB679" s="4">
        <f>IF($F679=0,($D679-SUM($U679:AA679))*$E679*(IF(AA679&lt;1,IF(MIN(AB$7,$F679)&gt;$C679,MIN(AB$7,$F679)-$C679+1,0),MIN(AB$7,$F679)-AA$7))/365,IF($F679&gt;AA$7,($D679-SUM($U679:AA679))*$E679*(IF(AA679&lt;1,IF(MIN(AB$7,$F679)&gt;$C679,MIN(AB$7,$F679)-$C679+1,0),MIN(AB$7,$F679)-AA$7))/365,0))</f>
        <v>0</v>
      </c>
      <c r="AC679" s="4">
        <f>IF($F679=0,($D679-SUM($U679:AB679))*$E679*(IF(AB679&lt;1,IF(MIN(AC$7,$F679)&gt;$C679,MIN(AC$7,$F679)-$C679+1,0),MIN(AC$7,$F679)-AB$7))/365,IF($F679&gt;AB$7,($D679-SUM($U679:AB679))*$E679*(IF(AB679&lt;1,IF(MIN(AC$7,$F679)&gt;$C679,MIN(AC$7,$F679)-$C679+1,0),MIN(AC$7,$F679)-AB$7))/365,0))</f>
        <v>0</v>
      </c>
      <c r="AD679" s="4">
        <f>IF($F679=0,($D679-SUM($U679:AC679))*$E679*(IF(AC679&lt;1,IF(MIN(AD$7,$F679)&gt;$C679,MIN(AD$7,$F679)-$C679+1,0),MIN(AD$7,$F679)-AC$7))/365,IF($F679&gt;AC$7,($D679-SUM($U679:AC679))*$E679*(IF(AC679&lt;1,IF(MIN(AD$7,$F679)&gt;$C679,MIN(AD$7,$F679)-$C679+1,0),MIN(AD$7,$F679)-AC$7))/365,0))</f>
        <v>0</v>
      </c>
      <c r="AE679" s="4">
        <f>IF($F679=0,($D679-SUM($U679:AD679))*$E679*(IF(AD679&lt;1,IF(MIN(AE$7,$F679)&gt;$C679,MIN(AE$7,$F679)-$C679+1,0),MIN(AE$7,$F679)-AD$7))/365,IF($F679&gt;AD$7,($D679-SUM($U679:AD679))*$E679*(IF(AD679&lt;1,IF(MIN(AE$7,$F679)&gt;$C679,MIN(AE$7,$F679)-$C679+1,0),MIN(AE$7,$F679)-AD$7))/365,0))</f>
        <v>0</v>
      </c>
      <c r="AF679" s="4">
        <f>IF($F679=0,($D679-SUM($U679:AE679))*$E679*(IF(AE679&lt;1,IF(MIN(AF$7,$F679)&gt;$C679,MIN(AF$7,$F679)-$C679+1,0),MIN(AF$7,$F679)-AE$7))/365,IF($F679&gt;AE$7,($D679-SUM($U679:AE679))*$E679*(IF(AE679&lt;1,IF(MIN(AF$7,$F679)&gt;$C679,MIN(AF$7,$F679)-$C679+1,0),MIN(AF$7,$F679)-AE$7))/365,0))</f>
        <v>0</v>
      </c>
      <c r="AG679" s="4">
        <f>IF($F679=0,($D679-SUM($U679:AF679))*$E679*(IF(AF679&lt;1,IF(MIN(AG$7,$F679)&gt;$C679,MIN(AG$7,$F679)-$C679+1,0),MIN(AG$7,$F679)-AF$7))/365,IF($F679&gt;AF$7,($D679-SUM($U679:AF679))*$E679*(IF(AF679&lt;1,IF(MIN(AG$7,$F679)&gt;$C679,MIN(AG$7,$F679)-$C679+1,0),MIN(AG$7,$F679)-AF$7))/365,0))</f>
        <v>0</v>
      </c>
      <c r="AH679" s="4">
        <f>IF($F679=0,($D679-SUM($U679:AG679))*$E679*(IF(AG679&lt;1,IF(MIN(AH$7,$F679)&gt;$C679,MIN(AH$7,$F679)-$C679+1,0),MIN(AH$7,$F679)-AG$7))/365,IF($F679&gt;AG$7,($D679-SUM($U679:AG679))*$E679*(IF(AG679&lt;1,IF(MIN(AH$7,$F679)&gt;$C679,MIN(AH$7,$F679)-$C679+1,0),MIN(AH$7,$F679)-AG$7))/365,0))</f>
        <v>0</v>
      </c>
      <c r="AI679" s="4">
        <f>IF($F679=0,($D679-SUM($U679:AH679))*$E679*(IF(AH679&lt;1,IF(MIN(AI$7,$F679)&gt;$C679,MIN(AI$7,$F679)-$C679+1,0),MIN(AI$7,$F679)-AH$7))/365,IF($F679&gt;AH$7,($D679-SUM($U679:AH679))*$E679*(IF(AH679&lt;1,IF(MIN(AI$7,$F679)&gt;$C679,MIN(AI$7,$F679)-$C679+1,0),MIN(AI$7,$F679)-AH$7))/365,0))</f>
        <v>0</v>
      </c>
      <c r="AJ679" s="4">
        <f>IF($F679=0,($D679-SUM($U679:AI679))*$E679*(IF(AI679&lt;1,IF(MIN(AJ$7,$F679)&gt;$C679,MIN(AJ$7,$F679)-$C679+1,0),MIN(AJ$7,$F679)-AI$7))/365,IF($F679&gt;AI$7,($D679-SUM($U679:AI679))*$E679*(IF(AI679&lt;1,IF(MIN(AJ$7,$F679)&gt;$C679,MIN(AJ$7,$F679)-$C679+1,0),MIN(AJ$7,$F679)-AI$7))/365,0))</f>
        <v>0</v>
      </c>
      <c r="AK679" s="4">
        <f>IF($F679=0,($D679-SUM($U679:AJ679))*$E679*(IF(AJ679&lt;1,IF(MIN(AK$7,$F679)&gt;$C679,MIN(AK$7,$F679)-$C679+1,0),MIN(AK$7,$F679)-AJ$7))/365,IF($F679&gt;AJ$7,($D679-SUM($U679:AJ679))*$E679*(IF(AJ679&lt;1,IF(MIN(AK$7,$F679)&gt;$C679,MIN(AK$7,$F679)-$C679+1,0),MIN(AK$7,$F679)-AJ$7))/365,0))</f>
        <v>0</v>
      </c>
      <c r="AL679" s="4">
        <f>IF($F679=0,($D679-SUM($U679:AK679))*$E679*(IF(AK679&lt;1,IF(MIN(AL$7,$F679)&gt;$C679,MIN(AL$7,$F679)-$C679+1,0),MIN(AL$7,$F679)-AK$7))/365,IF($F679&gt;AK$7,($D679-SUM($U679:AK679))*$E679*(IF(AK679&lt;1,IF(MIN(AL$7,$F679)&gt;$C679,MIN(AL$7,$F679)-$C679+1,0),MIN(AL$7,$F679)-AK$7))/365,0))</f>
        <v>0</v>
      </c>
      <c r="AM679" s="4">
        <f>IF($F679=0,($D679-SUM($U679:AL679))*$E679*(IF(AL679&lt;1,IF(MIN(AM$7,$F679)&gt;$C679,MIN(AM$7,$F679)-$C679+1,0),MIN(AM$7,$F679)-AL$7))/365,IF($F679&gt;AL$7,($D679-SUM($U679:AL679))*$E679*(IF(AL679&lt;1,IF(MIN(AM$7,$F679)&gt;$C679,MIN(AM$7,$F679)-$C679+1,0),MIN(AM$7,$F679)-AL$7))/365,0))</f>
        <v>0</v>
      </c>
      <c r="AN679" s="4">
        <f>IF($F679=0,($D679-SUM($U679:AM679))*$E679*(IF(AM679&lt;1,IF(MIN(AN$7,$F679)&gt;$C679,MIN(AN$7,$F679)-$C679+1,0),MIN(AN$7,$F679)-AM$7))/365,IF($F679&gt;AM$7,($D679-SUM($U679:AM679))*$E679*(IF(AM679&lt;1,IF(MIN(AN$7,$F679)&gt;$C679,MIN(AN$7,$F679)-$C679+1,0),MIN(AN$7,$F679)-AM$7))/365,0))</f>
        <v>0</v>
      </c>
      <c r="AO679" s="4">
        <f>IF($F679=0,($D679-SUM($U679:AN679))*$E679*(IF(AN679&lt;1,IF(MIN(AO$7,$F679)&gt;$C679,MIN(AO$7,$F679)-$C679+1,0),MIN(AO$7,$F679)-AN$7))/365,IF($F679&gt;AN$7,($D679-SUM($U679:AN679))*$E679*(IF(AN679&lt;1,IF(MIN(AO$7,$F679)&gt;$C679,MIN(AO$7,$F679)-$C679+1,0),MIN(AO$7,$F679)-AN$7))/365,0))</f>
        <v>0</v>
      </c>
      <c r="AP679" s="4">
        <f>IF($F679=0,($D679-SUM($U679:AO679))*$E679*(IF(AO679&lt;1,IF(MIN(AP$7,$F679)&gt;$C679,MIN(AP$7,$F679)-$C679+1,0),MIN(AP$7,$F679)-AO$7))/365,IF($F679&gt;AO$7,($D679-SUM($U679:AO679))*$E679*(IF(AO679&lt;1,IF(MIN(AP$7,$F679)&gt;$C679,MIN(AP$7,$F679)-$C679+1,0),MIN(AP$7,$F679)-AO$7))/365,0))</f>
        <v>0</v>
      </c>
      <c r="AQ679" s="4">
        <f>IF($F679=0,($D679-SUM($U679:AP679))*$E679*(IF(AP679&lt;1,IF(MIN(AQ$7,$F679)&gt;$C679,MIN(AQ$7,$F679)-$C679+1,0),MIN(AQ$7,$F679)-AP$7))/365,IF($F679&gt;AP$7,($D679-SUM($U679:AP679))*$E679*(IF(AP679&lt;1,IF(MIN(AQ$7,$F679)&gt;$C679,MIN(AQ$7,$F679)-$C679+1,0),MIN(AQ$7,$F679)-AP$7))/365,0))</f>
        <v>0</v>
      </c>
      <c r="AR679" s="4">
        <f>IF($F679=0,($D679-SUM($U679:AQ679))*$E679*(IF(AQ679&lt;1,IF(MIN(AR$7,$F679)&gt;$C679,MIN(AR$7,$F679)-$C679+1,0),MIN(AR$7,$F679)-AQ$7))/365,IF($F679&gt;AQ$7,($D679-SUM($U679:AQ679))*$E679*(IF(AQ679&lt;1,IF(MIN(AR$7,$F679)&gt;$C679,MIN(AR$7,$F679)-$C679+1,0),MIN(AR$7,$F679)-AQ$7))/365,0))</f>
        <v>0</v>
      </c>
      <c r="AS679" s="4">
        <f>IF($F679=0,($D679-SUM($U679:AR679))*$E679*(IF(AR679&lt;1,IF(MIN(AS$7,$F679)&gt;$C679,MIN(AS$7,$F679)-$C679+1,0),MIN(AS$7,$F679)-AR$7))/365,IF($F679&gt;AR$7,($D679-SUM($U679:AR679))*$E679*(IF(AR679&lt;1,IF(MIN(AS$7,$F679)&gt;$C679,MIN(AS$7,$F679)-$C679+1,0),MIN(AS$7,$F679)-AR$7))/365,0))</f>
        <v>0</v>
      </c>
    </row>
    <row r="680" spans="1:45">
      <c r="A680" s="15"/>
      <c r="B680" s="17"/>
      <c r="C680" s="16"/>
      <c r="D680" s="15"/>
      <c r="E680" s="11"/>
      <c r="F680" s="16"/>
      <c r="G680" s="15"/>
      <c r="H680" s="14"/>
      <c r="I680" s="5"/>
      <c r="J680" s="13">
        <f>SUM(U680:AS680)</f>
        <v>0</v>
      </c>
      <c r="K680" s="13">
        <f>IF(F680=0,D680-J680,IF(F680&lt;41730,0,D680-J680))</f>
        <v>0</v>
      </c>
      <c r="L680" s="12">
        <f>IF(K680=0,0,IF(G680-((L$7-C680)/365)&lt;0,0,G680-((L$7-C680)/365)))</f>
        <v>0</v>
      </c>
      <c r="M680" s="4">
        <f>IF(K680=0,0,D680*H680)</f>
        <v>0</v>
      </c>
      <c r="N680" s="11">
        <f>IFERROR((1-(M680/K680)^(1/L680)),0)</f>
        <v>0</v>
      </c>
      <c r="O680" s="10">
        <f>IF(F680&gt;41730,IF(F680&gt;41730,(F680-41730)/365,IF(K680=0,0,IF(G680-((L$7-C680)/365)&lt;0,0,G680-((L$7-C680)/365)))),1)</f>
        <v>1</v>
      </c>
      <c r="P680" s="9">
        <f>IF(K680&lt;M680,0,IF(L680=0,K680-M680,K680*N680*O680))</f>
        <v>0</v>
      </c>
      <c r="Q680" s="19">
        <f>IF(F680&gt;41730,D680,0)</f>
        <v>0</v>
      </c>
      <c r="R680" s="18">
        <f>IF(F680&gt;41730,J680+P680,0)</f>
        <v>0</v>
      </c>
      <c r="S680" s="9">
        <f>IF(F680&gt;0,0,K680-P680)</f>
        <v>0</v>
      </c>
      <c r="T680" s="5"/>
      <c r="U680" s="4">
        <f>D680*E680*(IF(U$7&gt;$C680,U$7-$C680+1,0))/365</f>
        <v>0</v>
      </c>
      <c r="V680" s="4">
        <f>($D680-U680)*$E680*(IF(U680&lt;1,IF(V$7&gt;$C680,V$7-$C680+1,0),V$7-U$7))/365</f>
        <v>0</v>
      </c>
      <c r="W680" s="4">
        <f>IF($F680=0,($D680-SUM($U680:V680))*$E680*(IF(V680&lt;1,IF(MIN(W$7,$F680)&gt;$C680,MIN(W$7,$F680)-$C680+1,0),MIN(W$7,$F680)-V$7))/365,IF($F680&gt;V$7,($D680-SUM($U680:V680))*$E680*(IF(V680&lt;1,IF(MIN(W$7,$F680)&gt;$C680,MIN(W$7,$F680)-$C680+1,0),MIN(W$7,$F680)-V$7))/365,0))</f>
        <v>0</v>
      </c>
      <c r="X680" s="4">
        <f>IF($F680=0,($D680-SUM($U680:W680))*$E680*(IF(W680&lt;1,IF(MIN(X$7,$F680)&gt;$C680,MIN(X$7,$F680)-$C680+1,0),MIN(X$7,$F680)-W$7))/365,IF($F680&gt;W$7,($D680-SUM($U680:W680))*$E680*(IF(W680&lt;1,IF(MIN(X$7,$F680)&gt;$C680,MIN(X$7,$F680)-$C680+1,0),MIN(X$7,$F680)-W$7))/365,0))</f>
        <v>0</v>
      </c>
      <c r="Y680" s="4">
        <f>IF($F680=0,($D680-SUM($U680:X680))*$E680*(IF(X680&lt;1,IF(MIN(Y$7,$F680)&gt;$C680,MIN(Y$7,$F680)-$C680+1,0),MIN(Y$7,$F680)-X$7))/365,IF($F680&gt;X$7,($D680-SUM($U680:X680))*$E680*(IF(X680&lt;1,IF(MIN(Y$7,$F680)&gt;$C680,MIN(Y$7,$F680)-$C680+1,0),MIN(Y$7,$F680)-X$7))/365,0))</f>
        <v>0</v>
      </c>
      <c r="Z680" s="4">
        <f>IF($F680=0,($D680-SUM($U680:Y680))*$E680*(IF(Y680&lt;1,IF(MIN(Z$7,$F680)&gt;$C680,MIN(Z$7,$F680)-$C680+1,0),MIN(Z$7,$F680)-Y$7))/365,IF($F680&gt;Y$7,($D680-SUM($U680:Y680))*$E680*(IF(Y680&lt;1,IF(MIN(Z$7,$F680)&gt;$C680,MIN(Z$7,$F680)-$C680+1,0),MIN(Z$7,$F680)-Y$7))/365,0))</f>
        <v>0</v>
      </c>
      <c r="AA680" s="4">
        <f>IF($F680=0,($D680-SUM($U680:Z680))*$E680*(IF(Z680&lt;1,IF(MIN(AA$7,$F680)&gt;$C680,MIN(AA$7,$F680)-$C680+1,0),MIN(AA$7,$F680)-Z$7))/365,IF($F680&gt;Z$7,($D680-SUM($U680:Z680))*$E680*(IF(Z680&lt;1,IF(MIN(AA$7,$F680)&gt;$C680,MIN(AA$7,$F680)-$C680+1,0),MIN(AA$7,$F680)-Z$7))/365,0))</f>
        <v>0</v>
      </c>
      <c r="AB680" s="4">
        <f>IF($F680=0,($D680-SUM($U680:AA680))*$E680*(IF(AA680&lt;1,IF(MIN(AB$7,$F680)&gt;$C680,MIN(AB$7,$F680)-$C680+1,0),MIN(AB$7,$F680)-AA$7))/365,IF($F680&gt;AA$7,($D680-SUM($U680:AA680))*$E680*(IF(AA680&lt;1,IF(MIN(AB$7,$F680)&gt;$C680,MIN(AB$7,$F680)-$C680+1,0),MIN(AB$7,$F680)-AA$7))/365,0))</f>
        <v>0</v>
      </c>
      <c r="AC680" s="4">
        <f>IF($F680=0,($D680-SUM($U680:AB680))*$E680*(IF(AB680&lt;1,IF(MIN(AC$7,$F680)&gt;$C680,MIN(AC$7,$F680)-$C680+1,0),MIN(AC$7,$F680)-AB$7))/365,IF($F680&gt;AB$7,($D680-SUM($U680:AB680))*$E680*(IF(AB680&lt;1,IF(MIN(AC$7,$F680)&gt;$C680,MIN(AC$7,$F680)-$C680+1,0),MIN(AC$7,$F680)-AB$7))/365,0))</f>
        <v>0</v>
      </c>
      <c r="AD680" s="4">
        <f>IF($F680=0,($D680-SUM($U680:AC680))*$E680*(IF(AC680&lt;1,IF(MIN(AD$7,$F680)&gt;$C680,MIN(AD$7,$F680)-$C680+1,0),MIN(AD$7,$F680)-AC$7))/365,IF($F680&gt;AC$7,($D680-SUM($U680:AC680))*$E680*(IF(AC680&lt;1,IF(MIN(AD$7,$F680)&gt;$C680,MIN(AD$7,$F680)-$C680+1,0),MIN(AD$7,$F680)-AC$7))/365,0))</f>
        <v>0</v>
      </c>
      <c r="AE680" s="4">
        <f>IF($F680=0,($D680-SUM($U680:AD680))*$E680*(IF(AD680&lt;1,IF(MIN(AE$7,$F680)&gt;$C680,MIN(AE$7,$F680)-$C680+1,0),MIN(AE$7,$F680)-AD$7))/365,IF($F680&gt;AD$7,($D680-SUM($U680:AD680))*$E680*(IF(AD680&lt;1,IF(MIN(AE$7,$F680)&gt;$C680,MIN(AE$7,$F680)-$C680+1,0),MIN(AE$7,$F680)-AD$7))/365,0))</f>
        <v>0</v>
      </c>
      <c r="AF680" s="4">
        <f>IF($F680=0,($D680-SUM($U680:AE680))*$E680*(IF(AE680&lt;1,IF(MIN(AF$7,$F680)&gt;$C680,MIN(AF$7,$F680)-$C680+1,0),MIN(AF$7,$F680)-AE$7))/365,IF($F680&gt;AE$7,($D680-SUM($U680:AE680))*$E680*(IF(AE680&lt;1,IF(MIN(AF$7,$F680)&gt;$C680,MIN(AF$7,$F680)-$C680+1,0),MIN(AF$7,$F680)-AE$7))/365,0))</f>
        <v>0</v>
      </c>
      <c r="AG680" s="4">
        <f>IF($F680=0,($D680-SUM($U680:AF680))*$E680*(IF(AF680&lt;1,IF(MIN(AG$7,$F680)&gt;$C680,MIN(AG$7,$F680)-$C680+1,0),MIN(AG$7,$F680)-AF$7))/365,IF($F680&gt;AF$7,($D680-SUM($U680:AF680))*$E680*(IF(AF680&lt;1,IF(MIN(AG$7,$F680)&gt;$C680,MIN(AG$7,$F680)-$C680+1,0),MIN(AG$7,$F680)-AF$7))/365,0))</f>
        <v>0</v>
      </c>
      <c r="AH680" s="4">
        <f>IF($F680=0,($D680-SUM($U680:AG680))*$E680*(IF(AG680&lt;1,IF(MIN(AH$7,$F680)&gt;$C680,MIN(AH$7,$F680)-$C680+1,0),MIN(AH$7,$F680)-AG$7))/365,IF($F680&gt;AG$7,($D680-SUM($U680:AG680))*$E680*(IF(AG680&lt;1,IF(MIN(AH$7,$F680)&gt;$C680,MIN(AH$7,$F680)-$C680+1,0),MIN(AH$7,$F680)-AG$7))/365,0))</f>
        <v>0</v>
      </c>
      <c r="AI680" s="4">
        <f>IF($F680=0,($D680-SUM($U680:AH680))*$E680*(IF(AH680&lt;1,IF(MIN(AI$7,$F680)&gt;$C680,MIN(AI$7,$F680)-$C680+1,0),MIN(AI$7,$F680)-AH$7))/365,IF($F680&gt;AH$7,($D680-SUM($U680:AH680))*$E680*(IF(AH680&lt;1,IF(MIN(AI$7,$F680)&gt;$C680,MIN(AI$7,$F680)-$C680+1,0),MIN(AI$7,$F680)-AH$7))/365,0))</f>
        <v>0</v>
      </c>
      <c r="AJ680" s="4">
        <f>IF($F680=0,($D680-SUM($U680:AI680))*$E680*(IF(AI680&lt;1,IF(MIN(AJ$7,$F680)&gt;$C680,MIN(AJ$7,$F680)-$C680+1,0),MIN(AJ$7,$F680)-AI$7))/365,IF($F680&gt;AI$7,($D680-SUM($U680:AI680))*$E680*(IF(AI680&lt;1,IF(MIN(AJ$7,$F680)&gt;$C680,MIN(AJ$7,$F680)-$C680+1,0),MIN(AJ$7,$F680)-AI$7))/365,0))</f>
        <v>0</v>
      </c>
      <c r="AK680" s="4">
        <f>IF($F680=0,($D680-SUM($U680:AJ680))*$E680*(IF(AJ680&lt;1,IF(MIN(AK$7,$F680)&gt;$C680,MIN(AK$7,$F680)-$C680+1,0),MIN(AK$7,$F680)-AJ$7))/365,IF($F680&gt;AJ$7,($D680-SUM($U680:AJ680))*$E680*(IF(AJ680&lt;1,IF(MIN(AK$7,$F680)&gt;$C680,MIN(AK$7,$F680)-$C680+1,0),MIN(AK$7,$F680)-AJ$7))/365,0))</f>
        <v>0</v>
      </c>
      <c r="AL680" s="4">
        <f>IF($F680=0,($D680-SUM($U680:AK680))*$E680*(IF(AK680&lt;1,IF(MIN(AL$7,$F680)&gt;$C680,MIN(AL$7,$F680)-$C680+1,0),MIN(AL$7,$F680)-AK$7))/365,IF($F680&gt;AK$7,($D680-SUM($U680:AK680))*$E680*(IF(AK680&lt;1,IF(MIN(AL$7,$F680)&gt;$C680,MIN(AL$7,$F680)-$C680+1,0),MIN(AL$7,$F680)-AK$7))/365,0))</f>
        <v>0</v>
      </c>
      <c r="AM680" s="4">
        <f>IF($F680=0,($D680-SUM($U680:AL680))*$E680*(IF(AL680&lt;1,IF(MIN(AM$7,$F680)&gt;$C680,MIN(AM$7,$F680)-$C680+1,0),MIN(AM$7,$F680)-AL$7))/365,IF($F680&gt;AL$7,($D680-SUM($U680:AL680))*$E680*(IF(AL680&lt;1,IF(MIN(AM$7,$F680)&gt;$C680,MIN(AM$7,$F680)-$C680+1,0),MIN(AM$7,$F680)-AL$7))/365,0))</f>
        <v>0</v>
      </c>
      <c r="AN680" s="4">
        <f>IF($F680=0,($D680-SUM($U680:AM680))*$E680*(IF(AM680&lt;1,IF(MIN(AN$7,$F680)&gt;$C680,MIN(AN$7,$F680)-$C680+1,0),MIN(AN$7,$F680)-AM$7))/365,IF($F680&gt;AM$7,($D680-SUM($U680:AM680))*$E680*(IF(AM680&lt;1,IF(MIN(AN$7,$F680)&gt;$C680,MIN(AN$7,$F680)-$C680+1,0),MIN(AN$7,$F680)-AM$7))/365,0))</f>
        <v>0</v>
      </c>
      <c r="AO680" s="4">
        <f>IF($F680=0,($D680-SUM($U680:AN680))*$E680*(IF(AN680&lt;1,IF(MIN(AO$7,$F680)&gt;$C680,MIN(AO$7,$F680)-$C680+1,0),MIN(AO$7,$F680)-AN$7))/365,IF($F680&gt;AN$7,($D680-SUM($U680:AN680))*$E680*(IF(AN680&lt;1,IF(MIN(AO$7,$F680)&gt;$C680,MIN(AO$7,$F680)-$C680+1,0),MIN(AO$7,$F680)-AN$7))/365,0))</f>
        <v>0</v>
      </c>
      <c r="AP680" s="4">
        <f>IF($F680=0,($D680-SUM($U680:AO680))*$E680*(IF(AO680&lt;1,IF(MIN(AP$7,$F680)&gt;$C680,MIN(AP$7,$F680)-$C680+1,0),MIN(AP$7,$F680)-AO$7))/365,IF($F680&gt;AO$7,($D680-SUM($U680:AO680))*$E680*(IF(AO680&lt;1,IF(MIN(AP$7,$F680)&gt;$C680,MIN(AP$7,$F680)-$C680+1,0),MIN(AP$7,$F680)-AO$7))/365,0))</f>
        <v>0</v>
      </c>
      <c r="AQ680" s="4">
        <f>IF($F680=0,($D680-SUM($U680:AP680))*$E680*(IF(AP680&lt;1,IF(MIN(AQ$7,$F680)&gt;$C680,MIN(AQ$7,$F680)-$C680+1,0),MIN(AQ$7,$F680)-AP$7))/365,IF($F680&gt;AP$7,($D680-SUM($U680:AP680))*$E680*(IF(AP680&lt;1,IF(MIN(AQ$7,$F680)&gt;$C680,MIN(AQ$7,$F680)-$C680+1,0),MIN(AQ$7,$F680)-AP$7))/365,0))</f>
        <v>0</v>
      </c>
      <c r="AR680" s="4">
        <f>IF($F680=0,($D680-SUM($U680:AQ680))*$E680*(IF(AQ680&lt;1,IF(MIN(AR$7,$F680)&gt;$C680,MIN(AR$7,$F680)-$C680+1,0),MIN(AR$7,$F680)-AQ$7))/365,IF($F680&gt;AQ$7,($D680-SUM($U680:AQ680))*$E680*(IF(AQ680&lt;1,IF(MIN(AR$7,$F680)&gt;$C680,MIN(AR$7,$F680)-$C680+1,0),MIN(AR$7,$F680)-AQ$7))/365,0))</f>
        <v>0</v>
      </c>
      <c r="AS680" s="4">
        <f>IF($F680=0,($D680-SUM($U680:AR680))*$E680*(IF(AR680&lt;1,IF(MIN(AS$7,$F680)&gt;$C680,MIN(AS$7,$F680)-$C680+1,0),MIN(AS$7,$F680)-AR$7))/365,IF($F680&gt;AR$7,($D680-SUM($U680:AR680))*$E680*(IF(AR680&lt;1,IF(MIN(AS$7,$F680)&gt;$C680,MIN(AS$7,$F680)-$C680+1,0),MIN(AS$7,$F680)-AR$7))/365,0))</f>
        <v>0</v>
      </c>
    </row>
    <row r="681" spans="1:45">
      <c r="A681" s="15"/>
      <c r="B681" s="17"/>
      <c r="C681" s="16"/>
      <c r="D681" s="15"/>
      <c r="E681" s="11"/>
      <c r="F681" s="16"/>
      <c r="G681" s="15"/>
      <c r="H681" s="14"/>
      <c r="I681" s="5"/>
      <c r="J681" s="13">
        <f>SUM(U681:AS681)</f>
        <v>0</v>
      </c>
      <c r="K681" s="13">
        <f>IF(F681=0,D681-J681,IF(F681&lt;41730,0,D681-J681))</f>
        <v>0</v>
      </c>
      <c r="L681" s="12">
        <f>IF(K681=0,0,IF(G681-((L$7-C681)/365)&lt;0,0,G681-((L$7-C681)/365)))</f>
        <v>0</v>
      </c>
      <c r="M681" s="4">
        <f>IF(K681=0,0,D681*H681)</f>
        <v>0</v>
      </c>
      <c r="N681" s="11">
        <f>IFERROR((1-(M681/K681)^(1/L681)),0)</f>
        <v>0</v>
      </c>
      <c r="O681" s="10">
        <f>IF(F681&gt;41730,IF(F681&gt;41730,(F681-41730)/365,IF(K681=0,0,IF(G681-((L$7-C681)/365)&lt;0,0,G681-((L$7-C681)/365)))),1)</f>
        <v>1</v>
      </c>
      <c r="P681" s="9">
        <f>IF(K681&lt;M681,0,IF(L681=0,K681-M681,K681*N681*O681))</f>
        <v>0</v>
      </c>
      <c r="Q681" s="19">
        <f>IF(F681&gt;41730,D681,0)</f>
        <v>0</v>
      </c>
      <c r="R681" s="18">
        <f>IF(F681&gt;41730,J681+P681,0)</f>
        <v>0</v>
      </c>
      <c r="S681" s="9">
        <f>IF(F681&gt;0,0,K681-P681)</f>
        <v>0</v>
      </c>
      <c r="T681" s="5"/>
      <c r="U681" s="4">
        <f>D681*E681*(IF(U$7&gt;$C681,U$7-$C681+1,0))/365</f>
        <v>0</v>
      </c>
      <c r="V681" s="4">
        <f>($D681-U681)*$E681*(IF(U681&lt;1,IF(V$7&gt;$C681,V$7-$C681+1,0),V$7-U$7))/365</f>
        <v>0</v>
      </c>
      <c r="W681" s="4">
        <f>IF($F681=0,($D681-SUM($U681:V681))*$E681*(IF(V681&lt;1,IF(MIN(W$7,$F681)&gt;$C681,MIN(W$7,$F681)-$C681+1,0),MIN(W$7,$F681)-V$7))/365,IF($F681&gt;V$7,($D681-SUM($U681:V681))*$E681*(IF(V681&lt;1,IF(MIN(W$7,$F681)&gt;$C681,MIN(W$7,$F681)-$C681+1,0),MIN(W$7,$F681)-V$7))/365,0))</f>
        <v>0</v>
      </c>
      <c r="X681" s="4">
        <f>IF($F681=0,($D681-SUM($U681:W681))*$E681*(IF(W681&lt;1,IF(MIN(X$7,$F681)&gt;$C681,MIN(X$7,$F681)-$C681+1,0),MIN(X$7,$F681)-W$7))/365,IF($F681&gt;W$7,($D681-SUM($U681:W681))*$E681*(IF(W681&lt;1,IF(MIN(X$7,$F681)&gt;$C681,MIN(X$7,$F681)-$C681+1,0),MIN(X$7,$F681)-W$7))/365,0))</f>
        <v>0</v>
      </c>
      <c r="Y681" s="4">
        <f>IF($F681=0,($D681-SUM($U681:X681))*$E681*(IF(X681&lt;1,IF(MIN(Y$7,$F681)&gt;$C681,MIN(Y$7,$F681)-$C681+1,0),MIN(Y$7,$F681)-X$7))/365,IF($F681&gt;X$7,($D681-SUM($U681:X681))*$E681*(IF(X681&lt;1,IF(MIN(Y$7,$F681)&gt;$C681,MIN(Y$7,$F681)-$C681+1,0),MIN(Y$7,$F681)-X$7))/365,0))</f>
        <v>0</v>
      </c>
      <c r="Z681" s="4">
        <f>IF($F681=0,($D681-SUM($U681:Y681))*$E681*(IF(Y681&lt;1,IF(MIN(Z$7,$F681)&gt;$C681,MIN(Z$7,$F681)-$C681+1,0),MIN(Z$7,$F681)-Y$7))/365,IF($F681&gt;Y$7,($D681-SUM($U681:Y681))*$E681*(IF(Y681&lt;1,IF(MIN(Z$7,$F681)&gt;$C681,MIN(Z$7,$F681)-$C681+1,0),MIN(Z$7,$F681)-Y$7))/365,0))</f>
        <v>0</v>
      </c>
      <c r="AA681" s="4">
        <f>IF($F681=0,($D681-SUM($U681:Z681))*$E681*(IF(Z681&lt;1,IF(MIN(AA$7,$F681)&gt;$C681,MIN(AA$7,$F681)-$C681+1,0),MIN(AA$7,$F681)-Z$7))/365,IF($F681&gt;Z$7,($D681-SUM($U681:Z681))*$E681*(IF(Z681&lt;1,IF(MIN(AA$7,$F681)&gt;$C681,MIN(AA$7,$F681)-$C681+1,0),MIN(AA$7,$F681)-Z$7))/365,0))</f>
        <v>0</v>
      </c>
      <c r="AB681" s="4">
        <f>IF($F681=0,($D681-SUM($U681:AA681))*$E681*(IF(AA681&lt;1,IF(MIN(AB$7,$F681)&gt;$C681,MIN(AB$7,$F681)-$C681+1,0),MIN(AB$7,$F681)-AA$7))/365,IF($F681&gt;AA$7,($D681-SUM($U681:AA681))*$E681*(IF(AA681&lt;1,IF(MIN(AB$7,$F681)&gt;$C681,MIN(AB$7,$F681)-$C681+1,0),MIN(AB$7,$F681)-AA$7))/365,0))</f>
        <v>0</v>
      </c>
      <c r="AC681" s="4">
        <f>IF($F681=0,($D681-SUM($U681:AB681))*$E681*(IF(AB681&lt;1,IF(MIN(AC$7,$F681)&gt;$C681,MIN(AC$7,$F681)-$C681+1,0),MIN(AC$7,$F681)-AB$7))/365,IF($F681&gt;AB$7,($D681-SUM($U681:AB681))*$E681*(IF(AB681&lt;1,IF(MIN(AC$7,$F681)&gt;$C681,MIN(AC$7,$F681)-$C681+1,0),MIN(AC$7,$F681)-AB$7))/365,0))</f>
        <v>0</v>
      </c>
      <c r="AD681" s="4">
        <f>IF($F681=0,($D681-SUM($U681:AC681))*$E681*(IF(AC681&lt;1,IF(MIN(AD$7,$F681)&gt;$C681,MIN(AD$7,$F681)-$C681+1,0),MIN(AD$7,$F681)-AC$7))/365,IF($F681&gt;AC$7,($D681-SUM($U681:AC681))*$E681*(IF(AC681&lt;1,IF(MIN(AD$7,$F681)&gt;$C681,MIN(AD$7,$F681)-$C681+1,0),MIN(AD$7,$F681)-AC$7))/365,0))</f>
        <v>0</v>
      </c>
      <c r="AE681" s="4">
        <f>IF($F681=0,($D681-SUM($U681:AD681))*$E681*(IF(AD681&lt;1,IF(MIN(AE$7,$F681)&gt;$C681,MIN(AE$7,$F681)-$C681+1,0),MIN(AE$7,$F681)-AD$7))/365,IF($F681&gt;AD$7,($D681-SUM($U681:AD681))*$E681*(IF(AD681&lt;1,IF(MIN(AE$7,$F681)&gt;$C681,MIN(AE$7,$F681)-$C681+1,0),MIN(AE$7,$F681)-AD$7))/365,0))</f>
        <v>0</v>
      </c>
      <c r="AF681" s="4">
        <f>IF($F681=0,($D681-SUM($U681:AE681))*$E681*(IF(AE681&lt;1,IF(MIN(AF$7,$F681)&gt;$C681,MIN(AF$7,$F681)-$C681+1,0),MIN(AF$7,$F681)-AE$7))/365,IF($F681&gt;AE$7,($D681-SUM($U681:AE681))*$E681*(IF(AE681&lt;1,IF(MIN(AF$7,$F681)&gt;$C681,MIN(AF$7,$F681)-$C681+1,0),MIN(AF$7,$F681)-AE$7))/365,0))</f>
        <v>0</v>
      </c>
      <c r="AG681" s="4">
        <f>IF($F681=0,($D681-SUM($U681:AF681))*$E681*(IF(AF681&lt;1,IF(MIN(AG$7,$F681)&gt;$C681,MIN(AG$7,$F681)-$C681+1,0),MIN(AG$7,$F681)-AF$7))/365,IF($F681&gt;AF$7,($D681-SUM($U681:AF681))*$E681*(IF(AF681&lt;1,IF(MIN(AG$7,$F681)&gt;$C681,MIN(AG$7,$F681)-$C681+1,0),MIN(AG$7,$F681)-AF$7))/365,0))</f>
        <v>0</v>
      </c>
      <c r="AH681" s="4">
        <f>IF($F681=0,($D681-SUM($U681:AG681))*$E681*(IF(AG681&lt;1,IF(MIN(AH$7,$F681)&gt;$C681,MIN(AH$7,$F681)-$C681+1,0),MIN(AH$7,$F681)-AG$7))/365,IF($F681&gt;AG$7,($D681-SUM($U681:AG681))*$E681*(IF(AG681&lt;1,IF(MIN(AH$7,$F681)&gt;$C681,MIN(AH$7,$F681)-$C681+1,0),MIN(AH$7,$F681)-AG$7))/365,0))</f>
        <v>0</v>
      </c>
      <c r="AI681" s="4">
        <f>IF($F681=0,($D681-SUM($U681:AH681))*$E681*(IF(AH681&lt;1,IF(MIN(AI$7,$F681)&gt;$C681,MIN(AI$7,$F681)-$C681+1,0),MIN(AI$7,$F681)-AH$7))/365,IF($F681&gt;AH$7,($D681-SUM($U681:AH681))*$E681*(IF(AH681&lt;1,IF(MIN(AI$7,$F681)&gt;$C681,MIN(AI$7,$F681)-$C681+1,0),MIN(AI$7,$F681)-AH$7))/365,0))</f>
        <v>0</v>
      </c>
      <c r="AJ681" s="4">
        <f>IF($F681=0,($D681-SUM($U681:AI681))*$E681*(IF(AI681&lt;1,IF(MIN(AJ$7,$F681)&gt;$C681,MIN(AJ$7,$F681)-$C681+1,0),MIN(AJ$7,$F681)-AI$7))/365,IF($F681&gt;AI$7,($D681-SUM($U681:AI681))*$E681*(IF(AI681&lt;1,IF(MIN(AJ$7,$F681)&gt;$C681,MIN(AJ$7,$F681)-$C681+1,0),MIN(AJ$7,$F681)-AI$7))/365,0))</f>
        <v>0</v>
      </c>
      <c r="AK681" s="4">
        <f>IF($F681=0,($D681-SUM($U681:AJ681))*$E681*(IF(AJ681&lt;1,IF(MIN(AK$7,$F681)&gt;$C681,MIN(AK$7,$F681)-$C681+1,0),MIN(AK$7,$F681)-AJ$7))/365,IF($F681&gt;AJ$7,($D681-SUM($U681:AJ681))*$E681*(IF(AJ681&lt;1,IF(MIN(AK$7,$F681)&gt;$C681,MIN(AK$7,$F681)-$C681+1,0),MIN(AK$7,$F681)-AJ$7))/365,0))</f>
        <v>0</v>
      </c>
      <c r="AL681" s="4">
        <f>IF($F681=0,($D681-SUM($U681:AK681))*$E681*(IF(AK681&lt;1,IF(MIN(AL$7,$F681)&gt;$C681,MIN(AL$7,$F681)-$C681+1,0),MIN(AL$7,$F681)-AK$7))/365,IF($F681&gt;AK$7,($D681-SUM($U681:AK681))*$E681*(IF(AK681&lt;1,IF(MIN(AL$7,$F681)&gt;$C681,MIN(AL$7,$F681)-$C681+1,0),MIN(AL$7,$F681)-AK$7))/365,0))</f>
        <v>0</v>
      </c>
      <c r="AM681" s="4">
        <f>IF($F681=0,($D681-SUM($U681:AL681))*$E681*(IF(AL681&lt;1,IF(MIN(AM$7,$F681)&gt;$C681,MIN(AM$7,$F681)-$C681+1,0),MIN(AM$7,$F681)-AL$7))/365,IF($F681&gt;AL$7,($D681-SUM($U681:AL681))*$E681*(IF(AL681&lt;1,IF(MIN(AM$7,$F681)&gt;$C681,MIN(AM$7,$F681)-$C681+1,0),MIN(AM$7,$F681)-AL$7))/365,0))</f>
        <v>0</v>
      </c>
      <c r="AN681" s="4">
        <f>IF($F681=0,($D681-SUM($U681:AM681))*$E681*(IF(AM681&lt;1,IF(MIN(AN$7,$F681)&gt;$C681,MIN(AN$7,$F681)-$C681+1,0),MIN(AN$7,$F681)-AM$7))/365,IF($F681&gt;AM$7,($D681-SUM($U681:AM681))*$E681*(IF(AM681&lt;1,IF(MIN(AN$7,$F681)&gt;$C681,MIN(AN$7,$F681)-$C681+1,0),MIN(AN$7,$F681)-AM$7))/365,0))</f>
        <v>0</v>
      </c>
      <c r="AO681" s="4">
        <f>IF($F681=0,($D681-SUM($U681:AN681))*$E681*(IF(AN681&lt;1,IF(MIN(AO$7,$F681)&gt;$C681,MIN(AO$7,$F681)-$C681+1,0),MIN(AO$7,$F681)-AN$7))/365,IF($F681&gt;AN$7,($D681-SUM($U681:AN681))*$E681*(IF(AN681&lt;1,IF(MIN(AO$7,$F681)&gt;$C681,MIN(AO$7,$F681)-$C681+1,0),MIN(AO$7,$F681)-AN$7))/365,0))</f>
        <v>0</v>
      </c>
      <c r="AP681" s="4">
        <f>IF($F681=0,($D681-SUM($U681:AO681))*$E681*(IF(AO681&lt;1,IF(MIN(AP$7,$F681)&gt;$C681,MIN(AP$7,$F681)-$C681+1,0),MIN(AP$7,$F681)-AO$7))/365,IF($F681&gt;AO$7,($D681-SUM($U681:AO681))*$E681*(IF(AO681&lt;1,IF(MIN(AP$7,$F681)&gt;$C681,MIN(AP$7,$F681)-$C681+1,0),MIN(AP$7,$F681)-AO$7))/365,0))</f>
        <v>0</v>
      </c>
      <c r="AQ681" s="4">
        <f>IF($F681=0,($D681-SUM($U681:AP681))*$E681*(IF(AP681&lt;1,IF(MIN(AQ$7,$F681)&gt;$C681,MIN(AQ$7,$F681)-$C681+1,0),MIN(AQ$7,$F681)-AP$7))/365,IF($F681&gt;AP$7,($D681-SUM($U681:AP681))*$E681*(IF(AP681&lt;1,IF(MIN(AQ$7,$F681)&gt;$C681,MIN(AQ$7,$F681)-$C681+1,0),MIN(AQ$7,$F681)-AP$7))/365,0))</f>
        <v>0</v>
      </c>
      <c r="AR681" s="4">
        <f>IF($F681=0,($D681-SUM($U681:AQ681))*$E681*(IF(AQ681&lt;1,IF(MIN(AR$7,$F681)&gt;$C681,MIN(AR$7,$F681)-$C681+1,0),MIN(AR$7,$F681)-AQ$7))/365,IF($F681&gt;AQ$7,($D681-SUM($U681:AQ681))*$E681*(IF(AQ681&lt;1,IF(MIN(AR$7,$F681)&gt;$C681,MIN(AR$7,$F681)-$C681+1,0),MIN(AR$7,$F681)-AQ$7))/365,0))</f>
        <v>0</v>
      </c>
      <c r="AS681" s="4">
        <f>IF($F681=0,($D681-SUM($U681:AR681))*$E681*(IF(AR681&lt;1,IF(MIN(AS$7,$F681)&gt;$C681,MIN(AS$7,$F681)-$C681+1,0),MIN(AS$7,$F681)-AR$7))/365,IF($F681&gt;AR$7,($D681-SUM($U681:AR681))*$E681*(IF(AR681&lt;1,IF(MIN(AS$7,$F681)&gt;$C681,MIN(AS$7,$F681)-$C681+1,0),MIN(AS$7,$F681)-AR$7))/365,0))</f>
        <v>0</v>
      </c>
    </row>
    <row r="682" spans="1:45">
      <c r="A682" s="15"/>
      <c r="B682" s="17"/>
      <c r="C682" s="16"/>
      <c r="D682" s="15"/>
      <c r="E682" s="11"/>
      <c r="F682" s="16"/>
      <c r="G682" s="15"/>
      <c r="H682" s="14"/>
      <c r="I682" s="5"/>
      <c r="J682" s="13">
        <f>SUM(U682:AS682)</f>
        <v>0</v>
      </c>
      <c r="K682" s="13">
        <f>IF(F682=0,D682-J682,IF(F682&lt;41730,0,D682-J682))</f>
        <v>0</v>
      </c>
      <c r="L682" s="12">
        <f>IF(K682=0,0,IF(G682-((L$7-C682)/365)&lt;0,0,G682-((L$7-C682)/365)))</f>
        <v>0</v>
      </c>
      <c r="M682" s="4">
        <f>IF(K682=0,0,D682*H682)</f>
        <v>0</v>
      </c>
      <c r="N682" s="11">
        <f>IFERROR((1-(M682/K682)^(1/L682)),0)</f>
        <v>0</v>
      </c>
      <c r="O682" s="10">
        <f>IF(F682&gt;41730,IF(F682&gt;41730,(F682-41730)/365,IF(K682=0,0,IF(G682-((L$7-C682)/365)&lt;0,0,G682-((L$7-C682)/365)))),1)</f>
        <v>1</v>
      </c>
      <c r="P682" s="9">
        <f>IF(K682&lt;M682,0,IF(L682=0,K682-M682,K682*N682*O682))</f>
        <v>0</v>
      </c>
      <c r="Q682" s="19">
        <f>IF(F682&gt;41730,D682,0)</f>
        <v>0</v>
      </c>
      <c r="R682" s="18">
        <f>IF(F682&gt;41730,J682+P682,0)</f>
        <v>0</v>
      </c>
      <c r="S682" s="9">
        <f>IF(F682&gt;0,0,K682-P682)</f>
        <v>0</v>
      </c>
      <c r="T682" s="5"/>
      <c r="U682" s="4">
        <f>D682*E682*(IF(U$7&gt;$C682,U$7-$C682+1,0))/365</f>
        <v>0</v>
      </c>
      <c r="V682" s="4">
        <f>($D682-U682)*$E682*(IF(U682&lt;1,IF(V$7&gt;$C682,V$7-$C682+1,0),V$7-U$7))/365</f>
        <v>0</v>
      </c>
      <c r="W682" s="4">
        <f>IF($F682=0,($D682-SUM($U682:V682))*$E682*(IF(V682&lt;1,IF(MIN(W$7,$F682)&gt;$C682,MIN(W$7,$F682)-$C682+1,0),MIN(W$7,$F682)-V$7))/365,IF($F682&gt;V$7,($D682-SUM($U682:V682))*$E682*(IF(V682&lt;1,IF(MIN(W$7,$F682)&gt;$C682,MIN(W$7,$F682)-$C682+1,0),MIN(W$7,$F682)-V$7))/365,0))</f>
        <v>0</v>
      </c>
      <c r="X682" s="4">
        <f>IF($F682=0,($D682-SUM($U682:W682))*$E682*(IF(W682&lt;1,IF(MIN(X$7,$F682)&gt;$C682,MIN(X$7,$F682)-$C682+1,0),MIN(X$7,$F682)-W$7))/365,IF($F682&gt;W$7,($D682-SUM($U682:W682))*$E682*(IF(W682&lt;1,IF(MIN(X$7,$F682)&gt;$C682,MIN(X$7,$F682)-$C682+1,0),MIN(X$7,$F682)-W$7))/365,0))</f>
        <v>0</v>
      </c>
      <c r="Y682" s="4">
        <f>IF($F682=0,($D682-SUM($U682:X682))*$E682*(IF(X682&lt;1,IF(MIN(Y$7,$F682)&gt;$C682,MIN(Y$7,$F682)-$C682+1,0),MIN(Y$7,$F682)-X$7))/365,IF($F682&gt;X$7,($D682-SUM($U682:X682))*$E682*(IF(X682&lt;1,IF(MIN(Y$7,$F682)&gt;$C682,MIN(Y$7,$F682)-$C682+1,0),MIN(Y$7,$F682)-X$7))/365,0))</f>
        <v>0</v>
      </c>
      <c r="Z682" s="4">
        <f>IF($F682=0,($D682-SUM($U682:Y682))*$E682*(IF(Y682&lt;1,IF(MIN(Z$7,$F682)&gt;$C682,MIN(Z$7,$F682)-$C682+1,0),MIN(Z$7,$F682)-Y$7))/365,IF($F682&gt;Y$7,($D682-SUM($U682:Y682))*$E682*(IF(Y682&lt;1,IF(MIN(Z$7,$F682)&gt;$C682,MIN(Z$7,$F682)-$C682+1,0),MIN(Z$7,$F682)-Y$7))/365,0))</f>
        <v>0</v>
      </c>
      <c r="AA682" s="4">
        <f>IF($F682=0,($D682-SUM($U682:Z682))*$E682*(IF(Z682&lt;1,IF(MIN(AA$7,$F682)&gt;$C682,MIN(AA$7,$F682)-$C682+1,0),MIN(AA$7,$F682)-Z$7))/365,IF($F682&gt;Z$7,($D682-SUM($U682:Z682))*$E682*(IF(Z682&lt;1,IF(MIN(AA$7,$F682)&gt;$C682,MIN(AA$7,$F682)-$C682+1,0),MIN(AA$7,$F682)-Z$7))/365,0))</f>
        <v>0</v>
      </c>
      <c r="AB682" s="4">
        <f>IF($F682=0,($D682-SUM($U682:AA682))*$E682*(IF(AA682&lt;1,IF(MIN(AB$7,$F682)&gt;$C682,MIN(AB$7,$F682)-$C682+1,0),MIN(AB$7,$F682)-AA$7))/365,IF($F682&gt;AA$7,($D682-SUM($U682:AA682))*$E682*(IF(AA682&lt;1,IF(MIN(AB$7,$F682)&gt;$C682,MIN(AB$7,$F682)-$C682+1,0),MIN(AB$7,$F682)-AA$7))/365,0))</f>
        <v>0</v>
      </c>
      <c r="AC682" s="4">
        <f>IF($F682=0,($D682-SUM($U682:AB682))*$E682*(IF(AB682&lt;1,IF(MIN(AC$7,$F682)&gt;$C682,MIN(AC$7,$F682)-$C682+1,0),MIN(AC$7,$F682)-AB$7))/365,IF($F682&gt;AB$7,($D682-SUM($U682:AB682))*$E682*(IF(AB682&lt;1,IF(MIN(AC$7,$F682)&gt;$C682,MIN(AC$7,$F682)-$C682+1,0),MIN(AC$7,$F682)-AB$7))/365,0))</f>
        <v>0</v>
      </c>
      <c r="AD682" s="4">
        <f>IF($F682=0,($D682-SUM($U682:AC682))*$E682*(IF(AC682&lt;1,IF(MIN(AD$7,$F682)&gt;$C682,MIN(AD$7,$F682)-$C682+1,0),MIN(AD$7,$F682)-AC$7))/365,IF($F682&gt;AC$7,($D682-SUM($U682:AC682))*$E682*(IF(AC682&lt;1,IF(MIN(AD$7,$F682)&gt;$C682,MIN(AD$7,$F682)-$C682+1,0),MIN(AD$7,$F682)-AC$7))/365,0))</f>
        <v>0</v>
      </c>
      <c r="AE682" s="4">
        <f>IF($F682=0,($D682-SUM($U682:AD682))*$E682*(IF(AD682&lt;1,IF(MIN(AE$7,$F682)&gt;$C682,MIN(AE$7,$F682)-$C682+1,0),MIN(AE$7,$F682)-AD$7))/365,IF($F682&gt;AD$7,($D682-SUM($U682:AD682))*$E682*(IF(AD682&lt;1,IF(MIN(AE$7,$F682)&gt;$C682,MIN(AE$7,$F682)-$C682+1,0),MIN(AE$7,$F682)-AD$7))/365,0))</f>
        <v>0</v>
      </c>
      <c r="AF682" s="4">
        <f>IF($F682=0,($D682-SUM($U682:AE682))*$E682*(IF(AE682&lt;1,IF(MIN(AF$7,$F682)&gt;$C682,MIN(AF$7,$F682)-$C682+1,0),MIN(AF$7,$F682)-AE$7))/365,IF($F682&gt;AE$7,($D682-SUM($U682:AE682))*$E682*(IF(AE682&lt;1,IF(MIN(AF$7,$F682)&gt;$C682,MIN(AF$7,$F682)-$C682+1,0),MIN(AF$7,$F682)-AE$7))/365,0))</f>
        <v>0</v>
      </c>
      <c r="AG682" s="4">
        <f>IF($F682=0,($D682-SUM($U682:AF682))*$E682*(IF(AF682&lt;1,IF(MIN(AG$7,$F682)&gt;$C682,MIN(AG$7,$F682)-$C682+1,0),MIN(AG$7,$F682)-AF$7))/365,IF($F682&gt;AF$7,($D682-SUM($U682:AF682))*$E682*(IF(AF682&lt;1,IF(MIN(AG$7,$F682)&gt;$C682,MIN(AG$7,$F682)-$C682+1,0),MIN(AG$7,$F682)-AF$7))/365,0))</f>
        <v>0</v>
      </c>
      <c r="AH682" s="4">
        <f>IF($F682=0,($D682-SUM($U682:AG682))*$E682*(IF(AG682&lt;1,IF(MIN(AH$7,$F682)&gt;$C682,MIN(AH$7,$F682)-$C682+1,0),MIN(AH$7,$F682)-AG$7))/365,IF($F682&gt;AG$7,($D682-SUM($U682:AG682))*$E682*(IF(AG682&lt;1,IF(MIN(AH$7,$F682)&gt;$C682,MIN(AH$7,$F682)-$C682+1,0),MIN(AH$7,$F682)-AG$7))/365,0))</f>
        <v>0</v>
      </c>
      <c r="AI682" s="4">
        <f>IF($F682=0,($D682-SUM($U682:AH682))*$E682*(IF(AH682&lt;1,IF(MIN(AI$7,$F682)&gt;$C682,MIN(AI$7,$F682)-$C682+1,0),MIN(AI$7,$F682)-AH$7))/365,IF($F682&gt;AH$7,($D682-SUM($U682:AH682))*$E682*(IF(AH682&lt;1,IF(MIN(AI$7,$F682)&gt;$C682,MIN(AI$7,$F682)-$C682+1,0),MIN(AI$7,$F682)-AH$7))/365,0))</f>
        <v>0</v>
      </c>
      <c r="AJ682" s="4">
        <f>IF($F682=0,($D682-SUM($U682:AI682))*$E682*(IF(AI682&lt;1,IF(MIN(AJ$7,$F682)&gt;$C682,MIN(AJ$7,$F682)-$C682+1,0),MIN(AJ$7,$F682)-AI$7))/365,IF($F682&gt;AI$7,($D682-SUM($U682:AI682))*$E682*(IF(AI682&lt;1,IF(MIN(AJ$7,$F682)&gt;$C682,MIN(AJ$7,$F682)-$C682+1,0),MIN(AJ$7,$F682)-AI$7))/365,0))</f>
        <v>0</v>
      </c>
      <c r="AK682" s="4">
        <f>IF($F682=0,($D682-SUM($U682:AJ682))*$E682*(IF(AJ682&lt;1,IF(MIN(AK$7,$F682)&gt;$C682,MIN(AK$7,$F682)-$C682+1,0),MIN(AK$7,$F682)-AJ$7))/365,IF($F682&gt;AJ$7,($D682-SUM($U682:AJ682))*$E682*(IF(AJ682&lt;1,IF(MIN(AK$7,$F682)&gt;$C682,MIN(AK$7,$F682)-$C682+1,0),MIN(AK$7,$F682)-AJ$7))/365,0))</f>
        <v>0</v>
      </c>
      <c r="AL682" s="4">
        <f>IF($F682=0,($D682-SUM($U682:AK682))*$E682*(IF(AK682&lt;1,IF(MIN(AL$7,$F682)&gt;$C682,MIN(AL$7,$F682)-$C682+1,0),MIN(AL$7,$F682)-AK$7))/365,IF($F682&gt;AK$7,($D682-SUM($U682:AK682))*$E682*(IF(AK682&lt;1,IF(MIN(AL$7,$F682)&gt;$C682,MIN(AL$7,$F682)-$C682+1,0),MIN(AL$7,$F682)-AK$7))/365,0))</f>
        <v>0</v>
      </c>
      <c r="AM682" s="4">
        <f>IF($F682=0,($D682-SUM($U682:AL682))*$E682*(IF(AL682&lt;1,IF(MIN(AM$7,$F682)&gt;$C682,MIN(AM$7,$F682)-$C682+1,0),MIN(AM$7,$F682)-AL$7))/365,IF($F682&gt;AL$7,($D682-SUM($U682:AL682))*$E682*(IF(AL682&lt;1,IF(MIN(AM$7,$F682)&gt;$C682,MIN(AM$7,$F682)-$C682+1,0),MIN(AM$7,$F682)-AL$7))/365,0))</f>
        <v>0</v>
      </c>
      <c r="AN682" s="4">
        <f>IF($F682=0,($D682-SUM($U682:AM682))*$E682*(IF(AM682&lt;1,IF(MIN(AN$7,$F682)&gt;$C682,MIN(AN$7,$F682)-$C682+1,0),MIN(AN$7,$F682)-AM$7))/365,IF($F682&gt;AM$7,($D682-SUM($U682:AM682))*$E682*(IF(AM682&lt;1,IF(MIN(AN$7,$F682)&gt;$C682,MIN(AN$7,$F682)-$C682+1,0),MIN(AN$7,$F682)-AM$7))/365,0))</f>
        <v>0</v>
      </c>
      <c r="AO682" s="4">
        <f>IF($F682=0,($D682-SUM($U682:AN682))*$E682*(IF(AN682&lt;1,IF(MIN(AO$7,$F682)&gt;$C682,MIN(AO$7,$F682)-$C682+1,0),MIN(AO$7,$F682)-AN$7))/365,IF($F682&gt;AN$7,($D682-SUM($U682:AN682))*$E682*(IF(AN682&lt;1,IF(MIN(AO$7,$F682)&gt;$C682,MIN(AO$7,$F682)-$C682+1,0),MIN(AO$7,$F682)-AN$7))/365,0))</f>
        <v>0</v>
      </c>
      <c r="AP682" s="4">
        <f>IF($F682=0,($D682-SUM($U682:AO682))*$E682*(IF(AO682&lt;1,IF(MIN(AP$7,$F682)&gt;$C682,MIN(AP$7,$F682)-$C682+1,0),MIN(AP$7,$F682)-AO$7))/365,IF($F682&gt;AO$7,($D682-SUM($U682:AO682))*$E682*(IF(AO682&lt;1,IF(MIN(AP$7,$F682)&gt;$C682,MIN(AP$7,$F682)-$C682+1,0),MIN(AP$7,$F682)-AO$7))/365,0))</f>
        <v>0</v>
      </c>
      <c r="AQ682" s="4">
        <f>IF($F682=0,($D682-SUM($U682:AP682))*$E682*(IF(AP682&lt;1,IF(MIN(AQ$7,$F682)&gt;$C682,MIN(AQ$7,$F682)-$C682+1,0),MIN(AQ$7,$F682)-AP$7))/365,IF($F682&gt;AP$7,($D682-SUM($U682:AP682))*$E682*(IF(AP682&lt;1,IF(MIN(AQ$7,$F682)&gt;$C682,MIN(AQ$7,$F682)-$C682+1,0),MIN(AQ$7,$F682)-AP$7))/365,0))</f>
        <v>0</v>
      </c>
      <c r="AR682" s="4">
        <f>IF($F682=0,($D682-SUM($U682:AQ682))*$E682*(IF(AQ682&lt;1,IF(MIN(AR$7,$F682)&gt;$C682,MIN(AR$7,$F682)-$C682+1,0),MIN(AR$7,$F682)-AQ$7))/365,IF($F682&gt;AQ$7,($D682-SUM($U682:AQ682))*$E682*(IF(AQ682&lt;1,IF(MIN(AR$7,$F682)&gt;$C682,MIN(AR$7,$F682)-$C682+1,0),MIN(AR$7,$F682)-AQ$7))/365,0))</f>
        <v>0</v>
      </c>
      <c r="AS682" s="4">
        <f>IF($F682=0,($D682-SUM($U682:AR682))*$E682*(IF(AR682&lt;1,IF(MIN(AS$7,$F682)&gt;$C682,MIN(AS$7,$F682)-$C682+1,0),MIN(AS$7,$F682)-AR$7))/365,IF($F682&gt;AR$7,($D682-SUM($U682:AR682))*$E682*(IF(AR682&lt;1,IF(MIN(AS$7,$F682)&gt;$C682,MIN(AS$7,$F682)-$C682+1,0),MIN(AS$7,$F682)-AR$7))/365,0))</f>
        <v>0</v>
      </c>
    </row>
    <row r="683" spans="1:45">
      <c r="A683" s="15"/>
      <c r="B683" s="17"/>
      <c r="C683" s="16"/>
      <c r="D683" s="15"/>
      <c r="E683" s="11"/>
      <c r="F683" s="16"/>
      <c r="G683" s="15"/>
      <c r="H683" s="14"/>
      <c r="I683" s="5"/>
      <c r="J683" s="13">
        <f>SUM(U683:AS683)</f>
        <v>0</v>
      </c>
      <c r="K683" s="13">
        <f>IF(F683=0,D683-J683,IF(F683&lt;41730,0,D683-J683))</f>
        <v>0</v>
      </c>
      <c r="L683" s="12">
        <f>IF(K683=0,0,IF(G683-((L$7-C683)/365)&lt;0,0,G683-((L$7-C683)/365)))</f>
        <v>0</v>
      </c>
      <c r="M683" s="4">
        <f>IF(K683=0,0,D683*H683)</f>
        <v>0</v>
      </c>
      <c r="N683" s="11">
        <f>IFERROR((1-(M683/K683)^(1/L683)),0)</f>
        <v>0</v>
      </c>
      <c r="O683" s="10">
        <f>IF(F683&gt;41730,IF(F683&gt;41730,(F683-41730)/365,IF(K683=0,0,IF(G683-((L$7-C683)/365)&lt;0,0,G683-((L$7-C683)/365)))),1)</f>
        <v>1</v>
      </c>
      <c r="P683" s="9">
        <f>IF(K683&lt;M683,0,IF(L683=0,K683-M683,K683*N683*O683))</f>
        <v>0</v>
      </c>
      <c r="Q683" s="19">
        <f>IF(F683&gt;41730,D683,0)</f>
        <v>0</v>
      </c>
      <c r="R683" s="18">
        <f>IF(F683&gt;41730,J683+P683,0)</f>
        <v>0</v>
      </c>
      <c r="S683" s="9">
        <f>IF(F683&gt;0,0,K683-P683)</f>
        <v>0</v>
      </c>
      <c r="T683" s="5"/>
      <c r="U683" s="4">
        <f>D683*E683*(IF(U$7&gt;$C683,U$7-$C683+1,0))/365</f>
        <v>0</v>
      </c>
      <c r="V683" s="4">
        <f>($D683-U683)*$E683*(IF(U683&lt;1,IF(V$7&gt;$C683,V$7-$C683+1,0),V$7-U$7))/365</f>
        <v>0</v>
      </c>
      <c r="W683" s="4">
        <f>IF($F683=0,($D683-SUM($U683:V683))*$E683*(IF(V683&lt;1,IF(MIN(W$7,$F683)&gt;$C683,MIN(W$7,$F683)-$C683+1,0),MIN(W$7,$F683)-V$7))/365,IF($F683&gt;V$7,($D683-SUM($U683:V683))*$E683*(IF(V683&lt;1,IF(MIN(W$7,$F683)&gt;$C683,MIN(W$7,$F683)-$C683+1,0),MIN(W$7,$F683)-V$7))/365,0))</f>
        <v>0</v>
      </c>
      <c r="X683" s="4">
        <f>IF($F683=0,($D683-SUM($U683:W683))*$E683*(IF(W683&lt;1,IF(MIN(X$7,$F683)&gt;$C683,MIN(X$7,$F683)-$C683+1,0),MIN(X$7,$F683)-W$7))/365,IF($F683&gt;W$7,($D683-SUM($U683:W683))*$E683*(IF(W683&lt;1,IF(MIN(X$7,$F683)&gt;$C683,MIN(X$7,$F683)-$C683+1,0),MIN(X$7,$F683)-W$7))/365,0))</f>
        <v>0</v>
      </c>
      <c r="Y683" s="4">
        <f>IF($F683=0,($D683-SUM($U683:X683))*$E683*(IF(X683&lt;1,IF(MIN(Y$7,$F683)&gt;$C683,MIN(Y$7,$F683)-$C683+1,0),MIN(Y$7,$F683)-X$7))/365,IF($F683&gt;X$7,($D683-SUM($U683:X683))*$E683*(IF(X683&lt;1,IF(MIN(Y$7,$F683)&gt;$C683,MIN(Y$7,$F683)-$C683+1,0),MIN(Y$7,$F683)-X$7))/365,0))</f>
        <v>0</v>
      </c>
      <c r="Z683" s="4">
        <f>IF($F683=0,($D683-SUM($U683:Y683))*$E683*(IF(Y683&lt;1,IF(MIN(Z$7,$F683)&gt;$C683,MIN(Z$7,$F683)-$C683+1,0),MIN(Z$7,$F683)-Y$7))/365,IF($F683&gt;Y$7,($D683-SUM($U683:Y683))*$E683*(IF(Y683&lt;1,IF(MIN(Z$7,$F683)&gt;$C683,MIN(Z$7,$F683)-$C683+1,0),MIN(Z$7,$F683)-Y$7))/365,0))</f>
        <v>0</v>
      </c>
      <c r="AA683" s="4">
        <f>IF($F683=0,($D683-SUM($U683:Z683))*$E683*(IF(Z683&lt;1,IF(MIN(AA$7,$F683)&gt;$C683,MIN(AA$7,$F683)-$C683+1,0),MIN(AA$7,$F683)-Z$7))/365,IF($F683&gt;Z$7,($D683-SUM($U683:Z683))*$E683*(IF(Z683&lt;1,IF(MIN(AA$7,$F683)&gt;$C683,MIN(AA$7,$F683)-$C683+1,0),MIN(AA$7,$F683)-Z$7))/365,0))</f>
        <v>0</v>
      </c>
      <c r="AB683" s="4">
        <f>IF($F683=0,($D683-SUM($U683:AA683))*$E683*(IF(AA683&lt;1,IF(MIN(AB$7,$F683)&gt;$C683,MIN(AB$7,$F683)-$C683+1,0),MIN(AB$7,$F683)-AA$7))/365,IF($F683&gt;AA$7,($D683-SUM($U683:AA683))*$E683*(IF(AA683&lt;1,IF(MIN(AB$7,$F683)&gt;$C683,MIN(AB$7,$F683)-$C683+1,0),MIN(AB$7,$F683)-AA$7))/365,0))</f>
        <v>0</v>
      </c>
      <c r="AC683" s="4">
        <f>IF($F683=0,($D683-SUM($U683:AB683))*$E683*(IF(AB683&lt;1,IF(MIN(AC$7,$F683)&gt;$C683,MIN(AC$7,$F683)-$C683+1,0),MIN(AC$7,$F683)-AB$7))/365,IF($F683&gt;AB$7,($D683-SUM($U683:AB683))*$E683*(IF(AB683&lt;1,IF(MIN(AC$7,$F683)&gt;$C683,MIN(AC$7,$F683)-$C683+1,0),MIN(AC$7,$F683)-AB$7))/365,0))</f>
        <v>0</v>
      </c>
      <c r="AD683" s="4">
        <f>IF($F683=0,($D683-SUM($U683:AC683))*$E683*(IF(AC683&lt;1,IF(MIN(AD$7,$F683)&gt;$C683,MIN(AD$7,$F683)-$C683+1,0),MIN(AD$7,$F683)-AC$7))/365,IF($F683&gt;AC$7,($D683-SUM($U683:AC683))*$E683*(IF(AC683&lt;1,IF(MIN(AD$7,$F683)&gt;$C683,MIN(AD$7,$F683)-$C683+1,0),MIN(AD$7,$F683)-AC$7))/365,0))</f>
        <v>0</v>
      </c>
      <c r="AE683" s="4">
        <f>IF($F683=0,($D683-SUM($U683:AD683))*$E683*(IF(AD683&lt;1,IF(MIN(AE$7,$F683)&gt;$C683,MIN(AE$7,$F683)-$C683+1,0),MIN(AE$7,$F683)-AD$7))/365,IF($F683&gt;AD$7,($D683-SUM($U683:AD683))*$E683*(IF(AD683&lt;1,IF(MIN(AE$7,$F683)&gt;$C683,MIN(AE$7,$F683)-$C683+1,0),MIN(AE$7,$F683)-AD$7))/365,0))</f>
        <v>0</v>
      </c>
      <c r="AF683" s="4">
        <f>IF($F683=0,($D683-SUM($U683:AE683))*$E683*(IF(AE683&lt;1,IF(MIN(AF$7,$F683)&gt;$C683,MIN(AF$7,$F683)-$C683+1,0),MIN(AF$7,$F683)-AE$7))/365,IF($F683&gt;AE$7,($D683-SUM($U683:AE683))*$E683*(IF(AE683&lt;1,IF(MIN(AF$7,$F683)&gt;$C683,MIN(AF$7,$F683)-$C683+1,0),MIN(AF$7,$F683)-AE$7))/365,0))</f>
        <v>0</v>
      </c>
      <c r="AG683" s="4">
        <f>IF($F683=0,($D683-SUM($U683:AF683))*$E683*(IF(AF683&lt;1,IF(MIN(AG$7,$F683)&gt;$C683,MIN(AG$7,$F683)-$C683+1,0),MIN(AG$7,$F683)-AF$7))/365,IF($F683&gt;AF$7,($D683-SUM($U683:AF683))*$E683*(IF(AF683&lt;1,IF(MIN(AG$7,$F683)&gt;$C683,MIN(AG$7,$F683)-$C683+1,0),MIN(AG$7,$F683)-AF$7))/365,0))</f>
        <v>0</v>
      </c>
      <c r="AH683" s="4">
        <f>IF($F683=0,($D683-SUM($U683:AG683))*$E683*(IF(AG683&lt;1,IF(MIN(AH$7,$F683)&gt;$C683,MIN(AH$7,$F683)-$C683+1,0),MIN(AH$7,$F683)-AG$7))/365,IF($F683&gt;AG$7,($D683-SUM($U683:AG683))*$E683*(IF(AG683&lt;1,IF(MIN(AH$7,$F683)&gt;$C683,MIN(AH$7,$F683)-$C683+1,0),MIN(AH$7,$F683)-AG$7))/365,0))</f>
        <v>0</v>
      </c>
      <c r="AI683" s="4">
        <f>IF($F683=0,($D683-SUM($U683:AH683))*$E683*(IF(AH683&lt;1,IF(MIN(AI$7,$F683)&gt;$C683,MIN(AI$7,$F683)-$C683+1,0),MIN(AI$7,$F683)-AH$7))/365,IF($F683&gt;AH$7,($D683-SUM($U683:AH683))*$E683*(IF(AH683&lt;1,IF(MIN(AI$7,$F683)&gt;$C683,MIN(AI$7,$F683)-$C683+1,0),MIN(AI$7,$F683)-AH$7))/365,0))</f>
        <v>0</v>
      </c>
      <c r="AJ683" s="4">
        <f>IF($F683=0,($D683-SUM($U683:AI683))*$E683*(IF(AI683&lt;1,IF(MIN(AJ$7,$F683)&gt;$C683,MIN(AJ$7,$F683)-$C683+1,0),MIN(AJ$7,$F683)-AI$7))/365,IF($F683&gt;AI$7,($D683-SUM($U683:AI683))*$E683*(IF(AI683&lt;1,IF(MIN(AJ$7,$F683)&gt;$C683,MIN(AJ$7,$F683)-$C683+1,0),MIN(AJ$7,$F683)-AI$7))/365,0))</f>
        <v>0</v>
      </c>
      <c r="AK683" s="4">
        <f>IF($F683=0,($D683-SUM($U683:AJ683))*$E683*(IF(AJ683&lt;1,IF(MIN(AK$7,$F683)&gt;$C683,MIN(AK$7,$F683)-$C683+1,0),MIN(AK$7,$F683)-AJ$7))/365,IF($F683&gt;AJ$7,($D683-SUM($U683:AJ683))*$E683*(IF(AJ683&lt;1,IF(MIN(AK$7,$F683)&gt;$C683,MIN(AK$7,$F683)-$C683+1,0),MIN(AK$7,$F683)-AJ$7))/365,0))</f>
        <v>0</v>
      </c>
      <c r="AL683" s="4">
        <f>IF($F683=0,($D683-SUM($U683:AK683))*$E683*(IF(AK683&lt;1,IF(MIN(AL$7,$F683)&gt;$C683,MIN(AL$7,$F683)-$C683+1,0),MIN(AL$7,$F683)-AK$7))/365,IF($F683&gt;AK$7,($D683-SUM($U683:AK683))*$E683*(IF(AK683&lt;1,IF(MIN(AL$7,$F683)&gt;$C683,MIN(AL$7,$F683)-$C683+1,0),MIN(AL$7,$F683)-AK$7))/365,0))</f>
        <v>0</v>
      </c>
      <c r="AM683" s="4">
        <f>IF($F683=0,($D683-SUM($U683:AL683))*$E683*(IF(AL683&lt;1,IF(MIN(AM$7,$F683)&gt;$C683,MIN(AM$7,$F683)-$C683+1,0),MIN(AM$7,$F683)-AL$7))/365,IF($F683&gt;AL$7,($D683-SUM($U683:AL683))*$E683*(IF(AL683&lt;1,IF(MIN(AM$7,$F683)&gt;$C683,MIN(AM$7,$F683)-$C683+1,0),MIN(AM$7,$F683)-AL$7))/365,0))</f>
        <v>0</v>
      </c>
      <c r="AN683" s="4">
        <f>IF($F683=0,($D683-SUM($U683:AM683))*$E683*(IF(AM683&lt;1,IF(MIN(AN$7,$F683)&gt;$C683,MIN(AN$7,$F683)-$C683+1,0),MIN(AN$7,$F683)-AM$7))/365,IF($F683&gt;AM$7,($D683-SUM($U683:AM683))*$E683*(IF(AM683&lt;1,IF(MIN(AN$7,$F683)&gt;$C683,MIN(AN$7,$F683)-$C683+1,0),MIN(AN$7,$F683)-AM$7))/365,0))</f>
        <v>0</v>
      </c>
      <c r="AO683" s="4">
        <f>IF($F683=0,($D683-SUM($U683:AN683))*$E683*(IF(AN683&lt;1,IF(MIN(AO$7,$F683)&gt;$C683,MIN(AO$7,$F683)-$C683+1,0),MIN(AO$7,$F683)-AN$7))/365,IF($F683&gt;AN$7,($D683-SUM($U683:AN683))*$E683*(IF(AN683&lt;1,IF(MIN(AO$7,$F683)&gt;$C683,MIN(AO$7,$F683)-$C683+1,0),MIN(AO$7,$F683)-AN$7))/365,0))</f>
        <v>0</v>
      </c>
      <c r="AP683" s="4">
        <f>IF($F683=0,($D683-SUM($U683:AO683))*$E683*(IF(AO683&lt;1,IF(MIN(AP$7,$F683)&gt;$C683,MIN(AP$7,$F683)-$C683+1,0),MIN(AP$7,$F683)-AO$7))/365,IF($F683&gt;AO$7,($D683-SUM($U683:AO683))*$E683*(IF(AO683&lt;1,IF(MIN(AP$7,$F683)&gt;$C683,MIN(AP$7,$F683)-$C683+1,0),MIN(AP$7,$F683)-AO$7))/365,0))</f>
        <v>0</v>
      </c>
      <c r="AQ683" s="4">
        <f>IF($F683=0,($D683-SUM($U683:AP683))*$E683*(IF(AP683&lt;1,IF(MIN(AQ$7,$F683)&gt;$C683,MIN(AQ$7,$F683)-$C683+1,0),MIN(AQ$7,$F683)-AP$7))/365,IF($F683&gt;AP$7,($D683-SUM($U683:AP683))*$E683*(IF(AP683&lt;1,IF(MIN(AQ$7,$F683)&gt;$C683,MIN(AQ$7,$F683)-$C683+1,0),MIN(AQ$7,$F683)-AP$7))/365,0))</f>
        <v>0</v>
      </c>
      <c r="AR683" s="4">
        <f>IF($F683=0,($D683-SUM($U683:AQ683))*$E683*(IF(AQ683&lt;1,IF(MIN(AR$7,$F683)&gt;$C683,MIN(AR$7,$F683)-$C683+1,0),MIN(AR$7,$F683)-AQ$7))/365,IF($F683&gt;AQ$7,($D683-SUM($U683:AQ683))*$E683*(IF(AQ683&lt;1,IF(MIN(AR$7,$F683)&gt;$C683,MIN(AR$7,$F683)-$C683+1,0),MIN(AR$7,$F683)-AQ$7))/365,0))</f>
        <v>0</v>
      </c>
      <c r="AS683" s="4">
        <f>IF($F683=0,($D683-SUM($U683:AR683))*$E683*(IF(AR683&lt;1,IF(MIN(AS$7,$F683)&gt;$C683,MIN(AS$7,$F683)-$C683+1,0),MIN(AS$7,$F683)-AR$7))/365,IF($F683&gt;AR$7,($D683-SUM($U683:AR683))*$E683*(IF(AR683&lt;1,IF(MIN(AS$7,$F683)&gt;$C683,MIN(AS$7,$F683)-$C683+1,0),MIN(AS$7,$F683)-AR$7))/365,0))</f>
        <v>0</v>
      </c>
    </row>
    <row r="684" spans="1:45">
      <c r="A684" s="15"/>
      <c r="B684" s="17"/>
      <c r="C684" s="16"/>
      <c r="D684" s="15"/>
      <c r="E684" s="11"/>
      <c r="F684" s="16"/>
      <c r="G684" s="15"/>
      <c r="H684" s="14"/>
      <c r="I684" s="5"/>
      <c r="J684" s="13">
        <f>SUM(U684:AS684)</f>
        <v>0</v>
      </c>
      <c r="K684" s="13">
        <f>IF(F684=0,D684-J684,IF(F684&lt;41730,0,D684-J684))</f>
        <v>0</v>
      </c>
      <c r="L684" s="12">
        <f>IF(K684=0,0,IF(G684-((L$7-C684)/365)&lt;0,0,G684-((L$7-C684)/365)))</f>
        <v>0</v>
      </c>
      <c r="M684" s="4">
        <f>IF(K684=0,0,D684*H684)</f>
        <v>0</v>
      </c>
      <c r="N684" s="11">
        <f>IFERROR((1-(M684/K684)^(1/L684)),0)</f>
        <v>0</v>
      </c>
      <c r="O684" s="10">
        <f>IF(F684&gt;41730,IF(F684&gt;41730,(F684-41730)/365,IF(K684=0,0,IF(G684-((L$7-C684)/365)&lt;0,0,G684-((L$7-C684)/365)))),1)</f>
        <v>1</v>
      </c>
      <c r="P684" s="9">
        <f>IF(K684&lt;M684,0,IF(L684=0,K684-M684,K684*N684*O684))</f>
        <v>0</v>
      </c>
      <c r="Q684" s="19">
        <f>IF(F684&gt;41730,D684,0)</f>
        <v>0</v>
      </c>
      <c r="R684" s="18">
        <f>IF(F684&gt;41730,J684+P684,0)</f>
        <v>0</v>
      </c>
      <c r="S684" s="9">
        <f>IF(F684&gt;0,0,K684-P684)</f>
        <v>0</v>
      </c>
      <c r="T684" s="5"/>
      <c r="U684" s="4">
        <f>D684*E684*(IF(U$7&gt;$C684,U$7-$C684+1,0))/365</f>
        <v>0</v>
      </c>
      <c r="V684" s="4">
        <f>($D684-U684)*$E684*(IF(U684&lt;1,IF(V$7&gt;$C684,V$7-$C684+1,0),V$7-U$7))/365</f>
        <v>0</v>
      </c>
      <c r="W684" s="4">
        <f>IF($F684=0,($D684-SUM($U684:V684))*$E684*(IF(V684&lt;1,IF(MIN(W$7,$F684)&gt;$C684,MIN(W$7,$F684)-$C684+1,0),MIN(W$7,$F684)-V$7))/365,IF($F684&gt;V$7,($D684-SUM($U684:V684))*$E684*(IF(V684&lt;1,IF(MIN(W$7,$F684)&gt;$C684,MIN(W$7,$F684)-$C684+1,0),MIN(W$7,$F684)-V$7))/365,0))</f>
        <v>0</v>
      </c>
      <c r="X684" s="4">
        <f>IF($F684=0,($D684-SUM($U684:W684))*$E684*(IF(W684&lt;1,IF(MIN(X$7,$F684)&gt;$C684,MIN(X$7,$F684)-$C684+1,0),MIN(X$7,$F684)-W$7))/365,IF($F684&gt;W$7,($D684-SUM($U684:W684))*$E684*(IF(W684&lt;1,IF(MIN(X$7,$F684)&gt;$C684,MIN(X$7,$F684)-$C684+1,0),MIN(X$7,$F684)-W$7))/365,0))</f>
        <v>0</v>
      </c>
      <c r="Y684" s="4">
        <f>IF($F684=0,($D684-SUM($U684:X684))*$E684*(IF(X684&lt;1,IF(MIN(Y$7,$F684)&gt;$C684,MIN(Y$7,$F684)-$C684+1,0),MIN(Y$7,$F684)-X$7))/365,IF($F684&gt;X$7,($D684-SUM($U684:X684))*$E684*(IF(X684&lt;1,IF(MIN(Y$7,$F684)&gt;$C684,MIN(Y$7,$F684)-$C684+1,0),MIN(Y$7,$F684)-X$7))/365,0))</f>
        <v>0</v>
      </c>
      <c r="Z684" s="4">
        <f>IF($F684=0,($D684-SUM($U684:Y684))*$E684*(IF(Y684&lt;1,IF(MIN(Z$7,$F684)&gt;$C684,MIN(Z$7,$F684)-$C684+1,0),MIN(Z$7,$F684)-Y$7))/365,IF($F684&gt;Y$7,($D684-SUM($U684:Y684))*$E684*(IF(Y684&lt;1,IF(MIN(Z$7,$F684)&gt;$C684,MIN(Z$7,$F684)-$C684+1,0),MIN(Z$7,$F684)-Y$7))/365,0))</f>
        <v>0</v>
      </c>
      <c r="AA684" s="4">
        <f>IF($F684=0,($D684-SUM($U684:Z684))*$E684*(IF(Z684&lt;1,IF(MIN(AA$7,$F684)&gt;$C684,MIN(AA$7,$F684)-$C684+1,0),MIN(AA$7,$F684)-Z$7))/365,IF($F684&gt;Z$7,($D684-SUM($U684:Z684))*$E684*(IF(Z684&lt;1,IF(MIN(AA$7,$F684)&gt;$C684,MIN(AA$7,$F684)-$C684+1,0),MIN(AA$7,$F684)-Z$7))/365,0))</f>
        <v>0</v>
      </c>
      <c r="AB684" s="4">
        <f>IF($F684=0,($D684-SUM($U684:AA684))*$E684*(IF(AA684&lt;1,IF(MIN(AB$7,$F684)&gt;$C684,MIN(AB$7,$F684)-$C684+1,0),MIN(AB$7,$F684)-AA$7))/365,IF($F684&gt;AA$7,($D684-SUM($U684:AA684))*$E684*(IF(AA684&lt;1,IF(MIN(AB$7,$F684)&gt;$C684,MIN(AB$7,$F684)-$C684+1,0),MIN(AB$7,$F684)-AA$7))/365,0))</f>
        <v>0</v>
      </c>
      <c r="AC684" s="4">
        <f>IF($F684=0,($D684-SUM($U684:AB684))*$E684*(IF(AB684&lt;1,IF(MIN(AC$7,$F684)&gt;$C684,MIN(AC$7,$F684)-$C684+1,0),MIN(AC$7,$F684)-AB$7))/365,IF($F684&gt;AB$7,($D684-SUM($U684:AB684))*$E684*(IF(AB684&lt;1,IF(MIN(AC$7,$F684)&gt;$C684,MIN(AC$7,$F684)-$C684+1,0),MIN(AC$7,$F684)-AB$7))/365,0))</f>
        <v>0</v>
      </c>
      <c r="AD684" s="4">
        <f>IF($F684=0,($D684-SUM($U684:AC684))*$E684*(IF(AC684&lt;1,IF(MIN(AD$7,$F684)&gt;$C684,MIN(AD$7,$F684)-$C684+1,0),MIN(AD$7,$F684)-AC$7))/365,IF($F684&gt;AC$7,($D684-SUM($U684:AC684))*$E684*(IF(AC684&lt;1,IF(MIN(AD$7,$F684)&gt;$C684,MIN(AD$7,$F684)-$C684+1,0),MIN(AD$7,$F684)-AC$7))/365,0))</f>
        <v>0</v>
      </c>
      <c r="AE684" s="4">
        <f>IF($F684=0,($D684-SUM($U684:AD684))*$E684*(IF(AD684&lt;1,IF(MIN(AE$7,$F684)&gt;$C684,MIN(AE$7,$F684)-$C684+1,0),MIN(AE$7,$F684)-AD$7))/365,IF($F684&gt;AD$7,($D684-SUM($U684:AD684))*$E684*(IF(AD684&lt;1,IF(MIN(AE$7,$F684)&gt;$C684,MIN(AE$7,$F684)-$C684+1,0),MIN(AE$7,$F684)-AD$7))/365,0))</f>
        <v>0</v>
      </c>
      <c r="AF684" s="4">
        <f>IF($F684=0,($D684-SUM($U684:AE684))*$E684*(IF(AE684&lt;1,IF(MIN(AF$7,$F684)&gt;$C684,MIN(AF$7,$F684)-$C684+1,0),MIN(AF$7,$F684)-AE$7))/365,IF($F684&gt;AE$7,($D684-SUM($U684:AE684))*$E684*(IF(AE684&lt;1,IF(MIN(AF$7,$F684)&gt;$C684,MIN(AF$7,$F684)-$C684+1,0),MIN(AF$7,$F684)-AE$7))/365,0))</f>
        <v>0</v>
      </c>
      <c r="AG684" s="4">
        <f>IF($F684=0,($D684-SUM($U684:AF684))*$E684*(IF(AF684&lt;1,IF(MIN(AG$7,$F684)&gt;$C684,MIN(AG$7,$F684)-$C684+1,0),MIN(AG$7,$F684)-AF$7))/365,IF($F684&gt;AF$7,($D684-SUM($U684:AF684))*$E684*(IF(AF684&lt;1,IF(MIN(AG$7,$F684)&gt;$C684,MIN(AG$7,$F684)-$C684+1,0),MIN(AG$7,$F684)-AF$7))/365,0))</f>
        <v>0</v>
      </c>
      <c r="AH684" s="4">
        <f>IF($F684=0,($D684-SUM($U684:AG684))*$E684*(IF(AG684&lt;1,IF(MIN(AH$7,$F684)&gt;$C684,MIN(AH$7,$F684)-$C684+1,0),MIN(AH$7,$F684)-AG$7))/365,IF($F684&gt;AG$7,($D684-SUM($U684:AG684))*$E684*(IF(AG684&lt;1,IF(MIN(AH$7,$F684)&gt;$C684,MIN(AH$7,$F684)-$C684+1,0),MIN(AH$7,$F684)-AG$7))/365,0))</f>
        <v>0</v>
      </c>
      <c r="AI684" s="4">
        <f>IF($F684=0,($D684-SUM($U684:AH684))*$E684*(IF(AH684&lt;1,IF(MIN(AI$7,$F684)&gt;$C684,MIN(AI$7,$F684)-$C684+1,0),MIN(AI$7,$F684)-AH$7))/365,IF($F684&gt;AH$7,($D684-SUM($U684:AH684))*$E684*(IF(AH684&lt;1,IF(MIN(AI$7,$F684)&gt;$C684,MIN(AI$7,$F684)-$C684+1,0),MIN(AI$7,$F684)-AH$7))/365,0))</f>
        <v>0</v>
      </c>
      <c r="AJ684" s="4">
        <f>IF($F684=0,($D684-SUM($U684:AI684))*$E684*(IF(AI684&lt;1,IF(MIN(AJ$7,$F684)&gt;$C684,MIN(AJ$7,$F684)-$C684+1,0),MIN(AJ$7,$F684)-AI$7))/365,IF($F684&gt;AI$7,($D684-SUM($U684:AI684))*$E684*(IF(AI684&lt;1,IF(MIN(AJ$7,$F684)&gt;$C684,MIN(AJ$7,$F684)-$C684+1,0),MIN(AJ$7,$F684)-AI$7))/365,0))</f>
        <v>0</v>
      </c>
      <c r="AK684" s="4">
        <f>IF($F684=0,($D684-SUM($U684:AJ684))*$E684*(IF(AJ684&lt;1,IF(MIN(AK$7,$F684)&gt;$C684,MIN(AK$7,$F684)-$C684+1,0),MIN(AK$7,$F684)-AJ$7))/365,IF($F684&gt;AJ$7,($D684-SUM($U684:AJ684))*$E684*(IF(AJ684&lt;1,IF(MIN(AK$7,$F684)&gt;$C684,MIN(AK$7,$F684)-$C684+1,0),MIN(AK$7,$F684)-AJ$7))/365,0))</f>
        <v>0</v>
      </c>
      <c r="AL684" s="4">
        <f>IF($F684=0,($D684-SUM($U684:AK684))*$E684*(IF(AK684&lt;1,IF(MIN(AL$7,$F684)&gt;$C684,MIN(AL$7,$F684)-$C684+1,0),MIN(AL$7,$F684)-AK$7))/365,IF($F684&gt;AK$7,($D684-SUM($U684:AK684))*$E684*(IF(AK684&lt;1,IF(MIN(AL$7,$F684)&gt;$C684,MIN(AL$7,$F684)-$C684+1,0),MIN(AL$7,$F684)-AK$7))/365,0))</f>
        <v>0</v>
      </c>
      <c r="AM684" s="4">
        <f>IF($F684=0,($D684-SUM($U684:AL684))*$E684*(IF(AL684&lt;1,IF(MIN(AM$7,$F684)&gt;$C684,MIN(AM$7,$F684)-$C684+1,0),MIN(AM$7,$F684)-AL$7))/365,IF($F684&gt;AL$7,($D684-SUM($U684:AL684))*$E684*(IF(AL684&lt;1,IF(MIN(AM$7,$F684)&gt;$C684,MIN(AM$7,$F684)-$C684+1,0),MIN(AM$7,$F684)-AL$7))/365,0))</f>
        <v>0</v>
      </c>
      <c r="AN684" s="4">
        <f>IF($F684=0,($D684-SUM($U684:AM684))*$E684*(IF(AM684&lt;1,IF(MIN(AN$7,$F684)&gt;$C684,MIN(AN$7,$F684)-$C684+1,0),MIN(AN$7,$F684)-AM$7))/365,IF($F684&gt;AM$7,($D684-SUM($U684:AM684))*$E684*(IF(AM684&lt;1,IF(MIN(AN$7,$F684)&gt;$C684,MIN(AN$7,$F684)-$C684+1,0),MIN(AN$7,$F684)-AM$7))/365,0))</f>
        <v>0</v>
      </c>
      <c r="AO684" s="4">
        <f>IF($F684=0,($D684-SUM($U684:AN684))*$E684*(IF(AN684&lt;1,IF(MIN(AO$7,$F684)&gt;$C684,MIN(AO$7,$F684)-$C684+1,0),MIN(AO$7,$F684)-AN$7))/365,IF($F684&gt;AN$7,($D684-SUM($U684:AN684))*$E684*(IF(AN684&lt;1,IF(MIN(AO$7,$F684)&gt;$C684,MIN(AO$7,$F684)-$C684+1,0),MIN(AO$7,$F684)-AN$7))/365,0))</f>
        <v>0</v>
      </c>
      <c r="AP684" s="4">
        <f>IF($F684=0,($D684-SUM($U684:AO684))*$E684*(IF(AO684&lt;1,IF(MIN(AP$7,$F684)&gt;$C684,MIN(AP$7,$F684)-$C684+1,0),MIN(AP$7,$F684)-AO$7))/365,IF($F684&gt;AO$7,($D684-SUM($U684:AO684))*$E684*(IF(AO684&lt;1,IF(MIN(AP$7,$F684)&gt;$C684,MIN(AP$7,$F684)-$C684+1,0),MIN(AP$7,$F684)-AO$7))/365,0))</f>
        <v>0</v>
      </c>
      <c r="AQ684" s="4">
        <f>IF($F684=0,($D684-SUM($U684:AP684))*$E684*(IF(AP684&lt;1,IF(MIN(AQ$7,$F684)&gt;$C684,MIN(AQ$7,$F684)-$C684+1,0),MIN(AQ$7,$F684)-AP$7))/365,IF($F684&gt;AP$7,($D684-SUM($U684:AP684))*$E684*(IF(AP684&lt;1,IF(MIN(AQ$7,$F684)&gt;$C684,MIN(AQ$7,$F684)-$C684+1,0),MIN(AQ$7,$F684)-AP$7))/365,0))</f>
        <v>0</v>
      </c>
      <c r="AR684" s="4">
        <f>IF($F684=0,($D684-SUM($U684:AQ684))*$E684*(IF(AQ684&lt;1,IF(MIN(AR$7,$F684)&gt;$C684,MIN(AR$7,$F684)-$C684+1,0),MIN(AR$7,$F684)-AQ$7))/365,IF($F684&gt;AQ$7,($D684-SUM($U684:AQ684))*$E684*(IF(AQ684&lt;1,IF(MIN(AR$7,$F684)&gt;$C684,MIN(AR$7,$F684)-$C684+1,0),MIN(AR$7,$F684)-AQ$7))/365,0))</f>
        <v>0</v>
      </c>
      <c r="AS684" s="4">
        <f>IF($F684=0,($D684-SUM($U684:AR684))*$E684*(IF(AR684&lt;1,IF(MIN(AS$7,$F684)&gt;$C684,MIN(AS$7,$F684)-$C684+1,0),MIN(AS$7,$F684)-AR$7))/365,IF($F684&gt;AR$7,($D684-SUM($U684:AR684))*$E684*(IF(AR684&lt;1,IF(MIN(AS$7,$F684)&gt;$C684,MIN(AS$7,$F684)-$C684+1,0),MIN(AS$7,$F684)-AR$7))/365,0))</f>
        <v>0</v>
      </c>
    </row>
    <row r="685" spans="1:45">
      <c r="A685" s="15"/>
      <c r="B685" s="17"/>
      <c r="C685" s="16"/>
      <c r="D685" s="15"/>
      <c r="E685" s="11"/>
      <c r="F685" s="16"/>
      <c r="G685" s="15"/>
      <c r="H685" s="14"/>
      <c r="I685" s="5"/>
      <c r="J685" s="13">
        <f>SUM(U685:AS685)</f>
        <v>0</v>
      </c>
      <c r="K685" s="13">
        <f>IF(F685=0,D685-J685,IF(F685&lt;41730,0,D685-J685))</f>
        <v>0</v>
      </c>
      <c r="L685" s="12">
        <f>IF(K685=0,0,IF(G685-((L$7-C685)/365)&lt;0,0,G685-((L$7-C685)/365)))</f>
        <v>0</v>
      </c>
      <c r="M685" s="4">
        <f>IF(K685=0,0,D685*H685)</f>
        <v>0</v>
      </c>
      <c r="N685" s="11">
        <f>IFERROR((1-(M685/K685)^(1/L685)),0)</f>
        <v>0</v>
      </c>
      <c r="O685" s="10">
        <f>IF(F685&gt;41730,IF(F685&gt;41730,(F685-41730)/365,IF(K685=0,0,IF(G685-((L$7-C685)/365)&lt;0,0,G685-((L$7-C685)/365)))),1)</f>
        <v>1</v>
      </c>
      <c r="P685" s="9">
        <f>IF(K685&lt;M685,0,IF(L685=0,K685-M685,K685*N685*O685))</f>
        <v>0</v>
      </c>
      <c r="Q685" s="19">
        <f>IF(F685&gt;41730,D685,0)</f>
        <v>0</v>
      </c>
      <c r="R685" s="18">
        <f>IF(F685&gt;41730,J685+P685,0)</f>
        <v>0</v>
      </c>
      <c r="S685" s="9">
        <f>IF(F685&gt;0,0,K685-P685)</f>
        <v>0</v>
      </c>
      <c r="T685" s="5"/>
      <c r="U685" s="4">
        <f>D685*E685*(IF(U$7&gt;$C685,U$7-$C685+1,0))/365</f>
        <v>0</v>
      </c>
      <c r="V685" s="4">
        <f>($D685-U685)*$E685*(IF(U685&lt;1,IF(V$7&gt;$C685,V$7-$C685+1,0),V$7-U$7))/365</f>
        <v>0</v>
      </c>
      <c r="W685" s="4">
        <f>IF($F685=0,($D685-SUM($U685:V685))*$E685*(IF(V685&lt;1,IF(MIN(W$7,$F685)&gt;$C685,MIN(W$7,$F685)-$C685+1,0),MIN(W$7,$F685)-V$7))/365,IF($F685&gt;V$7,($D685-SUM($U685:V685))*$E685*(IF(V685&lt;1,IF(MIN(W$7,$F685)&gt;$C685,MIN(W$7,$F685)-$C685+1,0),MIN(W$7,$F685)-V$7))/365,0))</f>
        <v>0</v>
      </c>
      <c r="X685" s="4">
        <f>IF($F685=0,($D685-SUM($U685:W685))*$E685*(IF(W685&lt;1,IF(MIN(X$7,$F685)&gt;$C685,MIN(X$7,$F685)-$C685+1,0),MIN(X$7,$F685)-W$7))/365,IF($F685&gt;W$7,($D685-SUM($U685:W685))*$E685*(IF(W685&lt;1,IF(MIN(X$7,$F685)&gt;$C685,MIN(X$7,$F685)-$C685+1,0),MIN(X$7,$F685)-W$7))/365,0))</f>
        <v>0</v>
      </c>
      <c r="Y685" s="4">
        <f>IF($F685=0,($D685-SUM($U685:X685))*$E685*(IF(X685&lt;1,IF(MIN(Y$7,$F685)&gt;$C685,MIN(Y$7,$F685)-$C685+1,0),MIN(Y$7,$F685)-X$7))/365,IF($F685&gt;X$7,($D685-SUM($U685:X685))*$E685*(IF(X685&lt;1,IF(MIN(Y$7,$F685)&gt;$C685,MIN(Y$7,$F685)-$C685+1,0),MIN(Y$7,$F685)-X$7))/365,0))</f>
        <v>0</v>
      </c>
      <c r="Z685" s="4">
        <f>IF($F685=0,($D685-SUM($U685:Y685))*$E685*(IF(Y685&lt;1,IF(MIN(Z$7,$F685)&gt;$C685,MIN(Z$7,$F685)-$C685+1,0),MIN(Z$7,$F685)-Y$7))/365,IF($F685&gt;Y$7,($D685-SUM($U685:Y685))*$E685*(IF(Y685&lt;1,IF(MIN(Z$7,$F685)&gt;$C685,MIN(Z$7,$F685)-$C685+1,0),MIN(Z$7,$F685)-Y$7))/365,0))</f>
        <v>0</v>
      </c>
      <c r="AA685" s="4">
        <f>IF($F685=0,($D685-SUM($U685:Z685))*$E685*(IF(Z685&lt;1,IF(MIN(AA$7,$F685)&gt;$C685,MIN(AA$7,$F685)-$C685+1,0),MIN(AA$7,$F685)-Z$7))/365,IF($F685&gt;Z$7,($D685-SUM($U685:Z685))*$E685*(IF(Z685&lt;1,IF(MIN(AA$7,$F685)&gt;$C685,MIN(AA$7,$F685)-$C685+1,0),MIN(AA$7,$F685)-Z$7))/365,0))</f>
        <v>0</v>
      </c>
      <c r="AB685" s="4">
        <f>IF($F685=0,($D685-SUM($U685:AA685))*$E685*(IF(AA685&lt;1,IF(MIN(AB$7,$F685)&gt;$C685,MIN(AB$7,$F685)-$C685+1,0),MIN(AB$7,$F685)-AA$7))/365,IF($F685&gt;AA$7,($D685-SUM($U685:AA685))*$E685*(IF(AA685&lt;1,IF(MIN(AB$7,$F685)&gt;$C685,MIN(AB$7,$F685)-$C685+1,0),MIN(AB$7,$F685)-AA$7))/365,0))</f>
        <v>0</v>
      </c>
      <c r="AC685" s="4">
        <f>IF($F685=0,($D685-SUM($U685:AB685))*$E685*(IF(AB685&lt;1,IF(MIN(AC$7,$F685)&gt;$C685,MIN(AC$7,$F685)-$C685+1,0),MIN(AC$7,$F685)-AB$7))/365,IF($F685&gt;AB$7,($D685-SUM($U685:AB685))*$E685*(IF(AB685&lt;1,IF(MIN(AC$7,$F685)&gt;$C685,MIN(AC$7,$F685)-$C685+1,0),MIN(AC$7,$F685)-AB$7))/365,0))</f>
        <v>0</v>
      </c>
      <c r="AD685" s="4">
        <f>IF($F685=0,($D685-SUM($U685:AC685))*$E685*(IF(AC685&lt;1,IF(MIN(AD$7,$F685)&gt;$C685,MIN(AD$7,$F685)-$C685+1,0),MIN(AD$7,$F685)-AC$7))/365,IF($F685&gt;AC$7,($D685-SUM($U685:AC685))*$E685*(IF(AC685&lt;1,IF(MIN(AD$7,$F685)&gt;$C685,MIN(AD$7,$F685)-$C685+1,0),MIN(AD$7,$F685)-AC$7))/365,0))</f>
        <v>0</v>
      </c>
      <c r="AE685" s="4">
        <f>IF($F685=0,($D685-SUM($U685:AD685))*$E685*(IF(AD685&lt;1,IF(MIN(AE$7,$F685)&gt;$C685,MIN(AE$7,$F685)-$C685+1,0),MIN(AE$7,$F685)-AD$7))/365,IF($F685&gt;AD$7,($D685-SUM($U685:AD685))*$E685*(IF(AD685&lt;1,IF(MIN(AE$7,$F685)&gt;$C685,MIN(AE$7,$F685)-$C685+1,0),MIN(AE$7,$F685)-AD$7))/365,0))</f>
        <v>0</v>
      </c>
      <c r="AF685" s="4">
        <f>IF($F685=0,($D685-SUM($U685:AE685))*$E685*(IF(AE685&lt;1,IF(MIN(AF$7,$F685)&gt;$C685,MIN(AF$7,$F685)-$C685+1,0),MIN(AF$7,$F685)-AE$7))/365,IF($F685&gt;AE$7,($D685-SUM($U685:AE685))*$E685*(IF(AE685&lt;1,IF(MIN(AF$7,$F685)&gt;$C685,MIN(AF$7,$F685)-$C685+1,0),MIN(AF$7,$F685)-AE$7))/365,0))</f>
        <v>0</v>
      </c>
      <c r="AG685" s="4">
        <f>IF($F685=0,($D685-SUM($U685:AF685))*$E685*(IF(AF685&lt;1,IF(MIN(AG$7,$F685)&gt;$C685,MIN(AG$7,$F685)-$C685+1,0),MIN(AG$7,$F685)-AF$7))/365,IF($F685&gt;AF$7,($D685-SUM($U685:AF685))*$E685*(IF(AF685&lt;1,IF(MIN(AG$7,$F685)&gt;$C685,MIN(AG$7,$F685)-$C685+1,0),MIN(AG$7,$F685)-AF$7))/365,0))</f>
        <v>0</v>
      </c>
      <c r="AH685" s="4">
        <f>IF($F685=0,($D685-SUM($U685:AG685))*$E685*(IF(AG685&lt;1,IF(MIN(AH$7,$F685)&gt;$C685,MIN(AH$7,$F685)-$C685+1,0),MIN(AH$7,$F685)-AG$7))/365,IF($F685&gt;AG$7,($D685-SUM($U685:AG685))*$E685*(IF(AG685&lt;1,IF(MIN(AH$7,$F685)&gt;$C685,MIN(AH$7,$F685)-$C685+1,0),MIN(AH$7,$F685)-AG$7))/365,0))</f>
        <v>0</v>
      </c>
      <c r="AI685" s="4">
        <f>IF($F685=0,($D685-SUM($U685:AH685))*$E685*(IF(AH685&lt;1,IF(MIN(AI$7,$F685)&gt;$C685,MIN(AI$7,$F685)-$C685+1,0),MIN(AI$7,$F685)-AH$7))/365,IF($F685&gt;AH$7,($D685-SUM($U685:AH685))*$E685*(IF(AH685&lt;1,IF(MIN(AI$7,$F685)&gt;$C685,MIN(AI$7,$F685)-$C685+1,0),MIN(AI$7,$F685)-AH$7))/365,0))</f>
        <v>0</v>
      </c>
      <c r="AJ685" s="4">
        <f>IF($F685=0,($D685-SUM($U685:AI685))*$E685*(IF(AI685&lt;1,IF(MIN(AJ$7,$F685)&gt;$C685,MIN(AJ$7,$F685)-$C685+1,0),MIN(AJ$7,$F685)-AI$7))/365,IF($F685&gt;AI$7,($D685-SUM($U685:AI685))*$E685*(IF(AI685&lt;1,IF(MIN(AJ$7,$F685)&gt;$C685,MIN(AJ$7,$F685)-$C685+1,0),MIN(AJ$7,$F685)-AI$7))/365,0))</f>
        <v>0</v>
      </c>
      <c r="AK685" s="4">
        <f>IF($F685=0,($D685-SUM($U685:AJ685))*$E685*(IF(AJ685&lt;1,IF(MIN(AK$7,$F685)&gt;$C685,MIN(AK$7,$F685)-$C685+1,0),MIN(AK$7,$F685)-AJ$7))/365,IF($F685&gt;AJ$7,($D685-SUM($U685:AJ685))*$E685*(IF(AJ685&lt;1,IF(MIN(AK$7,$F685)&gt;$C685,MIN(AK$7,$F685)-$C685+1,0),MIN(AK$7,$F685)-AJ$7))/365,0))</f>
        <v>0</v>
      </c>
      <c r="AL685" s="4">
        <f>IF($F685=0,($D685-SUM($U685:AK685))*$E685*(IF(AK685&lt;1,IF(MIN(AL$7,$F685)&gt;$C685,MIN(AL$7,$F685)-$C685+1,0),MIN(AL$7,$F685)-AK$7))/365,IF($F685&gt;AK$7,($D685-SUM($U685:AK685))*$E685*(IF(AK685&lt;1,IF(MIN(AL$7,$F685)&gt;$C685,MIN(AL$7,$F685)-$C685+1,0),MIN(AL$7,$F685)-AK$7))/365,0))</f>
        <v>0</v>
      </c>
      <c r="AM685" s="4">
        <f>IF($F685=0,($D685-SUM($U685:AL685))*$E685*(IF(AL685&lt;1,IF(MIN(AM$7,$F685)&gt;$C685,MIN(AM$7,$F685)-$C685+1,0),MIN(AM$7,$F685)-AL$7))/365,IF($F685&gt;AL$7,($D685-SUM($U685:AL685))*$E685*(IF(AL685&lt;1,IF(MIN(AM$7,$F685)&gt;$C685,MIN(AM$7,$F685)-$C685+1,0),MIN(AM$7,$F685)-AL$7))/365,0))</f>
        <v>0</v>
      </c>
      <c r="AN685" s="4">
        <f>IF($F685=0,($D685-SUM($U685:AM685))*$E685*(IF(AM685&lt;1,IF(MIN(AN$7,$F685)&gt;$C685,MIN(AN$7,$F685)-$C685+1,0),MIN(AN$7,$F685)-AM$7))/365,IF($F685&gt;AM$7,($D685-SUM($U685:AM685))*$E685*(IF(AM685&lt;1,IF(MIN(AN$7,$F685)&gt;$C685,MIN(AN$7,$F685)-$C685+1,0),MIN(AN$7,$F685)-AM$7))/365,0))</f>
        <v>0</v>
      </c>
      <c r="AO685" s="4">
        <f>IF($F685=0,($D685-SUM($U685:AN685))*$E685*(IF(AN685&lt;1,IF(MIN(AO$7,$F685)&gt;$C685,MIN(AO$7,$F685)-$C685+1,0),MIN(AO$7,$F685)-AN$7))/365,IF($F685&gt;AN$7,($D685-SUM($U685:AN685))*$E685*(IF(AN685&lt;1,IF(MIN(AO$7,$F685)&gt;$C685,MIN(AO$7,$F685)-$C685+1,0),MIN(AO$7,$F685)-AN$7))/365,0))</f>
        <v>0</v>
      </c>
      <c r="AP685" s="4">
        <f>IF($F685=0,($D685-SUM($U685:AO685))*$E685*(IF(AO685&lt;1,IF(MIN(AP$7,$F685)&gt;$C685,MIN(AP$7,$F685)-$C685+1,0),MIN(AP$7,$F685)-AO$7))/365,IF($F685&gt;AO$7,($D685-SUM($U685:AO685))*$E685*(IF(AO685&lt;1,IF(MIN(AP$7,$F685)&gt;$C685,MIN(AP$7,$F685)-$C685+1,0),MIN(AP$7,$F685)-AO$7))/365,0))</f>
        <v>0</v>
      </c>
      <c r="AQ685" s="4">
        <f>IF($F685=0,($D685-SUM($U685:AP685))*$E685*(IF(AP685&lt;1,IF(MIN(AQ$7,$F685)&gt;$C685,MIN(AQ$7,$F685)-$C685+1,0),MIN(AQ$7,$F685)-AP$7))/365,IF($F685&gt;AP$7,($D685-SUM($U685:AP685))*$E685*(IF(AP685&lt;1,IF(MIN(AQ$7,$F685)&gt;$C685,MIN(AQ$7,$F685)-$C685+1,0),MIN(AQ$7,$F685)-AP$7))/365,0))</f>
        <v>0</v>
      </c>
      <c r="AR685" s="4">
        <f>IF($F685=0,($D685-SUM($U685:AQ685))*$E685*(IF(AQ685&lt;1,IF(MIN(AR$7,$F685)&gt;$C685,MIN(AR$7,$F685)-$C685+1,0),MIN(AR$7,$F685)-AQ$7))/365,IF($F685&gt;AQ$7,($D685-SUM($U685:AQ685))*$E685*(IF(AQ685&lt;1,IF(MIN(AR$7,$F685)&gt;$C685,MIN(AR$7,$F685)-$C685+1,0),MIN(AR$7,$F685)-AQ$7))/365,0))</f>
        <v>0</v>
      </c>
      <c r="AS685" s="4">
        <f>IF($F685=0,($D685-SUM($U685:AR685))*$E685*(IF(AR685&lt;1,IF(MIN(AS$7,$F685)&gt;$C685,MIN(AS$7,$F685)-$C685+1,0),MIN(AS$7,$F685)-AR$7))/365,IF($F685&gt;AR$7,($D685-SUM($U685:AR685))*$E685*(IF(AR685&lt;1,IF(MIN(AS$7,$F685)&gt;$C685,MIN(AS$7,$F685)-$C685+1,0),MIN(AS$7,$F685)-AR$7))/365,0))</f>
        <v>0</v>
      </c>
    </row>
    <row r="686" spans="1:45">
      <c r="A686" s="15"/>
      <c r="B686" s="17"/>
      <c r="C686" s="16"/>
      <c r="D686" s="15"/>
      <c r="E686" s="11"/>
      <c r="F686" s="16"/>
      <c r="G686" s="15"/>
      <c r="H686" s="14"/>
      <c r="I686" s="5"/>
      <c r="J686" s="13">
        <f>SUM(U686:AS686)</f>
        <v>0</v>
      </c>
      <c r="K686" s="13">
        <f>IF(F686=0,D686-J686,IF(F686&lt;41730,0,D686-J686))</f>
        <v>0</v>
      </c>
      <c r="L686" s="12">
        <f>IF(K686=0,0,IF(G686-((L$7-C686)/365)&lt;0,0,G686-((L$7-C686)/365)))</f>
        <v>0</v>
      </c>
      <c r="M686" s="4">
        <f>IF(K686=0,0,D686*H686)</f>
        <v>0</v>
      </c>
      <c r="N686" s="11">
        <f>IFERROR((1-(M686/K686)^(1/L686)),0)</f>
        <v>0</v>
      </c>
      <c r="O686" s="10">
        <f>IF(F686&gt;41730,IF(F686&gt;41730,(F686-41730)/365,IF(K686=0,0,IF(G686-((L$7-C686)/365)&lt;0,0,G686-((L$7-C686)/365)))),1)</f>
        <v>1</v>
      </c>
      <c r="P686" s="9">
        <f>IF(K686&lt;M686,0,IF(L686=0,K686-M686,K686*N686*O686))</f>
        <v>0</v>
      </c>
      <c r="Q686" s="19">
        <f>IF(F686&gt;41730,D686,0)</f>
        <v>0</v>
      </c>
      <c r="R686" s="18">
        <f>IF(F686&gt;41730,J686+P686,0)</f>
        <v>0</v>
      </c>
      <c r="S686" s="9">
        <f>IF(F686&gt;0,0,K686-P686)</f>
        <v>0</v>
      </c>
      <c r="T686" s="5"/>
      <c r="U686" s="4">
        <f>D686*E686*(IF(U$7&gt;$C686,U$7-$C686+1,0))/365</f>
        <v>0</v>
      </c>
      <c r="V686" s="4">
        <f>($D686-U686)*$E686*(IF(U686&lt;1,IF(V$7&gt;$C686,V$7-$C686+1,0),V$7-U$7))/365</f>
        <v>0</v>
      </c>
      <c r="W686" s="4">
        <f>IF($F686=0,($D686-SUM($U686:V686))*$E686*(IF(V686&lt;1,IF(MIN(W$7,$F686)&gt;$C686,MIN(W$7,$F686)-$C686+1,0),MIN(W$7,$F686)-V$7))/365,IF($F686&gt;V$7,($D686-SUM($U686:V686))*$E686*(IF(V686&lt;1,IF(MIN(W$7,$F686)&gt;$C686,MIN(W$7,$F686)-$C686+1,0),MIN(W$7,$F686)-V$7))/365,0))</f>
        <v>0</v>
      </c>
      <c r="X686" s="4">
        <f>IF($F686=0,($D686-SUM($U686:W686))*$E686*(IF(W686&lt;1,IF(MIN(X$7,$F686)&gt;$C686,MIN(X$7,$F686)-$C686+1,0),MIN(X$7,$F686)-W$7))/365,IF($F686&gt;W$7,($D686-SUM($U686:W686))*$E686*(IF(W686&lt;1,IF(MIN(X$7,$F686)&gt;$C686,MIN(X$7,$F686)-$C686+1,0),MIN(X$7,$F686)-W$7))/365,0))</f>
        <v>0</v>
      </c>
      <c r="Y686" s="4">
        <f>IF($F686=0,($D686-SUM($U686:X686))*$E686*(IF(X686&lt;1,IF(MIN(Y$7,$F686)&gt;$C686,MIN(Y$7,$F686)-$C686+1,0),MIN(Y$7,$F686)-X$7))/365,IF($F686&gt;X$7,($D686-SUM($U686:X686))*$E686*(IF(X686&lt;1,IF(MIN(Y$7,$F686)&gt;$C686,MIN(Y$7,$F686)-$C686+1,0),MIN(Y$7,$F686)-X$7))/365,0))</f>
        <v>0</v>
      </c>
      <c r="Z686" s="4">
        <f>IF($F686=0,($D686-SUM($U686:Y686))*$E686*(IF(Y686&lt;1,IF(MIN(Z$7,$F686)&gt;$C686,MIN(Z$7,$F686)-$C686+1,0),MIN(Z$7,$F686)-Y$7))/365,IF($F686&gt;Y$7,($D686-SUM($U686:Y686))*$E686*(IF(Y686&lt;1,IF(MIN(Z$7,$F686)&gt;$C686,MIN(Z$7,$F686)-$C686+1,0),MIN(Z$7,$F686)-Y$7))/365,0))</f>
        <v>0</v>
      </c>
      <c r="AA686" s="4">
        <f>IF($F686=0,($D686-SUM($U686:Z686))*$E686*(IF(Z686&lt;1,IF(MIN(AA$7,$F686)&gt;$C686,MIN(AA$7,$F686)-$C686+1,0),MIN(AA$7,$F686)-Z$7))/365,IF($F686&gt;Z$7,($D686-SUM($U686:Z686))*$E686*(IF(Z686&lt;1,IF(MIN(AA$7,$F686)&gt;$C686,MIN(AA$7,$F686)-$C686+1,0),MIN(AA$7,$F686)-Z$7))/365,0))</f>
        <v>0</v>
      </c>
      <c r="AB686" s="4">
        <f>IF($F686=0,($D686-SUM($U686:AA686))*$E686*(IF(AA686&lt;1,IF(MIN(AB$7,$F686)&gt;$C686,MIN(AB$7,$F686)-$C686+1,0),MIN(AB$7,$F686)-AA$7))/365,IF($F686&gt;AA$7,($D686-SUM($U686:AA686))*$E686*(IF(AA686&lt;1,IF(MIN(AB$7,$F686)&gt;$C686,MIN(AB$7,$F686)-$C686+1,0),MIN(AB$7,$F686)-AA$7))/365,0))</f>
        <v>0</v>
      </c>
      <c r="AC686" s="4">
        <f>IF($F686=0,($D686-SUM($U686:AB686))*$E686*(IF(AB686&lt;1,IF(MIN(AC$7,$F686)&gt;$C686,MIN(AC$7,$F686)-$C686+1,0),MIN(AC$7,$F686)-AB$7))/365,IF($F686&gt;AB$7,($D686-SUM($U686:AB686))*$E686*(IF(AB686&lt;1,IF(MIN(AC$7,$F686)&gt;$C686,MIN(AC$7,$F686)-$C686+1,0),MIN(AC$7,$F686)-AB$7))/365,0))</f>
        <v>0</v>
      </c>
      <c r="AD686" s="4">
        <f>IF($F686=0,($D686-SUM($U686:AC686))*$E686*(IF(AC686&lt;1,IF(MIN(AD$7,$F686)&gt;$C686,MIN(AD$7,$F686)-$C686+1,0),MIN(AD$7,$F686)-AC$7))/365,IF($F686&gt;AC$7,($D686-SUM($U686:AC686))*$E686*(IF(AC686&lt;1,IF(MIN(AD$7,$F686)&gt;$C686,MIN(AD$7,$F686)-$C686+1,0),MIN(AD$7,$F686)-AC$7))/365,0))</f>
        <v>0</v>
      </c>
      <c r="AE686" s="4">
        <f>IF($F686=0,($D686-SUM($U686:AD686))*$E686*(IF(AD686&lt;1,IF(MIN(AE$7,$F686)&gt;$C686,MIN(AE$7,$F686)-$C686+1,0),MIN(AE$7,$F686)-AD$7))/365,IF($F686&gt;AD$7,($D686-SUM($U686:AD686))*$E686*(IF(AD686&lt;1,IF(MIN(AE$7,$F686)&gt;$C686,MIN(AE$7,$F686)-$C686+1,0),MIN(AE$7,$F686)-AD$7))/365,0))</f>
        <v>0</v>
      </c>
      <c r="AF686" s="4">
        <f>IF($F686=0,($D686-SUM($U686:AE686))*$E686*(IF(AE686&lt;1,IF(MIN(AF$7,$F686)&gt;$C686,MIN(AF$7,$F686)-$C686+1,0),MIN(AF$7,$F686)-AE$7))/365,IF($F686&gt;AE$7,($D686-SUM($U686:AE686))*$E686*(IF(AE686&lt;1,IF(MIN(AF$7,$F686)&gt;$C686,MIN(AF$7,$F686)-$C686+1,0),MIN(AF$7,$F686)-AE$7))/365,0))</f>
        <v>0</v>
      </c>
      <c r="AG686" s="4">
        <f>IF($F686=0,($D686-SUM($U686:AF686))*$E686*(IF(AF686&lt;1,IF(MIN(AG$7,$F686)&gt;$C686,MIN(AG$7,$F686)-$C686+1,0),MIN(AG$7,$F686)-AF$7))/365,IF($F686&gt;AF$7,($D686-SUM($U686:AF686))*$E686*(IF(AF686&lt;1,IF(MIN(AG$7,$F686)&gt;$C686,MIN(AG$7,$F686)-$C686+1,0),MIN(AG$7,$F686)-AF$7))/365,0))</f>
        <v>0</v>
      </c>
      <c r="AH686" s="4">
        <f>IF($F686=0,($D686-SUM($U686:AG686))*$E686*(IF(AG686&lt;1,IF(MIN(AH$7,$F686)&gt;$C686,MIN(AH$7,$F686)-$C686+1,0),MIN(AH$7,$F686)-AG$7))/365,IF($F686&gt;AG$7,($D686-SUM($U686:AG686))*$E686*(IF(AG686&lt;1,IF(MIN(AH$7,$F686)&gt;$C686,MIN(AH$7,$F686)-$C686+1,0),MIN(AH$7,$F686)-AG$7))/365,0))</f>
        <v>0</v>
      </c>
      <c r="AI686" s="4">
        <f>IF($F686=0,($D686-SUM($U686:AH686))*$E686*(IF(AH686&lt;1,IF(MIN(AI$7,$F686)&gt;$C686,MIN(AI$7,$F686)-$C686+1,0),MIN(AI$7,$F686)-AH$7))/365,IF($F686&gt;AH$7,($D686-SUM($U686:AH686))*$E686*(IF(AH686&lt;1,IF(MIN(AI$7,$F686)&gt;$C686,MIN(AI$7,$F686)-$C686+1,0),MIN(AI$7,$F686)-AH$7))/365,0))</f>
        <v>0</v>
      </c>
      <c r="AJ686" s="4">
        <f>IF($F686=0,($D686-SUM($U686:AI686))*$E686*(IF(AI686&lt;1,IF(MIN(AJ$7,$F686)&gt;$C686,MIN(AJ$7,$F686)-$C686+1,0),MIN(AJ$7,$F686)-AI$7))/365,IF($F686&gt;AI$7,($D686-SUM($U686:AI686))*$E686*(IF(AI686&lt;1,IF(MIN(AJ$7,$F686)&gt;$C686,MIN(AJ$7,$F686)-$C686+1,0),MIN(AJ$7,$F686)-AI$7))/365,0))</f>
        <v>0</v>
      </c>
      <c r="AK686" s="4">
        <f>IF($F686=0,($D686-SUM($U686:AJ686))*$E686*(IF(AJ686&lt;1,IF(MIN(AK$7,$F686)&gt;$C686,MIN(AK$7,$F686)-$C686+1,0),MIN(AK$7,$F686)-AJ$7))/365,IF($F686&gt;AJ$7,($D686-SUM($U686:AJ686))*$E686*(IF(AJ686&lt;1,IF(MIN(AK$7,$F686)&gt;$C686,MIN(AK$7,$F686)-$C686+1,0),MIN(AK$7,$F686)-AJ$7))/365,0))</f>
        <v>0</v>
      </c>
      <c r="AL686" s="4">
        <f>IF($F686=0,($D686-SUM($U686:AK686))*$E686*(IF(AK686&lt;1,IF(MIN(AL$7,$F686)&gt;$C686,MIN(AL$7,$F686)-$C686+1,0),MIN(AL$7,$F686)-AK$7))/365,IF($F686&gt;AK$7,($D686-SUM($U686:AK686))*$E686*(IF(AK686&lt;1,IF(MIN(AL$7,$F686)&gt;$C686,MIN(AL$7,$F686)-$C686+1,0),MIN(AL$7,$F686)-AK$7))/365,0))</f>
        <v>0</v>
      </c>
      <c r="AM686" s="4">
        <f>IF($F686=0,($D686-SUM($U686:AL686))*$E686*(IF(AL686&lt;1,IF(MIN(AM$7,$F686)&gt;$C686,MIN(AM$7,$F686)-$C686+1,0),MIN(AM$7,$F686)-AL$7))/365,IF($F686&gt;AL$7,($D686-SUM($U686:AL686))*$E686*(IF(AL686&lt;1,IF(MIN(AM$7,$F686)&gt;$C686,MIN(AM$7,$F686)-$C686+1,0),MIN(AM$7,$F686)-AL$7))/365,0))</f>
        <v>0</v>
      </c>
      <c r="AN686" s="4">
        <f>IF($F686=0,($D686-SUM($U686:AM686))*$E686*(IF(AM686&lt;1,IF(MIN(AN$7,$F686)&gt;$C686,MIN(AN$7,$F686)-$C686+1,0),MIN(AN$7,$F686)-AM$7))/365,IF($F686&gt;AM$7,($D686-SUM($U686:AM686))*$E686*(IF(AM686&lt;1,IF(MIN(AN$7,$F686)&gt;$C686,MIN(AN$7,$F686)-$C686+1,0),MIN(AN$7,$F686)-AM$7))/365,0))</f>
        <v>0</v>
      </c>
      <c r="AO686" s="4">
        <f>IF($F686=0,($D686-SUM($U686:AN686))*$E686*(IF(AN686&lt;1,IF(MIN(AO$7,$F686)&gt;$C686,MIN(AO$7,$F686)-$C686+1,0),MIN(AO$7,$F686)-AN$7))/365,IF($F686&gt;AN$7,($D686-SUM($U686:AN686))*$E686*(IF(AN686&lt;1,IF(MIN(AO$7,$F686)&gt;$C686,MIN(AO$7,$F686)-$C686+1,0),MIN(AO$7,$F686)-AN$7))/365,0))</f>
        <v>0</v>
      </c>
      <c r="AP686" s="4">
        <f>IF($F686=0,($D686-SUM($U686:AO686))*$E686*(IF(AO686&lt;1,IF(MIN(AP$7,$F686)&gt;$C686,MIN(AP$7,$F686)-$C686+1,0),MIN(AP$7,$F686)-AO$7))/365,IF($F686&gt;AO$7,($D686-SUM($U686:AO686))*$E686*(IF(AO686&lt;1,IF(MIN(AP$7,$F686)&gt;$C686,MIN(AP$7,$F686)-$C686+1,0),MIN(AP$7,$F686)-AO$7))/365,0))</f>
        <v>0</v>
      </c>
      <c r="AQ686" s="4">
        <f>IF($F686=0,($D686-SUM($U686:AP686))*$E686*(IF(AP686&lt;1,IF(MIN(AQ$7,$F686)&gt;$C686,MIN(AQ$7,$F686)-$C686+1,0),MIN(AQ$7,$F686)-AP$7))/365,IF($F686&gt;AP$7,($D686-SUM($U686:AP686))*$E686*(IF(AP686&lt;1,IF(MIN(AQ$7,$F686)&gt;$C686,MIN(AQ$7,$F686)-$C686+1,0),MIN(AQ$7,$F686)-AP$7))/365,0))</f>
        <v>0</v>
      </c>
      <c r="AR686" s="4">
        <f>IF($F686=0,($D686-SUM($U686:AQ686))*$E686*(IF(AQ686&lt;1,IF(MIN(AR$7,$F686)&gt;$C686,MIN(AR$7,$F686)-$C686+1,0),MIN(AR$7,$F686)-AQ$7))/365,IF($F686&gt;AQ$7,($D686-SUM($U686:AQ686))*$E686*(IF(AQ686&lt;1,IF(MIN(AR$7,$F686)&gt;$C686,MIN(AR$7,$F686)-$C686+1,0),MIN(AR$7,$F686)-AQ$7))/365,0))</f>
        <v>0</v>
      </c>
      <c r="AS686" s="4">
        <f>IF($F686=0,($D686-SUM($U686:AR686))*$E686*(IF(AR686&lt;1,IF(MIN(AS$7,$F686)&gt;$C686,MIN(AS$7,$F686)-$C686+1,0),MIN(AS$7,$F686)-AR$7))/365,IF($F686&gt;AR$7,($D686-SUM($U686:AR686))*$E686*(IF(AR686&lt;1,IF(MIN(AS$7,$F686)&gt;$C686,MIN(AS$7,$F686)-$C686+1,0),MIN(AS$7,$F686)-AR$7))/365,0))</f>
        <v>0</v>
      </c>
    </row>
    <row r="687" spans="1:45">
      <c r="A687" s="15"/>
      <c r="B687" s="17"/>
      <c r="C687" s="16"/>
      <c r="D687" s="15"/>
      <c r="E687" s="11"/>
      <c r="F687" s="16"/>
      <c r="G687" s="15"/>
      <c r="H687" s="14"/>
      <c r="I687" s="5"/>
      <c r="J687" s="13">
        <f>SUM(U687:AS687)</f>
        <v>0</v>
      </c>
      <c r="K687" s="13">
        <f>IF(F687=0,D687-J687,IF(F687&lt;41730,0,D687-J687))</f>
        <v>0</v>
      </c>
      <c r="L687" s="12">
        <f>IF(K687=0,0,IF(G687-((L$7-C687)/365)&lt;0,0,G687-((L$7-C687)/365)))</f>
        <v>0</v>
      </c>
      <c r="M687" s="4">
        <f>IF(K687=0,0,D687*H687)</f>
        <v>0</v>
      </c>
      <c r="N687" s="11">
        <f>IFERROR((1-(M687/K687)^(1/L687)),0)</f>
        <v>0</v>
      </c>
      <c r="O687" s="10">
        <f>IF(F687&gt;41730,IF(F687&gt;41730,(F687-41730)/365,IF(K687=0,0,IF(G687-((L$7-C687)/365)&lt;0,0,G687-((L$7-C687)/365)))),1)</f>
        <v>1</v>
      </c>
      <c r="P687" s="9">
        <f>IF(K687&lt;M687,0,IF(L687=0,K687-M687,K687*N687*O687))</f>
        <v>0</v>
      </c>
      <c r="Q687" s="19">
        <f>IF(F687&gt;41730,D687,0)</f>
        <v>0</v>
      </c>
      <c r="R687" s="18">
        <f>IF(F687&gt;41730,J687+P687,0)</f>
        <v>0</v>
      </c>
      <c r="S687" s="9">
        <f>IF(F687&gt;0,0,K687-P687)</f>
        <v>0</v>
      </c>
      <c r="T687" s="5"/>
      <c r="U687" s="4">
        <f>D687*E687*(IF(U$7&gt;$C687,U$7-$C687+1,0))/365</f>
        <v>0</v>
      </c>
      <c r="V687" s="4">
        <f>($D687-U687)*$E687*(IF(U687&lt;1,IF(V$7&gt;$C687,V$7-$C687+1,0),V$7-U$7))/365</f>
        <v>0</v>
      </c>
      <c r="W687" s="4">
        <f>IF($F687=0,($D687-SUM($U687:V687))*$E687*(IF(V687&lt;1,IF(MIN(W$7,$F687)&gt;$C687,MIN(W$7,$F687)-$C687+1,0),MIN(W$7,$F687)-V$7))/365,IF($F687&gt;V$7,($D687-SUM($U687:V687))*$E687*(IF(V687&lt;1,IF(MIN(W$7,$F687)&gt;$C687,MIN(W$7,$F687)-$C687+1,0),MIN(W$7,$F687)-V$7))/365,0))</f>
        <v>0</v>
      </c>
      <c r="X687" s="4">
        <f>IF($F687=0,($D687-SUM($U687:W687))*$E687*(IF(W687&lt;1,IF(MIN(X$7,$F687)&gt;$C687,MIN(X$7,$F687)-$C687+1,0),MIN(X$7,$F687)-W$7))/365,IF($F687&gt;W$7,($D687-SUM($U687:W687))*$E687*(IF(W687&lt;1,IF(MIN(X$7,$F687)&gt;$C687,MIN(X$7,$F687)-$C687+1,0),MIN(X$7,$F687)-W$7))/365,0))</f>
        <v>0</v>
      </c>
      <c r="Y687" s="4">
        <f>IF($F687=0,($D687-SUM($U687:X687))*$E687*(IF(X687&lt;1,IF(MIN(Y$7,$F687)&gt;$C687,MIN(Y$7,$F687)-$C687+1,0),MIN(Y$7,$F687)-X$7))/365,IF($F687&gt;X$7,($D687-SUM($U687:X687))*$E687*(IF(X687&lt;1,IF(MIN(Y$7,$F687)&gt;$C687,MIN(Y$7,$F687)-$C687+1,0),MIN(Y$7,$F687)-X$7))/365,0))</f>
        <v>0</v>
      </c>
      <c r="Z687" s="4">
        <f>IF($F687=0,($D687-SUM($U687:Y687))*$E687*(IF(Y687&lt;1,IF(MIN(Z$7,$F687)&gt;$C687,MIN(Z$7,$F687)-$C687+1,0),MIN(Z$7,$F687)-Y$7))/365,IF($F687&gt;Y$7,($D687-SUM($U687:Y687))*$E687*(IF(Y687&lt;1,IF(MIN(Z$7,$F687)&gt;$C687,MIN(Z$7,$F687)-$C687+1,0),MIN(Z$7,$F687)-Y$7))/365,0))</f>
        <v>0</v>
      </c>
      <c r="AA687" s="4">
        <f>IF($F687=0,($D687-SUM($U687:Z687))*$E687*(IF(Z687&lt;1,IF(MIN(AA$7,$F687)&gt;$C687,MIN(AA$7,$F687)-$C687+1,0),MIN(AA$7,$F687)-Z$7))/365,IF($F687&gt;Z$7,($D687-SUM($U687:Z687))*$E687*(IF(Z687&lt;1,IF(MIN(AA$7,$F687)&gt;$C687,MIN(AA$7,$F687)-$C687+1,0),MIN(AA$7,$F687)-Z$7))/365,0))</f>
        <v>0</v>
      </c>
      <c r="AB687" s="4">
        <f>IF($F687=0,($D687-SUM($U687:AA687))*$E687*(IF(AA687&lt;1,IF(MIN(AB$7,$F687)&gt;$C687,MIN(AB$7,$F687)-$C687+1,0),MIN(AB$7,$F687)-AA$7))/365,IF($F687&gt;AA$7,($D687-SUM($U687:AA687))*$E687*(IF(AA687&lt;1,IF(MIN(AB$7,$F687)&gt;$C687,MIN(AB$7,$F687)-$C687+1,0),MIN(AB$7,$F687)-AA$7))/365,0))</f>
        <v>0</v>
      </c>
      <c r="AC687" s="4">
        <f>IF($F687=0,($D687-SUM($U687:AB687))*$E687*(IF(AB687&lt;1,IF(MIN(AC$7,$F687)&gt;$C687,MIN(AC$7,$F687)-$C687+1,0),MIN(AC$7,$F687)-AB$7))/365,IF($F687&gt;AB$7,($D687-SUM($U687:AB687))*$E687*(IF(AB687&lt;1,IF(MIN(AC$7,$F687)&gt;$C687,MIN(AC$7,$F687)-$C687+1,0),MIN(AC$7,$F687)-AB$7))/365,0))</f>
        <v>0</v>
      </c>
      <c r="AD687" s="4">
        <f>IF($F687=0,($D687-SUM($U687:AC687))*$E687*(IF(AC687&lt;1,IF(MIN(AD$7,$F687)&gt;$C687,MIN(AD$7,$F687)-$C687+1,0),MIN(AD$7,$F687)-AC$7))/365,IF($F687&gt;AC$7,($D687-SUM($U687:AC687))*$E687*(IF(AC687&lt;1,IF(MIN(AD$7,$F687)&gt;$C687,MIN(AD$7,$F687)-$C687+1,0),MIN(AD$7,$F687)-AC$7))/365,0))</f>
        <v>0</v>
      </c>
      <c r="AE687" s="4">
        <f>IF($F687=0,($D687-SUM($U687:AD687))*$E687*(IF(AD687&lt;1,IF(MIN(AE$7,$F687)&gt;$C687,MIN(AE$7,$F687)-$C687+1,0),MIN(AE$7,$F687)-AD$7))/365,IF($F687&gt;AD$7,($D687-SUM($U687:AD687))*$E687*(IF(AD687&lt;1,IF(MIN(AE$7,$F687)&gt;$C687,MIN(AE$7,$F687)-$C687+1,0),MIN(AE$7,$F687)-AD$7))/365,0))</f>
        <v>0</v>
      </c>
      <c r="AF687" s="4">
        <f>IF($F687=0,($D687-SUM($U687:AE687))*$E687*(IF(AE687&lt;1,IF(MIN(AF$7,$F687)&gt;$C687,MIN(AF$7,$F687)-$C687+1,0),MIN(AF$7,$F687)-AE$7))/365,IF($F687&gt;AE$7,($D687-SUM($U687:AE687))*$E687*(IF(AE687&lt;1,IF(MIN(AF$7,$F687)&gt;$C687,MIN(AF$7,$F687)-$C687+1,0),MIN(AF$7,$F687)-AE$7))/365,0))</f>
        <v>0</v>
      </c>
      <c r="AG687" s="4">
        <f>IF($F687=0,($D687-SUM($U687:AF687))*$E687*(IF(AF687&lt;1,IF(MIN(AG$7,$F687)&gt;$C687,MIN(AG$7,$F687)-$C687+1,0),MIN(AG$7,$F687)-AF$7))/365,IF($F687&gt;AF$7,($D687-SUM($U687:AF687))*$E687*(IF(AF687&lt;1,IF(MIN(AG$7,$F687)&gt;$C687,MIN(AG$7,$F687)-$C687+1,0),MIN(AG$7,$F687)-AF$7))/365,0))</f>
        <v>0</v>
      </c>
      <c r="AH687" s="4">
        <f>IF($F687=0,($D687-SUM($U687:AG687))*$E687*(IF(AG687&lt;1,IF(MIN(AH$7,$F687)&gt;$C687,MIN(AH$7,$F687)-$C687+1,0),MIN(AH$7,$F687)-AG$7))/365,IF($F687&gt;AG$7,($D687-SUM($U687:AG687))*$E687*(IF(AG687&lt;1,IF(MIN(AH$7,$F687)&gt;$C687,MIN(AH$7,$F687)-$C687+1,0),MIN(AH$7,$F687)-AG$7))/365,0))</f>
        <v>0</v>
      </c>
      <c r="AI687" s="4">
        <f>IF($F687=0,($D687-SUM($U687:AH687))*$E687*(IF(AH687&lt;1,IF(MIN(AI$7,$F687)&gt;$C687,MIN(AI$7,$F687)-$C687+1,0),MIN(AI$7,$F687)-AH$7))/365,IF($F687&gt;AH$7,($D687-SUM($U687:AH687))*$E687*(IF(AH687&lt;1,IF(MIN(AI$7,$F687)&gt;$C687,MIN(AI$7,$F687)-$C687+1,0),MIN(AI$7,$F687)-AH$7))/365,0))</f>
        <v>0</v>
      </c>
      <c r="AJ687" s="4">
        <f>IF($F687=0,($D687-SUM($U687:AI687))*$E687*(IF(AI687&lt;1,IF(MIN(AJ$7,$F687)&gt;$C687,MIN(AJ$7,$F687)-$C687+1,0),MIN(AJ$7,$F687)-AI$7))/365,IF($F687&gt;AI$7,($D687-SUM($U687:AI687))*$E687*(IF(AI687&lt;1,IF(MIN(AJ$7,$F687)&gt;$C687,MIN(AJ$7,$F687)-$C687+1,0),MIN(AJ$7,$F687)-AI$7))/365,0))</f>
        <v>0</v>
      </c>
      <c r="AK687" s="4">
        <f>IF($F687=0,($D687-SUM($U687:AJ687))*$E687*(IF(AJ687&lt;1,IF(MIN(AK$7,$F687)&gt;$C687,MIN(AK$7,$F687)-$C687+1,0),MIN(AK$7,$F687)-AJ$7))/365,IF($F687&gt;AJ$7,($D687-SUM($U687:AJ687))*$E687*(IF(AJ687&lt;1,IF(MIN(AK$7,$F687)&gt;$C687,MIN(AK$7,$F687)-$C687+1,0),MIN(AK$7,$F687)-AJ$7))/365,0))</f>
        <v>0</v>
      </c>
      <c r="AL687" s="4">
        <f>IF($F687=0,($D687-SUM($U687:AK687))*$E687*(IF(AK687&lt;1,IF(MIN(AL$7,$F687)&gt;$C687,MIN(AL$7,$F687)-$C687+1,0),MIN(AL$7,$F687)-AK$7))/365,IF($F687&gt;AK$7,($D687-SUM($U687:AK687))*$E687*(IF(AK687&lt;1,IF(MIN(AL$7,$F687)&gt;$C687,MIN(AL$7,$F687)-$C687+1,0),MIN(AL$7,$F687)-AK$7))/365,0))</f>
        <v>0</v>
      </c>
      <c r="AM687" s="4">
        <f>IF($F687=0,($D687-SUM($U687:AL687))*$E687*(IF(AL687&lt;1,IF(MIN(AM$7,$F687)&gt;$C687,MIN(AM$7,$F687)-$C687+1,0),MIN(AM$7,$F687)-AL$7))/365,IF($F687&gt;AL$7,($D687-SUM($U687:AL687))*$E687*(IF(AL687&lt;1,IF(MIN(AM$7,$F687)&gt;$C687,MIN(AM$7,$F687)-$C687+1,0),MIN(AM$7,$F687)-AL$7))/365,0))</f>
        <v>0</v>
      </c>
      <c r="AN687" s="4">
        <f>IF($F687=0,($D687-SUM($U687:AM687))*$E687*(IF(AM687&lt;1,IF(MIN(AN$7,$F687)&gt;$C687,MIN(AN$7,$F687)-$C687+1,0),MIN(AN$7,$F687)-AM$7))/365,IF($F687&gt;AM$7,($D687-SUM($U687:AM687))*$E687*(IF(AM687&lt;1,IF(MIN(AN$7,$F687)&gt;$C687,MIN(AN$7,$F687)-$C687+1,0),MIN(AN$7,$F687)-AM$7))/365,0))</f>
        <v>0</v>
      </c>
      <c r="AO687" s="4">
        <f>IF($F687=0,($D687-SUM($U687:AN687))*$E687*(IF(AN687&lt;1,IF(MIN(AO$7,$F687)&gt;$C687,MIN(AO$7,$F687)-$C687+1,0),MIN(AO$7,$F687)-AN$7))/365,IF($F687&gt;AN$7,($D687-SUM($U687:AN687))*$E687*(IF(AN687&lt;1,IF(MIN(AO$7,$F687)&gt;$C687,MIN(AO$7,$F687)-$C687+1,0),MIN(AO$7,$F687)-AN$7))/365,0))</f>
        <v>0</v>
      </c>
      <c r="AP687" s="4">
        <f>IF($F687=0,($D687-SUM($U687:AO687))*$E687*(IF(AO687&lt;1,IF(MIN(AP$7,$F687)&gt;$C687,MIN(AP$7,$F687)-$C687+1,0),MIN(AP$7,$F687)-AO$7))/365,IF($F687&gt;AO$7,($D687-SUM($U687:AO687))*$E687*(IF(AO687&lt;1,IF(MIN(AP$7,$F687)&gt;$C687,MIN(AP$7,$F687)-$C687+1,0),MIN(AP$7,$F687)-AO$7))/365,0))</f>
        <v>0</v>
      </c>
      <c r="AQ687" s="4">
        <f>IF($F687=0,($D687-SUM($U687:AP687))*$E687*(IF(AP687&lt;1,IF(MIN(AQ$7,$F687)&gt;$C687,MIN(AQ$7,$F687)-$C687+1,0),MIN(AQ$7,$F687)-AP$7))/365,IF($F687&gt;AP$7,($D687-SUM($U687:AP687))*$E687*(IF(AP687&lt;1,IF(MIN(AQ$7,$F687)&gt;$C687,MIN(AQ$7,$F687)-$C687+1,0),MIN(AQ$7,$F687)-AP$7))/365,0))</f>
        <v>0</v>
      </c>
      <c r="AR687" s="4">
        <f>IF($F687=0,($D687-SUM($U687:AQ687))*$E687*(IF(AQ687&lt;1,IF(MIN(AR$7,$F687)&gt;$C687,MIN(AR$7,$F687)-$C687+1,0),MIN(AR$7,$F687)-AQ$7))/365,IF($F687&gt;AQ$7,($D687-SUM($U687:AQ687))*$E687*(IF(AQ687&lt;1,IF(MIN(AR$7,$F687)&gt;$C687,MIN(AR$7,$F687)-$C687+1,0),MIN(AR$7,$F687)-AQ$7))/365,0))</f>
        <v>0</v>
      </c>
      <c r="AS687" s="4">
        <f>IF($F687=0,($D687-SUM($U687:AR687))*$E687*(IF(AR687&lt;1,IF(MIN(AS$7,$F687)&gt;$C687,MIN(AS$7,$F687)-$C687+1,0),MIN(AS$7,$F687)-AR$7))/365,IF($F687&gt;AR$7,($D687-SUM($U687:AR687))*$E687*(IF(AR687&lt;1,IF(MIN(AS$7,$F687)&gt;$C687,MIN(AS$7,$F687)-$C687+1,0),MIN(AS$7,$F687)-AR$7))/365,0))</f>
        <v>0</v>
      </c>
    </row>
    <row r="688" spans="1:45">
      <c r="A688" s="15"/>
      <c r="B688" s="17"/>
      <c r="C688" s="16"/>
      <c r="D688" s="15"/>
      <c r="E688" s="11"/>
      <c r="F688" s="16"/>
      <c r="G688" s="15"/>
      <c r="H688" s="14"/>
      <c r="I688" s="5"/>
      <c r="J688" s="13">
        <f>SUM(U688:AS688)</f>
        <v>0</v>
      </c>
      <c r="K688" s="13">
        <f>IF(F688=0,D688-J688,IF(F688&lt;41730,0,D688-J688))</f>
        <v>0</v>
      </c>
      <c r="L688" s="12">
        <f>IF(K688=0,0,IF(G688-((L$7-C688)/365)&lt;0,0,G688-((L$7-C688)/365)))</f>
        <v>0</v>
      </c>
      <c r="M688" s="4">
        <f>IF(K688=0,0,D688*H688)</f>
        <v>0</v>
      </c>
      <c r="N688" s="11">
        <f>IFERROR((1-(M688/K688)^(1/L688)),0)</f>
        <v>0</v>
      </c>
      <c r="O688" s="10">
        <f>IF(F688&gt;41730,IF(F688&gt;41730,(F688-41730)/365,IF(K688=0,0,IF(G688-((L$7-C688)/365)&lt;0,0,G688-((L$7-C688)/365)))),1)</f>
        <v>1</v>
      </c>
      <c r="P688" s="9">
        <f>IF(K688&lt;M688,0,IF(L688=0,K688-M688,K688*N688*O688))</f>
        <v>0</v>
      </c>
      <c r="Q688" s="19">
        <f>IF(F688&gt;41730,D688,0)</f>
        <v>0</v>
      </c>
      <c r="R688" s="18">
        <f>IF(F688&gt;41730,J688+P688,0)</f>
        <v>0</v>
      </c>
      <c r="S688" s="9">
        <f>IF(F688&gt;0,0,K688-P688)</f>
        <v>0</v>
      </c>
      <c r="T688" s="5"/>
      <c r="U688" s="4">
        <f>D688*E688*(IF(U$7&gt;$C688,U$7-$C688+1,0))/365</f>
        <v>0</v>
      </c>
      <c r="V688" s="4">
        <f>($D688-U688)*$E688*(IF(U688&lt;1,IF(V$7&gt;$C688,V$7-$C688+1,0),V$7-U$7))/365</f>
        <v>0</v>
      </c>
      <c r="W688" s="4">
        <f>IF($F688=0,($D688-SUM($U688:V688))*$E688*(IF(V688&lt;1,IF(MIN(W$7,$F688)&gt;$C688,MIN(W$7,$F688)-$C688+1,0),MIN(W$7,$F688)-V$7))/365,IF($F688&gt;V$7,($D688-SUM($U688:V688))*$E688*(IF(V688&lt;1,IF(MIN(W$7,$F688)&gt;$C688,MIN(W$7,$F688)-$C688+1,0),MIN(W$7,$F688)-V$7))/365,0))</f>
        <v>0</v>
      </c>
      <c r="X688" s="4">
        <f>IF($F688=0,($D688-SUM($U688:W688))*$E688*(IF(W688&lt;1,IF(MIN(X$7,$F688)&gt;$C688,MIN(X$7,$F688)-$C688+1,0),MIN(X$7,$F688)-W$7))/365,IF($F688&gt;W$7,($D688-SUM($U688:W688))*$E688*(IF(W688&lt;1,IF(MIN(X$7,$F688)&gt;$C688,MIN(X$7,$F688)-$C688+1,0),MIN(X$7,$F688)-W$7))/365,0))</f>
        <v>0</v>
      </c>
      <c r="Y688" s="4">
        <f>IF($F688=0,($D688-SUM($U688:X688))*$E688*(IF(X688&lt;1,IF(MIN(Y$7,$F688)&gt;$C688,MIN(Y$7,$F688)-$C688+1,0),MIN(Y$7,$F688)-X$7))/365,IF($F688&gt;X$7,($D688-SUM($U688:X688))*$E688*(IF(X688&lt;1,IF(MIN(Y$7,$F688)&gt;$C688,MIN(Y$7,$F688)-$C688+1,0),MIN(Y$7,$F688)-X$7))/365,0))</f>
        <v>0</v>
      </c>
      <c r="Z688" s="4">
        <f>IF($F688=0,($D688-SUM($U688:Y688))*$E688*(IF(Y688&lt;1,IF(MIN(Z$7,$F688)&gt;$C688,MIN(Z$7,$F688)-$C688+1,0),MIN(Z$7,$F688)-Y$7))/365,IF($F688&gt;Y$7,($D688-SUM($U688:Y688))*$E688*(IF(Y688&lt;1,IF(MIN(Z$7,$F688)&gt;$C688,MIN(Z$7,$F688)-$C688+1,0),MIN(Z$7,$F688)-Y$7))/365,0))</f>
        <v>0</v>
      </c>
      <c r="AA688" s="4">
        <f>IF($F688=0,($D688-SUM($U688:Z688))*$E688*(IF(Z688&lt;1,IF(MIN(AA$7,$F688)&gt;$C688,MIN(AA$7,$F688)-$C688+1,0),MIN(AA$7,$F688)-Z$7))/365,IF($F688&gt;Z$7,($D688-SUM($U688:Z688))*$E688*(IF(Z688&lt;1,IF(MIN(AA$7,$F688)&gt;$C688,MIN(AA$7,$F688)-$C688+1,0),MIN(AA$7,$F688)-Z$7))/365,0))</f>
        <v>0</v>
      </c>
      <c r="AB688" s="4">
        <f>IF($F688=0,($D688-SUM($U688:AA688))*$E688*(IF(AA688&lt;1,IF(MIN(AB$7,$F688)&gt;$C688,MIN(AB$7,$F688)-$C688+1,0),MIN(AB$7,$F688)-AA$7))/365,IF($F688&gt;AA$7,($D688-SUM($U688:AA688))*$E688*(IF(AA688&lt;1,IF(MIN(AB$7,$F688)&gt;$C688,MIN(AB$7,$F688)-$C688+1,0),MIN(AB$7,$F688)-AA$7))/365,0))</f>
        <v>0</v>
      </c>
      <c r="AC688" s="4">
        <f>IF($F688=0,($D688-SUM($U688:AB688))*$E688*(IF(AB688&lt;1,IF(MIN(AC$7,$F688)&gt;$C688,MIN(AC$7,$F688)-$C688+1,0),MIN(AC$7,$F688)-AB$7))/365,IF($F688&gt;AB$7,($D688-SUM($U688:AB688))*$E688*(IF(AB688&lt;1,IF(MIN(AC$7,$F688)&gt;$C688,MIN(AC$7,$F688)-$C688+1,0),MIN(AC$7,$F688)-AB$7))/365,0))</f>
        <v>0</v>
      </c>
      <c r="AD688" s="4">
        <f>IF($F688=0,($D688-SUM($U688:AC688))*$E688*(IF(AC688&lt;1,IF(MIN(AD$7,$F688)&gt;$C688,MIN(AD$7,$F688)-$C688+1,0),MIN(AD$7,$F688)-AC$7))/365,IF($F688&gt;AC$7,($D688-SUM($U688:AC688))*$E688*(IF(AC688&lt;1,IF(MIN(AD$7,$F688)&gt;$C688,MIN(AD$7,$F688)-$C688+1,0),MIN(AD$7,$F688)-AC$7))/365,0))</f>
        <v>0</v>
      </c>
      <c r="AE688" s="4">
        <f>IF($F688=0,($D688-SUM($U688:AD688))*$E688*(IF(AD688&lt;1,IF(MIN(AE$7,$F688)&gt;$C688,MIN(AE$7,$F688)-$C688+1,0),MIN(AE$7,$F688)-AD$7))/365,IF($F688&gt;AD$7,($D688-SUM($U688:AD688))*$E688*(IF(AD688&lt;1,IF(MIN(AE$7,$F688)&gt;$C688,MIN(AE$7,$F688)-$C688+1,0),MIN(AE$7,$F688)-AD$7))/365,0))</f>
        <v>0</v>
      </c>
      <c r="AF688" s="4">
        <f>IF($F688=0,($D688-SUM($U688:AE688))*$E688*(IF(AE688&lt;1,IF(MIN(AF$7,$F688)&gt;$C688,MIN(AF$7,$F688)-$C688+1,0),MIN(AF$7,$F688)-AE$7))/365,IF($F688&gt;AE$7,($D688-SUM($U688:AE688))*$E688*(IF(AE688&lt;1,IF(MIN(AF$7,$F688)&gt;$C688,MIN(AF$7,$F688)-$C688+1,0),MIN(AF$7,$F688)-AE$7))/365,0))</f>
        <v>0</v>
      </c>
      <c r="AG688" s="4">
        <f>IF($F688=0,($D688-SUM($U688:AF688))*$E688*(IF(AF688&lt;1,IF(MIN(AG$7,$F688)&gt;$C688,MIN(AG$7,$F688)-$C688+1,0),MIN(AG$7,$F688)-AF$7))/365,IF($F688&gt;AF$7,($D688-SUM($U688:AF688))*$E688*(IF(AF688&lt;1,IF(MIN(AG$7,$F688)&gt;$C688,MIN(AG$7,$F688)-$C688+1,0),MIN(AG$7,$F688)-AF$7))/365,0))</f>
        <v>0</v>
      </c>
      <c r="AH688" s="4">
        <f>IF($F688=0,($D688-SUM($U688:AG688))*$E688*(IF(AG688&lt;1,IF(MIN(AH$7,$F688)&gt;$C688,MIN(AH$7,$F688)-$C688+1,0),MIN(AH$7,$F688)-AG$7))/365,IF($F688&gt;AG$7,($D688-SUM($U688:AG688))*$E688*(IF(AG688&lt;1,IF(MIN(AH$7,$F688)&gt;$C688,MIN(AH$7,$F688)-$C688+1,0),MIN(AH$7,$F688)-AG$7))/365,0))</f>
        <v>0</v>
      </c>
      <c r="AI688" s="4">
        <f>IF($F688=0,($D688-SUM($U688:AH688))*$E688*(IF(AH688&lt;1,IF(MIN(AI$7,$F688)&gt;$C688,MIN(AI$7,$F688)-$C688+1,0),MIN(AI$7,$F688)-AH$7))/365,IF($F688&gt;AH$7,($D688-SUM($U688:AH688))*$E688*(IF(AH688&lt;1,IF(MIN(AI$7,$F688)&gt;$C688,MIN(AI$7,$F688)-$C688+1,0),MIN(AI$7,$F688)-AH$7))/365,0))</f>
        <v>0</v>
      </c>
      <c r="AJ688" s="4">
        <f>IF($F688=0,($D688-SUM($U688:AI688))*$E688*(IF(AI688&lt;1,IF(MIN(AJ$7,$F688)&gt;$C688,MIN(AJ$7,$F688)-$C688+1,0),MIN(AJ$7,$F688)-AI$7))/365,IF($F688&gt;AI$7,($D688-SUM($U688:AI688))*$E688*(IF(AI688&lt;1,IF(MIN(AJ$7,$F688)&gt;$C688,MIN(AJ$7,$F688)-$C688+1,0),MIN(AJ$7,$F688)-AI$7))/365,0))</f>
        <v>0</v>
      </c>
      <c r="AK688" s="4">
        <f>IF($F688=0,($D688-SUM($U688:AJ688))*$E688*(IF(AJ688&lt;1,IF(MIN(AK$7,$F688)&gt;$C688,MIN(AK$7,$F688)-$C688+1,0),MIN(AK$7,$F688)-AJ$7))/365,IF($F688&gt;AJ$7,($D688-SUM($U688:AJ688))*$E688*(IF(AJ688&lt;1,IF(MIN(AK$7,$F688)&gt;$C688,MIN(AK$7,$F688)-$C688+1,0),MIN(AK$7,$F688)-AJ$7))/365,0))</f>
        <v>0</v>
      </c>
      <c r="AL688" s="4">
        <f>IF($F688=0,($D688-SUM($U688:AK688))*$E688*(IF(AK688&lt;1,IF(MIN(AL$7,$F688)&gt;$C688,MIN(AL$7,$F688)-$C688+1,0),MIN(AL$7,$F688)-AK$7))/365,IF($F688&gt;AK$7,($D688-SUM($U688:AK688))*$E688*(IF(AK688&lt;1,IF(MIN(AL$7,$F688)&gt;$C688,MIN(AL$7,$F688)-$C688+1,0),MIN(AL$7,$F688)-AK$7))/365,0))</f>
        <v>0</v>
      </c>
      <c r="AM688" s="4">
        <f>IF($F688=0,($D688-SUM($U688:AL688))*$E688*(IF(AL688&lt;1,IF(MIN(AM$7,$F688)&gt;$C688,MIN(AM$7,$F688)-$C688+1,0),MIN(AM$7,$F688)-AL$7))/365,IF($F688&gt;AL$7,($D688-SUM($U688:AL688))*$E688*(IF(AL688&lt;1,IF(MIN(AM$7,$F688)&gt;$C688,MIN(AM$7,$F688)-$C688+1,0),MIN(AM$7,$F688)-AL$7))/365,0))</f>
        <v>0</v>
      </c>
      <c r="AN688" s="4">
        <f>IF($F688=0,($D688-SUM($U688:AM688))*$E688*(IF(AM688&lt;1,IF(MIN(AN$7,$F688)&gt;$C688,MIN(AN$7,$F688)-$C688+1,0),MIN(AN$7,$F688)-AM$7))/365,IF($F688&gt;AM$7,($D688-SUM($U688:AM688))*$E688*(IF(AM688&lt;1,IF(MIN(AN$7,$F688)&gt;$C688,MIN(AN$7,$F688)-$C688+1,0),MIN(AN$7,$F688)-AM$7))/365,0))</f>
        <v>0</v>
      </c>
      <c r="AO688" s="4">
        <f>IF($F688=0,($D688-SUM($U688:AN688))*$E688*(IF(AN688&lt;1,IF(MIN(AO$7,$F688)&gt;$C688,MIN(AO$7,$F688)-$C688+1,0),MIN(AO$7,$F688)-AN$7))/365,IF($F688&gt;AN$7,($D688-SUM($U688:AN688))*$E688*(IF(AN688&lt;1,IF(MIN(AO$7,$F688)&gt;$C688,MIN(AO$7,$F688)-$C688+1,0),MIN(AO$7,$F688)-AN$7))/365,0))</f>
        <v>0</v>
      </c>
      <c r="AP688" s="4">
        <f>IF($F688=0,($D688-SUM($U688:AO688))*$E688*(IF(AO688&lt;1,IF(MIN(AP$7,$F688)&gt;$C688,MIN(AP$7,$F688)-$C688+1,0),MIN(AP$7,$F688)-AO$7))/365,IF($F688&gt;AO$7,($D688-SUM($U688:AO688))*$E688*(IF(AO688&lt;1,IF(MIN(AP$7,$F688)&gt;$C688,MIN(AP$7,$F688)-$C688+1,0),MIN(AP$7,$F688)-AO$7))/365,0))</f>
        <v>0</v>
      </c>
      <c r="AQ688" s="4">
        <f>IF($F688=0,($D688-SUM($U688:AP688))*$E688*(IF(AP688&lt;1,IF(MIN(AQ$7,$F688)&gt;$C688,MIN(AQ$7,$F688)-$C688+1,0),MIN(AQ$7,$F688)-AP$7))/365,IF($F688&gt;AP$7,($D688-SUM($U688:AP688))*$E688*(IF(AP688&lt;1,IF(MIN(AQ$7,$F688)&gt;$C688,MIN(AQ$7,$F688)-$C688+1,0),MIN(AQ$7,$F688)-AP$7))/365,0))</f>
        <v>0</v>
      </c>
      <c r="AR688" s="4">
        <f>IF($F688=0,($D688-SUM($U688:AQ688))*$E688*(IF(AQ688&lt;1,IF(MIN(AR$7,$F688)&gt;$C688,MIN(AR$7,$F688)-$C688+1,0),MIN(AR$7,$F688)-AQ$7))/365,IF($F688&gt;AQ$7,($D688-SUM($U688:AQ688))*$E688*(IF(AQ688&lt;1,IF(MIN(AR$7,$F688)&gt;$C688,MIN(AR$7,$F688)-$C688+1,0),MIN(AR$7,$F688)-AQ$7))/365,0))</f>
        <v>0</v>
      </c>
      <c r="AS688" s="4">
        <f>IF($F688=0,($D688-SUM($U688:AR688))*$E688*(IF(AR688&lt;1,IF(MIN(AS$7,$F688)&gt;$C688,MIN(AS$7,$F688)-$C688+1,0),MIN(AS$7,$F688)-AR$7))/365,IF($F688&gt;AR$7,($D688-SUM($U688:AR688))*$E688*(IF(AR688&lt;1,IF(MIN(AS$7,$F688)&gt;$C688,MIN(AS$7,$F688)-$C688+1,0),MIN(AS$7,$F688)-AR$7))/365,0))</f>
        <v>0</v>
      </c>
    </row>
    <row r="689" spans="1:45">
      <c r="A689" s="15"/>
      <c r="B689" s="17"/>
      <c r="C689" s="16"/>
      <c r="D689" s="15"/>
      <c r="E689" s="11"/>
      <c r="F689" s="16"/>
      <c r="G689" s="15"/>
      <c r="H689" s="14"/>
      <c r="I689" s="5"/>
      <c r="J689" s="13">
        <f>SUM(U689:AS689)</f>
        <v>0</v>
      </c>
      <c r="K689" s="13">
        <f>IF(F689=0,D689-J689,IF(F689&lt;41730,0,D689-J689))</f>
        <v>0</v>
      </c>
      <c r="L689" s="12">
        <f>IF(K689=0,0,IF(G689-((L$7-C689)/365)&lt;0,0,G689-((L$7-C689)/365)))</f>
        <v>0</v>
      </c>
      <c r="M689" s="4">
        <f>IF(K689=0,0,D689*H689)</f>
        <v>0</v>
      </c>
      <c r="N689" s="11">
        <f>IFERROR((1-(M689/K689)^(1/L689)),0)</f>
        <v>0</v>
      </c>
      <c r="O689" s="10">
        <f>IF(F689&gt;41730,IF(F689&gt;41730,(F689-41730)/365,IF(K689=0,0,IF(G689-((L$7-C689)/365)&lt;0,0,G689-((L$7-C689)/365)))),1)</f>
        <v>1</v>
      </c>
      <c r="P689" s="9">
        <f>IF(K689&lt;M689,0,IF(L689=0,K689-M689,K689*N689*O689))</f>
        <v>0</v>
      </c>
      <c r="Q689" s="19">
        <f>IF(F689&gt;41730,D689,0)</f>
        <v>0</v>
      </c>
      <c r="R689" s="18">
        <f>IF(F689&gt;41730,J689+P689,0)</f>
        <v>0</v>
      </c>
      <c r="S689" s="9">
        <f>IF(F689&gt;0,0,K689-P689)</f>
        <v>0</v>
      </c>
      <c r="T689" s="5"/>
      <c r="U689" s="4">
        <f>D689*E689*(IF(U$7&gt;$C689,U$7-$C689+1,0))/365</f>
        <v>0</v>
      </c>
      <c r="V689" s="4">
        <f>($D689-U689)*$E689*(IF(U689&lt;1,IF(V$7&gt;$C689,V$7-$C689+1,0),V$7-U$7))/365</f>
        <v>0</v>
      </c>
      <c r="W689" s="4">
        <f>IF($F689=0,($D689-SUM($U689:V689))*$E689*(IF(V689&lt;1,IF(MIN(W$7,$F689)&gt;$C689,MIN(W$7,$F689)-$C689+1,0),MIN(W$7,$F689)-V$7))/365,IF($F689&gt;V$7,($D689-SUM($U689:V689))*$E689*(IF(V689&lt;1,IF(MIN(W$7,$F689)&gt;$C689,MIN(W$7,$F689)-$C689+1,0),MIN(W$7,$F689)-V$7))/365,0))</f>
        <v>0</v>
      </c>
      <c r="X689" s="4">
        <f>IF($F689=0,($D689-SUM($U689:W689))*$E689*(IF(W689&lt;1,IF(MIN(X$7,$F689)&gt;$C689,MIN(X$7,$F689)-$C689+1,0),MIN(X$7,$F689)-W$7))/365,IF($F689&gt;W$7,($D689-SUM($U689:W689))*$E689*(IF(W689&lt;1,IF(MIN(X$7,$F689)&gt;$C689,MIN(X$7,$F689)-$C689+1,0),MIN(X$7,$F689)-W$7))/365,0))</f>
        <v>0</v>
      </c>
      <c r="Y689" s="4">
        <f>IF($F689=0,($D689-SUM($U689:X689))*$E689*(IF(X689&lt;1,IF(MIN(Y$7,$F689)&gt;$C689,MIN(Y$7,$F689)-$C689+1,0),MIN(Y$7,$F689)-X$7))/365,IF($F689&gt;X$7,($D689-SUM($U689:X689))*$E689*(IF(X689&lt;1,IF(MIN(Y$7,$F689)&gt;$C689,MIN(Y$7,$F689)-$C689+1,0),MIN(Y$7,$F689)-X$7))/365,0))</f>
        <v>0</v>
      </c>
      <c r="Z689" s="4">
        <f>IF($F689=0,($D689-SUM($U689:Y689))*$E689*(IF(Y689&lt;1,IF(MIN(Z$7,$F689)&gt;$C689,MIN(Z$7,$F689)-$C689+1,0),MIN(Z$7,$F689)-Y$7))/365,IF($F689&gt;Y$7,($D689-SUM($U689:Y689))*$E689*(IF(Y689&lt;1,IF(MIN(Z$7,$F689)&gt;$C689,MIN(Z$7,$F689)-$C689+1,0),MIN(Z$7,$F689)-Y$7))/365,0))</f>
        <v>0</v>
      </c>
      <c r="AA689" s="4">
        <f>IF($F689=0,($D689-SUM($U689:Z689))*$E689*(IF(Z689&lt;1,IF(MIN(AA$7,$F689)&gt;$C689,MIN(AA$7,$F689)-$C689+1,0),MIN(AA$7,$F689)-Z$7))/365,IF($F689&gt;Z$7,($D689-SUM($U689:Z689))*$E689*(IF(Z689&lt;1,IF(MIN(AA$7,$F689)&gt;$C689,MIN(AA$7,$F689)-$C689+1,0),MIN(AA$7,$F689)-Z$7))/365,0))</f>
        <v>0</v>
      </c>
      <c r="AB689" s="4">
        <f>IF($F689=0,($D689-SUM($U689:AA689))*$E689*(IF(AA689&lt;1,IF(MIN(AB$7,$F689)&gt;$C689,MIN(AB$7,$F689)-$C689+1,0),MIN(AB$7,$F689)-AA$7))/365,IF($F689&gt;AA$7,($D689-SUM($U689:AA689))*$E689*(IF(AA689&lt;1,IF(MIN(AB$7,$F689)&gt;$C689,MIN(AB$7,$F689)-$C689+1,0),MIN(AB$7,$F689)-AA$7))/365,0))</f>
        <v>0</v>
      </c>
      <c r="AC689" s="4">
        <f>IF($F689=0,($D689-SUM($U689:AB689))*$E689*(IF(AB689&lt;1,IF(MIN(AC$7,$F689)&gt;$C689,MIN(AC$7,$F689)-$C689+1,0),MIN(AC$7,$F689)-AB$7))/365,IF($F689&gt;AB$7,($D689-SUM($U689:AB689))*$E689*(IF(AB689&lt;1,IF(MIN(AC$7,$F689)&gt;$C689,MIN(AC$7,$F689)-$C689+1,0),MIN(AC$7,$F689)-AB$7))/365,0))</f>
        <v>0</v>
      </c>
      <c r="AD689" s="4">
        <f>IF($F689=0,($D689-SUM($U689:AC689))*$E689*(IF(AC689&lt;1,IF(MIN(AD$7,$F689)&gt;$C689,MIN(AD$7,$F689)-$C689+1,0),MIN(AD$7,$F689)-AC$7))/365,IF($F689&gt;AC$7,($D689-SUM($U689:AC689))*$E689*(IF(AC689&lt;1,IF(MIN(AD$7,$F689)&gt;$C689,MIN(AD$7,$F689)-$C689+1,0),MIN(AD$7,$F689)-AC$7))/365,0))</f>
        <v>0</v>
      </c>
      <c r="AE689" s="4">
        <f>IF($F689=0,($D689-SUM($U689:AD689))*$E689*(IF(AD689&lt;1,IF(MIN(AE$7,$F689)&gt;$C689,MIN(AE$7,$F689)-$C689+1,0),MIN(AE$7,$F689)-AD$7))/365,IF($F689&gt;AD$7,($D689-SUM($U689:AD689))*$E689*(IF(AD689&lt;1,IF(MIN(AE$7,$F689)&gt;$C689,MIN(AE$7,$F689)-$C689+1,0),MIN(AE$7,$F689)-AD$7))/365,0))</f>
        <v>0</v>
      </c>
      <c r="AF689" s="4">
        <f>IF($F689=0,($D689-SUM($U689:AE689))*$E689*(IF(AE689&lt;1,IF(MIN(AF$7,$F689)&gt;$C689,MIN(AF$7,$F689)-$C689+1,0),MIN(AF$7,$F689)-AE$7))/365,IF($F689&gt;AE$7,($D689-SUM($U689:AE689))*$E689*(IF(AE689&lt;1,IF(MIN(AF$7,$F689)&gt;$C689,MIN(AF$7,$F689)-$C689+1,0),MIN(AF$7,$F689)-AE$7))/365,0))</f>
        <v>0</v>
      </c>
      <c r="AG689" s="4">
        <f>IF($F689=0,($D689-SUM($U689:AF689))*$E689*(IF(AF689&lt;1,IF(MIN(AG$7,$F689)&gt;$C689,MIN(AG$7,$F689)-$C689+1,0),MIN(AG$7,$F689)-AF$7))/365,IF($F689&gt;AF$7,($D689-SUM($U689:AF689))*$E689*(IF(AF689&lt;1,IF(MIN(AG$7,$F689)&gt;$C689,MIN(AG$7,$F689)-$C689+1,0),MIN(AG$7,$F689)-AF$7))/365,0))</f>
        <v>0</v>
      </c>
      <c r="AH689" s="4">
        <f>IF($F689=0,($D689-SUM($U689:AG689))*$E689*(IF(AG689&lt;1,IF(MIN(AH$7,$F689)&gt;$C689,MIN(AH$7,$F689)-$C689+1,0),MIN(AH$7,$F689)-AG$7))/365,IF($F689&gt;AG$7,($D689-SUM($U689:AG689))*$E689*(IF(AG689&lt;1,IF(MIN(AH$7,$F689)&gt;$C689,MIN(AH$7,$F689)-$C689+1,0),MIN(AH$7,$F689)-AG$7))/365,0))</f>
        <v>0</v>
      </c>
      <c r="AI689" s="4">
        <f>IF($F689=0,($D689-SUM($U689:AH689))*$E689*(IF(AH689&lt;1,IF(MIN(AI$7,$F689)&gt;$C689,MIN(AI$7,$F689)-$C689+1,0),MIN(AI$7,$F689)-AH$7))/365,IF($F689&gt;AH$7,($D689-SUM($U689:AH689))*$E689*(IF(AH689&lt;1,IF(MIN(AI$7,$F689)&gt;$C689,MIN(AI$7,$F689)-$C689+1,0),MIN(AI$7,$F689)-AH$7))/365,0))</f>
        <v>0</v>
      </c>
      <c r="AJ689" s="4">
        <f>IF($F689=0,($D689-SUM($U689:AI689))*$E689*(IF(AI689&lt;1,IF(MIN(AJ$7,$F689)&gt;$C689,MIN(AJ$7,$F689)-$C689+1,0),MIN(AJ$7,$F689)-AI$7))/365,IF($F689&gt;AI$7,($D689-SUM($U689:AI689))*$E689*(IF(AI689&lt;1,IF(MIN(AJ$7,$F689)&gt;$C689,MIN(AJ$7,$F689)-$C689+1,0),MIN(AJ$7,$F689)-AI$7))/365,0))</f>
        <v>0</v>
      </c>
      <c r="AK689" s="4">
        <f>IF($F689=0,($D689-SUM($U689:AJ689))*$E689*(IF(AJ689&lt;1,IF(MIN(AK$7,$F689)&gt;$C689,MIN(AK$7,$F689)-$C689+1,0),MIN(AK$7,$F689)-AJ$7))/365,IF($F689&gt;AJ$7,($D689-SUM($U689:AJ689))*$E689*(IF(AJ689&lt;1,IF(MIN(AK$7,$F689)&gt;$C689,MIN(AK$7,$F689)-$C689+1,0),MIN(AK$7,$F689)-AJ$7))/365,0))</f>
        <v>0</v>
      </c>
      <c r="AL689" s="4">
        <f>IF($F689=0,($D689-SUM($U689:AK689))*$E689*(IF(AK689&lt;1,IF(MIN(AL$7,$F689)&gt;$C689,MIN(AL$7,$F689)-$C689+1,0),MIN(AL$7,$F689)-AK$7))/365,IF($F689&gt;AK$7,($D689-SUM($U689:AK689))*$E689*(IF(AK689&lt;1,IF(MIN(AL$7,$F689)&gt;$C689,MIN(AL$7,$F689)-$C689+1,0),MIN(AL$7,$F689)-AK$7))/365,0))</f>
        <v>0</v>
      </c>
      <c r="AM689" s="4">
        <f>IF($F689=0,($D689-SUM($U689:AL689))*$E689*(IF(AL689&lt;1,IF(MIN(AM$7,$F689)&gt;$C689,MIN(AM$7,$F689)-$C689+1,0),MIN(AM$7,$F689)-AL$7))/365,IF($F689&gt;AL$7,($D689-SUM($U689:AL689))*$E689*(IF(AL689&lt;1,IF(MIN(AM$7,$F689)&gt;$C689,MIN(AM$7,$F689)-$C689+1,0),MIN(AM$7,$F689)-AL$7))/365,0))</f>
        <v>0</v>
      </c>
      <c r="AN689" s="4">
        <f>IF($F689=0,($D689-SUM($U689:AM689))*$E689*(IF(AM689&lt;1,IF(MIN(AN$7,$F689)&gt;$C689,MIN(AN$7,$F689)-$C689+1,0),MIN(AN$7,$F689)-AM$7))/365,IF($F689&gt;AM$7,($D689-SUM($U689:AM689))*$E689*(IF(AM689&lt;1,IF(MIN(AN$7,$F689)&gt;$C689,MIN(AN$7,$F689)-$C689+1,0),MIN(AN$7,$F689)-AM$7))/365,0))</f>
        <v>0</v>
      </c>
      <c r="AO689" s="4">
        <f>IF($F689=0,($D689-SUM($U689:AN689))*$E689*(IF(AN689&lt;1,IF(MIN(AO$7,$F689)&gt;$C689,MIN(AO$7,$F689)-$C689+1,0),MIN(AO$7,$F689)-AN$7))/365,IF($F689&gt;AN$7,($D689-SUM($U689:AN689))*$E689*(IF(AN689&lt;1,IF(MIN(AO$7,$F689)&gt;$C689,MIN(AO$7,$F689)-$C689+1,0),MIN(AO$7,$F689)-AN$7))/365,0))</f>
        <v>0</v>
      </c>
      <c r="AP689" s="4">
        <f>IF($F689=0,($D689-SUM($U689:AO689))*$E689*(IF(AO689&lt;1,IF(MIN(AP$7,$F689)&gt;$C689,MIN(AP$7,$F689)-$C689+1,0),MIN(AP$7,$F689)-AO$7))/365,IF($F689&gt;AO$7,($D689-SUM($U689:AO689))*$E689*(IF(AO689&lt;1,IF(MIN(AP$7,$F689)&gt;$C689,MIN(AP$7,$F689)-$C689+1,0),MIN(AP$7,$F689)-AO$7))/365,0))</f>
        <v>0</v>
      </c>
      <c r="AQ689" s="4">
        <f>IF($F689=0,($D689-SUM($U689:AP689))*$E689*(IF(AP689&lt;1,IF(MIN(AQ$7,$F689)&gt;$C689,MIN(AQ$7,$F689)-$C689+1,0),MIN(AQ$7,$F689)-AP$7))/365,IF($F689&gt;AP$7,($D689-SUM($U689:AP689))*$E689*(IF(AP689&lt;1,IF(MIN(AQ$7,$F689)&gt;$C689,MIN(AQ$7,$F689)-$C689+1,0),MIN(AQ$7,$F689)-AP$7))/365,0))</f>
        <v>0</v>
      </c>
      <c r="AR689" s="4">
        <f>IF($F689=0,($D689-SUM($U689:AQ689))*$E689*(IF(AQ689&lt;1,IF(MIN(AR$7,$F689)&gt;$C689,MIN(AR$7,$F689)-$C689+1,0),MIN(AR$7,$F689)-AQ$7))/365,IF($F689&gt;AQ$7,($D689-SUM($U689:AQ689))*$E689*(IF(AQ689&lt;1,IF(MIN(AR$7,$F689)&gt;$C689,MIN(AR$7,$F689)-$C689+1,0),MIN(AR$7,$F689)-AQ$7))/365,0))</f>
        <v>0</v>
      </c>
      <c r="AS689" s="4">
        <f>IF($F689=0,($D689-SUM($U689:AR689))*$E689*(IF(AR689&lt;1,IF(MIN(AS$7,$F689)&gt;$C689,MIN(AS$7,$F689)-$C689+1,0),MIN(AS$7,$F689)-AR$7))/365,IF($F689&gt;AR$7,($D689-SUM($U689:AR689))*$E689*(IF(AR689&lt;1,IF(MIN(AS$7,$F689)&gt;$C689,MIN(AS$7,$F689)-$C689+1,0),MIN(AS$7,$F689)-AR$7))/365,0))</f>
        <v>0</v>
      </c>
    </row>
    <row r="690" spans="1:45">
      <c r="A690" s="15"/>
      <c r="B690" s="17"/>
      <c r="C690" s="16"/>
      <c r="D690" s="15"/>
      <c r="E690" s="11"/>
      <c r="F690" s="16"/>
      <c r="G690" s="15"/>
      <c r="H690" s="14"/>
      <c r="I690" s="5"/>
      <c r="J690" s="13">
        <f>SUM(U690:AS690)</f>
        <v>0</v>
      </c>
      <c r="K690" s="13">
        <f>IF(F690=0,D690-J690,IF(F690&lt;41730,0,D690-J690))</f>
        <v>0</v>
      </c>
      <c r="L690" s="12">
        <f>IF(K690=0,0,IF(G690-((L$7-C690)/365)&lt;0,0,G690-((L$7-C690)/365)))</f>
        <v>0</v>
      </c>
      <c r="M690" s="4">
        <f>IF(K690=0,0,D690*H690)</f>
        <v>0</v>
      </c>
      <c r="N690" s="11">
        <f>IFERROR((1-(M690/K690)^(1/L690)),0)</f>
        <v>0</v>
      </c>
      <c r="O690" s="10">
        <f>IF(F690&gt;41730,IF(F690&gt;41730,(F690-41730)/365,IF(K690=0,0,IF(G690-((L$7-C690)/365)&lt;0,0,G690-((L$7-C690)/365)))),1)</f>
        <v>1</v>
      </c>
      <c r="P690" s="9">
        <f>IF(K690&lt;M690,0,IF(L690=0,K690-M690,K690*N690*O690))</f>
        <v>0</v>
      </c>
      <c r="Q690" s="19">
        <f>IF(F690&gt;41730,D690,0)</f>
        <v>0</v>
      </c>
      <c r="R690" s="18">
        <f>IF(F690&gt;41730,J690+P690,0)</f>
        <v>0</v>
      </c>
      <c r="S690" s="9">
        <f>IF(F690&gt;0,0,K690-P690)</f>
        <v>0</v>
      </c>
      <c r="T690" s="5"/>
      <c r="U690" s="4">
        <f>D690*E690*(IF(U$7&gt;$C690,U$7-$C690+1,0))/365</f>
        <v>0</v>
      </c>
      <c r="V690" s="4">
        <f>($D690-U690)*$E690*(IF(U690&lt;1,IF(V$7&gt;$C690,V$7-$C690+1,0),V$7-U$7))/365</f>
        <v>0</v>
      </c>
      <c r="W690" s="4">
        <f>IF($F690=0,($D690-SUM($U690:V690))*$E690*(IF(V690&lt;1,IF(MIN(W$7,$F690)&gt;$C690,MIN(W$7,$F690)-$C690+1,0),MIN(W$7,$F690)-V$7))/365,IF($F690&gt;V$7,($D690-SUM($U690:V690))*$E690*(IF(V690&lt;1,IF(MIN(W$7,$F690)&gt;$C690,MIN(W$7,$F690)-$C690+1,0),MIN(W$7,$F690)-V$7))/365,0))</f>
        <v>0</v>
      </c>
      <c r="X690" s="4">
        <f>IF($F690=0,($D690-SUM($U690:W690))*$E690*(IF(W690&lt;1,IF(MIN(X$7,$F690)&gt;$C690,MIN(X$7,$F690)-$C690+1,0),MIN(X$7,$F690)-W$7))/365,IF($F690&gt;W$7,($D690-SUM($U690:W690))*$E690*(IF(W690&lt;1,IF(MIN(X$7,$F690)&gt;$C690,MIN(X$7,$F690)-$C690+1,0),MIN(X$7,$F690)-W$7))/365,0))</f>
        <v>0</v>
      </c>
      <c r="Y690" s="4">
        <f>IF($F690=0,($D690-SUM($U690:X690))*$E690*(IF(X690&lt;1,IF(MIN(Y$7,$F690)&gt;$C690,MIN(Y$7,$F690)-$C690+1,0),MIN(Y$7,$F690)-X$7))/365,IF($F690&gt;X$7,($D690-SUM($U690:X690))*$E690*(IF(X690&lt;1,IF(MIN(Y$7,$F690)&gt;$C690,MIN(Y$7,$F690)-$C690+1,0),MIN(Y$7,$F690)-X$7))/365,0))</f>
        <v>0</v>
      </c>
      <c r="Z690" s="4">
        <f>IF($F690=0,($D690-SUM($U690:Y690))*$E690*(IF(Y690&lt;1,IF(MIN(Z$7,$F690)&gt;$C690,MIN(Z$7,$F690)-$C690+1,0),MIN(Z$7,$F690)-Y$7))/365,IF($F690&gt;Y$7,($D690-SUM($U690:Y690))*$E690*(IF(Y690&lt;1,IF(MIN(Z$7,$F690)&gt;$C690,MIN(Z$7,$F690)-$C690+1,0),MIN(Z$7,$F690)-Y$7))/365,0))</f>
        <v>0</v>
      </c>
      <c r="AA690" s="4">
        <f>IF($F690=0,($D690-SUM($U690:Z690))*$E690*(IF(Z690&lt;1,IF(MIN(AA$7,$F690)&gt;$C690,MIN(AA$7,$F690)-$C690+1,0),MIN(AA$7,$F690)-Z$7))/365,IF($F690&gt;Z$7,($D690-SUM($U690:Z690))*$E690*(IF(Z690&lt;1,IF(MIN(AA$7,$F690)&gt;$C690,MIN(AA$7,$F690)-$C690+1,0),MIN(AA$7,$F690)-Z$7))/365,0))</f>
        <v>0</v>
      </c>
      <c r="AB690" s="4">
        <f>IF($F690=0,($D690-SUM($U690:AA690))*$E690*(IF(AA690&lt;1,IF(MIN(AB$7,$F690)&gt;$C690,MIN(AB$7,$F690)-$C690+1,0),MIN(AB$7,$F690)-AA$7))/365,IF($F690&gt;AA$7,($D690-SUM($U690:AA690))*$E690*(IF(AA690&lt;1,IF(MIN(AB$7,$F690)&gt;$C690,MIN(AB$7,$F690)-$C690+1,0),MIN(AB$7,$F690)-AA$7))/365,0))</f>
        <v>0</v>
      </c>
      <c r="AC690" s="4">
        <f>IF($F690=0,($D690-SUM($U690:AB690))*$E690*(IF(AB690&lt;1,IF(MIN(AC$7,$F690)&gt;$C690,MIN(AC$7,$F690)-$C690+1,0),MIN(AC$7,$F690)-AB$7))/365,IF($F690&gt;AB$7,($D690-SUM($U690:AB690))*$E690*(IF(AB690&lt;1,IF(MIN(AC$7,$F690)&gt;$C690,MIN(AC$7,$F690)-$C690+1,0),MIN(AC$7,$F690)-AB$7))/365,0))</f>
        <v>0</v>
      </c>
      <c r="AD690" s="4">
        <f>IF($F690=0,($D690-SUM($U690:AC690))*$E690*(IF(AC690&lt;1,IF(MIN(AD$7,$F690)&gt;$C690,MIN(AD$7,$F690)-$C690+1,0),MIN(AD$7,$F690)-AC$7))/365,IF($F690&gt;AC$7,($D690-SUM($U690:AC690))*$E690*(IF(AC690&lt;1,IF(MIN(AD$7,$F690)&gt;$C690,MIN(AD$7,$F690)-$C690+1,0),MIN(AD$7,$F690)-AC$7))/365,0))</f>
        <v>0</v>
      </c>
      <c r="AE690" s="4">
        <f>IF($F690=0,($D690-SUM($U690:AD690))*$E690*(IF(AD690&lt;1,IF(MIN(AE$7,$F690)&gt;$C690,MIN(AE$7,$F690)-$C690+1,0),MIN(AE$7,$F690)-AD$7))/365,IF($F690&gt;AD$7,($D690-SUM($U690:AD690))*$E690*(IF(AD690&lt;1,IF(MIN(AE$7,$F690)&gt;$C690,MIN(AE$7,$F690)-$C690+1,0),MIN(AE$7,$F690)-AD$7))/365,0))</f>
        <v>0</v>
      </c>
      <c r="AF690" s="4">
        <f>IF($F690=0,($D690-SUM($U690:AE690))*$E690*(IF(AE690&lt;1,IF(MIN(AF$7,$F690)&gt;$C690,MIN(AF$7,$F690)-$C690+1,0),MIN(AF$7,$F690)-AE$7))/365,IF($F690&gt;AE$7,($D690-SUM($U690:AE690))*$E690*(IF(AE690&lt;1,IF(MIN(AF$7,$F690)&gt;$C690,MIN(AF$7,$F690)-$C690+1,0),MIN(AF$7,$F690)-AE$7))/365,0))</f>
        <v>0</v>
      </c>
      <c r="AG690" s="4">
        <f>IF($F690=0,($D690-SUM($U690:AF690))*$E690*(IF(AF690&lt;1,IF(MIN(AG$7,$F690)&gt;$C690,MIN(AG$7,$F690)-$C690+1,0),MIN(AG$7,$F690)-AF$7))/365,IF($F690&gt;AF$7,($D690-SUM($U690:AF690))*$E690*(IF(AF690&lt;1,IF(MIN(AG$7,$F690)&gt;$C690,MIN(AG$7,$F690)-$C690+1,0),MIN(AG$7,$F690)-AF$7))/365,0))</f>
        <v>0</v>
      </c>
      <c r="AH690" s="4">
        <f>IF($F690=0,($D690-SUM($U690:AG690))*$E690*(IF(AG690&lt;1,IF(MIN(AH$7,$F690)&gt;$C690,MIN(AH$7,$F690)-$C690+1,0),MIN(AH$7,$F690)-AG$7))/365,IF($F690&gt;AG$7,($D690-SUM($U690:AG690))*$E690*(IF(AG690&lt;1,IF(MIN(AH$7,$F690)&gt;$C690,MIN(AH$7,$F690)-$C690+1,0),MIN(AH$7,$F690)-AG$7))/365,0))</f>
        <v>0</v>
      </c>
      <c r="AI690" s="4">
        <f>IF($F690=0,($D690-SUM($U690:AH690))*$E690*(IF(AH690&lt;1,IF(MIN(AI$7,$F690)&gt;$C690,MIN(AI$7,$F690)-$C690+1,0),MIN(AI$7,$F690)-AH$7))/365,IF($F690&gt;AH$7,($D690-SUM($U690:AH690))*$E690*(IF(AH690&lt;1,IF(MIN(AI$7,$F690)&gt;$C690,MIN(AI$7,$F690)-$C690+1,0),MIN(AI$7,$F690)-AH$7))/365,0))</f>
        <v>0</v>
      </c>
      <c r="AJ690" s="4">
        <f>IF($F690=0,($D690-SUM($U690:AI690))*$E690*(IF(AI690&lt;1,IF(MIN(AJ$7,$F690)&gt;$C690,MIN(AJ$7,$F690)-$C690+1,0),MIN(AJ$7,$F690)-AI$7))/365,IF($F690&gt;AI$7,($D690-SUM($U690:AI690))*$E690*(IF(AI690&lt;1,IF(MIN(AJ$7,$F690)&gt;$C690,MIN(AJ$7,$F690)-$C690+1,0),MIN(AJ$7,$F690)-AI$7))/365,0))</f>
        <v>0</v>
      </c>
      <c r="AK690" s="4">
        <f>IF($F690=0,($D690-SUM($U690:AJ690))*$E690*(IF(AJ690&lt;1,IF(MIN(AK$7,$F690)&gt;$C690,MIN(AK$7,$F690)-$C690+1,0),MIN(AK$7,$F690)-AJ$7))/365,IF($F690&gt;AJ$7,($D690-SUM($U690:AJ690))*$E690*(IF(AJ690&lt;1,IF(MIN(AK$7,$F690)&gt;$C690,MIN(AK$7,$F690)-$C690+1,0),MIN(AK$7,$F690)-AJ$7))/365,0))</f>
        <v>0</v>
      </c>
      <c r="AL690" s="4">
        <f>IF($F690=0,($D690-SUM($U690:AK690))*$E690*(IF(AK690&lt;1,IF(MIN(AL$7,$F690)&gt;$C690,MIN(AL$7,$F690)-$C690+1,0),MIN(AL$7,$F690)-AK$7))/365,IF($F690&gt;AK$7,($D690-SUM($U690:AK690))*$E690*(IF(AK690&lt;1,IF(MIN(AL$7,$F690)&gt;$C690,MIN(AL$7,$F690)-$C690+1,0),MIN(AL$7,$F690)-AK$7))/365,0))</f>
        <v>0</v>
      </c>
      <c r="AM690" s="4">
        <f>IF($F690=0,($D690-SUM($U690:AL690))*$E690*(IF(AL690&lt;1,IF(MIN(AM$7,$F690)&gt;$C690,MIN(AM$7,$F690)-$C690+1,0),MIN(AM$7,$F690)-AL$7))/365,IF($F690&gt;AL$7,($D690-SUM($U690:AL690))*$E690*(IF(AL690&lt;1,IF(MIN(AM$7,$F690)&gt;$C690,MIN(AM$7,$F690)-$C690+1,0),MIN(AM$7,$F690)-AL$7))/365,0))</f>
        <v>0</v>
      </c>
      <c r="AN690" s="4">
        <f>IF($F690=0,($D690-SUM($U690:AM690))*$E690*(IF(AM690&lt;1,IF(MIN(AN$7,$F690)&gt;$C690,MIN(AN$7,$F690)-$C690+1,0),MIN(AN$7,$F690)-AM$7))/365,IF($F690&gt;AM$7,($D690-SUM($U690:AM690))*$E690*(IF(AM690&lt;1,IF(MIN(AN$7,$F690)&gt;$C690,MIN(AN$7,$F690)-$C690+1,0),MIN(AN$7,$F690)-AM$7))/365,0))</f>
        <v>0</v>
      </c>
      <c r="AO690" s="4">
        <f>IF($F690=0,($D690-SUM($U690:AN690))*$E690*(IF(AN690&lt;1,IF(MIN(AO$7,$F690)&gt;$C690,MIN(AO$7,$F690)-$C690+1,0),MIN(AO$7,$F690)-AN$7))/365,IF($F690&gt;AN$7,($D690-SUM($U690:AN690))*$E690*(IF(AN690&lt;1,IF(MIN(AO$7,$F690)&gt;$C690,MIN(AO$7,$F690)-$C690+1,0),MIN(AO$7,$F690)-AN$7))/365,0))</f>
        <v>0</v>
      </c>
      <c r="AP690" s="4">
        <f>IF($F690=0,($D690-SUM($U690:AO690))*$E690*(IF(AO690&lt;1,IF(MIN(AP$7,$F690)&gt;$C690,MIN(AP$7,$F690)-$C690+1,0),MIN(AP$7,$F690)-AO$7))/365,IF($F690&gt;AO$7,($D690-SUM($U690:AO690))*$E690*(IF(AO690&lt;1,IF(MIN(AP$7,$F690)&gt;$C690,MIN(AP$7,$F690)-$C690+1,0),MIN(AP$7,$F690)-AO$7))/365,0))</f>
        <v>0</v>
      </c>
      <c r="AQ690" s="4">
        <f>IF($F690=0,($D690-SUM($U690:AP690))*$E690*(IF(AP690&lt;1,IF(MIN(AQ$7,$F690)&gt;$C690,MIN(AQ$7,$F690)-$C690+1,0),MIN(AQ$7,$F690)-AP$7))/365,IF($F690&gt;AP$7,($D690-SUM($U690:AP690))*$E690*(IF(AP690&lt;1,IF(MIN(AQ$7,$F690)&gt;$C690,MIN(AQ$7,$F690)-$C690+1,0),MIN(AQ$7,$F690)-AP$7))/365,0))</f>
        <v>0</v>
      </c>
      <c r="AR690" s="4">
        <f>IF($F690=0,($D690-SUM($U690:AQ690))*$E690*(IF(AQ690&lt;1,IF(MIN(AR$7,$F690)&gt;$C690,MIN(AR$7,$F690)-$C690+1,0),MIN(AR$7,$F690)-AQ$7))/365,IF($F690&gt;AQ$7,($D690-SUM($U690:AQ690))*$E690*(IF(AQ690&lt;1,IF(MIN(AR$7,$F690)&gt;$C690,MIN(AR$7,$F690)-$C690+1,0),MIN(AR$7,$F690)-AQ$7))/365,0))</f>
        <v>0</v>
      </c>
      <c r="AS690" s="4">
        <f>IF($F690=0,($D690-SUM($U690:AR690))*$E690*(IF(AR690&lt;1,IF(MIN(AS$7,$F690)&gt;$C690,MIN(AS$7,$F690)-$C690+1,0),MIN(AS$7,$F690)-AR$7))/365,IF($F690&gt;AR$7,($D690-SUM($U690:AR690))*$E690*(IF(AR690&lt;1,IF(MIN(AS$7,$F690)&gt;$C690,MIN(AS$7,$F690)-$C690+1,0),MIN(AS$7,$F690)-AR$7))/365,0))</f>
        <v>0</v>
      </c>
    </row>
    <row r="691" spans="1:45">
      <c r="A691" s="15"/>
      <c r="B691" s="17"/>
      <c r="C691" s="16"/>
      <c r="D691" s="15"/>
      <c r="E691" s="11"/>
      <c r="F691" s="16"/>
      <c r="G691" s="15"/>
      <c r="H691" s="14"/>
      <c r="I691" s="5"/>
      <c r="J691" s="13">
        <f>SUM(U691:AS691)</f>
        <v>0</v>
      </c>
      <c r="K691" s="13">
        <f>IF(F691=0,D691-J691,IF(F691&lt;41730,0,D691-J691))</f>
        <v>0</v>
      </c>
      <c r="L691" s="12">
        <f>IF(K691=0,0,IF(G691-((L$7-C691)/365)&lt;0,0,G691-((L$7-C691)/365)))</f>
        <v>0</v>
      </c>
      <c r="M691" s="4">
        <f>IF(K691=0,0,D691*H691)</f>
        <v>0</v>
      </c>
      <c r="N691" s="11">
        <f>IFERROR((1-(M691/K691)^(1/L691)),0)</f>
        <v>0</v>
      </c>
      <c r="O691" s="10">
        <f>IF(F691&gt;41730,IF(F691&gt;41730,(F691-41730)/365,IF(K691=0,0,IF(G691-((L$7-C691)/365)&lt;0,0,G691-((L$7-C691)/365)))),1)</f>
        <v>1</v>
      </c>
      <c r="P691" s="9">
        <f>IF(K691&lt;M691,0,IF(L691=0,K691-M691,K691*N691*O691))</f>
        <v>0</v>
      </c>
      <c r="Q691" s="19">
        <f>IF(F691&gt;41730,D691,0)</f>
        <v>0</v>
      </c>
      <c r="R691" s="18">
        <f>IF(F691&gt;41730,J691+P691,0)</f>
        <v>0</v>
      </c>
      <c r="S691" s="9">
        <f>IF(F691&gt;0,0,K691-P691)</f>
        <v>0</v>
      </c>
      <c r="T691" s="5"/>
      <c r="U691" s="4">
        <f>D691*E691*(IF(U$7&gt;$C691,U$7-$C691+1,0))/365</f>
        <v>0</v>
      </c>
      <c r="V691" s="4">
        <f>($D691-U691)*$E691*(IF(U691&lt;1,IF(V$7&gt;$C691,V$7-$C691+1,0),V$7-U$7))/365</f>
        <v>0</v>
      </c>
      <c r="W691" s="4">
        <f>IF($F691=0,($D691-SUM($U691:V691))*$E691*(IF(V691&lt;1,IF(MIN(W$7,$F691)&gt;$C691,MIN(W$7,$F691)-$C691+1,0),MIN(W$7,$F691)-V$7))/365,IF($F691&gt;V$7,($D691-SUM($U691:V691))*$E691*(IF(V691&lt;1,IF(MIN(W$7,$F691)&gt;$C691,MIN(W$7,$F691)-$C691+1,0),MIN(W$7,$F691)-V$7))/365,0))</f>
        <v>0</v>
      </c>
      <c r="X691" s="4">
        <f>IF($F691=0,($D691-SUM($U691:W691))*$E691*(IF(W691&lt;1,IF(MIN(X$7,$F691)&gt;$C691,MIN(X$7,$F691)-$C691+1,0),MIN(X$7,$F691)-W$7))/365,IF($F691&gt;W$7,($D691-SUM($U691:W691))*$E691*(IF(W691&lt;1,IF(MIN(X$7,$F691)&gt;$C691,MIN(X$7,$F691)-$C691+1,0),MIN(X$7,$F691)-W$7))/365,0))</f>
        <v>0</v>
      </c>
      <c r="Y691" s="4">
        <f>IF($F691=0,($D691-SUM($U691:X691))*$E691*(IF(X691&lt;1,IF(MIN(Y$7,$F691)&gt;$C691,MIN(Y$7,$F691)-$C691+1,0),MIN(Y$7,$F691)-X$7))/365,IF($F691&gt;X$7,($D691-SUM($U691:X691))*$E691*(IF(X691&lt;1,IF(MIN(Y$7,$F691)&gt;$C691,MIN(Y$7,$F691)-$C691+1,0),MIN(Y$7,$F691)-X$7))/365,0))</f>
        <v>0</v>
      </c>
      <c r="Z691" s="4">
        <f>IF($F691=0,($D691-SUM($U691:Y691))*$E691*(IF(Y691&lt;1,IF(MIN(Z$7,$F691)&gt;$C691,MIN(Z$7,$F691)-$C691+1,0),MIN(Z$7,$F691)-Y$7))/365,IF($F691&gt;Y$7,($D691-SUM($U691:Y691))*$E691*(IF(Y691&lt;1,IF(MIN(Z$7,$F691)&gt;$C691,MIN(Z$7,$F691)-$C691+1,0),MIN(Z$7,$F691)-Y$7))/365,0))</f>
        <v>0</v>
      </c>
      <c r="AA691" s="4">
        <f>IF($F691=0,($D691-SUM($U691:Z691))*$E691*(IF(Z691&lt;1,IF(MIN(AA$7,$F691)&gt;$C691,MIN(AA$7,$F691)-$C691+1,0),MIN(AA$7,$F691)-Z$7))/365,IF($F691&gt;Z$7,($D691-SUM($U691:Z691))*$E691*(IF(Z691&lt;1,IF(MIN(AA$7,$F691)&gt;$C691,MIN(AA$7,$F691)-$C691+1,0),MIN(AA$7,$F691)-Z$7))/365,0))</f>
        <v>0</v>
      </c>
      <c r="AB691" s="4">
        <f>IF($F691=0,($D691-SUM($U691:AA691))*$E691*(IF(AA691&lt;1,IF(MIN(AB$7,$F691)&gt;$C691,MIN(AB$7,$F691)-$C691+1,0),MIN(AB$7,$F691)-AA$7))/365,IF($F691&gt;AA$7,($D691-SUM($U691:AA691))*$E691*(IF(AA691&lt;1,IF(MIN(AB$7,$F691)&gt;$C691,MIN(AB$7,$F691)-$C691+1,0),MIN(AB$7,$F691)-AA$7))/365,0))</f>
        <v>0</v>
      </c>
      <c r="AC691" s="4">
        <f>IF($F691=0,($D691-SUM($U691:AB691))*$E691*(IF(AB691&lt;1,IF(MIN(AC$7,$F691)&gt;$C691,MIN(AC$7,$F691)-$C691+1,0),MIN(AC$7,$F691)-AB$7))/365,IF($F691&gt;AB$7,($D691-SUM($U691:AB691))*$E691*(IF(AB691&lt;1,IF(MIN(AC$7,$F691)&gt;$C691,MIN(AC$7,$F691)-$C691+1,0),MIN(AC$7,$F691)-AB$7))/365,0))</f>
        <v>0</v>
      </c>
      <c r="AD691" s="4">
        <f>IF($F691=0,($D691-SUM($U691:AC691))*$E691*(IF(AC691&lt;1,IF(MIN(AD$7,$F691)&gt;$C691,MIN(AD$7,$F691)-$C691+1,0),MIN(AD$7,$F691)-AC$7))/365,IF($F691&gt;AC$7,($D691-SUM($U691:AC691))*$E691*(IF(AC691&lt;1,IF(MIN(AD$7,$F691)&gt;$C691,MIN(AD$7,$F691)-$C691+1,0),MIN(AD$7,$F691)-AC$7))/365,0))</f>
        <v>0</v>
      </c>
      <c r="AE691" s="4">
        <f>IF($F691=0,($D691-SUM($U691:AD691))*$E691*(IF(AD691&lt;1,IF(MIN(AE$7,$F691)&gt;$C691,MIN(AE$7,$F691)-$C691+1,0),MIN(AE$7,$F691)-AD$7))/365,IF($F691&gt;AD$7,($D691-SUM($U691:AD691))*$E691*(IF(AD691&lt;1,IF(MIN(AE$7,$F691)&gt;$C691,MIN(AE$7,$F691)-$C691+1,0),MIN(AE$7,$F691)-AD$7))/365,0))</f>
        <v>0</v>
      </c>
      <c r="AF691" s="4">
        <f>IF($F691=0,($D691-SUM($U691:AE691))*$E691*(IF(AE691&lt;1,IF(MIN(AF$7,$F691)&gt;$C691,MIN(AF$7,$F691)-$C691+1,0),MIN(AF$7,$F691)-AE$7))/365,IF($F691&gt;AE$7,($D691-SUM($U691:AE691))*$E691*(IF(AE691&lt;1,IF(MIN(AF$7,$F691)&gt;$C691,MIN(AF$7,$F691)-$C691+1,0),MIN(AF$7,$F691)-AE$7))/365,0))</f>
        <v>0</v>
      </c>
      <c r="AG691" s="4">
        <f>IF($F691=0,($D691-SUM($U691:AF691))*$E691*(IF(AF691&lt;1,IF(MIN(AG$7,$F691)&gt;$C691,MIN(AG$7,$F691)-$C691+1,0),MIN(AG$7,$F691)-AF$7))/365,IF($F691&gt;AF$7,($D691-SUM($U691:AF691))*$E691*(IF(AF691&lt;1,IF(MIN(AG$7,$F691)&gt;$C691,MIN(AG$7,$F691)-$C691+1,0),MIN(AG$7,$F691)-AF$7))/365,0))</f>
        <v>0</v>
      </c>
      <c r="AH691" s="4">
        <f>IF($F691=0,($D691-SUM($U691:AG691))*$E691*(IF(AG691&lt;1,IF(MIN(AH$7,$F691)&gt;$C691,MIN(AH$7,$F691)-$C691+1,0),MIN(AH$7,$F691)-AG$7))/365,IF($F691&gt;AG$7,($D691-SUM($U691:AG691))*$E691*(IF(AG691&lt;1,IF(MIN(AH$7,$F691)&gt;$C691,MIN(AH$7,$F691)-$C691+1,0),MIN(AH$7,$F691)-AG$7))/365,0))</f>
        <v>0</v>
      </c>
      <c r="AI691" s="4">
        <f>IF($F691=0,($D691-SUM($U691:AH691))*$E691*(IF(AH691&lt;1,IF(MIN(AI$7,$F691)&gt;$C691,MIN(AI$7,$F691)-$C691+1,0),MIN(AI$7,$F691)-AH$7))/365,IF($F691&gt;AH$7,($D691-SUM($U691:AH691))*$E691*(IF(AH691&lt;1,IF(MIN(AI$7,$F691)&gt;$C691,MIN(AI$7,$F691)-$C691+1,0),MIN(AI$7,$F691)-AH$7))/365,0))</f>
        <v>0</v>
      </c>
      <c r="AJ691" s="4">
        <f>IF($F691=0,($D691-SUM($U691:AI691))*$E691*(IF(AI691&lt;1,IF(MIN(AJ$7,$F691)&gt;$C691,MIN(AJ$7,$F691)-$C691+1,0),MIN(AJ$7,$F691)-AI$7))/365,IF($F691&gt;AI$7,($D691-SUM($U691:AI691))*$E691*(IF(AI691&lt;1,IF(MIN(AJ$7,$F691)&gt;$C691,MIN(AJ$7,$F691)-$C691+1,0),MIN(AJ$7,$F691)-AI$7))/365,0))</f>
        <v>0</v>
      </c>
      <c r="AK691" s="4">
        <f>IF($F691=0,($D691-SUM($U691:AJ691))*$E691*(IF(AJ691&lt;1,IF(MIN(AK$7,$F691)&gt;$C691,MIN(AK$7,$F691)-$C691+1,0),MIN(AK$7,$F691)-AJ$7))/365,IF($F691&gt;AJ$7,($D691-SUM($U691:AJ691))*$E691*(IF(AJ691&lt;1,IF(MIN(AK$7,$F691)&gt;$C691,MIN(AK$7,$F691)-$C691+1,0),MIN(AK$7,$F691)-AJ$7))/365,0))</f>
        <v>0</v>
      </c>
      <c r="AL691" s="4">
        <f>IF($F691=0,($D691-SUM($U691:AK691))*$E691*(IF(AK691&lt;1,IF(MIN(AL$7,$F691)&gt;$C691,MIN(AL$7,$F691)-$C691+1,0),MIN(AL$7,$F691)-AK$7))/365,IF($F691&gt;AK$7,($D691-SUM($U691:AK691))*$E691*(IF(AK691&lt;1,IF(MIN(AL$7,$F691)&gt;$C691,MIN(AL$7,$F691)-$C691+1,0),MIN(AL$7,$F691)-AK$7))/365,0))</f>
        <v>0</v>
      </c>
      <c r="AM691" s="4">
        <f>IF($F691=0,($D691-SUM($U691:AL691))*$E691*(IF(AL691&lt;1,IF(MIN(AM$7,$F691)&gt;$C691,MIN(AM$7,$F691)-$C691+1,0),MIN(AM$7,$F691)-AL$7))/365,IF($F691&gt;AL$7,($D691-SUM($U691:AL691))*$E691*(IF(AL691&lt;1,IF(MIN(AM$7,$F691)&gt;$C691,MIN(AM$7,$F691)-$C691+1,0),MIN(AM$7,$F691)-AL$7))/365,0))</f>
        <v>0</v>
      </c>
      <c r="AN691" s="4">
        <f>IF($F691=0,($D691-SUM($U691:AM691))*$E691*(IF(AM691&lt;1,IF(MIN(AN$7,$F691)&gt;$C691,MIN(AN$7,$F691)-$C691+1,0),MIN(AN$7,$F691)-AM$7))/365,IF($F691&gt;AM$7,($D691-SUM($U691:AM691))*$E691*(IF(AM691&lt;1,IF(MIN(AN$7,$F691)&gt;$C691,MIN(AN$7,$F691)-$C691+1,0),MIN(AN$7,$F691)-AM$7))/365,0))</f>
        <v>0</v>
      </c>
      <c r="AO691" s="4">
        <f>IF($F691=0,($D691-SUM($U691:AN691))*$E691*(IF(AN691&lt;1,IF(MIN(AO$7,$F691)&gt;$C691,MIN(AO$7,$F691)-$C691+1,0),MIN(AO$7,$F691)-AN$7))/365,IF($F691&gt;AN$7,($D691-SUM($U691:AN691))*$E691*(IF(AN691&lt;1,IF(MIN(AO$7,$F691)&gt;$C691,MIN(AO$7,$F691)-$C691+1,0),MIN(AO$7,$F691)-AN$7))/365,0))</f>
        <v>0</v>
      </c>
      <c r="AP691" s="4">
        <f>IF($F691=0,($D691-SUM($U691:AO691))*$E691*(IF(AO691&lt;1,IF(MIN(AP$7,$F691)&gt;$C691,MIN(AP$7,$F691)-$C691+1,0),MIN(AP$7,$F691)-AO$7))/365,IF($F691&gt;AO$7,($D691-SUM($U691:AO691))*$E691*(IF(AO691&lt;1,IF(MIN(AP$7,$F691)&gt;$C691,MIN(AP$7,$F691)-$C691+1,0),MIN(AP$7,$F691)-AO$7))/365,0))</f>
        <v>0</v>
      </c>
      <c r="AQ691" s="4">
        <f>IF($F691=0,($D691-SUM($U691:AP691))*$E691*(IF(AP691&lt;1,IF(MIN(AQ$7,$F691)&gt;$C691,MIN(AQ$7,$F691)-$C691+1,0),MIN(AQ$7,$F691)-AP$7))/365,IF($F691&gt;AP$7,($D691-SUM($U691:AP691))*$E691*(IF(AP691&lt;1,IF(MIN(AQ$7,$F691)&gt;$C691,MIN(AQ$7,$F691)-$C691+1,0),MIN(AQ$7,$F691)-AP$7))/365,0))</f>
        <v>0</v>
      </c>
      <c r="AR691" s="4">
        <f>IF($F691=0,($D691-SUM($U691:AQ691))*$E691*(IF(AQ691&lt;1,IF(MIN(AR$7,$F691)&gt;$C691,MIN(AR$7,$F691)-$C691+1,0),MIN(AR$7,$F691)-AQ$7))/365,IF($F691&gt;AQ$7,($D691-SUM($U691:AQ691))*$E691*(IF(AQ691&lt;1,IF(MIN(AR$7,$F691)&gt;$C691,MIN(AR$7,$F691)-$C691+1,0),MIN(AR$7,$F691)-AQ$7))/365,0))</f>
        <v>0</v>
      </c>
      <c r="AS691" s="4">
        <f>IF($F691=0,($D691-SUM($U691:AR691))*$E691*(IF(AR691&lt;1,IF(MIN(AS$7,$F691)&gt;$C691,MIN(AS$7,$F691)-$C691+1,0),MIN(AS$7,$F691)-AR$7))/365,IF($F691&gt;AR$7,($D691-SUM($U691:AR691))*$E691*(IF(AR691&lt;1,IF(MIN(AS$7,$F691)&gt;$C691,MIN(AS$7,$F691)-$C691+1,0),MIN(AS$7,$F691)-AR$7))/365,0))</f>
        <v>0</v>
      </c>
    </row>
    <row r="692" spans="1:45">
      <c r="A692" s="15"/>
      <c r="B692" s="17"/>
      <c r="C692" s="16"/>
      <c r="D692" s="15"/>
      <c r="E692" s="11"/>
      <c r="F692" s="16"/>
      <c r="G692" s="15"/>
      <c r="H692" s="14"/>
      <c r="I692" s="5"/>
      <c r="J692" s="13">
        <f>SUM(U692:AS692)</f>
        <v>0</v>
      </c>
      <c r="K692" s="13">
        <f>IF(F692=0,D692-J692,IF(F692&lt;41730,0,D692-J692))</f>
        <v>0</v>
      </c>
      <c r="L692" s="12">
        <f>IF(K692=0,0,IF(G692-((L$7-C692)/365)&lt;0,0,G692-((L$7-C692)/365)))</f>
        <v>0</v>
      </c>
      <c r="M692" s="4">
        <f>IF(K692=0,0,D692*H692)</f>
        <v>0</v>
      </c>
      <c r="N692" s="11">
        <f>IFERROR((1-(M692/K692)^(1/L692)),0)</f>
        <v>0</v>
      </c>
      <c r="O692" s="10">
        <f>IF(F692&gt;41730,IF(F692&gt;41730,(F692-41730)/365,IF(K692=0,0,IF(G692-((L$7-C692)/365)&lt;0,0,G692-((L$7-C692)/365)))),1)</f>
        <v>1</v>
      </c>
      <c r="P692" s="9">
        <f>IF(K692&lt;M692,0,IF(L692=0,K692-M692,K692*N692*O692))</f>
        <v>0</v>
      </c>
      <c r="Q692" s="19">
        <f>IF(F692&gt;41730,D692,0)</f>
        <v>0</v>
      </c>
      <c r="R692" s="18">
        <f>IF(F692&gt;41730,J692+P692,0)</f>
        <v>0</v>
      </c>
      <c r="S692" s="9">
        <f>IF(F692&gt;0,0,K692-P692)</f>
        <v>0</v>
      </c>
      <c r="T692" s="5"/>
      <c r="U692" s="4">
        <f>D692*E692*(IF(U$7&gt;$C692,U$7-$C692+1,0))/365</f>
        <v>0</v>
      </c>
      <c r="V692" s="4">
        <f>($D692-U692)*$E692*(IF(U692&lt;1,IF(V$7&gt;$C692,V$7-$C692+1,0),V$7-U$7))/365</f>
        <v>0</v>
      </c>
      <c r="W692" s="4">
        <f>IF($F692=0,($D692-SUM($U692:V692))*$E692*(IF(V692&lt;1,IF(MIN(W$7,$F692)&gt;$C692,MIN(W$7,$F692)-$C692+1,0),MIN(W$7,$F692)-V$7))/365,IF($F692&gt;V$7,($D692-SUM($U692:V692))*$E692*(IF(V692&lt;1,IF(MIN(W$7,$F692)&gt;$C692,MIN(W$7,$F692)-$C692+1,0),MIN(W$7,$F692)-V$7))/365,0))</f>
        <v>0</v>
      </c>
      <c r="X692" s="4">
        <f>IF($F692=0,($D692-SUM($U692:W692))*$E692*(IF(W692&lt;1,IF(MIN(X$7,$F692)&gt;$C692,MIN(X$7,$F692)-$C692+1,0),MIN(X$7,$F692)-W$7))/365,IF($F692&gt;W$7,($D692-SUM($U692:W692))*$E692*(IF(W692&lt;1,IF(MIN(X$7,$F692)&gt;$C692,MIN(X$7,$F692)-$C692+1,0),MIN(X$7,$F692)-W$7))/365,0))</f>
        <v>0</v>
      </c>
      <c r="Y692" s="4">
        <f>IF($F692=0,($D692-SUM($U692:X692))*$E692*(IF(X692&lt;1,IF(MIN(Y$7,$F692)&gt;$C692,MIN(Y$7,$F692)-$C692+1,0),MIN(Y$7,$F692)-X$7))/365,IF($F692&gt;X$7,($D692-SUM($U692:X692))*$E692*(IF(X692&lt;1,IF(MIN(Y$7,$F692)&gt;$C692,MIN(Y$7,$F692)-$C692+1,0),MIN(Y$7,$F692)-X$7))/365,0))</f>
        <v>0</v>
      </c>
      <c r="Z692" s="4">
        <f>IF($F692=0,($D692-SUM($U692:Y692))*$E692*(IF(Y692&lt;1,IF(MIN(Z$7,$F692)&gt;$C692,MIN(Z$7,$F692)-$C692+1,0),MIN(Z$7,$F692)-Y$7))/365,IF($F692&gt;Y$7,($D692-SUM($U692:Y692))*$E692*(IF(Y692&lt;1,IF(MIN(Z$7,$F692)&gt;$C692,MIN(Z$7,$F692)-$C692+1,0),MIN(Z$7,$F692)-Y$7))/365,0))</f>
        <v>0</v>
      </c>
      <c r="AA692" s="4">
        <f>IF($F692=0,($D692-SUM($U692:Z692))*$E692*(IF(Z692&lt;1,IF(MIN(AA$7,$F692)&gt;$C692,MIN(AA$7,$F692)-$C692+1,0),MIN(AA$7,$F692)-Z$7))/365,IF($F692&gt;Z$7,($D692-SUM($U692:Z692))*$E692*(IF(Z692&lt;1,IF(MIN(AA$7,$F692)&gt;$C692,MIN(AA$7,$F692)-$C692+1,0),MIN(AA$7,$F692)-Z$7))/365,0))</f>
        <v>0</v>
      </c>
      <c r="AB692" s="4">
        <f>IF($F692=0,($D692-SUM($U692:AA692))*$E692*(IF(AA692&lt;1,IF(MIN(AB$7,$F692)&gt;$C692,MIN(AB$7,$F692)-$C692+1,0),MIN(AB$7,$F692)-AA$7))/365,IF($F692&gt;AA$7,($D692-SUM($U692:AA692))*$E692*(IF(AA692&lt;1,IF(MIN(AB$7,$F692)&gt;$C692,MIN(AB$7,$F692)-$C692+1,0),MIN(AB$7,$F692)-AA$7))/365,0))</f>
        <v>0</v>
      </c>
      <c r="AC692" s="4">
        <f>IF($F692=0,($D692-SUM($U692:AB692))*$E692*(IF(AB692&lt;1,IF(MIN(AC$7,$F692)&gt;$C692,MIN(AC$7,$F692)-$C692+1,0),MIN(AC$7,$F692)-AB$7))/365,IF($F692&gt;AB$7,($D692-SUM($U692:AB692))*$E692*(IF(AB692&lt;1,IF(MIN(AC$7,$F692)&gt;$C692,MIN(AC$7,$F692)-$C692+1,0),MIN(AC$7,$F692)-AB$7))/365,0))</f>
        <v>0</v>
      </c>
      <c r="AD692" s="4">
        <f>IF($F692=0,($D692-SUM($U692:AC692))*$E692*(IF(AC692&lt;1,IF(MIN(AD$7,$F692)&gt;$C692,MIN(AD$7,$F692)-$C692+1,0),MIN(AD$7,$F692)-AC$7))/365,IF($F692&gt;AC$7,($D692-SUM($U692:AC692))*$E692*(IF(AC692&lt;1,IF(MIN(AD$7,$F692)&gt;$C692,MIN(AD$7,$F692)-$C692+1,0),MIN(AD$7,$F692)-AC$7))/365,0))</f>
        <v>0</v>
      </c>
      <c r="AE692" s="4">
        <f>IF($F692=0,($D692-SUM($U692:AD692))*$E692*(IF(AD692&lt;1,IF(MIN(AE$7,$F692)&gt;$C692,MIN(AE$7,$F692)-$C692+1,0),MIN(AE$7,$F692)-AD$7))/365,IF($F692&gt;AD$7,($D692-SUM($U692:AD692))*$E692*(IF(AD692&lt;1,IF(MIN(AE$7,$F692)&gt;$C692,MIN(AE$7,$F692)-$C692+1,0),MIN(AE$7,$F692)-AD$7))/365,0))</f>
        <v>0</v>
      </c>
      <c r="AF692" s="4">
        <f>IF($F692=0,($D692-SUM($U692:AE692))*$E692*(IF(AE692&lt;1,IF(MIN(AF$7,$F692)&gt;$C692,MIN(AF$7,$F692)-$C692+1,0),MIN(AF$7,$F692)-AE$7))/365,IF($F692&gt;AE$7,($D692-SUM($U692:AE692))*$E692*(IF(AE692&lt;1,IF(MIN(AF$7,$F692)&gt;$C692,MIN(AF$7,$F692)-$C692+1,0),MIN(AF$7,$F692)-AE$7))/365,0))</f>
        <v>0</v>
      </c>
      <c r="AG692" s="4">
        <f>IF($F692=0,($D692-SUM($U692:AF692))*$E692*(IF(AF692&lt;1,IF(MIN(AG$7,$F692)&gt;$C692,MIN(AG$7,$F692)-$C692+1,0),MIN(AG$7,$F692)-AF$7))/365,IF($F692&gt;AF$7,($D692-SUM($U692:AF692))*$E692*(IF(AF692&lt;1,IF(MIN(AG$7,$F692)&gt;$C692,MIN(AG$7,$F692)-$C692+1,0),MIN(AG$7,$F692)-AF$7))/365,0))</f>
        <v>0</v>
      </c>
      <c r="AH692" s="4">
        <f>IF($F692=0,($D692-SUM($U692:AG692))*$E692*(IF(AG692&lt;1,IF(MIN(AH$7,$F692)&gt;$C692,MIN(AH$7,$F692)-$C692+1,0),MIN(AH$7,$F692)-AG$7))/365,IF($F692&gt;AG$7,($D692-SUM($U692:AG692))*$E692*(IF(AG692&lt;1,IF(MIN(AH$7,$F692)&gt;$C692,MIN(AH$7,$F692)-$C692+1,0),MIN(AH$7,$F692)-AG$7))/365,0))</f>
        <v>0</v>
      </c>
      <c r="AI692" s="4">
        <f>IF($F692=0,($D692-SUM($U692:AH692))*$E692*(IF(AH692&lt;1,IF(MIN(AI$7,$F692)&gt;$C692,MIN(AI$7,$F692)-$C692+1,0),MIN(AI$7,$F692)-AH$7))/365,IF($F692&gt;AH$7,($D692-SUM($U692:AH692))*$E692*(IF(AH692&lt;1,IF(MIN(AI$7,$F692)&gt;$C692,MIN(AI$7,$F692)-$C692+1,0),MIN(AI$7,$F692)-AH$7))/365,0))</f>
        <v>0</v>
      </c>
      <c r="AJ692" s="4">
        <f>IF($F692=0,($D692-SUM($U692:AI692))*$E692*(IF(AI692&lt;1,IF(MIN(AJ$7,$F692)&gt;$C692,MIN(AJ$7,$F692)-$C692+1,0),MIN(AJ$7,$F692)-AI$7))/365,IF($F692&gt;AI$7,($D692-SUM($U692:AI692))*$E692*(IF(AI692&lt;1,IF(MIN(AJ$7,$F692)&gt;$C692,MIN(AJ$7,$F692)-$C692+1,0),MIN(AJ$7,$F692)-AI$7))/365,0))</f>
        <v>0</v>
      </c>
      <c r="AK692" s="4">
        <f>IF($F692=0,($D692-SUM($U692:AJ692))*$E692*(IF(AJ692&lt;1,IF(MIN(AK$7,$F692)&gt;$C692,MIN(AK$7,$F692)-$C692+1,0),MIN(AK$7,$F692)-AJ$7))/365,IF($F692&gt;AJ$7,($D692-SUM($U692:AJ692))*$E692*(IF(AJ692&lt;1,IF(MIN(AK$7,$F692)&gt;$C692,MIN(AK$7,$F692)-$C692+1,0),MIN(AK$7,$F692)-AJ$7))/365,0))</f>
        <v>0</v>
      </c>
      <c r="AL692" s="4">
        <f>IF($F692=0,($D692-SUM($U692:AK692))*$E692*(IF(AK692&lt;1,IF(MIN(AL$7,$F692)&gt;$C692,MIN(AL$7,$F692)-$C692+1,0),MIN(AL$7,$F692)-AK$7))/365,IF($F692&gt;AK$7,($D692-SUM($U692:AK692))*$E692*(IF(AK692&lt;1,IF(MIN(AL$7,$F692)&gt;$C692,MIN(AL$7,$F692)-$C692+1,0),MIN(AL$7,$F692)-AK$7))/365,0))</f>
        <v>0</v>
      </c>
      <c r="AM692" s="4">
        <f>IF($F692=0,($D692-SUM($U692:AL692))*$E692*(IF(AL692&lt;1,IF(MIN(AM$7,$F692)&gt;$C692,MIN(AM$7,$F692)-$C692+1,0),MIN(AM$7,$F692)-AL$7))/365,IF($F692&gt;AL$7,($D692-SUM($U692:AL692))*$E692*(IF(AL692&lt;1,IF(MIN(AM$7,$F692)&gt;$C692,MIN(AM$7,$F692)-$C692+1,0),MIN(AM$7,$F692)-AL$7))/365,0))</f>
        <v>0</v>
      </c>
      <c r="AN692" s="4">
        <f>IF($F692=0,($D692-SUM($U692:AM692))*$E692*(IF(AM692&lt;1,IF(MIN(AN$7,$F692)&gt;$C692,MIN(AN$7,$F692)-$C692+1,0),MIN(AN$7,$F692)-AM$7))/365,IF($F692&gt;AM$7,($D692-SUM($U692:AM692))*$E692*(IF(AM692&lt;1,IF(MIN(AN$7,$F692)&gt;$C692,MIN(AN$7,$F692)-$C692+1,0),MIN(AN$7,$F692)-AM$7))/365,0))</f>
        <v>0</v>
      </c>
      <c r="AO692" s="4">
        <f>IF($F692=0,($D692-SUM($U692:AN692))*$E692*(IF(AN692&lt;1,IF(MIN(AO$7,$F692)&gt;$C692,MIN(AO$7,$F692)-$C692+1,0),MIN(AO$7,$F692)-AN$7))/365,IF($F692&gt;AN$7,($D692-SUM($U692:AN692))*$E692*(IF(AN692&lt;1,IF(MIN(AO$7,$F692)&gt;$C692,MIN(AO$7,$F692)-$C692+1,0),MIN(AO$7,$F692)-AN$7))/365,0))</f>
        <v>0</v>
      </c>
      <c r="AP692" s="4">
        <f>IF($F692=0,($D692-SUM($U692:AO692))*$E692*(IF(AO692&lt;1,IF(MIN(AP$7,$F692)&gt;$C692,MIN(AP$7,$F692)-$C692+1,0),MIN(AP$7,$F692)-AO$7))/365,IF($F692&gt;AO$7,($D692-SUM($U692:AO692))*$E692*(IF(AO692&lt;1,IF(MIN(AP$7,$F692)&gt;$C692,MIN(AP$7,$F692)-$C692+1,0),MIN(AP$7,$F692)-AO$7))/365,0))</f>
        <v>0</v>
      </c>
      <c r="AQ692" s="4">
        <f>IF($F692=0,($D692-SUM($U692:AP692))*$E692*(IF(AP692&lt;1,IF(MIN(AQ$7,$F692)&gt;$C692,MIN(AQ$7,$F692)-$C692+1,0),MIN(AQ$7,$F692)-AP$7))/365,IF($F692&gt;AP$7,($D692-SUM($U692:AP692))*$E692*(IF(AP692&lt;1,IF(MIN(AQ$7,$F692)&gt;$C692,MIN(AQ$7,$F692)-$C692+1,0),MIN(AQ$7,$F692)-AP$7))/365,0))</f>
        <v>0</v>
      </c>
      <c r="AR692" s="4">
        <f>IF($F692=0,($D692-SUM($U692:AQ692))*$E692*(IF(AQ692&lt;1,IF(MIN(AR$7,$F692)&gt;$C692,MIN(AR$7,$F692)-$C692+1,0),MIN(AR$7,$F692)-AQ$7))/365,IF($F692&gt;AQ$7,($D692-SUM($U692:AQ692))*$E692*(IF(AQ692&lt;1,IF(MIN(AR$7,$F692)&gt;$C692,MIN(AR$7,$F692)-$C692+1,0),MIN(AR$7,$F692)-AQ$7))/365,0))</f>
        <v>0</v>
      </c>
      <c r="AS692" s="4">
        <f>IF($F692=0,($D692-SUM($U692:AR692))*$E692*(IF(AR692&lt;1,IF(MIN(AS$7,$F692)&gt;$C692,MIN(AS$7,$F692)-$C692+1,0),MIN(AS$7,$F692)-AR$7))/365,IF($F692&gt;AR$7,($D692-SUM($U692:AR692))*$E692*(IF(AR692&lt;1,IF(MIN(AS$7,$F692)&gt;$C692,MIN(AS$7,$F692)-$C692+1,0),MIN(AS$7,$F692)-AR$7))/365,0))</f>
        <v>0</v>
      </c>
    </row>
    <row r="693" spans="1:45">
      <c r="A693" s="15"/>
      <c r="B693" s="17"/>
      <c r="C693" s="16"/>
      <c r="D693" s="15"/>
      <c r="E693" s="11"/>
      <c r="F693" s="16"/>
      <c r="G693" s="15"/>
      <c r="H693" s="14"/>
      <c r="I693" s="5"/>
      <c r="J693" s="13">
        <f>SUM(U693:AS693)</f>
        <v>0</v>
      </c>
      <c r="K693" s="13">
        <f>IF(F693=0,D693-J693,IF(F693&lt;41730,0,D693-J693))</f>
        <v>0</v>
      </c>
      <c r="L693" s="12">
        <f>IF(K693=0,0,IF(G693-((L$7-C693)/365)&lt;0,0,G693-((L$7-C693)/365)))</f>
        <v>0</v>
      </c>
      <c r="M693" s="4">
        <f>IF(K693=0,0,D693*H693)</f>
        <v>0</v>
      </c>
      <c r="N693" s="11">
        <f>IFERROR((1-(M693/K693)^(1/L693)),0)</f>
        <v>0</v>
      </c>
      <c r="O693" s="10">
        <f>IF(F693&gt;41730,IF(F693&gt;41730,(F693-41730)/365,IF(K693=0,0,IF(G693-((L$7-C693)/365)&lt;0,0,G693-((L$7-C693)/365)))),1)</f>
        <v>1</v>
      </c>
      <c r="P693" s="9">
        <f>IF(K693&lt;M693,0,IF(L693=0,K693-M693,K693*N693*O693))</f>
        <v>0</v>
      </c>
      <c r="Q693" s="19">
        <f>IF(F693&gt;41730,D693,0)</f>
        <v>0</v>
      </c>
      <c r="R693" s="18">
        <f>IF(F693&gt;41730,J693+P693,0)</f>
        <v>0</v>
      </c>
      <c r="S693" s="9">
        <f>IF(F693&gt;0,0,K693-P693)</f>
        <v>0</v>
      </c>
      <c r="T693" s="5"/>
      <c r="U693" s="4">
        <f>D693*E693*(IF(U$7&gt;$C693,U$7-$C693+1,0))/365</f>
        <v>0</v>
      </c>
      <c r="V693" s="4">
        <f>($D693-U693)*$E693*(IF(U693&lt;1,IF(V$7&gt;$C693,V$7-$C693+1,0),V$7-U$7))/365</f>
        <v>0</v>
      </c>
      <c r="W693" s="4">
        <f>IF($F693=0,($D693-SUM($U693:V693))*$E693*(IF(V693&lt;1,IF(MIN(W$7,$F693)&gt;$C693,MIN(W$7,$F693)-$C693+1,0),MIN(W$7,$F693)-V$7))/365,IF($F693&gt;V$7,($D693-SUM($U693:V693))*$E693*(IF(V693&lt;1,IF(MIN(W$7,$F693)&gt;$C693,MIN(W$7,$F693)-$C693+1,0),MIN(W$7,$F693)-V$7))/365,0))</f>
        <v>0</v>
      </c>
      <c r="X693" s="4">
        <f>IF($F693=0,($D693-SUM($U693:W693))*$E693*(IF(W693&lt;1,IF(MIN(X$7,$F693)&gt;$C693,MIN(X$7,$F693)-$C693+1,0),MIN(X$7,$F693)-W$7))/365,IF($F693&gt;W$7,($D693-SUM($U693:W693))*$E693*(IF(W693&lt;1,IF(MIN(X$7,$F693)&gt;$C693,MIN(X$7,$F693)-$C693+1,0),MIN(X$7,$F693)-W$7))/365,0))</f>
        <v>0</v>
      </c>
      <c r="Y693" s="4">
        <f>IF($F693=0,($D693-SUM($U693:X693))*$E693*(IF(X693&lt;1,IF(MIN(Y$7,$F693)&gt;$C693,MIN(Y$7,$F693)-$C693+1,0),MIN(Y$7,$F693)-X$7))/365,IF($F693&gt;X$7,($D693-SUM($U693:X693))*$E693*(IF(X693&lt;1,IF(MIN(Y$7,$F693)&gt;$C693,MIN(Y$7,$F693)-$C693+1,0),MIN(Y$7,$F693)-X$7))/365,0))</f>
        <v>0</v>
      </c>
      <c r="Z693" s="4">
        <f>IF($F693=0,($D693-SUM($U693:Y693))*$E693*(IF(Y693&lt;1,IF(MIN(Z$7,$F693)&gt;$C693,MIN(Z$7,$F693)-$C693+1,0),MIN(Z$7,$F693)-Y$7))/365,IF($F693&gt;Y$7,($D693-SUM($U693:Y693))*$E693*(IF(Y693&lt;1,IF(MIN(Z$7,$F693)&gt;$C693,MIN(Z$7,$F693)-$C693+1,0),MIN(Z$7,$F693)-Y$7))/365,0))</f>
        <v>0</v>
      </c>
      <c r="AA693" s="4">
        <f>IF($F693=0,($D693-SUM($U693:Z693))*$E693*(IF(Z693&lt;1,IF(MIN(AA$7,$F693)&gt;$C693,MIN(AA$7,$F693)-$C693+1,0),MIN(AA$7,$F693)-Z$7))/365,IF($F693&gt;Z$7,($D693-SUM($U693:Z693))*$E693*(IF(Z693&lt;1,IF(MIN(AA$7,$F693)&gt;$C693,MIN(AA$7,$F693)-$C693+1,0),MIN(AA$7,$F693)-Z$7))/365,0))</f>
        <v>0</v>
      </c>
      <c r="AB693" s="4">
        <f>IF($F693=0,($D693-SUM($U693:AA693))*$E693*(IF(AA693&lt;1,IF(MIN(AB$7,$F693)&gt;$C693,MIN(AB$7,$F693)-$C693+1,0),MIN(AB$7,$F693)-AA$7))/365,IF($F693&gt;AA$7,($D693-SUM($U693:AA693))*$E693*(IF(AA693&lt;1,IF(MIN(AB$7,$F693)&gt;$C693,MIN(AB$7,$F693)-$C693+1,0),MIN(AB$7,$F693)-AA$7))/365,0))</f>
        <v>0</v>
      </c>
      <c r="AC693" s="4">
        <f>IF($F693=0,($D693-SUM($U693:AB693))*$E693*(IF(AB693&lt;1,IF(MIN(AC$7,$F693)&gt;$C693,MIN(AC$7,$F693)-$C693+1,0),MIN(AC$7,$F693)-AB$7))/365,IF($F693&gt;AB$7,($D693-SUM($U693:AB693))*$E693*(IF(AB693&lt;1,IF(MIN(AC$7,$F693)&gt;$C693,MIN(AC$7,$F693)-$C693+1,0),MIN(AC$7,$F693)-AB$7))/365,0))</f>
        <v>0</v>
      </c>
      <c r="AD693" s="4">
        <f>IF($F693=0,($D693-SUM($U693:AC693))*$E693*(IF(AC693&lt;1,IF(MIN(AD$7,$F693)&gt;$C693,MIN(AD$7,$F693)-$C693+1,0),MIN(AD$7,$F693)-AC$7))/365,IF($F693&gt;AC$7,($D693-SUM($U693:AC693))*$E693*(IF(AC693&lt;1,IF(MIN(AD$7,$F693)&gt;$C693,MIN(AD$7,$F693)-$C693+1,0),MIN(AD$7,$F693)-AC$7))/365,0))</f>
        <v>0</v>
      </c>
      <c r="AE693" s="4">
        <f>IF($F693=0,($D693-SUM($U693:AD693))*$E693*(IF(AD693&lt;1,IF(MIN(AE$7,$F693)&gt;$C693,MIN(AE$7,$F693)-$C693+1,0),MIN(AE$7,$F693)-AD$7))/365,IF($F693&gt;AD$7,($D693-SUM($U693:AD693))*$E693*(IF(AD693&lt;1,IF(MIN(AE$7,$F693)&gt;$C693,MIN(AE$7,$F693)-$C693+1,0),MIN(AE$7,$F693)-AD$7))/365,0))</f>
        <v>0</v>
      </c>
      <c r="AF693" s="4">
        <f>IF($F693=0,($D693-SUM($U693:AE693))*$E693*(IF(AE693&lt;1,IF(MIN(AF$7,$F693)&gt;$C693,MIN(AF$7,$F693)-$C693+1,0),MIN(AF$7,$F693)-AE$7))/365,IF($F693&gt;AE$7,($D693-SUM($U693:AE693))*$E693*(IF(AE693&lt;1,IF(MIN(AF$7,$F693)&gt;$C693,MIN(AF$7,$F693)-$C693+1,0),MIN(AF$7,$F693)-AE$7))/365,0))</f>
        <v>0</v>
      </c>
      <c r="AG693" s="4">
        <f>IF($F693=0,($D693-SUM($U693:AF693))*$E693*(IF(AF693&lt;1,IF(MIN(AG$7,$F693)&gt;$C693,MIN(AG$7,$F693)-$C693+1,0),MIN(AG$7,$F693)-AF$7))/365,IF($F693&gt;AF$7,($D693-SUM($U693:AF693))*$E693*(IF(AF693&lt;1,IF(MIN(AG$7,$F693)&gt;$C693,MIN(AG$7,$F693)-$C693+1,0),MIN(AG$7,$F693)-AF$7))/365,0))</f>
        <v>0</v>
      </c>
      <c r="AH693" s="4">
        <f>IF($F693=0,($D693-SUM($U693:AG693))*$E693*(IF(AG693&lt;1,IF(MIN(AH$7,$F693)&gt;$C693,MIN(AH$7,$F693)-$C693+1,0),MIN(AH$7,$F693)-AG$7))/365,IF($F693&gt;AG$7,($D693-SUM($U693:AG693))*$E693*(IF(AG693&lt;1,IF(MIN(AH$7,$F693)&gt;$C693,MIN(AH$7,$F693)-$C693+1,0),MIN(AH$7,$F693)-AG$7))/365,0))</f>
        <v>0</v>
      </c>
      <c r="AI693" s="4">
        <f>IF($F693=0,($D693-SUM($U693:AH693))*$E693*(IF(AH693&lt;1,IF(MIN(AI$7,$F693)&gt;$C693,MIN(AI$7,$F693)-$C693+1,0),MIN(AI$7,$F693)-AH$7))/365,IF($F693&gt;AH$7,($D693-SUM($U693:AH693))*$E693*(IF(AH693&lt;1,IF(MIN(AI$7,$F693)&gt;$C693,MIN(AI$7,$F693)-$C693+1,0),MIN(AI$7,$F693)-AH$7))/365,0))</f>
        <v>0</v>
      </c>
      <c r="AJ693" s="4">
        <f>IF($F693=0,($D693-SUM($U693:AI693))*$E693*(IF(AI693&lt;1,IF(MIN(AJ$7,$F693)&gt;$C693,MIN(AJ$7,$F693)-$C693+1,0),MIN(AJ$7,$F693)-AI$7))/365,IF($F693&gt;AI$7,($D693-SUM($U693:AI693))*$E693*(IF(AI693&lt;1,IF(MIN(AJ$7,$F693)&gt;$C693,MIN(AJ$7,$F693)-$C693+1,0),MIN(AJ$7,$F693)-AI$7))/365,0))</f>
        <v>0</v>
      </c>
      <c r="AK693" s="4">
        <f>IF($F693=0,($D693-SUM($U693:AJ693))*$E693*(IF(AJ693&lt;1,IF(MIN(AK$7,$F693)&gt;$C693,MIN(AK$7,$F693)-$C693+1,0),MIN(AK$7,$F693)-AJ$7))/365,IF($F693&gt;AJ$7,($D693-SUM($U693:AJ693))*$E693*(IF(AJ693&lt;1,IF(MIN(AK$7,$F693)&gt;$C693,MIN(AK$7,$F693)-$C693+1,0),MIN(AK$7,$F693)-AJ$7))/365,0))</f>
        <v>0</v>
      </c>
      <c r="AL693" s="4">
        <f>IF($F693=0,($D693-SUM($U693:AK693))*$E693*(IF(AK693&lt;1,IF(MIN(AL$7,$F693)&gt;$C693,MIN(AL$7,$F693)-$C693+1,0),MIN(AL$7,$F693)-AK$7))/365,IF($F693&gt;AK$7,($D693-SUM($U693:AK693))*$E693*(IF(AK693&lt;1,IF(MIN(AL$7,$F693)&gt;$C693,MIN(AL$7,$F693)-$C693+1,0),MIN(AL$7,$F693)-AK$7))/365,0))</f>
        <v>0</v>
      </c>
      <c r="AM693" s="4">
        <f>IF($F693=0,($D693-SUM($U693:AL693))*$E693*(IF(AL693&lt;1,IF(MIN(AM$7,$F693)&gt;$C693,MIN(AM$7,$F693)-$C693+1,0),MIN(AM$7,$F693)-AL$7))/365,IF($F693&gt;AL$7,($D693-SUM($U693:AL693))*$E693*(IF(AL693&lt;1,IF(MIN(AM$7,$F693)&gt;$C693,MIN(AM$7,$F693)-$C693+1,0),MIN(AM$7,$F693)-AL$7))/365,0))</f>
        <v>0</v>
      </c>
      <c r="AN693" s="4">
        <f>IF($F693=0,($D693-SUM($U693:AM693))*$E693*(IF(AM693&lt;1,IF(MIN(AN$7,$F693)&gt;$C693,MIN(AN$7,$F693)-$C693+1,0),MIN(AN$7,$F693)-AM$7))/365,IF($F693&gt;AM$7,($D693-SUM($U693:AM693))*$E693*(IF(AM693&lt;1,IF(MIN(AN$7,$F693)&gt;$C693,MIN(AN$7,$F693)-$C693+1,0),MIN(AN$7,$F693)-AM$7))/365,0))</f>
        <v>0</v>
      </c>
      <c r="AO693" s="4">
        <f>IF($F693=0,($D693-SUM($U693:AN693))*$E693*(IF(AN693&lt;1,IF(MIN(AO$7,$F693)&gt;$C693,MIN(AO$7,$F693)-$C693+1,0),MIN(AO$7,$F693)-AN$7))/365,IF($F693&gt;AN$7,($D693-SUM($U693:AN693))*$E693*(IF(AN693&lt;1,IF(MIN(AO$7,$F693)&gt;$C693,MIN(AO$7,$F693)-$C693+1,0),MIN(AO$7,$F693)-AN$7))/365,0))</f>
        <v>0</v>
      </c>
      <c r="AP693" s="4">
        <f>IF($F693=0,($D693-SUM($U693:AO693))*$E693*(IF(AO693&lt;1,IF(MIN(AP$7,$F693)&gt;$C693,MIN(AP$7,$F693)-$C693+1,0),MIN(AP$7,$F693)-AO$7))/365,IF($F693&gt;AO$7,($D693-SUM($U693:AO693))*$E693*(IF(AO693&lt;1,IF(MIN(AP$7,$F693)&gt;$C693,MIN(AP$7,$F693)-$C693+1,0),MIN(AP$7,$F693)-AO$7))/365,0))</f>
        <v>0</v>
      </c>
      <c r="AQ693" s="4">
        <f>IF($F693=0,($D693-SUM($U693:AP693))*$E693*(IF(AP693&lt;1,IF(MIN(AQ$7,$F693)&gt;$C693,MIN(AQ$7,$F693)-$C693+1,0),MIN(AQ$7,$F693)-AP$7))/365,IF($F693&gt;AP$7,($D693-SUM($U693:AP693))*$E693*(IF(AP693&lt;1,IF(MIN(AQ$7,$F693)&gt;$C693,MIN(AQ$7,$F693)-$C693+1,0),MIN(AQ$7,$F693)-AP$7))/365,0))</f>
        <v>0</v>
      </c>
      <c r="AR693" s="4">
        <f>IF($F693=0,($D693-SUM($U693:AQ693))*$E693*(IF(AQ693&lt;1,IF(MIN(AR$7,$F693)&gt;$C693,MIN(AR$7,$F693)-$C693+1,0),MIN(AR$7,$F693)-AQ$7))/365,IF($F693&gt;AQ$7,($D693-SUM($U693:AQ693))*$E693*(IF(AQ693&lt;1,IF(MIN(AR$7,$F693)&gt;$C693,MIN(AR$7,$F693)-$C693+1,0),MIN(AR$7,$F693)-AQ$7))/365,0))</f>
        <v>0</v>
      </c>
      <c r="AS693" s="4">
        <f>IF($F693=0,($D693-SUM($U693:AR693))*$E693*(IF(AR693&lt;1,IF(MIN(AS$7,$F693)&gt;$C693,MIN(AS$7,$F693)-$C693+1,0),MIN(AS$7,$F693)-AR$7))/365,IF($F693&gt;AR$7,($D693-SUM($U693:AR693))*$E693*(IF(AR693&lt;1,IF(MIN(AS$7,$F693)&gt;$C693,MIN(AS$7,$F693)-$C693+1,0),MIN(AS$7,$F693)-AR$7))/365,0))</f>
        <v>0</v>
      </c>
    </row>
    <row r="694" spans="1:45">
      <c r="A694" s="15"/>
      <c r="B694" s="17"/>
      <c r="C694" s="16"/>
      <c r="D694" s="15"/>
      <c r="E694" s="11"/>
      <c r="F694" s="16"/>
      <c r="G694" s="15"/>
      <c r="H694" s="14"/>
      <c r="I694" s="5"/>
      <c r="J694" s="13">
        <f>SUM(U694:AS694)</f>
        <v>0</v>
      </c>
      <c r="K694" s="13">
        <f>IF(F694=0,D694-J694,IF(F694&lt;41730,0,D694-J694))</f>
        <v>0</v>
      </c>
      <c r="L694" s="12">
        <f>IF(K694=0,0,IF(G694-((L$7-C694)/365)&lt;0,0,G694-((L$7-C694)/365)))</f>
        <v>0</v>
      </c>
      <c r="M694" s="4">
        <f>IF(K694=0,0,D694*H694)</f>
        <v>0</v>
      </c>
      <c r="N694" s="11">
        <f>IFERROR((1-(M694/K694)^(1/L694)),0)</f>
        <v>0</v>
      </c>
      <c r="O694" s="10">
        <f>IF(F694&gt;41730,IF(F694&gt;41730,(F694-41730)/365,IF(K694=0,0,IF(G694-((L$7-C694)/365)&lt;0,0,G694-((L$7-C694)/365)))),1)</f>
        <v>1</v>
      </c>
      <c r="P694" s="9">
        <f>IF(K694&lt;M694,0,IF(L694=0,K694-M694,K694*N694*O694))</f>
        <v>0</v>
      </c>
      <c r="Q694" s="19">
        <f>IF(F694&gt;41730,D694,0)</f>
        <v>0</v>
      </c>
      <c r="R694" s="18">
        <f>IF(F694&gt;41730,J694+P694,0)</f>
        <v>0</v>
      </c>
      <c r="S694" s="9">
        <f>IF(F694&gt;0,0,K694-P694)</f>
        <v>0</v>
      </c>
      <c r="T694" s="5"/>
      <c r="U694" s="4">
        <f>D694*E694*(IF(U$7&gt;$C694,U$7-$C694+1,0))/365</f>
        <v>0</v>
      </c>
      <c r="V694" s="4">
        <f>($D694-U694)*$E694*(IF(U694&lt;1,IF(V$7&gt;$C694,V$7-$C694+1,0),V$7-U$7))/365</f>
        <v>0</v>
      </c>
      <c r="W694" s="4">
        <f>IF($F694=0,($D694-SUM($U694:V694))*$E694*(IF(V694&lt;1,IF(MIN(W$7,$F694)&gt;$C694,MIN(W$7,$F694)-$C694+1,0),MIN(W$7,$F694)-V$7))/365,IF($F694&gt;V$7,($D694-SUM($U694:V694))*$E694*(IF(V694&lt;1,IF(MIN(W$7,$F694)&gt;$C694,MIN(W$7,$F694)-$C694+1,0),MIN(W$7,$F694)-V$7))/365,0))</f>
        <v>0</v>
      </c>
      <c r="X694" s="4">
        <f>IF($F694=0,($D694-SUM($U694:W694))*$E694*(IF(W694&lt;1,IF(MIN(X$7,$F694)&gt;$C694,MIN(X$7,$F694)-$C694+1,0),MIN(X$7,$F694)-W$7))/365,IF($F694&gt;W$7,($D694-SUM($U694:W694))*$E694*(IF(W694&lt;1,IF(MIN(X$7,$F694)&gt;$C694,MIN(X$7,$F694)-$C694+1,0),MIN(X$7,$F694)-W$7))/365,0))</f>
        <v>0</v>
      </c>
      <c r="Y694" s="4">
        <f>IF($F694=0,($D694-SUM($U694:X694))*$E694*(IF(X694&lt;1,IF(MIN(Y$7,$F694)&gt;$C694,MIN(Y$7,$F694)-$C694+1,0),MIN(Y$7,$F694)-X$7))/365,IF($F694&gt;X$7,($D694-SUM($U694:X694))*$E694*(IF(X694&lt;1,IF(MIN(Y$7,$F694)&gt;$C694,MIN(Y$7,$F694)-$C694+1,0),MIN(Y$7,$F694)-X$7))/365,0))</f>
        <v>0</v>
      </c>
      <c r="Z694" s="4">
        <f>IF($F694=0,($D694-SUM($U694:Y694))*$E694*(IF(Y694&lt;1,IF(MIN(Z$7,$F694)&gt;$C694,MIN(Z$7,$F694)-$C694+1,0),MIN(Z$7,$F694)-Y$7))/365,IF($F694&gt;Y$7,($D694-SUM($U694:Y694))*$E694*(IF(Y694&lt;1,IF(MIN(Z$7,$F694)&gt;$C694,MIN(Z$7,$F694)-$C694+1,0),MIN(Z$7,$F694)-Y$7))/365,0))</f>
        <v>0</v>
      </c>
      <c r="AA694" s="4">
        <f>IF($F694=0,($D694-SUM($U694:Z694))*$E694*(IF(Z694&lt;1,IF(MIN(AA$7,$F694)&gt;$C694,MIN(AA$7,$F694)-$C694+1,0),MIN(AA$7,$F694)-Z$7))/365,IF($F694&gt;Z$7,($D694-SUM($U694:Z694))*$E694*(IF(Z694&lt;1,IF(MIN(AA$7,$F694)&gt;$C694,MIN(AA$7,$F694)-$C694+1,0),MIN(AA$7,$F694)-Z$7))/365,0))</f>
        <v>0</v>
      </c>
      <c r="AB694" s="4">
        <f>IF($F694=0,($D694-SUM($U694:AA694))*$E694*(IF(AA694&lt;1,IF(MIN(AB$7,$F694)&gt;$C694,MIN(AB$7,$F694)-$C694+1,0),MIN(AB$7,$F694)-AA$7))/365,IF($F694&gt;AA$7,($D694-SUM($U694:AA694))*$E694*(IF(AA694&lt;1,IF(MIN(AB$7,$F694)&gt;$C694,MIN(AB$7,$F694)-$C694+1,0),MIN(AB$7,$F694)-AA$7))/365,0))</f>
        <v>0</v>
      </c>
      <c r="AC694" s="4">
        <f>IF($F694=0,($D694-SUM($U694:AB694))*$E694*(IF(AB694&lt;1,IF(MIN(AC$7,$F694)&gt;$C694,MIN(AC$7,$F694)-$C694+1,0),MIN(AC$7,$F694)-AB$7))/365,IF($F694&gt;AB$7,($D694-SUM($U694:AB694))*$E694*(IF(AB694&lt;1,IF(MIN(AC$7,$F694)&gt;$C694,MIN(AC$7,$F694)-$C694+1,0),MIN(AC$7,$F694)-AB$7))/365,0))</f>
        <v>0</v>
      </c>
      <c r="AD694" s="4">
        <f>IF($F694=0,($D694-SUM($U694:AC694))*$E694*(IF(AC694&lt;1,IF(MIN(AD$7,$F694)&gt;$C694,MIN(AD$7,$F694)-$C694+1,0),MIN(AD$7,$F694)-AC$7))/365,IF($F694&gt;AC$7,($D694-SUM($U694:AC694))*$E694*(IF(AC694&lt;1,IF(MIN(AD$7,$F694)&gt;$C694,MIN(AD$7,$F694)-$C694+1,0),MIN(AD$7,$F694)-AC$7))/365,0))</f>
        <v>0</v>
      </c>
      <c r="AE694" s="4">
        <f>IF($F694=0,($D694-SUM($U694:AD694))*$E694*(IF(AD694&lt;1,IF(MIN(AE$7,$F694)&gt;$C694,MIN(AE$7,$F694)-$C694+1,0),MIN(AE$7,$F694)-AD$7))/365,IF($F694&gt;AD$7,($D694-SUM($U694:AD694))*$E694*(IF(AD694&lt;1,IF(MIN(AE$7,$F694)&gt;$C694,MIN(AE$7,$F694)-$C694+1,0),MIN(AE$7,$F694)-AD$7))/365,0))</f>
        <v>0</v>
      </c>
      <c r="AF694" s="4">
        <f>IF($F694=0,($D694-SUM($U694:AE694))*$E694*(IF(AE694&lt;1,IF(MIN(AF$7,$F694)&gt;$C694,MIN(AF$7,$F694)-$C694+1,0),MIN(AF$7,$F694)-AE$7))/365,IF($F694&gt;AE$7,($D694-SUM($U694:AE694))*$E694*(IF(AE694&lt;1,IF(MIN(AF$7,$F694)&gt;$C694,MIN(AF$7,$F694)-$C694+1,0),MIN(AF$7,$F694)-AE$7))/365,0))</f>
        <v>0</v>
      </c>
      <c r="AG694" s="4">
        <f>IF($F694=0,($D694-SUM($U694:AF694))*$E694*(IF(AF694&lt;1,IF(MIN(AG$7,$F694)&gt;$C694,MIN(AG$7,$F694)-$C694+1,0),MIN(AG$7,$F694)-AF$7))/365,IF($F694&gt;AF$7,($D694-SUM($U694:AF694))*$E694*(IF(AF694&lt;1,IF(MIN(AG$7,$F694)&gt;$C694,MIN(AG$7,$F694)-$C694+1,0),MIN(AG$7,$F694)-AF$7))/365,0))</f>
        <v>0</v>
      </c>
      <c r="AH694" s="4">
        <f>IF($F694=0,($D694-SUM($U694:AG694))*$E694*(IF(AG694&lt;1,IF(MIN(AH$7,$F694)&gt;$C694,MIN(AH$7,$F694)-$C694+1,0),MIN(AH$7,$F694)-AG$7))/365,IF($F694&gt;AG$7,($D694-SUM($U694:AG694))*$E694*(IF(AG694&lt;1,IF(MIN(AH$7,$F694)&gt;$C694,MIN(AH$7,$F694)-$C694+1,0),MIN(AH$7,$F694)-AG$7))/365,0))</f>
        <v>0</v>
      </c>
      <c r="AI694" s="4">
        <f>IF($F694=0,($D694-SUM($U694:AH694))*$E694*(IF(AH694&lt;1,IF(MIN(AI$7,$F694)&gt;$C694,MIN(AI$7,$F694)-$C694+1,0),MIN(AI$7,$F694)-AH$7))/365,IF($F694&gt;AH$7,($D694-SUM($U694:AH694))*$E694*(IF(AH694&lt;1,IF(MIN(AI$7,$F694)&gt;$C694,MIN(AI$7,$F694)-$C694+1,0),MIN(AI$7,$F694)-AH$7))/365,0))</f>
        <v>0</v>
      </c>
      <c r="AJ694" s="4">
        <f>IF($F694=0,($D694-SUM($U694:AI694))*$E694*(IF(AI694&lt;1,IF(MIN(AJ$7,$F694)&gt;$C694,MIN(AJ$7,$F694)-$C694+1,0),MIN(AJ$7,$F694)-AI$7))/365,IF($F694&gt;AI$7,($D694-SUM($U694:AI694))*$E694*(IF(AI694&lt;1,IF(MIN(AJ$7,$F694)&gt;$C694,MIN(AJ$7,$F694)-$C694+1,0),MIN(AJ$7,$F694)-AI$7))/365,0))</f>
        <v>0</v>
      </c>
      <c r="AK694" s="4">
        <f>IF($F694=0,($D694-SUM($U694:AJ694))*$E694*(IF(AJ694&lt;1,IF(MIN(AK$7,$F694)&gt;$C694,MIN(AK$7,$F694)-$C694+1,0),MIN(AK$7,$F694)-AJ$7))/365,IF($F694&gt;AJ$7,($D694-SUM($U694:AJ694))*$E694*(IF(AJ694&lt;1,IF(MIN(AK$7,$F694)&gt;$C694,MIN(AK$7,$F694)-$C694+1,0),MIN(AK$7,$F694)-AJ$7))/365,0))</f>
        <v>0</v>
      </c>
      <c r="AL694" s="4">
        <f>IF($F694=0,($D694-SUM($U694:AK694))*$E694*(IF(AK694&lt;1,IF(MIN(AL$7,$F694)&gt;$C694,MIN(AL$7,$F694)-$C694+1,0),MIN(AL$7,$F694)-AK$7))/365,IF($F694&gt;AK$7,($D694-SUM($U694:AK694))*$E694*(IF(AK694&lt;1,IF(MIN(AL$7,$F694)&gt;$C694,MIN(AL$7,$F694)-$C694+1,0),MIN(AL$7,$F694)-AK$7))/365,0))</f>
        <v>0</v>
      </c>
      <c r="AM694" s="4">
        <f>IF($F694=0,($D694-SUM($U694:AL694))*$E694*(IF(AL694&lt;1,IF(MIN(AM$7,$F694)&gt;$C694,MIN(AM$7,$F694)-$C694+1,0),MIN(AM$7,$F694)-AL$7))/365,IF($F694&gt;AL$7,($D694-SUM($U694:AL694))*$E694*(IF(AL694&lt;1,IF(MIN(AM$7,$F694)&gt;$C694,MIN(AM$7,$F694)-$C694+1,0),MIN(AM$7,$F694)-AL$7))/365,0))</f>
        <v>0</v>
      </c>
      <c r="AN694" s="4">
        <f>IF($F694=0,($D694-SUM($U694:AM694))*$E694*(IF(AM694&lt;1,IF(MIN(AN$7,$F694)&gt;$C694,MIN(AN$7,$F694)-$C694+1,0),MIN(AN$7,$F694)-AM$7))/365,IF($F694&gt;AM$7,($D694-SUM($U694:AM694))*$E694*(IF(AM694&lt;1,IF(MIN(AN$7,$F694)&gt;$C694,MIN(AN$7,$F694)-$C694+1,0),MIN(AN$7,$F694)-AM$7))/365,0))</f>
        <v>0</v>
      </c>
      <c r="AO694" s="4">
        <f>IF($F694=0,($D694-SUM($U694:AN694))*$E694*(IF(AN694&lt;1,IF(MIN(AO$7,$F694)&gt;$C694,MIN(AO$7,$F694)-$C694+1,0),MIN(AO$7,$F694)-AN$7))/365,IF($F694&gt;AN$7,($D694-SUM($U694:AN694))*$E694*(IF(AN694&lt;1,IF(MIN(AO$7,$F694)&gt;$C694,MIN(AO$7,$F694)-$C694+1,0),MIN(AO$7,$F694)-AN$7))/365,0))</f>
        <v>0</v>
      </c>
      <c r="AP694" s="4">
        <f>IF($F694=0,($D694-SUM($U694:AO694))*$E694*(IF(AO694&lt;1,IF(MIN(AP$7,$F694)&gt;$C694,MIN(AP$7,$F694)-$C694+1,0),MIN(AP$7,$F694)-AO$7))/365,IF($F694&gt;AO$7,($D694-SUM($U694:AO694))*$E694*(IF(AO694&lt;1,IF(MIN(AP$7,$F694)&gt;$C694,MIN(AP$7,$F694)-$C694+1,0),MIN(AP$7,$F694)-AO$7))/365,0))</f>
        <v>0</v>
      </c>
      <c r="AQ694" s="4">
        <f>IF($F694=0,($D694-SUM($U694:AP694))*$E694*(IF(AP694&lt;1,IF(MIN(AQ$7,$F694)&gt;$C694,MIN(AQ$7,$F694)-$C694+1,0),MIN(AQ$7,$F694)-AP$7))/365,IF($F694&gt;AP$7,($D694-SUM($U694:AP694))*$E694*(IF(AP694&lt;1,IF(MIN(AQ$7,$F694)&gt;$C694,MIN(AQ$7,$F694)-$C694+1,0),MIN(AQ$7,$F694)-AP$7))/365,0))</f>
        <v>0</v>
      </c>
      <c r="AR694" s="4">
        <f>IF($F694=0,($D694-SUM($U694:AQ694))*$E694*(IF(AQ694&lt;1,IF(MIN(AR$7,$F694)&gt;$C694,MIN(AR$7,$F694)-$C694+1,0),MIN(AR$7,$F694)-AQ$7))/365,IF($F694&gt;AQ$7,($D694-SUM($U694:AQ694))*$E694*(IF(AQ694&lt;1,IF(MIN(AR$7,$F694)&gt;$C694,MIN(AR$7,$F694)-$C694+1,0),MIN(AR$7,$F694)-AQ$7))/365,0))</f>
        <v>0</v>
      </c>
      <c r="AS694" s="4">
        <f>IF($F694=0,($D694-SUM($U694:AR694))*$E694*(IF(AR694&lt;1,IF(MIN(AS$7,$F694)&gt;$C694,MIN(AS$7,$F694)-$C694+1,0),MIN(AS$7,$F694)-AR$7))/365,IF($F694&gt;AR$7,($D694-SUM($U694:AR694))*$E694*(IF(AR694&lt;1,IF(MIN(AS$7,$F694)&gt;$C694,MIN(AS$7,$F694)-$C694+1,0),MIN(AS$7,$F694)-AR$7))/365,0))</f>
        <v>0</v>
      </c>
    </row>
    <row r="695" spans="1:45">
      <c r="A695" s="15"/>
      <c r="B695" s="17"/>
      <c r="C695" s="16"/>
      <c r="D695" s="15"/>
      <c r="E695" s="11"/>
      <c r="F695" s="16"/>
      <c r="G695" s="15"/>
      <c r="H695" s="14"/>
      <c r="I695" s="5"/>
      <c r="J695" s="13">
        <f>SUM(U695:AS695)</f>
        <v>0</v>
      </c>
      <c r="K695" s="13">
        <f>IF(F695=0,D695-J695,IF(F695&lt;41730,0,D695-J695))</f>
        <v>0</v>
      </c>
      <c r="L695" s="12">
        <f>IF(K695=0,0,IF(G695-((L$7-C695)/365)&lt;0,0,G695-((L$7-C695)/365)))</f>
        <v>0</v>
      </c>
      <c r="M695" s="4">
        <f>IF(K695=0,0,D695*H695)</f>
        <v>0</v>
      </c>
      <c r="N695" s="11">
        <f>IFERROR((1-(M695/K695)^(1/L695)),0)</f>
        <v>0</v>
      </c>
      <c r="O695" s="10">
        <f>IF(F695&gt;41730,IF(F695&gt;41730,(F695-41730)/365,IF(K695=0,0,IF(G695-((L$7-C695)/365)&lt;0,0,G695-((L$7-C695)/365)))),1)</f>
        <v>1</v>
      </c>
      <c r="P695" s="9">
        <f>IF(K695&lt;M695,0,IF(L695=0,K695-M695,K695*N695*O695))</f>
        <v>0</v>
      </c>
      <c r="Q695" s="19">
        <f>IF(F695&gt;41730,D695,0)</f>
        <v>0</v>
      </c>
      <c r="R695" s="18">
        <f>IF(F695&gt;41730,J695+P695,0)</f>
        <v>0</v>
      </c>
      <c r="S695" s="9">
        <f>IF(F695&gt;0,0,K695-P695)</f>
        <v>0</v>
      </c>
      <c r="T695" s="5"/>
      <c r="U695" s="4">
        <f>D695*E695*(IF(U$7&gt;$C695,U$7-$C695+1,0))/365</f>
        <v>0</v>
      </c>
      <c r="V695" s="4">
        <f>($D695-U695)*$E695*(IF(U695&lt;1,IF(V$7&gt;$C695,V$7-$C695+1,0),V$7-U$7))/365</f>
        <v>0</v>
      </c>
      <c r="W695" s="4">
        <f>IF($F695=0,($D695-SUM($U695:V695))*$E695*(IF(V695&lt;1,IF(MIN(W$7,$F695)&gt;$C695,MIN(W$7,$F695)-$C695+1,0),MIN(W$7,$F695)-V$7))/365,IF($F695&gt;V$7,($D695-SUM($U695:V695))*$E695*(IF(V695&lt;1,IF(MIN(W$7,$F695)&gt;$C695,MIN(W$7,$F695)-$C695+1,0),MIN(W$7,$F695)-V$7))/365,0))</f>
        <v>0</v>
      </c>
      <c r="X695" s="4">
        <f>IF($F695=0,($D695-SUM($U695:W695))*$E695*(IF(W695&lt;1,IF(MIN(X$7,$F695)&gt;$C695,MIN(X$7,$F695)-$C695+1,0),MIN(X$7,$F695)-W$7))/365,IF($F695&gt;W$7,($D695-SUM($U695:W695))*$E695*(IF(W695&lt;1,IF(MIN(X$7,$F695)&gt;$C695,MIN(X$7,$F695)-$C695+1,0),MIN(X$7,$F695)-W$7))/365,0))</f>
        <v>0</v>
      </c>
      <c r="Y695" s="4">
        <f>IF($F695=0,($D695-SUM($U695:X695))*$E695*(IF(X695&lt;1,IF(MIN(Y$7,$F695)&gt;$C695,MIN(Y$7,$F695)-$C695+1,0),MIN(Y$7,$F695)-X$7))/365,IF($F695&gt;X$7,($D695-SUM($U695:X695))*$E695*(IF(X695&lt;1,IF(MIN(Y$7,$F695)&gt;$C695,MIN(Y$7,$F695)-$C695+1,0),MIN(Y$7,$F695)-X$7))/365,0))</f>
        <v>0</v>
      </c>
      <c r="Z695" s="4">
        <f>IF($F695=0,($D695-SUM($U695:Y695))*$E695*(IF(Y695&lt;1,IF(MIN(Z$7,$F695)&gt;$C695,MIN(Z$7,$F695)-$C695+1,0),MIN(Z$7,$F695)-Y$7))/365,IF($F695&gt;Y$7,($D695-SUM($U695:Y695))*$E695*(IF(Y695&lt;1,IF(MIN(Z$7,$F695)&gt;$C695,MIN(Z$7,$F695)-$C695+1,0),MIN(Z$7,$F695)-Y$7))/365,0))</f>
        <v>0</v>
      </c>
      <c r="AA695" s="4">
        <f>IF($F695=0,($D695-SUM($U695:Z695))*$E695*(IF(Z695&lt;1,IF(MIN(AA$7,$F695)&gt;$C695,MIN(AA$7,$F695)-$C695+1,0),MIN(AA$7,$F695)-Z$7))/365,IF($F695&gt;Z$7,($D695-SUM($U695:Z695))*$E695*(IF(Z695&lt;1,IF(MIN(AA$7,$F695)&gt;$C695,MIN(AA$7,$F695)-$C695+1,0),MIN(AA$7,$F695)-Z$7))/365,0))</f>
        <v>0</v>
      </c>
      <c r="AB695" s="4">
        <f>IF($F695=0,($D695-SUM($U695:AA695))*$E695*(IF(AA695&lt;1,IF(MIN(AB$7,$F695)&gt;$C695,MIN(AB$7,$F695)-$C695+1,0),MIN(AB$7,$F695)-AA$7))/365,IF($F695&gt;AA$7,($D695-SUM($U695:AA695))*$E695*(IF(AA695&lt;1,IF(MIN(AB$7,$F695)&gt;$C695,MIN(AB$7,$F695)-$C695+1,0),MIN(AB$7,$F695)-AA$7))/365,0))</f>
        <v>0</v>
      </c>
      <c r="AC695" s="4">
        <f>IF($F695=0,($D695-SUM($U695:AB695))*$E695*(IF(AB695&lt;1,IF(MIN(AC$7,$F695)&gt;$C695,MIN(AC$7,$F695)-$C695+1,0),MIN(AC$7,$F695)-AB$7))/365,IF($F695&gt;AB$7,($D695-SUM($U695:AB695))*$E695*(IF(AB695&lt;1,IF(MIN(AC$7,$F695)&gt;$C695,MIN(AC$7,$F695)-$C695+1,0),MIN(AC$7,$F695)-AB$7))/365,0))</f>
        <v>0</v>
      </c>
      <c r="AD695" s="4">
        <f>IF($F695=0,($D695-SUM($U695:AC695))*$E695*(IF(AC695&lt;1,IF(MIN(AD$7,$F695)&gt;$C695,MIN(AD$7,$F695)-$C695+1,0),MIN(AD$7,$F695)-AC$7))/365,IF($F695&gt;AC$7,($D695-SUM($U695:AC695))*$E695*(IF(AC695&lt;1,IF(MIN(AD$7,$F695)&gt;$C695,MIN(AD$7,$F695)-$C695+1,0),MIN(AD$7,$F695)-AC$7))/365,0))</f>
        <v>0</v>
      </c>
      <c r="AE695" s="4">
        <f>IF($F695=0,($D695-SUM($U695:AD695))*$E695*(IF(AD695&lt;1,IF(MIN(AE$7,$F695)&gt;$C695,MIN(AE$7,$F695)-$C695+1,0),MIN(AE$7,$F695)-AD$7))/365,IF($F695&gt;AD$7,($D695-SUM($U695:AD695))*$E695*(IF(AD695&lt;1,IF(MIN(AE$7,$F695)&gt;$C695,MIN(AE$7,$F695)-$C695+1,0),MIN(AE$7,$F695)-AD$7))/365,0))</f>
        <v>0</v>
      </c>
      <c r="AF695" s="4">
        <f>IF($F695=0,($D695-SUM($U695:AE695))*$E695*(IF(AE695&lt;1,IF(MIN(AF$7,$F695)&gt;$C695,MIN(AF$7,$F695)-$C695+1,0),MIN(AF$7,$F695)-AE$7))/365,IF($F695&gt;AE$7,($D695-SUM($U695:AE695))*$E695*(IF(AE695&lt;1,IF(MIN(AF$7,$F695)&gt;$C695,MIN(AF$7,$F695)-$C695+1,0),MIN(AF$7,$F695)-AE$7))/365,0))</f>
        <v>0</v>
      </c>
      <c r="AG695" s="4">
        <f>IF($F695=0,($D695-SUM($U695:AF695))*$E695*(IF(AF695&lt;1,IF(MIN(AG$7,$F695)&gt;$C695,MIN(AG$7,$F695)-$C695+1,0),MIN(AG$7,$F695)-AF$7))/365,IF($F695&gt;AF$7,($D695-SUM($U695:AF695))*$E695*(IF(AF695&lt;1,IF(MIN(AG$7,$F695)&gt;$C695,MIN(AG$7,$F695)-$C695+1,0),MIN(AG$7,$F695)-AF$7))/365,0))</f>
        <v>0</v>
      </c>
      <c r="AH695" s="4">
        <f>IF($F695=0,($D695-SUM($U695:AG695))*$E695*(IF(AG695&lt;1,IF(MIN(AH$7,$F695)&gt;$C695,MIN(AH$7,$F695)-$C695+1,0),MIN(AH$7,$F695)-AG$7))/365,IF($F695&gt;AG$7,($D695-SUM($U695:AG695))*$E695*(IF(AG695&lt;1,IF(MIN(AH$7,$F695)&gt;$C695,MIN(AH$7,$F695)-$C695+1,0),MIN(AH$7,$F695)-AG$7))/365,0))</f>
        <v>0</v>
      </c>
      <c r="AI695" s="4">
        <f>IF($F695=0,($D695-SUM($U695:AH695))*$E695*(IF(AH695&lt;1,IF(MIN(AI$7,$F695)&gt;$C695,MIN(AI$7,$F695)-$C695+1,0),MIN(AI$7,$F695)-AH$7))/365,IF($F695&gt;AH$7,($D695-SUM($U695:AH695))*$E695*(IF(AH695&lt;1,IF(MIN(AI$7,$F695)&gt;$C695,MIN(AI$7,$F695)-$C695+1,0),MIN(AI$7,$F695)-AH$7))/365,0))</f>
        <v>0</v>
      </c>
      <c r="AJ695" s="4">
        <f>IF($F695=0,($D695-SUM($U695:AI695))*$E695*(IF(AI695&lt;1,IF(MIN(AJ$7,$F695)&gt;$C695,MIN(AJ$7,$F695)-$C695+1,0),MIN(AJ$7,$F695)-AI$7))/365,IF($F695&gt;AI$7,($D695-SUM($U695:AI695))*$E695*(IF(AI695&lt;1,IF(MIN(AJ$7,$F695)&gt;$C695,MIN(AJ$7,$F695)-$C695+1,0),MIN(AJ$7,$F695)-AI$7))/365,0))</f>
        <v>0</v>
      </c>
      <c r="AK695" s="4">
        <f>IF($F695=0,($D695-SUM($U695:AJ695))*$E695*(IF(AJ695&lt;1,IF(MIN(AK$7,$F695)&gt;$C695,MIN(AK$7,$F695)-$C695+1,0),MIN(AK$7,$F695)-AJ$7))/365,IF($F695&gt;AJ$7,($D695-SUM($U695:AJ695))*$E695*(IF(AJ695&lt;1,IF(MIN(AK$7,$F695)&gt;$C695,MIN(AK$7,$F695)-$C695+1,0),MIN(AK$7,$F695)-AJ$7))/365,0))</f>
        <v>0</v>
      </c>
      <c r="AL695" s="4">
        <f>IF($F695=0,($D695-SUM($U695:AK695))*$E695*(IF(AK695&lt;1,IF(MIN(AL$7,$F695)&gt;$C695,MIN(AL$7,$F695)-$C695+1,0),MIN(AL$7,$F695)-AK$7))/365,IF($F695&gt;AK$7,($D695-SUM($U695:AK695))*$E695*(IF(AK695&lt;1,IF(MIN(AL$7,$F695)&gt;$C695,MIN(AL$7,$F695)-$C695+1,0),MIN(AL$7,$F695)-AK$7))/365,0))</f>
        <v>0</v>
      </c>
      <c r="AM695" s="4">
        <f>IF($F695=0,($D695-SUM($U695:AL695))*$E695*(IF(AL695&lt;1,IF(MIN(AM$7,$F695)&gt;$C695,MIN(AM$7,$F695)-$C695+1,0),MIN(AM$7,$F695)-AL$7))/365,IF($F695&gt;AL$7,($D695-SUM($U695:AL695))*$E695*(IF(AL695&lt;1,IF(MIN(AM$7,$F695)&gt;$C695,MIN(AM$7,$F695)-$C695+1,0),MIN(AM$7,$F695)-AL$7))/365,0))</f>
        <v>0</v>
      </c>
      <c r="AN695" s="4">
        <f>IF($F695=0,($D695-SUM($U695:AM695))*$E695*(IF(AM695&lt;1,IF(MIN(AN$7,$F695)&gt;$C695,MIN(AN$7,$F695)-$C695+1,0),MIN(AN$7,$F695)-AM$7))/365,IF($F695&gt;AM$7,($D695-SUM($U695:AM695))*$E695*(IF(AM695&lt;1,IF(MIN(AN$7,$F695)&gt;$C695,MIN(AN$7,$F695)-$C695+1,0),MIN(AN$7,$F695)-AM$7))/365,0))</f>
        <v>0</v>
      </c>
      <c r="AO695" s="4">
        <f>IF($F695=0,($D695-SUM($U695:AN695))*$E695*(IF(AN695&lt;1,IF(MIN(AO$7,$F695)&gt;$C695,MIN(AO$7,$F695)-$C695+1,0),MIN(AO$7,$F695)-AN$7))/365,IF($F695&gt;AN$7,($D695-SUM($U695:AN695))*$E695*(IF(AN695&lt;1,IF(MIN(AO$7,$F695)&gt;$C695,MIN(AO$7,$F695)-$C695+1,0),MIN(AO$7,$F695)-AN$7))/365,0))</f>
        <v>0</v>
      </c>
      <c r="AP695" s="4">
        <f>IF($F695=0,($D695-SUM($U695:AO695))*$E695*(IF(AO695&lt;1,IF(MIN(AP$7,$F695)&gt;$C695,MIN(AP$7,$F695)-$C695+1,0),MIN(AP$7,$F695)-AO$7))/365,IF($F695&gt;AO$7,($D695-SUM($U695:AO695))*$E695*(IF(AO695&lt;1,IF(MIN(AP$7,$F695)&gt;$C695,MIN(AP$7,$F695)-$C695+1,0),MIN(AP$7,$F695)-AO$7))/365,0))</f>
        <v>0</v>
      </c>
      <c r="AQ695" s="4">
        <f>IF($F695=0,($D695-SUM($U695:AP695))*$E695*(IF(AP695&lt;1,IF(MIN(AQ$7,$F695)&gt;$C695,MIN(AQ$7,$F695)-$C695+1,0),MIN(AQ$7,$F695)-AP$7))/365,IF($F695&gt;AP$7,($D695-SUM($U695:AP695))*$E695*(IF(AP695&lt;1,IF(MIN(AQ$7,$F695)&gt;$C695,MIN(AQ$7,$F695)-$C695+1,0),MIN(AQ$7,$F695)-AP$7))/365,0))</f>
        <v>0</v>
      </c>
      <c r="AR695" s="4">
        <f>IF($F695=0,($D695-SUM($U695:AQ695))*$E695*(IF(AQ695&lt;1,IF(MIN(AR$7,$F695)&gt;$C695,MIN(AR$7,$F695)-$C695+1,0),MIN(AR$7,$F695)-AQ$7))/365,IF($F695&gt;AQ$7,($D695-SUM($U695:AQ695))*$E695*(IF(AQ695&lt;1,IF(MIN(AR$7,$F695)&gt;$C695,MIN(AR$7,$F695)-$C695+1,0),MIN(AR$7,$F695)-AQ$7))/365,0))</f>
        <v>0</v>
      </c>
      <c r="AS695" s="4">
        <f>IF($F695=0,($D695-SUM($U695:AR695))*$E695*(IF(AR695&lt;1,IF(MIN(AS$7,$F695)&gt;$C695,MIN(AS$7,$F695)-$C695+1,0),MIN(AS$7,$F695)-AR$7))/365,IF($F695&gt;AR$7,($D695-SUM($U695:AR695))*$E695*(IF(AR695&lt;1,IF(MIN(AS$7,$F695)&gt;$C695,MIN(AS$7,$F695)-$C695+1,0),MIN(AS$7,$F695)-AR$7))/365,0))</f>
        <v>0</v>
      </c>
    </row>
    <row r="696" spans="1:45">
      <c r="A696" s="15"/>
      <c r="B696" s="17"/>
      <c r="C696" s="16"/>
      <c r="D696" s="15"/>
      <c r="E696" s="11"/>
      <c r="F696" s="16"/>
      <c r="G696" s="15"/>
      <c r="H696" s="14"/>
      <c r="I696" s="5"/>
      <c r="J696" s="13">
        <f>SUM(U696:AS696)</f>
        <v>0</v>
      </c>
      <c r="K696" s="13">
        <f>IF(F696=0,D696-J696,IF(F696&lt;41730,0,D696-J696))</f>
        <v>0</v>
      </c>
      <c r="L696" s="12">
        <f>IF(K696=0,0,IF(G696-((L$7-C696)/365)&lt;0,0,G696-((L$7-C696)/365)))</f>
        <v>0</v>
      </c>
      <c r="M696" s="4">
        <f>IF(K696=0,0,D696*H696)</f>
        <v>0</v>
      </c>
      <c r="N696" s="11">
        <f>IFERROR((1-(M696/K696)^(1/L696)),0)</f>
        <v>0</v>
      </c>
      <c r="O696" s="10">
        <f>IF(F696&gt;41730,IF(F696&gt;41730,(F696-41730)/365,IF(K696=0,0,IF(G696-((L$7-C696)/365)&lt;0,0,G696-((L$7-C696)/365)))),1)</f>
        <v>1</v>
      </c>
      <c r="P696" s="9">
        <f>IF(K696&lt;M696,0,IF(L696=0,K696-M696,K696*N696*O696))</f>
        <v>0</v>
      </c>
      <c r="Q696" s="19">
        <f>IF(F696&gt;41730,D696,0)</f>
        <v>0</v>
      </c>
      <c r="R696" s="18">
        <f>IF(F696&gt;41730,J696+P696,0)</f>
        <v>0</v>
      </c>
      <c r="S696" s="9">
        <f>IF(F696&gt;0,0,K696-P696)</f>
        <v>0</v>
      </c>
      <c r="T696" s="5"/>
      <c r="U696" s="4">
        <f>D696*E696*(IF(U$7&gt;$C696,U$7-$C696+1,0))/365</f>
        <v>0</v>
      </c>
      <c r="V696" s="4">
        <f>($D696-U696)*$E696*(IF(U696&lt;1,IF(V$7&gt;$C696,V$7-$C696+1,0),V$7-U$7))/365</f>
        <v>0</v>
      </c>
      <c r="W696" s="4">
        <f>IF($F696=0,($D696-SUM($U696:V696))*$E696*(IF(V696&lt;1,IF(MIN(W$7,$F696)&gt;$C696,MIN(W$7,$F696)-$C696+1,0),MIN(W$7,$F696)-V$7))/365,IF($F696&gt;V$7,($D696-SUM($U696:V696))*$E696*(IF(V696&lt;1,IF(MIN(W$7,$F696)&gt;$C696,MIN(W$7,$F696)-$C696+1,0),MIN(W$7,$F696)-V$7))/365,0))</f>
        <v>0</v>
      </c>
      <c r="X696" s="4">
        <f>IF($F696=0,($D696-SUM($U696:W696))*$E696*(IF(W696&lt;1,IF(MIN(X$7,$F696)&gt;$C696,MIN(X$7,$F696)-$C696+1,0),MIN(X$7,$F696)-W$7))/365,IF($F696&gt;W$7,($D696-SUM($U696:W696))*$E696*(IF(W696&lt;1,IF(MIN(X$7,$F696)&gt;$C696,MIN(X$7,$F696)-$C696+1,0),MIN(X$7,$F696)-W$7))/365,0))</f>
        <v>0</v>
      </c>
      <c r="Y696" s="4">
        <f>IF($F696=0,($D696-SUM($U696:X696))*$E696*(IF(X696&lt;1,IF(MIN(Y$7,$F696)&gt;$C696,MIN(Y$7,$F696)-$C696+1,0),MIN(Y$7,$F696)-X$7))/365,IF($F696&gt;X$7,($D696-SUM($U696:X696))*$E696*(IF(X696&lt;1,IF(MIN(Y$7,$F696)&gt;$C696,MIN(Y$7,$F696)-$C696+1,0),MIN(Y$7,$F696)-X$7))/365,0))</f>
        <v>0</v>
      </c>
      <c r="Z696" s="4">
        <f>IF($F696=0,($D696-SUM($U696:Y696))*$E696*(IF(Y696&lt;1,IF(MIN(Z$7,$F696)&gt;$C696,MIN(Z$7,$F696)-$C696+1,0),MIN(Z$7,$F696)-Y$7))/365,IF($F696&gt;Y$7,($D696-SUM($U696:Y696))*$E696*(IF(Y696&lt;1,IF(MIN(Z$7,$F696)&gt;$C696,MIN(Z$7,$F696)-$C696+1,0),MIN(Z$7,$F696)-Y$7))/365,0))</f>
        <v>0</v>
      </c>
      <c r="AA696" s="4">
        <f>IF($F696=0,($D696-SUM($U696:Z696))*$E696*(IF(Z696&lt;1,IF(MIN(AA$7,$F696)&gt;$C696,MIN(AA$7,$F696)-$C696+1,0),MIN(AA$7,$F696)-Z$7))/365,IF($F696&gt;Z$7,($D696-SUM($U696:Z696))*$E696*(IF(Z696&lt;1,IF(MIN(AA$7,$F696)&gt;$C696,MIN(AA$7,$F696)-$C696+1,0),MIN(AA$7,$F696)-Z$7))/365,0))</f>
        <v>0</v>
      </c>
      <c r="AB696" s="4">
        <f>IF($F696=0,($D696-SUM($U696:AA696))*$E696*(IF(AA696&lt;1,IF(MIN(AB$7,$F696)&gt;$C696,MIN(AB$7,$F696)-$C696+1,0),MIN(AB$7,$F696)-AA$7))/365,IF($F696&gt;AA$7,($D696-SUM($U696:AA696))*$E696*(IF(AA696&lt;1,IF(MIN(AB$7,$F696)&gt;$C696,MIN(AB$7,$F696)-$C696+1,0),MIN(AB$7,$F696)-AA$7))/365,0))</f>
        <v>0</v>
      </c>
      <c r="AC696" s="4">
        <f>IF($F696=0,($D696-SUM($U696:AB696))*$E696*(IF(AB696&lt;1,IF(MIN(AC$7,$F696)&gt;$C696,MIN(AC$7,$F696)-$C696+1,0),MIN(AC$7,$F696)-AB$7))/365,IF($F696&gt;AB$7,($D696-SUM($U696:AB696))*$E696*(IF(AB696&lt;1,IF(MIN(AC$7,$F696)&gt;$C696,MIN(AC$7,$F696)-$C696+1,0),MIN(AC$7,$F696)-AB$7))/365,0))</f>
        <v>0</v>
      </c>
      <c r="AD696" s="4">
        <f>IF($F696=0,($D696-SUM($U696:AC696))*$E696*(IF(AC696&lt;1,IF(MIN(AD$7,$F696)&gt;$C696,MIN(AD$7,$F696)-$C696+1,0),MIN(AD$7,$F696)-AC$7))/365,IF($F696&gt;AC$7,($D696-SUM($U696:AC696))*$E696*(IF(AC696&lt;1,IF(MIN(AD$7,$F696)&gt;$C696,MIN(AD$7,$F696)-$C696+1,0),MIN(AD$7,$F696)-AC$7))/365,0))</f>
        <v>0</v>
      </c>
      <c r="AE696" s="4">
        <f>IF($F696=0,($D696-SUM($U696:AD696))*$E696*(IF(AD696&lt;1,IF(MIN(AE$7,$F696)&gt;$C696,MIN(AE$7,$F696)-$C696+1,0),MIN(AE$7,$F696)-AD$7))/365,IF($F696&gt;AD$7,($D696-SUM($U696:AD696))*$E696*(IF(AD696&lt;1,IF(MIN(AE$7,$F696)&gt;$C696,MIN(AE$7,$F696)-$C696+1,0),MIN(AE$7,$F696)-AD$7))/365,0))</f>
        <v>0</v>
      </c>
      <c r="AF696" s="4">
        <f>IF($F696=0,($D696-SUM($U696:AE696))*$E696*(IF(AE696&lt;1,IF(MIN(AF$7,$F696)&gt;$C696,MIN(AF$7,$F696)-$C696+1,0),MIN(AF$7,$F696)-AE$7))/365,IF($F696&gt;AE$7,($D696-SUM($U696:AE696))*$E696*(IF(AE696&lt;1,IF(MIN(AF$7,$F696)&gt;$C696,MIN(AF$7,$F696)-$C696+1,0),MIN(AF$7,$F696)-AE$7))/365,0))</f>
        <v>0</v>
      </c>
      <c r="AG696" s="4">
        <f>IF($F696=0,($D696-SUM($U696:AF696))*$E696*(IF(AF696&lt;1,IF(MIN(AG$7,$F696)&gt;$C696,MIN(AG$7,$F696)-$C696+1,0),MIN(AG$7,$F696)-AF$7))/365,IF($F696&gt;AF$7,($D696-SUM($U696:AF696))*$E696*(IF(AF696&lt;1,IF(MIN(AG$7,$F696)&gt;$C696,MIN(AG$7,$F696)-$C696+1,0),MIN(AG$7,$F696)-AF$7))/365,0))</f>
        <v>0</v>
      </c>
      <c r="AH696" s="4">
        <f>IF($F696=0,($D696-SUM($U696:AG696))*$E696*(IF(AG696&lt;1,IF(MIN(AH$7,$F696)&gt;$C696,MIN(AH$7,$F696)-$C696+1,0),MIN(AH$7,$F696)-AG$7))/365,IF($F696&gt;AG$7,($D696-SUM($U696:AG696))*$E696*(IF(AG696&lt;1,IF(MIN(AH$7,$F696)&gt;$C696,MIN(AH$7,$F696)-$C696+1,0),MIN(AH$7,$F696)-AG$7))/365,0))</f>
        <v>0</v>
      </c>
      <c r="AI696" s="4">
        <f>IF($F696=0,($D696-SUM($U696:AH696))*$E696*(IF(AH696&lt;1,IF(MIN(AI$7,$F696)&gt;$C696,MIN(AI$7,$F696)-$C696+1,0),MIN(AI$7,$F696)-AH$7))/365,IF($F696&gt;AH$7,($D696-SUM($U696:AH696))*$E696*(IF(AH696&lt;1,IF(MIN(AI$7,$F696)&gt;$C696,MIN(AI$7,$F696)-$C696+1,0),MIN(AI$7,$F696)-AH$7))/365,0))</f>
        <v>0</v>
      </c>
      <c r="AJ696" s="4">
        <f>IF($F696=0,($D696-SUM($U696:AI696))*$E696*(IF(AI696&lt;1,IF(MIN(AJ$7,$F696)&gt;$C696,MIN(AJ$7,$F696)-$C696+1,0),MIN(AJ$7,$F696)-AI$7))/365,IF($F696&gt;AI$7,($D696-SUM($U696:AI696))*$E696*(IF(AI696&lt;1,IF(MIN(AJ$7,$F696)&gt;$C696,MIN(AJ$7,$F696)-$C696+1,0),MIN(AJ$7,$F696)-AI$7))/365,0))</f>
        <v>0</v>
      </c>
      <c r="AK696" s="4">
        <f>IF($F696=0,($D696-SUM($U696:AJ696))*$E696*(IF(AJ696&lt;1,IF(MIN(AK$7,$F696)&gt;$C696,MIN(AK$7,$F696)-$C696+1,0),MIN(AK$7,$F696)-AJ$7))/365,IF($F696&gt;AJ$7,($D696-SUM($U696:AJ696))*$E696*(IF(AJ696&lt;1,IF(MIN(AK$7,$F696)&gt;$C696,MIN(AK$7,$F696)-$C696+1,0),MIN(AK$7,$F696)-AJ$7))/365,0))</f>
        <v>0</v>
      </c>
      <c r="AL696" s="4">
        <f>IF($F696=0,($D696-SUM($U696:AK696))*$E696*(IF(AK696&lt;1,IF(MIN(AL$7,$F696)&gt;$C696,MIN(AL$7,$F696)-$C696+1,0),MIN(AL$7,$F696)-AK$7))/365,IF($F696&gt;AK$7,($D696-SUM($U696:AK696))*$E696*(IF(AK696&lt;1,IF(MIN(AL$7,$F696)&gt;$C696,MIN(AL$7,$F696)-$C696+1,0),MIN(AL$7,$F696)-AK$7))/365,0))</f>
        <v>0</v>
      </c>
      <c r="AM696" s="4">
        <f>IF($F696=0,($D696-SUM($U696:AL696))*$E696*(IF(AL696&lt;1,IF(MIN(AM$7,$F696)&gt;$C696,MIN(AM$7,$F696)-$C696+1,0),MIN(AM$7,$F696)-AL$7))/365,IF($F696&gt;AL$7,($D696-SUM($U696:AL696))*$E696*(IF(AL696&lt;1,IF(MIN(AM$7,$F696)&gt;$C696,MIN(AM$7,$F696)-$C696+1,0),MIN(AM$7,$F696)-AL$7))/365,0))</f>
        <v>0</v>
      </c>
      <c r="AN696" s="4">
        <f>IF($F696=0,($D696-SUM($U696:AM696))*$E696*(IF(AM696&lt;1,IF(MIN(AN$7,$F696)&gt;$C696,MIN(AN$7,$F696)-$C696+1,0),MIN(AN$7,$F696)-AM$7))/365,IF($F696&gt;AM$7,($D696-SUM($U696:AM696))*$E696*(IF(AM696&lt;1,IF(MIN(AN$7,$F696)&gt;$C696,MIN(AN$7,$F696)-$C696+1,0),MIN(AN$7,$F696)-AM$7))/365,0))</f>
        <v>0</v>
      </c>
      <c r="AO696" s="4">
        <f>IF($F696=0,($D696-SUM($U696:AN696))*$E696*(IF(AN696&lt;1,IF(MIN(AO$7,$F696)&gt;$C696,MIN(AO$7,$F696)-$C696+1,0),MIN(AO$7,$F696)-AN$7))/365,IF($F696&gt;AN$7,($D696-SUM($U696:AN696))*$E696*(IF(AN696&lt;1,IF(MIN(AO$7,$F696)&gt;$C696,MIN(AO$7,$F696)-$C696+1,0),MIN(AO$7,$F696)-AN$7))/365,0))</f>
        <v>0</v>
      </c>
      <c r="AP696" s="4">
        <f>IF($F696=0,($D696-SUM($U696:AO696))*$E696*(IF(AO696&lt;1,IF(MIN(AP$7,$F696)&gt;$C696,MIN(AP$7,$F696)-$C696+1,0),MIN(AP$7,$F696)-AO$7))/365,IF($F696&gt;AO$7,($D696-SUM($U696:AO696))*$E696*(IF(AO696&lt;1,IF(MIN(AP$7,$F696)&gt;$C696,MIN(AP$7,$F696)-$C696+1,0),MIN(AP$7,$F696)-AO$7))/365,0))</f>
        <v>0</v>
      </c>
      <c r="AQ696" s="4">
        <f>IF($F696=0,($D696-SUM($U696:AP696))*$E696*(IF(AP696&lt;1,IF(MIN(AQ$7,$F696)&gt;$C696,MIN(AQ$7,$F696)-$C696+1,0),MIN(AQ$7,$F696)-AP$7))/365,IF($F696&gt;AP$7,($D696-SUM($U696:AP696))*$E696*(IF(AP696&lt;1,IF(MIN(AQ$7,$F696)&gt;$C696,MIN(AQ$7,$F696)-$C696+1,0),MIN(AQ$7,$F696)-AP$7))/365,0))</f>
        <v>0</v>
      </c>
      <c r="AR696" s="4">
        <f>IF($F696=0,($D696-SUM($U696:AQ696))*$E696*(IF(AQ696&lt;1,IF(MIN(AR$7,$F696)&gt;$C696,MIN(AR$7,$F696)-$C696+1,0),MIN(AR$7,$F696)-AQ$7))/365,IF($F696&gt;AQ$7,($D696-SUM($U696:AQ696))*$E696*(IF(AQ696&lt;1,IF(MIN(AR$7,$F696)&gt;$C696,MIN(AR$7,$F696)-$C696+1,0),MIN(AR$7,$F696)-AQ$7))/365,0))</f>
        <v>0</v>
      </c>
      <c r="AS696" s="4">
        <f>IF($F696=0,($D696-SUM($U696:AR696))*$E696*(IF(AR696&lt;1,IF(MIN(AS$7,$F696)&gt;$C696,MIN(AS$7,$F696)-$C696+1,0),MIN(AS$7,$F696)-AR$7))/365,IF($F696&gt;AR$7,($D696-SUM($U696:AR696))*$E696*(IF(AR696&lt;1,IF(MIN(AS$7,$F696)&gt;$C696,MIN(AS$7,$F696)-$C696+1,0),MIN(AS$7,$F696)-AR$7))/365,0))</f>
        <v>0</v>
      </c>
    </row>
    <row r="697" spans="1:45">
      <c r="A697" s="15"/>
      <c r="B697" s="17"/>
      <c r="C697" s="16"/>
      <c r="D697" s="15"/>
      <c r="E697" s="11"/>
      <c r="F697" s="16"/>
      <c r="G697" s="15"/>
      <c r="H697" s="14"/>
      <c r="I697" s="5"/>
      <c r="J697" s="13">
        <f>SUM(U697:AS697)</f>
        <v>0</v>
      </c>
      <c r="K697" s="13">
        <f>IF(F697=0,D697-J697,IF(F697&lt;41730,0,D697-J697))</f>
        <v>0</v>
      </c>
      <c r="L697" s="12">
        <f>IF(K697=0,0,IF(G697-((L$7-C697)/365)&lt;0,0,G697-((L$7-C697)/365)))</f>
        <v>0</v>
      </c>
      <c r="M697" s="4">
        <f>IF(K697=0,0,D697*H697)</f>
        <v>0</v>
      </c>
      <c r="N697" s="11">
        <f>IFERROR((1-(M697/K697)^(1/L697)),0)</f>
        <v>0</v>
      </c>
      <c r="O697" s="10">
        <f>IF(F697&gt;41730,IF(F697&gt;41730,(F697-41730)/365,IF(K697=0,0,IF(G697-((L$7-C697)/365)&lt;0,0,G697-((L$7-C697)/365)))),1)</f>
        <v>1</v>
      </c>
      <c r="P697" s="9">
        <f>IF(K697&lt;M697,0,IF(L697=0,K697-M697,K697*N697*O697))</f>
        <v>0</v>
      </c>
      <c r="Q697" s="19">
        <f>IF(F697&gt;41730,D697,0)</f>
        <v>0</v>
      </c>
      <c r="R697" s="18">
        <f>IF(F697&gt;41730,J697+P697,0)</f>
        <v>0</v>
      </c>
      <c r="S697" s="9">
        <f>IF(F697&gt;0,0,K697-P697)</f>
        <v>0</v>
      </c>
      <c r="T697" s="5"/>
      <c r="U697" s="4">
        <f>D697*E697*(IF(U$7&gt;$C697,U$7-$C697+1,0))/365</f>
        <v>0</v>
      </c>
      <c r="V697" s="4">
        <f>($D697-U697)*$E697*(IF(U697&lt;1,IF(V$7&gt;$C697,V$7-$C697+1,0),V$7-U$7))/365</f>
        <v>0</v>
      </c>
      <c r="W697" s="4">
        <f>IF($F697=0,($D697-SUM($U697:V697))*$E697*(IF(V697&lt;1,IF(MIN(W$7,$F697)&gt;$C697,MIN(W$7,$F697)-$C697+1,0),MIN(W$7,$F697)-V$7))/365,IF($F697&gt;V$7,($D697-SUM($U697:V697))*$E697*(IF(V697&lt;1,IF(MIN(W$7,$F697)&gt;$C697,MIN(W$7,$F697)-$C697+1,0),MIN(W$7,$F697)-V$7))/365,0))</f>
        <v>0</v>
      </c>
      <c r="X697" s="4">
        <f>IF($F697=0,($D697-SUM($U697:W697))*$E697*(IF(W697&lt;1,IF(MIN(X$7,$F697)&gt;$C697,MIN(X$7,$F697)-$C697+1,0),MIN(X$7,$F697)-W$7))/365,IF($F697&gt;W$7,($D697-SUM($U697:W697))*$E697*(IF(W697&lt;1,IF(MIN(X$7,$F697)&gt;$C697,MIN(X$7,$F697)-$C697+1,0),MIN(X$7,$F697)-W$7))/365,0))</f>
        <v>0</v>
      </c>
      <c r="Y697" s="4">
        <f>IF($F697=0,($D697-SUM($U697:X697))*$E697*(IF(X697&lt;1,IF(MIN(Y$7,$F697)&gt;$C697,MIN(Y$7,$F697)-$C697+1,0),MIN(Y$7,$F697)-X$7))/365,IF($F697&gt;X$7,($D697-SUM($U697:X697))*$E697*(IF(X697&lt;1,IF(MIN(Y$7,$F697)&gt;$C697,MIN(Y$7,$F697)-$C697+1,0),MIN(Y$7,$F697)-X$7))/365,0))</f>
        <v>0</v>
      </c>
      <c r="Z697" s="4">
        <f>IF($F697=0,($D697-SUM($U697:Y697))*$E697*(IF(Y697&lt;1,IF(MIN(Z$7,$F697)&gt;$C697,MIN(Z$7,$F697)-$C697+1,0),MIN(Z$7,$F697)-Y$7))/365,IF($F697&gt;Y$7,($D697-SUM($U697:Y697))*$E697*(IF(Y697&lt;1,IF(MIN(Z$7,$F697)&gt;$C697,MIN(Z$7,$F697)-$C697+1,0),MIN(Z$7,$F697)-Y$7))/365,0))</f>
        <v>0</v>
      </c>
      <c r="AA697" s="4">
        <f>IF($F697=0,($D697-SUM($U697:Z697))*$E697*(IF(Z697&lt;1,IF(MIN(AA$7,$F697)&gt;$C697,MIN(AA$7,$F697)-$C697+1,0),MIN(AA$7,$F697)-Z$7))/365,IF($F697&gt;Z$7,($D697-SUM($U697:Z697))*$E697*(IF(Z697&lt;1,IF(MIN(AA$7,$F697)&gt;$C697,MIN(AA$7,$F697)-$C697+1,0),MIN(AA$7,$F697)-Z$7))/365,0))</f>
        <v>0</v>
      </c>
      <c r="AB697" s="4">
        <f>IF($F697=0,($D697-SUM($U697:AA697))*$E697*(IF(AA697&lt;1,IF(MIN(AB$7,$F697)&gt;$C697,MIN(AB$7,$F697)-$C697+1,0),MIN(AB$7,$F697)-AA$7))/365,IF($F697&gt;AA$7,($D697-SUM($U697:AA697))*$E697*(IF(AA697&lt;1,IF(MIN(AB$7,$F697)&gt;$C697,MIN(AB$7,$F697)-$C697+1,0),MIN(AB$7,$F697)-AA$7))/365,0))</f>
        <v>0</v>
      </c>
      <c r="AC697" s="4">
        <f>IF($F697=0,($D697-SUM($U697:AB697))*$E697*(IF(AB697&lt;1,IF(MIN(AC$7,$F697)&gt;$C697,MIN(AC$7,$F697)-$C697+1,0),MIN(AC$7,$F697)-AB$7))/365,IF($F697&gt;AB$7,($D697-SUM($U697:AB697))*$E697*(IF(AB697&lt;1,IF(MIN(AC$7,$F697)&gt;$C697,MIN(AC$7,$F697)-$C697+1,0),MIN(AC$7,$F697)-AB$7))/365,0))</f>
        <v>0</v>
      </c>
      <c r="AD697" s="4">
        <f>IF($F697=0,($D697-SUM($U697:AC697))*$E697*(IF(AC697&lt;1,IF(MIN(AD$7,$F697)&gt;$C697,MIN(AD$7,$F697)-$C697+1,0),MIN(AD$7,$F697)-AC$7))/365,IF($F697&gt;AC$7,($D697-SUM($U697:AC697))*$E697*(IF(AC697&lt;1,IF(MIN(AD$7,$F697)&gt;$C697,MIN(AD$7,$F697)-$C697+1,0),MIN(AD$7,$F697)-AC$7))/365,0))</f>
        <v>0</v>
      </c>
      <c r="AE697" s="4">
        <f>IF($F697=0,($D697-SUM($U697:AD697))*$E697*(IF(AD697&lt;1,IF(MIN(AE$7,$F697)&gt;$C697,MIN(AE$7,$F697)-$C697+1,0),MIN(AE$7,$F697)-AD$7))/365,IF($F697&gt;AD$7,($D697-SUM($U697:AD697))*$E697*(IF(AD697&lt;1,IF(MIN(AE$7,$F697)&gt;$C697,MIN(AE$7,$F697)-$C697+1,0),MIN(AE$7,$F697)-AD$7))/365,0))</f>
        <v>0</v>
      </c>
      <c r="AF697" s="4">
        <f>IF($F697=0,($D697-SUM($U697:AE697))*$E697*(IF(AE697&lt;1,IF(MIN(AF$7,$F697)&gt;$C697,MIN(AF$7,$F697)-$C697+1,0),MIN(AF$7,$F697)-AE$7))/365,IF($F697&gt;AE$7,($D697-SUM($U697:AE697))*$E697*(IF(AE697&lt;1,IF(MIN(AF$7,$F697)&gt;$C697,MIN(AF$7,$F697)-$C697+1,0),MIN(AF$7,$F697)-AE$7))/365,0))</f>
        <v>0</v>
      </c>
      <c r="AG697" s="4">
        <f>IF($F697=0,($D697-SUM($U697:AF697))*$E697*(IF(AF697&lt;1,IF(MIN(AG$7,$F697)&gt;$C697,MIN(AG$7,$F697)-$C697+1,0),MIN(AG$7,$F697)-AF$7))/365,IF($F697&gt;AF$7,($D697-SUM($U697:AF697))*$E697*(IF(AF697&lt;1,IF(MIN(AG$7,$F697)&gt;$C697,MIN(AG$7,$F697)-$C697+1,0),MIN(AG$7,$F697)-AF$7))/365,0))</f>
        <v>0</v>
      </c>
      <c r="AH697" s="4">
        <f>IF($F697=0,($D697-SUM($U697:AG697))*$E697*(IF(AG697&lt;1,IF(MIN(AH$7,$F697)&gt;$C697,MIN(AH$7,$F697)-$C697+1,0),MIN(AH$7,$F697)-AG$7))/365,IF($F697&gt;AG$7,($D697-SUM($U697:AG697))*$E697*(IF(AG697&lt;1,IF(MIN(AH$7,$F697)&gt;$C697,MIN(AH$7,$F697)-$C697+1,0),MIN(AH$7,$F697)-AG$7))/365,0))</f>
        <v>0</v>
      </c>
      <c r="AI697" s="4">
        <f>IF($F697=0,($D697-SUM($U697:AH697))*$E697*(IF(AH697&lt;1,IF(MIN(AI$7,$F697)&gt;$C697,MIN(AI$7,$F697)-$C697+1,0),MIN(AI$7,$F697)-AH$7))/365,IF($F697&gt;AH$7,($D697-SUM($U697:AH697))*$E697*(IF(AH697&lt;1,IF(MIN(AI$7,$F697)&gt;$C697,MIN(AI$7,$F697)-$C697+1,0),MIN(AI$7,$F697)-AH$7))/365,0))</f>
        <v>0</v>
      </c>
      <c r="AJ697" s="4">
        <f>IF($F697=0,($D697-SUM($U697:AI697))*$E697*(IF(AI697&lt;1,IF(MIN(AJ$7,$F697)&gt;$C697,MIN(AJ$7,$F697)-$C697+1,0),MIN(AJ$7,$F697)-AI$7))/365,IF($F697&gt;AI$7,($D697-SUM($U697:AI697))*$E697*(IF(AI697&lt;1,IF(MIN(AJ$7,$F697)&gt;$C697,MIN(AJ$7,$F697)-$C697+1,0),MIN(AJ$7,$F697)-AI$7))/365,0))</f>
        <v>0</v>
      </c>
      <c r="AK697" s="4">
        <f>IF($F697=0,($D697-SUM($U697:AJ697))*$E697*(IF(AJ697&lt;1,IF(MIN(AK$7,$F697)&gt;$C697,MIN(AK$7,$F697)-$C697+1,0),MIN(AK$7,$F697)-AJ$7))/365,IF($F697&gt;AJ$7,($D697-SUM($U697:AJ697))*$E697*(IF(AJ697&lt;1,IF(MIN(AK$7,$F697)&gt;$C697,MIN(AK$7,$F697)-$C697+1,0),MIN(AK$7,$F697)-AJ$7))/365,0))</f>
        <v>0</v>
      </c>
      <c r="AL697" s="4">
        <f>IF($F697=0,($D697-SUM($U697:AK697))*$E697*(IF(AK697&lt;1,IF(MIN(AL$7,$F697)&gt;$C697,MIN(AL$7,$F697)-$C697+1,0),MIN(AL$7,$F697)-AK$7))/365,IF($F697&gt;AK$7,($D697-SUM($U697:AK697))*$E697*(IF(AK697&lt;1,IF(MIN(AL$7,$F697)&gt;$C697,MIN(AL$7,$F697)-$C697+1,0),MIN(AL$7,$F697)-AK$7))/365,0))</f>
        <v>0</v>
      </c>
      <c r="AM697" s="4">
        <f>IF($F697=0,($D697-SUM($U697:AL697))*$E697*(IF(AL697&lt;1,IF(MIN(AM$7,$F697)&gt;$C697,MIN(AM$7,$F697)-$C697+1,0),MIN(AM$7,$F697)-AL$7))/365,IF($F697&gt;AL$7,($D697-SUM($U697:AL697))*$E697*(IF(AL697&lt;1,IF(MIN(AM$7,$F697)&gt;$C697,MIN(AM$7,$F697)-$C697+1,0),MIN(AM$7,$F697)-AL$7))/365,0))</f>
        <v>0</v>
      </c>
      <c r="AN697" s="4">
        <f>IF($F697=0,($D697-SUM($U697:AM697))*$E697*(IF(AM697&lt;1,IF(MIN(AN$7,$F697)&gt;$C697,MIN(AN$7,$F697)-$C697+1,0),MIN(AN$7,$F697)-AM$7))/365,IF($F697&gt;AM$7,($D697-SUM($U697:AM697))*$E697*(IF(AM697&lt;1,IF(MIN(AN$7,$F697)&gt;$C697,MIN(AN$7,$F697)-$C697+1,0),MIN(AN$7,$F697)-AM$7))/365,0))</f>
        <v>0</v>
      </c>
      <c r="AO697" s="4">
        <f>IF($F697=0,($D697-SUM($U697:AN697))*$E697*(IF(AN697&lt;1,IF(MIN(AO$7,$F697)&gt;$C697,MIN(AO$7,$F697)-$C697+1,0),MIN(AO$7,$F697)-AN$7))/365,IF($F697&gt;AN$7,($D697-SUM($U697:AN697))*$E697*(IF(AN697&lt;1,IF(MIN(AO$7,$F697)&gt;$C697,MIN(AO$7,$F697)-$C697+1,0),MIN(AO$7,$F697)-AN$7))/365,0))</f>
        <v>0</v>
      </c>
      <c r="AP697" s="4">
        <f>IF($F697=0,($D697-SUM($U697:AO697))*$E697*(IF(AO697&lt;1,IF(MIN(AP$7,$F697)&gt;$C697,MIN(AP$7,$F697)-$C697+1,0),MIN(AP$7,$F697)-AO$7))/365,IF($F697&gt;AO$7,($D697-SUM($U697:AO697))*$E697*(IF(AO697&lt;1,IF(MIN(AP$7,$F697)&gt;$C697,MIN(AP$7,$F697)-$C697+1,0),MIN(AP$7,$F697)-AO$7))/365,0))</f>
        <v>0</v>
      </c>
      <c r="AQ697" s="4">
        <f>IF($F697=0,($D697-SUM($U697:AP697))*$E697*(IF(AP697&lt;1,IF(MIN(AQ$7,$F697)&gt;$C697,MIN(AQ$7,$F697)-$C697+1,0),MIN(AQ$7,$F697)-AP$7))/365,IF($F697&gt;AP$7,($D697-SUM($U697:AP697))*$E697*(IF(AP697&lt;1,IF(MIN(AQ$7,$F697)&gt;$C697,MIN(AQ$7,$F697)-$C697+1,0),MIN(AQ$7,$F697)-AP$7))/365,0))</f>
        <v>0</v>
      </c>
      <c r="AR697" s="4">
        <f>IF($F697=0,($D697-SUM($U697:AQ697))*$E697*(IF(AQ697&lt;1,IF(MIN(AR$7,$F697)&gt;$C697,MIN(AR$7,$F697)-$C697+1,0),MIN(AR$7,$F697)-AQ$7))/365,IF($F697&gt;AQ$7,($D697-SUM($U697:AQ697))*$E697*(IF(AQ697&lt;1,IF(MIN(AR$7,$F697)&gt;$C697,MIN(AR$7,$F697)-$C697+1,0),MIN(AR$7,$F697)-AQ$7))/365,0))</f>
        <v>0</v>
      </c>
      <c r="AS697" s="4">
        <f>IF($F697=0,($D697-SUM($U697:AR697))*$E697*(IF(AR697&lt;1,IF(MIN(AS$7,$F697)&gt;$C697,MIN(AS$7,$F697)-$C697+1,0),MIN(AS$7,$F697)-AR$7))/365,IF($F697&gt;AR$7,($D697-SUM($U697:AR697))*$E697*(IF(AR697&lt;1,IF(MIN(AS$7,$F697)&gt;$C697,MIN(AS$7,$F697)-$C697+1,0),MIN(AS$7,$F697)-AR$7))/365,0))</f>
        <v>0</v>
      </c>
    </row>
    <row r="698" spans="1:45">
      <c r="A698" s="15"/>
      <c r="B698" s="17"/>
      <c r="C698" s="16"/>
      <c r="D698" s="15"/>
      <c r="E698" s="11"/>
      <c r="F698" s="16"/>
      <c r="G698" s="15"/>
      <c r="H698" s="14"/>
      <c r="I698" s="5"/>
      <c r="J698" s="13">
        <f>SUM(U698:AS698)</f>
        <v>0</v>
      </c>
      <c r="K698" s="13">
        <f>IF(F698=0,D698-J698,IF(F698&lt;41730,0,D698-J698))</f>
        <v>0</v>
      </c>
      <c r="L698" s="12">
        <f>IF(K698=0,0,IF(G698-((L$7-C698)/365)&lt;0,0,G698-((L$7-C698)/365)))</f>
        <v>0</v>
      </c>
      <c r="M698" s="4">
        <f>IF(K698=0,0,D698*H698)</f>
        <v>0</v>
      </c>
      <c r="N698" s="11">
        <f>IFERROR((1-(M698/K698)^(1/L698)),0)</f>
        <v>0</v>
      </c>
      <c r="O698" s="10">
        <f>IF(F698&gt;41730,IF(F698&gt;41730,(F698-41730)/365,IF(K698=0,0,IF(G698-((L$7-C698)/365)&lt;0,0,G698-((L$7-C698)/365)))),1)</f>
        <v>1</v>
      </c>
      <c r="P698" s="9">
        <f>IF(K698&lt;M698,0,IF(L698=0,K698-M698,K698*N698*O698))</f>
        <v>0</v>
      </c>
      <c r="Q698" s="19">
        <f>IF(F698&gt;41730,D698,0)</f>
        <v>0</v>
      </c>
      <c r="R698" s="18">
        <f>IF(F698&gt;41730,J698+P698,0)</f>
        <v>0</v>
      </c>
      <c r="S698" s="9">
        <f>IF(F698&gt;0,0,K698-P698)</f>
        <v>0</v>
      </c>
      <c r="T698" s="5"/>
      <c r="U698" s="4">
        <f>D698*E698*(IF(U$7&gt;$C698,U$7-$C698+1,0))/365</f>
        <v>0</v>
      </c>
      <c r="V698" s="4">
        <f>($D698-U698)*$E698*(IF(U698&lt;1,IF(V$7&gt;$C698,V$7-$C698+1,0),V$7-U$7))/365</f>
        <v>0</v>
      </c>
      <c r="W698" s="4">
        <f>IF($F698=0,($D698-SUM($U698:V698))*$E698*(IF(V698&lt;1,IF(MIN(W$7,$F698)&gt;$C698,MIN(W$7,$F698)-$C698+1,0),MIN(W$7,$F698)-V$7))/365,IF($F698&gt;V$7,($D698-SUM($U698:V698))*$E698*(IF(V698&lt;1,IF(MIN(W$7,$F698)&gt;$C698,MIN(W$7,$F698)-$C698+1,0),MIN(W$7,$F698)-V$7))/365,0))</f>
        <v>0</v>
      </c>
      <c r="X698" s="4">
        <f>IF($F698=0,($D698-SUM($U698:W698))*$E698*(IF(W698&lt;1,IF(MIN(X$7,$F698)&gt;$C698,MIN(X$7,$F698)-$C698+1,0),MIN(X$7,$F698)-W$7))/365,IF($F698&gt;W$7,($D698-SUM($U698:W698))*$E698*(IF(W698&lt;1,IF(MIN(X$7,$F698)&gt;$C698,MIN(X$7,$F698)-$C698+1,0),MIN(X$7,$F698)-W$7))/365,0))</f>
        <v>0</v>
      </c>
      <c r="Y698" s="4">
        <f>IF($F698=0,($D698-SUM($U698:X698))*$E698*(IF(X698&lt;1,IF(MIN(Y$7,$F698)&gt;$C698,MIN(Y$7,$F698)-$C698+1,0),MIN(Y$7,$F698)-X$7))/365,IF($F698&gt;X$7,($D698-SUM($U698:X698))*$E698*(IF(X698&lt;1,IF(MIN(Y$7,$F698)&gt;$C698,MIN(Y$7,$F698)-$C698+1,0),MIN(Y$7,$F698)-X$7))/365,0))</f>
        <v>0</v>
      </c>
      <c r="Z698" s="4">
        <f>IF($F698=0,($D698-SUM($U698:Y698))*$E698*(IF(Y698&lt;1,IF(MIN(Z$7,$F698)&gt;$C698,MIN(Z$7,$F698)-$C698+1,0),MIN(Z$7,$F698)-Y$7))/365,IF($F698&gt;Y$7,($D698-SUM($U698:Y698))*$E698*(IF(Y698&lt;1,IF(MIN(Z$7,$F698)&gt;$C698,MIN(Z$7,$F698)-$C698+1,0),MIN(Z$7,$F698)-Y$7))/365,0))</f>
        <v>0</v>
      </c>
      <c r="AA698" s="4">
        <f>IF($F698=0,($D698-SUM($U698:Z698))*$E698*(IF(Z698&lt;1,IF(MIN(AA$7,$F698)&gt;$C698,MIN(AA$7,$F698)-$C698+1,0),MIN(AA$7,$F698)-Z$7))/365,IF($F698&gt;Z$7,($D698-SUM($U698:Z698))*$E698*(IF(Z698&lt;1,IF(MIN(AA$7,$F698)&gt;$C698,MIN(AA$7,$F698)-$C698+1,0),MIN(AA$7,$F698)-Z$7))/365,0))</f>
        <v>0</v>
      </c>
      <c r="AB698" s="4">
        <f>IF($F698=0,($D698-SUM($U698:AA698))*$E698*(IF(AA698&lt;1,IF(MIN(AB$7,$F698)&gt;$C698,MIN(AB$7,$F698)-$C698+1,0),MIN(AB$7,$F698)-AA$7))/365,IF($F698&gt;AA$7,($D698-SUM($U698:AA698))*$E698*(IF(AA698&lt;1,IF(MIN(AB$7,$F698)&gt;$C698,MIN(AB$7,$F698)-$C698+1,0),MIN(AB$7,$F698)-AA$7))/365,0))</f>
        <v>0</v>
      </c>
      <c r="AC698" s="4">
        <f>IF($F698=0,($D698-SUM($U698:AB698))*$E698*(IF(AB698&lt;1,IF(MIN(AC$7,$F698)&gt;$C698,MIN(AC$7,$F698)-$C698+1,0),MIN(AC$7,$F698)-AB$7))/365,IF($F698&gt;AB$7,($D698-SUM($U698:AB698))*$E698*(IF(AB698&lt;1,IF(MIN(AC$7,$F698)&gt;$C698,MIN(AC$7,$F698)-$C698+1,0),MIN(AC$7,$F698)-AB$7))/365,0))</f>
        <v>0</v>
      </c>
      <c r="AD698" s="4">
        <f>IF($F698=0,($D698-SUM($U698:AC698))*$E698*(IF(AC698&lt;1,IF(MIN(AD$7,$F698)&gt;$C698,MIN(AD$7,$F698)-$C698+1,0),MIN(AD$7,$F698)-AC$7))/365,IF($F698&gt;AC$7,($D698-SUM($U698:AC698))*$E698*(IF(AC698&lt;1,IF(MIN(AD$7,$F698)&gt;$C698,MIN(AD$7,$F698)-$C698+1,0),MIN(AD$7,$F698)-AC$7))/365,0))</f>
        <v>0</v>
      </c>
      <c r="AE698" s="4">
        <f>IF($F698=0,($D698-SUM($U698:AD698))*$E698*(IF(AD698&lt;1,IF(MIN(AE$7,$F698)&gt;$C698,MIN(AE$7,$F698)-$C698+1,0),MIN(AE$7,$F698)-AD$7))/365,IF($F698&gt;AD$7,($D698-SUM($U698:AD698))*$E698*(IF(AD698&lt;1,IF(MIN(AE$7,$F698)&gt;$C698,MIN(AE$7,$F698)-$C698+1,0),MIN(AE$7,$F698)-AD$7))/365,0))</f>
        <v>0</v>
      </c>
      <c r="AF698" s="4">
        <f>IF($F698=0,($D698-SUM($U698:AE698))*$E698*(IF(AE698&lt;1,IF(MIN(AF$7,$F698)&gt;$C698,MIN(AF$7,$F698)-$C698+1,0),MIN(AF$7,$F698)-AE$7))/365,IF($F698&gt;AE$7,($D698-SUM($U698:AE698))*$E698*(IF(AE698&lt;1,IF(MIN(AF$7,$F698)&gt;$C698,MIN(AF$7,$F698)-$C698+1,0),MIN(AF$7,$F698)-AE$7))/365,0))</f>
        <v>0</v>
      </c>
      <c r="AG698" s="4">
        <f>IF($F698=0,($D698-SUM($U698:AF698))*$E698*(IF(AF698&lt;1,IF(MIN(AG$7,$F698)&gt;$C698,MIN(AG$7,$F698)-$C698+1,0),MIN(AG$7,$F698)-AF$7))/365,IF($F698&gt;AF$7,($D698-SUM($U698:AF698))*$E698*(IF(AF698&lt;1,IF(MIN(AG$7,$F698)&gt;$C698,MIN(AG$7,$F698)-$C698+1,0),MIN(AG$7,$F698)-AF$7))/365,0))</f>
        <v>0</v>
      </c>
      <c r="AH698" s="4">
        <f>IF($F698=0,($D698-SUM($U698:AG698))*$E698*(IF(AG698&lt;1,IF(MIN(AH$7,$F698)&gt;$C698,MIN(AH$7,$F698)-$C698+1,0),MIN(AH$7,$F698)-AG$7))/365,IF($F698&gt;AG$7,($D698-SUM($U698:AG698))*$E698*(IF(AG698&lt;1,IF(MIN(AH$7,$F698)&gt;$C698,MIN(AH$7,$F698)-$C698+1,0),MIN(AH$7,$F698)-AG$7))/365,0))</f>
        <v>0</v>
      </c>
      <c r="AI698" s="4">
        <f>IF($F698=0,($D698-SUM($U698:AH698))*$E698*(IF(AH698&lt;1,IF(MIN(AI$7,$F698)&gt;$C698,MIN(AI$7,$F698)-$C698+1,0),MIN(AI$7,$F698)-AH$7))/365,IF($F698&gt;AH$7,($D698-SUM($U698:AH698))*$E698*(IF(AH698&lt;1,IF(MIN(AI$7,$F698)&gt;$C698,MIN(AI$7,$F698)-$C698+1,0),MIN(AI$7,$F698)-AH$7))/365,0))</f>
        <v>0</v>
      </c>
      <c r="AJ698" s="4">
        <f>IF($F698=0,($D698-SUM($U698:AI698))*$E698*(IF(AI698&lt;1,IF(MIN(AJ$7,$F698)&gt;$C698,MIN(AJ$7,$F698)-$C698+1,0),MIN(AJ$7,$F698)-AI$7))/365,IF($F698&gt;AI$7,($D698-SUM($U698:AI698))*$E698*(IF(AI698&lt;1,IF(MIN(AJ$7,$F698)&gt;$C698,MIN(AJ$7,$F698)-$C698+1,0),MIN(AJ$7,$F698)-AI$7))/365,0))</f>
        <v>0</v>
      </c>
      <c r="AK698" s="4">
        <f>IF($F698=0,($D698-SUM($U698:AJ698))*$E698*(IF(AJ698&lt;1,IF(MIN(AK$7,$F698)&gt;$C698,MIN(AK$7,$F698)-$C698+1,0),MIN(AK$7,$F698)-AJ$7))/365,IF($F698&gt;AJ$7,($D698-SUM($U698:AJ698))*$E698*(IF(AJ698&lt;1,IF(MIN(AK$7,$F698)&gt;$C698,MIN(AK$7,$F698)-$C698+1,0),MIN(AK$7,$F698)-AJ$7))/365,0))</f>
        <v>0</v>
      </c>
      <c r="AL698" s="4">
        <f>IF($F698=0,($D698-SUM($U698:AK698))*$E698*(IF(AK698&lt;1,IF(MIN(AL$7,$F698)&gt;$C698,MIN(AL$7,$F698)-$C698+1,0),MIN(AL$7,$F698)-AK$7))/365,IF($F698&gt;AK$7,($D698-SUM($U698:AK698))*$E698*(IF(AK698&lt;1,IF(MIN(AL$7,$F698)&gt;$C698,MIN(AL$7,$F698)-$C698+1,0),MIN(AL$7,$F698)-AK$7))/365,0))</f>
        <v>0</v>
      </c>
      <c r="AM698" s="4">
        <f>IF($F698=0,($D698-SUM($U698:AL698))*$E698*(IF(AL698&lt;1,IF(MIN(AM$7,$F698)&gt;$C698,MIN(AM$7,$F698)-$C698+1,0),MIN(AM$7,$F698)-AL$7))/365,IF($F698&gt;AL$7,($D698-SUM($U698:AL698))*$E698*(IF(AL698&lt;1,IF(MIN(AM$7,$F698)&gt;$C698,MIN(AM$7,$F698)-$C698+1,0),MIN(AM$7,$F698)-AL$7))/365,0))</f>
        <v>0</v>
      </c>
      <c r="AN698" s="4">
        <f>IF($F698=0,($D698-SUM($U698:AM698))*$E698*(IF(AM698&lt;1,IF(MIN(AN$7,$F698)&gt;$C698,MIN(AN$7,$F698)-$C698+1,0),MIN(AN$7,$F698)-AM$7))/365,IF($F698&gt;AM$7,($D698-SUM($U698:AM698))*$E698*(IF(AM698&lt;1,IF(MIN(AN$7,$F698)&gt;$C698,MIN(AN$7,$F698)-$C698+1,0),MIN(AN$7,$F698)-AM$7))/365,0))</f>
        <v>0</v>
      </c>
      <c r="AO698" s="4">
        <f>IF($F698=0,($D698-SUM($U698:AN698))*$E698*(IF(AN698&lt;1,IF(MIN(AO$7,$F698)&gt;$C698,MIN(AO$7,$F698)-$C698+1,0),MIN(AO$7,$F698)-AN$7))/365,IF($F698&gt;AN$7,($D698-SUM($U698:AN698))*$E698*(IF(AN698&lt;1,IF(MIN(AO$7,$F698)&gt;$C698,MIN(AO$7,$F698)-$C698+1,0),MIN(AO$7,$F698)-AN$7))/365,0))</f>
        <v>0</v>
      </c>
      <c r="AP698" s="4">
        <f>IF($F698=0,($D698-SUM($U698:AO698))*$E698*(IF(AO698&lt;1,IF(MIN(AP$7,$F698)&gt;$C698,MIN(AP$7,$F698)-$C698+1,0),MIN(AP$7,$F698)-AO$7))/365,IF($F698&gt;AO$7,($D698-SUM($U698:AO698))*$E698*(IF(AO698&lt;1,IF(MIN(AP$7,$F698)&gt;$C698,MIN(AP$7,$F698)-$C698+1,0),MIN(AP$7,$F698)-AO$7))/365,0))</f>
        <v>0</v>
      </c>
      <c r="AQ698" s="4">
        <f>IF($F698=0,($D698-SUM($U698:AP698))*$E698*(IF(AP698&lt;1,IF(MIN(AQ$7,$F698)&gt;$C698,MIN(AQ$7,$F698)-$C698+1,0),MIN(AQ$7,$F698)-AP$7))/365,IF($F698&gt;AP$7,($D698-SUM($U698:AP698))*$E698*(IF(AP698&lt;1,IF(MIN(AQ$7,$F698)&gt;$C698,MIN(AQ$7,$F698)-$C698+1,0),MIN(AQ$7,$F698)-AP$7))/365,0))</f>
        <v>0</v>
      </c>
      <c r="AR698" s="4">
        <f>IF($F698=0,($D698-SUM($U698:AQ698))*$E698*(IF(AQ698&lt;1,IF(MIN(AR$7,$F698)&gt;$C698,MIN(AR$7,$F698)-$C698+1,0),MIN(AR$7,$F698)-AQ$7))/365,IF($F698&gt;AQ$7,($D698-SUM($U698:AQ698))*$E698*(IF(AQ698&lt;1,IF(MIN(AR$7,$F698)&gt;$C698,MIN(AR$7,$F698)-$C698+1,0),MIN(AR$7,$F698)-AQ$7))/365,0))</f>
        <v>0</v>
      </c>
      <c r="AS698" s="4">
        <f>IF($F698=0,($D698-SUM($U698:AR698))*$E698*(IF(AR698&lt;1,IF(MIN(AS$7,$F698)&gt;$C698,MIN(AS$7,$F698)-$C698+1,0),MIN(AS$7,$F698)-AR$7))/365,IF($F698&gt;AR$7,($D698-SUM($U698:AR698))*$E698*(IF(AR698&lt;1,IF(MIN(AS$7,$F698)&gt;$C698,MIN(AS$7,$F698)-$C698+1,0),MIN(AS$7,$F698)-AR$7))/365,0))</f>
        <v>0</v>
      </c>
    </row>
    <row r="699" spans="1:45">
      <c r="A699" s="15"/>
      <c r="B699" s="17"/>
      <c r="C699" s="16"/>
      <c r="D699" s="15"/>
      <c r="E699" s="11"/>
      <c r="F699" s="16"/>
      <c r="G699" s="15"/>
      <c r="H699" s="14"/>
      <c r="I699" s="5"/>
      <c r="J699" s="13">
        <f>SUM(U699:AS699)</f>
        <v>0</v>
      </c>
      <c r="K699" s="13">
        <f>IF(F699=0,D699-J699,IF(F699&lt;41730,0,D699-J699))</f>
        <v>0</v>
      </c>
      <c r="L699" s="12">
        <f>IF(K699=0,0,IF(G699-((L$7-C699)/365)&lt;0,0,G699-((L$7-C699)/365)))</f>
        <v>0</v>
      </c>
      <c r="M699" s="4">
        <f>IF(K699=0,0,D699*H699)</f>
        <v>0</v>
      </c>
      <c r="N699" s="11">
        <f>IFERROR((1-(M699/K699)^(1/L699)),0)</f>
        <v>0</v>
      </c>
      <c r="O699" s="10">
        <f>IF(F699&gt;41730,IF(F699&gt;41730,(F699-41730)/365,IF(K699=0,0,IF(G699-((L$7-C699)/365)&lt;0,0,G699-((L$7-C699)/365)))),1)</f>
        <v>1</v>
      </c>
      <c r="P699" s="9">
        <f>IF(K699&lt;M699,0,IF(L699=0,K699-M699,K699*N699*O699))</f>
        <v>0</v>
      </c>
      <c r="Q699" s="19">
        <f>IF(F699&gt;41730,D699,0)</f>
        <v>0</v>
      </c>
      <c r="R699" s="18">
        <f>IF(F699&gt;41730,J699+P699,0)</f>
        <v>0</v>
      </c>
      <c r="S699" s="9">
        <f>IF(F699&gt;0,0,K699-P699)</f>
        <v>0</v>
      </c>
      <c r="T699" s="5"/>
      <c r="U699" s="4">
        <f>D699*E699*(IF(U$7&gt;$C699,U$7-$C699+1,0))/365</f>
        <v>0</v>
      </c>
      <c r="V699" s="4">
        <f>($D699-U699)*$E699*(IF(U699&lt;1,IF(V$7&gt;$C699,V$7-$C699+1,0),V$7-U$7))/365</f>
        <v>0</v>
      </c>
      <c r="W699" s="4">
        <f>IF($F699=0,($D699-SUM($U699:V699))*$E699*(IF(V699&lt;1,IF(MIN(W$7,$F699)&gt;$C699,MIN(W$7,$F699)-$C699+1,0),MIN(W$7,$F699)-V$7))/365,IF($F699&gt;V$7,($D699-SUM($U699:V699))*$E699*(IF(V699&lt;1,IF(MIN(W$7,$F699)&gt;$C699,MIN(W$7,$F699)-$C699+1,0),MIN(W$7,$F699)-V$7))/365,0))</f>
        <v>0</v>
      </c>
      <c r="X699" s="4">
        <f>IF($F699=0,($D699-SUM($U699:W699))*$E699*(IF(W699&lt;1,IF(MIN(X$7,$F699)&gt;$C699,MIN(X$7,$F699)-$C699+1,0),MIN(X$7,$F699)-W$7))/365,IF($F699&gt;W$7,($D699-SUM($U699:W699))*$E699*(IF(W699&lt;1,IF(MIN(X$7,$F699)&gt;$C699,MIN(X$7,$F699)-$C699+1,0),MIN(X$7,$F699)-W$7))/365,0))</f>
        <v>0</v>
      </c>
      <c r="Y699" s="4">
        <f>IF($F699=0,($D699-SUM($U699:X699))*$E699*(IF(X699&lt;1,IF(MIN(Y$7,$F699)&gt;$C699,MIN(Y$7,$F699)-$C699+1,0),MIN(Y$7,$F699)-X$7))/365,IF($F699&gt;X$7,($D699-SUM($U699:X699))*$E699*(IF(X699&lt;1,IF(MIN(Y$7,$F699)&gt;$C699,MIN(Y$7,$F699)-$C699+1,0),MIN(Y$7,$F699)-X$7))/365,0))</f>
        <v>0</v>
      </c>
      <c r="Z699" s="4">
        <f>IF($F699=0,($D699-SUM($U699:Y699))*$E699*(IF(Y699&lt;1,IF(MIN(Z$7,$F699)&gt;$C699,MIN(Z$7,$F699)-$C699+1,0),MIN(Z$7,$F699)-Y$7))/365,IF($F699&gt;Y$7,($D699-SUM($U699:Y699))*$E699*(IF(Y699&lt;1,IF(MIN(Z$7,$F699)&gt;$C699,MIN(Z$7,$F699)-$C699+1,0),MIN(Z$7,$F699)-Y$7))/365,0))</f>
        <v>0</v>
      </c>
      <c r="AA699" s="4">
        <f>IF($F699=0,($D699-SUM($U699:Z699))*$E699*(IF(Z699&lt;1,IF(MIN(AA$7,$F699)&gt;$C699,MIN(AA$7,$F699)-$C699+1,0),MIN(AA$7,$F699)-Z$7))/365,IF($F699&gt;Z$7,($D699-SUM($U699:Z699))*$E699*(IF(Z699&lt;1,IF(MIN(AA$7,$F699)&gt;$C699,MIN(AA$7,$F699)-$C699+1,0),MIN(AA$7,$F699)-Z$7))/365,0))</f>
        <v>0</v>
      </c>
      <c r="AB699" s="4">
        <f>IF($F699=0,($D699-SUM($U699:AA699))*$E699*(IF(AA699&lt;1,IF(MIN(AB$7,$F699)&gt;$C699,MIN(AB$7,$F699)-$C699+1,0),MIN(AB$7,$F699)-AA$7))/365,IF($F699&gt;AA$7,($D699-SUM($U699:AA699))*$E699*(IF(AA699&lt;1,IF(MIN(AB$7,$F699)&gt;$C699,MIN(AB$7,$F699)-$C699+1,0),MIN(AB$7,$F699)-AA$7))/365,0))</f>
        <v>0</v>
      </c>
      <c r="AC699" s="4">
        <f>IF($F699=0,($D699-SUM($U699:AB699))*$E699*(IF(AB699&lt;1,IF(MIN(AC$7,$F699)&gt;$C699,MIN(AC$7,$F699)-$C699+1,0),MIN(AC$7,$F699)-AB$7))/365,IF($F699&gt;AB$7,($D699-SUM($U699:AB699))*$E699*(IF(AB699&lt;1,IF(MIN(AC$7,$F699)&gt;$C699,MIN(AC$7,$F699)-$C699+1,0),MIN(AC$7,$F699)-AB$7))/365,0))</f>
        <v>0</v>
      </c>
      <c r="AD699" s="4">
        <f>IF($F699=0,($D699-SUM($U699:AC699))*$E699*(IF(AC699&lt;1,IF(MIN(AD$7,$F699)&gt;$C699,MIN(AD$7,$F699)-$C699+1,0),MIN(AD$7,$F699)-AC$7))/365,IF($F699&gt;AC$7,($D699-SUM($U699:AC699))*$E699*(IF(AC699&lt;1,IF(MIN(AD$7,$F699)&gt;$C699,MIN(AD$7,$F699)-$C699+1,0),MIN(AD$7,$F699)-AC$7))/365,0))</f>
        <v>0</v>
      </c>
      <c r="AE699" s="4">
        <f>IF($F699=0,($D699-SUM($U699:AD699))*$E699*(IF(AD699&lt;1,IF(MIN(AE$7,$F699)&gt;$C699,MIN(AE$7,$F699)-$C699+1,0),MIN(AE$7,$F699)-AD$7))/365,IF($F699&gt;AD$7,($D699-SUM($U699:AD699))*$E699*(IF(AD699&lt;1,IF(MIN(AE$7,$F699)&gt;$C699,MIN(AE$7,$F699)-$C699+1,0),MIN(AE$7,$F699)-AD$7))/365,0))</f>
        <v>0</v>
      </c>
      <c r="AF699" s="4">
        <f>IF($F699=0,($D699-SUM($U699:AE699))*$E699*(IF(AE699&lt;1,IF(MIN(AF$7,$F699)&gt;$C699,MIN(AF$7,$F699)-$C699+1,0),MIN(AF$7,$F699)-AE$7))/365,IF($F699&gt;AE$7,($D699-SUM($U699:AE699))*$E699*(IF(AE699&lt;1,IF(MIN(AF$7,$F699)&gt;$C699,MIN(AF$7,$F699)-$C699+1,0),MIN(AF$7,$F699)-AE$7))/365,0))</f>
        <v>0</v>
      </c>
      <c r="AG699" s="4">
        <f>IF($F699=0,($D699-SUM($U699:AF699))*$E699*(IF(AF699&lt;1,IF(MIN(AG$7,$F699)&gt;$C699,MIN(AG$7,$F699)-$C699+1,0),MIN(AG$7,$F699)-AF$7))/365,IF($F699&gt;AF$7,($D699-SUM($U699:AF699))*$E699*(IF(AF699&lt;1,IF(MIN(AG$7,$F699)&gt;$C699,MIN(AG$7,$F699)-$C699+1,0),MIN(AG$7,$F699)-AF$7))/365,0))</f>
        <v>0</v>
      </c>
      <c r="AH699" s="4">
        <f>IF($F699=0,($D699-SUM($U699:AG699))*$E699*(IF(AG699&lt;1,IF(MIN(AH$7,$F699)&gt;$C699,MIN(AH$7,$F699)-$C699+1,0),MIN(AH$7,$F699)-AG$7))/365,IF($F699&gt;AG$7,($D699-SUM($U699:AG699))*$E699*(IF(AG699&lt;1,IF(MIN(AH$7,$F699)&gt;$C699,MIN(AH$7,$F699)-$C699+1,0),MIN(AH$7,$F699)-AG$7))/365,0))</f>
        <v>0</v>
      </c>
      <c r="AI699" s="4">
        <f>IF($F699=0,($D699-SUM($U699:AH699))*$E699*(IF(AH699&lt;1,IF(MIN(AI$7,$F699)&gt;$C699,MIN(AI$7,$F699)-$C699+1,0),MIN(AI$7,$F699)-AH$7))/365,IF($F699&gt;AH$7,($D699-SUM($U699:AH699))*$E699*(IF(AH699&lt;1,IF(MIN(AI$7,$F699)&gt;$C699,MIN(AI$7,$F699)-$C699+1,0),MIN(AI$7,$F699)-AH$7))/365,0))</f>
        <v>0</v>
      </c>
      <c r="AJ699" s="4">
        <f>IF($F699=0,($D699-SUM($U699:AI699))*$E699*(IF(AI699&lt;1,IF(MIN(AJ$7,$F699)&gt;$C699,MIN(AJ$7,$F699)-$C699+1,0),MIN(AJ$7,$F699)-AI$7))/365,IF($F699&gt;AI$7,($D699-SUM($U699:AI699))*$E699*(IF(AI699&lt;1,IF(MIN(AJ$7,$F699)&gt;$C699,MIN(AJ$7,$F699)-$C699+1,0),MIN(AJ$7,$F699)-AI$7))/365,0))</f>
        <v>0</v>
      </c>
      <c r="AK699" s="4">
        <f>IF($F699=0,($D699-SUM($U699:AJ699))*$E699*(IF(AJ699&lt;1,IF(MIN(AK$7,$F699)&gt;$C699,MIN(AK$7,$F699)-$C699+1,0),MIN(AK$7,$F699)-AJ$7))/365,IF($F699&gt;AJ$7,($D699-SUM($U699:AJ699))*$E699*(IF(AJ699&lt;1,IF(MIN(AK$7,$F699)&gt;$C699,MIN(AK$7,$F699)-$C699+1,0),MIN(AK$7,$F699)-AJ$7))/365,0))</f>
        <v>0</v>
      </c>
      <c r="AL699" s="4">
        <f>IF($F699=0,($D699-SUM($U699:AK699))*$E699*(IF(AK699&lt;1,IF(MIN(AL$7,$F699)&gt;$C699,MIN(AL$7,$F699)-$C699+1,0),MIN(AL$7,$F699)-AK$7))/365,IF($F699&gt;AK$7,($D699-SUM($U699:AK699))*$E699*(IF(AK699&lt;1,IF(MIN(AL$7,$F699)&gt;$C699,MIN(AL$7,$F699)-$C699+1,0),MIN(AL$7,$F699)-AK$7))/365,0))</f>
        <v>0</v>
      </c>
      <c r="AM699" s="4">
        <f>IF($F699=0,($D699-SUM($U699:AL699))*$E699*(IF(AL699&lt;1,IF(MIN(AM$7,$F699)&gt;$C699,MIN(AM$7,$F699)-$C699+1,0),MIN(AM$7,$F699)-AL$7))/365,IF($F699&gt;AL$7,($D699-SUM($U699:AL699))*$E699*(IF(AL699&lt;1,IF(MIN(AM$7,$F699)&gt;$C699,MIN(AM$7,$F699)-$C699+1,0),MIN(AM$7,$F699)-AL$7))/365,0))</f>
        <v>0</v>
      </c>
      <c r="AN699" s="4">
        <f>IF($F699=0,($D699-SUM($U699:AM699))*$E699*(IF(AM699&lt;1,IF(MIN(AN$7,$F699)&gt;$C699,MIN(AN$7,$F699)-$C699+1,0),MIN(AN$7,$F699)-AM$7))/365,IF($F699&gt;AM$7,($D699-SUM($U699:AM699))*$E699*(IF(AM699&lt;1,IF(MIN(AN$7,$F699)&gt;$C699,MIN(AN$7,$F699)-$C699+1,0),MIN(AN$7,$F699)-AM$7))/365,0))</f>
        <v>0</v>
      </c>
      <c r="AO699" s="4">
        <f>IF($F699=0,($D699-SUM($U699:AN699))*$E699*(IF(AN699&lt;1,IF(MIN(AO$7,$F699)&gt;$C699,MIN(AO$7,$F699)-$C699+1,0),MIN(AO$7,$F699)-AN$7))/365,IF($F699&gt;AN$7,($D699-SUM($U699:AN699))*$E699*(IF(AN699&lt;1,IF(MIN(AO$7,$F699)&gt;$C699,MIN(AO$7,$F699)-$C699+1,0),MIN(AO$7,$F699)-AN$7))/365,0))</f>
        <v>0</v>
      </c>
      <c r="AP699" s="4">
        <f>IF($F699=0,($D699-SUM($U699:AO699))*$E699*(IF(AO699&lt;1,IF(MIN(AP$7,$F699)&gt;$C699,MIN(AP$7,$F699)-$C699+1,0),MIN(AP$7,$F699)-AO$7))/365,IF($F699&gt;AO$7,($D699-SUM($U699:AO699))*$E699*(IF(AO699&lt;1,IF(MIN(AP$7,$F699)&gt;$C699,MIN(AP$7,$F699)-$C699+1,0),MIN(AP$7,$F699)-AO$7))/365,0))</f>
        <v>0</v>
      </c>
      <c r="AQ699" s="4">
        <f>IF($F699=0,($D699-SUM($U699:AP699))*$E699*(IF(AP699&lt;1,IF(MIN(AQ$7,$F699)&gt;$C699,MIN(AQ$7,$F699)-$C699+1,0),MIN(AQ$7,$F699)-AP$7))/365,IF($F699&gt;AP$7,($D699-SUM($U699:AP699))*$E699*(IF(AP699&lt;1,IF(MIN(AQ$7,$F699)&gt;$C699,MIN(AQ$7,$F699)-$C699+1,0),MIN(AQ$7,$F699)-AP$7))/365,0))</f>
        <v>0</v>
      </c>
      <c r="AR699" s="4">
        <f>IF($F699=0,($D699-SUM($U699:AQ699))*$E699*(IF(AQ699&lt;1,IF(MIN(AR$7,$F699)&gt;$C699,MIN(AR$7,$F699)-$C699+1,0),MIN(AR$7,$F699)-AQ$7))/365,IF($F699&gt;AQ$7,($D699-SUM($U699:AQ699))*$E699*(IF(AQ699&lt;1,IF(MIN(AR$7,$F699)&gt;$C699,MIN(AR$7,$F699)-$C699+1,0),MIN(AR$7,$F699)-AQ$7))/365,0))</f>
        <v>0</v>
      </c>
      <c r="AS699" s="4">
        <f>IF($F699=0,($D699-SUM($U699:AR699))*$E699*(IF(AR699&lt;1,IF(MIN(AS$7,$F699)&gt;$C699,MIN(AS$7,$F699)-$C699+1,0),MIN(AS$7,$F699)-AR$7))/365,IF($F699&gt;AR$7,($D699-SUM($U699:AR699))*$E699*(IF(AR699&lt;1,IF(MIN(AS$7,$F699)&gt;$C699,MIN(AS$7,$F699)-$C699+1,0),MIN(AS$7,$F699)-AR$7))/365,0))</f>
        <v>0</v>
      </c>
    </row>
    <row r="700" spans="1:45">
      <c r="A700" s="15"/>
      <c r="B700" s="17"/>
      <c r="C700" s="16"/>
      <c r="D700" s="15"/>
      <c r="E700" s="11"/>
      <c r="F700" s="16"/>
      <c r="G700" s="15"/>
      <c r="H700" s="14"/>
      <c r="I700" s="5"/>
      <c r="J700" s="13">
        <f>SUM(U700:AS700)</f>
        <v>0</v>
      </c>
      <c r="K700" s="13">
        <f>IF(F700=0,D700-J700,IF(F700&lt;41730,0,D700-J700))</f>
        <v>0</v>
      </c>
      <c r="L700" s="12">
        <f>IF(K700=0,0,IF(G700-((L$7-C700)/365)&lt;0,0,G700-((L$7-C700)/365)))</f>
        <v>0</v>
      </c>
      <c r="M700" s="4">
        <f>IF(K700=0,0,D700*H700)</f>
        <v>0</v>
      </c>
      <c r="N700" s="11">
        <f>IFERROR((1-(M700/K700)^(1/L700)),0)</f>
        <v>0</v>
      </c>
      <c r="O700" s="10">
        <f>IF(F700&gt;41730,IF(F700&gt;41730,(F700-41730)/365,IF(K700=0,0,IF(G700-((L$7-C700)/365)&lt;0,0,G700-((L$7-C700)/365)))),1)</f>
        <v>1</v>
      </c>
      <c r="P700" s="9">
        <f>IF(K700&lt;M700,0,IF(L700=0,K700-M700,K700*N700*O700))</f>
        <v>0</v>
      </c>
      <c r="Q700" s="19">
        <f>IF(F700&gt;41730,D700,0)</f>
        <v>0</v>
      </c>
      <c r="R700" s="18">
        <f>IF(F700&gt;41730,J700+P700,0)</f>
        <v>0</v>
      </c>
      <c r="S700" s="9">
        <f>IF(F700&gt;0,0,K700-P700)</f>
        <v>0</v>
      </c>
      <c r="T700" s="5"/>
      <c r="U700" s="4">
        <f>D700*E700*(IF(U$7&gt;$C700,U$7-$C700+1,0))/365</f>
        <v>0</v>
      </c>
      <c r="V700" s="4">
        <f>($D700-U700)*$E700*(IF(U700&lt;1,IF(V$7&gt;$C700,V$7-$C700+1,0),V$7-U$7))/365</f>
        <v>0</v>
      </c>
      <c r="W700" s="4">
        <f>IF($F700=0,($D700-SUM($U700:V700))*$E700*(IF(V700&lt;1,IF(MIN(W$7,$F700)&gt;$C700,MIN(W$7,$F700)-$C700+1,0),MIN(W$7,$F700)-V$7))/365,IF($F700&gt;V$7,($D700-SUM($U700:V700))*$E700*(IF(V700&lt;1,IF(MIN(W$7,$F700)&gt;$C700,MIN(W$7,$F700)-$C700+1,0),MIN(W$7,$F700)-V$7))/365,0))</f>
        <v>0</v>
      </c>
      <c r="X700" s="4">
        <f>IF($F700=0,($D700-SUM($U700:W700))*$E700*(IF(W700&lt;1,IF(MIN(X$7,$F700)&gt;$C700,MIN(X$7,$F700)-$C700+1,0),MIN(X$7,$F700)-W$7))/365,IF($F700&gt;W$7,($D700-SUM($U700:W700))*$E700*(IF(W700&lt;1,IF(MIN(X$7,$F700)&gt;$C700,MIN(X$7,$F700)-$C700+1,0),MIN(X$7,$F700)-W$7))/365,0))</f>
        <v>0</v>
      </c>
      <c r="Y700" s="4">
        <f>IF($F700=0,($D700-SUM($U700:X700))*$E700*(IF(X700&lt;1,IF(MIN(Y$7,$F700)&gt;$C700,MIN(Y$7,$F700)-$C700+1,0),MIN(Y$7,$F700)-X$7))/365,IF($F700&gt;X$7,($D700-SUM($U700:X700))*$E700*(IF(X700&lt;1,IF(MIN(Y$7,$F700)&gt;$C700,MIN(Y$7,$F700)-$C700+1,0),MIN(Y$7,$F700)-X$7))/365,0))</f>
        <v>0</v>
      </c>
      <c r="Z700" s="4">
        <f>IF($F700=0,($D700-SUM($U700:Y700))*$E700*(IF(Y700&lt;1,IF(MIN(Z$7,$F700)&gt;$C700,MIN(Z$7,$F700)-$C700+1,0),MIN(Z$7,$F700)-Y$7))/365,IF($F700&gt;Y$7,($D700-SUM($U700:Y700))*$E700*(IF(Y700&lt;1,IF(MIN(Z$7,$F700)&gt;$C700,MIN(Z$7,$F700)-$C700+1,0),MIN(Z$7,$F700)-Y$7))/365,0))</f>
        <v>0</v>
      </c>
      <c r="AA700" s="4">
        <f>IF($F700=0,($D700-SUM($U700:Z700))*$E700*(IF(Z700&lt;1,IF(MIN(AA$7,$F700)&gt;$C700,MIN(AA$7,$F700)-$C700+1,0),MIN(AA$7,$F700)-Z$7))/365,IF($F700&gt;Z$7,($D700-SUM($U700:Z700))*$E700*(IF(Z700&lt;1,IF(MIN(AA$7,$F700)&gt;$C700,MIN(AA$7,$F700)-$C700+1,0),MIN(AA$7,$F700)-Z$7))/365,0))</f>
        <v>0</v>
      </c>
      <c r="AB700" s="4">
        <f>IF($F700=0,($D700-SUM($U700:AA700))*$E700*(IF(AA700&lt;1,IF(MIN(AB$7,$F700)&gt;$C700,MIN(AB$7,$F700)-$C700+1,0),MIN(AB$7,$F700)-AA$7))/365,IF($F700&gt;AA$7,($D700-SUM($U700:AA700))*$E700*(IF(AA700&lt;1,IF(MIN(AB$7,$F700)&gt;$C700,MIN(AB$7,$F700)-$C700+1,0),MIN(AB$7,$F700)-AA$7))/365,0))</f>
        <v>0</v>
      </c>
      <c r="AC700" s="4">
        <f>IF($F700=0,($D700-SUM($U700:AB700))*$E700*(IF(AB700&lt;1,IF(MIN(AC$7,$F700)&gt;$C700,MIN(AC$7,$F700)-$C700+1,0),MIN(AC$7,$F700)-AB$7))/365,IF($F700&gt;AB$7,($D700-SUM($U700:AB700))*$E700*(IF(AB700&lt;1,IF(MIN(AC$7,$F700)&gt;$C700,MIN(AC$7,$F700)-$C700+1,0),MIN(AC$7,$F700)-AB$7))/365,0))</f>
        <v>0</v>
      </c>
      <c r="AD700" s="4">
        <f>IF($F700=0,($D700-SUM($U700:AC700))*$E700*(IF(AC700&lt;1,IF(MIN(AD$7,$F700)&gt;$C700,MIN(AD$7,$F700)-$C700+1,0),MIN(AD$7,$F700)-AC$7))/365,IF($F700&gt;AC$7,($D700-SUM($U700:AC700))*$E700*(IF(AC700&lt;1,IF(MIN(AD$7,$F700)&gt;$C700,MIN(AD$7,$F700)-$C700+1,0),MIN(AD$7,$F700)-AC$7))/365,0))</f>
        <v>0</v>
      </c>
      <c r="AE700" s="4">
        <f>IF($F700=0,($D700-SUM($U700:AD700))*$E700*(IF(AD700&lt;1,IF(MIN(AE$7,$F700)&gt;$C700,MIN(AE$7,$F700)-$C700+1,0),MIN(AE$7,$F700)-AD$7))/365,IF($F700&gt;AD$7,($D700-SUM($U700:AD700))*$E700*(IF(AD700&lt;1,IF(MIN(AE$7,$F700)&gt;$C700,MIN(AE$7,$F700)-$C700+1,0),MIN(AE$7,$F700)-AD$7))/365,0))</f>
        <v>0</v>
      </c>
      <c r="AF700" s="4">
        <f>IF($F700=0,($D700-SUM($U700:AE700))*$E700*(IF(AE700&lt;1,IF(MIN(AF$7,$F700)&gt;$C700,MIN(AF$7,$F700)-$C700+1,0),MIN(AF$7,$F700)-AE$7))/365,IF($F700&gt;AE$7,($D700-SUM($U700:AE700))*$E700*(IF(AE700&lt;1,IF(MIN(AF$7,$F700)&gt;$C700,MIN(AF$7,$F700)-$C700+1,0),MIN(AF$7,$F700)-AE$7))/365,0))</f>
        <v>0</v>
      </c>
      <c r="AG700" s="4">
        <f>IF($F700=0,($D700-SUM($U700:AF700))*$E700*(IF(AF700&lt;1,IF(MIN(AG$7,$F700)&gt;$C700,MIN(AG$7,$F700)-$C700+1,0),MIN(AG$7,$F700)-AF$7))/365,IF($F700&gt;AF$7,($D700-SUM($U700:AF700))*$E700*(IF(AF700&lt;1,IF(MIN(AG$7,$F700)&gt;$C700,MIN(AG$7,$F700)-$C700+1,0),MIN(AG$7,$F700)-AF$7))/365,0))</f>
        <v>0</v>
      </c>
      <c r="AH700" s="4">
        <f>IF($F700=0,($D700-SUM($U700:AG700))*$E700*(IF(AG700&lt;1,IF(MIN(AH$7,$F700)&gt;$C700,MIN(AH$7,$F700)-$C700+1,0),MIN(AH$7,$F700)-AG$7))/365,IF($F700&gt;AG$7,($D700-SUM($U700:AG700))*$E700*(IF(AG700&lt;1,IF(MIN(AH$7,$F700)&gt;$C700,MIN(AH$7,$F700)-$C700+1,0),MIN(AH$7,$F700)-AG$7))/365,0))</f>
        <v>0</v>
      </c>
      <c r="AI700" s="4">
        <f>IF($F700=0,($D700-SUM($U700:AH700))*$E700*(IF(AH700&lt;1,IF(MIN(AI$7,$F700)&gt;$C700,MIN(AI$7,$F700)-$C700+1,0),MIN(AI$7,$F700)-AH$7))/365,IF($F700&gt;AH$7,($D700-SUM($U700:AH700))*$E700*(IF(AH700&lt;1,IF(MIN(AI$7,$F700)&gt;$C700,MIN(AI$7,$F700)-$C700+1,0),MIN(AI$7,$F700)-AH$7))/365,0))</f>
        <v>0</v>
      </c>
      <c r="AJ700" s="4">
        <f>IF($F700=0,($D700-SUM($U700:AI700))*$E700*(IF(AI700&lt;1,IF(MIN(AJ$7,$F700)&gt;$C700,MIN(AJ$7,$F700)-$C700+1,0),MIN(AJ$7,$F700)-AI$7))/365,IF($F700&gt;AI$7,($D700-SUM($U700:AI700))*$E700*(IF(AI700&lt;1,IF(MIN(AJ$7,$F700)&gt;$C700,MIN(AJ$7,$F700)-$C700+1,0),MIN(AJ$7,$F700)-AI$7))/365,0))</f>
        <v>0</v>
      </c>
      <c r="AK700" s="4">
        <f>IF($F700=0,($D700-SUM($U700:AJ700))*$E700*(IF(AJ700&lt;1,IF(MIN(AK$7,$F700)&gt;$C700,MIN(AK$7,$F700)-$C700+1,0),MIN(AK$7,$F700)-AJ$7))/365,IF($F700&gt;AJ$7,($D700-SUM($U700:AJ700))*$E700*(IF(AJ700&lt;1,IF(MIN(AK$7,$F700)&gt;$C700,MIN(AK$7,$F700)-$C700+1,0),MIN(AK$7,$F700)-AJ$7))/365,0))</f>
        <v>0</v>
      </c>
      <c r="AL700" s="4">
        <f>IF($F700=0,($D700-SUM($U700:AK700))*$E700*(IF(AK700&lt;1,IF(MIN(AL$7,$F700)&gt;$C700,MIN(AL$7,$F700)-$C700+1,0),MIN(AL$7,$F700)-AK$7))/365,IF($F700&gt;AK$7,($D700-SUM($U700:AK700))*$E700*(IF(AK700&lt;1,IF(MIN(AL$7,$F700)&gt;$C700,MIN(AL$7,$F700)-$C700+1,0),MIN(AL$7,$F700)-AK$7))/365,0))</f>
        <v>0</v>
      </c>
      <c r="AM700" s="4">
        <f>IF($F700=0,($D700-SUM($U700:AL700))*$E700*(IF(AL700&lt;1,IF(MIN(AM$7,$F700)&gt;$C700,MIN(AM$7,$F700)-$C700+1,0),MIN(AM$7,$F700)-AL$7))/365,IF($F700&gt;AL$7,($D700-SUM($U700:AL700))*$E700*(IF(AL700&lt;1,IF(MIN(AM$7,$F700)&gt;$C700,MIN(AM$7,$F700)-$C700+1,0),MIN(AM$7,$F700)-AL$7))/365,0))</f>
        <v>0</v>
      </c>
      <c r="AN700" s="4">
        <f>IF($F700=0,($D700-SUM($U700:AM700))*$E700*(IF(AM700&lt;1,IF(MIN(AN$7,$F700)&gt;$C700,MIN(AN$7,$F700)-$C700+1,0),MIN(AN$7,$F700)-AM$7))/365,IF($F700&gt;AM$7,($D700-SUM($U700:AM700))*$E700*(IF(AM700&lt;1,IF(MIN(AN$7,$F700)&gt;$C700,MIN(AN$7,$F700)-$C700+1,0),MIN(AN$7,$F700)-AM$7))/365,0))</f>
        <v>0</v>
      </c>
      <c r="AO700" s="4">
        <f>IF($F700=0,($D700-SUM($U700:AN700))*$E700*(IF(AN700&lt;1,IF(MIN(AO$7,$F700)&gt;$C700,MIN(AO$7,$F700)-$C700+1,0),MIN(AO$7,$F700)-AN$7))/365,IF($F700&gt;AN$7,($D700-SUM($U700:AN700))*$E700*(IF(AN700&lt;1,IF(MIN(AO$7,$F700)&gt;$C700,MIN(AO$7,$F700)-$C700+1,0),MIN(AO$7,$F700)-AN$7))/365,0))</f>
        <v>0</v>
      </c>
      <c r="AP700" s="4">
        <f>IF($F700=0,($D700-SUM($U700:AO700))*$E700*(IF(AO700&lt;1,IF(MIN(AP$7,$F700)&gt;$C700,MIN(AP$7,$F700)-$C700+1,0),MIN(AP$7,$F700)-AO$7))/365,IF($F700&gt;AO$7,($D700-SUM($U700:AO700))*$E700*(IF(AO700&lt;1,IF(MIN(AP$7,$F700)&gt;$C700,MIN(AP$7,$F700)-$C700+1,0),MIN(AP$7,$F700)-AO$7))/365,0))</f>
        <v>0</v>
      </c>
      <c r="AQ700" s="4">
        <f>IF($F700=0,($D700-SUM($U700:AP700))*$E700*(IF(AP700&lt;1,IF(MIN(AQ$7,$F700)&gt;$C700,MIN(AQ$7,$F700)-$C700+1,0),MIN(AQ$7,$F700)-AP$7))/365,IF($F700&gt;AP$7,($D700-SUM($U700:AP700))*$E700*(IF(AP700&lt;1,IF(MIN(AQ$7,$F700)&gt;$C700,MIN(AQ$7,$F700)-$C700+1,0),MIN(AQ$7,$F700)-AP$7))/365,0))</f>
        <v>0</v>
      </c>
      <c r="AR700" s="4">
        <f>IF($F700=0,($D700-SUM($U700:AQ700))*$E700*(IF(AQ700&lt;1,IF(MIN(AR$7,$F700)&gt;$C700,MIN(AR$7,$F700)-$C700+1,0),MIN(AR$7,$F700)-AQ$7))/365,IF($F700&gt;AQ$7,($D700-SUM($U700:AQ700))*$E700*(IF(AQ700&lt;1,IF(MIN(AR$7,$F700)&gt;$C700,MIN(AR$7,$F700)-$C700+1,0),MIN(AR$7,$F700)-AQ$7))/365,0))</f>
        <v>0</v>
      </c>
      <c r="AS700" s="4">
        <f>IF($F700=0,($D700-SUM($U700:AR700))*$E700*(IF(AR700&lt;1,IF(MIN(AS$7,$F700)&gt;$C700,MIN(AS$7,$F700)-$C700+1,0),MIN(AS$7,$F700)-AR$7))/365,IF($F700&gt;AR$7,($D700-SUM($U700:AR700))*$E700*(IF(AR700&lt;1,IF(MIN(AS$7,$F700)&gt;$C700,MIN(AS$7,$F700)-$C700+1,0),MIN(AS$7,$F700)-AR$7))/365,0))</f>
        <v>0</v>
      </c>
    </row>
    <row r="701" spans="1:45">
      <c r="A701" s="15"/>
      <c r="B701" s="17"/>
      <c r="C701" s="16"/>
      <c r="D701" s="15"/>
      <c r="E701" s="11"/>
      <c r="F701" s="16"/>
      <c r="G701" s="15"/>
      <c r="H701" s="14"/>
      <c r="I701" s="5"/>
      <c r="J701" s="13">
        <f>SUM(U701:AS701)</f>
        <v>0</v>
      </c>
      <c r="K701" s="13">
        <f>IF(F701=0,D701-J701,IF(F701&lt;41730,0,D701-J701))</f>
        <v>0</v>
      </c>
      <c r="L701" s="12">
        <f>IF(K701=0,0,IF(G701-((L$7-C701)/365)&lt;0,0,G701-((L$7-C701)/365)))</f>
        <v>0</v>
      </c>
      <c r="M701" s="4">
        <f>IF(K701=0,0,D701*H701)</f>
        <v>0</v>
      </c>
      <c r="N701" s="11">
        <f>IFERROR((1-(M701/K701)^(1/L701)),0)</f>
        <v>0</v>
      </c>
      <c r="O701" s="10">
        <f>IF(F701&gt;41730,IF(F701&gt;41730,(F701-41730)/365,IF(K701=0,0,IF(G701-((L$7-C701)/365)&lt;0,0,G701-((L$7-C701)/365)))),1)</f>
        <v>1</v>
      </c>
      <c r="P701" s="9">
        <f>IF(K701&lt;M701,0,IF(L701=0,K701-M701,K701*N701*O701))</f>
        <v>0</v>
      </c>
      <c r="Q701" s="19">
        <f>IF(F701&gt;41730,D701,0)</f>
        <v>0</v>
      </c>
      <c r="R701" s="18">
        <f>IF(F701&gt;41730,J701+P701,0)</f>
        <v>0</v>
      </c>
      <c r="S701" s="9">
        <f>IF(F701&gt;0,0,K701-P701)</f>
        <v>0</v>
      </c>
      <c r="T701" s="5"/>
      <c r="U701" s="4">
        <f>D701*E701*(IF(U$7&gt;$C701,U$7-$C701+1,0))/365</f>
        <v>0</v>
      </c>
      <c r="V701" s="4">
        <f>($D701-U701)*$E701*(IF(U701&lt;1,IF(V$7&gt;$C701,V$7-$C701+1,0),V$7-U$7))/365</f>
        <v>0</v>
      </c>
      <c r="W701" s="4">
        <f>IF($F701=0,($D701-SUM($U701:V701))*$E701*(IF(V701&lt;1,IF(MIN(W$7,$F701)&gt;$C701,MIN(W$7,$F701)-$C701+1,0),MIN(W$7,$F701)-V$7))/365,IF($F701&gt;V$7,($D701-SUM($U701:V701))*$E701*(IF(V701&lt;1,IF(MIN(W$7,$F701)&gt;$C701,MIN(W$7,$F701)-$C701+1,0),MIN(W$7,$F701)-V$7))/365,0))</f>
        <v>0</v>
      </c>
      <c r="X701" s="4">
        <f>IF($F701=0,($D701-SUM($U701:W701))*$E701*(IF(W701&lt;1,IF(MIN(X$7,$F701)&gt;$C701,MIN(X$7,$F701)-$C701+1,0),MIN(X$7,$F701)-W$7))/365,IF($F701&gt;W$7,($D701-SUM($U701:W701))*$E701*(IF(W701&lt;1,IF(MIN(X$7,$F701)&gt;$C701,MIN(X$7,$F701)-$C701+1,0),MIN(X$7,$F701)-W$7))/365,0))</f>
        <v>0</v>
      </c>
      <c r="Y701" s="4">
        <f>IF($F701=0,($D701-SUM($U701:X701))*$E701*(IF(X701&lt;1,IF(MIN(Y$7,$F701)&gt;$C701,MIN(Y$7,$F701)-$C701+1,0),MIN(Y$7,$F701)-X$7))/365,IF($F701&gt;X$7,($D701-SUM($U701:X701))*$E701*(IF(X701&lt;1,IF(MIN(Y$7,$F701)&gt;$C701,MIN(Y$7,$F701)-$C701+1,0),MIN(Y$7,$F701)-X$7))/365,0))</f>
        <v>0</v>
      </c>
      <c r="Z701" s="4">
        <f>IF($F701=0,($D701-SUM($U701:Y701))*$E701*(IF(Y701&lt;1,IF(MIN(Z$7,$F701)&gt;$C701,MIN(Z$7,$F701)-$C701+1,0),MIN(Z$7,$F701)-Y$7))/365,IF($F701&gt;Y$7,($D701-SUM($U701:Y701))*$E701*(IF(Y701&lt;1,IF(MIN(Z$7,$F701)&gt;$C701,MIN(Z$7,$F701)-$C701+1,0),MIN(Z$7,$F701)-Y$7))/365,0))</f>
        <v>0</v>
      </c>
      <c r="AA701" s="4">
        <f>IF($F701=0,($D701-SUM($U701:Z701))*$E701*(IF(Z701&lt;1,IF(MIN(AA$7,$F701)&gt;$C701,MIN(AA$7,$F701)-$C701+1,0),MIN(AA$7,$F701)-Z$7))/365,IF($F701&gt;Z$7,($D701-SUM($U701:Z701))*$E701*(IF(Z701&lt;1,IF(MIN(AA$7,$F701)&gt;$C701,MIN(AA$7,$F701)-$C701+1,0),MIN(AA$7,$F701)-Z$7))/365,0))</f>
        <v>0</v>
      </c>
      <c r="AB701" s="4">
        <f>IF($F701=0,($D701-SUM($U701:AA701))*$E701*(IF(AA701&lt;1,IF(MIN(AB$7,$F701)&gt;$C701,MIN(AB$7,$F701)-$C701+1,0),MIN(AB$7,$F701)-AA$7))/365,IF($F701&gt;AA$7,($D701-SUM($U701:AA701))*$E701*(IF(AA701&lt;1,IF(MIN(AB$7,$F701)&gt;$C701,MIN(AB$7,$F701)-$C701+1,0),MIN(AB$7,$F701)-AA$7))/365,0))</f>
        <v>0</v>
      </c>
      <c r="AC701" s="4">
        <f>IF($F701=0,($D701-SUM($U701:AB701))*$E701*(IF(AB701&lt;1,IF(MIN(AC$7,$F701)&gt;$C701,MIN(AC$7,$F701)-$C701+1,0),MIN(AC$7,$F701)-AB$7))/365,IF($F701&gt;AB$7,($D701-SUM($U701:AB701))*$E701*(IF(AB701&lt;1,IF(MIN(AC$7,$F701)&gt;$C701,MIN(AC$7,$F701)-$C701+1,0),MIN(AC$7,$F701)-AB$7))/365,0))</f>
        <v>0</v>
      </c>
      <c r="AD701" s="4">
        <f>IF($F701=0,($D701-SUM($U701:AC701))*$E701*(IF(AC701&lt;1,IF(MIN(AD$7,$F701)&gt;$C701,MIN(AD$7,$F701)-$C701+1,0),MIN(AD$7,$F701)-AC$7))/365,IF($F701&gt;AC$7,($D701-SUM($U701:AC701))*$E701*(IF(AC701&lt;1,IF(MIN(AD$7,$F701)&gt;$C701,MIN(AD$7,$F701)-$C701+1,0),MIN(AD$7,$F701)-AC$7))/365,0))</f>
        <v>0</v>
      </c>
      <c r="AE701" s="4">
        <f>IF($F701=0,($D701-SUM($U701:AD701))*$E701*(IF(AD701&lt;1,IF(MIN(AE$7,$F701)&gt;$C701,MIN(AE$7,$F701)-$C701+1,0),MIN(AE$7,$F701)-AD$7))/365,IF($F701&gt;AD$7,($D701-SUM($U701:AD701))*$E701*(IF(AD701&lt;1,IF(MIN(AE$7,$F701)&gt;$C701,MIN(AE$7,$F701)-$C701+1,0),MIN(AE$7,$F701)-AD$7))/365,0))</f>
        <v>0</v>
      </c>
      <c r="AF701" s="4">
        <f>IF($F701=0,($D701-SUM($U701:AE701))*$E701*(IF(AE701&lt;1,IF(MIN(AF$7,$F701)&gt;$C701,MIN(AF$7,$F701)-$C701+1,0),MIN(AF$7,$F701)-AE$7))/365,IF($F701&gt;AE$7,($D701-SUM($U701:AE701))*$E701*(IF(AE701&lt;1,IF(MIN(AF$7,$F701)&gt;$C701,MIN(AF$7,$F701)-$C701+1,0),MIN(AF$7,$F701)-AE$7))/365,0))</f>
        <v>0</v>
      </c>
      <c r="AG701" s="4">
        <f>IF($F701=0,($D701-SUM($U701:AF701))*$E701*(IF(AF701&lt;1,IF(MIN(AG$7,$F701)&gt;$C701,MIN(AG$7,$F701)-$C701+1,0),MIN(AG$7,$F701)-AF$7))/365,IF($F701&gt;AF$7,($D701-SUM($U701:AF701))*$E701*(IF(AF701&lt;1,IF(MIN(AG$7,$F701)&gt;$C701,MIN(AG$7,$F701)-$C701+1,0),MIN(AG$7,$F701)-AF$7))/365,0))</f>
        <v>0</v>
      </c>
      <c r="AH701" s="4">
        <f>IF($F701=0,($D701-SUM($U701:AG701))*$E701*(IF(AG701&lt;1,IF(MIN(AH$7,$F701)&gt;$C701,MIN(AH$7,$F701)-$C701+1,0),MIN(AH$7,$F701)-AG$7))/365,IF($F701&gt;AG$7,($D701-SUM($U701:AG701))*$E701*(IF(AG701&lt;1,IF(MIN(AH$7,$F701)&gt;$C701,MIN(AH$7,$F701)-$C701+1,0),MIN(AH$7,$F701)-AG$7))/365,0))</f>
        <v>0</v>
      </c>
      <c r="AI701" s="4">
        <f>IF($F701=0,($D701-SUM($U701:AH701))*$E701*(IF(AH701&lt;1,IF(MIN(AI$7,$F701)&gt;$C701,MIN(AI$7,$F701)-$C701+1,0),MIN(AI$7,$F701)-AH$7))/365,IF($F701&gt;AH$7,($D701-SUM($U701:AH701))*$E701*(IF(AH701&lt;1,IF(MIN(AI$7,$F701)&gt;$C701,MIN(AI$7,$F701)-$C701+1,0),MIN(AI$7,$F701)-AH$7))/365,0))</f>
        <v>0</v>
      </c>
      <c r="AJ701" s="4">
        <f>IF($F701=0,($D701-SUM($U701:AI701))*$E701*(IF(AI701&lt;1,IF(MIN(AJ$7,$F701)&gt;$C701,MIN(AJ$7,$F701)-$C701+1,0),MIN(AJ$7,$F701)-AI$7))/365,IF($F701&gt;AI$7,($D701-SUM($U701:AI701))*$E701*(IF(AI701&lt;1,IF(MIN(AJ$7,$F701)&gt;$C701,MIN(AJ$7,$F701)-$C701+1,0),MIN(AJ$7,$F701)-AI$7))/365,0))</f>
        <v>0</v>
      </c>
      <c r="AK701" s="4">
        <f>IF($F701=0,($D701-SUM($U701:AJ701))*$E701*(IF(AJ701&lt;1,IF(MIN(AK$7,$F701)&gt;$C701,MIN(AK$7,$F701)-$C701+1,0),MIN(AK$7,$F701)-AJ$7))/365,IF($F701&gt;AJ$7,($D701-SUM($U701:AJ701))*$E701*(IF(AJ701&lt;1,IF(MIN(AK$7,$F701)&gt;$C701,MIN(AK$7,$F701)-$C701+1,0),MIN(AK$7,$F701)-AJ$7))/365,0))</f>
        <v>0</v>
      </c>
      <c r="AL701" s="4">
        <f>IF($F701=0,($D701-SUM($U701:AK701))*$E701*(IF(AK701&lt;1,IF(MIN(AL$7,$F701)&gt;$C701,MIN(AL$7,$F701)-$C701+1,0),MIN(AL$7,$F701)-AK$7))/365,IF($F701&gt;AK$7,($D701-SUM($U701:AK701))*$E701*(IF(AK701&lt;1,IF(MIN(AL$7,$F701)&gt;$C701,MIN(AL$7,$F701)-$C701+1,0),MIN(AL$7,$F701)-AK$7))/365,0))</f>
        <v>0</v>
      </c>
      <c r="AM701" s="4">
        <f>IF($F701=0,($D701-SUM($U701:AL701))*$E701*(IF(AL701&lt;1,IF(MIN(AM$7,$F701)&gt;$C701,MIN(AM$7,$F701)-$C701+1,0),MIN(AM$7,$F701)-AL$7))/365,IF($F701&gt;AL$7,($D701-SUM($U701:AL701))*$E701*(IF(AL701&lt;1,IF(MIN(AM$7,$F701)&gt;$C701,MIN(AM$7,$F701)-$C701+1,0),MIN(AM$7,$F701)-AL$7))/365,0))</f>
        <v>0</v>
      </c>
      <c r="AN701" s="4">
        <f>IF($F701=0,($D701-SUM($U701:AM701))*$E701*(IF(AM701&lt;1,IF(MIN(AN$7,$F701)&gt;$C701,MIN(AN$7,$F701)-$C701+1,0),MIN(AN$7,$F701)-AM$7))/365,IF($F701&gt;AM$7,($D701-SUM($U701:AM701))*$E701*(IF(AM701&lt;1,IF(MIN(AN$7,$F701)&gt;$C701,MIN(AN$7,$F701)-$C701+1,0),MIN(AN$7,$F701)-AM$7))/365,0))</f>
        <v>0</v>
      </c>
      <c r="AO701" s="4">
        <f>IF($F701=0,($D701-SUM($U701:AN701))*$E701*(IF(AN701&lt;1,IF(MIN(AO$7,$F701)&gt;$C701,MIN(AO$7,$F701)-$C701+1,0),MIN(AO$7,$F701)-AN$7))/365,IF($F701&gt;AN$7,($D701-SUM($U701:AN701))*$E701*(IF(AN701&lt;1,IF(MIN(AO$7,$F701)&gt;$C701,MIN(AO$7,$F701)-$C701+1,0),MIN(AO$7,$F701)-AN$7))/365,0))</f>
        <v>0</v>
      </c>
      <c r="AP701" s="4">
        <f>IF($F701=0,($D701-SUM($U701:AO701))*$E701*(IF(AO701&lt;1,IF(MIN(AP$7,$F701)&gt;$C701,MIN(AP$7,$F701)-$C701+1,0),MIN(AP$7,$F701)-AO$7))/365,IF($F701&gt;AO$7,($D701-SUM($U701:AO701))*$E701*(IF(AO701&lt;1,IF(MIN(AP$7,$F701)&gt;$C701,MIN(AP$7,$F701)-$C701+1,0),MIN(AP$7,$F701)-AO$7))/365,0))</f>
        <v>0</v>
      </c>
      <c r="AQ701" s="4">
        <f>IF($F701=0,($D701-SUM($U701:AP701))*$E701*(IF(AP701&lt;1,IF(MIN(AQ$7,$F701)&gt;$C701,MIN(AQ$7,$F701)-$C701+1,0),MIN(AQ$7,$F701)-AP$7))/365,IF($F701&gt;AP$7,($D701-SUM($U701:AP701))*$E701*(IF(AP701&lt;1,IF(MIN(AQ$7,$F701)&gt;$C701,MIN(AQ$7,$F701)-$C701+1,0),MIN(AQ$7,$F701)-AP$7))/365,0))</f>
        <v>0</v>
      </c>
      <c r="AR701" s="4">
        <f>IF($F701=0,($D701-SUM($U701:AQ701))*$E701*(IF(AQ701&lt;1,IF(MIN(AR$7,$F701)&gt;$C701,MIN(AR$7,$F701)-$C701+1,0),MIN(AR$7,$F701)-AQ$7))/365,IF($F701&gt;AQ$7,($D701-SUM($U701:AQ701))*$E701*(IF(AQ701&lt;1,IF(MIN(AR$7,$F701)&gt;$C701,MIN(AR$7,$F701)-$C701+1,0),MIN(AR$7,$F701)-AQ$7))/365,0))</f>
        <v>0</v>
      </c>
      <c r="AS701" s="4">
        <f>IF($F701=0,($D701-SUM($U701:AR701))*$E701*(IF(AR701&lt;1,IF(MIN(AS$7,$F701)&gt;$C701,MIN(AS$7,$F701)-$C701+1,0),MIN(AS$7,$F701)-AR$7))/365,IF($F701&gt;AR$7,($D701-SUM($U701:AR701))*$E701*(IF(AR701&lt;1,IF(MIN(AS$7,$F701)&gt;$C701,MIN(AS$7,$F701)-$C701+1,0),MIN(AS$7,$F701)-AR$7))/365,0))</f>
        <v>0</v>
      </c>
    </row>
    <row r="702" spans="1:45">
      <c r="A702" s="15"/>
      <c r="B702" s="17"/>
      <c r="C702" s="16"/>
      <c r="D702" s="15"/>
      <c r="E702" s="11"/>
      <c r="F702" s="16"/>
      <c r="G702" s="15"/>
      <c r="H702" s="14"/>
      <c r="I702" s="5"/>
      <c r="J702" s="13">
        <f>SUM(U702:AS702)</f>
        <v>0</v>
      </c>
      <c r="K702" s="13">
        <f>IF(F702=0,D702-J702,IF(F702&lt;41730,0,D702-J702))</f>
        <v>0</v>
      </c>
      <c r="L702" s="12">
        <f>IF(K702=0,0,IF(G702-((L$7-C702)/365)&lt;0,0,G702-((L$7-C702)/365)))</f>
        <v>0</v>
      </c>
      <c r="M702" s="4">
        <f>IF(K702=0,0,D702*H702)</f>
        <v>0</v>
      </c>
      <c r="N702" s="11">
        <f>IFERROR((1-(M702/K702)^(1/L702)),0)</f>
        <v>0</v>
      </c>
      <c r="O702" s="10">
        <f>IF(F702&gt;41730,IF(F702&gt;41730,(F702-41730)/365,IF(K702=0,0,IF(G702-((L$7-C702)/365)&lt;0,0,G702-((L$7-C702)/365)))),1)</f>
        <v>1</v>
      </c>
      <c r="P702" s="9">
        <f>IF(K702&lt;M702,0,IF(L702=0,K702-M702,K702*N702*O702))</f>
        <v>0</v>
      </c>
      <c r="Q702" s="19">
        <f>IF(F702&gt;41730,D702,0)</f>
        <v>0</v>
      </c>
      <c r="R702" s="18">
        <f>IF(F702&gt;41730,J702+P702,0)</f>
        <v>0</v>
      </c>
      <c r="S702" s="9">
        <f>IF(F702&gt;0,0,K702-P702)</f>
        <v>0</v>
      </c>
      <c r="T702" s="5"/>
      <c r="U702" s="4">
        <f>D702*E702*(IF(U$7&gt;$C702,U$7-$C702+1,0))/365</f>
        <v>0</v>
      </c>
      <c r="V702" s="4">
        <f>($D702-U702)*$E702*(IF(U702&lt;1,IF(V$7&gt;$C702,V$7-$C702+1,0),V$7-U$7))/365</f>
        <v>0</v>
      </c>
      <c r="W702" s="4">
        <f>IF($F702=0,($D702-SUM($U702:V702))*$E702*(IF(V702&lt;1,IF(MIN(W$7,$F702)&gt;$C702,MIN(W$7,$F702)-$C702+1,0),MIN(W$7,$F702)-V$7))/365,IF($F702&gt;V$7,($D702-SUM($U702:V702))*$E702*(IF(V702&lt;1,IF(MIN(W$7,$F702)&gt;$C702,MIN(W$7,$F702)-$C702+1,0),MIN(W$7,$F702)-V$7))/365,0))</f>
        <v>0</v>
      </c>
      <c r="X702" s="4">
        <f>IF($F702=0,($D702-SUM($U702:W702))*$E702*(IF(W702&lt;1,IF(MIN(X$7,$F702)&gt;$C702,MIN(X$7,$F702)-$C702+1,0),MIN(X$7,$F702)-W$7))/365,IF($F702&gt;W$7,($D702-SUM($U702:W702))*$E702*(IF(W702&lt;1,IF(MIN(X$7,$F702)&gt;$C702,MIN(X$7,$F702)-$C702+1,0),MIN(X$7,$F702)-W$7))/365,0))</f>
        <v>0</v>
      </c>
      <c r="Y702" s="4">
        <f>IF($F702=0,($D702-SUM($U702:X702))*$E702*(IF(X702&lt;1,IF(MIN(Y$7,$F702)&gt;$C702,MIN(Y$7,$F702)-$C702+1,0),MIN(Y$7,$F702)-X$7))/365,IF($F702&gt;X$7,($D702-SUM($U702:X702))*$E702*(IF(X702&lt;1,IF(MIN(Y$7,$F702)&gt;$C702,MIN(Y$7,$F702)-$C702+1,0),MIN(Y$7,$F702)-X$7))/365,0))</f>
        <v>0</v>
      </c>
      <c r="Z702" s="4">
        <f>IF($F702=0,($D702-SUM($U702:Y702))*$E702*(IF(Y702&lt;1,IF(MIN(Z$7,$F702)&gt;$C702,MIN(Z$7,$F702)-$C702+1,0),MIN(Z$7,$F702)-Y$7))/365,IF($F702&gt;Y$7,($D702-SUM($U702:Y702))*$E702*(IF(Y702&lt;1,IF(MIN(Z$7,$F702)&gt;$C702,MIN(Z$7,$F702)-$C702+1,0),MIN(Z$7,$F702)-Y$7))/365,0))</f>
        <v>0</v>
      </c>
      <c r="AA702" s="4">
        <f>IF($F702=0,($D702-SUM($U702:Z702))*$E702*(IF(Z702&lt;1,IF(MIN(AA$7,$F702)&gt;$C702,MIN(AA$7,$F702)-$C702+1,0),MIN(AA$7,$F702)-Z$7))/365,IF($F702&gt;Z$7,($D702-SUM($U702:Z702))*$E702*(IF(Z702&lt;1,IF(MIN(AA$7,$F702)&gt;$C702,MIN(AA$7,$F702)-$C702+1,0),MIN(AA$7,$F702)-Z$7))/365,0))</f>
        <v>0</v>
      </c>
      <c r="AB702" s="4">
        <f>IF($F702=0,($D702-SUM($U702:AA702))*$E702*(IF(AA702&lt;1,IF(MIN(AB$7,$F702)&gt;$C702,MIN(AB$7,$F702)-$C702+1,0),MIN(AB$7,$F702)-AA$7))/365,IF($F702&gt;AA$7,($D702-SUM($U702:AA702))*$E702*(IF(AA702&lt;1,IF(MIN(AB$7,$F702)&gt;$C702,MIN(AB$7,$F702)-$C702+1,0),MIN(AB$7,$F702)-AA$7))/365,0))</f>
        <v>0</v>
      </c>
      <c r="AC702" s="4">
        <f>IF($F702=0,($D702-SUM($U702:AB702))*$E702*(IF(AB702&lt;1,IF(MIN(AC$7,$F702)&gt;$C702,MIN(AC$7,$F702)-$C702+1,0),MIN(AC$7,$F702)-AB$7))/365,IF($F702&gt;AB$7,($D702-SUM($U702:AB702))*$E702*(IF(AB702&lt;1,IF(MIN(AC$7,$F702)&gt;$C702,MIN(AC$7,$F702)-$C702+1,0),MIN(AC$7,$F702)-AB$7))/365,0))</f>
        <v>0</v>
      </c>
      <c r="AD702" s="4">
        <f>IF($F702=0,($D702-SUM($U702:AC702))*$E702*(IF(AC702&lt;1,IF(MIN(AD$7,$F702)&gt;$C702,MIN(AD$7,$F702)-$C702+1,0),MIN(AD$7,$F702)-AC$7))/365,IF($F702&gt;AC$7,($D702-SUM($U702:AC702))*$E702*(IF(AC702&lt;1,IF(MIN(AD$7,$F702)&gt;$C702,MIN(AD$7,$F702)-$C702+1,0),MIN(AD$7,$F702)-AC$7))/365,0))</f>
        <v>0</v>
      </c>
      <c r="AE702" s="4">
        <f>IF($F702=0,($D702-SUM($U702:AD702))*$E702*(IF(AD702&lt;1,IF(MIN(AE$7,$F702)&gt;$C702,MIN(AE$7,$F702)-$C702+1,0),MIN(AE$7,$F702)-AD$7))/365,IF($F702&gt;AD$7,($D702-SUM($U702:AD702))*$E702*(IF(AD702&lt;1,IF(MIN(AE$7,$F702)&gt;$C702,MIN(AE$7,$F702)-$C702+1,0),MIN(AE$7,$F702)-AD$7))/365,0))</f>
        <v>0</v>
      </c>
      <c r="AF702" s="4">
        <f>IF($F702=0,($D702-SUM($U702:AE702))*$E702*(IF(AE702&lt;1,IF(MIN(AF$7,$F702)&gt;$C702,MIN(AF$7,$F702)-$C702+1,0),MIN(AF$7,$F702)-AE$7))/365,IF($F702&gt;AE$7,($D702-SUM($U702:AE702))*$E702*(IF(AE702&lt;1,IF(MIN(AF$7,$F702)&gt;$C702,MIN(AF$7,$F702)-$C702+1,0),MIN(AF$7,$F702)-AE$7))/365,0))</f>
        <v>0</v>
      </c>
      <c r="AG702" s="4">
        <f>IF($F702=0,($D702-SUM($U702:AF702))*$E702*(IF(AF702&lt;1,IF(MIN(AG$7,$F702)&gt;$C702,MIN(AG$7,$F702)-$C702+1,0),MIN(AG$7,$F702)-AF$7))/365,IF($F702&gt;AF$7,($D702-SUM($U702:AF702))*$E702*(IF(AF702&lt;1,IF(MIN(AG$7,$F702)&gt;$C702,MIN(AG$7,$F702)-$C702+1,0),MIN(AG$7,$F702)-AF$7))/365,0))</f>
        <v>0</v>
      </c>
      <c r="AH702" s="4">
        <f>IF($F702=0,($D702-SUM($U702:AG702))*$E702*(IF(AG702&lt;1,IF(MIN(AH$7,$F702)&gt;$C702,MIN(AH$7,$F702)-$C702+1,0),MIN(AH$7,$F702)-AG$7))/365,IF($F702&gt;AG$7,($D702-SUM($U702:AG702))*$E702*(IF(AG702&lt;1,IF(MIN(AH$7,$F702)&gt;$C702,MIN(AH$7,$F702)-$C702+1,0),MIN(AH$7,$F702)-AG$7))/365,0))</f>
        <v>0</v>
      </c>
      <c r="AI702" s="4">
        <f>IF($F702=0,($D702-SUM($U702:AH702))*$E702*(IF(AH702&lt;1,IF(MIN(AI$7,$F702)&gt;$C702,MIN(AI$7,$F702)-$C702+1,0),MIN(AI$7,$F702)-AH$7))/365,IF($F702&gt;AH$7,($D702-SUM($U702:AH702))*$E702*(IF(AH702&lt;1,IF(MIN(AI$7,$F702)&gt;$C702,MIN(AI$7,$F702)-$C702+1,0),MIN(AI$7,$F702)-AH$7))/365,0))</f>
        <v>0</v>
      </c>
      <c r="AJ702" s="4">
        <f>IF($F702=0,($D702-SUM($U702:AI702))*$E702*(IF(AI702&lt;1,IF(MIN(AJ$7,$F702)&gt;$C702,MIN(AJ$7,$F702)-$C702+1,0),MIN(AJ$7,$F702)-AI$7))/365,IF($F702&gt;AI$7,($D702-SUM($U702:AI702))*$E702*(IF(AI702&lt;1,IF(MIN(AJ$7,$F702)&gt;$C702,MIN(AJ$7,$F702)-$C702+1,0),MIN(AJ$7,$F702)-AI$7))/365,0))</f>
        <v>0</v>
      </c>
      <c r="AK702" s="4">
        <f>IF($F702=0,($D702-SUM($U702:AJ702))*$E702*(IF(AJ702&lt;1,IF(MIN(AK$7,$F702)&gt;$C702,MIN(AK$7,$F702)-$C702+1,0),MIN(AK$7,$F702)-AJ$7))/365,IF($F702&gt;AJ$7,($D702-SUM($U702:AJ702))*$E702*(IF(AJ702&lt;1,IF(MIN(AK$7,$F702)&gt;$C702,MIN(AK$7,$F702)-$C702+1,0),MIN(AK$7,$F702)-AJ$7))/365,0))</f>
        <v>0</v>
      </c>
      <c r="AL702" s="4">
        <f>IF($F702=0,($D702-SUM($U702:AK702))*$E702*(IF(AK702&lt;1,IF(MIN(AL$7,$F702)&gt;$C702,MIN(AL$7,$F702)-$C702+1,0),MIN(AL$7,$F702)-AK$7))/365,IF($F702&gt;AK$7,($D702-SUM($U702:AK702))*$E702*(IF(AK702&lt;1,IF(MIN(AL$7,$F702)&gt;$C702,MIN(AL$7,$F702)-$C702+1,0),MIN(AL$7,$F702)-AK$7))/365,0))</f>
        <v>0</v>
      </c>
      <c r="AM702" s="4">
        <f>IF($F702=0,($D702-SUM($U702:AL702))*$E702*(IF(AL702&lt;1,IF(MIN(AM$7,$F702)&gt;$C702,MIN(AM$7,$F702)-$C702+1,0),MIN(AM$7,$F702)-AL$7))/365,IF($F702&gt;AL$7,($D702-SUM($U702:AL702))*$E702*(IF(AL702&lt;1,IF(MIN(AM$7,$F702)&gt;$C702,MIN(AM$7,$F702)-$C702+1,0),MIN(AM$7,$F702)-AL$7))/365,0))</f>
        <v>0</v>
      </c>
      <c r="AN702" s="4">
        <f>IF($F702=0,($D702-SUM($U702:AM702))*$E702*(IF(AM702&lt;1,IF(MIN(AN$7,$F702)&gt;$C702,MIN(AN$7,$F702)-$C702+1,0),MIN(AN$7,$F702)-AM$7))/365,IF($F702&gt;AM$7,($D702-SUM($U702:AM702))*$E702*(IF(AM702&lt;1,IF(MIN(AN$7,$F702)&gt;$C702,MIN(AN$7,$F702)-$C702+1,0),MIN(AN$7,$F702)-AM$7))/365,0))</f>
        <v>0</v>
      </c>
      <c r="AO702" s="4">
        <f>IF($F702=0,($D702-SUM($U702:AN702))*$E702*(IF(AN702&lt;1,IF(MIN(AO$7,$F702)&gt;$C702,MIN(AO$7,$F702)-$C702+1,0),MIN(AO$7,$F702)-AN$7))/365,IF($F702&gt;AN$7,($D702-SUM($U702:AN702))*$E702*(IF(AN702&lt;1,IF(MIN(AO$7,$F702)&gt;$C702,MIN(AO$7,$F702)-$C702+1,0),MIN(AO$7,$F702)-AN$7))/365,0))</f>
        <v>0</v>
      </c>
      <c r="AP702" s="4">
        <f>IF($F702=0,($D702-SUM($U702:AO702))*$E702*(IF(AO702&lt;1,IF(MIN(AP$7,$F702)&gt;$C702,MIN(AP$7,$F702)-$C702+1,0),MIN(AP$7,$F702)-AO$7))/365,IF($F702&gt;AO$7,($D702-SUM($U702:AO702))*$E702*(IF(AO702&lt;1,IF(MIN(AP$7,$F702)&gt;$C702,MIN(AP$7,$F702)-$C702+1,0),MIN(AP$7,$F702)-AO$7))/365,0))</f>
        <v>0</v>
      </c>
      <c r="AQ702" s="4">
        <f>IF($F702=0,($D702-SUM($U702:AP702))*$E702*(IF(AP702&lt;1,IF(MIN(AQ$7,$F702)&gt;$C702,MIN(AQ$7,$F702)-$C702+1,0),MIN(AQ$7,$F702)-AP$7))/365,IF($F702&gt;AP$7,($D702-SUM($U702:AP702))*$E702*(IF(AP702&lt;1,IF(MIN(AQ$7,$F702)&gt;$C702,MIN(AQ$7,$F702)-$C702+1,0),MIN(AQ$7,$F702)-AP$7))/365,0))</f>
        <v>0</v>
      </c>
      <c r="AR702" s="4">
        <f>IF($F702=0,($D702-SUM($U702:AQ702))*$E702*(IF(AQ702&lt;1,IF(MIN(AR$7,$F702)&gt;$C702,MIN(AR$7,$F702)-$C702+1,0),MIN(AR$7,$F702)-AQ$7))/365,IF($F702&gt;AQ$7,($D702-SUM($U702:AQ702))*$E702*(IF(AQ702&lt;1,IF(MIN(AR$7,$F702)&gt;$C702,MIN(AR$7,$F702)-$C702+1,0),MIN(AR$7,$F702)-AQ$7))/365,0))</f>
        <v>0</v>
      </c>
      <c r="AS702" s="4">
        <f>IF($F702=0,($D702-SUM($U702:AR702))*$E702*(IF(AR702&lt;1,IF(MIN(AS$7,$F702)&gt;$C702,MIN(AS$7,$F702)-$C702+1,0),MIN(AS$7,$F702)-AR$7))/365,IF($F702&gt;AR$7,($D702-SUM($U702:AR702))*$E702*(IF(AR702&lt;1,IF(MIN(AS$7,$F702)&gt;$C702,MIN(AS$7,$F702)-$C702+1,0),MIN(AS$7,$F702)-AR$7))/365,0))</f>
        <v>0</v>
      </c>
    </row>
    <row r="703" spans="1:45">
      <c r="A703" s="15"/>
      <c r="B703" s="17"/>
      <c r="C703" s="16"/>
      <c r="D703" s="15"/>
      <c r="E703" s="11"/>
      <c r="F703" s="16"/>
      <c r="G703" s="15"/>
      <c r="H703" s="14"/>
      <c r="I703" s="5"/>
      <c r="J703" s="13">
        <f>SUM(U703:AS703)</f>
        <v>0</v>
      </c>
      <c r="K703" s="13">
        <f>IF(F703=0,D703-J703,IF(F703&lt;41730,0,D703-J703))</f>
        <v>0</v>
      </c>
      <c r="L703" s="12">
        <f>IF(K703=0,0,IF(G703-((L$7-C703)/365)&lt;0,0,G703-((L$7-C703)/365)))</f>
        <v>0</v>
      </c>
      <c r="M703" s="4">
        <f>IF(K703=0,0,D703*H703)</f>
        <v>0</v>
      </c>
      <c r="N703" s="11">
        <f>IFERROR((1-(M703/K703)^(1/L703)),0)</f>
        <v>0</v>
      </c>
      <c r="O703" s="10">
        <f>IF(F703&gt;41730,IF(F703&gt;41730,(F703-41730)/365,IF(K703=0,0,IF(G703-((L$7-C703)/365)&lt;0,0,G703-((L$7-C703)/365)))),1)</f>
        <v>1</v>
      </c>
      <c r="P703" s="9">
        <f>IF(K703&lt;M703,0,IF(L703=0,K703-M703,K703*N703*O703))</f>
        <v>0</v>
      </c>
      <c r="Q703" s="19">
        <f>IF(F703&gt;41730,D703,0)</f>
        <v>0</v>
      </c>
      <c r="R703" s="18">
        <f>IF(F703&gt;41730,J703+P703,0)</f>
        <v>0</v>
      </c>
      <c r="S703" s="9">
        <f>IF(F703&gt;0,0,K703-P703)</f>
        <v>0</v>
      </c>
      <c r="T703" s="5"/>
      <c r="U703" s="4">
        <f>D703*E703*(IF(U$7&gt;$C703,U$7-$C703+1,0))/365</f>
        <v>0</v>
      </c>
      <c r="V703" s="4">
        <f>($D703-U703)*$E703*(IF(U703&lt;1,IF(V$7&gt;$C703,V$7-$C703+1,0),V$7-U$7))/365</f>
        <v>0</v>
      </c>
      <c r="W703" s="4">
        <f>IF($F703=0,($D703-SUM($U703:V703))*$E703*(IF(V703&lt;1,IF(MIN(W$7,$F703)&gt;$C703,MIN(W$7,$F703)-$C703+1,0),MIN(W$7,$F703)-V$7))/365,IF($F703&gt;V$7,($D703-SUM($U703:V703))*$E703*(IF(V703&lt;1,IF(MIN(W$7,$F703)&gt;$C703,MIN(W$7,$F703)-$C703+1,0),MIN(W$7,$F703)-V$7))/365,0))</f>
        <v>0</v>
      </c>
      <c r="X703" s="4">
        <f>IF($F703=0,($D703-SUM($U703:W703))*$E703*(IF(W703&lt;1,IF(MIN(X$7,$F703)&gt;$C703,MIN(X$7,$F703)-$C703+1,0),MIN(X$7,$F703)-W$7))/365,IF($F703&gt;W$7,($D703-SUM($U703:W703))*$E703*(IF(W703&lt;1,IF(MIN(X$7,$F703)&gt;$C703,MIN(X$7,$F703)-$C703+1,0),MIN(X$7,$F703)-W$7))/365,0))</f>
        <v>0</v>
      </c>
      <c r="Y703" s="4">
        <f>IF($F703=0,($D703-SUM($U703:X703))*$E703*(IF(X703&lt;1,IF(MIN(Y$7,$F703)&gt;$C703,MIN(Y$7,$F703)-$C703+1,0),MIN(Y$7,$F703)-X$7))/365,IF($F703&gt;X$7,($D703-SUM($U703:X703))*$E703*(IF(X703&lt;1,IF(MIN(Y$7,$F703)&gt;$C703,MIN(Y$7,$F703)-$C703+1,0),MIN(Y$7,$F703)-X$7))/365,0))</f>
        <v>0</v>
      </c>
      <c r="Z703" s="4">
        <f>IF($F703=0,($D703-SUM($U703:Y703))*$E703*(IF(Y703&lt;1,IF(MIN(Z$7,$F703)&gt;$C703,MIN(Z$7,$F703)-$C703+1,0),MIN(Z$7,$F703)-Y$7))/365,IF($F703&gt;Y$7,($D703-SUM($U703:Y703))*$E703*(IF(Y703&lt;1,IF(MIN(Z$7,$F703)&gt;$C703,MIN(Z$7,$F703)-$C703+1,0),MIN(Z$7,$F703)-Y$7))/365,0))</f>
        <v>0</v>
      </c>
      <c r="AA703" s="4">
        <f>IF($F703=0,($D703-SUM($U703:Z703))*$E703*(IF(Z703&lt;1,IF(MIN(AA$7,$F703)&gt;$C703,MIN(AA$7,$F703)-$C703+1,0),MIN(AA$7,$F703)-Z$7))/365,IF($F703&gt;Z$7,($D703-SUM($U703:Z703))*$E703*(IF(Z703&lt;1,IF(MIN(AA$7,$F703)&gt;$C703,MIN(AA$7,$F703)-$C703+1,0),MIN(AA$7,$F703)-Z$7))/365,0))</f>
        <v>0</v>
      </c>
      <c r="AB703" s="4">
        <f>IF($F703=0,($D703-SUM($U703:AA703))*$E703*(IF(AA703&lt;1,IF(MIN(AB$7,$F703)&gt;$C703,MIN(AB$7,$F703)-$C703+1,0),MIN(AB$7,$F703)-AA$7))/365,IF($F703&gt;AA$7,($D703-SUM($U703:AA703))*$E703*(IF(AA703&lt;1,IF(MIN(AB$7,$F703)&gt;$C703,MIN(AB$7,$F703)-$C703+1,0),MIN(AB$7,$F703)-AA$7))/365,0))</f>
        <v>0</v>
      </c>
      <c r="AC703" s="4">
        <f>IF($F703=0,($D703-SUM($U703:AB703))*$E703*(IF(AB703&lt;1,IF(MIN(AC$7,$F703)&gt;$C703,MIN(AC$7,$F703)-$C703+1,0),MIN(AC$7,$F703)-AB$7))/365,IF($F703&gt;AB$7,($D703-SUM($U703:AB703))*$E703*(IF(AB703&lt;1,IF(MIN(AC$7,$F703)&gt;$C703,MIN(AC$7,$F703)-$C703+1,0),MIN(AC$7,$F703)-AB$7))/365,0))</f>
        <v>0</v>
      </c>
      <c r="AD703" s="4">
        <f>IF($F703=0,($D703-SUM($U703:AC703))*$E703*(IF(AC703&lt;1,IF(MIN(AD$7,$F703)&gt;$C703,MIN(AD$7,$F703)-$C703+1,0),MIN(AD$7,$F703)-AC$7))/365,IF($F703&gt;AC$7,($D703-SUM($U703:AC703))*$E703*(IF(AC703&lt;1,IF(MIN(AD$7,$F703)&gt;$C703,MIN(AD$7,$F703)-$C703+1,0),MIN(AD$7,$F703)-AC$7))/365,0))</f>
        <v>0</v>
      </c>
      <c r="AE703" s="4">
        <f>IF($F703=0,($D703-SUM($U703:AD703))*$E703*(IF(AD703&lt;1,IF(MIN(AE$7,$F703)&gt;$C703,MIN(AE$7,$F703)-$C703+1,0),MIN(AE$7,$F703)-AD$7))/365,IF($F703&gt;AD$7,($D703-SUM($U703:AD703))*$E703*(IF(AD703&lt;1,IF(MIN(AE$7,$F703)&gt;$C703,MIN(AE$7,$F703)-$C703+1,0),MIN(AE$7,$F703)-AD$7))/365,0))</f>
        <v>0</v>
      </c>
      <c r="AF703" s="4">
        <f>IF($F703=0,($D703-SUM($U703:AE703))*$E703*(IF(AE703&lt;1,IF(MIN(AF$7,$F703)&gt;$C703,MIN(AF$7,$F703)-$C703+1,0),MIN(AF$7,$F703)-AE$7))/365,IF($F703&gt;AE$7,($D703-SUM($U703:AE703))*$E703*(IF(AE703&lt;1,IF(MIN(AF$7,$F703)&gt;$C703,MIN(AF$7,$F703)-$C703+1,0),MIN(AF$7,$F703)-AE$7))/365,0))</f>
        <v>0</v>
      </c>
      <c r="AG703" s="4">
        <f>IF($F703=0,($D703-SUM($U703:AF703))*$E703*(IF(AF703&lt;1,IF(MIN(AG$7,$F703)&gt;$C703,MIN(AG$7,$F703)-$C703+1,0),MIN(AG$7,$F703)-AF$7))/365,IF($F703&gt;AF$7,($D703-SUM($U703:AF703))*$E703*(IF(AF703&lt;1,IF(MIN(AG$7,$F703)&gt;$C703,MIN(AG$7,$F703)-$C703+1,0),MIN(AG$7,$F703)-AF$7))/365,0))</f>
        <v>0</v>
      </c>
      <c r="AH703" s="4">
        <f>IF($F703=0,($D703-SUM($U703:AG703))*$E703*(IF(AG703&lt;1,IF(MIN(AH$7,$F703)&gt;$C703,MIN(AH$7,$F703)-$C703+1,0),MIN(AH$7,$F703)-AG$7))/365,IF($F703&gt;AG$7,($D703-SUM($U703:AG703))*$E703*(IF(AG703&lt;1,IF(MIN(AH$7,$F703)&gt;$C703,MIN(AH$7,$F703)-$C703+1,0),MIN(AH$7,$F703)-AG$7))/365,0))</f>
        <v>0</v>
      </c>
      <c r="AI703" s="4">
        <f>IF($F703=0,($D703-SUM($U703:AH703))*$E703*(IF(AH703&lt;1,IF(MIN(AI$7,$F703)&gt;$C703,MIN(AI$7,$F703)-$C703+1,0),MIN(AI$7,$F703)-AH$7))/365,IF($F703&gt;AH$7,($D703-SUM($U703:AH703))*$E703*(IF(AH703&lt;1,IF(MIN(AI$7,$F703)&gt;$C703,MIN(AI$7,$F703)-$C703+1,0),MIN(AI$7,$F703)-AH$7))/365,0))</f>
        <v>0</v>
      </c>
      <c r="AJ703" s="4">
        <f>IF($F703=0,($D703-SUM($U703:AI703))*$E703*(IF(AI703&lt;1,IF(MIN(AJ$7,$F703)&gt;$C703,MIN(AJ$7,$F703)-$C703+1,0),MIN(AJ$7,$F703)-AI$7))/365,IF($F703&gt;AI$7,($D703-SUM($U703:AI703))*$E703*(IF(AI703&lt;1,IF(MIN(AJ$7,$F703)&gt;$C703,MIN(AJ$7,$F703)-$C703+1,0),MIN(AJ$7,$F703)-AI$7))/365,0))</f>
        <v>0</v>
      </c>
      <c r="AK703" s="4">
        <f>IF($F703=0,($D703-SUM($U703:AJ703))*$E703*(IF(AJ703&lt;1,IF(MIN(AK$7,$F703)&gt;$C703,MIN(AK$7,$F703)-$C703+1,0),MIN(AK$7,$F703)-AJ$7))/365,IF($F703&gt;AJ$7,($D703-SUM($U703:AJ703))*$E703*(IF(AJ703&lt;1,IF(MIN(AK$7,$F703)&gt;$C703,MIN(AK$7,$F703)-$C703+1,0),MIN(AK$7,$F703)-AJ$7))/365,0))</f>
        <v>0</v>
      </c>
      <c r="AL703" s="4">
        <f>IF($F703=0,($D703-SUM($U703:AK703))*$E703*(IF(AK703&lt;1,IF(MIN(AL$7,$F703)&gt;$C703,MIN(AL$7,$F703)-$C703+1,0),MIN(AL$7,$F703)-AK$7))/365,IF($F703&gt;AK$7,($D703-SUM($U703:AK703))*$E703*(IF(AK703&lt;1,IF(MIN(AL$7,$F703)&gt;$C703,MIN(AL$7,$F703)-$C703+1,0),MIN(AL$7,$F703)-AK$7))/365,0))</f>
        <v>0</v>
      </c>
      <c r="AM703" s="4">
        <f>IF($F703=0,($D703-SUM($U703:AL703))*$E703*(IF(AL703&lt;1,IF(MIN(AM$7,$F703)&gt;$C703,MIN(AM$7,$F703)-$C703+1,0),MIN(AM$7,$F703)-AL$7))/365,IF($F703&gt;AL$7,($D703-SUM($U703:AL703))*$E703*(IF(AL703&lt;1,IF(MIN(AM$7,$F703)&gt;$C703,MIN(AM$7,$F703)-$C703+1,0),MIN(AM$7,$F703)-AL$7))/365,0))</f>
        <v>0</v>
      </c>
      <c r="AN703" s="4">
        <f>IF($F703=0,($D703-SUM($U703:AM703))*$E703*(IF(AM703&lt;1,IF(MIN(AN$7,$F703)&gt;$C703,MIN(AN$7,$F703)-$C703+1,0),MIN(AN$7,$F703)-AM$7))/365,IF($F703&gt;AM$7,($D703-SUM($U703:AM703))*$E703*(IF(AM703&lt;1,IF(MIN(AN$7,$F703)&gt;$C703,MIN(AN$7,$F703)-$C703+1,0),MIN(AN$7,$F703)-AM$7))/365,0))</f>
        <v>0</v>
      </c>
      <c r="AO703" s="4">
        <f>IF($F703=0,($D703-SUM($U703:AN703))*$E703*(IF(AN703&lt;1,IF(MIN(AO$7,$F703)&gt;$C703,MIN(AO$7,$F703)-$C703+1,0),MIN(AO$7,$F703)-AN$7))/365,IF($F703&gt;AN$7,($D703-SUM($U703:AN703))*$E703*(IF(AN703&lt;1,IF(MIN(AO$7,$F703)&gt;$C703,MIN(AO$7,$F703)-$C703+1,0),MIN(AO$7,$F703)-AN$7))/365,0))</f>
        <v>0</v>
      </c>
      <c r="AP703" s="4">
        <f>IF($F703=0,($D703-SUM($U703:AO703))*$E703*(IF(AO703&lt;1,IF(MIN(AP$7,$F703)&gt;$C703,MIN(AP$7,$F703)-$C703+1,0),MIN(AP$7,$F703)-AO$7))/365,IF($F703&gt;AO$7,($D703-SUM($U703:AO703))*$E703*(IF(AO703&lt;1,IF(MIN(AP$7,$F703)&gt;$C703,MIN(AP$7,$F703)-$C703+1,0),MIN(AP$7,$F703)-AO$7))/365,0))</f>
        <v>0</v>
      </c>
      <c r="AQ703" s="4">
        <f>IF($F703=0,($D703-SUM($U703:AP703))*$E703*(IF(AP703&lt;1,IF(MIN(AQ$7,$F703)&gt;$C703,MIN(AQ$7,$F703)-$C703+1,0),MIN(AQ$7,$F703)-AP$7))/365,IF($F703&gt;AP$7,($D703-SUM($U703:AP703))*$E703*(IF(AP703&lt;1,IF(MIN(AQ$7,$F703)&gt;$C703,MIN(AQ$7,$F703)-$C703+1,0),MIN(AQ$7,$F703)-AP$7))/365,0))</f>
        <v>0</v>
      </c>
      <c r="AR703" s="4">
        <f>IF($F703=0,($D703-SUM($U703:AQ703))*$E703*(IF(AQ703&lt;1,IF(MIN(AR$7,$F703)&gt;$C703,MIN(AR$7,$F703)-$C703+1,0),MIN(AR$7,$F703)-AQ$7))/365,IF($F703&gt;AQ$7,($D703-SUM($U703:AQ703))*$E703*(IF(AQ703&lt;1,IF(MIN(AR$7,$F703)&gt;$C703,MIN(AR$7,$F703)-$C703+1,0),MIN(AR$7,$F703)-AQ$7))/365,0))</f>
        <v>0</v>
      </c>
      <c r="AS703" s="4">
        <f>IF($F703=0,($D703-SUM($U703:AR703))*$E703*(IF(AR703&lt;1,IF(MIN(AS$7,$F703)&gt;$C703,MIN(AS$7,$F703)-$C703+1,0),MIN(AS$7,$F703)-AR$7))/365,IF($F703&gt;AR$7,($D703-SUM($U703:AR703))*$E703*(IF(AR703&lt;1,IF(MIN(AS$7,$F703)&gt;$C703,MIN(AS$7,$F703)-$C703+1,0),MIN(AS$7,$F703)-AR$7))/365,0))</f>
        <v>0</v>
      </c>
    </row>
    <row r="704" spans="1:45">
      <c r="A704" s="15"/>
      <c r="B704" s="17"/>
      <c r="C704" s="16"/>
      <c r="D704" s="15"/>
      <c r="E704" s="11"/>
      <c r="F704" s="16"/>
      <c r="G704" s="15"/>
      <c r="H704" s="14"/>
      <c r="I704" s="5"/>
      <c r="J704" s="13">
        <f>SUM(U704:AS704)</f>
        <v>0</v>
      </c>
      <c r="K704" s="13">
        <f>IF(F704=0,D704-J704,IF(F704&lt;41730,0,D704-J704))</f>
        <v>0</v>
      </c>
      <c r="L704" s="12">
        <f>IF(K704=0,0,IF(G704-((L$7-C704)/365)&lt;0,0,G704-((L$7-C704)/365)))</f>
        <v>0</v>
      </c>
      <c r="M704" s="4">
        <f>IF(K704=0,0,D704*H704)</f>
        <v>0</v>
      </c>
      <c r="N704" s="11">
        <f>IFERROR((1-(M704/K704)^(1/L704)),0)</f>
        <v>0</v>
      </c>
      <c r="O704" s="10">
        <f>IF(F704&gt;41730,IF(F704&gt;41730,(F704-41730)/365,IF(K704=0,0,IF(G704-((L$7-C704)/365)&lt;0,0,G704-((L$7-C704)/365)))),1)</f>
        <v>1</v>
      </c>
      <c r="P704" s="9">
        <f>IF(K704&lt;M704,0,IF(L704=0,K704-M704,K704*N704*O704))</f>
        <v>0</v>
      </c>
      <c r="Q704" s="19">
        <f>IF(F704&gt;41730,D704,0)</f>
        <v>0</v>
      </c>
      <c r="R704" s="18">
        <f>IF(F704&gt;41730,J704+P704,0)</f>
        <v>0</v>
      </c>
      <c r="S704" s="9">
        <f>IF(F704&gt;0,0,K704-P704)</f>
        <v>0</v>
      </c>
      <c r="T704" s="5"/>
      <c r="U704" s="4">
        <f>D704*E704*(IF(U$7&gt;$C704,U$7-$C704+1,0))/365</f>
        <v>0</v>
      </c>
      <c r="V704" s="4">
        <f>($D704-U704)*$E704*(IF(U704&lt;1,IF(V$7&gt;$C704,V$7-$C704+1,0),V$7-U$7))/365</f>
        <v>0</v>
      </c>
      <c r="W704" s="4">
        <f>IF($F704=0,($D704-SUM($U704:V704))*$E704*(IF(V704&lt;1,IF(MIN(W$7,$F704)&gt;$C704,MIN(W$7,$F704)-$C704+1,0),MIN(W$7,$F704)-V$7))/365,IF($F704&gt;V$7,($D704-SUM($U704:V704))*$E704*(IF(V704&lt;1,IF(MIN(W$7,$F704)&gt;$C704,MIN(W$7,$F704)-$C704+1,0),MIN(W$7,$F704)-V$7))/365,0))</f>
        <v>0</v>
      </c>
      <c r="X704" s="4">
        <f>IF($F704=0,($D704-SUM($U704:W704))*$E704*(IF(W704&lt;1,IF(MIN(X$7,$F704)&gt;$C704,MIN(X$7,$F704)-$C704+1,0),MIN(X$7,$F704)-W$7))/365,IF($F704&gt;W$7,($D704-SUM($U704:W704))*$E704*(IF(W704&lt;1,IF(MIN(X$7,$F704)&gt;$C704,MIN(X$7,$F704)-$C704+1,0),MIN(X$7,$F704)-W$7))/365,0))</f>
        <v>0</v>
      </c>
      <c r="Y704" s="4">
        <f>IF($F704=0,($D704-SUM($U704:X704))*$E704*(IF(X704&lt;1,IF(MIN(Y$7,$F704)&gt;$C704,MIN(Y$7,$F704)-$C704+1,0),MIN(Y$7,$F704)-X$7))/365,IF($F704&gt;X$7,($D704-SUM($U704:X704))*$E704*(IF(X704&lt;1,IF(MIN(Y$7,$F704)&gt;$C704,MIN(Y$7,$F704)-$C704+1,0),MIN(Y$7,$F704)-X$7))/365,0))</f>
        <v>0</v>
      </c>
      <c r="Z704" s="4">
        <f>IF($F704=0,($D704-SUM($U704:Y704))*$E704*(IF(Y704&lt;1,IF(MIN(Z$7,$F704)&gt;$C704,MIN(Z$7,$F704)-$C704+1,0),MIN(Z$7,$F704)-Y$7))/365,IF($F704&gt;Y$7,($D704-SUM($U704:Y704))*$E704*(IF(Y704&lt;1,IF(MIN(Z$7,$F704)&gt;$C704,MIN(Z$7,$F704)-$C704+1,0),MIN(Z$7,$F704)-Y$7))/365,0))</f>
        <v>0</v>
      </c>
      <c r="AA704" s="4">
        <f>IF($F704=0,($D704-SUM($U704:Z704))*$E704*(IF(Z704&lt;1,IF(MIN(AA$7,$F704)&gt;$C704,MIN(AA$7,$F704)-$C704+1,0),MIN(AA$7,$F704)-Z$7))/365,IF($F704&gt;Z$7,($D704-SUM($U704:Z704))*$E704*(IF(Z704&lt;1,IF(MIN(AA$7,$F704)&gt;$C704,MIN(AA$7,$F704)-$C704+1,0),MIN(AA$7,$F704)-Z$7))/365,0))</f>
        <v>0</v>
      </c>
      <c r="AB704" s="4">
        <f>IF($F704=0,($D704-SUM($U704:AA704))*$E704*(IF(AA704&lt;1,IF(MIN(AB$7,$F704)&gt;$C704,MIN(AB$7,$F704)-$C704+1,0),MIN(AB$7,$F704)-AA$7))/365,IF($F704&gt;AA$7,($D704-SUM($U704:AA704))*$E704*(IF(AA704&lt;1,IF(MIN(AB$7,$F704)&gt;$C704,MIN(AB$7,$F704)-$C704+1,0),MIN(AB$7,$F704)-AA$7))/365,0))</f>
        <v>0</v>
      </c>
      <c r="AC704" s="4">
        <f>IF($F704=0,($D704-SUM($U704:AB704))*$E704*(IF(AB704&lt;1,IF(MIN(AC$7,$F704)&gt;$C704,MIN(AC$7,$F704)-$C704+1,0),MIN(AC$7,$F704)-AB$7))/365,IF($F704&gt;AB$7,($D704-SUM($U704:AB704))*$E704*(IF(AB704&lt;1,IF(MIN(AC$7,$F704)&gt;$C704,MIN(AC$7,$F704)-$C704+1,0),MIN(AC$7,$F704)-AB$7))/365,0))</f>
        <v>0</v>
      </c>
      <c r="AD704" s="4">
        <f>IF($F704=0,($D704-SUM($U704:AC704))*$E704*(IF(AC704&lt;1,IF(MIN(AD$7,$F704)&gt;$C704,MIN(AD$7,$F704)-$C704+1,0),MIN(AD$7,$F704)-AC$7))/365,IF($F704&gt;AC$7,($D704-SUM($U704:AC704))*$E704*(IF(AC704&lt;1,IF(MIN(AD$7,$F704)&gt;$C704,MIN(AD$7,$F704)-$C704+1,0),MIN(AD$7,$F704)-AC$7))/365,0))</f>
        <v>0</v>
      </c>
      <c r="AE704" s="4">
        <f>IF($F704=0,($D704-SUM($U704:AD704))*$E704*(IF(AD704&lt;1,IF(MIN(AE$7,$F704)&gt;$C704,MIN(AE$7,$F704)-$C704+1,0),MIN(AE$7,$F704)-AD$7))/365,IF($F704&gt;AD$7,($D704-SUM($U704:AD704))*$E704*(IF(AD704&lt;1,IF(MIN(AE$7,$F704)&gt;$C704,MIN(AE$7,$F704)-$C704+1,0),MIN(AE$7,$F704)-AD$7))/365,0))</f>
        <v>0</v>
      </c>
      <c r="AF704" s="4">
        <f>IF($F704=0,($D704-SUM($U704:AE704))*$E704*(IF(AE704&lt;1,IF(MIN(AF$7,$F704)&gt;$C704,MIN(AF$7,$F704)-$C704+1,0),MIN(AF$7,$F704)-AE$7))/365,IF($F704&gt;AE$7,($D704-SUM($U704:AE704))*$E704*(IF(AE704&lt;1,IF(MIN(AF$7,$F704)&gt;$C704,MIN(AF$7,$F704)-$C704+1,0),MIN(AF$7,$F704)-AE$7))/365,0))</f>
        <v>0</v>
      </c>
      <c r="AG704" s="4">
        <f>IF($F704=0,($D704-SUM($U704:AF704))*$E704*(IF(AF704&lt;1,IF(MIN(AG$7,$F704)&gt;$C704,MIN(AG$7,$F704)-$C704+1,0),MIN(AG$7,$F704)-AF$7))/365,IF($F704&gt;AF$7,($D704-SUM($U704:AF704))*$E704*(IF(AF704&lt;1,IF(MIN(AG$7,$F704)&gt;$C704,MIN(AG$7,$F704)-$C704+1,0),MIN(AG$7,$F704)-AF$7))/365,0))</f>
        <v>0</v>
      </c>
      <c r="AH704" s="4">
        <f>IF($F704=0,($D704-SUM($U704:AG704))*$E704*(IF(AG704&lt;1,IF(MIN(AH$7,$F704)&gt;$C704,MIN(AH$7,$F704)-$C704+1,0),MIN(AH$7,$F704)-AG$7))/365,IF($F704&gt;AG$7,($D704-SUM($U704:AG704))*$E704*(IF(AG704&lt;1,IF(MIN(AH$7,$F704)&gt;$C704,MIN(AH$7,$F704)-$C704+1,0),MIN(AH$7,$F704)-AG$7))/365,0))</f>
        <v>0</v>
      </c>
      <c r="AI704" s="4">
        <f>IF($F704=0,($D704-SUM($U704:AH704))*$E704*(IF(AH704&lt;1,IF(MIN(AI$7,$F704)&gt;$C704,MIN(AI$7,$F704)-$C704+1,0),MIN(AI$7,$F704)-AH$7))/365,IF($F704&gt;AH$7,($D704-SUM($U704:AH704))*$E704*(IF(AH704&lt;1,IF(MIN(AI$7,$F704)&gt;$C704,MIN(AI$7,$F704)-$C704+1,0),MIN(AI$7,$F704)-AH$7))/365,0))</f>
        <v>0</v>
      </c>
      <c r="AJ704" s="4">
        <f>IF($F704=0,($D704-SUM($U704:AI704))*$E704*(IF(AI704&lt;1,IF(MIN(AJ$7,$F704)&gt;$C704,MIN(AJ$7,$F704)-$C704+1,0),MIN(AJ$7,$F704)-AI$7))/365,IF($F704&gt;AI$7,($D704-SUM($U704:AI704))*$E704*(IF(AI704&lt;1,IF(MIN(AJ$7,$F704)&gt;$C704,MIN(AJ$7,$F704)-$C704+1,0),MIN(AJ$7,$F704)-AI$7))/365,0))</f>
        <v>0</v>
      </c>
      <c r="AK704" s="4">
        <f>IF($F704=0,($D704-SUM($U704:AJ704))*$E704*(IF(AJ704&lt;1,IF(MIN(AK$7,$F704)&gt;$C704,MIN(AK$7,$F704)-$C704+1,0),MIN(AK$7,$F704)-AJ$7))/365,IF($F704&gt;AJ$7,($D704-SUM($U704:AJ704))*$E704*(IF(AJ704&lt;1,IF(MIN(AK$7,$F704)&gt;$C704,MIN(AK$7,$F704)-$C704+1,0),MIN(AK$7,$F704)-AJ$7))/365,0))</f>
        <v>0</v>
      </c>
      <c r="AL704" s="4">
        <f>IF($F704=0,($D704-SUM($U704:AK704))*$E704*(IF(AK704&lt;1,IF(MIN(AL$7,$F704)&gt;$C704,MIN(AL$7,$F704)-$C704+1,0),MIN(AL$7,$F704)-AK$7))/365,IF($F704&gt;AK$7,($D704-SUM($U704:AK704))*$E704*(IF(AK704&lt;1,IF(MIN(AL$7,$F704)&gt;$C704,MIN(AL$7,$F704)-$C704+1,0),MIN(AL$7,$F704)-AK$7))/365,0))</f>
        <v>0</v>
      </c>
      <c r="AM704" s="4">
        <f>IF($F704=0,($D704-SUM($U704:AL704))*$E704*(IF(AL704&lt;1,IF(MIN(AM$7,$F704)&gt;$C704,MIN(AM$7,$F704)-$C704+1,0),MIN(AM$7,$F704)-AL$7))/365,IF($F704&gt;AL$7,($D704-SUM($U704:AL704))*$E704*(IF(AL704&lt;1,IF(MIN(AM$7,$F704)&gt;$C704,MIN(AM$7,$F704)-$C704+1,0),MIN(AM$7,$F704)-AL$7))/365,0))</f>
        <v>0</v>
      </c>
      <c r="AN704" s="4">
        <f>IF($F704=0,($D704-SUM($U704:AM704))*$E704*(IF(AM704&lt;1,IF(MIN(AN$7,$F704)&gt;$C704,MIN(AN$7,$F704)-$C704+1,0),MIN(AN$7,$F704)-AM$7))/365,IF($F704&gt;AM$7,($D704-SUM($U704:AM704))*$E704*(IF(AM704&lt;1,IF(MIN(AN$7,$F704)&gt;$C704,MIN(AN$7,$F704)-$C704+1,0),MIN(AN$7,$F704)-AM$7))/365,0))</f>
        <v>0</v>
      </c>
      <c r="AO704" s="4">
        <f>IF($F704=0,($D704-SUM($U704:AN704))*$E704*(IF(AN704&lt;1,IF(MIN(AO$7,$F704)&gt;$C704,MIN(AO$7,$F704)-$C704+1,0),MIN(AO$7,$F704)-AN$7))/365,IF($F704&gt;AN$7,($D704-SUM($U704:AN704))*$E704*(IF(AN704&lt;1,IF(MIN(AO$7,$F704)&gt;$C704,MIN(AO$7,$F704)-$C704+1,0),MIN(AO$7,$F704)-AN$7))/365,0))</f>
        <v>0</v>
      </c>
      <c r="AP704" s="4">
        <f>IF($F704=0,($D704-SUM($U704:AO704))*$E704*(IF(AO704&lt;1,IF(MIN(AP$7,$F704)&gt;$C704,MIN(AP$7,$F704)-$C704+1,0),MIN(AP$7,$F704)-AO$7))/365,IF($F704&gt;AO$7,($D704-SUM($U704:AO704))*$E704*(IF(AO704&lt;1,IF(MIN(AP$7,$F704)&gt;$C704,MIN(AP$7,$F704)-$C704+1,0),MIN(AP$7,$F704)-AO$7))/365,0))</f>
        <v>0</v>
      </c>
      <c r="AQ704" s="4">
        <f>IF($F704=0,($D704-SUM($U704:AP704))*$E704*(IF(AP704&lt;1,IF(MIN(AQ$7,$F704)&gt;$C704,MIN(AQ$7,$F704)-$C704+1,0),MIN(AQ$7,$F704)-AP$7))/365,IF($F704&gt;AP$7,($D704-SUM($U704:AP704))*$E704*(IF(AP704&lt;1,IF(MIN(AQ$7,$F704)&gt;$C704,MIN(AQ$7,$F704)-$C704+1,0),MIN(AQ$7,$F704)-AP$7))/365,0))</f>
        <v>0</v>
      </c>
      <c r="AR704" s="4">
        <f>IF($F704=0,($D704-SUM($U704:AQ704))*$E704*(IF(AQ704&lt;1,IF(MIN(AR$7,$F704)&gt;$C704,MIN(AR$7,$F704)-$C704+1,0),MIN(AR$7,$F704)-AQ$7))/365,IF($F704&gt;AQ$7,($D704-SUM($U704:AQ704))*$E704*(IF(AQ704&lt;1,IF(MIN(AR$7,$F704)&gt;$C704,MIN(AR$7,$F704)-$C704+1,0),MIN(AR$7,$F704)-AQ$7))/365,0))</f>
        <v>0</v>
      </c>
      <c r="AS704" s="4">
        <f>IF($F704=0,($D704-SUM($U704:AR704))*$E704*(IF(AR704&lt;1,IF(MIN(AS$7,$F704)&gt;$C704,MIN(AS$7,$F704)-$C704+1,0),MIN(AS$7,$F704)-AR$7))/365,IF($F704&gt;AR$7,($D704-SUM($U704:AR704))*$E704*(IF(AR704&lt;1,IF(MIN(AS$7,$F704)&gt;$C704,MIN(AS$7,$F704)-$C704+1,0),MIN(AS$7,$F704)-AR$7))/365,0))</f>
        <v>0</v>
      </c>
    </row>
    <row r="705" spans="1:45">
      <c r="A705" s="15"/>
      <c r="B705" s="17"/>
      <c r="C705" s="16"/>
      <c r="D705" s="15"/>
      <c r="E705" s="11"/>
      <c r="F705" s="16"/>
      <c r="G705" s="15"/>
      <c r="H705" s="14"/>
      <c r="I705" s="5"/>
      <c r="J705" s="13">
        <f>SUM(U705:AS705)</f>
        <v>0</v>
      </c>
      <c r="K705" s="13">
        <f>IF(F705=0,D705-J705,IF(F705&lt;41730,0,D705-J705))</f>
        <v>0</v>
      </c>
      <c r="L705" s="12">
        <f>IF(K705=0,0,IF(G705-((L$7-C705)/365)&lt;0,0,G705-((L$7-C705)/365)))</f>
        <v>0</v>
      </c>
      <c r="M705" s="4">
        <f>IF(K705=0,0,D705*H705)</f>
        <v>0</v>
      </c>
      <c r="N705" s="11">
        <f>IFERROR((1-(M705/K705)^(1/L705)),0)</f>
        <v>0</v>
      </c>
      <c r="O705" s="10">
        <f>IF(F705&gt;41730,IF(F705&gt;41730,(F705-41730)/365,IF(K705=0,0,IF(G705-((L$7-C705)/365)&lt;0,0,G705-((L$7-C705)/365)))),1)</f>
        <v>1</v>
      </c>
      <c r="P705" s="9">
        <f>IF(K705&lt;M705,0,IF(L705=0,K705-M705,K705*N705*O705))</f>
        <v>0</v>
      </c>
      <c r="Q705" s="19">
        <f>IF(F705&gt;41730,D705,0)</f>
        <v>0</v>
      </c>
      <c r="R705" s="18">
        <f>IF(F705&gt;41730,J705+P705,0)</f>
        <v>0</v>
      </c>
      <c r="S705" s="9">
        <f>IF(F705&gt;0,0,K705-P705)</f>
        <v>0</v>
      </c>
      <c r="T705" s="5"/>
      <c r="U705" s="4">
        <f>D705*E705*(IF(U$7&gt;$C705,U$7-$C705+1,0))/365</f>
        <v>0</v>
      </c>
      <c r="V705" s="4">
        <f>($D705-U705)*$E705*(IF(U705&lt;1,IF(V$7&gt;$C705,V$7-$C705+1,0),V$7-U$7))/365</f>
        <v>0</v>
      </c>
      <c r="W705" s="4">
        <f>IF($F705=0,($D705-SUM($U705:V705))*$E705*(IF(V705&lt;1,IF(MIN(W$7,$F705)&gt;$C705,MIN(W$7,$F705)-$C705+1,0),MIN(W$7,$F705)-V$7))/365,IF($F705&gt;V$7,($D705-SUM($U705:V705))*$E705*(IF(V705&lt;1,IF(MIN(W$7,$F705)&gt;$C705,MIN(W$7,$F705)-$C705+1,0),MIN(W$7,$F705)-V$7))/365,0))</f>
        <v>0</v>
      </c>
      <c r="X705" s="4">
        <f>IF($F705=0,($D705-SUM($U705:W705))*$E705*(IF(W705&lt;1,IF(MIN(X$7,$F705)&gt;$C705,MIN(X$7,$F705)-$C705+1,0),MIN(X$7,$F705)-W$7))/365,IF($F705&gt;W$7,($D705-SUM($U705:W705))*$E705*(IF(W705&lt;1,IF(MIN(X$7,$F705)&gt;$C705,MIN(X$7,$F705)-$C705+1,0),MIN(X$7,$F705)-W$7))/365,0))</f>
        <v>0</v>
      </c>
      <c r="Y705" s="4">
        <f>IF($F705=0,($D705-SUM($U705:X705))*$E705*(IF(X705&lt;1,IF(MIN(Y$7,$F705)&gt;$C705,MIN(Y$7,$F705)-$C705+1,0),MIN(Y$7,$F705)-X$7))/365,IF($F705&gt;X$7,($D705-SUM($U705:X705))*$E705*(IF(X705&lt;1,IF(MIN(Y$7,$F705)&gt;$C705,MIN(Y$7,$F705)-$C705+1,0),MIN(Y$7,$F705)-X$7))/365,0))</f>
        <v>0</v>
      </c>
      <c r="Z705" s="4">
        <f>IF($F705=0,($D705-SUM($U705:Y705))*$E705*(IF(Y705&lt;1,IF(MIN(Z$7,$F705)&gt;$C705,MIN(Z$7,$F705)-$C705+1,0),MIN(Z$7,$F705)-Y$7))/365,IF($F705&gt;Y$7,($D705-SUM($U705:Y705))*$E705*(IF(Y705&lt;1,IF(MIN(Z$7,$F705)&gt;$C705,MIN(Z$7,$F705)-$C705+1,0),MIN(Z$7,$F705)-Y$7))/365,0))</f>
        <v>0</v>
      </c>
      <c r="AA705" s="4">
        <f>IF($F705=0,($D705-SUM($U705:Z705))*$E705*(IF(Z705&lt;1,IF(MIN(AA$7,$F705)&gt;$C705,MIN(AA$7,$F705)-$C705+1,0),MIN(AA$7,$F705)-Z$7))/365,IF($F705&gt;Z$7,($D705-SUM($U705:Z705))*$E705*(IF(Z705&lt;1,IF(MIN(AA$7,$F705)&gt;$C705,MIN(AA$7,$F705)-$C705+1,0),MIN(AA$7,$F705)-Z$7))/365,0))</f>
        <v>0</v>
      </c>
      <c r="AB705" s="4">
        <f>IF($F705=0,($D705-SUM($U705:AA705))*$E705*(IF(AA705&lt;1,IF(MIN(AB$7,$F705)&gt;$C705,MIN(AB$7,$F705)-$C705+1,0),MIN(AB$7,$F705)-AA$7))/365,IF($F705&gt;AA$7,($D705-SUM($U705:AA705))*$E705*(IF(AA705&lt;1,IF(MIN(AB$7,$F705)&gt;$C705,MIN(AB$7,$F705)-$C705+1,0),MIN(AB$7,$F705)-AA$7))/365,0))</f>
        <v>0</v>
      </c>
      <c r="AC705" s="4">
        <f>IF($F705=0,($D705-SUM($U705:AB705))*$E705*(IF(AB705&lt;1,IF(MIN(AC$7,$F705)&gt;$C705,MIN(AC$7,$F705)-$C705+1,0),MIN(AC$7,$F705)-AB$7))/365,IF($F705&gt;AB$7,($D705-SUM($U705:AB705))*$E705*(IF(AB705&lt;1,IF(MIN(AC$7,$F705)&gt;$C705,MIN(AC$7,$F705)-$C705+1,0),MIN(AC$7,$F705)-AB$7))/365,0))</f>
        <v>0</v>
      </c>
      <c r="AD705" s="4">
        <f>IF($F705=0,($D705-SUM($U705:AC705))*$E705*(IF(AC705&lt;1,IF(MIN(AD$7,$F705)&gt;$C705,MIN(AD$7,$F705)-$C705+1,0),MIN(AD$7,$F705)-AC$7))/365,IF($F705&gt;AC$7,($D705-SUM($U705:AC705))*$E705*(IF(AC705&lt;1,IF(MIN(AD$7,$F705)&gt;$C705,MIN(AD$7,$F705)-$C705+1,0),MIN(AD$7,$F705)-AC$7))/365,0))</f>
        <v>0</v>
      </c>
      <c r="AE705" s="4">
        <f>IF($F705=0,($D705-SUM($U705:AD705))*$E705*(IF(AD705&lt;1,IF(MIN(AE$7,$F705)&gt;$C705,MIN(AE$7,$F705)-$C705+1,0),MIN(AE$7,$F705)-AD$7))/365,IF($F705&gt;AD$7,($D705-SUM($U705:AD705))*$E705*(IF(AD705&lt;1,IF(MIN(AE$7,$F705)&gt;$C705,MIN(AE$7,$F705)-$C705+1,0),MIN(AE$7,$F705)-AD$7))/365,0))</f>
        <v>0</v>
      </c>
      <c r="AF705" s="4">
        <f>IF($F705=0,($D705-SUM($U705:AE705))*$E705*(IF(AE705&lt;1,IF(MIN(AF$7,$F705)&gt;$C705,MIN(AF$7,$F705)-$C705+1,0),MIN(AF$7,$F705)-AE$7))/365,IF($F705&gt;AE$7,($D705-SUM($U705:AE705))*$E705*(IF(AE705&lt;1,IF(MIN(AF$7,$F705)&gt;$C705,MIN(AF$7,$F705)-$C705+1,0),MIN(AF$7,$F705)-AE$7))/365,0))</f>
        <v>0</v>
      </c>
      <c r="AG705" s="4">
        <f>IF($F705=0,($D705-SUM($U705:AF705))*$E705*(IF(AF705&lt;1,IF(MIN(AG$7,$F705)&gt;$C705,MIN(AG$7,$F705)-$C705+1,0),MIN(AG$7,$F705)-AF$7))/365,IF($F705&gt;AF$7,($D705-SUM($U705:AF705))*$E705*(IF(AF705&lt;1,IF(MIN(AG$7,$F705)&gt;$C705,MIN(AG$7,$F705)-$C705+1,0),MIN(AG$7,$F705)-AF$7))/365,0))</f>
        <v>0</v>
      </c>
      <c r="AH705" s="4">
        <f>IF($F705=0,($D705-SUM($U705:AG705))*$E705*(IF(AG705&lt;1,IF(MIN(AH$7,$F705)&gt;$C705,MIN(AH$7,$F705)-$C705+1,0),MIN(AH$7,$F705)-AG$7))/365,IF($F705&gt;AG$7,($D705-SUM($U705:AG705))*$E705*(IF(AG705&lt;1,IF(MIN(AH$7,$F705)&gt;$C705,MIN(AH$7,$F705)-$C705+1,0),MIN(AH$7,$F705)-AG$7))/365,0))</f>
        <v>0</v>
      </c>
      <c r="AI705" s="4">
        <f>IF($F705=0,($D705-SUM($U705:AH705))*$E705*(IF(AH705&lt;1,IF(MIN(AI$7,$F705)&gt;$C705,MIN(AI$7,$F705)-$C705+1,0),MIN(AI$7,$F705)-AH$7))/365,IF($F705&gt;AH$7,($D705-SUM($U705:AH705))*$E705*(IF(AH705&lt;1,IF(MIN(AI$7,$F705)&gt;$C705,MIN(AI$7,$F705)-$C705+1,0),MIN(AI$7,$F705)-AH$7))/365,0))</f>
        <v>0</v>
      </c>
      <c r="AJ705" s="4">
        <f>IF($F705=0,($D705-SUM($U705:AI705))*$E705*(IF(AI705&lt;1,IF(MIN(AJ$7,$F705)&gt;$C705,MIN(AJ$7,$F705)-$C705+1,0),MIN(AJ$7,$F705)-AI$7))/365,IF($F705&gt;AI$7,($D705-SUM($U705:AI705))*$E705*(IF(AI705&lt;1,IF(MIN(AJ$7,$F705)&gt;$C705,MIN(AJ$7,$F705)-$C705+1,0),MIN(AJ$7,$F705)-AI$7))/365,0))</f>
        <v>0</v>
      </c>
      <c r="AK705" s="4">
        <f>IF($F705=0,($D705-SUM($U705:AJ705))*$E705*(IF(AJ705&lt;1,IF(MIN(AK$7,$F705)&gt;$C705,MIN(AK$7,$F705)-$C705+1,0),MIN(AK$7,$F705)-AJ$7))/365,IF($F705&gt;AJ$7,($D705-SUM($U705:AJ705))*$E705*(IF(AJ705&lt;1,IF(MIN(AK$7,$F705)&gt;$C705,MIN(AK$7,$F705)-$C705+1,0),MIN(AK$7,$F705)-AJ$7))/365,0))</f>
        <v>0</v>
      </c>
      <c r="AL705" s="4">
        <f>IF($F705=0,($D705-SUM($U705:AK705))*$E705*(IF(AK705&lt;1,IF(MIN(AL$7,$F705)&gt;$C705,MIN(AL$7,$F705)-$C705+1,0),MIN(AL$7,$F705)-AK$7))/365,IF($F705&gt;AK$7,($D705-SUM($U705:AK705))*$E705*(IF(AK705&lt;1,IF(MIN(AL$7,$F705)&gt;$C705,MIN(AL$7,$F705)-$C705+1,0),MIN(AL$7,$F705)-AK$7))/365,0))</f>
        <v>0</v>
      </c>
      <c r="AM705" s="4">
        <f>IF($F705=0,($D705-SUM($U705:AL705))*$E705*(IF(AL705&lt;1,IF(MIN(AM$7,$F705)&gt;$C705,MIN(AM$7,$F705)-$C705+1,0),MIN(AM$7,$F705)-AL$7))/365,IF($F705&gt;AL$7,($D705-SUM($U705:AL705))*$E705*(IF(AL705&lt;1,IF(MIN(AM$7,$F705)&gt;$C705,MIN(AM$7,$F705)-$C705+1,0),MIN(AM$7,$F705)-AL$7))/365,0))</f>
        <v>0</v>
      </c>
      <c r="AN705" s="4">
        <f>IF($F705=0,($D705-SUM($U705:AM705))*$E705*(IF(AM705&lt;1,IF(MIN(AN$7,$F705)&gt;$C705,MIN(AN$7,$F705)-$C705+1,0),MIN(AN$7,$F705)-AM$7))/365,IF($F705&gt;AM$7,($D705-SUM($U705:AM705))*$E705*(IF(AM705&lt;1,IF(MIN(AN$7,$F705)&gt;$C705,MIN(AN$7,$F705)-$C705+1,0),MIN(AN$7,$F705)-AM$7))/365,0))</f>
        <v>0</v>
      </c>
      <c r="AO705" s="4">
        <f>IF($F705=0,($D705-SUM($U705:AN705))*$E705*(IF(AN705&lt;1,IF(MIN(AO$7,$F705)&gt;$C705,MIN(AO$7,$F705)-$C705+1,0),MIN(AO$7,$F705)-AN$7))/365,IF($F705&gt;AN$7,($D705-SUM($U705:AN705))*$E705*(IF(AN705&lt;1,IF(MIN(AO$7,$F705)&gt;$C705,MIN(AO$7,$F705)-$C705+1,0),MIN(AO$7,$F705)-AN$7))/365,0))</f>
        <v>0</v>
      </c>
      <c r="AP705" s="4">
        <f>IF($F705=0,($D705-SUM($U705:AO705))*$E705*(IF(AO705&lt;1,IF(MIN(AP$7,$F705)&gt;$C705,MIN(AP$7,$F705)-$C705+1,0),MIN(AP$7,$F705)-AO$7))/365,IF($F705&gt;AO$7,($D705-SUM($U705:AO705))*$E705*(IF(AO705&lt;1,IF(MIN(AP$7,$F705)&gt;$C705,MIN(AP$7,$F705)-$C705+1,0),MIN(AP$7,$F705)-AO$7))/365,0))</f>
        <v>0</v>
      </c>
      <c r="AQ705" s="4">
        <f>IF($F705=0,($D705-SUM($U705:AP705))*$E705*(IF(AP705&lt;1,IF(MIN(AQ$7,$F705)&gt;$C705,MIN(AQ$7,$F705)-$C705+1,0),MIN(AQ$7,$F705)-AP$7))/365,IF($F705&gt;AP$7,($D705-SUM($U705:AP705))*$E705*(IF(AP705&lt;1,IF(MIN(AQ$7,$F705)&gt;$C705,MIN(AQ$7,$F705)-$C705+1,0),MIN(AQ$7,$F705)-AP$7))/365,0))</f>
        <v>0</v>
      </c>
      <c r="AR705" s="4">
        <f>IF($F705=0,($D705-SUM($U705:AQ705))*$E705*(IF(AQ705&lt;1,IF(MIN(AR$7,$F705)&gt;$C705,MIN(AR$7,$F705)-$C705+1,0),MIN(AR$7,$F705)-AQ$7))/365,IF($F705&gt;AQ$7,($D705-SUM($U705:AQ705))*$E705*(IF(AQ705&lt;1,IF(MIN(AR$7,$F705)&gt;$C705,MIN(AR$7,$F705)-$C705+1,0),MIN(AR$7,$F705)-AQ$7))/365,0))</f>
        <v>0</v>
      </c>
      <c r="AS705" s="4">
        <f>IF($F705=0,($D705-SUM($U705:AR705))*$E705*(IF(AR705&lt;1,IF(MIN(AS$7,$F705)&gt;$C705,MIN(AS$7,$F705)-$C705+1,0),MIN(AS$7,$F705)-AR$7))/365,IF($F705&gt;AR$7,($D705-SUM($U705:AR705))*$E705*(IF(AR705&lt;1,IF(MIN(AS$7,$F705)&gt;$C705,MIN(AS$7,$F705)-$C705+1,0),MIN(AS$7,$F705)-AR$7))/365,0))</f>
        <v>0</v>
      </c>
    </row>
    <row r="706" spans="1:45">
      <c r="A706" s="15"/>
      <c r="B706" s="17"/>
      <c r="C706" s="16"/>
      <c r="D706" s="15"/>
      <c r="E706" s="11"/>
      <c r="F706" s="16"/>
      <c r="G706" s="15"/>
      <c r="H706" s="14"/>
      <c r="I706" s="5"/>
      <c r="J706" s="13">
        <f>SUM(U706:AS706)</f>
        <v>0</v>
      </c>
      <c r="K706" s="13">
        <f>IF(F706=0,D706-J706,IF(F706&lt;41730,0,D706-J706))</f>
        <v>0</v>
      </c>
      <c r="L706" s="12">
        <f>IF(K706=0,0,IF(G706-((L$7-C706)/365)&lt;0,0,G706-((L$7-C706)/365)))</f>
        <v>0</v>
      </c>
      <c r="M706" s="4">
        <f>IF(K706=0,0,D706*H706)</f>
        <v>0</v>
      </c>
      <c r="N706" s="11">
        <f>IFERROR((1-(M706/K706)^(1/L706)),0)</f>
        <v>0</v>
      </c>
      <c r="O706" s="10">
        <f>IF(F706&gt;41730,IF(F706&gt;41730,(F706-41730)/365,IF(K706=0,0,IF(G706-((L$7-C706)/365)&lt;0,0,G706-((L$7-C706)/365)))),1)</f>
        <v>1</v>
      </c>
      <c r="P706" s="9">
        <f>IF(K706&lt;M706,0,IF(L706=0,K706-M706,K706*N706*O706))</f>
        <v>0</v>
      </c>
      <c r="Q706" s="19">
        <f>IF(F706&gt;41730,D706,0)</f>
        <v>0</v>
      </c>
      <c r="R706" s="18">
        <f>IF(F706&gt;41730,J706+P706,0)</f>
        <v>0</v>
      </c>
      <c r="S706" s="9">
        <f>IF(F706&gt;0,0,K706-P706)</f>
        <v>0</v>
      </c>
      <c r="T706" s="5"/>
      <c r="U706" s="4">
        <f>D706*E706*(IF(U$7&gt;$C706,U$7-$C706+1,0))/365</f>
        <v>0</v>
      </c>
      <c r="V706" s="4">
        <f>($D706-U706)*$E706*(IF(U706&lt;1,IF(V$7&gt;$C706,V$7-$C706+1,0),V$7-U$7))/365</f>
        <v>0</v>
      </c>
      <c r="W706" s="4">
        <f>IF($F706=0,($D706-SUM($U706:V706))*$E706*(IF(V706&lt;1,IF(MIN(W$7,$F706)&gt;$C706,MIN(W$7,$F706)-$C706+1,0),MIN(W$7,$F706)-V$7))/365,IF($F706&gt;V$7,($D706-SUM($U706:V706))*$E706*(IF(V706&lt;1,IF(MIN(W$7,$F706)&gt;$C706,MIN(W$7,$F706)-$C706+1,0),MIN(W$7,$F706)-V$7))/365,0))</f>
        <v>0</v>
      </c>
      <c r="X706" s="4">
        <f>IF($F706=0,($D706-SUM($U706:W706))*$E706*(IF(W706&lt;1,IF(MIN(X$7,$F706)&gt;$C706,MIN(X$7,$F706)-$C706+1,0),MIN(X$7,$F706)-W$7))/365,IF($F706&gt;W$7,($D706-SUM($U706:W706))*$E706*(IF(W706&lt;1,IF(MIN(X$7,$F706)&gt;$C706,MIN(X$7,$F706)-$C706+1,0),MIN(X$7,$F706)-W$7))/365,0))</f>
        <v>0</v>
      </c>
      <c r="Y706" s="4">
        <f>IF($F706=0,($D706-SUM($U706:X706))*$E706*(IF(X706&lt;1,IF(MIN(Y$7,$F706)&gt;$C706,MIN(Y$7,$F706)-$C706+1,0),MIN(Y$7,$F706)-X$7))/365,IF($F706&gt;X$7,($D706-SUM($U706:X706))*$E706*(IF(X706&lt;1,IF(MIN(Y$7,$F706)&gt;$C706,MIN(Y$7,$F706)-$C706+1,0),MIN(Y$7,$F706)-X$7))/365,0))</f>
        <v>0</v>
      </c>
      <c r="Z706" s="4">
        <f>IF($F706=0,($D706-SUM($U706:Y706))*$E706*(IF(Y706&lt;1,IF(MIN(Z$7,$F706)&gt;$C706,MIN(Z$7,$F706)-$C706+1,0),MIN(Z$7,$F706)-Y$7))/365,IF($F706&gt;Y$7,($D706-SUM($U706:Y706))*$E706*(IF(Y706&lt;1,IF(MIN(Z$7,$F706)&gt;$C706,MIN(Z$7,$F706)-$C706+1,0),MIN(Z$7,$F706)-Y$7))/365,0))</f>
        <v>0</v>
      </c>
      <c r="AA706" s="4">
        <f>IF($F706=0,($D706-SUM($U706:Z706))*$E706*(IF(Z706&lt;1,IF(MIN(AA$7,$F706)&gt;$C706,MIN(AA$7,$F706)-$C706+1,0),MIN(AA$7,$F706)-Z$7))/365,IF($F706&gt;Z$7,($D706-SUM($U706:Z706))*$E706*(IF(Z706&lt;1,IF(MIN(AA$7,$F706)&gt;$C706,MIN(AA$7,$F706)-$C706+1,0),MIN(AA$7,$F706)-Z$7))/365,0))</f>
        <v>0</v>
      </c>
      <c r="AB706" s="4">
        <f>IF($F706=0,($D706-SUM($U706:AA706))*$E706*(IF(AA706&lt;1,IF(MIN(AB$7,$F706)&gt;$C706,MIN(AB$7,$F706)-$C706+1,0),MIN(AB$7,$F706)-AA$7))/365,IF($F706&gt;AA$7,($D706-SUM($U706:AA706))*$E706*(IF(AA706&lt;1,IF(MIN(AB$7,$F706)&gt;$C706,MIN(AB$7,$F706)-$C706+1,0),MIN(AB$7,$F706)-AA$7))/365,0))</f>
        <v>0</v>
      </c>
      <c r="AC706" s="4">
        <f>IF($F706=0,($D706-SUM($U706:AB706))*$E706*(IF(AB706&lt;1,IF(MIN(AC$7,$F706)&gt;$C706,MIN(AC$7,$F706)-$C706+1,0),MIN(AC$7,$F706)-AB$7))/365,IF($F706&gt;AB$7,($D706-SUM($U706:AB706))*$E706*(IF(AB706&lt;1,IF(MIN(AC$7,$F706)&gt;$C706,MIN(AC$7,$F706)-$C706+1,0),MIN(AC$7,$F706)-AB$7))/365,0))</f>
        <v>0</v>
      </c>
      <c r="AD706" s="4">
        <f>IF($F706=0,($D706-SUM($U706:AC706))*$E706*(IF(AC706&lt;1,IF(MIN(AD$7,$F706)&gt;$C706,MIN(AD$7,$F706)-$C706+1,0),MIN(AD$7,$F706)-AC$7))/365,IF($F706&gt;AC$7,($D706-SUM($U706:AC706))*$E706*(IF(AC706&lt;1,IF(MIN(AD$7,$F706)&gt;$C706,MIN(AD$7,$F706)-$C706+1,0),MIN(AD$7,$F706)-AC$7))/365,0))</f>
        <v>0</v>
      </c>
      <c r="AE706" s="4">
        <f>IF($F706=0,($D706-SUM($U706:AD706))*$E706*(IF(AD706&lt;1,IF(MIN(AE$7,$F706)&gt;$C706,MIN(AE$7,$F706)-$C706+1,0),MIN(AE$7,$F706)-AD$7))/365,IF($F706&gt;AD$7,($D706-SUM($U706:AD706))*$E706*(IF(AD706&lt;1,IF(MIN(AE$7,$F706)&gt;$C706,MIN(AE$7,$F706)-$C706+1,0),MIN(AE$7,$F706)-AD$7))/365,0))</f>
        <v>0</v>
      </c>
      <c r="AF706" s="4">
        <f>IF($F706=0,($D706-SUM($U706:AE706))*$E706*(IF(AE706&lt;1,IF(MIN(AF$7,$F706)&gt;$C706,MIN(AF$7,$F706)-$C706+1,0),MIN(AF$7,$F706)-AE$7))/365,IF($F706&gt;AE$7,($D706-SUM($U706:AE706))*$E706*(IF(AE706&lt;1,IF(MIN(AF$7,$F706)&gt;$C706,MIN(AF$7,$F706)-$C706+1,0),MIN(AF$7,$F706)-AE$7))/365,0))</f>
        <v>0</v>
      </c>
      <c r="AG706" s="4">
        <f>IF($F706=0,($D706-SUM($U706:AF706))*$E706*(IF(AF706&lt;1,IF(MIN(AG$7,$F706)&gt;$C706,MIN(AG$7,$F706)-$C706+1,0),MIN(AG$7,$F706)-AF$7))/365,IF($F706&gt;AF$7,($D706-SUM($U706:AF706))*$E706*(IF(AF706&lt;1,IF(MIN(AG$7,$F706)&gt;$C706,MIN(AG$7,$F706)-$C706+1,0),MIN(AG$7,$F706)-AF$7))/365,0))</f>
        <v>0</v>
      </c>
      <c r="AH706" s="4">
        <f>IF($F706=0,($D706-SUM($U706:AG706))*$E706*(IF(AG706&lt;1,IF(MIN(AH$7,$F706)&gt;$C706,MIN(AH$7,$F706)-$C706+1,0),MIN(AH$7,$F706)-AG$7))/365,IF($F706&gt;AG$7,($D706-SUM($U706:AG706))*$E706*(IF(AG706&lt;1,IF(MIN(AH$7,$F706)&gt;$C706,MIN(AH$7,$F706)-$C706+1,0),MIN(AH$7,$F706)-AG$7))/365,0))</f>
        <v>0</v>
      </c>
      <c r="AI706" s="4">
        <f>IF($F706=0,($D706-SUM($U706:AH706))*$E706*(IF(AH706&lt;1,IF(MIN(AI$7,$F706)&gt;$C706,MIN(AI$7,$F706)-$C706+1,0),MIN(AI$7,$F706)-AH$7))/365,IF($F706&gt;AH$7,($D706-SUM($U706:AH706))*$E706*(IF(AH706&lt;1,IF(MIN(AI$7,$F706)&gt;$C706,MIN(AI$7,$F706)-$C706+1,0),MIN(AI$7,$F706)-AH$7))/365,0))</f>
        <v>0</v>
      </c>
      <c r="AJ706" s="4">
        <f>IF($F706=0,($D706-SUM($U706:AI706))*$E706*(IF(AI706&lt;1,IF(MIN(AJ$7,$F706)&gt;$C706,MIN(AJ$7,$F706)-$C706+1,0),MIN(AJ$7,$F706)-AI$7))/365,IF($F706&gt;AI$7,($D706-SUM($U706:AI706))*$E706*(IF(AI706&lt;1,IF(MIN(AJ$7,$F706)&gt;$C706,MIN(AJ$7,$F706)-$C706+1,0),MIN(AJ$7,$F706)-AI$7))/365,0))</f>
        <v>0</v>
      </c>
      <c r="AK706" s="4">
        <f>IF($F706=0,($D706-SUM($U706:AJ706))*$E706*(IF(AJ706&lt;1,IF(MIN(AK$7,$F706)&gt;$C706,MIN(AK$7,$F706)-$C706+1,0),MIN(AK$7,$F706)-AJ$7))/365,IF($F706&gt;AJ$7,($D706-SUM($U706:AJ706))*$E706*(IF(AJ706&lt;1,IF(MIN(AK$7,$F706)&gt;$C706,MIN(AK$7,$F706)-$C706+1,0),MIN(AK$7,$F706)-AJ$7))/365,0))</f>
        <v>0</v>
      </c>
      <c r="AL706" s="4">
        <f>IF($F706=0,($D706-SUM($U706:AK706))*$E706*(IF(AK706&lt;1,IF(MIN(AL$7,$F706)&gt;$C706,MIN(AL$7,$F706)-$C706+1,0),MIN(AL$7,$F706)-AK$7))/365,IF($F706&gt;AK$7,($D706-SUM($U706:AK706))*$E706*(IF(AK706&lt;1,IF(MIN(AL$7,$F706)&gt;$C706,MIN(AL$7,$F706)-$C706+1,0),MIN(AL$7,$F706)-AK$7))/365,0))</f>
        <v>0</v>
      </c>
      <c r="AM706" s="4">
        <f>IF($F706=0,($D706-SUM($U706:AL706))*$E706*(IF(AL706&lt;1,IF(MIN(AM$7,$F706)&gt;$C706,MIN(AM$7,$F706)-$C706+1,0),MIN(AM$7,$F706)-AL$7))/365,IF($F706&gt;AL$7,($D706-SUM($U706:AL706))*$E706*(IF(AL706&lt;1,IF(MIN(AM$7,$F706)&gt;$C706,MIN(AM$7,$F706)-$C706+1,0),MIN(AM$7,$F706)-AL$7))/365,0))</f>
        <v>0</v>
      </c>
      <c r="AN706" s="4">
        <f>IF($F706=0,($D706-SUM($U706:AM706))*$E706*(IF(AM706&lt;1,IF(MIN(AN$7,$F706)&gt;$C706,MIN(AN$7,$F706)-$C706+1,0),MIN(AN$7,$F706)-AM$7))/365,IF($F706&gt;AM$7,($D706-SUM($U706:AM706))*$E706*(IF(AM706&lt;1,IF(MIN(AN$7,$F706)&gt;$C706,MIN(AN$7,$F706)-$C706+1,0),MIN(AN$7,$F706)-AM$7))/365,0))</f>
        <v>0</v>
      </c>
      <c r="AO706" s="4">
        <f>IF($F706=0,($D706-SUM($U706:AN706))*$E706*(IF(AN706&lt;1,IF(MIN(AO$7,$F706)&gt;$C706,MIN(AO$7,$F706)-$C706+1,0),MIN(AO$7,$F706)-AN$7))/365,IF($F706&gt;AN$7,($D706-SUM($U706:AN706))*$E706*(IF(AN706&lt;1,IF(MIN(AO$7,$F706)&gt;$C706,MIN(AO$7,$F706)-$C706+1,0),MIN(AO$7,$F706)-AN$7))/365,0))</f>
        <v>0</v>
      </c>
      <c r="AP706" s="4">
        <f>IF($F706=0,($D706-SUM($U706:AO706))*$E706*(IF(AO706&lt;1,IF(MIN(AP$7,$F706)&gt;$C706,MIN(AP$7,$F706)-$C706+1,0),MIN(AP$7,$F706)-AO$7))/365,IF($F706&gt;AO$7,($D706-SUM($U706:AO706))*$E706*(IF(AO706&lt;1,IF(MIN(AP$7,$F706)&gt;$C706,MIN(AP$7,$F706)-$C706+1,0),MIN(AP$7,$F706)-AO$7))/365,0))</f>
        <v>0</v>
      </c>
      <c r="AQ706" s="4">
        <f>IF($F706=0,($D706-SUM($U706:AP706))*$E706*(IF(AP706&lt;1,IF(MIN(AQ$7,$F706)&gt;$C706,MIN(AQ$7,$F706)-$C706+1,0),MIN(AQ$7,$F706)-AP$7))/365,IF($F706&gt;AP$7,($D706-SUM($U706:AP706))*$E706*(IF(AP706&lt;1,IF(MIN(AQ$7,$F706)&gt;$C706,MIN(AQ$7,$F706)-$C706+1,0),MIN(AQ$7,$F706)-AP$7))/365,0))</f>
        <v>0</v>
      </c>
      <c r="AR706" s="4">
        <f>IF($F706=0,($D706-SUM($U706:AQ706))*$E706*(IF(AQ706&lt;1,IF(MIN(AR$7,$F706)&gt;$C706,MIN(AR$7,$F706)-$C706+1,0),MIN(AR$7,$F706)-AQ$7))/365,IF($F706&gt;AQ$7,($D706-SUM($U706:AQ706))*$E706*(IF(AQ706&lt;1,IF(MIN(AR$7,$F706)&gt;$C706,MIN(AR$7,$F706)-$C706+1,0),MIN(AR$7,$F706)-AQ$7))/365,0))</f>
        <v>0</v>
      </c>
      <c r="AS706" s="4">
        <f>IF($F706=0,($D706-SUM($U706:AR706))*$E706*(IF(AR706&lt;1,IF(MIN(AS$7,$F706)&gt;$C706,MIN(AS$7,$F706)-$C706+1,0),MIN(AS$7,$F706)-AR$7))/365,IF($F706&gt;AR$7,($D706-SUM($U706:AR706))*$E706*(IF(AR706&lt;1,IF(MIN(AS$7,$F706)&gt;$C706,MIN(AS$7,$F706)-$C706+1,0),MIN(AS$7,$F706)-AR$7))/365,0))</f>
        <v>0</v>
      </c>
    </row>
    <row r="707" spans="1:45">
      <c r="A707" s="15"/>
      <c r="B707" s="17"/>
      <c r="C707" s="16"/>
      <c r="D707" s="15"/>
      <c r="E707" s="11"/>
      <c r="F707" s="16"/>
      <c r="G707" s="15"/>
      <c r="H707" s="14"/>
      <c r="I707" s="5"/>
      <c r="J707" s="13">
        <f>SUM(U707:AS707)</f>
        <v>0</v>
      </c>
      <c r="K707" s="13">
        <f>IF(F707=0,D707-J707,IF(F707&lt;41730,0,D707-J707))</f>
        <v>0</v>
      </c>
      <c r="L707" s="12">
        <f>IF(K707=0,0,IF(G707-((L$7-C707)/365)&lt;0,0,G707-((L$7-C707)/365)))</f>
        <v>0</v>
      </c>
      <c r="M707" s="4">
        <f>IF(K707=0,0,D707*H707)</f>
        <v>0</v>
      </c>
      <c r="N707" s="11">
        <f>IFERROR((1-(M707/K707)^(1/L707)),0)</f>
        <v>0</v>
      </c>
      <c r="O707" s="10">
        <f>IF(F707&gt;41730,IF(F707&gt;41730,(F707-41730)/365,IF(K707=0,0,IF(G707-((L$7-C707)/365)&lt;0,0,G707-((L$7-C707)/365)))),1)</f>
        <v>1</v>
      </c>
      <c r="P707" s="9">
        <f>IF(K707&lt;M707,0,IF(L707=0,K707-M707,K707*N707*O707))</f>
        <v>0</v>
      </c>
      <c r="Q707" s="19">
        <f>IF(F707&gt;41730,D707,0)</f>
        <v>0</v>
      </c>
      <c r="R707" s="18">
        <f>IF(F707&gt;41730,J707+P707,0)</f>
        <v>0</v>
      </c>
      <c r="S707" s="9">
        <f>IF(F707&gt;0,0,K707-P707)</f>
        <v>0</v>
      </c>
      <c r="T707" s="5"/>
      <c r="U707" s="4">
        <f>D707*E707*(IF(U$7&gt;$C707,U$7-$C707+1,0))/365</f>
        <v>0</v>
      </c>
      <c r="V707" s="4">
        <f>($D707-U707)*$E707*(IF(U707&lt;1,IF(V$7&gt;$C707,V$7-$C707+1,0),V$7-U$7))/365</f>
        <v>0</v>
      </c>
      <c r="W707" s="4">
        <f>IF($F707=0,($D707-SUM($U707:V707))*$E707*(IF(V707&lt;1,IF(MIN(W$7,$F707)&gt;$C707,MIN(W$7,$F707)-$C707+1,0),MIN(W$7,$F707)-V$7))/365,IF($F707&gt;V$7,($D707-SUM($U707:V707))*$E707*(IF(V707&lt;1,IF(MIN(W$7,$F707)&gt;$C707,MIN(W$7,$F707)-$C707+1,0),MIN(W$7,$F707)-V$7))/365,0))</f>
        <v>0</v>
      </c>
      <c r="X707" s="4">
        <f>IF($F707=0,($D707-SUM($U707:W707))*$E707*(IF(W707&lt;1,IF(MIN(X$7,$F707)&gt;$C707,MIN(X$7,$F707)-$C707+1,0),MIN(X$7,$F707)-W$7))/365,IF($F707&gt;W$7,($D707-SUM($U707:W707))*$E707*(IF(W707&lt;1,IF(MIN(X$7,$F707)&gt;$C707,MIN(X$7,$F707)-$C707+1,0),MIN(X$7,$F707)-W$7))/365,0))</f>
        <v>0</v>
      </c>
      <c r="Y707" s="4">
        <f>IF($F707=0,($D707-SUM($U707:X707))*$E707*(IF(X707&lt;1,IF(MIN(Y$7,$F707)&gt;$C707,MIN(Y$7,$F707)-$C707+1,0),MIN(Y$7,$F707)-X$7))/365,IF($F707&gt;X$7,($D707-SUM($U707:X707))*$E707*(IF(X707&lt;1,IF(MIN(Y$7,$F707)&gt;$C707,MIN(Y$7,$F707)-$C707+1,0),MIN(Y$7,$F707)-X$7))/365,0))</f>
        <v>0</v>
      </c>
      <c r="Z707" s="4">
        <f>IF($F707=0,($D707-SUM($U707:Y707))*$E707*(IF(Y707&lt;1,IF(MIN(Z$7,$F707)&gt;$C707,MIN(Z$7,$F707)-$C707+1,0),MIN(Z$7,$F707)-Y$7))/365,IF($F707&gt;Y$7,($D707-SUM($U707:Y707))*$E707*(IF(Y707&lt;1,IF(MIN(Z$7,$F707)&gt;$C707,MIN(Z$7,$F707)-$C707+1,0),MIN(Z$7,$F707)-Y$7))/365,0))</f>
        <v>0</v>
      </c>
      <c r="AA707" s="4">
        <f>IF($F707=0,($D707-SUM($U707:Z707))*$E707*(IF(Z707&lt;1,IF(MIN(AA$7,$F707)&gt;$C707,MIN(AA$7,$F707)-$C707+1,0),MIN(AA$7,$F707)-Z$7))/365,IF($F707&gt;Z$7,($D707-SUM($U707:Z707))*$E707*(IF(Z707&lt;1,IF(MIN(AA$7,$F707)&gt;$C707,MIN(AA$7,$F707)-$C707+1,0),MIN(AA$7,$F707)-Z$7))/365,0))</f>
        <v>0</v>
      </c>
      <c r="AB707" s="4">
        <f>IF($F707=0,($D707-SUM($U707:AA707))*$E707*(IF(AA707&lt;1,IF(MIN(AB$7,$F707)&gt;$C707,MIN(AB$7,$F707)-$C707+1,0),MIN(AB$7,$F707)-AA$7))/365,IF($F707&gt;AA$7,($D707-SUM($U707:AA707))*$E707*(IF(AA707&lt;1,IF(MIN(AB$7,$F707)&gt;$C707,MIN(AB$7,$F707)-$C707+1,0),MIN(AB$7,$F707)-AA$7))/365,0))</f>
        <v>0</v>
      </c>
      <c r="AC707" s="4">
        <f>IF($F707=0,($D707-SUM($U707:AB707))*$E707*(IF(AB707&lt;1,IF(MIN(AC$7,$F707)&gt;$C707,MIN(AC$7,$F707)-$C707+1,0),MIN(AC$7,$F707)-AB$7))/365,IF($F707&gt;AB$7,($D707-SUM($U707:AB707))*$E707*(IF(AB707&lt;1,IF(MIN(AC$7,$F707)&gt;$C707,MIN(AC$7,$F707)-$C707+1,0),MIN(AC$7,$F707)-AB$7))/365,0))</f>
        <v>0</v>
      </c>
      <c r="AD707" s="4">
        <f>IF($F707=0,($D707-SUM($U707:AC707))*$E707*(IF(AC707&lt;1,IF(MIN(AD$7,$F707)&gt;$C707,MIN(AD$7,$F707)-$C707+1,0),MIN(AD$7,$F707)-AC$7))/365,IF($F707&gt;AC$7,($D707-SUM($U707:AC707))*$E707*(IF(AC707&lt;1,IF(MIN(AD$7,$F707)&gt;$C707,MIN(AD$7,$F707)-$C707+1,0),MIN(AD$7,$F707)-AC$7))/365,0))</f>
        <v>0</v>
      </c>
      <c r="AE707" s="4">
        <f>IF($F707=0,($D707-SUM($U707:AD707))*$E707*(IF(AD707&lt;1,IF(MIN(AE$7,$F707)&gt;$C707,MIN(AE$7,$F707)-$C707+1,0),MIN(AE$7,$F707)-AD$7))/365,IF($F707&gt;AD$7,($D707-SUM($U707:AD707))*$E707*(IF(AD707&lt;1,IF(MIN(AE$7,$F707)&gt;$C707,MIN(AE$7,$F707)-$C707+1,0),MIN(AE$7,$F707)-AD$7))/365,0))</f>
        <v>0</v>
      </c>
      <c r="AF707" s="4">
        <f>IF($F707=0,($D707-SUM($U707:AE707))*$E707*(IF(AE707&lt;1,IF(MIN(AF$7,$F707)&gt;$C707,MIN(AF$7,$F707)-$C707+1,0),MIN(AF$7,$F707)-AE$7))/365,IF($F707&gt;AE$7,($D707-SUM($U707:AE707))*$E707*(IF(AE707&lt;1,IF(MIN(AF$7,$F707)&gt;$C707,MIN(AF$7,$F707)-$C707+1,0),MIN(AF$7,$F707)-AE$7))/365,0))</f>
        <v>0</v>
      </c>
      <c r="AG707" s="4">
        <f>IF($F707=0,($D707-SUM($U707:AF707))*$E707*(IF(AF707&lt;1,IF(MIN(AG$7,$F707)&gt;$C707,MIN(AG$7,$F707)-$C707+1,0),MIN(AG$7,$F707)-AF$7))/365,IF($F707&gt;AF$7,($D707-SUM($U707:AF707))*$E707*(IF(AF707&lt;1,IF(MIN(AG$7,$F707)&gt;$C707,MIN(AG$7,$F707)-$C707+1,0),MIN(AG$7,$F707)-AF$7))/365,0))</f>
        <v>0</v>
      </c>
      <c r="AH707" s="4">
        <f>IF($F707=0,($D707-SUM($U707:AG707))*$E707*(IF(AG707&lt;1,IF(MIN(AH$7,$F707)&gt;$C707,MIN(AH$7,$F707)-$C707+1,0),MIN(AH$7,$F707)-AG$7))/365,IF($F707&gt;AG$7,($D707-SUM($U707:AG707))*$E707*(IF(AG707&lt;1,IF(MIN(AH$7,$F707)&gt;$C707,MIN(AH$7,$F707)-$C707+1,0),MIN(AH$7,$F707)-AG$7))/365,0))</f>
        <v>0</v>
      </c>
      <c r="AI707" s="4">
        <f>IF($F707=0,($D707-SUM($U707:AH707))*$E707*(IF(AH707&lt;1,IF(MIN(AI$7,$F707)&gt;$C707,MIN(AI$7,$F707)-$C707+1,0),MIN(AI$7,$F707)-AH$7))/365,IF($F707&gt;AH$7,($D707-SUM($U707:AH707))*$E707*(IF(AH707&lt;1,IF(MIN(AI$7,$F707)&gt;$C707,MIN(AI$7,$F707)-$C707+1,0),MIN(AI$7,$F707)-AH$7))/365,0))</f>
        <v>0</v>
      </c>
      <c r="AJ707" s="4">
        <f>IF($F707=0,($D707-SUM($U707:AI707))*$E707*(IF(AI707&lt;1,IF(MIN(AJ$7,$F707)&gt;$C707,MIN(AJ$7,$F707)-$C707+1,0),MIN(AJ$7,$F707)-AI$7))/365,IF($F707&gt;AI$7,($D707-SUM($U707:AI707))*$E707*(IF(AI707&lt;1,IF(MIN(AJ$7,$F707)&gt;$C707,MIN(AJ$7,$F707)-$C707+1,0),MIN(AJ$7,$F707)-AI$7))/365,0))</f>
        <v>0</v>
      </c>
      <c r="AK707" s="4">
        <f>IF($F707=0,($D707-SUM($U707:AJ707))*$E707*(IF(AJ707&lt;1,IF(MIN(AK$7,$F707)&gt;$C707,MIN(AK$7,$F707)-$C707+1,0),MIN(AK$7,$F707)-AJ$7))/365,IF($F707&gt;AJ$7,($D707-SUM($U707:AJ707))*$E707*(IF(AJ707&lt;1,IF(MIN(AK$7,$F707)&gt;$C707,MIN(AK$7,$F707)-$C707+1,0),MIN(AK$7,$F707)-AJ$7))/365,0))</f>
        <v>0</v>
      </c>
      <c r="AL707" s="4">
        <f>IF($F707=0,($D707-SUM($U707:AK707))*$E707*(IF(AK707&lt;1,IF(MIN(AL$7,$F707)&gt;$C707,MIN(AL$7,$F707)-$C707+1,0),MIN(AL$7,$F707)-AK$7))/365,IF($F707&gt;AK$7,($D707-SUM($U707:AK707))*$E707*(IF(AK707&lt;1,IF(MIN(AL$7,$F707)&gt;$C707,MIN(AL$7,$F707)-$C707+1,0),MIN(AL$7,$F707)-AK$7))/365,0))</f>
        <v>0</v>
      </c>
      <c r="AM707" s="4">
        <f>IF($F707=0,($D707-SUM($U707:AL707))*$E707*(IF(AL707&lt;1,IF(MIN(AM$7,$F707)&gt;$C707,MIN(AM$7,$F707)-$C707+1,0),MIN(AM$7,$F707)-AL$7))/365,IF($F707&gt;AL$7,($D707-SUM($U707:AL707))*$E707*(IF(AL707&lt;1,IF(MIN(AM$7,$F707)&gt;$C707,MIN(AM$7,$F707)-$C707+1,0),MIN(AM$7,$F707)-AL$7))/365,0))</f>
        <v>0</v>
      </c>
      <c r="AN707" s="4">
        <f>IF($F707=0,($D707-SUM($U707:AM707))*$E707*(IF(AM707&lt;1,IF(MIN(AN$7,$F707)&gt;$C707,MIN(AN$7,$F707)-$C707+1,0),MIN(AN$7,$F707)-AM$7))/365,IF($F707&gt;AM$7,($D707-SUM($U707:AM707))*$E707*(IF(AM707&lt;1,IF(MIN(AN$7,$F707)&gt;$C707,MIN(AN$7,$F707)-$C707+1,0),MIN(AN$7,$F707)-AM$7))/365,0))</f>
        <v>0</v>
      </c>
      <c r="AO707" s="4">
        <f>IF($F707=0,($D707-SUM($U707:AN707))*$E707*(IF(AN707&lt;1,IF(MIN(AO$7,$F707)&gt;$C707,MIN(AO$7,$F707)-$C707+1,0),MIN(AO$7,$F707)-AN$7))/365,IF($F707&gt;AN$7,($D707-SUM($U707:AN707))*$E707*(IF(AN707&lt;1,IF(MIN(AO$7,$F707)&gt;$C707,MIN(AO$7,$F707)-$C707+1,0),MIN(AO$7,$F707)-AN$7))/365,0))</f>
        <v>0</v>
      </c>
      <c r="AP707" s="4">
        <f>IF($F707=0,($D707-SUM($U707:AO707))*$E707*(IF(AO707&lt;1,IF(MIN(AP$7,$F707)&gt;$C707,MIN(AP$7,$F707)-$C707+1,0),MIN(AP$7,$F707)-AO$7))/365,IF($F707&gt;AO$7,($D707-SUM($U707:AO707))*$E707*(IF(AO707&lt;1,IF(MIN(AP$7,$F707)&gt;$C707,MIN(AP$7,$F707)-$C707+1,0),MIN(AP$7,$F707)-AO$7))/365,0))</f>
        <v>0</v>
      </c>
      <c r="AQ707" s="4">
        <f>IF($F707=0,($D707-SUM($U707:AP707))*$E707*(IF(AP707&lt;1,IF(MIN(AQ$7,$F707)&gt;$C707,MIN(AQ$7,$F707)-$C707+1,0),MIN(AQ$7,$F707)-AP$7))/365,IF($F707&gt;AP$7,($D707-SUM($U707:AP707))*$E707*(IF(AP707&lt;1,IF(MIN(AQ$7,$F707)&gt;$C707,MIN(AQ$7,$F707)-$C707+1,0),MIN(AQ$7,$F707)-AP$7))/365,0))</f>
        <v>0</v>
      </c>
      <c r="AR707" s="4">
        <f>IF($F707=0,($D707-SUM($U707:AQ707))*$E707*(IF(AQ707&lt;1,IF(MIN(AR$7,$F707)&gt;$C707,MIN(AR$7,$F707)-$C707+1,0),MIN(AR$7,$F707)-AQ$7))/365,IF($F707&gt;AQ$7,($D707-SUM($U707:AQ707))*$E707*(IF(AQ707&lt;1,IF(MIN(AR$7,$F707)&gt;$C707,MIN(AR$7,$F707)-$C707+1,0),MIN(AR$7,$F707)-AQ$7))/365,0))</f>
        <v>0</v>
      </c>
      <c r="AS707" s="4">
        <f>IF($F707=0,($D707-SUM($U707:AR707))*$E707*(IF(AR707&lt;1,IF(MIN(AS$7,$F707)&gt;$C707,MIN(AS$7,$F707)-$C707+1,0),MIN(AS$7,$F707)-AR$7))/365,IF($F707&gt;AR$7,($D707-SUM($U707:AR707))*$E707*(IF(AR707&lt;1,IF(MIN(AS$7,$F707)&gt;$C707,MIN(AS$7,$F707)-$C707+1,0),MIN(AS$7,$F707)-AR$7))/365,0))</f>
        <v>0</v>
      </c>
    </row>
    <row r="708" spans="1:45">
      <c r="A708" s="15"/>
      <c r="B708" s="17"/>
      <c r="C708" s="16"/>
      <c r="D708" s="15"/>
      <c r="E708" s="11"/>
      <c r="F708" s="16"/>
      <c r="G708" s="15"/>
      <c r="H708" s="14"/>
      <c r="I708" s="5"/>
      <c r="J708" s="13">
        <f>SUM(U708:AS708)</f>
        <v>0</v>
      </c>
      <c r="K708" s="13">
        <f>IF(F708=0,D708-J708,IF(F708&lt;41730,0,D708-J708))</f>
        <v>0</v>
      </c>
      <c r="L708" s="12">
        <f>IF(K708=0,0,IF(G708-((L$7-C708)/365)&lt;0,0,G708-((L$7-C708)/365)))</f>
        <v>0</v>
      </c>
      <c r="M708" s="4">
        <f>IF(K708=0,0,D708*H708)</f>
        <v>0</v>
      </c>
      <c r="N708" s="11">
        <f>IFERROR((1-(M708/K708)^(1/L708)),0)</f>
        <v>0</v>
      </c>
      <c r="O708" s="10">
        <f>IF(F708&gt;41730,IF(F708&gt;41730,(F708-41730)/365,IF(K708=0,0,IF(G708-((L$7-C708)/365)&lt;0,0,G708-((L$7-C708)/365)))),1)</f>
        <v>1</v>
      </c>
      <c r="P708" s="9">
        <f>IF(K708&lt;M708,0,IF(L708=0,K708-M708,K708*N708*O708))</f>
        <v>0</v>
      </c>
      <c r="Q708" s="19">
        <f>IF(F708&gt;41730,D708,0)</f>
        <v>0</v>
      </c>
      <c r="R708" s="18">
        <f>IF(F708&gt;41730,J708+P708,0)</f>
        <v>0</v>
      </c>
      <c r="S708" s="9">
        <f>IF(F708&gt;0,0,K708-P708)</f>
        <v>0</v>
      </c>
      <c r="T708" s="5"/>
      <c r="U708" s="4">
        <f>D708*E708*(IF(U$7&gt;$C708,U$7-$C708+1,0))/365</f>
        <v>0</v>
      </c>
      <c r="V708" s="4">
        <f>($D708-U708)*$E708*(IF(U708&lt;1,IF(V$7&gt;$C708,V$7-$C708+1,0),V$7-U$7))/365</f>
        <v>0</v>
      </c>
      <c r="W708" s="4">
        <f>IF($F708=0,($D708-SUM($U708:V708))*$E708*(IF(V708&lt;1,IF(MIN(W$7,$F708)&gt;$C708,MIN(W$7,$F708)-$C708+1,0),MIN(W$7,$F708)-V$7))/365,IF($F708&gt;V$7,($D708-SUM($U708:V708))*$E708*(IF(V708&lt;1,IF(MIN(W$7,$F708)&gt;$C708,MIN(W$7,$F708)-$C708+1,0),MIN(W$7,$F708)-V$7))/365,0))</f>
        <v>0</v>
      </c>
      <c r="X708" s="4">
        <f>IF($F708=0,($D708-SUM($U708:W708))*$E708*(IF(W708&lt;1,IF(MIN(X$7,$F708)&gt;$C708,MIN(X$7,$F708)-$C708+1,0),MIN(X$7,$F708)-W$7))/365,IF($F708&gt;W$7,($D708-SUM($U708:W708))*$E708*(IF(W708&lt;1,IF(MIN(X$7,$F708)&gt;$C708,MIN(X$7,$F708)-$C708+1,0),MIN(X$7,$F708)-W$7))/365,0))</f>
        <v>0</v>
      </c>
      <c r="Y708" s="4">
        <f>IF($F708=0,($D708-SUM($U708:X708))*$E708*(IF(X708&lt;1,IF(MIN(Y$7,$F708)&gt;$C708,MIN(Y$7,$F708)-$C708+1,0),MIN(Y$7,$F708)-X$7))/365,IF($F708&gt;X$7,($D708-SUM($U708:X708))*$E708*(IF(X708&lt;1,IF(MIN(Y$7,$F708)&gt;$C708,MIN(Y$7,$F708)-$C708+1,0),MIN(Y$7,$F708)-X$7))/365,0))</f>
        <v>0</v>
      </c>
      <c r="Z708" s="4">
        <f>IF($F708=0,($D708-SUM($U708:Y708))*$E708*(IF(Y708&lt;1,IF(MIN(Z$7,$F708)&gt;$C708,MIN(Z$7,$F708)-$C708+1,0),MIN(Z$7,$F708)-Y$7))/365,IF($F708&gt;Y$7,($D708-SUM($U708:Y708))*$E708*(IF(Y708&lt;1,IF(MIN(Z$7,$F708)&gt;$C708,MIN(Z$7,$F708)-$C708+1,0),MIN(Z$7,$F708)-Y$7))/365,0))</f>
        <v>0</v>
      </c>
      <c r="AA708" s="4">
        <f>IF($F708=0,($D708-SUM($U708:Z708))*$E708*(IF(Z708&lt;1,IF(MIN(AA$7,$F708)&gt;$C708,MIN(AA$7,$F708)-$C708+1,0),MIN(AA$7,$F708)-Z$7))/365,IF($F708&gt;Z$7,($D708-SUM($U708:Z708))*$E708*(IF(Z708&lt;1,IF(MIN(AA$7,$F708)&gt;$C708,MIN(AA$7,$F708)-$C708+1,0),MIN(AA$7,$F708)-Z$7))/365,0))</f>
        <v>0</v>
      </c>
      <c r="AB708" s="4">
        <f>IF($F708=0,($D708-SUM($U708:AA708))*$E708*(IF(AA708&lt;1,IF(MIN(AB$7,$F708)&gt;$C708,MIN(AB$7,$F708)-$C708+1,0),MIN(AB$7,$F708)-AA$7))/365,IF($F708&gt;AA$7,($D708-SUM($U708:AA708))*$E708*(IF(AA708&lt;1,IF(MIN(AB$7,$F708)&gt;$C708,MIN(AB$7,$F708)-$C708+1,0),MIN(AB$7,$F708)-AA$7))/365,0))</f>
        <v>0</v>
      </c>
      <c r="AC708" s="4">
        <f>IF($F708=0,($D708-SUM($U708:AB708))*$E708*(IF(AB708&lt;1,IF(MIN(AC$7,$F708)&gt;$C708,MIN(AC$7,$F708)-$C708+1,0),MIN(AC$7,$F708)-AB$7))/365,IF($F708&gt;AB$7,($D708-SUM($U708:AB708))*$E708*(IF(AB708&lt;1,IF(MIN(AC$7,$F708)&gt;$C708,MIN(AC$7,$F708)-$C708+1,0),MIN(AC$7,$F708)-AB$7))/365,0))</f>
        <v>0</v>
      </c>
      <c r="AD708" s="4">
        <f>IF($F708=0,($D708-SUM($U708:AC708))*$E708*(IF(AC708&lt;1,IF(MIN(AD$7,$F708)&gt;$C708,MIN(AD$7,$F708)-$C708+1,0),MIN(AD$7,$F708)-AC$7))/365,IF($F708&gt;AC$7,($D708-SUM($U708:AC708))*$E708*(IF(AC708&lt;1,IF(MIN(AD$7,$F708)&gt;$C708,MIN(AD$7,$F708)-$C708+1,0),MIN(AD$7,$F708)-AC$7))/365,0))</f>
        <v>0</v>
      </c>
      <c r="AE708" s="4">
        <f>IF($F708=0,($D708-SUM($U708:AD708))*$E708*(IF(AD708&lt;1,IF(MIN(AE$7,$F708)&gt;$C708,MIN(AE$7,$F708)-$C708+1,0),MIN(AE$7,$F708)-AD$7))/365,IF($F708&gt;AD$7,($D708-SUM($U708:AD708))*$E708*(IF(AD708&lt;1,IF(MIN(AE$7,$F708)&gt;$C708,MIN(AE$7,$F708)-$C708+1,0),MIN(AE$7,$F708)-AD$7))/365,0))</f>
        <v>0</v>
      </c>
      <c r="AF708" s="4">
        <f>IF($F708=0,($D708-SUM($U708:AE708))*$E708*(IF(AE708&lt;1,IF(MIN(AF$7,$F708)&gt;$C708,MIN(AF$7,$F708)-$C708+1,0),MIN(AF$7,$F708)-AE$7))/365,IF($F708&gt;AE$7,($D708-SUM($U708:AE708))*$E708*(IF(AE708&lt;1,IF(MIN(AF$7,$F708)&gt;$C708,MIN(AF$7,$F708)-$C708+1,0),MIN(AF$7,$F708)-AE$7))/365,0))</f>
        <v>0</v>
      </c>
      <c r="AG708" s="4">
        <f>IF($F708=0,($D708-SUM($U708:AF708))*$E708*(IF(AF708&lt;1,IF(MIN(AG$7,$F708)&gt;$C708,MIN(AG$7,$F708)-$C708+1,0),MIN(AG$7,$F708)-AF$7))/365,IF($F708&gt;AF$7,($D708-SUM($U708:AF708))*$E708*(IF(AF708&lt;1,IF(MIN(AG$7,$F708)&gt;$C708,MIN(AG$7,$F708)-$C708+1,0),MIN(AG$7,$F708)-AF$7))/365,0))</f>
        <v>0</v>
      </c>
      <c r="AH708" s="4">
        <f>IF($F708=0,($D708-SUM($U708:AG708))*$E708*(IF(AG708&lt;1,IF(MIN(AH$7,$F708)&gt;$C708,MIN(AH$7,$F708)-$C708+1,0),MIN(AH$7,$F708)-AG$7))/365,IF($F708&gt;AG$7,($D708-SUM($U708:AG708))*$E708*(IF(AG708&lt;1,IF(MIN(AH$7,$F708)&gt;$C708,MIN(AH$7,$F708)-$C708+1,0),MIN(AH$7,$F708)-AG$7))/365,0))</f>
        <v>0</v>
      </c>
      <c r="AI708" s="4">
        <f>IF($F708=0,($D708-SUM($U708:AH708))*$E708*(IF(AH708&lt;1,IF(MIN(AI$7,$F708)&gt;$C708,MIN(AI$7,$F708)-$C708+1,0),MIN(AI$7,$F708)-AH$7))/365,IF($F708&gt;AH$7,($D708-SUM($U708:AH708))*$E708*(IF(AH708&lt;1,IF(MIN(AI$7,$F708)&gt;$C708,MIN(AI$7,$F708)-$C708+1,0),MIN(AI$7,$F708)-AH$7))/365,0))</f>
        <v>0</v>
      </c>
      <c r="AJ708" s="4">
        <f>IF($F708=0,($D708-SUM($U708:AI708))*$E708*(IF(AI708&lt;1,IF(MIN(AJ$7,$F708)&gt;$C708,MIN(AJ$7,$F708)-$C708+1,0),MIN(AJ$7,$F708)-AI$7))/365,IF($F708&gt;AI$7,($D708-SUM($U708:AI708))*$E708*(IF(AI708&lt;1,IF(MIN(AJ$7,$F708)&gt;$C708,MIN(AJ$7,$F708)-$C708+1,0),MIN(AJ$7,$F708)-AI$7))/365,0))</f>
        <v>0</v>
      </c>
      <c r="AK708" s="4">
        <f>IF($F708=0,($D708-SUM($U708:AJ708))*$E708*(IF(AJ708&lt;1,IF(MIN(AK$7,$F708)&gt;$C708,MIN(AK$7,$F708)-$C708+1,0),MIN(AK$7,$F708)-AJ$7))/365,IF($F708&gt;AJ$7,($D708-SUM($U708:AJ708))*$E708*(IF(AJ708&lt;1,IF(MIN(AK$7,$F708)&gt;$C708,MIN(AK$7,$F708)-$C708+1,0),MIN(AK$7,$F708)-AJ$7))/365,0))</f>
        <v>0</v>
      </c>
      <c r="AL708" s="4">
        <f>IF($F708=0,($D708-SUM($U708:AK708))*$E708*(IF(AK708&lt;1,IF(MIN(AL$7,$F708)&gt;$C708,MIN(AL$7,$F708)-$C708+1,0),MIN(AL$7,$F708)-AK$7))/365,IF($F708&gt;AK$7,($D708-SUM($U708:AK708))*$E708*(IF(AK708&lt;1,IF(MIN(AL$7,$F708)&gt;$C708,MIN(AL$7,$F708)-$C708+1,0),MIN(AL$7,$F708)-AK$7))/365,0))</f>
        <v>0</v>
      </c>
      <c r="AM708" s="4">
        <f>IF($F708=0,($D708-SUM($U708:AL708))*$E708*(IF(AL708&lt;1,IF(MIN(AM$7,$F708)&gt;$C708,MIN(AM$7,$F708)-$C708+1,0),MIN(AM$7,$F708)-AL$7))/365,IF($F708&gt;AL$7,($D708-SUM($U708:AL708))*$E708*(IF(AL708&lt;1,IF(MIN(AM$7,$F708)&gt;$C708,MIN(AM$7,$F708)-$C708+1,0),MIN(AM$7,$F708)-AL$7))/365,0))</f>
        <v>0</v>
      </c>
      <c r="AN708" s="4">
        <f>IF($F708=0,($D708-SUM($U708:AM708))*$E708*(IF(AM708&lt;1,IF(MIN(AN$7,$F708)&gt;$C708,MIN(AN$7,$F708)-$C708+1,0),MIN(AN$7,$F708)-AM$7))/365,IF($F708&gt;AM$7,($D708-SUM($U708:AM708))*$E708*(IF(AM708&lt;1,IF(MIN(AN$7,$F708)&gt;$C708,MIN(AN$7,$F708)-$C708+1,0),MIN(AN$7,$F708)-AM$7))/365,0))</f>
        <v>0</v>
      </c>
      <c r="AO708" s="4">
        <f>IF($F708=0,($D708-SUM($U708:AN708))*$E708*(IF(AN708&lt;1,IF(MIN(AO$7,$F708)&gt;$C708,MIN(AO$7,$F708)-$C708+1,0),MIN(AO$7,$F708)-AN$7))/365,IF($F708&gt;AN$7,($D708-SUM($U708:AN708))*$E708*(IF(AN708&lt;1,IF(MIN(AO$7,$F708)&gt;$C708,MIN(AO$7,$F708)-$C708+1,0),MIN(AO$7,$F708)-AN$7))/365,0))</f>
        <v>0</v>
      </c>
      <c r="AP708" s="4">
        <f>IF($F708=0,($D708-SUM($U708:AO708))*$E708*(IF(AO708&lt;1,IF(MIN(AP$7,$F708)&gt;$C708,MIN(AP$7,$F708)-$C708+1,0),MIN(AP$7,$F708)-AO$7))/365,IF($F708&gt;AO$7,($D708-SUM($U708:AO708))*$E708*(IF(AO708&lt;1,IF(MIN(AP$7,$F708)&gt;$C708,MIN(AP$7,$F708)-$C708+1,0),MIN(AP$7,$F708)-AO$7))/365,0))</f>
        <v>0</v>
      </c>
      <c r="AQ708" s="4">
        <f>IF($F708=0,($D708-SUM($U708:AP708))*$E708*(IF(AP708&lt;1,IF(MIN(AQ$7,$F708)&gt;$C708,MIN(AQ$7,$F708)-$C708+1,0),MIN(AQ$7,$F708)-AP$7))/365,IF($F708&gt;AP$7,($D708-SUM($U708:AP708))*$E708*(IF(AP708&lt;1,IF(MIN(AQ$7,$F708)&gt;$C708,MIN(AQ$7,$F708)-$C708+1,0),MIN(AQ$7,$F708)-AP$7))/365,0))</f>
        <v>0</v>
      </c>
      <c r="AR708" s="4">
        <f>IF($F708=0,($D708-SUM($U708:AQ708))*$E708*(IF(AQ708&lt;1,IF(MIN(AR$7,$F708)&gt;$C708,MIN(AR$7,$F708)-$C708+1,0),MIN(AR$7,$F708)-AQ$7))/365,IF($F708&gt;AQ$7,($D708-SUM($U708:AQ708))*$E708*(IF(AQ708&lt;1,IF(MIN(AR$7,$F708)&gt;$C708,MIN(AR$7,$F708)-$C708+1,0),MIN(AR$7,$F708)-AQ$7))/365,0))</f>
        <v>0</v>
      </c>
      <c r="AS708" s="4">
        <f>IF($F708=0,($D708-SUM($U708:AR708))*$E708*(IF(AR708&lt;1,IF(MIN(AS$7,$F708)&gt;$C708,MIN(AS$7,$F708)-$C708+1,0),MIN(AS$7,$F708)-AR$7))/365,IF($F708&gt;AR$7,($D708-SUM($U708:AR708))*$E708*(IF(AR708&lt;1,IF(MIN(AS$7,$F708)&gt;$C708,MIN(AS$7,$F708)-$C708+1,0),MIN(AS$7,$F708)-AR$7))/365,0))</f>
        <v>0</v>
      </c>
    </row>
    <row r="709" spans="1:45">
      <c r="A709" s="15"/>
      <c r="B709" s="17"/>
      <c r="C709" s="16"/>
      <c r="D709" s="15"/>
      <c r="E709" s="11"/>
      <c r="F709" s="16"/>
      <c r="G709" s="15"/>
      <c r="H709" s="14"/>
      <c r="I709" s="5"/>
      <c r="J709" s="13">
        <f>SUM(U709:AS709)</f>
        <v>0</v>
      </c>
      <c r="K709" s="13">
        <f>IF(F709=0,D709-J709,IF(F709&lt;41730,0,D709-J709))</f>
        <v>0</v>
      </c>
      <c r="L709" s="12">
        <f>IF(K709=0,0,IF(G709-((L$7-C709)/365)&lt;0,0,G709-((L$7-C709)/365)))</f>
        <v>0</v>
      </c>
      <c r="M709" s="4">
        <f>IF(K709=0,0,D709*H709)</f>
        <v>0</v>
      </c>
      <c r="N709" s="11">
        <f>IFERROR((1-(M709/K709)^(1/L709)),0)</f>
        <v>0</v>
      </c>
      <c r="O709" s="10">
        <f>IF(F709&gt;41730,IF(F709&gt;41730,(F709-41730)/365,IF(K709=0,0,IF(G709-((L$7-C709)/365)&lt;0,0,G709-((L$7-C709)/365)))),1)</f>
        <v>1</v>
      </c>
      <c r="P709" s="9">
        <f>IF(K709&lt;M709,0,IF(L709=0,K709-M709,K709*N709*O709))</f>
        <v>0</v>
      </c>
      <c r="Q709" s="19">
        <f>IF(F709&gt;41730,D709,0)</f>
        <v>0</v>
      </c>
      <c r="R709" s="18">
        <f>IF(F709&gt;41730,J709+P709,0)</f>
        <v>0</v>
      </c>
      <c r="S709" s="9">
        <f>IF(F709&gt;0,0,K709-P709)</f>
        <v>0</v>
      </c>
      <c r="T709" s="5"/>
      <c r="U709" s="4">
        <f>D709*E709*(IF(U$7&gt;$C709,U$7-$C709+1,0))/365</f>
        <v>0</v>
      </c>
      <c r="V709" s="4">
        <f>($D709-U709)*$E709*(IF(U709&lt;1,IF(V$7&gt;$C709,V$7-$C709+1,0),V$7-U$7))/365</f>
        <v>0</v>
      </c>
      <c r="W709" s="4">
        <f>IF($F709=0,($D709-SUM($U709:V709))*$E709*(IF(V709&lt;1,IF(MIN(W$7,$F709)&gt;$C709,MIN(W$7,$F709)-$C709+1,0),MIN(W$7,$F709)-V$7))/365,IF($F709&gt;V$7,($D709-SUM($U709:V709))*$E709*(IF(V709&lt;1,IF(MIN(W$7,$F709)&gt;$C709,MIN(W$7,$F709)-$C709+1,0),MIN(W$7,$F709)-V$7))/365,0))</f>
        <v>0</v>
      </c>
      <c r="X709" s="4">
        <f>IF($F709=0,($D709-SUM($U709:W709))*$E709*(IF(W709&lt;1,IF(MIN(X$7,$F709)&gt;$C709,MIN(X$7,$F709)-$C709+1,0),MIN(X$7,$F709)-W$7))/365,IF($F709&gt;W$7,($D709-SUM($U709:W709))*$E709*(IF(W709&lt;1,IF(MIN(X$7,$F709)&gt;$C709,MIN(X$7,$F709)-$C709+1,0),MIN(X$7,$F709)-W$7))/365,0))</f>
        <v>0</v>
      </c>
      <c r="Y709" s="4">
        <f>IF($F709=0,($D709-SUM($U709:X709))*$E709*(IF(X709&lt;1,IF(MIN(Y$7,$F709)&gt;$C709,MIN(Y$7,$F709)-$C709+1,0),MIN(Y$7,$F709)-X$7))/365,IF($F709&gt;X$7,($D709-SUM($U709:X709))*$E709*(IF(X709&lt;1,IF(MIN(Y$7,$F709)&gt;$C709,MIN(Y$7,$F709)-$C709+1,0),MIN(Y$7,$F709)-X$7))/365,0))</f>
        <v>0</v>
      </c>
      <c r="Z709" s="4">
        <f>IF($F709=0,($D709-SUM($U709:Y709))*$E709*(IF(Y709&lt;1,IF(MIN(Z$7,$F709)&gt;$C709,MIN(Z$7,$F709)-$C709+1,0),MIN(Z$7,$F709)-Y$7))/365,IF($F709&gt;Y$7,($D709-SUM($U709:Y709))*$E709*(IF(Y709&lt;1,IF(MIN(Z$7,$F709)&gt;$C709,MIN(Z$7,$F709)-$C709+1,0),MIN(Z$7,$F709)-Y$7))/365,0))</f>
        <v>0</v>
      </c>
      <c r="AA709" s="4">
        <f>IF($F709=0,($D709-SUM($U709:Z709))*$E709*(IF(Z709&lt;1,IF(MIN(AA$7,$F709)&gt;$C709,MIN(AA$7,$F709)-$C709+1,0),MIN(AA$7,$F709)-Z$7))/365,IF($F709&gt;Z$7,($D709-SUM($U709:Z709))*$E709*(IF(Z709&lt;1,IF(MIN(AA$7,$F709)&gt;$C709,MIN(AA$7,$F709)-$C709+1,0),MIN(AA$7,$F709)-Z$7))/365,0))</f>
        <v>0</v>
      </c>
      <c r="AB709" s="4">
        <f>IF($F709=0,($D709-SUM($U709:AA709))*$E709*(IF(AA709&lt;1,IF(MIN(AB$7,$F709)&gt;$C709,MIN(AB$7,$F709)-$C709+1,0),MIN(AB$7,$F709)-AA$7))/365,IF($F709&gt;AA$7,($D709-SUM($U709:AA709))*$E709*(IF(AA709&lt;1,IF(MIN(AB$7,$F709)&gt;$C709,MIN(AB$7,$F709)-$C709+1,0),MIN(AB$7,$F709)-AA$7))/365,0))</f>
        <v>0</v>
      </c>
      <c r="AC709" s="4">
        <f>IF($F709=0,($D709-SUM($U709:AB709))*$E709*(IF(AB709&lt;1,IF(MIN(AC$7,$F709)&gt;$C709,MIN(AC$7,$F709)-$C709+1,0),MIN(AC$7,$F709)-AB$7))/365,IF($F709&gt;AB$7,($D709-SUM($U709:AB709))*$E709*(IF(AB709&lt;1,IF(MIN(AC$7,$F709)&gt;$C709,MIN(AC$7,$F709)-$C709+1,0),MIN(AC$7,$F709)-AB$7))/365,0))</f>
        <v>0</v>
      </c>
      <c r="AD709" s="4">
        <f>IF($F709=0,($D709-SUM($U709:AC709))*$E709*(IF(AC709&lt;1,IF(MIN(AD$7,$F709)&gt;$C709,MIN(AD$7,$F709)-$C709+1,0),MIN(AD$7,$F709)-AC$7))/365,IF($F709&gt;AC$7,($D709-SUM($U709:AC709))*$E709*(IF(AC709&lt;1,IF(MIN(AD$7,$F709)&gt;$C709,MIN(AD$7,$F709)-$C709+1,0),MIN(AD$7,$F709)-AC$7))/365,0))</f>
        <v>0</v>
      </c>
      <c r="AE709" s="4">
        <f>IF($F709=0,($D709-SUM($U709:AD709))*$E709*(IF(AD709&lt;1,IF(MIN(AE$7,$F709)&gt;$C709,MIN(AE$7,$F709)-$C709+1,0),MIN(AE$7,$F709)-AD$7))/365,IF($F709&gt;AD$7,($D709-SUM($U709:AD709))*$E709*(IF(AD709&lt;1,IF(MIN(AE$7,$F709)&gt;$C709,MIN(AE$7,$F709)-$C709+1,0),MIN(AE$7,$F709)-AD$7))/365,0))</f>
        <v>0</v>
      </c>
      <c r="AF709" s="4">
        <f>IF($F709=0,($D709-SUM($U709:AE709))*$E709*(IF(AE709&lt;1,IF(MIN(AF$7,$F709)&gt;$C709,MIN(AF$7,$F709)-$C709+1,0),MIN(AF$7,$F709)-AE$7))/365,IF($F709&gt;AE$7,($D709-SUM($U709:AE709))*$E709*(IF(AE709&lt;1,IF(MIN(AF$7,$F709)&gt;$C709,MIN(AF$7,$F709)-$C709+1,0),MIN(AF$7,$F709)-AE$7))/365,0))</f>
        <v>0</v>
      </c>
      <c r="AG709" s="4">
        <f>IF($F709=0,($D709-SUM($U709:AF709))*$E709*(IF(AF709&lt;1,IF(MIN(AG$7,$F709)&gt;$C709,MIN(AG$7,$F709)-$C709+1,0),MIN(AG$7,$F709)-AF$7))/365,IF($F709&gt;AF$7,($D709-SUM($U709:AF709))*$E709*(IF(AF709&lt;1,IF(MIN(AG$7,$F709)&gt;$C709,MIN(AG$7,$F709)-$C709+1,0),MIN(AG$7,$F709)-AF$7))/365,0))</f>
        <v>0</v>
      </c>
      <c r="AH709" s="4">
        <f>IF($F709=0,($D709-SUM($U709:AG709))*$E709*(IF(AG709&lt;1,IF(MIN(AH$7,$F709)&gt;$C709,MIN(AH$7,$F709)-$C709+1,0),MIN(AH$7,$F709)-AG$7))/365,IF($F709&gt;AG$7,($D709-SUM($U709:AG709))*$E709*(IF(AG709&lt;1,IF(MIN(AH$7,$F709)&gt;$C709,MIN(AH$7,$F709)-$C709+1,0),MIN(AH$7,$F709)-AG$7))/365,0))</f>
        <v>0</v>
      </c>
      <c r="AI709" s="4">
        <f>IF($F709=0,($D709-SUM($U709:AH709))*$E709*(IF(AH709&lt;1,IF(MIN(AI$7,$F709)&gt;$C709,MIN(AI$7,$F709)-$C709+1,0),MIN(AI$7,$F709)-AH$7))/365,IF($F709&gt;AH$7,($D709-SUM($U709:AH709))*$E709*(IF(AH709&lt;1,IF(MIN(AI$7,$F709)&gt;$C709,MIN(AI$7,$F709)-$C709+1,0),MIN(AI$7,$F709)-AH$7))/365,0))</f>
        <v>0</v>
      </c>
      <c r="AJ709" s="4">
        <f>IF($F709=0,($D709-SUM($U709:AI709))*$E709*(IF(AI709&lt;1,IF(MIN(AJ$7,$F709)&gt;$C709,MIN(AJ$7,$F709)-$C709+1,0),MIN(AJ$7,$F709)-AI$7))/365,IF($F709&gt;AI$7,($D709-SUM($U709:AI709))*$E709*(IF(AI709&lt;1,IF(MIN(AJ$7,$F709)&gt;$C709,MIN(AJ$7,$F709)-$C709+1,0),MIN(AJ$7,$F709)-AI$7))/365,0))</f>
        <v>0</v>
      </c>
      <c r="AK709" s="4">
        <f>IF($F709=0,($D709-SUM($U709:AJ709))*$E709*(IF(AJ709&lt;1,IF(MIN(AK$7,$F709)&gt;$C709,MIN(AK$7,$F709)-$C709+1,0),MIN(AK$7,$F709)-AJ$7))/365,IF($F709&gt;AJ$7,($D709-SUM($U709:AJ709))*$E709*(IF(AJ709&lt;1,IF(MIN(AK$7,$F709)&gt;$C709,MIN(AK$7,$F709)-$C709+1,0),MIN(AK$7,$F709)-AJ$7))/365,0))</f>
        <v>0</v>
      </c>
      <c r="AL709" s="4">
        <f>IF($F709=0,($D709-SUM($U709:AK709))*$E709*(IF(AK709&lt;1,IF(MIN(AL$7,$F709)&gt;$C709,MIN(AL$7,$F709)-$C709+1,0),MIN(AL$7,$F709)-AK$7))/365,IF($F709&gt;AK$7,($D709-SUM($U709:AK709))*$E709*(IF(AK709&lt;1,IF(MIN(AL$7,$F709)&gt;$C709,MIN(AL$7,$F709)-$C709+1,0),MIN(AL$7,$F709)-AK$7))/365,0))</f>
        <v>0</v>
      </c>
      <c r="AM709" s="4">
        <f>IF($F709=0,($D709-SUM($U709:AL709))*$E709*(IF(AL709&lt;1,IF(MIN(AM$7,$F709)&gt;$C709,MIN(AM$7,$F709)-$C709+1,0),MIN(AM$7,$F709)-AL$7))/365,IF($F709&gt;AL$7,($D709-SUM($U709:AL709))*$E709*(IF(AL709&lt;1,IF(MIN(AM$7,$F709)&gt;$C709,MIN(AM$7,$F709)-$C709+1,0),MIN(AM$7,$F709)-AL$7))/365,0))</f>
        <v>0</v>
      </c>
      <c r="AN709" s="4">
        <f>IF($F709=0,($D709-SUM($U709:AM709))*$E709*(IF(AM709&lt;1,IF(MIN(AN$7,$F709)&gt;$C709,MIN(AN$7,$F709)-$C709+1,0),MIN(AN$7,$F709)-AM$7))/365,IF($F709&gt;AM$7,($D709-SUM($U709:AM709))*$E709*(IF(AM709&lt;1,IF(MIN(AN$7,$F709)&gt;$C709,MIN(AN$7,$F709)-$C709+1,0),MIN(AN$7,$F709)-AM$7))/365,0))</f>
        <v>0</v>
      </c>
      <c r="AO709" s="4">
        <f>IF($F709=0,($D709-SUM($U709:AN709))*$E709*(IF(AN709&lt;1,IF(MIN(AO$7,$F709)&gt;$C709,MIN(AO$7,$F709)-$C709+1,0),MIN(AO$7,$F709)-AN$7))/365,IF($F709&gt;AN$7,($D709-SUM($U709:AN709))*$E709*(IF(AN709&lt;1,IF(MIN(AO$7,$F709)&gt;$C709,MIN(AO$7,$F709)-$C709+1,0),MIN(AO$7,$F709)-AN$7))/365,0))</f>
        <v>0</v>
      </c>
      <c r="AP709" s="4">
        <f>IF($F709=0,($D709-SUM($U709:AO709))*$E709*(IF(AO709&lt;1,IF(MIN(AP$7,$F709)&gt;$C709,MIN(AP$7,$F709)-$C709+1,0),MIN(AP$7,$F709)-AO$7))/365,IF($F709&gt;AO$7,($D709-SUM($U709:AO709))*$E709*(IF(AO709&lt;1,IF(MIN(AP$7,$F709)&gt;$C709,MIN(AP$7,$F709)-$C709+1,0),MIN(AP$7,$F709)-AO$7))/365,0))</f>
        <v>0</v>
      </c>
      <c r="AQ709" s="4">
        <f>IF($F709=0,($D709-SUM($U709:AP709))*$E709*(IF(AP709&lt;1,IF(MIN(AQ$7,$F709)&gt;$C709,MIN(AQ$7,$F709)-$C709+1,0),MIN(AQ$7,$F709)-AP$7))/365,IF($F709&gt;AP$7,($D709-SUM($U709:AP709))*$E709*(IF(AP709&lt;1,IF(MIN(AQ$7,$F709)&gt;$C709,MIN(AQ$7,$F709)-$C709+1,0),MIN(AQ$7,$F709)-AP$7))/365,0))</f>
        <v>0</v>
      </c>
      <c r="AR709" s="4">
        <f>IF($F709=0,($D709-SUM($U709:AQ709))*$E709*(IF(AQ709&lt;1,IF(MIN(AR$7,$F709)&gt;$C709,MIN(AR$7,$F709)-$C709+1,0),MIN(AR$7,$F709)-AQ$7))/365,IF($F709&gt;AQ$7,($D709-SUM($U709:AQ709))*$E709*(IF(AQ709&lt;1,IF(MIN(AR$7,$F709)&gt;$C709,MIN(AR$7,$F709)-$C709+1,0),MIN(AR$7,$F709)-AQ$7))/365,0))</f>
        <v>0</v>
      </c>
      <c r="AS709" s="4">
        <f>IF($F709=0,($D709-SUM($U709:AR709))*$E709*(IF(AR709&lt;1,IF(MIN(AS$7,$F709)&gt;$C709,MIN(AS$7,$F709)-$C709+1,0),MIN(AS$7,$F709)-AR$7))/365,IF($F709&gt;AR$7,($D709-SUM($U709:AR709))*$E709*(IF(AR709&lt;1,IF(MIN(AS$7,$F709)&gt;$C709,MIN(AS$7,$F709)-$C709+1,0),MIN(AS$7,$F709)-AR$7))/365,0))</f>
        <v>0</v>
      </c>
    </row>
    <row r="710" spans="1:45">
      <c r="A710" s="15"/>
      <c r="B710" s="17"/>
      <c r="C710" s="16"/>
      <c r="D710" s="15"/>
      <c r="E710" s="11"/>
      <c r="F710" s="16"/>
      <c r="G710" s="15"/>
      <c r="H710" s="14"/>
      <c r="I710" s="5"/>
      <c r="J710" s="13">
        <f>SUM(U710:AS710)</f>
        <v>0</v>
      </c>
      <c r="K710" s="13">
        <f>IF(F710=0,D710-J710,IF(F710&lt;41730,0,D710-J710))</f>
        <v>0</v>
      </c>
      <c r="L710" s="12">
        <f>IF(K710=0,0,IF(G710-((L$7-C710)/365)&lt;0,0,G710-((L$7-C710)/365)))</f>
        <v>0</v>
      </c>
      <c r="M710" s="4">
        <f>IF(K710=0,0,D710*H710)</f>
        <v>0</v>
      </c>
      <c r="N710" s="11">
        <f>IFERROR((1-(M710/K710)^(1/L710)),0)</f>
        <v>0</v>
      </c>
      <c r="O710" s="10">
        <f>IF(F710&gt;41730,IF(F710&gt;41730,(F710-41730)/365,IF(K710=0,0,IF(G710-((L$7-C710)/365)&lt;0,0,G710-((L$7-C710)/365)))),1)</f>
        <v>1</v>
      </c>
      <c r="P710" s="9">
        <f>IF(K710&lt;M710,0,IF(L710=0,K710-M710,K710*N710*O710))</f>
        <v>0</v>
      </c>
      <c r="Q710" s="19">
        <f>IF(F710&gt;41730,D710,0)</f>
        <v>0</v>
      </c>
      <c r="R710" s="18">
        <f>IF(F710&gt;41730,J710+P710,0)</f>
        <v>0</v>
      </c>
      <c r="S710" s="9">
        <f>IF(F710&gt;0,0,K710-P710)</f>
        <v>0</v>
      </c>
      <c r="T710" s="5"/>
      <c r="U710" s="4">
        <f>D710*E710*(IF(U$7&gt;$C710,U$7-$C710+1,0))/365</f>
        <v>0</v>
      </c>
      <c r="V710" s="4">
        <f>($D710-U710)*$E710*(IF(U710&lt;1,IF(V$7&gt;$C710,V$7-$C710+1,0),V$7-U$7))/365</f>
        <v>0</v>
      </c>
      <c r="W710" s="4">
        <f>IF($F710=0,($D710-SUM($U710:V710))*$E710*(IF(V710&lt;1,IF(MIN(W$7,$F710)&gt;$C710,MIN(W$7,$F710)-$C710+1,0),MIN(W$7,$F710)-V$7))/365,IF($F710&gt;V$7,($D710-SUM($U710:V710))*$E710*(IF(V710&lt;1,IF(MIN(W$7,$F710)&gt;$C710,MIN(W$7,$F710)-$C710+1,0),MIN(W$7,$F710)-V$7))/365,0))</f>
        <v>0</v>
      </c>
      <c r="X710" s="4">
        <f>IF($F710=0,($D710-SUM($U710:W710))*$E710*(IF(W710&lt;1,IF(MIN(X$7,$F710)&gt;$C710,MIN(X$7,$F710)-$C710+1,0),MIN(X$7,$F710)-W$7))/365,IF($F710&gt;W$7,($D710-SUM($U710:W710))*$E710*(IF(W710&lt;1,IF(MIN(X$7,$F710)&gt;$C710,MIN(X$7,$F710)-$C710+1,0),MIN(X$7,$F710)-W$7))/365,0))</f>
        <v>0</v>
      </c>
      <c r="Y710" s="4">
        <f>IF($F710=0,($D710-SUM($U710:X710))*$E710*(IF(X710&lt;1,IF(MIN(Y$7,$F710)&gt;$C710,MIN(Y$7,$F710)-$C710+1,0),MIN(Y$7,$F710)-X$7))/365,IF($F710&gt;X$7,($D710-SUM($U710:X710))*$E710*(IF(X710&lt;1,IF(MIN(Y$7,$F710)&gt;$C710,MIN(Y$7,$F710)-$C710+1,0),MIN(Y$7,$F710)-X$7))/365,0))</f>
        <v>0</v>
      </c>
      <c r="Z710" s="4">
        <f>IF($F710=0,($D710-SUM($U710:Y710))*$E710*(IF(Y710&lt;1,IF(MIN(Z$7,$F710)&gt;$C710,MIN(Z$7,$F710)-$C710+1,0),MIN(Z$7,$F710)-Y$7))/365,IF($F710&gt;Y$7,($D710-SUM($U710:Y710))*$E710*(IF(Y710&lt;1,IF(MIN(Z$7,$F710)&gt;$C710,MIN(Z$7,$F710)-$C710+1,0),MIN(Z$7,$F710)-Y$7))/365,0))</f>
        <v>0</v>
      </c>
      <c r="AA710" s="4">
        <f>IF($F710=0,($D710-SUM($U710:Z710))*$E710*(IF(Z710&lt;1,IF(MIN(AA$7,$F710)&gt;$C710,MIN(AA$7,$F710)-$C710+1,0),MIN(AA$7,$F710)-Z$7))/365,IF($F710&gt;Z$7,($D710-SUM($U710:Z710))*$E710*(IF(Z710&lt;1,IF(MIN(AA$7,$F710)&gt;$C710,MIN(AA$7,$F710)-$C710+1,0),MIN(AA$7,$F710)-Z$7))/365,0))</f>
        <v>0</v>
      </c>
      <c r="AB710" s="4">
        <f>IF($F710=0,($D710-SUM($U710:AA710))*$E710*(IF(AA710&lt;1,IF(MIN(AB$7,$F710)&gt;$C710,MIN(AB$7,$F710)-$C710+1,0),MIN(AB$7,$F710)-AA$7))/365,IF($F710&gt;AA$7,($D710-SUM($U710:AA710))*$E710*(IF(AA710&lt;1,IF(MIN(AB$7,$F710)&gt;$C710,MIN(AB$7,$F710)-$C710+1,0),MIN(AB$7,$F710)-AA$7))/365,0))</f>
        <v>0</v>
      </c>
      <c r="AC710" s="4">
        <f>IF($F710=0,($D710-SUM($U710:AB710))*$E710*(IF(AB710&lt;1,IF(MIN(AC$7,$F710)&gt;$C710,MIN(AC$7,$F710)-$C710+1,0),MIN(AC$7,$F710)-AB$7))/365,IF($F710&gt;AB$7,($D710-SUM($U710:AB710))*$E710*(IF(AB710&lt;1,IF(MIN(AC$7,$F710)&gt;$C710,MIN(AC$7,$F710)-$C710+1,0),MIN(AC$7,$F710)-AB$7))/365,0))</f>
        <v>0</v>
      </c>
      <c r="AD710" s="4">
        <f>IF($F710=0,($D710-SUM($U710:AC710))*$E710*(IF(AC710&lt;1,IF(MIN(AD$7,$F710)&gt;$C710,MIN(AD$7,$F710)-$C710+1,0),MIN(AD$7,$F710)-AC$7))/365,IF($F710&gt;AC$7,($D710-SUM($U710:AC710))*$E710*(IF(AC710&lt;1,IF(MIN(AD$7,$F710)&gt;$C710,MIN(AD$7,$F710)-$C710+1,0),MIN(AD$7,$F710)-AC$7))/365,0))</f>
        <v>0</v>
      </c>
      <c r="AE710" s="4">
        <f>IF($F710=0,($D710-SUM($U710:AD710))*$E710*(IF(AD710&lt;1,IF(MIN(AE$7,$F710)&gt;$C710,MIN(AE$7,$F710)-$C710+1,0),MIN(AE$7,$F710)-AD$7))/365,IF($F710&gt;AD$7,($D710-SUM($U710:AD710))*$E710*(IF(AD710&lt;1,IF(MIN(AE$7,$F710)&gt;$C710,MIN(AE$7,$F710)-$C710+1,0),MIN(AE$7,$F710)-AD$7))/365,0))</f>
        <v>0</v>
      </c>
      <c r="AF710" s="4">
        <f>IF($F710=0,($D710-SUM($U710:AE710))*$E710*(IF(AE710&lt;1,IF(MIN(AF$7,$F710)&gt;$C710,MIN(AF$7,$F710)-$C710+1,0),MIN(AF$7,$F710)-AE$7))/365,IF($F710&gt;AE$7,($D710-SUM($U710:AE710))*$E710*(IF(AE710&lt;1,IF(MIN(AF$7,$F710)&gt;$C710,MIN(AF$7,$F710)-$C710+1,0),MIN(AF$7,$F710)-AE$7))/365,0))</f>
        <v>0</v>
      </c>
      <c r="AG710" s="4">
        <f>IF($F710=0,($D710-SUM($U710:AF710))*$E710*(IF(AF710&lt;1,IF(MIN(AG$7,$F710)&gt;$C710,MIN(AG$7,$F710)-$C710+1,0),MIN(AG$7,$F710)-AF$7))/365,IF($F710&gt;AF$7,($D710-SUM($U710:AF710))*$E710*(IF(AF710&lt;1,IF(MIN(AG$7,$F710)&gt;$C710,MIN(AG$7,$F710)-$C710+1,0),MIN(AG$7,$F710)-AF$7))/365,0))</f>
        <v>0</v>
      </c>
      <c r="AH710" s="4">
        <f>IF($F710=0,($D710-SUM($U710:AG710))*$E710*(IF(AG710&lt;1,IF(MIN(AH$7,$F710)&gt;$C710,MIN(AH$7,$F710)-$C710+1,0),MIN(AH$7,$F710)-AG$7))/365,IF($F710&gt;AG$7,($D710-SUM($U710:AG710))*$E710*(IF(AG710&lt;1,IF(MIN(AH$7,$F710)&gt;$C710,MIN(AH$7,$F710)-$C710+1,0),MIN(AH$7,$F710)-AG$7))/365,0))</f>
        <v>0</v>
      </c>
      <c r="AI710" s="4">
        <f>IF($F710=0,($D710-SUM($U710:AH710))*$E710*(IF(AH710&lt;1,IF(MIN(AI$7,$F710)&gt;$C710,MIN(AI$7,$F710)-$C710+1,0),MIN(AI$7,$F710)-AH$7))/365,IF($F710&gt;AH$7,($D710-SUM($U710:AH710))*$E710*(IF(AH710&lt;1,IF(MIN(AI$7,$F710)&gt;$C710,MIN(AI$7,$F710)-$C710+1,0),MIN(AI$7,$F710)-AH$7))/365,0))</f>
        <v>0</v>
      </c>
      <c r="AJ710" s="4">
        <f>IF($F710=0,($D710-SUM($U710:AI710))*$E710*(IF(AI710&lt;1,IF(MIN(AJ$7,$F710)&gt;$C710,MIN(AJ$7,$F710)-$C710+1,0),MIN(AJ$7,$F710)-AI$7))/365,IF($F710&gt;AI$7,($D710-SUM($U710:AI710))*$E710*(IF(AI710&lt;1,IF(MIN(AJ$7,$F710)&gt;$C710,MIN(AJ$7,$F710)-$C710+1,0),MIN(AJ$7,$F710)-AI$7))/365,0))</f>
        <v>0</v>
      </c>
      <c r="AK710" s="4">
        <f>IF($F710=0,($D710-SUM($U710:AJ710))*$E710*(IF(AJ710&lt;1,IF(MIN(AK$7,$F710)&gt;$C710,MIN(AK$7,$F710)-$C710+1,0),MIN(AK$7,$F710)-AJ$7))/365,IF($F710&gt;AJ$7,($D710-SUM($U710:AJ710))*$E710*(IF(AJ710&lt;1,IF(MIN(AK$7,$F710)&gt;$C710,MIN(AK$7,$F710)-$C710+1,0),MIN(AK$7,$F710)-AJ$7))/365,0))</f>
        <v>0</v>
      </c>
      <c r="AL710" s="4">
        <f>IF($F710=0,($D710-SUM($U710:AK710))*$E710*(IF(AK710&lt;1,IF(MIN(AL$7,$F710)&gt;$C710,MIN(AL$7,$F710)-$C710+1,0),MIN(AL$7,$F710)-AK$7))/365,IF($F710&gt;AK$7,($D710-SUM($U710:AK710))*$E710*(IF(AK710&lt;1,IF(MIN(AL$7,$F710)&gt;$C710,MIN(AL$7,$F710)-$C710+1,0),MIN(AL$7,$F710)-AK$7))/365,0))</f>
        <v>0</v>
      </c>
      <c r="AM710" s="4">
        <f>IF($F710=0,($D710-SUM($U710:AL710))*$E710*(IF(AL710&lt;1,IF(MIN(AM$7,$F710)&gt;$C710,MIN(AM$7,$F710)-$C710+1,0),MIN(AM$7,$F710)-AL$7))/365,IF($F710&gt;AL$7,($D710-SUM($U710:AL710))*$E710*(IF(AL710&lt;1,IF(MIN(AM$7,$F710)&gt;$C710,MIN(AM$7,$F710)-$C710+1,0),MIN(AM$7,$F710)-AL$7))/365,0))</f>
        <v>0</v>
      </c>
      <c r="AN710" s="4">
        <f>IF($F710=0,($D710-SUM($U710:AM710))*$E710*(IF(AM710&lt;1,IF(MIN(AN$7,$F710)&gt;$C710,MIN(AN$7,$F710)-$C710+1,0),MIN(AN$7,$F710)-AM$7))/365,IF($F710&gt;AM$7,($D710-SUM($U710:AM710))*$E710*(IF(AM710&lt;1,IF(MIN(AN$7,$F710)&gt;$C710,MIN(AN$7,$F710)-$C710+1,0),MIN(AN$7,$F710)-AM$7))/365,0))</f>
        <v>0</v>
      </c>
      <c r="AO710" s="4">
        <f>IF($F710=0,($D710-SUM($U710:AN710))*$E710*(IF(AN710&lt;1,IF(MIN(AO$7,$F710)&gt;$C710,MIN(AO$7,$F710)-$C710+1,0),MIN(AO$7,$F710)-AN$7))/365,IF($F710&gt;AN$7,($D710-SUM($U710:AN710))*$E710*(IF(AN710&lt;1,IF(MIN(AO$7,$F710)&gt;$C710,MIN(AO$7,$F710)-$C710+1,0),MIN(AO$7,$F710)-AN$7))/365,0))</f>
        <v>0</v>
      </c>
      <c r="AP710" s="4">
        <f>IF($F710=0,($D710-SUM($U710:AO710))*$E710*(IF(AO710&lt;1,IF(MIN(AP$7,$F710)&gt;$C710,MIN(AP$7,$F710)-$C710+1,0),MIN(AP$7,$F710)-AO$7))/365,IF($F710&gt;AO$7,($D710-SUM($U710:AO710))*$E710*(IF(AO710&lt;1,IF(MIN(AP$7,$F710)&gt;$C710,MIN(AP$7,$F710)-$C710+1,0),MIN(AP$7,$F710)-AO$7))/365,0))</f>
        <v>0</v>
      </c>
      <c r="AQ710" s="4">
        <f>IF($F710=0,($D710-SUM($U710:AP710))*$E710*(IF(AP710&lt;1,IF(MIN(AQ$7,$F710)&gt;$C710,MIN(AQ$7,$F710)-$C710+1,0),MIN(AQ$7,$F710)-AP$7))/365,IF($F710&gt;AP$7,($D710-SUM($U710:AP710))*$E710*(IF(AP710&lt;1,IF(MIN(AQ$7,$F710)&gt;$C710,MIN(AQ$7,$F710)-$C710+1,0),MIN(AQ$7,$F710)-AP$7))/365,0))</f>
        <v>0</v>
      </c>
      <c r="AR710" s="4">
        <f>IF($F710=0,($D710-SUM($U710:AQ710))*$E710*(IF(AQ710&lt;1,IF(MIN(AR$7,$F710)&gt;$C710,MIN(AR$7,$F710)-$C710+1,0),MIN(AR$7,$F710)-AQ$7))/365,IF($F710&gt;AQ$7,($D710-SUM($U710:AQ710))*$E710*(IF(AQ710&lt;1,IF(MIN(AR$7,$F710)&gt;$C710,MIN(AR$7,$F710)-$C710+1,0),MIN(AR$7,$F710)-AQ$7))/365,0))</f>
        <v>0</v>
      </c>
      <c r="AS710" s="4">
        <f>IF($F710=0,($D710-SUM($U710:AR710))*$E710*(IF(AR710&lt;1,IF(MIN(AS$7,$F710)&gt;$C710,MIN(AS$7,$F710)-$C710+1,0),MIN(AS$7,$F710)-AR$7))/365,IF($F710&gt;AR$7,($D710-SUM($U710:AR710))*$E710*(IF(AR710&lt;1,IF(MIN(AS$7,$F710)&gt;$C710,MIN(AS$7,$F710)-$C710+1,0),MIN(AS$7,$F710)-AR$7))/365,0))</f>
        <v>0</v>
      </c>
    </row>
    <row r="711" spans="1:45">
      <c r="A711" s="15"/>
      <c r="B711" s="17"/>
      <c r="C711" s="16"/>
      <c r="D711" s="15"/>
      <c r="E711" s="11"/>
      <c r="F711" s="16"/>
      <c r="G711" s="15"/>
      <c r="H711" s="14"/>
      <c r="I711" s="5"/>
      <c r="J711" s="13">
        <f>SUM(U711:AS711)</f>
        <v>0</v>
      </c>
      <c r="K711" s="13">
        <f>IF(F711=0,D711-J711,IF(F711&lt;41730,0,D711-J711))</f>
        <v>0</v>
      </c>
      <c r="L711" s="12">
        <f>IF(K711=0,0,IF(G711-((L$7-C711)/365)&lt;0,0,G711-((L$7-C711)/365)))</f>
        <v>0</v>
      </c>
      <c r="M711" s="4">
        <f>IF(K711=0,0,D711*H711)</f>
        <v>0</v>
      </c>
      <c r="N711" s="11">
        <f>IFERROR((1-(M711/K711)^(1/L711)),0)</f>
        <v>0</v>
      </c>
      <c r="O711" s="10">
        <f>IF(F711&gt;41730,IF(F711&gt;41730,(F711-41730)/365,IF(K711=0,0,IF(G711-((L$7-C711)/365)&lt;0,0,G711-((L$7-C711)/365)))),1)</f>
        <v>1</v>
      </c>
      <c r="P711" s="9">
        <f>IF(K711&lt;M711,0,IF(L711=0,K711-M711,K711*N711*O711))</f>
        <v>0</v>
      </c>
      <c r="Q711" s="19">
        <f>IF(F711&gt;41730,D711,0)</f>
        <v>0</v>
      </c>
      <c r="R711" s="18">
        <f>IF(F711&gt;41730,J711+P711,0)</f>
        <v>0</v>
      </c>
      <c r="S711" s="9">
        <f>IF(F711&gt;0,0,K711-P711)</f>
        <v>0</v>
      </c>
      <c r="T711" s="5"/>
      <c r="U711" s="4">
        <f>D711*E711*(IF(U$7&gt;$C711,U$7-$C711+1,0))/365</f>
        <v>0</v>
      </c>
      <c r="V711" s="4">
        <f>($D711-U711)*$E711*(IF(U711&lt;1,IF(V$7&gt;$C711,V$7-$C711+1,0),V$7-U$7))/365</f>
        <v>0</v>
      </c>
      <c r="W711" s="4">
        <f>IF($F711=0,($D711-SUM($U711:V711))*$E711*(IF(V711&lt;1,IF(MIN(W$7,$F711)&gt;$C711,MIN(W$7,$F711)-$C711+1,0),MIN(W$7,$F711)-V$7))/365,IF($F711&gt;V$7,($D711-SUM($U711:V711))*$E711*(IF(V711&lt;1,IF(MIN(W$7,$F711)&gt;$C711,MIN(W$7,$F711)-$C711+1,0),MIN(W$7,$F711)-V$7))/365,0))</f>
        <v>0</v>
      </c>
      <c r="X711" s="4">
        <f>IF($F711=0,($D711-SUM($U711:W711))*$E711*(IF(W711&lt;1,IF(MIN(X$7,$F711)&gt;$C711,MIN(X$7,$F711)-$C711+1,0),MIN(X$7,$F711)-W$7))/365,IF($F711&gt;W$7,($D711-SUM($U711:W711))*$E711*(IF(W711&lt;1,IF(MIN(X$7,$F711)&gt;$C711,MIN(X$7,$F711)-$C711+1,0),MIN(X$7,$F711)-W$7))/365,0))</f>
        <v>0</v>
      </c>
      <c r="Y711" s="4">
        <f>IF($F711=0,($D711-SUM($U711:X711))*$E711*(IF(X711&lt;1,IF(MIN(Y$7,$F711)&gt;$C711,MIN(Y$7,$F711)-$C711+1,0),MIN(Y$7,$F711)-X$7))/365,IF($F711&gt;X$7,($D711-SUM($U711:X711))*$E711*(IF(X711&lt;1,IF(MIN(Y$7,$F711)&gt;$C711,MIN(Y$7,$F711)-$C711+1,0),MIN(Y$7,$F711)-X$7))/365,0))</f>
        <v>0</v>
      </c>
      <c r="Z711" s="4">
        <f>IF($F711=0,($D711-SUM($U711:Y711))*$E711*(IF(Y711&lt;1,IF(MIN(Z$7,$F711)&gt;$C711,MIN(Z$7,$F711)-$C711+1,0),MIN(Z$7,$F711)-Y$7))/365,IF($F711&gt;Y$7,($D711-SUM($U711:Y711))*$E711*(IF(Y711&lt;1,IF(MIN(Z$7,$F711)&gt;$C711,MIN(Z$7,$F711)-$C711+1,0),MIN(Z$7,$F711)-Y$7))/365,0))</f>
        <v>0</v>
      </c>
      <c r="AA711" s="4">
        <f>IF($F711=0,($D711-SUM($U711:Z711))*$E711*(IF(Z711&lt;1,IF(MIN(AA$7,$F711)&gt;$C711,MIN(AA$7,$F711)-$C711+1,0),MIN(AA$7,$F711)-Z$7))/365,IF($F711&gt;Z$7,($D711-SUM($U711:Z711))*$E711*(IF(Z711&lt;1,IF(MIN(AA$7,$F711)&gt;$C711,MIN(AA$7,$F711)-$C711+1,0),MIN(AA$7,$F711)-Z$7))/365,0))</f>
        <v>0</v>
      </c>
      <c r="AB711" s="4">
        <f>IF($F711=0,($D711-SUM($U711:AA711))*$E711*(IF(AA711&lt;1,IF(MIN(AB$7,$F711)&gt;$C711,MIN(AB$7,$F711)-$C711+1,0),MIN(AB$7,$F711)-AA$7))/365,IF($F711&gt;AA$7,($D711-SUM($U711:AA711))*$E711*(IF(AA711&lt;1,IF(MIN(AB$7,$F711)&gt;$C711,MIN(AB$7,$F711)-$C711+1,0),MIN(AB$7,$F711)-AA$7))/365,0))</f>
        <v>0</v>
      </c>
      <c r="AC711" s="4">
        <f>IF($F711=0,($D711-SUM($U711:AB711))*$E711*(IF(AB711&lt;1,IF(MIN(AC$7,$F711)&gt;$C711,MIN(AC$7,$F711)-$C711+1,0),MIN(AC$7,$F711)-AB$7))/365,IF($F711&gt;AB$7,($D711-SUM($U711:AB711))*$E711*(IF(AB711&lt;1,IF(MIN(AC$7,$F711)&gt;$C711,MIN(AC$7,$F711)-$C711+1,0),MIN(AC$7,$F711)-AB$7))/365,0))</f>
        <v>0</v>
      </c>
      <c r="AD711" s="4">
        <f>IF($F711=0,($D711-SUM($U711:AC711))*$E711*(IF(AC711&lt;1,IF(MIN(AD$7,$F711)&gt;$C711,MIN(AD$7,$F711)-$C711+1,0),MIN(AD$7,$F711)-AC$7))/365,IF($F711&gt;AC$7,($D711-SUM($U711:AC711))*$E711*(IF(AC711&lt;1,IF(MIN(AD$7,$F711)&gt;$C711,MIN(AD$7,$F711)-$C711+1,0),MIN(AD$7,$F711)-AC$7))/365,0))</f>
        <v>0</v>
      </c>
      <c r="AE711" s="4">
        <f>IF($F711=0,($D711-SUM($U711:AD711))*$E711*(IF(AD711&lt;1,IF(MIN(AE$7,$F711)&gt;$C711,MIN(AE$7,$F711)-$C711+1,0),MIN(AE$7,$F711)-AD$7))/365,IF($F711&gt;AD$7,($D711-SUM($U711:AD711))*$E711*(IF(AD711&lt;1,IF(MIN(AE$7,$F711)&gt;$C711,MIN(AE$7,$F711)-$C711+1,0),MIN(AE$7,$F711)-AD$7))/365,0))</f>
        <v>0</v>
      </c>
      <c r="AF711" s="4">
        <f>IF($F711=0,($D711-SUM($U711:AE711))*$E711*(IF(AE711&lt;1,IF(MIN(AF$7,$F711)&gt;$C711,MIN(AF$7,$F711)-$C711+1,0),MIN(AF$7,$F711)-AE$7))/365,IF($F711&gt;AE$7,($D711-SUM($U711:AE711))*$E711*(IF(AE711&lt;1,IF(MIN(AF$7,$F711)&gt;$C711,MIN(AF$7,$F711)-$C711+1,0),MIN(AF$7,$F711)-AE$7))/365,0))</f>
        <v>0</v>
      </c>
      <c r="AG711" s="4">
        <f>IF($F711=0,($D711-SUM($U711:AF711))*$E711*(IF(AF711&lt;1,IF(MIN(AG$7,$F711)&gt;$C711,MIN(AG$7,$F711)-$C711+1,0),MIN(AG$7,$F711)-AF$7))/365,IF($F711&gt;AF$7,($D711-SUM($U711:AF711))*$E711*(IF(AF711&lt;1,IF(MIN(AG$7,$F711)&gt;$C711,MIN(AG$7,$F711)-$C711+1,0),MIN(AG$7,$F711)-AF$7))/365,0))</f>
        <v>0</v>
      </c>
      <c r="AH711" s="4">
        <f>IF($F711=0,($D711-SUM($U711:AG711))*$E711*(IF(AG711&lt;1,IF(MIN(AH$7,$F711)&gt;$C711,MIN(AH$7,$F711)-$C711+1,0),MIN(AH$7,$F711)-AG$7))/365,IF($F711&gt;AG$7,($D711-SUM($U711:AG711))*$E711*(IF(AG711&lt;1,IF(MIN(AH$7,$F711)&gt;$C711,MIN(AH$7,$F711)-$C711+1,0),MIN(AH$7,$F711)-AG$7))/365,0))</f>
        <v>0</v>
      </c>
      <c r="AI711" s="4">
        <f>IF($F711=0,($D711-SUM($U711:AH711))*$E711*(IF(AH711&lt;1,IF(MIN(AI$7,$F711)&gt;$C711,MIN(AI$7,$F711)-$C711+1,0),MIN(AI$7,$F711)-AH$7))/365,IF($F711&gt;AH$7,($D711-SUM($U711:AH711))*$E711*(IF(AH711&lt;1,IF(MIN(AI$7,$F711)&gt;$C711,MIN(AI$7,$F711)-$C711+1,0),MIN(AI$7,$F711)-AH$7))/365,0))</f>
        <v>0</v>
      </c>
      <c r="AJ711" s="4">
        <f>IF($F711=0,($D711-SUM($U711:AI711))*$E711*(IF(AI711&lt;1,IF(MIN(AJ$7,$F711)&gt;$C711,MIN(AJ$7,$F711)-$C711+1,0),MIN(AJ$7,$F711)-AI$7))/365,IF($F711&gt;AI$7,($D711-SUM($U711:AI711))*$E711*(IF(AI711&lt;1,IF(MIN(AJ$7,$F711)&gt;$C711,MIN(AJ$7,$F711)-$C711+1,0),MIN(AJ$7,$F711)-AI$7))/365,0))</f>
        <v>0</v>
      </c>
      <c r="AK711" s="4">
        <f>IF($F711=0,($D711-SUM($U711:AJ711))*$E711*(IF(AJ711&lt;1,IF(MIN(AK$7,$F711)&gt;$C711,MIN(AK$7,$F711)-$C711+1,0),MIN(AK$7,$F711)-AJ$7))/365,IF($F711&gt;AJ$7,($D711-SUM($U711:AJ711))*$E711*(IF(AJ711&lt;1,IF(MIN(AK$7,$F711)&gt;$C711,MIN(AK$7,$F711)-$C711+1,0),MIN(AK$7,$F711)-AJ$7))/365,0))</f>
        <v>0</v>
      </c>
      <c r="AL711" s="4">
        <f>IF($F711=0,($D711-SUM($U711:AK711))*$E711*(IF(AK711&lt;1,IF(MIN(AL$7,$F711)&gt;$C711,MIN(AL$7,$F711)-$C711+1,0),MIN(AL$7,$F711)-AK$7))/365,IF($F711&gt;AK$7,($D711-SUM($U711:AK711))*$E711*(IF(AK711&lt;1,IF(MIN(AL$7,$F711)&gt;$C711,MIN(AL$7,$F711)-$C711+1,0),MIN(AL$7,$F711)-AK$7))/365,0))</f>
        <v>0</v>
      </c>
      <c r="AM711" s="4">
        <f>IF($F711=0,($D711-SUM($U711:AL711))*$E711*(IF(AL711&lt;1,IF(MIN(AM$7,$F711)&gt;$C711,MIN(AM$7,$F711)-$C711+1,0),MIN(AM$7,$F711)-AL$7))/365,IF($F711&gt;AL$7,($D711-SUM($U711:AL711))*$E711*(IF(AL711&lt;1,IF(MIN(AM$7,$F711)&gt;$C711,MIN(AM$7,$F711)-$C711+1,0),MIN(AM$7,$F711)-AL$7))/365,0))</f>
        <v>0</v>
      </c>
      <c r="AN711" s="4">
        <f>IF($F711=0,($D711-SUM($U711:AM711))*$E711*(IF(AM711&lt;1,IF(MIN(AN$7,$F711)&gt;$C711,MIN(AN$7,$F711)-$C711+1,0),MIN(AN$7,$F711)-AM$7))/365,IF($F711&gt;AM$7,($D711-SUM($U711:AM711))*$E711*(IF(AM711&lt;1,IF(MIN(AN$7,$F711)&gt;$C711,MIN(AN$7,$F711)-$C711+1,0),MIN(AN$7,$F711)-AM$7))/365,0))</f>
        <v>0</v>
      </c>
      <c r="AO711" s="4">
        <f>IF($F711=0,($D711-SUM($U711:AN711))*$E711*(IF(AN711&lt;1,IF(MIN(AO$7,$F711)&gt;$C711,MIN(AO$7,$F711)-$C711+1,0),MIN(AO$7,$F711)-AN$7))/365,IF($F711&gt;AN$7,($D711-SUM($U711:AN711))*$E711*(IF(AN711&lt;1,IF(MIN(AO$7,$F711)&gt;$C711,MIN(AO$7,$F711)-$C711+1,0),MIN(AO$7,$F711)-AN$7))/365,0))</f>
        <v>0</v>
      </c>
      <c r="AP711" s="4">
        <f>IF($F711=0,($D711-SUM($U711:AO711))*$E711*(IF(AO711&lt;1,IF(MIN(AP$7,$F711)&gt;$C711,MIN(AP$7,$F711)-$C711+1,0),MIN(AP$7,$F711)-AO$7))/365,IF($F711&gt;AO$7,($D711-SUM($U711:AO711))*$E711*(IF(AO711&lt;1,IF(MIN(AP$7,$F711)&gt;$C711,MIN(AP$7,$F711)-$C711+1,0),MIN(AP$7,$F711)-AO$7))/365,0))</f>
        <v>0</v>
      </c>
      <c r="AQ711" s="4">
        <f>IF($F711=0,($D711-SUM($U711:AP711))*$E711*(IF(AP711&lt;1,IF(MIN(AQ$7,$F711)&gt;$C711,MIN(AQ$7,$F711)-$C711+1,0),MIN(AQ$7,$F711)-AP$7))/365,IF($F711&gt;AP$7,($D711-SUM($U711:AP711))*$E711*(IF(AP711&lt;1,IF(MIN(AQ$7,$F711)&gt;$C711,MIN(AQ$7,$F711)-$C711+1,0),MIN(AQ$7,$F711)-AP$7))/365,0))</f>
        <v>0</v>
      </c>
      <c r="AR711" s="4">
        <f>IF($F711=0,($D711-SUM($U711:AQ711))*$E711*(IF(AQ711&lt;1,IF(MIN(AR$7,$F711)&gt;$C711,MIN(AR$7,$F711)-$C711+1,0),MIN(AR$7,$F711)-AQ$7))/365,IF($F711&gt;AQ$7,($D711-SUM($U711:AQ711))*$E711*(IF(AQ711&lt;1,IF(MIN(AR$7,$F711)&gt;$C711,MIN(AR$7,$F711)-$C711+1,0),MIN(AR$7,$F711)-AQ$7))/365,0))</f>
        <v>0</v>
      </c>
      <c r="AS711" s="4">
        <f>IF($F711=0,($D711-SUM($U711:AR711))*$E711*(IF(AR711&lt;1,IF(MIN(AS$7,$F711)&gt;$C711,MIN(AS$7,$F711)-$C711+1,0),MIN(AS$7,$F711)-AR$7))/365,IF($F711&gt;AR$7,($D711-SUM($U711:AR711))*$E711*(IF(AR711&lt;1,IF(MIN(AS$7,$F711)&gt;$C711,MIN(AS$7,$F711)-$C711+1,0),MIN(AS$7,$F711)-AR$7))/365,0))</f>
        <v>0</v>
      </c>
    </row>
    <row r="712" spans="1:45">
      <c r="A712" s="15"/>
      <c r="B712" s="17"/>
      <c r="C712" s="16"/>
      <c r="D712" s="15"/>
      <c r="E712" s="11"/>
      <c r="F712" s="16"/>
      <c r="G712" s="15"/>
      <c r="H712" s="14"/>
      <c r="I712" s="5"/>
      <c r="J712" s="13">
        <f>SUM(U712:AS712)</f>
        <v>0</v>
      </c>
      <c r="K712" s="13">
        <f>IF(F712=0,D712-J712,IF(F712&lt;41730,0,D712-J712))</f>
        <v>0</v>
      </c>
      <c r="L712" s="12">
        <f>IF(K712=0,0,IF(G712-((L$7-C712)/365)&lt;0,0,G712-((L$7-C712)/365)))</f>
        <v>0</v>
      </c>
      <c r="M712" s="4">
        <f>IF(K712=0,0,D712*H712)</f>
        <v>0</v>
      </c>
      <c r="N712" s="11">
        <f>IFERROR((1-(M712/K712)^(1/L712)),0)</f>
        <v>0</v>
      </c>
      <c r="O712" s="10">
        <f>IF(F712&gt;41730,IF(F712&gt;41730,(F712-41730)/365,IF(K712=0,0,IF(G712-((L$7-C712)/365)&lt;0,0,G712-((L$7-C712)/365)))),1)</f>
        <v>1</v>
      </c>
      <c r="P712" s="9">
        <f>IF(K712&lt;M712,0,IF(L712=0,K712-M712,K712*N712*O712))</f>
        <v>0</v>
      </c>
      <c r="Q712" s="19">
        <f>IF(F712&gt;41730,D712,0)</f>
        <v>0</v>
      </c>
      <c r="R712" s="18">
        <f>IF(F712&gt;41730,J712+P712,0)</f>
        <v>0</v>
      </c>
      <c r="S712" s="9">
        <f>IF(F712&gt;0,0,K712-P712)</f>
        <v>0</v>
      </c>
      <c r="T712" s="5"/>
      <c r="U712" s="4">
        <f>D712*E712*(IF(U$7&gt;$C712,U$7-$C712+1,0))/365</f>
        <v>0</v>
      </c>
      <c r="V712" s="4">
        <f>($D712-U712)*$E712*(IF(U712&lt;1,IF(V$7&gt;$C712,V$7-$C712+1,0),V$7-U$7))/365</f>
        <v>0</v>
      </c>
      <c r="W712" s="4">
        <f>IF($F712=0,($D712-SUM($U712:V712))*$E712*(IF(V712&lt;1,IF(MIN(W$7,$F712)&gt;$C712,MIN(W$7,$F712)-$C712+1,0),MIN(W$7,$F712)-V$7))/365,IF($F712&gt;V$7,($D712-SUM($U712:V712))*$E712*(IF(V712&lt;1,IF(MIN(W$7,$F712)&gt;$C712,MIN(W$7,$F712)-$C712+1,0),MIN(W$7,$F712)-V$7))/365,0))</f>
        <v>0</v>
      </c>
      <c r="X712" s="4">
        <f>IF($F712=0,($D712-SUM($U712:W712))*$E712*(IF(W712&lt;1,IF(MIN(X$7,$F712)&gt;$C712,MIN(X$7,$F712)-$C712+1,0),MIN(X$7,$F712)-W$7))/365,IF($F712&gt;W$7,($D712-SUM($U712:W712))*$E712*(IF(W712&lt;1,IF(MIN(X$7,$F712)&gt;$C712,MIN(X$7,$F712)-$C712+1,0),MIN(X$7,$F712)-W$7))/365,0))</f>
        <v>0</v>
      </c>
      <c r="Y712" s="4">
        <f>IF($F712=0,($D712-SUM($U712:X712))*$E712*(IF(X712&lt;1,IF(MIN(Y$7,$F712)&gt;$C712,MIN(Y$7,$F712)-$C712+1,0),MIN(Y$7,$F712)-X$7))/365,IF($F712&gt;X$7,($D712-SUM($U712:X712))*$E712*(IF(X712&lt;1,IF(MIN(Y$7,$F712)&gt;$C712,MIN(Y$7,$F712)-$C712+1,0),MIN(Y$7,$F712)-X$7))/365,0))</f>
        <v>0</v>
      </c>
      <c r="Z712" s="4">
        <f>IF($F712=0,($D712-SUM($U712:Y712))*$E712*(IF(Y712&lt;1,IF(MIN(Z$7,$F712)&gt;$C712,MIN(Z$7,$F712)-$C712+1,0),MIN(Z$7,$F712)-Y$7))/365,IF($F712&gt;Y$7,($D712-SUM($U712:Y712))*$E712*(IF(Y712&lt;1,IF(MIN(Z$7,$F712)&gt;$C712,MIN(Z$7,$F712)-$C712+1,0),MIN(Z$7,$F712)-Y$7))/365,0))</f>
        <v>0</v>
      </c>
      <c r="AA712" s="4">
        <f>IF($F712=0,($D712-SUM($U712:Z712))*$E712*(IF(Z712&lt;1,IF(MIN(AA$7,$F712)&gt;$C712,MIN(AA$7,$F712)-$C712+1,0),MIN(AA$7,$F712)-Z$7))/365,IF($F712&gt;Z$7,($D712-SUM($U712:Z712))*$E712*(IF(Z712&lt;1,IF(MIN(AA$7,$F712)&gt;$C712,MIN(AA$7,$F712)-$C712+1,0),MIN(AA$7,$F712)-Z$7))/365,0))</f>
        <v>0</v>
      </c>
      <c r="AB712" s="4">
        <f>IF($F712=0,($D712-SUM($U712:AA712))*$E712*(IF(AA712&lt;1,IF(MIN(AB$7,$F712)&gt;$C712,MIN(AB$7,$F712)-$C712+1,0),MIN(AB$7,$F712)-AA$7))/365,IF($F712&gt;AA$7,($D712-SUM($U712:AA712))*$E712*(IF(AA712&lt;1,IF(MIN(AB$7,$F712)&gt;$C712,MIN(AB$7,$F712)-$C712+1,0),MIN(AB$7,$F712)-AA$7))/365,0))</f>
        <v>0</v>
      </c>
      <c r="AC712" s="4">
        <f>IF($F712=0,($D712-SUM($U712:AB712))*$E712*(IF(AB712&lt;1,IF(MIN(AC$7,$F712)&gt;$C712,MIN(AC$7,$F712)-$C712+1,0),MIN(AC$7,$F712)-AB$7))/365,IF($F712&gt;AB$7,($D712-SUM($U712:AB712))*$E712*(IF(AB712&lt;1,IF(MIN(AC$7,$F712)&gt;$C712,MIN(AC$7,$F712)-$C712+1,0),MIN(AC$7,$F712)-AB$7))/365,0))</f>
        <v>0</v>
      </c>
      <c r="AD712" s="4">
        <f>IF($F712=0,($D712-SUM($U712:AC712))*$E712*(IF(AC712&lt;1,IF(MIN(AD$7,$F712)&gt;$C712,MIN(AD$7,$F712)-$C712+1,0),MIN(AD$7,$F712)-AC$7))/365,IF($F712&gt;AC$7,($D712-SUM($U712:AC712))*$E712*(IF(AC712&lt;1,IF(MIN(AD$7,$F712)&gt;$C712,MIN(AD$7,$F712)-$C712+1,0),MIN(AD$7,$F712)-AC$7))/365,0))</f>
        <v>0</v>
      </c>
      <c r="AE712" s="4">
        <f>IF($F712=0,($D712-SUM($U712:AD712))*$E712*(IF(AD712&lt;1,IF(MIN(AE$7,$F712)&gt;$C712,MIN(AE$7,$F712)-$C712+1,0),MIN(AE$7,$F712)-AD$7))/365,IF($F712&gt;AD$7,($D712-SUM($U712:AD712))*$E712*(IF(AD712&lt;1,IF(MIN(AE$7,$F712)&gt;$C712,MIN(AE$7,$F712)-$C712+1,0),MIN(AE$7,$F712)-AD$7))/365,0))</f>
        <v>0</v>
      </c>
      <c r="AF712" s="4">
        <f>IF($F712=0,($D712-SUM($U712:AE712))*$E712*(IF(AE712&lt;1,IF(MIN(AF$7,$F712)&gt;$C712,MIN(AF$7,$F712)-$C712+1,0),MIN(AF$7,$F712)-AE$7))/365,IF($F712&gt;AE$7,($D712-SUM($U712:AE712))*$E712*(IF(AE712&lt;1,IF(MIN(AF$7,$F712)&gt;$C712,MIN(AF$7,$F712)-$C712+1,0),MIN(AF$7,$F712)-AE$7))/365,0))</f>
        <v>0</v>
      </c>
      <c r="AG712" s="4">
        <f>IF($F712=0,($D712-SUM($U712:AF712))*$E712*(IF(AF712&lt;1,IF(MIN(AG$7,$F712)&gt;$C712,MIN(AG$7,$F712)-$C712+1,0),MIN(AG$7,$F712)-AF$7))/365,IF($F712&gt;AF$7,($D712-SUM($U712:AF712))*$E712*(IF(AF712&lt;1,IF(MIN(AG$7,$F712)&gt;$C712,MIN(AG$7,$F712)-$C712+1,0),MIN(AG$7,$F712)-AF$7))/365,0))</f>
        <v>0</v>
      </c>
      <c r="AH712" s="4">
        <f>IF($F712=0,($D712-SUM($U712:AG712))*$E712*(IF(AG712&lt;1,IF(MIN(AH$7,$F712)&gt;$C712,MIN(AH$7,$F712)-$C712+1,0),MIN(AH$7,$F712)-AG$7))/365,IF($F712&gt;AG$7,($D712-SUM($U712:AG712))*$E712*(IF(AG712&lt;1,IF(MIN(AH$7,$F712)&gt;$C712,MIN(AH$7,$F712)-$C712+1,0),MIN(AH$7,$F712)-AG$7))/365,0))</f>
        <v>0</v>
      </c>
      <c r="AI712" s="4">
        <f>IF($F712=0,($D712-SUM($U712:AH712))*$E712*(IF(AH712&lt;1,IF(MIN(AI$7,$F712)&gt;$C712,MIN(AI$7,$F712)-$C712+1,0),MIN(AI$7,$F712)-AH$7))/365,IF($F712&gt;AH$7,($D712-SUM($U712:AH712))*$E712*(IF(AH712&lt;1,IF(MIN(AI$7,$F712)&gt;$C712,MIN(AI$7,$F712)-$C712+1,0),MIN(AI$7,$F712)-AH$7))/365,0))</f>
        <v>0</v>
      </c>
      <c r="AJ712" s="4">
        <f>IF($F712=0,($D712-SUM($U712:AI712))*$E712*(IF(AI712&lt;1,IF(MIN(AJ$7,$F712)&gt;$C712,MIN(AJ$7,$F712)-$C712+1,0),MIN(AJ$7,$F712)-AI$7))/365,IF($F712&gt;AI$7,($D712-SUM($U712:AI712))*$E712*(IF(AI712&lt;1,IF(MIN(AJ$7,$F712)&gt;$C712,MIN(AJ$7,$F712)-$C712+1,0),MIN(AJ$7,$F712)-AI$7))/365,0))</f>
        <v>0</v>
      </c>
      <c r="AK712" s="4">
        <f>IF($F712=0,($D712-SUM($U712:AJ712))*$E712*(IF(AJ712&lt;1,IF(MIN(AK$7,$F712)&gt;$C712,MIN(AK$7,$F712)-$C712+1,0),MIN(AK$7,$F712)-AJ$7))/365,IF($F712&gt;AJ$7,($D712-SUM($U712:AJ712))*$E712*(IF(AJ712&lt;1,IF(MIN(AK$7,$F712)&gt;$C712,MIN(AK$7,$F712)-$C712+1,0),MIN(AK$7,$F712)-AJ$7))/365,0))</f>
        <v>0</v>
      </c>
      <c r="AL712" s="4">
        <f>IF($F712=0,($D712-SUM($U712:AK712))*$E712*(IF(AK712&lt;1,IF(MIN(AL$7,$F712)&gt;$C712,MIN(AL$7,$F712)-$C712+1,0),MIN(AL$7,$F712)-AK$7))/365,IF($F712&gt;AK$7,($D712-SUM($U712:AK712))*$E712*(IF(AK712&lt;1,IF(MIN(AL$7,$F712)&gt;$C712,MIN(AL$7,$F712)-$C712+1,0),MIN(AL$7,$F712)-AK$7))/365,0))</f>
        <v>0</v>
      </c>
      <c r="AM712" s="4">
        <f>IF($F712=0,($D712-SUM($U712:AL712))*$E712*(IF(AL712&lt;1,IF(MIN(AM$7,$F712)&gt;$C712,MIN(AM$7,$F712)-$C712+1,0),MIN(AM$7,$F712)-AL$7))/365,IF($F712&gt;AL$7,($D712-SUM($U712:AL712))*$E712*(IF(AL712&lt;1,IF(MIN(AM$7,$F712)&gt;$C712,MIN(AM$7,$F712)-$C712+1,0),MIN(AM$7,$F712)-AL$7))/365,0))</f>
        <v>0</v>
      </c>
      <c r="AN712" s="4">
        <f>IF($F712=0,($D712-SUM($U712:AM712))*$E712*(IF(AM712&lt;1,IF(MIN(AN$7,$F712)&gt;$C712,MIN(AN$7,$F712)-$C712+1,0),MIN(AN$7,$F712)-AM$7))/365,IF($F712&gt;AM$7,($D712-SUM($U712:AM712))*$E712*(IF(AM712&lt;1,IF(MIN(AN$7,$F712)&gt;$C712,MIN(AN$7,$F712)-$C712+1,0),MIN(AN$7,$F712)-AM$7))/365,0))</f>
        <v>0</v>
      </c>
      <c r="AO712" s="4">
        <f>IF($F712=0,($D712-SUM($U712:AN712))*$E712*(IF(AN712&lt;1,IF(MIN(AO$7,$F712)&gt;$C712,MIN(AO$7,$F712)-$C712+1,0),MIN(AO$7,$F712)-AN$7))/365,IF($F712&gt;AN$7,($D712-SUM($U712:AN712))*$E712*(IF(AN712&lt;1,IF(MIN(AO$7,$F712)&gt;$C712,MIN(AO$7,$F712)-$C712+1,0),MIN(AO$7,$F712)-AN$7))/365,0))</f>
        <v>0</v>
      </c>
      <c r="AP712" s="4">
        <f>IF($F712=0,($D712-SUM($U712:AO712))*$E712*(IF(AO712&lt;1,IF(MIN(AP$7,$F712)&gt;$C712,MIN(AP$7,$F712)-$C712+1,0),MIN(AP$7,$F712)-AO$7))/365,IF($F712&gt;AO$7,($D712-SUM($U712:AO712))*$E712*(IF(AO712&lt;1,IF(MIN(AP$7,$F712)&gt;$C712,MIN(AP$7,$F712)-$C712+1,0),MIN(AP$7,$F712)-AO$7))/365,0))</f>
        <v>0</v>
      </c>
      <c r="AQ712" s="4">
        <f>IF($F712=0,($D712-SUM($U712:AP712))*$E712*(IF(AP712&lt;1,IF(MIN(AQ$7,$F712)&gt;$C712,MIN(AQ$7,$F712)-$C712+1,0),MIN(AQ$7,$F712)-AP$7))/365,IF($F712&gt;AP$7,($D712-SUM($U712:AP712))*$E712*(IF(AP712&lt;1,IF(MIN(AQ$7,$F712)&gt;$C712,MIN(AQ$7,$F712)-$C712+1,0),MIN(AQ$7,$F712)-AP$7))/365,0))</f>
        <v>0</v>
      </c>
      <c r="AR712" s="4">
        <f>IF($F712=0,($D712-SUM($U712:AQ712))*$E712*(IF(AQ712&lt;1,IF(MIN(AR$7,$F712)&gt;$C712,MIN(AR$7,$F712)-$C712+1,0),MIN(AR$7,$F712)-AQ$7))/365,IF($F712&gt;AQ$7,($D712-SUM($U712:AQ712))*$E712*(IF(AQ712&lt;1,IF(MIN(AR$7,$F712)&gt;$C712,MIN(AR$7,$F712)-$C712+1,0),MIN(AR$7,$F712)-AQ$7))/365,0))</f>
        <v>0</v>
      </c>
      <c r="AS712" s="4">
        <f>IF($F712=0,($D712-SUM($U712:AR712))*$E712*(IF(AR712&lt;1,IF(MIN(AS$7,$F712)&gt;$C712,MIN(AS$7,$F712)-$C712+1,0),MIN(AS$7,$F712)-AR$7))/365,IF($F712&gt;AR$7,($D712-SUM($U712:AR712))*$E712*(IF(AR712&lt;1,IF(MIN(AS$7,$F712)&gt;$C712,MIN(AS$7,$F712)-$C712+1,0),MIN(AS$7,$F712)-AR$7))/365,0))</f>
        <v>0</v>
      </c>
    </row>
    <row r="713" spans="1:45">
      <c r="A713" s="15"/>
      <c r="B713" s="17"/>
      <c r="C713" s="16"/>
      <c r="D713" s="15"/>
      <c r="E713" s="11"/>
      <c r="F713" s="16"/>
      <c r="G713" s="15"/>
      <c r="H713" s="14"/>
      <c r="I713" s="5"/>
      <c r="J713" s="13">
        <f>SUM(U713:AS713)</f>
        <v>0</v>
      </c>
      <c r="K713" s="13">
        <f>IF(F713=0,D713-J713,IF(F713&lt;41730,0,D713-J713))</f>
        <v>0</v>
      </c>
      <c r="L713" s="12">
        <f>IF(K713=0,0,IF(G713-((L$7-C713)/365)&lt;0,0,G713-((L$7-C713)/365)))</f>
        <v>0</v>
      </c>
      <c r="M713" s="4">
        <f>IF(K713=0,0,D713*H713)</f>
        <v>0</v>
      </c>
      <c r="N713" s="11">
        <f>IFERROR((1-(M713/K713)^(1/L713)),0)</f>
        <v>0</v>
      </c>
      <c r="O713" s="10">
        <f>IF(F713&gt;41730,IF(F713&gt;41730,(F713-41730)/365,IF(K713=0,0,IF(G713-((L$7-C713)/365)&lt;0,0,G713-((L$7-C713)/365)))),1)</f>
        <v>1</v>
      </c>
      <c r="P713" s="9">
        <f>IF(K713&lt;M713,0,IF(L713=0,K713-M713,K713*N713*O713))</f>
        <v>0</v>
      </c>
      <c r="Q713" s="19">
        <f>IF(F713&gt;41730,D713,0)</f>
        <v>0</v>
      </c>
      <c r="R713" s="18">
        <f>IF(F713&gt;41730,J713+P713,0)</f>
        <v>0</v>
      </c>
      <c r="S713" s="9">
        <f>IF(F713&gt;0,0,K713-P713)</f>
        <v>0</v>
      </c>
      <c r="T713" s="5"/>
      <c r="U713" s="4">
        <f>D713*E713*(IF(U$7&gt;$C713,U$7-$C713+1,0))/365</f>
        <v>0</v>
      </c>
      <c r="V713" s="4">
        <f>($D713-U713)*$E713*(IF(U713&lt;1,IF(V$7&gt;$C713,V$7-$C713+1,0),V$7-U$7))/365</f>
        <v>0</v>
      </c>
      <c r="W713" s="4">
        <f>IF($F713=0,($D713-SUM($U713:V713))*$E713*(IF(V713&lt;1,IF(MIN(W$7,$F713)&gt;$C713,MIN(W$7,$F713)-$C713+1,0),MIN(W$7,$F713)-V$7))/365,IF($F713&gt;V$7,($D713-SUM($U713:V713))*$E713*(IF(V713&lt;1,IF(MIN(W$7,$F713)&gt;$C713,MIN(W$7,$F713)-$C713+1,0),MIN(W$7,$F713)-V$7))/365,0))</f>
        <v>0</v>
      </c>
      <c r="X713" s="4">
        <f>IF($F713=0,($D713-SUM($U713:W713))*$E713*(IF(W713&lt;1,IF(MIN(X$7,$F713)&gt;$C713,MIN(X$7,$F713)-$C713+1,0),MIN(X$7,$F713)-W$7))/365,IF($F713&gt;W$7,($D713-SUM($U713:W713))*$E713*(IF(W713&lt;1,IF(MIN(X$7,$F713)&gt;$C713,MIN(X$7,$F713)-$C713+1,0),MIN(X$7,$F713)-W$7))/365,0))</f>
        <v>0</v>
      </c>
      <c r="Y713" s="4">
        <f>IF($F713=0,($D713-SUM($U713:X713))*$E713*(IF(X713&lt;1,IF(MIN(Y$7,$F713)&gt;$C713,MIN(Y$7,$F713)-$C713+1,0),MIN(Y$7,$F713)-X$7))/365,IF($F713&gt;X$7,($D713-SUM($U713:X713))*$E713*(IF(X713&lt;1,IF(MIN(Y$7,$F713)&gt;$C713,MIN(Y$7,$F713)-$C713+1,0),MIN(Y$7,$F713)-X$7))/365,0))</f>
        <v>0</v>
      </c>
      <c r="Z713" s="4">
        <f>IF($F713=0,($D713-SUM($U713:Y713))*$E713*(IF(Y713&lt;1,IF(MIN(Z$7,$F713)&gt;$C713,MIN(Z$7,$F713)-$C713+1,0),MIN(Z$7,$F713)-Y$7))/365,IF($F713&gt;Y$7,($D713-SUM($U713:Y713))*$E713*(IF(Y713&lt;1,IF(MIN(Z$7,$F713)&gt;$C713,MIN(Z$7,$F713)-$C713+1,0),MIN(Z$7,$F713)-Y$7))/365,0))</f>
        <v>0</v>
      </c>
      <c r="AA713" s="4">
        <f>IF($F713=0,($D713-SUM($U713:Z713))*$E713*(IF(Z713&lt;1,IF(MIN(AA$7,$F713)&gt;$C713,MIN(AA$7,$F713)-$C713+1,0),MIN(AA$7,$F713)-Z$7))/365,IF($F713&gt;Z$7,($D713-SUM($U713:Z713))*$E713*(IF(Z713&lt;1,IF(MIN(AA$7,$F713)&gt;$C713,MIN(AA$7,$F713)-$C713+1,0),MIN(AA$7,$F713)-Z$7))/365,0))</f>
        <v>0</v>
      </c>
      <c r="AB713" s="4">
        <f>IF($F713=0,($D713-SUM($U713:AA713))*$E713*(IF(AA713&lt;1,IF(MIN(AB$7,$F713)&gt;$C713,MIN(AB$7,$F713)-$C713+1,0),MIN(AB$7,$F713)-AA$7))/365,IF($F713&gt;AA$7,($D713-SUM($U713:AA713))*$E713*(IF(AA713&lt;1,IF(MIN(AB$7,$F713)&gt;$C713,MIN(AB$7,$F713)-$C713+1,0),MIN(AB$7,$F713)-AA$7))/365,0))</f>
        <v>0</v>
      </c>
      <c r="AC713" s="4">
        <f>IF($F713=0,($D713-SUM($U713:AB713))*$E713*(IF(AB713&lt;1,IF(MIN(AC$7,$F713)&gt;$C713,MIN(AC$7,$F713)-$C713+1,0),MIN(AC$7,$F713)-AB$7))/365,IF($F713&gt;AB$7,($D713-SUM($U713:AB713))*$E713*(IF(AB713&lt;1,IF(MIN(AC$7,$F713)&gt;$C713,MIN(AC$7,$F713)-$C713+1,0),MIN(AC$7,$F713)-AB$7))/365,0))</f>
        <v>0</v>
      </c>
      <c r="AD713" s="4">
        <f>IF($F713=0,($D713-SUM($U713:AC713))*$E713*(IF(AC713&lt;1,IF(MIN(AD$7,$F713)&gt;$C713,MIN(AD$7,$F713)-$C713+1,0),MIN(AD$7,$F713)-AC$7))/365,IF($F713&gt;AC$7,($D713-SUM($U713:AC713))*$E713*(IF(AC713&lt;1,IF(MIN(AD$7,$F713)&gt;$C713,MIN(AD$7,$F713)-$C713+1,0),MIN(AD$7,$F713)-AC$7))/365,0))</f>
        <v>0</v>
      </c>
      <c r="AE713" s="4">
        <f>IF($F713=0,($D713-SUM($U713:AD713))*$E713*(IF(AD713&lt;1,IF(MIN(AE$7,$F713)&gt;$C713,MIN(AE$7,$F713)-$C713+1,0),MIN(AE$7,$F713)-AD$7))/365,IF($F713&gt;AD$7,($D713-SUM($U713:AD713))*$E713*(IF(AD713&lt;1,IF(MIN(AE$7,$F713)&gt;$C713,MIN(AE$7,$F713)-$C713+1,0),MIN(AE$7,$F713)-AD$7))/365,0))</f>
        <v>0</v>
      </c>
      <c r="AF713" s="4">
        <f>IF($F713=0,($D713-SUM($U713:AE713))*$E713*(IF(AE713&lt;1,IF(MIN(AF$7,$F713)&gt;$C713,MIN(AF$7,$F713)-$C713+1,0),MIN(AF$7,$F713)-AE$7))/365,IF($F713&gt;AE$7,($D713-SUM($U713:AE713))*$E713*(IF(AE713&lt;1,IF(MIN(AF$7,$F713)&gt;$C713,MIN(AF$7,$F713)-$C713+1,0),MIN(AF$7,$F713)-AE$7))/365,0))</f>
        <v>0</v>
      </c>
      <c r="AG713" s="4">
        <f>IF($F713=0,($D713-SUM($U713:AF713))*$E713*(IF(AF713&lt;1,IF(MIN(AG$7,$F713)&gt;$C713,MIN(AG$7,$F713)-$C713+1,0),MIN(AG$7,$F713)-AF$7))/365,IF($F713&gt;AF$7,($D713-SUM($U713:AF713))*$E713*(IF(AF713&lt;1,IF(MIN(AG$7,$F713)&gt;$C713,MIN(AG$7,$F713)-$C713+1,0),MIN(AG$7,$F713)-AF$7))/365,0))</f>
        <v>0</v>
      </c>
      <c r="AH713" s="4">
        <f>IF($F713=0,($D713-SUM($U713:AG713))*$E713*(IF(AG713&lt;1,IF(MIN(AH$7,$F713)&gt;$C713,MIN(AH$7,$F713)-$C713+1,0),MIN(AH$7,$F713)-AG$7))/365,IF($F713&gt;AG$7,($D713-SUM($U713:AG713))*$E713*(IF(AG713&lt;1,IF(MIN(AH$7,$F713)&gt;$C713,MIN(AH$7,$F713)-$C713+1,0),MIN(AH$7,$F713)-AG$7))/365,0))</f>
        <v>0</v>
      </c>
      <c r="AI713" s="4">
        <f>IF($F713=0,($D713-SUM($U713:AH713))*$E713*(IF(AH713&lt;1,IF(MIN(AI$7,$F713)&gt;$C713,MIN(AI$7,$F713)-$C713+1,0),MIN(AI$7,$F713)-AH$7))/365,IF($F713&gt;AH$7,($D713-SUM($U713:AH713))*$E713*(IF(AH713&lt;1,IF(MIN(AI$7,$F713)&gt;$C713,MIN(AI$7,$F713)-$C713+1,0),MIN(AI$7,$F713)-AH$7))/365,0))</f>
        <v>0</v>
      </c>
      <c r="AJ713" s="4">
        <f>IF($F713=0,($D713-SUM($U713:AI713))*$E713*(IF(AI713&lt;1,IF(MIN(AJ$7,$F713)&gt;$C713,MIN(AJ$7,$F713)-$C713+1,0),MIN(AJ$7,$F713)-AI$7))/365,IF($F713&gt;AI$7,($D713-SUM($U713:AI713))*$E713*(IF(AI713&lt;1,IF(MIN(AJ$7,$F713)&gt;$C713,MIN(AJ$7,$F713)-$C713+1,0),MIN(AJ$7,$F713)-AI$7))/365,0))</f>
        <v>0</v>
      </c>
      <c r="AK713" s="4">
        <f>IF($F713=0,($D713-SUM($U713:AJ713))*$E713*(IF(AJ713&lt;1,IF(MIN(AK$7,$F713)&gt;$C713,MIN(AK$7,$F713)-$C713+1,0),MIN(AK$7,$F713)-AJ$7))/365,IF($F713&gt;AJ$7,($D713-SUM($U713:AJ713))*$E713*(IF(AJ713&lt;1,IF(MIN(AK$7,$F713)&gt;$C713,MIN(AK$7,$F713)-$C713+1,0),MIN(AK$7,$F713)-AJ$7))/365,0))</f>
        <v>0</v>
      </c>
      <c r="AL713" s="4">
        <f>IF($F713=0,($D713-SUM($U713:AK713))*$E713*(IF(AK713&lt;1,IF(MIN(AL$7,$F713)&gt;$C713,MIN(AL$7,$F713)-$C713+1,0),MIN(AL$7,$F713)-AK$7))/365,IF($F713&gt;AK$7,($D713-SUM($U713:AK713))*$E713*(IF(AK713&lt;1,IF(MIN(AL$7,$F713)&gt;$C713,MIN(AL$7,$F713)-$C713+1,0),MIN(AL$7,$F713)-AK$7))/365,0))</f>
        <v>0</v>
      </c>
      <c r="AM713" s="4">
        <f>IF($F713=0,($D713-SUM($U713:AL713))*$E713*(IF(AL713&lt;1,IF(MIN(AM$7,$F713)&gt;$C713,MIN(AM$7,$F713)-$C713+1,0),MIN(AM$7,$F713)-AL$7))/365,IF($F713&gt;AL$7,($D713-SUM($U713:AL713))*$E713*(IF(AL713&lt;1,IF(MIN(AM$7,$F713)&gt;$C713,MIN(AM$7,$F713)-$C713+1,0),MIN(AM$7,$F713)-AL$7))/365,0))</f>
        <v>0</v>
      </c>
      <c r="AN713" s="4">
        <f>IF($F713=0,($D713-SUM($U713:AM713))*$E713*(IF(AM713&lt;1,IF(MIN(AN$7,$F713)&gt;$C713,MIN(AN$7,$F713)-$C713+1,0),MIN(AN$7,$F713)-AM$7))/365,IF($F713&gt;AM$7,($D713-SUM($U713:AM713))*$E713*(IF(AM713&lt;1,IF(MIN(AN$7,$F713)&gt;$C713,MIN(AN$7,$F713)-$C713+1,0),MIN(AN$7,$F713)-AM$7))/365,0))</f>
        <v>0</v>
      </c>
      <c r="AO713" s="4">
        <f>IF($F713=0,($D713-SUM($U713:AN713))*$E713*(IF(AN713&lt;1,IF(MIN(AO$7,$F713)&gt;$C713,MIN(AO$7,$F713)-$C713+1,0),MIN(AO$7,$F713)-AN$7))/365,IF($F713&gt;AN$7,($D713-SUM($U713:AN713))*$E713*(IF(AN713&lt;1,IF(MIN(AO$7,$F713)&gt;$C713,MIN(AO$7,$F713)-$C713+1,0),MIN(AO$7,$F713)-AN$7))/365,0))</f>
        <v>0</v>
      </c>
      <c r="AP713" s="4">
        <f>IF($F713=0,($D713-SUM($U713:AO713))*$E713*(IF(AO713&lt;1,IF(MIN(AP$7,$F713)&gt;$C713,MIN(AP$7,$F713)-$C713+1,0),MIN(AP$7,$F713)-AO$7))/365,IF($F713&gt;AO$7,($D713-SUM($U713:AO713))*$E713*(IF(AO713&lt;1,IF(MIN(AP$7,$F713)&gt;$C713,MIN(AP$7,$F713)-$C713+1,0),MIN(AP$7,$F713)-AO$7))/365,0))</f>
        <v>0</v>
      </c>
      <c r="AQ713" s="4">
        <f>IF($F713=0,($D713-SUM($U713:AP713))*$E713*(IF(AP713&lt;1,IF(MIN(AQ$7,$F713)&gt;$C713,MIN(AQ$7,$F713)-$C713+1,0),MIN(AQ$7,$F713)-AP$7))/365,IF($F713&gt;AP$7,($D713-SUM($U713:AP713))*$E713*(IF(AP713&lt;1,IF(MIN(AQ$7,$F713)&gt;$C713,MIN(AQ$7,$F713)-$C713+1,0),MIN(AQ$7,$F713)-AP$7))/365,0))</f>
        <v>0</v>
      </c>
      <c r="AR713" s="4">
        <f>IF($F713=0,($D713-SUM($U713:AQ713))*$E713*(IF(AQ713&lt;1,IF(MIN(AR$7,$F713)&gt;$C713,MIN(AR$7,$F713)-$C713+1,0),MIN(AR$7,$F713)-AQ$7))/365,IF($F713&gt;AQ$7,($D713-SUM($U713:AQ713))*$E713*(IF(AQ713&lt;1,IF(MIN(AR$7,$F713)&gt;$C713,MIN(AR$7,$F713)-$C713+1,0),MIN(AR$7,$F713)-AQ$7))/365,0))</f>
        <v>0</v>
      </c>
      <c r="AS713" s="4">
        <f>IF($F713=0,($D713-SUM($U713:AR713))*$E713*(IF(AR713&lt;1,IF(MIN(AS$7,$F713)&gt;$C713,MIN(AS$7,$F713)-$C713+1,0),MIN(AS$7,$F713)-AR$7))/365,IF($F713&gt;AR$7,($D713-SUM($U713:AR713))*$E713*(IF(AR713&lt;1,IF(MIN(AS$7,$F713)&gt;$C713,MIN(AS$7,$F713)-$C713+1,0),MIN(AS$7,$F713)-AR$7))/365,0))</f>
        <v>0</v>
      </c>
    </row>
    <row r="714" spans="1:45">
      <c r="A714" s="15"/>
      <c r="B714" s="17"/>
      <c r="C714" s="16"/>
      <c r="D714" s="15"/>
      <c r="E714" s="11"/>
      <c r="F714" s="16"/>
      <c r="G714" s="15"/>
      <c r="H714" s="14"/>
      <c r="I714" s="5"/>
      <c r="J714" s="13">
        <f>SUM(U714:AS714)</f>
        <v>0</v>
      </c>
      <c r="K714" s="13">
        <f>IF(F714=0,D714-J714,IF(F714&lt;41730,0,D714-J714))</f>
        <v>0</v>
      </c>
      <c r="L714" s="12">
        <f>IF(K714=0,0,IF(G714-((L$7-C714)/365)&lt;0,0,G714-((L$7-C714)/365)))</f>
        <v>0</v>
      </c>
      <c r="M714" s="4">
        <f>IF(K714=0,0,D714*H714)</f>
        <v>0</v>
      </c>
      <c r="N714" s="11">
        <f>IFERROR((1-(M714/K714)^(1/L714)),0)</f>
        <v>0</v>
      </c>
      <c r="O714" s="10">
        <f>IF(F714&gt;41730,IF(F714&gt;41730,(F714-41730)/365,IF(K714=0,0,IF(G714-((L$7-C714)/365)&lt;0,0,G714-((L$7-C714)/365)))),1)</f>
        <v>1</v>
      </c>
      <c r="P714" s="9">
        <f>IF(K714&lt;M714,0,IF(L714=0,K714-M714,K714*N714*O714))</f>
        <v>0</v>
      </c>
      <c r="Q714" s="19">
        <f>IF(F714&gt;41730,D714,0)</f>
        <v>0</v>
      </c>
      <c r="R714" s="18">
        <f>IF(F714&gt;41730,J714+P714,0)</f>
        <v>0</v>
      </c>
      <c r="S714" s="9">
        <f>IF(F714&gt;0,0,K714-P714)</f>
        <v>0</v>
      </c>
      <c r="T714" s="5"/>
      <c r="U714" s="4">
        <f>D714*E714*(IF(U$7&gt;$C714,U$7-$C714+1,0))/365</f>
        <v>0</v>
      </c>
      <c r="V714" s="4">
        <f>($D714-U714)*$E714*(IF(U714&lt;1,IF(V$7&gt;$C714,V$7-$C714+1,0),V$7-U$7))/365</f>
        <v>0</v>
      </c>
      <c r="W714" s="4">
        <f>IF($F714=0,($D714-SUM($U714:V714))*$E714*(IF(V714&lt;1,IF(MIN(W$7,$F714)&gt;$C714,MIN(W$7,$F714)-$C714+1,0),MIN(W$7,$F714)-V$7))/365,IF($F714&gt;V$7,($D714-SUM($U714:V714))*$E714*(IF(V714&lt;1,IF(MIN(W$7,$F714)&gt;$C714,MIN(W$7,$F714)-$C714+1,0),MIN(W$7,$F714)-V$7))/365,0))</f>
        <v>0</v>
      </c>
      <c r="X714" s="4">
        <f>IF($F714=0,($D714-SUM($U714:W714))*$E714*(IF(W714&lt;1,IF(MIN(X$7,$F714)&gt;$C714,MIN(X$7,$F714)-$C714+1,0),MIN(X$7,$F714)-W$7))/365,IF($F714&gt;W$7,($D714-SUM($U714:W714))*$E714*(IF(W714&lt;1,IF(MIN(X$7,$F714)&gt;$C714,MIN(X$7,$F714)-$C714+1,0),MIN(X$7,$F714)-W$7))/365,0))</f>
        <v>0</v>
      </c>
      <c r="Y714" s="4">
        <f>IF($F714=0,($D714-SUM($U714:X714))*$E714*(IF(X714&lt;1,IF(MIN(Y$7,$F714)&gt;$C714,MIN(Y$7,$F714)-$C714+1,0),MIN(Y$7,$F714)-X$7))/365,IF($F714&gt;X$7,($D714-SUM($U714:X714))*$E714*(IF(X714&lt;1,IF(MIN(Y$7,$F714)&gt;$C714,MIN(Y$7,$F714)-$C714+1,0),MIN(Y$7,$F714)-X$7))/365,0))</f>
        <v>0</v>
      </c>
      <c r="Z714" s="4">
        <f>IF($F714=0,($D714-SUM($U714:Y714))*$E714*(IF(Y714&lt;1,IF(MIN(Z$7,$F714)&gt;$C714,MIN(Z$7,$F714)-$C714+1,0),MIN(Z$7,$F714)-Y$7))/365,IF($F714&gt;Y$7,($D714-SUM($U714:Y714))*$E714*(IF(Y714&lt;1,IF(MIN(Z$7,$F714)&gt;$C714,MIN(Z$7,$F714)-$C714+1,0),MIN(Z$7,$F714)-Y$7))/365,0))</f>
        <v>0</v>
      </c>
      <c r="AA714" s="4">
        <f>IF($F714=0,($D714-SUM($U714:Z714))*$E714*(IF(Z714&lt;1,IF(MIN(AA$7,$F714)&gt;$C714,MIN(AA$7,$F714)-$C714+1,0),MIN(AA$7,$F714)-Z$7))/365,IF($F714&gt;Z$7,($D714-SUM($U714:Z714))*$E714*(IF(Z714&lt;1,IF(MIN(AA$7,$F714)&gt;$C714,MIN(AA$7,$F714)-$C714+1,0),MIN(AA$7,$F714)-Z$7))/365,0))</f>
        <v>0</v>
      </c>
      <c r="AB714" s="4">
        <f>IF($F714=0,($D714-SUM($U714:AA714))*$E714*(IF(AA714&lt;1,IF(MIN(AB$7,$F714)&gt;$C714,MIN(AB$7,$F714)-$C714+1,0),MIN(AB$7,$F714)-AA$7))/365,IF($F714&gt;AA$7,($D714-SUM($U714:AA714))*$E714*(IF(AA714&lt;1,IF(MIN(AB$7,$F714)&gt;$C714,MIN(AB$7,$F714)-$C714+1,0),MIN(AB$7,$F714)-AA$7))/365,0))</f>
        <v>0</v>
      </c>
      <c r="AC714" s="4">
        <f>IF($F714=0,($D714-SUM($U714:AB714))*$E714*(IF(AB714&lt;1,IF(MIN(AC$7,$F714)&gt;$C714,MIN(AC$7,$F714)-$C714+1,0),MIN(AC$7,$F714)-AB$7))/365,IF($F714&gt;AB$7,($D714-SUM($U714:AB714))*$E714*(IF(AB714&lt;1,IF(MIN(AC$7,$F714)&gt;$C714,MIN(AC$7,$F714)-$C714+1,0),MIN(AC$7,$F714)-AB$7))/365,0))</f>
        <v>0</v>
      </c>
      <c r="AD714" s="4">
        <f>IF($F714=0,($D714-SUM($U714:AC714))*$E714*(IF(AC714&lt;1,IF(MIN(AD$7,$F714)&gt;$C714,MIN(AD$7,$F714)-$C714+1,0),MIN(AD$7,$F714)-AC$7))/365,IF($F714&gt;AC$7,($D714-SUM($U714:AC714))*$E714*(IF(AC714&lt;1,IF(MIN(AD$7,$F714)&gt;$C714,MIN(AD$7,$F714)-$C714+1,0),MIN(AD$7,$F714)-AC$7))/365,0))</f>
        <v>0</v>
      </c>
      <c r="AE714" s="4">
        <f>IF($F714=0,($D714-SUM($U714:AD714))*$E714*(IF(AD714&lt;1,IF(MIN(AE$7,$F714)&gt;$C714,MIN(AE$7,$F714)-$C714+1,0),MIN(AE$7,$F714)-AD$7))/365,IF($F714&gt;AD$7,($D714-SUM($U714:AD714))*$E714*(IF(AD714&lt;1,IF(MIN(AE$7,$F714)&gt;$C714,MIN(AE$7,$F714)-$C714+1,0),MIN(AE$7,$F714)-AD$7))/365,0))</f>
        <v>0</v>
      </c>
      <c r="AF714" s="4">
        <f>IF($F714=0,($D714-SUM($U714:AE714))*$E714*(IF(AE714&lt;1,IF(MIN(AF$7,$F714)&gt;$C714,MIN(AF$7,$F714)-$C714+1,0),MIN(AF$7,$F714)-AE$7))/365,IF($F714&gt;AE$7,($D714-SUM($U714:AE714))*$E714*(IF(AE714&lt;1,IF(MIN(AF$7,$F714)&gt;$C714,MIN(AF$7,$F714)-$C714+1,0),MIN(AF$7,$F714)-AE$7))/365,0))</f>
        <v>0</v>
      </c>
      <c r="AG714" s="4">
        <f>IF($F714=0,($D714-SUM($U714:AF714))*$E714*(IF(AF714&lt;1,IF(MIN(AG$7,$F714)&gt;$C714,MIN(AG$7,$F714)-$C714+1,0),MIN(AG$7,$F714)-AF$7))/365,IF($F714&gt;AF$7,($D714-SUM($U714:AF714))*$E714*(IF(AF714&lt;1,IF(MIN(AG$7,$F714)&gt;$C714,MIN(AG$7,$F714)-$C714+1,0),MIN(AG$7,$F714)-AF$7))/365,0))</f>
        <v>0</v>
      </c>
      <c r="AH714" s="4">
        <f>IF($F714=0,($D714-SUM($U714:AG714))*$E714*(IF(AG714&lt;1,IF(MIN(AH$7,$F714)&gt;$C714,MIN(AH$7,$F714)-$C714+1,0),MIN(AH$7,$F714)-AG$7))/365,IF($F714&gt;AG$7,($D714-SUM($U714:AG714))*$E714*(IF(AG714&lt;1,IF(MIN(AH$7,$F714)&gt;$C714,MIN(AH$7,$F714)-$C714+1,0),MIN(AH$7,$F714)-AG$7))/365,0))</f>
        <v>0</v>
      </c>
      <c r="AI714" s="4">
        <f>IF($F714=0,($D714-SUM($U714:AH714))*$E714*(IF(AH714&lt;1,IF(MIN(AI$7,$F714)&gt;$C714,MIN(AI$7,$F714)-$C714+1,0),MIN(AI$7,$F714)-AH$7))/365,IF($F714&gt;AH$7,($D714-SUM($U714:AH714))*$E714*(IF(AH714&lt;1,IF(MIN(AI$7,$F714)&gt;$C714,MIN(AI$7,$F714)-$C714+1,0),MIN(AI$7,$F714)-AH$7))/365,0))</f>
        <v>0</v>
      </c>
      <c r="AJ714" s="4">
        <f>IF($F714=0,($D714-SUM($U714:AI714))*$E714*(IF(AI714&lt;1,IF(MIN(AJ$7,$F714)&gt;$C714,MIN(AJ$7,$F714)-$C714+1,0),MIN(AJ$7,$F714)-AI$7))/365,IF($F714&gt;AI$7,($D714-SUM($U714:AI714))*$E714*(IF(AI714&lt;1,IF(MIN(AJ$7,$F714)&gt;$C714,MIN(AJ$7,$F714)-$C714+1,0),MIN(AJ$7,$F714)-AI$7))/365,0))</f>
        <v>0</v>
      </c>
      <c r="AK714" s="4">
        <f>IF($F714=0,($D714-SUM($U714:AJ714))*$E714*(IF(AJ714&lt;1,IF(MIN(AK$7,$F714)&gt;$C714,MIN(AK$7,$F714)-$C714+1,0),MIN(AK$7,$F714)-AJ$7))/365,IF($F714&gt;AJ$7,($D714-SUM($U714:AJ714))*$E714*(IF(AJ714&lt;1,IF(MIN(AK$7,$F714)&gt;$C714,MIN(AK$7,$F714)-$C714+1,0),MIN(AK$7,$F714)-AJ$7))/365,0))</f>
        <v>0</v>
      </c>
      <c r="AL714" s="4">
        <f>IF($F714=0,($D714-SUM($U714:AK714))*$E714*(IF(AK714&lt;1,IF(MIN(AL$7,$F714)&gt;$C714,MIN(AL$7,$F714)-$C714+1,0),MIN(AL$7,$F714)-AK$7))/365,IF($F714&gt;AK$7,($D714-SUM($U714:AK714))*$E714*(IF(AK714&lt;1,IF(MIN(AL$7,$F714)&gt;$C714,MIN(AL$7,$F714)-$C714+1,0),MIN(AL$7,$F714)-AK$7))/365,0))</f>
        <v>0</v>
      </c>
      <c r="AM714" s="4">
        <f>IF($F714=0,($D714-SUM($U714:AL714))*$E714*(IF(AL714&lt;1,IF(MIN(AM$7,$F714)&gt;$C714,MIN(AM$7,$F714)-$C714+1,0),MIN(AM$7,$F714)-AL$7))/365,IF($F714&gt;AL$7,($D714-SUM($U714:AL714))*$E714*(IF(AL714&lt;1,IF(MIN(AM$7,$F714)&gt;$C714,MIN(AM$7,$F714)-$C714+1,0),MIN(AM$7,$F714)-AL$7))/365,0))</f>
        <v>0</v>
      </c>
      <c r="AN714" s="4">
        <f>IF($F714=0,($D714-SUM($U714:AM714))*$E714*(IF(AM714&lt;1,IF(MIN(AN$7,$F714)&gt;$C714,MIN(AN$7,$F714)-$C714+1,0),MIN(AN$7,$F714)-AM$7))/365,IF($F714&gt;AM$7,($D714-SUM($U714:AM714))*$E714*(IF(AM714&lt;1,IF(MIN(AN$7,$F714)&gt;$C714,MIN(AN$7,$F714)-$C714+1,0),MIN(AN$7,$F714)-AM$7))/365,0))</f>
        <v>0</v>
      </c>
      <c r="AO714" s="4">
        <f>IF($F714=0,($D714-SUM($U714:AN714))*$E714*(IF(AN714&lt;1,IF(MIN(AO$7,$F714)&gt;$C714,MIN(AO$7,$F714)-$C714+1,0),MIN(AO$7,$F714)-AN$7))/365,IF($F714&gt;AN$7,($D714-SUM($U714:AN714))*$E714*(IF(AN714&lt;1,IF(MIN(AO$7,$F714)&gt;$C714,MIN(AO$7,$F714)-$C714+1,0),MIN(AO$7,$F714)-AN$7))/365,0))</f>
        <v>0</v>
      </c>
      <c r="AP714" s="4">
        <f>IF($F714=0,($D714-SUM($U714:AO714))*$E714*(IF(AO714&lt;1,IF(MIN(AP$7,$F714)&gt;$C714,MIN(AP$7,$F714)-$C714+1,0),MIN(AP$7,$F714)-AO$7))/365,IF($F714&gt;AO$7,($D714-SUM($U714:AO714))*$E714*(IF(AO714&lt;1,IF(MIN(AP$7,$F714)&gt;$C714,MIN(AP$7,$F714)-$C714+1,0),MIN(AP$7,$F714)-AO$7))/365,0))</f>
        <v>0</v>
      </c>
      <c r="AQ714" s="4">
        <f>IF($F714=0,($D714-SUM($U714:AP714))*$E714*(IF(AP714&lt;1,IF(MIN(AQ$7,$F714)&gt;$C714,MIN(AQ$7,$F714)-$C714+1,0),MIN(AQ$7,$F714)-AP$7))/365,IF($F714&gt;AP$7,($D714-SUM($U714:AP714))*$E714*(IF(AP714&lt;1,IF(MIN(AQ$7,$F714)&gt;$C714,MIN(AQ$7,$F714)-$C714+1,0),MIN(AQ$7,$F714)-AP$7))/365,0))</f>
        <v>0</v>
      </c>
      <c r="AR714" s="4">
        <f>IF($F714=0,($D714-SUM($U714:AQ714))*$E714*(IF(AQ714&lt;1,IF(MIN(AR$7,$F714)&gt;$C714,MIN(AR$7,$F714)-$C714+1,0),MIN(AR$7,$F714)-AQ$7))/365,IF($F714&gt;AQ$7,($D714-SUM($U714:AQ714))*$E714*(IF(AQ714&lt;1,IF(MIN(AR$7,$F714)&gt;$C714,MIN(AR$7,$F714)-$C714+1,0),MIN(AR$7,$F714)-AQ$7))/365,0))</f>
        <v>0</v>
      </c>
      <c r="AS714" s="4">
        <f>IF($F714=0,($D714-SUM($U714:AR714))*$E714*(IF(AR714&lt;1,IF(MIN(AS$7,$F714)&gt;$C714,MIN(AS$7,$F714)-$C714+1,0),MIN(AS$7,$F714)-AR$7))/365,IF($F714&gt;AR$7,($D714-SUM($U714:AR714))*$E714*(IF(AR714&lt;1,IF(MIN(AS$7,$F714)&gt;$C714,MIN(AS$7,$F714)-$C714+1,0),MIN(AS$7,$F714)-AR$7))/365,0))</f>
        <v>0</v>
      </c>
    </row>
    <row r="715" spans="1:45">
      <c r="A715" s="15"/>
      <c r="B715" s="17"/>
      <c r="C715" s="16"/>
      <c r="D715" s="15"/>
      <c r="E715" s="11"/>
      <c r="F715" s="16"/>
      <c r="G715" s="15"/>
      <c r="H715" s="14"/>
      <c r="I715" s="5"/>
      <c r="J715" s="13">
        <f>SUM(U715:AS715)</f>
        <v>0</v>
      </c>
      <c r="K715" s="13">
        <f>IF(F715=0,D715-J715,IF(F715&lt;41730,0,D715-J715))</f>
        <v>0</v>
      </c>
      <c r="L715" s="12">
        <f>IF(K715=0,0,IF(G715-((L$7-C715)/365)&lt;0,0,G715-((L$7-C715)/365)))</f>
        <v>0</v>
      </c>
      <c r="M715" s="4">
        <f>IF(K715=0,0,D715*H715)</f>
        <v>0</v>
      </c>
      <c r="N715" s="11">
        <f>IFERROR((1-(M715/K715)^(1/L715)),0)</f>
        <v>0</v>
      </c>
      <c r="O715" s="10">
        <f>IF(F715&gt;41730,IF(F715&gt;41730,(F715-41730)/365,IF(K715=0,0,IF(G715-((L$7-C715)/365)&lt;0,0,G715-((L$7-C715)/365)))),1)</f>
        <v>1</v>
      </c>
      <c r="P715" s="9">
        <f>IF(K715&lt;M715,0,IF(L715=0,K715-M715,K715*N715*O715))</f>
        <v>0</v>
      </c>
      <c r="Q715" s="19">
        <f>IF(F715&gt;41730,D715,0)</f>
        <v>0</v>
      </c>
      <c r="R715" s="18">
        <f>IF(F715&gt;41730,J715+P715,0)</f>
        <v>0</v>
      </c>
      <c r="S715" s="9">
        <f>IF(F715&gt;0,0,K715-P715)</f>
        <v>0</v>
      </c>
      <c r="T715" s="5"/>
      <c r="U715" s="4">
        <f>D715*E715*(IF(U$7&gt;$C715,U$7-$C715+1,0))/365</f>
        <v>0</v>
      </c>
      <c r="V715" s="4">
        <f>($D715-U715)*$E715*(IF(U715&lt;1,IF(V$7&gt;$C715,V$7-$C715+1,0),V$7-U$7))/365</f>
        <v>0</v>
      </c>
      <c r="W715" s="4">
        <f>IF($F715=0,($D715-SUM($U715:V715))*$E715*(IF(V715&lt;1,IF(MIN(W$7,$F715)&gt;$C715,MIN(W$7,$F715)-$C715+1,0),MIN(W$7,$F715)-V$7))/365,IF($F715&gt;V$7,($D715-SUM($U715:V715))*$E715*(IF(V715&lt;1,IF(MIN(W$7,$F715)&gt;$C715,MIN(W$7,$F715)-$C715+1,0),MIN(W$7,$F715)-V$7))/365,0))</f>
        <v>0</v>
      </c>
      <c r="X715" s="4">
        <f>IF($F715=0,($D715-SUM($U715:W715))*$E715*(IF(W715&lt;1,IF(MIN(X$7,$F715)&gt;$C715,MIN(X$7,$F715)-$C715+1,0),MIN(X$7,$F715)-W$7))/365,IF($F715&gt;W$7,($D715-SUM($U715:W715))*$E715*(IF(W715&lt;1,IF(MIN(X$7,$F715)&gt;$C715,MIN(X$7,$F715)-$C715+1,0),MIN(X$7,$F715)-W$7))/365,0))</f>
        <v>0</v>
      </c>
      <c r="Y715" s="4">
        <f>IF($F715=0,($D715-SUM($U715:X715))*$E715*(IF(X715&lt;1,IF(MIN(Y$7,$F715)&gt;$C715,MIN(Y$7,$F715)-$C715+1,0),MIN(Y$7,$F715)-X$7))/365,IF($F715&gt;X$7,($D715-SUM($U715:X715))*$E715*(IF(X715&lt;1,IF(MIN(Y$7,$F715)&gt;$C715,MIN(Y$7,$F715)-$C715+1,0),MIN(Y$7,$F715)-X$7))/365,0))</f>
        <v>0</v>
      </c>
      <c r="Z715" s="4">
        <f>IF($F715=0,($D715-SUM($U715:Y715))*$E715*(IF(Y715&lt;1,IF(MIN(Z$7,$F715)&gt;$C715,MIN(Z$7,$F715)-$C715+1,0),MIN(Z$7,$F715)-Y$7))/365,IF($F715&gt;Y$7,($D715-SUM($U715:Y715))*$E715*(IF(Y715&lt;1,IF(MIN(Z$7,$F715)&gt;$C715,MIN(Z$7,$F715)-$C715+1,0),MIN(Z$7,$F715)-Y$7))/365,0))</f>
        <v>0</v>
      </c>
      <c r="AA715" s="4">
        <f>IF($F715=0,($D715-SUM($U715:Z715))*$E715*(IF(Z715&lt;1,IF(MIN(AA$7,$F715)&gt;$C715,MIN(AA$7,$F715)-$C715+1,0),MIN(AA$7,$F715)-Z$7))/365,IF($F715&gt;Z$7,($D715-SUM($U715:Z715))*$E715*(IF(Z715&lt;1,IF(MIN(AA$7,$F715)&gt;$C715,MIN(AA$7,$F715)-$C715+1,0),MIN(AA$7,$F715)-Z$7))/365,0))</f>
        <v>0</v>
      </c>
      <c r="AB715" s="4">
        <f>IF($F715=0,($D715-SUM($U715:AA715))*$E715*(IF(AA715&lt;1,IF(MIN(AB$7,$F715)&gt;$C715,MIN(AB$7,$F715)-$C715+1,0),MIN(AB$7,$F715)-AA$7))/365,IF($F715&gt;AA$7,($D715-SUM($U715:AA715))*$E715*(IF(AA715&lt;1,IF(MIN(AB$7,$F715)&gt;$C715,MIN(AB$7,$F715)-$C715+1,0),MIN(AB$7,$F715)-AA$7))/365,0))</f>
        <v>0</v>
      </c>
      <c r="AC715" s="4">
        <f>IF($F715=0,($D715-SUM($U715:AB715))*$E715*(IF(AB715&lt;1,IF(MIN(AC$7,$F715)&gt;$C715,MIN(AC$7,$F715)-$C715+1,0),MIN(AC$7,$F715)-AB$7))/365,IF($F715&gt;AB$7,($D715-SUM($U715:AB715))*$E715*(IF(AB715&lt;1,IF(MIN(AC$7,$F715)&gt;$C715,MIN(AC$7,$F715)-$C715+1,0),MIN(AC$7,$F715)-AB$7))/365,0))</f>
        <v>0</v>
      </c>
      <c r="AD715" s="4">
        <f>IF($F715=0,($D715-SUM($U715:AC715))*$E715*(IF(AC715&lt;1,IF(MIN(AD$7,$F715)&gt;$C715,MIN(AD$7,$F715)-$C715+1,0),MIN(AD$7,$F715)-AC$7))/365,IF($F715&gt;AC$7,($D715-SUM($U715:AC715))*$E715*(IF(AC715&lt;1,IF(MIN(AD$7,$F715)&gt;$C715,MIN(AD$7,$F715)-$C715+1,0),MIN(AD$7,$F715)-AC$7))/365,0))</f>
        <v>0</v>
      </c>
      <c r="AE715" s="4">
        <f>IF($F715=0,($D715-SUM($U715:AD715))*$E715*(IF(AD715&lt;1,IF(MIN(AE$7,$F715)&gt;$C715,MIN(AE$7,$F715)-$C715+1,0),MIN(AE$7,$F715)-AD$7))/365,IF($F715&gt;AD$7,($D715-SUM($U715:AD715))*$E715*(IF(AD715&lt;1,IF(MIN(AE$7,$F715)&gt;$C715,MIN(AE$7,$F715)-$C715+1,0),MIN(AE$7,$F715)-AD$7))/365,0))</f>
        <v>0</v>
      </c>
      <c r="AF715" s="4">
        <f>IF($F715=0,($D715-SUM($U715:AE715))*$E715*(IF(AE715&lt;1,IF(MIN(AF$7,$F715)&gt;$C715,MIN(AF$7,$F715)-$C715+1,0),MIN(AF$7,$F715)-AE$7))/365,IF($F715&gt;AE$7,($D715-SUM($U715:AE715))*$E715*(IF(AE715&lt;1,IF(MIN(AF$7,$F715)&gt;$C715,MIN(AF$7,$F715)-$C715+1,0),MIN(AF$7,$F715)-AE$7))/365,0))</f>
        <v>0</v>
      </c>
      <c r="AG715" s="4">
        <f>IF($F715=0,($D715-SUM($U715:AF715))*$E715*(IF(AF715&lt;1,IF(MIN(AG$7,$F715)&gt;$C715,MIN(AG$7,$F715)-$C715+1,0),MIN(AG$7,$F715)-AF$7))/365,IF($F715&gt;AF$7,($D715-SUM($U715:AF715))*$E715*(IF(AF715&lt;1,IF(MIN(AG$7,$F715)&gt;$C715,MIN(AG$7,$F715)-$C715+1,0),MIN(AG$7,$F715)-AF$7))/365,0))</f>
        <v>0</v>
      </c>
      <c r="AH715" s="4">
        <f>IF($F715=0,($D715-SUM($U715:AG715))*$E715*(IF(AG715&lt;1,IF(MIN(AH$7,$F715)&gt;$C715,MIN(AH$7,$F715)-$C715+1,0),MIN(AH$7,$F715)-AG$7))/365,IF($F715&gt;AG$7,($D715-SUM($U715:AG715))*$E715*(IF(AG715&lt;1,IF(MIN(AH$7,$F715)&gt;$C715,MIN(AH$7,$F715)-$C715+1,0),MIN(AH$7,$F715)-AG$7))/365,0))</f>
        <v>0</v>
      </c>
      <c r="AI715" s="4">
        <f>IF($F715=0,($D715-SUM($U715:AH715))*$E715*(IF(AH715&lt;1,IF(MIN(AI$7,$F715)&gt;$C715,MIN(AI$7,$F715)-$C715+1,0),MIN(AI$7,$F715)-AH$7))/365,IF($F715&gt;AH$7,($D715-SUM($U715:AH715))*$E715*(IF(AH715&lt;1,IF(MIN(AI$7,$F715)&gt;$C715,MIN(AI$7,$F715)-$C715+1,0),MIN(AI$7,$F715)-AH$7))/365,0))</f>
        <v>0</v>
      </c>
      <c r="AJ715" s="4">
        <f>IF($F715=0,($D715-SUM($U715:AI715))*$E715*(IF(AI715&lt;1,IF(MIN(AJ$7,$F715)&gt;$C715,MIN(AJ$7,$F715)-$C715+1,0),MIN(AJ$7,$F715)-AI$7))/365,IF($F715&gt;AI$7,($D715-SUM($U715:AI715))*$E715*(IF(AI715&lt;1,IF(MIN(AJ$7,$F715)&gt;$C715,MIN(AJ$7,$F715)-$C715+1,0),MIN(AJ$7,$F715)-AI$7))/365,0))</f>
        <v>0</v>
      </c>
      <c r="AK715" s="4">
        <f>IF($F715=0,($D715-SUM($U715:AJ715))*$E715*(IF(AJ715&lt;1,IF(MIN(AK$7,$F715)&gt;$C715,MIN(AK$7,$F715)-$C715+1,0),MIN(AK$7,$F715)-AJ$7))/365,IF($F715&gt;AJ$7,($D715-SUM($U715:AJ715))*$E715*(IF(AJ715&lt;1,IF(MIN(AK$7,$F715)&gt;$C715,MIN(AK$7,$F715)-$C715+1,0),MIN(AK$7,$F715)-AJ$7))/365,0))</f>
        <v>0</v>
      </c>
      <c r="AL715" s="4">
        <f>IF($F715=0,($D715-SUM($U715:AK715))*$E715*(IF(AK715&lt;1,IF(MIN(AL$7,$F715)&gt;$C715,MIN(AL$7,$F715)-$C715+1,0),MIN(AL$7,$F715)-AK$7))/365,IF($F715&gt;AK$7,($D715-SUM($U715:AK715))*$E715*(IF(AK715&lt;1,IF(MIN(AL$7,$F715)&gt;$C715,MIN(AL$7,$F715)-$C715+1,0),MIN(AL$7,$F715)-AK$7))/365,0))</f>
        <v>0</v>
      </c>
      <c r="AM715" s="4">
        <f>IF($F715=0,($D715-SUM($U715:AL715))*$E715*(IF(AL715&lt;1,IF(MIN(AM$7,$F715)&gt;$C715,MIN(AM$7,$F715)-$C715+1,0),MIN(AM$7,$F715)-AL$7))/365,IF($F715&gt;AL$7,($D715-SUM($U715:AL715))*$E715*(IF(AL715&lt;1,IF(MIN(AM$7,$F715)&gt;$C715,MIN(AM$7,$F715)-$C715+1,0),MIN(AM$7,$F715)-AL$7))/365,0))</f>
        <v>0</v>
      </c>
      <c r="AN715" s="4">
        <f>IF($F715=0,($D715-SUM($U715:AM715))*$E715*(IF(AM715&lt;1,IF(MIN(AN$7,$F715)&gt;$C715,MIN(AN$7,$F715)-$C715+1,0),MIN(AN$7,$F715)-AM$7))/365,IF($F715&gt;AM$7,($D715-SUM($U715:AM715))*$E715*(IF(AM715&lt;1,IF(MIN(AN$7,$F715)&gt;$C715,MIN(AN$7,$F715)-$C715+1,0),MIN(AN$7,$F715)-AM$7))/365,0))</f>
        <v>0</v>
      </c>
      <c r="AO715" s="4">
        <f>IF($F715=0,($D715-SUM($U715:AN715))*$E715*(IF(AN715&lt;1,IF(MIN(AO$7,$F715)&gt;$C715,MIN(AO$7,$F715)-$C715+1,0),MIN(AO$7,$F715)-AN$7))/365,IF($F715&gt;AN$7,($D715-SUM($U715:AN715))*$E715*(IF(AN715&lt;1,IF(MIN(AO$7,$F715)&gt;$C715,MIN(AO$7,$F715)-$C715+1,0),MIN(AO$7,$F715)-AN$7))/365,0))</f>
        <v>0</v>
      </c>
      <c r="AP715" s="4">
        <f>IF($F715=0,($D715-SUM($U715:AO715))*$E715*(IF(AO715&lt;1,IF(MIN(AP$7,$F715)&gt;$C715,MIN(AP$7,$F715)-$C715+1,0),MIN(AP$7,$F715)-AO$7))/365,IF($F715&gt;AO$7,($D715-SUM($U715:AO715))*$E715*(IF(AO715&lt;1,IF(MIN(AP$7,$F715)&gt;$C715,MIN(AP$7,$F715)-$C715+1,0),MIN(AP$7,$F715)-AO$7))/365,0))</f>
        <v>0</v>
      </c>
      <c r="AQ715" s="4">
        <f>IF($F715=0,($D715-SUM($U715:AP715))*$E715*(IF(AP715&lt;1,IF(MIN(AQ$7,$F715)&gt;$C715,MIN(AQ$7,$F715)-$C715+1,0),MIN(AQ$7,$F715)-AP$7))/365,IF($F715&gt;AP$7,($D715-SUM($U715:AP715))*$E715*(IF(AP715&lt;1,IF(MIN(AQ$7,$F715)&gt;$C715,MIN(AQ$7,$F715)-$C715+1,0),MIN(AQ$7,$F715)-AP$7))/365,0))</f>
        <v>0</v>
      </c>
      <c r="AR715" s="4">
        <f>IF($F715=0,($D715-SUM($U715:AQ715))*$E715*(IF(AQ715&lt;1,IF(MIN(AR$7,$F715)&gt;$C715,MIN(AR$7,$F715)-$C715+1,0),MIN(AR$7,$F715)-AQ$7))/365,IF($F715&gt;AQ$7,($D715-SUM($U715:AQ715))*$E715*(IF(AQ715&lt;1,IF(MIN(AR$7,$F715)&gt;$C715,MIN(AR$7,$F715)-$C715+1,0),MIN(AR$7,$F715)-AQ$7))/365,0))</f>
        <v>0</v>
      </c>
      <c r="AS715" s="4">
        <f>IF($F715=0,($D715-SUM($U715:AR715))*$E715*(IF(AR715&lt;1,IF(MIN(AS$7,$F715)&gt;$C715,MIN(AS$7,$F715)-$C715+1,0),MIN(AS$7,$F715)-AR$7))/365,IF($F715&gt;AR$7,($D715-SUM($U715:AR715))*$E715*(IF(AR715&lt;1,IF(MIN(AS$7,$F715)&gt;$C715,MIN(AS$7,$F715)-$C715+1,0),MIN(AS$7,$F715)-AR$7))/365,0))</f>
        <v>0</v>
      </c>
    </row>
    <row r="716" spans="1:45">
      <c r="A716" s="15"/>
      <c r="B716" s="17"/>
      <c r="C716" s="16"/>
      <c r="D716" s="15"/>
      <c r="E716" s="11"/>
      <c r="F716" s="16"/>
      <c r="G716" s="15"/>
      <c r="H716" s="14"/>
      <c r="I716" s="5"/>
      <c r="J716" s="13">
        <f>SUM(U716:AS716)</f>
        <v>0</v>
      </c>
      <c r="K716" s="13">
        <f>IF(F716=0,D716-J716,IF(F716&lt;41730,0,D716-J716))</f>
        <v>0</v>
      </c>
      <c r="L716" s="12">
        <f>IF(K716=0,0,IF(G716-((L$7-C716)/365)&lt;0,0,G716-((L$7-C716)/365)))</f>
        <v>0</v>
      </c>
      <c r="M716" s="4">
        <f>IF(K716=0,0,D716*H716)</f>
        <v>0</v>
      </c>
      <c r="N716" s="11">
        <f>IFERROR((1-(M716/K716)^(1/L716)),0)</f>
        <v>0</v>
      </c>
      <c r="O716" s="10">
        <f>IF(F716&gt;41730,IF(F716&gt;41730,(F716-41730)/365,IF(K716=0,0,IF(G716-((L$7-C716)/365)&lt;0,0,G716-((L$7-C716)/365)))),1)</f>
        <v>1</v>
      </c>
      <c r="P716" s="9">
        <f>IF(K716&lt;M716,0,IF(L716=0,K716-M716,K716*N716*O716))</f>
        <v>0</v>
      </c>
      <c r="Q716" s="19">
        <f>IF(F716&gt;41730,D716,0)</f>
        <v>0</v>
      </c>
      <c r="R716" s="18">
        <f>IF(F716&gt;41730,J716+P716,0)</f>
        <v>0</v>
      </c>
      <c r="S716" s="9">
        <f>IF(F716&gt;0,0,K716-P716)</f>
        <v>0</v>
      </c>
      <c r="T716" s="5"/>
      <c r="U716" s="4">
        <f>D716*E716*(IF(U$7&gt;$C716,U$7-$C716+1,0))/365</f>
        <v>0</v>
      </c>
      <c r="V716" s="4">
        <f>($D716-U716)*$E716*(IF(U716&lt;1,IF(V$7&gt;$C716,V$7-$C716+1,0),V$7-U$7))/365</f>
        <v>0</v>
      </c>
      <c r="W716" s="4">
        <f>IF($F716=0,($D716-SUM($U716:V716))*$E716*(IF(V716&lt;1,IF(MIN(W$7,$F716)&gt;$C716,MIN(W$7,$F716)-$C716+1,0),MIN(W$7,$F716)-V$7))/365,IF($F716&gt;V$7,($D716-SUM($U716:V716))*$E716*(IF(V716&lt;1,IF(MIN(W$7,$F716)&gt;$C716,MIN(W$7,$F716)-$C716+1,0),MIN(W$7,$F716)-V$7))/365,0))</f>
        <v>0</v>
      </c>
      <c r="X716" s="4">
        <f>IF($F716=0,($D716-SUM($U716:W716))*$E716*(IF(W716&lt;1,IF(MIN(X$7,$F716)&gt;$C716,MIN(X$7,$F716)-$C716+1,0),MIN(X$7,$F716)-W$7))/365,IF($F716&gt;W$7,($D716-SUM($U716:W716))*$E716*(IF(W716&lt;1,IF(MIN(X$7,$F716)&gt;$C716,MIN(X$7,$F716)-$C716+1,0),MIN(X$7,$F716)-W$7))/365,0))</f>
        <v>0</v>
      </c>
      <c r="Y716" s="4">
        <f>IF($F716=0,($D716-SUM($U716:X716))*$E716*(IF(X716&lt;1,IF(MIN(Y$7,$F716)&gt;$C716,MIN(Y$7,$F716)-$C716+1,0),MIN(Y$7,$F716)-X$7))/365,IF($F716&gt;X$7,($D716-SUM($U716:X716))*$E716*(IF(X716&lt;1,IF(MIN(Y$7,$F716)&gt;$C716,MIN(Y$7,$F716)-$C716+1,0),MIN(Y$7,$F716)-X$7))/365,0))</f>
        <v>0</v>
      </c>
      <c r="Z716" s="4">
        <f>IF($F716=0,($D716-SUM($U716:Y716))*$E716*(IF(Y716&lt;1,IF(MIN(Z$7,$F716)&gt;$C716,MIN(Z$7,$F716)-$C716+1,0),MIN(Z$7,$F716)-Y$7))/365,IF($F716&gt;Y$7,($D716-SUM($U716:Y716))*$E716*(IF(Y716&lt;1,IF(MIN(Z$7,$F716)&gt;$C716,MIN(Z$7,$F716)-$C716+1,0),MIN(Z$7,$F716)-Y$7))/365,0))</f>
        <v>0</v>
      </c>
      <c r="AA716" s="4">
        <f>IF($F716=0,($D716-SUM($U716:Z716))*$E716*(IF(Z716&lt;1,IF(MIN(AA$7,$F716)&gt;$C716,MIN(AA$7,$F716)-$C716+1,0),MIN(AA$7,$F716)-Z$7))/365,IF($F716&gt;Z$7,($D716-SUM($U716:Z716))*$E716*(IF(Z716&lt;1,IF(MIN(AA$7,$F716)&gt;$C716,MIN(AA$7,$F716)-$C716+1,0),MIN(AA$7,$F716)-Z$7))/365,0))</f>
        <v>0</v>
      </c>
      <c r="AB716" s="4">
        <f>IF($F716=0,($D716-SUM($U716:AA716))*$E716*(IF(AA716&lt;1,IF(MIN(AB$7,$F716)&gt;$C716,MIN(AB$7,$F716)-$C716+1,0),MIN(AB$7,$F716)-AA$7))/365,IF($F716&gt;AA$7,($D716-SUM($U716:AA716))*$E716*(IF(AA716&lt;1,IF(MIN(AB$7,$F716)&gt;$C716,MIN(AB$7,$F716)-$C716+1,0),MIN(AB$7,$F716)-AA$7))/365,0))</f>
        <v>0</v>
      </c>
      <c r="AC716" s="4">
        <f>IF($F716=0,($D716-SUM($U716:AB716))*$E716*(IF(AB716&lt;1,IF(MIN(AC$7,$F716)&gt;$C716,MIN(AC$7,$F716)-$C716+1,0),MIN(AC$7,$F716)-AB$7))/365,IF($F716&gt;AB$7,($D716-SUM($U716:AB716))*$E716*(IF(AB716&lt;1,IF(MIN(AC$7,$F716)&gt;$C716,MIN(AC$7,$F716)-$C716+1,0),MIN(AC$7,$F716)-AB$7))/365,0))</f>
        <v>0</v>
      </c>
      <c r="AD716" s="4">
        <f>IF($F716=0,($D716-SUM($U716:AC716))*$E716*(IF(AC716&lt;1,IF(MIN(AD$7,$F716)&gt;$C716,MIN(AD$7,$F716)-$C716+1,0),MIN(AD$7,$F716)-AC$7))/365,IF($F716&gt;AC$7,($D716-SUM($U716:AC716))*$E716*(IF(AC716&lt;1,IF(MIN(AD$7,$F716)&gt;$C716,MIN(AD$7,$F716)-$C716+1,0),MIN(AD$7,$F716)-AC$7))/365,0))</f>
        <v>0</v>
      </c>
      <c r="AE716" s="4">
        <f>IF($F716=0,($D716-SUM($U716:AD716))*$E716*(IF(AD716&lt;1,IF(MIN(AE$7,$F716)&gt;$C716,MIN(AE$7,$F716)-$C716+1,0),MIN(AE$7,$F716)-AD$7))/365,IF($F716&gt;AD$7,($D716-SUM($U716:AD716))*$E716*(IF(AD716&lt;1,IF(MIN(AE$7,$F716)&gt;$C716,MIN(AE$7,$F716)-$C716+1,0),MIN(AE$7,$F716)-AD$7))/365,0))</f>
        <v>0</v>
      </c>
      <c r="AF716" s="4">
        <f>IF($F716=0,($D716-SUM($U716:AE716))*$E716*(IF(AE716&lt;1,IF(MIN(AF$7,$F716)&gt;$C716,MIN(AF$7,$F716)-$C716+1,0),MIN(AF$7,$F716)-AE$7))/365,IF($F716&gt;AE$7,($D716-SUM($U716:AE716))*$E716*(IF(AE716&lt;1,IF(MIN(AF$7,$F716)&gt;$C716,MIN(AF$7,$F716)-$C716+1,0),MIN(AF$7,$F716)-AE$7))/365,0))</f>
        <v>0</v>
      </c>
      <c r="AG716" s="4">
        <f>IF($F716=0,($D716-SUM($U716:AF716))*$E716*(IF(AF716&lt;1,IF(MIN(AG$7,$F716)&gt;$C716,MIN(AG$7,$F716)-$C716+1,0),MIN(AG$7,$F716)-AF$7))/365,IF($F716&gt;AF$7,($D716-SUM($U716:AF716))*$E716*(IF(AF716&lt;1,IF(MIN(AG$7,$F716)&gt;$C716,MIN(AG$7,$F716)-$C716+1,0),MIN(AG$7,$F716)-AF$7))/365,0))</f>
        <v>0</v>
      </c>
      <c r="AH716" s="4">
        <f>IF($F716=0,($D716-SUM($U716:AG716))*$E716*(IF(AG716&lt;1,IF(MIN(AH$7,$F716)&gt;$C716,MIN(AH$7,$F716)-$C716+1,0),MIN(AH$7,$F716)-AG$7))/365,IF($F716&gt;AG$7,($D716-SUM($U716:AG716))*$E716*(IF(AG716&lt;1,IF(MIN(AH$7,$F716)&gt;$C716,MIN(AH$7,$F716)-$C716+1,0),MIN(AH$7,$F716)-AG$7))/365,0))</f>
        <v>0</v>
      </c>
      <c r="AI716" s="4">
        <f>IF($F716=0,($D716-SUM($U716:AH716))*$E716*(IF(AH716&lt;1,IF(MIN(AI$7,$F716)&gt;$C716,MIN(AI$7,$F716)-$C716+1,0),MIN(AI$7,$F716)-AH$7))/365,IF($F716&gt;AH$7,($D716-SUM($U716:AH716))*$E716*(IF(AH716&lt;1,IF(MIN(AI$7,$F716)&gt;$C716,MIN(AI$7,$F716)-$C716+1,0),MIN(AI$7,$F716)-AH$7))/365,0))</f>
        <v>0</v>
      </c>
      <c r="AJ716" s="4">
        <f>IF($F716=0,($D716-SUM($U716:AI716))*$E716*(IF(AI716&lt;1,IF(MIN(AJ$7,$F716)&gt;$C716,MIN(AJ$7,$F716)-$C716+1,0),MIN(AJ$7,$F716)-AI$7))/365,IF($F716&gt;AI$7,($D716-SUM($U716:AI716))*$E716*(IF(AI716&lt;1,IF(MIN(AJ$7,$F716)&gt;$C716,MIN(AJ$7,$F716)-$C716+1,0),MIN(AJ$7,$F716)-AI$7))/365,0))</f>
        <v>0</v>
      </c>
      <c r="AK716" s="4">
        <f>IF($F716=0,($D716-SUM($U716:AJ716))*$E716*(IF(AJ716&lt;1,IF(MIN(AK$7,$F716)&gt;$C716,MIN(AK$7,$F716)-$C716+1,0),MIN(AK$7,$F716)-AJ$7))/365,IF($F716&gt;AJ$7,($D716-SUM($U716:AJ716))*$E716*(IF(AJ716&lt;1,IF(MIN(AK$7,$F716)&gt;$C716,MIN(AK$7,$F716)-$C716+1,0),MIN(AK$7,$F716)-AJ$7))/365,0))</f>
        <v>0</v>
      </c>
      <c r="AL716" s="4">
        <f>IF($F716=0,($D716-SUM($U716:AK716))*$E716*(IF(AK716&lt;1,IF(MIN(AL$7,$F716)&gt;$C716,MIN(AL$7,$F716)-$C716+1,0),MIN(AL$7,$F716)-AK$7))/365,IF($F716&gt;AK$7,($D716-SUM($U716:AK716))*$E716*(IF(AK716&lt;1,IF(MIN(AL$7,$F716)&gt;$C716,MIN(AL$7,$F716)-$C716+1,0),MIN(AL$7,$F716)-AK$7))/365,0))</f>
        <v>0</v>
      </c>
      <c r="AM716" s="4">
        <f>IF($F716=0,($D716-SUM($U716:AL716))*$E716*(IF(AL716&lt;1,IF(MIN(AM$7,$F716)&gt;$C716,MIN(AM$7,$F716)-$C716+1,0),MIN(AM$7,$F716)-AL$7))/365,IF($F716&gt;AL$7,($D716-SUM($U716:AL716))*$E716*(IF(AL716&lt;1,IF(MIN(AM$7,$F716)&gt;$C716,MIN(AM$7,$F716)-$C716+1,0),MIN(AM$7,$F716)-AL$7))/365,0))</f>
        <v>0</v>
      </c>
      <c r="AN716" s="4">
        <f>IF($F716=0,($D716-SUM($U716:AM716))*$E716*(IF(AM716&lt;1,IF(MIN(AN$7,$F716)&gt;$C716,MIN(AN$7,$F716)-$C716+1,0),MIN(AN$7,$F716)-AM$7))/365,IF($F716&gt;AM$7,($D716-SUM($U716:AM716))*$E716*(IF(AM716&lt;1,IF(MIN(AN$7,$F716)&gt;$C716,MIN(AN$7,$F716)-$C716+1,0),MIN(AN$7,$F716)-AM$7))/365,0))</f>
        <v>0</v>
      </c>
      <c r="AO716" s="4">
        <f>IF($F716=0,($D716-SUM($U716:AN716))*$E716*(IF(AN716&lt;1,IF(MIN(AO$7,$F716)&gt;$C716,MIN(AO$7,$F716)-$C716+1,0),MIN(AO$7,$F716)-AN$7))/365,IF($F716&gt;AN$7,($D716-SUM($U716:AN716))*$E716*(IF(AN716&lt;1,IF(MIN(AO$7,$F716)&gt;$C716,MIN(AO$7,$F716)-$C716+1,0),MIN(AO$7,$F716)-AN$7))/365,0))</f>
        <v>0</v>
      </c>
      <c r="AP716" s="4">
        <f>IF($F716=0,($D716-SUM($U716:AO716))*$E716*(IF(AO716&lt;1,IF(MIN(AP$7,$F716)&gt;$C716,MIN(AP$7,$F716)-$C716+1,0),MIN(AP$7,$F716)-AO$7))/365,IF($F716&gt;AO$7,($D716-SUM($U716:AO716))*$E716*(IF(AO716&lt;1,IF(MIN(AP$7,$F716)&gt;$C716,MIN(AP$7,$F716)-$C716+1,0),MIN(AP$7,$F716)-AO$7))/365,0))</f>
        <v>0</v>
      </c>
      <c r="AQ716" s="4">
        <f>IF($F716=0,($D716-SUM($U716:AP716))*$E716*(IF(AP716&lt;1,IF(MIN(AQ$7,$F716)&gt;$C716,MIN(AQ$7,$F716)-$C716+1,0),MIN(AQ$7,$F716)-AP$7))/365,IF($F716&gt;AP$7,($D716-SUM($U716:AP716))*$E716*(IF(AP716&lt;1,IF(MIN(AQ$7,$F716)&gt;$C716,MIN(AQ$7,$F716)-$C716+1,0),MIN(AQ$7,$F716)-AP$7))/365,0))</f>
        <v>0</v>
      </c>
      <c r="AR716" s="4">
        <f>IF($F716=0,($D716-SUM($U716:AQ716))*$E716*(IF(AQ716&lt;1,IF(MIN(AR$7,$F716)&gt;$C716,MIN(AR$7,$F716)-$C716+1,0),MIN(AR$7,$F716)-AQ$7))/365,IF($F716&gt;AQ$7,($D716-SUM($U716:AQ716))*$E716*(IF(AQ716&lt;1,IF(MIN(AR$7,$F716)&gt;$C716,MIN(AR$7,$F716)-$C716+1,0),MIN(AR$7,$F716)-AQ$7))/365,0))</f>
        <v>0</v>
      </c>
      <c r="AS716" s="4">
        <f>IF($F716=0,($D716-SUM($U716:AR716))*$E716*(IF(AR716&lt;1,IF(MIN(AS$7,$F716)&gt;$C716,MIN(AS$7,$F716)-$C716+1,0),MIN(AS$7,$F716)-AR$7))/365,IF($F716&gt;AR$7,($D716-SUM($U716:AR716))*$E716*(IF(AR716&lt;1,IF(MIN(AS$7,$F716)&gt;$C716,MIN(AS$7,$F716)-$C716+1,0),MIN(AS$7,$F716)-AR$7))/365,0))</f>
        <v>0</v>
      </c>
    </row>
    <row r="717" spans="1:45">
      <c r="A717" s="15"/>
      <c r="B717" s="17"/>
      <c r="C717" s="16"/>
      <c r="D717" s="15"/>
      <c r="E717" s="11"/>
      <c r="F717" s="16"/>
      <c r="G717" s="15"/>
      <c r="H717" s="14"/>
      <c r="I717" s="5"/>
      <c r="J717" s="13">
        <f>SUM(U717:AS717)</f>
        <v>0</v>
      </c>
      <c r="K717" s="13">
        <f>IF(F717=0,D717-J717,IF(F717&lt;41730,0,D717-J717))</f>
        <v>0</v>
      </c>
      <c r="L717" s="12">
        <f>IF(K717=0,0,IF(G717-((L$7-C717)/365)&lt;0,0,G717-((L$7-C717)/365)))</f>
        <v>0</v>
      </c>
      <c r="M717" s="4">
        <f>IF(K717=0,0,D717*H717)</f>
        <v>0</v>
      </c>
      <c r="N717" s="11">
        <f>IFERROR((1-(M717/K717)^(1/L717)),0)</f>
        <v>0</v>
      </c>
      <c r="O717" s="10">
        <f>IF(F717&gt;41730,IF(F717&gt;41730,(F717-41730)/365,IF(K717=0,0,IF(G717-((L$7-C717)/365)&lt;0,0,G717-((L$7-C717)/365)))),1)</f>
        <v>1</v>
      </c>
      <c r="P717" s="9">
        <f>IF(K717&lt;M717,0,IF(L717=0,K717-M717,K717*N717*O717))</f>
        <v>0</v>
      </c>
      <c r="Q717" s="19">
        <f>IF(F717&gt;41730,D717,0)</f>
        <v>0</v>
      </c>
      <c r="R717" s="18">
        <f>IF(F717&gt;41730,J717+P717,0)</f>
        <v>0</v>
      </c>
      <c r="S717" s="9">
        <f>IF(F717&gt;0,0,K717-P717)</f>
        <v>0</v>
      </c>
      <c r="T717" s="5"/>
      <c r="U717" s="4">
        <f>D717*E717*(IF(U$7&gt;$C717,U$7-$C717+1,0))/365</f>
        <v>0</v>
      </c>
      <c r="V717" s="4">
        <f>($D717-U717)*$E717*(IF(U717&lt;1,IF(V$7&gt;$C717,V$7-$C717+1,0),V$7-U$7))/365</f>
        <v>0</v>
      </c>
      <c r="W717" s="4">
        <f>IF($F717=0,($D717-SUM($U717:V717))*$E717*(IF(V717&lt;1,IF(MIN(W$7,$F717)&gt;$C717,MIN(W$7,$F717)-$C717+1,0),MIN(W$7,$F717)-V$7))/365,IF($F717&gt;V$7,($D717-SUM($U717:V717))*$E717*(IF(V717&lt;1,IF(MIN(W$7,$F717)&gt;$C717,MIN(W$7,$F717)-$C717+1,0),MIN(W$7,$F717)-V$7))/365,0))</f>
        <v>0</v>
      </c>
      <c r="X717" s="4">
        <f>IF($F717=0,($D717-SUM($U717:W717))*$E717*(IF(W717&lt;1,IF(MIN(X$7,$F717)&gt;$C717,MIN(X$7,$F717)-$C717+1,0),MIN(X$7,$F717)-W$7))/365,IF($F717&gt;W$7,($D717-SUM($U717:W717))*$E717*(IF(W717&lt;1,IF(MIN(X$7,$F717)&gt;$C717,MIN(X$7,$F717)-$C717+1,0),MIN(X$7,$F717)-W$7))/365,0))</f>
        <v>0</v>
      </c>
      <c r="Y717" s="4">
        <f>IF($F717=0,($D717-SUM($U717:X717))*$E717*(IF(X717&lt;1,IF(MIN(Y$7,$F717)&gt;$C717,MIN(Y$7,$F717)-$C717+1,0),MIN(Y$7,$F717)-X$7))/365,IF($F717&gt;X$7,($D717-SUM($U717:X717))*$E717*(IF(X717&lt;1,IF(MIN(Y$7,$F717)&gt;$C717,MIN(Y$7,$F717)-$C717+1,0),MIN(Y$7,$F717)-X$7))/365,0))</f>
        <v>0</v>
      </c>
      <c r="Z717" s="4">
        <f>IF($F717=0,($D717-SUM($U717:Y717))*$E717*(IF(Y717&lt;1,IF(MIN(Z$7,$F717)&gt;$C717,MIN(Z$7,$F717)-$C717+1,0),MIN(Z$7,$F717)-Y$7))/365,IF($F717&gt;Y$7,($D717-SUM($U717:Y717))*$E717*(IF(Y717&lt;1,IF(MIN(Z$7,$F717)&gt;$C717,MIN(Z$7,$F717)-$C717+1,0),MIN(Z$7,$F717)-Y$7))/365,0))</f>
        <v>0</v>
      </c>
      <c r="AA717" s="4">
        <f>IF($F717=0,($D717-SUM($U717:Z717))*$E717*(IF(Z717&lt;1,IF(MIN(AA$7,$F717)&gt;$C717,MIN(AA$7,$F717)-$C717+1,0),MIN(AA$7,$F717)-Z$7))/365,IF($F717&gt;Z$7,($D717-SUM($U717:Z717))*$E717*(IF(Z717&lt;1,IF(MIN(AA$7,$F717)&gt;$C717,MIN(AA$7,$F717)-$C717+1,0),MIN(AA$7,$F717)-Z$7))/365,0))</f>
        <v>0</v>
      </c>
      <c r="AB717" s="4">
        <f>IF($F717=0,($D717-SUM($U717:AA717))*$E717*(IF(AA717&lt;1,IF(MIN(AB$7,$F717)&gt;$C717,MIN(AB$7,$F717)-$C717+1,0),MIN(AB$7,$F717)-AA$7))/365,IF($F717&gt;AA$7,($D717-SUM($U717:AA717))*$E717*(IF(AA717&lt;1,IF(MIN(AB$7,$F717)&gt;$C717,MIN(AB$7,$F717)-$C717+1,0),MIN(AB$7,$F717)-AA$7))/365,0))</f>
        <v>0</v>
      </c>
      <c r="AC717" s="4">
        <f>IF($F717=0,($D717-SUM($U717:AB717))*$E717*(IF(AB717&lt;1,IF(MIN(AC$7,$F717)&gt;$C717,MIN(AC$7,$F717)-$C717+1,0),MIN(AC$7,$F717)-AB$7))/365,IF($F717&gt;AB$7,($D717-SUM($U717:AB717))*$E717*(IF(AB717&lt;1,IF(MIN(AC$7,$F717)&gt;$C717,MIN(AC$7,$F717)-$C717+1,0),MIN(AC$7,$F717)-AB$7))/365,0))</f>
        <v>0</v>
      </c>
      <c r="AD717" s="4">
        <f>IF($F717=0,($D717-SUM($U717:AC717))*$E717*(IF(AC717&lt;1,IF(MIN(AD$7,$F717)&gt;$C717,MIN(AD$7,$F717)-$C717+1,0),MIN(AD$7,$F717)-AC$7))/365,IF($F717&gt;AC$7,($D717-SUM($U717:AC717))*$E717*(IF(AC717&lt;1,IF(MIN(AD$7,$F717)&gt;$C717,MIN(AD$7,$F717)-$C717+1,0),MIN(AD$7,$F717)-AC$7))/365,0))</f>
        <v>0</v>
      </c>
      <c r="AE717" s="4">
        <f>IF($F717=0,($D717-SUM($U717:AD717))*$E717*(IF(AD717&lt;1,IF(MIN(AE$7,$F717)&gt;$C717,MIN(AE$7,$F717)-$C717+1,0),MIN(AE$7,$F717)-AD$7))/365,IF($F717&gt;AD$7,($D717-SUM($U717:AD717))*$E717*(IF(AD717&lt;1,IF(MIN(AE$7,$F717)&gt;$C717,MIN(AE$7,$F717)-$C717+1,0),MIN(AE$7,$F717)-AD$7))/365,0))</f>
        <v>0</v>
      </c>
      <c r="AF717" s="4">
        <f>IF($F717=0,($D717-SUM($U717:AE717))*$E717*(IF(AE717&lt;1,IF(MIN(AF$7,$F717)&gt;$C717,MIN(AF$7,$F717)-$C717+1,0),MIN(AF$7,$F717)-AE$7))/365,IF($F717&gt;AE$7,($D717-SUM($U717:AE717))*$E717*(IF(AE717&lt;1,IF(MIN(AF$7,$F717)&gt;$C717,MIN(AF$7,$F717)-$C717+1,0),MIN(AF$7,$F717)-AE$7))/365,0))</f>
        <v>0</v>
      </c>
      <c r="AG717" s="4">
        <f>IF($F717=0,($D717-SUM($U717:AF717))*$E717*(IF(AF717&lt;1,IF(MIN(AG$7,$F717)&gt;$C717,MIN(AG$7,$F717)-$C717+1,0),MIN(AG$7,$F717)-AF$7))/365,IF($F717&gt;AF$7,($D717-SUM($U717:AF717))*$E717*(IF(AF717&lt;1,IF(MIN(AG$7,$F717)&gt;$C717,MIN(AG$7,$F717)-$C717+1,0),MIN(AG$7,$F717)-AF$7))/365,0))</f>
        <v>0</v>
      </c>
      <c r="AH717" s="4">
        <f>IF($F717=0,($D717-SUM($U717:AG717))*$E717*(IF(AG717&lt;1,IF(MIN(AH$7,$F717)&gt;$C717,MIN(AH$7,$F717)-$C717+1,0),MIN(AH$7,$F717)-AG$7))/365,IF($F717&gt;AG$7,($D717-SUM($U717:AG717))*$E717*(IF(AG717&lt;1,IF(MIN(AH$7,$F717)&gt;$C717,MIN(AH$7,$F717)-$C717+1,0),MIN(AH$7,$F717)-AG$7))/365,0))</f>
        <v>0</v>
      </c>
      <c r="AI717" s="4">
        <f>IF($F717=0,($D717-SUM($U717:AH717))*$E717*(IF(AH717&lt;1,IF(MIN(AI$7,$F717)&gt;$C717,MIN(AI$7,$F717)-$C717+1,0),MIN(AI$7,$F717)-AH$7))/365,IF($F717&gt;AH$7,($D717-SUM($U717:AH717))*$E717*(IF(AH717&lt;1,IF(MIN(AI$7,$F717)&gt;$C717,MIN(AI$7,$F717)-$C717+1,0),MIN(AI$7,$F717)-AH$7))/365,0))</f>
        <v>0</v>
      </c>
      <c r="AJ717" s="4">
        <f>IF($F717=0,($D717-SUM($U717:AI717))*$E717*(IF(AI717&lt;1,IF(MIN(AJ$7,$F717)&gt;$C717,MIN(AJ$7,$F717)-$C717+1,0),MIN(AJ$7,$F717)-AI$7))/365,IF($F717&gt;AI$7,($D717-SUM($U717:AI717))*$E717*(IF(AI717&lt;1,IF(MIN(AJ$7,$F717)&gt;$C717,MIN(AJ$7,$F717)-$C717+1,0),MIN(AJ$7,$F717)-AI$7))/365,0))</f>
        <v>0</v>
      </c>
      <c r="AK717" s="4">
        <f>IF($F717=0,($D717-SUM($U717:AJ717))*$E717*(IF(AJ717&lt;1,IF(MIN(AK$7,$F717)&gt;$C717,MIN(AK$7,$F717)-$C717+1,0),MIN(AK$7,$F717)-AJ$7))/365,IF($F717&gt;AJ$7,($D717-SUM($U717:AJ717))*$E717*(IF(AJ717&lt;1,IF(MIN(AK$7,$F717)&gt;$C717,MIN(AK$7,$F717)-$C717+1,0),MIN(AK$7,$F717)-AJ$7))/365,0))</f>
        <v>0</v>
      </c>
      <c r="AL717" s="4">
        <f>IF($F717=0,($D717-SUM($U717:AK717))*$E717*(IF(AK717&lt;1,IF(MIN(AL$7,$F717)&gt;$C717,MIN(AL$7,$F717)-$C717+1,0),MIN(AL$7,$F717)-AK$7))/365,IF($F717&gt;AK$7,($D717-SUM($U717:AK717))*$E717*(IF(AK717&lt;1,IF(MIN(AL$7,$F717)&gt;$C717,MIN(AL$7,$F717)-$C717+1,0),MIN(AL$7,$F717)-AK$7))/365,0))</f>
        <v>0</v>
      </c>
      <c r="AM717" s="4">
        <f>IF($F717=0,($D717-SUM($U717:AL717))*$E717*(IF(AL717&lt;1,IF(MIN(AM$7,$F717)&gt;$C717,MIN(AM$7,$F717)-$C717+1,0),MIN(AM$7,$F717)-AL$7))/365,IF($F717&gt;AL$7,($D717-SUM($U717:AL717))*$E717*(IF(AL717&lt;1,IF(MIN(AM$7,$F717)&gt;$C717,MIN(AM$7,$F717)-$C717+1,0),MIN(AM$7,$F717)-AL$7))/365,0))</f>
        <v>0</v>
      </c>
      <c r="AN717" s="4">
        <f>IF($F717=0,($D717-SUM($U717:AM717))*$E717*(IF(AM717&lt;1,IF(MIN(AN$7,$F717)&gt;$C717,MIN(AN$7,$F717)-$C717+1,0),MIN(AN$7,$F717)-AM$7))/365,IF($F717&gt;AM$7,($D717-SUM($U717:AM717))*$E717*(IF(AM717&lt;1,IF(MIN(AN$7,$F717)&gt;$C717,MIN(AN$7,$F717)-$C717+1,0),MIN(AN$7,$F717)-AM$7))/365,0))</f>
        <v>0</v>
      </c>
      <c r="AO717" s="4">
        <f>IF($F717=0,($D717-SUM($U717:AN717))*$E717*(IF(AN717&lt;1,IF(MIN(AO$7,$F717)&gt;$C717,MIN(AO$7,$F717)-$C717+1,0),MIN(AO$7,$F717)-AN$7))/365,IF($F717&gt;AN$7,($D717-SUM($U717:AN717))*$E717*(IF(AN717&lt;1,IF(MIN(AO$7,$F717)&gt;$C717,MIN(AO$7,$F717)-$C717+1,0),MIN(AO$7,$F717)-AN$7))/365,0))</f>
        <v>0</v>
      </c>
      <c r="AP717" s="4">
        <f>IF($F717=0,($D717-SUM($U717:AO717))*$E717*(IF(AO717&lt;1,IF(MIN(AP$7,$F717)&gt;$C717,MIN(AP$7,$F717)-$C717+1,0),MIN(AP$7,$F717)-AO$7))/365,IF($F717&gt;AO$7,($D717-SUM($U717:AO717))*$E717*(IF(AO717&lt;1,IF(MIN(AP$7,$F717)&gt;$C717,MIN(AP$7,$F717)-$C717+1,0),MIN(AP$7,$F717)-AO$7))/365,0))</f>
        <v>0</v>
      </c>
      <c r="AQ717" s="4">
        <f>IF($F717=0,($D717-SUM($U717:AP717))*$E717*(IF(AP717&lt;1,IF(MIN(AQ$7,$F717)&gt;$C717,MIN(AQ$7,$F717)-$C717+1,0),MIN(AQ$7,$F717)-AP$7))/365,IF($F717&gt;AP$7,($D717-SUM($U717:AP717))*$E717*(IF(AP717&lt;1,IF(MIN(AQ$7,$F717)&gt;$C717,MIN(AQ$7,$F717)-$C717+1,0),MIN(AQ$7,$F717)-AP$7))/365,0))</f>
        <v>0</v>
      </c>
      <c r="AR717" s="4">
        <f>IF($F717=0,($D717-SUM($U717:AQ717))*$E717*(IF(AQ717&lt;1,IF(MIN(AR$7,$F717)&gt;$C717,MIN(AR$7,$F717)-$C717+1,0),MIN(AR$7,$F717)-AQ$7))/365,IF($F717&gt;AQ$7,($D717-SUM($U717:AQ717))*$E717*(IF(AQ717&lt;1,IF(MIN(AR$7,$F717)&gt;$C717,MIN(AR$7,$F717)-$C717+1,0),MIN(AR$7,$F717)-AQ$7))/365,0))</f>
        <v>0</v>
      </c>
      <c r="AS717" s="4">
        <f>IF($F717=0,($D717-SUM($U717:AR717))*$E717*(IF(AR717&lt;1,IF(MIN(AS$7,$F717)&gt;$C717,MIN(AS$7,$F717)-$C717+1,0),MIN(AS$7,$F717)-AR$7))/365,IF($F717&gt;AR$7,($D717-SUM($U717:AR717))*$E717*(IF(AR717&lt;1,IF(MIN(AS$7,$F717)&gt;$C717,MIN(AS$7,$F717)-$C717+1,0),MIN(AS$7,$F717)-AR$7))/365,0))</f>
        <v>0</v>
      </c>
    </row>
    <row r="718" spans="1:45">
      <c r="A718" s="15"/>
      <c r="B718" s="17"/>
      <c r="C718" s="16"/>
      <c r="D718" s="15"/>
      <c r="E718" s="11"/>
      <c r="F718" s="16"/>
      <c r="G718" s="15"/>
      <c r="H718" s="14"/>
      <c r="I718" s="5"/>
      <c r="J718" s="13">
        <f>SUM(U718:AS718)</f>
        <v>0</v>
      </c>
      <c r="K718" s="13">
        <f>IF(F718=0,D718-J718,IF(F718&lt;41730,0,D718-J718))</f>
        <v>0</v>
      </c>
      <c r="L718" s="12">
        <f>IF(K718=0,0,IF(G718-((L$7-C718)/365)&lt;0,0,G718-((L$7-C718)/365)))</f>
        <v>0</v>
      </c>
      <c r="M718" s="4">
        <f>IF(K718=0,0,D718*H718)</f>
        <v>0</v>
      </c>
      <c r="N718" s="11">
        <f>IFERROR((1-(M718/K718)^(1/L718)),0)</f>
        <v>0</v>
      </c>
      <c r="O718" s="10">
        <f>IF(F718&gt;41730,IF(F718&gt;41730,(F718-41730)/365,IF(K718=0,0,IF(G718-((L$7-C718)/365)&lt;0,0,G718-((L$7-C718)/365)))),1)</f>
        <v>1</v>
      </c>
      <c r="P718" s="9">
        <f>IF(K718&lt;M718,0,IF(L718=0,K718-M718,K718*N718*O718))</f>
        <v>0</v>
      </c>
      <c r="Q718" s="19">
        <f>IF(F718&gt;41730,D718,0)</f>
        <v>0</v>
      </c>
      <c r="R718" s="18">
        <f>IF(F718&gt;41730,J718+P718,0)</f>
        <v>0</v>
      </c>
      <c r="S718" s="9">
        <f>IF(F718&gt;0,0,K718-P718)</f>
        <v>0</v>
      </c>
      <c r="T718" s="5"/>
      <c r="U718" s="4">
        <f>D718*E718*(IF(U$7&gt;$C718,U$7-$C718+1,0))/365</f>
        <v>0</v>
      </c>
      <c r="V718" s="4">
        <f>($D718-U718)*$E718*(IF(U718&lt;1,IF(V$7&gt;$C718,V$7-$C718+1,0),V$7-U$7))/365</f>
        <v>0</v>
      </c>
      <c r="W718" s="4">
        <f>IF($F718=0,($D718-SUM($U718:V718))*$E718*(IF(V718&lt;1,IF(MIN(W$7,$F718)&gt;$C718,MIN(W$7,$F718)-$C718+1,0),MIN(W$7,$F718)-V$7))/365,IF($F718&gt;V$7,($D718-SUM($U718:V718))*$E718*(IF(V718&lt;1,IF(MIN(W$7,$F718)&gt;$C718,MIN(W$7,$F718)-$C718+1,0),MIN(W$7,$F718)-V$7))/365,0))</f>
        <v>0</v>
      </c>
      <c r="X718" s="4">
        <f>IF($F718=0,($D718-SUM($U718:W718))*$E718*(IF(W718&lt;1,IF(MIN(X$7,$F718)&gt;$C718,MIN(X$7,$F718)-$C718+1,0),MIN(X$7,$F718)-W$7))/365,IF($F718&gt;W$7,($D718-SUM($U718:W718))*$E718*(IF(W718&lt;1,IF(MIN(X$7,$F718)&gt;$C718,MIN(X$7,$F718)-$C718+1,0),MIN(X$7,$F718)-W$7))/365,0))</f>
        <v>0</v>
      </c>
      <c r="Y718" s="4">
        <f>IF($F718=0,($D718-SUM($U718:X718))*$E718*(IF(X718&lt;1,IF(MIN(Y$7,$F718)&gt;$C718,MIN(Y$7,$F718)-$C718+1,0),MIN(Y$7,$F718)-X$7))/365,IF($F718&gt;X$7,($D718-SUM($U718:X718))*$E718*(IF(X718&lt;1,IF(MIN(Y$7,$F718)&gt;$C718,MIN(Y$7,$F718)-$C718+1,0),MIN(Y$7,$F718)-X$7))/365,0))</f>
        <v>0</v>
      </c>
      <c r="Z718" s="4">
        <f>IF($F718=0,($D718-SUM($U718:Y718))*$E718*(IF(Y718&lt;1,IF(MIN(Z$7,$F718)&gt;$C718,MIN(Z$7,$F718)-$C718+1,0),MIN(Z$7,$F718)-Y$7))/365,IF($F718&gt;Y$7,($D718-SUM($U718:Y718))*$E718*(IF(Y718&lt;1,IF(MIN(Z$7,$F718)&gt;$C718,MIN(Z$7,$F718)-$C718+1,0),MIN(Z$7,$F718)-Y$7))/365,0))</f>
        <v>0</v>
      </c>
      <c r="AA718" s="4">
        <f>IF($F718=0,($D718-SUM($U718:Z718))*$E718*(IF(Z718&lt;1,IF(MIN(AA$7,$F718)&gt;$C718,MIN(AA$7,$F718)-$C718+1,0),MIN(AA$7,$F718)-Z$7))/365,IF($F718&gt;Z$7,($D718-SUM($U718:Z718))*$E718*(IF(Z718&lt;1,IF(MIN(AA$7,$F718)&gt;$C718,MIN(AA$7,$F718)-$C718+1,0),MIN(AA$7,$F718)-Z$7))/365,0))</f>
        <v>0</v>
      </c>
      <c r="AB718" s="4">
        <f>IF($F718=0,($D718-SUM($U718:AA718))*$E718*(IF(AA718&lt;1,IF(MIN(AB$7,$F718)&gt;$C718,MIN(AB$7,$F718)-$C718+1,0),MIN(AB$7,$F718)-AA$7))/365,IF($F718&gt;AA$7,($D718-SUM($U718:AA718))*$E718*(IF(AA718&lt;1,IF(MIN(AB$7,$F718)&gt;$C718,MIN(AB$7,$F718)-$C718+1,0),MIN(AB$7,$F718)-AA$7))/365,0))</f>
        <v>0</v>
      </c>
      <c r="AC718" s="4">
        <f>IF($F718=0,($D718-SUM($U718:AB718))*$E718*(IF(AB718&lt;1,IF(MIN(AC$7,$F718)&gt;$C718,MIN(AC$7,$F718)-$C718+1,0),MIN(AC$7,$F718)-AB$7))/365,IF($F718&gt;AB$7,($D718-SUM($U718:AB718))*$E718*(IF(AB718&lt;1,IF(MIN(AC$7,$F718)&gt;$C718,MIN(AC$7,$F718)-$C718+1,0),MIN(AC$7,$F718)-AB$7))/365,0))</f>
        <v>0</v>
      </c>
      <c r="AD718" s="4">
        <f>IF($F718=0,($D718-SUM($U718:AC718))*$E718*(IF(AC718&lt;1,IF(MIN(AD$7,$F718)&gt;$C718,MIN(AD$7,$F718)-$C718+1,0),MIN(AD$7,$F718)-AC$7))/365,IF($F718&gt;AC$7,($D718-SUM($U718:AC718))*$E718*(IF(AC718&lt;1,IF(MIN(AD$7,$F718)&gt;$C718,MIN(AD$7,$F718)-$C718+1,0),MIN(AD$7,$F718)-AC$7))/365,0))</f>
        <v>0</v>
      </c>
      <c r="AE718" s="4">
        <f>IF($F718=0,($D718-SUM($U718:AD718))*$E718*(IF(AD718&lt;1,IF(MIN(AE$7,$F718)&gt;$C718,MIN(AE$7,$F718)-$C718+1,0),MIN(AE$7,$F718)-AD$7))/365,IF($F718&gt;AD$7,($D718-SUM($U718:AD718))*$E718*(IF(AD718&lt;1,IF(MIN(AE$7,$F718)&gt;$C718,MIN(AE$7,$F718)-$C718+1,0),MIN(AE$7,$F718)-AD$7))/365,0))</f>
        <v>0</v>
      </c>
      <c r="AF718" s="4">
        <f>IF($F718=0,($D718-SUM($U718:AE718))*$E718*(IF(AE718&lt;1,IF(MIN(AF$7,$F718)&gt;$C718,MIN(AF$7,$F718)-$C718+1,0),MIN(AF$7,$F718)-AE$7))/365,IF($F718&gt;AE$7,($D718-SUM($U718:AE718))*$E718*(IF(AE718&lt;1,IF(MIN(AF$7,$F718)&gt;$C718,MIN(AF$7,$F718)-$C718+1,0),MIN(AF$7,$F718)-AE$7))/365,0))</f>
        <v>0</v>
      </c>
      <c r="AG718" s="4">
        <f>IF($F718=0,($D718-SUM($U718:AF718))*$E718*(IF(AF718&lt;1,IF(MIN(AG$7,$F718)&gt;$C718,MIN(AG$7,$F718)-$C718+1,0),MIN(AG$7,$F718)-AF$7))/365,IF($F718&gt;AF$7,($D718-SUM($U718:AF718))*$E718*(IF(AF718&lt;1,IF(MIN(AG$7,$F718)&gt;$C718,MIN(AG$7,$F718)-$C718+1,0),MIN(AG$7,$F718)-AF$7))/365,0))</f>
        <v>0</v>
      </c>
      <c r="AH718" s="4">
        <f>IF($F718=0,($D718-SUM($U718:AG718))*$E718*(IF(AG718&lt;1,IF(MIN(AH$7,$F718)&gt;$C718,MIN(AH$7,$F718)-$C718+1,0),MIN(AH$7,$F718)-AG$7))/365,IF($F718&gt;AG$7,($D718-SUM($U718:AG718))*$E718*(IF(AG718&lt;1,IF(MIN(AH$7,$F718)&gt;$C718,MIN(AH$7,$F718)-$C718+1,0),MIN(AH$7,$F718)-AG$7))/365,0))</f>
        <v>0</v>
      </c>
      <c r="AI718" s="4">
        <f>IF($F718=0,($D718-SUM($U718:AH718))*$E718*(IF(AH718&lt;1,IF(MIN(AI$7,$F718)&gt;$C718,MIN(AI$7,$F718)-$C718+1,0),MIN(AI$7,$F718)-AH$7))/365,IF($F718&gt;AH$7,($D718-SUM($U718:AH718))*$E718*(IF(AH718&lt;1,IF(MIN(AI$7,$F718)&gt;$C718,MIN(AI$7,$F718)-$C718+1,0),MIN(AI$7,$F718)-AH$7))/365,0))</f>
        <v>0</v>
      </c>
      <c r="AJ718" s="4">
        <f>IF($F718=0,($D718-SUM($U718:AI718))*$E718*(IF(AI718&lt;1,IF(MIN(AJ$7,$F718)&gt;$C718,MIN(AJ$7,$F718)-$C718+1,0),MIN(AJ$7,$F718)-AI$7))/365,IF($F718&gt;AI$7,($D718-SUM($U718:AI718))*$E718*(IF(AI718&lt;1,IF(MIN(AJ$7,$F718)&gt;$C718,MIN(AJ$7,$F718)-$C718+1,0),MIN(AJ$7,$F718)-AI$7))/365,0))</f>
        <v>0</v>
      </c>
      <c r="AK718" s="4">
        <f>IF($F718=0,($D718-SUM($U718:AJ718))*$E718*(IF(AJ718&lt;1,IF(MIN(AK$7,$F718)&gt;$C718,MIN(AK$7,$F718)-$C718+1,0),MIN(AK$7,$F718)-AJ$7))/365,IF($F718&gt;AJ$7,($D718-SUM($U718:AJ718))*$E718*(IF(AJ718&lt;1,IF(MIN(AK$7,$F718)&gt;$C718,MIN(AK$7,$F718)-$C718+1,0),MIN(AK$7,$F718)-AJ$7))/365,0))</f>
        <v>0</v>
      </c>
      <c r="AL718" s="4">
        <f>IF($F718=0,($D718-SUM($U718:AK718))*$E718*(IF(AK718&lt;1,IF(MIN(AL$7,$F718)&gt;$C718,MIN(AL$7,$F718)-$C718+1,0),MIN(AL$7,$F718)-AK$7))/365,IF($F718&gt;AK$7,($D718-SUM($U718:AK718))*$E718*(IF(AK718&lt;1,IF(MIN(AL$7,$F718)&gt;$C718,MIN(AL$7,$F718)-$C718+1,0),MIN(AL$7,$F718)-AK$7))/365,0))</f>
        <v>0</v>
      </c>
      <c r="AM718" s="4">
        <f>IF($F718=0,($D718-SUM($U718:AL718))*$E718*(IF(AL718&lt;1,IF(MIN(AM$7,$F718)&gt;$C718,MIN(AM$7,$F718)-$C718+1,0),MIN(AM$7,$F718)-AL$7))/365,IF($F718&gt;AL$7,($D718-SUM($U718:AL718))*$E718*(IF(AL718&lt;1,IF(MIN(AM$7,$F718)&gt;$C718,MIN(AM$7,$F718)-$C718+1,0),MIN(AM$7,$F718)-AL$7))/365,0))</f>
        <v>0</v>
      </c>
      <c r="AN718" s="4">
        <f>IF($F718=0,($D718-SUM($U718:AM718))*$E718*(IF(AM718&lt;1,IF(MIN(AN$7,$F718)&gt;$C718,MIN(AN$7,$F718)-$C718+1,0),MIN(AN$7,$F718)-AM$7))/365,IF($F718&gt;AM$7,($D718-SUM($U718:AM718))*$E718*(IF(AM718&lt;1,IF(MIN(AN$7,$F718)&gt;$C718,MIN(AN$7,$F718)-$C718+1,0),MIN(AN$7,$F718)-AM$7))/365,0))</f>
        <v>0</v>
      </c>
      <c r="AO718" s="4">
        <f>IF($F718=0,($D718-SUM($U718:AN718))*$E718*(IF(AN718&lt;1,IF(MIN(AO$7,$F718)&gt;$C718,MIN(AO$7,$F718)-$C718+1,0),MIN(AO$7,$F718)-AN$7))/365,IF($F718&gt;AN$7,($D718-SUM($U718:AN718))*$E718*(IF(AN718&lt;1,IF(MIN(AO$7,$F718)&gt;$C718,MIN(AO$7,$F718)-$C718+1,0),MIN(AO$7,$F718)-AN$7))/365,0))</f>
        <v>0</v>
      </c>
      <c r="AP718" s="4">
        <f>IF($F718=0,($D718-SUM($U718:AO718))*$E718*(IF(AO718&lt;1,IF(MIN(AP$7,$F718)&gt;$C718,MIN(AP$7,$F718)-$C718+1,0),MIN(AP$7,$F718)-AO$7))/365,IF($F718&gt;AO$7,($D718-SUM($U718:AO718))*$E718*(IF(AO718&lt;1,IF(MIN(AP$7,$F718)&gt;$C718,MIN(AP$7,$F718)-$C718+1,0),MIN(AP$7,$F718)-AO$7))/365,0))</f>
        <v>0</v>
      </c>
      <c r="AQ718" s="4">
        <f>IF($F718=0,($D718-SUM($U718:AP718))*$E718*(IF(AP718&lt;1,IF(MIN(AQ$7,$F718)&gt;$C718,MIN(AQ$7,$F718)-$C718+1,0),MIN(AQ$7,$F718)-AP$7))/365,IF($F718&gt;AP$7,($D718-SUM($U718:AP718))*$E718*(IF(AP718&lt;1,IF(MIN(AQ$7,$F718)&gt;$C718,MIN(AQ$7,$F718)-$C718+1,0),MIN(AQ$7,$F718)-AP$7))/365,0))</f>
        <v>0</v>
      </c>
      <c r="AR718" s="4">
        <f>IF($F718=0,($D718-SUM($U718:AQ718))*$E718*(IF(AQ718&lt;1,IF(MIN(AR$7,$F718)&gt;$C718,MIN(AR$7,$F718)-$C718+1,0),MIN(AR$7,$F718)-AQ$7))/365,IF($F718&gt;AQ$7,($D718-SUM($U718:AQ718))*$E718*(IF(AQ718&lt;1,IF(MIN(AR$7,$F718)&gt;$C718,MIN(AR$7,$F718)-$C718+1,0),MIN(AR$7,$F718)-AQ$7))/365,0))</f>
        <v>0</v>
      </c>
      <c r="AS718" s="4">
        <f>IF($F718=0,($D718-SUM($U718:AR718))*$E718*(IF(AR718&lt;1,IF(MIN(AS$7,$F718)&gt;$C718,MIN(AS$7,$F718)-$C718+1,0),MIN(AS$7,$F718)-AR$7))/365,IF($F718&gt;AR$7,($D718-SUM($U718:AR718))*$E718*(IF(AR718&lt;1,IF(MIN(AS$7,$F718)&gt;$C718,MIN(AS$7,$F718)-$C718+1,0),MIN(AS$7,$F718)-AR$7))/365,0))</f>
        <v>0</v>
      </c>
    </row>
    <row r="719" spans="1:45">
      <c r="A719" s="15"/>
      <c r="B719" s="17"/>
      <c r="C719" s="16"/>
      <c r="D719" s="15"/>
      <c r="E719" s="11"/>
      <c r="F719" s="16"/>
      <c r="G719" s="15"/>
      <c r="H719" s="14"/>
      <c r="I719" s="5"/>
      <c r="J719" s="13">
        <f>SUM(U719:AS719)</f>
        <v>0</v>
      </c>
      <c r="K719" s="13">
        <f>IF(F719=0,D719-J719,IF(F719&lt;41730,0,D719-J719))</f>
        <v>0</v>
      </c>
      <c r="L719" s="12">
        <f>IF(K719=0,0,IF(G719-((L$7-C719)/365)&lt;0,0,G719-((L$7-C719)/365)))</f>
        <v>0</v>
      </c>
      <c r="M719" s="4">
        <f>IF(K719=0,0,D719*H719)</f>
        <v>0</v>
      </c>
      <c r="N719" s="11">
        <f>IFERROR((1-(M719/K719)^(1/L719)),0)</f>
        <v>0</v>
      </c>
      <c r="O719" s="10">
        <f>IF(F719&gt;41730,IF(F719&gt;41730,(F719-41730)/365,IF(K719=0,0,IF(G719-((L$7-C719)/365)&lt;0,0,G719-((L$7-C719)/365)))),1)</f>
        <v>1</v>
      </c>
      <c r="P719" s="9">
        <f>IF(K719&lt;M719,0,IF(L719=0,K719-M719,K719*N719*O719))</f>
        <v>0</v>
      </c>
      <c r="Q719" s="19">
        <f>IF(F719&gt;41730,D719,0)</f>
        <v>0</v>
      </c>
      <c r="R719" s="18">
        <f>IF(F719&gt;41730,J719+P719,0)</f>
        <v>0</v>
      </c>
      <c r="S719" s="9">
        <f>IF(F719&gt;0,0,K719-P719)</f>
        <v>0</v>
      </c>
      <c r="T719" s="5"/>
      <c r="U719" s="4">
        <f>D719*E719*(IF(U$7&gt;$C719,U$7-$C719+1,0))/365</f>
        <v>0</v>
      </c>
      <c r="V719" s="4">
        <f>($D719-U719)*$E719*(IF(U719&lt;1,IF(V$7&gt;$C719,V$7-$C719+1,0),V$7-U$7))/365</f>
        <v>0</v>
      </c>
      <c r="W719" s="4">
        <f>IF($F719=0,($D719-SUM($U719:V719))*$E719*(IF(V719&lt;1,IF(MIN(W$7,$F719)&gt;$C719,MIN(W$7,$F719)-$C719+1,0),MIN(W$7,$F719)-V$7))/365,IF($F719&gt;V$7,($D719-SUM($U719:V719))*$E719*(IF(V719&lt;1,IF(MIN(W$7,$F719)&gt;$C719,MIN(W$7,$F719)-$C719+1,0),MIN(W$7,$F719)-V$7))/365,0))</f>
        <v>0</v>
      </c>
      <c r="X719" s="4">
        <f>IF($F719=0,($D719-SUM($U719:W719))*$E719*(IF(W719&lt;1,IF(MIN(X$7,$F719)&gt;$C719,MIN(X$7,$F719)-$C719+1,0),MIN(X$7,$F719)-W$7))/365,IF($F719&gt;W$7,($D719-SUM($U719:W719))*$E719*(IF(W719&lt;1,IF(MIN(X$7,$F719)&gt;$C719,MIN(X$7,$F719)-$C719+1,0),MIN(X$7,$F719)-W$7))/365,0))</f>
        <v>0</v>
      </c>
      <c r="Y719" s="4">
        <f>IF($F719=0,($D719-SUM($U719:X719))*$E719*(IF(X719&lt;1,IF(MIN(Y$7,$F719)&gt;$C719,MIN(Y$7,$F719)-$C719+1,0),MIN(Y$7,$F719)-X$7))/365,IF($F719&gt;X$7,($D719-SUM($U719:X719))*$E719*(IF(X719&lt;1,IF(MIN(Y$7,$F719)&gt;$C719,MIN(Y$7,$F719)-$C719+1,0),MIN(Y$7,$F719)-X$7))/365,0))</f>
        <v>0</v>
      </c>
      <c r="Z719" s="4">
        <f>IF($F719=0,($D719-SUM($U719:Y719))*$E719*(IF(Y719&lt;1,IF(MIN(Z$7,$F719)&gt;$C719,MIN(Z$7,$F719)-$C719+1,0),MIN(Z$7,$F719)-Y$7))/365,IF($F719&gt;Y$7,($D719-SUM($U719:Y719))*$E719*(IF(Y719&lt;1,IF(MIN(Z$7,$F719)&gt;$C719,MIN(Z$7,$F719)-$C719+1,0),MIN(Z$7,$F719)-Y$7))/365,0))</f>
        <v>0</v>
      </c>
      <c r="AA719" s="4">
        <f>IF($F719=0,($D719-SUM($U719:Z719))*$E719*(IF(Z719&lt;1,IF(MIN(AA$7,$F719)&gt;$C719,MIN(AA$7,$F719)-$C719+1,0),MIN(AA$7,$F719)-Z$7))/365,IF($F719&gt;Z$7,($D719-SUM($U719:Z719))*$E719*(IF(Z719&lt;1,IF(MIN(AA$7,$F719)&gt;$C719,MIN(AA$7,$F719)-$C719+1,0),MIN(AA$7,$F719)-Z$7))/365,0))</f>
        <v>0</v>
      </c>
      <c r="AB719" s="4">
        <f>IF($F719=0,($D719-SUM($U719:AA719))*$E719*(IF(AA719&lt;1,IF(MIN(AB$7,$F719)&gt;$C719,MIN(AB$7,$F719)-$C719+1,0),MIN(AB$7,$F719)-AA$7))/365,IF($F719&gt;AA$7,($D719-SUM($U719:AA719))*$E719*(IF(AA719&lt;1,IF(MIN(AB$7,$F719)&gt;$C719,MIN(AB$7,$F719)-$C719+1,0),MIN(AB$7,$F719)-AA$7))/365,0))</f>
        <v>0</v>
      </c>
      <c r="AC719" s="4">
        <f>IF($F719=0,($D719-SUM($U719:AB719))*$E719*(IF(AB719&lt;1,IF(MIN(AC$7,$F719)&gt;$C719,MIN(AC$7,$F719)-$C719+1,0),MIN(AC$7,$F719)-AB$7))/365,IF($F719&gt;AB$7,($D719-SUM($U719:AB719))*$E719*(IF(AB719&lt;1,IF(MIN(AC$7,$F719)&gt;$C719,MIN(AC$7,$F719)-$C719+1,0),MIN(AC$7,$F719)-AB$7))/365,0))</f>
        <v>0</v>
      </c>
      <c r="AD719" s="4">
        <f>IF($F719=0,($D719-SUM($U719:AC719))*$E719*(IF(AC719&lt;1,IF(MIN(AD$7,$F719)&gt;$C719,MIN(AD$7,$F719)-$C719+1,0),MIN(AD$7,$F719)-AC$7))/365,IF($F719&gt;AC$7,($D719-SUM($U719:AC719))*$E719*(IF(AC719&lt;1,IF(MIN(AD$7,$F719)&gt;$C719,MIN(AD$7,$F719)-$C719+1,0),MIN(AD$7,$F719)-AC$7))/365,0))</f>
        <v>0</v>
      </c>
      <c r="AE719" s="4">
        <f>IF($F719=0,($D719-SUM($U719:AD719))*$E719*(IF(AD719&lt;1,IF(MIN(AE$7,$F719)&gt;$C719,MIN(AE$7,$F719)-$C719+1,0),MIN(AE$7,$F719)-AD$7))/365,IF($F719&gt;AD$7,($D719-SUM($U719:AD719))*$E719*(IF(AD719&lt;1,IF(MIN(AE$7,$F719)&gt;$C719,MIN(AE$7,$F719)-$C719+1,0),MIN(AE$7,$F719)-AD$7))/365,0))</f>
        <v>0</v>
      </c>
      <c r="AF719" s="4">
        <f>IF($F719=0,($D719-SUM($U719:AE719))*$E719*(IF(AE719&lt;1,IF(MIN(AF$7,$F719)&gt;$C719,MIN(AF$7,$F719)-$C719+1,0),MIN(AF$7,$F719)-AE$7))/365,IF($F719&gt;AE$7,($D719-SUM($U719:AE719))*$E719*(IF(AE719&lt;1,IF(MIN(AF$7,$F719)&gt;$C719,MIN(AF$7,$F719)-$C719+1,0),MIN(AF$7,$F719)-AE$7))/365,0))</f>
        <v>0</v>
      </c>
      <c r="AG719" s="4">
        <f>IF($F719=0,($D719-SUM($U719:AF719))*$E719*(IF(AF719&lt;1,IF(MIN(AG$7,$F719)&gt;$C719,MIN(AG$7,$F719)-$C719+1,0),MIN(AG$7,$F719)-AF$7))/365,IF($F719&gt;AF$7,($D719-SUM($U719:AF719))*$E719*(IF(AF719&lt;1,IF(MIN(AG$7,$F719)&gt;$C719,MIN(AG$7,$F719)-$C719+1,0),MIN(AG$7,$F719)-AF$7))/365,0))</f>
        <v>0</v>
      </c>
      <c r="AH719" s="4">
        <f>IF($F719=0,($D719-SUM($U719:AG719))*$E719*(IF(AG719&lt;1,IF(MIN(AH$7,$F719)&gt;$C719,MIN(AH$7,$F719)-$C719+1,0),MIN(AH$7,$F719)-AG$7))/365,IF($F719&gt;AG$7,($D719-SUM($U719:AG719))*$E719*(IF(AG719&lt;1,IF(MIN(AH$7,$F719)&gt;$C719,MIN(AH$7,$F719)-$C719+1,0),MIN(AH$7,$F719)-AG$7))/365,0))</f>
        <v>0</v>
      </c>
      <c r="AI719" s="4">
        <f>IF($F719=0,($D719-SUM($U719:AH719))*$E719*(IF(AH719&lt;1,IF(MIN(AI$7,$F719)&gt;$C719,MIN(AI$7,$F719)-$C719+1,0),MIN(AI$7,$F719)-AH$7))/365,IF($F719&gt;AH$7,($D719-SUM($U719:AH719))*$E719*(IF(AH719&lt;1,IF(MIN(AI$7,$F719)&gt;$C719,MIN(AI$7,$F719)-$C719+1,0),MIN(AI$7,$F719)-AH$7))/365,0))</f>
        <v>0</v>
      </c>
      <c r="AJ719" s="4">
        <f>IF($F719=0,($D719-SUM($U719:AI719))*$E719*(IF(AI719&lt;1,IF(MIN(AJ$7,$F719)&gt;$C719,MIN(AJ$7,$F719)-$C719+1,0),MIN(AJ$7,$F719)-AI$7))/365,IF($F719&gt;AI$7,($D719-SUM($U719:AI719))*$E719*(IF(AI719&lt;1,IF(MIN(AJ$7,$F719)&gt;$C719,MIN(AJ$7,$F719)-$C719+1,0),MIN(AJ$7,$F719)-AI$7))/365,0))</f>
        <v>0</v>
      </c>
      <c r="AK719" s="4">
        <f>IF($F719=0,($D719-SUM($U719:AJ719))*$E719*(IF(AJ719&lt;1,IF(MIN(AK$7,$F719)&gt;$C719,MIN(AK$7,$F719)-$C719+1,0),MIN(AK$7,$F719)-AJ$7))/365,IF($F719&gt;AJ$7,($D719-SUM($U719:AJ719))*$E719*(IF(AJ719&lt;1,IF(MIN(AK$7,$F719)&gt;$C719,MIN(AK$7,$F719)-$C719+1,0),MIN(AK$7,$F719)-AJ$7))/365,0))</f>
        <v>0</v>
      </c>
      <c r="AL719" s="4">
        <f>IF($F719=0,($D719-SUM($U719:AK719))*$E719*(IF(AK719&lt;1,IF(MIN(AL$7,$F719)&gt;$C719,MIN(AL$7,$F719)-$C719+1,0),MIN(AL$7,$F719)-AK$7))/365,IF($F719&gt;AK$7,($D719-SUM($U719:AK719))*$E719*(IF(AK719&lt;1,IF(MIN(AL$7,$F719)&gt;$C719,MIN(AL$7,$F719)-$C719+1,0),MIN(AL$7,$F719)-AK$7))/365,0))</f>
        <v>0</v>
      </c>
      <c r="AM719" s="4">
        <f>IF($F719=0,($D719-SUM($U719:AL719))*$E719*(IF(AL719&lt;1,IF(MIN(AM$7,$F719)&gt;$C719,MIN(AM$7,$F719)-$C719+1,0),MIN(AM$7,$F719)-AL$7))/365,IF($F719&gt;AL$7,($D719-SUM($U719:AL719))*$E719*(IF(AL719&lt;1,IF(MIN(AM$7,$F719)&gt;$C719,MIN(AM$7,$F719)-$C719+1,0),MIN(AM$7,$F719)-AL$7))/365,0))</f>
        <v>0</v>
      </c>
      <c r="AN719" s="4">
        <f>IF($F719=0,($D719-SUM($U719:AM719))*$E719*(IF(AM719&lt;1,IF(MIN(AN$7,$F719)&gt;$C719,MIN(AN$7,$F719)-$C719+1,0),MIN(AN$7,$F719)-AM$7))/365,IF($F719&gt;AM$7,($D719-SUM($U719:AM719))*$E719*(IF(AM719&lt;1,IF(MIN(AN$7,$F719)&gt;$C719,MIN(AN$7,$F719)-$C719+1,0),MIN(AN$7,$F719)-AM$7))/365,0))</f>
        <v>0</v>
      </c>
      <c r="AO719" s="4">
        <f>IF($F719=0,($D719-SUM($U719:AN719))*$E719*(IF(AN719&lt;1,IF(MIN(AO$7,$F719)&gt;$C719,MIN(AO$7,$F719)-$C719+1,0),MIN(AO$7,$F719)-AN$7))/365,IF($F719&gt;AN$7,($D719-SUM($U719:AN719))*$E719*(IF(AN719&lt;1,IF(MIN(AO$7,$F719)&gt;$C719,MIN(AO$7,$F719)-$C719+1,0),MIN(AO$7,$F719)-AN$7))/365,0))</f>
        <v>0</v>
      </c>
      <c r="AP719" s="4">
        <f>IF($F719=0,($D719-SUM($U719:AO719))*$E719*(IF(AO719&lt;1,IF(MIN(AP$7,$F719)&gt;$C719,MIN(AP$7,$F719)-$C719+1,0),MIN(AP$7,$F719)-AO$7))/365,IF($F719&gt;AO$7,($D719-SUM($U719:AO719))*$E719*(IF(AO719&lt;1,IF(MIN(AP$7,$F719)&gt;$C719,MIN(AP$7,$F719)-$C719+1,0),MIN(AP$7,$F719)-AO$7))/365,0))</f>
        <v>0</v>
      </c>
      <c r="AQ719" s="4">
        <f>IF($F719=0,($D719-SUM($U719:AP719))*$E719*(IF(AP719&lt;1,IF(MIN(AQ$7,$F719)&gt;$C719,MIN(AQ$7,$F719)-$C719+1,0),MIN(AQ$7,$F719)-AP$7))/365,IF($F719&gt;AP$7,($D719-SUM($U719:AP719))*$E719*(IF(AP719&lt;1,IF(MIN(AQ$7,$F719)&gt;$C719,MIN(AQ$7,$F719)-$C719+1,0),MIN(AQ$7,$F719)-AP$7))/365,0))</f>
        <v>0</v>
      </c>
      <c r="AR719" s="4">
        <f>IF($F719=0,($D719-SUM($U719:AQ719))*$E719*(IF(AQ719&lt;1,IF(MIN(AR$7,$F719)&gt;$C719,MIN(AR$7,$F719)-$C719+1,0),MIN(AR$7,$F719)-AQ$7))/365,IF($F719&gt;AQ$7,($D719-SUM($U719:AQ719))*$E719*(IF(AQ719&lt;1,IF(MIN(AR$7,$F719)&gt;$C719,MIN(AR$7,$F719)-$C719+1,0),MIN(AR$7,$F719)-AQ$7))/365,0))</f>
        <v>0</v>
      </c>
      <c r="AS719" s="4">
        <f>IF($F719=0,($D719-SUM($U719:AR719))*$E719*(IF(AR719&lt;1,IF(MIN(AS$7,$F719)&gt;$C719,MIN(AS$7,$F719)-$C719+1,0),MIN(AS$7,$F719)-AR$7))/365,IF($F719&gt;AR$7,($D719-SUM($U719:AR719))*$E719*(IF(AR719&lt;1,IF(MIN(AS$7,$F719)&gt;$C719,MIN(AS$7,$F719)-$C719+1,0),MIN(AS$7,$F719)-AR$7))/365,0))</f>
        <v>0</v>
      </c>
    </row>
    <row r="720" spans="1:45">
      <c r="A720" s="15"/>
      <c r="B720" s="17"/>
      <c r="C720" s="16"/>
      <c r="D720" s="15"/>
      <c r="E720" s="11"/>
      <c r="F720" s="16"/>
      <c r="G720" s="15"/>
      <c r="H720" s="14"/>
      <c r="I720" s="5"/>
      <c r="J720" s="13">
        <f>SUM(U720:AS720)</f>
        <v>0</v>
      </c>
      <c r="K720" s="13">
        <f>IF(F720=0,D720-J720,IF(F720&lt;41730,0,D720-J720))</f>
        <v>0</v>
      </c>
      <c r="L720" s="12">
        <f>IF(K720=0,0,IF(G720-((L$7-C720)/365)&lt;0,0,G720-((L$7-C720)/365)))</f>
        <v>0</v>
      </c>
      <c r="M720" s="4">
        <f>IF(K720=0,0,D720*H720)</f>
        <v>0</v>
      </c>
      <c r="N720" s="11">
        <f>IFERROR((1-(M720/K720)^(1/L720)),0)</f>
        <v>0</v>
      </c>
      <c r="O720" s="10">
        <f>IF(F720&gt;41730,IF(F720&gt;41730,(F720-41730)/365,IF(K720=0,0,IF(G720-((L$7-C720)/365)&lt;0,0,G720-((L$7-C720)/365)))),1)</f>
        <v>1</v>
      </c>
      <c r="P720" s="9">
        <f>IF(K720&lt;M720,0,IF(L720=0,K720-M720,K720*N720*O720))</f>
        <v>0</v>
      </c>
      <c r="Q720" s="19">
        <f>IF(F720&gt;41730,D720,0)</f>
        <v>0</v>
      </c>
      <c r="R720" s="18">
        <f>IF(F720&gt;41730,J720+P720,0)</f>
        <v>0</v>
      </c>
      <c r="S720" s="9">
        <f>IF(F720&gt;0,0,K720-P720)</f>
        <v>0</v>
      </c>
      <c r="T720" s="5"/>
      <c r="U720" s="4">
        <f>D720*E720*(IF(U$7&gt;$C720,U$7-$C720+1,0))/365</f>
        <v>0</v>
      </c>
      <c r="V720" s="4">
        <f>($D720-U720)*$E720*(IF(U720&lt;1,IF(V$7&gt;$C720,V$7-$C720+1,0),V$7-U$7))/365</f>
        <v>0</v>
      </c>
      <c r="W720" s="4">
        <f>IF($F720=0,($D720-SUM($U720:V720))*$E720*(IF(V720&lt;1,IF(MIN(W$7,$F720)&gt;$C720,MIN(W$7,$F720)-$C720+1,0),MIN(W$7,$F720)-V$7))/365,IF($F720&gt;V$7,($D720-SUM($U720:V720))*$E720*(IF(V720&lt;1,IF(MIN(W$7,$F720)&gt;$C720,MIN(W$7,$F720)-$C720+1,0),MIN(W$7,$F720)-V$7))/365,0))</f>
        <v>0</v>
      </c>
      <c r="X720" s="4">
        <f>IF($F720=0,($D720-SUM($U720:W720))*$E720*(IF(W720&lt;1,IF(MIN(X$7,$F720)&gt;$C720,MIN(X$7,$F720)-$C720+1,0),MIN(X$7,$F720)-W$7))/365,IF($F720&gt;W$7,($D720-SUM($U720:W720))*$E720*(IF(W720&lt;1,IF(MIN(X$7,$F720)&gt;$C720,MIN(X$7,$F720)-$C720+1,0),MIN(X$7,$F720)-W$7))/365,0))</f>
        <v>0</v>
      </c>
      <c r="Y720" s="4">
        <f>IF($F720=0,($D720-SUM($U720:X720))*$E720*(IF(X720&lt;1,IF(MIN(Y$7,$F720)&gt;$C720,MIN(Y$7,$F720)-$C720+1,0),MIN(Y$7,$F720)-X$7))/365,IF($F720&gt;X$7,($D720-SUM($U720:X720))*$E720*(IF(X720&lt;1,IF(MIN(Y$7,$F720)&gt;$C720,MIN(Y$7,$F720)-$C720+1,0),MIN(Y$7,$F720)-X$7))/365,0))</f>
        <v>0</v>
      </c>
      <c r="Z720" s="4">
        <f>IF($F720=0,($D720-SUM($U720:Y720))*$E720*(IF(Y720&lt;1,IF(MIN(Z$7,$F720)&gt;$C720,MIN(Z$7,$F720)-$C720+1,0),MIN(Z$7,$F720)-Y$7))/365,IF($F720&gt;Y$7,($D720-SUM($U720:Y720))*$E720*(IF(Y720&lt;1,IF(MIN(Z$7,$F720)&gt;$C720,MIN(Z$7,$F720)-$C720+1,0),MIN(Z$7,$F720)-Y$7))/365,0))</f>
        <v>0</v>
      </c>
      <c r="AA720" s="4">
        <f>IF($F720=0,($D720-SUM($U720:Z720))*$E720*(IF(Z720&lt;1,IF(MIN(AA$7,$F720)&gt;$C720,MIN(AA$7,$F720)-$C720+1,0),MIN(AA$7,$F720)-Z$7))/365,IF($F720&gt;Z$7,($D720-SUM($U720:Z720))*$E720*(IF(Z720&lt;1,IF(MIN(AA$7,$F720)&gt;$C720,MIN(AA$7,$F720)-$C720+1,0),MIN(AA$7,$F720)-Z$7))/365,0))</f>
        <v>0</v>
      </c>
      <c r="AB720" s="4">
        <f>IF($F720=0,($D720-SUM($U720:AA720))*$E720*(IF(AA720&lt;1,IF(MIN(AB$7,$F720)&gt;$C720,MIN(AB$7,$F720)-$C720+1,0),MIN(AB$7,$F720)-AA$7))/365,IF($F720&gt;AA$7,($D720-SUM($U720:AA720))*$E720*(IF(AA720&lt;1,IF(MIN(AB$7,$F720)&gt;$C720,MIN(AB$7,$F720)-$C720+1,0),MIN(AB$7,$F720)-AA$7))/365,0))</f>
        <v>0</v>
      </c>
      <c r="AC720" s="4">
        <f>IF($F720=0,($D720-SUM($U720:AB720))*$E720*(IF(AB720&lt;1,IF(MIN(AC$7,$F720)&gt;$C720,MIN(AC$7,$F720)-$C720+1,0),MIN(AC$7,$F720)-AB$7))/365,IF($F720&gt;AB$7,($D720-SUM($U720:AB720))*$E720*(IF(AB720&lt;1,IF(MIN(AC$7,$F720)&gt;$C720,MIN(AC$7,$F720)-$C720+1,0),MIN(AC$7,$F720)-AB$7))/365,0))</f>
        <v>0</v>
      </c>
      <c r="AD720" s="4">
        <f>IF($F720=0,($D720-SUM($U720:AC720))*$E720*(IF(AC720&lt;1,IF(MIN(AD$7,$F720)&gt;$C720,MIN(AD$7,$F720)-$C720+1,0),MIN(AD$7,$F720)-AC$7))/365,IF($F720&gt;AC$7,($D720-SUM($U720:AC720))*$E720*(IF(AC720&lt;1,IF(MIN(AD$7,$F720)&gt;$C720,MIN(AD$7,$F720)-$C720+1,0),MIN(AD$7,$F720)-AC$7))/365,0))</f>
        <v>0</v>
      </c>
      <c r="AE720" s="4">
        <f>IF($F720=0,($D720-SUM($U720:AD720))*$E720*(IF(AD720&lt;1,IF(MIN(AE$7,$F720)&gt;$C720,MIN(AE$7,$F720)-$C720+1,0),MIN(AE$7,$F720)-AD$7))/365,IF($F720&gt;AD$7,($D720-SUM($U720:AD720))*$E720*(IF(AD720&lt;1,IF(MIN(AE$7,$F720)&gt;$C720,MIN(AE$7,$F720)-$C720+1,0),MIN(AE$7,$F720)-AD$7))/365,0))</f>
        <v>0</v>
      </c>
      <c r="AF720" s="4">
        <f>IF($F720=0,($D720-SUM($U720:AE720))*$E720*(IF(AE720&lt;1,IF(MIN(AF$7,$F720)&gt;$C720,MIN(AF$7,$F720)-$C720+1,0),MIN(AF$7,$F720)-AE$7))/365,IF($F720&gt;AE$7,($D720-SUM($U720:AE720))*$E720*(IF(AE720&lt;1,IF(MIN(AF$7,$F720)&gt;$C720,MIN(AF$7,$F720)-$C720+1,0),MIN(AF$7,$F720)-AE$7))/365,0))</f>
        <v>0</v>
      </c>
      <c r="AG720" s="4">
        <f>IF($F720=0,($D720-SUM($U720:AF720))*$E720*(IF(AF720&lt;1,IF(MIN(AG$7,$F720)&gt;$C720,MIN(AG$7,$F720)-$C720+1,0),MIN(AG$7,$F720)-AF$7))/365,IF($F720&gt;AF$7,($D720-SUM($U720:AF720))*$E720*(IF(AF720&lt;1,IF(MIN(AG$7,$F720)&gt;$C720,MIN(AG$7,$F720)-$C720+1,0),MIN(AG$7,$F720)-AF$7))/365,0))</f>
        <v>0</v>
      </c>
      <c r="AH720" s="4">
        <f>IF($F720=0,($D720-SUM($U720:AG720))*$E720*(IF(AG720&lt;1,IF(MIN(AH$7,$F720)&gt;$C720,MIN(AH$7,$F720)-$C720+1,0),MIN(AH$7,$F720)-AG$7))/365,IF($F720&gt;AG$7,($D720-SUM($U720:AG720))*$E720*(IF(AG720&lt;1,IF(MIN(AH$7,$F720)&gt;$C720,MIN(AH$7,$F720)-$C720+1,0),MIN(AH$7,$F720)-AG$7))/365,0))</f>
        <v>0</v>
      </c>
      <c r="AI720" s="4">
        <f>IF($F720=0,($D720-SUM($U720:AH720))*$E720*(IF(AH720&lt;1,IF(MIN(AI$7,$F720)&gt;$C720,MIN(AI$7,$F720)-$C720+1,0),MIN(AI$7,$F720)-AH$7))/365,IF($F720&gt;AH$7,($D720-SUM($U720:AH720))*$E720*(IF(AH720&lt;1,IF(MIN(AI$7,$F720)&gt;$C720,MIN(AI$7,$F720)-$C720+1,0),MIN(AI$7,$F720)-AH$7))/365,0))</f>
        <v>0</v>
      </c>
      <c r="AJ720" s="4">
        <f>IF($F720=0,($D720-SUM($U720:AI720))*$E720*(IF(AI720&lt;1,IF(MIN(AJ$7,$F720)&gt;$C720,MIN(AJ$7,$F720)-$C720+1,0),MIN(AJ$7,$F720)-AI$7))/365,IF($F720&gt;AI$7,($D720-SUM($U720:AI720))*$E720*(IF(AI720&lt;1,IF(MIN(AJ$7,$F720)&gt;$C720,MIN(AJ$7,$F720)-$C720+1,0),MIN(AJ$7,$F720)-AI$7))/365,0))</f>
        <v>0</v>
      </c>
      <c r="AK720" s="4">
        <f>IF($F720=0,($D720-SUM($U720:AJ720))*$E720*(IF(AJ720&lt;1,IF(MIN(AK$7,$F720)&gt;$C720,MIN(AK$7,$F720)-$C720+1,0),MIN(AK$7,$F720)-AJ$7))/365,IF($F720&gt;AJ$7,($D720-SUM($U720:AJ720))*$E720*(IF(AJ720&lt;1,IF(MIN(AK$7,$F720)&gt;$C720,MIN(AK$7,$F720)-$C720+1,0),MIN(AK$7,$F720)-AJ$7))/365,0))</f>
        <v>0</v>
      </c>
      <c r="AL720" s="4">
        <f>IF($F720=0,($D720-SUM($U720:AK720))*$E720*(IF(AK720&lt;1,IF(MIN(AL$7,$F720)&gt;$C720,MIN(AL$7,$F720)-$C720+1,0),MIN(AL$7,$F720)-AK$7))/365,IF($F720&gt;AK$7,($D720-SUM($U720:AK720))*$E720*(IF(AK720&lt;1,IF(MIN(AL$7,$F720)&gt;$C720,MIN(AL$7,$F720)-$C720+1,0),MIN(AL$7,$F720)-AK$7))/365,0))</f>
        <v>0</v>
      </c>
      <c r="AM720" s="4">
        <f>IF($F720=0,($D720-SUM($U720:AL720))*$E720*(IF(AL720&lt;1,IF(MIN(AM$7,$F720)&gt;$C720,MIN(AM$7,$F720)-$C720+1,0),MIN(AM$7,$F720)-AL$7))/365,IF($F720&gt;AL$7,($D720-SUM($U720:AL720))*$E720*(IF(AL720&lt;1,IF(MIN(AM$7,$F720)&gt;$C720,MIN(AM$7,$F720)-$C720+1,0),MIN(AM$7,$F720)-AL$7))/365,0))</f>
        <v>0</v>
      </c>
      <c r="AN720" s="4">
        <f>IF($F720=0,($D720-SUM($U720:AM720))*$E720*(IF(AM720&lt;1,IF(MIN(AN$7,$F720)&gt;$C720,MIN(AN$7,$F720)-$C720+1,0),MIN(AN$7,$F720)-AM$7))/365,IF($F720&gt;AM$7,($D720-SUM($U720:AM720))*$E720*(IF(AM720&lt;1,IF(MIN(AN$7,$F720)&gt;$C720,MIN(AN$7,$F720)-$C720+1,0),MIN(AN$7,$F720)-AM$7))/365,0))</f>
        <v>0</v>
      </c>
      <c r="AO720" s="4">
        <f>IF($F720=0,($D720-SUM($U720:AN720))*$E720*(IF(AN720&lt;1,IF(MIN(AO$7,$F720)&gt;$C720,MIN(AO$7,$F720)-$C720+1,0),MIN(AO$7,$F720)-AN$7))/365,IF($F720&gt;AN$7,($D720-SUM($U720:AN720))*$E720*(IF(AN720&lt;1,IF(MIN(AO$7,$F720)&gt;$C720,MIN(AO$7,$F720)-$C720+1,0),MIN(AO$7,$F720)-AN$7))/365,0))</f>
        <v>0</v>
      </c>
      <c r="AP720" s="4">
        <f>IF($F720=0,($D720-SUM($U720:AO720))*$E720*(IF(AO720&lt;1,IF(MIN(AP$7,$F720)&gt;$C720,MIN(AP$7,$F720)-$C720+1,0),MIN(AP$7,$F720)-AO$7))/365,IF($F720&gt;AO$7,($D720-SUM($U720:AO720))*$E720*(IF(AO720&lt;1,IF(MIN(AP$7,$F720)&gt;$C720,MIN(AP$7,$F720)-$C720+1,0),MIN(AP$7,$F720)-AO$7))/365,0))</f>
        <v>0</v>
      </c>
      <c r="AQ720" s="4">
        <f>IF($F720=0,($D720-SUM($U720:AP720))*$E720*(IF(AP720&lt;1,IF(MIN(AQ$7,$F720)&gt;$C720,MIN(AQ$7,$F720)-$C720+1,0),MIN(AQ$7,$F720)-AP$7))/365,IF($F720&gt;AP$7,($D720-SUM($U720:AP720))*$E720*(IF(AP720&lt;1,IF(MIN(AQ$7,$F720)&gt;$C720,MIN(AQ$7,$F720)-$C720+1,0),MIN(AQ$7,$F720)-AP$7))/365,0))</f>
        <v>0</v>
      </c>
      <c r="AR720" s="4">
        <f>IF($F720=0,($D720-SUM($U720:AQ720))*$E720*(IF(AQ720&lt;1,IF(MIN(AR$7,$F720)&gt;$C720,MIN(AR$7,$F720)-$C720+1,0),MIN(AR$7,$F720)-AQ$7))/365,IF($F720&gt;AQ$7,($D720-SUM($U720:AQ720))*$E720*(IF(AQ720&lt;1,IF(MIN(AR$7,$F720)&gt;$C720,MIN(AR$7,$F720)-$C720+1,0),MIN(AR$7,$F720)-AQ$7))/365,0))</f>
        <v>0</v>
      </c>
      <c r="AS720" s="4">
        <f>IF($F720=0,($D720-SUM($U720:AR720))*$E720*(IF(AR720&lt;1,IF(MIN(AS$7,$F720)&gt;$C720,MIN(AS$7,$F720)-$C720+1,0),MIN(AS$7,$F720)-AR$7))/365,IF($F720&gt;AR$7,($D720-SUM($U720:AR720))*$E720*(IF(AR720&lt;1,IF(MIN(AS$7,$F720)&gt;$C720,MIN(AS$7,$F720)-$C720+1,0),MIN(AS$7,$F720)-AR$7))/365,0))</f>
        <v>0</v>
      </c>
    </row>
    <row r="721" spans="1:45">
      <c r="A721" s="15"/>
      <c r="B721" s="17"/>
      <c r="C721" s="16"/>
      <c r="D721" s="15"/>
      <c r="E721" s="11"/>
      <c r="F721" s="16"/>
      <c r="G721" s="15"/>
      <c r="H721" s="14"/>
      <c r="I721" s="5"/>
      <c r="J721" s="13">
        <f>SUM(U721:AS721)</f>
        <v>0</v>
      </c>
      <c r="K721" s="13">
        <f>IF(F721=0,D721-J721,IF(F721&lt;41730,0,D721-J721))</f>
        <v>0</v>
      </c>
      <c r="L721" s="12">
        <f>IF(K721=0,0,IF(G721-((L$7-C721)/365)&lt;0,0,G721-((L$7-C721)/365)))</f>
        <v>0</v>
      </c>
      <c r="M721" s="4">
        <f>IF(K721=0,0,D721*H721)</f>
        <v>0</v>
      </c>
      <c r="N721" s="11">
        <f>IFERROR((1-(M721/K721)^(1/L721)),0)</f>
        <v>0</v>
      </c>
      <c r="O721" s="10">
        <f>IF(F721&gt;41730,IF(F721&gt;41730,(F721-41730)/365,IF(K721=0,0,IF(G721-((L$7-C721)/365)&lt;0,0,G721-((L$7-C721)/365)))),1)</f>
        <v>1</v>
      </c>
      <c r="P721" s="9">
        <f>IF(K721&lt;M721,0,IF(L721=0,K721-M721,K721*N721*O721))</f>
        <v>0</v>
      </c>
      <c r="Q721" s="19">
        <f>IF(F721&gt;41730,D721,0)</f>
        <v>0</v>
      </c>
      <c r="R721" s="18">
        <f>IF(F721&gt;41730,J721+P721,0)</f>
        <v>0</v>
      </c>
      <c r="S721" s="9">
        <f>IF(F721&gt;0,0,K721-P721)</f>
        <v>0</v>
      </c>
      <c r="T721" s="5"/>
      <c r="U721" s="4">
        <f>D721*E721*(IF(U$7&gt;$C721,U$7-$C721+1,0))/365</f>
        <v>0</v>
      </c>
      <c r="V721" s="4">
        <f>($D721-U721)*$E721*(IF(U721&lt;1,IF(V$7&gt;$C721,V$7-$C721+1,0),V$7-U$7))/365</f>
        <v>0</v>
      </c>
      <c r="W721" s="4">
        <f>IF($F721=0,($D721-SUM($U721:V721))*$E721*(IF(V721&lt;1,IF(MIN(W$7,$F721)&gt;$C721,MIN(W$7,$F721)-$C721+1,0),MIN(W$7,$F721)-V$7))/365,IF($F721&gt;V$7,($D721-SUM($U721:V721))*$E721*(IF(V721&lt;1,IF(MIN(W$7,$F721)&gt;$C721,MIN(W$7,$F721)-$C721+1,0),MIN(W$7,$F721)-V$7))/365,0))</f>
        <v>0</v>
      </c>
      <c r="X721" s="4">
        <f>IF($F721=0,($D721-SUM($U721:W721))*$E721*(IF(W721&lt;1,IF(MIN(X$7,$F721)&gt;$C721,MIN(X$7,$F721)-$C721+1,0),MIN(X$7,$F721)-W$7))/365,IF($F721&gt;W$7,($D721-SUM($U721:W721))*$E721*(IF(W721&lt;1,IF(MIN(X$7,$F721)&gt;$C721,MIN(X$7,$F721)-$C721+1,0),MIN(X$7,$F721)-W$7))/365,0))</f>
        <v>0</v>
      </c>
      <c r="Y721" s="4">
        <f>IF($F721=0,($D721-SUM($U721:X721))*$E721*(IF(X721&lt;1,IF(MIN(Y$7,$F721)&gt;$C721,MIN(Y$7,$F721)-$C721+1,0),MIN(Y$7,$F721)-X$7))/365,IF($F721&gt;X$7,($D721-SUM($U721:X721))*$E721*(IF(X721&lt;1,IF(MIN(Y$7,$F721)&gt;$C721,MIN(Y$7,$F721)-$C721+1,0),MIN(Y$7,$F721)-X$7))/365,0))</f>
        <v>0</v>
      </c>
      <c r="Z721" s="4">
        <f>IF($F721=0,($D721-SUM($U721:Y721))*$E721*(IF(Y721&lt;1,IF(MIN(Z$7,$F721)&gt;$C721,MIN(Z$7,$F721)-$C721+1,0),MIN(Z$7,$F721)-Y$7))/365,IF($F721&gt;Y$7,($D721-SUM($U721:Y721))*$E721*(IF(Y721&lt;1,IF(MIN(Z$7,$F721)&gt;$C721,MIN(Z$7,$F721)-$C721+1,0),MIN(Z$7,$F721)-Y$7))/365,0))</f>
        <v>0</v>
      </c>
      <c r="AA721" s="4">
        <f>IF($F721=0,($D721-SUM($U721:Z721))*$E721*(IF(Z721&lt;1,IF(MIN(AA$7,$F721)&gt;$C721,MIN(AA$7,$F721)-$C721+1,0),MIN(AA$7,$F721)-Z$7))/365,IF($F721&gt;Z$7,($D721-SUM($U721:Z721))*$E721*(IF(Z721&lt;1,IF(MIN(AA$7,$F721)&gt;$C721,MIN(AA$7,$F721)-$C721+1,0),MIN(AA$7,$F721)-Z$7))/365,0))</f>
        <v>0</v>
      </c>
      <c r="AB721" s="4">
        <f>IF($F721=0,($D721-SUM($U721:AA721))*$E721*(IF(AA721&lt;1,IF(MIN(AB$7,$F721)&gt;$C721,MIN(AB$7,$F721)-$C721+1,0),MIN(AB$7,$F721)-AA$7))/365,IF($F721&gt;AA$7,($D721-SUM($U721:AA721))*$E721*(IF(AA721&lt;1,IF(MIN(AB$7,$F721)&gt;$C721,MIN(AB$7,$F721)-$C721+1,0),MIN(AB$7,$F721)-AA$7))/365,0))</f>
        <v>0</v>
      </c>
      <c r="AC721" s="4">
        <f>IF($F721=0,($D721-SUM($U721:AB721))*$E721*(IF(AB721&lt;1,IF(MIN(AC$7,$F721)&gt;$C721,MIN(AC$7,$F721)-$C721+1,0),MIN(AC$7,$F721)-AB$7))/365,IF($F721&gt;AB$7,($D721-SUM($U721:AB721))*$E721*(IF(AB721&lt;1,IF(MIN(AC$7,$F721)&gt;$C721,MIN(AC$7,$F721)-$C721+1,0),MIN(AC$7,$F721)-AB$7))/365,0))</f>
        <v>0</v>
      </c>
      <c r="AD721" s="4">
        <f>IF($F721=0,($D721-SUM($U721:AC721))*$E721*(IF(AC721&lt;1,IF(MIN(AD$7,$F721)&gt;$C721,MIN(AD$7,$F721)-$C721+1,0),MIN(AD$7,$F721)-AC$7))/365,IF($F721&gt;AC$7,($D721-SUM($U721:AC721))*$E721*(IF(AC721&lt;1,IF(MIN(AD$7,$F721)&gt;$C721,MIN(AD$7,$F721)-$C721+1,0),MIN(AD$7,$F721)-AC$7))/365,0))</f>
        <v>0</v>
      </c>
      <c r="AE721" s="4">
        <f>IF($F721=0,($D721-SUM($U721:AD721))*$E721*(IF(AD721&lt;1,IF(MIN(AE$7,$F721)&gt;$C721,MIN(AE$7,$F721)-$C721+1,0),MIN(AE$7,$F721)-AD$7))/365,IF($F721&gt;AD$7,($D721-SUM($U721:AD721))*$E721*(IF(AD721&lt;1,IF(MIN(AE$7,$F721)&gt;$C721,MIN(AE$7,$F721)-$C721+1,0),MIN(AE$7,$F721)-AD$7))/365,0))</f>
        <v>0</v>
      </c>
      <c r="AF721" s="4">
        <f>IF($F721=0,($D721-SUM($U721:AE721))*$E721*(IF(AE721&lt;1,IF(MIN(AF$7,$F721)&gt;$C721,MIN(AF$7,$F721)-$C721+1,0),MIN(AF$7,$F721)-AE$7))/365,IF($F721&gt;AE$7,($D721-SUM($U721:AE721))*$E721*(IF(AE721&lt;1,IF(MIN(AF$7,$F721)&gt;$C721,MIN(AF$7,$F721)-$C721+1,0),MIN(AF$7,$F721)-AE$7))/365,0))</f>
        <v>0</v>
      </c>
      <c r="AG721" s="4">
        <f>IF($F721=0,($D721-SUM($U721:AF721))*$E721*(IF(AF721&lt;1,IF(MIN(AG$7,$F721)&gt;$C721,MIN(AG$7,$F721)-$C721+1,0),MIN(AG$7,$F721)-AF$7))/365,IF($F721&gt;AF$7,($D721-SUM($U721:AF721))*$E721*(IF(AF721&lt;1,IF(MIN(AG$7,$F721)&gt;$C721,MIN(AG$7,$F721)-$C721+1,0),MIN(AG$7,$F721)-AF$7))/365,0))</f>
        <v>0</v>
      </c>
      <c r="AH721" s="4">
        <f>IF($F721=0,($D721-SUM($U721:AG721))*$E721*(IF(AG721&lt;1,IF(MIN(AH$7,$F721)&gt;$C721,MIN(AH$7,$F721)-$C721+1,0),MIN(AH$7,$F721)-AG$7))/365,IF($F721&gt;AG$7,($D721-SUM($U721:AG721))*$E721*(IF(AG721&lt;1,IF(MIN(AH$7,$F721)&gt;$C721,MIN(AH$7,$F721)-$C721+1,0),MIN(AH$7,$F721)-AG$7))/365,0))</f>
        <v>0</v>
      </c>
      <c r="AI721" s="4">
        <f>IF($F721=0,($D721-SUM($U721:AH721))*$E721*(IF(AH721&lt;1,IF(MIN(AI$7,$F721)&gt;$C721,MIN(AI$7,$F721)-$C721+1,0),MIN(AI$7,$F721)-AH$7))/365,IF($F721&gt;AH$7,($D721-SUM($U721:AH721))*$E721*(IF(AH721&lt;1,IF(MIN(AI$7,$F721)&gt;$C721,MIN(AI$7,$F721)-$C721+1,0),MIN(AI$7,$F721)-AH$7))/365,0))</f>
        <v>0</v>
      </c>
      <c r="AJ721" s="4">
        <f>IF($F721=0,($D721-SUM($U721:AI721))*$E721*(IF(AI721&lt;1,IF(MIN(AJ$7,$F721)&gt;$C721,MIN(AJ$7,$F721)-$C721+1,0),MIN(AJ$7,$F721)-AI$7))/365,IF($F721&gt;AI$7,($D721-SUM($U721:AI721))*$E721*(IF(AI721&lt;1,IF(MIN(AJ$7,$F721)&gt;$C721,MIN(AJ$7,$F721)-$C721+1,0),MIN(AJ$7,$F721)-AI$7))/365,0))</f>
        <v>0</v>
      </c>
      <c r="AK721" s="4">
        <f>IF($F721=0,($D721-SUM($U721:AJ721))*$E721*(IF(AJ721&lt;1,IF(MIN(AK$7,$F721)&gt;$C721,MIN(AK$7,$F721)-$C721+1,0),MIN(AK$7,$F721)-AJ$7))/365,IF($F721&gt;AJ$7,($D721-SUM($U721:AJ721))*$E721*(IF(AJ721&lt;1,IF(MIN(AK$7,$F721)&gt;$C721,MIN(AK$7,$F721)-$C721+1,0),MIN(AK$7,$F721)-AJ$7))/365,0))</f>
        <v>0</v>
      </c>
      <c r="AL721" s="4">
        <f>IF($F721=0,($D721-SUM($U721:AK721))*$E721*(IF(AK721&lt;1,IF(MIN(AL$7,$F721)&gt;$C721,MIN(AL$7,$F721)-$C721+1,0),MIN(AL$7,$F721)-AK$7))/365,IF($F721&gt;AK$7,($D721-SUM($U721:AK721))*$E721*(IF(AK721&lt;1,IF(MIN(AL$7,$F721)&gt;$C721,MIN(AL$7,$F721)-$C721+1,0),MIN(AL$7,$F721)-AK$7))/365,0))</f>
        <v>0</v>
      </c>
      <c r="AM721" s="4">
        <f>IF($F721=0,($D721-SUM($U721:AL721))*$E721*(IF(AL721&lt;1,IF(MIN(AM$7,$F721)&gt;$C721,MIN(AM$7,$F721)-$C721+1,0),MIN(AM$7,$F721)-AL$7))/365,IF($F721&gt;AL$7,($D721-SUM($U721:AL721))*$E721*(IF(AL721&lt;1,IF(MIN(AM$7,$F721)&gt;$C721,MIN(AM$7,$F721)-$C721+1,0),MIN(AM$7,$F721)-AL$7))/365,0))</f>
        <v>0</v>
      </c>
      <c r="AN721" s="4">
        <f>IF($F721=0,($D721-SUM($U721:AM721))*$E721*(IF(AM721&lt;1,IF(MIN(AN$7,$F721)&gt;$C721,MIN(AN$7,$F721)-$C721+1,0),MIN(AN$7,$F721)-AM$7))/365,IF($F721&gt;AM$7,($D721-SUM($U721:AM721))*$E721*(IF(AM721&lt;1,IF(MIN(AN$7,$F721)&gt;$C721,MIN(AN$7,$F721)-$C721+1,0),MIN(AN$7,$F721)-AM$7))/365,0))</f>
        <v>0</v>
      </c>
      <c r="AO721" s="4">
        <f>IF($F721=0,($D721-SUM($U721:AN721))*$E721*(IF(AN721&lt;1,IF(MIN(AO$7,$F721)&gt;$C721,MIN(AO$7,$F721)-$C721+1,0),MIN(AO$7,$F721)-AN$7))/365,IF($F721&gt;AN$7,($D721-SUM($U721:AN721))*$E721*(IF(AN721&lt;1,IF(MIN(AO$7,$F721)&gt;$C721,MIN(AO$7,$F721)-$C721+1,0),MIN(AO$7,$F721)-AN$7))/365,0))</f>
        <v>0</v>
      </c>
      <c r="AP721" s="4">
        <f>IF($F721=0,($D721-SUM($U721:AO721))*$E721*(IF(AO721&lt;1,IF(MIN(AP$7,$F721)&gt;$C721,MIN(AP$7,$F721)-$C721+1,0),MIN(AP$7,$F721)-AO$7))/365,IF($F721&gt;AO$7,($D721-SUM($U721:AO721))*$E721*(IF(AO721&lt;1,IF(MIN(AP$7,$F721)&gt;$C721,MIN(AP$7,$F721)-$C721+1,0),MIN(AP$7,$F721)-AO$7))/365,0))</f>
        <v>0</v>
      </c>
      <c r="AQ721" s="4">
        <f>IF($F721=0,($D721-SUM($U721:AP721))*$E721*(IF(AP721&lt;1,IF(MIN(AQ$7,$F721)&gt;$C721,MIN(AQ$7,$F721)-$C721+1,0),MIN(AQ$7,$F721)-AP$7))/365,IF($F721&gt;AP$7,($D721-SUM($U721:AP721))*$E721*(IF(AP721&lt;1,IF(MIN(AQ$7,$F721)&gt;$C721,MIN(AQ$7,$F721)-$C721+1,0),MIN(AQ$7,$F721)-AP$7))/365,0))</f>
        <v>0</v>
      </c>
      <c r="AR721" s="4">
        <f>IF($F721=0,($D721-SUM($U721:AQ721))*$E721*(IF(AQ721&lt;1,IF(MIN(AR$7,$F721)&gt;$C721,MIN(AR$7,$F721)-$C721+1,0),MIN(AR$7,$F721)-AQ$7))/365,IF($F721&gt;AQ$7,($D721-SUM($U721:AQ721))*$E721*(IF(AQ721&lt;1,IF(MIN(AR$7,$F721)&gt;$C721,MIN(AR$7,$F721)-$C721+1,0),MIN(AR$7,$F721)-AQ$7))/365,0))</f>
        <v>0</v>
      </c>
      <c r="AS721" s="4">
        <f>IF($F721=0,($D721-SUM($U721:AR721))*$E721*(IF(AR721&lt;1,IF(MIN(AS$7,$F721)&gt;$C721,MIN(AS$7,$F721)-$C721+1,0),MIN(AS$7,$F721)-AR$7))/365,IF($F721&gt;AR$7,($D721-SUM($U721:AR721))*$E721*(IF(AR721&lt;1,IF(MIN(AS$7,$F721)&gt;$C721,MIN(AS$7,$F721)-$C721+1,0),MIN(AS$7,$F721)-AR$7))/365,0))</f>
        <v>0</v>
      </c>
    </row>
    <row r="722" spans="1:45">
      <c r="A722" s="15"/>
      <c r="B722" s="17"/>
      <c r="C722" s="16"/>
      <c r="D722" s="15"/>
      <c r="E722" s="11"/>
      <c r="F722" s="16"/>
      <c r="G722" s="15"/>
      <c r="H722" s="14"/>
      <c r="I722" s="5"/>
      <c r="J722" s="13">
        <f>SUM(U722:AS722)</f>
        <v>0</v>
      </c>
      <c r="K722" s="13">
        <f>IF(F722=0,D722-J722,IF(F722&lt;41730,0,D722-J722))</f>
        <v>0</v>
      </c>
      <c r="L722" s="12">
        <f>IF(K722=0,0,IF(G722-((L$7-C722)/365)&lt;0,0,G722-((L$7-C722)/365)))</f>
        <v>0</v>
      </c>
      <c r="M722" s="4">
        <f>IF(K722=0,0,D722*H722)</f>
        <v>0</v>
      </c>
      <c r="N722" s="11">
        <f>IFERROR((1-(M722/K722)^(1/L722)),0)</f>
        <v>0</v>
      </c>
      <c r="O722" s="10">
        <f>IF(F722&gt;41730,IF(F722&gt;41730,(F722-41730)/365,IF(K722=0,0,IF(G722-((L$7-C722)/365)&lt;0,0,G722-((L$7-C722)/365)))),1)</f>
        <v>1</v>
      </c>
      <c r="P722" s="9">
        <f>IF(K722&lt;M722,0,IF(L722=0,K722-M722,K722*N722*O722))</f>
        <v>0</v>
      </c>
      <c r="Q722" s="19">
        <f>IF(F722&gt;41730,D722,0)</f>
        <v>0</v>
      </c>
      <c r="R722" s="18">
        <f>IF(F722&gt;41730,J722+P722,0)</f>
        <v>0</v>
      </c>
      <c r="S722" s="9">
        <f>IF(F722&gt;0,0,K722-P722)</f>
        <v>0</v>
      </c>
      <c r="T722" s="5"/>
      <c r="U722" s="4">
        <f>D722*E722*(IF(U$7&gt;$C722,U$7-$C722+1,0))/365</f>
        <v>0</v>
      </c>
      <c r="V722" s="4">
        <f>($D722-U722)*$E722*(IF(U722&lt;1,IF(V$7&gt;$C722,V$7-$C722+1,0),V$7-U$7))/365</f>
        <v>0</v>
      </c>
      <c r="W722" s="4">
        <f>IF($F722=0,($D722-SUM($U722:V722))*$E722*(IF(V722&lt;1,IF(MIN(W$7,$F722)&gt;$C722,MIN(W$7,$F722)-$C722+1,0),MIN(W$7,$F722)-V$7))/365,IF($F722&gt;V$7,($D722-SUM($U722:V722))*$E722*(IF(V722&lt;1,IF(MIN(W$7,$F722)&gt;$C722,MIN(W$7,$F722)-$C722+1,0),MIN(W$7,$F722)-V$7))/365,0))</f>
        <v>0</v>
      </c>
      <c r="X722" s="4">
        <f>IF($F722=0,($D722-SUM($U722:W722))*$E722*(IF(W722&lt;1,IF(MIN(X$7,$F722)&gt;$C722,MIN(X$7,$F722)-$C722+1,0),MIN(X$7,$F722)-W$7))/365,IF($F722&gt;W$7,($D722-SUM($U722:W722))*$E722*(IF(W722&lt;1,IF(MIN(X$7,$F722)&gt;$C722,MIN(X$7,$F722)-$C722+1,0),MIN(X$7,$F722)-W$7))/365,0))</f>
        <v>0</v>
      </c>
      <c r="Y722" s="4">
        <f>IF($F722=0,($D722-SUM($U722:X722))*$E722*(IF(X722&lt;1,IF(MIN(Y$7,$F722)&gt;$C722,MIN(Y$7,$F722)-$C722+1,0),MIN(Y$7,$F722)-X$7))/365,IF($F722&gt;X$7,($D722-SUM($U722:X722))*$E722*(IF(X722&lt;1,IF(MIN(Y$7,$F722)&gt;$C722,MIN(Y$7,$F722)-$C722+1,0),MIN(Y$7,$F722)-X$7))/365,0))</f>
        <v>0</v>
      </c>
      <c r="Z722" s="4">
        <f>IF($F722=0,($D722-SUM($U722:Y722))*$E722*(IF(Y722&lt;1,IF(MIN(Z$7,$F722)&gt;$C722,MIN(Z$7,$F722)-$C722+1,0),MIN(Z$7,$F722)-Y$7))/365,IF($F722&gt;Y$7,($D722-SUM($U722:Y722))*$E722*(IF(Y722&lt;1,IF(MIN(Z$7,$F722)&gt;$C722,MIN(Z$7,$F722)-$C722+1,0),MIN(Z$7,$F722)-Y$7))/365,0))</f>
        <v>0</v>
      </c>
      <c r="AA722" s="4">
        <f>IF($F722=0,($D722-SUM($U722:Z722))*$E722*(IF(Z722&lt;1,IF(MIN(AA$7,$F722)&gt;$C722,MIN(AA$7,$F722)-$C722+1,0),MIN(AA$7,$F722)-Z$7))/365,IF($F722&gt;Z$7,($D722-SUM($U722:Z722))*$E722*(IF(Z722&lt;1,IF(MIN(AA$7,$F722)&gt;$C722,MIN(AA$7,$F722)-$C722+1,0),MIN(AA$7,$F722)-Z$7))/365,0))</f>
        <v>0</v>
      </c>
      <c r="AB722" s="4">
        <f>IF($F722=0,($D722-SUM($U722:AA722))*$E722*(IF(AA722&lt;1,IF(MIN(AB$7,$F722)&gt;$C722,MIN(AB$7,$F722)-$C722+1,0),MIN(AB$7,$F722)-AA$7))/365,IF($F722&gt;AA$7,($D722-SUM($U722:AA722))*$E722*(IF(AA722&lt;1,IF(MIN(AB$7,$F722)&gt;$C722,MIN(AB$7,$F722)-$C722+1,0),MIN(AB$7,$F722)-AA$7))/365,0))</f>
        <v>0</v>
      </c>
      <c r="AC722" s="4">
        <f>IF($F722=0,($D722-SUM($U722:AB722))*$E722*(IF(AB722&lt;1,IF(MIN(AC$7,$F722)&gt;$C722,MIN(AC$7,$F722)-$C722+1,0),MIN(AC$7,$F722)-AB$7))/365,IF($F722&gt;AB$7,($D722-SUM($U722:AB722))*$E722*(IF(AB722&lt;1,IF(MIN(AC$7,$F722)&gt;$C722,MIN(AC$7,$F722)-$C722+1,0),MIN(AC$7,$F722)-AB$7))/365,0))</f>
        <v>0</v>
      </c>
      <c r="AD722" s="4">
        <f>IF($F722=0,($D722-SUM($U722:AC722))*$E722*(IF(AC722&lt;1,IF(MIN(AD$7,$F722)&gt;$C722,MIN(AD$7,$F722)-$C722+1,0),MIN(AD$7,$F722)-AC$7))/365,IF($F722&gt;AC$7,($D722-SUM($U722:AC722))*$E722*(IF(AC722&lt;1,IF(MIN(AD$7,$F722)&gt;$C722,MIN(AD$7,$F722)-$C722+1,0),MIN(AD$7,$F722)-AC$7))/365,0))</f>
        <v>0</v>
      </c>
      <c r="AE722" s="4">
        <f>IF($F722=0,($D722-SUM($U722:AD722))*$E722*(IF(AD722&lt;1,IF(MIN(AE$7,$F722)&gt;$C722,MIN(AE$7,$F722)-$C722+1,0),MIN(AE$7,$F722)-AD$7))/365,IF($F722&gt;AD$7,($D722-SUM($U722:AD722))*$E722*(IF(AD722&lt;1,IF(MIN(AE$7,$F722)&gt;$C722,MIN(AE$7,$F722)-$C722+1,0),MIN(AE$7,$F722)-AD$7))/365,0))</f>
        <v>0</v>
      </c>
      <c r="AF722" s="4">
        <f>IF($F722=0,($D722-SUM($U722:AE722))*$E722*(IF(AE722&lt;1,IF(MIN(AF$7,$F722)&gt;$C722,MIN(AF$7,$F722)-$C722+1,0),MIN(AF$7,$F722)-AE$7))/365,IF($F722&gt;AE$7,($D722-SUM($U722:AE722))*$E722*(IF(AE722&lt;1,IF(MIN(AF$7,$F722)&gt;$C722,MIN(AF$7,$F722)-$C722+1,0),MIN(AF$7,$F722)-AE$7))/365,0))</f>
        <v>0</v>
      </c>
      <c r="AG722" s="4">
        <f>IF($F722=0,($D722-SUM($U722:AF722))*$E722*(IF(AF722&lt;1,IF(MIN(AG$7,$F722)&gt;$C722,MIN(AG$7,$F722)-$C722+1,0),MIN(AG$7,$F722)-AF$7))/365,IF($F722&gt;AF$7,($D722-SUM($U722:AF722))*$E722*(IF(AF722&lt;1,IF(MIN(AG$7,$F722)&gt;$C722,MIN(AG$7,$F722)-$C722+1,0),MIN(AG$7,$F722)-AF$7))/365,0))</f>
        <v>0</v>
      </c>
      <c r="AH722" s="4">
        <f>IF($F722=0,($D722-SUM($U722:AG722))*$E722*(IF(AG722&lt;1,IF(MIN(AH$7,$F722)&gt;$C722,MIN(AH$7,$F722)-$C722+1,0),MIN(AH$7,$F722)-AG$7))/365,IF($F722&gt;AG$7,($D722-SUM($U722:AG722))*$E722*(IF(AG722&lt;1,IF(MIN(AH$7,$F722)&gt;$C722,MIN(AH$7,$F722)-$C722+1,0),MIN(AH$7,$F722)-AG$7))/365,0))</f>
        <v>0</v>
      </c>
      <c r="AI722" s="4">
        <f>IF($F722=0,($D722-SUM($U722:AH722))*$E722*(IF(AH722&lt;1,IF(MIN(AI$7,$F722)&gt;$C722,MIN(AI$7,$F722)-$C722+1,0),MIN(AI$7,$F722)-AH$7))/365,IF($F722&gt;AH$7,($D722-SUM($U722:AH722))*$E722*(IF(AH722&lt;1,IF(MIN(AI$7,$F722)&gt;$C722,MIN(AI$7,$F722)-$C722+1,0),MIN(AI$7,$F722)-AH$7))/365,0))</f>
        <v>0</v>
      </c>
      <c r="AJ722" s="4">
        <f>IF($F722=0,($D722-SUM($U722:AI722))*$E722*(IF(AI722&lt;1,IF(MIN(AJ$7,$F722)&gt;$C722,MIN(AJ$7,$F722)-$C722+1,0),MIN(AJ$7,$F722)-AI$7))/365,IF($F722&gt;AI$7,($D722-SUM($U722:AI722))*$E722*(IF(AI722&lt;1,IF(MIN(AJ$7,$F722)&gt;$C722,MIN(AJ$7,$F722)-$C722+1,0),MIN(AJ$7,$F722)-AI$7))/365,0))</f>
        <v>0</v>
      </c>
      <c r="AK722" s="4">
        <f>IF($F722=0,($D722-SUM($U722:AJ722))*$E722*(IF(AJ722&lt;1,IF(MIN(AK$7,$F722)&gt;$C722,MIN(AK$7,$F722)-$C722+1,0),MIN(AK$7,$F722)-AJ$7))/365,IF($F722&gt;AJ$7,($D722-SUM($U722:AJ722))*$E722*(IF(AJ722&lt;1,IF(MIN(AK$7,$F722)&gt;$C722,MIN(AK$7,$F722)-$C722+1,0),MIN(AK$7,$F722)-AJ$7))/365,0))</f>
        <v>0</v>
      </c>
      <c r="AL722" s="4">
        <f>IF($F722=0,($D722-SUM($U722:AK722))*$E722*(IF(AK722&lt;1,IF(MIN(AL$7,$F722)&gt;$C722,MIN(AL$7,$F722)-$C722+1,0),MIN(AL$7,$F722)-AK$7))/365,IF($F722&gt;AK$7,($D722-SUM($U722:AK722))*$E722*(IF(AK722&lt;1,IF(MIN(AL$7,$F722)&gt;$C722,MIN(AL$7,$F722)-$C722+1,0),MIN(AL$7,$F722)-AK$7))/365,0))</f>
        <v>0</v>
      </c>
      <c r="AM722" s="4">
        <f>IF($F722=0,($D722-SUM($U722:AL722))*$E722*(IF(AL722&lt;1,IF(MIN(AM$7,$F722)&gt;$C722,MIN(AM$7,$F722)-$C722+1,0),MIN(AM$7,$F722)-AL$7))/365,IF($F722&gt;AL$7,($D722-SUM($U722:AL722))*$E722*(IF(AL722&lt;1,IF(MIN(AM$7,$F722)&gt;$C722,MIN(AM$7,$F722)-$C722+1,0),MIN(AM$7,$F722)-AL$7))/365,0))</f>
        <v>0</v>
      </c>
      <c r="AN722" s="4">
        <f>IF($F722=0,($D722-SUM($U722:AM722))*$E722*(IF(AM722&lt;1,IF(MIN(AN$7,$F722)&gt;$C722,MIN(AN$7,$F722)-$C722+1,0),MIN(AN$7,$F722)-AM$7))/365,IF($F722&gt;AM$7,($D722-SUM($U722:AM722))*$E722*(IF(AM722&lt;1,IF(MIN(AN$7,$F722)&gt;$C722,MIN(AN$7,$F722)-$C722+1,0),MIN(AN$7,$F722)-AM$7))/365,0))</f>
        <v>0</v>
      </c>
      <c r="AO722" s="4">
        <f>IF($F722=0,($D722-SUM($U722:AN722))*$E722*(IF(AN722&lt;1,IF(MIN(AO$7,$F722)&gt;$C722,MIN(AO$7,$F722)-$C722+1,0),MIN(AO$7,$F722)-AN$7))/365,IF($F722&gt;AN$7,($D722-SUM($U722:AN722))*$E722*(IF(AN722&lt;1,IF(MIN(AO$7,$F722)&gt;$C722,MIN(AO$7,$F722)-$C722+1,0),MIN(AO$7,$F722)-AN$7))/365,0))</f>
        <v>0</v>
      </c>
      <c r="AP722" s="4">
        <f>IF($F722=0,($D722-SUM($U722:AO722))*$E722*(IF(AO722&lt;1,IF(MIN(AP$7,$F722)&gt;$C722,MIN(AP$7,$F722)-$C722+1,0),MIN(AP$7,$F722)-AO$7))/365,IF($F722&gt;AO$7,($D722-SUM($U722:AO722))*$E722*(IF(AO722&lt;1,IF(MIN(AP$7,$F722)&gt;$C722,MIN(AP$7,$F722)-$C722+1,0),MIN(AP$7,$F722)-AO$7))/365,0))</f>
        <v>0</v>
      </c>
      <c r="AQ722" s="4">
        <f>IF($F722=0,($D722-SUM($U722:AP722))*$E722*(IF(AP722&lt;1,IF(MIN(AQ$7,$F722)&gt;$C722,MIN(AQ$7,$F722)-$C722+1,0),MIN(AQ$7,$F722)-AP$7))/365,IF($F722&gt;AP$7,($D722-SUM($U722:AP722))*$E722*(IF(AP722&lt;1,IF(MIN(AQ$7,$F722)&gt;$C722,MIN(AQ$7,$F722)-$C722+1,0),MIN(AQ$7,$F722)-AP$7))/365,0))</f>
        <v>0</v>
      </c>
      <c r="AR722" s="4">
        <f>IF($F722=0,($D722-SUM($U722:AQ722))*$E722*(IF(AQ722&lt;1,IF(MIN(AR$7,$F722)&gt;$C722,MIN(AR$7,$F722)-$C722+1,0),MIN(AR$7,$F722)-AQ$7))/365,IF($F722&gt;AQ$7,($D722-SUM($U722:AQ722))*$E722*(IF(AQ722&lt;1,IF(MIN(AR$7,$F722)&gt;$C722,MIN(AR$7,$F722)-$C722+1,0),MIN(AR$7,$F722)-AQ$7))/365,0))</f>
        <v>0</v>
      </c>
      <c r="AS722" s="4">
        <f>IF($F722=0,($D722-SUM($U722:AR722))*$E722*(IF(AR722&lt;1,IF(MIN(AS$7,$F722)&gt;$C722,MIN(AS$7,$F722)-$C722+1,0),MIN(AS$7,$F722)-AR$7))/365,IF($F722&gt;AR$7,($D722-SUM($U722:AR722))*$E722*(IF(AR722&lt;1,IF(MIN(AS$7,$F722)&gt;$C722,MIN(AS$7,$F722)-$C722+1,0),MIN(AS$7,$F722)-AR$7))/365,0))</f>
        <v>0</v>
      </c>
    </row>
    <row r="723" spans="1:45">
      <c r="A723" s="15"/>
      <c r="B723" s="17"/>
      <c r="C723" s="16"/>
      <c r="D723" s="15"/>
      <c r="E723" s="11"/>
      <c r="F723" s="16"/>
      <c r="G723" s="15"/>
      <c r="H723" s="14"/>
      <c r="I723" s="5"/>
      <c r="J723" s="13">
        <f>SUM(U723:AS723)</f>
        <v>0</v>
      </c>
      <c r="K723" s="13">
        <f>IF(F723=0,D723-J723,IF(F723&lt;41730,0,D723-J723))</f>
        <v>0</v>
      </c>
      <c r="L723" s="12">
        <f>IF(K723=0,0,IF(G723-((L$7-C723)/365)&lt;0,0,G723-((L$7-C723)/365)))</f>
        <v>0</v>
      </c>
      <c r="M723" s="4">
        <f>IF(K723=0,0,D723*H723)</f>
        <v>0</v>
      </c>
      <c r="N723" s="11">
        <f>IFERROR((1-(M723/K723)^(1/L723)),0)</f>
        <v>0</v>
      </c>
      <c r="O723" s="10">
        <f>IF(F723&gt;41730,IF(F723&gt;41730,(F723-41730)/365,IF(K723=0,0,IF(G723-((L$7-C723)/365)&lt;0,0,G723-((L$7-C723)/365)))),1)</f>
        <v>1</v>
      </c>
      <c r="P723" s="9">
        <f>IF(K723&lt;M723,0,IF(L723=0,K723-M723,K723*N723*O723))</f>
        <v>0</v>
      </c>
      <c r="Q723" s="19">
        <f>IF(F723&gt;41730,D723,0)</f>
        <v>0</v>
      </c>
      <c r="R723" s="18">
        <f>IF(F723&gt;41730,J723+P723,0)</f>
        <v>0</v>
      </c>
      <c r="S723" s="9">
        <f>IF(F723&gt;0,0,K723-P723)</f>
        <v>0</v>
      </c>
      <c r="T723" s="5"/>
      <c r="U723" s="4">
        <f>D723*E723*(IF(U$7&gt;$C723,U$7-$C723+1,0))/365</f>
        <v>0</v>
      </c>
      <c r="V723" s="4">
        <f>($D723-U723)*$E723*(IF(U723&lt;1,IF(V$7&gt;$C723,V$7-$C723+1,0),V$7-U$7))/365</f>
        <v>0</v>
      </c>
      <c r="W723" s="4">
        <f>IF($F723=0,($D723-SUM($U723:V723))*$E723*(IF(V723&lt;1,IF(MIN(W$7,$F723)&gt;$C723,MIN(W$7,$F723)-$C723+1,0),MIN(W$7,$F723)-V$7))/365,IF($F723&gt;V$7,($D723-SUM($U723:V723))*$E723*(IF(V723&lt;1,IF(MIN(W$7,$F723)&gt;$C723,MIN(W$7,$F723)-$C723+1,0),MIN(W$7,$F723)-V$7))/365,0))</f>
        <v>0</v>
      </c>
      <c r="X723" s="4">
        <f>IF($F723=0,($D723-SUM($U723:W723))*$E723*(IF(W723&lt;1,IF(MIN(X$7,$F723)&gt;$C723,MIN(X$7,$F723)-$C723+1,0),MIN(X$7,$F723)-W$7))/365,IF($F723&gt;W$7,($D723-SUM($U723:W723))*$E723*(IF(W723&lt;1,IF(MIN(X$7,$F723)&gt;$C723,MIN(X$7,$F723)-$C723+1,0),MIN(X$7,$F723)-W$7))/365,0))</f>
        <v>0</v>
      </c>
      <c r="Y723" s="4">
        <f>IF($F723=0,($D723-SUM($U723:X723))*$E723*(IF(X723&lt;1,IF(MIN(Y$7,$F723)&gt;$C723,MIN(Y$7,$F723)-$C723+1,0),MIN(Y$7,$F723)-X$7))/365,IF($F723&gt;X$7,($D723-SUM($U723:X723))*$E723*(IF(X723&lt;1,IF(MIN(Y$7,$F723)&gt;$C723,MIN(Y$7,$F723)-$C723+1,0),MIN(Y$7,$F723)-X$7))/365,0))</f>
        <v>0</v>
      </c>
      <c r="Z723" s="4">
        <f>IF($F723=0,($D723-SUM($U723:Y723))*$E723*(IF(Y723&lt;1,IF(MIN(Z$7,$F723)&gt;$C723,MIN(Z$7,$F723)-$C723+1,0),MIN(Z$7,$F723)-Y$7))/365,IF($F723&gt;Y$7,($D723-SUM($U723:Y723))*$E723*(IF(Y723&lt;1,IF(MIN(Z$7,$F723)&gt;$C723,MIN(Z$7,$F723)-$C723+1,0),MIN(Z$7,$F723)-Y$7))/365,0))</f>
        <v>0</v>
      </c>
      <c r="AA723" s="4">
        <f>IF($F723=0,($D723-SUM($U723:Z723))*$E723*(IF(Z723&lt;1,IF(MIN(AA$7,$F723)&gt;$C723,MIN(AA$7,$F723)-$C723+1,0),MIN(AA$7,$F723)-Z$7))/365,IF($F723&gt;Z$7,($D723-SUM($U723:Z723))*$E723*(IF(Z723&lt;1,IF(MIN(AA$7,$F723)&gt;$C723,MIN(AA$7,$F723)-$C723+1,0),MIN(AA$7,$F723)-Z$7))/365,0))</f>
        <v>0</v>
      </c>
      <c r="AB723" s="4">
        <f>IF($F723=0,($D723-SUM($U723:AA723))*$E723*(IF(AA723&lt;1,IF(MIN(AB$7,$F723)&gt;$C723,MIN(AB$7,$F723)-$C723+1,0),MIN(AB$7,$F723)-AA$7))/365,IF($F723&gt;AA$7,($D723-SUM($U723:AA723))*$E723*(IF(AA723&lt;1,IF(MIN(AB$7,$F723)&gt;$C723,MIN(AB$7,$F723)-$C723+1,0),MIN(AB$7,$F723)-AA$7))/365,0))</f>
        <v>0</v>
      </c>
      <c r="AC723" s="4">
        <f>IF($F723=0,($D723-SUM($U723:AB723))*$E723*(IF(AB723&lt;1,IF(MIN(AC$7,$F723)&gt;$C723,MIN(AC$7,$F723)-$C723+1,0),MIN(AC$7,$F723)-AB$7))/365,IF($F723&gt;AB$7,($D723-SUM($U723:AB723))*$E723*(IF(AB723&lt;1,IF(MIN(AC$7,$F723)&gt;$C723,MIN(AC$7,$F723)-$C723+1,0),MIN(AC$7,$F723)-AB$7))/365,0))</f>
        <v>0</v>
      </c>
      <c r="AD723" s="4">
        <f>IF($F723=0,($D723-SUM($U723:AC723))*$E723*(IF(AC723&lt;1,IF(MIN(AD$7,$F723)&gt;$C723,MIN(AD$7,$F723)-$C723+1,0),MIN(AD$7,$F723)-AC$7))/365,IF($F723&gt;AC$7,($D723-SUM($U723:AC723))*$E723*(IF(AC723&lt;1,IF(MIN(AD$7,$F723)&gt;$C723,MIN(AD$7,$F723)-$C723+1,0),MIN(AD$7,$F723)-AC$7))/365,0))</f>
        <v>0</v>
      </c>
      <c r="AE723" s="4">
        <f>IF($F723=0,($D723-SUM($U723:AD723))*$E723*(IF(AD723&lt;1,IF(MIN(AE$7,$F723)&gt;$C723,MIN(AE$7,$F723)-$C723+1,0),MIN(AE$7,$F723)-AD$7))/365,IF($F723&gt;AD$7,($D723-SUM($U723:AD723))*$E723*(IF(AD723&lt;1,IF(MIN(AE$7,$F723)&gt;$C723,MIN(AE$7,$F723)-$C723+1,0),MIN(AE$7,$F723)-AD$7))/365,0))</f>
        <v>0</v>
      </c>
      <c r="AF723" s="4">
        <f>IF($F723=0,($D723-SUM($U723:AE723))*$E723*(IF(AE723&lt;1,IF(MIN(AF$7,$F723)&gt;$C723,MIN(AF$7,$F723)-$C723+1,0),MIN(AF$7,$F723)-AE$7))/365,IF($F723&gt;AE$7,($D723-SUM($U723:AE723))*$E723*(IF(AE723&lt;1,IF(MIN(AF$7,$F723)&gt;$C723,MIN(AF$7,$F723)-$C723+1,0),MIN(AF$7,$F723)-AE$7))/365,0))</f>
        <v>0</v>
      </c>
      <c r="AG723" s="4">
        <f>IF($F723=0,($D723-SUM($U723:AF723))*$E723*(IF(AF723&lt;1,IF(MIN(AG$7,$F723)&gt;$C723,MIN(AG$7,$F723)-$C723+1,0),MIN(AG$7,$F723)-AF$7))/365,IF($F723&gt;AF$7,($D723-SUM($U723:AF723))*$E723*(IF(AF723&lt;1,IF(MIN(AG$7,$F723)&gt;$C723,MIN(AG$7,$F723)-$C723+1,0),MIN(AG$7,$F723)-AF$7))/365,0))</f>
        <v>0</v>
      </c>
      <c r="AH723" s="4">
        <f>IF($F723=0,($D723-SUM($U723:AG723))*$E723*(IF(AG723&lt;1,IF(MIN(AH$7,$F723)&gt;$C723,MIN(AH$7,$F723)-$C723+1,0),MIN(AH$7,$F723)-AG$7))/365,IF($F723&gt;AG$7,($D723-SUM($U723:AG723))*$E723*(IF(AG723&lt;1,IF(MIN(AH$7,$F723)&gt;$C723,MIN(AH$7,$F723)-$C723+1,0),MIN(AH$7,$F723)-AG$7))/365,0))</f>
        <v>0</v>
      </c>
      <c r="AI723" s="4">
        <f>IF($F723=0,($D723-SUM($U723:AH723))*$E723*(IF(AH723&lt;1,IF(MIN(AI$7,$F723)&gt;$C723,MIN(AI$7,$F723)-$C723+1,0),MIN(AI$7,$F723)-AH$7))/365,IF($F723&gt;AH$7,($D723-SUM($U723:AH723))*$E723*(IF(AH723&lt;1,IF(MIN(AI$7,$F723)&gt;$C723,MIN(AI$7,$F723)-$C723+1,0),MIN(AI$7,$F723)-AH$7))/365,0))</f>
        <v>0</v>
      </c>
      <c r="AJ723" s="4">
        <f>IF($F723=0,($D723-SUM($U723:AI723))*$E723*(IF(AI723&lt;1,IF(MIN(AJ$7,$F723)&gt;$C723,MIN(AJ$7,$F723)-$C723+1,0),MIN(AJ$7,$F723)-AI$7))/365,IF($F723&gt;AI$7,($D723-SUM($U723:AI723))*$E723*(IF(AI723&lt;1,IF(MIN(AJ$7,$F723)&gt;$C723,MIN(AJ$7,$F723)-$C723+1,0),MIN(AJ$7,$F723)-AI$7))/365,0))</f>
        <v>0</v>
      </c>
      <c r="AK723" s="4">
        <f>IF($F723=0,($D723-SUM($U723:AJ723))*$E723*(IF(AJ723&lt;1,IF(MIN(AK$7,$F723)&gt;$C723,MIN(AK$7,$F723)-$C723+1,0),MIN(AK$7,$F723)-AJ$7))/365,IF($F723&gt;AJ$7,($D723-SUM($U723:AJ723))*$E723*(IF(AJ723&lt;1,IF(MIN(AK$7,$F723)&gt;$C723,MIN(AK$7,$F723)-$C723+1,0),MIN(AK$7,$F723)-AJ$7))/365,0))</f>
        <v>0</v>
      </c>
      <c r="AL723" s="4">
        <f>IF($F723=0,($D723-SUM($U723:AK723))*$E723*(IF(AK723&lt;1,IF(MIN(AL$7,$F723)&gt;$C723,MIN(AL$7,$F723)-$C723+1,0),MIN(AL$7,$F723)-AK$7))/365,IF($F723&gt;AK$7,($D723-SUM($U723:AK723))*$E723*(IF(AK723&lt;1,IF(MIN(AL$7,$F723)&gt;$C723,MIN(AL$7,$F723)-$C723+1,0),MIN(AL$7,$F723)-AK$7))/365,0))</f>
        <v>0</v>
      </c>
      <c r="AM723" s="4">
        <f>IF($F723=0,($D723-SUM($U723:AL723))*$E723*(IF(AL723&lt;1,IF(MIN(AM$7,$F723)&gt;$C723,MIN(AM$7,$F723)-$C723+1,0),MIN(AM$7,$F723)-AL$7))/365,IF($F723&gt;AL$7,($D723-SUM($U723:AL723))*$E723*(IF(AL723&lt;1,IF(MIN(AM$7,$F723)&gt;$C723,MIN(AM$7,$F723)-$C723+1,0),MIN(AM$7,$F723)-AL$7))/365,0))</f>
        <v>0</v>
      </c>
      <c r="AN723" s="4">
        <f>IF($F723=0,($D723-SUM($U723:AM723))*$E723*(IF(AM723&lt;1,IF(MIN(AN$7,$F723)&gt;$C723,MIN(AN$7,$F723)-$C723+1,0),MIN(AN$7,$F723)-AM$7))/365,IF($F723&gt;AM$7,($D723-SUM($U723:AM723))*$E723*(IF(AM723&lt;1,IF(MIN(AN$7,$F723)&gt;$C723,MIN(AN$7,$F723)-$C723+1,0),MIN(AN$7,$F723)-AM$7))/365,0))</f>
        <v>0</v>
      </c>
      <c r="AO723" s="4">
        <f>IF($F723=0,($D723-SUM($U723:AN723))*$E723*(IF(AN723&lt;1,IF(MIN(AO$7,$F723)&gt;$C723,MIN(AO$7,$F723)-$C723+1,0),MIN(AO$7,$F723)-AN$7))/365,IF($F723&gt;AN$7,($D723-SUM($U723:AN723))*$E723*(IF(AN723&lt;1,IF(MIN(AO$7,$F723)&gt;$C723,MIN(AO$7,$F723)-$C723+1,0),MIN(AO$7,$F723)-AN$7))/365,0))</f>
        <v>0</v>
      </c>
      <c r="AP723" s="4">
        <f>IF($F723=0,($D723-SUM($U723:AO723))*$E723*(IF(AO723&lt;1,IF(MIN(AP$7,$F723)&gt;$C723,MIN(AP$7,$F723)-$C723+1,0),MIN(AP$7,$F723)-AO$7))/365,IF($F723&gt;AO$7,($D723-SUM($U723:AO723))*$E723*(IF(AO723&lt;1,IF(MIN(AP$7,$F723)&gt;$C723,MIN(AP$7,$F723)-$C723+1,0),MIN(AP$7,$F723)-AO$7))/365,0))</f>
        <v>0</v>
      </c>
      <c r="AQ723" s="4">
        <f>IF($F723=0,($D723-SUM($U723:AP723))*$E723*(IF(AP723&lt;1,IF(MIN(AQ$7,$F723)&gt;$C723,MIN(AQ$7,$F723)-$C723+1,0),MIN(AQ$7,$F723)-AP$7))/365,IF($F723&gt;AP$7,($D723-SUM($U723:AP723))*$E723*(IF(AP723&lt;1,IF(MIN(AQ$7,$F723)&gt;$C723,MIN(AQ$7,$F723)-$C723+1,0),MIN(AQ$7,$F723)-AP$7))/365,0))</f>
        <v>0</v>
      </c>
      <c r="AR723" s="4">
        <f>IF($F723=0,($D723-SUM($U723:AQ723))*$E723*(IF(AQ723&lt;1,IF(MIN(AR$7,$F723)&gt;$C723,MIN(AR$7,$F723)-$C723+1,0),MIN(AR$7,$F723)-AQ$7))/365,IF($F723&gt;AQ$7,($D723-SUM($U723:AQ723))*$E723*(IF(AQ723&lt;1,IF(MIN(AR$7,$F723)&gt;$C723,MIN(AR$7,$F723)-$C723+1,0),MIN(AR$7,$F723)-AQ$7))/365,0))</f>
        <v>0</v>
      </c>
      <c r="AS723" s="4">
        <f>IF($F723=0,($D723-SUM($U723:AR723))*$E723*(IF(AR723&lt;1,IF(MIN(AS$7,$F723)&gt;$C723,MIN(AS$7,$F723)-$C723+1,0),MIN(AS$7,$F723)-AR$7))/365,IF($F723&gt;AR$7,($D723-SUM($U723:AR723))*$E723*(IF(AR723&lt;1,IF(MIN(AS$7,$F723)&gt;$C723,MIN(AS$7,$F723)-$C723+1,0),MIN(AS$7,$F723)-AR$7))/365,0))</f>
        <v>0</v>
      </c>
    </row>
    <row r="724" spans="1:45">
      <c r="A724" s="15"/>
      <c r="B724" s="17"/>
      <c r="C724" s="16"/>
      <c r="D724" s="15"/>
      <c r="E724" s="11"/>
      <c r="F724" s="16"/>
      <c r="G724" s="15"/>
      <c r="H724" s="14"/>
      <c r="I724" s="5"/>
      <c r="J724" s="13">
        <f>SUM(U724:AS724)</f>
        <v>0</v>
      </c>
      <c r="K724" s="13">
        <f>IF(F724=0,D724-J724,IF(F724&lt;41730,0,D724-J724))</f>
        <v>0</v>
      </c>
      <c r="L724" s="12">
        <f>IF(K724=0,0,IF(G724-((L$7-C724)/365)&lt;0,0,G724-((L$7-C724)/365)))</f>
        <v>0</v>
      </c>
      <c r="M724" s="4">
        <f>IF(K724=0,0,D724*H724)</f>
        <v>0</v>
      </c>
      <c r="N724" s="11">
        <f>IFERROR((1-(M724/K724)^(1/L724)),0)</f>
        <v>0</v>
      </c>
      <c r="O724" s="10">
        <f>IF(F724&gt;41730,IF(F724&gt;41730,(F724-41730)/365,IF(K724=0,0,IF(G724-((L$7-C724)/365)&lt;0,0,G724-((L$7-C724)/365)))),1)</f>
        <v>1</v>
      </c>
      <c r="P724" s="9">
        <f>IF(K724&lt;M724,0,IF(L724=0,K724-M724,K724*N724*O724))</f>
        <v>0</v>
      </c>
      <c r="Q724" s="19">
        <f>IF(F724&gt;41730,D724,0)</f>
        <v>0</v>
      </c>
      <c r="R724" s="18">
        <f>IF(F724&gt;41730,J724+P724,0)</f>
        <v>0</v>
      </c>
      <c r="S724" s="9">
        <f>IF(F724&gt;0,0,K724-P724)</f>
        <v>0</v>
      </c>
      <c r="T724" s="5"/>
      <c r="U724" s="4">
        <f>D724*E724*(IF(U$7&gt;$C724,U$7-$C724+1,0))/365</f>
        <v>0</v>
      </c>
      <c r="V724" s="4">
        <f>($D724-U724)*$E724*(IF(U724&lt;1,IF(V$7&gt;$C724,V$7-$C724+1,0),V$7-U$7))/365</f>
        <v>0</v>
      </c>
      <c r="W724" s="4">
        <f>IF($F724=0,($D724-SUM($U724:V724))*$E724*(IF(V724&lt;1,IF(MIN(W$7,$F724)&gt;$C724,MIN(W$7,$F724)-$C724+1,0),MIN(W$7,$F724)-V$7))/365,IF($F724&gt;V$7,($D724-SUM($U724:V724))*$E724*(IF(V724&lt;1,IF(MIN(W$7,$F724)&gt;$C724,MIN(W$7,$F724)-$C724+1,0),MIN(W$7,$F724)-V$7))/365,0))</f>
        <v>0</v>
      </c>
      <c r="X724" s="4">
        <f>IF($F724=0,($D724-SUM($U724:W724))*$E724*(IF(W724&lt;1,IF(MIN(X$7,$F724)&gt;$C724,MIN(X$7,$F724)-$C724+1,0),MIN(X$7,$F724)-W$7))/365,IF($F724&gt;W$7,($D724-SUM($U724:W724))*$E724*(IF(W724&lt;1,IF(MIN(X$7,$F724)&gt;$C724,MIN(X$7,$F724)-$C724+1,0),MIN(X$7,$F724)-W$7))/365,0))</f>
        <v>0</v>
      </c>
      <c r="Y724" s="4">
        <f>IF($F724=0,($D724-SUM($U724:X724))*$E724*(IF(X724&lt;1,IF(MIN(Y$7,$F724)&gt;$C724,MIN(Y$7,$F724)-$C724+1,0),MIN(Y$7,$F724)-X$7))/365,IF($F724&gt;X$7,($D724-SUM($U724:X724))*$E724*(IF(X724&lt;1,IF(MIN(Y$7,$F724)&gt;$C724,MIN(Y$7,$F724)-$C724+1,0),MIN(Y$7,$F724)-X$7))/365,0))</f>
        <v>0</v>
      </c>
      <c r="Z724" s="4">
        <f>IF($F724=0,($D724-SUM($U724:Y724))*$E724*(IF(Y724&lt;1,IF(MIN(Z$7,$F724)&gt;$C724,MIN(Z$7,$F724)-$C724+1,0),MIN(Z$7,$F724)-Y$7))/365,IF($F724&gt;Y$7,($D724-SUM($U724:Y724))*$E724*(IF(Y724&lt;1,IF(MIN(Z$7,$F724)&gt;$C724,MIN(Z$7,$F724)-$C724+1,0),MIN(Z$7,$F724)-Y$7))/365,0))</f>
        <v>0</v>
      </c>
      <c r="AA724" s="4">
        <f>IF($F724=0,($D724-SUM($U724:Z724))*$E724*(IF(Z724&lt;1,IF(MIN(AA$7,$F724)&gt;$C724,MIN(AA$7,$F724)-$C724+1,0),MIN(AA$7,$F724)-Z$7))/365,IF($F724&gt;Z$7,($D724-SUM($U724:Z724))*$E724*(IF(Z724&lt;1,IF(MIN(AA$7,$F724)&gt;$C724,MIN(AA$7,$F724)-$C724+1,0),MIN(AA$7,$F724)-Z$7))/365,0))</f>
        <v>0</v>
      </c>
      <c r="AB724" s="4">
        <f>IF($F724=0,($D724-SUM($U724:AA724))*$E724*(IF(AA724&lt;1,IF(MIN(AB$7,$F724)&gt;$C724,MIN(AB$7,$F724)-$C724+1,0),MIN(AB$7,$F724)-AA$7))/365,IF($F724&gt;AA$7,($D724-SUM($U724:AA724))*$E724*(IF(AA724&lt;1,IF(MIN(AB$7,$F724)&gt;$C724,MIN(AB$7,$F724)-$C724+1,0),MIN(AB$7,$F724)-AA$7))/365,0))</f>
        <v>0</v>
      </c>
      <c r="AC724" s="4">
        <f>IF($F724=0,($D724-SUM($U724:AB724))*$E724*(IF(AB724&lt;1,IF(MIN(AC$7,$F724)&gt;$C724,MIN(AC$7,$F724)-$C724+1,0),MIN(AC$7,$F724)-AB$7))/365,IF($F724&gt;AB$7,($D724-SUM($U724:AB724))*$E724*(IF(AB724&lt;1,IF(MIN(AC$7,$F724)&gt;$C724,MIN(AC$7,$F724)-$C724+1,0),MIN(AC$7,$F724)-AB$7))/365,0))</f>
        <v>0</v>
      </c>
      <c r="AD724" s="4">
        <f>IF($F724=0,($D724-SUM($U724:AC724))*$E724*(IF(AC724&lt;1,IF(MIN(AD$7,$F724)&gt;$C724,MIN(AD$7,$F724)-$C724+1,0),MIN(AD$7,$F724)-AC$7))/365,IF($F724&gt;AC$7,($D724-SUM($U724:AC724))*$E724*(IF(AC724&lt;1,IF(MIN(AD$7,$F724)&gt;$C724,MIN(AD$7,$F724)-$C724+1,0),MIN(AD$7,$F724)-AC$7))/365,0))</f>
        <v>0</v>
      </c>
      <c r="AE724" s="4">
        <f>IF($F724=0,($D724-SUM($U724:AD724))*$E724*(IF(AD724&lt;1,IF(MIN(AE$7,$F724)&gt;$C724,MIN(AE$7,$F724)-$C724+1,0),MIN(AE$7,$F724)-AD$7))/365,IF($F724&gt;AD$7,($D724-SUM($U724:AD724))*$E724*(IF(AD724&lt;1,IF(MIN(AE$7,$F724)&gt;$C724,MIN(AE$7,$F724)-$C724+1,0),MIN(AE$7,$F724)-AD$7))/365,0))</f>
        <v>0</v>
      </c>
      <c r="AF724" s="4">
        <f>IF($F724=0,($D724-SUM($U724:AE724))*$E724*(IF(AE724&lt;1,IF(MIN(AF$7,$F724)&gt;$C724,MIN(AF$7,$F724)-$C724+1,0),MIN(AF$7,$F724)-AE$7))/365,IF($F724&gt;AE$7,($D724-SUM($U724:AE724))*$E724*(IF(AE724&lt;1,IF(MIN(AF$7,$F724)&gt;$C724,MIN(AF$7,$F724)-$C724+1,0),MIN(AF$7,$F724)-AE$7))/365,0))</f>
        <v>0</v>
      </c>
      <c r="AG724" s="4">
        <f>IF($F724=0,($D724-SUM($U724:AF724))*$E724*(IF(AF724&lt;1,IF(MIN(AG$7,$F724)&gt;$C724,MIN(AG$7,$F724)-$C724+1,0),MIN(AG$7,$F724)-AF$7))/365,IF($F724&gt;AF$7,($D724-SUM($U724:AF724))*$E724*(IF(AF724&lt;1,IF(MIN(AG$7,$F724)&gt;$C724,MIN(AG$7,$F724)-$C724+1,0),MIN(AG$7,$F724)-AF$7))/365,0))</f>
        <v>0</v>
      </c>
      <c r="AH724" s="4">
        <f>IF($F724=0,($D724-SUM($U724:AG724))*$E724*(IF(AG724&lt;1,IF(MIN(AH$7,$F724)&gt;$C724,MIN(AH$7,$F724)-$C724+1,0),MIN(AH$7,$F724)-AG$7))/365,IF($F724&gt;AG$7,($D724-SUM($U724:AG724))*$E724*(IF(AG724&lt;1,IF(MIN(AH$7,$F724)&gt;$C724,MIN(AH$7,$F724)-$C724+1,0),MIN(AH$7,$F724)-AG$7))/365,0))</f>
        <v>0</v>
      </c>
      <c r="AI724" s="4">
        <f>IF($F724=0,($D724-SUM($U724:AH724))*$E724*(IF(AH724&lt;1,IF(MIN(AI$7,$F724)&gt;$C724,MIN(AI$7,$F724)-$C724+1,0),MIN(AI$7,$F724)-AH$7))/365,IF($F724&gt;AH$7,($D724-SUM($U724:AH724))*$E724*(IF(AH724&lt;1,IF(MIN(AI$7,$F724)&gt;$C724,MIN(AI$7,$F724)-$C724+1,0),MIN(AI$7,$F724)-AH$7))/365,0))</f>
        <v>0</v>
      </c>
      <c r="AJ724" s="4">
        <f>IF($F724=0,($D724-SUM($U724:AI724))*$E724*(IF(AI724&lt;1,IF(MIN(AJ$7,$F724)&gt;$C724,MIN(AJ$7,$F724)-$C724+1,0),MIN(AJ$7,$F724)-AI$7))/365,IF($F724&gt;AI$7,($D724-SUM($U724:AI724))*$E724*(IF(AI724&lt;1,IF(MIN(AJ$7,$F724)&gt;$C724,MIN(AJ$7,$F724)-$C724+1,0),MIN(AJ$7,$F724)-AI$7))/365,0))</f>
        <v>0</v>
      </c>
      <c r="AK724" s="4">
        <f>IF($F724=0,($D724-SUM($U724:AJ724))*$E724*(IF(AJ724&lt;1,IF(MIN(AK$7,$F724)&gt;$C724,MIN(AK$7,$F724)-$C724+1,0),MIN(AK$7,$F724)-AJ$7))/365,IF($F724&gt;AJ$7,($D724-SUM($U724:AJ724))*$E724*(IF(AJ724&lt;1,IF(MIN(AK$7,$F724)&gt;$C724,MIN(AK$7,$F724)-$C724+1,0),MIN(AK$7,$F724)-AJ$7))/365,0))</f>
        <v>0</v>
      </c>
      <c r="AL724" s="4">
        <f>IF($F724=0,($D724-SUM($U724:AK724))*$E724*(IF(AK724&lt;1,IF(MIN(AL$7,$F724)&gt;$C724,MIN(AL$7,$F724)-$C724+1,0),MIN(AL$7,$F724)-AK$7))/365,IF($F724&gt;AK$7,($D724-SUM($U724:AK724))*$E724*(IF(AK724&lt;1,IF(MIN(AL$7,$F724)&gt;$C724,MIN(AL$7,$F724)-$C724+1,0),MIN(AL$7,$F724)-AK$7))/365,0))</f>
        <v>0</v>
      </c>
      <c r="AM724" s="4">
        <f>IF($F724=0,($D724-SUM($U724:AL724))*$E724*(IF(AL724&lt;1,IF(MIN(AM$7,$F724)&gt;$C724,MIN(AM$7,$F724)-$C724+1,0),MIN(AM$7,$F724)-AL$7))/365,IF($F724&gt;AL$7,($D724-SUM($U724:AL724))*$E724*(IF(AL724&lt;1,IF(MIN(AM$7,$F724)&gt;$C724,MIN(AM$7,$F724)-$C724+1,0),MIN(AM$7,$F724)-AL$7))/365,0))</f>
        <v>0</v>
      </c>
      <c r="AN724" s="4">
        <f>IF($F724=0,($D724-SUM($U724:AM724))*$E724*(IF(AM724&lt;1,IF(MIN(AN$7,$F724)&gt;$C724,MIN(AN$7,$F724)-$C724+1,0),MIN(AN$7,$F724)-AM$7))/365,IF($F724&gt;AM$7,($D724-SUM($U724:AM724))*$E724*(IF(AM724&lt;1,IF(MIN(AN$7,$F724)&gt;$C724,MIN(AN$7,$F724)-$C724+1,0),MIN(AN$7,$F724)-AM$7))/365,0))</f>
        <v>0</v>
      </c>
      <c r="AO724" s="4">
        <f>IF($F724=0,($D724-SUM($U724:AN724))*$E724*(IF(AN724&lt;1,IF(MIN(AO$7,$F724)&gt;$C724,MIN(AO$7,$F724)-$C724+1,0),MIN(AO$7,$F724)-AN$7))/365,IF($F724&gt;AN$7,($D724-SUM($U724:AN724))*$E724*(IF(AN724&lt;1,IF(MIN(AO$7,$F724)&gt;$C724,MIN(AO$7,$F724)-$C724+1,0),MIN(AO$7,$F724)-AN$7))/365,0))</f>
        <v>0</v>
      </c>
      <c r="AP724" s="4">
        <f>IF($F724=0,($D724-SUM($U724:AO724))*$E724*(IF(AO724&lt;1,IF(MIN(AP$7,$F724)&gt;$C724,MIN(AP$7,$F724)-$C724+1,0),MIN(AP$7,$F724)-AO$7))/365,IF($F724&gt;AO$7,($D724-SUM($U724:AO724))*$E724*(IF(AO724&lt;1,IF(MIN(AP$7,$F724)&gt;$C724,MIN(AP$7,$F724)-$C724+1,0),MIN(AP$7,$F724)-AO$7))/365,0))</f>
        <v>0</v>
      </c>
      <c r="AQ724" s="4">
        <f>IF($F724=0,($D724-SUM($U724:AP724))*$E724*(IF(AP724&lt;1,IF(MIN(AQ$7,$F724)&gt;$C724,MIN(AQ$7,$F724)-$C724+1,0),MIN(AQ$7,$F724)-AP$7))/365,IF($F724&gt;AP$7,($D724-SUM($U724:AP724))*$E724*(IF(AP724&lt;1,IF(MIN(AQ$7,$F724)&gt;$C724,MIN(AQ$7,$F724)-$C724+1,0),MIN(AQ$7,$F724)-AP$7))/365,0))</f>
        <v>0</v>
      </c>
      <c r="AR724" s="4">
        <f>IF($F724=0,($D724-SUM($U724:AQ724))*$E724*(IF(AQ724&lt;1,IF(MIN(AR$7,$F724)&gt;$C724,MIN(AR$7,$F724)-$C724+1,0),MIN(AR$7,$F724)-AQ$7))/365,IF($F724&gt;AQ$7,($D724-SUM($U724:AQ724))*$E724*(IF(AQ724&lt;1,IF(MIN(AR$7,$F724)&gt;$C724,MIN(AR$7,$F724)-$C724+1,0),MIN(AR$7,$F724)-AQ$7))/365,0))</f>
        <v>0</v>
      </c>
      <c r="AS724" s="4">
        <f>IF($F724=0,($D724-SUM($U724:AR724))*$E724*(IF(AR724&lt;1,IF(MIN(AS$7,$F724)&gt;$C724,MIN(AS$7,$F724)-$C724+1,0),MIN(AS$7,$F724)-AR$7))/365,IF($F724&gt;AR$7,($D724-SUM($U724:AR724))*$E724*(IF(AR724&lt;1,IF(MIN(AS$7,$F724)&gt;$C724,MIN(AS$7,$F724)-$C724+1,0),MIN(AS$7,$F724)-AR$7))/365,0))</f>
        <v>0</v>
      </c>
    </row>
    <row r="725" spans="1:45">
      <c r="A725" s="15"/>
      <c r="B725" s="17"/>
      <c r="C725" s="16"/>
      <c r="D725" s="15"/>
      <c r="E725" s="11"/>
      <c r="F725" s="16"/>
      <c r="G725" s="15"/>
      <c r="H725" s="14"/>
      <c r="I725" s="5"/>
      <c r="J725" s="13">
        <f>SUM(U725:AS725)</f>
        <v>0</v>
      </c>
      <c r="K725" s="13">
        <f>IF(F725=0,D725-J725,IF(F725&lt;41730,0,D725-J725))</f>
        <v>0</v>
      </c>
      <c r="L725" s="12">
        <f>IF(K725=0,0,IF(G725-((L$7-C725)/365)&lt;0,0,G725-((L$7-C725)/365)))</f>
        <v>0</v>
      </c>
      <c r="M725" s="4">
        <f>IF(K725=0,0,D725*H725)</f>
        <v>0</v>
      </c>
      <c r="N725" s="11">
        <f>IFERROR((1-(M725/K725)^(1/L725)),0)</f>
        <v>0</v>
      </c>
      <c r="O725" s="10">
        <f>IF(F725&gt;41730,IF(F725&gt;41730,(F725-41730)/365,IF(K725=0,0,IF(G725-((L$7-C725)/365)&lt;0,0,G725-((L$7-C725)/365)))),1)</f>
        <v>1</v>
      </c>
      <c r="P725" s="9">
        <f>IF(K725&lt;M725,0,IF(L725=0,K725-M725,K725*N725*O725))</f>
        <v>0</v>
      </c>
      <c r="Q725" s="19">
        <f>IF(F725&gt;41730,D725,0)</f>
        <v>0</v>
      </c>
      <c r="R725" s="18">
        <f>IF(F725&gt;41730,J725+P725,0)</f>
        <v>0</v>
      </c>
      <c r="S725" s="9">
        <f>IF(F725&gt;0,0,K725-P725)</f>
        <v>0</v>
      </c>
      <c r="T725" s="5"/>
      <c r="U725" s="4">
        <f>D725*E725*(IF(U$7&gt;$C725,U$7-$C725+1,0))/365</f>
        <v>0</v>
      </c>
      <c r="V725" s="4">
        <f>($D725-U725)*$E725*(IF(U725&lt;1,IF(V$7&gt;$C725,V$7-$C725+1,0),V$7-U$7))/365</f>
        <v>0</v>
      </c>
      <c r="W725" s="4">
        <f>IF($F725=0,($D725-SUM($U725:V725))*$E725*(IF(V725&lt;1,IF(MIN(W$7,$F725)&gt;$C725,MIN(W$7,$F725)-$C725+1,0),MIN(W$7,$F725)-V$7))/365,IF($F725&gt;V$7,($D725-SUM($U725:V725))*$E725*(IF(V725&lt;1,IF(MIN(W$7,$F725)&gt;$C725,MIN(W$7,$F725)-$C725+1,0),MIN(W$7,$F725)-V$7))/365,0))</f>
        <v>0</v>
      </c>
      <c r="X725" s="4">
        <f>IF($F725=0,($D725-SUM($U725:W725))*$E725*(IF(W725&lt;1,IF(MIN(X$7,$F725)&gt;$C725,MIN(X$7,$F725)-$C725+1,0),MIN(X$7,$F725)-W$7))/365,IF($F725&gt;W$7,($D725-SUM($U725:W725))*$E725*(IF(W725&lt;1,IF(MIN(X$7,$F725)&gt;$C725,MIN(X$7,$F725)-$C725+1,0),MIN(X$7,$F725)-W$7))/365,0))</f>
        <v>0</v>
      </c>
      <c r="Y725" s="4">
        <f>IF($F725=0,($D725-SUM($U725:X725))*$E725*(IF(X725&lt;1,IF(MIN(Y$7,$F725)&gt;$C725,MIN(Y$7,$F725)-$C725+1,0),MIN(Y$7,$F725)-X$7))/365,IF($F725&gt;X$7,($D725-SUM($U725:X725))*$E725*(IF(X725&lt;1,IF(MIN(Y$7,$F725)&gt;$C725,MIN(Y$7,$F725)-$C725+1,0),MIN(Y$7,$F725)-X$7))/365,0))</f>
        <v>0</v>
      </c>
      <c r="Z725" s="4">
        <f>IF($F725=0,($D725-SUM($U725:Y725))*$E725*(IF(Y725&lt;1,IF(MIN(Z$7,$F725)&gt;$C725,MIN(Z$7,$F725)-$C725+1,0),MIN(Z$7,$F725)-Y$7))/365,IF($F725&gt;Y$7,($D725-SUM($U725:Y725))*$E725*(IF(Y725&lt;1,IF(MIN(Z$7,$F725)&gt;$C725,MIN(Z$7,$F725)-$C725+1,0),MIN(Z$7,$F725)-Y$7))/365,0))</f>
        <v>0</v>
      </c>
      <c r="AA725" s="4">
        <f>IF($F725=0,($D725-SUM($U725:Z725))*$E725*(IF(Z725&lt;1,IF(MIN(AA$7,$F725)&gt;$C725,MIN(AA$7,$F725)-$C725+1,0),MIN(AA$7,$F725)-Z$7))/365,IF($F725&gt;Z$7,($D725-SUM($U725:Z725))*$E725*(IF(Z725&lt;1,IF(MIN(AA$7,$F725)&gt;$C725,MIN(AA$7,$F725)-$C725+1,0),MIN(AA$7,$F725)-Z$7))/365,0))</f>
        <v>0</v>
      </c>
      <c r="AB725" s="4">
        <f>IF($F725=0,($D725-SUM($U725:AA725))*$E725*(IF(AA725&lt;1,IF(MIN(AB$7,$F725)&gt;$C725,MIN(AB$7,$F725)-$C725+1,0),MIN(AB$7,$F725)-AA$7))/365,IF($F725&gt;AA$7,($D725-SUM($U725:AA725))*$E725*(IF(AA725&lt;1,IF(MIN(AB$7,$F725)&gt;$C725,MIN(AB$7,$F725)-$C725+1,0),MIN(AB$7,$F725)-AA$7))/365,0))</f>
        <v>0</v>
      </c>
      <c r="AC725" s="4">
        <f>IF($F725=0,($D725-SUM($U725:AB725))*$E725*(IF(AB725&lt;1,IF(MIN(AC$7,$F725)&gt;$C725,MIN(AC$7,$F725)-$C725+1,0),MIN(AC$7,$F725)-AB$7))/365,IF($F725&gt;AB$7,($D725-SUM($U725:AB725))*$E725*(IF(AB725&lt;1,IF(MIN(AC$7,$F725)&gt;$C725,MIN(AC$7,$F725)-$C725+1,0),MIN(AC$7,$F725)-AB$7))/365,0))</f>
        <v>0</v>
      </c>
      <c r="AD725" s="4">
        <f>IF($F725=0,($D725-SUM($U725:AC725))*$E725*(IF(AC725&lt;1,IF(MIN(AD$7,$F725)&gt;$C725,MIN(AD$7,$F725)-$C725+1,0),MIN(AD$7,$F725)-AC$7))/365,IF($F725&gt;AC$7,($D725-SUM($U725:AC725))*$E725*(IF(AC725&lt;1,IF(MIN(AD$7,$F725)&gt;$C725,MIN(AD$7,$F725)-$C725+1,0),MIN(AD$7,$F725)-AC$7))/365,0))</f>
        <v>0</v>
      </c>
      <c r="AE725" s="4">
        <f>IF($F725=0,($D725-SUM($U725:AD725))*$E725*(IF(AD725&lt;1,IF(MIN(AE$7,$F725)&gt;$C725,MIN(AE$7,$F725)-$C725+1,0),MIN(AE$7,$F725)-AD$7))/365,IF($F725&gt;AD$7,($D725-SUM($U725:AD725))*$E725*(IF(AD725&lt;1,IF(MIN(AE$7,$F725)&gt;$C725,MIN(AE$7,$F725)-$C725+1,0),MIN(AE$7,$F725)-AD$7))/365,0))</f>
        <v>0</v>
      </c>
      <c r="AF725" s="4">
        <f>IF($F725=0,($D725-SUM($U725:AE725))*$E725*(IF(AE725&lt;1,IF(MIN(AF$7,$F725)&gt;$C725,MIN(AF$7,$F725)-$C725+1,0),MIN(AF$7,$F725)-AE$7))/365,IF($F725&gt;AE$7,($D725-SUM($U725:AE725))*$E725*(IF(AE725&lt;1,IF(MIN(AF$7,$F725)&gt;$C725,MIN(AF$7,$F725)-$C725+1,0),MIN(AF$7,$F725)-AE$7))/365,0))</f>
        <v>0</v>
      </c>
      <c r="AG725" s="4">
        <f>IF($F725=0,($D725-SUM($U725:AF725))*$E725*(IF(AF725&lt;1,IF(MIN(AG$7,$F725)&gt;$C725,MIN(AG$7,$F725)-$C725+1,0),MIN(AG$7,$F725)-AF$7))/365,IF($F725&gt;AF$7,($D725-SUM($U725:AF725))*$E725*(IF(AF725&lt;1,IF(MIN(AG$7,$F725)&gt;$C725,MIN(AG$7,$F725)-$C725+1,0),MIN(AG$7,$F725)-AF$7))/365,0))</f>
        <v>0</v>
      </c>
      <c r="AH725" s="4">
        <f>IF($F725=0,($D725-SUM($U725:AG725))*$E725*(IF(AG725&lt;1,IF(MIN(AH$7,$F725)&gt;$C725,MIN(AH$7,$F725)-$C725+1,0),MIN(AH$7,$F725)-AG$7))/365,IF($F725&gt;AG$7,($D725-SUM($U725:AG725))*$E725*(IF(AG725&lt;1,IF(MIN(AH$7,$F725)&gt;$C725,MIN(AH$7,$F725)-$C725+1,0),MIN(AH$7,$F725)-AG$7))/365,0))</f>
        <v>0</v>
      </c>
      <c r="AI725" s="4">
        <f>IF($F725=0,($D725-SUM($U725:AH725))*$E725*(IF(AH725&lt;1,IF(MIN(AI$7,$F725)&gt;$C725,MIN(AI$7,$F725)-$C725+1,0),MIN(AI$7,$F725)-AH$7))/365,IF($F725&gt;AH$7,($D725-SUM($U725:AH725))*$E725*(IF(AH725&lt;1,IF(MIN(AI$7,$F725)&gt;$C725,MIN(AI$7,$F725)-$C725+1,0),MIN(AI$7,$F725)-AH$7))/365,0))</f>
        <v>0</v>
      </c>
      <c r="AJ725" s="4">
        <f>IF($F725=0,($D725-SUM($U725:AI725))*$E725*(IF(AI725&lt;1,IF(MIN(AJ$7,$F725)&gt;$C725,MIN(AJ$7,$F725)-$C725+1,0),MIN(AJ$7,$F725)-AI$7))/365,IF($F725&gt;AI$7,($D725-SUM($U725:AI725))*$E725*(IF(AI725&lt;1,IF(MIN(AJ$7,$F725)&gt;$C725,MIN(AJ$7,$F725)-$C725+1,0),MIN(AJ$7,$F725)-AI$7))/365,0))</f>
        <v>0</v>
      </c>
      <c r="AK725" s="4">
        <f>IF($F725=0,($D725-SUM($U725:AJ725))*$E725*(IF(AJ725&lt;1,IF(MIN(AK$7,$F725)&gt;$C725,MIN(AK$7,$F725)-$C725+1,0),MIN(AK$7,$F725)-AJ$7))/365,IF($F725&gt;AJ$7,($D725-SUM($U725:AJ725))*$E725*(IF(AJ725&lt;1,IF(MIN(AK$7,$F725)&gt;$C725,MIN(AK$7,$F725)-$C725+1,0),MIN(AK$7,$F725)-AJ$7))/365,0))</f>
        <v>0</v>
      </c>
      <c r="AL725" s="4">
        <f>IF($F725=0,($D725-SUM($U725:AK725))*$E725*(IF(AK725&lt;1,IF(MIN(AL$7,$F725)&gt;$C725,MIN(AL$7,$F725)-$C725+1,0),MIN(AL$7,$F725)-AK$7))/365,IF($F725&gt;AK$7,($D725-SUM($U725:AK725))*$E725*(IF(AK725&lt;1,IF(MIN(AL$7,$F725)&gt;$C725,MIN(AL$7,$F725)-$C725+1,0),MIN(AL$7,$F725)-AK$7))/365,0))</f>
        <v>0</v>
      </c>
      <c r="AM725" s="4">
        <f>IF($F725=0,($D725-SUM($U725:AL725))*$E725*(IF(AL725&lt;1,IF(MIN(AM$7,$F725)&gt;$C725,MIN(AM$7,$F725)-$C725+1,0),MIN(AM$7,$F725)-AL$7))/365,IF($F725&gt;AL$7,($D725-SUM($U725:AL725))*$E725*(IF(AL725&lt;1,IF(MIN(AM$7,$F725)&gt;$C725,MIN(AM$7,$F725)-$C725+1,0),MIN(AM$7,$F725)-AL$7))/365,0))</f>
        <v>0</v>
      </c>
      <c r="AN725" s="4">
        <f>IF($F725=0,($D725-SUM($U725:AM725))*$E725*(IF(AM725&lt;1,IF(MIN(AN$7,$F725)&gt;$C725,MIN(AN$7,$F725)-$C725+1,0),MIN(AN$7,$F725)-AM$7))/365,IF($F725&gt;AM$7,($D725-SUM($U725:AM725))*$E725*(IF(AM725&lt;1,IF(MIN(AN$7,$F725)&gt;$C725,MIN(AN$7,$F725)-$C725+1,0),MIN(AN$7,$F725)-AM$7))/365,0))</f>
        <v>0</v>
      </c>
      <c r="AO725" s="4">
        <f>IF($F725=0,($D725-SUM($U725:AN725))*$E725*(IF(AN725&lt;1,IF(MIN(AO$7,$F725)&gt;$C725,MIN(AO$7,$F725)-$C725+1,0),MIN(AO$7,$F725)-AN$7))/365,IF($F725&gt;AN$7,($D725-SUM($U725:AN725))*$E725*(IF(AN725&lt;1,IF(MIN(AO$7,$F725)&gt;$C725,MIN(AO$7,$F725)-$C725+1,0),MIN(AO$7,$F725)-AN$7))/365,0))</f>
        <v>0</v>
      </c>
      <c r="AP725" s="4">
        <f>IF($F725=0,($D725-SUM($U725:AO725))*$E725*(IF(AO725&lt;1,IF(MIN(AP$7,$F725)&gt;$C725,MIN(AP$7,$F725)-$C725+1,0),MIN(AP$7,$F725)-AO$7))/365,IF($F725&gt;AO$7,($D725-SUM($U725:AO725))*$E725*(IF(AO725&lt;1,IF(MIN(AP$7,$F725)&gt;$C725,MIN(AP$7,$F725)-$C725+1,0),MIN(AP$7,$F725)-AO$7))/365,0))</f>
        <v>0</v>
      </c>
      <c r="AQ725" s="4">
        <f>IF($F725=0,($D725-SUM($U725:AP725))*$E725*(IF(AP725&lt;1,IF(MIN(AQ$7,$F725)&gt;$C725,MIN(AQ$7,$F725)-$C725+1,0),MIN(AQ$7,$F725)-AP$7))/365,IF($F725&gt;AP$7,($D725-SUM($U725:AP725))*$E725*(IF(AP725&lt;1,IF(MIN(AQ$7,$F725)&gt;$C725,MIN(AQ$7,$F725)-$C725+1,0),MIN(AQ$7,$F725)-AP$7))/365,0))</f>
        <v>0</v>
      </c>
      <c r="AR725" s="4">
        <f>IF($F725=0,($D725-SUM($U725:AQ725))*$E725*(IF(AQ725&lt;1,IF(MIN(AR$7,$F725)&gt;$C725,MIN(AR$7,$F725)-$C725+1,0),MIN(AR$7,$F725)-AQ$7))/365,IF($F725&gt;AQ$7,($D725-SUM($U725:AQ725))*$E725*(IF(AQ725&lt;1,IF(MIN(AR$7,$F725)&gt;$C725,MIN(AR$7,$F725)-$C725+1,0),MIN(AR$7,$F725)-AQ$7))/365,0))</f>
        <v>0</v>
      </c>
      <c r="AS725" s="4">
        <f>IF($F725=0,($D725-SUM($U725:AR725))*$E725*(IF(AR725&lt;1,IF(MIN(AS$7,$F725)&gt;$C725,MIN(AS$7,$F725)-$C725+1,0),MIN(AS$7,$F725)-AR$7))/365,IF($F725&gt;AR$7,($D725-SUM($U725:AR725))*$E725*(IF(AR725&lt;1,IF(MIN(AS$7,$F725)&gt;$C725,MIN(AS$7,$F725)-$C725+1,0),MIN(AS$7,$F725)-AR$7))/365,0))</f>
        <v>0</v>
      </c>
    </row>
    <row r="726" spans="1:45">
      <c r="A726" s="15"/>
      <c r="B726" s="17"/>
      <c r="C726" s="16"/>
      <c r="D726" s="15"/>
      <c r="E726" s="11"/>
      <c r="F726" s="16"/>
      <c r="G726" s="15"/>
      <c r="H726" s="14"/>
      <c r="I726" s="5"/>
      <c r="J726" s="13">
        <f>SUM(U726:AS726)</f>
        <v>0</v>
      </c>
      <c r="K726" s="13">
        <f>IF(F726=0,D726-J726,IF(F726&lt;41730,0,D726-J726))</f>
        <v>0</v>
      </c>
      <c r="L726" s="12">
        <f>IF(K726=0,0,IF(G726-((L$7-C726)/365)&lt;0,0,G726-((L$7-C726)/365)))</f>
        <v>0</v>
      </c>
      <c r="M726" s="4">
        <f>IF(K726=0,0,D726*H726)</f>
        <v>0</v>
      </c>
      <c r="N726" s="11">
        <f>IFERROR((1-(M726/K726)^(1/L726)),0)</f>
        <v>0</v>
      </c>
      <c r="O726" s="10">
        <f>IF(F726&gt;41730,IF(F726&gt;41730,(F726-41730)/365,IF(K726=0,0,IF(G726-((L$7-C726)/365)&lt;0,0,G726-((L$7-C726)/365)))),1)</f>
        <v>1</v>
      </c>
      <c r="P726" s="9">
        <f>IF(K726&lt;M726,0,IF(L726=0,K726-M726,K726*N726*O726))</f>
        <v>0</v>
      </c>
      <c r="Q726" s="19">
        <f>IF(F726&gt;41730,D726,0)</f>
        <v>0</v>
      </c>
      <c r="R726" s="18">
        <f>IF(F726&gt;41730,J726+P726,0)</f>
        <v>0</v>
      </c>
      <c r="S726" s="9">
        <f>IF(F726&gt;0,0,K726-P726)</f>
        <v>0</v>
      </c>
      <c r="T726" s="5"/>
      <c r="U726" s="4">
        <f>D726*E726*(IF(U$7&gt;$C726,U$7-$C726+1,0))/365</f>
        <v>0</v>
      </c>
      <c r="V726" s="4">
        <f>($D726-U726)*$E726*(IF(U726&lt;1,IF(V$7&gt;$C726,V$7-$C726+1,0),V$7-U$7))/365</f>
        <v>0</v>
      </c>
      <c r="W726" s="4">
        <f>IF($F726=0,($D726-SUM($U726:V726))*$E726*(IF(V726&lt;1,IF(MIN(W$7,$F726)&gt;$C726,MIN(W$7,$F726)-$C726+1,0),MIN(W$7,$F726)-V$7))/365,IF($F726&gt;V$7,($D726-SUM($U726:V726))*$E726*(IF(V726&lt;1,IF(MIN(W$7,$F726)&gt;$C726,MIN(W$7,$F726)-$C726+1,0),MIN(W$7,$F726)-V$7))/365,0))</f>
        <v>0</v>
      </c>
      <c r="X726" s="4">
        <f>IF($F726=0,($D726-SUM($U726:W726))*$E726*(IF(W726&lt;1,IF(MIN(X$7,$F726)&gt;$C726,MIN(X$7,$F726)-$C726+1,0),MIN(X$7,$F726)-W$7))/365,IF($F726&gt;W$7,($D726-SUM($U726:W726))*$E726*(IF(W726&lt;1,IF(MIN(X$7,$F726)&gt;$C726,MIN(X$7,$F726)-$C726+1,0),MIN(X$7,$F726)-W$7))/365,0))</f>
        <v>0</v>
      </c>
      <c r="Y726" s="4">
        <f>IF($F726=0,($D726-SUM($U726:X726))*$E726*(IF(X726&lt;1,IF(MIN(Y$7,$F726)&gt;$C726,MIN(Y$7,$F726)-$C726+1,0),MIN(Y$7,$F726)-X$7))/365,IF($F726&gt;X$7,($D726-SUM($U726:X726))*$E726*(IF(X726&lt;1,IF(MIN(Y$7,$F726)&gt;$C726,MIN(Y$7,$F726)-$C726+1,0),MIN(Y$7,$F726)-X$7))/365,0))</f>
        <v>0</v>
      </c>
      <c r="Z726" s="4">
        <f>IF($F726=0,($D726-SUM($U726:Y726))*$E726*(IF(Y726&lt;1,IF(MIN(Z$7,$F726)&gt;$C726,MIN(Z$7,$F726)-$C726+1,0),MIN(Z$7,$F726)-Y$7))/365,IF($F726&gt;Y$7,($D726-SUM($U726:Y726))*$E726*(IF(Y726&lt;1,IF(MIN(Z$7,$F726)&gt;$C726,MIN(Z$7,$F726)-$C726+1,0),MIN(Z$7,$F726)-Y$7))/365,0))</f>
        <v>0</v>
      </c>
      <c r="AA726" s="4">
        <f>IF($F726=0,($D726-SUM($U726:Z726))*$E726*(IF(Z726&lt;1,IF(MIN(AA$7,$F726)&gt;$C726,MIN(AA$7,$F726)-$C726+1,0),MIN(AA$7,$F726)-Z$7))/365,IF($F726&gt;Z$7,($D726-SUM($U726:Z726))*$E726*(IF(Z726&lt;1,IF(MIN(AA$7,$F726)&gt;$C726,MIN(AA$7,$F726)-$C726+1,0),MIN(AA$7,$F726)-Z$7))/365,0))</f>
        <v>0</v>
      </c>
      <c r="AB726" s="4">
        <f>IF($F726=0,($D726-SUM($U726:AA726))*$E726*(IF(AA726&lt;1,IF(MIN(AB$7,$F726)&gt;$C726,MIN(AB$7,$F726)-$C726+1,0),MIN(AB$7,$F726)-AA$7))/365,IF($F726&gt;AA$7,($D726-SUM($U726:AA726))*$E726*(IF(AA726&lt;1,IF(MIN(AB$7,$F726)&gt;$C726,MIN(AB$7,$F726)-$C726+1,0),MIN(AB$7,$F726)-AA$7))/365,0))</f>
        <v>0</v>
      </c>
      <c r="AC726" s="4">
        <f>IF($F726=0,($D726-SUM($U726:AB726))*$E726*(IF(AB726&lt;1,IF(MIN(AC$7,$F726)&gt;$C726,MIN(AC$7,$F726)-$C726+1,0),MIN(AC$7,$F726)-AB$7))/365,IF($F726&gt;AB$7,($D726-SUM($U726:AB726))*$E726*(IF(AB726&lt;1,IF(MIN(AC$7,$F726)&gt;$C726,MIN(AC$7,$F726)-$C726+1,0),MIN(AC$7,$F726)-AB$7))/365,0))</f>
        <v>0</v>
      </c>
      <c r="AD726" s="4">
        <f>IF($F726=0,($D726-SUM($U726:AC726))*$E726*(IF(AC726&lt;1,IF(MIN(AD$7,$F726)&gt;$C726,MIN(AD$7,$F726)-$C726+1,0),MIN(AD$7,$F726)-AC$7))/365,IF($F726&gt;AC$7,($D726-SUM($U726:AC726))*$E726*(IF(AC726&lt;1,IF(MIN(AD$7,$F726)&gt;$C726,MIN(AD$7,$F726)-$C726+1,0),MIN(AD$7,$F726)-AC$7))/365,0))</f>
        <v>0</v>
      </c>
      <c r="AE726" s="4">
        <f>IF($F726=0,($D726-SUM($U726:AD726))*$E726*(IF(AD726&lt;1,IF(MIN(AE$7,$F726)&gt;$C726,MIN(AE$7,$F726)-$C726+1,0),MIN(AE$7,$F726)-AD$7))/365,IF($F726&gt;AD$7,($D726-SUM($U726:AD726))*$E726*(IF(AD726&lt;1,IF(MIN(AE$7,$F726)&gt;$C726,MIN(AE$7,$F726)-$C726+1,0),MIN(AE$7,$F726)-AD$7))/365,0))</f>
        <v>0</v>
      </c>
      <c r="AF726" s="4">
        <f>IF($F726=0,($D726-SUM($U726:AE726))*$E726*(IF(AE726&lt;1,IF(MIN(AF$7,$F726)&gt;$C726,MIN(AF$7,$F726)-$C726+1,0),MIN(AF$7,$F726)-AE$7))/365,IF($F726&gt;AE$7,($D726-SUM($U726:AE726))*$E726*(IF(AE726&lt;1,IF(MIN(AF$7,$F726)&gt;$C726,MIN(AF$7,$F726)-$C726+1,0),MIN(AF$7,$F726)-AE$7))/365,0))</f>
        <v>0</v>
      </c>
      <c r="AG726" s="4">
        <f>IF($F726=0,($D726-SUM($U726:AF726))*$E726*(IF(AF726&lt;1,IF(MIN(AG$7,$F726)&gt;$C726,MIN(AG$7,$F726)-$C726+1,0),MIN(AG$7,$F726)-AF$7))/365,IF($F726&gt;AF$7,($D726-SUM($U726:AF726))*$E726*(IF(AF726&lt;1,IF(MIN(AG$7,$F726)&gt;$C726,MIN(AG$7,$F726)-$C726+1,0),MIN(AG$7,$F726)-AF$7))/365,0))</f>
        <v>0</v>
      </c>
      <c r="AH726" s="4">
        <f>IF($F726=0,($D726-SUM($U726:AG726))*$E726*(IF(AG726&lt;1,IF(MIN(AH$7,$F726)&gt;$C726,MIN(AH$7,$F726)-$C726+1,0),MIN(AH$7,$F726)-AG$7))/365,IF($F726&gt;AG$7,($D726-SUM($U726:AG726))*$E726*(IF(AG726&lt;1,IF(MIN(AH$7,$F726)&gt;$C726,MIN(AH$7,$F726)-$C726+1,0),MIN(AH$7,$F726)-AG$7))/365,0))</f>
        <v>0</v>
      </c>
      <c r="AI726" s="4">
        <f>IF($F726=0,($D726-SUM($U726:AH726))*$E726*(IF(AH726&lt;1,IF(MIN(AI$7,$F726)&gt;$C726,MIN(AI$7,$F726)-$C726+1,0),MIN(AI$7,$F726)-AH$7))/365,IF($F726&gt;AH$7,($D726-SUM($U726:AH726))*$E726*(IF(AH726&lt;1,IF(MIN(AI$7,$F726)&gt;$C726,MIN(AI$7,$F726)-$C726+1,0),MIN(AI$7,$F726)-AH$7))/365,0))</f>
        <v>0</v>
      </c>
      <c r="AJ726" s="4">
        <f>IF($F726=0,($D726-SUM($U726:AI726))*$E726*(IF(AI726&lt;1,IF(MIN(AJ$7,$F726)&gt;$C726,MIN(AJ$7,$F726)-$C726+1,0),MIN(AJ$7,$F726)-AI$7))/365,IF($F726&gt;AI$7,($D726-SUM($U726:AI726))*$E726*(IF(AI726&lt;1,IF(MIN(AJ$7,$F726)&gt;$C726,MIN(AJ$7,$F726)-$C726+1,0),MIN(AJ$7,$F726)-AI$7))/365,0))</f>
        <v>0</v>
      </c>
      <c r="AK726" s="4">
        <f>IF($F726=0,($D726-SUM($U726:AJ726))*$E726*(IF(AJ726&lt;1,IF(MIN(AK$7,$F726)&gt;$C726,MIN(AK$7,$F726)-$C726+1,0),MIN(AK$7,$F726)-AJ$7))/365,IF($F726&gt;AJ$7,($D726-SUM($U726:AJ726))*$E726*(IF(AJ726&lt;1,IF(MIN(AK$7,$F726)&gt;$C726,MIN(AK$7,$F726)-$C726+1,0),MIN(AK$7,$F726)-AJ$7))/365,0))</f>
        <v>0</v>
      </c>
      <c r="AL726" s="4">
        <f>IF($F726=0,($D726-SUM($U726:AK726))*$E726*(IF(AK726&lt;1,IF(MIN(AL$7,$F726)&gt;$C726,MIN(AL$7,$F726)-$C726+1,0),MIN(AL$7,$F726)-AK$7))/365,IF($F726&gt;AK$7,($D726-SUM($U726:AK726))*$E726*(IF(AK726&lt;1,IF(MIN(AL$7,$F726)&gt;$C726,MIN(AL$7,$F726)-$C726+1,0),MIN(AL$7,$F726)-AK$7))/365,0))</f>
        <v>0</v>
      </c>
      <c r="AM726" s="4">
        <f>IF($F726=0,($D726-SUM($U726:AL726))*$E726*(IF(AL726&lt;1,IF(MIN(AM$7,$F726)&gt;$C726,MIN(AM$7,$F726)-$C726+1,0),MIN(AM$7,$F726)-AL$7))/365,IF($F726&gt;AL$7,($D726-SUM($U726:AL726))*$E726*(IF(AL726&lt;1,IF(MIN(AM$7,$F726)&gt;$C726,MIN(AM$7,$F726)-$C726+1,0),MIN(AM$7,$F726)-AL$7))/365,0))</f>
        <v>0</v>
      </c>
      <c r="AN726" s="4">
        <f>IF($F726=0,($D726-SUM($U726:AM726))*$E726*(IF(AM726&lt;1,IF(MIN(AN$7,$F726)&gt;$C726,MIN(AN$7,$F726)-$C726+1,0),MIN(AN$7,$F726)-AM$7))/365,IF($F726&gt;AM$7,($D726-SUM($U726:AM726))*$E726*(IF(AM726&lt;1,IF(MIN(AN$7,$F726)&gt;$C726,MIN(AN$7,$F726)-$C726+1,0),MIN(AN$7,$F726)-AM$7))/365,0))</f>
        <v>0</v>
      </c>
      <c r="AO726" s="4">
        <f>IF($F726=0,($D726-SUM($U726:AN726))*$E726*(IF(AN726&lt;1,IF(MIN(AO$7,$F726)&gt;$C726,MIN(AO$7,$F726)-$C726+1,0),MIN(AO$7,$F726)-AN$7))/365,IF($F726&gt;AN$7,($D726-SUM($U726:AN726))*$E726*(IF(AN726&lt;1,IF(MIN(AO$7,$F726)&gt;$C726,MIN(AO$7,$F726)-$C726+1,0),MIN(AO$7,$F726)-AN$7))/365,0))</f>
        <v>0</v>
      </c>
      <c r="AP726" s="4">
        <f>IF($F726=0,($D726-SUM($U726:AO726))*$E726*(IF(AO726&lt;1,IF(MIN(AP$7,$F726)&gt;$C726,MIN(AP$7,$F726)-$C726+1,0),MIN(AP$7,$F726)-AO$7))/365,IF($F726&gt;AO$7,($D726-SUM($U726:AO726))*$E726*(IF(AO726&lt;1,IF(MIN(AP$7,$F726)&gt;$C726,MIN(AP$7,$F726)-$C726+1,0),MIN(AP$7,$F726)-AO$7))/365,0))</f>
        <v>0</v>
      </c>
      <c r="AQ726" s="4">
        <f>IF($F726=0,($D726-SUM($U726:AP726))*$E726*(IF(AP726&lt;1,IF(MIN(AQ$7,$F726)&gt;$C726,MIN(AQ$7,$F726)-$C726+1,0),MIN(AQ$7,$F726)-AP$7))/365,IF($F726&gt;AP$7,($D726-SUM($U726:AP726))*$E726*(IF(AP726&lt;1,IF(MIN(AQ$7,$F726)&gt;$C726,MIN(AQ$7,$F726)-$C726+1,0),MIN(AQ$7,$F726)-AP$7))/365,0))</f>
        <v>0</v>
      </c>
      <c r="AR726" s="4">
        <f>IF($F726=0,($D726-SUM($U726:AQ726))*$E726*(IF(AQ726&lt;1,IF(MIN(AR$7,$F726)&gt;$C726,MIN(AR$7,$F726)-$C726+1,0),MIN(AR$7,$F726)-AQ$7))/365,IF($F726&gt;AQ$7,($D726-SUM($U726:AQ726))*$E726*(IF(AQ726&lt;1,IF(MIN(AR$7,$F726)&gt;$C726,MIN(AR$7,$F726)-$C726+1,0),MIN(AR$7,$F726)-AQ$7))/365,0))</f>
        <v>0</v>
      </c>
      <c r="AS726" s="4">
        <f>IF($F726=0,($D726-SUM($U726:AR726))*$E726*(IF(AR726&lt;1,IF(MIN(AS$7,$F726)&gt;$C726,MIN(AS$7,$F726)-$C726+1,0),MIN(AS$7,$F726)-AR$7))/365,IF($F726&gt;AR$7,($D726-SUM($U726:AR726))*$E726*(IF(AR726&lt;1,IF(MIN(AS$7,$F726)&gt;$C726,MIN(AS$7,$F726)-$C726+1,0),MIN(AS$7,$F726)-AR$7))/365,0))</f>
        <v>0</v>
      </c>
    </row>
    <row r="727" spans="1:45">
      <c r="A727" s="15"/>
      <c r="B727" s="17"/>
      <c r="C727" s="16"/>
      <c r="D727" s="15"/>
      <c r="E727" s="11"/>
      <c r="F727" s="16"/>
      <c r="G727" s="15"/>
      <c r="H727" s="14"/>
      <c r="I727" s="5"/>
      <c r="J727" s="13">
        <f>SUM(U727:AS727)</f>
        <v>0</v>
      </c>
      <c r="K727" s="13">
        <f>IF(F727=0,D727-J727,IF(F727&lt;41730,0,D727-J727))</f>
        <v>0</v>
      </c>
      <c r="L727" s="12">
        <f>IF(K727=0,0,IF(G727-((L$7-C727)/365)&lt;0,0,G727-((L$7-C727)/365)))</f>
        <v>0</v>
      </c>
      <c r="M727" s="4">
        <f>IF(K727=0,0,D727*H727)</f>
        <v>0</v>
      </c>
      <c r="N727" s="11">
        <f>IFERROR((1-(M727/K727)^(1/L727)),0)</f>
        <v>0</v>
      </c>
      <c r="O727" s="10">
        <f>IF(F727&gt;41730,IF(F727&gt;41730,(F727-41730)/365,IF(K727=0,0,IF(G727-((L$7-C727)/365)&lt;0,0,G727-((L$7-C727)/365)))),1)</f>
        <v>1</v>
      </c>
      <c r="P727" s="9">
        <f>IF(K727&lt;M727,0,IF(L727=0,K727-M727,K727*N727*O727))</f>
        <v>0</v>
      </c>
      <c r="Q727" s="19">
        <f>IF(F727&gt;41730,D727,0)</f>
        <v>0</v>
      </c>
      <c r="R727" s="18">
        <f>IF(F727&gt;41730,J727+P727,0)</f>
        <v>0</v>
      </c>
      <c r="S727" s="9">
        <f>IF(F727&gt;0,0,K727-P727)</f>
        <v>0</v>
      </c>
      <c r="T727" s="5"/>
      <c r="U727" s="4">
        <f>D727*E727*(IF(U$7&gt;$C727,U$7-$C727+1,0))/365</f>
        <v>0</v>
      </c>
      <c r="V727" s="4">
        <f>($D727-U727)*$E727*(IF(U727&lt;1,IF(V$7&gt;$C727,V$7-$C727+1,0),V$7-U$7))/365</f>
        <v>0</v>
      </c>
      <c r="W727" s="4">
        <f>IF($F727=0,($D727-SUM($U727:V727))*$E727*(IF(V727&lt;1,IF(MIN(W$7,$F727)&gt;$C727,MIN(W$7,$F727)-$C727+1,0),MIN(W$7,$F727)-V$7))/365,IF($F727&gt;V$7,($D727-SUM($U727:V727))*$E727*(IF(V727&lt;1,IF(MIN(W$7,$F727)&gt;$C727,MIN(W$7,$F727)-$C727+1,0),MIN(W$7,$F727)-V$7))/365,0))</f>
        <v>0</v>
      </c>
      <c r="X727" s="4">
        <f>IF($F727=0,($D727-SUM($U727:W727))*$E727*(IF(W727&lt;1,IF(MIN(X$7,$F727)&gt;$C727,MIN(X$7,$F727)-$C727+1,0),MIN(X$7,$F727)-W$7))/365,IF($F727&gt;W$7,($D727-SUM($U727:W727))*$E727*(IF(W727&lt;1,IF(MIN(X$7,$F727)&gt;$C727,MIN(X$7,$F727)-$C727+1,0),MIN(X$7,$F727)-W$7))/365,0))</f>
        <v>0</v>
      </c>
      <c r="Y727" s="4">
        <f>IF($F727=0,($D727-SUM($U727:X727))*$E727*(IF(X727&lt;1,IF(MIN(Y$7,$F727)&gt;$C727,MIN(Y$7,$F727)-$C727+1,0),MIN(Y$7,$F727)-X$7))/365,IF($F727&gt;X$7,($D727-SUM($U727:X727))*$E727*(IF(X727&lt;1,IF(MIN(Y$7,$F727)&gt;$C727,MIN(Y$7,$F727)-$C727+1,0),MIN(Y$7,$F727)-X$7))/365,0))</f>
        <v>0</v>
      </c>
      <c r="Z727" s="4">
        <f>IF($F727=0,($D727-SUM($U727:Y727))*$E727*(IF(Y727&lt;1,IF(MIN(Z$7,$F727)&gt;$C727,MIN(Z$7,$F727)-$C727+1,0),MIN(Z$7,$F727)-Y$7))/365,IF($F727&gt;Y$7,($D727-SUM($U727:Y727))*$E727*(IF(Y727&lt;1,IF(MIN(Z$7,$F727)&gt;$C727,MIN(Z$7,$F727)-$C727+1,0),MIN(Z$7,$F727)-Y$7))/365,0))</f>
        <v>0</v>
      </c>
      <c r="AA727" s="4">
        <f>IF($F727=0,($D727-SUM($U727:Z727))*$E727*(IF(Z727&lt;1,IF(MIN(AA$7,$F727)&gt;$C727,MIN(AA$7,$F727)-$C727+1,0),MIN(AA$7,$F727)-Z$7))/365,IF($F727&gt;Z$7,($D727-SUM($U727:Z727))*$E727*(IF(Z727&lt;1,IF(MIN(AA$7,$F727)&gt;$C727,MIN(AA$7,$F727)-$C727+1,0),MIN(AA$7,$F727)-Z$7))/365,0))</f>
        <v>0</v>
      </c>
      <c r="AB727" s="4">
        <f>IF($F727=0,($D727-SUM($U727:AA727))*$E727*(IF(AA727&lt;1,IF(MIN(AB$7,$F727)&gt;$C727,MIN(AB$7,$F727)-$C727+1,0),MIN(AB$7,$F727)-AA$7))/365,IF($F727&gt;AA$7,($D727-SUM($U727:AA727))*$E727*(IF(AA727&lt;1,IF(MIN(AB$7,$F727)&gt;$C727,MIN(AB$7,$F727)-$C727+1,0),MIN(AB$7,$F727)-AA$7))/365,0))</f>
        <v>0</v>
      </c>
      <c r="AC727" s="4">
        <f>IF($F727=0,($D727-SUM($U727:AB727))*$E727*(IF(AB727&lt;1,IF(MIN(AC$7,$F727)&gt;$C727,MIN(AC$7,$F727)-$C727+1,0),MIN(AC$7,$F727)-AB$7))/365,IF($F727&gt;AB$7,($D727-SUM($U727:AB727))*$E727*(IF(AB727&lt;1,IF(MIN(AC$7,$F727)&gt;$C727,MIN(AC$7,$F727)-$C727+1,0),MIN(AC$7,$F727)-AB$7))/365,0))</f>
        <v>0</v>
      </c>
      <c r="AD727" s="4">
        <f>IF($F727=0,($D727-SUM($U727:AC727))*$E727*(IF(AC727&lt;1,IF(MIN(AD$7,$F727)&gt;$C727,MIN(AD$7,$F727)-$C727+1,0),MIN(AD$7,$F727)-AC$7))/365,IF($F727&gt;AC$7,($D727-SUM($U727:AC727))*$E727*(IF(AC727&lt;1,IF(MIN(AD$7,$F727)&gt;$C727,MIN(AD$7,$F727)-$C727+1,0),MIN(AD$7,$F727)-AC$7))/365,0))</f>
        <v>0</v>
      </c>
      <c r="AE727" s="4">
        <f>IF($F727=0,($D727-SUM($U727:AD727))*$E727*(IF(AD727&lt;1,IF(MIN(AE$7,$F727)&gt;$C727,MIN(AE$7,$F727)-$C727+1,0),MIN(AE$7,$F727)-AD$7))/365,IF($F727&gt;AD$7,($D727-SUM($U727:AD727))*$E727*(IF(AD727&lt;1,IF(MIN(AE$7,$F727)&gt;$C727,MIN(AE$7,$F727)-$C727+1,0),MIN(AE$7,$F727)-AD$7))/365,0))</f>
        <v>0</v>
      </c>
      <c r="AF727" s="4">
        <f>IF($F727=0,($D727-SUM($U727:AE727))*$E727*(IF(AE727&lt;1,IF(MIN(AF$7,$F727)&gt;$C727,MIN(AF$7,$F727)-$C727+1,0),MIN(AF$7,$F727)-AE$7))/365,IF($F727&gt;AE$7,($D727-SUM($U727:AE727))*$E727*(IF(AE727&lt;1,IF(MIN(AF$7,$F727)&gt;$C727,MIN(AF$7,$F727)-$C727+1,0),MIN(AF$7,$F727)-AE$7))/365,0))</f>
        <v>0</v>
      </c>
      <c r="AG727" s="4">
        <f>IF($F727=0,($D727-SUM($U727:AF727))*$E727*(IF(AF727&lt;1,IF(MIN(AG$7,$F727)&gt;$C727,MIN(AG$7,$F727)-$C727+1,0),MIN(AG$7,$F727)-AF$7))/365,IF($F727&gt;AF$7,($D727-SUM($U727:AF727))*$E727*(IF(AF727&lt;1,IF(MIN(AG$7,$F727)&gt;$C727,MIN(AG$7,$F727)-$C727+1,0),MIN(AG$7,$F727)-AF$7))/365,0))</f>
        <v>0</v>
      </c>
      <c r="AH727" s="4">
        <f>IF($F727=0,($D727-SUM($U727:AG727))*$E727*(IF(AG727&lt;1,IF(MIN(AH$7,$F727)&gt;$C727,MIN(AH$7,$F727)-$C727+1,0),MIN(AH$7,$F727)-AG$7))/365,IF($F727&gt;AG$7,($D727-SUM($U727:AG727))*$E727*(IF(AG727&lt;1,IF(MIN(AH$7,$F727)&gt;$C727,MIN(AH$7,$F727)-$C727+1,0),MIN(AH$7,$F727)-AG$7))/365,0))</f>
        <v>0</v>
      </c>
      <c r="AI727" s="4">
        <f>IF($F727=0,($D727-SUM($U727:AH727))*$E727*(IF(AH727&lt;1,IF(MIN(AI$7,$F727)&gt;$C727,MIN(AI$7,$F727)-$C727+1,0),MIN(AI$7,$F727)-AH$7))/365,IF($F727&gt;AH$7,($D727-SUM($U727:AH727))*$E727*(IF(AH727&lt;1,IF(MIN(AI$7,$F727)&gt;$C727,MIN(AI$7,$F727)-$C727+1,0),MIN(AI$7,$F727)-AH$7))/365,0))</f>
        <v>0</v>
      </c>
      <c r="AJ727" s="4">
        <f>IF($F727=0,($D727-SUM($U727:AI727))*$E727*(IF(AI727&lt;1,IF(MIN(AJ$7,$F727)&gt;$C727,MIN(AJ$7,$F727)-$C727+1,0),MIN(AJ$7,$F727)-AI$7))/365,IF($F727&gt;AI$7,($D727-SUM($U727:AI727))*$E727*(IF(AI727&lt;1,IF(MIN(AJ$7,$F727)&gt;$C727,MIN(AJ$7,$F727)-$C727+1,0),MIN(AJ$7,$F727)-AI$7))/365,0))</f>
        <v>0</v>
      </c>
      <c r="AK727" s="4">
        <f>IF($F727=0,($D727-SUM($U727:AJ727))*$E727*(IF(AJ727&lt;1,IF(MIN(AK$7,$F727)&gt;$C727,MIN(AK$7,$F727)-$C727+1,0),MIN(AK$7,$F727)-AJ$7))/365,IF($F727&gt;AJ$7,($D727-SUM($U727:AJ727))*$E727*(IF(AJ727&lt;1,IF(MIN(AK$7,$F727)&gt;$C727,MIN(AK$7,$F727)-$C727+1,0),MIN(AK$7,$F727)-AJ$7))/365,0))</f>
        <v>0</v>
      </c>
      <c r="AL727" s="4">
        <f>IF($F727=0,($D727-SUM($U727:AK727))*$E727*(IF(AK727&lt;1,IF(MIN(AL$7,$F727)&gt;$C727,MIN(AL$7,$F727)-$C727+1,0),MIN(AL$7,$F727)-AK$7))/365,IF($F727&gt;AK$7,($D727-SUM($U727:AK727))*$E727*(IF(AK727&lt;1,IF(MIN(AL$7,$F727)&gt;$C727,MIN(AL$7,$F727)-$C727+1,0),MIN(AL$7,$F727)-AK$7))/365,0))</f>
        <v>0</v>
      </c>
      <c r="AM727" s="4">
        <f>IF($F727=0,($D727-SUM($U727:AL727))*$E727*(IF(AL727&lt;1,IF(MIN(AM$7,$F727)&gt;$C727,MIN(AM$7,$F727)-$C727+1,0),MIN(AM$7,$F727)-AL$7))/365,IF($F727&gt;AL$7,($D727-SUM($U727:AL727))*$E727*(IF(AL727&lt;1,IF(MIN(AM$7,$F727)&gt;$C727,MIN(AM$7,$F727)-$C727+1,0),MIN(AM$7,$F727)-AL$7))/365,0))</f>
        <v>0</v>
      </c>
      <c r="AN727" s="4">
        <f>IF($F727=0,($D727-SUM($U727:AM727))*$E727*(IF(AM727&lt;1,IF(MIN(AN$7,$F727)&gt;$C727,MIN(AN$7,$F727)-$C727+1,0),MIN(AN$7,$F727)-AM$7))/365,IF($F727&gt;AM$7,($D727-SUM($U727:AM727))*$E727*(IF(AM727&lt;1,IF(MIN(AN$7,$F727)&gt;$C727,MIN(AN$7,$F727)-$C727+1,0),MIN(AN$7,$F727)-AM$7))/365,0))</f>
        <v>0</v>
      </c>
      <c r="AO727" s="4">
        <f>IF($F727=0,($D727-SUM($U727:AN727))*$E727*(IF(AN727&lt;1,IF(MIN(AO$7,$F727)&gt;$C727,MIN(AO$7,$F727)-$C727+1,0),MIN(AO$7,$F727)-AN$7))/365,IF($F727&gt;AN$7,($D727-SUM($U727:AN727))*$E727*(IF(AN727&lt;1,IF(MIN(AO$7,$F727)&gt;$C727,MIN(AO$7,$F727)-$C727+1,0),MIN(AO$7,$F727)-AN$7))/365,0))</f>
        <v>0</v>
      </c>
      <c r="AP727" s="4">
        <f>IF($F727=0,($D727-SUM($U727:AO727))*$E727*(IF(AO727&lt;1,IF(MIN(AP$7,$F727)&gt;$C727,MIN(AP$7,$F727)-$C727+1,0),MIN(AP$7,$F727)-AO$7))/365,IF($F727&gt;AO$7,($D727-SUM($U727:AO727))*$E727*(IF(AO727&lt;1,IF(MIN(AP$7,$F727)&gt;$C727,MIN(AP$7,$F727)-$C727+1,0),MIN(AP$7,$F727)-AO$7))/365,0))</f>
        <v>0</v>
      </c>
      <c r="AQ727" s="4">
        <f>IF($F727=0,($D727-SUM($U727:AP727))*$E727*(IF(AP727&lt;1,IF(MIN(AQ$7,$F727)&gt;$C727,MIN(AQ$7,$F727)-$C727+1,0),MIN(AQ$7,$F727)-AP$7))/365,IF($F727&gt;AP$7,($D727-SUM($U727:AP727))*$E727*(IF(AP727&lt;1,IF(MIN(AQ$7,$F727)&gt;$C727,MIN(AQ$7,$F727)-$C727+1,0),MIN(AQ$7,$F727)-AP$7))/365,0))</f>
        <v>0</v>
      </c>
      <c r="AR727" s="4">
        <f>IF($F727=0,($D727-SUM($U727:AQ727))*$E727*(IF(AQ727&lt;1,IF(MIN(AR$7,$F727)&gt;$C727,MIN(AR$7,$F727)-$C727+1,0),MIN(AR$7,$F727)-AQ$7))/365,IF($F727&gt;AQ$7,($D727-SUM($U727:AQ727))*$E727*(IF(AQ727&lt;1,IF(MIN(AR$7,$F727)&gt;$C727,MIN(AR$7,$F727)-$C727+1,0),MIN(AR$7,$F727)-AQ$7))/365,0))</f>
        <v>0</v>
      </c>
      <c r="AS727" s="4">
        <f>IF($F727=0,($D727-SUM($U727:AR727))*$E727*(IF(AR727&lt;1,IF(MIN(AS$7,$F727)&gt;$C727,MIN(AS$7,$F727)-$C727+1,0),MIN(AS$7,$F727)-AR$7))/365,IF($F727&gt;AR$7,($D727-SUM($U727:AR727))*$E727*(IF(AR727&lt;1,IF(MIN(AS$7,$F727)&gt;$C727,MIN(AS$7,$F727)-$C727+1,0),MIN(AS$7,$F727)-AR$7))/365,0))</f>
        <v>0</v>
      </c>
    </row>
    <row r="728" spans="1:45">
      <c r="A728" s="15"/>
      <c r="B728" s="17"/>
      <c r="C728" s="16"/>
      <c r="D728" s="15"/>
      <c r="E728" s="11"/>
      <c r="F728" s="16"/>
      <c r="G728" s="15"/>
      <c r="H728" s="14"/>
      <c r="I728" s="5"/>
      <c r="J728" s="13">
        <f>SUM(U728:AS728)</f>
        <v>0</v>
      </c>
      <c r="K728" s="13">
        <f>IF(F728=0,D728-J728,IF(F728&lt;41730,0,D728-J728))</f>
        <v>0</v>
      </c>
      <c r="L728" s="12">
        <f>IF(K728=0,0,IF(G728-((L$7-C728)/365)&lt;0,0,G728-((L$7-C728)/365)))</f>
        <v>0</v>
      </c>
      <c r="M728" s="4">
        <f>IF(K728=0,0,D728*H728)</f>
        <v>0</v>
      </c>
      <c r="N728" s="11">
        <f>IFERROR((1-(M728/K728)^(1/L728)),0)</f>
        <v>0</v>
      </c>
      <c r="O728" s="10">
        <f>IF(F728&gt;41730,IF(F728&gt;41730,(F728-41730)/365,IF(K728=0,0,IF(G728-((L$7-C728)/365)&lt;0,0,G728-((L$7-C728)/365)))),1)</f>
        <v>1</v>
      </c>
      <c r="P728" s="9">
        <f>IF(K728&lt;M728,0,IF(L728=0,K728-M728,K728*N728*O728))</f>
        <v>0</v>
      </c>
      <c r="Q728" s="19">
        <f>IF(F728&gt;41730,D728,0)</f>
        <v>0</v>
      </c>
      <c r="R728" s="18">
        <f>IF(F728&gt;41730,J728+P728,0)</f>
        <v>0</v>
      </c>
      <c r="S728" s="9">
        <f>IF(F728&gt;0,0,K728-P728)</f>
        <v>0</v>
      </c>
      <c r="T728" s="5"/>
      <c r="U728" s="4">
        <f>D728*E728*(IF(U$7&gt;$C728,U$7-$C728+1,0))/365</f>
        <v>0</v>
      </c>
      <c r="V728" s="4">
        <f>($D728-U728)*$E728*(IF(U728&lt;1,IF(V$7&gt;$C728,V$7-$C728+1,0),V$7-U$7))/365</f>
        <v>0</v>
      </c>
      <c r="W728" s="4">
        <f>IF($F728=0,($D728-SUM($U728:V728))*$E728*(IF(V728&lt;1,IF(MIN(W$7,$F728)&gt;$C728,MIN(W$7,$F728)-$C728+1,0),MIN(W$7,$F728)-V$7))/365,IF($F728&gt;V$7,($D728-SUM($U728:V728))*$E728*(IF(V728&lt;1,IF(MIN(W$7,$F728)&gt;$C728,MIN(W$7,$F728)-$C728+1,0),MIN(W$7,$F728)-V$7))/365,0))</f>
        <v>0</v>
      </c>
      <c r="X728" s="4">
        <f>IF($F728=0,($D728-SUM($U728:W728))*$E728*(IF(W728&lt;1,IF(MIN(X$7,$F728)&gt;$C728,MIN(X$7,$F728)-$C728+1,0),MIN(X$7,$F728)-W$7))/365,IF($F728&gt;W$7,($D728-SUM($U728:W728))*$E728*(IF(W728&lt;1,IF(MIN(X$7,$F728)&gt;$C728,MIN(X$7,$F728)-$C728+1,0),MIN(X$7,$F728)-W$7))/365,0))</f>
        <v>0</v>
      </c>
      <c r="Y728" s="4">
        <f>IF($F728=0,($D728-SUM($U728:X728))*$E728*(IF(X728&lt;1,IF(MIN(Y$7,$F728)&gt;$C728,MIN(Y$7,$F728)-$C728+1,0),MIN(Y$7,$F728)-X$7))/365,IF($F728&gt;X$7,($D728-SUM($U728:X728))*$E728*(IF(X728&lt;1,IF(MIN(Y$7,$F728)&gt;$C728,MIN(Y$7,$F728)-$C728+1,0),MIN(Y$7,$F728)-X$7))/365,0))</f>
        <v>0</v>
      </c>
      <c r="Z728" s="4">
        <f>IF($F728=0,($D728-SUM($U728:Y728))*$E728*(IF(Y728&lt;1,IF(MIN(Z$7,$F728)&gt;$C728,MIN(Z$7,$F728)-$C728+1,0),MIN(Z$7,$F728)-Y$7))/365,IF($F728&gt;Y$7,($D728-SUM($U728:Y728))*$E728*(IF(Y728&lt;1,IF(MIN(Z$7,$F728)&gt;$C728,MIN(Z$7,$F728)-$C728+1,0),MIN(Z$7,$F728)-Y$7))/365,0))</f>
        <v>0</v>
      </c>
      <c r="AA728" s="4">
        <f>IF($F728=0,($D728-SUM($U728:Z728))*$E728*(IF(Z728&lt;1,IF(MIN(AA$7,$F728)&gt;$C728,MIN(AA$7,$F728)-$C728+1,0),MIN(AA$7,$F728)-Z$7))/365,IF($F728&gt;Z$7,($D728-SUM($U728:Z728))*$E728*(IF(Z728&lt;1,IF(MIN(AA$7,$F728)&gt;$C728,MIN(AA$7,$F728)-$C728+1,0),MIN(AA$7,$F728)-Z$7))/365,0))</f>
        <v>0</v>
      </c>
      <c r="AB728" s="4">
        <f>IF($F728=0,($D728-SUM($U728:AA728))*$E728*(IF(AA728&lt;1,IF(MIN(AB$7,$F728)&gt;$C728,MIN(AB$7,$F728)-$C728+1,0),MIN(AB$7,$F728)-AA$7))/365,IF($F728&gt;AA$7,($D728-SUM($U728:AA728))*$E728*(IF(AA728&lt;1,IF(MIN(AB$7,$F728)&gt;$C728,MIN(AB$7,$F728)-$C728+1,0),MIN(AB$7,$F728)-AA$7))/365,0))</f>
        <v>0</v>
      </c>
      <c r="AC728" s="4">
        <f>IF($F728=0,($D728-SUM($U728:AB728))*$E728*(IF(AB728&lt;1,IF(MIN(AC$7,$F728)&gt;$C728,MIN(AC$7,$F728)-$C728+1,0),MIN(AC$7,$F728)-AB$7))/365,IF($F728&gt;AB$7,($D728-SUM($U728:AB728))*$E728*(IF(AB728&lt;1,IF(MIN(AC$7,$F728)&gt;$C728,MIN(AC$7,$F728)-$C728+1,0),MIN(AC$7,$F728)-AB$7))/365,0))</f>
        <v>0</v>
      </c>
      <c r="AD728" s="4">
        <f>IF($F728=0,($D728-SUM($U728:AC728))*$E728*(IF(AC728&lt;1,IF(MIN(AD$7,$F728)&gt;$C728,MIN(AD$7,$F728)-$C728+1,0),MIN(AD$7,$F728)-AC$7))/365,IF($F728&gt;AC$7,($D728-SUM($U728:AC728))*$E728*(IF(AC728&lt;1,IF(MIN(AD$7,$F728)&gt;$C728,MIN(AD$7,$F728)-$C728+1,0),MIN(AD$7,$F728)-AC$7))/365,0))</f>
        <v>0</v>
      </c>
      <c r="AE728" s="4">
        <f>IF($F728=0,($D728-SUM($U728:AD728))*$E728*(IF(AD728&lt;1,IF(MIN(AE$7,$F728)&gt;$C728,MIN(AE$7,$F728)-$C728+1,0),MIN(AE$7,$F728)-AD$7))/365,IF($F728&gt;AD$7,($D728-SUM($U728:AD728))*$E728*(IF(AD728&lt;1,IF(MIN(AE$7,$F728)&gt;$C728,MIN(AE$7,$F728)-$C728+1,0),MIN(AE$7,$F728)-AD$7))/365,0))</f>
        <v>0</v>
      </c>
      <c r="AF728" s="4">
        <f>IF($F728=0,($D728-SUM($U728:AE728))*$E728*(IF(AE728&lt;1,IF(MIN(AF$7,$F728)&gt;$C728,MIN(AF$7,$F728)-$C728+1,0),MIN(AF$7,$F728)-AE$7))/365,IF($F728&gt;AE$7,($D728-SUM($U728:AE728))*$E728*(IF(AE728&lt;1,IF(MIN(AF$7,$F728)&gt;$C728,MIN(AF$7,$F728)-$C728+1,0),MIN(AF$7,$F728)-AE$7))/365,0))</f>
        <v>0</v>
      </c>
      <c r="AG728" s="4">
        <f>IF($F728=0,($D728-SUM($U728:AF728))*$E728*(IF(AF728&lt;1,IF(MIN(AG$7,$F728)&gt;$C728,MIN(AG$7,$F728)-$C728+1,0),MIN(AG$7,$F728)-AF$7))/365,IF($F728&gt;AF$7,($D728-SUM($U728:AF728))*$E728*(IF(AF728&lt;1,IF(MIN(AG$7,$F728)&gt;$C728,MIN(AG$7,$F728)-$C728+1,0),MIN(AG$7,$F728)-AF$7))/365,0))</f>
        <v>0</v>
      </c>
      <c r="AH728" s="4">
        <f>IF($F728=0,($D728-SUM($U728:AG728))*$E728*(IF(AG728&lt;1,IF(MIN(AH$7,$F728)&gt;$C728,MIN(AH$7,$F728)-$C728+1,0),MIN(AH$7,$F728)-AG$7))/365,IF($F728&gt;AG$7,($D728-SUM($U728:AG728))*$E728*(IF(AG728&lt;1,IF(MIN(AH$7,$F728)&gt;$C728,MIN(AH$7,$F728)-$C728+1,0),MIN(AH$7,$F728)-AG$7))/365,0))</f>
        <v>0</v>
      </c>
      <c r="AI728" s="4">
        <f>IF($F728=0,($D728-SUM($U728:AH728))*$E728*(IF(AH728&lt;1,IF(MIN(AI$7,$F728)&gt;$C728,MIN(AI$7,$F728)-$C728+1,0),MIN(AI$7,$F728)-AH$7))/365,IF($F728&gt;AH$7,($D728-SUM($U728:AH728))*$E728*(IF(AH728&lt;1,IF(MIN(AI$7,$F728)&gt;$C728,MIN(AI$7,$F728)-$C728+1,0),MIN(AI$7,$F728)-AH$7))/365,0))</f>
        <v>0</v>
      </c>
      <c r="AJ728" s="4">
        <f>IF($F728=0,($D728-SUM($U728:AI728))*$E728*(IF(AI728&lt;1,IF(MIN(AJ$7,$F728)&gt;$C728,MIN(AJ$7,$F728)-$C728+1,0),MIN(AJ$7,$F728)-AI$7))/365,IF($F728&gt;AI$7,($D728-SUM($U728:AI728))*$E728*(IF(AI728&lt;1,IF(MIN(AJ$7,$F728)&gt;$C728,MIN(AJ$7,$F728)-$C728+1,0),MIN(AJ$7,$F728)-AI$7))/365,0))</f>
        <v>0</v>
      </c>
      <c r="AK728" s="4">
        <f>IF($F728=0,($D728-SUM($U728:AJ728))*$E728*(IF(AJ728&lt;1,IF(MIN(AK$7,$F728)&gt;$C728,MIN(AK$7,$F728)-$C728+1,0),MIN(AK$7,$F728)-AJ$7))/365,IF($F728&gt;AJ$7,($D728-SUM($U728:AJ728))*$E728*(IF(AJ728&lt;1,IF(MIN(AK$7,$F728)&gt;$C728,MIN(AK$7,$F728)-$C728+1,0),MIN(AK$7,$F728)-AJ$7))/365,0))</f>
        <v>0</v>
      </c>
      <c r="AL728" s="4">
        <f>IF($F728=0,($D728-SUM($U728:AK728))*$E728*(IF(AK728&lt;1,IF(MIN(AL$7,$F728)&gt;$C728,MIN(AL$7,$F728)-$C728+1,0),MIN(AL$7,$F728)-AK$7))/365,IF($F728&gt;AK$7,($D728-SUM($U728:AK728))*$E728*(IF(AK728&lt;1,IF(MIN(AL$7,$F728)&gt;$C728,MIN(AL$7,$F728)-$C728+1,0),MIN(AL$7,$F728)-AK$7))/365,0))</f>
        <v>0</v>
      </c>
      <c r="AM728" s="4">
        <f>IF($F728=0,($D728-SUM($U728:AL728))*$E728*(IF(AL728&lt;1,IF(MIN(AM$7,$F728)&gt;$C728,MIN(AM$7,$F728)-$C728+1,0),MIN(AM$7,$F728)-AL$7))/365,IF($F728&gt;AL$7,($D728-SUM($U728:AL728))*$E728*(IF(AL728&lt;1,IF(MIN(AM$7,$F728)&gt;$C728,MIN(AM$7,$F728)-$C728+1,0),MIN(AM$7,$F728)-AL$7))/365,0))</f>
        <v>0</v>
      </c>
      <c r="AN728" s="4">
        <f>IF($F728=0,($D728-SUM($U728:AM728))*$E728*(IF(AM728&lt;1,IF(MIN(AN$7,$F728)&gt;$C728,MIN(AN$7,$F728)-$C728+1,0),MIN(AN$7,$F728)-AM$7))/365,IF($F728&gt;AM$7,($D728-SUM($U728:AM728))*$E728*(IF(AM728&lt;1,IF(MIN(AN$7,$F728)&gt;$C728,MIN(AN$7,$F728)-$C728+1,0),MIN(AN$7,$F728)-AM$7))/365,0))</f>
        <v>0</v>
      </c>
      <c r="AO728" s="4">
        <f>IF($F728=0,($D728-SUM($U728:AN728))*$E728*(IF(AN728&lt;1,IF(MIN(AO$7,$F728)&gt;$C728,MIN(AO$7,$F728)-$C728+1,0),MIN(AO$7,$F728)-AN$7))/365,IF($F728&gt;AN$7,($D728-SUM($U728:AN728))*$E728*(IF(AN728&lt;1,IF(MIN(AO$7,$F728)&gt;$C728,MIN(AO$7,$F728)-$C728+1,0),MIN(AO$7,$F728)-AN$7))/365,0))</f>
        <v>0</v>
      </c>
      <c r="AP728" s="4">
        <f>IF($F728=0,($D728-SUM($U728:AO728))*$E728*(IF(AO728&lt;1,IF(MIN(AP$7,$F728)&gt;$C728,MIN(AP$7,$F728)-$C728+1,0),MIN(AP$7,$F728)-AO$7))/365,IF($F728&gt;AO$7,($D728-SUM($U728:AO728))*$E728*(IF(AO728&lt;1,IF(MIN(AP$7,$F728)&gt;$C728,MIN(AP$7,$F728)-$C728+1,0),MIN(AP$7,$F728)-AO$7))/365,0))</f>
        <v>0</v>
      </c>
      <c r="AQ728" s="4">
        <f>IF($F728=0,($D728-SUM($U728:AP728))*$E728*(IF(AP728&lt;1,IF(MIN(AQ$7,$F728)&gt;$C728,MIN(AQ$7,$F728)-$C728+1,0),MIN(AQ$7,$F728)-AP$7))/365,IF($F728&gt;AP$7,($D728-SUM($U728:AP728))*$E728*(IF(AP728&lt;1,IF(MIN(AQ$7,$F728)&gt;$C728,MIN(AQ$7,$F728)-$C728+1,0),MIN(AQ$7,$F728)-AP$7))/365,0))</f>
        <v>0</v>
      </c>
      <c r="AR728" s="4">
        <f>IF($F728=0,($D728-SUM($U728:AQ728))*$E728*(IF(AQ728&lt;1,IF(MIN(AR$7,$F728)&gt;$C728,MIN(AR$7,$F728)-$C728+1,0),MIN(AR$7,$F728)-AQ$7))/365,IF($F728&gt;AQ$7,($D728-SUM($U728:AQ728))*$E728*(IF(AQ728&lt;1,IF(MIN(AR$7,$F728)&gt;$C728,MIN(AR$7,$F728)-$C728+1,0),MIN(AR$7,$F728)-AQ$7))/365,0))</f>
        <v>0</v>
      </c>
      <c r="AS728" s="4">
        <f>IF($F728=0,($D728-SUM($U728:AR728))*$E728*(IF(AR728&lt;1,IF(MIN(AS$7,$F728)&gt;$C728,MIN(AS$7,$F728)-$C728+1,0),MIN(AS$7,$F728)-AR$7))/365,IF($F728&gt;AR$7,($D728-SUM($U728:AR728))*$E728*(IF(AR728&lt;1,IF(MIN(AS$7,$F728)&gt;$C728,MIN(AS$7,$F728)-$C728+1,0),MIN(AS$7,$F728)-AR$7))/365,0))</f>
        <v>0</v>
      </c>
    </row>
    <row r="729" spans="1:45">
      <c r="A729" s="15"/>
      <c r="B729" s="17"/>
      <c r="C729" s="16"/>
      <c r="D729" s="15"/>
      <c r="E729" s="11"/>
      <c r="F729" s="16"/>
      <c r="G729" s="15"/>
      <c r="H729" s="14"/>
      <c r="I729" s="5"/>
      <c r="J729" s="13">
        <f>SUM(U729:AS729)</f>
        <v>0</v>
      </c>
      <c r="K729" s="13">
        <f>IF(F729=0,D729-J729,IF(F729&lt;41730,0,D729-J729))</f>
        <v>0</v>
      </c>
      <c r="L729" s="12">
        <f>IF(K729=0,0,IF(G729-((L$7-C729)/365)&lt;0,0,G729-((L$7-C729)/365)))</f>
        <v>0</v>
      </c>
      <c r="M729" s="4">
        <f>IF(K729=0,0,D729*H729)</f>
        <v>0</v>
      </c>
      <c r="N729" s="11">
        <f>IFERROR((1-(M729/K729)^(1/L729)),0)</f>
        <v>0</v>
      </c>
      <c r="O729" s="10">
        <f>IF(F729&gt;41730,IF(F729&gt;41730,(F729-41730)/365,IF(K729=0,0,IF(G729-((L$7-C729)/365)&lt;0,0,G729-((L$7-C729)/365)))),1)</f>
        <v>1</v>
      </c>
      <c r="P729" s="9">
        <f>IF(K729&lt;M729,0,IF(L729=0,K729-M729,K729*N729*O729))</f>
        <v>0</v>
      </c>
      <c r="Q729" s="19">
        <f>IF(F729&gt;41730,D729,0)</f>
        <v>0</v>
      </c>
      <c r="R729" s="18">
        <f>IF(F729&gt;41730,J729+P729,0)</f>
        <v>0</v>
      </c>
      <c r="S729" s="9">
        <f>IF(F729&gt;0,0,K729-P729)</f>
        <v>0</v>
      </c>
      <c r="T729" s="5"/>
      <c r="U729" s="4">
        <f>D729*E729*(IF(U$7&gt;$C729,U$7-$C729+1,0))/365</f>
        <v>0</v>
      </c>
      <c r="V729" s="4">
        <f>($D729-U729)*$E729*(IF(U729&lt;1,IF(V$7&gt;$C729,V$7-$C729+1,0),V$7-U$7))/365</f>
        <v>0</v>
      </c>
      <c r="W729" s="4">
        <f>IF($F729=0,($D729-SUM($U729:V729))*$E729*(IF(V729&lt;1,IF(MIN(W$7,$F729)&gt;$C729,MIN(W$7,$F729)-$C729+1,0),MIN(W$7,$F729)-V$7))/365,IF($F729&gt;V$7,($D729-SUM($U729:V729))*$E729*(IF(V729&lt;1,IF(MIN(W$7,$F729)&gt;$C729,MIN(W$7,$F729)-$C729+1,0),MIN(W$7,$F729)-V$7))/365,0))</f>
        <v>0</v>
      </c>
      <c r="X729" s="4">
        <f>IF($F729=0,($D729-SUM($U729:W729))*$E729*(IF(W729&lt;1,IF(MIN(X$7,$F729)&gt;$C729,MIN(X$7,$F729)-$C729+1,0),MIN(X$7,$F729)-W$7))/365,IF($F729&gt;W$7,($D729-SUM($U729:W729))*$E729*(IF(W729&lt;1,IF(MIN(X$7,$F729)&gt;$C729,MIN(X$7,$F729)-$C729+1,0),MIN(X$7,$F729)-W$7))/365,0))</f>
        <v>0</v>
      </c>
      <c r="Y729" s="4">
        <f>IF($F729=0,($D729-SUM($U729:X729))*$E729*(IF(X729&lt;1,IF(MIN(Y$7,$F729)&gt;$C729,MIN(Y$7,$F729)-$C729+1,0),MIN(Y$7,$F729)-X$7))/365,IF($F729&gt;X$7,($D729-SUM($U729:X729))*$E729*(IF(X729&lt;1,IF(MIN(Y$7,$F729)&gt;$C729,MIN(Y$7,$F729)-$C729+1,0),MIN(Y$7,$F729)-X$7))/365,0))</f>
        <v>0</v>
      </c>
      <c r="Z729" s="4">
        <f>IF($F729=0,($D729-SUM($U729:Y729))*$E729*(IF(Y729&lt;1,IF(MIN(Z$7,$F729)&gt;$C729,MIN(Z$7,$F729)-$C729+1,0),MIN(Z$7,$F729)-Y$7))/365,IF($F729&gt;Y$7,($D729-SUM($U729:Y729))*$E729*(IF(Y729&lt;1,IF(MIN(Z$7,$F729)&gt;$C729,MIN(Z$7,$F729)-$C729+1,0),MIN(Z$7,$F729)-Y$7))/365,0))</f>
        <v>0</v>
      </c>
      <c r="AA729" s="4">
        <f>IF($F729=0,($D729-SUM($U729:Z729))*$E729*(IF(Z729&lt;1,IF(MIN(AA$7,$F729)&gt;$C729,MIN(AA$7,$F729)-$C729+1,0),MIN(AA$7,$F729)-Z$7))/365,IF($F729&gt;Z$7,($D729-SUM($U729:Z729))*$E729*(IF(Z729&lt;1,IF(MIN(AA$7,$F729)&gt;$C729,MIN(AA$7,$F729)-$C729+1,0),MIN(AA$7,$F729)-Z$7))/365,0))</f>
        <v>0</v>
      </c>
      <c r="AB729" s="4">
        <f>IF($F729=0,($D729-SUM($U729:AA729))*$E729*(IF(AA729&lt;1,IF(MIN(AB$7,$F729)&gt;$C729,MIN(AB$7,$F729)-$C729+1,0),MIN(AB$7,$F729)-AA$7))/365,IF($F729&gt;AA$7,($D729-SUM($U729:AA729))*$E729*(IF(AA729&lt;1,IF(MIN(AB$7,$F729)&gt;$C729,MIN(AB$7,$F729)-$C729+1,0),MIN(AB$7,$F729)-AA$7))/365,0))</f>
        <v>0</v>
      </c>
      <c r="AC729" s="4">
        <f>IF($F729=0,($D729-SUM($U729:AB729))*$E729*(IF(AB729&lt;1,IF(MIN(AC$7,$F729)&gt;$C729,MIN(AC$7,$F729)-$C729+1,0),MIN(AC$7,$F729)-AB$7))/365,IF($F729&gt;AB$7,($D729-SUM($U729:AB729))*$E729*(IF(AB729&lt;1,IF(MIN(AC$7,$F729)&gt;$C729,MIN(AC$7,$F729)-$C729+1,0),MIN(AC$7,$F729)-AB$7))/365,0))</f>
        <v>0</v>
      </c>
      <c r="AD729" s="4">
        <f>IF($F729=0,($D729-SUM($U729:AC729))*$E729*(IF(AC729&lt;1,IF(MIN(AD$7,$F729)&gt;$C729,MIN(AD$7,$F729)-$C729+1,0),MIN(AD$7,$F729)-AC$7))/365,IF($F729&gt;AC$7,($D729-SUM($U729:AC729))*$E729*(IF(AC729&lt;1,IF(MIN(AD$7,$F729)&gt;$C729,MIN(AD$7,$F729)-$C729+1,0),MIN(AD$7,$F729)-AC$7))/365,0))</f>
        <v>0</v>
      </c>
      <c r="AE729" s="4">
        <f>IF($F729=0,($D729-SUM($U729:AD729))*$E729*(IF(AD729&lt;1,IF(MIN(AE$7,$F729)&gt;$C729,MIN(AE$7,$F729)-$C729+1,0),MIN(AE$7,$F729)-AD$7))/365,IF($F729&gt;AD$7,($D729-SUM($U729:AD729))*$E729*(IF(AD729&lt;1,IF(MIN(AE$7,$F729)&gt;$C729,MIN(AE$7,$F729)-$C729+1,0),MIN(AE$7,$F729)-AD$7))/365,0))</f>
        <v>0</v>
      </c>
      <c r="AF729" s="4">
        <f>IF($F729=0,($D729-SUM($U729:AE729))*$E729*(IF(AE729&lt;1,IF(MIN(AF$7,$F729)&gt;$C729,MIN(AF$7,$F729)-$C729+1,0),MIN(AF$7,$F729)-AE$7))/365,IF($F729&gt;AE$7,($D729-SUM($U729:AE729))*$E729*(IF(AE729&lt;1,IF(MIN(AF$7,$F729)&gt;$C729,MIN(AF$7,$F729)-$C729+1,0),MIN(AF$7,$F729)-AE$7))/365,0))</f>
        <v>0</v>
      </c>
      <c r="AG729" s="4">
        <f>IF($F729=0,($D729-SUM($U729:AF729))*$E729*(IF(AF729&lt;1,IF(MIN(AG$7,$F729)&gt;$C729,MIN(AG$7,$F729)-$C729+1,0),MIN(AG$7,$F729)-AF$7))/365,IF($F729&gt;AF$7,($D729-SUM($U729:AF729))*$E729*(IF(AF729&lt;1,IF(MIN(AG$7,$F729)&gt;$C729,MIN(AG$7,$F729)-$C729+1,0),MIN(AG$7,$F729)-AF$7))/365,0))</f>
        <v>0</v>
      </c>
      <c r="AH729" s="4">
        <f>IF($F729=0,($D729-SUM($U729:AG729))*$E729*(IF(AG729&lt;1,IF(MIN(AH$7,$F729)&gt;$C729,MIN(AH$7,$F729)-$C729+1,0),MIN(AH$7,$F729)-AG$7))/365,IF($F729&gt;AG$7,($D729-SUM($U729:AG729))*$E729*(IF(AG729&lt;1,IF(MIN(AH$7,$F729)&gt;$C729,MIN(AH$7,$F729)-$C729+1,0),MIN(AH$7,$F729)-AG$7))/365,0))</f>
        <v>0</v>
      </c>
      <c r="AI729" s="4">
        <f>IF($F729=0,($D729-SUM($U729:AH729))*$E729*(IF(AH729&lt;1,IF(MIN(AI$7,$F729)&gt;$C729,MIN(AI$7,$F729)-$C729+1,0),MIN(AI$7,$F729)-AH$7))/365,IF($F729&gt;AH$7,($D729-SUM($U729:AH729))*$E729*(IF(AH729&lt;1,IF(MIN(AI$7,$F729)&gt;$C729,MIN(AI$7,$F729)-$C729+1,0),MIN(AI$7,$F729)-AH$7))/365,0))</f>
        <v>0</v>
      </c>
      <c r="AJ729" s="4">
        <f>IF($F729=0,($D729-SUM($U729:AI729))*$E729*(IF(AI729&lt;1,IF(MIN(AJ$7,$F729)&gt;$C729,MIN(AJ$7,$F729)-$C729+1,0),MIN(AJ$7,$F729)-AI$7))/365,IF($F729&gt;AI$7,($D729-SUM($U729:AI729))*$E729*(IF(AI729&lt;1,IF(MIN(AJ$7,$F729)&gt;$C729,MIN(AJ$7,$F729)-$C729+1,0),MIN(AJ$7,$F729)-AI$7))/365,0))</f>
        <v>0</v>
      </c>
      <c r="AK729" s="4">
        <f>IF($F729=0,($D729-SUM($U729:AJ729))*$E729*(IF(AJ729&lt;1,IF(MIN(AK$7,$F729)&gt;$C729,MIN(AK$7,$F729)-$C729+1,0),MIN(AK$7,$F729)-AJ$7))/365,IF($F729&gt;AJ$7,($D729-SUM($U729:AJ729))*$E729*(IF(AJ729&lt;1,IF(MIN(AK$7,$F729)&gt;$C729,MIN(AK$7,$F729)-$C729+1,0),MIN(AK$7,$F729)-AJ$7))/365,0))</f>
        <v>0</v>
      </c>
      <c r="AL729" s="4">
        <f>IF($F729=0,($D729-SUM($U729:AK729))*$E729*(IF(AK729&lt;1,IF(MIN(AL$7,$F729)&gt;$C729,MIN(AL$7,$F729)-$C729+1,0),MIN(AL$7,$F729)-AK$7))/365,IF($F729&gt;AK$7,($D729-SUM($U729:AK729))*$E729*(IF(AK729&lt;1,IF(MIN(AL$7,$F729)&gt;$C729,MIN(AL$7,$F729)-$C729+1,0),MIN(AL$7,$F729)-AK$7))/365,0))</f>
        <v>0</v>
      </c>
      <c r="AM729" s="4">
        <f>IF($F729=0,($D729-SUM($U729:AL729))*$E729*(IF(AL729&lt;1,IF(MIN(AM$7,$F729)&gt;$C729,MIN(AM$7,$F729)-$C729+1,0),MIN(AM$7,$F729)-AL$7))/365,IF($F729&gt;AL$7,($D729-SUM($U729:AL729))*$E729*(IF(AL729&lt;1,IF(MIN(AM$7,$F729)&gt;$C729,MIN(AM$7,$F729)-$C729+1,0),MIN(AM$7,$F729)-AL$7))/365,0))</f>
        <v>0</v>
      </c>
      <c r="AN729" s="4">
        <f>IF($F729=0,($D729-SUM($U729:AM729))*$E729*(IF(AM729&lt;1,IF(MIN(AN$7,$F729)&gt;$C729,MIN(AN$7,$F729)-$C729+1,0),MIN(AN$7,$F729)-AM$7))/365,IF($F729&gt;AM$7,($D729-SUM($U729:AM729))*$E729*(IF(AM729&lt;1,IF(MIN(AN$7,$F729)&gt;$C729,MIN(AN$7,$F729)-$C729+1,0),MIN(AN$7,$F729)-AM$7))/365,0))</f>
        <v>0</v>
      </c>
      <c r="AO729" s="4">
        <f>IF($F729=0,($D729-SUM($U729:AN729))*$E729*(IF(AN729&lt;1,IF(MIN(AO$7,$F729)&gt;$C729,MIN(AO$7,$F729)-$C729+1,0),MIN(AO$7,$F729)-AN$7))/365,IF($F729&gt;AN$7,($D729-SUM($U729:AN729))*$E729*(IF(AN729&lt;1,IF(MIN(AO$7,$F729)&gt;$C729,MIN(AO$7,$F729)-$C729+1,0),MIN(AO$7,$F729)-AN$7))/365,0))</f>
        <v>0</v>
      </c>
      <c r="AP729" s="4">
        <f>IF($F729=0,($D729-SUM($U729:AO729))*$E729*(IF(AO729&lt;1,IF(MIN(AP$7,$F729)&gt;$C729,MIN(AP$7,$F729)-$C729+1,0),MIN(AP$7,$F729)-AO$7))/365,IF($F729&gt;AO$7,($D729-SUM($U729:AO729))*$E729*(IF(AO729&lt;1,IF(MIN(AP$7,$F729)&gt;$C729,MIN(AP$7,$F729)-$C729+1,0),MIN(AP$7,$F729)-AO$7))/365,0))</f>
        <v>0</v>
      </c>
      <c r="AQ729" s="4">
        <f>IF($F729=0,($D729-SUM($U729:AP729))*$E729*(IF(AP729&lt;1,IF(MIN(AQ$7,$F729)&gt;$C729,MIN(AQ$7,$F729)-$C729+1,0),MIN(AQ$7,$F729)-AP$7))/365,IF($F729&gt;AP$7,($D729-SUM($U729:AP729))*$E729*(IF(AP729&lt;1,IF(MIN(AQ$7,$F729)&gt;$C729,MIN(AQ$7,$F729)-$C729+1,0),MIN(AQ$7,$F729)-AP$7))/365,0))</f>
        <v>0</v>
      </c>
      <c r="AR729" s="4">
        <f>IF($F729=0,($D729-SUM($U729:AQ729))*$E729*(IF(AQ729&lt;1,IF(MIN(AR$7,$F729)&gt;$C729,MIN(AR$7,$F729)-$C729+1,0),MIN(AR$7,$F729)-AQ$7))/365,IF($F729&gt;AQ$7,($D729-SUM($U729:AQ729))*$E729*(IF(AQ729&lt;1,IF(MIN(AR$7,$F729)&gt;$C729,MIN(AR$7,$F729)-$C729+1,0),MIN(AR$7,$F729)-AQ$7))/365,0))</f>
        <v>0</v>
      </c>
      <c r="AS729" s="4">
        <f>IF($F729=0,($D729-SUM($U729:AR729))*$E729*(IF(AR729&lt;1,IF(MIN(AS$7,$F729)&gt;$C729,MIN(AS$7,$F729)-$C729+1,0),MIN(AS$7,$F729)-AR$7))/365,IF($F729&gt;AR$7,($D729-SUM($U729:AR729))*$E729*(IF(AR729&lt;1,IF(MIN(AS$7,$F729)&gt;$C729,MIN(AS$7,$F729)-$C729+1,0),MIN(AS$7,$F729)-AR$7))/365,0))</f>
        <v>0</v>
      </c>
    </row>
    <row r="730" spans="1:45">
      <c r="A730" s="15"/>
      <c r="B730" s="17"/>
      <c r="C730" s="16"/>
      <c r="D730" s="15"/>
      <c r="E730" s="11"/>
      <c r="F730" s="16"/>
      <c r="G730" s="15"/>
      <c r="H730" s="14"/>
      <c r="I730" s="5"/>
      <c r="J730" s="13">
        <f>SUM(U730:AS730)</f>
        <v>0</v>
      </c>
      <c r="K730" s="13">
        <f>IF(F730=0,D730-J730,IF(F730&lt;41730,0,D730-J730))</f>
        <v>0</v>
      </c>
      <c r="L730" s="12">
        <f>IF(K730=0,0,IF(G730-((L$7-C730)/365)&lt;0,0,G730-((L$7-C730)/365)))</f>
        <v>0</v>
      </c>
      <c r="M730" s="4">
        <f>IF(K730=0,0,D730*H730)</f>
        <v>0</v>
      </c>
      <c r="N730" s="11">
        <f>IFERROR((1-(M730/K730)^(1/L730)),0)</f>
        <v>0</v>
      </c>
      <c r="O730" s="10">
        <f>IF(F730&gt;41730,IF(F730&gt;41730,(F730-41730)/365,IF(K730=0,0,IF(G730-((L$7-C730)/365)&lt;0,0,G730-((L$7-C730)/365)))),1)</f>
        <v>1</v>
      </c>
      <c r="P730" s="9">
        <f>IF(K730&lt;M730,0,IF(L730=0,K730-M730,K730*N730*O730))</f>
        <v>0</v>
      </c>
      <c r="Q730" s="19">
        <f>IF(F730&gt;41730,D730,0)</f>
        <v>0</v>
      </c>
      <c r="R730" s="18">
        <f>IF(F730&gt;41730,J730+P730,0)</f>
        <v>0</v>
      </c>
      <c r="S730" s="9">
        <f>IF(F730&gt;0,0,K730-P730)</f>
        <v>0</v>
      </c>
      <c r="T730" s="5"/>
      <c r="U730" s="4">
        <f>D730*E730*(IF(U$7&gt;$C730,U$7-$C730+1,0))/365</f>
        <v>0</v>
      </c>
      <c r="V730" s="4">
        <f>($D730-U730)*$E730*(IF(U730&lt;1,IF(V$7&gt;$C730,V$7-$C730+1,0),V$7-U$7))/365</f>
        <v>0</v>
      </c>
      <c r="W730" s="4">
        <f>IF($F730=0,($D730-SUM($U730:V730))*$E730*(IF(V730&lt;1,IF(MIN(W$7,$F730)&gt;$C730,MIN(W$7,$F730)-$C730+1,0),MIN(W$7,$F730)-V$7))/365,IF($F730&gt;V$7,($D730-SUM($U730:V730))*$E730*(IF(V730&lt;1,IF(MIN(W$7,$F730)&gt;$C730,MIN(W$7,$F730)-$C730+1,0),MIN(W$7,$F730)-V$7))/365,0))</f>
        <v>0</v>
      </c>
      <c r="X730" s="4">
        <f>IF($F730=0,($D730-SUM($U730:W730))*$E730*(IF(W730&lt;1,IF(MIN(X$7,$F730)&gt;$C730,MIN(X$7,$F730)-$C730+1,0),MIN(X$7,$F730)-W$7))/365,IF($F730&gt;W$7,($D730-SUM($U730:W730))*$E730*(IF(W730&lt;1,IF(MIN(X$7,$F730)&gt;$C730,MIN(X$7,$F730)-$C730+1,0),MIN(X$7,$F730)-W$7))/365,0))</f>
        <v>0</v>
      </c>
      <c r="Y730" s="4">
        <f>IF($F730=0,($D730-SUM($U730:X730))*$E730*(IF(X730&lt;1,IF(MIN(Y$7,$F730)&gt;$C730,MIN(Y$7,$F730)-$C730+1,0),MIN(Y$7,$F730)-X$7))/365,IF($F730&gt;X$7,($D730-SUM($U730:X730))*$E730*(IF(X730&lt;1,IF(MIN(Y$7,$F730)&gt;$C730,MIN(Y$7,$F730)-$C730+1,0),MIN(Y$7,$F730)-X$7))/365,0))</f>
        <v>0</v>
      </c>
      <c r="Z730" s="4">
        <f>IF($F730=0,($D730-SUM($U730:Y730))*$E730*(IF(Y730&lt;1,IF(MIN(Z$7,$F730)&gt;$C730,MIN(Z$7,$F730)-$C730+1,0),MIN(Z$7,$F730)-Y$7))/365,IF($F730&gt;Y$7,($D730-SUM($U730:Y730))*$E730*(IF(Y730&lt;1,IF(MIN(Z$7,$F730)&gt;$C730,MIN(Z$7,$F730)-$C730+1,0),MIN(Z$7,$F730)-Y$7))/365,0))</f>
        <v>0</v>
      </c>
      <c r="AA730" s="4">
        <f>IF($F730=0,($D730-SUM($U730:Z730))*$E730*(IF(Z730&lt;1,IF(MIN(AA$7,$F730)&gt;$C730,MIN(AA$7,$F730)-$C730+1,0),MIN(AA$7,$F730)-Z$7))/365,IF($F730&gt;Z$7,($D730-SUM($U730:Z730))*$E730*(IF(Z730&lt;1,IF(MIN(AA$7,$F730)&gt;$C730,MIN(AA$7,$F730)-$C730+1,0),MIN(AA$7,$F730)-Z$7))/365,0))</f>
        <v>0</v>
      </c>
      <c r="AB730" s="4">
        <f>IF($F730=0,($D730-SUM($U730:AA730))*$E730*(IF(AA730&lt;1,IF(MIN(AB$7,$F730)&gt;$C730,MIN(AB$7,$F730)-$C730+1,0),MIN(AB$7,$F730)-AA$7))/365,IF($F730&gt;AA$7,($D730-SUM($U730:AA730))*$E730*(IF(AA730&lt;1,IF(MIN(AB$7,$F730)&gt;$C730,MIN(AB$7,$F730)-$C730+1,0),MIN(AB$7,$F730)-AA$7))/365,0))</f>
        <v>0</v>
      </c>
      <c r="AC730" s="4">
        <f>IF($F730=0,($D730-SUM($U730:AB730))*$E730*(IF(AB730&lt;1,IF(MIN(AC$7,$F730)&gt;$C730,MIN(AC$7,$F730)-$C730+1,0),MIN(AC$7,$F730)-AB$7))/365,IF($F730&gt;AB$7,($D730-SUM($U730:AB730))*$E730*(IF(AB730&lt;1,IF(MIN(AC$7,$F730)&gt;$C730,MIN(AC$7,$F730)-$C730+1,0),MIN(AC$7,$F730)-AB$7))/365,0))</f>
        <v>0</v>
      </c>
      <c r="AD730" s="4">
        <f>IF($F730=0,($D730-SUM($U730:AC730))*$E730*(IF(AC730&lt;1,IF(MIN(AD$7,$F730)&gt;$C730,MIN(AD$7,$F730)-$C730+1,0),MIN(AD$7,$F730)-AC$7))/365,IF($F730&gt;AC$7,($D730-SUM($U730:AC730))*$E730*(IF(AC730&lt;1,IF(MIN(AD$7,$F730)&gt;$C730,MIN(AD$7,$F730)-$C730+1,0),MIN(AD$7,$F730)-AC$7))/365,0))</f>
        <v>0</v>
      </c>
      <c r="AE730" s="4">
        <f>IF($F730=0,($D730-SUM($U730:AD730))*$E730*(IF(AD730&lt;1,IF(MIN(AE$7,$F730)&gt;$C730,MIN(AE$7,$F730)-$C730+1,0),MIN(AE$7,$F730)-AD$7))/365,IF($F730&gt;AD$7,($D730-SUM($U730:AD730))*$E730*(IF(AD730&lt;1,IF(MIN(AE$7,$F730)&gt;$C730,MIN(AE$7,$F730)-$C730+1,0),MIN(AE$7,$F730)-AD$7))/365,0))</f>
        <v>0</v>
      </c>
      <c r="AF730" s="4">
        <f>IF($F730=0,($D730-SUM($U730:AE730))*$E730*(IF(AE730&lt;1,IF(MIN(AF$7,$F730)&gt;$C730,MIN(AF$7,$F730)-$C730+1,0),MIN(AF$7,$F730)-AE$7))/365,IF($F730&gt;AE$7,($D730-SUM($U730:AE730))*$E730*(IF(AE730&lt;1,IF(MIN(AF$7,$F730)&gt;$C730,MIN(AF$7,$F730)-$C730+1,0),MIN(AF$7,$F730)-AE$7))/365,0))</f>
        <v>0</v>
      </c>
      <c r="AG730" s="4">
        <f>IF($F730=0,($D730-SUM($U730:AF730))*$E730*(IF(AF730&lt;1,IF(MIN(AG$7,$F730)&gt;$C730,MIN(AG$7,$F730)-$C730+1,0),MIN(AG$7,$F730)-AF$7))/365,IF($F730&gt;AF$7,($D730-SUM($U730:AF730))*$E730*(IF(AF730&lt;1,IF(MIN(AG$7,$F730)&gt;$C730,MIN(AG$7,$F730)-$C730+1,0),MIN(AG$7,$F730)-AF$7))/365,0))</f>
        <v>0</v>
      </c>
      <c r="AH730" s="4">
        <f>IF($F730=0,($D730-SUM($U730:AG730))*$E730*(IF(AG730&lt;1,IF(MIN(AH$7,$F730)&gt;$C730,MIN(AH$7,$F730)-$C730+1,0),MIN(AH$7,$F730)-AG$7))/365,IF($F730&gt;AG$7,($D730-SUM($U730:AG730))*$E730*(IF(AG730&lt;1,IF(MIN(AH$7,$F730)&gt;$C730,MIN(AH$7,$F730)-$C730+1,0),MIN(AH$7,$F730)-AG$7))/365,0))</f>
        <v>0</v>
      </c>
      <c r="AI730" s="4">
        <f>IF($F730=0,($D730-SUM($U730:AH730))*$E730*(IF(AH730&lt;1,IF(MIN(AI$7,$F730)&gt;$C730,MIN(AI$7,$F730)-$C730+1,0),MIN(AI$7,$F730)-AH$7))/365,IF($F730&gt;AH$7,($D730-SUM($U730:AH730))*$E730*(IF(AH730&lt;1,IF(MIN(AI$7,$F730)&gt;$C730,MIN(AI$7,$F730)-$C730+1,0),MIN(AI$7,$F730)-AH$7))/365,0))</f>
        <v>0</v>
      </c>
      <c r="AJ730" s="4">
        <f>IF($F730=0,($D730-SUM($U730:AI730))*$E730*(IF(AI730&lt;1,IF(MIN(AJ$7,$F730)&gt;$C730,MIN(AJ$7,$F730)-$C730+1,0),MIN(AJ$7,$F730)-AI$7))/365,IF($F730&gt;AI$7,($D730-SUM($U730:AI730))*$E730*(IF(AI730&lt;1,IF(MIN(AJ$7,$F730)&gt;$C730,MIN(AJ$7,$F730)-$C730+1,0),MIN(AJ$7,$F730)-AI$7))/365,0))</f>
        <v>0</v>
      </c>
      <c r="AK730" s="4">
        <f>IF($F730=0,($D730-SUM($U730:AJ730))*$E730*(IF(AJ730&lt;1,IF(MIN(AK$7,$F730)&gt;$C730,MIN(AK$7,$F730)-$C730+1,0),MIN(AK$7,$F730)-AJ$7))/365,IF($F730&gt;AJ$7,($D730-SUM($U730:AJ730))*$E730*(IF(AJ730&lt;1,IF(MIN(AK$7,$F730)&gt;$C730,MIN(AK$7,$F730)-$C730+1,0),MIN(AK$7,$F730)-AJ$7))/365,0))</f>
        <v>0</v>
      </c>
      <c r="AL730" s="4">
        <f>IF($F730=0,($D730-SUM($U730:AK730))*$E730*(IF(AK730&lt;1,IF(MIN(AL$7,$F730)&gt;$C730,MIN(AL$7,$F730)-$C730+1,0),MIN(AL$7,$F730)-AK$7))/365,IF($F730&gt;AK$7,($D730-SUM($U730:AK730))*$E730*(IF(AK730&lt;1,IF(MIN(AL$7,$F730)&gt;$C730,MIN(AL$7,$F730)-$C730+1,0),MIN(AL$7,$F730)-AK$7))/365,0))</f>
        <v>0</v>
      </c>
      <c r="AM730" s="4">
        <f>IF($F730=0,($D730-SUM($U730:AL730))*$E730*(IF(AL730&lt;1,IF(MIN(AM$7,$F730)&gt;$C730,MIN(AM$7,$F730)-$C730+1,0),MIN(AM$7,$F730)-AL$7))/365,IF($F730&gt;AL$7,($D730-SUM($U730:AL730))*$E730*(IF(AL730&lt;1,IF(MIN(AM$7,$F730)&gt;$C730,MIN(AM$7,$F730)-$C730+1,0),MIN(AM$7,$F730)-AL$7))/365,0))</f>
        <v>0</v>
      </c>
      <c r="AN730" s="4">
        <f>IF($F730=0,($D730-SUM($U730:AM730))*$E730*(IF(AM730&lt;1,IF(MIN(AN$7,$F730)&gt;$C730,MIN(AN$7,$F730)-$C730+1,0),MIN(AN$7,$F730)-AM$7))/365,IF($F730&gt;AM$7,($D730-SUM($U730:AM730))*$E730*(IF(AM730&lt;1,IF(MIN(AN$7,$F730)&gt;$C730,MIN(AN$7,$F730)-$C730+1,0),MIN(AN$7,$F730)-AM$7))/365,0))</f>
        <v>0</v>
      </c>
      <c r="AO730" s="4">
        <f>IF($F730=0,($D730-SUM($U730:AN730))*$E730*(IF(AN730&lt;1,IF(MIN(AO$7,$F730)&gt;$C730,MIN(AO$7,$F730)-$C730+1,0),MIN(AO$7,$F730)-AN$7))/365,IF($F730&gt;AN$7,($D730-SUM($U730:AN730))*$E730*(IF(AN730&lt;1,IF(MIN(AO$7,$F730)&gt;$C730,MIN(AO$7,$F730)-$C730+1,0),MIN(AO$7,$F730)-AN$7))/365,0))</f>
        <v>0</v>
      </c>
      <c r="AP730" s="4">
        <f>IF($F730=0,($D730-SUM($U730:AO730))*$E730*(IF(AO730&lt;1,IF(MIN(AP$7,$F730)&gt;$C730,MIN(AP$7,$F730)-$C730+1,0),MIN(AP$7,$F730)-AO$7))/365,IF($F730&gt;AO$7,($D730-SUM($U730:AO730))*$E730*(IF(AO730&lt;1,IF(MIN(AP$7,$F730)&gt;$C730,MIN(AP$7,$F730)-$C730+1,0),MIN(AP$7,$F730)-AO$7))/365,0))</f>
        <v>0</v>
      </c>
      <c r="AQ730" s="4">
        <f>IF($F730=0,($D730-SUM($U730:AP730))*$E730*(IF(AP730&lt;1,IF(MIN(AQ$7,$F730)&gt;$C730,MIN(AQ$7,$F730)-$C730+1,0),MIN(AQ$7,$F730)-AP$7))/365,IF($F730&gt;AP$7,($D730-SUM($U730:AP730))*$E730*(IF(AP730&lt;1,IF(MIN(AQ$7,$F730)&gt;$C730,MIN(AQ$7,$F730)-$C730+1,0),MIN(AQ$7,$F730)-AP$7))/365,0))</f>
        <v>0</v>
      </c>
      <c r="AR730" s="4">
        <f>IF($F730=0,($D730-SUM($U730:AQ730))*$E730*(IF(AQ730&lt;1,IF(MIN(AR$7,$F730)&gt;$C730,MIN(AR$7,$F730)-$C730+1,0),MIN(AR$7,$F730)-AQ$7))/365,IF($F730&gt;AQ$7,($D730-SUM($U730:AQ730))*$E730*(IF(AQ730&lt;1,IF(MIN(AR$7,$F730)&gt;$C730,MIN(AR$7,$F730)-$C730+1,0),MIN(AR$7,$F730)-AQ$7))/365,0))</f>
        <v>0</v>
      </c>
      <c r="AS730" s="4">
        <f>IF($F730=0,($D730-SUM($U730:AR730))*$E730*(IF(AR730&lt;1,IF(MIN(AS$7,$F730)&gt;$C730,MIN(AS$7,$F730)-$C730+1,0),MIN(AS$7,$F730)-AR$7))/365,IF($F730&gt;AR$7,($D730-SUM($U730:AR730))*$E730*(IF(AR730&lt;1,IF(MIN(AS$7,$F730)&gt;$C730,MIN(AS$7,$F730)-$C730+1,0),MIN(AS$7,$F730)-AR$7))/365,0))</f>
        <v>0</v>
      </c>
    </row>
    <row r="731" spans="1:45">
      <c r="A731" s="15"/>
      <c r="B731" s="17"/>
      <c r="C731" s="16"/>
      <c r="D731" s="15"/>
      <c r="E731" s="11"/>
      <c r="F731" s="16"/>
      <c r="G731" s="15"/>
      <c r="H731" s="14"/>
      <c r="I731" s="5"/>
      <c r="J731" s="13">
        <f>SUM(U731:AS731)</f>
        <v>0</v>
      </c>
      <c r="K731" s="13">
        <f>IF(F731=0,D731-J731,IF(F731&lt;41730,0,D731-J731))</f>
        <v>0</v>
      </c>
      <c r="L731" s="12">
        <f>IF(K731=0,0,IF(G731-((L$7-C731)/365)&lt;0,0,G731-((L$7-C731)/365)))</f>
        <v>0</v>
      </c>
      <c r="M731" s="4">
        <f>IF(K731=0,0,D731*H731)</f>
        <v>0</v>
      </c>
      <c r="N731" s="11">
        <f>IFERROR((1-(M731/K731)^(1/L731)),0)</f>
        <v>0</v>
      </c>
      <c r="O731" s="10">
        <f>IF(F731&gt;41730,IF(F731&gt;41730,(F731-41730)/365,IF(K731=0,0,IF(G731-((L$7-C731)/365)&lt;0,0,G731-((L$7-C731)/365)))),1)</f>
        <v>1</v>
      </c>
      <c r="P731" s="9">
        <f>IF(K731&lt;M731,0,IF(L731=0,K731-M731,K731*N731*O731))</f>
        <v>0</v>
      </c>
      <c r="Q731" s="19">
        <f>IF(F731&gt;41730,D731,0)</f>
        <v>0</v>
      </c>
      <c r="R731" s="18">
        <f>IF(F731&gt;41730,J731+P731,0)</f>
        <v>0</v>
      </c>
      <c r="S731" s="9">
        <f>IF(F731&gt;0,0,K731-P731)</f>
        <v>0</v>
      </c>
      <c r="T731" s="5"/>
      <c r="U731" s="4">
        <f>D731*E731*(IF(U$7&gt;$C731,U$7-$C731+1,0))/365</f>
        <v>0</v>
      </c>
      <c r="V731" s="4">
        <f>($D731-U731)*$E731*(IF(U731&lt;1,IF(V$7&gt;$C731,V$7-$C731+1,0),V$7-U$7))/365</f>
        <v>0</v>
      </c>
      <c r="W731" s="4">
        <f>IF($F731=0,($D731-SUM($U731:V731))*$E731*(IF(V731&lt;1,IF(MIN(W$7,$F731)&gt;$C731,MIN(W$7,$F731)-$C731+1,0),MIN(W$7,$F731)-V$7))/365,IF($F731&gt;V$7,($D731-SUM($U731:V731))*$E731*(IF(V731&lt;1,IF(MIN(W$7,$F731)&gt;$C731,MIN(W$7,$F731)-$C731+1,0),MIN(W$7,$F731)-V$7))/365,0))</f>
        <v>0</v>
      </c>
      <c r="X731" s="4">
        <f>IF($F731=0,($D731-SUM($U731:W731))*$E731*(IF(W731&lt;1,IF(MIN(X$7,$F731)&gt;$C731,MIN(X$7,$F731)-$C731+1,0),MIN(X$7,$F731)-W$7))/365,IF($F731&gt;W$7,($D731-SUM($U731:W731))*$E731*(IF(W731&lt;1,IF(MIN(X$7,$F731)&gt;$C731,MIN(X$7,$F731)-$C731+1,0),MIN(X$7,$F731)-W$7))/365,0))</f>
        <v>0</v>
      </c>
      <c r="Y731" s="4">
        <f>IF($F731=0,($D731-SUM($U731:X731))*$E731*(IF(X731&lt;1,IF(MIN(Y$7,$F731)&gt;$C731,MIN(Y$7,$F731)-$C731+1,0),MIN(Y$7,$F731)-X$7))/365,IF($F731&gt;X$7,($D731-SUM($U731:X731))*$E731*(IF(X731&lt;1,IF(MIN(Y$7,$F731)&gt;$C731,MIN(Y$7,$F731)-$C731+1,0),MIN(Y$7,$F731)-X$7))/365,0))</f>
        <v>0</v>
      </c>
      <c r="Z731" s="4">
        <f>IF($F731=0,($D731-SUM($U731:Y731))*$E731*(IF(Y731&lt;1,IF(MIN(Z$7,$F731)&gt;$C731,MIN(Z$7,$F731)-$C731+1,0),MIN(Z$7,$F731)-Y$7))/365,IF($F731&gt;Y$7,($D731-SUM($U731:Y731))*$E731*(IF(Y731&lt;1,IF(MIN(Z$7,$F731)&gt;$C731,MIN(Z$7,$F731)-$C731+1,0),MIN(Z$7,$F731)-Y$7))/365,0))</f>
        <v>0</v>
      </c>
      <c r="AA731" s="4">
        <f>IF($F731=0,($D731-SUM($U731:Z731))*$E731*(IF(Z731&lt;1,IF(MIN(AA$7,$F731)&gt;$C731,MIN(AA$7,$F731)-$C731+1,0),MIN(AA$7,$F731)-Z$7))/365,IF($F731&gt;Z$7,($D731-SUM($U731:Z731))*$E731*(IF(Z731&lt;1,IF(MIN(AA$7,$F731)&gt;$C731,MIN(AA$7,$F731)-$C731+1,0),MIN(AA$7,$F731)-Z$7))/365,0))</f>
        <v>0</v>
      </c>
      <c r="AB731" s="4">
        <f>IF($F731=0,($D731-SUM($U731:AA731))*$E731*(IF(AA731&lt;1,IF(MIN(AB$7,$F731)&gt;$C731,MIN(AB$7,$F731)-$C731+1,0),MIN(AB$7,$F731)-AA$7))/365,IF($F731&gt;AA$7,($D731-SUM($U731:AA731))*$E731*(IF(AA731&lt;1,IF(MIN(AB$7,$F731)&gt;$C731,MIN(AB$7,$F731)-$C731+1,0),MIN(AB$7,$F731)-AA$7))/365,0))</f>
        <v>0</v>
      </c>
      <c r="AC731" s="4">
        <f>IF($F731=0,($D731-SUM($U731:AB731))*$E731*(IF(AB731&lt;1,IF(MIN(AC$7,$F731)&gt;$C731,MIN(AC$7,$F731)-$C731+1,0),MIN(AC$7,$F731)-AB$7))/365,IF($F731&gt;AB$7,($D731-SUM($U731:AB731))*$E731*(IF(AB731&lt;1,IF(MIN(AC$7,$F731)&gt;$C731,MIN(AC$7,$F731)-$C731+1,0),MIN(AC$7,$F731)-AB$7))/365,0))</f>
        <v>0</v>
      </c>
      <c r="AD731" s="4">
        <f>IF($F731=0,($D731-SUM($U731:AC731))*$E731*(IF(AC731&lt;1,IF(MIN(AD$7,$F731)&gt;$C731,MIN(AD$7,$F731)-$C731+1,0),MIN(AD$7,$F731)-AC$7))/365,IF($F731&gt;AC$7,($D731-SUM($U731:AC731))*$E731*(IF(AC731&lt;1,IF(MIN(AD$7,$F731)&gt;$C731,MIN(AD$7,$F731)-$C731+1,0),MIN(AD$7,$F731)-AC$7))/365,0))</f>
        <v>0</v>
      </c>
      <c r="AE731" s="4">
        <f>IF($F731=0,($D731-SUM($U731:AD731))*$E731*(IF(AD731&lt;1,IF(MIN(AE$7,$F731)&gt;$C731,MIN(AE$7,$F731)-$C731+1,0),MIN(AE$7,$F731)-AD$7))/365,IF($F731&gt;AD$7,($D731-SUM($U731:AD731))*$E731*(IF(AD731&lt;1,IF(MIN(AE$7,$F731)&gt;$C731,MIN(AE$7,$F731)-$C731+1,0),MIN(AE$7,$F731)-AD$7))/365,0))</f>
        <v>0</v>
      </c>
      <c r="AF731" s="4">
        <f>IF($F731=0,($D731-SUM($U731:AE731))*$E731*(IF(AE731&lt;1,IF(MIN(AF$7,$F731)&gt;$C731,MIN(AF$7,$F731)-$C731+1,0),MIN(AF$7,$F731)-AE$7))/365,IF($F731&gt;AE$7,($D731-SUM($U731:AE731))*$E731*(IF(AE731&lt;1,IF(MIN(AF$7,$F731)&gt;$C731,MIN(AF$7,$F731)-$C731+1,0),MIN(AF$7,$F731)-AE$7))/365,0))</f>
        <v>0</v>
      </c>
      <c r="AG731" s="4">
        <f>IF($F731=0,($D731-SUM($U731:AF731))*$E731*(IF(AF731&lt;1,IF(MIN(AG$7,$F731)&gt;$C731,MIN(AG$7,$F731)-$C731+1,0),MIN(AG$7,$F731)-AF$7))/365,IF($F731&gt;AF$7,($D731-SUM($U731:AF731))*$E731*(IF(AF731&lt;1,IF(MIN(AG$7,$F731)&gt;$C731,MIN(AG$7,$F731)-$C731+1,0),MIN(AG$7,$F731)-AF$7))/365,0))</f>
        <v>0</v>
      </c>
      <c r="AH731" s="4">
        <f>IF($F731=0,($D731-SUM($U731:AG731))*$E731*(IF(AG731&lt;1,IF(MIN(AH$7,$F731)&gt;$C731,MIN(AH$7,$F731)-$C731+1,0),MIN(AH$7,$F731)-AG$7))/365,IF($F731&gt;AG$7,($D731-SUM($U731:AG731))*$E731*(IF(AG731&lt;1,IF(MIN(AH$7,$F731)&gt;$C731,MIN(AH$7,$F731)-$C731+1,0),MIN(AH$7,$F731)-AG$7))/365,0))</f>
        <v>0</v>
      </c>
      <c r="AI731" s="4">
        <f>IF($F731=0,($D731-SUM($U731:AH731))*$E731*(IF(AH731&lt;1,IF(MIN(AI$7,$F731)&gt;$C731,MIN(AI$7,$F731)-$C731+1,0),MIN(AI$7,$F731)-AH$7))/365,IF($F731&gt;AH$7,($D731-SUM($U731:AH731))*$E731*(IF(AH731&lt;1,IF(MIN(AI$7,$F731)&gt;$C731,MIN(AI$7,$F731)-$C731+1,0),MIN(AI$7,$F731)-AH$7))/365,0))</f>
        <v>0</v>
      </c>
      <c r="AJ731" s="4">
        <f>IF($F731=0,($D731-SUM($U731:AI731))*$E731*(IF(AI731&lt;1,IF(MIN(AJ$7,$F731)&gt;$C731,MIN(AJ$7,$F731)-$C731+1,0),MIN(AJ$7,$F731)-AI$7))/365,IF($F731&gt;AI$7,($D731-SUM($U731:AI731))*$E731*(IF(AI731&lt;1,IF(MIN(AJ$7,$F731)&gt;$C731,MIN(AJ$7,$F731)-$C731+1,0),MIN(AJ$7,$F731)-AI$7))/365,0))</f>
        <v>0</v>
      </c>
      <c r="AK731" s="4">
        <f>IF($F731=0,($D731-SUM($U731:AJ731))*$E731*(IF(AJ731&lt;1,IF(MIN(AK$7,$F731)&gt;$C731,MIN(AK$7,$F731)-$C731+1,0),MIN(AK$7,$F731)-AJ$7))/365,IF($F731&gt;AJ$7,($D731-SUM($U731:AJ731))*$E731*(IF(AJ731&lt;1,IF(MIN(AK$7,$F731)&gt;$C731,MIN(AK$7,$F731)-$C731+1,0),MIN(AK$7,$F731)-AJ$7))/365,0))</f>
        <v>0</v>
      </c>
      <c r="AL731" s="4">
        <f>IF($F731=0,($D731-SUM($U731:AK731))*$E731*(IF(AK731&lt;1,IF(MIN(AL$7,$F731)&gt;$C731,MIN(AL$7,$F731)-$C731+1,0),MIN(AL$7,$F731)-AK$7))/365,IF($F731&gt;AK$7,($D731-SUM($U731:AK731))*$E731*(IF(AK731&lt;1,IF(MIN(AL$7,$F731)&gt;$C731,MIN(AL$7,$F731)-$C731+1,0),MIN(AL$7,$F731)-AK$7))/365,0))</f>
        <v>0</v>
      </c>
      <c r="AM731" s="4">
        <f>IF($F731=0,($D731-SUM($U731:AL731))*$E731*(IF(AL731&lt;1,IF(MIN(AM$7,$F731)&gt;$C731,MIN(AM$7,$F731)-$C731+1,0),MIN(AM$7,$F731)-AL$7))/365,IF($F731&gt;AL$7,($D731-SUM($U731:AL731))*$E731*(IF(AL731&lt;1,IF(MIN(AM$7,$F731)&gt;$C731,MIN(AM$7,$F731)-$C731+1,0),MIN(AM$7,$F731)-AL$7))/365,0))</f>
        <v>0</v>
      </c>
      <c r="AN731" s="4">
        <f>IF($F731=0,($D731-SUM($U731:AM731))*$E731*(IF(AM731&lt;1,IF(MIN(AN$7,$F731)&gt;$C731,MIN(AN$7,$F731)-$C731+1,0),MIN(AN$7,$F731)-AM$7))/365,IF($F731&gt;AM$7,($D731-SUM($U731:AM731))*$E731*(IF(AM731&lt;1,IF(MIN(AN$7,$F731)&gt;$C731,MIN(AN$7,$F731)-$C731+1,0),MIN(AN$7,$F731)-AM$7))/365,0))</f>
        <v>0</v>
      </c>
      <c r="AO731" s="4">
        <f>IF($F731=0,($D731-SUM($U731:AN731))*$E731*(IF(AN731&lt;1,IF(MIN(AO$7,$F731)&gt;$C731,MIN(AO$7,$F731)-$C731+1,0),MIN(AO$7,$F731)-AN$7))/365,IF($F731&gt;AN$7,($D731-SUM($U731:AN731))*$E731*(IF(AN731&lt;1,IF(MIN(AO$7,$F731)&gt;$C731,MIN(AO$7,$F731)-$C731+1,0),MIN(AO$7,$F731)-AN$7))/365,0))</f>
        <v>0</v>
      </c>
      <c r="AP731" s="4">
        <f>IF($F731=0,($D731-SUM($U731:AO731))*$E731*(IF(AO731&lt;1,IF(MIN(AP$7,$F731)&gt;$C731,MIN(AP$7,$F731)-$C731+1,0),MIN(AP$7,$F731)-AO$7))/365,IF($F731&gt;AO$7,($D731-SUM($U731:AO731))*$E731*(IF(AO731&lt;1,IF(MIN(AP$7,$F731)&gt;$C731,MIN(AP$7,$F731)-$C731+1,0),MIN(AP$7,$F731)-AO$7))/365,0))</f>
        <v>0</v>
      </c>
      <c r="AQ731" s="4">
        <f>IF($F731=0,($D731-SUM($U731:AP731))*$E731*(IF(AP731&lt;1,IF(MIN(AQ$7,$F731)&gt;$C731,MIN(AQ$7,$F731)-$C731+1,0),MIN(AQ$7,$F731)-AP$7))/365,IF($F731&gt;AP$7,($D731-SUM($U731:AP731))*$E731*(IF(AP731&lt;1,IF(MIN(AQ$7,$F731)&gt;$C731,MIN(AQ$7,$F731)-$C731+1,0),MIN(AQ$7,$F731)-AP$7))/365,0))</f>
        <v>0</v>
      </c>
      <c r="AR731" s="4">
        <f>IF($F731=0,($D731-SUM($U731:AQ731))*$E731*(IF(AQ731&lt;1,IF(MIN(AR$7,$F731)&gt;$C731,MIN(AR$7,$F731)-$C731+1,0),MIN(AR$7,$F731)-AQ$7))/365,IF($F731&gt;AQ$7,($D731-SUM($U731:AQ731))*$E731*(IF(AQ731&lt;1,IF(MIN(AR$7,$F731)&gt;$C731,MIN(AR$7,$F731)-$C731+1,0),MIN(AR$7,$F731)-AQ$7))/365,0))</f>
        <v>0</v>
      </c>
      <c r="AS731" s="4">
        <f>IF($F731=0,($D731-SUM($U731:AR731))*$E731*(IF(AR731&lt;1,IF(MIN(AS$7,$F731)&gt;$C731,MIN(AS$7,$F731)-$C731+1,0),MIN(AS$7,$F731)-AR$7))/365,IF($F731&gt;AR$7,($D731-SUM($U731:AR731))*$E731*(IF(AR731&lt;1,IF(MIN(AS$7,$F731)&gt;$C731,MIN(AS$7,$F731)-$C731+1,0),MIN(AS$7,$F731)-AR$7))/365,0))</f>
        <v>0</v>
      </c>
    </row>
    <row r="732" spans="1:45">
      <c r="A732" s="15"/>
      <c r="B732" s="17"/>
      <c r="C732" s="16"/>
      <c r="D732" s="15"/>
      <c r="E732" s="11"/>
      <c r="F732" s="16"/>
      <c r="G732" s="15"/>
      <c r="H732" s="14"/>
      <c r="I732" s="5"/>
      <c r="J732" s="13">
        <f>SUM(U732:AS732)</f>
        <v>0</v>
      </c>
      <c r="K732" s="13">
        <f>IF(F732=0,D732-J732,IF(F732&lt;41730,0,D732-J732))</f>
        <v>0</v>
      </c>
      <c r="L732" s="12">
        <f>IF(K732=0,0,IF(G732-((L$7-C732)/365)&lt;0,0,G732-((L$7-C732)/365)))</f>
        <v>0</v>
      </c>
      <c r="M732" s="4">
        <f>IF(K732=0,0,D732*H732)</f>
        <v>0</v>
      </c>
      <c r="N732" s="11">
        <f>IFERROR((1-(M732/K732)^(1/L732)),0)</f>
        <v>0</v>
      </c>
      <c r="O732" s="10">
        <f>IF(F732&gt;41730,IF(F732&gt;41730,(F732-41730)/365,IF(K732=0,0,IF(G732-((L$7-C732)/365)&lt;0,0,G732-((L$7-C732)/365)))),1)</f>
        <v>1</v>
      </c>
      <c r="P732" s="9">
        <f>IF(K732&lt;M732,0,IF(L732=0,K732-M732,K732*N732*O732))</f>
        <v>0</v>
      </c>
      <c r="Q732" s="19">
        <f>IF(F732&gt;41730,D732,0)</f>
        <v>0</v>
      </c>
      <c r="R732" s="18">
        <f>IF(F732&gt;41730,J732+P732,0)</f>
        <v>0</v>
      </c>
      <c r="S732" s="9">
        <f>IF(F732&gt;0,0,K732-P732)</f>
        <v>0</v>
      </c>
      <c r="T732" s="5"/>
      <c r="U732" s="4">
        <f>D732*E732*(IF(U$7&gt;$C732,U$7-$C732+1,0))/365</f>
        <v>0</v>
      </c>
      <c r="V732" s="4">
        <f>($D732-U732)*$E732*(IF(U732&lt;1,IF(V$7&gt;$C732,V$7-$C732+1,0),V$7-U$7))/365</f>
        <v>0</v>
      </c>
      <c r="W732" s="4">
        <f>IF($F732=0,($D732-SUM($U732:V732))*$E732*(IF(V732&lt;1,IF(MIN(W$7,$F732)&gt;$C732,MIN(W$7,$F732)-$C732+1,0),MIN(W$7,$F732)-V$7))/365,IF($F732&gt;V$7,($D732-SUM($U732:V732))*$E732*(IF(V732&lt;1,IF(MIN(W$7,$F732)&gt;$C732,MIN(W$7,$F732)-$C732+1,0),MIN(W$7,$F732)-V$7))/365,0))</f>
        <v>0</v>
      </c>
      <c r="X732" s="4">
        <f>IF($F732=0,($D732-SUM($U732:W732))*$E732*(IF(W732&lt;1,IF(MIN(X$7,$F732)&gt;$C732,MIN(X$7,$F732)-$C732+1,0),MIN(X$7,$F732)-W$7))/365,IF($F732&gt;W$7,($D732-SUM($U732:W732))*$E732*(IF(W732&lt;1,IF(MIN(X$7,$F732)&gt;$C732,MIN(X$7,$F732)-$C732+1,0),MIN(X$7,$F732)-W$7))/365,0))</f>
        <v>0</v>
      </c>
      <c r="Y732" s="4">
        <f>IF($F732=0,($D732-SUM($U732:X732))*$E732*(IF(X732&lt;1,IF(MIN(Y$7,$F732)&gt;$C732,MIN(Y$7,$F732)-$C732+1,0),MIN(Y$7,$F732)-X$7))/365,IF($F732&gt;X$7,($D732-SUM($U732:X732))*$E732*(IF(X732&lt;1,IF(MIN(Y$7,$F732)&gt;$C732,MIN(Y$7,$F732)-$C732+1,0),MIN(Y$7,$F732)-X$7))/365,0))</f>
        <v>0</v>
      </c>
      <c r="Z732" s="4">
        <f>IF($F732=0,($D732-SUM($U732:Y732))*$E732*(IF(Y732&lt;1,IF(MIN(Z$7,$F732)&gt;$C732,MIN(Z$7,$F732)-$C732+1,0),MIN(Z$7,$F732)-Y$7))/365,IF($F732&gt;Y$7,($D732-SUM($U732:Y732))*$E732*(IF(Y732&lt;1,IF(MIN(Z$7,$F732)&gt;$C732,MIN(Z$7,$F732)-$C732+1,0),MIN(Z$7,$F732)-Y$7))/365,0))</f>
        <v>0</v>
      </c>
      <c r="AA732" s="4">
        <f>IF($F732=0,($D732-SUM($U732:Z732))*$E732*(IF(Z732&lt;1,IF(MIN(AA$7,$F732)&gt;$C732,MIN(AA$7,$F732)-$C732+1,0),MIN(AA$7,$F732)-Z$7))/365,IF($F732&gt;Z$7,($D732-SUM($U732:Z732))*$E732*(IF(Z732&lt;1,IF(MIN(AA$7,$F732)&gt;$C732,MIN(AA$7,$F732)-$C732+1,0),MIN(AA$7,$F732)-Z$7))/365,0))</f>
        <v>0</v>
      </c>
      <c r="AB732" s="4">
        <f>IF($F732=0,($D732-SUM($U732:AA732))*$E732*(IF(AA732&lt;1,IF(MIN(AB$7,$F732)&gt;$C732,MIN(AB$7,$F732)-$C732+1,0),MIN(AB$7,$F732)-AA$7))/365,IF($F732&gt;AA$7,($D732-SUM($U732:AA732))*$E732*(IF(AA732&lt;1,IF(MIN(AB$7,$F732)&gt;$C732,MIN(AB$7,$F732)-$C732+1,0),MIN(AB$7,$F732)-AA$7))/365,0))</f>
        <v>0</v>
      </c>
      <c r="AC732" s="4">
        <f>IF($F732=0,($D732-SUM($U732:AB732))*$E732*(IF(AB732&lt;1,IF(MIN(AC$7,$F732)&gt;$C732,MIN(AC$7,$F732)-$C732+1,0),MIN(AC$7,$F732)-AB$7))/365,IF($F732&gt;AB$7,($D732-SUM($U732:AB732))*$E732*(IF(AB732&lt;1,IF(MIN(AC$7,$F732)&gt;$C732,MIN(AC$7,$F732)-$C732+1,0),MIN(AC$7,$F732)-AB$7))/365,0))</f>
        <v>0</v>
      </c>
      <c r="AD732" s="4">
        <f>IF($F732=0,($D732-SUM($U732:AC732))*$E732*(IF(AC732&lt;1,IF(MIN(AD$7,$F732)&gt;$C732,MIN(AD$7,$F732)-$C732+1,0),MIN(AD$7,$F732)-AC$7))/365,IF($F732&gt;AC$7,($D732-SUM($U732:AC732))*$E732*(IF(AC732&lt;1,IF(MIN(AD$7,$F732)&gt;$C732,MIN(AD$7,$F732)-$C732+1,0),MIN(AD$7,$F732)-AC$7))/365,0))</f>
        <v>0</v>
      </c>
      <c r="AE732" s="4">
        <f>IF($F732=0,($D732-SUM($U732:AD732))*$E732*(IF(AD732&lt;1,IF(MIN(AE$7,$F732)&gt;$C732,MIN(AE$7,$F732)-$C732+1,0),MIN(AE$7,$F732)-AD$7))/365,IF($F732&gt;AD$7,($D732-SUM($U732:AD732))*$E732*(IF(AD732&lt;1,IF(MIN(AE$7,$F732)&gt;$C732,MIN(AE$7,$F732)-$C732+1,0),MIN(AE$7,$F732)-AD$7))/365,0))</f>
        <v>0</v>
      </c>
      <c r="AF732" s="4">
        <f>IF($F732=0,($D732-SUM($U732:AE732))*$E732*(IF(AE732&lt;1,IF(MIN(AF$7,$F732)&gt;$C732,MIN(AF$7,$F732)-$C732+1,0),MIN(AF$7,$F732)-AE$7))/365,IF($F732&gt;AE$7,($D732-SUM($U732:AE732))*$E732*(IF(AE732&lt;1,IF(MIN(AF$7,$F732)&gt;$C732,MIN(AF$7,$F732)-$C732+1,0),MIN(AF$7,$F732)-AE$7))/365,0))</f>
        <v>0</v>
      </c>
      <c r="AG732" s="4">
        <f>IF($F732=0,($D732-SUM($U732:AF732))*$E732*(IF(AF732&lt;1,IF(MIN(AG$7,$F732)&gt;$C732,MIN(AG$7,$F732)-$C732+1,0),MIN(AG$7,$F732)-AF$7))/365,IF($F732&gt;AF$7,($D732-SUM($U732:AF732))*$E732*(IF(AF732&lt;1,IF(MIN(AG$7,$F732)&gt;$C732,MIN(AG$7,$F732)-$C732+1,0),MIN(AG$7,$F732)-AF$7))/365,0))</f>
        <v>0</v>
      </c>
      <c r="AH732" s="4">
        <f>IF($F732=0,($D732-SUM($U732:AG732))*$E732*(IF(AG732&lt;1,IF(MIN(AH$7,$F732)&gt;$C732,MIN(AH$7,$F732)-$C732+1,0),MIN(AH$7,$F732)-AG$7))/365,IF($F732&gt;AG$7,($D732-SUM($U732:AG732))*$E732*(IF(AG732&lt;1,IF(MIN(AH$7,$F732)&gt;$C732,MIN(AH$7,$F732)-$C732+1,0),MIN(AH$7,$F732)-AG$7))/365,0))</f>
        <v>0</v>
      </c>
      <c r="AI732" s="4">
        <f>IF($F732=0,($D732-SUM($U732:AH732))*$E732*(IF(AH732&lt;1,IF(MIN(AI$7,$F732)&gt;$C732,MIN(AI$7,$F732)-$C732+1,0),MIN(AI$7,$F732)-AH$7))/365,IF($F732&gt;AH$7,($D732-SUM($U732:AH732))*$E732*(IF(AH732&lt;1,IF(MIN(AI$7,$F732)&gt;$C732,MIN(AI$7,$F732)-$C732+1,0),MIN(AI$7,$F732)-AH$7))/365,0))</f>
        <v>0</v>
      </c>
      <c r="AJ732" s="4">
        <f>IF($F732=0,($D732-SUM($U732:AI732))*$E732*(IF(AI732&lt;1,IF(MIN(AJ$7,$F732)&gt;$C732,MIN(AJ$7,$F732)-$C732+1,0),MIN(AJ$7,$F732)-AI$7))/365,IF($F732&gt;AI$7,($D732-SUM($U732:AI732))*$E732*(IF(AI732&lt;1,IF(MIN(AJ$7,$F732)&gt;$C732,MIN(AJ$7,$F732)-$C732+1,0),MIN(AJ$7,$F732)-AI$7))/365,0))</f>
        <v>0</v>
      </c>
      <c r="AK732" s="4">
        <f>IF($F732=0,($D732-SUM($U732:AJ732))*$E732*(IF(AJ732&lt;1,IF(MIN(AK$7,$F732)&gt;$C732,MIN(AK$7,$F732)-$C732+1,0),MIN(AK$7,$F732)-AJ$7))/365,IF($F732&gt;AJ$7,($D732-SUM($U732:AJ732))*$E732*(IF(AJ732&lt;1,IF(MIN(AK$7,$F732)&gt;$C732,MIN(AK$7,$F732)-$C732+1,0),MIN(AK$7,$F732)-AJ$7))/365,0))</f>
        <v>0</v>
      </c>
      <c r="AL732" s="4">
        <f>IF($F732=0,($D732-SUM($U732:AK732))*$E732*(IF(AK732&lt;1,IF(MIN(AL$7,$F732)&gt;$C732,MIN(AL$7,$F732)-$C732+1,0),MIN(AL$7,$F732)-AK$7))/365,IF($F732&gt;AK$7,($D732-SUM($U732:AK732))*$E732*(IF(AK732&lt;1,IF(MIN(AL$7,$F732)&gt;$C732,MIN(AL$7,$F732)-$C732+1,0),MIN(AL$7,$F732)-AK$7))/365,0))</f>
        <v>0</v>
      </c>
      <c r="AM732" s="4">
        <f>IF($F732=0,($D732-SUM($U732:AL732))*$E732*(IF(AL732&lt;1,IF(MIN(AM$7,$F732)&gt;$C732,MIN(AM$7,$F732)-$C732+1,0),MIN(AM$7,$F732)-AL$7))/365,IF($F732&gt;AL$7,($D732-SUM($U732:AL732))*$E732*(IF(AL732&lt;1,IF(MIN(AM$7,$F732)&gt;$C732,MIN(AM$7,$F732)-$C732+1,0),MIN(AM$7,$F732)-AL$7))/365,0))</f>
        <v>0</v>
      </c>
      <c r="AN732" s="4">
        <f>IF($F732=0,($D732-SUM($U732:AM732))*$E732*(IF(AM732&lt;1,IF(MIN(AN$7,$F732)&gt;$C732,MIN(AN$7,$F732)-$C732+1,0),MIN(AN$7,$F732)-AM$7))/365,IF($F732&gt;AM$7,($D732-SUM($U732:AM732))*$E732*(IF(AM732&lt;1,IF(MIN(AN$7,$F732)&gt;$C732,MIN(AN$7,$F732)-$C732+1,0),MIN(AN$7,$F732)-AM$7))/365,0))</f>
        <v>0</v>
      </c>
      <c r="AO732" s="4">
        <f>IF($F732=0,($D732-SUM($U732:AN732))*$E732*(IF(AN732&lt;1,IF(MIN(AO$7,$F732)&gt;$C732,MIN(AO$7,$F732)-$C732+1,0),MIN(AO$7,$F732)-AN$7))/365,IF($F732&gt;AN$7,($D732-SUM($U732:AN732))*$E732*(IF(AN732&lt;1,IF(MIN(AO$7,$F732)&gt;$C732,MIN(AO$7,$F732)-$C732+1,0),MIN(AO$7,$F732)-AN$7))/365,0))</f>
        <v>0</v>
      </c>
      <c r="AP732" s="4">
        <f>IF($F732=0,($D732-SUM($U732:AO732))*$E732*(IF(AO732&lt;1,IF(MIN(AP$7,$F732)&gt;$C732,MIN(AP$7,$F732)-$C732+1,0),MIN(AP$7,$F732)-AO$7))/365,IF($F732&gt;AO$7,($D732-SUM($U732:AO732))*$E732*(IF(AO732&lt;1,IF(MIN(AP$7,$F732)&gt;$C732,MIN(AP$7,$F732)-$C732+1,0),MIN(AP$7,$F732)-AO$7))/365,0))</f>
        <v>0</v>
      </c>
      <c r="AQ732" s="4">
        <f>IF($F732=0,($D732-SUM($U732:AP732))*$E732*(IF(AP732&lt;1,IF(MIN(AQ$7,$F732)&gt;$C732,MIN(AQ$7,$F732)-$C732+1,0),MIN(AQ$7,$F732)-AP$7))/365,IF($F732&gt;AP$7,($D732-SUM($U732:AP732))*$E732*(IF(AP732&lt;1,IF(MIN(AQ$7,$F732)&gt;$C732,MIN(AQ$7,$F732)-$C732+1,0),MIN(AQ$7,$F732)-AP$7))/365,0))</f>
        <v>0</v>
      </c>
      <c r="AR732" s="4">
        <f>IF($F732=0,($D732-SUM($U732:AQ732))*$E732*(IF(AQ732&lt;1,IF(MIN(AR$7,$F732)&gt;$C732,MIN(AR$7,$F732)-$C732+1,0),MIN(AR$7,$F732)-AQ$7))/365,IF($F732&gt;AQ$7,($D732-SUM($U732:AQ732))*$E732*(IF(AQ732&lt;1,IF(MIN(AR$7,$F732)&gt;$C732,MIN(AR$7,$F732)-$C732+1,0),MIN(AR$7,$F732)-AQ$7))/365,0))</f>
        <v>0</v>
      </c>
      <c r="AS732" s="4">
        <f>IF($F732=0,($D732-SUM($U732:AR732))*$E732*(IF(AR732&lt;1,IF(MIN(AS$7,$F732)&gt;$C732,MIN(AS$7,$F732)-$C732+1,0),MIN(AS$7,$F732)-AR$7))/365,IF($F732&gt;AR$7,($D732-SUM($U732:AR732))*$E732*(IF(AR732&lt;1,IF(MIN(AS$7,$F732)&gt;$C732,MIN(AS$7,$F732)-$C732+1,0),MIN(AS$7,$F732)-AR$7))/365,0))</f>
        <v>0</v>
      </c>
    </row>
    <row r="733" spans="1:45">
      <c r="A733" s="15"/>
      <c r="B733" s="17"/>
      <c r="C733" s="16"/>
      <c r="D733" s="15"/>
      <c r="E733" s="11"/>
      <c r="F733" s="16"/>
      <c r="G733" s="15"/>
      <c r="H733" s="14"/>
      <c r="I733" s="5"/>
      <c r="J733" s="13">
        <f>SUM(U733:AS733)</f>
        <v>0</v>
      </c>
      <c r="K733" s="13">
        <f>IF(F733=0,D733-J733,IF(F733&lt;41730,0,D733-J733))</f>
        <v>0</v>
      </c>
      <c r="L733" s="12">
        <f>IF(K733=0,0,IF(G733-((L$7-C733)/365)&lt;0,0,G733-((L$7-C733)/365)))</f>
        <v>0</v>
      </c>
      <c r="M733" s="4">
        <f>IF(K733=0,0,D733*H733)</f>
        <v>0</v>
      </c>
      <c r="N733" s="11">
        <f>IFERROR((1-(M733/K733)^(1/L733)),0)</f>
        <v>0</v>
      </c>
      <c r="O733" s="10">
        <f>IF(F733&gt;41730,IF(F733&gt;41730,(F733-41730)/365,IF(K733=0,0,IF(G733-((L$7-C733)/365)&lt;0,0,G733-((L$7-C733)/365)))),1)</f>
        <v>1</v>
      </c>
      <c r="P733" s="9">
        <f>IF(K733&lt;M733,0,IF(L733=0,K733-M733,K733*N733*O733))</f>
        <v>0</v>
      </c>
      <c r="Q733" s="19">
        <f>IF(F733&gt;41730,D733,0)</f>
        <v>0</v>
      </c>
      <c r="R733" s="18">
        <f>IF(F733&gt;41730,J733+P733,0)</f>
        <v>0</v>
      </c>
      <c r="S733" s="9">
        <f>IF(F733&gt;0,0,K733-P733)</f>
        <v>0</v>
      </c>
      <c r="T733" s="5"/>
      <c r="U733" s="4">
        <f>D733*E733*(IF(U$7&gt;$C733,U$7-$C733+1,0))/365</f>
        <v>0</v>
      </c>
      <c r="V733" s="4">
        <f>($D733-U733)*$E733*(IF(U733&lt;1,IF(V$7&gt;$C733,V$7-$C733+1,0),V$7-U$7))/365</f>
        <v>0</v>
      </c>
      <c r="W733" s="4">
        <f>IF($F733=0,($D733-SUM($U733:V733))*$E733*(IF(V733&lt;1,IF(MIN(W$7,$F733)&gt;$C733,MIN(W$7,$F733)-$C733+1,0),MIN(W$7,$F733)-V$7))/365,IF($F733&gt;V$7,($D733-SUM($U733:V733))*$E733*(IF(V733&lt;1,IF(MIN(W$7,$F733)&gt;$C733,MIN(W$7,$F733)-$C733+1,0),MIN(W$7,$F733)-V$7))/365,0))</f>
        <v>0</v>
      </c>
      <c r="X733" s="4">
        <f>IF($F733=0,($D733-SUM($U733:W733))*$E733*(IF(W733&lt;1,IF(MIN(X$7,$F733)&gt;$C733,MIN(X$7,$F733)-$C733+1,0),MIN(X$7,$F733)-W$7))/365,IF($F733&gt;W$7,($D733-SUM($U733:W733))*$E733*(IF(W733&lt;1,IF(MIN(X$7,$F733)&gt;$C733,MIN(X$7,$F733)-$C733+1,0),MIN(X$7,$F733)-W$7))/365,0))</f>
        <v>0</v>
      </c>
      <c r="Y733" s="4">
        <f>IF($F733=0,($D733-SUM($U733:X733))*$E733*(IF(X733&lt;1,IF(MIN(Y$7,$F733)&gt;$C733,MIN(Y$7,$F733)-$C733+1,0),MIN(Y$7,$F733)-X$7))/365,IF($F733&gt;X$7,($D733-SUM($U733:X733))*$E733*(IF(X733&lt;1,IF(MIN(Y$7,$F733)&gt;$C733,MIN(Y$7,$F733)-$C733+1,0),MIN(Y$7,$F733)-X$7))/365,0))</f>
        <v>0</v>
      </c>
      <c r="Z733" s="4">
        <f>IF($F733=0,($D733-SUM($U733:Y733))*$E733*(IF(Y733&lt;1,IF(MIN(Z$7,$F733)&gt;$C733,MIN(Z$7,$F733)-$C733+1,0),MIN(Z$7,$F733)-Y$7))/365,IF($F733&gt;Y$7,($D733-SUM($U733:Y733))*$E733*(IF(Y733&lt;1,IF(MIN(Z$7,$F733)&gt;$C733,MIN(Z$7,$F733)-$C733+1,0),MIN(Z$7,$F733)-Y$7))/365,0))</f>
        <v>0</v>
      </c>
      <c r="AA733" s="4">
        <f>IF($F733=0,($D733-SUM($U733:Z733))*$E733*(IF(Z733&lt;1,IF(MIN(AA$7,$F733)&gt;$C733,MIN(AA$7,$F733)-$C733+1,0),MIN(AA$7,$F733)-Z$7))/365,IF($F733&gt;Z$7,($D733-SUM($U733:Z733))*$E733*(IF(Z733&lt;1,IF(MIN(AA$7,$F733)&gt;$C733,MIN(AA$7,$F733)-$C733+1,0),MIN(AA$7,$F733)-Z$7))/365,0))</f>
        <v>0</v>
      </c>
      <c r="AB733" s="4">
        <f>IF($F733=0,($D733-SUM($U733:AA733))*$E733*(IF(AA733&lt;1,IF(MIN(AB$7,$F733)&gt;$C733,MIN(AB$7,$F733)-$C733+1,0),MIN(AB$7,$F733)-AA$7))/365,IF($F733&gt;AA$7,($D733-SUM($U733:AA733))*$E733*(IF(AA733&lt;1,IF(MIN(AB$7,$F733)&gt;$C733,MIN(AB$7,$F733)-$C733+1,0),MIN(AB$7,$F733)-AA$7))/365,0))</f>
        <v>0</v>
      </c>
      <c r="AC733" s="4">
        <f>IF($F733=0,($D733-SUM($U733:AB733))*$E733*(IF(AB733&lt;1,IF(MIN(AC$7,$F733)&gt;$C733,MIN(AC$7,$F733)-$C733+1,0),MIN(AC$7,$F733)-AB$7))/365,IF($F733&gt;AB$7,($D733-SUM($U733:AB733))*$E733*(IF(AB733&lt;1,IF(MIN(AC$7,$F733)&gt;$C733,MIN(AC$7,$F733)-$C733+1,0),MIN(AC$7,$F733)-AB$7))/365,0))</f>
        <v>0</v>
      </c>
      <c r="AD733" s="4">
        <f>IF($F733=0,($D733-SUM($U733:AC733))*$E733*(IF(AC733&lt;1,IF(MIN(AD$7,$F733)&gt;$C733,MIN(AD$7,$F733)-$C733+1,0),MIN(AD$7,$F733)-AC$7))/365,IF($F733&gt;AC$7,($D733-SUM($U733:AC733))*$E733*(IF(AC733&lt;1,IF(MIN(AD$7,$F733)&gt;$C733,MIN(AD$7,$F733)-$C733+1,0),MIN(AD$7,$F733)-AC$7))/365,0))</f>
        <v>0</v>
      </c>
      <c r="AE733" s="4">
        <f>IF($F733=0,($D733-SUM($U733:AD733))*$E733*(IF(AD733&lt;1,IF(MIN(AE$7,$F733)&gt;$C733,MIN(AE$7,$F733)-$C733+1,0),MIN(AE$7,$F733)-AD$7))/365,IF($F733&gt;AD$7,($D733-SUM($U733:AD733))*$E733*(IF(AD733&lt;1,IF(MIN(AE$7,$F733)&gt;$C733,MIN(AE$7,$F733)-$C733+1,0),MIN(AE$7,$F733)-AD$7))/365,0))</f>
        <v>0</v>
      </c>
      <c r="AF733" s="4">
        <f>IF($F733=0,($D733-SUM($U733:AE733))*$E733*(IF(AE733&lt;1,IF(MIN(AF$7,$F733)&gt;$C733,MIN(AF$7,$F733)-$C733+1,0),MIN(AF$7,$F733)-AE$7))/365,IF($F733&gt;AE$7,($D733-SUM($U733:AE733))*$E733*(IF(AE733&lt;1,IF(MIN(AF$7,$F733)&gt;$C733,MIN(AF$7,$F733)-$C733+1,0),MIN(AF$7,$F733)-AE$7))/365,0))</f>
        <v>0</v>
      </c>
      <c r="AG733" s="4">
        <f>IF($F733=0,($D733-SUM($U733:AF733))*$E733*(IF(AF733&lt;1,IF(MIN(AG$7,$F733)&gt;$C733,MIN(AG$7,$F733)-$C733+1,0),MIN(AG$7,$F733)-AF$7))/365,IF($F733&gt;AF$7,($D733-SUM($U733:AF733))*$E733*(IF(AF733&lt;1,IF(MIN(AG$7,$F733)&gt;$C733,MIN(AG$7,$F733)-$C733+1,0),MIN(AG$7,$F733)-AF$7))/365,0))</f>
        <v>0</v>
      </c>
      <c r="AH733" s="4">
        <f>IF($F733=0,($D733-SUM($U733:AG733))*$E733*(IF(AG733&lt;1,IF(MIN(AH$7,$F733)&gt;$C733,MIN(AH$7,$F733)-$C733+1,0),MIN(AH$7,$F733)-AG$7))/365,IF($F733&gt;AG$7,($D733-SUM($U733:AG733))*$E733*(IF(AG733&lt;1,IF(MIN(AH$7,$F733)&gt;$C733,MIN(AH$7,$F733)-$C733+1,0),MIN(AH$7,$F733)-AG$7))/365,0))</f>
        <v>0</v>
      </c>
      <c r="AI733" s="4">
        <f>IF($F733=0,($D733-SUM($U733:AH733))*$E733*(IF(AH733&lt;1,IF(MIN(AI$7,$F733)&gt;$C733,MIN(AI$7,$F733)-$C733+1,0),MIN(AI$7,$F733)-AH$7))/365,IF($F733&gt;AH$7,($D733-SUM($U733:AH733))*$E733*(IF(AH733&lt;1,IF(MIN(AI$7,$F733)&gt;$C733,MIN(AI$7,$F733)-$C733+1,0),MIN(AI$7,$F733)-AH$7))/365,0))</f>
        <v>0</v>
      </c>
      <c r="AJ733" s="4">
        <f>IF($F733=0,($D733-SUM($U733:AI733))*$E733*(IF(AI733&lt;1,IF(MIN(AJ$7,$F733)&gt;$C733,MIN(AJ$7,$F733)-$C733+1,0),MIN(AJ$7,$F733)-AI$7))/365,IF($F733&gt;AI$7,($D733-SUM($U733:AI733))*$E733*(IF(AI733&lt;1,IF(MIN(AJ$7,$F733)&gt;$C733,MIN(AJ$7,$F733)-$C733+1,0),MIN(AJ$7,$F733)-AI$7))/365,0))</f>
        <v>0</v>
      </c>
      <c r="AK733" s="4">
        <f>IF($F733=0,($D733-SUM($U733:AJ733))*$E733*(IF(AJ733&lt;1,IF(MIN(AK$7,$F733)&gt;$C733,MIN(AK$7,$F733)-$C733+1,0),MIN(AK$7,$F733)-AJ$7))/365,IF($F733&gt;AJ$7,($D733-SUM($U733:AJ733))*$E733*(IF(AJ733&lt;1,IF(MIN(AK$7,$F733)&gt;$C733,MIN(AK$7,$F733)-$C733+1,0),MIN(AK$7,$F733)-AJ$7))/365,0))</f>
        <v>0</v>
      </c>
      <c r="AL733" s="4">
        <f>IF($F733=0,($D733-SUM($U733:AK733))*$E733*(IF(AK733&lt;1,IF(MIN(AL$7,$F733)&gt;$C733,MIN(AL$7,$F733)-$C733+1,0),MIN(AL$7,$F733)-AK$7))/365,IF($F733&gt;AK$7,($D733-SUM($U733:AK733))*$E733*(IF(AK733&lt;1,IF(MIN(AL$7,$F733)&gt;$C733,MIN(AL$7,$F733)-$C733+1,0),MIN(AL$7,$F733)-AK$7))/365,0))</f>
        <v>0</v>
      </c>
      <c r="AM733" s="4">
        <f>IF($F733=0,($D733-SUM($U733:AL733))*$E733*(IF(AL733&lt;1,IF(MIN(AM$7,$F733)&gt;$C733,MIN(AM$7,$F733)-$C733+1,0),MIN(AM$7,$F733)-AL$7))/365,IF($F733&gt;AL$7,($D733-SUM($U733:AL733))*$E733*(IF(AL733&lt;1,IF(MIN(AM$7,$F733)&gt;$C733,MIN(AM$7,$F733)-$C733+1,0),MIN(AM$7,$F733)-AL$7))/365,0))</f>
        <v>0</v>
      </c>
      <c r="AN733" s="4">
        <f>IF($F733=0,($D733-SUM($U733:AM733))*$E733*(IF(AM733&lt;1,IF(MIN(AN$7,$F733)&gt;$C733,MIN(AN$7,$F733)-$C733+1,0),MIN(AN$7,$F733)-AM$7))/365,IF($F733&gt;AM$7,($D733-SUM($U733:AM733))*$E733*(IF(AM733&lt;1,IF(MIN(AN$7,$F733)&gt;$C733,MIN(AN$7,$F733)-$C733+1,0),MIN(AN$7,$F733)-AM$7))/365,0))</f>
        <v>0</v>
      </c>
      <c r="AO733" s="4">
        <f>IF($F733=0,($D733-SUM($U733:AN733))*$E733*(IF(AN733&lt;1,IF(MIN(AO$7,$F733)&gt;$C733,MIN(AO$7,$F733)-$C733+1,0),MIN(AO$7,$F733)-AN$7))/365,IF($F733&gt;AN$7,($D733-SUM($U733:AN733))*$E733*(IF(AN733&lt;1,IF(MIN(AO$7,$F733)&gt;$C733,MIN(AO$7,$F733)-$C733+1,0),MIN(AO$7,$F733)-AN$7))/365,0))</f>
        <v>0</v>
      </c>
      <c r="AP733" s="4">
        <f>IF($F733=0,($D733-SUM($U733:AO733))*$E733*(IF(AO733&lt;1,IF(MIN(AP$7,$F733)&gt;$C733,MIN(AP$7,$F733)-$C733+1,0),MIN(AP$7,$F733)-AO$7))/365,IF($F733&gt;AO$7,($D733-SUM($U733:AO733))*$E733*(IF(AO733&lt;1,IF(MIN(AP$7,$F733)&gt;$C733,MIN(AP$7,$F733)-$C733+1,0),MIN(AP$7,$F733)-AO$7))/365,0))</f>
        <v>0</v>
      </c>
      <c r="AQ733" s="4">
        <f>IF($F733=0,($D733-SUM($U733:AP733))*$E733*(IF(AP733&lt;1,IF(MIN(AQ$7,$F733)&gt;$C733,MIN(AQ$7,$F733)-$C733+1,0),MIN(AQ$7,$F733)-AP$7))/365,IF($F733&gt;AP$7,($D733-SUM($U733:AP733))*$E733*(IF(AP733&lt;1,IF(MIN(AQ$7,$F733)&gt;$C733,MIN(AQ$7,$F733)-$C733+1,0),MIN(AQ$7,$F733)-AP$7))/365,0))</f>
        <v>0</v>
      </c>
      <c r="AR733" s="4">
        <f>IF($F733=0,($D733-SUM($U733:AQ733))*$E733*(IF(AQ733&lt;1,IF(MIN(AR$7,$F733)&gt;$C733,MIN(AR$7,$F733)-$C733+1,0),MIN(AR$7,$F733)-AQ$7))/365,IF($F733&gt;AQ$7,($D733-SUM($U733:AQ733))*$E733*(IF(AQ733&lt;1,IF(MIN(AR$7,$F733)&gt;$C733,MIN(AR$7,$F733)-$C733+1,0),MIN(AR$7,$F733)-AQ$7))/365,0))</f>
        <v>0</v>
      </c>
      <c r="AS733" s="4">
        <f>IF($F733=0,($D733-SUM($U733:AR733))*$E733*(IF(AR733&lt;1,IF(MIN(AS$7,$F733)&gt;$C733,MIN(AS$7,$F733)-$C733+1,0),MIN(AS$7,$F733)-AR$7))/365,IF($F733&gt;AR$7,($D733-SUM($U733:AR733))*$E733*(IF(AR733&lt;1,IF(MIN(AS$7,$F733)&gt;$C733,MIN(AS$7,$F733)-$C733+1,0),MIN(AS$7,$F733)-AR$7))/365,0))</f>
        <v>0</v>
      </c>
    </row>
    <row r="734" spans="1:45">
      <c r="A734" s="15"/>
      <c r="B734" s="17"/>
      <c r="C734" s="16"/>
      <c r="D734" s="15"/>
      <c r="E734" s="11"/>
      <c r="F734" s="16"/>
      <c r="G734" s="15"/>
      <c r="H734" s="14"/>
      <c r="I734" s="5"/>
      <c r="J734" s="13">
        <f>SUM(U734:AS734)</f>
        <v>0</v>
      </c>
      <c r="K734" s="13">
        <f>IF(F734=0,D734-J734,IF(F734&lt;41730,0,D734-J734))</f>
        <v>0</v>
      </c>
      <c r="L734" s="12">
        <f>IF(K734=0,0,IF(G734-((L$7-C734)/365)&lt;0,0,G734-((L$7-C734)/365)))</f>
        <v>0</v>
      </c>
      <c r="M734" s="4">
        <f>IF(K734=0,0,D734*H734)</f>
        <v>0</v>
      </c>
      <c r="N734" s="11">
        <f>IFERROR((1-(M734/K734)^(1/L734)),0)</f>
        <v>0</v>
      </c>
      <c r="O734" s="10">
        <f>IF(F734&gt;41730,IF(F734&gt;41730,(F734-41730)/365,IF(K734=0,0,IF(G734-((L$7-C734)/365)&lt;0,0,G734-((L$7-C734)/365)))),1)</f>
        <v>1</v>
      </c>
      <c r="P734" s="9">
        <f>IF(K734&lt;M734,0,IF(L734=0,K734-M734,K734*N734*O734))</f>
        <v>0</v>
      </c>
      <c r="Q734" s="19">
        <f>IF(F734&gt;41730,D734,0)</f>
        <v>0</v>
      </c>
      <c r="R734" s="18">
        <f>IF(F734&gt;41730,J734+P734,0)</f>
        <v>0</v>
      </c>
      <c r="S734" s="9">
        <f>IF(F734&gt;0,0,K734-P734)</f>
        <v>0</v>
      </c>
      <c r="T734" s="5"/>
      <c r="U734" s="4">
        <f>D734*E734*(IF(U$7&gt;$C734,U$7-$C734+1,0))/365</f>
        <v>0</v>
      </c>
      <c r="V734" s="4">
        <f>($D734-U734)*$E734*(IF(U734&lt;1,IF(V$7&gt;$C734,V$7-$C734+1,0),V$7-U$7))/365</f>
        <v>0</v>
      </c>
      <c r="W734" s="4">
        <f>IF($F734=0,($D734-SUM($U734:V734))*$E734*(IF(V734&lt;1,IF(MIN(W$7,$F734)&gt;$C734,MIN(W$7,$F734)-$C734+1,0),MIN(W$7,$F734)-V$7))/365,IF($F734&gt;V$7,($D734-SUM($U734:V734))*$E734*(IF(V734&lt;1,IF(MIN(W$7,$F734)&gt;$C734,MIN(W$7,$F734)-$C734+1,0),MIN(W$7,$F734)-V$7))/365,0))</f>
        <v>0</v>
      </c>
      <c r="X734" s="4">
        <f>IF($F734=0,($D734-SUM($U734:W734))*$E734*(IF(W734&lt;1,IF(MIN(X$7,$F734)&gt;$C734,MIN(X$7,$F734)-$C734+1,0),MIN(X$7,$F734)-W$7))/365,IF($F734&gt;W$7,($D734-SUM($U734:W734))*$E734*(IF(W734&lt;1,IF(MIN(X$7,$F734)&gt;$C734,MIN(X$7,$F734)-$C734+1,0),MIN(X$7,$F734)-W$7))/365,0))</f>
        <v>0</v>
      </c>
      <c r="Y734" s="4">
        <f>IF($F734=0,($D734-SUM($U734:X734))*$E734*(IF(X734&lt;1,IF(MIN(Y$7,$F734)&gt;$C734,MIN(Y$7,$F734)-$C734+1,0),MIN(Y$7,$F734)-X$7))/365,IF($F734&gt;X$7,($D734-SUM($U734:X734))*$E734*(IF(X734&lt;1,IF(MIN(Y$7,$F734)&gt;$C734,MIN(Y$7,$F734)-$C734+1,0),MIN(Y$7,$F734)-X$7))/365,0))</f>
        <v>0</v>
      </c>
      <c r="Z734" s="4">
        <f>IF($F734=0,($D734-SUM($U734:Y734))*$E734*(IF(Y734&lt;1,IF(MIN(Z$7,$F734)&gt;$C734,MIN(Z$7,$F734)-$C734+1,0),MIN(Z$7,$F734)-Y$7))/365,IF($F734&gt;Y$7,($D734-SUM($U734:Y734))*$E734*(IF(Y734&lt;1,IF(MIN(Z$7,$F734)&gt;$C734,MIN(Z$7,$F734)-$C734+1,0),MIN(Z$7,$F734)-Y$7))/365,0))</f>
        <v>0</v>
      </c>
      <c r="AA734" s="4">
        <f>IF($F734=0,($D734-SUM($U734:Z734))*$E734*(IF(Z734&lt;1,IF(MIN(AA$7,$F734)&gt;$C734,MIN(AA$7,$F734)-$C734+1,0),MIN(AA$7,$F734)-Z$7))/365,IF($F734&gt;Z$7,($D734-SUM($U734:Z734))*$E734*(IF(Z734&lt;1,IF(MIN(AA$7,$F734)&gt;$C734,MIN(AA$7,$F734)-$C734+1,0),MIN(AA$7,$F734)-Z$7))/365,0))</f>
        <v>0</v>
      </c>
      <c r="AB734" s="4">
        <f>IF($F734=0,($D734-SUM($U734:AA734))*$E734*(IF(AA734&lt;1,IF(MIN(AB$7,$F734)&gt;$C734,MIN(AB$7,$F734)-$C734+1,0),MIN(AB$7,$F734)-AA$7))/365,IF($F734&gt;AA$7,($D734-SUM($U734:AA734))*$E734*(IF(AA734&lt;1,IF(MIN(AB$7,$F734)&gt;$C734,MIN(AB$7,$F734)-$C734+1,0),MIN(AB$7,$F734)-AA$7))/365,0))</f>
        <v>0</v>
      </c>
      <c r="AC734" s="4">
        <f>IF($F734=0,($D734-SUM($U734:AB734))*$E734*(IF(AB734&lt;1,IF(MIN(AC$7,$F734)&gt;$C734,MIN(AC$7,$F734)-$C734+1,0),MIN(AC$7,$F734)-AB$7))/365,IF($F734&gt;AB$7,($D734-SUM($U734:AB734))*$E734*(IF(AB734&lt;1,IF(MIN(AC$7,$F734)&gt;$C734,MIN(AC$7,$F734)-$C734+1,0),MIN(AC$7,$F734)-AB$7))/365,0))</f>
        <v>0</v>
      </c>
      <c r="AD734" s="4">
        <f>IF($F734=0,($D734-SUM($U734:AC734))*$E734*(IF(AC734&lt;1,IF(MIN(AD$7,$F734)&gt;$C734,MIN(AD$7,$F734)-$C734+1,0),MIN(AD$7,$F734)-AC$7))/365,IF($F734&gt;AC$7,($D734-SUM($U734:AC734))*$E734*(IF(AC734&lt;1,IF(MIN(AD$7,$F734)&gt;$C734,MIN(AD$7,$F734)-$C734+1,0),MIN(AD$7,$F734)-AC$7))/365,0))</f>
        <v>0</v>
      </c>
      <c r="AE734" s="4">
        <f>IF($F734=0,($D734-SUM($U734:AD734))*$E734*(IF(AD734&lt;1,IF(MIN(AE$7,$F734)&gt;$C734,MIN(AE$7,$F734)-$C734+1,0),MIN(AE$7,$F734)-AD$7))/365,IF($F734&gt;AD$7,($D734-SUM($U734:AD734))*$E734*(IF(AD734&lt;1,IF(MIN(AE$7,$F734)&gt;$C734,MIN(AE$7,$F734)-$C734+1,0),MIN(AE$7,$F734)-AD$7))/365,0))</f>
        <v>0</v>
      </c>
      <c r="AF734" s="4">
        <f>IF($F734=0,($D734-SUM($U734:AE734))*$E734*(IF(AE734&lt;1,IF(MIN(AF$7,$F734)&gt;$C734,MIN(AF$7,$F734)-$C734+1,0),MIN(AF$7,$F734)-AE$7))/365,IF($F734&gt;AE$7,($D734-SUM($U734:AE734))*$E734*(IF(AE734&lt;1,IF(MIN(AF$7,$F734)&gt;$C734,MIN(AF$7,$F734)-$C734+1,0),MIN(AF$7,$F734)-AE$7))/365,0))</f>
        <v>0</v>
      </c>
      <c r="AG734" s="4">
        <f>IF($F734=0,($D734-SUM($U734:AF734))*$E734*(IF(AF734&lt;1,IF(MIN(AG$7,$F734)&gt;$C734,MIN(AG$7,$F734)-$C734+1,0),MIN(AG$7,$F734)-AF$7))/365,IF($F734&gt;AF$7,($D734-SUM($U734:AF734))*$E734*(IF(AF734&lt;1,IF(MIN(AG$7,$F734)&gt;$C734,MIN(AG$7,$F734)-$C734+1,0),MIN(AG$7,$F734)-AF$7))/365,0))</f>
        <v>0</v>
      </c>
      <c r="AH734" s="4">
        <f>IF($F734=0,($D734-SUM($U734:AG734))*$E734*(IF(AG734&lt;1,IF(MIN(AH$7,$F734)&gt;$C734,MIN(AH$7,$F734)-$C734+1,0),MIN(AH$7,$F734)-AG$7))/365,IF($F734&gt;AG$7,($D734-SUM($U734:AG734))*$E734*(IF(AG734&lt;1,IF(MIN(AH$7,$F734)&gt;$C734,MIN(AH$7,$F734)-$C734+1,0),MIN(AH$7,$F734)-AG$7))/365,0))</f>
        <v>0</v>
      </c>
      <c r="AI734" s="4">
        <f>IF($F734=0,($D734-SUM($U734:AH734))*$E734*(IF(AH734&lt;1,IF(MIN(AI$7,$F734)&gt;$C734,MIN(AI$7,$F734)-$C734+1,0),MIN(AI$7,$F734)-AH$7))/365,IF($F734&gt;AH$7,($D734-SUM($U734:AH734))*$E734*(IF(AH734&lt;1,IF(MIN(AI$7,$F734)&gt;$C734,MIN(AI$7,$F734)-$C734+1,0),MIN(AI$7,$F734)-AH$7))/365,0))</f>
        <v>0</v>
      </c>
      <c r="AJ734" s="4">
        <f>IF($F734=0,($D734-SUM($U734:AI734))*$E734*(IF(AI734&lt;1,IF(MIN(AJ$7,$F734)&gt;$C734,MIN(AJ$7,$F734)-$C734+1,0),MIN(AJ$7,$F734)-AI$7))/365,IF($F734&gt;AI$7,($D734-SUM($U734:AI734))*$E734*(IF(AI734&lt;1,IF(MIN(AJ$7,$F734)&gt;$C734,MIN(AJ$7,$F734)-$C734+1,0),MIN(AJ$7,$F734)-AI$7))/365,0))</f>
        <v>0</v>
      </c>
      <c r="AK734" s="4">
        <f>IF($F734=0,($D734-SUM($U734:AJ734))*$E734*(IF(AJ734&lt;1,IF(MIN(AK$7,$F734)&gt;$C734,MIN(AK$7,$F734)-$C734+1,0),MIN(AK$7,$F734)-AJ$7))/365,IF($F734&gt;AJ$7,($D734-SUM($U734:AJ734))*$E734*(IF(AJ734&lt;1,IF(MIN(AK$7,$F734)&gt;$C734,MIN(AK$7,$F734)-$C734+1,0),MIN(AK$7,$F734)-AJ$7))/365,0))</f>
        <v>0</v>
      </c>
      <c r="AL734" s="4">
        <f>IF($F734=0,($D734-SUM($U734:AK734))*$E734*(IF(AK734&lt;1,IF(MIN(AL$7,$F734)&gt;$C734,MIN(AL$7,$F734)-$C734+1,0),MIN(AL$7,$F734)-AK$7))/365,IF($F734&gt;AK$7,($D734-SUM($U734:AK734))*$E734*(IF(AK734&lt;1,IF(MIN(AL$7,$F734)&gt;$C734,MIN(AL$7,$F734)-$C734+1,0),MIN(AL$7,$F734)-AK$7))/365,0))</f>
        <v>0</v>
      </c>
      <c r="AM734" s="4">
        <f>IF($F734=0,($D734-SUM($U734:AL734))*$E734*(IF(AL734&lt;1,IF(MIN(AM$7,$F734)&gt;$C734,MIN(AM$7,$F734)-$C734+1,0),MIN(AM$7,$F734)-AL$7))/365,IF($F734&gt;AL$7,($D734-SUM($U734:AL734))*$E734*(IF(AL734&lt;1,IF(MIN(AM$7,$F734)&gt;$C734,MIN(AM$7,$F734)-$C734+1,0),MIN(AM$7,$F734)-AL$7))/365,0))</f>
        <v>0</v>
      </c>
      <c r="AN734" s="4">
        <f>IF($F734=0,($D734-SUM($U734:AM734))*$E734*(IF(AM734&lt;1,IF(MIN(AN$7,$F734)&gt;$C734,MIN(AN$7,$F734)-$C734+1,0),MIN(AN$7,$F734)-AM$7))/365,IF($F734&gt;AM$7,($D734-SUM($U734:AM734))*$E734*(IF(AM734&lt;1,IF(MIN(AN$7,$F734)&gt;$C734,MIN(AN$7,$F734)-$C734+1,0),MIN(AN$7,$F734)-AM$7))/365,0))</f>
        <v>0</v>
      </c>
      <c r="AO734" s="4">
        <f>IF($F734=0,($D734-SUM($U734:AN734))*$E734*(IF(AN734&lt;1,IF(MIN(AO$7,$F734)&gt;$C734,MIN(AO$7,$F734)-$C734+1,0),MIN(AO$7,$F734)-AN$7))/365,IF($F734&gt;AN$7,($D734-SUM($U734:AN734))*$E734*(IF(AN734&lt;1,IF(MIN(AO$7,$F734)&gt;$C734,MIN(AO$7,$F734)-$C734+1,0),MIN(AO$7,$F734)-AN$7))/365,0))</f>
        <v>0</v>
      </c>
      <c r="AP734" s="4">
        <f>IF($F734=0,($D734-SUM($U734:AO734))*$E734*(IF(AO734&lt;1,IF(MIN(AP$7,$F734)&gt;$C734,MIN(AP$7,$F734)-$C734+1,0),MIN(AP$7,$F734)-AO$7))/365,IF($F734&gt;AO$7,($D734-SUM($U734:AO734))*$E734*(IF(AO734&lt;1,IF(MIN(AP$7,$F734)&gt;$C734,MIN(AP$7,$F734)-$C734+1,0),MIN(AP$7,$F734)-AO$7))/365,0))</f>
        <v>0</v>
      </c>
      <c r="AQ734" s="4">
        <f>IF($F734=0,($D734-SUM($U734:AP734))*$E734*(IF(AP734&lt;1,IF(MIN(AQ$7,$F734)&gt;$C734,MIN(AQ$7,$F734)-$C734+1,0),MIN(AQ$7,$F734)-AP$7))/365,IF($F734&gt;AP$7,($D734-SUM($U734:AP734))*$E734*(IF(AP734&lt;1,IF(MIN(AQ$7,$F734)&gt;$C734,MIN(AQ$7,$F734)-$C734+1,0),MIN(AQ$7,$F734)-AP$7))/365,0))</f>
        <v>0</v>
      </c>
      <c r="AR734" s="4">
        <f>IF($F734=0,($D734-SUM($U734:AQ734))*$E734*(IF(AQ734&lt;1,IF(MIN(AR$7,$F734)&gt;$C734,MIN(AR$7,$F734)-$C734+1,0),MIN(AR$7,$F734)-AQ$7))/365,IF($F734&gt;AQ$7,($D734-SUM($U734:AQ734))*$E734*(IF(AQ734&lt;1,IF(MIN(AR$7,$F734)&gt;$C734,MIN(AR$7,$F734)-$C734+1,0),MIN(AR$7,$F734)-AQ$7))/365,0))</f>
        <v>0</v>
      </c>
      <c r="AS734" s="4">
        <f>IF($F734=0,($D734-SUM($U734:AR734))*$E734*(IF(AR734&lt;1,IF(MIN(AS$7,$F734)&gt;$C734,MIN(AS$7,$F734)-$C734+1,0),MIN(AS$7,$F734)-AR$7))/365,IF($F734&gt;AR$7,($D734-SUM($U734:AR734))*$E734*(IF(AR734&lt;1,IF(MIN(AS$7,$F734)&gt;$C734,MIN(AS$7,$F734)-$C734+1,0),MIN(AS$7,$F734)-AR$7))/365,0))</f>
        <v>0</v>
      </c>
    </row>
    <row r="735" spans="1:45">
      <c r="A735" s="15"/>
      <c r="B735" s="17"/>
      <c r="C735" s="16"/>
      <c r="D735" s="15"/>
      <c r="E735" s="11"/>
      <c r="F735" s="16"/>
      <c r="G735" s="15"/>
      <c r="H735" s="14"/>
      <c r="I735" s="5"/>
      <c r="J735" s="13">
        <f>SUM(U735:AS735)</f>
        <v>0</v>
      </c>
      <c r="K735" s="13">
        <f>IF(F735=0,D735-J735,IF(F735&lt;41730,0,D735-J735))</f>
        <v>0</v>
      </c>
      <c r="L735" s="12">
        <f>IF(K735=0,0,IF(G735-((L$7-C735)/365)&lt;0,0,G735-((L$7-C735)/365)))</f>
        <v>0</v>
      </c>
      <c r="M735" s="4">
        <f>IF(K735=0,0,D735*H735)</f>
        <v>0</v>
      </c>
      <c r="N735" s="11">
        <f>IFERROR((1-(M735/K735)^(1/L735)),0)</f>
        <v>0</v>
      </c>
      <c r="O735" s="10">
        <f>IF(F735&gt;41730,IF(F735&gt;41730,(F735-41730)/365,IF(K735=0,0,IF(G735-((L$7-C735)/365)&lt;0,0,G735-((L$7-C735)/365)))),1)</f>
        <v>1</v>
      </c>
      <c r="P735" s="9">
        <f>IF(K735&lt;M735,0,IF(L735=0,K735-M735,K735*N735*O735))</f>
        <v>0</v>
      </c>
      <c r="Q735" s="19">
        <f>IF(F735&gt;41730,D735,0)</f>
        <v>0</v>
      </c>
      <c r="R735" s="18">
        <f>IF(F735&gt;41730,J735+P735,0)</f>
        <v>0</v>
      </c>
      <c r="S735" s="9">
        <f>IF(F735&gt;0,0,K735-P735)</f>
        <v>0</v>
      </c>
      <c r="T735" s="5"/>
      <c r="U735" s="4">
        <f>D735*E735*(IF(U$7&gt;$C735,U$7-$C735+1,0))/365</f>
        <v>0</v>
      </c>
      <c r="V735" s="4">
        <f>($D735-U735)*$E735*(IF(U735&lt;1,IF(V$7&gt;$C735,V$7-$C735+1,0),V$7-U$7))/365</f>
        <v>0</v>
      </c>
      <c r="W735" s="4">
        <f>IF($F735=0,($D735-SUM($U735:V735))*$E735*(IF(V735&lt;1,IF(MIN(W$7,$F735)&gt;$C735,MIN(W$7,$F735)-$C735+1,0),MIN(W$7,$F735)-V$7))/365,IF($F735&gt;V$7,($D735-SUM($U735:V735))*$E735*(IF(V735&lt;1,IF(MIN(W$7,$F735)&gt;$C735,MIN(W$7,$F735)-$C735+1,0),MIN(W$7,$F735)-V$7))/365,0))</f>
        <v>0</v>
      </c>
      <c r="X735" s="4">
        <f>IF($F735=0,($D735-SUM($U735:W735))*$E735*(IF(W735&lt;1,IF(MIN(X$7,$F735)&gt;$C735,MIN(X$7,$F735)-$C735+1,0),MIN(X$7,$F735)-W$7))/365,IF($F735&gt;W$7,($D735-SUM($U735:W735))*$E735*(IF(W735&lt;1,IF(MIN(X$7,$F735)&gt;$C735,MIN(X$7,$F735)-$C735+1,0),MIN(X$7,$F735)-W$7))/365,0))</f>
        <v>0</v>
      </c>
      <c r="Y735" s="4">
        <f>IF($F735=0,($D735-SUM($U735:X735))*$E735*(IF(X735&lt;1,IF(MIN(Y$7,$F735)&gt;$C735,MIN(Y$7,$F735)-$C735+1,0),MIN(Y$7,$F735)-X$7))/365,IF($F735&gt;X$7,($D735-SUM($U735:X735))*$E735*(IF(X735&lt;1,IF(MIN(Y$7,$F735)&gt;$C735,MIN(Y$7,$F735)-$C735+1,0),MIN(Y$7,$F735)-X$7))/365,0))</f>
        <v>0</v>
      </c>
      <c r="Z735" s="4">
        <f>IF($F735=0,($D735-SUM($U735:Y735))*$E735*(IF(Y735&lt;1,IF(MIN(Z$7,$F735)&gt;$C735,MIN(Z$7,$F735)-$C735+1,0),MIN(Z$7,$F735)-Y$7))/365,IF($F735&gt;Y$7,($D735-SUM($U735:Y735))*$E735*(IF(Y735&lt;1,IF(MIN(Z$7,$F735)&gt;$C735,MIN(Z$7,$F735)-$C735+1,0),MIN(Z$7,$F735)-Y$7))/365,0))</f>
        <v>0</v>
      </c>
      <c r="AA735" s="4">
        <f>IF($F735=0,($D735-SUM($U735:Z735))*$E735*(IF(Z735&lt;1,IF(MIN(AA$7,$F735)&gt;$C735,MIN(AA$7,$F735)-$C735+1,0),MIN(AA$7,$F735)-Z$7))/365,IF($F735&gt;Z$7,($D735-SUM($U735:Z735))*$E735*(IF(Z735&lt;1,IF(MIN(AA$7,$F735)&gt;$C735,MIN(AA$7,$F735)-$C735+1,0),MIN(AA$7,$F735)-Z$7))/365,0))</f>
        <v>0</v>
      </c>
      <c r="AB735" s="4">
        <f>IF($F735=0,($D735-SUM($U735:AA735))*$E735*(IF(AA735&lt;1,IF(MIN(AB$7,$F735)&gt;$C735,MIN(AB$7,$F735)-$C735+1,0),MIN(AB$7,$F735)-AA$7))/365,IF($F735&gt;AA$7,($D735-SUM($U735:AA735))*$E735*(IF(AA735&lt;1,IF(MIN(AB$7,$F735)&gt;$C735,MIN(AB$7,$F735)-$C735+1,0),MIN(AB$7,$F735)-AA$7))/365,0))</f>
        <v>0</v>
      </c>
      <c r="AC735" s="4">
        <f>IF($F735=0,($D735-SUM($U735:AB735))*$E735*(IF(AB735&lt;1,IF(MIN(AC$7,$F735)&gt;$C735,MIN(AC$7,$F735)-$C735+1,0),MIN(AC$7,$F735)-AB$7))/365,IF($F735&gt;AB$7,($D735-SUM($U735:AB735))*$E735*(IF(AB735&lt;1,IF(MIN(AC$7,$F735)&gt;$C735,MIN(AC$7,$F735)-$C735+1,0),MIN(AC$7,$F735)-AB$7))/365,0))</f>
        <v>0</v>
      </c>
      <c r="AD735" s="4">
        <f>IF($F735=0,($D735-SUM($U735:AC735))*$E735*(IF(AC735&lt;1,IF(MIN(AD$7,$F735)&gt;$C735,MIN(AD$7,$F735)-$C735+1,0),MIN(AD$7,$F735)-AC$7))/365,IF($F735&gt;AC$7,($D735-SUM($U735:AC735))*$E735*(IF(AC735&lt;1,IF(MIN(AD$7,$F735)&gt;$C735,MIN(AD$7,$F735)-$C735+1,0),MIN(AD$7,$F735)-AC$7))/365,0))</f>
        <v>0</v>
      </c>
      <c r="AE735" s="4">
        <f>IF($F735=0,($D735-SUM($U735:AD735))*$E735*(IF(AD735&lt;1,IF(MIN(AE$7,$F735)&gt;$C735,MIN(AE$7,$F735)-$C735+1,0),MIN(AE$7,$F735)-AD$7))/365,IF($F735&gt;AD$7,($D735-SUM($U735:AD735))*$E735*(IF(AD735&lt;1,IF(MIN(AE$7,$F735)&gt;$C735,MIN(AE$7,$F735)-$C735+1,0),MIN(AE$7,$F735)-AD$7))/365,0))</f>
        <v>0</v>
      </c>
      <c r="AF735" s="4">
        <f>IF($F735=0,($D735-SUM($U735:AE735))*$E735*(IF(AE735&lt;1,IF(MIN(AF$7,$F735)&gt;$C735,MIN(AF$7,$F735)-$C735+1,0),MIN(AF$7,$F735)-AE$7))/365,IF($F735&gt;AE$7,($D735-SUM($U735:AE735))*$E735*(IF(AE735&lt;1,IF(MIN(AF$7,$F735)&gt;$C735,MIN(AF$7,$F735)-$C735+1,0),MIN(AF$7,$F735)-AE$7))/365,0))</f>
        <v>0</v>
      </c>
      <c r="AG735" s="4">
        <f>IF($F735=0,($D735-SUM($U735:AF735))*$E735*(IF(AF735&lt;1,IF(MIN(AG$7,$F735)&gt;$C735,MIN(AG$7,$F735)-$C735+1,0),MIN(AG$7,$F735)-AF$7))/365,IF($F735&gt;AF$7,($D735-SUM($U735:AF735))*$E735*(IF(AF735&lt;1,IF(MIN(AG$7,$F735)&gt;$C735,MIN(AG$7,$F735)-$C735+1,0),MIN(AG$7,$F735)-AF$7))/365,0))</f>
        <v>0</v>
      </c>
      <c r="AH735" s="4">
        <f>IF($F735=0,($D735-SUM($U735:AG735))*$E735*(IF(AG735&lt;1,IF(MIN(AH$7,$F735)&gt;$C735,MIN(AH$7,$F735)-$C735+1,0),MIN(AH$7,$F735)-AG$7))/365,IF($F735&gt;AG$7,($D735-SUM($U735:AG735))*$E735*(IF(AG735&lt;1,IF(MIN(AH$7,$F735)&gt;$C735,MIN(AH$7,$F735)-$C735+1,0),MIN(AH$7,$F735)-AG$7))/365,0))</f>
        <v>0</v>
      </c>
      <c r="AI735" s="4">
        <f>IF($F735=0,($D735-SUM($U735:AH735))*$E735*(IF(AH735&lt;1,IF(MIN(AI$7,$F735)&gt;$C735,MIN(AI$7,$F735)-$C735+1,0),MIN(AI$7,$F735)-AH$7))/365,IF($F735&gt;AH$7,($D735-SUM($U735:AH735))*$E735*(IF(AH735&lt;1,IF(MIN(AI$7,$F735)&gt;$C735,MIN(AI$7,$F735)-$C735+1,0),MIN(AI$7,$F735)-AH$7))/365,0))</f>
        <v>0</v>
      </c>
      <c r="AJ735" s="4">
        <f>IF($F735=0,($D735-SUM($U735:AI735))*$E735*(IF(AI735&lt;1,IF(MIN(AJ$7,$F735)&gt;$C735,MIN(AJ$7,$F735)-$C735+1,0),MIN(AJ$7,$F735)-AI$7))/365,IF($F735&gt;AI$7,($D735-SUM($U735:AI735))*$E735*(IF(AI735&lt;1,IF(MIN(AJ$7,$F735)&gt;$C735,MIN(AJ$7,$F735)-$C735+1,0),MIN(AJ$7,$F735)-AI$7))/365,0))</f>
        <v>0</v>
      </c>
      <c r="AK735" s="4">
        <f>IF($F735=0,($D735-SUM($U735:AJ735))*$E735*(IF(AJ735&lt;1,IF(MIN(AK$7,$F735)&gt;$C735,MIN(AK$7,$F735)-$C735+1,0),MIN(AK$7,$F735)-AJ$7))/365,IF($F735&gt;AJ$7,($D735-SUM($U735:AJ735))*$E735*(IF(AJ735&lt;1,IF(MIN(AK$7,$F735)&gt;$C735,MIN(AK$7,$F735)-$C735+1,0),MIN(AK$7,$F735)-AJ$7))/365,0))</f>
        <v>0</v>
      </c>
      <c r="AL735" s="4">
        <f>IF($F735=0,($D735-SUM($U735:AK735))*$E735*(IF(AK735&lt;1,IF(MIN(AL$7,$F735)&gt;$C735,MIN(AL$7,$F735)-$C735+1,0),MIN(AL$7,$F735)-AK$7))/365,IF($F735&gt;AK$7,($D735-SUM($U735:AK735))*$E735*(IF(AK735&lt;1,IF(MIN(AL$7,$F735)&gt;$C735,MIN(AL$7,$F735)-$C735+1,0),MIN(AL$7,$F735)-AK$7))/365,0))</f>
        <v>0</v>
      </c>
      <c r="AM735" s="4">
        <f>IF($F735=0,($D735-SUM($U735:AL735))*$E735*(IF(AL735&lt;1,IF(MIN(AM$7,$F735)&gt;$C735,MIN(AM$7,$F735)-$C735+1,0),MIN(AM$7,$F735)-AL$7))/365,IF($F735&gt;AL$7,($D735-SUM($U735:AL735))*$E735*(IF(AL735&lt;1,IF(MIN(AM$7,$F735)&gt;$C735,MIN(AM$7,$F735)-$C735+1,0),MIN(AM$7,$F735)-AL$7))/365,0))</f>
        <v>0</v>
      </c>
      <c r="AN735" s="4">
        <f>IF($F735=0,($D735-SUM($U735:AM735))*$E735*(IF(AM735&lt;1,IF(MIN(AN$7,$F735)&gt;$C735,MIN(AN$7,$F735)-$C735+1,0),MIN(AN$7,$F735)-AM$7))/365,IF($F735&gt;AM$7,($D735-SUM($U735:AM735))*$E735*(IF(AM735&lt;1,IF(MIN(AN$7,$F735)&gt;$C735,MIN(AN$7,$F735)-$C735+1,0),MIN(AN$7,$F735)-AM$7))/365,0))</f>
        <v>0</v>
      </c>
      <c r="AO735" s="4">
        <f>IF($F735=0,($D735-SUM($U735:AN735))*$E735*(IF(AN735&lt;1,IF(MIN(AO$7,$F735)&gt;$C735,MIN(AO$7,$F735)-$C735+1,0),MIN(AO$7,$F735)-AN$7))/365,IF($F735&gt;AN$7,($D735-SUM($U735:AN735))*$E735*(IF(AN735&lt;1,IF(MIN(AO$7,$F735)&gt;$C735,MIN(AO$7,$F735)-$C735+1,0),MIN(AO$7,$F735)-AN$7))/365,0))</f>
        <v>0</v>
      </c>
      <c r="AP735" s="4">
        <f>IF($F735=0,($D735-SUM($U735:AO735))*$E735*(IF(AO735&lt;1,IF(MIN(AP$7,$F735)&gt;$C735,MIN(AP$7,$F735)-$C735+1,0),MIN(AP$7,$F735)-AO$7))/365,IF($F735&gt;AO$7,($D735-SUM($U735:AO735))*$E735*(IF(AO735&lt;1,IF(MIN(AP$7,$F735)&gt;$C735,MIN(AP$7,$F735)-$C735+1,0),MIN(AP$7,$F735)-AO$7))/365,0))</f>
        <v>0</v>
      </c>
      <c r="AQ735" s="4">
        <f>IF($F735=0,($D735-SUM($U735:AP735))*$E735*(IF(AP735&lt;1,IF(MIN(AQ$7,$F735)&gt;$C735,MIN(AQ$7,$F735)-$C735+1,0),MIN(AQ$7,$F735)-AP$7))/365,IF($F735&gt;AP$7,($D735-SUM($U735:AP735))*$E735*(IF(AP735&lt;1,IF(MIN(AQ$7,$F735)&gt;$C735,MIN(AQ$7,$F735)-$C735+1,0),MIN(AQ$7,$F735)-AP$7))/365,0))</f>
        <v>0</v>
      </c>
      <c r="AR735" s="4">
        <f>IF($F735=0,($D735-SUM($U735:AQ735))*$E735*(IF(AQ735&lt;1,IF(MIN(AR$7,$F735)&gt;$C735,MIN(AR$7,$F735)-$C735+1,0),MIN(AR$7,$F735)-AQ$7))/365,IF($F735&gt;AQ$7,($D735-SUM($U735:AQ735))*$E735*(IF(AQ735&lt;1,IF(MIN(AR$7,$F735)&gt;$C735,MIN(AR$7,$F735)-$C735+1,0),MIN(AR$7,$F735)-AQ$7))/365,0))</f>
        <v>0</v>
      </c>
      <c r="AS735" s="4">
        <f>IF($F735=0,($D735-SUM($U735:AR735))*$E735*(IF(AR735&lt;1,IF(MIN(AS$7,$F735)&gt;$C735,MIN(AS$7,$F735)-$C735+1,0),MIN(AS$7,$F735)-AR$7))/365,IF($F735&gt;AR$7,($D735-SUM($U735:AR735))*$E735*(IF(AR735&lt;1,IF(MIN(AS$7,$F735)&gt;$C735,MIN(AS$7,$F735)-$C735+1,0),MIN(AS$7,$F735)-AR$7))/365,0))</f>
        <v>0</v>
      </c>
    </row>
    <row r="736" spans="1:45">
      <c r="A736" s="15"/>
      <c r="B736" s="17"/>
      <c r="C736" s="16"/>
      <c r="D736" s="15"/>
      <c r="E736" s="11"/>
      <c r="F736" s="16"/>
      <c r="G736" s="15"/>
      <c r="H736" s="14"/>
      <c r="I736" s="5"/>
      <c r="J736" s="13">
        <f>SUM(U736:AS736)</f>
        <v>0</v>
      </c>
      <c r="K736" s="13">
        <f>IF(F736=0,D736-J736,IF(F736&lt;41730,0,D736-J736))</f>
        <v>0</v>
      </c>
      <c r="L736" s="12">
        <f>IF(K736=0,0,IF(G736-((L$7-C736)/365)&lt;0,0,G736-((L$7-C736)/365)))</f>
        <v>0</v>
      </c>
      <c r="M736" s="4">
        <f>IF(K736=0,0,D736*H736)</f>
        <v>0</v>
      </c>
      <c r="N736" s="11">
        <f>IFERROR((1-(M736/K736)^(1/L736)),0)</f>
        <v>0</v>
      </c>
      <c r="O736" s="10">
        <f>IF(F736&gt;41730,IF(F736&gt;41730,(F736-41730)/365,IF(K736=0,0,IF(G736-((L$7-C736)/365)&lt;0,0,G736-((L$7-C736)/365)))),1)</f>
        <v>1</v>
      </c>
      <c r="P736" s="9">
        <f>IF(K736&lt;M736,0,IF(L736=0,K736-M736,K736*N736*O736))</f>
        <v>0</v>
      </c>
      <c r="Q736" s="19">
        <f>IF(F736&gt;41730,D736,0)</f>
        <v>0</v>
      </c>
      <c r="R736" s="18">
        <f>IF(F736&gt;41730,J736+P736,0)</f>
        <v>0</v>
      </c>
      <c r="S736" s="9">
        <f>IF(F736&gt;0,0,K736-P736)</f>
        <v>0</v>
      </c>
      <c r="T736" s="5"/>
      <c r="U736" s="4">
        <f>D736*E736*(IF(U$7&gt;$C736,U$7-$C736+1,0))/365</f>
        <v>0</v>
      </c>
      <c r="V736" s="4">
        <f>($D736-U736)*$E736*(IF(U736&lt;1,IF(V$7&gt;$C736,V$7-$C736+1,0),V$7-U$7))/365</f>
        <v>0</v>
      </c>
      <c r="W736" s="4">
        <f>IF($F736=0,($D736-SUM($U736:V736))*$E736*(IF(V736&lt;1,IF(MIN(W$7,$F736)&gt;$C736,MIN(W$7,$F736)-$C736+1,0),MIN(W$7,$F736)-V$7))/365,IF($F736&gt;V$7,($D736-SUM($U736:V736))*$E736*(IF(V736&lt;1,IF(MIN(W$7,$F736)&gt;$C736,MIN(W$7,$F736)-$C736+1,0),MIN(W$7,$F736)-V$7))/365,0))</f>
        <v>0</v>
      </c>
      <c r="X736" s="4">
        <f>IF($F736=0,($D736-SUM($U736:W736))*$E736*(IF(W736&lt;1,IF(MIN(X$7,$F736)&gt;$C736,MIN(X$7,$F736)-$C736+1,0),MIN(X$7,$F736)-W$7))/365,IF($F736&gt;W$7,($D736-SUM($U736:W736))*$E736*(IF(W736&lt;1,IF(MIN(X$7,$F736)&gt;$C736,MIN(X$7,$F736)-$C736+1,0),MIN(X$7,$F736)-W$7))/365,0))</f>
        <v>0</v>
      </c>
      <c r="Y736" s="4">
        <f>IF($F736=0,($D736-SUM($U736:X736))*$E736*(IF(X736&lt;1,IF(MIN(Y$7,$F736)&gt;$C736,MIN(Y$7,$F736)-$C736+1,0),MIN(Y$7,$F736)-X$7))/365,IF($F736&gt;X$7,($D736-SUM($U736:X736))*$E736*(IF(X736&lt;1,IF(MIN(Y$7,$F736)&gt;$C736,MIN(Y$7,$F736)-$C736+1,0),MIN(Y$7,$F736)-X$7))/365,0))</f>
        <v>0</v>
      </c>
      <c r="Z736" s="4">
        <f>IF($F736=0,($D736-SUM($U736:Y736))*$E736*(IF(Y736&lt;1,IF(MIN(Z$7,$F736)&gt;$C736,MIN(Z$7,$F736)-$C736+1,0),MIN(Z$7,$F736)-Y$7))/365,IF($F736&gt;Y$7,($D736-SUM($U736:Y736))*$E736*(IF(Y736&lt;1,IF(MIN(Z$7,$F736)&gt;$C736,MIN(Z$7,$F736)-$C736+1,0),MIN(Z$7,$F736)-Y$7))/365,0))</f>
        <v>0</v>
      </c>
      <c r="AA736" s="4">
        <f>IF($F736=0,($D736-SUM($U736:Z736))*$E736*(IF(Z736&lt;1,IF(MIN(AA$7,$F736)&gt;$C736,MIN(AA$7,$F736)-$C736+1,0),MIN(AA$7,$F736)-Z$7))/365,IF($F736&gt;Z$7,($D736-SUM($U736:Z736))*$E736*(IF(Z736&lt;1,IF(MIN(AA$7,$F736)&gt;$C736,MIN(AA$7,$F736)-$C736+1,0),MIN(AA$7,$F736)-Z$7))/365,0))</f>
        <v>0</v>
      </c>
      <c r="AB736" s="4">
        <f>IF($F736=0,($D736-SUM($U736:AA736))*$E736*(IF(AA736&lt;1,IF(MIN(AB$7,$F736)&gt;$C736,MIN(AB$7,$F736)-$C736+1,0),MIN(AB$7,$F736)-AA$7))/365,IF($F736&gt;AA$7,($D736-SUM($U736:AA736))*$E736*(IF(AA736&lt;1,IF(MIN(AB$7,$F736)&gt;$C736,MIN(AB$7,$F736)-$C736+1,0),MIN(AB$7,$F736)-AA$7))/365,0))</f>
        <v>0</v>
      </c>
      <c r="AC736" s="4">
        <f>IF($F736=0,($D736-SUM($U736:AB736))*$E736*(IF(AB736&lt;1,IF(MIN(AC$7,$F736)&gt;$C736,MIN(AC$7,$F736)-$C736+1,0),MIN(AC$7,$F736)-AB$7))/365,IF($F736&gt;AB$7,($D736-SUM($U736:AB736))*$E736*(IF(AB736&lt;1,IF(MIN(AC$7,$F736)&gt;$C736,MIN(AC$7,$F736)-$C736+1,0),MIN(AC$7,$F736)-AB$7))/365,0))</f>
        <v>0</v>
      </c>
      <c r="AD736" s="4">
        <f>IF($F736=0,($D736-SUM($U736:AC736))*$E736*(IF(AC736&lt;1,IF(MIN(AD$7,$F736)&gt;$C736,MIN(AD$7,$F736)-$C736+1,0),MIN(AD$7,$F736)-AC$7))/365,IF($F736&gt;AC$7,($D736-SUM($U736:AC736))*$E736*(IF(AC736&lt;1,IF(MIN(AD$7,$F736)&gt;$C736,MIN(AD$7,$F736)-$C736+1,0),MIN(AD$7,$F736)-AC$7))/365,0))</f>
        <v>0</v>
      </c>
      <c r="AE736" s="4">
        <f>IF($F736=0,($D736-SUM($U736:AD736))*$E736*(IF(AD736&lt;1,IF(MIN(AE$7,$F736)&gt;$C736,MIN(AE$7,$F736)-$C736+1,0),MIN(AE$7,$F736)-AD$7))/365,IF($F736&gt;AD$7,($D736-SUM($U736:AD736))*$E736*(IF(AD736&lt;1,IF(MIN(AE$7,$F736)&gt;$C736,MIN(AE$7,$F736)-$C736+1,0),MIN(AE$7,$F736)-AD$7))/365,0))</f>
        <v>0</v>
      </c>
      <c r="AF736" s="4">
        <f>IF($F736=0,($D736-SUM($U736:AE736))*$E736*(IF(AE736&lt;1,IF(MIN(AF$7,$F736)&gt;$C736,MIN(AF$7,$F736)-$C736+1,0),MIN(AF$7,$F736)-AE$7))/365,IF($F736&gt;AE$7,($D736-SUM($U736:AE736))*$E736*(IF(AE736&lt;1,IF(MIN(AF$7,$F736)&gt;$C736,MIN(AF$7,$F736)-$C736+1,0),MIN(AF$7,$F736)-AE$7))/365,0))</f>
        <v>0</v>
      </c>
      <c r="AG736" s="4">
        <f>IF($F736=0,($D736-SUM($U736:AF736))*$E736*(IF(AF736&lt;1,IF(MIN(AG$7,$F736)&gt;$C736,MIN(AG$7,$F736)-$C736+1,0),MIN(AG$7,$F736)-AF$7))/365,IF($F736&gt;AF$7,($D736-SUM($U736:AF736))*$E736*(IF(AF736&lt;1,IF(MIN(AG$7,$F736)&gt;$C736,MIN(AG$7,$F736)-$C736+1,0),MIN(AG$7,$F736)-AF$7))/365,0))</f>
        <v>0</v>
      </c>
      <c r="AH736" s="4">
        <f>IF($F736=0,($D736-SUM($U736:AG736))*$E736*(IF(AG736&lt;1,IF(MIN(AH$7,$F736)&gt;$C736,MIN(AH$7,$F736)-$C736+1,0),MIN(AH$7,$F736)-AG$7))/365,IF($F736&gt;AG$7,($D736-SUM($U736:AG736))*$E736*(IF(AG736&lt;1,IF(MIN(AH$7,$F736)&gt;$C736,MIN(AH$7,$F736)-$C736+1,0),MIN(AH$7,$F736)-AG$7))/365,0))</f>
        <v>0</v>
      </c>
      <c r="AI736" s="4">
        <f>IF($F736=0,($D736-SUM($U736:AH736))*$E736*(IF(AH736&lt;1,IF(MIN(AI$7,$F736)&gt;$C736,MIN(AI$7,$F736)-$C736+1,0),MIN(AI$7,$F736)-AH$7))/365,IF($F736&gt;AH$7,($D736-SUM($U736:AH736))*$E736*(IF(AH736&lt;1,IF(MIN(AI$7,$F736)&gt;$C736,MIN(AI$7,$F736)-$C736+1,0),MIN(AI$7,$F736)-AH$7))/365,0))</f>
        <v>0</v>
      </c>
      <c r="AJ736" s="4">
        <f>IF($F736=0,($D736-SUM($U736:AI736))*$E736*(IF(AI736&lt;1,IF(MIN(AJ$7,$F736)&gt;$C736,MIN(AJ$7,$F736)-$C736+1,0),MIN(AJ$7,$F736)-AI$7))/365,IF($F736&gt;AI$7,($D736-SUM($U736:AI736))*$E736*(IF(AI736&lt;1,IF(MIN(AJ$7,$F736)&gt;$C736,MIN(AJ$7,$F736)-$C736+1,0),MIN(AJ$7,$F736)-AI$7))/365,0))</f>
        <v>0</v>
      </c>
      <c r="AK736" s="4">
        <f>IF($F736=0,($D736-SUM($U736:AJ736))*$E736*(IF(AJ736&lt;1,IF(MIN(AK$7,$F736)&gt;$C736,MIN(AK$7,$F736)-$C736+1,0),MIN(AK$7,$F736)-AJ$7))/365,IF($F736&gt;AJ$7,($D736-SUM($U736:AJ736))*$E736*(IF(AJ736&lt;1,IF(MIN(AK$7,$F736)&gt;$C736,MIN(AK$7,$F736)-$C736+1,0),MIN(AK$7,$F736)-AJ$7))/365,0))</f>
        <v>0</v>
      </c>
      <c r="AL736" s="4">
        <f>IF($F736=0,($D736-SUM($U736:AK736))*$E736*(IF(AK736&lt;1,IF(MIN(AL$7,$F736)&gt;$C736,MIN(AL$7,$F736)-$C736+1,0),MIN(AL$7,$F736)-AK$7))/365,IF($F736&gt;AK$7,($D736-SUM($U736:AK736))*$E736*(IF(AK736&lt;1,IF(MIN(AL$7,$F736)&gt;$C736,MIN(AL$7,$F736)-$C736+1,0),MIN(AL$7,$F736)-AK$7))/365,0))</f>
        <v>0</v>
      </c>
      <c r="AM736" s="4">
        <f>IF($F736=0,($D736-SUM($U736:AL736))*$E736*(IF(AL736&lt;1,IF(MIN(AM$7,$F736)&gt;$C736,MIN(AM$7,$F736)-$C736+1,0),MIN(AM$7,$F736)-AL$7))/365,IF($F736&gt;AL$7,($D736-SUM($U736:AL736))*$E736*(IF(AL736&lt;1,IF(MIN(AM$7,$F736)&gt;$C736,MIN(AM$7,$F736)-$C736+1,0),MIN(AM$7,$F736)-AL$7))/365,0))</f>
        <v>0</v>
      </c>
      <c r="AN736" s="4">
        <f>IF($F736=0,($D736-SUM($U736:AM736))*$E736*(IF(AM736&lt;1,IF(MIN(AN$7,$F736)&gt;$C736,MIN(AN$7,$F736)-$C736+1,0),MIN(AN$7,$F736)-AM$7))/365,IF($F736&gt;AM$7,($D736-SUM($U736:AM736))*$E736*(IF(AM736&lt;1,IF(MIN(AN$7,$F736)&gt;$C736,MIN(AN$7,$F736)-$C736+1,0),MIN(AN$7,$F736)-AM$7))/365,0))</f>
        <v>0</v>
      </c>
      <c r="AO736" s="4">
        <f>IF($F736=0,($D736-SUM($U736:AN736))*$E736*(IF(AN736&lt;1,IF(MIN(AO$7,$F736)&gt;$C736,MIN(AO$7,$F736)-$C736+1,0),MIN(AO$7,$F736)-AN$7))/365,IF($F736&gt;AN$7,($D736-SUM($U736:AN736))*$E736*(IF(AN736&lt;1,IF(MIN(AO$7,$F736)&gt;$C736,MIN(AO$7,$F736)-$C736+1,0),MIN(AO$7,$F736)-AN$7))/365,0))</f>
        <v>0</v>
      </c>
      <c r="AP736" s="4">
        <f>IF($F736=0,($D736-SUM($U736:AO736))*$E736*(IF(AO736&lt;1,IF(MIN(AP$7,$F736)&gt;$C736,MIN(AP$7,$F736)-$C736+1,0),MIN(AP$7,$F736)-AO$7))/365,IF($F736&gt;AO$7,($D736-SUM($U736:AO736))*$E736*(IF(AO736&lt;1,IF(MIN(AP$7,$F736)&gt;$C736,MIN(AP$7,$F736)-$C736+1,0),MIN(AP$7,$F736)-AO$7))/365,0))</f>
        <v>0</v>
      </c>
      <c r="AQ736" s="4">
        <f>IF($F736=0,($D736-SUM($U736:AP736))*$E736*(IF(AP736&lt;1,IF(MIN(AQ$7,$F736)&gt;$C736,MIN(AQ$7,$F736)-$C736+1,0),MIN(AQ$7,$F736)-AP$7))/365,IF($F736&gt;AP$7,($D736-SUM($U736:AP736))*$E736*(IF(AP736&lt;1,IF(MIN(AQ$7,$F736)&gt;$C736,MIN(AQ$7,$F736)-$C736+1,0),MIN(AQ$7,$F736)-AP$7))/365,0))</f>
        <v>0</v>
      </c>
      <c r="AR736" s="4">
        <f>IF($F736=0,($D736-SUM($U736:AQ736))*$E736*(IF(AQ736&lt;1,IF(MIN(AR$7,$F736)&gt;$C736,MIN(AR$7,$F736)-$C736+1,0),MIN(AR$7,$F736)-AQ$7))/365,IF($F736&gt;AQ$7,($D736-SUM($U736:AQ736))*$E736*(IF(AQ736&lt;1,IF(MIN(AR$7,$F736)&gt;$C736,MIN(AR$7,$F736)-$C736+1,0),MIN(AR$7,$F736)-AQ$7))/365,0))</f>
        <v>0</v>
      </c>
      <c r="AS736" s="4">
        <f>IF($F736=0,($D736-SUM($U736:AR736))*$E736*(IF(AR736&lt;1,IF(MIN(AS$7,$F736)&gt;$C736,MIN(AS$7,$F736)-$C736+1,0),MIN(AS$7,$F736)-AR$7))/365,IF($F736&gt;AR$7,($D736-SUM($U736:AR736))*$E736*(IF(AR736&lt;1,IF(MIN(AS$7,$F736)&gt;$C736,MIN(AS$7,$F736)-$C736+1,0),MIN(AS$7,$F736)-AR$7))/365,0))</f>
        <v>0</v>
      </c>
    </row>
    <row r="737" spans="1:45">
      <c r="A737" s="15"/>
      <c r="B737" s="17"/>
      <c r="C737" s="16"/>
      <c r="D737" s="15"/>
      <c r="E737" s="11"/>
      <c r="F737" s="16"/>
      <c r="G737" s="15"/>
      <c r="H737" s="14"/>
      <c r="I737" s="5"/>
      <c r="J737" s="13">
        <f>SUM(U737:AS737)</f>
        <v>0</v>
      </c>
      <c r="K737" s="13">
        <f>IF(F737=0,D737-J737,IF(F737&lt;41730,0,D737-J737))</f>
        <v>0</v>
      </c>
      <c r="L737" s="12">
        <f>IF(K737=0,0,IF(G737-((L$7-C737)/365)&lt;0,0,G737-((L$7-C737)/365)))</f>
        <v>0</v>
      </c>
      <c r="M737" s="4">
        <f>IF(K737=0,0,D737*H737)</f>
        <v>0</v>
      </c>
      <c r="N737" s="11">
        <f>IFERROR((1-(M737/K737)^(1/L737)),0)</f>
        <v>0</v>
      </c>
      <c r="O737" s="10">
        <f>IF(F737&gt;41730,IF(F737&gt;41730,(F737-41730)/365,IF(K737=0,0,IF(G737-((L$7-C737)/365)&lt;0,0,G737-((L$7-C737)/365)))),1)</f>
        <v>1</v>
      </c>
      <c r="P737" s="9">
        <f>IF(K737&lt;M737,0,IF(L737=0,K737-M737,K737*N737*O737))</f>
        <v>0</v>
      </c>
      <c r="Q737" s="19">
        <f>IF(F737&gt;41730,D737,0)</f>
        <v>0</v>
      </c>
      <c r="R737" s="18">
        <f>IF(F737&gt;41730,J737+P737,0)</f>
        <v>0</v>
      </c>
      <c r="S737" s="9">
        <f>IF(F737&gt;0,0,K737-P737)</f>
        <v>0</v>
      </c>
      <c r="T737" s="5"/>
      <c r="U737" s="4">
        <f>D737*E737*(IF(U$7&gt;$C737,U$7-$C737+1,0))/365</f>
        <v>0</v>
      </c>
      <c r="V737" s="4">
        <f>($D737-U737)*$E737*(IF(U737&lt;1,IF(V$7&gt;$C737,V$7-$C737+1,0),V$7-U$7))/365</f>
        <v>0</v>
      </c>
      <c r="W737" s="4">
        <f>IF($F737=0,($D737-SUM($U737:V737))*$E737*(IF(V737&lt;1,IF(MIN(W$7,$F737)&gt;$C737,MIN(W$7,$F737)-$C737+1,0),MIN(W$7,$F737)-V$7))/365,IF($F737&gt;V$7,($D737-SUM($U737:V737))*$E737*(IF(V737&lt;1,IF(MIN(W$7,$F737)&gt;$C737,MIN(W$7,$F737)-$C737+1,0),MIN(W$7,$F737)-V$7))/365,0))</f>
        <v>0</v>
      </c>
      <c r="X737" s="4">
        <f>IF($F737=0,($D737-SUM($U737:W737))*$E737*(IF(W737&lt;1,IF(MIN(X$7,$F737)&gt;$C737,MIN(X$7,$F737)-$C737+1,0),MIN(X$7,$F737)-W$7))/365,IF($F737&gt;W$7,($D737-SUM($U737:W737))*$E737*(IF(W737&lt;1,IF(MIN(X$7,$F737)&gt;$C737,MIN(X$7,$F737)-$C737+1,0),MIN(X$7,$F737)-W$7))/365,0))</f>
        <v>0</v>
      </c>
      <c r="Y737" s="4">
        <f>IF($F737=0,($D737-SUM($U737:X737))*$E737*(IF(X737&lt;1,IF(MIN(Y$7,$F737)&gt;$C737,MIN(Y$7,$F737)-$C737+1,0),MIN(Y$7,$F737)-X$7))/365,IF($F737&gt;X$7,($D737-SUM($U737:X737))*$E737*(IF(X737&lt;1,IF(MIN(Y$7,$F737)&gt;$C737,MIN(Y$7,$F737)-$C737+1,0),MIN(Y$7,$F737)-X$7))/365,0))</f>
        <v>0</v>
      </c>
      <c r="Z737" s="4">
        <f>IF($F737=0,($D737-SUM($U737:Y737))*$E737*(IF(Y737&lt;1,IF(MIN(Z$7,$F737)&gt;$C737,MIN(Z$7,$F737)-$C737+1,0),MIN(Z$7,$F737)-Y$7))/365,IF($F737&gt;Y$7,($D737-SUM($U737:Y737))*$E737*(IF(Y737&lt;1,IF(MIN(Z$7,$F737)&gt;$C737,MIN(Z$7,$F737)-$C737+1,0),MIN(Z$7,$F737)-Y$7))/365,0))</f>
        <v>0</v>
      </c>
      <c r="AA737" s="4">
        <f>IF($F737=0,($D737-SUM($U737:Z737))*$E737*(IF(Z737&lt;1,IF(MIN(AA$7,$F737)&gt;$C737,MIN(AA$7,$F737)-$C737+1,0),MIN(AA$7,$F737)-Z$7))/365,IF($F737&gt;Z$7,($D737-SUM($U737:Z737))*$E737*(IF(Z737&lt;1,IF(MIN(AA$7,$F737)&gt;$C737,MIN(AA$7,$F737)-$C737+1,0),MIN(AA$7,$F737)-Z$7))/365,0))</f>
        <v>0</v>
      </c>
      <c r="AB737" s="4">
        <f>IF($F737=0,($D737-SUM($U737:AA737))*$E737*(IF(AA737&lt;1,IF(MIN(AB$7,$F737)&gt;$C737,MIN(AB$7,$F737)-$C737+1,0),MIN(AB$7,$F737)-AA$7))/365,IF($F737&gt;AA$7,($D737-SUM($U737:AA737))*$E737*(IF(AA737&lt;1,IF(MIN(AB$7,$F737)&gt;$C737,MIN(AB$7,$F737)-$C737+1,0),MIN(AB$7,$F737)-AA$7))/365,0))</f>
        <v>0</v>
      </c>
      <c r="AC737" s="4">
        <f>IF($F737=0,($D737-SUM($U737:AB737))*$E737*(IF(AB737&lt;1,IF(MIN(AC$7,$F737)&gt;$C737,MIN(AC$7,$F737)-$C737+1,0),MIN(AC$7,$F737)-AB$7))/365,IF($F737&gt;AB$7,($D737-SUM($U737:AB737))*$E737*(IF(AB737&lt;1,IF(MIN(AC$7,$F737)&gt;$C737,MIN(AC$7,$F737)-$C737+1,0),MIN(AC$7,$F737)-AB$7))/365,0))</f>
        <v>0</v>
      </c>
      <c r="AD737" s="4">
        <f>IF($F737=0,($D737-SUM($U737:AC737))*$E737*(IF(AC737&lt;1,IF(MIN(AD$7,$F737)&gt;$C737,MIN(AD$7,$F737)-$C737+1,0),MIN(AD$7,$F737)-AC$7))/365,IF($F737&gt;AC$7,($D737-SUM($U737:AC737))*$E737*(IF(AC737&lt;1,IF(MIN(AD$7,$F737)&gt;$C737,MIN(AD$7,$F737)-$C737+1,0),MIN(AD$7,$F737)-AC$7))/365,0))</f>
        <v>0</v>
      </c>
      <c r="AE737" s="4">
        <f>IF($F737=0,($D737-SUM($U737:AD737))*$E737*(IF(AD737&lt;1,IF(MIN(AE$7,$F737)&gt;$C737,MIN(AE$7,$F737)-$C737+1,0),MIN(AE$7,$F737)-AD$7))/365,IF($F737&gt;AD$7,($D737-SUM($U737:AD737))*$E737*(IF(AD737&lt;1,IF(MIN(AE$7,$F737)&gt;$C737,MIN(AE$7,$F737)-$C737+1,0),MIN(AE$7,$F737)-AD$7))/365,0))</f>
        <v>0</v>
      </c>
      <c r="AF737" s="4">
        <f>IF($F737=0,($D737-SUM($U737:AE737))*$E737*(IF(AE737&lt;1,IF(MIN(AF$7,$F737)&gt;$C737,MIN(AF$7,$F737)-$C737+1,0),MIN(AF$7,$F737)-AE$7))/365,IF($F737&gt;AE$7,($D737-SUM($U737:AE737))*$E737*(IF(AE737&lt;1,IF(MIN(AF$7,$F737)&gt;$C737,MIN(AF$7,$F737)-$C737+1,0),MIN(AF$7,$F737)-AE$7))/365,0))</f>
        <v>0</v>
      </c>
      <c r="AG737" s="4">
        <f>IF($F737=0,($D737-SUM($U737:AF737))*$E737*(IF(AF737&lt;1,IF(MIN(AG$7,$F737)&gt;$C737,MIN(AG$7,$F737)-$C737+1,0),MIN(AG$7,$F737)-AF$7))/365,IF($F737&gt;AF$7,($D737-SUM($U737:AF737))*$E737*(IF(AF737&lt;1,IF(MIN(AG$7,$F737)&gt;$C737,MIN(AG$7,$F737)-$C737+1,0),MIN(AG$7,$F737)-AF$7))/365,0))</f>
        <v>0</v>
      </c>
      <c r="AH737" s="4">
        <f>IF($F737=0,($D737-SUM($U737:AG737))*$E737*(IF(AG737&lt;1,IF(MIN(AH$7,$F737)&gt;$C737,MIN(AH$7,$F737)-$C737+1,0),MIN(AH$7,$F737)-AG$7))/365,IF($F737&gt;AG$7,($D737-SUM($U737:AG737))*$E737*(IF(AG737&lt;1,IF(MIN(AH$7,$F737)&gt;$C737,MIN(AH$7,$F737)-$C737+1,0),MIN(AH$7,$F737)-AG$7))/365,0))</f>
        <v>0</v>
      </c>
      <c r="AI737" s="4">
        <f>IF($F737=0,($D737-SUM($U737:AH737))*$E737*(IF(AH737&lt;1,IF(MIN(AI$7,$F737)&gt;$C737,MIN(AI$7,$F737)-$C737+1,0),MIN(AI$7,$F737)-AH$7))/365,IF($F737&gt;AH$7,($D737-SUM($U737:AH737))*$E737*(IF(AH737&lt;1,IF(MIN(AI$7,$F737)&gt;$C737,MIN(AI$7,$F737)-$C737+1,0),MIN(AI$7,$F737)-AH$7))/365,0))</f>
        <v>0</v>
      </c>
      <c r="AJ737" s="4">
        <f>IF($F737=0,($D737-SUM($U737:AI737))*$E737*(IF(AI737&lt;1,IF(MIN(AJ$7,$F737)&gt;$C737,MIN(AJ$7,$F737)-$C737+1,0),MIN(AJ$7,$F737)-AI$7))/365,IF($F737&gt;AI$7,($D737-SUM($U737:AI737))*$E737*(IF(AI737&lt;1,IF(MIN(AJ$7,$F737)&gt;$C737,MIN(AJ$7,$F737)-$C737+1,0),MIN(AJ$7,$F737)-AI$7))/365,0))</f>
        <v>0</v>
      </c>
      <c r="AK737" s="4">
        <f>IF($F737=0,($D737-SUM($U737:AJ737))*$E737*(IF(AJ737&lt;1,IF(MIN(AK$7,$F737)&gt;$C737,MIN(AK$7,$F737)-$C737+1,0),MIN(AK$7,$F737)-AJ$7))/365,IF($F737&gt;AJ$7,($D737-SUM($U737:AJ737))*$E737*(IF(AJ737&lt;1,IF(MIN(AK$7,$F737)&gt;$C737,MIN(AK$7,$F737)-$C737+1,0),MIN(AK$7,$F737)-AJ$7))/365,0))</f>
        <v>0</v>
      </c>
      <c r="AL737" s="4">
        <f>IF($F737=0,($D737-SUM($U737:AK737))*$E737*(IF(AK737&lt;1,IF(MIN(AL$7,$F737)&gt;$C737,MIN(AL$7,$F737)-$C737+1,0),MIN(AL$7,$F737)-AK$7))/365,IF($F737&gt;AK$7,($D737-SUM($U737:AK737))*$E737*(IF(AK737&lt;1,IF(MIN(AL$7,$F737)&gt;$C737,MIN(AL$7,$F737)-$C737+1,0),MIN(AL$7,$F737)-AK$7))/365,0))</f>
        <v>0</v>
      </c>
      <c r="AM737" s="4">
        <f>IF($F737=0,($D737-SUM($U737:AL737))*$E737*(IF(AL737&lt;1,IF(MIN(AM$7,$F737)&gt;$C737,MIN(AM$7,$F737)-$C737+1,0),MIN(AM$7,$F737)-AL$7))/365,IF($F737&gt;AL$7,($D737-SUM($U737:AL737))*$E737*(IF(AL737&lt;1,IF(MIN(AM$7,$F737)&gt;$C737,MIN(AM$7,$F737)-$C737+1,0),MIN(AM$7,$F737)-AL$7))/365,0))</f>
        <v>0</v>
      </c>
      <c r="AN737" s="4">
        <f>IF($F737=0,($D737-SUM($U737:AM737))*$E737*(IF(AM737&lt;1,IF(MIN(AN$7,$F737)&gt;$C737,MIN(AN$7,$F737)-$C737+1,0),MIN(AN$7,$F737)-AM$7))/365,IF($F737&gt;AM$7,($D737-SUM($U737:AM737))*$E737*(IF(AM737&lt;1,IF(MIN(AN$7,$F737)&gt;$C737,MIN(AN$7,$F737)-$C737+1,0),MIN(AN$7,$F737)-AM$7))/365,0))</f>
        <v>0</v>
      </c>
      <c r="AO737" s="4">
        <f>IF($F737=0,($D737-SUM($U737:AN737))*$E737*(IF(AN737&lt;1,IF(MIN(AO$7,$F737)&gt;$C737,MIN(AO$7,$F737)-$C737+1,0),MIN(AO$7,$F737)-AN$7))/365,IF($F737&gt;AN$7,($D737-SUM($U737:AN737))*$E737*(IF(AN737&lt;1,IF(MIN(AO$7,$F737)&gt;$C737,MIN(AO$7,$F737)-$C737+1,0),MIN(AO$7,$F737)-AN$7))/365,0))</f>
        <v>0</v>
      </c>
      <c r="AP737" s="4">
        <f>IF($F737=0,($D737-SUM($U737:AO737))*$E737*(IF(AO737&lt;1,IF(MIN(AP$7,$F737)&gt;$C737,MIN(AP$7,$F737)-$C737+1,0),MIN(AP$7,$F737)-AO$7))/365,IF($F737&gt;AO$7,($D737-SUM($U737:AO737))*$E737*(IF(AO737&lt;1,IF(MIN(AP$7,$F737)&gt;$C737,MIN(AP$7,$F737)-$C737+1,0),MIN(AP$7,$F737)-AO$7))/365,0))</f>
        <v>0</v>
      </c>
      <c r="AQ737" s="4">
        <f>IF($F737=0,($D737-SUM($U737:AP737))*$E737*(IF(AP737&lt;1,IF(MIN(AQ$7,$F737)&gt;$C737,MIN(AQ$7,$F737)-$C737+1,0),MIN(AQ$7,$F737)-AP$7))/365,IF($F737&gt;AP$7,($D737-SUM($U737:AP737))*$E737*(IF(AP737&lt;1,IF(MIN(AQ$7,$F737)&gt;$C737,MIN(AQ$7,$F737)-$C737+1,0),MIN(AQ$7,$F737)-AP$7))/365,0))</f>
        <v>0</v>
      </c>
      <c r="AR737" s="4">
        <f>IF($F737=0,($D737-SUM($U737:AQ737))*$E737*(IF(AQ737&lt;1,IF(MIN(AR$7,$F737)&gt;$C737,MIN(AR$7,$F737)-$C737+1,0),MIN(AR$7,$F737)-AQ$7))/365,IF($F737&gt;AQ$7,($D737-SUM($U737:AQ737))*$E737*(IF(AQ737&lt;1,IF(MIN(AR$7,$F737)&gt;$C737,MIN(AR$7,$F737)-$C737+1,0),MIN(AR$7,$F737)-AQ$7))/365,0))</f>
        <v>0</v>
      </c>
      <c r="AS737" s="4">
        <f>IF($F737=0,($D737-SUM($U737:AR737))*$E737*(IF(AR737&lt;1,IF(MIN(AS$7,$F737)&gt;$C737,MIN(AS$7,$F737)-$C737+1,0),MIN(AS$7,$F737)-AR$7))/365,IF($F737&gt;AR$7,($D737-SUM($U737:AR737))*$E737*(IF(AR737&lt;1,IF(MIN(AS$7,$F737)&gt;$C737,MIN(AS$7,$F737)-$C737+1,0),MIN(AS$7,$F737)-AR$7))/365,0))</f>
        <v>0</v>
      </c>
    </row>
    <row r="738" spans="1:45">
      <c r="A738" s="15"/>
      <c r="B738" s="17"/>
      <c r="C738" s="16"/>
      <c r="D738" s="15"/>
      <c r="E738" s="11"/>
      <c r="F738" s="16"/>
      <c r="G738" s="15"/>
      <c r="H738" s="14"/>
      <c r="I738" s="5"/>
      <c r="J738" s="13">
        <f>SUM(U738:AS738)</f>
        <v>0</v>
      </c>
      <c r="K738" s="13">
        <f>IF(F738=0,D738-J738,IF(F738&lt;41730,0,D738-J738))</f>
        <v>0</v>
      </c>
      <c r="L738" s="12">
        <f>IF(K738=0,0,IF(G738-((L$7-C738)/365)&lt;0,0,G738-((L$7-C738)/365)))</f>
        <v>0</v>
      </c>
      <c r="M738" s="4">
        <f>IF(K738=0,0,D738*H738)</f>
        <v>0</v>
      </c>
      <c r="N738" s="11">
        <f>IFERROR((1-(M738/K738)^(1/L738)),0)</f>
        <v>0</v>
      </c>
      <c r="O738" s="10">
        <f>IF(F738&gt;41730,IF(F738&gt;41730,(F738-41730)/365,IF(K738=0,0,IF(G738-((L$7-C738)/365)&lt;0,0,G738-((L$7-C738)/365)))),1)</f>
        <v>1</v>
      </c>
      <c r="P738" s="9">
        <f>IF(K738&lt;M738,0,IF(L738=0,K738-M738,K738*N738*O738))</f>
        <v>0</v>
      </c>
      <c r="Q738" s="19">
        <f>IF(F738&gt;41730,D738,0)</f>
        <v>0</v>
      </c>
      <c r="R738" s="18">
        <f>IF(F738&gt;41730,J738+P738,0)</f>
        <v>0</v>
      </c>
      <c r="S738" s="9">
        <f>IF(F738&gt;0,0,K738-P738)</f>
        <v>0</v>
      </c>
      <c r="T738" s="5"/>
      <c r="U738" s="4">
        <f>D738*E738*(IF(U$7&gt;$C738,U$7-$C738+1,0))/365</f>
        <v>0</v>
      </c>
      <c r="V738" s="4">
        <f>($D738-U738)*$E738*(IF(U738&lt;1,IF(V$7&gt;$C738,V$7-$C738+1,0),V$7-U$7))/365</f>
        <v>0</v>
      </c>
      <c r="W738" s="4">
        <f>IF($F738=0,($D738-SUM($U738:V738))*$E738*(IF(V738&lt;1,IF(MIN(W$7,$F738)&gt;$C738,MIN(W$7,$F738)-$C738+1,0),MIN(W$7,$F738)-V$7))/365,IF($F738&gt;V$7,($D738-SUM($U738:V738))*$E738*(IF(V738&lt;1,IF(MIN(W$7,$F738)&gt;$C738,MIN(W$7,$F738)-$C738+1,0),MIN(W$7,$F738)-V$7))/365,0))</f>
        <v>0</v>
      </c>
      <c r="X738" s="4">
        <f>IF($F738=0,($D738-SUM($U738:W738))*$E738*(IF(W738&lt;1,IF(MIN(X$7,$F738)&gt;$C738,MIN(X$7,$F738)-$C738+1,0),MIN(X$7,$F738)-W$7))/365,IF($F738&gt;W$7,($D738-SUM($U738:W738))*$E738*(IF(W738&lt;1,IF(MIN(X$7,$F738)&gt;$C738,MIN(X$7,$F738)-$C738+1,0),MIN(X$7,$F738)-W$7))/365,0))</f>
        <v>0</v>
      </c>
      <c r="Y738" s="4">
        <f>IF($F738=0,($D738-SUM($U738:X738))*$E738*(IF(X738&lt;1,IF(MIN(Y$7,$F738)&gt;$C738,MIN(Y$7,$F738)-$C738+1,0),MIN(Y$7,$F738)-X$7))/365,IF($F738&gt;X$7,($D738-SUM($U738:X738))*$E738*(IF(X738&lt;1,IF(MIN(Y$7,$F738)&gt;$C738,MIN(Y$7,$F738)-$C738+1,0),MIN(Y$7,$F738)-X$7))/365,0))</f>
        <v>0</v>
      </c>
      <c r="Z738" s="4">
        <f>IF($F738=0,($D738-SUM($U738:Y738))*$E738*(IF(Y738&lt;1,IF(MIN(Z$7,$F738)&gt;$C738,MIN(Z$7,$F738)-$C738+1,0),MIN(Z$7,$F738)-Y$7))/365,IF($F738&gt;Y$7,($D738-SUM($U738:Y738))*$E738*(IF(Y738&lt;1,IF(MIN(Z$7,$F738)&gt;$C738,MIN(Z$7,$F738)-$C738+1,0),MIN(Z$7,$F738)-Y$7))/365,0))</f>
        <v>0</v>
      </c>
      <c r="AA738" s="4">
        <f>IF($F738=0,($D738-SUM($U738:Z738))*$E738*(IF(Z738&lt;1,IF(MIN(AA$7,$F738)&gt;$C738,MIN(AA$7,$F738)-$C738+1,0),MIN(AA$7,$F738)-Z$7))/365,IF($F738&gt;Z$7,($D738-SUM($U738:Z738))*$E738*(IF(Z738&lt;1,IF(MIN(AA$7,$F738)&gt;$C738,MIN(AA$7,$F738)-$C738+1,0),MIN(AA$7,$F738)-Z$7))/365,0))</f>
        <v>0</v>
      </c>
      <c r="AB738" s="4">
        <f>IF($F738=0,($D738-SUM($U738:AA738))*$E738*(IF(AA738&lt;1,IF(MIN(AB$7,$F738)&gt;$C738,MIN(AB$7,$F738)-$C738+1,0),MIN(AB$7,$F738)-AA$7))/365,IF($F738&gt;AA$7,($D738-SUM($U738:AA738))*$E738*(IF(AA738&lt;1,IF(MIN(AB$7,$F738)&gt;$C738,MIN(AB$7,$F738)-$C738+1,0),MIN(AB$7,$F738)-AA$7))/365,0))</f>
        <v>0</v>
      </c>
      <c r="AC738" s="4">
        <f>IF($F738=0,($D738-SUM($U738:AB738))*$E738*(IF(AB738&lt;1,IF(MIN(AC$7,$F738)&gt;$C738,MIN(AC$7,$F738)-$C738+1,0),MIN(AC$7,$F738)-AB$7))/365,IF($F738&gt;AB$7,($D738-SUM($U738:AB738))*$E738*(IF(AB738&lt;1,IF(MIN(AC$7,$F738)&gt;$C738,MIN(AC$7,$F738)-$C738+1,0),MIN(AC$7,$F738)-AB$7))/365,0))</f>
        <v>0</v>
      </c>
      <c r="AD738" s="4">
        <f>IF($F738=0,($D738-SUM($U738:AC738))*$E738*(IF(AC738&lt;1,IF(MIN(AD$7,$F738)&gt;$C738,MIN(AD$7,$F738)-$C738+1,0),MIN(AD$7,$F738)-AC$7))/365,IF($F738&gt;AC$7,($D738-SUM($U738:AC738))*$E738*(IF(AC738&lt;1,IF(MIN(AD$7,$F738)&gt;$C738,MIN(AD$7,$F738)-$C738+1,0),MIN(AD$7,$F738)-AC$7))/365,0))</f>
        <v>0</v>
      </c>
      <c r="AE738" s="4">
        <f>IF($F738=0,($D738-SUM($U738:AD738))*$E738*(IF(AD738&lt;1,IF(MIN(AE$7,$F738)&gt;$C738,MIN(AE$7,$F738)-$C738+1,0),MIN(AE$7,$F738)-AD$7))/365,IF($F738&gt;AD$7,($D738-SUM($U738:AD738))*$E738*(IF(AD738&lt;1,IF(MIN(AE$7,$F738)&gt;$C738,MIN(AE$7,$F738)-$C738+1,0),MIN(AE$7,$F738)-AD$7))/365,0))</f>
        <v>0</v>
      </c>
      <c r="AF738" s="4">
        <f>IF($F738=0,($D738-SUM($U738:AE738))*$E738*(IF(AE738&lt;1,IF(MIN(AF$7,$F738)&gt;$C738,MIN(AF$7,$F738)-$C738+1,0),MIN(AF$7,$F738)-AE$7))/365,IF($F738&gt;AE$7,($D738-SUM($U738:AE738))*$E738*(IF(AE738&lt;1,IF(MIN(AF$7,$F738)&gt;$C738,MIN(AF$7,$F738)-$C738+1,0),MIN(AF$7,$F738)-AE$7))/365,0))</f>
        <v>0</v>
      </c>
      <c r="AG738" s="4">
        <f>IF($F738=0,($D738-SUM($U738:AF738))*$E738*(IF(AF738&lt;1,IF(MIN(AG$7,$F738)&gt;$C738,MIN(AG$7,$F738)-$C738+1,0),MIN(AG$7,$F738)-AF$7))/365,IF($F738&gt;AF$7,($D738-SUM($U738:AF738))*$E738*(IF(AF738&lt;1,IF(MIN(AG$7,$F738)&gt;$C738,MIN(AG$7,$F738)-$C738+1,0),MIN(AG$7,$F738)-AF$7))/365,0))</f>
        <v>0</v>
      </c>
      <c r="AH738" s="4">
        <f>IF($F738=0,($D738-SUM($U738:AG738))*$E738*(IF(AG738&lt;1,IF(MIN(AH$7,$F738)&gt;$C738,MIN(AH$7,$F738)-$C738+1,0),MIN(AH$7,$F738)-AG$7))/365,IF($F738&gt;AG$7,($D738-SUM($U738:AG738))*$E738*(IF(AG738&lt;1,IF(MIN(AH$7,$F738)&gt;$C738,MIN(AH$7,$F738)-$C738+1,0),MIN(AH$7,$F738)-AG$7))/365,0))</f>
        <v>0</v>
      </c>
      <c r="AI738" s="4">
        <f>IF($F738=0,($D738-SUM($U738:AH738))*$E738*(IF(AH738&lt;1,IF(MIN(AI$7,$F738)&gt;$C738,MIN(AI$7,$F738)-$C738+1,0),MIN(AI$7,$F738)-AH$7))/365,IF($F738&gt;AH$7,($D738-SUM($U738:AH738))*$E738*(IF(AH738&lt;1,IF(MIN(AI$7,$F738)&gt;$C738,MIN(AI$7,$F738)-$C738+1,0),MIN(AI$7,$F738)-AH$7))/365,0))</f>
        <v>0</v>
      </c>
      <c r="AJ738" s="4">
        <f>IF($F738=0,($D738-SUM($U738:AI738))*$E738*(IF(AI738&lt;1,IF(MIN(AJ$7,$F738)&gt;$C738,MIN(AJ$7,$F738)-$C738+1,0),MIN(AJ$7,$F738)-AI$7))/365,IF($F738&gt;AI$7,($D738-SUM($U738:AI738))*$E738*(IF(AI738&lt;1,IF(MIN(AJ$7,$F738)&gt;$C738,MIN(AJ$7,$F738)-$C738+1,0),MIN(AJ$7,$F738)-AI$7))/365,0))</f>
        <v>0</v>
      </c>
      <c r="AK738" s="4">
        <f>IF($F738=0,($D738-SUM($U738:AJ738))*$E738*(IF(AJ738&lt;1,IF(MIN(AK$7,$F738)&gt;$C738,MIN(AK$7,$F738)-$C738+1,0),MIN(AK$7,$F738)-AJ$7))/365,IF($F738&gt;AJ$7,($D738-SUM($U738:AJ738))*$E738*(IF(AJ738&lt;1,IF(MIN(AK$7,$F738)&gt;$C738,MIN(AK$7,$F738)-$C738+1,0),MIN(AK$7,$F738)-AJ$7))/365,0))</f>
        <v>0</v>
      </c>
      <c r="AL738" s="4">
        <f>IF($F738=0,($D738-SUM($U738:AK738))*$E738*(IF(AK738&lt;1,IF(MIN(AL$7,$F738)&gt;$C738,MIN(AL$7,$F738)-$C738+1,0),MIN(AL$7,$F738)-AK$7))/365,IF($F738&gt;AK$7,($D738-SUM($U738:AK738))*$E738*(IF(AK738&lt;1,IF(MIN(AL$7,$F738)&gt;$C738,MIN(AL$7,$F738)-$C738+1,0),MIN(AL$7,$F738)-AK$7))/365,0))</f>
        <v>0</v>
      </c>
      <c r="AM738" s="4">
        <f>IF($F738=0,($D738-SUM($U738:AL738))*$E738*(IF(AL738&lt;1,IF(MIN(AM$7,$F738)&gt;$C738,MIN(AM$7,$F738)-$C738+1,0),MIN(AM$7,$F738)-AL$7))/365,IF($F738&gt;AL$7,($D738-SUM($U738:AL738))*$E738*(IF(AL738&lt;1,IF(MIN(AM$7,$F738)&gt;$C738,MIN(AM$7,$F738)-$C738+1,0),MIN(AM$7,$F738)-AL$7))/365,0))</f>
        <v>0</v>
      </c>
      <c r="AN738" s="4">
        <f>IF($F738=0,($D738-SUM($U738:AM738))*$E738*(IF(AM738&lt;1,IF(MIN(AN$7,$F738)&gt;$C738,MIN(AN$7,$F738)-$C738+1,0),MIN(AN$7,$F738)-AM$7))/365,IF($F738&gt;AM$7,($D738-SUM($U738:AM738))*$E738*(IF(AM738&lt;1,IF(MIN(AN$7,$F738)&gt;$C738,MIN(AN$7,$F738)-$C738+1,0),MIN(AN$7,$F738)-AM$7))/365,0))</f>
        <v>0</v>
      </c>
      <c r="AO738" s="4">
        <f>IF($F738=0,($D738-SUM($U738:AN738))*$E738*(IF(AN738&lt;1,IF(MIN(AO$7,$F738)&gt;$C738,MIN(AO$7,$F738)-$C738+1,0),MIN(AO$7,$F738)-AN$7))/365,IF($F738&gt;AN$7,($D738-SUM($U738:AN738))*$E738*(IF(AN738&lt;1,IF(MIN(AO$7,$F738)&gt;$C738,MIN(AO$7,$F738)-$C738+1,0),MIN(AO$7,$F738)-AN$7))/365,0))</f>
        <v>0</v>
      </c>
      <c r="AP738" s="4">
        <f>IF($F738=0,($D738-SUM($U738:AO738))*$E738*(IF(AO738&lt;1,IF(MIN(AP$7,$F738)&gt;$C738,MIN(AP$7,$F738)-$C738+1,0),MIN(AP$7,$F738)-AO$7))/365,IF($F738&gt;AO$7,($D738-SUM($U738:AO738))*$E738*(IF(AO738&lt;1,IF(MIN(AP$7,$F738)&gt;$C738,MIN(AP$7,$F738)-$C738+1,0),MIN(AP$7,$F738)-AO$7))/365,0))</f>
        <v>0</v>
      </c>
      <c r="AQ738" s="4">
        <f>IF($F738=0,($D738-SUM($U738:AP738))*$E738*(IF(AP738&lt;1,IF(MIN(AQ$7,$F738)&gt;$C738,MIN(AQ$7,$F738)-$C738+1,0),MIN(AQ$7,$F738)-AP$7))/365,IF($F738&gt;AP$7,($D738-SUM($U738:AP738))*$E738*(IF(AP738&lt;1,IF(MIN(AQ$7,$F738)&gt;$C738,MIN(AQ$7,$F738)-$C738+1,0),MIN(AQ$7,$F738)-AP$7))/365,0))</f>
        <v>0</v>
      </c>
      <c r="AR738" s="4">
        <f>IF($F738=0,($D738-SUM($U738:AQ738))*$E738*(IF(AQ738&lt;1,IF(MIN(AR$7,$F738)&gt;$C738,MIN(AR$7,$F738)-$C738+1,0),MIN(AR$7,$F738)-AQ$7))/365,IF($F738&gt;AQ$7,($D738-SUM($U738:AQ738))*$E738*(IF(AQ738&lt;1,IF(MIN(AR$7,$F738)&gt;$C738,MIN(AR$7,$F738)-$C738+1,0),MIN(AR$7,$F738)-AQ$7))/365,0))</f>
        <v>0</v>
      </c>
      <c r="AS738" s="4">
        <f>IF($F738=0,($D738-SUM($U738:AR738))*$E738*(IF(AR738&lt;1,IF(MIN(AS$7,$F738)&gt;$C738,MIN(AS$7,$F738)-$C738+1,0),MIN(AS$7,$F738)-AR$7))/365,IF($F738&gt;AR$7,($D738-SUM($U738:AR738))*$E738*(IF(AR738&lt;1,IF(MIN(AS$7,$F738)&gt;$C738,MIN(AS$7,$F738)-$C738+1,0),MIN(AS$7,$F738)-AR$7))/365,0))</f>
        <v>0</v>
      </c>
    </row>
    <row r="739" spans="1:45">
      <c r="A739" s="15"/>
      <c r="B739" s="17"/>
      <c r="C739" s="16"/>
      <c r="D739" s="15"/>
      <c r="E739" s="11"/>
      <c r="F739" s="16"/>
      <c r="G739" s="15"/>
      <c r="H739" s="14"/>
      <c r="I739" s="5"/>
      <c r="J739" s="13">
        <f>SUM(U739:AS739)</f>
        <v>0</v>
      </c>
      <c r="K739" s="13">
        <f>IF(F739=0,D739-J739,IF(F739&lt;41730,0,D739-J739))</f>
        <v>0</v>
      </c>
      <c r="L739" s="12">
        <f>IF(K739=0,0,IF(G739-((L$7-C739)/365)&lt;0,0,G739-((L$7-C739)/365)))</f>
        <v>0</v>
      </c>
      <c r="M739" s="4">
        <f>IF(K739=0,0,D739*H739)</f>
        <v>0</v>
      </c>
      <c r="N739" s="11">
        <f>IFERROR((1-(M739/K739)^(1/L739)),0)</f>
        <v>0</v>
      </c>
      <c r="O739" s="10">
        <f>IF(F739&gt;41730,IF(F739&gt;41730,(F739-41730)/365,IF(K739=0,0,IF(G739-((L$7-C739)/365)&lt;0,0,G739-((L$7-C739)/365)))),1)</f>
        <v>1</v>
      </c>
      <c r="P739" s="9">
        <f>IF(K739&lt;M739,0,IF(L739=0,K739-M739,K739*N739*O739))</f>
        <v>0</v>
      </c>
      <c r="Q739" s="19">
        <f>IF(F739&gt;41730,D739,0)</f>
        <v>0</v>
      </c>
      <c r="R739" s="18">
        <f>IF(F739&gt;41730,J739+P739,0)</f>
        <v>0</v>
      </c>
      <c r="S739" s="9">
        <f>IF(F739&gt;0,0,K739-P739)</f>
        <v>0</v>
      </c>
      <c r="T739" s="5"/>
      <c r="U739" s="4">
        <f>D739*E739*(IF(U$7&gt;$C739,U$7-$C739+1,0))/365</f>
        <v>0</v>
      </c>
      <c r="V739" s="4">
        <f>($D739-U739)*$E739*(IF(U739&lt;1,IF(V$7&gt;$C739,V$7-$C739+1,0),V$7-U$7))/365</f>
        <v>0</v>
      </c>
      <c r="W739" s="4">
        <f>IF($F739=0,($D739-SUM($U739:V739))*$E739*(IF(V739&lt;1,IF(MIN(W$7,$F739)&gt;$C739,MIN(W$7,$F739)-$C739+1,0),MIN(W$7,$F739)-V$7))/365,IF($F739&gt;V$7,($D739-SUM($U739:V739))*$E739*(IF(V739&lt;1,IF(MIN(W$7,$F739)&gt;$C739,MIN(W$7,$F739)-$C739+1,0),MIN(W$7,$F739)-V$7))/365,0))</f>
        <v>0</v>
      </c>
      <c r="X739" s="4">
        <f>IF($F739=0,($D739-SUM($U739:W739))*$E739*(IF(W739&lt;1,IF(MIN(X$7,$F739)&gt;$C739,MIN(X$7,$F739)-$C739+1,0),MIN(X$7,$F739)-W$7))/365,IF($F739&gt;W$7,($D739-SUM($U739:W739))*$E739*(IF(W739&lt;1,IF(MIN(X$7,$F739)&gt;$C739,MIN(X$7,$F739)-$C739+1,0),MIN(X$7,$F739)-W$7))/365,0))</f>
        <v>0</v>
      </c>
      <c r="Y739" s="4">
        <f>IF($F739=0,($D739-SUM($U739:X739))*$E739*(IF(X739&lt;1,IF(MIN(Y$7,$F739)&gt;$C739,MIN(Y$7,$F739)-$C739+1,0),MIN(Y$7,$F739)-X$7))/365,IF($F739&gt;X$7,($D739-SUM($U739:X739))*$E739*(IF(X739&lt;1,IF(MIN(Y$7,$F739)&gt;$C739,MIN(Y$7,$F739)-$C739+1,0),MIN(Y$7,$F739)-X$7))/365,0))</f>
        <v>0</v>
      </c>
      <c r="Z739" s="4">
        <f>IF($F739=0,($D739-SUM($U739:Y739))*$E739*(IF(Y739&lt;1,IF(MIN(Z$7,$F739)&gt;$C739,MIN(Z$7,$F739)-$C739+1,0),MIN(Z$7,$F739)-Y$7))/365,IF($F739&gt;Y$7,($D739-SUM($U739:Y739))*$E739*(IF(Y739&lt;1,IF(MIN(Z$7,$F739)&gt;$C739,MIN(Z$7,$F739)-$C739+1,0),MIN(Z$7,$F739)-Y$7))/365,0))</f>
        <v>0</v>
      </c>
      <c r="AA739" s="4">
        <f>IF($F739=0,($D739-SUM($U739:Z739))*$E739*(IF(Z739&lt;1,IF(MIN(AA$7,$F739)&gt;$C739,MIN(AA$7,$F739)-$C739+1,0),MIN(AA$7,$F739)-Z$7))/365,IF($F739&gt;Z$7,($D739-SUM($U739:Z739))*$E739*(IF(Z739&lt;1,IF(MIN(AA$7,$F739)&gt;$C739,MIN(AA$7,$F739)-$C739+1,0),MIN(AA$7,$F739)-Z$7))/365,0))</f>
        <v>0</v>
      </c>
      <c r="AB739" s="4">
        <f>IF($F739=0,($D739-SUM($U739:AA739))*$E739*(IF(AA739&lt;1,IF(MIN(AB$7,$F739)&gt;$C739,MIN(AB$7,$F739)-$C739+1,0),MIN(AB$7,$F739)-AA$7))/365,IF($F739&gt;AA$7,($D739-SUM($U739:AA739))*$E739*(IF(AA739&lt;1,IF(MIN(AB$7,$F739)&gt;$C739,MIN(AB$7,$F739)-$C739+1,0),MIN(AB$7,$F739)-AA$7))/365,0))</f>
        <v>0</v>
      </c>
      <c r="AC739" s="4">
        <f>IF($F739=0,($D739-SUM($U739:AB739))*$E739*(IF(AB739&lt;1,IF(MIN(AC$7,$F739)&gt;$C739,MIN(AC$7,$F739)-$C739+1,0),MIN(AC$7,$F739)-AB$7))/365,IF($F739&gt;AB$7,($D739-SUM($U739:AB739))*$E739*(IF(AB739&lt;1,IF(MIN(AC$7,$F739)&gt;$C739,MIN(AC$7,$F739)-$C739+1,0),MIN(AC$7,$F739)-AB$7))/365,0))</f>
        <v>0</v>
      </c>
      <c r="AD739" s="4">
        <f>IF($F739=0,($D739-SUM($U739:AC739))*$E739*(IF(AC739&lt;1,IF(MIN(AD$7,$F739)&gt;$C739,MIN(AD$7,$F739)-$C739+1,0),MIN(AD$7,$F739)-AC$7))/365,IF($F739&gt;AC$7,($D739-SUM($U739:AC739))*$E739*(IF(AC739&lt;1,IF(MIN(AD$7,$F739)&gt;$C739,MIN(AD$7,$F739)-$C739+1,0),MIN(AD$7,$F739)-AC$7))/365,0))</f>
        <v>0</v>
      </c>
      <c r="AE739" s="4">
        <f>IF($F739=0,($D739-SUM($U739:AD739))*$E739*(IF(AD739&lt;1,IF(MIN(AE$7,$F739)&gt;$C739,MIN(AE$7,$F739)-$C739+1,0),MIN(AE$7,$F739)-AD$7))/365,IF($F739&gt;AD$7,($D739-SUM($U739:AD739))*$E739*(IF(AD739&lt;1,IF(MIN(AE$7,$F739)&gt;$C739,MIN(AE$7,$F739)-$C739+1,0),MIN(AE$7,$F739)-AD$7))/365,0))</f>
        <v>0</v>
      </c>
      <c r="AF739" s="4">
        <f>IF($F739=0,($D739-SUM($U739:AE739))*$E739*(IF(AE739&lt;1,IF(MIN(AF$7,$F739)&gt;$C739,MIN(AF$7,$F739)-$C739+1,0),MIN(AF$7,$F739)-AE$7))/365,IF($F739&gt;AE$7,($D739-SUM($U739:AE739))*$E739*(IF(AE739&lt;1,IF(MIN(AF$7,$F739)&gt;$C739,MIN(AF$7,$F739)-$C739+1,0),MIN(AF$7,$F739)-AE$7))/365,0))</f>
        <v>0</v>
      </c>
      <c r="AG739" s="4">
        <f>IF($F739=0,($D739-SUM($U739:AF739))*$E739*(IF(AF739&lt;1,IF(MIN(AG$7,$F739)&gt;$C739,MIN(AG$7,$F739)-$C739+1,0),MIN(AG$7,$F739)-AF$7))/365,IF($F739&gt;AF$7,($D739-SUM($U739:AF739))*$E739*(IF(AF739&lt;1,IF(MIN(AG$7,$F739)&gt;$C739,MIN(AG$7,$F739)-$C739+1,0),MIN(AG$7,$F739)-AF$7))/365,0))</f>
        <v>0</v>
      </c>
      <c r="AH739" s="4">
        <f>IF($F739=0,($D739-SUM($U739:AG739))*$E739*(IF(AG739&lt;1,IF(MIN(AH$7,$F739)&gt;$C739,MIN(AH$7,$F739)-$C739+1,0),MIN(AH$7,$F739)-AG$7))/365,IF($F739&gt;AG$7,($D739-SUM($U739:AG739))*$E739*(IF(AG739&lt;1,IF(MIN(AH$7,$F739)&gt;$C739,MIN(AH$7,$F739)-$C739+1,0),MIN(AH$7,$F739)-AG$7))/365,0))</f>
        <v>0</v>
      </c>
      <c r="AI739" s="4">
        <f>IF($F739=0,($D739-SUM($U739:AH739))*$E739*(IF(AH739&lt;1,IF(MIN(AI$7,$F739)&gt;$C739,MIN(AI$7,$F739)-$C739+1,0),MIN(AI$7,$F739)-AH$7))/365,IF($F739&gt;AH$7,($D739-SUM($U739:AH739))*$E739*(IF(AH739&lt;1,IF(MIN(AI$7,$F739)&gt;$C739,MIN(AI$7,$F739)-$C739+1,0),MIN(AI$7,$F739)-AH$7))/365,0))</f>
        <v>0</v>
      </c>
      <c r="AJ739" s="4">
        <f>IF($F739=0,($D739-SUM($U739:AI739))*$E739*(IF(AI739&lt;1,IF(MIN(AJ$7,$F739)&gt;$C739,MIN(AJ$7,$F739)-$C739+1,0),MIN(AJ$7,$F739)-AI$7))/365,IF($F739&gt;AI$7,($D739-SUM($U739:AI739))*$E739*(IF(AI739&lt;1,IF(MIN(AJ$7,$F739)&gt;$C739,MIN(AJ$7,$F739)-$C739+1,0),MIN(AJ$7,$F739)-AI$7))/365,0))</f>
        <v>0</v>
      </c>
      <c r="AK739" s="4">
        <f>IF($F739=0,($D739-SUM($U739:AJ739))*$E739*(IF(AJ739&lt;1,IF(MIN(AK$7,$F739)&gt;$C739,MIN(AK$7,$F739)-$C739+1,0),MIN(AK$7,$F739)-AJ$7))/365,IF($F739&gt;AJ$7,($D739-SUM($U739:AJ739))*$E739*(IF(AJ739&lt;1,IF(MIN(AK$7,$F739)&gt;$C739,MIN(AK$7,$F739)-$C739+1,0),MIN(AK$7,$F739)-AJ$7))/365,0))</f>
        <v>0</v>
      </c>
      <c r="AL739" s="4">
        <f>IF($F739=0,($D739-SUM($U739:AK739))*$E739*(IF(AK739&lt;1,IF(MIN(AL$7,$F739)&gt;$C739,MIN(AL$7,$F739)-$C739+1,0),MIN(AL$7,$F739)-AK$7))/365,IF($F739&gt;AK$7,($D739-SUM($U739:AK739))*$E739*(IF(AK739&lt;1,IF(MIN(AL$7,$F739)&gt;$C739,MIN(AL$7,$F739)-$C739+1,0),MIN(AL$7,$F739)-AK$7))/365,0))</f>
        <v>0</v>
      </c>
      <c r="AM739" s="4">
        <f>IF($F739=0,($D739-SUM($U739:AL739))*$E739*(IF(AL739&lt;1,IF(MIN(AM$7,$F739)&gt;$C739,MIN(AM$7,$F739)-$C739+1,0),MIN(AM$7,$F739)-AL$7))/365,IF($F739&gt;AL$7,($D739-SUM($U739:AL739))*$E739*(IF(AL739&lt;1,IF(MIN(AM$7,$F739)&gt;$C739,MIN(AM$7,$F739)-$C739+1,0),MIN(AM$7,$F739)-AL$7))/365,0))</f>
        <v>0</v>
      </c>
      <c r="AN739" s="4">
        <f>IF($F739=0,($D739-SUM($U739:AM739))*$E739*(IF(AM739&lt;1,IF(MIN(AN$7,$F739)&gt;$C739,MIN(AN$7,$F739)-$C739+1,0),MIN(AN$7,$F739)-AM$7))/365,IF($F739&gt;AM$7,($D739-SUM($U739:AM739))*$E739*(IF(AM739&lt;1,IF(MIN(AN$7,$F739)&gt;$C739,MIN(AN$7,$F739)-$C739+1,0),MIN(AN$7,$F739)-AM$7))/365,0))</f>
        <v>0</v>
      </c>
      <c r="AO739" s="4">
        <f>IF($F739=0,($D739-SUM($U739:AN739))*$E739*(IF(AN739&lt;1,IF(MIN(AO$7,$F739)&gt;$C739,MIN(AO$7,$F739)-$C739+1,0),MIN(AO$7,$F739)-AN$7))/365,IF($F739&gt;AN$7,($D739-SUM($U739:AN739))*$E739*(IF(AN739&lt;1,IF(MIN(AO$7,$F739)&gt;$C739,MIN(AO$7,$F739)-$C739+1,0),MIN(AO$7,$F739)-AN$7))/365,0))</f>
        <v>0</v>
      </c>
      <c r="AP739" s="4">
        <f>IF($F739=0,($D739-SUM($U739:AO739))*$E739*(IF(AO739&lt;1,IF(MIN(AP$7,$F739)&gt;$C739,MIN(AP$7,$F739)-$C739+1,0),MIN(AP$7,$F739)-AO$7))/365,IF($F739&gt;AO$7,($D739-SUM($U739:AO739))*$E739*(IF(AO739&lt;1,IF(MIN(AP$7,$F739)&gt;$C739,MIN(AP$7,$F739)-$C739+1,0),MIN(AP$7,$F739)-AO$7))/365,0))</f>
        <v>0</v>
      </c>
      <c r="AQ739" s="4">
        <f>IF($F739=0,($D739-SUM($U739:AP739))*$E739*(IF(AP739&lt;1,IF(MIN(AQ$7,$F739)&gt;$C739,MIN(AQ$7,$F739)-$C739+1,0),MIN(AQ$7,$F739)-AP$7))/365,IF($F739&gt;AP$7,($D739-SUM($U739:AP739))*$E739*(IF(AP739&lt;1,IF(MIN(AQ$7,$F739)&gt;$C739,MIN(AQ$7,$F739)-$C739+1,0),MIN(AQ$7,$F739)-AP$7))/365,0))</f>
        <v>0</v>
      </c>
      <c r="AR739" s="4">
        <f>IF($F739=0,($D739-SUM($U739:AQ739))*$E739*(IF(AQ739&lt;1,IF(MIN(AR$7,$F739)&gt;$C739,MIN(AR$7,$F739)-$C739+1,0),MIN(AR$7,$F739)-AQ$7))/365,IF($F739&gt;AQ$7,($D739-SUM($U739:AQ739))*$E739*(IF(AQ739&lt;1,IF(MIN(AR$7,$F739)&gt;$C739,MIN(AR$7,$F739)-$C739+1,0),MIN(AR$7,$F739)-AQ$7))/365,0))</f>
        <v>0</v>
      </c>
      <c r="AS739" s="4">
        <f>IF($F739=0,($D739-SUM($U739:AR739))*$E739*(IF(AR739&lt;1,IF(MIN(AS$7,$F739)&gt;$C739,MIN(AS$7,$F739)-$C739+1,0),MIN(AS$7,$F739)-AR$7))/365,IF($F739&gt;AR$7,($D739-SUM($U739:AR739))*$E739*(IF(AR739&lt;1,IF(MIN(AS$7,$F739)&gt;$C739,MIN(AS$7,$F739)-$C739+1,0),MIN(AS$7,$F739)-AR$7))/365,0))</f>
        <v>0</v>
      </c>
    </row>
    <row r="740" spans="1:45">
      <c r="A740" s="15"/>
      <c r="B740" s="17"/>
      <c r="C740" s="16"/>
      <c r="D740" s="15"/>
      <c r="E740" s="11"/>
      <c r="F740" s="16"/>
      <c r="G740" s="15"/>
      <c r="H740" s="14"/>
      <c r="I740" s="5"/>
      <c r="J740" s="13">
        <f>SUM(U740:AS740)</f>
        <v>0</v>
      </c>
      <c r="K740" s="13">
        <f>IF(F740=0,D740-J740,IF(F740&lt;41730,0,D740-J740))</f>
        <v>0</v>
      </c>
      <c r="L740" s="12">
        <f>IF(K740=0,0,IF(G740-((L$7-C740)/365)&lt;0,0,G740-((L$7-C740)/365)))</f>
        <v>0</v>
      </c>
      <c r="M740" s="4">
        <f>IF(K740=0,0,D740*H740)</f>
        <v>0</v>
      </c>
      <c r="N740" s="11">
        <f>IFERROR((1-(M740/K740)^(1/L740)),0)</f>
        <v>0</v>
      </c>
      <c r="O740" s="10">
        <f>IF(F740&gt;41730,IF(F740&gt;41730,(F740-41730)/365,IF(K740=0,0,IF(G740-((L$7-C740)/365)&lt;0,0,G740-((L$7-C740)/365)))),1)</f>
        <v>1</v>
      </c>
      <c r="P740" s="9">
        <f>IF(K740&lt;M740,0,IF(L740=0,K740-M740,K740*N740*O740))</f>
        <v>0</v>
      </c>
      <c r="Q740" s="19">
        <f>IF(F740&gt;41730,D740,0)</f>
        <v>0</v>
      </c>
      <c r="R740" s="18">
        <f>IF(F740&gt;41730,J740+P740,0)</f>
        <v>0</v>
      </c>
      <c r="S740" s="9">
        <f>IF(F740&gt;0,0,K740-P740)</f>
        <v>0</v>
      </c>
      <c r="T740" s="5"/>
      <c r="U740" s="4">
        <f>D740*E740*(IF(U$7&gt;$C740,U$7-$C740+1,0))/365</f>
        <v>0</v>
      </c>
      <c r="V740" s="4">
        <f>($D740-U740)*$E740*(IF(U740&lt;1,IF(V$7&gt;$C740,V$7-$C740+1,0),V$7-U$7))/365</f>
        <v>0</v>
      </c>
      <c r="W740" s="4">
        <f>IF($F740=0,($D740-SUM($U740:V740))*$E740*(IF(V740&lt;1,IF(MIN(W$7,$F740)&gt;$C740,MIN(W$7,$F740)-$C740+1,0),MIN(W$7,$F740)-V$7))/365,IF($F740&gt;V$7,($D740-SUM($U740:V740))*$E740*(IF(V740&lt;1,IF(MIN(W$7,$F740)&gt;$C740,MIN(W$7,$F740)-$C740+1,0),MIN(W$7,$F740)-V$7))/365,0))</f>
        <v>0</v>
      </c>
      <c r="X740" s="4">
        <f>IF($F740=0,($D740-SUM($U740:W740))*$E740*(IF(W740&lt;1,IF(MIN(X$7,$F740)&gt;$C740,MIN(X$7,$F740)-$C740+1,0),MIN(X$7,$F740)-W$7))/365,IF($F740&gt;W$7,($D740-SUM($U740:W740))*$E740*(IF(W740&lt;1,IF(MIN(X$7,$F740)&gt;$C740,MIN(X$7,$F740)-$C740+1,0),MIN(X$7,$F740)-W$7))/365,0))</f>
        <v>0</v>
      </c>
      <c r="Y740" s="4">
        <f>IF($F740=0,($D740-SUM($U740:X740))*$E740*(IF(X740&lt;1,IF(MIN(Y$7,$F740)&gt;$C740,MIN(Y$7,$F740)-$C740+1,0),MIN(Y$7,$F740)-X$7))/365,IF($F740&gt;X$7,($D740-SUM($U740:X740))*$E740*(IF(X740&lt;1,IF(MIN(Y$7,$F740)&gt;$C740,MIN(Y$7,$F740)-$C740+1,0),MIN(Y$7,$F740)-X$7))/365,0))</f>
        <v>0</v>
      </c>
      <c r="Z740" s="4">
        <f>IF($F740=0,($D740-SUM($U740:Y740))*$E740*(IF(Y740&lt;1,IF(MIN(Z$7,$F740)&gt;$C740,MIN(Z$7,$F740)-$C740+1,0),MIN(Z$7,$F740)-Y$7))/365,IF($F740&gt;Y$7,($D740-SUM($U740:Y740))*$E740*(IF(Y740&lt;1,IF(MIN(Z$7,$F740)&gt;$C740,MIN(Z$7,$F740)-$C740+1,0),MIN(Z$7,$F740)-Y$7))/365,0))</f>
        <v>0</v>
      </c>
      <c r="AA740" s="4">
        <f>IF($F740=0,($D740-SUM($U740:Z740))*$E740*(IF(Z740&lt;1,IF(MIN(AA$7,$F740)&gt;$C740,MIN(AA$7,$F740)-$C740+1,0),MIN(AA$7,$F740)-Z$7))/365,IF($F740&gt;Z$7,($D740-SUM($U740:Z740))*$E740*(IF(Z740&lt;1,IF(MIN(AA$7,$F740)&gt;$C740,MIN(AA$7,$F740)-$C740+1,0),MIN(AA$7,$F740)-Z$7))/365,0))</f>
        <v>0</v>
      </c>
      <c r="AB740" s="4">
        <f>IF($F740=0,($D740-SUM($U740:AA740))*$E740*(IF(AA740&lt;1,IF(MIN(AB$7,$F740)&gt;$C740,MIN(AB$7,$F740)-$C740+1,0),MIN(AB$7,$F740)-AA$7))/365,IF($F740&gt;AA$7,($D740-SUM($U740:AA740))*$E740*(IF(AA740&lt;1,IF(MIN(AB$7,$F740)&gt;$C740,MIN(AB$7,$F740)-$C740+1,0),MIN(AB$7,$F740)-AA$7))/365,0))</f>
        <v>0</v>
      </c>
      <c r="AC740" s="4">
        <f>IF($F740=0,($D740-SUM($U740:AB740))*$E740*(IF(AB740&lt;1,IF(MIN(AC$7,$F740)&gt;$C740,MIN(AC$7,$F740)-$C740+1,0),MIN(AC$7,$F740)-AB$7))/365,IF($F740&gt;AB$7,($D740-SUM($U740:AB740))*$E740*(IF(AB740&lt;1,IF(MIN(AC$7,$F740)&gt;$C740,MIN(AC$7,$F740)-$C740+1,0),MIN(AC$7,$F740)-AB$7))/365,0))</f>
        <v>0</v>
      </c>
      <c r="AD740" s="4">
        <f>IF($F740=0,($D740-SUM($U740:AC740))*$E740*(IF(AC740&lt;1,IF(MIN(AD$7,$F740)&gt;$C740,MIN(AD$7,$F740)-$C740+1,0),MIN(AD$7,$F740)-AC$7))/365,IF($F740&gt;AC$7,($D740-SUM($U740:AC740))*$E740*(IF(AC740&lt;1,IF(MIN(AD$7,$F740)&gt;$C740,MIN(AD$7,$F740)-$C740+1,0),MIN(AD$7,$F740)-AC$7))/365,0))</f>
        <v>0</v>
      </c>
      <c r="AE740" s="4">
        <f>IF($F740=0,($D740-SUM($U740:AD740))*$E740*(IF(AD740&lt;1,IF(MIN(AE$7,$F740)&gt;$C740,MIN(AE$7,$F740)-$C740+1,0),MIN(AE$7,$F740)-AD$7))/365,IF($F740&gt;AD$7,($D740-SUM($U740:AD740))*$E740*(IF(AD740&lt;1,IF(MIN(AE$7,$F740)&gt;$C740,MIN(AE$7,$F740)-$C740+1,0),MIN(AE$7,$F740)-AD$7))/365,0))</f>
        <v>0</v>
      </c>
      <c r="AF740" s="4">
        <f>IF($F740=0,($D740-SUM($U740:AE740))*$E740*(IF(AE740&lt;1,IF(MIN(AF$7,$F740)&gt;$C740,MIN(AF$7,$F740)-$C740+1,0),MIN(AF$7,$F740)-AE$7))/365,IF($F740&gt;AE$7,($D740-SUM($U740:AE740))*$E740*(IF(AE740&lt;1,IF(MIN(AF$7,$F740)&gt;$C740,MIN(AF$7,$F740)-$C740+1,0),MIN(AF$7,$F740)-AE$7))/365,0))</f>
        <v>0</v>
      </c>
      <c r="AG740" s="4">
        <f>IF($F740=0,($D740-SUM($U740:AF740))*$E740*(IF(AF740&lt;1,IF(MIN(AG$7,$F740)&gt;$C740,MIN(AG$7,$F740)-$C740+1,0),MIN(AG$7,$F740)-AF$7))/365,IF($F740&gt;AF$7,($D740-SUM($U740:AF740))*$E740*(IF(AF740&lt;1,IF(MIN(AG$7,$F740)&gt;$C740,MIN(AG$7,$F740)-$C740+1,0),MIN(AG$7,$F740)-AF$7))/365,0))</f>
        <v>0</v>
      </c>
      <c r="AH740" s="4">
        <f>IF($F740=0,($D740-SUM($U740:AG740))*$E740*(IF(AG740&lt;1,IF(MIN(AH$7,$F740)&gt;$C740,MIN(AH$7,$F740)-$C740+1,0),MIN(AH$7,$F740)-AG$7))/365,IF($F740&gt;AG$7,($D740-SUM($U740:AG740))*$E740*(IF(AG740&lt;1,IF(MIN(AH$7,$F740)&gt;$C740,MIN(AH$7,$F740)-$C740+1,0),MIN(AH$7,$F740)-AG$7))/365,0))</f>
        <v>0</v>
      </c>
      <c r="AI740" s="4">
        <f>IF($F740=0,($D740-SUM($U740:AH740))*$E740*(IF(AH740&lt;1,IF(MIN(AI$7,$F740)&gt;$C740,MIN(AI$7,$F740)-$C740+1,0),MIN(AI$7,$F740)-AH$7))/365,IF($F740&gt;AH$7,($D740-SUM($U740:AH740))*$E740*(IF(AH740&lt;1,IF(MIN(AI$7,$F740)&gt;$C740,MIN(AI$7,$F740)-$C740+1,0),MIN(AI$7,$F740)-AH$7))/365,0))</f>
        <v>0</v>
      </c>
      <c r="AJ740" s="4">
        <f>IF($F740=0,($D740-SUM($U740:AI740))*$E740*(IF(AI740&lt;1,IF(MIN(AJ$7,$F740)&gt;$C740,MIN(AJ$7,$F740)-$C740+1,0),MIN(AJ$7,$F740)-AI$7))/365,IF($F740&gt;AI$7,($D740-SUM($U740:AI740))*$E740*(IF(AI740&lt;1,IF(MIN(AJ$7,$F740)&gt;$C740,MIN(AJ$7,$F740)-$C740+1,0),MIN(AJ$7,$F740)-AI$7))/365,0))</f>
        <v>0</v>
      </c>
      <c r="AK740" s="4">
        <f>IF($F740=0,($D740-SUM($U740:AJ740))*$E740*(IF(AJ740&lt;1,IF(MIN(AK$7,$F740)&gt;$C740,MIN(AK$7,$F740)-$C740+1,0),MIN(AK$7,$F740)-AJ$7))/365,IF($F740&gt;AJ$7,($D740-SUM($U740:AJ740))*$E740*(IF(AJ740&lt;1,IF(MIN(AK$7,$F740)&gt;$C740,MIN(AK$7,$F740)-$C740+1,0),MIN(AK$7,$F740)-AJ$7))/365,0))</f>
        <v>0</v>
      </c>
      <c r="AL740" s="4">
        <f>IF($F740=0,($D740-SUM($U740:AK740))*$E740*(IF(AK740&lt;1,IF(MIN(AL$7,$F740)&gt;$C740,MIN(AL$7,$F740)-$C740+1,0),MIN(AL$7,$F740)-AK$7))/365,IF($F740&gt;AK$7,($D740-SUM($U740:AK740))*$E740*(IF(AK740&lt;1,IF(MIN(AL$7,$F740)&gt;$C740,MIN(AL$7,$F740)-$C740+1,0),MIN(AL$7,$F740)-AK$7))/365,0))</f>
        <v>0</v>
      </c>
      <c r="AM740" s="4">
        <f>IF($F740=0,($D740-SUM($U740:AL740))*$E740*(IF(AL740&lt;1,IF(MIN(AM$7,$F740)&gt;$C740,MIN(AM$7,$F740)-$C740+1,0),MIN(AM$7,$F740)-AL$7))/365,IF($F740&gt;AL$7,($D740-SUM($U740:AL740))*$E740*(IF(AL740&lt;1,IF(MIN(AM$7,$F740)&gt;$C740,MIN(AM$7,$F740)-$C740+1,0),MIN(AM$7,$F740)-AL$7))/365,0))</f>
        <v>0</v>
      </c>
      <c r="AN740" s="4">
        <f>IF($F740=0,($D740-SUM($U740:AM740))*$E740*(IF(AM740&lt;1,IF(MIN(AN$7,$F740)&gt;$C740,MIN(AN$7,$F740)-$C740+1,0),MIN(AN$7,$F740)-AM$7))/365,IF($F740&gt;AM$7,($D740-SUM($U740:AM740))*$E740*(IF(AM740&lt;1,IF(MIN(AN$7,$F740)&gt;$C740,MIN(AN$7,$F740)-$C740+1,0),MIN(AN$7,$F740)-AM$7))/365,0))</f>
        <v>0</v>
      </c>
      <c r="AO740" s="4">
        <f>IF($F740=0,($D740-SUM($U740:AN740))*$E740*(IF(AN740&lt;1,IF(MIN(AO$7,$F740)&gt;$C740,MIN(AO$7,$F740)-$C740+1,0),MIN(AO$7,$F740)-AN$7))/365,IF($F740&gt;AN$7,($D740-SUM($U740:AN740))*$E740*(IF(AN740&lt;1,IF(MIN(AO$7,$F740)&gt;$C740,MIN(AO$7,$F740)-$C740+1,0),MIN(AO$7,$F740)-AN$7))/365,0))</f>
        <v>0</v>
      </c>
      <c r="AP740" s="4">
        <f>IF($F740=0,($D740-SUM($U740:AO740))*$E740*(IF(AO740&lt;1,IF(MIN(AP$7,$F740)&gt;$C740,MIN(AP$7,$F740)-$C740+1,0),MIN(AP$7,$F740)-AO$7))/365,IF($F740&gt;AO$7,($D740-SUM($U740:AO740))*$E740*(IF(AO740&lt;1,IF(MIN(AP$7,$F740)&gt;$C740,MIN(AP$7,$F740)-$C740+1,0),MIN(AP$7,$F740)-AO$7))/365,0))</f>
        <v>0</v>
      </c>
      <c r="AQ740" s="4">
        <f>IF($F740=0,($D740-SUM($U740:AP740))*$E740*(IF(AP740&lt;1,IF(MIN(AQ$7,$F740)&gt;$C740,MIN(AQ$7,$F740)-$C740+1,0),MIN(AQ$7,$F740)-AP$7))/365,IF($F740&gt;AP$7,($D740-SUM($U740:AP740))*$E740*(IF(AP740&lt;1,IF(MIN(AQ$7,$F740)&gt;$C740,MIN(AQ$7,$F740)-$C740+1,0),MIN(AQ$7,$F740)-AP$7))/365,0))</f>
        <v>0</v>
      </c>
      <c r="AR740" s="4">
        <f>IF($F740=0,($D740-SUM($U740:AQ740))*$E740*(IF(AQ740&lt;1,IF(MIN(AR$7,$F740)&gt;$C740,MIN(AR$7,$F740)-$C740+1,0),MIN(AR$7,$F740)-AQ$7))/365,IF($F740&gt;AQ$7,($D740-SUM($U740:AQ740))*$E740*(IF(AQ740&lt;1,IF(MIN(AR$7,$F740)&gt;$C740,MIN(AR$7,$F740)-$C740+1,0),MIN(AR$7,$F740)-AQ$7))/365,0))</f>
        <v>0</v>
      </c>
      <c r="AS740" s="4">
        <f>IF($F740=0,($D740-SUM($U740:AR740))*$E740*(IF(AR740&lt;1,IF(MIN(AS$7,$F740)&gt;$C740,MIN(AS$7,$F740)-$C740+1,0),MIN(AS$7,$F740)-AR$7))/365,IF($F740&gt;AR$7,($D740-SUM($U740:AR740))*$E740*(IF(AR740&lt;1,IF(MIN(AS$7,$F740)&gt;$C740,MIN(AS$7,$F740)-$C740+1,0),MIN(AS$7,$F740)-AR$7))/365,0))</f>
        <v>0</v>
      </c>
    </row>
    <row r="741" spans="1:45">
      <c r="A741" s="15"/>
      <c r="B741" s="17"/>
      <c r="C741" s="16"/>
      <c r="D741" s="15"/>
      <c r="E741" s="11"/>
      <c r="F741" s="16"/>
      <c r="G741" s="15"/>
      <c r="H741" s="14"/>
      <c r="I741" s="5"/>
      <c r="J741" s="13">
        <f>SUM(U741:AS741)</f>
        <v>0</v>
      </c>
      <c r="K741" s="13">
        <f>IF(F741=0,D741-J741,IF(F741&lt;41730,0,D741-J741))</f>
        <v>0</v>
      </c>
      <c r="L741" s="12">
        <f>IF(K741=0,0,IF(G741-((L$7-C741)/365)&lt;0,0,G741-((L$7-C741)/365)))</f>
        <v>0</v>
      </c>
      <c r="M741" s="4">
        <f>IF(K741=0,0,D741*H741)</f>
        <v>0</v>
      </c>
      <c r="N741" s="11">
        <f>IFERROR((1-(M741/K741)^(1/L741)),0)</f>
        <v>0</v>
      </c>
      <c r="O741" s="10">
        <f>IF(F741&gt;41730,IF(F741&gt;41730,(F741-41730)/365,IF(K741=0,0,IF(G741-((L$7-C741)/365)&lt;0,0,G741-((L$7-C741)/365)))),1)</f>
        <v>1</v>
      </c>
      <c r="P741" s="9">
        <f>IF(K741&lt;M741,0,IF(L741=0,K741-M741,K741*N741*O741))</f>
        <v>0</v>
      </c>
      <c r="Q741" s="19">
        <f>IF(F741&gt;41730,D741,0)</f>
        <v>0</v>
      </c>
      <c r="R741" s="18">
        <f>IF(F741&gt;41730,J741+P741,0)</f>
        <v>0</v>
      </c>
      <c r="S741" s="9">
        <f>IF(F741&gt;0,0,K741-P741)</f>
        <v>0</v>
      </c>
      <c r="T741" s="5"/>
      <c r="U741" s="4">
        <f>D741*E741*(IF(U$7&gt;$C741,U$7-$C741+1,0))/365</f>
        <v>0</v>
      </c>
      <c r="V741" s="4">
        <f>($D741-U741)*$E741*(IF(U741&lt;1,IF(V$7&gt;$C741,V$7-$C741+1,0),V$7-U$7))/365</f>
        <v>0</v>
      </c>
      <c r="W741" s="4">
        <f>IF($F741=0,($D741-SUM($U741:V741))*$E741*(IF(V741&lt;1,IF(MIN(W$7,$F741)&gt;$C741,MIN(W$7,$F741)-$C741+1,0),MIN(W$7,$F741)-V$7))/365,IF($F741&gt;V$7,($D741-SUM($U741:V741))*$E741*(IF(V741&lt;1,IF(MIN(W$7,$F741)&gt;$C741,MIN(W$7,$F741)-$C741+1,0),MIN(W$7,$F741)-V$7))/365,0))</f>
        <v>0</v>
      </c>
      <c r="X741" s="4">
        <f>IF($F741=0,($D741-SUM($U741:W741))*$E741*(IF(W741&lt;1,IF(MIN(X$7,$F741)&gt;$C741,MIN(X$7,$F741)-$C741+1,0),MIN(X$7,$F741)-W$7))/365,IF($F741&gt;W$7,($D741-SUM($U741:W741))*$E741*(IF(W741&lt;1,IF(MIN(X$7,$F741)&gt;$C741,MIN(X$7,$F741)-$C741+1,0),MIN(X$7,$F741)-W$7))/365,0))</f>
        <v>0</v>
      </c>
      <c r="Y741" s="4">
        <f>IF($F741=0,($D741-SUM($U741:X741))*$E741*(IF(X741&lt;1,IF(MIN(Y$7,$F741)&gt;$C741,MIN(Y$7,$F741)-$C741+1,0),MIN(Y$7,$F741)-X$7))/365,IF($F741&gt;X$7,($D741-SUM($U741:X741))*$E741*(IF(X741&lt;1,IF(MIN(Y$7,$F741)&gt;$C741,MIN(Y$7,$F741)-$C741+1,0),MIN(Y$7,$F741)-X$7))/365,0))</f>
        <v>0</v>
      </c>
      <c r="Z741" s="4">
        <f>IF($F741=0,($D741-SUM($U741:Y741))*$E741*(IF(Y741&lt;1,IF(MIN(Z$7,$F741)&gt;$C741,MIN(Z$7,$F741)-$C741+1,0),MIN(Z$7,$F741)-Y$7))/365,IF($F741&gt;Y$7,($D741-SUM($U741:Y741))*$E741*(IF(Y741&lt;1,IF(MIN(Z$7,$F741)&gt;$C741,MIN(Z$7,$F741)-$C741+1,0),MIN(Z$7,$F741)-Y$7))/365,0))</f>
        <v>0</v>
      </c>
      <c r="AA741" s="4">
        <f>IF($F741=0,($D741-SUM($U741:Z741))*$E741*(IF(Z741&lt;1,IF(MIN(AA$7,$F741)&gt;$C741,MIN(AA$7,$F741)-$C741+1,0),MIN(AA$7,$F741)-Z$7))/365,IF($F741&gt;Z$7,($D741-SUM($U741:Z741))*$E741*(IF(Z741&lt;1,IF(MIN(AA$7,$F741)&gt;$C741,MIN(AA$7,$F741)-$C741+1,0),MIN(AA$7,$F741)-Z$7))/365,0))</f>
        <v>0</v>
      </c>
      <c r="AB741" s="4">
        <f>IF($F741=0,($D741-SUM($U741:AA741))*$E741*(IF(AA741&lt;1,IF(MIN(AB$7,$F741)&gt;$C741,MIN(AB$7,$F741)-$C741+1,0),MIN(AB$7,$F741)-AA$7))/365,IF($F741&gt;AA$7,($D741-SUM($U741:AA741))*$E741*(IF(AA741&lt;1,IF(MIN(AB$7,$F741)&gt;$C741,MIN(AB$7,$F741)-$C741+1,0),MIN(AB$7,$F741)-AA$7))/365,0))</f>
        <v>0</v>
      </c>
      <c r="AC741" s="4">
        <f>IF($F741=0,($D741-SUM($U741:AB741))*$E741*(IF(AB741&lt;1,IF(MIN(AC$7,$F741)&gt;$C741,MIN(AC$7,$F741)-$C741+1,0),MIN(AC$7,$F741)-AB$7))/365,IF($F741&gt;AB$7,($D741-SUM($U741:AB741))*$E741*(IF(AB741&lt;1,IF(MIN(AC$7,$F741)&gt;$C741,MIN(AC$7,$F741)-$C741+1,0),MIN(AC$7,$F741)-AB$7))/365,0))</f>
        <v>0</v>
      </c>
      <c r="AD741" s="4">
        <f>IF($F741=0,($D741-SUM($U741:AC741))*$E741*(IF(AC741&lt;1,IF(MIN(AD$7,$F741)&gt;$C741,MIN(AD$7,$F741)-$C741+1,0),MIN(AD$7,$F741)-AC$7))/365,IF($F741&gt;AC$7,($D741-SUM($U741:AC741))*$E741*(IF(AC741&lt;1,IF(MIN(AD$7,$F741)&gt;$C741,MIN(AD$7,$F741)-$C741+1,0),MIN(AD$7,$F741)-AC$7))/365,0))</f>
        <v>0</v>
      </c>
      <c r="AE741" s="4">
        <f>IF($F741=0,($D741-SUM($U741:AD741))*$E741*(IF(AD741&lt;1,IF(MIN(AE$7,$F741)&gt;$C741,MIN(AE$7,$F741)-$C741+1,0),MIN(AE$7,$F741)-AD$7))/365,IF($F741&gt;AD$7,($D741-SUM($U741:AD741))*$E741*(IF(AD741&lt;1,IF(MIN(AE$7,$F741)&gt;$C741,MIN(AE$7,$F741)-$C741+1,0),MIN(AE$7,$F741)-AD$7))/365,0))</f>
        <v>0</v>
      </c>
      <c r="AF741" s="4">
        <f>IF($F741=0,($D741-SUM($U741:AE741))*$E741*(IF(AE741&lt;1,IF(MIN(AF$7,$F741)&gt;$C741,MIN(AF$7,$F741)-$C741+1,0),MIN(AF$7,$F741)-AE$7))/365,IF($F741&gt;AE$7,($D741-SUM($U741:AE741))*$E741*(IF(AE741&lt;1,IF(MIN(AF$7,$F741)&gt;$C741,MIN(AF$7,$F741)-$C741+1,0),MIN(AF$7,$F741)-AE$7))/365,0))</f>
        <v>0</v>
      </c>
      <c r="AG741" s="4">
        <f>IF($F741=0,($D741-SUM($U741:AF741))*$E741*(IF(AF741&lt;1,IF(MIN(AG$7,$F741)&gt;$C741,MIN(AG$7,$F741)-$C741+1,0),MIN(AG$7,$F741)-AF$7))/365,IF($F741&gt;AF$7,($D741-SUM($U741:AF741))*$E741*(IF(AF741&lt;1,IF(MIN(AG$7,$F741)&gt;$C741,MIN(AG$7,$F741)-$C741+1,0),MIN(AG$7,$F741)-AF$7))/365,0))</f>
        <v>0</v>
      </c>
      <c r="AH741" s="4">
        <f>IF($F741=0,($D741-SUM($U741:AG741))*$E741*(IF(AG741&lt;1,IF(MIN(AH$7,$F741)&gt;$C741,MIN(AH$7,$F741)-$C741+1,0),MIN(AH$7,$F741)-AG$7))/365,IF($F741&gt;AG$7,($D741-SUM($U741:AG741))*$E741*(IF(AG741&lt;1,IF(MIN(AH$7,$F741)&gt;$C741,MIN(AH$7,$F741)-$C741+1,0),MIN(AH$7,$F741)-AG$7))/365,0))</f>
        <v>0</v>
      </c>
      <c r="AI741" s="4">
        <f>IF($F741=0,($D741-SUM($U741:AH741))*$E741*(IF(AH741&lt;1,IF(MIN(AI$7,$F741)&gt;$C741,MIN(AI$7,$F741)-$C741+1,0),MIN(AI$7,$F741)-AH$7))/365,IF($F741&gt;AH$7,($D741-SUM($U741:AH741))*$E741*(IF(AH741&lt;1,IF(MIN(AI$7,$F741)&gt;$C741,MIN(AI$7,$F741)-$C741+1,0),MIN(AI$7,$F741)-AH$7))/365,0))</f>
        <v>0</v>
      </c>
      <c r="AJ741" s="4">
        <f>IF($F741=0,($D741-SUM($U741:AI741))*$E741*(IF(AI741&lt;1,IF(MIN(AJ$7,$F741)&gt;$C741,MIN(AJ$7,$F741)-$C741+1,0),MIN(AJ$7,$F741)-AI$7))/365,IF($F741&gt;AI$7,($D741-SUM($U741:AI741))*$E741*(IF(AI741&lt;1,IF(MIN(AJ$7,$F741)&gt;$C741,MIN(AJ$7,$F741)-$C741+1,0),MIN(AJ$7,$F741)-AI$7))/365,0))</f>
        <v>0</v>
      </c>
      <c r="AK741" s="4">
        <f>IF($F741=0,($D741-SUM($U741:AJ741))*$E741*(IF(AJ741&lt;1,IF(MIN(AK$7,$F741)&gt;$C741,MIN(AK$7,$F741)-$C741+1,0),MIN(AK$7,$F741)-AJ$7))/365,IF($F741&gt;AJ$7,($D741-SUM($U741:AJ741))*$E741*(IF(AJ741&lt;1,IF(MIN(AK$7,$F741)&gt;$C741,MIN(AK$7,$F741)-$C741+1,0),MIN(AK$7,$F741)-AJ$7))/365,0))</f>
        <v>0</v>
      </c>
      <c r="AL741" s="4">
        <f>IF($F741=0,($D741-SUM($U741:AK741))*$E741*(IF(AK741&lt;1,IF(MIN(AL$7,$F741)&gt;$C741,MIN(AL$7,$F741)-$C741+1,0),MIN(AL$7,$F741)-AK$7))/365,IF($F741&gt;AK$7,($D741-SUM($U741:AK741))*$E741*(IF(AK741&lt;1,IF(MIN(AL$7,$F741)&gt;$C741,MIN(AL$7,$F741)-$C741+1,0),MIN(AL$7,$F741)-AK$7))/365,0))</f>
        <v>0</v>
      </c>
      <c r="AM741" s="4">
        <f>IF($F741=0,($D741-SUM($U741:AL741))*$E741*(IF(AL741&lt;1,IF(MIN(AM$7,$F741)&gt;$C741,MIN(AM$7,$F741)-$C741+1,0),MIN(AM$7,$F741)-AL$7))/365,IF($F741&gt;AL$7,($D741-SUM($U741:AL741))*$E741*(IF(AL741&lt;1,IF(MIN(AM$7,$F741)&gt;$C741,MIN(AM$7,$F741)-$C741+1,0),MIN(AM$7,$F741)-AL$7))/365,0))</f>
        <v>0</v>
      </c>
      <c r="AN741" s="4">
        <f>IF($F741=0,($D741-SUM($U741:AM741))*$E741*(IF(AM741&lt;1,IF(MIN(AN$7,$F741)&gt;$C741,MIN(AN$7,$F741)-$C741+1,0),MIN(AN$7,$F741)-AM$7))/365,IF($F741&gt;AM$7,($D741-SUM($U741:AM741))*$E741*(IF(AM741&lt;1,IF(MIN(AN$7,$F741)&gt;$C741,MIN(AN$7,$F741)-$C741+1,0),MIN(AN$7,$F741)-AM$7))/365,0))</f>
        <v>0</v>
      </c>
      <c r="AO741" s="4">
        <f>IF($F741=0,($D741-SUM($U741:AN741))*$E741*(IF(AN741&lt;1,IF(MIN(AO$7,$F741)&gt;$C741,MIN(AO$7,$F741)-$C741+1,0),MIN(AO$7,$F741)-AN$7))/365,IF($F741&gt;AN$7,($D741-SUM($U741:AN741))*$E741*(IF(AN741&lt;1,IF(MIN(AO$7,$F741)&gt;$C741,MIN(AO$7,$F741)-$C741+1,0),MIN(AO$7,$F741)-AN$7))/365,0))</f>
        <v>0</v>
      </c>
      <c r="AP741" s="4">
        <f>IF($F741=0,($D741-SUM($U741:AO741))*$E741*(IF(AO741&lt;1,IF(MIN(AP$7,$F741)&gt;$C741,MIN(AP$7,$F741)-$C741+1,0),MIN(AP$7,$F741)-AO$7))/365,IF($F741&gt;AO$7,($D741-SUM($U741:AO741))*$E741*(IF(AO741&lt;1,IF(MIN(AP$7,$F741)&gt;$C741,MIN(AP$7,$F741)-$C741+1,0),MIN(AP$7,$F741)-AO$7))/365,0))</f>
        <v>0</v>
      </c>
      <c r="AQ741" s="4">
        <f>IF($F741=0,($D741-SUM($U741:AP741))*$E741*(IF(AP741&lt;1,IF(MIN(AQ$7,$F741)&gt;$C741,MIN(AQ$7,$F741)-$C741+1,0),MIN(AQ$7,$F741)-AP$7))/365,IF($F741&gt;AP$7,($D741-SUM($U741:AP741))*$E741*(IF(AP741&lt;1,IF(MIN(AQ$7,$F741)&gt;$C741,MIN(AQ$7,$F741)-$C741+1,0),MIN(AQ$7,$F741)-AP$7))/365,0))</f>
        <v>0</v>
      </c>
      <c r="AR741" s="4">
        <f>IF($F741=0,($D741-SUM($U741:AQ741))*$E741*(IF(AQ741&lt;1,IF(MIN(AR$7,$F741)&gt;$C741,MIN(AR$7,$F741)-$C741+1,0),MIN(AR$7,$F741)-AQ$7))/365,IF($F741&gt;AQ$7,($D741-SUM($U741:AQ741))*$E741*(IF(AQ741&lt;1,IF(MIN(AR$7,$F741)&gt;$C741,MIN(AR$7,$F741)-$C741+1,0),MIN(AR$7,$F741)-AQ$7))/365,0))</f>
        <v>0</v>
      </c>
      <c r="AS741" s="4">
        <f>IF($F741=0,($D741-SUM($U741:AR741))*$E741*(IF(AR741&lt;1,IF(MIN(AS$7,$F741)&gt;$C741,MIN(AS$7,$F741)-$C741+1,0),MIN(AS$7,$F741)-AR$7))/365,IF($F741&gt;AR$7,($D741-SUM($U741:AR741))*$E741*(IF(AR741&lt;1,IF(MIN(AS$7,$F741)&gt;$C741,MIN(AS$7,$F741)-$C741+1,0),MIN(AS$7,$F741)-AR$7))/365,0))</f>
        <v>0</v>
      </c>
    </row>
    <row r="742" spans="1:45">
      <c r="A742" s="15"/>
      <c r="B742" s="17"/>
      <c r="C742" s="16"/>
      <c r="D742" s="15"/>
      <c r="E742" s="11"/>
      <c r="F742" s="16"/>
      <c r="G742" s="15"/>
      <c r="H742" s="14"/>
      <c r="I742" s="5"/>
      <c r="J742" s="13">
        <f>SUM(U742:AS742)</f>
        <v>0</v>
      </c>
      <c r="K742" s="13">
        <f>IF(F742=0,D742-J742,IF(F742&lt;41730,0,D742-J742))</f>
        <v>0</v>
      </c>
      <c r="L742" s="12">
        <f>IF(K742=0,0,IF(G742-((L$7-C742)/365)&lt;0,0,G742-((L$7-C742)/365)))</f>
        <v>0</v>
      </c>
      <c r="M742" s="4">
        <f>IF(K742=0,0,D742*H742)</f>
        <v>0</v>
      </c>
      <c r="N742" s="11">
        <f>IFERROR((1-(M742/K742)^(1/L742)),0)</f>
        <v>0</v>
      </c>
      <c r="O742" s="10">
        <f>IF(F742&gt;41730,IF(F742&gt;41730,(F742-41730)/365,IF(K742=0,0,IF(G742-((L$7-C742)/365)&lt;0,0,G742-((L$7-C742)/365)))),1)</f>
        <v>1</v>
      </c>
      <c r="P742" s="9">
        <f>IF(K742&lt;M742,0,IF(L742=0,K742-M742,K742*N742*O742))</f>
        <v>0</v>
      </c>
      <c r="Q742" s="19">
        <f>IF(F742&gt;41730,D742,0)</f>
        <v>0</v>
      </c>
      <c r="R742" s="18">
        <f>IF(F742&gt;41730,J742+P742,0)</f>
        <v>0</v>
      </c>
      <c r="S742" s="9">
        <f>IF(F742&gt;0,0,K742-P742)</f>
        <v>0</v>
      </c>
      <c r="T742" s="5"/>
      <c r="U742" s="4">
        <f>D742*E742*(IF(U$7&gt;$C742,U$7-$C742+1,0))/365</f>
        <v>0</v>
      </c>
      <c r="V742" s="4">
        <f>($D742-U742)*$E742*(IF(U742&lt;1,IF(V$7&gt;$C742,V$7-$C742+1,0),V$7-U$7))/365</f>
        <v>0</v>
      </c>
      <c r="W742" s="4">
        <f>IF($F742=0,($D742-SUM($U742:V742))*$E742*(IF(V742&lt;1,IF(MIN(W$7,$F742)&gt;$C742,MIN(W$7,$F742)-$C742+1,0),MIN(W$7,$F742)-V$7))/365,IF($F742&gt;V$7,($D742-SUM($U742:V742))*$E742*(IF(V742&lt;1,IF(MIN(W$7,$F742)&gt;$C742,MIN(W$7,$F742)-$C742+1,0),MIN(W$7,$F742)-V$7))/365,0))</f>
        <v>0</v>
      </c>
      <c r="X742" s="4">
        <f>IF($F742=0,($D742-SUM($U742:W742))*$E742*(IF(W742&lt;1,IF(MIN(X$7,$F742)&gt;$C742,MIN(X$7,$F742)-$C742+1,0),MIN(X$7,$F742)-W$7))/365,IF($F742&gt;W$7,($D742-SUM($U742:W742))*$E742*(IF(W742&lt;1,IF(MIN(X$7,$F742)&gt;$C742,MIN(X$7,$F742)-$C742+1,0),MIN(X$7,$F742)-W$7))/365,0))</f>
        <v>0</v>
      </c>
      <c r="Y742" s="4">
        <f>IF($F742=0,($D742-SUM($U742:X742))*$E742*(IF(X742&lt;1,IF(MIN(Y$7,$F742)&gt;$C742,MIN(Y$7,$F742)-$C742+1,0),MIN(Y$7,$F742)-X$7))/365,IF($F742&gt;X$7,($D742-SUM($U742:X742))*$E742*(IF(X742&lt;1,IF(MIN(Y$7,$F742)&gt;$C742,MIN(Y$7,$F742)-$C742+1,0),MIN(Y$7,$F742)-X$7))/365,0))</f>
        <v>0</v>
      </c>
      <c r="Z742" s="4">
        <f>IF($F742=0,($D742-SUM($U742:Y742))*$E742*(IF(Y742&lt;1,IF(MIN(Z$7,$F742)&gt;$C742,MIN(Z$7,$F742)-$C742+1,0),MIN(Z$7,$F742)-Y$7))/365,IF($F742&gt;Y$7,($D742-SUM($U742:Y742))*$E742*(IF(Y742&lt;1,IF(MIN(Z$7,$F742)&gt;$C742,MIN(Z$7,$F742)-$C742+1,0),MIN(Z$7,$F742)-Y$7))/365,0))</f>
        <v>0</v>
      </c>
      <c r="AA742" s="4">
        <f>IF($F742=0,($D742-SUM($U742:Z742))*$E742*(IF(Z742&lt;1,IF(MIN(AA$7,$F742)&gt;$C742,MIN(AA$7,$F742)-$C742+1,0),MIN(AA$7,$F742)-Z$7))/365,IF($F742&gt;Z$7,($D742-SUM($U742:Z742))*$E742*(IF(Z742&lt;1,IF(MIN(AA$7,$F742)&gt;$C742,MIN(AA$7,$F742)-$C742+1,0),MIN(AA$7,$F742)-Z$7))/365,0))</f>
        <v>0</v>
      </c>
      <c r="AB742" s="4">
        <f>IF($F742=0,($D742-SUM($U742:AA742))*$E742*(IF(AA742&lt;1,IF(MIN(AB$7,$F742)&gt;$C742,MIN(AB$7,$F742)-$C742+1,0),MIN(AB$7,$F742)-AA$7))/365,IF($F742&gt;AA$7,($D742-SUM($U742:AA742))*$E742*(IF(AA742&lt;1,IF(MIN(AB$7,$F742)&gt;$C742,MIN(AB$7,$F742)-$C742+1,0),MIN(AB$7,$F742)-AA$7))/365,0))</f>
        <v>0</v>
      </c>
      <c r="AC742" s="4">
        <f>IF($F742=0,($D742-SUM($U742:AB742))*$E742*(IF(AB742&lt;1,IF(MIN(AC$7,$F742)&gt;$C742,MIN(AC$7,$F742)-$C742+1,0),MIN(AC$7,$F742)-AB$7))/365,IF($F742&gt;AB$7,($D742-SUM($U742:AB742))*$E742*(IF(AB742&lt;1,IF(MIN(AC$7,$F742)&gt;$C742,MIN(AC$7,$F742)-$C742+1,0),MIN(AC$7,$F742)-AB$7))/365,0))</f>
        <v>0</v>
      </c>
      <c r="AD742" s="4">
        <f>IF($F742=0,($D742-SUM($U742:AC742))*$E742*(IF(AC742&lt;1,IF(MIN(AD$7,$F742)&gt;$C742,MIN(AD$7,$F742)-$C742+1,0),MIN(AD$7,$F742)-AC$7))/365,IF($F742&gt;AC$7,($D742-SUM($U742:AC742))*$E742*(IF(AC742&lt;1,IF(MIN(AD$7,$F742)&gt;$C742,MIN(AD$7,$F742)-$C742+1,0),MIN(AD$7,$F742)-AC$7))/365,0))</f>
        <v>0</v>
      </c>
      <c r="AE742" s="4">
        <f>IF($F742=0,($D742-SUM($U742:AD742))*$E742*(IF(AD742&lt;1,IF(MIN(AE$7,$F742)&gt;$C742,MIN(AE$7,$F742)-$C742+1,0),MIN(AE$7,$F742)-AD$7))/365,IF($F742&gt;AD$7,($D742-SUM($U742:AD742))*$E742*(IF(AD742&lt;1,IF(MIN(AE$7,$F742)&gt;$C742,MIN(AE$7,$F742)-$C742+1,0),MIN(AE$7,$F742)-AD$7))/365,0))</f>
        <v>0</v>
      </c>
      <c r="AF742" s="4">
        <f>IF($F742=0,($D742-SUM($U742:AE742))*$E742*(IF(AE742&lt;1,IF(MIN(AF$7,$F742)&gt;$C742,MIN(AF$7,$F742)-$C742+1,0),MIN(AF$7,$F742)-AE$7))/365,IF($F742&gt;AE$7,($D742-SUM($U742:AE742))*$E742*(IF(AE742&lt;1,IF(MIN(AF$7,$F742)&gt;$C742,MIN(AF$7,$F742)-$C742+1,0),MIN(AF$7,$F742)-AE$7))/365,0))</f>
        <v>0</v>
      </c>
      <c r="AG742" s="4">
        <f>IF($F742=0,($D742-SUM($U742:AF742))*$E742*(IF(AF742&lt;1,IF(MIN(AG$7,$F742)&gt;$C742,MIN(AG$7,$F742)-$C742+1,0),MIN(AG$7,$F742)-AF$7))/365,IF($F742&gt;AF$7,($D742-SUM($U742:AF742))*$E742*(IF(AF742&lt;1,IF(MIN(AG$7,$F742)&gt;$C742,MIN(AG$7,$F742)-$C742+1,0),MIN(AG$7,$F742)-AF$7))/365,0))</f>
        <v>0</v>
      </c>
      <c r="AH742" s="4">
        <f>IF($F742=0,($D742-SUM($U742:AG742))*$E742*(IF(AG742&lt;1,IF(MIN(AH$7,$F742)&gt;$C742,MIN(AH$7,$F742)-$C742+1,0),MIN(AH$7,$F742)-AG$7))/365,IF($F742&gt;AG$7,($D742-SUM($U742:AG742))*$E742*(IF(AG742&lt;1,IF(MIN(AH$7,$F742)&gt;$C742,MIN(AH$7,$F742)-$C742+1,0),MIN(AH$7,$F742)-AG$7))/365,0))</f>
        <v>0</v>
      </c>
      <c r="AI742" s="4">
        <f>IF($F742=0,($D742-SUM($U742:AH742))*$E742*(IF(AH742&lt;1,IF(MIN(AI$7,$F742)&gt;$C742,MIN(AI$7,$F742)-$C742+1,0),MIN(AI$7,$F742)-AH$7))/365,IF($F742&gt;AH$7,($D742-SUM($U742:AH742))*$E742*(IF(AH742&lt;1,IF(MIN(AI$7,$F742)&gt;$C742,MIN(AI$7,$F742)-$C742+1,0),MIN(AI$7,$F742)-AH$7))/365,0))</f>
        <v>0</v>
      </c>
      <c r="AJ742" s="4">
        <f>IF($F742=0,($D742-SUM($U742:AI742))*$E742*(IF(AI742&lt;1,IF(MIN(AJ$7,$F742)&gt;$C742,MIN(AJ$7,$F742)-$C742+1,0),MIN(AJ$7,$F742)-AI$7))/365,IF($F742&gt;AI$7,($D742-SUM($U742:AI742))*$E742*(IF(AI742&lt;1,IF(MIN(AJ$7,$F742)&gt;$C742,MIN(AJ$7,$F742)-$C742+1,0),MIN(AJ$7,$F742)-AI$7))/365,0))</f>
        <v>0</v>
      </c>
      <c r="AK742" s="4">
        <f>IF($F742=0,($D742-SUM($U742:AJ742))*$E742*(IF(AJ742&lt;1,IF(MIN(AK$7,$F742)&gt;$C742,MIN(AK$7,$F742)-$C742+1,0),MIN(AK$7,$F742)-AJ$7))/365,IF($F742&gt;AJ$7,($D742-SUM($U742:AJ742))*$E742*(IF(AJ742&lt;1,IF(MIN(AK$7,$F742)&gt;$C742,MIN(AK$7,$F742)-$C742+1,0),MIN(AK$7,$F742)-AJ$7))/365,0))</f>
        <v>0</v>
      </c>
      <c r="AL742" s="4">
        <f>IF($F742=0,($D742-SUM($U742:AK742))*$E742*(IF(AK742&lt;1,IF(MIN(AL$7,$F742)&gt;$C742,MIN(AL$7,$F742)-$C742+1,0),MIN(AL$7,$F742)-AK$7))/365,IF($F742&gt;AK$7,($D742-SUM($U742:AK742))*$E742*(IF(AK742&lt;1,IF(MIN(AL$7,$F742)&gt;$C742,MIN(AL$7,$F742)-$C742+1,0),MIN(AL$7,$F742)-AK$7))/365,0))</f>
        <v>0</v>
      </c>
      <c r="AM742" s="4">
        <f>IF($F742=0,($D742-SUM($U742:AL742))*$E742*(IF(AL742&lt;1,IF(MIN(AM$7,$F742)&gt;$C742,MIN(AM$7,$F742)-$C742+1,0),MIN(AM$7,$F742)-AL$7))/365,IF($F742&gt;AL$7,($D742-SUM($U742:AL742))*$E742*(IF(AL742&lt;1,IF(MIN(AM$7,$F742)&gt;$C742,MIN(AM$7,$F742)-$C742+1,0),MIN(AM$7,$F742)-AL$7))/365,0))</f>
        <v>0</v>
      </c>
      <c r="AN742" s="4">
        <f>IF($F742=0,($D742-SUM($U742:AM742))*$E742*(IF(AM742&lt;1,IF(MIN(AN$7,$F742)&gt;$C742,MIN(AN$7,$F742)-$C742+1,0),MIN(AN$7,$F742)-AM$7))/365,IF($F742&gt;AM$7,($D742-SUM($U742:AM742))*$E742*(IF(AM742&lt;1,IF(MIN(AN$7,$F742)&gt;$C742,MIN(AN$7,$F742)-$C742+1,0),MIN(AN$7,$F742)-AM$7))/365,0))</f>
        <v>0</v>
      </c>
      <c r="AO742" s="4">
        <f>IF($F742=0,($D742-SUM($U742:AN742))*$E742*(IF(AN742&lt;1,IF(MIN(AO$7,$F742)&gt;$C742,MIN(AO$7,$F742)-$C742+1,0),MIN(AO$7,$F742)-AN$7))/365,IF($F742&gt;AN$7,($D742-SUM($U742:AN742))*$E742*(IF(AN742&lt;1,IF(MIN(AO$7,$F742)&gt;$C742,MIN(AO$7,$F742)-$C742+1,0),MIN(AO$7,$F742)-AN$7))/365,0))</f>
        <v>0</v>
      </c>
      <c r="AP742" s="4">
        <f>IF($F742=0,($D742-SUM($U742:AO742))*$E742*(IF(AO742&lt;1,IF(MIN(AP$7,$F742)&gt;$C742,MIN(AP$7,$F742)-$C742+1,0),MIN(AP$7,$F742)-AO$7))/365,IF($F742&gt;AO$7,($D742-SUM($U742:AO742))*$E742*(IF(AO742&lt;1,IF(MIN(AP$7,$F742)&gt;$C742,MIN(AP$7,$F742)-$C742+1,0),MIN(AP$7,$F742)-AO$7))/365,0))</f>
        <v>0</v>
      </c>
      <c r="AQ742" s="4">
        <f>IF($F742=0,($D742-SUM($U742:AP742))*$E742*(IF(AP742&lt;1,IF(MIN(AQ$7,$F742)&gt;$C742,MIN(AQ$7,$F742)-$C742+1,0),MIN(AQ$7,$F742)-AP$7))/365,IF($F742&gt;AP$7,($D742-SUM($U742:AP742))*$E742*(IF(AP742&lt;1,IF(MIN(AQ$7,$F742)&gt;$C742,MIN(AQ$7,$F742)-$C742+1,0),MIN(AQ$7,$F742)-AP$7))/365,0))</f>
        <v>0</v>
      </c>
      <c r="AR742" s="4">
        <f>IF($F742=0,($D742-SUM($U742:AQ742))*$E742*(IF(AQ742&lt;1,IF(MIN(AR$7,$F742)&gt;$C742,MIN(AR$7,$F742)-$C742+1,0),MIN(AR$7,$F742)-AQ$7))/365,IF($F742&gt;AQ$7,($D742-SUM($U742:AQ742))*$E742*(IF(AQ742&lt;1,IF(MIN(AR$7,$F742)&gt;$C742,MIN(AR$7,$F742)-$C742+1,0),MIN(AR$7,$F742)-AQ$7))/365,0))</f>
        <v>0</v>
      </c>
      <c r="AS742" s="4">
        <f>IF($F742=0,($D742-SUM($U742:AR742))*$E742*(IF(AR742&lt;1,IF(MIN(AS$7,$F742)&gt;$C742,MIN(AS$7,$F742)-$C742+1,0),MIN(AS$7,$F742)-AR$7))/365,IF($F742&gt;AR$7,($D742-SUM($U742:AR742))*$E742*(IF(AR742&lt;1,IF(MIN(AS$7,$F742)&gt;$C742,MIN(AS$7,$F742)-$C742+1,0),MIN(AS$7,$F742)-AR$7))/365,0))</f>
        <v>0</v>
      </c>
    </row>
    <row r="743" spans="1:45">
      <c r="A743" s="15"/>
      <c r="B743" s="17"/>
      <c r="C743" s="16"/>
      <c r="D743" s="15"/>
      <c r="E743" s="11"/>
      <c r="F743" s="16"/>
      <c r="G743" s="15"/>
      <c r="H743" s="14"/>
      <c r="I743" s="5"/>
      <c r="J743" s="13">
        <f>SUM(U743:AS743)</f>
        <v>0</v>
      </c>
      <c r="K743" s="13">
        <f>IF(F743=0,D743-J743,IF(F743&lt;41730,0,D743-J743))</f>
        <v>0</v>
      </c>
      <c r="L743" s="12">
        <f>IF(K743=0,0,IF(G743-((L$7-C743)/365)&lt;0,0,G743-((L$7-C743)/365)))</f>
        <v>0</v>
      </c>
      <c r="M743" s="4">
        <f>IF(K743=0,0,D743*H743)</f>
        <v>0</v>
      </c>
      <c r="N743" s="11">
        <f>IFERROR((1-(M743/K743)^(1/L743)),0)</f>
        <v>0</v>
      </c>
      <c r="O743" s="10">
        <f>IF(F743&gt;41730,IF(F743&gt;41730,(F743-41730)/365,IF(K743=0,0,IF(G743-((L$7-C743)/365)&lt;0,0,G743-((L$7-C743)/365)))),1)</f>
        <v>1</v>
      </c>
      <c r="P743" s="9">
        <f>IF(K743&lt;M743,0,IF(L743=0,K743-M743,K743*N743*O743))</f>
        <v>0</v>
      </c>
      <c r="Q743" s="19">
        <f>IF(F743&gt;41730,D743,0)</f>
        <v>0</v>
      </c>
      <c r="R743" s="18">
        <f>IF(F743&gt;41730,J743+P743,0)</f>
        <v>0</v>
      </c>
      <c r="S743" s="9">
        <f>IF(F743&gt;0,0,K743-P743)</f>
        <v>0</v>
      </c>
      <c r="T743" s="5"/>
      <c r="U743" s="4">
        <f>D743*E743*(IF(U$7&gt;$C743,U$7-$C743+1,0))/365</f>
        <v>0</v>
      </c>
      <c r="V743" s="4">
        <f>($D743-U743)*$E743*(IF(U743&lt;1,IF(V$7&gt;$C743,V$7-$C743+1,0),V$7-U$7))/365</f>
        <v>0</v>
      </c>
      <c r="W743" s="4">
        <f>IF($F743=0,($D743-SUM($U743:V743))*$E743*(IF(V743&lt;1,IF(MIN(W$7,$F743)&gt;$C743,MIN(W$7,$F743)-$C743+1,0),MIN(W$7,$F743)-V$7))/365,IF($F743&gt;V$7,($D743-SUM($U743:V743))*$E743*(IF(V743&lt;1,IF(MIN(W$7,$F743)&gt;$C743,MIN(W$7,$F743)-$C743+1,0),MIN(W$7,$F743)-V$7))/365,0))</f>
        <v>0</v>
      </c>
      <c r="X743" s="4">
        <f>IF($F743=0,($D743-SUM($U743:W743))*$E743*(IF(W743&lt;1,IF(MIN(X$7,$F743)&gt;$C743,MIN(X$7,$F743)-$C743+1,0),MIN(X$7,$F743)-W$7))/365,IF($F743&gt;W$7,($D743-SUM($U743:W743))*$E743*(IF(W743&lt;1,IF(MIN(X$7,$F743)&gt;$C743,MIN(X$7,$F743)-$C743+1,0),MIN(X$7,$F743)-W$7))/365,0))</f>
        <v>0</v>
      </c>
      <c r="Y743" s="4">
        <f>IF($F743=0,($D743-SUM($U743:X743))*$E743*(IF(X743&lt;1,IF(MIN(Y$7,$F743)&gt;$C743,MIN(Y$7,$F743)-$C743+1,0),MIN(Y$7,$F743)-X$7))/365,IF($F743&gt;X$7,($D743-SUM($U743:X743))*$E743*(IF(X743&lt;1,IF(MIN(Y$7,$F743)&gt;$C743,MIN(Y$7,$F743)-$C743+1,0),MIN(Y$7,$F743)-X$7))/365,0))</f>
        <v>0</v>
      </c>
      <c r="Z743" s="4">
        <f>IF($F743=0,($D743-SUM($U743:Y743))*$E743*(IF(Y743&lt;1,IF(MIN(Z$7,$F743)&gt;$C743,MIN(Z$7,$F743)-$C743+1,0),MIN(Z$7,$F743)-Y$7))/365,IF($F743&gt;Y$7,($D743-SUM($U743:Y743))*$E743*(IF(Y743&lt;1,IF(MIN(Z$7,$F743)&gt;$C743,MIN(Z$7,$F743)-$C743+1,0),MIN(Z$7,$F743)-Y$7))/365,0))</f>
        <v>0</v>
      </c>
      <c r="AA743" s="4">
        <f>IF($F743=0,($D743-SUM($U743:Z743))*$E743*(IF(Z743&lt;1,IF(MIN(AA$7,$F743)&gt;$C743,MIN(AA$7,$F743)-$C743+1,0),MIN(AA$7,$F743)-Z$7))/365,IF($F743&gt;Z$7,($D743-SUM($U743:Z743))*$E743*(IF(Z743&lt;1,IF(MIN(AA$7,$F743)&gt;$C743,MIN(AA$7,$F743)-$C743+1,0),MIN(AA$7,$F743)-Z$7))/365,0))</f>
        <v>0</v>
      </c>
      <c r="AB743" s="4">
        <f>IF($F743=0,($D743-SUM($U743:AA743))*$E743*(IF(AA743&lt;1,IF(MIN(AB$7,$F743)&gt;$C743,MIN(AB$7,$F743)-$C743+1,0),MIN(AB$7,$F743)-AA$7))/365,IF($F743&gt;AA$7,($D743-SUM($U743:AA743))*$E743*(IF(AA743&lt;1,IF(MIN(AB$7,$F743)&gt;$C743,MIN(AB$7,$F743)-$C743+1,0),MIN(AB$7,$F743)-AA$7))/365,0))</f>
        <v>0</v>
      </c>
      <c r="AC743" s="4">
        <f>IF($F743=0,($D743-SUM($U743:AB743))*$E743*(IF(AB743&lt;1,IF(MIN(AC$7,$F743)&gt;$C743,MIN(AC$7,$F743)-$C743+1,0),MIN(AC$7,$F743)-AB$7))/365,IF($F743&gt;AB$7,($D743-SUM($U743:AB743))*$E743*(IF(AB743&lt;1,IF(MIN(AC$7,$F743)&gt;$C743,MIN(AC$7,$F743)-$C743+1,0),MIN(AC$7,$F743)-AB$7))/365,0))</f>
        <v>0</v>
      </c>
      <c r="AD743" s="4">
        <f>IF($F743=0,($D743-SUM($U743:AC743))*$E743*(IF(AC743&lt;1,IF(MIN(AD$7,$F743)&gt;$C743,MIN(AD$7,$F743)-$C743+1,0),MIN(AD$7,$F743)-AC$7))/365,IF($F743&gt;AC$7,($D743-SUM($U743:AC743))*$E743*(IF(AC743&lt;1,IF(MIN(AD$7,$F743)&gt;$C743,MIN(AD$7,$F743)-$C743+1,0),MIN(AD$7,$F743)-AC$7))/365,0))</f>
        <v>0</v>
      </c>
      <c r="AE743" s="4">
        <f>IF($F743=0,($D743-SUM($U743:AD743))*$E743*(IF(AD743&lt;1,IF(MIN(AE$7,$F743)&gt;$C743,MIN(AE$7,$F743)-$C743+1,0),MIN(AE$7,$F743)-AD$7))/365,IF($F743&gt;AD$7,($D743-SUM($U743:AD743))*$E743*(IF(AD743&lt;1,IF(MIN(AE$7,$F743)&gt;$C743,MIN(AE$7,$F743)-$C743+1,0),MIN(AE$7,$F743)-AD$7))/365,0))</f>
        <v>0</v>
      </c>
      <c r="AF743" s="4">
        <f>IF($F743=0,($D743-SUM($U743:AE743))*$E743*(IF(AE743&lt;1,IF(MIN(AF$7,$F743)&gt;$C743,MIN(AF$7,$F743)-$C743+1,0),MIN(AF$7,$F743)-AE$7))/365,IF($F743&gt;AE$7,($D743-SUM($U743:AE743))*$E743*(IF(AE743&lt;1,IF(MIN(AF$7,$F743)&gt;$C743,MIN(AF$7,$F743)-$C743+1,0),MIN(AF$7,$F743)-AE$7))/365,0))</f>
        <v>0</v>
      </c>
      <c r="AG743" s="4">
        <f>IF($F743=0,($D743-SUM($U743:AF743))*$E743*(IF(AF743&lt;1,IF(MIN(AG$7,$F743)&gt;$C743,MIN(AG$7,$F743)-$C743+1,0),MIN(AG$7,$F743)-AF$7))/365,IF($F743&gt;AF$7,($D743-SUM($U743:AF743))*$E743*(IF(AF743&lt;1,IF(MIN(AG$7,$F743)&gt;$C743,MIN(AG$7,$F743)-$C743+1,0),MIN(AG$7,$F743)-AF$7))/365,0))</f>
        <v>0</v>
      </c>
      <c r="AH743" s="4">
        <f>IF($F743=0,($D743-SUM($U743:AG743))*$E743*(IF(AG743&lt;1,IF(MIN(AH$7,$F743)&gt;$C743,MIN(AH$7,$F743)-$C743+1,0),MIN(AH$7,$F743)-AG$7))/365,IF($F743&gt;AG$7,($D743-SUM($U743:AG743))*$E743*(IF(AG743&lt;1,IF(MIN(AH$7,$F743)&gt;$C743,MIN(AH$7,$F743)-$C743+1,0),MIN(AH$7,$F743)-AG$7))/365,0))</f>
        <v>0</v>
      </c>
      <c r="AI743" s="4">
        <f>IF($F743=0,($D743-SUM($U743:AH743))*$E743*(IF(AH743&lt;1,IF(MIN(AI$7,$F743)&gt;$C743,MIN(AI$7,$F743)-$C743+1,0),MIN(AI$7,$F743)-AH$7))/365,IF($F743&gt;AH$7,($D743-SUM($U743:AH743))*$E743*(IF(AH743&lt;1,IF(MIN(AI$7,$F743)&gt;$C743,MIN(AI$7,$F743)-$C743+1,0),MIN(AI$7,$F743)-AH$7))/365,0))</f>
        <v>0</v>
      </c>
      <c r="AJ743" s="4">
        <f>IF($F743=0,($D743-SUM($U743:AI743))*$E743*(IF(AI743&lt;1,IF(MIN(AJ$7,$F743)&gt;$C743,MIN(AJ$7,$F743)-$C743+1,0),MIN(AJ$7,$F743)-AI$7))/365,IF($F743&gt;AI$7,($D743-SUM($U743:AI743))*$E743*(IF(AI743&lt;1,IF(MIN(AJ$7,$F743)&gt;$C743,MIN(AJ$7,$F743)-$C743+1,0),MIN(AJ$7,$F743)-AI$7))/365,0))</f>
        <v>0</v>
      </c>
      <c r="AK743" s="4">
        <f>IF($F743=0,($D743-SUM($U743:AJ743))*$E743*(IF(AJ743&lt;1,IF(MIN(AK$7,$F743)&gt;$C743,MIN(AK$7,$F743)-$C743+1,0),MIN(AK$7,$F743)-AJ$7))/365,IF($F743&gt;AJ$7,($D743-SUM($U743:AJ743))*$E743*(IF(AJ743&lt;1,IF(MIN(AK$7,$F743)&gt;$C743,MIN(AK$7,$F743)-$C743+1,0),MIN(AK$7,$F743)-AJ$7))/365,0))</f>
        <v>0</v>
      </c>
      <c r="AL743" s="4">
        <f>IF($F743=0,($D743-SUM($U743:AK743))*$E743*(IF(AK743&lt;1,IF(MIN(AL$7,$F743)&gt;$C743,MIN(AL$7,$F743)-$C743+1,0),MIN(AL$7,$F743)-AK$7))/365,IF($F743&gt;AK$7,($D743-SUM($U743:AK743))*$E743*(IF(AK743&lt;1,IF(MIN(AL$7,$F743)&gt;$C743,MIN(AL$7,$F743)-$C743+1,0),MIN(AL$7,$F743)-AK$7))/365,0))</f>
        <v>0</v>
      </c>
      <c r="AM743" s="4">
        <f>IF($F743=0,($D743-SUM($U743:AL743))*$E743*(IF(AL743&lt;1,IF(MIN(AM$7,$F743)&gt;$C743,MIN(AM$7,$F743)-$C743+1,0),MIN(AM$7,$F743)-AL$7))/365,IF($F743&gt;AL$7,($D743-SUM($U743:AL743))*$E743*(IF(AL743&lt;1,IF(MIN(AM$7,$F743)&gt;$C743,MIN(AM$7,$F743)-$C743+1,0),MIN(AM$7,$F743)-AL$7))/365,0))</f>
        <v>0</v>
      </c>
      <c r="AN743" s="4">
        <f>IF($F743=0,($D743-SUM($U743:AM743))*$E743*(IF(AM743&lt;1,IF(MIN(AN$7,$F743)&gt;$C743,MIN(AN$7,$F743)-$C743+1,0),MIN(AN$7,$F743)-AM$7))/365,IF($F743&gt;AM$7,($D743-SUM($U743:AM743))*$E743*(IF(AM743&lt;1,IF(MIN(AN$7,$F743)&gt;$C743,MIN(AN$7,$F743)-$C743+1,0),MIN(AN$7,$F743)-AM$7))/365,0))</f>
        <v>0</v>
      </c>
      <c r="AO743" s="4">
        <f>IF($F743=0,($D743-SUM($U743:AN743))*$E743*(IF(AN743&lt;1,IF(MIN(AO$7,$F743)&gt;$C743,MIN(AO$7,$F743)-$C743+1,0),MIN(AO$7,$F743)-AN$7))/365,IF($F743&gt;AN$7,($D743-SUM($U743:AN743))*$E743*(IF(AN743&lt;1,IF(MIN(AO$7,$F743)&gt;$C743,MIN(AO$7,$F743)-$C743+1,0),MIN(AO$7,$F743)-AN$7))/365,0))</f>
        <v>0</v>
      </c>
      <c r="AP743" s="4">
        <f>IF($F743=0,($D743-SUM($U743:AO743))*$E743*(IF(AO743&lt;1,IF(MIN(AP$7,$F743)&gt;$C743,MIN(AP$7,$F743)-$C743+1,0),MIN(AP$7,$F743)-AO$7))/365,IF($F743&gt;AO$7,($D743-SUM($U743:AO743))*$E743*(IF(AO743&lt;1,IF(MIN(AP$7,$F743)&gt;$C743,MIN(AP$7,$F743)-$C743+1,0),MIN(AP$7,$F743)-AO$7))/365,0))</f>
        <v>0</v>
      </c>
      <c r="AQ743" s="4">
        <f>IF($F743=0,($D743-SUM($U743:AP743))*$E743*(IF(AP743&lt;1,IF(MIN(AQ$7,$F743)&gt;$C743,MIN(AQ$7,$F743)-$C743+1,0),MIN(AQ$7,$F743)-AP$7))/365,IF($F743&gt;AP$7,($D743-SUM($U743:AP743))*$E743*(IF(AP743&lt;1,IF(MIN(AQ$7,$F743)&gt;$C743,MIN(AQ$7,$F743)-$C743+1,0),MIN(AQ$7,$F743)-AP$7))/365,0))</f>
        <v>0</v>
      </c>
      <c r="AR743" s="4">
        <f>IF($F743=0,($D743-SUM($U743:AQ743))*$E743*(IF(AQ743&lt;1,IF(MIN(AR$7,$F743)&gt;$C743,MIN(AR$7,$F743)-$C743+1,0),MIN(AR$7,$F743)-AQ$7))/365,IF($F743&gt;AQ$7,($D743-SUM($U743:AQ743))*$E743*(IF(AQ743&lt;1,IF(MIN(AR$7,$F743)&gt;$C743,MIN(AR$7,$F743)-$C743+1,0),MIN(AR$7,$F743)-AQ$7))/365,0))</f>
        <v>0</v>
      </c>
      <c r="AS743" s="4">
        <f>IF($F743=0,($D743-SUM($U743:AR743))*$E743*(IF(AR743&lt;1,IF(MIN(AS$7,$F743)&gt;$C743,MIN(AS$7,$F743)-$C743+1,0),MIN(AS$7,$F743)-AR$7))/365,IF($F743&gt;AR$7,($D743-SUM($U743:AR743))*$E743*(IF(AR743&lt;1,IF(MIN(AS$7,$F743)&gt;$C743,MIN(AS$7,$F743)-$C743+1,0),MIN(AS$7,$F743)-AR$7))/365,0))</f>
        <v>0</v>
      </c>
    </row>
    <row r="744" spans="1:45">
      <c r="A744" s="15"/>
      <c r="B744" s="17"/>
      <c r="C744" s="16"/>
      <c r="D744" s="15"/>
      <c r="E744" s="11"/>
      <c r="F744" s="16"/>
      <c r="G744" s="15"/>
      <c r="H744" s="14"/>
      <c r="I744" s="5"/>
      <c r="J744" s="13">
        <f>SUM(U744:AS744)</f>
        <v>0</v>
      </c>
      <c r="K744" s="13">
        <f>IF(F744=0,D744-J744,IF(F744&lt;41730,0,D744-J744))</f>
        <v>0</v>
      </c>
      <c r="L744" s="12">
        <f>IF(K744=0,0,IF(G744-((L$7-C744)/365)&lt;0,0,G744-((L$7-C744)/365)))</f>
        <v>0</v>
      </c>
      <c r="M744" s="4">
        <f>IF(K744=0,0,D744*H744)</f>
        <v>0</v>
      </c>
      <c r="N744" s="11">
        <f>IFERROR((1-(M744/K744)^(1/L744)),0)</f>
        <v>0</v>
      </c>
      <c r="O744" s="10">
        <f>IF(F744&gt;41730,IF(F744&gt;41730,(F744-41730)/365,IF(K744=0,0,IF(G744-((L$7-C744)/365)&lt;0,0,G744-((L$7-C744)/365)))),1)</f>
        <v>1</v>
      </c>
      <c r="P744" s="9">
        <f>IF(K744&lt;M744,0,IF(L744=0,K744-M744,K744*N744*O744))</f>
        <v>0</v>
      </c>
      <c r="Q744" s="19">
        <f>IF(F744&gt;41730,D744,0)</f>
        <v>0</v>
      </c>
      <c r="R744" s="18">
        <f>IF(F744&gt;41730,J744+P744,0)</f>
        <v>0</v>
      </c>
      <c r="S744" s="9">
        <f>IF(F744&gt;0,0,K744-P744)</f>
        <v>0</v>
      </c>
      <c r="T744" s="5"/>
      <c r="U744" s="4">
        <f>D744*E744*(IF(U$7&gt;$C744,U$7-$C744+1,0))/365</f>
        <v>0</v>
      </c>
      <c r="V744" s="4">
        <f>($D744-U744)*$E744*(IF(U744&lt;1,IF(V$7&gt;$C744,V$7-$C744+1,0),V$7-U$7))/365</f>
        <v>0</v>
      </c>
      <c r="W744" s="4">
        <f>IF($F744=0,($D744-SUM($U744:V744))*$E744*(IF(V744&lt;1,IF(MIN(W$7,$F744)&gt;$C744,MIN(W$7,$F744)-$C744+1,0),MIN(W$7,$F744)-V$7))/365,IF($F744&gt;V$7,($D744-SUM($U744:V744))*$E744*(IF(V744&lt;1,IF(MIN(W$7,$F744)&gt;$C744,MIN(W$7,$F744)-$C744+1,0),MIN(W$7,$F744)-V$7))/365,0))</f>
        <v>0</v>
      </c>
      <c r="X744" s="4">
        <f>IF($F744=0,($D744-SUM($U744:W744))*$E744*(IF(W744&lt;1,IF(MIN(X$7,$F744)&gt;$C744,MIN(X$7,$F744)-$C744+1,0),MIN(X$7,$F744)-W$7))/365,IF($F744&gt;W$7,($D744-SUM($U744:W744))*$E744*(IF(W744&lt;1,IF(MIN(X$7,$F744)&gt;$C744,MIN(X$7,$F744)-$C744+1,0),MIN(X$7,$F744)-W$7))/365,0))</f>
        <v>0</v>
      </c>
      <c r="Y744" s="4">
        <f>IF($F744=0,($D744-SUM($U744:X744))*$E744*(IF(X744&lt;1,IF(MIN(Y$7,$F744)&gt;$C744,MIN(Y$7,$F744)-$C744+1,0),MIN(Y$7,$F744)-X$7))/365,IF($F744&gt;X$7,($D744-SUM($U744:X744))*$E744*(IF(X744&lt;1,IF(MIN(Y$7,$F744)&gt;$C744,MIN(Y$7,$F744)-$C744+1,0),MIN(Y$7,$F744)-X$7))/365,0))</f>
        <v>0</v>
      </c>
      <c r="Z744" s="4">
        <f>IF($F744=0,($D744-SUM($U744:Y744))*$E744*(IF(Y744&lt;1,IF(MIN(Z$7,$F744)&gt;$C744,MIN(Z$7,$F744)-$C744+1,0),MIN(Z$7,$F744)-Y$7))/365,IF($F744&gt;Y$7,($D744-SUM($U744:Y744))*$E744*(IF(Y744&lt;1,IF(MIN(Z$7,$F744)&gt;$C744,MIN(Z$7,$F744)-$C744+1,0),MIN(Z$7,$F744)-Y$7))/365,0))</f>
        <v>0</v>
      </c>
      <c r="AA744" s="4">
        <f>IF($F744=0,($D744-SUM($U744:Z744))*$E744*(IF(Z744&lt;1,IF(MIN(AA$7,$F744)&gt;$C744,MIN(AA$7,$F744)-$C744+1,0),MIN(AA$7,$F744)-Z$7))/365,IF($F744&gt;Z$7,($D744-SUM($U744:Z744))*$E744*(IF(Z744&lt;1,IF(MIN(AA$7,$F744)&gt;$C744,MIN(AA$7,$F744)-$C744+1,0),MIN(AA$7,$F744)-Z$7))/365,0))</f>
        <v>0</v>
      </c>
      <c r="AB744" s="4">
        <f>IF($F744=0,($D744-SUM($U744:AA744))*$E744*(IF(AA744&lt;1,IF(MIN(AB$7,$F744)&gt;$C744,MIN(AB$7,$F744)-$C744+1,0),MIN(AB$7,$F744)-AA$7))/365,IF($F744&gt;AA$7,($D744-SUM($U744:AA744))*$E744*(IF(AA744&lt;1,IF(MIN(AB$7,$F744)&gt;$C744,MIN(AB$7,$F744)-$C744+1,0),MIN(AB$7,$F744)-AA$7))/365,0))</f>
        <v>0</v>
      </c>
      <c r="AC744" s="4">
        <f>IF($F744=0,($D744-SUM($U744:AB744))*$E744*(IF(AB744&lt;1,IF(MIN(AC$7,$F744)&gt;$C744,MIN(AC$7,$F744)-$C744+1,0),MIN(AC$7,$F744)-AB$7))/365,IF($F744&gt;AB$7,($D744-SUM($U744:AB744))*$E744*(IF(AB744&lt;1,IF(MIN(AC$7,$F744)&gt;$C744,MIN(AC$7,$F744)-$C744+1,0),MIN(AC$7,$F744)-AB$7))/365,0))</f>
        <v>0</v>
      </c>
      <c r="AD744" s="4">
        <f>IF($F744=0,($D744-SUM($U744:AC744))*$E744*(IF(AC744&lt;1,IF(MIN(AD$7,$F744)&gt;$C744,MIN(AD$7,$F744)-$C744+1,0),MIN(AD$7,$F744)-AC$7))/365,IF($F744&gt;AC$7,($D744-SUM($U744:AC744))*$E744*(IF(AC744&lt;1,IF(MIN(AD$7,$F744)&gt;$C744,MIN(AD$7,$F744)-$C744+1,0),MIN(AD$7,$F744)-AC$7))/365,0))</f>
        <v>0</v>
      </c>
      <c r="AE744" s="4">
        <f>IF($F744=0,($D744-SUM($U744:AD744))*$E744*(IF(AD744&lt;1,IF(MIN(AE$7,$F744)&gt;$C744,MIN(AE$7,$F744)-$C744+1,0),MIN(AE$7,$F744)-AD$7))/365,IF($F744&gt;AD$7,($D744-SUM($U744:AD744))*$E744*(IF(AD744&lt;1,IF(MIN(AE$7,$F744)&gt;$C744,MIN(AE$7,$F744)-$C744+1,0),MIN(AE$7,$F744)-AD$7))/365,0))</f>
        <v>0</v>
      </c>
      <c r="AF744" s="4">
        <f>IF($F744=0,($D744-SUM($U744:AE744))*$E744*(IF(AE744&lt;1,IF(MIN(AF$7,$F744)&gt;$C744,MIN(AF$7,$F744)-$C744+1,0),MIN(AF$7,$F744)-AE$7))/365,IF($F744&gt;AE$7,($D744-SUM($U744:AE744))*$E744*(IF(AE744&lt;1,IF(MIN(AF$7,$F744)&gt;$C744,MIN(AF$7,$F744)-$C744+1,0),MIN(AF$7,$F744)-AE$7))/365,0))</f>
        <v>0</v>
      </c>
      <c r="AG744" s="4">
        <f>IF($F744=0,($D744-SUM($U744:AF744))*$E744*(IF(AF744&lt;1,IF(MIN(AG$7,$F744)&gt;$C744,MIN(AG$7,$F744)-$C744+1,0),MIN(AG$7,$F744)-AF$7))/365,IF($F744&gt;AF$7,($D744-SUM($U744:AF744))*$E744*(IF(AF744&lt;1,IF(MIN(AG$7,$F744)&gt;$C744,MIN(AG$7,$F744)-$C744+1,0),MIN(AG$7,$F744)-AF$7))/365,0))</f>
        <v>0</v>
      </c>
      <c r="AH744" s="4">
        <f>IF($F744=0,($D744-SUM($U744:AG744))*$E744*(IF(AG744&lt;1,IF(MIN(AH$7,$F744)&gt;$C744,MIN(AH$7,$F744)-$C744+1,0),MIN(AH$7,$F744)-AG$7))/365,IF($F744&gt;AG$7,($D744-SUM($U744:AG744))*$E744*(IF(AG744&lt;1,IF(MIN(AH$7,$F744)&gt;$C744,MIN(AH$7,$F744)-$C744+1,0),MIN(AH$7,$F744)-AG$7))/365,0))</f>
        <v>0</v>
      </c>
      <c r="AI744" s="4">
        <f>IF($F744=0,($D744-SUM($U744:AH744))*$E744*(IF(AH744&lt;1,IF(MIN(AI$7,$F744)&gt;$C744,MIN(AI$7,$F744)-$C744+1,0),MIN(AI$7,$F744)-AH$7))/365,IF($F744&gt;AH$7,($D744-SUM($U744:AH744))*$E744*(IF(AH744&lt;1,IF(MIN(AI$7,$F744)&gt;$C744,MIN(AI$7,$F744)-$C744+1,0),MIN(AI$7,$F744)-AH$7))/365,0))</f>
        <v>0</v>
      </c>
      <c r="AJ744" s="4">
        <f>IF($F744=0,($D744-SUM($U744:AI744))*$E744*(IF(AI744&lt;1,IF(MIN(AJ$7,$F744)&gt;$C744,MIN(AJ$7,$F744)-$C744+1,0),MIN(AJ$7,$F744)-AI$7))/365,IF($F744&gt;AI$7,($D744-SUM($U744:AI744))*$E744*(IF(AI744&lt;1,IF(MIN(AJ$7,$F744)&gt;$C744,MIN(AJ$7,$F744)-$C744+1,0),MIN(AJ$7,$F744)-AI$7))/365,0))</f>
        <v>0</v>
      </c>
      <c r="AK744" s="4">
        <f>IF($F744=0,($D744-SUM($U744:AJ744))*$E744*(IF(AJ744&lt;1,IF(MIN(AK$7,$F744)&gt;$C744,MIN(AK$7,$F744)-$C744+1,0),MIN(AK$7,$F744)-AJ$7))/365,IF($F744&gt;AJ$7,($D744-SUM($U744:AJ744))*$E744*(IF(AJ744&lt;1,IF(MIN(AK$7,$F744)&gt;$C744,MIN(AK$7,$F744)-$C744+1,0),MIN(AK$7,$F744)-AJ$7))/365,0))</f>
        <v>0</v>
      </c>
      <c r="AL744" s="4">
        <f>IF($F744=0,($D744-SUM($U744:AK744))*$E744*(IF(AK744&lt;1,IF(MIN(AL$7,$F744)&gt;$C744,MIN(AL$7,$F744)-$C744+1,0),MIN(AL$7,$F744)-AK$7))/365,IF($F744&gt;AK$7,($D744-SUM($U744:AK744))*$E744*(IF(AK744&lt;1,IF(MIN(AL$7,$F744)&gt;$C744,MIN(AL$7,$F744)-$C744+1,0),MIN(AL$7,$F744)-AK$7))/365,0))</f>
        <v>0</v>
      </c>
      <c r="AM744" s="4">
        <f>IF($F744=0,($D744-SUM($U744:AL744))*$E744*(IF(AL744&lt;1,IF(MIN(AM$7,$F744)&gt;$C744,MIN(AM$7,$F744)-$C744+1,0),MIN(AM$7,$F744)-AL$7))/365,IF($F744&gt;AL$7,($D744-SUM($U744:AL744))*$E744*(IF(AL744&lt;1,IF(MIN(AM$7,$F744)&gt;$C744,MIN(AM$7,$F744)-$C744+1,0),MIN(AM$7,$F744)-AL$7))/365,0))</f>
        <v>0</v>
      </c>
      <c r="AN744" s="4">
        <f>IF($F744=0,($D744-SUM($U744:AM744))*$E744*(IF(AM744&lt;1,IF(MIN(AN$7,$F744)&gt;$C744,MIN(AN$7,$F744)-$C744+1,0),MIN(AN$7,$F744)-AM$7))/365,IF($F744&gt;AM$7,($D744-SUM($U744:AM744))*$E744*(IF(AM744&lt;1,IF(MIN(AN$7,$F744)&gt;$C744,MIN(AN$7,$F744)-$C744+1,0),MIN(AN$7,$F744)-AM$7))/365,0))</f>
        <v>0</v>
      </c>
      <c r="AO744" s="4">
        <f>IF($F744=0,($D744-SUM($U744:AN744))*$E744*(IF(AN744&lt;1,IF(MIN(AO$7,$F744)&gt;$C744,MIN(AO$7,$F744)-$C744+1,0),MIN(AO$7,$F744)-AN$7))/365,IF($F744&gt;AN$7,($D744-SUM($U744:AN744))*$E744*(IF(AN744&lt;1,IF(MIN(AO$7,$F744)&gt;$C744,MIN(AO$7,$F744)-$C744+1,0),MIN(AO$7,$F744)-AN$7))/365,0))</f>
        <v>0</v>
      </c>
      <c r="AP744" s="4">
        <f>IF($F744=0,($D744-SUM($U744:AO744))*$E744*(IF(AO744&lt;1,IF(MIN(AP$7,$F744)&gt;$C744,MIN(AP$7,$F744)-$C744+1,0),MIN(AP$7,$F744)-AO$7))/365,IF($F744&gt;AO$7,($D744-SUM($U744:AO744))*$E744*(IF(AO744&lt;1,IF(MIN(AP$7,$F744)&gt;$C744,MIN(AP$7,$F744)-$C744+1,0),MIN(AP$7,$F744)-AO$7))/365,0))</f>
        <v>0</v>
      </c>
      <c r="AQ744" s="4">
        <f>IF($F744=0,($D744-SUM($U744:AP744))*$E744*(IF(AP744&lt;1,IF(MIN(AQ$7,$F744)&gt;$C744,MIN(AQ$7,$F744)-$C744+1,0),MIN(AQ$7,$F744)-AP$7))/365,IF($F744&gt;AP$7,($D744-SUM($U744:AP744))*$E744*(IF(AP744&lt;1,IF(MIN(AQ$7,$F744)&gt;$C744,MIN(AQ$7,$F744)-$C744+1,0),MIN(AQ$7,$F744)-AP$7))/365,0))</f>
        <v>0</v>
      </c>
      <c r="AR744" s="4">
        <f>IF($F744=0,($D744-SUM($U744:AQ744))*$E744*(IF(AQ744&lt;1,IF(MIN(AR$7,$F744)&gt;$C744,MIN(AR$7,$F744)-$C744+1,0),MIN(AR$7,$F744)-AQ$7))/365,IF($F744&gt;AQ$7,($D744-SUM($U744:AQ744))*$E744*(IF(AQ744&lt;1,IF(MIN(AR$7,$F744)&gt;$C744,MIN(AR$7,$F744)-$C744+1,0),MIN(AR$7,$F744)-AQ$7))/365,0))</f>
        <v>0</v>
      </c>
      <c r="AS744" s="4">
        <f>IF($F744=0,($D744-SUM($U744:AR744))*$E744*(IF(AR744&lt;1,IF(MIN(AS$7,$F744)&gt;$C744,MIN(AS$7,$F744)-$C744+1,0),MIN(AS$7,$F744)-AR$7))/365,IF($F744&gt;AR$7,($D744-SUM($U744:AR744))*$E744*(IF(AR744&lt;1,IF(MIN(AS$7,$F744)&gt;$C744,MIN(AS$7,$F744)-$C744+1,0),MIN(AS$7,$F744)-AR$7))/365,0))</f>
        <v>0</v>
      </c>
    </row>
    <row r="745" spans="1:45">
      <c r="A745" s="15"/>
      <c r="B745" s="17"/>
      <c r="C745" s="16"/>
      <c r="D745" s="15"/>
      <c r="E745" s="11"/>
      <c r="F745" s="16"/>
      <c r="G745" s="15"/>
      <c r="H745" s="14"/>
      <c r="I745" s="5"/>
      <c r="J745" s="13">
        <f>SUM(U745:AS745)</f>
        <v>0</v>
      </c>
      <c r="K745" s="13">
        <f>IF(F745=0,D745-J745,IF(F745&lt;41730,0,D745-J745))</f>
        <v>0</v>
      </c>
      <c r="L745" s="12">
        <f>IF(K745=0,0,IF(G745-((L$7-C745)/365)&lt;0,0,G745-((L$7-C745)/365)))</f>
        <v>0</v>
      </c>
      <c r="M745" s="4">
        <f>IF(K745=0,0,D745*H745)</f>
        <v>0</v>
      </c>
      <c r="N745" s="11">
        <f>IFERROR((1-(M745/K745)^(1/L745)),0)</f>
        <v>0</v>
      </c>
      <c r="O745" s="10">
        <f>IF(F745&gt;41730,IF(F745&gt;41730,(F745-41730)/365,IF(K745=0,0,IF(G745-((L$7-C745)/365)&lt;0,0,G745-((L$7-C745)/365)))),1)</f>
        <v>1</v>
      </c>
      <c r="P745" s="9">
        <f>IF(K745&lt;M745,0,IF(L745=0,K745-M745,K745*N745*O745))</f>
        <v>0</v>
      </c>
      <c r="Q745" s="19">
        <f>IF(F745&gt;41730,D745,0)</f>
        <v>0</v>
      </c>
      <c r="R745" s="18">
        <f>IF(F745&gt;41730,J745+P745,0)</f>
        <v>0</v>
      </c>
      <c r="S745" s="9">
        <f>IF(F745&gt;0,0,K745-P745)</f>
        <v>0</v>
      </c>
      <c r="T745" s="5"/>
      <c r="U745" s="4">
        <f>D745*E745*(IF(U$7&gt;$C745,U$7-$C745+1,0))/365</f>
        <v>0</v>
      </c>
      <c r="V745" s="4">
        <f>($D745-U745)*$E745*(IF(U745&lt;1,IF(V$7&gt;$C745,V$7-$C745+1,0),V$7-U$7))/365</f>
        <v>0</v>
      </c>
      <c r="W745" s="4">
        <f>IF($F745=0,($D745-SUM($U745:V745))*$E745*(IF(V745&lt;1,IF(MIN(W$7,$F745)&gt;$C745,MIN(W$7,$F745)-$C745+1,0),MIN(W$7,$F745)-V$7))/365,IF($F745&gt;V$7,($D745-SUM($U745:V745))*$E745*(IF(V745&lt;1,IF(MIN(W$7,$F745)&gt;$C745,MIN(W$7,$F745)-$C745+1,0),MIN(W$7,$F745)-V$7))/365,0))</f>
        <v>0</v>
      </c>
      <c r="X745" s="4">
        <f>IF($F745=0,($D745-SUM($U745:W745))*$E745*(IF(W745&lt;1,IF(MIN(X$7,$F745)&gt;$C745,MIN(X$7,$F745)-$C745+1,0),MIN(X$7,$F745)-W$7))/365,IF($F745&gt;W$7,($D745-SUM($U745:W745))*$E745*(IF(W745&lt;1,IF(MIN(X$7,$F745)&gt;$C745,MIN(X$7,$F745)-$C745+1,0),MIN(X$7,$F745)-W$7))/365,0))</f>
        <v>0</v>
      </c>
      <c r="Y745" s="4">
        <f>IF($F745=0,($D745-SUM($U745:X745))*$E745*(IF(X745&lt;1,IF(MIN(Y$7,$F745)&gt;$C745,MIN(Y$7,$F745)-$C745+1,0),MIN(Y$7,$F745)-X$7))/365,IF($F745&gt;X$7,($D745-SUM($U745:X745))*$E745*(IF(X745&lt;1,IF(MIN(Y$7,$F745)&gt;$C745,MIN(Y$7,$F745)-$C745+1,0),MIN(Y$7,$F745)-X$7))/365,0))</f>
        <v>0</v>
      </c>
      <c r="Z745" s="4">
        <f>IF($F745=0,($D745-SUM($U745:Y745))*$E745*(IF(Y745&lt;1,IF(MIN(Z$7,$F745)&gt;$C745,MIN(Z$7,$F745)-$C745+1,0),MIN(Z$7,$F745)-Y$7))/365,IF($F745&gt;Y$7,($D745-SUM($U745:Y745))*$E745*(IF(Y745&lt;1,IF(MIN(Z$7,$F745)&gt;$C745,MIN(Z$7,$F745)-$C745+1,0),MIN(Z$7,$F745)-Y$7))/365,0))</f>
        <v>0</v>
      </c>
      <c r="AA745" s="4">
        <f>IF($F745=0,($D745-SUM($U745:Z745))*$E745*(IF(Z745&lt;1,IF(MIN(AA$7,$F745)&gt;$C745,MIN(AA$7,$F745)-$C745+1,0),MIN(AA$7,$F745)-Z$7))/365,IF($F745&gt;Z$7,($D745-SUM($U745:Z745))*$E745*(IF(Z745&lt;1,IF(MIN(AA$7,$F745)&gt;$C745,MIN(AA$7,$F745)-$C745+1,0),MIN(AA$7,$F745)-Z$7))/365,0))</f>
        <v>0</v>
      </c>
      <c r="AB745" s="4">
        <f>IF($F745=0,($D745-SUM($U745:AA745))*$E745*(IF(AA745&lt;1,IF(MIN(AB$7,$F745)&gt;$C745,MIN(AB$7,$F745)-$C745+1,0),MIN(AB$7,$F745)-AA$7))/365,IF($F745&gt;AA$7,($D745-SUM($U745:AA745))*$E745*(IF(AA745&lt;1,IF(MIN(AB$7,$F745)&gt;$C745,MIN(AB$7,$F745)-$C745+1,0),MIN(AB$7,$F745)-AA$7))/365,0))</f>
        <v>0</v>
      </c>
      <c r="AC745" s="4">
        <f>IF($F745=0,($D745-SUM($U745:AB745))*$E745*(IF(AB745&lt;1,IF(MIN(AC$7,$F745)&gt;$C745,MIN(AC$7,$F745)-$C745+1,0),MIN(AC$7,$F745)-AB$7))/365,IF($F745&gt;AB$7,($D745-SUM($U745:AB745))*$E745*(IF(AB745&lt;1,IF(MIN(AC$7,$F745)&gt;$C745,MIN(AC$7,$F745)-$C745+1,0),MIN(AC$7,$F745)-AB$7))/365,0))</f>
        <v>0</v>
      </c>
      <c r="AD745" s="4">
        <f>IF($F745=0,($D745-SUM($U745:AC745))*$E745*(IF(AC745&lt;1,IF(MIN(AD$7,$F745)&gt;$C745,MIN(AD$7,$F745)-$C745+1,0),MIN(AD$7,$F745)-AC$7))/365,IF($F745&gt;AC$7,($D745-SUM($U745:AC745))*$E745*(IF(AC745&lt;1,IF(MIN(AD$7,$F745)&gt;$C745,MIN(AD$7,$F745)-$C745+1,0),MIN(AD$7,$F745)-AC$7))/365,0))</f>
        <v>0</v>
      </c>
      <c r="AE745" s="4">
        <f>IF($F745=0,($D745-SUM($U745:AD745))*$E745*(IF(AD745&lt;1,IF(MIN(AE$7,$F745)&gt;$C745,MIN(AE$7,$F745)-$C745+1,0),MIN(AE$7,$F745)-AD$7))/365,IF($F745&gt;AD$7,($D745-SUM($U745:AD745))*$E745*(IF(AD745&lt;1,IF(MIN(AE$7,$F745)&gt;$C745,MIN(AE$7,$F745)-$C745+1,0),MIN(AE$7,$F745)-AD$7))/365,0))</f>
        <v>0</v>
      </c>
      <c r="AF745" s="4">
        <f>IF($F745=0,($D745-SUM($U745:AE745))*$E745*(IF(AE745&lt;1,IF(MIN(AF$7,$F745)&gt;$C745,MIN(AF$7,$F745)-$C745+1,0),MIN(AF$7,$F745)-AE$7))/365,IF($F745&gt;AE$7,($D745-SUM($U745:AE745))*$E745*(IF(AE745&lt;1,IF(MIN(AF$7,$F745)&gt;$C745,MIN(AF$7,$F745)-$C745+1,0),MIN(AF$7,$F745)-AE$7))/365,0))</f>
        <v>0</v>
      </c>
      <c r="AG745" s="4">
        <f>IF($F745=0,($D745-SUM($U745:AF745))*$E745*(IF(AF745&lt;1,IF(MIN(AG$7,$F745)&gt;$C745,MIN(AG$7,$F745)-$C745+1,0),MIN(AG$7,$F745)-AF$7))/365,IF($F745&gt;AF$7,($D745-SUM($U745:AF745))*$E745*(IF(AF745&lt;1,IF(MIN(AG$7,$F745)&gt;$C745,MIN(AG$7,$F745)-$C745+1,0),MIN(AG$7,$F745)-AF$7))/365,0))</f>
        <v>0</v>
      </c>
      <c r="AH745" s="4">
        <f>IF($F745=0,($D745-SUM($U745:AG745))*$E745*(IF(AG745&lt;1,IF(MIN(AH$7,$F745)&gt;$C745,MIN(AH$7,$F745)-$C745+1,0),MIN(AH$7,$F745)-AG$7))/365,IF($F745&gt;AG$7,($D745-SUM($U745:AG745))*$E745*(IF(AG745&lt;1,IF(MIN(AH$7,$F745)&gt;$C745,MIN(AH$7,$F745)-$C745+1,0),MIN(AH$7,$F745)-AG$7))/365,0))</f>
        <v>0</v>
      </c>
      <c r="AI745" s="4">
        <f>IF($F745=0,($D745-SUM($U745:AH745))*$E745*(IF(AH745&lt;1,IF(MIN(AI$7,$F745)&gt;$C745,MIN(AI$7,$F745)-$C745+1,0),MIN(AI$7,$F745)-AH$7))/365,IF($F745&gt;AH$7,($D745-SUM($U745:AH745))*$E745*(IF(AH745&lt;1,IF(MIN(AI$7,$F745)&gt;$C745,MIN(AI$7,$F745)-$C745+1,0),MIN(AI$7,$F745)-AH$7))/365,0))</f>
        <v>0</v>
      </c>
      <c r="AJ745" s="4">
        <f>IF($F745=0,($D745-SUM($U745:AI745))*$E745*(IF(AI745&lt;1,IF(MIN(AJ$7,$F745)&gt;$C745,MIN(AJ$7,$F745)-$C745+1,0),MIN(AJ$7,$F745)-AI$7))/365,IF($F745&gt;AI$7,($D745-SUM($U745:AI745))*$E745*(IF(AI745&lt;1,IF(MIN(AJ$7,$F745)&gt;$C745,MIN(AJ$7,$F745)-$C745+1,0),MIN(AJ$7,$F745)-AI$7))/365,0))</f>
        <v>0</v>
      </c>
      <c r="AK745" s="4">
        <f>IF($F745=0,($D745-SUM($U745:AJ745))*$E745*(IF(AJ745&lt;1,IF(MIN(AK$7,$F745)&gt;$C745,MIN(AK$7,$F745)-$C745+1,0),MIN(AK$7,$F745)-AJ$7))/365,IF($F745&gt;AJ$7,($D745-SUM($U745:AJ745))*$E745*(IF(AJ745&lt;1,IF(MIN(AK$7,$F745)&gt;$C745,MIN(AK$7,$F745)-$C745+1,0),MIN(AK$7,$F745)-AJ$7))/365,0))</f>
        <v>0</v>
      </c>
      <c r="AL745" s="4">
        <f>IF($F745=0,($D745-SUM($U745:AK745))*$E745*(IF(AK745&lt;1,IF(MIN(AL$7,$F745)&gt;$C745,MIN(AL$7,$F745)-$C745+1,0),MIN(AL$7,$F745)-AK$7))/365,IF($F745&gt;AK$7,($D745-SUM($U745:AK745))*$E745*(IF(AK745&lt;1,IF(MIN(AL$7,$F745)&gt;$C745,MIN(AL$7,$F745)-$C745+1,0),MIN(AL$7,$F745)-AK$7))/365,0))</f>
        <v>0</v>
      </c>
      <c r="AM745" s="4">
        <f>IF($F745=0,($D745-SUM($U745:AL745))*$E745*(IF(AL745&lt;1,IF(MIN(AM$7,$F745)&gt;$C745,MIN(AM$7,$F745)-$C745+1,0),MIN(AM$7,$F745)-AL$7))/365,IF($F745&gt;AL$7,($D745-SUM($U745:AL745))*$E745*(IF(AL745&lt;1,IF(MIN(AM$7,$F745)&gt;$C745,MIN(AM$7,$F745)-$C745+1,0),MIN(AM$7,$F745)-AL$7))/365,0))</f>
        <v>0</v>
      </c>
      <c r="AN745" s="4">
        <f>IF($F745=0,($D745-SUM($U745:AM745))*$E745*(IF(AM745&lt;1,IF(MIN(AN$7,$F745)&gt;$C745,MIN(AN$7,$F745)-$C745+1,0),MIN(AN$7,$F745)-AM$7))/365,IF($F745&gt;AM$7,($D745-SUM($U745:AM745))*$E745*(IF(AM745&lt;1,IF(MIN(AN$7,$F745)&gt;$C745,MIN(AN$7,$F745)-$C745+1,0),MIN(AN$7,$F745)-AM$7))/365,0))</f>
        <v>0</v>
      </c>
      <c r="AO745" s="4">
        <f>IF($F745=0,($D745-SUM($U745:AN745))*$E745*(IF(AN745&lt;1,IF(MIN(AO$7,$F745)&gt;$C745,MIN(AO$7,$F745)-$C745+1,0),MIN(AO$7,$F745)-AN$7))/365,IF($F745&gt;AN$7,($D745-SUM($U745:AN745))*$E745*(IF(AN745&lt;1,IF(MIN(AO$7,$F745)&gt;$C745,MIN(AO$7,$F745)-$C745+1,0),MIN(AO$7,$F745)-AN$7))/365,0))</f>
        <v>0</v>
      </c>
      <c r="AP745" s="4">
        <f>IF($F745=0,($D745-SUM($U745:AO745))*$E745*(IF(AO745&lt;1,IF(MIN(AP$7,$F745)&gt;$C745,MIN(AP$7,$F745)-$C745+1,0),MIN(AP$7,$F745)-AO$7))/365,IF($F745&gt;AO$7,($D745-SUM($U745:AO745))*$E745*(IF(AO745&lt;1,IF(MIN(AP$7,$F745)&gt;$C745,MIN(AP$7,$F745)-$C745+1,0),MIN(AP$7,$F745)-AO$7))/365,0))</f>
        <v>0</v>
      </c>
      <c r="AQ745" s="4">
        <f>IF($F745=0,($D745-SUM($U745:AP745))*$E745*(IF(AP745&lt;1,IF(MIN(AQ$7,$F745)&gt;$C745,MIN(AQ$7,$F745)-$C745+1,0),MIN(AQ$7,$F745)-AP$7))/365,IF($F745&gt;AP$7,($D745-SUM($U745:AP745))*$E745*(IF(AP745&lt;1,IF(MIN(AQ$7,$F745)&gt;$C745,MIN(AQ$7,$F745)-$C745+1,0),MIN(AQ$7,$F745)-AP$7))/365,0))</f>
        <v>0</v>
      </c>
      <c r="AR745" s="4">
        <f>IF($F745=0,($D745-SUM($U745:AQ745))*$E745*(IF(AQ745&lt;1,IF(MIN(AR$7,$F745)&gt;$C745,MIN(AR$7,$F745)-$C745+1,0),MIN(AR$7,$F745)-AQ$7))/365,IF($F745&gt;AQ$7,($D745-SUM($U745:AQ745))*$E745*(IF(AQ745&lt;1,IF(MIN(AR$7,$F745)&gt;$C745,MIN(AR$7,$F745)-$C745+1,0),MIN(AR$7,$F745)-AQ$7))/365,0))</f>
        <v>0</v>
      </c>
      <c r="AS745" s="4">
        <f>IF($F745=0,($D745-SUM($U745:AR745))*$E745*(IF(AR745&lt;1,IF(MIN(AS$7,$F745)&gt;$C745,MIN(AS$7,$F745)-$C745+1,0),MIN(AS$7,$F745)-AR$7))/365,IF($F745&gt;AR$7,($D745-SUM($U745:AR745))*$E745*(IF(AR745&lt;1,IF(MIN(AS$7,$F745)&gt;$C745,MIN(AS$7,$F745)-$C745+1,0),MIN(AS$7,$F745)-AR$7))/365,0))</f>
        <v>0</v>
      </c>
    </row>
    <row r="746" spans="1:45">
      <c r="A746" s="15"/>
      <c r="B746" s="17"/>
      <c r="C746" s="16"/>
      <c r="D746" s="15"/>
      <c r="E746" s="11"/>
      <c r="F746" s="16"/>
      <c r="G746" s="15"/>
      <c r="H746" s="14"/>
      <c r="I746" s="5"/>
      <c r="J746" s="13">
        <f>SUM(U746:AS746)</f>
        <v>0</v>
      </c>
      <c r="K746" s="13">
        <f>IF(F746=0,D746-J746,IF(F746&lt;41730,0,D746-J746))</f>
        <v>0</v>
      </c>
      <c r="L746" s="12">
        <f>IF(K746=0,0,IF(G746-((L$7-C746)/365)&lt;0,0,G746-((L$7-C746)/365)))</f>
        <v>0</v>
      </c>
      <c r="M746" s="4">
        <f>IF(K746=0,0,D746*H746)</f>
        <v>0</v>
      </c>
      <c r="N746" s="11">
        <f>IFERROR((1-(M746/K746)^(1/L746)),0)</f>
        <v>0</v>
      </c>
      <c r="O746" s="10">
        <f>IF(F746&gt;41730,IF(F746&gt;41730,(F746-41730)/365,IF(K746=0,0,IF(G746-((L$7-C746)/365)&lt;0,0,G746-((L$7-C746)/365)))),1)</f>
        <v>1</v>
      </c>
      <c r="P746" s="9">
        <f>IF(K746&lt;M746,0,IF(L746=0,K746-M746,K746*N746*O746))</f>
        <v>0</v>
      </c>
      <c r="Q746" s="19">
        <f>IF(F746&gt;41730,D746,0)</f>
        <v>0</v>
      </c>
      <c r="R746" s="18">
        <f>IF(F746&gt;41730,J746+P746,0)</f>
        <v>0</v>
      </c>
      <c r="S746" s="9">
        <f>IF(F746&gt;0,0,K746-P746)</f>
        <v>0</v>
      </c>
      <c r="T746" s="5"/>
      <c r="U746" s="4">
        <f>D746*E746*(IF(U$7&gt;$C746,U$7-$C746+1,0))/365</f>
        <v>0</v>
      </c>
      <c r="V746" s="4">
        <f>($D746-U746)*$E746*(IF(U746&lt;1,IF(V$7&gt;$C746,V$7-$C746+1,0),V$7-U$7))/365</f>
        <v>0</v>
      </c>
      <c r="W746" s="4">
        <f>IF($F746=0,($D746-SUM($U746:V746))*$E746*(IF(V746&lt;1,IF(MIN(W$7,$F746)&gt;$C746,MIN(W$7,$F746)-$C746+1,0),MIN(W$7,$F746)-V$7))/365,IF($F746&gt;V$7,($D746-SUM($U746:V746))*$E746*(IF(V746&lt;1,IF(MIN(W$7,$F746)&gt;$C746,MIN(W$7,$F746)-$C746+1,0),MIN(W$7,$F746)-V$7))/365,0))</f>
        <v>0</v>
      </c>
      <c r="X746" s="4">
        <f>IF($F746=0,($D746-SUM($U746:W746))*$E746*(IF(W746&lt;1,IF(MIN(X$7,$F746)&gt;$C746,MIN(X$7,$F746)-$C746+1,0),MIN(X$7,$F746)-W$7))/365,IF($F746&gt;W$7,($D746-SUM($U746:W746))*$E746*(IF(W746&lt;1,IF(MIN(X$7,$F746)&gt;$C746,MIN(X$7,$F746)-$C746+1,0),MIN(X$7,$F746)-W$7))/365,0))</f>
        <v>0</v>
      </c>
      <c r="Y746" s="4">
        <f>IF($F746=0,($D746-SUM($U746:X746))*$E746*(IF(X746&lt;1,IF(MIN(Y$7,$F746)&gt;$C746,MIN(Y$7,$F746)-$C746+1,0),MIN(Y$7,$F746)-X$7))/365,IF($F746&gt;X$7,($D746-SUM($U746:X746))*$E746*(IF(X746&lt;1,IF(MIN(Y$7,$F746)&gt;$C746,MIN(Y$7,$F746)-$C746+1,0),MIN(Y$7,$F746)-X$7))/365,0))</f>
        <v>0</v>
      </c>
      <c r="Z746" s="4">
        <f>IF($F746=0,($D746-SUM($U746:Y746))*$E746*(IF(Y746&lt;1,IF(MIN(Z$7,$F746)&gt;$C746,MIN(Z$7,$F746)-$C746+1,0),MIN(Z$7,$F746)-Y$7))/365,IF($F746&gt;Y$7,($D746-SUM($U746:Y746))*$E746*(IF(Y746&lt;1,IF(MIN(Z$7,$F746)&gt;$C746,MIN(Z$7,$F746)-$C746+1,0),MIN(Z$7,$F746)-Y$7))/365,0))</f>
        <v>0</v>
      </c>
      <c r="AA746" s="4">
        <f>IF($F746=0,($D746-SUM($U746:Z746))*$E746*(IF(Z746&lt;1,IF(MIN(AA$7,$F746)&gt;$C746,MIN(AA$7,$F746)-$C746+1,0),MIN(AA$7,$F746)-Z$7))/365,IF($F746&gt;Z$7,($D746-SUM($U746:Z746))*$E746*(IF(Z746&lt;1,IF(MIN(AA$7,$F746)&gt;$C746,MIN(AA$7,$F746)-$C746+1,0),MIN(AA$7,$F746)-Z$7))/365,0))</f>
        <v>0</v>
      </c>
      <c r="AB746" s="4">
        <f>IF($F746=0,($D746-SUM($U746:AA746))*$E746*(IF(AA746&lt;1,IF(MIN(AB$7,$F746)&gt;$C746,MIN(AB$7,$F746)-$C746+1,0),MIN(AB$7,$F746)-AA$7))/365,IF($F746&gt;AA$7,($D746-SUM($U746:AA746))*$E746*(IF(AA746&lt;1,IF(MIN(AB$7,$F746)&gt;$C746,MIN(AB$7,$F746)-$C746+1,0),MIN(AB$7,$F746)-AA$7))/365,0))</f>
        <v>0</v>
      </c>
      <c r="AC746" s="4">
        <f>IF($F746=0,($D746-SUM($U746:AB746))*$E746*(IF(AB746&lt;1,IF(MIN(AC$7,$F746)&gt;$C746,MIN(AC$7,$F746)-$C746+1,0),MIN(AC$7,$F746)-AB$7))/365,IF($F746&gt;AB$7,($D746-SUM($U746:AB746))*$E746*(IF(AB746&lt;1,IF(MIN(AC$7,$F746)&gt;$C746,MIN(AC$7,$F746)-$C746+1,0),MIN(AC$7,$F746)-AB$7))/365,0))</f>
        <v>0</v>
      </c>
      <c r="AD746" s="4">
        <f>IF($F746=0,($D746-SUM($U746:AC746))*$E746*(IF(AC746&lt;1,IF(MIN(AD$7,$F746)&gt;$C746,MIN(AD$7,$F746)-$C746+1,0),MIN(AD$7,$F746)-AC$7))/365,IF($F746&gt;AC$7,($D746-SUM($U746:AC746))*$E746*(IF(AC746&lt;1,IF(MIN(AD$7,$F746)&gt;$C746,MIN(AD$7,$F746)-$C746+1,0),MIN(AD$7,$F746)-AC$7))/365,0))</f>
        <v>0</v>
      </c>
      <c r="AE746" s="4">
        <f>IF($F746=0,($D746-SUM($U746:AD746))*$E746*(IF(AD746&lt;1,IF(MIN(AE$7,$F746)&gt;$C746,MIN(AE$7,$F746)-$C746+1,0),MIN(AE$7,$F746)-AD$7))/365,IF($F746&gt;AD$7,($D746-SUM($U746:AD746))*$E746*(IF(AD746&lt;1,IF(MIN(AE$7,$F746)&gt;$C746,MIN(AE$7,$F746)-$C746+1,0),MIN(AE$7,$F746)-AD$7))/365,0))</f>
        <v>0</v>
      </c>
      <c r="AF746" s="4">
        <f>IF($F746=0,($D746-SUM($U746:AE746))*$E746*(IF(AE746&lt;1,IF(MIN(AF$7,$F746)&gt;$C746,MIN(AF$7,$F746)-$C746+1,0),MIN(AF$7,$F746)-AE$7))/365,IF($F746&gt;AE$7,($D746-SUM($U746:AE746))*$E746*(IF(AE746&lt;1,IF(MIN(AF$7,$F746)&gt;$C746,MIN(AF$7,$F746)-$C746+1,0),MIN(AF$7,$F746)-AE$7))/365,0))</f>
        <v>0</v>
      </c>
      <c r="AG746" s="4">
        <f>IF($F746=0,($D746-SUM($U746:AF746))*$E746*(IF(AF746&lt;1,IF(MIN(AG$7,$F746)&gt;$C746,MIN(AG$7,$F746)-$C746+1,0),MIN(AG$7,$F746)-AF$7))/365,IF($F746&gt;AF$7,($D746-SUM($U746:AF746))*$E746*(IF(AF746&lt;1,IF(MIN(AG$7,$F746)&gt;$C746,MIN(AG$7,$F746)-$C746+1,0),MIN(AG$7,$F746)-AF$7))/365,0))</f>
        <v>0</v>
      </c>
      <c r="AH746" s="4">
        <f>IF($F746=0,($D746-SUM($U746:AG746))*$E746*(IF(AG746&lt;1,IF(MIN(AH$7,$F746)&gt;$C746,MIN(AH$7,$F746)-$C746+1,0),MIN(AH$7,$F746)-AG$7))/365,IF($F746&gt;AG$7,($D746-SUM($U746:AG746))*$E746*(IF(AG746&lt;1,IF(MIN(AH$7,$F746)&gt;$C746,MIN(AH$7,$F746)-$C746+1,0),MIN(AH$7,$F746)-AG$7))/365,0))</f>
        <v>0</v>
      </c>
      <c r="AI746" s="4">
        <f>IF($F746=0,($D746-SUM($U746:AH746))*$E746*(IF(AH746&lt;1,IF(MIN(AI$7,$F746)&gt;$C746,MIN(AI$7,$F746)-$C746+1,0),MIN(AI$7,$F746)-AH$7))/365,IF($F746&gt;AH$7,($D746-SUM($U746:AH746))*$E746*(IF(AH746&lt;1,IF(MIN(AI$7,$F746)&gt;$C746,MIN(AI$7,$F746)-$C746+1,0),MIN(AI$7,$F746)-AH$7))/365,0))</f>
        <v>0</v>
      </c>
      <c r="AJ746" s="4">
        <f>IF($F746=0,($D746-SUM($U746:AI746))*$E746*(IF(AI746&lt;1,IF(MIN(AJ$7,$F746)&gt;$C746,MIN(AJ$7,$F746)-$C746+1,0),MIN(AJ$7,$F746)-AI$7))/365,IF($F746&gt;AI$7,($D746-SUM($U746:AI746))*$E746*(IF(AI746&lt;1,IF(MIN(AJ$7,$F746)&gt;$C746,MIN(AJ$7,$F746)-$C746+1,0),MIN(AJ$7,$F746)-AI$7))/365,0))</f>
        <v>0</v>
      </c>
      <c r="AK746" s="4">
        <f>IF($F746=0,($D746-SUM($U746:AJ746))*$E746*(IF(AJ746&lt;1,IF(MIN(AK$7,$F746)&gt;$C746,MIN(AK$7,$F746)-$C746+1,0),MIN(AK$7,$F746)-AJ$7))/365,IF($F746&gt;AJ$7,($D746-SUM($U746:AJ746))*$E746*(IF(AJ746&lt;1,IF(MIN(AK$7,$F746)&gt;$C746,MIN(AK$7,$F746)-$C746+1,0),MIN(AK$7,$F746)-AJ$7))/365,0))</f>
        <v>0</v>
      </c>
      <c r="AL746" s="4">
        <f>IF($F746=0,($D746-SUM($U746:AK746))*$E746*(IF(AK746&lt;1,IF(MIN(AL$7,$F746)&gt;$C746,MIN(AL$7,$F746)-$C746+1,0),MIN(AL$7,$F746)-AK$7))/365,IF($F746&gt;AK$7,($D746-SUM($U746:AK746))*$E746*(IF(AK746&lt;1,IF(MIN(AL$7,$F746)&gt;$C746,MIN(AL$7,$F746)-$C746+1,0),MIN(AL$7,$F746)-AK$7))/365,0))</f>
        <v>0</v>
      </c>
      <c r="AM746" s="4">
        <f>IF($F746=0,($D746-SUM($U746:AL746))*$E746*(IF(AL746&lt;1,IF(MIN(AM$7,$F746)&gt;$C746,MIN(AM$7,$F746)-$C746+1,0),MIN(AM$7,$F746)-AL$7))/365,IF($F746&gt;AL$7,($D746-SUM($U746:AL746))*$E746*(IF(AL746&lt;1,IF(MIN(AM$7,$F746)&gt;$C746,MIN(AM$7,$F746)-$C746+1,0),MIN(AM$7,$F746)-AL$7))/365,0))</f>
        <v>0</v>
      </c>
      <c r="AN746" s="4">
        <f>IF($F746=0,($D746-SUM($U746:AM746))*$E746*(IF(AM746&lt;1,IF(MIN(AN$7,$F746)&gt;$C746,MIN(AN$7,$F746)-$C746+1,0),MIN(AN$7,$F746)-AM$7))/365,IF($F746&gt;AM$7,($D746-SUM($U746:AM746))*$E746*(IF(AM746&lt;1,IF(MIN(AN$7,$F746)&gt;$C746,MIN(AN$7,$F746)-$C746+1,0),MIN(AN$7,$F746)-AM$7))/365,0))</f>
        <v>0</v>
      </c>
      <c r="AO746" s="4">
        <f>IF($F746=0,($D746-SUM($U746:AN746))*$E746*(IF(AN746&lt;1,IF(MIN(AO$7,$F746)&gt;$C746,MIN(AO$7,$F746)-$C746+1,0),MIN(AO$7,$F746)-AN$7))/365,IF($F746&gt;AN$7,($D746-SUM($U746:AN746))*$E746*(IF(AN746&lt;1,IF(MIN(AO$7,$F746)&gt;$C746,MIN(AO$7,$F746)-$C746+1,0),MIN(AO$7,$F746)-AN$7))/365,0))</f>
        <v>0</v>
      </c>
      <c r="AP746" s="4">
        <f>IF($F746=0,($D746-SUM($U746:AO746))*$E746*(IF(AO746&lt;1,IF(MIN(AP$7,$F746)&gt;$C746,MIN(AP$7,$F746)-$C746+1,0),MIN(AP$7,$F746)-AO$7))/365,IF($F746&gt;AO$7,($D746-SUM($U746:AO746))*$E746*(IF(AO746&lt;1,IF(MIN(AP$7,$F746)&gt;$C746,MIN(AP$7,$F746)-$C746+1,0),MIN(AP$7,$F746)-AO$7))/365,0))</f>
        <v>0</v>
      </c>
      <c r="AQ746" s="4">
        <f>IF($F746=0,($D746-SUM($U746:AP746))*$E746*(IF(AP746&lt;1,IF(MIN(AQ$7,$F746)&gt;$C746,MIN(AQ$7,$F746)-$C746+1,0),MIN(AQ$7,$F746)-AP$7))/365,IF($F746&gt;AP$7,($D746-SUM($U746:AP746))*$E746*(IF(AP746&lt;1,IF(MIN(AQ$7,$F746)&gt;$C746,MIN(AQ$7,$F746)-$C746+1,0),MIN(AQ$7,$F746)-AP$7))/365,0))</f>
        <v>0</v>
      </c>
      <c r="AR746" s="4">
        <f>IF($F746=0,($D746-SUM($U746:AQ746))*$E746*(IF(AQ746&lt;1,IF(MIN(AR$7,$F746)&gt;$C746,MIN(AR$7,$F746)-$C746+1,0),MIN(AR$7,$F746)-AQ$7))/365,IF($F746&gt;AQ$7,($D746-SUM($U746:AQ746))*$E746*(IF(AQ746&lt;1,IF(MIN(AR$7,$F746)&gt;$C746,MIN(AR$7,$F746)-$C746+1,0),MIN(AR$7,$F746)-AQ$7))/365,0))</f>
        <v>0</v>
      </c>
      <c r="AS746" s="4">
        <f>IF($F746=0,($D746-SUM($U746:AR746))*$E746*(IF(AR746&lt;1,IF(MIN(AS$7,$F746)&gt;$C746,MIN(AS$7,$F746)-$C746+1,0),MIN(AS$7,$F746)-AR$7))/365,IF($F746&gt;AR$7,($D746-SUM($U746:AR746))*$E746*(IF(AR746&lt;1,IF(MIN(AS$7,$F746)&gt;$C746,MIN(AS$7,$F746)-$C746+1,0),MIN(AS$7,$F746)-AR$7))/365,0))</f>
        <v>0</v>
      </c>
    </row>
    <row r="747" spans="1:45">
      <c r="A747" s="15"/>
      <c r="B747" s="17"/>
      <c r="C747" s="16"/>
      <c r="D747" s="15"/>
      <c r="E747" s="11"/>
      <c r="F747" s="16"/>
      <c r="G747" s="15"/>
      <c r="H747" s="14"/>
      <c r="I747" s="5"/>
      <c r="J747" s="13">
        <f>SUM(U747:AS747)</f>
        <v>0</v>
      </c>
      <c r="K747" s="13">
        <f>IF(F747=0,D747-J747,IF(F747&lt;41730,0,D747-J747))</f>
        <v>0</v>
      </c>
      <c r="L747" s="12">
        <f>IF(K747=0,0,IF(G747-((L$7-C747)/365)&lt;0,0,G747-((L$7-C747)/365)))</f>
        <v>0</v>
      </c>
      <c r="M747" s="4">
        <f>IF(K747=0,0,D747*H747)</f>
        <v>0</v>
      </c>
      <c r="N747" s="11">
        <f>IFERROR((1-(M747/K747)^(1/L747)),0)</f>
        <v>0</v>
      </c>
      <c r="O747" s="10">
        <f>IF(F747&gt;41730,IF(F747&gt;41730,(F747-41730)/365,IF(K747=0,0,IF(G747-((L$7-C747)/365)&lt;0,0,G747-((L$7-C747)/365)))),1)</f>
        <v>1</v>
      </c>
      <c r="P747" s="9">
        <f>IF(K747&lt;M747,0,IF(L747=0,K747-M747,K747*N747*O747))</f>
        <v>0</v>
      </c>
      <c r="Q747" s="19">
        <f>IF(F747&gt;41730,D747,0)</f>
        <v>0</v>
      </c>
      <c r="R747" s="18">
        <f>IF(F747&gt;41730,J747+P747,0)</f>
        <v>0</v>
      </c>
      <c r="S747" s="9">
        <f>IF(F747&gt;0,0,K747-P747)</f>
        <v>0</v>
      </c>
      <c r="T747" s="5"/>
      <c r="U747" s="4">
        <f>D747*E747*(IF(U$7&gt;$C747,U$7-$C747+1,0))/365</f>
        <v>0</v>
      </c>
      <c r="V747" s="4">
        <f>($D747-U747)*$E747*(IF(U747&lt;1,IF(V$7&gt;$C747,V$7-$C747+1,0),V$7-U$7))/365</f>
        <v>0</v>
      </c>
      <c r="W747" s="4">
        <f>IF($F747=0,($D747-SUM($U747:V747))*$E747*(IF(V747&lt;1,IF(MIN(W$7,$F747)&gt;$C747,MIN(W$7,$F747)-$C747+1,0),MIN(W$7,$F747)-V$7))/365,IF($F747&gt;V$7,($D747-SUM($U747:V747))*$E747*(IF(V747&lt;1,IF(MIN(W$7,$F747)&gt;$C747,MIN(W$7,$F747)-$C747+1,0),MIN(W$7,$F747)-V$7))/365,0))</f>
        <v>0</v>
      </c>
      <c r="X747" s="4">
        <f>IF($F747=0,($D747-SUM($U747:W747))*$E747*(IF(W747&lt;1,IF(MIN(X$7,$F747)&gt;$C747,MIN(X$7,$F747)-$C747+1,0),MIN(X$7,$F747)-W$7))/365,IF($F747&gt;W$7,($D747-SUM($U747:W747))*$E747*(IF(W747&lt;1,IF(MIN(X$7,$F747)&gt;$C747,MIN(X$7,$F747)-$C747+1,0),MIN(X$7,$F747)-W$7))/365,0))</f>
        <v>0</v>
      </c>
      <c r="Y747" s="4">
        <f>IF($F747=0,($D747-SUM($U747:X747))*$E747*(IF(X747&lt;1,IF(MIN(Y$7,$F747)&gt;$C747,MIN(Y$7,$F747)-$C747+1,0),MIN(Y$7,$F747)-X$7))/365,IF($F747&gt;X$7,($D747-SUM($U747:X747))*$E747*(IF(X747&lt;1,IF(MIN(Y$7,$F747)&gt;$C747,MIN(Y$7,$F747)-$C747+1,0),MIN(Y$7,$F747)-X$7))/365,0))</f>
        <v>0</v>
      </c>
      <c r="Z747" s="4">
        <f>IF($F747=0,($D747-SUM($U747:Y747))*$E747*(IF(Y747&lt;1,IF(MIN(Z$7,$F747)&gt;$C747,MIN(Z$7,$F747)-$C747+1,0),MIN(Z$7,$F747)-Y$7))/365,IF($F747&gt;Y$7,($D747-SUM($U747:Y747))*$E747*(IF(Y747&lt;1,IF(MIN(Z$7,$F747)&gt;$C747,MIN(Z$7,$F747)-$C747+1,0),MIN(Z$7,$F747)-Y$7))/365,0))</f>
        <v>0</v>
      </c>
      <c r="AA747" s="4">
        <f>IF($F747=0,($D747-SUM($U747:Z747))*$E747*(IF(Z747&lt;1,IF(MIN(AA$7,$F747)&gt;$C747,MIN(AA$7,$F747)-$C747+1,0),MIN(AA$7,$F747)-Z$7))/365,IF($F747&gt;Z$7,($D747-SUM($U747:Z747))*$E747*(IF(Z747&lt;1,IF(MIN(AA$7,$F747)&gt;$C747,MIN(AA$7,$F747)-$C747+1,0),MIN(AA$7,$F747)-Z$7))/365,0))</f>
        <v>0</v>
      </c>
      <c r="AB747" s="4">
        <f>IF($F747=0,($D747-SUM($U747:AA747))*$E747*(IF(AA747&lt;1,IF(MIN(AB$7,$F747)&gt;$C747,MIN(AB$7,$F747)-$C747+1,0),MIN(AB$7,$F747)-AA$7))/365,IF($F747&gt;AA$7,($D747-SUM($U747:AA747))*$E747*(IF(AA747&lt;1,IF(MIN(AB$7,$F747)&gt;$C747,MIN(AB$7,$F747)-$C747+1,0),MIN(AB$7,$F747)-AA$7))/365,0))</f>
        <v>0</v>
      </c>
      <c r="AC747" s="4">
        <f>IF($F747=0,($D747-SUM($U747:AB747))*$E747*(IF(AB747&lt;1,IF(MIN(AC$7,$F747)&gt;$C747,MIN(AC$7,$F747)-$C747+1,0),MIN(AC$7,$F747)-AB$7))/365,IF($F747&gt;AB$7,($D747-SUM($U747:AB747))*$E747*(IF(AB747&lt;1,IF(MIN(AC$7,$F747)&gt;$C747,MIN(AC$7,$F747)-$C747+1,0),MIN(AC$7,$F747)-AB$7))/365,0))</f>
        <v>0</v>
      </c>
      <c r="AD747" s="4">
        <f>IF($F747=0,($D747-SUM($U747:AC747))*$E747*(IF(AC747&lt;1,IF(MIN(AD$7,$F747)&gt;$C747,MIN(AD$7,$F747)-$C747+1,0),MIN(AD$7,$F747)-AC$7))/365,IF($F747&gt;AC$7,($D747-SUM($U747:AC747))*$E747*(IF(AC747&lt;1,IF(MIN(AD$7,$F747)&gt;$C747,MIN(AD$7,$F747)-$C747+1,0),MIN(AD$7,$F747)-AC$7))/365,0))</f>
        <v>0</v>
      </c>
      <c r="AE747" s="4">
        <f>IF($F747=0,($D747-SUM($U747:AD747))*$E747*(IF(AD747&lt;1,IF(MIN(AE$7,$F747)&gt;$C747,MIN(AE$7,$F747)-$C747+1,0),MIN(AE$7,$F747)-AD$7))/365,IF($F747&gt;AD$7,($D747-SUM($U747:AD747))*$E747*(IF(AD747&lt;1,IF(MIN(AE$7,$F747)&gt;$C747,MIN(AE$7,$F747)-$C747+1,0),MIN(AE$7,$F747)-AD$7))/365,0))</f>
        <v>0</v>
      </c>
      <c r="AF747" s="4">
        <f>IF($F747=0,($D747-SUM($U747:AE747))*$E747*(IF(AE747&lt;1,IF(MIN(AF$7,$F747)&gt;$C747,MIN(AF$7,$F747)-$C747+1,0),MIN(AF$7,$F747)-AE$7))/365,IF($F747&gt;AE$7,($D747-SUM($U747:AE747))*$E747*(IF(AE747&lt;1,IF(MIN(AF$7,$F747)&gt;$C747,MIN(AF$7,$F747)-$C747+1,0),MIN(AF$7,$F747)-AE$7))/365,0))</f>
        <v>0</v>
      </c>
      <c r="AG747" s="4">
        <f>IF($F747=0,($D747-SUM($U747:AF747))*$E747*(IF(AF747&lt;1,IF(MIN(AG$7,$F747)&gt;$C747,MIN(AG$7,$F747)-$C747+1,0),MIN(AG$7,$F747)-AF$7))/365,IF($F747&gt;AF$7,($D747-SUM($U747:AF747))*$E747*(IF(AF747&lt;1,IF(MIN(AG$7,$F747)&gt;$C747,MIN(AG$7,$F747)-$C747+1,0),MIN(AG$7,$F747)-AF$7))/365,0))</f>
        <v>0</v>
      </c>
      <c r="AH747" s="4">
        <f>IF($F747=0,($D747-SUM($U747:AG747))*$E747*(IF(AG747&lt;1,IF(MIN(AH$7,$F747)&gt;$C747,MIN(AH$7,$F747)-$C747+1,0),MIN(AH$7,$F747)-AG$7))/365,IF($F747&gt;AG$7,($D747-SUM($U747:AG747))*$E747*(IF(AG747&lt;1,IF(MIN(AH$7,$F747)&gt;$C747,MIN(AH$7,$F747)-$C747+1,0),MIN(AH$7,$F747)-AG$7))/365,0))</f>
        <v>0</v>
      </c>
      <c r="AI747" s="4">
        <f>IF($F747=0,($D747-SUM($U747:AH747))*$E747*(IF(AH747&lt;1,IF(MIN(AI$7,$F747)&gt;$C747,MIN(AI$7,$F747)-$C747+1,0),MIN(AI$7,$F747)-AH$7))/365,IF($F747&gt;AH$7,($D747-SUM($U747:AH747))*$E747*(IF(AH747&lt;1,IF(MIN(AI$7,$F747)&gt;$C747,MIN(AI$7,$F747)-$C747+1,0),MIN(AI$7,$F747)-AH$7))/365,0))</f>
        <v>0</v>
      </c>
      <c r="AJ747" s="4">
        <f>IF($F747=0,($D747-SUM($U747:AI747))*$E747*(IF(AI747&lt;1,IF(MIN(AJ$7,$F747)&gt;$C747,MIN(AJ$7,$F747)-$C747+1,0),MIN(AJ$7,$F747)-AI$7))/365,IF($F747&gt;AI$7,($D747-SUM($U747:AI747))*$E747*(IF(AI747&lt;1,IF(MIN(AJ$7,$F747)&gt;$C747,MIN(AJ$7,$F747)-$C747+1,0),MIN(AJ$7,$F747)-AI$7))/365,0))</f>
        <v>0</v>
      </c>
      <c r="AK747" s="4">
        <f>IF($F747=0,($D747-SUM($U747:AJ747))*$E747*(IF(AJ747&lt;1,IF(MIN(AK$7,$F747)&gt;$C747,MIN(AK$7,$F747)-$C747+1,0),MIN(AK$7,$F747)-AJ$7))/365,IF($F747&gt;AJ$7,($D747-SUM($U747:AJ747))*$E747*(IF(AJ747&lt;1,IF(MIN(AK$7,$F747)&gt;$C747,MIN(AK$7,$F747)-$C747+1,0),MIN(AK$7,$F747)-AJ$7))/365,0))</f>
        <v>0</v>
      </c>
      <c r="AL747" s="4">
        <f>IF($F747=0,($D747-SUM($U747:AK747))*$E747*(IF(AK747&lt;1,IF(MIN(AL$7,$F747)&gt;$C747,MIN(AL$7,$F747)-$C747+1,0),MIN(AL$7,$F747)-AK$7))/365,IF($F747&gt;AK$7,($D747-SUM($U747:AK747))*$E747*(IF(AK747&lt;1,IF(MIN(AL$7,$F747)&gt;$C747,MIN(AL$7,$F747)-$C747+1,0),MIN(AL$7,$F747)-AK$7))/365,0))</f>
        <v>0</v>
      </c>
      <c r="AM747" s="4">
        <f>IF($F747=0,($D747-SUM($U747:AL747))*$E747*(IF(AL747&lt;1,IF(MIN(AM$7,$F747)&gt;$C747,MIN(AM$7,$F747)-$C747+1,0),MIN(AM$7,$F747)-AL$7))/365,IF($F747&gt;AL$7,($D747-SUM($U747:AL747))*$E747*(IF(AL747&lt;1,IF(MIN(AM$7,$F747)&gt;$C747,MIN(AM$7,$F747)-$C747+1,0),MIN(AM$7,$F747)-AL$7))/365,0))</f>
        <v>0</v>
      </c>
      <c r="AN747" s="4">
        <f>IF($F747=0,($D747-SUM($U747:AM747))*$E747*(IF(AM747&lt;1,IF(MIN(AN$7,$F747)&gt;$C747,MIN(AN$7,$F747)-$C747+1,0),MIN(AN$7,$F747)-AM$7))/365,IF($F747&gt;AM$7,($D747-SUM($U747:AM747))*$E747*(IF(AM747&lt;1,IF(MIN(AN$7,$F747)&gt;$C747,MIN(AN$7,$F747)-$C747+1,0),MIN(AN$7,$F747)-AM$7))/365,0))</f>
        <v>0</v>
      </c>
      <c r="AO747" s="4">
        <f>IF($F747=0,($D747-SUM($U747:AN747))*$E747*(IF(AN747&lt;1,IF(MIN(AO$7,$F747)&gt;$C747,MIN(AO$7,$F747)-$C747+1,0),MIN(AO$7,$F747)-AN$7))/365,IF($F747&gt;AN$7,($D747-SUM($U747:AN747))*$E747*(IF(AN747&lt;1,IF(MIN(AO$7,$F747)&gt;$C747,MIN(AO$7,$F747)-$C747+1,0),MIN(AO$7,$F747)-AN$7))/365,0))</f>
        <v>0</v>
      </c>
      <c r="AP747" s="4">
        <f>IF($F747=0,($D747-SUM($U747:AO747))*$E747*(IF(AO747&lt;1,IF(MIN(AP$7,$F747)&gt;$C747,MIN(AP$7,$F747)-$C747+1,0),MIN(AP$7,$F747)-AO$7))/365,IF($F747&gt;AO$7,($D747-SUM($U747:AO747))*$E747*(IF(AO747&lt;1,IF(MIN(AP$7,$F747)&gt;$C747,MIN(AP$7,$F747)-$C747+1,0),MIN(AP$7,$F747)-AO$7))/365,0))</f>
        <v>0</v>
      </c>
      <c r="AQ747" s="4">
        <f>IF($F747=0,($D747-SUM($U747:AP747))*$E747*(IF(AP747&lt;1,IF(MIN(AQ$7,$F747)&gt;$C747,MIN(AQ$7,$F747)-$C747+1,0),MIN(AQ$7,$F747)-AP$7))/365,IF($F747&gt;AP$7,($D747-SUM($U747:AP747))*$E747*(IF(AP747&lt;1,IF(MIN(AQ$7,$F747)&gt;$C747,MIN(AQ$7,$F747)-$C747+1,0),MIN(AQ$7,$F747)-AP$7))/365,0))</f>
        <v>0</v>
      </c>
      <c r="AR747" s="4">
        <f>IF($F747=0,($D747-SUM($U747:AQ747))*$E747*(IF(AQ747&lt;1,IF(MIN(AR$7,$F747)&gt;$C747,MIN(AR$7,$F747)-$C747+1,0),MIN(AR$7,$F747)-AQ$7))/365,IF($F747&gt;AQ$7,($D747-SUM($U747:AQ747))*$E747*(IF(AQ747&lt;1,IF(MIN(AR$7,$F747)&gt;$C747,MIN(AR$7,$F747)-$C747+1,0),MIN(AR$7,$F747)-AQ$7))/365,0))</f>
        <v>0</v>
      </c>
      <c r="AS747" s="4">
        <f>IF($F747=0,($D747-SUM($U747:AR747))*$E747*(IF(AR747&lt;1,IF(MIN(AS$7,$F747)&gt;$C747,MIN(AS$7,$F747)-$C747+1,0),MIN(AS$7,$F747)-AR$7))/365,IF($F747&gt;AR$7,($D747-SUM($U747:AR747))*$E747*(IF(AR747&lt;1,IF(MIN(AS$7,$F747)&gt;$C747,MIN(AS$7,$F747)-$C747+1,0),MIN(AS$7,$F747)-AR$7))/365,0))</f>
        <v>0</v>
      </c>
    </row>
    <row r="748" spans="1:45">
      <c r="A748" s="15"/>
      <c r="B748" s="17"/>
      <c r="C748" s="16"/>
      <c r="D748" s="15"/>
      <c r="E748" s="11"/>
      <c r="F748" s="16"/>
      <c r="G748" s="15"/>
      <c r="H748" s="14"/>
      <c r="I748" s="5"/>
      <c r="J748" s="13">
        <f>SUM(U748:AS748)</f>
        <v>0</v>
      </c>
      <c r="K748" s="13">
        <f>IF(F748=0,D748-J748,IF(F748&lt;41730,0,D748-J748))</f>
        <v>0</v>
      </c>
      <c r="L748" s="12">
        <f>IF(K748=0,0,IF(G748-((L$7-C748)/365)&lt;0,0,G748-((L$7-C748)/365)))</f>
        <v>0</v>
      </c>
      <c r="M748" s="4">
        <f>IF(K748=0,0,D748*H748)</f>
        <v>0</v>
      </c>
      <c r="N748" s="11">
        <f>IFERROR((1-(M748/K748)^(1/L748)),0)</f>
        <v>0</v>
      </c>
      <c r="O748" s="10">
        <f>IF(F748&gt;41730,IF(F748&gt;41730,(F748-41730)/365,IF(K748=0,0,IF(G748-((L$7-C748)/365)&lt;0,0,G748-((L$7-C748)/365)))),1)</f>
        <v>1</v>
      </c>
      <c r="P748" s="9">
        <f>IF(K748&lt;M748,0,IF(L748=0,K748-M748,K748*N748*O748))</f>
        <v>0</v>
      </c>
      <c r="Q748" s="19">
        <f>IF(F748&gt;41730,D748,0)</f>
        <v>0</v>
      </c>
      <c r="R748" s="18">
        <f>IF(F748&gt;41730,J748+P748,0)</f>
        <v>0</v>
      </c>
      <c r="S748" s="9">
        <f>IF(F748&gt;0,0,K748-P748)</f>
        <v>0</v>
      </c>
      <c r="T748" s="5"/>
      <c r="U748" s="4">
        <f>D748*E748*(IF(U$7&gt;$C748,U$7-$C748+1,0))/365</f>
        <v>0</v>
      </c>
      <c r="V748" s="4">
        <f>($D748-U748)*$E748*(IF(U748&lt;1,IF(V$7&gt;$C748,V$7-$C748+1,0),V$7-U$7))/365</f>
        <v>0</v>
      </c>
      <c r="W748" s="4">
        <f>IF($F748=0,($D748-SUM($U748:V748))*$E748*(IF(V748&lt;1,IF(MIN(W$7,$F748)&gt;$C748,MIN(W$7,$F748)-$C748+1,0),MIN(W$7,$F748)-V$7))/365,IF($F748&gt;V$7,($D748-SUM($U748:V748))*$E748*(IF(V748&lt;1,IF(MIN(W$7,$F748)&gt;$C748,MIN(W$7,$F748)-$C748+1,0),MIN(W$7,$F748)-V$7))/365,0))</f>
        <v>0</v>
      </c>
      <c r="X748" s="4">
        <f>IF($F748=0,($D748-SUM($U748:W748))*$E748*(IF(W748&lt;1,IF(MIN(X$7,$F748)&gt;$C748,MIN(X$7,$F748)-$C748+1,0),MIN(X$7,$F748)-W$7))/365,IF($F748&gt;W$7,($D748-SUM($U748:W748))*$E748*(IF(W748&lt;1,IF(MIN(X$7,$F748)&gt;$C748,MIN(X$7,$F748)-$C748+1,0),MIN(X$7,$F748)-W$7))/365,0))</f>
        <v>0</v>
      </c>
      <c r="Y748" s="4">
        <f>IF($F748=0,($D748-SUM($U748:X748))*$E748*(IF(X748&lt;1,IF(MIN(Y$7,$F748)&gt;$C748,MIN(Y$7,$F748)-$C748+1,0),MIN(Y$7,$F748)-X$7))/365,IF($F748&gt;X$7,($D748-SUM($U748:X748))*$E748*(IF(X748&lt;1,IF(MIN(Y$7,$F748)&gt;$C748,MIN(Y$7,$F748)-$C748+1,0),MIN(Y$7,$F748)-X$7))/365,0))</f>
        <v>0</v>
      </c>
      <c r="Z748" s="4">
        <f>IF($F748=0,($D748-SUM($U748:Y748))*$E748*(IF(Y748&lt;1,IF(MIN(Z$7,$F748)&gt;$C748,MIN(Z$7,$F748)-$C748+1,0),MIN(Z$7,$F748)-Y$7))/365,IF($F748&gt;Y$7,($D748-SUM($U748:Y748))*$E748*(IF(Y748&lt;1,IF(MIN(Z$7,$F748)&gt;$C748,MIN(Z$7,$F748)-$C748+1,0),MIN(Z$7,$F748)-Y$7))/365,0))</f>
        <v>0</v>
      </c>
      <c r="AA748" s="4">
        <f>IF($F748=0,($D748-SUM($U748:Z748))*$E748*(IF(Z748&lt;1,IF(MIN(AA$7,$F748)&gt;$C748,MIN(AA$7,$F748)-$C748+1,0),MIN(AA$7,$F748)-Z$7))/365,IF($F748&gt;Z$7,($D748-SUM($U748:Z748))*$E748*(IF(Z748&lt;1,IF(MIN(AA$7,$F748)&gt;$C748,MIN(AA$7,$F748)-$C748+1,0),MIN(AA$7,$F748)-Z$7))/365,0))</f>
        <v>0</v>
      </c>
      <c r="AB748" s="4">
        <f>IF($F748=0,($D748-SUM($U748:AA748))*$E748*(IF(AA748&lt;1,IF(MIN(AB$7,$F748)&gt;$C748,MIN(AB$7,$F748)-$C748+1,0),MIN(AB$7,$F748)-AA$7))/365,IF($F748&gt;AA$7,($D748-SUM($U748:AA748))*$E748*(IF(AA748&lt;1,IF(MIN(AB$7,$F748)&gt;$C748,MIN(AB$7,$F748)-$C748+1,0),MIN(AB$7,$F748)-AA$7))/365,0))</f>
        <v>0</v>
      </c>
      <c r="AC748" s="4">
        <f>IF($F748=0,($D748-SUM($U748:AB748))*$E748*(IF(AB748&lt;1,IF(MIN(AC$7,$F748)&gt;$C748,MIN(AC$7,$F748)-$C748+1,0),MIN(AC$7,$F748)-AB$7))/365,IF($F748&gt;AB$7,($D748-SUM($U748:AB748))*$E748*(IF(AB748&lt;1,IF(MIN(AC$7,$F748)&gt;$C748,MIN(AC$7,$F748)-$C748+1,0),MIN(AC$7,$F748)-AB$7))/365,0))</f>
        <v>0</v>
      </c>
      <c r="AD748" s="4">
        <f>IF($F748=0,($D748-SUM($U748:AC748))*$E748*(IF(AC748&lt;1,IF(MIN(AD$7,$F748)&gt;$C748,MIN(AD$7,$F748)-$C748+1,0),MIN(AD$7,$F748)-AC$7))/365,IF($F748&gt;AC$7,($D748-SUM($U748:AC748))*$E748*(IF(AC748&lt;1,IF(MIN(AD$7,$F748)&gt;$C748,MIN(AD$7,$F748)-$C748+1,0),MIN(AD$7,$F748)-AC$7))/365,0))</f>
        <v>0</v>
      </c>
      <c r="AE748" s="4">
        <f>IF($F748=0,($D748-SUM($U748:AD748))*$E748*(IF(AD748&lt;1,IF(MIN(AE$7,$F748)&gt;$C748,MIN(AE$7,$F748)-$C748+1,0),MIN(AE$7,$F748)-AD$7))/365,IF($F748&gt;AD$7,($D748-SUM($U748:AD748))*$E748*(IF(AD748&lt;1,IF(MIN(AE$7,$F748)&gt;$C748,MIN(AE$7,$F748)-$C748+1,0),MIN(AE$7,$F748)-AD$7))/365,0))</f>
        <v>0</v>
      </c>
      <c r="AF748" s="4">
        <f>IF($F748=0,($D748-SUM($U748:AE748))*$E748*(IF(AE748&lt;1,IF(MIN(AF$7,$F748)&gt;$C748,MIN(AF$7,$F748)-$C748+1,0),MIN(AF$7,$F748)-AE$7))/365,IF($F748&gt;AE$7,($D748-SUM($U748:AE748))*$E748*(IF(AE748&lt;1,IF(MIN(AF$7,$F748)&gt;$C748,MIN(AF$7,$F748)-$C748+1,0),MIN(AF$7,$F748)-AE$7))/365,0))</f>
        <v>0</v>
      </c>
      <c r="AG748" s="4">
        <f>IF($F748=0,($D748-SUM($U748:AF748))*$E748*(IF(AF748&lt;1,IF(MIN(AG$7,$F748)&gt;$C748,MIN(AG$7,$F748)-$C748+1,0),MIN(AG$7,$F748)-AF$7))/365,IF($F748&gt;AF$7,($D748-SUM($U748:AF748))*$E748*(IF(AF748&lt;1,IF(MIN(AG$7,$F748)&gt;$C748,MIN(AG$7,$F748)-$C748+1,0),MIN(AG$7,$F748)-AF$7))/365,0))</f>
        <v>0</v>
      </c>
      <c r="AH748" s="4">
        <f>IF($F748=0,($D748-SUM($U748:AG748))*$E748*(IF(AG748&lt;1,IF(MIN(AH$7,$F748)&gt;$C748,MIN(AH$7,$F748)-$C748+1,0),MIN(AH$7,$F748)-AG$7))/365,IF($F748&gt;AG$7,($D748-SUM($U748:AG748))*$E748*(IF(AG748&lt;1,IF(MIN(AH$7,$F748)&gt;$C748,MIN(AH$7,$F748)-$C748+1,0),MIN(AH$7,$F748)-AG$7))/365,0))</f>
        <v>0</v>
      </c>
      <c r="AI748" s="4">
        <f>IF($F748=0,($D748-SUM($U748:AH748))*$E748*(IF(AH748&lt;1,IF(MIN(AI$7,$F748)&gt;$C748,MIN(AI$7,$F748)-$C748+1,0),MIN(AI$7,$F748)-AH$7))/365,IF($F748&gt;AH$7,($D748-SUM($U748:AH748))*$E748*(IF(AH748&lt;1,IF(MIN(AI$7,$F748)&gt;$C748,MIN(AI$7,$F748)-$C748+1,0),MIN(AI$7,$F748)-AH$7))/365,0))</f>
        <v>0</v>
      </c>
      <c r="AJ748" s="4">
        <f>IF($F748=0,($D748-SUM($U748:AI748))*$E748*(IF(AI748&lt;1,IF(MIN(AJ$7,$F748)&gt;$C748,MIN(AJ$7,$F748)-$C748+1,0),MIN(AJ$7,$F748)-AI$7))/365,IF($F748&gt;AI$7,($D748-SUM($U748:AI748))*$E748*(IF(AI748&lt;1,IF(MIN(AJ$7,$F748)&gt;$C748,MIN(AJ$7,$F748)-$C748+1,0),MIN(AJ$7,$F748)-AI$7))/365,0))</f>
        <v>0</v>
      </c>
      <c r="AK748" s="4">
        <f>IF($F748=0,($D748-SUM($U748:AJ748))*$E748*(IF(AJ748&lt;1,IF(MIN(AK$7,$F748)&gt;$C748,MIN(AK$7,$F748)-$C748+1,0),MIN(AK$7,$F748)-AJ$7))/365,IF($F748&gt;AJ$7,($D748-SUM($U748:AJ748))*$E748*(IF(AJ748&lt;1,IF(MIN(AK$7,$F748)&gt;$C748,MIN(AK$7,$F748)-$C748+1,0),MIN(AK$7,$F748)-AJ$7))/365,0))</f>
        <v>0</v>
      </c>
      <c r="AL748" s="4">
        <f>IF($F748=0,($D748-SUM($U748:AK748))*$E748*(IF(AK748&lt;1,IF(MIN(AL$7,$F748)&gt;$C748,MIN(AL$7,$F748)-$C748+1,0),MIN(AL$7,$F748)-AK$7))/365,IF($F748&gt;AK$7,($D748-SUM($U748:AK748))*$E748*(IF(AK748&lt;1,IF(MIN(AL$7,$F748)&gt;$C748,MIN(AL$7,$F748)-$C748+1,0),MIN(AL$7,$F748)-AK$7))/365,0))</f>
        <v>0</v>
      </c>
      <c r="AM748" s="4">
        <f>IF($F748=0,($D748-SUM($U748:AL748))*$E748*(IF(AL748&lt;1,IF(MIN(AM$7,$F748)&gt;$C748,MIN(AM$7,$F748)-$C748+1,0),MIN(AM$7,$F748)-AL$7))/365,IF($F748&gt;AL$7,($D748-SUM($U748:AL748))*$E748*(IF(AL748&lt;1,IF(MIN(AM$7,$F748)&gt;$C748,MIN(AM$7,$F748)-$C748+1,0),MIN(AM$7,$F748)-AL$7))/365,0))</f>
        <v>0</v>
      </c>
      <c r="AN748" s="4">
        <f>IF($F748=0,($D748-SUM($U748:AM748))*$E748*(IF(AM748&lt;1,IF(MIN(AN$7,$F748)&gt;$C748,MIN(AN$7,$F748)-$C748+1,0),MIN(AN$7,$F748)-AM$7))/365,IF($F748&gt;AM$7,($D748-SUM($U748:AM748))*$E748*(IF(AM748&lt;1,IF(MIN(AN$7,$F748)&gt;$C748,MIN(AN$7,$F748)-$C748+1,0),MIN(AN$7,$F748)-AM$7))/365,0))</f>
        <v>0</v>
      </c>
      <c r="AO748" s="4">
        <f>IF($F748=0,($D748-SUM($U748:AN748))*$E748*(IF(AN748&lt;1,IF(MIN(AO$7,$F748)&gt;$C748,MIN(AO$7,$F748)-$C748+1,0),MIN(AO$7,$F748)-AN$7))/365,IF($F748&gt;AN$7,($D748-SUM($U748:AN748))*$E748*(IF(AN748&lt;1,IF(MIN(AO$7,$F748)&gt;$C748,MIN(AO$7,$F748)-$C748+1,0),MIN(AO$7,$F748)-AN$7))/365,0))</f>
        <v>0</v>
      </c>
      <c r="AP748" s="4">
        <f>IF($F748=0,($D748-SUM($U748:AO748))*$E748*(IF(AO748&lt;1,IF(MIN(AP$7,$F748)&gt;$C748,MIN(AP$7,$F748)-$C748+1,0),MIN(AP$7,$F748)-AO$7))/365,IF($F748&gt;AO$7,($D748-SUM($U748:AO748))*$E748*(IF(AO748&lt;1,IF(MIN(AP$7,$F748)&gt;$C748,MIN(AP$7,$F748)-$C748+1,0),MIN(AP$7,$F748)-AO$7))/365,0))</f>
        <v>0</v>
      </c>
      <c r="AQ748" s="4">
        <f>IF($F748=0,($D748-SUM($U748:AP748))*$E748*(IF(AP748&lt;1,IF(MIN(AQ$7,$F748)&gt;$C748,MIN(AQ$7,$F748)-$C748+1,0),MIN(AQ$7,$F748)-AP$7))/365,IF($F748&gt;AP$7,($D748-SUM($U748:AP748))*$E748*(IF(AP748&lt;1,IF(MIN(AQ$7,$F748)&gt;$C748,MIN(AQ$7,$F748)-$C748+1,0),MIN(AQ$7,$F748)-AP$7))/365,0))</f>
        <v>0</v>
      </c>
      <c r="AR748" s="4">
        <f>IF($F748=0,($D748-SUM($U748:AQ748))*$E748*(IF(AQ748&lt;1,IF(MIN(AR$7,$F748)&gt;$C748,MIN(AR$7,$F748)-$C748+1,0),MIN(AR$7,$F748)-AQ$7))/365,IF($F748&gt;AQ$7,($D748-SUM($U748:AQ748))*$E748*(IF(AQ748&lt;1,IF(MIN(AR$7,$F748)&gt;$C748,MIN(AR$7,$F748)-$C748+1,0),MIN(AR$7,$F748)-AQ$7))/365,0))</f>
        <v>0</v>
      </c>
      <c r="AS748" s="4">
        <f>IF($F748=0,($D748-SUM($U748:AR748))*$E748*(IF(AR748&lt;1,IF(MIN(AS$7,$F748)&gt;$C748,MIN(AS$7,$F748)-$C748+1,0),MIN(AS$7,$F748)-AR$7))/365,IF($F748&gt;AR$7,($D748-SUM($U748:AR748))*$E748*(IF(AR748&lt;1,IF(MIN(AS$7,$F748)&gt;$C748,MIN(AS$7,$F748)-$C748+1,0),MIN(AS$7,$F748)-AR$7))/365,0))</f>
        <v>0</v>
      </c>
    </row>
    <row r="749" spans="1:45">
      <c r="A749" s="15"/>
      <c r="B749" s="17"/>
      <c r="C749" s="16"/>
      <c r="D749" s="15"/>
      <c r="E749" s="11"/>
      <c r="F749" s="16"/>
      <c r="G749" s="15"/>
      <c r="H749" s="14"/>
      <c r="I749" s="5"/>
      <c r="J749" s="13">
        <f>SUM(U749:AS749)</f>
        <v>0</v>
      </c>
      <c r="K749" s="13">
        <f>IF(F749=0,D749-J749,IF(F749&lt;41730,0,D749-J749))</f>
        <v>0</v>
      </c>
      <c r="L749" s="12">
        <f>IF(K749=0,0,IF(G749-((L$7-C749)/365)&lt;0,0,G749-((L$7-C749)/365)))</f>
        <v>0</v>
      </c>
      <c r="M749" s="4">
        <f>IF(K749=0,0,D749*H749)</f>
        <v>0</v>
      </c>
      <c r="N749" s="11">
        <f>IFERROR((1-(M749/K749)^(1/L749)),0)</f>
        <v>0</v>
      </c>
      <c r="O749" s="10">
        <f>IF(F749&gt;41730,IF(F749&gt;41730,(F749-41730)/365,IF(K749=0,0,IF(G749-((L$7-C749)/365)&lt;0,0,G749-((L$7-C749)/365)))),1)</f>
        <v>1</v>
      </c>
      <c r="P749" s="9">
        <f>IF(K749&lt;M749,0,IF(L749=0,K749-M749,K749*N749*O749))</f>
        <v>0</v>
      </c>
      <c r="Q749" s="19">
        <f>IF(F749&gt;41730,D749,0)</f>
        <v>0</v>
      </c>
      <c r="R749" s="18">
        <f>IF(F749&gt;41730,J749+P749,0)</f>
        <v>0</v>
      </c>
      <c r="S749" s="9">
        <f>IF(F749&gt;0,0,K749-P749)</f>
        <v>0</v>
      </c>
      <c r="T749" s="5"/>
      <c r="U749" s="4">
        <f>D749*E749*(IF(U$7&gt;$C749,U$7-$C749+1,0))/365</f>
        <v>0</v>
      </c>
      <c r="V749" s="4">
        <f>($D749-U749)*$E749*(IF(U749&lt;1,IF(V$7&gt;$C749,V$7-$C749+1,0),V$7-U$7))/365</f>
        <v>0</v>
      </c>
      <c r="W749" s="4">
        <f>IF($F749=0,($D749-SUM($U749:V749))*$E749*(IF(V749&lt;1,IF(MIN(W$7,$F749)&gt;$C749,MIN(W$7,$F749)-$C749+1,0),MIN(W$7,$F749)-V$7))/365,IF($F749&gt;V$7,($D749-SUM($U749:V749))*$E749*(IF(V749&lt;1,IF(MIN(W$7,$F749)&gt;$C749,MIN(W$7,$F749)-$C749+1,0),MIN(W$7,$F749)-V$7))/365,0))</f>
        <v>0</v>
      </c>
      <c r="X749" s="4">
        <f>IF($F749=0,($D749-SUM($U749:W749))*$E749*(IF(W749&lt;1,IF(MIN(X$7,$F749)&gt;$C749,MIN(X$7,$F749)-$C749+1,0),MIN(X$7,$F749)-W$7))/365,IF($F749&gt;W$7,($D749-SUM($U749:W749))*$E749*(IF(W749&lt;1,IF(MIN(X$7,$F749)&gt;$C749,MIN(X$7,$F749)-$C749+1,0),MIN(X$7,$F749)-W$7))/365,0))</f>
        <v>0</v>
      </c>
      <c r="Y749" s="4">
        <f>IF($F749=0,($D749-SUM($U749:X749))*$E749*(IF(X749&lt;1,IF(MIN(Y$7,$F749)&gt;$C749,MIN(Y$7,$F749)-$C749+1,0),MIN(Y$7,$F749)-X$7))/365,IF($F749&gt;X$7,($D749-SUM($U749:X749))*$E749*(IF(X749&lt;1,IF(MIN(Y$7,$F749)&gt;$C749,MIN(Y$7,$F749)-$C749+1,0),MIN(Y$7,$F749)-X$7))/365,0))</f>
        <v>0</v>
      </c>
      <c r="Z749" s="4">
        <f>IF($F749=0,($D749-SUM($U749:Y749))*$E749*(IF(Y749&lt;1,IF(MIN(Z$7,$F749)&gt;$C749,MIN(Z$7,$F749)-$C749+1,0),MIN(Z$7,$F749)-Y$7))/365,IF($F749&gt;Y$7,($D749-SUM($U749:Y749))*$E749*(IF(Y749&lt;1,IF(MIN(Z$7,$F749)&gt;$C749,MIN(Z$7,$F749)-$C749+1,0),MIN(Z$7,$F749)-Y$7))/365,0))</f>
        <v>0</v>
      </c>
      <c r="AA749" s="4">
        <f>IF($F749=0,($D749-SUM($U749:Z749))*$E749*(IF(Z749&lt;1,IF(MIN(AA$7,$F749)&gt;$C749,MIN(AA$7,$F749)-$C749+1,0),MIN(AA$7,$F749)-Z$7))/365,IF($F749&gt;Z$7,($D749-SUM($U749:Z749))*$E749*(IF(Z749&lt;1,IF(MIN(AA$7,$F749)&gt;$C749,MIN(AA$7,$F749)-$C749+1,0),MIN(AA$7,$F749)-Z$7))/365,0))</f>
        <v>0</v>
      </c>
      <c r="AB749" s="4">
        <f>IF($F749=0,($D749-SUM($U749:AA749))*$E749*(IF(AA749&lt;1,IF(MIN(AB$7,$F749)&gt;$C749,MIN(AB$7,$F749)-$C749+1,0),MIN(AB$7,$F749)-AA$7))/365,IF($F749&gt;AA$7,($D749-SUM($U749:AA749))*$E749*(IF(AA749&lt;1,IF(MIN(AB$7,$F749)&gt;$C749,MIN(AB$7,$F749)-$C749+1,0),MIN(AB$7,$F749)-AA$7))/365,0))</f>
        <v>0</v>
      </c>
      <c r="AC749" s="4">
        <f>IF($F749=0,($D749-SUM($U749:AB749))*$E749*(IF(AB749&lt;1,IF(MIN(AC$7,$F749)&gt;$C749,MIN(AC$7,$F749)-$C749+1,0),MIN(AC$7,$F749)-AB$7))/365,IF($F749&gt;AB$7,($D749-SUM($U749:AB749))*$E749*(IF(AB749&lt;1,IF(MIN(AC$7,$F749)&gt;$C749,MIN(AC$7,$F749)-$C749+1,0),MIN(AC$7,$F749)-AB$7))/365,0))</f>
        <v>0</v>
      </c>
      <c r="AD749" s="4">
        <f>IF($F749=0,($D749-SUM($U749:AC749))*$E749*(IF(AC749&lt;1,IF(MIN(AD$7,$F749)&gt;$C749,MIN(AD$7,$F749)-$C749+1,0),MIN(AD$7,$F749)-AC$7))/365,IF($F749&gt;AC$7,($D749-SUM($U749:AC749))*$E749*(IF(AC749&lt;1,IF(MIN(AD$7,$F749)&gt;$C749,MIN(AD$7,$F749)-$C749+1,0),MIN(AD$7,$F749)-AC$7))/365,0))</f>
        <v>0</v>
      </c>
      <c r="AE749" s="4">
        <f>IF($F749=0,($D749-SUM($U749:AD749))*$E749*(IF(AD749&lt;1,IF(MIN(AE$7,$F749)&gt;$C749,MIN(AE$7,$F749)-$C749+1,0),MIN(AE$7,$F749)-AD$7))/365,IF($F749&gt;AD$7,($D749-SUM($U749:AD749))*$E749*(IF(AD749&lt;1,IF(MIN(AE$7,$F749)&gt;$C749,MIN(AE$7,$F749)-$C749+1,0),MIN(AE$7,$F749)-AD$7))/365,0))</f>
        <v>0</v>
      </c>
      <c r="AF749" s="4">
        <f>IF($F749=0,($D749-SUM($U749:AE749))*$E749*(IF(AE749&lt;1,IF(MIN(AF$7,$F749)&gt;$C749,MIN(AF$7,$F749)-$C749+1,0),MIN(AF$7,$F749)-AE$7))/365,IF($F749&gt;AE$7,($D749-SUM($U749:AE749))*$E749*(IF(AE749&lt;1,IF(MIN(AF$7,$F749)&gt;$C749,MIN(AF$7,$F749)-$C749+1,0),MIN(AF$7,$F749)-AE$7))/365,0))</f>
        <v>0</v>
      </c>
      <c r="AG749" s="4">
        <f>IF($F749=0,($D749-SUM($U749:AF749))*$E749*(IF(AF749&lt;1,IF(MIN(AG$7,$F749)&gt;$C749,MIN(AG$7,$F749)-$C749+1,0),MIN(AG$7,$F749)-AF$7))/365,IF($F749&gt;AF$7,($D749-SUM($U749:AF749))*$E749*(IF(AF749&lt;1,IF(MIN(AG$7,$F749)&gt;$C749,MIN(AG$7,$F749)-$C749+1,0),MIN(AG$7,$F749)-AF$7))/365,0))</f>
        <v>0</v>
      </c>
      <c r="AH749" s="4">
        <f>IF($F749=0,($D749-SUM($U749:AG749))*$E749*(IF(AG749&lt;1,IF(MIN(AH$7,$F749)&gt;$C749,MIN(AH$7,$F749)-$C749+1,0),MIN(AH$7,$F749)-AG$7))/365,IF($F749&gt;AG$7,($D749-SUM($U749:AG749))*$E749*(IF(AG749&lt;1,IF(MIN(AH$7,$F749)&gt;$C749,MIN(AH$7,$F749)-$C749+1,0),MIN(AH$7,$F749)-AG$7))/365,0))</f>
        <v>0</v>
      </c>
      <c r="AI749" s="4">
        <f>IF($F749=0,($D749-SUM($U749:AH749))*$E749*(IF(AH749&lt;1,IF(MIN(AI$7,$F749)&gt;$C749,MIN(AI$7,$F749)-$C749+1,0),MIN(AI$7,$F749)-AH$7))/365,IF($F749&gt;AH$7,($D749-SUM($U749:AH749))*$E749*(IF(AH749&lt;1,IF(MIN(AI$7,$F749)&gt;$C749,MIN(AI$7,$F749)-$C749+1,0),MIN(AI$7,$F749)-AH$7))/365,0))</f>
        <v>0</v>
      </c>
      <c r="AJ749" s="4">
        <f>IF($F749=0,($D749-SUM($U749:AI749))*$E749*(IF(AI749&lt;1,IF(MIN(AJ$7,$F749)&gt;$C749,MIN(AJ$7,$F749)-$C749+1,0),MIN(AJ$7,$F749)-AI$7))/365,IF($F749&gt;AI$7,($D749-SUM($U749:AI749))*$E749*(IF(AI749&lt;1,IF(MIN(AJ$7,$F749)&gt;$C749,MIN(AJ$7,$F749)-$C749+1,0),MIN(AJ$7,$F749)-AI$7))/365,0))</f>
        <v>0</v>
      </c>
      <c r="AK749" s="4">
        <f>IF($F749=0,($D749-SUM($U749:AJ749))*$E749*(IF(AJ749&lt;1,IF(MIN(AK$7,$F749)&gt;$C749,MIN(AK$7,$F749)-$C749+1,0),MIN(AK$7,$F749)-AJ$7))/365,IF($F749&gt;AJ$7,($D749-SUM($U749:AJ749))*$E749*(IF(AJ749&lt;1,IF(MIN(AK$7,$F749)&gt;$C749,MIN(AK$7,$F749)-$C749+1,0),MIN(AK$7,$F749)-AJ$7))/365,0))</f>
        <v>0</v>
      </c>
      <c r="AL749" s="4">
        <f>IF($F749=0,($D749-SUM($U749:AK749))*$E749*(IF(AK749&lt;1,IF(MIN(AL$7,$F749)&gt;$C749,MIN(AL$7,$F749)-$C749+1,0),MIN(AL$7,$F749)-AK$7))/365,IF($F749&gt;AK$7,($D749-SUM($U749:AK749))*$E749*(IF(AK749&lt;1,IF(MIN(AL$7,$F749)&gt;$C749,MIN(AL$7,$F749)-$C749+1,0),MIN(AL$7,$F749)-AK$7))/365,0))</f>
        <v>0</v>
      </c>
      <c r="AM749" s="4">
        <f>IF($F749=0,($D749-SUM($U749:AL749))*$E749*(IF(AL749&lt;1,IF(MIN(AM$7,$F749)&gt;$C749,MIN(AM$7,$F749)-$C749+1,0),MIN(AM$7,$F749)-AL$7))/365,IF($F749&gt;AL$7,($D749-SUM($U749:AL749))*$E749*(IF(AL749&lt;1,IF(MIN(AM$7,$F749)&gt;$C749,MIN(AM$7,$F749)-$C749+1,0),MIN(AM$7,$F749)-AL$7))/365,0))</f>
        <v>0</v>
      </c>
      <c r="AN749" s="4">
        <f>IF($F749=0,($D749-SUM($U749:AM749))*$E749*(IF(AM749&lt;1,IF(MIN(AN$7,$F749)&gt;$C749,MIN(AN$7,$F749)-$C749+1,0),MIN(AN$7,$F749)-AM$7))/365,IF($F749&gt;AM$7,($D749-SUM($U749:AM749))*$E749*(IF(AM749&lt;1,IF(MIN(AN$7,$F749)&gt;$C749,MIN(AN$7,$F749)-$C749+1,0),MIN(AN$7,$F749)-AM$7))/365,0))</f>
        <v>0</v>
      </c>
      <c r="AO749" s="4">
        <f>IF($F749=0,($D749-SUM($U749:AN749))*$E749*(IF(AN749&lt;1,IF(MIN(AO$7,$F749)&gt;$C749,MIN(AO$7,$F749)-$C749+1,0),MIN(AO$7,$F749)-AN$7))/365,IF($F749&gt;AN$7,($D749-SUM($U749:AN749))*$E749*(IF(AN749&lt;1,IF(MIN(AO$7,$F749)&gt;$C749,MIN(AO$7,$F749)-$C749+1,0),MIN(AO$7,$F749)-AN$7))/365,0))</f>
        <v>0</v>
      </c>
      <c r="AP749" s="4">
        <f>IF($F749=0,($D749-SUM($U749:AO749))*$E749*(IF(AO749&lt;1,IF(MIN(AP$7,$F749)&gt;$C749,MIN(AP$7,$F749)-$C749+1,0),MIN(AP$7,$F749)-AO$7))/365,IF($F749&gt;AO$7,($D749-SUM($U749:AO749))*$E749*(IF(AO749&lt;1,IF(MIN(AP$7,$F749)&gt;$C749,MIN(AP$7,$F749)-$C749+1,0),MIN(AP$7,$F749)-AO$7))/365,0))</f>
        <v>0</v>
      </c>
      <c r="AQ749" s="4">
        <f>IF($F749=0,($D749-SUM($U749:AP749))*$E749*(IF(AP749&lt;1,IF(MIN(AQ$7,$F749)&gt;$C749,MIN(AQ$7,$F749)-$C749+1,0),MIN(AQ$7,$F749)-AP$7))/365,IF($F749&gt;AP$7,($D749-SUM($U749:AP749))*$E749*(IF(AP749&lt;1,IF(MIN(AQ$7,$F749)&gt;$C749,MIN(AQ$7,$F749)-$C749+1,0),MIN(AQ$7,$F749)-AP$7))/365,0))</f>
        <v>0</v>
      </c>
      <c r="AR749" s="4">
        <f>IF($F749=0,($D749-SUM($U749:AQ749))*$E749*(IF(AQ749&lt;1,IF(MIN(AR$7,$F749)&gt;$C749,MIN(AR$7,$F749)-$C749+1,0),MIN(AR$7,$F749)-AQ$7))/365,IF($F749&gt;AQ$7,($D749-SUM($U749:AQ749))*$E749*(IF(AQ749&lt;1,IF(MIN(AR$7,$F749)&gt;$C749,MIN(AR$7,$F749)-$C749+1,0),MIN(AR$7,$F749)-AQ$7))/365,0))</f>
        <v>0</v>
      </c>
      <c r="AS749" s="4">
        <f>IF($F749=0,($D749-SUM($U749:AR749))*$E749*(IF(AR749&lt;1,IF(MIN(AS$7,$F749)&gt;$C749,MIN(AS$7,$F749)-$C749+1,0),MIN(AS$7,$F749)-AR$7))/365,IF($F749&gt;AR$7,($D749-SUM($U749:AR749))*$E749*(IF(AR749&lt;1,IF(MIN(AS$7,$F749)&gt;$C749,MIN(AS$7,$F749)-$C749+1,0),MIN(AS$7,$F749)-AR$7))/365,0))</f>
        <v>0</v>
      </c>
    </row>
    <row r="750" spans="1:45">
      <c r="A750" s="15"/>
      <c r="B750" s="17"/>
      <c r="C750" s="16"/>
      <c r="D750" s="15"/>
      <c r="E750" s="11"/>
      <c r="F750" s="16"/>
      <c r="G750" s="15"/>
      <c r="H750" s="14"/>
      <c r="I750" s="5"/>
      <c r="J750" s="13">
        <f>SUM(U750:AS750)</f>
        <v>0</v>
      </c>
      <c r="K750" s="13">
        <f>IF(F750=0,D750-J750,IF(F750&lt;41730,0,D750-J750))</f>
        <v>0</v>
      </c>
      <c r="L750" s="12">
        <f>IF(K750=0,0,IF(G750-((L$7-C750)/365)&lt;0,0,G750-((L$7-C750)/365)))</f>
        <v>0</v>
      </c>
      <c r="M750" s="4">
        <f>IF(K750=0,0,D750*H750)</f>
        <v>0</v>
      </c>
      <c r="N750" s="11">
        <f>IFERROR((1-(M750/K750)^(1/L750)),0)</f>
        <v>0</v>
      </c>
      <c r="O750" s="10">
        <f>IF(F750&gt;41730,IF(F750&gt;41730,(F750-41730)/365,IF(K750=0,0,IF(G750-((L$7-C750)/365)&lt;0,0,G750-((L$7-C750)/365)))),1)</f>
        <v>1</v>
      </c>
      <c r="P750" s="9">
        <f>IF(K750&lt;M750,0,IF(L750=0,K750-M750,K750*N750*O750))</f>
        <v>0</v>
      </c>
      <c r="Q750" s="19">
        <f>IF(F750&gt;41730,D750,0)</f>
        <v>0</v>
      </c>
      <c r="R750" s="18">
        <f>IF(F750&gt;41730,J750+P750,0)</f>
        <v>0</v>
      </c>
      <c r="S750" s="9">
        <f>IF(F750&gt;0,0,K750-P750)</f>
        <v>0</v>
      </c>
      <c r="T750" s="5"/>
      <c r="U750" s="4">
        <f>D750*E750*(IF(U$7&gt;$C750,U$7-$C750+1,0))/365</f>
        <v>0</v>
      </c>
      <c r="V750" s="4">
        <f>($D750-U750)*$E750*(IF(U750&lt;1,IF(V$7&gt;$C750,V$7-$C750+1,0),V$7-U$7))/365</f>
        <v>0</v>
      </c>
      <c r="W750" s="4">
        <f>IF($F750=0,($D750-SUM($U750:V750))*$E750*(IF(V750&lt;1,IF(MIN(W$7,$F750)&gt;$C750,MIN(W$7,$F750)-$C750+1,0),MIN(W$7,$F750)-V$7))/365,IF($F750&gt;V$7,($D750-SUM($U750:V750))*$E750*(IF(V750&lt;1,IF(MIN(W$7,$F750)&gt;$C750,MIN(W$7,$F750)-$C750+1,0),MIN(W$7,$F750)-V$7))/365,0))</f>
        <v>0</v>
      </c>
      <c r="X750" s="4">
        <f>IF($F750=0,($D750-SUM($U750:W750))*$E750*(IF(W750&lt;1,IF(MIN(X$7,$F750)&gt;$C750,MIN(X$7,$F750)-$C750+1,0),MIN(X$7,$F750)-W$7))/365,IF($F750&gt;W$7,($D750-SUM($U750:W750))*$E750*(IF(W750&lt;1,IF(MIN(X$7,$F750)&gt;$C750,MIN(X$7,$F750)-$C750+1,0),MIN(X$7,$F750)-W$7))/365,0))</f>
        <v>0</v>
      </c>
      <c r="Y750" s="4">
        <f>IF($F750=0,($D750-SUM($U750:X750))*$E750*(IF(X750&lt;1,IF(MIN(Y$7,$F750)&gt;$C750,MIN(Y$7,$F750)-$C750+1,0),MIN(Y$7,$F750)-X$7))/365,IF($F750&gt;X$7,($D750-SUM($U750:X750))*$E750*(IF(X750&lt;1,IF(MIN(Y$7,$F750)&gt;$C750,MIN(Y$7,$F750)-$C750+1,0),MIN(Y$7,$F750)-X$7))/365,0))</f>
        <v>0</v>
      </c>
      <c r="Z750" s="4">
        <f>IF($F750=0,($D750-SUM($U750:Y750))*$E750*(IF(Y750&lt;1,IF(MIN(Z$7,$F750)&gt;$C750,MIN(Z$7,$F750)-$C750+1,0),MIN(Z$7,$F750)-Y$7))/365,IF($F750&gt;Y$7,($D750-SUM($U750:Y750))*$E750*(IF(Y750&lt;1,IF(MIN(Z$7,$F750)&gt;$C750,MIN(Z$7,$F750)-$C750+1,0),MIN(Z$7,$F750)-Y$7))/365,0))</f>
        <v>0</v>
      </c>
      <c r="AA750" s="4">
        <f>IF($F750=0,($D750-SUM($U750:Z750))*$E750*(IF(Z750&lt;1,IF(MIN(AA$7,$F750)&gt;$C750,MIN(AA$7,$F750)-$C750+1,0),MIN(AA$7,$F750)-Z$7))/365,IF($F750&gt;Z$7,($D750-SUM($U750:Z750))*$E750*(IF(Z750&lt;1,IF(MIN(AA$7,$F750)&gt;$C750,MIN(AA$7,$F750)-$C750+1,0),MIN(AA$7,$F750)-Z$7))/365,0))</f>
        <v>0</v>
      </c>
      <c r="AB750" s="4">
        <f>IF($F750=0,($D750-SUM($U750:AA750))*$E750*(IF(AA750&lt;1,IF(MIN(AB$7,$F750)&gt;$C750,MIN(AB$7,$F750)-$C750+1,0),MIN(AB$7,$F750)-AA$7))/365,IF($F750&gt;AA$7,($D750-SUM($U750:AA750))*$E750*(IF(AA750&lt;1,IF(MIN(AB$7,$F750)&gt;$C750,MIN(AB$7,$F750)-$C750+1,0),MIN(AB$7,$F750)-AA$7))/365,0))</f>
        <v>0</v>
      </c>
      <c r="AC750" s="4">
        <f>IF($F750=0,($D750-SUM($U750:AB750))*$E750*(IF(AB750&lt;1,IF(MIN(AC$7,$F750)&gt;$C750,MIN(AC$7,$F750)-$C750+1,0),MIN(AC$7,$F750)-AB$7))/365,IF($F750&gt;AB$7,($D750-SUM($U750:AB750))*$E750*(IF(AB750&lt;1,IF(MIN(AC$7,$F750)&gt;$C750,MIN(AC$7,$F750)-$C750+1,0),MIN(AC$7,$F750)-AB$7))/365,0))</f>
        <v>0</v>
      </c>
      <c r="AD750" s="4">
        <f>IF($F750=0,($D750-SUM($U750:AC750))*$E750*(IF(AC750&lt;1,IF(MIN(AD$7,$F750)&gt;$C750,MIN(AD$7,$F750)-$C750+1,0),MIN(AD$7,$F750)-AC$7))/365,IF($F750&gt;AC$7,($D750-SUM($U750:AC750))*$E750*(IF(AC750&lt;1,IF(MIN(AD$7,$F750)&gt;$C750,MIN(AD$7,$F750)-$C750+1,0),MIN(AD$7,$F750)-AC$7))/365,0))</f>
        <v>0</v>
      </c>
      <c r="AE750" s="4">
        <f>IF($F750=0,($D750-SUM($U750:AD750))*$E750*(IF(AD750&lt;1,IF(MIN(AE$7,$F750)&gt;$C750,MIN(AE$7,$F750)-$C750+1,0),MIN(AE$7,$F750)-AD$7))/365,IF($F750&gt;AD$7,($D750-SUM($U750:AD750))*$E750*(IF(AD750&lt;1,IF(MIN(AE$7,$F750)&gt;$C750,MIN(AE$7,$F750)-$C750+1,0),MIN(AE$7,$F750)-AD$7))/365,0))</f>
        <v>0</v>
      </c>
      <c r="AF750" s="4">
        <f>IF($F750=0,($D750-SUM($U750:AE750))*$E750*(IF(AE750&lt;1,IF(MIN(AF$7,$F750)&gt;$C750,MIN(AF$7,$F750)-$C750+1,0),MIN(AF$7,$F750)-AE$7))/365,IF($F750&gt;AE$7,($D750-SUM($U750:AE750))*$E750*(IF(AE750&lt;1,IF(MIN(AF$7,$F750)&gt;$C750,MIN(AF$7,$F750)-$C750+1,0),MIN(AF$7,$F750)-AE$7))/365,0))</f>
        <v>0</v>
      </c>
      <c r="AG750" s="4">
        <f>IF($F750=0,($D750-SUM($U750:AF750))*$E750*(IF(AF750&lt;1,IF(MIN(AG$7,$F750)&gt;$C750,MIN(AG$7,$F750)-$C750+1,0),MIN(AG$7,$F750)-AF$7))/365,IF($F750&gt;AF$7,($D750-SUM($U750:AF750))*$E750*(IF(AF750&lt;1,IF(MIN(AG$7,$F750)&gt;$C750,MIN(AG$7,$F750)-$C750+1,0),MIN(AG$7,$F750)-AF$7))/365,0))</f>
        <v>0</v>
      </c>
      <c r="AH750" s="4">
        <f>IF($F750=0,($D750-SUM($U750:AG750))*$E750*(IF(AG750&lt;1,IF(MIN(AH$7,$F750)&gt;$C750,MIN(AH$7,$F750)-$C750+1,0),MIN(AH$7,$F750)-AG$7))/365,IF($F750&gt;AG$7,($D750-SUM($U750:AG750))*$E750*(IF(AG750&lt;1,IF(MIN(AH$7,$F750)&gt;$C750,MIN(AH$7,$F750)-$C750+1,0),MIN(AH$7,$F750)-AG$7))/365,0))</f>
        <v>0</v>
      </c>
      <c r="AI750" s="4">
        <f>IF($F750=0,($D750-SUM($U750:AH750))*$E750*(IF(AH750&lt;1,IF(MIN(AI$7,$F750)&gt;$C750,MIN(AI$7,$F750)-$C750+1,0),MIN(AI$7,$F750)-AH$7))/365,IF($F750&gt;AH$7,($D750-SUM($U750:AH750))*$E750*(IF(AH750&lt;1,IF(MIN(AI$7,$F750)&gt;$C750,MIN(AI$7,$F750)-$C750+1,0),MIN(AI$7,$F750)-AH$7))/365,0))</f>
        <v>0</v>
      </c>
      <c r="AJ750" s="4">
        <f>IF($F750=0,($D750-SUM($U750:AI750))*$E750*(IF(AI750&lt;1,IF(MIN(AJ$7,$F750)&gt;$C750,MIN(AJ$7,$F750)-$C750+1,0),MIN(AJ$7,$F750)-AI$7))/365,IF($F750&gt;AI$7,($D750-SUM($U750:AI750))*$E750*(IF(AI750&lt;1,IF(MIN(AJ$7,$F750)&gt;$C750,MIN(AJ$7,$F750)-$C750+1,0),MIN(AJ$7,$F750)-AI$7))/365,0))</f>
        <v>0</v>
      </c>
      <c r="AK750" s="4">
        <f>IF($F750=0,($D750-SUM($U750:AJ750))*$E750*(IF(AJ750&lt;1,IF(MIN(AK$7,$F750)&gt;$C750,MIN(AK$7,$F750)-$C750+1,0),MIN(AK$7,$F750)-AJ$7))/365,IF($F750&gt;AJ$7,($D750-SUM($U750:AJ750))*$E750*(IF(AJ750&lt;1,IF(MIN(AK$7,$F750)&gt;$C750,MIN(AK$7,$F750)-$C750+1,0),MIN(AK$7,$F750)-AJ$7))/365,0))</f>
        <v>0</v>
      </c>
      <c r="AL750" s="4">
        <f>IF($F750=0,($D750-SUM($U750:AK750))*$E750*(IF(AK750&lt;1,IF(MIN(AL$7,$F750)&gt;$C750,MIN(AL$7,$F750)-$C750+1,0),MIN(AL$7,$F750)-AK$7))/365,IF($F750&gt;AK$7,($D750-SUM($U750:AK750))*$E750*(IF(AK750&lt;1,IF(MIN(AL$7,$F750)&gt;$C750,MIN(AL$7,$F750)-$C750+1,0),MIN(AL$7,$F750)-AK$7))/365,0))</f>
        <v>0</v>
      </c>
      <c r="AM750" s="4">
        <f>IF($F750=0,($D750-SUM($U750:AL750))*$E750*(IF(AL750&lt;1,IF(MIN(AM$7,$F750)&gt;$C750,MIN(AM$7,$F750)-$C750+1,0),MIN(AM$7,$F750)-AL$7))/365,IF($F750&gt;AL$7,($D750-SUM($U750:AL750))*$E750*(IF(AL750&lt;1,IF(MIN(AM$7,$F750)&gt;$C750,MIN(AM$7,$F750)-$C750+1,0),MIN(AM$7,$F750)-AL$7))/365,0))</f>
        <v>0</v>
      </c>
      <c r="AN750" s="4">
        <f>IF($F750=0,($D750-SUM($U750:AM750))*$E750*(IF(AM750&lt;1,IF(MIN(AN$7,$F750)&gt;$C750,MIN(AN$7,$F750)-$C750+1,0),MIN(AN$7,$F750)-AM$7))/365,IF($F750&gt;AM$7,($D750-SUM($U750:AM750))*$E750*(IF(AM750&lt;1,IF(MIN(AN$7,$F750)&gt;$C750,MIN(AN$7,$F750)-$C750+1,0),MIN(AN$7,$F750)-AM$7))/365,0))</f>
        <v>0</v>
      </c>
      <c r="AO750" s="4">
        <f>IF($F750=0,($D750-SUM($U750:AN750))*$E750*(IF(AN750&lt;1,IF(MIN(AO$7,$F750)&gt;$C750,MIN(AO$7,$F750)-$C750+1,0),MIN(AO$7,$F750)-AN$7))/365,IF($F750&gt;AN$7,($D750-SUM($U750:AN750))*$E750*(IF(AN750&lt;1,IF(MIN(AO$7,$F750)&gt;$C750,MIN(AO$7,$F750)-$C750+1,0),MIN(AO$7,$F750)-AN$7))/365,0))</f>
        <v>0</v>
      </c>
      <c r="AP750" s="4">
        <f>IF($F750=0,($D750-SUM($U750:AO750))*$E750*(IF(AO750&lt;1,IF(MIN(AP$7,$F750)&gt;$C750,MIN(AP$7,$F750)-$C750+1,0),MIN(AP$7,$F750)-AO$7))/365,IF($F750&gt;AO$7,($D750-SUM($U750:AO750))*$E750*(IF(AO750&lt;1,IF(MIN(AP$7,$F750)&gt;$C750,MIN(AP$7,$F750)-$C750+1,0),MIN(AP$7,$F750)-AO$7))/365,0))</f>
        <v>0</v>
      </c>
      <c r="AQ750" s="4">
        <f>IF($F750=0,($D750-SUM($U750:AP750))*$E750*(IF(AP750&lt;1,IF(MIN(AQ$7,$F750)&gt;$C750,MIN(AQ$7,$F750)-$C750+1,0),MIN(AQ$7,$F750)-AP$7))/365,IF($F750&gt;AP$7,($D750-SUM($U750:AP750))*$E750*(IF(AP750&lt;1,IF(MIN(AQ$7,$F750)&gt;$C750,MIN(AQ$7,$F750)-$C750+1,0),MIN(AQ$7,$F750)-AP$7))/365,0))</f>
        <v>0</v>
      </c>
      <c r="AR750" s="4">
        <f>IF($F750=0,($D750-SUM($U750:AQ750))*$E750*(IF(AQ750&lt;1,IF(MIN(AR$7,$F750)&gt;$C750,MIN(AR$7,$F750)-$C750+1,0),MIN(AR$7,$F750)-AQ$7))/365,IF($F750&gt;AQ$7,($D750-SUM($U750:AQ750))*$E750*(IF(AQ750&lt;1,IF(MIN(AR$7,$F750)&gt;$C750,MIN(AR$7,$F750)-$C750+1,0),MIN(AR$7,$F750)-AQ$7))/365,0))</f>
        <v>0</v>
      </c>
      <c r="AS750" s="4">
        <f>IF($F750=0,($D750-SUM($U750:AR750))*$E750*(IF(AR750&lt;1,IF(MIN(AS$7,$F750)&gt;$C750,MIN(AS$7,$F750)-$C750+1,0),MIN(AS$7,$F750)-AR$7))/365,IF($F750&gt;AR$7,($D750-SUM($U750:AR750))*$E750*(IF(AR750&lt;1,IF(MIN(AS$7,$F750)&gt;$C750,MIN(AS$7,$F750)-$C750+1,0),MIN(AS$7,$F750)-AR$7))/365,0))</f>
        <v>0</v>
      </c>
    </row>
    <row r="751" spans="1:45">
      <c r="A751" s="15"/>
      <c r="B751" s="17"/>
      <c r="C751" s="16"/>
      <c r="D751" s="15"/>
      <c r="E751" s="11"/>
      <c r="F751" s="16"/>
      <c r="G751" s="15"/>
      <c r="H751" s="14"/>
      <c r="I751" s="5"/>
      <c r="J751" s="13">
        <f>SUM(U751:AS751)</f>
        <v>0</v>
      </c>
      <c r="K751" s="13">
        <f>IF(F751=0,D751-J751,IF(F751&lt;41730,0,D751-J751))</f>
        <v>0</v>
      </c>
      <c r="L751" s="12">
        <f>IF(K751=0,0,IF(G751-((L$7-C751)/365)&lt;0,0,G751-((L$7-C751)/365)))</f>
        <v>0</v>
      </c>
      <c r="M751" s="4">
        <f>IF(K751=0,0,D751*H751)</f>
        <v>0</v>
      </c>
      <c r="N751" s="11">
        <f>IFERROR((1-(M751/K751)^(1/L751)),0)</f>
        <v>0</v>
      </c>
      <c r="O751" s="10">
        <f>IF(F751&gt;41730,IF(F751&gt;41730,(F751-41730)/365,IF(K751=0,0,IF(G751-((L$7-C751)/365)&lt;0,0,G751-((L$7-C751)/365)))),1)</f>
        <v>1</v>
      </c>
      <c r="P751" s="9">
        <f>IF(K751&lt;M751,0,IF(L751=0,K751-M751,K751*N751*O751))</f>
        <v>0</v>
      </c>
      <c r="Q751" s="19">
        <f>IF(F751&gt;41730,D751,0)</f>
        <v>0</v>
      </c>
      <c r="R751" s="18">
        <f>IF(F751&gt;41730,J751+P751,0)</f>
        <v>0</v>
      </c>
      <c r="S751" s="9">
        <f>IF(F751&gt;0,0,K751-P751)</f>
        <v>0</v>
      </c>
      <c r="T751" s="5"/>
      <c r="U751" s="4">
        <f>D751*E751*(IF(U$7&gt;$C751,U$7-$C751+1,0))/365</f>
        <v>0</v>
      </c>
      <c r="V751" s="4">
        <f>($D751-U751)*$E751*(IF(U751&lt;1,IF(V$7&gt;$C751,V$7-$C751+1,0),V$7-U$7))/365</f>
        <v>0</v>
      </c>
      <c r="W751" s="4">
        <f>IF($F751=0,($D751-SUM($U751:V751))*$E751*(IF(V751&lt;1,IF(MIN(W$7,$F751)&gt;$C751,MIN(W$7,$F751)-$C751+1,0),MIN(W$7,$F751)-V$7))/365,IF($F751&gt;V$7,($D751-SUM($U751:V751))*$E751*(IF(V751&lt;1,IF(MIN(W$7,$F751)&gt;$C751,MIN(W$7,$F751)-$C751+1,0),MIN(W$7,$F751)-V$7))/365,0))</f>
        <v>0</v>
      </c>
      <c r="X751" s="4">
        <f>IF($F751=0,($D751-SUM($U751:W751))*$E751*(IF(W751&lt;1,IF(MIN(X$7,$F751)&gt;$C751,MIN(X$7,$F751)-$C751+1,0),MIN(X$7,$F751)-W$7))/365,IF($F751&gt;W$7,($D751-SUM($U751:W751))*$E751*(IF(W751&lt;1,IF(MIN(X$7,$F751)&gt;$C751,MIN(X$7,$F751)-$C751+1,0),MIN(X$7,$F751)-W$7))/365,0))</f>
        <v>0</v>
      </c>
      <c r="Y751" s="4">
        <f>IF($F751=0,($D751-SUM($U751:X751))*$E751*(IF(X751&lt;1,IF(MIN(Y$7,$F751)&gt;$C751,MIN(Y$7,$F751)-$C751+1,0),MIN(Y$7,$F751)-X$7))/365,IF($F751&gt;X$7,($D751-SUM($U751:X751))*$E751*(IF(X751&lt;1,IF(MIN(Y$7,$F751)&gt;$C751,MIN(Y$7,$F751)-$C751+1,0),MIN(Y$7,$F751)-X$7))/365,0))</f>
        <v>0</v>
      </c>
      <c r="Z751" s="4">
        <f>IF($F751=0,($D751-SUM($U751:Y751))*$E751*(IF(Y751&lt;1,IF(MIN(Z$7,$F751)&gt;$C751,MIN(Z$7,$F751)-$C751+1,0),MIN(Z$7,$F751)-Y$7))/365,IF($F751&gt;Y$7,($D751-SUM($U751:Y751))*$E751*(IF(Y751&lt;1,IF(MIN(Z$7,$F751)&gt;$C751,MIN(Z$7,$F751)-$C751+1,0),MIN(Z$7,$F751)-Y$7))/365,0))</f>
        <v>0</v>
      </c>
      <c r="AA751" s="4">
        <f>IF($F751=0,($D751-SUM($U751:Z751))*$E751*(IF(Z751&lt;1,IF(MIN(AA$7,$F751)&gt;$C751,MIN(AA$7,$F751)-$C751+1,0),MIN(AA$7,$F751)-Z$7))/365,IF($F751&gt;Z$7,($D751-SUM($U751:Z751))*$E751*(IF(Z751&lt;1,IF(MIN(AA$7,$F751)&gt;$C751,MIN(AA$7,$F751)-$C751+1,0),MIN(AA$7,$F751)-Z$7))/365,0))</f>
        <v>0</v>
      </c>
      <c r="AB751" s="4">
        <f>IF($F751=0,($D751-SUM($U751:AA751))*$E751*(IF(AA751&lt;1,IF(MIN(AB$7,$F751)&gt;$C751,MIN(AB$7,$F751)-$C751+1,0),MIN(AB$7,$F751)-AA$7))/365,IF($F751&gt;AA$7,($D751-SUM($U751:AA751))*$E751*(IF(AA751&lt;1,IF(MIN(AB$7,$F751)&gt;$C751,MIN(AB$7,$F751)-$C751+1,0),MIN(AB$7,$F751)-AA$7))/365,0))</f>
        <v>0</v>
      </c>
      <c r="AC751" s="4">
        <f>IF($F751=0,($D751-SUM($U751:AB751))*$E751*(IF(AB751&lt;1,IF(MIN(AC$7,$F751)&gt;$C751,MIN(AC$7,$F751)-$C751+1,0),MIN(AC$7,$F751)-AB$7))/365,IF($F751&gt;AB$7,($D751-SUM($U751:AB751))*$E751*(IF(AB751&lt;1,IF(MIN(AC$7,$F751)&gt;$C751,MIN(AC$7,$F751)-$C751+1,0),MIN(AC$7,$F751)-AB$7))/365,0))</f>
        <v>0</v>
      </c>
      <c r="AD751" s="4">
        <f>IF($F751=0,($D751-SUM($U751:AC751))*$E751*(IF(AC751&lt;1,IF(MIN(AD$7,$F751)&gt;$C751,MIN(AD$7,$F751)-$C751+1,0),MIN(AD$7,$F751)-AC$7))/365,IF($F751&gt;AC$7,($D751-SUM($U751:AC751))*$E751*(IF(AC751&lt;1,IF(MIN(AD$7,$F751)&gt;$C751,MIN(AD$7,$F751)-$C751+1,0),MIN(AD$7,$F751)-AC$7))/365,0))</f>
        <v>0</v>
      </c>
      <c r="AE751" s="4">
        <f>IF($F751=0,($D751-SUM($U751:AD751))*$E751*(IF(AD751&lt;1,IF(MIN(AE$7,$F751)&gt;$C751,MIN(AE$7,$F751)-$C751+1,0),MIN(AE$7,$F751)-AD$7))/365,IF($F751&gt;AD$7,($D751-SUM($U751:AD751))*$E751*(IF(AD751&lt;1,IF(MIN(AE$7,$F751)&gt;$C751,MIN(AE$7,$F751)-$C751+1,0),MIN(AE$7,$F751)-AD$7))/365,0))</f>
        <v>0</v>
      </c>
      <c r="AF751" s="4">
        <f>IF($F751=0,($D751-SUM($U751:AE751))*$E751*(IF(AE751&lt;1,IF(MIN(AF$7,$F751)&gt;$C751,MIN(AF$7,$F751)-$C751+1,0),MIN(AF$7,$F751)-AE$7))/365,IF($F751&gt;AE$7,($D751-SUM($U751:AE751))*$E751*(IF(AE751&lt;1,IF(MIN(AF$7,$F751)&gt;$C751,MIN(AF$7,$F751)-$C751+1,0),MIN(AF$7,$F751)-AE$7))/365,0))</f>
        <v>0</v>
      </c>
      <c r="AG751" s="4">
        <f>IF($F751=0,($D751-SUM($U751:AF751))*$E751*(IF(AF751&lt;1,IF(MIN(AG$7,$F751)&gt;$C751,MIN(AG$7,$F751)-$C751+1,0),MIN(AG$7,$F751)-AF$7))/365,IF($F751&gt;AF$7,($D751-SUM($U751:AF751))*$E751*(IF(AF751&lt;1,IF(MIN(AG$7,$F751)&gt;$C751,MIN(AG$7,$F751)-$C751+1,0),MIN(AG$7,$F751)-AF$7))/365,0))</f>
        <v>0</v>
      </c>
      <c r="AH751" s="4">
        <f>IF($F751=0,($D751-SUM($U751:AG751))*$E751*(IF(AG751&lt;1,IF(MIN(AH$7,$F751)&gt;$C751,MIN(AH$7,$F751)-$C751+1,0),MIN(AH$7,$F751)-AG$7))/365,IF($F751&gt;AG$7,($D751-SUM($U751:AG751))*$E751*(IF(AG751&lt;1,IF(MIN(AH$7,$F751)&gt;$C751,MIN(AH$7,$F751)-$C751+1,0),MIN(AH$7,$F751)-AG$7))/365,0))</f>
        <v>0</v>
      </c>
      <c r="AI751" s="4">
        <f>IF($F751=0,($D751-SUM($U751:AH751))*$E751*(IF(AH751&lt;1,IF(MIN(AI$7,$F751)&gt;$C751,MIN(AI$7,$F751)-$C751+1,0),MIN(AI$7,$F751)-AH$7))/365,IF($F751&gt;AH$7,($D751-SUM($U751:AH751))*$E751*(IF(AH751&lt;1,IF(MIN(AI$7,$F751)&gt;$C751,MIN(AI$7,$F751)-$C751+1,0),MIN(AI$7,$F751)-AH$7))/365,0))</f>
        <v>0</v>
      </c>
      <c r="AJ751" s="4">
        <f>IF($F751=0,($D751-SUM($U751:AI751))*$E751*(IF(AI751&lt;1,IF(MIN(AJ$7,$F751)&gt;$C751,MIN(AJ$7,$F751)-$C751+1,0),MIN(AJ$7,$F751)-AI$7))/365,IF($F751&gt;AI$7,($D751-SUM($U751:AI751))*$E751*(IF(AI751&lt;1,IF(MIN(AJ$7,$F751)&gt;$C751,MIN(AJ$7,$F751)-$C751+1,0),MIN(AJ$7,$F751)-AI$7))/365,0))</f>
        <v>0</v>
      </c>
      <c r="AK751" s="4">
        <f>IF($F751=0,($D751-SUM($U751:AJ751))*$E751*(IF(AJ751&lt;1,IF(MIN(AK$7,$F751)&gt;$C751,MIN(AK$7,$F751)-$C751+1,0),MIN(AK$7,$F751)-AJ$7))/365,IF($F751&gt;AJ$7,($D751-SUM($U751:AJ751))*$E751*(IF(AJ751&lt;1,IF(MIN(AK$7,$F751)&gt;$C751,MIN(AK$7,$F751)-$C751+1,0),MIN(AK$7,$F751)-AJ$7))/365,0))</f>
        <v>0</v>
      </c>
      <c r="AL751" s="4">
        <f>IF($F751=0,($D751-SUM($U751:AK751))*$E751*(IF(AK751&lt;1,IF(MIN(AL$7,$F751)&gt;$C751,MIN(AL$7,$F751)-$C751+1,0),MIN(AL$7,$F751)-AK$7))/365,IF($F751&gt;AK$7,($D751-SUM($U751:AK751))*$E751*(IF(AK751&lt;1,IF(MIN(AL$7,$F751)&gt;$C751,MIN(AL$7,$F751)-$C751+1,0),MIN(AL$7,$F751)-AK$7))/365,0))</f>
        <v>0</v>
      </c>
      <c r="AM751" s="4">
        <f>IF($F751=0,($D751-SUM($U751:AL751))*$E751*(IF(AL751&lt;1,IF(MIN(AM$7,$F751)&gt;$C751,MIN(AM$7,$F751)-$C751+1,0),MIN(AM$7,$F751)-AL$7))/365,IF($F751&gt;AL$7,($D751-SUM($U751:AL751))*$E751*(IF(AL751&lt;1,IF(MIN(AM$7,$F751)&gt;$C751,MIN(AM$7,$F751)-$C751+1,0),MIN(AM$7,$F751)-AL$7))/365,0))</f>
        <v>0</v>
      </c>
      <c r="AN751" s="4">
        <f>IF($F751=0,($D751-SUM($U751:AM751))*$E751*(IF(AM751&lt;1,IF(MIN(AN$7,$F751)&gt;$C751,MIN(AN$7,$F751)-$C751+1,0),MIN(AN$7,$F751)-AM$7))/365,IF($F751&gt;AM$7,($D751-SUM($U751:AM751))*$E751*(IF(AM751&lt;1,IF(MIN(AN$7,$F751)&gt;$C751,MIN(AN$7,$F751)-$C751+1,0),MIN(AN$7,$F751)-AM$7))/365,0))</f>
        <v>0</v>
      </c>
      <c r="AO751" s="4">
        <f>IF($F751=0,($D751-SUM($U751:AN751))*$E751*(IF(AN751&lt;1,IF(MIN(AO$7,$F751)&gt;$C751,MIN(AO$7,$F751)-$C751+1,0),MIN(AO$7,$F751)-AN$7))/365,IF($F751&gt;AN$7,($D751-SUM($U751:AN751))*$E751*(IF(AN751&lt;1,IF(MIN(AO$7,$F751)&gt;$C751,MIN(AO$7,$F751)-$C751+1,0),MIN(AO$7,$F751)-AN$7))/365,0))</f>
        <v>0</v>
      </c>
      <c r="AP751" s="4">
        <f>IF($F751=0,($D751-SUM($U751:AO751))*$E751*(IF(AO751&lt;1,IF(MIN(AP$7,$F751)&gt;$C751,MIN(AP$7,$F751)-$C751+1,0),MIN(AP$7,$F751)-AO$7))/365,IF($F751&gt;AO$7,($D751-SUM($U751:AO751))*$E751*(IF(AO751&lt;1,IF(MIN(AP$7,$F751)&gt;$C751,MIN(AP$7,$F751)-$C751+1,0),MIN(AP$7,$F751)-AO$7))/365,0))</f>
        <v>0</v>
      </c>
      <c r="AQ751" s="4">
        <f>IF($F751=0,($D751-SUM($U751:AP751))*$E751*(IF(AP751&lt;1,IF(MIN(AQ$7,$F751)&gt;$C751,MIN(AQ$7,$F751)-$C751+1,0),MIN(AQ$7,$F751)-AP$7))/365,IF($F751&gt;AP$7,($D751-SUM($U751:AP751))*$E751*(IF(AP751&lt;1,IF(MIN(AQ$7,$F751)&gt;$C751,MIN(AQ$7,$F751)-$C751+1,0),MIN(AQ$7,$F751)-AP$7))/365,0))</f>
        <v>0</v>
      </c>
      <c r="AR751" s="4">
        <f>IF($F751=0,($D751-SUM($U751:AQ751))*$E751*(IF(AQ751&lt;1,IF(MIN(AR$7,$F751)&gt;$C751,MIN(AR$7,$F751)-$C751+1,0),MIN(AR$7,$F751)-AQ$7))/365,IF($F751&gt;AQ$7,($D751-SUM($U751:AQ751))*$E751*(IF(AQ751&lt;1,IF(MIN(AR$7,$F751)&gt;$C751,MIN(AR$7,$F751)-$C751+1,0),MIN(AR$7,$F751)-AQ$7))/365,0))</f>
        <v>0</v>
      </c>
      <c r="AS751" s="4">
        <f>IF($F751=0,($D751-SUM($U751:AR751))*$E751*(IF(AR751&lt;1,IF(MIN(AS$7,$F751)&gt;$C751,MIN(AS$7,$F751)-$C751+1,0),MIN(AS$7,$F751)-AR$7))/365,IF($F751&gt;AR$7,($D751-SUM($U751:AR751))*$E751*(IF(AR751&lt;1,IF(MIN(AS$7,$F751)&gt;$C751,MIN(AS$7,$F751)-$C751+1,0),MIN(AS$7,$F751)-AR$7))/365,0))</f>
        <v>0</v>
      </c>
    </row>
    <row r="752" spans="1:45">
      <c r="A752" s="15"/>
      <c r="B752" s="17"/>
      <c r="C752" s="16"/>
      <c r="D752" s="15"/>
      <c r="E752" s="11"/>
      <c r="F752" s="16"/>
      <c r="G752" s="15"/>
      <c r="H752" s="14"/>
      <c r="I752" s="5"/>
      <c r="J752" s="13">
        <f>SUM(U752:AS752)</f>
        <v>0</v>
      </c>
      <c r="K752" s="13">
        <f>IF(F752=0,D752-J752,IF(F752&lt;41730,0,D752-J752))</f>
        <v>0</v>
      </c>
      <c r="L752" s="12">
        <f>IF(K752=0,0,IF(G752-((L$7-C752)/365)&lt;0,0,G752-((L$7-C752)/365)))</f>
        <v>0</v>
      </c>
      <c r="M752" s="4">
        <f>IF(K752=0,0,D752*H752)</f>
        <v>0</v>
      </c>
      <c r="N752" s="11">
        <f>IFERROR((1-(M752/K752)^(1/L752)),0)</f>
        <v>0</v>
      </c>
      <c r="O752" s="10">
        <f>IF(F752&gt;41730,IF(F752&gt;41730,(F752-41730)/365,IF(K752=0,0,IF(G752-((L$7-C752)/365)&lt;0,0,G752-((L$7-C752)/365)))),1)</f>
        <v>1</v>
      </c>
      <c r="P752" s="9">
        <f>IF(K752&lt;M752,0,IF(L752=0,K752-M752,K752*N752*O752))</f>
        <v>0</v>
      </c>
      <c r="Q752" s="19">
        <f>IF(F752&gt;41730,D752,0)</f>
        <v>0</v>
      </c>
      <c r="R752" s="18">
        <f>IF(F752&gt;41730,J752+P752,0)</f>
        <v>0</v>
      </c>
      <c r="S752" s="9">
        <f>IF(F752&gt;0,0,K752-P752)</f>
        <v>0</v>
      </c>
      <c r="T752" s="5"/>
      <c r="U752" s="4">
        <f>D752*E752*(IF(U$7&gt;$C752,U$7-$C752+1,0))/365</f>
        <v>0</v>
      </c>
      <c r="V752" s="4">
        <f>($D752-U752)*$E752*(IF(U752&lt;1,IF(V$7&gt;$C752,V$7-$C752+1,0),V$7-U$7))/365</f>
        <v>0</v>
      </c>
      <c r="W752" s="4">
        <f>IF($F752=0,($D752-SUM($U752:V752))*$E752*(IF(V752&lt;1,IF(MIN(W$7,$F752)&gt;$C752,MIN(W$7,$F752)-$C752+1,0),MIN(W$7,$F752)-V$7))/365,IF($F752&gt;V$7,($D752-SUM($U752:V752))*$E752*(IF(V752&lt;1,IF(MIN(W$7,$F752)&gt;$C752,MIN(W$7,$F752)-$C752+1,0),MIN(W$7,$F752)-V$7))/365,0))</f>
        <v>0</v>
      </c>
      <c r="X752" s="4">
        <f>IF($F752=0,($D752-SUM($U752:W752))*$E752*(IF(W752&lt;1,IF(MIN(X$7,$F752)&gt;$C752,MIN(X$7,$F752)-$C752+1,0),MIN(X$7,$F752)-W$7))/365,IF($F752&gt;W$7,($D752-SUM($U752:W752))*$E752*(IF(W752&lt;1,IF(MIN(X$7,$F752)&gt;$C752,MIN(X$7,$F752)-$C752+1,0),MIN(X$7,$F752)-W$7))/365,0))</f>
        <v>0</v>
      </c>
      <c r="Y752" s="4">
        <f>IF($F752=0,($D752-SUM($U752:X752))*$E752*(IF(X752&lt;1,IF(MIN(Y$7,$F752)&gt;$C752,MIN(Y$7,$F752)-$C752+1,0),MIN(Y$7,$F752)-X$7))/365,IF($F752&gt;X$7,($D752-SUM($U752:X752))*$E752*(IF(X752&lt;1,IF(MIN(Y$7,$F752)&gt;$C752,MIN(Y$7,$F752)-$C752+1,0),MIN(Y$7,$F752)-X$7))/365,0))</f>
        <v>0</v>
      </c>
      <c r="Z752" s="4">
        <f>IF($F752=0,($D752-SUM($U752:Y752))*$E752*(IF(Y752&lt;1,IF(MIN(Z$7,$F752)&gt;$C752,MIN(Z$7,$F752)-$C752+1,0),MIN(Z$7,$F752)-Y$7))/365,IF($F752&gt;Y$7,($D752-SUM($U752:Y752))*$E752*(IF(Y752&lt;1,IF(MIN(Z$7,$F752)&gt;$C752,MIN(Z$7,$F752)-$C752+1,0),MIN(Z$7,$F752)-Y$7))/365,0))</f>
        <v>0</v>
      </c>
      <c r="AA752" s="4">
        <f>IF($F752=0,($D752-SUM($U752:Z752))*$E752*(IF(Z752&lt;1,IF(MIN(AA$7,$F752)&gt;$C752,MIN(AA$7,$F752)-$C752+1,0),MIN(AA$7,$F752)-Z$7))/365,IF($F752&gt;Z$7,($D752-SUM($U752:Z752))*$E752*(IF(Z752&lt;1,IF(MIN(AA$7,$F752)&gt;$C752,MIN(AA$7,$F752)-$C752+1,0),MIN(AA$7,$F752)-Z$7))/365,0))</f>
        <v>0</v>
      </c>
      <c r="AB752" s="4">
        <f>IF($F752=0,($D752-SUM($U752:AA752))*$E752*(IF(AA752&lt;1,IF(MIN(AB$7,$F752)&gt;$C752,MIN(AB$7,$F752)-$C752+1,0),MIN(AB$7,$F752)-AA$7))/365,IF($F752&gt;AA$7,($D752-SUM($U752:AA752))*$E752*(IF(AA752&lt;1,IF(MIN(AB$7,$F752)&gt;$C752,MIN(AB$7,$F752)-$C752+1,0),MIN(AB$7,$F752)-AA$7))/365,0))</f>
        <v>0</v>
      </c>
      <c r="AC752" s="4">
        <f>IF($F752=0,($D752-SUM($U752:AB752))*$E752*(IF(AB752&lt;1,IF(MIN(AC$7,$F752)&gt;$C752,MIN(AC$7,$F752)-$C752+1,0),MIN(AC$7,$F752)-AB$7))/365,IF($F752&gt;AB$7,($D752-SUM($U752:AB752))*$E752*(IF(AB752&lt;1,IF(MIN(AC$7,$F752)&gt;$C752,MIN(AC$7,$F752)-$C752+1,0),MIN(AC$7,$F752)-AB$7))/365,0))</f>
        <v>0</v>
      </c>
      <c r="AD752" s="4">
        <f>IF($F752=0,($D752-SUM($U752:AC752))*$E752*(IF(AC752&lt;1,IF(MIN(AD$7,$F752)&gt;$C752,MIN(AD$7,$F752)-$C752+1,0),MIN(AD$7,$F752)-AC$7))/365,IF($F752&gt;AC$7,($D752-SUM($U752:AC752))*$E752*(IF(AC752&lt;1,IF(MIN(AD$7,$F752)&gt;$C752,MIN(AD$7,$F752)-$C752+1,0),MIN(AD$7,$F752)-AC$7))/365,0))</f>
        <v>0</v>
      </c>
      <c r="AE752" s="4">
        <f>IF($F752=0,($D752-SUM($U752:AD752))*$E752*(IF(AD752&lt;1,IF(MIN(AE$7,$F752)&gt;$C752,MIN(AE$7,$F752)-$C752+1,0),MIN(AE$7,$F752)-AD$7))/365,IF($F752&gt;AD$7,($D752-SUM($U752:AD752))*$E752*(IF(AD752&lt;1,IF(MIN(AE$7,$F752)&gt;$C752,MIN(AE$7,$F752)-$C752+1,0),MIN(AE$7,$F752)-AD$7))/365,0))</f>
        <v>0</v>
      </c>
      <c r="AF752" s="4">
        <f>IF($F752=0,($D752-SUM($U752:AE752))*$E752*(IF(AE752&lt;1,IF(MIN(AF$7,$F752)&gt;$C752,MIN(AF$7,$F752)-$C752+1,0),MIN(AF$7,$F752)-AE$7))/365,IF($F752&gt;AE$7,($D752-SUM($U752:AE752))*$E752*(IF(AE752&lt;1,IF(MIN(AF$7,$F752)&gt;$C752,MIN(AF$7,$F752)-$C752+1,0),MIN(AF$7,$F752)-AE$7))/365,0))</f>
        <v>0</v>
      </c>
      <c r="AG752" s="4">
        <f>IF($F752=0,($D752-SUM($U752:AF752))*$E752*(IF(AF752&lt;1,IF(MIN(AG$7,$F752)&gt;$C752,MIN(AG$7,$F752)-$C752+1,0),MIN(AG$7,$F752)-AF$7))/365,IF($F752&gt;AF$7,($D752-SUM($U752:AF752))*$E752*(IF(AF752&lt;1,IF(MIN(AG$7,$F752)&gt;$C752,MIN(AG$7,$F752)-$C752+1,0),MIN(AG$7,$F752)-AF$7))/365,0))</f>
        <v>0</v>
      </c>
      <c r="AH752" s="4">
        <f>IF($F752=0,($D752-SUM($U752:AG752))*$E752*(IF(AG752&lt;1,IF(MIN(AH$7,$F752)&gt;$C752,MIN(AH$7,$F752)-$C752+1,0),MIN(AH$7,$F752)-AG$7))/365,IF($F752&gt;AG$7,($D752-SUM($U752:AG752))*$E752*(IF(AG752&lt;1,IF(MIN(AH$7,$F752)&gt;$C752,MIN(AH$7,$F752)-$C752+1,0),MIN(AH$7,$F752)-AG$7))/365,0))</f>
        <v>0</v>
      </c>
      <c r="AI752" s="4">
        <f>IF($F752=0,($D752-SUM($U752:AH752))*$E752*(IF(AH752&lt;1,IF(MIN(AI$7,$F752)&gt;$C752,MIN(AI$7,$F752)-$C752+1,0),MIN(AI$7,$F752)-AH$7))/365,IF($F752&gt;AH$7,($D752-SUM($U752:AH752))*$E752*(IF(AH752&lt;1,IF(MIN(AI$7,$F752)&gt;$C752,MIN(AI$7,$F752)-$C752+1,0),MIN(AI$7,$F752)-AH$7))/365,0))</f>
        <v>0</v>
      </c>
      <c r="AJ752" s="4">
        <f>IF($F752=0,($D752-SUM($U752:AI752))*$E752*(IF(AI752&lt;1,IF(MIN(AJ$7,$F752)&gt;$C752,MIN(AJ$7,$F752)-$C752+1,0),MIN(AJ$7,$F752)-AI$7))/365,IF($F752&gt;AI$7,($D752-SUM($U752:AI752))*$E752*(IF(AI752&lt;1,IF(MIN(AJ$7,$F752)&gt;$C752,MIN(AJ$7,$F752)-$C752+1,0),MIN(AJ$7,$F752)-AI$7))/365,0))</f>
        <v>0</v>
      </c>
      <c r="AK752" s="4">
        <f>IF($F752=0,($D752-SUM($U752:AJ752))*$E752*(IF(AJ752&lt;1,IF(MIN(AK$7,$F752)&gt;$C752,MIN(AK$7,$F752)-$C752+1,0),MIN(AK$7,$F752)-AJ$7))/365,IF($F752&gt;AJ$7,($D752-SUM($U752:AJ752))*$E752*(IF(AJ752&lt;1,IF(MIN(AK$7,$F752)&gt;$C752,MIN(AK$7,$F752)-$C752+1,0),MIN(AK$7,$F752)-AJ$7))/365,0))</f>
        <v>0</v>
      </c>
      <c r="AL752" s="4">
        <f>IF($F752=0,($D752-SUM($U752:AK752))*$E752*(IF(AK752&lt;1,IF(MIN(AL$7,$F752)&gt;$C752,MIN(AL$7,$F752)-$C752+1,0),MIN(AL$7,$F752)-AK$7))/365,IF($F752&gt;AK$7,($D752-SUM($U752:AK752))*$E752*(IF(AK752&lt;1,IF(MIN(AL$7,$F752)&gt;$C752,MIN(AL$7,$F752)-$C752+1,0),MIN(AL$7,$F752)-AK$7))/365,0))</f>
        <v>0</v>
      </c>
      <c r="AM752" s="4">
        <f>IF($F752=0,($D752-SUM($U752:AL752))*$E752*(IF(AL752&lt;1,IF(MIN(AM$7,$F752)&gt;$C752,MIN(AM$7,$F752)-$C752+1,0),MIN(AM$7,$F752)-AL$7))/365,IF($F752&gt;AL$7,($D752-SUM($U752:AL752))*$E752*(IF(AL752&lt;1,IF(MIN(AM$7,$F752)&gt;$C752,MIN(AM$7,$F752)-$C752+1,0),MIN(AM$7,$F752)-AL$7))/365,0))</f>
        <v>0</v>
      </c>
      <c r="AN752" s="4">
        <f>IF($F752=0,($D752-SUM($U752:AM752))*$E752*(IF(AM752&lt;1,IF(MIN(AN$7,$F752)&gt;$C752,MIN(AN$7,$F752)-$C752+1,0),MIN(AN$7,$F752)-AM$7))/365,IF($F752&gt;AM$7,($D752-SUM($U752:AM752))*$E752*(IF(AM752&lt;1,IF(MIN(AN$7,$F752)&gt;$C752,MIN(AN$7,$F752)-$C752+1,0),MIN(AN$7,$F752)-AM$7))/365,0))</f>
        <v>0</v>
      </c>
      <c r="AO752" s="4">
        <f>IF($F752=0,($D752-SUM($U752:AN752))*$E752*(IF(AN752&lt;1,IF(MIN(AO$7,$F752)&gt;$C752,MIN(AO$7,$F752)-$C752+1,0),MIN(AO$7,$F752)-AN$7))/365,IF($F752&gt;AN$7,($D752-SUM($U752:AN752))*$E752*(IF(AN752&lt;1,IF(MIN(AO$7,$F752)&gt;$C752,MIN(AO$7,$F752)-$C752+1,0),MIN(AO$7,$F752)-AN$7))/365,0))</f>
        <v>0</v>
      </c>
      <c r="AP752" s="4">
        <f>IF($F752=0,($D752-SUM($U752:AO752))*$E752*(IF(AO752&lt;1,IF(MIN(AP$7,$F752)&gt;$C752,MIN(AP$7,$F752)-$C752+1,0),MIN(AP$7,$F752)-AO$7))/365,IF($F752&gt;AO$7,($D752-SUM($U752:AO752))*$E752*(IF(AO752&lt;1,IF(MIN(AP$7,$F752)&gt;$C752,MIN(AP$7,$F752)-$C752+1,0),MIN(AP$7,$F752)-AO$7))/365,0))</f>
        <v>0</v>
      </c>
      <c r="AQ752" s="4">
        <f>IF($F752=0,($D752-SUM($U752:AP752))*$E752*(IF(AP752&lt;1,IF(MIN(AQ$7,$F752)&gt;$C752,MIN(AQ$7,$F752)-$C752+1,0),MIN(AQ$7,$F752)-AP$7))/365,IF($F752&gt;AP$7,($D752-SUM($U752:AP752))*$E752*(IF(AP752&lt;1,IF(MIN(AQ$7,$F752)&gt;$C752,MIN(AQ$7,$F752)-$C752+1,0),MIN(AQ$7,$F752)-AP$7))/365,0))</f>
        <v>0</v>
      </c>
      <c r="AR752" s="4">
        <f>IF($F752=0,($D752-SUM($U752:AQ752))*$E752*(IF(AQ752&lt;1,IF(MIN(AR$7,$F752)&gt;$C752,MIN(AR$7,$F752)-$C752+1,0),MIN(AR$7,$F752)-AQ$7))/365,IF($F752&gt;AQ$7,($D752-SUM($U752:AQ752))*$E752*(IF(AQ752&lt;1,IF(MIN(AR$7,$F752)&gt;$C752,MIN(AR$7,$F752)-$C752+1,0),MIN(AR$7,$F752)-AQ$7))/365,0))</f>
        <v>0</v>
      </c>
      <c r="AS752" s="4">
        <f>IF($F752=0,($D752-SUM($U752:AR752))*$E752*(IF(AR752&lt;1,IF(MIN(AS$7,$F752)&gt;$C752,MIN(AS$7,$F752)-$C752+1,0),MIN(AS$7,$F752)-AR$7))/365,IF($F752&gt;AR$7,($D752-SUM($U752:AR752))*$E752*(IF(AR752&lt;1,IF(MIN(AS$7,$F752)&gt;$C752,MIN(AS$7,$F752)-$C752+1,0),MIN(AS$7,$F752)-AR$7))/365,0))</f>
        <v>0</v>
      </c>
    </row>
    <row r="753" spans="1:45">
      <c r="A753" s="15"/>
      <c r="B753" s="17"/>
      <c r="C753" s="16"/>
      <c r="D753" s="15"/>
      <c r="E753" s="11"/>
      <c r="F753" s="16"/>
      <c r="G753" s="15"/>
      <c r="H753" s="14"/>
      <c r="I753" s="5"/>
      <c r="J753" s="13">
        <f>SUM(U753:AS753)</f>
        <v>0</v>
      </c>
      <c r="K753" s="13">
        <f>IF(F753=0,D753-J753,IF(F753&lt;41730,0,D753-J753))</f>
        <v>0</v>
      </c>
      <c r="L753" s="12">
        <f>IF(K753=0,0,IF(G753-((L$7-C753)/365)&lt;0,0,G753-((L$7-C753)/365)))</f>
        <v>0</v>
      </c>
      <c r="M753" s="4">
        <f>IF(K753=0,0,D753*H753)</f>
        <v>0</v>
      </c>
      <c r="N753" s="11">
        <f>IFERROR((1-(M753/K753)^(1/L753)),0)</f>
        <v>0</v>
      </c>
      <c r="O753" s="10">
        <f>IF(F753&gt;41730,IF(F753&gt;41730,(F753-41730)/365,IF(K753=0,0,IF(G753-((L$7-C753)/365)&lt;0,0,G753-((L$7-C753)/365)))),1)</f>
        <v>1</v>
      </c>
      <c r="P753" s="9">
        <f>IF(K753&lt;M753,0,IF(L753=0,K753-M753,K753*N753*O753))</f>
        <v>0</v>
      </c>
      <c r="Q753" s="19">
        <f>IF(F753&gt;41730,D753,0)</f>
        <v>0</v>
      </c>
      <c r="R753" s="18">
        <f>IF(F753&gt;41730,J753+P753,0)</f>
        <v>0</v>
      </c>
      <c r="S753" s="9">
        <f>IF(F753&gt;0,0,K753-P753)</f>
        <v>0</v>
      </c>
      <c r="T753" s="5"/>
      <c r="U753" s="4">
        <f>D753*E753*(IF(U$7&gt;$C753,U$7-$C753+1,0))/365</f>
        <v>0</v>
      </c>
      <c r="V753" s="4">
        <f>($D753-U753)*$E753*(IF(U753&lt;1,IF(V$7&gt;$C753,V$7-$C753+1,0),V$7-U$7))/365</f>
        <v>0</v>
      </c>
      <c r="W753" s="4">
        <f>IF($F753=0,($D753-SUM($U753:V753))*$E753*(IF(V753&lt;1,IF(MIN(W$7,$F753)&gt;$C753,MIN(W$7,$F753)-$C753+1,0),MIN(W$7,$F753)-V$7))/365,IF($F753&gt;V$7,($D753-SUM($U753:V753))*$E753*(IF(V753&lt;1,IF(MIN(W$7,$F753)&gt;$C753,MIN(W$7,$F753)-$C753+1,0),MIN(W$7,$F753)-V$7))/365,0))</f>
        <v>0</v>
      </c>
      <c r="X753" s="4">
        <f>IF($F753=0,($D753-SUM($U753:W753))*$E753*(IF(W753&lt;1,IF(MIN(X$7,$F753)&gt;$C753,MIN(X$7,$F753)-$C753+1,0),MIN(X$7,$F753)-W$7))/365,IF($F753&gt;W$7,($D753-SUM($U753:W753))*$E753*(IF(W753&lt;1,IF(MIN(X$7,$F753)&gt;$C753,MIN(X$7,$F753)-$C753+1,0),MIN(X$7,$F753)-W$7))/365,0))</f>
        <v>0</v>
      </c>
      <c r="Y753" s="4">
        <f>IF($F753=0,($D753-SUM($U753:X753))*$E753*(IF(X753&lt;1,IF(MIN(Y$7,$F753)&gt;$C753,MIN(Y$7,$F753)-$C753+1,0),MIN(Y$7,$F753)-X$7))/365,IF($F753&gt;X$7,($D753-SUM($U753:X753))*$E753*(IF(X753&lt;1,IF(MIN(Y$7,$F753)&gt;$C753,MIN(Y$7,$F753)-$C753+1,0),MIN(Y$7,$F753)-X$7))/365,0))</f>
        <v>0</v>
      </c>
      <c r="Z753" s="4">
        <f>IF($F753=0,($D753-SUM($U753:Y753))*$E753*(IF(Y753&lt;1,IF(MIN(Z$7,$F753)&gt;$C753,MIN(Z$7,$F753)-$C753+1,0),MIN(Z$7,$F753)-Y$7))/365,IF($F753&gt;Y$7,($D753-SUM($U753:Y753))*$E753*(IF(Y753&lt;1,IF(MIN(Z$7,$F753)&gt;$C753,MIN(Z$7,$F753)-$C753+1,0),MIN(Z$7,$F753)-Y$7))/365,0))</f>
        <v>0</v>
      </c>
      <c r="AA753" s="4">
        <f>IF($F753=0,($D753-SUM($U753:Z753))*$E753*(IF(Z753&lt;1,IF(MIN(AA$7,$F753)&gt;$C753,MIN(AA$7,$F753)-$C753+1,0),MIN(AA$7,$F753)-Z$7))/365,IF($F753&gt;Z$7,($D753-SUM($U753:Z753))*$E753*(IF(Z753&lt;1,IF(MIN(AA$7,$F753)&gt;$C753,MIN(AA$7,$F753)-$C753+1,0),MIN(AA$7,$F753)-Z$7))/365,0))</f>
        <v>0</v>
      </c>
      <c r="AB753" s="4">
        <f>IF($F753=0,($D753-SUM($U753:AA753))*$E753*(IF(AA753&lt;1,IF(MIN(AB$7,$F753)&gt;$C753,MIN(AB$7,$F753)-$C753+1,0),MIN(AB$7,$F753)-AA$7))/365,IF($F753&gt;AA$7,($D753-SUM($U753:AA753))*$E753*(IF(AA753&lt;1,IF(MIN(AB$7,$F753)&gt;$C753,MIN(AB$7,$F753)-$C753+1,0),MIN(AB$7,$F753)-AA$7))/365,0))</f>
        <v>0</v>
      </c>
      <c r="AC753" s="4">
        <f>IF($F753=0,($D753-SUM($U753:AB753))*$E753*(IF(AB753&lt;1,IF(MIN(AC$7,$F753)&gt;$C753,MIN(AC$7,$F753)-$C753+1,0),MIN(AC$7,$F753)-AB$7))/365,IF($F753&gt;AB$7,($D753-SUM($U753:AB753))*$E753*(IF(AB753&lt;1,IF(MIN(AC$7,$F753)&gt;$C753,MIN(AC$7,$F753)-$C753+1,0),MIN(AC$7,$F753)-AB$7))/365,0))</f>
        <v>0</v>
      </c>
      <c r="AD753" s="4">
        <f>IF($F753=0,($D753-SUM($U753:AC753))*$E753*(IF(AC753&lt;1,IF(MIN(AD$7,$F753)&gt;$C753,MIN(AD$7,$F753)-$C753+1,0),MIN(AD$7,$F753)-AC$7))/365,IF($F753&gt;AC$7,($D753-SUM($U753:AC753))*$E753*(IF(AC753&lt;1,IF(MIN(AD$7,$F753)&gt;$C753,MIN(AD$7,$F753)-$C753+1,0),MIN(AD$7,$F753)-AC$7))/365,0))</f>
        <v>0</v>
      </c>
      <c r="AE753" s="4">
        <f>IF($F753=0,($D753-SUM($U753:AD753))*$E753*(IF(AD753&lt;1,IF(MIN(AE$7,$F753)&gt;$C753,MIN(AE$7,$F753)-$C753+1,0),MIN(AE$7,$F753)-AD$7))/365,IF($F753&gt;AD$7,($D753-SUM($U753:AD753))*$E753*(IF(AD753&lt;1,IF(MIN(AE$7,$F753)&gt;$C753,MIN(AE$7,$F753)-$C753+1,0),MIN(AE$7,$F753)-AD$7))/365,0))</f>
        <v>0</v>
      </c>
      <c r="AF753" s="4">
        <f>IF($F753=0,($D753-SUM($U753:AE753))*$E753*(IF(AE753&lt;1,IF(MIN(AF$7,$F753)&gt;$C753,MIN(AF$7,$F753)-$C753+1,0),MIN(AF$7,$F753)-AE$7))/365,IF($F753&gt;AE$7,($D753-SUM($U753:AE753))*$E753*(IF(AE753&lt;1,IF(MIN(AF$7,$F753)&gt;$C753,MIN(AF$7,$F753)-$C753+1,0),MIN(AF$7,$F753)-AE$7))/365,0))</f>
        <v>0</v>
      </c>
      <c r="AG753" s="4">
        <f>IF($F753=0,($D753-SUM($U753:AF753))*$E753*(IF(AF753&lt;1,IF(MIN(AG$7,$F753)&gt;$C753,MIN(AG$7,$F753)-$C753+1,0),MIN(AG$7,$F753)-AF$7))/365,IF($F753&gt;AF$7,($D753-SUM($U753:AF753))*$E753*(IF(AF753&lt;1,IF(MIN(AG$7,$F753)&gt;$C753,MIN(AG$7,$F753)-$C753+1,0),MIN(AG$7,$F753)-AF$7))/365,0))</f>
        <v>0</v>
      </c>
      <c r="AH753" s="4">
        <f>IF($F753=0,($D753-SUM($U753:AG753))*$E753*(IF(AG753&lt;1,IF(MIN(AH$7,$F753)&gt;$C753,MIN(AH$7,$F753)-$C753+1,0),MIN(AH$7,$F753)-AG$7))/365,IF($F753&gt;AG$7,($D753-SUM($U753:AG753))*$E753*(IF(AG753&lt;1,IF(MIN(AH$7,$F753)&gt;$C753,MIN(AH$7,$F753)-$C753+1,0),MIN(AH$7,$F753)-AG$7))/365,0))</f>
        <v>0</v>
      </c>
      <c r="AI753" s="4">
        <f>IF($F753=0,($D753-SUM($U753:AH753))*$E753*(IF(AH753&lt;1,IF(MIN(AI$7,$F753)&gt;$C753,MIN(AI$7,$F753)-$C753+1,0),MIN(AI$7,$F753)-AH$7))/365,IF($F753&gt;AH$7,($D753-SUM($U753:AH753))*$E753*(IF(AH753&lt;1,IF(MIN(AI$7,$F753)&gt;$C753,MIN(AI$7,$F753)-$C753+1,0),MIN(AI$7,$F753)-AH$7))/365,0))</f>
        <v>0</v>
      </c>
      <c r="AJ753" s="4">
        <f>IF($F753=0,($D753-SUM($U753:AI753))*$E753*(IF(AI753&lt;1,IF(MIN(AJ$7,$F753)&gt;$C753,MIN(AJ$7,$F753)-$C753+1,0),MIN(AJ$7,$F753)-AI$7))/365,IF($F753&gt;AI$7,($D753-SUM($U753:AI753))*$E753*(IF(AI753&lt;1,IF(MIN(AJ$7,$F753)&gt;$C753,MIN(AJ$7,$F753)-$C753+1,0),MIN(AJ$7,$F753)-AI$7))/365,0))</f>
        <v>0</v>
      </c>
      <c r="AK753" s="4">
        <f>IF($F753=0,($D753-SUM($U753:AJ753))*$E753*(IF(AJ753&lt;1,IF(MIN(AK$7,$F753)&gt;$C753,MIN(AK$7,$F753)-$C753+1,0),MIN(AK$7,$F753)-AJ$7))/365,IF($F753&gt;AJ$7,($D753-SUM($U753:AJ753))*$E753*(IF(AJ753&lt;1,IF(MIN(AK$7,$F753)&gt;$C753,MIN(AK$7,$F753)-$C753+1,0),MIN(AK$7,$F753)-AJ$7))/365,0))</f>
        <v>0</v>
      </c>
      <c r="AL753" s="4">
        <f>IF($F753=0,($D753-SUM($U753:AK753))*$E753*(IF(AK753&lt;1,IF(MIN(AL$7,$F753)&gt;$C753,MIN(AL$7,$F753)-$C753+1,0),MIN(AL$7,$F753)-AK$7))/365,IF($F753&gt;AK$7,($D753-SUM($U753:AK753))*$E753*(IF(AK753&lt;1,IF(MIN(AL$7,$F753)&gt;$C753,MIN(AL$7,$F753)-$C753+1,0),MIN(AL$7,$F753)-AK$7))/365,0))</f>
        <v>0</v>
      </c>
      <c r="AM753" s="4">
        <f>IF($F753=0,($D753-SUM($U753:AL753))*$E753*(IF(AL753&lt;1,IF(MIN(AM$7,$F753)&gt;$C753,MIN(AM$7,$F753)-$C753+1,0),MIN(AM$7,$F753)-AL$7))/365,IF($F753&gt;AL$7,($D753-SUM($U753:AL753))*$E753*(IF(AL753&lt;1,IF(MIN(AM$7,$F753)&gt;$C753,MIN(AM$7,$F753)-$C753+1,0),MIN(AM$7,$F753)-AL$7))/365,0))</f>
        <v>0</v>
      </c>
      <c r="AN753" s="4">
        <f>IF($F753=0,($D753-SUM($U753:AM753))*$E753*(IF(AM753&lt;1,IF(MIN(AN$7,$F753)&gt;$C753,MIN(AN$7,$F753)-$C753+1,0),MIN(AN$7,$F753)-AM$7))/365,IF($F753&gt;AM$7,($D753-SUM($U753:AM753))*$E753*(IF(AM753&lt;1,IF(MIN(AN$7,$F753)&gt;$C753,MIN(AN$7,$F753)-$C753+1,0),MIN(AN$7,$F753)-AM$7))/365,0))</f>
        <v>0</v>
      </c>
      <c r="AO753" s="4">
        <f>IF($F753=0,($D753-SUM($U753:AN753))*$E753*(IF(AN753&lt;1,IF(MIN(AO$7,$F753)&gt;$C753,MIN(AO$7,$F753)-$C753+1,0),MIN(AO$7,$F753)-AN$7))/365,IF($F753&gt;AN$7,($D753-SUM($U753:AN753))*$E753*(IF(AN753&lt;1,IF(MIN(AO$7,$F753)&gt;$C753,MIN(AO$7,$F753)-$C753+1,0),MIN(AO$7,$F753)-AN$7))/365,0))</f>
        <v>0</v>
      </c>
      <c r="AP753" s="4">
        <f>IF($F753=0,($D753-SUM($U753:AO753))*$E753*(IF(AO753&lt;1,IF(MIN(AP$7,$F753)&gt;$C753,MIN(AP$7,$F753)-$C753+1,0),MIN(AP$7,$F753)-AO$7))/365,IF($F753&gt;AO$7,($D753-SUM($U753:AO753))*$E753*(IF(AO753&lt;1,IF(MIN(AP$7,$F753)&gt;$C753,MIN(AP$7,$F753)-$C753+1,0),MIN(AP$7,$F753)-AO$7))/365,0))</f>
        <v>0</v>
      </c>
      <c r="AQ753" s="4">
        <f>IF($F753=0,($D753-SUM($U753:AP753))*$E753*(IF(AP753&lt;1,IF(MIN(AQ$7,$F753)&gt;$C753,MIN(AQ$7,$F753)-$C753+1,0),MIN(AQ$7,$F753)-AP$7))/365,IF($F753&gt;AP$7,($D753-SUM($U753:AP753))*$E753*(IF(AP753&lt;1,IF(MIN(AQ$7,$F753)&gt;$C753,MIN(AQ$7,$F753)-$C753+1,0),MIN(AQ$7,$F753)-AP$7))/365,0))</f>
        <v>0</v>
      </c>
      <c r="AR753" s="4">
        <f>IF($F753=0,($D753-SUM($U753:AQ753))*$E753*(IF(AQ753&lt;1,IF(MIN(AR$7,$F753)&gt;$C753,MIN(AR$7,$F753)-$C753+1,0),MIN(AR$7,$F753)-AQ$7))/365,IF($F753&gt;AQ$7,($D753-SUM($U753:AQ753))*$E753*(IF(AQ753&lt;1,IF(MIN(AR$7,$F753)&gt;$C753,MIN(AR$7,$F753)-$C753+1,0),MIN(AR$7,$F753)-AQ$7))/365,0))</f>
        <v>0</v>
      </c>
      <c r="AS753" s="4">
        <f>IF($F753=0,($D753-SUM($U753:AR753))*$E753*(IF(AR753&lt;1,IF(MIN(AS$7,$F753)&gt;$C753,MIN(AS$7,$F753)-$C753+1,0),MIN(AS$7,$F753)-AR$7))/365,IF($F753&gt;AR$7,($D753-SUM($U753:AR753))*$E753*(IF(AR753&lt;1,IF(MIN(AS$7,$F753)&gt;$C753,MIN(AS$7,$F753)-$C753+1,0),MIN(AS$7,$F753)-AR$7))/365,0))</f>
        <v>0</v>
      </c>
    </row>
    <row r="754" spans="1:45">
      <c r="A754" s="15"/>
      <c r="B754" s="17"/>
      <c r="C754" s="16"/>
      <c r="D754" s="15"/>
      <c r="E754" s="11"/>
      <c r="F754" s="16"/>
      <c r="G754" s="15"/>
      <c r="H754" s="14"/>
      <c r="I754" s="5"/>
      <c r="J754" s="13">
        <f>SUM(U754:AS754)</f>
        <v>0</v>
      </c>
      <c r="K754" s="13">
        <f>IF(F754=0,D754-J754,IF(F754&lt;41730,0,D754-J754))</f>
        <v>0</v>
      </c>
      <c r="L754" s="12">
        <f>IF(K754=0,0,IF(G754-((L$7-C754)/365)&lt;0,0,G754-((L$7-C754)/365)))</f>
        <v>0</v>
      </c>
      <c r="M754" s="4">
        <f>IF(K754=0,0,D754*H754)</f>
        <v>0</v>
      </c>
      <c r="N754" s="11">
        <f>IFERROR((1-(M754/K754)^(1/L754)),0)</f>
        <v>0</v>
      </c>
      <c r="O754" s="10">
        <f>IF(F754&gt;41730,IF(F754&gt;41730,(F754-41730)/365,IF(K754=0,0,IF(G754-((L$7-C754)/365)&lt;0,0,G754-((L$7-C754)/365)))),1)</f>
        <v>1</v>
      </c>
      <c r="P754" s="9">
        <f>IF(K754&lt;M754,0,IF(L754=0,K754-M754,K754*N754*O754))</f>
        <v>0</v>
      </c>
      <c r="Q754" s="19">
        <f>IF(F754&gt;41730,D754,0)</f>
        <v>0</v>
      </c>
      <c r="R754" s="18">
        <f>IF(F754&gt;41730,J754+P754,0)</f>
        <v>0</v>
      </c>
      <c r="S754" s="9">
        <f>IF(F754&gt;0,0,K754-P754)</f>
        <v>0</v>
      </c>
      <c r="T754" s="5"/>
      <c r="U754" s="4">
        <f>D754*E754*(IF(U$7&gt;$C754,U$7-$C754+1,0))/365</f>
        <v>0</v>
      </c>
      <c r="V754" s="4">
        <f>($D754-U754)*$E754*(IF(U754&lt;1,IF(V$7&gt;$C754,V$7-$C754+1,0),V$7-U$7))/365</f>
        <v>0</v>
      </c>
      <c r="W754" s="4">
        <f>IF($F754=0,($D754-SUM($U754:V754))*$E754*(IF(V754&lt;1,IF(MIN(W$7,$F754)&gt;$C754,MIN(W$7,$F754)-$C754+1,0),MIN(W$7,$F754)-V$7))/365,IF($F754&gt;V$7,($D754-SUM($U754:V754))*$E754*(IF(V754&lt;1,IF(MIN(W$7,$F754)&gt;$C754,MIN(W$7,$F754)-$C754+1,0),MIN(W$7,$F754)-V$7))/365,0))</f>
        <v>0</v>
      </c>
      <c r="X754" s="4">
        <f>IF($F754=0,($D754-SUM($U754:W754))*$E754*(IF(W754&lt;1,IF(MIN(X$7,$F754)&gt;$C754,MIN(X$7,$F754)-$C754+1,0),MIN(X$7,$F754)-W$7))/365,IF($F754&gt;W$7,($D754-SUM($U754:W754))*$E754*(IF(W754&lt;1,IF(MIN(X$7,$F754)&gt;$C754,MIN(X$7,$F754)-$C754+1,0),MIN(X$7,$F754)-W$7))/365,0))</f>
        <v>0</v>
      </c>
      <c r="Y754" s="4">
        <f>IF($F754=0,($D754-SUM($U754:X754))*$E754*(IF(X754&lt;1,IF(MIN(Y$7,$F754)&gt;$C754,MIN(Y$7,$F754)-$C754+1,0),MIN(Y$7,$F754)-X$7))/365,IF($F754&gt;X$7,($D754-SUM($U754:X754))*$E754*(IF(X754&lt;1,IF(MIN(Y$7,$F754)&gt;$C754,MIN(Y$7,$F754)-$C754+1,0),MIN(Y$7,$F754)-X$7))/365,0))</f>
        <v>0</v>
      </c>
      <c r="Z754" s="4">
        <f>IF($F754=0,($D754-SUM($U754:Y754))*$E754*(IF(Y754&lt;1,IF(MIN(Z$7,$F754)&gt;$C754,MIN(Z$7,$F754)-$C754+1,0),MIN(Z$7,$F754)-Y$7))/365,IF($F754&gt;Y$7,($D754-SUM($U754:Y754))*$E754*(IF(Y754&lt;1,IF(MIN(Z$7,$F754)&gt;$C754,MIN(Z$7,$F754)-$C754+1,0),MIN(Z$7,$F754)-Y$7))/365,0))</f>
        <v>0</v>
      </c>
      <c r="AA754" s="4">
        <f>IF($F754=0,($D754-SUM($U754:Z754))*$E754*(IF(Z754&lt;1,IF(MIN(AA$7,$F754)&gt;$C754,MIN(AA$7,$F754)-$C754+1,0),MIN(AA$7,$F754)-Z$7))/365,IF($F754&gt;Z$7,($D754-SUM($U754:Z754))*$E754*(IF(Z754&lt;1,IF(MIN(AA$7,$F754)&gt;$C754,MIN(AA$7,$F754)-$C754+1,0),MIN(AA$7,$F754)-Z$7))/365,0))</f>
        <v>0</v>
      </c>
      <c r="AB754" s="4">
        <f>IF($F754=0,($D754-SUM($U754:AA754))*$E754*(IF(AA754&lt;1,IF(MIN(AB$7,$F754)&gt;$C754,MIN(AB$7,$F754)-$C754+1,0),MIN(AB$7,$F754)-AA$7))/365,IF($F754&gt;AA$7,($D754-SUM($U754:AA754))*$E754*(IF(AA754&lt;1,IF(MIN(AB$7,$F754)&gt;$C754,MIN(AB$7,$F754)-$C754+1,0),MIN(AB$7,$F754)-AA$7))/365,0))</f>
        <v>0</v>
      </c>
      <c r="AC754" s="4">
        <f>IF($F754=0,($D754-SUM($U754:AB754))*$E754*(IF(AB754&lt;1,IF(MIN(AC$7,$F754)&gt;$C754,MIN(AC$7,$F754)-$C754+1,0),MIN(AC$7,$F754)-AB$7))/365,IF($F754&gt;AB$7,($D754-SUM($U754:AB754))*$E754*(IF(AB754&lt;1,IF(MIN(AC$7,$F754)&gt;$C754,MIN(AC$7,$F754)-$C754+1,0),MIN(AC$7,$F754)-AB$7))/365,0))</f>
        <v>0</v>
      </c>
      <c r="AD754" s="4">
        <f>IF($F754=0,($D754-SUM($U754:AC754))*$E754*(IF(AC754&lt;1,IF(MIN(AD$7,$F754)&gt;$C754,MIN(AD$7,$F754)-$C754+1,0),MIN(AD$7,$F754)-AC$7))/365,IF($F754&gt;AC$7,($D754-SUM($U754:AC754))*$E754*(IF(AC754&lt;1,IF(MIN(AD$7,$F754)&gt;$C754,MIN(AD$7,$F754)-$C754+1,0),MIN(AD$7,$F754)-AC$7))/365,0))</f>
        <v>0</v>
      </c>
      <c r="AE754" s="4">
        <f>IF($F754=0,($D754-SUM($U754:AD754))*$E754*(IF(AD754&lt;1,IF(MIN(AE$7,$F754)&gt;$C754,MIN(AE$7,$F754)-$C754+1,0),MIN(AE$7,$F754)-AD$7))/365,IF($F754&gt;AD$7,($D754-SUM($U754:AD754))*$E754*(IF(AD754&lt;1,IF(MIN(AE$7,$F754)&gt;$C754,MIN(AE$7,$F754)-$C754+1,0),MIN(AE$7,$F754)-AD$7))/365,0))</f>
        <v>0</v>
      </c>
      <c r="AF754" s="4">
        <f>IF($F754=0,($D754-SUM($U754:AE754))*$E754*(IF(AE754&lt;1,IF(MIN(AF$7,$F754)&gt;$C754,MIN(AF$7,$F754)-$C754+1,0),MIN(AF$7,$F754)-AE$7))/365,IF($F754&gt;AE$7,($D754-SUM($U754:AE754))*$E754*(IF(AE754&lt;1,IF(MIN(AF$7,$F754)&gt;$C754,MIN(AF$7,$F754)-$C754+1,0),MIN(AF$7,$F754)-AE$7))/365,0))</f>
        <v>0</v>
      </c>
      <c r="AG754" s="4">
        <f>IF($F754=0,($D754-SUM($U754:AF754))*$E754*(IF(AF754&lt;1,IF(MIN(AG$7,$F754)&gt;$C754,MIN(AG$7,$F754)-$C754+1,0),MIN(AG$7,$F754)-AF$7))/365,IF($F754&gt;AF$7,($D754-SUM($U754:AF754))*$E754*(IF(AF754&lt;1,IF(MIN(AG$7,$F754)&gt;$C754,MIN(AG$7,$F754)-$C754+1,0),MIN(AG$7,$F754)-AF$7))/365,0))</f>
        <v>0</v>
      </c>
      <c r="AH754" s="4">
        <f>IF($F754=0,($D754-SUM($U754:AG754))*$E754*(IF(AG754&lt;1,IF(MIN(AH$7,$F754)&gt;$C754,MIN(AH$7,$F754)-$C754+1,0),MIN(AH$7,$F754)-AG$7))/365,IF($F754&gt;AG$7,($D754-SUM($U754:AG754))*$E754*(IF(AG754&lt;1,IF(MIN(AH$7,$F754)&gt;$C754,MIN(AH$7,$F754)-$C754+1,0),MIN(AH$7,$F754)-AG$7))/365,0))</f>
        <v>0</v>
      </c>
      <c r="AI754" s="4">
        <f>IF($F754=0,($D754-SUM($U754:AH754))*$E754*(IF(AH754&lt;1,IF(MIN(AI$7,$F754)&gt;$C754,MIN(AI$7,$F754)-$C754+1,0),MIN(AI$7,$F754)-AH$7))/365,IF($F754&gt;AH$7,($D754-SUM($U754:AH754))*$E754*(IF(AH754&lt;1,IF(MIN(AI$7,$F754)&gt;$C754,MIN(AI$7,$F754)-$C754+1,0),MIN(AI$7,$F754)-AH$7))/365,0))</f>
        <v>0</v>
      </c>
      <c r="AJ754" s="4">
        <f>IF($F754=0,($D754-SUM($U754:AI754))*$E754*(IF(AI754&lt;1,IF(MIN(AJ$7,$F754)&gt;$C754,MIN(AJ$7,$F754)-$C754+1,0),MIN(AJ$7,$F754)-AI$7))/365,IF($F754&gt;AI$7,($D754-SUM($U754:AI754))*$E754*(IF(AI754&lt;1,IF(MIN(AJ$7,$F754)&gt;$C754,MIN(AJ$7,$F754)-$C754+1,0),MIN(AJ$7,$F754)-AI$7))/365,0))</f>
        <v>0</v>
      </c>
      <c r="AK754" s="4">
        <f>IF($F754=0,($D754-SUM($U754:AJ754))*$E754*(IF(AJ754&lt;1,IF(MIN(AK$7,$F754)&gt;$C754,MIN(AK$7,$F754)-$C754+1,0),MIN(AK$7,$F754)-AJ$7))/365,IF($F754&gt;AJ$7,($D754-SUM($U754:AJ754))*$E754*(IF(AJ754&lt;1,IF(MIN(AK$7,$F754)&gt;$C754,MIN(AK$7,$F754)-$C754+1,0),MIN(AK$7,$F754)-AJ$7))/365,0))</f>
        <v>0</v>
      </c>
      <c r="AL754" s="4">
        <f>IF($F754=0,($D754-SUM($U754:AK754))*$E754*(IF(AK754&lt;1,IF(MIN(AL$7,$F754)&gt;$C754,MIN(AL$7,$F754)-$C754+1,0),MIN(AL$7,$F754)-AK$7))/365,IF($F754&gt;AK$7,($D754-SUM($U754:AK754))*$E754*(IF(AK754&lt;1,IF(MIN(AL$7,$F754)&gt;$C754,MIN(AL$7,$F754)-$C754+1,0),MIN(AL$7,$F754)-AK$7))/365,0))</f>
        <v>0</v>
      </c>
      <c r="AM754" s="4">
        <f>IF($F754=0,($D754-SUM($U754:AL754))*$E754*(IF(AL754&lt;1,IF(MIN(AM$7,$F754)&gt;$C754,MIN(AM$7,$F754)-$C754+1,0),MIN(AM$7,$F754)-AL$7))/365,IF($F754&gt;AL$7,($D754-SUM($U754:AL754))*$E754*(IF(AL754&lt;1,IF(MIN(AM$7,$F754)&gt;$C754,MIN(AM$7,$F754)-$C754+1,0),MIN(AM$7,$F754)-AL$7))/365,0))</f>
        <v>0</v>
      </c>
      <c r="AN754" s="4">
        <f>IF($F754=0,($D754-SUM($U754:AM754))*$E754*(IF(AM754&lt;1,IF(MIN(AN$7,$F754)&gt;$C754,MIN(AN$7,$F754)-$C754+1,0),MIN(AN$7,$F754)-AM$7))/365,IF($F754&gt;AM$7,($D754-SUM($U754:AM754))*$E754*(IF(AM754&lt;1,IF(MIN(AN$7,$F754)&gt;$C754,MIN(AN$7,$F754)-$C754+1,0),MIN(AN$7,$F754)-AM$7))/365,0))</f>
        <v>0</v>
      </c>
      <c r="AO754" s="4">
        <f>IF($F754=0,($D754-SUM($U754:AN754))*$E754*(IF(AN754&lt;1,IF(MIN(AO$7,$F754)&gt;$C754,MIN(AO$7,$F754)-$C754+1,0),MIN(AO$7,$F754)-AN$7))/365,IF($F754&gt;AN$7,($D754-SUM($U754:AN754))*$E754*(IF(AN754&lt;1,IF(MIN(AO$7,$F754)&gt;$C754,MIN(AO$7,$F754)-$C754+1,0),MIN(AO$7,$F754)-AN$7))/365,0))</f>
        <v>0</v>
      </c>
      <c r="AP754" s="4">
        <f>IF($F754=0,($D754-SUM($U754:AO754))*$E754*(IF(AO754&lt;1,IF(MIN(AP$7,$F754)&gt;$C754,MIN(AP$7,$F754)-$C754+1,0),MIN(AP$7,$F754)-AO$7))/365,IF($F754&gt;AO$7,($D754-SUM($U754:AO754))*$E754*(IF(AO754&lt;1,IF(MIN(AP$7,$F754)&gt;$C754,MIN(AP$7,$F754)-$C754+1,0),MIN(AP$7,$F754)-AO$7))/365,0))</f>
        <v>0</v>
      </c>
      <c r="AQ754" s="4">
        <f>IF($F754=0,($D754-SUM($U754:AP754))*$E754*(IF(AP754&lt;1,IF(MIN(AQ$7,$F754)&gt;$C754,MIN(AQ$7,$F754)-$C754+1,0),MIN(AQ$7,$F754)-AP$7))/365,IF($F754&gt;AP$7,($D754-SUM($U754:AP754))*$E754*(IF(AP754&lt;1,IF(MIN(AQ$7,$F754)&gt;$C754,MIN(AQ$7,$F754)-$C754+1,0),MIN(AQ$7,$F754)-AP$7))/365,0))</f>
        <v>0</v>
      </c>
      <c r="AR754" s="4">
        <f>IF($F754=0,($D754-SUM($U754:AQ754))*$E754*(IF(AQ754&lt;1,IF(MIN(AR$7,$F754)&gt;$C754,MIN(AR$7,$F754)-$C754+1,0),MIN(AR$7,$F754)-AQ$7))/365,IF($F754&gt;AQ$7,($D754-SUM($U754:AQ754))*$E754*(IF(AQ754&lt;1,IF(MIN(AR$7,$F754)&gt;$C754,MIN(AR$7,$F754)-$C754+1,0),MIN(AR$7,$F754)-AQ$7))/365,0))</f>
        <v>0</v>
      </c>
      <c r="AS754" s="4">
        <f>IF($F754=0,($D754-SUM($U754:AR754))*$E754*(IF(AR754&lt;1,IF(MIN(AS$7,$F754)&gt;$C754,MIN(AS$7,$F754)-$C754+1,0),MIN(AS$7,$F754)-AR$7))/365,IF($F754&gt;AR$7,($D754-SUM($U754:AR754))*$E754*(IF(AR754&lt;1,IF(MIN(AS$7,$F754)&gt;$C754,MIN(AS$7,$F754)-$C754+1,0),MIN(AS$7,$F754)-AR$7))/365,0))</f>
        <v>0</v>
      </c>
    </row>
    <row r="755" spans="1:45">
      <c r="A755" s="15"/>
      <c r="B755" s="17"/>
      <c r="C755" s="16"/>
      <c r="D755" s="15"/>
      <c r="E755" s="11"/>
      <c r="F755" s="16"/>
      <c r="G755" s="15"/>
      <c r="H755" s="14"/>
      <c r="I755" s="5"/>
      <c r="J755" s="13">
        <f>SUM(U755:AS755)</f>
        <v>0</v>
      </c>
      <c r="K755" s="13">
        <f>IF(F755=0,D755-J755,IF(F755&lt;41730,0,D755-J755))</f>
        <v>0</v>
      </c>
      <c r="L755" s="12">
        <f>IF(K755=0,0,IF(G755-((L$7-C755)/365)&lt;0,0,G755-((L$7-C755)/365)))</f>
        <v>0</v>
      </c>
      <c r="M755" s="4">
        <f>IF(K755=0,0,D755*H755)</f>
        <v>0</v>
      </c>
      <c r="N755" s="11">
        <f>IFERROR((1-(M755/K755)^(1/L755)),0)</f>
        <v>0</v>
      </c>
      <c r="O755" s="10">
        <f>IF(F755&gt;41730,IF(F755&gt;41730,(F755-41730)/365,IF(K755=0,0,IF(G755-((L$7-C755)/365)&lt;0,0,G755-((L$7-C755)/365)))),1)</f>
        <v>1</v>
      </c>
      <c r="P755" s="9">
        <f>IF(K755&lt;M755,0,IF(L755=0,K755-M755,K755*N755*O755))</f>
        <v>0</v>
      </c>
      <c r="Q755" s="19">
        <f>IF(F755&gt;41730,D755,0)</f>
        <v>0</v>
      </c>
      <c r="R755" s="18">
        <f>IF(F755&gt;41730,J755+P755,0)</f>
        <v>0</v>
      </c>
      <c r="S755" s="9">
        <f>IF(F755&gt;0,0,K755-P755)</f>
        <v>0</v>
      </c>
      <c r="T755" s="5"/>
      <c r="U755" s="4">
        <f>D755*E755*(IF(U$7&gt;$C755,U$7-$C755+1,0))/365</f>
        <v>0</v>
      </c>
      <c r="V755" s="4">
        <f>($D755-U755)*$E755*(IF(U755&lt;1,IF(V$7&gt;$C755,V$7-$C755+1,0),V$7-U$7))/365</f>
        <v>0</v>
      </c>
      <c r="W755" s="4">
        <f>IF($F755=0,($D755-SUM($U755:V755))*$E755*(IF(V755&lt;1,IF(MIN(W$7,$F755)&gt;$C755,MIN(W$7,$F755)-$C755+1,0),MIN(W$7,$F755)-V$7))/365,IF($F755&gt;V$7,($D755-SUM($U755:V755))*$E755*(IF(V755&lt;1,IF(MIN(W$7,$F755)&gt;$C755,MIN(W$7,$F755)-$C755+1,0),MIN(W$7,$F755)-V$7))/365,0))</f>
        <v>0</v>
      </c>
      <c r="X755" s="4">
        <f>IF($F755=0,($D755-SUM($U755:W755))*$E755*(IF(W755&lt;1,IF(MIN(X$7,$F755)&gt;$C755,MIN(X$7,$F755)-$C755+1,0),MIN(X$7,$F755)-W$7))/365,IF($F755&gt;W$7,($D755-SUM($U755:W755))*$E755*(IF(W755&lt;1,IF(MIN(X$7,$F755)&gt;$C755,MIN(X$7,$F755)-$C755+1,0),MIN(X$7,$F755)-W$7))/365,0))</f>
        <v>0</v>
      </c>
      <c r="Y755" s="4">
        <f>IF($F755=0,($D755-SUM($U755:X755))*$E755*(IF(X755&lt;1,IF(MIN(Y$7,$F755)&gt;$C755,MIN(Y$7,$F755)-$C755+1,0),MIN(Y$7,$F755)-X$7))/365,IF($F755&gt;X$7,($D755-SUM($U755:X755))*$E755*(IF(X755&lt;1,IF(MIN(Y$7,$F755)&gt;$C755,MIN(Y$7,$F755)-$C755+1,0),MIN(Y$7,$F755)-X$7))/365,0))</f>
        <v>0</v>
      </c>
      <c r="Z755" s="4">
        <f>IF($F755=0,($D755-SUM($U755:Y755))*$E755*(IF(Y755&lt;1,IF(MIN(Z$7,$F755)&gt;$C755,MIN(Z$7,$F755)-$C755+1,0),MIN(Z$7,$F755)-Y$7))/365,IF($F755&gt;Y$7,($D755-SUM($U755:Y755))*$E755*(IF(Y755&lt;1,IF(MIN(Z$7,$F755)&gt;$C755,MIN(Z$7,$F755)-$C755+1,0),MIN(Z$7,$F755)-Y$7))/365,0))</f>
        <v>0</v>
      </c>
      <c r="AA755" s="4">
        <f>IF($F755=0,($D755-SUM($U755:Z755))*$E755*(IF(Z755&lt;1,IF(MIN(AA$7,$F755)&gt;$C755,MIN(AA$7,$F755)-$C755+1,0),MIN(AA$7,$F755)-Z$7))/365,IF($F755&gt;Z$7,($D755-SUM($U755:Z755))*$E755*(IF(Z755&lt;1,IF(MIN(AA$7,$F755)&gt;$C755,MIN(AA$7,$F755)-$C755+1,0),MIN(AA$7,$F755)-Z$7))/365,0))</f>
        <v>0</v>
      </c>
      <c r="AB755" s="4">
        <f>IF($F755=0,($D755-SUM($U755:AA755))*$E755*(IF(AA755&lt;1,IF(MIN(AB$7,$F755)&gt;$C755,MIN(AB$7,$F755)-$C755+1,0),MIN(AB$7,$F755)-AA$7))/365,IF($F755&gt;AA$7,($D755-SUM($U755:AA755))*$E755*(IF(AA755&lt;1,IF(MIN(AB$7,$F755)&gt;$C755,MIN(AB$7,$F755)-$C755+1,0),MIN(AB$7,$F755)-AA$7))/365,0))</f>
        <v>0</v>
      </c>
      <c r="AC755" s="4">
        <f>IF($F755=0,($D755-SUM($U755:AB755))*$E755*(IF(AB755&lt;1,IF(MIN(AC$7,$F755)&gt;$C755,MIN(AC$7,$F755)-$C755+1,0),MIN(AC$7,$F755)-AB$7))/365,IF($F755&gt;AB$7,($D755-SUM($U755:AB755))*$E755*(IF(AB755&lt;1,IF(MIN(AC$7,$F755)&gt;$C755,MIN(AC$7,$F755)-$C755+1,0),MIN(AC$7,$F755)-AB$7))/365,0))</f>
        <v>0</v>
      </c>
      <c r="AD755" s="4">
        <f>IF($F755=0,($D755-SUM($U755:AC755))*$E755*(IF(AC755&lt;1,IF(MIN(AD$7,$F755)&gt;$C755,MIN(AD$7,$F755)-$C755+1,0),MIN(AD$7,$F755)-AC$7))/365,IF($F755&gt;AC$7,($D755-SUM($U755:AC755))*$E755*(IF(AC755&lt;1,IF(MIN(AD$7,$F755)&gt;$C755,MIN(AD$7,$F755)-$C755+1,0),MIN(AD$7,$F755)-AC$7))/365,0))</f>
        <v>0</v>
      </c>
      <c r="AE755" s="4">
        <f>IF($F755=0,($D755-SUM($U755:AD755))*$E755*(IF(AD755&lt;1,IF(MIN(AE$7,$F755)&gt;$C755,MIN(AE$7,$F755)-$C755+1,0),MIN(AE$7,$F755)-AD$7))/365,IF($F755&gt;AD$7,($D755-SUM($U755:AD755))*$E755*(IF(AD755&lt;1,IF(MIN(AE$7,$F755)&gt;$C755,MIN(AE$7,$F755)-$C755+1,0),MIN(AE$7,$F755)-AD$7))/365,0))</f>
        <v>0</v>
      </c>
      <c r="AF755" s="4">
        <f>IF($F755=0,($D755-SUM($U755:AE755))*$E755*(IF(AE755&lt;1,IF(MIN(AF$7,$F755)&gt;$C755,MIN(AF$7,$F755)-$C755+1,0),MIN(AF$7,$F755)-AE$7))/365,IF($F755&gt;AE$7,($D755-SUM($U755:AE755))*$E755*(IF(AE755&lt;1,IF(MIN(AF$7,$F755)&gt;$C755,MIN(AF$7,$F755)-$C755+1,0),MIN(AF$7,$F755)-AE$7))/365,0))</f>
        <v>0</v>
      </c>
      <c r="AG755" s="4">
        <f>IF($F755=0,($D755-SUM($U755:AF755))*$E755*(IF(AF755&lt;1,IF(MIN(AG$7,$F755)&gt;$C755,MIN(AG$7,$F755)-$C755+1,0),MIN(AG$7,$F755)-AF$7))/365,IF($F755&gt;AF$7,($D755-SUM($U755:AF755))*$E755*(IF(AF755&lt;1,IF(MIN(AG$7,$F755)&gt;$C755,MIN(AG$7,$F755)-$C755+1,0),MIN(AG$7,$F755)-AF$7))/365,0))</f>
        <v>0</v>
      </c>
      <c r="AH755" s="4">
        <f>IF($F755=0,($D755-SUM($U755:AG755))*$E755*(IF(AG755&lt;1,IF(MIN(AH$7,$F755)&gt;$C755,MIN(AH$7,$F755)-$C755+1,0),MIN(AH$7,$F755)-AG$7))/365,IF($F755&gt;AG$7,($D755-SUM($U755:AG755))*$E755*(IF(AG755&lt;1,IF(MIN(AH$7,$F755)&gt;$C755,MIN(AH$7,$F755)-$C755+1,0),MIN(AH$7,$F755)-AG$7))/365,0))</f>
        <v>0</v>
      </c>
      <c r="AI755" s="4">
        <f>IF($F755=0,($D755-SUM($U755:AH755))*$E755*(IF(AH755&lt;1,IF(MIN(AI$7,$F755)&gt;$C755,MIN(AI$7,$F755)-$C755+1,0),MIN(AI$7,$F755)-AH$7))/365,IF($F755&gt;AH$7,($D755-SUM($U755:AH755))*$E755*(IF(AH755&lt;1,IF(MIN(AI$7,$F755)&gt;$C755,MIN(AI$7,$F755)-$C755+1,0),MIN(AI$7,$F755)-AH$7))/365,0))</f>
        <v>0</v>
      </c>
      <c r="AJ755" s="4">
        <f>IF($F755=0,($D755-SUM($U755:AI755))*$E755*(IF(AI755&lt;1,IF(MIN(AJ$7,$F755)&gt;$C755,MIN(AJ$7,$F755)-$C755+1,0),MIN(AJ$7,$F755)-AI$7))/365,IF($F755&gt;AI$7,($D755-SUM($U755:AI755))*$E755*(IF(AI755&lt;1,IF(MIN(AJ$7,$F755)&gt;$C755,MIN(AJ$7,$F755)-$C755+1,0),MIN(AJ$7,$F755)-AI$7))/365,0))</f>
        <v>0</v>
      </c>
      <c r="AK755" s="4">
        <f>IF($F755=0,($D755-SUM($U755:AJ755))*$E755*(IF(AJ755&lt;1,IF(MIN(AK$7,$F755)&gt;$C755,MIN(AK$7,$F755)-$C755+1,0),MIN(AK$7,$F755)-AJ$7))/365,IF($F755&gt;AJ$7,($D755-SUM($U755:AJ755))*$E755*(IF(AJ755&lt;1,IF(MIN(AK$7,$F755)&gt;$C755,MIN(AK$7,$F755)-$C755+1,0),MIN(AK$7,$F755)-AJ$7))/365,0))</f>
        <v>0</v>
      </c>
      <c r="AL755" s="4">
        <f>IF($F755=0,($D755-SUM($U755:AK755))*$E755*(IF(AK755&lt;1,IF(MIN(AL$7,$F755)&gt;$C755,MIN(AL$7,$F755)-$C755+1,0),MIN(AL$7,$F755)-AK$7))/365,IF($F755&gt;AK$7,($D755-SUM($U755:AK755))*$E755*(IF(AK755&lt;1,IF(MIN(AL$7,$F755)&gt;$C755,MIN(AL$7,$F755)-$C755+1,0),MIN(AL$7,$F755)-AK$7))/365,0))</f>
        <v>0</v>
      </c>
      <c r="AM755" s="4">
        <f>IF($F755=0,($D755-SUM($U755:AL755))*$E755*(IF(AL755&lt;1,IF(MIN(AM$7,$F755)&gt;$C755,MIN(AM$7,$F755)-$C755+1,0),MIN(AM$7,$F755)-AL$7))/365,IF($F755&gt;AL$7,($D755-SUM($U755:AL755))*$E755*(IF(AL755&lt;1,IF(MIN(AM$7,$F755)&gt;$C755,MIN(AM$7,$F755)-$C755+1,0),MIN(AM$7,$F755)-AL$7))/365,0))</f>
        <v>0</v>
      </c>
      <c r="AN755" s="4">
        <f>IF($F755=0,($D755-SUM($U755:AM755))*$E755*(IF(AM755&lt;1,IF(MIN(AN$7,$F755)&gt;$C755,MIN(AN$7,$F755)-$C755+1,0),MIN(AN$7,$F755)-AM$7))/365,IF($F755&gt;AM$7,($D755-SUM($U755:AM755))*$E755*(IF(AM755&lt;1,IF(MIN(AN$7,$F755)&gt;$C755,MIN(AN$7,$F755)-$C755+1,0),MIN(AN$7,$F755)-AM$7))/365,0))</f>
        <v>0</v>
      </c>
      <c r="AO755" s="4">
        <f>IF($F755=0,($D755-SUM($U755:AN755))*$E755*(IF(AN755&lt;1,IF(MIN(AO$7,$F755)&gt;$C755,MIN(AO$7,$F755)-$C755+1,0),MIN(AO$7,$F755)-AN$7))/365,IF($F755&gt;AN$7,($D755-SUM($U755:AN755))*$E755*(IF(AN755&lt;1,IF(MIN(AO$7,$F755)&gt;$C755,MIN(AO$7,$F755)-$C755+1,0),MIN(AO$7,$F755)-AN$7))/365,0))</f>
        <v>0</v>
      </c>
      <c r="AP755" s="4">
        <f>IF($F755=0,($D755-SUM($U755:AO755))*$E755*(IF(AO755&lt;1,IF(MIN(AP$7,$F755)&gt;$C755,MIN(AP$7,$F755)-$C755+1,0),MIN(AP$7,$F755)-AO$7))/365,IF($F755&gt;AO$7,($D755-SUM($U755:AO755))*$E755*(IF(AO755&lt;1,IF(MIN(AP$7,$F755)&gt;$C755,MIN(AP$7,$F755)-$C755+1,0),MIN(AP$7,$F755)-AO$7))/365,0))</f>
        <v>0</v>
      </c>
      <c r="AQ755" s="4">
        <f>IF($F755=0,($D755-SUM($U755:AP755))*$E755*(IF(AP755&lt;1,IF(MIN(AQ$7,$F755)&gt;$C755,MIN(AQ$7,$F755)-$C755+1,0),MIN(AQ$7,$F755)-AP$7))/365,IF($F755&gt;AP$7,($D755-SUM($U755:AP755))*$E755*(IF(AP755&lt;1,IF(MIN(AQ$7,$F755)&gt;$C755,MIN(AQ$7,$F755)-$C755+1,0),MIN(AQ$7,$F755)-AP$7))/365,0))</f>
        <v>0</v>
      </c>
      <c r="AR755" s="4">
        <f>IF($F755=0,($D755-SUM($U755:AQ755))*$E755*(IF(AQ755&lt;1,IF(MIN(AR$7,$F755)&gt;$C755,MIN(AR$7,$F755)-$C755+1,0),MIN(AR$7,$F755)-AQ$7))/365,IF($F755&gt;AQ$7,($D755-SUM($U755:AQ755))*$E755*(IF(AQ755&lt;1,IF(MIN(AR$7,$F755)&gt;$C755,MIN(AR$7,$F755)-$C755+1,0),MIN(AR$7,$F755)-AQ$7))/365,0))</f>
        <v>0</v>
      </c>
      <c r="AS755" s="4">
        <f>IF($F755=0,($D755-SUM($U755:AR755))*$E755*(IF(AR755&lt;1,IF(MIN(AS$7,$F755)&gt;$C755,MIN(AS$7,$F755)-$C755+1,0),MIN(AS$7,$F755)-AR$7))/365,IF($F755&gt;AR$7,($D755-SUM($U755:AR755))*$E755*(IF(AR755&lt;1,IF(MIN(AS$7,$F755)&gt;$C755,MIN(AS$7,$F755)-$C755+1,0),MIN(AS$7,$F755)-AR$7))/365,0))</f>
        <v>0</v>
      </c>
    </row>
    <row r="756" spans="1:45">
      <c r="A756" s="15"/>
      <c r="B756" s="17"/>
      <c r="C756" s="16"/>
      <c r="D756" s="15"/>
      <c r="E756" s="11"/>
      <c r="F756" s="16"/>
      <c r="G756" s="15"/>
      <c r="H756" s="14"/>
      <c r="I756" s="5"/>
      <c r="J756" s="13">
        <f>SUM(U756:AS756)</f>
        <v>0</v>
      </c>
      <c r="K756" s="13">
        <f>IF(F756=0,D756-J756,IF(F756&lt;41730,0,D756-J756))</f>
        <v>0</v>
      </c>
      <c r="L756" s="12">
        <f>IF(K756=0,0,IF(G756-((L$7-C756)/365)&lt;0,0,G756-((L$7-C756)/365)))</f>
        <v>0</v>
      </c>
      <c r="M756" s="4">
        <f>IF(K756=0,0,D756*H756)</f>
        <v>0</v>
      </c>
      <c r="N756" s="11">
        <f>IFERROR((1-(M756/K756)^(1/L756)),0)</f>
        <v>0</v>
      </c>
      <c r="O756" s="10">
        <f>IF(F756&gt;41730,IF(F756&gt;41730,(F756-41730)/365,IF(K756=0,0,IF(G756-((L$7-C756)/365)&lt;0,0,G756-((L$7-C756)/365)))),1)</f>
        <v>1</v>
      </c>
      <c r="P756" s="9">
        <f>IF(K756&lt;M756,0,IF(L756=0,K756-M756,K756*N756*O756))</f>
        <v>0</v>
      </c>
      <c r="Q756" s="19">
        <f>IF(F756&gt;41730,D756,0)</f>
        <v>0</v>
      </c>
      <c r="R756" s="18">
        <f>IF(F756&gt;41730,J756+P756,0)</f>
        <v>0</v>
      </c>
      <c r="S756" s="9">
        <f>IF(F756&gt;0,0,K756-P756)</f>
        <v>0</v>
      </c>
      <c r="T756" s="5"/>
      <c r="U756" s="4">
        <f>D756*E756*(IF(U$7&gt;$C756,U$7-$C756+1,0))/365</f>
        <v>0</v>
      </c>
      <c r="V756" s="4">
        <f>($D756-U756)*$E756*(IF(U756&lt;1,IF(V$7&gt;$C756,V$7-$C756+1,0),V$7-U$7))/365</f>
        <v>0</v>
      </c>
      <c r="W756" s="4">
        <f>IF($F756=0,($D756-SUM($U756:V756))*$E756*(IF(V756&lt;1,IF(MIN(W$7,$F756)&gt;$C756,MIN(W$7,$F756)-$C756+1,0),MIN(W$7,$F756)-V$7))/365,IF($F756&gt;V$7,($D756-SUM($U756:V756))*$E756*(IF(V756&lt;1,IF(MIN(W$7,$F756)&gt;$C756,MIN(W$7,$F756)-$C756+1,0),MIN(W$7,$F756)-V$7))/365,0))</f>
        <v>0</v>
      </c>
      <c r="X756" s="4">
        <f>IF($F756=0,($D756-SUM($U756:W756))*$E756*(IF(W756&lt;1,IF(MIN(X$7,$F756)&gt;$C756,MIN(X$7,$F756)-$C756+1,0),MIN(X$7,$F756)-W$7))/365,IF($F756&gt;W$7,($D756-SUM($U756:W756))*$E756*(IF(W756&lt;1,IF(MIN(X$7,$F756)&gt;$C756,MIN(X$7,$F756)-$C756+1,0),MIN(X$7,$F756)-W$7))/365,0))</f>
        <v>0</v>
      </c>
      <c r="Y756" s="4">
        <f>IF($F756=0,($D756-SUM($U756:X756))*$E756*(IF(X756&lt;1,IF(MIN(Y$7,$F756)&gt;$C756,MIN(Y$7,$F756)-$C756+1,0),MIN(Y$7,$F756)-X$7))/365,IF($F756&gt;X$7,($D756-SUM($U756:X756))*$E756*(IF(X756&lt;1,IF(MIN(Y$7,$F756)&gt;$C756,MIN(Y$7,$F756)-$C756+1,0),MIN(Y$7,$F756)-X$7))/365,0))</f>
        <v>0</v>
      </c>
      <c r="Z756" s="4">
        <f>IF($F756=0,($D756-SUM($U756:Y756))*$E756*(IF(Y756&lt;1,IF(MIN(Z$7,$F756)&gt;$C756,MIN(Z$7,$F756)-$C756+1,0),MIN(Z$7,$F756)-Y$7))/365,IF($F756&gt;Y$7,($D756-SUM($U756:Y756))*$E756*(IF(Y756&lt;1,IF(MIN(Z$7,$F756)&gt;$C756,MIN(Z$7,$F756)-$C756+1,0),MIN(Z$7,$F756)-Y$7))/365,0))</f>
        <v>0</v>
      </c>
      <c r="AA756" s="4">
        <f>IF($F756=0,($D756-SUM($U756:Z756))*$E756*(IF(Z756&lt;1,IF(MIN(AA$7,$F756)&gt;$C756,MIN(AA$7,$F756)-$C756+1,0),MIN(AA$7,$F756)-Z$7))/365,IF($F756&gt;Z$7,($D756-SUM($U756:Z756))*$E756*(IF(Z756&lt;1,IF(MIN(AA$7,$F756)&gt;$C756,MIN(AA$7,$F756)-$C756+1,0),MIN(AA$7,$F756)-Z$7))/365,0))</f>
        <v>0</v>
      </c>
      <c r="AB756" s="4">
        <f>IF($F756=0,($D756-SUM($U756:AA756))*$E756*(IF(AA756&lt;1,IF(MIN(AB$7,$F756)&gt;$C756,MIN(AB$7,$F756)-$C756+1,0),MIN(AB$7,$F756)-AA$7))/365,IF($F756&gt;AA$7,($D756-SUM($U756:AA756))*$E756*(IF(AA756&lt;1,IF(MIN(AB$7,$F756)&gt;$C756,MIN(AB$7,$F756)-$C756+1,0),MIN(AB$7,$F756)-AA$7))/365,0))</f>
        <v>0</v>
      </c>
      <c r="AC756" s="4">
        <f>IF($F756=0,($D756-SUM($U756:AB756))*$E756*(IF(AB756&lt;1,IF(MIN(AC$7,$F756)&gt;$C756,MIN(AC$7,$F756)-$C756+1,0),MIN(AC$7,$F756)-AB$7))/365,IF($F756&gt;AB$7,($D756-SUM($U756:AB756))*$E756*(IF(AB756&lt;1,IF(MIN(AC$7,$F756)&gt;$C756,MIN(AC$7,$F756)-$C756+1,0),MIN(AC$7,$F756)-AB$7))/365,0))</f>
        <v>0</v>
      </c>
      <c r="AD756" s="4">
        <f>IF($F756=0,($D756-SUM($U756:AC756))*$E756*(IF(AC756&lt;1,IF(MIN(AD$7,$F756)&gt;$C756,MIN(AD$7,$F756)-$C756+1,0),MIN(AD$7,$F756)-AC$7))/365,IF($F756&gt;AC$7,($D756-SUM($U756:AC756))*$E756*(IF(AC756&lt;1,IF(MIN(AD$7,$F756)&gt;$C756,MIN(AD$7,$F756)-$C756+1,0),MIN(AD$7,$F756)-AC$7))/365,0))</f>
        <v>0</v>
      </c>
      <c r="AE756" s="4">
        <f>IF($F756=0,($D756-SUM($U756:AD756))*$E756*(IF(AD756&lt;1,IF(MIN(AE$7,$F756)&gt;$C756,MIN(AE$7,$F756)-$C756+1,0),MIN(AE$7,$F756)-AD$7))/365,IF($F756&gt;AD$7,($D756-SUM($U756:AD756))*$E756*(IF(AD756&lt;1,IF(MIN(AE$7,$F756)&gt;$C756,MIN(AE$7,$F756)-$C756+1,0),MIN(AE$7,$F756)-AD$7))/365,0))</f>
        <v>0</v>
      </c>
      <c r="AF756" s="4">
        <f>IF($F756=0,($D756-SUM($U756:AE756))*$E756*(IF(AE756&lt;1,IF(MIN(AF$7,$F756)&gt;$C756,MIN(AF$7,$F756)-$C756+1,0),MIN(AF$7,$F756)-AE$7))/365,IF($F756&gt;AE$7,($D756-SUM($U756:AE756))*$E756*(IF(AE756&lt;1,IF(MIN(AF$7,$F756)&gt;$C756,MIN(AF$7,$F756)-$C756+1,0),MIN(AF$7,$F756)-AE$7))/365,0))</f>
        <v>0</v>
      </c>
      <c r="AG756" s="4">
        <f>IF($F756=0,($D756-SUM($U756:AF756))*$E756*(IF(AF756&lt;1,IF(MIN(AG$7,$F756)&gt;$C756,MIN(AG$7,$F756)-$C756+1,0),MIN(AG$7,$F756)-AF$7))/365,IF($F756&gt;AF$7,($D756-SUM($U756:AF756))*$E756*(IF(AF756&lt;1,IF(MIN(AG$7,$F756)&gt;$C756,MIN(AG$7,$F756)-$C756+1,0),MIN(AG$7,$F756)-AF$7))/365,0))</f>
        <v>0</v>
      </c>
      <c r="AH756" s="4">
        <f>IF($F756=0,($D756-SUM($U756:AG756))*$E756*(IF(AG756&lt;1,IF(MIN(AH$7,$F756)&gt;$C756,MIN(AH$7,$F756)-$C756+1,0),MIN(AH$7,$F756)-AG$7))/365,IF($F756&gt;AG$7,($D756-SUM($U756:AG756))*$E756*(IF(AG756&lt;1,IF(MIN(AH$7,$F756)&gt;$C756,MIN(AH$7,$F756)-$C756+1,0),MIN(AH$7,$F756)-AG$7))/365,0))</f>
        <v>0</v>
      </c>
      <c r="AI756" s="4">
        <f>IF($F756=0,($D756-SUM($U756:AH756))*$E756*(IF(AH756&lt;1,IF(MIN(AI$7,$F756)&gt;$C756,MIN(AI$7,$F756)-$C756+1,0),MIN(AI$7,$F756)-AH$7))/365,IF($F756&gt;AH$7,($D756-SUM($U756:AH756))*$E756*(IF(AH756&lt;1,IF(MIN(AI$7,$F756)&gt;$C756,MIN(AI$7,$F756)-$C756+1,0),MIN(AI$7,$F756)-AH$7))/365,0))</f>
        <v>0</v>
      </c>
      <c r="AJ756" s="4">
        <f>IF($F756=0,($D756-SUM($U756:AI756))*$E756*(IF(AI756&lt;1,IF(MIN(AJ$7,$F756)&gt;$C756,MIN(AJ$7,$F756)-$C756+1,0),MIN(AJ$7,$F756)-AI$7))/365,IF($F756&gt;AI$7,($D756-SUM($U756:AI756))*$E756*(IF(AI756&lt;1,IF(MIN(AJ$7,$F756)&gt;$C756,MIN(AJ$7,$F756)-$C756+1,0),MIN(AJ$7,$F756)-AI$7))/365,0))</f>
        <v>0</v>
      </c>
      <c r="AK756" s="4">
        <f>IF($F756=0,($D756-SUM($U756:AJ756))*$E756*(IF(AJ756&lt;1,IF(MIN(AK$7,$F756)&gt;$C756,MIN(AK$7,$F756)-$C756+1,0),MIN(AK$7,$F756)-AJ$7))/365,IF($F756&gt;AJ$7,($D756-SUM($U756:AJ756))*$E756*(IF(AJ756&lt;1,IF(MIN(AK$7,$F756)&gt;$C756,MIN(AK$7,$F756)-$C756+1,0),MIN(AK$7,$F756)-AJ$7))/365,0))</f>
        <v>0</v>
      </c>
      <c r="AL756" s="4">
        <f>IF($F756=0,($D756-SUM($U756:AK756))*$E756*(IF(AK756&lt;1,IF(MIN(AL$7,$F756)&gt;$C756,MIN(AL$7,$F756)-$C756+1,0),MIN(AL$7,$F756)-AK$7))/365,IF($F756&gt;AK$7,($D756-SUM($U756:AK756))*$E756*(IF(AK756&lt;1,IF(MIN(AL$7,$F756)&gt;$C756,MIN(AL$7,$F756)-$C756+1,0),MIN(AL$7,$F756)-AK$7))/365,0))</f>
        <v>0</v>
      </c>
      <c r="AM756" s="4">
        <f>IF($F756=0,($D756-SUM($U756:AL756))*$E756*(IF(AL756&lt;1,IF(MIN(AM$7,$F756)&gt;$C756,MIN(AM$7,$F756)-$C756+1,0),MIN(AM$7,$F756)-AL$7))/365,IF($F756&gt;AL$7,($D756-SUM($U756:AL756))*$E756*(IF(AL756&lt;1,IF(MIN(AM$7,$F756)&gt;$C756,MIN(AM$7,$F756)-$C756+1,0),MIN(AM$7,$F756)-AL$7))/365,0))</f>
        <v>0</v>
      </c>
      <c r="AN756" s="4">
        <f>IF($F756=0,($D756-SUM($U756:AM756))*$E756*(IF(AM756&lt;1,IF(MIN(AN$7,$F756)&gt;$C756,MIN(AN$7,$F756)-$C756+1,0),MIN(AN$7,$F756)-AM$7))/365,IF($F756&gt;AM$7,($D756-SUM($U756:AM756))*$E756*(IF(AM756&lt;1,IF(MIN(AN$7,$F756)&gt;$C756,MIN(AN$7,$F756)-$C756+1,0),MIN(AN$7,$F756)-AM$7))/365,0))</f>
        <v>0</v>
      </c>
      <c r="AO756" s="4">
        <f>IF($F756=0,($D756-SUM($U756:AN756))*$E756*(IF(AN756&lt;1,IF(MIN(AO$7,$F756)&gt;$C756,MIN(AO$7,$F756)-$C756+1,0),MIN(AO$7,$F756)-AN$7))/365,IF($F756&gt;AN$7,($D756-SUM($U756:AN756))*$E756*(IF(AN756&lt;1,IF(MIN(AO$7,$F756)&gt;$C756,MIN(AO$7,$F756)-$C756+1,0),MIN(AO$7,$F756)-AN$7))/365,0))</f>
        <v>0</v>
      </c>
      <c r="AP756" s="4">
        <f>IF($F756=0,($D756-SUM($U756:AO756))*$E756*(IF(AO756&lt;1,IF(MIN(AP$7,$F756)&gt;$C756,MIN(AP$7,$F756)-$C756+1,0),MIN(AP$7,$F756)-AO$7))/365,IF($F756&gt;AO$7,($D756-SUM($U756:AO756))*$E756*(IF(AO756&lt;1,IF(MIN(AP$7,$F756)&gt;$C756,MIN(AP$7,$F756)-$C756+1,0),MIN(AP$7,$F756)-AO$7))/365,0))</f>
        <v>0</v>
      </c>
      <c r="AQ756" s="4">
        <f>IF($F756=0,($D756-SUM($U756:AP756))*$E756*(IF(AP756&lt;1,IF(MIN(AQ$7,$F756)&gt;$C756,MIN(AQ$7,$F756)-$C756+1,0),MIN(AQ$7,$F756)-AP$7))/365,IF($F756&gt;AP$7,($D756-SUM($U756:AP756))*$E756*(IF(AP756&lt;1,IF(MIN(AQ$7,$F756)&gt;$C756,MIN(AQ$7,$F756)-$C756+1,0),MIN(AQ$7,$F756)-AP$7))/365,0))</f>
        <v>0</v>
      </c>
      <c r="AR756" s="4">
        <f>IF($F756=0,($D756-SUM($U756:AQ756))*$E756*(IF(AQ756&lt;1,IF(MIN(AR$7,$F756)&gt;$C756,MIN(AR$7,$F756)-$C756+1,0),MIN(AR$7,$F756)-AQ$7))/365,IF($F756&gt;AQ$7,($D756-SUM($U756:AQ756))*$E756*(IF(AQ756&lt;1,IF(MIN(AR$7,$F756)&gt;$C756,MIN(AR$7,$F756)-$C756+1,0),MIN(AR$7,$F756)-AQ$7))/365,0))</f>
        <v>0</v>
      </c>
      <c r="AS756" s="4">
        <f>IF($F756=0,($D756-SUM($U756:AR756))*$E756*(IF(AR756&lt;1,IF(MIN(AS$7,$F756)&gt;$C756,MIN(AS$7,$F756)-$C756+1,0),MIN(AS$7,$F756)-AR$7))/365,IF($F756&gt;AR$7,($D756-SUM($U756:AR756))*$E756*(IF(AR756&lt;1,IF(MIN(AS$7,$F756)&gt;$C756,MIN(AS$7,$F756)-$C756+1,0),MIN(AS$7,$F756)-AR$7))/365,0))</f>
        <v>0</v>
      </c>
    </row>
    <row r="757" spans="1:45">
      <c r="A757" s="15"/>
      <c r="B757" s="17"/>
      <c r="C757" s="16"/>
      <c r="D757" s="15"/>
      <c r="E757" s="11"/>
      <c r="F757" s="16"/>
      <c r="G757" s="15"/>
      <c r="H757" s="14"/>
      <c r="I757" s="5"/>
      <c r="J757" s="13">
        <f>SUM(U757:AS757)</f>
        <v>0</v>
      </c>
      <c r="K757" s="13">
        <f>IF(F757=0,D757-J757,IF(F757&lt;41730,0,D757-J757))</f>
        <v>0</v>
      </c>
      <c r="L757" s="12">
        <f>IF(K757=0,0,IF(G757-((L$7-C757)/365)&lt;0,0,G757-((L$7-C757)/365)))</f>
        <v>0</v>
      </c>
      <c r="M757" s="4">
        <f>IF(K757=0,0,D757*H757)</f>
        <v>0</v>
      </c>
      <c r="N757" s="11">
        <f>IFERROR((1-(M757/K757)^(1/L757)),0)</f>
        <v>0</v>
      </c>
      <c r="O757" s="10">
        <f>IF(F757&gt;41730,IF(F757&gt;41730,(F757-41730)/365,IF(K757=0,0,IF(G757-((L$7-C757)/365)&lt;0,0,G757-((L$7-C757)/365)))),1)</f>
        <v>1</v>
      </c>
      <c r="P757" s="9">
        <f>IF(K757&lt;M757,0,IF(L757=0,K757-M757,K757*N757*O757))</f>
        <v>0</v>
      </c>
      <c r="Q757" s="19">
        <f>IF(F757&gt;41730,D757,0)</f>
        <v>0</v>
      </c>
      <c r="R757" s="18">
        <f>IF(F757&gt;41730,J757+P757,0)</f>
        <v>0</v>
      </c>
      <c r="S757" s="9">
        <f>IF(F757&gt;0,0,K757-P757)</f>
        <v>0</v>
      </c>
      <c r="T757" s="5"/>
      <c r="U757" s="4">
        <f>D757*E757*(IF(U$7&gt;$C757,U$7-$C757+1,0))/365</f>
        <v>0</v>
      </c>
      <c r="V757" s="4">
        <f>($D757-U757)*$E757*(IF(U757&lt;1,IF(V$7&gt;$C757,V$7-$C757+1,0),V$7-U$7))/365</f>
        <v>0</v>
      </c>
      <c r="W757" s="4">
        <f>IF($F757=0,($D757-SUM($U757:V757))*$E757*(IF(V757&lt;1,IF(MIN(W$7,$F757)&gt;$C757,MIN(W$7,$F757)-$C757+1,0),MIN(W$7,$F757)-V$7))/365,IF($F757&gt;V$7,($D757-SUM($U757:V757))*$E757*(IF(V757&lt;1,IF(MIN(W$7,$F757)&gt;$C757,MIN(W$7,$F757)-$C757+1,0),MIN(W$7,$F757)-V$7))/365,0))</f>
        <v>0</v>
      </c>
      <c r="X757" s="4">
        <f>IF($F757=0,($D757-SUM($U757:W757))*$E757*(IF(W757&lt;1,IF(MIN(X$7,$F757)&gt;$C757,MIN(X$7,$F757)-$C757+1,0),MIN(X$7,$F757)-W$7))/365,IF($F757&gt;W$7,($D757-SUM($U757:W757))*$E757*(IF(W757&lt;1,IF(MIN(X$7,$F757)&gt;$C757,MIN(X$7,$F757)-$C757+1,0),MIN(X$7,$F757)-W$7))/365,0))</f>
        <v>0</v>
      </c>
      <c r="Y757" s="4">
        <f>IF($F757=0,($D757-SUM($U757:X757))*$E757*(IF(X757&lt;1,IF(MIN(Y$7,$F757)&gt;$C757,MIN(Y$7,$F757)-$C757+1,0),MIN(Y$7,$F757)-X$7))/365,IF($F757&gt;X$7,($D757-SUM($U757:X757))*$E757*(IF(X757&lt;1,IF(MIN(Y$7,$F757)&gt;$C757,MIN(Y$7,$F757)-$C757+1,0),MIN(Y$7,$F757)-X$7))/365,0))</f>
        <v>0</v>
      </c>
      <c r="Z757" s="4">
        <f>IF($F757=0,($D757-SUM($U757:Y757))*$E757*(IF(Y757&lt;1,IF(MIN(Z$7,$F757)&gt;$C757,MIN(Z$7,$F757)-$C757+1,0),MIN(Z$7,$F757)-Y$7))/365,IF($F757&gt;Y$7,($D757-SUM($U757:Y757))*$E757*(IF(Y757&lt;1,IF(MIN(Z$7,$F757)&gt;$C757,MIN(Z$7,$F757)-$C757+1,0),MIN(Z$7,$F757)-Y$7))/365,0))</f>
        <v>0</v>
      </c>
      <c r="AA757" s="4">
        <f>IF($F757=0,($D757-SUM($U757:Z757))*$E757*(IF(Z757&lt;1,IF(MIN(AA$7,$F757)&gt;$C757,MIN(AA$7,$F757)-$C757+1,0),MIN(AA$7,$F757)-Z$7))/365,IF($F757&gt;Z$7,($D757-SUM($U757:Z757))*$E757*(IF(Z757&lt;1,IF(MIN(AA$7,$F757)&gt;$C757,MIN(AA$7,$F757)-$C757+1,0),MIN(AA$7,$F757)-Z$7))/365,0))</f>
        <v>0</v>
      </c>
      <c r="AB757" s="4">
        <f>IF($F757=0,($D757-SUM($U757:AA757))*$E757*(IF(AA757&lt;1,IF(MIN(AB$7,$F757)&gt;$C757,MIN(AB$7,$F757)-$C757+1,0),MIN(AB$7,$F757)-AA$7))/365,IF($F757&gt;AA$7,($D757-SUM($U757:AA757))*$E757*(IF(AA757&lt;1,IF(MIN(AB$7,$F757)&gt;$C757,MIN(AB$7,$F757)-$C757+1,0),MIN(AB$7,$F757)-AA$7))/365,0))</f>
        <v>0</v>
      </c>
      <c r="AC757" s="4">
        <f>IF($F757=0,($D757-SUM($U757:AB757))*$E757*(IF(AB757&lt;1,IF(MIN(AC$7,$F757)&gt;$C757,MIN(AC$7,$F757)-$C757+1,0),MIN(AC$7,$F757)-AB$7))/365,IF($F757&gt;AB$7,($D757-SUM($U757:AB757))*$E757*(IF(AB757&lt;1,IF(MIN(AC$7,$F757)&gt;$C757,MIN(AC$7,$F757)-$C757+1,0),MIN(AC$7,$F757)-AB$7))/365,0))</f>
        <v>0</v>
      </c>
      <c r="AD757" s="4">
        <f>IF($F757=0,($D757-SUM($U757:AC757))*$E757*(IF(AC757&lt;1,IF(MIN(AD$7,$F757)&gt;$C757,MIN(AD$7,$F757)-$C757+1,0),MIN(AD$7,$F757)-AC$7))/365,IF($F757&gt;AC$7,($D757-SUM($U757:AC757))*$E757*(IF(AC757&lt;1,IF(MIN(AD$7,$F757)&gt;$C757,MIN(AD$7,$F757)-$C757+1,0),MIN(AD$7,$F757)-AC$7))/365,0))</f>
        <v>0</v>
      </c>
      <c r="AE757" s="4">
        <f>IF($F757=0,($D757-SUM($U757:AD757))*$E757*(IF(AD757&lt;1,IF(MIN(AE$7,$F757)&gt;$C757,MIN(AE$7,$F757)-$C757+1,0),MIN(AE$7,$F757)-AD$7))/365,IF($F757&gt;AD$7,($D757-SUM($U757:AD757))*$E757*(IF(AD757&lt;1,IF(MIN(AE$7,$F757)&gt;$C757,MIN(AE$7,$F757)-$C757+1,0),MIN(AE$7,$F757)-AD$7))/365,0))</f>
        <v>0</v>
      </c>
      <c r="AF757" s="4">
        <f>IF($F757=0,($D757-SUM($U757:AE757))*$E757*(IF(AE757&lt;1,IF(MIN(AF$7,$F757)&gt;$C757,MIN(AF$7,$F757)-$C757+1,0),MIN(AF$7,$F757)-AE$7))/365,IF($F757&gt;AE$7,($D757-SUM($U757:AE757))*$E757*(IF(AE757&lt;1,IF(MIN(AF$7,$F757)&gt;$C757,MIN(AF$7,$F757)-$C757+1,0),MIN(AF$7,$F757)-AE$7))/365,0))</f>
        <v>0</v>
      </c>
      <c r="AG757" s="4">
        <f>IF($F757=0,($D757-SUM($U757:AF757))*$E757*(IF(AF757&lt;1,IF(MIN(AG$7,$F757)&gt;$C757,MIN(AG$7,$F757)-$C757+1,0),MIN(AG$7,$F757)-AF$7))/365,IF($F757&gt;AF$7,($D757-SUM($U757:AF757))*$E757*(IF(AF757&lt;1,IF(MIN(AG$7,$F757)&gt;$C757,MIN(AG$7,$F757)-$C757+1,0),MIN(AG$7,$F757)-AF$7))/365,0))</f>
        <v>0</v>
      </c>
      <c r="AH757" s="4">
        <f>IF($F757=0,($D757-SUM($U757:AG757))*$E757*(IF(AG757&lt;1,IF(MIN(AH$7,$F757)&gt;$C757,MIN(AH$7,$F757)-$C757+1,0),MIN(AH$7,$F757)-AG$7))/365,IF($F757&gt;AG$7,($D757-SUM($U757:AG757))*$E757*(IF(AG757&lt;1,IF(MIN(AH$7,$F757)&gt;$C757,MIN(AH$7,$F757)-$C757+1,0),MIN(AH$7,$F757)-AG$7))/365,0))</f>
        <v>0</v>
      </c>
      <c r="AI757" s="4">
        <f>IF($F757=0,($D757-SUM($U757:AH757))*$E757*(IF(AH757&lt;1,IF(MIN(AI$7,$F757)&gt;$C757,MIN(AI$7,$F757)-$C757+1,0),MIN(AI$7,$F757)-AH$7))/365,IF($F757&gt;AH$7,($D757-SUM($U757:AH757))*$E757*(IF(AH757&lt;1,IF(MIN(AI$7,$F757)&gt;$C757,MIN(AI$7,$F757)-$C757+1,0),MIN(AI$7,$F757)-AH$7))/365,0))</f>
        <v>0</v>
      </c>
      <c r="AJ757" s="4">
        <f>IF($F757=0,($D757-SUM($U757:AI757))*$E757*(IF(AI757&lt;1,IF(MIN(AJ$7,$F757)&gt;$C757,MIN(AJ$7,$F757)-$C757+1,0),MIN(AJ$7,$F757)-AI$7))/365,IF($F757&gt;AI$7,($D757-SUM($U757:AI757))*$E757*(IF(AI757&lt;1,IF(MIN(AJ$7,$F757)&gt;$C757,MIN(AJ$7,$F757)-$C757+1,0),MIN(AJ$7,$F757)-AI$7))/365,0))</f>
        <v>0</v>
      </c>
      <c r="AK757" s="4">
        <f>IF($F757=0,($D757-SUM($U757:AJ757))*$E757*(IF(AJ757&lt;1,IF(MIN(AK$7,$F757)&gt;$C757,MIN(AK$7,$F757)-$C757+1,0),MIN(AK$7,$F757)-AJ$7))/365,IF($F757&gt;AJ$7,($D757-SUM($U757:AJ757))*$E757*(IF(AJ757&lt;1,IF(MIN(AK$7,$F757)&gt;$C757,MIN(AK$7,$F757)-$C757+1,0),MIN(AK$7,$F757)-AJ$7))/365,0))</f>
        <v>0</v>
      </c>
      <c r="AL757" s="4">
        <f>IF($F757=0,($D757-SUM($U757:AK757))*$E757*(IF(AK757&lt;1,IF(MIN(AL$7,$F757)&gt;$C757,MIN(AL$7,$F757)-$C757+1,0),MIN(AL$7,$F757)-AK$7))/365,IF($F757&gt;AK$7,($D757-SUM($U757:AK757))*$E757*(IF(AK757&lt;1,IF(MIN(AL$7,$F757)&gt;$C757,MIN(AL$7,$F757)-$C757+1,0),MIN(AL$7,$F757)-AK$7))/365,0))</f>
        <v>0</v>
      </c>
      <c r="AM757" s="4">
        <f>IF($F757=0,($D757-SUM($U757:AL757))*$E757*(IF(AL757&lt;1,IF(MIN(AM$7,$F757)&gt;$C757,MIN(AM$7,$F757)-$C757+1,0),MIN(AM$7,$F757)-AL$7))/365,IF($F757&gt;AL$7,($D757-SUM($U757:AL757))*$E757*(IF(AL757&lt;1,IF(MIN(AM$7,$F757)&gt;$C757,MIN(AM$7,$F757)-$C757+1,0),MIN(AM$7,$F757)-AL$7))/365,0))</f>
        <v>0</v>
      </c>
      <c r="AN757" s="4">
        <f>IF($F757=0,($D757-SUM($U757:AM757))*$E757*(IF(AM757&lt;1,IF(MIN(AN$7,$F757)&gt;$C757,MIN(AN$7,$F757)-$C757+1,0),MIN(AN$7,$F757)-AM$7))/365,IF($F757&gt;AM$7,($D757-SUM($U757:AM757))*$E757*(IF(AM757&lt;1,IF(MIN(AN$7,$F757)&gt;$C757,MIN(AN$7,$F757)-$C757+1,0),MIN(AN$7,$F757)-AM$7))/365,0))</f>
        <v>0</v>
      </c>
      <c r="AO757" s="4">
        <f>IF($F757=0,($D757-SUM($U757:AN757))*$E757*(IF(AN757&lt;1,IF(MIN(AO$7,$F757)&gt;$C757,MIN(AO$7,$F757)-$C757+1,0),MIN(AO$7,$F757)-AN$7))/365,IF($F757&gt;AN$7,($D757-SUM($U757:AN757))*$E757*(IF(AN757&lt;1,IF(MIN(AO$7,$F757)&gt;$C757,MIN(AO$7,$F757)-$C757+1,0),MIN(AO$7,$F757)-AN$7))/365,0))</f>
        <v>0</v>
      </c>
      <c r="AP757" s="4">
        <f>IF($F757=0,($D757-SUM($U757:AO757))*$E757*(IF(AO757&lt;1,IF(MIN(AP$7,$F757)&gt;$C757,MIN(AP$7,$F757)-$C757+1,0),MIN(AP$7,$F757)-AO$7))/365,IF($F757&gt;AO$7,($D757-SUM($U757:AO757))*$E757*(IF(AO757&lt;1,IF(MIN(AP$7,$F757)&gt;$C757,MIN(AP$7,$F757)-$C757+1,0),MIN(AP$7,$F757)-AO$7))/365,0))</f>
        <v>0</v>
      </c>
      <c r="AQ757" s="4">
        <f>IF($F757=0,($D757-SUM($U757:AP757))*$E757*(IF(AP757&lt;1,IF(MIN(AQ$7,$F757)&gt;$C757,MIN(AQ$7,$F757)-$C757+1,0),MIN(AQ$7,$F757)-AP$7))/365,IF($F757&gt;AP$7,($D757-SUM($U757:AP757))*$E757*(IF(AP757&lt;1,IF(MIN(AQ$7,$F757)&gt;$C757,MIN(AQ$7,$F757)-$C757+1,0),MIN(AQ$7,$F757)-AP$7))/365,0))</f>
        <v>0</v>
      </c>
      <c r="AR757" s="4">
        <f>IF($F757=0,($D757-SUM($U757:AQ757))*$E757*(IF(AQ757&lt;1,IF(MIN(AR$7,$F757)&gt;$C757,MIN(AR$7,$F757)-$C757+1,0),MIN(AR$7,$F757)-AQ$7))/365,IF($F757&gt;AQ$7,($D757-SUM($U757:AQ757))*$E757*(IF(AQ757&lt;1,IF(MIN(AR$7,$F757)&gt;$C757,MIN(AR$7,$F757)-$C757+1,0),MIN(AR$7,$F757)-AQ$7))/365,0))</f>
        <v>0</v>
      </c>
      <c r="AS757" s="4">
        <f>IF($F757=0,($D757-SUM($U757:AR757))*$E757*(IF(AR757&lt;1,IF(MIN(AS$7,$F757)&gt;$C757,MIN(AS$7,$F757)-$C757+1,0),MIN(AS$7,$F757)-AR$7))/365,IF($F757&gt;AR$7,($D757-SUM($U757:AR757))*$E757*(IF(AR757&lt;1,IF(MIN(AS$7,$F757)&gt;$C757,MIN(AS$7,$F757)-$C757+1,0),MIN(AS$7,$F757)-AR$7))/365,0))</f>
        <v>0</v>
      </c>
    </row>
    <row r="758" spans="1:45">
      <c r="A758" s="15"/>
      <c r="B758" s="17"/>
      <c r="C758" s="16"/>
      <c r="D758" s="15"/>
      <c r="E758" s="11"/>
      <c r="F758" s="16"/>
      <c r="G758" s="15"/>
      <c r="H758" s="14"/>
      <c r="I758" s="5"/>
      <c r="J758" s="13">
        <f>SUM(U758:AS758)</f>
        <v>0</v>
      </c>
      <c r="K758" s="13">
        <f>IF(F758=0,D758-J758,IF(F758&lt;41730,0,D758-J758))</f>
        <v>0</v>
      </c>
      <c r="L758" s="12">
        <f>IF(K758=0,0,IF(G758-((L$7-C758)/365)&lt;0,0,G758-((L$7-C758)/365)))</f>
        <v>0</v>
      </c>
      <c r="M758" s="4">
        <f>IF(K758=0,0,D758*H758)</f>
        <v>0</v>
      </c>
      <c r="N758" s="11">
        <f>IFERROR((1-(M758/K758)^(1/L758)),0)</f>
        <v>0</v>
      </c>
      <c r="O758" s="10">
        <f>IF(F758&gt;41730,IF(F758&gt;41730,(F758-41730)/365,IF(K758=0,0,IF(G758-((L$7-C758)/365)&lt;0,0,G758-((L$7-C758)/365)))),1)</f>
        <v>1</v>
      </c>
      <c r="P758" s="9">
        <f>IF(K758&lt;M758,0,IF(L758=0,K758-M758,K758*N758*O758))</f>
        <v>0</v>
      </c>
      <c r="Q758" s="19">
        <f>IF(F758&gt;41730,D758,0)</f>
        <v>0</v>
      </c>
      <c r="R758" s="18">
        <f>IF(F758&gt;41730,J758+P758,0)</f>
        <v>0</v>
      </c>
      <c r="S758" s="9">
        <f>IF(F758&gt;0,0,K758-P758)</f>
        <v>0</v>
      </c>
      <c r="T758" s="5"/>
      <c r="U758" s="4">
        <f>D758*E758*(IF(U$7&gt;$C758,U$7-$C758+1,0))/365</f>
        <v>0</v>
      </c>
      <c r="V758" s="4">
        <f>($D758-U758)*$E758*(IF(U758&lt;1,IF(V$7&gt;$C758,V$7-$C758+1,0),V$7-U$7))/365</f>
        <v>0</v>
      </c>
      <c r="W758" s="4">
        <f>IF($F758=0,($D758-SUM($U758:V758))*$E758*(IF(V758&lt;1,IF(MIN(W$7,$F758)&gt;$C758,MIN(W$7,$F758)-$C758+1,0),MIN(W$7,$F758)-V$7))/365,IF($F758&gt;V$7,($D758-SUM($U758:V758))*$E758*(IF(V758&lt;1,IF(MIN(W$7,$F758)&gt;$C758,MIN(W$7,$F758)-$C758+1,0),MIN(W$7,$F758)-V$7))/365,0))</f>
        <v>0</v>
      </c>
      <c r="X758" s="4">
        <f>IF($F758=0,($D758-SUM($U758:W758))*$E758*(IF(W758&lt;1,IF(MIN(X$7,$F758)&gt;$C758,MIN(X$7,$F758)-$C758+1,0),MIN(X$7,$F758)-W$7))/365,IF($F758&gt;W$7,($D758-SUM($U758:W758))*$E758*(IF(W758&lt;1,IF(MIN(X$7,$F758)&gt;$C758,MIN(X$7,$F758)-$C758+1,0),MIN(X$7,$F758)-W$7))/365,0))</f>
        <v>0</v>
      </c>
      <c r="Y758" s="4">
        <f>IF($F758=0,($D758-SUM($U758:X758))*$E758*(IF(X758&lt;1,IF(MIN(Y$7,$F758)&gt;$C758,MIN(Y$7,$F758)-$C758+1,0),MIN(Y$7,$F758)-X$7))/365,IF($F758&gt;X$7,($D758-SUM($U758:X758))*$E758*(IF(X758&lt;1,IF(MIN(Y$7,$F758)&gt;$C758,MIN(Y$7,$F758)-$C758+1,0),MIN(Y$7,$F758)-X$7))/365,0))</f>
        <v>0</v>
      </c>
      <c r="Z758" s="4">
        <f>IF($F758=0,($D758-SUM($U758:Y758))*$E758*(IF(Y758&lt;1,IF(MIN(Z$7,$F758)&gt;$C758,MIN(Z$7,$F758)-$C758+1,0),MIN(Z$7,$F758)-Y$7))/365,IF($F758&gt;Y$7,($D758-SUM($U758:Y758))*$E758*(IF(Y758&lt;1,IF(MIN(Z$7,$F758)&gt;$C758,MIN(Z$7,$F758)-$C758+1,0),MIN(Z$7,$F758)-Y$7))/365,0))</f>
        <v>0</v>
      </c>
      <c r="AA758" s="4">
        <f>IF($F758=0,($D758-SUM($U758:Z758))*$E758*(IF(Z758&lt;1,IF(MIN(AA$7,$F758)&gt;$C758,MIN(AA$7,$F758)-$C758+1,0),MIN(AA$7,$F758)-Z$7))/365,IF($F758&gt;Z$7,($D758-SUM($U758:Z758))*$E758*(IF(Z758&lt;1,IF(MIN(AA$7,$F758)&gt;$C758,MIN(AA$7,$F758)-$C758+1,0),MIN(AA$7,$F758)-Z$7))/365,0))</f>
        <v>0</v>
      </c>
      <c r="AB758" s="4">
        <f>IF($F758=0,($D758-SUM($U758:AA758))*$E758*(IF(AA758&lt;1,IF(MIN(AB$7,$F758)&gt;$C758,MIN(AB$7,$F758)-$C758+1,0),MIN(AB$7,$F758)-AA$7))/365,IF($F758&gt;AA$7,($D758-SUM($U758:AA758))*$E758*(IF(AA758&lt;1,IF(MIN(AB$7,$F758)&gt;$C758,MIN(AB$7,$F758)-$C758+1,0),MIN(AB$7,$F758)-AA$7))/365,0))</f>
        <v>0</v>
      </c>
      <c r="AC758" s="4">
        <f>IF($F758=0,($D758-SUM($U758:AB758))*$E758*(IF(AB758&lt;1,IF(MIN(AC$7,$F758)&gt;$C758,MIN(AC$7,$F758)-$C758+1,0),MIN(AC$7,$F758)-AB$7))/365,IF($F758&gt;AB$7,($D758-SUM($U758:AB758))*$E758*(IF(AB758&lt;1,IF(MIN(AC$7,$F758)&gt;$C758,MIN(AC$7,$F758)-$C758+1,0),MIN(AC$7,$F758)-AB$7))/365,0))</f>
        <v>0</v>
      </c>
      <c r="AD758" s="4">
        <f>IF($F758=0,($D758-SUM($U758:AC758))*$E758*(IF(AC758&lt;1,IF(MIN(AD$7,$F758)&gt;$C758,MIN(AD$7,$F758)-$C758+1,0),MIN(AD$7,$F758)-AC$7))/365,IF($F758&gt;AC$7,($D758-SUM($U758:AC758))*$E758*(IF(AC758&lt;1,IF(MIN(AD$7,$F758)&gt;$C758,MIN(AD$7,$F758)-$C758+1,0),MIN(AD$7,$F758)-AC$7))/365,0))</f>
        <v>0</v>
      </c>
      <c r="AE758" s="4">
        <f>IF($F758=0,($D758-SUM($U758:AD758))*$E758*(IF(AD758&lt;1,IF(MIN(AE$7,$F758)&gt;$C758,MIN(AE$7,$F758)-$C758+1,0),MIN(AE$7,$F758)-AD$7))/365,IF($F758&gt;AD$7,($D758-SUM($U758:AD758))*$E758*(IF(AD758&lt;1,IF(MIN(AE$7,$F758)&gt;$C758,MIN(AE$7,$F758)-$C758+1,0),MIN(AE$7,$F758)-AD$7))/365,0))</f>
        <v>0</v>
      </c>
      <c r="AF758" s="4">
        <f>IF($F758=0,($D758-SUM($U758:AE758))*$E758*(IF(AE758&lt;1,IF(MIN(AF$7,$F758)&gt;$C758,MIN(AF$7,$F758)-$C758+1,0),MIN(AF$7,$F758)-AE$7))/365,IF($F758&gt;AE$7,($D758-SUM($U758:AE758))*$E758*(IF(AE758&lt;1,IF(MIN(AF$7,$F758)&gt;$C758,MIN(AF$7,$F758)-$C758+1,0),MIN(AF$7,$F758)-AE$7))/365,0))</f>
        <v>0</v>
      </c>
      <c r="AG758" s="4">
        <f>IF($F758=0,($D758-SUM($U758:AF758))*$E758*(IF(AF758&lt;1,IF(MIN(AG$7,$F758)&gt;$C758,MIN(AG$7,$F758)-$C758+1,0),MIN(AG$7,$F758)-AF$7))/365,IF($F758&gt;AF$7,($D758-SUM($U758:AF758))*$E758*(IF(AF758&lt;1,IF(MIN(AG$7,$F758)&gt;$C758,MIN(AG$7,$F758)-$C758+1,0),MIN(AG$7,$F758)-AF$7))/365,0))</f>
        <v>0</v>
      </c>
      <c r="AH758" s="4">
        <f>IF($F758=0,($D758-SUM($U758:AG758))*$E758*(IF(AG758&lt;1,IF(MIN(AH$7,$F758)&gt;$C758,MIN(AH$7,$F758)-$C758+1,0),MIN(AH$7,$F758)-AG$7))/365,IF($F758&gt;AG$7,($D758-SUM($U758:AG758))*$E758*(IF(AG758&lt;1,IF(MIN(AH$7,$F758)&gt;$C758,MIN(AH$7,$F758)-$C758+1,0),MIN(AH$7,$F758)-AG$7))/365,0))</f>
        <v>0</v>
      </c>
      <c r="AI758" s="4">
        <f>IF($F758=0,($D758-SUM($U758:AH758))*$E758*(IF(AH758&lt;1,IF(MIN(AI$7,$F758)&gt;$C758,MIN(AI$7,$F758)-$C758+1,0),MIN(AI$7,$F758)-AH$7))/365,IF($F758&gt;AH$7,($D758-SUM($U758:AH758))*$E758*(IF(AH758&lt;1,IF(MIN(AI$7,$F758)&gt;$C758,MIN(AI$7,$F758)-$C758+1,0),MIN(AI$7,$F758)-AH$7))/365,0))</f>
        <v>0</v>
      </c>
      <c r="AJ758" s="4">
        <f>IF($F758=0,($D758-SUM($U758:AI758))*$E758*(IF(AI758&lt;1,IF(MIN(AJ$7,$F758)&gt;$C758,MIN(AJ$7,$F758)-$C758+1,0),MIN(AJ$7,$F758)-AI$7))/365,IF($F758&gt;AI$7,($D758-SUM($U758:AI758))*$E758*(IF(AI758&lt;1,IF(MIN(AJ$7,$F758)&gt;$C758,MIN(AJ$7,$F758)-$C758+1,0),MIN(AJ$7,$F758)-AI$7))/365,0))</f>
        <v>0</v>
      </c>
      <c r="AK758" s="4">
        <f>IF($F758=0,($D758-SUM($U758:AJ758))*$E758*(IF(AJ758&lt;1,IF(MIN(AK$7,$F758)&gt;$C758,MIN(AK$7,$F758)-$C758+1,0),MIN(AK$7,$F758)-AJ$7))/365,IF($F758&gt;AJ$7,($D758-SUM($U758:AJ758))*$E758*(IF(AJ758&lt;1,IF(MIN(AK$7,$F758)&gt;$C758,MIN(AK$7,$F758)-$C758+1,0),MIN(AK$7,$F758)-AJ$7))/365,0))</f>
        <v>0</v>
      </c>
      <c r="AL758" s="4">
        <f>IF($F758=0,($D758-SUM($U758:AK758))*$E758*(IF(AK758&lt;1,IF(MIN(AL$7,$F758)&gt;$C758,MIN(AL$7,$F758)-$C758+1,0),MIN(AL$7,$F758)-AK$7))/365,IF($F758&gt;AK$7,($D758-SUM($U758:AK758))*$E758*(IF(AK758&lt;1,IF(MIN(AL$7,$F758)&gt;$C758,MIN(AL$7,$F758)-$C758+1,0),MIN(AL$7,$F758)-AK$7))/365,0))</f>
        <v>0</v>
      </c>
      <c r="AM758" s="4">
        <f>IF($F758=0,($D758-SUM($U758:AL758))*$E758*(IF(AL758&lt;1,IF(MIN(AM$7,$F758)&gt;$C758,MIN(AM$7,$F758)-$C758+1,0),MIN(AM$7,$F758)-AL$7))/365,IF($F758&gt;AL$7,($D758-SUM($U758:AL758))*$E758*(IF(AL758&lt;1,IF(MIN(AM$7,$F758)&gt;$C758,MIN(AM$7,$F758)-$C758+1,0),MIN(AM$7,$F758)-AL$7))/365,0))</f>
        <v>0</v>
      </c>
      <c r="AN758" s="4">
        <f>IF($F758=0,($D758-SUM($U758:AM758))*$E758*(IF(AM758&lt;1,IF(MIN(AN$7,$F758)&gt;$C758,MIN(AN$7,$F758)-$C758+1,0),MIN(AN$7,$F758)-AM$7))/365,IF($F758&gt;AM$7,($D758-SUM($U758:AM758))*$E758*(IF(AM758&lt;1,IF(MIN(AN$7,$F758)&gt;$C758,MIN(AN$7,$F758)-$C758+1,0),MIN(AN$7,$F758)-AM$7))/365,0))</f>
        <v>0</v>
      </c>
      <c r="AO758" s="4">
        <f>IF($F758=0,($D758-SUM($U758:AN758))*$E758*(IF(AN758&lt;1,IF(MIN(AO$7,$F758)&gt;$C758,MIN(AO$7,$F758)-$C758+1,0),MIN(AO$7,$F758)-AN$7))/365,IF($F758&gt;AN$7,($D758-SUM($U758:AN758))*$E758*(IF(AN758&lt;1,IF(MIN(AO$7,$F758)&gt;$C758,MIN(AO$7,$F758)-$C758+1,0),MIN(AO$7,$F758)-AN$7))/365,0))</f>
        <v>0</v>
      </c>
      <c r="AP758" s="4">
        <f>IF($F758=0,($D758-SUM($U758:AO758))*$E758*(IF(AO758&lt;1,IF(MIN(AP$7,$F758)&gt;$C758,MIN(AP$7,$F758)-$C758+1,0),MIN(AP$7,$F758)-AO$7))/365,IF($F758&gt;AO$7,($D758-SUM($U758:AO758))*$E758*(IF(AO758&lt;1,IF(MIN(AP$7,$F758)&gt;$C758,MIN(AP$7,$F758)-$C758+1,0),MIN(AP$7,$F758)-AO$7))/365,0))</f>
        <v>0</v>
      </c>
      <c r="AQ758" s="4">
        <f>IF($F758=0,($D758-SUM($U758:AP758))*$E758*(IF(AP758&lt;1,IF(MIN(AQ$7,$F758)&gt;$C758,MIN(AQ$7,$F758)-$C758+1,0),MIN(AQ$7,$F758)-AP$7))/365,IF($F758&gt;AP$7,($D758-SUM($U758:AP758))*$E758*(IF(AP758&lt;1,IF(MIN(AQ$7,$F758)&gt;$C758,MIN(AQ$7,$F758)-$C758+1,0),MIN(AQ$7,$F758)-AP$7))/365,0))</f>
        <v>0</v>
      </c>
      <c r="AR758" s="4">
        <f>IF($F758=0,($D758-SUM($U758:AQ758))*$E758*(IF(AQ758&lt;1,IF(MIN(AR$7,$F758)&gt;$C758,MIN(AR$7,$F758)-$C758+1,0),MIN(AR$7,$F758)-AQ$7))/365,IF($F758&gt;AQ$7,($D758-SUM($U758:AQ758))*$E758*(IF(AQ758&lt;1,IF(MIN(AR$7,$F758)&gt;$C758,MIN(AR$7,$F758)-$C758+1,0),MIN(AR$7,$F758)-AQ$7))/365,0))</f>
        <v>0</v>
      </c>
      <c r="AS758" s="4">
        <f>IF($F758=0,($D758-SUM($U758:AR758))*$E758*(IF(AR758&lt;1,IF(MIN(AS$7,$F758)&gt;$C758,MIN(AS$7,$F758)-$C758+1,0),MIN(AS$7,$F758)-AR$7))/365,IF($F758&gt;AR$7,($D758-SUM($U758:AR758))*$E758*(IF(AR758&lt;1,IF(MIN(AS$7,$F758)&gt;$C758,MIN(AS$7,$F758)-$C758+1,0),MIN(AS$7,$F758)-AR$7))/365,0))</f>
        <v>0</v>
      </c>
    </row>
    <row r="759" spans="1:45">
      <c r="A759" s="15"/>
      <c r="B759" s="17"/>
      <c r="C759" s="16"/>
      <c r="D759" s="15"/>
      <c r="E759" s="11"/>
      <c r="F759" s="16"/>
      <c r="G759" s="15"/>
      <c r="H759" s="14"/>
      <c r="I759" s="5"/>
      <c r="J759" s="13">
        <f>SUM(U759:AS759)</f>
        <v>0</v>
      </c>
      <c r="K759" s="13">
        <f>IF(F759=0,D759-J759,IF(F759&lt;41730,0,D759-J759))</f>
        <v>0</v>
      </c>
      <c r="L759" s="12">
        <f>IF(K759=0,0,IF(G759-((L$7-C759)/365)&lt;0,0,G759-((L$7-C759)/365)))</f>
        <v>0</v>
      </c>
      <c r="M759" s="4">
        <f>IF(K759=0,0,D759*H759)</f>
        <v>0</v>
      </c>
      <c r="N759" s="11">
        <f>IFERROR((1-(M759/K759)^(1/L759)),0)</f>
        <v>0</v>
      </c>
      <c r="O759" s="10">
        <f>IF(F759&gt;41730,IF(F759&gt;41730,(F759-41730)/365,IF(K759=0,0,IF(G759-((L$7-C759)/365)&lt;0,0,G759-((L$7-C759)/365)))),1)</f>
        <v>1</v>
      </c>
      <c r="P759" s="9">
        <f>IF(K759&lt;M759,0,IF(L759=0,K759-M759,K759*N759*O759))</f>
        <v>0</v>
      </c>
      <c r="Q759" s="19">
        <f>IF(F759&gt;41730,D759,0)</f>
        <v>0</v>
      </c>
      <c r="R759" s="18">
        <f>IF(F759&gt;41730,J759+P759,0)</f>
        <v>0</v>
      </c>
      <c r="S759" s="9">
        <f>IF(F759&gt;0,0,K759-P759)</f>
        <v>0</v>
      </c>
      <c r="T759" s="5"/>
      <c r="U759" s="4">
        <f>D759*E759*(IF(U$7&gt;$C759,U$7-$C759+1,0))/365</f>
        <v>0</v>
      </c>
      <c r="V759" s="4">
        <f>($D759-U759)*$E759*(IF(U759&lt;1,IF(V$7&gt;$C759,V$7-$C759+1,0),V$7-U$7))/365</f>
        <v>0</v>
      </c>
      <c r="W759" s="4">
        <f>IF($F759=0,($D759-SUM($U759:V759))*$E759*(IF(V759&lt;1,IF(MIN(W$7,$F759)&gt;$C759,MIN(W$7,$F759)-$C759+1,0),MIN(W$7,$F759)-V$7))/365,IF($F759&gt;V$7,($D759-SUM($U759:V759))*$E759*(IF(V759&lt;1,IF(MIN(W$7,$F759)&gt;$C759,MIN(W$7,$F759)-$C759+1,0),MIN(W$7,$F759)-V$7))/365,0))</f>
        <v>0</v>
      </c>
      <c r="X759" s="4">
        <f>IF($F759=0,($D759-SUM($U759:W759))*$E759*(IF(W759&lt;1,IF(MIN(X$7,$F759)&gt;$C759,MIN(X$7,$F759)-$C759+1,0),MIN(X$7,$F759)-W$7))/365,IF($F759&gt;W$7,($D759-SUM($U759:W759))*$E759*(IF(W759&lt;1,IF(MIN(X$7,$F759)&gt;$C759,MIN(X$7,$F759)-$C759+1,0),MIN(X$7,$F759)-W$7))/365,0))</f>
        <v>0</v>
      </c>
      <c r="Y759" s="4">
        <f>IF($F759=0,($D759-SUM($U759:X759))*$E759*(IF(X759&lt;1,IF(MIN(Y$7,$F759)&gt;$C759,MIN(Y$7,$F759)-$C759+1,0),MIN(Y$7,$F759)-X$7))/365,IF($F759&gt;X$7,($D759-SUM($U759:X759))*$E759*(IF(X759&lt;1,IF(MIN(Y$7,$F759)&gt;$C759,MIN(Y$7,$F759)-$C759+1,0),MIN(Y$7,$F759)-X$7))/365,0))</f>
        <v>0</v>
      </c>
      <c r="Z759" s="4">
        <f>IF($F759=0,($D759-SUM($U759:Y759))*$E759*(IF(Y759&lt;1,IF(MIN(Z$7,$F759)&gt;$C759,MIN(Z$7,$F759)-$C759+1,0),MIN(Z$7,$F759)-Y$7))/365,IF($F759&gt;Y$7,($D759-SUM($U759:Y759))*$E759*(IF(Y759&lt;1,IF(MIN(Z$7,$F759)&gt;$C759,MIN(Z$7,$F759)-$C759+1,0),MIN(Z$7,$F759)-Y$7))/365,0))</f>
        <v>0</v>
      </c>
      <c r="AA759" s="4">
        <f>IF($F759=0,($D759-SUM($U759:Z759))*$E759*(IF(Z759&lt;1,IF(MIN(AA$7,$F759)&gt;$C759,MIN(AA$7,$F759)-$C759+1,0),MIN(AA$7,$F759)-Z$7))/365,IF($F759&gt;Z$7,($D759-SUM($U759:Z759))*$E759*(IF(Z759&lt;1,IF(MIN(AA$7,$F759)&gt;$C759,MIN(AA$7,$F759)-$C759+1,0),MIN(AA$7,$F759)-Z$7))/365,0))</f>
        <v>0</v>
      </c>
      <c r="AB759" s="4">
        <f>IF($F759=0,($D759-SUM($U759:AA759))*$E759*(IF(AA759&lt;1,IF(MIN(AB$7,$F759)&gt;$C759,MIN(AB$7,$F759)-$C759+1,0),MIN(AB$7,$F759)-AA$7))/365,IF($F759&gt;AA$7,($D759-SUM($U759:AA759))*$E759*(IF(AA759&lt;1,IF(MIN(AB$7,$F759)&gt;$C759,MIN(AB$7,$F759)-$C759+1,0),MIN(AB$7,$F759)-AA$7))/365,0))</f>
        <v>0</v>
      </c>
      <c r="AC759" s="4">
        <f>IF($F759=0,($D759-SUM($U759:AB759))*$E759*(IF(AB759&lt;1,IF(MIN(AC$7,$F759)&gt;$C759,MIN(AC$7,$F759)-$C759+1,0),MIN(AC$7,$F759)-AB$7))/365,IF($F759&gt;AB$7,($D759-SUM($U759:AB759))*$E759*(IF(AB759&lt;1,IF(MIN(AC$7,$F759)&gt;$C759,MIN(AC$7,$F759)-$C759+1,0),MIN(AC$7,$F759)-AB$7))/365,0))</f>
        <v>0</v>
      </c>
      <c r="AD759" s="4">
        <f>IF($F759=0,($D759-SUM($U759:AC759))*$E759*(IF(AC759&lt;1,IF(MIN(AD$7,$F759)&gt;$C759,MIN(AD$7,$F759)-$C759+1,0),MIN(AD$7,$F759)-AC$7))/365,IF($F759&gt;AC$7,($D759-SUM($U759:AC759))*$E759*(IF(AC759&lt;1,IF(MIN(AD$7,$F759)&gt;$C759,MIN(AD$7,$F759)-$C759+1,0),MIN(AD$7,$F759)-AC$7))/365,0))</f>
        <v>0</v>
      </c>
      <c r="AE759" s="4">
        <f>IF($F759=0,($D759-SUM($U759:AD759))*$E759*(IF(AD759&lt;1,IF(MIN(AE$7,$F759)&gt;$C759,MIN(AE$7,$F759)-$C759+1,0),MIN(AE$7,$F759)-AD$7))/365,IF($F759&gt;AD$7,($D759-SUM($U759:AD759))*$E759*(IF(AD759&lt;1,IF(MIN(AE$7,$F759)&gt;$C759,MIN(AE$7,$F759)-$C759+1,0),MIN(AE$7,$F759)-AD$7))/365,0))</f>
        <v>0</v>
      </c>
      <c r="AF759" s="4">
        <f>IF($F759=0,($D759-SUM($U759:AE759))*$E759*(IF(AE759&lt;1,IF(MIN(AF$7,$F759)&gt;$C759,MIN(AF$7,$F759)-$C759+1,0),MIN(AF$7,$F759)-AE$7))/365,IF($F759&gt;AE$7,($D759-SUM($U759:AE759))*$E759*(IF(AE759&lt;1,IF(MIN(AF$7,$F759)&gt;$C759,MIN(AF$7,$F759)-$C759+1,0),MIN(AF$7,$F759)-AE$7))/365,0))</f>
        <v>0</v>
      </c>
      <c r="AG759" s="4">
        <f>IF($F759=0,($D759-SUM($U759:AF759))*$E759*(IF(AF759&lt;1,IF(MIN(AG$7,$F759)&gt;$C759,MIN(AG$7,$F759)-$C759+1,0),MIN(AG$7,$F759)-AF$7))/365,IF($F759&gt;AF$7,($D759-SUM($U759:AF759))*$E759*(IF(AF759&lt;1,IF(MIN(AG$7,$F759)&gt;$C759,MIN(AG$7,$F759)-$C759+1,0),MIN(AG$7,$F759)-AF$7))/365,0))</f>
        <v>0</v>
      </c>
      <c r="AH759" s="4">
        <f>IF($F759=0,($D759-SUM($U759:AG759))*$E759*(IF(AG759&lt;1,IF(MIN(AH$7,$F759)&gt;$C759,MIN(AH$7,$F759)-$C759+1,0),MIN(AH$7,$F759)-AG$7))/365,IF($F759&gt;AG$7,($D759-SUM($U759:AG759))*$E759*(IF(AG759&lt;1,IF(MIN(AH$7,$F759)&gt;$C759,MIN(AH$7,$F759)-$C759+1,0),MIN(AH$7,$F759)-AG$7))/365,0))</f>
        <v>0</v>
      </c>
      <c r="AI759" s="4">
        <f>IF($F759=0,($D759-SUM($U759:AH759))*$E759*(IF(AH759&lt;1,IF(MIN(AI$7,$F759)&gt;$C759,MIN(AI$7,$F759)-$C759+1,0),MIN(AI$7,$F759)-AH$7))/365,IF($F759&gt;AH$7,($D759-SUM($U759:AH759))*$E759*(IF(AH759&lt;1,IF(MIN(AI$7,$F759)&gt;$C759,MIN(AI$7,$F759)-$C759+1,0),MIN(AI$7,$F759)-AH$7))/365,0))</f>
        <v>0</v>
      </c>
      <c r="AJ759" s="4">
        <f>IF($F759=0,($D759-SUM($U759:AI759))*$E759*(IF(AI759&lt;1,IF(MIN(AJ$7,$F759)&gt;$C759,MIN(AJ$7,$F759)-$C759+1,0),MIN(AJ$7,$F759)-AI$7))/365,IF($F759&gt;AI$7,($D759-SUM($U759:AI759))*$E759*(IF(AI759&lt;1,IF(MIN(AJ$7,$F759)&gt;$C759,MIN(AJ$7,$F759)-$C759+1,0),MIN(AJ$7,$F759)-AI$7))/365,0))</f>
        <v>0</v>
      </c>
      <c r="AK759" s="4">
        <f>IF($F759=0,($D759-SUM($U759:AJ759))*$E759*(IF(AJ759&lt;1,IF(MIN(AK$7,$F759)&gt;$C759,MIN(AK$7,$F759)-$C759+1,0),MIN(AK$7,$F759)-AJ$7))/365,IF($F759&gt;AJ$7,($D759-SUM($U759:AJ759))*$E759*(IF(AJ759&lt;1,IF(MIN(AK$7,$F759)&gt;$C759,MIN(AK$7,$F759)-$C759+1,0),MIN(AK$7,$F759)-AJ$7))/365,0))</f>
        <v>0</v>
      </c>
      <c r="AL759" s="4">
        <f>IF($F759=0,($D759-SUM($U759:AK759))*$E759*(IF(AK759&lt;1,IF(MIN(AL$7,$F759)&gt;$C759,MIN(AL$7,$F759)-$C759+1,0),MIN(AL$7,$F759)-AK$7))/365,IF($F759&gt;AK$7,($D759-SUM($U759:AK759))*$E759*(IF(AK759&lt;1,IF(MIN(AL$7,$F759)&gt;$C759,MIN(AL$7,$F759)-$C759+1,0),MIN(AL$7,$F759)-AK$7))/365,0))</f>
        <v>0</v>
      </c>
      <c r="AM759" s="4">
        <f>IF($F759=0,($D759-SUM($U759:AL759))*$E759*(IF(AL759&lt;1,IF(MIN(AM$7,$F759)&gt;$C759,MIN(AM$7,$F759)-$C759+1,0),MIN(AM$7,$F759)-AL$7))/365,IF($F759&gt;AL$7,($D759-SUM($U759:AL759))*$E759*(IF(AL759&lt;1,IF(MIN(AM$7,$F759)&gt;$C759,MIN(AM$7,$F759)-$C759+1,0),MIN(AM$7,$F759)-AL$7))/365,0))</f>
        <v>0</v>
      </c>
      <c r="AN759" s="4">
        <f>IF($F759=0,($D759-SUM($U759:AM759))*$E759*(IF(AM759&lt;1,IF(MIN(AN$7,$F759)&gt;$C759,MIN(AN$7,$F759)-$C759+1,0),MIN(AN$7,$F759)-AM$7))/365,IF($F759&gt;AM$7,($D759-SUM($U759:AM759))*$E759*(IF(AM759&lt;1,IF(MIN(AN$7,$F759)&gt;$C759,MIN(AN$7,$F759)-$C759+1,0),MIN(AN$7,$F759)-AM$7))/365,0))</f>
        <v>0</v>
      </c>
      <c r="AO759" s="4">
        <f>IF($F759=0,($D759-SUM($U759:AN759))*$E759*(IF(AN759&lt;1,IF(MIN(AO$7,$F759)&gt;$C759,MIN(AO$7,$F759)-$C759+1,0),MIN(AO$7,$F759)-AN$7))/365,IF($F759&gt;AN$7,($D759-SUM($U759:AN759))*$E759*(IF(AN759&lt;1,IF(MIN(AO$7,$F759)&gt;$C759,MIN(AO$7,$F759)-$C759+1,0),MIN(AO$7,$F759)-AN$7))/365,0))</f>
        <v>0</v>
      </c>
      <c r="AP759" s="4">
        <f>IF($F759=0,($D759-SUM($U759:AO759))*$E759*(IF(AO759&lt;1,IF(MIN(AP$7,$F759)&gt;$C759,MIN(AP$7,$F759)-$C759+1,0),MIN(AP$7,$F759)-AO$7))/365,IF($F759&gt;AO$7,($D759-SUM($U759:AO759))*$E759*(IF(AO759&lt;1,IF(MIN(AP$7,$F759)&gt;$C759,MIN(AP$7,$F759)-$C759+1,0),MIN(AP$7,$F759)-AO$7))/365,0))</f>
        <v>0</v>
      </c>
      <c r="AQ759" s="4">
        <f>IF($F759=0,($D759-SUM($U759:AP759))*$E759*(IF(AP759&lt;1,IF(MIN(AQ$7,$F759)&gt;$C759,MIN(AQ$7,$F759)-$C759+1,0),MIN(AQ$7,$F759)-AP$7))/365,IF($F759&gt;AP$7,($D759-SUM($U759:AP759))*$E759*(IF(AP759&lt;1,IF(MIN(AQ$7,$F759)&gt;$C759,MIN(AQ$7,$F759)-$C759+1,0),MIN(AQ$7,$F759)-AP$7))/365,0))</f>
        <v>0</v>
      </c>
      <c r="AR759" s="4">
        <f>IF($F759=0,($D759-SUM($U759:AQ759))*$E759*(IF(AQ759&lt;1,IF(MIN(AR$7,$F759)&gt;$C759,MIN(AR$7,$F759)-$C759+1,0),MIN(AR$7,$F759)-AQ$7))/365,IF($F759&gt;AQ$7,($D759-SUM($U759:AQ759))*$E759*(IF(AQ759&lt;1,IF(MIN(AR$7,$F759)&gt;$C759,MIN(AR$7,$F759)-$C759+1,0),MIN(AR$7,$F759)-AQ$7))/365,0))</f>
        <v>0</v>
      </c>
      <c r="AS759" s="4">
        <f>IF($F759=0,($D759-SUM($U759:AR759))*$E759*(IF(AR759&lt;1,IF(MIN(AS$7,$F759)&gt;$C759,MIN(AS$7,$F759)-$C759+1,0),MIN(AS$7,$F759)-AR$7))/365,IF($F759&gt;AR$7,($D759-SUM($U759:AR759))*$E759*(IF(AR759&lt;1,IF(MIN(AS$7,$F759)&gt;$C759,MIN(AS$7,$F759)-$C759+1,0),MIN(AS$7,$F759)-AR$7))/365,0))</f>
        <v>0</v>
      </c>
    </row>
    <row r="760" spans="1:45">
      <c r="A760" s="15"/>
      <c r="B760" s="17"/>
      <c r="C760" s="16"/>
      <c r="D760" s="15"/>
      <c r="E760" s="11"/>
      <c r="F760" s="16"/>
      <c r="G760" s="15"/>
      <c r="H760" s="14"/>
      <c r="I760" s="5"/>
      <c r="J760" s="13">
        <f>SUM(U760:AS760)</f>
        <v>0</v>
      </c>
      <c r="K760" s="13">
        <f>IF(F760=0,D760-J760,IF(F760&lt;41730,0,D760-J760))</f>
        <v>0</v>
      </c>
      <c r="L760" s="12">
        <f>IF(K760=0,0,IF(G760-((L$7-C760)/365)&lt;0,0,G760-((L$7-C760)/365)))</f>
        <v>0</v>
      </c>
      <c r="M760" s="4">
        <f>IF(K760=0,0,D760*H760)</f>
        <v>0</v>
      </c>
      <c r="N760" s="11">
        <f>IFERROR((1-(M760/K760)^(1/L760)),0)</f>
        <v>0</v>
      </c>
      <c r="O760" s="10">
        <f>IF(F760&gt;41730,IF(F760&gt;41730,(F760-41730)/365,IF(K760=0,0,IF(G760-((L$7-C760)/365)&lt;0,0,G760-((L$7-C760)/365)))),1)</f>
        <v>1</v>
      </c>
      <c r="P760" s="9">
        <f>IF(K760&lt;M760,0,IF(L760=0,K760-M760,K760*N760*O760))</f>
        <v>0</v>
      </c>
      <c r="Q760" s="19">
        <f>IF(F760&gt;41730,D760,0)</f>
        <v>0</v>
      </c>
      <c r="R760" s="18">
        <f>IF(F760&gt;41730,J760+P760,0)</f>
        <v>0</v>
      </c>
      <c r="S760" s="9">
        <f>IF(F760&gt;0,0,K760-P760)</f>
        <v>0</v>
      </c>
      <c r="T760" s="5"/>
      <c r="U760" s="4">
        <f>D760*E760*(IF(U$7&gt;$C760,U$7-$C760+1,0))/365</f>
        <v>0</v>
      </c>
      <c r="V760" s="4">
        <f>($D760-U760)*$E760*(IF(U760&lt;1,IF(V$7&gt;$C760,V$7-$C760+1,0),V$7-U$7))/365</f>
        <v>0</v>
      </c>
      <c r="W760" s="4">
        <f>IF($F760=0,($D760-SUM($U760:V760))*$E760*(IF(V760&lt;1,IF(MIN(W$7,$F760)&gt;$C760,MIN(W$7,$F760)-$C760+1,0),MIN(W$7,$F760)-V$7))/365,IF($F760&gt;V$7,($D760-SUM($U760:V760))*$E760*(IF(V760&lt;1,IF(MIN(W$7,$F760)&gt;$C760,MIN(W$7,$F760)-$C760+1,0),MIN(W$7,$F760)-V$7))/365,0))</f>
        <v>0</v>
      </c>
      <c r="X760" s="4">
        <f>IF($F760=0,($D760-SUM($U760:W760))*$E760*(IF(W760&lt;1,IF(MIN(X$7,$F760)&gt;$C760,MIN(X$7,$F760)-$C760+1,0),MIN(X$7,$F760)-W$7))/365,IF($F760&gt;W$7,($D760-SUM($U760:W760))*$E760*(IF(W760&lt;1,IF(MIN(X$7,$F760)&gt;$C760,MIN(X$7,$F760)-$C760+1,0),MIN(X$7,$F760)-W$7))/365,0))</f>
        <v>0</v>
      </c>
      <c r="Y760" s="4">
        <f>IF($F760=0,($D760-SUM($U760:X760))*$E760*(IF(X760&lt;1,IF(MIN(Y$7,$F760)&gt;$C760,MIN(Y$7,$F760)-$C760+1,0),MIN(Y$7,$F760)-X$7))/365,IF($F760&gt;X$7,($D760-SUM($U760:X760))*$E760*(IF(X760&lt;1,IF(MIN(Y$7,$F760)&gt;$C760,MIN(Y$7,$F760)-$C760+1,0),MIN(Y$7,$F760)-X$7))/365,0))</f>
        <v>0</v>
      </c>
      <c r="Z760" s="4">
        <f>IF($F760=0,($D760-SUM($U760:Y760))*$E760*(IF(Y760&lt;1,IF(MIN(Z$7,$F760)&gt;$C760,MIN(Z$7,$F760)-$C760+1,0),MIN(Z$7,$F760)-Y$7))/365,IF($F760&gt;Y$7,($D760-SUM($U760:Y760))*$E760*(IF(Y760&lt;1,IF(MIN(Z$7,$F760)&gt;$C760,MIN(Z$7,$F760)-$C760+1,0),MIN(Z$7,$F760)-Y$7))/365,0))</f>
        <v>0</v>
      </c>
      <c r="AA760" s="4">
        <f>IF($F760=0,($D760-SUM($U760:Z760))*$E760*(IF(Z760&lt;1,IF(MIN(AA$7,$F760)&gt;$C760,MIN(AA$7,$F760)-$C760+1,0),MIN(AA$7,$F760)-Z$7))/365,IF($F760&gt;Z$7,($D760-SUM($U760:Z760))*$E760*(IF(Z760&lt;1,IF(MIN(AA$7,$F760)&gt;$C760,MIN(AA$7,$F760)-$C760+1,0),MIN(AA$7,$F760)-Z$7))/365,0))</f>
        <v>0</v>
      </c>
      <c r="AB760" s="4">
        <f>IF($F760=0,($D760-SUM($U760:AA760))*$E760*(IF(AA760&lt;1,IF(MIN(AB$7,$F760)&gt;$C760,MIN(AB$7,$F760)-$C760+1,0),MIN(AB$7,$F760)-AA$7))/365,IF($F760&gt;AA$7,($D760-SUM($U760:AA760))*$E760*(IF(AA760&lt;1,IF(MIN(AB$7,$F760)&gt;$C760,MIN(AB$7,$F760)-$C760+1,0),MIN(AB$7,$F760)-AA$7))/365,0))</f>
        <v>0</v>
      </c>
      <c r="AC760" s="4">
        <f>IF($F760=0,($D760-SUM($U760:AB760))*$E760*(IF(AB760&lt;1,IF(MIN(AC$7,$F760)&gt;$C760,MIN(AC$7,$F760)-$C760+1,0),MIN(AC$7,$F760)-AB$7))/365,IF($F760&gt;AB$7,($D760-SUM($U760:AB760))*$E760*(IF(AB760&lt;1,IF(MIN(AC$7,$F760)&gt;$C760,MIN(AC$7,$F760)-$C760+1,0),MIN(AC$7,$F760)-AB$7))/365,0))</f>
        <v>0</v>
      </c>
      <c r="AD760" s="4">
        <f>IF($F760=0,($D760-SUM($U760:AC760))*$E760*(IF(AC760&lt;1,IF(MIN(AD$7,$F760)&gt;$C760,MIN(AD$7,$F760)-$C760+1,0),MIN(AD$7,$F760)-AC$7))/365,IF($F760&gt;AC$7,($D760-SUM($U760:AC760))*$E760*(IF(AC760&lt;1,IF(MIN(AD$7,$F760)&gt;$C760,MIN(AD$7,$F760)-$C760+1,0),MIN(AD$7,$F760)-AC$7))/365,0))</f>
        <v>0</v>
      </c>
      <c r="AE760" s="4">
        <f>IF($F760=0,($D760-SUM($U760:AD760))*$E760*(IF(AD760&lt;1,IF(MIN(AE$7,$F760)&gt;$C760,MIN(AE$7,$F760)-$C760+1,0),MIN(AE$7,$F760)-AD$7))/365,IF($F760&gt;AD$7,($D760-SUM($U760:AD760))*$E760*(IF(AD760&lt;1,IF(MIN(AE$7,$F760)&gt;$C760,MIN(AE$7,$F760)-$C760+1,0),MIN(AE$7,$F760)-AD$7))/365,0))</f>
        <v>0</v>
      </c>
      <c r="AF760" s="4">
        <f>IF($F760=0,($D760-SUM($U760:AE760))*$E760*(IF(AE760&lt;1,IF(MIN(AF$7,$F760)&gt;$C760,MIN(AF$7,$F760)-$C760+1,0),MIN(AF$7,$F760)-AE$7))/365,IF($F760&gt;AE$7,($D760-SUM($U760:AE760))*$E760*(IF(AE760&lt;1,IF(MIN(AF$7,$F760)&gt;$C760,MIN(AF$7,$F760)-$C760+1,0),MIN(AF$7,$F760)-AE$7))/365,0))</f>
        <v>0</v>
      </c>
      <c r="AG760" s="4">
        <f>IF($F760=0,($D760-SUM($U760:AF760))*$E760*(IF(AF760&lt;1,IF(MIN(AG$7,$F760)&gt;$C760,MIN(AG$7,$F760)-$C760+1,0),MIN(AG$7,$F760)-AF$7))/365,IF($F760&gt;AF$7,($D760-SUM($U760:AF760))*$E760*(IF(AF760&lt;1,IF(MIN(AG$7,$F760)&gt;$C760,MIN(AG$7,$F760)-$C760+1,0),MIN(AG$7,$F760)-AF$7))/365,0))</f>
        <v>0</v>
      </c>
      <c r="AH760" s="4">
        <f>IF($F760=0,($D760-SUM($U760:AG760))*$E760*(IF(AG760&lt;1,IF(MIN(AH$7,$F760)&gt;$C760,MIN(AH$7,$F760)-$C760+1,0),MIN(AH$7,$F760)-AG$7))/365,IF($F760&gt;AG$7,($D760-SUM($U760:AG760))*$E760*(IF(AG760&lt;1,IF(MIN(AH$7,$F760)&gt;$C760,MIN(AH$7,$F760)-$C760+1,0),MIN(AH$7,$F760)-AG$7))/365,0))</f>
        <v>0</v>
      </c>
      <c r="AI760" s="4">
        <f>IF($F760=0,($D760-SUM($U760:AH760))*$E760*(IF(AH760&lt;1,IF(MIN(AI$7,$F760)&gt;$C760,MIN(AI$7,$F760)-$C760+1,0),MIN(AI$7,$F760)-AH$7))/365,IF($F760&gt;AH$7,($D760-SUM($U760:AH760))*$E760*(IF(AH760&lt;1,IF(MIN(AI$7,$F760)&gt;$C760,MIN(AI$7,$F760)-$C760+1,0),MIN(AI$7,$F760)-AH$7))/365,0))</f>
        <v>0</v>
      </c>
      <c r="AJ760" s="4">
        <f>IF($F760=0,($D760-SUM($U760:AI760))*$E760*(IF(AI760&lt;1,IF(MIN(AJ$7,$F760)&gt;$C760,MIN(AJ$7,$F760)-$C760+1,0),MIN(AJ$7,$F760)-AI$7))/365,IF($F760&gt;AI$7,($D760-SUM($U760:AI760))*$E760*(IF(AI760&lt;1,IF(MIN(AJ$7,$F760)&gt;$C760,MIN(AJ$7,$F760)-$C760+1,0),MIN(AJ$7,$F760)-AI$7))/365,0))</f>
        <v>0</v>
      </c>
      <c r="AK760" s="4">
        <f>IF($F760=0,($D760-SUM($U760:AJ760))*$E760*(IF(AJ760&lt;1,IF(MIN(AK$7,$F760)&gt;$C760,MIN(AK$7,$F760)-$C760+1,0),MIN(AK$7,$F760)-AJ$7))/365,IF($F760&gt;AJ$7,($D760-SUM($U760:AJ760))*$E760*(IF(AJ760&lt;1,IF(MIN(AK$7,$F760)&gt;$C760,MIN(AK$7,$F760)-$C760+1,0),MIN(AK$7,$F760)-AJ$7))/365,0))</f>
        <v>0</v>
      </c>
      <c r="AL760" s="4">
        <f>IF($F760=0,($D760-SUM($U760:AK760))*$E760*(IF(AK760&lt;1,IF(MIN(AL$7,$F760)&gt;$C760,MIN(AL$7,$F760)-$C760+1,0),MIN(AL$7,$F760)-AK$7))/365,IF($F760&gt;AK$7,($D760-SUM($U760:AK760))*$E760*(IF(AK760&lt;1,IF(MIN(AL$7,$F760)&gt;$C760,MIN(AL$7,$F760)-$C760+1,0),MIN(AL$7,$F760)-AK$7))/365,0))</f>
        <v>0</v>
      </c>
      <c r="AM760" s="4">
        <f>IF($F760=0,($D760-SUM($U760:AL760))*$E760*(IF(AL760&lt;1,IF(MIN(AM$7,$F760)&gt;$C760,MIN(AM$7,$F760)-$C760+1,0),MIN(AM$7,$F760)-AL$7))/365,IF($F760&gt;AL$7,($D760-SUM($U760:AL760))*$E760*(IF(AL760&lt;1,IF(MIN(AM$7,$F760)&gt;$C760,MIN(AM$7,$F760)-$C760+1,0),MIN(AM$7,$F760)-AL$7))/365,0))</f>
        <v>0</v>
      </c>
      <c r="AN760" s="4">
        <f>IF($F760=0,($D760-SUM($U760:AM760))*$E760*(IF(AM760&lt;1,IF(MIN(AN$7,$F760)&gt;$C760,MIN(AN$7,$F760)-$C760+1,0),MIN(AN$7,$F760)-AM$7))/365,IF($F760&gt;AM$7,($D760-SUM($U760:AM760))*$E760*(IF(AM760&lt;1,IF(MIN(AN$7,$F760)&gt;$C760,MIN(AN$7,$F760)-$C760+1,0),MIN(AN$7,$F760)-AM$7))/365,0))</f>
        <v>0</v>
      </c>
      <c r="AO760" s="4">
        <f>IF($F760=0,($D760-SUM($U760:AN760))*$E760*(IF(AN760&lt;1,IF(MIN(AO$7,$F760)&gt;$C760,MIN(AO$7,$F760)-$C760+1,0),MIN(AO$7,$F760)-AN$7))/365,IF($F760&gt;AN$7,($D760-SUM($U760:AN760))*$E760*(IF(AN760&lt;1,IF(MIN(AO$7,$F760)&gt;$C760,MIN(AO$7,$F760)-$C760+1,0),MIN(AO$7,$F760)-AN$7))/365,0))</f>
        <v>0</v>
      </c>
      <c r="AP760" s="4">
        <f>IF($F760=0,($D760-SUM($U760:AO760))*$E760*(IF(AO760&lt;1,IF(MIN(AP$7,$F760)&gt;$C760,MIN(AP$7,$F760)-$C760+1,0),MIN(AP$7,$F760)-AO$7))/365,IF($F760&gt;AO$7,($D760-SUM($U760:AO760))*$E760*(IF(AO760&lt;1,IF(MIN(AP$7,$F760)&gt;$C760,MIN(AP$7,$F760)-$C760+1,0),MIN(AP$7,$F760)-AO$7))/365,0))</f>
        <v>0</v>
      </c>
      <c r="AQ760" s="4">
        <f>IF($F760=0,($D760-SUM($U760:AP760))*$E760*(IF(AP760&lt;1,IF(MIN(AQ$7,$F760)&gt;$C760,MIN(AQ$7,$F760)-$C760+1,0),MIN(AQ$7,$F760)-AP$7))/365,IF($F760&gt;AP$7,($D760-SUM($U760:AP760))*$E760*(IF(AP760&lt;1,IF(MIN(AQ$7,$F760)&gt;$C760,MIN(AQ$7,$F760)-$C760+1,0),MIN(AQ$7,$F760)-AP$7))/365,0))</f>
        <v>0</v>
      </c>
      <c r="AR760" s="4">
        <f>IF($F760=0,($D760-SUM($U760:AQ760))*$E760*(IF(AQ760&lt;1,IF(MIN(AR$7,$F760)&gt;$C760,MIN(AR$7,$F760)-$C760+1,0),MIN(AR$7,$F760)-AQ$7))/365,IF($F760&gt;AQ$7,($D760-SUM($U760:AQ760))*$E760*(IF(AQ760&lt;1,IF(MIN(AR$7,$F760)&gt;$C760,MIN(AR$7,$F760)-$C760+1,0),MIN(AR$7,$F760)-AQ$7))/365,0))</f>
        <v>0</v>
      </c>
      <c r="AS760" s="4">
        <f>IF($F760=0,($D760-SUM($U760:AR760))*$E760*(IF(AR760&lt;1,IF(MIN(AS$7,$F760)&gt;$C760,MIN(AS$7,$F760)-$C760+1,0),MIN(AS$7,$F760)-AR$7))/365,IF($F760&gt;AR$7,($D760-SUM($U760:AR760))*$E760*(IF(AR760&lt;1,IF(MIN(AS$7,$F760)&gt;$C760,MIN(AS$7,$F760)-$C760+1,0),MIN(AS$7,$F760)-AR$7))/365,0))</f>
        <v>0</v>
      </c>
    </row>
    <row r="761" spans="1:45">
      <c r="A761" s="15"/>
      <c r="B761" s="17"/>
      <c r="C761" s="16"/>
      <c r="D761" s="15"/>
      <c r="E761" s="11"/>
      <c r="F761" s="16"/>
      <c r="G761" s="15"/>
      <c r="H761" s="14"/>
      <c r="I761" s="5"/>
      <c r="J761" s="13">
        <f>SUM(U761:AS761)</f>
        <v>0</v>
      </c>
      <c r="K761" s="13">
        <f>IF(F761=0,D761-J761,IF(F761&lt;41730,0,D761-J761))</f>
        <v>0</v>
      </c>
      <c r="L761" s="12">
        <f>IF(K761=0,0,IF(G761-((L$7-C761)/365)&lt;0,0,G761-((L$7-C761)/365)))</f>
        <v>0</v>
      </c>
      <c r="M761" s="4">
        <f>IF(K761=0,0,D761*H761)</f>
        <v>0</v>
      </c>
      <c r="N761" s="11">
        <f>IFERROR((1-(M761/K761)^(1/L761)),0)</f>
        <v>0</v>
      </c>
      <c r="O761" s="10">
        <f>IF(F761&gt;41730,IF(F761&gt;41730,(F761-41730)/365,IF(K761=0,0,IF(G761-((L$7-C761)/365)&lt;0,0,G761-((L$7-C761)/365)))),1)</f>
        <v>1</v>
      </c>
      <c r="P761" s="9">
        <f>IF(K761&lt;M761,0,IF(L761=0,K761-M761,K761*N761*O761))</f>
        <v>0</v>
      </c>
      <c r="Q761" s="19">
        <f>IF(F761&gt;41730,D761,0)</f>
        <v>0</v>
      </c>
      <c r="R761" s="18">
        <f>IF(F761&gt;41730,J761+P761,0)</f>
        <v>0</v>
      </c>
      <c r="S761" s="9">
        <f>IF(F761&gt;0,0,K761-P761)</f>
        <v>0</v>
      </c>
      <c r="T761" s="5"/>
      <c r="U761" s="4">
        <f>D761*E761*(IF(U$7&gt;$C761,U$7-$C761+1,0))/365</f>
        <v>0</v>
      </c>
      <c r="V761" s="4">
        <f>($D761-U761)*$E761*(IF(U761&lt;1,IF(V$7&gt;$C761,V$7-$C761+1,0),V$7-U$7))/365</f>
        <v>0</v>
      </c>
      <c r="W761" s="4">
        <f>IF($F761=0,($D761-SUM($U761:V761))*$E761*(IF(V761&lt;1,IF(MIN(W$7,$F761)&gt;$C761,MIN(W$7,$F761)-$C761+1,0),MIN(W$7,$F761)-V$7))/365,IF($F761&gt;V$7,($D761-SUM($U761:V761))*$E761*(IF(V761&lt;1,IF(MIN(W$7,$F761)&gt;$C761,MIN(W$7,$F761)-$C761+1,0),MIN(W$7,$F761)-V$7))/365,0))</f>
        <v>0</v>
      </c>
      <c r="X761" s="4">
        <f>IF($F761=0,($D761-SUM($U761:W761))*$E761*(IF(W761&lt;1,IF(MIN(X$7,$F761)&gt;$C761,MIN(X$7,$F761)-$C761+1,0),MIN(X$7,$F761)-W$7))/365,IF($F761&gt;W$7,($D761-SUM($U761:W761))*$E761*(IF(W761&lt;1,IF(MIN(X$7,$F761)&gt;$C761,MIN(X$7,$F761)-$C761+1,0),MIN(X$7,$F761)-W$7))/365,0))</f>
        <v>0</v>
      </c>
      <c r="Y761" s="4">
        <f>IF($F761=0,($D761-SUM($U761:X761))*$E761*(IF(X761&lt;1,IF(MIN(Y$7,$F761)&gt;$C761,MIN(Y$7,$F761)-$C761+1,0),MIN(Y$7,$F761)-X$7))/365,IF($F761&gt;X$7,($D761-SUM($U761:X761))*$E761*(IF(X761&lt;1,IF(MIN(Y$7,$F761)&gt;$C761,MIN(Y$7,$F761)-$C761+1,0),MIN(Y$7,$F761)-X$7))/365,0))</f>
        <v>0</v>
      </c>
      <c r="Z761" s="4">
        <f>IF($F761=0,($D761-SUM($U761:Y761))*$E761*(IF(Y761&lt;1,IF(MIN(Z$7,$F761)&gt;$C761,MIN(Z$7,$F761)-$C761+1,0),MIN(Z$7,$F761)-Y$7))/365,IF($F761&gt;Y$7,($D761-SUM($U761:Y761))*$E761*(IF(Y761&lt;1,IF(MIN(Z$7,$F761)&gt;$C761,MIN(Z$7,$F761)-$C761+1,0),MIN(Z$7,$F761)-Y$7))/365,0))</f>
        <v>0</v>
      </c>
      <c r="AA761" s="4">
        <f>IF($F761=0,($D761-SUM($U761:Z761))*$E761*(IF(Z761&lt;1,IF(MIN(AA$7,$F761)&gt;$C761,MIN(AA$7,$F761)-$C761+1,0),MIN(AA$7,$F761)-Z$7))/365,IF($F761&gt;Z$7,($D761-SUM($U761:Z761))*$E761*(IF(Z761&lt;1,IF(MIN(AA$7,$F761)&gt;$C761,MIN(AA$7,$F761)-$C761+1,0),MIN(AA$7,$F761)-Z$7))/365,0))</f>
        <v>0</v>
      </c>
      <c r="AB761" s="4">
        <f>IF($F761=0,($D761-SUM($U761:AA761))*$E761*(IF(AA761&lt;1,IF(MIN(AB$7,$F761)&gt;$C761,MIN(AB$7,$F761)-$C761+1,0),MIN(AB$7,$F761)-AA$7))/365,IF($F761&gt;AA$7,($D761-SUM($U761:AA761))*$E761*(IF(AA761&lt;1,IF(MIN(AB$7,$F761)&gt;$C761,MIN(AB$7,$F761)-$C761+1,0),MIN(AB$7,$F761)-AA$7))/365,0))</f>
        <v>0</v>
      </c>
      <c r="AC761" s="4">
        <f>IF($F761=0,($D761-SUM($U761:AB761))*$E761*(IF(AB761&lt;1,IF(MIN(AC$7,$F761)&gt;$C761,MIN(AC$7,$F761)-$C761+1,0),MIN(AC$7,$F761)-AB$7))/365,IF($F761&gt;AB$7,($D761-SUM($U761:AB761))*$E761*(IF(AB761&lt;1,IF(MIN(AC$7,$F761)&gt;$C761,MIN(AC$7,$F761)-$C761+1,0),MIN(AC$7,$F761)-AB$7))/365,0))</f>
        <v>0</v>
      </c>
      <c r="AD761" s="4">
        <f>IF($F761=0,($D761-SUM($U761:AC761))*$E761*(IF(AC761&lt;1,IF(MIN(AD$7,$F761)&gt;$C761,MIN(AD$7,$F761)-$C761+1,0),MIN(AD$7,$F761)-AC$7))/365,IF($F761&gt;AC$7,($D761-SUM($U761:AC761))*$E761*(IF(AC761&lt;1,IF(MIN(AD$7,$F761)&gt;$C761,MIN(AD$7,$F761)-$C761+1,0),MIN(AD$7,$F761)-AC$7))/365,0))</f>
        <v>0</v>
      </c>
      <c r="AE761" s="4">
        <f>IF($F761=0,($D761-SUM($U761:AD761))*$E761*(IF(AD761&lt;1,IF(MIN(AE$7,$F761)&gt;$C761,MIN(AE$7,$F761)-$C761+1,0),MIN(AE$7,$F761)-AD$7))/365,IF($F761&gt;AD$7,($D761-SUM($U761:AD761))*$E761*(IF(AD761&lt;1,IF(MIN(AE$7,$F761)&gt;$C761,MIN(AE$7,$F761)-$C761+1,0),MIN(AE$7,$F761)-AD$7))/365,0))</f>
        <v>0</v>
      </c>
      <c r="AF761" s="4">
        <f>IF($F761=0,($D761-SUM($U761:AE761))*$E761*(IF(AE761&lt;1,IF(MIN(AF$7,$F761)&gt;$C761,MIN(AF$7,$F761)-$C761+1,0),MIN(AF$7,$F761)-AE$7))/365,IF($F761&gt;AE$7,($D761-SUM($U761:AE761))*$E761*(IF(AE761&lt;1,IF(MIN(AF$7,$F761)&gt;$C761,MIN(AF$7,$F761)-$C761+1,0),MIN(AF$7,$F761)-AE$7))/365,0))</f>
        <v>0</v>
      </c>
      <c r="AG761" s="4">
        <f>IF($F761=0,($D761-SUM($U761:AF761))*$E761*(IF(AF761&lt;1,IF(MIN(AG$7,$F761)&gt;$C761,MIN(AG$7,$F761)-$C761+1,0),MIN(AG$7,$F761)-AF$7))/365,IF($F761&gt;AF$7,($D761-SUM($U761:AF761))*$E761*(IF(AF761&lt;1,IF(MIN(AG$7,$F761)&gt;$C761,MIN(AG$7,$F761)-$C761+1,0),MIN(AG$7,$F761)-AF$7))/365,0))</f>
        <v>0</v>
      </c>
      <c r="AH761" s="4">
        <f>IF($F761=0,($D761-SUM($U761:AG761))*$E761*(IF(AG761&lt;1,IF(MIN(AH$7,$F761)&gt;$C761,MIN(AH$7,$F761)-$C761+1,0),MIN(AH$7,$F761)-AG$7))/365,IF($F761&gt;AG$7,($D761-SUM($U761:AG761))*$E761*(IF(AG761&lt;1,IF(MIN(AH$7,$F761)&gt;$C761,MIN(AH$7,$F761)-$C761+1,0),MIN(AH$7,$F761)-AG$7))/365,0))</f>
        <v>0</v>
      </c>
      <c r="AI761" s="4">
        <f>IF($F761=0,($D761-SUM($U761:AH761))*$E761*(IF(AH761&lt;1,IF(MIN(AI$7,$F761)&gt;$C761,MIN(AI$7,$F761)-$C761+1,0),MIN(AI$7,$F761)-AH$7))/365,IF($F761&gt;AH$7,($D761-SUM($U761:AH761))*$E761*(IF(AH761&lt;1,IF(MIN(AI$7,$F761)&gt;$C761,MIN(AI$7,$F761)-$C761+1,0),MIN(AI$7,$F761)-AH$7))/365,0))</f>
        <v>0</v>
      </c>
      <c r="AJ761" s="4">
        <f>IF($F761=0,($D761-SUM($U761:AI761))*$E761*(IF(AI761&lt;1,IF(MIN(AJ$7,$F761)&gt;$C761,MIN(AJ$7,$F761)-$C761+1,0),MIN(AJ$7,$F761)-AI$7))/365,IF($F761&gt;AI$7,($D761-SUM($U761:AI761))*$E761*(IF(AI761&lt;1,IF(MIN(AJ$7,$F761)&gt;$C761,MIN(AJ$7,$F761)-$C761+1,0),MIN(AJ$7,$F761)-AI$7))/365,0))</f>
        <v>0</v>
      </c>
      <c r="AK761" s="4">
        <f>IF($F761=0,($D761-SUM($U761:AJ761))*$E761*(IF(AJ761&lt;1,IF(MIN(AK$7,$F761)&gt;$C761,MIN(AK$7,$F761)-$C761+1,0),MIN(AK$7,$F761)-AJ$7))/365,IF($F761&gt;AJ$7,($D761-SUM($U761:AJ761))*$E761*(IF(AJ761&lt;1,IF(MIN(AK$7,$F761)&gt;$C761,MIN(AK$7,$F761)-$C761+1,0),MIN(AK$7,$F761)-AJ$7))/365,0))</f>
        <v>0</v>
      </c>
      <c r="AL761" s="4">
        <f>IF($F761=0,($D761-SUM($U761:AK761))*$E761*(IF(AK761&lt;1,IF(MIN(AL$7,$F761)&gt;$C761,MIN(AL$7,$F761)-$C761+1,0),MIN(AL$7,$F761)-AK$7))/365,IF($F761&gt;AK$7,($D761-SUM($U761:AK761))*$E761*(IF(AK761&lt;1,IF(MIN(AL$7,$F761)&gt;$C761,MIN(AL$7,$F761)-$C761+1,0),MIN(AL$7,$F761)-AK$7))/365,0))</f>
        <v>0</v>
      </c>
      <c r="AM761" s="4">
        <f>IF($F761=0,($D761-SUM($U761:AL761))*$E761*(IF(AL761&lt;1,IF(MIN(AM$7,$F761)&gt;$C761,MIN(AM$7,$F761)-$C761+1,0),MIN(AM$7,$F761)-AL$7))/365,IF($F761&gt;AL$7,($D761-SUM($U761:AL761))*$E761*(IF(AL761&lt;1,IF(MIN(AM$7,$F761)&gt;$C761,MIN(AM$7,$F761)-$C761+1,0),MIN(AM$7,$F761)-AL$7))/365,0))</f>
        <v>0</v>
      </c>
      <c r="AN761" s="4">
        <f>IF($F761=0,($D761-SUM($U761:AM761))*$E761*(IF(AM761&lt;1,IF(MIN(AN$7,$F761)&gt;$C761,MIN(AN$7,$F761)-$C761+1,0),MIN(AN$7,$F761)-AM$7))/365,IF($F761&gt;AM$7,($D761-SUM($U761:AM761))*$E761*(IF(AM761&lt;1,IF(MIN(AN$7,$F761)&gt;$C761,MIN(AN$7,$F761)-$C761+1,0),MIN(AN$7,$F761)-AM$7))/365,0))</f>
        <v>0</v>
      </c>
      <c r="AO761" s="4">
        <f>IF($F761=0,($D761-SUM($U761:AN761))*$E761*(IF(AN761&lt;1,IF(MIN(AO$7,$F761)&gt;$C761,MIN(AO$7,$F761)-$C761+1,0),MIN(AO$7,$F761)-AN$7))/365,IF($F761&gt;AN$7,($D761-SUM($U761:AN761))*$E761*(IF(AN761&lt;1,IF(MIN(AO$7,$F761)&gt;$C761,MIN(AO$7,$F761)-$C761+1,0),MIN(AO$7,$F761)-AN$7))/365,0))</f>
        <v>0</v>
      </c>
      <c r="AP761" s="4">
        <f>IF($F761=0,($D761-SUM($U761:AO761))*$E761*(IF(AO761&lt;1,IF(MIN(AP$7,$F761)&gt;$C761,MIN(AP$7,$F761)-$C761+1,0),MIN(AP$7,$F761)-AO$7))/365,IF($F761&gt;AO$7,($D761-SUM($U761:AO761))*$E761*(IF(AO761&lt;1,IF(MIN(AP$7,$F761)&gt;$C761,MIN(AP$7,$F761)-$C761+1,0),MIN(AP$7,$F761)-AO$7))/365,0))</f>
        <v>0</v>
      </c>
      <c r="AQ761" s="4">
        <f>IF($F761=0,($D761-SUM($U761:AP761))*$E761*(IF(AP761&lt;1,IF(MIN(AQ$7,$F761)&gt;$C761,MIN(AQ$7,$F761)-$C761+1,0),MIN(AQ$7,$F761)-AP$7))/365,IF($F761&gt;AP$7,($D761-SUM($U761:AP761))*$E761*(IF(AP761&lt;1,IF(MIN(AQ$7,$F761)&gt;$C761,MIN(AQ$7,$F761)-$C761+1,0),MIN(AQ$7,$F761)-AP$7))/365,0))</f>
        <v>0</v>
      </c>
      <c r="AR761" s="4">
        <f>IF($F761=0,($D761-SUM($U761:AQ761))*$E761*(IF(AQ761&lt;1,IF(MIN(AR$7,$F761)&gt;$C761,MIN(AR$7,$F761)-$C761+1,0),MIN(AR$7,$F761)-AQ$7))/365,IF($F761&gt;AQ$7,($D761-SUM($U761:AQ761))*$E761*(IF(AQ761&lt;1,IF(MIN(AR$7,$F761)&gt;$C761,MIN(AR$7,$F761)-$C761+1,0),MIN(AR$7,$F761)-AQ$7))/365,0))</f>
        <v>0</v>
      </c>
      <c r="AS761" s="4">
        <f>IF($F761=0,($D761-SUM($U761:AR761))*$E761*(IF(AR761&lt;1,IF(MIN(AS$7,$F761)&gt;$C761,MIN(AS$7,$F761)-$C761+1,0),MIN(AS$7,$F761)-AR$7))/365,IF($F761&gt;AR$7,($D761-SUM($U761:AR761))*$E761*(IF(AR761&lt;1,IF(MIN(AS$7,$F761)&gt;$C761,MIN(AS$7,$F761)-$C761+1,0),MIN(AS$7,$F761)-AR$7))/365,0))</f>
        <v>0</v>
      </c>
    </row>
    <row r="762" spans="1:45">
      <c r="A762" s="15"/>
      <c r="B762" s="17"/>
      <c r="C762" s="16"/>
      <c r="D762" s="15"/>
      <c r="E762" s="11"/>
      <c r="F762" s="16"/>
      <c r="G762" s="15"/>
      <c r="H762" s="14"/>
      <c r="I762" s="5"/>
      <c r="J762" s="13">
        <f>SUM(U762:AS762)</f>
        <v>0</v>
      </c>
      <c r="K762" s="13">
        <f>IF(F762=0,D762-J762,IF(F762&lt;41730,0,D762-J762))</f>
        <v>0</v>
      </c>
      <c r="L762" s="12">
        <f>IF(K762=0,0,IF(G762-((L$7-C762)/365)&lt;0,0,G762-((L$7-C762)/365)))</f>
        <v>0</v>
      </c>
      <c r="M762" s="4">
        <f>IF(K762=0,0,D762*H762)</f>
        <v>0</v>
      </c>
      <c r="N762" s="11">
        <f>IFERROR((1-(M762/K762)^(1/L762)),0)</f>
        <v>0</v>
      </c>
      <c r="O762" s="10">
        <f>IF(F762&gt;41730,IF(F762&gt;41730,(F762-41730)/365,IF(K762=0,0,IF(G762-((L$7-C762)/365)&lt;0,0,G762-((L$7-C762)/365)))),1)</f>
        <v>1</v>
      </c>
      <c r="P762" s="9">
        <f>IF(K762&lt;M762,0,IF(L762=0,K762-M762,K762*N762*O762))</f>
        <v>0</v>
      </c>
      <c r="Q762" s="19">
        <f>IF(F762&gt;41730,D762,0)</f>
        <v>0</v>
      </c>
      <c r="R762" s="18">
        <f>IF(F762&gt;41730,J762+P762,0)</f>
        <v>0</v>
      </c>
      <c r="S762" s="9">
        <f>IF(F762&gt;0,0,K762-P762)</f>
        <v>0</v>
      </c>
      <c r="T762" s="5"/>
      <c r="U762" s="4">
        <f>D762*E762*(IF(U$7&gt;$C762,U$7-$C762+1,0))/365</f>
        <v>0</v>
      </c>
      <c r="V762" s="4">
        <f>($D762-U762)*$E762*(IF(U762&lt;1,IF(V$7&gt;$C762,V$7-$C762+1,0),V$7-U$7))/365</f>
        <v>0</v>
      </c>
      <c r="W762" s="4">
        <f>IF($F762=0,($D762-SUM($U762:V762))*$E762*(IF(V762&lt;1,IF(MIN(W$7,$F762)&gt;$C762,MIN(W$7,$F762)-$C762+1,0),MIN(W$7,$F762)-V$7))/365,IF($F762&gt;V$7,($D762-SUM($U762:V762))*$E762*(IF(V762&lt;1,IF(MIN(W$7,$F762)&gt;$C762,MIN(W$7,$F762)-$C762+1,0),MIN(W$7,$F762)-V$7))/365,0))</f>
        <v>0</v>
      </c>
      <c r="X762" s="4">
        <f>IF($F762=0,($D762-SUM($U762:W762))*$E762*(IF(W762&lt;1,IF(MIN(X$7,$F762)&gt;$C762,MIN(X$7,$F762)-$C762+1,0),MIN(X$7,$F762)-W$7))/365,IF($F762&gt;W$7,($D762-SUM($U762:W762))*$E762*(IF(W762&lt;1,IF(MIN(X$7,$F762)&gt;$C762,MIN(X$7,$F762)-$C762+1,0),MIN(X$7,$F762)-W$7))/365,0))</f>
        <v>0</v>
      </c>
      <c r="Y762" s="4">
        <f>IF($F762=0,($D762-SUM($U762:X762))*$E762*(IF(X762&lt;1,IF(MIN(Y$7,$F762)&gt;$C762,MIN(Y$7,$F762)-$C762+1,0),MIN(Y$7,$F762)-X$7))/365,IF($F762&gt;X$7,($D762-SUM($U762:X762))*$E762*(IF(X762&lt;1,IF(MIN(Y$7,$F762)&gt;$C762,MIN(Y$7,$F762)-$C762+1,0),MIN(Y$7,$F762)-X$7))/365,0))</f>
        <v>0</v>
      </c>
      <c r="Z762" s="4">
        <f>IF($F762=0,($D762-SUM($U762:Y762))*$E762*(IF(Y762&lt;1,IF(MIN(Z$7,$F762)&gt;$C762,MIN(Z$7,$F762)-$C762+1,0),MIN(Z$7,$F762)-Y$7))/365,IF($F762&gt;Y$7,($D762-SUM($U762:Y762))*$E762*(IF(Y762&lt;1,IF(MIN(Z$7,$F762)&gt;$C762,MIN(Z$7,$F762)-$C762+1,0),MIN(Z$7,$F762)-Y$7))/365,0))</f>
        <v>0</v>
      </c>
      <c r="AA762" s="4">
        <f>IF($F762=0,($D762-SUM($U762:Z762))*$E762*(IF(Z762&lt;1,IF(MIN(AA$7,$F762)&gt;$C762,MIN(AA$7,$F762)-$C762+1,0),MIN(AA$7,$F762)-Z$7))/365,IF($F762&gt;Z$7,($D762-SUM($U762:Z762))*$E762*(IF(Z762&lt;1,IF(MIN(AA$7,$F762)&gt;$C762,MIN(AA$7,$F762)-$C762+1,0),MIN(AA$7,$F762)-Z$7))/365,0))</f>
        <v>0</v>
      </c>
      <c r="AB762" s="4">
        <f>IF($F762=0,($D762-SUM($U762:AA762))*$E762*(IF(AA762&lt;1,IF(MIN(AB$7,$F762)&gt;$C762,MIN(AB$7,$F762)-$C762+1,0),MIN(AB$7,$F762)-AA$7))/365,IF($F762&gt;AA$7,($D762-SUM($U762:AA762))*$E762*(IF(AA762&lt;1,IF(MIN(AB$7,$F762)&gt;$C762,MIN(AB$7,$F762)-$C762+1,0),MIN(AB$7,$F762)-AA$7))/365,0))</f>
        <v>0</v>
      </c>
      <c r="AC762" s="4">
        <f>IF($F762=0,($D762-SUM($U762:AB762))*$E762*(IF(AB762&lt;1,IF(MIN(AC$7,$F762)&gt;$C762,MIN(AC$7,$F762)-$C762+1,0),MIN(AC$7,$F762)-AB$7))/365,IF($F762&gt;AB$7,($D762-SUM($U762:AB762))*$E762*(IF(AB762&lt;1,IF(MIN(AC$7,$F762)&gt;$C762,MIN(AC$7,$F762)-$C762+1,0),MIN(AC$7,$F762)-AB$7))/365,0))</f>
        <v>0</v>
      </c>
      <c r="AD762" s="4">
        <f>IF($F762=0,($D762-SUM($U762:AC762))*$E762*(IF(AC762&lt;1,IF(MIN(AD$7,$F762)&gt;$C762,MIN(AD$7,$F762)-$C762+1,0),MIN(AD$7,$F762)-AC$7))/365,IF($F762&gt;AC$7,($D762-SUM($U762:AC762))*$E762*(IF(AC762&lt;1,IF(MIN(AD$7,$F762)&gt;$C762,MIN(AD$7,$F762)-$C762+1,0),MIN(AD$7,$F762)-AC$7))/365,0))</f>
        <v>0</v>
      </c>
      <c r="AE762" s="4">
        <f>IF($F762=0,($D762-SUM($U762:AD762))*$E762*(IF(AD762&lt;1,IF(MIN(AE$7,$F762)&gt;$C762,MIN(AE$7,$F762)-$C762+1,0),MIN(AE$7,$F762)-AD$7))/365,IF($F762&gt;AD$7,($D762-SUM($U762:AD762))*$E762*(IF(AD762&lt;1,IF(MIN(AE$7,$F762)&gt;$C762,MIN(AE$7,$F762)-$C762+1,0),MIN(AE$7,$F762)-AD$7))/365,0))</f>
        <v>0</v>
      </c>
      <c r="AF762" s="4">
        <f>IF($F762=0,($D762-SUM($U762:AE762))*$E762*(IF(AE762&lt;1,IF(MIN(AF$7,$F762)&gt;$C762,MIN(AF$7,$F762)-$C762+1,0),MIN(AF$7,$F762)-AE$7))/365,IF($F762&gt;AE$7,($D762-SUM($U762:AE762))*$E762*(IF(AE762&lt;1,IF(MIN(AF$7,$F762)&gt;$C762,MIN(AF$7,$F762)-$C762+1,0),MIN(AF$7,$F762)-AE$7))/365,0))</f>
        <v>0</v>
      </c>
      <c r="AG762" s="4">
        <f>IF($F762=0,($D762-SUM($U762:AF762))*$E762*(IF(AF762&lt;1,IF(MIN(AG$7,$F762)&gt;$C762,MIN(AG$7,$F762)-$C762+1,0),MIN(AG$7,$F762)-AF$7))/365,IF($F762&gt;AF$7,($D762-SUM($U762:AF762))*$E762*(IF(AF762&lt;1,IF(MIN(AG$7,$F762)&gt;$C762,MIN(AG$7,$F762)-$C762+1,0),MIN(AG$7,$F762)-AF$7))/365,0))</f>
        <v>0</v>
      </c>
      <c r="AH762" s="4">
        <f>IF($F762=0,($D762-SUM($U762:AG762))*$E762*(IF(AG762&lt;1,IF(MIN(AH$7,$F762)&gt;$C762,MIN(AH$7,$F762)-$C762+1,0),MIN(AH$7,$F762)-AG$7))/365,IF($F762&gt;AG$7,($D762-SUM($U762:AG762))*$E762*(IF(AG762&lt;1,IF(MIN(AH$7,$F762)&gt;$C762,MIN(AH$7,$F762)-$C762+1,0),MIN(AH$7,$F762)-AG$7))/365,0))</f>
        <v>0</v>
      </c>
      <c r="AI762" s="4">
        <f>IF($F762=0,($D762-SUM($U762:AH762))*$E762*(IF(AH762&lt;1,IF(MIN(AI$7,$F762)&gt;$C762,MIN(AI$7,$F762)-$C762+1,0),MIN(AI$7,$F762)-AH$7))/365,IF($F762&gt;AH$7,($D762-SUM($U762:AH762))*$E762*(IF(AH762&lt;1,IF(MIN(AI$7,$F762)&gt;$C762,MIN(AI$7,$F762)-$C762+1,0),MIN(AI$7,$F762)-AH$7))/365,0))</f>
        <v>0</v>
      </c>
      <c r="AJ762" s="4">
        <f>IF($F762=0,($D762-SUM($U762:AI762))*$E762*(IF(AI762&lt;1,IF(MIN(AJ$7,$F762)&gt;$C762,MIN(AJ$7,$F762)-$C762+1,0),MIN(AJ$7,$F762)-AI$7))/365,IF($F762&gt;AI$7,($D762-SUM($U762:AI762))*$E762*(IF(AI762&lt;1,IF(MIN(AJ$7,$F762)&gt;$C762,MIN(AJ$7,$F762)-$C762+1,0),MIN(AJ$7,$F762)-AI$7))/365,0))</f>
        <v>0</v>
      </c>
      <c r="AK762" s="4">
        <f>IF($F762=0,($D762-SUM($U762:AJ762))*$E762*(IF(AJ762&lt;1,IF(MIN(AK$7,$F762)&gt;$C762,MIN(AK$7,$F762)-$C762+1,0),MIN(AK$7,$F762)-AJ$7))/365,IF($F762&gt;AJ$7,($D762-SUM($U762:AJ762))*$E762*(IF(AJ762&lt;1,IF(MIN(AK$7,$F762)&gt;$C762,MIN(AK$7,$F762)-$C762+1,0),MIN(AK$7,$F762)-AJ$7))/365,0))</f>
        <v>0</v>
      </c>
      <c r="AL762" s="4">
        <f>IF($F762=0,($D762-SUM($U762:AK762))*$E762*(IF(AK762&lt;1,IF(MIN(AL$7,$F762)&gt;$C762,MIN(AL$7,$F762)-$C762+1,0),MIN(AL$7,$F762)-AK$7))/365,IF($F762&gt;AK$7,($D762-SUM($U762:AK762))*$E762*(IF(AK762&lt;1,IF(MIN(AL$7,$F762)&gt;$C762,MIN(AL$7,$F762)-$C762+1,0),MIN(AL$7,$F762)-AK$7))/365,0))</f>
        <v>0</v>
      </c>
      <c r="AM762" s="4">
        <f>IF($F762=0,($D762-SUM($U762:AL762))*$E762*(IF(AL762&lt;1,IF(MIN(AM$7,$F762)&gt;$C762,MIN(AM$7,$F762)-$C762+1,0),MIN(AM$7,$F762)-AL$7))/365,IF($F762&gt;AL$7,($D762-SUM($U762:AL762))*$E762*(IF(AL762&lt;1,IF(MIN(AM$7,$F762)&gt;$C762,MIN(AM$7,$F762)-$C762+1,0),MIN(AM$7,$F762)-AL$7))/365,0))</f>
        <v>0</v>
      </c>
      <c r="AN762" s="4">
        <f>IF($F762=0,($D762-SUM($U762:AM762))*$E762*(IF(AM762&lt;1,IF(MIN(AN$7,$F762)&gt;$C762,MIN(AN$7,$F762)-$C762+1,0),MIN(AN$7,$F762)-AM$7))/365,IF($F762&gt;AM$7,($D762-SUM($U762:AM762))*$E762*(IF(AM762&lt;1,IF(MIN(AN$7,$F762)&gt;$C762,MIN(AN$7,$F762)-$C762+1,0),MIN(AN$7,$F762)-AM$7))/365,0))</f>
        <v>0</v>
      </c>
      <c r="AO762" s="4">
        <f>IF($F762=0,($D762-SUM($U762:AN762))*$E762*(IF(AN762&lt;1,IF(MIN(AO$7,$F762)&gt;$C762,MIN(AO$7,$F762)-$C762+1,0),MIN(AO$7,$F762)-AN$7))/365,IF($F762&gt;AN$7,($D762-SUM($U762:AN762))*$E762*(IF(AN762&lt;1,IF(MIN(AO$7,$F762)&gt;$C762,MIN(AO$7,$F762)-$C762+1,0),MIN(AO$7,$F762)-AN$7))/365,0))</f>
        <v>0</v>
      </c>
      <c r="AP762" s="4">
        <f>IF($F762=0,($D762-SUM($U762:AO762))*$E762*(IF(AO762&lt;1,IF(MIN(AP$7,$F762)&gt;$C762,MIN(AP$7,$F762)-$C762+1,0),MIN(AP$7,$F762)-AO$7))/365,IF($F762&gt;AO$7,($D762-SUM($U762:AO762))*$E762*(IF(AO762&lt;1,IF(MIN(AP$7,$F762)&gt;$C762,MIN(AP$7,$F762)-$C762+1,0),MIN(AP$7,$F762)-AO$7))/365,0))</f>
        <v>0</v>
      </c>
      <c r="AQ762" s="4">
        <f>IF($F762=0,($D762-SUM($U762:AP762))*$E762*(IF(AP762&lt;1,IF(MIN(AQ$7,$F762)&gt;$C762,MIN(AQ$7,$F762)-$C762+1,0),MIN(AQ$7,$F762)-AP$7))/365,IF($F762&gt;AP$7,($D762-SUM($U762:AP762))*$E762*(IF(AP762&lt;1,IF(MIN(AQ$7,$F762)&gt;$C762,MIN(AQ$7,$F762)-$C762+1,0),MIN(AQ$7,$F762)-AP$7))/365,0))</f>
        <v>0</v>
      </c>
      <c r="AR762" s="4">
        <f>IF($F762=0,($D762-SUM($U762:AQ762))*$E762*(IF(AQ762&lt;1,IF(MIN(AR$7,$F762)&gt;$C762,MIN(AR$7,$F762)-$C762+1,0),MIN(AR$7,$F762)-AQ$7))/365,IF($F762&gt;AQ$7,($D762-SUM($U762:AQ762))*$E762*(IF(AQ762&lt;1,IF(MIN(AR$7,$F762)&gt;$C762,MIN(AR$7,$F762)-$C762+1,0),MIN(AR$7,$F762)-AQ$7))/365,0))</f>
        <v>0</v>
      </c>
      <c r="AS762" s="4">
        <f>IF($F762=0,($D762-SUM($U762:AR762))*$E762*(IF(AR762&lt;1,IF(MIN(AS$7,$F762)&gt;$C762,MIN(AS$7,$F762)-$C762+1,0),MIN(AS$7,$F762)-AR$7))/365,IF($F762&gt;AR$7,($D762-SUM($U762:AR762))*$E762*(IF(AR762&lt;1,IF(MIN(AS$7,$F762)&gt;$C762,MIN(AS$7,$F762)-$C762+1,0),MIN(AS$7,$F762)-AR$7))/365,0))</f>
        <v>0</v>
      </c>
    </row>
    <row r="763" spans="1:45">
      <c r="A763" s="15"/>
      <c r="B763" s="17"/>
      <c r="C763" s="16"/>
      <c r="D763" s="15"/>
      <c r="E763" s="11"/>
      <c r="F763" s="16"/>
      <c r="G763" s="15"/>
      <c r="H763" s="14"/>
      <c r="I763" s="5"/>
      <c r="J763" s="13">
        <f>SUM(U763:AS763)</f>
        <v>0</v>
      </c>
      <c r="K763" s="13">
        <f>IF(F763=0,D763-J763,IF(F763&lt;41730,0,D763-J763))</f>
        <v>0</v>
      </c>
      <c r="L763" s="12">
        <f>IF(K763=0,0,IF(G763-((L$7-C763)/365)&lt;0,0,G763-((L$7-C763)/365)))</f>
        <v>0</v>
      </c>
      <c r="M763" s="4">
        <f>IF(K763=0,0,D763*H763)</f>
        <v>0</v>
      </c>
      <c r="N763" s="11">
        <f>IFERROR((1-(M763/K763)^(1/L763)),0)</f>
        <v>0</v>
      </c>
      <c r="O763" s="10">
        <f>IF(F763&gt;41730,IF(F763&gt;41730,(F763-41730)/365,IF(K763=0,0,IF(G763-((L$7-C763)/365)&lt;0,0,G763-((L$7-C763)/365)))),1)</f>
        <v>1</v>
      </c>
      <c r="P763" s="9">
        <f>IF(K763&lt;M763,0,IF(L763=0,K763-M763,K763*N763*O763))</f>
        <v>0</v>
      </c>
      <c r="Q763" s="19">
        <f>IF(F763&gt;41730,D763,0)</f>
        <v>0</v>
      </c>
      <c r="R763" s="18">
        <f>IF(F763&gt;41730,J763+P763,0)</f>
        <v>0</v>
      </c>
      <c r="S763" s="9">
        <f>IF(F763&gt;0,0,K763-P763)</f>
        <v>0</v>
      </c>
      <c r="T763" s="5"/>
      <c r="U763" s="4">
        <f>D763*E763*(IF(U$7&gt;$C763,U$7-$C763+1,0))/365</f>
        <v>0</v>
      </c>
      <c r="V763" s="4">
        <f>($D763-U763)*$E763*(IF(U763&lt;1,IF(V$7&gt;$C763,V$7-$C763+1,0),V$7-U$7))/365</f>
        <v>0</v>
      </c>
      <c r="W763" s="4">
        <f>IF($F763=0,($D763-SUM($U763:V763))*$E763*(IF(V763&lt;1,IF(MIN(W$7,$F763)&gt;$C763,MIN(W$7,$F763)-$C763+1,0),MIN(W$7,$F763)-V$7))/365,IF($F763&gt;V$7,($D763-SUM($U763:V763))*$E763*(IF(V763&lt;1,IF(MIN(W$7,$F763)&gt;$C763,MIN(W$7,$F763)-$C763+1,0),MIN(W$7,$F763)-V$7))/365,0))</f>
        <v>0</v>
      </c>
      <c r="X763" s="4">
        <f>IF($F763=0,($D763-SUM($U763:W763))*$E763*(IF(W763&lt;1,IF(MIN(X$7,$F763)&gt;$C763,MIN(X$7,$F763)-$C763+1,0),MIN(X$7,$F763)-W$7))/365,IF($F763&gt;W$7,($D763-SUM($U763:W763))*$E763*(IF(W763&lt;1,IF(MIN(X$7,$F763)&gt;$C763,MIN(X$7,$F763)-$C763+1,0),MIN(X$7,$F763)-W$7))/365,0))</f>
        <v>0</v>
      </c>
      <c r="Y763" s="4">
        <f>IF($F763=0,($D763-SUM($U763:X763))*$E763*(IF(X763&lt;1,IF(MIN(Y$7,$F763)&gt;$C763,MIN(Y$7,$F763)-$C763+1,0),MIN(Y$7,$F763)-X$7))/365,IF($F763&gt;X$7,($D763-SUM($U763:X763))*$E763*(IF(X763&lt;1,IF(MIN(Y$7,$F763)&gt;$C763,MIN(Y$7,$F763)-$C763+1,0),MIN(Y$7,$F763)-X$7))/365,0))</f>
        <v>0</v>
      </c>
      <c r="Z763" s="4">
        <f>IF($F763=0,($D763-SUM($U763:Y763))*$E763*(IF(Y763&lt;1,IF(MIN(Z$7,$F763)&gt;$C763,MIN(Z$7,$F763)-$C763+1,0),MIN(Z$7,$F763)-Y$7))/365,IF($F763&gt;Y$7,($D763-SUM($U763:Y763))*$E763*(IF(Y763&lt;1,IF(MIN(Z$7,$F763)&gt;$C763,MIN(Z$7,$F763)-$C763+1,0),MIN(Z$7,$F763)-Y$7))/365,0))</f>
        <v>0</v>
      </c>
      <c r="AA763" s="4">
        <f>IF($F763=0,($D763-SUM($U763:Z763))*$E763*(IF(Z763&lt;1,IF(MIN(AA$7,$F763)&gt;$C763,MIN(AA$7,$F763)-$C763+1,0),MIN(AA$7,$F763)-Z$7))/365,IF($F763&gt;Z$7,($D763-SUM($U763:Z763))*$E763*(IF(Z763&lt;1,IF(MIN(AA$7,$F763)&gt;$C763,MIN(AA$7,$F763)-$C763+1,0),MIN(AA$7,$F763)-Z$7))/365,0))</f>
        <v>0</v>
      </c>
      <c r="AB763" s="4">
        <f>IF($F763=0,($D763-SUM($U763:AA763))*$E763*(IF(AA763&lt;1,IF(MIN(AB$7,$F763)&gt;$C763,MIN(AB$7,$F763)-$C763+1,0),MIN(AB$7,$F763)-AA$7))/365,IF($F763&gt;AA$7,($D763-SUM($U763:AA763))*$E763*(IF(AA763&lt;1,IF(MIN(AB$7,$F763)&gt;$C763,MIN(AB$7,$F763)-$C763+1,0),MIN(AB$7,$F763)-AA$7))/365,0))</f>
        <v>0</v>
      </c>
      <c r="AC763" s="4">
        <f>IF($F763=0,($D763-SUM($U763:AB763))*$E763*(IF(AB763&lt;1,IF(MIN(AC$7,$F763)&gt;$C763,MIN(AC$7,$F763)-$C763+1,0),MIN(AC$7,$F763)-AB$7))/365,IF($F763&gt;AB$7,($D763-SUM($U763:AB763))*$E763*(IF(AB763&lt;1,IF(MIN(AC$7,$F763)&gt;$C763,MIN(AC$7,$F763)-$C763+1,0),MIN(AC$7,$F763)-AB$7))/365,0))</f>
        <v>0</v>
      </c>
      <c r="AD763" s="4">
        <f>IF($F763=0,($D763-SUM($U763:AC763))*$E763*(IF(AC763&lt;1,IF(MIN(AD$7,$F763)&gt;$C763,MIN(AD$7,$F763)-$C763+1,0),MIN(AD$7,$F763)-AC$7))/365,IF($F763&gt;AC$7,($D763-SUM($U763:AC763))*$E763*(IF(AC763&lt;1,IF(MIN(AD$7,$F763)&gt;$C763,MIN(AD$7,$F763)-$C763+1,0),MIN(AD$7,$F763)-AC$7))/365,0))</f>
        <v>0</v>
      </c>
      <c r="AE763" s="4">
        <f>IF($F763=0,($D763-SUM($U763:AD763))*$E763*(IF(AD763&lt;1,IF(MIN(AE$7,$F763)&gt;$C763,MIN(AE$7,$F763)-$C763+1,0),MIN(AE$7,$F763)-AD$7))/365,IF($F763&gt;AD$7,($D763-SUM($U763:AD763))*$E763*(IF(AD763&lt;1,IF(MIN(AE$7,$F763)&gt;$C763,MIN(AE$7,$F763)-$C763+1,0),MIN(AE$7,$F763)-AD$7))/365,0))</f>
        <v>0</v>
      </c>
      <c r="AF763" s="4">
        <f>IF($F763=0,($D763-SUM($U763:AE763))*$E763*(IF(AE763&lt;1,IF(MIN(AF$7,$F763)&gt;$C763,MIN(AF$7,$F763)-$C763+1,0),MIN(AF$7,$F763)-AE$7))/365,IF($F763&gt;AE$7,($D763-SUM($U763:AE763))*$E763*(IF(AE763&lt;1,IF(MIN(AF$7,$F763)&gt;$C763,MIN(AF$7,$F763)-$C763+1,0),MIN(AF$7,$F763)-AE$7))/365,0))</f>
        <v>0</v>
      </c>
      <c r="AG763" s="4">
        <f>IF($F763=0,($D763-SUM($U763:AF763))*$E763*(IF(AF763&lt;1,IF(MIN(AG$7,$F763)&gt;$C763,MIN(AG$7,$F763)-$C763+1,0),MIN(AG$7,$F763)-AF$7))/365,IF($F763&gt;AF$7,($D763-SUM($U763:AF763))*$E763*(IF(AF763&lt;1,IF(MIN(AG$7,$F763)&gt;$C763,MIN(AG$7,$F763)-$C763+1,0),MIN(AG$7,$F763)-AF$7))/365,0))</f>
        <v>0</v>
      </c>
      <c r="AH763" s="4">
        <f>IF($F763=0,($D763-SUM($U763:AG763))*$E763*(IF(AG763&lt;1,IF(MIN(AH$7,$F763)&gt;$C763,MIN(AH$7,$F763)-$C763+1,0),MIN(AH$7,$F763)-AG$7))/365,IF($F763&gt;AG$7,($D763-SUM($U763:AG763))*$E763*(IF(AG763&lt;1,IF(MIN(AH$7,$F763)&gt;$C763,MIN(AH$7,$F763)-$C763+1,0),MIN(AH$7,$F763)-AG$7))/365,0))</f>
        <v>0</v>
      </c>
      <c r="AI763" s="4">
        <f>IF($F763=0,($D763-SUM($U763:AH763))*$E763*(IF(AH763&lt;1,IF(MIN(AI$7,$F763)&gt;$C763,MIN(AI$7,$F763)-$C763+1,0),MIN(AI$7,$F763)-AH$7))/365,IF($F763&gt;AH$7,($D763-SUM($U763:AH763))*$E763*(IF(AH763&lt;1,IF(MIN(AI$7,$F763)&gt;$C763,MIN(AI$7,$F763)-$C763+1,0),MIN(AI$7,$F763)-AH$7))/365,0))</f>
        <v>0</v>
      </c>
      <c r="AJ763" s="4">
        <f>IF($F763=0,($D763-SUM($U763:AI763))*$E763*(IF(AI763&lt;1,IF(MIN(AJ$7,$F763)&gt;$C763,MIN(AJ$7,$F763)-$C763+1,0),MIN(AJ$7,$F763)-AI$7))/365,IF($F763&gt;AI$7,($D763-SUM($U763:AI763))*$E763*(IF(AI763&lt;1,IF(MIN(AJ$7,$F763)&gt;$C763,MIN(AJ$7,$F763)-$C763+1,0),MIN(AJ$7,$F763)-AI$7))/365,0))</f>
        <v>0</v>
      </c>
      <c r="AK763" s="4">
        <f>IF($F763=0,($D763-SUM($U763:AJ763))*$E763*(IF(AJ763&lt;1,IF(MIN(AK$7,$F763)&gt;$C763,MIN(AK$7,$F763)-$C763+1,0),MIN(AK$7,$F763)-AJ$7))/365,IF($F763&gt;AJ$7,($D763-SUM($U763:AJ763))*$E763*(IF(AJ763&lt;1,IF(MIN(AK$7,$F763)&gt;$C763,MIN(AK$7,$F763)-$C763+1,0),MIN(AK$7,$F763)-AJ$7))/365,0))</f>
        <v>0</v>
      </c>
      <c r="AL763" s="4">
        <f>IF($F763=0,($D763-SUM($U763:AK763))*$E763*(IF(AK763&lt;1,IF(MIN(AL$7,$F763)&gt;$C763,MIN(AL$7,$F763)-$C763+1,0),MIN(AL$7,$F763)-AK$7))/365,IF($F763&gt;AK$7,($D763-SUM($U763:AK763))*$E763*(IF(AK763&lt;1,IF(MIN(AL$7,$F763)&gt;$C763,MIN(AL$7,$F763)-$C763+1,0),MIN(AL$7,$F763)-AK$7))/365,0))</f>
        <v>0</v>
      </c>
      <c r="AM763" s="4">
        <f>IF($F763=0,($D763-SUM($U763:AL763))*$E763*(IF(AL763&lt;1,IF(MIN(AM$7,$F763)&gt;$C763,MIN(AM$7,$F763)-$C763+1,0),MIN(AM$7,$F763)-AL$7))/365,IF($F763&gt;AL$7,($D763-SUM($U763:AL763))*$E763*(IF(AL763&lt;1,IF(MIN(AM$7,$F763)&gt;$C763,MIN(AM$7,$F763)-$C763+1,0),MIN(AM$7,$F763)-AL$7))/365,0))</f>
        <v>0</v>
      </c>
      <c r="AN763" s="4">
        <f>IF($F763=0,($D763-SUM($U763:AM763))*$E763*(IF(AM763&lt;1,IF(MIN(AN$7,$F763)&gt;$C763,MIN(AN$7,$F763)-$C763+1,0),MIN(AN$7,$F763)-AM$7))/365,IF($F763&gt;AM$7,($D763-SUM($U763:AM763))*$E763*(IF(AM763&lt;1,IF(MIN(AN$7,$F763)&gt;$C763,MIN(AN$7,$F763)-$C763+1,0),MIN(AN$7,$F763)-AM$7))/365,0))</f>
        <v>0</v>
      </c>
      <c r="AO763" s="4">
        <f>IF($F763=0,($D763-SUM($U763:AN763))*$E763*(IF(AN763&lt;1,IF(MIN(AO$7,$F763)&gt;$C763,MIN(AO$7,$F763)-$C763+1,0),MIN(AO$7,$F763)-AN$7))/365,IF($F763&gt;AN$7,($D763-SUM($U763:AN763))*$E763*(IF(AN763&lt;1,IF(MIN(AO$7,$F763)&gt;$C763,MIN(AO$7,$F763)-$C763+1,0),MIN(AO$7,$F763)-AN$7))/365,0))</f>
        <v>0</v>
      </c>
      <c r="AP763" s="4">
        <f>IF($F763=0,($D763-SUM($U763:AO763))*$E763*(IF(AO763&lt;1,IF(MIN(AP$7,$F763)&gt;$C763,MIN(AP$7,$F763)-$C763+1,0),MIN(AP$7,$F763)-AO$7))/365,IF($F763&gt;AO$7,($D763-SUM($U763:AO763))*$E763*(IF(AO763&lt;1,IF(MIN(AP$7,$F763)&gt;$C763,MIN(AP$7,$F763)-$C763+1,0),MIN(AP$7,$F763)-AO$7))/365,0))</f>
        <v>0</v>
      </c>
      <c r="AQ763" s="4">
        <f>IF($F763=0,($D763-SUM($U763:AP763))*$E763*(IF(AP763&lt;1,IF(MIN(AQ$7,$F763)&gt;$C763,MIN(AQ$7,$F763)-$C763+1,0),MIN(AQ$7,$F763)-AP$7))/365,IF($F763&gt;AP$7,($D763-SUM($U763:AP763))*$E763*(IF(AP763&lt;1,IF(MIN(AQ$7,$F763)&gt;$C763,MIN(AQ$7,$F763)-$C763+1,0),MIN(AQ$7,$F763)-AP$7))/365,0))</f>
        <v>0</v>
      </c>
      <c r="AR763" s="4">
        <f>IF($F763=0,($D763-SUM($U763:AQ763))*$E763*(IF(AQ763&lt;1,IF(MIN(AR$7,$F763)&gt;$C763,MIN(AR$7,$F763)-$C763+1,0),MIN(AR$7,$F763)-AQ$7))/365,IF($F763&gt;AQ$7,($D763-SUM($U763:AQ763))*$E763*(IF(AQ763&lt;1,IF(MIN(AR$7,$F763)&gt;$C763,MIN(AR$7,$F763)-$C763+1,0),MIN(AR$7,$F763)-AQ$7))/365,0))</f>
        <v>0</v>
      </c>
      <c r="AS763" s="4">
        <f>IF($F763=0,($D763-SUM($U763:AR763))*$E763*(IF(AR763&lt;1,IF(MIN(AS$7,$F763)&gt;$C763,MIN(AS$7,$F763)-$C763+1,0),MIN(AS$7,$F763)-AR$7))/365,IF($F763&gt;AR$7,($D763-SUM($U763:AR763))*$E763*(IF(AR763&lt;1,IF(MIN(AS$7,$F763)&gt;$C763,MIN(AS$7,$F763)-$C763+1,0),MIN(AS$7,$F763)-AR$7))/365,0))</f>
        <v>0</v>
      </c>
    </row>
    <row r="764" spans="1:45">
      <c r="A764" s="15"/>
      <c r="B764" s="17"/>
      <c r="C764" s="16"/>
      <c r="D764" s="15"/>
      <c r="E764" s="11"/>
      <c r="F764" s="16"/>
      <c r="G764" s="15"/>
      <c r="H764" s="14"/>
      <c r="I764" s="5"/>
      <c r="J764" s="13">
        <f>SUM(U764:AS764)</f>
        <v>0</v>
      </c>
      <c r="K764" s="13">
        <f>IF(F764=0,D764-J764,IF(F764&lt;41730,0,D764-J764))</f>
        <v>0</v>
      </c>
      <c r="L764" s="12">
        <f>IF(K764=0,0,IF(G764-((L$7-C764)/365)&lt;0,0,G764-((L$7-C764)/365)))</f>
        <v>0</v>
      </c>
      <c r="M764" s="4">
        <f>IF(K764=0,0,D764*H764)</f>
        <v>0</v>
      </c>
      <c r="N764" s="11">
        <f>IFERROR((1-(M764/K764)^(1/L764)),0)</f>
        <v>0</v>
      </c>
      <c r="O764" s="10">
        <f>IF(F764&gt;41730,IF(F764&gt;41730,(F764-41730)/365,IF(K764=0,0,IF(G764-((L$7-C764)/365)&lt;0,0,G764-((L$7-C764)/365)))),1)</f>
        <v>1</v>
      </c>
      <c r="P764" s="9">
        <f>IF(K764&lt;M764,0,IF(L764=0,K764-M764,K764*N764*O764))</f>
        <v>0</v>
      </c>
      <c r="Q764" s="19">
        <f>IF(F764&gt;41730,D764,0)</f>
        <v>0</v>
      </c>
      <c r="R764" s="18">
        <f>IF(F764&gt;41730,J764+P764,0)</f>
        <v>0</v>
      </c>
      <c r="S764" s="9">
        <f>IF(F764&gt;0,0,K764-P764)</f>
        <v>0</v>
      </c>
      <c r="T764" s="5"/>
      <c r="U764" s="4">
        <f>D764*E764*(IF(U$7&gt;$C764,U$7-$C764+1,0))/365</f>
        <v>0</v>
      </c>
      <c r="V764" s="4">
        <f>($D764-U764)*$E764*(IF(U764&lt;1,IF(V$7&gt;$C764,V$7-$C764+1,0),V$7-U$7))/365</f>
        <v>0</v>
      </c>
      <c r="W764" s="4">
        <f>IF($F764=0,($D764-SUM($U764:V764))*$E764*(IF(V764&lt;1,IF(MIN(W$7,$F764)&gt;$C764,MIN(W$7,$F764)-$C764+1,0),MIN(W$7,$F764)-V$7))/365,IF($F764&gt;V$7,($D764-SUM($U764:V764))*$E764*(IF(V764&lt;1,IF(MIN(W$7,$F764)&gt;$C764,MIN(W$7,$F764)-$C764+1,0),MIN(W$7,$F764)-V$7))/365,0))</f>
        <v>0</v>
      </c>
      <c r="X764" s="4">
        <f>IF($F764=0,($D764-SUM($U764:W764))*$E764*(IF(W764&lt;1,IF(MIN(X$7,$F764)&gt;$C764,MIN(X$7,$F764)-$C764+1,0),MIN(X$7,$F764)-W$7))/365,IF($F764&gt;W$7,($D764-SUM($U764:W764))*$E764*(IF(W764&lt;1,IF(MIN(X$7,$F764)&gt;$C764,MIN(X$7,$F764)-$C764+1,0),MIN(X$7,$F764)-W$7))/365,0))</f>
        <v>0</v>
      </c>
      <c r="Y764" s="4">
        <f>IF($F764=0,($D764-SUM($U764:X764))*$E764*(IF(X764&lt;1,IF(MIN(Y$7,$F764)&gt;$C764,MIN(Y$7,$F764)-$C764+1,0),MIN(Y$7,$F764)-X$7))/365,IF($F764&gt;X$7,($D764-SUM($U764:X764))*$E764*(IF(X764&lt;1,IF(MIN(Y$7,$F764)&gt;$C764,MIN(Y$7,$F764)-$C764+1,0),MIN(Y$7,$F764)-X$7))/365,0))</f>
        <v>0</v>
      </c>
      <c r="Z764" s="4">
        <f>IF($F764=0,($D764-SUM($U764:Y764))*$E764*(IF(Y764&lt;1,IF(MIN(Z$7,$F764)&gt;$C764,MIN(Z$7,$F764)-$C764+1,0),MIN(Z$7,$F764)-Y$7))/365,IF($F764&gt;Y$7,($D764-SUM($U764:Y764))*$E764*(IF(Y764&lt;1,IF(MIN(Z$7,$F764)&gt;$C764,MIN(Z$7,$F764)-$C764+1,0),MIN(Z$7,$F764)-Y$7))/365,0))</f>
        <v>0</v>
      </c>
      <c r="AA764" s="4">
        <f>IF($F764=0,($D764-SUM($U764:Z764))*$E764*(IF(Z764&lt;1,IF(MIN(AA$7,$F764)&gt;$C764,MIN(AA$7,$F764)-$C764+1,0),MIN(AA$7,$F764)-Z$7))/365,IF($F764&gt;Z$7,($D764-SUM($U764:Z764))*$E764*(IF(Z764&lt;1,IF(MIN(AA$7,$F764)&gt;$C764,MIN(AA$7,$F764)-$C764+1,0),MIN(AA$7,$F764)-Z$7))/365,0))</f>
        <v>0</v>
      </c>
      <c r="AB764" s="4">
        <f>IF($F764=0,($D764-SUM($U764:AA764))*$E764*(IF(AA764&lt;1,IF(MIN(AB$7,$F764)&gt;$C764,MIN(AB$7,$F764)-$C764+1,0),MIN(AB$7,$F764)-AA$7))/365,IF($F764&gt;AA$7,($D764-SUM($U764:AA764))*$E764*(IF(AA764&lt;1,IF(MIN(AB$7,$F764)&gt;$C764,MIN(AB$7,$F764)-$C764+1,0),MIN(AB$7,$F764)-AA$7))/365,0))</f>
        <v>0</v>
      </c>
      <c r="AC764" s="4">
        <f>IF($F764=0,($D764-SUM($U764:AB764))*$E764*(IF(AB764&lt;1,IF(MIN(AC$7,$F764)&gt;$C764,MIN(AC$7,$F764)-$C764+1,0),MIN(AC$7,$F764)-AB$7))/365,IF($F764&gt;AB$7,($D764-SUM($U764:AB764))*$E764*(IF(AB764&lt;1,IF(MIN(AC$7,$F764)&gt;$C764,MIN(AC$7,$F764)-$C764+1,0),MIN(AC$7,$F764)-AB$7))/365,0))</f>
        <v>0</v>
      </c>
      <c r="AD764" s="4">
        <f>IF($F764=0,($D764-SUM($U764:AC764))*$E764*(IF(AC764&lt;1,IF(MIN(AD$7,$F764)&gt;$C764,MIN(AD$7,$F764)-$C764+1,0),MIN(AD$7,$F764)-AC$7))/365,IF($F764&gt;AC$7,($D764-SUM($U764:AC764))*$E764*(IF(AC764&lt;1,IF(MIN(AD$7,$F764)&gt;$C764,MIN(AD$7,$F764)-$C764+1,0),MIN(AD$7,$F764)-AC$7))/365,0))</f>
        <v>0</v>
      </c>
      <c r="AE764" s="4">
        <f>IF($F764=0,($D764-SUM($U764:AD764))*$E764*(IF(AD764&lt;1,IF(MIN(AE$7,$F764)&gt;$C764,MIN(AE$7,$F764)-$C764+1,0),MIN(AE$7,$F764)-AD$7))/365,IF($F764&gt;AD$7,($D764-SUM($U764:AD764))*$E764*(IF(AD764&lt;1,IF(MIN(AE$7,$F764)&gt;$C764,MIN(AE$7,$F764)-$C764+1,0),MIN(AE$7,$F764)-AD$7))/365,0))</f>
        <v>0</v>
      </c>
      <c r="AF764" s="4">
        <f>IF($F764=0,($D764-SUM($U764:AE764))*$E764*(IF(AE764&lt;1,IF(MIN(AF$7,$F764)&gt;$C764,MIN(AF$7,$F764)-$C764+1,0),MIN(AF$7,$F764)-AE$7))/365,IF($F764&gt;AE$7,($D764-SUM($U764:AE764))*$E764*(IF(AE764&lt;1,IF(MIN(AF$7,$F764)&gt;$C764,MIN(AF$7,$F764)-$C764+1,0),MIN(AF$7,$F764)-AE$7))/365,0))</f>
        <v>0</v>
      </c>
      <c r="AG764" s="4">
        <f>IF($F764=0,($D764-SUM($U764:AF764))*$E764*(IF(AF764&lt;1,IF(MIN(AG$7,$F764)&gt;$C764,MIN(AG$7,$F764)-$C764+1,0),MIN(AG$7,$F764)-AF$7))/365,IF($F764&gt;AF$7,($D764-SUM($U764:AF764))*$E764*(IF(AF764&lt;1,IF(MIN(AG$7,$F764)&gt;$C764,MIN(AG$7,$F764)-$C764+1,0),MIN(AG$7,$F764)-AF$7))/365,0))</f>
        <v>0</v>
      </c>
      <c r="AH764" s="4">
        <f>IF($F764=0,($D764-SUM($U764:AG764))*$E764*(IF(AG764&lt;1,IF(MIN(AH$7,$F764)&gt;$C764,MIN(AH$7,$F764)-$C764+1,0),MIN(AH$7,$F764)-AG$7))/365,IF($F764&gt;AG$7,($D764-SUM($U764:AG764))*$E764*(IF(AG764&lt;1,IF(MIN(AH$7,$F764)&gt;$C764,MIN(AH$7,$F764)-$C764+1,0),MIN(AH$7,$F764)-AG$7))/365,0))</f>
        <v>0</v>
      </c>
      <c r="AI764" s="4">
        <f>IF($F764=0,($D764-SUM($U764:AH764))*$E764*(IF(AH764&lt;1,IF(MIN(AI$7,$F764)&gt;$C764,MIN(AI$7,$F764)-$C764+1,0),MIN(AI$7,$F764)-AH$7))/365,IF($F764&gt;AH$7,($D764-SUM($U764:AH764))*$E764*(IF(AH764&lt;1,IF(MIN(AI$7,$F764)&gt;$C764,MIN(AI$7,$F764)-$C764+1,0),MIN(AI$7,$F764)-AH$7))/365,0))</f>
        <v>0</v>
      </c>
      <c r="AJ764" s="4">
        <f>IF($F764=0,($D764-SUM($U764:AI764))*$E764*(IF(AI764&lt;1,IF(MIN(AJ$7,$F764)&gt;$C764,MIN(AJ$7,$F764)-$C764+1,0),MIN(AJ$7,$F764)-AI$7))/365,IF($F764&gt;AI$7,($D764-SUM($U764:AI764))*$E764*(IF(AI764&lt;1,IF(MIN(AJ$7,$F764)&gt;$C764,MIN(AJ$7,$F764)-$C764+1,0),MIN(AJ$7,$F764)-AI$7))/365,0))</f>
        <v>0</v>
      </c>
      <c r="AK764" s="4">
        <f>IF($F764=0,($D764-SUM($U764:AJ764))*$E764*(IF(AJ764&lt;1,IF(MIN(AK$7,$F764)&gt;$C764,MIN(AK$7,$F764)-$C764+1,0),MIN(AK$7,$F764)-AJ$7))/365,IF($F764&gt;AJ$7,($D764-SUM($U764:AJ764))*$E764*(IF(AJ764&lt;1,IF(MIN(AK$7,$F764)&gt;$C764,MIN(AK$7,$F764)-$C764+1,0),MIN(AK$7,$F764)-AJ$7))/365,0))</f>
        <v>0</v>
      </c>
      <c r="AL764" s="4">
        <f>IF($F764=0,($D764-SUM($U764:AK764))*$E764*(IF(AK764&lt;1,IF(MIN(AL$7,$F764)&gt;$C764,MIN(AL$7,$F764)-$C764+1,0),MIN(AL$7,$F764)-AK$7))/365,IF($F764&gt;AK$7,($D764-SUM($U764:AK764))*$E764*(IF(AK764&lt;1,IF(MIN(AL$7,$F764)&gt;$C764,MIN(AL$7,$F764)-$C764+1,0),MIN(AL$7,$F764)-AK$7))/365,0))</f>
        <v>0</v>
      </c>
      <c r="AM764" s="4">
        <f>IF($F764=0,($D764-SUM($U764:AL764))*$E764*(IF(AL764&lt;1,IF(MIN(AM$7,$F764)&gt;$C764,MIN(AM$7,$F764)-$C764+1,0),MIN(AM$7,$F764)-AL$7))/365,IF($F764&gt;AL$7,($D764-SUM($U764:AL764))*$E764*(IF(AL764&lt;1,IF(MIN(AM$7,$F764)&gt;$C764,MIN(AM$7,$F764)-$C764+1,0),MIN(AM$7,$F764)-AL$7))/365,0))</f>
        <v>0</v>
      </c>
      <c r="AN764" s="4">
        <f>IF($F764=0,($D764-SUM($U764:AM764))*$E764*(IF(AM764&lt;1,IF(MIN(AN$7,$F764)&gt;$C764,MIN(AN$7,$F764)-$C764+1,0),MIN(AN$7,$F764)-AM$7))/365,IF($F764&gt;AM$7,($D764-SUM($U764:AM764))*$E764*(IF(AM764&lt;1,IF(MIN(AN$7,$F764)&gt;$C764,MIN(AN$7,$F764)-$C764+1,0),MIN(AN$7,$F764)-AM$7))/365,0))</f>
        <v>0</v>
      </c>
      <c r="AO764" s="4">
        <f>IF($F764=0,($D764-SUM($U764:AN764))*$E764*(IF(AN764&lt;1,IF(MIN(AO$7,$F764)&gt;$C764,MIN(AO$7,$F764)-$C764+1,0),MIN(AO$7,$F764)-AN$7))/365,IF($F764&gt;AN$7,($D764-SUM($U764:AN764))*$E764*(IF(AN764&lt;1,IF(MIN(AO$7,$F764)&gt;$C764,MIN(AO$7,$F764)-$C764+1,0),MIN(AO$7,$F764)-AN$7))/365,0))</f>
        <v>0</v>
      </c>
      <c r="AP764" s="4">
        <f>IF($F764=0,($D764-SUM($U764:AO764))*$E764*(IF(AO764&lt;1,IF(MIN(AP$7,$F764)&gt;$C764,MIN(AP$7,$F764)-$C764+1,0),MIN(AP$7,$F764)-AO$7))/365,IF($F764&gt;AO$7,($D764-SUM($U764:AO764))*$E764*(IF(AO764&lt;1,IF(MIN(AP$7,$F764)&gt;$C764,MIN(AP$7,$F764)-$C764+1,0),MIN(AP$7,$F764)-AO$7))/365,0))</f>
        <v>0</v>
      </c>
      <c r="AQ764" s="4">
        <f>IF($F764=0,($D764-SUM($U764:AP764))*$E764*(IF(AP764&lt;1,IF(MIN(AQ$7,$F764)&gt;$C764,MIN(AQ$7,$F764)-$C764+1,0),MIN(AQ$7,$F764)-AP$7))/365,IF($F764&gt;AP$7,($D764-SUM($U764:AP764))*$E764*(IF(AP764&lt;1,IF(MIN(AQ$7,$F764)&gt;$C764,MIN(AQ$7,$F764)-$C764+1,0),MIN(AQ$7,$F764)-AP$7))/365,0))</f>
        <v>0</v>
      </c>
      <c r="AR764" s="4">
        <f>IF($F764=0,($D764-SUM($U764:AQ764))*$E764*(IF(AQ764&lt;1,IF(MIN(AR$7,$F764)&gt;$C764,MIN(AR$7,$F764)-$C764+1,0),MIN(AR$7,$F764)-AQ$7))/365,IF($F764&gt;AQ$7,($D764-SUM($U764:AQ764))*$E764*(IF(AQ764&lt;1,IF(MIN(AR$7,$F764)&gt;$C764,MIN(AR$7,$F764)-$C764+1,0),MIN(AR$7,$F764)-AQ$7))/365,0))</f>
        <v>0</v>
      </c>
      <c r="AS764" s="4">
        <f>IF($F764=0,($D764-SUM($U764:AR764))*$E764*(IF(AR764&lt;1,IF(MIN(AS$7,$F764)&gt;$C764,MIN(AS$7,$F764)-$C764+1,0),MIN(AS$7,$F764)-AR$7))/365,IF($F764&gt;AR$7,($D764-SUM($U764:AR764))*$E764*(IF(AR764&lt;1,IF(MIN(AS$7,$F764)&gt;$C764,MIN(AS$7,$F764)-$C764+1,0),MIN(AS$7,$F764)-AR$7))/365,0))</f>
        <v>0</v>
      </c>
    </row>
    <row r="765" spans="1:45">
      <c r="A765" s="15"/>
      <c r="B765" s="17"/>
      <c r="C765" s="16"/>
      <c r="D765" s="15"/>
      <c r="E765" s="11"/>
      <c r="F765" s="16"/>
      <c r="G765" s="15"/>
      <c r="H765" s="14"/>
      <c r="I765" s="5"/>
      <c r="J765" s="13">
        <f>SUM(U765:AS765)</f>
        <v>0</v>
      </c>
      <c r="K765" s="13">
        <f>IF(F765=0,D765-J765,IF(F765&lt;41730,0,D765-J765))</f>
        <v>0</v>
      </c>
      <c r="L765" s="12">
        <f>IF(K765=0,0,IF(G765-((L$7-C765)/365)&lt;0,0,G765-((L$7-C765)/365)))</f>
        <v>0</v>
      </c>
      <c r="M765" s="4">
        <f>IF(K765=0,0,D765*H765)</f>
        <v>0</v>
      </c>
      <c r="N765" s="11">
        <f>IFERROR((1-(M765/K765)^(1/L765)),0)</f>
        <v>0</v>
      </c>
      <c r="O765" s="10">
        <f>IF(F765&gt;41730,IF(F765&gt;41730,(F765-41730)/365,IF(K765=0,0,IF(G765-((L$7-C765)/365)&lt;0,0,G765-((L$7-C765)/365)))),1)</f>
        <v>1</v>
      </c>
      <c r="P765" s="9">
        <f>IF(K765&lt;M765,0,IF(L765=0,K765-M765,K765*N765*O765))</f>
        <v>0</v>
      </c>
      <c r="Q765" s="19">
        <f>IF(F765&gt;41730,D765,0)</f>
        <v>0</v>
      </c>
      <c r="R765" s="18">
        <f>IF(F765&gt;41730,J765+P765,0)</f>
        <v>0</v>
      </c>
      <c r="S765" s="9">
        <f>IF(F765&gt;0,0,K765-P765)</f>
        <v>0</v>
      </c>
      <c r="T765" s="5"/>
      <c r="U765" s="4">
        <f>D765*E765*(IF(U$7&gt;$C765,U$7-$C765+1,0))/365</f>
        <v>0</v>
      </c>
      <c r="V765" s="4">
        <f>($D765-U765)*$E765*(IF(U765&lt;1,IF(V$7&gt;$C765,V$7-$C765+1,0),V$7-U$7))/365</f>
        <v>0</v>
      </c>
      <c r="W765" s="4">
        <f>IF($F765=0,($D765-SUM($U765:V765))*$E765*(IF(V765&lt;1,IF(MIN(W$7,$F765)&gt;$C765,MIN(W$7,$F765)-$C765+1,0),MIN(W$7,$F765)-V$7))/365,IF($F765&gt;V$7,($D765-SUM($U765:V765))*$E765*(IF(V765&lt;1,IF(MIN(W$7,$F765)&gt;$C765,MIN(W$7,$F765)-$C765+1,0),MIN(W$7,$F765)-V$7))/365,0))</f>
        <v>0</v>
      </c>
      <c r="X765" s="4">
        <f>IF($F765=0,($D765-SUM($U765:W765))*$E765*(IF(W765&lt;1,IF(MIN(X$7,$F765)&gt;$C765,MIN(X$7,$F765)-$C765+1,0),MIN(X$7,$F765)-W$7))/365,IF($F765&gt;W$7,($D765-SUM($U765:W765))*$E765*(IF(W765&lt;1,IF(MIN(X$7,$F765)&gt;$C765,MIN(X$7,$F765)-$C765+1,0),MIN(X$7,$F765)-W$7))/365,0))</f>
        <v>0</v>
      </c>
      <c r="Y765" s="4">
        <f>IF($F765=0,($D765-SUM($U765:X765))*$E765*(IF(X765&lt;1,IF(MIN(Y$7,$F765)&gt;$C765,MIN(Y$7,$F765)-$C765+1,0),MIN(Y$7,$F765)-X$7))/365,IF($F765&gt;X$7,($D765-SUM($U765:X765))*$E765*(IF(X765&lt;1,IF(MIN(Y$7,$F765)&gt;$C765,MIN(Y$7,$F765)-$C765+1,0),MIN(Y$7,$F765)-X$7))/365,0))</f>
        <v>0</v>
      </c>
      <c r="Z765" s="4">
        <f>IF($F765=0,($D765-SUM($U765:Y765))*$E765*(IF(Y765&lt;1,IF(MIN(Z$7,$F765)&gt;$C765,MIN(Z$7,$F765)-$C765+1,0),MIN(Z$7,$F765)-Y$7))/365,IF($F765&gt;Y$7,($D765-SUM($U765:Y765))*$E765*(IF(Y765&lt;1,IF(MIN(Z$7,$F765)&gt;$C765,MIN(Z$7,$F765)-$C765+1,0),MIN(Z$7,$F765)-Y$7))/365,0))</f>
        <v>0</v>
      </c>
      <c r="AA765" s="4">
        <f>IF($F765=0,($D765-SUM($U765:Z765))*$E765*(IF(Z765&lt;1,IF(MIN(AA$7,$F765)&gt;$C765,MIN(AA$7,$F765)-$C765+1,0),MIN(AA$7,$F765)-Z$7))/365,IF($F765&gt;Z$7,($D765-SUM($U765:Z765))*$E765*(IF(Z765&lt;1,IF(MIN(AA$7,$F765)&gt;$C765,MIN(AA$7,$F765)-$C765+1,0),MIN(AA$7,$F765)-Z$7))/365,0))</f>
        <v>0</v>
      </c>
      <c r="AB765" s="4">
        <f>IF($F765=0,($D765-SUM($U765:AA765))*$E765*(IF(AA765&lt;1,IF(MIN(AB$7,$F765)&gt;$C765,MIN(AB$7,$F765)-$C765+1,0),MIN(AB$7,$F765)-AA$7))/365,IF($F765&gt;AA$7,($D765-SUM($U765:AA765))*$E765*(IF(AA765&lt;1,IF(MIN(AB$7,$F765)&gt;$C765,MIN(AB$7,$F765)-$C765+1,0),MIN(AB$7,$F765)-AA$7))/365,0))</f>
        <v>0</v>
      </c>
      <c r="AC765" s="4">
        <f>IF($F765=0,($D765-SUM($U765:AB765))*$E765*(IF(AB765&lt;1,IF(MIN(AC$7,$F765)&gt;$C765,MIN(AC$7,$F765)-$C765+1,0),MIN(AC$7,$F765)-AB$7))/365,IF($F765&gt;AB$7,($D765-SUM($U765:AB765))*$E765*(IF(AB765&lt;1,IF(MIN(AC$7,$F765)&gt;$C765,MIN(AC$7,$F765)-$C765+1,0),MIN(AC$7,$F765)-AB$7))/365,0))</f>
        <v>0</v>
      </c>
      <c r="AD765" s="4">
        <f>IF($F765=0,($D765-SUM($U765:AC765))*$E765*(IF(AC765&lt;1,IF(MIN(AD$7,$F765)&gt;$C765,MIN(AD$7,$F765)-$C765+1,0),MIN(AD$7,$F765)-AC$7))/365,IF($F765&gt;AC$7,($D765-SUM($U765:AC765))*$E765*(IF(AC765&lt;1,IF(MIN(AD$7,$F765)&gt;$C765,MIN(AD$7,$F765)-$C765+1,0),MIN(AD$7,$F765)-AC$7))/365,0))</f>
        <v>0</v>
      </c>
      <c r="AE765" s="4">
        <f>IF($F765=0,($D765-SUM($U765:AD765))*$E765*(IF(AD765&lt;1,IF(MIN(AE$7,$F765)&gt;$C765,MIN(AE$7,$F765)-$C765+1,0),MIN(AE$7,$F765)-AD$7))/365,IF($F765&gt;AD$7,($D765-SUM($U765:AD765))*$E765*(IF(AD765&lt;1,IF(MIN(AE$7,$F765)&gt;$C765,MIN(AE$7,$F765)-$C765+1,0),MIN(AE$7,$F765)-AD$7))/365,0))</f>
        <v>0</v>
      </c>
      <c r="AF765" s="4">
        <f>IF($F765=0,($D765-SUM($U765:AE765))*$E765*(IF(AE765&lt;1,IF(MIN(AF$7,$F765)&gt;$C765,MIN(AF$7,$F765)-$C765+1,0),MIN(AF$7,$F765)-AE$7))/365,IF($F765&gt;AE$7,($D765-SUM($U765:AE765))*$E765*(IF(AE765&lt;1,IF(MIN(AF$7,$F765)&gt;$C765,MIN(AF$7,$F765)-$C765+1,0),MIN(AF$7,$F765)-AE$7))/365,0))</f>
        <v>0</v>
      </c>
      <c r="AG765" s="4">
        <f>IF($F765=0,($D765-SUM($U765:AF765))*$E765*(IF(AF765&lt;1,IF(MIN(AG$7,$F765)&gt;$C765,MIN(AG$7,$F765)-$C765+1,0),MIN(AG$7,$F765)-AF$7))/365,IF($F765&gt;AF$7,($D765-SUM($U765:AF765))*$E765*(IF(AF765&lt;1,IF(MIN(AG$7,$F765)&gt;$C765,MIN(AG$7,$F765)-$C765+1,0),MIN(AG$7,$F765)-AF$7))/365,0))</f>
        <v>0</v>
      </c>
      <c r="AH765" s="4">
        <f>IF($F765=0,($D765-SUM($U765:AG765))*$E765*(IF(AG765&lt;1,IF(MIN(AH$7,$F765)&gt;$C765,MIN(AH$7,$F765)-$C765+1,0),MIN(AH$7,$F765)-AG$7))/365,IF($F765&gt;AG$7,($D765-SUM($U765:AG765))*$E765*(IF(AG765&lt;1,IF(MIN(AH$7,$F765)&gt;$C765,MIN(AH$7,$F765)-$C765+1,0),MIN(AH$7,$F765)-AG$7))/365,0))</f>
        <v>0</v>
      </c>
      <c r="AI765" s="4">
        <f>IF($F765=0,($D765-SUM($U765:AH765))*$E765*(IF(AH765&lt;1,IF(MIN(AI$7,$F765)&gt;$C765,MIN(AI$7,$F765)-$C765+1,0),MIN(AI$7,$F765)-AH$7))/365,IF($F765&gt;AH$7,($D765-SUM($U765:AH765))*$E765*(IF(AH765&lt;1,IF(MIN(AI$7,$F765)&gt;$C765,MIN(AI$7,$F765)-$C765+1,0),MIN(AI$7,$F765)-AH$7))/365,0))</f>
        <v>0</v>
      </c>
      <c r="AJ765" s="4">
        <f>IF($F765=0,($D765-SUM($U765:AI765))*$E765*(IF(AI765&lt;1,IF(MIN(AJ$7,$F765)&gt;$C765,MIN(AJ$7,$F765)-$C765+1,0),MIN(AJ$7,$F765)-AI$7))/365,IF($F765&gt;AI$7,($D765-SUM($U765:AI765))*$E765*(IF(AI765&lt;1,IF(MIN(AJ$7,$F765)&gt;$C765,MIN(AJ$7,$F765)-$C765+1,0),MIN(AJ$7,$F765)-AI$7))/365,0))</f>
        <v>0</v>
      </c>
      <c r="AK765" s="4">
        <f>IF($F765=0,($D765-SUM($U765:AJ765))*$E765*(IF(AJ765&lt;1,IF(MIN(AK$7,$F765)&gt;$C765,MIN(AK$7,$F765)-$C765+1,0),MIN(AK$7,$F765)-AJ$7))/365,IF($F765&gt;AJ$7,($D765-SUM($U765:AJ765))*$E765*(IF(AJ765&lt;1,IF(MIN(AK$7,$F765)&gt;$C765,MIN(AK$7,$F765)-$C765+1,0),MIN(AK$7,$F765)-AJ$7))/365,0))</f>
        <v>0</v>
      </c>
      <c r="AL765" s="4">
        <f>IF($F765=0,($D765-SUM($U765:AK765))*$E765*(IF(AK765&lt;1,IF(MIN(AL$7,$F765)&gt;$C765,MIN(AL$7,$F765)-$C765+1,0),MIN(AL$7,$F765)-AK$7))/365,IF($F765&gt;AK$7,($D765-SUM($U765:AK765))*$E765*(IF(AK765&lt;1,IF(MIN(AL$7,$F765)&gt;$C765,MIN(AL$7,$F765)-$C765+1,0),MIN(AL$7,$F765)-AK$7))/365,0))</f>
        <v>0</v>
      </c>
      <c r="AM765" s="4">
        <f>IF($F765=0,($D765-SUM($U765:AL765))*$E765*(IF(AL765&lt;1,IF(MIN(AM$7,$F765)&gt;$C765,MIN(AM$7,$F765)-$C765+1,0),MIN(AM$7,$F765)-AL$7))/365,IF($F765&gt;AL$7,($D765-SUM($U765:AL765))*$E765*(IF(AL765&lt;1,IF(MIN(AM$7,$F765)&gt;$C765,MIN(AM$7,$F765)-$C765+1,0),MIN(AM$7,$F765)-AL$7))/365,0))</f>
        <v>0</v>
      </c>
      <c r="AN765" s="4">
        <f>IF($F765=0,($D765-SUM($U765:AM765))*$E765*(IF(AM765&lt;1,IF(MIN(AN$7,$F765)&gt;$C765,MIN(AN$7,$F765)-$C765+1,0),MIN(AN$7,$F765)-AM$7))/365,IF($F765&gt;AM$7,($D765-SUM($U765:AM765))*$E765*(IF(AM765&lt;1,IF(MIN(AN$7,$F765)&gt;$C765,MIN(AN$7,$F765)-$C765+1,0),MIN(AN$7,$F765)-AM$7))/365,0))</f>
        <v>0</v>
      </c>
      <c r="AO765" s="4">
        <f>IF($F765=0,($D765-SUM($U765:AN765))*$E765*(IF(AN765&lt;1,IF(MIN(AO$7,$F765)&gt;$C765,MIN(AO$7,$F765)-$C765+1,0),MIN(AO$7,$F765)-AN$7))/365,IF($F765&gt;AN$7,($D765-SUM($U765:AN765))*$E765*(IF(AN765&lt;1,IF(MIN(AO$7,$F765)&gt;$C765,MIN(AO$7,$F765)-$C765+1,0),MIN(AO$7,$F765)-AN$7))/365,0))</f>
        <v>0</v>
      </c>
      <c r="AP765" s="4">
        <f>IF($F765=0,($D765-SUM($U765:AO765))*$E765*(IF(AO765&lt;1,IF(MIN(AP$7,$F765)&gt;$C765,MIN(AP$7,$F765)-$C765+1,0),MIN(AP$7,$F765)-AO$7))/365,IF($F765&gt;AO$7,($D765-SUM($U765:AO765))*$E765*(IF(AO765&lt;1,IF(MIN(AP$7,$F765)&gt;$C765,MIN(AP$7,$F765)-$C765+1,0),MIN(AP$7,$F765)-AO$7))/365,0))</f>
        <v>0</v>
      </c>
      <c r="AQ765" s="4">
        <f>IF($F765=0,($D765-SUM($U765:AP765))*$E765*(IF(AP765&lt;1,IF(MIN(AQ$7,$F765)&gt;$C765,MIN(AQ$7,$F765)-$C765+1,0),MIN(AQ$7,$F765)-AP$7))/365,IF($F765&gt;AP$7,($D765-SUM($U765:AP765))*$E765*(IF(AP765&lt;1,IF(MIN(AQ$7,$F765)&gt;$C765,MIN(AQ$7,$F765)-$C765+1,0),MIN(AQ$7,$F765)-AP$7))/365,0))</f>
        <v>0</v>
      </c>
      <c r="AR765" s="4">
        <f>IF($F765=0,($D765-SUM($U765:AQ765))*$E765*(IF(AQ765&lt;1,IF(MIN(AR$7,$F765)&gt;$C765,MIN(AR$7,$F765)-$C765+1,0),MIN(AR$7,$F765)-AQ$7))/365,IF($F765&gt;AQ$7,($D765-SUM($U765:AQ765))*$E765*(IF(AQ765&lt;1,IF(MIN(AR$7,$F765)&gt;$C765,MIN(AR$7,$F765)-$C765+1,0),MIN(AR$7,$F765)-AQ$7))/365,0))</f>
        <v>0</v>
      </c>
      <c r="AS765" s="4">
        <f>IF($F765=0,($D765-SUM($U765:AR765))*$E765*(IF(AR765&lt;1,IF(MIN(AS$7,$F765)&gt;$C765,MIN(AS$7,$F765)-$C765+1,0),MIN(AS$7,$F765)-AR$7))/365,IF($F765&gt;AR$7,($D765-SUM($U765:AR765))*$E765*(IF(AR765&lt;1,IF(MIN(AS$7,$F765)&gt;$C765,MIN(AS$7,$F765)-$C765+1,0),MIN(AS$7,$F765)-AR$7))/365,0))</f>
        <v>0</v>
      </c>
    </row>
    <row r="766" spans="1:45">
      <c r="A766" s="15"/>
      <c r="B766" s="17"/>
      <c r="C766" s="16"/>
      <c r="D766" s="15"/>
      <c r="E766" s="11"/>
      <c r="F766" s="16"/>
      <c r="G766" s="15"/>
      <c r="H766" s="14"/>
      <c r="I766" s="5"/>
      <c r="J766" s="13">
        <f>SUM(U766:AS766)</f>
        <v>0</v>
      </c>
      <c r="K766" s="13">
        <f>IF(F766=0,D766-J766,IF(F766&lt;41730,0,D766-J766))</f>
        <v>0</v>
      </c>
      <c r="L766" s="12">
        <f>IF(K766=0,0,IF(G766-((L$7-C766)/365)&lt;0,0,G766-((L$7-C766)/365)))</f>
        <v>0</v>
      </c>
      <c r="M766" s="4">
        <f>IF(K766=0,0,D766*H766)</f>
        <v>0</v>
      </c>
      <c r="N766" s="11">
        <f>IFERROR((1-(M766/K766)^(1/L766)),0)</f>
        <v>0</v>
      </c>
      <c r="O766" s="10">
        <f>IF(F766&gt;41730,IF(F766&gt;41730,(F766-41730)/365,IF(K766=0,0,IF(G766-((L$7-C766)/365)&lt;0,0,G766-((L$7-C766)/365)))),1)</f>
        <v>1</v>
      </c>
      <c r="P766" s="9">
        <f>IF(K766&lt;M766,0,IF(L766=0,K766-M766,K766*N766*O766))</f>
        <v>0</v>
      </c>
      <c r="Q766" s="19">
        <f>IF(F766&gt;41730,D766,0)</f>
        <v>0</v>
      </c>
      <c r="R766" s="18">
        <f>IF(F766&gt;41730,J766+P766,0)</f>
        <v>0</v>
      </c>
      <c r="S766" s="9">
        <f>IF(F766&gt;0,0,K766-P766)</f>
        <v>0</v>
      </c>
      <c r="T766" s="5"/>
      <c r="U766" s="4">
        <f>D766*E766*(IF(U$7&gt;$C766,U$7-$C766+1,0))/365</f>
        <v>0</v>
      </c>
      <c r="V766" s="4">
        <f>($D766-U766)*$E766*(IF(U766&lt;1,IF(V$7&gt;$C766,V$7-$C766+1,0),V$7-U$7))/365</f>
        <v>0</v>
      </c>
      <c r="W766" s="4">
        <f>IF($F766=0,($D766-SUM($U766:V766))*$E766*(IF(V766&lt;1,IF(MIN(W$7,$F766)&gt;$C766,MIN(W$7,$F766)-$C766+1,0),MIN(W$7,$F766)-V$7))/365,IF($F766&gt;V$7,($D766-SUM($U766:V766))*$E766*(IF(V766&lt;1,IF(MIN(W$7,$F766)&gt;$C766,MIN(W$7,$F766)-$C766+1,0),MIN(W$7,$F766)-V$7))/365,0))</f>
        <v>0</v>
      </c>
      <c r="X766" s="4">
        <f>IF($F766=0,($D766-SUM($U766:W766))*$E766*(IF(W766&lt;1,IF(MIN(X$7,$F766)&gt;$C766,MIN(X$7,$F766)-$C766+1,0),MIN(X$7,$F766)-W$7))/365,IF($F766&gt;W$7,($D766-SUM($U766:W766))*$E766*(IF(W766&lt;1,IF(MIN(X$7,$F766)&gt;$C766,MIN(X$7,$F766)-$C766+1,0),MIN(X$7,$F766)-W$7))/365,0))</f>
        <v>0</v>
      </c>
      <c r="Y766" s="4">
        <f>IF($F766=0,($D766-SUM($U766:X766))*$E766*(IF(X766&lt;1,IF(MIN(Y$7,$F766)&gt;$C766,MIN(Y$7,$F766)-$C766+1,0),MIN(Y$7,$F766)-X$7))/365,IF($F766&gt;X$7,($D766-SUM($U766:X766))*$E766*(IF(X766&lt;1,IF(MIN(Y$7,$F766)&gt;$C766,MIN(Y$7,$F766)-$C766+1,0),MIN(Y$7,$F766)-X$7))/365,0))</f>
        <v>0</v>
      </c>
      <c r="Z766" s="4">
        <f>IF($F766=0,($D766-SUM($U766:Y766))*$E766*(IF(Y766&lt;1,IF(MIN(Z$7,$F766)&gt;$C766,MIN(Z$7,$F766)-$C766+1,0),MIN(Z$7,$F766)-Y$7))/365,IF($F766&gt;Y$7,($D766-SUM($U766:Y766))*$E766*(IF(Y766&lt;1,IF(MIN(Z$7,$F766)&gt;$C766,MIN(Z$7,$F766)-$C766+1,0),MIN(Z$7,$F766)-Y$7))/365,0))</f>
        <v>0</v>
      </c>
      <c r="AA766" s="4">
        <f>IF($F766=0,($D766-SUM($U766:Z766))*$E766*(IF(Z766&lt;1,IF(MIN(AA$7,$F766)&gt;$C766,MIN(AA$7,$F766)-$C766+1,0),MIN(AA$7,$F766)-Z$7))/365,IF($F766&gt;Z$7,($D766-SUM($U766:Z766))*$E766*(IF(Z766&lt;1,IF(MIN(AA$7,$F766)&gt;$C766,MIN(AA$7,$F766)-$C766+1,0),MIN(AA$7,$F766)-Z$7))/365,0))</f>
        <v>0</v>
      </c>
      <c r="AB766" s="4">
        <f>IF($F766=0,($D766-SUM($U766:AA766))*$E766*(IF(AA766&lt;1,IF(MIN(AB$7,$F766)&gt;$C766,MIN(AB$7,$F766)-$C766+1,0),MIN(AB$7,$F766)-AA$7))/365,IF($F766&gt;AA$7,($D766-SUM($U766:AA766))*$E766*(IF(AA766&lt;1,IF(MIN(AB$7,$F766)&gt;$C766,MIN(AB$7,$F766)-$C766+1,0),MIN(AB$7,$F766)-AA$7))/365,0))</f>
        <v>0</v>
      </c>
      <c r="AC766" s="4">
        <f>IF($F766=0,($D766-SUM($U766:AB766))*$E766*(IF(AB766&lt;1,IF(MIN(AC$7,$F766)&gt;$C766,MIN(AC$7,$F766)-$C766+1,0),MIN(AC$7,$F766)-AB$7))/365,IF($F766&gt;AB$7,($D766-SUM($U766:AB766))*$E766*(IF(AB766&lt;1,IF(MIN(AC$7,$F766)&gt;$C766,MIN(AC$7,$F766)-$C766+1,0),MIN(AC$7,$F766)-AB$7))/365,0))</f>
        <v>0</v>
      </c>
      <c r="AD766" s="4">
        <f>IF($F766=0,($D766-SUM($U766:AC766))*$E766*(IF(AC766&lt;1,IF(MIN(AD$7,$F766)&gt;$C766,MIN(AD$7,$F766)-$C766+1,0),MIN(AD$7,$F766)-AC$7))/365,IF($F766&gt;AC$7,($D766-SUM($U766:AC766))*$E766*(IF(AC766&lt;1,IF(MIN(AD$7,$F766)&gt;$C766,MIN(AD$7,$F766)-$C766+1,0),MIN(AD$7,$F766)-AC$7))/365,0))</f>
        <v>0</v>
      </c>
      <c r="AE766" s="4">
        <f>IF($F766=0,($D766-SUM($U766:AD766))*$E766*(IF(AD766&lt;1,IF(MIN(AE$7,$F766)&gt;$C766,MIN(AE$7,$F766)-$C766+1,0),MIN(AE$7,$F766)-AD$7))/365,IF($F766&gt;AD$7,($D766-SUM($U766:AD766))*$E766*(IF(AD766&lt;1,IF(MIN(AE$7,$F766)&gt;$C766,MIN(AE$7,$F766)-$C766+1,0),MIN(AE$7,$F766)-AD$7))/365,0))</f>
        <v>0</v>
      </c>
      <c r="AF766" s="4">
        <f>IF($F766=0,($D766-SUM($U766:AE766))*$E766*(IF(AE766&lt;1,IF(MIN(AF$7,$F766)&gt;$C766,MIN(AF$7,$F766)-$C766+1,0),MIN(AF$7,$F766)-AE$7))/365,IF($F766&gt;AE$7,($D766-SUM($U766:AE766))*$E766*(IF(AE766&lt;1,IF(MIN(AF$7,$F766)&gt;$C766,MIN(AF$7,$F766)-$C766+1,0),MIN(AF$7,$F766)-AE$7))/365,0))</f>
        <v>0</v>
      </c>
      <c r="AG766" s="4">
        <f>IF($F766=0,($D766-SUM($U766:AF766))*$E766*(IF(AF766&lt;1,IF(MIN(AG$7,$F766)&gt;$C766,MIN(AG$7,$F766)-$C766+1,0),MIN(AG$7,$F766)-AF$7))/365,IF($F766&gt;AF$7,($D766-SUM($U766:AF766))*$E766*(IF(AF766&lt;1,IF(MIN(AG$7,$F766)&gt;$C766,MIN(AG$7,$F766)-$C766+1,0),MIN(AG$7,$F766)-AF$7))/365,0))</f>
        <v>0</v>
      </c>
      <c r="AH766" s="4">
        <f>IF($F766=0,($D766-SUM($U766:AG766))*$E766*(IF(AG766&lt;1,IF(MIN(AH$7,$F766)&gt;$C766,MIN(AH$7,$F766)-$C766+1,0),MIN(AH$7,$F766)-AG$7))/365,IF($F766&gt;AG$7,($D766-SUM($U766:AG766))*$E766*(IF(AG766&lt;1,IF(MIN(AH$7,$F766)&gt;$C766,MIN(AH$7,$F766)-$C766+1,0),MIN(AH$7,$F766)-AG$7))/365,0))</f>
        <v>0</v>
      </c>
      <c r="AI766" s="4">
        <f>IF($F766=0,($D766-SUM($U766:AH766))*$E766*(IF(AH766&lt;1,IF(MIN(AI$7,$F766)&gt;$C766,MIN(AI$7,$F766)-$C766+1,0),MIN(AI$7,$F766)-AH$7))/365,IF($F766&gt;AH$7,($D766-SUM($U766:AH766))*$E766*(IF(AH766&lt;1,IF(MIN(AI$7,$F766)&gt;$C766,MIN(AI$7,$F766)-$C766+1,0),MIN(AI$7,$F766)-AH$7))/365,0))</f>
        <v>0</v>
      </c>
      <c r="AJ766" s="4">
        <f>IF($F766=0,($D766-SUM($U766:AI766))*$E766*(IF(AI766&lt;1,IF(MIN(AJ$7,$F766)&gt;$C766,MIN(AJ$7,$F766)-$C766+1,0),MIN(AJ$7,$F766)-AI$7))/365,IF($F766&gt;AI$7,($D766-SUM($U766:AI766))*$E766*(IF(AI766&lt;1,IF(MIN(AJ$7,$F766)&gt;$C766,MIN(AJ$7,$F766)-$C766+1,0),MIN(AJ$7,$F766)-AI$7))/365,0))</f>
        <v>0</v>
      </c>
      <c r="AK766" s="4">
        <f>IF($F766=0,($D766-SUM($U766:AJ766))*$E766*(IF(AJ766&lt;1,IF(MIN(AK$7,$F766)&gt;$C766,MIN(AK$7,$F766)-$C766+1,0),MIN(AK$7,$F766)-AJ$7))/365,IF($F766&gt;AJ$7,($D766-SUM($U766:AJ766))*$E766*(IF(AJ766&lt;1,IF(MIN(AK$7,$F766)&gt;$C766,MIN(AK$7,$F766)-$C766+1,0),MIN(AK$7,$F766)-AJ$7))/365,0))</f>
        <v>0</v>
      </c>
      <c r="AL766" s="4">
        <f>IF($F766=0,($D766-SUM($U766:AK766))*$E766*(IF(AK766&lt;1,IF(MIN(AL$7,$F766)&gt;$C766,MIN(AL$7,$F766)-$C766+1,0),MIN(AL$7,$F766)-AK$7))/365,IF($F766&gt;AK$7,($D766-SUM($U766:AK766))*$E766*(IF(AK766&lt;1,IF(MIN(AL$7,$F766)&gt;$C766,MIN(AL$7,$F766)-$C766+1,0),MIN(AL$7,$F766)-AK$7))/365,0))</f>
        <v>0</v>
      </c>
      <c r="AM766" s="4">
        <f>IF($F766=0,($D766-SUM($U766:AL766))*$E766*(IF(AL766&lt;1,IF(MIN(AM$7,$F766)&gt;$C766,MIN(AM$7,$F766)-$C766+1,0),MIN(AM$7,$F766)-AL$7))/365,IF($F766&gt;AL$7,($D766-SUM($U766:AL766))*$E766*(IF(AL766&lt;1,IF(MIN(AM$7,$F766)&gt;$C766,MIN(AM$7,$F766)-$C766+1,0),MIN(AM$7,$F766)-AL$7))/365,0))</f>
        <v>0</v>
      </c>
      <c r="AN766" s="4">
        <f>IF($F766=0,($D766-SUM($U766:AM766))*$E766*(IF(AM766&lt;1,IF(MIN(AN$7,$F766)&gt;$C766,MIN(AN$7,$F766)-$C766+1,0),MIN(AN$7,$F766)-AM$7))/365,IF($F766&gt;AM$7,($D766-SUM($U766:AM766))*$E766*(IF(AM766&lt;1,IF(MIN(AN$7,$F766)&gt;$C766,MIN(AN$7,$F766)-$C766+1,0),MIN(AN$7,$F766)-AM$7))/365,0))</f>
        <v>0</v>
      </c>
      <c r="AO766" s="4">
        <f>IF($F766=0,($D766-SUM($U766:AN766))*$E766*(IF(AN766&lt;1,IF(MIN(AO$7,$F766)&gt;$C766,MIN(AO$7,$F766)-$C766+1,0),MIN(AO$7,$F766)-AN$7))/365,IF($F766&gt;AN$7,($D766-SUM($U766:AN766))*$E766*(IF(AN766&lt;1,IF(MIN(AO$7,$F766)&gt;$C766,MIN(AO$7,$F766)-$C766+1,0),MIN(AO$7,$F766)-AN$7))/365,0))</f>
        <v>0</v>
      </c>
      <c r="AP766" s="4">
        <f>IF($F766=0,($D766-SUM($U766:AO766))*$E766*(IF(AO766&lt;1,IF(MIN(AP$7,$F766)&gt;$C766,MIN(AP$7,$F766)-$C766+1,0),MIN(AP$7,$F766)-AO$7))/365,IF($F766&gt;AO$7,($D766-SUM($U766:AO766))*$E766*(IF(AO766&lt;1,IF(MIN(AP$7,$F766)&gt;$C766,MIN(AP$7,$F766)-$C766+1,0),MIN(AP$7,$F766)-AO$7))/365,0))</f>
        <v>0</v>
      </c>
      <c r="AQ766" s="4">
        <f>IF($F766=0,($D766-SUM($U766:AP766))*$E766*(IF(AP766&lt;1,IF(MIN(AQ$7,$F766)&gt;$C766,MIN(AQ$7,$F766)-$C766+1,0),MIN(AQ$7,$F766)-AP$7))/365,IF($F766&gt;AP$7,($D766-SUM($U766:AP766))*$E766*(IF(AP766&lt;1,IF(MIN(AQ$7,$F766)&gt;$C766,MIN(AQ$7,$F766)-$C766+1,0),MIN(AQ$7,$F766)-AP$7))/365,0))</f>
        <v>0</v>
      </c>
      <c r="AR766" s="4">
        <f>IF($F766=0,($D766-SUM($U766:AQ766))*$E766*(IF(AQ766&lt;1,IF(MIN(AR$7,$F766)&gt;$C766,MIN(AR$7,$F766)-$C766+1,0),MIN(AR$7,$F766)-AQ$7))/365,IF($F766&gt;AQ$7,($D766-SUM($U766:AQ766))*$E766*(IF(AQ766&lt;1,IF(MIN(AR$7,$F766)&gt;$C766,MIN(AR$7,$F766)-$C766+1,0),MIN(AR$7,$F766)-AQ$7))/365,0))</f>
        <v>0</v>
      </c>
      <c r="AS766" s="4">
        <f>IF($F766=0,($D766-SUM($U766:AR766))*$E766*(IF(AR766&lt;1,IF(MIN(AS$7,$F766)&gt;$C766,MIN(AS$7,$F766)-$C766+1,0),MIN(AS$7,$F766)-AR$7))/365,IF($F766&gt;AR$7,($D766-SUM($U766:AR766))*$E766*(IF(AR766&lt;1,IF(MIN(AS$7,$F766)&gt;$C766,MIN(AS$7,$F766)-$C766+1,0),MIN(AS$7,$F766)-AR$7))/365,0))</f>
        <v>0</v>
      </c>
    </row>
    <row r="767" spans="1:45">
      <c r="A767" s="15"/>
      <c r="B767" s="17"/>
      <c r="C767" s="16"/>
      <c r="D767" s="15"/>
      <c r="E767" s="11"/>
      <c r="F767" s="16"/>
      <c r="G767" s="15"/>
      <c r="H767" s="14"/>
      <c r="I767" s="5"/>
      <c r="J767" s="13">
        <f>SUM(U767:AS767)</f>
        <v>0</v>
      </c>
      <c r="K767" s="13">
        <f>IF(F767=0,D767-J767,IF(F767&lt;41730,0,D767-J767))</f>
        <v>0</v>
      </c>
      <c r="L767" s="12">
        <f>IF(K767=0,0,IF(G767-((L$7-C767)/365)&lt;0,0,G767-((L$7-C767)/365)))</f>
        <v>0</v>
      </c>
      <c r="M767" s="4">
        <f>IF(K767=0,0,D767*H767)</f>
        <v>0</v>
      </c>
      <c r="N767" s="11">
        <f>IFERROR((1-(M767/K767)^(1/L767)),0)</f>
        <v>0</v>
      </c>
      <c r="O767" s="10">
        <f>IF(F767&gt;41730,IF(F767&gt;41730,(F767-41730)/365,IF(K767=0,0,IF(G767-((L$7-C767)/365)&lt;0,0,G767-((L$7-C767)/365)))),1)</f>
        <v>1</v>
      </c>
      <c r="P767" s="9">
        <f>IF(K767&lt;M767,0,IF(L767=0,K767-M767,K767*N767*O767))</f>
        <v>0</v>
      </c>
      <c r="Q767" s="19">
        <f>IF(F767&gt;41730,D767,0)</f>
        <v>0</v>
      </c>
      <c r="R767" s="18">
        <f>IF(F767&gt;41730,J767+P767,0)</f>
        <v>0</v>
      </c>
      <c r="S767" s="9">
        <f>IF(F767&gt;0,0,K767-P767)</f>
        <v>0</v>
      </c>
      <c r="T767" s="5"/>
      <c r="U767" s="4">
        <f>D767*E767*(IF(U$7&gt;$C767,U$7-$C767+1,0))/365</f>
        <v>0</v>
      </c>
      <c r="V767" s="4">
        <f>($D767-U767)*$E767*(IF(U767&lt;1,IF(V$7&gt;$C767,V$7-$C767+1,0),V$7-U$7))/365</f>
        <v>0</v>
      </c>
      <c r="W767" s="4">
        <f>IF($F767=0,($D767-SUM($U767:V767))*$E767*(IF(V767&lt;1,IF(MIN(W$7,$F767)&gt;$C767,MIN(W$7,$F767)-$C767+1,0),MIN(W$7,$F767)-V$7))/365,IF($F767&gt;V$7,($D767-SUM($U767:V767))*$E767*(IF(V767&lt;1,IF(MIN(W$7,$F767)&gt;$C767,MIN(W$7,$F767)-$C767+1,0),MIN(W$7,$F767)-V$7))/365,0))</f>
        <v>0</v>
      </c>
      <c r="X767" s="4">
        <f>IF($F767=0,($D767-SUM($U767:W767))*$E767*(IF(W767&lt;1,IF(MIN(X$7,$F767)&gt;$C767,MIN(X$7,$F767)-$C767+1,0),MIN(X$7,$F767)-W$7))/365,IF($F767&gt;W$7,($D767-SUM($U767:W767))*$E767*(IF(W767&lt;1,IF(MIN(X$7,$F767)&gt;$C767,MIN(X$7,$F767)-$C767+1,0),MIN(X$7,$F767)-W$7))/365,0))</f>
        <v>0</v>
      </c>
      <c r="Y767" s="4">
        <f>IF($F767=0,($D767-SUM($U767:X767))*$E767*(IF(X767&lt;1,IF(MIN(Y$7,$F767)&gt;$C767,MIN(Y$7,$F767)-$C767+1,0),MIN(Y$7,$F767)-X$7))/365,IF($F767&gt;X$7,($D767-SUM($U767:X767))*$E767*(IF(X767&lt;1,IF(MIN(Y$7,$F767)&gt;$C767,MIN(Y$7,$F767)-$C767+1,0),MIN(Y$7,$F767)-X$7))/365,0))</f>
        <v>0</v>
      </c>
      <c r="Z767" s="4">
        <f>IF($F767=0,($D767-SUM($U767:Y767))*$E767*(IF(Y767&lt;1,IF(MIN(Z$7,$F767)&gt;$C767,MIN(Z$7,$F767)-$C767+1,0),MIN(Z$7,$F767)-Y$7))/365,IF($F767&gt;Y$7,($D767-SUM($U767:Y767))*$E767*(IF(Y767&lt;1,IF(MIN(Z$7,$F767)&gt;$C767,MIN(Z$7,$F767)-$C767+1,0),MIN(Z$7,$F767)-Y$7))/365,0))</f>
        <v>0</v>
      </c>
      <c r="AA767" s="4">
        <f>IF($F767=0,($D767-SUM($U767:Z767))*$E767*(IF(Z767&lt;1,IF(MIN(AA$7,$F767)&gt;$C767,MIN(AA$7,$F767)-$C767+1,0),MIN(AA$7,$F767)-Z$7))/365,IF($F767&gt;Z$7,($D767-SUM($U767:Z767))*$E767*(IF(Z767&lt;1,IF(MIN(AA$7,$F767)&gt;$C767,MIN(AA$7,$F767)-$C767+1,0),MIN(AA$7,$F767)-Z$7))/365,0))</f>
        <v>0</v>
      </c>
      <c r="AB767" s="4">
        <f>IF($F767=0,($D767-SUM($U767:AA767))*$E767*(IF(AA767&lt;1,IF(MIN(AB$7,$F767)&gt;$C767,MIN(AB$7,$F767)-$C767+1,0),MIN(AB$7,$F767)-AA$7))/365,IF($F767&gt;AA$7,($D767-SUM($U767:AA767))*$E767*(IF(AA767&lt;1,IF(MIN(AB$7,$F767)&gt;$C767,MIN(AB$7,$F767)-$C767+1,0),MIN(AB$7,$F767)-AA$7))/365,0))</f>
        <v>0</v>
      </c>
      <c r="AC767" s="4">
        <f>IF($F767=0,($D767-SUM($U767:AB767))*$E767*(IF(AB767&lt;1,IF(MIN(AC$7,$F767)&gt;$C767,MIN(AC$7,$F767)-$C767+1,0),MIN(AC$7,$F767)-AB$7))/365,IF($F767&gt;AB$7,($D767-SUM($U767:AB767))*$E767*(IF(AB767&lt;1,IF(MIN(AC$7,$F767)&gt;$C767,MIN(AC$7,$F767)-$C767+1,0),MIN(AC$7,$F767)-AB$7))/365,0))</f>
        <v>0</v>
      </c>
      <c r="AD767" s="4">
        <f>IF($F767=0,($D767-SUM($U767:AC767))*$E767*(IF(AC767&lt;1,IF(MIN(AD$7,$F767)&gt;$C767,MIN(AD$7,$F767)-$C767+1,0),MIN(AD$7,$F767)-AC$7))/365,IF($F767&gt;AC$7,($D767-SUM($U767:AC767))*$E767*(IF(AC767&lt;1,IF(MIN(AD$7,$F767)&gt;$C767,MIN(AD$7,$F767)-$C767+1,0),MIN(AD$7,$F767)-AC$7))/365,0))</f>
        <v>0</v>
      </c>
      <c r="AE767" s="4">
        <f>IF($F767=0,($D767-SUM($U767:AD767))*$E767*(IF(AD767&lt;1,IF(MIN(AE$7,$F767)&gt;$C767,MIN(AE$7,$F767)-$C767+1,0),MIN(AE$7,$F767)-AD$7))/365,IF($F767&gt;AD$7,($D767-SUM($U767:AD767))*$E767*(IF(AD767&lt;1,IF(MIN(AE$7,$F767)&gt;$C767,MIN(AE$7,$F767)-$C767+1,0),MIN(AE$7,$F767)-AD$7))/365,0))</f>
        <v>0</v>
      </c>
      <c r="AF767" s="4">
        <f>IF($F767=0,($D767-SUM($U767:AE767))*$E767*(IF(AE767&lt;1,IF(MIN(AF$7,$F767)&gt;$C767,MIN(AF$7,$F767)-$C767+1,0),MIN(AF$7,$F767)-AE$7))/365,IF($F767&gt;AE$7,($D767-SUM($U767:AE767))*$E767*(IF(AE767&lt;1,IF(MIN(AF$7,$F767)&gt;$C767,MIN(AF$7,$F767)-$C767+1,0),MIN(AF$7,$F767)-AE$7))/365,0))</f>
        <v>0</v>
      </c>
      <c r="AG767" s="4">
        <f>IF($F767=0,($D767-SUM($U767:AF767))*$E767*(IF(AF767&lt;1,IF(MIN(AG$7,$F767)&gt;$C767,MIN(AG$7,$F767)-$C767+1,0),MIN(AG$7,$F767)-AF$7))/365,IF($F767&gt;AF$7,($D767-SUM($U767:AF767))*$E767*(IF(AF767&lt;1,IF(MIN(AG$7,$F767)&gt;$C767,MIN(AG$7,$F767)-$C767+1,0),MIN(AG$7,$F767)-AF$7))/365,0))</f>
        <v>0</v>
      </c>
      <c r="AH767" s="4">
        <f>IF($F767=0,($D767-SUM($U767:AG767))*$E767*(IF(AG767&lt;1,IF(MIN(AH$7,$F767)&gt;$C767,MIN(AH$7,$F767)-$C767+1,0),MIN(AH$7,$F767)-AG$7))/365,IF($F767&gt;AG$7,($D767-SUM($U767:AG767))*$E767*(IF(AG767&lt;1,IF(MIN(AH$7,$F767)&gt;$C767,MIN(AH$7,$F767)-$C767+1,0),MIN(AH$7,$F767)-AG$7))/365,0))</f>
        <v>0</v>
      </c>
      <c r="AI767" s="4">
        <f>IF($F767=0,($D767-SUM($U767:AH767))*$E767*(IF(AH767&lt;1,IF(MIN(AI$7,$F767)&gt;$C767,MIN(AI$7,$F767)-$C767+1,0),MIN(AI$7,$F767)-AH$7))/365,IF($F767&gt;AH$7,($D767-SUM($U767:AH767))*$E767*(IF(AH767&lt;1,IF(MIN(AI$7,$F767)&gt;$C767,MIN(AI$7,$F767)-$C767+1,0),MIN(AI$7,$F767)-AH$7))/365,0))</f>
        <v>0</v>
      </c>
      <c r="AJ767" s="4">
        <f>IF($F767=0,($D767-SUM($U767:AI767))*$E767*(IF(AI767&lt;1,IF(MIN(AJ$7,$F767)&gt;$C767,MIN(AJ$7,$F767)-$C767+1,0),MIN(AJ$7,$F767)-AI$7))/365,IF($F767&gt;AI$7,($D767-SUM($U767:AI767))*$E767*(IF(AI767&lt;1,IF(MIN(AJ$7,$F767)&gt;$C767,MIN(AJ$7,$F767)-$C767+1,0),MIN(AJ$7,$F767)-AI$7))/365,0))</f>
        <v>0</v>
      </c>
      <c r="AK767" s="4">
        <f>IF($F767=0,($D767-SUM($U767:AJ767))*$E767*(IF(AJ767&lt;1,IF(MIN(AK$7,$F767)&gt;$C767,MIN(AK$7,$F767)-$C767+1,0),MIN(AK$7,$F767)-AJ$7))/365,IF($F767&gt;AJ$7,($D767-SUM($U767:AJ767))*$E767*(IF(AJ767&lt;1,IF(MIN(AK$7,$F767)&gt;$C767,MIN(AK$7,$F767)-$C767+1,0),MIN(AK$7,$F767)-AJ$7))/365,0))</f>
        <v>0</v>
      </c>
      <c r="AL767" s="4">
        <f>IF($F767=0,($D767-SUM($U767:AK767))*$E767*(IF(AK767&lt;1,IF(MIN(AL$7,$F767)&gt;$C767,MIN(AL$7,$F767)-$C767+1,0),MIN(AL$7,$F767)-AK$7))/365,IF($F767&gt;AK$7,($D767-SUM($U767:AK767))*$E767*(IF(AK767&lt;1,IF(MIN(AL$7,$F767)&gt;$C767,MIN(AL$7,$F767)-$C767+1,0),MIN(AL$7,$F767)-AK$7))/365,0))</f>
        <v>0</v>
      </c>
      <c r="AM767" s="4">
        <f>IF($F767=0,($D767-SUM($U767:AL767))*$E767*(IF(AL767&lt;1,IF(MIN(AM$7,$F767)&gt;$C767,MIN(AM$7,$F767)-$C767+1,0),MIN(AM$7,$F767)-AL$7))/365,IF($F767&gt;AL$7,($D767-SUM($U767:AL767))*$E767*(IF(AL767&lt;1,IF(MIN(AM$7,$F767)&gt;$C767,MIN(AM$7,$F767)-$C767+1,0),MIN(AM$7,$F767)-AL$7))/365,0))</f>
        <v>0</v>
      </c>
      <c r="AN767" s="4">
        <f>IF($F767=0,($D767-SUM($U767:AM767))*$E767*(IF(AM767&lt;1,IF(MIN(AN$7,$F767)&gt;$C767,MIN(AN$7,$F767)-$C767+1,0),MIN(AN$7,$F767)-AM$7))/365,IF($F767&gt;AM$7,($D767-SUM($U767:AM767))*$E767*(IF(AM767&lt;1,IF(MIN(AN$7,$F767)&gt;$C767,MIN(AN$7,$F767)-$C767+1,0),MIN(AN$7,$F767)-AM$7))/365,0))</f>
        <v>0</v>
      </c>
      <c r="AO767" s="4">
        <f>IF($F767=0,($D767-SUM($U767:AN767))*$E767*(IF(AN767&lt;1,IF(MIN(AO$7,$F767)&gt;$C767,MIN(AO$7,$F767)-$C767+1,0),MIN(AO$7,$F767)-AN$7))/365,IF($F767&gt;AN$7,($D767-SUM($U767:AN767))*$E767*(IF(AN767&lt;1,IF(MIN(AO$7,$F767)&gt;$C767,MIN(AO$7,$F767)-$C767+1,0),MIN(AO$7,$F767)-AN$7))/365,0))</f>
        <v>0</v>
      </c>
      <c r="AP767" s="4">
        <f>IF($F767=0,($D767-SUM($U767:AO767))*$E767*(IF(AO767&lt;1,IF(MIN(AP$7,$F767)&gt;$C767,MIN(AP$7,$F767)-$C767+1,0),MIN(AP$7,$F767)-AO$7))/365,IF($F767&gt;AO$7,($D767-SUM($U767:AO767))*$E767*(IF(AO767&lt;1,IF(MIN(AP$7,$F767)&gt;$C767,MIN(AP$7,$F767)-$C767+1,0),MIN(AP$7,$F767)-AO$7))/365,0))</f>
        <v>0</v>
      </c>
      <c r="AQ767" s="4">
        <f>IF($F767=0,($D767-SUM($U767:AP767))*$E767*(IF(AP767&lt;1,IF(MIN(AQ$7,$F767)&gt;$C767,MIN(AQ$7,$F767)-$C767+1,0),MIN(AQ$7,$F767)-AP$7))/365,IF($F767&gt;AP$7,($D767-SUM($U767:AP767))*$E767*(IF(AP767&lt;1,IF(MIN(AQ$7,$F767)&gt;$C767,MIN(AQ$7,$F767)-$C767+1,0),MIN(AQ$7,$F767)-AP$7))/365,0))</f>
        <v>0</v>
      </c>
      <c r="AR767" s="4">
        <f>IF($F767=0,($D767-SUM($U767:AQ767))*$E767*(IF(AQ767&lt;1,IF(MIN(AR$7,$F767)&gt;$C767,MIN(AR$7,$F767)-$C767+1,0),MIN(AR$7,$F767)-AQ$7))/365,IF($F767&gt;AQ$7,($D767-SUM($U767:AQ767))*$E767*(IF(AQ767&lt;1,IF(MIN(AR$7,$F767)&gt;$C767,MIN(AR$7,$F767)-$C767+1,0),MIN(AR$7,$F767)-AQ$7))/365,0))</f>
        <v>0</v>
      </c>
      <c r="AS767" s="4">
        <f>IF($F767=0,($D767-SUM($U767:AR767))*$E767*(IF(AR767&lt;1,IF(MIN(AS$7,$F767)&gt;$C767,MIN(AS$7,$F767)-$C767+1,0),MIN(AS$7,$F767)-AR$7))/365,IF($F767&gt;AR$7,($D767-SUM($U767:AR767))*$E767*(IF(AR767&lt;1,IF(MIN(AS$7,$F767)&gt;$C767,MIN(AS$7,$F767)-$C767+1,0),MIN(AS$7,$F767)-AR$7))/365,0))</f>
        <v>0</v>
      </c>
    </row>
    <row r="768" spans="1:45">
      <c r="A768" s="15"/>
      <c r="B768" s="17"/>
      <c r="C768" s="16"/>
      <c r="D768" s="15"/>
      <c r="E768" s="11"/>
      <c r="F768" s="16"/>
      <c r="G768" s="15"/>
      <c r="H768" s="14"/>
      <c r="I768" s="5"/>
      <c r="J768" s="13">
        <f>SUM(U768:AS768)</f>
        <v>0</v>
      </c>
      <c r="K768" s="13">
        <f>IF(F768=0,D768-J768,IF(F768&lt;41730,0,D768-J768))</f>
        <v>0</v>
      </c>
      <c r="L768" s="12">
        <f>IF(K768=0,0,IF(G768-((L$7-C768)/365)&lt;0,0,G768-((L$7-C768)/365)))</f>
        <v>0</v>
      </c>
      <c r="M768" s="4">
        <f>IF(K768=0,0,D768*H768)</f>
        <v>0</v>
      </c>
      <c r="N768" s="11">
        <f>IFERROR((1-(M768/K768)^(1/L768)),0)</f>
        <v>0</v>
      </c>
      <c r="O768" s="10">
        <f>IF(F768&gt;41730,IF(F768&gt;41730,(F768-41730)/365,IF(K768=0,0,IF(G768-((L$7-C768)/365)&lt;0,0,G768-((L$7-C768)/365)))),1)</f>
        <v>1</v>
      </c>
      <c r="P768" s="9">
        <f>IF(K768&lt;M768,0,IF(L768=0,K768-M768,K768*N768*O768))</f>
        <v>0</v>
      </c>
      <c r="Q768" s="19">
        <f>IF(F768&gt;41730,D768,0)</f>
        <v>0</v>
      </c>
      <c r="R768" s="18">
        <f>IF(F768&gt;41730,J768+P768,0)</f>
        <v>0</v>
      </c>
      <c r="S768" s="9">
        <f>IF(F768&gt;0,0,K768-P768)</f>
        <v>0</v>
      </c>
      <c r="T768" s="5"/>
      <c r="U768" s="4">
        <f>D768*E768*(IF(U$7&gt;$C768,U$7-$C768+1,0))/365</f>
        <v>0</v>
      </c>
      <c r="V768" s="4">
        <f>($D768-U768)*$E768*(IF(U768&lt;1,IF(V$7&gt;$C768,V$7-$C768+1,0),V$7-U$7))/365</f>
        <v>0</v>
      </c>
      <c r="W768" s="4">
        <f>IF($F768=0,($D768-SUM($U768:V768))*$E768*(IF(V768&lt;1,IF(MIN(W$7,$F768)&gt;$C768,MIN(W$7,$F768)-$C768+1,0),MIN(W$7,$F768)-V$7))/365,IF($F768&gt;V$7,($D768-SUM($U768:V768))*$E768*(IF(V768&lt;1,IF(MIN(W$7,$F768)&gt;$C768,MIN(W$7,$F768)-$C768+1,0),MIN(W$7,$F768)-V$7))/365,0))</f>
        <v>0</v>
      </c>
      <c r="X768" s="4">
        <f>IF($F768=0,($D768-SUM($U768:W768))*$E768*(IF(W768&lt;1,IF(MIN(X$7,$F768)&gt;$C768,MIN(X$7,$F768)-$C768+1,0),MIN(X$7,$F768)-W$7))/365,IF($F768&gt;W$7,($D768-SUM($U768:W768))*$E768*(IF(W768&lt;1,IF(MIN(X$7,$F768)&gt;$C768,MIN(X$7,$F768)-$C768+1,0),MIN(X$7,$F768)-W$7))/365,0))</f>
        <v>0</v>
      </c>
      <c r="Y768" s="4">
        <f>IF($F768=0,($D768-SUM($U768:X768))*$E768*(IF(X768&lt;1,IF(MIN(Y$7,$F768)&gt;$C768,MIN(Y$7,$F768)-$C768+1,0),MIN(Y$7,$F768)-X$7))/365,IF($F768&gt;X$7,($D768-SUM($U768:X768))*$E768*(IF(X768&lt;1,IF(MIN(Y$7,$F768)&gt;$C768,MIN(Y$7,$F768)-$C768+1,0),MIN(Y$7,$F768)-X$7))/365,0))</f>
        <v>0</v>
      </c>
      <c r="Z768" s="4">
        <f>IF($F768=0,($D768-SUM($U768:Y768))*$E768*(IF(Y768&lt;1,IF(MIN(Z$7,$F768)&gt;$C768,MIN(Z$7,$F768)-$C768+1,0),MIN(Z$7,$F768)-Y$7))/365,IF($F768&gt;Y$7,($D768-SUM($U768:Y768))*$E768*(IF(Y768&lt;1,IF(MIN(Z$7,$F768)&gt;$C768,MIN(Z$7,$F768)-$C768+1,0),MIN(Z$7,$F768)-Y$7))/365,0))</f>
        <v>0</v>
      </c>
      <c r="AA768" s="4">
        <f>IF($F768=0,($D768-SUM($U768:Z768))*$E768*(IF(Z768&lt;1,IF(MIN(AA$7,$F768)&gt;$C768,MIN(AA$7,$F768)-$C768+1,0),MIN(AA$7,$F768)-Z$7))/365,IF($F768&gt;Z$7,($D768-SUM($U768:Z768))*$E768*(IF(Z768&lt;1,IF(MIN(AA$7,$F768)&gt;$C768,MIN(AA$7,$F768)-$C768+1,0),MIN(AA$7,$F768)-Z$7))/365,0))</f>
        <v>0</v>
      </c>
      <c r="AB768" s="4">
        <f>IF($F768=0,($D768-SUM($U768:AA768))*$E768*(IF(AA768&lt;1,IF(MIN(AB$7,$F768)&gt;$C768,MIN(AB$7,$F768)-$C768+1,0),MIN(AB$7,$F768)-AA$7))/365,IF($F768&gt;AA$7,($D768-SUM($U768:AA768))*$E768*(IF(AA768&lt;1,IF(MIN(AB$7,$F768)&gt;$C768,MIN(AB$7,$F768)-$C768+1,0),MIN(AB$7,$F768)-AA$7))/365,0))</f>
        <v>0</v>
      </c>
      <c r="AC768" s="4">
        <f>IF($F768=0,($D768-SUM($U768:AB768))*$E768*(IF(AB768&lt;1,IF(MIN(AC$7,$F768)&gt;$C768,MIN(AC$7,$F768)-$C768+1,0),MIN(AC$7,$F768)-AB$7))/365,IF($F768&gt;AB$7,($D768-SUM($U768:AB768))*$E768*(IF(AB768&lt;1,IF(MIN(AC$7,$F768)&gt;$C768,MIN(AC$7,$F768)-$C768+1,0),MIN(AC$7,$F768)-AB$7))/365,0))</f>
        <v>0</v>
      </c>
      <c r="AD768" s="4">
        <f>IF($F768=0,($D768-SUM($U768:AC768))*$E768*(IF(AC768&lt;1,IF(MIN(AD$7,$F768)&gt;$C768,MIN(AD$7,$F768)-$C768+1,0),MIN(AD$7,$F768)-AC$7))/365,IF($F768&gt;AC$7,($D768-SUM($U768:AC768))*$E768*(IF(AC768&lt;1,IF(MIN(AD$7,$F768)&gt;$C768,MIN(AD$7,$F768)-$C768+1,0),MIN(AD$7,$F768)-AC$7))/365,0))</f>
        <v>0</v>
      </c>
      <c r="AE768" s="4">
        <f>IF($F768=0,($D768-SUM($U768:AD768))*$E768*(IF(AD768&lt;1,IF(MIN(AE$7,$F768)&gt;$C768,MIN(AE$7,$F768)-$C768+1,0),MIN(AE$7,$F768)-AD$7))/365,IF($F768&gt;AD$7,($D768-SUM($U768:AD768))*$E768*(IF(AD768&lt;1,IF(MIN(AE$7,$F768)&gt;$C768,MIN(AE$7,$F768)-$C768+1,0),MIN(AE$7,$F768)-AD$7))/365,0))</f>
        <v>0</v>
      </c>
      <c r="AF768" s="4">
        <f>IF($F768=0,($D768-SUM($U768:AE768))*$E768*(IF(AE768&lt;1,IF(MIN(AF$7,$F768)&gt;$C768,MIN(AF$7,$F768)-$C768+1,0),MIN(AF$7,$F768)-AE$7))/365,IF($F768&gt;AE$7,($D768-SUM($U768:AE768))*$E768*(IF(AE768&lt;1,IF(MIN(AF$7,$F768)&gt;$C768,MIN(AF$7,$F768)-$C768+1,0),MIN(AF$7,$F768)-AE$7))/365,0))</f>
        <v>0</v>
      </c>
      <c r="AG768" s="4">
        <f>IF($F768=0,($D768-SUM($U768:AF768))*$E768*(IF(AF768&lt;1,IF(MIN(AG$7,$F768)&gt;$C768,MIN(AG$7,$F768)-$C768+1,0),MIN(AG$7,$F768)-AF$7))/365,IF($F768&gt;AF$7,($D768-SUM($U768:AF768))*$E768*(IF(AF768&lt;1,IF(MIN(AG$7,$F768)&gt;$C768,MIN(AG$7,$F768)-$C768+1,0),MIN(AG$7,$F768)-AF$7))/365,0))</f>
        <v>0</v>
      </c>
      <c r="AH768" s="4">
        <f>IF($F768=0,($D768-SUM($U768:AG768))*$E768*(IF(AG768&lt;1,IF(MIN(AH$7,$F768)&gt;$C768,MIN(AH$7,$F768)-$C768+1,0),MIN(AH$7,$F768)-AG$7))/365,IF($F768&gt;AG$7,($D768-SUM($U768:AG768))*$E768*(IF(AG768&lt;1,IF(MIN(AH$7,$F768)&gt;$C768,MIN(AH$7,$F768)-$C768+1,0),MIN(AH$7,$F768)-AG$7))/365,0))</f>
        <v>0</v>
      </c>
      <c r="AI768" s="4">
        <f>IF($F768=0,($D768-SUM($U768:AH768))*$E768*(IF(AH768&lt;1,IF(MIN(AI$7,$F768)&gt;$C768,MIN(AI$7,$F768)-$C768+1,0),MIN(AI$7,$F768)-AH$7))/365,IF($F768&gt;AH$7,($D768-SUM($U768:AH768))*$E768*(IF(AH768&lt;1,IF(MIN(AI$7,$F768)&gt;$C768,MIN(AI$7,$F768)-$C768+1,0),MIN(AI$7,$F768)-AH$7))/365,0))</f>
        <v>0</v>
      </c>
      <c r="AJ768" s="4">
        <f>IF($F768=0,($D768-SUM($U768:AI768))*$E768*(IF(AI768&lt;1,IF(MIN(AJ$7,$F768)&gt;$C768,MIN(AJ$7,$F768)-$C768+1,0),MIN(AJ$7,$F768)-AI$7))/365,IF($F768&gt;AI$7,($D768-SUM($U768:AI768))*$E768*(IF(AI768&lt;1,IF(MIN(AJ$7,$F768)&gt;$C768,MIN(AJ$7,$F768)-$C768+1,0),MIN(AJ$7,$F768)-AI$7))/365,0))</f>
        <v>0</v>
      </c>
      <c r="AK768" s="4">
        <f>IF($F768=0,($D768-SUM($U768:AJ768))*$E768*(IF(AJ768&lt;1,IF(MIN(AK$7,$F768)&gt;$C768,MIN(AK$7,$F768)-$C768+1,0),MIN(AK$7,$F768)-AJ$7))/365,IF($F768&gt;AJ$7,($D768-SUM($U768:AJ768))*$E768*(IF(AJ768&lt;1,IF(MIN(AK$7,$F768)&gt;$C768,MIN(AK$7,$F768)-$C768+1,0),MIN(AK$7,$F768)-AJ$7))/365,0))</f>
        <v>0</v>
      </c>
      <c r="AL768" s="4">
        <f>IF($F768=0,($D768-SUM($U768:AK768))*$E768*(IF(AK768&lt;1,IF(MIN(AL$7,$F768)&gt;$C768,MIN(AL$7,$F768)-$C768+1,0),MIN(AL$7,$F768)-AK$7))/365,IF($F768&gt;AK$7,($D768-SUM($U768:AK768))*$E768*(IF(AK768&lt;1,IF(MIN(AL$7,$F768)&gt;$C768,MIN(AL$7,$F768)-$C768+1,0),MIN(AL$7,$F768)-AK$7))/365,0))</f>
        <v>0</v>
      </c>
      <c r="AM768" s="4">
        <f>IF($F768=0,($D768-SUM($U768:AL768))*$E768*(IF(AL768&lt;1,IF(MIN(AM$7,$F768)&gt;$C768,MIN(AM$7,$F768)-$C768+1,0),MIN(AM$7,$F768)-AL$7))/365,IF($F768&gt;AL$7,($D768-SUM($U768:AL768))*$E768*(IF(AL768&lt;1,IF(MIN(AM$7,$F768)&gt;$C768,MIN(AM$7,$F768)-$C768+1,0),MIN(AM$7,$F768)-AL$7))/365,0))</f>
        <v>0</v>
      </c>
      <c r="AN768" s="4">
        <f>IF($F768=0,($D768-SUM($U768:AM768))*$E768*(IF(AM768&lt;1,IF(MIN(AN$7,$F768)&gt;$C768,MIN(AN$7,$F768)-$C768+1,0),MIN(AN$7,$F768)-AM$7))/365,IF($F768&gt;AM$7,($D768-SUM($U768:AM768))*$E768*(IF(AM768&lt;1,IF(MIN(AN$7,$F768)&gt;$C768,MIN(AN$7,$F768)-$C768+1,0),MIN(AN$7,$F768)-AM$7))/365,0))</f>
        <v>0</v>
      </c>
      <c r="AO768" s="4">
        <f>IF($F768=0,($D768-SUM($U768:AN768))*$E768*(IF(AN768&lt;1,IF(MIN(AO$7,$F768)&gt;$C768,MIN(AO$7,$F768)-$C768+1,0),MIN(AO$7,$F768)-AN$7))/365,IF($F768&gt;AN$7,($D768-SUM($U768:AN768))*$E768*(IF(AN768&lt;1,IF(MIN(AO$7,$F768)&gt;$C768,MIN(AO$7,$F768)-$C768+1,0),MIN(AO$7,$F768)-AN$7))/365,0))</f>
        <v>0</v>
      </c>
      <c r="AP768" s="4">
        <f>IF($F768=0,($D768-SUM($U768:AO768))*$E768*(IF(AO768&lt;1,IF(MIN(AP$7,$F768)&gt;$C768,MIN(AP$7,$F768)-$C768+1,0),MIN(AP$7,$F768)-AO$7))/365,IF($F768&gt;AO$7,($D768-SUM($U768:AO768))*$E768*(IF(AO768&lt;1,IF(MIN(AP$7,$F768)&gt;$C768,MIN(AP$7,$F768)-$C768+1,0),MIN(AP$7,$F768)-AO$7))/365,0))</f>
        <v>0</v>
      </c>
      <c r="AQ768" s="4">
        <f>IF($F768=0,($D768-SUM($U768:AP768))*$E768*(IF(AP768&lt;1,IF(MIN(AQ$7,$F768)&gt;$C768,MIN(AQ$7,$F768)-$C768+1,0),MIN(AQ$7,$F768)-AP$7))/365,IF($F768&gt;AP$7,($D768-SUM($U768:AP768))*$E768*(IF(AP768&lt;1,IF(MIN(AQ$7,$F768)&gt;$C768,MIN(AQ$7,$F768)-$C768+1,0),MIN(AQ$7,$F768)-AP$7))/365,0))</f>
        <v>0</v>
      </c>
      <c r="AR768" s="4">
        <f>IF($F768=0,($D768-SUM($U768:AQ768))*$E768*(IF(AQ768&lt;1,IF(MIN(AR$7,$F768)&gt;$C768,MIN(AR$7,$F768)-$C768+1,0),MIN(AR$7,$F768)-AQ$7))/365,IF($F768&gt;AQ$7,($D768-SUM($U768:AQ768))*$E768*(IF(AQ768&lt;1,IF(MIN(AR$7,$F768)&gt;$C768,MIN(AR$7,$F768)-$C768+1,0),MIN(AR$7,$F768)-AQ$7))/365,0))</f>
        <v>0</v>
      </c>
      <c r="AS768" s="4">
        <f>IF($F768=0,($D768-SUM($U768:AR768))*$E768*(IF(AR768&lt;1,IF(MIN(AS$7,$F768)&gt;$C768,MIN(AS$7,$F768)-$C768+1,0),MIN(AS$7,$F768)-AR$7))/365,IF($F768&gt;AR$7,($D768-SUM($U768:AR768))*$E768*(IF(AR768&lt;1,IF(MIN(AS$7,$F768)&gt;$C768,MIN(AS$7,$F768)-$C768+1,0),MIN(AS$7,$F768)-AR$7))/365,0))</f>
        <v>0</v>
      </c>
    </row>
    <row r="769" spans="1:45">
      <c r="A769" s="15"/>
      <c r="B769" s="17"/>
      <c r="C769" s="16"/>
      <c r="D769" s="15"/>
      <c r="E769" s="11"/>
      <c r="F769" s="16"/>
      <c r="G769" s="15"/>
      <c r="H769" s="14"/>
      <c r="I769" s="5"/>
      <c r="J769" s="13">
        <f>SUM(U769:AS769)</f>
        <v>0</v>
      </c>
      <c r="K769" s="13">
        <f>IF(F769=0,D769-J769,IF(F769&lt;41730,0,D769-J769))</f>
        <v>0</v>
      </c>
      <c r="L769" s="12">
        <f>IF(K769=0,0,IF(G769-((L$7-C769)/365)&lt;0,0,G769-((L$7-C769)/365)))</f>
        <v>0</v>
      </c>
      <c r="M769" s="4">
        <f>IF(K769=0,0,D769*H769)</f>
        <v>0</v>
      </c>
      <c r="N769" s="11">
        <f>IFERROR((1-(M769/K769)^(1/L769)),0)</f>
        <v>0</v>
      </c>
      <c r="O769" s="10">
        <f>IF(F769&gt;41730,IF(F769&gt;41730,(F769-41730)/365,IF(K769=0,0,IF(G769-((L$7-C769)/365)&lt;0,0,G769-((L$7-C769)/365)))),1)</f>
        <v>1</v>
      </c>
      <c r="P769" s="9">
        <f>IF(K769&lt;M769,0,IF(L769=0,K769-M769,K769*N769*O769))</f>
        <v>0</v>
      </c>
      <c r="Q769" s="19">
        <f>IF(F769&gt;41730,D769,0)</f>
        <v>0</v>
      </c>
      <c r="R769" s="18">
        <f>IF(F769&gt;41730,J769+P769,0)</f>
        <v>0</v>
      </c>
      <c r="S769" s="9">
        <f>IF(F769&gt;0,0,K769-P769)</f>
        <v>0</v>
      </c>
      <c r="T769" s="5"/>
      <c r="U769" s="4">
        <f>D769*E769*(IF(U$7&gt;$C769,U$7-$C769+1,0))/365</f>
        <v>0</v>
      </c>
      <c r="V769" s="4">
        <f>($D769-U769)*$E769*(IF(U769&lt;1,IF(V$7&gt;$C769,V$7-$C769+1,0),V$7-U$7))/365</f>
        <v>0</v>
      </c>
      <c r="W769" s="4">
        <f>IF($F769=0,($D769-SUM($U769:V769))*$E769*(IF(V769&lt;1,IF(MIN(W$7,$F769)&gt;$C769,MIN(W$7,$F769)-$C769+1,0),MIN(W$7,$F769)-V$7))/365,IF($F769&gt;V$7,($D769-SUM($U769:V769))*$E769*(IF(V769&lt;1,IF(MIN(W$7,$F769)&gt;$C769,MIN(W$7,$F769)-$C769+1,0),MIN(W$7,$F769)-V$7))/365,0))</f>
        <v>0</v>
      </c>
      <c r="X769" s="4">
        <f>IF($F769=0,($D769-SUM($U769:W769))*$E769*(IF(W769&lt;1,IF(MIN(X$7,$F769)&gt;$C769,MIN(X$7,$F769)-$C769+1,0),MIN(X$7,$F769)-W$7))/365,IF($F769&gt;W$7,($D769-SUM($U769:W769))*$E769*(IF(W769&lt;1,IF(MIN(X$7,$F769)&gt;$C769,MIN(X$7,$F769)-$C769+1,0),MIN(X$7,$F769)-W$7))/365,0))</f>
        <v>0</v>
      </c>
      <c r="Y769" s="4">
        <f>IF($F769=0,($D769-SUM($U769:X769))*$E769*(IF(X769&lt;1,IF(MIN(Y$7,$F769)&gt;$C769,MIN(Y$7,$F769)-$C769+1,0),MIN(Y$7,$F769)-X$7))/365,IF($F769&gt;X$7,($D769-SUM($U769:X769))*$E769*(IF(X769&lt;1,IF(MIN(Y$7,$F769)&gt;$C769,MIN(Y$7,$F769)-$C769+1,0),MIN(Y$7,$F769)-X$7))/365,0))</f>
        <v>0</v>
      </c>
      <c r="Z769" s="4">
        <f>IF($F769=0,($D769-SUM($U769:Y769))*$E769*(IF(Y769&lt;1,IF(MIN(Z$7,$F769)&gt;$C769,MIN(Z$7,$F769)-$C769+1,0),MIN(Z$7,$F769)-Y$7))/365,IF($F769&gt;Y$7,($D769-SUM($U769:Y769))*$E769*(IF(Y769&lt;1,IF(MIN(Z$7,$F769)&gt;$C769,MIN(Z$7,$F769)-$C769+1,0),MIN(Z$7,$F769)-Y$7))/365,0))</f>
        <v>0</v>
      </c>
      <c r="AA769" s="4">
        <f>IF($F769=0,($D769-SUM($U769:Z769))*$E769*(IF(Z769&lt;1,IF(MIN(AA$7,$F769)&gt;$C769,MIN(AA$7,$F769)-$C769+1,0),MIN(AA$7,$F769)-Z$7))/365,IF($F769&gt;Z$7,($D769-SUM($U769:Z769))*$E769*(IF(Z769&lt;1,IF(MIN(AA$7,$F769)&gt;$C769,MIN(AA$7,$F769)-$C769+1,0),MIN(AA$7,$F769)-Z$7))/365,0))</f>
        <v>0</v>
      </c>
      <c r="AB769" s="4">
        <f>IF($F769=0,($D769-SUM($U769:AA769))*$E769*(IF(AA769&lt;1,IF(MIN(AB$7,$F769)&gt;$C769,MIN(AB$7,$F769)-$C769+1,0),MIN(AB$7,$F769)-AA$7))/365,IF($F769&gt;AA$7,($D769-SUM($U769:AA769))*$E769*(IF(AA769&lt;1,IF(MIN(AB$7,$F769)&gt;$C769,MIN(AB$7,$F769)-$C769+1,0),MIN(AB$7,$F769)-AA$7))/365,0))</f>
        <v>0</v>
      </c>
      <c r="AC769" s="4">
        <f>IF($F769=0,($D769-SUM($U769:AB769))*$E769*(IF(AB769&lt;1,IF(MIN(AC$7,$F769)&gt;$C769,MIN(AC$7,$F769)-$C769+1,0),MIN(AC$7,$F769)-AB$7))/365,IF($F769&gt;AB$7,($D769-SUM($U769:AB769))*$E769*(IF(AB769&lt;1,IF(MIN(AC$7,$F769)&gt;$C769,MIN(AC$7,$F769)-$C769+1,0),MIN(AC$7,$F769)-AB$7))/365,0))</f>
        <v>0</v>
      </c>
      <c r="AD769" s="4">
        <f>IF($F769=0,($D769-SUM($U769:AC769))*$E769*(IF(AC769&lt;1,IF(MIN(AD$7,$F769)&gt;$C769,MIN(AD$7,$F769)-$C769+1,0),MIN(AD$7,$F769)-AC$7))/365,IF($F769&gt;AC$7,($D769-SUM($U769:AC769))*$E769*(IF(AC769&lt;1,IF(MIN(AD$7,$F769)&gt;$C769,MIN(AD$7,$F769)-$C769+1,0),MIN(AD$7,$F769)-AC$7))/365,0))</f>
        <v>0</v>
      </c>
      <c r="AE769" s="4">
        <f>IF($F769=0,($D769-SUM($U769:AD769))*$E769*(IF(AD769&lt;1,IF(MIN(AE$7,$F769)&gt;$C769,MIN(AE$7,$F769)-$C769+1,0),MIN(AE$7,$F769)-AD$7))/365,IF($F769&gt;AD$7,($D769-SUM($U769:AD769))*$E769*(IF(AD769&lt;1,IF(MIN(AE$7,$F769)&gt;$C769,MIN(AE$7,$F769)-$C769+1,0),MIN(AE$7,$F769)-AD$7))/365,0))</f>
        <v>0</v>
      </c>
      <c r="AF769" s="4">
        <f>IF($F769=0,($D769-SUM($U769:AE769))*$E769*(IF(AE769&lt;1,IF(MIN(AF$7,$F769)&gt;$C769,MIN(AF$7,$F769)-$C769+1,0),MIN(AF$7,$F769)-AE$7))/365,IF($F769&gt;AE$7,($D769-SUM($U769:AE769))*$E769*(IF(AE769&lt;1,IF(MIN(AF$7,$F769)&gt;$C769,MIN(AF$7,$F769)-$C769+1,0),MIN(AF$7,$F769)-AE$7))/365,0))</f>
        <v>0</v>
      </c>
      <c r="AG769" s="4">
        <f>IF($F769=0,($D769-SUM($U769:AF769))*$E769*(IF(AF769&lt;1,IF(MIN(AG$7,$F769)&gt;$C769,MIN(AG$7,$F769)-$C769+1,0),MIN(AG$7,$F769)-AF$7))/365,IF($F769&gt;AF$7,($D769-SUM($U769:AF769))*$E769*(IF(AF769&lt;1,IF(MIN(AG$7,$F769)&gt;$C769,MIN(AG$7,$F769)-$C769+1,0),MIN(AG$7,$F769)-AF$7))/365,0))</f>
        <v>0</v>
      </c>
      <c r="AH769" s="4">
        <f>IF($F769=0,($D769-SUM($U769:AG769))*$E769*(IF(AG769&lt;1,IF(MIN(AH$7,$F769)&gt;$C769,MIN(AH$7,$F769)-$C769+1,0),MIN(AH$7,$F769)-AG$7))/365,IF($F769&gt;AG$7,($D769-SUM($U769:AG769))*$E769*(IF(AG769&lt;1,IF(MIN(AH$7,$F769)&gt;$C769,MIN(AH$7,$F769)-$C769+1,0),MIN(AH$7,$F769)-AG$7))/365,0))</f>
        <v>0</v>
      </c>
      <c r="AI769" s="4">
        <f>IF($F769=0,($D769-SUM($U769:AH769))*$E769*(IF(AH769&lt;1,IF(MIN(AI$7,$F769)&gt;$C769,MIN(AI$7,$F769)-$C769+1,0),MIN(AI$7,$F769)-AH$7))/365,IF($F769&gt;AH$7,($D769-SUM($U769:AH769))*$E769*(IF(AH769&lt;1,IF(MIN(AI$7,$F769)&gt;$C769,MIN(AI$7,$F769)-$C769+1,0),MIN(AI$7,$F769)-AH$7))/365,0))</f>
        <v>0</v>
      </c>
      <c r="AJ769" s="4">
        <f>IF($F769=0,($D769-SUM($U769:AI769))*$E769*(IF(AI769&lt;1,IF(MIN(AJ$7,$F769)&gt;$C769,MIN(AJ$7,$F769)-$C769+1,0),MIN(AJ$7,$F769)-AI$7))/365,IF($F769&gt;AI$7,($D769-SUM($U769:AI769))*$E769*(IF(AI769&lt;1,IF(MIN(AJ$7,$F769)&gt;$C769,MIN(AJ$7,$F769)-$C769+1,0),MIN(AJ$7,$F769)-AI$7))/365,0))</f>
        <v>0</v>
      </c>
      <c r="AK769" s="4">
        <f>IF($F769=0,($D769-SUM($U769:AJ769))*$E769*(IF(AJ769&lt;1,IF(MIN(AK$7,$F769)&gt;$C769,MIN(AK$7,$F769)-$C769+1,0),MIN(AK$7,$F769)-AJ$7))/365,IF($F769&gt;AJ$7,($D769-SUM($U769:AJ769))*$E769*(IF(AJ769&lt;1,IF(MIN(AK$7,$F769)&gt;$C769,MIN(AK$7,$F769)-$C769+1,0),MIN(AK$7,$F769)-AJ$7))/365,0))</f>
        <v>0</v>
      </c>
      <c r="AL769" s="4">
        <f>IF($F769=0,($D769-SUM($U769:AK769))*$E769*(IF(AK769&lt;1,IF(MIN(AL$7,$F769)&gt;$C769,MIN(AL$7,$F769)-$C769+1,0),MIN(AL$7,$F769)-AK$7))/365,IF($F769&gt;AK$7,($D769-SUM($U769:AK769))*$E769*(IF(AK769&lt;1,IF(MIN(AL$7,$F769)&gt;$C769,MIN(AL$7,$F769)-$C769+1,0),MIN(AL$7,$F769)-AK$7))/365,0))</f>
        <v>0</v>
      </c>
      <c r="AM769" s="4">
        <f>IF($F769=0,($D769-SUM($U769:AL769))*$E769*(IF(AL769&lt;1,IF(MIN(AM$7,$F769)&gt;$C769,MIN(AM$7,$F769)-$C769+1,0),MIN(AM$7,$F769)-AL$7))/365,IF($F769&gt;AL$7,($D769-SUM($U769:AL769))*$E769*(IF(AL769&lt;1,IF(MIN(AM$7,$F769)&gt;$C769,MIN(AM$7,$F769)-$C769+1,0),MIN(AM$7,$F769)-AL$7))/365,0))</f>
        <v>0</v>
      </c>
      <c r="AN769" s="4">
        <f>IF($F769=0,($D769-SUM($U769:AM769))*$E769*(IF(AM769&lt;1,IF(MIN(AN$7,$F769)&gt;$C769,MIN(AN$7,$F769)-$C769+1,0),MIN(AN$7,$F769)-AM$7))/365,IF($F769&gt;AM$7,($D769-SUM($U769:AM769))*$E769*(IF(AM769&lt;1,IF(MIN(AN$7,$F769)&gt;$C769,MIN(AN$7,$F769)-$C769+1,0),MIN(AN$7,$F769)-AM$7))/365,0))</f>
        <v>0</v>
      </c>
      <c r="AO769" s="4">
        <f>IF($F769=0,($D769-SUM($U769:AN769))*$E769*(IF(AN769&lt;1,IF(MIN(AO$7,$F769)&gt;$C769,MIN(AO$7,$F769)-$C769+1,0),MIN(AO$7,$F769)-AN$7))/365,IF($F769&gt;AN$7,($D769-SUM($U769:AN769))*$E769*(IF(AN769&lt;1,IF(MIN(AO$7,$F769)&gt;$C769,MIN(AO$7,$F769)-$C769+1,0),MIN(AO$7,$F769)-AN$7))/365,0))</f>
        <v>0</v>
      </c>
      <c r="AP769" s="4">
        <f>IF($F769=0,($D769-SUM($U769:AO769))*$E769*(IF(AO769&lt;1,IF(MIN(AP$7,$F769)&gt;$C769,MIN(AP$7,$F769)-$C769+1,0),MIN(AP$7,$F769)-AO$7))/365,IF($F769&gt;AO$7,($D769-SUM($U769:AO769))*$E769*(IF(AO769&lt;1,IF(MIN(AP$7,$F769)&gt;$C769,MIN(AP$7,$F769)-$C769+1,0),MIN(AP$7,$F769)-AO$7))/365,0))</f>
        <v>0</v>
      </c>
      <c r="AQ769" s="4">
        <f>IF($F769=0,($D769-SUM($U769:AP769))*$E769*(IF(AP769&lt;1,IF(MIN(AQ$7,$F769)&gt;$C769,MIN(AQ$7,$F769)-$C769+1,0),MIN(AQ$7,$F769)-AP$7))/365,IF($F769&gt;AP$7,($D769-SUM($U769:AP769))*$E769*(IF(AP769&lt;1,IF(MIN(AQ$7,$F769)&gt;$C769,MIN(AQ$7,$F769)-$C769+1,0),MIN(AQ$7,$F769)-AP$7))/365,0))</f>
        <v>0</v>
      </c>
      <c r="AR769" s="4">
        <f>IF($F769=0,($D769-SUM($U769:AQ769))*$E769*(IF(AQ769&lt;1,IF(MIN(AR$7,$F769)&gt;$C769,MIN(AR$7,$F769)-$C769+1,0),MIN(AR$7,$F769)-AQ$7))/365,IF($F769&gt;AQ$7,($D769-SUM($U769:AQ769))*$E769*(IF(AQ769&lt;1,IF(MIN(AR$7,$F769)&gt;$C769,MIN(AR$7,$F769)-$C769+1,0),MIN(AR$7,$F769)-AQ$7))/365,0))</f>
        <v>0</v>
      </c>
      <c r="AS769" s="4">
        <f>IF($F769=0,($D769-SUM($U769:AR769))*$E769*(IF(AR769&lt;1,IF(MIN(AS$7,$F769)&gt;$C769,MIN(AS$7,$F769)-$C769+1,0),MIN(AS$7,$F769)-AR$7))/365,IF($F769&gt;AR$7,($D769-SUM($U769:AR769))*$E769*(IF(AR769&lt;1,IF(MIN(AS$7,$F769)&gt;$C769,MIN(AS$7,$F769)-$C769+1,0),MIN(AS$7,$F769)-AR$7))/365,0))</f>
        <v>0</v>
      </c>
    </row>
    <row r="770" spans="1:45">
      <c r="A770" s="15"/>
      <c r="B770" s="17"/>
      <c r="C770" s="16"/>
      <c r="D770" s="15"/>
      <c r="E770" s="11"/>
      <c r="F770" s="16"/>
      <c r="G770" s="15"/>
      <c r="H770" s="14"/>
      <c r="I770" s="5"/>
      <c r="J770" s="13">
        <f>SUM(U770:AS770)</f>
        <v>0</v>
      </c>
      <c r="K770" s="13">
        <f>IF(F770=0,D770-J770,IF(F770&lt;41730,0,D770-J770))</f>
        <v>0</v>
      </c>
      <c r="L770" s="12">
        <f>IF(K770=0,0,IF(G770-((L$7-C770)/365)&lt;0,0,G770-((L$7-C770)/365)))</f>
        <v>0</v>
      </c>
      <c r="M770" s="4">
        <f>IF(K770=0,0,D770*H770)</f>
        <v>0</v>
      </c>
      <c r="N770" s="11">
        <f>IFERROR((1-(M770/K770)^(1/L770)),0)</f>
        <v>0</v>
      </c>
      <c r="O770" s="10">
        <f>IF(F770&gt;41730,IF(F770&gt;41730,(F770-41730)/365,IF(K770=0,0,IF(G770-((L$7-C770)/365)&lt;0,0,G770-((L$7-C770)/365)))),1)</f>
        <v>1</v>
      </c>
      <c r="P770" s="9">
        <f>IF(K770&lt;M770,0,IF(L770=0,K770-M770,K770*N770*O770))</f>
        <v>0</v>
      </c>
      <c r="Q770" s="19">
        <f>IF(F770&gt;41730,D770,0)</f>
        <v>0</v>
      </c>
      <c r="R770" s="18">
        <f>IF(F770&gt;41730,J770+P770,0)</f>
        <v>0</v>
      </c>
      <c r="S770" s="9">
        <f>IF(F770&gt;0,0,K770-P770)</f>
        <v>0</v>
      </c>
      <c r="T770" s="5"/>
      <c r="U770" s="4">
        <f>D770*E770*(IF(U$7&gt;$C770,U$7-$C770+1,0))/365</f>
        <v>0</v>
      </c>
      <c r="V770" s="4">
        <f>($D770-U770)*$E770*(IF(U770&lt;1,IF(V$7&gt;$C770,V$7-$C770+1,0),V$7-U$7))/365</f>
        <v>0</v>
      </c>
      <c r="W770" s="4">
        <f>IF($F770=0,($D770-SUM($U770:V770))*$E770*(IF(V770&lt;1,IF(MIN(W$7,$F770)&gt;$C770,MIN(W$7,$F770)-$C770+1,0),MIN(W$7,$F770)-V$7))/365,IF($F770&gt;V$7,($D770-SUM($U770:V770))*$E770*(IF(V770&lt;1,IF(MIN(W$7,$F770)&gt;$C770,MIN(W$7,$F770)-$C770+1,0),MIN(W$7,$F770)-V$7))/365,0))</f>
        <v>0</v>
      </c>
      <c r="X770" s="4">
        <f>IF($F770=0,($D770-SUM($U770:W770))*$E770*(IF(W770&lt;1,IF(MIN(X$7,$F770)&gt;$C770,MIN(X$7,$F770)-$C770+1,0),MIN(X$7,$F770)-W$7))/365,IF($F770&gt;W$7,($D770-SUM($U770:W770))*$E770*(IF(W770&lt;1,IF(MIN(X$7,$F770)&gt;$C770,MIN(X$7,$F770)-$C770+1,0),MIN(X$7,$F770)-W$7))/365,0))</f>
        <v>0</v>
      </c>
      <c r="Y770" s="4">
        <f>IF($F770=0,($D770-SUM($U770:X770))*$E770*(IF(X770&lt;1,IF(MIN(Y$7,$F770)&gt;$C770,MIN(Y$7,$F770)-$C770+1,0),MIN(Y$7,$F770)-X$7))/365,IF($F770&gt;X$7,($D770-SUM($U770:X770))*$E770*(IF(X770&lt;1,IF(MIN(Y$7,$F770)&gt;$C770,MIN(Y$7,$F770)-$C770+1,0),MIN(Y$7,$F770)-X$7))/365,0))</f>
        <v>0</v>
      </c>
      <c r="Z770" s="4">
        <f>IF($F770=0,($D770-SUM($U770:Y770))*$E770*(IF(Y770&lt;1,IF(MIN(Z$7,$F770)&gt;$C770,MIN(Z$7,$F770)-$C770+1,0),MIN(Z$7,$F770)-Y$7))/365,IF($F770&gt;Y$7,($D770-SUM($U770:Y770))*$E770*(IF(Y770&lt;1,IF(MIN(Z$7,$F770)&gt;$C770,MIN(Z$7,$F770)-$C770+1,0),MIN(Z$7,$F770)-Y$7))/365,0))</f>
        <v>0</v>
      </c>
      <c r="AA770" s="4">
        <f>IF($F770=0,($D770-SUM($U770:Z770))*$E770*(IF(Z770&lt;1,IF(MIN(AA$7,$F770)&gt;$C770,MIN(AA$7,$F770)-$C770+1,0),MIN(AA$7,$F770)-Z$7))/365,IF($F770&gt;Z$7,($D770-SUM($U770:Z770))*$E770*(IF(Z770&lt;1,IF(MIN(AA$7,$F770)&gt;$C770,MIN(AA$7,$F770)-$C770+1,0),MIN(AA$7,$F770)-Z$7))/365,0))</f>
        <v>0</v>
      </c>
      <c r="AB770" s="4">
        <f>IF($F770=0,($D770-SUM($U770:AA770))*$E770*(IF(AA770&lt;1,IF(MIN(AB$7,$F770)&gt;$C770,MIN(AB$7,$F770)-$C770+1,0),MIN(AB$7,$F770)-AA$7))/365,IF($F770&gt;AA$7,($D770-SUM($U770:AA770))*$E770*(IF(AA770&lt;1,IF(MIN(AB$7,$F770)&gt;$C770,MIN(AB$7,$F770)-$C770+1,0),MIN(AB$7,$F770)-AA$7))/365,0))</f>
        <v>0</v>
      </c>
      <c r="AC770" s="4">
        <f>IF($F770=0,($D770-SUM($U770:AB770))*$E770*(IF(AB770&lt;1,IF(MIN(AC$7,$F770)&gt;$C770,MIN(AC$7,$F770)-$C770+1,0),MIN(AC$7,$F770)-AB$7))/365,IF($F770&gt;AB$7,($D770-SUM($U770:AB770))*$E770*(IF(AB770&lt;1,IF(MIN(AC$7,$F770)&gt;$C770,MIN(AC$7,$F770)-$C770+1,0),MIN(AC$7,$F770)-AB$7))/365,0))</f>
        <v>0</v>
      </c>
      <c r="AD770" s="4">
        <f>IF($F770=0,($D770-SUM($U770:AC770))*$E770*(IF(AC770&lt;1,IF(MIN(AD$7,$F770)&gt;$C770,MIN(AD$7,$F770)-$C770+1,0),MIN(AD$7,$F770)-AC$7))/365,IF($F770&gt;AC$7,($D770-SUM($U770:AC770))*$E770*(IF(AC770&lt;1,IF(MIN(AD$7,$F770)&gt;$C770,MIN(AD$7,$F770)-$C770+1,0),MIN(AD$7,$F770)-AC$7))/365,0))</f>
        <v>0</v>
      </c>
      <c r="AE770" s="4">
        <f>IF($F770=0,($D770-SUM($U770:AD770))*$E770*(IF(AD770&lt;1,IF(MIN(AE$7,$F770)&gt;$C770,MIN(AE$7,$F770)-$C770+1,0),MIN(AE$7,$F770)-AD$7))/365,IF($F770&gt;AD$7,($D770-SUM($U770:AD770))*$E770*(IF(AD770&lt;1,IF(MIN(AE$7,$F770)&gt;$C770,MIN(AE$7,$F770)-$C770+1,0),MIN(AE$7,$F770)-AD$7))/365,0))</f>
        <v>0</v>
      </c>
      <c r="AF770" s="4">
        <f>IF($F770=0,($D770-SUM($U770:AE770))*$E770*(IF(AE770&lt;1,IF(MIN(AF$7,$F770)&gt;$C770,MIN(AF$7,$F770)-$C770+1,0),MIN(AF$7,$F770)-AE$7))/365,IF($F770&gt;AE$7,($D770-SUM($U770:AE770))*$E770*(IF(AE770&lt;1,IF(MIN(AF$7,$F770)&gt;$C770,MIN(AF$7,$F770)-$C770+1,0),MIN(AF$7,$F770)-AE$7))/365,0))</f>
        <v>0</v>
      </c>
      <c r="AG770" s="4">
        <f>IF($F770=0,($D770-SUM($U770:AF770))*$E770*(IF(AF770&lt;1,IF(MIN(AG$7,$F770)&gt;$C770,MIN(AG$7,$F770)-$C770+1,0),MIN(AG$7,$F770)-AF$7))/365,IF($F770&gt;AF$7,($D770-SUM($U770:AF770))*$E770*(IF(AF770&lt;1,IF(MIN(AG$7,$F770)&gt;$C770,MIN(AG$7,$F770)-$C770+1,0),MIN(AG$7,$F770)-AF$7))/365,0))</f>
        <v>0</v>
      </c>
      <c r="AH770" s="4">
        <f>IF($F770=0,($D770-SUM($U770:AG770))*$E770*(IF(AG770&lt;1,IF(MIN(AH$7,$F770)&gt;$C770,MIN(AH$7,$F770)-$C770+1,0),MIN(AH$7,$F770)-AG$7))/365,IF($F770&gt;AG$7,($D770-SUM($U770:AG770))*$E770*(IF(AG770&lt;1,IF(MIN(AH$7,$F770)&gt;$C770,MIN(AH$7,$F770)-$C770+1,0),MIN(AH$7,$F770)-AG$7))/365,0))</f>
        <v>0</v>
      </c>
      <c r="AI770" s="4">
        <f>IF($F770=0,($D770-SUM($U770:AH770))*$E770*(IF(AH770&lt;1,IF(MIN(AI$7,$F770)&gt;$C770,MIN(AI$7,$F770)-$C770+1,0),MIN(AI$7,$F770)-AH$7))/365,IF($F770&gt;AH$7,($D770-SUM($U770:AH770))*$E770*(IF(AH770&lt;1,IF(MIN(AI$7,$F770)&gt;$C770,MIN(AI$7,$F770)-$C770+1,0),MIN(AI$7,$F770)-AH$7))/365,0))</f>
        <v>0</v>
      </c>
      <c r="AJ770" s="4">
        <f>IF($F770=0,($D770-SUM($U770:AI770))*$E770*(IF(AI770&lt;1,IF(MIN(AJ$7,$F770)&gt;$C770,MIN(AJ$7,$F770)-$C770+1,0),MIN(AJ$7,$F770)-AI$7))/365,IF($F770&gt;AI$7,($D770-SUM($U770:AI770))*$E770*(IF(AI770&lt;1,IF(MIN(AJ$7,$F770)&gt;$C770,MIN(AJ$7,$F770)-$C770+1,0),MIN(AJ$7,$F770)-AI$7))/365,0))</f>
        <v>0</v>
      </c>
      <c r="AK770" s="4">
        <f>IF($F770=0,($D770-SUM($U770:AJ770))*$E770*(IF(AJ770&lt;1,IF(MIN(AK$7,$F770)&gt;$C770,MIN(AK$7,$F770)-$C770+1,0),MIN(AK$7,$F770)-AJ$7))/365,IF($F770&gt;AJ$7,($D770-SUM($U770:AJ770))*$E770*(IF(AJ770&lt;1,IF(MIN(AK$7,$F770)&gt;$C770,MIN(AK$7,$F770)-$C770+1,0),MIN(AK$7,$F770)-AJ$7))/365,0))</f>
        <v>0</v>
      </c>
      <c r="AL770" s="4">
        <f>IF($F770=0,($D770-SUM($U770:AK770))*$E770*(IF(AK770&lt;1,IF(MIN(AL$7,$F770)&gt;$C770,MIN(AL$7,$F770)-$C770+1,0),MIN(AL$7,$F770)-AK$7))/365,IF($F770&gt;AK$7,($D770-SUM($U770:AK770))*$E770*(IF(AK770&lt;1,IF(MIN(AL$7,$F770)&gt;$C770,MIN(AL$7,$F770)-$C770+1,0),MIN(AL$7,$F770)-AK$7))/365,0))</f>
        <v>0</v>
      </c>
      <c r="AM770" s="4">
        <f>IF($F770=0,($D770-SUM($U770:AL770))*$E770*(IF(AL770&lt;1,IF(MIN(AM$7,$F770)&gt;$C770,MIN(AM$7,$F770)-$C770+1,0),MIN(AM$7,$F770)-AL$7))/365,IF($F770&gt;AL$7,($D770-SUM($U770:AL770))*$E770*(IF(AL770&lt;1,IF(MIN(AM$7,$F770)&gt;$C770,MIN(AM$7,$F770)-$C770+1,0),MIN(AM$7,$F770)-AL$7))/365,0))</f>
        <v>0</v>
      </c>
      <c r="AN770" s="4">
        <f>IF($F770=0,($D770-SUM($U770:AM770))*$E770*(IF(AM770&lt;1,IF(MIN(AN$7,$F770)&gt;$C770,MIN(AN$7,$F770)-$C770+1,0),MIN(AN$7,$F770)-AM$7))/365,IF($F770&gt;AM$7,($D770-SUM($U770:AM770))*$E770*(IF(AM770&lt;1,IF(MIN(AN$7,$F770)&gt;$C770,MIN(AN$7,$F770)-$C770+1,0),MIN(AN$7,$F770)-AM$7))/365,0))</f>
        <v>0</v>
      </c>
      <c r="AO770" s="4">
        <f>IF($F770=0,($D770-SUM($U770:AN770))*$E770*(IF(AN770&lt;1,IF(MIN(AO$7,$F770)&gt;$C770,MIN(AO$7,$F770)-$C770+1,0),MIN(AO$7,$F770)-AN$7))/365,IF($F770&gt;AN$7,($D770-SUM($U770:AN770))*$E770*(IF(AN770&lt;1,IF(MIN(AO$7,$F770)&gt;$C770,MIN(AO$7,$F770)-$C770+1,0),MIN(AO$7,$F770)-AN$7))/365,0))</f>
        <v>0</v>
      </c>
      <c r="AP770" s="4">
        <f>IF($F770=0,($D770-SUM($U770:AO770))*$E770*(IF(AO770&lt;1,IF(MIN(AP$7,$F770)&gt;$C770,MIN(AP$7,$F770)-$C770+1,0),MIN(AP$7,$F770)-AO$7))/365,IF($F770&gt;AO$7,($D770-SUM($U770:AO770))*$E770*(IF(AO770&lt;1,IF(MIN(AP$7,$F770)&gt;$C770,MIN(AP$7,$F770)-$C770+1,0),MIN(AP$7,$F770)-AO$7))/365,0))</f>
        <v>0</v>
      </c>
      <c r="AQ770" s="4">
        <f>IF($F770=0,($D770-SUM($U770:AP770))*$E770*(IF(AP770&lt;1,IF(MIN(AQ$7,$F770)&gt;$C770,MIN(AQ$7,$F770)-$C770+1,0),MIN(AQ$7,$F770)-AP$7))/365,IF($F770&gt;AP$7,($D770-SUM($U770:AP770))*$E770*(IF(AP770&lt;1,IF(MIN(AQ$7,$F770)&gt;$C770,MIN(AQ$7,$F770)-$C770+1,0),MIN(AQ$7,$F770)-AP$7))/365,0))</f>
        <v>0</v>
      </c>
      <c r="AR770" s="4">
        <f>IF($F770=0,($D770-SUM($U770:AQ770))*$E770*(IF(AQ770&lt;1,IF(MIN(AR$7,$F770)&gt;$C770,MIN(AR$7,$F770)-$C770+1,0),MIN(AR$7,$F770)-AQ$7))/365,IF($F770&gt;AQ$7,($D770-SUM($U770:AQ770))*$E770*(IF(AQ770&lt;1,IF(MIN(AR$7,$F770)&gt;$C770,MIN(AR$7,$F770)-$C770+1,0),MIN(AR$7,$F770)-AQ$7))/365,0))</f>
        <v>0</v>
      </c>
      <c r="AS770" s="4">
        <f>IF($F770=0,($D770-SUM($U770:AR770))*$E770*(IF(AR770&lt;1,IF(MIN(AS$7,$F770)&gt;$C770,MIN(AS$7,$F770)-$C770+1,0),MIN(AS$7,$F770)-AR$7))/365,IF($F770&gt;AR$7,($D770-SUM($U770:AR770))*$E770*(IF(AR770&lt;1,IF(MIN(AS$7,$F770)&gt;$C770,MIN(AS$7,$F770)-$C770+1,0),MIN(AS$7,$F770)-AR$7))/365,0))</f>
        <v>0</v>
      </c>
    </row>
    <row r="771" spans="1:45">
      <c r="A771" s="15"/>
      <c r="B771" s="17"/>
      <c r="C771" s="16"/>
      <c r="D771" s="15"/>
      <c r="E771" s="11"/>
      <c r="F771" s="16"/>
      <c r="G771" s="15"/>
      <c r="H771" s="14"/>
      <c r="I771" s="5"/>
      <c r="J771" s="13">
        <f>SUM(U771:AS771)</f>
        <v>0</v>
      </c>
      <c r="K771" s="13">
        <f>IF(F771=0,D771-J771,IF(F771&lt;41730,0,D771-J771))</f>
        <v>0</v>
      </c>
      <c r="L771" s="12">
        <f>IF(K771=0,0,IF(G771-((L$7-C771)/365)&lt;0,0,G771-((L$7-C771)/365)))</f>
        <v>0</v>
      </c>
      <c r="M771" s="4">
        <f>IF(K771=0,0,D771*H771)</f>
        <v>0</v>
      </c>
      <c r="N771" s="11">
        <f>IFERROR((1-(M771/K771)^(1/L771)),0)</f>
        <v>0</v>
      </c>
      <c r="O771" s="10">
        <f>IF(F771&gt;41730,IF(F771&gt;41730,(F771-41730)/365,IF(K771=0,0,IF(G771-((L$7-C771)/365)&lt;0,0,G771-((L$7-C771)/365)))),1)</f>
        <v>1</v>
      </c>
      <c r="P771" s="9">
        <f>IF(K771&lt;M771,0,IF(L771=0,K771-M771,K771*N771*O771))</f>
        <v>0</v>
      </c>
      <c r="Q771" s="19">
        <f>IF(F771&gt;41730,D771,0)</f>
        <v>0</v>
      </c>
      <c r="R771" s="18">
        <f>IF(F771&gt;41730,J771+P771,0)</f>
        <v>0</v>
      </c>
      <c r="S771" s="9">
        <f>IF(F771&gt;0,0,K771-P771)</f>
        <v>0</v>
      </c>
      <c r="T771" s="5"/>
      <c r="U771" s="4">
        <f>D771*E771*(IF(U$7&gt;$C771,U$7-$C771+1,0))/365</f>
        <v>0</v>
      </c>
      <c r="V771" s="4">
        <f>($D771-U771)*$E771*(IF(U771&lt;1,IF(V$7&gt;$C771,V$7-$C771+1,0),V$7-U$7))/365</f>
        <v>0</v>
      </c>
      <c r="W771" s="4">
        <f>IF($F771=0,($D771-SUM($U771:V771))*$E771*(IF(V771&lt;1,IF(MIN(W$7,$F771)&gt;$C771,MIN(W$7,$F771)-$C771+1,0),MIN(W$7,$F771)-V$7))/365,IF($F771&gt;V$7,($D771-SUM($U771:V771))*$E771*(IF(V771&lt;1,IF(MIN(W$7,$F771)&gt;$C771,MIN(W$7,$F771)-$C771+1,0),MIN(W$7,$F771)-V$7))/365,0))</f>
        <v>0</v>
      </c>
      <c r="X771" s="4">
        <f>IF($F771=0,($D771-SUM($U771:W771))*$E771*(IF(W771&lt;1,IF(MIN(X$7,$F771)&gt;$C771,MIN(X$7,$F771)-$C771+1,0),MIN(X$7,$F771)-W$7))/365,IF($F771&gt;W$7,($D771-SUM($U771:W771))*$E771*(IF(W771&lt;1,IF(MIN(X$7,$F771)&gt;$C771,MIN(X$7,$F771)-$C771+1,0),MIN(X$7,$F771)-W$7))/365,0))</f>
        <v>0</v>
      </c>
      <c r="Y771" s="4">
        <f>IF($F771=0,($D771-SUM($U771:X771))*$E771*(IF(X771&lt;1,IF(MIN(Y$7,$F771)&gt;$C771,MIN(Y$7,$F771)-$C771+1,0),MIN(Y$7,$F771)-X$7))/365,IF($F771&gt;X$7,($D771-SUM($U771:X771))*$E771*(IF(X771&lt;1,IF(MIN(Y$7,$F771)&gt;$C771,MIN(Y$7,$F771)-$C771+1,0),MIN(Y$7,$F771)-X$7))/365,0))</f>
        <v>0</v>
      </c>
      <c r="Z771" s="4">
        <f>IF($F771=0,($D771-SUM($U771:Y771))*$E771*(IF(Y771&lt;1,IF(MIN(Z$7,$F771)&gt;$C771,MIN(Z$7,$F771)-$C771+1,0),MIN(Z$7,$F771)-Y$7))/365,IF($F771&gt;Y$7,($D771-SUM($U771:Y771))*$E771*(IF(Y771&lt;1,IF(MIN(Z$7,$F771)&gt;$C771,MIN(Z$7,$F771)-$C771+1,0),MIN(Z$7,$F771)-Y$7))/365,0))</f>
        <v>0</v>
      </c>
      <c r="AA771" s="4">
        <f>IF($F771=0,($D771-SUM($U771:Z771))*$E771*(IF(Z771&lt;1,IF(MIN(AA$7,$F771)&gt;$C771,MIN(AA$7,$F771)-$C771+1,0),MIN(AA$7,$F771)-Z$7))/365,IF($F771&gt;Z$7,($D771-SUM($U771:Z771))*$E771*(IF(Z771&lt;1,IF(MIN(AA$7,$F771)&gt;$C771,MIN(AA$7,$F771)-$C771+1,0),MIN(AA$7,$F771)-Z$7))/365,0))</f>
        <v>0</v>
      </c>
      <c r="AB771" s="4">
        <f>IF($F771=0,($D771-SUM($U771:AA771))*$E771*(IF(AA771&lt;1,IF(MIN(AB$7,$F771)&gt;$C771,MIN(AB$7,$F771)-$C771+1,0),MIN(AB$7,$F771)-AA$7))/365,IF($F771&gt;AA$7,($D771-SUM($U771:AA771))*$E771*(IF(AA771&lt;1,IF(MIN(AB$7,$F771)&gt;$C771,MIN(AB$7,$F771)-$C771+1,0),MIN(AB$7,$F771)-AA$7))/365,0))</f>
        <v>0</v>
      </c>
      <c r="AC771" s="4">
        <f>IF($F771=0,($D771-SUM($U771:AB771))*$E771*(IF(AB771&lt;1,IF(MIN(AC$7,$F771)&gt;$C771,MIN(AC$7,$F771)-$C771+1,0),MIN(AC$7,$F771)-AB$7))/365,IF($F771&gt;AB$7,($D771-SUM($U771:AB771))*$E771*(IF(AB771&lt;1,IF(MIN(AC$7,$F771)&gt;$C771,MIN(AC$7,$F771)-$C771+1,0),MIN(AC$7,$F771)-AB$7))/365,0))</f>
        <v>0</v>
      </c>
      <c r="AD771" s="4">
        <f>IF($F771=0,($D771-SUM($U771:AC771))*$E771*(IF(AC771&lt;1,IF(MIN(AD$7,$F771)&gt;$C771,MIN(AD$7,$F771)-$C771+1,0),MIN(AD$7,$F771)-AC$7))/365,IF($F771&gt;AC$7,($D771-SUM($U771:AC771))*$E771*(IF(AC771&lt;1,IF(MIN(AD$7,$F771)&gt;$C771,MIN(AD$7,$F771)-$C771+1,0),MIN(AD$7,$F771)-AC$7))/365,0))</f>
        <v>0</v>
      </c>
      <c r="AE771" s="4">
        <f>IF($F771=0,($D771-SUM($U771:AD771))*$E771*(IF(AD771&lt;1,IF(MIN(AE$7,$F771)&gt;$C771,MIN(AE$7,$F771)-$C771+1,0),MIN(AE$7,$F771)-AD$7))/365,IF($F771&gt;AD$7,($D771-SUM($U771:AD771))*$E771*(IF(AD771&lt;1,IF(MIN(AE$7,$F771)&gt;$C771,MIN(AE$7,$F771)-$C771+1,0),MIN(AE$7,$F771)-AD$7))/365,0))</f>
        <v>0</v>
      </c>
      <c r="AF771" s="4">
        <f>IF($F771=0,($D771-SUM($U771:AE771))*$E771*(IF(AE771&lt;1,IF(MIN(AF$7,$F771)&gt;$C771,MIN(AF$7,$F771)-$C771+1,0),MIN(AF$7,$F771)-AE$7))/365,IF($F771&gt;AE$7,($D771-SUM($U771:AE771))*$E771*(IF(AE771&lt;1,IF(MIN(AF$7,$F771)&gt;$C771,MIN(AF$7,$F771)-$C771+1,0),MIN(AF$7,$F771)-AE$7))/365,0))</f>
        <v>0</v>
      </c>
      <c r="AG771" s="4">
        <f>IF($F771=0,($D771-SUM($U771:AF771))*$E771*(IF(AF771&lt;1,IF(MIN(AG$7,$F771)&gt;$C771,MIN(AG$7,$F771)-$C771+1,0),MIN(AG$7,$F771)-AF$7))/365,IF($F771&gt;AF$7,($D771-SUM($U771:AF771))*$E771*(IF(AF771&lt;1,IF(MIN(AG$7,$F771)&gt;$C771,MIN(AG$7,$F771)-$C771+1,0),MIN(AG$7,$F771)-AF$7))/365,0))</f>
        <v>0</v>
      </c>
      <c r="AH771" s="4">
        <f>IF($F771=0,($D771-SUM($U771:AG771))*$E771*(IF(AG771&lt;1,IF(MIN(AH$7,$F771)&gt;$C771,MIN(AH$7,$F771)-$C771+1,0),MIN(AH$7,$F771)-AG$7))/365,IF($F771&gt;AG$7,($D771-SUM($U771:AG771))*$E771*(IF(AG771&lt;1,IF(MIN(AH$7,$F771)&gt;$C771,MIN(AH$7,$F771)-$C771+1,0),MIN(AH$7,$F771)-AG$7))/365,0))</f>
        <v>0</v>
      </c>
      <c r="AI771" s="4">
        <f>IF($F771=0,($D771-SUM($U771:AH771))*$E771*(IF(AH771&lt;1,IF(MIN(AI$7,$F771)&gt;$C771,MIN(AI$7,$F771)-$C771+1,0),MIN(AI$7,$F771)-AH$7))/365,IF($F771&gt;AH$7,($D771-SUM($U771:AH771))*$E771*(IF(AH771&lt;1,IF(MIN(AI$7,$F771)&gt;$C771,MIN(AI$7,$F771)-$C771+1,0),MIN(AI$7,$F771)-AH$7))/365,0))</f>
        <v>0</v>
      </c>
      <c r="AJ771" s="4">
        <f>IF($F771=0,($D771-SUM($U771:AI771))*$E771*(IF(AI771&lt;1,IF(MIN(AJ$7,$F771)&gt;$C771,MIN(AJ$7,$F771)-$C771+1,0),MIN(AJ$7,$F771)-AI$7))/365,IF($F771&gt;AI$7,($D771-SUM($U771:AI771))*$E771*(IF(AI771&lt;1,IF(MIN(AJ$7,$F771)&gt;$C771,MIN(AJ$7,$F771)-$C771+1,0),MIN(AJ$7,$F771)-AI$7))/365,0))</f>
        <v>0</v>
      </c>
      <c r="AK771" s="4">
        <f>IF($F771=0,($D771-SUM($U771:AJ771))*$E771*(IF(AJ771&lt;1,IF(MIN(AK$7,$F771)&gt;$C771,MIN(AK$7,$F771)-$C771+1,0),MIN(AK$7,$F771)-AJ$7))/365,IF($F771&gt;AJ$7,($D771-SUM($U771:AJ771))*$E771*(IF(AJ771&lt;1,IF(MIN(AK$7,$F771)&gt;$C771,MIN(AK$7,$F771)-$C771+1,0),MIN(AK$7,$F771)-AJ$7))/365,0))</f>
        <v>0</v>
      </c>
      <c r="AL771" s="4">
        <f>IF($F771=0,($D771-SUM($U771:AK771))*$E771*(IF(AK771&lt;1,IF(MIN(AL$7,$F771)&gt;$C771,MIN(AL$7,$F771)-$C771+1,0),MIN(AL$7,$F771)-AK$7))/365,IF($F771&gt;AK$7,($D771-SUM($U771:AK771))*$E771*(IF(AK771&lt;1,IF(MIN(AL$7,$F771)&gt;$C771,MIN(AL$7,$F771)-$C771+1,0),MIN(AL$7,$F771)-AK$7))/365,0))</f>
        <v>0</v>
      </c>
      <c r="AM771" s="4">
        <f>IF($F771=0,($D771-SUM($U771:AL771))*$E771*(IF(AL771&lt;1,IF(MIN(AM$7,$F771)&gt;$C771,MIN(AM$7,$F771)-$C771+1,0),MIN(AM$7,$F771)-AL$7))/365,IF($F771&gt;AL$7,($D771-SUM($U771:AL771))*$E771*(IF(AL771&lt;1,IF(MIN(AM$7,$F771)&gt;$C771,MIN(AM$7,$F771)-$C771+1,0),MIN(AM$7,$F771)-AL$7))/365,0))</f>
        <v>0</v>
      </c>
      <c r="AN771" s="4">
        <f>IF($F771=0,($D771-SUM($U771:AM771))*$E771*(IF(AM771&lt;1,IF(MIN(AN$7,$F771)&gt;$C771,MIN(AN$7,$F771)-$C771+1,0),MIN(AN$7,$F771)-AM$7))/365,IF($F771&gt;AM$7,($D771-SUM($U771:AM771))*$E771*(IF(AM771&lt;1,IF(MIN(AN$7,$F771)&gt;$C771,MIN(AN$7,$F771)-$C771+1,0),MIN(AN$7,$F771)-AM$7))/365,0))</f>
        <v>0</v>
      </c>
      <c r="AO771" s="4">
        <f>IF($F771=0,($D771-SUM($U771:AN771))*$E771*(IF(AN771&lt;1,IF(MIN(AO$7,$F771)&gt;$C771,MIN(AO$7,$F771)-$C771+1,0),MIN(AO$7,$F771)-AN$7))/365,IF($F771&gt;AN$7,($D771-SUM($U771:AN771))*$E771*(IF(AN771&lt;1,IF(MIN(AO$7,$F771)&gt;$C771,MIN(AO$7,$F771)-$C771+1,0),MIN(AO$7,$F771)-AN$7))/365,0))</f>
        <v>0</v>
      </c>
      <c r="AP771" s="4">
        <f>IF($F771=0,($D771-SUM($U771:AO771))*$E771*(IF(AO771&lt;1,IF(MIN(AP$7,$F771)&gt;$C771,MIN(AP$7,$F771)-$C771+1,0),MIN(AP$7,$F771)-AO$7))/365,IF($F771&gt;AO$7,($D771-SUM($U771:AO771))*$E771*(IF(AO771&lt;1,IF(MIN(AP$7,$F771)&gt;$C771,MIN(AP$7,$F771)-$C771+1,0),MIN(AP$7,$F771)-AO$7))/365,0))</f>
        <v>0</v>
      </c>
      <c r="AQ771" s="4">
        <f>IF($F771=0,($D771-SUM($U771:AP771))*$E771*(IF(AP771&lt;1,IF(MIN(AQ$7,$F771)&gt;$C771,MIN(AQ$7,$F771)-$C771+1,0),MIN(AQ$7,$F771)-AP$7))/365,IF($F771&gt;AP$7,($D771-SUM($U771:AP771))*$E771*(IF(AP771&lt;1,IF(MIN(AQ$7,$F771)&gt;$C771,MIN(AQ$7,$F771)-$C771+1,0),MIN(AQ$7,$F771)-AP$7))/365,0))</f>
        <v>0</v>
      </c>
      <c r="AR771" s="4">
        <f>IF($F771=0,($D771-SUM($U771:AQ771))*$E771*(IF(AQ771&lt;1,IF(MIN(AR$7,$F771)&gt;$C771,MIN(AR$7,$F771)-$C771+1,0),MIN(AR$7,$F771)-AQ$7))/365,IF($F771&gt;AQ$7,($D771-SUM($U771:AQ771))*$E771*(IF(AQ771&lt;1,IF(MIN(AR$7,$F771)&gt;$C771,MIN(AR$7,$F771)-$C771+1,0),MIN(AR$7,$F771)-AQ$7))/365,0))</f>
        <v>0</v>
      </c>
      <c r="AS771" s="4">
        <f>IF($F771=0,($D771-SUM($U771:AR771))*$E771*(IF(AR771&lt;1,IF(MIN(AS$7,$F771)&gt;$C771,MIN(AS$7,$F771)-$C771+1,0),MIN(AS$7,$F771)-AR$7))/365,IF($F771&gt;AR$7,($D771-SUM($U771:AR771))*$E771*(IF(AR771&lt;1,IF(MIN(AS$7,$F771)&gt;$C771,MIN(AS$7,$F771)-$C771+1,0),MIN(AS$7,$F771)-AR$7))/365,0))</f>
        <v>0</v>
      </c>
    </row>
    <row r="772" spans="1:45">
      <c r="A772" s="15"/>
      <c r="B772" s="17"/>
      <c r="C772" s="16"/>
      <c r="D772" s="15"/>
      <c r="E772" s="11"/>
      <c r="F772" s="16"/>
      <c r="G772" s="15"/>
      <c r="H772" s="14"/>
      <c r="I772" s="5"/>
      <c r="J772" s="13">
        <f>SUM(U772:AS772)</f>
        <v>0</v>
      </c>
      <c r="K772" s="13">
        <f>IF(F772=0,D772-J772,IF(F772&lt;41730,0,D772-J772))</f>
        <v>0</v>
      </c>
      <c r="L772" s="12">
        <f>IF(K772=0,0,IF(G772-((L$7-C772)/365)&lt;0,0,G772-((L$7-C772)/365)))</f>
        <v>0</v>
      </c>
      <c r="M772" s="4">
        <f>IF(K772=0,0,D772*H772)</f>
        <v>0</v>
      </c>
      <c r="N772" s="11">
        <f>IFERROR((1-(M772/K772)^(1/L772)),0)</f>
        <v>0</v>
      </c>
      <c r="O772" s="10">
        <f>IF(F772&gt;41730,IF(F772&gt;41730,(F772-41730)/365,IF(K772=0,0,IF(G772-((L$7-C772)/365)&lt;0,0,G772-((L$7-C772)/365)))),1)</f>
        <v>1</v>
      </c>
      <c r="P772" s="9">
        <f>IF(K772&lt;M772,0,IF(L772=0,K772-M772,K772*N772*O772))</f>
        <v>0</v>
      </c>
      <c r="Q772" s="19">
        <f>IF(F772&gt;41730,D772,0)</f>
        <v>0</v>
      </c>
      <c r="R772" s="18">
        <f>IF(F772&gt;41730,J772+P772,0)</f>
        <v>0</v>
      </c>
      <c r="S772" s="9">
        <f>IF(F772&gt;0,0,K772-P772)</f>
        <v>0</v>
      </c>
      <c r="T772" s="5"/>
      <c r="U772" s="4">
        <f>D772*E772*(IF(U$7&gt;$C772,U$7-$C772+1,0))/365</f>
        <v>0</v>
      </c>
      <c r="V772" s="4">
        <f>($D772-U772)*$E772*(IF(U772&lt;1,IF(V$7&gt;$C772,V$7-$C772+1,0),V$7-U$7))/365</f>
        <v>0</v>
      </c>
      <c r="W772" s="4">
        <f>IF($F772=0,($D772-SUM($U772:V772))*$E772*(IF(V772&lt;1,IF(MIN(W$7,$F772)&gt;$C772,MIN(W$7,$F772)-$C772+1,0),MIN(W$7,$F772)-V$7))/365,IF($F772&gt;V$7,($D772-SUM($U772:V772))*$E772*(IF(V772&lt;1,IF(MIN(W$7,$F772)&gt;$C772,MIN(W$7,$F772)-$C772+1,0),MIN(W$7,$F772)-V$7))/365,0))</f>
        <v>0</v>
      </c>
      <c r="X772" s="4">
        <f>IF($F772=0,($D772-SUM($U772:W772))*$E772*(IF(W772&lt;1,IF(MIN(X$7,$F772)&gt;$C772,MIN(X$7,$F772)-$C772+1,0),MIN(X$7,$F772)-W$7))/365,IF($F772&gt;W$7,($D772-SUM($U772:W772))*$E772*(IF(W772&lt;1,IF(MIN(X$7,$F772)&gt;$C772,MIN(X$7,$F772)-$C772+1,0),MIN(X$7,$F772)-W$7))/365,0))</f>
        <v>0</v>
      </c>
      <c r="Y772" s="4">
        <f>IF($F772=0,($D772-SUM($U772:X772))*$E772*(IF(X772&lt;1,IF(MIN(Y$7,$F772)&gt;$C772,MIN(Y$7,$F772)-$C772+1,0),MIN(Y$7,$F772)-X$7))/365,IF($F772&gt;X$7,($D772-SUM($U772:X772))*$E772*(IF(X772&lt;1,IF(MIN(Y$7,$F772)&gt;$C772,MIN(Y$7,$F772)-$C772+1,0),MIN(Y$7,$F772)-X$7))/365,0))</f>
        <v>0</v>
      </c>
      <c r="Z772" s="4">
        <f>IF($F772=0,($D772-SUM($U772:Y772))*$E772*(IF(Y772&lt;1,IF(MIN(Z$7,$F772)&gt;$C772,MIN(Z$7,$F772)-$C772+1,0),MIN(Z$7,$F772)-Y$7))/365,IF($F772&gt;Y$7,($D772-SUM($U772:Y772))*$E772*(IF(Y772&lt;1,IF(MIN(Z$7,$F772)&gt;$C772,MIN(Z$7,$F772)-$C772+1,0),MIN(Z$7,$F772)-Y$7))/365,0))</f>
        <v>0</v>
      </c>
      <c r="AA772" s="4">
        <f>IF($F772=0,($D772-SUM($U772:Z772))*$E772*(IF(Z772&lt;1,IF(MIN(AA$7,$F772)&gt;$C772,MIN(AA$7,$F772)-$C772+1,0),MIN(AA$7,$F772)-Z$7))/365,IF($F772&gt;Z$7,($D772-SUM($U772:Z772))*$E772*(IF(Z772&lt;1,IF(MIN(AA$7,$F772)&gt;$C772,MIN(AA$7,$F772)-$C772+1,0),MIN(AA$7,$F772)-Z$7))/365,0))</f>
        <v>0</v>
      </c>
      <c r="AB772" s="4">
        <f>IF($F772=0,($D772-SUM($U772:AA772))*$E772*(IF(AA772&lt;1,IF(MIN(AB$7,$F772)&gt;$C772,MIN(AB$7,$F772)-$C772+1,0),MIN(AB$7,$F772)-AA$7))/365,IF($F772&gt;AA$7,($D772-SUM($U772:AA772))*$E772*(IF(AA772&lt;1,IF(MIN(AB$7,$F772)&gt;$C772,MIN(AB$7,$F772)-$C772+1,0),MIN(AB$7,$F772)-AA$7))/365,0))</f>
        <v>0</v>
      </c>
      <c r="AC772" s="4">
        <f>IF($F772=0,($D772-SUM($U772:AB772))*$E772*(IF(AB772&lt;1,IF(MIN(AC$7,$F772)&gt;$C772,MIN(AC$7,$F772)-$C772+1,0),MIN(AC$7,$F772)-AB$7))/365,IF($F772&gt;AB$7,($D772-SUM($U772:AB772))*$E772*(IF(AB772&lt;1,IF(MIN(AC$7,$F772)&gt;$C772,MIN(AC$7,$F772)-$C772+1,0),MIN(AC$7,$F772)-AB$7))/365,0))</f>
        <v>0</v>
      </c>
      <c r="AD772" s="4">
        <f>IF($F772=0,($D772-SUM($U772:AC772))*$E772*(IF(AC772&lt;1,IF(MIN(AD$7,$F772)&gt;$C772,MIN(AD$7,$F772)-$C772+1,0),MIN(AD$7,$F772)-AC$7))/365,IF($F772&gt;AC$7,($D772-SUM($U772:AC772))*$E772*(IF(AC772&lt;1,IF(MIN(AD$7,$F772)&gt;$C772,MIN(AD$7,$F772)-$C772+1,0),MIN(AD$7,$F772)-AC$7))/365,0))</f>
        <v>0</v>
      </c>
      <c r="AE772" s="4">
        <f>IF($F772=0,($D772-SUM($U772:AD772))*$E772*(IF(AD772&lt;1,IF(MIN(AE$7,$F772)&gt;$C772,MIN(AE$7,$F772)-$C772+1,0),MIN(AE$7,$F772)-AD$7))/365,IF($F772&gt;AD$7,($D772-SUM($U772:AD772))*$E772*(IF(AD772&lt;1,IF(MIN(AE$7,$F772)&gt;$C772,MIN(AE$7,$F772)-$C772+1,0),MIN(AE$7,$F772)-AD$7))/365,0))</f>
        <v>0</v>
      </c>
      <c r="AF772" s="4">
        <f>IF($F772=0,($D772-SUM($U772:AE772))*$E772*(IF(AE772&lt;1,IF(MIN(AF$7,$F772)&gt;$C772,MIN(AF$7,$F772)-$C772+1,0),MIN(AF$7,$F772)-AE$7))/365,IF($F772&gt;AE$7,($D772-SUM($U772:AE772))*$E772*(IF(AE772&lt;1,IF(MIN(AF$7,$F772)&gt;$C772,MIN(AF$7,$F772)-$C772+1,0),MIN(AF$7,$F772)-AE$7))/365,0))</f>
        <v>0</v>
      </c>
      <c r="AG772" s="4">
        <f>IF($F772=0,($D772-SUM($U772:AF772))*$E772*(IF(AF772&lt;1,IF(MIN(AG$7,$F772)&gt;$C772,MIN(AG$7,$F772)-$C772+1,0),MIN(AG$7,$F772)-AF$7))/365,IF($F772&gt;AF$7,($D772-SUM($U772:AF772))*$E772*(IF(AF772&lt;1,IF(MIN(AG$7,$F772)&gt;$C772,MIN(AG$7,$F772)-$C772+1,0),MIN(AG$7,$F772)-AF$7))/365,0))</f>
        <v>0</v>
      </c>
      <c r="AH772" s="4">
        <f>IF($F772=0,($D772-SUM($U772:AG772))*$E772*(IF(AG772&lt;1,IF(MIN(AH$7,$F772)&gt;$C772,MIN(AH$7,$F772)-$C772+1,0),MIN(AH$7,$F772)-AG$7))/365,IF($F772&gt;AG$7,($D772-SUM($U772:AG772))*$E772*(IF(AG772&lt;1,IF(MIN(AH$7,$F772)&gt;$C772,MIN(AH$7,$F772)-$C772+1,0),MIN(AH$7,$F772)-AG$7))/365,0))</f>
        <v>0</v>
      </c>
      <c r="AI772" s="4">
        <f>IF($F772=0,($D772-SUM($U772:AH772))*$E772*(IF(AH772&lt;1,IF(MIN(AI$7,$F772)&gt;$C772,MIN(AI$7,$F772)-$C772+1,0),MIN(AI$7,$F772)-AH$7))/365,IF($F772&gt;AH$7,($D772-SUM($U772:AH772))*$E772*(IF(AH772&lt;1,IF(MIN(AI$7,$F772)&gt;$C772,MIN(AI$7,$F772)-$C772+1,0),MIN(AI$7,$F772)-AH$7))/365,0))</f>
        <v>0</v>
      </c>
      <c r="AJ772" s="4">
        <f>IF($F772=0,($D772-SUM($U772:AI772))*$E772*(IF(AI772&lt;1,IF(MIN(AJ$7,$F772)&gt;$C772,MIN(AJ$7,$F772)-$C772+1,0),MIN(AJ$7,$F772)-AI$7))/365,IF($F772&gt;AI$7,($D772-SUM($U772:AI772))*$E772*(IF(AI772&lt;1,IF(MIN(AJ$7,$F772)&gt;$C772,MIN(AJ$7,$F772)-$C772+1,0),MIN(AJ$7,$F772)-AI$7))/365,0))</f>
        <v>0</v>
      </c>
      <c r="AK772" s="4">
        <f>IF($F772=0,($D772-SUM($U772:AJ772))*$E772*(IF(AJ772&lt;1,IF(MIN(AK$7,$F772)&gt;$C772,MIN(AK$7,$F772)-$C772+1,0),MIN(AK$7,$F772)-AJ$7))/365,IF($F772&gt;AJ$7,($D772-SUM($U772:AJ772))*$E772*(IF(AJ772&lt;1,IF(MIN(AK$7,$F772)&gt;$C772,MIN(AK$7,$F772)-$C772+1,0),MIN(AK$7,$F772)-AJ$7))/365,0))</f>
        <v>0</v>
      </c>
      <c r="AL772" s="4">
        <f>IF($F772=0,($D772-SUM($U772:AK772))*$E772*(IF(AK772&lt;1,IF(MIN(AL$7,$F772)&gt;$C772,MIN(AL$7,$F772)-$C772+1,0),MIN(AL$7,$F772)-AK$7))/365,IF($F772&gt;AK$7,($D772-SUM($U772:AK772))*$E772*(IF(AK772&lt;1,IF(MIN(AL$7,$F772)&gt;$C772,MIN(AL$7,$F772)-$C772+1,0),MIN(AL$7,$F772)-AK$7))/365,0))</f>
        <v>0</v>
      </c>
      <c r="AM772" s="4">
        <f>IF($F772=0,($D772-SUM($U772:AL772))*$E772*(IF(AL772&lt;1,IF(MIN(AM$7,$F772)&gt;$C772,MIN(AM$7,$F772)-$C772+1,0),MIN(AM$7,$F772)-AL$7))/365,IF($F772&gt;AL$7,($D772-SUM($U772:AL772))*$E772*(IF(AL772&lt;1,IF(MIN(AM$7,$F772)&gt;$C772,MIN(AM$7,$F772)-$C772+1,0),MIN(AM$7,$F772)-AL$7))/365,0))</f>
        <v>0</v>
      </c>
      <c r="AN772" s="4">
        <f>IF($F772=0,($D772-SUM($U772:AM772))*$E772*(IF(AM772&lt;1,IF(MIN(AN$7,$F772)&gt;$C772,MIN(AN$7,$F772)-$C772+1,0),MIN(AN$7,$F772)-AM$7))/365,IF($F772&gt;AM$7,($D772-SUM($U772:AM772))*$E772*(IF(AM772&lt;1,IF(MIN(AN$7,$F772)&gt;$C772,MIN(AN$7,$F772)-$C772+1,0),MIN(AN$7,$F772)-AM$7))/365,0))</f>
        <v>0</v>
      </c>
      <c r="AO772" s="4">
        <f>IF($F772=0,($D772-SUM($U772:AN772))*$E772*(IF(AN772&lt;1,IF(MIN(AO$7,$F772)&gt;$C772,MIN(AO$7,$F772)-$C772+1,0),MIN(AO$7,$F772)-AN$7))/365,IF($F772&gt;AN$7,($D772-SUM($U772:AN772))*$E772*(IF(AN772&lt;1,IF(MIN(AO$7,$F772)&gt;$C772,MIN(AO$7,$F772)-$C772+1,0),MIN(AO$7,$F772)-AN$7))/365,0))</f>
        <v>0</v>
      </c>
      <c r="AP772" s="4">
        <f>IF($F772=0,($D772-SUM($U772:AO772))*$E772*(IF(AO772&lt;1,IF(MIN(AP$7,$F772)&gt;$C772,MIN(AP$7,$F772)-$C772+1,0),MIN(AP$7,$F772)-AO$7))/365,IF($F772&gt;AO$7,($D772-SUM($U772:AO772))*$E772*(IF(AO772&lt;1,IF(MIN(AP$7,$F772)&gt;$C772,MIN(AP$7,$F772)-$C772+1,0),MIN(AP$7,$F772)-AO$7))/365,0))</f>
        <v>0</v>
      </c>
      <c r="AQ772" s="4">
        <f>IF($F772=0,($D772-SUM($U772:AP772))*$E772*(IF(AP772&lt;1,IF(MIN(AQ$7,$F772)&gt;$C772,MIN(AQ$7,$F772)-$C772+1,0),MIN(AQ$7,$F772)-AP$7))/365,IF($F772&gt;AP$7,($D772-SUM($U772:AP772))*$E772*(IF(AP772&lt;1,IF(MIN(AQ$7,$F772)&gt;$C772,MIN(AQ$7,$F772)-$C772+1,0),MIN(AQ$7,$F772)-AP$7))/365,0))</f>
        <v>0</v>
      </c>
      <c r="AR772" s="4">
        <f>IF($F772=0,($D772-SUM($U772:AQ772))*$E772*(IF(AQ772&lt;1,IF(MIN(AR$7,$F772)&gt;$C772,MIN(AR$7,$F772)-$C772+1,0),MIN(AR$7,$F772)-AQ$7))/365,IF($F772&gt;AQ$7,($D772-SUM($U772:AQ772))*$E772*(IF(AQ772&lt;1,IF(MIN(AR$7,$F772)&gt;$C772,MIN(AR$7,$F772)-$C772+1,0),MIN(AR$7,$F772)-AQ$7))/365,0))</f>
        <v>0</v>
      </c>
      <c r="AS772" s="4">
        <f>IF($F772=0,($D772-SUM($U772:AR772))*$E772*(IF(AR772&lt;1,IF(MIN(AS$7,$F772)&gt;$C772,MIN(AS$7,$F772)-$C772+1,0),MIN(AS$7,$F772)-AR$7))/365,IF($F772&gt;AR$7,($D772-SUM($U772:AR772))*$E772*(IF(AR772&lt;1,IF(MIN(AS$7,$F772)&gt;$C772,MIN(AS$7,$F772)-$C772+1,0),MIN(AS$7,$F772)-AR$7))/365,0))</f>
        <v>0</v>
      </c>
    </row>
    <row r="773" spans="1:45">
      <c r="A773" s="15"/>
      <c r="B773" s="17"/>
      <c r="C773" s="16"/>
      <c r="D773" s="15"/>
      <c r="E773" s="11"/>
      <c r="F773" s="16"/>
      <c r="G773" s="15"/>
      <c r="H773" s="14"/>
      <c r="I773" s="5"/>
      <c r="J773" s="13">
        <f>SUM(U773:AS773)</f>
        <v>0</v>
      </c>
      <c r="K773" s="13">
        <f>IF(F773=0,D773-J773,IF(F773&lt;41730,0,D773-J773))</f>
        <v>0</v>
      </c>
      <c r="L773" s="12">
        <f>IF(K773=0,0,IF(G773-((L$7-C773)/365)&lt;0,0,G773-((L$7-C773)/365)))</f>
        <v>0</v>
      </c>
      <c r="M773" s="4">
        <f>IF(K773=0,0,D773*H773)</f>
        <v>0</v>
      </c>
      <c r="N773" s="11">
        <f>IFERROR((1-(M773/K773)^(1/L773)),0)</f>
        <v>0</v>
      </c>
      <c r="O773" s="10">
        <f>IF(F773&gt;41730,IF(F773&gt;41730,(F773-41730)/365,IF(K773=0,0,IF(G773-((L$7-C773)/365)&lt;0,0,G773-((L$7-C773)/365)))),1)</f>
        <v>1</v>
      </c>
      <c r="P773" s="9">
        <f>IF(K773&lt;M773,0,IF(L773=0,K773-M773,K773*N773*O773))</f>
        <v>0</v>
      </c>
      <c r="Q773" s="19">
        <f>IF(F773&gt;41730,D773,0)</f>
        <v>0</v>
      </c>
      <c r="R773" s="18">
        <f>IF(F773&gt;41730,J773+P773,0)</f>
        <v>0</v>
      </c>
      <c r="S773" s="9">
        <f>IF(F773&gt;0,0,K773-P773)</f>
        <v>0</v>
      </c>
      <c r="T773" s="5"/>
      <c r="U773" s="4">
        <f>D773*E773*(IF(U$7&gt;$C773,U$7-$C773+1,0))/365</f>
        <v>0</v>
      </c>
      <c r="V773" s="4">
        <f>($D773-U773)*$E773*(IF(U773&lt;1,IF(V$7&gt;$C773,V$7-$C773+1,0),V$7-U$7))/365</f>
        <v>0</v>
      </c>
      <c r="W773" s="4">
        <f>IF($F773=0,($D773-SUM($U773:V773))*$E773*(IF(V773&lt;1,IF(MIN(W$7,$F773)&gt;$C773,MIN(W$7,$F773)-$C773+1,0),MIN(W$7,$F773)-V$7))/365,IF($F773&gt;V$7,($D773-SUM($U773:V773))*$E773*(IF(V773&lt;1,IF(MIN(W$7,$F773)&gt;$C773,MIN(W$7,$F773)-$C773+1,0),MIN(W$7,$F773)-V$7))/365,0))</f>
        <v>0</v>
      </c>
      <c r="X773" s="4">
        <f>IF($F773=0,($D773-SUM($U773:W773))*$E773*(IF(W773&lt;1,IF(MIN(X$7,$F773)&gt;$C773,MIN(X$7,$F773)-$C773+1,0),MIN(X$7,$F773)-W$7))/365,IF($F773&gt;W$7,($D773-SUM($U773:W773))*$E773*(IF(W773&lt;1,IF(MIN(X$7,$F773)&gt;$C773,MIN(X$7,$F773)-$C773+1,0),MIN(X$7,$F773)-W$7))/365,0))</f>
        <v>0</v>
      </c>
      <c r="Y773" s="4">
        <f>IF($F773=0,($D773-SUM($U773:X773))*$E773*(IF(X773&lt;1,IF(MIN(Y$7,$F773)&gt;$C773,MIN(Y$7,$F773)-$C773+1,0),MIN(Y$7,$F773)-X$7))/365,IF($F773&gt;X$7,($D773-SUM($U773:X773))*$E773*(IF(X773&lt;1,IF(MIN(Y$7,$F773)&gt;$C773,MIN(Y$7,$F773)-$C773+1,0),MIN(Y$7,$F773)-X$7))/365,0))</f>
        <v>0</v>
      </c>
      <c r="Z773" s="4">
        <f>IF($F773=0,($D773-SUM($U773:Y773))*$E773*(IF(Y773&lt;1,IF(MIN(Z$7,$F773)&gt;$C773,MIN(Z$7,$F773)-$C773+1,0),MIN(Z$7,$F773)-Y$7))/365,IF($F773&gt;Y$7,($D773-SUM($U773:Y773))*$E773*(IF(Y773&lt;1,IF(MIN(Z$7,$F773)&gt;$C773,MIN(Z$7,$F773)-$C773+1,0),MIN(Z$7,$F773)-Y$7))/365,0))</f>
        <v>0</v>
      </c>
      <c r="AA773" s="4">
        <f>IF($F773=0,($D773-SUM($U773:Z773))*$E773*(IF(Z773&lt;1,IF(MIN(AA$7,$F773)&gt;$C773,MIN(AA$7,$F773)-$C773+1,0),MIN(AA$7,$F773)-Z$7))/365,IF($F773&gt;Z$7,($D773-SUM($U773:Z773))*$E773*(IF(Z773&lt;1,IF(MIN(AA$7,$F773)&gt;$C773,MIN(AA$7,$F773)-$C773+1,0),MIN(AA$7,$F773)-Z$7))/365,0))</f>
        <v>0</v>
      </c>
      <c r="AB773" s="4">
        <f>IF($F773=0,($D773-SUM($U773:AA773))*$E773*(IF(AA773&lt;1,IF(MIN(AB$7,$F773)&gt;$C773,MIN(AB$7,$F773)-$C773+1,0),MIN(AB$7,$F773)-AA$7))/365,IF($F773&gt;AA$7,($D773-SUM($U773:AA773))*$E773*(IF(AA773&lt;1,IF(MIN(AB$7,$F773)&gt;$C773,MIN(AB$7,$F773)-$C773+1,0),MIN(AB$7,$F773)-AA$7))/365,0))</f>
        <v>0</v>
      </c>
      <c r="AC773" s="4">
        <f>IF($F773=0,($D773-SUM($U773:AB773))*$E773*(IF(AB773&lt;1,IF(MIN(AC$7,$F773)&gt;$C773,MIN(AC$7,$F773)-$C773+1,0),MIN(AC$7,$F773)-AB$7))/365,IF($F773&gt;AB$7,($D773-SUM($U773:AB773))*$E773*(IF(AB773&lt;1,IF(MIN(AC$7,$F773)&gt;$C773,MIN(AC$7,$F773)-$C773+1,0),MIN(AC$7,$F773)-AB$7))/365,0))</f>
        <v>0</v>
      </c>
      <c r="AD773" s="4">
        <f>IF($F773=0,($D773-SUM($U773:AC773))*$E773*(IF(AC773&lt;1,IF(MIN(AD$7,$F773)&gt;$C773,MIN(AD$7,$F773)-$C773+1,0),MIN(AD$7,$F773)-AC$7))/365,IF($F773&gt;AC$7,($D773-SUM($U773:AC773))*$E773*(IF(AC773&lt;1,IF(MIN(AD$7,$F773)&gt;$C773,MIN(AD$7,$F773)-$C773+1,0),MIN(AD$7,$F773)-AC$7))/365,0))</f>
        <v>0</v>
      </c>
      <c r="AE773" s="4">
        <f>IF($F773=0,($D773-SUM($U773:AD773))*$E773*(IF(AD773&lt;1,IF(MIN(AE$7,$F773)&gt;$C773,MIN(AE$7,$F773)-$C773+1,0),MIN(AE$7,$F773)-AD$7))/365,IF($F773&gt;AD$7,($D773-SUM($U773:AD773))*$E773*(IF(AD773&lt;1,IF(MIN(AE$7,$F773)&gt;$C773,MIN(AE$7,$F773)-$C773+1,0),MIN(AE$7,$F773)-AD$7))/365,0))</f>
        <v>0</v>
      </c>
      <c r="AF773" s="4">
        <f>IF($F773=0,($D773-SUM($U773:AE773))*$E773*(IF(AE773&lt;1,IF(MIN(AF$7,$F773)&gt;$C773,MIN(AF$7,$F773)-$C773+1,0),MIN(AF$7,$F773)-AE$7))/365,IF($F773&gt;AE$7,($D773-SUM($U773:AE773))*$E773*(IF(AE773&lt;1,IF(MIN(AF$7,$F773)&gt;$C773,MIN(AF$7,$F773)-$C773+1,0),MIN(AF$7,$F773)-AE$7))/365,0))</f>
        <v>0</v>
      </c>
      <c r="AG773" s="4">
        <f>IF($F773=0,($D773-SUM($U773:AF773))*$E773*(IF(AF773&lt;1,IF(MIN(AG$7,$F773)&gt;$C773,MIN(AG$7,$F773)-$C773+1,0),MIN(AG$7,$F773)-AF$7))/365,IF($F773&gt;AF$7,($D773-SUM($U773:AF773))*$E773*(IF(AF773&lt;1,IF(MIN(AG$7,$F773)&gt;$C773,MIN(AG$7,$F773)-$C773+1,0),MIN(AG$7,$F773)-AF$7))/365,0))</f>
        <v>0</v>
      </c>
      <c r="AH773" s="4">
        <f>IF($F773=0,($D773-SUM($U773:AG773))*$E773*(IF(AG773&lt;1,IF(MIN(AH$7,$F773)&gt;$C773,MIN(AH$7,$F773)-$C773+1,0),MIN(AH$7,$F773)-AG$7))/365,IF($F773&gt;AG$7,($D773-SUM($U773:AG773))*$E773*(IF(AG773&lt;1,IF(MIN(AH$7,$F773)&gt;$C773,MIN(AH$7,$F773)-$C773+1,0),MIN(AH$7,$F773)-AG$7))/365,0))</f>
        <v>0</v>
      </c>
      <c r="AI773" s="4">
        <f>IF($F773=0,($D773-SUM($U773:AH773))*$E773*(IF(AH773&lt;1,IF(MIN(AI$7,$F773)&gt;$C773,MIN(AI$7,$F773)-$C773+1,0),MIN(AI$7,$F773)-AH$7))/365,IF($F773&gt;AH$7,($D773-SUM($U773:AH773))*$E773*(IF(AH773&lt;1,IF(MIN(AI$7,$F773)&gt;$C773,MIN(AI$7,$F773)-$C773+1,0),MIN(AI$7,$F773)-AH$7))/365,0))</f>
        <v>0</v>
      </c>
      <c r="AJ773" s="4">
        <f>IF($F773=0,($D773-SUM($U773:AI773))*$E773*(IF(AI773&lt;1,IF(MIN(AJ$7,$F773)&gt;$C773,MIN(AJ$7,$F773)-$C773+1,0),MIN(AJ$7,$F773)-AI$7))/365,IF($F773&gt;AI$7,($D773-SUM($U773:AI773))*$E773*(IF(AI773&lt;1,IF(MIN(AJ$7,$F773)&gt;$C773,MIN(AJ$7,$F773)-$C773+1,0),MIN(AJ$7,$F773)-AI$7))/365,0))</f>
        <v>0</v>
      </c>
      <c r="AK773" s="4">
        <f>IF($F773=0,($D773-SUM($U773:AJ773))*$E773*(IF(AJ773&lt;1,IF(MIN(AK$7,$F773)&gt;$C773,MIN(AK$7,$F773)-$C773+1,0),MIN(AK$7,$F773)-AJ$7))/365,IF($F773&gt;AJ$7,($D773-SUM($U773:AJ773))*$E773*(IF(AJ773&lt;1,IF(MIN(AK$7,$F773)&gt;$C773,MIN(AK$7,$F773)-$C773+1,0),MIN(AK$7,$F773)-AJ$7))/365,0))</f>
        <v>0</v>
      </c>
      <c r="AL773" s="4">
        <f>IF($F773=0,($D773-SUM($U773:AK773))*$E773*(IF(AK773&lt;1,IF(MIN(AL$7,$F773)&gt;$C773,MIN(AL$7,$F773)-$C773+1,0),MIN(AL$7,$F773)-AK$7))/365,IF($F773&gt;AK$7,($D773-SUM($U773:AK773))*$E773*(IF(AK773&lt;1,IF(MIN(AL$7,$F773)&gt;$C773,MIN(AL$7,$F773)-$C773+1,0),MIN(AL$7,$F773)-AK$7))/365,0))</f>
        <v>0</v>
      </c>
      <c r="AM773" s="4">
        <f>IF($F773=0,($D773-SUM($U773:AL773))*$E773*(IF(AL773&lt;1,IF(MIN(AM$7,$F773)&gt;$C773,MIN(AM$7,$F773)-$C773+1,0),MIN(AM$7,$F773)-AL$7))/365,IF($F773&gt;AL$7,($D773-SUM($U773:AL773))*$E773*(IF(AL773&lt;1,IF(MIN(AM$7,$F773)&gt;$C773,MIN(AM$7,$F773)-$C773+1,0),MIN(AM$7,$F773)-AL$7))/365,0))</f>
        <v>0</v>
      </c>
      <c r="AN773" s="4">
        <f>IF($F773=0,($D773-SUM($U773:AM773))*$E773*(IF(AM773&lt;1,IF(MIN(AN$7,$F773)&gt;$C773,MIN(AN$7,$F773)-$C773+1,0),MIN(AN$7,$F773)-AM$7))/365,IF($F773&gt;AM$7,($D773-SUM($U773:AM773))*$E773*(IF(AM773&lt;1,IF(MIN(AN$7,$F773)&gt;$C773,MIN(AN$7,$F773)-$C773+1,0),MIN(AN$7,$F773)-AM$7))/365,0))</f>
        <v>0</v>
      </c>
      <c r="AO773" s="4">
        <f>IF($F773=0,($D773-SUM($U773:AN773))*$E773*(IF(AN773&lt;1,IF(MIN(AO$7,$F773)&gt;$C773,MIN(AO$7,$F773)-$C773+1,0),MIN(AO$7,$F773)-AN$7))/365,IF($F773&gt;AN$7,($D773-SUM($U773:AN773))*$E773*(IF(AN773&lt;1,IF(MIN(AO$7,$F773)&gt;$C773,MIN(AO$7,$F773)-$C773+1,0),MIN(AO$7,$F773)-AN$7))/365,0))</f>
        <v>0</v>
      </c>
      <c r="AP773" s="4">
        <f>IF($F773=0,($D773-SUM($U773:AO773))*$E773*(IF(AO773&lt;1,IF(MIN(AP$7,$F773)&gt;$C773,MIN(AP$7,$F773)-$C773+1,0),MIN(AP$7,$F773)-AO$7))/365,IF($F773&gt;AO$7,($D773-SUM($U773:AO773))*$E773*(IF(AO773&lt;1,IF(MIN(AP$7,$F773)&gt;$C773,MIN(AP$7,$F773)-$C773+1,0),MIN(AP$7,$F773)-AO$7))/365,0))</f>
        <v>0</v>
      </c>
      <c r="AQ773" s="4">
        <f>IF($F773=0,($D773-SUM($U773:AP773))*$E773*(IF(AP773&lt;1,IF(MIN(AQ$7,$F773)&gt;$C773,MIN(AQ$7,$F773)-$C773+1,0),MIN(AQ$7,$F773)-AP$7))/365,IF($F773&gt;AP$7,($D773-SUM($U773:AP773))*$E773*(IF(AP773&lt;1,IF(MIN(AQ$7,$F773)&gt;$C773,MIN(AQ$7,$F773)-$C773+1,0),MIN(AQ$7,$F773)-AP$7))/365,0))</f>
        <v>0</v>
      </c>
      <c r="AR773" s="4">
        <f>IF($F773=0,($D773-SUM($U773:AQ773))*$E773*(IF(AQ773&lt;1,IF(MIN(AR$7,$F773)&gt;$C773,MIN(AR$7,$F773)-$C773+1,0),MIN(AR$7,$F773)-AQ$7))/365,IF($F773&gt;AQ$7,($D773-SUM($U773:AQ773))*$E773*(IF(AQ773&lt;1,IF(MIN(AR$7,$F773)&gt;$C773,MIN(AR$7,$F773)-$C773+1,0),MIN(AR$7,$F773)-AQ$7))/365,0))</f>
        <v>0</v>
      </c>
      <c r="AS773" s="4">
        <f>IF($F773=0,($D773-SUM($U773:AR773))*$E773*(IF(AR773&lt;1,IF(MIN(AS$7,$F773)&gt;$C773,MIN(AS$7,$F773)-$C773+1,0),MIN(AS$7,$F773)-AR$7))/365,IF($F773&gt;AR$7,($D773-SUM($U773:AR773))*$E773*(IF(AR773&lt;1,IF(MIN(AS$7,$F773)&gt;$C773,MIN(AS$7,$F773)-$C773+1,0),MIN(AS$7,$F773)-AR$7))/365,0))</f>
        <v>0</v>
      </c>
    </row>
    <row r="774" spans="1:45">
      <c r="A774" s="15"/>
      <c r="B774" s="17"/>
      <c r="C774" s="16"/>
      <c r="D774" s="15"/>
      <c r="E774" s="11"/>
      <c r="F774" s="16"/>
      <c r="G774" s="15"/>
      <c r="H774" s="14"/>
      <c r="I774" s="5"/>
      <c r="J774" s="13">
        <f>SUM(U774:AS774)</f>
        <v>0</v>
      </c>
      <c r="K774" s="13">
        <f>IF(F774=0,D774-J774,IF(F774&lt;41730,0,D774-J774))</f>
        <v>0</v>
      </c>
      <c r="L774" s="12">
        <f>IF(K774=0,0,IF(G774-((L$7-C774)/365)&lt;0,0,G774-((L$7-C774)/365)))</f>
        <v>0</v>
      </c>
      <c r="M774" s="4">
        <f>IF(K774=0,0,D774*H774)</f>
        <v>0</v>
      </c>
      <c r="N774" s="11">
        <f>IFERROR((1-(M774/K774)^(1/L774)),0)</f>
        <v>0</v>
      </c>
      <c r="O774" s="10">
        <f>IF(F774&gt;41730,IF(F774&gt;41730,(F774-41730)/365,IF(K774=0,0,IF(G774-((L$7-C774)/365)&lt;0,0,G774-((L$7-C774)/365)))),1)</f>
        <v>1</v>
      </c>
      <c r="P774" s="9">
        <f>IF(K774&lt;M774,0,IF(L774=0,K774-M774,K774*N774*O774))</f>
        <v>0</v>
      </c>
      <c r="Q774" s="19">
        <f>IF(F774&gt;41730,D774,0)</f>
        <v>0</v>
      </c>
      <c r="R774" s="18">
        <f>IF(F774&gt;41730,J774+P774,0)</f>
        <v>0</v>
      </c>
      <c r="S774" s="9">
        <f>IF(F774&gt;0,0,K774-P774)</f>
        <v>0</v>
      </c>
      <c r="T774" s="5"/>
      <c r="U774" s="4">
        <f>D774*E774*(IF(U$7&gt;$C774,U$7-$C774+1,0))/365</f>
        <v>0</v>
      </c>
      <c r="V774" s="4">
        <f>($D774-U774)*$E774*(IF(U774&lt;1,IF(V$7&gt;$C774,V$7-$C774+1,0),V$7-U$7))/365</f>
        <v>0</v>
      </c>
      <c r="W774" s="4">
        <f>IF($F774=0,($D774-SUM($U774:V774))*$E774*(IF(V774&lt;1,IF(MIN(W$7,$F774)&gt;$C774,MIN(W$7,$F774)-$C774+1,0),MIN(W$7,$F774)-V$7))/365,IF($F774&gt;V$7,($D774-SUM($U774:V774))*$E774*(IF(V774&lt;1,IF(MIN(W$7,$F774)&gt;$C774,MIN(W$7,$F774)-$C774+1,0),MIN(W$7,$F774)-V$7))/365,0))</f>
        <v>0</v>
      </c>
      <c r="X774" s="4">
        <f>IF($F774=0,($D774-SUM($U774:W774))*$E774*(IF(W774&lt;1,IF(MIN(X$7,$F774)&gt;$C774,MIN(X$7,$F774)-$C774+1,0),MIN(X$7,$F774)-W$7))/365,IF($F774&gt;W$7,($D774-SUM($U774:W774))*$E774*(IF(W774&lt;1,IF(MIN(X$7,$F774)&gt;$C774,MIN(X$7,$F774)-$C774+1,0),MIN(X$7,$F774)-W$7))/365,0))</f>
        <v>0</v>
      </c>
      <c r="Y774" s="4">
        <f>IF($F774=0,($D774-SUM($U774:X774))*$E774*(IF(X774&lt;1,IF(MIN(Y$7,$F774)&gt;$C774,MIN(Y$7,$F774)-$C774+1,0),MIN(Y$7,$F774)-X$7))/365,IF($F774&gt;X$7,($D774-SUM($U774:X774))*$E774*(IF(X774&lt;1,IF(MIN(Y$7,$F774)&gt;$C774,MIN(Y$7,$F774)-$C774+1,0),MIN(Y$7,$F774)-X$7))/365,0))</f>
        <v>0</v>
      </c>
      <c r="Z774" s="4">
        <f>IF($F774=0,($D774-SUM($U774:Y774))*$E774*(IF(Y774&lt;1,IF(MIN(Z$7,$F774)&gt;$C774,MIN(Z$7,$F774)-$C774+1,0),MIN(Z$7,$F774)-Y$7))/365,IF($F774&gt;Y$7,($D774-SUM($U774:Y774))*$E774*(IF(Y774&lt;1,IF(MIN(Z$7,$F774)&gt;$C774,MIN(Z$7,$F774)-$C774+1,0),MIN(Z$7,$F774)-Y$7))/365,0))</f>
        <v>0</v>
      </c>
      <c r="AA774" s="4">
        <f>IF($F774=0,($D774-SUM($U774:Z774))*$E774*(IF(Z774&lt;1,IF(MIN(AA$7,$F774)&gt;$C774,MIN(AA$7,$F774)-$C774+1,0),MIN(AA$7,$F774)-Z$7))/365,IF($F774&gt;Z$7,($D774-SUM($U774:Z774))*$E774*(IF(Z774&lt;1,IF(MIN(AA$7,$F774)&gt;$C774,MIN(AA$7,$F774)-$C774+1,0),MIN(AA$7,$F774)-Z$7))/365,0))</f>
        <v>0</v>
      </c>
      <c r="AB774" s="4">
        <f>IF($F774=0,($D774-SUM($U774:AA774))*$E774*(IF(AA774&lt;1,IF(MIN(AB$7,$F774)&gt;$C774,MIN(AB$7,$F774)-$C774+1,0),MIN(AB$7,$F774)-AA$7))/365,IF($F774&gt;AA$7,($D774-SUM($U774:AA774))*$E774*(IF(AA774&lt;1,IF(MIN(AB$7,$F774)&gt;$C774,MIN(AB$7,$F774)-$C774+1,0),MIN(AB$7,$F774)-AA$7))/365,0))</f>
        <v>0</v>
      </c>
      <c r="AC774" s="4">
        <f>IF($F774=0,($D774-SUM($U774:AB774))*$E774*(IF(AB774&lt;1,IF(MIN(AC$7,$F774)&gt;$C774,MIN(AC$7,$F774)-$C774+1,0),MIN(AC$7,$F774)-AB$7))/365,IF($F774&gt;AB$7,($D774-SUM($U774:AB774))*$E774*(IF(AB774&lt;1,IF(MIN(AC$7,$F774)&gt;$C774,MIN(AC$7,$F774)-$C774+1,0),MIN(AC$7,$F774)-AB$7))/365,0))</f>
        <v>0</v>
      </c>
      <c r="AD774" s="4">
        <f>IF($F774=0,($D774-SUM($U774:AC774))*$E774*(IF(AC774&lt;1,IF(MIN(AD$7,$F774)&gt;$C774,MIN(AD$7,$F774)-$C774+1,0),MIN(AD$7,$F774)-AC$7))/365,IF($F774&gt;AC$7,($D774-SUM($U774:AC774))*$E774*(IF(AC774&lt;1,IF(MIN(AD$7,$F774)&gt;$C774,MIN(AD$7,$F774)-$C774+1,0),MIN(AD$7,$F774)-AC$7))/365,0))</f>
        <v>0</v>
      </c>
      <c r="AE774" s="4">
        <f>IF($F774=0,($D774-SUM($U774:AD774))*$E774*(IF(AD774&lt;1,IF(MIN(AE$7,$F774)&gt;$C774,MIN(AE$7,$F774)-$C774+1,0),MIN(AE$7,$F774)-AD$7))/365,IF($F774&gt;AD$7,($D774-SUM($U774:AD774))*$E774*(IF(AD774&lt;1,IF(MIN(AE$7,$F774)&gt;$C774,MIN(AE$7,$F774)-$C774+1,0),MIN(AE$7,$F774)-AD$7))/365,0))</f>
        <v>0</v>
      </c>
      <c r="AF774" s="4">
        <f>IF($F774=0,($D774-SUM($U774:AE774))*$E774*(IF(AE774&lt;1,IF(MIN(AF$7,$F774)&gt;$C774,MIN(AF$7,$F774)-$C774+1,0),MIN(AF$7,$F774)-AE$7))/365,IF($F774&gt;AE$7,($D774-SUM($U774:AE774))*$E774*(IF(AE774&lt;1,IF(MIN(AF$7,$F774)&gt;$C774,MIN(AF$7,$F774)-$C774+1,0),MIN(AF$7,$F774)-AE$7))/365,0))</f>
        <v>0</v>
      </c>
      <c r="AG774" s="4">
        <f>IF($F774=0,($D774-SUM($U774:AF774))*$E774*(IF(AF774&lt;1,IF(MIN(AG$7,$F774)&gt;$C774,MIN(AG$7,$F774)-$C774+1,0),MIN(AG$7,$F774)-AF$7))/365,IF($F774&gt;AF$7,($D774-SUM($U774:AF774))*$E774*(IF(AF774&lt;1,IF(MIN(AG$7,$F774)&gt;$C774,MIN(AG$7,$F774)-$C774+1,0),MIN(AG$7,$F774)-AF$7))/365,0))</f>
        <v>0</v>
      </c>
      <c r="AH774" s="4">
        <f>IF($F774=0,($D774-SUM($U774:AG774))*$E774*(IF(AG774&lt;1,IF(MIN(AH$7,$F774)&gt;$C774,MIN(AH$7,$F774)-$C774+1,0),MIN(AH$7,$F774)-AG$7))/365,IF($F774&gt;AG$7,($D774-SUM($U774:AG774))*$E774*(IF(AG774&lt;1,IF(MIN(AH$7,$F774)&gt;$C774,MIN(AH$7,$F774)-$C774+1,0),MIN(AH$7,$F774)-AG$7))/365,0))</f>
        <v>0</v>
      </c>
      <c r="AI774" s="4">
        <f>IF($F774=0,($D774-SUM($U774:AH774))*$E774*(IF(AH774&lt;1,IF(MIN(AI$7,$F774)&gt;$C774,MIN(AI$7,$F774)-$C774+1,0),MIN(AI$7,$F774)-AH$7))/365,IF($F774&gt;AH$7,($D774-SUM($U774:AH774))*$E774*(IF(AH774&lt;1,IF(MIN(AI$7,$F774)&gt;$C774,MIN(AI$7,$F774)-$C774+1,0),MIN(AI$7,$F774)-AH$7))/365,0))</f>
        <v>0</v>
      </c>
      <c r="AJ774" s="4">
        <f>IF($F774=0,($D774-SUM($U774:AI774))*$E774*(IF(AI774&lt;1,IF(MIN(AJ$7,$F774)&gt;$C774,MIN(AJ$7,$F774)-$C774+1,0),MIN(AJ$7,$F774)-AI$7))/365,IF($F774&gt;AI$7,($D774-SUM($U774:AI774))*$E774*(IF(AI774&lt;1,IF(MIN(AJ$7,$F774)&gt;$C774,MIN(AJ$7,$F774)-$C774+1,0),MIN(AJ$7,$F774)-AI$7))/365,0))</f>
        <v>0</v>
      </c>
      <c r="AK774" s="4">
        <f>IF($F774=0,($D774-SUM($U774:AJ774))*$E774*(IF(AJ774&lt;1,IF(MIN(AK$7,$F774)&gt;$C774,MIN(AK$7,$F774)-$C774+1,0),MIN(AK$7,$F774)-AJ$7))/365,IF($F774&gt;AJ$7,($D774-SUM($U774:AJ774))*$E774*(IF(AJ774&lt;1,IF(MIN(AK$7,$F774)&gt;$C774,MIN(AK$7,$F774)-$C774+1,0),MIN(AK$7,$F774)-AJ$7))/365,0))</f>
        <v>0</v>
      </c>
      <c r="AL774" s="4">
        <f>IF($F774=0,($D774-SUM($U774:AK774))*$E774*(IF(AK774&lt;1,IF(MIN(AL$7,$F774)&gt;$C774,MIN(AL$7,$F774)-$C774+1,0),MIN(AL$7,$F774)-AK$7))/365,IF($F774&gt;AK$7,($D774-SUM($U774:AK774))*$E774*(IF(AK774&lt;1,IF(MIN(AL$7,$F774)&gt;$C774,MIN(AL$7,$F774)-$C774+1,0),MIN(AL$7,$F774)-AK$7))/365,0))</f>
        <v>0</v>
      </c>
      <c r="AM774" s="4">
        <f>IF($F774=0,($D774-SUM($U774:AL774))*$E774*(IF(AL774&lt;1,IF(MIN(AM$7,$F774)&gt;$C774,MIN(AM$7,$F774)-$C774+1,0),MIN(AM$7,$F774)-AL$7))/365,IF($F774&gt;AL$7,($D774-SUM($U774:AL774))*$E774*(IF(AL774&lt;1,IF(MIN(AM$7,$F774)&gt;$C774,MIN(AM$7,$F774)-$C774+1,0),MIN(AM$7,$F774)-AL$7))/365,0))</f>
        <v>0</v>
      </c>
      <c r="AN774" s="4">
        <f>IF($F774=0,($D774-SUM($U774:AM774))*$E774*(IF(AM774&lt;1,IF(MIN(AN$7,$F774)&gt;$C774,MIN(AN$7,$F774)-$C774+1,0),MIN(AN$7,$F774)-AM$7))/365,IF($F774&gt;AM$7,($D774-SUM($U774:AM774))*$E774*(IF(AM774&lt;1,IF(MIN(AN$7,$F774)&gt;$C774,MIN(AN$7,$F774)-$C774+1,0),MIN(AN$7,$F774)-AM$7))/365,0))</f>
        <v>0</v>
      </c>
      <c r="AO774" s="4">
        <f>IF($F774=0,($D774-SUM($U774:AN774))*$E774*(IF(AN774&lt;1,IF(MIN(AO$7,$F774)&gt;$C774,MIN(AO$7,$F774)-$C774+1,0),MIN(AO$7,$F774)-AN$7))/365,IF($F774&gt;AN$7,($D774-SUM($U774:AN774))*$E774*(IF(AN774&lt;1,IF(MIN(AO$7,$F774)&gt;$C774,MIN(AO$7,$F774)-$C774+1,0),MIN(AO$7,$F774)-AN$7))/365,0))</f>
        <v>0</v>
      </c>
      <c r="AP774" s="4">
        <f>IF($F774=0,($D774-SUM($U774:AO774))*$E774*(IF(AO774&lt;1,IF(MIN(AP$7,$F774)&gt;$C774,MIN(AP$7,$F774)-$C774+1,0),MIN(AP$7,$F774)-AO$7))/365,IF($F774&gt;AO$7,($D774-SUM($U774:AO774))*$E774*(IF(AO774&lt;1,IF(MIN(AP$7,$F774)&gt;$C774,MIN(AP$7,$F774)-$C774+1,0),MIN(AP$7,$F774)-AO$7))/365,0))</f>
        <v>0</v>
      </c>
      <c r="AQ774" s="4">
        <f>IF($F774=0,($D774-SUM($U774:AP774))*$E774*(IF(AP774&lt;1,IF(MIN(AQ$7,$F774)&gt;$C774,MIN(AQ$7,$F774)-$C774+1,0),MIN(AQ$7,$F774)-AP$7))/365,IF($F774&gt;AP$7,($D774-SUM($U774:AP774))*$E774*(IF(AP774&lt;1,IF(MIN(AQ$7,$F774)&gt;$C774,MIN(AQ$7,$F774)-$C774+1,0),MIN(AQ$7,$F774)-AP$7))/365,0))</f>
        <v>0</v>
      </c>
      <c r="AR774" s="4">
        <f>IF($F774=0,($D774-SUM($U774:AQ774))*$E774*(IF(AQ774&lt;1,IF(MIN(AR$7,$F774)&gt;$C774,MIN(AR$7,$F774)-$C774+1,0),MIN(AR$7,$F774)-AQ$7))/365,IF($F774&gt;AQ$7,($D774-SUM($U774:AQ774))*$E774*(IF(AQ774&lt;1,IF(MIN(AR$7,$F774)&gt;$C774,MIN(AR$7,$F774)-$C774+1,0),MIN(AR$7,$F774)-AQ$7))/365,0))</f>
        <v>0</v>
      </c>
      <c r="AS774" s="4">
        <f>IF($F774=0,($D774-SUM($U774:AR774))*$E774*(IF(AR774&lt;1,IF(MIN(AS$7,$F774)&gt;$C774,MIN(AS$7,$F774)-$C774+1,0),MIN(AS$7,$F774)-AR$7))/365,IF($F774&gt;AR$7,($D774-SUM($U774:AR774))*$E774*(IF(AR774&lt;1,IF(MIN(AS$7,$F774)&gt;$C774,MIN(AS$7,$F774)-$C774+1,0),MIN(AS$7,$F774)-AR$7))/365,0))</f>
        <v>0</v>
      </c>
    </row>
    <row r="775" spans="1:45">
      <c r="A775" s="15"/>
      <c r="B775" s="17"/>
      <c r="C775" s="16"/>
      <c r="D775" s="15"/>
      <c r="E775" s="11"/>
      <c r="F775" s="16"/>
      <c r="G775" s="15"/>
      <c r="H775" s="14"/>
      <c r="I775" s="5"/>
      <c r="J775" s="13">
        <f>SUM(U775:AS775)</f>
        <v>0</v>
      </c>
      <c r="K775" s="13">
        <f>IF(F775=0,D775-J775,IF(F775&lt;41730,0,D775-J775))</f>
        <v>0</v>
      </c>
      <c r="L775" s="12">
        <f>IF(K775=0,0,IF(G775-((L$7-C775)/365)&lt;0,0,G775-((L$7-C775)/365)))</f>
        <v>0</v>
      </c>
      <c r="M775" s="4">
        <f>IF(K775=0,0,D775*H775)</f>
        <v>0</v>
      </c>
      <c r="N775" s="11">
        <f>IFERROR((1-(M775/K775)^(1/L775)),0)</f>
        <v>0</v>
      </c>
      <c r="O775" s="10">
        <f>IF(F775&gt;41730,IF(F775&gt;41730,(F775-41730)/365,IF(K775=0,0,IF(G775-((L$7-C775)/365)&lt;0,0,G775-((L$7-C775)/365)))),1)</f>
        <v>1</v>
      </c>
      <c r="P775" s="9">
        <f>IF(K775&lt;M775,0,IF(L775=0,K775-M775,K775*N775*O775))</f>
        <v>0</v>
      </c>
      <c r="Q775" s="19">
        <f>IF(F775&gt;41730,D775,0)</f>
        <v>0</v>
      </c>
      <c r="R775" s="18">
        <f>IF(F775&gt;41730,J775+P775,0)</f>
        <v>0</v>
      </c>
      <c r="S775" s="9">
        <f>IF(F775&gt;0,0,K775-P775)</f>
        <v>0</v>
      </c>
      <c r="T775" s="5"/>
      <c r="U775" s="4">
        <f>D775*E775*(IF(U$7&gt;$C775,U$7-$C775+1,0))/365</f>
        <v>0</v>
      </c>
      <c r="V775" s="4">
        <f>($D775-U775)*$E775*(IF(U775&lt;1,IF(V$7&gt;$C775,V$7-$C775+1,0),V$7-U$7))/365</f>
        <v>0</v>
      </c>
      <c r="W775" s="4">
        <f>IF($F775=0,($D775-SUM($U775:V775))*$E775*(IF(V775&lt;1,IF(MIN(W$7,$F775)&gt;$C775,MIN(W$7,$F775)-$C775+1,0),MIN(W$7,$F775)-V$7))/365,IF($F775&gt;V$7,($D775-SUM($U775:V775))*$E775*(IF(V775&lt;1,IF(MIN(W$7,$F775)&gt;$C775,MIN(W$7,$F775)-$C775+1,0),MIN(W$7,$F775)-V$7))/365,0))</f>
        <v>0</v>
      </c>
      <c r="X775" s="4">
        <f>IF($F775=0,($D775-SUM($U775:W775))*$E775*(IF(W775&lt;1,IF(MIN(X$7,$F775)&gt;$C775,MIN(X$7,$F775)-$C775+1,0),MIN(X$7,$F775)-W$7))/365,IF($F775&gt;W$7,($D775-SUM($U775:W775))*$E775*(IF(W775&lt;1,IF(MIN(X$7,$F775)&gt;$C775,MIN(X$7,$F775)-$C775+1,0),MIN(X$7,$F775)-W$7))/365,0))</f>
        <v>0</v>
      </c>
      <c r="Y775" s="4">
        <f>IF($F775=0,($D775-SUM($U775:X775))*$E775*(IF(X775&lt;1,IF(MIN(Y$7,$F775)&gt;$C775,MIN(Y$7,$F775)-$C775+1,0),MIN(Y$7,$F775)-X$7))/365,IF($F775&gt;X$7,($D775-SUM($U775:X775))*$E775*(IF(X775&lt;1,IF(MIN(Y$7,$F775)&gt;$C775,MIN(Y$7,$F775)-$C775+1,0),MIN(Y$7,$F775)-X$7))/365,0))</f>
        <v>0</v>
      </c>
      <c r="Z775" s="4">
        <f>IF($F775=0,($D775-SUM($U775:Y775))*$E775*(IF(Y775&lt;1,IF(MIN(Z$7,$F775)&gt;$C775,MIN(Z$7,$F775)-$C775+1,0),MIN(Z$7,$F775)-Y$7))/365,IF($F775&gt;Y$7,($D775-SUM($U775:Y775))*$E775*(IF(Y775&lt;1,IF(MIN(Z$7,$F775)&gt;$C775,MIN(Z$7,$F775)-$C775+1,0),MIN(Z$7,$F775)-Y$7))/365,0))</f>
        <v>0</v>
      </c>
      <c r="AA775" s="4">
        <f>IF($F775=0,($D775-SUM($U775:Z775))*$E775*(IF(Z775&lt;1,IF(MIN(AA$7,$F775)&gt;$C775,MIN(AA$7,$F775)-$C775+1,0),MIN(AA$7,$F775)-Z$7))/365,IF($F775&gt;Z$7,($D775-SUM($U775:Z775))*$E775*(IF(Z775&lt;1,IF(MIN(AA$7,$F775)&gt;$C775,MIN(AA$7,$F775)-$C775+1,0),MIN(AA$7,$F775)-Z$7))/365,0))</f>
        <v>0</v>
      </c>
      <c r="AB775" s="4">
        <f>IF($F775=0,($D775-SUM($U775:AA775))*$E775*(IF(AA775&lt;1,IF(MIN(AB$7,$F775)&gt;$C775,MIN(AB$7,$F775)-$C775+1,0),MIN(AB$7,$F775)-AA$7))/365,IF($F775&gt;AA$7,($D775-SUM($U775:AA775))*$E775*(IF(AA775&lt;1,IF(MIN(AB$7,$F775)&gt;$C775,MIN(AB$7,$F775)-$C775+1,0),MIN(AB$7,$F775)-AA$7))/365,0))</f>
        <v>0</v>
      </c>
      <c r="AC775" s="4">
        <f>IF($F775=0,($D775-SUM($U775:AB775))*$E775*(IF(AB775&lt;1,IF(MIN(AC$7,$F775)&gt;$C775,MIN(AC$7,$F775)-$C775+1,0),MIN(AC$7,$F775)-AB$7))/365,IF($F775&gt;AB$7,($D775-SUM($U775:AB775))*$E775*(IF(AB775&lt;1,IF(MIN(AC$7,$F775)&gt;$C775,MIN(AC$7,$F775)-$C775+1,0),MIN(AC$7,$F775)-AB$7))/365,0))</f>
        <v>0</v>
      </c>
      <c r="AD775" s="4">
        <f>IF($F775=0,($D775-SUM($U775:AC775))*$E775*(IF(AC775&lt;1,IF(MIN(AD$7,$F775)&gt;$C775,MIN(AD$7,$F775)-$C775+1,0),MIN(AD$7,$F775)-AC$7))/365,IF($F775&gt;AC$7,($D775-SUM($U775:AC775))*$E775*(IF(AC775&lt;1,IF(MIN(AD$7,$F775)&gt;$C775,MIN(AD$7,$F775)-$C775+1,0),MIN(AD$7,$F775)-AC$7))/365,0))</f>
        <v>0</v>
      </c>
      <c r="AE775" s="4">
        <f>IF($F775=0,($D775-SUM($U775:AD775))*$E775*(IF(AD775&lt;1,IF(MIN(AE$7,$F775)&gt;$C775,MIN(AE$7,$F775)-$C775+1,0),MIN(AE$7,$F775)-AD$7))/365,IF($F775&gt;AD$7,($D775-SUM($U775:AD775))*$E775*(IF(AD775&lt;1,IF(MIN(AE$7,$F775)&gt;$C775,MIN(AE$7,$F775)-$C775+1,0),MIN(AE$7,$F775)-AD$7))/365,0))</f>
        <v>0</v>
      </c>
      <c r="AF775" s="4">
        <f>IF($F775=0,($D775-SUM($U775:AE775))*$E775*(IF(AE775&lt;1,IF(MIN(AF$7,$F775)&gt;$C775,MIN(AF$7,$F775)-$C775+1,0),MIN(AF$7,$F775)-AE$7))/365,IF($F775&gt;AE$7,($D775-SUM($U775:AE775))*$E775*(IF(AE775&lt;1,IF(MIN(AF$7,$F775)&gt;$C775,MIN(AF$7,$F775)-$C775+1,0),MIN(AF$7,$F775)-AE$7))/365,0))</f>
        <v>0</v>
      </c>
      <c r="AG775" s="4">
        <f>IF($F775=0,($D775-SUM($U775:AF775))*$E775*(IF(AF775&lt;1,IF(MIN(AG$7,$F775)&gt;$C775,MIN(AG$7,$F775)-$C775+1,0),MIN(AG$7,$F775)-AF$7))/365,IF($F775&gt;AF$7,($D775-SUM($U775:AF775))*$E775*(IF(AF775&lt;1,IF(MIN(AG$7,$F775)&gt;$C775,MIN(AG$7,$F775)-$C775+1,0),MIN(AG$7,$F775)-AF$7))/365,0))</f>
        <v>0</v>
      </c>
      <c r="AH775" s="4">
        <f>IF($F775=0,($D775-SUM($U775:AG775))*$E775*(IF(AG775&lt;1,IF(MIN(AH$7,$F775)&gt;$C775,MIN(AH$7,$F775)-$C775+1,0),MIN(AH$7,$F775)-AG$7))/365,IF($F775&gt;AG$7,($D775-SUM($U775:AG775))*$E775*(IF(AG775&lt;1,IF(MIN(AH$7,$F775)&gt;$C775,MIN(AH$7,$F775)-$C775+1,0),MIN(AH$7,$F775)-AG$7))/365,0))</f>
        <v>0</v>
      </c>
      <c r="AI775" s="4">
        <f>IF($F775=0,($D775-SUM($U775:AH775))*$E775*(IF(AH775&lt;1,IF(MIN(AI$7,$F775)&gt;$C775,MIN(AI$7,$F775)-$C775+1,0),MIN(AI$7,$F775)-AH$7))/365,IF($F775&gt;AH$7,($D775-SUM($U775:AH775))*$E775*(IF(AH775&lt;1,IF(MIN(AI$7,$F775)&gt;$C775,MIN(AI$7,$F775)-$C775+1,0),MIN(AI$7,$F775)-AH$7))/365,0))</f>
        <v>0</v>
      </c>
      <c r="AJ775" s="4">
        <f>IF($F775=0,($D775-SUM($U775:AI775))*$E775*(IF(AI775&lt;1,IF(MIN(AJ$7,$F775)&gt;$C775,MIN(AJ$7,$F775)-$C775+1,0),MIN(AJ$7,$F775)-AI$7))/365,IF($F775&gt;AI$7,($D775-SUM($U775:AI775))*$E775*(IF(AI775&lt;1,IF(MIN(AJ$7,$F775)&gt;$C775,MIN(AJ$7,$F775)-$C775+1,0),MIN(AJ$7,$F775)-AI$7))/365,0))</f>
        <v>0</v>
      </c>
      <c r="AK775" s="4">
        <f>IF($F775=0,($D775-SUM($U775:AJ775))*$E775*(IF(AJ775&lt;1,IF(MIN(AK$7,$F775)&gt;$C775,MIN(AK$7,$F775)-$C775+1,0),MIN(AK$7,$F775)-AJ$7))/365,IF($F775&gt;AJ$7,($D775-SUM($U775:AJ775))*$E775*(IF(AJ775&lt;1,IF(MIN(AK$7,$F775)&gt;$C775,MIN(AK$7,$F775)-$C775+1,0),MIN(AK$7,$F775)-AJ$7))/365,0))</f>
        <v>0</v>
      </c>
      <c r="AL775" s="4">
        <f>IF($F775=0,($D775-SUM($U775:AK775))*$E775*(IF(AK775&lt;1,IF(MIN(AL$7,$F775)&gt;$C775,MIN(AL$7,$F775)-$C775+1,0),MIN(AL$7,$F775)-AK$7))/365,IF($F775&gt;AK$7,($D775-SUM($U775:AK775))*$E775*(IF(AK775&lt;1,IF(MIN(AL$7,$F775)&gt;$C775,MIN(AL$7,$F775)-$C775+1,0),MIN(AL$7,$F775)-AK$7))/365,0))</f>
        <v>0</v>
      </c>
      <c r="AM775" s="4">
        <f>IF($F775=0,($D775-SUM($U775:AL775))*$E775*(IF(AL775&lt;1,IF(MIN(AM$7,$F775)&gt;$C775,MIN(AM$7,$F775)-$C775+1,0),MIN(AM$7,$F775)-AL$7))/365,IF($F775&gt;AL$7,($D775-SUM($U775:AL775))*$E775*(IF(AL775&lt;1,IF(MIN(AM$7,$F775)&gt;$C775,MIN(AM$7,$F775)-$C775+1,0),MIN(AM$7,$F775)-AL$7))/365,0))</f>
        <v>0</v>
      </c>
      <c r="AN775" s="4">
        <f>IF($F775=0,($D775-SUM($U775:AM775))*$E775*(IF(AM775&lt;1,IF(MIN(AN$7,$F775)&gt;$C775,MIN(AN$7,$F775)-$C775+1,0),MIN(AN$7,$F775)-AM$7))/365,IF($F775&gt;AM$7,($D775-SUM($U775:AM775))*$E775*(IF(AM775&lt;1,IF(MIN(AN$7,$F775)&gt;$C775,MIN(AN$7,$F775)-$C775+1,0),MIN(AN$7,$F775)-AM$7))/365,0))</f>
        <v>0</v>
      </c>
      <c r="AO775" s="4">
        <f>IF($F775=0,($D775-SUM($U775:AN775))*$E775*(IF(AN775&lt;1,IF(MIN(AO$7,$F775)&gt;$C775,MIN(AO$7,$F775)-$C775+1,0),MIN(AO$7,$F775)-AN$7))/365,IF($F775&gt;AN$7,($D775-SUM($U775:AN775))*$E775*(IF(AN775&lt;1,IF(MIN(AO$7,$F775)&gt;$C775,MIN(AO$7,$F775)-$C775+1,0),MIN(AO$7,$F775)-AN$7))/365,0))</f>
        <v>0</v>
      </c>
      <c r="AP775" s="4">
        <f>IF($F775=0,($D775-SUM($U775:AO775))*$E775*(IF(AO775&lt;1,IF(MIN(AP$7,$F775)&gt;$C775,MIN(AP$7,$F775)-$C775+1,0),MIN(AP$7,$F775)-AO$7))/365,IF($F775&gt;AO$7,($D775-SUM($U775:AO775))*$E775*(IF(AO775&lt;1,IF(MIN(AP$7,$F775)&gt;$C775,MIN(AP$7,$F775)-$C775+1,0),MIN(AP$7,$F775)-AO$7))/365,0))</f>
        <v>0</v>
      </c>
      <c r="AQ775" s="4">
        <f>IF($F775=0,($D775-SUM($U775:AP775))*$E775*(IF(AP775&lt;1,IF(MIN(AQ$7,$F775)&gt;$C775,MIN(AQ$7,$F775)-$C775+1,0),MIN(AQ$7,$F775)-AP$7))/365,IF($F775&gt;AP$7,($D775-SUM($U775:AP775))*$E775*(IF(AP775&lt;1,IF(MIN(AQ$7,$F775)&gt;$C775,MIN(AQ$7,$F775)-$C775+1,0),MIN(AQ$7,$F775)-AP$7))/365,0))</f>
        <v>0</v>
      </c>
      <c r="AR775" s="4">
        <f>IF($F775=0,($D775-SUM($U775:AQ775))*$E775*(IF(AQ775&lt;1,IF(MIN(AR$7,$F775)&gt;$C775,MIN(AR$7,$F775)-$C775+1,0),MIN(AR$7,$F775)-AQ$7))/365,IF($F775&gt;AQ$7,($D775-SUM($U775:AQ775))*$E775*(IF(AQ775&lt;1,IF(MIN(AR$7,$F775)&gt;$C775,MIN(AR$7,$F775)-$C775+1,0),MIN(AR$7,$F775)-AQ$7))/365,0))</f>
        <v>0</v>
      </c>
      <c r="AS775" s="4">
        <f>IF($F775=0,($D775-SUM($U775:AR775))*$E775*(IF(AR775&lt;1,IF(MIN(AS$7,$F775)&gt;$C775,MIN(AS$7,$F775)-$C775+1,0),MIN(AS$7,$F775)-AR$7))/365,IF($F775&gt;AR$7,($D775-SUM($U775:AR775))*$E775*(IF(AR775&lt;1,IF(MIN(AS$7,$F775)&gt;$C775,MIN(AS$7,$F775)-$C775+1,0),MIN(AS$7,$F775)-AR$7))/365,0))</f>
        <v>0</v>
      </c>
    </row>
    <row r="776" spans="1:45">
      <c r="A776" s="15"/>
      <c r="B776" s="17"/>
      <c r="C776" s="16"/>
      <c r="D776" s="15"/>
      <c r="E776" s="11"/>
      <c r="F776" s="16"/>
      <c r="G776" s="15"/>
      <c r="H776" s="14"/>
      <c r="I776" s="5"/>
      <c r="J776" s="13">
        <f>SUM(U776:AS776)</f>
        <v>0</v>
      </c>
      <c r="K776" s="13">
        <f>IF(F776=0,D776-J776,IF(F776&lt;41730,0,D776-J776))</f>
        <v>0</v>
      </c>
      <c r="L776" s="12">
        <f>IF(K776=0,0,IF(G776-((L$7-C776)/365)&lt;0,0,G776-((L$7-C776)/365)))</f>
        <v>0</v>
      </c>
      <c r="M776" s="4">
        <f>IF(K776=0,0,D776*H776)</f>
        <v>0</v>
      </c>
      <c r="N776" s="11">
        <f>IFERROR((1-(M776/K776)^(1/L776)),0)</f>
        <v>0</v>
      </c>
      <c r="O776" s="10">
        <f>IF(F776&gt;41730,IF(F776&gt;41730,(F776-41730)/365,IF(K776=0,0,IF(G776-((L$7-C776)/365)&lt;0,0,G776-((L$7-C776)/365)))),1)</f>
        <v>1</v>
      </c>
      <c r="P776" s="9">
        <f>IF(K776&lt;M776,0,IF(L776=0,K776-M776,K776*N776*O776))</f>
        <v>0</v>
      </c>
      <c r="Q776" s="19">
        <f>IF(F776&gt;41730,D776,0)</f>
        <v>0</v>
      </c>
      <c r="R776" s="18">
        <f>IF(F776&gt;41730,J776+P776,0)</f>
        <v>0</v>
      </c>
      <c r="S776" s="9">
        <f>IF(F776&gt;0,0,K776-P776)</f>
        <v>0</v>
      </c>
      <c r="T776" s="5"/>
      <c r="U776" s="4">
        <f>D776*E776*(IF(U$7&gt;$C776,U$7-$C776+1,0))/365</f>
        <v>0</v>
      </c>
      <c r="V776" s="4">
        <f>($D776-U776)*$E776*(IF(U776&lt;1,IF(V$7&gt;$C776,V$7-$C776+1,0),V$7-U$7))/365</f>
        <v>0</v>
      </c>
      <c r="W776" s="4">
        <f>IF($F776=0,($D776-SUM($U776:V776))*$E776*(IF(V776&lt;1,IF(MIN(W$7,$F776)&gt;$C776,MIN(W$7,$F776)-$C776+1,0),MIN(W$7,$F776)-V$7))/365,IF($F776&gt;V$7,($D776-SUM($U776:V776))*$E776*(IF(V776&lt;1,IF(MIN(W$7,$F776)&gt;$C776,MIN(W$7,$F776)-$C776+1,0),MIN(W$7,$F776)-V$7))/365,0))</f>
        <v>0</v>
      </c>
      <c r="X776" s="4">
        <f>IF($F776=0,($D776-SUM($U776:W776))*$E776*(IF(W776&lt;1,IF(MIN(X$7,$F776)&gt;$C776,MIN(X$7,$F776)-$C776+1,0),MIN(X$7,$F776)-W$7))/365,IF($F776&gt;W$7,($D776-SUM($U776:W776))*$E776*(IF(W776&lt;1,IF(MIN(X$7,$F776)&gt;$C776,MIN(X$7,$F776)-$C776+1,0),MIN(X$7,$F776)-W$7))/365,0))</f>
        <v>0</v>
      </c>
      <c r="Y776" s="4">
        <f>IF($F776=0,($D776-SUM($U776:X776))*$E776*(IF(X776&lt;1,IF(MIN(Y$7,$F776)&gt;$C776,MIN(Y$7,$F776)-$C776+1,0),MIN(Y$7,$F776)-X$7))/365,IF($F776&gt;X$7,($D776-SUM($U776:X776))*$E776*(IF(X776&lt;1,IF(MIN(Y$7,$F776)&gt;$C776,MIN(Y$7,$F776)-$C776+1,0),MIN(Y$7,$F776)-X$7))/365,0))</f>
        <v>0</v>
      </c>
      <c r="Z776" s="4">
        <f>IF($F776=0,($D776-SUM($U776:Y776))*$E776*(IF(Y776&lt;1,IF(MIN(Z$7,$F776)&gt;$C776,MIN(Z$7,$F776)-$C776+1,0),MIN(Z$7,$F776)-Y$7))/365,IF($F776&gt;Y$7,($D776-SUM($U776:Y776))*$E776*(IF(Y776&lt;1,IF(MIN(Z$7,$F776)&gt;$C776,MIN(Z$7,$F776)-$C776+1,0),MIN(Z$7,$F776)-Y$7))/365,0))</f>
        <v>0</v>
      </c>
      <c r="AA776" s="4">
        <f>IF($F776=0,($D776-SUM($U776:Z776))*$E776*(IF(Z776&lt;1,IF(MIN(AA$7,$F776)&gt;$C776,MIN(AA$7,$F776)-$C776+1,0),MIN(AA$7,$F776)-Z$7))/365,IF($F776&gt;Z$7,($D776-SUM($U776:Z776))*$E776*(IF(Z776&lt;1,IF(MIN(AA$7,$F776)&gt;$C776,MIN(AA$7,$F776)-$C776+1,0),MIN(AA$7,$F776)-Z$7))/365,0))</f>
        <v>0</v>
      </c>
      <c r="AB776" s="4">
        <f>IF($F776=0,($D776-SUM($U776:AA776))*$E776*(IF(AA776&lt;1,IF(MIN(AB$7,$F776)&gt;$C776,MIN(AB$7,$F776)-$C776+1,0),MIN(AB$7,$F776)-AA$7))/365,IF($F776&gt;AA$7,($D776-SUM($U776:AA776))*$E776*(IF(AA776&lt;1,IF(MIN(AB$7,$F776)&gt;$C776,MIN(AB$7,$F776)-$C776+1,0),MIN(AB$7,$F776)-AA$7))/365,0))</f>
        <v>0</v>
      </c>
      <c r="AC776" s="4">
        <f>IF($F776=0,($D776-SUM($U776:AB776))*$E776*(IF(AB776&lt;1,IF(MIN(AC$7,$F776)&gt;$C776,MIN(AC$7,$F776)-$C776+1,0),MIN(AC$7,$F776)-AB$7))/365,IF($F776&gt;AB$7,($D776-SUM($U776:AB776))*$E776*(IF(AB776&lt;1,IF(MIN(AC$7,$F776)&gt;$C776,MIN(AC$7,$F776)-$C776+1,0),MIN(AC$7,$F776)-AB$7))/365,0))</f>
        <v>0</v>
      </c>
      <c r="AD776" s="4">
        <f>IF($F776=0,($D776-SUM($U776:AC776))*$E776*(IF(AC776&lt;1,IF(MIN(AD$7,$F776)&gt;$C776,MIN(AD$7,$F776)-$C776+1,0),MIN(AD$7,$F776)-AC$7))/365,IF($F776&gt;AC$7,($D776-SUM($U776:AC776))*$E776*(IF(AC776&lt;1,IF(MIN(AD$7,$F776)&gt;$C776,MIN(AD$7,$F776)-$C776+1,0),MIN(AD$7,$F776)-AC$7))/365,0))</f>
        <v>0</v>
      </c>
      <c r="AE776" s="4">
        <f>IF($F776=0,($D776-SUM($U776:AD776))*$E776*(IF(AD776&lt;1,IF(MIN(AE$7,$F776)&gt;$C776,MIN(AE$7,$F776)-$C776+1,0),MIN(AE$7,$F776)-AD$7))/365,IF($F776&gt;AD$7,($D776-SUM($U776:AD776))*$E776*(IF(AD776&lt;1,IF(MIN(AE$7,$F776)&gt;$C776,MIN(AE$7,$F776)-$C776+1,0),MIN(AE$7,$F776)-AD$7))/365,0))</f>
        <v>0</v>
      </c>
      <c r="AF776" s="4">
        <f>IF($F776=0,($D776-SUM($U776:AE776))*$E776*(IF(AE776&lt;1,IF(MIN(AF$7,$F776)&gt;$C776,MIN(AF$7,$F776)-$C776+1,0),MIN(AF$7,$F776)-AE$7))/365,IF($F776&gt;AE$7,($D776-SUM($U776:AE776))*$E776*(IF(AE776&lt;1,IF(MIN(AF$7,$F776)&gt;$C776,MIN(AF$7,$F776)-$C776+1,0),MIN(AF$7,$F776)-AE$7))/365,0))</f>
        <v>0</v>
      </c>
      <c r="AG776" s="4">
        <f>IF($F776=0,($D776-SUM($U776:AF776))*$E776*(IF(AF776&lt;1,IF(MIN(AG$7,$F776)&gt;$C776,MIN(AG$7,$F776)-$C776+1,0),MIN(AG$7,$F776)-AF$7))/365,IF($F776&gt;AF$7,($D776-SUM($U776:AF776))*$E776*(IF(AF776&lt;1,IF(MIN(AG$7,$F776)&gt;$C776,MIN(AG$7,$F776)-$C776+1,0),MIN(AG$7,$F776)-AF$7))/365,0))</f>
        <v>0</v>
      </c>
      <c r="AH776" s="4">
        <f>IF($F776=0,($D776-SUM($U776:AG776))*$E776*(IF(AG776&lt;1,IF(MIN(AH$7,$F776)&gt;$C776,MIN(AH$7,$F776)-$C776+1,0),MIN(AH$7,$F776)-AG$7))/365,IF($F776&gt;AG$7,($D776-SUM($U776:AG776))*$E776*(IF(AG776&lt;1,IF(MIN(AH$7,$F776)&gt;$C776,MIN(AH$7,$F776)-$C776+1,0),MIN(AH$7,$F776)-AG$7))/365,0))</f>
        <v>0</v>
      </c>
      <c r="AI776" s="4">
        <f>IF($F776=0,($D776-SUM($U776:AH776))*$E776*(IF(AH776&lt;1,IF(MIN(AI$7,$F776)&gt;$C776,MIN(AI$7,$F776)-$C776+1,0),MIN(AI$7,$F776)-AH$7))/365,IF($F776&gt;AH$7,($D776-SUM($U776:AH776))*$E776*(IF(AH776&lt;1,IF(MIN(AI$7,$F776)&gt;$C776,MIN(AI$7,$F776)-$C776+1,0),MIN(AI$7,$F776)-AH$7))/365,0))</f>
        <v>0</v>
      </c>
      <c r="AJ776" s="4">
        <f>IF($F776=0,($D776-SUM($U776:AI776))*$E776*(IF(AI776&lt;1,IF(MIN(AJ$7,$F776)&gt;$C776,MIN(AJ$7,$F776)-$C776+1,0),MIN(AJ$7,$F776)-AI$7))/365,IF($F776&gt;AI$7,($D776-SUM($U776:AI776))*$E776*(IF(AI776&lt;1,IF(MIN(AJ$7,$F776)&gt;$C776,MIN(AJ$7,$F776)-$C776+1,0),MIN(AJ$7,$F776)-AI$7))/365,0))</f>
        <v>0</v>
      </c>
      <c r="AK776" s="4">
        <f>IF($F776=0,($D776-SUM($U776:AJ776))*$E776*(IF(AJ776&lt;1,IF(MIN(AK$7,$F776)&gt;$C776,MIN(AK$7,$F776)-$C776+1,0),MIN(AK$7,$F776)-AJ$7))/365,IF($F776&gt;AJ$7,($D776-SUM($U776:AJ776))*$E776*(IF(AJ776&lt;1,IF(MIN(AK$7,$F776)&gt;$C776,MIN(AK$7,$F776)-$C776+1,0),MIN(AK$7,$F776)-AJ$7))/365,0))</f>
        <v>0</v>
      </c>
      <c r="AL776" s="4">
        <f>IF($F776=0,($D776-SUM($U776:AK776))*$E776*(IF(AK776&lt;1,IF(MIN(AL$7,$F776)&gt;$C776,MIN(AL$7,$F776)-$C776+1,0),MIN(AL$7,$F776)-AK$7))/365,IF($F776&gt;AK$7,($D776-SUM($U776:AK776))*$E776*(IF(AK776&lt;1,IF(MIN(AL$7,$F776)&gt;$C776,MIN(AL$7,$F776)-$C776+1,0),MIN(AL$7,$F776)-AK$7))/365,0))</f>
        <v>0</v>
      </c>
      <c r="AM776" s="4">
        <f>IF($F776=0,($D776-SUM($U776:AL776))*$E776*(IF(AL776&lt;1,IF(MIN(AM$7,$F776)&gt;$C776,MIN(AM$7,$F776)-$C776+1,0),MIN(AM$7,$F776)-AL$7))/365,IF($F776&gt;AL$7,($D776-SUM($U776:AL776))*$E776*(IF(AL776&lt;1,IF(MIN(AM$7,$F776)&gt;$C776,MIN(AM$7,$F776)-$C776+1,0),MIN(AM$7,$F776)-AL$7))/365,0))</f>
        <v>0</v>
      </c>
      <c r="AN776" s="4">
        <f>IF($F776=0,($D776-SUM($U776:AM776))*$E776*(IF(AM776&lt;1,IF(MIN(AN$7,$F776)&gt;$C776,MIN(AN$7,$F776)-$C776+1,0),MIN(AN$7,$F776)-AM$7))/365,IF($F776&gt;AM$7,($D776-SUM($U776:AM776))*$E776*(IF(AM776&lt;1,IF(MIN(AN$7,$F776)&gt;$C776,MIN(AN$7,$F776)-$C776+1,0),MIN(AN$7,$F776)-AM$7))/365,0))</f>
        <v>0</v>
      </c>
      <c r="AO776" s="4">
        <f>IF($F776=0,($D776-SUM($U776:AN776))*$E776*(IF(AN776&lt;1,IF(MIN(AO$7,$F776)&gt;$C776,MIN(AO$7,$F776)-$C776+1,0),MIN(AO$7,$F776)-AN$7))/365,IF($F776&gt;AN$7,($D776-SUM($U776:AN776))*$E776*(IF(AN776&lt;1,IF(MIN(AO$7,$F776)&gt;$C776,MIN(AO$7,$F776)-$C776+1,0),MIN(AO$7,$F776)-AN$7))/365,0))</f>
        <v>0</v>
      </c>
      <c r="AP776" s="4">
        <f>IF($F776=0,($D776-SUM($U776:AO776))*$E776*(IF(AO776&lt;1,IF(MIN(AP$7,$F776)&gt;$C776,MIN(AP$7,$F776)-$C776+1,0),MIN(AP$7,$F776)-AO$7))/365,IF($F776&gt;AO$7,($D776-SUM($U776:AO776))*$E776*(IF(AO776&lt;1,IF(MIN(AP$7,$F776)&gt;$C776,MIN(AP$7,$F776)-$C776+1,0),MIN(AP$7,$F776)-AO$7))/365,0))</f>
        <v>0</v>
      </c>
      <c r="AQ776" s="4">
        <f>IF($F776=0,($D776-SUM($U776:AP776))*$E776*(IF(AP776&lt;1,IF(MIN(AQ$7,$F776)&gt;$C776,MIN(AQ$7,$F776)-$C776+1,0),MIN(AQ$7,$F776)-AP$7))/365,IF($F776&gt;AP$7,($D776-SUM($U776:AP776))*$E776*(IF(AP776&lt;1,IF(MIN(AQ$7,$F776)&gt;$C776,MIN(AQ$7,$F776)-$C776+1,0),MIN(AQ$7,$F776)-AP$7))/365,0))</f>
        <v>0</v>
      </c>
      <c r="AR776" s="4">
        <f>IF($F776=0,($D776-SUM($U776:AQ776))*$E776*(IF(AQ776&lt;1,IF(MIN(AR$7,$F776)&gt;$C776,MIN(AR$7,$F776)-$C776+1,0),MIN(AR$7,$F776)-AQ$7))/365,IF($F776&gt;AQ$7,($D776-SUM($U776:AQ776))*$E776*(IF(AQ776&lt;1,IF(MIN(AR$7,$F776)&gt;$C776,MIN(AR$7,$F776)-$C776+1,0),MIN(AR$7,$F776)-AQ$7))/365,0))</f>
        <v>0</v>
      </c>
      <c r="AS776" s="4">
        <f>IF($F776=0,($D776-SUM($U776:AR776))*$E776*(IF(AR776&lt;1,IF(MIN(AS$7,$F776)&gt;$C776,MIN(AS$7,$F776)-$C776+1,0),MIN(AS$7,$F776)-AR$7))/365,IF($F776&gt;AR$7,($D776-SUM($U776:AR776))*$E776*(IF(AR776&lt;1,IF(MIN(AS$7,$F776)&gt;$C776,MIN(AS$7,$F776)-$C776+1,0),MIN(AS$7,$F776)-AR$7))/365,0))</f>
        <v>0</v>
      </c>
    </row>
    <row r="777" spans="1:45">
      <c r="A777" s="15"/>
      <c r="B777" s="17"/>
      <c r="C777" s="16"/>
      <c r="D777" s="15"/>
      <c r="E777" s="11"/>
      <c r="F777" s="16"/>
      <c r="G777" s="15"/>
      <c r="H777" s="14"/>
      <c r="I777" s="5"/>
      <c r="J777" s="13">
        <f>SUM(U777:AS777)</f>
        <v>0</v>
      </c>
      <c r="K777" s="13">
        <f>IF(F777=0,D777-J777,IF(F777&lt;41730,0,D777-J777))</f>
        <v>0</v>
      </c>
      <c r="L777" s="12">
        <f>IF(K777=0,0,IF(G777-((L$7-C777)/365)&lt;0,0,G777-((L$7-C777)/365)))</f>
        <v>0</v>
      </c>
      <c r="M777" s="4">
        <f>IF(K777=0,0,D777*H777)</f>
        <v>0</v>
      </c>
      <c r="N777" s="11">
        <f>IFERROR((1-(M777/K777)^(1/L777)),0)</f>
        <v>0</v>
      </c>
      <c r="O777" s="10">
        <f>IF(F777&gt;41730,IF(F777&gt;41730,(F777-41730)/365,IF(K777=0,0,IF(G777-((L$7-C777)/365)&lt;0,0,G777-((L$7-C777)/365)))),1)</f>
        <v>1</v>
      </c>
      <c r="P777" s="9">
        <f>IF(K777&lt;M777,0,IF(L777=0,K777-M777,K777*N777*O777))</f>
        <v>0</v>
      </c>
      <c r="Q777" s="19">
        <f>IF(F777&gt;41730,D777,0)</f>
        <v>0</v>
      </c>
      <c r="R777" s="18">
        <f>IF(F777&gt;41730,J777+P777,0)</f>
        <v>0</v>
      </c>
      <c r="S777" s="9">
        <f>IF(F777&gt;0,0,K777-P777)</f>
        <v>0</v>
      </c>
      <c r="T777" s="5"/>
      <c r="U777" s="4">
        <f>D777*E777*(IF(U$7&gt;$C777,U$7-$C777+1,0))/365</f>
        <v>0</v>
      </c>
      <c r="V777" s="4">
        <f>($D777-U777)*$E777*(IF(U777&lt;1,IF(V$7&gt;$C777,V$7-$C777+1,0),V$7-U$7))/365</f>
        <v>0</v>
      </c>
      <c r="W777" s="4">
        <f>IF($F777=0,($D777-SUM($U777:V777))*$E777*(IF(V777&lt;1,IF(MIN(W$7,$F777)&gt;$C777,MIN(W$7,$F777)-$C777+1,0),MIN(W$7,$F777)-V$7))/365,IF($F777&gt;V$7,($D777-SUM($U777:V777))*$E777*(IF(V777&lt;1,IF(MIN(W$7,$F777)&gt;$C777,MIN(W$7,$F777)-$C777+1,0),MIN(W$7,$F777)-V$7))/365,0))</f>
        <v>0</v>
      </c>
      <c r="X777" s="4">
        <f>IF($F777=0,($D777-SUM($U777:W777))*$E777*(IF(W777&lt;1,IF(MIN(X$7,$F777)&gt;$C777,MIN(X$7,$F777)-$C777+1,0),MIN(X$7,$F777)-W$7))/365,IF($F777&gt;W$7,($D777-SUM($U777:W777))*$E777*(IF(W777&lt;1,IF(MIN(X$7,$F777)&gt;$C777,MIN(X$7,$F777)-$C777+1,0),MIN(X$7,$F777)-W$7))/365,0))</f>
        <v>0</v>
      </c>
      <c r="Y777" s="4">
        <f>IF($F777=0,($D777-SUM($U777:X777))*$E777*(IF(X777&lt;1,IF(MIN(Y$7,$F777)&gt;$C777,MIN(Y$7,$F777)-$C777+1,0),MIN(Y$7,$F777)-X$7))/365,IF($F777&gt;X$7,($D777-SUM($U777:X777))*$E777*(IF(X777&lt;1,IF(MIN(Y$7,$F777)&gt;$C777,MIN(Y$7,$F777)-$C777+1,0),MIN(Y$7,$F777)-X$7))/365,0))</f>
        <v>0</v>
      </c>
      <c r="Z777" s="4">
        <f>IF($F777=0,($D777-SUM($U777:Y777))*$E777*(IF(Y777&lt;1,IF(MIN(Z$7,$F777)&gt;$C777,MIN(Z$7,$F777)-$C777+1,0),MIN(Z$7,$F777)-Y$7))/365,IF($F777&gt;Y$7,($D777-SUM($U777:Y777))*$E777*(IF(Y777&lt;1,IF(MIN(Z$7,$F777)&gt;$C777,MIN(Z$7,$F777)-$C777+1,0),MIN(Z$7,$F777)-Y$7))/365,0))</f>
        <v>0</v>
      </c>
      <c r="AA777" s="4">
        <f>IF($F777=0,($D777-SUM($U777:Z777))*$E777*(IF(Z777&lt;1,IF(MIN(AA$7,$F777)&gt;$C777,MIN(AA$7,$F777)-$C777+1,0),MIN(AA$7,$F777)-Z$7))/365,IF($F777&gt;Z$7,($D777-SUM($U777:Z777))*$E777*(IF(Z777&lt;1,IF(MIN(AA$7,$F777)&gt;$C777,MIN(AA$7,$F777)-$C777+1,0),MIN(AA$7,$F777)-Z$7))/365,0))</f>
        <v>0</v>
      </c>
      <c r="AB777" s="4">
        <f>IF($F777=0,($D777-SUM($U777:AA777))*$E777*(IF(AA777&lt;1,IF(MIN(AB$7,$F777)&gt;$C777,MIN(AB$7,$F777)-$C777+1,0),MIN(AB$7,$F777)-AA$7))/365,IF($F777&gt;AA$7,($D777-SUM($U777:AA777))*$E777*(IF(AA777&lt;1,IF(MIN(AB$7,$F777)&gt;$C777,MIN(AB$7,$F777)-$C777+1,0),MIN(AB$7,$F777)-AA$7))/365,0))</f>
        <v>0</v>
      </c>
      <c r="AC777" s="4">
        <f>IF($F777=0,($D777-SUM($U777:AB777))*$E777*(IF(AB777&lt;1,IF(MIN(AC$7,$F777)&gt;$C777,MIN(AC$7,$F777)-$C777+1,0),MIN(AC$7,$F777)-AB$7))/365,IF($F777&gt;AB$7,($D777-SUM($U777:AB777))*$E777*(IF(AB777&lt;1,IF(MIN(AC$7,$F777)&gt;$C777,MIN(AC$7,$F777)-$C777+1,0),MIN(AC$7,$F777)-AB$7))/365,0))</f>
        <v>0</v>
      </c>
      <c r="AD777" s="4">
        <f>IF($F777=0,($D777-SUM($U777:AC777))*$E777*(IF(AC777&lt;1,IF(MIN(AD$7,$F777)&gt;$C777,MIN(AD$7,$F777)-$C777+1,0),MIN(AD$7,$F777)-AC$7))/365,IF($F777&gt;AC$7,($D777-SUM($U777:AC777))*$E777*(IF(AC777&lt;1,IF(MIN(AD$7,$F777)&gt;$C777,MIN(AD$7,$F777)-$C777+1,0),MIN(AD$7,$F777)-AC$7))/365,0))</f>
        <v>0</v>
      </c>
      <c r="AE777" s="4">
        <f>IF($F777=0,($D777-SUM($U777:AD777))*$E777*(IF(AD777&lt;1,IF(MIN(AE$7,$F777)&gt;$C777,MIN(AE$7,$F777)-$C777+1,0),MIN(AE$7,$F777)-AD$7))/365,IF($F777&gt;AD$7,($D777-SUM($U777:AD777))*$E777*(IF(AD777&lt;1,IF(MIN(AE$7,$F777)&gt;$C777,MIN(AE$7,$F777)-$C777+1,0),MIN(AE$7,$F777)-AD$7))/365,0))</f>
        <v>0</v>
      </c>
      <c r="AF777" s="4">
        <f>IF($F777=0,($D777-SUM($U777:AE777))*$E777*(IF(AE777&lt;1,IF(MIN(AF$7,$F777)&gt;$C777,MIN(AF$7,$F777)-$C777+1,0),MIN(AF$7,$F777)-AE$7))/365,IF($F777&gt;AE$7,($D777-SUM($U777:AE777))*$E777*(IF(AE777&lt;1,IF(MIN(AF$7,$F777)&gt;$C777,MIN(AF$7,$F777)-$C777+1,0),MIN(AF$7,$F777)-AE$7))/365,0))</f>
        <v>0</v>
      </c>
      <c r="AG777" s="4">
        <f>IF($F777=0,($D777-SUM($U777:AF777))*$E777*(IF(AF777&lt;1,IF(MIN(AG$7,$F777)&gt;$C777,MIN(AG$7,$F777)-$C777+1,0),MIN(AG$7,$F777)-AF$7))/365,IF($F777&gt;AF$7,($D777-SUM($U777:AF777))*$E777*(IF(AF777&lt;1,IF(MIN(AG$7,$F777)&gt;$C777,MIN(AG$7,$F777)-$C777+1,0),MIN(AG$7,$F777)-AF$7))/365,0))</f>
        <v>0</v>
      </c>
      <c r="AH777" s="4">
        <f>IF($F777=0,($D777-SUM($U777:AG777))*$E777*(IF(AG777&lt;1,IF(MIN(AH$7,$F777)&gt;$C777,MIN(AH$7,$F777)-$C777+1,0),MIN(AH$7,$F777)-AG$7))/365,IF($F777&gt;AG$7,($D777-SUM($U777:AG777))*$E777*(IF(AG777&lt;1,IF(MIN(AH$7,$F777)&gt;$C777,MIN(AH$7,$F777)-$C777+1,0),MIN(AH$7,$F777)-AG$7))/365,0))</f>
        <v>0</v>
      </c>
      <c r="AI777" s="4">
        <f>IF($F777=0,($D777-SUM($U777:AH777))*$E777*(IF(AH777&lt;1,IF(MIN(AI$7,$F777)&gt;$C777,MIN(AI$7,$F777)-$C777+1,0),MIN(AI$7,$F777)-AH$7))/365,IF($F777&gt;AH$7,($D777-SUM($U777:AH777))*$E777*(IF(AH777&lt;1,IF(MIN(AI$7,$F777)&gt;$C777,MIN(AI$7,$F777)-$C777+1,0),MIN(AI$7,$F777)-AH$7))/365,0))</f>
        <v>0</v>
      </c>
      <c r="AJ777" s="4">
        <f>IF($F777=0,($D777-SUM($U777:AI777))*$E777*(IF(AI777&lt;1,IF(MIN(AJ$7,$F777)&gt;$C777,MIN(AJ$7,$F777)-$C777+1,0),MIN(AJ$7,$F777)-AI$7))/365,IF($F777&gt;AI$7,($D777-SUM($U777:AI777))*$E777*(IF(AI777&lt;1,IF(MIN(AJ$7,$F777)&gt;$C777,MIN(AJ$7,$F777)-$C777+1,0),MIN(AJ$7,$F777)-AI$7))/365,0))</f>
        <v>0</v>
      </c>
      <c r="AK777" s="4">
        <f>IF($F777=0,($D777-SUM($U777:AJ777))*$E777*(IF(AJ777&lt;1,IF(MIN(AK$7,$F777)&gt;$C777,MIN(AK$7,$F777)-$C777+1,0),MIN(AK$7,$F777)-AJ$7))/365,IF($F777&gt;AJ$7,($D777-SUM($U777:AJ777))*$E777*(IF(AJ777&lt;1,IF(MIN(AK$7,$F777)&gt;$C777,MIN(AK$7,$F777)-$C777+1,0),MIN(AK$7,$F777)-AJ$7))/365,0))</f>
        <v>0</v>
      </c>
      <c r="AL777" s="4">
        <f>IF($F777=0,($D777-SUM($U777:AK777))*$E777*(IF(AK777&lt;1,IF(MIN(AL$7,$F777)&gt;$C777,MIN(AL$7,$F777)-$C777+1,0),MIN(AL$7,$F777)-AK$7))/365,IF($F777&gt;AK$7,($D777-SUM($U777:AK777))*$E777*(IF(AK777&lt;1,IF(MIN(AL$7,$F777)&gt;$C777,MIN(AL$7,$F777)-$C777+1,0),MIN(AL$7,$F777)-AK$7))/365,0))</f>
        <v>0</v>
      </c>
      <c r="AM777" s="4">
        <f>IF($F777=0,($D777-SUM($U777:AL777))*$E777*(IF(AL777&lt;1,IF(MIN(AM$7,$F777)&gt;$C777,MIN(AM$7,$F777)-$C777+1,0),MIN(AM$7,$F777)-AL$7))/365,IF($F777&gt;AL$7,($D777-SUM($U777:AL777))*$E777*(IF(AL777&lt;1,IF(MIN(AM$7,$F777)&gt;$C777,MIN(AM$7,$F777)-$C777+1,0),MIN(AM$7,$F777)-AL$7))/365,0))</f>
        <v>0</v>
      </c>
      <c r="AN777" s="4">
        <f>IF($F777=0,($D777-SUM($U777:AM777))*$E777*(IF(AM777&lt;1,IF(MIN(AN$7,$F777)&gt;$C777,MIN(AN$7,$F777)-$C777+1,0),MIN(AN$7,$F777)-AM$7))/365,IF($F777&gt;AM$7,($D777-SUM($U777:AM777))*$E777*(IF(AM777&lt;1,IF(MIN(AN$7,$F777)&gt;$C777,MIN(AN$7,$F777)-$C777+1,0),MIN(AN$7,$F777)-AM$7))/365,0))</f>
        <v>0</v>
      </c>
      <c r="AO777" s="4">
        <f>IF($F777=0,($D777-SUM($U777:AN777))*$E777*(IF(AN777&lt;1,IF(MIN(AO$7,$F777)&gt;$C777,MIN(AO$7,$F777)-$C777+1,0),MIN(AO$7,$F777)-AN$7))/365,IF($F777&gt;AN$7,($D777-SUM($U777:AN777))*$E777*(IF(AN777&lt;1,IF(MIN(AO$7,$F777)&gt;$C777,MIN(AO$7,$F777)-$C777+1,0),MIN(AO$7,$F777)-AN$7))/365,0))</f>
        <v>0</v>
      </c>
      <c r="AP777" s="4">
        <f>IF($F777=0,($D777-SUM($U777:AO777))*$E777*(IF(AO777&lt;1,IF(MIN(AP$7,$F777)&gt;$C777,MIN(AP$7,$F777)-$C777+1,0),MIN(AP$7,$F777)-AO$7))/365,IF($F777&gt;AO$7,($D777-SUM($U777:AO777))*$E777*(IF(AO777&lt;1,IF(MIN(AP$7,$F777)&gt;$C777,MIN(AP$7,$F777)-$C777+1,0),MIN(AP$7,$F777)-AO$7))/365,0))</f>
        <v>0</v>
      </c>
      <c r="AQ777" s="4">
        <f>IF($F777=0,($D777-SUM($U777:AP777))*$E777*(IF(AP777&lt;1,IF(MIN(AQ$7,$F777)&gt;$C777,MIN(AQ$7,$F777)-$C777+1,0),MIN(AQ$7,$F777)-AP$7))/365,IF($F777&gt;AP$7,($D777-SUM($U777:AP777))*$E777*(IF(AP777&lt;1,IF(MIN(AQ$7,$F777)&gt;$C777,MIN(AQ$7,$F777)-$C777+1,0),MIN(AQ$7,$F777)-AP$7))/365,0))</f>
        <v>0</v>
      </c>
      <c r="AR777" s="4">
        <f>IF($F777=0,($D777-SUM($U777:AQ777))*$E777*(IF(AQ777&lt;1,IF(MIN(AR$7,$F777)&gt;$C777,MIN(AR$7,$F777)-$C777+1,0),MIN(AR$7,$F777)-AQ$7))/365,IF($F777&gt;AQ$7,($D777-SUM($U777:AQ777))*$E777*(IF(AQ777&lt;1,IF(MIN(AR$7,$F777)&gt;$C777,MIN(AR$7,$F777)-$C777+1,0),MIN(AR$7,$F777)-AQ$7))/365,0))</f>
        <v>0</v>
      </c>
      <c r="AS777" s="4">
        <f>IF($F777=0,($D777-SUM($U777:AR777))*$E777*(IF(AR777&lt;1,IF(MIN(AS$7,$F777)&gt;$C777,MIN(AS$7,$F777)-$C777+1,0),MIN(AS$7,$F777)-AR$7))/365,IF($F777&gt;AR$7,($D777-SUM($U777:AR777))*$E777*(IF(AR777&lt;1,IF(MIN(AS$7,$F777)&gt;$C777,MIN(AS$7,$F777)-$C777+1,0),MIN(AS$7,$F777)-AR$7))/365,0))</f>
        <v>0</v>
      </c>
    </row>
    <row r="778" spans="1:45">
      <c r="A778" s="15"/>
      <c r="B778" s="17"/>
      <c r="C778" s="16"/>
      <c r="D778" s="15"/>
      <c r="E778" s="11"/>
      <c r="F778" s="16"/>
      <c r="G778" s="15"/>
      <c r="H778" s="14"/>
      <c r="I778" s="5"/>
      <c r="J778" s="13">
        <f>SUM(U778:AS778)</f>
        <v>0</v>
      </c>
      <c r="K778" s="13">
        <f>IF(F778=0,D778-J778,IF(F778&lt;41730,0,D778-J778))</f>
        <v>0</v>
      </c>
      <c r="L778" s="12">
        <f>IF(K778=0,0,IF(G778-((L$7-C778)/365)&lt;0,0,G778-((L$7-C778)/365)))</f>
        <v>0</v>
      </c>
      <c r="M778" s="4">
        <f>IF(K778=0,0,D778*H778)</f>
        <v>0</v>
      </c>
      <c r="N778" s="11">
        <f>IFERROR((1-(M778/K778)^(1/L778)),0)</f>
        <v>0</v>
      </c>
      <c r="O778" s="10">
        <f>IF(F778&gt;41730,IF(F778&gt;41730,(F778-41730)/365,IF(K778=0,0,IF(G778-((L$7-C778)/365)&lt;0,0,G778-((L$7-C778)/365)))),1)</f>
        <v>1</v>
      </c>
      <c r="P778" s="9">
        <f>IF(K778&lt;M778,0,IF(L778=0,K778-M778,K778*N778*O778))</f>
        <v>0</v>
      </c>
      <c r="Q778" s="19">
        <f>IF(F778&gt;41730,D778,0)</f>
        <v>0</v>
      </c>
      <c r="R778" s="18">
        <f>IF(F778&gt;41730,J778+P778,0)</f>
        <v>0</v>
      </c>
      <c r="S778" s="9">
        <f>IF(F778&gt;0,0,K778-P778)</f>
        <v>0</v>
      </c>
      <c r="T778" s="5"/>
      <c r="U778" s="4">
        <f>D778*E778*(IF(U$7&gt;$C778,U$7-$C778+1,0))/365</f>
        <v>0</v>
      </c>
      <c r="V778" s="4">
        <f>($D778-U778)*$E778*(IF(U778&lt;1,IF(V$7&gt;$C778,V$7-$C778+1,0),V$7-U$7))/365</f>
        <v>0</v>
      </c>
      <c r="W778" s="4">
        <f>IF($F778=0,($D778-SUM($U778:V778))*$E778*(IF(V778&lt;1,IF(MIN(W$7,$F778)&gt;$C778,MIN(W$7,$F778)-$C778+1,0),MIN(W$7,$F778)-V$7))/365,IF($F778&gt;V$7,($D778-SUM($U778:V778))*$E778*(IF(V778&lt;1,IF(MIN(W$7,$F778)&gt;$C778,MIN(W$7,$F778)-$C778+1,0),MIN(W$7,$F778)-V$7))/365,0))</f>
        <v>0</v>
      </c>
      <c r="X778" s="4">
        <f>IF($F778=0,($D778-SUM($U778:W778))*$E778*(IF(W778&lt;1,IF(MIN(X$7,$F778)&gt;$C778,MIN(X$7,$F778)-$C778+1,0),MIN(X$7,$F778)-W$7))/365,IF($F778&gt;W$7,($D778-SUM($U778:W778))*$E778*(IF(W778&lt;1,IF(MIN(X$7,$F778)&gt;$C778,MIN(X$7,$F778)-$C778+1,0),MIN(X$7,$F778)-W$7))/365,0))</f>
        <v>0</v>
      </c>
      <c r="Y778" s="4">
        <f>IF($F778=0,($D778-SUM($U778:X778))*$E778*(IF(X778&lt;1,IF(MIN(Y$7,$F778)&gt;$C778,MIN(Y$7,$F778)-$C778+1,0),MIN(Y$7,$F778)-X$7))/365,IF($F778&gt;X$7,($D778-SUM($U778:X778))*$E778*(IF(X778&lt;1,IF(MIN(Y$7,$F778)&gt;$C778,MIN(Y$7,$F778)-$C778+1,0),MIN(Y$7,$F778)-X$7))/365,0))</f>
        <v>0</v>
      </c>
      <c r="Z778" s="4">
        <f>IF($F778=0,($D778-SUM($U778:Y778))*$E778*(IF(Y778&lt;1,IF(MIN(Z$7,$F778)&gt;$C778,MIN(Z$7,$F778)-$C778+1,0),MIN(Z$7,$F778)-Y$7))/365,IF($F778&gt;Y$7,($D778-SUM($U778:Y778))*$E778*(IF(Y778&lt;1,IF(MIN(Z$7,$F778)&gt;$C778,MIN(Z$7,$F778)-$C778+1,0),MIN(Z$7,$F778)-Y$7))/365,0))</f>
        <v>0</v>
      </c>
      <c r="AA778" s="4">
        <f>IF($F778=0,($D778-SUM($U778:Z778))*$E778*(IF(Z778&lt;1,IF(MIN(AA$7,$F778)&gt;$C778,MIN(AA$7,$F778)-$C778+1,0),MIN(AA$7,$F778)-Z$7))/365,IF($F778&gt;Z$7,($D778-SUM($U778:Z778))*$E778*(IF(Z778&lt;1,IF(MIN(AA$7,$F778)&gt;$C778,MIN(AA$7,$F778)-$C778+1,0),MIN(AA$7,$F778)-Z$7))/365,0))</f>
        <v>0</v>
      </c>
      <c r="AB778" s="4">
        <f>IF($F778=0,($D778-SUM($U778:AA778))*$E778*(IF(AA778&lt;1,IF(MIN(AB$7,$F778)&gt;$C778,MIN(AB$7,$F778)-$C778+1,0),MIN(AB$7,$F778)-AA$7))/365,IF($F778&gt;AA$7,($D778-SUM($U778:AA778))*$E778*(IF(AA778&lt;1,IF(MIN(AB$7,$F778)&gt;$C778,MIN(AB$7,$F778)-$C778+1,0),MIN(AB$7,$F778)-AA$7))/365,0))</f>
        <v>0</v>
      </c>
      <c r="AC778" s="4">
        <f>IF($F778=0,($D778-SUM($U778:AB778))*$E778*(IF(AB778&lt;1,IF(MIN(AC$7,$F778)&gt;$C778,MIN(AC$7,$F778)-$C778+1,0),MIN(AC$7,$F778)-AB$7))/365,IF($F778&gt;AB$7,($D778-SUM($U778:AB778))*$E778*(IF(AB778&lt;1,IF(MIN(AC$7,$F778)&gt;$C778,MIN(AC$7,$F778)-$C778+1,0),MIN(AC$7,$F778)-AB$7))/365,0))</f>
        <v>0</v>
      </c>
      <c r="AD778" s="4">
        <f>IF($F778=0,($D778-SUM($U778:AC778))*$E778*(IF(AC778&lt;1,IF(MIN(AD$7,$F778)&gt;$C778,MIN(AD$7,$F778)-$C778+1,0),MIN(AD$7,$F778)-AC$7))/365,IF($F778&gt;AC$7,($D778-SUM($U778:AC778))*$E778*(IF(AC778&lt;1,IF(MIN(AD$7,$F778)&gt;$C778,MIN(AD$7,$F778)-$C778+1,0),MIN(AD$7,$F778)-AC$7))/365,0))</f>
        <v>0</v>
      </c>
      <c r="AE778" s="4">
        <f>IF($F778=0,($D778-SUM($U778:AD778))*$E778*(IF(AD778&lt;1,IF(MIN(AE$7,$F778)&gt;$C778,MIN(AE$7,$F778)-$C778+1,0),MIN(AE$7,$F778)-AD$7))/365,IF($F778&gt;AD$7,($D778-SUM($U778:AD778))*$E778*(IF(AD778&lt;1,IF(MIN(AE$7,$F778)&gt;$C778,MIN(AE$7,$F778)-$C778+1,0),MIN(AE$7,$F778)-AD$7))/365,0))</f>
        <v>0</v>
      </c>
      <c r="AF778" s="4">
        <f>IF($F778=0,($D778-SUM($U778:AE778))*$E778*(IF(AE778&lt;1,IF(MIN(AF$7,$F778)&gt;$C778,MIN(AF$7,$F778)-$C778+1,0),MIN(AF$7,$F778)-AE$7))/365,IF($F778&gt;AE$7,($D778-SUM($U778:AE778))*$E778*(IF(AE778&lt;1,IF(MIN(AF$7,$F778)&gt;$C778,MIN(AF$7,$F778)-$C778+1,0),MIN(AF$7,$F778)-AE$7))/365,0))</f>
        <v>0</v>
      </c>
      <c r="AG778" s="4">
        <f>IF($F778=0,($D778-SUM($U778:AF778))*$E778*(IF(AF778&lt;1,IF(MIN(AG$7,$F778)&gt;$C778,MIN(AG$7,$F778)-$C778+1,0),MIN(AG$7,$F778)-AF$7))/365,IF($F778&gt;AF$7,($D778-SUM($U778:AF778))*$E778*(IF(AF778&lt;1,IF(MIN(AG$7,$F778)&gt;$C778,MIN(AG$7,$F778)-$C778+1,0),MIN(AG$7,$F778)-AF$7))/365,0))</f>
        <v>0</v>
      </c>
      <c r="AH778" s="4">
        <f>IF($F778=0,($D778-SUM($U778:AG778))*$E778*(IF(AG778&lt;1,IF(MIN(AH$7,$F778)&gt;$C778,MIN(AH$7,$F778)-$C778+1,0),MIN(AH$7,$F778)-AG$7))/365,IF($F778&gt;AG$7,($D778-SUM($U778:AG778))*$E778*(IF(AG778&lt;1,IF(MIN(AH$7,$F778)&gt;$C778,MIN(AH$7,$F778)-$C778+1,0),MIN(AH$7,$F778)-AG$7))/365,0))</f>
        <v>0</v>
      </c>
      <c r="AI778" s="4">
        <f>IF($F778=0,($D778-SUM($U778:AH778))*$E778*(IF(AH778&lt;1,IF(MIN(AI$7,$F778)&gt;$C778,MIN(AI$7,$F778)-$C778+1,0),MIN(AI$7,$F778)-AH$7))/365,IF($F778&gt;AH$7,($D778-SUM($U778:AH778))*$E778*(IF(AH778&lt;1,IF(MIN(AI$7,$F778)&gt;$C778,MIN(AI$7,$F778)-$C778+1,0),MIN(AI$7,$F778)-AH$7))/365,0))</f>
        <v>0</v>
      </c>
      <c r="AJ778" s="4">
        <f>IF($F778=0,($D778-SUM($U778:AI778))*$E778*(IF(AI778&lt;1,IF(MIN(AJ$7,$F778)&gt;$C778,MIN(AJ$7,$F778)-$C778+1,0),MIN(AJ$7,$F778)-AI$7))/365,IF($F778&gt;AI$7,($D778-SUM($U778:AI778))*$E778*(IF(AI778&lt;1,IF(MIN(AJ$7,$F778)&gt;$C778,MIN(AJ$7,$F778)-$C778+1,0),MIN(AJ$7,$F778)-AI$7))/365,0))</f>
        <v>0</v>
      </c>
      <c r="AK778" s="4">
        <f>IF($F778=0,($D778-SUM($U778:AJ778))*$E778*(IF(AJ778&lt;1,IF(MIN(AK$7,$F778)&gt;$C778,MIN(AK$7,$F778)-$C778+1,0),MIN(AK$7,$F778)-AJ$7))/365,IF($F778&gt;AJ$7,($D778-SUM($U778:AJ778))*$E778*(IF(AJ778&lt;1,IF(MIN(AK$7,$F778)&gt;$C778,MIN(AK$7,$F778)-$C778+1,0),MIN(AK$7,$F778)-AJ$7))/365,0))</f>
        <v>0</v>
      </c>
      <c r="AL778" s="4">
        <f>IF($F778=0,($D778-SUM($U778:AK778))*$E778*(IF(AK778&lt;1,IF(MIN(AL$7,$F778)&gt;$C778,MIN(AL$7,$F778)-$C778+1,0),MIN(AL$7,$F778)-AK$7))/365,IF($F778&gt;AK$7,($D778-SUM($U778:AK778))*$E778*(IF(AK778&lt;1,IF(MIN(AL$7,$F778)&gt;$C778,MIN(AL$7,$F778)-$C778+1,0),MIN(AL$7,$F778)-AK$7))/365,0))</f>
        <v>0</v>
      </c>
      <c r="AM778" s="4">
        <f>IF($F778=0,($D778-SUM($U778:AL778))*$E778*(IF(AL778&lt;1,IF(MIN(AM$7,$F778)&gt;$C778,MIN(AM$7,$F778)-$C778+1,0),MIN(AM$7,$F778)-AL$7))/365,IF($F778&gt;AL$7,($D778-SUM($U778:AL778))*$E778*(IF(AL778&lt;1,IF(MIN(AM$7,$F778)&gt;$C778,MIN(AM$7,$F778)-$C778+1,0),MIN(AM$7,$F778)-AL$7))/365,0))</f>
        <v>0</v>
      </c>
      <c r="AN778" s="4">
        <f>IF($F778=0,($D778-SUM($U778:AM778))*$E778*(IF(AM778&lt;1,IF(MIN(AN$7,$F778)&gt;$C778,MIN(AN$7,$F778)-$C778+1,0),MIN(AN$7,$F778)-AM$7))/365,IF($F778&gt;AM$7,($D778-SUM($U778:AM778))*$E778*(IF(AM778&lt;1,IF(MIN(AN$7,$F778)&gt;$C778,MIN(AN$7,$F778)-$C778+1,0),MIN(AN$7,$F778)-AM$7))/365,0))</f>
        <v>0</v>
      </c>
      <c r="AO778" s="4">
        <f>IF($F778=0,($D778-SUM($U778:AN778))*$E778*(IF(AN778&lt;1,IF(MIN(AO$7,$F778)&gt;$C778,MIN(AO$7,$F778)-$C778+1,0),MIN(AO$7,$F778)-AN$7))/365,IF($F778&gt;AN$7,($D778-SUM($U778:AN778))*$E778*(IF(AN778&lt;1,IF(MIN(AO$7,$F778)&gt;$C778,MIN(AO$7,$F778)-$C778+1,0),MIN(AO$7,$F778)-AN$7))/365,0))</f>
        <v>0</v>
      </c>
      <c r="AP778" s="4">
        <f>IF($F778=0,($D778-SUM($U778:AO778))*$E778*(IF(AO778&lt;1,IF(MIN(AP$7,$F778)&gt;$C778,MIN(AP$7,$F778)-$C778+1,0),MIN(AP$7,$F778)-AO$7))/365,IF($F778&gt;AO$7,($D778-SUM($U778:AO778))*$E778*(IF(AO778&lt;1,IF(MIN(AP$7,$F778)&gt;$C778,MIN(AP$7,$F778)-$C778+1,0),MIN(AP$7,$F778)-AO$7))/365,0))</f>
        <v>0</v>
      </c>
      <c r="AQ778" s="4">
        <f>IF($F778=0,($D778-SUM($U778:AP778))*$E778*(IF(AP778&lt;1,IF(MIN(AQ$7,$F778)&gt;$C778,MIN(AQ$7,$F778)-$C778+1,0),MIN(AQ$7,$F778)-AP$7))/365,IF($F778&gt;AP$7,($D778-SUM($U778:AP778))*$E778*(IF(AP778&lt;1,IF(MIN(AQ$7,$F778)&gt;$C778,MIN(AQ$7,$F778)-$C778+1,0),MIN(AQ$7,$F778)-AP$7))/365,0))</f>
        <v>0</v>
      </c>
      <c r="AR778" s="4">
        <f>IF($F778=0,($D778-SUM($U778:AQ778))*$E778*(IF(AQ778&lt;1,IF(MIN(AR$7,$F778)&gt;$C778,MIN(AR$7,$F778)-$C778+1,0),MIN(AR$7,$F778)-AQ$7))/365,IF($F778&gt;AQ$7,($D778-SUM($U778:AQ778))*$E778*(IF(AQ778&lt;1,IF(MIN(AR$7,$F778)&gt;$C778,MIN(AR$7,$F778)-$C778+1,0),MIN(AR$7,$F778)-AQ$7))/365,0))</f>
        <v>0</v>
      </c>
      <c r="AS778" s="4">
        <f>IF($F778=0,($D778-SUM($U778:AR778))*$E778*(IF(AR778&lt;1,IF(MIN(AS$7,$F778)&gt;$C778,MIN(AS$7,$F778)-$C778+1,0),MIN(AS$7,$F778)-AR$7))/365,IF($F778&gt;AR$7,($D778-SUM($U778:AR778))*$E778*(IF(AR778&lt;1,IF(MIN(AS$7,$F778)&gt;$C778,MIN(AS$7,$F778)-$C778+1,0),MIN(AS$7,$F778)-AR$7))/365,0))</f>
        <v>0</v>
      </c>
    </row>
    <row r="779" spans="1:45">
      <c r="A779" s="15"/>
      <c r="B779" s="17"/>
      <c r="C779" s="16"/>
      <c r="D779" s="15"/>
      <c r="E779" s="11"/>
      <c r="F779" s="16"/>
      <c r="G779" s="15"/>
      <c r="H779" s="14"/>
      <c r="I779" s="5"/>
      <c r="J779" s="13">
        <f>SUM(U779:AS779)</f>
        <v>0</v>
      </c>
      <c r="K779" s="13">
        <f>IF(F779=0,D779-J779,IF(F779&lt;41730,0,D779-J779))</f>
        <v>0</v>
      </c>
      <c r="L779" s="12">
        <f>IF(K779=0,0,IF(G779-((L$7-C779)/365)&lt;0,0,G779-((L$7-C779)/365)))</f>
        <v>0</v>
      </c>
      <c r="M779" s="4">
        <f>IF(K779=0,0,D779*H779)</f>
        <v>0</v>
      </c>
      <c r="N779" s="11">
        <f>IFERROR((1-(M779/K779)^(1/L779)),0)</f>
        <v>0</v>
      </c>
      <c r="O779" s="10">
        <f>IF(F779&gt;41730,IF(F779&gt;41730,(F779-41730)/365,IF(K779=0,0,IF(G779-((L$7-C779)/365)&lt;0,0,G779-((L$7-C779)/365)))),1)</f>
        <v>1</v>
      </c>
      <c r="P779" s="9">
        <f>IF(K779&lt;M779,0,IF(L779=0,K779-M779,K779*N779*O779))</f>
        <v>0</v>
      </c>
      <c r="Q779" s="19">
        <f>IF(F779&gt;41730,D779,0)</f>
        <v>0</v>
      </c>
      <c r="R779" s="18">
        <f>IF(F779&gt;41730,J779+P779,0)</f>
        <v>0</v>
      </c>
      <c r="S779" s="9">
        <f>IF(F779&gt;0,0,K779-P779)</f>
        <v>0</v>
      </c>
      <c r="T779" s="5"/>
      <c r="U779" s="4">
        <f>D779*E779*(IF(U$7&gt;$C779,U$7-$C779+1,0))/365</f>
        <v>0</v>
      </c>
      <c r="V779" s="4">
        <f>($D779-U779)*$E779*(IF(U779&lt;1,IF(V$7&gt;$C779,V$7-$C779+1,0),V$7-U$7))/365</f>
        <v>0</v>
      </c>
      <c r="W779" s="4">
        <f>IF($F779=0,($D779-SUM($U779:V779))*$E779*(IF(V779&lt;1,IF(MIN(W$7,$F779)&gt;$C779,MIN(W$7,$F779)-$C779+1,0),MIN(W$7,$F779)-V$7))/365,IF($F779&gt;V$7,($D779-SUM($U779:V779))*$E779*(IF(V779&lt;1,IF(MIN(W$7,$F779)&gt;$C779,MIN(W$7,$F779)-$C779+1,0),MIN(W$7,$F779)-V$7))/365,0))</f>
        <v>0</v>
      </c>
      <c r="X779" s="4">
        <f>IF($F779=0,($D779-SUM($U779:W779))*$E779*(IF(W779&lt;1,IF(MIN(X$7,$F779)&gt;$C779,MIN(X$7,$F779)-$C779+1,0),MIN(X$7,$F779)-W$7))/365,IF($F779&gt;W$7,($D779-SUM($U779:W779))*$E779*(IF(W779&lt;1,IF(MIN(X$7,$F779)&gt;$C779,MIN(X$7,$F779)-$C779+1,0),MIN(X$7,$F779)-W$7))/365,0))</f>
        <v>0</v>
      </c>
      <c r="Y779" s="4">
        <f>IF($F779=0,($D779-SUM($U779:X779))*$E779*(IF(X779&lt;1,IF(MIN(Y$7,$F779)&gt;$C779,MIN(Y$7,$F779)-$C779+1,0),MIN(Y$7,$F779)-X$7))/365,IF($F779&gt;X$7,($D779-SUM($U779:X779))*$E779*(IF(X779&lt;1,IF(MIN(Y$7,$F779)&gt;$C779,MIN(Y$7,$F779)-$C779+1,0),MIN(Y$7,$F779)-X$7))/365,0))</f>
        <v>0</v>
      </c>
      <c r="Z779" s="4">
        <f>IF($F779=0,($D779-SUM($U779:Y779))*$E779*(IF(Y779&lt;1,IF(MIN(Z$7,$F779)&gt;$C779,MIN(Z$7,$F779)-$C779+1,0),MIN(Z$7,$F779)-Y$7))/365,IF($F779&gt;Y$7,($D779-SUM($U779:Y779))*$E779*(IF(Y779&lt;1,IF(MIN(Z$7,$F779)&gt;$C779,MIN(Z$7,$F779)-$C779+1,0),MIN(Z$7,$F779)-Y$7))/365,0))</f>
        <v>0</v>
      </c>
      <c r="AA779" s="4">
        <f>IF($F779=0,($D779-SUM($U779:Z779))*$E779*(IF(Z779&lt;1,IF(MIN(AA$7,$F779)&gt;$C779,MIN(AA$7,$F779)-$C779+1,0),MIN(AA$7,$F779)-Z$7))/365,IF($F779&gt;Z$7,($D779-SUM($U779:Z779))*$E779*(IF(Z779&lt;1,IF(MIN(AA$7,$F779)&gt;$C779,MIN(AA$7,$F779)-$C779+1,0),MIN(AA$7,$F779)-Z$7))/365,0))</f>
        <v>0</v>
      </c>
      <c r="AB779" s="4">
        <f>IF($F779=0,($D779-SUM($U779:AA779))*$E779*(IF(AA779&lt;1,IF(MIN(AB$7,$F779)&gt;$C779,MIN(AB$7,$F779)-$C779+1,0),MIN(AB$7,$F779)-AA$7))/365,IF($F779&gt;AA$7,($D779-SUM($U779:AA779))*$E779*(IF(AA779&lt;1,IF(MIN(AB$7,$F779)&gt;$C779,MIN(AB$7,$F779)-$C779+1,0),MIN(AB$7,$F779)-AA$7))/365,0))</f>
        <v>0</v>
      </c>
      <c r="AC779" s="4">
        <f>IF($F779=0,($D779-SUM($U779:AB779))*$E779*(IF(AB779&lt;1,IF(MIN(AC$7,$F779)&gt;$C779,MIN(AC$7,$F779)-$C779+1,0),MIN(AC$7,$F779)-AB$7))/365,IF($F779&gt;AB$7,($D779-SUM($U779:AB779))*$E779*(IF(AB779&lt;1,IF(MIN(AC$7,$F779)&gt;$C779,MIN(AC$7,$F779)-$C779+1,0),MIN(AC$7,$F779)-AB$7))/365,0))</f>
        <v>0</v>
      </c>
      <c r="AD779" s="4">
        <f>IF($F779=0,($D779-SUM($U779:AC779))*$E779*(IF(AC779&lt;1,IF(MIN(AD$7,$F779)&gt;$C779,MIN(AD$7,$F779)-$C779+1,0),MIN(AD$7,$F779)-AC$7))/365,IF($F779&gt;AC$7,($D779-SUM($U779:AC779))*$E779*(IF(AC779&lt;1,IF(MIN(AD$7,$F779)&gt;$C779,MIN(AD$7,$F779)-$C779+1,0),MIN(AD$7,$F779)-AC$7))/365,0))</f>
        <v>0</v>
      </c>
      <c r="AE779" s="4">
        <f>IF($F779=0,($D779-SUM($U779:AD779))*$E779*(IF(AD779&lt;1,IF(MIN(AE$7,$F779)&gt;$C779,MIN(AE$7,$F779)-$C779+1,0),MIN(AE$7,$F779)-AD$7))/365,IF($F779&gt;AD$7,($D779-SUM($U779:AD779))*$E779*(IF(AD779&lt;1,IF(MIN(AE$7,$F779)&gt;$C779,MIN(AE$7,$F779)-$C779+1,0),MIN(AE$7,$F779)-AD$7))/365,0))</f>
        <v>0</v>
      </c>
      <c r="AF779" s="4">
        <f>IF($F779=0,($D779-SUM($U779:AE779))*$E779*(IF(AE779&lt;1,IF(MIN(AF$7,$F779)&gt;$C779,MIN(AF$7,$F779)-$C779+1,0),MIN(AF$7,$F779)-AE$7))/365,IF($F779&gt;AE$7,($D779-SUM($U779:AE779))*$E779*(IF(AE779&lt;1,IF(MIN(AF$7,$F779)&gt;$C779,MIN(AF$7,$F779)-$C779+1,0),MIN(AF$7,$F779)-AE$7))/365,0))</f>
        <v>0</v>
      </c>
      <c r="AG779" s="4">
        <f>IF($F779=0,($D779-SUM($U779:AF779))*$E779*(IF(AF779&lt;1,IF(MIN(AG$7,$F779)&gt;$C779,MIN(AG$7,$F779)-$C779+1,0),MIN(AG$7,$F779)-AF$7))/365,IF($F779&gt;AF$7,($D779-SUM($U779:AF779))*$E779*(IF(AF779&lt;1,IF(MIN(AG$7,$F779)&gt;$C779,MIN(AG$7,$F779)-$C779+1,0),MIN(AG$7,$F779)-AF$7))/365,0))</f>
        <v>0</v>
      </c>
      <c r="AH779" s="4">
        <f>IF($F779=0,($D779-SUM($U779:AG779))*$E779*(IF(AG779&lt;1,IF(MIN(AH$7,$F779)&gt;$C779,MIN(AH$7,$F779)-$C779+1,0),MIN(AH$7,$F779)-AG$7))/365,IF($F779&gt;AG$7,($D779-SUM($U779:AG779))*$E779*(IF(AG779&lt;1,IF(MIN(AH$7,$F779)&gt;$C779,MIN(AH$7,$F779)-$C779+1,0),MIN(AH$7,$F779)-AG$7))/365,0))</f>
        <v>0</v>
      </c>
      <c r="AI779" s="4">
        <f>IF($F779=0,($D779-SUM($U779:AH779))*$E779*(IF(AH779&lt;1,IF(MIN(AI$7,$F779)&gt;$C779,MIN(AI$7,$F779)-$C779+1,0),MIN(AI$7,$F779)-AH$7))/365,IF($F779&gt;AH$7,($D779-SUM($U779:AH779))*$E779*(IF(AH779&lt;1,IF(MIN(AI$7,$F779)&gt;$C779,MIN(AI$7,$F779)-$C779+1,0),MIN(AI$7,$F779)-AH$7))/365,0))</f>
        <v>0</v>
      </c>
      <c r="AJ779" s="4">
        <f>IF($F779=0,($D779-SUM($U779:AI779))*$E779*(IF(AI779&lt;1,IF(MIN(AJ$7,$F779)&gt;$C779,MIN(AJ$7,$F779)-$C779+1,0),MIN(AJ$7,$F779)-AI$7))/365,IF($F779&gt;AI$7,($D779-SUM($U779:AI779))*$E779*(IF(AI779&lt;1,IF(MIN(AJ$7,$F779)&gt;$C779,MIN(AJ$7,$F779)-$C779+1,0),MIN(AJ$7,$F779)-AI$7))/365,0))</f>
        <v>0</v>
      </c>
      <c r="AK779" s="4">
        <f>IF($F779=0,($D779-SUM($U779:AJ779))*$E779*(IF(AJ779&lt;1,IF(MIN(AK$7,$F779)&gt;$C779,MIN(AK$7,$F779)-$C779+1,0),MIN(AK$7,$F779)-AJ$7))/365,IF($F779&gt;AJ$7,($D779-SUM($U779:AJ779))*$E779*(IF(AJ779&lt;1,IF(MIN(AK$7,$F779)&gt;$C779,MIN(AK$7,$F779)-$C779+1,0),MIN(AK$7,$F779)-AJ$7))/365,0))</f>
        <v>0</v>
      </c>
      <c r="AL779" s="4">
        <f>IF($F779=0,($D779-SUM($U779:AK779))*$E779*(IF(AK779&lt;1,IF(MIN(AL$7,$F779)&gt;$C779,MIN(AL$7,$F779)-$C779+1,0),MIN(AL$7,$F779)-AK$7))/365,IF($F779&gt;AK$7,($D779-SUM($U779:AK779))*$E779*(IF(AK779&lt;1,IF(MIN(AL$7,$F779)&gt;$C779,MIN(AL$7,$F779)-$C779+1,0),MIN(AL$7,$F779)-AK$7))/365,0))</f>
        <v>0</v>
      </c>
      <c r="AM779" s="4">
        <f>IF($F779=0,($D779-SUM($U779:AL779))*$E779*(IF(AL779&lt;1,IF(MIN(AM$7,$F779)&gt;$C779,MIN(AM$7,$F779)-$C779+1,0),MIN(AM$7,$F779)-AL$7))/365,IF($F779&gt;AL$7,($D779-SUM($U779:AL779))*$E779*(IF(AL779&lt;1,IF(MIN(AM$7,$F779)&gt;$C779,MIN(AM$7,$F779)-$C779+1,0),MIN(AM$7,$F779)-AL$7))/365,0))</f>
        <v>0</v>
      </c>
      <c r="AN779" s="4">
        <f>IF($F779=0,($D779-SUM($U779:AM779))*$E779*(IF(AM779&lt;1,IF(MIN(AN$7,$F779)&gt;$C779,MIN(AN$7,$F779)-$C779+1,0),MIN(AN$7,$F779)-AM$7))/365,IF($F779&gt;AM$7,($D779-SUM($U779:AM779))*$E779*(IF(AM779&lt;1,IF(MIN(AN$7,$F779)&gt;$C779,MIN(AN$7,$F779)-$C779+1,0),MIN(AN$7,$F779)-AM$7))/365,0))</f>
        <v>0</v>
      </c>
      <c r="AO779" s="4">
        <f>IF($F779=0,($D779-SUM($U779:AN779))*$E779*(IF(AN779&lt;1,IF(MIN(AO$7,$F779)&gt;$C779,MIN(AO$7,$F779)-$C779+1,0),MIN(AO$7,$F779)-AN$7))/365,IF($F779&gt;AN$7,($D779-SUM($U779:AN779))*$E779*(IF(AN779&lt;1,IF(MIN(AO$7,$F779)&gt;$C779,MIN(AO$7,$F779)-$C779+1,0),MIN(AO$7,$F779)-AN$7))/365,0))</f>
        <v>0</v>
      </c>
      <c r="AP779" s="4">
        <f>IF($F779=0,($D779-SUM($U779:AO779))*$E779*(IF(AO779&lt;1,IF(MIN(AP$7,$F779)&gt;$C779,MIN(AP$7,$F779)-$C779+1,0),MIN(AP$7,$F779)-AO$7))/365,IF($F779&gt;AO$7,($D779-SUM($U779:AO779))*$E779*(IF(AO779&lt;1,IF(MIN(AP$7,$F779)&gt;$C779,MIN(AP$7,$F779)-$C779+1,0),MIN(AP$7,$F779)-AO$7))/365,0))</f>
        <v>0</v>
      </c>
      <c r="AQ779" s="4">
        <f>IF($F779=0,($D779-SUM($U779:AP779))*$E779*(IF(AP779&lt;1,IF(MIN(AQ$7,$F779)&gt;$C779,MIN(AQ$7,$F779)-$C779+1,0),MIN(AQ$7,$F779)-AP$7))/365,IF($F779&gt;AP$7,($D779-SUM($U779:AP779))*$E779*(IF(AP779&lt;1,IF(MIN(AQ$7,$F779)&gt;$C779,MIN(AQ$7,$F779)-$C779+1,0),MIN(AQ$7,$F779)-AP$7))/365,0))</f>
        <v>0</v>
      </c>
      <c r="AR779" s="4">
        <f>IF($F779=0,($D779-SUM($U779:AQ779))*$E779*(IF(AQ779&lt;1,IF(MIN(AR$7,$F779)&gt;$C779,MIN(AR$7,$F779)-$C779+1,0),MIN(AR$7,$F779)-AQ$7))/365,IF($F779&gt;AQ$7,($D779-SUM($U779:AQ779))*$E779*(IF(AQ779&lt;1,IF(MIN(AR$7,$F779)&gt;$C779,MIN(AR$7,$F779)-$C779+1,0),MIN(AR$7,$F779)-AQ$7))/365,0))</f>
        <v>0</v>
      </c>
      <c r="AS779" s="4">
        <f>IF($F779=0,($D779-SUM($U779:AR779))*$E779*(IF(AR779&lt;1,IF(MIN(AS$7,$F779)&gt;$C779,MIN(AS$7,$F779)-$C779+1,0),MIN(AS$7,$F779)-AR$7))/365,IF($F779&gt;AR$7,($D779-SUM($U779:AR779))*$E779*(IF(AR779&lt;1,IF(MIN(AS$7,$F779)&gt;$C779,MIN(AS$7,$F779)-$C779+1,0),MIN(AS$7,$F779)-AR$7))/365,0))</f>
        <v>0</v>
      </c>
    </row>
    <row r="780" spans="1:45">
      <c r="A780" s="15"/>
      <c r="B780" s="17"/>
      <c r="C780" s="16"/>
      <c r="D780" s="15"/>
      <c r="E780" s="11"/>
      <c r="F780" s="16"/>
      <c r="G780" s="15"/>
      <c r="H780" s="14"/>
      <c r="I780" s="5"/>
      <c r="J780" s="13">
        <f>SUM(U780:AS780)</f>
        <v>0</v>
      </c>
      <c r="K780" s="13">
        <f>IF(F780=0,D780-J780,IF(F780&lt;41730,0,D780-J780))</f>
        <v>0</v>
      </c>
      <c r="L780" s="12">
        <f>IF(K780=0,0,IF(G780-((L$7-C780)/365)&lt;0,0,G780-((L$7-C780)/365)))</f>
        <v>0</v>
      </c>
      <c r="M780" s="4">
        <f>IF(K780=0,0,D780*H780)</f>
        <v>0</v>
      </c>
      <c r="N780" s="11">
        <f>IFERROR((1-(M780/K780)^(1/L780)),0)</f>
        <v>0</v>
      </c>
      <c r="O780" s="10">
        <f>IF(F780&gt;41730,IF(F780&gt;41730,(F780-41730)/365,IF(K780=0,0,IF(G780-((L$7-C780)/365)&lt;0,0,G780-((L$7-C780)/365)))),1)</f>
        <v>1</v>
      </c>
      <c r="P780" s="9">
        <f>IF(K780&lt;M780,0,IF(L780=0,K780-M780,K780*N780*O780))</f>
        <v>0</v>
      </c>
      <c r="Q780" s="19">
        <f>IF(F780&gt;41730,D780,0)</f>
        <v>0</v>
      </c>
      <c r="R780" s="18">
        <f>IF(F780&gt;41730,J780+P780,0)</f>
        <v>0</v>
      </c>
      <c r="S780" s="9">
        <f>IF(F780&gt;0,0,K780-P780)</f>
        <v>0</v>
      </c>
      <c r="T780" s="5"/>
      <c r="U780" s="4">
        <f>D780*E780*(IF(U$7&gt;$C780,U$7-$C780+1,0))/365</f>
        <v>0</v>
      </c>
      <c r="V780" s="4">
        <f>($D780-U780)*$E780*(IF(U780&lt;1,IF(V$7&gt;$C780,V$7-$C780+1,0),V$7-U$7))/365</f>
        <v>0</v>
      </c>
      <c r="W780" s="4">
        <f>IF($F780=0,($D780-SUM($U780:V780))*$E780*(IF(V780&lt;1,IF(MIN(W$7,$F780)&gt;$C780,MIN(W$7,$F780)-$C780+1,0),MIN(W$7,$F780)-V$7))/365,IF($F780&gt;V$7,($D780-SUM($U780:V780))*$E780*(IF(V780&lt;1,IF(MIN(W$7,$F780)&gt;$C780,MIN(W$7,$F780)-$C780+1,0),MIN(W$7,$F780)-V$7))/365,0))</f>
        <v>0</v>
      </c>
      <c r="X780" s="4">
        <f>IF($F780=0,($D780-SUM($U780:W780))*$E780*(IF(W780&lt;1,IF(MIN(X$7,$F780)&gt;$C780,MIN(X$7,$F780)-$C780+1,0),MIN(X$7,$F780)-W$7))/365,IF($F780&gt;W$7,($D780-SUM($U780:W780))*$E780*(IF(W780&lt;1,IF(MIN(X$7,$F780)&gt;$C780,MIN(X$7,$F780)-$C780+1,0),MIN(X$7,$F780)-W$7))/365,0))</f>
        <v>0</v>
      </c>
      <c r="Y780" s="4">
        <f>IF($F780=0,($D780-SUM($U780:X780))*$E780*(IF(X780&lt;1,IF(MIN(Y$7,$F780)&gt;$C780,MIN(Y$7,$F780)-$C780+1,0),MIN(Y$7,$F780)-X$7))/365,IF($F780&gt;X$7,($D780-SUM($U780:X780))*$E780*(IF(X780&lt;1,IF(MIN(Y$7,$F780)&gt;$C780,MIN(Y$7,$F780)-$C780+1,0),MIN(Y$7,$F780)-X$7))/365,0))</f>
        <v>0</v>
      </c>
      <c r="Z780" s="4">
        <f>IF($F780=0,($D780-SUM($U780:Y780))*$E780*(IF(Y780&lt;1,IF(MIN(Z$7,$F780)&gt;$C780,MIN(Z$7,$F780)-$C780+1,0),MIN(Z$7,$F780)-Y$7))/365,IF($F780&gt;Y$7,($D780-SUM($U780:Y780))*$E780*(IF(Y780&lt;1,IF(MIN(Z$7,$F780)&gt;$C780,MIN(Z$7,$F780)-$C780+1,0),MIN(Z$7,$F780)-Y$7))/365,0))</f>
        <v>0</v>
      </c>
      <c r="AA780" s="4">
        <f>IF($F780=0,($D780-SUM($U780:Z780))*$E780*(IF(Z780&lt;1,IF(MIN(AA$7,$F780)&gt;$C780,MIN(AA$7,$F780)-$C780+1,0),MIN(AA$7,$F780)-Z$7))/365,IF($F780&gt;Z$7,($D780-SUM($U780:Z780))*$E780*(IF(Z780&lt;1,IF(MIN(AA$7,$F780)&gt;$C780,MIN(AA$7,$F780)-$C780+1,0),MIN(AA$7,$F780)-Z$7))/365,0))</f>
        <v>0</v>
      </c>
      <c r="AB780" s="4">
        <f>IF($F780=0,($D780-SUM($U780:AA780))*$E780*(IF(AA780&lt;1,IF(MIN(AB$7,$F780)&gt;$C780,MIN(AB$7,$F780)-$C780+1,0),MIN(AB$7,$F780)-AA$7))/365,IF($F780&gt;AA$7,($D780-SUM($U780:AA780))*$E780*(IF(AA780&lt;1,IF(MIN(AB$7,$F780)&gt;$C780,MIN(AB$7,$F780)-$C780+1,0),MIN(AB$7,$F780)-AA$7))/365,0))</f>
        <v>0</v>
      </c>
      <c r="AC780" s="4">
        <f>IF($F780=0,($D780-SUM($U780:AB780))*$E780*(IF(AB780&lt;1,IF(MIN(AC$7,$F780)&gt;$C780,MIN(AC$7,$F780)-$C780+1,0),MIN(AC$7,$F780)-AB$7))/365,IF($F780&gt;AB$7,($D780-SUM($U780:AB780))*$E780*(IF(AB780&lt;1,IF(MIN(AC$7,$F780)&gt;$C780,MIN(AC$7,$F780)-$C780+1,0),MIN(AC$7,$F780)-AB$7))/365,0))</f>
        <v>0</v>
      </c>
      <c r="AD780" s="4">
        <f>IF($F780=0,($D780-SUM($U780:AC780))*$E780*(IF(AC780&lt;1,IF(MIN(AD$7,$F780)&gt;$C780,MIN(AD$7,$F780)-$C780+1,0),MIN(AD$7,$F780)-AC$7))/365,IF($F780&gt;AC$7,($D780-SUM($U780:AC780))*$E780*(IF(AC780&lt;1,IF(MIN(AD$7,$F780)&gt;$C780,MIN(AD$7,$F780)-$C780+1,0),MIN(AD$7,$F780)-AC$7))/365,0))</f>
        <v>0</v>
      </c>
      <c r="AE780" s="4">
        <f>IF($F780=0,($D780-SUM($U780:AD780))*$E780*(IF(AD780&lt;1,IF(MIN(AE$7,$F780)&gt;$C780,MIN(AE$7,$F780)-$C780+1,0),MIN(AE$7,$F780)-AD$7))/365,IF($F780&gt;AD$7,($D780-SUM($U780:AD780))*$E780*(IF(AD780&lt;1,IF(MIN(AE$7,$F780)&gt;$C780,MIN(AE$7,$F780)-$C780+1,0),MIN(AE$7,$F780)-AD$7))/365,0))</f>
        <v>0</v>
      </c>
      <c r="AF780" s="4">
        <f>IF($F780=0,($D780-SUM($U780:AE780))*$E780*(IF(AE780&lt;1,IF(MIN(AF$7,$F780)&gt;$C780,MIN(AF$7,$F780)-$C780+1,0),MIN(AF$7,$F780)-AE$7))/365,IF($F780&gt;AE$7,($D780-SUM($U780:AE780))*$E780*(IF(AE780&lt;1,IF(MIN(AF$7,$F780)&gt;$C780,MIN(AF$7,$F780)-$C780+1,0),MIN(AF$7,$F780)-AE$7))/365,0))</f>
        <v>0</v>
      </c>
      <c r="AG780" s="4">
        <f>IF($F780=0,($D780-SUM($U780:AF780))*$E780*(IF(AF780&lt;1,IF(MIN(AG$7,$F780)&gt;$C780,MIN(AG$7,$F780)-$C780+1,0),MIN(AG$7,$F780)-AF$7))/365,IF($F780&gt;AF$7,($D780-SUM($U780:AF780))*$E780*(IF(AF780&lt;1,IF(MIN(AG$7,$F780)&gt;$C780,MIN(AG$7,$F780)-$C780+1,0),MIN(AG$7,$F780)-AF$7))/365,0))</f>
        <v>0</v>
      </c>
      <c r="AH780" s="4">
        <f>IF($F780=0,($D780-SUM($U780:AG780))*$E780*(IF(AG780&lt;1,IF(MIN(AH$7,$F780)&gt;$C780,MIN(AH$7,$F780)-$C780+1,0),MIN(AH$7,$F780)-AG$7))/365,IF($F780&gt;AG$7,($D780-SUM($U780:AG780))*$E780*(IF(AG780&lt;1,IF(MIN(AH$7,$F780)&gt;$C780,MIN(AH$7,$F780)-$C780+1,0),MIN(AH$7,$F780)-AG$7))/365,0))</f>
        <v>0</v>
      </c>
      <c r="AI780" s="4">
        <f>IF($F780=0,($D780-SUM($U780:AH780))*$E780*(IF(AH780&lt;1,IF(MIN(AI$7,$F780)&gt;$C780,MIN(AI$7,$F780)-$C780+1,0),MIN(AI$7,$F780)-AH$7))/365,IF($F780&gt;AH$7,($D780-SUM($U780:AH780))*$E780*(IF(AH780&lt;1,IF(MIN(AI$7,$F780)&gt;$C780,MIN(AI$7,$F780)-$C780+1,0),MIN(AI$7,$F780)-AH$7))/365,0))</f>
        <v>0</v>
      </c>
      <c r="AJ780" s="4">
        <f>IF($F780=0,($D780-SUM($U780:AI780))*$E780*(IF(AI780&lt;1,IF(MIN(AJ$7,$F780)&gt;$C780,MIN(AJ$7,$F780)-$C780+1,0),MIN(AJ$7,$F780)-AI$7))/365,IF($F780&gt;AI$7,($D780-SUM($U780:AI780))*$E780*(IF(AI780&lt;1,IF(MIN(AJ$7,$F780)&gt;$C780,MIN(AJ$7,$F780)-$C780+1,0),MIN(AJ$7,$F780)-AI$7))/365,0))</f>
        <v>0</v>
      </c>
      <c r="AK780" s="4">
        <f>IF($F780=0,($D780-SUM($U780:AJ780))*$E780*(IF(AJ780&lt;1,IF(MIN(AK$7,$F780)&gt;$C780,MIN(AK$7,$F780)-$C780+1,0),MIN(AK$7,$F780)-AJ$7))/365,IF($F780&gt;AJ$7,($D780-SUM($U780:AJ780))*$E780*(IF(AJ780&lt;1,IF(MIN(AK$7,$F780)&gt;$C780,MIN(AK$7,$F780)-$C780+1,0),MIN(AK$7,$F780)-AJ$7))/365,0))</f>
        <v>0</v>
      </c>
      <c r="AL780" s="4">
        <f>IF($F780=0,($D780-SUM($U780:AK780))*$E780*(IF(AK780&lt;1,IF(MIN(AL$7,$F780)&gt;$C780,MIN(AL$7,$F780)-$C780+1,0),MIN(AL$7,$F780)-AK$7))/365,IF($F780&gt;AK$7,($D780-SUM($U780:AK780))*$E780*(IF(AK780&lt;1,IF(MIN(AL$7,$F780)&gt;$C780,MIN(AL$7,$F780)-$C780+1,0),MIN(AL$7,$F780)-AK$7))/365,0))</f>
        <v>0</v>
      </c>
      <c r="AM780" s="4">
        <f>IF($F780=0,($D780-SUM($U780:AL780))*$E780*(IF(AL780&lt;1,IF(MIN(AM$7,$F780)&gt;$C780,MIN(AM$7,$F780)-$C780+1,0),MIN(AM$7,$F780)-AL$7))/365,IF($F780&gt;AL$7,($D780-SUM($U780:AL780))*$E780*(IF(AL780&lt;1,IF(MIN(AM$7,$F780)&gt;$C780,MIN(AM$7,$F780)-$C780+1,0),MIN(AM$7,$F780)-AL$7))/365,0))</f>
        <v>0</v>
      </c>
      <c r="AN780" s="4">
        <f>IF($F780=0,($D780-SUM($U780:AM780))*$E780*(IF(AM780&lt;1,IF(MIN(AN$7,$F780)&gt;$C780,MIN(AN$7,$F780)-$C780+1,0),MIN(AN$7,$F780)-AM$7))/365,IF($F780&gt;AM$7,($D780-SUM($U780:AM780))*$E780*(IF(AM780&lt;1,IF(MIN(AN$7,$F780)&gt;$C780,MIN(AN$7,$F780)-$C780+1,0),MIN(AN$7,$F780)-AM$7))/365,0))</f>
        <v>0</v>
      </c>
      <c r="AO780" s="4">
        <f>IF($F780=0,($D780-SUM($U780:AN780))*$E780*(IF(AN780&lt;1,IF(MIN(AO$7,$F780)&gt;$C780,MIN(AO$7,$F780)-$C780+1,0),MIN(AO$7,$F780)-AN$7))/365,IF($F780&gt;AN$7,($D780-SUM($U780:AN780))*$E780*(IF(AN780&lt;1,IF(MIN(AO$7,$F780)&gt;$C780,MIN(AO$7,$F780)-$C780+1,0),MIN(AO$7,$F780)-AN$7))/365,0))</f>
        <v>0</v>
      </c>
      <c r="AP780" s="4">
        <f>IF($F780=0,($D780-SUM($U780:AO780))*$E780*(IF(AO780&lt;1,IF(MIN(AP$7,$F780)&gt;$C780,MIN(AP$7,$F780)-$C780+1,0),MIN(AP$7,$F780)-AO$7))/365,IF($F780&gt;AO$7,($D780-SUM($U780:AO780))*$E780*(IF(AO780&lt;1,IF(MIN(AP$7,$F780)&gt;$C780,MIN(AP$7,$F780)-$C780+1,0),MIN(AP$7,$F780)-AO$7))/365,0))</f>
        <v>0</v>
      </c>
      <c r="AQ780" s="4">
        <f>IF($F780=0,($D780-SUM($U780:AP780))*$E780*(IF(AP780&lt;1,IF(MIN(AQ$7,$F780)&gt;$C780,MIN(AQ$7,$F780)-$C780+1,0),MIN(AQ$7,$F780)-AP$7))/365,IF($F780&gt;AP$7,($D780-SUM($U780:AP780))*$E780*(IF(AP780&lt;1,IF(MIN(AQ$7,$F780)&gt;$C780,MIN(AQ$7,$F780)-$C780+1,0),MIN(AQ$7,$F780)-AP$7))/365,0))</f>
        <v>0</v>
      </c>
      <c r="AR780" s="4">
        <f>IF($F780=0,($D780-SUM($U780:AQ780))*$E780*(IF(AQ780&lt;1,IF(MIN(AR$7,$F780)&gt;$C780,MIN(AR$7,$F780)-$C780+1,0),MIN(AR$7,$F780)-AQ$7))/365,IF($F780&gt;AQ$7,($D780-SUM($U780:AQ780))*$E780*(IF(AQ780&lt;1,IF(MIN(AR$7,$F780)&gt;$C780,MIN(AR$7,$F780)-$C780+1,0),MIN(AR$7,$F780)-AQ$7))/365,0))</f>
        <v>0</v>
      </c>
      <c r="AS780" s="4">
        <f>IF($F780=0,($D780-SUM($U780:AR780))*$E780*(IF(AR780&lt;1,IF(MIN(AS$7,$F780)&gt;$C780,MIN(AS$7,$F780)-$C780+1,0),MIN(AS$7,$F780)-AR$7))/365,IF($F780&gt;AR$7,($D780-SUM($U780:AR780))*$E780*(IF(AR780&lt;1,IF(MIN(AS$7,$F780)&gt;$C780,MIN(AS$7,$F780)-$C780+1,0),MIN(AS$7,$F780)-AR$7))/365,0))</f>
        <v>0</v>
      </c>
    </row>
    <row r="781" spans="1:45">
      <c r="A781" s="15"/>
      <c r="B781" s="17"/>
      <c r="C781" s="16"/>
      <c r="D781" s="15"/>
      <c r="E781" s="11"/>
      <c r="F781" s="16"/>
      <c r="G781" s="15"/>
      <c r="H781" s="14"/>
      <c r="I781" s="5"/>
      <c r="J781" s="13">
        <f>SUM(U781:AS781)</f>
        <v>0</v>
      </c>
      <c r="K781" s="13">
        <f>IF(F781=0,D781-J781,IF(F781&lt;41730,0,D781-J781))</f>
        <v>0</v>
      </c>
      <c r="L781" s="12">
        <f>IF(K781=0,0,IF(G781-((L$7-C781)/365)&lt;0,0,G781-((L$7-C781)/365)))</f>
        <v>0</v>
      </c>
      <c r="M781" s="4">
        <f>IF(K781=0,0,D781*H781)</f>
        <v>0</v>
      </c>
      <c r="N781" s="11">
        <f>IFERROR((1-(M781/K781)^(1/L781)),0)</f>
        <v>0</v>
      </c>
      <c r="O781" s="10">
        <f>IF(F781&gt;41730,IF(F781&gt;41730,(F781-41730)/365,IF(K781=0,0,IF(G781-((L$7-C781)/365)&lt;0,0,G781-((L$7-C781)/365)))),1)</f>
        <v>1</v>
      </c>
      <c r="P781" s="9">
        <f>IF(K781&lt;M781,0,IF(L781=0,K781-M781,K781*N781*O781))</f>
        <v>0</v>
      </c>
      <c r="Q781" s="19">
        <f>IF(F781&gt;41730,D781,0)</f>
        <v>0</v>
      </c>
      <c r="R781" s="18">
        <f>IF(F781&gt;41730,J781+P781,0)</f>
        <v>0</v>
      </c>
      <c r="S781" s="9">
        <f>IF(F781&gt;0,0,K781-P781)</f>
        <v>0</v>
      </c>
      <c r="T781" s="5"/>
      <c r="U781" s="4">
        <f>D781*E781*(IF(U$7&gt;$C781,U$7-$C781+1,0))/365</f>
        <v>0</v>
      </c>
      <c r="V781" s="4">
        <f>($D781-U781)*$E781*(IF(U781&lt;1,IF(V$7&gt;$C781,V$7-$C781+1,0),V$7-U$7))/365</f>
        <v>0</v>
      </c>
      <c r="W781" s="4">
        <f>IF($F781=0,($D781-SUM($U781:V781))*$E781*(IF(V781&lt;1,IF(MIN(W$7,$F781)&gt;$C781,MIN(W$7,$F781)-$C781+1,0),MIN(W$7,$F781)-V$7))/365,IF($F781&gt;V$7,($D781-SUM($U781:V781))*$E781*(IF(V781&lt;1,IF(MIN(W$7,$F781)&gt;$C781,MIN(W$7,$F781)-$C781+1,0),MIN(W$7,$F781)-V$7))/365,0))</f>
        <v>0</v>
      </c>
      <c r="X781" s="4">
        <f>IF($F781=0,($D781-SUM($U781:W781))*$E781*(IF(W781&lt;1,IF(MIN(X$7,$F781)&gt;$C781,MIN(X$7,$F781)-$C781+1,0),MIN(X$7,$F781)-W$7))/365,IF($F781&gt;W$7,($D781-SUM($U781:W781))*$E781*(IF(W781&lt;1,IF(MIN(X$7,$F781)&gt;$C781,MIN(X$7,$F781)-$C781+1,0),MIN(X$7,$F781)-W$7))/365,0))</f>
        <v>0</v>
      </c>
      <c r="Y781" s="4">
        <f>IF($F781=0,($D781-SUM($U781:X781))*$E781*(IF(X781&lt;1,IF(MIN(Y$7,$F781)&gt;$C781,MIN(Y$7,$F781)-$C781+1,0),MIN(Y$7,$F781)-X$7))/365,IF($F781&gt;X$7,($D781-SUM($U781:X781))*$E781*(IF(X781&lt;1,IF(MIN(Y$7,$F781)&gt;$C781,MIN(Y$7,$F781)-$C781+1,0),MIN(Y$7,$F781)-X$7))/365,0))</f>
        <v>0</v>
      </c>
      <c r="Z781" s="4">
        <f>IF($F781=0,($D781-SUM($U781:Y781))*$E781*(IF(Y781&lt;1,IF(MIN(Z$7,$F781)&gt;$C781,MIN(Z$7,$F781)-$C781+1,0),MIN(Z$7,$F781)-Y$7))/365,IF($F781&gt;Y$7,($D781-SUM($U781:Y781))*$E781*(IF(Y781&lt;1,IF(MIN(Z$7,$F781)&gt;$C781,MIN(Z$7,$F781)-$C781+1,0),MIN(Z$7,$F781)-Y$7))/365,0))</f>
        <v>0</v>
      </c>
      <c r="AA781" s="4">
        <f>IF($F781=0,($D781-SUM($U781:Z781))*$E781*(IF(Z781&lt;1,IF(MIN(AA$7,$F781)&gt;$C781,MIN(AA$7,$F781)-$C781+1,0),MIN(AA$7,$F781)-Z$7))/365,IF($F781&gt;Z$7,($D781-SUM($U781:Z781))*$E781*(IF(Z781&lt;1,IF(MIN(AA$7,$F781)&gt;$C781,MIN(AA$7,$F781)-$C781+1,0),MIN(AA$7,$F781)-Z$7))/365,0))</f>
        <v>0</v>
      </c>
      <c r="AB781" s="4">
        <f>IF($F781=0,($D781-SUM($U781:AA781))*$E781*(IF(AA781&lt;1,IF(MIN(AB$7,$F781)&gt;$C781,MIN(AB$7,$F781)-$C781+1,0),MIN(AB$7,$F781)-AA$7))/365,IF($F781&gt;AA$7,($D781-SUM($U781:AA781))*$E781*(IF(AA781&lt;1,IF(MIN(AB$7,$F781)&gt;$C781,MIN(AB$7,$F781)-$C781+1,0),MIN(AB$7,$F781)-AA$7))/365,0))</f>
        <v>0</v>
      </c>
      <c r="AC781" s="4">
        <f>IF($F781=0,($D781-SUM($U781:AB781))*$E781*(IF(AB781&lt;1,IF(MIN(AC$7,$F781)&gt;$C781,MIN(AC$7,$F781)-$C781+1,0),MIN(AC$7,$F781)-AB$7))/365,IF($F781&gt;AB$7,($D781-SUM($U781:AB781))*$E781*(IF(AB781&lt;1,IF(MIN(AC$7,$F781)&gt;$C781,MIN(AC$7,$F781)-$C781+1,0),MIN(AC$7,$F781)-AB$7))/365,0))</f>
        <v>0</v>
      </c>
      <c r="AD781" s="4">
        <f>IF($F781=0,($D781-SUM($U781:AC781))*$E781*(IF(AC781&lt;1,IF(MIN(AD$7,$F781)&gt;$C781,MIN(AD$7,$F781)-$C781+1,0),MIN(AD$7,$F781)-AC$7))/365,IF($F781&gt;AC$7,($D781-SUM($U781:AC781))*$E781*(IF(AC781&lt;1,IF(MIN(AD$7,$F781)&gt;$C781,MIN(AD$7,$F781)-$C781+1,0),MIN(AD$7,$F781)-AC$7))/365,0))</f>
        <v>0</v>
      </c>
      <c r="AE781" s="4">
        <f>IF($F781=0,($D781-SUM($U781:AD781))*$E781*(IF(AD781&lt;1,IF(MIN(AE$7,$F781)&gt;$C781,MIN(AE$7,$F781)-$C781+1,0),MIN(AE$7,$F781)-AD$7))/365,IF($F781&gt;AD$7,($D781-SUM($U781:AD781))*$E781*(IF(AD781&lt;1,IF(MIN(AE$7,$F781)&gt;$C781,MIN(AE$7,$F781)-$C781+1,0),MIN(AE$7,$F781)-AD$7))/365,0))</f>
        <v>0</v>
      </c>
      <c r="AF781" s="4">
        <f>IF($F781=0,($D781-SUM($U781:AE781))*$E781*(IF(AE781&lt;1,IF(MIN(AF$7,$F781)&gt;$C781,MIN(AF$7,$F781)-$C781+1,0),MIN(AF$7,$F781)-AE$7))/365,IF($F781&gt;AE$7,($D781-SUM($U781:AE781))*$E781*(IF(AE781&lt;1,IF(MIN(AF$7,$F781)&gt;$C781,MIN(AF$7,$F781)-$C781+1,0),MIN(AF$7,$F781)-AE$7))/365,0))</f>
        <v>0</v>
      </c>
      <c r="AG781" s="4">
        <f>IF($F781=0,($D781-SUM($U781:AF781))*$E781*(IF(AF781&lt;1,IF(MIN(AG$7,$F781)&gt;$C781,MIN(AG$7,$F781)-$C781+1,0),MIN(AG$7,$F781)-AF$7))/365,IF($F781&gt;AF$7,($D781-SUM($U781:AF781))*$E781*(IF(AF781&lt;1,IF(MIN(AG$7,$F781)&gt;$C781,MIN(AG$7,$F781)-$C781+1,0),MIN(AG$7,$F781)-AF$7))/365,0))</f>
        <v>0</v>
      </c>
      <c r="AH781" s="4">
        <f>IF($F781=0,($D781-SUM($U781:AG781))*$E781*(IF(AG781&lt;1,IF(MIN(AH$7,$F781)&gt;$C781,MIN(AH$7,$F781)-$C781+1,0),MIN(AH$7,$F781)-AG$7))/365,IF($F781&gt;AG$7,($D781-SUM($U781:AG781))*$E781*(IF(AG781&lt;1,IF(MIN(AH$7,$F781)&gt;$C781,MIN(AH$7,$F781)-$C781+1,0),MIN(AH$7,$F781)-AG$7))/365,0))</f>
        <v>0</v>
      </c>
      <c r="AI781" s="4">
        <f>IF($F781=0,($D781-SUM($U781:AH781))*$E781*(IF(AH781&lt;1,IF(MIN(AI$7,$F781)&gt;$C781,MIN(AI$7,$F781)-$C781+1,0),MIN(AI$7,$F781)-AH$7))/365,IF($F781&gt;AH$7,($D781-SUM($U781:AH781))*$E781*(IF(AH781&lt;1,IF(MIN(AI$7,$F781)&gt;$C781,MIN(AI$7,$F781)-$C781+1,0),MIN(AI$7,$F781)-AH$7))/365,0))</f>
        <v>0</v>
      </c>
      <c r="AJ781" s="4">
        <f>IF($F781=0,($D781-SUM($U781:AI781))*$E781*(IF(AI781&lt;1,IF(MIN(AJ$7,$F781)&gt;$C781,MIN(AJ$7,$F781)-$C781+1,0),MIN(AJ$7,$F781)-AI$7))/365,IF($F781&gt;AI$7,($D781-SUM($U781:AI781))*$E781*(IF(AI781&lt;1,IF(MIN(AJ$7,$F781)&gt;$C781,MIN(AJ$7,$F781)-$C781+1,0),MIN(AJ$7,$F781)-AI$7))/365,0))</f>
        <v>0</v>
      </c>
      <c r="AK781" s="4">
        <f>IF($F781=0,($D781-SUM($U781:AJ781))*$E781*(IF(AJ781&lt;1,IF(MIN(AK$7,$F781)&gt;$C781,MIN(AK$7,$F781)-$C781+1,0),MIN(AK$7,$F781)-AJ$7))/365,IF($F781&gt;AJ$7,($D781-SUM($U781:AJ781))*$E781*(IF(AJ781&lt;1,IF(MIN(AK$7,$F781)&gt;$C781,MIN(AK$7,$F781)-$C781+1,0),MIN(AK$7,$F781)-AJ$7))/365,0))</f>
        <v>0</v>
      </c>
      <c r="AL781" s="4">
        <f>IF($F781=0,($D781-SUM($U781:AK781))*$E781*(IF(AK781&lt;1,IF(MIN(AL$7,$F781)&gt;$C781,MIN(AL$7,$F781)-$C781+1,0),MIN(AL$7,$F781)-AK$7))/365,IF($F781&gt;AK$7,($D781-SUM($U781:AK781))*$E781*(IF(AK781&lt;1,IF(MIN(AL$7,$F781)&gt;$C781,MIN(AL$7,$F781)-$C781+1,0),MIN(AL$7,$F781)-AK$7))/365,0))</f>
        <v>0</v>
      </c>
      <c r="AM781" s="4">
        <f>IF($F781=0,($D781-SUM($U781:AL781))*$E781*(IF(AL781&lt;1,IF(MIN(AM$7,$F781)&gt;$C781,MIN(AM$7,$F781)-$C781+1,0),MIN(AM$7,$F781)-AL$7))/365,IF($F781&gt;AL$7,($D781-SUM($U781:AL781))*$E781*(IF(AL781&lt;1,IF(MIN(AM$7,$F781)&gt;$C781,MIN(AM$7,$F781)-$C781+1,0),MIN(AM$7,$F781)-AL$7))/365,0))</f>
        <v>0</v>
      </c>
      <c r="AN781" s="4">
        <f>IF($F781=0,($D781-SUM($U781:AM781))*$E781*(IF(AM781&lt;1,IF(MIN(AN$7,$F781)&gt;$C781,MIN(AN$7,$F781)-$C781+1,0),MIN(AN$7,$F781)-AM$7))/365,IF($F781&gt;AM$7,($D781-SUM($U781:AM781))*$E781*(IF(AM781&lt;1,IF(MIN(AN$7,$F781)&gt;$C781,MIN(AN$7,$F781)-$C781+1,0),MIN(AN$7,$F781)-AM$7))/365,0))</f>
        <v>0</v>
      </c>
      <c r="AO781" s="4">
        <f>IF($F781=0,($D781-SUM($U781:AN781))*$E781*(IF(AN781&lt;1,IF(MIN(AO$7,$F781)&gt;$C781,MIN(AO$7,$F781)-$C781+1,0),MIN(AO$7,$F781)-AN$7))/365,IF($F781&gt;AN$7,($D781-SUM($U781:AN781))*$E781*(IF(AN781&lt;1,IF(MIN(AO$7,$F781)&gt;$C781,MIN(AO$7,$F781)-$C781+1,0),MIN(AO$7,$F781)-AN$7))/365,0))</f>
        <v>0</v>
      </c>
      <c r="AP781" s="4">
        <f>IF($F781=0,($D781-SUM($U781:AO781))*$E781*(IF(AO781&lt;1,IF(MIN(AP$7,$F781)&gt;$C781,MIN(AP$7,$F781)-$C781+1,0),MIN(AP$7,$F781)-AO$7))/365,IF($F781&gt;AO$7,($D781-SUM($U781:AO781))*$E781*(IF(AO781&lt;1,IF(MIN(AP$7,$F781)&gt;$C781,MIN(AP$7,$F781)-$C781+1,0),MIN(AP$7,$F781)-AO$7))/365,0))</f>
        <v>0</v>
      </c>
      <c r="AQ781" s="4">
        <f>IF($F781=0,($D781-SUM($U781:AP781))*$E781*(IF(AP781&lt;1,IF(MIN(AQ$7,$F781)&gt;$C781,MIN(AQ$7,$F781)-$C781+1,0),MIN(AQ$7,$F781)-AP$7))/365,IF($F781&gt;AP$7,($D781-SUM($U781:AP781))*$E781*(IF(AP781&lt;1,IF(MIN(AQ$7,$F781)&gt;$C781,MIN(AQ$7,$F781)-$C781+1,0),MIN(AQ$7,$F781)-AP$7))/365,0))</f>
        <v>0</v>
      </c>
      <c r="AR781" s="4">
        <f>IF($F781=0,($D781-SUM($U781:AQ781))*$E781*(IF(AQ781&lt;1,IF(MIN(AR$7,$F781)&gt;$C781,MIN(AR$7,$F781)-$C781+1,0),MIN(AR$7,$F781)-AQ$7))/365,IF($F781&gt;AQ$7,($D781-SUM($U781:AQ781))*$E781*(IF(AQ781&lt;1,IF(MIN(AR$7,$F781)&gt;$C781,MIN(AR$7,$F781)-$C781+1,0),MIN(AR$7,$F781)-AQ$7))/365,0))</f>
        <v>0</v>
      </c>
      <c r="AS781" s="4">
        <f>IF($F781=0,($D781-SUM($U781:AR781))*$E781*(IF(AR781&lt;1,IF(MIN(AS$7,$F781)&gt;$C781,MIN(AS$7,$F781)-$C781+1,0),MIN(AS$7,$F781)-AR$7))/365,IF($F781&gt;AR$7,($D781-SUM($U781:AR781))*$E781*(IF(AR781&lt;1,IF(MIN(AS$7,$F781)&gt;$C781,MIN(AS$7,$F781)-$C781+1,0),MIN(AS$7,$F781)-AR$7))/365,0))</f>
        <v>0</v>
      </c>
    </row>
    <row r="782" spans="1:45">
      <c r="A782" s="15"/>
      <c r="B782" s="17"/>
      <c r="C782" s="16"/>
      <c r="D782" s="15"/>
      <c r="E782" s="11"/>
      <c r="F782" s="16"/>
      <c r="G782" s="15"/>
      <c r="H782" s="14"/>
      <c r="I782" s="5"/>
      <c r="J782" s="13">
        <f>SUM(U782:AS782)</f>
        <v>0</v>
      </c>
      <c r="K782" s="13">
        <f>IF(F782=0,D782-J782,IF(F782&lt;41730,0,D782-J782))</f>
        <v>0</v>
      </c>
      <c r="L782" s="12">
        <f>IF(K782=0,0,IF(G782-((L$7-C782)/365)&lt;0,0,G782-((L$7-C782)/365)))</f>
        <v>0</v>
      </c>
      <c r="M782" s="4">
        <f>IF(K782=0,0,D782*H782)</f>
        <v>0</v>
      </c>
      <c r="N782" s="11">
        <f>IFERROR((1-(M782/K782)^(1/L782)),0)</f>
        <v>0</v>
      </c>
      <c r="O782" s="10">
        <f>IF(F782&gt;41730,IF(F782&gt;41730,(F782-41730)/365,IF(K782=0,0,IF(G782-((L$7-C782)/365)&lt;0,0,G782-((L$7-C782)/365)))),1)</f>
        <v>1</v>
      </c>
      <c r="P782" s="9">
        <f>IF(K782&lt;M782,0,IF(L782=0,K782-M782,K782*N782*O782))</f>
        <v>0</v>
      </c>
      <c r="Q782" s="19">
        <f>IF(F782&gt;41730,D782,0)</f>
        <v>0</v>
      </c>
      <c r="R782" s="18">
        <f>IF(F782&gt;41730,J782+P782,0)</f>
        <v>0</v>
      </c>
      <c r="S782" s="9">
        <f>IF(F782&gt;0,0,K782-P782)</f>
        <v>0</v>
      </c>
      <c r="T782" s="5"/>
      <c r="U782" s="4">
        <f>D782*E782*(IF(U$7&gt;$C782,U$7-$C782+1,0))/365</f>
        <v>0</v>
      </c>
      <c r="V782" s="4">
        <f>($D782-U782)*$E782*(IF(U782&lt;1,IF(V$7&gt;$C782,V$7-$C782+1,0),V$7-U$7))/365</f>
        <v>0</v>
      </c>
      <c r="W782" s="4">
        <f>IF($F782=0,($D782-SUM($U782:V782))*$E782*(IF(V782&lt;1,IF(MIN(W$7,$F782)&gt;$C782,MIN(W$7,$F782)-$C782+1,0),MIN(W$7,$F782)-V$7))/365,IF($F782&gt;V$7,($D782-SUM($U782:V782))*$E782*(IF(V782&lt;1,IF(MIN(W$7,$F782)&gt;$C782,MIN(W$7,$F782)-$C782+1,0),MIN(W$7,$F782)-V$7))/365,0))</f>
        <v>0</v>
      </c>
      <c r="X782" s="4">
        <f>IF($F782=0,($D782-SUM($U782:W782))*$E782*(IF(W782&lt;1,IF(MIN(X$7,$F782)&gt;$C782,MIN(X$7,$F782)-$C782+1,0),MIN(X$7,$F782)-W$7))/365,IF($F782&gt;W$7,($D782-SUM($U782:W782))*$E782*(IF(W782&lt;1,IF(MIN(X$7,$F782)&gt;$C782,MIN(X$7,$F782)-$C782+1,0),MIN(X$7,$F782)-W$7))/365,0))</f>
        <v>0</v>
      </c>
      <c r="Y782" s="4">
        <f>IF($F782=0,($D782-SUM($U782:X782))*$E782*(IF(X782&lt;1,IF(MIN(Y$7,$F782)&gt;$C782,MIN(Y$7,$F782)-$C782+1,0),MIN(Y$7,$F782)-X$7))/365,IF($F782&gt;X$7,($D782-SUM($U782:X782))*$E782*(IF(X782&lt;1,IF(MIN(Y$7,$F782)&gt;$C782,MIN(Y$7,$F782)-$C782+1,0),MIN(Y$7,$F782)-X$7))/365,0))</f>
        <v>0</v>
      </c>
      <c r="Z782" s="4">
        <f>IF($F782=0,($D782-SUM($U782:Y782))*$E782*(IF(Y782&lt;1,IF(MIN(Z$7,$F782)&gt;$C782,MIN(Z$7,$F782)-$C782+1,0),MIN(Z$7,$F782)-Y$7))/365,IF($F782&gt;Y$7,($D782-SUM($U782:Y782))*$E782*(IF(Y782&lt;1,IF(MIN(Z$7,$F782)&gt;$C782,MIN(Z$7,$F782)-$C782+1,0),MIN(Z$7,$F782)-Y$7))/365,0))</f>
        <v>0</v>
      </c>
      <c r="AA782" s="4">
        <f>IF($F782=0,($D782-SUM($U782:Z782))*$E782*(IF(Z782&lt;1,IF(MIN(AA$7,$F782)&gt;$C782,MIN(AA$7,$F782)-$C782+1,0),MIN(AA$7,$F782)-Z$7))/365,IF($F782&gt;Z$7,($D782-SUM($U782:Z782))*$E782*(IF(Z782&lt;1,IF(MIN(AA$7,$F782)&gt;$C782,MIN(AA$7,$F782)-$C782+1,0),MIN(AA$7,$F782)-Z$7))/365,0))</f>
        <v>0</v>
      </c>
      <c r="AB782" s="4">
        <f>IF($F782=0,($D782-SUM($U782:AA782))*$E782*(IF(AA782&lt;1,IF(MIN(AB$7,$F782)&gt;$C782,MIN(AB$7,$F782)-$C782+1,0),MIN(AB$7,$F782)-AA$7))/365,IF($F782&gt;AA$7,($D782-SUM($U782:AA782))*$E782*(IF(AA782&lt;1,IF(MIN(AB$7,$F782)&gt;$C782,MIN(AB$7,$F782)-$C782+1,0),MIN(AB$7,$F782)-AA$7))/365,0))</f>
        <v>0</v>
      </c>
      <c r="AC782" s="4">
        <f>IF($F782=0,($D782-SUM($U782:AB782))*$E782*(IF(AB782&lt;1,IF(MIN(AC$7,$F782)&gt;$C782,MIN(AC$7,$F782)-$C782+1,0),MIN(AC$7,$F782)-AB$7))/365,IF($F782&gt;AB$7,($D782-SUM($U782:AB782))*$E782*(IF(AB782&lt;1,IF(MIN(AC$7,$F782)&gt;$C782,MIN(AC$7,$F782)-$C782+1,0),MIN(AC$7,$F782)-AB$7))/365,0))</f>
        <v>0</v>
      </c>
      <c r="AD782" s="4">
        <f>IF($F782=0,($D782-SUM($U782:AC782))*$E782*(IF(AC782&lt;1,IF(MIN(AD$7,$F782)&gt;$C782,MIN(AD$7,$F782)-$C782+1,0),MIN(AD$7,$F782)-AC$7))/365,IF($F782&gt;AC$7,($D782-SUM($U782:AC782))*$E782*(IF(AC782&lt;1,IF(MIN(AD$7,$F782)&gt;$C782,MIN(AD$7,$F782)-$C782+1,0),MIN(AD$7,$F782)-AC$7))/365,0))</f>
        <v>0</v>
      </c>
      <c r="AE782" s="4">
        <f>IF($F782=0,($D782-SUM($U782:AD782))*$E782*(IF(AD782&lt;1,IF(MIN(AE$7,$F782)&gt;$C782,MIN(AE$7,$F782)-$C782+1,0),MIN(AE$7,$F782)-AD$7))/365,IF($F782&gt;AD$7,($D782-SUM($U782:AD782))*$E782*(IF(AD782&lt;1,IF(MIN(AE$7,$F782)&gt;$C782,MIN(AE$7,$F782)-$C782+1,0),MIN(AE$7,$F782)-AD$7))/365,0))</f>
        <v>0</v>
      </c>
      <c r="AF782" s="4">
        <f>IF($F782=0,($D782-SUM($U782:AE782))*$E782*(IF(AE782&lt;1,IF(MIN(AF$7,$F782)&gt;$C782,MIN(AF$7,$F782)-$C782+1,0),MIN(AF$7,$F782)-AE$7))/365,IF($F782&gt;AE$7,($D782-SUM($U782:AE782))*$E782*(IF(AE782&lt;1,IF(MIN(AF$7,$F782)&gt;$C782,MIN(AF$7,$F782)-$C782+1,0),MIN(AF$7,$F782)-AE$7))/365,0))</f>
        <v>0</v>
      </c>
      <c r="AG782" s="4">
        <f>IF($F782=0,($D782-SUM($U782:AF782))*$E782*(IF(AF782&lt;1,IF(MIN(AG$7,$F782)&gt;$C782,MIN(AG$7,$F782)-$C782+1,0),MIN(AG$7,$F782)-AF$7))/365,IF($F782&gt;AF$7,($D782-SUM($U782:AF782))*$E782*(IF(AF782&lt;1,IF(MIN(AG$7,$F782)&gt;$C782,MIN(AG$7,$F782)-$C782+1,0),MIN(AG$7,$F782)-AF$7))/365,0))</f>
        <v>0</v>
      </c>
      <c r="AH782" s="4">
        <f>IF($F782=0,($D782-SUM($U782:AG782))*$E782*(IF(AG782&lt;1,IF(MIN(AH$7,$F782)&gt;$C782,MIN(AH$7,$F782)-$C782+1,0),MIN(AH$7,$F782)-AG$7))/365,IF($F782&gt;AG$7,($D782-SUM($U782:AG782))*$E782*(IF(AG782&lt;1,IF(MIN(AH$7,$F782)&gt;$C782,MIN(AH$7,$F782)-$C782+1,0),MIN(AH$7,$F782)-AG$7))/365,0))</f>
        <v>0</v>
      </c>
      <c r="AI782" s="4">
        <f>IF($F782=0,($D782-SUM($U782:AH782))*$E782*(IF(AH782&lt;1,IF(MIN(AI$7,$F782)&gt;$C782,MIN(AI$7,$F782)-$C782+1,0),MIN(AI$7,$F782)-AH$7))/365,IF($F782&gt;AH$7,($D782-SUM($U782:AH782))*$E782*(IF(AH782&lt;1,IF(MIN(AI$7,$F782)&gt;$C782,MIN(AI$7,$F782)-$C782+1,0),MIN(AI$7,$F782)-AH$7))/365,0))</f>
        <v>0</v>
      </c>
      <c r="AJ782" s="4">
        <f>IF($F782=0,($D782-SUM($U782:AI782))*$E782*(IF(AI782&lt;1,IF(MIN(AJ$7,$F782)&gt;$C782,MIN(AJ$7,$F782)-$C782+1,0),MIN(AJ$7,$F782)-AI$7))/365,IF($F782&gt;AI$7,($D782-SUM($U782:AI782))*$E782*(IF(AI782&lt;1,IF(MIN(AJ$7,$F782)&gt;$C782,MIN(AJ$7,$F782)-$C782+1,0),MIN(AJ$7,$F782)-AI$7))/365,0))</f>
        <v>0</v>
      </c>
      <c r="AK782" s="4">
        <f>IF($F782=0,($D782-SUM($U782:AJ782))*$E782*(IF(AJ782&lt;1,IF(MIN(AK$7,$F782)&gt;$C782,MIN(AK$7,$F782)-$C782+1,0),MIN(AK$7,$F782)-AJ$7))/365,IF($F782&gt;AJ$7,($D782-SUM($U782:AJ782))*$E782*(IF(AJ782&lt;1,IF(MIN(AK$7,$F782)&gt;$C782,MIN(AK$7,$F782)-$C782+1,0),MIN(AK$7,$F782)-AJ$7))/365,0))</f>
        <v>0</v>
      </c>
      <c r="AL782" s="4">
        <f>IF($F782=0,($D782-SUM($U782:AK782))*$E782*(IF(AK782&lt;1,IF(MIN(AL$7,$F782)&gt;$C782,MIN(AL$7,$F782)-$C782+1,0),MIN(AL$7,$F782)-AK$7))/365,IF($F782&gt;AK$7,($D782-SUM($U782:AK782))*$E782*(IF(AK782&lt;1,IF(MIN(AL$7,$F782)&gt;$C782,MIN(AL$7,$F782)-$C782+1,0),MIN(AL$7,$F782)-AK$7))/365,0))</f>
        <v>0</v>
      </c>
      <c r="AM782" s="4">
        <f>IF($F782=0,($D782-SUM($U782:AL782))*$E782*(IF(AL782&lt;1,IF(MIN(AM$7,$F782)&gt;$C782,MIN(AM$7,$F782)-$C782+1,0),MIN(AM$7,$F782)-AL$7))/365,IF($F782&gt;AL$7,($D782-SUM($U782:AL782))*$E782*(IF(AL782&lt;1,IF(MIN(AM$7,$F782)&gt;$C782,MIN(AM$7,$F782)-$C782+1,0),MIN(AM$7,$F782)-AL$7))/365,0))</f>
        <v>0</v>
      </c>
      <c r="AN782" s="4">
        <f>IF($F782=0,($D782-SUM($U782:AM782))*$E782*(IF(AM782&lt;1,IF(MIN(AN$7,$F782)&gt;$C782,MIN(AN$7,$F782)-$C782+1,0),MIN(AN$7,$F782)-AM$7))/365,IF($F782&gt;AM$7,($D782-SUM($U782:AM782))*$E782*(IF(AM782&lt;1,IF(MIN(AN$7,$F782)&gt;$C782,MIN(AN$7,$F782)-$C782+1,0),MIN(AN$7,$F782)-AM$7))/365,0))</f>
        <v>0</v>
      </c>
      <c r="AO782" s="4">
        <f>IF($F782=0,($D782-SUM($U782:AN782))*$E782*(IF(AN782&lt;1,IF(MIN(AO$7,$F782)&gt;$C782,MIN(AO$7,$F782)-$C782+1,0),MIN(AO$7,$F782)-AN$7))/365,IF($F782&gt;AN$7,($D782-SUM($U782:AN782))*$E782*(IF(AN782&lt;1,IF(MIN(AO$7,$F782)&gt;$C782,MIN(AO$7,$F782)-$C782+1,0),MIN(AO$7,$F782)-AN$7))/365,0))</f>
        <v>0</v>
      </c>
      <c r="AP782" s="4">
        <f>IF($F782=0,($D782-SUM($U782:AO782))*$E782*(IF(AO782&lt;1,IF(MIN(AP$7,$F782)&gt;$C782,MIN(AP$7,$F782)-$C782+1,0),MIN(AP$7,$F782)-AO$7))/365,IF($F782&gt;AO$7,($D782-SUM($U782:AO782))*$E782*(IF(AO782&lt;1,IF(MIN(AP$7,$F782)&gt;$C782,MIN(AP$7,$F782)-$C782+1,0),MIN(AP$7,$F782)-AO$7))/365,0))</f>
        <v>0</v>
      </c>
      <c r="AQ782" s="4">
        <f>IF($F782=0,($D782-SUM($U782:AP782))*$E782*(IF(AP782&lt;1,IF(MIN(AQ$7,$F782)&gt;$C782,MIN(AQ$7,$F782)-$C782+1,0),MIN(AQ$7,$F782)-AP$7))/365,IF($F782&gt;AP$7,($D782-SUM($U782:AP782))*$E782*(IF(AP782&lt;1,IF(MIN(AQ$7,$F782)&gt;$C782,MIN(AQ$7,$F782)-$C782+1,0),MIN(AQ$7,$F782)-AP$7))/365,0))</f>
        <v>0</v>
      </c>
      <c r="AR782" s="4">
        <f>IF($F782=0,($D782-SUM($U782:AQ782))*$E782*(IF(AQ782&lt;1,IF(MIN(AR$7,$F782)&gt;$C782,MIN(AR$7,$F782)-$C782+1,0),MIN(AR$7,$F782)-AQ$7))/365,IF($F782&gt;AQ$7,($D782-SUM($U782:AQ782))*$E782*(IF(AQ782&lt;1,IF(MIN(AR$7,$F782)&gt;$C782,MIN(AR$7,$F782)-$C782+1,0),MIN(AR$7,$F782)-AQ$7))/365,0))</f>
        <v>0</v>
      </c>
      <c r="AS782" s="4">
        <f>IF($F782=0,($D782-SUM($U782:AR782))*$E782*(IF(AR782&lt;1,IF(MIN(AS$7,$F782)&gt;$C782,MIN(AS$7,$F782)-$C782+1,0),MIN(AS$7,$F782)-AR$7))/365,IF($F782&gt;AR$7,($D782-SUM($U782:AR782))*$E782*(IF(AR782&lt;1,IF(MIN(AS$7,$F782)&gt;$C782,MIN(AS$7,$F782)-$C782+1,0),MIN(AS$7,$F782)-AR$7))/365,0))</f>
        <v>0</v>
      </c>
    </row>
    <row r="783" spans="1:45">
      <c r="A783" s="15"/>
      <c r="B783" s="17"/>
      <c r="C783" s="16"/>
      <c r="D783" s="15"/>
      <c r="E783" s="11"/>
      <c r="F783" s="16"/>
      <c r="G783" s="15"/>
      <c r="H783" s="14"/>
      <c r="I783" s="5"/>
      <c r="J783" s="13">
        <f>SUM(U783:AS783)</f>
        <v>0</v>
      </c>
      <c r="K783" s="13">
        <f>IF(F783=0,D783-J783,IF(F783&lt;41730,0,D783-J783))</f>
        <v>0</v>
      </c>
      <c r="L783" s="12">
        <f>IF(K783=0,0,IF(G783-((L$7-C783)/365)&lt;0,0,G783-((L$7-C783)/365)))</f>
        <v>0</v>
      </c>
      <c r="M783" s="4">
        <f>IF(K783=0,0,D783*H783)</f>
        <v>0</v>
      </c>
      <c r="N783" s="11">
        <f>IFERROR((1-(M783/K783)^(1/L783)),0)</f>
        <v>0</v>
      </c>
      <c r="O783" s="10">
        <f>IF(F783&gt;41730,IF(F783&gt;41730,(F783-41730)/365,IF(K783=0,0,IF(G783-((L$7-C783)/365)&lt;0,0,G783-((L$7-C783)/365)))),1)</f>
        <v>1</v>
      </c>
      <c r="P783" s="9">
        <f>IF(K783&lt;M783,0,IF(L783=0,K783-M783,K783*N783*O783))</f>
        <v>0</v>
      </c>
      <c r="Q783" s="19">
        <f>IF(F783&gt;41730,D783,0)</f>
        <v>0</v>
      </c>
      <c r="R783" s="18">
        <f>IF(F783&gt;41730,J783+P783,0)</f>
        <v>0</v>
      </c>
      <c r="S783" s="9">
        <f>IF(F783&gt;0,0,K783-P783)</f>
        <v>0</v>
      </c>
      <c r="T783" s="5"/>
      <c r="U783" s="4">
        <f>D783*E783*(IF(U$7&gt;$C783,U$7-$C783+1,0))/365</f>
        <v>0</v>
      </c>
      <c r="V783" s="4">
        <f>($D783-U783)*$E783*(IF(U783&lt;1,IF(V$7&gt;$C783,V$7-$C783+1,0),V$7-U$7))/365</f>
        <v>0</v>
      </c>
      <c r="W783" s="4">
        <f>IF($F783=0,($D783-SUM($U783:V783))*$E783*(IF(V783&lt;1,IF(MIN(W$7,$F783)&gt;$C783,MIN(W$7,$F783)-$C783+1,0),MIN(W$7,$F783)-V$7))/365,IF($F783&gt;V$7,($D783-SUM($U783:V783))*$E783*(IF(V783&lt;1,IF(MIN(W$7,$F783)&gt;$C783,MIN(W$7,$F783)-$C783+1,0),MIN(W$7,$F783)-V$7))/365,0))</f>
        <v>0</v>
      </c>
      <c r="X783" s="4">
        <f>IF($F783=0,($D783-SUM($U783:W783))*$E783*(IF(W783&lt;1,IF(MIN(X$7,$F783)&gt;$C783,MIN(X$7,$F783)-$C783+1,0),MIN(X$7,$F783)-W$7))/365,IF($F783&gt;W$7,($D783-SUM($U783:W783))*$E783*(IF(W783&lt;1,IF(MIN(X$7,$F783)&gt;$C783,MIN(X$7,$F783)-$C783+1,0),MIN(X$7,$F783)-W$7))/365,0))</f>
        <v>0</v>
      </c>
      <c r="Y783" s="4">
        <f>IF($F783=0,($D783-SUM($U783:X783))*$E783*(IF(X783&lt;1,IF(MIN(Y$7,$F783)&gt;$C783,MIN(Y$7,$F783)-$C783+1,0),MIN(Y$7,$F783)-X$7))/365,IF($F783&gt;X$7,($D783-SUM($U783:X783))*$E783*(IF(X783&lt;1,IF(MIN(Y$7,$F783)&gt;$C783,MIN(Y$7,$F783)-$C783+1,0),MIN(Y$7,$F783)-X$7))/365,0))</f>
        <v>0</v>
      </c>
      <c r="Z783" s="4">
        <f>IF($F783=0,($D783-SUM($U783:Y783))*$E783*(IF(Y783&lt;1,IF(MIN(Z$7,$F783)&gt;$C783,MIN(Z$7,$F783)-$C783+1,0),MIN(Z$7,$F783)-Y$7))/365,IF($F783&gt;Y$7,($D783-SUM($U783:Y783))*$E783*(IF(Y783&lt;1,IF(MIN(Z$7,$F783)&gt;$C783,MIN(Z$7,$F783)-$C783+1,0),MIN(Z$7,$F783)-Y$7))/365,0))</f>
        <v>0</v>
      </c>
      <c r="AA783" s="4">
        <f>IF($F783=0,($D783-SUM($U783:Z783))*$E783*(IF(Z783&lt;1,IF(MIN(AA$7,$F783)&gt;$C783,MIN(AA$7,$F783)-$C783+1,0),MIN(AA$7,$F783)-Z$7))/365,IF($F783&gt;Z$7,($D783-SUM($U783:Z783))*$E783*(IF(Z783&lt;1,IF(MIN(AA$7,$F783)&gt;$C783,MIN(AA$7,$F783)-$C783+1,0),MIN(AA$7,$F783)-Z$7))/365,0))</f>
        <v>0</v>
      </c>
      <c r="AB783" s="4">
        <f>IF($F783=0,($D783-SUM($U783:AA783))*$E783*(IF(AA783&lt;1,IF(MIN(AB$7,$F783)&gt;$C783,MIN(AB$7,$F783)-$C783+1,0),MIN(AB$7,$F783)-AA$7))/365,IF($F783&gt;AA$7,($D783-SUM($U783:AA783))*$E783*(IF(AA783&lt;1,IF(MIN(AB$7,$F783)&gt;$C783,MIN(AB$7,$F783)-$C783+1,0),MIN(AB$7,$F783)-AA$7))/365,0))</f>
        <v>0</v>
      </c>
      <c r="AC783" s="4">
        <f>IF($F783=0,($D783-SUM($U783:AB783))*$E783*(IF(AB783&lt;1,IF(MIN(AC$7,$F783)&gt;$C783,MIN(AC$7,$F783)-$C783+1,0),MIN(AC$7,$F783)-AB$7))/365,IF($F783&gt;AB$7,($D783-SUM($U783:AB783))*$E783*(IF(AB783&lt;1,IF(MIN(AC$7,$F783)&gt;$C783,MIN(AC$7,$F783)-$C783+1,0),MIN(AC$7,$F783)-AB$7))/365,0))</f>
        <v>0</v>
      </c>
      <c r="AD783" s="4">
        <f>IF($F783=0,($D783-SUM($U783:AC783))*$E783*(IF(AC783&lt;1,IF(MIN(AD$7,$F783)&gt;$C783,MIN(AD$7,$F783)-$C783+1,0),MIN(AD$7,$F783)-AC$7))/365,IF($F783&gt;AC$7,($D783-SUM($U783:AC783))*$E783*(IF(AC783&lt;1,IF(MIN(AD$7,$F783)&gt;$C783,MIN(AD$7,$F783)-$C783+1,0),MIN(AD$7,$F783)-AC$7))/365,0))</f>
        <v>0</v>
      </c>
      <c r="AE783" s="4">
        <f>IF($F783=0,($D783-SUM($U783:AD783))*$E783*(IF(AD783&lt;1,IF(MIN(AE$7,$F783)&gt;$C783,MIN(AE$7,$F783)-$C783+1,0),MIN(AE$7,$F783)-AD$7))/365,IF($F783&gt;AD$7,($D783-SUM($U783:AD783))*$E783*(IF(AD783&lt;1,IF(MIN(AE$7,$F783)&gt;$C783,MIN(AE$7,$F783)-$C783+1,0),MIN(AE$7,$F783)-AD$7))/365,0))</f>
        <v>0</v>
      </c>
      <c r="AF783" s="4">
        <f>IF($F783=0,($D783-SUM($U783:AE783))*$E783*(IF(AE783&lt;1,IF(MIN(AF$7,$F783)&gt;$C783,MIN(AF$7,$F783)-$C783+1,0),MIN(AF$7,$F783)-AE$7))/365,IF($F783&gt;AE$7,($D783-SUM($U783:AE783))*$E783*(IF(AE783&lt;1,IF(MIN(AF$7,$F783)&gt;$C783,MIN(AF$7,$F783)-$C783+1,0),MIN(AF$7,$F783)-AE$7))/365,0))</f>
        <v>0</v>
      </c>
      <c r="AG783" s="4">
        <f>IF($F783=0,($D783-SUM($U783:AF783))*$E783*(IF(AF783&lt;1,IF(MIN(AG$7,$F783)&gt;$C783,MIN(AG$7,$F783)-$C783+1,0),MIN(AG$7,$F783)-AF$7))/365,IF($F783&gt;AF$7,($D783-SUM($U783:AF783))*$E783*(IF(AF783&lt;1,IF(MIN(AG$7,$F783)&gt;$C783,MIN(AG$7,$F783)-$C783+1,0),MIN(AG$7,$F783)-AF$7))/365,0))</f>
        <v>0</v>
      </c>
      <c r="AH783" s="4">
        <f>IF($F783=0,($D783-SUM($U783:AG783))*$E783*(IF(AG783&lt;1,IF(MIN(AH$7,$F783)&gt;$C783,MIN(AH$7,$F783)-$C783+1,0),MIN(AH$7,$F783)-AG$7))/365,IF($F783&gt;AG$7,($D783-SUM($U783:AG783))*$E783*(IF(AG783&lt;1,IF(MIN(AH$7,$F783)&gt;$C783,MIN(AH$7,$F783)-$C783+1,0),MIN(AH$7,$F783)-AG$7))/365,0))</f>
        <v>0</v>
      </c>
      <c r="AI783" s="4">
        <f>IF($F783=0,($D783-SUM($U783:AH783))*$E783*(IF(AH783&lt;1,IF(MIN(AI$7,$F783)&gt;$C783,MIN(AI$7,$F783)-$C783+1,0),MIN(AI$7,$F783)-AH$7))/365,IF($F783&gt;AH$7,($D783-SUM($U783:AH783))*$E783*(IF(AH783&lt;1,IF(MIN(AI$7,$F783)&gt;$C783,MIN(AI$7,$F783)-$C783+1,0),MIN(AI$7,$F783)-AH$7))/365,0))</f>
        <v>0</v>
      </c>
      <c r="AJ783" s="4">
        <f>IF($F783=0,($D783-SUM($U783:AI783))*$E783*(IF(AI783&lt;1,IF(MIN(AJ$7,$F783)&gt;$C783,MIN(AJ$7,$F783)-$C783+1,0),MIN(AJ$7,$F783)-AI$7))/365,IF($F783&gt;AI$7,($D783-SUM($U783:AI783))*$E783*(IF(AI783&lt;1,IF(MIN(AJ$7,$F783)&gt;$C783,MIN(AJ$7,$F783)-$C783+1,0),MIN(AJ$7,$F783)-AI$7))/365,0))</f>
        <v>0</v>
      </c>
      <c r="AK783" s="4">
        <f>IF($F783=0,($D783-SUM($U783:AJ783))*$E783*(IF(AJ783&lt;1,IF(MIN(AK$7,$F783)&gt;$C783,MIN(AK$7,$F783)-$C783+1,0),MIN(AK$7,$F783)-AJ$7))/365,IF($F783&gt;AJ$7,($D783-SUM($U783:AJ783))*$E783*(IF(AJ783&lt;1,IF(MIN(AK$7,$F783)&gt;$C783,MIN(AK$7,$F783)-$C783+1,0),MIN(AK$7,$F783)-AJ$7))/365,0))</f>
        <v>0</v>
      </c>
      <c r="AL783" s="4">
        <f>IF($F783=0,($D783-SUM($U783:AK783))*$E783*(IF(AK783&lt;1,IF(MIN(AL$7,$F783)&gt;$C783,MIN(AL$7,$F783)-$C783+1,0),MIN(AL$7,$F783)-AK$7))/365,IF($F783&gt;AK$7,($D783-SUM($U783:AK783))*$E783*(IF(AK783&lt;1,IF(MIN(AL$7,$F783)&gt;$C783,MIN(AL$7,$F783)-$C783+1,0),MIN(AL$7,$F783)-AK$7))/365,0))</f>
        <v>0</v>
      </c>
      <c r="AM783" s="4">
        <f>IF($F783=0,($D783-SUM($U783:AL783))*$E783*(IF(AL783&lt;1,IF(MIN(AM$7,$F783)&gt;$C783,MIN(AM$7,$F783)-$C783+1,0),MIN(AM$7,$F783)-AL$7))/365,IF($F783&gt;AL$7,($D783-SUM($U783:AL783))*$E783*(IF(AL783&lt;1,IF(MIN(AM$7,$F783)&gt;$C783,MIN(AM$7,$F783)-$C783+1,0),MIN(AM$7,$F783)-AL$7))/365,0))</f>
        <v>0</v>
      </c>
      <c r="AN783" s="4">
        <f>IF($F783=0,($D783-SUM($U783:AM783))*$E783*(IF(AM783&lt;1,IF(MIN(AN$7,$F783)&gt;$C783,MIN(AN$7,$F783)-$C783+1,0),MIN(AN$7,$F783)-AM$7))/365,IF($F783&gt;AM$7,($D783-SUM($U783:AM783))*$E783*(IF(AM783&lt;1,IF(MIN(AN$7,$F783)&gt;$C783,MIN(AN$7,$F783)-$C783+1,0),MIN(AN$7,$F783)-AM$7))/365,0))</f>
        <v>0</v>
      </c>
      <c r="AO783" s="4">
        <f>IF($F783=0,($D783-SUM($U783:AN783))*$E783*(IF(AN783&lt;1,IF(MIN(AO$7,$F783)&gt;$C783,MIN(AO$7,$F783)-$C783+1,0),MIN(AO$7,$F783)-AN$7))/365,IF($F783&gt;AN$7,($D783-SUM($U783:AN783))*$E783*(IF(AN783&lt;1,IF(MIN(AO$7,$F783)&gt;$C783,MIN(AO$7,$F783)-$C783+1,0),MIN(AO$7,$F783)-AN$7))/365,0))</f>
        <v>0</v>
      </c>
      <c r="AP783" s="4">
        <f>IF($F783=0,($D783-SUM($U783:AO783))*$E783*(IF(AO783&lt;1,IF(MIN(AP$7,$F783)&gt;$C783,MIN(AP$7,$F783)-$C783+1,0),MIN(AP$7,$F783)-AO$7))/365,IF($F783&gt;AO$7,($D783-SUM($U783:AO783))*$E783*(IF(AO783&lt;1,IF(MIN(AP$7,$F783)&gt;$C783,MIN(AP$7,$F783)-$C783+1,0),MIN(AP$7,$F783)-AO$7))/365,0))</f>
        <v>0</v>
      </c>
      <c r="AQ783" s="4">
        <f>IF($F783=0,($D783-SUM($U783:AP783))*$E783*(IF(AP783&lt;1,IF(MIN(AQ$7,$F783)&gt;$C783,MIN(AQ$7,$F783)-$C783+1,0),MIN(AQ$7,$F783)-AP$7))/365,IF($F783&gt;AP$7,($D783-SUM($U783:AP783))*$E783*(IF(AP783&lt;1,IF(MIN(AQ$7,$F783)&gt;$C783,MIN(AQ$7,$F783)-$C783+1,0),MIN(AQ$7,$F783)-AP$7))/365,0))</f>
        <v>0</v>
      </c>
      <c r="AR783" s="4">
        <f>IF($F783=0,($D783-SUM($U783:AQ783))*$E783*(IF(AQ783&lt;1,IF(MIN(AR$7,$F783)&gt;$C783,MIN(AR$7,$F783)-$C783+1,0),MIN(AR$7,$F783)-AQ$7))/365,IF($F783&gt;AQ$7,($D783-SUM($U783:AQ783))*$E783*(IF(AQ783&lt;1,IF(MIN(AR$7,$F783)&gt;$C783,MIN(AR$7,$F783)-$C783+1,0),MIN(AR$7,$F783)-AQ$7))/365,0))</f>
        <v>0</v>
      </c>
      <c r="AS783" s="4">
        <f>IF($F783=0,($D783-SUM($U783:AR783))*$E783*(IF(AR783&lt;1,IF(MIN(AS$7,$F783)&gt;$C783,MIN(AS$7,$F783)-$C783+1,0),MIN(AS$7,$F783)-AR$7))/365,IF($F783&gt;AR$7,($D783-SUM($U783:AR783))*$E783*(IF(AR783&lt;1,IF(MIN(AS$7,$F783)&gt;$C783,MIN(AS$7,$F783)-$C783+1,0),MIN(AS$7,$F783)-AR$7))/365,0))</f>
        <v>0</v>
      </c>
    </row>
    <row r="784" spans="1:45">
      <c r="A784" s="15"/>
      <c r="B784" s="17"/>
      <c r="C784" s="16"/>
      <c r="D784" s="15"/>
      <c r="E784" s="11"/>
      <c r="F784" s="16"/>
      <c r="G784" s="15"/>
      <c r="H784" s="14"/>
      <c r="I784" s="5"/>
      <c r="J784" s="13">
        <f>SUM(U784:AS784)</f>
        <v>0</v>
      </c>
      <c r="K784" s="13">
        <f>IF(F784=0,D784-J784,IF(F784&lt;41730,0,D784-J784))</f>
        <v>0</v>
      </c>
      <c r="L784" s="12">
        <f>IF(K784=0,0,IF(G784-((L$7-C784)/365)&lt;0,0,G784-((L$7-C784)/365)))</f>
        <v>0</v>
      </c>
      <c r="M784" s="4">
        <f>IF(K784=0,0,D784*H784)</f>
        <v>0</v>
      </c>
      <c r="N784" s="11">
        <f>IFERROR((1-(M784/K784)^(1/L784)),0)</f>
        <v>0</v>
      </c>
      <c r="O784" s="10">
        <f>IF(F784&gt;41730,IF(F784&gt;41730,(F784-41730)/365,IF(K784=0,0,IF(G784-((L$7-C784)/365)&lt;0,0,G784-((L$7-C784)/365)))),1)</f>
        <v>1</v>
      </c>
      <c r="P784" s="9">
        <f>IF(K784&lt;M784,0,IF(L784=0,K784-M784,K784*N784*O784))</f>
        <v>0</v>
      </c>
      <c r="Q784" s="19">
        <f>IF(F784&gt;41730,D784,0)</f>
        <v>0</v>
      </c>
      <c r="R784" s="18">
        <f>IF(F784&gt;41730,J784+P784,0)</f>
        <v>0</v>
      </c>
      <c r="S784" s="9">
        <f>IF(F784&gt;0,0,K784-P784)</f>
        <v>0</v>
      </c>
      <c r="T784" s="5"/>
      <c r="U784" s="4">
        <f>D784*E784*(IF(U$7&gt;$C784,U$7-$C784+1,0))/365</f>
        <v>0</v>
      </c>
      <c r="V784" s="4">
        <f>($D784-U784)*$E784*(IF(U784&lt;1,IF(V$7&gt;$C784,V$7-$C784+1,0),V$7-U$7))/365</f>
        <v>0</v>
      </c>
      <c r="W784" s="4">
        <f>IF($F784=0,($D784-SUM($U784:V784))*$E784*(IF(V784&lt;1,IF(MIN(W$7,$F784)&gt;$C784,MIN(W$7,$F784)-$C784+1,0),MIN(W$7,$F784)-V$7))/365,IF($F784&gt;V$7,($D784-SUM($U784:V784))*$E784*(IF(V784&lt;1,IF(MIN(W$7,$F784)&gt;$C784,MIN(W$7,$F784)-$C784+1,0),MIN(W$7,$F784)-V$7))/365,0))</f>
        <v>0</v>
      </c>
      <c r="X784" s="4">
        <f>IF($F784=0,($D784-SUM($U784:W784))*$E784*(IF(W784&lt;1,IF(MIN(X$7,$F784)&gt;$C784,MIN(X$7,$F784)-$C784+1,0),MIN(X$7,$F784)-W$7))/365,IF($F784&gt;W$7,($D784-SUM($U784:W784))*$E784*(IF(W784&lt;1,IF(MIN(X$7,$F784)&gt;$C784,MIN(X$7,$F784)-$C784+1,0),MIN(X$7,$F784)-W$7))/365,0))</f>
        <v>0</v>
      </c>
      <c r="Y784" s="4">
        <f>IF($F784=0,($D784-SUM($U784:X784))*$E784*(IF(X784&lt;1,IF(MIN(Y$7,$F784)&gt;$C784,MIN(Y$7,$F784)-$C784+1,0),MIN(Y$7,$F784)-X$7))/365,IF($F784&gt;X$7,($D784-SUM($U784:X784))*$E784*(IF(X784&lt;1,IF(MIN(Y$7,$F784)&gt;$C784,MIN(Y$7,$F784)-$C784+1,0),MIN(Y$7,$F784)-X$7))/365,0))</f>
        <v>0</v>
      </c>
      <c r="Z784" s="4">
        <f>IF($F784=0,($D784-SUM($U784:Y784))*$E784*(IF(Y784&lt;1,IF(MIN(Z$7,$F784)&gt;$C784,MIN(Z$7,$F784)-$C784+1,0),MIN(Z$7,$F784)-Y$7))/365,IF($F784&gt;Y$7,($D784-SUM($U784:Y784))*$E784*(IF(Y784&lt;1,IF(MIN(Z$7,$F784)&gt;$C784,MIN(Z$7,$F784)-$C784+1,0),MIN(Z$7,$F784)-Y$7))/365,0))</f>
        <v>0</v>
      </c>
      <c r="AA784" s="4">
        <f>IF($F784=0,($D784-SUM($U784:Z784))*$E784*(IF(Z784&lt;1,IF(MIN(AA$7,$F784)&gt;$C784,MIN(AA$7,$F784)-$C784+1,0),MIN(AA$7,$F784)-Z$7))/365,IF($F784&gt;Z$7,($D784-SUM($U784:Z784))*$E784*(IF(Z784&lt;1,IF(MIN(AA$7,$F784)&gt;$C784,MIN(AA$7,$F784)-$C784+1,0),MIN(AA$7,$F784)-Z$7))/365,0))</f>
        <v>0</v>
      </c>
      <c r="AB784" s="4">
        <f>IF($F784=0,($D784-SUM($U784:AA784))*$E784*(IF(AA784&lt;1,IF(MIN(AB$7,$F784)&gt;$C784,MIN(AB$7,$F784)-$C784+1,0),MIN(AB$7,$F784)-AA$7))/365,IF($F784&gt;AA$7,($D784-SUM($U784:AA784))*$E784*(IF(AA784&lt;1,IF(MIN(AB$7,$F784)&gt;$C784,MIN(AB$7,$F784)-$C784+1,0),MIN(AB$7,$F784)-AA$7))/365,0))</f>
        <v>0</v>
      </c>
      <c r="AC784" s="4">
        <f>IF($F784=0,($D784-SUM($U784:AB784))*$E784*(IF(AB784&lt;1,IF(MIN(AC$7,$F784)&gt;$C784,MIN(AC$7,$F784)-$C784+1,0),MIN(AC$7,$F784)-AB$7))/365,IF($F784&gt;AB$7,($D784-SUM($U784:AB784))*$E784*(IF(AB784&lt;1,IF(MIN(AC$7,$F784)&gt;$C784,MIN(AC$7,$F784)-$C784+1,0),MIN(AC$7,$F784)-AB$7))/365,0))</f>
        <v>0</v>
      </c>
      <c r="AD784" s="4">
        <f>IF($F784=0,($D784-SUM($U784:AC784))*$E784*(IF(AC784&lt;1,IF(MIN(AD$7,$F784)&gt;$C784,MIN(AD$7,$F784)-$C784+1,0),MIN(AD$7,$F784)-AC$7))/365,IF($F784&gt;AC$7,($D784-SUM($U784:AC784))*$E784*(IF(AC784&lt;1,IF(MIN(AD$7,$F784)&gt;$C784,MIN(AD$7,$F784)-$C784+1,0),MIN(AD$7,$F784)-AC$7))/365,0))</f>
        <v>0</v>
      </c>
      <c r="AE784" s="4">
        <f>IF($F784=0,($D784-SUM($U784:AD784))*$E784*(IF(AD784&lt;1,IF(MIN(AE$7,$F784)&gt;$C784,MIN(AE$7,$F784)-$C784+1,0),MIN(AE$7,$F784)-AD$7))/365,IF($F784&gt;AD$7,($D784-SUM($U784:AD784))*$E784*(IF(AD784&lt;1,IF(MIN(AE$7,$F784)&gt;$C784,MIN(AE$7,$F784)-$C784+1,0),MIN(AE$7,$F784)-AD$7))/365,0))</f>
        <v>0</v>
      </c>
      <c r="AF784" s="4">
        <f>IF($F784=0,($D784-SUM($U784:AE784))*$E784*(IF(AE784&lt;1,IF(MIN(AF$7,$F784)&gt;$C784,MIN(AF$7,$F784)-$C784+1,0),MIN(AF$7,$F784)-AE$7))/365,IF($F784&gt;AE$7,($D784-SUM($U784:AE784))*$E784*(IF(AE784&lt;1,IF(MIN(AF$7,$F784)&gt;$C784,MIN(AF$7,$F784)-$C784+1,0),MIN(AF$7,$F784)-AE$7))/365,0))</f>
        <v>0</v>
      </c>
      <c r="AG784" s="4">
        <f>IF($F784=0,($D784-SUM($U784:AF784))*$E784*(IF(AF784&lt;1,IF(MIN(AG$7,$F784)&gt;$C784,MIN(AG$7,$F784)-$C784+1,0),MIN(AG$7,$F784)-AF$7))/365,IF($F784&gt;AF$7,($D784-SUM($U784:AF784))*$E784*(IF(AF784&lt;1,IF(MIN(AG$7,$F784)&gt;$C784,MIN(AG$7,$F784)-$C784+1,0),MIN(AG$7,$F784)-AF$7))/365,0))</f>
        <v>0</v>
      </c>
      <c r="AH784" s="4">
        <f>IF($F784=0,($D784-SUM($U784:AG784))*$E784*(IF(AG784&lt;1,IF(MIN(AH$7,$F784)&gt;$C784,MIN(AH$7,$F784)-$C784+1,0),MIN(AH$7,$F784)-AG$7))/365,IF($F784&gt;AG$7,($D784-SUM($U784:AG784))*$E784*(IF(AG784&lt;1,IF(MIN(AH$7,$F784)&gt;$C784,MIN(AH$7,$F784)-$C784+1,0),MIN(AH$7,$F784)-AG$7))/365,0))</f>
        <v>0</v>
      </c>
      <c r="AI784" s="4">
        <f>IF($F784=0,($D784-SUM($U784:AH784))*$E784*(IF(AH784&lt;1,IF(MIN(AI$7,$F784)&gt;$C784,MIN(AI$7,$F784)-$C784+1,0),MIN(AI$7,$F784)-AH$7))/365,IF($F784&gt;AH$7,($D784-SUM($U784:AH784))*$E784*(IF(AH784&lt;1,IF(MIN(AI$7,$F784)&gt;$C784,MIN(AI$7,$F784)-$C784+1,0),MIN(AI$7,$F784)-AH$7))/365,0))</f>
        <v>0</v>
      </c>
      <c r="AJ784" s="4">
        <f>IF($F784=0,($D784-SUM($U784:AI784))*$E784*(IF(AI784&lt;1,IF(MIN(AJ$7,$F784)&gt;$C784,MIN(AJ$7,$F784)-$C784+1,0),MIN(AJ$7,$F784)-AI$7))/365,IF($F784&gt;AI$7,($D784-SUM($U784:AI784))*$E784*(IF(AI784&lt;1,IF(MIN(AJ$7,$F784)&gt;$C784,MIN(AJ$7,$F784)-$C784+1,0),MIN(AJ$7,$F784)-AI$7))/365,0))</f>
        <v>0</v>
      </c>
      <c r="AK784" s="4">
        <f>IF($F784=0,($D784-SUM($U784:AJ784))*$E784*(IF(AJ784&lt;1,IF(MIN(AK$7,$F784)&gt;$C784,MIN(AK$7,$F784)-$C784+1,0),MIN(AK$7,$F784)-AJ$7))/365,IF($F784&gt;AJ$7,($D784-SUM($U784:AJ784))*$E784*(IF(AJ784&lt;1,IF(MIN(AK$7,$F784)&gt;$C784,MIN(AK$7,$F784)-$C784+1,0),MIN(AK$7,$F784)-AJ$7))/365,0))</f>
        <v>0</v>
      </c>
      <c r="AL784" s="4">
        <f>IF($F784=0,($D784-SUM($U784:AK784))*$E784*(IF(AK784&lt;1,IF(MIN(AL$7,$F784)&gt;$C784,MIN(AL$7,$F784)-$C784+1,0),MIN(AL$7,$F784)-AK$7))/365,IF($F784&gt;AK$7,($D784-SUM($U784:AK784))*$E784*(IF(AK784&lt;1,IF(MIN(AL$7,$F784)&gt;$C784,MIN(AL$7,$F784)-$C784+1,0),MIN(AL$7,$F784)-AK$7))/365,0))</f>
        <v>0</v>
      </c>
      <c r="AM784" s="4">
        <f>IF($F784=0,($D784-SUM($U784:AL784))*$E784*(IF(AL784&lt;1,IF(MIN(AM$7,$F784)&gt;$C784,MIN(AM$7,$F784)-$C784+1,0),MIN(AM$7,$F784)-AL$7))/365,IF($F784&gt;AL$7,($D784-SUM($U784:AL784))*$E784*(IF(AL784&lt;1,IF(MIN(AM$7,$F784)&gt;$C784,MIN(AM$7,$F784)-$C784+1,0),MIN(AM$7,$F784)-AL$7))/365,0))</f>
        <v>0</v>
      </c>
      <c r="AN784" s="4">
        <f>IF($F784=0,($D784-SUM($U784:AM784))*$E784*(IF(AM784&lt;1,IF(MIN(AN$7,$F784)&gt;$C784,MIN(AN$7,$F784)-$C784+1,0),MIN(AN$7,$F784)-AM$7))/365,IF($F784&gt;AM$7,($D784-SUM($U784:AM784))*$E784*(IF(AM784&lt;1,IF(MIN(AN$7,$F784)&gt;$C784,MIN(AN$7,$F784)-$C784+1,0),MIN(AN$7,$F784)-AM$7))/365,0))</f>
        <v>0</v>
      </c>
      <c r="AO784" s="4">
        <f>IF($F784=0,($D784-SUM($U784:AN784))*$E784*(IF(AN784&lt;1,IF(MIN(AO$7,$F784)&gt;$C784,MIN(AO$7,$F784)-$C784+1,0),MIN(AO$7,$F784)-AN$7))/365,IF($F784&gt;AN$7,($D784-SUM($U784:AN784))*$E784*(IF(AN784&lt;1,IF(MIN(AO$7,$F784)&gt;$C784,MIN(AO$7,$F784)-$C784+1,0),MIN(AO$7,$F784)-AN$7))/365,0))</f>
        <v>0</v>
      </c>
      <c r="AP784" s="4">
        <f>IF($F784=0,($D784-SUM($U784:AO784))*$E784*(IF(AO784&lt;1,IF(MIN(AP$7,$F784)&gt;$C784,MIN(AP$7,$F784)-$C784+1,0),MIN(AP$7,$F784)-AO$7))/365,IF($F784&gt;AO$7,($D784-SUM($U784:AO784))*$E784*(IF(AO784&lt;1,IF(MIN(AP$7,$F784)&gt;$C784,MIN(AP$7,$F784)-$C784+1,0),MIN(AP$7,$F784)-AO$7))/365,0))</f>
        <v>0</v>
      </c>
      <c r="AQ784" s="4">
        <f>IF($F784=0,($D784-SUM($U784:AP784))*$E784*(IF(AP784&lt;1,IF(MIN(AQ$7,$F784)&gt;$C784,MIN(AQ$7,$F784)-$C784+1,0),MIN(AQ$7,$F784)-AP$7))/365,IF($F784&gt;AP$7,($D784-SUM($U784:AP784))*$E784*(IF(AP784&lt;1,IF(MIN(AQ$7,$F784)&gt;$C784,MIN(AQ$7,$F784)-$C784+1,0),MIN(AQ$7,$F784)-AP$7))/365,0))</f>
        <v>0</v>
      </c>
      <c r="AR784" s="4">
        <f>IF($F784=0,($D784-SUM($U784:AQ784))*$E784*(IF(AQ784&lt;1,IF(MIN(AR$7,$F784)&gt;$C784,MIN(AR$7,$F784)-$C784+1,0),MIN(AR$7,$F784)-AQ$7))/365,IF($F784&gt;AQ$7,($D784-SUM($U784:AQ784))*$E784*(IF(AQ784&lt;1,IF(MIN(AR$7,$F784)&gt;$C784,MIN(AR$7,$F784)-$C784+1,0),MIN(AR$7,$F784)-AQ$7))/365,0))</f>
        <v>0</v>
      </c>
      <c r="AS784" s="4">
        <f>IF($F784=0,($D784-SUM($U784:AR784))*$E784*(IF(AR784&lt;1,IF(MIN(AS$7,$F784)&gt;$C784,MIN(AS$7,$F784)-$C784+1,0),MIN(AS$7,$F784)-AR$7))/365,IF($F784&gt;AR$7,($D784-SUM($U784:AR784))*$E784*(IF(AR784&lt;1,IF(MIN(AS$7,$F784)&gt;$C784,MIN(AS$7,$F784)-$C784+1,0),MIN(AS$7,$F784)-AR$7))/365,0))</f>
        <v>0</v>
      </c>
    </row>
    <row r="785" spans="1:45">
      <c r="A785" s="15"/>
      <c r="B785" s="17"/>
      <c r="C785" s="16"/>
      <c r="D785" s="15"/>
      <c r="E785" s="11"/>
      <c r="F785" s="16"/>
      <c r="G785" s="15"/>
      <c r="H785" s="14"/>
      <c r="I785" s="5"/>
      <c r="J785" s="13">
        <f>SUM(U785:AS785)</f>
        <v>0</v>
      </c>
      <c r="K785" s="13">
        <f>IF(F785=0,D785-J785,IF(F785&lt;41730,0,D785-J785))</f>
        <v>0</v>
      </c>
      <c r="L785" s="12">
        <f>IF(K785=0,0,IF(G785-((L$7-C785)/365)&lt;0,0,G785-((L$7-C785)/365)))</f>
        <v>0</v>
      </c>
      <c r="M785" s="4">
        <f>IF(K785=0,0,D785*H785)</f>
        <v>0</v>
      </c>
      <c r="N785" s="11">
        <f>IFERROR((1-(M785/K785)^(1/L785)),0)</f>
        <v>0</v>
      </c>
      <c r="O785" s="10">
        <f>IF(F785&gt;41730,IF(F785&gt;41730,(F785-41730)/365,IF(K785=0,0,IF(G785-((L$7-C785)/365)&lt;0,0,G785-((L$7-C785)/365)))),1)</f>
        <v>1</v>
      </c>
      <c r="P785" s="9">
        <f>IF(K785&lt;M785,0,IF(L785=0,K785-M785,K785*N785*O785))</f>
        <v>0</v>
      </c>
      <c r="Q785" s="19">
        <f>IF(F785&gt;41730,D785,0)</f>
        <v>0</v>
      </c>
      <c r="R785" s="18">
        <f>IF(F785&gt;41730,J785+P785,0)</f>
        <v>0</v>
      </c>
      <c r="S785" s="9">
        <f>IF(F785&gt;0,0,K785-P785)</f>
        <v>0</v>
      </c>
      <c r="T785" s="5"/>
      <c r="U785" s="4">
        <f>D785*E785*(IF(U$7&gt;$C785,U$7-$C785+1,0))/365</f>
        <v>0</v>
      </c>
      <c r="V785" s="4">
        <f>($D785-U785)*$E785*(IF(U785&lt;1,IF(V$7&gt;$C785,V$7-$C785+1,0),V$7-U$7))/365</f>
        <v>0</v>
      </c>
      <c r="W785" s="4">
        <f>IF($F785=0,($D785-SUM($U785:V785))*$E785*(IF(V785&lt;1,IF(MIN(W$7,$F785)&gt;$C785,MIN(W$7,$F785)-$C785+1,0),MIN(W$7,$F785)-V$7))/365,IF($F785&gt;V$7,($D785-SUM($U785:V785))*$E785*(IF(V785&lt;1,IF(MIN(W$7,$F785)&gt;$C785,MIN(W$7,$F785)-$C785+1,0),MIN(W$7,$F785)-V$7))/365,0))</f>
        <v>0</v>
      </c>
      <c r="X785" s="4">
        <f>IF($F785=0,($D785-SUM($U785:W785))*$E785*(IF(W785&lt;1,IF(MIN(X$7,$F785)&gt;$C785,MIN(X$7,$F785)-$C785+1,0),MIN(X$7,$F785)-W$7))/365,IF($F785&gt;W$7,($D785-SUM($U785:W785))*$E785*(IF(W785&lt;1,IF(MIN(X$7,$F785)&gt;$C785,MIN(X$7,$F785)-$C785+1,0),MIN(X$7,$F785)-W$7))/365,0))</f>
        <v>0</v>
      </c>
      <c r="Y785" s="4">
        <f>IF($F785=0,($D785-SUM($U785:X785))*$E785*(IF(X785&lt;1,IF(MIN(Y$7,$F785)&gt;$C785,MIN(Y$7,$F785)-$C785+1,0),MIN(Y$7,$F785)-X$7))/365,IF($F785&gt;X$7,($D785-SUM($U785:X785))*$E785*(IF(X785&lt;1,IF(MIN(Y$7,$F785)&gt;$C785,MIN(Y$7,$F785)-$C785+1,0),MIN(Y$7,$F785)-X$7))/365,0))</f>
        <v>0</v>
      </c>
      <c r="Z785" s="4">
        <f>IF($F785=0,($D785-SUM($U785:Y785))*$E785*(IF(Y785&lt;1,IF(MIN(Z$7,$F785)&gt;$C785,MIN(Z$7,$F785)-$C785+1,0),MIN(Z$7,$F785)-Y$7))/365,IF($F785&gt;Y$7,($D785-SUM($U785:Y785))*$E785*(IF(Y785&lt;1,IF(MIN(Z$7,$F785)&gt;$C785,MIN(Z$7,$F785)-$C785+1,0),MIN(Z$7,$F785)-Y$7))/365,0))</f>
        <v>0</v>
      </c>
      <c r="AA785" s="4">
        <f>IF($F785=0,($D785-SUM($U785:Z785))*$E785*(IF(Z785&lt;1,IF(MIN(AA$7,$F785)&gt;$C785,MIN(AA$7,$F785)-$C785+1,0),MIN(AA$7,$F785)-Z$7))/365,IF($F785&gt;Z$7,($D785-SUM($U785:Z785))*$E785*(IF(Z785&lt;1,IF(MIN(AA$7,$F785)&gt;$C785,MIN(AA$7,$F785)-$C785+1,0),MIN(AA$7,$F785)-Z$7))/365,0))</f>
        <v>0</v>
      </c>
      <c r="AB785" s="4">
        <f>IF($F785=0,($D785-SUM($U785:AA785))*$E785*(IF(AA785&lt;1,IF(MIN(AB$7,$F785)&gt;$C785,MIN(AB$7,$F785)-$C785+1,0),MIN(AB$7,$F785)-AA$7))/365,IF($F785&gt;AA$7,($D785-SUM($U785:AA785))*$E785*(IF(AA785&lt;1,IF(MIN(AB$7,$F785)&gt;$C785,MIN(AB$7,$F785)-$C785+1,0),MIN(AB$7,$F785)-AA$7))/365,0))</f>
        <v>0</v>
      </c>
      <c r="AC785" s="4">
        <f>IF($F785=0,($D785-SUM($U785:AB785))*$E785*(IF(AB785&lt;1,IF(MIN(AC$7,$F785)&gt;$C785,MIN(AC$7,$F785)-$C785+1,0),MIN(AC$7,$F785)-AB$7))/365,IF($F785&gt;AB$7,($D785-SUM($U785:AB785))*$E785*(IF(AB785&lt;1,IF(MIN(AC$7,$F785)&gt;$C785,MIN(AC$7,$F785)-$C785+1,0),MIN(AC$7,$F785)-AB$7))/365,0))</f>
        <v>0</v>
      </c>
      <c r="AD785" s="4">
        <f>IF($F785=0,($D785-SUM($U785:AC785))*$E785*(IF(AC785&lt;1,IF(MIN(AD$7,$F785)&gt;$C785,MIN(AD$7,$F785)-$C785+1,0),MIN(AD$7,$F785)-AC$7))/365,IF($F785&gt;AC$7,($D785-SUM($U785:AC785))*$E785*(IF(AC785&lt;1,IF(MIN(AD$7,$F785)&gt;$C785,MIN(AD$7,$F785)-$C785+1,0),MIN(AD$7,$F785)-AC$7))/365,0))</f>
        <v>0</v>
      </c>
      <c r="AE785" s="4">
        <f>IF($F785=0,($D785-SUM($U785:AD785))*$E785*(IF(AD785&lt;1,IF(MIN(AE$7,$F785)&gt;$C785,MIN(AE$7,$F785)-$C785+1,0),MIN(AE$7,$F785)-AD$7))/365,IF($F785&gt;AD$7,($D785-SUM($U785:AD785))*$E785*(IF(AD785&lt;1,IF(MIN(AE$7,$F785)&gt;$C785,MIN(AE$7,$F785)-$C785+1,0),MIN(AE$7,$F785)-AD$7))/365,0))</f>
        <v>0</v>
      </c>
      <c r="AF785" s="4">
        <f>IF($F785=0,($D785-SUM($U785:AE785))*$E785*(IF(AE785&lt;1,IF(MIN(AF$7,$F785)&gt;$C785,MIN(AF$7,$F785)-$C785+1,0),MIN(AF$7,$F785)-AE$7))/365,IF($F785&gt;AE$7,($D785-SUM($U785:AE785))*$E785*(IF(AE785&lt;1,IF(MIN(AF$7,$F785)&gt;$C785,MIN(AF$7,$F785)-$C785+1,0),MIN(AF$7,$F785)-AE$7))/365,0))</f>
        <v>0</v>
      </c>
      <c r="AG785" s="4">
        <f>IF($F785=0,($D785-SUM($U785:AF785))*$E785*(IF(AF785&lt;1,IF(MIN(AG$7,$F785)&gt;$C785,MIN(AG$7,$F785)-$C785+1,0),MIN(AG$7,$F785)-AF$7))/365,IF($F785&gt;AF$7,($D785-SUM($U785:AF785))*$E785*(IF(AF785&lt;1,IF(MIN(AG$7,$F785)&gt;$C785,MIN(AG$7,$F785)-$C785+1,0),MIN(AG$7,$F785)-AF$7))/365,0))</f>
        <v>0</v>
      </c>
      <c r="AH785" s="4">
        <f>IF($F785=0,($D785-SUM($U785:AG785))*$E785*(IF(AG785&lt;1,IF(MIN(AH$7,$F785)&gt;$C785,MIN(AH$7,$F785)-$C785+1,0),MIN(AH$7,$F785)-AG$7))/365,IF($F785&gt;AG$7,($D785-SUM($U785:AG785))*$E785*(IF(AG785&lt;1,IF(MIN(AH$7,$F785)&gt;$C785,MIN(AH$7,$F785)-$C785+1,0),MIN(AH$7,$F785)-AG$7))/365,0))</f>
        <v>0</v>
      </c>
      <c r="AI785" s="4">
        <f>IF($F785=0,($D785-SUM($U785:AH785))*$E785*(IF(AH785&lt;1,IF(MIN(AI$7,$F785)&gt;$C785,MIN(AI$7,$F785)-$C785+1,0),MIN(AI$7,$F785)-AH$7))/365,IF($F785&gt;AH$7,($D785-SUM($U785:AH785))*$E785*(IF(AH785&lt;1,IF(MIN(AI$7,$F785)&gt;$C785,MIN(AI$7,$F785)-$C785+1,0),MIN(AI$7,$F785)-AH$7))/365,0))</f>
        <v>0</v>
      </c>
      <c r="AJ785" s="4">
        <f>IF($F785=0,($D785-SUM($U785:AI785))*$E785*(IF(AI785&lt;1,IF(MIN(AJ$7,$F785)&gt;$C785,MIN(AJ$7,$F785)-$C785+1,0),MIN(AJ$7,$F785)-AI$7))/365,IF($F785&gt;AI$7,($D785-SUM($U785:AI785))*$E785*(IF(AI785&lt;1,IF(MIN(AJ$7,$F785)&gt;$C785,MIN(AJ$7,$F785)-$C785+1,0),MIN(AJ$7,$F785)-AI$7))/365,0))</f>
        <v>0</v>
      </c>
      <c r="AK785" s="4">
        <f>IF($F785=0,($D785-SUM($U785:AJ785))*$E785*(IF(AJ785&lt;1,IF(MIN(AK$7,$F785)&gt;$C785,MIN(AK$7,$F785)-$C785+1,0),MIN(AK$7,$F785)-AJ$7))/365,IF($F785&gt;AJ$7,($D785-SUM($U785:AJ785))*$E785*(IF(AJ785&lt;1,IF(MIN(AK$7,$F785)&gt;$C785,MIN(AK$7,$F785)-$C785+1,0),MIN(AK$7,$F785)-AJ$7))/365,0))</f>
        <v>0</v>
      </c>
      <c r="AL785" s="4">
        <f>IF($F785=0,($D785-SUM($U785:AK785))*$E785*(IF(AK785&lt;1,IF(MIN(AL$7,$F785)&gt;$C785,MIN(AL$7,$F785)-$C785+1,0),MIN(AL$7,$F785)-AK$7))/365,IF($F785&gt;AK$7,($D785-SUM($U785:AK785))*$E785*(IF(AK785&lt;1,IF(MIN(AL$7,$F785)&gt;$C785,MIN(AL$7,$F785)-$C785+1,0),MIN(AL$7,$F785)-AK$7))/365,0))</f>
        <v>0</v>
      </c>
      <c r="AM785" s="4">
        <f>IF($F785=0,($D785-SUM($U785:AL785))*$E785*(IF(AL785&lt;1,IF(MIN(AM$7,$F785)&gt;$C785,MIN(AM$7,$F785)-$C785+1,0),MIN(AM$7,$F785)-AL$7))/365,IF($F785&gt;AL$7,($D785-SUM($U785:AL785))*$E785*(IF(AL785&lt;1,IF(MIN(AM$7,$F785)&gt;$C785,MIN(AM$7,$F785)-$C785+1,0),MIN(AM$7,$F785)-AL$7))/365,0))</f>
        <v>0</v>
      </c>
      <c r="AN785" s="4">
        <f>IF($F785=0,($D785-SUM($U785:AM785))*$E785*(IF(AM785&lt;1,IF(MIN(AN$7,$F785)&gt;$C785,MIN(AN$7,$F785)-$C785+1,0),MIN(AN$7,$F785)-AM$7))/365,IF($F785&gt;AM$7,($D785-SUM($U785:AM785))*$E785*(IF(AM785&lt;1,IF(MIN(AN$7,$F785)&gt;$C785,MIN(AN$7,$F785)-$C785+1,0),MIN(AN$7,$F785)-AM$7))/365,0))</f>
        <v>0</v>
      </c>
      <c r="AO785" s="4">
        <f>IF($F785=0,($D785-SUM($U785:AN785))*$E785*(IF(AN785&lt;1,IF(MIN(AO$7,$F785)&gt;$C785,MIN(AO$7,$F785)-$C785+1,0),MIN(AO$7,$F785)-AN$7))/365,IF($F785&gt;AN$7,($D785-SUM($U785:AN785))*$E785*(IF(AN785&lt;1,IF(MIN(AO$7,$F785)&gt;$C785,MIN(AO$7,$F785)-$C785+1,0),MIN(AO$7,$F785)-AN$7))/365,0))</f>
        <v>0</v>
      </c>
      <c r="AP785" s="4">
        <f>IF($F785=0,($D785-SUM($U785:AO785))*$E785*(IF(AO785&lt;1,IF(MIN(AP$7,$F785)&gt;$C785,MIN(AP$7,$F785)-$C785+1,0),MIN(AP$7,$F785)-AO$7))/365,IF($F785&gt;AO$7,($D785-SUM($U785:AO785))*$E785*(IF(AO785&lt;1,IF(MIN(AP$7,$F785)&gt;$C785,MIN(AP$7,$F785)-$C785+1,0),MIN(AP$7,$F785)-AO$7))/365,0))</f>
        <v>0</v>
      </c>
      <c r="AQ785" s="4">
        <f>IF($F785=0,($D785-SUM($U785:AP785))*$E785*(IF(AP785&lt;1,IF(MIN(AQ$7,$F785)&gt;$C785,MIN(AQ$7,$F785)-$C785+1,0),MIN(AQ$7,$F785)-AP$7))/365,IF($F785&gt;AP$7,($D785-SUM($U785:AP785))*$E785*(IF(AP785&lt;1,IF(MIN(AQ$7,$F785)&gt;$C785,MIN(AQ$7,$F785)-$C785+1,0),MIN(AQ$7,$F785)-AP$7))/365,0))</f>
        <v>0</v>
      </c>
      <c r="AR785" s="4">
        <f>IF($F785=0,($D785-SUM($U785:AQ785))*$E785*(IF(AQ785&lt;1,IF(MIN(AR$7,$F785)&gt;$C785,MIN(AR$7,$F785)-$C785+1,0),MIN(AR$7,$F785)-AQ$7))/365,IF($F785&gt;AQ$7,($D785-SUM($U785:AQ785))*$E785*(IF(AQ785&lt;1,IF(MIN(AR$7,$F785)&gt;$C785,MIN(AR$7,$F785)-$C785+1,0),MIN(AR$7,$F785)-AQ$7))/365,0))</f>
        <v>0</v>
      </c>
      <c r="AS785" s="4">
        <f>IF($F785=0,($D785-SUM($U785:AR785))*$E785*(IF(AR785&lt;1,IF(MIN(AS$7,$F785)&gt;$C785,MIN(AS$7,$F785)-$C785+1,0),MIN(AS$7,$F785)-AR$7))/365,IF($F785&gt;AR$7,($D785-SUM($U785:AR785))*$E785*(IF(AR785&lt;1,IF(MIN(AS$7,$F785)&gt;$C785,MIN(AS$7,$F785)-$C785+1,0),MIN(AS$7,$F785)-AR$7))/365,0))</f>
        <v>0</v>
      </c>
    </row>
    <row r="786" spans="1:45">
      <c r="A786" s="15"/>
      <c r="B786" s="17"/>
      <c r="C786" s="16"/>
      <c r="D786" s="15"/>
      <c r="E786" s="11"/>
      <c r="F786" s="16"/>
      <c r="G786" s="15"/>
      <c r="H786" s="14"/>
      <c r="I786" s="5"/>
      <c r="J786" s="13">
        <f>SUM(U786:AS786)</f>
        <v>0</v>
      </c>
      <c r="K786" s="13">
        <f>IF(F786=0,D786-J786,IF(F786&lt;41730,0,D786-J786))</f>
        <v>0</v>
      </c>
      <c r="L786" s="12">
        <f>IF(K786=0,0,IF(G786-((L$7-C786)/365)&lt;0,0,G786-((L$7-C786)/365)))</f>
        <v>0</v>
      </c>
      <c r="M786" s="4">
        <f>IF(K786=0,0,D786*H786)</f>
        <v>0</v>
      </c>
      <c r="N786" s="11">
        <f>IFERROR((1-(M786/K786)^(1/L786)),0)</f>
        <v>0</v>
      </c>
      <c r="O786" s="10">
        <f>IF(F786&gt;41730,IF(F786&gt;41730,(F786-41730)/365,IF(K786=0,0,IF(G786-((L$7-C786)/365)&lt;0,0,G786-((L$7-C786)/365)))),1)</f>
        <v>1</v>
      </c>
      <c r="P786" s="9">
        <f>IF(K786&lt;M786,0,IF(L786=0,K786-M786,K786*N786*O786))</f>
        <v>0</v>
      </c>
      <c r="Q786" s="19">
        <f>IF(F786&gt;41730,D786,0)</f>
        <v>0</v>
      </c>
      <c r="R786" s="18">
        <f>IF(F786&gt;41730,J786+P786,0)</f>
        <v>0</v>
      </c>
      <c r="S786" s="9">
        <f>IF(F786&gt;0,0,K786-P786)</f>
        <v>0</v>
      </c>
      <c r="T786" s="5"/>
      <c r="U786" s="4">
        <f>D786*E786*(IF(U$7&gt;$C786,U$7-$C786+1,0))/365</f>
        <v>0</v>
      </c>
      <c r="V786" s="4">
        <f>($D786-U786)*$E786*(IF(U786&lt;1,IF(V$7&gt;$C786,V$7-$C786+1,0),V$7-U$7))/365</f>
        <v>0</v>
      </c>
      <c r="W786" s="4">
        <f>IF($F786=0,($D786-SUM($U786:V786))*$E786*(IF(V786&lt;1,IF(MIN(W$7,$F786)&gt;$C786,MIN(W$7,$F786)-$C786+1,0),MIN(W$7,$F786)-V$7))/365,IF($F786&gt;V$7,($D786-SUM($U786:V786))*$E786*(IF(V786&lt;1,IF(MIN(W$7,$F786)&gt;$C786,MIN(W$7,$F786)-$C786+1,0),MIN(W$7,$F786)-V$7))/365,0))</f>
        <v>0</v>
      </c>
      <c r="X786" s="4">
        <f>IF($F786=0,($D786-SUM($U786:W786))*$E786*(IF(W786&lt;1,IF(MIN(X$7,$F786)&gt;$C786,MIN(X$7,$F786)-$C786+1,0),MIN(X$7,$F786)-W$7))/365,IF($F786&gt;W$7,($D786-SUM($U786:W786))*$E786*(IF(W786&lt;1,IF(MIN(X$7,$F786)&gt;$C786,MIN(X$7,$F786)-$C786+1,0),MIN(X$7,$F786)-W$7))/365,0))</f>
        <v>0</v>
      </c>
      <c r="Y786" s="4">
        <f>IF($F786=0,($D786-SUM($U786:X786))*$E786*(IF(X786&lt;1,IF(MIN(Y$7,$F786)&gt;$C786,MIN(Y$7,$F786)-$C786+1,0),MIN(Y$7,$F786)-X$7))/365,IF($F786&gt;X$7,($D786-SUM($U786:X786))*$E786*(IF(X786&lt;1,IF(MIN(Y$7,$F786)&gt;$C786,MIN(Y$7,$F786)-$C786+1,0),MIN(Y$7,$F786)-X$7))/365,0))</f>
        <v>0</v>
      </c>
      <c r="Z786" s="4">
        <f>IF($F786=0,($D786-SUM($U786:Y786))*$E786*(IF(Y786&lt;1,IF(MIN(Z$7,$F786)&gt;$C786,MIN(Z$7,$F786)-$C786+1,0),MIN(Z$7,$F786)-Y$7))/365,IF($F786&gt;Y$7,($D786-SUM($U786:Y786))*$E786*(IF(Y786&lt;1,IF(MIN(Z$7,$F786)&gt;$C786,MIN(Z$7,$F786)-$C786+1,0),MIN(Z$7,$F786)-Y$7))/365,0))</f>
        <v>0</v>
      </c>
      <c r="AA786" s="4">
        <f>IF($F786=0,($D786-SUM($U786:Z786))*$E786*(IF(Z786&lt;1,IF(MIN(AA$7,$F786)&gt;$C786,MIN(AA$7,$F786)-$C786+1,0),MIN(AA$7,$F786)-Z$7))/365,IF($F786&gt;Z$7,($D786-SUM($U786:Z786))*$E786*(IF(Z786&lt;1,IF(MIN(AA$7,$F786)&gt;$C786,MIN(AA$7,$F786)-$C786+1,0),MIN(AA$7,$F786)-Z$7))/365,0))</f>
        <v>0</v>
      </c>
      <c r="AB786" s="4">
        <f>IF($F786=0,($D786-SUM($U786:AA786))*$E786*(IF(AA786&lt;1,IF(MIN(AB$7,$F786)&gt;$C786,MIN(AB$7,$F786)-$C786+1,0),MIN(AB$7,$F786)-AA$7))/365,IF($F786&gt;AA$7,($D786-SUM($U786:AA786))*$E786*(IF(AA786&lt;1,IF(MIN(AB$7,$F786)&gt;$C786,MIN(AB$7,$F786)-$C786+1,0),MIN(AB$7,$F786)-AA$7))/365,0))</f>
        <v>0</v>
      </c>
      <c r="AC786" s="4">
        <f>IF($F786=0,($D786-SUM($U786:AB786))*$E786*(IF(AB786&lt;1,IF(MIN(AC$7,$F786)&gt;$C786,MIN(AC$7,$F786)-$C786+1,0),MIN(AC$7,$F786)-AB$7))/365,IF($F786&gt;AB$7,($D786-SUM($U786:AB786))*$E786*(IF(AB786&lt;1,IF(MIN(AC$7,$F786)&gt;$C786,MIN(AC$7,$F786)-$C786+1,0),MIN(AC$7,$F786)-AB$7))/365,0))</f>
        <v>0</v>
      </c>
      <c r="AD786" s="4">
        <f>IF($F786=0,($D786-SUM($U786:AC786))*$E786*(IF(AC786&lt;1,IF(MIN(AD$7,$F786)&gt;$C786,MIN(AD$7,$F786)-$C786+1,0),MIN(AD$7,$F786)-AC$7))/365,IF($F786&gt;AC$7,($D786-SUM($U786:AC786))*$E786*(IF(AC786&lt;1,IF(MIN(AD$7,$F786)&gt;$C786,MIN(AD$7,$F786)-$C786+1,0),MIN(AD$7,$F786)-AC$7))/365,0))</f>
        <v>0</v>
      </c>
      <c r="AE786" s="4">
        <f>IF($F786=0,($D786-SUM($U786:AD786))*$E786*(IF(AD786&lt;1,IF(MIN(AE$7,$F786)&gt;$C786,MIN(AE$7,$F786)-$C786+1,0),MIN(AE$7,$F786)-AD$7))/365,IF($F786&gt;AD$7,($D786-SUM($U786:AD786))*$E786*(IF(AD786&lt;1,IF(MIN(AE$7,$F786)&gt;$C786,MIN(AE$7,$F786)-$C786+1,0),MIN(AE$7,$F786)-AD$7))/365,0))</f>
        <v>0</v>
      </c>
      <c r="AF786" s="4">
        <f>IF($F786=0,($D786-SUM($U786:AE786))*$E786*(IF(AE786&lt;1,IF(MIN(AF$7,$F786)&gt;$C786,MIN(AF$7,$F786)-$C786+1,0),MIN(AF$7,$F786)-AE$7))/365,IF($F786&gt;AE$7,($D786-SUM($U786:AE786))*$E786*(IF(AE786&lt;1,IF(MIN(AF$7,$F786)&gt;$C786,MIN(AF$7,$F786)-$C786+1,0),MIN(AF$7,$F786)-AE$7))/365,0))</f>
        <v>0</v>
      </c>
      <c r="AG786" s="4">
        <f>IF($F786=0,($D786-SUM($U786:AF786))*$E786*(IF(AF786&lt;1,IF(MIN(AG$7,$F786)&gt;$C786,MIN(AG$7,$F786)-$C786+1,0),MIN(AG$7,$F786)-AF$7))/365,IF($F786&gt;AF$7,($D786-SUM($U786:AF786))*$E786*(IF(AF786&lt;1,IF(MIN(AG$7,$F786)&gt;$C786,MIN(AG$7,$F786)-$C786+1,0),MIN(AG$7,$F786)-AF$7))/365,0))</f>
        <v>0</v>
      </c>
      <c r="AH786" s="4">
        <f>IF($F786=0,($D786-SUM($U786:AG786))*$E786*(IF(AG786&lt;1,IF(MIN(AH$7,$F786)&gt;$C786,MIN(AH$7,$F786)-$C786+1,0),MIN(AH$7,$F786)-AG$7))/365,IF($F786&gt;AG$7,($D786-SUM($U786:AG786))*$E786*(IF(AG786&lt;1,IF(MIN(AH$7,$F786)&gt;$C786,MIN(AH$7,$F786)-$C786+1,0),MIN(AH$7,$F786)-AG$7))/365,0))</f>
        <v>0</v>
      </c>
      <c r="AI786" s="4">
        <f>IF($F786=0,($D786-SUM($U786:AH786))*$E786*(IF(AH786&lt;1,IF(MIN(AI$7,$F786)&gt;$C786,MIN(AI$7,$F786)-$C786+1,0),MIN(AI$7,$F786)-AH$7))/365,IF($F786&gt;AH$7,($D786-SUM($U786:AH786))*$E786*(IF(AH786&lt;1,IF(MIN(AI$7,$F786)&gt;$C786,MIN(AI$7,$F786)-$C786+1,0),MIN(AI$7,$F786)-AH$7))/365,0))</f>
        <v>0</v>
      </c>
      <c r="AJ786" s="4">
        <f>IF($F786=0,($D786-SUM($U786:AI786))*$E786*(IF(AI786&lt;1,IF(MIN(AJ$7,$F786)&gt;$C786,MIN(AJ$7,$F786)-$C786+1,0),MIN(AJ$7,$F786)-AI$7))/365,IF($F786&gt;AI$7,($D786-SUM($U786:AI786))*$E786*(IF(AI786&lt;1,IF(MIN(AJ$7,$F786)&gt;$C786,MIN(AJ$7,$F786)-$C786+1,0),MIN(AJ$7,$F786)-AI$7))/365,0))</f>
        <v>0</v>
      </c>
      <c r="AK786" s="4">
        <f>IF($F786=0,($D786-SUM($U786:AJ786))*$E786*(IF(AJ786&lt;1,IF(MIN(AK$7,$F786)&gt;$C786,MIN(AK$7,$F786)-$C786+1,0),MIN(AK$7,$F786)-AJ$7))/365,IF($F786&gt;AJ$7,($D786-SUM($U786:AJ786))*$E786*(IF(AJ786&lt;1,IF(MIN(AK$7,$F786)&gt;$C786,MIN(AK$7,$F786)-$C786+1,0),MIN(AK$7,$F786)-AJ$7))/365,0))</f>
        <v>0</v>
      </c>
      <c r="AL786" s="4">
        <f>IF($F786=0,($D786-SUM($U786:AK786))*$E786*(IF(AK786&lt;1,IF(MIN(AL$7,$F786)&gt;$C786,MIN(AL$7,$F786)-$C786+1,0),MIN(AL$7,$F786)-AK$7))/365,IF($F786&gt;AK$7,($D786-SUM($U786:AK786))*$E786*(IF(AK786&lt;1,IF(MIN(AL$7,$F786)&gt;$C786,MIN(AL$7,$F786)-$C786+1,0),MIN(AL$7,$F786)-AK$7))/365,0))</f>
        <v>0</v>
      </c>
      <c r="AM786" s="4">
        <f>IF($F786=0,($D786-SUM($U786:AL786))*$E786*(IF(AL786&lt;1,IF(MIN(AM$7,$F786)&gt;$C786,MIN(AM$7,$F786)-$C786+1,0),MIN(AM$7,$F786)-AL$7))/365,IF($F786&gt;AL$7,($D786-SUM($U786:AL786))*$E786*(IF(AL786&lt;1,IF(MIN(AM$7,$F786)&gt;$C786,MIN(AM$7,$F786)-$C786+1,0),MIN(AM$7,$F786)-AL$7))/365,0))</f>
        <v>0</v>
      </c>
      <c r="AN786" s="4">
        <f>IF($F786=0,($D786-SUM($U786:AM786))*$E786*(IF(AM786&lt;1,IF(MIN(AN$7,$F786)&gt;$C786,MIN(AN$7,$F786)-$C786+1,0),MIN(AN$7,$F786)-AM$7))/365,IF($F786&gt;AM$7,($D786-SUM($U786:AM786))*$E786*(IF(AM786&lt;1,IF(MIN(AN$7,$F786)&gt;$C786,MIN(AN$7,$F786)-$C786+1,0),MIN(AN$7,$F786)-AM$7))/365,0))</f>
        <v>0</v>
      </c>
      <c r="AO786" s="4">
        <f>IF($F786=0,($D786-SUM($U786:AN786))*$E786*(IF(AN786&lt;1,IF(MIN(AO$7,$F786)&gt;$C786,MIN(AO$7,$F786)-$C786+1,0),MIN(AO$7,$F786)-AN$7))/365,IF($F786&gt;AN$7,($D786-SUM($U786:AN786))*$E786*(IF(AN786&lt;1,IF(MIN(AO$7,$F786)&gt;$C786,MIN(AO$7,$F786)-$C786+1,0),MIN(AO$7,$F786)-AN$7))/365,0))</f>
        <v>0</v>
      </c>
      <c r="AP786" s="4">
        <f>IF($F786=0,($D786-SUM($U786:AO786))*$E786*(IF(AO786&lt;1,IF(MIN(AP$7,$F786)&gt;$C786,MIN(AP$7,$F786)-$C786+1,0),MIN(AP$7,$F786)-AO$7))/365,IF($F786&gt;AO$7,($D786-SUM($U786:AO786))*$E786*(IF(AO786&lt;1,IF(MIN(AP$7,$F786)&gt;$C786,MIN(AP$7,$F786)-$C786+1,0),MIN(AP$7,$F786)-AO$7))/365,0))</f>
        <v>0</v>
      </c>
      <c r="AQ786" s="4">
        <f>IF($F786=0,($D786-SUM($U786:AP786))*$E786*(IF(AP786&lt;1,IF(MIN(AQ$7,$F786)&gt;$C786,MIN(AQ$7,$F786)-$C786+1,0),MIN(AQ$7,$F786)-AP$7))/365,IF($F786&gt;AP$7,($D786-SUM($U786:AP786))*$E786*(IF(AP786&lt;1,IF(MIN(AQ$7,$F786)&gt;$C786,MIN(AQ$7,$F786)-$C786+1,0),MIN(AQ$7,$F786)-AP$7))/365,0))</f>
        <v>0</v>
      </c>
      <c r="AR786" s="4">
        <f>IF($F786=0,($D786-SUM($U786:AQ786))*$E786*(IF(AQ786&lt;1,IF(MIN(AR$7,$F786)&gt;$C786,MIN(AR$7,$F786)-$C786+1,0),MIN(AR$7,$F786)-AQ$7))/365,IF($F786&gt;AQ$7,($D786-SUM($U786:AQ786))*$E786*(IF(AQ786&lt;1,IF(MIN(AR$7,$F786)&gt;$C786,MIN(AR$7,$F786)-$C786+1,0),MIN(AR$7,$F786)-AQ$7))/365,0))</f>
        <v>0</v>
      </c>
      <c r="AS786" s="4">
        <f>IF($F786=0,($D786-SUM($U786:AR786))*$E786*(IF(AR786&lt;1,IF(MIN(AS$7,$F786)&gt;$C786,MIN(AS$7,$F786)-$C786+1,0),MIN(AS$7,$F786)-AR$7))/365,IF($F786&gt;AR$7,($D786-SUM($U786:AR786))*$E786*(IF(AR786&lt;1,IF(MIN(AS$7,$F786)&gt;$C786,MIN(AS$7,$F786)-$C786+1,0),MIN(AS$7,$F786)-AR$7))/365,0))</f>
        <v>0</v>
      </c>
    </row>
    <row r="787" spans="1:45">
      <c r="A787" s="15"/>
      <c r="B787" s="17"/>
      <c r="C787" s="16"/>
      <c r="D787" s="15"/>
      <c r="E787" s="11"/>
      <c r="F787" s="16"/>
      <c r="G787" s="15"/>
      <c r="H787" s="14"/>
      <c r="I787" s="5"/>
      <c r="J787" s="13">
        <f>SUM(U787:AS787)</f>
        <v>0</v>
      </c>
      <c r="K787" s="13">
        <f>IF(F787=0,D787-J787,IF(F787&lt;41730,0,D787-J787))</f>
        <v>0</v>
      </c>
      <c r="L787" s="12">
        <f>IF(K787=0,0,IF(G787-((L$7-C787)/365)&lt;0,0,G787-((L$7-C787)/365)))</f>
        <v>0</v>
      </c>
      <c r="M787" s="4">
        <f>IF(K787=0,0,D787*H787)</f>
        <v>0</v>
      </c>
      <c r="N787" s="11">
        <f>IFERROR((1-(M787/K787)^(1/L787)),0)</f>
        <v>0</v>
      </c>
      <c r="O787" s="10">
        <f>IF(F787&gt;41730,IF(F787&gt;41730,(F787-41730)/365,IF(K787=0,0,IF(G787-((L$7-C787)/365)&lt;0,0,G787-((L$7-C787)/365)))),1)</f>
        <v>1</v>
      </c>
      <c r="P787" s="9">
        <f>IF(K787&lt;M787,0,IF(L787=0,K787-M787,K787*N787*O787))</f>
        <v>0</v>
      </c>
      <c r="Q787" s="19">
        <f>IF(F787&gt;41730,D787,0)</f>
        <v>0</v>
      </c>
      <c r="R787" s="18">
        <f>IF(F787&gt;41730,J787+P787,0)</f>
        <v>0</v>
      </c>
      <c r="S787" s="9">
        <f>IF(F787&gt;0,0,K787-P787)</f>
        <v>0</v>
      </c>
      <c r="T787" s="5"/>
      <c r="U787" s="4">
        <f>D787*E787*(IF(U$7&gt;$C787,U$7-$C787+1,0))/365</f>
        <v>0</v>
      </c>
      <c r="V787" s="4">
        <f>($D787-U787)*$E787*(IF(U787&lt;1,IF(V$7&gt;$C787,V$7-$C787+1,0),V$7-U$7))/365</f>
        <v>0</v>
      </c>
      <c r="W787" s="4">
        <f>IF($F787=0,($D787-SUM($U787:V787))*$E787*(IF(V787&lt;1,IF(MIN(W$7,$F787)&gt;$C787,MIN(W$7,$F787)-$C787+1,0),MIN(W$7,$F787)-V$7))/365,IF($F787&gt;V$7,($D787-SUM($U787:V787))*$E787*(IF(V787&lt;1,IF(MIN(W$7,$F787)&gt;$C787,MIN(W$7,$F787)-$C787+1,0),MIN(W$7,$F787)-V$7))/365,0))</f>
        <v>0</v>
      </c>
      <c r="X787" s="4">
        <f>IF($F787=0,($D787-SUM($U787:W787))*$E787*(IF(W787&lt;1,IF(MIN(X$7,$F787)&gt;$C787,MIN(X$7,$F787)-$C787+1,0),MIN(X$7,$F787)-W$7))/365,IF($F787&gt;W$7,($D787-SUM($U787:W787))*$E787*(IF(W787&lt;1,IF(MIN(X$7,$F787)&gt;$C787,MIN(X$7,$F787)-$C787+1,0),MIN(X$7,$F787)-W$7))/365,0))</f>
        <v>0</v>
      </c>
      <c r="Y787" s="4">
        <f>IF($F787=0,($D787-SUM($U787:X787))*$E787*(IF(X787&lt;1,IF(MIN(Y$7,$F787)&gt;$C787,MIN(Y$7,$F787)-$C787+1,0),MIN(Y$7,$F787)-X$7))/365,IF($F787&gt;X$7,($D787-SUM($U787:X787))*$E787*(IF(X787&lt;1,IF(MIN(Y$7,$F787)&gt;$C787,MIN(Y$7,$F787)-$C787+1,0),MIN(Y$7,$F787)-X$7))/365,0))</f>
        <v>0</v>
      </c>
      <c r="Z787" s="4">
        <f>IF($F787=0,($D787-SUM($U787:Y787))*$E787*(IF(Y787&lt;1,IF(MIN(Z$7,$F787)&gt;$C787,MIN(Z$7,$F787)-$C787+1,0),MIN(Z$7,$F787)-Y$7))/365,IF($F787&gt;Y$7,($D787-SUM($U787:Y787))*$E787*(IF(Y787&lt;1,IF(MIN(Z$7,$F787)&gt;$C787,MIN(Z$7,$F787)-$C787+1,0),MIN(Z$7,$F787)-Y$7))/365,0))</f>
        <v>0</v>
      </c>
      <c r="AA787" s="4">
        <f>IF($F787=0,($D787-SUM($U787:Z787))*$E787*(IF(Z787&lt;1,IF(MIN(AA$7,$F787)&gt;$C787,MIN(AA$7,$F787)-$C787+1,0),MIN(AA$7,$F787)-Z$7))/365,IF($F787&gt;Z$7,($D787-SUM($U787:Z787))*$E787*(IF(Z787&lt;1,IF(MIN(AA$7,$F787)&gt;$C787,MIN(AA$7,$F787)-$C787+1,0),MIN(AA$7,$F787)-Z$7))/365,0))</f>
        <v>0</v>
      </c>
      <c r="AB787" s="4">
        <f>IF($F787=0,($D787-SUM($U787:AA787))*$E787*(IF(AA787&lt;1,IF(MIN(AB$7,$F787)&gt;$C787,MIN(AB$7,$F787)-$C787+1,0),MIN(AB$7,$F787)-AA$7))/365,IF($F787&gt;AA$7,($D787-SUM($U787:AA787))*$E787*(IF(AA787&lt;1,IF(MIN(AB$7,$F787)&gt;$C787,MIN(AB$7,$F787)-$C787+1,0),MIN(AB$7,$F787)-AA$7))/365,0))</f>
        <v>0</v>
      </c>
      <c r="AC787" s="4">
        <f>IF($F787=0,($D787-SUM($U787:AB787))*$E787*(IF(AB787&lt;1,IF(MIN(AC$7,$F787)&gt;$C787,MIN(AC$7,$F787)-$C787+1,0),MIN(AC$7,$F787)-AB$7))/365,IF($F787&gt;AB$7,($D787-SUM($U787:AB787))*$E787*(IF(AB787&lt;1,IF(MIN(AC$7,$F787)&gt;$C787,MIN(AC$7,$F787)-$C787+1,0),MIN(AC$7,$F787)-AB$7))/365,0))</f>
        <v>0</v>
      </c>
      <c r="AD787" s="4">
        <f>IF($F787=0,($D787-SUM($U787:AC787))*$E787*(IF(AC787&lt;1,IF(MIN(AD$7,$F787)&gt;$C787,MIN(AD$7,$F787)-$C787+1,0),MIN(AD$7,$F787)-AC$7))/365,IF($F787&gt;AC$7,($D787-SUM($U787:AC787))*$E787*(IF(AC787&lt;1,IF(MIN(AD$7,$F787)&gt;$C787,MIN(AD$7,$F787)-$C787+1,0),MIN(AD$7,$F787)-AC$7))/365,0))</f>
        <v>0</v>
      </c>
      <c r="AE787" s="4">
        <f>IF($F787=0,($D787-SUM($U787:AD787))*$E787*(IF(AD787&lt;1,IF(MIN(AE$7,$F787)&gt;$C787,MIN(AE$7,$F787)-$C787+1,0),MIN(AE$7,$F787)-AD$7))/365,IF($F787&gt;AD$7,($D787-SUM($U787:AD787))*$E787*(IF(AD787&lt;1,IF(MIN(AE$7,$F787)&gt;$C787,MIN(AE$7,$F787)-$C787+1,0),MIN(AE$7,$F787)-AD$7))/365,0))</f>
        <v>0</v>
      </c>
      <c r="AF787" s="4">
        <f>IF($F787=0,($D787-SUM($U787:AE787))*$E787*(IF(AE787&lt;1,IF(MIN(AF$7,$F787)&gt;$C787,MIN(AF$7,$F787)-$C787+1,0),MIN(AF$7,$F787)-AE$7))/365,IF($F787&gt;AE$7,($D787-SUM($U787:AE787))*$E787*(IF(AE787&lt;1,IF(MIN(AF$7,$F787)&gt;$C787,MIN(AF$7,$F787)-$C787+1,0),MIN(AF$7,$F787)-AE$7))/365,0))</f>
        <v>0</v>
      </c>
      <c r="AG787" s="4">
        <f>IF($F787=0,($D787-SUM($U787:AF787))*$E787*(IF(AF787&lt;1,IF(MIN(AG$7,$F787)&gt;$C787,MIN(AG$7,$F787)-$C787+1,0),MIN(AG$7,$F787)-AF$7))/365,IF($F787&gt;AF$7,($D787-SUM($U787:AF787))*$E787*(IF(AF787&lt;1,IF(MIN(AG$7,$F787)&gt;$C787,MIN(AG$7,$F787)-$C787+1,0),MIN(AG$7,$F787)-AF$7))/365,0))</f>
        <v>0</v>
      </c>
      <c r="AH787" s="4">
        <f>IF($F787=0,($D787-SUM($U787:AG787))*$E787*(IF(AG787&lt;1,IF(MIN(AH$7,$F787)&gt;$C787,MIN(AH$7,$F787)-$C787+1,0),MIN(AH$7,$F787)-AG$7))/365,IF($F787&gt;AG$7,($D787-SUM($U787:AG787))*$E787*(IF(AG787&lt;1,IF(MIN(AH$7,$F787)&gt;$C787,MIN(AH$7,$F787)-$C787+1,0),MIN(AH$7,$F787)-AG$7))/365,0))</f>
        <v>0</v>
      </c>
      <c r="AI787" s="4">
        <f>IF($F787=0,($D787-SUM($U787:AH787))*$E787*(IF(AH787&lt;1,IF(MIN(AI$7,$F787)&gt;$C787,MIN(AI$7,$F787)-$C787+1,0),MIN(AI$7,$F787)-AH$7))/365,IF($F787&gt;AH$7,($D787-SUM($U787:AH787))*$E787*(IF(AH787&lt;1,IF(MIN(AI$7,$F787)&gt;$C787,MIN(AI$7,$F787)-$C787+1,0),MIN(AI$7,$F787)-AH$7))/365,0))</f>
        <v>0</v>
      </c>
      <c r="AJ787" s="4">
        <f>IF($F787=0,($D787-SUM($U787:AI787))*$E787*(IF(AI787&lt;1,IF(MIN(AJ$7,$F787)&gt;$C787,MIN(AJ$7,$F787)-$C787+1,0),MIN(AJ$7,$F787)-AI$7))/365,IF($F787&gt;AI$7,($D787-SUM($U787:AI787))*$E787*(IF(AI787&lt;1,IF(MIN(AJ$7,$F787)&gt;$C787,MIN(AJ$7,$F787)-$C787+1,0),MIN(AJ$7,$F787)-AI$7))/365,0))</f>
        <v>0</v>
      </c>
      <c r="AK787" s="4">
        <f>IF($F787=0,($D787-SUM($U787:AJ787))*$E787*(IF(AJ787&lt;1,IF(MIN(AK$7,$F787)&gt;$C787,MIN(AK$7,$F787)-$C787+1,0),MIN(AK$7,$F787)-AJ$7))/365,IF($F787&gt;AJ$7,($D787-SUM($U787:AJ787))*$E787*(IF(AJ787&lt;1,IF(MIN(AK$7,$F787)&gt;$C787,MIN(AK$7,$F787)-$C787+1,0),MIN(AK$7,$F787)-AJ$7))/365,0))</f>
        <v>0</v>
      </c>
      <c r="AL787" s="4">
        <f>IF($F787=0,($D787-SUM($U787:AK787))*$E787*(IF(AK787&lt;1,IF(MIN(AL$7,$F787)&gt;$C787,MIN(AL$7,$F787)-$C787+1,0),MIN(AL$7,$F787)-AK$7))/365,IF($F787&gt;AK$7,($D787-SUM($U787:AK787))*$E787*(IF(AK787&lt;1,IF(MIN(AL$7,$F787)&gt;$C787,MIN(AL$7,$F787)-$C787+1,0),MIN(AL$7,$F787)-AK$7))/365,0))</f>
        <v>0</v>
      </c>
      <c r="AM787" s="4">
        <f>IF($F787=0,($D787-SUM($U787:AL787))*$E787*(IF(AL787&lt;1,IF(MIN(AM$7,$F787)&gt;$C787,MIN(AM$7,$F787)-$C787+1,0),MIN(AM$7,$F787)-AL$7))/365,IF($F787&gt;AL$7,($D787-SUM($U787:AL787))*$E787*(IF(AL787&lt;1,IF(MIN(AM$7,$F787)&gt;$C787,MIN(AM$7,$F787)-$C787+1,0),MIN(AM$7,$F787)-AL$7))/365,0))</f>
        <v>0</v>
      </c>
      <c r="AN787" s="4">
        <f>IF($F787=0,($D787-SUM($U787:AM787))*$E787*(IF(AM787&lt;1,IF(MIN(AN$7,$F787)&gt;$C787,MIN(AN$7,$F787)-$C787+1,0),MIN(AN$7,$F787)-AM$7))/365,IF($F787&gt;AM$7,($D787-SUM($U787:AM787))*$E787*(IF(AM787&lt;1,IF(MIN(AN$7,$F787)&gt;$C787,MIN(AN$7,$F787)-$C787+1,0),MIN(AN$7,$F787)-AM$7))/365,0))</f>
        <v>0</v>
      </c>
      <c r="AO787" s="4">
        <f>IF($F787=0,($D787-SUM($U787:AN787))*$E787*(IF(AN787&lt;1,IF(MIN(AO$7,$F787)&gt;$C787,MIN(AO$7,$F787)-$C787+1,0),MIN(AO$7,$F787)-AN$7))/365,IF($F787&gt;AN$7,($D787-SUM($U787:AN787))*$E787*(IF(AN787&lt;1,IF(MIN(AO$7,$F787)&gt;$C787,MIN(AO$7,$F787)-$C787+1,0),MIN(AO$7,$F787)-AN$7))/365,0))</f>
        <v>0</v>
      </c>
      <c r="AP787" s="4">
        <f>IF($F787=0,($D787-SUM($U787:AO787))*$E787*(IF(AO787&lt;1,IF(MIN(AP$7,$F787)&gt;$C787,MIN(AP$7,$F787)-$C787+1,0),MIN(AP$7,$F787)-AO$7))/365,IF($F787&gt;AO$7,($D787-SUM($U787:AO787))*$E787*(IF(AO787&lt;1,IF(MIN(AP$7,$F787)&gt;$C787,MIN(AP$7,$F787)-$C787+1,0),MIN(AP$7,$F787)-AO$7))/365,0))</f>
        <v>0</v>
      </c>
      <c r="AQ787" s="4">
        <f>IF($F787=0,($D787-SUM($U787:AP787))*$E787*(IF(AP787&lt;1,IF(MIN(AQ$7,$F787)&gt;$C787,MIN(AQ$7,$F787)-$C787+1,0),MIN(AQ$7,$F787)-AP$7))/365,IF($F787&gt;AP$7,($D787-SUM($U787:AP787))*$E787*(IF(AP787&lt;1,IF(MIN(AQ$7,$F787)&gt;$C787,MIN(AQ$7,$F787)-$C787+1,0),MIN(AQ$7,$F787)-AP$7))/365,0))</f>
        <v>0</v>
      </c>
      <c r="AR787" s="4">
        <f>IF($F787=0,($D787-SUM($U787:AQ787))*$E787*(IF(AQ787&lt;1,IF(MIN(AR$7,$F787)&gt;$C787,MIN(AR$7,$F787)-$C787+1,0),MIN(AR$7,$F787)-AQ$7))/365,IF($F787&gt;AQ$7,($D787-SUM($U787:AQ787))*$E787*(IF(AQ787&lt;1,IF(MIN(AR$7,$F787)&gt;$C787,MIN(AR$7,$F787)-$C787+1,0),MIN(AR$7,$F787)-AQ$7))/365,0))</f>
        <v>0</v>
      </c>
      <c r="AS787" s="4">
        <f>IF($F787=0,($D787-SUM($U787:AR787))*$E787*(IF(AR787&lt;1,IF(MIN(AS$7,$F787)&gt;$C787,MIN(AS$7,$F787)-$C787+1,0),MIN(AS$7,$F787)-AR$7))/365,IF($F787&gt;AR$7,($D787-SUM($U787:AR787))*$E787*(IF(AR787&lt;1,IF(MIN(AS$7,$F787)&gt;$C787,MIN(AS$7,$F787)-$C787+1,0),MIN(AS$7,$F787)-AR$7))/365,0))</f>
        <v>0</v>
      </c>
    </row>
    <row r="788" spans="1:45">
      <c r="A788" s="15"/>
      <c r="B788" s="17"/>
      <c r="C788" s="16"/>
      <c r="D788" s="15"/>
      <c r="E788" s="11"/>
      <c r="F788" s="16"/>
      <c r="G788" s="15"/>
      <c r="H788" s="14"/>
      <c r="I788" s="5"/>
      <c r="J788" s="13">
        <f>SUM(U788:AS788)</f>
        <v>0</v>
      </c>
      <c r="K788" s="13">
        <f>IF(F788=0,D788-J788,IF(F788&lt;41730,0,D788-J788))</f>
        <v>0</v>
      </c>
      <c r="L788" s="12">
        <f>IF(K788=0,0,IF(G788-((L$7-C788)/365)&lt;0,0,G788-((L$7-C788)/365)))</f>
        <v>0</v>
      </c>
      <c r="M788" s="4">
        <f>IF(K788=0,0,D788*H788)</f>
        <v>0</v>
      </c>
      <c r="N788" s="11">
        <f>IFERROR((1-(M788/K788)^(1/L788)),0)</f>
        <v>0</v>
      </c>
      <c r="O788" s="10">
        <f>IF(F788&gt;41730,IF(F788&gt;41730,(F788-41730)/365,IF(K788=0,0,IF(G788-((L$7-C788)/365)&lt;0,0,G788-((L$7-C788)/365)))),1)</f>
        <v>1</v>
      </c>
      <c r="P788" s="9">
        <f>IF(K788&lt;M788,0,IF(L788=0,K788-M788,K788*N788*O788))</f>
        <v>0</v>
      </c>
      <c r="Q788" s="19">
        <f>IF(F788&gt;41730,D788,0)</f>
        <v>0</v>
      </c>
      <c r="R788" s="18">
        <f>IF(F788&gt;41730,J788+P788,0)</f>
        <v>0</v>
      </c>
      <c r="S788" s="9">
        <f>IF(F788&gt;0,0,K788-P788)</f>
        <v>0</v>
      </c>
      <c r="T788" s="5"/>
      <c r="U788" s="4">
        <f>D788*E788*(IF(U$7&gt;$C788,U$7-$C788+1,0))/365</f>
        <v>0</v>
      </c>
      <c r="V788" s="4">
        <f>($D788-U788)*$E788*(IF(U788&lt;1,IF(V$7&gt;$C788,V$7-$C788+1,0),V$7-U$7))/365</f>
        <v>0</v>
      </c>
      <c r="W788" s="4">
        <f>IF($F788=0,($D788-SUM($U788:V788))*$E788*(IF(V788&lt;1,IF(MIN(W$7,$F788)&gt;$C788,MIN(W$7,$F788)-$C788+1,0),MIN(W$7,$F788)-V$7))/365,IF($F788&gt;V$7,($D788-SUM($U788:V788))*$E788*(IF(V788&lt;1,IF(MIN(W$7,$F788)&gt;$C788,MIN(W$7,$F788)-$C788+1,0),MIN(W$7,$F788)-V$7))/365,0))</f>
        <v>0</v>
      </c>
      <c r="X788" s="4">
        <f>IF($F788=0,($D788-SUM($U788:W788))*$E788*(IF(W788&lt;1,IF(MIN(X$7,$F788)&gt;$C788,MIN(X$7,$F788)-$C788+1,0),MIN(X$7,$F788)-W$7))/365,IF($F788&gt;W$7,($D788-SUM($U788:W788))*$E788*(IF(W788&lt;1,IF(MIN(X$7,$F788)&gt;$C788,MIN(X$7,$F788)-$C788+1,0),MIN(X$7,$F788)-W$7))/365,0))</f>
        <v>0</v>
      </c>
      <c r="Y788" s="4">
        <f>IF($F788=0,($D788-SUM($U788:X788))*$E788*(IF(X788&lt;1,IF(MIN(Y$7,$F788)&gt;$C788,MIN(Y$7,$F788)-$C788+1,0),MIN(Y$7,$F788)-X$7))/365,IF($F788&gt;X$7,($D788-SUM($U788:X788))*$E788*(IF(X788&lt;1,IF(MIN(Y$7,$F788)&gt;$C788,MIN(Y$7,$F788)-$C788+1,0),MIN(Y$7,$F788)-X$7))/365,0))</f>
        <v>0</v>
      </c>
      <c r="Z788" s="4">
        <f>IF($F788=0,($D788-SUM($U788:Y788))*$E788*(IF(Y788&lt;1,IF(MIN(Z$7,$F788)&gt;$C788,MIN(Z$7,$F788)-$C788+1,0),MIN(Z$7,$F788)-Y$7))/365,IF($F788&gt;Y$7,($D788-SUM($U788:Y788))*$E788*(IF(Y788&lt;1,IF(MIN(Z$7,$F788)&gt;$C788,MIN(Z$7,$F788)-$C788+1,0),MIN(Z$7,$F788)-Y$7))/365,0))</f>
        <v>0</v>
      </c>
      <c r="AA788" s="4">
        <f>IF($F788=0,($D788-SUM($U788:Z788))*$E788*(IF(Z788&lt;1,IF(MIN(AA$7,$F788)&gt;$C788,MIN(AA$7,$F788)-$C788+1,0),MIN(AA$7,$F788)-Z$7))/365,IF($F788&gt;Z$7,($D788-SUM($U788:Z788))*$E788*(IF(Z788&lt;1,IF(MIN(AA$7,$F788)&gt;$C788,MIN(AA$7,$F788)-$C788+1,0),MIN(AA$7,$F788)-Z$7))/365,0))</f>
        <v>0</v>
      </c>
      <c r="AB788" s="4">
        <f>IF($F788=0,($D788-SUM($U788:AA788))*$E788*(IF(AA788&lt;1,IF(MIN(AB$7,$F788)&gt;$C788,MIN(AB$7,$F788)-$C788+1,0),MIN(AB$7,$F788)-AA$7))/365,IF($F788&gt;AA$7,($D788-SUM($U788:AA788))*$E788*(IF(AA788&lt;1,IF(MIN(AB$7,$F788)&gt;$C788,MIN(AB$7,$F788)-$C788+1,0),MIN(AB$7,$F788)-AA$7))/365,0))</f>
        <v>0</v>
      </c>
      <c r="AC788" s="4">
        <f>IF($F788=0,($D788-SUM($U788:AB788))*$E788*(IF(AB788&lt;1,IF(MIN(AC$7,$F788)&gt;$C788,MIN(AC$7,$F788)-$C788+1,0),MIN(AC$7,$F788)-AB$7))/365,IF($F788&gt;AB$7,($D788-SUM($U788:AB788))*$E788*(IF(AB788&lt;1,IF(MIN(AC$7,$F788)&gt;$C788,MIN(AC$7,$F788)-$C788+1,0),MIN(AC$7,$F788)-AB$7))/365,0))</f>
        <v>0</v>
      </c>
      <c r="AD788" s="4">
        <f>IF($F788=0,($D788-SUM($U788:AC788))*$E788*(IF(AC788&lt;1,IF(MIN(AD$7,$F788)&gt;$C788,MIN(AD$7,$F788)-$C788+1,0),MIN(AD$7,$F788)-AC$7))/365,IF($F788&gt;AC$7,($D788-SUM($U788:AC788))*$E788*(IF(AC788&lt;1,IF(MIN(AD$7,$F788)&gt;$C788,MIN(AD$7,$F788)-$C788+1,0),MIN(AD$7,$F788)-AC$7))/365,0))</f>
        <v>0</v>
      </c>
      <c r="AE788" s="4">
        <f>IF($F788=0,($D788-SUM($U788:AD788))*$E788*(IF(AD788&lt;1,IF(MIN(AE$7,$F788)&gt;$C788,MIN(AE$7,$F788)-$C788+1,0),MIN(AE$7,$F788)-AD$7))/365,IF($F788&gt;AD$7,($D788-SUM($U788:AD788))*$E788*(IF(AD788&lt;1,IF(MIN(AE$7,$F788)&gt;$C788,MIN(AE$7,$F788)-$C788+1,0),MIN(AE$7,$F788)-AD$7))/365,0))</f>
        <v>0</v>
      </c>
      <c r="AF788" s="4">
        <f>IF($F788=0,($D788-SUM($U788:AE788))*$E788*(IF(AE788&lt;1,IF(MIN(AF$7,$F788)&gt;$C788,MIN(AF$7,$F788)-$C788+1,0),MIN(AF$7,$F788)-AE$7))/365,IF($F788&gt;AE$7,($D788-SUM($U788:AE788))*$E788*(IF(AE788&lt;1,IF(MIN(AF$7,$F788)&gt;$C788,MIN(AF$7,$F788)-$C788+1,0),MIN(AF$7,$F788)-AE$7))/365,0))</f>
        <v>0</v>
      </c>
      <c r="AG788" s="4">
        <f>IF($F788=0,($D788-SUM($U788:AF788))*$E788*(IF(AF788&lt;1,IF(MIN(AG$7,$F788)&gt;$C788,MIN(AG$7,$F788)-$C788+1,0),MIN(AG$7,$F788)-AF$7))/365,IF($F788&gt;AF$7,($D788-SUM($U788:AF788))*$E788*(IF(AF788&lt;1,IF(MIN(AG$7,$F788)&gt;$C788,MIN(AG$7,$F788)-$C788+1,0),MIN(AG$7,$F788)-AF$7))/365,0))</f>
        <v>0</v>
      </c>
      <c r="AH788" s="4">
        <f>IF($F788=0,($D788-SUM($U788:AG788))*$E788*(IF(AG788&lt;1,IF(MIN(AH$7,$F788)&gt;$C788,MIN(AH$7,$F788)-$C788+1,0),MIN(AH$7,$F788)-AG$7))/365,IF($F788&gt;AG$7,($D788-SUM($U788:AG788))*$E788*(IF(AG788&lt;1,IF(MIN(AH$7,$F788)&gt;$C788,MIN(AH$7,$F788)-$C788+1,0),MIN(AH$7,$F788)-AG$7))/365,0))</f>
        <v>0</v>
      </c>
      <c r="AI788" s="4">
        <f>IF($F788=0,($D788-SUM($U788:AH788))*$E788*(IF(AH788&lt;1,IF(MIN(AI$7,$F788)&gt;$C788,MIN(AI$7,$F788)-$C788+1,0),MIN(AI$7,$F788)-AH$7))/365,IF($F788&gt;AH$7,($D788-SUM($U788:AH788))*$E788*(IF(AH788&lt;1,IF(MIN(AI$7,$F788)&gt;$C788,MIN(AI$7,$F788)-$C788+1,0),MIN(AI$7,$F788)-AH$7))/365,0))</f>
        <v>0</v>
      </c>
      <c r="AJ788" s="4">
        <f>IF($F788=0,($D788-SUM($U788:AI788))*$E788*(IF(AI788&lt;1,IF(MIN(AJ$7,$F788)&gt;$C788,MIN(AJ$7,$F788)-$C788+1,0),MIN(AJ$7,$F788)-AI$7))/365,IF($F788&gt;AI$7,($D788-SUM($U788:AI788))*$E788*(IF(AI788&lt;1,IF(MIN(AJ$7,$F788)&gt;$C788,MIN(AJ$7,$F788)-$C788+1,0),MIN(AJ$7,$F788)-AI$7))/365,0))</f>
        <v>0</v>
      </c>
      <c r="AK788" s="4">
        <f>IF($F788=0,($D788-SUM($U788:AJ788))*$E788*(IF(AJ788&lt;1,IF(MIN(AK$7,$F788)&gt;$C788,MIN(AK$7,$F788)-$C788+1,0),MIN(AK$7,$F788)-AJ$7))/365,IF($F788&gt;AJ$7,($D788-SUM($U788:AJ788))*$E788*(IF(AJ788&lt;1,IF(MIN(AK$7,$F788)&gt;$C788,MIN(AK$7,$F788)-$C788+1,0),MIN(AK$7,$F788)-AJ$7))/365,0))</f>
        <v>0</v>
      </c>
      <c r="AL788" s="4">
        <f>IF($F788=0,($D788-SUM($U788:AK788))*$E788*(IF(AK788&lt;1,IF(MIN(AL$7,$F788)&gt;$C788,MIN(AL$7,$F788)-$C788+1,0),MIN(AL$7,$F788)-AK$7))/365,IF($F788&gt;AK$7,($D788-SUM($U788:AK788))*$E788*(IF(AK788&lt;1,IF(MIN(AL$7,$F788)&gt;$C788,MIN(AL$7,$F788)-$C788+1,0),MIN(AL$7,$F788)-AK$7))/365,0))</f>
        <v>0</v>
      </c>
      <c r="AM788" s="4">
        <f>IF($F788=0,($D788-SUM($U788:AL788))*$E788*(IF(AL788&lt;1,IF(MIN(AM$7,$F788)&gt;$C788,MIN(AM$7,$F788)-$C788+1,0),MIN(AM$7,$F788)-AL$7))/365,IF($F788&gt;AL$7,($D788-SUM($U788:AL788))*$E788*(IF(AL788&lt;1,IF(MIN(AM$7,$F788)&gt;$C788,MIN(AM$7,$F788)-$C788+1,0),MIN(AM$7,$F788)-AL$7))/365,0))</f>
        <v>0</v>
      </c>
      <c r="AN788" s="4">
        <f>IF($F788=0,($D788-SUM($U788:AM788))*$E788*(IF(AM788&lt;1,IF(MIN(AN$7,$F788)&gt;$C788,MIN(AN$7,$F788)-$C788+1,0),MIN(AN$7,$F788)-AM$7))/365,IF($F788&gt;AM$7,($D788-SUM($U788:AM788))*$E788*(IF(AM788&lt;1,IF(MIN(AN$7,$F788)&gt;$C788,MIN(AN$7,$F788)-$C788+1,0),MIN(AN$7,$F788)-AM$7))/365,0))</f>
        <v>0</v>
      </c>
      <c r="AO788" s="4">
        <f>IF($F788=0,($D788-SUM($U788:AN788))*$E788*(IF(AN788&lt;1,IF(MIN(AO$7,$F788)&gt;$C788,MIN(AO$7,$F788)-$C788+1,0),MIN(AO$7,$F788)-AN$7))/365,IF($F788&gt;AN$7,($D788-SUM($U788:AN788))*$E788*(IF(AN788&lt;1,IF(MIN(AO$7,$F788)&gt;$C788,MIN(AO$7,$F788)-$C788+1,0),MIN(AO$7,$F788)-AN$7))/365,0))</f>
        <v>0</v>
      </c>
      <c r="AP788" s="4">
        <f>IF($F788=0,($D788-SUM($U788:AO788))*$E788*(IF(AO788&lt;1,IF(MIN(AP$7,$F788)&gt;$C788,MIN(AP$7,$F788)-$C788+1,0),MIN(AP$7,$F788)-AO$7))/365,IF($F788&gt;AO$7,($D788-SUM($U788:AO788))*$E788*(IF(AO788&lt;1,IF(MIN(AP$7,$F788)&gt;$C788,MIN(AP$7,$F788)-$C788+1,0),MIN(AP$7,$F788)-AO$7))/365,0))</f>
        <v>0</v>
      </c>
      <c r="AQ788" s="4">
        <f>IF($F788=0,($D788-SUM($U788:AP788))*$E788*(IF(AP788&lt;1,IF(MIN(AQ$7,$F788)&gt;$C788,MIN(AQ$7,$F788)-$C788+1,0),MIN(AQ$7,$F788)-AP$7))/365,IF($F788&gt;AP$7,($D788-SUM($U788:AP788))*$E788*(IF(AP788&lt;1,IF(MIN(AQ$7,$F788)&gt;$C788,MIN(AQ$7,$F788)-$C788+1,0),MIN(AQ$7,$F788)-AP$7))/365,0))</f>
        <v>0</v>
      </c>
      <c r="AR788" s="4">
        <f>IF($F788=0,($D788-SUM($U788:AQ788))*$E788*(IF(AQ788&lt;1,IF(MIN(AR$7,$F788)&gt;$C788,MIN(AR$7,$F788)-$C788+1,0),MIN(AR$7,$F788)-AQ$7))/365,IF($F788&gt;AQ$7,($D788-SUM($U788:AQ788))*$E788*(IF(AQ788&lt;1,IF(MIN(AR$7,$F788)&gt;$C788,MIN(AR$7,$F788)-$C788+1,0),MIN(AR$7,$F788)-AQ$7))/365,0))</f>
        <v>0</v>
      </c>
      <c r="AS788" s="4">
        <f>IF($F788=0,($D788-SUM($U788:AR788))*$E788*(IF(AR788&lt;1,IF(MIN(AS$7,$F788)&gt;$C788,MIN(AS$7,$F788)-$C788+1,0),MIN(AS$7,$F788)-AR$7))/365,IF($F788&gt;AR$7,($D788-SUM($U788:AR788))*$E788*(IF(AR788&lt;1,IF(MIN(AS$7,$F788)&gt;$C788,MIN(AS$7,$F788)-$C788+1,0),MIN(AS$7,$F788)-AR$7))/365,0))</f>
        <v>0</v>
      </c>
    </row>
    <row r="789" spans="1:45">
      <c r="A789" s="15"/>
      <c r="B789" s="17"/>
      <c r="C789" s="16"/>
      <c r="D789" s="15"/>
      <c r="E789" s="11"/>
      <c r="F789" s="16"/>
      <c r="G789" s="15"/>
      <c r="H789" s="14"/>
      <c r="I789" s="5"/>
      <c r="J789" s="13">
        <f>SUM(U789:AS789)</f>
        <v>0</v>
      </c>
      <c r="K789" s="13">
        <f>IF(F789=0,D789-J789,IF(F789&lt;41730,0,D789-J789))</f>
        <v>0</v>
      </c>
      <c r="L789" s="12">
        <f>IF(K789=0,0,IF(G789-((L$7-C789)/365)&lt;0,0,G789-((L$7-C789)/365)))</f>
        <v>0</v>
      </c>
      <c r="M789" s="4">
        <f>IF(K789=0,0,D789*H789)</f>
        <v>0</v>
      </c>
      <c r="N789" s="11">
        <f>IFERROR((1-(M789/K789)^(1/L789)),0)</f>
        <v>0</v>
      </c>
      <c r="O789" s="10">
        <f>IF(F789&gt;41730,IF(F789&gt;41730,(F789-41730)/365,IF(K789=0,0,IF(G789-((L$7-C789)/365)&lt;0,0,G789-((L$7-C789)/365)))),1)</f>
        <v>1</v>
      </c>
      <c r="P789" s="9">
        <f>IF(K789&lt;M789,0,IF(L789=0,K789-M789,K789*N789*O789))</f>
        <v>0</v>
      </c>
      <c r="Q789" s="19">
        <f>IF(F789&gt;41730,D789,0)</f>
        <v>0</v>
      </c>
      <c r="R789" s="18">
        <f>IF(F789&gt;41730,J789+P789,0)</f>
        <v>0</v>
      </c>
      <c r="S789" s="9">
        <f>IF(F789&gt;0,0,K789-P789)</f>
        <v>0</v>
      </c>
      <c r="T789" s="5"/>
      <c r="U789" s="4">
        <f>D789*E789*(IF(U$7&gt;$C789,U$7-$C789+1,0))/365</f>
        <v>0</v>
      </c>
      <c r="V789" s="4">
        <f>($D789-U789)*$E789*(IF(U789&lt;1,IF(V$7&gt;$C789,V$7-$C789+1,0),V$7-U$7))/365</f>
        <v>0</v>
      </c>
      <c r="W789" s="4">
        <f>IF($F789=0,($D789-SUM($U789:V789))*$E789*(IF(V789&lt;1,IF(MIN(W$7,$F789)&gt;$C789,MIN(W$7,$F789)-$C789+1,0),MIN(W$7,$F789)-V$7))/365,IF($F789&gt;V$7,($D789-SUM($U789:V789))*$E789*(IF(V789&lt;1,IF(MIN(W$7,$F789)&gt;$C789,MIN(W$7,$F789)-$C789+1,0),MIN(W$7,$F789)-V$7))/365,0))</f>
        <v>0</v>
      </c>
      <c r="X789" s="4">
        <f>IF($F789=0,($D789-SUM($U789:W789))*$E789*(IF(W789&lt;1,IF(MIN(X$7,$F789)&gt;$C789,MIN(X$7,$F789)-$C789+1,0),MIN(X$7,$F789)-W$7))/365,IF($F789&gt;W$7,($D789-SUM($U789:W789))*$E789*(IF(W789&lt;1,IF(MIN(X$7,$F789)&gt;$C789,MIN(X$7,$F789)-$C789+1,0),MIN(X$7,$F789)-W$7))/365,0))</f>
        <v>0</v>
      </c>
      <c r="Y789" s="4">
        <f>IF($F789=0,($D789-SUM($U789:X789))*$E789*(IF(X789&lt;1,IF(MIN(Y$7,$F789)&gt;$C789,MIN(Y$7,$F789)-$C789+1,0),MIN(Y$7,$F789)-X$7))/365,IF($F789&gt;X$7,($D789-SUM($U789:X789))*$E789*(IF(X789&lt;1,IF(MIN(Y$7,$F789)&gt;$C789,MIN(Y$7,$F789)-$C789+1,0),MIN(Y$7,$F789)-X$7))/365,0))</f>
        <v>0</v>
      </c>
      <c r="Z789" s="4">
        <f>IF($F789=0,($D789-SUM($U789:Y789))*$E789*(IF(Y789&lt;1,IF(MIN(Z$7,$F789)&gt;$C789,MIN(Z$7,$F789)-$C789+1,0),MIN(Z$7,$F789)-Y$7))/365,IF($F789&gt;Y$7,($D789-SUM($U789:Y789))*$E789*(IF(Y789&lt;1,IF(MIN(Z$7,$F789)&gt;$C789,MIN(Z$7,$F789)-$C789+1,0),MIN(Z$7,$F789)-Y$7))/365,0))</f>
        <v>0</v>
      </c>
      <c r="AA789" s="4">
        <f>IF($F789=0,($D789-SUM($U789:Z789))*$E789*(IF(Z789&lt;1,IF(MIN(AA$7,$F789)&gt;$C789,MIN(AA$7,$F789)-$C789+1,0),MIN(AA$7,$F789)-Z$7))/365,IF($F789&gt;Z$7,($D789-SUM($U789:Z789))*$E789*(IF(Z789&lt;1,IF(MIN(AA$7,$F789)&gt;$C789,MIN(AA$7,$F789)-$C789+1,0),MIN(AA$7,$F789)-Z$7))/365,0))</f>
        <v>0</v>
      </c>
      <c r="AB789" s="4">
        <f>IF($F789=0,($D789-SUM($U789:AA789))*$E789*(IF(AA789&lt;1,IF(MIN(AB$7,$F789)&gt;$C789,MIN(AB$7,$F789)-$C789+1,0),MIN(AB$7,$F789)-AA$7))/365,IF($F789&gt;AA$7,($D789-SUM($U789:AA789))*$E789*(IF(AA789&lt;1,IF(MIN(AB$7,$F789)&gt;$C789,MIN(AB$7,$F789)-$C789+1,0),MIN(AB$7,$F789)-AA$7))/365,0))</f>
        <v>0</v>
      </c>
      <c r="AC789" s="4">
        <f>IF($F789=0,($D789-SUM($U789:AB789))*$E789*(IF(AB789&lt;1,IF(MIN(AC$7,$F789)&gt;$C789,MIN(AC$7,$F789)-$C789+1,0),MIN(AC$7,$F789)-AB$7))/365,IF($F789&gt;AB$7,($D789-SUM($U789:AB789))*$E789*(IF(AB789&lt;1,IF(MIN(AC$7,$F789)&gt;$C789,MIN(AC$7,$F789)-$C789+1,0),MIN(AC$7,$F789)-AB$7))/365,0))</f>
        <v>0</v>
      </c>
      <c r="AD789" s="4">
        <f>IF($F789=0,($D789-SUM($U789:AC789))*$E789*(IF(AC789&lt;1,IF(MIN(AD$7,$F789)&gt;$C789,MIN(AD$7,$F789)-$C789+1,0),MIN(AD$7,$F789)-AC$7))/365,IF($F789&gt;AC$7,($D789-SUM($U789:AC789))*$E789*(IF(AC789&lt;1,IF(MIN(AD$7,$F789)&gt;$C789,MIN(AD$7,$F789)-$C789+1,0),MIN(AD$7,$F789)-AC$7))/365,0))</f>
        <v>0</v>
      </c>
      <c r="AE789" s="4">
        <f>IF($F789=0,($D789-SUM($U789:AD789))*$E789*(IF(AD789&lt;1,IF(MIN(AE$7,$F789)&gt;$C789,MIN(AE$7,$F789)-$C789+1,0),MIN(AE$7,$F789)-AD$7))/365,IF($F789&gt;AD$7,($D789-SUM($U789:AD789))*$E789*(IF(AD789&lt;1,IF(MIN(AE$7,$F789)&gt;$C789,MIN(AE$7,$F789)-$C789+1,0),MIN(AE$7,$F789)-AD$7))/365,0))</f>
        <v>0</v>
      </c>
      <c r="AF789" s="4">
        <f>IF($F789=0,($D789-SUM($U789:AE789))*$E789*(IF(AE789&lt;1,IF(MIN(AF$7,$F789)&gt;$C789,MIN(AF$7,$F789)-$C789+1,0),MIN(AF$7,$F789)-AE$7))/365,IF($F789&gt;AE$7,($D789-SUM($U789:AE789))*$E789*(IF(AE789&lt;1,IF(MIN(AF$7,$F789)&gt;$C789,MIN(AF$7,$F789)-$C789+1,0),MIN(AF$7,$F789)-AE$7))/365,0))</f>
        <v>0</v>
      </c>
      <c r="AG789" s="4">
        <f>IF($F789=0,($D789-SUM($U789:AF789))*$E789*(IF(AF789&lt;1,IF(MIN(AG$7,$F789)&gt;$C789,MIN(AG$7,$F789)-$C789+1,0),MIN(AG$7,$F789)-AF$7))/365,IF($F789&gt;AF$7,($D789-SUM($U789:AF789))*$E789*(IF(AF789&lt;1,IF(MIN(AG$7,$F789)&gt;$C789,MIN(AG$7,$F789)-$C789+1,0),MIN(AG$7,$F789)-AF$7))/365,0))</f>
        <v>0</v>
      </c>
      <c r="AH789" s="4">
        <f>IF($F789=0,($D789-SUM($U789:AG789))*$E789*(IF(AG789&lt;1,IF(MIN(AH$7,$F789)&gt;$C789,MIN(AH$7,$F789)-$C789+1,0),MIN(AH$7,$F789)-AG$7))/365,IF($F789&gt;AG$7,($D789-SUM($U789:AG789))*$E789*(IF(AG789&lt;1,IF(MIN(AH$7,$F789)&gt;$C789,MIN(AH$7,$F789)-$C789+1,0),MIN(AH$7,$F789)-AG$7))/365,0))</f>
        <v>0</v>
      </c>
      <c r="AI789" s="4">
        <f>IF($F789=0,($D789-SUM($U789:AH789))*$E789*(IF(AH789&lt;1,IF(MIN(AI$7,$F789)&gt;$C789,MIN(AI$7,$F789)-$C789+1,0),MIN(AI$7,$F789)-AH$7))/365,IF($F789&gt;AH$7,($D789-SUM($U789:AH789))*$E789*(IF(AH789&lt;1,IF(MIN(AI$7,$F789)&gt;$C789,MIN(AI$7,$F789)-$C789+1,0),MIN(AI$7,$F789)-AH$7))/365,0))</f>
        <v>0</v>
      </c>
      <c r="AJ789" s="4">
        <f>IF($F789=0,($D789-SUM($U789:AI789))*$E789*(IF(AI789&lt;1,IF(MIN(AJ$7,$F789)&gt;$C789,MIN(AJ$7,$F789)-$C789+1,0),MIN(AJ$7,$F789)-AI$7))/365,IF($F789&gt;AI$7,($D789-SUM($U789:AI789))*$E789*(IF(AI789&lt;1,IF(MIN(AJ$7,$F789)&gt;$C789,MIN(AJ$7,$F789)-$C789+1,0),MIN(AJ$7,$F789)-AI$7))/365,0))</f>
        <v>0</v>
      </c>
      <c r="AK789" s="4">
        <f>IF($F789=0,($D789-SUM($U789:AJ789))*$E789*(IF(AJ789&lt;1,IF(MIN(AK$7,$F789)&gt;$C789,MIN(AK$7,$F789)-$C789+1,0),MIN(AK$7,$F789)-AJ$7))/365,IF($F789&gt;AJ$7,($D789-SUM($U789:AJ789))*$E789*(IF(AJ789&lt;1,IF(MIN(AK$7,$F789)&gt;$C789,MIN(AK$7,$F789)-$C789+1,0),MIN(AK$7,$F789)-AJ$7))/365,0))</f>
        <v>0</v>
      </c>
      <c r="AL789" s="4">
        <f>IF($F789=0,($D789-SUM($U789:AK789))*$E789*(IF(AK789&lt;1,IF(MIN(AL$7,$F789)&gt;$C789,MIN(AL$7,$F789)-$C789+1,0),MIN(AL$7,$F789)-AK$7))/365,IF($F789&gt;AK$7,($D789-SUM($U789:AK789))*$E789*(IF(AK789&lt;1,IF(MIN(AL$7,$F789)&gt;$C789,MIN(AL$7,$F789)-$C789+1,0),MIN(AL$7,$F789)-AK$7))/365,0))</f>
        <v>0</v>
      </c>
      <c r="AM789" s="4">
        <f>IF($F789=0,($D789-SUM($U789:AL789))*$E789*(IF(AL789&lt;1,IF(MIN(AM$7,$F789)&gt;$C789,MIN(AM$7,$F789)-$C789+1,0),MIN(AM$7,$F789)-AL$7))/365,IF($F789&gt;AL$7,($D789-SUM($U789:AL789))*$E789*(IF(AL789&lt;1,IF(MIN(AM$7,$F789)&gt;$C789,MIN(AM$7,$F789)-$C789+1,0),MIN(AM$7,$F789)-AL$7))/365,0))</f>
        <v>0</v>
      </c>
      <c r="AN789" s="4">
        <f>IF($F789=0,($D789-SUM($U789:AM789))*$E789*(IF(AM789&lt;1,IF(MIN(AN$7,$F789)&gt;$C789,MIN(AN$7,$F789)-$C789+1,0),MIN(AN$7,$F789)-AM$7))/365,IF($F789&gt;AM$7,($D789-SUM($U789:AM789))*$E789*(IF(AM789&lt;1,IF(MIN(AN$7,$F789)&gt;$C789,MIN(AN$7,$F789)-$C789+1,0),MIN(AN$7,$F789)-AM$7))/365,0))</f>
        <v>0</v>
      </c>
      <c r="AO789" s="4">
        <f>IF($F789=0,($D789-SUM($U789:AN789))*$E789*(IF(AN789&lt;1,IF(MIN(AO$7,$F789)&gt;$C789,MIN(AO$7,$F789)-$C789+1,0),MIN(AO$7,$F789)-AN$7))/365,IF($F789&gt;AN$7,($D789-SUM($U789:AN789))*$E789*(IF(AN789&lt;1,IF(MIN(AO$7,$F789)&gt;$C789,MIN(AO$7,$F789)-$C789+1,0),MIN(AO$7,$F789)-AN$7))/365,0))</f>
        <v>0</v>
      </c>
      <c r="AP789" s="4">
        <f>IF($F789=0,($D789-SUM($U789:AO789))*$E789*(IF(AO789&lt;1,IF(MIN(AP$7,$F789)&gt;$C789,MIN(AP$7,$F789)-$C789+1,0),MIN(AP$7,$F789)-AO$7))/365,IF($F789&gt;AO$7,($D789-SUM($U789:AO789))*$E789*(IF(AO789&lt;1,IF(MIN(AP$7,$F789)&gt;$C789,MIN(AP$7,$F789)-$C789+1,0),MIN(AP$7,$F789)-AO$7))/365,0))</f>
        <v>0</v>
      </c>
      <c r="AQ789" s="4">
        <f>IF($F789=0,($D789-SUM($U789:AP789))*$E789*(IF(AP789&lt;1,IF(MIN(AQ$7,$F789)&gt;$C789,MIN(AQ$7,$F789)-$C789+1,0),MIN(AQ$7,$F789)-AP$7))/365,IF($F789&gt;AP$7,($D789-SUM($U789:AP789))*$E789*(IF(AP789&lt;1,IF(MIN(AQ$7,$F789)&gt;$C789,MIN(AQ$7,$F789)-$C789+1,0),MIN(AQ$7,$F789)-AP$7))/365,0))</f>
        <v>0</v>
      </c>
      <c r="AR789" s="4">
        <f>IF($F789=0,($D789-SUM($U789:AQ789))*$E789*(IF(AQ789&lt;1,IF(MIN(AR$7,$F789)&gt;$C789,MIN(AR$7,$F789)-$C789+1,0),MIN(AR$7,$F789)-AQ$7))/365,IF($F789&gt;AQ$7,($D789-SUM($U789:AQ789))*$E789*(IF(AQ789&lt;1,IF(MIN(AR$7,$F789)&gt;$C789,MIN(AR$7,$F789)-$C789+1,0),MIN(AR$7,$F789)-AQ$7))/365,0))</f>
        <v>0</v>
      </c>
      <c r="AS789" s="4">
        <f>IF($F789=0,($D789-SUM($U789:AR789))*$E789*(IF(AR789&lt;1,IF(MIN(AS$7,$F789)&gt;$C789,MIN(AS$7,$F789)-$C789+1,0),MIN(AS$7,$F789)-AR$7))/365,IF($F789&gt;AR$7,($D789-SUM($U789:AR789))*$E789*(IF(AR789&lt;1,IF(MIN(AS$7,$F789)&gt;$C789,MIN(AS$7,$F789)-$C789+1,0),MIN(AS$7,$F789)-AR$7))/365,0))</f>
        <v>0</v>
      </c>
    </row>
    <row r="790" spans="1:45">
      <c r="A790" s="15"/>
      <c r="B790" s="17"/>
      <c r="C790" s="16"/>
      <c r="D790" s="15"/>
      <c r="E790" s="11"/>
      <c r="F790" s="16"/>
      <c r="G790" s="15"/>
      <c r="H790" s="14"/>
      <c r="I790" s="5"/>
      <c r="J790" s="13">
        <f>SUM(U790:AS790)</f>
        <v>0</v>
      </c>
      <c r="K790" s="13">
        <f>IF(F790=0,D790-J790,IF(F790&lt;41730,0,D790-J790))</f>
        <v>0</v>
      </c>
      <c r="L790" s="12">
        <f>IF(K790=0,0,IF(G790-((L$7-C790)/365)&lt;0,0,G790-((L$7-C790)/365)))</f>
        <v>0</v>
      </c>
      <c r="M790" s="4">
        <f>IF(K790=0,0,D790*H790)</f>
        <v>0</v>
      </c>
      <c r="N790" s="11">
        <f>IFERROR((1-(M790/K790)^(1/L790)),0)</f>
        <v>0</v>
      </c>
      <c r="O790" s="10">
        <f>IF(F790&gt;41730,IF(F790&gt;41730,(F790-41730)/365,IF(K790=0,0,IF(G790-((L$7-C790)/365)&lt;0,0,G790-((L$7-C790)/365)))),1)</f>
        <v>1</v>
      </c>
      <c r="P790" s="9">
        <f>IF(K790&lt;M790,0,IF(L790=0,K790-M790,K790*N790*O790))</f>
        <v>0</v>
      </c>
      <c r="Q790" s="19">
        <f>IF(F790&gt;41730,D790,0)</f>
        <v>0</v>
      </c>
      <c r="R790" s="18">
        <f>IF(F790&gt;41730,J790+P790,0)</f>
        <v>0</v>
      </c>
      <c r="S790" s="9">
        <f>IF(F790&gt;0,0,K790-P790)</f>
        <v>0</v>
      </c>
      <c r="T790" s="5"/>
      <c r="U790" s="4">
        <f>D790*E790*(IF(U$7&gt;$C790,U$7-$C790+1,0))/365</f>
        <v>0</v>
      </c>
      <c r="V790" s="4">
        <f>($D790-U790)*$E790*(IF(U790&lt;1,IF(V$7&gt;$C790,V$7-$C790+1,0),V$7-U$7))/365</f>
        <v>0</v>
      </c>
      <c r="W790" s="4">
        <f>IF($F790=0,($D790-SUM($U790:V790))*$E790*(IF(V790&lt;1,IF(MIN(W$7,$F790)&gt;$C790,MIN(W$7,$F790)-$C790+1,0),MIN(W$7,$F790)-V$7))/365,IF($F790&gt;V$7,($D790-SUM($U790:V790))*$E790*(IF(V790&lt;1,IF(MIN(W$7,$F790)&gt;$C790,MIN(W$7,$F790)-$C790+1,0),MIN(W$7,$F790)-V$7))/365,0))</f>
        <v>0</v>
      </c>
      <c r="X790" s="4">
        <f>IF($F790=0,($D790-SUM($U790:W790))*$E790*(IF(W790&lt;1,IF(MIN(X$7,$F790)&gt;$C790,MIN(X$7,$F790)-$C790+1,0),MIN(X$7,$F790)-W$7))/365,IF($F790&gt;W$7,($D790-SUM($U790:W790))*$E790*(IF(W790&lt;1,IF(MIN(X$7,$F790)&gt;$C790,MIN(X$7,$F790)-$C790+1,0),MIN(X$7,$F790)-W$7))/365,0))</f>
        <v>0</v>
      </c>
      <c r="Y790" s="4">
        <f>IF($F790=0,($D790-SUM($U790:X790))*$E790*(IF(X790&lt;1,IF(MIN(Y$7,$F790)&gt;$C790,MIN(Y$7,$F790)-$C790+1,0),MIN(Y$7,$F790)-X$7))/365,IF($F790&gt;X$7,($D790-SUM($U790:X790))*$E790*(IF(X790&lt;1,IF(MIN(Y$7,$F790)&gt;$C790,MIN(Y$7,$F790)-$C790+1,0),MIN(Y$7,$F790)-X$7))/365,0))</f>
        <v>0</v>
      </c>
      <c r="Z790" s="4">
        <f>IF($F790=0,($D790-SUM($U790:Y790))*$E790*(IF(Y790&lt;1,IF(MIN(Z$7,$F790)&gt;$C790,MIN(Z$7,$F790)-$C790+1,0),MIN(Z$7,$F790)-Y$7))/365,IF($F790&gt;Y$7,($D790-SUM($U790:Y790))*$E790*(IF(Y790&lt;1,IF(MIN(Z$7,$F790)&gt;$C790,MIN(Z$7,$F790)-$C790+1,0),MIN(Z$7,$F790)-Y$7))/365,0))</f>
        <v>0</v>
      </c>
      <c r="AA790" s="4">
        <f>IF($F790=0,($D790-SUM($U790:Z790))*$E790*(IF(Z790&lt;1,IF(MIN(AA$7,$F790)&gt;$C790,MIN(AA$7,$F790)-$C790+1,0),MIN(AA$7,$F790)-Z$7))/365,IF($F790&gt;Z$7,($D790-SUM($U790:Z790))*$E790*(IF(Z790&lt;1,IF(MIN(AA$7,$F790)&gt;$C790,MIN(AA$7,$F790)-$C790+1,0),MIN(AA$7,$F790)-Z$7))/365,0))</f>
        <v>0</v>
      </c>
      <c r="AB790" s="4">
        <f>IF($F790=0,($D790-SUM($U790:AA790))*$E790*(IF(AA790&lt;1,IF(MIN(AB$7,$F790)&gt;$C790,MIN(AB$7,$F790)-$C790+1,0),MIN(AB$7,$F790)-AA$7))/365,IF($F790&gt;AA$7,($D790-SUM($U790:AA790))*$E790*(IF(AA790&lt;1,IF(MIN(AB$7,$F790)&gt;$C790,MIN(AB$7,$F790)-$C790+1,0),MIN(AB$7,$F790)-AA$7))/365,0))</f>
        <v>0</v>
      </c>
      <c r="AC790" s="4">
        <f>IF($F790=0,($D790-SUM($U790:AB790))*$E790*(IF(AB790&lt;1,IF(MIN(AC$7,$F790)&gt;$C790,MIN(AC$7,$F790)-$C790+1,0),MIN(AC$7,$F790)-AB$7))/365,IF($F790&gt;AB$7,($D790-SUM($U790:AB790))*$E790*(IF(AB790&lt;1,IF(MIN(AC$7,$F790)&gt;$C790,MIN(AC$7,$F790)-$C790+1,0),MIN(AC$7,$F790)-AB$7))/365,0))</f>
        <v>0</v>
      </c>
      <c r="AD790" s="4">
        <f>IF($F790=0,($D790-SUM($U790:AC790))*$E790*(IF(AC790&lt;1,IF(MIN(AD$7,$F790)&gt;$C790,MIN(AD$7,$F790)-$C790+1,0),MIN(AD$7,$F790)-AC$7))/365,IF($F790&gt;AC$7,($D790-SUM($U790:AC790))*$E790*(IF(AC790&lt;1,IF(MIN(AD$7,$F790)&gt;$C790,MIN(AD$7,$F790)-$C790+1,0),MIN(AD$7,$F790)-AC$7))/365,0))</f>
        <v>0</v>
      </c>
      <c r="AE790" s="4">
        <f>IF($F790=0,($D790-SUM($U790:AD790))*$E790*(IF(AD790&lt;1,IF(MIN(AE$7,$F790)&gt;$C790,MIN(AE$7,$F790)-$C790+1,0),MIN(AE$7,$F790)-AD$7))/365,IF($F790&gt;AD$7,($D790-SUM($U790:AD790))*$E790*(IF(AD790&lt;1,IF(MIN(AE$7,$F790)&gt;$C790,MIN(AE$7,$F790)-$C790+1,0),MIN(AE$7,$F790)-AD$7))/365,0))</f>
        <v>0</v>
      </c>
      <c r="AF790" s="4">
        <f>IF($F790=0,($D790-SUM($U790:AE790))*$E790*(IF(AE790&lt;1,IF(MIN(AF$7,$F790)&gt;$C790,MIN(AF$7,$F790)-$C790+1,0),MIN(AF$7,$F790)-AE$7))/365,IF($F790&gt;AE$7,($D790-SUM($U790:AE790))*$E790*(IF(AE790&lt;1,IF(MIN(AF$7,$F790)&gt;$C790,MIN(AF$7,$F790)-$C790+1,0),MIN(AF$7,$F790)-AE$7))/365,0))</f>
        <v>0</v>
      </c>
      <c r="AG790" s="4">
        <f>IF($F790=0,($D790-SUM($U790:AF790))*$E790*(IF(AF790&lt;1,IF(MIN(AG$7,$F790)&gt;$C790,MIN(AG$7,$F790)-$C790+1,0),MIN(AG$7,$F790)-AF$7))/365,IF($F790&gt;AF$7,($D790-SUM($U790:AF790))*$E790*(IF(AF790&lt;1,IF(MIN(AG$7,$F790)&gt;$C790,MIN(AG$7,$F790)-$C790+1,0),MIN(AG$7,$F790)-AF$7))/365,0))</f>
        <v>0</v>
      </c>
      <c r="AH790" s="4">
        <f>IF($F790=0,($D790-SUM($U790:AG790))*$E790*(IF(AG790&lt;1,IF(MIN(AH$7,$F790)&gt;$C790,MIN(AH$7,$F790)-$C790+1,0),MIN(AH$7,$F790)-AG$7))/365,IF($F790&gt;AG$7,($D790-SUM($U790:AG790))*$E790*(IF(AG790&lt;1,IF(MIN(AH$7,$F790)&gt;$C790,MIN(AH$7,$F790)-$C790+1,0),MIN(AH$7,$F790)-AG$7))/365,0))</f>
        <v>0</v>
      </c>
      <c r="AI790" s="4">
        <f>IF($F790=0,($D790-SUM($U790:AH790))*$E790*(IF(AH790&lt;1,IF(MIN(AI$7,$F790)&gt;$C790,MIN(AI$7,$F790)-$C790+1,0),MIN(AI$7,$F790)-AH$7))/365,IF($F790&gt;AH$7,($D790-SUM($U790:AH790))*$E790*(IF(AH790&lt;1,IF(MIN(AI$7,$F790)&gt;$C790,MIN(AI$7,$F790)-$C790+1,0),MIN(AI$7,$F790)-AH$7))/365,0))</f>
        <v>0</v>
      </c>
      <c r="AJ790" s="4">
        <f>IF($F790=0,($D790-SUM($U790:AI790))*$E790*(IF(AI790&lt;1,IF(MIN(AJ$7,$F790)&gt;$C790,MIN(AJ$7,$F790)-$C790+1,0),MIN(AJ$7,$F790)-AI$7))/365,IF($F790&gt;AI$7,($D790-SUM($U790:AI790))*$E790*(IF(AI790&lt;1,IF(MIN(AJ$7,$F790)&gt;$C790,MIN(AJ$7,$F790)-$C790+1,0),MIN(AJ$7,$F790)-AI$7))/365,0))</f>
        <v>0</v>
      </c>
      <c r="AK790" s="4">
        <f>IF($F790=0,($D790-SUM($U790:AJ790))*$E790*(IF(AJ790&lt;1,IF(MIN(AK$7,$F790)&gt;$C790,MIN(AK$7,$F790)-$C790+1,0),MIN(AK$7,$F790)-AJ$7))/365,IF($F790&gt;AJ$7,($D790-SUM($U790:AJ790))*$E790*(IF(AJ790&lt;1,IF(MIN(AK$7,$F790)&gt;$C790,MIN(AK$7,$F790)-$C790+1,0),MIN(AK$7,$F790)-AJ$7))/365,0))</f>
        <v>0</v>
      </c>
      <c r="AL790" s="4">
        <f>IF($F790=0,($D790-SUM($U790:AK790))*$E790*(IF(AK790&lt;1,IF(MIN(AL$7,$F790)&gt;$C790,MIN(AL$7,$F790)-$C790+1,0),MIN(AL$7,$F790)-AK$7))/365,IF($F790&gt;AK$7,($D790-SUM($U790:AK790))*$E790*(IF(AK790&lt;1,IF(MIN(AL$7,$F790)&gt;$C790,MIN(AL$7,$F790)-$C790+1,0),MIN(AL$7,$F790)-AK$7))/365,0))</f>
        <v>0</v>
      </c>
      <c r="AM790" s="4">
        <f>IF($F790=0,($D790-SUM($U790:AL790))*$E790*(IF(AL790&lt;1,IF(MIN(AM$7,$F790)&gt;$C790,MIN(AM$7,$F790)-$C790+1,0),MIN(AM$7,$F790)-AL$7))/365,IF($F790&gt;AL$7,($D790-SUM($U790:AL790))*$E790*(IF(AL790&lt;1,IF(MIN(AM$7,$F790)&gt;$C790,MIN(AM$7,$F790)-$C790+1,0),MIN(AM$7,$F790)-AL$7))/365,0))</f>
        <v>0</v>
      </c>
      <c r="AN790" s="4">
        <f>IF($F790=0,($D790-SUM($U790:AM790))*$E790*(IF(AM790&lt;1,IF(MIN(AN$7,$F790)&gt;$C790,MIN(AN$7,$F790)-$C790+1,0),MIN(AN$7,$F790)-AM$7))/365,IF($F790&gt;AM$7,($D790-SUM($U790:AM790))*$E790*(IF(AM790&lt;1,IF(MIN(AN$7,$F790)&gt;$C790,MIN(AN$7,$F790)-$C790+1,0),MIN(AN$7,$F790)-AM$7))/365,0))</f>
        <v>0</v>
      </c>
      <c r="AO790" s="4">
        <f>IF($F790=0,($D790-SUM($U790:AN790))*$E790*(IF(AN790&lt;1,IF(MIN(AO$7,$F790)&gt;$C790,MIN(AO$7,$F790)-$C790+1,0),MIN(AO$7,$F790)-AN$7))/365,IF($F790&gt;AN$7,($D790-SUM($U790:AN790))*$E790*(IF(AN790&lt;1,IF(MIN(AO$7,$F790)&gt;$C790,MIN(AO$7,$F790)-$C790+1,0),MIN(AO$7,$F790)-AN$7))/365,0))</f>
        <v>0</v>
      </c>
      <c r="AP790" s="4">
        <f>IF($F790=0,($D790-SUM($U790:AO790))*$E790*(IF(AO790&lt;1,IF(MIN(AP$7,$F790)&gt;$C790,MIN(AP$7,$F790)-$C790+1,0),MIN(AP$7,$F790)-AO$7))/365,IF($F790&gt;AO$7,($D790-SUM($U790:AO790))*$E790*(IF(AO790&lt;1,IF(MIN(AP$7,$F790)&gt;$C790,MIN(AP$7,$F790)-$C790+1,0),MIN(AP$7,$F790)-AO$7))/365,0))</f>
        <v>0</v>
      </c>
      <c r="AQ790" s="4">
        <f>IF($F790=0,($D790-SUM($U790:AP790))*$E790*(IF(AP790&lt;1,IF(MIN(AQ$7,$F790)&gt;$C790,MIN(AQ$7,$F790)-$C790+1,0),MIN(AQ$7,$F790)-AP$7))/365,IF($F790&gt;AP$7,($D790-SUM($U790:AP790))*$E790*(IF(AP790&lt;1,IF(MIN(AQ$7,$F790)&gt;$C790,MIN(AQ$7,$F790)-$C790+1,0),MIN(AQ$7,$F790)-AP$7))/365,0))</f>
        <v>0</v>
      </c>
      <c r="AR790" s="4">
        <f>IF($F790=0,($D790-SUM($U790:AQ790))*$E790*(IF(AQ790&lt;1,IF(MIN(AR$7,$F790)&gt;$C790,MIN(AR$7,$F790)-$C790+1,0),MIN(AR$7,$F790)-AQ$7))/365,IF($F790&gt;AQ$7,($D790-SUM($U790:AQ790))*$E790*(IF(AQ790&lt;1,IF(MIN(AR$7,$F790)&gt;$C790,MIN(AR$7,$F790)-$C790+1,0),MIN(AR$7,$F790)-AQ$7))/365,0))</f>
        <v>0</v>
      </c>
      <c r="AS790" s="4">
        <f>IF($F790=0,($D790-SUM($U790:AR790))*$E790*(IF(AR790&lt;1,IF(MIN(AS$7,$F790)&gt;$C790,MIN(AS$7,$F790)-$C790+1,0),MIN(AS$7,$F790)-AR$7))/365,IF($F790&gt;AR$7,($D790-SUM($U790:AR790))*$E790*(IF(AR790&lt;1,IF(MIN(AS$7,$F790)&gt;$C790,MIN(AS$7,$F790)-$C790+1,0),MIN(AS$7,$F790)-AR$7))/365,0))</f>
        <v>0</v>
      </c>
    </row>
    <row r="791" spans="1:45">
      <c r="A791" s="15"/>
      <c r="B791" s="17"/>
      <c r="C791" s="16"/>
      <c r="D791" s="15"/>
      <c r="E791" s="11"/>
      <c r="F791" s="16"/>
      <c r="G791" s="15"/>
      <c r="H791" s="14"/>
      <c r="I791" s="5"/>
      <c r="J791" s="13">
        <f>SUM(U791:AS791)</f>
        <v>0</v>
      </c>
      <c r="K791" s="13">
        <f>IF(F791=0,D791-J791,IF(F791&lt;41730,0,D791-J791))</f>
        <v>0</v>
      </c>
      <c r="L791" s="12">
        <f>IF(K791=0,0,IF(G791-((L$7-C791)/365)&lt;0,0,G791-((L$7-C791)/365)))</f>
        <v>0</v>
      </c>
      <c r="M791" s="4">
        <f>IF(K791=0,0,D791*H791)</f>
        <v>0</v>
      </c>
      <c r="N791" s="11">
        <f>IFERROR((1-(M791/K791)^(1/L791)),0)</f>
        <v>0</v>
      </c>
      <c r="O791" s="10">
        <f>IF(F791&gt;41730,IF(F791&gt;41730,(F791-41730)/365,IF(K791=0,0,IF(G791-((L$7-C791)/365)&lt;0,0,G791-((L$7-C791)/365)))),1)</f>
        <v>1</v>
      </c>
      <c r="P791" s="9">
        <f>IF(K791&lt;M791,0,IF(L791=0,K791-M791,K791*N791*O791))</f>
        <v>0</v>
      </c>
      <c r="Q791" s="19">
        <f>IF(F791&gt;41730,D791,0)</f>
        <v>0</v>
      </c>
      <c r="R791" s="18">
        <f>IF(F791&gt;41730,J791+P791,0)</f>
        <v>0</v>
      </c>
      <c r="S791" s="9">
        <f>IF(F791&gt;0,0,K791-P791)</f>
        <v>0</v>
      </c>
      <c r="T791" s="5"/>
      <c r="U791" s="4">
        <f>D791*E791*(IF(U$7&gt;$C791,U$7-$C791+1,0))/365</f>
        <v>0</v>
      </c>
      <c r="V791" s="4">
        <f>($D791-U791)*$E791*(IF(U791&lt;1,IF(V$7&gt;$C791,V$7-$C791+1,0),V$7-U$7))/365</f>
        <v>0</v>
      </c>
      <c r="W791" s="4">
        <f>IF($F791=0,($D791-SUM($U791:V791))*$E791*(IF(V791&lt;1,IF(MIN(W$7,$F791)&gt;$C791,MIN(W$7,$F791)-$C791+1,0),MIN(W$7,$F791)-V$7))/365,IF($F791&gt;V$7,($D791-SUM($U791:V791))*$E791*(IF(V791&lt;1,IF(MIN(W$7,$F791)&gt;$C791,MIN(W$7,$F791)-$C791+1,0),MIN(W$7,$F791)-V$7))/365,0))</f>
        <v>0</v>
      </c>
      <c r="X791" s="4">
        <f>IF($F791=0,($D791-SUM($U791:W791))*$E791*(IF(W791&lt;1,IF(MIN(X$7,$F791)&gt;$C791,MIN(X$7,$F791)-$C791+1,0),MIN(X$7,$F791)-W$7))/365,IF($F791&gt;W$7,($D791-SUM($U791:W791))*$E791*(IF(W791&lt;1,IF(MIN(X$7,$F791)&gt;$C791,MIN(X$7,$F791)-$C791+1,0),MIN(X$7,$F791)-W$7))/365,0))</f>
        <v>0</v>
      </c>
      <c r="Y791" s="4">
        <f>IF($F791=0,($D791-SUM($U791:X791))*$E791*(IF(X791&lt;1,IF(MIN(Y$7,$F791)&gt;$C791,MIN(Y$7,$F791)-$C791+1,0),MIN(Y$7,$F791)-X$7))/365,IF($F791&gt;X$7,($D791-SUM($U791:X791))*$E791*(IF(X791&lt;1,IF(MIN(Y$7,$F791)&gt;$C791,MIN(Y$7,$F791)-$C791+1,0),MIN(Y$7,$F791)-X$7))/365,0))</f>
        <v>0</v>
      </c>
      <c r="Z791" s="4">
        <f>IF($F791=0,($D791-SUM($U791:Y791))*$E791*(IF(Y791&lt;1,IF(MIN(Z$7,$F791)&gt;$C791,MIN(Z$7,$F791)-$C791+1,0),MIN(Z$7,$F791)-Y$7))/365,IF($F791&gt;Y$7,($D791-SUM($U791:Y791))*$E791*(IF(Y791&lt;1,IF(MIN(Z$7,$F791)&gt;$C791,MIN(Z$7,$F791)-$C791+1,0),MIN(Z$7,$F791)-Y$7))/365,0))</f>
        <v>0</v>
      </c>
      <c r="AA791" s="4">
        <f>IF($F791=0,($D791-SUM($U791:Z791))*$E791*(IF(Z791&lt;1,IF(MIN(AA$7,$F791)&gt;$C791,MIN(AA$7,$F791)-$C791+1,0),MIN(AA$7,$F791)-Z$7))/365,IF($F791&gt;Z$7,($D791-SUM($U791:Z791))*$E791*(IF(Z791&lt;1,IF(MIN(AA$7,$F791)&gt;$C791,MIN(AA$7,$F791)-$C791+1,0),MIN(AA$7,$F791)-Z$7))/365,0))</f>
        <v>0</v>
      </c>
      <c r="AB791" s="4">
        <f>IF($F791=0,($D791-SUM($U791:AA791))*$E791*(IF(AA791&lt;1,IF(MIN(AB$7,$F791)&gt;$C791,MIN(AB$7,$F791)-$C791+1,0),MIN(AB$7,$F791)-AA$7))/365,IF($F791&gt;AA$7,($D791-SUM($U791:AA791))*$E791*(IF(AA791&lt;1,IF(MIN(AB$7,$F791)&gt;$C791,MIN(AB$7,$F791)-$C791+1,0),MIN(AB$7,$F791)-AA$7))/365,0))</f>
        <v>0</v>
      </c>
      <c r="AC791" s="4">
        <f>IF($F791=0,($D791-SUM($U791:AB791))*$E791*(IF(AB791&lt;1,IF(MIN(AC$7,$F791)&gt;$C791,MIN(AC$7,$F791)-$C791+1,0),MIN(AC$7,$F791)-AB$7))/365,IF($F791&gt;AB$7,($D791-SUM($U791:AB791))*$E791*(IF(AB791&lt;1,IF(MIN(AC$7,$F791)&gt;$C791,MIN(AC$7,$F791)-$C791+1,0),MIN(AC$7,$F791)-AB$7))/365,0))</f>
        <v>0</v>
      </c>
      <c r="AD791" s="4">
        <f>IF($F791=0,($D791-SUM($U791:AC791))*$E791*(IF(AC791&lt;1,IF(MIN(AD$7,$F791)&gt;$C791,MIN(AD$7,$F791)-$C791+1,0),MIN(AD$7,$F791)-AC$7))/365,IF($F791&gt;AC$7,($D791-SUM($U791:AC791))*$E791*(IF(AC791&lt;1,IF(MIN(AD$7,$F791)&gt;$C791,MIN(AD$7,$F791)-$C791+1,0),MIN(AD$7,$F791)-AC$7))/365,0))</f>
        <v>0</v>
      </c>
      <c r="AE791" s="4">
        <f>IF($F791=0,($D791-SUM($U791:AD791))*$E791*(IF(AD791&lt;1,IF(MIN(AE$7,$F791)&gt;$C791,MIN(AE$7,$F791)-$C791+1,0),MIN(AE$7,$F791)-AD$7))/365,IF($F791&gt;AD$7,($D791-SUM($U791:AD791))*$E791*(IF(AD791&lt;1,IF(MIN(AE$7,$F791)&gt;$C791,MIN(AE$7,$F791)-$C791+1,0),MIN(AE$7,$F791)-AD$7))/365,0))</f>
        <v>0</v>
      </c>
      <c r="AF791" s="4">
        <f>IF($F791=0,($D791-SUM($U791:AE791))*$E791*(IF(AE791&lt;1,IF(MIN(AF$7,$F791)&gt;$C791,MIN(AF$7,$F791)-$C791+1,0),MIN(AF$7,$F791)-AE$7))/365,IF($F791&gt;AE$7,($D791-SUM($U791:AE791))*$E791*(IF(AE791&lt;1,IF(MIN(AF$7,$F791)&gt;$C791,MIN(AF$7,$F791)-$C791+1,0),MIN(AF$7,$F791)-AE$7))/365,0))</f>
        <v>0</v>
      </c>
      <c r="AG791" s="4">
        <f>IF($F791=0,($D791-SUM($U791:AF791))*$E791*(IF(AF791&lt;1,IF(MIN(AG$7,$F791)&gt;$C791,MIN(AG$7,$F791)-$C791+1,0),MIN(AG$7,$F791)-AF$7))/365,IF($F791&gt;AF$7,($D791-SUM($U791:AF791))*$E791*(IF(AF791&lt;1,IF(MIN(AG$7,$F791)&gt;$C791,MIN(AG$7,$F791)-$C791+1,0),MIN(AG$7,$F791)-AF$7))/365,0))</f>
        <v>0</v>
      </c>
      <c r="AH791" s="4">
        <f>IF($F791=0,($D791-SUM($U791:AG791))*$E791*(IF(AG791&lt;1,IF(MIN(AH$7,$F791)&gt;$C791,MIN(AH$7,$F791)-$C791+1,0),MIN(AH$7,$F791)-AG$7))/365,IF($F791&gt;AG$7,($D791-SUM($U791:AG791))*$E791*(IF(AG791&lt;1,IF(MIN(AH$7,$F791)&gt;$C791,MIN(AH$7,$F791)-$C791+1,0),MIN(AH$7,$F791)-AG$7))/365,0))</f>
        <v>0</v>
      </c>
      <c r="AI791" s="4">
        <f>IF($F791=0,($D791-SUM($U791:AH791))*$E791*(IF(AH791&lt;1,IF(MIN(AI$7,$F791)&gt;$C791,MIN(AI$7,$F791)-$C791+1,0),MIN(AI$7,$F791)-AH$7))/365,IF($F791&gt;AH$7,($D791-SUM($U791:AH791))*$E791*(IF(AH791&lt;1,IF(MIN(AI$7,$F791)&gt;$C791,MIN(AI$7,$F791)-$C791+1,0),MIN(AI$7,$F791)-AH$7))/365,0))</f>
        <v>0</v>
      </c>
      <c r="AJ791" s="4">
        <f>IF($F791=0,($D791-SUM($U791:AI791))*$E791*(IF(AI791&lt;1,IF(MIN(AJ$7,$F791)&gt;$C791,MIN(AJ$7,$F791)-$C791+1,0),MIN(AJ$7,$F791)-AI$7))/365,IF($F791&gt;AI$7,($D791-SUM($U791:AI791))*$E791*(IF(AI791&lt;1,IF(MIN(AJ$7,$F791)&gt;$C791,MIN(AJ$7,$F791)-$C791+1,0),MIN(AJ$7,$F791)-AI$7))/365,0))</f>
        <v>0</v>
      </c>
      <c r="AK791" s="4">
        <f>IF($F791=0,($D791-SUM($U791:AJ791))*$E791*(IF(AJ791&lt;1,IF(MIN(AK$7,$F791)&gt;$C791,MIN(AK$7,$F791)-$C791+1,0),MIN(AK$7,$F791)-AJ$7))/365,IF($F791&gt;AJ$7,($D791-SUM($U791:AJ791))*$E791*(IF(AJ791&lt;1,IF(MIN(AK$7,$F791)&gt;$C791,MIN(AK$7,$F791)-$C791+1,0),MIN(AK$7,$F791)-AJ$7))/365,0))</f>
        <v>0</v>
      </c>
      <c r="AL791" s="4">
        <f>IF($F791=0,($D791-SUM($U791:AK791))*$E791*(IF(AK791&lt;1,IF(MIN(AL$7,$F791)&gt;$C791,MIN(AL$7,$F791)-$C791+1,0),MIN(AL$7,$F791)-AK$7))/365,IF($F791&gt;AK$7,($D791-SUM($U791:AK791))*$E791*(IF(AK791&lt;1,IF(MIN(AL$7,$F791)&gt;$C791,MIN(AL$7,$F791)-$C791+1,0),MIN(AL$7,$F791)-AK$7))/365,0))</f>
        <v>0</v>
      </c>
      <c r="AM791" s="4">
        <f>IF($F791=0,($D791-SUM($U791:AL791))*$E791*(IF(AL791&lt;1,IF(MIN(AM$7,$F791)&gt;$C791,MIN(AM$7,$F791)-$C791+1,0),MIN(AM$7,$F791)-AL$7))/365,IF($F791&gt;AL$7,($D791-SUM($U791:AL791))*$E791*(IF(AL791&lt;1,IF(MIN(AM$7,$F791)&gt;$C791,MIN(AM$7,$F791)-$C791+1,0),MIN(AM$7,$F791)-AL$7))/365,0))</f>
        <v>0</v>
      </c>
      <c r="AN791" s="4">
        <f>IF($F791=0,($D791-SUM($U791:AM791))*$E791*(IF(AM791&lt;1,IF(MIN(AN$7,$F791)&gt;$C791,MIN(AN$7,$F791)-$C791+1,0),MIN(AN$7,$F791)-AM$7))/365,IF($F791&gt;AM$7,($D791-SUM($U791:AM791))*$E791*(IF(AM791&lt;1,IF(MIN(AN$7,$F791)&gt;$C791,MIN(AN$7,$F791)-$C791+1,0),MIN(AN$7,$F791)-AM$7))/365,0))</f>
        <v>0</v>
      </c>
      <c r="AO791" s="4">
        <f>IF($F791=0,($D791-SUM($U791:AN791))*$E791*(IF(AN791&lt;1,IF(MIN(AO$7,$F791)&gt;$C791,MIN(AO$7,$F791)-$C791+1,0),MIN(AO$7,$F791)-AN$7))/365,IF($F791&gt;AN$7,($D791-SUM($U791:AN791))*$E791*(IF(AN791&lt;1,IF(MIN(AO$7,$F791)&gt;$C791,MIN(AO$7,$F791)-$C791+1,0),MIN(AO$7,$F791)-AN$7))/365,0))</f>
        <v>0</v>
      </c>
      <c r="AP791" s="4">
        <f>IF($F791=0,($D791-SUM($U791:AO791))*$E791*(IF(AO791&lt;1,IF(MIN(AP$7,$F791)&gt;$C791,MIN(AP$7,$F791)-$C791+1,0),MIN(AP$7,$F791)-AO$7))/365,IF($F791&gt;AO$7,($D791-SUM($U791:AO791))*$E791*(IF(AO791&lt;1,IF(MIN(AP$7,$F791)&gt;$C791,MIN(AP$7,$F791)-$C791+1,0),MIN(AP$7,$F791)-AO$7))/365,0))</f>
        <v>0</v>
      </c>
      <c r="AQ791" s="4">
        <f>IF($F791=0,($D791-SUM($U791:AP791))*$E791*(IF(AP791&lt;1,IF(MIN(AQ$7,$F791)&gt;$C791,MIN(AQ$7,$F791)-$C791+1,0),MIN(AQ$7,$F791)-AP$7))/365,IF($F791&gt;AP$7,($D791-SUM($U791:AP791))*$E791*(IF(AP791&lt;1,IF(MIN(AQ$7,$F791)&gt;$C791,MIN(AQ$7,$F791)-$C791+1,0),MIN(AQ$7,$F791)-AP$7))/365,0))</f>
        <v>0</v>
      </c>
      <c r="AR791" s="4">
        <f>IF($F791=0,($D791-SUM($U791:AQ791))*$E791*(IF(AQ791&lt;1,IF(MIN(AR$7,$F791)&gt;$C791,MIN(AR$7,$F791)-$C791+1,0),MIN(AR$7,$F791)-AQ$7))/365,IF($F791&gt;AQ$7,($D791-SUM($U791:AQ791))*$E791*(IF(AQ791&lt;1,IF(MIN(AR$7,$F791)&gt;$C791,MIN(AR$7,$F791)-$C791+1,0),MIN(AR$7,$F791)-AQ$7))/365,0))</f>
        <v>0</v>
      </c>
      <c r="AS791" s="4">
        <f>IF($F791=0,($D791-SUM($U791:AR791))*$E791*(IF(AR791&lt;1,IF(MIN(AS$7,$F791)&gt;$C791,MIN(AS$7,$F791)-$C791+1,0),MIN(AS$7,$F791)-AR$7))/365,IF($F791&gt;AR$7,($D791-SUM($U791:AR791))*$E791*(IF(AR791&lt;1,IF(MIN(AS$7,$F791)&gt;$C791,MIN(AS$7,$F791)-$C791+1,0),MIN(AS$7,$F791)-AR$7))/365,0))</f>
        <v>0</v>
      </c>
    </row>
    <row r="792" spans="1:45">
      <c r="A792" s="15"/>
      <c r="B792" s="17"/>
      <c r="C792" s="16"/>
      <c r="D792" s="15"/>
      <c r="E792" s="11"/>
      <c r="F792" s="16"/>
      <c r="G792" s="15"/>
      <c r="H792" s="14"/>
      <c r="I792" s="5"/>
      <c r="J792" s="13">
        <f>SUM(U792:AS792)</f>
        <v>0</v>
      </c>
      <c r="K792" s="13">
        <f>IF(F792=0,D792-J792,IF(F792&lt;41730,0,D792-J792))</f>
        <v>0</v>
      </c>
      <c r="L792" s="12">
        <f>IF(K792=0,0,IF(G792-((L$7-C792)/365)&lt;0,0,G792-((L$7-C792)/365)))</f>
        <v>0</v>
      </c>
      <c r="M792" s="4">
        <f>IF(K792=0,0,D792*H792)</f>
        <v>0</v>
      </c>
      <c r="N792" s="11">
        <f>IFERROR((1-(M792/K792)^(1/L792)),0)</f>
        <v>0</v>
      </c>
      <c r="O792" s="10">
        <f>IF(F792&gt;41730,IF(F792&gt;41730,(F792-41730)/365,IF(K792=0,0,IF(G792-((L$7-C792)/365)&lt;0,0,G792-((L$7-C792)/365)))),1)</f>
        <v>1</v>
      </c>
      <c r="P792" s="9">
        <f>IF(K792&lt;M792,0,IF(L792=0,K792-M792,K792*N792*O792))</f>
        <v>0</v>
      </c>
      <c r="Q792" s="19">
        <f>IF(F792&gt;41730,D792,0)</f>
        <v>0</v>
      </c>
      <c r="R792" s="18">
        <f>IF(F792&gt;41730,J792+P792,0)</f>
        <v>0</v>
      </c>
      <c r="S792" s="9">
        <f>IF(F792&gt;0,0,K792-P792)</f>
        <v>0</v>
      </c>
      <c r="T792" s="5"/>
      <c r="U792" s="4">
        <f>D792*E792*(IF(U$7&gt;$C792,U$7-$C792+1,0))/365</f>
        <v>0</v>
      </c>
      <c r="V792" s="4">
        <f>($D792-U792)*$E792*(IF(U792&lt;1,IF(V$7&gt;$C792,V$7-$C792+1,0),V$7-U$7))/365</f>
        <v>0</v>
      </c>
      <c r="W792" s="4">
        <f>IF($F792=0,($D792-SUM($U792:V792))*$E792*(IF(V792&lt;1,IF(MIN(W$7,$F792)&gt;$C792,MIN(W$7,$F792)-$C792+1,0),MIN(W$7,$F792)-V$7))/365,IF($F792&gt;V$7,($D792-SUM($U792:V792))*$E792*(IF(V792&lt;1,IF(MIN(W$7,$F792)&gt;$C792,MIN(W$7,$F792)-$C792+1,0),MIN(W$7,$F792)-V$7))/365,0))</f>
        <v>0</v>
      </c>
      <c r="X792" s="4">
        <f>IF($F792=0,($D792-SUM($U792:W792))*$E792*(IF(W792&lt;1,IF(MIN(X$7,$F792)&gt;$C792,MIN(X$7,$F792)-$C792+1,0),MIN(X$7,$F792)-W$7))/365,IF($F792&gt;W$7,($D792-SUM($U792:W792))*$E792*(IF(W792&lt;1,IF(MIN(X$7,$F792)&gt;$C792,MIN(X$7,$F792)-$C792+1,0),MIN(X$7,$F792)-W$7))/365,0))</f>
        <v>0</v>
      </c>
      <c r="Y792" s="4">
        <f>IF($F792=0,($D792-SUM($U792:X792))*$E792*(IF(X792&lt;1,IF(MIN(Y$7,$F792)&gt;$C792,MIN(Y$7,$F792)-$C792+1,0),MIN(Y$7,$F792)-X$7))/365,IF($F792&gt;X$7,($D792-SUM($U792:X792))*$E792*(IF(X792&lt;1,IF(MIN(Y$7,$F792)&gt;$C792,MIN(Y$7,$F792)-$C792+1,0),MIN(Y$7,$F792)-X$7))/365,0))</f>
        <v>0</v>
      </c>
      <c r="Z792" s="4">
        <f>IF($F792=0,($D792-SUM($U792:Y792))*$E792*(IF(Y792&lt;1,IF(MIN(Z$7,$F792)&gt;$C792,MIN(Z$7,$F792)-$C792+1,0),MIN(Z$7,$F792)-Y$7))/365,IF($F792&gt;Y$7,($D792-SUM($U792:Y792))*$E792*(IF(Y792&lt;1,IF(MIN(Z$7,$F792)&gt;$C792,MIN(Z$7,$F792)-$C792+1,0),MIN(Z$7,$F792)-Y$7))/365,0))</f>
        <v>0</v>
      </c>
      <c r="AA792" s="4">
        <f>IF($F792=0,($D792-SUM($U792:Z792))*$E792*(IF(Z792&lt;1,IF(MIN(AA$7,$F792)&gt;$C792,MIN(AA$7,$F792)-$C792+1,0),MIN(AA$7,$F792)-Z$7))/365,IF($F792&gt;Z$7,($D792-SUM($U792:Z792))*$E792*(IF(Z792&lt;1,IF(MIN(AA$7,$F792)&gt;$C792,MIN(AA$7,$F792)-$C792+1,0),MIN(AA$7,$F792)-Z$7))/365,0))</f>
        <v>0</v>
      </c>
      <c r="AB792" s="4">
        <f>IF($F792=0,($D792-SUM($U792:AA792))*$E792*(IF(AA792&lt;1,IF(MIN(AB$7,$F792)&gt;$C792,MIN(AB$7,$F792)-$C792+1,0),MIN(AB$7,$F792)-AA$7))/365,IF($F792&gt;AA$7,($D792-SUM($U792:AA792))*$E792*(IF(AA792&lt;1,IF(MIN(AB$7,$F792)&gt;$C792,MIN(AB$7,$F792)-$C792+1,0),MIN(AB$7,$F792)-AA$7))/365,0))</f>
        <v>0</v>
      </c>
      <c r="AC792" s="4">
        <f>IF($F792=0,($D792-SUM($U792:AB792))*$E792*(IF(AB792&lt;1,IF(MIN(AC$7,$F792)&gt;$C792,MIN(AC$7,$F792)-$C792+1,0),MIN(AC$7,$F792)-AB$7))/365,IF($F792&gt;AB$7,($D792-SUM($U792:AB792))*$E792*(IF(AB792&lt;1,IF(MIN(AC$7,$F792)&gt;$C792,MIN(AC$7,$F792)-$C792+1,0),MIN(AC$7,$F792)-AB$7))/365,0))</f>
        <v>0</v>
      </c>
      <c r="AD792" s="4">
        <f>IF($F792=0,($D792-SUM($U792:AC792))*$E792*(IF(AC792&lt;1,IF(MIN(AD$7,$F792)&gt;$C792,MIN(AD$7,$F792)-$C792+1,0),MIN(AD$7,$F792)-AC$7))/365,IF($F792&gt;AC$7,($D792-SUM($U792:AC792))*$E792*(IF(AC792&lt;1,IF(MIN(AD$7,$F792)&gt;$C792,MIN(AD$7,$F792)-$C792+1,0),MIN(AD$7,$F792)-AC$7))/365,0))</f>
        <v>0</v>
      </c>
      <c r="AE792" s="4">
        <f>IF($F792=0,($D792-SUM($U792:AD792))*$E792*(IF(AD792&lt;1,IF(MIN(AE$7,$F792)&gt;$C792,MIN(AE$7,$F792)-$C792+1,0),MIN(AE$7,$F792)-AD$7))/365,IF($F792&gt;AD$7,($D792-SUM($U792:AD792))*$E792*(IF(AD792&lt;1,IF(MIN(AE$7,$F792)&gt;$C792,MIN(AE$7,$F792)-$C792+1,0),MIN(AE$7,$F792)-AD$7))/365,0))</f>
        <v>0</v>
      </c>
      <c r="AF792" s="4">
        <f>IF($F792=0,($D792-SUM($U792:AE792))*$E792*(IF(AE792&lt;1,IF(MIN(AF$7,$F792)&gt;$C792,MIN(AF$7,$F792)-$C792+1,0),MIN(AF$7,$F792)-AE$7))/365,IF($F792&gt;AE$7,($D792-SUM($U792:AE792))*$E792*(IF(AE792&lt;1,IF(MIN(AF$7,$F792)&gt;$C792,MIN(AF$7,$F792)-$C792+1,0),MIN(AF$7,$F792)-AE$7))/365,0))</f>
        <v>0</v>
      </c>
      <c r="AG792" s="4">
        <f>IF($F792=0,($D792-SUM($U792:AF792))*$E792*(IF(AF792&lt;1,IF(MIN(AG$7,$F792)&gt;$C792,MIN(AG$7,$F792)-$C792+1,0),MIN(AG$7,$F792)-AF$7))/365,IF($F792&gt;AF$7,($D792-SUM($U792:AF792))*$E792*(IF(AF792&lt;1,IF(MIN(AG$7,$F792)&gt;$C792,MIN(AG$7,$F792)-$C792+1,0),MIN(AG$7,$F792)-AF$7))/365,0))</f>
        <v>0</v>
      </c>
      <c r="AH792" s="4">
        <f>IF($F792=0,($D792-SUM($U792:AG792))*$E792*(IF(AG792&lt;1,IF(MIN(AH$7,$F792)&gt;$C792,MIN(AH$7,$F792)-$C792+1,0),MIN(AH$7,$F792)-AG$7))/365,IF($F792&gt;AG$7,($D792-SUM($U792:AG792))*$E792*(IF(AG792&lt;1,IF(MIN(AH$7,$F792)&gt;$C792,MIN(AH$7,$F792)-$C792+1,0),MIN(AH$7,$F792)-AG$7))/365,0))</f>
        <v>0</v>
      </c>
      <c r="AI792" s="4">
        <f>IF($F792=0,($D792-SUM($U792:AH792))*$E792*(IF(AH792&lt;1,IF(MIN(AI$7,$F792)&gt;$C792,MIN(AI$7,$F792)-$C792+1,0),MIN(AI$7,$F792)-AH$7))/365,IF($F792&gt;AH$7,($D792-SUM($U792:AH792))*$E792*(IF(AH792&lt;1,IF(MIN(AI$7,$F792)&gt;$C792,MIN(AI$7,$F792)-$C792+1,0),MIN(AI$7,$F792)-AH$7))/365,0))</f>
        <v>0</v>
      </c>
      <c r="AJ792" s="4">
        <f>IF($F792=0,($D792-SUM($U792:AI792))*$E792*(IF(AI792&lt;1,IF(MIN(AJ$7,$F792)&gt;$C792,MIN(AJ$7,$F792)-$C792+1,0),MIN(AJ$7,$F792)-AI$7))/365,IF($F792&gt;AI$7,($D792-SUM($U792:AI792))*$E792*(IF(AI792&lt;1,IF(MIN(AJ$7,$F792)&gt;$C792,MIN(AJ$7,$F792)-$C792+1,0),MIN(AJ$7,$F792)-AI$7))/365,0))</f>
        <v>0</v>
      </c>
      <c r="AK792" s="4">
        <f>IF($F792=0,($D792-SUM($U792:AJ792))*$E792*(IF(AJ792&lt;1,IF(MIN(AK$7,$F792)&gt;$C792,MIN(AK$7,$F792)-$C792+1,0),MIN(AK$7,$F792)-AJ$7))/365,IF($F792&gt;AJ$7,($D792-SUM($U792:AJ792))*$E792*(IF(AJ792&lt;1,IF(MIN(AK$7,$F792)&gt;$C792,MIN(AK$7,$F792)-$C792+1,0),MIN(AK$7,$F792)-AJ$7))/365,0))</f>
        <v>0</v>
      </c>
      <c r="AL792" s="4">
        <f>IF($F792=0,($D792-SUM($U792:AK792))*$E792*(IF(AK792&lt;1,IF(MIN(AL$7,$F792)&gt;$C792,MIN(AL$7,$F792)-$C792+1,0),MIN(AL$7,$F792)-AK$7))/365,IF($F792&gt;AK$7,($D792-SUM($U792:AK792))*$E792*(IF(AK792&lt;1,IF(MIN(AL$7,$F792)&gt;$C792,MIN(AL$7,$F792)-$C792+1,0),MIN(AL$7,$F792)-AK$7))/365,0))</f>
        <v>0</v>
      </c>
      <c r="AM792" s="4">
        <f>IF($F792=0,($D792-SUM($U792:AL792))*$E792*(IF(AL792&lt;1,IF(MIN(AM$7,$F792)&gt;$C792,MIN(AM$7,$F792)-$C792+1,0),MIN(AM$7,$F792)-AL$7))/365,IF($F792&gt;AL$7,($D792-SUM($U792:AL792))*$E792*(IF(AL792&lt;1,IF(MIN(AM$7,$F792)&gt;$C792,MIN(AM$7,$F792)-$C792+1,0),MIN(AM$7,$F792)-AL$7))/365,0))</f>
        <v>0</v>
      </c>
      <c r="AN792" s="4">
        <f>IF($F792=0,($D792-SUM($U792:AM792))*$E792*(IF(AM792&lt;1,IF(MIN(AN$7,$F792)&gt;$C792,MIN(AN$7,$F792)-$C792+1,0),MIN(AN$7,$F792)-AM$7))/365,IF($F792&gt;AM$7,($D792-SUM($U792:AM792))*$E792*(IF(AM792&lt;1,IF(MIN(AN$7,$F792)&gt;$C792,MIN(AN$7,$F792)-$C792+1,0),MIN(AN$7,$F792)-AM$7))/365,0))</f>
        <v>0</v>
      </c>
      <c r="AO792" s="4">
        <f>IF($F792=0,($D792-SUM($U792:AN792))*$E792*(IF(AN792&lt;1,IF(MIN(AO$7,$F792)&gt;$C792,MIN(AO$7,$F792)-$C792+1,0),MIN(AO$7,$F792)-AN$7))/365,IF($F792&gt;AN$7,($D792-SUM($U792:AN792))*$E792*(IF(AN792&lt;1,IF(MIN(AO$7,$F792)&gt;$C792,MIN(AO$7,$F792)-$C792+1,0),MIN(AO$7,$F792)-AN$7))/365,0))</f>
        <v>0</v>
      </c>
      <c r="AP792" s="4">
        <f>IF($F792=0,($D792-SUM($U792:AO792))*$E792*(IF(AO792&lt;1,IF(MIN(AP$7,$F792)&gt;$C792,MIN(AP$7,$F792)-$C792+1,0),MIN(AP$7,$F792)-AO$7))/365,IF($F792&gt;AO$7,($D792-SUM($U792:AO792))*$E792*(IF(AO792&lt;1,IF(MIN(AP$7,$F792)&gt;$C792,MIN(AP$7,$F792)-$C792+1,0),MIN(AP$7,$F792)-AO$7))/365,0))</f>
        <v>0</v>
      </c>
      <c r="AQ792" s="4">
        <f>IF($F792=0,($D792-SUM($U792:AP792))*$E792*(IF(AP792&lt;1,IF(MIN(AQ$7,$F792)&gt;$C792,MIN(AQ$7,$F792)-$C792+1,0),MIN(AQ$7,$F792)-AP$7))/365,IF($F792&gt;AP$7,($D792-SUM($U792:AP792))*$E792*(IF(AP792&lt;1,IF(MIN(AQ$7,$F792)&gt;$C792,MIN(AQ$7,$F792)-$C792+1,0),MIN(AQ$7,$F792)-AP$7))/365,0))</f>
        <v>0</v>
      </c>
      <c r="AR792" s="4">
        <f>IF($F792=0,($D792-SUM($U792:AQ792))*$E792*(IF(AQ792&lt;1,IF(MIN(AR$7,$F792)&gt;$C792,MIN(AR$7,$F792)-$C792+1,0),MIN(AR$7,$F792)-AQ$7))/365,IF($F792&gt;AQ$7,($D792-SUM($U792:AQ792))*$E792*(IF(AQ792&lt;1,IF(MIN(AR$7,$F792)&gt;$C792,MIN(AR$7,$F792)-$C792+1,0),MIN(AR$7,$F792)-AQ$7))/365,0))</f>
        <v>0</v>
      </c>
      <c r="AS792" s="4">
        <f>IF($F792=0,($D792-SUM($U792:AR792))*$E792*(IF(AR792&lt;1,IF(MIN(AS$7,$F792)&gt;$C792,MIN(AS$7,$F792)-$C792+1,0),MIN(AS$7,$F792)-AR$7))/365,IF($F792&gt;AR$7,($D792-SUM($U792:AR792))*$E792*(IF(AR792&lt;1,IF(MIN(AS$7,$F792)&gt;$C792,MIN(AS$7,$F792)-$C792+1,0),MIN(AS$7,$F792)-AR$7))/365,0))</f>
        <v>0</v>
      </c>
    </row>
    <row r="793" spans="1:45">
      <c r="A793" s="15"/>
      <c r="B793" s="17"/>
      <c r="C793" s="16"/>
      <c r="D793" s="15"/>
      <c r="E793" s="11"/>
      <c r="F793" s="16"/>
      <c r="G793" s="15"/>
      <c r="H793" s="14"/>
      <c r="I793" s="5"/>
      <c r="J793" s="13">
        <f>SUM(U793:AS793)</f>
        <v>0</v>
      </c>
      <c r="K793" s="13">
        <f>IF(F793=0,D793-J793,IF(F793&lt;41730,0,D793-J793))</f>
        <v>0</v>
      </c>
      <c r="L793" s="12">
        <f>IF(K793=0,0,IF(G793-((L$7-C793)/365)&lt;0,0,G793-((L$7-C793)/365)))</f>
        <v>0</v>
      </c>
      <c r="M793" s="4">
        <f>IF(K793=0,0,D793*H793)</f>
        <v>0</v>
      </c>
      <c r="N793" s="11">
        <f>IFERROR((1-(M793/K793)^(1/L793)),0)</f>
        <v>0</v>
      </c>
      <c r="O793" s="10">
        <f>IF(F793&gt;41730,IF(F793&gt;41730,(F793-41730)/365,IF(K793=0,0,IF(G793-((L$7-C793)/365)&lt;0,0,G793-((L$7-C793)/365)))),1)</f>
        <v>1</v>
      </c>
      <c r="P793" s="9">
        <f>IF(K793&lt;M793,0,IF(L793=0,K793-M793,K793*N793*O793))</f>
        <v>0</v>
      </c>
      <c r="Q793" s="19">
        <f>IF(F793&gt;41730,D793,0)</f>
        <v>0</v>
      </c>
      <c r="R793" s="18">
        <f>IF(F793&gt;41730,J793+P793,0)</f>
        <v>0</v>
      </c>
      <c r="S793" s="9">
        <f>IF(F793&gt;0,0,K793-P793)</f>
        <v>0</v>
      </c>
      <c r="T793" s="5"/>
      <c r="U793" s="4">
        <f>D793*E793*(IF(U$7&gt;$C793,U$7-$C793+1,0))/365</f>
        <v>0</v>
      </c>
      <c r="V793" s="4">
        <f>($D793-U793)*$E793*(IF(U793&lt;1,IF(V$7&gt;$C793,V$7-$C793+1,0),V$7-U$7))/365</f>
        <v>0</v>
      </c>
      <c r="W793" s="4">
        <f>IF($F793=0,($D793-SUM($U793:V793))*$E793*(IF(V793&lt;1,IF(MIN(W$7,$F793)&gt;$C793,MIN(W$7,$F793)-$C793+1,0),MIN(W$7,$F793)-V$7))/365,IF($F793&gt;V$7,($D793-SUM($U793:V793))*$E793*(IF(V793&lt;1,IF(MIN(W$7,$F793)&gt;$C793,MIN(W$7,$F793)-$C793+1,0),MIN(W$7,$F793)-V$7))/365,0))</f>
        <v>0</v>
      </c>
      <c r="X793" s="4">
        <f>IF($F793=0,($D793-SUM($U793:W793))*$E793*(IF(W793&lt;1,IF(MIN(X$7,$F793)&gt;$C793,MIN(X$7,$F793)-$C793+1,0),MIN(X$7,$F793)-W$7))/365,IF($F793&gt;W$7,($D793-SUM($U793:W793))*$E793*(IF(W793&lt;1,IF(MIN(X$7,$F793)&gt;$C793,MIN(X$7,$F793)-$C793+1,0),MIN(X$7,$F793)-W$7))/365,0))</f>
        <v>0</v>
      </c>
      <c r="Y793" s="4">
        <f>IF($F793=0,($D793-SUM($U793:X793))*$E793*(IF(X793&lt;1,IF(MIN(Y$7,$F793)&gt;$C793,MIN(Y$7,$F793)-$C793+1,0),MIN(Y$7,$F793)-X$7))/365,IF($F793&gt;X$7,($D793-SUM($U793:X793))*$E793*(IF(X793&lt;1,IF(MIN(Y$7,$F793)&gt;$C793,MIN(Y$7,$F793)-$C793+1,0),MIN(Y$7,$F793)-X$7))/365,0))</f>
        <v>0</v>
      </c>
      <c r="Z793" s="4">
        <f>IF($F793=0,($D793-SUM($U793:Y793))*$E793*(IF(Y793&lt;1,IF(MIN(Z$7,$F793)&gt;$C793,MIN(Z$7,$F793)-$C793+1,0),MIN(Z$7,$F793)-Y$7))/365,IF($F793&gt;Y$7,($D793-SUM($U793:Y793))*$E793*(IF(Y793&lt;1,IF(MIN(Z$7,$F793)&gt;$C793,MIN(Z$7,$F793)-$C793+1,0),MIN(Z$7,$F793)-Y$7))/365,0))</f>
        <v>0</v>
      </c>
      <c r="AA793" s="4">
        <f>IF($F793=0,($D793-SUM($U793:Z793))*$E793*(IF(Z793&lt;1,IF(MIN(AA$7,$F793)&gt;$C793,MIN(AA$7,$F793)-$C793+1,0),MIN(AA$7,$F793)-Z$7))/365,IF($F793&gt;Z$7,($D793-SUM($U793:Z793))*$E793*(IF(Z793&lt;1,IF(MIN(AA$7,$F793)&gt;$C793,MIN(AA$7,$F793)-$C793+1,0),MIN(AA$7,$F793)-Z$7))/365,0))</f>
        <v>0</v>
      </c>
      <c r="AB793" s="4">
        <f>IF($F793=0,($D793-SUM($U793:AA793))*$E793*(IF(AA793&lt;1,IF(MIN(AB$7,$F793)&gt;$C793,MIN(AB$7,$F793)-$C793+1,0),MIN(AB$7,$F793)-AA$7))/365,IF($F793&gt;AA$7,($D793-SUM($U793:AA793))*$E793*(IF(AA793&lt;1,IF(MIN(AB$7,$F793)&gt;$C793,MIN(AB$7,$F793)-$C793+1,0),MIN(AB$7,$F793)-AA$7))/365,0))</f>
        <v>0</v>
      </c>
      <c r="AC793" s="4">
        <f>IF($F793=0,($D793-SUM($U793:AB793))*$E793*(IF(AB793&lt;1,IF(MIN(AC$7,$F793)&gt;$C793,MIN(AC$7,$F793)-$C793+1,0),MIN(AC$7,$F793)-AB$7))/365,IF($F793&gt;AB$7,($D793-SUM($U793:AB793))*$E793*(IF(AB793&lt;1,IF(MIN(AC$7,$F793)&gt;$C793,MIN(AC$7,$F793)-$C793+1,0),MIN(AC$7,$F793)-AB$7))/365,0))</f>
        <v>0</v>
      </c>
      <c r="AD793" s="4">
        <f>IF($F793=0,($D793-SUM($U793:AC793))*$E793*(IF(AC793&lt;1,IF(MIN(AD$7,$F793)&gt;$C793,MIN(AD$7,$F793)-$C793+1,0),MIN(AD$7,$F793)-AC$7))/365,IF($F793&gt;AC$7,($D793-SUM($U793:AC793))*$E793*(IF(AC793&lt;1,IF(MIN(AD$7,$F793)&gt;$C793,MIN(AD$7,$F793)-$C793+1,0),MIN(AD$7,$F793)-AC$7))/365,0))</f>
        <v>0</v>
      </c>
      <c r="AE793" s="4">
        <f>IF($F793=0,($D793-SUM($U793:AD793))*$E793*(IF(AD793&lt;1,IF(MIN(AE$7,$F793)&gt;$C793,MIN(AE$7,$F793)-$C793+1,0),MIN(AE$7,$F793)-AD$7))/365,IF($F793&gt;AD$7,($D793-SUM($U793:AD793))*$E793*(IF(AD793&lt;1,IF(MIN(AE$7,$F793)&gt;$C793,MIN(AE$7,$F793)-$C793+1,0),MIN(AE$7,$F793)-AD$7))/365,0))</f>
        <v>0</v>
      </c>
      <c r="AF793" s="4">
        <f>IF($F793=0,($D793-SUM($U793:AE793))*$E793*(IF(AE793&lt;1,IF(MIN(AF$7,$F793)&gt;$C793,MIN(AF$7,$F793)-$C793+1,0),MIN(AF$7,$F793)-AE$7))/365,IF($F793&gt;AE$7,($D793-SUM($U793:AE793))*$E793*(IF(AE793&lt;1,IF(MIN(AF$7,$F793)&gt;$C793,MIN(AF$7,$F793)-$C793+1,0),MIN(AF$7,$F793)-AE$7))/365,0))</f>
        <v>0</v>
      </c>
      <c r="AG793" s="4">
        <f>IF($F793=0,($D793-SUM($U793:AF793))*$E793*(IF(AF793&lt;1,IF(MIN(AG$7,$F793)&gt;$C793,MIN(AG$7,$F793)-$C793+1,0),MIN(AG$7,$F793)-AF$7))/365,IF($F793&gt;AF$7,($D793-SUM($U793:AF793))*$E793*(IF(AF793&lt;1,IF(MIN(AG$7,$F793)&gt;$C793,MIN(AG$7,$F793)-$C793+1,0),MIN(AG$7,$F793)-AF$7))/365,0))</f>
        <v>0</v>
      </c>
      <c r="AH793" s="4">
        <f>IF($F793=0,($D793-SUM($U793:AG793))*$E793*(IF(AG793&lt;1,IF(MIN(AH$7,$F793)&gt;$C793,MIN(AH$7,$F793)-$C793+1,0),MIN(AH$7,$F793)-AG$7))/365,IF($F793&gt;AG$7,($D793-SUM($U793:AG793))*$E793*(IF(AG793&lt;1,IF(MIN(AH$7,$F793)&gt;$C793,MIN(AH$7,$F793)-$C793+1,0),MIN(AH$7,$F793)-AG$7))/365,0))</f>
        <v>0</v>
      </c>
      <c r="AI793" s="4">
        <f>IF($F793=0,($D793-SUM($U793:AH793))*$E793*(IF(AH793&lt;1,IF(MIN(AI$7,$F793)&gt;$C793,MIN(AI$7,$F793)-$C793+1,0),MIN(AI$7,$F793)-AH$7))/365,IF($F793&gt;AH$7,($D793-SUM($U793:AH793))*$E793*(IF(AH793&lt;1,IF(MIN(AI$7,$F793)&gt;$C793,MIN(AI$7,$F793)-$C793+1,0),MIN(AI$7,$F793)-AH$7))/365,0))</f>
        <v>0</v>
      </c>
      <c r="AJ793" s="4">
        <f>IF($F793=0,($D793-SUM($U793:AI793))*$E793*(IF(AI793&lt;1,IF(MIN(AJ$7,$F793)&gt;$C793,MIN(AJ$7,$F793)-$C793+1,0),MIN(AJ$7,$F793)-AI$7))/365,IF($F793&gt;AI$7,($D793-SUM($U793:AI793))*$E793*(IF(AI793&lt;1,IF(MIN(AJ$7,$F793)&gt;$C793,MIN(AJ$7,$F793)-$C793+1,0),MIN(AJ$7,$F793)-AI$7))/365,0))</f>
        <v>0</v>
      </c>
      <c r="AK793" s="4">
        <f>IF($F793=0,($D793-SUM($U793:AJ793))*$E793*(IF(AJ793&lt;1,IF(MIN(AK$7,$F793)&gt;$C793,MIN(AK$7,$F793)-$C793+1,0),MIN(AK$7,$F793)-AJ$7))/365,IF($F793&gt;AJ$7,($D793-SUM($U793:AJ793))*$E793*(IF(AJ793&lt;1,IF(MIN(AK$7,$F793)&gt;$C793,MIN(AK$7,$F793)-$C793+1,0),MIN(AK$7,$F793)-AJ$7))/365,0))</f>
        <v>0</v>
      </c>
      <c r="AL793" s="4">
        <f>IF($F793=0,($D793-SUM($U793:AK793))*$E793*(IF(AK793&lt;1,IF(MIN(AL$7,$F793)&gt;$C793,MIN(AL$7,$F793)-$C793+1,0),MIN(AL$7,$F793)-AK$7))/365,IF($F793&gt;AK$7,($D793-SUM($U793:AK793))*$E793*(IF(AK793&lt;1,IF(MIN(AL$7,$F793)&gt;$C793,MIN(AL$7,$F793)-$C793+1,0),MIN(AL$7,$F793)-AK$7))/365,0))</f>
        <v>0</v>
      </c>
      <c r="AM793" s="4">
        <f>IF($F793=0,($D793-SUM($U793:AL793))*$E793*(IF(AL793&lt;1,IF(MIN(AM$7,$F793)&gt;$C793,MIN(AM$7,$F793)-$C793+1,0),MIN(AM$7,$F793)-AL$7))/365,IF($F793&gt;AL$7,($D793-SUM($U793:AL793))*$E793*(IF(AL793&lt;1,IF(MIN(AM$7,$F793)&gt;$C793,MIN(AM$7,$F793)-$C793+1,0),MIN(AM$7,$F793)-AL$7))/365,0))</f>
        <v>0</v>
      </c>
      <c r="AN793" s="4">
        <f>IF($F793=0,($D793-SUM($U793:AM793))*$E793*(IF(AM793&lt;1,IF(MIN(AN$7,$F793)&gt;$C793,MIN(AN$7,$F793)-$C793+1,0),MIN(AN$7,$F793)-AM$7))/365,IF($F793&gt;AM$7,($D793-SUM($U793:AM793))*$E793*(IF(AM793&lt;1,IF(MIN(AN$7,$F793)&gt;$C793,MIN(AN$7,$F793)-$C793+1,0),MIN(AN$7,$F793)-AM$7))/365,0))</f>
        <v>0</v>
      </c>
      <c r="AO793" s="4">
        <f>IF($F793=0,($D793-SUM($U793:AN793))*$E793*(IF(AN793&lt;1,IF(MIN(AO$7,$F793)&gt;$C793,MIN(AO$7,$F793)-$C793+1,0),MIN(AO$7,$F793)-AN$7))/365,IF($F793&gt;AN$7,($D793-SUM($U793:AN793))*$E793*(IF(AN793&lt;1,IF(MIN(AO$7,$F793)&gt;$C793,MIN(AO$7,$F793)-$C793+1,0),MIN(AO$7,$F793)-AN$7))/365,0))</f>
        <v>0</v>
      </c>
      <c r="AP793" s="4">
        <f>IF($F793=0,($D793-SUM($U793:AO793))*$E793*(IF(AO793&lt;1,IF(MIN(AP$7,$F793)&gt;$C793,MIN(AP$7,$F793)-$C793+1,0),MIN(AP$7,$F793)-AO$7))/365,IF($F793&gt;AO$7,($D793-SUM($U793:AO793))*$E793*(IF(AO793&lt;1,IF(MIN(AP$7,$F793)&gt;$C793,MIN(AP$7,$F793)-$C793+1,0),MIN(AP$7,$F793)-AO$7))/365,0))</f>
        <v>0</v>
      </c>
      <c r="AQ793" s="4">
        <f>IF($F793=0,($D793-SUM($U793:AP793))*$E793*(IF(AP793&lt;1,IF(MIN(AQ$7,$F793)&gt;$C793,MIN(AQ$7,$F793)-$C793+1,0),MIN(AQ$7,$F793)-AP$7))/365,IF($F793&gt;AP$7,($D793-SUM($U793:AP793))*$E793*(IF(AP793&lt;1,IF(MIN(AQ$7,$F793)&gt;$C793,MIN(AQ$7,$F793)-$C793+1,0),MIN(AQ$7,$F793)-AP$7))/365,0))</f>
        <v>0</v>
      </c>
      <c r="AR793" s="4">
        <f>IF($F793=0,($D793-SUM($U793:AQ793))*$E793*(IF(AQ793&lt;1,IF(MIN(AR$7,$F793)&gt;$C793,MIN(AR$7,$F793)-$C793+1,0),MIN(AR$7,$F793)-AQ$7))/365,IF($F793&gt;AQ$7,($D793-SUM($U793:AQ793))*$E793*(IF(AQ793&lt;1,IF(MIN(AR$7,$F793)&gt;$C793,MIN(AR$7,$F793)-$C793+1,0),MIN(AR$7,$F793)-AQ$7))/365,0))</f>
        <v>0</v>
      </c>
      <c r="AS793" s="4">
        <f>IF($F793=0,($D793-SUM($U793:AR793))*$E793*(IF(AR793&lt;1,IF(MIN(AS$7,$F793)&gt;$C793,MIN(AS$7,$F793)-$C793+1,0),MIN(AS$7,$F793)-AR$7))/365,IF($F793&gt;AR$7,($D793-SUM($U793:AR793))*$E793*(IF(AR793&lt;1,IF(MIN(AS$7,$F793)&gt;$C793,MIN(AS$7,$F793)-$C793+1,0),MIN(AS$7,$F793)-AR$7))/365,0))</f>
        <v>0</v>
      </c>
    </row>
    <row r="794" spans="1:45">
      <c r="A794" s="15"/>
      <c r="B794" s="17"/>
      <c r="C794" s="16"/>
      <c r="D794" s="15"/>
      <c r="E794" s="11"/>
      <c r="F794" s="16"/>
      <c r="G794" s="15"/>
      <c r="H794" s="14"/>
      <c r="I794" s="5"/>
      <c r="J794" s="13">
        <f>SUM(U794:AS794)</f>
        <v>0</v>
      </c>
      <c r="K794" s="13">
        <f>IF(F794=0,D794-J794,IF(F794&lt;41730,0,D794-J794))</f>
        <v>0</v>
      </c>
      <c r="L794" s="12">
        <f>IF(K794=0,0,IF(G794-((L$7-C794)/365)&lt;0,0,G794-((L$7-C794)/365)))</f>
        <v>0</v>
      </c>
      <c r="M794" s="4">
        <f>IF(K794=0,0,D794*H794)</f>
        <v>0</v>
      </c>
      <c r="N794" s="11">
        <f>IFERROR((1-(M794/K794)^(1/L794)),0)</f>
        <v>0</v>
      </c>
      <c r="O794" s="10">
        <f>IF(F794&gt;41730,IF(F794&gt;41730,(F794-41730)/365,IF(K794=0,0,IF(G794-((L$7-C794)/365)&lt;0,0,G794-((L$7-C794)/365)))),1)</f>
        <v>1</v>
      </c>
      <c r="P794" s="9">
        <f>IF(K794&lt;M794,0,IF(L794=0,K794-M794,K794*N794*O794))</f>
        <v>0</v>
      </c>
      <c r="Q794" s="19">
        <f>IF(F794&gt;41730,D794,0)</f>
        <v>0</v>
      </c>
      <c r="R794" s="18">
        <f>IF(F794&gt;41730,J794+P794,0)</f>
        <v>0</v>
      </c>
      <c r="S794" s="9">
        <f>IF(F794&gt;0,0,K794-P794)</f>
        <v>0</v>
      </c>
      <c r="T794" s="5"/>
      <c r="U794" s="4">
        <f>D794*E794*(IF(U$7&gt;$C794,U$7-$C794+1,0))/365</f>
        <v>0</v>
      </c>
      <c r="V794" s="4">
        <f>($D794-U794)*$E794*(IF(U794&lt;1,IF(V$7&gt;$C794,V$7-$C794+1,0),V$7-U$7))/365</f>
        <v>0</v>
      </c>
      <c r="W794" s="4">
        <f>IF($F794=0,($D794-SUM($U794:V794))*$E794*(IF(V794&lt;1,IF(MIN(W$7,$F794)&gt;$C794,MIN(W$7,$F794)-$C794+1,0),MIN(W$7,$F794)-V$7))/365,IF($F794&gt;V$7,($D794-SUM($U794:V794))*$E794*(IF(V794&lt;1,IF(MIN(W$7,$F794)&gt;$C794,MIN(W$7,$F794)-$C794+1,0),MIN(W$7,$F794)-V$7))/365,0))</f>
        <v>0</v>
      </c>
      <c r="X794" s="4">
        <f>IF($F794=0,($D794-SUM($U794:W794))*$E794*(IF(W794&lt;1,IF(MIN(X$7,$F794)&gt;$C794,MIN(X$7,$F794)-$C794+1,0),MIN(X$7,$F794)-W$7))/365,IF($F794&gt;W$7,($D794-SUM($U794:W794))*$E794*(IF(W794&lt;1,IF(MIN(X$7,$F794)&gt;$C794,MIN(X$7,$F794)-$C794+1,0),MIN(X$7,$F794)-W$7))/365,0))</f>
        <v>0</v>
      </c>
      <c r="Y794" s="4">
        <f>IF($F794=0,($D794-SUM($U794:X794))*$E794*(IF(X794&lt;1,IF(MIN(Y$7,$F794)&gt;$C794,MIN(Y$7,$F794)-$C794+1,0),MIN(Y$7,$F794)-X$7))/365,IF($F794&gt;X$7,($D794-SUM($U794:X794))*$E794*(IF(X794&lt;1,IF(MIN(Y$7,$F794)&gt;$C794,MIN(Y$7,$F794)-$C794+1,0),MIN(Y$7,$F794)-X$7))/365,0))</f>
        <v>0</v>
      </c>
      <c r="Z794" s="4">
        <f>IF($F794=0,($D794-SUM($U794:Y794))*$E794*(IF(Y794&lt;1,IF(MIN(Z$7,$F794)&gt;$C794,MIN(Z$7,$F794)-$C794+1,0),MIN(Z$7,$F794)-Y$7))/365,IF($F794&gt;Y$7,($D794-SUM($U794:Y794))*$E794*(IF(Y794&lt;1,IF(MIN(Z$7,$F794)&gt;$C794,MIN(Z$7,$F794)-$C794+1,0),MIN(Z$7,$F794)-Y$7))/365,0))</f>
        <v>0</v>
      </c>
      <c r="AA794" s="4">
        <f>IF($F794=0,($D794-SUM($U794:Z794))*$E794*(IF(Z794&lt;1,IF(MIN(AA$7,$F794)&gt;$C794,MIN(AA$7,$F794)-$C794+1,0),MIN(AA$7,$F794)-Z$7))/365,IF($F794&gt;Z$7,($D794-SUM($U794:Z794))*$E794*(IF(Z794&lt;1,IF(MIN(AA$7,$F794)&gt;$C794,MIN(AA$7,$F794)-$C794+1,0),MIN(AA$7,$F794)-Z$7))/365,0))</f>
        <v>0</v>
      </c>
      <c r="AB794" s="4">
        <f>IF($F794=0,($D794-SUM($U794:AA794))*$E794*(IF(AA794&lt;1,IF(MIN(AB$7,$F794)&gt;$C794,MIN(AB$7,$F794)-$C794+1,0),MIN(AB$7,$F794)-AA$7))/365,IF($F794&gt;AA$7,($D794-SUM($U794:AA794))*$E794*(IF(AA794&lt;1,IF(MIN(AB$7,$F794)&gt;$C794,MIN(AB$7,$F794)-$C794+1,0),MIN(AB$7,$F794)-AA$7))/365,0))</f>
        <v>0</v>
      </c>
      <c r="AC794" s="4">
        <f>IF($F794=0,($D794-SUM($U794:AB794))*$E794*(IF(AB794&lt;1,IF(MIN(AC$7,$F794)&gt;$C794,MIN(AC$7,$F794)-$C794+1,0),MIN(AC$7,$F794)-AB$7))/365,IF($F794&gt;AB$7,($D794-SUM($U794:AB794))*$E794*(IF(AB794&lt;1,IF(MIN(AC$7,$F794)&gt;$C794,MIN(AC$7,$F794)-$C794+1,0),MIN(AC$7,$F794)-AB$7))/365,0))</f>
        <v>0</v>
      </c>
      <c r="AD794" s="4">
        <f>IF($F794=0,($D794-SUM($U794:AC794))*$E794*(IF(AC794&lt;1,IF(MIN(AD$7,$F794)&gt;$C794,MIN(AD$7,$F794)-$C794+1,0),MIN(AD$7,$F794)-AC$7))/365,IF($F794&gt;AC$7,($D794-SUM($U794:AC794))*$E794*(IF(AC794&lt;1,IF(MIN(AD$7,$F794)&gt;$C794,MIN(AD$7,$F794)-$C794+1,0),MIN(AD$7,$F794)-AC$7))/365,0))</f>
        <v>0</v>
      </c>
      <c r="AE794" s="4">
        <f>IF($F794=0,($D794-SUM($U794:AD794))*$E794*(IF(AD794&lt;1,IF(MIN(AE$7,$F794)&gt;$C794,MIN(AE$7,$F794)-$C794+1,0),MIN(AE$7,$F794)-AD$7))/365,IF($F794&gt;AD$7,($D794-SUM($U794:AD794))*$E794*(IF(AD794&lt;1,IF(MIN(AE$7,$F794)&gt;$C794,MIN(AE$7,$F794)-$C794+1,0),MIN(AE$7,$F794)-AD$7))/365,0))</f>
        <v>0</v>
      </c>
      <c r="AF794" s="4">
        <f>IF($F794=0,($D794-SUM($U794:AE794))*$E794*(IF(AE794&lt;1,IF(MIN(AF$7,$F794)&gt;$C794,MIN(AF$7,$F794)-$C794+1,0),MIN(AF$7,$F794)-AE$7))/365,IF($F794&gt;AE$7,($D794-SUM($U794:AE794))*$E794*(IF(AE794&lt;1,IF(MIN(AF$7,$F794)&gt;$C794,MIN(AF$7,$F794)-$C794+1,0),MIN(AF$7,$F794)-AE$7))/365,0))</f>
        <v>0</v>
      </c>
      <c r="AG794" s="4">
        <f>IF($F794=0,($D794-SUM($U794:AF794))*$E794*(IF(AF794&lt;1,IF(MIN(AG$7,$F794)&gt;$C794,MIN(AG$7,$F794)-$C794+1,0),MIN(AG$7,$F794)-AF$7))/365,IF($F794&gt;AF$7,($D794-SUM($U794:AF794))*$E794*(IF(AF794&lt;1,IF(MIN(AG$7,$F794)&gt;$C794,MIN(AG$7,$F794)-$C794+1,0),MIN(AG$7,$F794)-AF$7))/365,0))</f>
        <v>0</v>
      </c>
      <c r="AH794" s="4">
        <f>IF($F794=0,($D794-SUM($U794:AG794))*$E794*(IF(AG794&lt;1,IF(MIN(AH$7,$F794)&gt;$C794,MIN(AH$7,$F794)-$C794+1,0),MIN(AH$7,$F794)-AG$7))/365,IF($F794&gt;AG$7,($D794-SUM($U794:AG794))*$E794*(IF(AG794&lt;1,IF(MIN(AH$7,$F794)&gt;$C794,MIN(AH$7,$F794)-$C794+1,0),MIN(AH$7,$F794)-AG$7))/365,0))</f>
        <v>0</v>
      </c>
      <c r="AI794" s="4">
        <f>IF($F794=0,($D794-SUM($U794:AH794))*$E794*(IF(AH794&lt;1,IF(MIN(AI$7,$F794)&gt;$C794,MIN(AI$7,$F794)-$C794+1,0),MIN(AI$7,$F794)-AH$7))/365,IF($F794&gt;AH$7,($D794-SUM($U794:AH794))*$E794*(IF(AH794&lt;1,IF(MIN(AI$7,$F794)&gt;$C794,MIN(AI$7,$F794)-$C794+1,0),MIN(AI$7,$F794)-AH$7))/365,0))</f>
        <v>0</v>
      </c>
      <c r="AJ794" s="4">
        <f>IF($F794=0,($D794-SUM($U794:AI794))*$E794*(IF(AI794&lt;1,IF(MIN(AJ$7,$F794)&gt;$C794,MIN(AJ$7,$F794)-$C794+1,0),MIN(AJ$7,$F794)-AI$7))/365,IF($F794&gt;AI$7,($D794-SUM($U794:AI794))*$E794*(IF(AI794&lt;1,IF(MIN(AJ$7,$F794)&gt;$C794,MIN(AJ$7,$F794)-$C794+1,0),MIN(AJ$7,$F794)-AI$7))/365,0))</f>
        <v>0</v>
      </c>
      <c r="AK794" s="4">
        <f>IF($F794=0,($D794-SUM($U794:AJ794))*$E794*(IF(AJ794&lt;1,IF(MIN(AK$7,$F794)&gt;$C794,MIN(AK$7,$F794)-$C794+1,0),MIN(AK$7,$F794)-AJ$7))/365,IF($F794&gt;AJ$7,($D794-SUM($U794:AJ794))*$E794*(IF(AJ794&lt;1,IF(MIN(AK$7,$F794)&gt;$C794,MIN(AK$7,$F794)-$C794+1,0),MIN(AK$7,$F794)-AJ$7))/365,0))</f>
        <v>0</v>
      </c>
      <c r="AL794" s="4">
        <f>IF($F794=0,($D794-SUM($U794:AK794))*$E794*(IF(AK794&lt;1,IF(MIN(AL$7,$F794)&gt;$C794,MIN(AL$7,$F794)-$C794+1,0),MIN(AL$7,$F794)-AK$7))/365,IF($F794&gt;AK$7,($D794-SUM($U794:AK794))*$E794*(IF(AK794&lt;1,IF(MIN(AL$7,$F794)&gt;$C794,MIN(AL$7,$F794)-$C794+1,0),MIN(AL$7,$F794)-AK$7))/365,0))</f>
        <v>0</v>
      </c>
      <c r="AM794" s="4">
        <f>IF($F794=0,($D794-SUM($U794:AL794))*$E794*(IF(AL794&lt;1,IF(MIN(AM$7,$F794)&gt;$C794,MIN(AM$7,$F794)-$C794+1,0),MIN(AM$7,$F794)-AL$7))/365,IF($F794&gt;AL$7,($D794-SUM($U794:AL794))*$E794*(IF(AL794&lt;1,IF(MIN(AM$7,$F794)&gt;$C794,MIN(AM$7,$F794)-$C794+1,0),MIN(AM$7,$F794)-AL$7))/365,0))</f>
        <v>0</v>
      </c>
      <c r="AN794" s="4">
        <f>IF($F794=0,($D794-SUM($U794:AM794))*$E794*(IF(AM794&lt;1,IF(MIN(AN$7,$F794)&gt;$C794,MIN(AN$7,$F794)-$C794+1,0),MIN(AN$7,$F794)-AM$7))/365,IF($F794&gt;AM$7,($D794-SUM($U794:AM794))*$E794*(IF(AM794&lt;1,IF(MIN(AN$7,$F794)&gt;$C794,MIN(AN$7,$F794)-$C794+1,0),MIN(AN$7,$F794)-AM$7))/365,0))</f>
        <v>0</v>
      </c>
      <c r="AO794" s="4">
        <f>IF($F794=0,($D794-SUM($U794:AN794))*$E794*(IF(AN794&lt;1,IF(MIN(AO$7,$F794)&gt;$C794,MIN(AO$7,$F794)-$C794+1,0),MIN(AO$7,$F794)-AN$7))/365,IF($F794&gt;AN$7,($D794-SUM($U794:AN794))*$E794*(IF(AN794&lt;1,IF(MIN(AO$7,$F794)&gt;$C794,MIN(AO$7,$F794)-$C794+1,0),MIN(AO$7,$F794)-AN$7))/365,0))</f>
        <v>0</v>
      </c>
      <c r="AP794" s="4">
        <f>IF($F794=0,($D794-SUM($U794:AO794))*$E794*(IF(AO794&lt;1,IF(MIN(AP$7,$F794)&gt;$C794,MIN(AP$7,$F794)-$C794+1,0),MIN(AP$7,$F794)-AO$7))/365,IF($F794&gt;AO$7,($D794-SUM($U794:AO794))*$E794*(IF(AO794&lt;1,IF(MIN(AP$7,$F794)&gt;$C794,MIN(AP$7,$F794)-$C794+1,0),MIN(AP$7,$F794)-AO$7))/365,0))</f>
        <v>0</v>
      </c>
      <c r="AQ794" s="4">
        <f>IF($F794=0,($D794-SUM($U794:AP794))*$E794*(IF(AP794&lt;1,IF(MIN(AQ$7,$F794)&gt;$C794,MIN(AQ$7,$F794)-$C794+1,0),MIN(AQ$7,$F794)-AP$7))/365,IF($F794&gt;AP$7,($D794-SUM($U794:AP794))*$E794*(IF(AP794&lt;1,IF(MIN(AQ$7,$F794)&gt;$C794,MIN(AQ$7,$F794)-$C794+1,0),MIN(AQ$7,$F794)-AP$7))/365,0))</f>
        <v>0</v>
      </c>
      <c r="AR794" s="4">
        <f>IF($F794=0,($D794-SUM($U794:AQ794))*$E794*(IF(AQ794&lt;1,IF(MIN(AR$7,$F794)&gt;$C794,MIN(AR$7,$F794)-$C794+1,0),MIN(AR$7,$F794)-AQ$7))/365,IF($F794&gt;AQ$7,($D794-SUM($U794:AQ794))*$E794*(IF(AQ794&lt;1,IF(MIN(AR$7,$F794)&gt;$C794,MIN(AR$7,$F794)-$C794+1,0),MIN(AR$7,$F794)-AQ$7))/365,0))</f>
        <v>0</v>
      </c>
      <c r="AS794" s="4">
        <f>IF($F794=0,($D794-SUM($U794:AR794))*$E794*(IF(AR794&lt;1,IF(MIN(AS$7,$F794)&gt;$C794,MIN(AS$7,$F794)-$C794+1,0),MIN(AS$7,$F794)-AR$7))/365,IF($F794&gt;AR$7,($D794-SUM($U794:AR794))*$E794*(IF(AR794&lt;1,IF(MIN(AS$7,$F794)&gt;$C794,MIN(AS$7,$F794)-$C794+1,0),MIN(AS$7,$F794)-AR$7))/365,0))</f>
        <v>0</v>
      </c>
    </row>
    <row r="795" spans="1:45">
      <c r="A795" s="15"/>
      <c r="B795" s="17"/>
      <c r="C795" s="16"/>
      <c r="D795" s="15"/>
      <c r="E795" s="11"/>
      <c r="F795" s="16"/>
      <c r="G795" s="15"/>
      <c r="H795" s="14"/>
      <c r="I795" s="5"/>
      <c r="J795" s="13">
        <f>SUM(U795:AS795)</f>
        <v>0</v>
      </c>
      <c r="K795" s="13">
        <f>IF(F795=0,D795-J795,IF(F795&lt;41730,0,D795-J795))</f>
        <v>0</v>
      </c>
      <c r="L795" s="12">
        <f>IF(K795=0,0,IF(G795-((L$7-C795)/365)&lt;0,0,G795-((L$7-C795)/365)))</f>
        <v>0</v>
      </c>
      <c r="M795" s="4">
        <f>IF(K795=0,0,D795*H795)</f>
        <v>0</v>
      </c>
      <c r="N795" s="11">
        <f>IFERROR((1-(M795/K795)^(1/L795)),0)</f>
        <v>0</v>
      </c>
      <c r="O795" s="10">
        <f>IF(F795&gt;41730,IF(F795&gt;41730,(F795-41730)/365,IF(K795=0,0,IF(G795-((L$7-C795)/365)&lt;0,0,G795-((L$7-C795)/365)))),1)</f>
        <v>1</v>
      </c>
      <c r="P795" s="9">
        <f>IF(K795&lt;M795,0,IF(L795=0,K795-M795,K795*N795*O795))</f>
        <v>0</v>
      </c>
      <c r="Q795" s="19">
        <f>IF(F795&gt;41730,D795,0)</f>
        <v>0</v>
      </c>
      <c r="R795" s="18">
        <f>IF(F795&gt;41730,J795+P795,0)</f>
        <v>0</v>
      </c>
      <c r="S795" s="9">
        <f>IF(F795&gt;0,0,K795-P795)</f>
        <v>0</v>
      </c>
      <c r="T795" s="5"/>
      <c r="U795" s="4">
        <f>D795*E795*(IF(U$7&gt;$C795,U$7-$C795+1,0))/365</f>
        <v>0</v>
      </c>
      <c r="V795" s="4">
        <f>($D795-U795)*$E795*(IF(U795&lt;1,IF(V$7&gt;$C795,V$7-$C795+1,0),V$7-U$7))/365</f>
        <v>0</v>
      </c>
      <c r="W795" s="4">
        <f>IF($F795=0,($D795-SUM($U795:V795))*$E795*(IF(V795&lt;1,IF(MIN(W$7,$F795)&gt;$C795,MIN(W$7,$F795)-$C795+1,0),MIN(W$7,$F795)-V$7))/365,IF($F795&gt;V$7,($D795-SUM($U795:V795))*$E795*(IF(V795&lt;1,IF(MIN(W$7,$F795)&gt;$C795,MIN(W$7,$F795)-$C795+1,0),MIN(W$7,$F795)-V$7))/365,0))</f>
        <v>0</v>
      </c>
      <c r="X795" s="4">
        <f>IF($F795=0,($D795-SUM($U795:W795))*$E795*(IF(W795&lt;1,IF(MIN(X$7,$F795)&gt;$C795,MIN(X$7,$F795)-$C795+1,0),MIN(X$7,$F795)-W$7))/365,IF($F795&gt;W$7,($D795-SUM($U795:W795))*$E795*(IF(W795&lt;1,IF(MIN(X$7,$F795)&gt;$C795,MIN(X$7,$F795)-$C795+1,0),MIN(X$7,$F795)-W$7))/365,0))</f>
        <v>0</v>
      </c>
      <c r="Y795" s="4">
        <f>IF($F795=0,($D795-SUM($U795:X795))*$E795*(IF(X795&lt;1,IF(MIN(Y$7,$F795)&gt;$C795,MIN(Y$7,$F795)-$C795+1,0),MIN(Y$7,$F795)-X$7))/365,IF($F795&gt;X$7,($D795-SUM($U795:X795))*$E795*(IF(X795&lt;1,IF(MIN(Y$7,$F795)&gt;$C795,MIN(Y$7,$F795)-$C795+1,0),MIN(Y$7,$F795)-X$7))/365,0))</f>
        <v>0</v>
      </c>
      <c r="Z795" s="4">
        <f>IF($F795=0,($D795-SUM($U795:Y795))*$E795*(IF(Y795&lt;1,IF(MIN(Z$7,$F795)&gt;$C795,MIN(Z$7,$F795)-$C795+1,0),MIN(Z$7,$F795)-Y$7))/365,IF($F795&gt;Y$7,($D795-SUM($U795:Y795))*$E795*(IF(Y795&lt;1,IF(MIN(Z$7,$F795)&gt;$C795,MIN(Z$7,$F795)-$C795+1,0),MIN(Z$7,$F795)-Y$7))/365,0))</f>
        <v>0</v>
      </c>
      <c r="AA795" s="4">
        <f>IF($F795=0,($D795-SUM($U795:Z795))*$E795*(IF(Z795&lt;1,IF(MIN(AA$7,$F795)&gt;$C795,MIN(AA$7,$F795)-$C795+1,0),MIN(AA$7,$F795)-Z$7))/365,IF($F795&gt;Z$7,($D795-SUM($U795:Z795))*$E795*(IF(Z795&lt;1,IF(MIN(AA$7,$F795)&gt;$C795,MIN(AA$7,$F795)-$C795+1,0),MIN(AA$7,$F795)-Z$7))/365,0))</f>
        <v>0</v>
      </c>
      <c r="AB795" s="4">
        <f>IF($F795=0,($D795-SUM($U795:AA795))*$E795*(IF(AA795&lt;1,IF(MIN(AB$7,$F795)&gt;$C795,MIN(AB$7,$F795)-$C795+1,0),MIN(AB$7,$F795)-AA$7))/365,IF($F795&gt;AA$7,($D795-SUM($U795:AA795))*$E795*(IF(AA795&lt;1,IF(MIN(AB$7,$F795)&gt;$C795,MIN(AB$7,$F795)-$C795+1,0),MIN(AB$7,$F795)-AA$7))/365,0))</f>
        <v>0</v>
      </c>
      <c r="AC795" s="4">
        <f>IF($F795=0,($D795-SUM($U795:AB795))*$E795*(IF(AB795&lt;1,IF(MIN(AC$7,$F795)&gt;$C795,MIN(AC$7,$F795)-$C795+1,0),MIN(AC$7,$F795)-AB$7))/365,IF($F795&gt;AB$7,($D795-SUM($U795:AB795))*$E795*(IF(AB795&lt;1,IF(MIN(AC$7,$F795)&gt;$C795,MIN(AC$7,$F795)-$C795+1,0),MIN(AC$7,$F795)-AB$7))/365,0))</f>
        <v>0</v>
      </c>
      <c r="AD795" s="4">
        <f>IF($F795=0,($D795-SUM($U795:AC795))*$E795*(IF(AC795&lt;1,IF(MIN(AD$7,$F795)&gt;$C795,MIN(AD$7,$F795)-$C795+1,0),MIN(AD$7,$F795)-AC$7))/365,IF($F795&gt;AC$7,($D795-SUM($U795:AC795))*$E795*(IF(AC795&lt;1,IF(MIN(AD$7,$F795)&gt;$C795,MIN(AD$7,$F795)-$C795+1,0),MIN(AD$7,$F795)-AC$7))/365,0))</f>
        <v>0</v>
      </c>
      <c r="AE795" s="4">
        <f>IF($F795=0,($D795-SUM($U795:AD795))*$E795*(IF(AD795&lt;1,IF(MIN(AE$7,$F795)&gt;$C795,MIN(AE$7,$F795)-$C795+1,0),MIN(AE$7,$F795)-AD$7))/365,IF($F795&gt;AD$7,($D795-SUM($U795:AD795))*$E795*(IF(AD795&lt;1,IF(MIN(AE$7,$F795)&gt;$C795,MIN(AE$7,$F795)-$C795+1,0),MIN(AE$7,$F795)-AD$7))/365,0))</f>
        <v>0</v>
      </c>
      <c r="AF795" s="4">
        <f>IF($F795=0,($D795-SUM($U795:AE795))*$E795*(IF(AE795&lt;1,IF(MIN(AF$7,$F795)&gt;$C795,MIN(AF$7,$F795)-$C795+1,0),MIN(AF$7,$F795)-AE$7))/365,IF($F795&gt;AE$7,($D795-SUM($U795:AE795))*$E795*(IF(AE795&lt;1,IF(MIN(AF$7,$F795)&gt;$C795,MIN(AF$7,$F795)-$C795+1,0),MIN(AF$7,$F795)-AE$7))/365,0))</f>
        <v>0</v>
      </c>
      <c r="AG795" s="4">
        <f>IF($F795=0,($D795-SUM($U795:AF795))*$E795*(IF(AF795&lt;1,IF(MIN(AG$7,$F795)&gt;$C795,MIN(AG$7,$F795)-$C795+1,0),MIN(AG$7,$F795)-AF$7))/365,IF($F795&gt;AF$7,($D795-SUM($U795:AF795))*$E795*(IF(AF795&lt;1,IF(MIN(AG$7,$F795)&gt;$C795,MIN(AG$7,$F795)-$C795+1,0),MIN(AG$7,$F795)-AF$7))/365,0))</f>
        <v>0</v>
      </c>
      <c r="AH795" s="4">
        <f>IF($F795=0,($D795-SUM($U795:AG795))*$E795*(IF(AG795&lt;1,IF(MIN(AH$7,$F795)&gt;$C795,MIN(AH$7,$F795)-$C795+1,0),MIN(AH$7,$F795)-AG$7))/365,IF($F795&gt;AG$7,($D795-SUM($U795:AG795))*$E795*(IF(AG795&lt;1,IF(MIN(AH$7,$F795)&gt;$C795,MIN(AH$7,$F795)-$C795+1,0),MIN(AH$7,$F795)-AG$7))/365,0))</f>
        <v>0</v>
      </c>
      <c r="AI795" s="4">
        <f>IF($F795=0,($D795-SUM($U795:AH795))*$E795*(IF(AH795&lt;1,IF(MIN(AI$7,$F795)&gt;$C795,MIN(AI$7,$F795)-$C795+1,0),MIN(AI$7,$F795)-AH$7))/365,IF($F795&gt;AH$7,($D795-SUM($U795:AH795))*$E795*(IF(AH795&lt;1,IF(MIN(AI$7,$F795)&gt;$C795,MIN(AI$7,$F795)-$C795+1,0),MIN(AI$7,$F795)-AH$7))/365,0))</f>
        <v>0</v>
      </c>
      <c r="AJ795" s="4">
        <f>IF($F795=0,($D795-SUM($U795:AI795))*$E795*(IF(AI795&lt;1,IF(MIN(AJ$7,$F795)&gt;$C795,MIN(AJ$7,$F795)-$C795+1,0),MIN(AJ$7,$F795)-AI$7))/365,IF($F795&gt;AI$7,($D795-SUM($U795:AI795))*$E795*(IF(AI795&lt;1,IF(MIN(AJ$7,$F795)&gt;$C795,MIN(AJ$7,$F795)-$C795+1,0),MIN(AJ$7,$F795)-AI$7))/365,0))</f>
        <v>0</v>
      </c>
      <c r="AK795" s="4">
        <f>IF($F795=0,($D795-SUM($U795:AJ795))*$E795*(IF(AJ795&lt;1,IF(MIN(AK$7,$F795)&gt;$C795,MIN(AK$7,$F795)-$C795+1,0),MIN(AK$7,$F795)-AJ$7))/365,IF($F795&gt;AJ$7,($D795-SUM($U795:AJ795))*$E795*(IF(AJ795&lt;1,IF(MIN(AK$7,$F795)&gt;$C795,MIN(AK$7,$F795)-$C795+1,0),MIN(AK$7,$F795)-AJ$7))/365,0))</f>
        <v>0</v>
      </c>
      <c r="AL795" s="4">
        <f>IF($F795=0,($D795-SUM($U795:AK795))*$E795*(IF(AK795&lt;1,IF(MIN(AL$7,$F795)&gt;$C795,MIN(AL$7,$F795)-$C795+1,0),MIN(AL$7,$F795)-AK$7))/365,IF($F795&gt;AK$7,($D795-SUM($U795:AK795))*$E795*(IF(AK795&lt;1,IF(MIN(AL$7,$F795)&gt;$C795,MIN(AL$7,$F795)-$C795+1,0),MIN(AL$7,$F795)-AK$7))/365,0))</f>
        <v>0</v>
      </c>
      <c r="AM795" s="4">
        <f>IF($F795=0,($D795-SUM($U795:AL795))*$E795*(IF(AL795&lt;1,IF(MIN(AM$7,$F795)&gt;$C795,MIN(AM$7,$F795)-$C795+1,0),MIN(AM$7,$F795)-AL$7))/365,IF($F795&gt;AL$7,($D795-SUM($U795:AL795))*$E795*(IF(AL795&lt;1,IF(MIN(AM$7,$F795)&gt;$C795,MIN(AM$7,$F795)-$C795+1,0),MIN(AM$7,$F795)-AL$7))/365,0))</f>
        <v>0</v>
      </c>
      <c r="AN795" s="4">
        <f>IF($F795=0,($D795-SUM($U795:AM795))*$E795*(IF(AM795&lt;1,IF(MIN(AN$7,$F795)&gt;$C795,MIN(AN$7,$F795)-$C795+1,0),MIN(AN$7,$F795)-AM$7))/365,IF($F795&gt;AM$7,($D795-SUM($U795:AM795))*$E795*(IF(AM795&lt;1,IF(MIN(AN$7,$F795)&gt;$C795,MIN(AN$7,$F795)-$C795+1,0),MIN(AN$7,$F795)-AM$7))/365,0))</f>
        <v>0</v>
      </c>
      <c r="AO795" s="4">
        <f>IF($F795=0,($D795-SUM($U795:AN795))*$E795*(IF(AN795&lt;1,IF(MIN(AO$7,$F795)&gt;$C795,MIN(AO$7,$F795)-$C795+1,0),MIN(AO$7,$F795)-AN$7))/365,IF($F795&gt;AN$7,($D795-SUM($U795:AN795))*$E795*(IF(AN795&lt;1,IF(MIN(AO$7,$F795)&gt;$C795,MIN(AO$7,$F795)-$C795+1,0),MIN(AO$7,$F795)-AN$7))/365,0))</f>
        <v>0</v>
      </c>
      <c r="AP795" s="4">
        <f>IF($F795=0,($D795-SUM($U795:AO795))*$E795*(IF(AO795&lt;1,IF(MIN(AP$7,$F795)&gt;$C795,MIN(AP$7,$F795)-$C795+1,0),MIN(AP$7,$F795)-AO$7))/365,IF($F795&gt;AO$7,($D795-SUM($U795:AO795))*$E795*(IF(AO795&lt;1,IF(MIN(AP$7,$F795)&gt;$C795,MIN(AP$7,$F795)-$C795+1,0),MIN(AP$7,$F795)-AO$7))/365,0))</f>
        <v>0</v>
      </c>
      <c r="AQ795" s="4">
        <f>IF($F795=0,($D795-SUM($U795:AP795))*$E795*(IF(AP795&lt;1,IF(MIN(AQ$7,$F795)&gt;$C795,MIN(AQ$7,$F795)-$C795+1,0),MIN(AQ$7,$F795)-AP$7))/365,IF($F795&gt;AP$7,($D795-SUM($U795:AP795))*$E795*(IF(AP795&lt;1,IF(MIN(AQ$7,$F795)&gt;$C795,MIN(AQ$7,$F795)-$C795+1,0),MIN(AQ$7,$F795)-AP$7))/365,0))</f>
        <v>0</v>
      </c>
      <c r="AR795" s="4">
        <f>IF($F795=0,($D795-SUM($U795:AQ795))*$E795*(IF(AQ795&lt;1,IF(MIN(AR$7,$F795)&gt;$C795,MIN(AR$7,$F795)-$C795+1,0),MIN(AR$7,$F795)-AQ$7))/365,IF($F795&gt;AQ$7,($D795-SUM($U795:AQ795))*$E795*(IF(AQ795&lt;1,IF(MIN(AR$7,$F795)&gt;$C795,MIN(AR$7,$F795)-$C795+1,0),MIN(AR$7,$F795)-AQ$7))/365,0))</f>
        <v>0</v>
      </c>
      <c r="AS795" s="4">
        <f>IF($F795=0,($D795-SUM($U795:AR795))*$E795*(IF(AR795&lt;1,IF(MIN(AS$7,$F795)&gt;$C795,MIN(AS$7,$F795)-$C795+1,0),MIN(AS$7,$F795)-AR$7))/365,IF($F795&gt;AR$7,($D795-SUM($U795:AR795))*$E795*(IF(AR795&lt;1,IF(MIN(AS$7,$F795)&gt;$C795,MIN(AS$7,$F795)-$C795+1,0),MIN(AS$7,$F795)-AR$7))/365,0))</f>
        <v>0</v>
      </c>
    </row>
    <row r="796" spans="1:45">
      <c r="A796" s="15"/>
      <c r="B796" s="17"/>
      <c r="C796" s="16"/>
      <c r="D796" s="15"/>
      <c r="E796" s="11"/>
      <c r="F796" s="16"/>
      <c r="G796" s="15"/>
      <c r="H796" s="14"/>
      <c r="I796" s="5"/>
      <c r="J796" s="13">
        <f>SUM(U796:AS796)</f>
        <v>0</v>
      </c>
      <c r="K796" s="13">
        <f>IF(F796=0,D796-J796,IF(F796&lt;41730,0,D796-J796))</f>
        <v>0</v>
      </c>
      <c r="L796" s="12">
        <f>IF(K796=0,0,IF(G796-((L$7-C796)/365)&lt;0,0,G796-((L$7-C796)/365)))</f>
        <v>0</v>
      </c>
      <c r="M796" s="4">
        <f>IF(K796=0,0,D796*H796)</f>
        <v>0</v>
      </c>
      <c r="N796" s="11">
        <f>IFERROR((1-(M796/K796)^(1/L796)),0)</f>
        <v>0</v>
      </c>
      <c r="O796" s="10">
        <f>IF(F796&gt;41730,IF(F796&gt;41730,(F796-41730)/365,IF(K796=0,0,IF(G796-((L$7-C796)/365)&lt;0,0,G796-((L$7-C796)/365)))),1)</f>
        <v>1</v>
      </c>
      <c r="P796" s="9">
        <f>IF(K796&lt;M796,0,IF(L796=0,K796-M796,K796*N796*O796))</f>
        <v>0</v>
      </c>
      <c r="Q796" s="19">
        <f>IF(F796&gt;41730,D796,0)</f>
        <v>0</v>
      </c>
      <c r="R796" s="18">
        <f>IF(F796&gt;41730,J796+P796,0)</f>
        <v>0</v>
      </c>
      <c r="S796" s="9">
        <f>IF(F796&gt;0,0,K796-P796)</f>
        <v>0</v>
      </c>
      <c r="T796" s="5"/>
      <c r="U796" s="4">
        <f>D796*E796*(IF(U$7&gt;$C796,U$7-$C796+1,0))/365</f>
        <v>0</v>
      </c>
      <c r="V796" s="4">
        <f>($D796-U796)*$E796*(IF(U796&lt;1,IF(V$7&gt;$C796,V$7-$C796+1,0),V$7-U$7))/365</f>
        <v>0</v>
      </c>
      <c r="W796" s="4">
        <f>IF($F796=0,($D796-SUM($U796:V796))*$E796*(IF(V796&lt;1,IF(MIN(W$7,$F796)&gt;$C796,MIN(W$7,$F796)-$C796+1,0),MIN(W$7,$F796)-V$7))/365,IF($F796&gt;V$7,($D796-SUM($U796:V796))*$E796*(IF(V796&lt;1,IF(MIN(W$7,$F796)&gt;$C796,MIN(W$7,$F796)-$C796+1,0),MIN(W$7,$F796)-V$7))/365,0))</f>
        <v>0</v>
      </c>
      <c r="X796" s="4">
        <f>IF($F796=0,($D796-SUM($U796:W796))*$E796*(IF(W796&lt;1,IF(MIN(X$7,$F796)&gt;$C796,MIN(X$7,$F796)-$C796+1,0),MIN(X$7,$F796)-W$7))/365,IF($F796&gt;W$7,($D796-SUM($U796:W796))*$E796*(IF(W796&lt;1,IF(MIN(X$7,$F796)&gt;$C796,MIN(X$7,$F796)-$C796+1,0),MIN(X$7,$F796)-W$7))/365,0))</f>
        <v>0</v>
      </c>
      <c r="Y796" s="4">
        <f>IF($F796=0,($D796-SUM($U796:X796))*$E796*(IF(X796&lt;1,IF(MIN(Y$7,$F796)&gt;$C796,MIN(Y$7,$F796)-$C796+1,0),MIN(Y$7,$F796)-X$7))/365,IF($F796&gt;X$7,($D796-SUM($U796:X796))*$E796*(IF(X796&lt;1,IF(MIN(Y$7,$F796)&gt;$C796,MIN(Y$7,$F796)-$C796+1,0),MIN(Y$7,$F796)-X$7))/365,0))</f>
        <v>0</v>
      </c>
      <c r="Z796" s="4">
        <f>IF($F796=0,($D796-SUM($U796:Y796))*$E796*(IF(Y796&lt;1,IF(MIN(Z$7,$F796)&gt;$C796,MIN(Z$7,$F796)-$C796+1,0),MIN(Z$7,$F796)-Y$7))/365,IF($F796&gt;Y$7,($D796-SUM($U796:Y796))*$E796*(IF(Y796&lt;1,IF(MIN(Z$7,$F796)&gt;$C796,MIN(Z$7,$F796)-$C796+1,0),MIN(Z$7,$F796)-Y$7))/365,0))</f>
        <v>0</v>
      </c>
      <c r="AA796" s="4">
        <f>IF($F796=0,($D796-SUM($U796:Z796))*$E796*(IF(Z796&lt;1,IF(MIN(AA$7,$F796)&gt;$C796,MIN(AA$7,$F796)-$C796+1,0),MIN(AA$7,$F796)-Z$7))/365,IF($F796&gt;Z$7,($D796-SUM($U796:Z796))*$E796*(IF(Z796&lt;1,IF(MIN(AA$7,$F796)&gt;$C796,MIN(AA$7,$F796)-$C796+1,0),MIN(AA$7,$F796)-Z$7))/365,0))</f>
        <v>0</v>
      </c>
      <c r="AB796" s="4">
        <f>IF($F796=0,($D796-SUM($U796:AA796))*$E796*(IF(AA796&lt;1,IF(MIN(AB$7,$F796)&gt;$C796,MIN(AB$7,$F796)-$C796+1,0),MIN(AB$7,$F796)-AA$7))/365,IF($F796&gt;AA$7,($D796-SUM($U796:AA796))*$E796*(IF(AA796&lt;1,IF(MIN(AB$7,$F796)&gt;$C796,MIN(AB$7,$F796)-$C796+1,0),MIN(AB$7,$F796)-AA$7))/365,0))</f>
        <v>0</v>
      </c>
      <c r="AC796" s="4">
        <f>IF($F796=0,($D796-SUM($U796:AB796))*$E796*(IF(AB796&lt;1,IF(MIN(AC$7,$F796)&gt;$C796,MIN(AC$7,$F796)-$C796+1,0),MIN(AC$7,$F796)-AB$7))/365,IF($F796&gt;AB$7,($D796-SUM($U796:AB796))*$E796*(IF(AB796&lt;1,IF(MIN(AC$7,$F796)&gt;$C796,MIN(AC$7,$F796)-$C796+1,0),MIN(AC$7,$F796)-AB$7))/365,0))</f>
        <v>0</v>
      </c>
      <c r="AD796" s="4">
        <f>IF($F796=0,($D796-SUM($U796:AC796))*$E796*(IF(AC796&lt;1,IF(MIN(AD$7,$F796)&gt;$C796,MIN(AD$7,$F796)-$C796+1,0),MIN(AD$7,$F796)-AC$7))/365,IF($F796&gt;AC$7,($D796-SUM($U796:AC796))*$E796*(IF(AC796&lt;1,IF(MIN(AD$7,$F796)&gt;$C796,MIN(AD$7,$F796)-$C796+1,0),MIN(AD$7,$F796)-AC$7))/365,0))</f>
        <v>0</v>
      </c>
      <c r="AE796" s="4">
        <f>IF($F796=0,($D796-SUM($U796:AD796))*$E796*(IF(AD796&lt;1,IF(MIN(AE$7,$F796)&gt;$C796,MIN(AE$7,$F796)-$C796+1,0),MIN(AE$7,$F796)-AD$7))/365,IF($F796&gt;AD$7,($D796-SUM($U796:AD796))*$E796*(IF(AD796&lt;1,IF(MIN(AE$7,$F796)&gt;$C796,MIN(AE$7,$F796)-$C796+1,0),MIN(AE$7,$F796)-AD$7))/365,0))</f>
        <v>0</v>
      </c>
      <c r="AF796" s="4">
        <f>IF($F796=0,($D796-SUM($U796:AE796))*$E796*(IF(AE796&lt;1,IF(MIN(AF$7,$F796)&gt;$C796,MIN(AF$7,$F796)-$C796+1,0),MIN(AF$7,$F796)-AE$7))/365,IF($F796&gt;AE$7,($D796-SUM($U796:AE796))*$E796*(IF(AE796&lt;1,IF(MIN(AF$7,$F796)&gt;$C796,MIN(AF$7,$F796)-$C796+1,0),MIN(AF$7,$F796)-AE$7))/365,0))</f>
        <v>0</v>
      </c>
      <c r="AG796" s="4">
        <f>IF($F796=0,($D796-SUM($U796:AF796))*$E796*(IF(AF796&lt;1,IF(MIN(AG$7,$F796)&gt;$C796,MIN(AG$7,$F796)-$C796+1,0),MIN(AG$7,$F796)-AF$7))/365,IF($F796&gt;AF$7,($D796-SUM($U796:AF796))*$E796*(IF(AF796&lt;1,IF(MIN(AG$7,$F796)&gt;$C796,MIN(AG$7,$F796)-$C796+1,0),MIN(AG$7,$F796)-AF$7))/365,0))</f>
        <v>0</v>
      </c>
      <c r="AH796" s="4">
        <f>IF($F796=0,($D796-SUM($U796:AG796))*$E796*(IF(AG796&lt;1,IF(MIN(AH$7,$F796)&gt;$C796,MIN(AH$7,$F796)-$C796+1,0),MIN(AH$7,$F796)-AG$7))/365,IF($F796&gt;AG$7,($D796-SUM($U796:AG796))*$E796*(IF(AG796&lt;1,IF(MIN(AH$7,$F796)&gt;$C796,MIN(AH$7,$F796)-$C796+1,0),MIN(AH$7,$F796)-AG$7))/365,0))</f>
        <v>0</v>
      </c>
      <c r="AI796" s="4">
        <f>IF($F796=0,($D796-SUM($U796:AH796))*$E796*(IF(AH796&lt;1,IF(MIN(AI$7,$F796)&gt;$C796,MIN(AI$7,$F796)-$C796+1,0),MIN(AI$7,$F796)-AH$7))/365,IF($F796&gt;AH$7,($D796-SUM($U796:AH796))*$E796*(IF(AH796&lt;1,IF(MIN(AI$7,$F796)&gt;$C796,MIN(AI$7,$F796)-$C796+1,0),MIN(AI$7,$F796)-AH$7))/365,0))</f>
        <v>0</v>
      </c>
      <c r="AJ796" s="4">
        <f>IF($F796=0,($D796-SUM($U796:AI796))*$E796*(IF(AI796&lt;1,IF(MIN(AJ$7,$F796)&gt;$C796,MIN(AJ$7,$F796)-$C796+1,0),MIN(AJ$7,$F796)-AI$7))/365,IF($F796&gt;AI$7,($D796-SUM($U796:AI796))*$E796*(IF(AI796&lt;1,IF(MIN(AJ$7,$F796)&gt;$C796,MIN(AJ$7,$F796)-$C796+1,0),MIN(AJ$7,$F796)-AI$7))/365,0))</f>
        <v>0</v>
      </c>
      <c r="AK796" s="4">
        <f>IF($F796=0,($D796-SUM($U796:AJ796))*$E796*(IF(AJ796&lt;1,IF(MIN(AK$7,$F796)&gt;$C796,MIN(AK$7,$F796)-$C796+1,0),MIN(AK$7,$F796)-AJ$7))/365,IF($F796&gt;AJ$7,($D796-SUM($U796:AJ796))*$E796*(IF(AJ796&lt;1,IF(MIN(AK$7,$F796)&gt;$C796,MIN(AK$7,$F796)-$C796+1,0),MIN(AK$7,$F796)-AJ$7))/365,0))</f>
        <v>0</v>
      </c>
      <c r="AL796" s="4">
        <f>IF($F796=0,($D796-SUM($U796:AK796))*$E796*(IF(AK796&lt;1,IF(MIN(AL$7,$F796)&gt;$C796,MIN(AL$7,$F796)-$C796+1,0),MIN(AL$7,$F796)-AK$7))/365,IF($F796&gt;AK$7,($D796-SUM($U796:AK796))*$E796*(IF(AK796&lt;1,IF(MIN(AL$7,$F796)&gt;$C796,MIN(AL$7,$F796)-$C796+1,0),MIN(AL$7,$F796)-AK$7))/365,0))</f>
        <v>0</v>
      </c>
      <c r="AM796" s="4">
        <f>IF($F796=0,($D796-SUM($U796:AL796))*$E796*(IF(AL796&lt;1,IF(MIN(AM$7,$F796)&gt;$C796,MIN(AM$7,$F796)-$C796+1,0),MIN(AM$7,$F796)-AL$7))/365,IF($F796&gt;AL$7,($D796-SUM($U796:AL796))*$E796*(IF(AL796&lt;1,IF(MIN(AM$7,$F796)&gt;$C796,MIN(AM$7,$F796)-$C796+1,0),MIN(AM$7,$F796)-AL$7))/365,0))</f>
        <v>0</v>
      </c>
      <c r="AN796" s="4">
        <f>IF($F796=0,($D796-SUM($U796:AM796))*$E796*(IF(AM796&lt;1,IF(MIN(AN$7,$F796)&gt;$C796,MIN(AN$7,$F796)-$C796+1,0),MIN(AN$7,$F796)-AM$7))/365,IF($F796&gt;AM$7,($D796-SUM($U796:AM796))*$E796*(IF(AM796&lt;1,IF(MIN(AN$7,$F796)&gt;$C796,MIN(AN$7,$F796)-$C796+1,0),MIN(AN$7,$F796)-AM$7))/365,0))</f>
        <v>0</v>
      </c>
      <c r="AO796" s="4">
        <f>IF($F796=0,($D796-SUM($U796:AN796))*$E796*(IF(AN796&lt;1,IF(MIN(AO$7,$F796)&gt;$C796,MIN(AO$7,$F796)-$C796+1,0),MIN(AO$7,$F796)-AN$7))/365,IF($F796&gt;AN$7,($D796-SUM($U796:AN796))*$E796*(IF(AN796&lt;1,IF(MIN(AO$7,$F796)&gt;$C796,MIN(AO$7,$F796)-$C796+1,0),MIN(AO$7,$F796)-AN$7))/365,0))</f>
        <v>0</v>
      </c>
      <c r="AP796" s="4">
        <f>IF($F796=0,($D796-SUM($U796:AO796))*$E796*(IF(AO796&lt;1,IF(MIN(AP$7,$F796)&gt;$C796,MIN(AP$7,$F796)-$C796+1,0),MIN(AP$7,$F796)-AO$7))/365,IF($F796&gt;AO$7,($D796-SUM($U796:AO796))*$E796*(IF(AO796&lt;1,IF(MIN(AP$7,$F796)&gt;$C796,MIN(AP$7,$F796)-$C796+1,0),MIN(AP$7,$F796)-AO$7))/365,0))</f>
        <v>0</v>
      </c>
      <c r="AQ796" s="4">
        <f>IF($F796=0,($D796-SUM($U796:AP796))*$E796*(IF(AP796&lt;1,IF(MIN(AQ$7,$F796)&gt;$C796,MIN(AQ$7,$F796)-$C796+1,0),MIN(AQ$7,$F796)-AP$7))/365,IF($F796&gt;AP$7,($D796-SUM($U796:AP796))*$E796*(IF(AP796&lt;1,IF(MIN(AQ$7,$F796)&gt;$C796,MIN(AQ$7,$F796)-$C796+1,0),MIN(AQ$7,$F796)-AP$7))/365,0))</f>
        <v>0</v>
      </c>
      <c r="AR796" s="4">
        <f>IF($F796=0,($D796-SUM($U796:AQ796))*$E796*(IF(AQ796&lt;1,IF(MIN(AR$7,$F796)&gt;$C796,MIN(AR$7,$F796)-$C796+1,0),MIN(AR$7,$F796)-AQ$7))/365,IF($F796&gt;AQ$7,($D796-SUM($U796:AQ796))*$E796*(IF(AQ796&lt;1,IF(MIN(AR$7,$F796)&gt;$C796,MIN(AR$7,$F796)-$C796+1,0),MIN(AR$7,$F796)-AQ$7))/365,0))</f>
        <v>0</v>
      </c>
      <c r="AS796" s="4">
        <f>IF($F796=0,($D796-SUM($U796:AR796))*$E796*(IF(AR796&lt;1,IF(MIN(AS$7,$F796)&gt;$C796,MIN(AS$7,$F796)-$C796+1,0),MIN(AS$7,$F796)-AR$7))/365,IF($F796&gt;AR$7,($D796-SUM($U796:AR796))*$E796*(IF(AR796&lt;1,IF(MIN(AS$7,$F796)&gt;$C796,MIN(AS$7,$F796)-$C796+1,0),MIN(AS$7,$F796)-AR$7))/365,0))</f>
        <v>0</v>
      </c>
    </row>
    <row r="797" spans="1:45">
      <c r="A797" s="15"/>
      <c r="B797" s="17"/>
      <c r="C797" s="16"/>
      <c r="D797" s="15"/>
      <c r="E797" s="11"/>
      <c r="F797" s="16"/>
      <c r="G797" s="15"/>
      <c r="H797" s="14"/>
      <c r="I797" s="5"/>
      <c r="J797" s="13">
        <f>SUM(U797:AS797)</f>
        <v>0</v>
      </c>
      <c r="K797" s="13">
        <f>IF(F797=0,D797-J797,IF(F797&lt;41730,0,D797-J797))</f>
        <v>0</v>
      </c>
      <c r="L797" s="12">
        <f>IF(K797=0,0,IF(G797-((L$7-C797)/365)&lt;0,0,G797-((L$7-C797)/365)))</f>
        <v>0</v>
      </c>
      <c r="M797" s="4">
        <f>IF(K797=0,0,D797*H797)</f>
        <v>0</v>
      </c>
      <c r="N797" s="11">
        <f>IFERROR((1-(M797/K797)^(1/L797)),0)</f>
        <v>0</v>
      </c>
      <c r="O797" s="10">
        <f>IF(F797&gt;41730,IF(F797&gt;41730,(F797-41730)/365,IF(K797=0,0,IF(G797-((L$7-C797)/365)&lt;0,0,G797-((L$7-C797)/365)))),1)</f>
        <v>1</v>
      </c>
      <c r="P797" s="9">
        <f>IF(K797&lt;M797,0,IF(L797=0,K797-M797,K797*N797*O797))</f>
        <v>0</v>
      </c>
      <c r="Q797" s="19">
        <f>IF(F797&gt;41730,D797,0)</f>
        <v>0</v>
      </c>
      <c r="R797" s="18">
        <f>IF(F797&gt;41730,J797+P797,0)</f>
        <v>0</v>
      </c>
      <c r="S797" s="9">
        <f>IF(F797&gt;0,0,K797-P797)</f>
        <v>0</v>
      </c>
      <c r="T797" s="5"/>
      <c r="U797" s="4">
        <f>D797*E797*(IF(U$7&gt;$C797,U$7-$C797+1,0))/365</f>
        <v>0</v>
      </c>
      <c r="V797" s="4">
        <f>($D797-U797)*$E797*(IF(U797&lt;1,IF(V$7&gt;$C797,V$7-$C797+1,0),V$7-U$7))/365</f>
        <v>0</v>
      </c>
      <c r="W797" s="4">
        <f>IF($F797=0,($D797-SUM($U797:V797))*$E797*(IF(V797&lt;1,IF(MIN(W$7,$F797)&gt;$C797,MIN(W$7,$F797)-$C797+1,0),MIN(W$7,$F797)-V$7))/365,IF($F797&gt;V$7,($D797-SUM($U797:V797))*$E797*(IF(V797&lt;1,IF(MIN(W$7,$F797)&gt;$C797,MIN(W$7,$F797)-$C797+1,0),MIN(W$7,$F797)-V$7))/365,0))</f>
        <v>0</v>
      </c>
      <c r="X797" s="4">
        <f>IF($F797=0,($D797-SUM($U797:W797))*$E797*(IF(W797&lt;1,IF(MIN(X$7,$F797)&gt;$C797,MIN(X$7,$F797)-$C797+1,0),MIN(X$7,$F797)-W$7))/365,IF($F797&gt;W$7,($D797-SUM($U797:W797))*$E797*(IF(W797&lt;1,IF(MIN(X$7,$F797)&gt;$C797,MIN(X$7,$F797)-$C797+1,0),MIN(X$7,$F797)-W$7))/365,0))</f>
        <v>0</v>
      </c>
      <c r="Y797" s="4">
        <f>IF($F797=0,($D797-SUM($U797:X797))*$E797*(IF(X797&lt;1,IF(MIN(Y$7,$F797)&gt;$C797,MIN(Y$7,$F797)-$C797+1,0),MIN(Y$7,$F797)-X$7))/365,IF($F797&gt;X$7,($D797-SUM($U797:X797))*$E797*(IF(X797&lt;1,IF(MIN(Y$7,$F797)&gt;$C797,MIN(Y$7,$F797)-$C797+1,0),MIN(Y$7,$F797)-X$7))/365,0))</f>
        <v>0</v>
      </c>
      <c r="Z797" s="4">
        <f>IF($F797=0,($D797-SUM($U797:Y797))*$E797*(IF(Y797&lt;1,IF(MIN(Z$7,$F797)&gt;$C797,MIN(Z$7,$F797)-$C797+1,0),MIN(Z$7,$F797)-Y$7))/365,IF($F797&gt;Y$7,($D797-SUM($U797:Y797))*$E797*(IF(Y797&lt;1,IF(MIN(Z$7,$F797)&gt;$C797,MIN(Z$7,$F797)-$C797+1,0),MIN(Z$7,$F797)-Y$7))/365,0))</f>
        <v>0</v>
      </c>
      <c r="AA797" s="4">
        <f>IF($F797=0,($D797-SUM($U797:Z797))*$E797*(IF(Z797&lt;1,IF(MIN(AA$7,$F797)&gt;$C797,MIN(AA$7,$F797)-$C797+1,0),MIN(AA$7,$F797)-Z$7))/365,IF($F797&gt;Z$7,($D797-SUM($U797:Z797))*$E797*(IF(Z797&lt;1,IF(MIN(AA$7,$F797)&gt;$C797,MIN(AA$7,$F797)-$C797+1,0),MIN(AA$7,$F797)-Z$7))/365,0))</f>
        <v>0</v>
      </c>
      <c r="AB797" s="4">
        <f>IF($F797=0,($D797-SUM($U797:AA797))*$E797*(IF(AA797&lt;1,IF(MIN(AB$7,$F797)&gt;$C797,MIN(AB$7,$F797)-$C797+1,0),MIN(AB$7,$F797)-AA$7))/365,IF($F797&gt;AA$7,($D797-SUM($U797:AA797))*$E797*(IF(AA797&lt;1,IF(MIN(AB$7,$F797)&gt;$C797,MIN(AB$7,$F797)-$C797+1,0),MIN(AB$7,$F797)-AA$7))/365,0))</f>
        <v>0</v>
      </c>
      <c r="AC797" s="4">
        <f>IF($F797=0,($D797-SUM($U797:AB797))*$E797*(IF(AB797&lt;1,IF(MIN(AC$7,$F797)&gt;$C797,MIN(AC$7,$F797)-$C797+1,0),MIN(AC$7,$F797)-AB$7))/365,IF($F797&gt;AB$7,($D797-SUM($U797:AB797))*$E797*(IF(AB797&lt;1,IF(MIN(AC$7,$F797)&gt;$C797,MIN(AC$7,$F797)-$C797+1,0),MIN(AC$7,$F797)-AB$7))/365,0))</f>
        <v>0</v>
      </c>
      <c r="AD797" s="4">
        <f>IF($F797=0,($D797-SUM($U797:AC797))*$E797*(IF(AC797&lt;1,IF(MIN(AD$7,$F797)&gt;$C797,MIN(AD$7,$F797)-$C797+1,0),MIN(AD$7,$F797)-AC$7))/365,IF($F797&gt;AC$7,($D797-SUM($U797:AC797))*$E797*(IF(AC797&lt;1,IF(MIN(AD$7,$F797)&gt;$C797,MIN(AD$7,$F797)-$C797+1,0),MIN(AD$7,$F797)-AC$7))/365,0))</f>
        <v>0</v>
      </c>
      <c r="AE797" s="4">
        <f>IF($F797=0,($D797-SUM($U797:AD797))*$E797*(IF(AD797&lt;1,IF(MIN(AE$7,$F797)&gt;$C797,MIN(AE$7,$F797)-$C797+1,0),MIN(AE$7,$F797)-AD$7))/365,IF($F797&gt;AD$7,($D797-SUM($U797:AD797))*$E797*(IF(AD797&lt;1,IF(MIN(AE$7,$F797)&gt;$C797,MIN(AE$7,$F797)-$C797+1,0),MIN(AE$7,$F797)-AD$7))/365,0))</f>
        <v>0</v>
      </c>
      <c r="AF797" s="4">
        <f>IF($F797=0,($D797-SUM($U797:AE797))*$E797*(IF(AE797&lt;1,IF(MIN(AF$7,$F797)&gt;$C797,MIN(AF$7,$F797)-$C797+1,0),MIN(AF$7,$F797)-AE$7))/365,IF($F797&gt;AE$7,($D797-SUM($U797:AE797))*$E797*(IF(AE797&lt;1,IF(MIN(AF$7,$F797)&gt;$C797,MIN(AF$7,$F797)-$C797+1,0),MIN(AF$7,$F797)-AE$7))/365,0))</f>
        <v>0</v>
      </c>
      <c r="AG797" s="4">
        <f>IF($F797=0,($D797-SUM($U797:AF797))*$E797*(IF(AF797&lt;1,IF(MIN(AG$7,$F797)&gt;$C797,MIN(AG$7,$F797)-$C797+1,0),MIN(AG$7,$F797)-AF$7))/365,IF($F797&gt;AF$7,($D797-SUM($U797:AF797))*$E797*(IF(AF797&lt;1,IF(MIN(AG$7,$F797)&gt;$C797,MIN(AG$7,$F797)-$C797+1,0),MIN(AG$7,$F797)-AF$7))/365,0))</f>
        <v>0</v>
      </c>
      <c r="AH797" s="4">
        <f>IF($F797=0,($D797-SUM($U797:AG797))*$E797*(IF(AG797&lt;1,IF(MIN(AH$7,$F797)&gt;$C797,MIN(AH$7,$F797)-$C797+1,0),MIN(AH$7,$F797)-AG$7))/365,IF($F797&gt;AG$7,($D797-SUM($U797:AG797))*$E797*(IF(AG797&lt;1,IF(MIN(AH$7,$F797)&gt;$C797,MIN(AH$7,$F797)-$C797+1,0),MIN(AH$7,$F797)-AG$7))/365,0))</f>
        <v>0</v>
      </c>
      <c r="AI797" s="4">
        <f>IF($F797=0,($D797-SUM($U797:AH797))*$E797*(IF(AH797&lt;1,IF(MIN(AI$7,$F797)&gt;$C797,MIN(AI$7,$F797)-$C797+1,0),MIN(AI$7,$F797)-AH$7))/365,IF($F797&gt;AH$7,($D797-SUM($U797:AH797))*$E797*(IF(AH797&lt;1,IF(MIN(AI$7,$F797)&gt;$C797,MIN(AI$7,$F797)-$C797+1,0),MIN(AI$7,$F797)-AH$7))/365,0))</f>
        <v>0</v>
      </c>
      <c r="AJ797" s="4">
        <f>IF($F797=0,($D797-SUM($U797:AI797))*$E797*(IF(AI797&lt;1,IF(MIN(AJ$7,$F797)&gt;$C797,MIN(AJ$7,$F797)-$C797+1,0),MIN(AJ$7,$F797)-AI$7))/365,IF($F797&gt;AI$7,($D797-SUM($U797:AI797))*$E797*(IF(AI797&lt;1,IF(MIN(AJ$7,$F797)&gt;$C797,MIN(AJ$7,$F797)-$C797+1,0),MIN(AJ$7,$F797)-AI$7))/365,0))</f>
        <v>0</v>
      </c>
      <c r="AK797" s="4">
        <f>IF($F797=0,($D797-SUM($U797:AJ797))*$E797*(IF(AJ797&lt;1,IF(MIN(AK$7,$F797)&gt;$C797,MIN(AK$7,$F797)-$C797+1,0),MIN(AK$7,$F797)-AJ$7))/365,IF($F797&gt;AJ$7,($D797-SUM($U797:AJ797))*$E797*(IF(AJ797&lt;1,IF(MIN(AK$7,$F797)&gt;$C797,MIN(AK$7,$F797)-$C797+1,0),MIN(AK$7,$F797)-AJ$7))/365,0))</f>
        <v>0</v>
      </c>
      <c r="AL797" s="4">
        <f>IF($F797=0,($D797-SUM($U797:AK797))*$E797*(IF(AK797&lt;1,IF(MIN(AL$7,$F797)&gt;$C797,MIN(AL$7,$F797)-$C797+1,0),MIN(AL$7,$F797)-AK$7))/365,IF($F797&gt;AK$7,($D797-SUM($U797:AK797))*$E797*(IF(AK797&lt;1,IF(MIN(AL$7,$F797)&gt;$C797,MIN(AL$7,$F797)-$C797+1,0),MIN(AL$7,$F797)-AK$7))/365,0))</f>
        <v>0</v>
      </c>
      <c r="AM797" s="4">
        <f>IF($F797=0,($D797-SUM($U797:AL797))*$E797*(IF(AL797&lt;1,IF(MIN(AM$7,$F797)&gt;$C797,MIN(AM$7,$F797)-$C797+1,0),MIN(AM$7,$F797)-AL$7))/365,IF($F797&gt;AL$7,($D797-SUM($U797:AL797))*$E797*(IF(AL797&lt;1,IF(MIN(AM$7,$F797)&gt;$C797,MIN(AM$7,$F797)-$C797+1,0),MIN(AM$7,$F797)-AL$7))/365,0))</f>
        <v>0</v>
      </c>
      <c r="AN797" s="4">
        <f>IF($F797=0,($D797-SUM($U797:AM797))*$E797*(IF(AM797&lt;1,IF(MIN(AN$7,$F797)&gt;$C797,MIN(AN$7,$F797)-$C797+1,0),MIN(AN$7,$F797)-AM$7))/365,IF($F797&gt;AM$7,($D797-SUM($U797:AM797))*$E797*(IF(AM797&lt;1,IF(MIN(AN$7,$F797)&gt;$C797,MIN(AN$7,$F797)-$C797+1,0),MIN(AN$7,$F797)-AM$7))/365,0))</f>
        <v>0</v>
      </c>
      <c r="AO797" s="4">
        <f>IF($F797=0,($D797-SUM($U797:AN797))*$E797*(IF(AN797&lt;1,IF(MIN(AO$7,$F797)&gt;$C797,MIN(AO$7,$F797)-$C797+1,0),MIN(AO$7,$F797)-AN$7))/365,IF($F797&gt;AN$7,($D797-SUM($U797:AN797))*$E797*(IF(AN797&lt;1,IF(MIN(AO$7,$F797)&gt;$C797,MIN(AO$7,$F797)-$C797+1,0),MIN(AO$7,$F797)-AN$7))/365,0))</f>
        <v>0</v>
      </c>
      <c r="AP797" s="4">
        <f>IF($F797=0,($D797-SUM($U797:AO797))*$E797*(IF(AO797&lt;1,IF(MIN(AP$7,$F797)&gt;$C797,MIN(AP$7,$F797)-$C797+1,0),MIN(AP$7,$F797)-AO$7))/365,IF($F797&gt;AO$7,($D797-SUM($U797:AO797))*$E797*(IF(AO797&lt;1,IF(MIN(AP$7,$F797)&gt;$C797,MIN(AP$7,$F797)-$C797+1,0),MIN(AP$7,$F797)-AO$7))/365,0))</f>
        <v>0</v>
      </c>
      <c r="AQ797" s="4">
        <f>IF($F797=0,($D797-SUM($U797:AP797))*$E797*(IF(AP797&lt;1,IF(MIN(AQ$7,$F797)&gt;$C797,MIN(AQ$7,$F797)-$C797+1,0),MIN(AQ$7,$F797)-AP$7))/365,IF($F797&gt;AP$7,($D797-SUM($U797:AP797))*$E797*(IF(AP797&lt;1,IF(MIN(AQ$7,$F797)&gt;$C797,MIN(AQ$7,$F797)-$C797+1,0),MIN(AQ$7,$F797)-AP$7))/365,0))</f>
        <v>0</v>
      </c>
      <c r="AR797" s="4">
        <f>IF($F797=0,($D797-SUM($U797:AQ797))*$E797*(IF(AQ797&lt;1,IF(MIN(AR$7,$F797)&gt;$C797,MIN(AR$7,$F797)-$C797+1,0),MIN(AR$7,$F797)-AQ$7))/365,IF($F797&gt;AQ$7,($D797-SUM($U797:AQ797))*$E797*(IF(AQ797&lt;1,IF(MIN(AR$7,$F797)&gt;$C797,MIN(AR$7,$F797)-$C797+1,0),MIN(AR$7,$F797)-AQ$7))/365,0))</f>
        <v>0</v>
      </c>
      <c r="AS797" s="4">
        <f>IF($F797=0,($D797-SUM($U797:AR797))*$E797*(IF(AR797&lt;1,IF(MIN(AS$7,$F797)&gt;$C797,MIN(AS$7,$F797)-$C797+1,0),MIN(AS$7,$F797)-AR$7))/365,IF($F797&gt;AR$7,($D797-SUM($U797:AR797))*$E797*(IF(AR797&lt;1,IF(MIN(AS$7,$F797)&gt;$C797,MIN(AS$7,$F797)-$C797+1,0),MIN(AS$7,$F797)-AR$7))/365,0))</f>
        <v>0</v>
      </c>
    </row>
    <row r="798" spans="1:45">
      <c r="A798" s="15"/>
      <c r="B798" s="17"/>
      <c r="C798" s="16"/>
      <c r="D798" s="15"/>
      <c r="E798" s="11"/>
      <c r="F798" s="16"/>
      <c r="G798" s="15"/>
      <c r="H798" s="14"/>
      <c r="I798" s="5"/>
      <c r="J798" s="13">
        <f>SUM(U798:AS798)</f>
        <v>0</v>
      </c>
      <c r="K798" s="13">
        <f>IF(F798=0,D798-J798,IF(F798&lt;41730,0,D798-J798))</f>
        <v>0</v>
      </c>
      <c r="L798" s="12">
        <f>IF(K798=0,0,IF(G798-((L$7-C798)/365)&lt;0,0,G798-((L$7-C798)/365)))</f>
        <v>0</v>
      </c>
      <c r="M798" s="4">
        <f>IF(K798=0,0,D798*H798)</f>
        <v>0</v>
      </c>
      <c r="N798" s="11">
        <f>IFERROR((1-(M798/K798)^(1/L798)),0)</f>
        <v>0</v>
      </c>
      <c r="O798" s="10">
        <f>IF(F798&gt;41730,IF(F798&gt;41730,(F798-41730)/365,IF(K798=0,0,IF(G798-((L$7-C798)/365)&lt;0,0,G798-((L$7-C798)/365)))),1)</f>
        <v>1</v>
      </c>
      <c r="P798" s="9">
        <f>IF(K798&lt;M798,0,IF(L798=0,K798-M798,K798*N798*O798))</f>
        <v>0</v>
      </c>
      <c r="Q798" s="19">
        <f>IF(F798&gt;41730,D798,0)</f>
        <v>0</v>
      </c>
      <c r="R798" s="18">
        <f>IF(F798&gt;41730,J798+P798,0)</f>
        <v>0</v>
      </c>
      <c r="S798" s="9">
        <f>IF(F798&gt;0,0,K798-P798)</f>
        <v>0</v>
      </c>
      <c r="T798" s="5"/>
      <c r="U798" s="4">
        <f>D798*E798*(IF(U$7&gt;$C798,U$7-$C798+1,0))/365</f>
        <v>0</v>
      </c>
      <c r="V798" s="4">
        <f>($D798-U798)*$E798*(IF(U798&lt;1,IF(V$7&gt;$C798,V$7-$C798+1,0),V$7-U$7))/365</f>
        <v>0</v>
      </c>
      <c r="W798" s="4">
        <f>IF($F798=0,($D798-SUM($U798:V798))*$E798*(IF(V798&lt;1,IF(MIN(W$7,$F798)&gt;$C798,MIN(W$7,$F798)-$C798+1,0),MIN(W$7,$F798)-V$7))/365,IF($F798&gt;V$7,($D798-SUM($U798:V798))*$E798*(IF(V798&lt;1,IF(MIN(W$7,$F798)&gt;$C798,MIN(W$7,$F798)-$C798+1,0),MIN(W$7,$F798)-V$7))/365,0))</f>
        <v>0</v>
      </c>
      <c r="X798" s="4">
        <f>IF($F798=0,($D798-SUM($U798:W798))*$E798*(IF(W798&lt;1,IF(MIN(X$7,$F798)&gt;$C798,MIN(X$7,$F798)-$C798+1,0),MIN(X$7,$F798)-W$7))/365,IF($F798&gt;W$7,($D798-SUM($U798:W798))*$E798*(IF(W798&lt;1,IF(MIN(X$7,$F798)&gt;$C798,MIN(X$7,$F798)-$C798+1,0),MIN(X$7,$F798)-W$7))/365,0))</f>
        <v>0</v>
      </c>
      <c r="Y798" s="4">
        <f>IF($F798=0,($D798-SUM($U798:X798))*$E798*(IF(X798&lt;1,IF(MIN(Y$7,$F798)&gt;$C798,MIN(Y$7,$F798)-$C798+1,0),MIN(Y$7,$F798)-X$7))/365,IF($F798&gt;X$7,($D798-SUM($U798:X798))*$E798*(IF(X798&lt;1,IF(MIN(Y$7,$F798)&gt;$C798,MIN(Y$7,$F798)-$C798+1,0),MIN(Y$7,$F798)-X$7))/365,0))</f>
        <v>0</v>
      </c>
      <c r="Z798" s="4">
        <f>IF($F798=0,($D798-SUM($U798:Y798))*$E798*(IF(Y798&lt;1,IF(MIN(Z$7,$F798)&gt;$C798,MIN(Z$7,$F798)-$C798+1,0),MIN(Z$7,$F798)-Y$7))/365,IF($F798&gt;Y$7,($D798-SUM($U798:Y798))*$E798*(IF(Y798&lt;1,IF(MIN(Z$7,$F798)&gt;$C798,MIN(Z$7,$F798)-$C798+1,0),MIN(Z$7,$F798)-Y$7))/365,0))</f>
        <v>0</v>
      </c>
      <c r="AA798" s="4">
        <f>IF($F798=0,($D798-SUM($U798:Z798))*$E798*(IF(Z798&lt;1,IF(MIN(AA$7,$F798)&gt;$C798,MIN(AA$7,$F798)-$C798+1,0),MIN(AA$7,$F798)-Z$7))/365,IF($F798&gt;Z$7,($D798-SUM($U798:Z798))*$E798*(IF(Z798&lt;1,IF(MIN(AA$7,$F798)&gt;$C798,MIN(AA$7,$F798)-$C798+1,0),MIN(AA$7,$F798)-Z$7))/365,0))</f>
        <v>0</v>
      </c>
      <c r="AB798" s="4">
        <f>IF($F798=0,($D798-SUM($U798:AA798))*$E798*(IF(AA798&lt;1,IF(MIN(AB$7,$F798)&gt;$C798,MIN(AB$7,$F798)-$C798+1,0),MIN(AB$7,$F798)-AA$7))/365,IF($F798&gt;AA$7,($D798-SUM($U798:AA798))*$E798*(IF(AA798&lt;1,IF(MIN(AB$7,$F798)&gt;$C798,MIN(AB$7,$F798)-$C798+1,0),MIN(AB$7,$F798)-AA$7))/365,0))</f>
        <v>0</v>
      </c>
      <c r="AC798" s="4">
        <f>IF($F798=0,($D798-SUM($U798:AB798))*$E798*(IF(AB798&lt;1,IF(MIN(AC$7,$F798)&gt;$C798,MIN(AC$7,$F798)-$C798+1,0),MIN(AC$7,$F798)-AB$7))/365,IF($F798&gt;AB$7,($D798-SUM($U798:AB798))*$E798*(IF(AB798&lt;1,IF(MIN(AC$7,$F798)&gt;$C798,MIN(AC$7,$F798)-$C798+1,0),MIN(AC$7,$F798)-AB$7))/365,0))</f>
        <v>0</v>
      </c>
      <c r="AD798" s="4">
        <f>IF($F798=0,($D798-SUM($U798:AC798))*$E798*(IF(AC798&lt;1,IF(MIN(AD$7,$F798)&gt;$C798,MIN(AD$7,$F798)-$C798+1,0),MIN(AD$7,$F798)-AC$7))/365,IF($F798&gt;AC$7,($D798-SUM($U798:AC798))*$E798*(IF(AC798&lt;1,IF(MIN(AD$7,$F798)&gt;$C798,MIN(AD$7,$F798)-$C798+1,0),MIN(AD$7,$F798)-AC$7))/365,0))</f>
        <v>0</v>
      </c>
      <c r="AE798" s="4">
        <f>IF($F798=0,($D798-SUM($U798:AD798))*$E798*(IF(AD798&lt;1,IF(MIN(AE$7,$F798)&gt;$C798,MIN(AE$7,$F798)-$C798+1,0),MIN(AE$7,$F798)-AD$7))/365,IF($F798&gt;AD$7,($D798-SUM($U798:AD798))*$E798*(IF(AD798&lt;1,IF(MIN(AE$7,$F798)&gt;$C798,MIN(AE$7,$F798)-$C798+1,0),MIN(AE$7,$F798)-AD$7))/365,0))</f>
        <v>0</v>
      </c>
      <c r="AF798" s="4">
        <f>IF($F798=0,($D798-SUM($U798:AE798))*$E798*(IF(AE798&lt;1,IF(MIN(AF$7,$F798)&gt;$C798,MIN(AF$7,$F798)-$C798+1,0),MIN(AF$7,$F798)-AE$7))/365,IF($F798&gt;AE$7,($D798-SUM($U798:AE798))*$E798*(IF(AE798&lt;1,IF(MIN(AF$7,$F798)&gt;$C798,MIN(AF$7,$F798)-$C798+1,0),MIN(AF$7,$F798)-AE$7))/365,0))</f>
        <v>0</v>
      </c>
      <c r="AG798" s="4">
        <f>IF($F798=0,($D798-SUM($U798:AF798))*$E798*(IF(AF798&lt;1,IF(MIN(AG$7,$F798)&gt;$C798,MIN(AG$7,$F798)-$C798+1,0),MIN(AG$7,$F798)-AF$7))/365,IF($F798&gt;AF$7,($D798-SUM($U798:AF798))*$E798*(IF(AF798&lt;1,IF(MIN(AG$7,$F798)&gt;$C798,MIN(AG$7,$F798)-$C798+1,0),MIN(AG$7,$F798)-AF$7))/365,0))</f>
        <v>0</v>
      </c>
      <c r="AH798" s="4">
        <f>IF($F798=0,($D798-SUM($U798:AG798))*$E798*(IF(AG798&lt;1,IF(MIN(AH$7,$F798)&gt;$C798,MIN(AH$7,$F798)-$C798+1,0),MIN(AH$7,$F798)-AG$7))/365,IF($F798&gt;AG$7,($D798-SUM($U798:AG798))*$E798*(IF(AG798&lt;1,IF(MIN(AH$7,$F798)&gt;$C798,MIN(AH$7,$F798)-$C798+1,0),MIN(AH$7,$F798)-AG$7))/365,0))</f>
        <v>0</v>
      </c>
      <c r="AI798" s="4">
        <f>IF($F798=0,($D798-SUM($U798:AH798))*$E798*(IF(AH798&lt;1,IF(MIN(AI$7,$F798)&gt;$C798,MIN(AI$7,$F798)-$C798+1,0),MIN(AI$7,$F798)-AH$7))/365,IF($F798&gt;AH$7,($D798-SUM($U798:AH798))*$E798*(IF(AH798&lt;1,IF(MIN(AI$7,$F798)&gt;$C798,MIN(AI$7,$F798)-$C798+1,0),MIN(AI$7,$F798)-AH$7))/365,0))</f>
        <v>0</v>
      </c>
      <c r="AJ798" s="4">
        <f>IF($F798=0,($D798-SUM($U798:AI798))*$E798*(IF(AI798&lt;1,IF(MIN(AJ$7,$F798)&gt;$C798,MIN(AJ$7,$F798)-$C798+1,0),MIN(AJ$7,$F798)-AI$7))/365,IF($F798&gt;AI$7,($D798-SUM($U798:AI798))*$E798*(IF(AI798&lt;1,IF(MIN(AJ$7,$F798)&gt;$C798,MIN(AJ$7,$F798)-$C798+1,0),MIN(AJ$7,$F798)-AI$7))/365,0))</f>
        <v>0</v>
      </c>
      <c r="AK798" s="4">
        <f>IF($F798=0,($D798-SUM($U798:AJ798))*$E798*(IF(AJ798&lt;1,IF(MIN(AK$7,$F798)&gt;$C798,MIN(AK$7,$F798)-$C798+1,0),MIN(AK$7,$F798)-AJ$7))/365,IF($F798&gt;AJ$7,($D798-SUM($U798:AJ798))*$E798*(IF(AJ798&lt;1,IF(MIN(AK$7,$F798)&gt;$C798,MIN(AK$7,$F798)-$C798+1,0),MIN(AK$7,$F798)-AJ$7))/365,0))</f>
        <v>0</v>
      </c>
      <c r="AL798" s="4">
        <f>IF($F798=0,($D798-SUM($U798:AK798))*$E798*(IF(AK798&lt;1,IF(MIN(AL$7,$F798)&gt;$C798,MIN(AL$7,$F798)-$C798+1,0),MIN(AL$7,$F798)-AK$7))/365,IF($F798&gt;AK$7,($D798-SUM($U798:AK798))*$E798*(IF(AK798&lt;1,IF(MIN(AL$7,$F798)&gt;$C798,MIN(AL$7,$F798)-$C798+1,0),MIN(AL$7,$F798)-AK$7))/365,0))</f>
        <v>0</v>
      </c>
      <c r="AM798" s="4">
        <f>IF($F798=0,($D798-SUM($U798:AL798))*$E798*(IF(AL798&lt;1,IF(MIN(AM$7,$F798)&gt;$C798,MIN(AM$7,$F798)-$C798+1,0),MIN(AM$7,$F798)-AL$7))/365,IF($F798&gt;AL$7,($D798-SUM($U798:AL798))*$E798*(IF(AL798&lt;1,IF(MIN(AM$7,$F798)&gt;$C798,MIN(AM$7,$F798)-$C798+1,0),MIN(AM$7,$F798)-AL$7))/365,0))</f>
        <v>0</v>
      </c>
      <c r="AN798" s="4">
        <f>IF($F798=0,($D798-SUM($U798:AM798))*$E798*(IF(AM798&lt;1,IF(MIN(AN$7,$F798)&gt;$C798,MIN(AN$7,$F798)-$C798+1,0),MIN(AN$7,$F798)-AM$7))/365,IF($F798&gt;AM$7,($D798-SUM($U798:AM798))*$E798*(IF(AM798&lt;1,IF(MIN(AN$7,$F798)&gt;$C798,MIN(AN$7,$F798)-$C798+1,0),MIN(AN$7,$F798)-AM$7))/365,0))</f>
        <v>0</v>
      </c>
      <c r="AO798" s="4">
        <f>IF($F798=0,($D798-SUM($U798:AN798))*$E798*(IF(AN798&lt;1,IF(MIN(AO$7,$F798)&gt;$C798,MIN(AO$7,$F798)-$C798+1,0),MIN(AO$7,$F798)-AN$7))/365,IF($F798&gt;AN$7,($D798-SUM($U798:AN798))*$E798*(IF(AN798&lt;1,IF(MIN(AO$7,$F798)&gt;$C798,MIN(AO$7,$F798)-$C798+1,0),MIN(AO$7,$F798)-AN$7))/365,0))</f>
        <v>0</v>
      </c>
      <c r="AP798" s="4">
        <f>IF($F798=0,($D798-SUM($U798:AO798))*$E798*(IF(AO798&lt;1,IF(MIN(AP$7,$F798)&gt;$C798,MIN(AP$7,$F798)-$C798+1,0),MIN(AP$7,$F798)-AO$7))/365,IF($F798&gt;AO$7,($D798-SUM($U798:AO798))*$E798*(IF(AO798&lt;1,IF(MIN(AP$7,$F798)&gt;$C798,MIN(AP$7,$F798)-$C798+1,0),MIN(AP$7,$F798)-AO$7))/365,0))</f>
        <v>0</v>
      </c>
      <c r="AQ798" s="4">
        <f>IF($F798=0,($D798-SUM($U798:AP798))*$E798*(IF(AP798&lt;1,IF(MIN(AQ$7,$F798)&gt;$C798,MIN(AQ$7,$F798)-$C798+1,0),MIN(AQ$7,$F798)-AP$7))/365,IF($F798&gt;AP$7,($D798-SUM($U798:AP798))*$E798*(IF(AP798&lt;1,IF(MIN(AQ$7,$F798)&gt;$C798,MIN(AQ$7,$F798)-$C798+1,0),MIN(AQ$7,$F798)-AP$7))/365,0))</f>
        <v>0</v>
      </c>
      <c r="AR798" s="4">
        <f>IF($F798=0,($D798-SUM($U798:AQ798))*$E798*(IF(AQ798&lt;1,IF(MIN(AR$7,$F798)&gt;$C798,MIN(AR$7,$F798)-$C798+1,0),MIN(AR$7,$F798)-AQ$7))/365,IF($F798&gt;AQ$7,($D798-SUM($U798:AQ798))*$E798*(IF(AQ798&lt;1,IF(MIN(AR$7,$F798)&gt;$C798,MIN(AR$7,$F798)-$C798+1,0),MIN(AR$7,$F798)-AQ$7))/365,0))</f>
        <v>0</v>
      </c>
      <c r="AS798" s="4">
        <f>IF($F798=0,($D798-SUM($U798:AR798))*$E798*(IF(AR798&lt;1,IF(MIN(AS$7,$F798)&gt;$C798,MIN(AS$7,$F798)-$C798+1,0),MIN(AS$7,$F798)-AR$7))/365,IF($F798&gt;AR$7,($D798-SUM($U798:AR798))*$E798*(IF(AR798&lt;1,IF(MIN(AS$7,$F798)&gt;$C798,MIN(AS$7,$F798)-$C798+1,0),MIN(AS$7,$F798)-AR$7))/365,0))</f>
        <v>0</v>
      </c>
    </row>
    <row r="799" spans="1:45">
      <c r="A799" s="15"/>
      <c r="B799" s="17"/>
      <c r="C799" s="16"/>
      <c r="D799" s="15"/>
      <c r="E799" s="11"/>
      <c r="F799" s="16"/>
      <c r="G799" s="15"/>
      <c r="H799" s="14"/>
      <c r="I799" s="5"/>
      <c r="J799" s="13">
        <f>SUM(U799:AS799)</f>
        <v>0</v>
      </c>
      <c r="K799" s="13">
        <f>IF(F799=0,D799-J799,IF(F799&lt;41730,0,D799-J799))</f>
        <v>0</v>
      </c>
      <c r="L799" s="12">
        <f>IF(K799=0,0,IF(G799-((L$7-C799)/365)&lt;0,0,G799-((L$7-C799)/365)))</f>
        <v>0</v>
      </c>
      <c r="M799" s="4">
        <f>IF(K799=0,0,D799*H799)</f>
        <v>0</v>
      </c>
      <c r="N799" s="11">
        <f>IFERROR((1-(M799/K799)^(1/L799)),0)</f>
        <v>0</v>
      </c>
      <c r="O799" s="10">
        <f>IF(F799&gt;41730,IF(F799&gt;41730,(F799-41730)/365,IF(K799=0,0,IF(G799-((L$7-C799)/365)&lt;0,0,G799-((L$7-C799)/365)))),1)</f>
        <v>1</v>
      </c>
      <c r="P799" s="9">
        <f>IF(K799&lt;M799,0,IF(L799=0,K799-M799,K799*N799*O799))</f>
        <v>0</v>
      </c>
      <c r="Q799" s="19">
        <f>IF(F799&gt;41730,D799,0)</f>
        <v>0</v>
      </c>
      <c r="R799" s="18">
        <f>IF(F799&gt;41730,J799+P799,0)</f>
        <v>0</v>
      </c>
      <c r="S799" s="9">
        <f>IF(F799&gt;0,0,K799-P799)</f>
        <v>0</v>
      </c>
      <c r="T799" s="5"/>
      <c r="U799" s="4">
        <f>D799*E799*(IF(U$7&gt;$C799,U$7-$C799+1,0))/365</f>
        <v>0</v>
      </c>
      <c r="V799" s="4">
        <f>($D799-U799)*$E799*(IF(U799&lt;1,IF(V$7&gt;$C799,V$7-$C799+1,0),V$7-U$7))/365</f>
        <v>0</v>
      </c>
      <c r="W799" s="4">
        <f>IF($F799=0,($D799-SUM($U799:V799))*$E799*(IF(V799&lt;1,IF(MIN(W$7,$F799)&gt;$C799,MIN(W$7,$F799)-$C799+1,0),MIN(W$7,$F799)-V$7))/365,IF($F799&gt;V$7,($D799-SUM($U799:V799))*$E799*(IF(V799&lt;1,IF(MIN(W$7,$F799)&gt;$C799,MIN(W$7,$F799)-$C799+1,0),MIN(W$7,$F799)-V$7))/365,0))</f>
        <v>0</v>
      </c>
      <c r="X799" s="4">
        <f>IF($F799=0,($D799-SUM($U799:W799))*$E799*(IF(W799&lt;1,IF(MIN(X$7,$F799)&gt;$C799,MIN(X$7,$F799)-$C799+1,0),MIN(X$7,$F799)-W$7))/365,IF($F799&gt;W$7,($D799-SUM($U799:W799))*$E799*(IF(W799&lt;1,IF(MIN(X$7,$F799)&gt;$C799,MIN(X$7,$F799)-$C799+1,0),MIN(X$7,$F799)-W$7))/365,0))</f>
        <v>0</v>
      </c>
      <c r="Y799" s="4">
        <f>IF($F799=0,($D799-SUM($U799:X799))*$E799*(IF(X799&lt;1,IF(MIN(Y$7,$F799)&gt;$C799,MIN(Y$7,$F799)-$C799+1,0),MIN(Y$7,$F799)-X$7))/365,IF($F799&gt;X$7,($D799-SUM($U799:X799))*$E799*(IF(X799&lt;1,IF(MIN(Y$7,$F799)&gt;$C799,MIN(Y$7,$F799)-$C799+1,0),MIN(Y$7,$F799)-X$7))/365,0))</f>
        <v>0</v>
      </c>
      <c r="Z799" s="4">
        <f>IF($F799=0,($D799-SUM($U799:Y799))*$E799*(IF(Y799&lt;1,IF(MIN(Z$7,$F799)&gt;$C799,MIN(Z$7,$F799)-$C799+1,0),MIN(Z$7,$F799)-Y$7))/365,IF($F799&gt;Y$7,($D799-SUM($U799:Y799))*$E799*(IF(Y799&lt;1,IF(MIN(Z$7,$F799)&gt;$C799,MIN(Z$7,$F799)-$C799+1,0),MIN(Z$7,$F799)-Y$7))/365,0))</f>
        <v>0</v>
      </c>
      <c r="AA799" s="4">
        <f>IF($F799=0,($D799-SUM($U799:Z799))*$E799*(IF(Z799&lt;1,IF(MIN(AA$7,$F799)&gt;$C799,MIN(AA$7,$F799)-$C799+1,0),MIN(AA$7,$F799)-Z$7))/365,IF($F799&gt;Z$7,($D799-SUM($U799:Z799))*$E799*(IF(Z799&lt;1,IF(MIN(AA$7,$F799)&gt;$C799,MIN(AA$7,$F799)-$C799+1,0),MIN(AA$7,$F799)-Z$7))/365,0))</f>
        <v>0</v>
      </c>
      <c r="AB799" s="4">
        <f>IF($F799=0,($D799-SUM($U799:AA799))*$E799*(IF(AA799&lt;1,IF(MIN(AB$7,$F799)&gt;$C799,MIN(AB$7,$F799)-$C799+1,0),MIN(AB$7,$F799)-AA$7))/365,IF($F799&gt;AA$7,($D799-SUM($U799:AA799))*$E799*(IF(AA799&lt;1,IF(MIN(AB$7,$F799)&gt;$C799,MIN(AB$7,$F799)-$C799+1,0),MIN(AB$7,$F799)-AA$7))/365,0))</f>
        <v>0</v>
      </c>
      <c r="AC799" s="4">
        <f>IF($F799=0,($D799-SUM($U799:AB799))*$E799*(IF(AB799&lt;1,IF(MIN(AC$7,$F799)&gt;$C799,MIN(AC$7,$F799)-$C799+1,0),MIN(AC$7,$F799)-AB$7))/365,IF($F799&gt;AB$7,($D799-SUM($U799:AB799))*$E799*(IF(AB799&lt;1,IF(MIN(AC$7,$F799)&gt;$C799,MIN(AC$7,$F799)-$C799+1,0),MIN(AC$7,$F799)-AB$7))/365,0))</f>
        <v>0</v>
      </c>
      <c r="AD799" s="4">
        <f>IF($F799=0,($D799-SUM($U799:AC799))*$E799*(IF(AC799&lt;1,IF(MIN(AD$7,$F799)&gt;$C799,MIN(AD$7,$F799)-$C799+1,0),MIN(AD$7,$F799)-AC$7))/365,IF($F799&gt;AC$7,($D799-SUM($U799:AC799))*$E799*(IF(AC799&lt;1,IF(MIN(AD$7,$F799)&gt;$C799,MIN(AD$7,$F799)-$C799+1,0),MIN(AD$7,$F799)-AC$7))/365,0))</f>
        <v>0</v>
      </c>
      <c r="AE799" s="4">
        <f>IF($F799=0,($D799-SUM($U799:AD799))*$E799*(IF(AD799&lt;1,IF(MIN(AE$7,$F799)&gt;$C799,MIN(AE$7,$F799)-$C799+1,0),MIN(AE$7,$F799)-AD$7))/365,IF($F799&gt;AD$7,($D799-SUM($U799:AD799))*$E799*(IF(AD799&lt;1,IF(MIN(AE$7,$F799)&gt;$C799,MIN(AE$7,$F799)-$C799+1,0),MIN(AE$7,$F799)-AD$7))/365,0))</f>
        <v>0</v>
      </c>
      <c r="AF799" s="4">
        <f>IF($F799=0,($D799-SUM($U799:AE799))*$E799*(IF(AE799&lt;1,IF(MIN(AF$7,$F799)&gt;$C799,MIN(AF$7,$F799)-$C799+1,0),MIN(AF$7,$F799)-AE$7))/365,IF($F799&gt;AE$7,($D799-SUM($U799:AE799))*$E799*(IF(AE799&lt;1,IF(MIN(AF$7,$F799)&gt;$C799,MIN(AF$7,$F799)-$C799+1,0),MIN(AF$7,$F799)-AE$7))/365,0))</f>
        <v>0</v>
      </c>
      <c r="AG799" s="4">
        <f>IF($F799=0,($D799-SUM($U799:AF799))*$E799*(IF(AF799&lt;1,IF(MIN(AG$7,$F799)&gt;$C799,MIN(AG$7,$F799)-$C799+1,0),MIN(AG$7,$F799)-AF$7))/365,IF($F799&gt;AF$7,($D799-SUM($U799:AF799))*$E799*(IF(AF799&lt;1,IF(MIN(AG$7,$F799)&gt;$C799,MIN(AG$7,$F799)-$C799+1,0),MIN(AG$7,$F799)-AF$7))/365,0))</f>
        <v>0</v>
      </c>
      <c r="AH799" s="4">
        <f>IF($F799=0,($D799-SUM($U799:AG799))*$E799*(IF(AG799&lt;1,IF(MIN(AH$7,$F799)&gt;$C799,MIN(AH$7,$F799)-$C799+1,0),MIN(AH$7,$F799)-AG$7))/365,IF($F799&gt;AG$7,($D799-SUM($U799:AG799))*$E799*(IF(AG799&lt;1,IF(MIN(AH$7,$F799)&gt;$C799,MIN(AH$7,$F799)-$C799+1,0),MIN(AH$7,$F799)-AG$7))/365,0))</f>
        <v>0</v>
      </c>
      <c r="AI799" s="4">
        <f>IF($F799=0,($D799-SUM($U799:AH799))*$E799*(IF(AH799&lt;1,IF(MIN(AI$7,$F799)&gt;$C799,MIN(AI$7,$F799)-$C799+1,0),MIN(AI$7,$F799)-AH$7))/365,IF($F799&gt;AH$7,($D799-SUM($U799:AH799))*$E799*(IF(AH799&lt;1,IF(MIN(AI$7,$F799)&gt;$C799,MIN(AI$7,$F799)-$C799+1,0),MIN(AI$7,$F799)-AH$7))/365,0))</f>
        <v>0</v>
      </c>
      <c r="AJ799" s="4">
        <f>IF($F799=0,($D799-SUM($U799:AI799))*$E799*(IF(AI799&lt;1,IF(MIN(AJ$7,$F799)&gt;$C799,MIN(AJ$7,$F799)-$C799+1,0),MIN(AJ$7,$F799)-AI$7))/365,IF($F799&gt;AI$7,($D799-SUM($U799:AI799))*$E799*(IF(AI799&lt;1,IF(MIN(AJ$7,$F799)&gt;$C799,MIN(AJ$7,$F799)-$C799+1,0),MIN(AJ$7,$F799)-AI$7))/365,0))</f>
        <v>0</v>
      </c>
      <c r="AK799" s="4">
        <f>IF($F799=0,($D799-SUM($U799:AJ799))*$E799*(IF(AJ799&lt;1,IF(MIN(AK$7,$F799)&gt;$C799,MIN(AK$7,$F799)-$C799+1,0),MIN(AK$7,$F799)-AJ$7))/365,IF($F799&gt;AJ$7,($D799-SUM($U799:AJ799))*$E799*(IF(AJ799&lt;1,IF(MIN(AK$7,$F799)&gt;$C799,MIN(AK$7,$F799)-$C799+1,0),MIN(AK$7,$F799)-AJ$7))/365,0))</f>
        <v>0</v>
      </c>
      <c r="AL799" s="4">
        <f>IF($F799=0,($D799-SUM($U799:AK799))*$E799*(IF(AK799&lt;1,IF(MIN(AL$7,$F799)&gt;$C799,MIN(AL$7,$F799)-$C799+1,0),MIN(AL$7,$F799)-AK$7))/365,IF($F799&gt;AK$7,($D799-SUM($U799:AK799))*$E799*(IF(AK799&lt;1,IF(MIN(AL$7,$F799)&gt;$C799,MIN(AL$7,$F799)-$C799+1,0),MIN(AL$7,$F799)-AK$7))/365,0))</f>
        <v>0</v>
      </c>
      <c r="AM799" s="4">
        <f>IF($F799=0,($D799-SUM($U799:AL799))*$E799*(IF(AL799&lt;1,IF(MIN(AM$7,$F799)&gt;$C799,MIN(AM$7,$F799)-$C799+1,0),MIN(AM$7,$F799)-AL$7))/365,IF($F799&gt;AL$7,($D799-SUM($U799:AL799))*$E799*(IF(AL799&lt;1,IF(MIN(AM$7,$F799)&gt;$C799,MIN(AM$7,$F799)-$C799+1,0),MIN(AM$7,$F799)-AL$7))/365,0))</f>
        <v>0</v>
      </c>
      <c r="AN799" s="4">
        <f>IF($F799=0,($D799-SUM($U799:AM799))*$E799*(IF(AM799&lt;1,IF(MIN(AN$7,$F799)&gt;$C799,MIN(AN$7,$F799)-$C799+1,0),MIN(AN$7,$F799)-AM$7))/365,IF($F799&gt;AM$7,($D799-SUM($U799:AM799))*$E799*(IF(AM799&lt;1,IF(MIN(AN$7,$F799)&gt;$C799,MIN(AN$7,$F799)-$C799+1,0),MIN(AN$7,$F799)-AM$7))/365,0))</f>
        <v>0</v>
      </c>
      <c r="AO799" s="4">
        <f>IF($F799=0,($D799-SUM($U799:AN799))*$E799*(IF(AN799&lt;1,IF(MIN(AO$7,$F799)&gt;$C799,MIN(AO$7,$F799)-$C799+1,0),MIN(AO$7,$F799)-AN$7))/365,IF($F799&gt;AN$7,($D799-SUM($U799:AN799))*$E799*(IF(AN799&lt;1,IF(MIN(AO$7,$F799)&gt;$C799,MIN(AO$7,$F799)-$C799+1,0),MIN(AO$7,$F799)-AN$7))/365,0))</f>
        <v>0</v>
      </c>
      <c r="AP799" s="4">
        <f>IF($F799=0,($D799-SUM($U799:AO799))*$E799*(IF(AO799&lt;1,IF(MIN(AP$7,$F799)&gt;$C799,MIN(AP$7,$F799)-$C799+1,0),MIN(AP$7,$F799)-AO$7))/365,IF($F799&gt;AO$7,($D799-SUM($U799:AO799))*$E799*(IF(AO799&lt;1,IF(MIN(AP$7,$F799)&gt;$C799,MIN(AP$7,$F799)-$C799+1,0),MIN(AP$7,$F799)-AO$7))/365,0))</f>
        <v>0</v>
      </c>
      <c r="AQ799" s="4">
        <f>IF($F799=0,($D799-SUM($U799:AP799))*$E799*(IF(AP799&lt;1,IF(MIN(AQ$7,$F799)&gt;$C799,MIN(AQ$7,$F799)-$C799+1,0),MIN(AQ$7,$F799)-AP$7))/365,IF($F799&gt;AP$7,($D799-SUM($U799:AP799))*$E799*(IF(AP799&lt;1,IF(MIN(AQ$7,$F799)&gt;$C799,MIN(AQ$7,$F799)-$C799+1,0),MIN(AQ$7,$F799)-AP$7))/365,0))</f>
        <v>0</v>
      </c>
      <c r="AR799" s="4">
        <f>IF($F799=0,($D799-SUM($U799:AQ799))*$E799*(IF(AQ799&lt;1,IF(MIN(AR$7,$F799)&gt;$C799,MIN(AR$7,$F799)-$C799+1,0),MIN(AR$7,$F799)-AQ$7))/365,IF($F799&gt;AQ$7,($D799-SUM($U799:AQ799))*$E799*(IF(AQ799&lt;1,IF(MIN(AR$7,$F799)&gt;$C799,MIN(AR$7,$F799)-$C799+1,0),MIN(AR$7,$F799)-AQ$7))/365,0))</f>
        <v>0</v>
      </c>
      <c r="AS799" s="4">
        <f>IF($F799=0,($D799-SUM($U799:AR799))*$E799*(IF(AR799&lt;1,IF(MIN(AS$7,$F799)&gt;$C799,MIN(AS$7,$F799)-$C799+1,0),MIN(AS$7,$F799)-AR$7))/365,IF($F799&gt;AR$7,($D799-SUM($U799:AR799))*$E799*(IF(AR799&lt;1,IF(MIN(AS$7,$F799)&gt;$C799,MIN(AS$7,$F799)-$C799+1,0),MIN(AS$7,$F799)-AR$7))/365,0))</f>
        <v>0</v>
      </c>
    </row>
    <row r="800" spans="1:45">
      <c r="A800" s="15"/>
      <c r="B800" s="17"/>
      <c r="C800" s="16"/>
      <c r="D800" s="15"/>
      <c r="E800" s="11"/>
      <c r="F800" s="16"/>
      <c r="G800" s="15"/>
      <c r="H800" s="14"/>
      <c r="I800" s="5"/>
      <c r="J800" s="13">
        <f>SUM(U800:AS800)</f>
        <v>0</v>
      </c>
      <c r="K800" s="13">
        <f>IF(F800=0,D800-J800,IF(F800&lt;41730,0,D800-J800))</f>
        <v>0</v>
      </c>
      <c r="L800" s="12">
        <f>IF(K800=0,0,IF(G800-((L$7-C800)/365)&lt;0,0,G800-((L$7-C800)/365)))</f>
        <v>0</v>
      </c>
      <c r="M800" s="4">
        <f>IF(K800=0,0,D800*H800)</f>
        <v>0</v>
      </c>
      <c r="N800" s="11">
        <f>IFERROR((1-(M800/K800)^(1/L800)),0)</f>
        <v>0</v>
      </c>
      <c r="O800" s="10">
        <f>IF(F800&gt;41730,IF(F800&gt;41730,(F800-41730)/365,IF(K800=0,0,IF(G800-((L$7-C800)/365)&lt;0,0,G800-((L$7-C800)/365)))),1)</f>
        <v>1</v>
      </c>
      <c r="P800" s="9">
        <f>IF(K800&lt;M800,0,IF(L800=0,K800-M800,K800*N800*O800))</f>
        <v>0</v>
      </c>
      <c r="Q800" s="19">
        <f>IF(F800&gt;41730,D800,0)</f>
        <v>0</v>
      </c>
      <c r="R800" s="18">
        <f>IF(F800&gt;41730,J800+P800,0)</f>
        <v>0</v>
      </c>
      <c r="S800" s="9">
        <f>IF(F800&gt;0,0,K800-P800)</f>
        <v>0</v>
      </c>
      <c r="T800" s="5"/>
      <c r="U800" s="4">
        <f>D800*E800*(IF(U$7&gt;$C800,U$7-$C800+1,0))/365</f>
        <v>0</v>
      </c>
      <c r="V800" s="4">
        <f>($D800-U800)*$E800*(IF(U800&lt;1,IF(V$7&gt;$C800,V$7-$C800+1,0),V$7-U$7))/365</f>
        <v>0</v>
      </c>
      <c r="W800" s="4">
        <f>IF($F800=0,($D800-SUM($U800:V800))*$E800*(IF(V800&lt;1,IF(MIN(W$7,$F800)&gt;$C800,MIN(W$7,$F800)-$C800+1,0),MIN(W$7,$F800)-V$7))/365,IF($F800&gt;V$7,($D800-SUM($U800:V800))*$E800*(IF(V800&lt;1,IF(MIN(W$7,$F800)&gt;$C800,MIN(W$7,$F800)-$C800+1,0),MIN(W$7,$F800)-V$7))/365,0))</f>
        <v>0</v>
      </c>
      <c r="X800" s="4">
        <f>IF($F800=0,($D800-SUM($U800:W800))*$E800*(IF(W800&lt;1,IF(MIN(X$7,$F800)&gt;$C800,MIN(X$7,$F800)-$C800+1,0),MIN(X$7,$F800)-W$7))/365,IF($F800&gt;W$7,($D800-SUM($U800:W800))*$E800*(IF(W800&lt;1,IF(MIN(X$7,$F800)&gt;$C800,MIN(X$7,$F800)-$C800+1,0),MIN(X$7,$F800)-W$7))/365,0))</f>
        <v>0</v>
      </c>
      <c r="Y800" s="4">
        <f>IF($F800=0,($D800-SUM($U800:X800))*$E800*(IF(X800&lt;1,IF(MIN(Y$7,$F800)&gt;$C800,MIN(Y$7,$F800)-$C800+1,0),MIN(Y$7,$F800)-X$7))/365,IF($F800&gt;X$7,($D800-SUM($U800:X800))*$E800*(IF(X800&lt;1,IF(MIN(Y$7,$F800)&gt;$C800,MIN(Y$7,$F800)-$C800+1,0),MIN(Y$7,$F800)-X$7))/365,0))</f>
        <v>0</v>
      </c>
      <c r="Z800" s="4">
        <f>IF($F800=0,($D800-SUM($U800:Y800))*$E800*(IF(Y800&lt;1,IF(MIN(Z$7,$F800)&gt;$C800,MIN(Z$7,$F800)-$C800+1,0),MIN(Z$7,$F800)-Y$7))/365,IF($F800&gt;Y$7,($D800-SUM($U800:Y800))*$E800*(IF(Y800&lt;1,IF(MIN(Z$7,$F800)&gt;$C800,MIN(Z$7,$F800)-$C800+1,0),MIN(Z$7,$F800)-Y$7))/365,0))</f>
        <v>0</v>
      </c>
      <c r="AA800" s="4">
        <f>IF($F800=0,($D800-SUM($U800:Z800))*$E800*(IF(Z800&lt;1,IF(MIN(AA$7,$F800)&gt;$C800,MIN(AA$7,$F800)-$C800+1,0),MIN(AA$7,$F800)-Z$7))/365,IF($F800&gt;Z$7,($D800-SUM($U800:Z800))*$E800*(IF(Z800&lt;1,IF(MIN(AA$7,$F800)&gt;$C800,MIN(AA$7,$F800)-$C800+1,0),MIN(AA$7,$F800)-Z$7))/365,0))</f>
        <v>0</v>
      </c>
      <c r="AB800" s="4">
        <f>IF($F800=0,($D800-SUM($U800:AA800))*$E800*(IF(AA800&lt;1,IF(MIN(AB$7,$F800)&gt;$C800,MIN(AB$7,$F800)-$C800+1,0),MIN(AB$7,$F800)-AA$7))/365,IF($F800&gt;AA$7,($D800-SUM($U800:AA800))*$E800*(IF(AA800&lt;1,IF(MIN(AB$7,$F800)&gt;$C800,MIN(AB$7,$F800)-$C800+1,0),MIN(AB$7,$F800)-AA$7))/365,0))</f>
        <v>0</v>
      </c>
      <c r="AC800" s="4">
        <f>IF($F800=0,($D800-SUM($U800:AB800))*$E800*(IF(AB800&lt;1,IF(MIN(AC$7,$F800)&gt;$C800,MIN(AC$7,$F800)-$C800+1,0),MIN(AC$7,$F800)-AB$7))/365,IF($F800&gt;AB$7,($D800-SUM($U800:AB800))*$E800*(IF(AB800&lt;1,IF(MIN(AC$7,$F800)&gt;$C800,MIN(AC$7,$F800)-$C800+1,0),MIN(AC$7,$F800)-AB$7))/365,0))</f>
        <v>0</v>
      </c>
      <c r="AD800" s="4">
        <f>IF($F800=0,($D800-SUM($U800:AC800))*$E800*(IF(AC800&lt;1,IF(MIN(AD$7,$F800)&gt;$C800,MIN(AD$7,$F800)-$C800+1,0),MIN(AD$7,$F800)-AC$7))/365,IF($F800&gt;AC$7,($D800-SUM($U800:AC800))*$E800*(IF(AC800&lt;1,IF(MIN(AD$7,$F800)&gt;$C800,MIN(AD$7,$F800)-$C800+1,0),MIN(AD$7,$F800)-AC$7))/365,0))</f>
        <v>0</v>
      </c>
      <c r="AE800" s="4">
        <f>IF($F800=0,($D800-SUM($U800:AD800))*$E800*(IF(AD800&lt;1,IF(MIN(AE$7,$F800)&gt;$C800,MIN(AE$7,$F800)-$C800+1,0),MIN(AE$7,$F800)-AD$7))/365,IF($F800&gt;AD$7,($D800-SUM($U800:AD800))*$E800*(IF(AD800&lt;1,IF(MIN(AE$7,$F800)&gt;$C800,MIN(AE$7,$F800)-$C800+1,0),MIN(AE$7,$F800)-AD$7))/365,0))</f>
        <v>0</v>
      </c>
      <c r="AF800" s="4">
        <f>IF($F800=0,($D800-SUM($U800:AE800))*$E800*(IF(AE800&lt;1,IF(MIN(AF$7,$F800)&gt;$C800,MIN(AF$7,$F800)-$C800+1,0),MIN(AF$7,$F800)-AE$7))/365,IF($F800&gt;AE$7,($D800-SUM($U800:AE800))*$E800*(IF(AE800&lt;1,IF(MIN(AF$7,$F800)&gt;$C800,MIN(AF$7,$F800)-$C800+1,0),MIN(AF$7,$F800)-AE$7))/365,0))</f>
        <v>0</v>
      </c>
      <c r="AG800" s="4">
        <f>IF($F800=0,($D800-SUM($U800:AF800))*$E800*(IF(AF800&lt;1,IF(MIN(AG$7,$F800)&gt;$C800,MIN(AG$7,$F800)-$C800+1,0),MIN(AG$7,$F800)-AF$7))/365,IF($F800&gt;AF$7,($D800-SUM($U800:AF800))*$E800*(IF(AF800&lt;1,IF(MIN(AG$7,$F800)&gt;$C800,MIN(AG$7,$F800)-$C800+1,0),MIN(AG$7,$F800)-AF$7))/365,0))</f>
        <v>0</v>
      </c>
      <c r="AH800" s="4">
        <f>IF($F800=0,($D800-SUM($U800:AG800))*$E800*(IF(AG800&lt;1,IF(MIN(AH$7,$F800)&gt;$C800,MIN(AH$7,$F800)-$C800+1,0),MIN(AH$7,$F800)-AG$7))/365,IF($F800&gt;AG$7,($D800-SUM($U800:AG800))*$E800*(IF(AG800&lt;1,IF(MIN(AH$7,$F800)&gt;$C800,MIN(AH$7,$F800)-$C800+1,0),MIN(AH$7,$F800)-AG$7))/365,0))</f>
        <v>0</v>
      </c>
      <c r="AI800" s="4">
        <f>IF($F800=0,($D800-SUM($U800:AH800))*$E800*(IF(AH800&lt;1,IF(MIN(AI$7,$F800)&gt;$C800,MIN(AI$7,$F800)-$C800+1,0),MIN(AI$7,$F800)-AH$7))/365,IF($F800&gt;AH$7,($D800-SUM($U800:AH800))*$E800*(IF(AH800&lt;1,IF(MIN(AI$7,$F800)&gt;$C800,MIN(AI$7,$F800)-$C800+1,0),MIN(AI$7,$F800)-AH$7))/365,0))</f>
        <v>0</v>
      </c>
      <c r="AJ800" s="4">
        <f>IF($F800=0,($D800-SUM($U800:AI800))*$E800*(IF(AI800&lt;1,IF(MIN(AJ$7,$F800)&gt;$C800,MIN(AJ$7,$F800)-$C800+1,0),MIN(AJ$7,$F800)-AI$7))/365,IF($F800&gt;AI$7,($D800-SUM($U800:AI800))*$E800*(IF(AI800&lt;1,IF(MIN(AJ$7,$F800)&gt;$C800,MIN(AJ$7,$F800)-$C800+1,0),MIN(AJ$7,$F800)-AI$7))/365,0))</f>
        <v>0</v>
      </c>
      <c r="AK800" s="4">
        <f>IF($F800=0,($D800-SUM($U800:AJ800))*$E800*(IF(AJ800&lt;1,IF(MIN(AK$7,$F800)&gt;$C800,MIN(AK$7,$F800)-$C800+1,0),MIN(AK$7,$F800)-AJ$7))/365,IF($F800&gt;AJ$7,($D800-SUM($U800:AJ800))*$E800*(IF(AJ800&lt;1,IF(MIN(AK$7,$F800)&gt;$C800,MIN(AK$7,$F800)-$C800+1,0),MIN(AK$7,$F800)-AJ$7))/365,0))</f>
        <v>0</v>
      </c>
      <c r="AL800" s="4">
        <f>IF($F800=0,($D800-SUM($U800:AK800))*$E800*(IF(AK800&lt;1,IF(MIN(AL$7,$F800)&gt;$C800,MIN(AL$7,$F800)-$C800+1,0),MIN(AL$7,$F800)-AK$7))/365,IF($F800&gt;AK$7,($D800-SUM($U800:AK800))*$E800*(IF(AK800&lt;1,IF(MIN(AL$7,$F800)&gt;$C800,MIN(AL$7,$F800)-$C800+1,0),MIN(AL$7,$F800)-AK$7))/365,0))</f>
        <v>0</v>
      </c>
      <c r="AM800" s="4">
        <f>IF($F800=0,($D800-SUM($U800:AL800))*$E800*(IF(AL800&lt;1,IF(MIN(AM$7,$F800)&gt;$C800,MIN(AM$7,$F800)-$C800+1,0),MIN(AM$7,$F800)-AL$7))/365,IF($F800&gt;AL$7,($D800-SUM($U800:AL800))*$E800*(IF(AL800&lt;1,IF(MIN(AM$7,$F800)&gt;$C800,MIN(AM$7,$F800)-$C800+1,0),MIN(AM$7,$F800)-AL$7))/365,0))</f>
        <v>0</v>
      </c>
      <c r="AN800" s="4">
        <f>IF($F800=0,($D800-SUM($U800:AM800))*$E800*(IF(AM800&lt;1,IF(MIN(AN$7,$F800)&gt;$C800,MIN(AN$7,$F800)-$C800+1,0),MIN(AN$7,$F800)-AM$7))/365,IF($F800&gt;AM$7,($D800-SUM($U800:AM800))*$E800*(IF(AM800&lt;1,IF(MIN(AN$7,$F800)&gt;$C800,MIN(AN$7,$F800)-$C800+1,0),MIN(AN$7,$F800)-AM$7))/365,0))</f>
        <v>0</v>
      </c>
      <c r="AO800" s="4">
        <f>IF($F800=0,($D800-SUM($U800:AN800))*$E800*(IF(AN800&lt;1,IF(MIN(AO$7,$F800)&gt;$C800,MIN(AO$7,$F800)-$C800+1,0),MIN(AO$7,$F800)-AN$7))/365,IF($F800&gt;AN$7,($D800-SUM($U800:AN800))*$E800*(IF(AN800&lt;1,IF(MIN(AO$7,$F800)&gt;$C800,MIN(AO$7,$F800)-$C800+1,0),MIN(AO$7,$F800)-AN$7))/365,0))</f>
        <v>0</v>
      </c>
      <c r="AP800" s="4">
        <f>IF($F800=0,($D800-SUM($U800:AO800))*$E800*(IF(AO800&lt;1,IF(MIN(AP$7,$F800)&gt;$C800,MIN(AP$7,$F800)-$C800+1,0),MIN(AP$7,$F800)-AO$7))/365,IF($F800&gt;AO$7,($D800-SUM($U800:AO800))*$E800*(IF(AO800&lt;1,IF(MIN(AP$7,$F800)&gt;$C800,MIN(AP$7,$F800)-$C800+1,0),MIN(AP$7,$F800)-AO$7))/365,0))</f>
        <v>0</v>
      </c>
      <c r="AQ800" s="4">
        <f>IF($F800=0,($D800-SUM($U800:AP800))*$E800*(IF(AP800&lt;1,IF(MIN(AQ$7,$F800)&gt;$C800,MIN(AQ$7,$F800)-$C800+1,0),MIN(AQ$7,$F800)-AP$7))/365,IF($F800&gt;AP$7,($D800-SUM($U800:AP800))*$E800*(IF(AP800&lt;1,IF(MIN(AQ$7,$F800)&gt;$C800,MIN(AQ$7,$F800)-$C800+1,0),MIN(AQ$7,$F800)-AP$7))/365,0))</f>
        <v>0</v>
      </c>
      <c r="AR800" s="4">
        <f>IF($F800=0,($D800-SUM($U800:AQ800))*$E800*(IF(AQ800&lt;1,IF(MIN(AR$7,$F800)&gt;$C800,MIN(AR$7,$F800)-$C800+1,0),MIN(AR$7,$F800)-AQ$7))/365,IF($F800&gt;AQ$7,($D800-SUM($U800:AQ800))*$E800*(IF(AQ800&lt;1,IF(MIN(AR$7,$F800)&gt;$C800,MIN(AR$7,$F800)-$C800+1,0),MIN(AR$7,$F800)-AQ$7))/365,0))</f>
        <v>0</v>
      </c>
      <c r="AS800" s="4">
        <f>IF($F800=0,($D800-SUM($U800:AR800))*$E800*(IF(AR800&lt;1,IF(MIN(AS$7,$F800)&gt;$C800,MIN(AS$7,$F800)-$C800+1,0),MIN(AS$7,$F800)-AR$7))/365,IF($F800&gt;AR$7,($D800-SUM($U800:AR800))*$E800*(IF(AR800&lt;1,IF(MIN(AS$7,$F800)&gt;$C800,MIN(AS$7,$F800)-$C800+1,0),MIN(AS$7,$F800)-AR$7))/365,0))</f>
        <v>0</v>
      </c>
    </row>
    <row r="801" spans="1:45">
      <c r="A801" s="15"/>
      <c r="B801" s="17"/>
      <c r="C801" s="16"/>
      <c r="D801" s="15"/>
      <c r="E801" s="11"/>
      <c r="F801" s="16"/>
      <c r="G801" s="15"/>
      <c r="H801" s="14"/>
      <c r="I801" s="5"/>
      <c r="J801" s="13">
        <f>SUM(U801:AS801)</f>
        <v>0</v>
      </c>
      <c r="K801" s="13">
        <f>IF(F801=0,D801-J801,IF(F801&lt;41730,0,D801-J801))</f>
        <v>0</v>
      </c>
      <c r="L801" s="12">
        <f>IF(K801=0,0,IF(G801-((L$7-C801)/365)&lt;0,0,G801-((L$7-C801)/365)))</f>
        <v>0</v>
      </c>
      <c r="M801" s="4">
        <f>IF(K801=0,0,D801*H801)</f>
        <v>0</v>
      </c>
      <c r="N801" s="11">
        <f>IFERROR((1-(M801/K801)^(1/L801)),0)</f>
        <v>0</v>
      </c>
      <c r="O801" s="10">
        <f>IF(F801&gt;41730,IF(F801&gt;41730,(F801-41730)/365,IF(K801=0,0,IF(G801-((L$7-C801)/365)&lt;0,0,G801-((L$7-C801)/365)))),1)</f>
        <v>1</v>
      </c>
      <c r="P801" s="9">
        <f>IF(K801&lt;M801,0,IF(L801=0,K801-M801,K801*N801*O801))</f>
        <v>0</v>
      </c>
      <c r="Q801" s="19">
        <f>IF(F801&gt;41730,D801,0)</f>
        <v>0</v>
      </c>
      <c r="R801" s="18">
        <f>IF(F801&gt;41730,J801+P801,0)</f>
        <v>0</v>
      </c>
      <c r="S801" s="9">
        <f>IF(F801&gt;0,0,K801-P801)</f>
        <v>0</v>
      </c>
      <c r="T801" s="5"/>
      <c r="U801" s="4">
        <f>D801*E801*(IF(U$7&gt;$C801,U$7-$C801+1,0))/365</f>
        <v>0</v>
      </c>
      <c r="V801" s="4">
        <f>($D801-U801)*$E801*(IF(U801&lt;1,IF(V$7&gt;$C801,V$7-$C801+1,0),V$7-U$7))/365</f>
        <v>0</v>
      </c>
      <c r="W801" s="4">
        <f>IF($F801=0,($D801-SUM($U801:V801))*$E801*(IF(V801&lt;1,IF(MIN(W$7,$F801)&gt;$C801,MIN(W$7,$F801)-$C801+1,0),MIN(W$7,$F801)-V$7))/365,IF($F801&gt;V$7,($D801-SUM($U801:V801))*$E801*(IF(V801&lt;1,IF(MIN(W$7,$F801)&gt;$C801,MIN(W$7,$F801)-$C801+1,0),MIN(W$7,$F801)-V$7))/365,0))</f>
        <v>0</v>
      </c>
      <c r="X801" s="4">
        <f>IF($F801=0,($D801-SUM($U801:W801))*$E801*(IF(W801&lt;1,IF(MIN(X$7,$F801)&gt;$C801,MIN(X$7,$F801)-$C801+1,0),MIN(X$7,$F801)-W$7))/365,IF($F801&gt;W$7,($D801-SUM($U801:W801))*$E801*(IF(W801&lt;1,IF(MIN(X$7,$F801)&gt;$C801,MIN(X$7,$F801)-$C801+1,0),MIN(X$7,$F801)-W$7))/365,0))</f>
        <v>0</v>
      </c>
      <c r="Y801" s="4">
        <f>IF($F801=0,($D801-SUM($U801:X801))*$E801*(IF(X801&lt;1,IF(MIN(Y$7,$F801)&gt;$C801,MIN(Y$7,$F801)-$C801+1,0),MIN(Y$7,$F801)-X$7))/365,IF($F801&gt;X$7,($D801-SUM($U801:X801))*$E801*(IF(X801&lt;1,IF(MIN(Y$7,$F801)&gt;$C801,MIN(Y$7,$F801)-$C801+1,0),MIN(Y$7,$F801)-X$7))/365,0))</f>
        <v>0</v>
      </c>
      <c r="Z801" s="4">
        <f>IF($F801=0,($D801-SUM($U801:Y801))*$E801*(IF(Y801&lt;1,IF(MIN(Z$7,$F801)&gt;$C801,MIN(Z$7,$F801)-$C801+1,0),MIN(Z$7,$F801)-Y$7))/365,IF($F801&gt;Y$7,($D801-SUM($U801:Y801))*$E801*(IF(Y801&lt;1,IF(MIN(Z$7,$F801)&gt;$C801,MIN(Z$7,$F801)-$C801+1,0),MIN(Z$7,$F801)-Y$7))/365,0))</f>
        <v>0</v>
      </c>
      <c r="AA801" s="4">
        <f>IF($F801=0,($D801-SUM($U801:Z801))*$E801*(IF(Z801&lt;1,IF(MIN(AA$7,$F801)&gt;$C801,MIN(AA$7,$F801)-$C801+1,0),MIN(AA$7,$F801)-Z$7))/365,IF($F801&gt;Z$7,($D801-SUM($U801:Z801))*$E801*(IF(Z801&lt;1,IF(MIN(AA$7,$F801)&gt;$C801,MIN(AA$7,$F801)-$C801+1,0),MIN(AA$7,$F801)-Z$7))/365,0))</f>
        <v>0</v>
      </c>
      <c r="AB801" s="4">
        <f>IF($F801=0,($D801-SUM($U801:AA801))*$E801*(IF(AA801&lt;1,IF(MIN(AB$7,$F801)&gt;$C801,MIN(AB$7,$F801)-$C801+1,0),MIN(AB$7,$F801)-AA$7))/365,IF($F801&gt;AA$7,($D801-SUM($U801:AA801))*$E801*(IF(AA801&lt;1,IF(MIN(AB$7,$F801)&gt;$C801,MIN(AB$7,$F801)-$C801+1,0),MIN(AB$7,$F801)-AA$7))/365,0))</f>
        <v>0</v>
      </c>
      <c r="AC801" s="4">
        <f>IF($F801=0,($D801-SUM($U801:AB801))*$E801*(IF(AB801&lt;1,IF(MIN(AC$7,$F801)&gt;$C801,MIN(AC$7,$F801)-$C801+1,0),MIN(AC$7,$F801)-AB$7))/365,IF($F801&gt;AB$7,($D801-SUM($U801:AB801))*$E801*(IF(AB801&lt;1,IF(MIN(AC$7,$F801)&gt;$C801,MIN(AC$7,$F801)-$C801+1,0),MIN(AC$7,$F801)-AB$7))/365,0))</f>
        <v>0</v>
      </c>
      <c r="AD801" s="4">
        <f>IF($F801=0,($D801-SUM($U801:AC801))*$E801*(IF(AC801&lt;1,IF(MIN(AD$7,$F801)&gt;$C801,MIN(AD$7,$F801)-$C801+1,0),MIN(AD$7,$F801)-AC$7))/365,IF($F801&gt;AC$7,($D801-SUM($U801:AC801))*$E801*(IF(AC801&lt;1,IF(MIN(AD$7,$F801)&gt;$C801,MIN(AD$7,$F801)-$C801+1,0),MIN(AD$7,$F801)-AC$7))/365,0))</f>
        <v>0</v>
      </c>
      <c r="AE801" s="4">
        <f>IF($F801=0,($D801-SUM($U801:AD801))*$E801*(IF(AD801&lt;1,IF(MIN(AE$7,$F801)&gt;$C801,MIN(AE$7,$F801)-$C801+1,0),MIN(AE$7,$F801)-AD$7))/365,IF($F801&gt;AD$7,($D801-SUM($U801:AD801))*$E801*(IF(AD801&lt;1,IF(MIN(AE$7,$F801)&gt;$C801,MIN(AE$7,$F801)-$C801+1,0),MIN(AE$7,$F801)-AD$7))/365,0))</f>
        <v>0</v>
      </c>
      <c r="AF801" s="4">
        <f>IF($F801=0,($D801-SUM($U801:AE801))*$E801*(IF(AE801&lt;1,IF(MIN(AF$7,$F801)&gt;$C801,MIN(AF$7,$F801)-$C801+1,0),MIN(AF$7,$F801)-AE$7))/365,IF($F801&gt;AE$7,($D801-SUM($U801:AE801))*$E801*(IF(AE801&lt;1,IF(MIN(AF$7,$F801)&gt;$C801,MIN(AF$7,$F801)-$C801+1,0),MIN(AF$7,$F801)-AE$7))/365,0))</f>
        <v>0</v>
      </c>
      <c r="AG801" s="4">
        <f>IF($F801=0,($D801-SUM($U801:AF801))*$E801*(IF(AF801&lt;1,IF(MIN(AG$7,$F801)&gt;$C801,MIN(AG$7,$F801)-$C801+1,0),MIN(AG$7,$F801)-AF$7))/365,IF($F801&gt;AF$7,($D801-SUM($U801:AF801))*$E801*(IF(AF801&lt;1,IF(MIN(AG$7,$F801)&gt;$C801,MIN(AG$7,$F801)-$C801+1,0),MIN(AG$7,$F801)-AF$7))/365,0))</f>
        <v>0</v>
      </c>
      <c r="AH801" s="4">
        <f>IF($F801=0,($D801-SUM($U801:AG801))*$E801*(IF(AG801&lt;1,IF(MIN(AH$7,$F801)&gt;$C801,MIN(AH$7,$F801)-$C801+1,0),MIN(AH$7,$F801)-AG$7))/365,IF($F801&gt;AG$7,($D801-SUM($U801:AG801))*$E801*(IF(AG801&lt;1,IF(MIN(AH$7,$F801)&gt;$C801,MIN(AH$7,$F801)-$C801+1,0),MIN(AH$7,$F801)-AG$7))/365,0))</f>
        <v>0</v>
      </c>
      <c r="AI801" s="4">
        <f>IF($F801=0,($D801-SUM($U801:AH801))*$E801*(IF(AH801&lt;1,IF(MIN(AI$7,$F801)&gt;$C801,MIN(AI$7,$F801)-$C801+1,0),MIN(AI$7,$F801)-AH$7))/365,IF($F801&gt;AH$7,($D801-SUM($U801:AH801))*$E801*(IF(AH801&lt;1,IF(MIN(AI$7,$F801)&gt;$C801,MIN(AI$7,$F801)-$C801+1,0),MIN(AI$7,$F801)-AH$7))/365,0))</f>
        <v>0</v>
      </c>
      <c r="AJ801" s="4">
        <f>IF($F801=0,($D801-SUM($U801:AI801))*$E801*(IF(AI801&lt;1,IF(MIN(AJ$7,$F801)&gt;$C801,MIN(AJ$7,$F801)-$C801+1,0),MIN(AJ$7,$F801)-AI$7))/365,IF($F801&gt;AI$7,($D801-SUM($U801:AI801))*$E801*(IF(AI801&lt;1,IF(MIN(AJ$7,$F801)&gt;$C801,MIN(AJ$7,$F801)-$C801+1,0),MIN(AJ$7,$F801)-AI$7))/365,0))</f>
        <v>0</v>
      </c>
      <c r="AK801" s="4">
        <f>IF($F801=0,($D801-SUM($U801:AJ801))*$E801*(IF(AJ801&lt;1,IF(MIN(AK$7,$F801)&gt;$C801,MIN(AK$7,$F801)-$C801+1,0),MIN(AK$7,$F801)-AJ$7))/365,IF($F801&gt;AJ$7,($D801-SUM($U801:AJ801))*$E801*(IF(AJ801&lt;1,IF(MIN(AK$7,$F801)&gt;$C801,MIN(AK$7,$F801)-$C801+1,0),MIN(AK$7,$F801)-AJ$7))/365,0))</f>
        <v>0</v>
      </c>
      <c r="AL801" s="4">
        <f>IF($F801=0,($D801-SUM($U801:AK801))*$E801*(IF(AK801&lt;1,IF(MIN(AL$7,$F801)&gt;$C801,MIN(AL$7,$F801)-$C801+1,0),MIN(AL$7,$F801)-AK$7))/365,IF($F801&gt;AK$7,($D801-SUM($U801:AK801))*$E801*(IF(AK801&lt;1,IF(MIN(AL$7,$F801)&gt;$C801,MIN(AL$7,$F801)-$C801+1,0),MIN(AL$7,$F801)-AK$7))/365,0))</f>
        <v>0</v>
      </c>
      <c r="AM801" s="4">
        <f>IF($F801=0,($D801-SUM($U801:AL801))*$E801*(IF(AL801&lt;1,IF(MIN(AM$7,$F801)&gt;$C801,MIN(AM$7,$F801)-$C801+1,0),MIN(AM$7,$F801)-AL$7))/365,IF($F801&gt;AL$7,($D801-SUM($U801:AL801))*$E801*(IF(AL801&lt;1,IF(MIN(AM$7,$F801)&gt;$C801,MIN(AM$7,$F801)-$C801+1,0),MIN(AM$7,$F801)-AL$7))/365,0))</f>
        <v>0</v>
      </c>
      <c r="AN801" s="4">
        <f>IF($F801=0,($D801-SUM($U801:AM801))*$E801*(IF(AM801&lt;1,IF(MIN(AN$7,$F801)&gt;$C801,MIN(AN$7,$F801)-$C801+1,0),MIN(AN$7,$F801)-AM$7))/365,IF($F801&gt;AM$7,($D801-SUM($U801:AM801))*$E801*(IF(AM801&lt;1,IF(MIN(AN$7,$F801)&gt;$C801,MIN(AN$7,$F801)-$C801+1,0),MIN(AN$7,$F801)-AM$7))/365,0))</f>
        <v>0</v>
      </c>
      <c r="AO801" s="4">
        <f>IF($F801=0,($D801-SUM($U801:AN801))*$E801*(IF(AN801&lt;1,IF(MIN(AO$7,$F801)&gt;$C801,MIN(AO$7,$F801)-$C801+1,0),MIN(AO$7,$F801)-AN$7))/365,IF($F801&gt;AN$7,($D801-SUM($U801:AN801))*$E801*(IF(AN801&lt;1,IF(MIN(AO$7,$F801)&gt;$C801,MIN(AO$7,$F801)-$C801+1,0),MIN(AO$7,$F801)-AN$7))/365,0))</f>
        <v>0</v>
      </c>
      <c r="AP801" s="4">
        <f>IF($F801=0,($D801-SUM($U801:AO801))*$E801*(IF(AO801&lt;1,IF(MIN(AP$7,$F801)&gt;$C801,MIN(AP$7,$F801)-$C801+1,0),MIN(AP$7,$F801)-AO$7))/365,IF($F801&gt;AO$7,($D801-SUM($U801:AO801))*$E801*(IF(AO801&lt;1,IF(MIN(AP$7,$F801)&gt;$C801,MIN(AP$7,$F801)-$C801+1,0),MIN(AP$7,$F801)-AO$7))/365,0))</f>
        <v>0</v>
      </c>
      <c r="AQ801" s="4">
        <f>IF($F801=0,($D801-SUM($U801:AP801))*$E801*(IF(AP801&lt;1,IF(MIN(AQ$7,$F801)&gt;$C801,MIN(AQ$7,$F801)-$C801+1,0),MIN(AQ$7,$F801)-AP$7))/365,IF($F801&gt;AP$7,($D801-SUM($U801:AP801))*$E801*(IF(AP801&lt;1,IF(MIN(AQ$7,$F801)&gt;$C801,MIN(AQ$7,$F801)-$C801+1,0),MIN(AQ$7,$F801)-AP$7))/365,0))</f>
        <v>0</v>
      </c>
      <c r="AR801" s="4">
        <f>IF($F801=0,($D801-SUM($U801:AQ801))*$E801*(IF(AQ801&lt;1,IF(MIN(AR$7,$F801)&gt;$C801,MIN(AR$7,$F801)-$C801+1,0),MIN(AR$7,$F801)-AQ$7))/365,IF($F801&gt;AQ$7,($D801-SUM($U801:AQ801))*$E801*(IF(AQ801&lt;1,IF(MIN(AR$7,$F801)&gt;$C801,MIN(AR$7,$F801)-$C801+1,0),MIN(AR$7,$F801)-AQ$7))/365,0))</f>
        <v>0</v>
      </c>
      <c r="AS801" s="4">
        <f>IF($F801=0,($D801-SUM($U801:AR801))*$E801*(IF(AR801&lt;1,IF(MIN(AS$7,$F801)&gt;$C801,MIN(AS$7,$F801)-$C801+1,0),MIN(AS$7,$F801)-AR$7))/365,IF($F801&gt;AR$7,($D801-SUM($U801:AR801))*$E801*(IF(AR801&lt;1,IF(MIN(AS$7,$F801)&gt;$C801,MIN(AS$7,$F801)-$C801+1,0),MIN(AS$7,$F801)-AR$7))/365,0))</f>
        <v>0</v>
      </c>
    </row>
    <row r="802" spans="1:45">
      <c r="A802" s="15"/>
      <c r="B802" s="17"/>
      <c r="C802" s="16"/>
      <c r="D802" s="15"/>
      <c r="E802" s="11"/>
      <c r="F802" s="16"/>
      <c r="G802" s="15"/>
      <c r="H802" s="14"/>
      <c r="I802" s="5"/>
      <c r="J802" s="13">
        <f>SUM(U802:AS802)</f>
        <v>0</v>
      </c>
      <c r="K802" s="13">
        <f>IF(F802=0,D802-J802,IF(F802&lt;41730,0,D802-J802))</f>
        <v>0</v>
      </c>
      <c r="L802" s="12">
        <f>IF(K802=0,0,IF(G802-((L$7-C802)/365)&lt;0,0,G802-((L$7-C802)/365)))</f>
        <v>0</v>
      </c>
      <c r="M802" s="4">
        <f>IF(K802=0,0,D802*H802)</f>
        <v>0</v>
      </c>
      <c r="N802" s="11">
        <f>IFERROR((1-(M802/K802)^(1/L802)),0)</f>
        <v>0</v>
      </c>
      <c r="O802" s="10">
        <f>IF(F802&gt;41730,IF(F802&gt;41730,(F802-41730)/365,IF(K802=0,0,IF(G802-((L$7-C802)/365)&lt;0,0,G802-((L$7-C802)/365)))),1)</f>
        <v>1</v>
      </c>
      <c r="P802" s="9">
        <f>IF(K802&lt;M802,0,IF(L802=0,K802-M802,K802*N802*O802))</f>
        <v>0</v>
      </c>
      <c r="Q802" s="19">
        <f>IF(F802&gt;41730,D802,0)</f>
        <v>0</v>
      </c>
      <c r="R802" s="18">
        <f>IF(F802&gt;41730,J802+P802,0)</f>
        <v>0</v>
      </c>
      <c r="S802" s="9">
        <f>IF(F802&gt;0,0,K802-P802)</f>
        <v>0</v>
      </c>
      <c r="T802" s="5"/>
      <c r="U802" s="4">
        <f>D802*E802*(IF(U$7&gt;$C802,U$7-$C802+1,0))/365</f>
        <v>0</v>
      </c>
      <c r="V802" s="4">
        <f>($D802-U802)*$E802*(IF(U802&lt;1,IF(V$7&gt;$C802,V$7-$C802+1,0),V$7-U$7))/365</f>
        <v>0</v>
      </c>
      <c r="W802" s="4">
        <f>IF($F802=0,($D802-SUM($U802:V802))*$E802*(IF(V802&lt;1,IF(MIN(W$7,$F802)&gt;$C802,MIN(W$7,$F802)-$C802+1,0),MIN(W$7,$F802)-V$7))/365,IF($F802&gt;V$7,($D802-SUM($U802:V802))*$E802*(IF(V802&lt;1,IF(MIN(W$7,$F802)&gt;$C802,MIN(W$7,$F802)-$C802+1,0),MIN(W$7,$F802)-V$7))/365,0))</f>
        <v>0</v>
      </c>
      <c r="X802" s="4">
        <f>IF($F802=0,($D802-SUM($U802:W802))*$E802*(IF(W802&lt;1,IF(MIN(X$7,$F802)&gt;$C802,MIN(X$7,$F802)-$C802+1,0),MIN(X$7,$F802)-W$7))/365,IF($F802&gt;W$7,($D802-SUM($U802:W802))*$E802*(IF(W802&lt;1,IF(MIN(X$7,$F802)&gt;$C802,MIN(X$7,$F802)-$C802+1,0),MIN(X$7,$F802)-W$7))/365,0))</f>
        <v>0</v>
      </c>
      <c r="Y802" s="4">
        <f>IF($F802=0,($D802-SUM($U802:X802))*$E802*(IF(X802&lt;1,IF(MIN(Y$7,$F802)&gt;$C802,MIN(Y$7,$F802)-$C802+1,0),MIN(Y$7,$F802)-X$7))/365,IF($F802&gt;X$7,($D802-SUM($U802:X802))*$E802*(IF(X802&lt;1,IF(MIN(Y$7,$F802)&gt;$C802,MIN(Y$7,$F802)-$C802+1,0),MIN(Y$7,$F802)-X$7))/365,0))</f>
        <v>0</v>
      </c>
      <c r="Z802" s="4">
        <f>IF($F802=0,($D802-SUM($U802:Y802))*$E802*(IF(Y802&lt;1,IF(MIN(Z$7,$F802)&gt;$C802,MIN(Z$7,$F802)-$C802+1,0),MIN(Z$7,$F802)-Y$7))/365,IF($F802&gt;Y$7,($D802-SUM($U802:Y802))*$E802*(IF(Y802&lt;1,IF(MIN(Z$7,$F802)&gt;$C802,MIN(Z$7,$F802)-$C802+1,0),MIN(Z$7,$F802)-Y$7))/365,0))</f>
        <v>0</v>
      </c>
      <c r="AA802" s="4">
        <f>IF($F802=0,($D802-SUM($U802:Z802))*$E802*(IF(Z802&lt;1,IF(MIN(AA$7,$F802)&gt;$C802,MIN(AA$7,$F802)-$C802+1,0),MIN(AA$7,$F802)-Z$7))/365,IF($F802&gt;Z$7,($D802-SUM($U802:Z802))*$E802*(IF(Z802&lt;1,IF(MIN(AA$7,$F802)&gt;$C802,MIN(AA$7,$F802)-$C802+1,0),MIN(AA$7,$F802)-Z$7))/365,0))</f>
        <v>0</v>
      </c>
      <c r="AB802" s="4">
        <f>IF($F802=0,($D802-SUM($U802:AA802))*$E802*(IF(AA802&lt;1,IF(MIN(AB$7,$F802)&gt;$C802,MIN(AB$7,$F802)-$C802+1,0),MIN(AB$7,$F802)-AA$7))/365,IF($F802&gt;AA$7,($D802-SUM($U802:AA802))*$E802*(IF(AA802&lt;1,IF(MIN(AB$7,$F802)&gt;$C802,MIN(AB$7,$F802)-$C802+1,0),MIN(AB$7,$F802)-AA$7))/365,0))</f>
        <v>0</v>
      </c>
      <c r="AC802" s="4">
        <f>IF($F802=0,($D802-SUM($U802:AB802))*$E802*(IF(AB802&lt;1,IF(MIN(AC$7,$F802)&gt;$C802,MIN(AC$7,$F802)-$C802+1,0),MIN(AC$7,$F802)-AB$7))/365,IF($F802&gt;AB$7,($D802-SUM($U802:AB802))*$E802*(IF(AB802&lt;1,IF(MIN(AC$7,$F802)&gt;$C802,MIN(AC$7,$F802)-$C802+1,0),MIN(AC$7,$F802)-AB$7))/365,0))</f>
        <v>0</v>
      </c>
      <c r="AD802" s="4">
        <f>IF($F802=0,($D802-SUM($U802:AC802))*$E802*(IF(AC802&lt;1,IF(MIN(AD$7,$F802)&gt;$C802,MIN(AD$7,$F802)-$C802+1,0),MIN(AD$7,$F802)-AC$7))/365,IF($F802&gt;AC$7,($D802-SUM($U802:AC802))*$E802*(IF(AC802&lt;1,IF(MIN(AD$7,$F802)&gt;$C802,MIN(AD$7,$F802)-$C802+1,0),MIN(AD$7,$F802)-AC$7))/365,0))</f>
        <v>0</v>
      </c>
      <c r="AE802" s="4">
        <f>IF($F802=0,($D802-SUM($U802:AD802))*$E802*(IF(AD802&lt;1,IF(MIN(AE$7,$F802)&gt;$C802,MIN(AE$7,$F802)-$C802+1,0),MIN(AE$7,$F802)-AD$7))/365,IF($F802&gt;AD$7,($D802-SUM($U802:AD802))*$E802*(IF(AD802&lt;1,IF(MIN(AE$7,$F802)&gt;$C802,MIN(AE$7,$F802)-$C802+1,0),MIN(AE$7,$F802)-AD$7))/365,0))</f>
        <v>0</v>
      </c>
      <c r="AF802" s="4">
        <f>IF($F802=0,($D802-SUM($U802:AE802))*$E802*(IF(AE802&lt;1,IF(MIN(AF$7,$F802)&gt;$C802,MIN(AF$7,$F802)-$C802+1,0),MIN(AF$7,$F802)-AE$7))/365,IF($F802&gt;AE$7,($D802-SUM($U802:AE802))*$E802*(IF(AE802&lt;1,IF(MIN(AF$7,$F802)&gt;$C802,MIN(AF$7,$F802)-$C802+1,0),MIN(AF$7,$F802)-AE$7))/365,0))</f>
        <v>0</v>
      </c>
      <c r="AG802" s="4">
        <f>IF($F802=0,($D802-SUM($U802:AF802))*$E802*(IF(AF802&lt;1,IF(MIN(AG$7,$F802)&gt;$C802,MIN(AG$7,$F802)-$C802+1,0),MIN(AG$7,$F802)-AF$7))/365,IF($F802&gt;AF$7,($D802-SUM($U802:AF802))*$E802*(IF(AF802&lt;1,IF(MIN(AG$7,$F802)&gt;$C802,MIN(AG$7,$F802)-$C802+1,0),MIN(AG$7,$F802)-AF$7))/365,0))</f>
        <v>0</v>
      </c>
      <c r="AH802" s="4">
        <f>IF($F802=0,($D802-SUM($U802:AG802))*$E802*(IF(AG802&lt;1,IF(MIN(AH$7,$F802)&gt;$C802,MIN(AH$7,$F802)-$C802+1,0),MIN(AH$7,$F802)-AG$7))/365,IF($F802&gt;AG$7,($D802-SUM($U802:AG802))*$E802*(IF(AG802&lt;1,IF(MIN(AH$7,$F802)&gt;$C802,MIN(AH$7,$F802)-$C802+1,0),MIN(AH$7,$F802)-AG$7))/365,0))</f>
        <v>0</v>
      </c>
      <c r="AI802" s="4">
        <f>IF($F802=0,($D802-SUM($U802:AH802))*$E802*(IF(AH802&lt;1,IF(MIN(AI$7,$F802)&gt;$C802,MIN(AI$7,$F802)-$C802+1,0),MIN(AI$7,$F802)-AH$7))/365,IF($F802&gt;AH$7,($D802-SUM($U802:AH802))*$E802*(IF(AH802&lt;1,IF(MIN(AI$7,$F802)&gt;$C802,MIN(AI$7,$F802)-$C802+1,0),MIN(AI$7,$F802)-AH$7))/365,0))</f>
        <v>0</v>
      </c>
      <c r="AJ802" s="4">
        <f>IF($F802=0,($D802-SUM($U802:AI802))*$E802*(IF(AI802&lt;1,IF(MIN(AJ$7,$F802)&gt;$C802,MIN(AJ$7,$F802)-$C802+1,0),MIN(AJ$7,$F802)-AI$7))/365,IF($F802&gt;AI$7,($D802-SUM($U802:AI802))*$E802*(IF(AI802&lt;1,IF(MIN(AJ$7,$F802)&gt;$C802,MIN(AJ$7,$F802)-$C802+1,0),MIN(AJ$7,$F802)-AI$7))/365,0))</f>
        <v>0</v>
      </c>
      <c r="AK802" s="4">
        <f>IF($F802=0,($D802-SUM($U802:AJ802))*$E802*(IF(AJ802&lt;1,IF(MIN(AK$7,$F802)&gt;$C802,MIN(AK$7,$F802)-$C802+1,0),MIN(AK$7,$F802)-AJ$7))/365,IF($F802&gt;AJ$7,($D802-SUM($U802:AJ802))*$E802*(IF(AJ802&lt;1,IF(MIN(AK$7,$F802)&gt;$C802,MIN(AK$7,$F802)-$C802+1,0),MIN(AK$7,$F802)-AJ$7))/365,0))</f>
        <v>0</v>
      </c>
      <c r="AL802" s="4">
        <f>IF($F802=0,($D802-SUM($U802:AK802))*$E802*(IF(AK802&lt;1,IF(MIN(AL$7,$F802)&gt;$C802,MIN(AL$7,$F802)-$C802+1,0),MIN(AL$7,$F802)-AK$7))/365,IF($F802&gt;AK$7,($D802-SUM($U802:AK802))*$E802*(IF(AK802&lt;1,IF(MIN(AL$7,$F802)&gt;$C802,MIN(AL$7,$F802)-$C802+1,0),MIN(AL$7,$F802)-AK$7))/365,0))</f>
        <v>0</v>
      </c>
      <c r="AM802" s="4">
        <f>IF($F802=0,($D802-SUM($U802:AL802))*$E802*(IF(AL802&lt;1,IF(MIN(AM$7,$F802)&gt;$C802,MIN(AM$7,$F802)-$C802+1,0),MIN(AM$7,$F802)-AL$7))/365,IF($F802&gt;AL$7,($D802-SUM($U802:AL802))*$E802*(IF(AL802&lt;1,IF(MIN(AM$7,$F802)&gt;$C802,MIN(AM$7,$F802)-$C802+1,0),MIN(AM$7,$F802)-AL$7))/365,0))</f>
        <v>0</v>
      </c>
      <c r="AN802" s="4">
        <f>IF($F802=0,($D802-SUM($U802:AM802))*$E802*(IF(AM802&lt;1,IF(MIN(AN$7,$F802)&gt;$C802,MIN(AN$7,$F802)-$C802+1,0),MIN(AN$7,$F802)-AM$7))/365,IF($F802&gt;AM$7,($D802-SUM($U802:AM802))*$E802*(IF(AM802&lt;1,IF(MIN(AN$7,$F802)&gt;$C802,MIN(AN$7,$F802)-$C802+1,0),MIN(AN$7,$F802)-AM$7))/365,0))</f>
        <v>0</v>
      </c>
      <c r="AO802" s="4">
        <f>IF($F802=0,($D802-SUM($U802:AN802))*$E802*(IF(AN802&lt;1,IF(MIN(AO$7,$F802)&gt;$C802,MIN(AO$7,$F802)-$C802+1,0),MIN(AO$7,$F802)-AN$7))/365,IF($F802&gt;AN$7,($D802-SUM($U802:AN802))*$E802*(IF(AN802&lt;1,IF(MIN(AO$7,$F802)&gt;$C802,MIN(AO$7,$F802)-$C802+1,0),MIN(AO$7,$F802)-AN$7))/365,0))</f>
        <v>0</v>
      </c>
      <c r="AP802" s="4">
        <f>IF($F802=0,($D802-SUM($U802:AO802))*$E802*(IF(AO802&lt;1,IF(MIN(AP$7,$F802)&gt;$C802,MIN(AP$7,$F802)-$C802+1,0),MIN(AP$7,$F802)-AO$7))/365,IF($F802&gt;AO$7,($D802-SUM($U802:AO802))*$E802*(IF(AO802&lt;1,IF(MIN(AP$7,$F802)&gt;$C802,MIN(AP$7,$F802)-$C802+1,0),MIN(AP$7,$F802)-AO$7))/365,0))</f>
        <v>0</v>
      </c>
      <c r="AQ802" s="4">
        <f>IF($F802=0,($D802-SUM($U802:AP802))*$E802*(IF(AP802&lt;1,IF(MIN(AQ$7,$F802)&gt;$C802,MIN(AQ$7,$F802)-$C802+1,0),MIN(AQ$7,$F802)-AP$7))/365,IF($F802&gt;AP$7,($D802-SUM($U802:AP802))*$E802*(IF(AP802&lt;1,IF(MIN(AQ$7,$F802)&gt;$C802,MIN(AQ$7,$F802)-$C802+1,0),MIN(AQ$7,$F802)-AP$7))/365,0))</f>
        <v>0</v>
      </c>
      <c r="AR802" s="4">
        <f>IF($F802=0,($D802-SUM($U802:AQ802))*$E802*(IF(AQ802&lt;1,IF(MIN(AR$7,$F802)&gt;$C802,MIN(AR$7,$F802)-$C802+1,0),MIN(AR$7,$F802)-AQ$7))/365,IF($F802&gt;AQ$7,($D802-SUM($U802:AQ802))*$E802*(IF(AQ802&lt;1,IF(MIN(AR$7,$F802)&gt;$C802,MIN(AR$7,$F802)-$C802+1,0),MIN(AR$7,$F802)-AQ$7))/365,0))</f>
        <v>0</v>
      </c>
      <c r="AS802" s="4">
        <f>IF($F802=0,($D802-SUM($U802:AR802))*$E802*(IF(AR802&lt;1,IF(MIN(AS$7,$F802)&gt;$C802,MIN(AS$7,$F802)-$C802+1,0),MIN(AS$7,$F802)-AR$7))/365,IF($F802&gt;AR$7,($D802-SUM($U802:AR802))*$E802*(IF(AR802&lt;1,IF(MIN(AS$7,$F802)&gt;$C802,MIN(AS$7,$F802)-$C802+1,0),MIN(AS$7,$F802)-AR$7))/365,0))</f>
        <v>0</v>
      </c>
    </row>
    <row r="803" spans="1:45">
      <c r="A803" s="15"/>
      <c r="B803" s="17"/>
      <c r="C803" s="16"/>
      <c r="D803" s="15"/>
      <c r="E803" s="11"/>
      <c r="F803" s="16"/>
      <c r="G803" s="15"/>
      <c r="H803" s="14"/>
      <c r="I803" s="5"/>
      <c r="J803" s="13">
        <f>SUM(U803:AS803)</f>
        <v>0</v>
      </c>
      <c r="K803" s="13">
        <f>IF(F803=0,D803-J803,IF(F803&lt;41730,0,D803-J803))</f>
        <v>0</v>
      </c>
      <c r="L803" s="12">
        <f>IF(K803=0,0,IF(G803-((L$7-C803)/365)&lt;0,0,G803-((L$7-C803)/365)))</f>
        <v>0</v>
      </c>
      <c r="M803" s="4">
        <f>IF(K803=0,0,D803*H803)</f>
        <v>0</v>
      </c>
      <c r="N803" s="11">
        <f>IFERROR((1-(M803/K803)^(1/L803)),0)</f>
        <v>0</v>
      </c>
      <c r="O803" s="10">
        <f>IF(F803&gt;41730,IF(F803&gt;41730,(F803-41730)/365,IF(K803=0,0,IF(G803-((L$7-C803)/365)&lt;0,0,G803-((L$7-C803)/365)))),1)</f>
        <v>1</v>
      </c>
      <c r="P803" s="9">
        <f>IF(K803&lt;M803,0,IF(L803=0,K803-M803,K803*N803*O803))</f>
        <v>0</v>
      </c>
      <c r="Q803" s="19">
        <f>IF(F803&gt;41730,D803,0)</f>
        <v>0</v>
      </c>
      <c r="R803" s="18">
        <f>IF(F803&gt;41730,J803+P803,0)</f>
        <v>0</v>
      </c>
      <c r="S803" s="9">
        <f>IF(F803&gt;0,0,K803-P803)</f>
        <v>0</v>
      </c>
      <c r="T803" s="5"/>
      <c r="U803" s="4">
        <f>D803*E803*(IF(U$7&gt;$C803,U$7-$C803+1,0))/365</f>
        <v>0</v>
      </c>
      <c r="V803" s="4">
        <f>($D803-U803)*$E803*(IF(U803&lt;1,IF(V$7&gt;$C803,V$7-$C803+1,0),V$7-U$7))/365</f>
        <v>0</v>
      </c>
      <c r="W803" s="4">
        <f>IF($F803=0,($D803-SUM($U803:V803))*$E803*(IF(V803&lt;1,IF(MIN(W$7,$F803)&gt;$C803,MIN(W$7,$F803)-$C803+1,0),MIN(W$7,$F803)-V$7))/365,IF($F803&gt;V$7,($D803-SUM($U803:V803))*$E803*(IF(V803&lt;1,IF(MIN(W$7,$F803)&gt;$C803,MIN(W$7,$F803)-$C803+1,0),MIN(W$7,$F803)-V$7))/365,0))</f>
        <v>0</v>
      </c>
      <c r="X803" s="4">
        <f>IF($F803=0,($D803-SUM($U803:W803))*$E803*(IF(W803&lt;1,IF(MIN(X$7,$F803)&gt;$C803,MIN(X$7,$F803)-$C803+1,0),MIN(X$7,$F803)-W$7))/365,IF($F803&gt;W$7,($D803-SUM($U803:W803))*$E803*(IF(W803&lt;1,IF(MIN(X$7,$F803)&gt;$C803,MIN(X$7,$F803)-$C803+1,0),MIN(X$7,$F803)-W$7))/365,0))</f>
        <v>0</v>
      </c>
      <c r="Y803" s="4">
        <f>IF($F803=0,($D803-SUM($U803:X803))*$E803*(IF(X803&lt;1,IF(MIN(Y$7,$F803)&gt;$C803,MIN(Y$7,$F803)-$C803+1,0),MIN(Y$7,$F803)-X$7))/365,IF($F803&gt;X$7,($D803-SUM($U803:X803))*$E803*(IF(X803&lt;1,IF(MIN(Y$7,$F803)&gt;$C803,MIN(Y$7,$F803)-$C803+1,0),MIN(Y$7,$F803)-X$7))/365,0))</f>
        <v>0</v>
      </c>
      <c r="Z803" s="4">
        <f>IF($F803=0,($D803-SUM($U803:Y803))*$E803*(IF(Y803&lt;1,IF(MIN(Z$7,$F803)&gt;$C803,MIN(Z$7,$F803)-$C803+1,0),MIN(Z$7,$F803)-Y$7))/365,IF($F803&gt;Y$7,($D803-SUM($U803:Y803))*$E803*(IF(Y803&lt;1,IF(MIN(Z$7,$F803)&gt;$C803,MIN(Z$7,$F803)-$C803+1,0),MIN(Z$7,$F803)-Y$7))/365,0))</f>
        <v>0</v>
      </c>
      <c r="AA803" s="4">
        <f>IF($F803=0,($D803-SUM($U803:Z803))*$E803*(IF(Z803&lt;1,IF(MIN(AA$7,$F803)&gt;$C803,MIN(AA$7,$F803)-$C803+1,0),MIN(AA$7,$F803)-Z$7))/365,IF($F803&gt;Z$7,($D803-SUM($U803:Z803))*$E803*(IF(Z803&lt;1,IF(MIN(AA$7,$F803)&gt;$C803,MIN(AA$7,$F803)-$C803+1,0),MIN(AA$7,$F803)-Z$7))/365,0))</f>
        <v>0</v>
      </c>
      <c r="AB803" s="4">
        <f>IF($F803=0,($D803-SUM($U803:AA803))*$E803*(IF(AA803&lt;1,IF(MIN(AB$7,$F803)&gt;$C803,MIN(AB$7,$F803)-$C803+1,0),MIN(AB$7,$F803)-AA$7))/365,IF($F803&gt;AA$7,($D803-SUM($U803:AA803))*$E803*(IF(AA803&lt;1,IF(MIN(AB$7,$F803)&gt;$C803,MIN(AB$7,$F803)-$C803+1,0),MIN(AB$7,$F803)-AA$7))/365,0))</f>
        <v>0</v>
      </c>
      <c r="AC803" s="4">
        <f>IF($F803=0,($D803-SUM($U803:AB803))*$E803*(IF(AB803&lt;1,IF(MIN(AC$7,$F803)&gt;$C803,MIN(AC$7,$F803)-$C803+1,0),MIN(AC$7,$F803)-AB$7))/365,IF($F803&gt;AB$7,($D803-SUM($U803:AB803))*$E803*(IF(AB803&lt;1,IF(MIN(AC$7,$F803)&gt;$C803,MIN(AC$7,$F803)-$C803+1,0),MIN(AC$7,$F803)-AB$7))/365,0))</f>
        <v>0</v>
      </c>
      <c r="AD803" s="4">
        <f>IF($F803=0,($D803-SUM($U803:AC803))*$E803*(IF(AC803&lt;1,IF(MIN(AD$7,$F803)&gt;$C803,MIN(AD$7,$F803)-$C803+1,0),MIN(AD$7,$F803)-AC$7))/365,IF($F803&gt;AC$7,($D803-SUM($U803:AC803))*$E803*(IF(AC803&lt;1,IF(MIN(AD$7,$F803)&gt;$C803,MIN(AD$7,$F803)-$C803+1,0),MIN(AD$7,$F803)-AC$7))/365,0))</f>
        <v>0</v>
      </c>
      <c r="AE803" s="4">
        <f>IF($F803=0,($D803-SUM($U803:AD803))*$E803*(IF(AD803&lt;1,IF(MIN(AE$7,$F803)&gt;$C803,MIN(AE$7,$F803)-$C803+1,0),MIN(AE$7,$F803)-AD$7))/365,IF($F803&gt;AD$7,($D803-SUM($U803:AD803))*$E803*(IF(AD803&lt;1,IF(MIN(AE$7,$F803)&gt;$C803,MIN(AE$7,$F803)-$C803+1,0),MIN(AE$7,$F803)-AD$7))/365,0))</f>
        <v>0</v>
      </c>
      <c r="AF803" s="4">
        <f>IF($F803=0,($D803-SUM($U803:AE803))*$E803*(IF(AE803&lt;1,IF(MIN(AF$7,$F803)&gt;$C803,MIN(AF$7,$F803)-$C803+1,0),MIN(AF$7,$F803)-AE$7))/365,IF($F803&gt;AE$7,($D803-SUM($U803:AE803))*$E803*(IF(AE803&lt;1,IF(MIN(AF$7,$F803)&gt;$C803,MIN(AF$7,$F803)-$C803+1,0),MIN(AF$7,$F803)-AE$7))/365,0))</f>
        <v>0</v>
      </c>
      <c r="AG803" s="4">
        <f>IF($F803=0,($D803-SUM($U803:AF803))*$E803*(IF(AF803&lt;1,IF(MIN(AG$7,$F803)&gt;$C803,MIN(AG$7,$F803)-$C803+1,0),MIN(AG$7,$F803)-AF$7))/365,IF($F803&gt;AF$7,($D803-SUM($U803:AF803))*$E803*(IF(AF803&lt;1,IF(MIN(AG$7,$F803)&gt;$C803,MIN(AG$7,$F803)-$C803+1,0),MIN(AG$7,$F803)-AF$7))/365,0))</f>
        <v>0</v>
      </c>
      <c r="AH803" s="4">
        <f>IF($F803=0,($D803-SUM($U803:AG803))*$E803*(IF(AG803&lt;1,IF(MIN(AH$7,$F803)&gt;$C803,MIN(AH$7,$F803)-$C803+1,0),MIN(AH$7,$F803)-AG$7))/365,IF($F803&gt;AG$7,($D803-SUM($U803:AG803))*$E803*(IF(AG803&lt;1,IF(MIN(AH$7,$F803)&gt;$C803,MIN(AH$7,$F803)-$C803+1,0),MIN(AH$7,$F803)-AG$7))/365,0))</f>
        <v>0</v>
      </c>
      <c r="AI803" s="4">
        <f>IF($F803=0,($D803-SUM($U803:AH803))*$E803*(IF(AH803&lt;1,IF(MIN(AI$7,$F803)&gt;$C803,MIN(AI$7,$F803)-$C803+1,0),MIN(AI$7,$F803)-AH$7))/365,IF($F803&gt;AH$7,($D803-SUM($U803:AH803))*$E803*(IF(AH803&lt;1,IF(MIN(AI$7,$F803)&gt;$C803,MIN(AI$7,$F803)-$C803+1,0),MIN(AI$7,$F803)-AH$7))/365,0))</f>
        <v>0</v>
      </c>
      <c r="AJ803" s="4">
        <f>IF($F803=0,($D803-SUM($U803:AI803))*$E803*(IF(AI803&lt;1,IF(MIN(AJ$7,$F803)&gt;$C803,MIN(AJ$7,$F803)-$C803+1,0),MIN(AJ$7,$F803)-AI$7))/365,IF($F803&gt;AI$7,($D803-SUM($U803:AI803))*$E803*(IF(AI803&lt;1,IF(MIN(AJ$7,$F803)&gt;$C803,MIN(AJ$7,$F803)-$C803+1,0),MIN(AJ$7,$F803)-AI$7))/365,0))</f>
        <v>0</v>
      </c>
      <c r="AK803" s="4">
        <f>IF($F803=0,($D803-SUM($U803:AJ803))*$E803*(IF(AJ803&lt;1,IF(MIN(AK$7,$F803)&gt;$C803,MIN(AK$7,$F803)-$C803+1,0),MIN(AK$7,$F803)-AJ$7))/365,IF($F803&gt;AJ$7,($D803-SUM($U803:AJ803))*$E803*(IF(AJ803&lt;1,IF(MIN(AK$7,$F803)&gt;$C803,MIN(AK$7,$F803)-$C803+1,0),MIN(AK$7,$F803)-AJ$7))/365,0))</f>
        <v>0</v>
      </c>
      <c r="AL803" s="4">
        <f>IF($F803=0,($D803-SUM($U803:AK803))*$E803*(IF(AK803&lt;1,IF(MIN(AL$7,$F803)&gt;$C803,MIN(AL$7,$F803)-$C803+1,0),MIN(AL$7,$F803)-AK$7))/365,IF($F803&gt;AK$7,($D803-SUM($U803:AK803))*$E803*(IF(AK803&lt;1,IF(MIN(AL$7,$F803)&gt;$C803,MIN(AL$7,$F803)-$C803+1,0),MIN(AL$7,$F803)-AK$7))/365,0))</f>
        <v>0</v>
      </c>
      <c r="AM803" s="4">
        <f>IF($F803=0,($D803-SUM($U803:AL803))*$E803*(IF(AL803&lt;1,IF(MIN(AM$7,$F803)&gt;$C803,MIN(AM$7,$F803)-$C803+1,0),MIN(AM$7,$F803)-AL$7))/365,IF($F803&gt;AL$7,($D803-SUM($U803:AL803))*$E803*(IF(AL803&lt;1,IF(MIN(AM$7,$F803)&gt;$C803,MIN(AM$7,$F803)-$C803+1,0),MIN(AM$7,$F803)-AL$7))/365,0))</f>
        <v>0</v>
      </c>
      <c r="AN803" s="4">
        <f>IF($F803=0,($D803-SUM($U803:AM803))*$E803*(IF(AM803&lt;1,IF(MIN(AN$7,$F803)&gt;$C803,MIN(AN$7,$F803)-$C803+1,0),MIN(AN$7,$F803)-AM$7))/365,IF($F803&gt;AM$7,($D803-SUM($U803:AM803))*$E803*(IF(AM803&lt;1,IF(MIN(AN$7,$F803)&gt;$C803,MIN(AN$7,$F803)-$C803+1,0),MIN(AN$7,$F803)-AM$7))/365,0))</f>
        <v>0</v>
      </c>
      <c r="AO803" s="4">
        <f>IF($F803=0,($D803-SUM($U803:AN803))*$E803*(IF(AN803&lt;1,IF(MIN(AO$7,$F803)&gt;$C803,MIN(AO$7,$F803)-$C803+1,0),MIN(AO$7,$F803)-AN$7))/365,IF($F803&gt;AN$7,($D803-SUM($U803:AN803))*$E803*(IF(AN803&lt;1,IF(MIN(AO$7,$F803)&gt;$C803,MIN(AO$7,$F803)-$C803+1,0),MIN(AO$7,$F803)-AN$7))/365,0))</f>
        <v>0</v>
      </c>
      <c r="AP803" s="4">
        <f>IF($F803=0,($D803-SUM($U803:AO803))*$E803*(IF(AO803&lt;1,IF(MIN(AP$7,$F803)&gt;$C803,MIN(AP$7,$F803)-$C803+1,0),MIN(AP$7,$F803)-AO$7))/365,IF($F803&gt;AO$7,($D803-SUM($U803:AO803))*$E803*(IF(AO803&lt;1,IF(MIN(AP$7,$F803)&gt;$C803,MIN(AP$7,$F803)-$C803+1,0),MIN(AP$7,$F803)-AO$7))/365,0))</f>
        <v>0</v>
      </c>
      <c r="AQ803" s="4">
        <f>IF($F803=0,($D803-SUM($U803:AP803))*$E803*(IF(AP803&lt;1,IF(MIN(AQ$7,$F803)&gt;$C803,MIN(AQ$7,$F803)-$C803+1,0),MIN(AQ$7,$F803)-AP$7))/365,IF($F803&gt;AP$7,($D803-SUM($U803:AP803))*$E803*(IF(AP803&lt;1,IF(MIN(AQ$7,$F803)&gt;$C803,MIN(AQ$7,$F803)-$C803+1,0),MIN(AQ$7,$F803)-AP$7))/365,0))</f>
        <v>0</v>
      </c>
      <c r="AR803" s="4">
        <f>IF($F803=0,($D803-SUM($U803:AQ803))*$E803*(IF(AQ803&lt;1,IF(MIN(AR$7,$F803)&gt;$C803,MIN(AR$7,$F803)-$C803+1,0),MIN(AR$7,$F803)-AQ$7))/365,IF($F803&gt;AQ$7,($D803-SUM($U803:AQ803))*$E803*(IF(AQ803&lt;1,IF(MIN(AR$7,$F803)&gt;$C803,MIN(AR$7,$F803)-$C803+1,0),MIN(AR$7,$F803)-AQ$7))/365,0))</f>
        <v>0</v>
      </c>
      <c r="AS803" s="4">
        <f>IF($F803=0,($D803-SUM($U803:AR803))*$E803*(IF(AR803&lt;1,IF(MIN(AS$7,$F803)&gt;$C803,MIN(AS$7,$F803)-$C803+1,0),MIN(AS$7,$F803)-AR$7))/365,IF($F803&gt;AR$7,($D803-SUM($U803:AR803))*$E803*(IF(AR803&lt;1,IF(MIN(AS$7,$F803)&gt;$C803,MIN(AS$7,$F803)-$C803+1,0),MIN(AS$7,$F803)-AR$7))/365,0))</f>
        <v>0</v>
      </c>
    </row>
    <row r="804" spans="1:45">
      <c r="A804" s="15"/>
      <c r="B804" s="17"/>
      <c r="C804" s="16"/>
      <c r="D804" s="15"/>
      <c r="E804" s="11"/>
      <c r="F804" s="16"/>
      <c r="G804" s="15"/>
      <c r="H804" s="14"/>
      <c r="I804" s="5"/>
      <c r="J804" s="13">
        <f>SUM(U804:AS804)</f>
        <v>0</v>
      </c>
      <c r="K804" s="13">
        <f>IF(F804=0,D804-J804,IF(F804&lt;41730,0,D804-J804))</f>
        <v>0</v>
      </c>
      <c r="L804" s="12">
        <f>IF(K804=0,0,IF(G804-((L$7-C804)/365)&lt;0,0,G804-((L$7-C804)/365)))</f>
        <v>0</v>
      </c>
      <c r="M804" s="4">
        <f>IF(K804=0,0,D804*H804)</f>
        <v>0</v>
      </c>
      <c r="N804" s="11">
        <f>IFERROR((1-(M804/K804)^(1/L804)),0)</f>
        <v>0</v>
      </c>
      <c r="O804" s="10">
        <f>IF(F804&gt;41730,IF(F804&gt;41730,(F804-41730)/365,IF(K804=0,0,IF(G804-((L$7-C804)/365)&lt;0,0,G804-((L$7-C804)/365)))),1)</f>
        <v>1</v>
      </c>
      <c r="P804" s="9">
        <f>IF(K804&lt;M804,0,IF(L804=0,K804-M804,K804*N804*O804))</f>
        <v>0</v>
      </c>
      <c r="Q804" s="19">
        <f>IF(F804&gt;41730,D804,0)</f>
        <v>0</v>
      </c>
      <c r="R804" s="18">
        <f>IF(F804&gt;41730,J804+P804,0)</f>
        <v>0</v>
      </c>
      <c r="S804" s="9">
        <f>IF(F804&gt;0,0,K804-P804)</f>
        <v>0</v>
      </c>
      <c r="T804" s="5"/>
      <c r="U804" s="4">
        <f>D804*E804*(IF(U$7&gt;$C804,U$7-$C804+1,0))/365</f>
        <v>0</v>
      </c>
      <c r="V804" s="4">
        <f>($D804-U804)*$E804*(IF(U804&lt;1,IF(V$7&gt;$C804,V$7-$C804+1,0),V$7-U$7))/365</f>
        <v>0</v>
      </c>
      <c r="W804" s="4">
        <f>IF($F804=0,($D804-SUM($U804:V804))*$E804*(IF(V804&lt;1,IF(MIN(W$7,$F804)&gt;$C804,MIN(W$7,$F804)-$C804+1,0),MIN(W$7,$F804)-V$7))/365,IF($F804&gt;V$7,($D804-SUM($U804:V804))*$E804*(IF(V804&lt;1,IF(MIN(W$7,$F804)&gt;$C804,MIN(W$7,$F804)-$C804+1,0),MIN(W$7,$F804)-V$7))/365,0))</f>
        <v>0</v>
      </c>
      <c r="X804" s="4">
        <f>IF($F804=0,($D804-SUM($U804:W804))*$E804*(IF(W804&lt;1,IF(MIN(X$7,$F804)&gt;$C804,MIN(X$7,$F804)-$C804+1,0),MIN(X$7,$F804)-W$7))/365,IF($F804&gt;W$7,($D804-SUM($U804:W804))*$E804*(IF(W804&lt;1,IF(MIN(X$7,$F804)&gt;$C804,MIN(X$7,$F804)-$C804+1,0),MIN(X$7,$F804)-W$7))/365,0))</f>
        <v>0</v>
      </c>
      <c r="Y804" s="4">
        <f>IF($F804=0,($D804-SUM($U804:X804))*$E804*(IF(X804&lt;1,IF(MIN(Y$7,$F804)&gt;$C804,MIN(Y$7,$F804)-$C804+1,0),MIN(Y$7,$F804)-X$7))/365,IF($F804&gt;X$7,($D804-SUM($U804:X804))*$E804*(IF(X804&lt;1,IF(MIN(Y$7,$F804)&gt;$C804,MIN(Y$7,$F804)-$C804+1,0),MIN(Y$7,$F804)-X$7))/365,0))</f>
        <v>0</v>
      </c>
      <c r="Z804" s="4">
        <f>IF($F804=0,($D804-SUM($U804:Y804))*$E804*(IF(Y804&lt;1,IF(MIN(Z$7,$F804)&gt;$C804,MIN(Z$7,$F804)-$C804+1,0),MIN(Z$7,$F804)-Y$7))/365,IF($F804&gt;Y$7,($D804-SUM($U804:Y804))*$E804*(IF(Y804&lt;1,IF(MIN(Z$7,$F804)&gt;$C804,MIN(Z$7,$F804)-$C804+1,0),MIN(Z$7,$F804)-Y$7))/365,0))</f>
        <v>0</v>
      </c>
      <c r="AA804" s="4">
        <f>IF($F804=0,($D804-SUM($U804:Z804))*$E804*(IF(Z804&lt;1,IF(MIN(AA$7,$F804)&gt;$C804,MIN(AA$7,$F804)-$C804+1,0),MIN(AA$7,$F804)-Z$7))/365,IF($F804&gt;Z$7,($D804-SUM($U804:Z804))*$E804*(IF(Z804&lt;1,IF(MIN(AA$7,$F804)&gt;$C804,MIN(AA$7,$F804)-$C804+1,0),MIN(AA$7,$F804)-Z$7))/365,0))</f>
        <v>0</v>
      </c>
      <c r="AB804" s="4">
        <f>IF($F804=0,($D804-SUM($U804:AA804))*$E804*(IF(AA804&lt;1,IF(MIN(AB$7,$F804)&gt;$C804,MIN(AB$7,$F804)-$C804+1,0),MIN(AB$7,$F804)-AA$7))/365,IF($F804&gt;AA$7,($D804-SUM($U804:AA804))*$E804*(IF(AA804&lt;1,IF(MIN(AB$7,$F804)&gt;$C804,MIN(AB$7,$F804)-$C804+1,0),MIN(AB$7,$F804)-AA$7))/365,0))</f>
        <v>0</v>
      </c>
      <c r="AC804" s="4">
        <f>IF($F804=0,($D804-SUM($U804:AB804))*$E804*(IF(AB804&lt;1,IF(MIN(AC$7,$F804)&gt;$C804,MIN(AC$7,$F804)-$C804+1,0),MIN(AC$7,$F804)-AB$7))/365,IF($F804&gt;AB$7,($D804-SUM($U804:AB804))*$E804*(IF(AB804&lt;1,IF(MIN(AC$7,$F804)&gt;$C804,MIN(AC$7,$F804)-$C804+1,0),MIN(AC$7,$F804)-AB$7))/365,0))</f>
        <v>0</v>
      </c>
      <c r="AD804" s="4">
        <f>IF($F804=0,($D804-SUM($U804:AC804))*$E804*(IF(AC804&lt;1,IF(MIN(AD$7,$F804)&gt;$C804,MIN(AD$7,$F804)-$C804+1,0),MIN(AD$7,$F804)-AC$7))/365,IF($F804&gt;AC$7,($D804-SUM($U804:AC804))*$E804*(IF(AC804&lt;1,IF(MIN(AD$7,$F804)&gt;$C804,MIN(AD$7,$F804)-$C804+1,0),MIN(AD$7,$F804)-AC$7))/365,0))</f>
        <v>0</v>
      </c>
      <c r="AE804" s="4">
        <f>IF($F804=0,($D804-SUM($U804:AD804))*$E804*(IF(AD804&lt;1,IF(MIN(AE$7,$F804)&gt;$C804,MIN(AE$7,$F804)-$C804+1,0),MIN(AE$7,$F804)-AD$7))/365,IF($F804&gt;AD$7,($D804-SUM($U804:AD804))*$E804*(IF(AD804&lt;1,IF(MIN(AE$7,$F804)&gt;$C804,MIN(AE$7,$F804)-$C804+1,0),MIN(AE$7,$F804)-AD$7))/365,0))</f>
        <v>0</v>
      </c>
      <c r="AF804" s="4">
        <f>IF($F804=0,($D804-SUM($U804:AE804))*$E804*(IF(AE804&lt;1,IF(MIN(AF$7,$F804)&gt;$C804,MIN(AF$7,$F804)-$C804+1,0),MIN(AF$7,$F804)-AE$7))/365,IF($F804&gt;AE$7,($D804-SUM($U804:AE804))*$E804*(IF(AE804&lt;1,IF(MIN(AF$7,$F804)&gt;$C804,MIN(AF$7,$F804)-$C804+1,0),MIN(AF$7,$F804)-AE$7))/365,0))</f>
        <v>0</v>
      </c>
      <c r="AG804" s="4">
        <f>IF($F804=0,($D804-SUM($U804:AF804))*$E804*(IF(AF804&lt;1,IF(MIN(AG$7,$F804)&gt;$C804,MIN(AG$7,$F804)-$C804+1,0),MIN(AG$7,$F804)-AF$7))/365,IF($F804&gt;AF$7,($D804-SUM($U804:AF804))*$E804*(IF(AF804&lt;1,IF(MIN(AG$7,$F804)&gt;$C804,MIN(AG$7,$F804)-$C804+1,0),MIN(AG$7,$F804)-AF$7))/365,0))</f>
        <v>0</v>
      </c>
      <c r="AH804" s="4">
        <f>IF($F804=0,($D804-SUM($U804:AG804))*$E804*(IF(AG804&lt;1,IF(MIN(AH$7,$F804)&gt;$C804,MIN(AH$7,$F804)-$C804+1,0),MIN(AH$7,$F804)-AG$7))/365,IF($F804&gt;AG$7,($D804-SUM($U804:AG804))*$E804*(IF(AG804&lt;1,IF(MIN(AH$7,$F804)&gt;$C804,MIN(AH$7,$F804)-$C804+1,0),MIN(AH$7,$F804)-AG$7))/365,0))</f>
        <v>0</v>
      </c>
      <c r="AI804" s="4">
        <f>IF($F804=0,($D804-SUM($U804:AH804))*$E804*(IF(AH804&lt;1,IF(MIN(AI$7,$F804)&gt;$C804,MIN(AI$7,$F804)-$C804+1,0),MIN(AI$7,$F804)-AH$7))/365,IF($F804&gt;AH$7,($D804-SUM($U804:AH804))*$E804*(IF(AH804&lt;1,IF(MIN(AI$7,$F804)&gt;$C804,MIN(AI$7,$F804)-$C804+1,0),MIN(AI$7,$F804)-AH$7))/365,0))</f>
        <v>0</v>
      </c>
      <c r="AJ804" s="4">
        <f>IF($F804=0,($D804-SUM($U804:AI804))*$E804*(IF(AI804&lt;1,IF(MIN(AJ$7,$F804)&gt;$C804,MIN(AJ$7,$F804)-$C804+1,0),MIN(AJ$7,$F804)-AI$7))/365,IF($F804&gt;AI$7,($D804-SUM($U804:AI804))*$E804*(IF(AI804&lt;1,IF(MIN(AJ$7,$F804)&gt;$C804,MIN(AJ$7,$F804)-$C804+1,0),MIN(AJ$7,$F804)-AI$7))/365,0))</f>
        <v>0</v>
      </c>
      <c r="AK804" s="4">
        <f>IF($F804=0,($D804-SUM($U804:AJ804))*$E804*(IF(AJ804&lt;1,IF(MIN(AK$7,$F804)&gt;$C804,MIN(AK$7,$F804)-$C804+1,0),MIN(AK$7,$F804)-AJ$7))/365,IF($F804&gt;AJ$7,($D804-SUM($U804:AJ804))*$E804*(IF(AJ804&lt;1,IF(MIN(AK$7,$F804)&gt;$C804,MIN(AK$7,$F804)-$C804+1,0),MIN(AK$7,$F804)-AJ$7))/365,0))</f>
        <v>0</v>
      </c>
      <c r="AL804" s="4">
        <f>IF($F804=0,($D804-SUM($U804:AK804))*$E804*(IF(AK804&lt;1,IF(MIN(AL$7,$F804)&gt;$C804,MIN(AL$7,$F804)-$C804+1,0),MIN(AL$7,$F804)-AK$7))/365,IF($F804&gt;AK$7,($D804-SUM($U804:AK804))*$E804*(IF(AK804&lt;1,IF(MIN(AL$7,$F804)&gt;$C804,MIN(AL$7,$F804)-$C804+1,0),MIN(AL$7,$F804)-AK$7))/365,0))</f>
        <v>0</v>
      </c>
      <c r="AM804" s="4">
        <f>IF($F804=0,($D804-SUM($U804:AL804))*$E804*(IF(AL804&lt;1,IF(MIN(AM$7,$F804)&gt;$C804,MIN(AM$7,$F804)-$C804+1,0),MIN(AM$7,$F804)-AL$7))/365,IF($F804&gt;AL$7,($D804-SUM($U804:AL804))*$E804*(IF(AL804&lt;1,IF(MIN(AM$7,$F804)&gt;$C804,MIN(AM$7,$F804)-$C804+1,0),MIN(AM$7,$F804)-AL$7))/365,0))</f>
        <v>0</v>
      </c>
      <c r="AN804" s="4">
        <f>IF($F804=0,($D804-SUM($U804:AM804))*$E804*(IF(AM804&lt;1,IF(MIN(AN$7,$F804)&gt;$C804,MIN(AN$7,$F804)-$C804+1,0),MIN(AN$7,$F804)-AM$7))/365,IF($F804&gt;AM$7,($D804-SUM($U804:AM804))*$E804*(IF(AM804&lt;1,IF(MIN(AN$7,$F804)&gt;$C804,MIN(AN$7,$F804)-$C804+1,0),MIN(AN$7,$F804)-AM$7))/365,0))</f>
        <v>0</v>
      </c>
      <c r="AO804" s="4">
        <f>IF($F804=0,($D804-SUM($U804:AN804))*$E804*(IF(AN804&lt;1,IF(MIN(AO$7,$F804)&gt;$C804,MIN(AO$7,$F804)-$C804+1,0),MIN(AO$7,$F804)-AN$7))/365,IF($F804&gt;AN$7,($D804-SUM($U804:AN804))*$E804*(IF(AN804&lt;1,IF(MIN(AO$7,$F804)&gt;$C804,MIN(AO$7,$F804)-$C804+1,0),MIN(AO$7,$F804)-AN$7))/365,0))</f>
        <v>0</v>
      </c>
      <c r="AP804" s="4">
        <f>IF($F804=0,($D804-SUM($U804:AO804))*$E804*(IF(AO804&lt;1,IF(MIN(AP$7,$F804)&gt;$C804,MIN(AP$7,$F804)-$C804+1,0),MIN(AP$7,$F804)-AO$7))/365,IF($F804&gt;AO$7,($D804-SUM($U804:AO804))*$E804*(IF(AO804&lt;1,IF(MIN(AP$7,$F804)&gt;$C804,MIN(AP$7,$F804)-$C804+1,0),MIN(AP$7,$F804)-AO$7))/365,0))</f>
        <v>0</v>
      </c>
      <c r="AQ804" s="4">
        <f>IF($F804=0,($D804-SUM($U804:AP804))*$E804*(IF(AP804&lt;1,IF(MIN(AQ$7,$F804)&gt;$C804,MIN(AQ$7,$F804)-$C804+1,0),MIN(AQ$7,$F804)-AP$7))/365,IF($F804&gt;AP$7,($D804-SUM($U804:AP804))*$E804*(IF(AP804&lt;1,IF(MIN(AQ$7,$F804)&gt;$C804,MIN(AQ$7,$F804)-$C804+1,0),MIN(AQ$7,$F804)-AP$7))/365,0))</f>
        <v>0</v>
      </c>
      <c r="AR804" s="4">
        <f>IF($F804=0,($D804-SUM($U804:AQ804))*$E804*(IF(AQ804&lt;1,IF(MIN(AR$7,$F804)&gt;$C804,MIN(AR$7,$F804)-$C804+1,0),MIN(AR$7,$F804)-AQ$7))/365,IF($F804&gt;AQ$7,($D804-SUM($U804:AQ804))*$E804*(IF(AQ804&lt;1,IF(MIN(AR$7,$F804)&gt;$C804,MIN(AR$7,$F804)-$C804+1,0),MIN(AR$7,$F804)-AQ$7))/365,0))</f>
        <v>0</v>
      </c>
      <c r="AS804" s="4">
        <f>IF($F804=0,($D804-SUM($U804:AR804))*$E804*(IF(AR804&lt;1,IF(MIN(AS$7,$F804)&gt;$C804,MIN(AS$7,$F804)-$C804+1,0),MIN(AS$7,$F804)-AR$7))/365,IF($F804&gt;AR$7,($D804-SUM($U804:AR804))*$E804*(IF(AR804&lt;1,IF(MIN(AS$7,$F804)&gt;$C804,MIN(AS$7,$F804)-$C804+1,0),MIN(AS$7,$F804)-AR$7))/365,0))</f>
        <v>0</v>
      </c>
    </row>
    <row r="805" spans="1:45">
      <c r="A805" s="15"/>
      <c r="B805" s="17"/>
      <c r="C805" s="16"/>
      <c r="D805" s="15"/>
      <c r="E805" s="11"/>
      <c r="F805" s="16"/>
      <c r="G805" s="15"/>
      <c r="H805" s="14"/>
      <c r="I805" s="5"/>
      <c r="J805" s="13">
        <f>SUM(U805:AS805)</f>
        <v>0</v>
      </c>
      <c r="K805" s="13">
        <f>IF(F805=0,D805-J805,IF(F805&lt;41730,0,D805-J805))</f>
        <v>0</v>
      </c>
      <c r="L805" s="12">
        <f>IF(K805=0,0,IF(G805-((L$7-C805)/365)&lt;0,0,G805-((L$7-C805)/365)))</f>
        <v>0</v>
      </c>
      <c r="M805" s="4">
        <f>IF(K805=0,0,D805*H805)</f>
        <v>0</v>
      </c>
      <c r="N805" s="11">
        <f>IFERROR((1-(M805/K805)^(1/L805)),0)</f>
        <v>0</v>
      </c>
      <c r="O805" s="10">
        <f>IF(F805&gt;41730,IF(F805&gt;41730,(F805-41730)/365,IF(K805=0,0,IF(G805-((L$7-C805)/365)&lt;0,0,G805-((L$7-C805)/365)))),1)</f>
        <v>1</v>
      </c>
      <c r="P805" s="9">
        <f>IF(K805&lt;M805,0,IF(L805=0,K805-M805,K805*N805*O805))</f>
        <v>0</v>
      </c>
      <c r="Q805" s="19">
        <f>IF(F805&gt;41730,D805,0)</f>
        <v>0</v>
      </c>
      <c r="R805" s="18">
        <f>IF(F805&gt;41730,J805+P805,0)</f>
        <v>0</v>
      </c>
      <c r="S805" s="9">
        <f>IF(F805&gt;0,0,K805-P805)</f>
        <v>0</v>
      </c>
      <c r="T805" s="5"/>
      <c r="U805" s="4">
        <f>D805*E805*(IF(U$7&gt;$C805,U$7-$C805+1,0))/365</f>
        <v>0</v>
      </c>
      <c r="V805" s="4">
        <f>($D805-U805)*$E805*(IF(U805&lt;1,IF(V$7&gt;$C805,V$7-$C805+1,0),V$7-U$7))/365</f>
        <v>0</v>
      </c>
      <c r="W805" s="4">
        <f>IF($F805=0,($D805-SUM($U805:V805))*$E805*(IF(V805&lt;1,IF(MIN(W$7,$F805)&gt;$C805,MIN(W$7,$F805)-$C805+1,0),MIN(W$7,$F805)-V$7))/365,IF($F805&gt;V$7,($D805-SUM($U805:V805))*$E805*(IF(V805&lt;1,IF(MIN(W$7,$F805)&gt;$C805,MIN(W$7,$F805)-$C805+1,0),MIN(W$7,$F805)-V$7))/365,0))</f>
        <v>0</v>
      </c>
      <c r="X805" s="4">
        <f>IF($F805=0,($D805-SUM($U805:W805))*$E805*(IF(W805&lt;1,IF(MIN(X$7,$F805)&gt;$C805,MIN(X$7,$F805)-$C805+1,0),MIN(X$7,$F805)-W$7))/365,IF($F805&gt;W$7,($D805-SUM($U805:W805))*$E805*(IF(W805&lt;1,IF(MIN(X$7,$F805)&gt;$C805,MIN(X$7,$F805)-$C805+1,0),MIN(X$7,$F805)-W$7))/365,0))</f>
        <v>0</v>
      </c>
      <c r="Y805" s="4">
        <f>IF($F805=0,($D805-SUM($U805:X805))*$E805*(IF(X805&lt;1,IF(MIN(Y$7,$F805)&gt;$C805,MIN(Y$7,$F805)-$C805+1,0),MIN(Y$7,$F805)-X$7))/365,IF($F805&gt;X$7,($D805-SUM($U805:X805))*$E805*(IF(X805&lt;1,IF(MIN(Y$7,$F805)&gt;$C805,MIN(Y$7,$F805)-$C805+1,0),MIN(Y$7,$F805)-X$7))/365,0))</f>
        <v>0</v>
      </c>
      <c r="Z805" s="4">
        <f>IF($F805=0,($D805-SUM($U805:Y805))*$E805*(IF(Y805&lt;1,IF(MIN(Z$7,$F805)&gt;$C805,MIN(Z$7,$F805)-$C805+1,0),MIN(Z$7,$F805)-Y$7))/365,IF($F805&gt;Y$7,($D805-SUM($U805:Y805))*$E805*(IF(Y805&lt;1,IF(MIN(Z$7,$F805)&gt;$C805,MIN(Z$7,$F805)-$C805+1,0),MIN(Z$7,$F805)-Y$7))/365,0))</f>
        <v>0</v>
      </c>
      <c r="AA805" s="4">
        <f>IF($F805=0,($D805-SUM($U805:Z805))*$E805*(IF(Z805&lt;1,IF(MIN(AA$7,$F805)&gt;$C805,MIN(AA$7,$F805)-$C805+1,0),MIN(AA$7,$F805)-Z$7))/365,IF($F805&gt;Z$7,($D805-SUM($U805:Z805))*$E805*(IF(Z805&lt;1,IF(MIN(AA$7,$F805)&gt;$C805,MIN(AA$7,$F805)-$C805+1,0),MIN(AA$7,$F805)-Z$7))/365,0))</f>
        <v>0</v>
      </c>
      <c r="AB805" s="4">
        <f>IF($F805=0,($D805-SUM($U805:AA805))*$E805*(IF(AA805&lt;1,IF(MIN(AB$7,$F805)&gt;$C805,MIN(AB$7,$F805)-$C805+1,0),MIN(AB$7,$F805)-AA$7))/365,IF($F805&gt;AA$7,($D805-SUM($U805:AA805))*$E805*(IF(AA805&lt;1,IF(MIN(AB$7,$F805)&gt;$C805,MIN(AB$7,$F805)-$C805+1,0),MIN(AB$7,$F805)-AA$7))/365,0))</f>
        <v>0</v>
      </c>
      <c r="AC805" s="4">
        <f>IF($F805=0,($D805-SUM($U805:AB805))*$E805*(IF(AB805&lt;1,IF(MIN(AC$7,$F805)&gt;$C805,MIN(AC$7,$F805)-$C805+1,0),MIN(AC$7,$F805)-AB$7))/365,IF($F805&gt;AB$7,($D805-SUM($U805:AB805))*$E805*(IF(AB805&lt;1,IF(MIN(AC$7,$F805)&gt;$C805,MIN(AC$7,$F805)-$C805+1,0),MIN(AC$7,$F805)-AB$7))/365,0))</f>
        <v>0</v>
      </c>
      <c r="AD805" s="4">
        <f>IF($F805=0,($D805-SUM($U805:AC805))*$E805*(IF(AC805&lt;1,IF(MIN(AD$7,$F805)&gt;$C805,MIN(AD$7,$F805)-$C805+1,0),MIN(AD$7,$F805)-AC$7))/365,IF($F805&gt;AC$7,($D805-SUM($U805:AC805))*$E805*(IF(AC805&lt;1,IF(MIN(AD$7,$F805)&gt;$C805,MIN(AD$7,$F805)-$C805+1,0),MIN(AD$7,$F805)-AC$7))/365,0))</f>
        <v>0</v>
      </c>
      <c r="AE805" s="4">
        <f>IF($F805=0,($D805-SUM($U805:AD805))*$E805*(IF(AD805&lt;1,IF(MIN(AE$7,$F805)&gt;$C805,MIN(AE$7,$F805)-$C805+1,0),MIN(AE$7,$F805)-AD$7))/365,IF($F805&gt;AD$7,($D805-SUM($U805:AD805))*$E805*(IF(AD805&lt;1,IF(MIN(AE$7,$F805)&gt;$C805,MIN(AE$7,$F805)-$C805+1,0),MIN(AE$7,$F805)-AD$7))/365,0))</f>
        <v>0</v>
      </c>
      <c r="AF805" s="4">
        <f>IF($F805=0,($D805-SUM($U805:AE805))*$E805*(IF(AE805&lt;1,IF(MIN(AF$7,$F805)&gt;$C805,MIN(AF$7,$F805)-$C805+1,0),MIN(AF$7,$F805)-AE$7))/365,IF($F805&gt;AE$7,($D805-SUM($U805:AE805))*$E805*(IF(AE805&lt;1,IF(MIN(AF$7,$F805)&gt;$C805,MIN(AF$7,$F805)-$C805+1,0),MIN(AF$7,$F805)-AE$7))/365,0))</f>
        <v>0</v>
      </c>
      <c r="AG805" s="4">
        <f>IF($F805=0,($D805-SUM($U805:AF805))*$E805*(IF(AF805&lt;1,IF(MIN(AG$7,$F805)&gt;$C805,MIN(AG$7,$F805)-$C805+1,0),MIN(AG$7,$F805)-AF$7))/365,IF($F805&gt;AF$7,($D805-SUM($U805:AF805))*$E805*(IF(AF805&lt;1,IF(MIN(AG$7,$F805)&gt;$C805,MIN(AG$7,$F805)-$C805+1,0),MIN(AG$7,$F805)-AF$7))/365,0))</f>
        <v>0</v>
      </c>
      <c r="AH805" s="4">
        <f>IF($F805=0,($D805-SUM($U805:AG805))*$E805*(IF(AG805&lt;1,IF(MIN(AH$7,$F805)&gt;$C805,MIN(AH$7,$F805)-$C805+1,0),MIN(AH$7,$F805)-AG$7))/365,IF($F805&gt;AG$7,($D805-SUM($U805:AG805))*$E805*(IF(AG805&lt;1,IF(MIN(AH$7,$F805)&gt;$C805,MIN(AH$7,$F805)-$C805+1,0),MIN(AH$7,$F805)-AG$7))/365,0))</f>
        <v>0</v>
      </c>
      <c r="AI805" s="4">
        <f>IF($F805=0,($D805-SUM($U805:AH805))*$E805*(IF(AH805&lt;1,IF(MIN(AI$7,$F805)&gt;$C805,MIN(AI$7,$F805)-$C805+1,0),MIN(AI$7,$F805)-AH$7))/365,IF($F805&gt;AH$7,($D805-SUM($U805:AH805))*$E805*(IF(AH805&lt;1,IF(MIN(AI$7,$F805)&gt;$C805,MIN(AI$7,$F805)-$C805+1,0),MIN(AI$7,$F805)-AH$7))/365,0))</f>
        <v>0</v>
      </c>
      <c r="AJ805" s="4">
        <f>IF($F805=0,($D805-SUM($U805:AI805))*$E805*(IF(AI805&lt;1,IF(MIN(AJ$7,$F805)&gt;$C805,MIN(AJ$7,$F805)-$C805+1,0),MIN(AJ$7,$F805)-AI$7))/365,IF($F805&gt;AI$7,($D805-SUM($U805:AI805))*$E805*(IF(AI805&lt;1,IF(MIN(AJ$7,$F805)&gt;$C805,MIN(AJ$7,$F805)-$C805+1,0),MIN(AJ$7,$F805)-AI$7))/365,0))</f>
        <v>0</v>
      </c>
      <c r="AK805" s="4">
        <f>IF($F805=0,($D805-SUM($U805:AJ805))*$E805*(IF(AJ805&lt;1,IF(MIN(AK$7,$F805)&gt;$C805,MIN(AK$7,$F805)-$C805+1,0),MIN(AK$7,$F805)-AJ$7))/365,IF($F805&gt;AJ$7,($D805-SUM($U805:AJ805))*$E805*(IF(AJ805&lt;1,IF(MIN(AK$7,$F805)&gt;$C805,MIN(AK$7,$F805)-$C805+1,0),MIN(AK$7,$F805)-AJ$7))/365,0))</f>
        <v>0</v>
      </c>
      <c r="AL805" s="4">
        <f>IF($F805=0,($D805-SUM($U805:AK805))*$E805*(IF(AK805&lt;1,IF(MIN(AL$7,$F805)&gt;$C805,MIN(AL$7,$F805)-$C805+1,0),MIN(AL$7,$F805)-AK$7))/365,IF($F805&gt;AK$7,($D805-SUM($U805:AK805))*$E805*(IF(AK805&lt;1,IF(MIN(AL$7,$F805)&gt;$C805,MIN(AL$7,$F805)-$C805+1,0),MIN(AL$7,$F805)-AK$7))/365,0))</f>
        <v>0</v>
      </c>
      <c r="AM805" s="4">
        <f>IF($F805=0,($D805-SUM($U805:AL805))*$E805*(IF(AL805&lt;1,IF(MIN(AM$7,$F805)&gt;$C805,MIN(AM$7,$F805)-$C805+1,0),MIN(AM$7,$F805)-AL$7))/365,IF($F805&gt;AL$7,($D805-SUM($U805:AL805))*$E805*(IF(AL805&lt;1,IF(MIN(AM$7,$F805)&gt;$C805,MIN(AM$7,$F805)-$C805+1,0),MIN(AM$7,$F805)-AL$7))/365,0))</f>
        <v>0</v>
      </c>
      <c r="AN805" s="4">
        <f>IF($F805=0,($D805-SUM($U805:AM805))*$E805*(IF(AM805&lt;1,IF(MIN(AN$7,$F805)&gt;$C805,MIN(AN$7,$F805)-$C805+1,0),MIN(AN$7,$F805)-AM$7))/365,IF($F805&gt;AM$7,($D805-SUM($U805:AM805))*$E805*(IF(AM805&lt;1,IF(MIN(AN$7,$F805)&gt;$C805,MIN(AN$7,$F805)-$C805+1,0),MIN(AN$7,$F805)-AM$7))/365,0))</f>
        <v>0</v>
      </c>
      <c r="AO805" s="4">
        <f>IF($F805=0,($D805-SUM($U805:AN805))*$E805*(IF(AN805&lt;1,IF(MIN(AO$7,$F805)&gt;$C805,MIN(AO$7,$F805)-$C805+1,0),MIN(AO$7,$F805)-AN$7))/365,IF($F805&gt;AN$7,($D805-SUM($U805:AN805))*$E805*(IF(AN805&lt;1,IF(MIN(AO$7,$F805)&gt;$C805,MIN(AO$7,$F805)-$C805+1,0),MIN(AO$7,$F805)-AN$7))/365,0))</f>
        <v>0</v>
      </c>
      <c r="AP805" s="4">
        <f>IF($F805=0,($D805-SUM($U805:AO805))*$E805*(IF(AO805&lt;1,IF(MIN(AP$7,$F805)&gt;$C805,MIN(AP$7,$F805)-$C805+1,0),MIN(AP$7,$F805)-AO$7))/365,IF($F805&gt;AO$7,($D805-SUM($U805:AO805))*$E805*(IF(AO805&lt;1,IF(MIN(AP$7,$F805)&gt;$C805,MIN(AP$7,$F805)-$C805+1,0),MIN(AP$7,$F805)-AO$7))/365,0))</f>
        <v>0</v>
      </c>
      <c r="AQ805" s="4">
        <f>IF($F805=0,($D805-SUM($U805:AP805))*$E805*(IF(AP805&lt;1,IF(MIN(AQ$7,$F805)&gt;$C805,MIN(AQ$7,$F805)-$C805+1,0),MIN(AQ$7,$F805)-AP$7))/365,IF($F805&gt;AP$7,($D805-SUM($U805:AP805))*$E805*(IF(AP805&lt;1,IF(MIN(AQ$7,$F805)&gt;$C805,MIN(AQ$7,$F805)-$C805+1,0),MIN(AQ$7,$F805)-AP$7))/365,0))</f>
        <v>0</v>
      </c>
      <c r="AR805" s="4">
        <f>IF($F805=0,($D805-SUM($U805:AQ805))*$E805*(IF(AQ805&lt;1,IF(MIN(AR$7,$F805)&gt;$C805,MIN(AR$7,$F805)-$C805+1,0),MIN(AR$7,$F805)-AQ$7))/365,IF($F805&gt;AQ$7,($D805-SUM($U805:AQ805))*$E805*(IF(AQ805&lt;1,IF(MIN(AR$7,$F805)&gt;$C805,MIN(AR$7,$F805)-$C805+1,0),MIN(AR$7,$F805)-AQ$7))/365,0))</f>
        <v>0</v>
      </c>
      <c r="AS805" s="4">
        <f>IF($F805=0,($D805-SUM($U805:AR805))*$E805*(IF(AR805&lt;1,IF(MIN(AS$7,$F805)&gt;$C805,MIN(AS$7,$F805)-$C805+1,0),MIN(AS$7,$F805)-AR$7))/365,IF($F805&gt;AR$7,($D805-SUM($U805:AR805))*$E805*(IF(AR805&lt;1,IF(MIN(AS$7,$F805)&gt;$C805,MIN(AS$7,$F805)-$C805+1,0),MIN(AS$7,$F805)-AR$7))/365,0))</f>
        <v>0</v>
      </c>
    </row>
    <row r="806" spans="1:45">
      <c r="A806" s="15"/>
      <c r="B806" s="17"/>
      <c r="C806" s="16"/>
      <c r="D806" s="15"/>
      <c r="E806" s="11"/>
      <c r="F806" s="16"/>
      <c r="G806" s="15"/>
      <c r="H806" s="14"/>
      <c r="I806" s="5"/>
      <c r="J806" s="13">
        <f>SUM(U806:AS806)</f>
        <v>0</v>
      </c>
      <c r="K806" s="13">
        <f>IF(F806=0,D806-J806,IF(F806&lt;41730,0,D806-J806))</f>
        <v>0</v>
      </c>
      <c r="L806" s="12">
        <f>IF(K806=0,0,IF(G806-((L$7-C806)/365)&lt;0,0,G806-((L$7-C806)/365)))</f>
        <v>0</v>
      </c>
      <c r="M806" s="4">
        <f>IF(K806=0,0,D806*H806)</f>
        <v>0</v>
      </c>
      <c r="N806" s="11">
        <f>IFERROR((1-(M806/K806)^(1/L806)),0)</f>
        <v>0</v>
      </c>
      <c r="O806" s="10">
        <f>IF(F806&gt;41730,IF(F806&gt;41730,(F806-41730)/365,IF(K806=0,0,IF(G806-((L$7-C806)/365)&lt;0,0,G806-((L$7-C806)/365)))),1)</f>
        <v>1</v>
      </c>
      <c r="P806" s="9">
        <f>IF(K806&lt;M806,0,IF(L806=0,K806-M806,K806*N806*O806))</f>
        <v>0</v>
      </c>
      <c r="Q806" s="19">
        <f>IF(F806&gt;41730,D806,0)</f>
        <v>0</v>
      </c>
      <c r="R806" s="18">
        <f>IF(F806&gt;41730,J806+P806,0)</f>
        <v>0</v>
      </c>
      <c r="S806" s="9">
        <f>IF(F806&gt;0,0,K806-P806)</f>
        <v>0</v>
      </c>
      <c r="T806" s="5"/>
      <c r="U806" s="4">
        <f>D806*E806*(IF(U$7&gt;$C806,U$7-$C806+1,0))/365</f>
        <v>0</v>
      </c>
      <c r="V806" s="4">
        <f>($D806-U806)*$E806*(IF(U806&lt;1,IF(V$7&gt;$C806,V$7-$C806+1,0),V$7-U$7))/365</f>
        <v>0</v>
      </c>
      <c r="W806" s="4">
        <f>IF($F806=0,($D806-SUM($U806:V806))*$E806*(IF(V806&lt;1,IF(MIN(W$7,$F806)&gt;$C806,MIN(W$7,$F806)-$C806+1,0),MIN(W$7,$F806)-V$7))/365,IF($F806&gt;V$7,($D806-SUM($U806:V806))*$E806*(IF(V806&lt;1,IF(MIN(W$7,$F806)&gt;$C806,MIN(W$7,$F806)-$C806+1,0),MIN(W$7,$F806)-V$7))/365,0))</f>
        <v>0</v>
      </c>
      <c r="X806" s="4">
        <f>IF($F806=0,($D806-SUM($U806:W806))*$E806*(IF(W806&lt;1,IF(MIN(X$7,$F806)&gt;$C806,MIN(X$7,$F806)-$C806+1,0),MIN(X$7,$F806)-W$7))/365,IF($F806&gt;W$7,($D806-SUM($U806:W806))*$E806*(IF(W806&lt;1,IF(MIN(X$7,$F806)&gt;$C806,MIN(X$7,$F806)-$C806+1,0),MIN(X$7,$F806)-W$7))/365,0))</f>
        <v>0</v>
      </c>
      <c r="Y806" s="4">
        <f>IF($F806=0,($D806-SUM($U806:X806))*$E806*(IF(X806&lt;1,IF(MIN(Y$7,$F806)&gt;$C806,MIN(Y$7,$F806)-$C806+1,0),MIN(Y$7,$F806)-X$7))/365,IF($F806&gt;X$7,($D806-SUM($U806:X806))*$E806*(IF(X806&lt;1,IF(MIN(Y$7,$F806)&gt;$C806,MIN(Y$7,$F806)-$C806+1,0),MIN(Y$7,$F806)-X$7))/365,0))</f>
        <v>0</v>
      </c>
      <c r="Z806" s="4">
        <f>IF($F806=0,($D806-SUM($U806:Y806))*$E806*(IF(Y806&lt;1,IF(MIN(Z$7,$F806)&gt;$C806,MIN(Z$7,$F806)-$C806+1,0),MIN(Z$7,$F806)-Y$7))/365,IF($F806&gt;Y$7,($D806-SUM($U806:Y806))*$E806*(IF(Y806&lt;1,IF(MIN(Z$7,$F806)&gt;$C806,MIN(Z$7,$F806)-$C806+1,0),MIN(Z$7,$F806)-Y$7))/365,0))</f>
        <v>0</v>
      </c>
      <c r="AA806" s="4">
        <f>IF($F806=0,($D806-SUM($U806:Z806))*$E806*(IF(Z806&lt;1,IF(MIN(AA$7,$F806)&gt;$C806,MIN(AA$7,$F806)-$C806+1,0),MIN(AA$7,$F806)-Z$7))/365,IF($F806&gt;Z$7,($D806-SUM($U806:Z806))*$E806*(IF(Z806&lt;1,IF(MIN(AA$7,$F806)&gt;$C806,MIN(AA$7,$F806)-$C806+1,0),MIN(AA$7,$F806)-Z$7))/365,0))</f>
        <v>0</v>
      </c>
      <c r="AB806" s="4">
        <f>IF($F806=0,($D806-SUM($U806:AA806))*$E806*(IF(AA806&lt;1,IF(MIN(AB$7,$F806)&gt;$C806,MIN(AB$7,$F806)-$C806+1,0),MIN(AB$7,$F806)-AA$7))/365,IF($F806&gt;AA$7,($D806-SUM($U806:AA806))*$E806*(IF(AA806&lt;1,IF(MIN(AB$7,$F806)&gt;$C806,MIN(AB$7,$F806)-$C806+1,0),MIN(AB$7,$F806)-AA$7))/365,0))</f>
        <v>0</v>
      </c>
      <c r="AC806" s="4">
        <f>IF($F806=0,($D806-SUM($U806:AB806))*$E806*(IF(AB806&lt;1,IF(MIN(AC$7,$F806)&gt;$C806,MIN(AC$7,$F806)-$C806+1,0),MIN(AC$7,$F806)-AB$7))/365,IF($F806&gt;AB$7,($D806-SUM($U806:AB806))*$E806*(IF(AB806&lt;1,IF(MIN(AC$7,$F806)&gt;$C806,MIN(AC$7,$F806)-$C806+1,0),MIN(AC$7,$F806)-AB$7))/365,0))</f>
        <v>0</v>
      </c>
      <c r="AD806" s="4">
        <f>IF($F806=0,($D806-SUM($U806:AC806))*$E806*(IF(AC806&lt;1,IF(MIN(AD$7,$F806)&gt;$C806,MIN(AD$7,$F806)-$C806+1,0),MIN(AD$7,$F806)-AC$7))/365,IF($F806&gt;AC$7,($D806-SUM($U806:AC806))*$E806*(IF(AC806&lt;1,IF(MIN(AD$7,$F806)&gt;$C806,MIN(AD$7,$F806)-$C806+1,0),MIN(AD$7,$F806)-AC$7))/365,0))</f>
        <v>0</v>
      </c>
      <c r="AE806" s="4">
        <f>IF($F806=0,($D806-SUM($U806:AD806))*$E806*(IF(AD806&lt;1,IF(MIN(AE$7,$F806)&gt;$C806,MIN(AE$7,$F806)-$C806+1,0),MIN(AE$7,$F806)-AD$7))/365,IF($F806&gt;AD$7,($D806-SUM($U806:AD806))*$E806*(IF(AD806&lt;1,IF(MIN(AE$7,$F806)&gt;$C806,MIN(AE$7,$F806)-$C806+1,0),MIN(AE$7,$F806)-AD$7))/365,0))</f>
        <v>0</v>
      </c>
      <c r="AF806" s="4">
        <f>IF($F806=0,($D806-SUM($U806:AE806))*$E806*(IF(AE806&lt;1,IF(MIN(AF$7,$F806)&gt;$C806,MIN(AF$7,$F806)-$C806+1,0),MIN(AF$7,$F806)-AE$7))/365,IF($F806&gt;AE$7,($D806-SUM($U806:AE806))*$E806*(IF(AE806&lt;1,IF(MIN(AF$7,$F806)&gt;$C806,MIN(AF$7,$F806)-$C806+1,0),MIN(AF$7,$F806)-AE$7))/365,0))</f>
        <v>0</v>
      </c>
      <c r="AG806" s="4">
        <f>IF($F806=0,($D806-SUM($U806:AF806))*$E806*(IF(AF806&lt;1,IF(MIN(AG$7,$F806)&gt;$C806,MIN(AG$7,$F806)-$C806+1,0),MIN(AG$7,$F806)-AF$7))/365,IF($F806&gt;AF$7,($D806-SUM($U806:AF806))*$E806*(IF(AF806&lt;1,IF(MIN(AG$7,$F806)&gt;$C806,MIN(AG$7,$F806)-$C806+1,0),MIN(AG$7,$F806)-AF$7))/365,0))</f>
        <v>0</v>
      </c>
      <c r="AH806" s="4">
        <f>IF($F806=0,($D806-SUM($U806:AG806))*$E806*(IF(AG806&lt;1,IF(MIN(AH$7,$F806)&gt;$C806,MIN(AH$7,$F806)-$C806+1,0),MIN(AH$7,$F806)-AG$7))/365,IF($F806&gt;AG$7,($D806-SUM($U806:AG806))*$E806*(IF(AG806&lt;1,IF(MIN(AH$7,$F806)&gt;$C806,MIN(AH$7,$F806)-$C806+1,0),MIN(AH$7,$F806)-AG$7))/365,0))</f>
        <v>0</v>
      </c>
      <c r="AI806" s="4">
        <f>IF($F806=0,($D806-SUM($U806:AH806))*$E806*(IF(AH806&lt;1,IF(MIN(AI$7,$F806)&gt;$C806,MIN(AI$7,$F806)-$C806+1,0),MIN(AI$7,$F806)-AH$7))/365,IF($F806&gt;AH$7,($D806-SUM($U806:AH806))*$E806*(IF(AH806&lt;1,IF(MIN(AI$7,$F806)&gt;$C806,MIN(AI$7,$F806)-$C806+1,0),MIN(AI$7,$F806)-AH$7))/365,0))</f>
        <v>0</v>
      </c>
      <c r="AJ806" s="4">
        <f>IF($F806=0,($D806-SUM($U806:AI806))*$E806*(IF(AI806&lt;1,IF(MIN(AJ$7,$F806)&gt;$C806,MIN(AJ$7,$F806)-$C806+1,0),MIN(AJ$7,$F806)-AI$7))/365,IF($F806&gt;AI$7,($D806-SUM($U806:AI806))*$E806*(IF(AI806&lt;1,IF(MIN(AJ$7,$F806)&gt;$C806,MIN(AJ$7,$F806)-$C806+1,0),MIN(AJ$7,$F806)-AI$7))/365,0))</f>
        <v>0</v>
      </c>
      <c r="AK806" s="4">
        <f>IF($F806=0,($D806-SUM($U806:AJ806))*$E806*(IF(AJ806&lt;1,IF(MIN(AK$7,$F806)&gt;$C806,MIN(AK$7,$F806)-$C806+1,0),MIN(AK$7,$F806)-AJ$7))/365,IF($F806&gt;AJ$7,($D806-SUM($U806:AJ806))*$E806*(IF(AJ806&lt;1,IF(MIN(AK$7,$F806)&gt;$C806,MIN(AK$7,$F806)-$C806+1,0),MIN(AK$7,$F806)-AJ$7))/365,0))</f>
        <v>0</v>
      </c>
      <c r="AL806" s="4">
        <f>IF($F806=0,($D806-SUM($U806:AK806))*$E806*(IF(AK806&lt;1,IF(MIN(AL$7,$F806)&gt;$C806,MIN(AL$7,$F806)-$C806+1,0),MIN(AL$7,$F806)-AK$7))/365,IF($F806&gt;AK$7,($D806-SUM($U806:AK806))*$E806*(IF(AK806&lt;1,IF(MIN(AL$7,$F806)&gt;$C806,MIN(AL$7,$F806)-$C806+1,0),MIN(AL$7,$F806)-AK$7))/365,0))</f>
        <v>0</v>
      </c>
      <c r="AM806" s="4">
        <f>IF($F806=0,($D806-SUM($U806:AL806))*$E806*(IF(AL806&lt;1,IF(MIN(AM$7,$F806)&gt;$C806,MIN(AM$7,$F806)-$C806+1,0),MIN(AM$7,$F806)-AL$7))/365,IF($F806&gt;AL$7,($D806-SUM($U806:AL806))*$E806*(IF(AL806&lt;1,IF(MIN(AM$7,$F806)&gt;$C806,MIN(AM$7,$F806)-$C806+1,0),MIN(AM$7,$F806)-AL$7))/365,0))</f>
        <v>0</v>
      </c>
      <c r="AN806" s="4">
        <f>IF($F806=0,($D806-SUM($U806:AM806))*$E806*(IF(AM806&lt;1,IF(MIN(AN$7,$F806)&gt;$C806,MIN(AN$7,$F806)-$C806+1,0),MIN(AN$7,$F806)-AM$7))/365,IF($F806&gt;AM$7,($D806-SUM($U806:AM806))*$E806*(IF(AM806&lt;1,IF(MIN(AN$7,$F806)&gt;$C806,MIN(AN$7,$F806)-$C806+1,0),MIN(AN$7,$F806)-AM$7))/365,0))</f>
        <v>0</v>
      </c>
      <c r="AO806" s="4">
        <f>IF($F806=0,($D806-SUM($U806:AN806))*$E806*(IF(AN806&lt;1,IF(MIN(AO$7,$F806)&gt;$C806,MIN(AO$7,$F806)-$C806+1,0),MIN(AO$7,$F806)-AN$7))/365,IF($F806&gt;AN$7,($D806-SUM($U806:AN806))*$E806*(IF(AN806&lt;1,IF(MIN(AO$7,$F806)&gt;$C806,MIN(AO$7,$F806)-$C806+1,0),MIN(AO$7,$F806)-AN$7))/365,0))</f>
        <v>0</v>
      </c>
      <c r="AP806" s="4">
        <f>IF($F806=0,($D806-SUM($U806:AO806))*$E806*(IF(AO806&lt;1,IF(MIN(AP$7,$F806)&gt;$C806,MIN(AP$7,$F806)-$C806+1,0),MIN(AP$7,$F806)-AO$7))/365,IF($F806&gt;AO$7,($D806-SUM($U806:AO806))*$E806*(IF(AO806&lt;1,IF(MIN(AP$7,$F806)&gt;$C806,MIN(AP$7,$F806)-$C806+1,0),MIN(AP$7,$F806)-AO$7))/365,0))</f>
        <v>0</v>
      </c>
      <c r="AQ806" s="4">
        <f>IF($F806=0,($D806-SUM($U806:AP806))*$E806*(IF(AP806&lt;1,IF(MIN(AQ$7,$F806)&gt;$C806,MIN(AQ$7,$F806)-$C806+1,0),MIN(AQ$7,$F806)-AP$7))/365,IF($F806&gt;AP$7,($D806-SUM($U806:AP806))*$E806*(IF(AP806&lt;1,IF(MIN(AQ$7,$F806)&gt;$C806,MIN(AQ$7,$F806)-$C806+1,0),MIN(AQ$7,$F806)-AP$7))/365,0))</f>
        <v>0</v>
      </c>
      <c r="AR806" s="4">
        <f>IF($F806=0,($D806-SUM($U806:AQ806))*$E806*(IF(AQ806&lt;1,IF(MIN(AR$7,$F806)&gt;$C806,MIN(AR$7,$F806)-$C806+1,0),MIN(AR$7,$F806)-AQ$7))/365,IF($F806&gt;AQ$7,($D806-SUM($U806:AQ806))*$E806*(IF(AQ806&lt;1,IF(MIN(AR$7,$F806)&gt;$C806,MIN(AR$7,$F806)-$C806+1,0),MIN(AR$7,$F806)-AQ$7))/365,0))</f>
        <v>0</v>
      </c>
      <c r="AS806" s="4">
        <f>IF($F806=0,($D806-SUM($U806:AR806))*$E806*(IF(AR806&lt;1,IF(MIN(AS$7,$F806)&gt;$C806,MIN(AS$7,$F806)-$C806+1,0),MIN(AS$7,$F806)-AR$7))/365,IF($F806&gt;AR$7,($D806-SUM($U806:AR806))*$E806*(IF(AR806&lt;1,IF(MIN(AS$7,$F806)&gt;$C806,MIN(AS$7,$F806)-$C806+1,0),MIN(AS$7,$F806)-AR$7))/365,0))</f>
        <v>0</v>
      </c>
    </row>
    <row r="807" spans="1:45">
      <c r="A807" s="15"/>
      <c r="B807" s="17"/>
      <c r="C807" s="16"/>
      <c r="D807" s="15"/>
      <c r="E807" s="11"/>
      <c r="F807" s="16"/>
      <c r="G807" s="15"/>
      <c r="H807" s="14"/>
      <c r="I807" s="5"/>
      <c r="J807" s="13">
        <f>SUM(U807:AS807)</f>
        <v>0</v>
      </c>
      <c r="K807" s="13">
        <f>IF(F807=0,D807-J807,IF(F807&lt;41730,0,D807-J807))</f>
        <v>0</v>
      </c>
      <c r="L807" s="12">
        <f>IF(K807=0,0,IF(G807-((L$7-C807)/365)&lt;0,0,G807-((L$7-C807)/365)))</f>
        <v>0</v>
      </c>
      <c r="M807" s="4">
        <f>IF(K807=0,0,D807*H807)</f>
        <v>0</v>
      </c>
      <c r="N807" s="11">
        <f>IFERROR((1-(M807/K807)^(1/L807)),0)</f>
        <v>0</v>
      </c>
      <c r="O807" s="10">
        <f>IF(F807&gt;41730,IF(F807&gt;41730,(F807-41730)/365,IF(K807=0,0,IF(G807-((L$7-C807)/365)&lt;0,0,G807-((L$7-C807)/365)))),1)</f>
        <v>1</v>
      </c>
      <c r="P807" s="9">
        <f>IF(K807&lt;M807,0,IF(L807=0,K807-M807,K807*N807*O807))</f>
        <v>0</v>
      </c>
      <c r="Q807" s="19">
        <f>IF(F807&gt;41730,D807,0)</f>
        <v>0</v>
      </c>
      <c r="R807" s="18">
        <f>IF(F807&gt;41730,J807+P807,0)</f>
        <v>0</v>
      </c>
      <c r="S807" s="9">
        <f>IF(F807&gt;0,0,K807-P807)</f>
        <v>0</v>
      </c>
      <c r="T807" s="5"/>
      <c r="U807" s="4">
        <f>D807*E807*(IF(U$7&gt;$C807,U$7-$C807+1,0))/365</f>
        <v>0</v>
      </c>
      <c r="V807" s="4">
        <f>($D807-U807)*$E807*(IF(U807&lt;1,IF(V$7&gt;$C807,V$7-$C807+1,0),V$7-U$7))/365</f>
        <v>0</v>
      </c>
      <c r="W807" s="4">
        <f>IF($F807=0,($D807-SUM($U807:V807))*$E807*(IF(V807&lt;1,IF(MIN(W$7,$F807)&gt;$C807,MIN(W$7,$F807)-$C807+1,0),MIN(W$7,$F807)-V$7))/365,IF($F807&gt;V$7,($D807-SUM($U807:V807))*$E807*(IF(V807&lt;1,IF(MIN(W$7,$F807)&gt;$C807,MIN(W$7,$F807)-$C807+1,0),MIN(W$7,$F807)-V$7))/365,0))</f>
        <v>0</v>
      </c>
      <c r="X807" s="4">
        <f>IF($F807=0,($D807-SUM($U807:W807))*$E807*(IF(W807&lt;1,IF(MIN(X$7,$F807)&gt;$C807,MIN(X$7,$F807)-$C807+1,0),MIN(X$7,$F807)-W$7))/365,IF($F807&gt;W$7,($D807-SUM($U807:W807))*$E807*(IF(W807&lt;1,IF(MIN(X$7,$F807)&gt;$C807,MIN(X$7,$F807)-$C807+1,0),MIN(X$7,$F807)-W$7))/365,0))</f>
        <v>0</v>
      </c>
      <c r="Y807" s="4">
        <f>IF($F807=0,($D807-SUM($U807:X807))*$E807*(IF(X807&lt;1,IF(MIN(Y$7,$F807)&gt;$C807,MIN(Y$7,$F807)-$C807+1,0),MIN(Y$7,$F807)-X$7))/365,IF($F807&gt;X$7,($D807-SUM($U807:X807))*$E807*(IF(X807&lt;1,IF(MIN(Y$7,$F807)&gt;$C807,MIN(Y$7,$F807)-$C807+1,0),MIN(Y$7,$F807)-X$7))/365,0))</f>
        <v>0</v>
      </c>
      <c r="Z807" s="4">
        <f>IF($F807=0,($D807-SUM($U807:Y807))*$E807*(IF(Y807&lt;1,IF(MIN(Z$7,$F807)&gt;$C807,MIN(Z$7,$F807)-$C807+1,0),MIN(Z$7,$F807)-Y$7))/365,IF($F807&gt;Y$7,($D807-SUM($U807:Y807))*$E807*(IF(Y807&lt;1,IF(MIN(Z$7,$F807)&gt;$C807,MIN(Z$7,$F807)-$C807+1,0),MIN(Z$7,$F807)-Y$7))/365,0))</f>
        <v>0</v>
      </c>
      <c r="AA807" s="4">
        <f>IF($F807=0,($D807-SUM($U807:Z807))*$E807*(IF(Z807&lt;1,IF(MIN(AA$7,$F807)&gt;$C807,MIN(AA$7,$F807)-$C807+1,0),MIN(AA$7,$F807)-Z$7))/365,IF($F807&gt;Z$7,($D807-SUM($U807:Z807))*$E807*(IF(Z807&lt;1,IF(MIN(AA$7,$F807)&gt;$C807,MIN(AA$7,$F807)-$C807+1,0),MIN(AA$7,$F807)-Z$7))/365,0))</f>
        <v>0</v>
      </c>
      <c r="AB807" s="4">
        <f>IF($F807=0,($D807-SUM($U807:AA807))*$E807*(IF(AA807&lt;1,IF(MIN(AB$7,$F807)&gt;$C807,MIN(AB$7,$F807)-$C807+1,0),MIN(AB$7,$F807)-AA$7))/365,IF($F807&gt;AA$7,($D807-SUM($U807:AA807))*$E807*(IF(AA807&lt;1,IF(MIN(AB$7,$F807)&gt;$C807,MIN(AB$7,$F807)-$C807+1,0),MIN(AB$7,$F807)-AA$7))/365,0))</f>
        <v>0</v>
      </c>
      <c r="AC807" s="4">
        <f>IF($F807=0,($D807-SUM($U807:AB807))*$E807*(IF(AB807&lt;1,IF(MIN(AC$7,$F807)&gt;$C807,MIN(AC$7,$F807)-$C807+1,0),MIN(AC$7,$F807)-AB$7))/365,IF($F807&gt;AB$7,($D807-SUM($U807:AB807))*$E807*(IF(AB807&lt;1,IF(MIN(AC$7,$F807)&gt;$C807,MIN(AC$7,$F807)-$C807+1,0),MIN(AC$7,$F807)-AB$7))/365,0))</f>
        <v>0</v>
      </c>
      <c r="AD807" s="4">
        <f>IF($F807=0,($D807-SUM($U807:AC807))*$E807*(IF(AC807&lt;1,IF(MIN(AD$7,$F807)&gt;$C807,MIN(AD$7,$F807)-$C807+1,0),MIN(AD$7,$F807)-AC$7))/365,IF($F807&gt;AC$7,($D807-SUM($U807:AC807))*$E807*(IF(AC807&lt;1,IF(MIN(AD$7,$F807)&gt;$C807,MIN(AD$7,$F807)-$C807+1,0),MIN(AD$7,$F807)-AC$7))/365,0))</f>
        <v>0</v>
      </c>
      <c r="AE807" s="4">
        <f>IF($F807=0,($D807-SUM($U807:AD807))*$E807*(IF(AD807&lt;1,IF(MIN(AE$7,$F807)&gt;$C807,MIN(AE$7,$F807)-$C807+1,0),MIN(AE$7,$F807)-AD$7))/365,IF($F807&gt;AD$7,($D807-SUM($U807:AD807))*$E807*(IF(AD807&lt;1,IF(MIN(AE$7,$F807)&gt;$C807,MIN(AE$7,$F807)-$C807+1,0),MIN(AE$7,$F807)-AD$7))/365,0))</f>
        <v>0</v>
      </c>
      <c r="AF807" s="4">
        <f>IF($F807=0,($D807-SUM($U807:AE807))*$E807*(IF(AE807&lt;1,IF(MIN(AF$7,$F807)&gt;$C807,MIN(AF$7,$F807)-$C807+1,0),MIN(AF$7,$F807)-AE$7))/365,IF($F807&gt;AE$7,($D807-SUM($U807:AE807))*$E807*(IF(AE807&lt;1,IF(MIN(AF$7,$F807)&gt;$C807,MIN(AF$7,$F807)-$C807+1,0),MIN(AF$7,$F807)-AE$7))/365,0))</f>
        <v>0</v>
      </c>
      <c r="AG807" s="4">
        <f>IF($F807=0,($D807-SUM($U807:AF807))*$E807*(IF(AF807&lt;1,IF(MIN(AG$7,$F807)&gt;$C807,MIN(AG$7,$F807)-$C807+1,0),MIN(AG$7,$F807)-AF$7))/365,IF($F807&gt;AF$7,($D807-SUM($U807:AF807))*$E807*(IF(AF807&lt;1,IF(MIN(AG$7,$F807)&gt;$C807,MIN(AG$7,$F807)-$C807+1,0),MIN(AG$7,$F807)-AF$7))/365,0))</f>
        <v>0</v>
      </c>
      <c r="AH807" s="4">
        <f>IF($F807=0,($D807-SUM($U807:AG807))*$E807*(IF(AG807&lt;1,IF(MIN(AH$7,$F807)&gt;$C807,MIN(AH$7,$F807)-$C807+1,0),MIN(AH$7,$F807)-AG$7))/365,IF($F807&gt;AG$7,($D807-SUM($U807:AG807))*$E807*(IF(AG807&lt;1,IF(MIN(AH$7,$F807)&gt;$C807,MIN(AH$7,$F807)-$C807+1,0),MIN(AH$7,$F807)-AG$7))/365,0))</f>
        <v>0</v>
      </c>
      <c r="AI807" s="4">
        <f>IF($F807=0,($D807-SUM($U807:AH807))*$E807*(IF(AH807&lt;1,IF(MIN(AI$7,$F807)&gt;$C807,MIN(AI$7,$F807)-$C807+1,0),MIN(AI$7,$F807)-AH$7))/365,IF($F807&gt;AH$7,($D807-SUM($U807:AH807))*$E807*(IF(AH807&lt;1,IF(MIN(AI$7,$F807)&gt;$C807,MIN(AI$7,$F807)-$C807+1,0),MIN(AI$7,$F807)-AH$7))/365,0))</f>
        <v>0</v>
      </c>
      <c r="AJ807" s="4">
        <f>IF($F807=0,($D807-SUM($U807:AI807))*$E807*(IF(AI807&lt;1,IF(MIN(AJ$7,$F807)&gt;$C807,MIN(AJ$7,$F807)-$C807+1,0),MIN(AJ$7,$F807)-AI$7))/365,IF($F807&gt;AI$7,($D807-SUM($U807:AI807))*$E807*(IF(AI807&lt;1,IF(MIN(AJ$7,$F807)&gt;$C807,MIN(AJ$7,$F807)-$C807+1,0),MIN(AJ$7,$F807)-AI$7))/365,0))</f>
        <v>0</v>
      </c>
      <c r="AK807" s="4">
        <f>IF($F807=0,($D807-SUM($U807:AJ807))*$E807*(IF(AJ807&lt;1,IF(MIN(AK$7,$F807)&gt;$C807,MIN(AK$7,$F807)-$C807+1,0),MIN(AK$7,$F807)-AJ$7))/365,IF($F807&gt;AJ$7,($D807-SUM($U807:AJ807))*$E807*(IF(AJ807&lt;1,IF(MIN(AK$7,$F807)&gt;$C807,MIN(AK$7,$F807)-$C807+1,0),MIN(AK$7,$F807)-AJ$7))/365,0))</f>
        <v>0</v>
      </c>
      <c r="AL807" s="4">
        <f>IF($F807=0,($D807-SUM($U807:AK807))*$E807*(IF(AK807&lt;1,IF(MIN(AL$7,$F807)&gt;$C807,MIN(AL$7,$F807)-$C807+1,0),MIN(AL$7,$F807)-AK$7))/365,IF($F807&gt;AK$7,($D807-SUM($U807:AK807))*$E807*(IF(AK807&lt;1,IF(MIN(AL$7,$F807)&gt;$C807,MIN(AL$7,$F807)-$C807+1,0),MIN(AL$7,$F807)-AK$7))/365,0))</f>
        <v>0</v>
      </c>
      <c r="AM807" s="4">
        <f>IF($F807=0,($D807-SUM($U807:AL807))*$E807*(IF(AL807&lt;1,IF(MIN(AM$7,$F807)&gt;$C807,MIN(AM$7,$F807)-$C807+1,0),MIN(AM$7,$F807)-AL$7))/365,IF($F807&gt;AL$7,($D807-SUM($U807:AL807))*$E807*(IF(AL807&lt;1,IF(MIN(AM$7,$F807)&gt;$C807,MIN(AM$7,$F807)-$C807+1,0),MIN(AM$7,$F807)-AL$7))/365,0))</f>
        <v>0</v>
      </c>
      <c r="AN807" s="4">
        <f>IF($F807=0,($D807-SUM($U807:AM807))*$E807*(IF(AM807&lt;1,IF(MIN(AN$7,$F807)&gt;$C807,MIN(AN$7,$F807)-$C807+1,0),MIN(AN$7,$F807)-AM$7))/365,IF($F807&gt;AM$7,($D807-SUM($U807:AM807))*$E807*(IF(AM807&lt;1,IF(MIN(AN$7,$F807)&gt;$C807,MIN(AN$7,$F807)-$C807+1,0),MIN(AN$7,$F807)-AM$7))/365,0))</f>
        <v>0</v>
      </c>
      <c r="AO807" s="4">
        <f>IF($F807=0,($D807-SUM($U807:AN807))*$E807*(IF(AN807&lt;1,IF(MIN(AO$7,$F807)&gt;$C807,MIN(AO$7,$F807)-$C807+1,0),MIN(AO$7,$F807)-AN$7))/365,IF($F807&gt;AN$7,($D807-SUM($U807:AN807))*$E807*(IF(AN807&lt;1,IF(MIN(AO$7,$F807)&gt;$C807,MIN(AO$7,$F807)-$C807+1,0),MIN(AO$7,$F807)-AN$7))/365,0))</f>
        <v>0</v>
      </c>
      <c r="AP807" s="4">
        <f>IF($F807=0,($D807-SUM($U807:AO807))*$E807*(IF(AO807&lt;1,IF(MIN(AP$7,$F807)&gt;$C807,MIN(AP$7,$F807)-$C807+1,0),MIN(AP$7,$F807)-AO$7))/365,IF($F807&gt;AO$7,($D807-SUM($U807:AO807))*$E807*(IF(AO807&lt;1,IF(MIN(AP$7,$F807)&gt;$C807,MIN(AP$7,$F807)-$C807+1,0),MIN(AP$7,$F807)-AO$7))/365,0))</f>
        <v>0</v>
      </c>
      <c r="AQ807" s="4">
        <f>IF($F807=0,($D807-SUM($U807:AP807))*$E807*(IF(AP807&lt;1,IF(MIN(AQ$7,$F807)&gt;$C807,MIN(AQ$7,$F807)-$C807+1,0),MIN(AQ$7,$F807)-AP$7))/365,IF($F807&gt;AP$7,($D807-SUM($U807:AP807))*$E807*(IF(AP807&lt;1,IF(MIN(AQ$7,$F807)&gt;$C807,MIN(AQ$7,$F807)-$C807+1,0),MIN(AQ$7,$F807)-AP$7))/365,0))</f>
        <v>0</v>
      </c>
      <c r="AR807" s="4">
        <f>IF($F807=0,($D807-SUM($U807:AQ807))*$E807*(IF(AQ807&lt;1,IF(MIN(AR$7,$F807)&gt;$C807,MIN(AR$7,$F807)-$C807+1,0),MIN(AR$7,$F807)-AQ$7))/365,IF($F807&gt;AQ$7,($D807-SUM($U807:AQ807))*$E807*(IF(AQ807&lt;1,IF(MIN(AR$7,$F807)&gt;$C807,MIN(AR$7,$F807)-$C807+1,0),MIN(AR$7,$F807)-AQ$7))/365,0))</f>
        <v>0</v>
      </c>
      <c r="AS807" s="4">
        <f>IF($F807=0,($D807-SUM($U807:AR807))*$E807*(IF(AR807&lt;1,IF(MIN(AS$7,$F807)&gt;$C807,MIN(AS$7,$F807)-$C807+1,0),MIN(AS$7,$F807)-AR$7))/365,IF($F807&gt;AR$7,($D807-SUM($U807:AR807))*$E807*(IF(AR807&lt;1,IF(MIN(AS$7,$F807)&gt;$C807,MIN(AS$7,$F807)-$C807+1,0),MIN(AS$7,$F807)-AR$7))/365,0))</f>
        <v>0</v>
      </c>
    </row>
    <row r="808" spans="1:45">
      <c r="A808" s="15"/>
      <c r="B808" s="17"/>
      <c r="C808" s="16"/>
      <c r="D808" s="15"/>
      <c r="E808" s="11"/>
      <c r="F808" s="16"/>
      <c r="G808" s="15"/>
      <c r="H808" s="14"/>
      <c r="I808" s="5"/>
      <c r="J808" s="13">
        <f>SUM(U808:AS808)</f>
        <v>0</v>
      </c>
      <c r="K808" s="13">
        <f>IF(F808=0,D808-J808,IF(F808&lt;41730,0,D808-J808))</f>
        <v>0</v>
      </c>
      <c r="L808" s="12">
        <f>IF(K808=0,0,IF(G808-((L$7-C808)/365)&lt;0,0,G808-((L$7-C808)/365)))</f>
        <v>0</v>
      </c>
      <c r="M808" s="4">
        <f>IF(K808=0,0,D808*H808)</f>
        <v>0</v>
      </c>
      <c r="N808" s="11">
        <f>IFERROR((1-(M808/K808)^(1/L808)),0)</f>
        <v>0</v>
      </c>
      <c r="O808" s="10">
        <f>IF(F808&gt;41730,IF(F808&gt;41730,(F808-41730)/365,IF(K808=0,0,IF(G808-((L$7-C808)/365)&lt;0,0,G808-((L$7-C808)/365)))),1)</f>
        <v>1</v>
      </c>
      <c r="P808" s="9">
        <f>IF(K808&lt;M808,0,IF(L808=0,K808-M808,K808*N808*O808))</f>
        <v>0</v>
      </c>
      <c r="Q808" s="19">
        <f>IF(F808&gt;41730,D808,0)</f>
        <v>0</v>
      </c>
      <c r="R808" s="18">
        <f>IF(F808&gt;41730,J808+P808,0)</f>
        <v>0</v>
      </c>
      <c r="S808" s="9">
        <f>IF(F808&gt;0,0,K808-P808)</f>
        <v>0</v>
      </c>
      <c r="T808" s="5"/>
      <c r="U808" s="4">
        <f>D808*E808*(IF(U$7&gt;$C808,U$7-$C808+1,0))/365</f>
        <v>0</v>
      </c>
      <c r="V808" s="4">
        <f>($D808-U808)*$E808*(IF(U808&lt;1,IF(V$7&gt;$C808,V$7-$C808+1,0),V$7-U$7))/365</f>
        <v>0</v>
      </c>
      <c r="W808" s="4">
        <f>IF($F808=0,($D808-SUM($U808:V808))*$E808*(IF(V808&lt;1,IF(MIN(W$7,$F808)&gt;$C808,MIN(W$7,$F808)-$C808+1,0),MIN(W$7,$F808)-V$7))/365,IF($F808&gt;V$7,($D808-SUM($U808:V808))*$E808*(IF(V808&lt;1,IF(MIN(W$7,$F808)&gt;$C808,MIN(W$7,$F808)-$C808+1,0),MIN(W$7,$F808)-V$7))/365,0))</f>
        <v>0</v>
      </c>
      <c r="X808" s="4">
        <f>IF($F808=0,($D808-SUM($U808:W808))*$E808*(IF(W808&lt;1,IF(MIN(X$7,$F808)&gt;$C808,MIN(X$7,$F808)-$C808+1,0),MIN(X$7,$F808)-W$7))/365,IF($F808&gt;W$7,($D808-SUM($U808:W808))*$E808*(IF(W808&lt;1,IF(MIN(X$7,$F808)&gt;$C808,MIN(X$7,$F808)-$C808+1,0),MIN(X$7,$F808)-W$7))/365,0))</f>
        <v>0</v>
      </c>
      <c r="Y808" s="4">
        <f>IF($F808=0,($D808-SUM($U808:X808))*$E808*(IF(X808&lt;1,IF(MIN(Y$7,$F808)&gt;$C808,MIN(Y$7,$F808)-$C808+1,0),MIN(Y$7,$F808)-X$7))/365,IF($F808&gt;X$7,($D808-SUM($U808:X808))*$E808*(IF(X808&lt;1,IF(MIN(Y$7,$F808)&gt;$C808,MIN(Y$7,$F808)-$C808+1,0),MIN(Y$7,$F808)-X$7))/365,0))</f>
        <v>0</v>
      </c>
      <c r="Z808" s="4">
        <f>IF($F808=0,($D808-SUM($U808:Y808))*$E808*(IF(Y808&lt;1,IF(MIN(Z$7,$F808)&gt;$C808,MIN(Z$7,$F808)-$C808+1,0),MIN(Z$7,$F808)-Y$7))/365,IF($F808&gt;Y$7,($D808-SUM($U808:Y808))*$E808*(IF(Y808&lt;1,IF(MIN(Z$7,$F808)&gt;$C808,MIN(Z$7,$F808)-$C808+1,0),MIN(Z$7,$F808)-Y$7))/365,0))</f>
        <v>0</v>
      </c>
      <c r="AA808" s="4">
        <f>IF($F808=0,($D808-SUM($U808:Z808))*$E808*(IF(Z808&lt;1,IF(MIN(AA$7,$F808)&gt;$C808,MIN(AA$7,$F808)-$C808+1,0),MIN(AA$7,$F808)-Z$7))/365,IF($F808&gt;Z$7,($D808-SUM($U808:Z808))*$E808*(IF(Z808&lt;1,IF(MIN(AA$7,$F808)&gt;$C808,MIN(AA$7,$F808)-$C808+1,0),MIN(AA$7,$F808)-Z$7))/365,0))</f>
        <v>0</v>
      </c>
      <c r="AB808" s="4">
        <f>IF($F808=0,($D808-SUM($U808:AA808))*$E808*(IF(AA808&lt;1,IF(MIN(AB$7,$F808)&gt;$C808,MIN(AB$7,$F808)-$C808+1,0),MIN(AB$7,$F808)-AA$7))/365,IF($F808&gt;AA$7,($D808-SUM($U808:AA808))*$E808*(IF(AA808&lt;1,IF(MIN(AB$7,$F808)&gt;$C808,MIN(AB$7,$F808)-$C808+1,0),MIN(AB$7,$F808)-AA$7))/365,0))</f>
        <v>0</v>
      </c>
      <c r="AC808" s="4">
        <f>IF($F808=0,($D808-SUM($U808:AB808))*$E808*(IF(AB808&lt;1,IF(MIN(AC$7,$F808)&gt;$C808,MIN(AC$7,$F808)-$C808+1,0),MIN(AC$7,$F808)-AB$7))/365,IF($F808&gt;AB$7,($D808-SUM($U808:AB808))*$E808*(IF(AB808&lt;1,IF(MIN(AC$7,$F808)&gt;$C808,MIN(AC$7,$F808)-$C808+1,0),MIN(AC$7,$F808)-AB$7))/365,0))</f>
        <v>0</v>
      </c>
      <c r="AD808" s="4">
        <f>IF($F808=0,($D808-SUM($U808:AC808))*$E808*(IF(AC808&lt;1,IF(MIN(AD$7,$F808)&gt;$C808,MIN(AD$7,$F808)-$C808+1,0),MIN(AD$7,$F808)-AC$7))/365,IF($F808&gt;AC$7,($D808-SUM($U808:AC808))*$E808*(IF(AC808&lt;1,IF(MIN(AD$7,$F808)&gt;$C808,MIN(AD$7,$F808)-$C808+1,0),MIN(AD$7,$F808)-AC$7))/365,0))</f>
        <v>0</v>
      </c>
      <c r="AE808" s="4">
        <f>IF($F808=0,($D808-SUM($U808:AD808))*$E808*(IF(AD808&lt;1,IF(MIN(AE$7,$F808)&gt;$C808,MIN(AE$7,$F808)-$C808+1,0),MIN(AE$7,$F808)-AD$7))/365,IF($F808&gt;AD$7,($D808-SUM($U808:AD808))*$E808*(IF(AD808&lt;1,IF(MIN(AE$7,$F808)&gt;$C808,MIN(AE$7,$F808)-$C808+1,0),MIN(AE$7,$F808)-AD$7))/365,0))</f>
        <v>0</v>
      </c>
      <c r="AF808" s="4">
        <f>IF($F808=0,($D808-SUM($U808:AE808))*$E808*(IF(AE808&lt;1,IF(MIN(AF$7,$F808)&gt;$C808,MIN(AF$7,$F808)-$C808+1,0),MIN(AF$7,$F808)-AE$7))/365,IF($F808&gt;AE$7,($D808-SUM($U808:AE808))*$E808*(IF(AE808&lt;1,IF(MIN(AF$7,$F808)&gt;$C808,MIN(AF$7,$F808)-$C808+1,0),MIN(AF$7,$F808)-AE$7))/365,0))</f>
        <v>0</v>
      </c>
      <c r="AG808" s="4">
        <f>IF($F808=0,($D808-SUM($U808:AF808))*$E808*(IF(AF808&lt;1,IF(MIN(AG$7,$F808)&gt;$C808,MIN(AG$7,$F808)-$C808+1,0),MIN(AG$7,$F808)-AF$7))/365,IF($F808&gt;AF$7,($D808-SUM($U808:AF808))*$E808*(IF(AF808&lt;1,IF(MIN(AG$7,$F808)&gt;$C808,MIN(AG$7,$F808)-$C808+1,0),MIN(AG$7,$F808)-AF$7))/365,0))</f>
        <v>0</v>
      </c>
      <c r="AH808" s="4">
        <f>IF($F808=0,($D808-SUM($U808:AG808))*$E808*(IF(AG808&lt;1,IF(MIN(AH$7,$F808)&gt;$C808,MIN(AH$7,$F808)-$C808+1,0),MIN(AH$7,$F808)-AG$7))/365,IF($F808&gt;AG$7,($D808-SUM($U808:AG808))*$E808*(IF(AG808&lt;1,IF(MIN(AH$7,$F808)&gt;$C808,MIN(AH$7,$F808)-$C808+1,0),MIN(AH$7,$F808)-AG$7))/365,0))</f>
        <v>0</v>
      </c>
      <c r="AI808" s="4">
        <f>IF($F808=0,($D808-SUM($U808:AH808))*$E808*(IF(AH808&lt;1,IF(MIN(AI$7,$F808)&gt;$C808,MIN(AI$7,$F808)-$C808+1,0),MIN(AI$7,$F808)-AH$7))/365,IF($F808&gt;AH$7,($D808-SUM($U808:AH808))*$E808*(IF(AH808&lt;1,IF(MIN(AI$7,$F808)&gt;$C808,MIN(AI$7,$F808)-$C808+1,0),MIN(AI$7,$F808)-AH$7))/365,0))</f>
        <v>0</v>
      </c>
      <c r="AJ808" s="4">
        <f>IF($F808=0,($D808-SUM($U808:AI808))*$E808*(IF(AI808&lt;1,IF(MIN(AJ$7,$F808)&gt;$C808,MIN(AJ$7,$F808)-$C808+1,0),MIN(AJ$7,$F808)-AI$7))/365,IF($F808&gt;AI$7,($D808-SUM($U808:AI808))*$E808*(IF(AI808&lt;1,IF(MIN(AJ$7,$F808)&gt;$C808,MIN(AJ$7,$F808)-$C808+1,0),MIN(AJ$7,$F808)-AI$7))/365,0))</f>
        <v>0</v>
      </c>
      <c r="AK808" s="4">
        <f>IF($F808=0,($D808-SUM($U808:AJ808))*$E808*(IF(AJ808&lt;1,IF(MIN(AK$7,$F808)&gt;$C808,MIN(AK$7,$F808)-$C808+1,0),MIN(AK$7,$F808)-AJ$7))/365,IF($F808&gt;AJ$7,($D808-SUM($U808:AJ808))*$E808*(IF(AJ808&lt;1,IF(MIN(AK$7,$F808)&gt;$C808,MIN(AK$7,$F808)-$C808+1,0),MIN(AK$7,$F808)-AJ$7))/365,0))</f>
        <v>0</v>
      </c>
      <c r="AL808" s="4">
        <f>IF($F808=0,($D808-SUM($U808:AK808))*$E808*(IF(AK808&lt;1,IF(MIN(AL$7,$F808)&gt;$C808,MIN(AL$7,$F808)-$C808+1,0),MIN(AL$7,$F808)-AK$7))/365,IF($F808&gt;AK$7,($D808-SUM($U808:AK808))*$E808*(IF(AK808&lt;1,IF(MIN(AL$7,$F808)&gt;$C808,MIN(AL$7,$F808)-$C808+1,0),MIN(AL$7,$F808)-AK$7))/365,0))</f>
        <v>0</v>
      </c>
      <c r="AM808" s="4">
        <f>IF($F808=0,($D808-SUM($U808:AL808))*$E808*(IF(AL808&lt;1,IF(MIN(AM$7,$F808)&gt;$C808,MIN(AM$7,$F808)-$C808+1,0),MIN(AM$7,$F808)-AL$7))/365,IF($F808&gt;AL$7,($D808-SUM($U808:AL808))*$E808*(IF(AL808&lt;1,IF(MIN(AM$7,$F808)&gt;$C808,MIN(AM$7,$F808)-$C808+1,0),MIN(AM$7,$F808)-AL$7))/365,0))</f>
        <v>0</v>
      </c>
      <c r="AN808" s="4">
        <f>IF($F808=0,($D808-SUM($U808:AM808))*$E808*(IF(AM808&lt;1,IF(MIN(AN$7,$F808)&gt;$C808,MIN(AN$7,$F808)-$C808+1,0),MIN(AN$7,$F808)-AM$7))/365,IF($F808&gt;AM$7,($D808-SUM($U808:AM808))*$E808*(IF(AM808&lt;1,IF(MIN(AN$7,$F808)&gt;$C808,MIN(AN$7,$F808)-$C808+1,0),MIN(AN$7,$F808)-AM$7))/365,0))</f>
        <v>0</v>
      </c>
      <c r="AO808" s="4">
        <f>IF($F808=0,($D808-SUM($U808:AN808))*$E808*(IF(AN808&lt;1,IF(MIN(AO$7,$F808)&gt;$C808,MIN(AO$7,$F808)-$C808+1,0),MIN(AO$7,$F808)-AN$7))/365,IF($F808&gt;AN$7,($D808-SUM($U808:AN808))*$E808*(IF(AN808&lt;1,IF(MIN(AO$7,$F808)&gt;$C808,MIN(AO$7,$F808)-$C808+1,0),MIN(AO$7,$F808)-AN$7))/365,0))</f>
        <v>0</v>
      </c>
      <c r="AP808" s="4">
        <f>IF($F808=0,($D808-SUM($U808:AO808))*$E808*(IF(AO808&lt;1,IF(MIN(AP$7,$F808)&gt;$C808,MIN(AP$7,$F808)-$C808+1,0),MIN(AP$7,$F808)-AO$7))/365,IF($F808&gt;AO$7,($D808-SUM($U808:AO808))*$E808*(IF(AO808&lt;1,IF(MIN(AP$7,$F808)&gt;$C808,MIN(AP$7,$F808)-$C808+1,0),MIN(AP$7,$F808)-AO$7))/365,0))</f>
        <v>0</v>
      </c>
      <c r="AQ808" s="4">
        <f>IF($F808=0,($D808-SUM($U808:AP808))*$E808*(IF(AP808&lt;1,IF(MIN(AQ$7,$F808)&gt;$C808,MIN(AQ$7,$F808)-$C808+1,0),MIN(AQ$7,$F808)-AP$7))/365,IF($F808&gt;AP$7,($D808-SUM($U808:AP808))*$E808*(IF(AP808&lt;1,IF(MIN(AQ$7,$F808)&gt;$C808,MIN(AQ$7,$F808)-$C808+1,0),MIN(AQ$7,$F808)-AP$7))/365,0))</f>
        <v>0</v>
      </c>
      <c r="AR808" s="4">
        <f>IF($F808=0,($D808-SUM($U808:AQ808))*$E808*(IF(AQ808&lt;1,IF(MIN(AR$7,$F808)&gt;$C808,MIN(AR$7,$F808)-$C808+1,0),MIN(AR$7,$F808)-AQ$7))/365,IF($F808&gt;AQ$7,($D808-SUM($U808:AQ808))*$E808*(IF(AQ808&lt;1,IF(MIN(AR$7,$F808)&gt;$C808,MIN(AR$7,$F808)-$C808+1,0),MIN(AR$7,$F808)-AQ$7))/365,0))</f>
        <v>0</v>
      </c>
      <c r="AS808" s="4">
        <f>IF($F808=0,($D808-SUM($U808:AR808))*$E808*(IF(AR808&lt;1,IF(MIN(AS$7,$F808)&gt;$C808,MIN(AS$7,$F808)-$C808+1,0),MIN(AS$7,$F808)-AR$7))/365,IF($F808&gt;AR$7,($D808-SUM($U808:AR808))*$E808*(IF(AR808&lt;1,IF(MIN(AS$7,$F808)&gt;$C808,MIN(AS$7,$F808)-$C808+1,0),MIN(AS$7,$F808)-AR$7))/365,0))</f>
        <v>0</v>
      </c>
    </row>
    <row r="809" spans="1:45">
      <c r="A809" s="15"/>
      <c r="B809" s="17"/>
      <c r="C809" s="16"/>
      <c r="D809" s="15"/>
      <c r="E809" s="11"/>
      <c r="F809" s="16"/>
      <c r="G809" s="15"/>
      <c r="H809" s="14"/>
      <c r="I809" s="5"/>
      <c r="J809" s="13">
        <f>SUM(U809:AS809)</f>
        <v>0</v>
      </c>
      <c r="K809" s="13">
        <f>IF(F809=0,D809-J809,IF(F809&lt;41730,0,D809-J809))</f>
        <v>0</v>
      </c>
      <c r="L809" s="12">
        <f>IF(K809=0,0,IF(G809-((L$7-C809)/365)&lt;0,0,G809-((L$7-C809)/365)))</f>
        <v>0</v>
      </c>
      <c r="M809" s="4">
        <f>IF(K809=0,0,D809*H809)</f>
        <v>0</v>
      </c>
      <c r="N809" s="11">
        <f>IFERROR((1-(M809/K809)^(1/L809)),0)</f>
        <v>0</v>
      </c>
      <c r="O809" s="10">
        <f>IF(F809&gt;41730,IF(F809&gt;41730,(F809-41730)/365,IF(K809=0,0,IF(G809-((L$7-C809)/365)&lt;0,0,G809-((L$7-C809)/365)))),1)</f>
        <v>1</v>
      </c>
      <c r="P809" s="9">
        <f>IF(K809&lt;M809,0,IF(L809=0,K809-M809,K809*N809*O809))</f>
        <v>0</v>
      </c>
      <c r="Q809" s="19">
        <f>IF(F809&gt;41730,D809,0)</f>
        <v>0</v>
      </c>
      <c r="R809" s="18">
        <f>IF(F809&gt;41730,J809+P809,0)</f>
        <v>0</v>
      </c>
      <c r="S809" s="9">
        <f>IF(F809&gt;0,0,K809-P809)</f>
        <v>0</v>
      </c>
      <c r="T809" s="5"/>
      <c r="U809" s="4">
        <f>D809*E809*(IF(U$7&gt;$C809,U$7-$C809+1,0))/365</f>
        <v>0</v>
      </c>
      <c r="V809" s="4">
        <f>($D809-U809)*$E809*(IF(U809&lt;1,IF(V$7&gt;$C809,V$7-$C809+1,0),V$7-U$7))/365</f>
        <v>0</v>
      </c>
      <c r="W809" s="4">
        <f>IF($F809=0,($D809-SUM($U809:V809))*$E809*(IF(V809&lt;1,IF(MIN(W$7,$F809)&gt;$C809,MIN(W$7,$F809)-$C809+1,0),MIN(W$7,$F809)-V$7))/365,IF($F809&gt;V$7,($D809-SUM($U809:V809))*$E809*(IF(V809&lt;1,IF(MIN(W$7,$F809)&gt;$C809,MIN(W$7,$F809)-$C809+1,0),MIN(W$7,$F809)-V$7))/365,0))</f>
        <v>0</v>
      </c>
      <c r="X809" s="4">
        <f>IF($F809=0,($D809-SUM($U809:W809))*$E809*(IF(W809&lt;1,IF(MIN(X$7,$F809)&gt;$C809,MIN(X$7,$F809)-$C809+1,0),MIN(X$7,$F809)-W$7))/365,IF($F809&gt;W$7,($D809-SUM($U809:W809))*$E809*(IF(W809&lt;1,IF(MIN(X$7,$F809)&gt;$C809,MIN(X$7,$F809)-$C809+1,0),MIN(X$7,$F809)-W$7))/365,0))</f>
        <v>0</v>
      </c>
      <c r="Y809" s="4">
        <f>IF($F809=0,($D809-SUM($U809:X809))*$E809*(IF(X809&lt;1,IF(MIN(Y$7,$F809)&gt;$C809,MIN(Y$7,$F809)-$C809+1,0),MIN(Y$7,$F809)-X$7))/365,IF($F809&gt;X$7,($D809-SUM($U809:X809))*$E809*(IF(X809&lt;1,IF(MIN(Y$7,$F809)&gt;$C809,MIN(Y$7,$F809)-$C809+1,0),MIN(Y$7,$F809)-X$7))/365,0))</f>
        <v>0</v>
      </c>
      <c r="Z809" s="4">
        <f>IF($F809=0,($D809-SUM($U809:Y809))*$E809*(IF(Y809&lt;1,IF(MIN(Z$7,$F809)&gt;$C809,MIN(Z$7,$F809)-$C809+1,0),MIN(Z$7,$F809)-Y$7))/365,IF($F809&gt;Y$7,($D809-SUM($U809:Y809))*$E809*(IF(Y809&lt;1,IF(MIN(Z$7,$F809)&gt;$C809,MIN(Z$7,$F809)-$C809+1,0),MIN(Z$7,$F809)-Y$7))/365,0))</f>
        <v>0</v>
      </c>
      <c r="AA809" s="4">
        <f>IF($F809=0,($D809-SUM($U809:Z809))*$E809*(IF(Z809&lt;1,IF(MIN(AA$7,$F809)&gt;$C809,MIN(AA$7,$F809)-$C809+1,0),MIN(AA$7,$F809)-Z$7))/365,IF($F809&gt;Z$7,($D809-SUM($U809:Z809))*$E809*(IF(Z809&lt;1,IF(MIN(AA$7,$F809)&gt;$C809,MIN(AA$7,$F809)-$C809+1,0),MIN(AA$7,$F809)-Z$7))/365,0))</f>
        <v>0</v>
      </c>
      <c r="AB809" s="4">
        <f>IF($F809=0,($D809-SUM($U809:AA809))*$E809*(IF(AA809&lt;1,IF(MIN(AB$7,$F809)&gt;$C809,MIN(AB$7,$F809)-$C809+1,0),MIN(AB$7,$F809)-AA$7))/365,IF($F809&gt;AA$7,($D809-SUM($U809:AA809))*$E809*(IF(AA809&lt;1,IF(MIN(AB$7,$F809)&gt;$C809,MIN(AB$7,$F809)-$C809+1,0),MIN(AB$7,$F809)-AA$7))/365,0))</f>
        <v>0</v>
      </c>
      <c r="AC809" s="4">
        <f>IF($F809=0,($D809-SUM($U809:AB809))*$E809*(IF(AB809&lt;1,IF(MIN(AC$7,$F809)&gt;$C809,MIN(AC$7,$F809)-$C809+1,0),MIN(AC$7,$F809)-AB$7))/365,IF($F809&gt;AB$7,($D809-SUM($U809:AB809))*$E809*(IF(AB809&lt;1,IF(MIN(AC$7,$F809)&gt;$C809,MIN(AC$7,$F809)-$C809+1,0),MIN(AC$7,$F809)-AB$7))/365,0))</f>
        <v>0</v>
      </c>
      <c r="AD809" s="4">
        <f>IF($F809=0,($D809-SUM($U809:AC809))*$E809*(IF(AC809&lt;1,IF(MIN(AD$7,$F809)&gt;$C809,MIN(AD$7,$F809)-$C809+1,0),MIN(AD$7,$F809)-AC$7))/365,IF($F809&gt;AC$7,($D809-SUM($U809:AC809))*$E809*(IF(AC809&lt;1,IF(MIN(AD$7,$F809)&gt;$C809,MIN(AD$7,$F809)-$C809+1,0),MIN(AD$7,$F809)-AC$7))/365,0))</f>
        <v>0</v>
      </c>
      <c r="AE809" s="4">
        <f>IF($F809=0,($D809-SUM($U809:AD809))*$E809*(IF(AD809&lt;1,IF(MIN(AE$7,$F809)&gt;$C809,MIN(AE$7,$F809)-$C809+1,0),MIN(AE$7,$F809)-AD$7))/365,IF($F809&gt;AD$7,($D809-SUM($U809:AD809))*$E809*(IF(AD809&lt;1,IF(MIN(AE$7,$F809)&gt;$C809,MIN(AE$7,$F809)-$C809+1,0),MIN(AE$7,$F809)-AD$7))/365,0))</f>
        <v>0</v>
      </c>
      <c r="AF809" s="4">
        <f>IF($F809=0,($D809-SUM($U809:AE809))*$E809*(IF(AE809&lt;1,IF(MIN(AF$7,$F809)&gt;$C809,MIN(AF$7,$F809)-$C809+1,0),MIN(AF$7,$F809)-AE$7))/365,IF($F809&gt;AE$7,($D809-SUM($U809:AE809))*$E809*(IF(AE809&lt;1,IF(MIN(AF$7,$F809)&gt;$C809,MIN(AF$7,$F809)-$C809+1,0),MIN(AF$7,$F809)-AE$7))/365,0))</f>
        <v>0</v>
      </c>
      <c r="AG809" s="4">
        <f>IF($F809=0,($D809-SUM($U809:AF809))*$E809*(IF(AF809&lt;1,IF(MIN(AG$7,$F809)&gt;$C809,MIN(AG$7,$F809)-$C809+1,0),MIN(AG$7,$F809)-AF$7))/365,IF($F809&gt;AF$7,($D809-SUM($U809:AF809))*$E809*(IF(AF809&lt;1,IF(MIN(AG$7,$F809)&gt;$C809,MIN(AG$7,$F809)-$C809+1,0),MIN(AG$7,$F809)-AF$7))/365,0))</f>
        <v>0</v>
      </c>
      <c r="AH809" s="4">
        <f>IF($F809=0,($D809-SUM($U809:AG809))*$E809*(IF(AG809&lt;1,IF(MIN(AH$7,$F809)&gt;$C809,MIN(AH$7,$F809)-$C809+1,0),MIN(AH$7,$F809)-AG$7))/365,IF($F809&gt;AG$7,($D809-SUM($U809:AG809))*$E809*(IF(AG809&lt;1,IF(MIN(AH$7,$F809)&gt;$C809,MIN(AH$7,$F809)-$C809+1,0),MIN(AH$7,$F809)-AG$7))/365,0))</f>
        <v>0</v>
      </c>
      <c r="AI809" s="4">
        <f>IF($F809=0,($D809-SUM($U809:AH809))*$E809*(IF(AH809&lt;1,IF(MIN(AI$7,$F809)&gt;$C809,MIN(AI$7,$F809)-$C809+1,0),MIN(AI$7,$F809)-AH$7))/365,IF($F809&gt;AH$7,($D809-SUM($U809:AH809))*$E809*(IF(AH809&lt;1,IF(MIN(AI$7,$F809)&gt;$C809,MIN(AI$7,$F809)-$C809+1,0),MIN(AI$7,$F809)-AH$7))/365,0))</f>
        <v>0</v>
      </c>
      <c r="AJ809" s="4">
        <f>IF($F809=0,($D809-SUM($U809:AI809))*$E809*(IF(AI809&lt;1,IF(MIN(AJ$7,$F809)&gt;$C809,MIN(AJ$7,$F809)-$C809+1,0),MIN(AJ$7,$F809)-AI$7))/365,IF($F809&gt;AI$7,($D809-SUM($U809:AI809))*$E809*(IF(AI809&lt;1,IF(MIN(AJ$7,$F809)&gt;$C809,MIN(AJ$7,$F809)-$C809+1,0),MIN(AJ$7,$F809)-AI$7))/365,0))</f>
        <v>0</v>
      </c>
      <c r="AK809" s="4">
        <f>IF($F809=0,($D809-SUM($U809:AJ809))*$E809*(IF(AJ809&lt;1,IF(MIN(AK$7,$F809)&gt;$C809,MIN(AK$7,$F809)-$C809+1,0),MIN(AK$7,$F809)-AJ$7))/365,IF($F809&gt;AJ$7,($D809-SUM($U809:AJ809))*$E809*(IF(AJ809&lt;1,IF(MIN(AK$7,$F809)&gt;$C809,MIN(AK$7,$F809)-$C809+1,0),MIN(AK$7,$F809)-AJ$7))/365,0))</f>
        <v>0</v>
      </c>
      <c r="AL809" s="4">
        <f>IF($F809=0,($D809-SUM($U809:AK809))*$E809*(IF(AK809&lt;1,IF(MIN(AL$7,$F809)&gt;$C809,MIN(AL$7,$F809)-$C809+1,0),MIN(AL$7,$F809)-AK$7))/365,IF($F809&gt;AK$7,($D809-SUM($U809:AK809))*$E809*(IF(AK809&lt;1,IF(MIN(AL$7,$F809)&gt;$C809,MIN(AL$7,$F809)-$C809+1,0),MIN(AL$7,$F809)-AK$7))/365,0))</f>
        <v>0</v>
      </c>
      <c r="AM809" s="4">
        <f>IF($F809=0,($D809-SUM($U809:AL809))*$E809*(IF(AL809&lt;1,IF(MIN(AM$7,$F809)&gt;$C809,MIN(AM$7,$F809)-$C809+1,0),MIN(AM$7,$F809)-AL$7))/365,IF($F809&gt;AL$7,($D809-SUM($U809:AL809))*$E809*(IF(AL809&lt;1,IF(MIN(AM$7,$F809)&gt;$C809,MIN(AM$7,$F809)-$C809+1,0),MIN(AM$7,$F809)-AL$7))/365,0))</f>
        <v>0</v>
      </c>
      <c r="AN809" s="4">
        <f>IF($F809=0,($D809-SUM($U809:AM809))*$E809*(IF(AM809&lt;1,IF(MIN(AN$7,$F809)&gt;$C809,MIN(AN$7,$F809)-$C809+1,0),MIN(AN$7,$F809)-AM$7))/365,IF($F809&gt;AM$7,($D809-SUM($U809:AM809))*$E809*(IF(AM809&lt;1,IF(MIN(AN$7,$F809)&gt;$C809,MIN(AN$7,$F809)-$C809+1,0),MIN(AN$7,$F809)-AM$7))/365,0))</f>
        <v>0</v>
      </c>
      <c r="AO809" s="4">
        <f>IF($F809=0,($D809-SUM($U809:AN809))*$E809*(IF(AN809&lt;1,IF(MIN(AO$7,$F809)&gt;$C809,MIN(AO$7,$F809)-$C809+1,0),MIN(AO$7,$F809)-AN$7))/365,IF($F809&gt;AN$7,($D809-SUM($U809:AN809))*$E809*(IF(AN809&lt;1,IF(MIN(AO$7,$F809)&gt;$C809,MIN(AO$7,$F809)-$C809+1,0),MIN(AO$7,$F809)-AN$7))/365,0))</f>
        <v>0</v>
      </c>
      <c r="AP809" s="4">
        <f>IF($F809=0,($D809-SUM($U809:AO809))*$E809*(IF(AO809&lt;1,IF(MIN(AP$7,$F809)&gt;$C809,MIN(AP$7,$F809)-$C809+1,0),MIN(AP$7,$F809)-AO$7))/365,IF($F809&gt;AO$7,($D809-SUM($U809:AO809))*$E809*(IF(AO809&lt;1,IF(MIN(AP$7,$F809)&gt;$C809,MIN(AP$7,$F809)-$C809+1,0),MIN(AP$7,$F809)-AO$7))/365,0))</f>
        <v>0</v>
      </c>
      <c r="AQ809" s="4">
        <f>IF($F809=0,($D809-SUM($U809:AP809))*$E809*(IF(AP809&lt;1,IF(MIN(AQ$7,$F809)&gt;$C809,MIN(AQ$7,$F809)-$C809+1,0),MIN(AQ$7,$F809)-AP$7))/365,IF($F809&gt;AP$7,($D809-SUM($U809:AP809))*$E809*(IF(AP809&lt;1,IF(MIN(AQ$7,$F809)&gt;$C809,MIN(AQ$7,$F809)-$C809+1,0),MIN(AQ$7,$F809)-AP$7))/365,0))</f>
        <v>0</v>
      </c>
      <c r="AR809" s="4">
        <f>IF($F809=0,($D809-SUM($U809:AQ809))*$E809*(IF(AQ809&lt;1,IF(MIN(AR$7,$F809)&gt;$C809,MIN(AR$7,$F809)-$C809+1,0),MIN(AR$7,$F809)-AQ$7))/365,IF($F809&gt;AQ$7,($D809-SUM($U809:AQ809))*$E809*(IF(AQ809&lt;1,IF(MIN(AR$7,$F809)&gt;$C809,MIN(AR$7,$F809)-$C809+1,0),MIN(AR$7,$F809)-AQ$7))/365,0))</f>
        <v>0</v>
      </c>
      <c r="AS809" s="4">
        <f>IF($F809=0,($D809-SUM($U809:AR809))*$E809*(IF(AR809&lt;1,IF(MIN(AS$7,$F809)&gt;$C809,MIN(AS$7,$F809)-$C809+1,0),MIN(AS$7,$F809)-AR$7))/365,IF($F809&gt;AR$7,($D809-SUM($U809:AR809))*$E809*(IF(AR809&lt;1,IF(MIN(AS$7,$F809)&gt;$C809,MIN(AS$7,$F809)-$C809+1,0),MIN(AS$7,$F809)-AR$7))/365,0))</f>
        <v>0</v>
      </c>
    </row>
    <row r="810" spans="1:45">
      <c r="A810" s="15"/>
      <c r="B810" s="17"/>
      <c r="C810" s="16"/>
      <c r="D810" s="15"/>
      <c r="E810" s="11"/>
      <c r="F810" s="16"/>
      <c r="G810" s="15"/>
      <c r="H810" s="14"/>
      <c r="I810" s="5"/>
      <c r="J810" s="13">
        <f>SUM(U810:AS810)</f>
        <v>0</v>
      </c>
      <c r="K810" s="13">
        <f>IF(F810=0,D810-J810,IF(F810&lt;41730,0,D810-J810))</f>
        <v>0</v>
      </c>
      <c r="L810" s="12">
        <f>IF(K810=0,0,IF(G810-((L$7-C810)/365)&lt;0,0,G810-((L$7-C810)/365)))</f>
        <v>0</v>
      </c>
      <c r="M810" s="4">
        <f>IF(K810=0,0,D810*H810)</f>
        <v>0</v>
      </c>
      <c r="N810" s="11">
        <f>IFERROR((1-(M810/K810)^(1/L810)),0)</f>
        <v>0</v>
      </c>
      <c r="O810" s="10">
        <f>IF(F810&gt;41730,IF(F810&gt;41730,(F810-41730)/365,IF(K810=0,0,IF(G810-((L$7-C810)/365)&lt;0,0,G810-((L$7-C810)/365)))),1)</f>
        <v>1</v>
      </c>
      <c r="P810" s="9">
        <f>IF(K810&lt;M810,0,IF(L810=0,K810-M810,K810*N810*O810))</f>
        <v>0</v>
      </c>
      <c r="Q810" s="19">
        <f>IF(F810&gt;41730,D810,0)</f>
        <v>0</v>
      </c>
      <c r="R810" s="18">
        <f>IF(F810&gt;41730,J810+P810,0)</f>
        <v>0</v>
      </c>
      <c r="S810" s="9">
        <f>IF(F810&gt;0,0,K810-P810)</f>
        <v>0</v>
      </c>
      <c r="T810" s="5"/>
      <c r="U810" s="4">
        <f>D810*E810*(IF(U$7&gt;$C810,U$7-$C810+1,0))/365</f>
        <v>0</v>
      </c>
      <c r="V810" s="4">
        <f>($D810-U810)*$E810*(IF(U810&lt;1,IF(V$7&gt;$C810,V$7-$C810+1,0),V$7-U$7))/365</f>
        <v>0</v>
      </c>
      <c r="W810" s="4">
        <f>IF($F810=0,($D810-SUM($U810:V810))*$E810*(IF(V810&lt;1,IF(MIN(W$7,$F810)&gt;$C810,MIN(W$7,$F810)-$C810+1,0),MIN(W$7,$F810)-V$7))/365,IF($F810&gt;V$7,($D810-SUM($U810:V810))*$E810*(IF(V810&lt;1,IF(MIN(W$7,$F810)&gt;$C810,MIN(W$7,$F810)-$C810+1,0),MIN(W$7,$F810)-V$7))/365,0))</f>
        <v>0</v>
      </c>
      <c r="X810" s="4">
        <f>IF($F810=0,($D810-SUM($U810:W810))*$E810*(IF(W810&lt;1,IF(MIN(X$7,$F810)&gt;$C810,MIN(X$7,$F810)-$C810+1,0),MIN(X$7,$F810)-W$7))/365,IF($F810&gt;W$7,($D810-SUM($U810:W810))*$E810*(IF(W810&lt;1,IF(MIN(X$7,$F810)&gt;$C810,MIN(X$7,$F810)-$C810+1,0),MIN(X$7,$F810)-W$7))/365,0))</f>
        <v>0</v>
      </c>
      <c r="Y810" s="4">
        <f>IF($F810=0,($D810-SUM($U810:X810))*$E810*(IF(X810&lt;1,IF(MIN(Y$7,$F810)&gt;$C810,MIN(Y$7,$F810)-$C810+1,0),MIN(Y$7,$F810)-X$7))/365,IF($F810&gt;X$7,($D810-SUM($U810:X810))*$E810*(IF(X810&lt;1,IF(MIN(Y$7,$F810)&gt;$C810,MIN(Y$7,$F810)-$C810+1,0),MIN(Y$7,$F810)-X$7))/365,0))</f>
        <v>0</v>
      </c>
      <c r="Z810" s="4">
        <f>IF($F810=0,($D810-SUM($U810:Y810))*$E810*(IF(Y810&lt;1,IF(MIN(Z$7,$F810)&gt;$C810,MIN(Z$7,$F810)-$C810+1,0),MIN(Z$7,$F810)-Y$7))/365,IF($F810&gt;Y$7,($D810-SUM($U810:Y810))*$E810*(IF(Y810&lt;1,IF(MIN(Z$7,$F810)&gt;$C810,MIN(Z$7,$F810)-$C810+1,0),MIN(Z$7,$F810)-Y$7))/365,0))</f>
        <v>0</v>
      </c>
      <c r="AA810" s="4">
        <f>IF($F810=0,($D810-SUM($U810:Z810))*$E810*(IF(Z810&lt;1,IF(MIN(AA$7,$F810)&gt;$C810,MIN(AA$7,$F810)-$C810+1,0),MIN(AA$7,$F810)-Z$7))/365,IF($F810&gt;Z$7,($D810-SUM($U810:Z810))*$E810*(IF(Z810&lt;1,IF(MIN(AA$7,$F810)&gt;$C810,MIN(AA$7,$F810)-$C810+1,0),MIN(AA$7,$F810)-Z$7))/365,0))</f>
        <v>0</v>
      </c>
      <c r="AB810" s="4">
        <f>IF($F810=0,($D810-SUM($U810:AA810))*$E810*(IF(AA810&lt;1,IF(MIN(AB$7,$F810)&gt;$C810,MIN(AB$7,$F810)-$C810+1,0),MIN(AB$7,$F810)-AA$7))/365,IF($F810&gt;AA$7,($D810-SUM($U810:AA810))*$E810*(IF(AA810&lt;1,IF(MIN(AB$7,$F810)&gt;$C810,MIN(AB$7,$F810)-$C810+1,0),MIN(AB$7,$F810)-AA$7))/365,0))</f>
        <v>0</v>
      </c>
      <c r="AC810" s="4">
        <f>IF($F810=0,($D810-SUM($U810:AB810))*$E810*(IF(AB810&lt;1,IF(MIN(AC$7,$F810)&gt;$C810,MIN(AC$7,$F810)-$C810+1,0),MIN(AC$7,$F810)-AB$7))/365,IF($F810&gt;AB$7,($D810-SUM($U810:AB810))*$E810*(IF(AB810&lt;1,IF(MIN(AC$7,$F810)&gt;$C810,MIN(AC$7,$F810)-$C810+1,0),MIN(AC$7,$F810)-AB$7))/365,0))</f>
        <v>0</v>
      </c>
      <c r="AD810" s="4">
        <f>IF($F810=0,($D810-SUM($U810:AC810))*$E810*(IF(AC810&lt;1,IF(MIN(AD$7,$F810)&gt;$C810,MIN(AD$7,$F810)-$C810+1,0),MIN(AD$7,$F810)-AC$7))/365,IF($F810&gt;AC$7,($D810-SUM($U810:AC810))*$E810*(IF(AC810&lt;1,IF(MIN(AD$7,$F810)&gt;$C810,MIN(AD$7,$F810)-$C810+1,0),MIN(AD$7,$F810)-AC$7))/365,0))</f>
        <v>0</v>
      </c>
      <c r="AE810" s="4">
        <f>IF($F810=0,($D810-SUM($U810:AD810))*$E810*(IF(AD810&lt;1,IF(MIN(AE$7,$F810)&gt;$C810,MIN(AE$7,$F810)-$C810+1,0),MIN(AE$7,$F810)-AD$7))/365,IF($F810&gt;AD$7,($D810-SUM($U810:AD810))*$E810*(IF(AD810&lt;1,IF(MIN(AE$7,$F810)&gt;$C810,MIN(AE$7,$F810)-$C810+1,0),MIN(AE$7,$F810)-AD$7))/365,0))</f>
        <v>0</v>
      </c>
      <c r="AF810" s="4">
        <f>IF($F810=0,($D810-SUM($U810:AE810))*$E810*(IF(AE810&lt;1,IF(MIN(AF$7,$F810)&gt;$C810,MIN(AF$7,$F810)-$C810+1,0),MIN(AF$7,$F810)-AE$7))/365,IF($F810&gt;AE$7,($D810-SUM($U810:AE810))*$E810*(IF(AE810&lt;1,IF(MIN(AF$7,$F810)&gt;$C810,MIN(AF$7,$F810)-$C810+1,0),MIN(AF$7,$F810)-AE$7))/365,0))</f>
        <v>0</v>
      </c>
      <c r="AG810" s="4">
        <f>IF($F810=0,($D810-SUM($U810:AF810))*$E810*(IF(AF810&lt;1,IF(MIN(AG$7,$F810)&gt;$C810,MIN(AG$7,$F810)-$C810+1,0),MIN(AG$7,$F810)-AF$7))/365,IF($F810&gt;AF$7,($D810-SUM($U810:AF810))*$E810*(IF(AF810&lt;1,IF(MIN(AG$7,$F810)&gt;$C810,MIN(AG$7,$F810)-$C810+1,0),MIN(AG$7,$F810)-AF$7))/365,0))</f>
        <v>0</v>
      </c>
      <c r="AH810" s="4">
        <f>IF($F810=0,($D810-SUM($U810:AG810))*$E810*(IF(AG810&lt;1,IF(MIN(AH$7,$F810)&gt;$C810,MIN(AH$7,$F810)-$C810+1,0),MIN(AH$7,$F810)-AG$7))/365,IF($F810&gt;AG$7,($D810-SUM($U810:AG810))*$E810*(IF(AG810&lt;1,IF(MIN(AH$7,$F810)&gt;$C810,MIN(AH$7,$F810)-$C810+1,0),MIN(AH$7,$F810)-AG$7))/365,0))</f>
        <v>0</v>
      </c>
      <c r="AI810" s="4">
        <f>IF($F810=0,($D810-SUM($U810:AH810))*$E810*(IF(AH810&lt;1,IF(MIN(AI$7,$F810)&gt;$C810,MIN(AI$7,$F810)-$C810+1,0),MIN(AI$7,$F810)-AH$7))/365,IF($F810&gt;AH$7,($D810-SUM($U810:AH810))*$E810*(IF(AH810&lt;1,IF(MIN(AI$7,$F810)&gt;$C810,MIN(AI$7,$F810)-$C810+1,0),MIN(AI$7,$F810)-AH$7))/365,0))</f>
        <v>0</v>
      </c>
      <c r="AJ810" s="4">
        <f>IF($F810=0,($D810-SUM($U810:AI810))*$E810*(IF(AI810&lt;1,IF(MIN(AJ$7,$F810)&gt;$C810,MIN(AJ$7,$F810)-$C810+1,0),MIN(AJ$7,$F810)-AI$7))/365,IF($F810&gt;AI$7,($D810-SUM($U810:AI810))*$E810*(IF(AI810&lt;1,IF(MIN(AJ$7,$F810)&gt;$C810,MIN(AJ$7,$F810)-$C810+1,0),MIN(AJ$7,$F810)-AI$7))/365,0))</f>
        <v>0</v>
      </c>
      <c r="AK810" s="4">
        <f>IF($F810=0,($D810-SUM($U810:AJ810))*$E810*(IF(AJ810&lt;1,IF(MIN(AK$7,$F810)&gt;$C810,MIN(AK$7,$F810)-$C810+1,0),MIN(AK$7,$F810)-AJ$7))/365,IF($F810&gt;AJ$7,($D810-SUM($U810:AJ810))*$E810*(IF(AJ810&lt;1,IF(MIN(AK$7,$F810)&gt;$C810,MIN(AK$7,$F810)-$C810+1,0),MIN(AK$7,$F810)-AJ$7))/365,0))</f>
        <v>0</v>
      </c>
      <c r="AL810" s="4">
        <f>IF($F810=0,($D810-SUM($U810:AK810))*$E810*(IF(AK810&lt;1,IF(MIN(AL$7,$F810)&gt;$C810,MIN(AL$7,$F810)-$C810+1,0),MIN(AL$7,$F810)-AK$7))/365,IF($F810&gt;AK$7,($D810-SUM($U810:AK810))*$E810*(IF(AK810&lt;1,IF(MIN(AL$7,$F810)&gt;$C810,MIN(AL$7,$F810)-$C810+1,0),MIN(AL$7,$F810)-AK$7))/365,0))</f>
        <v>0</v>
      </c>
      <c r="AM810" s="4">
        <f>IF($F810=0,($D810-SUM($U810:AL810))*$E810*(IF(AL810&lt;1,IF(MIN(AM$7,$F810)&gt;$C810,MIN(AM$7,$F810)-$C810+1,0),MIN(AM$7,$F810)-AL$7))/365,IF($F810&gt;AL$7,($D810-SUM($U810:AL810))*$E810*(IF(AL810&lt;1,IF(MIN(AM$7,$F810)&gt;$C810,MIN(AM$7,$F810)-$C810+1,0),MIN(AM$7,$F810)-AL$7))/365,0))</f>
        <v>0</v>
      </c>
      <c r="AN810" s="4">
        <f>IF($F810=0,($D810-SUM($U810:AM810))*$E810*(IF(AM810&lt;1,IF(MIN(AN$7,$F810)&gt;$C810,MIN(AN$7,$F810)-$C810+1,0),MIN(AN$7,$F810)-AM$7))/365,IF($F810&gt;AM$7,($D810-SUM($U810:AM810))*$E810*(IF(AM810&lt;1,IF(MIN(AN$7,$F810)&gt;$C810,MIN(AN$7,$F810)-$C810+1,0),MIN(AN$7,$F810)-AM$7))/365,0))</f>
        <v>0</v>
      </c>
      <c r="AO810" s="4">
        <f>IF($F810=0,($D810-SUM($U810:AN810))*$E810*(IF(AN810&lt;1,IF(MIN(AO$7,$F810)&gt;$C810,MIN(AO$7,$F810)-$C810+1,0),MIN(AO$7,$F810)-AN$7))/365,IF($F810&gt;AN$7,($D810-SUM($U810:AN810))*$E810*(IF(AN810&lt;1,IF(MIN(AO$7,$F810)&gt;$C810,MIN(AO$7,$F810)-$C810+1,0),MIN(AO$7,$F810)-AN$7))/365,0))</f>
        <v>0</v>
      </c>
      <c r="AP810" s="4">
        <f>IF($F810=0,($D810-SUM($U810:AO810))*$E810*(IF(AO810&lt;1,IF(MIN(AP$7,$F810)&gt;$C810,MIN(AP$7,$F810)-$C810+1,0),MIN(AP$7,$F810)-AO$7))/365,IF($F810&gt;AO$7,($D810-SUM($U810:AO810))*$E810*(IF(AO810&lt;1,IF(MIN(AP$7,$F810)&gt;$C810,MIN(AP$7,$F810)-$C810+1,0),MIN(AP$7,$F810)-AO$7))/365,0))</f>
        <v>0</v>
      </c>
      <c r="AQ810" s="4">
        <f>IF($F810=0,($D810-SUM($U810:AP810))*$E810*(IF(AP810&lt;1,IF(MIN(AQ$7,$F810)&gt;$C810,MIN(AQ$7,$F810)-$C810+1,0),MIN(AQ$7,$F810)-AP$7))/365,IF($F810&gt;AP$7,($D810-SUM($U810:AP810))*$E810*(IF(AP810&lt;1,IF(MIN(AQ$7,$F810)&gt;$C810,MIN(AQ$7,$F810)-$C810+1,0),MIN(AQ$7,$F810)-AP$7))/365,0))</f>
        <v>0</v>
      </c>
      <c r="AR810" s="4">
        <f>IF($F810=0,($D810-SUM($U810:AQ810))*$E810*(IF(AQ810&lt;1,IF(MIN(AR$7,$F810)&gt;$C810,MIN(AR$7,$F810)-$C810+1,0),MIN(AR$7,$F810)-AQ$7))/365,IF($F810&gt;AQ$7,($D810-SUM($U810:AQ810))*$E810*(IF(AQ810&lt;1,IF(MIN(AR$7,$F810)&gt;$C810,MIN(AR$7,$F810)-$C810+1,0),MIN(AR$7,$F810)-AQ$7))/365,0))</f>
        <v>0</v>
      </c>
      <c r="AS810" s="4">
        <f>IF($F810=0,($D810-SUM($U810:AR810))*$E810*(IF(AR810&lt;1,IF(MIN(AS$7,$F810)&gt;$C810,MIN(AS$7,$F810)-$C810+1,0),MIN(AS$7,$F810)-AR$7))/365,IF($F810&gt;AR$7,($D810-SUM($U810:AR810))*$E810*(IF(AR810&lt;1,IF(MIN(AS$7,$F810)&gt;$C810,MIN(AS$7,$F810)-$C810+1,0),MIN(AS$7,$F810)-AR$7))/365,0))</f>
        <v>0</v>
      </c>
    </row>
    <row r="811" spans="1:45">
      <c r="A811" s="15"/>
      <c r="B811" s="17"/>
      <c r="C811" s="16"/>
      <c r="D811" s="15"/>
      <c r="E811" s="11"/>
      <c r="F811" s="16"/>
      <c r="G811" s="15"/>
      <c r="H811" s="14"/>
      <c r="I811" s="5"/>
      <c r="J811" s="13">
        <f>SUM(U811:AS811)</f>
        <v>0</v>
      </c>
      <c r="K811" s="13">
        <f>IF(F811=0,D811-J811,IF(F811&lt;41730,0,D811-J811))</f>
        <v>0</v>
      </c>
      <c r="L811" s="12">
        <f>IF(K811=0,0,IF(G811-((L$7-C811)/365)&lt;0,0,G811-((L$7-C811)/365)))</f>
        <v>0</v>
      </c>
      <c r="M811" s="4">
        <f>IF(K811=0,0,D811*H811)</f>
        <v>0</v>
      </c>
      <c r="N811" s="11">
        <f>IFERROR((1-(M811/K811)^(1/L811)),0)</f>
        <v>0</v>
      </c>
      <c r="O811" s="10">
        <f>IF(F811&gt;41730,IF(F811&gt;41730,(F811-41730)/365,IF(K811=0,0,IF(G811-((L$7-C811)/365)&lt;0,0,G811-((L$7-C811)/365)))),1)</f>
        <v>1</v>
      </c>
      <c r="P811" s="9">
        <f>IF(K811&lt;M811,0,IF(L811=0,K811-M811,K811*N811*O811))</f>
        <v>0</v>
      </c>
      <c r="Q811" s="19">
        <f>IF(F811&gt;41730,D811,0)</f>
        <v>0</v>
      </c>
      <c r="R811" s="18">
        <f>IF(F811&gt;41730,J811+P811,0)</f>
        <v>0</v>
      </c>
      <c r="S811" s="9">
        <f>IF(F811&gt;0,0,K811-P811)</f>
        <v>0</v>
      </c>
      <c r="T811" s="5"/>
      <c r="U811" s="4">
        <f>D811*E811*(IF(U$7&gt;$C811,U$7-$C811+1,0))/365</f>
        <v>0</v>
      </c>
      <c r="V811" s="4">
        <f>($D811-U811)*$E811*(IF(U811&lt;1,IF(V$7&gt;$C811,V$7-$C811+1,0),V$7-U$7))/365</f>
        <v>0</v>
      </c>
      <c r="W811" s="4">
        <f>IF($F811=0,($D811-SUM($U811:V811))*$E811*(IF(V811&lt;1,IF(MIN(W$7,$F811)&gt;$C811,MIN(W$7,$F811)-$C811+1,0),MIN(W$7,$F811)-V$7))/365,IF($F811&gt;V$7,($D811-SUM($U811:V811))*$E811*(IF(V811&lt;1,IF(MIN(W$7,$F811)&gt;$C811,MIN(W$7,$F811)-$C811+1,0),MIN(W$7,$F811)-V$7))/365,0))</f>
        <v>0</v>
      </c>
      <c r="X811" s="4">
        <f>IF($F811=0,($D811-SUM($U811:W811))*$E811*(IF(W811&lt;1,IF(MIN(X$7,$F811)&gt;$C811,MIN(X$7,$F811)-$C811+1,0),MIN(X$7,$F811)-W$7))/365,IF($F811&gt;W$7,($D811-SUM($U811:W811))*$E811*(IF(W811&lt;1,IF(MIN(X$7,$F811)&gt;$C811,MIN(X$7,$F811)-$C811+1,0),MIN(X$7,$F811)-W$7))/365,0))</f>
        <v>0</v>
      </c>
      <c r="Y811" s="4">
        <f>IF($F811=0,($D811-SUM($U811:X811))*$E811*(IF(X811&lt;1,IF(MIN(Y$7,$F811)&gt;$C811,MIN(Y$7,$F811)-$C811+1,0),MIN(Y$7,$F811)-X$7))/365,IF($F811&gt;X$7,($D811-SUM($U811:X811))*$E811*(IF(X811&lt;1,IF(MIN(Y$7,$F811)&gt;$C811,MIN(Y$7,$F811)-$C811+1,0),MIN(Y$7,$F811)-X$7))/365,0))</f>
        <v>0</v>
      </c>
      <c r="Z811" s="4">
        <f>IF($F811=0,($D811-SUM($U811:Y811))*$E811*(IF(Y811&lt;1,IF(MIN(Z$7,$F811)&gt;$C811,MIN(Z$7,$F811)-$C811+1,0),MIN(Z$7,$F811)-Y$7))/365,IF($F811&gt;Y$7,($D811-SUM($U811:Y811))*$E811*(IF(Y811&lt;1,IF(MIN(Z$7,$F811)&gt;$C811,MIN(Z$7,$F811)-$C811+1,0),MIN(Z$7,$F811)-Y$7))/365,0))</f>
        <v>0</v>
      </c>
      <c r="AA811" s="4">
        <f>IF($F811=0,($D811-SUM($U811:Z811))*$E811*(IF(Z811&lt;1,IF(MIN(AA$7,$F811)&gt;$C811,MIN(AA$7,$F811)-$C811+1,0),MIN(AA$7,$F811)-Z$7))/365,IF($F811&gt;Z$7,($D811-SUM($U811:Z811))*$E811*(IF(Z811&lt;1,IF(MIN(AA$7,$F811)&gt;$C811,MIN(AA$7,$F811)-$C811+1,0),MIN(AA$7,$F811)-Z$7))/365,0))</f>
        <v>0</v>
      </c>
      <c r="AB811" s="4">
        <f>IF($F811=0,($D811-SUM($U811:AA811))*$E811*(IF(AA811&lt;1,IF(MIN(AB$7,$F811)&gt;$C811,MIN(AB$7,$F811)-$C811+1,0),MIN(AB$7,$F811)-AA$7))/365,IF($F811&gt;AA$7,($D811-SUM($U811:AA811))*$E811*(IF(AA811&lt;1,IF(MIN(AB$7,$F811)&gt;$C811,MIN(AB$7,$F811)-$C811+1,0),MIN(AB$7,$F811)-AA$7))/365,0))</f>
        <v>0</v>
      </c>
      <c r="AC811" s="4">
        <f>IF($F811=0,($D811-SUM($U811:AB811))*$E811*(IF(AB811&lt;1,IF(MIN(AC$7,$F811)&gt;$C811,MIN(AC$7,$F811)-$C811+1,0),MIN(AC$7,$F811)-AB$7))/365,IF($F811&gt;AB$7,($D811-SUM($U811:AB811))*$E811*(IF(AB811&lt;1,IF(MIN(AC$7,$F811)&gt;$C811,MIN(AC$7,$F811)-$C811+1,0),MIN(AC$7,$F811)-AB$7))/365,0))</f>
        <v>0</v>
      </c>
      <c r="AD811" s="4">
        <f>IF($F811=0,($D811-SUM($U811:AC811))*$E811*(IF(AC811&lt;1,IF(MIN(AD$7,$F811)&gt;$C811,MIN(AD$7,$F811)-$C811+1,0),MIN(AD$7,$F811)-AC$7))/365,IF($F811&gt;AC$7,($D811-SUM($U811:AC811))*$E811*(IF(AC811&lt;1,IF(MIN(AD$7,$F811)&gt;$C811,MIN(AD$7,$F811)-$C811+1,0),MIN(AD$7,$F811)-AC$7))/365,0))</f>
        <v>0</v>
      </c>
      <c r="AE811" s="4">
        <f>IF($F811=0,($D811-SUM($U811:AD811))*$E811*(IF(AD811&lt;1,IF(MIN(AE$7,$F811)&gt;$C811,MIN(AE$7,$F811)-$C811+1,0),MIN(AE$7,$F811)-AD$7))/365,IF($F811&gt;AD$7,($D811-SUM($U811:AD811))*$E811*(IF(AD811&lt;1,IF(MIN(AE$7,$F811)&gt;$C811,MIN(AE$7,$F811)-$C811+1,0),MIN(AE$7,$F811)-AD$7))/365,0))</f>
        <v>0</v>
      </c>
      <c r="AF811" s="4">
        <f>IF($F811=0,($D811-SUM($U811:AE811))*$E811*(IF(AE811&lt;1,IF(MIN(AF$7,$F811)&gt;$C811,MIN(AF$7,$F811)-$C811+1,0),MIN(AF$7,$F811)-AE$7))/365,IF($F811&gt;AE$7,($D811-SUM($U811:AE811))*$E811*(IF(AE811&lt;1,IF(MIN(AF$7,$F811)&gt;$C811,MIN(AF$7,$F811)-$C811+1,0),MIN(AF$7,$F811)-AE$7))/365,0))</f>
        <v>0</v>
      </c>
      <c r="AG811" s="4">
        <f>IF($F811=0,($D811-SUM($U811:AF811))*$E811*(IF(AF811&lt;1,IF(MIN(AG$7,$F811)&gt;$C811,MIN(AG$7,$F811)-$C811+1,0),MIN(AG$7,$F811)-AF$7))/365,IF($F811&gt;AF$7,($D811-SUM($U811:AF811))*$E811*(IF(AF811&lt;1,IF(MIN(AG$7,$F811)&gt;$C811,MIN(AG$7,$F811)-$C811+1,0),MIN(AG$7,$F811)-AF$7))/365,0))</f>
        <v>0</v>
      </c>
      <c r="AH811" s="4">
        <f>IF($F811=0,($D811-SUM($U811:AG811))*$E811*(IF(AG811&lt;1,IF(MIN(AH$7,$F811)&gt;$C811,MIN(AH$7,$F811)-$C811+1,0),MIN(AH$7,$F811)-AG$7))/365,IF($F811&gt;AG$7,($D811-SUM($U811:AG811))*$E811*(IF(AG811&lt;1,IF(MIN(AH$7,$F811)&gt;$C811,MIN(AH$7,$F811)-$C811+1,0),MIN(AH$7,$F811)-AG$7))/365,0))</f>
        <v>0</v>
      </c>
      <c r="AI811" s="4">
        <f>IF($F811=0,($D811-SUM($U811:AH811))*$E811*(IF(AH811&lt;1,IF(MIN(AI$7,$F811)&gt;$C811,MIN(AI$7,$F811)-$C811+1,0),MIN(AI$7,$F811)-AH$7))/365,IF($F811&gt;AH$7,($D811-SUM($U811:AH811))*$E811*(IF(AH811&lt;1,IF(MIN(AI$7,$F811)&gt;$C811,MIN(AI$7,$F811)-$C811+1,0),MIN(AI$7,$F811)-AH$7))/365,0))</f>
        <v>0</v>
      </c>
      <c r="AJ811" s="4">
        <f>IF($F811=0,($D811-SUM($U811:AI811))*$E811*(IF(AI811&lt;1,IF(MIN(AJ$7,$F811)&gt;$C811,MIN(AJ$7,$F811)-$C811+1,0),MIN(AJ$7,$F811)-AI$7))/365,IF($F811&gt;AI$7,($D811-SUM($U811:AI811))*$E811*(IF(AI811&lt;1,IF(MIN(AJ$7,$F811)&gt;$C811,MIN(AJ$7,$F811)-$C811+1,0),MIN(AJ$7,$F811)-AI$7))/365,0))</f>
        <v>0</v>
      </c>
      <c r="AK811" s="4">
        <f>IF($F811=0,($D811-SUM($U811:AJ811))*$E811*(IF(AJ811&lt;1,IF(MIN(AK$7,$F811)&gt;$C811,MIN(AK$7,$F811)-$C811+1,0),MIN(AK$7,$F811)-AJ$7))/365,IF($F811&gt;AJ$7,($D811-SUM($U811:AJ811))*$E811*(IF(AJ811&lt;1,IF(MIN(AK$7,$F811)&gt;$C811,MIN(AK$7,$F811)-$C811+1,0),MIN(AK$7,$F811)-AJ$7))/365,0))</f>
        <v>0</v>
      </c>
      <c r="AL811" s="4">
        <f>IF($F811=0,($D811-SUM($U811:AK811))*$E811*(IF(AK811&lt;1,IF(MIN(AL$7,$F811)&gt;$C811,MIN(AL$7,$F811)-$C811+1,0),MIN(AL$7,$F811)-AK$7))/365,IF($F811&gt;AK$7,($D811-SUM($U811:AK811))*$E811*(IF(AK811&lt;1,IF(MIN(AL$7,$F811)&gt;$C811,MIN(AL$7,$F811)-$C811+1,0),MIN(AL$7,$F811)-AK$7))/365,0))</f>
        <v>0</v>
      </c>
      <c r="AM811" s="4">
        <f>IF($F811=0,($D811-SUM($U811:AL811))*$E811*(IF(AL811&lt;1,IF(MIN(AM$7,$F811)&gt;$C811,MIN(AM$7,$F811)-$C811+1,0),MIN(AM$7,$F811)-AL$7))/365,IF($F811&gt;AL$7,($D811-SUM($U811:AL811))*$E811*(IF(AL811&lt;1,IF(MIN(AM$7,$F811)&gt;$C811,MIN(AM$7,$F811)-$C811+1,0),MIN(AM$7,$F811)-AL$7))/365,0))</f>
        <v>0</v>
      </c>
      <c r="AN811" s="4">
        <f>IF($F811=0,($D811-SUM($U811:AM811))*$E811*(IF(AM811&lt;1,IF(MIN(AN$7,$F811)&gt;$C811,MIN(AN$7,$F811)-$C811+1,0),MIN(AN$7,$F811)-AM$7))/365,IF($F811&gt;AM$7,($D811-SUM($U811:AM811))*$E811*(IF(AM811&lt;1,IF(MIN(AN$7,$F811)&gt;$C811,MIN(AN$7,$F811)-$C811+1,0),MIN(AN$7,$F811)-AM$7))/365,0))</f>
        <v>0</v>
      </c>
      <c r="AO811" s="4">
        <f>IF($F811=0,($D811-SUM($U811:AN811))*$E811*(IF(AN811&lt;1,IF(MIN(AO$7,$F811)&gt;$C811,MIN(AO$7,$F811)-$C811+1,0),MIN(AO$7,$F811)-AN$7))/365,IF($F811&gt;AN$7,($D811-SUM($U811:AN811))*$E811*(IF(AN811&lt;1,IF(MIN(AO$7,$F811)&gt;$C811,MIN(AO$7,$F811)-$C811+1,0),MIN(AO$7,$F811)-AN$7))/365,0))</f>
        <v>0</v>
      </c>
      <c r="AP811" s="4">
        <f>IF($F811=0,($D811-SUM($U811:AO811))*$E811*(IF(AO811&lt;1,IF(MIN(AP$7,$F811)&gt;$C811,MIN(AP$7,$F811)-$C811+1,0),MIN(AP$7,$F811)-AO$7))/365,IF($F811&gt;AO$7,($D811-SUM($U811:AO811))*$E811*(IF(AO811&lt;1,IF(MIN(AP$7,$F811)&gt;$C811,MIN(AP$7,$F811)-$C811+1,0),MIN(AP$7,$F811)-AO$7))/365,0))</f>
        <v>0</v>
      </c>
      <c r="AQ811" s="4">
        <f>IF($F811=0,($D811-SUM($U811:AP811))*$E811*(IF(AP811&lt;1,IF(MIN(AQ$7,$F811)&gt;$C811,MIN(AQ$7,$F811)-$C811+1,0),MIN(AQ$7,$F811)-AP$7))/365,IF($F811&gt;AP$7,($D811-SUM($U811:AP811))*$E811*(IF(AP811&lt;1,IF(MIN(AQ$7,$F811)&gt;$C811,MIN(AQ$7,$F811)-$C811+1,0),MIN(AQ$7,$F811)-AP$7))/365,0))</f>
        <v>0</v>
      </c>
      <c r="AR811" s="4">
        <f>IF($F811=0,($D811-SUM($U811:AQ811))*$E811*(IF(AQ811&lt;1,IF(MIN(AR$7,$F811)&gt;$C811,MIN(AR$7,$F811)-$C811+1,0),MIN(AR$7,$F811)-AQ$7))/365,IF($F811&gt;AQ$7,($D811-SUM($U811:AQ811))*$E811*(IF(AQ811&lt;1,IF(MIN(AR$7,$F811)&gt;$C811,MIN(AR$7,$F811)-$C811+1,0),MIN(AR$7,$F811)-AQ$7))/365,0))</f>
        <v>0</v>
      </c>
      <c r="AS811" s="4">
        <f>IF($F811=0,($D811-SUM($U811:AR811))*$E811*(IF(AR811&lt;1,IF(MIN(AS$7,$F811)&gt;$C811,MIN(AS$7,$F811)-$C811+1,0),MIN(AS$7,$F811)-AR$7))/365,IF($F811&gt;AR$7,($D811-SUM($U811:AR811))*$E811*(IF(AR811&lt;1,IF(MIN(AS$7,$F811)&gt;$C811,MIN(AS$7,$F811)-$C811+1,0),MIN(AS$7,$F811)-AR$7))/365,0))</f>
        <v>0</v>
      </c>
    </row>
    <row r="812" spans="1:45">
      <c r="A812" s="15"/>
      <c r="B812" s="17"/>
      <c r="C812" s="16"/>
      <c r="D812" s="15"/>
      <c r="E812" s="11"/>
      <c r="F812" s="16"/>
      <c r="G812" s="15"/>
      <c r="H812" s="14"/>
      <c r="I812" s="5"/>
      <c r="J812" s="13">
        <f>SUM(U812:AS812)</f>
        <v>0</v>
      </c>
      <c r="K812" s="13">
        <f>IF(F812=0,D812-J812,IF(F812&lt;41730,0,D812-J812))</f>
        <v>0</v>
      </c>
      <c r="L812" s="12">
        <f>IF(K812=0,0,IF(G812-((L$7-C812)/365)&lt;0,0,G812-((L$7-C812)/365)))</f>
        <v>0</v>
      </c>
      <c r="M812" s="4">
        <f>IF(K812=0,0,D812*H812)</f>
        <v>0</v>
      </c>
      <c r="N812" s="11">
        <f>IFERROR((1-(M812/K812)^(1/L812)),0)</f>
        <v>0</v>
      </c>
      <c r="O812" s="10">
        <f>IF(F812&gt;41730,IF(F812&gt;41730,(F812-41730)/365,IF(K812=0,0,IF(G812-((L$7-C812)/365)&lt;0,0,G812-((L$7-C812)/365)))),1)</f>
        <v>1</v>
      </c>
      <c r="P812" s="9">
        <f>IF(K812&lt;M812,0,IF(L812=0,K812-M812,K812*N812*O812))</f>
        <v>0</v>
      </c>
      <c r="Q812" s="19">
        <f>IF(F812&gt;41730,D812,0)</f>
        <v>0</v>
      </c>
      <c r="R812" s="18">
        <f>IF(F812&gt;41730,J812+P812,0)</f>
        <v>0</v>
      </c>
      <c r="S812" s="9">
        <f>IF(F812&gt;0,0,K812-P812)</f>
        <v>0</v>
      </c>
      <c r="T812" s="5"/>
      <c r="U812" s="4">
        <f>D812*E812*(IF(U$7&gt;$C812,U$7-$C812+1,0))/365</f>
        <v>0</v>
      </c>
      <c r="V812" s="4">
        <f>($D812-U812)*$E812*(IF(U812&lt;1,IF(V$7&gt;$C812,V$7-$C812+1,0),V$7-U$7))/365</f>
        <v>0</v>
      </c>
      <c r="W812" s="4">
        <f>IF($F812=0,($D812-SUM($U812:V812))*$E812*(IF(V812&lt;1,IF(MIN(W$7,$F812)&gt;$C812,MIN(W$7,$F812)-$C812+1,0),MIN(W$7,$F812)-V$7))/365,IF($F812&gt;V$7,($D812-SUM($U812:V812))*$E812*(IF(V812&lt;1,IF(MIN(W$7,$F812)&gt;$C812,MIN(W$7,$F812)-$C812+1,0),MIN(W$7,$F812)-V$7))/365,0))</f>
        <v>0</v>
      </c>
      <c r="X812" s="4">
        <f>IF($F812=0,($D812-SUM($U812:W812))*$E812*(IF(W812&lt;1,IF(MIN(X$7,$F812)&gt;$C812,MIN(X$7,$F812)-$C812+1,0),MIN(X$7,$F812)-W$7))/365,IF($F812&gt;W$7,($D812-SUM($U812:W812))*$E812*(IF(W812&lt;1,IF(MIN(X$7,$F812)&gt;$C812,MIN(X$7,$F812)-$C812+1,0),MIN(X$7,$F812)-W$7))/365,0))</f>
        <v>0</v>
      </c>
      <c r="Y812" s="4">
        <f>IF($F812=0,($D812-SUM($U812:X812))*$E812*(IF(X812&lt;1,IF(MIN(Y$7,$F812)&gt;$C812,MIN(Y$7,$F812)-$C812+1,0),MIN(Y$7,$F812)-X$7))/365,IF($F812&gt;X$7,($D812-SUM($U812:X812))*$E812*(IF(X812&lt;1,IF(MIN(Y$7,$F812)&gt;$C812,MIN(Y$7,$F812)-$C812+1,0),MIN(Y$7,$F812)-X$7))/365,0))</f>
        <v>0</v>
      </c>
      <c r="Z812" s="4">
        <f>IF($F812=0,($D812-SUM($U812:Y812))*$E812*(IF(Y812&lt;1,IF(MIN(Z$7,$F812)&gt;$C812,MIN(Z$7,$F812)-$C812+1,0),MIN(Z$7,$F812)-Y$7))/365,IF($F812&gt;Y$7,($D812-SUM($U812:Y812))*$E812*(IF(Y812&lt;1,IF(MIN(Z$7,$F812)&gt;$C812,MIN(Z$7,$F812)-$C812+1,0),MIN(Z$7,$F812)-Y$7))/365,0))</f>
        <v>0</v>
      </c>
      <c r="AA812" s="4">
        <f>IF($F812=0,($D812-SUM($U812:Z812))*$E812*(IF(Z812&lt;1,IF(MIN(AA$7,$F812)&gt;$C812,MIN(AA$7,$F812)-$C812+1,0),MIN(AA$7,$F812)-Z$7))/365,IF($F812&gt;Z$7,($D812-SUM($U812:Z812))*$E812*(IF(Z812&lt;1,IF(MIN(AA$7,$F812)&gt;$C812,MIN(AA$7,$F812)-$C812+1,0),MIN(AA$7,$F812)-Z$7))/365,0))</f>
        <v>0</v>
      </c>
      <c r="AB812" s="4">
        <f>IF($F812=0,($D812-SUM($U812:AA812))*$E812*(IF(AA812&lt;1,IF(MIN(AB$7,$F812)&gt;$C812,MIN(AB$7,$F812)-$C812+1,0),MIN(AB$7,$F812)-AA$7))/365,IF($F812&gt;AA$7,($D812-SUM($U812:AA812))*$E812*(IF(AA812&lt;1,IF(MIN(AB$7,$F812)&gt;$C812,MIN(AB$7,$F812)-$C812+1,0),MIN(AB$7,$F812)-AA$7))/365,0))</f>
        <v>0</v>
      </c>
      <c r="AC812" s="4">
        <f>IF($F812=0,($D812-SUM($U812:AB812))*$E812*(IF(AB812&lt;1,IF(MIN(AC$7,$F812)&gt;$C812,MIN(AC$7,$F812)-$C812+1,0),MIN(AC$7,$F812)-AB$7))/365,IF($F812&gt;AB$7,($D812-SUM($U812:AB812))*$E812*(IF(AB812&lt;1,IF(MIN(AC$7,$F812)&gt;$C812,MIN(AC$7,$F812)-$C812+1,0),MIN(AC$7,$F812)-AB$7))/365,0))</f>
        <v>0</v>
      </c>
      <c r="AD812" s="4">
        <f>IF($F812=0,($D812-SUM($U812:AC812))*$E812*(IF(AC812&lt;1,IF(MIN(AD$7,$F812)&gt;$C812,MIN(AD$7,$F812)-$C812+1,0),MIN(AD$7,$F812)-AC$7))/365,IF($F812&gt;AC$7,($D812-SUM($U812:AC812))*$E812*(IF(AC812&lt;1,IF(MIN(AD$7,$F812)&gt;$C812,MIN(AD$7,$F812)-$C812+1,0),MIN(AD$7,$F812)-AC$7))/365,0))</f>
        <v>0</v>
      </c>
      <c r="AE812" s="4">
        <f>IF($F812=0,($D812-SUM($U812:AD812))*$E812*(IF(AD812&lt;1,IF(MIN(AE$7,$F812)&gt;$C812,MIN(AE$7,$F812)-$C812+1,0),MIN(AE$7,$F812)-AD$7))/365,IF($F812&gt;AD$7,($D812-SUM($U812:AD812))*$E812*(IF(AD812&lt;1,IF(MIN(AE$7,$F812)&gt;$C812,MIN(AE$7,$F812)-$C812+1,0),MIN(AE$7,$F812)-AD$7))/365,0))</f>
        <v>0</v>
      </c>
      <c r="AF812" s="4">
        <f>IF($F812=0,($D812-SUM($U812:AE812))*$E812*(IF(AE812&lt;1,IF(MIN(AF$7,$F812)&gt;$C812,MIN(AF$7,$F812)-$C812+1,0),MIN(AF$7,$F812)-AE$7))/365,IF($F812&gt;AE$7,($D812-SUM($U812:AE812))*$E812*(IF(AE812&lt;1,IF(MIN(AF$7,$F812)&gt;$C812,MIN(AF$7,$F812)-$C812+1,0),MIN(AF$7,$F812)-AE$7))/365,0))</f>
        <v>0</v>
      </c>
      <c r="AG812" s="4">
        <f>IF($F812=0,($D812-SUM($U812:AF812))*$E812*(IF(AF812&lt;1,IF(MIN(AG$7,$F812)&gt;$C812,MIN(AG$7,$F812)-$C812+1,0),MIN(AG$7,$F812)-AF$7))/365,IF($F812&gt;AF$7,($D812-SUM($U812:AF812))*$E812*(IF(AF812&lt;1,IF(MIN(AG$7,$F812)&gt;$C812,MIN(AG$7,$F812)-$C812+1,0),MIN(AG$7,$F812)-AF$7))/365,0))</f>
        <v>0</v>
      </c>
      <c r="AH812" s="4">
        <f>IF($F812=0,($D812-SUM($U812:AG812))*$E812*(IF(AG812&lt;1,IF(MIN(AH$7,$F812)&gt;$C812,MIN(AH$7,$F812)-$C812+1,0),MIN(AH$7,$F812)-AG$7))/365,IF($F812&gt;AG$7,($D812-SUM($U812:AG812))*$E812*(IF(AG812&lt;1,IF(MIN(AH$7,$F812)&gt;$C812,MIN(AH$7,$F812)-$C812+1,0),MIN(AH$7,$F812)-AG$7))/365,0))</f>
        <v>0</v>
      </c>
      <c r="AI812" s="4">
        <f>IF($F812=0,($D812-SUM($U812:AH812))*$E812*(IF(AH812&lt;1,IF(MIN(AI$7,$F812)&gt;$C812,MIN(AI$7,$F812)-$C812+1,0),MIN(AI$7,$F812)-AH$7))/365,IF($F812&gt;AH$7,($D812-SUM($U812:AH812))*$E812*(IF(AH812&lt;1,IF(MIN(AI$7,$F812)&gt;$C812,MIN(AI$7,$F812)-$C812+1,0),MIN(AI$7,$F812)-AH$7))/365,0))</f>
        <v>0</v>
      </c>
      <c r="AJ812" s="4">
        <f>IF($F812=0,($D812-SUM($U812:AI812))*$E812*(IF(AI812&lt;1,IF(MIN(AJ$7,$F812)&gt;$C812,MIN(AJ$7,$F812)-$C812+1,0),MIN(AJ$7,$F812)-AI$7))/365,IF($F812&gt;AI$7,($D812-SUM($U812:AI812))*$E812*(IF(AI812&lt;1,IF(MIN(AJ$7,$F812)&gt;$C812,MIN(AJ$7,$F812)-$C812+1,0),MIN(AJ$7,$F812)-AI$7))/365,0))</f>
        <v>0</v>
      </c>
      <c r="AK812" s="4">
        <f>IF($F812=0,($D812-SUM($U812:AJ812))*$E812*(IF(AJ812&lt;1,IF(MIN(AK$7,$F812)&gt;$C812,MIN(AK$7,$F812)-$C812+1,0),MIN(AK$7,$F812)-AJ$7))/365,IF($F812&gt;AJ$7,($D812-SUM($U812:AJ812))*$E812*(IF(AJ812&lt;1,IF(MIN(AK$7,$F812)&gt;$C812,MIN(AK$7,$F812)-$C812+1,0),MIN(AK$7,$F812)-AJ$7))/365,0))</f>
        <v>0</v>
      </c>
      <c r="AL812" s="4">
        <f>IF($F812=0,($D812-SUM($U812:AK812))*$E812*(IF(AK812&lt;1,IF(MIN(AL$7,$F812)&gt;$C812,MIN(AL$7,$F812)-$C812+1,0),MIN(AL$7,$F812)-AK$7))/365,IF($F812&gt;AK$7,($D812-SUM($U812:AK812))*$E812*(IF(AK812&lt;1,IF(MIN(AL$7,$F812)&gt;$C812,MIN(AL$7,$F812)-$C812+1,0),MIN(AL$7,$F812)-AK$7))/365,0))</f>
        <v>0</v>
      </c>
      <c r="AM812" s="4">
        <f>IF($F812=0,($D812-SUM($U812:AL812))*$E812*(IF(AL812&lt;1,IF(MIN(AM$7,$F812)&gt;$C812,MIN(AM$7,$F812)-$C812+1,0),MIN(AM$7,$F812)-AL$7))/365,IF($F812&gt;AL$7,($D812-SUM($U812:AL812))*$E812*(IF(AL812&lt;1,IF(MIN(AM$7,$F812)&gt;$C812,MIN(AM$7,$F812)-$C812+1,0),MIN(AM$7,$F812)-AL$7))/365,0))</f>
        <v>0</v>
      </c>
      <c r="AN812" s="4">
        <f>IF($F812=0,($D812-SUM($U812:AM812))*$E812*(IF(AM812&lt;1,IF(MIN(AN$7,$F812)&gt;$C812,MIN(AN$7,$F812)-$C812+1,0),MIN(AN$7,$F812)-AM$7))/365,IF($F812&gt;AM$7,($D812-SUM($U812:AM812))*$E812*(IF(AM812&lt;1,IF(MIN(AN$7,$F812)&gt;$C812,MIN(AN$7,$F812)-$C812+1,0),MIN(AN$7,$F812)-AM$7))/365,0))</f>
        <v>0</v>
      </c>
      <c r="AO812" s="4">
        <f>IF($F812=0,($D812-SUM($U812:AN812))*$E812*(IF(AN812&lt;1,IF(MIN(AO$7,$F812)&gt;$C812,MIN(AO$7,$F812)-$C812+1,0),MIN(AO$7,$F812)-AN$7))/365,IF($F812&gt;AN$7,($D812-SUM($U812:AN812))*$E812*(IF(AN812&lt;1,IF(MIN(AO$7,$F812)&gt;$C812,MIN(AO$7,$F812)-$C812+1,0),MIN(AO$7,$F812)-AN$7))/365,0))</f>
        <v>0</v>
      </c>
      <c r="AP812" s="4">
        <f>IF($F812=0,($D812-SUM($U812:AO812))*$E812*(IF(AO812&lt;1,IF(MIN(AP$7,$F812)&gt;$C812,MIN(AP$7,$F812)-$C812+1,0),MIN(AP$7,$F812)-AO$7))/365,IF($F812&gt;AO$7,($D812-SUM($U812:AO812))*$E812*(IF(AO812&lt;1,IF(MIN(AP$7,$F812)&gt;$C812,MIN(AP$7,$F812)-$C812+1,0),MIN(AP$7,$F812)-AO$7))/365,0))</f>
        <v>0</v>
      </c>
      <c r="AQ812" s="4">
        <f>IF($F812=0,($D812-SUM($U812:AP812))*$E812*(IF(AP812&lt;1,IF(MIN(AQ$7,$F812)&gt;$C812,MIN(AQ$7,$F812)-$C812+1,0),MIN(AQ$7,$F812)-AP$7))/365,IF($F812&gt;AP$7,($D812-SUM($U812:AP812))*$E812*(IF(AP812&lt;1,IF(MIN(AQ$7,$F812)&gt;$C812,MIN(AQ$7,$F812)-$C812+1,0),MIN(AQ$7,$F812)-AP$7))/365,0))</f>
        <v>0</v>
      </c>
      <c r="AR812" s="4">
        <f>IF($F812=0,($D812-SUM($U812:AQ812))*$E812*(IF(AQ812&lt;1,IF(MIN(AR$7,$F812)&gt;$C812,MIN(AR$7,$F812)-$C812+1,0),MIN(AR$7,$F812)-AQ$7))/365,IF($F812&gt;AQ$7,($D812-SUM($U812:AQ812))*$E812*(IF(AQ812&lt;1,IF(MIN(AR$7,$F812)&gt;$C812,MIN(AR$7,$F812)-$C812+1,0),MIN(AR$7,$F812)-AQ$7))/365,0))</f>
        <v>0</v>
      </c>
      <c r="AS812" s="4">
        <f>IF($F812=0,($D812-SUM($U812:AR812))*$E812*(IF(AR812&lt;1,IF(MIN(AS$7,$F812)&gt;$C812,MIN(AS$7,$F812)-$C812+1,0),MIN(AS$7,$F812)-AR$7))/365,IF($F812&gt;AR$7,($D812-SUM($U812:AR812))*$E812*(IF(AR812&lt;1,IF(MIN(AS$7,$F812)&gt;$C812,MIN(AS$7,$F812)-$C812+1,0),MIN(AS$7,$F812)-AR$7))/365,0))</f>
        <v>0</v>
      </c>
    </row>
    <row r="813" spans="1:45">
      <c r="A813" s="15"/>
      <c r="B813" s="17"/>
      <c r="C813" s="16"/>
      <c r="D813" s="15"/>
      <c r="E813" s="11"/>
      <c r="F813" s="16"/>
      <c r="G813" s="15"/>
      <c r="H813" s="14"/>
      <c r="I813" s="5"/>
      <c r="J813" s="13">
        <f>SUM(U813:AS813)</f>
        <v>0</v>
      </c>
      <c r="K813" s="13">
        <f>IF(F813=0,D813-J813,IF(F813&lt;41730,0,D813-J813))</f>
        <v>0</v>
      </c>
      <c r="L813" s="12">
        <f>IF(K813=0,0,IF(G813-((L$7-C813)/365)&lt;0,0,G813-((L$7-C813)/365)))</f>
        <v>0</v>
      </c>
      <c r="M813" s="4">
        <f>IF(K813=0,0,D813*H813)</f>
        <v>0</v>
      </c>
      <c r="N813" s="11">
        <f>IFERROR((1-(M813/K813)^(1/L813)),0)</f>
        <v>0</v>
      </c>
      <c r="O813" s="10">
        <f>IF(F813&gt;41730,IF(F813&gt;41730,(F813-41730)/365,IF(K813=0,0,IF(G813-((L$7-C813)/365)&lt;0,0,G813-((L$7-C813)/365)))),1)</f>
        <v>1</v>
      </c>
      <c r="P813" s="9">
        <f>IF(K813&lt;M813,0,IF(L813=0,K813-M813,K813*N813*O813))</f>
        <v>0</v>
      </c>
      <c r="Q813" s="19">
        <f>IF(F813&gt;41730,D813,0)</f>
        <v>0</v>
      </c>
      <c r="R813" s="18">
        <f>IF(F813&gt;41730,J813+P813,0)</f>
        <v>0</v>
      </c>
      <c r="S813" s="9">
        <f>IF(F813&gt;0,0,K813-P813)</f>
        <v>0</v>
      </c>
      <c r="T813" s="5"/>
      <c r="U813" s="4">
        <f>D813*E813*(IF(U$7&gt;$C813,U$7-$C813+1,0))/365</f>
        <v>0</v>
      </c>
      <c r="V813" s="4">
        <f>($D813-U813)*$E813*(IF(U813&lt;1,IF(V$7&gt;$C813,V$7-$C813+1,0),V$7-U$7))/365</f>
        <v>0</v>
      </c>
      <c r="W813" s="4">
        <f>IF($F813=0,($D813-SUM($U813:V813))*$E813*(IF(V813&lt;1,IF(MIN(W$7,$F813)&gt;$C813,MIN(W$7,$F813)-$C813+1,0),MIN(W$7,$F813)-V$7))/365,IF($F813&gt;V$7,($D813-SUM($U813:V813))*$E813*(IF(V813&lt;1,IF(MIN(W$7,$F813)&gt;$C813,MIN(W$7,$F813)-$C813+1,0),MIN(W$7,$F813)-V$7))/365,0))</f>
        <v>0</v>
      </c>
      <c r="X813" s="4">
        <f>IF($F813=0,($D813-SUM($U813:W813))*$E813*(IF(W813&lt;1,IF(MIN(X$7,$F813)&gt;$C813,MIN(X$7,$F813)-$C813+1,0),MIN(X$7,$F813)-W$7))/365,IF($F813&gt;W$7,($D813-SUM($U813:W813))*$E813*(IF(W813&lt;1,IF(MIN(X$7,$F813)&gt;$C813,MIN(X$7,$F813)-$C813+1,0),MIN(X$7,$F813)-W$7))/365,0))</f>
        <v>0</v>
      </c>
      <c r="Y813" s="4">
        <f>IF($F813=0,($D813-SUM($U813:X813))*$E813*(IF(X813&lt;1,IF(MIN(Y$7,$F813)&gt;$C813,MIN(Y$7,$F813)-$C813+1,0),MIN(Y$7,$F813)-X$7))/365,IF($F813&gt;X$7,($D813-SUM($U813:X813))*$E813*(IF(X813&lt;1,IF(MIN(Y$7,$F813)&gt;$C813,MIN(Y$7,$F813)-$C813+1,0),MIN(Y$7,$F813)-X$7))/365,0))</f>
        <v>0</v>
      </c>
      <c r="Z813" s="4">
        <f>IF($F813=0,($D813-SUM($U813:Y813))*$E813*(IF(Y813&lt;1,IF(MIN(Z$7,$F813)&gt;$C813,MIN(Z$7,$F813)-$C813+1,0),MIN(Z$7,$F813)-Y$7))/365,IF($F813&gt;Y$7,($D813-SUM($U813:Y813))*$E813*(IF(Y813&lt;1,IF(MIN(Z$7,$F813)&gt;$C813,MIN(Z$7,$F813)-$C813+1,0),MIN(Z$7,$F813)-Y$7))/365,0))</f>
        <v>0</v>
      </c>
      <c r="AA813" s="4">
        <f>IF($F813=0,($D813-SUM($U813:Z813))*$E813*(IF(Z813&lt;1,IF(MIN(AA$7,$F813)&gt;$C813,MIN(AA$7,$F813)-$C813+1,0),MIN(AA$7,$F813)-Z$7))/365,IF($F813&gt;Z$7,($D813-SUM($U813:Z813))*$E813*(IF(Z813&lt;1,IF(MIN(AA$7,$F813)&gt;$C813,MIN(AA$7,$F813)-$C813+1,0),MIN(AA$7,$F813)-Z$7))/365,0))</f>
        <v>0</v>
      </c>
      <c r="AB813" s="4">
        <f>IF($F813=0,($D813-SUM($U813:AA813))*$E813*(IF(AA813&lt;1,IF(MIN(AB$7,$F813)&gt;$C813,MIN(AB$7,$F813)-$C813+1,0),MIN(AB$7,$F813)-AA$7))/365,IF($F813&gt;AA$7,($D813-SUM($U813:AA813))*$E813*(IF(AA813&lt;1,IF(MIN(AB$7,$F813)&gt;$C813,MIN(AB$7,$F813)-$C813+1,0),MIN(AB$7,$F813)-AA$7))/365,0))</f>
        <v>0</v>
      </c>
      <c r="AC813" s="4">
        <f>IF($F813=0,($D813-SUM($U813:AB813))*$E813*(IF(AB813&lt;1,IF(MIN(AC$7,$F813)&gt;$C813,MIN(AC$7,$F813)-$C813+1,0),MIN(AC$7,$F813)-AB$7))/365,IF($F813&gt;AB$7,($D813-SUM($U813:AB813))*$E813*(IF(AB813&lt;1,IF(MIN(AC$7,$F813)&gt;$C813,MIN(AC$7,$F813)-$C813+1,0),MIN(AC$7,$F813)-AB$7))/365,0))</f>
        <v>0</v>
      </c>
      <c r="AD813" s="4">
        <f>IF($F813=0,($D813-SUM($U813:AC813))*$E813*(IF(AC813&lt;1,IF(MIN(AD$7,$F813)&gt;$C813,MIN(AD$7,$F813)-$C813+1,0),MIN(AD$7,$F813)-AC$7))/365,IF($F813&gt;AC$7,($D813-SUM($U813:AC813))*$E813*(IF(AC813&lt;1,IF(MIN(AD$7,$F813)&gt;$C813,MIN(AD$7,$F813)-$C813+1,0),MIN(AD$7,$F813)-AC$7))/365,0))</f>
        <v>0</v>
      </c>
      <c r="AE813" s="4">
        <f>IF($F813=0,($D813-SUM($U813:AD813))*$E813*(IF(AD813&lt;1,IF(MIN(AE$7,$F813)&gt;$C813,MIN(AE$7,$F813)-$C813+1,0),MIN(AE$7,$F813)-AD$7))/365,IF($F813&gt;AD$7,($D813-SUM($U813:AD813))*$E813*(IF(AD813&lt;1,IF(MIN(AE$7,$F813)&gt;$C813,MIN(AE$7,$F813)-$C813+1,0),MIN(AE$7,$F813)-AD$7))/365,0))</f>
        <v>0</v>
      </c>
      <c r="AF813" s="4">
        <f>IF($F813=0,($D813-SUM($U813:AE813))*$E813*(IF(AE813&lt;1,IF(MIN(AF$7,$F813)&gt;$C813,MIN(AF$7,$F813)-$C813+1,0),MIN(AF$7,$F813)-AE$7))/365,IF($F813&gt;AE$7,($D813-SUM($U813:AE813))*$E813*(IF(AE813&lt;1,IF(MIN(AF$7,$F813)&gt;$C813,MIN(AF$7,$F813)-$C813+1,0),MIN(AF$7,$F813)-AE$7))/365,0))</f>
        <v>0</v>
      </c>
      <c r="AG813" s="4">
        <f>IF($F813=0,($D813-SUM($U813:AF813))*$E813*(IF(AF813&lt;1,IF(MIN(AG$7,$F813)&gt;$C813,MIN(AG$7,$F813)-$C813+1,0),MIN(AG$7,$F813)-AF$7))/365,IF($F813&gt;AF$7,($D813-SUM($U813:AF813))*$E813*(IF(AF813&lt;1,IF(MIN(AG$7,$F813)&gt;$C813,MIN(AG$7,$F813)-$C813+1,0),MIN(AG$7,$F813)-AF$7))/365,0))</f>
        <v>0</v>
      </c>
      <c r="AH813" s="4">
        <f>IF($F813=0,($D813-SUM($U813:AG813))*$E813*(IF(AG813&lt;1,IF(MIN(AH$7,$F813)&gt;$C813,MIN(AH$7,$F813)-$C813+1,0),MIN(AH$7,$F813)-AG$7))/365,IF($F813&gt;AG$7,($D813-SUM($U813:AG813))*$E813*(IF(AG813&lt;1,IF(MIN(AH$7,$F813)&gt;$C813,MIN(AH$7,$F813)-$C813+1,0),MIN(AH$7,$F813)-AG$7))/365,0))</f>
        <v>0</v>
      </c>
      <c r="AI813" s="4">
        <f>IF($F813=0,($D813-SUM($U813:AH813))*$E813*(IF(AH813&lt;1,IF(MIN(AI$7,$F813)&gt;$C813,MIN(AI$7,$F813)-$C813+1,0),MIN(AI$7,$F813)-AH$7))/365,IF($F813&gt;AH$7,($D813-SUM($U813:AH813))*$E813*(IF(AH813&lt;1,IF(MIN(AI$7,$F813)&gt;$C813,MIN(AI$7,$F813)-$C813+1,0),MIN(AI$7,$F813)-AH$7))/365,0))</f>
        <v>0</v>
      </c>
      <c r="AJ813" s="4">
        <f>IF($F813=0,($D813-SUM($U813:AI813))*$E813*(IF(AI813&lt;1,IF(MIN(AJ$7,$F813)&gt;$C813,MIN(AJ$7,$F813)-$C813+1,0),MIN(AJ$7,$F813)-AI$7))/365,IF($F813&gt;AI$7,($D813-SUM($U813:AI813))*$E813*(IF(AI813&lt;1,IF(MIN(AJ$7,$F813)&gt;$C813,MIN(AJ$7,$F813)-$C813+1,0),MIN(AJ$7,$F813)-AI$7))/365,0))</f>
        <v>0</v>
      </c>
      <c r="AK813" s="4">
        <f>IF($F813=0,($D813-SUM($U813:AJ813))*$E813*(IF(AJ813&lt;1,IF(MIN(AK$7,$F813)&gt;$C813,MIN(AK$7,$F813)-$C813+1,0),MIN(AK$7,$F813)-AJ$7))/365,IF($F813&gt;AJ$7,($D813-SUM($U813:AJ813))*$E813*(IF(AJ813&lt;1,IF(MIN(AK$7,$F813)&gt;$C813,MIN(AK$7,$F813)-$C813+1,0),MIN(AK$7,$F813)-AJ$7))/365,0))</f>
        <v>0</v>
      </c>
      <c r="AL813" s="4">
        <f>IF($F813=0,($D813-SUM($U813:AK813))*$E813*(IF(AK813&lt;1,IF(MIN(AL$7,$F813)&gt;$C813,MIN(AL$7,$F813)-$C813+1,0),MIN(AL$7,$F813)-AK$7))/365,IF($F813&gt;AK$7,($D813-SUM($U813:AK813))*$E813*(IF(AK813&lt;1,IF(MIN(AL$7,$F813)&gt;$C813,MIN(AL$7,$F813)-$C813+1,0),MIN(AL$7,$F813)-AK$7))/365,0))</f>
        <v>0</v>
      </c>
      <c r="AM813" s="4">
        <f>IF($F813=0,($D813-SUM($U813:AL813))*$E813*(IF(AL813&lt;1,IF(MIN(AM$7,$F813)&gt;$C813,MIN(AM$7,$F813)-$C813+1,0),MIN(AM$7,$F813)-AL$7))/365,IF($F813&gt;AL$7,($D813-SUM($U813:AL813))*$E813*(IF(AL813&lt;1,IF(MIN(AM$7,$F813)&gt;$C813,MIN(AM$7,$F813)-$C813+1,0),MIN(AM$7,$F813)-AL$7))/365,0))</f>
        <v>0</v>
      </c>
      <c r="AN813" s="4">
        <f>IF($F813=0,($D813-SUM($U813:AM813))*$E813*(IF(AM813&lt;1,IF(MIN(AN$7,$F813)&gt;$C813,MIN(AN$7,$F813)-$C813+1,0),MIN(AN$7,$F813)-AM$7))/365,IF($F813&gt;AM$7,($D813-SUM($U813:AM813))*$E813*(IF(AM813&lt;1,IF(MIN(AN$7,$F813)&gt;$C813,MIN(AN$7,$F813)-$C813+1,0),MIN(AN$7,$F813)-AM$7))/365,0))</f>
        <v>0</v>
      </c>
      <c r="AO813" s="4">
        <f>IF($F813=0,($D813-SUM($U813:AN813))*$E813*(IF(AN813&lt;1,IF(MIN(AO$7,$F813)&gt;$C813,MIN(AO$7,$F813)-$C813+1,0),MIN(AO$7,$F813)-AN$7))/365,IF($F813&gt;AN$7,($D813-SUM($U813:AN813))*$E813*(IF(AN813&lt;1,IF(MIN(AO$7,$F813)&gt;$C813,MIN(AO$7,$F813)-$C813+1,0),MIN(AO$7,$F813)-AN$7))/365,0))</f>
        <v>0</v>
      </c>
      <c r="AP813" s="4">
        <f>IF($F813=0,($D813-SUM($U813:AO813))*$E813*(IF(AO813&lt;1,IF(MIN(AP$7,$F813)&gt;$C813,MIN(AP$7,$F813)-$C813+1,0),MIN(AP$7,$F813)-AO$7))/365,IF($F813&gt;AO$7,($D813-SUM($U813:AO813))*$E813*(IF(AO813&lt;1,IF(MIN(AP$7,$F813)&gt;$C813,MIN(AP$7,$F813)-$C813+1,0),MIN(AP$7,$F813)-AO$7))/365,0))</f>
        <v>0</v>
      </c>
      <c r="AQ813" s="4">
        <f>IF($F813=0,($D813-SUM($U813:AP813))*$E813*(IF(AP813&lt;1,IF(MIN(AQ$7,$F813)&gt;$C813,MIN(AQ$7,$F813)-$C813+1,0),MIN(AQ$7,$F813)-AP$7))/365,IF($F813&gt;AP$7,($D813-SUM($U813:AP813))*$E813*(IF(AP813&lt;1,IF(MIN(AQ$7,$F813)&gt;$C813,MIN(AQ$7,$F813)-$C813+1,0),MIN(AQ$7,$F813)-AP$7))/365,0))</f>
        <v>0</v>
      </c>
      <c r="AR813" s="4">
        <f>IF($F813=0,($D813-SUM($U813:AQ813))*$E813*(IF(AQ813&lt;1,IF(MIN(AR$7,$F813)&gt;$C813,MIN(AR$7,$F813)-$C813+1,0),MIN(AR$7,$F813)-AQ$7))/365,IF($F813&gt;AQ$7,($D813-SUM($U813:AQ813))*$E813*(IF(AQ813&lt;1,IF(MIN(AR$7,$F813)&gt;$C813,MIN(AR$7,$F813)-$C813+1,0),MIN(AR$7,$F813)-AQ$7))/365,0))</f>
        <v>0</v>
      </c>
      <c r="AS813" s="4">
        <f>IF($F813=0,($D813-SUM($U813:AR813))*$E813*(IF(AR813&lt;1,IF(MIN(AS$7,$F813)&gt;$C813,MIN(AS$7,$F813)-$C813+1,0),MIN(AS$7,$F813)-AR$7))/365,IF($F813&gt;AR$7,($D813-SUM($U813:AR813))*$E813*(IF(AR813&lt;1,IF(MIN(AS$7,$F813)&gt;$C813,MIN(AS$7,$F813)-$C813+1,0),MIN(AS$7,$F813)-AR$7))/365,0))</f>
        <v>0</v>
      </c>
    </row>
    <row r="814" spans="1:45">
      <c r="A814" s="15"/>
      <c r="B814" s="17"/>
      <c r="C814" s="16"/>
      <c r="D814" s="15"/>
      <c r="E814" s="11"/>
      <c r="F814" s="16"/>
      <c r="G814" s="15"/>
      <c r="H814" s="14"/>
      <c r="I814" s="5"/>
      <c r="J814" s="13">
        <f>SUM(U814:AS814)</f>
        <v>0</v>
      </c>
      <c r="K814" s="13">
        <f>IF(F814=0,D814-J814,IF(F814&lt;41730,0,D814-J814))</f>
        <v>0</v>
      </c>
      <c r="L814" s="12">
        <f>IF(K814=0,0,IF(G814-((L$7-C814)/365)&lt;0,0,G814-((L$7-C814)/365)))</f>
        <v>0</v>
      </c>
      <c r="M814" s="4">
        <f>IF(K814=0,0,D814*H814)</f>
        <v>0</v>
      </c>
      <c r="N814" s="11">
        <f>IFERROR((1-(M814/K814)^(1/L814)),0)</f>
        <v>0</v>
      </c>
      <c r="O814" s="10">
        <f>IF(F814&gt;41730,IF(F814&gt;41730,(F814-41730)/365,IF(K814=0,0,IF(G814-((L$7-C814)/365)&lt;0,0,G814-((L$7-C814)/365)))),1)</f>
        <v>1</v>
      </c>
      <c r="P814" s="9">
        <f>IF(K814&lt;M814,0,IF(L814=0,K814-M814,K814*N814*O814))</f>
        <v>0</v>
      </c>
      <c r="Q814" s="19">
        <f>IF(F814&gt;41730,D814,0)</f>
        <v>0</v>
      </c>
      <c r="R814" s="18">
        <f>IF(F814&gt;41730,J814+P814,0)</f>
        <v>0</v>
      </c>
      <c r="S814" s="9">
        <f>IF(F814&gt;0,0,K814-P814)</f>
        <v>0</v>
      </c>
      <c r="T814" s="5"/>
      <c r="U814" s="4">
        <f>D814*E814*(IF(U$7&gt;$C814,U$7-$C814+1,0))/365</f>
        <v>0</v>
      </c>
      <c r="V814" s="4">
        <f>($D814-U814)*$E814*(IF(U814&lt;1,IF(V$7&gt;$C814,V$7-$C814+1,0),V$7-U$7))/365</f>
        <v>0</v>
      </c>
      <c r="W814" s="4">
        <f>IF($F814=0,($D814-SUM($U814:V814))*$E814*(IF(V814&lt;1,IF(MIN(W$7,$F814)&gt;$C814,MIN(W$7,$F814)-$C814+1,0),MIN(W$7,$F814)-V$7))/365,IF($F814&gt;V$7,($D814-SUM($U814:V814))*$E814*(IF(V814&lt;1,IF(MIN(W$7,$F814)&gt;$C814,MIN(W$7,$F814)-$C814+1,0),MIN(W$7,$F814)-V$7))/365,0))</f>
        <v>0</v>
      </c>
      <c r="X814" s="4">
        <f>IF($F814=0,($D814-SUM($U814:W814))*$E814*(IF(W814&lt;1,IF(MIN(X$7,$F814)&gt;$C814,MIN(X$7,$F814)-$C814+1,0),MIN(X$7,$F814)-W$7))/365,IF($F814&gt;W$7,($D814-SUM($U814:W814))*$E814*(IF(W814&lt;1,IF(MIN(X$7,$F814)&gt;$C814,MIN(X$7,$F814)-$C814+1,0),MIN(X$7,$F814)-W$7))/365,0))</f>
        <v>0</v>
      </c>
      <c r="Y814" s="4">
        <f>IF($F814=0,($D814-SUM($U814:X814))*$E814*(IF(X814&lt;1,IF(MIN(Y$7,$F814)&gt;$C814,MIN(Y$7,$F814)-$C814+1,0),MIN(Y$7,$F814)-X$7))/365,IF($F814&gt;X$7,($D814-SUM($U814:X814))*$E814*(IF(X814&lt;1,IF(MIN(Y$7,$F814)&gt;$C814,MIN(Y$7,$F814)-$C814+1,0),MIN(Y$7,$F814)-X$7))/365,0))</f>
        <v>0</v>
      </c>
      <c r="Z814" s="4">
        <f>IF($F814=0,($D814-SUM($U814:Y814))*$E814*(IF(Y814&lt;1,IF(MIN(Z$7,$F814)&gt;$C814,MIN(Z$7,$F814)-$C814+1,0),MIN(Z$7,$F814)-Y$7))/365,IF($F814&gt;Y$7,($D814-SUM($U814:Y814))*$E814*(IF(Y814&lt;1,IF(MIN(Z$7,$F814)&gt;$C814,MIN(Z$7,$F814)-$C814+1,0),MIN(Z$7,$F814)-Y$7))/365,0))</f>
        <v>0</v>
      </c>
      <c r="AA814" s="4">
        <f>IF($F814=0,($D814-SUM($U814:Z814))*$E814*(IF(Z814&lt;1,IF(MIN(AA$7,$F814)&gt;$C814,MIN(AA$7,$F814)-$C814+1,0),MIN(AA$7,$F814)-Z$7))/365,IF($F814&gt;Z$7,($D814-SUM($U814:Z814))*$E814*(IF(Z814&lt;1,IF(MIN(AA$7,$F814)&gt;$C814,MIN(AA$7,$F814)-$C814+1,0),MIN(AA$7,$F814)-Z$7))/365,0))</f>
        <v>0</v>
      </c>
      <c r="AB814" s="4">
        <f>IF($F814=0,($D814-SUM($U814:AA814))*$E814*(IF(AA814&lt;1,IF(MIN(AB$7,$F814)&gt;$C814,MIN(AB$7,$F814)-$C814+1,0),MIN(AB$7,$F814)-AA$7))/365,IF($F814&gt;AA$7,($D814-SUM($U814:AA814))*$E814*(IF(AA814&lt;1,IF(MIN(AB$7,$F814)&gt;$C814,MIN(AB$7,$F814)-$C814+1,0),MIN(AB$7,$F814)-AA$7))/365,0))</f>
        <v>0</v>
      </c>
      <c r="AC814" s="4">
        <f>IF($F814=0,($D814-SUM($U814:AB814))*$E814*(IF(AB814&lt;1,IF(MIN(AC$7,$F814)&gt;$C814,MIN(AC$7,$F814)-$C814+1,0),MIN(AC$7,$F814)-AB$7))/365,IF($F814&gt;AB$7,($D814-SUM($U814:AB814))*$E814*(IF(AB814&lt;1,IF(MIN(AC$7,$F814)&gt;$C814,MIN(AC$7,$F814)-$C814+1,0),MIN(AC$7,$F814)-AB$7))/365,0))</f>
        <v>0</v>
      </c>
      <c r="AD814" s="4">
        <f>IF($F814=0,($D814-SUM($U814:AC814))*$E814*(IF(AC814&lt;1,IF(MIN(AD$7,$F814)&gt;$C814,MIN(AD$7,$F814)-$C814+1,0),MIN(AD$7,$F814)-AC$7))/365,IF($F814&gt;AC$7,($D814-SUM($U814:AC814))*$E814*(IF(AC814&lt;1,IF(MIN(AD$7,$F814)&gt;$C814,MIN(AD$7,$F814)-$C814+1,0),MIN(AD$7,$F814)-AC$7))/365,0))</f>
        <v>0</v>
      </c>
      <c r="AE814" s="4">
        <f>IF($F814=0,($D814-SUM($U814:AD814))*$E814*(IF(AD814&lt;1,IF(MIN(AE$7,$F814)&gt;$C814,MIN(AE$7,$F814)-$C814+1,0),MIN(AE$7,$F814)-AD$7))/365,IF($F814&gt;AD$7,($D814-SUM($U814:AD814))*$E814*(IF(AD814&lt;1,IF(MIN(AE$7,$F814)&gt;$C814,MIN(AE$7,$F814)-$C814+1,0),MIN(AE$7,$F814)-AD$7))/365,0))</f>
        <v>0</v>
      </c>
      <c r="AF814" s="4">
        <f>IF($F814=0,($D814-SUM($U814:AE814))*$E814*(IF(AE814&lt;1,IF(MIN(AF$7,$F814)&gt;$C814,MIN(AF$7,$F814)-$C814+1,0),MIN(AF$7,$F814)-AE$7))/365,IF($F814&gt;AE$7,($D814-SUM($U814:AE814))*$E814*(IF(AE814&lt;1,IF(MIN(AF$7,$F814)&gt;$C814,MIN(AF$7,$F814)-$C814+1,0),MIN(AF$7,$F814)-AE$7))/365,0))</f>
        <v>0</v>
      </c>
      <c r="AG814" s="4">
        <f>IF($F814=0,($D814-SUM($U814:AF814))*$E814*(IF(AF814&lt;1,IF(MIN(AG$7,$F814)&gt;$C814,MIN(AG$7,$F814)-$C814+1,0),MIN(AG$7,$F814)-AF$7))/365,IF($F814&gt;AF$7,($D814-SUM($U814:AF814))*$E814*(IF(AF814&lt;1,IF(MIN(AG$7,$F814)&gt;$C814,MIN(AG$7,$F814)-$C814+1,0),MIN(AG$7,$F814)-AF$7))/365,0))</f>
        <v>0</v>
      </c>
      <c r="AH814" s="4">
        <f>IF($F814=0,($D814-SUM($U814:AG814))*$E814*(IF(AG814&lt;1,IF(MIN(AH$7,$F814)&gt;$C814,MIN(AH$7,$F814)-$C814+1,0),MIN(AH$7,$F814)-AG$7))/365,IF($F814&gt;AG$7,($D814-SUM($U814:AG814))*$E814*(IF(AG814&lt;1,IF(MIN(AH$7,$F814)&gt;$C814,MIN(AH$7,$F814)-$C814+1,0),MIN(AH$7,$F814)-AG$7))/365,0))</f>
        <v>0</v>
      </c>
      <c r="AI814" s="4">
        <f>IF($F814=0,($D814-SUM($U814:AH814))*$E814*(IF(AH814&lt;1,IF(MIN(AI$7,$F814)&gt;$C814,MIN(AI$7,$F814)-$C814+1,0),MIN(AI$7,$F814)-AH$7))/365,IF($F814&gt;AH$7,($D814-SUM($U814:AH814))*$E814*(IF(AH814&lt;1,IF(MIN(AI$7,$F814)&gt;$C814,MIN(AI$7,$F814)-$C814+1,0),MIN(AI$7,$F814)-AH$7))/365,0))</f>
        <v>0</v>
      </c>
      <c r="AJ814" s="4">
        <f>IF($F814=0,($D814-SUM($U814:AI814))*$E814*(IF(AI814&lt;1,IF(MIN(AJ$7,$F814)&gt;$C814,MIN(AJ$7,$F814)-$C814+1,0),MIN(AJ$7,$F814)-AI$7))/365,IF($F814&gt;AI$7,($D814-SUM($U814:AI814))*$E814*(IF(AI814&lt;1,IF(MIN(AJ$7,$F814)&gt;$C814,MIN(AJ$7,$F814)-$C814+1,0),MIN(AJ$7,$F814)-AI$7))/365,0))</f>
        <v>0</v>
      </c>
      <c r="AK814" s="4">
        <f>IF($F814=0,($D814-SUM($U814:AJ814))*$E814*(IF(AJ814&lt;1,IF(MIN(AK$7,$F814)&gt;$C814,MIN(AK$7,$F814)-$C814+1,0),MIN(AK$7,$F814)-AJ$7))/365,IF($F814&gt;AJ$7,($D814-SUM($U814:AJ814))*$E814*(IF(AJ814&lt;1,IF(MIN(AK$7,$F814)&gt;$C814,MIN(AK$7,$F814)-$C814+1,0),MIN(AK$7,$F814)-AJ$7))/365,0))</f>
        <v>0</v>
      </c>
      <c r="AL814" s="4">
        <f>IF($F814=0,($D814-SUM($U814:AK814))*$E814*(IF(AK814&lt;1,IF(MIN(AL$7,$F814)&gt;$C814,MIN(AL$7,$F814)-$C814+1,0),MIN(AL$7,$F814)-AK$7))/365,IF($F814&gt;AK$7,($D814-SUM($U814:AK814))*$E814*(IF(AK814&lt;1,IF(MIN(AL$7,$F814)&gt;$C814,MIN(AL$7,$F814)-$C814+1,0),MIN(AL$7,$F814)-AK$7))/365,0))</f>
        <v>0</v>
      </c>
      <c r="AM814" s="4">
        <f>IF($F814=0,($D814-SUM($U814:AL814))*$E814*(IF(AL814&lt;1,IF(MIN(AM$7,$F814)&gt;$C814,MIN(AM$7,$F814)-$C814+1,0),MIN(AM$7,$F814)-AL$7))/365,IF($F814&gt;AL$7,($D814-SUM($U814:AL814))*$E814*(IF(AL814&lt;1,IF(MIN(AM$7,$F814)&gt;$C814,MIN(AM$7,$F814)-$C814+1,0),MIN(AM$7,$F814)-AL$7))/365,0))</f>
        <v>0</v>
      </c>
      <c r="AN814" s="4">
        <f>IF($F814=0,($D814-SUM($U814:AM814))*$E814*(IF(AM814&lt;1,IF(MIN(AN$7,$F814)&gt;$C814,MIN(AN$7,$F814)-$C814+1,0),MIN(AN$7,$F814)-AM$7))/365,IF($F814&gt;AM$7,($D814-SUM($U814:AM814))*$E814*(IF(AM814&lt;1,IF(MIN(AN$7,$F814)&gt;$C814,MIN(AN$7,$F814)-$C814+1,0),MIN(AN$7,$F814)-AM$7))/365,0))</f>
        <v>0</v>
      </c>
      <c r="AO814" s="4">
        <f>IF($F814=0,($D814-SUM($U814:AN814))*$E814*(IF(AN814&lt;1,IF(MIN(AO$7,$F814)&gt;$C814,MIN(AO$7,$F814)-$C814+1,0),MIN(AO$7,$F814)-AN$7))/365,IF($F814&gt;AN$7,($D814-SUM($U814:AN814))*$E814*(IF(AN814&lt;1,IF(MIN(AO$7,$F814)&gt;$C814,MIN(AO$7,$F814)-$C814+1,0),MIN(AO$7,$F814)-AN$7))/365,0))</f>
        <v>0</v>
      </c>
      <c r="AP814" s="4">
        <f>IF($F814=0,($D814-SUM($U814:AO814))*$E814*(IF(AO814&lt;1,IF(MIN(AP$7,$F814)&gt;$C814,MIN(AP$7,$F814)-$C814+1,0),MIN(AP$7,$F814)-AO$7))/365,IF($F814&gt;AO$7,($D814-SUM($U814:AO814))*$E814*(IF(AO814&lt;1,IF(MIN(AP$7,$F814)&gt;$C814,MIN(AP$7,$F814)-$C814+1,0),MIN(AP$7,$F814)-AO$7))/365,0))</f>
        <v>0</v>
      </c>
      <c r="AQ814" s="4">
        <f>IF($F814=0,($D814-SUM($U814:AP814))*$E814*(IF(AP814&lt;1,IF(MIN(AQ$7,$F814)&gt;$C814,MIN(AQ$7,$F814)-$C814+1,0),MIN(AQ$7,$F814)-AP$7))/365,IF($F814&gt;AP$7,($D814-SUM($U814:AP814))*$E814*(IF(AP814&lt;1,IF(MIN(AQ$7,$F814)&gt;$C814,MIN(AQ$7,$F814)-$C814+1,0),MIN(AQ$7,$F814)-AP$7))/365,0))</f>
        <v>0</v>
      </c>
      <c r="AR814" s="4">
        <f>IF($F814=0,($D814-SUM($U814:AQ814))*$E814*(IF(AQ814&lt;1,IF(MIN(AR$7,$F814)&gt;$C814,MIN(AR$7,$F814)-$C814+1,0),MIN(AR$7,$F814)-AQ$7))/365,IF($F814&gt;AQ$7,($D814-SUM($U814:AQ814))*$E814*(IF(AQ814&lt;1,IF(MIN(AR$7,$F814)&gt;$C814,MIN(AR$7,$F814)-$C814+1,0),MIN(AR$7,$F814)-AQ$7))/365,0))</f>
        <v>0</v>
      </c>
      <c r="AS814" s="4">
        <f>IF($F814=0,($D814-SUM($U814:AR814))*$E814*(IF(AR814&lt;1,IF(MIN(AS$7,$F814)&gt;$C814,MIN(AS$7,$F814)-$C814+1,0),MIN(AS$7,$F814)-AR$7))/365,IF($F814&gt;AR$7,($D814-SUM($U814:AR814))*$E814*(IF(AR814&lt;1,IF(MIN(AS$7,$F814)&gt;$C814,MIN(AS$7,$F814)-$C814+1,0),MIN(AS$7,$F814)-AR$7))/365,0))</f>
        <v>0</v>
      </c>
    </row>
    <row r="815" spans="1:45">
      <c r="A815" s="15"/>
      <c r="B815" s="17"/>
      <c r="C815" s="16"/>
      <c r="D815" s="15"/>
      <c r="E815" s="11"/>
      <c r="F815" s="16"/>
      <c r="G815" s="15"/>
      <c r="H815" s="14"/>
      <c r="I815" s="5"/>
      <c r="J815" s="13">
        <f>SUM(U815:AS815)</f>
        <v>0</v>
      </c>
      <c r="K815" s="13">
        <f>IF(F815=0,D815-J815,IF(F815&lt;41730,0,D815-J815))</f>
        <v>0</v>
      </c>
      <c r="L815" s="12">
        <f>IF(K815=0,0,IF(G815-((L$7-C815)/365)&lt;0,0,G815-((L$7-C815)/365)))</f>
        <v>0</v>
      </c>
      <c r="M815" s="4">
        <f>IF(K815=0,0,D815*H815)</f>
        <v>0</v>
      </c>
      <c r="N815" s="11">
        <f>IFERROR((1-(M815/K815)^(1/L815)),0)</f>
        <v>0</v>
      </c>
      <c r="O815" s="10">
        <f>IF(F815&gt;41730,IF(F815&gt;41730,(F815-41730)/365,IF(K815=0,0,IF(G815-((L$7-C815)/365)&lt;0,0,G815-((L$7-C815)/365)))),1)</f>
        <v>1</v>
      </c>
      <c r="P815" s="9">
        <f>IF(K815&lt;M815,0,IF(L815=0,K815-M815,K815*N815*O815))</f>
        <v>0</v>
      </c>
      <c r="Q815" s="19">
        <f>IF(F815&gt;41730,D815,0)</f>
        <v>0</v>
      </c>
      <c r="R815" s="18">
        <f>IF(F815&gt;41730,J815+P815,0)</f>
        <v>0</v>
      </c>
      <c r="S815" s="9">
        <f>IF(F815&gt;0,0,K815-P815)</f>
        <v>0</v>
      </c>
      <c r="T815" s="5"/>
      <c r="U815" s="4">
        <f>D815*E815*(IF(U$7&gt;$C815,U$7-$C815+1,0))/365</f>
        <v>0</v>
      </c>
      <c r="V815" s="4">
        <f>($D815-U815)*$E815*(IF(U815&lt;1,IF(V$7&gt;$C815,V$7-$C815+1,0),V$7-U$7))/365</f>
        <v>0</v>
      </c>
      <c r="W815" s="4">
        <f>IF($F815=0,($D815-SUM($U815:V815))*$E815*(IF(V815&lt;1,IF(MIN(W$7,$F815)&gt;$C815,MIN(W$7,$F815)-$C815+1,0),MIN(W$7,$F815)-V$7))/365,IF($F815&gt;V$7,($D815-SUM($U815:V815))*$E815*(IF(V815&lt;1,IF(MIN(W$7,$F815)&gt;$C815,MIN(W$7,$F815)-$C815+1,0),MIN(W$7,$F815)-V$7))/365,0))</f>
        <v>0</v>
      </c>
      <c r="X815" s="4">
        <f>IF($F815=0,($D815-SUM($U815:W815))*$E815*(IF(W815&lt;1,IF(MIN(X$7,$F815)&gt;$C815,MIN(X$7,$F815)-$C815+1,0),MIN(X$7,$F815)-W$7))/365,IF($F815&gt;W$7,($D815-SUM($U815:W815))*$E815*(IF(W815&lt;1,IF(MIN(X$7,$F815)&gt;$C815,MIN(X$7,$F815)-$C815+1,0),MIN(X$7,$F815)-W$7))/365,0))</f>
        <v>0</v>
      </c>
      <c r="Y815" s="4">
        <f>IF($F815=0,($D815-SUM($U815:X815))*$E815*(IF(X815&lt;1,IF(MIN(Y$7,$F815)&gt;$C815,MIN(Y$7,$F815)-$C815+1,0),MIN(Y$7,$F815)-X$7))/365,IF($F815&gt;X$7,($D815-SUM($U815:X815))*$E815*(IF(X815&lt;1,IF(MIN(Y$7,$F815)&gt;$C815,MIN(Y$7,$F815)-$C815+1,0),MIN(Y$7,$F815)-X$7))/365,0))</f>
        <v>0</v>
      </c>
      <c r="Z815" s="4">
        <f>IF($F815=0,($D815-SUM($U815:Y815))*$E815*(IF(Y815&lt;1,IF(MIN(Z$7,$F815)&gt;$C815,MIN(Z$7,$F815)-$C815+1,0),MIN(Z$7,$F815)-Y$7))/365,IF($F815&gt;Y$7,($D815-SUM($U815:Y815))*$E815*(IF(Y815&lt;1,IF(MIN(Z$7,$F815)&gt;$C815,MIN(Z$7,$F815)-$C815+1,0),MIN(Z$7,$F815)-Y$7))/365,0))</f>
        <v>0</v>
      </c>
      <c r="AA815" s="4">
        <f>IF($F815=0,($D815-SUM($U815:Z815))*$E815*(IF(Z815&lt;1,IF(MIN(AA$7,$F815)&gt;$C815,MIN(AA$7,$F815)-$C815+1,0),MIN(AA$7,$F815)-Z$7))/365,IF($F815&gt;Z$7,($D815-SUM($U815:Z815))*$E815*(IF(Z815&lt;1,IF(MIN(AA$7,$F815)&gt;$C815,MIN(AA$7,$F815)-$C815+1,0),MIN(AA$7,$F815)-Z$7))/365,0))</f>
        <v>0</v>
      </c>
      <c r="AB815" s="4">
        <f>IF($F815=0,($D815-SUM($U815:AA815))*$E815*(IF(AA815&lt;1,IF(MIN(AB$7,$F815)&gt;$C815,MIN(AB$7,$F815)-$C815+1,0),MIN(AB$7,$F815)-AA$7))/365,IF($F815&gt;AA$7,($D815-SUM($U815:AA815))*$E815*(IF(AA815&lt;1,IF(MIN(AB$7,$F815)&gt;$C815,MIN(AB$7,$F815)-$C815+1,0),MIN(AB$7,$F815)-AA$7))/365,0))</f>
        <v>0</v>
      </c>
      <c r="AC815" s="4">
        <f>IF($F815=0,($D815-SUM($U815:AB815))*$E815*(IF(AB815&lt;1,IF(MIN(AC$7,$F815)&gt;$C815,MIN(AC$7,$F815)-$C815+1,0),MIN(AC$7,$F815)-AB$7))/365,IF($F815&gt;AB$7,($D815-SUM($U815:AB815))*$E815*(IF(AB815&lt;1,IF(MIN(AC$7,$F815)&gt;$C815,MIN(AC$7,$F815)-$C815+1,0),MIN(AC$7,$F815)-AB$7))/365,0))</f>
        <v>0</v>
      </c>
      <c r="AD815" s="4">
        <f>IF($F815=0,($D815-SUM($U815:AC815))*$E815*(IF(AC815&lt;1,IF(MIN(AD$7,$F815)&gt;$C815,MIN(AD$7,$F815)-$C815+1,0),MIN(AD$7,$F815)-AC$7))/365,IF($F815&gt;AC$7,($D815-SUM($U815:AC815))*$E815*(IF(AC815&lt;1,IF(MIN(AD$7,$F815)&gt;$C815,MIN(AD$7,$F815)-$C815+1,0),MIN(AD$7,$F815)-AC$7))/365,0))</f>
        <v>0</v>
      </c>
      <c r="AE815" s="4">
        <f>IF($F815=0,($D815-SUM($U815:AD815))*$E815*(IF(AD815&lt;1,IF(MIN(AE$7,$F815)&gt;$C815,MIN(AE$7,$F815)-$C815+1,0),MIN(AE$7,$F815)-AD$7))/365,IF($F815&gt;AD$7,($D815-SUM($U815:AD815))*$E815*(IF(AD815&lt;1,IF(MIN(AE$7,$F815)&gt;$C815,MIN(AE$7,$F815)-$C815+1,0),MIN(AE$7,$F815)-AD$7))/365,0))</f>
        <v>0</v>
      </c>
      <c r="AF815" s="4">
        <f>IF($F815=0,($D815-SUM($U815:AE815))*$E815*(IF(AE815&lt;1,IF(MIN(AF$7,$F815)&gt;$C815,MIN(AF$7,$F815)-$C815+1,0),MIN(AF$7,$F815)-AE$7))/365,IF($F815&gt;AE$7,($D815-SUM($U815:AE815))*$E815*(IF(AE815&lt;1,IF(MIN(AF$7,$F815)&gt;$C815,MIN(AF$7,$F815)-$C815+1,0),MIN(AF$7,$F815)-AE$7))/365,0))</f>
        <v>0</v>
      </c>
      <c r="AG815" s="4">
        <f>IF($F815=0,($D815-SUM($U815:AF815))*$E815*(IF(AF815&lt;1,IF(MIN(AG$7,$F815)&gt;$C815,MIN(AG$7,$F815)-$C815+1,0),MIN(AG$7,$F815)-AF$7))/365,IF($F815&gt;AF$7,($D815-SUM($U815:AF815))*$E815*(IF(AF815&lt;1,IF(MIN(AG$7,$F815)&gt;$C815,MIN(AG$7,$F815)-$C815+1,0),MIN(AG$7,$F815)-AF$7))/365,0))</f>
        <v>0</v>
      </c>
      <c r="AH815" s="4">
        <f>IF($F815=0,($D815-SUM($U815:AG815))*$E815*(IF(AG815&lt;1,IF(MIN(AH$7,$F815)&gt;$C815,MIN(AH$7,$F815)-$C815+1,0),MIN(AH$7,$F815)-AG$7))/365,IF($F815&gt;AG$7,($D815-SUM($U815:AG815))*$E815*(IF(AG815&lt;1,IF(MIN(AH$7,$F815)&gt;$C815,MIN(AH$7,$F815)-$C815+1,0),MIN(AH$7,$F815)-AG$7))/365,0))</f>
        <v>0</v>
      </c>
      <c r="AI815" s="4">
        <f>IF($F815=0,($D815-SUM($U815:AH815))*$E815*(IF(AH815&lt;1,IF(MIN(AI$7,$F815)&gt;$C815,MIN(AI$7,$F815)-$C815+1,0),MIN(AI$7,$F815)-AH$7))/365,IF($F815&gt;AH$7,($D815-SUM($U815:AH815))*$E815*(IF(AH815&lt;1,IF(MIN(AI$7,$F815)&gt;$C815,MIN(AI$7,$F815)-$C815+1,0),MIN(AI$7,$F815)-AH$7))/365,0))</f>
        <v>0</v>
      </c>
      <c r="AJ815" s="4">
        <f>IF($F815=0,($D815-SUM($U815:AI815))*$E815*(IF(AI815&lt;1,IF(MIN(AJ$7,$F815)&gt;$C815,MIN(AJ$7,$F815)-$C815+1,0),MIN(AJ$7,$F815)-AI$7))/365,IF($F815&gt;AI$7,($D815-SUM($U815:AI815))*$E815*(IF(AI815&lt;1,IF(MIN(AJ$7,$F815)&gt;$C815,MIN(AJ$7,$F815)-$C815+1,0),MIN(AJ$7,$F815)-AI$7))/365,0))</f>
        <v>0</v>
      </c>
      <c r="AK815" s="4">
        <f>IF($F815=0,($D815-SUM($U815:AJ815))*$E815*(IF(AJ815&lt;1,IF(MIN(AK$7,$F815)&gt;$C815,MIN(AK$7,$F815)-$C815+1,0),MIN(AK$7,$F815)-AJ$7))/365,IF($F815&gt;AJ$7,($D815-SUM($U815:AJ815))*$E815*(IF(AJ815&lt;1,IF(MIN(AK$7,$F815)&gt;$C815,MIN(AK$7,$F815)-$C815+1,0),MIN(AK$7,$F815)-AJ$7))/365,0))</f>
        <v>0</v>
      </c>
      <c r="AL815" s="4">
        <f>IF($F815=0,($D815-SUM($U815:AK815))*$E815*(IF(AK815&lt;1,IF(MIN(AL$7,$F815)&gt;$C815,MIN(AL$7,$F815)-$C815+1,0),MIN(AL$7,$F815)-AK$7))/365,IF($F815&gt;AK$7,($D815-SUM($U815:AK815))*$E815*(IF(AK815&lt;1,IF(MIN(AL$7,$F815)&gt;$C815,MIN(AL$7,$F815)-$C815+1,0),MIN(AL$7,$F815)-AK$7))/365,0))</f>
        <v>0</v>
      </c>
      <c r="AM815" s="4">
        <f>IF($F815=0,($D815-SUM($U815:AL815))*$E815*(IF(AL815&lt;1,IF(MIN(AM$7,$F815)&gt;$C815,MIN(AM$7,$F815)-$C815+1,0),MIN(AM$7,$F815)-AL$7))/365,IF($F815&gt;AL$7,($D815-SUM($U815:AL815))*$E815*(IF(AL815&lt;1,IF(MIN(AM$7,$F815)&gt;$C815,MIN(AM$7,$F815)-$C815+1,0),MIN(AM$7,$F815)-AL$7))/365,0))</f>
        <v>0</v>
      </c>
      <c r="AN815" s="4">
        <f>IF($F815=0,($D815-SUM($U815:AM815))*$E815*(IF(AM815&lt;1,IF(MIN(AN$7,$F815)&gt;$C815,MIN(AN$7,$F815)-$C815+1,0),MIN(AN$7,$F815)-AM$7))/365,IF($F815&gt;AM$7,($D815-SUM($U815:AM815))*$E815*(IF(AM815&lt;1,IF(MIN(AN$7,$F815)&gt;$C815,MIN(AN$7,$F815)-$C815+1,0),MIN(AN$7,$F815)-AM$7))/365,0))</f>
        <v>0</v>
      </c>
      <c r="AO815" s="4">
        <f>IF($F815=0,($D815-SUM($U815:AN815))*$E815*(IF(AN815&lt;1,IF(MIN(AO$7,$F815)&gt;$C815,MIN(AO$7,$F815)-$C815+1,0),MIN(AO$7,$F815)-AN$7))/365,IF($F815&gt;AN$7,($D815-SUM($U815:AN815))*$E815*(IF(AN815&lt;1,IF(MIN(AO$7,$F815)&gt;$C815,MIN(AO$7,$F815)-$C815+1,0),MIN(AO$7,$F815)-AN$7))/365,0))</f>
        <v>0</v>
      </c>
      <c r="AP815" s="4">
        <f>IF($F815=0,($D815-SUM($U815:AO815))*$E815*(IF(AO815&lt;1,IF(MIN(AP$7,$F815)&gt;$C815,MIN(AP$7,$F815)-$C815+1,0),MIN(AP$7,$F815)-AO$7))/365,IF($F815&gt;AO$7,($D815-SUM($U815:AO815))*$E815*(IF(AO815&lt;1,IF(MIN(AP$7,$F815)&gt;$C815,MIN(AP$7,$F815)-$C815+1,0),MIN(AP$7,$F815)-AO$7))/365,0))</f>
        <v>0</v>
      </c>
      <c r="AQ815" s="4">
        <f>IF($F815=0,($D815-SUM($U815:AP815))*$E815*(IF(AP815&lt;1,IF(MIN(AQ$7,$F815)&gt;$C815,MIN(AQ$7,$F815)-$C815+1,0),MIN(AQ$7,$F815)-AP$7))/365,IF($F815&gt;AP$7,($D815-SUM($U815:AP815))*$E815*(IF(AP815&lt;1,IF(MIN(AQ$7,$F815)&gt;$C815,MIN(AQ$7,$F815)-$C815+1,0),MIN(AQ$7,$F815)-AP$7))/365,0))</f>
        <v>0</v>
      </c>
      <c r="AR815" s="4">
        <f>IF($F815=0,($D815-SUM($U815:AQ815))*$E815*(IF(AQ815&lt;1,IF(MIN(AR$7,$F815)&gt;$C815,MIN(AR$7,$F815)-$C815+1,0),MIN(AR$7,$F815)-AQ$7))/365,IF($F815&gt;AQ$7,($D815-SUM($U815:AQ815))*$E815*(IF(AQ815&lt;1,IF(MIN(AR$7,$F815)&gt;$C815,MIN(AR$7,$F815)-$C815+1,0),MIN(AR$7,$F815)-AQ$7))/365,0))</f>
        <v>0</v>
      </c>
      <c r="AS815" s="4">
        <f>IF($F815=0,($D815-SUM($U815:AR815))*$E815*(IF(AR815&lt;1,IF(MIN(AS$7,$F815)&gt;$C815,MIN(AS$7,$F815)-$C815+1,0),MIN(AS$7,$F815)-AR$7))/365,IF($F815&gt;AR$7,($D815-SUM($U815:AR815))*$E815*(IF(AR815&lt;1,IF(MIN(AS$7,$F815)&gt;$C815,MIN(AS$7,$F815)-$C815+1,0),MIN(AS$7,$F815)-AR$7))/365,0))</f>
        <v>0</v>
      </c>
    </row>
    <row r="816" spans="1:45">
      <c r="A816" s="15"/>
      <c r="B816" s="17"/>
      <c r="C816" s="16"/>
      <c r="D816" s="15"/>
      <c r="E816" s="11"/>
      <c r="F816" s="16"/>
      <c r="G816" s="15"/>
      <c r="H816" s="14"/>
      <c r="I816" s="5"/>
      <c r="J816" s="13">
        <f>SUM(U816:AS816)</f>
        <v>0</v>
      </c>
      <c r="K816" s="13">
        <f>IF(F816=0,D816-J816,IF(F816&lt;41730,0,D816-J816))</f>
        <v>0</v>
      </c>
      <c r="L816" s="12">
        <f>IF(K816=0,0,IF(G816-((L$7-C816)/365)&lt;0,0,G816-((L$7-C816)/365)))</f>
        <v>0</v>
      </c>
      <c r="M816" s="4">
        <f>IF(K816=0,0,D816*H816)</f>
        <v>0</v>
      </c>
      <c r="N816" s="11">
        <f>IFERROR((1-(M816/K816)^(1/L816)),0)</f>
        <v>0</v>
      </c>
      <c r="O816" s="10">
        <f>IF(F816&gt;41730,IF(F816&gt;41730,(F816-41730)/365,IF(K816=0,0,IF(G816-((L$7-C816)/365)&lt;0,0,G816-((L$7-C816)/365)))),1)</f>
        <v>1</v>
      </c>
      <c r="P816" s="9">
        <f>IF(K816&lt;M816,0,IF(L816=0,K816-M816,K816*N816*O816))</f>
        <v>0</v>
      </c>
      <c r="Q816" s="19">
        <f>IF(F816&gt;41730,D816,0)</f>
        <v>0</v>
      </c>
      <c r="R816" s="18">
        <f>IF(F816&gt;41730,J816+P816,0)</f>
        <v>0</v>
      </c>
      <c r="S816" s="9">
        <f>IF(F816&gt;0,0,K816-P816)</f>
        <v>0</v>
      </c>
      <c r="T816" s="5"/>
      <c r="U816" s="4">
        <f>D816*E816*(IF(U$7&gt;$C816,U$7-$C816+1,0))/365</f>
        <v>0</v>
      </c>
      <c r="V816" s="4">
        <f>($D816-U816)*$E816*(IF(U816&lt;1,IF(V$7&gt;$C816,V$7-$C816+1,0),V$7-U$7))/365</f>
        <v>0</v>
      </c>
      <c r="W816" s="4">
        <f>IF($F816=0,($D816-SUM($U816:V816))*$E816*(IF(V816&lt;1,IF(MIN(W$7,$F816)&gt;$C816,MIN(W$7,$F816)-$C816+1,0),MIN(W$7,$F816)-V$7))/365,IF($F816&gt;V$7,($D816-SUM($U816:V816))*$E816*(IF(V816&lt;1,IF(MIN(W$7,$F816)&gt;$C816,MIN(W$7,$F816)-$C816+1,0),MIN(W$7,$F816)-V$7))/365,0))</f>
        <v>0</v>
      </c>
      <c r="X816" s="4">
        <f>IF($F816=0,($D816-SUM($U816:W816))*$E816*(IF(W816&lt;1,IF(MIN(X$7,$F816)&gt;$C816,MIN(X$7,$F816)-$C816+1,0),MIN(X$7,$F816)-W$7))/365,IF($F816&gt;W$7,($D816-SUM($U816:W816))*$E816*(IF(W816&lt;1,IF(MIN(X$7,$F816)&gt;$C816,MIN(X$7,$F816)-$C816+1,0),MIN(X$7,$F816)-W$7))/365,0))</f>
        <v>0</v>
      </c>
      <c r="Y816" s="4">
        <f>IF($F816=0,($D816-SUM($U816:X816))*$E816*(IF(X816&lt;1,IF(MIN(Y$7,$F816)&gt;$C816,MIN(Y$7,$F816)-$C816+1,0),MIN(Y$7,$F816)-X$7))/365,IF($F816&gt;X$7,($D816-SUM($U816:X816))*$E816*(IF(X816&lt;1,IF(MIN(Y$7,$F816)&gt;$C816,MIN(Y$7,$F816)-$C816+1,0),MIN(Y$7,$F816)-X$7))/365,0))</f>
        <v>0</v>
      </c>
      <c r="Z816" s="4">
        <f>IF($F816=0,($D816-SUM($U816:Y816))*$E816*(IF(Y816&lt;1,IF(MIN(Z$7,$F816)&gt;$C816,MIN(Z$7,$F816)-$C816+1,0),MIN(Z$7,$F816)-Y$7))/365,IF($F816&gt;Y$7,($D816-SUM($U816:Y816))*$E816*(IF(Y816&lt;1,IF(MIN(Z$7,$F816)&gt;$C816,MIN(Z$7,$F816)-$C816+1,0),MIN(Z$7,$F816)-Y$7))/365,0))</f>
        <v>0</v>
      </c>
      <c r="AA816" s="4">
        <f>IF($F816=0,($D816-SUM($U816:Z816))*$E816*(IF(Z816&lt;1,IF(MIN(AA$7,$F816)&gt;$C816,MIN(AA$7,$F816)-$C816+1,0),MIN(AA$7,$F816)-Z$7))/365,IF($F816&gt;Z$7,($D816-SUM($U816:Z816))*$E816*(IF(Z816&lt;1,IF(MIN(AA$7,$F816)&gt;$C816,MIN(AA$7,$F816)-$C816+1,0),MIN(AA$7,$F816)-Z$7))/365,0))</f>
        <v>0</v>
      </c>
      <c r="AB816" s="4">
        <f>IF($F816=0,($D816-SUM($U816:AA816))*$E816*(IF(AA816&lt;1,IF(MIN(AB$7,$F816)&gt;$C816,MIN(AB$7,$F816)-$C816+1,0),MIN(AB$7,$F816)-AA$7))/365,IF($F816&gt;AA$7,($D816-SUM($U816:AA816))*$E816*(IF(AA816&lt;1,IF(MIN(AB$7,$F816)&gt;$C816,MIN(AB$7,$F816)-$C816+1,0),MIN(AB$7,$F816)-AA$7))/365,0))</f>
        <v>0</v>
      </c>
      <c r="AC816" s="4">
        <f>IF($F816=0,($D816-SUM($U816:AB816))*$E816*(IF(AB816&lt;1,IF(MIN(AC$7,$F816)&gt;$C816,MIN(AC$7,$F816)-$C816+1,0),MIN(AC$7,$F816)-AB$7))/365,IF($F816&gt;AB$7,($D816-SUM($U816:AB816))*$E816*(IF(AB816&lt;1,IF(MIN(AC$7,$F816)&gt;$C816,MIN(AC$7,$F816)-$C816+1,0),MIN(AC$7,$F816)-AB$7))/365,0))</f>
        <v>0</v>
      </c>
      <c r="AD816" s="4">
        <f>IF($F816=0,($D816-SUM($U816:AC816))*$E816*(IF(AC816&lt;1,IF(MIN(AD$7,$F816)&gt;$C816,MIN(AD$7,$F816)-$C816+1,0),MIN(AD$7,$F816)-AC$7))/365,IF($F816&gt;AC$7,($D816-SUM($U816:AC816))*$E816*(IF(AC816&lt;1,IF(MIN(AD$7,$F816)&gt;$C816,MIN(AD$7,$F816)-$C816+1,0),MIN(AD$7,$F816)-AC$7))/365,0))</f>
        <v>0</v>
      </c>
      <c r="AE816" s="4">
        <f>IF($F816=0,($D816-SUM($U816:AD816))*$E816*(IF(AD816&lt;1,IF(MIN(AE$7,$F816)&gt;$C816,MIN(AE$7,$F816)-$C816+1,0),MIN(AE$7,$F816)-AD$7))/365,IF($F816&gt;AD$7,($D816-SUM($U816:AD816))*$E816*(IF(AD816&lt;1,IF(MIN(AE$7,$F816)&gt;$C816,MIN(AE$7,$F816)-$C816+1,0),MIN(AE$7,$F816)-AD$7))/365,0))</f>
        <v>0</v>
      </c>
      <c r="AF816" s="4">
        <f>IF($F816=0,($D816-SUM($U816:AE816))*$E816*(IF(AE816&lt;1,IF(MIN(AF$7,$F816)&gt;$C816,MIN(AF$7,$F816)-$C816+1,0),MIN(AF$7,$F816)-AE$7))/365,IF($F816&gt;AE$7,($D816-SUM($U816:AE816))*$E816*(IF(AE816&lt;1,IF(MIN(AF$7,$F816)&gt;$C816,MIN(AF$7,$F816)-$C816+1,0),MIN(AF$7,$F816)-AE$7))/365,0))</f>
        <v>0</v>
      </c>
      <c r="AG816" s="4">
        <f>IF($F816=0,($D816-SUM($U816:AF816))*$E816*(IF(AF816&lt;1,IF(MIN(AG$7,$F816)&gt;$C816,MIN(AG$7,$F816)-$C816+1,0),MIN(AG$7,$F816)-AF$7))/365,IF($F816&gt;AF$7,($D816-SUM($U816:AF816))*$E816*(IF(AF816&lt;1,IF(MIN(AG$7,$F816)&gt;$C816,MIN(AG$7,$F816)-$C816+1,0),MIN(AG$7,$F816)-AF$7))/365,0))</f>
        <v>0</v>
      </c>
      <c r="AH816" s="4">
        <f>IF($F816=0,($D816-SUM($U816:AG816))*$E816*(IF(AG816&lt;1,IF(MIN(AH$7,$F816)&gt;$C816,MIN(AH$7,$F816)-$C816+1,0),MIN(AH$7,$F816)-AG$7))/365,IF($F816&gt;AG$7,($D816-SUM($U816:AG816))*$E816*(IF(AG816&lt;1,IF(MIN(AH$7,$F816)&gt;$C816,MIN(AH$7,$F816)-$C816+1,0),MIN(AH$7,$F816)-AG$7))/365,0))</f>
        <v>0</v>
      </c>
      <c r="AI816" s="4">
        <f>IF($F816=0,($D816-SUM($U816:AH816))*$E816*(IF(AH816&lt;1,IF(MIN(AI$7,$F816)&gt;$C816,MIN(AI$7,$F816)-$C816+1,0),MIN(AI$7,$F816)-AH$7))/365,IF($F816&gt;AH$7,($D816-SUM($U816:AH816))*$E816*(IF(AH816&lt;1,IF(MIN(AI$7,$F816)&gt;$C816,MIN(AI$7,$F816)-$C816+1,0),MIN(AI$7,$F816)-AH$7))/365,0))</f>
        <v>0</v>
      </c>
      <c r="AJ816" s="4">
        <f>IF($F816=0,($D816-SUM($U816:AI816))*$E816*(IF(AI816&lt;1,IF(MIN(AJ$7,$F816)&gt;$C816,MIN(AJ$7,$F816)-$C816+1,0),MIN(AJ$7,$F816)-AI$7))/365,IF($F816&gt;AI$7,($D816-SUM($U816:AI816))*$E816*(IF(AI816&lt;1,IF(MIN(AJ$7,$F816)&gt;$C816,MIN(AJ$7,$F816)-$C816+1,0),MIN(AJ$7,$F816)-AI$7))/365,0))</f>
        <v>0</v>
      </c>
      <c r="AK816" s="4">
        <f>IF($F816=0,($D816-SUM($U816:AJ816))*$E816*(IF(AJ816&lt;1,IF(MIN(AK$7,$F816)&gt;$C816,MIN(AK$7,$F816)-$C816+1,0),MIN(AK$7,$F816)-AJ$7))/365,IF($F816&gt;AJ$7,($D816-SUM($U816:AJ816))*$E816*(IF(AJ816&lt;1,IF(MIN(AK$7,$F816)&gt;$C816,MIN(AK$7,$F816)-$C816+1,0),MIN(AK$7,$F816)-AJ$7))/365,0))</f>
        <v>0</v>
      </c>
      <c r="AL816" s="4">
        <f>IF($F816=0,($D816-SUM($U816:AK816))*$E816*(IF(AK816&lt;1,IF(MIN(AL$7,$F816)&gt;$C816,MIN(AL$7,$F816)-$C816+1,0),MIN(AL$7,$F816)-AK$7))/365,IF($F816&gt;AK$7,($D816-SUM($U816:AK816))*$E816*(IF(AK816&lt;1,IF(MIN(AL$7,$F816)&gt;$C816,MIN(AL$7,$F816)-$C816+1,0),MIN(AL$7,$F816)-AK$7))/365,0))</f>
        <v>0</v>
      </c>
      <c r="AM816" s="4">
        <f>IF($F816=0,($D816-SUM($U816:AL816))*$E816*(IF(AL816&lt;1,IF(MIN(AM$7,$F816)&gt;$C816,MIN(AM$7,$F816)-$C816+1,0),MIN(AM$7,$F816)-AL$7))/365,IF($F816&gt;AL$7,($D816-SUM($U816:AL816))*$E816*(IF(AL816&lt;1,IF(MIN(AM$7,$F816)&gt;$C816,MIN(AM$7,$F816)-$C816+1,0),MIN(AM$7,$F816)-AL$7))/365,0))</f>
        <v>0</v>
      </c>
      <c r="AN816" s="4">
        <f>IF($F816=0,($D816-SUM($U816:AM816))*$E816*(IF(AM816&lt;1,IF(MIN(AN$7,$F816)&gt;$C816,MIN(AN$7,$F816)-$C816+1,0),MIN(AN$7,$F816)-AM$7))/365,IF($F816&gt;AM$7,($D816-SUM($U816:AM816))*$E816*(IF(AM816&lt;1,IF(MIN(AN$7,$F816)&gt;$C816,MIN(AN$7,$F816)-$C816+1,0),MIN(AN$7,$F816)-AM$7))/365,0))</f>
        <v>0</v>
      </c>
      <c r="AO816" s="4">
        <f>IF($F816=0,($D816-SUM($U816:AN816))*$E816*(IF(AN816&lt;1,IF(MIN(AO$7,$F816)&gt;$C816,MIN(AO$7,$F816)-$C816+1,0),MIN(AO$7,$F816)-AN$7))/365,IF($F816&gt;AN$7,($D816-SUM($U816:AN816))*$E816*(IF(AN816&lt;1,IF(MIN(AO$7,$F816)&gt;$C816,MIN(AO$7,$F816)-$C816+1,0),MIN(AO$7,$F816)-AN$7))/365,0))</f>
        <v>0</v>
      </c>
      <c r="AP816" s="4">
        <f>IF($F816=0,($D816-SUM($U816:AO816))*$E816*(IF(AO816&lt;1,IF(MIN(AP$7,$F816)&gt;$C816,MIN(AP$7,$F816)-$C816+1,0),MIN(AP$7,$F816)-AO$7))/365,IF($F816&gt;AO$7,($D816-SUM($U816:AO816))*$E816*(IF(AO816&lt;1,IF(MIN(AP$7,$F816)&gt;$C816,MIN(AP$7,$F816)-$C816+1,0),MIN(AP$7,$F816)-AO$7))/365,0))</f>
        <v>0</v>
      </c>
      <c r="AQ816" s="4">
        <f>IF($F816=0,($D816-SUM($U816:AP816))*$E816*(IF(AP816&lt;1,IF(MIN(AQ$7,$F816)&gt;$C816,MIN(AQ$7,$F816)-$C816+1,0),MIN(AQ$7,$F816)-AP$7))/365,IF($F816&gt;AP$7,($D816-SUM($U816:AP816))*$E816*(IF(AP816&lt;1,IF(MIN(AQ$7,$F816)&gt;$C816,MIN(AQ$7,$F816)-$C816+1,0),MIN(AQ$7,$F816)-AP$7))/365,0))</f>
        <v>0</v>
      </c>
      <c r="AR816" s="4">
        <f>IF($F816=0,($D816-SUM($U816:AQ816))*$E816*(IF(AQ816&lt;1,IF(MIN(AR$7,$F816)&gt;$C816,MIN(AR$7,$F816)-$C816+1,0),MIN(AR$7,$F816)-AQ$7))/365,IF($F816&gt;AQ$7,($D816-SUM($U816:AQ816))*$E816*(IF(AQ816&lt;1,IF(MIN(AR$7,$F816)&gt;$C816,MIN(AR$7,$F816)-$C816+1,0),MIN(AR$7,$F816)-AQ$7))/365,0))</f>
        <v>0</v>
      </c>
      <c r="AS816" s="4">
        <f>IF($F816=0,($D816-SUM($U816:AR816))*$E816*(IF(AR816&lt;1,IF(MIN(AS$7,$F816)&gt;$C816,MIN(AS$7,$F816)-$C816+1,0),MIN(AS$7,$F816)-AR$7))/365,IF($F816&gt;AR$7,($D816-SUM($U816:AR816))*$E816*(IF(AR816&lt;1,IF(MIN(AS$7,$F816)&gt;$C816,MIN(AS$7,$F816)-$C816+1,0),MIN(AS$7,$F816)-AR$7))/365,0))</f>
        <v>0</v>
      </c>
    </row>
    <row r="817" spans="1:45">
      <c r="A817" s="15"/>
      <c r="B817" s="17"/>
      <c r="C817" s="16"/>
      <c r="D817" s="15"/>
      <c r="E817" s="11"/>
      <c r="F817" s="16"/>
      <c r="G817" s="15"/>
      <c r="H817" s="14"/>
      <c r="I817" s="5"/>
      <c r="J817" s="13">
        <f>SUM(U817:AS817)</f>
        <v>0</v>
      </c>
      <c r="K817" s="13">
        <f>IF(F817=0,D817-J817,IF(F817&lt;41730,0,D817-J817))</f>
        <v>0</v>
      </c>
      <c r="L817" s="12">
        <f>IF(K817=0,0,IF(G817-((L$7-C817)/365)&lt;0,0,G817-((L$7-C817)/365)))</f>
        <v>0</v>
      </c>
      <c r="M817" s="4">
        <f>IF(K817=0,0,D817*H817)</f>
        <v>0</v>
      </c>
      <c r="N817" s="11">
        <f>IFERROR((1-(M817/K817)^(1/L817)),0)</f>
        <v>0</v>
      </c>
      <c r="O817" s="10">
        <f>IF(F817&gt;41730,IF(F817&gt;41730,(F817-41730)/365,IF(K817=0,0,IF(G817-((L$7-C817)/365)&lt;0,0,G817-((L$7-C817)/365)))),1)</f>
        <v>1</v>
      </c>
      <c r="P817" s="9">
        <f>IF(K817&lt;M817,0,IF(L817=0,K817-M817,K817*N817*O817))</f>
        <v>0</v>
      </c>
      <c r="Q817" s="19">
        <f>IF(F817&gt;41730,D817,0)</f>
        <v>0</v>
      </c>
      <c r="R817" s="18">
        <f>IF(F817&gt;41730,J817+P817,0)</f>
        <v>0</v>
      </c>
      <c r="S817" s="9">
        <f>IF(F817&gt;0,0,K817-P817)</f>
        <v>0</v>
      </c>
      <c r="T817" s="5"/>
      <c r="U817" s="4">
        <f>D817*E817*(IF(U$7&gt;$C817,U$7-$C817+1,0))/365</f>
        <v>0</v>
      </c>
      <c r="V817" s="4">
        <f>($D817-U817)*$E817*(IF(U817&lt;1,IF(V$7&gt;$C817,V$7-$C817+1,0),V$7-U$7))/365</f>
        <v>0</v>
      </c>
      <c r="W817" s="4">
        <f>IF($F817=0,($D817-SUM($U817:V817))*$E817*(IF(V817&lt;1,IF(MIN(W$7,$F817)&gt;$C817,MIN(W$7,$F817)-$C817+1,0),MIN(W$7,$F817)-V$7))/365,IF($F817&gt;V$7,($D817-SUM($U817:V817))*$E817*(IF(V817&lt;1,IF(MIN(W$7,$F817)&gt;$C817,MIN(W$7,$F817)-$C817+1,0),MIN(W$7,$F817)-V$7))/365,0))</f>
        <v>0</v>
      </c>
      <c r="X817" s="4">
        <f>IF($F817=0,($D817-SUM($U817:W817))*$E817*(IF(W817&lt;1,IF(MIN(X$7,$F817)&gt;$C817,MIN(X$7,$F817)-$C817+1,0),MIN(X$7,$F817)-W$7))/365,IF($F817&gt;W$7,($D817-SUM($U817:W817))*$E817*(IF(W817&lt;1,IF(MIN(X$7,$F817)&gt;$C817,MIN(X$7,$F817)-$C817+1,0),MIN(X$7,$F817)-W$7))/365,0))</f>
        <v>0</v>
      </c>
      <c r="Y817" s="4">
        <f>IF($F817=0,($D817-SUM($U817:X817))*$E817*(IF(X817&lt;1,IF(MIN(Y$7,$F817)&gt;$C817,MIN(Y$7,$F817)-$C817+1,0),MIN(Y$7,$F817)-X$7))/365,IF($F817&gt;X$7,($D817-SUM($U817:X817))*$E817*(IF(X817&lt;1,IF(MIN(Y$7,$F817)&gt;$C817,MIN(Y$7,$F817)-$C817+1,0),MIN(Y$7,$F817)-X$7))/365,0))</f>
        <v>0</v>
      </c>
      <c r="Z817" s="4">
        <f>IF($F817=0,($D817-SUM($U817:Y817))*$E817*(IF(Y817&lt;1,IF(MIN(Z$7,$F817)&gt;$C817,MIN(Z$7,$F817)-$C817+1,0),MIN(Z$7,$F817)-Y$7))/365,IF($F817&gt;Y$7,($D817-SUM($U817:Y817))*$E817*(IF(Y817&lt;1,IF(MIN(Z$7,$F817)&gt;$C817,MIN(Z$7,$F817)-$C817+1,0),MIN(Z$7,$F817)-Y$7))/365,0))</f>
        <v>0</v>
      </c>
      <c r="AA817" s="4">
        <f>IF($F817=0,($D817-SUM($U817:Z817))*$E817*(IF(Z817&lt;1,IF(MIN(AA$7,$F817)&gt;$C817,MIN(AA$7,$F817)-$C817+1,0),MIN(AA$7,$F817)-Z$7))/365,IF($F817&gt;Z$7,($D817-SUM($U817:Z817))*$E817*(IF(Z817&lt;1,IF(MIN(AA$7,$F817)&gt;$C817,MIN(AA$7,$F817)-$C817+1,0),MIN(AA$7,$F817)-Z$7))/365,0))</f>
        <v>0</v>
      </c>
      <c r="AB817" s="4">
        <f>IF($F817=0,($D817-SUM($U817:AA817))*$E817*(IF(AA817&lt;1,IF(MIN(AB$7,$F817)&gt;$C817,MIN(AB$7,$F817)-$C817+1,0),MIN(AB$7,$F817)-AA$7))/365,IF($F817&gt;AA$7,($D817-SUM($U817:AA817))*$E817*(IF(AA817&lt;1,IF(MIN(AB$7,$F817)&gt;$C817,MIN(AB$7,$F817)-$C817+1,0),MIN(AB$7,$F817)-AA$7))/365,0))</f>
        <v>0</v>
      </c>
      <c r="AC817" s="4">
        <f>IF($F817=0,($D817-SUM($U817:AB817))*$E817*(IF(AB817&lt;1,IF(MIN(AC$7,$F817)&gt;$C817,MIN(AC$7,$F817)-$C817+1,0),MIN(AC$7,$F817)-AB$7))/365,IF($F817&gt;AB$7,($D817-SUM($U817:AB817))*$E817*(IF(AB817&lt;1,IF(MIN(AC$7,$F817)&gt;$C817,MIN(AC$7,$F817)-$C817+1,0),MIN(AC$7,$F817)-AB$7))/365,0))</f>
        <v>0</v>
      </c>
      <c r="AD817" s="4">
        <f>IF($F817=0,($D817-SUM($U817:AC817))*$E817*(IF(AC817&lt;1,IF(MIN(AD$7,$F817)&gt;$C817,MIN(AD$7,$F817)-$C817+1,0),MIN(AD$7,$F817)-AC$7))/365,IF($F817&gt;AC$7,($D817-SUM($U817:AC817))*$E817*(IF(AC817&lt;1,IF(MIN(AD$7,$F817)&gt;$C817,MIN(AD$7,$F817)-$C817+1,0),MIN(AD$7,$F817)-AC$7))/365,0))</f>
        <v>0</v>
      </c>
      <c r="AE817" s="4">
        <f>IF($F817=0,($D817-SUM($U817:AD817))*$E817*(IF(AD817&lt;1,IF(MIN(AE$7,$F817)&gt;$C817,MIN(AE$7,$F817)-$C817+1,0),MIN(AE$7,$F817)-AD$7))/365,IF($F817&gt;AD$7,($D817-SUM($U817:AD817))*$E817*(IF(AD817&lt;1,IF(MIN(AE$7,$F817)&gt;$C817,MIN(AE$7,$F817)-$C817+1,0),MIN(AE$7,$F817)-AD$7))/365,0))</f>
        <v>0</v>
      </c>
      <c r="AF817" s="4">
        <f>IF($F817=0,($D817-SUM($U817:AE817))*$E817*(IF(AE817&lt;1,IF(MIN(AF$7,$F817)&gt;$C817,MIN(AF$7,$F817)-$C817+1,0),MIN(AF$7,$F817)-AE$7))/365,IF($F817&gt;AE$7,($D817-SUM($U817:AE817))*$E817*(IF(AE817&lt;1,IF(MIN(AF$7,$F817)&gt;$C817,MIN(AF$7,$F817)-$C817+1,0),MIN(AF$7,$F817)-AE$7))/365,0))</f>
        <v>0</v>
      </c>
      <c r="AG817" s="4">
        <f>IF($F817=0,($D817-SUM($U817:AF817))*$E817*(IF(AF817&lt;1,IF(MIN(AG$7,$F817)&gt;$C817,MIN(AG$7,$F817)-$C817+1,0),MIN(AG$7,$F817)-AF$7))/365,IF($F817&gt;AF$7,($D817-SUM($U817:AF817))*$E817*(IF(AF817&lt;1,IF(MIN(AG$7,$F817)&gt;$C817,MIN(AG$7,$F817)-$C817+1,0),MIN(AG$7,$F817)-AF$7))/365,0))</f>
        <v>0</v>
      </c>
      <c r="AH817" s="4">
        <f>IF($F817=0,($D817-SUM($U817:AG817))*$E817*(IF(AG817&lt;1,IF(MIN(AH$7,$F817)&gt;$C817,MIN(AH$7,$F817)-$C817+1,0),MIN(AH$7,$F817)-AG$7))/365,IF($F817&gt;AG$7,($D817-SUM($U817:AG817))*$E817*(IF(AG817&lt;1,IF(MIN(AH$7,$F817)&gt;$C817,MIN(AH$7,$F817)-$C817+1,0),MIN(AH$7,$F817)-AG$7))/365,0))</f>
        <v>0</v>
      </c>
      <c r="AI817" s="4">
        <f>IF($F817=0,($D817-SUM($U817:AH817))*$E817*(IF(AH817&lt;1,IF(MIN(AI$7,$F817)&gt;$C817,MIN(AI$7,$F817)-$C817+1,0),MIN(AI$7,$F817)-AH$7))/365,IF($F817&gt;AH$7,($D817-SUM($U817:AH817))*$E817*(IF(AH817&lt;1,IF(MIN(AI$7,$F817)&gt;$C817,MIN(AI$7,$F817)-$C817+1,0),MIN(AI$7,$F817)-AH$7))/365,0))</f>
        <v>0</v>
      </c>
      <c r="AJ817" s="4">
        <f>IF($F817=0,($D817-SUM($U817:AI817))*$E817*(IF(AI817&lt;1,IF(MIN(AJ$7,$F817)&gt;$C817,MIN(AJ$7,$F817)-$C817+1,0),MIN(AJ$7,$F817)-AI$7))/365,IF($F817&gt;AI$7,($D817-SUM($U817:AI817))*$E817*(IF(AI817&lt;1,IF(MIN(AJ$7,$F817)&gt;$C817,MIN(AJ$7,$F817)-$C817+1,0),MIN(AJ$7,$F817)-AI$7))/365,0))</f>
        <v>0</v>
      </c>
      <c r="AK817" s="4">
        <f>IF($F817=0,($D817-SUM($U817:AJ817))*$E817*(IF(AJ817&lt;1,IF(MIN(AK$7,$F817)&gt;$C817,MIN(AK$7,$F817)-$C817+1,0),MIN(AK$7,$F817)-AJ$7))/365,IF($F817&gt;AJ$7,($D817-SUM($U817:AJ817))*$E817*(IF(AJ817&lt;1,IF(MIN(AK$7,$F817)&gt;$C817,MIN(AK$7,$F817)-$C817+1,0),MIN(AK$7,$F817)-AJ$7))/365,0))</f>
        <v>0</v>
      </c>
      <c r="AL817" s="4">
        <f>IF($F817=0,($D817-SUM($U817:AK817))*$E817*(IF(AK817&lt;1,IF(MIN(AL$7,$F817)&gt;$C817,MIN(AL$7,$F817)-$C817+1,0),MIN(AL$7,$F817)-AK$7))/365,IF($F817&gt;AK$7,($D817-SUM($U817:AK817))*$E817*(IF(AK817&lt;1,IF(MIN(AL$7,$F817)&gt;$C817,MIN(AL$7,$F817)-$C817+1,0),MIN(AL$7,$F817)-AK$7))/365,0))</f>
        <v>0</v>
      </c>
      <c r="AM817" s="4">
        <f>IF($F817=0,($D817-SUM($U817:AL817))*$E817*(IF(AL817&lt;1,IF(MIN(AM$7,$F817)&gt;$C817,MIN(AM$7,$F817)-$C817+1,0),MIN(AM$7,$F817)-AL$7))/365,IF($F817&gt;AL$7,($D817-SUM($U817:AL817))*$E817*(IF(AL817&lt;1,IF(MIN(AM$7,$F817)&gt;$C817,MIN(AM$7,$F817)-$C817+1,0),MIN(AM$7,$F817)-AL$7))/365,0))</f>
        <v>0</v>
      </c>
      <c r="AN817" s="4">
        <f>IF($F817=0,($D817-SUM($U817:AM817))*$E817*(IF(AM817&lt;1,IF(MIN(AN$7,$F817)&gt;$C817,MIN(AN$7,$F817)-$C817+1,0),MIN(AN$7,$F817)-AM$7))/365,IF($F817&gt;AM$7,($D817-SUM($U817:AM817))*$E817*(IF(AM817&lt;1,IF(MIN(AN$7,$F817)&gt;$C817,MIN(AN$7,$F817)-$C817+1,0),MIN(AN$7,$F817)-AM$7))/365,0))</f>
        <v>0</v>
      </c>
      <c r="AO817" s="4">
        <f>IF($F817=0,($D817-SUM($U817:AN817))*$E817*(IF(AN817&lt;1,IF(MIN(AO$7,$F817)&gt;$C817,MIN(AO$7,$F817)-$C817+1,0),MIN(AO$7,$F817)-AN$7))/365,IF($F817&gt;AN$7,($D817-SUM($U817:AN817))*$E817*(IF(AN817&lt;1,IF(MIN(AO$7,$F817)&gt;$C817,MIN(AO$7,$F817)-$C817+1,0),MIN(AO$7,$F817)-AN$7))/365,0))</f>
        <v>0</v>
      </c>
      <c r="AP817" s="4">
        <f>IF($F817=0,($D817-SUM($U817:AO817))*$E817*(IF(AO817&lt;1,IF(MIN(AP$7,$F817)&gt;$C817,MIN(AP$7,$F817)-$C817+1,0),MIN(AP$7,$F817)-AO$7))/365,IF($F817&gt;AO$7,($D817-SUM($U817:AO817))*$E817*(IF(AO817&lt;1,IF(MIN(AP$7,$F817)&gt;$C817,MIN(AP$7,$F817)-$C817+1,0),MIN(AP$7,$F817)-AO$7))/365,0))</f>
        <v>0</v>
      </c>
      <c r="AQ817" s="4">
        <f>IF($F817=0,($D817-SUM($U817:AP817))*$E817*(IF(AP817&lt;1,IF(MIN(AQ$7,$F817)&gt;$C817,MIN(AQ$7,$F817)-$C817+1,0),MIN(AQ$7,$F817)-AP$7))/365,IF($F817&gt;AP$7,($D817-SUM($U817:AP817))*$E817*(IF(AP817&lt;1,IF(MIN(AQ$7,$F817)&gt;$C817,MIN(AQ$7,$F817)-$C817+1,0),MIN(AQ$7,$F817)-AP$7))/365,0))</f>
        <v>0</v>
      </c>
      <c r="AR817" s="4">
        <f>IF($F817=0,($D817-SUM($U817:AQ817))*$E817*(IF(AQ817&lt;1,IF(MIN(AR$7,$F817)&gt;$C817,MIN(AR$7,$F817)-$C817+1,0),MIN(AR$7,$F817)-AQ$7))/365,IF($F817&gt;AQ$7,($D817-SUM($U817:AQ817))*$E817*(IF(AQ817&lt;1,IF(MIN(AR$7,$F817)&gt;$C817,MIN(AR$7,$F817)-$C817+1,0),MIN(AR$7,$F817)-AQ$7))/365,0))</f>
        <v>0</v>
      </c>
      <c r="AS817" s="4">
        <f>IF($F817=0,($D817-SUM($U817:AR817))*$E817*(IF(AR817&lt;1,IF(MIN(AS$7,$F817)&gt;$C817,MIN(AS$7,$F817)-$C817+1,0),MIN(AS$7,$F817)-AR$7))/365,IF($F817&gt;AR$7,($D817-SUM($U817:AR817))*$E817*(IF(AR817&lt;1,IF(MIN(AS$7,$F817)&gt;$C817,MIN(AS$7,$F817)-$C817+1,0),MIN(AS$7,$F817)-AR$7))/365,0))</f>
        <v>0</v>
      </c>
    </row>
    <row r="818" spans="1:45">
      <c r="A818" s="15"/>
      <c r="B818" s="17"/>
      <c r="C818" s="16"/>
      <c r="D818" s="15"/>
      <c r="E818" s="11"/>
      <c r="F818" s="16"/>
      <c r="G818" s="15"/>
      <c r="H818" s="14"/>
      <c r="I818" s="5"/>
      <c r="J818" s="13">
        <f>SUM(U818:AS818)</f>
        <v>0</v>
      </c>
      <c r="K818" s="13">
        <f>IF(F818=0,D818-J818,IF(F818&lt;41730,0,D818-J818))</f>
        <v>0</v>
      </c>
      <c r="L818" s="12">
        <f>IF(K818=0,0,IF(G818-((L$7-C818)/365)&lt;0,0,G818-((L$7-C818)/365)))</f>
        <v>0</v>
      </c>
      <c r="M818" s="4">
        <f>IF(K818=0,0,D818*H818)</f>
        <v>0</v>
      </c>
      <c r="N818" s="11">
        <f>IFERROR((1-(M818/K818)^(1/L818)),0)</f>
        <v>0</v>
      </c>
      <c r="O818" s="10">
        <f>IF(F818&gt;41730,IF(F818&gt;41730,(F818-41730)/365,IF(K818=0,0,IF(G818-((L$7-C818)/365)&lt;0,0,G818-((L$7-C818)/365)))),1)</f>
        <v>1</v>
      </c>
      <c r="P818" s="9">
        <f>IF(K818&lt;M818,0,IF(L818=0,K818-M818,K818*N818*O818))</f>
        <v>0</v>
      </c>
      <c r="Q818" s="19">
        <f>IF(F818&gt;41730,D818,0)</f>
        <v>0</v>
      </c>
      <c r="R818" s="18">
        <f>IF(F818&gt;41730,J818+P818,0)</f>
        <v>0</v>
      </c>
      <c r="S818" s="9">
        <f>IF(F818&gt;0,0,K818-P818)</f>
        <v>0</v>
      </c>
      <c r="T818" s="5"/>
      <c r="U818" s="4">
        <f>D818*E818*(IF(U$7&gt;$C818,U$7-$C818+1,0))/365</f>
        <v>0</v>
      </c>
      <c r="V818" s="4">
        <f>($D818-U818)*$E818*(IF(U818&lt;1,IF(V$7&gt;$C818,V$7-$C818+1,0),V$7-U$7))/365</f>
        <v>0</v>
      </c>
      <c r="W818" s="4">
        <f>IF($F818=0,($D818-SUM($U818:V818))*$E818*(IF(V818&lt;1,IF(MIN(W$7,$F818)&gt;$C818,MIN(W$7,$F818)-$C818+1,0),MIN(W$7,$F818)-V$7))/365,IF($F818&gt;V$7,($D818-SUM($U818:V818))*$E818*(IF(V818&lt;1,IF(MIN(W$7,$F818)&gt;$C818,MIN(W$7,$F818)-$C818+1,0),MIN(W$7,$F818)-V$7))/365,0))</f>
        <v>0</v>
      </c>
      <c r="X818" s="4">
        <f>IF($F818=0,($D818-SUM($U818:W818))*$E818*(IF(W818&lt;1,IF(MIN(X$7,$F818)&gt;$C818,MIN(X$7,$F818)-$C818+1,0),MIN(X$7,$F818)-W$7))/365,IF($F818&gt;W$7,($D818-SUM($U818:W818))*$E818*(IF(W818&lt;1,IF(MIN(X$7,$F818)&gt;$C818,MIN(X$7,$F818)-$C818+1,0),MIN(X$7,$F818)-W$7))/365,0))</f>
        <v>0</v>
      </c>
      <c r="Y818" s="4">
        <f>IF($F818=0,($D818-SUM($U818:X818))*$E818*(IF(X818&lt;1,IF(MIN(Y$7,$F818)&gt;$C818,MIN(Y$7,$F818)-$C818+1,0),MIN(Y$7,$F818)-X$7))/365,IF($F818&gt;X$7,($D818-SUM($U818:X818))*$E818*(IF(X818&lt;1,IF(MIN(Y$7,$F818)&gt;$C818,MIN(Y$7,$F818)-$C818+1,0),MIN(Y$7,$F818)-X$7))/365,0))</f>
        <v>0</v>
      </c>
      <c r="Z818" s="4">
        <f>IF($F818=0,($D818-SUM($U818:Y818))*$E818*(IF(Y818&lt;1,IF(MIN(Z$7,$F818)&gt;$C818,MIN(Z$7,$F818)-$C818+1,0),MIN(Z$7,$F818)-Y$7))/365,IF($F818&gt;Y$7,($D818-SUM($U818:Y818))*$E818*(IF(Y818&lt;1,IF(MIN(Z$7,$F818)&gt;$C818,MIN(Z$7,$F818)-$C818+1,0),MIN(Z$7,$F818)-Y$7))/365,0))</f>
        <v>0</v>
      </c>
      <c r="AA818" s="4">
        <f>IF($F818=0,($D818-SUM($U818:Z818))*$E818*(IF(Z818&lt;1,IF(MIN(AA$7,$F818)&gt;$C818,MIN(AA$7,$F818)-$C818+1,0),MIN(AA$7,$F818)-Z$7))/365,IF($F818&gt;Z$7,($D818-SUM($U818:Z818))*$E818*(IF(Z818&lt;1,IF(MIN(AA$7,$F818)&gt;$C818,MIN(AA$7,$F818)-$C818+1,0),MIN(AA$7,$F818)-Z$7))/365,0))</f>
        <v>0</v>
      </c>
      <c r="AB818" s="4">
        <f>IF($F818=0,($D818-SUM($U818:AA818))*$E818*(IF(AA818&lt;1,IF(MIN(AB$7,$F818)&gt;$C818,MIN(AB$7,$F818)-$C818+1,0),MIN(AB$7,$F818)-AA$7))/365,IF($F818&gt;AA$7,($D818-SUM($U818:AA818))*$E818*(IF(AA818&lt;1,IF(MIN(AB$7,$F818)&gt;$C818,MIN(AB$7,$F818)-$C818+1,0),MIN(AB$7,$F818)-AA$7))/365,0))</f>
        <v>0</v>
      </c>
      <c r="AC818" s="4">
        <f>IF($F818=0,($D818-SUM($U818:AB818))*$E818*(IF(AB818&lt;1,IF(MIN(AC$7,$F818)&gt;$C818,MIN(AC$7,$F818)-$C818+1,0),MIN(AC$7,$F818)-AB$7))/365,IF($F818&gt;AB$7,($D818-SUM($U818:AB818))*$E818*(IF(AB818&lt;1,IF(MIN(AC$7,$F818)&gt;$C818,MIN(AC$7,$F818)-$C818+1,0),MIN(AC$7,$F818)-AB$7))/365,0))</f>
        <v>0</v>
      </c>
      <c r="AD818" s="4">
        <f>IF($F818=0,($D818-SUM($U818:AC818))*$E818*(IF(AC818&lt;1,IF(MIN(AD$7,$F818)&gt;$C818,MIN(AD$7,$F818)-$C818+1,0),MIN(AD$7,$F818)-AC$7))/365,IF($F818&gt;AC$7,($D818-SUM($U818:AC818))*$E818*(IF(AC818&lt;1,IF(MIN(AD$7,$F818)&gt;$C818,MIN(AD$7,$F818)-$C818+1,0),MIN(AD$7,$F818)-AC$7))/365,0))</f>
        <v>0</v>
      </c>
      <c r="AE818" s="4">
        <f>IF($F818=0,($D818-SUM($U818:AD818))*$E818*(IF(AD818&lt;1,IF(MIN(AE$7,$F818)&gt;$C818,MIN(AE$7,$F818)-$C818+1,0),MIN(AE$7,$F818)-AD$7))/365,IF($F818&gt;AD$7,($D818-SUM($U818:AD818))*$E818*(IF(AD818&lt;1,IF(MIN(AE$7,$F818)&gt;$C818,MIN(AE$7,$F818)-$C818+1,0),MIN(AE$7,$F818)-AD$7))/365,0))</f>
        <v>0</v>
      </c>
      <c r="AF818" s="4">
        <f>IF($F818=0,($D818-SUM($U818:AE818))*$E818*(IF(AE818&lt;1,IF(MIN(AF$7,$F818)&gt;$C818,MIN(AF$7,$F818)-$C818+1,0),MIN(AF$7,$F818)-AE$7))/365,IF($F818&gt;AE$7,($D818-SUM($U818:AE818))*$E818*(IF(AE818&lt;1,IF(MIN(AF$7,$F818)&gt;$C818,MIN(AF$7,$F818)-$C818+1,0),MIN(AF$7,$F818)-AE$7))/365,0))</f>
        <v>0</v>
      </c>
      <c r="AG818" s="4">
        <f>IF($F818=0,($D818-SUM($U818:AF818))*$E818*(IF(AF818&lt;1,IF(MIN(AG$7,$F818)&gt;$C818,MIN(AG$7,$F818)-$C818+1,0),MIN(AG$7,$F818)-AF$7))/365,IF($F818&gt;AF$7,($D818-SUM($U818:AF818))*$E818*(IF(AF818&lt;1,IF(MIN(AG$7,$F818)&gt;$C818,MIN(AG$7,$F818)-$C818+1,0),MIN(AG$7,$F818)-AF$7))/365,0))</f>
        <v>0</v>
      </c>
      <c r="AH818" s="4">
        <f>IF($F818=0,($D818-SUM($U818:AG818))*$E818*(IF(AG818&lt;1,IF(MIN(AH$7,$F818)&gt;$C818,MIN(AH$7,$F818)-$C818+1,0),MIN(AH$7,$F818)-AG$7))/365,IF($F818&gt;AG$7,($D818-SUM($U818:AG818))*$E818*(IF(AG818&lt;1,IF(MIN(AH$7,$F818)&gt;$C818,MIN(AH$7,$F818)-$C818+1,0),MIN(AH$7,$F818)-AG$7))/365,0))</f>
        <v>0</v>
      </c>
      <c r="AI818" s="4">
        <f>IF($F818=0,($D818-SUM($U818:AH818))*$E818*(IF(AH818&lt;1,IF(MIN(AI$7,$F818)&gt;$C818,MIN(AI$7,$F818)-$C818+1,0),MIN(AI$7,$F818)-AH$7))/365,IF($F818&gt;AH$7,($D818-SUM($U818:AH818))*$E818*(IF(AH818&lt;1,IF(MIN(AI$7,$F818)&gt;$C818,MIN(AI$7,$F818)-$C818+1,0),MIN(AI$7,$F818)-AH$7))/365,0))</f>
        <v>0</v>
      </c>
      <c r="AJ818" s="4">
        <f>IF($F818=0,($D818-SUM($U818:AI818))*$E818*(IF(AI818&lt;1,IF(MIN(AJ$7,$F818)&gt;$C818,MIN(AJ$7,$F818)-$C818+1,0),MIN(AJ$7,$F818)-AI$7))/365,IF($F818&gt;AI$7,($D818-SUM($U818:AI818))*$E818*(IF(AI818&lt;1,IF(MIN(AJ$7,$F818)&gt;$C818,MIN(AJ$7,$F818)-$C818+1,0),MIN(AJ$7,$F818)-AI$7))/365,0))</f>
        <v>0</v>
      </c>
      <c r="AK818" s="4">
        <f>IF($F818=0,($D818-SUM($U818:AJ818))*$E818*(IF(AJ818&lt;1,IF(MIN(AK$7,$F818)&gt;$C818,MIN(AK$7,$F818)-$C818+1,0),MIN(AK$7,$F818)-AJ$7))/365,IF($F818&gt;AJ$7,($D818-SUM($U818:AJ818))*$E818*(IF(AJ818&lt;1,IF(MIN(AK$7,$F818)&gt;$C818,MIN(AK$7,$F818)-$C818+1,0),MIN(AK$7,$F818)-AJ$7))/365,0))</f>
        <v>0</v>
      </c>
      <c r="AL818" s="4">
        <f>IF($F818=0,($D818-SUM($U818:AK818))*$E818*(IF(AK818&lt;1,IF(MIN(AL$7,$F818)&gt;$C818,MIN(AL$7,$F818)-$C818+1,0),MIN(AL$7,$F818)-AK$7))/365,IF($F818&gt;AK$7,($D818-SUM($U818:AK818))*$E818*(IF(AK818&lt;1,IF(MIN(AL$7,$F818)&gt;$C818,MIN(AL$7,$F818)-$C818+1,0),MIN(AL$7,$F818)-AK$7))/365,0))</f>
        <v>0</v>
      </c>
      <c r="AM818" s="4">
        <f>IF($F818=0,($D818-SUM($U818:AL818))*$E818*(IF(AL818&lt;1,IF(MIN(AM$7,$F818)&gt;$C818,MIN(AM$7,$F818)-$C818+1,0),MIN(AM$7,$F818)-AL$7))/365,IF($F818&gt;AL$7,($D818-SUM($U818:AL818))*$E818*(IF(AL818&lt;1,IF(MIN(AM$7,$F818)&gt;$C818,MIN(AM$7,$F818)-$C818+1,0),MIN(AM$7,$F818)-AL$7))/365,0))</f>
        <v>0</v>
      </c>
      <c r="AN818" s="4">
        <f>IF($F818=0,($D818-SUM($U818:AM818))*$E818*(IF(AM818&lt;1,IF(MIN(AN$7,$F818)&gt;$C818,MIN(AN$7,$F818)-$C818+1,0),MIN(AN$7,$F818)-AM$7))/365,IF($F818&gt;AM$7,($D818-SUM($U818:AM818))*$E818*(IF(AM818&lt;1,IF(MIN(AN$7,$F818)&gt;$C818,MIN(AN$7,$F818)-$C818+1,0),MIN(AN$7,$F818)-AM$7))/365,0))</f>
        <v>0</v>
      </c>
      <c r="AO818" s="4">
        <f>IF($F818=0,($D818-SUM($U818:AN818))*$E818*(IF(AN818&lt;1,IF(MIN(AO$7,$F818)&gt;$C818,MIN(AO$7,$F818)-$C818+1,0),MIN(AO$7,$F818)-AN$7))/365,IF($F818&gt;AN$7,($D818-SUM($U818:AN818))*$E818*(IF(AN818&lt;1,IF(MIN(AO$7,$F818)&gt;$C818,MIN(AO$7,$F818)-$C818+1,0),MIN(AO$7,$F818)-AN$7))/365,0))</f>
        <v>0</v>
      </c>
      <c r="AP818" s="4">
        <f>IF($F818=0,($D818-SUM($U818:AO818))*$E818*(IF(AO818&lt;1,IF(MIN(AP$7,$F818)&gt;$C818,MIN(AP$7,$F818)-$C818+1,0),MIN(AP$7,$F818)-AO$7))/365,IF($F818&gt;AO$7,($D818-SUM($U818:AO818))*$E818*(IF(AO818&lt;1,IF(MIN(AP$7,$F818)&gt;$C818,MIN(AP$7,$F818)-$C818+1,0),MIN(AP$7,$F818)-AO$7))/365,0))</f>
        <v>0</v>
      </c>
      <c r="AQ818" s="4">
        <f>IF($F818=0,($D818-SUM($U818:AP818))*$E818*(IF(AP818&lt;1,IF(MIN(AQ$7,$F818)&gt;$C818,MIN(AQ$7,$F818)-$C818+1,0),MIN(AQ$7,$F818)-AP$7))/365,IF($F818&gt;AP$7,($D818-SUM($U818:AP818))*$E818*(IF(AP818&lt;1,IF(MIN(AQ$7,$F818)&gt;$C818,MIN(AQ$7,$F818)-$C818+1,0),MIN(AQ$7,$F818)-AP$7))/365,0))</f>
        <v>0</v>
      </c>
      <c r="AR818" s="4">
        <f>IF($F818=0,($D818-SUM($U818:AQ818))*$E818*(IF(AQ818&lt;1,IF(MIN(AR$7,$F818)&gt;$C818,MIN(AR$7,$F818)-$C818+1,0),MIN(AR$7,$F818)-AQ$7))/365,IF($F818&gt;AQ$7,($D818-SUM($U818:AQ818))*$E818*(IF(AQ818&lt;1,IF(MIN(AR$7,$F818)&gt;$C818,MIN(AR$7,$F818)-$C818+1,0),MIN(AR$7,$F818)-AQ$7))/365,0))</f>
        <v>0</v>
      </c>
      <c r="AS818" s="4">
        <f>IF($F818=0,($D818-SUM($U818:AR818))*$E818*(IF(AR818&lt;1,IF(MIN(AS$7,$F818)&gt;$C818,MIN(AS$7,$F818)-$C818+1,0),MIN(AS$7,$F818)-AR$7))/365,IF($F818&gt;AR$7,($D818-SUM($U818:AR818))*$E818*(IF(AR818&lt;1,IF(MIN(AS$7,$F818)&gt;$C818,MIN(AS$7,$F818)-$C818+1,0),MIN(AS$7,$F818)-AR$7))/365,0))</f>
        <v>0</v>
      </c>
    </row>
    <row r="819" spans="1:45">
      <c r="A819" s="15"/>
      <c r="B819" s="17"/>
      <c r="C819" s="16"/>
      <c r="D819" s="15"/>
      <c r="E819" s="11"/>
      <c r="F819" s="16"/>
      <c r="G819" s="15"/>
      <c r="H819" s="14"/>
      <c r="I819" s="5"/>
      <c r="J819" s="13">
        <f>SUM(U819:AS819)</f>
        <v>0</v>
      </c>
      <c r="K819" s="13">
        <f>IF(F819=0,D819-J819,IF(F819&lt;41730,0,D819-J819))</f>
        <v>0</v>
      </c>
      <c r="L819" s="12">
        <f>IF(K819=0,0,IF(G819-((L$7-C819)/365)&lt;0,0,G819-((L$7-C819)/365)))</f>
        <v>0</v>
      </c>
      <c r="M819" s="4">
        <f>IF(K819=0,0,D819*H819)</f>
        <v>0</v>
      </c>
      <c r="N819" s="11">
        <f>IFERROR((1-(M819/K819)^(1/L819)),0)</f>
        <v>0</v>
      </c>
      <c r="O819" s="10">
        <f>IF(F819&gt;41730,IF(F819&gt;41730,(F819-41730)/365,IF(K819=0,0,IF(G819-((L$7-C819)/365)&lt;0,0,G819-((L$7-C819)/365)))),1)</f>
        <v>1</v>
      </c>
      <c r="P819" s="9">
        <f>IF(K819&lt;M819,0,IF(L819=0,K819-M819,K819*N819*O819))</f>
        <v>0</v>
      </c>
      <c r="Q819" s="19">
        <f>IF(F819&gt;41730,D819,0)</f>
        <v>0</v>
      </c>
      <c r="R819" s="18">
        <f>IF(F819&gt;41730,J819+P819,0)</f>
        <v>0</v>
      </c>
      <c r="S819" s="9">
        <f>IF(F819&gt;0,0,K819-P819)</f>
        <v>0</v>
      </c>
      <c r="T819" s="5"/>
      <c r="U819" s="4">
        <f>D819*E819*(IF(U$7&gt;$C819,U$7-$C819+1,0))/365</f>
        <v>0</v>
      </c>
      <c r="V819" s="4">
        <f>($D819-U819)*$E819*(IF(U819&lt;1,IF(V$7&gt;$C819,V$7-$C819+1,0),V$7-U$7))/365</f>
        <v>0</v>
      </c>
      <c r="W819" s="4">
        <f>IF($F819=0,($D819-SUM($U819:V819))*$E819*(IF(V819&lt;1,IF(MIN(W$7,$F819)&gt;$C819,MIN(W$7,$F819)-$C819+1,0),MIN(W$7,$F819)-V$7))/365,IF($F819&gt;V$7,($D819-SUM($U819:V819))*$E819*(IF(V819&lt;1,IF(MIN(W$7,$F819)&gt;$C819,MIN(W$7,$F819)-$C819+1,0),MIN(W$7,$F819)-V$7))/365,0))</f>
        <v>0</v>
      </c>
      <c r="X819" s="4">
        <f>IF($F819=0,($D819-SUM($U819:W819))*$E819*(IF(W819&lt;1,IF(MIN(X$7,$F819)&gt;$C819,MIN(X$7,$F819)-$C819+1,0),MIN(X$7,$F819)-W$7))/365,IF($F819&gt;W$7,($D819-SUM($U819:W819))*$E819*(IF(W819&lt;1,IF(MIN(X$7,$F819)&gt;$C819,MIN(X$7,$F819)-$C819+1,0),MIN(X$7,$F819)-W$7))/365,0))</f>
        <v>0</v>
      </c>
      <c r="Y819" s="4">
        <f>IF($F819=0,($D819-SUM($U819:X819))*$E819*(IF(X819&lt;1,IF(MIN(Y$7,$F819)&gt;$C819,MIN(Y$7,$F819)-$C819+1,0),MIN(Y$7,$F819)-X$7))/365,IF($F819&gt;X$7,($D819-SUM($U819:X819))*$E819*(IF(X819&lt;1,IF(MIN(Y$7,$F819)&gt;$C819,MIN(Y$7,$F819)-$C819+1,0),MIN(Y$7,$F819)-X$7))/365,0))</f>
        <v>0</v>
      </c>
      <c r="Z819" s="4">
        <f>IF($F819=0,($D819-SUM($U819:Y819))*$E819*(IF(Y819&lt;1,IF(MIN(Z$7,$F819)&gt;$C819,MIN(Z$7,$F819)-$C819+1,0),MIN(Z$7,$F819)-Y$7))/365,IF($F819&gt;Y$7,($D819-SUM($U819:Y819))*$E819*(IF(Y819&lt;1,IF(MIN(Z$7,$F819)&gt;$C819,MIN(Z$7,$F819)-$C819+1,0),MIN(Z$7,$F819)-Y$7))/365,0))</f>
        <v>0</v>
      </c>
      <c r="AA819" s="4">
        <f>IF($F819=0,($D819-SUM($U819:Z819))*$E819*(IF(Z819&lt;1,IF(MIN(AA$7,$F819)&gt;$C819,MIN(AA$7,$F819)-$C819+1,0),MIN(AA$7,$F819)-Z$7))/365,IF($F819&gt;Z$7,($D819-SUM($U819:Z819))*$E819*(IF(Z819&lt;1,IF(MIN(AA$7,$F819)&gt;$C819,MIN(AA$7,$F819)-$C819+1,0),MIN(AA$7,$F819)-Z$7))/365,0))</f>
        <v>0</v>
      </c>
      <c r="AB819" s="4">
        <f>IF($F819=0,($D819-SUM($U819:AA819))*$E819*(IF(AA819&lt;1,IF(MIN(AB$7,$F819)&gt;$C819,MIN(AB$7,$F819)-$C819+1,0),MIN(AB$7,$F819)-AA$7))/365,IF($F819&gt;AA$7,($D819-SUM($U819:AA819))*$E819*(IF(AA819&lt;1,IF(MIN(AB$7,$F819)&gt;$C819,MIN(AB$7,$F819)-$C819+1,0),MIN(AB$7,$F819)-AA$7))/365,0))</f>
        <v>0</v>
      </c>
      <c r="AC819" s="4">
        <f>IF($F819=0,($D819-SUM($U819:AB819))*$E819*(IF(AB819&lt;1,IF(MIN(AC$7,$F819)&gt;$C819,MIN(AC$7,$F819)-$C819+1,0),MIN(AC$7,$F819)-AB$7))/365,IF($F819&gt;AB$7,($D819-SUM($U819:AB819))*$E819*(IF(AB819&lt;1,IF(MIN(AC$7,$F819)&gt;$C819,MIN(AC$7,$F819)-$C819+1,0),MIN(AC$7,$F819)-AB$7))/365,0))</f>
        <v>0</v>
      </c>
      <c r="AD819" s="4">
        <f>IF($F819=0,($D819-SUM($U819:AC819))*$E819*(IF(AC819&lt;1,IF(MIN(AD$7,$F819)&gt;$C819,MIN(AD$7,$F819)-$C819+1,0),MIN(AD$7,$F819)-AC$7))/365,IF($F819&gt;AC$7,($D819-SUM($U819:AC819))*$E819*(IF(AC819&lt;1,IF(MIN(AD$7,$F819)&gt;$C819,MIN(AD$7,$F819)-$C819+1,0),MIN(AD$7,$F819)-AC$7))/365,0))</f>
        <v>0</v>
      </c>
      <c r="AE819" s="4">
        <f>IF($F819=0,($D819-SUM($U819:AD819))*$E819*(IF(AD819&lt;1,IF(MIN(AE$7,$F819)&gt;$C819,MIN(AE$7,$F819)-$C819+1,0),MIN(AE$7,$F819)-AD$7))/365,IF($F819&gt;AD$7,($D819-SUM($U819:AD819))*$E819*(IF(AD819&lt;1,IF(MIN(AE$7,$F819)&gt;$C819,MIN(AE$7,$F819)-$C819+1,0),MIN(AE$7,$F819)-AD$7))/365,0))</f>
        <v>0</v>
      </c>
      <c r="AF819" s="4">
        <f>IF($F819=0,($D819-SUM($U819:AE819))*$E819*(IF(AE819&lt;1,IF(MIN(AF$7,$F819)&gt;$C819,MIN(AF$7,$F819)-$C819+1,0),MIN(AF$7,$F819)-AE$7))/365,IF($F819&gt;AE$7,($D819-SUM($U819:AE819))*$E819*(IF(AE819&lt;1,IF(MIN(AF$7,$F819)&gt;$C819,MIN(AF$7,$F819)-$C819+1,0),MIN(AF$7,$F819)-AE$7))/365,0))</f>
        <v>0</v>
      </c>
      <c r="AG819" s="4">
        <f>IF($F819=0,($D819-SUM($U819:AF819))*$E819*(IF(AF819&lt;1,IF(MIN(AG$7,$F819)&gt;$C819,MIN(AG$7,$F819)-$C819+1,0),MIN(AG$7,$F819)-AF$7))/365,IF($F819&gt;AF$7,($D819-SUM($U819:AF819))*$E819*(IF(AF819&lt;1,IF(MIN(AG$7,$F819)&gt;$C819,MIN(AG$7,$F819)-$C819+1,0),MIN(AG$7,$F819)-AF$7))/365,0))</f>
        <v>0</v>
      </c>
      <c r="AH819" s="4">
        <f>IF($F819=0,($D819-SUM($U819:AG819))*$E819*(IF(AG819&lt;1,IF(MIN(AH$7,$F819)&gt;$C819,MIN(AH$7,$F819)-$C819+1,0),MIN(AH$7,$F819)-AG$7))/365,IF($F819&gt;AG$7,($D819-SUM($U819:AG819))*$E819*(IF(AG819&lt;1,IF(MIN(AH$7,$F819)&gt;$C819,MIN(AH$7,$F819)-$C819+1,0),MIN(AH$7,$F819)-AG$7))/365,0))</f>
        <v>0</v>
      </c>
      <c r="AI819" s="4">
        <f>IF($F819=0,($D819-SUM($U819:AH819))*$E819*(IF(AH819&lt;1,IF(MIN(AI$7,$F819)&gt;$C819,MIN(AI$7,$F819)-$C819+1,0),MIN(AI$7,$F819)-AH$7))/365,IF($F819&gt;AH$7,($D819-SUM($U819:AH819))*$E819*(IF(AH819&lt;1,IF(MIN(AI$7,$F819)&gt;$C819,MIN(AI$7,$F819)-$C819+1,0),MIN(AI$7,$F819)-AH$7))/365,0))</f>
        <v>0</v>
      </c>
      <c r="AJ819" s="4">
        <f>IF($F819=0,($D819-SUM($U819:AI819))*$E819*(IF(AI819&lt;1,IF(MIN(AJ$7,$F819)&gt;$C819,MIN(AJ$7,$F819)-$C819+1,0),MIN(AJ$7,$F819)-AI$7))/365,IF($F819&gt;AI$7,($D819-SUM($U819:AI819))*$E819*(IF(AI819&lt;1,IF(MIN(AJ$7,$F819)&gt;$C819,MIN(AJ$7,$F819)-$C819+1,0),MIN(AJ$7,$F819)-AI$7))/365,0))</f>
        <v>0</v>
      </c>
      <c r="AK819" s="4">
        <f>IF($F819=0,($D819-SUM($U819:AJ819))*$E819*(IF(AJ819&lt;1,IF(MIN(AK$7,$F819)&gt;$C819,MIN(AK$7,$F819)-$C819+1,0),MIN(AK$7,$F819)-AJ$7))/365,IF($F819&gt;AJ$7,($D819-SUM($U819:AJ819))*$E819*(IF(AJ819&lt;1,IF(MIN(AK$7,$F819)&gt;$C819,MIN(AK$7,$F819)-$C819+1,0),MIN(AK$7,$F819)-AJ$7))/365,0))</f>
        <v>0</v>
      </c>
      <c r="AL819" s="4">
        <f>IF($F819=0,($D819-SUM($U819:AK819))*$E819*(IF(AK819&lt;1,IF(MIN(AL$7,$F819)&gt;$C819,MIN(AL$7,$F819)-$C819+1,0),MIN(AL$7,$F819)-AK$7))/365,IF($F819&gt;AK$7,($D819-SUM($U819:AK819))*$E819*(IF(AK819&lt;1,IF(MIN(AL$7,$F819)&gt;$C819,MIN(AL$7,$F819)-$C819+1,0),MIN(AL$7,$F819)-AK$7))/365,0))</f>
        <v>0</v>
      </c>
      <c r="AM819" s="4">
        <f>IF($F819=0,($D819-SUM($U819:AL819))*$E819*(IF(AL819&lt;1,IF(MIN(AM$7,$F819)&gt;$C819,MIN(AM$7,$F819)-$C819+1,0),MIN(AM$7,$F819)-AL$7))/365,IF($F819&gt;AL$7,($D819-SUM($U819:AL819))*$E819*(IF(AL819&lt;1,IF(MIN(AM$7,$F819)&gt;$C819,MIN(AM$7,$F819)-$C819+1,0),MIN(AM$7,$F819)-AL$7))/365,0))</f>
        <v>0</v>
      </c>
      <c r="AN819" s="4">
        <f>IF($F819=0,($D819-SUM($U819:AM819))*$E819*(IF(AM819&lt;1,IF(MIN(AN$7,$F819)&gt;$C819,MIN(AN$7,$F819)-$C819+1,0),MIN(AN$7,$F819)-AM$7))/365,IF($F819&gt;AM$7,($D819-SUM($U819:AM819))*$E819*(IF(AM819&lt;1,IF(MIN(AN$7,$F819)&gt;$C819,MIN(AN$7,$F819)-$C819+1,0),MIN(AN$7,$F819)-AM$7))/365,0))</f>
        <v>0</v>
      </c>
      <c r="AO819" s="4">
        <f>IF($F819=0,($D819-SUM($U819:AN819))*$E819*(IF(AN819&lt;1,IF(MIN(AO$7,$F819)&gt;$C819,MIN(AO$7,$F819)-$C819+1,0),MIN(AO$7,$F819)-AN$7))/365,IF($F819&gt;AN$7,($D819-SUM($U819:AN819))*$E819*(IF(AN819&lt;1,IF(MIN(AO$7,$F819)&gt;$C819,MIN(AO$7,$F819)-$C819+1,0),MIN(AO$7,$F819)-AN$7))/365,0))</f>
        <v>0</v>
      </c>
      <c r="AP819" s="4">
        <f>IF($F819=0,($D819-SUM($U819:AO819))*$E819*(IF(AO819&lt;1,IF(MIN(AP$7,$F819)&gt;$C819,MIN(AP$7,$F819)-$C819+1,0),MIN(AP$7,$F819)-AO$7))/365,IF($F819&gt;AO$7,($D819-SUM($U819:AO819))*$E819*(IF(AO819&lt;1,IF(MIN(AP$7,$F819)&gt;$C819,MIN(AP$7,$F819)-$C819+1,0),MIN(AP$7,$F819)-AO$7))/365,0))</f>
        <v>0</v>
      </c>
      <c r="AQ819" s="4">
        <f>IF($F819=0,($D819-SUM($U819:AP819))*$E819*(IF(AP819&lt;1,IF(MIN(AQ$7,$F819)&gt;$C819,MIN(AQ$7,$F819)-$C819+1,0),MIN(AQ$7,$F819)-AP$7))/365,IF($F819&gt;AP$7,($D819-SUM($U819:AP819))*$E819*(IF(AP819&lt;1,IF(MIN(AQ$7,$F819)&gt;$C819,MIN(AQ$7,$F819)-$C819+1,0),MIN(AQ$7,$F819)-AP$7))/365,0))</f>
        <v>0</v>
      </c>
      <c r="AR819" s="4">
        <f>IF($F819=0,($D819-SUM($U819:AQ819))*$E819*(IF(AQ819&lt;1,IF(MIN(AR$7,$F819)&gt;$C819,MIN(AR$7,$F819)-$C819+1,0),MIN(AR$7,$F819)-AQ$7))/365,IF($F819&gt;AQ$7,($D819-SUM($U819:AQ819))*$E819*(IF(AQ819&lt;1,IF(MIN(AR$7,$F819)&gt;$C819,MIN(AR$7,$F819)-$C819+1,0),MIN(AR$7,$F819)-AQ$7))/365,0))</f>
        <v>0</v>
      </c>
      <c r="AS819" s="4">
        <f>IF($F819=0,($D819-SUM($U819:AR819))*$E819*(IF(AR819&lt;1,IF(MIN(AS$7,$F819)&gt;$C819,MIN(AS$7,$F819)-$C819+1,0),MIN(AS$7,$F819)-AR$7))/365,IF($F819&gt;AR$7,($D819-SUM($U819:AR819))*$E819*(IF(AR819&lt;1,IF(MIN(AS$7,$F819)&gt;$C819,MIN(AS$7,$F819)-$C819+1,0),MIN(AS$7,$F819)-AR$7))/365,0))</f>
        <v>0</v>
      </c>
    </row>
    <row r="820" spans="1:45">
      <c r="A820" s="15"/>
      <c r="B820" s="17"/>
      <c r="C820" s="16"/>
      <c r="D820" s="15"/>
      <c r="E820" s="11"/>
      <c r="F820" s="16"/>
      <c r="G820" s="15"/>
      <c r="H820" s="14"/>
      <c r="I820" s="5"/>
      <c r="J820" s="13">
        <f>SUM(U820:AS820)</f>
        <v>0</v>
      </c>
      <c r="K820" s="13">
        <f>IF(F820=0,D820-J820,IF(F820&lt;41730,0,D820-J820))</f>
        <v>0</v>
      </c>
      <c r="L820" s="12">
        <f>IF(K820=0,0,IF(G820-((L$7-C820)/365)&lt;0,0,G820-((L$7-C820)/365)))</f>
        <v>0</v>
      </c>
      <c r="M820" s="4">
        <f>IF(K820=0,0,D820*H820)</f>
        <v>0</v>
      </c>
      <c r="N820" s="11">
        <f>IFERROR((1-(M820/K820)^(1/L820)),0)</f>
        <v>0</v>
      </c>
      <c r="O820" s="10">
        <f>IF(F820&gt;41730,IF(F820&gt;41730,(F820-41730)/365,IF(K820=0,0,IF(G820-((L$7-C820)/365)&lt;0,0,G820-((L$7-C820)/365)))),1)</f>
        <v>1</v>
      </c>
      <c r="P820" s="9">
        <f>IF(K820&lt;M820,0,IF(L820=0,K820-M820,K820*N820*O820))</f>
        <v>0</v>
      </c>
      <c r="Q820" s="19">
        <f>IF(F820&gt;41730,D820,0)</f>
        <v>0</v>
      </c>
      <c r="R820" s="18">
        <f>IF(F820&gt;41730,J820+P820,0)</f>
        <v>0</v>
      </c>
      <c r="S820" s="9">
        <f>IF(F820&gt;0,0,K820-P820)</f>
        <v>0</v>
      </c>
      <c r="T820" s="5"/>
      <c r="U820" s="4">
        <f>D820*E820*(IF(U$7&gt;$C820,U$7-$C820+1,0))/365</f>
        <v>0</v>
      </c>
      <c r="V820" s="4">
        <f>($D820-U820)*$E820*(IF(U820&lt;1,IF(V$7&gt;$C820,V$7-$C820+1,0),V$7-U$7))/365</f>
        <v>0</v>
      </c>
      <c r="W820" s="4">
        <f>IF($F820=0,($D820-SUM($U820:V820))*$E820*(IF(V820&lt;1,IF(MIN(W$7,$F820)&gt;$C820,MIN(W$7,$F820)-$C820+1,0),MIN(W$7,$F820)-V$7))/365,IF($F820&gt;V$7,($D820-SUM($U820:V820))*$E820*(IF(V820&lt;1,IF(MIN(W$7,$F820)&gt;$C820,MIN(W$7,$F820)-$C820+1,0),MIN(W$7,$F820)-V$7))/365,0))</f>
        <v>0</v>
      </c>
      <c r="X820" s="4">
        <f>IF($F820=0,($D820-SUM($U820:W820))*$E820*(IF(W820&lt;1,IF(MIN(X$7,$F820)&gt;$C820,MIN(X$7,$F820)-$C820+1,0),MIN(X$7,$F820)-W$7))/365,IF($F820&gt;W$7,($D820-SUM($U820:W820))*$E820*(IF(W820&lt;1,IF(MIN(X$7,$F820)&gt;$C820,MIN(X$7,$F820)-$C820+1,0),MIN(X$7,$F820)-W$7))/365,0))</f>
        <v>0</v>
      </c>
      <c r="Y820" s="4">
        <f>IF($F820=0,($D820-SUM($U820:X820))*$E820*(IF(X820&lt;1,IF(MIN(Y$7,$F820)&gt;$C820,MIN(Y$7,$F820)-$C820+1,0),MIN(Y$7,$F820)-X$7))/365,IF($F820&gt;X$7,($D820-SUM($U820:X820))*$E820*(IF(X820&lt;1,IF(MIN(Y$7,$F820)&gt;$C820,MIN(Y$7,$F820)-$C820+1,0),MIN(Y$7,$F820)-X$7))/365,0))</f>
        <v>0</v>
      </c>
      <c r="Z820" s="4">
        <f>IF($F820=0,($D820-SUM($U820:Y820))*$E820*(IF(Y820&lt;1,IF(MIN(Z$7,$F820)&gt;$C820,MIN(Z$7,$F820)-$C820+1,0),MIN(Z$7,$F820)-Y$7))/365,IF($F820&gt;Y$7,($D820-SUM($U820:Y820))*$E820*(IF(Y820&lt;1,IF(MIN(Z$7,$F820)&gt;$C820,MIN(Z$7,$F820)-$C820+1,0),MIN(Z$7,$F820)-Y$7))/365,0))</f>
        <v>0</v>
      </c>
      <c r="AA820" s="4">
        <f>IF($F820=0,($D820-SUM($U820:Z820))*$E820*(IF(Z820&lt;1,IF(MIN(AA$7,$F820)&gt;$C820,MIN(AA$7,$F820)-$C820+1,0),MIN(AA$7,$F820)-Z$7))/365,IF($F820&gt;Z$7,($D820-SUM($U820:Z820))*$E820*(IF(Z820&lt;1,IF(MIN(AA$7,$F820)&gt;$C820,MIN(AA$7,$F820)-$C820+1,0),MIN(AA$7,$F820)-Z$7))/365,0))</f>
        <v>0</v>
      </c>
      <c r="AB820" s="4">
        <f>IF($F820=0,($D820-SUM($U820:AA820))*$E820*(IF(AA820&lt;1,IF(MIN(AB$7,$F820)&gt;$C820,MIN(AB$7,$F820)-$C820+1,0),MIN(AB$7,$F820)-AA$7))/365,IF($F820&gt;AA$7,($D820-SUM($U820:AA820))*$E820*(IF(AA820&lt;1,IF(MIN(AB$7,$F820)&gt;$C820,MIN(AB$7,$F820)-$C820+1,0),MIN(AB$7,$F820)-AA$7))/365,0))</f>
        <v>0</v>
      </c>
      <c r="AC820" s="4">
        <f>IF($F820=0,($D820-SUM($U820:AB820))*$E820*(IF(AB820&lt;1,IF(MIN(AC$7,$F820)&gt;$C820,MIN(AC$7,$F820)-$C820+1,0),MIN(AC$7,$F820)-AB$7))/365,IF($F820&gt;AB$7,($D820-SUM($U820:AB820))*$E820*(IF(AB820&lt;1,IF(MIN(AC$7,$F820)&gt;$C820,MIN(AC$7,$F820)-$C820+1,0),MIN(AC$7,$F820)-AB$7))/365,0))</f>
        <v>0</v>
      </c>
      <c r="AD820" s="4">
        <f>IF($F820=0,($D820-SUM($U820:AC820))*$E820*(IF(AC820&lt;1,IF(MIN(AD$7,$F820)&gt;$C820,MIN(AD$7,$F820)-$C820+1,0),MIN(AD$7,$F820)-AC$7))/365,IF($F820&gt;AC$7,($D820-SUM($U820:AC820))*$E820*(IF(AC820&lt;1,IF(MIN(AD$7,$F820)&gt;$C820,MIN(AD$7,$F820)-$C820+1,0),MIN(AD$7,$F820)-AC$7))/365,0))</f>
        <v>0</v>
      </c>
      <c r="AE820" s="4">
        <f>IF($F820=0,($D820-SUM($U820:AD820))*$E820*(IF(AD820&lt;1,IF(MIN(AE$7,$F820)&gt;$C820,MIN(AE$7,$F820)-$C820+1,0),MIN(AE$7,$F820)-AD$7))/365,IF($F820&gt;AD$7,($D820-SUM($U820:AD820))*$E820*(IF(AD820&lt;1,IF(MIN(AE$7,$F820)&gt;$C820,MIN(AE$7,$F820)-$C820+1,0),MIN(AE$7,$F820)-AD$7))/365,0))</f>
        <v>0</v>
      </c>
      <c r="AF820" s="4">
        <f>IF($F820=0,($D820-SUM($U820:AE820))*$E820*(IF(AE820&lt;1,IF(MIN(AF$7,$F820)&gt;$C820,MIN(AF$7,$F820)-$C820+1,0),MIN(AF$7,$F820)-AE$7))/365,IF($F820&gt;AE$7,($D820-SUM($U820:AE820))*$E820*(IF(AE820&lt;1,IF(MIN(AF$7,$F820)&gt;$C820,MIN(AF$7,$F820)-$C820+1,0),MIN(AF$7,$F820)-AE$7))/365,0))</f>
        <v>0</v>
      </c>
      <c r="AG820" s="4">
        <f>IF($F820=0,($D820-SUM($U820:AF820))*$E820*(IF(AF820&lt;1,IF(MIN(AG$7,$F820)&gt;$C820,MIN(AG$7,$F820)-$C820+1,0),MIN(AG$7,$F820)-AF$7))/365,IF($F820&gt;AF$7,($D820-SUM($U820:AF820))*$E820*(IF(AF820&lt;1,IF(MIN(AG$7,$F820)&gt;$C820,MIN(AG$7,$F820)-$C820+1,0),MIN(AG$7,$F820)-AF$7))/365,0))</f>
        <v>0</v>
      </c>
      <c r="AH820" s="4">
        <f>IF($F820=0,($D820-SUM($U820:AG820))*$E820*(IF(AG820&lt;1,IF(MIN(AH$7,$F820)&gt;$C820,MIN(AH$7,$F820)-$C820+1,0),MIN(AH$7,$F820)-AG$7))/365,IF($F820&gt;AG$7,($D820-SUM($U820:AG820))*$E820*(IF(AG820&lt;1,IF(MIN(AH$7,$F820)&gt;$C820,MIN(AH$7,$F820)-$C820+1,0),MIN(AH$7,$F820)-AG$7))/365,0))</f>
        <v>0</v>
      </c>
      <c r="AI820" s="4">
        <f>IF($F820=0,($D820-SUM($U820:AH820))*$E820*(IF(AH820&lt;1,IF(MIN(AI$7,$F820)&gt;$C820,MIN(AI$7,$F820)-$C820+1,0),MIN(AI$7,$F820)-AH$7))/365,IF($F820&gt;AH$7,($D820-SUM($U820:AH820))*$E820*(IF(AH820&lt;1,IF(MIN(AI$7,$F820)&gt;$C820,MIN(AI$7,$F820)-$C820+1,0),MIN(AI$7,$F820)-AH$7))/365,0))</f>
        <v>0</v>
      </c>
      <c r="AJ820" s="4">
        <f>IF($F820=0,($D820-SUM($U820:AI820))*$E820*(IF(AI820&lt;1,IF(MIN(AJ$7,$F820)&gt;$C820,MIN(AJ$7,$F820)-$C820+1,0),MIN(AJ$7,$F820)-AI$7))/365,IF($F820&gt;AI$7,($D820-SUM($U820:AI820))*$E820*(IF(AI820&lt;1,IF(MIN(AJ$7,$F820)&gt;$C820,MIN(AJ$7,$F820)-$C820+1,0),MIN(AJ$7,$F820)-AI$7))/365,0))</f>
        <v>0</v>
      </c>
      <c r="AK820" s="4">
        <f>IF($F820=0,($D820-SUM($U820:AJ820))*$E820*(IF(AJ820&lt;1,IF(MIN(AK$7,$F820)&gt;$C820,MIN(AK$7,$F820)-$C820+1,0),MIN(AK$7,$F820)-AJ$7))/365,IF($F820&gt;AJ$7,($D820-SUM($U820:AJ820))*$E820*(IF(AJ820&lt;1,IF(MIN(AK$7,$F820)&gt;$C820,MIN(AK$7,$F820)-$C820+1,0),MIN(AK$7,$F820)-AJ$7))/365,0))</f>
        <v>0</v>
      </c>
      <c r="AL820" s="4">
        <f>IF($F820=0,($D820-SUM($U820:AK820))*$E820*(IF(AK820&lt;1,IF(MIN(AL$7,$F820)&gt;$C820,MIN(AL$7,$F820)-$C820+1,0),MIN(AL$7,$F820)-AK$7))/365,IF($F820&gt;AK$7,($D820-SUM($U820:AK820))*$E820*(IF(AK820&lt;1,IF(MIN(AL$7,$F820)&gt;$C820,MIN(AL$7,$F820)-$C820+1,0),MIN(AL$7,$F820)-AK$7))/365,0))</f>
        <v>0</v>
      </c>
      <c r="AM820" s="4">
        <f>IF($F820=0,($D820-SUM($U820:AL820))*$E820*(IF(AL820&lt;1,IF(MIN(AM$7,$F820)&gt;$C820,MIN(AM$7,$F820)-$C820+1,0),MIN(AM$7,$F820)-AL$7))/365,IF($F820&gt;AL$7,($D820-SUM($U820:AL820))*$E820*(IF(AL820&lt;1,IF(MIN(AM$7,$F820)&gt;$C820,MIN(AM$7,$F820)-$C820+1,0),MIN(AM$7,$F820)-AL$7))/365,0))</f>
        <v>0</v>
      </c>
      <c r="AN820" s="4">
        <f>IF($F820=0,($D820-SUM($U820:AM820))*$E820*(IF(AM820&lt;1,IF(MIN(AN$7,$F820)&gt;$C820,MIN(AN$7,$F820)-$C820+1,0),MIN(AN$7,$F820)-AM$7))/365,IF($F820&gt;AM$7,($D820-SUM($U820:AM820))*$E820*(IF(AM820&lt;1,IF(MIN(AN$7,$F820)&gt;$C820,MIN(AN$7,$F820)-$C820+1,0),MIN(AN$7,$F820)-AM$7))/365,0))</f>
        <v>0</v>
      </c>
      <c r="AO820" s="4">
        <f>IF($F820=0,($D820-SUM($U820:AN820))*$E820*(IF(AN820&lt;1,IF(MIN(AO$7,$F820)&gt;$C820,MIN(AO$7,$F820)-$C820+1,0),MIN(AO$7,$F820)-AN$7))/365,IF($F820&gt;AN$7,($D820-SUM($U820:AN820))*$E820*(IF(AN820&lt;1,IF(MIN(AO$7,$F820)&gt;$C820,MIN(AO$7,$F820)-$C820+1,0),MIN(AO$7,$F820)-AN$7))/365,0))</f>
        <v>0</v>
      </c>
      <c r="AP820" s="4">
        <f>IF($F820=0,($D820-SUM($U820:AO820))*$E820*(IF(AO820&lt;1,IF(MIN(AP$7,$F820)&gt;$C820,MIN(AP$7,$F820)-$C820+1,0),MIN(AP$7,$F820)-AO$7))/365,IF($F820&gt;AO$7,($D820-SUM($U820:AO820))*$E820*(IF(AO820&lt;1,IF(MIN(AP$7,$F820)&gt;$C820,MIN(AP$7,$F820)-$C820+1,0),MIN(AP$7,$F820)-AO$7))/365,0))</f>
        <v>0</v>
      </c>
      <c r="AQ820" s="4">
        <f>IF($F820=0,($D820-SUM($U820:AP820))*$E820*(IF(AP820&lt;1,IF(MIN(AQ$7,$F820)&gt;$C820,MIN(AQ$7,$F820)-$C820+1,0),MIN(AQ$7,$F820)-AP$7))/365,IF($F820&gt;AP$7,($D820-SUM($U820:AP820))*$E820*(IF(AP820&lt;1,IF(MIN(AQ$7,$F820)&gt;$C820,MIN(AQ$7,$F820)-$C820+1,0),MIN(AQ$7,$F820)-AP$7))/365,0))</f>
        <v>0</v>
      </c>
      <c r="AR820" s="4">
        <f>IF($F820=0,($D820-SUM($U820:AQ820))*$E820*(IF(AQ820&lt;1,IF(MIN(AR$7,$F820)&gt;$C820,MIN(AR$7,$F820)-$C820+1,0),MIN(AR$7,$F820)-AQ$7))/365,IF($F820&gt;AQ$7,($D820-SUM($U820:AQ820))*$E820*(IF(AQ820&lt;1,IF(MIN(AR$7,$F820)&gt;$C820,MIN(AR$7,$F820)-$C820+1,0),MIN(AR$7,$F820)-AQ$7))/365,0))</f>
        <v>0</v>
      </c>
      <c r="AS820" s="4">
        <f>IF($F820=0,($D820-SUM($U820:AR820))*$E820*(IF(AR820&lt;1,IF(MIN(AS$7,$F820)&gt;$C820,MIN(AS$7,$F820)-$C820+1,0),MIN(AS$7,$F820)-AR$7))/365,IF($F820&gt;AR$7,($D820-SUM($U820:AR820))*$E820*(IF(AR820&lt;1,IF(MIN(AS$7,$F820)&gt;$C820,MIN(AS$7,$F820)-$C820+1,0),MIN(AS$7,$F820)-AR$7))/365,0))</f>
        <v>0</v>
      </c>
    </row>
    <row r="821" spans="1:45">
      <c r="A821" s="15"/>
      <c r="B821" s="17"/>
      <c r="C821" s="16"/>
      <c r="D821" s="15"/>
      <c r="E821" s="11"/>
      <c r="F821" s="16"/>
      <c r="G821" s="15"/>
      <c r="H821" s="14"/>
      <c r="I821" s="5"/>
      <c r="J821" s="13">
        <f>SUM(U821:AS821)</f>
        <v>0</v>
      </c>
      <c r="K821" s="13">
        <f>IF(F821=0,D821-J821,IF(F821&lt;41730,0,D821-J821))</f>
        <v>0</v>
      </c>
      <c r="L821" s="12">
        <f>IF(K821=0,0,IF(G821-((L$7-C821)/365)&lt;0,0,G821-((L$7-C821)/365)))</f>
        <v>0</v>
      </c>
      <c r="M821" s="4">
        <f>IF(K821=0,0,D821*H821)</f>
        <v>0</v>
      </c>
      <c r="N821" s="11">
        <f>IFERROR((1-(M821/K821)^(1/L821)),0)</f>
        <v>0</v>
      </c>
      <c r="O821" s="10">
        <f>IF(F821&gt;41730,IF(F821&gt;41730,(F821-41730)/365,IF(K821=0,0,IF(G821-((L$7-C821)/365)&lt;0,0,G821-((L$7-C821)/365)))),1)</f>
        <v>1</v>
      </c>
      <c r="P821" s="9">
        <f>IF(K821&lt;M821,0,IF(L821=0,K821-M821,K821*N821*O821))</f>
        <v>0</v>
      </c>
      <c r="Q821" s="19">
        <f>IF(F821&gt;41730,D821,0)</f>
        <v>0</v>
      </c>
      <c r="R821" s="18">
        <f>IF(F821&gt;41730,J821+P821,0)</f>
        <v>0</v>
      </c>
      <c r="S821" s="9">
        <f>IF(F821&gt;0,0,K821-P821)</f>
        <v>0</v>
      </c>
      <c r="T821" s="5"/>
      <c r="U821" s="4">
        <f>D821*E821*(IF(U$7&gt;$C821,U$7-$C821+1,0))/365</f>
        <v>0</v>
      </c>
      <c r="V821" s="4">
        <f>($D821-U821)*$E821*(IF(U821&lt;1,IF(V$7&gt;$C821,V$7-$C821+1,0),V$7-U$7))/365</f>
        <v>0</v>
      </c>
      <c r="W821" s="4">
        <f>IF($F821=0,($D821-SUM($U821:V821))*$E821*(IF(V821&lt;1,IF(MIN(W$7,$F821)&gt;$C821,MIN(W$7,$F821)-$C821+1,0),MIN(W$7,$F821)-V$7))/365,IF($F821&gt;V$7,($D821-SUM($U821:V821))*$E821*(IF(V821&lt;1,IF(MIN(W$7,$F821)&gt;$C821,MIN(W$7,$F821)-$C821+1,0),MIN(W$7,$F821)-V$7))/365,0))</f>
        <v>0</v>
      </c>
      <c r="X821" s="4">
        <f>IF($F821=0,($D821-SUM($U821:W821))*$E821*(IF(W821&lt;1,IF(MIN(X$7,$F821)&gt;$C821,MIN(X$7,$F821)-$C821+1,0),MIN(X$7,$F821)-W$7))/365,IF($F821&gt;W$7,($D821-SUM($U821:W821))*$E821*(IF(W821&lt;1,IF(MIN(X$7,$F821)&gt;$C821,MIN(X$7,$F821)-$C821+1,0),MIN(X$7,$F821)-W$7))/365,0))</f>
        <v>0</v>
      </c>
      <c r="Y821" s="4">
        <f>IF($F821=0,($D821-SUM($U821:X821))*$E821*(IF(X821&lt;1,IF(MIN(Y$7,$F821)&gt;$C821,MIN(Y$7,$F821)-$C821+1,0),MIN(Y$7,$F821)-X$7))/365,IF($F821&gt;X$7,($D821-SUM($U821:X821))*$E821*(IF(X821&lt;1,IF(MIN(Y$7,$F821)&gt;$C821,MIN(Y$7,$F821)-$C821+1,0),MIN(Y$7,$F821)-X$7))/365,0))</f>
        <v>0</v>
      </c>
      <c r="Z821" s="4">
        <f>IF($F821=0,($D821-SUM($U821:Y821))*$E821*(IF(Y821&lt;1,IF(MIN(Z$7,$F821)&gt;$C821,MIN(Z$7,$F821)-$C821+1,0),MIN(Z$7,$F821)-Y$7))/365,IF($F821&gt;Y$7,($D821-SUM($U821:Y821))*$E821*(IF(Y821&lt;1,IF(MIN(Z$7,$F821)&gt;$C821,MIN(Z$7,$F821)-$C821+1,0),MIN(Z$7,$F821)-Y$7))/365,0))</f>
        <v>0</v>
      </c>
      <c r="AA821" s="4">
        <f>IF($F821=0,($D821-SUM($U821:Z821))*$E821*(IF(Z821&lt;1,IF(MIN(AA$7,$F821)&gt;$C821,MIN(AA$7,$F821)-$C821+1,0),MIN(AA$7,$F821)-Z$7))/365,IF($F821&gt;Z$7,($D821-SUM($U821:Z821))*$E821*(IF(Z821&lt;1,IF(MIN(AA$7,$F821)&gt;$C821,MIN(AA$7,$F821)-$C821+1,0),MIN(AA$7,$F821)-Z$7))/365,0))</f>
        <v>0</v>
      </c>
      <c r="AB821" s="4">
        <f>IF($F821=0,($D821-SUM($U821:AA821))*$E821*(IF(AA821&lt;1,IF(MIN(AB$7,$F821)&gt;$C821,MIN(AB$7,$F821)-$C821+1,0),MIN(AB$7,$F821)-AA$7))/365,IF($F821&gt;AA$7,($D821-SUM($U821:AA821))*$E821*(IF(AA821&lt;1,IF(MIN(AB$7,$F821)&gt;$C821,MIN(AB$7,$F821)-$C821+1,0),MIN(AB$7,$F821)-AA$7))/365,0))</f>
        <v>0</v>
      </c>
      <c r="AC821" s="4">
        <f>IF($F821=0,($D821-SUM($U821:AB821))*$E821*(IF(AB821&lt;1,IF(MIN(AC$7,$F821)&gt;$C821,MIN(AC$7,$F821)-$C821+1,0),MIN(AC$7,$F821)-AB$7))/365,IF($F821&gt;AB$7,($D821-SUM($U821:AB821))*$E821*(IF(AB821&lt;1,IF(MIN(AC$7,$F821)&gt;$C821,MIN(AC$7,$F821)-$C821+1,0),MIN(AC$7,$F821)-AB$7))/365,0))</f>
        <v>0</v>
      </c>
      <c r="AD821" s="4">
        <f>IF($F821=0,($D821-SUM($U821:AC821))*$E821*(IF(AC821&lt;1,IF(MIN(AD$7,$F821)&gt;$C821,MIN(AD$7,$F821)-$C821+1,0),MIN(AD$7,$F821)-AC$7))/365,IF($F821&gt;AC$7,($D821-SUM($U821:AC821))*$E821*(IF(AC821&lt;1,IF(MIN(AD$7,$F821)&gt;$C821,MIN(AD$7,$F821)-$C821+1,0),MIN(AD$7,$F821)-AC$7))/365,0))</f>
        <v>0</v>
      </c>
      <c r="AE821" s="4">
        <f>IF($F821=0,($D821-SUM($U821:AD821))*$E821*(IF(AD821&lt;1,IF(MIN(AE$7,$F821)&gt;$C821,MIN(AE$7,$F821)-$C821+1,0),MIN(AE$7,$F821)-AD$7))/365,IF($F821&gt;AD$7,($D821-SUM($U821:AD821))*$E821*(IF(AD821&lt;1,IF(MIN(AE$7,$F821)&gt;$C821,MIN(AE$7,$F821)-$C821+1,0),MIN(AE$7,$F821)-AD$7))/365,0))</f>
        <v>0</v>
      </c>
      <c r="AF821" s="4">
        <f>IF($F821=0,($D821-SUM($U821:AE821))*$E821*(IF(AE821&lt;1,IF(MIN(AF$7,$F821)&gt;$C821,MIN(AF$7,$F821)-$C821+1,0),MIN(AF$7,$F821)-AE$7))/365,IF($F821&gt;AE$7,($D821-SUM($U821:AE821))*$E821*(IF(AE821&lt;1,IF(MIN(AF$7,$F821)&gt;$C821,MIN(AF$7,$F821)-$C821+1,0),MIN(AF$7,$F821)-AE$7))/365,0))</f>
        <v>0</v>
      </c>
      <c r="AG821" s="4">
        <f>IF($F821=0,($D821-SUM($U821:AF821))*$E821*(IF(AF821&lt;1,IF(MIN(AG$7,$F821)&gt;$C821,MIN(AG$7,$F821)-$C821+1,0),MIN(AG$7,$F821)-AF$7))/365,IF($F821&gt;AF$7,($D821-SUM($U821:AF821))*$E821*(IF(AF821&lt;1,IF(MIN(AG$7,$F821)&gt;$C821,MIN(AG$7,$F821)-$C821+1,0),MIN(AG$7,$F821)-AF$7))/365,0))</f>
        <v>0</v>
      </c>
      <c r="AH821" s="4">
        <f>IF($F821=0,($D821-SUM($U821:AG821))*$E821*(IF(AG821&lt;1,IF(MIN(AH$7,$F821)&gt;$C821,MIN(AH$7,$F821)-$C821+1,0),MIN(AH$7,$F821)-AG$7))/365,IF($F821&gt;AG$7,($D821-SUM($U821:AG821))*$E821*(IF(AG821&lt;1,IF(MIN(AH$7,$F821)&gt;$C821,MIN(AH$7,$F821)-$C821+1,0),MIN(AH$7,$F821)-AG$7))/365,0))</f>
        <v>0</v>
      </c>
      <c r="AI821" s="4">
        <f>IF($F821=0,($D821-SUM($U821:AH821))*$E821*(IF(AH821&lt;1,IF(MIN(AI$7,$F821)&gt;$C821,MIN(AI$7,$F821)-$C821+1,0),MIN(AI$7,$F821)-AH$7))/365,IF($F821&gt;AH$7,($D821-SUM($U821:AH821))*$E821*(IF(AH821&lt;1,IF(MIN(AI$7,$F821)&gt;$C821,MIN(AI$7,$F821)-$C821+1,0),MIN(AI$7,$F821)-AH$7))/365,0))</f>
        <v>0</v>
      </c>
      <c r="AJ821" s="4">
        <f>IF($F821=0,($D821-SUM($U821:AI821))*$E821*(IF(AI821&lt;1,IF(MIN(AJ$7,$F821)&gt;$C821,MIN(AJ$7,$F821)-$C821+1,0),MIN(AJ$7,$F821)-AI$7))/365,IF($F821&gt;AI$7,($D821-SUM($U821:AI821))*$E821*(IF(AI821&lt;1,IF(MIN(AJ$7,$F821)&gt;$C821,MIN(AJ$7,$F821)-$C821+1,0),MIN(AJ$7,$F821)-AI$7))/365,0))</f>
        <v>0</v>
      </c>
      <c r="AK821" s="4">
        <f>IF($F821=0,($D821-SUM($U821:AJ821))*$E821*(IF(AJ821&lt;1,IF(MIN(AK$7,$F821)&gt;$C821,MIN(AK$7,$F821)-$C821+1,0),MIN(AK$7,$F821)-AJ$7))/365,IF($F821&gt;AJ$7,($D821-SUM($U821:AJ821))*$E821*(IF(AJ821&lt;1,IF(MIN(AK$7,$F821)&gt;$C821,MIN(AK$7,$F821)-$C821+1,0),MIN(AK$7,$F821)-AJ$7))/365,0))</f>
        <v>0</v>
      </c>
      <c r="AL821" s="4">
        <f>IF($F821=0,($D821-SUM($U821:AK821))*$E821*(IF(AK821&lt;1,IF(MIN(AL$7,$F821)&gt;$C821,MIN(AL$7,$F821)-$C821+1,0),MIN(AL$7,$F821)-AK$7))/365,IF($F821&gt;AK$7,($D821-SUM($U821:AK821))*$E821*(IF(AK821&lt;1,IF(MIN(AL$7,$F821)&gt;$C821,MIN(AL$7,$F821)-$C821+1,0),MIN(AL$7,$F821)-AK$7))/365,0))</f>
        <v>0</v>
      </c>
      <c r="AM821" s="4">
        <f>IF($F821=0,($D821-SUM($U821:AL821))*$E821*(IF(AL821&lt;1,IF(MIN(AM$7,$F821)&gt;$C821,MIN(AM$7,$F821)-$C821+1,0),MIN(AM$7,$F821)-AL$7))/365,IF($F821&gt;AL$7,($D821-SUM($U821:AL821))*$E821*(IF(AL821&lt;1,IF(MIN(AM$7,$F821)&gt;$C821,MIN(AM$7,$F821)-$C821+1,0),MIN(AM$7,$F821)-AL$7))/365,0))</f>
        <v>0</v>
      </c>
      <c r="AN821" s="4">
        <f>IF($F821=0,($D821-SUM($U821:AM821))*$E821*(IF(AM821&lt;1,IF(MIN(AN$7,$F821)&gt;$C821,MIN(AN$7,$F821)-$C821+1,0),MIN(AN$7,$F821)-AM$7))/365,IF($F821&gt;AM$7,($D821-SUM($U821:AM821))*$E821*(IF(AM821&lt;1,IF(MIN(AN$7,$F821)&gt;$C821,MIN(AN$7,$F821)-$C821+1,0),MIN(AN$7,$F821)-AM$7))/365,0))</f>
        <v>0</v>
      </c>
      <c r="AO821" s="4">
        <f>IF($F821=0,($D821-SUM($U821:AN821))*$E821*(IF(AN821&lt;1,IF(MIN(AO$7,$F821)&gt;$C821,MIN(AO$7,$F821)-$C821+1,0),MIN(AO$7,$F821)-AN$7))/365,IF($F821&gt;AN$7,($D821-SUM($U821:AN821))*$E821*(IF(AN821&lt;1,IF(MIN(AO$7,$F821)&gt;$C821,MIN(AO$7,$F821)-$C821+1,0),MIN(AO$7,$F821)-AN$7))/365,0))</f>
        <v>0</v>
      </c>
      <c r="AP821" s="4">
        <f>IF($F821=0,($D821-SUM($U821:AO821))*$E821*(IF(AO821&lt;1,IF(MIN(AP$7,$F821)&gt;$C821,MIN(AP$7,$F821)-$C821+1,0),MIN(AP$7,$F821)-AO$7))/365,IF($F821&gt;AO$7,($D821-SUM($U821:AO821))*$E821*(IF(AO821&lt;1,IF(MIN(AP$7,$F821)&gt;$C821,MIN(AP$7,$F821)-$C821+1,0),MIN(AP$7,$F821)-AO$7))/365,0))</f>
        <v>0</v>
      </c>
      <c r="AQ821" s="4">
        <f>IF($F821=0,($D821-SUM($U821:AP821))*$E821*(IF(AP821&lt;1,IF(MIN(AQ$7,$F821)&gt;$C821,MIN(AQ$7,$F821)-$C821+1,0),MIN(AQ$7,$F821)-AP$7))/365,IF($F821&gt;AP$7,($D821-SUM($U821:AP821))*$E821*(IF(AP821&lt;1,IF(MIN(AQ$7,$F821)&gt;$C821,MIN(AQ$7,$F821)-$C821+1,0),MIN(AQ$7,$F821)-AP$7))/365,0))</f>
        <v>0</v>
      </c>
      <c r="AR821" s="4">
        <f>IF($F821=0,($D821-SUM($U821:AQ821))*$E821*(IF(AQ821&lt;1,IF(MIN(AR$7,$F821)&gt;$C821,MIN(AR$7,$F821)-$C821+1,0),MIN(AR$7,$F821)-AQ$7))/365,IF($F821&gt;AQ$7,($D821-SUM($U821:AQ821))*$E821*(IF(AQ821&lt;1,IF(MIN(AR$7,$F821)&gt;$C821,MIN(AR$7,$F821)-$C821+1,0),MIN(AR$7,$F821)-AQ$7))/365,0))</f>
        <v>0</v>
      </c>
      <c r="AS821" s="4">
        <f>IF($F821=0,($D821-SUM($U821:AR821))*$E821*(IF(AR821&lt;1,IF(MIN(AS$7,$F821)&gt;$C821,MIN(AS$7,$F821)-$C821+1,0),MIN(AS$7,$F821)-AR$7))/365,IF($F821&gt;AR$7,($D821-SUM($U821:AR821))*$E821*(IF(AR821&lt;1,IF(MIN(AS$7,$F821)&gt;$C821,MIN(AS$7,$F821)-$C821+1,0),MIN(AS$7,$F821)-AR$7))/365,0))</f>
        <v>0</v>
      </c>
    </row>
    <row r="822" spans="1:45">
      <c r="A822" s="15"/>
      <c r="B822" s="17"/>
      <c r="C822" s="16"/>
      <c r="D822" s="15"/>
      <c r="E822" s="11"/>
      <c r="F822" s="16"/>
      <c r="G822" s="15"/>
      <c r="H822" s="14"/>
      <c r="I822" s="5"/>
      <c r="J822" s="13">
        <f>SUM(U822:AS822)</f>
        <v>0</v>
      </c>
      <c r="K822" s="13">
        <f>IF(F822=0,D822-J822,IF(F822&lt;41730,0,D822-J822))</f>
        <v>0</v>
      </c>
      <c r="L822" s="12">
        <f>IF(K822=0,0,IF(G822-((L$7-C822)/365)&lt;0,0,G822-((L$7-C822)/365)))</f>
        <v>0</v>
      </c>
      <c r="M822" s="4">
        <f>IF(K822=0,0,D822*H822)</f>
        <v>0</v>
      </c>
      <c r="N822" s="11">
        <f>IFERROR((1-(M822/K822)^(1/L822)),0)</f>
        <v>0</v>
      </c>
      <c r="O822" s="10">
        <f>IF(F822&gt;41730,IF(F822&gt;41730,(F822-41730)/365,IF(K822=0,0,IF(G822-((L$7-C822)/365)&lt;0,0,G822-((L$7-C822)/365)))),1)</f>
        <v>1</v>
      </c>
      <c r="P822" s="9">
        <f>IF(K822&lt;M822,0,IF(L822=0,K822-M822,K822*N822*O822))</f>
        <v>0</v>
      </c>
      <c r="Q822" s="19">
        <f>IF(F822&gt;41730,D822,0)</f>
        <v>0</v>
      </c>
      <c r="R822" s="18">
        <f>IF(F822&gt;41730,J822+P822,0)</f>
        <v>0</v>
      </c>
      <c r="S822" s="9">
        <f>IF(F822&gt;0,0,K822-P822)</f>
        <v>0</v>
      </c>
      <c r="T822" s="5"/>
      <c r="U822" s="4">
        <f>D822*E822*(IF(U$7&gt;$C822,U$7-$C822+1,0))/365</f>
        <v>0</v>
      </c>
      <c r="V822" s="4">
        <f>($D822-U822)*$E822*(IF(U822&lt;1,IF(V$7&gt;$C822,V$7-$C822+1,0),V$7-U$7))/365</f>
        <v>0</v>
      </c>
      <c r="W822" s="4">
        <f>IF($F822=0,($D822-SUM($U822:V822))*$E822*(IF(V822&lt;1,IF(MIN(W$7,$F822)&gt;$C822,MIN(W$7,$F822)-$C822+1,0),MIN(W$7,$F822)-V$7))/365,IF($F822&gt;V$7,($D822-SUM($U822:V822))*$E822*(IF(V822&lt;1,IF(MIN(W$7,$F822)&gt;$C822,MIN(W$7,$F822)-$C822+1,0),MIN(W$7,$F822)-V$7))/365,0))</f>
        <v>0</v>
      </c>
      <c r="X822" s="4">
        <f>IF($F822=0,($D822-SUM($U822:W822))*$E822*(IF(W822&lt;1,IF(MIN(X$7,$F822)&gt;$C822,MIN(X$7,$F822)-$C822+1,0),MIN(X$7,$F822)-W$7))/365,IF($F822&gt;W$7,($D822-SUM($U822:W822))*$E822*(IF(W822&lt;1,IF(MIN(X$7,$F822)&gt;$C822,MIN(X$7,$F822)-$C822+1,0),MIN(X$7,$F822)-W$7))/365,0))</f>
        <v>0</v>
      </c>
      <c r="Y822" s="4">
        <f>IF($F822=0,($D822-SUM($U822:X822))*$E822*(IF(X822&lt;1,IF(MIN(Y$7,$F822)&gt;$C822,MIN(Y$7,$F822)-$C822+1,0),MIN(Y$7,$F822)-X$7))/365,IF($F822&gt;X$7,($D822-SUM($U822:X822))*$E822*(IF(X822&lt;1,IF(MIN(Y$7,$F822)&gt;$C822,MIN(Y$7,$F822)-$C822+1,0),MIN(Y$7,$F822)-X$7))/365,0))</f>
        <v>0</v>
      </c>
      <c r="Z822" s="4">
        <f>IF($F822=0,($D822-SUM($U822:Y822))*$E822*(IF(Y822&lt;1,IF(MIN(Z$7,$F822)&gt;$C822,MIN(Z$7,$F822)-$C822+1,0),MIN(Z$7,$F822)-Y$7))/365,IF($F822&gt;Y$7,($D822-SUM($U822:Y822))*$E822*(IF(Y822&lt;1,IF(MIN(Z$7,$F822)&gt;$C822,MIN(Z$7,$F822)-$C822+1,0),MIN(Z$7,$F822)-Y$7))/365,0))</f>
        <v>0</v>
      </c>
      <c r="AA822" s="4">
        <f>IF($F822=0,($D822-SUM($U822:Z822))*$E822*(IF(Z822&lt;1,IF(MIN(AA$7,$F822)&gt;$C822,MIN(AA$7,$F822)-$C822+1,0),MIN(AA$7,$F822)-Z$7))/365,IF($F822&gt;Z$7,($D822-SUM($U822:Z822))*$E822*(IF(Z822&lt;1,IF(MIN(AA$7,$F822)&gt;$C822,MIN(AA$7,$F822)-$C822+1,0),MIN(AA$7,$F822)-Z$7))/365,0))</f>
        <v>0</v>
      </c>
      <c r="AB822" s="4">
        <f>IF($F822=0,($D822-SUM($U822:AA822))*$E822*(IF(AA822&lt;1,IF(MIN(AB$7,$F822)&gt;$C822,MIN(AB$7,$F822)-$C822+1,0),MIN(AB$7,$F822)-AA$7))/365,IF($F822&gt;AA$7,($D822-SUM($U822:AA822))*$E822*(IF(AA822&lt;1,IF(MIN(AB$7,$F822)&gt;$C822,MIN(AB$7,$F822)-$C822+1,0),MIN(AB$7,$F822)-AA$7))/365,0))</f>
        <v>0</v>
      </c>
      <c r="AC822" s="4">
        <f>IF($F822=0,($D822-SUM($U822:AB822))*$E822*(IF(AB822&lt;1,IF(MIN(AC$7,$F822)&gt;$C822,MIN(AC$7,$F822)-$C822+1,0),MIN(AC$7,$F822)-AB$7))/365,IF($F822&gt;AB$7,($D822-SUM($U822:AB822))*$E822*(IF(AB822&lt;1,IF(MIN(AC$7,$F822)&gt;$C822,MIN(AC$7,$F822)-$C822+1,0),MIN(AC$7,$F822)-AB$7))/365,0))</f>
        <v>0</v>
      </c>
      <c r="AD822" s="4">
        <f>IF($F822=0,($D822-SUM($U822:AC822))*$E822*(IF(AC822&lt;1,IF(MIN(AD$7,$F822)&gt;$C822,MIN(AD$7,$F822)-$C822+1,0),MIN(AD$7,$F822)-AC$7))/365,IF($F822&gt;AC$7,($D822-SUM($U822:AC822))*$E822*(IF(AC822&lt;1,IF(MIN(AD$7,$F822)&gt;$C822,MIN(AD$7,$F822)-$C822+1,0),MIN(AD$7,$F822)-AC$7))/365,0))</f>
        <v>0</v>
      </c>
      <c r="AE822" s="4">
        <f>IF($F822=0,($D822-SUM($U822:AD822))*$E822*(IF(AD822&lt;1,IF(MIN(AE$7,$F822)&gt;$C822,MIN(AE$7,$F822)-$C822+1,0),MIN(AE$7,$F822)-AD$7))/365,IF($F822&gt;AD$7,($D822-SUM($U822:AD822))*$E822*(IF(AD822&lt;1,IF(MIN(AE$7,$F822)&gt;$C822,MIN(AE$7,$F822)-$C822+1,0),MIN(AE$7,$F822)-AD$7))/365,0))</f>
        <v>0</v>
      </c>
      <c r="AF822" s="4">
        <f>IF($F822=0,($D822-SUM($U822:AE822))*$E822*(IF(AE822&lt;1,IF(MIN(AF$7,$F822)&gt;$C822,MIN(AF$7,$F822)-$C822+1,0),MIN(AF$7,$F822)-AE$7))/365,IF($F822&gt;AE$7,($D822-SUM($U822:AE822))*$E822*(IF(AE822&lt;1,IF(MIN(AF$7,$F822)&gt;$C822,MIN(AF$7,$F822)-$C822+1,0),MIN(AF$7,$F822)-AE$7))/365,0))</f>
        <v>0</v>
      </c>
      <c r="AG822" s="4">
        <f>IF($F822=0,($D822-SUM($U822:AF822))*$E822*(IF(AF822&lt;1,IF(MIN(AG$7,$F822)&gt;$C822,MIN(AG$7,$F822)-$C822+1,0),MIN(AG$7,$F822)-AF$7))/365,IF($F822&gt;AF$7,($D822-SUM($U822:AF822))*$E822*(IF(AF822&lt;1,IF(MIN(AG$7,$F822)&gt;$C822,MIN(AG$7,$F822)-$C822+1,0),MIN(AG$7,$F822)-AF$7))/365,0))</f>
        <v>0</v>
      </c>
      <c r="AH822" s="4">
        <f>IF($F822=0,($D822-SUM($U822:AG822))*$E822*(IF(AG822&lt;1,IF(MIN(AH$7,$F822)&gt;$C822,MIN(AH$7,$F822)-$C822+1,0),MIN(AH$7,$F822)-AG$7))/365,IF($F822&gt;AG$7,($D822-SUM($U822:AG822))*$E822*(IF(AG822&lt;1,IF(MIN(AH$7,$F822)&gt;$C822,MIN(AH$7,$F822)-$C822+1,0),MIN(AH$7,$F822)-AG$7))/365,0))</f>
        <v>0</v>
      </c>
      <c r="AI822" s="4">
        <f>IF($F822=0,($D822-SUM($U822:AH822))*$E822*(IF(AH822&lt;1,IF(MIN(AI$7,$F822)&gt;$C822,MIN(AI$7,$F822)-$C822+1,0),MIN(AI$7,$F822)-AH$7))/365,IF($F822&gt;AH$7,($D822-SUM($U822:AH822))*$E822*(IF(AH822&lt;1,IF(MIN(AI$7,$F822)&gt;$C822,MIN(AI$7,$F822)-$C822+1,0),MIN(AI$7,$F822)-AH$7))/365,0))</f>
        <v>0</v>
      </c>
      <c r="AJ822" s="4">
        <f>IF($F822=0,($D822-SUM($U822:AI822))*$E822*(IF(AI822&lt;1,IF(MIN(AJ$7,$F822)&gt;$C822,MIN(AJ$7,$F822)-$C822+1,0),MIN(AJ$7,$F822)-AI$7))/365,IF($F822&gt;AI$7,($D822-SUM($U822:AI822))*$E822*(IF(AI822&lt;1,IF(MIN(AJ$7,$F822)&gt;$C822,MIN(AJ$7,$F822)-$C822+1,0),MIN(AJ$7,$F822)-AI$7))/365,0))</f>
        <v>0</v>
      </c>
      <c r="AK822" s="4">
        <f>IF($F822=0,($D822-SUM($U822:AJ822))*$E822*(IF(AJ822&lt;1,IF(MIN(AK$7,$F822)&gt;$C822,MIN(AK$7,$F822)-$C822+1,0),MIN(AK$7,$F822)-AJ$7))/365,IF($F822&gt;AJ$7,($D822-SUM($U822:AJ822))*$E822*(IF(AJ822&lt;1,IF(MIN(AK$7,$F822)&gt;$C822,MIN(AK$7,$F822)-$C822+1,0),MIN(AK$7,$F822)-AJ$7))/365,0))</f>
        <v>0</v>
      </c>
      <c r="AL822" s="4">
        <f>IF($F822=0,($D822-SUM($U822:AK822))*$E822*(IF(AK822&lt;1,IF(MIN(AL$7,$F822)&gt;$C822,MIN(AL$7,$F822)-$C822+1,0),MIN(AL$7,$F822)-AK$7))/365,IF($F822&gt;AK$7,($D822-SUM($U822:AK822))*$E822*(IF(AK822&lt;1,IF(MIN(AL$7,$F822)&gt;$C822,MIN(AL$7,$F822)-$C822+1,0),MIN(AL$7,$F822)-AK$7))/365,0))</f>
        <v>0</v>
      </c>
      <c r="AM822" s="4">
        <f>IF($F822=0,($D822-SUM($U822:AL822))*$E822*(IF(AL822&lt;1,IF(MIN(AM$7,$F822)&gt;$C822,MIN(AM$7,$F822)-$C822+1,0),MIN(AM$7,$F822)-AL$7))/365,IF($F822&gt;AL$7,($D822-SUM($U822:AL822))*$E822*(IF(AL822&lt;1,IF(MIN(AM$7,$F822)&gt;$C822,MIN(AM$7,$F822)-$C822+1,0),MIN(AM$7,$F822)-AL$7))/365,0))</f>
        <v>0</v>
      </c>
      <c r="AN822" s="4">
        <f>IF($F822=0,($D822-SUM($U822:AM822))*$E822*(IF(AM822&lt;1,IF(MIN(AN$7,$F822)&gt;$C822,MIN(AN$7,$F822)-$C822+1,0),MIN(AN$7,$F822)-AM$7))/365,IF($F822&gt;AM$7,($D822-SUM($U822:AM822))*$E822*(IF(AM822&lt;1,IF(MIN(AN$7,$F822)&gt;$C822,MIN(AN$7,$F822)-$C822+1,0),MIN(AN$7,$F822)-AM$7))/365,0))</f>
        <v>0</v>
      </c>
      <c r="AO822" s="4">
        <f>IF($F822=0,($D822-SUM($U822:AN822))*$E822*(IF(AN822&lt;1,IF(MIN(AO$7,$F822)&gt;$C822,MIN(AO$7,$F822)-$C822+1,0),MIN(AO$7,$F822)-AN$7))/365,IF($F822&gt;AN$7,($D822-SUM($U822:AN822))*$E822*(IF(AN822&lt;1,IF(MIN(AO$7,$F822)&gt;$C822,MIN(AO$7,$F822)-$C822+1,0),MIN(AO$7,$F822)-AN$7))/365,0))</f>
        <v>0</v>
      </c>
      <c r="AP822" s="4">
        <f>IF($F822=0,($D822-SUM($U822:AO822))*$E822*(IF(AO822&lt;1,IF(MIN(AP$7,$F822)&gt;$C822,MIN(AP$7,$F822)-$C822+1,0),MIN(AP$7,$F822)-AO$7))/365,IF($F822&gt;AO$7,($D822-SUM($U822:AO822))*$E822*(IF(AO822&lt;1,IF(MIN(AP$7,$F822)&gt;$C822,MIN(AP$7,$F822)-$C822+1,0),MIN(AP$7,$F822)-AO$7))/365,0))</f>
        <v>0</v>
      </c>
      <c r="AQ822" s="4">
        <f>IF($F822=0,($D822-SUM($U822:AP822))*$E822*(IF(AP822&lt;1,IF(MIN(AQ$7,$F822)&gt;$C822,MIN(AQ$7,$F822)-$C822+1,0),MIN(AQ$7,$F822)-AP$7))/365,IF($F822&gt;AP$7,($D822-SUM($U822:AP822))*$E822*(IF(AP822&lt;1,IF(MIN(AQ$7,$F822)&gt;$C822,MIN(AQ$7,$F822)-$C822+1,0),MIN(AQ$7,$F822)-AP$7))/365,0))</f>
        <v>0</v>
      </c>
      <c r="AR822" s="4">
        <f>IF($F822=0,($D822-SUM($U822:AQ822))*$E822*(IF(AQ822&lt;1,IF(MIN(AR$7,$F822)&gt;$C822,MIN(AR$7,$F822)-$C822+1,0),MIN(AR$7,$F822)-AQ$7))/365,IF($F822&gt;AQ$7,($D822-SUM($U822:AQ822))*$E822*(IF(AQ822&lt;1,IF(MIN(AR$7,$F822)&gt;$C822,MIN(AR$7,$F822)-$C822+1,0),MIN(AR$7,$F822)-AQ$7))/365,0))</f>
        <v>0</v>
      </c>
      <c r="AS822" s="4">
        <f>IF($F822=0,($D822-SUM($U822:AR822))*$E822*(IF(AR822&lt;1,IF(MIN(AS$7,$F822)&gt;$C822,MIN(AS$7,$F822)-$C822+1,0),MIN(AS$7,$F822)-AR$7))/365,IF($F822&gt;AR$7,($D822-SUM($U822:AR822))*$E822*(IF(AR822&lt;1,IF(MIN(AS$7,$F822)&gt;$C822,MIN(AS$7,$F822)-$C822+1,0),MIN(AS$7,$F822)-AR$7))/365,0))</f>
        <v>0</v>
      </c>
    </row>
    <row r="823" spans="1:45">
      <c r="A823" s="15"/>
      <c r="B823" s="17"/>
      <c r="C823" s="16"/>
      <c r="D823" s="15"/>
      <c r="E823" s="11"/>
      <c r="F823" s="16"/>
      <c r="G823" s="15"/>
      <c r="H823" s="14"/>
      <c r="I823" s="5"/>
      <c r="J823" s="13">
        <f>SUM(U823:AS823)</f>
        <v>0</v>
      </c>
      <c r="K823" s="13">
        <f>IF(F823=0,D823-J823,IF(F823&lt;41730,0,D823-J823))</f>
        <v>0</v>
      </c>
      <c r="L823" s="12">
        <f>IF(K823=0,0,IF(G823-((L$7-C823)/365)&lt;0,0,G823-((L$7-C823)/365)))</f>
        <v>0</v>
      </c>
      <c r="M823" s="4">
        <f>IF(K823=0,0,D823*H823)</f>
        <v>0</v>
      </c>
      <c r="N823" s="11">
        <f>IFERROR((1-(M823/K823)^(1/L823)),0)</f>
        <v>0</v>
      </c>
      <c r="O823" s="10">
        <f>IF(F823&gt;41730,IF(F823&gt;41730,(F823-41730)/365,IF(K823=0,0,IF(G823-((L$7-C823)/365)&lt;0,0,G823-((L$7-C823)/365)))),1)</f>
        <v>1</v>
      </c>
      <c r="P823" s="9">
        <f>IF(K823&lt;M823,0,IF(L823=0,K823-M823,K823*N823*O823))</f>
        <v>0</v>
      </c>
      <c r="Q823" s="19">
        <f>IF(F823&gt;41730,D823,0)</f>
        <v>0</v>
      </c>
      <c r="R823" s="18">
        <f>IF(F823&gt;41730,J823+P823,0)</f>
        <v>0</v>
      </c>
      <c r="S823" s="9">
        <f>IF(F823&gt;0,0,K823-P823)</f>
        <v>0</v>
      </c>
      <c r="T823" s="5"/>
      <c r="U823" s="4">
        <f>D823*E823*(IF(U$7&gt;$C823,U$7-$C823+1,0))/365</f>
        <v>0</v>
      </c>
      <c r="V823" s="4">
        <f>($D823-U823)*$E823*(IF(U823&lt;1,IF(V$7&gt;$C823,V$7-$C823+1,0),V$7-U$7))/365</f>
        <v>0</v>
      </c>
      <c r="W823" s="4">
        <f>IF($F823=0,($D823-SUM($U823:V823))*$E823*(IF(V823&lt;1,IF(MIN(W$7,$F823)&gt;$C823,MIN(W$7,$F823)-$C823+1,0),MIN(W$7,$F823)-V$7))/365,IF($F823&gt;V$7,($D823-SUM($U823:V823))*$E823*(IF(V823&lt;1,IF(MIN(W$7,$F823)&gt;$C823,MIN(W$7,$F823)-$C823+1,0),MIN(W$7,$F823)-V$7))/365,0))</f>
        <v>0</v>
      </c>
      <c r="X823" s="4">
        <f>IF($F823=0,($D823-SUM($U823:W823))*$E823*(IF(W823&lt;1,IF(MIN(X$7,$F823)&gt;$C823,MIN(X$7,$F823)-$C823+1,0),MIN(X$7,$F823)-W$7))/365,IF($F823&gt;W$7,($D823-SUM($U823:W823))*$E823*(IF(W823&lt;1,IF(MIN(X$7,$F823)&gt;$C823,MIN(X$7,$F823)-$C823+1,0),MIN(X$7,$F823)-W$7))/365,0))</f>
        <v>0</v>
      </c>
      <c r="Y823" s="4">
        <f>IF($F823=0,($D823-SUM($U823:X823))*$E823*(IF(X823&lt;1,IF(MIN(Y$7,$F823)&gt;$C823,MIN(Y$7,$F823)-$C823+1,0),MIN(Y$7,$F823)-X$7))/365,IF($F823&gt;X$7,($D823-SUM($U823:X823))*$E823*(IF(X823&lt;1,IF(MIN(Y$7,$F823)&gt;$C823,MIN(Y$7,$F823)-$C823+1,0),MIN(Y$7,$F823)-X$7))/365,0))</f>
        <v>0</v>
      </c>
      <c r="Z823" s="4">
        <f>IF($F823=0,($D823-SUM($U823:Y823))*$E823*(IF(Y823&lt;1,IF(MIN(Z$7,$F823)&gt;$C823,MIN(Z$7,$F823)-$C823+1,0),MIN(Z$7,$F823)-Y$7))/365,IF($F823&gt;Y$7,($D823-SUM($U823:Y823))*$E823*(IF(Y823&lt;1,IF(MIN(Z$7,$F823)&gt;$C823,MIN(Z$7,$F823)-$C823+1,0),MIN(Z$7,$F823)-Y$7))/365,0))</f>
        <v>0</v>
      </c>
      <c r="AA823" s="4">
        <f>IF($F823=0,($D823-SUM($U823:Z823))*$E823*(IF(Z823&lt;1,IF(MIN(AA$7,$F823)&gt;$C823,MIN(AA$7,$F823)-$C823+1,0),MIN(AA$7,$F823)-Z$7))/365,IF($F823&gt;Z$7,($D823-SUM($U823:Z823))*$E823*(IF(Z823&lt;1,IF(MIN(AA$7,$F823)&gt;$C823,MIN(AA$7,$F823)-$C823+1,0),MIN(AA$7,$F823)-Z$7))/365,0))</f>
        <v>0</v>
      </c>
      <c r="AB823" s="4">
        <f>IF($F823=0,($D823-SUM($U823:AA823))*$E823*(IF(AA823&lt;1,IF(MIN(AB$7,$F823)&gt;$C823,MIN(AB$7,$F823)-$C823+1,0),MIN(AB$7,$F823)-AA$7))/365,IF($F823&gt;AA$7,($D823-SUM($U823:AA823))*$E823*(IF(AA823&lt;1,IF(MIN(AB$7,$F823)&gt;$C823,MIN(AB$7,$F823)-$C823+1,0),MIN(AB$7,$F823)-AA$7))/365,0))</f>
        <v>0</v>
      </c>
      <c r="AC823" s="4">
        <f>IF($F823=0,($D823-SUM($U823:AB823))*$E823*(IF(AB823&lt;1,IF(MIN(AC$7,$F823)&gt;$C823,MIN(AC$7,$F823)-$C823+1,0),MIN(AC$7,$F823)-AB$7))/365,IF($F823&gt;AB$7,($D823-SUM($U823:AB823))*$E823*(IF(AB823&lt;1,IF(MIN(AC$7,$F823)&gt;$C823,MIN(AC$7,$F823)-$C823+1,0),MIN(AC$7,$F823)-AB$7))/365,0))</f>
        <v>0</v>
      </c>
      <c r="AD823" s="4">
        <f>IF($F823=0,($D823-SUM($U823:AC823))*$E823*(IF(AC823&lt;1,IF(MIN(AD$7,$F823)&gt;$C823,MIN(AD$7,$F823)-$C823+1,0),MIN(AD$7,$F823)-AC$7))/365,IF($F823&gt;AC$7,($D823-SUM($U823:AC823))*$E823*(IF(AC823&lt;1,IF(MIN(AD$7,$F823)&gt;$C823,MIN(AD$7,$F823)-$C823+1,0),MIN(AD$7,$F823)-AC$7))/365,0))</f>
        <v>0</v>
      </c>
      <c r="AE823" s="4">
        <f>IF($F823=0,($D823-SUM($U823:AD823))*$E823*(IF(AD823&lt;1,IF(MIN(AE$7,$F823)&gt;$C823,MIN(AE$7,$F823)-$C823+1,0),MIN(AE$7,$F823)-AD$7))/365,IF($F823&gt;AD$7,($D823-SUM($U823:AD823))*$E823*(IF(AD823&lt;1,IF(MIN(AE$7,$F823)&gt;$C823,MIN(AE$7,$F823)-$C823+1,0),MIN(AE$7,$F823)-AD$7))/365,0))</f>
        <v>0</v>
      </c>
      <c r="AF823" s="4">
        <f>IF($F823=0,($D823-SUM($U823:AE823))*$E823*(IF(AE823&lt;1,IF(MIN(AF$7,$F823)&gt;$C823,MIN(AF$7,$F823)-$C823+1,0),MIN(AF$7,$F823)-AE$7))/365,IF($F823&gt;AE$7,($D823-SUM($U823:AE823))*$E823*(IF(AE823&lt;1,IF(MIN(AF$7,$F823)&gt;$C823,MIN(AF$7,$F823)-$C823+1,0),MIN(AF$7,$F823)-AE$7))/365,0))</f>
        <v>0</v>
      </c>
      <c r="AG823" s="4">
        <f>IF($F823=0,($D823-SUM($U823:AF823))*$E823*(IF(AF823&lt;1,IF(MIN(AG$7,$F823)&gt;$C823,MIN(AG$7,$F823)-$C823+1,0),MIN(AG$7,$F823)-AF$7))/365,IF($F823&gt;AF$7,($D823-SUM($U823:AF823))*$E823*(IF(AF823&lt;1,IF(MIN(AG$7,$F823)&gt;$C823,MIN(AG$7,$F823)-$C823+1,0),MIN(AG$7,$F823)-AF$7))/365,0))</f>
        <v>0</v>
      </c>
      <c r="AH823" s="4">
        <f>IF($F823=0,($D823-SUM($U823:AG823))*$E823*(IF(AG823&lt;1,IF(MIN(AH$7,$F823)&gt;$C823,MIN(AH$7,$F823)-$C823+1,0),MIN(AH$7,$F823)-AG$7))/365,IF($F823&gt;AG$7,($D823-SUM($U823:AG823))*$E823*(IF(AG823&lt;1,IF(MIN(AH$7,$F823)&gt;$C823,MIN(AH$7,$F823)-$C823+1,0),MIN(AH$7,$F823)-AG$7))/365,0))</f>
        <v>0</v>
      </c>
      <c r="AI823" s="4">
        <f>IF($F823=0,($D823-SUM($U823:AH823))*$E823*(IF(AH823&lt;1,IF(MIN(AI$7,$F823)&gt;$C823,MIN(AI$7,$F823)-$C823+1,0),MIN(AI$7,$F823)-AH$7))/365,IF($F823&gt;AH$7,($D823-SUM($U823:AH823))*$E823*(IF(AH823&lt;1,IF(MIN(AI$7,$F823)&gt;$C823,MIN(AI$7,$F823)-$C823+1,0),MIN(AI$7,$F823)-AH$7))/365,0))</f>
        <v>0</v>
      </c>
      <c r="AJ823" s="4">
        <f>IF($F823=0,($D823-SUM($U823:AI823))*$E823*(IF(AI823&lt;1,IF(MIN(AJ$7,$F823)&gt;$C823,MIN(AJ$7,$F823)-$C823+1,0),MIN(AJ$7,$F823)-AI$7))/365,IF($F823&gt;AI$7,($D823-SUM($U823:AI823))*$E823*(IF(AI823&lt;1,IF(MIN(AJ$7,$F823)&gt;$C823,MIN(AJ$7,$F823)-$C823+1,0),MIN(AJ$7,$F823)-AI$7))/365,0))</f>
        <v>0</v>
      </c>
      <c r="AK823" s="4">
        <f>IF($F823=0,($D823-SUM($U823:AJ823))*$E823*(IF(AJ823&lt;1,IF(MIN(AK$7,$F823)&gt;$C823,MIN(AK$7,$F823)-$C823+1,0),MIN(AK$7,$F823)-AJ$7))/365,IF($F823&gt;AJ$7,($D823-SUM($U823:AJ823))*$E823*(IF(AJ823&lt;1,IF(MIN(AK$7,$F823)&gt;$C823,MIN(AK$7,$F823)-$C823+1,0),MIN(AK$7,$F823)-AJ$7))/365,0))</f>
        <v>0</v>
      </c>
      <c r="AL823" s="4">
        <f>IF($F823=0,($D823-SUM($U823:AK823))*$E823*(IF(AK823&lt;1,IF(MIN(AL$7,$F823)&gt;$C823,MIN(AL$7,$F823)-$C823+1,0),MIN(AL$7,$F823)-AK$7))/365,IF($F823&gt;AK$7,($D823-SUM($U823:AK823))*$E823*(IF(AK823&lt;1,IF(MIN(AL$7,$F823)&gt;$C823,MIN(AL$7,$F823)-$C823+1,0),MIN(AL$7,$F823)-AK$7))/365,0))</f>
        <v>0</v>
      </c>
      <c r="AM823" s="4">
        <f>IF($F823=0,($D823-SUM($U823:AL823))*$E823*(IF(AL823&lt;1,IF(MIN(AM$7,$F823)&gt;$C823,MIN(AM$7,$F823)-$C823+1,0),MIN(AM$7,$F823)-AL$7))/365,IF($F823&gt;AL$7,($D823-SUM($U823:AL823))*$E823*(IF(AL823&lt;1,IF(MIN(AM$7,$F823)&gt;$C823,MIN(AM$7,$F823)-$C823+1,0),MIN(AM$7,$F823)-AL$7))/365,0))</f>
        <v>0</v>
      </c>
      <c r="AN823" s="4">
        <f>IF($F823=0,($D823-SUM($U823:AM823))*$E823*(IF(AM823&lt;1,IF(MIN(AN$7,$F823)&gt;$C823,MIN(AN$7,$F823)-$C823+1,0),MIN(AN$7,$F823)-AM$7))/365,IF($F823&gt;AM$7,($D823-SUM($U823:AM823))*$E823*(IF(AM823&lt;1,IF(MIN(AN$7,$F823)&gt;$C823,MIN(AN$7,$F823)-$C823+1,0),MIN(AN$7,$F823)-AM$7))/365,0))</f>
        <v>0</v>
      </c>
      <c r="AO823" s="4">
        <f>IF($F823=0,($D823-SUM($U823:AN823))*$E823*(IF(AN823&lt;1,IF(MIN(AO$7,$F823)&gt;$C823,MIN(AO$7,$F823)-$C823+1,0),MIN(AO$7,$F823)-AN$7))/365,IF($F823&gt;AN$7,($D823-SUM($U823:AN823))*$E823*(IF(AN823&lt;1,IF(MIN(AO$7,$F823)&gt;$C823,MIN(AO$7,$F823)-$C823+1,0),MIN(AO$7,$F823)-AN$7))/365,0))</f>
        <v>0</v>
      </c>
      <c r="AP823" s="4">
        <f>IF($F823=0,($D823-SUM($U823:AO823))*$E823*(IF(AO823&lt;1,IF(MIN(AP$7,$F823)&gt;$C823,MIN(AP$7,$F823)-$C823+1,0),MIN(AP$7,$F823)-AO$7))/365,IF($F823&gt;AO$7,($D823-SUM($U823:AO823))*$E823*(IF(AO823&lt;1,IF(MIN(AP$7,$F823)&gt;$C823,MIN(AP$7,$F823)-$C823+1,0),MIN(AP$7,$F823)-AO$7))/365,0))</f>
        <v>0</v>
      </c>
      <c r="AQ823" s="4">
        <f>IF($F823=0,($D823-SUM($U823:AP823))*$E823*(IF(AP823&lt;1,IF(MIN(AQ$7,$F823)&gt;$C823,MIN(AQ$7,$F823)-$C823+1,0),MIN(AQ$7,$F823)-AP$7))/365,IF($F823&gt;AP$7,($D823-SUM($U823:AP823))*$E823*(IF(AP823&lt;1,IF(MIN(AQ$7,$F823)&gt;$C823,MIN(AQ$7,$F823)-$C823+1,0),MIN(AQ$7,$F823)-AP$7))/365,0))</f>
        <v>0</v>
      </c>
      <c r="AR823" s="4">
        <f>IF($F823=0,($D823-SUM($U823:AQ823))*$E823*(IF(AQ823&lt;1,IF(MIN(AR$7,$F823)&gt;$C823,MIN(AR$7,$F823)-$C823+1,0),MIN(AR$7,$F823)-AQ$7))/365,IF($F823&gt;AQ$7,($D823-SUM($U823:AQ823))*$E823*(IF(AQ823&lt;1,IF(MIN(AR$7,$F823)&gt;$C823,MIN(AR$7,$F823)-$C823+1,0),MIN(AR$7,$F823)-AQ$7))/365,0))</f>
        <v>0</v>
      </c>
      <c r="AS823" s="4">
        <f>IF($F823=0,($D823-SUM($U823:AR823))*$E823*(IF(AR823&lt;1,IF(MIN(AS$7,$F823)&gt;$C823,MIN(AS$7,$F823)-$C823+1,0),MIN(AS$7,$F823)-AR$7))/365,IF($F823&gt;AR$7,($D823-SUM($U823:AR823))*$E823*(IF(AR823&lt;1,IF(MIN(AS$7,$F823)&gt;$C823,MIN(AS$7,$F823)-$C823+1,0),MIN(AS$7,$F823)-AR$7))/365,0))</f>
        <v>0</v>
      </c>
    </row>
    <row r="824" spans="1:45">
      <c r="A824" s="15"/>
      <c r="B824" s="17"/>
      <c r="C824" s="16"/>
      <c r="D824" s="15"/>
      <c r="E824" s="11"/>
      <c r="F824" s="16"/>
      <c r="G824" s="15"/>
      <c r="H824" s="14"/>
      <c r="I824" s="5"/>
      <c r="J824" s="13">
        <f>SUM(U824:AS824)</f>
        <v>0</v>
      </c>
      <c r="K824" s="13">
        <f>IF(F824=0,D824-J824,IF(F824&lt;41730,0,D824-J824))</f>
        <v>0</v>
      </c>
      <c r="L824" s="12">
        <f>IF(K824=0,0,IF(G824-((L$7-C824)/365)&lt;0,0,G824-((L$7-C824)/365)))</f>
        <v>0</v>
      </c>
      <c r="M824" s="4">
        <f>IF(K824=0,0,D824*H824)</f>
        <v>0</v>
      </c>
      <c r="N824" s="11">
        <f>IFERROR((1-(M824/K824)^(1/L824)),0)</f>
        <v>0</v>
      </c>
      <c r="O824" s="10">
        <f>IF(F824&gt;41730,IF(F824&gt;41730,(F824-41730)/365,IF(K824=0,0,IF(G824-((L$7-C824)/365)&lt;0,0,G824-((L$7-C824)/365)))),1)</f>
        <v>1</v>
      </c>
      <c r="P824" s="9">
        <f>IF(K824&lt;M824,0,IF(L824=0,K824-M824,K824*N824*O824))</f>
        <v>0</v>
      </c>
      <c r="Q824" s="19">
        <f>IF(F824&gt;41730,D824,0)</f>
        <v>0</v>
      </c>
      <c r="R824" s="18">
        <f>IF(F824&gt;41730,J824+P824,0)</f>
        <v>0</v>
      </c>
      <c r="S824" s="9">
        <f>IF(F824&gt;0,0,K824-P824)</f>
        <v>0</v>
      </c>
      <c r="T824" s="5"/>
      <c r="U824" s="4">
        <f>D824*E824*(IF(U$7&gt;$C824,U$7-$C824+1,0))/365</f>
        <v>0</v>
      </c>
      <c r="V824" s="4">
        <f>($D824-U824)*$E824*(IF(U824&lt;1,IF(V$7&gt;$C824,V$7-$C824+1,0),V$7-U$7))/365</f>
        <v>0</v>
      </c>
      <c r="W824" s="4">
        <f>IF($F824=0,($D824-SUM($U824:V824))*$E824*(IF(V824&lt;1,IF(MIN(W$7,$F824)&gt;$C824,MIN(W$7,$F824)-$C824+1,0),MIN(W$7,$F824)-V$7))/365,IF($F824&gt;V$7,($D824-SUM($U824:V824))*$E824*(IF(V824&lt;1,IF(MIN(W$7,$F824)&gt;$C824,MIN(W$7,$F824)-$C824+1,0),MIN(W$7,$F824)-V$7))/365,0))</f>
        <v>0</v>
      </c>
      <c r="X824" s="4">
        <f>IF($F824=0,($D824-SUM($U824:W824))*$E824*(IF(W824&lt;1,IF(MIN(X$7,$F824)&gt;$C824,MIN(X$7,$F824)-$C824+1,0),MIN(X$7,$F824)-W$7))/365,IF($F824&gt;W$7,($D824-SUM($U824:W824))*$E824*(IF(W824&lt;1,IF(MIN(X$7,$F824)&gt;$C824,MIN(X$7,$F824)-$C824+1,0),MIN(X$7,$F824)-W$7))/365,0))</f>
        <v>0</v>
      </c>
      <c r="Y824" s="4">
        <f>IF($F824=0,($D824-SUM($U824:X824))*$E824*(IF(X824&lt;1,IF(MIN(Y$7,$F824)&gt;$C824,MIN(Y$7,$F824)-$C824+1,0),MIN(Y$7,$F824)-X$7))/365,IF($F824&gt;X$7,($D824-SUM($U824:X824))*$E824*(IF(X824&lt;1,IF(MIN(Y$7,$F824)&gt;$C824,MIN(Y$7,$F824)-$C824+1,0),MIN(Y$7,$F824)-X$7))/365,0))</f>
        <v>0</v>
      </c>
      <c r="Z824" s="4">
        <f>IF($F824=0,($D824-SUM($U824:Y824))*$E824*(IF(Y824&lt;1,IF(MIN(Z$7,$F824)&gt;$C824,MIN(Z$7,$F824)-$C824+1,0),MIN(Z$7,$F824)-Y$7))/365,IF($F824&gt;Y$7,($D824-SUM($U824:Y824))*$E824*(IF(Y824&lt;1,IF(MIN(Z$7,$F824)&gt;$C824,MIN(Z$7,$F824)-$C824+1,0),MIN(Z$7,$F824)-Y$7))/365,0))</f>
        <v>0</v>
      </c>
      <c r="AA824" s="4">
        <f>IF($F824=0,($D824-SUM($U824:Z824))*$E824*(IF(Z824&lt;1,IF(MIN(AA$7,$F824)&gt;$C824,MIN(AA$7,$F824)-$C824+1,0),MIN(AA$7,$F824)-Z$7))/365,IF($F824&gt;Z$7,($D824-SUM($U824:Z824))*$E824*(IF(Z824&lt;1,IF(MIN(AA$7,$F824)&gt;$C824,MIN(AA$7,$F824)-$C824+1,0),MIN(AA$7,$F824)-Z$7))/365,0))</f>
        <v>0</v>
      </c>
      <c r="AB824" s="4">
        <f>IF($F824=0,($D824-SUM($U824:AA824))*$E824*(IF(AA824&lt;1,IF(MIN(AB$7,$F824)&gt;$C824,MIN(AB$7,$F824)-$C824+1,0),MIN(AB$7,$F824)-AA$7))/365,IF($F824&gt;AA$7,($D824-SUM($U824:AA824))*$E824*(IF(AA824&lt;1,IF(MIN(AB$7,$F824)&gt;$C824,MIN(AB$7,$F824)-$C824+1,0),MIN(AB$7,$F824)-AA$7))/365,0))</f>
        <v>0</v>
      </c>
      <c r="AC824" s="4">
        <f>IF($F824=0,($D824-SUM($U824:AB824))*$E824*(IF(AB824&lt;1,IF(MIN(AC$7,$F824)&gt;$C824,MIN(AC$7,$F824)-$C824+1,0),MIN(AC$7,$F824)-AB$7))/365,IF($F824&gt;AB$7,($D824-SUM($U824:AB824))*$E824*(IF(AB824&lt;1,IF(MIN(AC$7,$F824)&gt;$C824,MIN(AC$7,$F824)-$C824+1,0),MIN(AC$7,$F824)-AB$7))/365,0))</f>
        <v>0</v>
      </c>
      <c r="AD824" s="4">
        <f>IF($F824=0,($D824-SUM($U824:AC824))*$E824*(IF(AC824&lt;1,IF(MIN(AD$7,$F824)&gt;$C824,MIN(AD$7,$F824)-$C824+1,0),MIN(AD$7,$F824)-AC$7))/365,IF($F824&gt;AC$7,($D824-SUM($U824:AC824))*$E824*(IF(AC824&lt;1,IF(MIN(AD$7,$F824)&gt;$C824,MIN(AD$7,$F824)-$C824+1,0),MIN(AD$7,$F824)-AC$7))/365,0))</f>
        <v>0</v>
      </c>
      <c r="AE824" s="4">
        <f>IF($F824=0,($D824-SUM($U824:AD824))*$E824*(IF(AD824&lt;1,IF(MIN(AE$7,$F824)&gt;$C824,MIN(AE$7,$F824)-$C824+1,0),MIN(AE$7,$F824)-AD$7))/365,IF($F824&gt;AD$7,($D824-SUM($U824:AD824))*$E824*(IF(AD824&lt;1,IF(MIN(AE$7,$F824)&gt;$C824,MIN(AE$7,$F824)-$C824+1,0),MIN(AE$7,$F824)-AD$7))/365,0))</f>
        <v>0</v>
      </c>
      <c r="AF824" s="4">
        <f>IF($F824=0,($D824-SUM($U824:AE824))*$E824*(IF(AE824&lt;1,IF(MIN(AF$7,$F824)&gt;$C824,MIN(AF$7,$F824)-$C824+1,0),MIN(AF$7,$F824)-AE$7))/365,IF($F824&gt;AE$7,($D824-SUM($U824:AE824))*$E824*(IF(AE824&lt;1,IF(MIN(AF$7,$F824)&gt;$C824,MIN(AF$7,$F824)-$C824+1,0),MIN(AF$7,$F824)-AE$7))/365,0))</f>
        <v>0</v>
      </c>
      <c r="AG824" s="4">
        <f>IF($F824=0,($D824-SUM($U824:AF824))*$E824*(IF(AF824&lt;1,IF(MIN(AG$7,$F824)&gt;$C824,MIN(AG$7,$F824)-$C824+1,0),MIN(AG$7,$F824)-AF$7))/365,IF($F824&gt;AF$7,($D824-SUM($U824:AF824))*$E824*(IF(AF824&lt;1,IF(MIN(AG$7,$F824)&gt;$C824,MIN(AG$7,$F824)-$C824+1,0),MIN(AG$7,$F824)-AF$7))/365,0))</f>
        <v>0</v>
      </c>
      <c r="AH824" s="4">
        <f>IF($F824=0,($D824-SUM($U824:AG824))*$E824*(IF(AG824&lt;1,IF(MIN(AH$7,$F824)&gt;$C824,MIN(AH$7,$F824)-$C824+1,0),MIN(AH$7,$F824)-AG$7))/365,IF($F824&gt;AG$7,($D824-SUM($U824:AG824))*$E824*(IF(AG824&lt;1,IF(MIN(AH$7,$F824)&gt;$C824,MIN(AH$7,$F824)-$C824+1,0),MIN(AH$7,$F824)-AG$7))/365,0))</f>
        <v>0</v>
      </c>
      <c r="AI824" s="4">
        <f>IF($F824=0,($D824-SUM($U824:AH824))*$E824*(IF(AH824&lt;1,IF(MIN(AI$7,$F824)&gt;$C824,MIN(AI$7,$F824)-$C824+1,0),MIN(AI$7,$F824)-AH$7))/365,IF($F824&gt;AH$7,($D824-SUM($U824:AH824))*$E824*(IF(AH824&lt;1,IF(MIN(AI$7,$F824)&gt;$C824,MIN(AI$7,$F824)-$C824+1,0),MIN(AI$7,$F824)-AH$7))/365,0))</f>
        <v>0</v>
      </c>
      <c r="AJ824" s="4">
        <f>IF($F824=0,($D824-SUM($U824:AI824))*$E824*(IF(AI824&lt;1,IF(MIN(AJ$7,$F824)&gt;$C824,MIN(AJ$7,$F824)-$C824+1,0),MIN(AJ$7,$F824)-AI$7))/365,IF($F824&gt;AI$7,($D824-SUM($U824:AI824))*$E824*(IF(AI824&lt;1,IF(MIN(AJ$7,$F824)&gt;$C824,MIN(AJ$7,$F824)-$C824+1,0),MIN(AJ$7,$F824)-AI$7))/365,0))</f>
        <v>0</v>
      </c>
      <c r="AK824" s="4">
        <f>IF($F824=0,($D824-SUM($U824:AJ824))*$E824*(IF(AJ824&lt;1,IF(MIN(AK$7,$F824)&gt;$C824,MIN(AK$7,$F824)-$C824+1,0),MIN(AK$7,$F824)-AJ$7))/365,IF($F824&gt;AJ$7,($D824-SUM($U824:AJ824))*$E824*(IF(AJ824&lt;1,IF(MIN(AK$7,$F824)&gt;$C824,MIN(AK$7,$F824)-$C824+1,0),MIN(AK$7,$F824)-AJ$7))/365,0))</f>
        <v>0</v>
      </c>
      <c r="AL824" s="4">
        <f>IF($F824=0,($D824-SUM($U824:AK824))*$E824*(IF(AK824&lt;1,IF(MIN(AL$7,$F824)&gt;$C824,MIN(AL$7,$F824)-$C824+1,0),MIN(AL$7,$F824)-AK$7))/365,IF($F824&gt;AK$7,($D824-SUM($U824:AK824))*$E824*(IF(AK824&lt;1,IF(MIN(AL$7,$F824)&gt;$C824,MIN(AL$7,$F824)-$C824+1,0),MIN(AL$7,$F824)-AK$7))/365,0))</f>
        <v>0</v>
      </c>
      <c r="AM824" s="4">
        <f>IF($F824=0,($D824-SUM($U824:AL824))*$E824*(IF(AL824&lt;1,IF(MIN(AM$7,$F824)&gt;$C824,MIN(AM$7,$F824)-$C824+1,0),MIN(AM$7,$F824)-AL$7))/365,IF($F824&gt;AL$7,($D824-SUM($U824:AL824))*$E824*(IF(AL824&lt;1,IF(MIN(AM$7,$F824)&gt;$C824,MIN(AM$7,$F824)-$C824+1,0),MIN(AM$7,$F824)-AL$7))/365,0))</f>
        <v>0</v>
      </c>
      <c r="AN824" s="4">
        <f>IF($F824=0,($D824-SUM($U824:AM824))*$E824*(IF(AM824&lt;1,IF(MIN(AN$7,$F824)&gt;$C824,MIN(AN$7,$F824)-$C824+1,0),MIN(AN$7,$F824)-AM$7))/365,IF($F824&gt;AM$7,($D824-SUM($U824:AM824))*$E824*(IF(AM824&lt;1,IF(MIN(AN$7,$F824)&gt;$C824,MIN(AN$7,$F824)-$C824+1,0),MIN(AN$7,$F824)-AM$7))/365,0))</f>
        <v>0</v>
      </c>
      <c r="AO824" s="4">
        <f>IF($F824=0,($D824-SUM($U824:AN824))*$E824*(IF(AN824&lt;1,IF(MIN(AO$7,$F824)&gt;$C824,MIN(AO$7,$F824)-$C824+1,0),MIN(AO$7,$F824)-AN$7))/365,IF($F824&gt;AN$7,($D824-SUM($U824:AN824))*$E824*(IF(AN824&lt;1,IF(MIN(AO$7,$F824)&gt;$C824,MIN(AO$7,$F824)-$C824+1,0),MIN(AO$7,$F824)-AN$7))/365,0))</f>
        <v>0</v>
      </c>
      <c r="AP824" s="4">
        <f>IF($F824=0,($D824-SUM($U824:AO824))*$E824*(IF(AO824&lt;1,IF(MIN(AP$7,$F824)&gt;$C824,MIN(AP$7,$F824)-$C824+1,0),MIN(AP$7,$F824)-AO$7))/365,IF($F824&gt;AO$7,($D824-SUM($U824:AO824))*$E824*(IF(AO824&lt;1,IF(MIN(AP$7,$F824)&gt;$C824,MIN(AP$7,$F824)-$C824+1,0),MIN(AP$7,$F824)-AO$7))/365,0))</f>
        <v>0</v>
      </c>
      <c r="AQ824" s="4">
        <f>IF($F824=0,($D824-SUM($U824:AP824))*$E824*(IF(AP824&lt;1,IF(MIN(AQ$7,$F824)&gt;$C824,MIN(AQ$7,$F824)-$C824+1,0),MIN(AQ$7,$F824)-AP$7))/365,IF($F824&gt;AP$7,($D824-SUM($U824:AP824))*$E824*(IF(AP824&lt;1,IF(MIN(AQ$7,$F824)&gt;$C824,MIN(AQ$7,$F824)-$C824+1,0),MIN(AQ$7,$F824)-AP$7))/365,0))</f>
        <v>0</v>
      </c>
      <c r="AR824" s="4">
        <f>IF($F824=0,($D824-SUM($U824:AQ824))*$E824*(IF(AQ824&lt;1,IF(MIN(AR$7,$F824)&gt;$C824,MIN(AR$7,$F824)-$C824+1,0),MIN(AR$7,$F824)-AQ$7))/365,IF($F824&gt;AQ$7,($D824-SUM($U824:AQ824))*$E824*(IF(AQ824&lt;1,IF(MIN(AR$7,$F824)&gt;$C824,MIN(AR$7,$F824)-$C824+1,0),MIN(AR$7,$F824)-AQ$7))/365,0))</f>
        <v>0</v>
      </c>
      <c r="AS824" s="4">
        <f>IF($F824=0,($D824-SUM($U824:AR824))*$E824*(IF(AR824&lt;1,IF(MIN(AS$7,$F824)&gt;$C824,MIN(AS$7,$F824)-$C824+1,0),MIN(AS$7,$F824)-AR$7))/365,IF($F824&gt;AR$7,($D824-SUM($U824:AR824))*$E824*(IF(AR824&lt;1,IF(MIN(AS$7,$F824)&gt;$C824,MIN(AS$7,$F824)-$C824+1,0),MIN(AS$7,$F824)-AR$7))/365,0))</f>
        <v>0</v>
      </c>
    </row>
    <row r="825" spans="1:45">
      <c r="A825" s="15"/>
      <c r="B825" s="17"/>
      <c r="C825" s="16"/>
      <c r="D825" s="15"/>
      <c r="E825" s="11"/>
      <c r="F825" s="16"/>
      <c r="G825" s="15"/>
      <c r="H825" s="14"/>
      <c r="I825" s="5"/>
      <c r="J825" s="13">
        <f>SUM(U825:AS825)</f>
        <v>0</v>
      </c>
      <c r="K825" s="13">
        <f>IF(F825=0,D825-J825,IF(F825&lt;41730,0,D825-J825))</f>
        <v>0</v>
      </c>
      <c r="L825" s="12">
        <f>IF(K825=0,0,IF(G825-((L$7-C825)/365)&lt;0,0,G825-((L$7-C825)/365)))</f>
        <v>0</v>
      </c>
      <c r="M825" s="4">
        <f>IF(K825=0,0,D825*H825)</f>
        <v>0</v>
      </c>
      <c r="N825" s="11">
        <f>IFERROR((1-(M825/K825)^(1/L825)),0)</f>
        <v>0</v>
      </c>
      <c r="O825" s="10">
        <f>IF(F825&gt;41730,IF(F825&gt;41730,(F825-41730)/365,IF(K825=0,0,IF(G825-((L$7-C825)/365)&lt;0,0,G825-((L$7-C825)/365)))),1)</f>
        <v>1</v>
      </c>
      <c r="P825" s="9">
        <f>IF(K825&lt;M825,0,IF(L825=0,K825-M825,K825*N825*O825))</f>
        <v>0</v>
      </c>
      <c r="Q825" s="19">
        <f>IF(F825&gt;41730,D825,0)</f>
        <v>0</v>
      </c>
      <c r="R825" s="18">
        <f>IF(F825&gt;41730,J825+P825,0)</f>
        <v>0</v>
      </c>
      <c r="S825" s="9">
        <f>IF(F825&gt;0,0,K825-P825)</f>
        <v>0</v>
      </c>
      <c r="T825" s="5"/>
      <c r="U825" s="4">
        <f>D825*E825*(IF(U$7&gt;$C825,U$7-$C825+1,0))/365</f>
        <v>0</v>
      </c>
      <c r="V825" s="4">
        <f>($D825-U825)*$E825*(IF(U825&lt;1,IF(V$7&gt;$C825,V$7-$C825+1,0),V$7-U$7))/365</f>
        <v>0</v>
      </c>
      <c r="W825" s="4">
        <f>IF($F825=0,($D825-SUM($U825:V825))*$E825*(IF(V825&lt;1,IF(MIN(W$7,$F825)&gt;$C825,MIN(W$7,$F825)-$C825+1,0),MIN(W$7,$F825)-V$7))/365,IF($F825&gt;V$7,($D825-SUM($U825:V825))*$E825*(IF(V825&lt;1,IF(MIN(W$7,$F825)&gt;$C825,MIN(W$7,$F825)-$C825+1,0),MIN(W$7,$F825)-V$7))/365,0))</f>
        <v>0</v>
      </c>
      <c r="X825" s="4">
        <f>IF($F825=0,($D825-SUM($U825:W825))*$E825*(IF(W825&lt;1,IF(MIN(X$7,$F825)&gt;$C825,MIN(X$7,$F825)-$C825+1,0),MIN(X$7,$F825)-W$7))/365,IF($F825&gt;W$7,($D825-SUM($U825:W825))*$E825*(IF(W825&lt;1,IF(MIN(X$7,$F825)&gt;$C825,MIN(X$7,$F825)-$C825+1,0),MIN(X$7,$F825)-W$7))/365,0))</f>
        <v>0</v>
      </c>
      <c r="Y825" s="4">
        <f>IF($F825=0,($D825-SUM($U825:X825))*$E825*(IF(X825&lt;1,IF(MIN(Y$7,$F825)&gt;$C825,MIN(Y$7,$F825)-$C825+1,0),MIN(Y$7,$F825)-X$7))/365,IF($F825&gt;X$7,($D825-SUM($U825:X825))*$E825*(IF(X825&lt;1,IF(MIN(Y$7,$F825)&gt;$C825,MIN(Y$7,$F825)-$C825+1,0),MIN(Y$7,$F825)-X$7))/365,0))</f>
        <v>0</v>
      </c>
      <c r="Z825" s="4">
        <f>IF($F825=0,($D825-SUM($U825:Y825))*$E825*(IF(Y825&lt;1,IF(MIN(Z$7,$F825)&gt;$C825,MIN(Z$7,$F825)-$C825+1,0),MIN(Z$7,$F825)-Y$7))/365,IF($F825&gt;Y$7,($D825-SUM($U825:Y825))*$E825*(IF(Y825&lt;1,IF(MIN(Z$7,$F825)&gt;$C825,MIN(Z$7,$F825)-$C825+1,0),MIN(Z$7,$F825)-Y$7))/365,0))</f>
        <v>0</v>
      </c>
      <c r="AA825" s="4">
        <f>IF($F825=0,($D825-SUM($U825:Z825))*$E825*(IF(Z825&lt;1,IF(MIN(AA$7,$F825)&gt;$C825,MIN(AA$7,$F825)-$C825+1,0),MIN(AA$7,$F825)-Z$7))/365,IF($F825&gt;Z$7,($D825-SUM($U825:Z825))*$E825*(IF(Z825&lt;1,IF(MIN(AA$7,$F825)&gt;$C825,MIN(AA$7,$F825)-$C825+1,0),MIN(AA$7,$F825)-Z$7))/365,0))</f>
        <v>0</v>
      </c>
      <c r="AB825" s="4">
        <f>IF($F825=0,($D825-SUM($U825:AA825))*$E825*(IF(AA825&lt;1,IF(MIN(AB$7,$F825)&gt;$C825,MIN(AB$7,$F825)-$C825+1,0),MIN(AB$7,$F825)-AA$7))/365,IF($F825&gt;AA$7,($D825-SUM($U825:AA825))*$E825*(IF(AA825&lt;1,IF(MIN(AB$7,$F825)&gt;$C825,MIN(AB$7,$F825)-$C825+1,0),MIN(AB$7,$F825)-AA$7))/365,0))</f>
        <v>0</v>
      </c>
      <c r="AC825" s="4">
        <f>IF($F825=0,($D825-SUM($U825:AB825))*$E825*(IF(AB825&lt;1,IF(MIN(AC$7,$F825)&gt;$C825,MIN(AC$7,$F825)-$C825+1,0),MIN(AC$7,$F825)-AB$7))/365,IF($F825&gt;AB$7,($D825-SUM($U825:AB825))*$E825*(IF(AB825&lt;1,IF(MIN(AC$7,$F825)&gt;$C825,MIN(AC$7,$F825)-$C825+1,0),MIN(AC$7,$F825)-AB$7))/365,0))</f>
        <v>0</v>
      </c>
      <c r="AD825" s="4">
        <f>IF($F825=0,($D825-SUM($U825:AC825))*$E825*(IF(AC825&lt;1,IF(MIN(AD$7,$F825)&gt;$C825,MIN(AD$7,$F825)-$C825+1,0),MIN(AD$7,$F825)-AC$7))/365,IF($F825&gt;AC$7,($D825-SUM($U825:AC825))*$E825*(IF(AC825&lt;1,IF(MIN(AD$7,$F825)&gt;$C825,MIN(AD$7,$F825)-$C825+1,0),MIN(AD$7,$F825)-AC$7))/365,0))</f>
        <v>0</v>
      </c>
      <c r="AE825" s="4">
        <f>IF($F825=0,($D825-SUM($U825:AD825))*$E825*(IF(AD825&lt;1,IF(MIN(AE$7,$F825)&gt;$C825,MIN(AE$7,$F825)-$C825+1,0),MIN(AE$7,$F825)-AD$7))/365,IF($F825&gt;AD$7,($D825-SUM($U825:AD825))*$E825*(IF(AD825&lt;1,IF(MIN(AE$7,$F825)&gt;$C825,MIN(AE$7,$F825)-$C825+1,0),MIN(AE$7,$F825)-AD$7))/365,0))</f>
        <v>0</v>
      </c>
      <c r="AF825" s="4">
        <f>IF($F825=0,($D825-SUM($U825:AE825))*$E825*(IF(AE825&lt;1,IF(MIN(AF$7,$F825)&gt;$C825,MIN(AF$7,$F825)-$C825+1,0),MIN(AF$7,$F825)-AE$7))/365,IF($F825&gt;AE$7,($D825-SUM($U825:AE825))*$E825*(IF(AE825&lt;1,IF(MIN(AF$7,$F825)&gt;$C825,MIN(AF$7,$F825)-$C825+1,0),MIN(AF$7,$F825)-AE$7))/365,0))</f>
        <v>0</v>
      </c>
      <c r="AG825" s="4">
        <f>IF($F825=0,($D825-SUM($U825:AF825))*$E825*(IF(AF825&lt;1,IF(MIN(AG$7,$F825)&gt;$C825,MIN(AG$7,$F825)-$C825+1,0),MIN(AG$7,$F825)-AF$7))/365,IF($F825&gt;AF$7,($D825-SUM($U825:AF825))*$E825*(IF(AF825&lt;1,IF(MIN(AG$7,$F825)&gt;$C825,MIN(AG$7,$F825)-$C825+1,0),MIN(AG$7,$F825)-AF$7))/365,0))</f>
        <v>0</v>
      </c>
      <c r="AH825" s="4">
        <f>IF($F825=0,($D825-SUM($U825:AG825))*$E825*(IF(AG825&lt;1,IF(MIN(AH$7,$F825)&gt;$C825,MIN(AH$7,$F825)-$C825+1,0),MIN(AH$7,$F825)-AG$7))/365,IF($F825&gt;AG$7,($D825-SUM($U825:AG825))*$E825*(IF(AG825&lt;1,IF(MIN(AH$7,$F825)&gt;$C825,MIN(AH$7,$F825)-$C825+1,0),MIN(AH$7,$F825)-AG$7))/365,0))</f>
        <v>0</v>
      </c>
      <c r="AI825" s="4">
        <f>IF($F825=0,($D825-SUM($U825:AH825))*$E825*(IF(AH825&lt;1,IF(MIN(AI$7,$F825)&gt;$C825,MIN(AI$7,$F825)-$C825+1,0),MIN(AI$7,$F825)-AH$7))/365,IF($F825&gt;AH$7,($D825-SUM($U825:AH825))*$E825*(IF(AH825&lt;1,IF(MIN(AI$7,$F825)&gt;$C825,MIN(AI$7,$F825)-$C825+1,0),MIN(AI$7,$F825)-AH$7))/365,0))</f>
        <v>0</v>
      </c>
      <c r="AJ825" s="4">
        <f>IF($F825=0,($D825-SUM($U825:AI825))*$E825*(IF(AI825&lt;1,IF(MIN(AJ$7,$F825)&gt;$C825,MIN(AJ$7,$F825)-$C825+1,0),MIN(AJ$7,$F825)-AI$7))/365,IF($F825&gt;AI$7,($D825-SUM($U825:AI825))*$E825*(IF(AI825&lt;1,IF(MIN(AJ$7,$F825)&gt;$C825,MIN(AJ$7,$F825)-$C825+1,0),MIN(AJ$7,$F825)-AI$7))/365,0))</f>
        <v>0</v>
      </c>
      <c r="AK825" s="4">
        <f>IF($F825=0,($D825-SUM($U825:AJ825))*$E825*(IF(AJ825&lt;1,IF(MIN(AK$7,$F825)&gt;$C825,MIN(AK$7,$F825)-$C825+1,0),MIN(AK$7,$F825)-AJ$7))/365,IF($F825&gt;AJ$7,($D825-SUM($U825:AJ825))*$E825*(IF(AJ825&lt;1,IF(MIN(AK$7,$F825)&gt;$C825,MIN(AK$7,$F825)-$C825+1,0),MIN(AK$7,$F825)-AJ$7))/365,0))</f>
        <v>0</v>
      </c>
      <c r="AL825" s="4">
        <f>IF($F825=0,($D825-SUM($U825:AK825))*$E825*(IF(AK825&lt;1,IF(MIN(AL$7,$F825)&gt;$C825,MIN(AL$7,$F825)-$C825+1,0),MIN(AL$7,$F825)-AK$7))/365,IF($F825&gt;AK$7,($D825-SUM($U825:AK825))*$E825*(IF(AK825&lt;1,IF(MIN(AL$7,$F825)&gt;$C825,MIN(AL$7,$F825)-$C825+1,0),MIN(AL$7,$F825)-AK$7))/365,0))</f>
        <v>0</v>
      </c>
      <c r="AM825" s="4">
        <f>IF($F825=0,($D825-SUM($U825:AL825))*$E825*(IF(AL825&lt;1,IF(MIN(AM$7,$F825)&gt;$C825,MIN(AM$7,$F825)-$C825+1,0),MIN(AM$7,$F825)-AL$7))/365,IF($F825&gt;AL$7,($D825-SUM($U825:AL825))*$E825*(IF(AL825&lt;1,IF(MIN(AM$7,$F825)&gt;$C825,MIN(AM$7,$F825)-$C825+1,0),MIN(AM$7,$F825)-AL$7))/365,0))</f>
        <v>0</v>
      </c>
      <c r="AN825" s="4">
        <f>IF($F825=0,($D825-SUM($U825:AM825))*$E825*(IF(AM825&lt;1,IF(MIN(AN$7,$F825)&gt;$C825,MIN(AN$7,$F825)-$C825+1,0),MIN(AN$7,$F825)-AM$7))/365,IF($F825&gt;AM$7,($D825-SUM($U825:AM825))*$E825*(IF(AM825&lt;1,IF(MIN(AN$7,$F825)&gt;$C825,MIN(AN$7,$F825)-$C825+1,0),MIN(AN$7,$F825)-AM$7))/365,0))</f>
        <v>0</v>
      </c>
      <c r="AO825" s="4">
        <f>IF($F825=0,($D825-SUM($U825:AN825))*$E825*(IF(AN825&lt;1,IF(MIN(AO$7,$F825)&gt;$C825,MIN(AO$7,$F825)-$C825+1,0),MIN(AO$7,$F825)-AN$7))/365,IF($F825&gt;AN$7,($D825-SUM($U825:AN825))*$E825*(IF(AN825&lt;1,IF(MIN(AO$7,$F825)&gt;$C825,MIN(AO$7,$F825)-$C825+1,0),MIN(AO$7,$F825)-AN$7))/365,0))</f>
        <v>0</v>
      </c>
      <c r="AP825" s="4">
        <f>IF($F825=0,($D825-SUM($U825:AO825))*$E825*(IF(AO825&lt;1,IF(MIN(AP$7,$F825)&gt;$C825,MIN(AP$7,$F825)-$C825+1,0),MIN(AP$7,$F825)-AO$7))/365,IF($F825&gt;AO$7,($D825-SUM($U825:AO825))*$E825*(IF(AO825&lt;1,IF(MIN(AP$7,$F825)&gt;$C825,MIN(AP$7,$F825)-$C825+1,0),MIN(AP$7,$F825)-AO$7))/365,0))</f>
        <v>0</v>
      </c>
      <c r="AQ825" s="4">
        <f>IF($F825=0,($D825-SUM($U825:AP825))*$E825*(IF(AP825&lt;1,IF(MIN(AQ$7,$F825)&gt;$C825,MIN(AQ$7,$F825)-$C825+1,0),MIN(AQ$7,$F825)-AP$7))/365,IF($F825&gt;AP$7,($D825-SUM($U825:AP825))*$E825*(IF(AP825&lt;1,IF(MIN(AQ$7,$F825)&gt;$C825,MIN(AQ$7,$F825)-$C825+1,0),MIN(AQ$7,$F825)-AP$7))/365,0))</f>
        <v>0</v>
      </c>
      <c r="AR825" s="4">
        <f>IF($F825=0,($D825-SUM($U825:AQ825))*$E825*(IF(AQ825&lt;1,IF(MIN(AR$7,$F825)&gt;$C825,MIN(AR$7,$F825)-$C825+1,0),MIN(AR$7,$F825)-AQ$7))/365,IF($F825&gt;AQ$7,($D825-SUM($U825:AQ825))*$E825*(IF(AQ825&lt;1,IF(MIN(AR$7,$F825)&gt;$C825,MIN(AR$7,$F825)-$C825+1,0),MIN(AR$7,$F825)-AQ$7))/365,0))</f>
        <v>0</v>
      </c>
      <c r="AS825" s="4">
        <f>IF($F825=0,($D825-SUM($U825:AR825))*$E825*(IF(AR825&lt;1,IF(MIN(AS$7,$F825)&gt;$C825,MIN(AS$7,$F825)-$C825+1,0),MIN(AS$7,$F825)-AR$7))/365,IF($F825&gt;AR$7,($D825-SUM($U825:AR825))*$E825*(IF(AR825&lt;1,IF(MIN(AS$7,$F825)&gt;$C825,MIN(AS$7,$F825)-$C825+1,0),MIN(AS$7,$F825)-AR$7))/365,0))</f>
        <v>0</v>
      </c>
    </row>
    <row r="826" spans="1:45">
      <c r="A826" s="15"/>
      <c r="B826" s="17"/>
      <c r="C826" s="16"/>
      <c r="D826" s="15"/>
      <c r="E826" s="11"/>
      <c r="F826" s="16"/>
      <c r="G826" s="15"/>
      <c r="H826" s="14"/>
      <c r="I826" s="5"/>
      <c r="J826" s="13">
        <f>SUM(U826:AS826)</f>
        <v>0</v>
      </c>
      <c r="K826" s="13">
        <f>IF(F826=0,D826-J826,IF(F826&lt;41730,0,D826-J826))</f>
        <v>0</v>
      </c>
      <c r="L826" s="12">
        <f>IF(K826=0,0,IF(G826-((L$7-C826)/365)&lt;0,0,G826-((L$7-C826)/365)))</f>
        <v>0</v>
      </c>
      <c r="M826" s="4">
        <f>IF(K826=0,0,D826*H826)</f>
        <v>0</v>
      </c>
      <c r="N826" s="11">
        <f>IFERROR((1-(M826/K826)^(1/L826)),0)</f>
        <v>0</v>
      </c>
      <c r="O826" s="10">
        <f>IF(F826&gt;41730,IF(F826&gt;41730,(F826-41730)/365,IF(K826=0,0,IF(G826-((L$7-C826)/365)&lt;0,0,G826-((L$7-C826)/365)))),1)</f>
        <v>1</v>
      </c>
      <c r="P826" s="9">
        <f>IF(K826&lt;M826,0,IF(L826=0,K826-M826,K826*N826*O826))</f>
        <v>0</v>
      </c>
      <c r="Q826" s="19">
        <f>IF(F826&gt;41730,D826,0)</f>
        <v>0</v>
      </c>
      <c r="R826" s="18">
        <f>IF(F826&gt;41730,J826+P826,0)</f>
        <v>0</v>
      </c>
      <c r="S826" s="9">
        <f>IF(F826&gt;0,0,K826-P826)</f>
        <v>0</v>
      </c>
      <c r="T826" s="5"/>
      <c r="U826" s="4">
        <f>D826*E826*(IF(U$7&gt;$C826,U$7-$C826+1,0))/365</f>
        <v>0</v>
      </c>
      <c r="V826" s="4">
        <f>($D826-U826)*$E826*(IF(U826&lt;1,IF(V$7&gt;$C826,V$7-$C826+1,0),V$7-U$7))/365</f>
        <v>0</v>
      </c>
      <c r="W826" s="4">
        <f>IF($F826=0,($D826-SUM($U826:V826))*$E826*(IF(V826&lt;1,IF(MIN(W$7,$F826)&gt;$C826,MIN(W$7,$F826)-$C826+1,0),MIN(W$7,$F826)-V$7))/365,IF($F826&gt;V$7,($D826-SUM($U826:V826))*$E826*(IF(V826&lt;1,IF(MIN(W$7,$F826)&gt;$C826,MIN(W$7,$F826)-$C826+1,0),MIN(W$7,$F826)-V$7))/365,0))</f>
        <v>0</v>
      </c>
      <c r="X826" s="4">
        <f>IF($F826=0,($D826-SUM($U826:W826))*$E826*(IF(W826&lt;1,IF(MIN(X$7,$F826)&gt;$C826,MIN(X$7,$F826)-$C826+1,0),MIN(X$7,$F826)-W$7))/365,IF($F826&gt;W$7,($D826-SUM($U826:W826))*$E826*(IF(W826&lt;1,IF(MIN(X$7,$F826)&gt;$C826,MIN(X$7,$F826)-$C826+1,0),MIN(X$7,$F826)-W$7))/365,0))</f>
        <v>0</v>
      </c>
      <c r="Y826" s="4">
        <f>IF($F826=0,($D826-SUM($U826:X826))*$E826*(IF(X826&lt;1,IF(MIN(Y$7,$F826)&gt;$C826,MIN(Y$7,$F826)-$C826+1,0),MIN(Y$7,$F826)-X$7))/365,IF($F826&gt;X$7,($D826-SUM($U826:X826))*$E826*(IF(X826&lt;1,IF(MIN(Y$7,$F826)&gt;$C826,MIN(Y$7,$F826)-$C826+1,0),MIN(Y$7,$F826)-X$7))/365,0))</f>
        <v>0</v>
      </c>
      <c r="Z826" s="4">
        <f>IF($F826=0,($D826-SUM($U826:Y826))*$E826*(IF(Y826&lt;1,IF(MIN(Z$7,$F826)&gt;$C826,MIN(Z$7,$F826)-$C826+1,0),MIN(Z$7,$F826)-Y$7))/365,IF($F826&gt;Y$7,($D826-SUM($U826:Y826))*$E826*(IF(Y826&lt;1,IF(MIN(Z$7,$F826)&gt;$C826,MIN(Z$7,$F826)-$C826+1,0),MIN(Z$7,$F826)-Y$7))/365,0))</f>
        <v>0</v>
      </c>
      <c r="AA826" s="4">
        <f>IF($F826=0,($D826-SUM($U826:Z826))*$E826*(IF(Z826&lt;1,IF(MIN(AA$7,$F826)&gt;$C826,MIN(AA$7,$F826)-$C826+1,0),MIN(AA$7,$F826)-Z$7))/365,IF($F826&gt;Z$7,($D826-SUM($U826:Z826))*$E826*(IF(Z826&lt;1,IF(MIN(AA$7,$F826)&gt;$C826,MIN(AA$7,$F826)-$C826+1,0),MIN(AA$7,$F826)-Z$7))/365,0))</f>
        <v>0</v>
      </c>
      <c r="AB826" s="4">
        <f>IF($F826=0,($D826-SUM($U826:AA826))*$E826*(IF(AA826&lt;1,IF(MIN(AB$7,$F826)&gt;$C826,MIN(AB$7,$F826)-$C826+1,0),MIN(AB$7,$F826)-AA$7))/365,IF($F826&gt;AA$7,($D826-SUM($U826:AA826))*$E826*(IF(AA826&lt;1,IF(MIN(AB$7,$F826)&gt;$C826,MIN(AB$7,$F826)-$C826+1,0),MIN(AB$7,$F826)-AA$7))/365,0))</f>
        <v>0</v>
      </c>
      <c r="AC826" s="4">
        <f>IF($F826=0,($D826-SUM($U826:AB826))*$E826*(IF(AB826&lt;1,IF(MIN(AC$7,$F826)&gt;$C826,MIN(AC$7,$F826)-$C826+1,0),MIN(AC$7,$F826)-AB$7))/365,IF($F826&gt;AB$7,($D826-SUM($U826:AB826))*$E826*(IF(AB826&lt;1,IF(MIN(AC$7,$F826)&gt;$C826,MIN(AC$7,$F826)-$C826+1,0),MIN(AC$7,$F826)-AB$7))/365,0))</f>
        <v>0</v>
      </c>
      <c r="AD826" s="4">
        <f>IF($F826=0,($D826-SUM($U826:AC826))*$E826*(IF(AC826&lt;1,IF(MIN(AD$7,$F826)&gt;$C826,MIN(AD$7,$F826)-$C826+1,0),MIN(AD$7,$F826)-AC$7))/365,IF($F826&gt;AC$7,($D826-SUM($U826:AC826))*$E826*(IF(AC826&lt;1,IF(MIN(AD$7,$F826)&gt;$C826,MIN(AD$7,$F826)-$C826+1,0),MIN(AD$7,$F826)-AC$7))/365,0))</f>
        <v>0</v>
      </c>
      <c r="AE826" s="4">
        <f>IF($F826=0,($D826-SUM($U826:AD826))*$E826*(IF(AD826&lt;1,IF(MIN(AE$7,$F826)&gt;$C826,MIN(AE$7,$F826)-$C826+1,0),MIN(AE$7,$F826)-AD$7))/365,IF($F826&gt;AD$7,($D826-SUM($U826:AD826))*$E826*(IF(AD826&lt;1,IF(MIN(AE$7,$F826)&gt;$C826,MIN(AE$7,$F826)-$C826+1,0),MIN(AE$7,$F826)-AD$7))/365,0))</f>
        <v>0</v>
      </c>
      <c r="AF826" s="4">
        <f>IF($F826=0,($D826-SUM($U826:AE826))*$E826*(IF(AE826&lt;1,IF(MIN(AF$7,$F826)&gt;$C826,MIN(AF$7,$F826)-$C826+1,0),MIN(AF$7,$F826)-AE$7))/365,IF($F826&gt;AE$7,($D826-SUM($U826:AE826))*$E826*(IF(AE826&lt;1,IF(MIN(AF$7,$F826)&gt;$C826,MIN(AF$7,$F826)-$C826+1,0),MIN(AF$7,$F826)-AE$7))/365,0))</f>
        <v>0</v>
      </c>
      <c r="AG826" s="4">
        <f>IF($F826=0,($D826-SUM($U826:AF826))*$E826*(IF(AF826&lt;1,IF(MIN(AG$7,$F826)&gt;$C826,MIN(AG$7,$F826)-$C826+1,0),MIN(AG$7,$F826)-AF$7))/365,IF($F826&gt;AF$7,($D826-SUM($U826:AF826))*$E826*(IF(AF826&lt;1,IF(MIN(AG$7,$F826)&gt;$C826,MIN(AG$7,$F826)-$C826+1,0),MIN(AG$7,$F826)-AF$7))/365,0))</f>
        <v>0</v>
      </c>
      <c r="AH826" s="4">
        <f>IF($F826=0,($D826-SUM($U826:AG826))*$E826*(IF(AG826&lt;1,IF(MIN(AH$7,$F826)&gt;$C826,MIN(AH$7,$F826)-$C826+1,0),MIN(AH$7,$F826)-AG$7))/365,IF($F826&gt;AG$7,($D826-SUM($U826:AG826))*$E826*(IF(AG826&lt;1,IF(MIN(AH$7,$F826)&gt;$C826,MIN(AH$7,$F826)-$C826+1,0),MIN(AH$7,$F826)-AG$7))/365,0))</f>
        <v>0</v>
      </c>
      <c r="AI826" s="4">
        <f>IF($F826=0,($D826-SUM($U826:AH826))*$E826*(IF(AH826&lt;1,IF(MIN(AI$7,$F826)&gt;$C826,MIN(AI$7,$F826)-$C826+1,0),MIN(AI$7,$F826)-AH$7))/365,IF($F826&gt;AH$7,($D826-SUM($U826:AH826))*$E826*(IF(AH826&lt;1,IF(MIN(AI$7,$F826)&gt;$C826,MIN(AI$7,$F826)-$C826+1,0),MIN(AI$7,$F826)-AH$7))/365,0))</f>
        <v>0</v>
      </c>
      <c r="AJ826" s="4">
        <f>IF($F826=0,($D826-SUM($U826:AI826))*$E826*(IF(AI826&lt;1,IF(MIN(AJ$7,$F826)&gt;$C826,MIN(AJ$7,$F826)-$C826+1,0),MIN(AJ$7,$F826)-AI$7))/365,IF($F826&gt;AI$7,($D826-SUM($U826:AI826))*$E826*(IF(AI826&lt;1,IF(MIN(AJ$7,$F826)&gt;$C826,MIN(AJ$7,$F826)-$C826+1,0),MIN(AJ$7,$F826)-AI$7))/365,0))</f>
        <v>0</v>
      </c>
      <c r="AK826" s="4">
        <f>IF($F826=0,($D826-SUM($U826:AJ826))*$E826*(IF(AJ826&lt;1,IF(MIN(AK$7,$F826)&gt;$C826,MIN(AK$7,$F826)-$C826+1,0),MIN(AK$7,$F826)-AJ$7))/365,IF($F826&gt;AJ$7,($D826-SUM($U826:AJ826))*$E826*(IF(AJ826&lt;1,IF(MIN(AK$7,$F826)&gt;$C826,MIN(AK$7,$F826)-$C826+1,0),MIN(AK$7,$F826)-AJ$7))/365,0))</f>
        <v>0</v>
      </c>
      <c r="AL826" s="4">
        <f>IF($F826=0,($D826-SUM($U826:AK826))*$E826*(IF(AK826&lt;1,IF(MIN(AL$7,$F826)&gt;$C826,MIN(AL$7,$F826)-$C826+1,0),MIN(AL$7,$F826)-AK$7))/365,IF($F826&gt;AK$7,($D826-SUM($U826:AK826))*$E826*(IF(AK826&lt;1,IF(MIN(AL$7,$F826)&gt;$C826,MIN(AL$7,$F826)-$C826+1,0),MIN(AL$7,$F826)-AK$7))/365,0))</f>
        <v>0</v>
      </c>
      <c r="AM826" s="4">
        <f>IF($F826=0,($D826-SUM($U826:AL826))*$E826*(IF(AL826&lt;1,IF(MIN(AM$7,$F826)&gt;$C826,MIN(AM$7,$F826)-$C826+1,0),MIN(AM$7,$F826)-AL$7))/365,IF($F826&gt;AL$7,($D826-SUM($U826:AL826))*$E826*(IF(AL826&lt;1,IF(MIN(AM$7,$F826)&gt;$C826,MIN(AM$7,$F826)-$C826+1,0),MIN(AM$7,$F826)-AL$7))/365,0))</f>
        <v>0</v>
      </c>
      <c r="AN826" s="4">
        <f>IF($F826=0,($D826-SUM($U826:AM826))*$E826*(IF(AM826&lt;1,IF(MIN(AN$7,$F826)&gt;$C826,MIN(AN$7,$F826)-$C826+1,0),MIN(AN$7,$F826)-AM$7))/365,IF($F826&gt;AM$7,($D826-SUM($U826:AM826))*$E826*(IF(AM826&lt;1,IF(MIN(AN$7,$F826)&gt;$C826,MIN(AN$7,$F826)-$C826+1,0),MIN(AN$7,$F826)-AM$7))/365,0))</f>
        <v>0</v>
      </c>
      <c r="AO826" s="4">
        <f>IF($F826=0,($D826-SUM($U826:AN826))*$E826*(IF(AN826&lt;1,IF(MIN(AO$7,$F826)&gt;$C826,MIN(AO$7,$F826)-$C826+1,0),MIN(AO$7,$F826)-AN$7))/365,IF($F826&gt;AN$7,($D826-SUM($U826:AN826))*$E826*(IF(AN826&lt;1,IF(MIN(AO$7,$F826)&gt;$C826,MIN(AO$7,$F826)-$C826+1,0),MIN(AO$7,$F826)-AN$7))/365,0))</f>
        <v>0</v>
      </c>
      <c r="AP826" s="4">
        <f>IF($F826=0,($D826-SUM($U826:AO826))*$E826*(IF(AO826&lt;1,IF(MIN(AP$7,$F826)&gt;$C826,MIN(AP$7,$F826)-$C826+1,0),MIN(AP$7,$F826)-AO$7))/365,IF($F826&gt;AO$7,($D826-SUM($U826:AO826))*$E826*(IF(AO826&lt;1,IF(MIN(AP$7,$F826)&gt;$C826,MIN(AP$7,$F826)-$C826+1,0),MIN(AP$7,$F826)-AO$7))/365,0))</f>
        <v>0</v>
      </c>
      <c r="AQ826" s="4">
        <f>IF($F826=0,($D826-SUM($U826:AP826))*$E826*(IF(AP826&lt;1,IF(MIN(AQ$7,$F826)&gt;$C826,MIN(AQ$7,$F826)-$C826+1,0),MIN(AQ$7,$F826)-AP$7))/365,IF($F826&gt;AP$7,($D826-SUM($U826:AP826))*$E826*(IF(AP826&lt;1,IF(MIN(AQ$7,$F826)&gt;$C826,MIN(AQ$7,$F826)-$C826+1,0),MIN(AQ$7,$F826)-AP$7))/365,0))</f>
        <v>0</v>
      </c>
      <c r="AR826" s="4">
        <f>IF($F826=0,($D826-SUM($U826:AQ826))*$E826*(IF(AQ826&lt;1,IF(MIN(AR$7,$F826)&gt;$C826,MIN(AR$7,$F826)-$C826+1,0),MIN(AR$7,$F826)-AQ$7))/365,IF($F826&gt;AQ$7,($D826-SUM($U826:AQ826))*$E826*(IF(AQ826&lt;1,IF(MIN(AR$7,$F826)&gt;$C826,MIN(AR$7,$F826)-$C826+1,0),MIN(AR$7,$F826)-AQ$7))/365,0))</f>
        <v>0</v>
      </c>
      <c r="AS826" s="4">
        <f>IF($F826=0,($D826-SUM($U826:AR826))*$E826*(IF(AR826&lt;1,IF(MIN(AS$7,$F826)&gt;$C826,MIN(AS$7,$F826)-$C826+1,0),MIN(AS$7,$F826)-AR$7))/365,IF($F826&gt;AR$7,($D826-SUM($U826:AR826))*$E826*(IF(AR826&lt;1,IF(MIN(AS$7,$F826)&gt;$C826,MIN(AS$7,$F826)-$C826+1,0),MIN(AS$7,$F826)-AR$7))/365,0))</f>
        <v>0</v>
      </c>
    </row>
    <row r="827" spans="1:45">
      <c r="A827" s="15"/>
      <c r="B827" s="17"/>
      <c r="C827" s="16"/>
      <c r="D827" s="15"/>
      <c r="E827" s="11"/>
      <c r="F827" s="16"/>
      <c r="G827" s="15"/>
      <c r="H827" s="14"/>
      <c r="I827" s="5"/>
      <c r="J827" s="13">
        <f>SUM(U827:AS827)</f>
        <v>0</v>
      </c>
      <c r="K827" s="13">
        <f>IF(F827=0,D827-J827,IF(F827&lt;41730,0,D827-J827))</f>
        <v>0</v>
      </c>
      <c r="L827" s="12">
        <f>IF(K827=0,0,IF(G827-((L$7-C827)/365)&lt;0,0,G827-((L$7-C827)/365)))</f>
        <v>0</v>
      </c>
      <c r="M827" s="4">
        <f>IF(K827=0,0,D827*H827)</f>
        <v>0</v>
      </c>
      <c r="N827" s="11">
        <f>IFERROR((1-(M827/K827)^(1/L827)),0)</f>
        <v>0</v>
      </c>
      <c r="O827" s="10">
        <f>IF(F827&gt;41730,IF(F827&gt;41730,(F827-41730)/365,IF(K827=0,0,IF(G827-((L$7-C827)/365)&lt;0,0,G827-((L$7-C827)/365)))),1)</f>
        <v>1</v>
      </c>
      <c r="P827" s="9">
        <f>IF(K827&lt;M827,0,IF(L827=0,K827-M827,K827*N827*O827))</f>
        <v>0</v>
      </c>
      <c r="Q827" s="19">
        <f>IF(F827&gt;41730,D827,0)</f>
        <v>0</v>
      </c>
      <c r="R827" s="18">
        <f>IF(F827&gt;41730,J827+P827,0)</f>
        <v>0</v>
      </c>
      <c r="S827" s="9">
        <f>IF(F827&gt;0,0,K827-P827)</f>
        <v>0</v>
      </c>
      <c r="T827" s="5"/>
      <c r="U827" s="4">
        <f>D827*E827*(IF(U$7&gt;$C827,U$7-$C827+1,0))/365</f>
        <v>0</v>
      </c>
      <c r="V827" s="4">
        <f>($D827-U827)*$E827*(IF(U827&lt;1,IF(V$7&gt;$C827,V$7-$C827+1,0),V$7-U$7))/365</f>
        <v>0</v>
      </c>
      <c r="W827" s="4">
        <f>IF($F827=0,($D827-SUM($U827:V827))*$E827*(IF(V827&lt;1,IF(MIN(W$7,$F827)&gt;$C827,MIN(W$7,$F827)-$C827+1,0),MIN(W$7,$F827)-V$7))/365,IF($F827&gt;V$7,($D827-SUM($U827:V827))*$E827*(IF(V827&lt;1,IF(MIN(W$7,$F827)&gt;$C827,MIN(W$7,$F827)-$C827+1,0),MIN(W$7,$F827)-V$7))/365,0))</f>
        <v>0</v>
      </c>
      <c r="X827" s="4">
        <f>IF($F827=0,($D827-SUM($U827:W827))*$E827*(IF(W827&lt;1,IF(MIN(X$7,$F827)&gt;$C827,MIN(X$7,$F827)-$C827+1,0),MIN(X$7,$F827)-W$7))/365,IF($F827&gt;W$7,($D827-SUM($U827:W827))*$E827*(IF(W827&lt;1,IF(MIN(X$7,$F827)&gt;$C827,MIN(X$7,$F827)-$C827+1,0),MIN(X$7,$F827)-W$7))/365,0))</f>
        <v>0</v>
      </c>
      <c r="Y827" s="4">
        <f>IF($F827=0,($D827-SUM($U827:X827))*$E827*(IF(X827&lt;1,IF(MIN(Y$7,$F827)&gt;$C827,MIN(Y$7,$F827)-$C827+1,0),MIN(Y$7,$F827)-X$7))/365,IF($F827&gt;X$7,($D827-SUM($U827:X827))*$E827*(IF(X827&lt;1,IF(MIN(Y$7,$F827)&gt;$C827,MIN(Y$7,$F827)-$C827+1,0),MIN(Y$7,$F827)-X$7))/365,0))</f>
        <v>0</v>
      </c>
      <c r="Z827" s="4">
        <f>IF($F827=0,($D827-SUM($U827:Y827))*$E827*(IF(Y827&lt;1,IF(MIN(Z$7,$F827)&gt;$C827,MIN(Z$7,$F827)-$C827+1,0),MIN(Z$7,$F827)-Y$7))/365,IF($F827&gt;Y$7,($D827-SUM($U827:Y827))*$E827*(IF(Y827&lt;1,IF(MIN(Z$7,$F827)&gt;$C827,MIN(Z$7,$F827)-$C827+1,0),MIN(Z$7,$F827)-Y$7))/365,0))</f>
        <v>0</v>
      </c>
      <c r="AA827" s="4">
        <f>IF($F827=0,($D827-SUM($U827:Z827))*$E827*(IF(Z827&lt;1,IF(MIN(AA$7,$F827)&gt;$C827,MIN(AA$7,$F827)-$C827+1,0),MIN(AA$7,$F827)-Z$7))/365,IF($F827&gt;Z$7,($D827-SUM($U827:Z827))*$E827*(IF(Z827&lt;1,IF(MIN(AA$7,$F827)&gt;$C827,MIN(AA$7,$F827)-$C827+1,0),MIN(AA$7,$F827)-Z$7))/365,0))</f>
        <v>0</v>
      </c>
      <c r="AB827" s="4">
        <f>IF($F827=0,($D827-SUM($U827:AA827))*$E827*(IF(AA827&lt;1,IF(MIN(AB$7,$F827)&gt;$C827,MIN(AB$7,$F827)-$C827+1,0),MIN(AB$7,$F827)-AA$7))/365,IF($F827&gt;AA$7,($D827-SUM($U827:AA827))*$E827*(IF(AA827&lt;1,IF(MIN(AB$7,$F827)&gt;$C827,MIN(AB$7,$F827)-$C827+1,0),MIN(AB$7,$F827)-AA$7))/365,0))</f>
        <v>0</v>
      </c>
      <c r="AC827" s="4">
        <f>IF($F827=0,($D827-SUM($U827:AB827))*$E827*(IF(AB827&lt;1,IF(MIN(AC$7,$F827)&gt;$C827,MIN(AC$7,$F827)-$C827+1,0),MIN(AC$7,$F827)-AB$7))/365,IF($F827&gt;AB$7,($D827-SUM($U827:AB827))*$E827*(IF(AB827&lt;1,IF(MIN(AC$7,$F827)&gt;$C827,MIN(AC$7,$F827)-$C827+1,0),MIN(AC$7,$F827)-AB$7))/365,0))</f>
        <v>0</v>
      </c>
      <c r="AD827" s="4">
        <f>IF($F827=0,($D827-SUM($U827:AC827))*$E827*(IF(AC827&lt;1,IF(MIN(AD$7,$F827)&gt;$C827,MIN(AD$7,$F827)-$C827+1,0),MIN(AD$7,$F827)-AC$7))/365,IF($F827&gt;AC$7,($D827-SUM($U827:AC827))*$E827*(IF(AC827&lt;1,IF(MIN(AD$7,$F827)&gt;$C827,MIN(AD$7,$F827)-$C827+1,0),MIN(AD$7,$F827)-AC$7))/365,0))</f>
        <v>0</v>
      </c>
      <c r="AE827" s="4">
        <f>IF($F827=0,($D827-SUM($U827:AD827))*$E827*(IF(AD827&lt;1,IF(MIN(AE$7,$F827)&gt;$C827,MIN(AE$7,$F827)-$C827+1,0),MIN(AE$7,$F827)-AD$7))/365,IF($F827&gt;AD$7,($D827-SUM($U827:AD827))*$E827*(IF(AD827&lt;1,IF(MIN(AE$7,$F827)&gt;$C827,MIN(AE$7,$F827)-$C827+1,0),MIN(AE$7,$F827)-AD$7))/365,0))</f>
        <v>0</v>
      </c>
      <c r="AF827" s="4">
        <f>IF($F827=0,($D827-SUM($U827:AE827))*$E827*(IF(AE827&lt;1,IF(MIN(AF$7,$F827)&gt;$C827,MIN(AF$7,$F827)-$C827+1,0),MIN(AF$7,$F827)-AE$7))/365,IF($F827&gt;AE$7,($D827-SUM($U827:AE827))*$E827*(IF(AE827&lt;1,IF(MIN(AF$7,$F827)&gt;$C827,MIN(AF$7,$F827)-$C827+1,0),MIN(AF$7,$F827)-AE$7))/365,0))</f>
        <v>0</v>
      </c>
      <c r="AG827" s="4">
        <f>IF($F827=0,($D827-SUM($U827:AF827))*$E827*(IF(AF827&lt;1,IF(MIN(AG$7,$F827)&gt;$C827,MIN(AG$7,$F827)-$C827+1,0),MIN(AG$7,$F827)-AF$7))/365,IF($F827&gt;AF$7,($D827-SUM($U827:AF827))*$E827*(IF(AF827&lt;1,IF(MIN(AG$7,$F827)&gt;$C827,MIN(AG$7,$F827)-$C827+1,0),MIN(AG$7,$F827)-AF$7))/365,0))</f>
        <v>0</v>
      </c>
      <c r="AH827" s="4">
        <f>IF($F827=0,($D827-SUM($U827:AG827))*$E827*(IF(AG827&lt;1,IF(MIN(AH$7,$F827)&gt;$C827,MIN(AH$7,$F827)-$C827+1,0),MIN(AH$7,$F827)-AG$7))/365,IF($F827&gt;AG$7,($D827-SUM($U827:AG827))*$E827*(IF(AG827&lt;1,IF(MIN(AH$7,$F827)&gt;$C827,MIN(AH$7,$F827)-$C827+1,0),MIN(AH$7,$F827)-AG$7))/365,0))</f>
        <v>0</v>
      </c>
      <c r="AI827" s="4">
        <f>IF($F827=0,($D827-SUM($U827:AH827))*$E827*(IF(AH827&lt;1,IF(MIN(AI$7,$F827)&gt;$C827,MIN(AI$7,$F827)-$C827+1,0),MIN(AI$7,$F827)-AH$7))/365,IF($F827&gt;AH$7,($D827-SUM($U827:AH827))*$E827*(IF(AH827&lt;1,IF(MIN(AI$7,$F827)&gt;$C827,MIN(AI$7,$F827)-$C827+1,0),MIN(AI$7,$F827)-AH$7))/365,0))</f>
        <v>0</v>
      </c>
      <c r="AJ827" s="4">
        <f>IF($F827=0,($D827-SUM($U827:AI827))*$E827*(IF(AI827&lt;1,IF(MIN(AJ$7,$F827)&gt;$C827,MIN(AJ$7,$F827)-$C827+1,0),MIN(AJ$7,$F827)-AI$7))/365,IF($F827&gt;AI$7,($D827-SUM($U827:AI827))*$E827*(IF(AI827&lt;1,IF(MIN(AJ$7,$F827)&gt;$C827,MIN(AJ$7,$F827)-$C827+1,0),MIN(AJ$7,$F827)-AI$7))/365,0))</f>
        <v>0</v>
      </c>
      <c r="AK827" s="4">
        <f>IF($F827=0,($D827-SUM($U827:AJ827))*$E827*(IF(AJ827&lt;1,IF(MIN(AK$7,$F827)&gt;$C827,MIN(AK$7,$F827)-$C827+1,0),MIN(AK$7,$F827)-AJ$7))/365,IF($F827&gt;AJ$7,($D827-SUM($U827:AJ827))*$E827*(IF(AJ827&lt;1,IF(MIN(AK$7,$F827)&gt;$C827,MIN(AK$7,$F827)-$C827+1,0),MIN(AK$7,$F827)-AJ$7))/365,0))</f>
        <v>0</v>
      </c>
      <c r="AL827" s="4">
        <f>IF($F827=0,($D827-SUM($U827:AK827))*$E827*(IF(AK827&lt;1,IF(MIN(AL$7,$F827)&gt;$C827,MIN(AL$7,$F827)-$C827+1,0),MIN(AL$7,$F827)-AK$7))/365,IF($F827&gt;AK$7,($D827-SUM($U827:AK827))*$E827*(IF(AK827&lt;1,IF(MIN(AL$7,$F827)&gt;$C827,MIN(AL$7,$F827)-$C827+1,0),MIN(AL$7,$F827)-AK$7))/365,0))</f>
        <v>0</v>
      </c>
      <c r="AM827" s="4">
        <f>IF($F827=0,($D827-SUM($U827:AL827))*$E827*(IF(AL827&lt;1,IF(MIN(AM$7,$F827)&gt;$C827,MIN(AM$7,$F827)-$C827+1,0),MIN(AM$7,$F827)-AL$7))/365,IF($F827&gt;AL$7,($D827-SUM($U827:AL827))*$E827*(IF(AL827&lt;1,IF(MIN(AM$7,$F827)&gt;$C827,MIN(AM$7,$F827)-$C827+1,0),MIN(AM$7,$F827)-AL$7))/365,0))</f>
        <v>0</v>
      </c>
      <c r="AN827" s="4">
        <f>IF($F827=0,($D827-SUM($U827:AM827))*$E827*(IF(AM827&lt;1,IF(MIN(AN$7,$F827)&gt;$C827,MIN(AN$7,$F827)-$C827+1,0),MIN(AN$7,$F827)-AM$7))/365,IF($F827&gt;AM$7,($D827-SUM($U827:AM827))*$E827*(IF(AM827&lt;1,IF(MIN(AN$7,$F827)&gt;$C827,MIN(AN$7,$F827)-$C827+1,0),MIN(AN$7,$F827)-AM$7))/365,0))</f>
        <v>0</v>
      </c>
      <c r="AO827" s="4">
        <f>IF($F827=0,($D827-SUM($U827:AN827))*$E827*(IF(AN827&lt;1,IF(MIN(AO$7,$F827)&gt;$C827,MIN(AO$7,$F827)-$C827+1,0),MIN(AO$7,$F827)-AN$7))/365,IF($F827&gt;AN$7,($D827-SUM($U827:AN827))*$E827*(IF(AN827&lt;1,IF(MIN(AO$7,$F827)&gt;$C827,MIN(AO$7,$F827)-$C827+1,0),MIN(AO$7,$F827)-AN$7))/365,0))</f>
        <v>0</v>
      </c>
      <c r="AP827" s="4">
        <f>IF($F827=0,($D827-SUM($U827:AO827))*$E827*(IF(AO827&lt;1,IF(MIN(AP$7,$F827)&gt;$C827,MIN(AP$7,$F827)-$C827+1,0),MIN(AP$7,$F827)-AO$7))/365,IF($F827&gt;AO$7,($D827-SUM($U827:AO827))*$E827*(IF(AO827&lt;1,IF(MIN(AP$7,$F827)&gt;$C827,MIN(AP$7,$F827)-$C827+1,0),MIN(AP$7,$F827)-AO$7))/365,0))</f>
        <v>0</v>
      </c>
      <c r="AQ827" s="4">
        <f>IF($F827=0,($D827-SUM($U827:AP827))*$E827*(IF(AP827&lt;1,IF(MIN(AQ$7,$F827)&gt;$C827,MIN(AQ$7,$F827)-$C827+1,0),MIN(AQ$7,$F827)-AP$7))/365,IF($F827&gt;AP$7,($D827-SUM($U827:AP827))*$E827*(IF(AP827&lt;1,IF(MIN(AQ$7,$F827)&gt;$C827,MIN(AQ$7,$F827)-$C827+1,0),MIN(AQ$7,$F827)-AP$7))/365,0))</f>
        <v>0</v>
      </c>
      <c r="AR827" s="4">
        <f>IF($F827=0,($D827-SUM($U827:AQ827))*$E827*(IF(AQ827&lt;1,IF(MIN(AR$7,$F827)&gt;$C827,MIN(AR$7,$F827)-$C827+1,0),MIN(AR$7,$F827)-AQ$7))/365,IF($F827&gt;AQ$7,($D827-SUM($U827:AQ827))*$E827*(IF(AQ827&lt;1,IF(MIN(AR$7,$F827)&gt;$C827,MIN(AR$7,$F827)-$C827+1,0),MIN(AR$7,$F827)-AQ$7))/365,0))</f>
        <v>0</v>
      </c>
      <c r="AS827" s="4">
        <f>IF($F827=0,($D827-SUM($U827:AR827))*$E827*(IF(AR827&lt;1,IF(MIN(AS$7,$F827)&gt;$C827,MIN(AS$7,$F827)-$C827+1,0),MIN(AS$7,$F827)-AR$7))/365,IF($F827&gt;AR$7,($D827-SUM($U827:AR827))*$E827*(IF(AR827&lt;1,IF(MIN(AS$7,$F827)&gt;$C827,MIN(AS$7,$F827)-$C827+1,0),MIN(AS$7,$F827)-AR$7))/365,0))</f>
        <v>0</v>
      </c>
    </row>
    <row r="828" spans="1:45">
      <c r="A828" s="15"/>
      <c r="B828" s="17"/>
      <c r="C828" s="16"/>
      <c r="D828" s="15"/>
      <c r="E828" s="11"/>
      <c r="F828" s="16"/>
      <c r="G828" s="15"/>
      <c r="H828" s="14"/>
      <c r="I828" s="5"/>
      <c r="J828" s="13">
        <f>SUM(U828:AS828)</f>
        <v>0</v>
      </c>
      <c r="K828" s="13">
        <f>IF(F828=0,D828-J828,IF(F828&lt;41730,0,D828-J828))</f>
        <v>0</v>
      </c>
      <c r="L828" s="12">
        <f>IF(K828=0,0,IF(G828-((L$7-C828)/365)&lt;0,0,G828-((L$7-C828)/365)))</f>
        <v>0</v>
      </c>
      <c r="M828" s="4">
        <f>IF(K828=0,0,D828*H828)</f>
        <v>0</v>
      </c>
      <c r="N828" s="11">
        <f>IFERROR((1-(M828/K828)^(1/L828)),0)</f>
        <v>0</v>
      </c>
      <c r="O828" s="10">
        <f>IF(F828&gt;41730,IF(F828&gt;41730,(F828-41730)/365,IF(K828=0,0,IF(G828-((L$7-C828)/365)&lt;0,0,G828-((L$7-C828)/365)))),1)</f>
        <v>1</v>
      </c>
      <c r="P828" s="9">
        <f>IF(K828&lt;M828,0,IF(L828=0,K828-M828,K828*N828*O828))</f>
        <v>0</v>
      </c>
      <c r="Q828" s="19">
        <f>IF(F828&gt;41730,D828,0)</f>
        <v>0</v>
      </c>
      <c r="R828" s="18">
        <f>IF(F828&gt;41730,J828+P828,0)</f>
        <v>0</v>
      </c>
      <c r="S828" s="9">
        <f>IF(F828&gt;0,0,K828-P828)</f>
        <v>0</v>
      </c>
      <c r="T828" s="5"/>
      <c r="U828" s="4">
        <f>D828*E828*(IF(U$7&gt;$C828,U$7-$C828+1,0))/365</f>
        <v>0</v>
      </c>
      <c r="V828" s="4">
        <f>($D828-U828)*$E828*(IF(U828&lt;1,IF(V$7&gt;$C828,V$7-$C828+1,0),V$7-U$7))/365</f>
        <v>0</v>
      </c>
      <c r="W828" s="4">
        <f>IF($F828=0,($D828-SUM($U828:V828))*$E828*(IF(V828&lt;1,IF(MIN(W$7,$F828)&gt;$C828,MIN(W$7,$F828)-$C828+1,0),MIN(W$7,$F828)-V$7))/365,IF($F828&gt;V$7,($D828-SUM($U828:V828))*$E828*(IF(V828&lt;1,IF(MIN(W$7,$F828)&gt;$C828,MIN(W$7,$F828)-$C828+1,0),MIN(W$7,$F828)-V$7))/365,0))</f>
        <v>0</v>
      </c>
      <c r="X828" s="4">
        <f>IF($F828=0,($D828-SUM($U828:W828))*$E828*(IF(W828&lt;1,IF(MIN(X$7,$F828)&gt;$C828,MIN(X$7,$F828)-$C828+1,0),MIN(X$7,$F828)-W$7))/365,IF($F828&gt;W$7,($D828-SUM($U828:W828))*$E828*(IF(W828&lt;1,IF(MIN(X$7,$F828)&gt;$C828,MIN(X$7,$F828)-$C828+1,0),MIN(X$7,$F828)-W$7))/365,0))</f>
        <v>0</v>
      </c>
      <c r="Y828" s="4">
        <f>IF($F828=0,($D828-SUM($U828:X828))*$E828*(IF(X828&lt;1,IF(MIN(Y$7,$F828)&gt;$C828,MIN(Y$7,$F828)-$C828+1,0),MIN(Y$7,$F828)-X$7))/365,IF($F828&gt;X$7,($D828-SUM($U828:X828))*$E828*(IF(X828&lt;1,IF(MIN(Y$7,$F828)&gt;$C828,MIN(Y$7,$F828)-$C828+1,0),MIN(Y$7,$F828)-X$7))/365,0))</f>
        <v>0</v>
      </c>
      <c r="Z828" s="4">
        <f>IF($F828=0,($D828-SUM($U828:Y828))*$E828*(IF(Y828&lt;1,IF(MIN(Z$7,$F828)&gt;$C828,MIN(Z$7,$F828)-$C828+1,0),MIN(Z$7,$F828)-Y$7))/365,IF($F828&gt;Y$7,($D828-SUM($U828:Y828))*$E828*(IF(Y828&lt;1,IF(MIN(Z$7,$F828)&gt;$C828,MIN(Z$7,$F828)-$C828+1,0),MIN(Z$7,$F828)-Y$7))/365,0))</f>
        <v>0</v>
      </c>
      <c r="AA828" s="4">
        <f>IF($F828=0,($D828-SUM($U828:Z828))*$E828*(IF(Z828&lt;1,IF(MIN(AA$7,$F828)&gt;$C828,MIN(AA$7,$F828)-$C828+1,0),MIN(AA$7,$F828)-Z$7))/365,IF($F828&gt;Z$7,($D828-SUM($U828:Z828))*$E828*(IF(Z828&lt;1,IF(MIN(AA$7,$F828)&gt;$C828,MIN(AA$7,$F828)-$C828+1,0),MIN(AA$7,$F828)-Z$7))/365,0))</f>
        <v>0</v>
      </c>
      <c r="AB828" s="4">
        <f>IF($F828=0,($D828-SUM($U828:AA828))*$E828*(IF(AA828&lt;1,IF(MIN(AB$7,$F828)&gt;$C828,MIN(AB$7,$F828)-$C828+1,0),MIN(AB$7,$F828)-AA$7))/365,IF($F828&gt;AA$7,($D828-SUM($U828:AA828))*$E828*(IF(AA828&lt;1,IF(MIN(AB$7,$F828)&gt;$C828,MIN(AB$7,$F828)-$C828+1,0),MIN(AB$7,$F828)-AA$7))/365,0))</f>
        <v>0</v>
      </c>
      <c r="AC828" s="4">
        <f>IF($F828=0,($D828-SUM($U828:AB828))*$E828*(IF(AB828&lt;1,IF(MIN(AC$7,$F828)&gt;$C828,MIN(AC$7,$F828)-$C828+1,0),MIN(AC$7,$F828)-AB$7))/365,IF($F828&gt;AB$7,($D828-SUM($U828:AB828))*$E828*(IF(AB828&lt;1,IF(MIN(AC$7,$F828)&gt;$C828,MIN(AC$7,$F828)-$C828+1,0),MIN(AC$7,$F828)-AB$7))/365,0))</f>
        <v>0</v>
      </c>
      <c r="AD828" s="4">
        <f>IF($F828=0,($D828-SUM($U828:AC828))*$E828*(IF(AC828&lt;1,IF(MIN(AD$7,$F828)&gt;$C828,MIN(AD$7,$F828)-$C828+1,0),MIN(AD$7,$F828)-AC$7))/365,IF($F828&gt;AC$7,($D828-SUM($U828:AC828))*$E828*(IF(AC828&lt;1,IF(MIN(AD$7,$F828)&gt;$C828,MIN(AD$7,$F828)-$C828+1,0),MIN(AD$7,$F828)-AC$7))/365,0))</f>
        <v>0</v>
      </c>
      <c r="AE828" s="4">
        <f>IF($F828=0,($D828-SUM($U828:AD828))*$E828*(IF(AD828&lt;1,IF(MIN(AE$7,$F828)&gt;$C828,MIN(AE$7,$F828)-$C828+1,0),MIN(AE$7,$F828)-AD$7))/365,IF($F828&gt;AD$7,($D828-SUM($U828:AD828))*$E828*(IF(AD828&lt;1,IF(MIN(AE$7,$F828)&gt;$C828,MIN(AE$7,$F828)-$C828+1,0),MIN(AE$7,$F828)-AD$7))/365,0))</f>
        <v>0</v>
      </c>
      <c r="AF828" s="4">
        <f>IF($F828=0,($D828-SUM($U828:AE828))*$E828*(IF(AE828&lt;1,IF(MIN(AF$7,$F828)&gt;$C828,MIN(AF$7,$F828)-$C828+1,0),MIN(AF$7,$F828)-AE$7))/365,IF($F828&gt;AE$7,($D828-SUM($U828:AE828))*$E828*(IF(AE828&lt;1,IF(MIN(AF$7,$F828)&gt;$C828,MIN(AF$7,$F828)-$C828+1,0),MIN(AF$7,$F828)-AE$7))/365,0))</f>
        <v>0</v>
      </c>
      <c r="AG828" s="4">
        <f>IF($F828=0,($D828-SUM($U828:AF828))*$E828*(IF(AF828&lt;1,IF(MIN(AG$7,$F828)&gt;$C828,MIN(AG$7,$F828)-$C828+1,0),MIN(AG$7,$F828)-AF$7))/365,IF($F828&gt;AF$7,($D828-SUM($U828:AF828))*$E828*(IF(AF828&lt;1,IF(MIN(AG$7,$F828)&gt;$C828,MIN(AG$7,$F828)-$C828+1,0),MIN(AG$7,$F828)-AF$7))/365,0))</f>
        <v>0</v>
      </c>
      <c r="AH828" s="4">
        <f>IF($F828=0,($D828-SUM($U828:AG828))*$E828*(IF(AG828&lt;1,IF(MIN(AH$7,$F828)&gt;$C828,MIN(AH$7,$F828)-$C828+1,0),MIN(AH$7,$F828)-AG$7))/365,IF($F828&gt;AG$7,($D828-SUM($U828:AG828))*$E828*(IF(AG828&lt;1,IF(MIN(AH$7,$F828)&gt;$C828,MIN(AH$7,$F828)-$C828+1,0),MIN(AH$7,$F828)-AG$7))/365,0))</f>
        <v>0</v>
      </c>
      <c r="AI828" s="4">
        <f>IF($F828=0,($D828-SUM($U828:AH828))*$E828*(IF(AH828&lt;1,IF(MIN(AI$7,$F828)&gt;$C828,MIN(AI$7,$F828)-$C828+1,0),MIN(AI$7,$F828)-AH$7))/365,IF($F828&gt;AH$7,($D828-SUM($U828:AH828))*$E828*(IF(AH828&lt;1,IF(MIN(AI$7,$F828)&gt;$C828,MIN(AI$7,$F828)-$C828+1,0),MIN(AI$7,$F828)-AH$7))/365,0))</f>
        <v>0</v>
      </c>
      <c r="AJ828" s="4">
        <f>IF($F828=0,($D828-SUM($U828:AI828))*$E828*(IF(AI828&lt;1,IF(MIN(AJ$7,$F828)&gt;$C828,MIN(AJ$7,$F828)-$C828+1,0),MIN(AJ$7,$F828)-AI$7))/365,IF($F828&gt;AI$7,($D828-SUM($U828:AI828))*$E828*(IF(AI828&lt;1,IF(MIN(AJ$7,$F828)&gt;$C828,MIN(AJ$7,$F828)-$C828+1,0),MIN(AJ$7,$F828)-AI$7))/365,0))</f>
        <v>0</v>
      </c>
      <c r="AK828" s="4">
        <f>IF($F828=0,($D828-SUM($U828:AJ828))*$E828*(IF(AJ828&lt;1,IF(MIN(AK$7,$F828)&gt;$C828,MIN(AK$7,$F828)-$C828+1,0),MIN(AK$7,$F828)-AJ$7))/365,IF($F828&gt;AJ$7,($D828-SUM($U828:AJ828))*$E828*(IF(AJ828&lt;1,IF(MIN(AK$7,$F828)&gt;$C828,MIN(AK$7,$F828)-$C828+1,0),MIN(AK$7,$F828)-AJ$7))/365,0))</f>
        <v>0</v>
      </c>
      <c r="AL828" s="4">
        <f>IF($F828=0,($D828-SUM($U828:AK828))*$E828*(IF(AK828&lt;1,IF(MIN(AL$7,$F828)&gt;$C828,MIN(AL$7,$F828)-$C828+1,0),MIN(AL$7,$F828)-AK$7))/365,IF($F828&gt;AK$7,($D828-SUM($U828:AK828))*$E828*(IF(AK828&lt;1,IF(MIN(AL$7,$F828)&gt;$C828,MIN(AL$7,$F828)-$C828+1,0),MIN(AL$7,$F828)-AK$7))/365,0))</f>
        <v>0</v>
      </c>
      <c r="AM828" s="4">
        <f>IF($F828=0,($D828-SUM($U828:AL828))*$E828*(IF(AL828&lt;1,IF(MIN(AM$7,$F828)&gt;$C828,MIN(AM$7,$F828)-$C828+1,0),MIN(AM$7,$F828)-AL$7))/365,IF($F828&gt;AL$7,($D828-SUM($U828:AL828))*$E828*(IF(AL828&lt;1,IF(MIN(AM$7,$F828)&gt;$C828,MIN(AM$7,$F828)-$C828+1,0),MIN(AM$7,$F828)-AL$7))/365,0))</f>
        <v>0</v>
      </c>
      <c r="AN828" s="4">
        <f>IF($F828=0,($D828-SUM($U828:AM828))*$E828*(IF(AM828&lt;1,IF(MIN(AN$7,$F828)&gt;$C828,MIN(AN$7,$F828)-$C828+1,0),MIN(AN$7,$F828)-AM$7))/365,IF($F828&gt;AM$7,($D828-SUM($U828:AM828))*$E828*(IF(AM828&lt;1,IF(MIN(AN$7,$F828)&gt;$C828,MIN(AN$7,$F828)-$C828+1,0),MIN(AN$7,$F828)-AM$7))/365,0))</f>
        <v>0</v>
      </c>
      <c r="AO828" s="4">
        <f>IF($F828=0,($D828-SUM($U828:AN828))*$E828*(IF(AN828&lt;1,IF(MIN(AO$7,$F828)&gt;$C828,MIN(AO$7,$F828)-$C828+1,0),MIN(AO$7,$F828)-AN$7))/365,IF($F828&gt;AN$7,($D828-SUM($U828:AN828))*$E828*(IF(AN828&lt;1,IF(MIN(AO$7,$F828)&gt;$C828,MIN(AO$7,$F828)-$C828+1,0),MIN(AO$7,$F828)-AN$7))/365,0))</f>
        <v>0</v>
      </c>
      <c r="AP828" s="4">
        <f>IF($F828=0,($D828-SUM($U828:AO828))*$E828*(IF(AO828&lt;1,IF(MIN(AP$7,$F828)&gt;$C828,MIN(AP$7,$F828)-$C828+1,0),MIN(AP$7,$F828)-AO$7))/365,IF($F828&gt;AO$7,($D828-SUM($U828:AO828))*$E828*(IF(AO828&lt;1,IF(MIN(AP$7,$F828)&gt;$C828,MIN(AP$7,$F828)-$C828+1,0),MIN(AP$7,$F828)-AO$7))/365,0))</f>
        <v>0</v>
      </c>
      <c r="AQ828" s="4">
        <f>IF($F828=0,($D828-SUM($U828:AP828))*$E828*(IF(AP828&lt;1,IF(MIN(AQ$7,$F828)&gt;$C828,MIN(AQ$7,$F828)-$C828+1,0),MIN(AQ$7,$F828)-AP$7))/365,IF($F828&gt;AP$7,($D828-SUM($U828:AP828))*$E828*(IF(AP828&lt;1,IF(MIN(AQ$7,$F828)&gt;$C828,MIN(AQ$7,$F828)-$C828+1,0),MIN(AQ$7,$F828)-AP$7))/365,0))</f>
        <v>0</v>
      </c>
      <c r="AR828" s="4">
        <f>IF($F828=0,($D828-SUM($U828:AQ828))*$E828*(IF(AQ828&lt;1,IF(MIN(AR$7,$F828)&gt;$C828,MIN(AR$7,$F828)-$C828+1,0),MIN(AR$7,$F828)-AQ$7))/365,IF($F828&gt;AQ$7,($D828-SUM($U828:AQ828))*$E828*(IF(AQ828&lt;1,IF(MIN(AR$7,$F828)&gt;$C828,MIN(AR$7,$F828)-$C828+1,0),MIN(AR$7,$F828)-AQ$7))/365,0))</f>
        <v>0</v>
      </c>
      <c r="AS828" s="4">
        <f>IF($F828=0,($D828-SUM($U828:AR828))*$E828*(IF(AR828&lt;1,IF(MIN(AS$7,$F828)&gt;$C828,MIN(AS$7,$F828)-$C828+1,0),MIN(AS$7,$F828)-AR$7))/365,IF($F828&gt;AR$7,($D828-SUM($U828:AR828))*$E828*(IF(AR828&lt;1,IF(MIN(AS$7,$F828)&gt;$C828,MIN(AS$7,$F828)-$C828+1,0),MIN(AS$7,$F828)-AR$7))/365,0))</f>
        <v>0</v>
      </c>
    </row>
    <row r="829" spans="1:45">
      <c r="A829" s="15"/>
      <c r="B829" s="17"/>
      <c r="C829" s="16"/>
      <c r="D829" s="15"/>
      <c r="E829" s="11"/>
      <c r="F829" s="16"/>
      <c r="G829" s="15"/>
      <c r="H829" s="14"/>
      <c r="I829" s="5"/>
      <c r="J829" s="13">
        <f>SUM(U829:AS829)</f>
        <v>0</v>
      </c>
      <c r="K829" s="13">
        <f>IF(F829=0,D829-J829,IF(F829&lt;41730,0,D829-J829))</f>
        <v>0</v>
      </c>
      <c r="L829" s="12">
        <f>IF(K829=0,0,IF(G829-((L$7-C829)/365)&lt;0,0,G829-((L$7-C829)/365)))</f>
        <v>0</v>
      </c>
      <c r="M829" s="4">
        <f>IF(K829=0,0,D829*H829)</f>
        <v>0</v>
      </c>
      <c r="N829" s="11">
        <f>IFERROR((1-(M829/K829)^(1/L829)),0)</f>
        <v>0</v>
      </c>
      <c r="O829" s="10">
        <f>IF(F829&gt;41730,IF(F829&gt;41730,(F829-41730)/365,IF(K829=0,0,IF(G829-((L$7-C829)/365)&lt;0,0,G829-((L$7-C829)/365)))),1)</f>
        <v>1</v>
      </c>
      <c r="P829" s="9">
        <f>IF(K829&lt;M829,0,IF(L829=0,K829-M829,K829*N829*O829))</f>
        <v>0</v>
      </c>
      <c r="Q829" s="19">
        <f>IF(F829&gt;41730,D829,0)</f>
        <v>0</v>
      </c>
      <c r="R829" s="18">
        <f>IF(F829&gt;41730,J829+P829,0)</f>
        <v>0</v>
      </c>
      <c r="S829" s="9">
        <f>IF(F829&gt;0,0,K829-P829)</f>
        <v>0</v>
      </c>
      <c r="T829" s="5"/>
      <c r="U829" s="4">
        <f>D829*E829*(IF(U$7&gt;$C829,U$7-$C829+1,0))/365</f>
        <v>0</v>
      </c>
      <c r="V829" s="4">
        <f>($D829-U829)*$E829*(IF(U829&lt;1,IF(V$7&gt;$C829,V$7-$C829+1,0),V$7-U$7))/365</f>
        <v>0</v>
      </c>
      <c r="W829" s="4">
        <f>IF($F829=0,($D829-SUM($U829:V829))*$E829*(IF(V829&lt;1,IF(MIN(W$7,$F829)&gt;$C829,MIN(W$7,$F829)-$C829+1,0),MIN(W$7,$F829)-V$7))/365,IF($F829&gt;V$7,($D829-SUM($U829:V829))*$E829*(IF(V829&lt;1,IF(MIN(W$7,$F829)&gt;$C829,MIN(W$7,$F829)-$C829+1,0),MIN(W$7,$F829)-V$7))/365,0))</f>
        <v>0</v>
      </c>
      <c r="X829" s="4">
        <f>IF($F829=0,($D829-SUM($U829:W829))*$E829*(IF(W829&lt;1,IF(MIN(X$7,$F829)&gt;$C829,MIN(X$7,$F829)-$C829+1,0),MIN(X$7,$F829)-W$7))/365,IF($F829&gt;W$7,($D829-SUM($U829:W829))*$E829*(IF(W829&lt;1,IF(MIN(X$7,$F829)&gt;$C829,MIN(X$7,$F829)-$C829+1,0),MIN(X$7,$F829)-W$7))/365,0))</f>
        <v>0</v>
      </c>
      <c r="Y829" s="4">
        <f>IF($F829=0,($D829-SUM($U829:X829))*$E829*(IF(X829&lt;1,IF(MIN(Y$7,$F829)&gt;$C829,MIN(Y$7,$F829)-$C829+1,0),MIN(Y$7,$F829)-X$7))/365,IF($F829&gt;X$7,($D829-SUM($U829:X829))*$E829*(IF(X829&lt;1,IF(MIN(Y$7,$F829)&gt;$C829,MIN(Y$7,$F829)-$C829+1,0),MIN(Y$7,$F829)-X$7))/365,0))</f>
        <v>0</v>
      </c>
      <c r="Z829" s="4">
        <f>IF($F829=0,($D829-SUM($U829:Y829))*$E829*(IF(Y829&lt;1,IF(MIN(Z$7,$F829)&gt;$C829,MIN(Z$7,$F829)-$C829+1,0),MIN(Z$7,$F829)-Y$7))/365,IF($F829&gt;Y$7,($D829-SUM($U829:Y829))*$E829*(IF(Y829&lt;1,IF(MIN(Z$7,$F829)&gt;$C829,MIN(Z$7,$F829)-$C829+1,0),MIN(Z$7,$F829)-Y$7))/365,0))</f>
        <v>0</v>
      </c>
      <c r="AA829" s="4">
        <f>IF($F829=0,($D829-SUM($U829:Z829))*$E829*(IF(Z829&lt;1,IF(MIN(AA$7,$F829)&gt;$C829,MIN(AA$7,$F829)-$C829+1,0),MIN(AA$7,$F829)-Z$7))/365,IF($F829&gt;Z$7,($D829-SUM($U829:Z829))*$E829*(IF(Z829&lt;1,IF(MIN(AA$7,$F829)&gt;$C829,MIN(AA$7,$F829)-$C829+1,0),MIN(AA$7,$F829)-Z$7))/365,0))</f>
        <v>0</v>
      </c>
      <c r="AB829" s="4">
        <f>IF($F829=0,($D829-SUM($U829:AA829))*$E829*(IF(AA829&lt;1,IF(MIN(AB$7,$F829)&gt;$C829,MIN(AB$7,$F829)-$C829+1,0),MIN(AB$7,$F829)-AA$7))/365,IF($F829&gt;AA$7,($D829-SUM($U829:AA829))*$E829*(IF(AA829&lt;1,IF(MIN(AB$7,$F829)&gt;$C829,MIN(AB$7,$F829)-$C829+1,0),MIN(AB$7,$F829)-AA$7))/365,0))</f>
        <v>0</v>
      </c>
      <c r="AC829" s="4">
        <f>IF($F829=0,($D829-SUM($U829:AB829))*$E829*(IF(AB829&lt;1,IF(MIN(AC$7,$F829)&gt;$C829,MIN(AC$7,$F829)-$C829+1,0),MIN(AC$7,$F829)-AB$7))/365,IF($F829&gt;AB$7,($D829-SUM($U829:AB829))*$E829*(IF(AB829&lt;1,IF(MIN(AC$7,$F829)&gt;$C829,MIN(AC$7,$F829)-$C829+1,0),MIN(AC$7,$F829)-AB$7))/365,0))</f>
        <v>0</v>
      </c>
      <c r="AD829" s="4">
        <f>IF($F829=0,($D829-SUM($U829:AC829))*$E829*(IF(AC829&lt;1,IF(MIN(AD$7,$F829)&gt;$C829,MIN(AD$7,$F829)-$C829+1,0),MIN(AD$7,$F829)-AC$7))/365,IF($F829&gt;AC$7,($D829-SUM($U829:AC829))*$E829*(IF(AC829&lt;1,IF(MIN(AD$7,$F829)&gt;$C829,MIN(AD$7,$F829)-$C829+1,0),MIN(AD$7,$F829)-AC$7))/365,0))</f>
        <v>0</v>
      </c>
      <c r="AE829" s="4">
        <f>IF($F829=0,($D829-SUM($U829:AD829))*$E829*(IF(AD829&lt;1,IF(MIN(AE$7,$F829)&gt;$C829,MIN(AE$7,$F829)-$C829+1,0),MIN(AE$7,$F829)-AD$7))/365,IF($F829&gt;AD$7,($D829-SUM($U829:AD829))*$E829*(IF(AD829&lt;1,IF(MIN(AE$7,$F829)&gt;$C829,MIN(AE$7,$F829)-$C829+1,0),MIN(AE$7,$F829)-AD$7))/365,0))</f>
        <v>0</v>
      </c>
      <c r="AF829" s="4">
        <f>IF($F829=0,($D829-SUM($U829:AE829))*$E829*(IF(AE829&lt;1,IF(MIN(AF$7,$F829)&gt;$C829,MIN(AF$7,$F829)-$C829+1,0),MIN(AF$7,$F829)-AE$7))/365,IF($F829&gt;AE$7,($D829-SUM($U829:AE829))*$E829*(IF(AE829&lt;1,IF(MIN(AF$7,$F829)&gt;$C829,MIN(AF$7,$F829)-$C829+1,0),MIN(AF$7,$F829)-AE$7))/365,0))</f>
        <v>0</v>
      </c>
      <c r="AG829" s="4">
        <f>IF($F829=0,($D829-SUM($U829:AF829))*$E829*(IF(AF829&lt;1,IF(MIN(AG$7,$F829)&gt;$C829,MIN(AG$7,$F829)-$C829+1,0),MIN(AG$7,$F829)-AF$7))/365,IF($F829&gt;AF$7,($D829-SUM($U829:AF829))*$E829*(IF(AF829&lt;1,IF(MIN(AG$7,$F829)&gt;$C829,MIN(AG$7,$F829)-$C829+1,0),MIN(AG$7,$F829)-AF$7))/365,0))</f>
        <v>0</v>
      </c>
      <c r="AH829" s="4">
        <f>IF($F829=0,($D829-SUM($U829:AG829))*$E829*(IF(AG829&lt;1,IF(MIN(AH$7,$F829)&gt;$C829,MIN(AH$7,$F829)-$C829+1,0),MIN(AH$7,$F829)-AG$7))/365,IF($F829&gt;AG$7,($D829-SUM($U829:AG829))*$E829*(IF(AG829&lt;1,IF(MIN(AH$7,$F829)&gt;$C829,MIN(AH$7,$F829)-$C829+1,0),MIN(AH$7,$F829)-AG$7))/365,0))</f>
        <v>0</v>
      </c>
      <c r="AI829" s="4">
        <f>IF($F829=0,($D829-SUM($U829:AH829))*$E829*(IF(AH829&lt;1,IF(MIN(AI$7,$F829)&gt;$C829,MIN(AI$7,$F829)-$C829+1,0),MIN(AI$7,$F829)-AH$7))/365,IF($F829&gt;AH$7,($D829-SUM($U829:AH829))*$E829*(IF(AH829&lt;1,IF(MIN(AI$7,$F829)&gt;$C829,MIN(AI$7,$F829)-$C829+1,0),MIN(AI$7,$F829)-AH$7))/365,0))</f>
        <v>0</v>
      </c>
      <c r="AJ829" s="4">
        <f>IF($F829=0,($D829-SUM($U829:AI829))*$E829*(IF(AI829&lt;1,IF(MIN(AJ$7,$F829)&gt;$C829,MIN(AJ$7,$F829)-$C829+1,0),MIN(AJ$7,$F829)-AI$7))/365,IF($F829&gt;AI$7,($D829-SUM($U829:AI829))*$E829*(IF(AI829&lt;1,IF(MIN(AJ$7,$F829)&gt;$C829,MIN(AJ$7,$F829)-$C829+1,0),MIN(AJ$7,$F829)-AI$7))/365,0))</f>
        <v>0</v>
      </c>
      <c r="AK829" s="4">
        <f>IF($F829=0,($D829-SUM($U829:AJ829))*$E829*(IF(AJ829&lt;1,IF(MIN(AK$7,$F829)&gt;$C829,MIN(AK$7,$F829)-$C829+1,0),MIN(AK$7,$F829)-AJ$7))/365,IF($F829&gt;AJ$7,($D829-SUM($U829:AJ829))*$E829*(IF(AJ829&lt;1,IF(MIN(AK$7,$F829)&gt;$C829,MIN(AK$7,$F829)-$C829+1,0),MIN(AK$7,$F829)-AJ$7))/365,0))</f>
        <v>0</v>
      </c>
      <c r="AL829" s="4">
        <f>IF($F829=0,($D829-SUM($U829:AK829))*$E829*(IF(AK829&lt;1,IF(MIN(AL$7,$F829)&gt;$C829,MIN(AL$7,$F829)-$C829+1,0),MIN(AL$7,$F829)-AK$7))/365,IF($F829&gt;AK$7,($D829-SUM($U829:AK829))*$E829*(IF(AK829&lt;1,IF(MIN(AL$7,$F829)&gt;$C829,MIN(AL$7,$F829)-$C829+1,0),MIN(AL$7,$F829)-AK$7))/365,0))</f>
        <v>0</v>
      </c>
      <c r="AM829" s="4">
        <f>IF($F829=0,($D829-SUM($U829:AL829))*$E829*(IF(AL829&lt;1,IF(MIN(AM$7,$F829)&gt;$C829,MIN(AM$7,$F829)-$C829+1,0),MIN(AM$7,$F829)-AL$7))/365,IF($F829&gt;AL$7,($D829-SUM($U829:AL829))*$E829*(IF(AL829&lt;1,IF(MIN(AM$7,$F829)&gt;$C829,MIN(AM$7,$F829)-$C829+1,0),MIN(AM$7,$F829)-AL$7))/365,0))</f>
        <v>0</v>
      </c>
      <c r="AN829" s="4">
        <f>IF($F829=0,($D829-SUM($U829:AM829))*$E829*(IF(AM829&lt;1,IF(MIN(AN$7,$F829)&gt;$C829,MIN(AN$7,$F829)-$C829+1,0),MIN(AN$7,$F829)-AM$7))/365,IF($F829&gt;AM$7,($D829-SUM($U829:AM829))*$E829*(IF(AM829&lt;1,IF(MIN(AN$7,$F829)&gt;$C829,MIN(AN$7,$F829)-$C829+1,0),MIN(AN$7,$F829)-AM$7))/365,0))</f>
        <v>0</v>
      </c>
      <c r="AO829" s="4">
        <f>IF($F829=0,($D829-SUM($U829:AN829))*$E829*(IF(AN829&lt;1,IF(MIN(AO$7,$F829)&gt;$C829,MIN(AO$7,$F829)-$C829+1,0),MIN(AO$7,$F829)-AN$7))/365,IF($F829&gt;AN$7,($D829-SUM($U829:AN829))*$E829*(IF(AN829&lt;1,IF(MIN(AO$7,$F829)&gt;$C829,MIN(AO$7,$F829)-$C829+1,0),MIN(AO$7,$F829)-AN$7))/365,0))</f>
        <v>0</v>
      </c>
      <c r="AP829" s="4">
        <f>IF($F829=0,($D829-SUM($U829:AO829))*$E829*(IF(AO829&lt;1,IF(MIN(AP$7,$F829)&gt;$C829,MIN(AP$7,$F829)-$C829+1,0),MIN(AP$7,$F829)-AO$7))/365,IF($F829&gt;AO$7,($D829-SUM($U829:AO829))*$E829*(IF(AO829&lt;1,IF(MIN(AP$7,$F829)&gt;$C829,MIN(AP$7,$F829)-$C829+1,0),MIN(AP$7,$F829)-AO$7))/365,0))</f>
        <v>0</v>
      </c>
      <c r="AQ829" s="4">
        <f>IF($F829=0,($D829-SUM($U829:AP829))*$E829*(IF(AP829&lt;1,IF(MIN(AQ$7,$F829)&gt;$C829,MIN(AQ$7,$F829)-$C829+1,0),MIN(AQ$7,$F829)-AP$7))/365,IF($F829&gt;AP$7,($D829-SUM($U829:AP829))*$E829*(IF(AP829&lt;1,IF(MIN(AQ$7,$F829)&gt;$C829,MIN(AQ$7,$F829)-$C829+1,0),MIN(AQ$7,$F829)-AP$7))/365,0))</f>
        <v>0</v>
      </c>
      <c r="AR829" s="4">
        <f>IF($F829=0,($D829-SUM($U829:AQ829))*$E829*(IF(AQ829&lt;1,IF(MIN(AR$7,$F829)&gt;$C829,MIN(AR$7,$F829)-$C829+1,0),MIN(AR$7,$F829)-AQ$7))/365,IF($F829&gt;AQ$7,($D829-SUM($U829:AQ829))*$E829*(IF(AQ829&lt;1,IF(MIN(AR$7,$F829)&gt;$C829,MIN(AR$7,$F829)-$C829+1,0),MIN(AR$7,$F829)-AQ$7))/365,0))</f>
        <v>0</v>
      </c>
      <c r="AS829" s="4">
        <f>IF($F829=0,($D829-SUM($U829:AR829))*$E829*(IF(AR829&lt;1,IF(MIN(AS$7,$F829)&gt;$C829,MIN(AS$7,$F829)-$C829+1,0),MIN(AS$7,$F829)-AR$7))/365,IF($F829&gt;AR$7,($D829-SUM($U829:AR829))*$E829*(IF(AR829&lt;1,IF(MIN(AS$7,$F829)&gt;$C829,MIN(AS$7,$F829)-$C829+1,0),MIN(AS$7,$F829)-AR$7))/365,0))</f>
        <v>0</v>
      </c>
    </row>
    <row r="830" spans="1:45">
      <c r="A830" s="15"/>
      <c r="B830" s="17"/>
      <c r="C830" s="16"/>
      <c r="D830" s="15"/>
      <c r="E830" s="11"/>
      <c r="F830" s="16"/>
      <c r="G830" s="15"/>
      <c r="H830" s="14"/>
      <c r="I830" s="5"/>
      <c r="J830" s="13">
        <f>SUM(U830:AS830)</f>
        <v>0</v>
      </c>
      <c r="K830" s="13">
        <f>IF(F830=0,D830-J830,IF(F830&lt;41730,0,D830-J830))</f>
        <v>0</v>
      </c>
      <c r="L830" s="12">
        <f>IF(K830=0,0,IF(G830-((L$7-C830)/365)&lt;0,0,G830-((L$7-C830)/365)))</f>
        <v>0</v>
      </c>
      <c r="M830" s="4">
        <f>IF(K830=0,0,D830*H830)</f>
        <v>0</v>
      </c>
      <c r="N830" s="11">
        <f>IFERROR((1-(M830/K830)^(1/L830)),0)</f>
        <v>0</v>
      </c>
      <c r="O830" s="10">
        <f>IF(F830&gt;41730,IF(F830&gt;41730,(F830-41730)/365,IF(K830=0,0,IF(G830-((L$7-C830)/365)&lt;0,0,G830-((L$7-C830)/365)))),1)</f>
        <v>1</v>
      </c>
      <c r="P830" s="9">
        <f>IF(K830&lt;M830,0,IF(L830=0,K830-M830,K830*N830*O830))</f>
        <v>0</v>
      </c>
      <c r="Q830" s="19">
        <f>IF(F830&gt;41730,D830,0)</f>
        <v>0</v>
      </c>
      <c r="R830" s="18">
        <f>IF(F830&gt;41730,J830+P830,0)</f>
        <v>0</v>
      </c>
      <c r="S830" s="9">
        <f>IF(F830&gt;0,0,K830-P830)</f>
        <v>0</v>
      </c>
      <c r="T830" s="5"/>
      <c r="U830" s="4">
        <f>D830*E830*(IF(U$7&gt;$C830,U$7-$C830+1,0))/365</f>
        <v>0</v>
      </c>
      <c r="V830" s="4">
        <f>($D830-U830)*$E830*(IF(U830&lt;1,IF(V$7&gt;$C830,V$7-$C830+1,0),V$7-U$7))/365</f>
        <v>0</v>
      </c>
      <c r="W830" s="4">
        <f>IF($F830=0,($D830-SUM($U830:V830))*$E830*(IF(V830&lt;1,IF(MIN(W$7,$F830)&gt;$C830,MIN(W$7,$F830)-$C830+1,0),MIN(W$7,$F830)-V$7))/365,IF($F830&gt;V$7,($D830-SUM($U830:V830))*$E830*(IF(V830&lt;1,IF(MIN(W$7,$F830)&gt;$C830,MIN(W$7,$F830)-$C830+1,0),MIN(W$7,$F830)-V$7))/365,0))</f>
        <v>0</v>
      </c>
      <c r="X830" s="4">
        <f>IF($F830=0,($D830-SUM($U830:W830))*$E830*(IF(W830&lt;1,IF(MIN(X$7,$F830)&gt;$C830,MIN(X$7,$F830)-$C830+1,0),MIN(X$7,$F830)-W$7))/365,IF($F830&gt;W$7,($D830-SUM($U830:W830))*$E830*(IF(W830&lt;1,IF(MIN(X$7,$F830)&gt;$C830,MIN(X$7,$F830)-$C830+1,0),MIN(X$7,$F830)-W$7))/365,0))</f>
        <v>0</v>
      </c>
      <c r="Y830" s="4">
        <f>IF($F830=0,($D830-SUM($U830:X830))*$E830*(IF(X830&lt;1,IF(MIN(Y$7,$F830)&gt;$C830,MIN(Y$7,$F830)-$C830+1,0),MIN(Y$7,$F830)-X$7))/365,IF($F830&gt;X$7,($D830-SUM($U830:X830))*$E830*(IF(X830&lt;1,IF(MIN(Y$7,$F830)&gt;$C830,MIN(Y$7,$F830)-$C830+1,0),MIN(Y$7,$F830)-X$7))/365,0))</f>
        <v>0</v>
      </c>
      <c r="Z830" s="4">
        <f>IF($F830=0,($D830-SUM($U830:Y830))*$E830*(IF(Y830&lt;1,IF(MIN(Z$7,$F830)&gt;$C830,MIN(Z$7,$F830)-$C830+1,0),MIN(Z$7,$F830)-Y$7))/365,IF($F830&gt;Y$7,($D830-SUM($U830:Y830))*$E830*(IF(Y830&lt;1,IF(MIN(Z$7,$F830)&gt;$C830,MIN(Z$7,$F830)-$C830+1,0),MIN(Z$7,$F830)-Y$7))/365,0))</f>
        <v>0</v>
      </c>
      <c r="AA830" s="4">
        <f>IF($F830=0,($D830-SUM($U830:Z830))*$E830*(IF(Z830&lt;1,IF(MIN(AA$7,$F830)&gt;$C830,MIN(AA$7,$F830)-$C830+1,0),MIN(AA$7,$F830)-Z$7))/365,IF($F830&gt;Z$7,($D830-SUM($U830:Z830))*$E830*(IF(Z830&lt;1,IF(MIN(AA$7,$F830)&gt;$C830,MIN(AA$7,$F830)-$C830+1,0),MIN(AA$7,$F830)-Z$7))/365,0))</f>
        <v>0</v>
      </c>
      <c r="AB830" s="4">
        <f>IF($F830=0,($D830-SUM($U830:AA830))*$E830*(IF(AA830&lt;1,IF(MIN(AB$7,$F830)&gt;$C830,MIN(AB$7,$F830)-$C830+1,0),MIN(AB$7,$F830)-AA$7))/365,IF($F830&gt;AA$7,($D830-SUM($U830:AA830))*$E830*(IF(AA830&lt;1,IF(MIN(AB$7,$F830)&gt;$C830,MIN(AB$7,$F830)-$C830+1,0),MIN(AB$7,$F830)-AA$7))/365,0))</f>
        <v>0</v>
      </c>
      <c r="AC830" s="4">
        <f>IF($F830=0,($D830-SUM($U830:AB830))*$E830*(IF(AB830&lt;1,IF(MIN(AC$7,$F830)&gt;$C830,MIN(AC$7,$F830)-$C830+1,0),MIN(AC$7,$F830)-AB$7))/365,IF($F830&gt;AB$7,($D830-SUM($U830:AB830))*$E830*(IF(AB830&lt;1,IF(MIN(AC$7,$F830)&gt;$C830,MIN(AC$7,$F830)-$C830+1,0),MIN(AC$7,$F830)-AB$7))/365,0))</f>
        <v>0</v>
      </c>
      <c r="AD830" s="4">
        <f>IF($F830=0,($D830-SUM($U830:AC830))*$E830*(IF(AC830&lt;1,IF(MIN(AD$7,$F830)&gt;$C830,MIN(AD$7,$F830)-$C830+1,0),MIN(AD$7,$F830)-AC$7))/365,IF($F830&gt;AC$7,($D830-SUM($U830:AC830))*$E830*(IF(AC830&lt;1,IF(MIN(AD$7,$F830)&gt;$C830,MIN(AD$7,$F830)-$C830+1,0),MIN(AD$7,$F830)-AC$7))/365,0))</f>
        <v>0</v>
      </c>
      <c r="AE830" s="4">
        <f>IF($F830=0,($D830-SUM($U830:AD830))*$E830*(IF(AD830&lt;1,IF(MIN(AE$7,$F830)&gt;$C830,MIN(AE$7,$F830)-$C830+1,0),MIN(AE$7,$F830)-AD$7))/365,IF($F830&gt;AD$7,($D830-SUM($U830:AD830))*$E830*(IF(AD830&lt;1,IF(MIN(AE$7,$F830)&gt;$C830,MIN(AE$7,$F830)-$C830+1,0),MIN(AE$7,$F830)-AD$7))/365,0))</f>
        <v>0</v>
      </c>
      <c r="AF830" s="4">
        <f>IF($F830=0,($D830-SUM($U830:AE830))*$E830*(IF(AE830&lt;1,IF(MIN(AF$7,$F830)&gt;$C830,MIN(AF$7,$F830)-$C830+1,0),MIN(AF$7,$F830)-AE$7))/365,IF($F830&gt;AE$7,($D830-SUM($U830:AE830))*$E830*(IF(AE830&lt;1,IF(MIN(AF$7,$F830)&gt;$C830,MIN(AF$7,$F830)-$C830+1,0),MIN(AF$7,$F830)-AE$7))/365,0))</f>
        <v>0</v>
      </c>
      <c r="AG830" s="4">
        <f>IF($F830=0,($D830-SUM($U830:AF830))*$E830*(IF(AF830&lt;1,IF(MIN(AG$7,$F830)&gt;$C830,MIN(AG$7,$F830)-$C830+1,0),MIN(AG$7,$F830)-AF$7))/365,IF($F830&gt;AF$7,($D830-SUM($U830:AF830))*$E830*(IF(AF830&lt;1,IF(MIN(AG$7,$F830)&gt;$C830,MIN(AG$7,$F830)-$C830+1,0),MIN(AG$7,$F830)-AF$7))/365,0))</f>
        <v>0</v>
      </c>
      <c r="AH830" s="4">
        <f>IF($F830=0,($D830-SUM($U830:AG830))*$E830*(IF(AG830&lt;1,IF(MIN(AH$7,$F830)&gt;$C830,MIN(AH$7,$F830)-$C830+1,0),MIN(AH$7,$F830)-AG$7))/365,IF($F830&gt;AG$7,($D830-SUM($U830:AG830))*$E830*(IF(AG830&lt;1,IF(MIN(AH$7,$F830)&gt;$C830,MIN(AH$7,$F830)-$C830+1,0),MIN(AH$7,$F830)-AG$7))/365,0))</f>
        <v>0</v>
      </c>
      <c r="AI830" s="4">
        <f>IF($F830=0,($D830-SUM($U830:AH830))*$E830*(IF(AH830&lt;1,IF(MIN(AI$7,$F830)&gt;$C830,MIN(AI$7,$F830)-$C830+1,0),MIN(AI$7,$F830)-AH$7))/365,IF($F830&gt;AH$7,($D830-SUM($U830:AH830))*$E830*(IF(AH830&lt;1,IF(MIN(AI$7,$F830)&gt;$C830,MIN(AI$7,$F830)-$C830+1,0),MIN(AI$7,$F830)-AH$7))/365,0))</f>
        <v>0</v>
      </c>
      <c r="AJ830" s="4">
        <f>IF($F830=0,($D830-SUM($U830:AI830))*$E830*(IF(AI830&lt;1,IF(MIN(AJ$7,$F830)&gt;$C830,MIN(AJ$7,$F830)-$C830+1,0),MIN(AJ$7,$F830)-AI$7))/365,IF($F830&gt;AI$7,($D830-SUM($U830:AI830))*$E830*(IF(AI830&lt;1,IF(MIN(AJ$7,$F830)&gt;$C830,MIN(AJ$7,$F830)-$C830+1,0),MIN(AJ$7,$F830)-AI$7))/365,0))</f>
        <v>0</v>
      </c>
      <c r="AK830" s="4">
        <f>IF($F830=0,($D830-SUM($U830:AJ830))*$E830*(IF(AJ830&lt;1,IF(MIN(AK$7,$F830)&gt;$C830,MIN(AK$7,$F830)-$C830+1,0),MIN(AK$7,$F830)-AJ$7))/365,IF($F830&gt;AJ$7,($D830-SUM($U830:AJ830))*$E830*(IF(AJ830&lt;1,IF(MIN(AK$7,$F830)&gt;$C830,MIN(AK$7,$F830)-$C830+1,0),MIN(AK$7,$F830)-AJ$7))/365,0))</f>
        <v>0</v>
      </c>
      <c r="AL830" s="4">
        <f>IF($F830=0,($D830-SUM($U830:AK830))*$E830*(IF(AK830&lt;1,IF(MIN(AL$7,$F830)&gt;$C830,MIN(AL$7,$F830)-$C830+1,0),MIN(AL$7,$F830)-AK$7))/365,IF($F830&gt;AK$7,($D830-SUM($U830:AK830))*$E830*(IF(AK830&lt;1,IF(MIN(AL$7,$F830)&gt;$C830,MIN(AL$7,$F830)-$C830+1,0),MIN(AL$7,$F830)-AK$7))/365,0))</f>
        <v>0</v>
      </c>
      <c r="AM830" s="4">
        <f>IF($F830=0,($D830-SUM($U830:AL830))*$E830*(IF(AL830&lt;1,IF(MIN(AM$7,$F830)&gt;$C830,MIN(AM$7,$F830)-$C830+1,0),MIN(AM$7,$F830)-AL$7))/365,IF($F830&gt;AL$7,($D830-SUM($U830:AL830))*$E830*(IF(AL830&lt;1,IF(MIN(AM$7,$F830)&gt;$C830,MIN(AM$7,$F830)-$C830+1,0),MIN(AM$7,$F830)-AL$7))/365,0))</f>
        <v>0</v>
      </c>
      <c r="AN830" s="4">
        <f>IF($F830=0,($D830-SUM($U830:AM830))*$E830*(IF(AM830&lt;1,IF(MIN(AN$7,$F830)&gt;$C830,MIN(AN$7,$F830)-$C830+1,0),MIN(AN$7,$F830)-AM$7))/365,IF($F830&gt;AM$7,($D830-SUM($U830:AM830))*$E830*(IF(AM830&lt;1,IF(MIN(AN$7,$F830)&gt;$C830,MIN(AN$7,$F830)-$C830+1,0),MIN(AN$7,$F830)-AM$7))/365,0))</f>
        <v>0</v>
      </c>
      <c r="AO830" s="4">
        <f>IF($F830=0,($D830-SUM($U830:AN830))*$E830*(IF(AN830&lt;1,IF(MIN(AO$7,$F830)&gt;$C830,MIN(AO$7,$F830)-$C830+1,0),MIN(AO$7,$F830)-AN$7))/365,IF($F830&gt;AN$7,($D830-SUM($U830:AN830))*$E830*(IF(AN830&lt;1,IF(MIN(AO$7,$F830)&gt;$C830,MIN(AO$7,$F830)-$C830+1,0),MIN(AO$7,$F830)-AN$7))/365,0))</f>
        <v>0</v>
      </c>
      <c r="AP830" s="4">
        <f>IF($F830=0,($D830-SUM($U830:AO830))*$E830*(IF(AO830&lt;1,IF(MIN(AP$7,$F830)&gt;$C830,MIN(AP$7,$F830)-$C830+1,0),MIN(AP$7,$F830)-AO$7))/365,IF($F830&gt;AO$7,($D830-SUM($U830:AO830))*$E830*(IF(AO830&lt;1,IF(MIN(AP$7,$F830)&gt;$C830,MIN(AP$7,$F830)-$C830+1,0),MIN(AP$7,$F830)-AO$7))/365,0))</f>
        <v>0</v>
      </c>
      <c r="AQ830" s="4">
        <f>IF($F830=0,($D830-SUM($U830:AP830))*$E830*(IF(AP830&lt;1,IF(MIN(AQ$7,$F830)&gt;$C830,MIN(AQ$7,$F830)-$C830+1,0),MIN(AQ$7,$F830)-AP$7))/365,IF($F830&gt;AP$7,($D830-SUM($U830:AP830))*$E830*(IF(AP830&lt;1,IF(MIN(AQ$7,$F830)&gt;$C830,MIN(AQ$7,$F830)-$C830+1,0),MIN(AQ$7,$F830)-AP$7))/365,0))</f>
        <v>0</v>
      </c>
      <c r="AR830" s="4">
        <f>IF($F830=0,($D830-SUM($U830:AQ830))*$E830*(IF(AQ830&lt;1,IF(MIN(AR$7,$F830)&gt;$C830,MIN(AR$7,$F830)-$C830+1,0),MIN(AR$7,$F830)-AQ$7))/365,IF($F830&gt;AQ$7,($D830-SUM($U830:AQ830))*$E830*(IF(AQ830&lt;1,IF(MIN(AR$7,$F830)&gt;$C830,MIN(AR$7,$F830)-$C830+1,0),MIN(AR$7,$F830)-AQ$7))/365,0))</f>
        <v>0</v>
      </c>
      <c r="AS830" s="4">
        <f>IF($F830=0,($D830-SUM($U830:AR830))*$E830*(IF(AR830&lt;1,IF(MIN(AS$7,$F830)&gt;$C830,MIN(AS$7,$F830)-$C830+1,0),MIN(AS$7,$F830)-AR$7))/365,IF($F830&gt;AR$7,($D830-SUM($U830:AR830))*$E830*(IF(AR830&lt;1,IF(MIN(AS$7,$F830)&gt;$C830,MIN(AS$7,$F830)-$C830+1,0),MIN(AS$7,$F830)-AR$7))/365,0))</f>
        <v>0</v>
      </c>
    </row>
    <row r="831" spans="1:45">
      <c r="A831" s="15"/>
      <c r="B831" s="17"/>
      <c r="C831" s="16"/>
      <c r="D831" s="15"/>
      <c r="E831" s="11"/>
      <c r="F831" s="16"/>
      <c r="G831" s="15"/>
      <c r="H831" s="14"/>
      <c r="I831" s="5"/>
      <c r="J831" s="13">
        <f>SUM(U831:AS831)</f>
        <v>0</v>
      </c>
      <c r="K831" s="13">
        <f>IF(F831=0,D831-J831,IF(F831&lt;41730,0,D831-J831))</f>
        <v>0</v>
      </c>
      <c r="L831" s="12">
        <f>IF(K831=0,0,IF(G831-((L$7-C831)/365)&lt;0,0,G831-((L$7-C831)/365)))</f>
        <v>0</v>
      </c>
      <c r="M831" s="4">
        <f>IF(K831=0,0,D831*H831)</f>
        <v>0</v>
      </c>
      <c r="N831" s="11">
        <f>IFERROR((1-(M831/K831)^(1/L831)),0)</f>
        <v>0</v>
      </c>
      <c r="O831" s="10">
        <f>IF(F831&gt;41730,IF(F831&gt;41730,(F831-41730)/365,IF(K831=0,0,IF(G831-((L$7-C831)/365)&lt;0,0,G831-((L$7-C831)/365)))),1)</f>
        <v>1</v>
      </c>
      <c r="P831" s="9">
        <f>IF(K831&lt;M831,0,IF(L831=0,K831-M831,K831*N831*O831))</f>
        <v>0</v>
      </c>
      <c r="Q831" s="19">
        <f>IF(F831&gt;41730,D831,0)</f>
        <v>0</v>
      </c>
      <c r="R831" s="18">
        <f>IF(F831&gt;41730,J831+P831,0)</f>
        <v>0</v>
      </c>
      <c r="S831" s="9">
        <f>IF(F831&gt;0,0,K831-P831)</f>
        <v>0</v>
      </c>
      <c r="T831" s="5"/>
      <c r="U831" s="4">
        <f>D831*E831*(IF(U$7&gt;$C831,U$7-$C831+1,0))/365</f>
        <v>0</v>
      </c>
      <c r="V831" s="4">
        <f>($D831-U831)*$E831*(IF(U831&lt;1,IF(V$7&gt;$C831,V$7-$C831+1,0),V$7-U$7))/365</f>
        <v>0</v>
      </c>
      <c r="W831" s="4">
        <f>IF($F831=0,($D831-SUM($U831:V831))*$E831*(IF(V831&lt;1,IF(MIN(W$7,$F831)&gt;$C831,MIN(W$7,$F831)-$C831+1,0),MIN(W$7,$F831)-V$7))/365,IF($F831&gt;V$7,($D831-SUM($U831:V831))*$E831*(IF(V831&lt;1,IF(MIN(W$7,$F831)&gt;$C831,MIN(W$7,$F831)-$C831+1,0),MIN(W$7,$F831)-V$7))/365,0))</f>
        <v>0</v>
      </c>
      <c r="X831" s="4">
        <f>IF($F831=0,($D831-SUM($U831:W831))*$E831*(IF(W831&lt;1,IF(MIN(X$7,$F831)&gt;$C831,MIN(X$7,$F831)-$C831+1,0),MIN(X$7,$F831)-W$7))/365,IF($F831&gt;W$7,($D831-SUM($U831:W831))*$E831*(IF(W831&lt;1,IF(MIN(X$7,$F831)&gt;$C831,MIN(X$7,$F831)-$C831+1,0),MIN(X$7,$F831)-W$7))/365,0))</f>
        <v>0</v>
      </c>
      <c r="Y831" s="4">
        <f>IF($F831=0,($D831-SUM($U831:X831))*$E831*(IF(X831&lt;1,IF(MIN(Y$7,$F831)&gt;$C831,MIN(Y$7,$F831)-$C831+1,0),MIN(Y$7,$F831)-X$7))/365,IF($F831&gt;X$7,($D831-SUM($U831:X831))*$E831*(IF(X831&lt;1,IF(MIN(Y$7,$F831)&gt;$C831,MIN(Y$7,$F831)-$C831+1,0),MIN(Y$7,$F831)-X$7))/365,0))</f>
        <v>0</v>
      </c>
      <c r="Z831" s="4">
        <f>IF($F831=0,($D831-SUM($U831:Y831))*$E831*(IF(Y831&lt;1,IF(MIN(Z$7,$F831)&gt;$C831,MIN(Z$7,$F831)-$C831+1,0),MIN(Z$7,$F831)-Y$7))/365,IF($F831&gt;Y$7,($D831-SUM($U831:Y831))*$E831*(IF(Y831&lt;1,IF(MIN(Z$7,$F831)&gt;$C831,MIN(Z$7,$F831)-$C831+1,0),MIN(Z$7,$F831)-Y$7))/365,0))</f>
        <v>0</v>
      </c>
      <c r="AA831" s="4">
        <f>IF($F831=0,($D831-SUM($U831:Z831))*$E831*(IF(Z831&lt;1,IF(MIN(AA$7,$F831)&gt;$C831,MIN(AA$7,$F831)-$C831+1,0),MIN(AA$7,$F831)-Z$7))/365,IF($F831&gt;Z$7,($D831-SUM($U831:Z831))*$E831*(IF(Z831&lt;1,IF(MIN(AA$7,$F831)&gt;$C831,MIN(AA$7,$F831)-$C831+1,0),MIN(AA$7,$F831)-Z$7))/365,0))</f>
        <v>0</v>
      </c>
      <c r="AB831" s="4">
        <f>IF($F831=0,($D831-SUM($U831:AA831))*$E831*(IF(AA831&lt;1,IF(MIN(AB$7,$F831)&gt;$C831,MIN(AB$7,$F831)-$C831+1,0),MIN(AB$7,$F831)-AA$7))/365,IF($F831&gt;AA$7,($D831-SUM($U831:AA831))*$E831*(IF(AA831&lt;1,IF(MIN(AB$7,$F831)&gt;$C831,MIN(AB$7,$F831)-$C831+1,0),MIN(AB$7,$F831)-AA$7))/365,0))</f>
        <v>0</v>
      </c>
      <c r="AC831" s="4">
        <f>IF($F831=0,($D831-SUM($U831:AB831))*$E831*(IF(AB831&lt;1,IF(MIN(AC$7,$F831)&gt;$C831,MIN(AC$7,$F831)-$C831+1,0),MIN(AC$7,$F831)-AB$7))/365,IF($F831&gt;AB$7,($D831-SUM($U831:AB831))*$E831*(IF(AB831&lt;1,IF(MIN(AC$7,$F831)&gt;$C831,MIN(AC$7,$F831)-$C831+1,0),MIN(AC$7,$F831)-AB$7))/365,0))</f>
        <v>0</v>
      </c>
      <c r="AD831" s="4">
        <f>IF($F831=0,($D831-SUM($U831:AC831))*$E831*(IF(AC831&lt;1,IF(MIN(AD$7,$F831)&gt;$C831,MIN(AD$7,$F831)-$C831+1,0),MIN(AD$7,$F831)-AC$7))/365,IF($F831&gt;AC$7,($D831-SUM($U831:AC831))*$E831*(IF(AC831&lt;1,IF(MIN(AD$7,$F831)&gt;$C831,MIN(AD$7,$F831)-$C831+1,0),MIN(AD$7,$F831)-AC$7))/365,0))</f>
        <v>0</v>
      </c>
      <c r="AE831" s="4">
        <f>IF($F831=0,($D831-SUM($U831:AD831))*$E831*(IF(AD831&lt;1,IF(MIN(AE$7,$F831)&gt;$C831,MIN(AE$7,$F831)-$C831+1,0),MIN(AE$7,$F831)-AD$7))/365,IF($F831&gt;AD$7,($D831-SUM($U831:AD831))*$E831*(IF(AD831&lt;1,IF(MIN(AE$7,$F831)&gt;$C831,MIN(AE$7,$F831)-$C831+1,0),MIN(AE$7,$F831)-AD$7))/365,0))</f>
        <v>0</v>
      </c>
      <c r="AF831" s="4">
        <f>IF($F831=0,($D831-SUM($U831:AE831))*$E831*(IF(AE831&lt;1,IF(MIN(AF$7,$F831)&gt;$C831,MIN(AF$7,$F831)-$C831+1,0),MIN(AF$7,$F831)-AE$7))/365,IF($F831&gt;AE$7,($D831-SUM($U831:AE831))*$E831*(IF(AE831&lt;1,IF(MIN(AF$7,$F831)&gt;$C831,MIN(AF$7,$F831)-$C831+1,0),MIN(AF$7,$F831)-AE$7))/365,0))</f>
        <v>0</v>
      </c>
      <c r="AG831" s="4">
        <f>IF($F831=0,($D831-SUM($U831:AF831))*$E831*(IF(AF831&lt;1,IF(MIN(AG$7,$F831)&gt;$C831,MIN(AG$7,$F831)-$C831+1,0),MIN(AG$7,$F831)-AF$7))/365,IF($F831&gt;AF$7,($D831-SUM($U831:AF831))*$E831*(IF(AF831&lt;1,IF(MIN(AG$7,$F831)&gt;$C831,MIN(AG$7,$F831)-$C831+1,0),MIN(AG$7,$F831)-AF$7))/365,0))</f>
        <v>0</v>
      </c>
      <c r="AH831" s="4">
        <f>IF($F831=0,($D831-SUM($U831:AG831))*$E831*(IF(AG831&lt;1,IF(MIN(AH$7,$F831)&gt;$C831,MIN(AH$7,$F831)-$C831+1,0),MIN(AH$7,$F831)-AG$7))/365,IF($F831&gt;AG$7,($D831-SUM($U831:AG831))*$E831*(IF(AG831&lt;1,IF(MIN(AH$7,$F831)&gt;$C831,MIN(AH$7,$F831)-$C831+1,0),MIN(AH$7,$F831)-AG$7))/365,0))</f>
        <v>0</v>
      </c>
      <c r="AI831" s="4">
        <f>IF($F831=0,($D831-SUM($U831:AH831))*$E831*(IF(AH831&lt;1,IF(MIN(AI$7,$F831)&gt;$C831,MIN(AI$7,$F831)-$C831+1,0),MIN(AI$7,$F831)-AH$7))/365,IF($F831&gt;AH$7,($D831-SUM($U831:AH831))*$E831*(IF(AH831&lt;1,IF(MIN(AI$7,$F831)&gt;$C831,MIN(AI$7,$F831)-$C831+1,0),MIN(AI$7,$F831)-AH$7))/365,0))</f>
        <v>0</v>
      </c>
      <c r="AJ831" s="4">
        <f>IF($F831=0,($D831-SUM($U831:AI831))*$E831*(IF(AI831&lt;1,IF(MIN(AJ$7,$F831)&gt;$C831,MIN(AJ$7,$F831)-$C831+1,0),MIN(AJ$7,$F831)-AI$7))/365,IF($F831&gt;AI$7,($D831-SUM($U831:AI831))*$E831*(IF(AI831&lt;1,IF(MIN(AJ$7,$F831)&gt;$C831,MIN(AJ$7,$F831)-$C831+1,0),MIN(AJ$7,$F831)-AI$7))/365,0))</f>
        <v>0</v>
      </c>
      <c r="AK831" s="4">
        <f>IF($F831=0,($D831-SUM($U831:AJ831))*$E831*(IF(AJ831&lt;1,IF(MIN(AK$7,$F831)&gt;$C831,MIN(AK$7,$F831)-$C831+1,0),MIN(AK$7,$F831)-AJ$7))/365,IF($F831&gt;AJ$7,($D831-SUM($U831:AJ831))*$E831*(IF(AJ831&lt;1,IF(MIN(AK$7,$F831)&gt;$C831,MIN(AK$7,$F831)-$C831+1,0),MIN(AK$7,$F831)-AJ$7))/365,0))</f>
        <v>0</v>
      </c>
      <c r="AL831" s="4">
        <f>IF($F831=0,($D831-SUM($U831:AK831))*$E831*(IF(AK831&lt;1,IF(MIN(AL$7,$F831)&gt;$C831,MIN(AL$7,$F831)-$C831+1,0),MIN(AL$7,$F831)-AK$7))/365,IF($F831&gt;AK$7,($D831-SUM($U831:AK831))*$E831*(IF(AK831&lt;1,IF(MIN(AL$7,$F831)&gt;$C831,MIN(AL$7,$F831)-$C831+1,0),MIN(AL$7,$F831)-AK$7))/365,0))</f>
        <v>0</v>
      </c>
      <c r="AM831" s="4">
        <f>IF($F831=0,($D831-SUM($U831:AL831))*$E831*(IF(AL831&lt;1,IF(MIN(AM$7,$F831)&gt;$C831,MIN(AM$7,$F831)-$C831+1,0),MIN(AM$7,$F831)-AL$7))/365,IF($F831&gt;AL$7,($D831-SUM($U831:AL831))*$E831*(IF(AL831&lt;1,IF(MIN(AM$7,$F831)&gt;$C831,MIN(AM$7,$F831)-$C831+1,0),MIN(AM$7,$F831)-AL$7))/365,0))</f>
        <v>0</v>
      </c>
      <c r="AN831" s="4">
        <f>IF($F831=0,($D831-SUM($U831:AM831))*$E831*(IF(AM831&lt;1,IF(MIN(AN$7,$F831)&gt;$C831,MIN(AN$7,$F831)-$C831+1,0),MIN(AN$7,$F831)-AM$7))/365,IF($F831&gt;AM$7,($D831-SUM($U831:AM831))*$E831*(IF(AM831&lt;1,IF(MIN(AN$7,$F831)&gt;$C831,MIN(AN$7,$F831)-$C831+1,0),MIN(AN$7,$F831)-AM$7))/365,0))</f>
        <v>0</v>
      </c>
      <c r="AO831" s="4">
        <f>IF($F831=0,($D831-SUM($U831:AN831))*$E831*(IF(AN831&lt;1,IF(MIN(AO$7,$F831)&gt;$C831,MIN(AO$7,$F831)-$C831+1,0),MIN(AO$7,$F831)-AN$7))/365,IF($F831&gt;AN$7,($D831-SUM($U831:AN831))*$E831*(IF(AN831&lt;1,IF(MIN(AO$7,$F831)&gt;$C831,MIN(AO$7,$F831)-$C831+1,0),MIN(AO$7,$F831)-AN$7))/365,0))</f>
        <v>0</v>
      </c>
      <c r="AP831" s="4">
        <f>IF($F831=0,($D831-SUM($U831:AO831))*$E831*(IF(AO831&lt;1,IF(MIN(AP$7,$F831)&gt;$C831,MIN(AP$7,$F831)-$C831+1,0),MIN(AP$7,$F831)-AO$7))/365,IF($F831&gt;AO$7,($D831-SUM($U831:AO831))*$E831*(IF(AO831&lt;1,IF(MIN(AP$7,$F831)&gt;$C831,MIN(AP$7,$F831)-$C831+1,0),MIN(AP$7,$F831)-AO$7))/365,0))</f>
        <v>0</v>
      </c>
      <c r="AQ831" s="4">
        <f>IF($F831=0,($D831-SUM($U831:AP831))*$E831*(IF(AP831&lt;1,IF(MIN(AQ$7,$F831)&gt;$C831,MIN(AQ$7,$F831)-$C831+1,0),MIN(AQ$7,$F831)-AP$7))/365,IF($F831&gt;AP$7,($D831-SUM($U831:AP831))*$E831*(IF(AP831&lt;1,IF(MIN(AQ$7,$F831)&gt;$C831,MIN(AQ$7,$F831)-$C831+1,0),MIN(AQ$7,$F831)-AP$7))/365,0))</f>
        <v>0</v>
      </c>
      <c r="AR831" s="4">
        <f>IF($F831=0,($D831-SUM($U831:AQ831))*$E831*(IF(AQ831&lt;1,IF(MIN(AR$7,$F831)&gt;$C831,MIN(AR$7,$F831)-$C831+1,0),MIN(AR$7,$F831)-AQ$7))/365,IF($F831&gt;AQ$7,($D831-SUM($U831:AQ831))*$E831*(IF(AQ831&lt;1,IF(MIN(AR$7,$F831)&gt;$C831,MIN(AR$7,$F831)-$C831+1,0),MIN(AR$7,$F831)-AQ$7))/365,0))</f>
        <v>0</v>
      </c>
      <c r="AS831" s="4">
        <f>IF($F831=0,($D831-SUM($U831:AR831))*$E831*(IF(AR831&lt;1,IF(MIN(AS$7,$F831)&gt;$C831,MIN(AS$7,$F831)-$C831+1,0),MIN(AS$7,$F831)-AR$7))/365,IF($F831&gt;AR$7,($D831-SUM($U831:AR831))*$E831*(IF(AR831&lt;1,IF(MIN(AS$7,$F831)&gt;$C831,MIN(AS$7,$F831)-$C831+1,0),MIN(AS$7,$F831)-AR$7))/365,0))</f>
        <v>0</v>
      </c>
    </row>
    <row r="832" spans="1:45">
      <c r="A832" s="15"/>
      <c r="B832" s="17"/>
      <c r="C832" s="16"/>
      <c r="D832" s="15"/>
      <c r="E832" s="11"/>
      <c r="F832" s="16"/>
      <c r="G832" s="15"/>
      <c r="H832" s="14"/>
      <c r="I832" s="5"/>
      <c r="J832" s="13">
        <f>SUM(U832:AS832)</f>
        <v>0</v>
      </c>
      <c r="K832" s="13">
        <f>IF(F832=0,D832-J832,IF(F832&lt;41730,0,D832-J832))</f>
        <v>0</v>
      </c>
      <c r="L832" s="12">
        <f>IF(K832=0,0,IF(G832-((L$7-C832)/365)&lt;0,0,G832-((L$7-C832)/365)))</f>
        <v>0</v>
      </c>
      <c r="M832" s="4">
        <f>IF(K832=0,0,D832*H832)</f>
        <v>0</v>
      </c>
      <c r="N832" s="11">
        <f>IFERROR((1-(M832/K832)^(1/L832)),0)</f>
        <v>0</v>
      </c>
      <c r="O832" s="10">
        <f>IF(F832&gt;41730,IF(F832&gt;41730,(F832-41730)/365,IF(K832=0,0,IF(G832-((L$7-C832)/365)&lt;0,0,G832-((L$7-C832)/365)))),1)</f>
        <v>1</v>
      </c>
      <c r="P832" s="9">
        <f>IF(K832&lt;M832,0,IF(L832=0,K832-M832,K832*N832*O832))</f>
        <v>0</v>
      </c>
      <c r="Q832" s="19">
        <f>IF(F832&gt;41730,D832,0)</f>
        <v>0</v>
      </c>
      <c r="R832" s="18">
        <f>IF(F832&gt;41730,J832+P832,0)</f>
        <v>0</v>
      </c>
      <c r="S832" s="9">
        <f>IF(F832&gt;0,0,K832-P832)</f>
        <v>0</v>
      </c>
      <c r="T832" s="5"/>
      <c r="U832" s="4">
        <f>D832*E832*(IF(U$7&gt;$C832,U$7-$C832+1,0))/365</f>
        <v>0</v>
      </c>
      <c r="V832" s="4">
        <f>($D832-U832)*$E832*(IF(U832&lt;1,IF(V$7&gt;$C832,V$7-$C832+1,0),V$7-U$7))/365</f>
        <v>0</v>
      </c>
      <c r="W832" s="4">
        <f>IF($F832=0,($D832-SUM($U832:V832))*$E832*(IF(V832&lt;1,IF(MIN(W$7,$F832)&gt;$C832,MIN(W$7,$F832)-$C832+1,0),MIN(W$7,$F832)-V$7))/365,IF($F832&gt;V$7,($D832-SUM($U832:V832))*$E832*(IF(V832&lt;1,IF(MIN(W$7,$F832)&gt;$C832,MIN(W$7,$F832)-$C832+1,0),MIN(W$7,$F832)-V$7))/365,0))</f>
        <v>0</v>
      </c>
      <c r="X832" s="4">
        <f>IF($F832=0,($D832-SUM($U832:W832))*$E832*(IF(W832&lt;1,IF(MIN(X$7,$F832)&gt;$C832,MIN(X$7,$F832)-$C832+1,0),MIN(X$7,$F832)-W$7))/365,IF($F832&gt;W$7,($D832-SUM($U832:W832))*$E832*(IF(W832&lt;1,IF(MIN(X$7,$F832)&gt;$C832,MIN(X$7,$F832)-$C832+1,0),MIN(X$7,$F832)-W$7))/365,0))</f>
        <v>0</v>
      </c>
      <c r="Y832" s="4">
        <f>IF($F832=0,($D832-SUM($U832:X832))*$E832*(IF(X832&lt;1,IF(MIN(Y$7,$F832)&gt;$C832,MIN(Y$7,$F832)-$C832+1,0),MIN(Y$7,$F832)-X$7))/365,IF($F832&gt;X$7,($D832-SUM($U832:X832))*$E832*(IF(X832&lt;1,IF(MIN(Y$7,$F832)&gt;$C832,MIN(Y$7,$F832)-$C832+1,0),MIN(Y$7,$F832)-X$7))/365,0))</f>
        <v>0</v>
      </c>
      <c r="Z832" s="4">
        <f>IF($F832=0,($D832-SUM($U832:Y832))*$E832*(IF(Y832&lt;1,IF(MIN(Z$7,$F832)&gt;$C832,MIN(Z$7,$F832)-$C832+1,0),MIN(Z$7,$F832)-Y$7))/365,IF($F832&gt;Y$7,($D832-SUM($U832:Y832))*$E832*(IF(Y832&lt;1,IF(MIN(Z$7,$F832)&gt;$C832,MIN(Z$7,$F832)-$C832+1,0),MIN(Z$7,$F832)-Y$7))/365,0))</f>
        <v>0</v>
      </c>
      <c r="AA832" s="4">
        <f>IF($F832=0,($D832-SUM($U832:Z832))*$E832*(IF(Z832&lt;1,IF(MIN(AA$7,$F832)&gt;$C832,MIN(AA$7,$F832)-$C832+1,0),MIN(AA$7,$F832)-Z$7))/365,IF($F832&gt;Z$7,($D832-SUM($U832:Z832))*$E832*(IF(Z832&lt;1,IF(MIN(AA$7,$F832)&gt;$C832,MIN(AA$7,$F832)-$C832+1,0),MIN(AA$7,$F832)-Z$7))/365,0))</f>
        <v>0</v>
      </c>
      <c r="AB832" s="4">
        <f>IF($F832=0,($D832-SUM($U832:AA832))*$E832*(IF(AA832&lt;1,IF(MIN(AB$7,$F832)&gt;$C832,MIN(AB$7,$F832)-$C832+1,0),MIN(AB$7,$F832)-AA$7))/365,IF($F832&gt;AA$7,($D832-SUM($U832:AA832))*$E832*(IF(AA832&lt;1,IF(MIN(AB$7,$F832)&gt;$C832,MIN(AB$7,$F832)-$C832+1,0),MIN(AB$7,$F832)-AA$7))/365,0))</f>
        <v>0</v>
      </c>
      <c r="AC832" s="4">
        <f>IF($F832=0,($D832-SUM($U832:AB832))*$E832*(IF(AB832&lt;1,IF(MIN(AC$7,$F832)&gt;$C832,MIN(AC$7,$F832)-$C832+1,0),MIN(AC$7,$F832)-AB$7))/365,IF($F832&gt;AB$7,($D832-SUM($U832:AB832))*$E832*(IF(AB832&lt;1,IF(MIN(AC$7,$F832)&gt;$C832,MIN(AC$7,$F832)-$C832+1,0),MIN(AC$7,$F832)-AB$7))/365,0))</f>
        <v>0</v>
      </c>
      <c r="AD832" s="4">
        <f>IF($F832=0,($D832-SUM($U832:AC832))*$E832*(IF(AC832&lt;1,IF(MIN(AD$7,$F832)&gt;$C832,MIN(AD$7,$F832)-$C832+1,0),MIN(AD$7,$F832)-AC$7))/365,IF($F832&gt;AC$7,($D832-SUM($U832:AC832))*$E832*(IF(AC832&lt;1,IF(MIN(AD$7,$F832)&gt;$C832,MIN(AD$7,$F832)-$C832+1,0),MIN(AD$7,$F832)-AC$7))/365,0))</f>
        <v>0</v>
      </c>
      <c r="AE832" s="4">
        <f>IF($F832=0,($D832-SUM($U832:AD832))*$E832*(IF(AD832&lt;1,IF(MIN(AE$7,$F832)&gt;$C832,MIN(AE$7,$F832)-$C832+1,0),MIN(AE$7,$F832)-AD$7))/365,IF($F832&gt;AD$7,($D832-SUM($U832:AD832))*$E832*(IF(AD832&lt;1,IF(MIN(AE$7,$F832)&gt;$C832,MIN(AE$7,$F832)-$C832+1,0),MIN(AE$7,$F832)-AD$7))/365,0))</f>
        <v>0</v>
      </c>
      <c r="AF832" s="4">
        <f>IF($F832=0,($D832-SUM($U832:AE832))*$E832*(IF(AE832&lt;1,IF(MIN(AF$7,$F832)&gt;$C832,MIN(AF$7,$F832)-$C832+1,0),MIN(AF$7,$F832)-AE$7))/365,IF($F832&gt;AE$7,($D832-SUM($U832:AE832))*$E832*(IF(AE832&lt;1,IF(MIN(AF$7,$F832)&gt;$C832,MIN(AF$7,$F832)-$C832+1,0),MIN(AF$7,$F832)-AE$7))/365,0))</f>
        <v>0</v>
      </c>
      <c r="AG832" s="4">
        <f>IF($F832=0,($D832-SUM($U832:AF832))*$E832*(IF(AF832&lt;1,IF(MIN(AG$7,$F832)&gt;$C832,MIN(AG$7,$F832)-$C832+1,0),MIN(AG$7,$F832)-AF$7))/365,IF($F832&gt;AF$7,($D832-SUM($U832:AF832))*$E832*(IF(AF832&lt;1,IF(MIN(AG$7,$F832)&gt;$C832,MIN(AG$7,$F832)-$C832+1,0),MIN(AG$7,$F832)-AF$7))/365,0))</f>
        <v>0</v>
      </c>
      <c r="AH832" s="4">
        <f>IF($F832=0,($D832-SUM($U832:AG832))*$E832*(IF(AG832&lt;1,IF(MIN(AH$7,$F832)&gt;$C832,MIN(AH$7,$F832)-$C832+1,0),MIN(AH$7,$F832)-AG$7))/365,IF($F832&gt;AG$7,($D832-SUM($U832:AG832))*$E832*(IF(AG832&lt;1,IF(MIN(AH$7,$F832)&gt;$C832,MIN(AH$7,$F832)-$C832+1,0),MIN(AH$7,$F832)-AG$7))/365,0))</f>
        <v>0</v>
      </c>
      <c r="AI832" s="4">
        <f>IF($F832=0,($D832-SUM($U832:AH832))*$E832*(IF(AH832&lt;1,IF(MIN(AI$7,$F832)&gt;$C832,MIN(AI$7,$F832)-$C832+1,0),MIN(AI$7,$F832)-AH$7))/365,IF($F832&gt;AH$7,($D832-SUM($U832:AH832))*$E832*(IF(AH832&lt;1,IF(MIN(AI$7,$F832)&gt;$C832,MIN(AI$7,$F832)-$C832+1,0),MIN(AI$7,$F832)-AH$7))/365,0))</f>
        <v>0</v>
      </c>
      <c r="AJ832" s="4">
        <f>IF($F832=0,($D832-SUM($U832:AI832))*$E832*(IF(AI832&lt;1,IF(MIN(AJ$7,$F832)&gt;$C832,MIN(AJ$7,$F832)-$C832+1,0),MIN(AJ$7,$F832)-AI$7))/365,IF($F832&gt;AI$7,($D832-SUM($U832:AI832))*$E832*(IF(AI832&lt;1,IF(MIN(AJ$7,$F832)&gt;$C832,MIN(AJ$7,$F832)-$C832+1,0),MIN(AJ$7,$F832)-AI$7))/365,0))</f>
        <v>0</v>
      </c>
      <c r="AK832" s="4">
        <f>IF($F832=0,($D832-SUM($U832:AJ832))*$E832*(IF(AJ832&lt;1,IF(MIN(AK$7,$F832)&gt;$C832,MIN(AK$7,$F832)-$C832+1,0),MIN(AK$7,$F832)-AJ$7))/365,IF($F832&gt;AJ$7,($D832-SUM($U832:AJ832))*$E832*(IF(AJ832&lt;1,IF(MIN(AK$7,$F832)&gt;$C832,MIN(AK$7,$F832)-$C832+1,0),MIN(AK$7,$F832)-AJ$7))/365,0))</f>
        <v>0</v>
      </c>
      <c r="AL832" s="4">
        <f>IF($F832=0,($D832-SUM($U832:AK832))*$E832*(IF(AK832&lt;1,IF(MIN(AL$7,$F832)&gt;$C832,MIN(AL$7,$F832)-$C832+1,0),MIN(AL$7,$F832)-AK$7))/365,IF($F832&gt;AK$7,($D832-SUM($U832:AK832))*$E832*(IF(AK832&lt;1,IF(MIN(AL$7,$F832)&gt;$C832,MIN(AL$7,$F832)-$C832+1,0),MIN(AL$7,$F832)-AK$7))/365,0))</f>
        <v>0</v>
      </c>
      <c r="AM832" s="4">
        <f>IF($F832=0,($D832-SUM($U832:AL832))*$E832*(IF(AL832&lt;1,IF(MIN(AM$7,$F832)&gt;$C832,MIN(AM$7,$F832)-$C832+1,0),MIN(AM$7,$F832)-AL$7))/365,IF($F832&gt;AL$7,($D832-SUM($U832:AL832))*$E832*(IF(AL832&lt;1,IF(MIN(AM$7,$F832)&gt;$C832,MIN(AM$7,$F832)-$C832+1,0),MIN(AM$7,$F832)-AL$7))/365,0))</f>
        <v>0</v>
      </c>
      <c r="AN832" s="4">
        <f>IF($F832=0,($D832-SUM($U832:AM832))*$E832*(IF(AM832&lt;1,IF(MIN(AN$7,$F832)&gt;$C832,MIN(AN$7,$F832)-$C832+1,0),MIN(AN$7,$F832)-AM$7))/365,IF($F832&gt;AM$7,($D832-SUM($U832:AM832))*$E832*(IF(AM832&lt;1,IF(MIN(AN$7,$F832)&gt;$C832,MIN(AN$7,$F832)-$C832+1,0),MIN(AN$7,$F832)-AM$7))/365,0))</f>
        <v>0</v>
      </c>
      <c r="AO832" s="4">
        <f>IF($F832=0,($D832-SUM($U832:AN832))*$E832*(IF(AN832&lt;1,IF(MIN(AO$7,$F832)&gt;$C832,MIN(AO$7,$F832)-$C832+1,0),MIN(AO$7,$F832)-AN$7))/365,IF($F832&gt;AN$7,($D832-SUM($U832:AN832))*$E832*(IF(AN832&lt;1,IF(MIN(AO$7,$F832)&gt;$C832,MIN(AO$7,$F832)-$C832+1,0),MIN(AO$7,$F832)-AN$7))/365,0))</f>
        <v>0</v>
      </c>
      <c r="AP832" s="4">
        <f>IF($F832=0,($D832-SUM($U832:AO832))*$E832*(IF(AO832&lt;1,IF(MIN(AP$7,$F832)&gt;$C832,MIN(AP$7,$F832)-$C832+1,0),MIN(AP$7,$F832)-AO$7))/365,IF($F832&gt;AO$7,($D832-SUM($U832:AO832))*$E832*(IF(AO832&lt;1,IF(MIN(AP$7,$F832)&gt;$C832,MIN(AP$7,$F832)-$C832+1,0),MIN(AP$7,$F832)-AO$7))/365,0))</f>
        <v>0</v>
      </c>
      <c r="AQ832" s="4">
        <f>IF($F832=0,($D832-SUM($U832:AP832))*$E832*(IF(AP832&lt;1,IF(MIN(AQ$7,$F832)&gt;$C832,MIN(AQ$7,$F832)-$C832+1,0),MIN(AQ$7,$F832)-AP$7))/365,IF($F832&gt;AP$7,($D832-SUM($U832:AP832))*$E832*(IF(AP832&lt;1,IF(MIN(AQ$7,$F832)&gt;$C832,MIN(AQ$7,$F832)-$C832+1,0),MIN(AQ$7,$F832)-AP$7))/365,0))</f>
        <v>0</v>
      </c>
      <c r="AR832" s="4">
        <f>IF($F832=0,($D832-SUM($U832:AQ832))*$E832*(IF(AQ832&lt;1,IF(MIN(AR$7,$F832)&gt;$C832,MIN(AR$7,$F832)-$C832+1,0),MIN(AR$7,$F832)-AQ$7))/365,IF($F832&gt;AQ$7,($D832-SUM($U832:AQ832))*$E832*(IF(AQ832&lt;1,IF(MIN(AR$7,$F832)&gt;$C832,MIN(AR$7,$F832)-$C832+1,0),MIN(AR$7,$F832)-AQ$7))/365,0))</f>
        <v>0</v>
      </c>
      <c r="AS832" s="4">
        <f>IF($F832=0,($D832-SUM($U832:AR832))*$E832*(IF(AR832&lt;1,IF(MIN(AS$7,$F832)&gt;$C832,MIN(AS$7,$F832)-$C832+1,0),MIN(AS$7,$F832)-AR$7))/365,IF($F832&gt;AR$7,($D832-SUM($U832:AR832))*$E832*(IF(AR832&lt;1,IF(MIN(AS$7,$F832)&gt;$C832,MIN(AS$7,$F832)-$C832+1,0),MIN(AS$7,$F832)-AR$7))/365,0))</f>
        <v>0</v>
      </c>
    </row>
    <row r="833" spans="1:45">
      <c r="A833" s="15"/>
      <c r="B833" s="17"/>
      <c r="C833" s="16"/>
      <c r="D833" s="15"/>
      <c r="E833" s="11"/>
      <c r="F833" s="16"/>
      <c r="G833" s="15"/>
      <c r="H833" s="14"/>
      <c r="I833" s="5"/>
      <c r="J833" s="13">
        <f>SUM(U833:AS833)</f>
        <v>0</v>
      </c>
      <c r="K833" s="13">
        <f>IF(F833=0,D833-J833,IF(F833&lt;41730,0,D833-J833))</f>
        <v>0</v>
      </c>
      <c r="L833" s="12">
        <f>IF(K833=0,0,IF(G833-((L$7-C833)/365)&lt;0,0,G833-((L$7-C833)/365)))</f>
        <v>0</v>
      </c>
      <c r="M833" s="4">
        <f>IF(K833=0,0,D833*H833)</f>
        <v>0</v>
      </c>
      <c r="N833" s="11">
        <f>IFERROR((1-(M833/K833)^(1/L833)),0)</f>
        <v>0</v>
      </c>
      <c r="O833" s="10">
        <f>IF(F833&gt;41730,IF(F833&gt;41730,(F833-41730)/365,IF(K833=0,0,IF(G833-((L$7-C833)/365)&lt;0,0,G833-((L$7-C833)/365)))),1)</f>
        <v>1</v>
      </c>
      <c r="P833" s="9">
        <f>IF(K833&lt;M833,0,IF(L833=0,K833-M833,K833*N833*O833))</f>
        <v>0</v>
      </c>
      <c r="Q833" s="19">
        <f>IF(F833&gt;41730,D833,0)</f>
        <v>0</v>
      </c>
      <c r="R833" s="18">
        <f>IF(F833&gt;41730,J833+P833,0)</f>
        <v>0</v>
      </c>
      <c r="S833" s="9">
        <f>IF(F833&gt;0,0,K833-P833)</f>
        <v>0</v>
      </c>
      <c r="T833" s="5"/>
      <c r="U833" s="4">
        <f>D833*E833*(IF(U$7&gt;$C833,U$7-$C833+1,0))/365</f>
        <v>0</v>
      </c>
      <c r="V833" s="4">
        <f>($D833-U833)*$E833*(IF(U833&lt;1,IF(V$7&gt;$C833,V$7-$C833+1,0),V$7-U$7))/365</f>
        <v>0</v>
      </c>
      <c r="W833" s="4">
        <f>IF($F833=0,($D833-SUM($U833:V833))*$E833*(IF(V833&lt;1,IF(MIN(W$7,$F833)&gt;$C833,MIN(W$7,$F833)-$C833+1,0),MIN(W$7,$F833)-V$7))/365,IF($F833&gt;V$7,($D833-SUM($U833:V833))*$E833*(IF(V833&lt;1,IF(MIN(W$7,$F833)&gt;$C833,MIN(W$7,$F833)-$C833+1,0),MIN(W$7,$F833)-V$7))/365,0))</f>
        <v>0</v>
      </c>
      <c r="X833" s="4">
        <f>IF($F833=0,($D833-SUM($U833:W833))*$E833*(IF(W833&lt;1,IF(MIN(X$7,$F833)&gt;$C833,MIN(X$7,$F833)-$C833+1,0),MIN(X$7,$F833)-W$7))/365,IF($F833&gt;W$7,($D833-SUM($U833:W833))*$E833*(IF(W833&lt;1,IF(MIN(X$7,$F833)&gt;$C833,MIN(X$7,$F833)-$C833+1,0),MIN(X$7,$F833)-W$7))/365,0))</f>
        <v>0</v>
      </c>
      <c r="Y833" s="4">
        <f>IF($F833=0,($D833-SUM($U833:X833))*$E833*(IF(X833&lt;1,IF(MIN(Y$7,$F833)&gt;$C833,MIN(Y$7,$F833)-$C833+1,0),MIN(Y$7,$F833)-X$7))/365,IF($F833&gt;X$7,($D833-SUM($U833:X833))*$E833*(IF(X833&lt;1,IF(MIN(Y$7,$F833)&gt;$C833,MIN(Y$7,$F833)-$C833+1,0),MIN(Y$7,$F833)-X$7))/365,0))</f>
        <v>0</v>
      </c>
      <c r="Z833" s="4">
        <f>IF($F833=0,($D833-SUM($U833:Y833))*$E833*(IF(Y833&lt;1,IF(MIN(Z$7,$F833)&gt;$C833,MIN(Z$7,$F833)-$C833+1,0),MIN(Z$7,$F833)-Y$7))/365,IF($F833&gt;Y$7,($D833-SUM($U833:Y833))*$E833*(IF(Y833&lt;1,IF(MIN(Z$7,$F833)&gt;$C833,MIN(Z$7,$F833)-$C833+1,0),MIN(Z$7,$F833)-Y$7))/365,0))</f>
        <v>0</v>
      </c>
      <c r="AA833" s="4">
        <f>IF($F833=0,($D833-SUM($U833:Z833))*$E833*(IF(Z833&lt;1,IF(MIN(AA$7,$F833)&gt;$C833,MIN(AA$7,$F833)-$C833+1,0),MIN(AA$7,$F833)-Z$7))/365,IF($F833&gt;Z$7,($D833-SUM($U833:Z833))*$E833*(IF(Z833&lt;1,IF(MIN(AA$7,$F833)&gt;$C833,MIN(AA$7,$F833)-$C833+1,0),MIN(AA$7,$F833)-Z$7))/365,0))</f>
        <v>0</v>
      </c>
      <c r="AB833" s="4">
        <f>IF($F833=0,($D833-SUM($U833:AA833))*$E833*(IF(AA833&lt;1,IF(MIN(AB$7,$F833)&gt;$C833,MIN(AB$7,$F833)-$C833+1,0),MIN(AB$7,$F833)-AA$7))/365,IF($F833&gt;AA$7,($D833-SUM($U833:AA833))*$E833*(IF(AA833&lt;1,IF(MIN(AB$7,$F833)&gt;$C833,MIN(AB$7,$F833)-$C833+1,0),MIN(AB$7,$F833)-AA$7))/365,0))</f>
        <v>0</v>
      </c>
      <c r="AC833" s="4">
        <f>IF($F833=0,($D833-SUM($U833:AB833))*$E833*(IF(AB833&lt;1,IF(MIN(AC$7,$F833)&gt;$C833,MIN(AC$7,$F833)-$C833+1,0),MIN(AC$7,$F833)-AB$7))/365,IF($F833&gt;AB$7,($D833-SUM($U833:AB833))*$E833*(IF(AB833&lt;1,IF(MIN(AC$7,$F833)&gt;$C833,MIN(AC$7,$F833)-$C833+1,0),MIN(AC$7,$F833)-AB$7))/365,0))</f>
        <v>0</v>
      </c>
      <c r="AD833" s="4">
        <f>IF($F833=0,($D833-SUM($U833:AC833))*$E833*(IF(AC833&lt;1,IF(MIN(AD$7,$F833)&gt;$C833,MIN(AD$7,$F833)-$C833+1,0),MIN(AD$7,$F833)-AC$7))/365,IF($F833&gt;AC$7,($D833-SUM($U833:AC833))*$E833*(IF(AC833&lt;1,IF(MIN(AD$7,$F833)&gt;$C833,MIN(AD$7,$F833)-$C833+1,0),MIN(AD$7,$F833)-AC$7))/365,0))</f>
        <v>0</v>
      </c>
      <c r="AE833" s="4">
        <f>IF($F833=0,($D833-SUM($U833:AD833))*$E833*(IF(AD833&lt;1,IF(MIN(AE$7,$F833)&gt;$C833,MIN(AE$7,$F833)-$C833+1,0),MIN(AE$7,$F833)-AD$7))/365,IF($F833&gt;AD$7,($D833-SUM($U833:AD833))*$E833*(IF(AD833&lt;1,IF(MIN(AE$7,$F833)&gt;$C833,MIN(AE$7,$F833)-$C833+1,0),MIN(AE$7,$F833)-AD$7))/365,0))</f>
        <v>0</v>
      </c>
      <c r="AF833" s="4">
        <f>IF($F833=0,($D833-SUM($U833:AE833))*$E833*(IF(AE833&lt;1,IF(MIN(AF$7,$F833)&gt;$C833,MIN(AF$7,$F833)-$C833+1,0),MIN(AF$7,$F833)-AE$7))/365,IF($F833&gt;AE$7,($D833-SUM($U833:AE833))*$E833*(IF(AE833&lt;1,IF(MIN(AF$7,$F833)&gt;$C833,MIN(AF$7,$F833)-$C833+1,0),MIN(AF$7,$F833)-AE$7))/365,0))</f>
        <v>0</v>
      </c>
      <c r="AG833" s="4">
        <f>IF($F833=0,($D833-SUM($U833:AF833))*$E833*(IF(AF833&lt;1,IF(MIN(AG$7,$F833)&gt;$C833,MIN(AG$7,$F833)-$C833+1,0),MIN(AG$7,$F833)-AF$7))/365,IF($F833&gt;AF$7,($D833-SUM($U833:AF833))*$E833*(IF(AF833&lt;1,IF(MIN(AG$7,$F833)&gt;$C833,MIN(AG$7,$F833)-$C833+1,0),MIN(AG$7,$F833)-AF$7))/365,0))</f>
        <v>0</v>
      </c>
      <c r="AH833" s="4">
        <f>IF($F833=0,($D833-SUM($U833:AG833))*$E833*(IF(AG833&lt;1,IF(MIN(AH$7,$F833)&gt;$C833,MIN(AH$7,$F833)-$C833+1,0),MIN(AH$7,$F833)-AG$7))/365,IF($F833&gt;AG$7,($D833-SUM($U833:AG833))*$E833*(IF(AG833&lt;1,IF(MIN(AH$7,$F833)&gt;$C833,MIN(AH$7,$F833)-$C833+1,0),MIN(AH$7,$F833)-AG$7))/365,0))</f>
        <v>0</v>
      </c>
      <c r="AI833" s="4">
        <f>IF($F833=0,($D833-SUM($U833:AH833))*$E833*(IF(AH833&lt;1,IF(MIN(AI$7,$F833)&gt;$C833,MIN(AI$7,$F833)-$C833+1,0),MIN(AI$7,$F833)-AH$7))/365,IF($F833&gt;AH$7,($D833-SUM($U833:AH833))*$E833*(IF(AH833&lt;1,IF(MIN(AI$7,$F833)&gt;$C833,MIN(AI$7,$F833)-$C833+1,0),MIN(AI$7,$F833)-AH$7))/365,0))</f>
        <v>0</v>
      </c>
      <c r="AJ833" s="4">
        <f>IF($F833=0,($D833-SUM($U833:AI833))*$E833*(IF(AI833&lt;1,IF(MIN(AJ$7,$F833)&gt;$C833,MIN(AJ$7,$F833)-$C833+1,0),MIN(AJ$7,$F833)-AI$7))/365,IF($F833&gt;AI$7,($D833-SUM($U833:AI833))*$E833*(IF(AI833&lt;1,IF(MIN(AJ$7,$F833)&gt;$C833,MIN(AJ$7,$F833)-$C833+1,0),MIN(AJ$7,$F833)-AI$7))/365,0))</f>
        <v>0</v>
      </c>
      <c r="AK833" s="4">
        <f>IF($F833=0,($D833-SUM($U833:AJ833))*$E833*(IF(AJ833&lt;1,IF(MIN(AK$7,$F833)&gt;$C833,MIN(AK$7,$F833)-$C833+1,0),MIN(AK$7,$F833)-AJ$7))/365,IF($F833&gt;AJ$7,($D833-SUM($U833:AJ833))*$E833*(IF(AJ833&lt;1,IF(MIN(AK$7,$F833)&gt;$C833,MIN(AK$7,$F833)-$C833+1,0),MIN(AK$7,$F833)-AJ$7))/365,0))</f>
        <v>0</v>
      </c>
      <c r="AL833" s="4">
        <f>IF($F833=0,($D833-SUM($U833:AK833))*$E833*(IF(AK833&lt;1,IF(MIN(AL$7,$F833)&gt;$C833,MIN(AL$7,$F833)-$C833+1,0),MIN(AL$7,$F833)-AK$7))/365,IF($F833&gt;AK$7,($D833-SUM($U833:AK833))*$E833*(IF(AK833&lt;1,IF(MIN(AL$7,$F833)&gt;$C833,MIN(AL$7,$F833)-$C833+1,0),MIN(AL$7,$F833)-AK$7))/365,0))</f>
        <v>0</v>
      </c>
      <c r="AM833" s="4">
        <f>IF($F833=0,($D833-SUM($U833:AL833))*$E833*(IF(AL833&lt;1,IF(MIN(AM$7,$F833)&gt;$C833,MIN(AM$7,$F833)-$C833+1,0),MIN(AM$7,$F833)-AL$7))/365,IF($F833&gt;AL$7,($D833-SUM($U833:AL833))*$E833*(IF(AL833&lt;1,IF(MIN(AM$7,$F833)&gt;$C833,MIN(AM$7,$F833)-$C833+1,0),MIN(AM$7,$F833)-AL$7))/365,0))</f>
        <v>0</v>
      </c>
      <c r="AN833" s="4">
        <f>IF($F833=0,($D833-SUM($U833:AM833))*$E833*(IF(AM833&lt;1,IF(MIN(AN$7,$F833)&gt;$C833,MIN(AN$7,$F833)-$C833+1,0),MIN(AN$7,$F833)-AM$7))/365,IF($F833&gt;AM$7,($D833-SUM($U833:AM833))*$E833*(IF(AM833&lt;1,IF(MIN(AN$7,$F833)&gt;$C833,MIN(AN$7,$F833)-$C833+1,0),MIN(AN$7,$F833)-AM$7))/365,0))</f>
        <v>0</v>
      </c>
      <c r="AO833" s="4">
        <f>IF($F833=0,($D833-SUM($U833:AN833))*$E833*(IF(AN833&lt;1,IF(MIN(AO$7,$F833)&gt;$C833,MIN(AO$7,$F833)-$C833+1,0),MIN(AO$7,$F833)-AN$7))/365,IF($F833&gt;AN$7,($D833-SUM($U833:AN833))*$E833*(IF(AN833&lt;1,IF(MIN(AO$7,$F833)&gt;$C833,MIN(AO$7,$F833)-$C833+1,0),MIN(AO$7,$F833)-AN$7))/365,0))</f>
        <v>0</v>
      </c>
      <c r="AP833" s="4">
        <f>IF($F833=0,($D833-SUM($U833:AO833))*$E833*(IF(AO833&lt;1,IF(MIN(AP$7,$F833)&gt;$C833,MIN(AP$7,$F833)-$C833+1,0),MIN(AP$7,$F833)-AO$7))/365,IF($F833&gt;AO$7,($D833-SUM($U833:AO833))*$E833*(IF(AO833&lt;1,IF(MIN(AP$7,$F833)&gt;$C833,MIN(AP$7,$F833)-$C833+1,0),MIN(AP$7,$F833)-AO$7))/365,0))</f>
        <v>0</v>
      </c>
      <c r="AQ833" s="4">
        <f>IF($F833=0,($D833-SUM($U833:AP833))*$E833*(IF(AP833&lt;1,IF(MIN(AQ$7,$F833)&gt;$C833,MIN(AQ$7,$F833)-$C833+1,0),MIN(AQ$7,$F833)-AP$7))/365,IF($F833&gt;AP$7,($D833-SUM($U833:AP833))*$E833*(IF(AP833&lt;1,IF(MIN(AQ$7,$F833)&gt;$C833,MIN(AQ$7,$F833)-$C833+1,0),MIN(AQ$7,$F833)-AP$7))/365,0))</f>
        <v>0</v>
      </c>
      <c r="AR833" s="4">
        <f>IF($F833=0,($D833-SUM($U833:AQ833))*$E833*(IF(AQ833&lt;1,IF(MIN(AR$7,$F833)&gt;$C833,MIN(AR$7,$F833)-$C833+1,0),MIN(AR$7,$F833)-AQ$7))/365,IF($F833&gt;AQ$7,($D833-SUM($U833:AQ833))*$E833*(IF(AQ833&lt;1,IF(MIN(AR$7,$F833)&gt;$C833,MIN(AR$7,$F833)-$C833+1,0),MIN(AR$7,$F833)-AQ$7))/365,0))</f>
        <v>0</v>
      </c>
      <c r="AS833" s="4">
        <f>IF($F833=0,($D833-SUM($U833:AR833))*$E833*(IF(AR833&lt;1,IF(MIN(AS$7,$F833)&gt;$C833,MIN(AS$7,$F833)-$C833+1,0),MIN(AS$7,$F833)-AR$7))/365,IF($F833&gt;AR$7,($D833-SUM($U833:AR833))*$E833*(IF(AR833&lt;1,IF(MIN(AS$7,$F833)&gt;$C833,MIN(AS$7,$F833)-$C833+1,0),MIN(AS$7,$F833)-AR$7))/365,0))</f>
        <v>0</v>
      </c>
    </row>
    <row r="834" spans="1:45">
      <c r="A834" s="15"/>
      <c r="B834" s="17"/>
      <c r="C834" s="16"/>
      <c r="D834" s="15"/>
      <c r="E834" s="11"/>
      <c r="F834" s="16"/>
      <c r="G834" s="15"/>
      <c r="H834" s="14"/>
      <c r="I834" s="5"/>
      <c r="J834" s="13">
        <f>SUM(U834:AS834)</f>
        <v>0</v>
      </c>
      <c r="K834" s="13">
        <f>IF(F834=0,D834-J834,IF(F834&lt;41730,0,D834-J834))</f>
        <v>0</v>
      </c>
      <c r="L834" s="12">
        <f>IF(K834=0,0,IF(G834-((L$7-C834)/365)&lt;0,0,G834-((L$7-C834)/365)))</f>
        <v>0</v>
      </c>
      <c r="M834" s="4">
        <f>IF(K834=0,0,D834*H834)</f>
        <v>0</v>
      </c>
      <c r="N834" s="11">
        <f>IFERROR((1-(M834/K834)^(1/L834)),0)</f>
        <v>0</v>
      </c>
      <c r="O834" s="10">
        <f>IF(F834&gt;41730,IF(F834&gt;41730,(F834-41730)/365,IF(K834=0,0,IF(G834-((L$7-C834)/365)&lt;0,0,G834-((L$7-C834)/365)))),1)</f>
        <v>1</v>
      </c>
      <c r="P834" s="9">
        <f>IF(K834&lt;M834,0,IF(L834=0,K834-M834,K834*N834*O834))</f>
        <v>0</v>
      </c>
      <c r="Q834" s="19">
        <f>IF(F834&gt;41730,D834,0)</f>
        <v>0</v>
      </c>
      <c r="R834" s="18">
        <f>IF(F834&gt;41730,J834+P834,0)</f>
        <v>0</v>
      </c>
      <c r="S834" s="9">
        <f>IF(F834&gt;0,0,K834-P834)</f>
        <v>0</v>
      </c>
      <c r="T834" s="5"/>
      <c r="U834" s="4">
        <f>D834*E834*(IF(U$7&gt;$C834,U$7-$C834+1,0))/365</f>
        <v>0</v>
      </c>
      <c r="V834" s="4">
        <f>($D834-U834)*$E834*(IF(U834&lt;1,IF(V$7&gt;$C834,V$7-$C834+1,0),V$7-U$7))/365</f>
        <v>0</v>
      </c>
      <c r="W834" s="4">
        <f>IF($F834=0,($D834-SUM($U834:V834))*$E834*(IF(V834&lt;1,IF(MIN(W$7,$F834)&gt;$C834,MIN(W$7,$F834)-$C834+1,0),MIN(W$7,$F834)-V$7))/365,IF($F834&gt;V$7,($D834-SUM($U834:V834))*$E834*(IF(V834&lt;1,IF(MIN(W$7,$F834)&gt;$C834,MIN(W$7,$F834)-$C834+1,0),MIN(W$7,$F834)-V$7))/365,0))</f>
        <v>0</v>
      </c>
      <c r="X834" s="4">
        <f>IF($F834=0,($D834-SUM($U834:W834))*$E834*(IF(W834&lt;1,IF(MIN(X$7,$F834)&gt;$C834,MIN(X$7,$F834)-$C834+1,0),MIN(X$7,$F834)-W$7))/365,IF($F834&gt;W$7,($D834-SUM($U834:W834))*$E834*(IF(W834&lt;1,IF(MIN(X$7,$F834)&gt;$C834,MIN(X$7,$F834)-$C834+1,0),MIN(X$7,$F834)-W$7))/365,0))</f>
        <v>0</v>
      </c>
      <c r="Y834" s="4">
        <f>IF($F834=0,($D834-SUM($U834:X834))*$E834*(IF(X834&lt;1,IF(MIN(Y$7,$F834)&gt;$C834,MIN(Y$7,$F834)-$C834+1,0),MIN(Y$7,$F834)-X$7))/365,IF($F834&gt;X$7,($D834-SUM($U834:X834))*$E834*(IF(X834&lt;1,IF(MIN(Y$7,$F834)&gt;$C834,MIN(Y$7,$F834)-$C834+1,0),MIN(Y$7,$F834)-X$7))/365,0))</f>
        <v>0</v>
      </c>
      <c r="Z834" s="4">
        <f>IF($F834=0,($D834-SUM($U834:Y834))*$E834*(IF(Y834&lt;1,IF(MIN(Z$7,$F834)&gt;$C834,MIN(Z$7,$F834)-$C834+1,0),MIN(Z$7,$F834)-Y$7))/365,IF($F834&gt;Y$7,($D834-SUM($U834:Y834))*$E834*(IF(Y834&lt;1,IF(MIN(Z$7,$F834)&gt;$C834,MIN(Z$7,$F834)-$C834+1,0),MIN(Z$7,$F834)-Y$7))/365,0))</f>
        <v>0</v>
      </c>
      <c r="AA834" s="4">
        <f>IF($F834=0,($D834-SUM($U834:Z834))*$E834*(IF(Z834&lt;1,IF(MIN(AA$7,$F834)&gt;$C834,MIN(AA$7,$F834)-$C834+1,0),MIN(AA$7,$F834)-Z$7))/365,IF($F834&gt;Z$7,($D834-SUM($U834:Z834))*$E834*(IF(Z834&lt;1,IF(MIN(AA$7,$F834)&gt;$C834,MIN(AA$7,$F834)-$C834+1,0),MIN(AA$7,$F834)-Z$7))/365,0))</f>
        <v>0</v>
      </c>
      <c r="AB834" s="4">
        <f>IF($F834=0,($D834-SUM($U834:AA834))*$E834*(IF(AA834&lt;1,IF(MIN(AB$7,$F834)&gt;$C834,MIN(AB$7,$F834)-$C834+1,0),MIN(AB$7,$F834)-AA$7))/365,IF($F834&gt;AA$7,($D834-SUM($U834:AA834))*$E834*(IF(AA834&lt;1,IF(MIN(AB$7,$F834)&gt;$C834,MIN(AB$7,$F834)-$C834+1,0),MIN(AB$7,$F834)-AA$7))/365,0))</f>
        <v>0</v>
      </c>
      <c r="AC834" s="4">
        <f>IF($F834=0,($D834-SUM($U834:AB834))*$E834*(IF(AB834&lt;1,IF(MIN(AC$7,$F834)&gt;$C834,MIN(AC$7,$F834)-$C834+1,0),MIN(AC$7,$F834)-AB$7))/365,IF($F834&gt;AB$7,($D834-SUM($U834:AB834))*$E834*(IF(AB834&lt;1,IF(MIN(AC$7,$F834)&gt;$C834,MIN(AC$7,$F834)-$C834+1,0),MIN(AC$7,$F834)-AB$7))/365,0))</f>
        <v>0</v>
      </c>
      <c r="AD834" s="4">
        <f>IF($F834=0,($D834-SUM($U834:AC834))*$E834*(IF(AC834&lt;1,IF(MIN(AD$7,$F834)&gt;$C834,MIN(AD$7,$F834)-$C834+1,0),MIN(AD$7,$F834)-AC$7))/365,IF($F834&gt;AC$7,($D834-SUM($U834:AC834))*$E834*(IF(AC834&lt;1,IF(MIN(AD$7,$F834)&gt;$C834,MIN(AD$7,$F834)-$C834+1,0),MIN(AD$7,$F834)-AC$7))/365,0))</f>
        <v>0</v>
      </c>
      <c r="AE834" s="4">
        <f>IF($F834=0,($D834-SUM($U834:AD834))*$E834*(IF(AD834&lt;1,IF(MIN(AE$7,$F834)&gt;$C834,MIN(AE$7,$F834)-$C834+1,0),MIN(AE$7,$F834)-AD$7))/365,IF($F834&gt;AD$7,($D834-SUM($U834:AD834))*$E834*(IF(AD834&lt;1,IF(MIN(AE$7,$F834)&gt;$C834,MIN(AE$7,$F834)-$C834+1,0),MIN(AE$7,$F834)-AD$7))/365,0))</f>
        <v>0</v>
      </c>
      <c r="AF834" s="4">
        <f>IF($F834=0,($D834-SUM($U834:AE834))*$E834*(IF(AE834&lt;1,IF(MIN(AF$7,$F834)&gt;$C834,MIN(AF$7,$F834)-$C834+1,0),MIN(AF$7,$F834)-AE$7))/365,IF($F834&gt;AE$7,($D834-SUM($U834:AE834))*$E834*(IF(AE834&lt;1,IF(MIN(AF$7,$F834)&gt;$C834,MIN(AF$7,$F834)-$C834+1,0),MIN(AF$7,$F834)-AE$7))/365,0))</f>
        <v>0</v>
      </c>
      <c r="AG834" s="4">
        <f>IF($F834=0,($D834-SUM($U834:AF834))*$E834*(IF(AF834&lt;1,IF(MIN(AG$7,$F834)&gt;$C834,MIN(AG$7,$F834)-$C834+1,0),MIN(AG$7,$F834)-AF$7))/365,IF($F834&gt;AF$7,($D834-SUM($U834:AF834))*$E834*(IF(AF834&lt;1,IF(MIN(AG$7,$F834)&gt;$C834,MIN(AG$7,$F834)-$C834+1,0),MIN(AG$7,$F834)-AF$7))/365,0))</f>
        <v>0</v>
      </c>
      <c r="AH834" s="4">
        <f>IF($F834=0,($D834-SUM($U834:AG834))*$E834*(IF(AG834&lt;1,IF(MIN(AH$7,$F834)&gt;$C834,MIN(AH$7,$F834)-$C834+1,0),MIN(AH$7,$F834)-AG$7))/365,IF($F834&gt;AG$7,($D834-SUM($U834:AG834))*$E834*(IF(AG834&lt;1,IF(MIN(AH$7,$F834)&gt;$C834,MIN(AH$7,$F834)-$C834+1,0),MIN(AH$7,$F834)-AG$7))/365,0))</f>
        <v>0</v>
      </c>
      <c r="AI834" s="4">
        <f>IF($F834=0,($D834-SUM($U834:AH834))*$E834*(IF(AH834&lt;1,IF(MIN(AI$7,$F834)&gt;$C834,MIN(AI$7,$F834)-$C834+1,0),MIN(AI$7,$F834)-AH$7))/365,IF($F834&gt;AH$7,($D834-SUM($U834:AH834))*$E834*(IF(AH834&lt;1,IF(MIN(AI$7,$F834)&gt;$C834,MIN(AI$7,$F834)-$C834+1,0),MIN(AI$7,$F834)-AH$7))/365,0))</f>
        <v>0</v>
      </c>
      <c r="AJ834" s="4">
        <f>IF($F834=0,($D834-SUM($U834:AI834))*$E834*(IF(AI834&lt;1,IF(MIN(AJ$7,$F834)&gt;$C834,MIN(AJ$7,$F834)-$C834+1,0),MIN(AJ$7,$F834)-AI$7))/365,IF($F834&gt;AI$7,($D834-SUM($U834:AI834))*$E834*(IF(AI834&lt;1,IF(MIN(AJ$7,$F834)&gt;$C834,MIN(AJ$7,$F834)-$C834+1,0),MIN(AJ$7,$F834)-AI$7))/365,0))</f>
        <v>0</v>
      </c>
      <c r="AK834" s="4">
        <f>IF($F834=0,($D834-SUM($U834:AJ834))*$E834*(IF(AJ834&lt;1,IF(MIN(AK$7,$F834)&gt;$C834,MIN(AK$7,$F834)-$C834+1,0),MIN(AK$7,$F834)-AJ$7))/365,IF($F834&gt;AJ$7,($D834-SUM($U834:AJ834))*$E834*(IF(AJ834&lt;1,IF(MIN(AK$7,$F834)&gt;$C834,MIN(AK$7,$F834)-$C834+1,0),MIN(AK$7,$F834)-AJ$7))/365,0))</f>
        <v>0</v>
      </c>
      <c r="AL834" s="4">
        <f>IF($F834=0,($D834-SUM($U834:AK834))*$E834*(IF(AK834&lt;1,IF(MIN(AL$7,$F834)&gt;$C834,MIN(AL$7,$F834)-$C834+1,0),MIN(AL$7,$F834)-AK$7))/365,IF($F834&gt;AK$7,($D834-SUM($U834:AK834))*$E834*(IF(AK834&lt;1,IF(MIN(AL$7,$F834)&gt;$C834,MIN(AL$7,$F834)-$C834+1,0),MIN(AL$7,$F834)-AK$7))/365,0))</f>
        <v>0</v>
      </c>
      <c r="AM834" s="4">
        <f>IF($F834=0,($D834-SUM($U834:AL834))*$E834*(IF(AL834&lt;1,IF(MIN(AM$7,$F834)&gt;$C834,MIN(AM$7,$F834)-$C834+1,0),MIN(AM$7,$F834)-AL$7))/365,IF($F834&gt;AL$7,($D834-SUM($U834:AL834))*$E834*(IF(AL834&lt;1,IF(MIN(AM$7,$F834)&gt;$C834,MIN(AM$7,$F834)-$C834+1,0),MIN(AM$7,$F834)-AL$7))/365,0))</f>
        <v>0</v>
      </c>
      <c r="AN834" s="4">
        <f>IF($F834=0,($D834-SUM($U834:AM834))*$E834*(IF(AM834&lt;1,IF(MIN(AN$7,$F834)&gt;$C834,MIN(AN$7,$F834)-$C834+1,0),MIN(AN$7,$F834)-AM$7))/365,IF($F834&gt;AM$7,($D834-SUM($U834:AM834))*$E834*(IF(AM834&lt;1,IF(MIN(AN$7,$F834)&gt;$C834,MIN(AN$7,$F834)-$C834+1,0),MIN(AN$7,$F834)-AM$7))/365,0))</f>
        <v>0</v>
      </c>
      <c r="AO834" s="4">
        <f>IF($F834=0,($D834-SUM($U834:AN834))*$E834*(IF(AN834&lt;1,IF(MIN(AO$7,$F834)&gt;$C834,MIN(AO$7,$F834)-$C834+1,0),MIN(AO$7,$F834)-AN$7))/365,IF($F834&gt;AN$7,($D834-SUM($U834:AN834))*$E834*(IF(AN834&lt;1,IF(MIN(AO$7,$F834)&gt;$C834,MIN(AO$7,$F834)-$C834+1,0),MIN(AO$7,$F834)-AN$7))/365,0))</f>
        <v>0</v>
      </c>
      <c r="AP834" s="4">
        <f>IF($F834=0,($D834-SUM($U834:AO834))*$E834*(IF(AO834&lt;1,IF(MIN(AP$7,$F834)&gt;$C834,MIN(AP$7,$F834)-$C834+1,0),MIN(AP$7,$F834)-AO$7))/365,IF($F834&gt;AO$7,($D834-SUM($U834:AO834))*$E834*(IF(AO834&lt;1,IF(MIN(AP$7,$F834)&gt;$C834,MIN(AP$7,$F834)-$C834+1,0),MIN(AP$7,$F834)-AO$7))/365,0))</f>
        <v>0</v>
      </c>
      <c r="AQ834" s="4">
        <f>IF($F834=0,($D834-SUM($U834:AP834))*$E834*(IF(AP834&lt;1,IF(MIN(AQ$7,$F834)&gt;$C834,MIN(AQ$7,$F834)-$C834+1,0),MIN(AQ$7,$F834)-AP$7))/365,IF($F834&gt;AP$7,($D834-SUM($U834:AP834))*$E834*(IF(AP834&lt;1,IF(MIN(AQ$7,$F834)&gt;$C834,MIN(AQ$7,$F834)-$C834+1,0),MIN(AQ$7,$F834)-AP$7))/365,0))</f>
        <v>0</v>
      </c>
      <c r="AR834" s="4">
        <f>IF($F834=0,($D834-SUM($U834:AQ834))*$E834*(IF(AQ834&lt;1,IF(MIN(AR$7,$F834)&gt;$C834,MIN(AR$7,$F834)-$C834+1,0),MIN(AR$7,$F834)-AQ$7))/365,IF($F834&gt;AQ$7,($D834-SUM($U834:AQ834))*$E834*(IF(AQ834&lt;1,IF(MIN(AR$7,$F834)&gt;$C834,MIN(AR$7,$F834)-$C834+1,0),MIN(AR$7,$F834)-AQ$7))/365,0))</f>
        <v>0</v>
      </c>
      <c r="AS834" s="4">
        <f>IF($F834=0,($D834-SUM($U834:AR834))*$E834*(IF(AR834&lt;1,IF(MIN(AS$7,$F834)&gt;$C834,MIN(AS$7,$F834)-$C834+1,0),MIN(AS$7,$F834)-AR$7))/365,IF($F834&gt;AR$7,($D834-SUM($U834:AR834))*$E834*(IF(AR834&lt;1,IF(MIN(AS$7,$F834)&gt;$C834,MIN(AS$7,$F834)-$C834+1,0),MIN(AS$7,$F834)-AR$7))/365,0))</f>
        <v>0</v>
      </c>
    </row>
    <row r="835" spans="1:45">
      <c r="A835" s="15"/>
      <c r="B835" s="17"/>
      <c r="C835" s="16"/>
      <c r="D835" s="15"/>
      <c r="E835" s="11"/>
      <c r="F835" s="16"/>
      <c r="G835" s="15"/>
      <c r="H835" s="14"/>
      <c r="I835" s="5"/>
      <c r="J835" s="13">
        <f>SUM(U835:AS835)</f>
        <v>0</v>
      </c>
      <c r="K835" s="13">
        <f>IF(F835=0,D835-J835,IF(F835&lt;41730,0,D835-J835))</f>
        <v>0</v>
      </c>
      <c r="L835" s="12">
        <f>IF(K835=0,0,IF(G835-((L$7-C835)/365)&lt;0,0,G835-((L$7-C835)/365)))</f>
        <v>0</v>
      </c>
      <c r="M835" s="4">
        <f>IF(K835=0,0,D835*H835)</f>
        <v>0</v>
      </c>
      <c r="N835" s="11">
        <f>IFERROR((1-(M835/K835)^(1/L835)),0)</f>
        <v>0</v>
      </c>
      <c r="O835" s="10">
        <f>IF(F835&gt;41730,IF(F835&gt;41730,(F835-41730)/365,IF(K835=0,0,IF(G835-((L$7-C835)/365)&lt;0,0,G835-((L$7-C835)/365)))),1)</f>
        <v>1</v>
      </c>
      <c r="P835" s="9">
        <f>IF(K835&lt;M835,0,IF(L835=0,K835-M835,K835*N835*O835))</f>
        <v>0</v>
      </c>
      <c r="Q835" s="19">
        <f>IF(F835&gt;41730,D835,0)</f>
        <v>0</v>
      </c>
      <c r="R835" s="18">
        <f>IF(F835&gt;41730,J835+P835,0)</f>
        <v>0</v>
      </c>
      <c r="S835" s="9">
        <f>IF(F835&gt;0,0,K835-P835)</f>
        <v>0</v>
      </c>
      <c r="T835" s="5"/>
      <c r="U835" s="4">
        <f>D835*E835*(IF(U$7&gt;$C835,U$7-$C835+1,0))/365</f>
        <v>0</v>
      </c>
      <c r="V835" s="4">
        <f>($D835-U835)*$E835*(IF(U835&lt;1,IF(V$7&gt;$C835,V$7-$C835+1,0),V$7-U$7))/365</f>
        <v>0</v>
      </c>
      <c r="W835" s="4">
        <f>IF($F835=0,($D835-SUM($U835:V835))*$E835*(IF(V835&lt;1,IF(MIN(W$7,$F835)&gt;$C835,MIN(W$7,$F835)-$C835+1,0),MIN(W$7,$F835)-V$7))/365,IF($F835&gt;V$7,($D835-SUM($U835:V835))*$E835*(IF(V835&lt;1,IF(MIN(W$7,$F835)&gt;$C835,MIN(W$7,$F835)-$C835+1,0),MIN(W$7,$F835)-V$7))/365,0))</f>
        <v>0</v>
      </c>
      <c r="X835" s="4">
        <f>IF($F835=0,($D835-SUM($U835:W835))*$E835*(IF(W835&lt;1,IF(MIN(X$7,$F835)&gt;$C835,MIN(X$7,$F835)-$C835+1,0),MIN(X$7,$F835)-W$7))/365,IF($F835&gt;W$7,($D835-SUM($U835:W835))*$E835*(IF(W835&lt;1,IF(MIN(X$7,$F835)&gt;$C835,MIN(X$7,$F835)-$C835+1,0),MIN(X$7,$F835)-W$7))/365,0))</f>
        <v>0</v>
      </c>
      <c r="Y835" s="4">
        <f>IF($F835=0,($D835-SUM($U835:X835))*$E835*(IF(X835&lt;1,IF(MIN(Y$7,$F835)&gt;$C835,MIN(Y$7,$F835)-$C835+1,0),MIN(Y$7,$F835)-X$7))/365,IF($F835&gt;X$7,($D835-SUM($U835:X835))*$E835*(IF(X835&lt;1,IF(MIN(Y$7,$F835)&gt;$C835,MIN(Y$7,$F835)-$C835+1,0),MIN(Y$7,$F835)-X$7))/365,0))</f>
        <v>0</v>
      </c>
      <c r="Z835" s="4">
        <f>IF($F835=0,($D835-SUM($U835:Y835))*$E835*(IF(Y835&lt;1,IF(MIN(Z$7,$F835)&gt;$C835,MIN(Z$7,$F835)-$C835+1,0),MIN(Z$7,$F835)-Y$7))/365,IF($F835&gt;Y$7,($D835-SUM($U835:Y835))*$E835*(IF(Y835&lt;1,IF(MIN(Z$7,$F835)&gt;$C835,MIN(Z$7,$F835)-$C835+1,0),MIN(Z$7,$F835)-Y$7))/365,0))</f>
        <v>0</v>
      </c>
      <c r="AA835" s="4">
        <f>IF($F835=0,($D835-SUM($U835:Z835))*$E835*(IF(Z835&lt;1,IF(MIN(AA$7,$F835)&gt;$C835,MIN(AA$7,$F835)-$C835+1,0),MIN(AA$7,$F835)-Z$7))/365,IF($F835&gt;Z$7,($D835-SUM($U835:Z835))*$E835*(IF(Z835&lt;1,IF(MIN(AA$7,$F835)&gt;$C835,MIN(AA$7,$F835)-$C835+1,0),MIN(AA$7,$F835)-Z$7))/365,0))</f>
        <v>0</v>
      </c>
      <c r="AB835" s="4">
        <f>IF($F835=0,($D835-SUM($U835:AA835))*$E835*(IF(AA835&lt;1,IF(MIN(AB$7,$F835)&gt;$C835,MIN(AB$7,$F835)-$C835+1,0),MIN(AB$7,$F835)-AA$7))/365,IF($F835&gt;AA$7,($D835-SUM($U835:AA835))*$E835*(IF(AA835&lt;1,IF(MIN(AB$7,$F835)&gt;$C835,MIN(AB$7,$F835)-$C835+1,0),MIN(AB$7,$F835)-AA$7))/365,0))</f>
        <v>0</v>
      </c>
      <c r="AC835" s="4">
        <f>IF($F835=0,($D835-SUM($U835:AB835))*$E835*(IF(AB835&lt;1,IF(MIN(AC$7,$F835)&gt;$C835,MIN(AC$7,$F835)-$C835+1,0),MIN(AC$7,$F835)-AB$7))/365,IF($F835&gt;AB$7,($D835-SUM($U835:AB835))*$E835*(IF(AB835&lt;1,IF(MIN(AC$7,$F835)&gt;$C835,MIN(AC$7,$F835)-$C835+1,0),MIN(AC$7,$F835)-AB$7))/365,0))</f>
        <v>0</v>
      </c>
      <c r="AD835" s="4">
        <f>IF($F835=0,($D835-SUM($U835:AC835))*$E835*(IF(AC835&lt;1,IF(MIN(AD$7,$F835)&gt;$C835,MIN(AD$7,$F835)-$C835+1,0),MIN(AD$7,$F835)-AC$7))/365,IF($F835&gt;AC$7,($D835-SUM($U835:AC835))*$E835*(IF(AC835&lt;1,IF(MIN(AD$7,$F835)&gt;$C835,MIN(AD$7,$F835)-$C835+1,0),MIN(AD$7,$F835)-AC$7))/365,0))</f>
        <v>0</v>
      </c>
      <c r="AE835" s="4">
        <f>IF($F835=0,($D835-SUM($U835:AD835))*$E835*(IF(AD835&lt;1,IF(MIN(AE$7,$F835)&gt;$C835,MIN(AE$7,$F835)-$C835+1,0),MIN(AE$7,$F835)-AD$7))/365,IF($F835&gt;AD$7,($D835-SUM($U835:AD835))*$E835*(IF(AD835&lt;1,IF(MIN(AE$7,$F835)&gt;$C835,MIN(AE$7,$F835)-$C835+1,0),MIN(AE$7,$F835)-AD$7))/365,0))</f>
        <v>0</v>
      </c>
      <c r="AF835" s="4">
        <f>IF($F835=0,($D835-SUM($U835:AE835))*$E835*(IF(AE835&lt;1,IF(MIN(AF$7,$F835)&gt;$C835,MIN(AF$7,$F835)-$C835+1,0),MIN(AF$7,$F835)-AE$7))/365,IF($F835&gt;AE$7,($D835-SUM($U835:AE835))*$E835*(IF(AE835&lt;1,IF(MIN(AF$7,$F835)&gt;$C835,MIN(AF$7,$F835)-$C835+1,0),MIN(AF$7,$F835)-AE$7))/365,0))</f>
        <v>0</v>
      </c>
      <c r="AG835" s="4">
        <f>IF($F835=0,($D835-SUM($U835:AF835))*$E835*(IF(AF835&lt;1,IF(MIN(AG$7,$F835)&gt;$C835,MIN(AG$7,$F835)-$C835+1,0),MIN(AG$7,$F835)-AF$7))/365,IF($F835&gt;AF$7,($D835-SUM($U835:AF835))*$E835*(IF(AF835&lt;1,IF(MIN(AG$7,$F835)&gt;$C835,MIN(AG$7,$F835)-$C835+1,0),MIN(AG$7,$F835)-AF$7))/365,0))</f>
        <v>0</v>
      </c>
      <c r="AH835" s="4">
        <f>IF($F835=0,($D835-SUM($U835:AG835))*$E835*(IF(AG835&lt;1,IF(MIN(AH$7,$F835)&gt;$C835,MIN(AH$7,$F835)-$C835+1,0),MIN(AH$7,$F835)-AG$7))/365,IF($F835&gt;AG$7,($D835-SUM($U835:AG835))*$E835*(IF(AG835&lt;1,IF(MIN(AH$7,$F835)&gt;$C835,MIN(AH$7,$F835)-$C835+1,0),MIN(AH$7,$F835)-AG$7))/365,0))</f>
        <v>0</v>
      </c>
      <c r="AI835" s="4">
        <f>IF($F835=0,($D835-SUM($U835:AH835))*$E835*(IF(AH835&lt;1,IF(MIN(AI$7,$F835)&gt;$C835,MIN(AI$7,$F835)-$C835+1,0),MIN(AI$7,$F835)-AH$7))/365,IF($F835&gt;AH$7,($D835-SUM($U835:AH835))*$E835*(IF(AH835&lt;1,IF(MIN(AI$7,$F835)&gt;$C835,MIN(AI$7,$F835)-$C835+1,0),MIN(AI$7,$F835)-AH$7))/365,0))</f>
        <v>0</v>
      </c>
      <c r="AJ835" s="4">
        <f>IF($F835=0,($D835-SUM($U835:AI835))*$E835*(IF(AI835&lt;1,IF(MIN(AJ$7,$F835)&gt;$C835,MIN(AJ$7,$F835)-$C835+1,0),MIN(AJ$7,$F835)-AI$7))/365,IF($F835&gt;AI$7,($D835-SUM($U835:AI835))*$E835*(IF(AI835&lt;1,IF(MIN(AJ$7,$F835)&gt;$C835,MIN(AJ$7,$F835)-$C835+1,0),MIN(AJ$7,$F835)-AI$7))/365,0))</f>
        <v>0</v>
      </c>
      <c r="AK835" s="4">
        <f>IF($F835=0,($D835-SUM($U835:AJ835))*$E835*(IF(AJ835&lt;1,IF(MIN(AK$7,$F835)&gt;$C835,MIN(AK$7,$F835)-$C835+1,0),MIN(AK$7,$F835)-AJ$7))/365,IF($F835&gt;AJ$7,($D835-SUM($U835:AJ835))*$E835*(IF(AJ835&lt;1,IF(MIN(AK$7,$F835)&gt;$C835,MIN(AK$7,$F835)-$C835+1,0),MIN(AK$7,$F835)-AJ$7))/365,0))</f>
        <v>0</v>
      </c>
      <c r="AL835" s="4">
        <f>IF($F835=0,($D835-SUM($U835:AK835))*$E835*(IF(AK835&lt;1,IF(MIN(AL$7,$F835)&gt;$C835,MIN(AL$7,$F835)-$C835+1,0),MIN(AL$7,$F835)-AK$7))/365,IF($F835&gt;AK$7,($D835-SUM($U835:AK835))*$E835*(IF(AK835&lt;1,IF(MIN(AL$7,$F835)&gt;$C835,MIN(AL$7,$F835)-$C835+1,0),MIN(AL$7,$F835)-AK$7))/365,0))</f>
        <v>0</v>
      </c>
      <c r="AM835" s="4">
        <f>IF($F835=0,($D835-SUM($U835:AL835))*$E835*(IF(AL835&lt;1,IF(MIN(AM$7,$F835)&gt;$C835,MIN(AM$7,$F835)-$C835+1,0),MIN(AM$7,$F835)-AL$7))/365,IF($F835&gt;AL$7,($D835-SUM($U835:AL835))*$E835*(IF(AL835&lt;1,IF(MIN(AM$7,$F835)&gt;$C835,MIN(AM$7,$F835)-$C835+1,0),MIN(AM$7,$F835)-AL$7))/365,0))</f>
        <v>0</v>
      </c>
      <c r="AN835" s="4">
        <f>IF($F835=0,($D835-SUM($U835:AM835))*$E835*(IF(AM835&lt;1,IF(MIN(AN$7,$F835)&gt;$C835,MIN(AN$7,$F835)-$C835+1,0),MIN(AN$7,$F835)-AM$7))/365,IF($F835&gt;AM$7,($D835-SUM($U835:AM835))*$E835*(IF(AM835&lt;1,IF(MIN(AN$7,$F835)&gt;$C835,MIN(AN$7,$F835)-$C835+1,0),MIN(AN$7,$F835)-AM$7))/365,0))</f>
        <v>0</v>
      </c>
      <c r="AO835" s="4">
        <f>IF($F835=0,($D835-SUM($U835:AN835))*$E835*(IF(AN835&lt;1,IF(MIN(AO$7,$F835)&gt;$C835,MIN(AO$7,$F835)-$C835+1,0),MIN(AO$7,$F835)-AN$7))/365,IF($F835&gt;AN$7,($D835-SUM($U835:AN835))*$E835*(IF(AN835&lt;1,IF(MIN(AO$7,$F835)&gt;$C835,MIN(AO$7,$F835)-$C835+1,0),MIN(AO$7,$F835)-AN$7))/365,0))</f>
        <v>0</v>
      </c>
      <c r="AP835" s="4">
        <f>IF($F835=0,($D835-SUM($U835:AO835))*$E835*(IF(AO835&lt;1,IF(MIN(AP$7,$F835)&gt;$C835,MIN(AP$7,$F835)-$C835+1,0),MIN(AP$7,$F835)-AO$7))/365,IF($F835&gt;AO$7,($D835-SUM($U835:AO835))*$E835*(IF(AO835&lt;1,IF(MIN(AP$7,$F835)&gt;$C835,MIN(AP$7,$F835)-$C835+1,0),MIN(AP$7,$F835)-AO$7))/365,0))</f>
        <v>0</v>
      </c>
      <c r="AQ835" s="4">
        <f>IF($F835=0,($D835-SUM($U835:AP835))*$E835*(IF(AP835&lt;1,IF(MIN(AQ$7,$F835)&gt;$C835,MIN(AQ$7,$F835)-$C835+1,0),MIN(AQ$7,$F835)-AP$7))/365,IF($F835&gt;AP$7,($D835-SUM($U835:AP835))*$E835*(IF(AP835&lt;1,IF(MIN(AQ$7,$F835)&gt;$C835,MIN(AQ$7,$F835)-$C835+1,0),MIN(AQ$7,$F835)-AP$7))/365,0))</f>
        <v>0</v>
      </c>
      <c r="AR835" s="4">
        <f>IF($F835=0,($D835-SUM($U835:AQ835))*$E835*(IF(AQ835&lt;1,IF(MIN(AR$7,$F835)&gt;$C835,MIN(AR$7,$F835)-$C835+1,0),MIN(AR$7,$F835)-AQ$7))/365,IF($F835&gt;AQ$7,($D835-SUM($U835:AQ835))*$E835*(IF(AQ835&lt;1,IF(MIN(AR$7,$F835)&gt;$C835,MIN(AR$7,$F835)-$C835+1,0),MIN(AR$7,$F835)-AQ$7))/365,0))</f>
        <v>0</v>
      </c>
      <c r="AS835" s="4">
        <f>IF($F835=0,($D835-SUM($U835:AR835))*$E835*(IF(AR835&lt;1,IF(MIN(AS$7,$F835)&gt;$C835,MIN(AS$7,$F835)-$C835+1,0),MIN(AS$7,$F835)-AR$7))/365,IF($F835&gt;AR$7,($D835-SUM($U835:AR835))*$E835*(IF(AR835&lt;1,IF(MIN(AS$7,$F835)&gt;$C835,MIN(AS$7,$F835)-$C835+1,0),MIN(AS$7,$F835)-AR$7))/365,0))</f>
        <v>0</v>
      </c>
    </row>
    <row r="836" spans="1:45">
      <c r="A836" s="15"/>
      <c r="B836" s="17"/>
      <c r="C836" s="16"/>
      <c r="D836" s="15"/>
      <c r="E836" s="11"/>
      <c r="F836" s="16"/>
      <c r="G836" s="15"/>
      <c r="H836" s="14"/>
      <c r="I836" s="5"/>
      <c r="J836" s="13">
        <f>SUM(U836:AS836)</f>
        <v>0</v>
      </c>
      <c r="K836" s="13">
        <f>IF(F836=0,D836-J836,IF(F836&lt;41730,0,D836-J836))</f>
        <v>0</v>
      </c>
      <c r="L836" s="12">
        <f>IF(K836=0,0,IF(G836-((L$7-C836)/365)&lt;0,0,G836-((L$7-C836)/365)))</f>
        <v>0</v>
      </c>
      <c r="M836" s="4">
        <f>IF(K836=0,0,D836*H836)</f>
        <v>0</v>
      </c>
      <c r="N836" s="11">
        <f>IFERROR((1-(M836/K836)^(1/L836)),0)</f>
        <v>0</v>
      </c>
      <c r="O836" s="10">
        <f>IF(F836&gt;41730,IF(F836&gt;41730,(F836-41730)/365,IF(K836=0,0,IF(G836-((L$7-C836)/365)&lt;0,0,G836-((L$7-C836)/365)))),1)</f>
        <v>1</v>
      </c>
      <c r="P836" s="9">
        <f>IF(K836&lt;M836,0,IF(L836=0,K836-M836,K836*N836*O836))</f>
        <v>0</v>
      </c>
      <c r="Q836" s="19">
        <f>IF(F836&gt;41730,D836,0)</f>
        <v>0</v>
      </c>
      <c r="R836" s="18">
        <f>IF(F836&gt;41730,J836+P836,0)</f>
        <v>0</v>
      </c>
      <c r="S836" s="9">
        <f>IF(F836&gt;0,0,K836-P836)</f>
        <v>0</v>
      </c>
      <c r="T836" s="5"/>
      <c r="U836" s="4">
        <f>D836*E836*(IF(U$7&gt;$C836,U$7-$C836+1,0))/365</f>
        <v>0</v>
      </c>
      <c r="V836" s="4">
        <f>($D836-U836)*$E836*(IF(U836&lt;1,IF(V$7&gt;$C836,V$7-$C836+1,0),V$7-U$7))/365</f>
        <v>0</v>
      </c>
      <c r="W836" s="4">
        <f>IF($F836=0,($D836-SUM($U836:V836))*$E836*(IF(V836&lt;1,IF(MIN(W$7,$F836)&gt;$C836,MIN(W$7,$F836)-$C836+1,0),MIN(W$7,$F836)-V$7))/365,IF($F836&gt;V$7,($D836-SUM($U836:V836))*$E836*(IF(V836&lt;1,IF(MIN(W$7,$F836)&gt;$C836,MIN(W$7,$F836)-$C836+1,0),MIN(W$7,$F836)-V$7))/365,0))</f>
        <v>0</v>
      </c>
      <c r="X836" s="4">
        <f>IF($F836=0,($D836-SUM($U836:W836))*$E836*(IF(W836&lt;1,IF(MIN(X$7,$F836)&gt;$C836,MIN(X$7,$F836)-$C836+1,0),MIN(X$7,$F836)-W$7))/365,IF($F836&gt;W$7,($D836-SUM($U836:W836))*$E836*(IF(W836&lt;1,IF(MIN(X$7,$F836)&gt;$C836,MIN(X$7,$F836)-$C836+1,0),MIN(X$7,$F836)-W$7))/365,0))</f>
        <v>0</v>
      </c>
      <c r="Y836" s="4">
        <f>IF($F836=0,($D836-SUM($U836:X836))*$E836*(IF(X836&lt;1,IF(MIN(Y$7,$F836)&gt;$C836,MIN(Y$7,$F836)-$C836+1,0),MIN(Y$7,$F836)-X$7))/365,IF($F836&gt;X$7,($D836-SUM($U836:X836))*$E836*(IF(X836&lt;1,IF(MIN(Y$7,$F836)&gt;$C836,MIN(Y$7,$F836)-$C836+1,0),MIN(Y$7,$F836)-X$7))/365,0))</f>
        <v>0</v>
      </c>
      <c r="Z836" s="4">
        <f>IF($F836=0,($D836-SUM($U836:Y836))*$E836*(IF(Y836&lt;1,IF(MIN(Z$7,$F836)&gt;$C836,MIN(Z$7,$F836)-$C836+1,0),MIN(Z$7,$F836)-Y$7))/365,IF($F836&gt;Y$7,($D836-SUM($U836:Y836))*$E836*(IF(Y836&lt;1,IF(MIN(Z$7,$F836)&gt;$C836,MIN(Z$7,$F836)-$C836+1,0),MIN(Z$7,$F836)-Y$7))/365,0))</f>
        <v>0</v>
      </c>
      <c r="AA836" s="4">
        <f>IF($F836=0,($D836-SUM($U836:Z836))*$E836*(IF(Z836&lt;1,IF(MIN(AA$7,$F836)&gt;$C836,MIN(AA$7,$F836)-$C836+1,0),MIN(AA$7,$F836)-Z$7))/365,IF($F836&gt;Z$7,($D836-SUM($U836:Z836))*$E836*(IF(Z836&lt;1,IF(MIN(AA$7,$F836)&gt;$C836,MIN(AA$7,$F836)-$C836+1,0),MIN(AA$7,$F836)-Z$7))/365,0))</f>
        <v>0</v>
      </c>
      <c r="AB836" s="4">
        <f>IF($F836=0,($D836-SUM($U836:AA836))*$E836*(IF(AA836&lt;1,IF(MIN(AB$7,$F836)&gt;$C836,MIN(AB$7,$F836)-$C836+1,0),MIN(AB$7,$F836)-AA$7))/365,IF($F836&gt;AA$7,($D836-SUM($U836:AA836))*$E836*(IF(AA836&lt;1,IF(MIN(AB$7,$F836)&gt;$C836,MIN(AB$7,$F836)-$C836+1,0),MIN(AB$7,$F836)-AA$7))/365,0))</f>
        <v>0</v>
      </c>
      <c r="AC836" s="4">
        <f>IF($F836=0,($D836-SUM($U836:AB836))*$E836*(IF(AB836&lt;1,IF(MIN(AC$7,$F836)&gt;$C836,MIN(AC$7,$F836)-$C836+1,0),MIN(AC$7,$F836)-AB$7))/365,IF($F836&gt;AB$7,($D836-SUM($U836:AB836))*$E836*(IF(AB836&lt;1,IF(MIN(AC$7,$F836)&gt;$C836,MIN(AC$7,$F836)-$C836+1,0),MIN(AC$7,$F836)-AB$7))/365,0))</f>
        <v>0</v>
      </c>
      <c r="AD836" s="4">
        <f>IF($F836=0,($D836-SUM($U836:AC836))*$E836*(IF(AC836&lt;1,IF(MIN(AD$7,$F836)&gt;$C836,MIN(AD$7,$F836)-$C836+1,0),MIN(AD$7,$F836)-AC$7))/365,IF($F836&gt;AC$7,($D836-SUM($U836:AC836))*$E836*(IF(AC836&lt;1,IF(MIN(AD$7,$F836)&gt;$C836,MIN(AD$7,$F836)-$C836+1,0),MIN(AD$7,$F836)-AC$7))/365,0))</f>
        <v>0</v>
      </c>
      <c r="AE836" s="4">
        <f>IF($F836=0,($D836-SUM($U836:AD836))*$E836*(IF(AD836&lt;1,IF(MIN(AE$7,$F836)&gt;$C836,MIN(AE$7,$F836)-$C836+1,0),MIN(AE$7,$F836)-AD$7))/365,IF($F836&gt;AD$7,($D836-SUM($U836:AD836))*$E836*(IF(AD836&lt;1,IF(MIN(AE$7,$F836)&gt;$C836,MIN(AE$7,$F836)-$C836+1,0),MIN(AE$7,$F836)-AD$7))/365,0))</f>
        <v>0</v>
      </c>
      <c r="AF836" s="4">
        <f>IF($F836=0,($D836-SUM($U836:AE836))*$E836*(IF(AE836&lt;1,IF(MIN(AF$7,$F836)&gt;$C836,MIN(AF$7,$F836)-$C836+1,0),MIN(AF$7,$F836)-AE$7))/365,IF($F836&gt;AE$7,($D836-SUM($U836:AE836))*$E836*(IF(AE836&lt;1,IF(MIN(AF$7,$F836)&gt;$C836,MIN(AF$7,$F836)-$C836+1,0),MIN(AF$7,$F836)-AE$7))/365,0))</f>
        <v>0</v>
      </c>
      <c r="AG836" s="4">
        <f>IF($F836=0,($D836-SUM($U836:AF836))*$E836*(IF(AF836&lt;1,IF(MIN(AG$7,$F836)&gt;$C836,MIN(AG$7,$F836)-$C836+1,0),MIN(AG$7,$F836)-AF$7))/365,IF($F836&gt;AF$7,($D836-SUM($U836:AF836))*$E836*(IF(AF836&lt;1,IF(MIN(AG$7,$F836)&gt;$C836,MIN(AG$7,$F836)-$C836+1,0),MIN(AG$7,$F836)-AF$7))/365,0))</f>
        <v>0</v>
      </c>
      <c r="AH836" s="4">
        <f>IF($F836=0,($D836-SUM($U836:AG836))*$E836*(IF(AG836&lt;1,IF(MIN(AH$7,$F836)&gt;$C836,MIN(AH$7,$F836)-$C836+1,0),MIN(AH$7,$F836)-AG$7))/365,IF($F836&gt;AG$7,($D836-SUM($U836:AG836))*$E836*(IF(AG836&lt;1,IF(MIN(AH$7,$F836)&gt;$C836,MIN(AH$7,$F836)-$C836+1,0),MIN(AH$7,$F836)-AG$7))/365,0))</f>
        <v>0</v>
      </c>
      <c r="AI836" s="4">
        <f>IF($F836=0,($D836-SUM($U836:AH836))*$E836*(IF(AH836&lt;1,IF(MIN(AI$7,$F836)&gt;$C836,MIN(AI$7,$F836)-$C836+1,0),MIN(AI$7,$F836)-AH$7))/365,IF($F836&gt;AH$7,($D836-SUM($U836:AH836))*$E836*(IF(AH836&lt;1,IF(MIN(AI$7,$F836)&gt;$C836,MIN(AI$7,$F836)-$C836+1,0),MIN(AI$7,$F836)-AH$7))/365,0))</f>
        <v>0</v>
      </c>
      <c r="AJ836" s="4">
        <f>IF($F836=0,($D836-SUM($U836:AI836))*$E836*(IF(AI836&lt;1,IF(MIN(AJ$7,$F836)&gt;$C836,MIN(AJ$7,$F836)-$C836+1,0),MIN(AJ$7,$F836)-AI$7))/365,IF($F836&gt;AI$7,($D836-SUM($U836:AI836))*$E836*(IF(AI836&lt;1,IF(MIN(AJ$7,$F836)&gt;$C836,MIN(AJ$7,$F836)-$C836+1,0),MIN(AJ$7,$F836)-AI$7))/365,0))</f>
        <v>0</v>
      </c>
      <c r="AK836" s="4">
        <f>IF($F836=0,($D836-SUM($U836:AJ836))*$E836*(IF(AJ836&lt;1,IF(MIN(AK$7,$F836)&gt;$C836,MIN(AK$7,$F836)-$C836+1,0),MIN(AK$7,$F836)-AJ$7))/365,IF($F836&gt;AJ$7,($D836-SUM($U836:AJ836))*$E836*(IF(AJ836&lt;1,IF(MIN(AK$7,$F836)&gt;$C836,MIN(AK$7,$F836)-$C836+1,0),MIN(AK$7,$F836)-AJ$7))/365,0))</f>
        <v>0</v>
      </c>
      <c r="AL836" s="4">
        <f>IF($F836=0,($D836-SUM($U836:AK836))*$E836*(IF(AK836&lt;1,IF(MIN(AL$7,$F836)&gt;$C836,MIN(AL$7,$F836)-$C836+1,0),MIN(AL$7,$F836)-AK$7))/365,IF($F836&gt;AK$7,($D836-SUM($U836:AK836))*$E836*(IF(AK836&lt;1,IF(MIN(AL$7,$F836)&gt;$C836,MIN(AL$7,$F836)-$C836+1,0),MIN(AL$7,$F836)-AK$7))/365,0))</f>
        <v>0</v>
      </c>
      <c r="AM836" s="4">
        <f>IF($F836=0,($D836-SUM($U836:AL836))*$E836*(IF(AL836&lt;1,IF(MIN(AM$7,$F836)&gt;$C836,MIN(AM$7,$F836)-$C836+1,0),MIN(AM$7,$F836)-AL$7))/365,IF($F836&gt;AL$7,($D836-SUM($U836:AL836))*$E836*(IF(AL836&lt;1,IF(MIN(AM$7,$F836)&gt;$C836,MIN(AM$7,$F836)-$C836+1,0),MIN(AM$7,$F836)-AL$7))/365,0))</f>
        <v>0</v>
      </c>
      <c r="AN836" s="4">
        <f>IF($F836=0,($D836-SUM($U836:AM836))*$E836*(IF(AM836&lt;1,IF(MIN(AN$7,$F836)&gt;$C836,MIN(AN$7,$F836)-$C836+1,0),MIN(AN$7,$F836)-AM$7))/365,IF($F836&gt;AM$7,($D836-SUM($U836:AM836))*$E836*(IF(AM836&lt;1,IF(MIN(AN$7,$F836)&gt;$C836,MIN(AN$7,$F836)-$C836+1,0),MIN(AN$7,$F836)-AM$7))/365,0))</f>
        <v>0</v>
      </c>
      <c r="AO836" s="4">
        <f>IF($F836=0,($D836-SUM($U836:AN836))*$E836*(IF(AN836&lt;1,IF(MIN(AO$7,$F836)&gt;$C836,MIN(AO$7,$F836)-$C836+1,0),MIN(AO$7,$F836)-AN$7))/365,IF($F836&gt;AN$7,($D836-SUM($U836:AN836))*$E836*(IF(AN836&lt;1,IF(MIN(AO$7,$F836)&gt;$C836,MIN(AO$7,$F836)-$C836+1,0),MIN(AO$7,$F836)-AN$7))/365,0))</f>
        <v>0</v>
      </c>
      <c r="AP836" s="4">
        <f>IF($F836=0,($D836-SUM($U836:AO836))*$E836*(IF(AO836&lt;1,IF(MIN(AP$7,$F836)&gt;$C836,MIN(AP$7,$F836)-$C836+1,0),MIN(AP$7,$F836)-AO$7))/365,IF($F836&gt;AO$7,($D836-SUM($U836:AO836))*$E836*(IF(AO836&lt;1,IF(MIN(AP$7,$F836)&gt;$C836,MIN(AP$7,$F836)-$C836+1,0),MIN(AP$7,$F836)-AO$7))/365,0))</f>
        <v>0</v>
      </c>
      <c r="AQ836" s="4">
        <f>IF($F836=0,($D836-SUM($U836:AP836))*$E836*(IF(AP836&lt;1,IF(MIN(AQ$7,$F836)&gt;$C836,MIN(AQ$7,$F836)-$C836+1,0),MIN(AQ$7,$F836)-AP$7))/365,IF($F836&gt;AP$7,($D836-SUM($U836:AP836))*$E836*(IF(AP836&lt;1,IF(MIN(AQ$7,$F836)&gt;$C836,MIN(AQ$7,$F836)-$C836+1,0),MIN(AQ$7,$F836)-AP$7))/365,0))</f>
        <v>0</v>
      </c>
      <c r="AR836" s="4">
        <f>IF($F836=0,($D836-SUM($U836:AQ836))*$E836*(IF(AQ836&lt;1,IF(MIN(AR$7,$F836)&gt;$C836,MIN(AR$7,$F836)-$C836+1,0),MIN(AR$7,$F836)-AQ$7))/365,IF($F836&gt;AQ$7,($D836-SUM($U836:AQ836))*$E836*(IF(AQ836&lt;1,IF(MIN(AR$7,$F836)&gt;$C836,MIN(AR$7,$F836)-$C836+1,0),MIN(AR$7,$F836)-AQ$7))/365,0))</f>
        <v>0</v>
      </c>
      <c r="AS836" s="4">
        <f>IF($F836=0,($D836-SUM($U836:AR836))*$E836*(IF(AR836&lt;1,IF(MIN(AS$7,$F836)&gt;$C836,MIN(AS$7,$F836)-$C836+1,0),MIN(AS$7,$F836)-AR$7))/365,IF($F836&gt;AR$7,($D836-SUM($U836:AR836))*$E836*(IF(AR836&lt;1,IF(MIN(AS$7,$F836)&gt;$C836,MIN(AS$7,$F836)-$C836+1,0),MIN(AS$7,$F836)-AR$7))/365,0))</f>
        <v>0</v>
      </c>
    </row>
    <row r="837" spans="1:45">
      <c r="A837" s="15"/>
      <c r="B837" s="17"/>
      <c r="C837" s="16"/>
      <c r="D837" s="15"/>
      <c r="E837" s="11"/>
      <c r="F837" s="16"/>
      <c r="G837" s="15"/>
      <c r="H837" s="14"/>
      <c r="I837" s="5"/>
      <c r="J837" s="13">
        <f>SUM(U837:AS837)</f>
        <v>0</v>
      </c>
      <c r="K837" s="13">
        <f>IF(F837=0,D837-J837,IF(F837&lt;41730,0,D837-J837))</f>
        <v>0</v>
      </c>
      <c r="L837" s="12">
        <f>IF(K837=0,0,IF(G837-((L$7-C837)/365)&lt;0,0,G837-((L$7-C837)/365)))</f>
        <v>0</v>
      </c>
      <c r="M837" s="4">
        <f>IF(K837=0,0,D837*H837)</f>
        <v>0</v>
      </c>
      <c r="N837" s="11">
        <f>IFERROR((1-(M837/K837)^(1/L837)),0)</f>
        <v>0</v>
      </c>
      <c r="O837" s="10">
        <f>IF(F837&gt;41730,IF(F837&gt;41730,(F837-41730)/365,IF(K837=0,0,IF(G837-((L$7-C837)/365)&lt;0,0,G837-((L$7-C837)/365)))),1)</f>
        <v>1</v>
      </c>
      <c r="P837" s="9">
        <f>IF(K837&lt;M837,0,IF(L837=0,K837-M837,K837*N837*O837))</f>
        <v>0</v>
      </c>
      <c r="Q837" s="19">
        <f>IF(F837&gt;41730,D837,0)</f>
        <v>0</v>
      </c>
      <c r="R837" s="18">
        <f>IF(F837&gt;41730,J837+P837,0)</f>
        <v>0</v>
      </c>
      <c r="S837" s="9">
        <f>IF(F837&gt;0,0,K837-P837)</f>
        <v>0</v>
      </c>
      <c r="T837" s="5"/>
      <c r="U837" s="4">
        <f>D837*E837*(IF(U$7&gt;$C837,U$7-$C837+1,0))/365</f>
        <v>0</v>
      </c>
      <c r="V837" s="4">
        <f>($D837-U837)*$E837*(IF(U837&lt;1,IF(V$7&gt;$C837,V$7-$C837+1,0),V$7-U$7))/365</f>
        <v>0</v>
      </c>
      <c r="W837" s="4">
        <f>IF($F837=0,($D837-SUM($U837:V837))*$E837*(IF(V837&lt;1,IF(MIN(W$7,$F837)&gt;$C837,MIN(W$7,$F837)-$C837+1,0),MIN(W$7,$F837)-V$7))/365,IF($F837&gt;V$7,($D837-SUM($U837:V837))*$E837*(IF(V837&lt;1,IF(MIN(W$7,$F837)&gt;$C837,MIN(W$7,$F837)-$C837+1,0),MIN(W$7,$F837)-V$7))/365,0))</f>
        <v>0</v>
      </c>
      <c r="X837" s="4">
        <f>IF($F837=0,($D837-SUM($U837:W837))*$E837*(IF(W837&lt;1,IF(MIN(X$7,$F837)&gt;$C837,MIN(X$7,$F837)-$C837+1,0),MIN(X$7,$F837)-W$7))/365,IF($F837&gt;W$7,($D837-SUM($U837:W837))*$E837*(IF(W837&lt;1,IF(MIN(X$7,$F837)&gt;$C837,MIN(X$7,$F837)-$C837+1,0),MIN(X$7,$F837)-W$7))/365,0))</f>
        <v>0</v>
      </c>
      <c r="Y837" s="4">
        <f>IF($F837=0,($D837-SUM($U837:X837))*$E837*(IF(X837&lt;1,IF(MIN(Y$7,$F837)&gt;$C837,MIN(Y$7,$F837)-$C837+1,0),MIN(Y$7,$F837)-X$7))/365,IF($F837&gt;X$7,($D837-SUM($U837:X837))*$E837*(IF(X837&lt;1,IF(MIN(Y$7,$F837)&gt;$C837,MIN(Y$7,$F837)-$C837+1,0),MIN(Y$7,$F837)-X$7))/365,0))</f>
        <v>0</v>
      </c>
      <c r="Z837" s="4">
        <f>IF($F837=0,($D837-SUM($U837:Y837))*$E837*(IF(Y837&lt;1,IF(MIN(Z$7,$F837)&gt;$C837,MIN(Z$7,$F837)-$C837+1,0),MIN(Z$7,$F837)-Y$7))/365,IF($F837&gt;Y$7,($D837-SUM($U837:Y837))*$E837*(IF(Y837&lt;1,IF(MIN(Z$7,$F837)&gt;$C837,MIN(Z$7,$F837)-$C837+1,0),MIN(Z$7,$F837)-Y$7))/365,0))</f>
        <v>0</v>
      </c>
      <c r="AA837" s="4">
        <f>IF($F837=0,($D837-SUM($U837:Z837))*$E837*(IF(Z837&lt;1,IF(MIN(AA$7,$F837)&gt;$C837,MIN(AA$7,$F837)-$C837+1,0),MIN(AA$7,$F837)-Z$7))/365,IF($F837&gt;Z$7,($D837-SUM($U837:Z837))*$E837*(IF(Z837&lt;1,IF(MIN(AA$7,$F837)&gt;$C837,MIN(AA$7,$F837)-$C837+1,0),MIN(AA$7,$F837)-Z$7))/365,0))</f>
        <v>0</v>
      </c>
      <c r="AB837" s="4">
        <f>IF($F837=0,($D837-SUM($U837:AA837))*$E837*(IF(AA837&lt;1,IF(MIN(AB$7,$F837)&gt;$C837,MIN(AB$7,$F837)-$C837+1,0),MIN(AB$7,$F837)-AA$7))/365,IF($F837&gt;AA$7,($D837-SUM($U837:AA837))*$E837*(IF(AA837&lt;1,IF(MIN(AB$7,$F837)&gt;$C837,MIN(AB$7,$F837)-$C837+1,0),MIN(AB$7,$F837)-AA$7))/365,0))</f>
        <v>0</v>
      </c>
      <c r="AC837" s="4">
        <f>IF($F837=0,($D837-SUM($U837:AB837))*$E837*(IF(AB837&lt;1,IF(MIN(AC$7,$F837)&gt;$C837,MIN(AC$7,$F837)-$C837+1,0),MIN(AC$7,$F837)-AB$7))/365,IF($F837&gt;AB$7,($D837-SUM($U837:AB837))*$E837*(IF(AB837&lt;1,IF(MIN(AC$7,$F837)&gt;$C837,MIN(AC$7,$F837)-$C837+1,0),MIN(AC$7,$F837)-AB$7))/365,0))</f>
        <v>0</v>
      </c>
      <c r="AD837" s="4">
        <f>IF($F837=0,($D837-SUM($U837:AC837))*$E837*(IF(AC837&lt;1,IF(MIN(AD$7,$F837)&gt;$C837,MIN(AD$7,$F837)-$C837+1,0),MIN(AD$7,$F837)-AC$7))/365,IF($F837&gt;AC$7,($D837-SUM($U837:AC837))*$E837*(IF(AC837&lt;1,IF(MIN(AD$7,$F837)&gt;$C837,MIN(AD$7,$F837)-$C837+1,0),MIN(AD$7,$F837)-AC$7))/365,0))</f>
        <v>0</v>
      </c>
      <c r="AE837" s="4">
        <f>IF($F837=0,($D837-SUM($U837:AD837))*$E837*(IF(AD837&lt;1,IF(MIN(AE$7,$F837)&gt;$C837,MIN(AE$7,$F837)-$C837+1,0),MIN(AE$7,$F837)-AD$7))/365,IF($F837&gt;AD$7,($D837-SUM($U837:AD837))*$E837*(IF(AD837&lt;1,IF(MIN(AE$7,$F837)&gt;$C837,MIN(AE$7,$F837)-$C837+1,0),MIN(AE$7,$F837)-AD$7))/365,0))</f>
        <v>0</v>
      </c>
      <c r="AF837" s="4">
        <f>IF($F837=0,($D837-SUM($U837:AE837))*$E837*(IF(AE837&lt;1,IF(MIN(AF$7,$F837)&gt;$C837,MIN(AF$7,$F837)-$C837+1,0),MIN(AF$7,$F837)-AE$7))/365,IF($F837&gt;AE$7,($D837-SUM($U837:AE837))*$E837*(IF(AE837&lt;1,IF(MIN(AF$7,$F837)&gt;$C837,MIN(AF$7,$F837)-$C837+1,0),MIN(AF$7,$F837)-AE$7))/365,0))</f>
        <v>0</v>
      </c>
      <c r="AG837" s="4">
        <f>IF($F837=0,($D837-SUM($U837:AF837))*$E837*(IF(AF837&lt;1,IF(MIN(AG$7,$F837)&gt;$C837,MIN(AG$7,$F837)-$C837+1,0),MIN(AG$7,$F837)-AF$7))/365,IF($F837&gt;AF$7,($D837-SUM($U837:AF837))*$E837*(IF(AF837&lt;1,IF(MIN(AG$7,$F837)&gt;$C837,MIN(AG$7,$F837)-$C837+1,0),MIN(AG$7,$F837)-AF$7))/365,0))</f>
        <v>0</v>
      </c>
      <c r="AH837" s="4">
        <f>IF($F837=0,($D837-SUM($U837:AG837))*$E837*(IF(AG837&lt;1,IF(MIN(AH$7,$F837)&gt;$C837,MIN(AH$7,$F837)-$C837+1,0),MIN(AH$7,$F837)-AG$7))/365,IF($F837&gt;AG$7,($D837-SUM($U837:AG837))*$E837*(IF(AG837&lt;1,IF(MIN(AH$7,$F837)&gt;$C837,MIN(AH$7,$F837)-$C837+1,0),MIN(AH$7,$F837)-AG$7))/365,0))</f>
        <v>0</v>
      </c>
      <c r="AI837" s="4">
        <f>IF($F837=0,($D837-SUM($U837:AH837))*$E837*(IF(AH837&lt;1,IF(MIN(AI$7,$F837)&gt;$C837,MIN(AI$7,$F837)-$C837+1,0),MIN(AI$7,$F837)-AH$7))/365,IF($F837&gt;AH$7,($D837-SUM($U837:AH837))*$E837*(IF(AH837&lt;1,IF(MIN(AI$7,$F837)&gt;$C837,MIN(AI$7,$F837)-$C837+1,0),MIN(AI$7,$F837)-AH$7))/365,0))</f>
        <v>0</v>
      </c>
      <c r="AJ837" s="4">
        <f>IF($F837=0,($D837-SUM($U837:AI837))*$E837*(IF(AI837&lt;1,IF(MIN(AJ$7,$F837)&gt;$C837,MIN(AJ$7,$F837)-$C837+1,0),MIN(AJ$7,$F837)-AI$7))/365,IF($F837&gt;AI$7,($D837-SUM($U837:AI837))*$E837*(IF(AI837&lt;1,IF(MIN(AJ$7,$F837)&gt;$C837,MIN(AJ$7,$F837)-$C837+1,0),MIN(AJ$7,$F837)-AI$7))/365,0))</f>
        <v>0</v>
      </c>
      <c r="AK837" s="4">
        <f>IF($F837=0,($D837-SUM($U837:AJ837))*$E837*(IF(AJ837&lt;1,IF(MIN(AK$7,$F837)&gt;$C837,MIN(AK$7,$F837)-$C837+1,0),MIN(AK$7,$F837)-AJ$7))/365,IF($F837&gt;AJ$7,($D837-SUM($U837:AJ837))*$E837*(IF(AJ837&lt;1,IF(MIN(AK$7,$F837)&gt;$C837,MIN(AK$7,$F837)-$C837+1,0),MIN(AK$7,$F837)-AJ$7))/365,0))</f>
        <v>0</v>
      </c>
      <c r="AL837" s="4">
        <f>IF($F837=0,($D837-SUM($U837:AK837))*$E837*(IF(AK837&lt;1,IF(MIN(AL$7,$F837)&gt;$C837,MIN(AL$7,$F837)-$C837+1,0),MIN(AL$7,$F837)-AK$7))/365,IF($F837&gt;AK$7,($D837-SUM($U837:AK837))*$E837*(IF(AK837&lt;1,IF(MIN(AL$7,$F837)&gt;$C837,MIN(AL$7,$F837)-$C837+1,0),MIN(AL$7,$F837)-AK$7))/365,0))</f>
        <v>0</v>
      </c>
      <c r="AM837" s="4">
        <f>IF($F837=0,($D837-SUM($U837:AL837))*$E837*(IF(AL837&lt;1,IF(MIN(AM$7,$F837)&gt;$C837,MIN(AM$7,$F837)-$C837+1,0),MIN(AM$7,$F837)-AL$7))/365,IF($F837&gt;AL$7,($D837-SUM($U837:AL837))*$E837*(IF(AL837&lt;1,IF(MIN(AM$7,$F837)&gt;$C837,MIN(AM$7,$F837)-$C837+1,0),MIN(AM$7,$F837)-AL$7))/365,0))</f>
        <v>0</v>
      </c>
      <c r="AN837" s="4">
        <f>IF($F837=0,($D837-SUM($U837:AM837))*$E837*(IF(AM837&lt;1,IF(MIN(AN$7,$F837)&gt;$C837,MIN(AN$7,$F837)-$C837+1,0),MIN(AN$7,$F837)-AM$7))/365,IF($F837&gt;AM$7,($D837-SUM($U837:AM837))*$E837*(IF(AM837&lt;1,IF(MIN(AN$7,$F837)&gt;$C837,MIN(AN$7,$F837)-$C837+1,0),MIN(AN$7,$F837)-AM$7))/365,0))</f>
        <v>0</v>
      </c>
      <c r="AO837" s="4">
        <f>IF($F837=0,($D837-SUM($U837:AN837))*$E837*(IF(AN837&lt;1,IF(MIN(AO$7,$F837)&gt;$C837,MIN(AO$7,$F837)-$C837+1,0),MIN(AO$7,$F837)-AN$7))/365,IF($F837&gt;AN$7,($D837-SUM($U837:AN837))*$E837*(IF(AN837&lt;1,IF(MIN(AO$7,$F837)&gt;$C837,MIN(AO$7,$F837)-$C837+1,0),MIN(AO$7,$F837)-AN$7))/365,0))</f>
        <v>0</v>
      </c>
      <c r="AP837" s="4">
        <f>IF($F837=0,($D837-SUM($U837:AO837))*$E837*(IF(AO837&lt;1,IF(MIN(AP$7,$F837)&gt;$C837,MIN(AP$7,$F837)-$C837+1,0),MIN(AP$7,$F837)-AO$7))/365,IF($F837&gt;AO$7,($D837-SUM($U837:AO837))*$E837*(IF(AO837&lt;1,IF(MIN(AP$7,$F837)&gt;$C837,MIN(AP$7,$F837)-$C837+1,0),MIN(AP$7,$F837)-AO$7))/365,0))</f>
        <v>0</v>
      </c>
      <c r="AQ837" s="4">
        <f>IF($F837=0,($D837-SUM($U837:AP837))*$E837*(IF(AP837&lt;1,IF(MIN(AQ$7,$F837)&gt;$C837,MIN(AQ$7,$F837)-$C837+1,0),MIN(AQ$7,$F837)-AP$7))/365,IF($F837&gt;AP$7,($D837-SUM($U837:AP837))*$E837*(IF(AP837&lt;1,IF(MIN(AQ$7,$F837)&gt;$C837,MIN(AQ$7,$F837)-$C837+1,0),MIN(AQ$7,$F837)-AP$7))/365,0))</f>
        <v>0</v>
      </c>
      <c r="AR837" s="4">
        <f>IF($F837=0,($D837-SUM($U837:AQ837))*$E837*(IF(AQ837&lt;1,IF(MIN(AR$7,$F837)&gt;$C837,MIN(AR$7,$F837)-$C837+1,0),MIN(AR$7,$F837)-AQ$7))/365,IF($F837&gt;AQ$7,($D837-SUM($U837:AQ837))*$E837*(IF(AQ837&lt;1,IF(MIN(AR$7,$F837)&gt;$C837,MIN(AR$7,$F837)-$C837+1,0),MIN(AR$7,$F837)-AQ$7))/365,0))</f>
        <v>0</v>
      </c>
      <c r="AS837" s="4">
        <f>IF($F837=0,($D837-SUM($U837:AR837))*$E837*(IF(AR837&lt;1,IF(MIN(AS$7,$F837)&gt;$C837,MIN(AS$7,$F837)-$C837+1,0),MIN(AS$7,$F837)-AR$7))/365,IF($F837&gt;AR$7,($D837-SUM($U837:AR837))*$E837*(IF(AR837&lt;1,IF(MIN(AS$7,$F837)&gt;$C837,MIN(AS$7,$F837)-$C837+1,0),MIN(AS$7,$F837)-AR$7))/365,0))</f>
        <v>0</v>
      </c>
    </row>
    <row r="838" spans="1:45">
      <c r="A838" s="15"/>
      <c r="B838" s="17"/>
      <c r="C838" s="16"/>
      <c r="D838" s="15"/>
      <c r="E838" s="11"/>
      <c r="F838" s="16"/>
      <c r="G838" s="15"/>
      <c r="H838" s="14"/>
      <c r="I838" s="5"/>
      <c r="J838" s="13">
        <f>SUM(U838:AS838)</f>
        <v>0</v>
      </c>
      <c r="K838" s="13">
        <f>IF(F838=0,D838-J838,IF(F838&lt;41730,0,D838-J838))</f>
        <v>0</v>
      </c>
      <c r="L838" s="12">
        <f>IF(K838=0,0,IF(G838-((L$7-C838)/365)&lt;0,0,G838-((L$7-C838)/365)))</f>
        <v>0</v>
      </c>
      <c r="M838" s="4">
        <f>IF(K838=0,0,D838*H838)</f>
        <v>0</v>
      </c>
      <c r="N838" s="11">
        <f>IFERROR((1-(M838/K838)^(1/L838)),0)</f>
        <v>0</v>
      </c>
      <c r="O838" s="10">
        <f>IF(F838&gt;41730,IF(F838&gt;41730,(F838-41730)/365,IF(K838=0,0,IF(G838-((L$7-C838)/365)&lt;0,0,G838-((L$7-C838)/365)))),1)</f>
        <v>1</v>
      </c>
      <c r="P838" s="9">
        <f>IF(K838&lt;M838,0,IF(L838=0,K838-M838,K838*N838*O838))</f>
        <v>0</v>
      </c>
      <c r="Q838" s="19">
        <f>IF(F838&gt;41730,D838,0)</f>
        <v>0</v>
      </c>
      <c r="R838" s="18">
        <f>IF(F838&gt;41730,J838+P838,0)</f>
        <v>0</v>
      </c>
      <c r="S838" s="9">
        <f>IF(F838&gt;0,0,K838-P838)</f>
        <v>0</v>
      </c>
      <c r="T838" s="5"/>
      <c r="U838" s="4">
        <f>D838*E838*(IF(U$7&gt;$C838,U$7-$C838+1,0))/365</f>
        <v>0</v>
      </c>
      <c r="V838" s="4">
        <f>($D838-U838)*$E838*(IF(U838&lt;1,IF(V$7&gt;$C838,V$7-$C838+1,0),V$7-U$7))/365</f>
        <v>0</v>
      </c>
      <c r="W838" s="4">
        <f>IF($F838=0,($D838-SUM($U838:V838))*$E838*(IF(V838&lt;1,IF(MIN(W$7,$F838)&gt;$C838,MIN(W$7,$F838)-$C838+1,0),MIN(W$7,$F838)-V$7))/365,IF($F838&gt;V$7,($D838-SUM($U838:V838))*$E838*(IF(V838&lt;1,IF(MIN(W$7,$F838)&gt;$C838,MIN(W$7,$F838)-$C838+1,0),MIN(W$7,$F838)-V$7))/365,0))</f>
        <v>0</v>
      </c>
      <c r="X838" s="4">
        <f>IF($F838=0,($D838-SUM($U838:W838))*$E838*(IF(W838&lt;1,IF(MIN(X$7,$F838)&gt;$C838,MIN(X$7,$F838)-$C838+1,0),MIN(X$7,$F838)-W$7))/365,IF($F838&gt;W$7,($D838-SUM($U838:W838))*$E838*(IF(W838&lt;1,IF(MIN(X$7,$F838)&gt;$C838,MIN(X$7,$F838)-$C838+1,0),MIN(X$7,$F838)-W$7))/365,0))</f>
        <v>0</v>
      </c>
      <c r="Y838" s="4">
        <f>IF($F838=0,($D838-SUM($U838:X838))*$E838*(IF(X838&lt;1,IF(MIN(Y$7,$F838)&gt;$C838,MIN(Y$7,$F838)-$C838+1,0),MIN(Y$7,$F838)-X$7))/365,IF($F838&gt;X$7,($D838-SUM($U838:X838))*$E838*(IF(X838&lt;1,IF(MIN(Y$7,$F838)&gt;$C838,MIN(Y$7,$F838)-$C838+1,0),MIN(Y$7,$F838)-X$7))/365,0))</f>
        <v>0</v>
      </c>
      <c r="Z838" s="4">
        <f>IF($F838=0,($D838-SUM($U838:Y838))*$E838*(IF(Y838&lt;1,IF(MIN(Z$7,$F838)&gt;$C838,MIN(Z$7,$F838)-$C838+1,0),MIN(Z$7,$F838)-Y$7))/365,IF($F838&gt;Y$7,($D838-SUM($U838:Y838))*$E838*(IF(Y838&lt;1,IF(MIN(Z$7,$F838)&gt;$C838,MIN(Z$7,$F838)-$C838+1,0),MIN(Z$7,$F838)-Y$7))/365,0))</f>
        <v>0</v>
      </c>
      <c r="AA838" s="4">
        <f>IF($F838=0,($D838-SUM($U838:Z838))*$E838*(IF(Z838&lt;1,IF(MIN(AA$7,$F838)&gt;$C838,MIN(AA$7,$F838)-$C838+1,0),MIN(AA$7,$F838)-Z$7))/365,IF($F838&gt;Z$7,($D838-SUM($U838:Z838))*$E838*(IF(Z838&lt;1,IF(MIN(AA$7,$F838)&gt;$C838,MIN(AA$7,$F838)-$C838+1,0),MIN(AA$7,$F838)-Z$7))/365,0))</f>
        <v>0</v>
      </c>
      <c r="AB838" s="4">
        <f>IF($F838=0,($D838-SUM($U838:AA838))*$E838*(IF(AA838&lt;1,IF(MIN(AB$7,$F838)&gt;$C838,MIN(AB$7,$F838)-$C838+1,0),MIN(AB$7,$F838)-AA$7))/365,IF($F838&gt;AA$7,($D838-SUM($U838:AA838))*$E838*(IF(AA838&lt;1,IF(MIN(AB$7,$F838)&gt;$C838,MIN(AB$7,$F838)-$C838+1,0),MIN(AB$7,$F838)-AA$7))/365,0))</f>
        <v>0</v>
      </c>
      <c r="AC838" s="4">
        <f>IF($F838=0,($D838-SUM($U838:AB838))*$E838*(IF(AB838&lt;1,IF(MIN(AC$7,$F838)&gt;$C838,MIN(AC$7,$F838)-$C838+1,0),MIN(AC$7,$F838)-AB$7))/365,IF($F838&gt;AB$7,($D838-SUM($U838:AB838))*$E838*(IF(AB838&lt;1,IF(MIN(AC$7,$F838)&gt;$C838,MIN(AC$7,$F838)-$C838+1,0),MIN(AC$7,$F838)-AB$7))/365,0))</f>
        <v>0</v>
      </c>
      <c r="AD838" s="4">
        <f>IF($F838=0,($D838-SUM($U838:AC838))*$E838*(IF(AC838&lt;1,IF(MIN(AD$7,$F838)&gt;$C838,MIN(AD$7,$F838)-$C838+1,0),MIN(AD$7,$F838)-AC$7))/365,IF($F838&gt;AC$7,($D838-SUM($U838:AC838))*$E838*(IF(AC838&lt;1,IF(MIN(AD$7,$F838)&gt;$C838,MIN(AD$7,$F838)-$C838+1,0),MIN(AD$7,$F838)-AC$7))/365,0))</f>
        <v>0</v>
      </c>
      <c r="AE838" s="4">
        <f>IF($F838=0,($D838-SUM($U838:AD838))*$E838*(IF(AD838&lt;1,IF(MIN(AE$7,$F838)&gt;$C838,MIN(AE$7,$F838)-$C838+1,0),MIN(AE$7,$F838)-AD$7))/365,IF($F838&gt;AD$7,($D838-SUM($U838:AD838))*$E838*(IF(AD838&lt;1,IF(MIN(AE$7,$F838)&gt;$C838,MIN(AE$7,$F838)-$C838+1,0),MIN(AE$7,$F838)-AD$7))/365,0))</f>
        <v>0</v>
      </c>
      <c r="AF838" s="4">
        <f>IF($F838=0,($D838-SUM($U838:AE838))*$E838*(IF(AE838&lt;1,IF(MIN(AF$7,$F838)&gt;$C838,MIN(AF$7,$F838)-$C838+1,0),MIN(AF$7,$F838)-AE$7))/365,IF($F838&gt;AE$7,($D838-SUM($U838:AE838))*$E838*(IF(AE838&lt;1,IF(MIN(AF$7,$F838)&gt;$C838,MIN(AF$7,$F838)-$C838+1,0),MIN(AF$7,$F838)-AE$7))/365,0))</f>
        <v>0</v>
      </c>
      <c r="AG838" s="4">
        <f>IF($F838=0,($D838-SUM($U838:AF838))*$E838*(IF(AF838&lt;1,IF(MIN(AG$7,$F838)&gt;$C838,MIN(AG$7,$F838)-$C838+1,0),MIN(AG$7,$F838)-AF$7))/365,IF($F838&gt;AF$7,($D838-SUM($U838:AF838))*$E838*(IF(AF838&lt;1,IF(MIN(AG$7,$F838)&gt;$C838,MIN(AG$7,$F838)-$C838+1,0),MIN(AG$7,$F838)-AF$7))/365,0))</f>
        <v>0</v>
      </c>
      <c r="AH838" s="4">
        <f>IF($F838=0,($D838-SUM($U838:AG838))*$E838*(IF(AG838&lt;1,IF(MIN(AH$7,$F838)&gt;$C838,MIN(AH$7,$F838)-$C838+1,0),MIN(AH$7,$F838)-AG$7))/365,IF($F838&gt;AG$7,($D838-SUM($U838:AG838))*$E838*(IF(AG838&lt;1,IF(MIN(AH$7,$F838)&gt;$C838,MIN(AH$7,$F838)-$C838+1,0),MIN(AH$7,$F838)-AG$7))/365,0))</f>
        <v>0</v>
      </c>
      <c r="AI838" s="4">
        <f>IF($F838=0,($D838-SUM($U838:AH838))*$E838*(IF(AH838&lt;1,IF(MIN(AI$7,$F838)&gt;$C838,MIN(AI$7,$F838)-$C838+1,0),MIN(AI$7,$F838)-AH$7))/365,IF($F838&gt;AH$7,($D838-SUM($U838:AH838))*$E838*(IF(AH838&lt;1,IF(MIN(AI$7,$F838)&gt;$C838,MIN(AI$7,$F838)-$C838+1,0),MIN(AI$7,$F838)-AH$7))/365,0))</f>
        <v>0</v>
      </c>
      <c r="AJ838" s="4">
        <f>IF($F838=0,($D838-SUM($U838:AI838))*$E838*(IF(AI838&lt;1,IF(MIN(AJ$7,$F838)&gt;$C838,MIN(AJ$7,$F838)-$C838+1,0),MIN(AJ$7,$F838)-AI$7))/365,IF($F838&gt;AI$7,($D838-SUM($U838:AI838))*$E838*(IF(AI838&lt;1,IF(MIN(AJ$7,$F838)&gt;$C838,MIN(AJ$7,$F838)-$C838+1,0),MIN(AJ$7,$F838)-AI$7))/365,0))</f>
        <v>0</v>
      </c>
      <c r="AK838" s="4">
        <f>IF($F838=0,($D838-SUM($U838:AJ838))*$E838*(IF(AJ838&lt;1,IF(MIN(AK$7,$F838)&gt;$C838,MIN(AK$7,$F838)-$C838+1,0),MIN(AK$7,$F838)-AJ$7))/365,IF($F838&gt;AJ$7,($D838-SUM($U838:AJ838))*$E838*(IF(AJ838&lt;1,IF(MIN(AK$7,$F838)&gt;$C838,MIN(AK$7,$F838)-$C838+1,0),MIN(AK$7,$F838)-AJ$7))/365,0))</f>
        <v>0</v>
      </c>
      <c r="AL838" s="4">
        <f>IF($F838=0,($D838-SUM($U838:AK838))*$E838*(IF(AK838&lt;1,IF(MIN(AL$7,$F838)&gt;$C838,MIN(AL$7,$F838)-$C838+1,0),MIN(AL$7,$F838)-AK$7))/365,IF($F838&gt;AK$7,($D838-SUM($U838:AK838))*$E838*(IF(AK838&lt;1,IF(MIN(AL$7,$F838)&gt;$C838,MIN(AL$7,$F838)-$C838+1,0),MIN(AL$7,$F838)-AK$7))/365,0))</f>
        <v>0</v>
      </c>
      <c r="AM838" s="4">
        <f>IF($F838=0,($D838-SUM($U838:AL838))*$E838*(IF(AL838&lt;1,IF(MIN(AM$7,$F838)&gt;$C838,MIN(AM$7,$F838)-$C838+1,0),MIN(AM$7,$F838)-AL$7))/365,IF($F838&gt;AL$7,($D838-SUM($U838:AL838))*$E838*(IF(AL838&lt;1,IF(MIN(AM$7,$F838)&gt;$C838,MIN(AM$7,$F838)-$C838+1,0),MIN(AM$7,$F838)-AL$7))/365,0))</f>
        <v>0</v>
      </c>
      <c r="AN838" s="4">
        <f>IF($F838=0,($D838-SUM($U838:AM838))*$E838*(IF(AM838&lt;1,IF(MIN(AN$7,$F838)&gt;$C838,MIN(AN$7,$F838)-$C838+1,0),MIN(AN$7,$F838)-AM$7))/365,IF($F838&gt;AM$7,($D838-SUM($U838:AM838))*$E838*(IF(AM838&lt;1,IF(MIN(AN$7,$F838)&gt;$C838,MIN(AN$7,$F838)-$C838+1,0),MIN(AN$7,$F838)-AM$7))/365,0))</f>
        <v>0</v>
      </c>
      <c r="AO838" s="4">
        <f>IF($F838=0,($D838-SUM($U838:AN838))*$E838*(IF(AN838&lt;1,IF(MIN(AO$7,$F838)&gt;$C838,MIN(AO$7,$F838)-$C838+1,0),MIN(AO$7,$F838)-AN$7))/365,IF($F838&gt;AN$7,($D838-SUM($U838:AN838))*$E838*(IF(AN838&lt;1,IF(MIN(AO$7,$F838)&gt;$C838,MIN(AO$7,$F838)-$C838+1,0),MIN(AO$7,$F838)-AN$7))/365,0))</f>
        <v>0</v>
      </c>
      <c r="AP838" s="4">
        <f>IF($F838=0,($D838-SUM($U838:AO838))*$E838*(IF(AO838&lt;1,IF(MIN(AP$7,$F838)&gt;$C838,MIN(AP$7,$F838)-$C838+1,0),MIN(AP$7,$F838)-AO$7))/365,IF($F838&gt;AO$7,($D838-SUM($U838:AO838))*$E838*(IF(AO838&lt;1,IF(MIN(AP$7,$F838)&gt;$C838,MIN(AP$7,$F838)-$C838+1,0),MIN(AP$7,$F838)-AO$7))/365,0))</f>
        <v>0</v>
      </c>
      <c r="AQ838" s="4">
        <f>IF($F838=0,($D838-SUM($U838:AP838))*$E838*(IF(AP838&lt;1,IF(MIN(AQ$7,$F838)&gt;$C838,MIN(AQ$7,$F838)-$C838+1,0),MIN(AQ$7,$F838)-AP$7))/365,IF($F838&gt;AP$7,($D838-SUM($U838:AP838))*$E838*(IF(AP838&lt;1,IF(MIN(AQ$7,$F838)&gt;$C838,MIN(AQ$7,$F838)-$C838+1,0),MIN(AQ$7,$F838)-AP$7))/365,0))</f>
        <v>0</v>
      </c>
      <c r="AR838" s="4">
        <f>IF($F838=0,($D838-SUM($U838:AQ838))*$E838*(IF(AQ838&lt;1,IF(MIN(AR$7,$F838)&gt;$C838,MIN(AR$7,$F838)-$C838+1,0),MIN(AR$7,$F838)-AQ$7))/365,IF($F838&gt;AQ$7,($D838-SUM($U838:AQ838))*$E838*(IF(AQ838&lt;1,IF(MIN(AR$7,$F838)&gt;$C838,MIN(AR$7,$F838)-$C838+1,0),MIN(AR$7,$F838)-AQ$7))/365,0))</f>
        <v>0</v>
      </c>
      <c r="AS838" s="4">
        <f>IF($F838=0,($D838-SUM($U838:AR838))*$E838*(IF(AR838&lt;1,IF(MIN(AS$7,$F838)&gt;$C838,MIN(AS$7,$F838)-$C838+1,0),MIN(AS$7,$F838)-AR$7))/365,IF($F838&gt;AR$7,($D838-SUM($U838:AR838))*$E838*(IF(AR838&lt;1,IF(MIN(AS$7,$F838)&gt;$C838,MIN(AS$7,$F838)-$C838+1,0),MIN(AS$7,$F838)-AR$7))/365,0))</f>
        <v>0</v>
      </c>
    </row>
    <row r="839" spans="1:45">
      <c r="A839" s="15"/>
      <c r="B839" s="17"/>
      <c r="C839" s="16"/>
      <c r="D839" s="15"/>
      <c r="E839" s="11"/>
      <c r="F839" s="16"/>
      <c r="G839" s="15"/>
      <c r="H839" s="14"/>
      <c r="I839" s="5"/>
      <c r="J839" s="13">
        <f>SUM(U839:AS839)</f>
        <v>0</v>
      </c>
      <c r="K839" s="13">
        <f>IF(F839=0,D839-J839,IF(F839&lt;41730,0,D839-J839))</f>
        <v>0</v>
      </c>
      <c r="L839" s="12">
        <f>IF(K839=0,0,IF(G839-((L$7-C839)/365)&lt;0,0,G839-((L$7-C839)/365)))</f>
        <v>0</v>
      </c>
      <c r="M839" s="4">
        <f>IF(K839=0,0,D839*H839)</f>
        <v>0</v>
      </c>
      <c r="N839" s="11">
        <f>IFERROR((1-(M839/K839)^(1/L839)),0)</f>
        <v>0</v>
      </c>
      <c r="O839" s="10">
        <f>IF(F839&gt;41730,IF(F839&gt;41730,(F839-41730)/365,IF(K839=0,0,IF(G839-((L$7-C839)/365)&lt;0,0,G839-((L$7-C839)/365)))),1)</f>
        <v>1</v>
      </c>
      <c r="P839" s="9">
        <f>IF(K839&lt;M839,0,IF(L839=0,K839-M839,K839*N839*O839))</f>
        <v>0</v>
      </c>
      <c r="Q839" s="19">
        <f>IF(F839&gt;41730,D839,0)</f>
        <v>0</v>
      </c>
      <c r="R839" s="18">
        <f>IF(F839&gt;41730,J839+P839,0)</f>
        <v>0</v>
      </c>
      <c r="S839" s="9">
        <f>IF(F839&gt;0,0,K839-P839)</f>
        <v>0</v>
      </c>
      <c r="T839" s="5"/>
      <c r="U839" s="4">
        <f>D839*E839*(IF(U$7&gt;$C839,U$7-$C839+1,0))/365</f>
        <v>0</v>
      </c>
      <c r="V839" s="4">
        <f>($D839-U839)*$E839*(IF(U839&lt;1,IF(V$7&gt;$C839,V$7-$C839+1,0),V$7-U$7))/365</f>
        <v>0</v>
      </c>
      <c r="W839" s="4">
        <f>IF($F839=0,($D839-SUM($U839:V839))*$E839*(IF(V839&lt;1,IF(MIN(W$7,$F839)&gt;$C839,MIN(W$7,$F839)-$C839+1,0),MIN(W$7,$F839)-V$7))/365,IF($F839&gt;V$7,($D839-SUM($U839:V839))*$E839*(IF(V839&lt;1,IF(MIN(W$7,$F839)&gt;$C839,MIN(W$7,$F839)-$C839+1,0),MIN(W$7,$F839)-V$7))/365,0))</f>
        <v>0</v>
      </c>
      <c r="X839" s="4">
        <f>IF($F839=0,($D839-SUM($U839:W839))*$E839*(IF(W839&lt;1,IF(MIN(X$7,$F839)&gt;$C839,MIN(X$7,$F839)-$C839+1,0),MIN(X$7,$F839)-W$7))/365,IF($F839&gt;W$7,($D839-SUM($U839:W839))*$E839*(IF(W839&lt;1,IF(MIN(X$7,$F839)&gt;$C839,MIN(X$7,$F839)-$C839+1,0),MIN(X$7,$F839)-W$7))/365,0))</f>
        <v>0</v>
      </c>
      <c r="Y839" s="4">
        <f>IF($F839=0,($D839-SUM($U839:X839))*$E839*(IF(X839&lt;1,IF(MIN(Y$7,$F839)&gt;$C839,MIN(Y$7,$F839)-$C839+1,0),MIN(Y$7,$F839)-X$7))/365,IF($F839&gt;X$7,($D839-SUM($U839:X839))*$E839*(IF(X839&lt;1,IF(MIN(Y$7,$F839)&gt;$C839,MIN(Y$7,$F839)-$C839+1,0),MIN(Y$7,$F839)-X$7))/365,0))</f>
        <v>0</v>
      </c>
      <c r="Z839" s="4">
        <f>IF($F839=0,($D839-SUM($U839:Y839))*$E839*(IF(Y839&lt;1,IF(MIN(Z$7,$F839)&gt;$C839,MIN(Z$7,$F839)-$C839+1,0),MIN(Z$7,$F839)-Y$7))/365,IF($F839&gt;Y$7,($D839-SUM($U839:Y839))*$E839*(IF(Y839&lt;1,IF(MIN(Z$7,$F839)&gt;$C839,MIN(Z$7,$F839)-$C839+1,0),MIN(Z$7,$F839)-Y$7))/365,0))</f>
        <v>0</v>
      </c>
      <c r="AA839" s="4">
        <f>IF($F839=0,($D839-SUM($U839:Z839))*$E839*(IF(Z839&lt;1,IF(MIN(AA$7,$F839)&gt;$C839,MIN(AA$7,$F839)-$C839+1,0),MIN(AA$7,$F839)-Z$7))/365,IF($F839&gt;Z$7,($D839-SUM($U839:Z839))*$E839*(IF(Z839&lt;1,IF(MIN(AA$7,$F839)&gt;$C839,MIN(AA$7,$F839)-$C839+1,0),MIN(AA$7,$F839)-Z$7))/365,0))</f>
        <v>0</v>
      </c>
      <c r="AB839" s="4">
        <f>IF($F839=0,($D839-SUM($U839:AA839))*$E839*(IF(AA839&lt;1,IF(MIN(AB$7,$F839)&gt;$C839,MIN(AB$7,$F839)-$C839+1,0),MIN(AB$7,$F839)-AA$7))/365,IF($F839&gt;AA$7,($D839-SUM($U839:AA839))*$E839*(IF(AA839&lt;1,IF(MIN(AB$7,$F839)&gt;$C839,MIN(AB$7,$F839)-$C839+1,0),MIN(AB$7,$F839)-AA$7))/365,0))</f>
        <v>0</v>
      </c>
      <c r="AC839" s="4">
        <f>IF($F839=0,($D839-SUM($U839:AB839))*$E839*(IF(AB839&lt;1,IF(MIN(AC$7,$F839)&gt;$C839,MIN(AC$7,$F839)-$C839+1,0),MIN(AC$7,$F839)-AB$7))/365,IF($F839&gt;AB$7,($D839-SUM($U839:AB839))*$E839*(IF(AB839&lt;1,IF(MIN(AC$7,$F839)&gt;$C839,MIN(AC$7,$F839)-$C839+1,0),MIN(AC$7,$F839)-AB$7))/365,0))</f>
        <v>0</v>
      </c>
      <c r="AD839" s="4">
        <f>IF($F839=0,($D839-SUM($U839:AC839))*$E839*(IF(AC839&lt;1,IF(MIN(AD$7,$F839)&gt;$C839,MIN(AD$7,$F839)-$C839+1,0),MIN(AD$7,$F839)-AC$7))/365,IF($F839&gt;AC$7,($D839-SUM($U839:AC839))*$E839*(IF(AC839&lt;1,IF(MIN(AD$7,$F839)&gt;$C839,MIN(AD$7,$F839)-$C839+1,0),MIN(AD$7,$F839)-AC$7))/365,0))</f>
        <v>0</v>
      </c>
      <c r="AE839" s="4">
        <f>IF($F839=0,($D839-SUM($U839:AD839))*$E839*(IF(AD839&lt;1,IF(MIN(AE$7,$F839)&gt;$C839,MIN(AE$7,$F839)-$C839+1,0),MIN(AE$7,$F839)-AD$7))/365,IF($F839&gt;AD$7,($D839-SUM($U839:AD839))*$E839*(IF(AD839&lt;1,IF(MIN(AE$7,$F839)&gt;$C839,MIN(AE$7,$F839)-$C839+1,0),MIN(AE$7,$F839)-AD$7))/365,0))</f>
        <v>0</v>
      </c>
      <c r="AF839" s="4">
        <f>IF($F839=0,($D839-SUM($U839:AE839))*$E839*(IF(AE839&lt;1,IF(MIN(AF$7,$F839)&gt;$C839,MIN(AF$7,$F839)-$C839+1,0),MIN(AF$7,$F839)-AE$7))/365,IF($F839&gt;AE$7,($D839-SUM($U839:AE839))*$E839*(IF(AE839&lt;1,IF(MIN(AF$7,$F839)&gt;$C839,MIN(AF$7,$F839)-$C839+1,0),MIN(AF$7,$F839)-AE$7))/365,0))</f>
        <v>0</v>
      </c>
      <c r="AG839" s="4">
        <f>IF($F839=0,($D839-SUM($U839:AF839))*$E839*(IF(AF839&lt;1,IF(MIN(AG$7,$F839)&gt;$C839,MIN(AG$7,$F839)-$C839+1,0),MIN(AG$7,$F839)-AF$7))/365,IF($F839&gt;AF$7,($D839-SUM($U839:AF839))*$E839*(IF(AF839&lt;1,IF(MIN(AG$7,$F839)&gt;$C839,MIN(AG$7,$F839)-$C839+1,0),MIN(AG$7,$F839)-AF$7))/365,0))</f>
        <v>0</v>
      </c>
      <c r="AH839" s="4">
        <f>IF($F839=0,($D839-SUM($U839:AG839))*$E839*(IF(AG839&lt;1,IF(MIN(AH$7,$F839)&gt;$C839,MIN(AH$7,$F839)-$C839+1,0),MIN(AH$7,$F839)-AG$7))/365,IF($F839&gt;AG$7,($D839-SUM($U839:AG839))*$E839*(IF(AG839&lt;1,IF(MIN(AH$7,$F839)&gt;$C839,MIN(AH$7,$F839)-$C839+1,0),MIN(AH$7,$F839)-AG$7))/365,0))</f>
        <v>0</v>
      </c>
      <c r="AI839" s="4">
        <f>IF($F839=0,($D839-SUM($U839:AH839))*$E839*(IF(AH839&lt;1,IF(MIN(AI$7,$F839)&gt;$C839,MIN(AI$7,$F839)-$C839+1,0),MIN(AI$7,$F839)-AH$7))/365,IF($F839&gt;AH$7,($D839-SUM($U839:AH839))*$E839*(IF(AH839&lt;1,IF(MIN(AI$7,$F839)&gt;$C839,MIN(AI$7,$F839)-$C839+1,0),MIN(AI$7,$F839)-AH$7))/365,0))</f>
        <v>0</v>
      </c>
      <c r="AJ839" s="4">
        <f>IF($F839=0,($D839-SUM($U839:AI839))*$E839*(IF(AI839&lt;1,IF(MIN(AJ$7,$F839)&gt;$C839,MIN(AJ$7,$F839)-$C839+1,0),MIN(AJ$7,$F839)-AI$7))/365,IF($F839&gt;AI$7,($D839-SUM($U839:AI839))*$E839*(IF(AI839&lt;1,IF(MIN(AJ$7,$F839)&gt;$C839,MIN(AJ$7,$F839)-$C839+1,0),MIN(AJ$7,$F839)-AI$7))/365,0))</f>
        <v>0</v>
      </c>
      <c r="AK839" s="4">
        <f>IF($F839=0,($D839-SUM($U839:AJ839))*$E839*(IF(AJ839&lt;1,IF(MIN(AK$7,$F839)&gt;$C839,MIN(AK$7,$F839)-$C839+1,0),MIN(AK$7,$F839)-AJ$7))/365,IF($F839&gt;AJ$7,($D839-SUM($U839:AJ839))*$E839*(IF(AJ839&lt;1,IF(MIN(AK$7,$F839)&gt;$C839,MIN(AK$7,$F839)-$C839+1,0),MIN(AK$7,$F839)-AJ$7))/365,0))</f>
        <v>0</v>
      </c>
      <c r="AL839" s="4">
        <f>IF($F839=0,($D839-SUM($U839:AK839))*$E839*(IF(AK839&lt;1,IF(MIN(AL$7,$F839)&gt;$C839,MIN(AL$7,$F839)-$C839+1,0),MIN(AL$7,$F839)-AK$7))/365,IF($F839&gt;AK$7,($D839-SUM($U839:AK839))*$E839*(IF(AK839&lt;1,IF(MIN(AL$7,$F839)&gt;$C839,MIN(AL$7,$F839)-$C839+1,0),MIN(AL$7,$F839)-AK$7))/365,0))</f>
        <v>0</v>
      </c>
      <c r="AM839" s="4">
        <f>IF($F839=0,($D839-SUM($U839:AL839))*$E839*(IF(AL839&lt;1,IF(MIN(AM$7,$F839)&gt;$C839,MIN(AM$7,$F839)-$C839+1,0),MIN(AM$7,$F839)-AL$7))/365,IF($F839&gt;AL$7,($D839-SUM($U839:AL839))*$E839*(IF(AL839&lt;1,IF(MIN(AM$7,$F839)&gt;$C839,MIN(AM$7,$F839)-$C839+1,0),MIN(AM$7,$F839)-AL$7))/365,0))</f>
        <v>0</v>
      </c>
      <c r="AN839" s="4">
        <f>IF($F839=0,($D839-SUM($U839:AM839))*$E839*(IF(AM839&lt;1,IF(MIN(AN$7,$F839)&gt;$C839,MIN(AN$7,$F839)-$C839+1,0),MIN(AN$7,$F839)-AM$7))/365,IF($F839&gt;AM$7,($D839-SUM($U839:AM839))*$E839*(IF(AM839&lt;1,IF(MIN(AN$7,$F839)&gt;$C839,MIN(AN$7,$F839)-$C839+1,0),MIN(AN$7,$F839)-AM$7))/365,0))</f>
        <v>0</v>
      </c>
      <c r="AO839" s="4">
        <f>IF($F839=0,($D839-SUM($U839:AN839))*$E839*(IF(AN839&lt;1,IF(MIN(AO$7,$F839)&gt;$C839,MIN(AO$7,$F839)-$C839+1,0),MIN(AO$7,$F839)-AN$7))/365,IF($F839&gt;AN$7,($D839-SUM($U839:AN839))*$E839*(IF(AN839&lt;1,IF(MIN(AO$7,$F839)&gt;$C839,MIN(AO$7,$F839)-$C839+1,0),MIN(AO$7,$F839)-AN$7))/365,0))</f>
        <v>0</v>
      </c>
      <c r="AP839" s="4">
        <f>IF($F839=0,($D839-SUM($U839:AO839))*$E839*(IF(AO839&lt;1,IF(MIN(AP$7,$F839)&gt;$C839,MIN(AP$7,$F839)-$C839+1,0),MIN(AP$7,$F839)-AO$7))/365,IF($F839&gt;AO$7,($D839-SUM($U839:AO839))*$E839*(IF(AO839&lt;1,IF(MIN(AP$7,$F839)&gt;$C839,MIN(AP$7,$F839)-$C839+1,0),MIN(AP$7,$F839)-AO$7))/365,0))</f>
        <v>0</v>
      </c>
      <c r="AQ839" s="4">
        <f>IF($F839=0,($D839-SUM($U839:AP839))*$E839*(IF(AP839&lt;1,IF(MIN(AQ$7,$F839)&gt;$C839,MIN(AQ$7,$F839)-$C839+1,0),MIN(AQ$7,$F839)-AP$7))/365,IF($F839&gt;AP$7,($D839-SUM($U839:AP839))*$E839*(IF(AP839&lt;1,IF(MIN(AQ$7,$F839)&gt;$C839,MIN(AQ$7,$F839)-$C839+1,0),MIN(AQ$7,$F839)-AP$7))/365,0))</f>
        <v>0</v>
      </c>
      <c r="AR839" s="4">
        <f>IF($F839=0,($D839-SUM($U839:AQ839))*$E839*(IF(AQ839&lt;1,IF(MIN(AR$7,$F839)&gt;$C839,MIN(AR$7,$F839)-$C839+1,0),MIN(AR$7,$F839)-AQ$7))/365,IF($F839&gt;AQ$7,($D839-SUM($U839:AQ839))*$E839*(IF(AQ839&lt;1,IF(MIN(AR$7,$F839)&gt;$C839,MIN(AR$7,$F839)-$C839+1,0),MIN(AR$7,$F839)-AQ$7))/365,0))</f>
        <v>0</v>
      </c>
      <c r="AS839" s="4">
        <f>IF($F839=0,($D839-SUM($U839:AR839))*$E839*(IF(AR839&lt;1,IF(MIN(AS$7,$F839)&gt;$C839,MIN(AS$7,$F839)-$C839+1,0),MIN(AS$7,$F839)-AR$7))/365,IF($F839&gt;AR$7,($D839-SUM($U839:AR839))*$E839*(IF(AR839&lt;1,IF(MIN(AS$7,$F839)&gt;$C839,MIN(AS$7,$F839)-$C839+1,0),MIN(AS$7,$F839)-AR$7))/365,0))</f>
        <v>0</v>
      </c>
    </row>
    <row r="840" spans="1:45">
      <c r="A840" s="15"/>
      <c r="B840" s="17"/>
      <c r="C840" s="16"/>
      <c r="D840" s="15"/>
      <c r="E840" s="11"/>
      <c r="F840" s="16"/>
      <c r="G840" s="15"/>
      <c r="H840" s="14"/>
      <c r="I840" s="5"/>
      <c r="J840" s="13">
        <f>SUM(U840:AS840)</f>
        <v>0</v>
      </c>
      <c r="K840" s="13">
        <f>IF(F840=0,D840-J840,IF(F840&lt;41730,0,D840-J840))</f>
        <v>0</v>
      </c>
      <c r="L840" s="12">
        <f>IF(K840=0,0,IF(G840-((L$7-C840)/365)&lt;0,0,G840-((L$7-C840)/365)))</f>
        <v>0</v>
      </c>
      <c r="M840" s="4">
        <f>IF(K840=0,0,D840*H840)</f>
        <v>0</v>
      </c>
      <c r="N840" s="11">
        <f>IFERROR((1-(M840/K840)^(1/L840)),0)</f>
        <v>0</v>
      </c>
      <c r="O840" s="10">
        <f>IF(F840&gt;41730,IF(F840&gt;41730,(F840-41730)/365,IF(K840=0,0,IF(G840-((L$7-C840)/365)&lt;0,0,G840-((L$7-C840)/365)))),1)</f>
        <v>1</v>
      </c>
      <c r="P840" s="9">
        <f>IF(K840&lt;M840,0,IF(L840=0,K840-M840,K840*N840*O840))</f>
        <v>0</v>
      </c>
      <c r="Q840" s="19">
        <f>IF(F840&gt;41730,D840,0)</f>
        <v>0</v>
      </c>
      <c r="R840" s="18">
        <f>IF(F840&gt;41730,J840+P840,0)</f>
        <v>0</v>
      </c>
      <c r="S840" s="9">
        <f>IF(F840&gt;0,0,K840-P840)</f>
        <v>0</v>
      </c>
      <c r="T840" s="5"/>
      <c r="U840" s="4">
        <f>D840*E840*(IF(U$7&gt;$C840,U$7-$C840+1,0))/365</f>
        <v>0</v>
      </c>
      <c r="V840" s="4">
        <f>($D840-U840)*$E840*(IF(U840&lt;1,IF(V$7&gt;$C840,V$7-$C840+1,0),V$7-U$7))/365</f>
        <v>0</v>
      </c>
      <c r="W840" s="4">
        <f>IF($F840=0,($D840-SUM($U840:V840))*$E840*(IF(V840&lt;1,IF(MIN(W$7,$F840)&gt;$C840,MIN(W$7,$F840)-$C840+1,0),MIN(W$7,$F840)-V$7))/365,IF($F840&gt;V$7,($D840-SUM($U840:V840))*$E840*(IF(V840&lt;1,IF(MIN(W$7,$F840)&gt;$C840,MIN(W$7,$F840)-$C840+1,0),MIN(W$7,$F840)-V$7))/365,0))</f>
        <v>0</v>
      </c>
      <c r="X840" s="4">
        <f>IF($F840=0,($D840-SUM($U840:W840))*$E840*(IF(W840&lt;1,IF(MIN(X$7,$F840)&gt;$C840,MIN(X$7,$F840)-$C840+1,0),MIN(X$7,$F840)-W$7))/365,IF($F840&gt;W$7,($D840-SUM($U840:W840))*$E840*(IF(W840&lt;1,IF(MIN(X$7,$F840)&gt;$C840,MIN(X$7,$F840)-$C840+1,0),MIN(X$7,$F840)-W$7))/365,0))</f>
        <v>0</v>
      </c>
      <c r="Y840" s="4">
        <f>IF($F840=0,($D840-SUM($U840:X840))*$E840*(IF(X840&lt;1,IF(MIN(Y$7,$F840)&gt;$C840,MIN(Y$7,$F840)-$C840+1,0),MIN(Y$7,$F840)-X$7))/365,IF($F840&gt;X$7,($D840-SUM($U840:X840))*$E840*(IF(X840&lt;1,IF(MIN(Y$7,$F840)&gt;$C840,MIN(Y$7,$F840)-$C840+1,0),MIN(Y$7,$F840)-X$7))/365,0))</f>
        <v>0</v>
      </c>
      <c r="Z840" s="4">
        <f>IF($F840=0,($D840-SUM($U840:Y840))*$E840*(IF(Y840&lt;1,IF(MIN(Z$7,$F840)&gt;$C840,MIN(Z$7,$F840)-$C840+1,0),MIN(Z$7,$F840)-Y$7))/365,IF($F840&gt;Y$7,($D840-SUM($U840:Y840))*$E840*(IF(Y840&lt;1,IF(MIN(Z$7,$F840)&gt;$C840,MIN(Z$7,$F840)-$C840+1,0),MIN(Z$7,$F840)-Y$7))/365,0))</f>
        <v>0</v>
      </c>
      <c r="AA840" s="4">
        <f>IF($F840=0,($D840-SUM($U840:Z840))*$E840*(IF(Z840&lt;1,IF(MIN(AA$7,$F840)&gt;$C840,MIN(AA$7,$F840)-$C840+1,0),MIN(AA$7,$F840)-Z$7))/365,IF($F840&gt;Z$7,($D840-SUM($U840:Z840))*$E840*(IF(Z840&lt;1,IF(MIN(AA$7,$F840)&gt;$C840,MIN(AA$7,$F840)-$C840+1,0),MIN(AA$7,$F840)-Z$7))/365,0))</f>
        <v>0</v>
      </c>
      <c r="AB840" s="4">
        <f>IF($F840=0,($D840-SUM($U840:AA840))*$E840*(IF(AA840&lt;1,IF(MIN(AB$7,$F840)&gt;$C840,MIN(AB$7,$F840)-$C840+1,0),MIN(AB$7,$F840)-AA$7))/365,IF($F840&gt;AA$7,($D840-SUM($U840:AA840))*$E840*(IF(AA840&lt;1,IF(MIN(AB$7,$F840)&gt;$C840,MIN(AB$7,$F840)-$C840+1,0),MIN(AB$7,$F840)-AA$7))/365,0))</f>
        <v>0</v>
      </c>
      <c r="AC840" s="4">
        <f>IF($F840=0,($D840-SUM($U840:AB840))*$E840*(IF(AB840&lt;1,IF(MIN(AC$7,$F840)&gt;$C840,MIN(AC$7,$F840)-$C840+1,0),MIN(AC$7,$F840)-AB$7))/365,IF($F840&gt;AB$7,($D840-SUM($U840:AB840))*$E840*(IF(AB840&lt;1,IF(MIN(AC$7,$F840)&gt;$C840,MIN(AC$7,$F840)-$C840+1,0),MIN(AC$7,$F840)-AB$7))/365,0))</f>
        <v>0</v>
      </c>
      <c r="AD840" s="4">
        <f>IF($F840=0,($D840-SUM($U840:AC840))*$E840*(IF(AC840&lt;1,IF(MIN(AD$7,$F840)&gt;$C840,MIN(AD$7,$F840)-$C840+1,0),MIN(AD$7,$F840)-AC$7))/365,IF($F840&gt;AC$7,($D840-SUM($U840:AC840))*$E840*(IF(AC840&lt;1,IF(MIN(AD$7,$F840)&gt;$C840,MIN(AD$7,$F840)-$C840+1,0),MIN(AD$7,$F840)-AC$7))/365,0))</f>
        <v>0</v>
      </c>
      <c r="AE840" s="4">
        <f>IF($F840=0,($D840-SUM($U840:AD840))*$E840*(IF(AD840&lt;1,IF(MIN(AE$7,$F840)&gt;$C840,MIN(AE$7,$F840)-$C840+1,0),MIN(AE$7,$F840)-AD$7))/365,IF($F840&gt;AD$7,($D840-SUM($U840:AD840))*$E840*(IF(AD840&lt;1,IF(MIN(AE$7,$F840)&gt;$C840,MIN(AE$7,$F840)-$C840+1,0),MIN(AE$7,$F840)-AD$7))/365,0))</f>
        <v>0</v>
      </c>
      <c r="AF840" s="4">
        <f>IF($F840=0,($D840-SUM($U840:AE840))*$E840*(IF(AE840&lt;1,IF(MIN(AF$7,$F840)&gt;$C840,MIN(AF$7,$F840)-$C840+1,0),MIN(AF$7,$F840)-AE$7))/365,IF($F840&gt;AE$7,($D840-SUM($U840:AE840))*$E840*(IF(AE840&lt;1,IF(MIN(AF$7,$F840)&gt;$C840,MIN(AF$7,$F840)-$C840+1,0),MIN(AF$7,$F840)-AE$7))/365,0))</f>
        <v>0</v>
      </c>
      <c r="AG840" s="4">
        <f>IF($F840=0,($D840-SUM($U840:AF840))*$E840*(IF(AF840&lt;1,IF(MIN(AG$7,$F840)&gt;$C840,MIN(AG$7,$F840)-$C840+1,0),MIN(AG$7,$F840)-AF$7))/365,IF($F840&gt;AF$7,($D840-SUM($U840:AF840))*$E840*(IF(AF840&lt;1,IF(MIN(AG$7,$F840)&gt;$C840,MIN(AG$7,$F840)-$C840+1,0),MIN(AG$7,$F840)-AF$7))/365,0))</f>
        <v>0</v>
      </c>
      <c r="AH840" s="4">
        <f>IF($F840=0,($D840-SUM($U840:AG840))*$E840*(IF(AG840&lt;1,IF(MIN(AH$7,$F840)&gt;$C840,MIN(AH$7,$F840)-$C840+1,0),MIN(AH$7,$F840)-AG$7))/365,IF($F840&gt;AG$7,($D840-SUM($U840:AG840))*$E840*(IF(AG840&lt;1,IF(MIN(AH$7,$F840)&gt;$C840,MIN(AH$7,$F840)-$C840+1,0),MIN(AH$7,$F840)-AG$7))/365,0))</f>
        <v>0</v>
      </c>
      <c r="AI840" s="4">
        <f>IF($F840=0,($D840-SUM($U840:AH840))*$E840*(IF(AH840&lt;1,IF(MIN(AI$7,$F840)&gt;$C840,MIN(AI$7,$F840)-$C840+1,0),MIN(AI$7,$F840)-AH$7))/365,IF($F840&gt;AH$7,($D840-SUM($U840:AH840))*$E840*(IF(AH840&lt;1,IF(MIN(AI$7,$F840)&gt;$C840,MIN(AI$7,$F840)-$C840+1,0),MIN(AI$7,$F840)-AH$7))/365,0))</f>
        <v>0</v>
      </c>
      <c r="AJ840" s="4">
        <f>IF($F840=0,($D840-SUM($U840:AI840))*$E840*(IF(AI840&lt;1,IF(MIN(AJ$7,$F840)&gt;$C840,MIN(AJ$7,$F840)-$C840+1,0),MIN(AJ$7,$F840)-AI$7))/365,IF($F840&gt;AI$7,($D840-SUM($U840:AI840))*$E840*(IF(AI840&lt;1,IF(MIN(AJ$7,$F840)&gt;$C840,MIN(AJ$7,$F840)-$C840+1,0),MIN(AJ$7,$F840)-AI$7))/365,0))</f>
        <v>0</v>
      </c>
      <c r="AK840" s="4">
        <f>IF($F840=0,($D840-SUM($U840:AJ840))*$E840*(IF(AJ840&lt;1,IF(MIN(AK$7,$F840)&gt;$C840,MIN(AK$7,$F840)-$C840+1,0),MIN(AK$7,$F840)-AJ$7))/365,IF($F840&gt;AJ$7,($D840-SUM($U840:AJ840))*$E840*(IF(AJ840&lt;1,IF(MIN(AK$7,$F840)&gt;$C840,MIN(AK$7,$F840)-$C840+1,0),MIN(AK$7,$F840)-AJ$7))/365,0))</f>
        <v>0</v>
      </c>
      <c r="AL840" s="4">
        <f>IF($F840=0,($D840-SUM($U840:AK840))*$E840*(IF(AK840&lt;1,IF(MIN(AL$7,$F840)&gt;$C840,MIN(AL$7,$F840)-$C840+1,0),MIN(AL$7,$F840)-AK$7))/365,IF($F840&gt;AK$7,($D840-SUM($U840:AK840))*$E840*(IF(AK840&lt;1,IF(MIN(AL$7,$F840)&gt;$C840,MIN(AL$7,$F840)-$C840+1,0),MIN(AL$7,$F840)-AK$7))/365,0))</f>
        <v>0</v>
      </c>
      <c r="AM840" s="4">
        <f>IF($F840=0,($D840-SUM($U840:AL840))*$E840*(IF(AL840&lt;1,IF(MIN(AM$7,$F840)&gt;$C840,MIN(AM$7,$F840)-$C840+1,0),MIN(AM$7,$F840)-AL$7))/365,IF($F840&gt;AL$7,($D840-SUM($U840:AL840))*$E840*(IF(AL840&lt;1,IF(MIN(AM$7,$F840)&gt;$C840,MIN(AM$7,$F840)-$C840+1,0),MIN(AM$7,$F840)-AL$7))/365,0))</f>
        <v>0</v>
      </c>
      <c r="AN840" s="4">
        <f>IF($F840=0,($D840-SUM($U840:AM840))*$E840*(IF(AM840&lt;1,IF(MIN(AN$7,$F840)&gt;$C840,MIN(AN$7,$F840)-$C840+1,0),MIN(AN$7,$F840)-AM$7))/365,IF($F840&gt;AM$7,($D840-SUM($U840:AM840))*$E840*(IF(AM840&lt;1,IF(MIN(AN$7,$F840)&gt;$C840,MIN(AN$7,$F840)-$C840+1,0),MIN(AN$7,$F840)-AM$7))/365,0))</f>
        <v>0</v>
      </c>
      <c r="AO840" s="4">
        <f>IF($F840=0,($D840-SUM($U840:AN840))*$E840*(IF(AN840&lt;1,IF(MIN(AO$7,$F840)&gt;$C840,MIN(AO$7,$F840)-$C840+1,0),MIN(AO$7,$F840)-AN$7))/365,IF($F840&gt;AN$7,($D840-SUM($U840:AN840))*$E840*(IF(AN840&lt;1,IF(MIN(AO$7,$F840)&gt;$C840,MIN(AO$7,$F840)-$C840+1,0),MIN(AO$7,$F840)-AN$7))/365,0))</f>
        <v>0</v>
      </c>
      <c r="AP840" s="4">
        <f>IF($F840=0,($D840-SUM($U840:AO840))*$E840*(IF(AO840&lt;1,IF(MIN(AP$7,$F840)&gt;$C840,MIN(AP$7,$F840)-$C840+1,0),MIN(AP$7,$F840)-AO$7))/365,IF($F840&gt;AO$7,($D840-SUM($U840:AO840))*$E840*(IF(AO840&lt;1,IF(MIN(AP$7,$F840)&gt;$C840,MIN(AP$7,$F840)-$C840+1,0),MIN(AP$7,$F840)-AO$7))/365,0))</f>
        <v>0</v>
      </c>
      <c r="AQ840" s="4">
        <f>IF($F840=0,($D840-SUM($U840:AP840))*$E840*(IF(AP840&lt;1,IF(MIN(AQ$7,$F840)&gt;$C840,MIN(AQ$7,$F840)-$C840+1,0),MIN(AQ$7,$F840)-AP$7))/365,IF($F840&gt;AP$7,($D840-SUM($U840:AP840))*$E840*(IF(AP840&lt;1,IF(MIN(AQ$7,$F840)&gt;$C840,MIN(AQ$7,$F840)-$C840+1,0),MIN(AQ$7,$F840)-AP$7))/365,0))</f>
        <v>0</v>
      </c>
      <c r="AR840" s="4">
        <f>IF($F840=0,($D840-SUM($U840:AQ840))*$E840*(IF(AQ840&lt;1,IF(MIN(AR$7,$F840)&gt;$C840,MIN(AR$7,$F840)-$C840+1,0),MIN(AR$7,$F840)-AQ$7))/365,IF($F840&gt;AQ$7,($D840-SUM($U840:AQ840))*$E840*(IF(AQ840&lt;1,IF(MIN(AR$7,$F840)&gt;$C840,MIN(AR$7,$F840)-$C840+1,0),MIN(AR$7,$F840)-AQ$7))/365,0))</f>
        <v>0</v>
      </c>
      <c r="AS840" s="4">
        <f>IF($F840=0,($D840-SUM($U840:AR840))*$E840*(IF(AR840&lt;1,IF(MIN(AS$7,$F840)&gt;$C840,MIN(AS$7,$F840)-$C840+1,0),MIN(AS$7,$F840)-AR$7))/365,IF($F840&gt;AR$7,($D840-SUM($U840:AR840))*$E840*(IF(AR840&lt;1,IF(MIN(AS$7,$F840)&gt;$C840,MIN(AS$7,$F840)-$C840+1,0),MIN(AS$7,$F840)-AR$7))/365,0))</f>
        <v>0</v>
      </c>
    </row>
    <row r="841" spans="1:45">
      <c r="A841" s="15"/>
      <c r="B841" s="17"/>
      <c r="C841" s="16"/>
      <c r="D841" s="15"/>
      <c r="E841" s="11"/>
      <c r="F841" s="16"/>
      <c r="G841" s="15"/>
      <c r="H841" s="14"/>
      <c r="I841" s="5"/>
      <c r="J841" s="13">
        <f>SUM(U841:AS841)</f>
        <v>0</v>
      </c>
      <c r="K841" s="13">
        <f>IF(F841=0,D841-J841,IF(F841&lt;41730,0,D841-J841))</f>
        <v>0</v>
      </c>
      <c r="L841" s="12">
        <f>IF(K841=0,0,IF(G841-((L$7-C841)/365)&lt;0,0,G841-((L$7-C841)/365)))</f>
        <v>0</v>
      </c>
      <c r="M841" s="4">
        <f>IF(K841=0,0,D841*H841)</f>
        <v>0</v>
      </c>
      <c r="N841" s="11">
        <f>IFERROR((1-(M841/K841)^(1/L841)),0)</f>
        <v>0</v>
      </c>
      <c r="O841" s="10">
        <f>IF(F841&gt;41730,IF(F841&gt;41730,(F841-41730)/365,IF(K841=0,0,IF(G841-((L$7-C841)/365)&lt;0,0,G841-((L$7-C841)/365)))),1)</f>
        <v>1</v>
      </c>
      <c r="P841" s="9">
        <f>IF(K841&lt;M841,0,IF(L841=0,K841-M841,K841*N841*O841))</f>
        <v>0</v>
      </c>
      <c r="Q841" s="19">
        <f>IF(F841&gt;41730,D841,0)</f>
        <v>0</v>
      </c>
      <c r="R841" s="18">
        <f>IF(F841&gt;41730,J841+P841,0)</f>
        <v>0</v>
      </c>
      <c r="S841" s="9">
        <f>IF(F841&gt;0,0,K841-P841)</f>
        <v>0</v>
      </c>
      <c r="T841" s="5"/>
      <c r="U841" s="4">
        <f>D841*E841*(IF(U$7&gt;$C841,U$7-$C841+1,0))/365</f>
        <v>0</v>
      </c>
      <c r="V841" s="4">
        <f>($D841-U841)*$E841*(IF(U841&lt;1,IF(V$7&gt;$C841,V$7-$C841+1,0),V$7-U$7))/365</f>
        <v>0</v>
      </c>
      <c r="W841" s="4">
        <f>IF($F841=0,($D841-SUM($U841:V841))*$E841*(IF(V841&lt;1,IF(MIN(W$7,$F841)&gt;$C841,MIN(W$7,$F841)-$C841+1,0),MIN(W$7,$F841)-V$7))/365,IF($F841&gt;V$7,($D841-SUM($U841:V841))*$E841*(IF(V841&lt;1,IF(MIN(W$7,$F841)&gt;$C841,MIN(W$7,$F841)-$C841+1,0),MIN(W$7,$F841)-V$7))/365,0))</f>
        <v>0</v>
      </c>
      <c r="X841" s="4">
        <f>IF($F841=0,($D841-SUM($U841:W841))*$E841*(IF(W841&lt;1,IF(MIN(X$7,$F841)&gt;$C841,MIN(X$7,$F841)-$C841+1,0),MIN(X$7,$F841)-W$7))/365,IF($F841&gt;W$7,($D841-SUM($U841:W841))*$E841*(IF(W841&lt;1,IF(MIN(X$7,$F841)&gt;$C841,MIN(X$7,$F841)-$C841+1,0),MIN(X$7,$F841)-W$7))/365,0))</f>
        <v>0</v>
      </c>
      <c r="Y841" s="4">
        <f>IF($F841=0,($D841-SUM($U841:X841))*$E841*(IF(X841&lt;1,IF(MIN(Y$7,$F841)&gt;$C841,MIN(Y$7,$F841)-$C841+1,0),MIN(Y$7,$F841)-X$7))/365,IF($F841&gt;X$7,($D841-SUM($U841:X841))*$E841*(IF(X841&lt;1,IF(MIN(Y$7,$F841)&gt;$C841,MIN(Y$7,$F841)-$C841+1,0),MIN(Y$7,$F841)-X$7))/365,0))</f>
        <v>0</v>
      </c>
      <c r="Z841" s="4">
        <f>IF($F841=0,($D841-SUM($U841:Y841))*$E841*(IF(Y841&lt;1,IF(MIN(Z$7,$F841)&gt;$C841,MIN(Z$7,$F841)-$C841+1,0),MIN(Z$7,$F841)-Y$7))/365,IF($F841&gt;Y$7,($D841-SUM($U841:Y841))*$E841*(IF(Y841&lt;1,IF(MIN(Z$7,$F841)&gt;$C841,MIN(Z$7,$F841)-$C841+1,0),MIN(Z$7,$F841)-Y$7))/365,0))</f>
        <v>0</v>
      </c>
      <c r="AA841" s="4">
        <f>IF($F841=0,($D841-SUM($U841:Z841))*$E841*(IF(Z841&lt;1,IF(MIN(AA$7,$F841)&gt;$C841,MIN(AA$7,$F841)-$C841+1,0),MIN(AA$7,$F841)-Z$7))/365,IF($F841&gt;Z$7,($D841-SUM($U841:Z841))*$E841*(IF(Z841&lt;1,IF(MIN(AA$7,$F841)&gt;$C841,MIN(AA$7,$F841)-$C841+1,0),MIN(AA$7,$F841)-Z$7))/365,0))</f>
        <v>0</v>
      </c>
      <c r="AB841" s="4">
        <f>IF($F841=0,($D841-SUM($U841:AA841))*$E841*(IF(AA841&lt;1,IF(MIN(AB$7,$F841)&gt;$C841,MIN(AB$7,$F841)-$C841+1,0),MIN(AB$7,$F841)-AA$7))/365,IF($F841&gt;AA$7,($D841-SUM($U841:AA841))*$E841*(IF(AA841&lt;1,IF(MIN(AB$7,$F841)&gt;$C841,MIN(AB$7,$F841)-$C841+1,0),MIN(AB$7,$F841)-AA$7))/365,0))</f>
        <v>0</v>
      </c>
      <c r="AC841" s="4">
        <f>IF($F841=0,($D841-SUM($U841:AB841))*$E841*(IF(AB841&lt;1,IF(MIN(AC$7,$F841)&gt;$C841,MIN(AC$7,$F841)-$C841+1,0),MIN(AC$7,$F841)-AB$7))/365,IF($F841&gt;AB$7,($D841-SUM($U841:AB841))*$E841*(IF(AB841&lt;1,IF(MIN(AC$7,$F841)&gt;$C841,MIN(AC$7,$F841)-$C841+1,0),MIN(AC$7,$F841)-AB$7))/365,0))</f>
        <v>0</v>
      </c>
      <c r="AD841" s="4">
        <f>IF($F841=0,($D841-SUM($U841:AC841))*$E841*(IF(AC841&lt;1,IF(MIN(AD$7,$F841)&gt;$C841,MIN(AD$7,$F841)-$C841+1,0),MIN(AD$7,$F841)-AC$7))/365,IF($F841&gt;AC$7,($D841-SUM($U841:AC841))*$E841*(IF(AC841&lt;1,IF(MIN(AD$7,$F841)&gt;$C841,MIN(AD$7,$F841)-$C841+1,0),MIN(AD$7,$F841)-AC$7))/365,0))</f>
        <v>0</v>
      </c>
      <c r="AE841" s="4">
        <f>IF($F841=0,($D841-SUM($U841:AD841))*$E841*(IF(AD841&lt;1,IF(MIN(AE$7,$F841)&gt;$C841,MIN(AE$7,$F841)-$C841+1,0),MIN(AE$7,$F841)-AD$7))/365,IF($F841&gt;AD$7,($D841-SUM($U841:AD841))*$E841*(IF(AD841&lt;1,IF(MIN(AE$7,$F841)&gt;$C841,MIN(AE$7,$F841)-$C841+1,0),MIN(AE$7,$F841)-AD$7))/365,0))</f>
        <v>0</v>
      </c>
      <c r="AF841" s="4">
        <f>IF($F841=0,($D841-SUM($U841:AE841))*$E841*(IF(AE841&lt;1,IF(MIN(AF$7,$F841)&gt;$C841,MIN(AF$7,$F841)-$C841+1,0),MIN(AF$7,$F841)-AE$7))/365,IF($F841&gt;AE$7,($D841-SUM($U841:AE841))*$E841*(IF(AE841&lt;1,IF(MIN(AF$7,$F841)&gt;$C841,MIN(AF$7,$F841)-$C841+1,0),MIN(AF$7,$F841)-AE$7))/365,0))</f>
        <v>0</v>
      </c>
      <c r="AG841" s="4">
        <f>IF($F841=0,($D841-SUM($U841:AF841))*$E841*(IF(AF841&lt;1,IF(MIN(AG$7,$F841)&gt;$C841,MIN(AG$7,$F841)-$C841+1,0),MIN(AG$7,$F841)-AF$7))/365,IF($F841&gt;AF$7,($D841-SUM($U841:AF841))*$E841*(IF(AF841&lt;1,IF(MIN(AG$7,$F841)&gt;$C841,MIN(AG$7,$F841)-$C841+1,0),MIN(AG$7,$F841)-AF$7))/365,0))</f>
        <v>0</v>
      </c>
      <c r="AH841" s="4">
        <f>IF($F841=0,($D841-SUM($U841:AG841))*$E841*(IF(AG841&lt;1,IF(MIN(AH$7,$F841)&gt;$C841,MIN(AH$7,$F841)-$C841+1,0),MIN(AH$7,$F841)-AG$7))/365,IF($F841&gt;AG$7,($D841-SUM($U841:AG841))*$E841*(IF(AG841&lt;1,IF(MIN(AH$7,$F841)&gt;$C841,MIN(AH$7,$F841)-$C841+1,0),MIN(AH$7,$F841)-AG$7))/365,0))</f>
        <v>0</v>
      </c>
      <c r="AI841" s="4">
        <f>IF($F841=0,($D841-SUM($U841:AH841))*$E841*(IF(AH841&lt;1,IF(MIN(AI$7,$F841)&gt;$C841,MIN(AI$7,$F841)-$C841+1,0),MIN(AI$7,$F841)-AH$7))/365,IF($F841&gt;AH$7,($D841-SUM($U841:AH841))*$E841*(IF(AH841&lt;1,IF(MIN(AI$7,$F841)&gt;$C841,MIN(AI$7,$F841)-$C841+1,0),MIN(AI$7,$F841)-AH$7))/365,0))</f>
        <v>0</v>
      </c>
      <c r="AJ841" s="4">
        <f>IF($F841=0,($D841-SUM($U841:AI841))*$E841*(IF(AI841&lt;1,IF(MIN(AJ$7,$F841)&gt;$C841,MIN(AJ$7,$F841)-$C841+1,0),MIN(AJ$7,$F841)-AI$7))/365,IF($F841&gt;AI$7,($D841-SUM($U841:AI841))*$E841*(IF(AI841&lt;1,IF(MIN(AJ$7,$F841)&gt;$C841,MIN(AJ$7,$F841)-$C841+1,0),MIN(AJ$7,$F841)-AI$7))/365,0))</f>
        <v>0</v>
      </c>
      <c r="AK841" s="4">
        <f>IF($F841=0,($D841-SUM($U841:AJ841))*$E841*(IF(AJ841&lt;1,IF(MIN(AK$7,$F841)&gt;$C841,MIN(AK$7,$F841)-$C841+1,0),MIN(AK$7,$F841)-AJ$7))/365,IF($F841&gt;AJ$7,($D841-SUM($U841:AJ841))*$E841*(IF(AJ841&lt;1,IF(MIN(AK$7,$F841)&gt;$C841,MIN(AK$7,$F841)-$C841+1,0),MIN(AK$7,$F841)-AJ$7))/365,0))</f>
        <v>0</v>
      </c>
      <c r="AL841" s="4">
        <f>IF($F841=0,($D841-SUM($U841:AK841))*$E841*(IF(AK841&lt;1,IF(MIN(AL$7,$F841)&gt;$C841,MIN(AL$7,$F841)-$C841+1,0),MIN(AL$7,$F841)-AK$7))/365,IF($F841&gt;AK$7,($D841-SUM($U841:AK841))*$E841*(IF(AK841&lt;1,IF(MIN(AL$7,$F841)&gt;$C841,MIN(AL$7,$F841)-$C841+1,0),MIN(AL$7,$F841)-AK$7))/365,0))</f>
        <v>0</v>
      </c>
      <c r="AM841" s="4">
        <f>IF($F841=0,($D841-SUM($U841:AL841))*$E841*(IF(AL841&lt;1,IF(MIN(AM$7,$F841)&gt;$C841,MIN(AM$7,$F841)-$C841+1,0),MIN(AM$7,$F841)-AL$7))/365,IF($F841&gt;AL$7,($D841-SUM($U841:AL841))*$E841*(IF(AL841&lt;1,IF(MIN(AM$7,$F841)&gt;$C841,MIN(AM$7,$F841)-$C841+1,0),MIN(AM$7,$F841)-AL$7))/365,0))</f>
        <v>0</v>
      </c>
      <c r="AN841" s="4">
        <f>IF($F841=0,($D841-SUM($U841:AM841))*$E841*(IF(AM841&lt;1,IF(MIN(AN$7,$F841)&gt;$C841,MIN(AN$7,$F841)-$C841+1,0),MIN(AN$7,$F841)-AM$7))/365,IF($F841&gt;AM$7,($D841-SUM($U841:AM841))*$E841*(IF(AM841&lt;1,IF(MIN(AN$7,$F841)&gt;$C841,MIN(AN$7,$F841)-$C841+1,0),MIN(AN$7,$F841)-AM$7))/365,0))</f>
        <v>0</v>
      </c>
      <c r="AO841" s="4">
        <f>IF($F841=0,($D841-SUM($U841:AN841))*$E841*(IF(AN841&lt;1,IF(MIN(AO$7,$F841)&gt;$C841,MIN(AO$7,$F841)-$C841+1,0),MIN(AO$7,$F841)-AN$7))/365,IF($F841&gt;AN$7,($D841-SUM($U841:AN841))*$E841*(IF(AN841&lt;1,IF(MIN(AO$7,$F841)&gt;$C841,MIN(AO$7,$F841)-$C841+1,0),MIN(AO$7,$F841)-AN$7))/365,0))</f>
        <v>0</v>
      </c>
      <c r="AP841" s="4">
        <f>IF($F841=0,($D841-SUM($U841:AO841))*$E841*(IF(AO841&lt;1,IF(MIN(AP$7,$F841)&gt;$C841,MIN(AP$7,$F841)-$C841+1,0),MIN(AP$7,$F841)-AO$7))/365,IF($F841&gt;AO$7,($D841-SUM($U841:AO841))*$E841*(IF(AO841&lt;1,IF(MIN(AP$7,$F841)&gt;$C841,MIN(AP$7,$F841)-$C841+1,0),MIN(AP$7,$F841)-AO$7))/365,0))</f>
        <v>0</v>
      </c>
      <c r="AQ841" s="4">
        <f>IF($F841=0,($D841-SUM($U841:AP841))*$E841*(IF(AP841&lt;1,IF(MIN(AQ$7,$F841)&gt;$C841,MIN(AQ$7,$F841)-$C841+1,0),MIN(AQ$7,$F841)-AP$7))/365,IF($F841&gt;AP$7,($D841-SUM($U841:AP841))*$E841*(IF(AP841&lt;1,IF(MIN(AQ$7,$F841)&gt;$C841,MIN(AQ$7,$F841)-$C841+1,0),MIN(AQ$7,$F841)-AP$7))/365,0))</f>
        <v>0</v>
      </c>
      <c r="AR841" s="4">
        <f>IF($F841=0,($D841-SUM($U841:AQ841))*$E841*(IF(AQ841&lt;1,IF(MIN(AR$7,$F841)&gt;$C841,MIN(AR$7,$F841)-$C841+1,0),MIN(AR$7,$F841)-AQ$7))/365,IF($F841&gt;AQ$7,($D841-SUM($U841:AQ841))*$E841*(IF(AQ841&lt;1,IF(MIN(AR$7,$F841)&gt;$C841,MIN(AR$7,$F841)-$C841+1,0),MIN(AR$7,$F841)-AQ$7))/365,0))</f>
        <v>0</v>
      </c>
      <c r="AS841" s="4">
        <f>IF($F841=0,($D841-SUM($U841:AR841))*$E841*(IF(AR841&lt;1,IF(MIN(AS$7,$F841)&gt;$C841,MIN(AS$7,$F841)-$C841+1,0),MIN(AS$7,$F841)-AR$7))/365,IF($F841&gt;AR$7,($D841-SUM($U841:AR841))*$E841*(IF(AR841&lt;1,IF(MIN(AS$7,$F841)&gt;$C841,MIN(AS$7,$F841)-$C841+1,0),MIN(AS$7,$F841)-AR$7))/365,0))</f>
        <v>0</v>
      </c>
    </row>
    <row r="842" spans="1:45">
      <c r="A842" s="15"/>
      <c r="B842" s="17"/>
      <c r="C842" s="16"/>
      <c r="D842" s="15"/>
      <c r="E842" s="11"/>
      <c r="F842" s="16"/>
      <c r="G842" s="15"/>
      <c r="H842" s="14"/>
      <c r="I842" s="5"/>
      <c r="J842" s="13">
        <f>SUM(U842:AS842)</f>
        <v>0</v>
      </c>
      <c r="K842" s="13">
        <f>IF(F842=0,D842-J842,IF(F842&lt;41730,0,D842-J842))</f>
        <v>0</v>
      </c>
      <c r="L842" s="12">
        <f>IF(K842=0,0,IF(G842-((L$7-C842)/365)&lt;0,0,G842-((L$7-C842)/365)))</f>
        <v>0</v>
      </c>
      <c r="M842" s="4">
        <f>IF(K842=0,0,D842*H842)</f>
        <v>0</v>
      </c>
      <c r="N842" s="11">
        <f>IFERROR((1-(M842/K842)^(1/L842)),0)</f>
        <v>0</v>
      </c>
      <c r="O842" s="10">
        <f>IF(F842&gt;41730,IF(F842&gt;41730,(F842-41730)/365,IF(K842=0,0,IF(G842-((L$7-C842)/365)&lt;0,0,G842-((L$7-C842)/365)))),1)</f>
        <v>1</v>
      </c>
      <c r="P842" s="9">
        <f>IF(K842&lt;M842,0,IF(L842=0,K842-M842,K842*N842*O842))</f>
        <v>0</v>
      </c>
      <c r="Q842" s="19">
        <f>IF(F842&gt;41730,D842,0)</f>
        <v>0</v>
      </c>
      <c r="R842" s="18">
        <f>IF(F842&gt;41730,J842+P842,0)</f>
        <v>0</v>
      </c>
      <c r="S842" s="9">
        <f>IF(F842&gt;0,0,K842-P842)</f>
        <v>0</v>
      </c>
      <c r="T842" s="5"/>
      <c r="U842" s="4">
        <f>D842*E842*(IF(U$7&gt;$C842,U$7-$C842+1,0))/365</f>
        <v>0</v>
      </c>
      <c r="V842" s="4">
        <f>($D842-U842)*$E842*(IF(U842&lt;1,IF(V$7&gt;$C842,V$7-$C842+1,0),V$7-U$7))/365</f>
        <v>0</v>
      </c>
      <c r="W842" s="4">
        <f>IF($F842=0,($D842-SUM($U842:V842))*$E842*(IF(V842&lt;1,IF(MIN(W$7,$F842)&gt;$C842,MIN(W$7,$F842)-$C842+1,0),MIN(W$7,$F842)-V$7))/365,IF($F842&gt;V$7,($D842-SUM($U842:V842))*$E842*(IF(V842&lt;1,IF(MIN(W$7,$F842)&gt;$C842,MIN(W$7,$F842)-$C842+1,0),MIN(W$7,$F842)-V$7))/365,0))</f>
        <v>0</v>
      </c>
      <c r="X842" s="4">
        <f>IF($F842=0,($D842-SUM($U842:W842))*$E842*(IF(W842&lt;1,IF(MIN(X$7,$F842)&gt;$C842,MIN(X$7,$F842)-$C842+1,0),MIN(X$7,$F842)-W$7))/365,IF($F842&gt;W$7,($D842-SUM($U842:W842))*$E842*(IF(W842&lt;1,IF(MIN(X$7,$F842)&gt;$C842,MIN(X$7,$F842)-$C842+1,0),MIN(X$7,$F842)-W$7))/365,0))</f>
        <v>0</v>
      </c>
      <c r="Y842" s="4">
        <f>IF($F842=0,($D842-SUM($U842:X842))*$E842*(IF(X842&lt;1,IF(MIN(Y$7,$F842)&gt;$C842,MIN(Y$7,$F842)-$C842+1,0),MIN(Y$7,$F842)-X$7))/365,IF($F842&gt;X$7,($D842-SUM($U842:X842))*$E842*(IF(X842&lt;1,IF(MIN(Y$7,$F842)&gt;$C842,MIN(Y$7,$F842)-$C842+1,0),MIN(Y$7,$F842)-X$7))/365,0))</f>
        <v>0</v>
      </c>
      <c r="Z842" s="4">
        <f>IF($F842=0,($D842-SUM($U842:Y842))*$E842*(IF(Y842&lt;1,IF(MIN(Z$7,$F842)&gt;$C842,MIN(Z$7,$F842)-$C842+1,0),MIN(Z$7,$F842)-Y$7))/365,IF($F842&gt;Y$7,($D842-SUM($U842:Y842))*$E842*(IF(Y842&lt;1,IF(MIN(Z$7,$F842)&gt;$C842,MIN(Z$7,$F842)-$C842+1,0),MIN(Z$7,$F842)-Y$7))/365,0))</f>
        <v>0</v>
      </c>
      <c r="AA842" s="4">
        <f>IF($F842=0,($D842-SUM($U842:Z842))*$E842*(IF(Z842&lt;1,IF(MIN(AA$7,$F842)&gt;$C842,MIN(AA$7,$F842)-$C842+1,0),MIN(AA$7,$F842)-Z$7))/365,IF($F842&gt;Z$7,($D842-SUM($U842:Z842))*$E842*(IF(Z842&lt;1,IF(MIN(AA$7,$F842)&gt;$C842,MIN(AA$7,$F842)-$C842+1,0),MIN(AA$7,$F842)-Z$7))/365,0))</f>
        <v>0</v>
      </c>
      <c r="AB842" s="4">
        <f>IF($F842=0,($D842-SUM($U842:AA842))*$E842*(IF(AA842&lt;1,IF(MIN(AB$7,$F842)&gt;$C842,MIN(AB$7,$F842)-$C842+1,0),MIN(AB$7,$F842)-AA$7))/365,IF($F842&gt;AA$7,($D842-SUM($U842:AA842))*$E842*(IF(AA842&lt;1,IF(MIN(AB$7,$F842)&gt;$C842,MIN(AB$7,$F842)-$C842+1,0),MIN(AB$7,$F842)-AA$7))/365,0))</f>
        <v>0</v>
      </c>
      <c r="AC842" s="4">
        <f>IF($F842=0,($D842-SUM($U842:AB842))*$E842*(IF(AB842&lt;1,IF(MIN(AC$7,$F842)&gt;$C842,MIN(AC$7,$F842)-$C842+1,0),MIN(AC$7,$F842)-AB$7))/365,IF($F842&gt;AB$7,($D842-SUM($U842:AB842))*$E842*(IF(AB842&lt;1,IF(MIN(AC$7,$F842)&gt;$C842,MIN(AC$7,$F842)-$C842+1,0),MIN(AC$7,$F842)-AB$7))/365,0))</f>
        <v>0</v>
      </c>
      <c r="AD842" s="4">
        <f>IF($F842=0,($D842-SUM($U842:AC842))*$E842*(IF(AC842&lt;1,IF(MIN(AD$7,$F842)&gt;$C842,MIN(AD$7,$F842)-$C842+1,0),MIN(AD$7,$F842)-AC$7))/365,IF($F842&gt;AC$7,($D842-SUM($U842:AC842))*$E842*(IF(AC842&lt;1,IF(MIN(AD$7,$F842)&gt;$C842,MIN(AD$7,$F842)-$C842+1,0),MIN(AD$7,$F842)-AC$7))/365,0))</f>
        <v>0</v>
      </c>
      <c r="AE842" s="4">
        <f>IF($F842=0,($D842-SUM($U842:AD842))*$E842*(IF(AD842&lt;1,IF(MIN(AE$7,$F842)&gt;$C842,MIN(AE$7,$F842)-$C842+1,0),MIN(AE$7,$F842)-AD$7))/365,IF($F842&gt;AD$7,($D842-SUM($U842:AD842))*$E842*(IF(AD842&lt;1,IF(MIN(AE$7,$F842)&gt;$C842,MIN(AE$7,$F842)-$C842+1,0),MIN(AE$7,$F842)-AD$7))/365,0))</f>
        <v>0</v>
      </c>
      <c r="AF842" s="4">
        <f>IF($F842=0,($D842-SUM($U842:AE842))*$E842*(IF(AE842&lt;1,IF(MIN(AF$7,$F842)&gt;$C842,MIN(AF$7,$F842)-$C842+1,0),MIN(AF$7,$F842)-AE$7))/365,IF($F842&gt;AE$7,($D842-SUM($U842:AE842))*$E842*(IF(AE842&lt;1,IF(MIN(AF$7,$F842)&gt;$C842,MIN(AF$7,$F842)-$C842+1,0),MIN(AF$7,$F842)-AE$7))/365,0))</f>
        <v>0</v>
      </c>
      <c r="AG842" s="4">
        <f>IF($F842=0,($D842-SUM($U842:AF842))*$E842*(IF(AF842&lt;1,IF(MIN(AG$7,$F842)&gt;$C842,MIN(AG$7,$F842)-$C842+1,0),MIN(AG$7,$F842)-AF$7))/365,IF($F842&gt;AF$7,($D842-SUM($U842:AF842))*$E842*(IF(AF842&lt;1,IF(MIN(AG$7,$F842)&gt;$C842,MIN(AG$7,$F842)-$C842+1,0),MIN(AG$7,$F842)-AF$7))/365,0))</f>
        <v>0</v>
      </c>
      <c r="AH842" s="4">
        <f>IF($F842=0,($D842-SUM($U842:AG842))*$E842*(IF(AG842&lt;1,IF(MIN(AH$7,$F842)&gt;$C842,MIN(AH$7,$F842)-$C842+1,0),MIN(AH$7,$F842)-AG$7))/365,IF($F842&gt;AG$7,($D842-SUM($U842:AG842))*$E842*(IF(AG842&lt;1,IF(MIN(AH$7,$F842)&gt;$C842,MIN(AH$7,$F842)-$C842+1,0),MIN(AH$7,$F842)-AG$7))/365,0))</f>
        <v>0</v>
      </c>
      <c r="AI842" s="4">
        <f>IF($F842=0,($D842-SUM($U842:AH842))*$E842*(IF(AH842&lt;1,IF(MIN(AI$7,$F842)&gt;$C842,MIN(AI$7,$F842)-$C842+1,0),MIN(AI$7,$F842)-AH$7))/365,IF($F842&gt;AH$7,($D842-SUM($U842:AH842))*$E842*(IF(AH842&lt;1,IF(MIN(AI$7,$F842)&gt;$C842,MIN(AI$7,$F842)-$C842+1,0),MIN(AI$7,$F842)-AH$7))/365,0))</f>
        <v>0</v>
      </c>
      <c r="AJ842" s="4">
        <f>IF($F842=0,($D842-SUM($U842:AI842))*$E842*(IF(AI842&lt;1,IF(MIN(AJ$7,$F842)&gt;$C842,MIN(AJ$7,$F842)-$C842+1,0),MIN(AJ$7,$F842)-AI$7))/365,IF($F842&gt;AI$7,($D842-SUM($U842:AI842))*$E842*(IF(AI842&lt;1,IF(MIN(AJ$7,$F842)&gt;$C842,MIN(AJ$7,$F842)-$C842+1,0),MIN(AJ$7,$F842)-AI$7))/365,0))</f>
        <v>0</v>
      </c>
      <c r="AK842" s="4">
        <f>IF($F842=0,($D842-SUM($U842:AJ842))*$E842*(IF(AJ842&lt;1,IF(MIN(AK$7,$F842)&gt;$C842,MIN(AK$7,$F842)-$C842+1,0),MIN(AK$7,$F842)-AJ$7))/365,IF($F842&gt;AJ$7,($D842-SUM($U842:AJ842))*$E842*(IF(AJ842&lt;1,IF(MIN(AK$7,$F842)&gt;$C842,MIN(AK$7,$F842)-$C842+1,0),MIN(AK$7,$F842)-AJ$7))/365,0))</f>
        <v>0</v>
      </c>
      <c r="AL842" s="4">
        <f>IF($F842=0,($D842-SUM($U842:AK842))*$E842*(IF(AK842&lt;1,IF(MIN(AL$7,$F842)&gt;$C842,MIN(AL$7,$F842)-$C842+1,0),MIN(AL$7,$F842)-AK$7))/365,IF($F842&gt;AK$7,($D842-SUM($U842:AK842))*$E842*(IF(AK842&lt;1,IF(MIN(AL$7,$F842)&gt;$C842,MIN(AL$7,$F842)-$C842+1,0),MIN(AL$7,$F842)-AK$7))/365,0))</f>
        <v>0</v>
      </c>
      <c r="AM842" s="4">
        <f>IF($F842=0,($D842-SUM($U842:AL842))*$E842*(IF(AL842&lt;1,IF(MIN(AM$7,$F842)&gt;$C842,MIN(AM$7,$F842)-$C842+1,0),MIN(AM$7,$F842)-AL$7))/365,IF($F842&gt;AL$7,($D842-SUM($U842:AL842))*$E842*(IF(AL842&lt;1,IF(MIN(AM$7,$F842)&gt;$C842,MIN(AM$7,$F842)-$C842+1,0),MIN(AM$7,$F842)-AL$7))/365,0))</f>
        <v>0</v>
      </c>
      <c r="AN842" s="4">
        <f>IF($F842=0,($D842-SUM($U842:AM842))*$E842*(IF(AM842&lt;1,IF(MIN(AN$7,$F842)&gt;$C842,MIN(AN$7,$F842)-$C842+1,0),MIN(AN$7,$F842)-AM$7))/365,IF($F842&gt;AM$7,($D842-SUM($U842:AM842))*$E842*(IF(AM842&lt;1,IF(MIN(AN$7,$F842)&gt;$C842,MIN(AN$7,$F842)-$C842+1,0),MIN(AN$7,$F842)-AM$7))/365,0))</f>
        <v>0</v>
      </c>
      <c r="AO842" s="4">
        <f>IF($F842=0,($D842-SUM($U842:AN842))*$E842*(IF(AN842&lt;1,IF(MIN(AO$7,$F842)&gt;$C842,MIN(AO$7,$F842)-$C842+1,0),MIN(AO$7,$F842)-AN$7))/365,IF($F842&gt;AN$7,($D842-SUM($U842:AN842))*$E842*(IF(AN842&lt;1,IF(MIN(AO$7,$F842)&gt;$C842,MIN(AO$7,$F842)-$C842+1,0),MIN(AO$7,$F842)-AN$7))/365,0))</f>
        <v>0</v>
      </c>
      <c r="AP842" s="4">
        <f>IF($F842=0,($D842-SUM($U842:AO842))*$E842*(IF(AO842&lt;1,IF(MIN(AP$7,$F842)&gt;$C842,MIN(AP$7,$F842)-$C842+1,0),MIN(AP$7,$F842)-AO$7))/365,IF($F842&gt;AO$7,($D842-SUM($U842:AO842))*$E842*(IF(AO842&lt;1,IF(MIN(AP$7,$F842)&gt;$C842,MIN(AP$7,$F842)-$C842+1,0),MIN(AP$7,$F842)-AO$7))/365,0))</f>
        <v>0</v>
      </c>
      <c r="AQ842" s="4">
        <f>IF($F842=0,($D842-SUM($U842:AP842))*$E842*(IF(AP842&lt;1,IF(MIN(AQ$7,$F842)&gt;$C842,MIN(AQ$7,$F842)-$C842+1,0),MIN(AQ$7,$F842)-AP$7))/365,IF($F842&gt;AP$7,($D842-SUM($U842:AP842))*$E842*(IF(AP842&lt;1,IF(MIN(AQ$7,$F842)&gt;$C842,MIN(AQ$7,$F842)-$C842+1,0),MIN(AQ$7,$F842)-AP$7))/365,0))</f>
        <v>0</v>
      </c>
      <c r="AR842" s="4">
        <f>IF($F842=0,($D842-SUM($U842:AQ842))*$E842*(IF(AQ842&lt;1,IF(MIN(AR$7,$F842)&gt;$C842,MIN(AR$7,$F842)-$C842+1,0),MIN(AR$7,$F842)-AQ$7))/365,IF($F842&gt;AQ$7,($D842-SUM($U842:AQ842))*$E842*(IF(AQ842&lt;1,IF(MIN(AR$7,$F842)&gt;$C842,MIN(AR$7,$F842)-$C842+1,0),MIN(AR$7,$F842)-AQ$7))/365,0))</f>
        <v>0</v>
      </c>
      <c r="AS842" s="4">
        <f>IF($F842=0,($D842-SUM($U842:AR842))*$E842*(IF(AR842&lt;1,IF(MIN(AS$7,$F842)&gt;$C842,MIN(AS$7,$F842)-$C842+1,0),MIN(AS$7,$F842)-AR$7))/365,IF($F842&gt;AR$7,($D842-SUM($U842:AR842))*$E842*(IF(AR842&lt;1,IF(MIN(AS$7,$F842)&gt;$C842,MIN(AS$7,$F842)-$C842+1,0),MIN(AS$7,$F842)-AR$7))/365,0))</f>
        <v>0</v>
      </c>
    </row>
    <row r="843" spans="1:45">
      <c r="A843" s="15"/>
      <c r="B843" s="17"/>
      <c r="C843" s="16"/>
      <c r="D843" s="15"/>
      <c r="E843" s="11"/>
      <c r="F843" s="16"/>
      <c r="G843" s="15"/>
      <c r="H843" s="14"/>
      <c r="I843" s="5"/>
      <c r="J843" s="13">
        <f>SUM(U843:AS843)</f>
        <v>0</v>
      </c>
      <c r="K843" s="13">
        <f>IF(F843=0,D843-J843,IF(F843&lt;41730,0,D843-J843))</f>
        <v>0</v>
      </c>
      <c r="L843" s="12">
        <f>IF(K843=0,0,IF(G843-((L$7-C843)/365)&lt;0,0,G843-((L$7-C843)/365)))</f>
        <v>0</v>
      </c>
      <c r="M843" s="4">
        <f>IF(K843=0,0,D843*H843)</f>
        <v>0</v>
      </c>
      <c r="N843" s="11">
        <f>IFERROR((1-(M843/K843)^(1/L843)),0)</f>
        <v>0</v>
      </c>
      <c r="O843" s="10">
        <f>IF(F843&gt;41730,IF(F843&gt;41730,(F843-41730)/365,IF(K843=0,0,IF(G843-((L$7-C843)/365)&lt;0,0,G843-((L$7-C843)/365)))),1)</f>
        <v>1</v>
      </c>
      <c r="P843" s="9">
        <f>IF(K843&lt;M843,0,IF(L843=0,K843-M843,K843*N843*O843))</f>
        <v>0</v>
      </c>
      <c r="Q843" s="19">
        <f>IF(F843&gt;41730,D843,0)</f>
        <v>0</v>
      </c>
      <c r="R843" s="18">
        <f>IF(F843&gt;41730,J843+P843,0)</f>
        <v>0</v>
      </c>
      <c r="S843" s="9">
        <f>IF(F843&gt;0,0,K843-P843)</f>
        <v>0</v>
      </c>
      <c r="T843" s="5"/>
      <c r="U843" s="4">
        <f>D843*E843*(IF(U$7&gt;$C843,U$7-$C843+1,0))/365</f>
        <v>0</v>
      </c>
      <c r="V843" s="4">
        <f>($D843-U843)*$E843*(IF(U843&lt;1,IF(V$7&gt;$C843,V$7-$C843+1,0),V$7-U$7))/365</f>
        <v>0</v>
      </c>
      <c r="W843" s="4">
        <f>IF($F843=0,($D843-SUM($U843:V843))*$E843*(IF(V843&lt;1,IF(MIN(W$7,$F843)&gt;$C843,MIN(W$7,$F843)-$C843+1,0),MIN(W$7,$F843)-V$7))/365,IF($F843&gt;V$7,($D843-SUM($U843:V843))*$E843*(IF(V843&lt;1,IF(MIN(W$7,$F843)&gt;$C843,MIN(W$7,$F843)-$C843+1,0),MIN(W$7,$F843)-V$7))/365,0))</f>
        <v>0</v>
      </c>
      <c r="X843" s="4">
        <f>IF($F843=0,($D843-SUM($U843:W843))*$E843*(IF(W843&lt;1,IF(MIN(X$7,$F843)&gt;$C843,MIN(X$7,$F843)-$C843+1,0),MIN(X$7,$F843)-W$7))/365,IF($F843&gt;W$7,($D843-SUM($U843:W843))*$E843*(IF(W843&lt;1,IF(MIN(X$7,$F843)&gt;$C843,MIN(X$7,$F843)-$C843+1,0),MIN(X$7,$F843)-W$7))/365,0))</f>
        <v>0</v>
      </c>
      <c r="Y843" s="4">
        <f>IF($F843=0,($D843-SUM($U843:X843))*$E843*(IF(X843&lt;1,IF(MIN(Y$7,$F843)&gt;$C843,MIN(Y$7,$F843)-$C843+1,0),MIN(Y$7,$F843)-X$7))/365,IF($F843&gt;X$7,($D843-SUM($U843:X843))*$E843*(IF(X843&lt;1,IF(MIN(Y$7,$F843)&gt;$C843,MIN(Y$7,$F843)-$C843+1,0),MIN(Y$7,$F843)-X$7))/365,0))</f>
        <v>0</v>
      </c>
      <c r="Z843" s="4">
        <f>IF($F843=0,($D843-SUM($U843:Y843))*$E843*(IF(Y843&lt;1,IF(MIN(Z$7,$F843)&gt;$C843,MIN(Z$7,$F843)-$C843+1,0),MIN(Z$7,$F843)-Y$7))/365,IF($F843&gt;Y$7,($D843-SUM($U843:Y843))*$E843*(IF(Y843&lt;1,IF(MIN(Z$7,$F843)&gt;$C843,MIN(Z$7,$F843)-$C843+1,0),MIN(Z$7,$F843)-Y$7))/365,0))</f>
        <v>0</v>
      </c>
      <c r="AA843" s="4">
        <f>IF($F843=0,($D843-SUM($U843:Z843))*$E843*(IF(Z843&lt;1,IF(MIN(AA$7,$F843)&gt;$C843,MIN(AA$7,$F843)-$C843+1,0),MIN(AA$7,$F843)-Z$7))/365,IF($F843&gt;Z$7,($D843-SUM($U843:Z843))*$E843*(IF(Z843&lt;1,IF(MIN(AA$7,$F843)&gt;$C843,MIN(AA$7,$F843)-$C843+1,0),MIN(AA$7,$F843)-Z$7))/365,0))</f>
        <v>0</v>
      </c>
      <c r="AB843" s="4">
        <f>IF($F843=0,($D843-SUM($U843:AA843))*$E843*(IF(AA843&lt;1,IF(MIN(AB$7,$F843)&gt;$C843,MIN(AB$7,$F843)-$C843+1,0),MIN(AB$7,$F843)-AA$7))/365,IF($F843&gt;AA$7,($D843-SUM($U843:AA843))*$E843*(IF(AA843&lt;1,IF(MIN(AB$7,$F843)&gt;$C843,MIN(AB$7,$F843)-$C843+1,0),MIN(AB$7,$F843)-AA$7))/365,0))</f>
        <v>0</v>
      </c>
      <c r="AC843" s="4">
        <f>IF($F843=0,($D843-SUM($U843:AB843))*$E843*(IF(AB843&lt;1,IF(MIN(AC$7,$F843)&gt;$C843,MIN(AC$7,$F843)-$C843+1,0),MIN(AC$7,$F843)-AB$7))/365,IF($F843&gt;AB$7,($D843-SUM($U843:AB843))*$E843*(IF(AB843&lt;1,IF(MIN(AC$7,$F843)&gt;$C843,MIN(AC$7,$F843)-$C843+1,0),MIN(AC$7,$F843)-AB$7))/365,0))</f>
        <v>0</v>
      </c>
      <c r="AD843" s="4">
        <f>IF($F843=0,($D843-SUM($U843:AC843))*$E843*(IF(AC843&lt;1,IF(MIN(AD$7,$F843)&gt;$C843,MIN(AD$7,$F843)-$C843+1,0),MIN(AD$7,$F843)-AC$7))/365,IF($F843&gt;AC$7,($D843-SUM($U843:AC843))*$E843*(IF(AC843&lt;1,IF(MIN(AD$7,$F843)&gt;$C843,MIN(AD$7,$F843)-$C843+1,0),MIN(AD$7,$F843)-AC$7))/365,0))</f>
        <v>0</v>
      </c>
      <c r="AE843" s="4">
        <f>IF($F843=0,($D843-SUM($U843:AD843))*$E843*(IF(AD843&lt;1,IF(MIN(AE$7,$F843)&gt;$C843,MIN(AE$7,$F843)-$C843+1,0),MIN(AE$7,$F843)-AD$7))/365,IF($F843&gt;AD$7,($D843-SUM($U843:AD843))*$E843*(IF(AD843&lt;1,IF(MIN(AE$7,$F843)&gt;$C843,MIN(AE$7,$F843)-$C843+1,0),MIN(AE$7,$F843)-AD$7))/365,0))</f>
        <v>0</v>
      </c>
      <c r="AF843" s="4">
        <f>IF($F843=0,($D843-SUM($U843:AE843))*$E843*(IF(AE843&lt;1,IF(MIN(AF$7,$F843)&gt;$C843,MIN(AF$7,$F843)-$C843+1,0),MIN(AF$7,$F843)-AE$7))/365,IF($F843&gt;AE$7,($D843-SUM($U843:AE843))*$E843*(IF(AE843&lt;1,IF(MIN(AF$7,$F843)&gt;$C843,MIN(AF$7,$F843)-$C843+1,0),MIN(AF$7,$F843)-AE$7))/365,0))</f>
        <v>0</v>
      </c>
      <c r="AG843" s="4">
        <f>IF($F843=0,($D843-SUM($U843:AF843))*$E843*(IF(AF843&lt;1,IF(MIN(AG$7,$F843)&gt;$C843,MIN(AG$7,$F843)-$C843+1,0),MIN(AG$7,$F843)-AF$7))/365,IF($F843&gt;AF$7,($D843-SUM($U843:AF843))*$E843*(IF(AF843&lt;1,IF(MIN(AG$7,$F843)&gt;$C843,MIN(AG$7,$F843)-$C843+1,0),MIN(AG$7,$F843)-AF$7))/365,0))</f>
        <v>0</v>
      </c>
      <c r="AH843" s="4">
        <f>IF($F843=0,($D843-SUM($U843:AG843))*$E843*(IF(AG843&lt;1,IF(MIN(AH$7,$F843)&gt;$C843,MIN(AH$7,$F843)-$C843+1,0),MIN(AH$7,$F843)-AG$7))/365,IF($F843&gt;AG$7,($D843-SUM($U843:AG843))*$E843*(IF(AG843&lt;1,IF(MIN(AH$7,$F843)&gt;$C843,MIN(AH$7,$F843)-$C843+1,0),MIN(AH$7,$F843)-AG$7))/365,0))</f>
        <v>0</v>
      </c>
      <c r="AI843" s="4">
        <f>IF($F843=0,($D843-SUM($U843:AH843))*$E843*(IF(AH843&lt;1,IF(MIN(AI$7,$F843)&gt;$C843,MIN(AI$7,$F843)-$C843+1,0),MIN(AI$7,$F843)-AH$7))/365,IF($F843&gt;AH$7,($D843-SUM($U843:AH843))*$E843*(IF(AH843&lt;1,IF(MIN(AI$7,$F843)&gt;$C843,MIN(AI$7,$F843)-$C843+1,0),MIN(AI$7,$F843)-AH$7))/365,0))</f>
        <v>0</v>
      </c>
      <c r="AJ843" s="4">
        <f>IF($F843=0,($D843-SUM($U843:AI843))*$E843*(IF(AI843&lt;1,IF(MIN(AJ$7,$F843)&gt;$C843,MIN(AJ$7,$F843)-$C843+1,0),MIN(AJ$7,$F843)-AI$7))/365,IF($F843&gt;AI$7,($D843-SUM($U843:AI843))*$E843*(IF(AI843&lt;1,IF(MIN(AJ$7,$F843)&gt;$C843,MIN(AJ$7,$F843)-$C843+1,0),MIN(AJ$7,$F843)-AI$7))/365,0))</f>
        <v>0</v>
      </c>
      <c r="AK843" s="4">
        <f>IF($F843=0,($D843-SUM($U843:AJ843))*$E843*(IF(AJ843&lt;1,IF(MIN(AK$7,$F843)&gt;$C843,MIN(AK$7,$F843)-$C843+1,0),MIN(AK$7,$F843)-AJ$7))/365,IF($F843&gt;AJ$7,($D843-SUM($U843:AJ843))*$E843*(IF(AJ843&lt;1,IF(MIN(AK$7,$F843)&gt;$C843,MIN(AK$7,$F843)-$C843+1,0),MIN(AK$7,$F843)-AJ$7))/365,0))</f>
        <v>0</v>
      </c>
      <c r="AL843" s="4">
        <f>IF($F843=0,($D843-SUM($U843:AK843))*$E843*(IF(AK843&lt;1,IF(MIN(AL$7,$F843)&gt;$C843,MIN(AL$7,$F843)-$C843+1,0),MIN(AL$7,$F843)-AK$7))/365,IF($F843&gt;AK$7,($D843-SUM($U843:AK843))*$E843*(IF(AK843&lt;1,IF(MIN(AL$7,$F843)&gt;$C843,MIN(AL$7,$F843)-$C843+1,0),MIN(AL$7,$F843)-AK$7))/365,0))</f>
        <v>0</v>
      </c>
      <c r="AM843" s="4">
        <f>IF($F843=0,($D843-SUM($U843:AL843))*$E843*(IF(AL843&lt;1,IF(MIN(AM$7,$F843)&gt;$C843,MIN(AM$7,$F843)-$C843+1,0),MIN(AM$7,$F843)-AL$7))/365,IF($F843&gt;AL$7,($D843-SUM($U843:AL843))*$E843*(IF(AL843&lt;1,IF(MIN(AM$7,$F843)&gt;$C843,MIN(AM$7,$F843)-$C843+1,0),MIN(AM$7,$F843)-AL$7))/365,0))</f>
        <v>0</v>
      </c>
      <c r="AN843" s="4">
        <f>IF($F843=0,($D843-SUM($U843:AM843))*$E843*(IF(AM843&lt;1,IF(MIN(AN$7,$F843)&gt;$C843,MIN(AN$7,$F843)-$C843+1,0),MIN(AN$7,$F843)-AM$7))/365,IF($F843&gt;AM$7,($D843-SUM($U843:AM843))*$E843*(IF(AM843&lt;1,IF(MIN(AN$7,$F843)&gt;$C843,MIN(AN$7,$F843)-$C843+1,0),MIN(AN$7,$F843)-AM$7))/365,0))</f>
        <v>0</v>
      </c>
      <c r="AO843" s="4">
        <f>IF($F843=0,($D843-SUM($U843:AN843))*$E843*(IF(AN843&lt;1,IF(MIN(AO$7,$F843)&gt;$C843,MIN(AO$7,$F843)-$C843+1,0),MIN(AO$7,$F843)-AN$7))/365,IF($F843&gt;AN$7,($D843-SUM($U843:AN843))*$E843*(IF(AN843&lt;1,IF(MIN(AO$7,$F843)&gt;$C843,MIN(AO$7,$F843)-$C843+1,0),MIN(AO$7,$F843)-AN$7))/365,0))</f>
        <v>0</v>
      </c>
      <c r="AP843" s="4">
        <f>IF($F843=0,($D843-SUM($U843:AO843))*$E843*(IF(AO843&lt;1,IF(MIN(AP$7,$F843)&gt;$C843,MIN(AP$7,$F843)-$C843+1,0),MIN(AP$7,$F843)-AO$7))/365,IF($F843&gt;AO$7,($D843-SUM($U843:AO843))*$E843*(IF(AO843&lt;1,IF(MIN(AP$7,$F843)&gt;$C843,MIN(AP$7,$F843)-$C843+1,0),MIN(AP$7,$F843)-AO$7))/365,0))</f>
        <v>0</v>
      </c>
      <c r="AQ843" s="4">
        <f>IF($F843=0,($D843-SUM($U843:AP843))*$E843*(IF(AP843&lt;1,IF(MIN(AQ$7,$F843)&gt;$C843,MIN(AQ$7,$F843)-$C843+1,0),MIN(AQ$7,$F843)-AP$7))/365,IF($F843&gt;AP$7,($D843-SUM($U843:AP843))*$E843*(IF(AP843&lt;1,IF(MIN(AQ$7,$F843)&gt;$C843,MIN(AQ$7,$F843)-$C843+1,0),MIN(AQ$7,$F843)-AP$7))/365,0))</f>
        <v>0</v>
      </c>
      <c r="AR843" s="4">
        <f>IF($F843=0,($D843-SUM($U843:AQ843))*$E843*(IF(AQ843&lt;1,IF(MIN(AR$7,$F843)&gt;$C843,MIN(AR$7,$F843)-$C843+1,0),MIN(AR$7,$F843)-AQ$7))/365,IF($F843&gt;AQ$7,($D843-SUM($U843:AQ843))*$E843*(IF(AQ843&lt;1,IF(MIN(AR$7,$F843)&gt;$C843,MIN(AR$7,$F843)-$C843+1,0),MIN(AR$7,$F843)-AQ$7))/365,0))</f>
        <v>0</v>
      </c>
      <c r="AS843" s="4">
        <f>IF($F843=0,($D843-SUM($U843:AR843))*$E843*(IF(AR843&lt;1,IF(MIN(AS$7,$F843)&gt;$C843,MIN(AS$7,$F843)-$C843+1,0),MIN(AS$7,$F843)-AR$7))/365,IF($F843&gt;AR$7,($D843-SUM($U843:AR843))*$E843*(IF(AR843&lt;1,IF(MIN(AS$7,$F843)&gt;$C843,MIN(AS$7,$F843)-$C843+1,0),MIN(AS$7,$F843)-AR$7))/365,0))</f>
        <v>0</v>
      </c>
    </row>
    <row r="844" spans="1:45">
      <c r="A844" s="15"/>
      <c r="B844" s="17"/>
      <c r="C844" s="16"/>
      <c r="D844" s="15"/>
      <c r="E844" s="11"/>
      <c r="F844" s="16"/>
      <c r="G844" s="15"/>
      <c r="H844" s="14"/>
      <c r="I844" s="5"/>
      <c r="J844" s="13">
        <f>SUM(U844:AS844)</f>
        <v>0</v>
      </c>
      <c r="K844" s="13">
        <f>IF(F844=0,D844-J844,IF(F844&lt;41730,0,D844-J844))</f>
        <v>0</v>
      </c>
      <c r="L844" s="12">
        <f>IF(K844=0,0,IF(G844-((L$7-C844)/365)&lt;0,0,G844-((L$7-C844)/365)))</f>
        <v>0</v>
      </c>
      <c r="M844" s="4">
        <f>IF(K844=0,0,D844*H844)</f>
        <v>0</v>
      </c>
      <c r="N844" s="11">
        <f>IFERROR((1-(M844/K844)^(1/L844)),0)</f>
        <v>0</v>
      </c>
      <c r="O844" s="10">
        <f>IF(F844&gt;41730,IF(F844&gt;41730,(F844-41730)/365,IF(K844=0,0,IF(G844-((L$7-C844)/365)&lt;0,0,G844-((L$7-C844)/365)))),1)</f>
        <v>1</v>
      </c>
      <c r="P844" s="9">
        <f>IF(K844&lt;M844,0,IF(L844=0,K844-M844,K844*N844*O844))</f>
        <v>0</v>
      </c>
      <c r="Q844" s="19">
        <f>IF(F844&gt;41730,D844,0)</f>
        <v>0</v>
      </c>
      <c r="R844" s="18">
        <f>IF(F844&gt;41730,J844+P844,0)</f>
        <v>0</v>
      </c>
      <c r="S844" s="9">
        <f>IF(F844&gt;0,0,K844-P844)</f>
        <v>0</v>
      </c>
      <c r="T844" s="5"/>
      <c r="U844" s="4">
        <f>D844*E844*(IF(U$7&gt;$C844,U$7-$C844+1,0))/365</f>
        <v>0</v>
      </c>
      <c r="V844" s="4">
        <f>($D844-U844)*$E844*(IF(U844&lt;1,IF(V$7&gt;$C844,V$7-$C844+1,0),V$7-U$7))/365</f>
        <v>0</v>
      </c>
      <c r="W844" s="4">
        <f>IF($F844=0,($D844-SUM($U844:V844))*$E844*(IF(V844&lt;1,IF(MIN(W$7,$F844)&gt;$C844,MIN(W$7,$F844)-$C844+1,0),MIN(W$7,$F844)-V$7))/365,IF($F844&gt;V$7,($D844-SUM($U844:V844))*$E844*(IF(V844&lt;1,IF(MIN(W$7,$F844)&gt;$C844,MIN(W$7,$F844)-$C844+1,0),MIN(W$7,$F844)-V$7))/365,0))</f>
        <v>0</v>
      </c>
      <c r="X844" s="4">
        <f>IF($F844=0,($D844-SUM($U844:W844))*$E844*(IF(W844&lt;1,IF(MIN(X$7,$F844)&gt;$C844,MIN(X$7,$F844)-$C844+1,0),MIN(X$7,$F844)-W$7))/365,IF($F844&gt;W$7,($D844-SUM($U844:W844))*$E844*(IF(W844&lt;1,IF(MIN(X$7,$F844)&gt;$C844,MIN(X$7,$F844)-$C844+1,0),MIN(X$7,$F844)-W$7))/365,0))</f>
        <v>0</v>
      </c>
      <c r="Y844" s="4">
        <f>IF($F844=0,($D844-SUM($U844:X844))*$E844*(IF(X844&lt;1,IF(MIN(Y$7,$F844)&gt;$C844,MIN(Y$7,$F844)-$C844+1,0),MIN(Y$7,$F844)-X$7))/365,IF($F844&gt;X$7,($D844-SUM($U844:X844))*$E844*(IF(X844&lt;1,IF(MIN(Y$7,$F844)&gt;$C844,MIN(Y$7,$F844)-$C844+1,0),MIN(Y$7,$F844)-X$7))/365,0))</f>
        <v>0</v>
      </c>
      <c r="Z844" s="4">
        <f>IF($F844=0,($D844-SUM($U844:Y844))*$E844*(IF(Y844&lt;1,IF(MIN(Z$7,$F844)&gt;$C844,MIN(Z$7,$F844)-$C844+1,0),MIN(Z$7,$F844)-Y$7))/365,IF($F844&gt;Y$7,($D844-SUM($U844:Y844))*$E844*(IF(Y844&lt;1,IF(MIN(Z$7,$F844)&gt;$C844,MIN(Z$7,$F844)-$C844+1,0),MIN(Z$7,$F844)-Y$7))/365,0))</f>
        <v>0</v>
      </c>
      <c r="AA844" s="4">
        <f>IF($F844=0,($D844-SUM($U844:Z844))*$E844*(IF(Z844&lt;1,IF(MIN(AA$7,$F844)&gt;$C844,MIN(AA$7,$F844)-$C844+1,0),MIN(AA$7,$F844)-Z$7))/365,IF($F844&gt;Z$7,($D844-SUM($U844:Z844))*$E844*(IF(Z844&lt;1,IF(MIN(AA$7,$F844)&gt;$C844,MIN(AA$7,$F844)-$C844+1,0),MIN(AA$7,$F844)-Z$7))/365,0))</f>
        <v>0</v>
      </c>
      <c r="AB844" s="4">
        <f>IF($F844=0,($D844-SUM($U844:AA844))*$E844*(IF(AA844&lt;1,IF(MIN(AB$7,$F844)&gt;$C844,MIN(AB$7,$F844)-$C844+1,0),MIN(AB$7,$F844)-AA$7))/365,IF($F844&gt;AA$7,($D844-SUM($U844:AA844))*$E844*(IF(AA844&lt;1,IF(MIN(AB$7,$F844)&gt;$C844,MIN(AB$7,$F844)-$C844+1,0),MIN(AB$7,$F844)-AA$7))/365,0))</f>
        <v>0</v>
      </c>
      <c r="AC844" s="4">
        <f>IF($F844=0,($D844-SUM($U844:AB844))*$E844*(IF(AB844&lt;1,IF(MIN(AC$7,$F844)&gt;$C844,MIN(AC$7,$F844)-$C844+1,0),MIN(AC$7,$F844)-AB$7))/365,IF($F844&gt;AB$7,($D844-SUM($U844:AB844))*$E844*(IF(AB844&lt;1,IF(MIN(AC$7,$F844)&gt;$C844,MIN(AC$7,$F844)-$C844+1,0),MIN(AC$7,$F844)-AB$7))/365,0))</f>
        <v>0</v>
      </c>
      <c r="AD844" s="4">
        <f>IF($F844=0,($D844-SUM($U844:AC844))*$E844*(IF(AC844&lt;1,IF(MIN(AD$7,$F844)&gt;$C844,MIN(AD$7,$F844)-$C844+1,0),MIN(AD$7,$F844)-AC$7))/365,IF($F844&gt;AC$7,($D844-SUM($U844:AC844))*$E844*(IF(AC844&lt;1,IF(MIN(AD$7,$F844)&gt;$C844,MIN(AD$7,$F844)-$C844+1,0),MIN(AD$7,$F844)-AC$7))/365,0))</f>
        <v>0</v>
      </c>
      <c r="AE844" s="4">
        <f>IF($F844=0,($D844-SUM($U844:AD844))*$E844*(IF(AD844&lt;1,IF(MIN(AE$7,$F844)&gt;$C844,MIN(AE$7,$F844)-$C844+1,0),MIN(AE$7,$F844)-AD$7))/365,IF($F844&gt;AD$7,($D844-SUM($U844:AD844))*$E844*(IF(AD844&lt;1,IF(MIN(AE$7,$F844)&gt;$C844,MIN(AE$7,$F844)-$C844+1,0),MIN(AE$7,$F844)-AD$7))/365,0))</f>
        <v>0</v>
      </c>
      <c r="AF844" s="4">
        <f>IF($F844=0,($D844-SUM($U844:AE844))*$E844*(IF(AE844&lt;1,IF(MIN(AF$7,$F844)&gt;$C844,MIN(AF$7,$F844)-$C844+1,0),MIN(AF$7,$F844)-AE$7))/365,IF($F844&gt;AE$7,($D844-SUM($U844:AE844))*$E844*(IF(AE844&lt;1,IF(MIN(AF$7,$F844)&gt;$C844,MIN(AF$7,$F844)-$C844+1,0),MIN(AF$7,$F844)-AE$7))/365,0))</f>
        <v>0</v>
      </c>
      <c r="AG844" s="4">
        <f>IF($F844=0,($D844-SUM($U844:AF844))*$E844*(IF(AF844&lt;1,IF(MIN(AG$7,$F844)&gt;$C844,MIN(AG$7,$F844)-$C844+1,0),MIN(AG$7,$F844)-AF$7))/365,IF($F844&gt;AF$7,($D844-SUM($U844:AF844))*$E844*(IF(AF844&lt;1,IF(MIN(AG$7,$F844)&gt;$C844,MIN(AG$7,$F844)-$C844+1,0),MIN(AG$7,$F844)-AF$7))/365,0))</f>
        <v>0</v>
      </c>
      <c r="AH844" s="4">
        <f>IF($F844=0,($D844-SUM($U844:AG844))*$E844*(IF(AG844&lt;1,IF(MIN(AH$7,$F844)&gt;$C844,MIN(AH$7,$F844)-$C844+1,0),MIN(AH$7,$F844)-AG$7))/365,IF($F844&gt;AG$7,($D844-SUM($U844:AG844))*$E844*(IF(AG844&lt;1,IF(MIN(AH$7,$F844)&gt;$C844,MIN(AH$7,$F844)-$C844+1,0),MIN(AH$7,$F844)-AG$7))/365,0))</f>
        <v>0</v>
      </c>
      <c r="AI844" s="4">
        <f>IF($F844=0,($D844-SUM($U844:AH844))*$E844*(IF(AH844&lt;1,IF(MIN(AI$7,$F844)&gt;$C844,MIN(AI$7,$F844)-$C844+1,0),MIN(AI$7,$F844)-AH$7))/365,IF($F844&gt;AH$7,($D844-SUM($U844:AH844))*$E844*(IF(AH844&lt;1,IF(MIN(AI$7,$F844)&gt;$C844,MIN(AI$7,$F844)-$C844+1,0),MIN(AI$7,$F844)-AH$7))/365,0))</f>
        <v>0</v>
      </c>
      <c r="AJ844" s="4">
        <f>IF($F844=0,($D844-SUM($U844:AI844))*$E844*(IF(AI844&lt;1,IF(MIN(AJ$7,$F844)&gt;$C844,MIN(AJ$7,$F844)-$C844+1,0),MIN(AJ$7,$F844)-AI$7))/365,IF($F844&gt;AI$7,($D844-SUM($U844:AI844))*$E844*(IF(AI844&lt;1,IF(MIN(AJ$7,$F844)&gt;$C844,MIN(AJ$7,$F844)-$C844+1,0),MIN(AJ$7,$F844)-AI$7))/365,0))</f>
        <v>0</v>
      </c>
      <c r="AK844" s="4">
        <f>IF($F844=0,($D844-SUM($U844:AJ844))*$E844*(IF(AJ844&lt;1,IF(MIN(AK$7,$F844)&gt;$C844,MIN(AK$7,$F844)-$C844+1,0),MIN(AK$7,$F844)-AJ$7))/365,IF($F844&gt;AJ$7,($D844-SUM($U844:AJ844))*$E844*(IF(AJ844&lt;1,IF(MIN(AK$7,$F844)&gt;$C844,MIN(AK$7,$F844)-$C844+1,0),MIN(AK$7,$F844)-AJ$7))/365,0))</f>
        <v>0</v>
      </c>
      <c r="AL844" s="4">
        <f>IF($F844=0,($D844-SUM($U844:AK844))*$E844*(IF(AK844&lt;1,IF(MIN(AL$7,$F844)&gt;$C844,MIN(AL$7,$F844)-$C844+1,0),MIN(AL$7,$F844)-AK$7))/365,IF($F844&gt;AK$7,($D844-SUM($U844:AK844))*$E844*(IF(AK844&lt;1,IF(MIN(AL$7,$F844)&gt;$C844,MIN(AL$7,$F844)-$C844+1,0),MIN(AL$7,$F844)-AK$7))/365,0))</f>
        <v>0</v>
      </c>
      <c r="AM844" s="4">
        <f>IF($F844=0,($D844-SUM($U844:AL844))*$E844*(IF(AL844&lt;1,IF(MIN(AM$7,$F844)&gt;$C844,MIN(AM$7,$F844)-$C844+1,0),MIN(AM$7,$F844)-AL$7))/365,IF($F844&gt;AL$7,($D844-SUM($U844:AL844))*$E844*(IF(AL844&lt;1,IF(MIN(AM$7,$F844)&gt;$C844,MIN(AM$7,$F844)-$C844+1,0),MIN(AM$7,$F844)-AL$7))/365,0))</f>
        <v>0</v>
      </c>
      <c r="AN844" s="4">
        <f>IF($F844=0,($D844-SUM($U844:AM844))*$E844*(IF(AM844&lt;1,IF(MIN(AN$7,$F844)&gt;$C844,MIN(AN$7,$F844)-$C844+1,0),MIN(AN$7,$F844)-AM$7))/365,IF($F844&gt;AM$7,($D844-SUM($U844:AM844))*$E844*(IF(AM844&lt;1,IF(MIN(AN$7,$F844)&gt;$C844,MIN(AN$7,$F844)-$C844+1,0),MIN(AN$7,$F844)-AM$7))/365,0))</f>
        <v>0</v>
      </c>
      <c r="AO844" s="4">
        <f>IF($F844=0,($D844-SUM($U844:AN844))*$E844*(IF(AN844&lt;1,IF(MIN(AO$7,$F844)&gt;$C844,MIN(AO$7,$F844)-$C844+1,0),MIN(AO$7,$F844)-AN$7))/365,IF($F844&gt;AN$7,($D844-SUM($U844:AN844))*$E844*(IF(AN844&lt;1,IF(MIN(AO$7,$F844)&gt;$C844,MIN(AO$7,$F844)-$C844+1,0),MIN(AO$7,$F844)-AN$7))/365,0))</f>
        <v>0</v>
      </c>
      <c r="AP844" s="4">
        <f>IF($F844=0,($D844-SUM($U844:AO844))*$E844*(IF(AO844&lt;1,IF(MIN(AP$7,$F844)&gt;$C844,MIN(AP$7,$F844)-$C844+1,0),MIN(AP$7,$F844)-AO$7))/365,IF($F844&gt;AO$7,($D844-SUM($U844:AO844))*$E844*(IF(AO844&lt;1,IF(MIN(AP$7,$F844)&gt;$C844,MIN(AP$7,$F844)-$C844+1,0),MIN(AP$7,$F844)-AO$7))/365,0))</f>
        <v>0</v>
      </c>
      <c r="AQ844" s="4">
        <f>IF($F844=0,($D844-SUM($U844:AP844))*$E844*(IF(AP844&lt;1,IF(MIN(AQ$7,$F844)&gt;$C844,MIN(AQ$7,$F844)-$C844+1,0),MIN(AQ$7,$F844)-AP$7))/365,IF($F844&gt;AP$7,($D844-SUM($U844:AP844))*$E844*(IF(AP844&lt;1,IF(MIN(AQ$7,$F844)&gt;$C844,MIN(AQ$7,$F844)-$C844+1,0),MIN(AQ$7,$F844)-AP$7))/365,0))</f>
        <v>0</v>
      </c>
      <c r="AR844" s="4">
        <f>IF($F844=0,($D844-SUM($U844:AQ844))*$E844*(IF(AQ844&lt;1,IF(MIN(AR$7,$F844)&gt;$C844,MIN(AR$7,$F844)-$C844+1,0),MIN(AR$7,$F844)-AQ$7))/365,IF($F844&gt;AQ$7,($D844-SUM($U844:AQ844))*$E844*(IF(AQ844&lt;1,IF(MIN(AR$7,$F844)&gt;$C844,MIN(AR$7,$F844)-$C844+1,0),MIN(AR$7,$F844)-AQ$7))/365,0))</f>
        <v>0</v>
      </c>
      <c r="AS844" s="4">
        <f>IF($F844=0,($D844-SUM($U844:AR844))*$E844*(IF(AR844&lt;1,IF(MIN(AS$7,$F844)&gt;$C844,MIN(AS$7,$F844)-$C844+1,0),MIN(AS$7,$F844)-AR$7))/365,IF($F844&gt;AR$7,($D844-SUM($U844:AR844))*$E844*(IF(AR844&lt;1,IF(MIN(AS$7,$F844)&gt;$C844,MIN(AS$7,$F844)-$C844+1,0),MIN(AS$7,$F844)-AR$7))/365,0))</f>
        <v>0</v>
      </c>
    </row>
    <row r="845" spans="1:45">
      <c r="A845" s="15"/>
      <c r="B845" s="17"/>
      <c r="C845" s="16"/>
      <c r="D845" s="15"/>
      <c r="E845" s="11"/>
      <c r="F845" s="16"/>
      <c r="G845" s="15"/>
      <c r="H845" s="14"/>
      <c r="I845" s="5"/>
      <c r="J845" s="13">
        <f>SUM(U845:AS845)</f>
        <v>0</v>
      </c>
      <c r="K845" s="13">
        <f>IF(F845=0,D845-J845,IF(F845&lt;41730,0,D845-J845))</f>
        <v>0</v>
      </c>
      <c r="L845" s="12">
        <f>IF(K845=0,0,IF(G845-((L$7-C845)/365)&lt;0,0,G845-((L$7-C845)/365)))</f>
        <v>0</v>
      </c>
      <c r="M845" s="4">
        <f>IF(K845=0,0,D845*H845)</f>
        <v>0</v>
      </c>
      <c r="N845" s="11">
        <f>IFERROR((1-(M845/K845)^(1/L845)),0)</f>
        <v>0</v>
      </c>
      <c r="O845" s="10">
        <f>IF(F845&gt;41730,IF(F845&gt;41730,(F845-41730)/365,IF(K845=0,0,IF(G845-((L$7-C845)/365)&lt;0,0,G845-((L$7-C845)/365)))),1)</f>
        <v>1</v>
      </c>
      <c r="P845" s="9">
        <f>IF(K845&lt;M845,0,IF(L845=0,K845-M845,K845*N845*O845))</f>
        <v>0</v>
      </c>
      <c r="Q845" s="19">
        <f>IF(F845&gt;41730,D845,0)</f>
        <v>0</v>
      </c>
      <c r="R845" s="18">
        <f>IF(F845&gt;41730,J845+P845,0)</f>
        <v>0</v>
      </c>
      <c r="S845" s="9">
        <f>IF(F845&gt;0,0,K845-P845)</f>
        <v>0</v>
      </c>
      <c r="T845" s="5"/>
      <c r="U845" s="4">
        <f>D845*E845*(IF(U$7&gt;$C845,U$7-$C845+1,0))/365</f>
        <v>0</v>
      </c>
      <c r="V845" s="4">
        <f>($D845-U845)*$E845*(IF(U845&lt;1,IF(V$7&gt;$C845,V$7-$C845+1,0),V$7-U$7))/365</f>
        <v>0</v>
      </c>
      <c r="W845" s="4">
        <f>IF($F845=0,($D845-SUM($U845:V845))*$E845*(IF(V845&lt;1,IF(MIN(W$7,$F845)&gt;$C845,MIN(W$7,$F845)-$C845+1,0),MIN(W$7,$F845)-V$7))/365,IF($F845&gt;V$7,($D845-SUM($U845:V845))*$E845*(IF(V845&lt;1,IF(MIN(W$7,$F845)&gt;$C845,MIN(W$7,$F845)-$C845+1,0),MIN(W$7,$F845)-V$7))/365,0))</f>
        <v>0</v>
      </c>
      <c r="X845" s="4">
        <f>IF($F845=0,($D845-SUM($U845:W845))*$E845*(IF(W845&lt;1,IF(MIN(X$7,$F845)&gt;$C845,MIN(X$7,$F845)-$C845+1,0),MIN(X$7,$F845)-W$7))/365,IF($F845&gt;W$7,($D845-SUM($U845:W845))*$E845*(IF(W845&lt;1,IF(MIN(X$7,$F845)&gt;$C845,MIN(X$7,$F845)-$C845+1,0),MIN(X$7,$F845)-W$7))/365,0))</f>
        <v>0</v>
      </c>
      <c r="Y845" s="4">
        <f>IF($F845=0,($D845-SUM($U845:X845))*$E845*(IF(X845&lt;1,IF(MIN(Y$7,$F845)&gt;$C845,MIN(Y$7,$F845)-$C845+1,0),MIN(Y$7,$F845)-X$7))/365,IF($F845&gt;X$7,($D845-SUM($U845:X845))*$E845*(IF(X845&lt;1,IF(MIN(Y$7,$F845)&gt;$C845,MIN(Y$7,$F845)-$C845+1,0),MIN(Y$7,$F845)-X$7))/365,0))</f>
        <v>0</v>
      </c>
      <c r="Z845" s="4">
        <f>IF($F845=0,($D845-SUM($U845:Y845))*$E845*(IF(Y845&lt;1,IF(MIN(Z$7,$F845)&gt;$C845,MIN(Z$7,$F845)-$C845+1,0),MIN(Z$7,$F845)-Y$7))/365,IF($F845&gt;Y$7,($D845-SUM($U845:Y845))*$E845*(IF(Y845&lt;1,IF(MIN(Z$7,$F845)&gt;$C845,MIN(Z$7,$F845)-$C845+1,0),MIN(Z$7,$F845)-Y$7))/365,0))</f>
        <v>0</v>
      </c>
      <c r="AA845" s="4">
        <f>IF($F845=0,($D845-SUM($U845:Z845))*$E845*(IF(Z845&lt;1,IF(MIN(AA$7,$F845)&gt;$C845,MIN(AA$7,$F845)-$C845+1,0),MIN(AA$7,$F845)-Z$7))/365,IF($F845&gt;Z$7,($D845-SUM($U845:Z845))*$E845*(IF(Z845&lt;1,IF(MIN(AA$7,$F845)&gt;$C845,MIN(AA$7,$F845)-$C845+1,0),MIN(AA$7,$F845)-Z$7))/365,0))</f>
        <v>0</v>
      </c>
      <c r="AB845" s="4">
        <f>IF($F845=0,($D845-SUM($U845:AA845))*$E845*(IF(AA845&lt;1,IF(MIN(AB$7,$F845)&gt;$C845,MIN(AB$7,$F845)-$C845+1,0),MIN(AB$7,$F845)-AA$7))/365,IF($F845&gt;AA$7,($D845-SUM($U845:AA845))*$E845*(IF(AA845&lt;1,IF(MIN(AB$7,$F845)&gt;$C845,MIN(AB$7,$F845)-$C845+1,0),MIN(AB$7,$F845)-AA$7))/365,0))</f>
        <v>0</v>
      </c>
      <c r="AC845" s="4">
        <f>IF($F845=0,($D845-SUM($U845:AB845))*$E845*(IF(AB845&lt;1,IF(MIN(AC$7,$F845)&gt;$C845,MIN(AC$7,$F845)-$C845+1,0),MIN(AC$7,$F845)-AB$7))/365,IF($F845&gt;AB$7,($D845-SUM($U845:AB845))*$E845*(IF(AB845&lt;1,IF(MIN(AC$7,$F845)&gt;$C845,MIN(AC$7,$F845)-$C845+1,0),MIN(AC$7,$F845)-AB$7))/365,0))</f>
        <v>0</v>
      </c>
      <c r="AD845" s="4">
        <f>IF($F845=0,($D845-SUM($U845:AC845))*$E845*(IF(AC845&lt;1,IF(MIN(AD$7,$F845)&gt;$C845,MIN(AD$7,$F845)-$C845+1,0),MIN(AD$7,$F845)-AC$7))/365,IF($F845&gt;AC$7,($D845-SUM($U845:AC845))*$E845*(IF(AC845&lt;1,IF(MIN(AD$7,$F845)&gt;$C845,MIN(AD$7,$F845)-$C845+1,0),MIN(AD$7,$F845)-AC$7))/365,0))</f>
        <v>0</v>
      </c>
      <c r="AE845" s="4">
        <f>IF($F845=0,($D845-SUM($U845:AD845))*$E845*(IF(AD845&lt;1,IF(MIN(AE$7,$F845)&gt;$C845,MIN(AE$7,$F845)-$C845+1,0),MIN(AE$7,$F845)-AD$7))/365,IF($F845&gt;AD$7,($D845-SUM($U845:AD845))*$E845*(IF(AD845&lt;1,IF(MIN(AE$7,$F845)&gt;$C845,MIN(AE$7,$F845)-$C845+1,0),MIN(AE$7,$F845)-AD$7))/365,0))</f>
        <v>0</v>
      </c>
      <c r="AF845" s="4">
        <f>IF($F845=0,($D845-SUM($U845:AE845))*$E845*(IF(AE845&lt;1,IF(MIN(AF$7,$F845)&gt;$C845,MIN(AF$7,$F845)-$C845+1,0),MIN(AF$7,$F845)-AE$7))/365,IF($F845&gt;AE$7,($D845-SUM($U845:AE845))*$E845*(IF(AE845&lt;1,IF(MIN(AF$7,$F845)&gt;$C845,MIN(AF$7,$F845)-$C845+1,0),MIN(AF$7,$F845)-AE$7))/365,0))</f>
        <v>0</v>
      </c>
      <c r="AG845" s="4">
        <f>IF($F845=0,($D845-SUM($U845:AF845))*$E845*(IF(AF845&lt;1,IF(MIN(AG$7,$F845)&gt;$C845,MIN(AG$7,$F845)-$C845+1,0),MIN(AG$7,$F845)-AF$7))/365,IF($F845&gt;AF$7,($D845-SUM($U845:AF845))*$E845*(IF(AF845&lt;1,IF(MIN(AG$7,$F845)&gt;$C845,MIN(AG$7,$F845)-$C845+1,0),MIN(AG$7,$F845)-AF$7))/365,0))</f>
        <v>0</v>
      </c>
      <c r="AH845" s="4">
        <f>IF($F845=0,($D845-SUM($U845:AG845))*$E845*(IF(AG845&lt;1,IF(MIN(AH$7,$F845)&gt;$C845,MIN(AH$7,$F845)-$C845+1,0),MIN(AH$7,$F845)-AG$7))/365,IF($F845&gt;AG$7,($D845-SUM($U845:AG845))*$E845*(IF(AG845&lt;1,IF(MIN(AH$7,$F845)&gt;$C845,MIN(AH$7,$F845)-$C845+1,0),MIN(AH$7,$F845)-AG$7))/365,0))</f>
        <v>0</v>
      </c>
      <c r="AI845" s="4">
        <f>IF($F845=0,($D845-SUM($U845:AH845))*$E845*(IF(AH845&lt;1,IF(MIN(AI$7,$F845)&gt;$C845,MIN(AI$7,$F845)-$C845+1,0),MIN(AI$7,$F845)-AH$7))/365,IF($F845&gt;AH$7,($D845-SUM($U845:AH845))*$E845*(IF(AH845&lt;1,IF(MIN(AI$7,$F845)&gt;$C845,MIN(AI$7,$F845)-$C845+1,0),MIN(AI$7,$F845)-AH$7))/365,0))</f>
        <v>0</v>
      </c>
      <c r="AJ845" s="4">
        <f>IF($F845=0,($D845-SUM($U845:AI845))*$E845*(IF(AI845&lt;1,IF(MIN(AJ$7,$F845)&gt;$C845,MIN(AJ$7,$F845)-$C845+1,0),MIN(AJ$7,$F845)-AI$7))/365,IF($F845&gt;AI$7,($D845-SUM($U845:AI845))*$E845*(IF(AI845&lt;1,IF(MIN(AJ$7,$F845)&gt;$C845,MIN(AJ$7,$F845)-$C845+1,0),MIN(AJ$7,$F845)-AI$7))/365,0))</f>
        <v>0</v>
      </c>
      <c r="AK845" s="4">
        <f>IF($F845=0,($D845-SUM($U845:AJ845))*$E845*(IF(AJ845&lt;1,IF(MIN(AK$7,$F845)&gt;$C845,MIN(AK$7,$F845)-$C845+1,0),MIN(AK$7,$F845)-AJ$7))/365,IF($F845&gt;AJ$7,($D845-SUM($U845:AJ845))*$E845*(IF(AJ845&lt;1,IF(MIN(AK$7,$F845)&gt;$C845,MIN(AK$7,$F845)-$C845+1,0),MIN(AK$7,$F845)-AJ$7))/365,0))</f>
        <v>0</v>
      </c>
      <c r="AL845" s="4">
        <f>IF($F845=0,($D845-SUM($U845:AK845))*$E845*(IF(AK845&lt;1,IF(MIN(AL$7,$F845)&gt;$C845,MIN(AL$7,$F845)-$C845+1,0),MIN(AL$7,$F845)-AK$7))/365,IF($F845&gt;AK$7,($D845-SUM($U845:AK845))*$E845*(IF(AK845&lt;1,IF(MIN(AL$7,$F845)&gt;$C845,MIN(AL$7,$F845)-$C845+1,0),MIN(AL$7,$F845)-AK$7))/365,0))</f>
        <v>0</v>
      </c>
      <c r="AM845" s="4">
        <f>IF($F845=0,($D845-SUM($U845:AL845))*$E845*(IF(AL845&lt;1,IF(MIN(AM$7,$F845)&gt;$C845,MIN(AM$7,$F845)-$C845+1,0),MIN(AM$7,$F845)-AL$7))/365,IF($F845&gt;AL$7,($D845-SUM($U845:AL845))*$E845*(IF(AL845&lt;1,IF(MIN(AM$7,$F845)&gt;$C845,MIN(AM$7,$F845)-$C845+1,0),MIN(AM$7,$F845)-AL$7))/365,0))</f>
        <v>0</v>
      </c>
      <c r="AN845" s="4">
        <f>IF($F845=0,($D845-SUM($U845:AM845))*$E845*(IF(AM845&lt;1,IF(MIN(AN$7,$F845)&gt;$C845,MIN(AN$7,$F845)-$C845+1,0),MIN(AN$7,$F845)-AM$7))/365,IF($F845&gt;AM$7,($D845-SUM($U845:AM845))*$E845*(IF(AM845&lt;1,IF(MIN(AN$7,$F845)&gt;$C845,MIN(AN$7,$F845)-$C845+1,0),MIN(AN$7,$F845)-AM$7))/365,0))</f>
        <v>0</v>
      </c>
      <c r="AO845" s="4">
        <f>IF($F845=0,($D845-SUM($U845:AN845))*$E845*(IF(AN845&lt;1,IF(MIN(AO$7,$F845)&gt;$C845,MIN(AO$7,$F845)-$C845+1,0),MIN(AO$7,$F845)-AN$7))/365,IF($F845&gt;AN$7,($D845-SUM($U845:AN845))*$E845*(IF(AN845&lt;1,IF(MIN(AO$7,$F845)&gt;$C845,MIN(AO$7,$F845)-$C845+1,0),MIN(AO$7,$F845)-AN$7))/365,0))</f>
        <v>0</v>
      </c>
      <c r="AP845" s="4">
        <f>IF($F845=0,($D845-SUM($U845:AO845))*$E845*(IF(AO845&lt;1,IF(MIN(AP$7,$F845)&gt;$C845,MIN(AP$7,$F845)-$C845+1,0),MIN(AP$7,$F845)-AO$7))/365,IF($F845&gt;AO$7,($D845-SUM($U845:AO845))*$E845*(IF(AO845&lt;1,IF(MIN(AP$7,$F845)&gt;$C845,MIN(AP$7,$F845)-$C845+1,0),MIN(AP$7,$F845)-AO$7))/365,0))</f>
        <v>0</v>
      </c>
      <c r="AQ845" s="4">
        <f>IF($F845=0,($D845-SUM($U845:AP845))*$E845*(IF(AP845&lt;1,IF(MIN(AQ$7,$F845)&gt;$C845,MIN(AQ$7,$F845)-$C845+1,0),MIN(AQ$7,$F845)-AP$7))/365,IF($F845&gt;AP$7,($D845-SUM($U845:AP845))*$E845*(IF(AP845&lt;1,IF(MIN(AQ$7,$F845)&gt;$C845,MIN(AQ$7,$F845)-$C845+1,0),MIN(AQ$7,$F845)-AP$7))/365,0))</f>
        <v>0</v>
      </c>
      <c r="AR845" s="4">
        <f>IF($F845=0,($D845-SUM($U845:AQ845))*$E845*(IF(AQ845&lt;1,IF(MIN(AR$7,$F845)&gt;$C845,MIN(AR$7,$F845)-$C845+1,0),MIN(AR$7,$F845)-AQ$7))/365,IF($F845&gt;AQ$7,($D845-SUM($U845:AQ845))*$E845*(IF(AQ845&lt;1,IF(MIN(AR$7,$F845)&gt;$C845,MIN(AR$7,$F845)-$C845+1,0),MIN(AR$7,$F845)-AQ$7))/365,0))</f>
        <v>0</v>
      </c>
      <c r="AS845" s="4">
        <f>IF($F845=0,($D845-SUM($U845:AR845))*$E845*(IF(AR845&lt;1,IF(MIN(AS$7,$F845)&gt;$C845,MIN(AS$7,$F845)-$C845+1,0),MIN(AS$7,$F845)-AR$7))/365,IF($F845&gt;AR$7,($D845-SUM($U845:AR845))*$E845*(IF(AR845&lt;1,IF(MIN(AS$7,$F845)&gt;$C845,MIN(AS$7,$F845)-$C845+1,0),MIN(AS$7,$F845)-AR$7))/365,0))</f>
        <v>0</v>
      </c>
    </row>
    <row r="846" spans="1:45">
      <c r="A846" s="15"/>
      <c r="B846" s="17"/>
      <c r="C846" s="16"/>
      <c r="D846" s="15"/>
      <c r="E846" s="11"/>
      <c r="F846" s="16"/>
      <c r="G846" s="15"/>
      <c r="H846" s="14"/>
      <c r="I846" s="5"/>
      <c r="J846" s="13">
        <f>SUM(U846:AS846)</f>
        <v>0</v>
      </c>
      <c r="K846" s="13">
        <f>IF(F846=0,D846-J846,IF(F846&lt;41730,0,D846-J846))</f>
        <v>0</v>
      </c>
      <c r="L846" s="12">
        <f>IF(K846=0,0,IF(G846-((L$7-C846)/365)&lt;0,0,G846-((L$7-C846)/365)))</f>
        <v>0</v>
      </c>
      <c r="M846" s="4">
        <f>IF(K846=0,0,D846*H846)</f>
        <v>0</v>
      </c>
      <c r="N846" s="11">
        <f>IFERROR((1-(M846/K846)^(1/L846)),0)</f>
        <v>0</v>
      </c>
      <c r="O846" s="10">
        <f>IF(F846&gt;41730,IF(F846&gt;41730,(F846-41730)/365,IF(K846=0,0,IF(G846-((L$7-C846)/365)&lt;0,0,G846-((L$7-C846)/365)))),1)</f>
        <v>1</v>
      </c>
      <c r="P846" s="9">
        <f>IF(K846&lt;M846,0,IF(L846=0,K846-M846,K846*N846*O846))</f>
        <v>0</v>
      </c>
      <c r="Q846" s="19">
        <f>IF(F846&gt;41730,D846,0)</f>
        <v>0</v>
      </c>
      <c r="R846" s="18">
        <f>IF(F846&gt;41730,J846+P846,0)</f>
        <v>0</v>
      </c>
      <c r="S846" s="9">
        <f>IF(F846&gt;0,0,K846-P846)</f>
        <v>0</v>
      </c>
      <c r="T846" s="5"/>
      <c r="U846" s="4">
        <f>D846*E846*(IF(U$7&gt;$C846,U$7-$C846+1,0))/365</f>
        <v>0</v>
      </c>
      <c r="V846" s="4">
        <f>($D846-U846)*$E846*(IF(U846&lt;1,IF(V$7&gt;$C846,V$7-$C846+1,0),V$7-U$7))/365</f>
        <v>0</v>
      </c>
      <c r="W846" s="4">
        <f>IF($F846=0,($D846-SUM($U846:V846))*$E846*(IF(V846&lt;1,IF(MIN(W$7,$F846)&gt;$C846,MIN(W$7,$F846)-$C846+1,0),MIN(W$7,$F846)-V$7))/365,IF($F846&gt;V$7,($D846-SUM($U846:V846))*$E846*(IF(V846&lt;1,IF(MIN(W$7,$F846)&gt;$C846,MIN(W$7,$F846)-$C846+1,0),MIN(W$7,$F846)-V$7))/365,0))</f>
        <v>0</v>
      </c>
      <c r="X846" s="4">
        <f>IF($F846=0,($D846-SUM($U846:W846))*$E846*(IF(W846&lt;1,IF(MIN(X$7,$F846)&gt;$C846,MIN(X$7,$F846)-$C846+1,0),MIN(X$7,$F846)-W$7))/365,IF($F846&gt;W$7,($D846-SUM($U846:W846))*$E846*(IF(W846&lt;1,IF(MIN(X$7,$F846)&gt;$C846,MIN(X$7,$F846)-$C846+1,0),MIN(X$7,$F846)-W$7))/365,0))</f>
        <v>0</v>
      </c>
      <c r="Y846" s="4">
        <f>IF($F846=0,($D846-SUM($U846:X846))*$E846*(IF(X846&lt;1,IF(MIN(Y$7,$F846)&gt;$C846,MIN(Y$7,$F846)-$C846+1,0),MIN(Y$7,$F846)-X$7))/365,IF($F846&gt;X$7,($D846-SUM($U846:X846))*$E846*(IF(X846&lt;1,IF(MIN(Y$7,$F846)&gt;$C846,MIN(Y$7,$F846)-$C846+1,0),MIN(Y$7,$F846)-X$7))/365,0))</f>
        <v>0</v>
      </c>
      <c r="Z846" s="4">
        <f>IF($F846=0,($D846-SUM($U846:Y846))*$E846*(IF(Y846&lt;1,IF(MIN(Z$7,$F846)&gt;$C846,MIN(Z$7,$F846)-$C846+1,0),MIN(Z$7,$F846)-Y$7))/365,IF($F846&gt;Y$7,($D846-SUM($U846:Y846))*$E846*(IF(Y846&lt;1,IF(MIN(Z$7,$F846)&gt;$C846,MIN(Z$7,$F846)-$C846+1,0),MIN(Z$7,$F846)-Y$7))/365,0))</f>
        <v>0</v>
      </c>
      <c r="AA846" s="4">
        <f>IF($F846=0,($D846-SUM($U846:Z846))*$E846*(IF(Z846&lt;1,IF(MIN(AA$7,$F846)&gt;$C846,MIN(AA$7,$F846)-$C846+1,0),MIN(AA$7,$F846)-Z$7))/365,IF($F846&gt;Z$7,($D846-SUM($U846:Z846))*$E846*(IF(Z846&lt;1,IF(MIN(AA$7,$F846)&gt;$C846,MIN(AA$7,$F846)-$C846+1,0),MIN(AA$7,$F846)-Z$7))/365,0))</f>
        <v>0</v>
      </c>
      <c r="AB846" s="4">
        <f>IF($F846=0,($D846-SUM($U846:AA846))*$E846*(IF(AA846&lt;1,IF(MIN(AB$7,$F846)&gt;$C846,MIN(AB$7,$F846)-$C846+1,0),MIN(AB$7,$F846)-AA$7))/365,IF($F846&gt;AA$7,($D846-SUM($U846:AA846))*$E846*(IF(AA846&lt;1,IF(MIN(AB$7,$F846)&gt;$C846,MIN(AB$7,$F846)-$C846+1,0),MIN(AB$7,$F846)-AA$7))/365,0))</f>
        <v>0</v>
      </c>
      <c r="AC846" s="4">
        <f>IF($F846=0,($D846-SUM($U846:AB846))*$E846*(IF(AB846&lt;1,IF(MIN(AC$7,$F846)&gt;$C846,MIN(AC$7,$F846)-$C846+1,0),MIN(AC$7,$F846)-AB$7))/365,IF($F846&gt;AB$7,($D846-SUM($U846:AB846))*$E846*(IF(AB846&lt;1,IF(MIN(AC$7,$F846)&gt;$C846,MIN(AC$7,$F846)-$C846+1,0),MIN(AC$7,$F846)-AB$7))/365,0))</f>
        <v>0</v>
      </c>
      <c r="AD846" s="4">
        <f>IF($F846=0,($D846-SUM($U846:AC846))*$E846*(IF(AC846&lt;1,IF(MIN(AD$7,$F846)&gt;$C846,MIN(AD$7,$F846)-$C846+1,0),MIN(AD$7,$F846)-AC$7))/365,IF($F846&gt;AC$7,($D846-SUM($U846:AC846))*$E846*(IF(AC846&lt;1,IF(MIN(AD$7,$F846)&gt;$C846,MIN(AD$7,$F846)-$C846+1,0),MIN(AD$7,$F846)-AC$7))/365,0))</f>
        <v>0</v>
      </c>
      <c r="AE846" s="4">
        <f>IF($F846=0,($D846-SUM($U846:AD846))*$E846*(IF(AD846&lt;1,IF(MIN(AE$7,$F846)&gt;$C846,MIN(AE$7,$F846)-$C846+1,0),MIN(AE$7,$F846)-AD$7))/365,IF($F846&gt;AD$7,($D846-SUM($U846:AD846))*$E846*(IF(AD846&lt;1,IF(MIN(AE$7,$F846)&gt;$C846,MIN(AE$7,$F846)-$C846+1,0),MIN(AE$7,$F846)-AD$7))/365,0))</f>
        <v>0</v>
      </c>
      <c r="AF846" s="4">
        <f>IF($F846=0,($D846-SUM($U846:AE846))*$E846*(IF(AE846&lt;1,IF(MIN(AF$7,$F846)&gt;$C846,MIN(AF$7,$F846)-$C846+1,0),MIN(AF$7,$F846)-AE$7))/365,IF($F846&gt;AE$7,($D846-SUM($U846:AE846))*$E846*(IF(AE846&lt;1,IF(MIN(AF$7,$F846)&gt;$C846,MIN(AF$7,$F846)-$C846+1,0),MIN(AF$7,$F846)-AE$7))/365,0))</f>
        <v>0</v>
      </c>
      <c r="AG846" s="4">
        <f>IF($F846=0,($D846-SUM($U846:AF846))*$E846*(IF(AF846&lt;1,IF(MIN(AG$7,$F846)&gt;$C846,MIN(AG$7,$F846)-$C846+1,0),MIN(AG$7,$F846)-AF$7))/365,IF($F846&gt;AF$7,($D846-SUM($U846:AF846))*$E846*(IF(AF846&lt;1,IF(MIN(AG$7,$F846)&gt;$C846,MIN(AG$7,$F846)-$C846+1,0),MIN(AG$7,$F846)-AF$7))/365,0))</f>
        <v>0</v>
      </c>
      <c r="AH846" s="4">
        <f>IF($F846=0,($D846-SUM($U846:AG846))*$E846*(IF(AG846&lt;1,IF(MIN(AH$7,$F846)&gt;$C846,MIN(AH$7,$F846)-$C846+1,0),MIN(AH$7,$F846)-AG$7))/365,IF($F846&gt;AG$7,($D846-SUM($U846:AG846))*$E846*(IF(AG846&lt;1,IF(MIN(AH$7,$F846)&gt;$C846,MIN(AH$7,$F846)-$C846+1,0),MIN(AH$7,$F846)-AG$7))/365,0))</f>
        <v>0</v>
      </c>
      <c r="AI846" s="4">
        <f>IF($F846=0,($D846-SUM($U846:AH846))*$E846*(IF(AH846&lt;1,IF(MIN(AI$7,$F846)&gt;$C846,MIN(AI$7,$F846)-$C846+1,0),MIN(AI$7,$F846)-AH$7))/365,IF($F846&gt;AH$7,($D846-SUM($U846:AH846))*$E846*(IF(AH846&lt;1,IF(MIN(AI$7,$F846)&gt;$C846,MIN(AI$7,$F846)-$C846+1,0),MIN(AI$7,$F846)-AH$7))/365,0))</f>
        <v>0</v>
      </c>
      <c r="AJ846" s="4">
        <f>IF($F846=0,($D846-SUM($U846:AI846))*$E846*(IF(AI846&lt;1,IF(MIN(AJ$7,$F846)&gt;$C846,MIN(AJ$7,$F846)-$C846+1,0),MIN(AJ$7,$F846)-AI$7))/365,IF($F846&gt;AI$7,($D846-SUM($U846:AI846))*$E846*(IF(AI846&lt;1,IF(MIN(AJ$7,$F846)&gt;$C846,MIN(AJ$7,$F846)-$C846+1,0),MIN(AJ$7,$F846)-AI$7))/365,0))</f>
        <v>0</v>
      </c>
      <c r="AK846" s="4">
        <f>IF($F846=0,($D846-SUM($U846:AJ846))*$E846*(IF(AJ846&lt;1,IF(MIN(AK$7,$F846)&gt;$C846,MIN(AK$7,$F846)-$C846+1,0),MIN(AK$7,$F846)-AJ$7))/365,IF($F846&gt;AJ$7,($D846-SUM($U846:AJ846))*$E846*(IF(AJ846&lt;1,IF(MIN(AK$7,$F846)&gt;$C846,MIN(AK$7,$F846)-$C846+1,0),MIN(AK$7,$F846)-AJ$7))/365,0))</f>
        <v>0</v>
      </c>
      <c r="AL846" s="4">
        <f>IF($F846=0,($D846-SUM($U846:AK846))*$E846*(IF(AK846&lt;1,IF(MIN(AL$7,$F846)&gt;$C846,MIN(AL$7,$F846)-$C846+1,0),MIN(AL$7,$F846)-AK$7))/365,IF($F846&gt;AK$7,($D846-SUM($U846:AK846))*$E846*(IF(AK846&lt;1,IF(MIN(AL$7,$F846)&gt;$C846,MIN(AL$7,$F846)-$C846+1,0),MIN(AL$7,$F846)-AK$7))/365,0))</f>
        <v>0</v>
      </c>
      <c r="AM846" s="4">
        <f>IF($F846=0,($D846-SUM($U846:AL846))*$E846*(IF(AL846&lt;1,IF(MIN(AM$7,$F846)&gt;$C846,MIN(AM$7,$F846)-$C846+1,0),MIN(AM$7,$F846)-AL$7))/365,IF($F846&gt;AL$7,($D846-SUM($U846:AL846))*$E846*(IF(AL846&lt;1,IF(MIN(AM$7,$F846)&gt;$C846,MIN(AM$7,$F846)-$C846+1,0),MIN(AM$7,$F846)-AL$7))/365,0))</f>
        <v>0</v>
      </c>
      <c r="AN846" s="4">
        <f>IF($F846=0,($D846-SUM($U846:AM846))*$E846*(IF(AM846&lt;1,IF(MIN(AN$7,$F846)&gt;$C846,MIN(AN$7,$F846)-$C846+1,0),MIN(AN$7,$F846)-AM$7))/365,IF($F846&gt;AM$7,($D846-SUM($U846:AM846))*$E846*(IF(AM846&lt;1,IF(MIN(AN$7,$F846)&gt;$C846,MIN(AN$7,$F846)-$C846+1,0),MIN(AN$7,$F846)-AM$7))/365,0))</f>
        <v>0</v>
      </c>
      <c r="AO846" s="4">
        <f>IF($F846=0,($D846-SUM($U846:AN846))*$E846*(IF(AN846&lt;1,IF(MIN(AO$7,$F846)&gt;$C846,MIN(AO$7,$F846)-$C846+1,0),MIN(AO$7,$F846)-AN$7))/365,IF($F846&gt;AN$7,($D846-SUM($U846:AN846))*$E846*(IF(AN846&lt;1,IF(MIN(AO$7,$F846)&gt;$C846,MIN(AO$7,$F846)-$C846+1,0),MIN(AO$7,$F846)-AN$7))/365,0))</f>
        <v>0</v>
      </c>
      <c r="AP846" s="4">
        <f>IF($F846=0,($D846-SUM($U846:AO846))*$E846*(IF(AO846&lt;1,IF(MIN(AP$7,$F846)&gt;$C846,MIN(AP$7,$F846)-$C846+1,0),MIN(AP$7,$F846)-AO$7))/365,IF($F846&gt;AO$7,($D846-SUM($U846:AO846))*$E846*(IF(AO846&lt;1,IF(MIN(AP$7,$F846)&gt;$C846,MIN(AP$7,$F846)-$C846+1,0),MIN(AP$7,$F846)-AO$7))/365,0))</f>
        <v>0</v>
      </c>
      <c r="AQ846" s="4">
        <f>IF($F846=0,($D846-SUM($U846:AP846))*$E846*(IF(AP846&lt;1,IF(MIN(AQ$7,$F846)&gt;$C846,MIN(AQ$7,$F846)-$C846+1,0),MIN(AQ$7,$F846)-AP$7))/365,IF($F846&gt;AP$7,($D846-SUM($U846:AP846))*$E846*(IF(AP846&lt;1,IF(MIN(AQ$7,$F846)&gt;$C846,MIN(AQ$7,$F846)-$C846+1,0),MIN(AQ$7,$F846)-AP$7))/365,0))</f>
        <v>0</v>
      </c>
      <c r="AR846" s="4">
        <f>IF($F846=0,($D846-SUM($U846:AQ846))*$E846*(IF(AQ846&lt;1,IF(MIN(AR$7,$F846)&gt;$C846,MIN(AR$7,$F846)-$C846+1,0),MIN(AR$7,$F846)-AQ$7))/365,IF($F846&gt;AQ$7,($D846-SUM($U846:AQ846))*$E846*(IF(AQ846&lt;1,IF(MIN(AR$7,$F846)&gt;$C846,MIN(AR$7,$F846)-$C846+1,0),MIN(AR$7,$F846)-AQ$7))/365,0))</f>
        <v>0</v>
      </c>
      <c r="AS846" s="4">
        <f>IF($F846=0,($D846-SUM($U846:AR846))*$E846*(IF(AR846&lt;1,IF(MIN(AS$7,$F846)&gt;$C846,MIN(AS$7,$F846)-$C846+1,0),MIN(AS$7,$F846)-AR$7))/365,IF($F846&gt;AR$7,($D846-SUM($U846:AR846))*$E846*(IF(AR846&lt;1,IF(MIN(AS$7,$F846)&gt;$C846,MIN(AS$7,$F846)-$C846+1,0),MIN(AS$7,$F846)-AR$7))/365,0))</f>
        <v>0</v>
      </c>
    </row>
    <row r="847" spans="1:45">
      <c r="A847" s="15"/>
      <c r="B847" s="17"/>
      <c r="C847" s="16"/>
      <c r="D847" s="15"/>
      <c r="E847" s="11"/>
      <c r="F847" s="16"/>
      <c r="G847" s="15"/>
      <c r="H847" s="14"/>
      <c r="I847" s="5"/>
      <c r="J847" s="13">
        <f>SUM(U847:AS847)</f>
        <v>0</v>
      </c>
      <c r="K847" s="13">
        <f>IF(F847=0,D847-J847,IF(F847&lt;41730,0,D847-J847))</f>
        <v>0</v>
      </c>
      <c r="L847" s="12">
        <f>IF(K847=0,0,IF(G847-((L$7-C847)/365)&lt;0,0,G847-((L$7-C847)/365)))</f>
        <v>0</v>
      </c>
      <c r="M847" s="4">
        <f>IF(K847=0,0,D847*H847)</f>
        <v>0</v>
      </c>
      <c r="N847" s="11">
        <f>IFERROR((1-(M847/K847)^(1/L847)),0)</f>
        <v>0</v>
      </c>
      <c r="O847" s="10">
        <f>IF(F847&gt;41730,IF(F847&gt;41730,(F847-41730)/365,IF(K847=0,0,IF(G847-((L$7-C847)/365)&lt;0,0,G847-((L$7-C847)/365)))),1)</f>
        <v>1</v>
      </c>
      <c r="P847" s="9">
        <f>IF(K847&lt;M847,0,IF(L847=0,K847-M847,K847*N847*O847))</f>
        <v>0</v>
      </c>
      <c r="Q847" s="19">
        <f>IF(F847&gt;41730,D847,0)</f>
        <v>0</v>
      </c>
      <c r="R847" s="18">
        <f>IF(F847&gt;41730,J847+P847,0)</f>
        <v>0</v>
      </c>
      <c r="S847" s="9">
        <f>IF(F847&gt;0,0,K847-P847)</f>
        <v>0</v>
      </c>
      <c r="T847" s="5"/>
      <c r="U847" s="4">
        <f>D847*E847*(IF(U$7&gt;$C847,U$7-$C847+1,0))/365</f>
        <v>0</v>
      </c>
      <c r="V847" s="4">
        <f>($D847-U847)*$E847*(IF(U847&lt;1,IF(V$7&gt;$C847,V$7-$C847+1,0),V$7-U$7))/365</f>
        <v>0</v>
      </c>
      <c r="W847" s="4">
        <f>IF($F847=0,($D847-SUM($U847:V847))*$E847*(IF(V847&lt;1,IF(MIN(W$7,$F847)&gt;$C847,MIN(W$7,$F847)-$C847+1,0),MIN(W$7,$F847)-V$7))/365,IF($F847&gt;V$7,($D847-SUM($U847:V847))*$E847*(IF(V847&lt;1,IF(MIN(W$7,$F847)&gt;$C847,MIN(W$7,$F847)-$C847+1,0),MIN(W$7,$F847)-V$7))/365,0))</f>
        <v>0</v>
      </c>
      <c r="X847" s="4">
        <f>IF($F847=0,($D847-SUM($U847:W847))*$E847*(IF(W847&lt;1,IF(MIN(X$7,$F847)&gt;$C847,MIN(X$7,$F847)-$C847+1,0),MIN(X$7,$F847)-W$7))/365,IF($F847&gt;W$7,($D847-SUM($U847:W847))*$E847*(IF(W847&lt;1,IF(MIN(X$7,$F847)&gt;$C847,MIN(X$7,$F847)-$C847+1,0),MIN(X$7,$F847)-W$7))/365,0))</f>
        <v>0</v>
      </c>
      <c r="Y847" s="4">
        <f>IF($F847=0,($D847-SUM($U847:X847))*$E847*(IF(X847&lt;1,IF(MIN(Y$7,$F847)&gt;$C847,MIN(Y$7,$F847)-$C847+1,0),MIN(Y$7,$F847)-X$7))/365,IF($F847&gt;X$7,($D847-SUM($U847:X847))*$E847*(IF(X847&lt;1,IF(MIN(Y$7,$F847)&gt;$C847,MIN(Y$7,$F847)-$C847+1,0),MIN(Y$7,$F847)-X$7))/365,0))</f>
        <v>0</v>
      </c>
      <c r="Z847" s="4">
        <f>IF($F847=0,($D847-SUM($U847:Y847))*$E847*(IF(Y847&lt;1,IF(MIN(Z$7,$F847)&gt;$C847,MIN(Z$7,$F847)-$C847+1,0),MIN(Z$7,$F847)-Y$7))/365,IF($F847&gt;Y$7,($D847-SUM($U847:Y847))*$E847*(IF(Y847&lt;1,IF(MIN(Z$7,$F847)&gt;$C847,MIN(Z$7,$F847)-$C847+1,0),MIN(Z$7,$F847)-Y$7))/365,0))</f>
        <v>0</v>
      </c>
      <c r="AA847" s="4">
        <f>IF($F847=0,($D847-SUM($U847:Z847))*$E847*(IF(Z847&lt;1,IF(MIN(AA$7,$F847)&gt;$C847,MIN(AA$7,$F847)-$C847+1,0),MIN(AA$7,$F847)-Z$7))/365,IF($F847&gt;Z$7,($D847-SUM($U847:Z847))*$E847*(IF(Z847&lt;1,IF(MIN(AA$7,$F847)&gt;$C847,MIN(AA$7,$F847)-$C847+1,0),MIN(AA$7,$F847)-Z$7))/365,0))</f>
        <v>0</v>
      </c>
      <c r="AB847" s="4">
        <f>IF($F847=0,($D847-SUM($U847:AA847))*$E847*(IF(AA847&lt;1,IF(MIN(AB$7,$F847)&gt;$C847,MIN(AB$7,$F847)-$C847+1,0),MIN(AB$7,$F847)-AA$7))/365,IF($F847&gt;AA$7,($D847-SUM($U847:AA847))*$E847*(IF(AA847&lt;1,IF(MIN(AB$7,$F847)&gt;$C847,MIN(AB$7,$F847)-$C847+1,0),MIN(AB$7,$F847)-AA$7))/365,0))</f>
        <v>0</v>
      </c>
      <c r="AC847" s="4">
        <f>IF($F847=0,($D847-SUM($U847:AB847))*$E847*(IF(AB847&lt;1,IF(MIN(AC$7,$F847)&gt;$C847,MIN(AC$7,$F847)-$C847+1,0),MIN(AC$7,$F847)-AB$7))/365,IF($F847&gt;AB$7,($D847-SUM($U847:AB847))*$E847*(IF(AB847&lt;1,IF(MIN(AC$7,$F847)&gt;$C847,MIN(AC$7,$F847)-$C847+1,0),MIN(AC$7,$F847)-AB$7))/365,0))</f>
        <v>0</v>
      </c>
      <c r="AD847" s="4">
        <f>IF($F847=0,($D847-SUM($U847:AC847))*$E847*(IF(AC847&lt;1,IF(MIN(AD$7,$F847)&gt;$C847,MIN(AD$7,$F847)-$C847+1,0),MIN(AD$7,$F847)-AC$7))/365,IF($F847&gt;AC$7,($D847-SUM($U847:AC847))*$E847*(IF(AC847&lt;1,IF(MIN(AD$7,$F847)&gt;$C847,MIN(AD$7,$F847)-$C847+1,0),MIN(AD$7,$F847)-AC$7))/365,0))</f>
        <v>0</v>
      </c>
      <c r="AE847" s="4">
        <f>IF($F847=0,($D847-SUM($U847:AD847))*$E847*(IF(AD847&lt;1,IF(MIN(AE$7,$F847)&gt;$C847,MIN(AE$7,$F847)-$C847+1,0),MIN(AE$7,$F847)-AD$7))/365,IF($F847&gt;AD$7,($D847-SUM($U847:AD847))*$E847*(IF(AD847&lt;1,IF(MIN(AE$7,$F847)&gt;$C847,MIN(AE$7,$F847)-$C847+1,0),MIN(AE$7,$F847)-AD$7))/365,0))</f>
        <v>0</v>
      </c>
      <c r="AF847" s="4">
        <f>IF($F847=0,($D847-SUM($U847:AE847))*$E847*(IF(AE847&lt;1,IF(MIN(AF$7,$F847)&gt;$C847,MIN(AF$7,$F847)-$C847+1,0),MIN(AF$7,$F847)-AE$7))/365,IF($F847&gt;AE$7,($D847-SUM($U847:AE847))*$E847*(IF(AE847&lt;1,IF(MIN(AF$7,$F847)&gt;$C847,MIN(AF$7,$F847)-$C847+1,0),MIN(AF$7,$F847)-AE$7))/365,0))</f>
        <v>0</v>
      </c>
      <c r="AG847" s="4">
        <f>IF($F847=0,($D847-SUM($U847:AF847))*$E847*(IF(AF847&lt;1,IF(MIN(AG$7,$F847)&gt;$C847,MIN(AG$7,$F847)-$C847+1,0),MIN(AG$7,$F847)-AF$7))/365,IF($F847&gt;AF$7,($D847-SUM($U847:AF847))*$E847*(IF(AF847&lt;1,IF(MIN(AG$7,$F847)&gt;$C847,MIN(AG$7,$F847)-$C847+1,0),MIN(AG$7,$F847)-AF$7))/365,0))</f>
        <v>0</v>
      </c>
      <c r="AH847" s="4">
        <f>IF($F847=0,($D847-SUM($U847:AG847))*$E847*(IF(AG847&lt;1,IF(MIN(AH$7,$F847)&gt;$C847,MIN(AH$7,$F847)-$C847+1,0),MIN(AH$7,$F847)-AG$7))/365,IF($F847&gt;AG$7,($D847-SUM($U847:AG847))*$E847*(IF(AG847&lt;1,IF(MIN(AH$7,$F847)&gt;$C847,MIN(AH$7,$F847)-$C847+1,0),MIN(AH$7,$F847)-AG$7))/365,0))</f>
        <v>0</v>
      </c>
      <c r="AI847" s="4">
        <f>IF($F847=0,($D847-SUM($U847:AH847))*$E847*(IF(AH847&lt;1,IF(MIN(AI$7,$F847)&gt;$C847,MIN(AI$7,$F847)-$C847+1,0),MIN(AI$7,$F847)-AH$7))/365,IF($F847&gt;AH$7,($D847-SUM($U847:AH847))*$E847*(IF(AH847&lt;1,IF(MIN(AI$7,$F847)&gt;$C847,MIN(AI$7,$F847)-$C847+1,0),MIN(AI$7,$F847)-AH$7))/365,0))</f>
        <v>0</v>
      </c>
      <c r="AJ847" s="4">
        <f>IF($F847=0,($D847-SUM($U847:AI847))*$E847*(IF(AI847&lt;1,IF(MIN(AJ$7,$F847)&gt;$C847,MIN(AJ$7,$F847)-$C847+1,0),MIN(AJ$7,$F847)-AI$7))/365,IF($F847&gt;AI$7,($D847-SUM($U847:AI847))*$E847*(IF(AI847&lt;1,IF(MIN(AJ$7,$F847)&gt;$C847,MIN(AJ$7,$F847)-$C847+1,0),MIN(AJ$7,$F847)-AI$7))/365,0))</f>
        <v>0</v>
      </c>
      <c r="AK847" s="4">
        <f>IF($F847=0,($D847-SUM($U847:AJ847))*$E847*(IF(AJ847&lt;1,IF(MIN(AK$7,$F847)&gt;$C847,MIN(AK$7,$F847)-$C847+1,0),MIN(AK$7,$F847)-AJ$7))/365,IF($F847&gt;AJ$7,($D847-SUM($U847:AJ847))*$E847*(IF(AJ847&lt;1,IF(MIN(AK$7,$F847)&gt;$C847,MIN(AK$7,$F847)-$C847+1,0),MIN(AK$7,$F847)-AJ$7))/365,0))</f>
        <v>0</v>
      </c>
      <c r="AL847" s="4">
        <f>IF($F847=0,($D847-SUM($U847:AK847))*$E847*(IF(AK847&lt;1,IF(MIN(AL$7,$F847)&gt;$C847,MIN(AL$7,$F847)-$C847+1,0),MIN(AL$7,$F847)-AK$7))/365,IF($F847&gt;AK$7,($D847-SUM($U847:AK847))*$E847*(IF(AK847&lt;1,IF(MIN(AL$7,$F847)&gt;$C847,MIN(AL$7,$F847)-$C847+1,0),MIN(AL$7,$F847)-AK$7))/365,0))</f>
        <v>0</v>
      </c>
      <c r="AM847" s="4">
        <f>IF($F847=0,($D847-SUM($U847:AL847))*$E847*(IF(AL847&lt;1,IF(MIN(AM$7,$F847)&gt;$C847,MIN(AM$7,$F847)-$C847+1,0),MIN(AM$7,$F847)-AL$7))/365,IF($F847&gt;AL$7,($D847-SUM($U847:AL847))*$E847*(IF(AL847&lt;1,IF(MIN(AM$7,$F847)&gt;$C847,MIN(AM$7,$F847)-$C847+1,0),MIN(AM$7,$F847)-AL$7))/365,0))</f>
        <v>0</v>
      </c>
      <c r="AN847" s="4">
        <f>IF($F847=0,($D847-SUM($U847:AM847))*$E847*(IF(AM847&lt;1,IF(MIN(AN$7,$F847)&gt;$C847,MIN(AN$7,$F847)-$C847+1,0),MIN(AN$7,$F847)-AM$7))/365,IF($F847&gt;AM$7,($D847-SUM($U847:AM847))*$E847*(IF(AM847&lt;1,IF(MIN(AN$7,$F847)&gt;$C847,MIN(AN$7,$F847)-$C847+1,0),MIN(AN$7,$F847)-AM$7))/365,0))</f>
        <v>0</v>
      </c>
      <c r="AO847" s="4">
        <f>IF($F847=0,($D847-SUM($U847:AN847))*$E847*(IF(AN847&lt;1,IF(MIN(AO$7,$F847)&gt;$C847,MIN(AO$7,$F847)-$C847+1,0),MIN(AO$7,$F847)-AN$7))/365,IF($F847&gt;AN$7,($D847-SUM($U847:AN847))*$E847*(IF(AN847&lt;1,IF(MIN(AO$7,$F847)&gt;$C847,MIN(AO$7,$F847)-$C847+1,0),MIN(AO$7,$F847)-AN$7))/365,0))</f>
        <v>0</v>
      </c>
      <c r="AP847" s="4">
        <f>IF($F847=0,($D847-SUM($U847:AO847))*$E847*(IF(AO847&lt;1,IF(MIN(AP$7,$F847)&gt;$C847,MIN(AP$7,$F847)-$C847+1,0),MIN(AP$7,$F847)-AO$7))/365,IF($F847&gt;AO$7,($D847-SUM($U847:AO847))*$E847*(IF(AO847&lt;1,IF(MIN(AP$7,$F847)&gt;$C847,MIN(AP$7,$F847)-$C847+1,0),MIN(AP$7,$F847)-AO$7))/365,0))</f>
        <v>0</v>
      </c>
      <c r="AQ847" s="4">
        <f>IF($F847=0,($D847-SUM($U847:AP847))*$E847*(IF(AP847&lt;1,IF(MIN(AQ$7,$F847)&gt;$C847,MIN(AQ$7,$F847)-$C847+1,0),MIN(AQ$7,$F847)-AP$7))/365,IF($F847&gt;AP$7,($D847-SUM($U847:AP847))*$E847*(IF(AP847&lt;1,IF(MIN(AQ$7,$F847)&gt;$C847,MIN(AQ$7,$F847)-$C847+1,0),MIN(AQ$7,$F847)-AP$7))/365,0))</f>
        <v>0</v>
      </c>
      <c r="AR847" s="4">
        <f>IF($F847=0,($D847-SUM($U847:AQ847))*$E847*(IF(AQ847&lt;1,IF(MIN(AR$7,$F847)&gt;$C847,MIN(AR$7,$F847)-$C847+1,0),MIN(AR$7,$F847)-AQ$7))/365,IF($F847&gt;AQ$7,($D847-SUM($U847:AQ847))*$E847*(IF(AQ847&lt;1,IF(MIN(AR$7,$F847)&gt;$C847,MIN(AR$7,$F847)-$C847+1,0),MIN(AR$7,$F847)-AQ$7))/365,0))</f>
        <v>0</v>
      </c>
      <c r="AS847" s="4">
        <f>IF($F847=0,($D847-SUM($U847:AR847))*$E847*(IF(AR847&lt;1,IF(MIN(AS$7,$F847)&gt;$C847,MIN(AS$7,$F847)-$C847+1,0),MIN(AS$7,$F847)-AR$7))/365,IF($F847&gt;AR$7,($D847-SUM($U847:AR847))*$E847*(IF(AR847&lt;1,IF(MIN(AS$7,$F847)&gt;$C847,MIN(AS$7,$F847)-$C847+1,0),MIN(AS$7,$F847)-AR$7))/365,0))</f>
        <v>0</v>
      </c>
    </row>
    <row r="848" spans="1:45">
      <c r="A848" s="15"/>
      <c r="B848" s="17"/>
      <c r="C848" s="16"/>
      <c r="D848" s="15"/>
      <c r="E848" s="11"/>
      <c r="F848" s="16"/>
      <c r="G848" s="15"/>
      <c r="H848" s="14"/>
      <c r="I848" s="5"/>
      <c r="J848" s="13">
        <f>SUM(U848:AS848)</f>
        <v>0</v>
      </c>
      <c r="K848" s="13">
        <f>IF(F848=0,D848-J848,IF(F848&lt;41730,0,D848-J848))</f>
        <v>0</v>
      </c>
      <c r="L848" s="12">
        <f>IF(K848=0,0,IF(G848-((L$7-C848)/365)&lt;0,0,G848-((L$7-C848)/365)))</f>
        <v>0</v>
      </c>
      <c r="M848" s="4">
        <f>IF(K848=0,0,D848*H848)</f>
        <v>0</v>
      </c>
      <c r="N848" s="11">
        <f>IFERROR((1-(M848/K848)^(1/L848)),0)</f>
        <v>0</v>
      </c>
      <c r="O848" s="10">
        <f>IF(F848&gt;41730,IF(F848&gt;41730,(F848-41730)/365,IF(K848=0,0,IF(G848-((L$7-C848)/365)&lt;0,0,G848-((L$7-C848)/365)))),1)</f>
        <v>1</v>
      </c>
      <c r="P848" s="9">
        <f>IF(K848&lt;M848,0,IF(L848=0,K848-M848,K848*N848*O848))</f>
        <v>0</v>
      </c>
      <c r="Q848" s="19">
        <f>IF(F848&gt;41730,D848,0)</f>
        <v>0</v>
      </c>
      <c r="R848" s="18">
        <f>IF(F848&gt;41730,J848+P848,0)</f>
        <v>0</v>
      </c>
      <c r="S848" s="9">
        <f>IF(F848&gt;0,0,K848-P848)</f>
        <v>0</v>
      </c>
      <c r="T848" s="5"/>
      <c r="U848" s="4">
        <f>D848*E848*(IF(U$7&gt;$C848,U$7-$C848+1,0))/365</f>
        <v>0</v>
      </c>
      <c r="V848" s="4">
        <f>($D848-U848)*$E848*(IF(U848&lt;1,IF(V$7&gt;$C848,V$7-$C848+1,0),V$7-U$7))/365</f>
        <v>0</v>
      </c>
      <c r="W848" s="4">
        <f>IF($F848=0,($D848-SUM($U848:V848))*$E848*(IF(V848&lt;1,IF(MIN(W$7,$F848)&gt;$C848,MIN(W$7,$F848)-$C848+1,0),MIN(W$7,$F848)-V$7))/365,IF($F848&gt;V$7,($D848-SUM($U848:V848))*$E848*(IF(V848&lt;1,IF(MIN(W$7,$F848)&gt;$C848,MIN(W$7,$F848)-$C848+1,0),MIN(W$7,$F848)-V$7))/365,0))</f>
        <v>0</v>
      </c>
      <c r="X848" s="4">
        <f>IF($F848=0,($D848-SUM($U848:W848))*$E848*(IF(W848&lt;1,IF(MIN(X$7,$F848)&gt;$C848,MIN(X$7,$F848)-$C848+1,0),MIN(X$7,$F848)-W$7))/365,IF($F848&gt;W$7,($D848-SUM($U848:W848))*$E848*(IF(W848&lt;1,IF(MIN(X$7,$F848)&gt;$C848,MIN(X$7,$F848)-$C848+1,0),MIN(X$7,$F848)-W$7))/365,0))</f>
        <v>0</v>
      </c>
      <c r="Y848" s="4">
        <f>IF($F848=0,($D848-SUM($U848:X848))*$E848*(IF(X848&lt;1,IF(MIN(Y$7,$F848)&gt;$C848,MIN(Y$7,$F848)-$C848+1,0),MIN(Y$7,$F848)-X$7))/365,IF($F848&gt;X$7,($D848-SUM($U848:X848))*$E848*(IF(X848&lt;1,IF(MIN(Y$7,$F848)&gt;$C848,MIN(Y$7,$F848)-$C848+1,0),MIN(Y$7,$F848)-X$7))/365,0))</f>
        <v>0</v>
      </c>
      <c r="Z848" s="4">
        <f>IF($F848=0,($D848-SUM($U848:Y848))*$E848*(IF(Y848&lt;1,IF(MIN(Z$7,$F848)&gt;$C848,MIN(Z$7,$F848)-$C848+1,0),MIN(Z$7,$F848)-Y$7))/365,IF($F848&gt;Y$7,($D848-SUM($U848:Y848))*$E848*(IF(Y848&lt;1,IF(MIN(Z$7,$F848)&gt;$C848,MIN(Z$7,$F848)-$C848+1,0),MIN(Z$7,$F848)-Y$7))/365,0))</f>
        <v>0</v>
      </c>
      <c r="AA848" s="4">
        <f>IF($F848=0,($D848-SUM($U848:Z848))*$E848*(IF(Z848&lt;1,IF(MIN(AA$7,$F848)&gt;$C848,MIN(AA$7,$F848)-$C848+1,0),MIN(AA$7,$F848)-Z$7))/365,IF($F848&gt;Z$7,($D848-SUM($U848:Z848))*$E848*(IF(Z848&lt;1,IF(MIN(AA$7,$F848)&gt;$C848,MIN(AA$7,$F848)-$C848+1,0),MIN(AA$7,$F848)-Z$7))/365,0))</f>
        <v>0</v>
      </c>
      <c r="AB848" s="4">
        <f>IF($F848=0,($D848-SUM($U848:AA848))*$E848*(IF(AA848&lt;1,IF(MIN(AB$7,$F848)&gt;$C848,MIN(AB$7,$F848)-$C848+1,0),MIN(AB$7,$F848)-AA$7))/365,IF($F848&gt;AA$7,($D848-SUM($U848:AA848))*$E848*(IF(AA848&lt;1,IF(MIN(AB$7,$F848)&gt;$C848,MIN(AB$7,$F848)-$C848+1,0),MIN(AB$7,$F848)-AA$7))/365,0))</f>
        <v>0</v>
      </c>
      <c r="AC848" s="4">
        <f>IF($F848=0,($D848-SUM($U848:AB848))*$E848*(IF(AB848&lt;1,IF(MIN(AC$7,$F848)&gt;$C848,MIN(AC$7,$F848)-$C848+1,0),MIN(AC$7,$F848)-AB$7))/365,IF($F848&gt;AB$7,($D848-SUM($U848:AB848))*$E848*(IF(AB848&lt;1,IF(MIN(AC$7,$F848)&gt;$C848,MIN(AC$7,$F848)-$C848+1,0),MIN(AC$7,$F848)-AB$7))/365,0))</f>
        <v>0</v>
      </c>
      <c r="AD848" s="4">
        <f>IF($F848=0,($D848-SUM($U848:AC848))*$E848*(IF(AC848&lt;1,IF(MIN(AD$7,$F848)&gt;$C848,MIN(AD$7,$F848)-$C848+1,0),MIN(AD$7,$F848)-AC$7))/365,IF($F848&gt;AC$7,($D848-SUM($U848:AC848))*$E848*(IF(AC848&lt;1,IF(MIN(AD$7,$F848)&gt;$C848,MIN(AD$7,$F848)-$C848+1,0),MIN(AD$7,$F848)-AC$7))/365,0))</f>
        <v>0</v>
      </c>
      <c r="AE848" s="4">
        <f>IF($F848=0,($D848-SUM($U848:AD848))*$E848*(IF(AD848&lt;1,IF(MIN(AE$7,$F848)&gt;$C848,MIN(AE$7,$F848)-$C848+1,0),MIN(AE$7,$F848)-AD$7))/365,IF($F848&gt;AD$7,($D848-SUM($U848:AD848))*$E848*(IF(AD848&lt;1,IF(MIN(AE$7,$F848)&gt;$C848,MIN(AE$7,$F848)-$C848+1,0),MIN(AE$7,$F848)-AD$7))/365,0))</f>
        <v>0</v>
      </c>
      <c r="AF848" s="4">
        <f>IF($F848=0,($D848-SUM($U848:AE848))*$E848*(IF(AE848&lt;1,IF(MIN(AF$7,$F848)&gt;$C848,MIN(AF$7,$F848)-$C848+1,0),MIN(AF$7,$F848)-AE$7))/365,IF($F848&gt;AE$7,($D848-SUM($U848:AE848))*$E848*(IF(AE848&lt;1,IF(MIN(AF$7,$F848)&gt;$C848,MIN(AF$7,$F848)-$C848+1,0),MIN(AF$7,$F848)-AE$7))/365,0))</f>
        <v>0</v>
      </c>
      <c r="AG848" s="4">
        <f>IF($F848=0,($D848-SUM($U848:AF848))*$E848*(IF(AF848&lt;1,IF(MIN(AG$7,$F848)&gt;$C848,MIN(AG$7,$F848)-$C848+1,0),MIN(AG$7,$F848)-AF$7))/365,IF($F848&gt;AF$7,($D848-SUM($U848:AF848))*$E848*(IF(AF848&lt;1,IF(MIN(AG$7,$F848)&gt;$C848,MIN(AG$7,$F848)-$C848+1,0),MIN(AG$7,$F848)-AF$7))/365,0))</f>
        <v>0</v>
      </c>
      <c r="AH848" s="4">
        <f>IF($F848=0,($D848-SUM($U848:AG848))*$E848*(IF(AG848&lt;1,IF(MIN(AH$7,$F848)&gt;$C848,MIN(AH$7,$F848)-$C848+1,0),MIN(AH$7,$F848)-AG$7))/365,IF($F848&gt;AG$7,($D848-SUM($U848:AG848))*$E848*(IF(AG848&lt;1,IF(MIN(AH$7,$F848)&gt;$C848,MIN(AH$7,$F848)-$C848+1,0),MIN(AH$7,$F848)-AG$7))/365,0))</f>
        <v>0</v>
      </c>
      <c r="AI848" s="4">
        <f>IF($F848=0,($D848-SUM($U848:AH848))*$E848*(IF(AH848&lt;1,IF(MIN(AI$7,$F848)&gt;$C848,MIN(AI$7,$F848)-$C848+1,0),MIN(AI$7,$F848)-AH$7))/365,IF($F848&gt;AH$7,($D848-SUM($U848:AH848))*$E848*(IF(AH848&lt;1,IF(MIN(AI$7,$F848)&gt;$C848,MIN(AI$7,$F848)-$C848+1,0),MIN(AI$7,$F848)-AH$7))/365,0))</f>
        <v>0</v>
      </c>
      <c r="AJ848" s="4">
        <f>IF($F848=0,($D848-SUM($U848:AI848))*$E848*(IF(AI848&lt;1,IF(MIN(AJ$7,$F848)&gt;$C848,MIN(AJ$7,$F848)-$C848+1,0),MIN(AJ$7,$F848)-AI$7))/365,IF($F848&gt;AI$7,($D848-SUM($U848:AI848))*$E848*(IF(AI848&lt;1,IF(MIN(AJ$7,$F848)&gt;$C848,MIN(AJ$7,$F848)-$C848+1,0),MIN(AJ$7,$F848)-AI$7))/365,0))</f>
        <v>0</v>
      </c>
      <c r="AK848" s="4">
        <f>IF($F848=0,($D848-SUM($U848:AJ848))*$E848*(IF(AJ848&lt;1,IF(MIN(AK$7,$F848)&gt;$C848,MIN(AK$7,$F848)-$C848+1,0),MIN(AK$7,$F848)-AJ$7))/365,IF($F848&gt;AJ$7,($D848-SUM($U848:AJ848))*$E848*(IF(AJ848&lt;1,IF(MIN(AK$7,$F848)&gt;$C848,MIN(AK$7,$F848)-$C848+1,0),MIN(AK$7,$F848)-AJ$7))/365,0))</f>
        <v>0</v>
      </c>
      <c r="AL848" s="4">
        <f>IF($F848=0,($D848-SUM($U848:AK848))*$E848*(IF(AK848&lt;1,IF(MIN(AL$7,$F848)&gt;$C848,MIN(AL$7,$F848)-$C848+1,0),MIN(AL$7,$F848)-AK$7))/365,IF($F848&gt;AK$7,($D848-SUM($U848:AK848))*$E848*(IF(AK848&lt;1,IF(MIN(AL$7,$F848)&gt;$C848,MIN(AL$7,$F848)-$C848+1,0),MIN(AL$7,$F848)-AK$7))/365,0))</f>
        <v>0</v>
      </c>
      <c r="AM848" s="4">
        <f>IF($F848=0,($D848-SUM($U848:AL848))*$E848*(IF(AL848&lt;1,IF(MIN(AM$7,$F848)&gt;$C848,MIN(AM$7,$F848)-$C848+1,0),MIN(AM$7,$F848)-AL$7))/365,IF($F848&gt;AL$7,($D848-SUM($U848:AL848))*$E848*(IF(AL848&lt;1,IF(MIN(AM$7,$F848)&gt;$C848,MIN(AM$7,$F848)-$C848+1,0),MIN(AM$7,$F848)-AL$7))/365,0))</f>
        <v>0</v>
      </c>
      <c r="AN848" s="4">
        <f>IF($F848=0,($D848-SUM($U848:AM848))*$E848*(IF(AM848&lt;1,IF(MIN(AN$7,$F848)&gt;$C848,MIN(AN$7,$F848)-$C848+1,0),MIN(AN$7,$F848)-AM$7))/365,IF($F848&gt;AM$7,($D848-SUM($U848:AM848))*$E848*(IF(AM848&lt;1,IF(MIN(AN$7,$F848)&gt;$C848,MIN(AN$7,$F848)-$C848+1,0),MIN(AN$7,$F848)-AM$7))/365,0))</f>
        <v>0</v>
      </c>
      <c r="AO848" s="4">
        <f>IF($F848=0,($D848-SUM($U848:AN848))*$E848*(IF(AN848&lt;1,IF(MIN(AO$7,$F848)&gt;$C848,MIN(AO$7,$F848)-$C848+1,0),MIN(AO$7,$F848)-AN$7))/365,IF($F848&gt;AN$7,($D848-SUM($U848:AN848))*$E848*(IF(AN848&lt;1,IF(MIN(AO$7,$F848)&gt;$C848,MIN(AO$7,$F848)-$C848+1,0),MIN(AO$7,$F848)-AN$7))/365,0))</f>
        <v>0</v>
      </c>
      <c r="AP848" s="4">
        <f>IF($F848=0,($D848-SUM($U848:AO848))*$E848*(IF(AO848&lt;1,IF(MIN(AP$7,$F848)&gt;$C848,MIN(AP$7,$F848)-$C848+1,0),MIN(AP$7,$F848)-AO$7))/365,IF($F848&gt;AO$7,($D848-SUM($U848:AO848))*$E848*(IF(AO848&lt;1,IF(MIN(AP$7,$F848)&gt;$C848,MIN(AP$7,$F848)-$C848+1,0),MIN(AP$7,$F848)-AO$7))/365,0))</f>
        <v>0</v>
      </c>
      <c r="AQ848" s="4">
        <f>IF($F848=0,($D848-SUM($U848:AP848))*$E848*(IF(AP848&lt;1,IF(MIN(AQ$7,$F848)&gt;$C848,MIN(AQ$7,$F848)-$C848+1,0),MIN(AQ$7,$F848)-AP$7))/365,IF($F848&gt;AP$7,($D848-SUM($U848:AP848))*$E848*(IF(AP848&lt;1,IF(MIN(AQ$7,$F848)&gt;$C848,MIN(AQ$7,$F848)-$C848+1,0),MIN(AQ$7,$F848)-AP$7))/365,0))</f>
        <v>0</v>
      </c>
      <c r="AR848" s="4">
        <f>IF($F848=0,($D848-SUM($U848:AQ848))*$E848*(IF(AQ848&lt;1,IF(MIN(AR$7,$F848)&gt;$C848,MIN(AR$7,$F848)-$C848+1,0),MIN(AR$7,$F848)-AQ$7))/365,IF($F848&gt;AQ$7,($D848-SUM($U848:AQ848))*$E848*(IF(AQ848&lt;1,IF(MIN(AR$7,$F848)&gt;$C848,MIN(AR$7,$F848)-$C848+1,0),MIN(AR$7,$F848)-AQ$7))/365,0))</f>
        <v>0</v>
      </c>
      <c r="AS848" s="4">
        <f>IF($F848=0,($D848-SUM($U848:AR848))*$E848*(IF(AR848&lt;1,IF(MIN(AS$7,$F848)&gt;$C848,MIN(AS$7,$F848)-$C848+1,0),MIN(AS$7,$F848)-AR$7))/365,IF($F848&gt;AR$7,($D848-SUM($U848:AR848))*$E848*(IF(AR848&lt;1,IF(MIN(AS$7,$F848)&gt;$C848,MIN(AS$7,$F848)-$C848+1,0),MIN(AS$7,$F848)-AR$7))/365,0))</f>
        <v>0</v>
      </c>
    </row>
    <row r="849" spans="1:45">
      <c r="A849" s="15"/>
      <c r="B849" s="17"/>
      <c r="C849" s="16"/>
      <c r="D849" s="15"/>
      <c r="E849" s="11"/>
      <c r="F849" s="16"/>
      <c r="G849" s="15"/>
      <c r="H849" s="14"/>
      <c r="I849" s="5"/>
      <c r="J849" s="13">
        <f>SUM(U849:AS849)</f>
        <v>0</v>
      </c>
      <c r="K849" s="13">
        <f>IF(F849=0,D849-J849,IF(F849&lt;41730,0,D849-J849))</f>
        <v>0</v>
      </c>
      <c r="L849" s="12">
        <f>IF(K849=0,0,IF(G849-((L$7-C849)/365)&lt;0,0,G849-((L$7-C849)/365)))</f>
        <v>0</v>
      </c>
      <c r="M849" s="4">
        <f>IF(K849=0,0,D849*H849)</f>
        <v>0</v>
      </c>
      <c r="N849" s="11">
        <f>IFERROR((1-(M849/K849)^(1/L849)),0)</f>
        <v>0</v>
      </c>
      <c r="O849" s="10">
        <f>IF(F849&gt;41730,IF(F849&gt;41730,(F849-41730)/365,IF(K849=0,0,IF(G849-((L$7-C849)/365)&lt;0,0,G849-((L$7-C849)/365)))),1)</f>
        <v>1</v>
      </c>
      <c r="P849" s="9">
        <f>IF(K849&lt;M849,0,IF(L849=0,K849-M849,K849*N849*O849))</f>
        <v>0</v>
      </c>
      <c r="Q849" s="19">
        <f>IF(F849&gt;41730,D849,0)</f>
        <v>0</v>
      </c>
      <c r="R849" s="18">
        <f>IF(F849&gt;41730,J849+P849,0)</f>
        <v>0</v>
      </c>
      <c r="S849" s="9">
        <f>IF(F849&gt;0,0,K849-P849)</f>
        <v>0</v>
      </c>
      <c r="T849" s="5"/>
      <c r="U849" s="4">
        <f>D849*E849*(IF(U$7&gt;$C849,U$7-$C849+1,0))/365</f>
        <v>0</v>
      </c>
      <c r="V849" s="4">
        <f>($D849-U849)*$E849*(IF(U849&lt;1,IF(V$7&gt;$C849,V$7-$C849+1,0),V$7-U$7))/365</f>
        <v>0</v>
      </c>
      <c r="W849" s="4">
        <f>IF($F849=0,($D849-SUM($U849:V849))*$E849*(IF(V849&lt;1,IF(MIN(W$7,$F849)&gt;$C849,MIN(W$7,$F849)-$C849+1,0),MIN(W$7,$F849)-V$7))/365,IF($F849&gt;V$7,($D849-SUM($U849:V849))*$E849*(IF(V849&lt;1,IF(MIN(W$7,$F849)&gt;$C849,MIN(W$7,$F849)-$C849+1,0),MIN(W$7,$F849)-V$7))/365,0))</f>
        <v>0</v>
      </c>
      <c r="X849" s="4">
        <f>IF($F849=0,($D849-SUM($U849:W849))*$E849*(IF(W849&lt;1,IF(MIN(X$7,$F849)&gt;$C849,MIN(X$7,$F849)-$C849+1,0),MIN(X$7,$F849)-W$7))/365,IF($F849&gt;W$7,($D849-SUM($U849:W849))*$E849*(IF(W849&lt;1,IF(MIN(X$7,$F849)&gt;$C849,MIN(X$7,$F849)-$C849+1,0),MIN(X$7,$F849)-W$7))/365,0))</f>
        <v>0</v>
      </c>
      <c r="Y849" s="4">
        <f>IF($F849=0,($D849-SUM($U849:X849))*$E849*(IF(X849&lt;1,IF(MIN(Y$7,$F849)&gt;$C849,MIN(Y$7,$F849)-$C849+1,0),MIN(Y$7,$F849)-X$7))/365,IF($F849&gt;X$7,($D849-SUM($U849:X849))*$E849*(IF(X849&lt;1,IF(MIN(Y$7,$F849)&gt;$C849,MIN(Y$7,$F849)-$C849+1,0),MIN(Y$7,$F849)-X$7))/365,0))</f>
        <v>0</v>
      </c>
      <c r="Z849" s="4">
        <f>IF($F849=0,($D849-SUM($U849:Y849))*$E849*(IF(Y849&lt;1,IF(MIN(Z$7,$F849)&gt;$C849,MIN(Z$7,$F849)-$C849+1,0),MIN(Z$7,$F849)-Y$7))/365,IF($F849&gt;Y$7,($D849-SUM($U849:Y849))*$E849*(IF(Y849&lt;1,IF(MIN(Z$7,$F849)&gt;$C849,MIN(Z$7,$F849)-$C849+1,0),MIN(Z$7,$F849)-Y$7))/365,0))</f>
        <v>0</v>
      </c>
      <c r="AA849" s="4">
        <f>IF($F849=0,($D849-SUM($U849:Z849))*$E849*(IF(Z849&lt;1,IF(MIN(AA$7,$F849)&gt;$C849,MIN(AA$7,$F849)-$C849+1,0),MIN(AA$7,$F849)-Z$7))/365,IF($F849&gt;Z$7,($D849-SUM($U849:Z849))*$E849*(IF(Z849&lt;1,IF(MIN(AA$7,$F849)&gt;$C849,MIN(AA$7,$F849)-$C849+1,0),MIN(AA$7,$F849)-Z$7))/365,0))</f>
        <v>0</v>
      </c>
      <c r="AB849" s="4">
        <f>IF($F849=0,($D849-SUM($U849:AA849))*$E849*(IF(AA849&lt;1,IF(MIN(AB$7,$F849)&gt;$C849,MIN(AB$7,$F849)-$C849+1,0),MIN(AB$7,$F849)-AA$7))/365,IF($F849&gt;AA$7,($D849-SUM($U849:AA849))*$E849*(IF(AA849&lt;1,IF(MIN(AB$7,$F849)&gt;$C849,MIN(AB$7,$F849)-$C849+1,0),MIN(AB$7,$F849)-AA$7))/365,0))</f>
        <v>0</v>
      </c>
      <c r="AC849" s="4">
        <f>IF($F849=0,($D849-SUM($U849:AB849))*$E849*(IF(AB849&lt;1,IF(MIN(AC$7,$F849)&gt;$C849,MIN(AC$7,$F849)-$C849+1,0),MIN(AC$7,$F849)-AB$7))/365,IF($F849&gt;AB$7,($D849-SUM($U849:AB849))*$E849*(IF(AB849&lt;1,IF(MIN(AC$7,$F849)&gt;$C849,MIN(AC$7,$F849)-$C849+1,0),MIN(AC$7,$F849)-AB$7))/365,0))</f>
        <v>0</v>
      </c>
      <c r="AD849" s="4">
        <f>IF($F849=0,($D849-SUM($U849:AC849))*$E849*(IF(AC849&lt;1,IF(MIN(AD$7,$F849)&gt;$C849,MIN(AD$7,$F849)-$C849+1,0),MIN(AD$7,$F849)-AC$7))/365,IF($F849&gt;AC$7,($D849-SUM($U849:AC849))*$E849*(IF(AC849&lt;1,IF(MIN(AD$7,$F849)&gt;$C849,MIN(AD$7,$F849)-$C849+1,0),MIN(AD$7,$F849)-AC$7))/365,0))</f>
        <v>0</v>
      </c>
      <c r="AE849" s="4">
        <f>IF($F849=0,($D849-SUM($U849:AD849))*$E849*(IF(AD849&lt;1,IF(MIN(AE$7,$F849)&gt;$C849,MIN(AE$7,$F849)-$C849+1,0),MIN(AE$7,$F849)-AD$7))/365,IF($F849&gt;AD$7,($D849-SUM($U849:AD849))*$E849*(IF(AD849&lt;1,IF(MIN(AE$7,$F849)&gt;$C849,MIN(AE$7,$F849)-$C849+1,0),MIN(AE$7,$F849)-AD$7))/365,0))</f>
        <v>0</v>
      </c>
      <c r="AF849" s="4">
        <f>IF($F849=0,($D849-SUM($U849:AE849))*$E849*(IF(AE849&lt;1,IF(MIN(AF$7,$F849)&gt;$C849,MIN(AF$7,$F849)-$C849+1,0),MIN(AF$7,$F849)-AE$7))/365,IF($F849&gt;AE$7,($D849-SUM($U849:AE849))*$E849*(IF(AE849&lt;1,IF(MIN(AF$7,$F849)&gt;$C849,MIN(AF$7,$F849)-$C849+1,0),MIN(AF$7,$F849)-AE$7))/365,0))</f>
        <v>0</v>
      </c>
      <c r="AG849" s="4">
        <f>IF($F849=0,($D849-SUM($U849:AF849))*$E849*(IF(AF849&lt;1,IF(MIN(AG$7,$F849)&gt;$C849,MIN(AG$7,$F849)-$C849+1,0),MIN(AG$7,$F849)-AF$7))/365,IF($F849&gt;AF$7,($D849-SUM($U849:AF849))*$E849*(IF(AF849&lt;1,IF(MIN(AG$7,$F849)&gt;$C849,MIN(AG$7,$F849)-$C849+1,0),MIN(AG$7,$F849)-AF$7))/365,0))</f>
        <v>0</v>
      </c>
      <c r="AH849" s="4">
        <f>IF($F849=0,($D849-SUM($U849:AG849))*$E849*(IF(AG849&lt;1,IF(MIN(AH$7,$F849)&gt;$C849,MIN(AH$7,$F849)-$C849+1,0),MIN(AH$7,$F849)-AG$7))/365,IF($F849&gt;AG$7,($D849-SUM($U849:AG849))*$E849*(IF(AG849&lt;1,IF(MIN(AH$7,$F849)&gt;$C849,MIN(AH$7,$F849)-$C849+1,0),MIN(AH$7,$F849)-AG$7))/365,0))</f>
        <v>0</v>
      </c>
      <c r="AI849" s="4">
        <f>IF($F849=0,($D849-SUM($U849:AH849))*$E849*(IF(AH849&lt;1,IF(MIN(AI$7,$F849)&gt;$C849,MIN(AI$7,$F849)-$C849+1,0),MIN(AI$7,$F849)-AH$7))/365,IF($F849&gt;AH$7,($D849-SUM($U849:AH849))*$E849*(IF(AH849&lt;1,IF(MIN(AI$7,$F849)&gt;$C849,MIN(AI$7,$F849)-$C849+1,0),MIN(AI$7,$F849)-AH$7))/365,0))</f>
        <v>0</v>
      </c>
      <c r="AJ849" s="4">
        <f>IF($F849=0,($D849-SUM($U849:AI849))*$E849*(IF(AI849&lt;1,IF(MIN(AJ$7,$F849)&gt;$C849,MIN(AJ$7,$F849)-$C849+1,0),MIN(AJ$7,$F849)-AI$7))/365,IF($F849&gt;AI$7,($D849-SUM($U849:AI849))*$E849*(IF(AI849&lt;1,IF(MIN(AJ$7,$F849)&gt;$C849,MIN(AJ$7,$F849)-$C849+1,0),MIN(AJ$7,$F849)-AI$7))/365,0))</f>
        <v>0</v>
      </c>
      <c r="AK849" s="4">
        <f>IF($F849=0,($D849-SUM($U849:AJ849))*$E849*(IF(AJ849&lt;1,IF(MIN(AK$7,$F849)&gt;$C849,MIN(AK$7,$F849)-$C849+1,0),MIN(AK$7,$F849)-AJ$7))/365,IF($F849&gt;AJ$7,($D849-SUM($U849:AJ849))*$E849*(IF(AJ849&lt;1,IF(MIN(AK$7,$F849)&gt;$C849,MIN(AK$7,$F849)-$C849+1,0),MIN(AK$7,$F849)-AJ$7))/365,0))</f>
        <v>0</v>
      </c>
      <c r="AL849" s="4">
        <f>IF($F849=0,($D849-SUM($U849:AK849))*$E849*(IF(AK849&lt;1,IF(MIN(AL$7,$F849)&gt;$C849,MIN(AL$7,$F849)-$C849+1,0),MIN(AL$7,$F849)-AK$7))/365,IF($F849&gt;AK$7,($D849-SUM($U849:AK849))*$E849*(IF(AK849&lt;1,IF(MIN(AL$7,$F849)&gt;$C849,MIN(AL$7,$F849)-$C849+1,0),MIN(AL$7,$F849)-AK$7))/365,0))</f>
        <v>0</v>
      </c>
      <c r="AM849" s="4">
        <f>IF($F849=0,($D849-SUM($U849:AL849))*$E849*(IF(AL849&lt;1,IF(MIN(AM$7,$F849)&gt;$C849,MIN(AM$7,$F849)-$C849+1,0),MIN(AM$7,$F849)-AL$7))/365,IF($F849&gt;AL$7,($D849-SUM($U849:AL849))*$E849*(IF(AL849&lt;1,IF(MIN(AM$7,$F849)&gt;$C849,MIN(AM$7,$F849)-$C849+1,0),MIN(AM$7,$F849)-AL$7))/365,0))</f>
        <v>0</v>
      </c>
      <c r="AN849" s="4">
        <f>IF($F849=0,($D849-SUM($U849:AM849))*$E849*(IF(AM849&lt;1,IF(MIN(AN$7,$F849)&gt;$C849,MIN(AN$7,$F849)-$C849+1,0),MIN(AN$7,$F849)-AM$7))/365,IF($F849&gt;AM$7,($D849-SUM($U849:AM849))*$E849*(IF(AM849&lt;1,IF(MIN(AN$7,$F849)&gt;$C849,MIN(AN$7,$F849)-$C849+1,0),MIN(AN$7,$F849)-AM$7))/365,0))</f>
        <v>0</v>
      </c>
      <c r="AO849" s="4">
        <f>IF($F849=0,($D849-SUM($U849:AN849))*$E849*(IF(AN849&lt;1,IF(MIN(AO$7,$F849)&gt;$C849,MIN(AO$7,$F849)-$C849+1,0),MIN(AO$7,$F849)-AN$7))/365,IF($F849&gt;AN$7,($D849-SUM($U849:AN849))*$E849*(IF(AN849&lt;1,IF(MIN(AO$7,$F849)&gt;$C849,MIN(AO$7,$F849)-$C849+1,0),MIN(AO$7,$F849)-AN$7))/365,0))</f>
        <v>0</v>
      </c>
      <c r="AP849" s="4">
        <f>IF($F849=0,($D849-SUM($U849:AO849))*$E849*(IF(AO849&lt;1,IF(MIN(AP$7,$F849)&gt;$C849,MIN(AP$7,$F849)-$C849+1,0),MIN(AP$7,$F849)-AO$7))/365,IF($F849&gt;AO$7,($D849-SUM($U849:AO849))*$E849*(IF(AO849&lt;1,IF(MIN(AP$7,$F849)&gt;$C849,MIN(AP$7,$F849)-$C849+1,0),MIN(AP$7,$F849)-AO$7))/365,0))</f>
        <v>0</v>
      </c>
      <c r="AQ849" s="4">
        <f>IF($F849=0,($D849-SUM($U849:AP849))*$E849*(IF(AP849&lt;1,IF(MIN(AQ$7,$F849)&gt;$C849,MIN(AQ$7,$F849)-$C849+1,0),MIN(AQ$7,$F849)-AP$7))/365,IF($F849&gt;AP$7,($D849-SUM($U849:AP849))*$E849*(IF(AP849&lt;1,IF(MIN(AQ$7,$F849)&gt;$C849,MIN(AQ$7,$F849)-$C849+1,0),MIN(AQ$7,$F849)-AP$7))/365,0))</f>
        <v>0</v>
      </c>
      <c r="AR849" s="4">
        <f>IF($F849=0,($D849-SUM($U849:AQ849))*$E849*(IF(AQ849&lt;1,IF(MIN(AR$7,$F849)&gt;$C849,MIN(AR$7,$F849)-$C849+1,0),MIN(AR$7,$F849)-AQ$7))/365,IF($F849&gt;AQ$7,($D849-SUM($U849:AQ849))*$E849*(IF(AQ849&lt;1,IF(MIN(AR$7,$F849)&gt;$C849,MIN(AR$7,$F849)-$C849+1,0),MIN(AR$7,$F849)-AQ$7))/365,0))</f>
        <v>0</v>
      </c>
      <c r="AS849" s="4">
        <f>IF($F849=0,($D849-SUM($U849:AR849))*$E849*(IF(AR849&lt;1,IF(MIN(AS$7,$F849)&gt;$C849,MIN(AS$7,$F849)-$C849+1,0),MIN(AS$7,$F849)-AR$7))/365,IF($F849&gt;AR$7,($D849-SUM($U849:AR849))*$E849*(IF(AR849&lt;1,IF(MIN(AS$7,$F849)&gt;$C849,MIN(AS$7,$F849)-$C849+1,0),MIN(AS$7,$F849)-AR$7))/365,0))</f>
        <v>0</v>
      </c>
    </row>
    <row r="850" spans="1:45">
      <c r="A850" s="15"/>
      <c r="B850" s="17"/>
      <c r="C850" s="16"/>
      <c r="D850" s="15"/>
      <c r="E850" s="11"/>
      <c r="F850" s="16"/>
      <c r="G850" s="15"/>
      <c r="H850" s="14"/>
      <c r="I850" s="5"/>
      <c r="J850" s="13">
        <f>SUM(U850:AS850)</f>
        <v>0</v>
      </c>
      <c r="K850" s="13">
        <f>IF(F850=0,D850-J850,IF(F850&lt;41730,0,D850-J850))</f>
        <v>0</v>
      </c>
      <c r="L850" s="12">
        <f>IF(K850=0,0,IF(G850-((L$7-C850)/365)&lt;0,0,G850-((L$7-C850)/365)))</f>
        <v>0</v>
      </c>
      <c r="M850" s="4">
        <f>IF(K850=0,0,D850*H850)</f>
        <v>0</v>
      </c>
      <c r="N850" s="11">
        <f>IFERROR((1-(M850/K850)^(1/L850)),0)</f>
        <v>0</v>
      </c>
      <c r="O850" s="10">
        <f>IF(F850&gt;41730,IF(F850&gt;41730,(F850-41730)/365,IF(K850=0,0,IF(G850-((L$7-C850)/365)&lt;0,0,G850-((L$7-C850)/365)))),1)</f>
        <v>1</v>
      </c>
      <c r="P850" s="9">
        <f>IF(K850&lt;M850,0,IF(L850=0,K850-M850,K850*N850*O850))</f>
        <v>0</v>
      </c>
      <c r="Q850" s="19">
        <f>IF(F850&gt;41730,D850,0)</f>
        <v>0</v>
      </c>
      <c r="R850" s="18">
        <f>IF(F850&gt;41730,J850+P850,0)</f>
        <v>0</v>
      </c>
      <c r="S850" s="9">
        <f>IF(F850&gt;0,0,K850-P850)</f>
        <v>0</v>
      </c>
      <c r="T850" s="5"/>
      <c r="U850" s="4">
        <f>D850*E850*(IF(U$7&gt;$C850,U$7-$C850+1,0))/365</f>
        <v>0</v>
      </c>
      <c r="V850" s="4">
        <f>($D850-U850)*$E850*(IF(U850&lt;1,IF(V$7&gt;$C850,V$7-$C850+1,0),V$7-U$7))/365</f>
        <v>0</v>
      </c>
      <c r="W850" s="4">
        <f>IF($F850=0,($D850-SUM($U850:V850))*$E850*(IF(V850&lt;1,IF(MIN(W$7,$F850)&gt;$C850,MIN(W$7,$F850)-$C850+1,0),MIN(W$7,$F850)-V$7))/365,IF($F850&gt;V$7,($D850-SUM($U850:V850))*$E850*(IF(V850&lt;1,IF(MIN(W$7,$F850)&gt;$C850,MIN(W$7,$F850)-$C850+1,0),MIN(W$7,$F850)-V$7))/365,0))</f>
        <v>0</v>
      </c>
      <c r="X850" s="4">
        <f>IF($F850=0,($D850-SUM($U850:W850))*$E850*(IF(W850&lt;1,IF(MIN(X$7,$F850)&gt;$C850,MIN(X$7,$F850)-$C850+1,0),MIN(X$7,$F850)-W$7))/365,IF($F850&gt;W$7,($D850-SUM($U850:W850))*$E850*(IF(W850&lt;1,IF(MIN(X$7,$F850)&gt;$C850,MIN(X$7,$F850)-$C850+1,0),MIN(X$7,$F850)-W$7))/365,0))</f>
        <v>0</v>
      </c>
      <c r="Y850" s="4">
        <f>IF($F850=0,($D850-SUM($U850:X850))*$E850*(IF(X850&lt;1,IF(MIN(Y$7,$F850)&gt;$C850,MIN(Y$7,$F850)-$C850+1,0),MIN(Y$7,$F850)-X$7))/365,IF($F850&gt;X$7,($D850-SUM($U850:X850))*$E850*(IF(X850&lt;1,IF(MIN(Y$7,$F850)&gt;$C850,MIN(Y$7,$F850)-$C850+1,0),MIN(Y$7,$F850)-X$7))/365,0))</f>
        <v>0</v>
      </c>
      <c r="Z850" s="4">
        <f>IF($F850=0,($D850-SUM($U850:Y850))*$E850*(IF(Y850&lt;1,IF(MIN(Z$7,$F850)&gt;$C850,MIN(Z$7,$F850)-$C850+1,0),MIN(Z$7,$F850)-Y$7))/365,IF($F850&gt;Y$7,($D850-SUM($U850:Y850))*$E850*(IF(Y850&lt;1,IF(MIN(Z$7,$F850)&gt;$C850,MIN(Z$7,$F850)-$C850+1,0),MIN(Z$7,$F850)-Y$7))/365,0))</f>
        <v>0</v>
      </c>
      <c r="AA850" s="4">
        <f>IF($F850=0,($D850-SUM($U850:Z850))*$E850*(IF(Z850&lt;1,IF(MIN(AA$7,$F850)&gt;$C850,MIN(AA$7,$F850)-$C850+1,0),MIN(AA$7,$F850)-Z$7))/365,IF($F850&gt;Z$7,($D850-SUM($U850:Z850))*$E850*(IF(Z850&lt;1,IF(MIN(AA$7,$F850)&gt;$C850,MIN(AA$7,$F850)-$C850+1,0),MIN(AA$7,$F850)-Z$7))/365,0))</f>
        <v>0</v>
      </c>
      <c r="AB850" s="4">
        <f>IF($F850=0,($D850-SUM($U850:AA850))*$E850*(IF(AA850&lt;1,IF(MIN(AB$7,$F850)&gt;$C850,MIN(AB$7,$F850)-$C850+1,0),MIN(AB$7,$F850)-AA$7))/365,IF($F850&gt;AA$7,($D850-SUM($U850:AA850))*$E850*(IF(AA850&lt;1,IF(MIN(AB$7,$F850)&gt;$C850,MIN(AB$7,$F850)-$C850+1,0),MIN(AB$7,$F850)-AA$7))/365,0))</f>
        <v>0</v>
      </c>
      <c r="AC850" s="4">
        <f>IF($F850=0,($D850-SUM($U850:AB850))*$E850*(IF(AB850&lt;1,IF(MIN(AC$7,$F850)&gt;$C850,MIN(AC$7,$F850)-$C850+1,0),MIN(AC$7,$F850)-AB$7))/365,IF($F850&gt;AB$7,($D850-SUM($U850:AB850))*$E850*(IF(AB850&lt;1,IF(MIN(AC$7,$F850)&gt;$C850,MIN(AC$7,$F850)-$C850+1,0),MIN(AC$7,$F850)-AB$7))/365,0))</f>
        <v>0</v>
      </c>
      <c r="AD850" s="4">
        <f>IF($F850=0,($D850-SUM($U850:AC850))*$E850*(IF(AC850&lt;1,IF(MIN(AD$7,$F850)&gt;$C850,MIN(AD$7,$F850)-$C850+1,0),MIN(AD$7,$F850)-AC$7))/365,IF($F850&gt;AC$7,($D850-SUM($U850:AC850))*$E850*(IF(AC850&lt;1,IF(MIN(AD$7,$F850)&gt;$C850,MIN(AD$7,$F850)-$C850+1,0),MIN(AD$7,$F850)-AC$7))/365,0))</f>
        <v>0</v>
      </c>
      <c r="AE850" s="4">
        <f>IF($F850=0,($D850-SUM($U850:AD850))*$E850*(IF(AD850&lt;1,IF(MIN(AE$7,$F850)&gt;$C850,MIN(AE$7,$F850)-$C850+1,0),MIN(AE$7,$F850)-AD$7))/365,IF($F850&gt;AD$7,($D850-SUM($U850:AD850))*$E850*(IF(AD850&lt;1,IF(MIN(AE$7,$F850)&gt;$C850,MIN(AE$7,$F850)-$C850+1,0),MIN(AE$7,$F850)-AD$7))/365,0))</f>
        <v>0</v>
      </c>
      <c r="AF850" s="4">
        <f>IF($F850=0,($D850-SUM($U850:AE850))*$E850*(IF(AE850&lt;1,IF(MIN(AF$7,$F850)&gt;$C850,MIN(AF$7,$F850)-$C850+1,0),MIN(AF$7,$F850)-AE$7))/365,IF($F850&gt;AE$7,($D850-SUM($U850:AE850))*$E850*(IF(AE850&lt;1,IF(MIN(AF$7,$F850)&gt;$C850,MIN(AF$7,$F850)-$C850+1,0),MIN(AF$7,$F850)-AE$7))/365,0))</f>
        <v>0</v>
      </c>
      <c r="AG850" s="4">
        <f>IF($F850=0,($D850-SUM($U850:AF850))*$E850*(IF(AF850&lt;1,IF(MIN(AG$7,$F850)&gt;$C850,MIN(AG$7,$F850)-$C850+1,0),MIN(AG$7,$F850)-AF$7))/365,IF($F850&gt;AF$7,($D850-SUM($U850:AF850))*$E850*(IF(AF850&lt;1,IF(MIN(AG$7,$F850)&gt;$C850,MIN(AG$7,$F850)-$C850+1,0),MIN(AG$7,$F850)-AF$7))/365,0))</f>
        <v>0</v>
      </c>
      <c r="AH850" s="4">
        <f>IF($F850=0,($D850-SUM($U850:AG850))*$E850*(IF(AG850&lt;1,IF(MIN(AH$7,$F850)&gt;$C850,MIN(AH$7,$F850)-$C850+1,0),MIN(AH$7,$F850)-AG$7))/365,IF($F850&gt;AG$7,($D850-SUM($U850:AG850))*$E850*(IF(AG850&lt;1,IF(MIN(AH$7,$F850)&gt;$C850,MIN(AH$7,$F850)-$C850+1,0),MIN(AH$7,$F850)-AG$7))/365,0))</f>
        <v>0</v>
      </c>
      <c r="AI850" s="4">
        <f>IF($F850=0,($D850-SUM($U850:AH850))*$E850*(IF(AH850&lt;1,IF(MIN(AI$7,$F850)&gt;$C850,MIN(AI$7,$F850)-$C850+1,0),MIN(AI$7,$F850)-AH$7))/365,IF($F850&gt;AH$7,($D850-SUM($U850:AH850))*$E850*(IF(AH850&lt;1,IF(MIN(AI$7,$F850)&gt;$C850,MIN(AI$7,$F850)-$C850+1,0),MIN(AI$7,$F850)-AH$7))/365,0))</f>
        <v>0</v>
      </c>
      <c r="AJ850" s="4">
        <f>IF($F850=0,($D850-SUM($U850:AI850))*$E850*(IF(AI850&lt;1,IF(MIN(AJ$7,$F850)&gt;$C850,MIN(AJ$7,$F850)-$C850+1,0),MIN(AJ$7,$F850)-AI$7))/365,IF($F850&gt;AI$7,($D850-SUM($U850:AI850))*$E850*(IF(AI850&lt;1,IF(MIN(AJ$7,$F850)&gt;$C850,MIN(AJ$7,$F850)-$C850+1,0),MIN(AJ$7,$F850)-AI$7))/365,0))</f>
        <v>0</v>
      </c>
      <c r="AK850" s="4">
        <f>IF($F850=0,($D850-SUM($U850:AJ850))*$E850*(IF(AJ850&lt;1,IF(MIN(AK$7,$F850)&gt;$C850,MIN(AK$7,$F850)-$C850+1,0),MIN(AK$7,$F850)-AJ$7))/365,IF($F850&gt;AJ$7,($D850-SUM($U850:AJ850))*$E850*(IF(AJ850&lt;1,IF(MIN(AK$7,$F850)&gt;$C850,MIN(AK$7,$F850)-$C850+1,0),MIN(AK$7,$F850)-AJ$7))/365,0))</f>
        <v>0</v>
      </c>
      <c r="AL850" s="4">
        <f>IF($F850=0,($D850-SUM($U850:AK850))*$E850*(IF(AK850&lt;1,IF(MIN(AL$7,$F850)&gt;$C850,MIN(AL$7,$F850)-$C850+1,0),MIN(AL$7,$F850)-AK$7))/365,IF($F850&gt;AK$7,($D850-SUM($U850:AK850))*$E850*(IF(AK850&lt;1,IF(MIN(AL$7,$F850)&gt;$C850,MIN(AL$7,$F850)-$C850+1,0),MIN(AL$7,$F850)-AK$7))/365,0))</f>
        <v>0</v>
      </c>
      <c r="AM850" s="4">
        <f>IF($F850=0,($D850-SUM($U850:AL850))*$E850*(IF(AL850&lt;1,IF(MIN(AM$7,$F850)&gt;$C850,MIN(AM$7,$F850)-$C850+1,0),MIN(AM$7,$F850)-AL$7))/365,IF($F850&gt;AL$7,($D850-SUM($U850:AL850))*$E850*(IF(AL850&lt;1,IF(MIN(AM$7,$F850)&gt;$C850,MIN(AM$7,$F850)-$C850+1,0),MIN(AM$7,$F850)-AL$7))/365,0))</f>
        <v>0</v>
      </c>
      <c r="AN850" s="4">
        <f>IF($F850=0,($D850-SUM($U850:AM850))*$E850*(IF(AM850&lt;1,IF(MIN(AN$7,$F850)&gt;$C850,MIN(AN$7,$F850)-$C850+1,0),MIN(AN$7,$F850)-AM$7))/365,IF($F850&gt;AM$7,($D850-SUM($U850:AM850))*$E850*(IF(AM850&lt;1,IF(MIN(AN$7,$F850)&gt;$C850,MIN(AN$7,$F850)-$C850+1,0),MIN(AN$7,$F850)-AM$7))/365,0))</f>
        <v>0</v>
      </c>
      <c r="AO850" s="4">
        <f>IF($F850=0,($D850-SUM($U850:AN850))*$E850*(IF(AN850&lt;1,IF(MIN(AO$7,$F850)&gt;$C850,MIN(AO$7,$F850)-$C850+1,0),MIN(AO$7,$F850)-AN$7))/365,IF($F850&gt;AN$7,($D850-SUM($U850:AN850))*$E850*(IF(AN850&lt;1,IF(MIN(AO$7,$F850)&gt;$C850,MIN(AO$7,$F850)-$C850+1,0),MIN(AO$7,$F850)-AN$7))/365,0))</f>
        <v>0</v>
      </c>
      <c r="AP850" s="4">
        <f>IF($F850=0,($D850-SUM($U850:AO850))*$E850*(IF(AO850&lt;1,IF(MIN(AP$7,$F850)&gt;$C850,MIN(AP$7,$F850)-$C850+1,0),MIN(AP$7,$F850)-AO$7))/365,IF($F850&gt;AO$7,($D850-SUM($U850:AO850))*$E850*(IF(AO850&lt;1,IF(MIN(AP$7,$F850)&gt;$C850,MIN(AP$7,$F850)-$C850+1,0),MIN(AP$7,$F850)-AO$7))/365,0))</f>
        <v>0</v>
      </c>
      <c r="AQ850" s="4">
        <f>IF($F850=0,($D850-SUM($U850:AP850))*$E850*(IF(AP850&lt;1,IF(MIN(AQ$7,$F850)&gt;$C850,MIN(AQ$7,$F850)-$C850+1,0),MIN(AQ$7,$F850)-AP$7))/365,IF($F850&gt;AP$7,($D850-SUM($U850:AP850))*$E850*(IF(AP850&lt;1,IF(MIN(AQ$7,$F850)&gt;$C850,MIN(AQ$7,$F850)-$C850+1,0),MIN(AQ$7,$F850)-AP$7))/365,0))</f>
        <v>0</v>
      </c>
      <c r="AR850" s="4">
        <f>IF($F850=0,($D850-SUM($U850:AQ850))*$E850*(IF(AQ850&lt;1,IF(MIN(AR$7,$F850)&gt;$C850,MIN(AR$7,$F850)-$C850+1,0),MIN(AR$7,$F850)-AQ$7))/365,IF($F850&gt;AQ$7,($D850-SUM($U850:AQ850))*$E850*(IF(AQ850&lt;1,IF(MIN(AR$7,$F850)&gt;$C850,MIN(AR$7,$F850)-$C850+1,0),MIN(AR$7,$F850)-AQ$7))/365,0))</f>
        <v>0</v>
      </c>
      <c r="AS850" s="4">
        <f>IF($F850=0,($D850-SUM($U850:AR850))*$E850*(IF(AR850&lt;1,IF(MIN(AS$7,$F850)&gt;$C850,MIN(AS$7,$F850)-$C850+1,0),MIN(AS$7,$F850)-AR$7))/365,IF($F850&gt;AR$7,($D850-SUM($U850:AR850))*$E850*(IF(AR850&lt;1,IF(MIN(AS$7,$F850)&gt;$C850,MIN(AS$7,$F850)-$C850+1,0),MIN(AS$7,$F850)-AR$7))/365,0))</f>
        <v>0</v>
      </c>
    </row>
    <row r="851" spans="1:45">
      <c r="A851" s="15"/>
      <c r="B851" s="17"/>
      <c r="C851" s="16"/>
      <c r="D851" s="15"/>
      <c r="E851" s="11"/>
      <c r="F851" s="16"/>
      <c r="G851" s="15"/>
      <c r="H851" s="14"/>
      <c r="I851" s="5"/>
      <c r="J851" s="13">
        <f>SUM(U851:AS851)</f>
        <v>0</v>
      </c>
      <c r="K851" s="13">
        <f>IF(F851=0,D851-J851,IF(F851&lt;41730,0,D851-J851))</f>
        <v>0</v>
      </c>
      <c r="L851" s="12">
        <f>IF(K851=0,0,IF(G851-((L$7-C851)/365)&lt;0,0,G851-((L$7-C851)/365)))</f>
        <v>0</v>
      </c>
      <c r="M851" s="4">
        <f>IF(K851=0,0,D851*H851)</f>
        <v>0</v>
      </c>
      <c r="N851" s="11">
        <f>IFERROR((1-(M851/K851)^(1/L851)),0)</f>
        <v>0</v>
      </c>
      <c r="O851" s="10">
        <f>IF(F851&gt;41730,IF(F851&gt;41730,(F851-41730)/365,IF(K851=0,0,IF(G851-((L$7-C851)/365)&lt;0,0,G851-((L$7-C851)/365)))),1)</f>
        <v>1</v>
      </c>
      <c r="P851" s="9">
        <f>IF(K851&lt;M851,0,IF(L851=0,K851-M851,K851*N851*O851))</f>
        <v>0</v>
      </c>
      <c r="Q851" s="19">
        <f>IF(F851&gt;41730,D851,0)</f>
        <v>0</v>
      </c>
      <c r="R851" s="18">
        <f>IF(F851&gt;41730,J851+P851,0)</f>
        <v>0</v>
      </c>
      <c r="S851" s="9">
        <f>IF(F851&gt;0,0,K851-P851)</f>
        <v>0</v>
      </c>
      <c r="T851" s="5"/>
      <c r="U851" s="4">
        <f>D851*E851*(IF(U$7&gt;$C851,U$7-$C851+1,0))/365</f>
        <v>0</v>
      </c>
      <c r="V851" s="4">
        <f>($D851-U851)*$E851*(IF(U851&lt;1,IF(V$7&gt;$C851,V$7-$C851+1,0),V$7-U$7))/365</f>
        <v>0</v>
      </c>
      <c r="W851" s="4">
        <f>IF($F851=0,($D851-SUM($U851:V851))*$E851*(IF(V851&lt;1,IF(MIN(W$7,$F851)&gt;$C851,MIN(W$7,$F851)-$C851+1,0),MIN(W$7,$F851)-V$7))/365,IF($F851&gt;V$7,($D851-SUM($U851:V851))*$E851*(IF(V851&lt;1,IF(MIN(W$7,$F851)&gt;$C851,MIN(W$7,$F851)-$C851+1,0),MIN(W$7,$F851)-V$7))/365,0))</f>
        <v>0</v>
      </c>
      <c r="X851" s="4">
        <f>IF($F851=0,($D851-SUM($U851:W851))*$E851*(IF(W851&lt;1,IF(MIN(X$7,$F851)&gt;$C851,MIN(X$7,$F851)-$C851+1,0),MIN(X$7,$F851)-W$7))/365,IF($F851&gt;W$7,($D851-SUM($U851:W851))*$E851*(IF(W851&lt;1,IF(MIN(X$7,$F851)&gt;$C851,MIN(X$7,$F851)-$C851+1,0),MIN(X$7,$F851)-W$7))/365,0))</f>
        <v>0</v>
      </c>
      <c r="Y851" s="4">
        <f>IF($F851=0,($D851-SUM($U851:X851))*$E851*(IF(X851&lt;1,IF(MIN(Y$7,$F851)&gt;$C851,MIN(Y$7,$F851)-$C851+1,0),MIN(Y$7,$F851)-X$7))/365,IF($F851&gt;X$7,($D851-SUM($U851:X851))*$E851*(IF(X851&lt;1,IF(MIN(Y$7,$F851)&gt;$C851,MIN(Y$7,$F851)-$C851+1,0),MIN(Y$7,$F851)-X$7))/365,0))</f>
        <v>0</v>
      </c>
      <c r="Z851" s="4">
        <f>IF($F851=0,($D851-SUM($U851:Y851))*$E851*(IF(Y851&lt;1,IF(MIN(Z$7,$F851)&gt;$C851,MIN(Z$7,$F851)-$C851+1,0),MIN(Z$7,$F851)-Y$7))/365,IF($F851&gt;Y$7,($D851-SUM($U851:Y851))*$E851*(IF(Y851&lt;1,IF(MIN(Z$7,$F851)&gt;$C851,MIN(Z$7,$F851)-$C851+1,0),MIN(Z$7,$F851)-Y$7))/365,0))</f>
        <v>0</v>
      </c>
      <c r="AA851" s="4">
        <f>IF($F851=0,($D851-SUM($U851:Z851))*$E851*(IF(Z851&lt;1,IF(MIN(AA$7,$F851)&gt;$C851,MIN(AA$7,$F851)-$C851+1,0),MIN(AA$7,$F851)-Z$7))/365,IF($F851&gt;Z$7,($D851-SUM($U851:Z851))*$E851*(IF(Z851&lt;1,IF(MIN(AA$7,$F851)&gt;$C851,MIN(AA$7,$F851)-$C851+1,0),MIN(AA$7,$F851)-Z$7))/365,0))</f>
        <v>0</v>
      </c>
      <c r="AB851" s="4">
        <f>IF($F851=0,($D851-SUM($U851:AA851))*$E851*(IF(AA851&lt;1,IF(MIN(AB$7,$F851)&gt;$C851,MIN(AB$7,$F851)-$C851+1,0),MIN(AB$7,$F851)-AA$7))/365,IF($F851&gt;AA$7,($D851-SUM($U851:AA851))*$E851*(IF(AA851&lt;1,IF(MIN(AB$7,$F851)&gt;$C851,MIN(AB$7,$F851)-$C851+1,0),MIN(AB$7,$F851)-AA$7))/365,0))</f>
        <v>0</v>
      </c>
      <c r="AC851" s="4">
        <f>IF($F851=0,($D851-SUM($U851:AB851))*$E851*(IF(AB851&lt;1,IF(MIN(AC$7,$F851)&gt;$C851,MIN(AC$7,$F851)-$C851+1,0),MIN(AC$7,$F851)-AB$7))/365,IF($F851&gt;AB$7,($D851-SUM($U851:AB851))*$E851*(IF(AB851&lt;1,IF(MIN(AC$7,$F851)&gt;$C851,MIN(AC$7,$F851)-$C851+1,0),MIN(AC$7,$F851)-AB$7))/365,0))</f>
        <v>0</v>
      </c>
      <c r="AD851" s="4">
        <f>IF($F851=0,($D851-SUM($U851:AC851))*$E851*(IF(AC851&lt;1,IF(MIN(AD$7,$F851)&gt;$C851,MIN(AD$7,$F851)-$C851+1,0),MIN(AD$7,$F851)-AC$7))/365,IF($F851&gt;AC$7,($D851-SUM($U851:AC851))*$E851*(IF(AC851&lt;1,IF(MIN(AD$7,$F851)&gt;$C851,MIN(AD$7,$F851)-$C851+1,0),MIN(AD$7,$F851)-AC$7))/365,0))</f>
        <v>0</v>
      </c>
      <c r="AE851" s="4">
        <f>IF($F851=0,($D851-SUM($U851:AD851))*$E851*(IF(AD851&lt;1,IF(MIN(AE$7,$F851)&gt;$C851,MIN(AE$7,$F851)-$C851+1,0),MIN(AE$7,$F851)-AD$7))/365,IF($F851&gt;AD$7,($D851-SUM($U851:AD851))*$E851*(IF(AD851&lt;1,IF(MIN(AE$7,$F851)&gt;$C851,MIN(AE$7,$F851)-$C851+1,0),MIN(AE$7,$F851)-AD$7))/365,0))</f>
        <v>0</v>
      </c>
      <c r="AF851" s="4">
        <f>IF($F851=0,($D851-SUM($U851:AE851))*$E851*(IF(AE851&lt;1,IF(MIN(AF$7,$F851)&gt;$C851,MIN(AF$7,$F851)-$C851+1,0),MIN(AF$7,$F851)-AE$7))/365,IF($F851&gt;AE$7,($D851-SUM($U851:AE851))*$E851*(IF(AE851&lt;1,IF(MIN(AF$7,$F851)&gt;$C851,MIN(AF$7,$F851)-$C851+1,0),MIN(AF$7,$F851)-AE$7))/365,0))</f>
        <v>0</v>
      </c>
      <c r="AG851" s="4">
        <f>IF($F851=0,($D851-SUM($U851:AF851))*$E851*(IF(AF851&lt;1,IF(MIN(AG$7,$F851)&gt;$C851,MIN(AG$7,$F851)-$C851+1,0),MIN(AG$7,$F851)-AF$7))/365,IF($F851&gt;AF$7,($D851-SUM($U851:AF851))*$E851*(IF(AF851&lt;1,IF(MIN(AG$7,$F851)&gt;$C851,MIN(AG$7,$F851)-$C851+1,0),MIN(AG$7,$F851)-AF$7))/365,0))</f>
        <v>0</v>
      </c>
      <c r="AH851" s="4">
        <f>IF($F851=0,($D851-SUM($U851:AG851))*$E851*(IF(AG851&lt;1,IF(MIN(AH$7,$F851)&gt;$C851,MIN(AH$7,$F851)-$C851+1,0),MIN(AH$7,$F851)-AG$7))/365,IF($F851&gt;AG$7,($D851-SUM($U851:AG851))*$E851*(IF(AG851&lt;1,IF(MIN(AH$7,$F851)&gt;$C851,MIN(AH$7,$F851)-$C851+1,0),MIN(AH$7,$F851)-AG$7))/365,0))</f>
        <v>0</v>
      </c>
      <c r="AI851" s="4">
        <f>IF($F851=0,($D851-SUM($U851:AH851))*$E851*(IF(AH851&lt;1,IF(MIN(AI$7,$F851)&gt;$C851,MIN(AI$7,$F851)-$C851+1,0),MIN(AI$7,$F851)-AH$7))/365,IF($F851&gt;AH$7,($D851-SUM($U851:AH851))*$E851*(IF(AH851&lt;1,IF(MIN(AI$7,$F851)&gt;$C851,MIN(AI$7,$F851)-$C851+1,0),MIN(AI$7,$F851)-AH$7))/365,0))</f>
        <v>0</v>
      </c>
      <c r="AJ851" s="4">
        <f>IF($F851=0,($D851-SUM($U851:AI851))*$E851*(IF(AI851&lt;1,IF(MIN(AJ$7,$F851)&gt;$C851,MIN(AJ$7,$F851)-$C851+1,0),MIN(AJ$7,$F851)-AI$7))/365,IF($F851&gt;AI$7,($D851-SUM($U851:AI851))*$E851*(IF(AI851&lt;1,IF(MIN(AJ$7,$F851)&gt;$C851,MIN(AJ$7,$F851)-$C851+1,0),MIN(AJ$7,$F851)-AI$7))/365,0))</f>
        <v>0</v>
      </c>
      <c r="AK851" s="4">
        <f>IF($F851=0,($D851-SUM($U851:AJ851))*$E851*(IF(AJ851&lt;1,IF(MIN(AK$7,$F851)&gt;$C851,MIN(AK$7,$F851)-$C851+1,0),MIN(AK$7,$F851)-AJ$7))/365,IF($F851&gt;AJ$7,($D851-SUM($U851:AJ851))*$E851*(IF(AJ851&lt;1,IF(MIN(AK$7,$F851)&gt;$C851,MIN(AK$7,$F851)-$C851+1,0),MIN(AK$7,$F851)-AJ$7))/365,0))</f>
        <v>0</v>
      </c>
      <c r="AL851" s="4">
        <f>IF($F851=0,($D851-SUM($U851:AK851))*$E851*(IF(AK851&lt;1,IF(MIN(AL$7,$F851)&gt;$C851,MIN(AL$7,$F851)-$C851+1,0),MIN(AL$7,$F851)-AK$7))/365,IF($F851&gt;AK$7,($D851-SUM($U851:AK851))*$E851*(IF(AK851&lt;1,IF(MIN(AL$7,$F851)&gt;$C851,MIN(AL$7,$F851)-$C851+1,0),MIN(AL$7,$F851)-AK$7))/365,0))</f>
        <v>0</v>
      </c>
      <c r="AM851" s="4">
        <f>IF($F851=0,($D851-SUM($U851:AL851))*$E851*(IF(AL851&lt;1,IF(MIN(AM$7,$F851)&gt;$C851,MIN(AM$7,$F851)-$C851+1,0),MIN(AM$7,$F851)-AL$7))/365,IF($F851&gt;AL$7,($D851-SUM($U851:AL851))*$E851*(IF(AL851&lt;1,IF(MIN(AM$7,$F851)&gt;$C851,MIN(AM$7,$F851)-$C851+1,0),MIN(AM$7,$F851)-AL$7))/365,0))</f>
        <v>0</v>
      </c>
      <c r="AN851" s="4">
        <f>IF($F851=0,($D851-SUM($U851:AM851))*$E851*(IF(AM851&lt;1,IF(MIN(AN$7,$F851)&gt;$C851,MIN(AN$7,$F851)-$C851+1,0),MIN(AN$7,$F851)-AM$7))/365,IF($F851&gt;AM$7,($D851-SUM($U851:AM851))*$E851*(IF(AM851&lt;1,IF(MIN(AN$7,$F851)&gt;$C851,MIN(AN$7,$F851)-$C851+1,0),MIN(AN$7,$F851)-AM$7))/365,0))</f>
        <v>0</v>
      </c>
      <c r="AO851" s="4">
        <f>IF($F851=0,($D851-SUM($U851:AN851))*$E851*(IF(AN851&lt;1,IF(MIN(AO$7,$F851)&gt;$C851,MIN(AO$7,$F851)-$C851+1,0),MIN(AO$7,$F851)-AN$7))/365,IF($F851&gt;AN$7,($D851-SUM($U851:AN851))*$E851*(IF(AN851&lt;1,IF(MIN(AO$7,$F851)&gt;$C851,MIN(AO$7,$F851)-$C851+1,0),MIN(AO$7,$F851)-AN$7))/365,0))</f>
        <v>0</v>
      </c>
      <c r="AP851" s="4">
        <f>IF($F851=0,($D851-SUM($U851:AO851))*$E851*(IF(AO851&lt;1,IF(MIN(AP$7,$F851)&gt;$C851,MIN(AP$7,$F851)-$C851+1,0),MIN(AP$7,$F851)-AO$7))/365,IF($F851&gt;AO$7,($D851-SUM($U851:AO851))*$E851*(IF(AO851&lt;1,IF(MIN(AP$7,$F851)&gt;$C851,MIN(AP$7,$F851)-$C851+1,0),MIN(AP$7,$F851)-AO$7))/365,0))</f>
        <v>0</v>
      </c>
      <c r="AQ851" s="4">
        <f>IF($F851=0,($D851-SUM($U851:AP851))*$E851*(IF(AP851&lt;1,IF(MIN(AQ$7,$F851)&gt;$C851,MIN(AQ$7,$F851)-$C851+1,0),MIN(AQ$7,$F851)-AP$7))/365,IF($F851&gt;AP$7,($D851-SUM($U851:AP851))*$E851*(IF(AP851&lt;1,IF(MIN(AQ$7,$F851)&gt;$C851,MIN(AQ$7,$F851)-$C851+1,0),MIN(AQ$7,$F851)-AP$7))/365,0))</f>
        <v>0</v>
      </c>
      <c r="AR851" s="4">
        <f>IF($F851=0,($D851-SUM($U851:AQ851))*$E851*(IF(AQ851&lt;1,IF(MIN(AR$7,$F851)&gt;$C851,MIN(AR$7,$F851)-$C851+1,0),MIN(AR$7,$F851)-AQ$7))/365,IF($F851&gt;AQ$7,($D851-SUM($U851:AQ851))*$E851*(IF(AQ851&lt;1,IF(MIN(AR$7,$F851)&gt;$C851,MIN(AR$7,$F851)-$C851+1,0),MIN(AR$7,$F851)-AQ$7))/365,0))</f>
        <v>0</v>
      </c>
      <c r="AS851" s="4">
        <f>IF($F851=0,($D851-SUM($U851:AR851))*$E851*(IF(AR851&lt;1,IF(MIN(AS$7,$F851)&gt;$C851,MIN(AS$7,$F851)-$C851+1,0),MIN(AS$7,$F851)-AR$7))/365,IF($F851&gt;AR$7,($D851-SUM($U851:AR851))*$E851*(IF(AR851&lt;1,IF(MIN(AS$7,$F851)&gt;$C851,MIN(AS$7,$F851)-$C851+1,0),MIN(AS$7,$F851)-AR$7))/365,0))</f>
        <v>0</v>
      </c>
    </row>
    <row r="852" spans="1:45">
      <c r="A852" s="15"/>
      <c r="B852" s="17"/>
      <c r="C852" s="16"/>
      <c r="D852" s="15"/>
      <c r="E852" s="11"/>
      <c r="F852" s="16"/>
      <c r="G852" s="15"/>
      <c r="H852" s="14"/>
      <c r="I852" s="5"/>
      <c r="J852" s="13">
        <f>SUM(U852:AS852)</f>
        <v>0</v>
      </c>
      <c r="K852" s="13">
        <f>IF(F852=0,D852-J852,IF(F852&lt;41730,0,D852-J852))</f>
        <v>0</v>
      </c>
      <c r="L852" s="12">
        <f>IF(K852=0,0,IF(G852-((L$7-C852)/365)&lt;0,0,G852-((L$7-C852)/365)))</f>
        <v>0</v>
      </c>
      <c r="M852" s="4">
        <f>IF(K852=0,0,D852*H852)</f>
        <v>0</v>
      </c>
      <c r="N852" s="11">
        <f>IFERROR((1-(M852/K852)^(1/L852)),0)</f>
        <v>0</v>
      </c>
      <c r="O852" s="10">
        <f>IF(F852&gt;41730,IF(F852&gt;41730,(F852-41730)/365,IF(K852=0,0,IF(G852-((L$7-C852)/365)&lt;0,0,G852-((L$7-C852)/365)))),1)</f>
        <v>1</v>
      </c>
      <c r="P852" s="9">
        <f>IF(K852&lt;M852,0,IF(L852=0,K852-M852,K852*N852*O852))</f>
        <v>0</v>
      </c>
      <c r="Q852" s="19">
        <f>IF(F852&gt;41730,D852,0)</f>
        <v>0</v>
      </c>
      <c r="R852" s="18">
        <f>IF(F852&gt;41730,J852+P852,0)</f>
        <v>0</v>
      </c>
      <c r="S852" s="9">
        <f>IF(F852&gt;0,0,K852-P852)</f>
        <v>0</v>
      </c>
      <c r="T852" s="5"/>
      <c r="U852" s="4">
        <f>D852*E852*(IF(U$7&gt;$C852,U$7-$C852+1,0))/365</f>
        <v>0</v>
      </c>
      <c r="V852" s="4">
        <f>($D852-U852)*$E852*(IF(U852&lt;1,IF(V$7&gt;$C852,V$7-$C852+1,0),V$7-U$7))/365</f>
        <v>0</v>
      </c>
      <c r="W852" s="4">
        <f>IF($F852=0,($D852-SUM($U852:V852))*$E852*(IF(V852&lt;1,IF(MIN(W$7,$F852)&gt;$C852,MIN(W$7,$F852)-$C852+1,0),MIN(W$7,$F852)-V$7))/365,IF($F852&gt;V$7,($D852-SUM($U852:V852))*$E852*(IF(V852&lt;1,IF(MIN(W$7,$F852)&gt;$C852,MIN(W$7,$F852)-$C852+1,0),MIN(W$7,$F852)-V$7))/365,0))</f>
        <v>0</v>
      </c>
      <c r="X852" s="4">
        <f>IF($F852=0,($D852-SUM($U852:W852))*$E852*(IF(W852&lt;1,IF(MIN(X$7,$F852)&gt;$C852,MIN(X$7,$F852)-$C852+1,0),MIN(X$7,$F852)-W$7))/365,IF($F852&gt;W$7,($D852-SUM($U852:W852))*$E852*(IF(W852&lt;1,IF(MIN(X$7,$F852)&gt;$C852,MIN(X$7,$F852)-$C852+1,0),MIN(X$7,$F852)-W$7))/365,0))</f>
        <v>0</v>
      </c>
      <c r="Y852" s="4">
        <f>IF($F852=0,($D852-SUM($U852:X852))*$E852*(IF(X852&lt;1,IF(MIN(Y$7,$F852)&gt;$C852,MIN(Y$7,$F852)-$C852+1,0),MIN(Y$7,$F852)-X$7))/365,IF($F852&gt;X$7,($D852-SUM($U852:X852))*$E852*(IF(X852&lt;1,IF(MIN(Y$7,$F852)&gt;$C852,MIN(Y$7,$F852)-$C852+1,0),MIN(Y$7,$F852)-X$7))/365,0))</f>
        <v>0</v>
      </c>
      <c r="Z852" s="4">
        <f>IF($F852=0,($D852-SUM($U852:Y852))*$E852*(IF(Y852&lt;1,IF(MIN(Z$7,$F852)&gt;$C852,MIN(Z$7,$F852)-$C852+1,0),MIN(Z$7,$F852)-Y$7))/365,IF($F852&gt;Y$7,($D852-SUM($U852:Y852))*$E852*(IF(Y852&lt;1,IF(MIN(Z$7,$F852)&gt;$C852,MIN(Z$7,$F852)-$C852+1,0),MIN(Z$7,$F852)-Y$7))/365,0))</f>
        <v>0</v>
      </c>
      <c r="AA852" s="4">
        <f>IF($F852=0,($D852-SUM($U852:Z852))*$E852*(IF(Z852&lt;1,IF(MIN(AA$7,$F852)&gt;$C852,MIN(AA$7,$F852)-$C852+1,0),MIN(AA$7,$F852)-Z$7))/365,IF($F852&gt;Z$7,($D852-SUM($U852:Z852))*$E852*(IF(Z852&lt;1,IF(MIN(AA$7,$F852)&gt;$C852,MIN(AA$7,$F852)-$C852+1,0),MIN(AA$7,$F852)-Z$7))/365,0))</f>
        <v>0</v>
      </c>
      <c r="AB852" s="4">
        <f>IF($F852=0,($D852-SUM($U852:AA852))*$E852*(IF(AA852&lt;1,IF(MIN(AB$7,$F852)&gt;$C852,MIN(AB$7,$F852)-$C852+1,0),MIN(AB$7,$F852)-AA$7))/365,IF($F852&gt;AA$7,($D852-SUM($U852:AA852))*$E852*(IF(AA852&lt;1,IF(MIN(AB$7,$F852)&gt;$C852,MIN(AB$7,$F852)-$C852+1,0),MIN(AB$7,$F852)-AA$7))/365,0))</f>
        <v>0</v>
      </c>
      <c r="AC852" s="4">
        <f>IF($F852=0,($D852-SUM($U852:AB852))*$E852*(IF(AB852&lt;1,IF(MIN(AC$7,$F852)&gt;$C852,MIN(AC$7,$F852)-$C852+1,0),MIN(AC$7,$F852)-AB$7))/365,IF($F852&gt;AB$7,($D852-SUM($U852:AB852))*$E852*(IF(AB852&lt;1,IF(MIN(AC$7,$F852)&gt;$C852,MIN(AC$7,$F852)-$C852+1,0),MIN(AC$7,$F852)-AB$7))/365,0))</f>
        <v>0</v>
      </c>
      <c r="AD852" s="4">
        <f>IF($F852=0,($D852-SUM($U852:AC852))*$E852*(IF(AC852&lt;1,IF(MIN(AD$7,$F852)&gt;$C852,MIN(AD$7,$F852)-$C852+1,0),MIN(AD$7,$F852)-AC$7))/365,IF($F852&gt;AC$7,($D852-SUM($U852:AC852))*$E852*(IF(AC852&lt;1,IF(MIN(AD$7,$F852)&gt;$C852,MIN(AD$7,$F852)-$C852+1,0),MIN(AD$7,$F852)-AC$7))/365,0))</f>
        <v>0</v>
      </c>
      <c r="AE852" s="4">
        <f>IF($F852=0,($D852-SUM($U852:AD852))*$E852*(IF(AD852&lt;1,IF(MIN(AE$7,$F852)&gt;$C852,MIN(AE$7,$F852)-$C852+1,0),MIN(AE$7,$F852)-AD$7))/365,IF($F852&gt;AD$7,($D852-SUM($U852:AD852))*$E852*(IF(AD852&lt;1,IF(MIN(AE$7,$F852)&gt;$C852,MIN(AE$7,$F852)-$C852+1,0),MIN(AE$7,$F852)-AD$7))/365,0))</f>
        <v>0</v>
      </c>
      <c r="AF852" s="4">
        <f>IF($F852=0,($D852-SUM($U852:AE852))*$E852*(IF(AE852&lt;1,IF(MIN(AF$7,$F852)&gt;$C852,MIN(AF$7,$F852)-$C852+1,0),MIN(AF$7,$F852)-AE$7))/365,IF($F852&gt;AE$7,($D852-SUM($U852:AE852))*$E852*(IF(AE852&lt;1,IF(MIN(AF$7,$F852)&gt;$C852,MIN(AF$7,$F852)-$C852+1,0),MIN(AF$7,$F852)-AE$7))/365,0))</f>
        <v>0</v>
      </c>
      <c r="AG852" s="4">
        <f>IF($F852=0,($D852-SUM($U852:AF852))*$E852*(IF(AF852&lt;1,IF(MIN(AG$7,$F852)&gt;$C852,MIN(AG$7,$F852)-$C852+1,0),MIN(AG$7,$F852)-AF$7))/365,IF($F852&gt;AF$7,($D852-SUM($U852:AF852))*$E852*(IF(AF852&lt;1,IF(MIN(AG$7,$F852)&gt;$C852,MIN(AG$7,$F852)-$C852+1,0),MIN(AG$7,$F852)-AF$7))/365,0))</f>
        <v>0</v>
      </c>
      <c r="AH852" s="4">
        <f>IF($F852=0,($D852-SUM($U852:AG852))*$E852*(IF(AG852&lt;1,IF(MIN(AH$7,$F852)&gt;$C852,MIN(AH$7,$F852)-$C852+1,0),MIN(AH$7,$F852)-AG$7))/365,IF($F852&gt;AG$7,($D852-SUM($U852:AG852))*$E852*(IF(AG852&lt;1,IF(MIN(AH$7,$F852)&gt;$C852,MIN(AH$7,$F852)-$C852+1,0),MIN(AH$7,$F852)-AG$7))/365,0))</f>
        <v>0</v>
      </c>
      <c r="AI852" s="4">
        <f>IF($F852=0,($D852-SUM($U852:AH852))*$E852*(IF(AH852&lt;1,IF(MIN(AI$7,$F852)&gt;$C852,MIN(AI$7,$F852)-$C852+1,0),MIN(AI$7,$F852)-AH$7))/365,IF($F852&gt;AH$7,($D852-SUM($U852:AH852))*$E852*(IF(AH852&lt;1,IF(MIN(AI$7,$F852)&gt;$C852,MIN(AI$7,$F852)-$C852+1,0),MIN(AI$7,$F852)-AH$7))/365,0))</f>
        <v>0</v>
      </c>
      <c r="AJ852" s="4">
        <f>IF($F852=0,($D852-SUM($U852:AI852))*$E852*(IF(AI852&lt;1,IF(MIN(AJ$7,$F852)&gt;$C852,MIN(AJ$7,$F852)-$C852+1,0),MIN(AJ$7,$F852)-AI$7))/365,IF($F852&gt;AI$7,($D852-SUM($U852:AI852))*$E852*(IF(AI852&lt;1,IF(MIN(AJ$7,$F852)&gt;$C852,MIN(AJ$7,$F852)-$C852+1,0),MIN(AJ$7,$F852)-AI$7))/365,0))</f>
        <v>0</v>
      </c>
      <c r="AK852" s="4">
        <f>IF($F852=0,($D852-SUM($U852:AJ852))*$E852*(IF(AJ852&lt;1,IF(MIN(AK$7,$F852)&gt;$C852,MIN(AK$7,$F852)-$C852+1,0),MIN(AK$7,$F852)-AJ$7))/365,IF($F852&gt;AJ$7,($D852-SUM($U852:AJ852))*$E852*(IF(AJ852&lt;1,IF(MIN(AK$7,$F852)&gt;$C852,MIN(AK$7,$F852)-$C852+1,0),MIN(AK$7,$F852)-AJ$7))/365,0))</f>
        <v>0</v>
      </c>
      <c r="AL852" s="4">
        <f>IF($F852=0,($D852-SUM($U852:AK852))*$E852*(IF(AK852&lt;1,IF(MIN(AL$7,$F852)&gt;$C852,MIN(AL$7,$F852)-$C852+1,0),MIN(AL$7,$F852)-AK$7))/365,IF($F852&gt;AK$7,($D852-SUM($U852:AK852))*$E852*(IF(AK852&lt;1,IF(MIN(AL$7,$F852)&gt;$C852,MIN(AL$7,$F852)-$C852+1,0),MIN(AL$7,$F852)-AK$7))/365,0))</f>
        <v>0</v>
      </c>
      <c r="AM852" s="4">
        <f>IF($F852=0,($D852-SUM($U852:AL852))*$E852*(IF(AL852&lt;1,IF(MIN(AM$7,$F852)&gt;$C852,MIN(AM$7,$F852)-$C852+1,0),MIN(AM$7,$F852)-AL$7))/365,IF($F852&gt;AL$7,($D852-SUM($U852:AL852))*$E852*(IF(AL852&lt;1,IF(MIN(AM$7,$F852)&gt;$C852,MIN(AM$7,$F852)-$C852+1,0),MIN(AM$7,$F852)-AL$7))/365,0))</f>
        <v>0</v>
      </c>
      <c r="AN852" s="4">
        <f>IF($F852=0,($D852-SUM($U852:AM852))*$E852*(IF(AM852&lt;1,IF(MIN(AN$7,$F852)&gt;$C852,MIN(AN$7,$F852)-$C852+1,0),MIN(AN$7,$F852)-AM$7))/365,IF($F852&gt;AM$7,($D852-SUM($U852:AM852))*$E852*(IF(AM852&lt;1,IF(MIN(AN$7,$F852)&gt;$C852,MIN(AN$7,$F852)-$C852+1,0),MIN(AN$7,$F852)-AM$7))/365,0))</f>
        <v>0</v>
      </c>
      <c r="AO852" s="4">
        <f>IF($F852=0,($D852-SUM($U852:AN852))*$E852*(IF(AN852&lt;1,IF(MIN(AO$7,$F852)&gt;$C852,MIN(AO$7,$F852)-$C852+1,0),MIN(AO$7,$F852)-AN$7))/365,IF($F852&gt;AN$7,($D852-SUM($U852:AN852))*$E852*(IF(AN852&lt;1,IF(MIN(AO$7,$F852)&gt;$C852,MIN(AO$7,$F852)-$C852+1,0),MIN(AO$7,$F852)-AN$7))/365,0))</f>
        <v>0</v>
      </c>
      <c r="AP852" s="4">
        <f>IF($F852=0,($D852-SUM($U852:AO852))*$E852*(IF(AO852&lt;1,IF(MIN(AP$7,$F852)&gt;$C852,MIN(AP$7,$F852)-$C852+1,0),MIN(AP$7,$F852)-AO$7))/365,IF($F852&gt;AO$7,($D852-SUM($U852:AO852))*$E852*(IF(AO852&lt;1,IF(MIN(AP$7,$F852)&gt;$C852,MIN(AP$7,$F852)-$C852+1,0),MIN(AP$7,$F852)-AO$7))/365,0))</f>
        <v>0</v>
      </c>
      <c r="AQ852" s="4">
        <f>IF($F852=0,($D852-SUM($U852:AP852))*$E852*(IF(AP852&lt;1,IF(MIN(AQ$7,$F852)&gt;$C852,MIN(AQ$7,$F852)-$C852+1,0),MIN(AQ$7,$F852)-AP$7))/365,IF($F852&gt;AP$7,($D852-SUM($U852:AP852))*$E852*(IF(AP852&lt;1,IF(MIN(AQ$7,$F852)&gt;$C852,MIN(AQ$7,$F852)-$C852+1,0),MIN(AQ$7,$F852)-AP$7))/365,0))</f>
        <v>0</v>
      </c>
      <c r="AR852" s="4">
        <f>IF($F852=0,($D852-SUM($U852:AQ852))*$E852*(IF(AQ852&lt;1,IF(MIN(AR$7,$F852)&gt;$C852,MIN(AR$7,$F852)-$C852+1,0),MIN(AR$7,$F852)-AQ$7))/365,IF($F852&gt;AQ$7,($D852-SUM($U852:AQ852))*$E852*(IF(AQ852&lt;1,IF(MIN(AR$7,$F852)&gt;$C852,MIN(AR$7,$F852)-$C852+1,0),MIN(AR$7,$F852)-AQ$7))/365,0))</f>
        <v>0</v>
      </c>
      <c r="AS852" s="4">
        <f>IF($F852=0,($D852-SUM($U852:AR852))*$E852*(IF(AR852&lt;1,IF(MIN(AS$7,$F852)&gt;$C852,MIN(AS$7,$F852)-$C852+1,0),MIN(AS$7,$F852)-AR$7))/365,IF($F852&gt;AR$7,($D852-SUM($U852:AR852))*$E852*(IF(AR852&lt;1,IF(MIN(AS$7,$F852)&gt;$C852,MIN(AS$7,$F852)-$C852+1,0),MIN(AS$7,$F852)-AR$7))/365,0))</f>
        <v>0</v>
      </c>
    </row>
    <row r="853" spans="1:45">
      <c r="A853" s="15"/>
      <c r="B853" s="17"/>
      <c r="C853" s="16"/>
      <c r="D853" s="15"/>
      <c r="E853" s="11"/>
      <c r="F853" s="16"/>
      <c r="G853" s="15"/>
      <c r="H853" s="14"/>
      <c r="I853" s="5"/>
      <c r="J853" s="13">
        <f>SUM(U853:AS853)</f>
        <v>0</v>
      </c>
      <c r="K853" s="13">
        <f>IF(F853=0,D853-J853,IF(F853&lt;41730,0,D853-J853))</f>
        <v>0</v>
      </c>
      <c r="L853" s="12">
        <f>IF(K853=0,0,IF(G853-((L$7-C853)/365)&lt;0,0,G853-((L$7-C853)/365)))</f>
        <v>0</v>
      </c>
      <c r="M853" s="4">
        <f>IF(K853=0,0,D853*H853)</f>
        <v>0</v>
      </c>
      <c r="N853" s="11">
        <f>IFERROR((1-(M853/K853)^(1/L853)),0)</f>
        <v>0</v>
      </c>
      <c r="O853" s="10">
        <f>IF(F853&gt;41730,IF(F853&gt;41730,(F853-41730)/365,IF(K853=0,0,IF(G853-((L$7-C853)/365)&lt;0,0,G853-((L$7-C853)/365)))),1)</f>
        <v>1</v>
      </c>
      <c r="P853" s="9">
        <f>IF(K853&lt;M853,0,IF(L853=0,K853-M853,K853*N853*O853))</f>
        <v>0</v>
      </c>
      <c r="Q853" s="19">
        <f>IF(F853&gt;41730,D853,0)</f>
        <v>0</v>
      </c>
      <c r="R853" s="18">
        <f>IF(F853&gt;41730,J853+P853,0)</f>
        <v>0</v>
      </c>
      <c r="S853" s="9">
        <f>IF(F853&gt;0,0,K853-P853)</f>
        <v>0</v>
      </c>
      <c r="T853" s="5"/>
      <c r="U853" s="4">
        <f>D853*E853*(IF(U$7&gt;$C853,U$7-$C853+1,0))/365</f>
        <v>0</v>
      </c>
      <c r="V853" s="4">
        <f>($D853-U853)*$E853*(IF(U853&lt;1,IF(V$7&gt;$C853,V$7-$C853+1,0),V$7-U$7))/365</f>
        <v>0</v>
      </c>
      <c r="W853" s="4">
        <f>IF($F853=0,($D853-SUM($U853:V853))*$E853*(IF(V853&lt;1,IF(MIN(W$7,$F853)&gt;$C853,MIN(W$7,$F853)-$C853+1,0),MIN(W$7,$F853)-V$7))/365,IF($F853&gt;V$7,($D853-SUM($U853:V853))*$E853*(IF(V853&lt;1,IF(MIN(W$7,$F853)&gt;$C853,MIN(W$7,$F853)-$C853+1,0),MIN(W$7,$F853)-V$7))/365,0))</f>
        <v>0</v>
      </c>
      <c r="X853" s="4">
        <f>IF($F853=0,($D853-SUM($U853:W853))*$E853*(IF(W853&lt;1,IF(MIN(X$7,$F853)&gt;$C853,MIN(X$7,$F853)-$C853+1,0),MIN(X$7,$F853)-W$7))/365,IF($F853&gt;W$7,($D853-SUM($U853:W853))*$E853*(IF(W853&lt;1,IF(MIN(X$7,$F853)&gt;$C853,MIN(X$7,$F853)-$C853+1,0),MIN(X$7,$F853)-W$7))/365,0))</f>
        <v>0</v>
      </c>
      <c r="Y853" s="4">
        <f>IF($F853=0,($D853-SUM($U853:X853))*$E853*(IF(X853&lt;1,IF(MIN(Y$7,$F853)&gt;$C853,MIN(Y$7,$F853)-$C853+1,0),MIN(Y$7,$F853)-X$7))/365,IF($F853&gt;X$7,($D853-SUM($U853:X853))*$E853*(IF(X853&lt;1,IF(MIN(Y$7,$F853)&gt;$C853,MIN(Y$7,$F853)-$C853+1,0),MIN(Y$7,$F853)-X$7))/365,0))</f>
        <v>0</v>
      </c>
      <c r="Z853" s="4">
        <f>IF($F853=0,($D853-SUM($U853:Y853))*$E853*(IF(Y853&lt;1,IF(MIN(Z$7,$F853)&gt;$C853,MIN(Z$7,$F853)-$C853+1,0),MIN(Z$7,$F853)-Y$7))/365,IF($F853&gt;Y$7,($D853-SUM($U853:Y853))*$E853*(IF(Y853&lt;1,IF(MIN(Z$7,$F853)&gt;$C853,MIN(Z$7,$F853)-$C853+1,0),MIN(Z$7,$F853)-Y$7))/365,0))</f>
        <v>0</v>
      </c>
      <c r="AA853" s="4">
        <f>IF($F853=0,($D853-SUM($U853:Z853))*$E853*(IF(Z853&lt;1,IF(MIN(AA$7,$F853)&gt;$C853,MIN(AA$7,$F853)-$C853+1,0),MIN(AA$7,$F853)-Z$7))/365,IF($F853&gt;Z$7,($D853-SUM($U853:Z853))*$E853*(IF(Z853&lt;1,IF(MIN(AA$7,$F853)&gt;$C853,MIN(AA$7,$F853)-$C853+1,0),MIN(AA$7,$F853)-Z$7))/365,0))</f>
        <v>0</v>
      </c>
      <c r="AB853" s="4">
        <f>IF($F853=0,($D853-SUM($U853:AA853))*$E853*(IF(AA853&lt;1,IF(MIN(AB$7,$F853)&gt;$C853,MIN(AB$7,$F853)-$C853+1,0),MIN(AB$7,$F853)-AA$7))/365,IF($F853&gt;AA$7,($D853-SUM($U853:AA853))*$E853*(IF(AA853&lt;1,IF(MIN(AB$7,$F853)&gt;$C853,MIN(AB$7,$F853)-$C853+1,0),MIN(AB$7,$F853)-AA$7))/365,0))</f>
        <v>0</v>
      </c>
      <c r="AC853" s="4">
        <f>IF($F853=0,($D853-SUM($U853:AB853))*$E853*(IF(AB853&lt;1,IF(MIN(AC$7,$F853)&gt;$C853,MIN(AC$7,$F853)-$C853+1,0),MIN(AC$7,$F853)-AB$7))/365,IF($F853&gt;AB$7,($D853-SUM($U853:AB853))*$E853*(IF(AB853&lt;1,IF(MIN(AC$7,$F853)&gt;$C853,MIN(AC$7,$F853)-$C853+1,0),MIN(AC$7,$F853)-AB$7))/365,0))</f>
        <v>0</v>
      </c>
      <c r="AD853" s="4">
        <f>IF($F853=0,($D853-SUM($U853:AC853))*$E853*(IF(AC853&lt;1,IF(MIN(AD$7,$F853)&gt;$C853,MIN(AD$7,$F853)-$C853+1,0),MIN(AD$7,$F853)-AC$7))/365,IF($F853&gt;AC$7,($D853-SUM($U853:AC853))*$E853*(IF(AC853&lt;1,IF(MIN(AD$7,$F853)&gt;$C853,MIN(AD$7,$F853)-$C853+1,0),MIN(AD$7,$F853)-AC$7))/365,0))</f>
        <v>0</v>
      </c>
      <c r="AE853" s="4">
        <f>IF($F853=0,($D853-SUM($U853:AD853))*$E853*(IF(AD853&lt;1,IF(MIN(AE$7,$F853)&gt;$C853,MIN(AE$7,$F853)-$C853+1,0),MIN(AE$7,$F853)-AD$7))/365,IF($F853&gt;AD$7,($D853-SUM($U853:AD853))*$E853*(IF(AD853&lt;1,IF(MIN(AE$7,$F853)&gt;$C853,MIN(AE$7,$F853)-$C853+1,0),MIN(AE$7,$F853)-AD$7))/365,0))</f>
        <v>0</v>
      </c>
      <c r="AF853" s="4">
        <f>IF($F853=0,($D853-SUM($U853:AE853))*$E853*(IF(AE853&lt;1,IF(MIN(AF$7,$F853)&gt;$C853,MIN(AF$7,$F853)-$C853+1,0),MIN(AF$7,$F853)-AE$7))/365,IF($F853&gt;AE$7,($D853-SUM($U853:AE853))*$E853*(IF(AE853&lt;1,IF(MIN(AF$7,$F853)&gt;$C853,MIN(AF$7,$F853)-$C853+1,0),MIN(AF$7,$F853)-AE$7))/365,0))</f>
        <v>0</v>
      </c>
      <c r="AG853" s="4">
        <f>IF($F853=0,($D853-SUM($U853:AF853))*$E853*(IF(AF853&lt;1,IF(MIN(AG$7,$F853)&gt;$C853,MIN(AG$7,$F853)-$C853+1,0),MIN(AG$7,$F853)-AF$7))/365,IF($F853&gt;AF$7,($D853-SUM($U853:AF853))*$E853*(IF(AF853&lt;1,IF(MIN(AG$7,$F853)&gt;$C853,MIN(AG$7,$F853)-$C853+1,0),MIN(AG$7,$F853)-AF$7))/365,0))</f>
        <v>0</v>
      </c>
      <c r="AH853" s="4">
        <f>IF($F853=0,($D853-SUM($U853:AG853))*$E853*(IF(AG853&lt;1,IF(MIN(AH$7,$F853)&gt;$C853,MIN(AH$7,$F853)-$C853+1,0),MIN(AH$7,$F853)-AG$7))/365,IF($F853&gt;AG$7,($D853-SUM($U853:AG853))*$E853*(IF(AG853&lt;1,IF(MIN(AH$7,$F853)&gt;$C853,MIN(AH$7,$F853)-$C853+1,0),MIN(AH$7,$F853)-AG$7))/365,0))</f>
        <v>0</v>
      </c>
      <c r="AI853" s="4">
        <f>IF($F853=0,($D853-SUM($U853:AH853))*$E853*(IF(AH853&lt;1,IF(MIN(AI$7,$F853)&gt;$C853,MIN(AI$7,$F853)-$C853+1,0),MIN(AI$7,$F853)-AH$7))/365,IF($F853&gt;AH$7,($D853-SUM($U853:AH853))*$E853*(IF(AH853&lt;1,IF(MIN(AI$7,$F853)&gt;$C853,MIN(AI$7,$F853)-$C853+1,0),MIN(AI$7,$F853)-AH$7))/365,0))</f>
        <v>0</v>
      </c>
      <c r="AJ853" s="4">
        <f>IF($F853=0,($D853-SUM($U853:AI853))*$E853*(IF(AI853&lt;1,IF(MIN(AJ$7,$F853)&gt;$C853,MIN(AJ$7,$F853)-$C853+1,0),MIN(AJ$7,$F853)-AI$7))/365,IF($F853&gt;AI$7,($D853-SUM($U853:AI853))*$E853*(IF(AI853&lt;1,IF(MIN(AJ$7,$F853)&gt;$C853,MIN(AJ$7,$F853)-$C853+1,0),MIN(AJ$7,$F853)-AI$7))/365,0))</f>
        <v>0</v>
      </c>
      <c r="AK853" s="4">
        <f>IF($F853=0,($D853-SUM($U853:AJ853))*$E853*(IF(AJ853&lt;1,IF(MIN(AK$7,$F853)&gt;$C853,MIN(AK$7,$F853)-$C853+1,0),MIN(AK$7,$F853)-AJ$7))/365,IF($F853&gt;AJ$7,($D853-SUM($U853:AJ853))*$E853*(IF(AJ853&lt;1,IF(MIN(AK$7,$F853)&gt;$C853,MIN(AK$7,$F853)-$C853+1,0),MIN(AK$7,$F853)-AJ$7))/365,0))</f>
        <v>0</v>
      </c>
      <c r="AL853" s="4">
        <f>IF($F853=0,($D853-SUM($U853:AK853))*$E853*(IF(AK853&lt;1,IF(MIN(AL$7,$F853)&gt;$C853,MIN(AL$7,$F853)-$C853+1,0),MIN(AL$7,$F853)-AK$7))/365,IF($F853&gt;AK$7,($D853-SUM($U853:AK853))*$E853*(IF(AK853&lt;1,IF(MIN(AL$7,$F853)&gt;$C853,MIN(AL$7,$F853)-$C853+1,0),MIN(AL$7,$F853)-AK$7))/365,0))</f>
        <v>0</v>
      </c>
      <c r="AM853" s="4">
        <f>IF($F853=0,($D853-SUM($U853:AL853))*$E853*(IF(AL853&lt;1,IF(MIN(AM$7,$F853)&gt;$C853,MIN(AM$7,$F853)-$C853+1,0),MIN(AM$7,$F853)-AL$7))/365,IF($F853&gt;AL$7,($D853-SUM($U853:AL853))*$E853*(IF(AL853&lt;1,IF(MIN(AM$7,$F853)&gt;$C853,MIN(AM$7,$F853)-$C853+1,0),MIN(AM$7,$F853)-AL$7))/365,0))</f>
        <v>0</v>
      </c>
      <c r="AN853" s="4">
        <f>IF($F853=0,($D853-SUM($U853:AM853))*$E853*(IF(AM853&lt;1,IF(MIN(AN$7,$F853)&gt;$C853,MIN(AN$7,$F853)-$C853+1,0),MIN(AN$7,$F853)-AM$7))/365,IF($F853&gt;AM$7,($D853-SUM($U853:AM853))*$E853*(IF(AM853&lt;1,IF(MIN(AN$7,$F853)&gt;$C853,MIN(AN$7,$F853)-$C853+1,0),MIN(AN$7,$F853)-AM$7))/365,0))</f>
        <v>0</v>
      </c>
      <c r="AO853" s="4">
        <f>IF($F853=0,($D853-SUM($U853:AN853))*$E853*(IF(AN853&lt;1,IF(MIN(AO$7,$F853)&gt;$C853,MIN(AO$7,$F853)-$C853+1,0),MIN(AO$7,$F853)-AN$7))/365,IF($F853&gt;AN$7,($D853-SUM($U853:AN853))*$E853*(IF(AN853&lt;1,IF(MIN(AO$7,$F853)&gt;$C853,MIN(AO$7,$F853)-$C853+1,0),MIN(AO$7,$F853)-AN$7))/365,0))</f>
        <v>0</v>
      </c>
      <c r="AP853" s="4">
        <f>IF($F853=0,($D853-SUM($U853:AO853))*$E853*(IF(AO853&lt;1,IF(MIN(AP$7,$F853)&gt;$C853,MIN(AP$7,$F853)-$C853+1,0),MIN(AP$7,$F853)-AO$7))/365,IF($F853&gt;AO$7,($D853-SUM($U853:AO853))*$E853*(IF(AO853&lt;1,IF(MIN(AP$7,$F853)&gt;$C853,MIN(AP$7,$F853)-$C853+1,0),MIN(AP$7,$F853)-AO$7))/365,0))</f>
        <v>0</v>
      </c>
      <c r="AQ853" s="4">
        <f>IF($F853=0,($D853-SUM($U853:AP853))*$E853*(IF(AP853&lt;1,IF(MIN(AQ$7,$F853)&gt;$C853,MIN(AQ$7,$F853)-$C853+1,0),MIN(AQ$7,$F853)-AP$7))/365,IF($F853&gt;AP$7,($D853-SUM($U853:AP853))*$E853*(IF(AP853&lt;1,IF(MIN(AQ$7,$F853)&gt;$C853,MIN(AQ$7,$F853)-$C853+1,0),MIN(AQ$7,$F853)-AP$7))/365,0))</f>
        <v>0</v>
      </c>
      <c r="AR853" s="4">
        <f>IF($F853=0,($D853-SUM($U853:AQ853))*$E853*(IF(AQ853&lt;1,IF(MIN(AR$7,$F853)&gt;$C853,MIN(AR$7,$F853)-$C853+1,0),MIN(AR$7,$F853)-AQ$7))/365,IF($F853&gt;AQ$7,($D853-SUM($U853:AQ853))*$E853*(IF(AQ853&lt;1,IF(MIN(AR$7,$F853)&gt;$C853,MIN(AR$7,$F853)-$C853+1,0),MIN(AR$7,$F853)-AQ$7))/365,0))</f>
        <v>0</v>
      </c>
      <c r="AS853" s="4">
        <f>IF($F853=0,($D853-SUM($U853:AR853))*$E853*(IF(AR853&lt;1,IF(MIN(AS$7,$F853)&gt;$C853,MIN(AS$7,$F853)-$C853+1,0),MIN(AS$7,$F853)-AR$7))/365,IF($F853&gt;AR$7,($D853-SUM($U853:AR853))*$E853*(IF(AR853&lt;1,IF(MIN(AS$7,$F853)&gt;$C853,MIN(AS$7,$F853)-$C853+1,0),MIN(AS$7,$F853)-AR$7))/365,0))</f>
        <v>0</v>
      </c>
    </row>
    <row r="854" spans="1:45">
      <c r="A854" s="15"/>
      <c r="B854" s="17"/>
      <c r="C854" s="16"/>
      <c r="D854" s="15"/>
      <c r="E854" s="11"/>
      <c r="F854" s="16"/>
      <c r="G854" s="15"/>
      <c r="H854" s="14"/>
      <c r="I854" s="5"/>
      <c r="J854" s="13">
        <f>SUM(U854:AS854)</f>
        <v>0</v>
      </c>
      <c r="K854" s="13">
        <f>IF(F854=0,D854-J854,IF(F854&lt;41730,0,D854-J854))</f>
        <v>0</v>
      </c>
      <c r="L854" s="12">
        <f>IF(K854=0,0,IF(G854-((L$7-C854)/365)&lt;0,0,G854-((L$7-C854)/365)))</f>
        <v>0</v>
      </c>
      <c r="M854" s="4">
        <f>IF(K854=0,0,D854*H854)</f>
        <v>0</v>
      </c>
      <c r="N854" s="11">
        <f>IFERROR((1-(M854/K854)^(1/L854)),0)</f>
        <v>0</v>
      </c>
      <c r="O854" s="10">
        <f>IF(F854&gt;41730,IF(F854&gt;41730,(F854-41730)/365,IF(K854=0,0,IF(G854-((L$7-C854)/365)&lt;0,0,G854-((L$7-C854)/365)))),1)</f>
        <v>1</v>
      </c>
      <c r="P854" s="9">
        <f>IF(K854&lt;M854,0,IF(L854=0,K854-M854,K854*N854*O854))</f>
        <v>0</v>
      </c>
      <c r="Q854" s="19">
        <f>IF(F854&gt;41730,D854,0)</f>
        <v>0</v>
      </c>
      <c r="R854" s="18">
        <f>IF(F854&gt;41730,J854+P854,0)</f>
        <v>0</v>
      </c>
      <c r="S854" s="9">
        <f>IF(F854&gt;0,0,K854-P854)</f>
        <v>0</v>
      </c>
      <c r="T854" s="5"/>
      <c r="U854" s="4">
        <f>D854*E854*(IF(U$7&gt;$C854,U$7-$C854+1,0))/365</f>
        <v>0</v>
      </c>
      <c r="V854" s="4">
        <f>($D854-U854)*$E854*(IF(U854&lt;1,IF(V$7&gt;$C854,V$7-$C854+1,0),V$7-U$7))/365</f>
        <v>0</v>
      </c>
      <c r="W854" s="4">
        <f>IF($F854=0,($D854-SUM($U854:V854))*$E854*(IF(V854&lt;1,IF(MIN(W$7,$F854)&gt;$C854,MIN(W$7,$F854)-$C854+1,0),MIN(W$7,$F854)-V$7))/365,IF($F854&gt;V$7,($D854-SUM($U854:V854))*$E854*(IF(V854&lt;1,IF(MIN(W$7,$F854)&gt;$C854,MIN(W$7,$F854)-$C854+1,0),MIN(W$7,$F854)-V$7))/365,0))</f>
        <v>0</v>
      </c>
      <c r="X854" s="4">
        <f>IF($F854=0,($D854-SUM($U854:W854))*$E854*(IF(W854&lt;1,IF(MIN(X$7,$F854)&gt;$C854,MIN(X$7,$F854)-$C854+1,0),MIN(X$7,$F854)-W$7))/365,IF($F854&gt;W$7,($D854-SUM($U854:W854))*$E854*(IF(W854&lt;1,IF(MIN(X$7,$F854)&gt;$C854,MIN(X$7,$F854)-$C854+1,0),MIN(X$7,$F854)-W$7))/365,0))</f>
        <v>0</v>
      </c>
      <c r="Y854" s="4">
        <f>IF($F854=0,($D854-SUM($U854:X854))*$E854*(IF(X854&lt;1,IF(MIN(Y$7,$F854)&gt;$C854,MIN(Y$7,$F854)-$C854+1,0),MIN(Y$7,$F854)-X$7))/365,IF($F854&gt;X$7,($D854-SUM($U854:X854))*$E854*(IF(X854&lt;1,IF(MIN(Y$7,$F854)&gt;$C854,MIN(Y$7,$F854)-$C854+1,0),MIN(Y$7,$F854)-X$7))/365,0))</f>
        <v>0</v>
      </c>
      <c r="Z854" s="4">
        <f>IF($F854=0,($D854-SUM($U854:Y854))*$E854*(IF(Y854&lt;1,IF(MIN(Z$7,$F854)&gt;$C854,MIN(Z$7,$F854)-$C854+1,0),MIN(Z$7,$F854)-Y$7))/365,IF($F854&gt;Y$7,($D854-SUM($U854:Y854))*$E854*(IF(Y854&lt;1,IF(MIN(Z$7,$F854)&gt;$C854,MIN(Z$7,$F854)-$C854+1,0),MIN(Z$7,$F854)-Y$7))/365,0))</f>
        <v>0</v>
      </c>
      <c r="AA854" s="4">
        <f>IF($F854=0,($D854-SUM($U854:Z854))*$E854*(IF(Z854&lt;1,IF(MIN(AA$7,$F854)&gt;$C854,MIN(AA$7,$F854)-$C854+1,0),MIN(AA$7,$F854)-Z$7))/365,IF($F854&gt;Z$7,($D854-SUM($U854:Z854))*$E854*(IF(Z854&lt;1,IF(MIN(AA$7,$F854)&gt;$C854,MIN(AA$7,$F854)-$C854+1,0),MIN(AA$7,$F854)-Z$7))/365,0))</f>
        <v>0</v>
      </c>
      <c r="AB854" s="4">
        <f>IF($F854=0,($D854-SUM($U854:AA854))*$E854*(IF(AA854&lt;1,IF(MIN(AB$7,$F854)&gt;$C854,MIN(AB$7,$F854)-$C854+1,0),MIN(AB$7,$F854)-AA$7))/365,IF($F854&gt;AA$7,($D854-SUM($U854:AA854))*$E854*(IF(AA854&lt;1,IF(MIN(AB$7,$F854)&gt;$C854,MIN(AB$7,$F854)-$C854+1,0),MIN(AB$7,$F854)-AA$7))/365,0))</f>
        <v>0</v>
      </c>
      <c r="AC854" s="4">
        <f>IF($F854=0,($D854-SUM($U854:AB854))*$E854*(IF(AB854&lt;1,IF(MIN(AC$7,$F854)&gt;$C854,MIN(AC$7,$F854)-$C854+1,0),MIN(AC$7,$F854)-AB$7))/365,IF($F854&gt;AB$7,($D854-SUM($U854:AB854))*$E854*(IF(AB854&lt;1,IF(MIN(AC$7,$F854)&gt;$C854,MIN(AC$7,$F854)-$C854+1,0),MIN(AC$7,$F854)-AB$7))/365,0))</f>
        <v>0</v>
      </c>
      <c r="AD854" s="4">
        <f>IF($F854=0,($D854-SUM($U854:AC854))*$E854*(IF(AC854&lt;1,IF(MIN(AD$7,$F854)&gt;$C854,MIN(AD$7,$F854)-$C854+1,0),MIN(AD$7,$F854)-AC$7))/365,IF($F854&gt;AC$7,($D854-SUM($U854:AC854))*$E854*(IF(AC854&lt;1,IF(MIN(AD$7,$F854)&gt;$C854,MIN(AD$7,$F854)-$C854+1,0),MIN(AD$7,$F854)-AC$7))/365,0))</f>
        <v>0</v>
      </c>
      <c r="AE854" s="4">
        <f>IF($F854=0,($D854-SUM($U854:AD854))*$E854*(IF(AD854&lt;1,IF(MIN(AE$7,$F854)&gt;$C854,MIN(AE$7,$F854)-$C854+1,0),MIN(AE$7,$F854)-AD$7))/365,IF($F854&gt;AD$7,($D854-SUM($U854:AD854))*$E854*(IF(AD854&lt;1,IF(MIN(AE$7,$F854)&gt;$C854,MIN(AE$7,$F854)-$C854+1,0),MIN(AE$7,$F854)-AD$7))/365,0))</f>
        <v>0</v>
      </c>
      <c r="AF854" s="4">
        <f>IF($F854=0,($D854-SUM($U854:AE854))*$E854*(IF(AE854&lt;1,IF(MIN(AF$7,$F854)&gt;$C854,MIN(AF$7,$F854)-$C854+1,0),MIN(AF$7,$F854)-AE$7))/365,IF($F854&gt;AE$7,($D854-SUM($U854:AE854))*$E854*(IF(AE854&lt;1,IF(MIN(AF$7,$F854)&gt;$C854,MIN(AF$7,$F854)-$C854+1,0),MIN(AF$7,$F854)-AE$7))/365,0))</f>
        <v>0</v>
      </c>
      <c r="AG854" s="4">
        <f>IF($F854=0,($D854-SUM($U854:AF854))*$E854*(IF(AF854&lt;1,IF(MIN(AG$7,$F854)&gt;$C854,MIN(AG$7,$F854)-$C854+1,0),MIN(AG$7,$F854)-AF$7))/365,IF($F854&gt;AF$7,($D854-SUM($U854:AF854))*$E854*(IF(AF854&lt;1,IF(MIN(AG$7,$F854)&gt;$C854,MIN(AG$7,$F854)-$C854+1,0),MIN(AG$7,$F854)-AF$7))/365,0))</f>
        <v>0</v>
      </c>
      <c r="AH854" s="4">
        <f>IF($F854=0,($D854-SUM($U854:AG854))*$E854*(IF(AG854&lt;1,IF(MIN(AH$7,$F854)&gt;$C854,MIN(AH$7,$F854)-$C854+1,0),MIN(AH$7,$F854)-AG$7))/365,IF($F854&gt;AG$7,($D854-SUM($U854:AG854))*$E854*(IF(AG854&lt;1,IF(MIN(AH$7,$F854)&gt;$C854,MIN(AH$7,$F854)-$C854+1,0),MIN(AH$7,$F854)-AG$7))/365,0))</f>
        <v>0</v>
      </c>
      <c r="AI854" s="4">
        <f>IF($F854=0,($D854-SUM($U854:AH854))*$E854*(IF(AH854&lt;1,IF(MIN(AI$7,$F854)&gt;$C854,MIN(AI$7,$F854)-$C854+1,0),MIN(AI$7,$F854)-AH$7))/365,IF($F854&gt;AH$7,($D854-SUM($U854:AH854))*$E854*(IF(AH854&lt;1,IF(MIN(AI$7,$F854)&gt;$C854,MIN(AI$7,$F854)-$C854+1,0),MIN(AI$7,$F854)-AH$7))/365,0))</f>
        <v>0</v>
      </c>
      <c r="AJ854" s="4">
        <f>IF($F854=0,($D854-SUM($U854:AI854))*$E854*(IF(AI854&lt;1,IF(MIN(AJ$7,$F854)&gt;$C854,MIN(AJ$7,$F854)-$C854+1,0),MIN(AJ$7,$F854)-AI$7))/365,IF($F854&gt;AI$7,($D854-SUM($U854:AI854))*$E854*(IF(AI854&lt;1,IF(MIN(AJ$7,$F854)&gt;$C854,MIN(AJ$7,$F854)-$C854+1,0),MIN(AJ$7,$F854)-AI$7))/365,0))</f>
        <v>0</v>
      </c>
      <c r="AK854" s="4">
        <f>IF($F854=0,($D854-SUM($U854:AJ854))*$E854*(IF(AJ854&lt;1,IF(MIN(AK$7,$F854)&gt;$C854,MIN(AK$7,$F854)-$C854+1,0),MIN(AK$7,$F854)-AJ$7))/365,IF($F854&gt;AJ$7,($D854-SUM($U854:AJ854))*$E854*(IF(AJ854&lt;1,IF(MIN(AK$7,$F854)&gt;$C854,MIN(AK$7,$F854)-$C854+1,0),MIN(AK$7,$F854)-AJ$7))/365,0))</f>
        <v>0</v>
      </c>
      <c r="AL854" s="4">
        <f>IF($F854=0,($D854-SUM($U854:AK854))*$E854*(IF(AK854&lt;1,IF(MIN(AL$7,$F854)&gt;$C854,MIN(AL$7,$F854)-$C854+1,0),MIN(AL$7,$F854)-AK$7))/365,IF($F854&gt;AK$7,($D854-SUM($U854:AK854))*$E854*(IF(AK854&lt;1,IF(MIN(AL$7,$F854)&gt;$C854,MIN(AL$7,$F854)-$C854+1,0),MIN(AL$7,$F854)-AK$7))/365,0))</f>
        <v>0</v>
      </c>
      <c r="AM854" s="4">
        <f>IF($F854=0,($D854-SUM($U854:AL854))*$E854*(IF(AL854&lt;1,IF(MIN(AM$7,$F854)&gt;$C854,MIN(AM$7,$F854)-$C854+1,0),MIN(AM$7,$F854)-AL$7))/365,IF($F854&gt;AL$7,($D854-SUM($U854:AL854))*$E854*(IF(AL854&lt;1,IF(MIN(AM$7,$F854)&gt;$C854,MIN(AM$7,$F854)-$C854+1,0),MIN(AM$7,$F854)-AL$7))/365,0))</f>
        <v>0</v>
      </c>
      <c r="AN854" s="4">
        <f>IF($F854=0,($D854-SUM($U854:AM854))*$E854*(IF(AM854&lt;1,IF(MIN(AN$7,$F854)&gt;$C854,MIN(AN$7,$F854)-$C854+1,0),MIN(AN$7,$F854)-AM$7))/365,IF($F854&gt;AM$7,($D854-SUM($U854:AM854))*$E854*(IF(AM854&lt;1,IF(MIN(AN$7,$F854)&gt;$C854,MIN(AN$7,$F854)-$C854+1,0),MIN(AN$7,$F854)-AM$7))/365,0))</f>
        <v>0</v>
      </c>
      <c r="AO854" s="4">
        <f>IF($F854=0,($D854-SUM($U854:AN854))*$E854*(IF(AN854&lt;1,IF(MIN(AO$7,$F854)&gt;$C854,MIN(AO$7,$F854)-$C854+1,0),MIN(AO$7,$F854)-AN$7))/365,IF($F854&gt;AN$7,($D854-SUM($U854:AN854))*$E854*(IF(AN854&lt;1,IF(MIN(AO$7,$F854)&gt;$C854,MIN(AO$7,$F854)-$C854+1,0),MIN(AO$7,$F854)-AN$7))/365,0))</f>
        <v>0</v>
      </c>
      <c r="AP854" s="4">
        <f>IF($F854=0,($D854-SUM($U854:AO854))*$E854*(IF(AO854&lt;1,IF(MIN(AP$7,$F854)&gt;$C854,MIN(AP$7,$F854)-$C854+1,0),MIN(AP$7,$F854)-AO$7))/365,IF($F854&gt;AO$7,($D854-SUM($U854:AO854))*$E854*(IF(AO854&lt;1,IF(MIN(AP$7,$F854)&gt;$C854,MIN(AP$7,$F854)-$C854+1,0),MIN(AP$7,$F854)-AO$7))/365,0))</f>
        <v>0</v>
      </c>
      <c r="AQ854" s="4">
        <f>IF($F854=0,($D854-SUM($U854:AP854))*$E854*(IF(AP854&lt;1,IF(MIN(AQ$7,$F854)&gt;$C854,MIN(AQ$7,$F854)-$C854+1,0),MIN(AQ$7,$F854)-AP$7))/365,IF($F854&gt;AP$7,($D854-SUM($U854:AP854))*$E854*(IF(AP854&lt;1,IF(MIN(AQ$7,$F854)&gt;$C854,MIN(AQ$7,$F854)-$C854+1,0),MIN(AQ$7,$F854)-AP$7))/365,0))</f>
        <v>0</v>
      </c>
      <c r="AR854" s="4">
        <f>IF($F854=0,($D854-SUM($U854:AQ854))*$E854*(IF(AQ854&lt;1,IF(MIN(AR$7,$F854)&gt;$C854,MIN(AR$7,$F854)-$C854+1,0),MIN(AR$7,$F854)-AQ$7))/365,IF($F854&gt;AQ$7,($D854-SUM($U854:AQ854))*$E854*(IF(AQ854&lt;1,IF(MIN(AR$7,$F854)&gt;$C854,MIN(AR$7,$F854)-$C854+1,0),MIN(AR$7,$F854)-AQ$7))/365,0))</f>
        <v>0</v>
      </c>
      <c r="AS854" s="4">
        <f>IF($F854=0,($D854-SUM($U854:AR854))*$E854*(IF(AR854&lt;1,IF(MIN(AS$7,$F854)&gt;$C854,MIN(AS$7,$F854)-$C854+1,0),MIN(AS$7,$F854)-AR$7))/365,IF($F854&gt;AR$7,($D854-SUM($U854:AR854))*$E854*(IF(AR854&lt;1,IF(MIN(AS$7,$F854)&gt;$C854,MIN(AS$7,$F854)-$C854+1,0),MIN(AS$7,$F854)-AR$7))/365,0))</f>
        <v>0</v>
      </c>
    </row>
    <row r="855" spans="1:45">
      <c r="A855" s="15"/>
      <c r="B855" s="17"/>
      <c r="C855" s="16"/>
      <c r="D855" s="15"/>
      <c r="E855" s="11"/>
      <c r="F855" s="16"/>
      <c r="G855" s="15"/>
      <c r="H855" s="14"/>
      <c r="I855" s="5"/>
      <c r="J855" s="13">
        <f>SUM(U855:AS855)</f>
        <v>0</v>
      </c>
      <c r="K855" s="13">
        <f>IF(F855=0,D855-J855,IF(F855&lt;41730,0,D855-J855))</f>
        <v>0</v>
      </c>
      <c r="L855" s="12">
        <f>IF(K855=0,0,IF(G855-((L$7-C855)/365)&lt;0,0,G855-((L$7-C855)/365)))</f>
        <v>0</v>
      </c>
      <c r="M855" s="4">
        <f>IF(K855=0,0,D855*H855)</f>
        <v>0</v>
      </c>
      <c r="N855" s="11">
        <f>IFERROR((1-(M855/K855)^(1/L855)),0)</f>
        <v>0</v>
      </c>
      <c r="O855" s="10">
        <f>IF(F855&gt;41730,IF(F855&gt;41730,(F855-41730)/365,IF(K855=0,0,IF(G855-((L$7-C855)/365)&lt;0,0,G855-((L$7-C855)/365)))),1)</f>
        <v>1</v>
      </c>
      <c r="P855" s="9">
        <f>IF(K855&lt;M855,0,IF(L855=0,K855-M855,K855*N855*O855))</f>
        <v>0</v>
      </c>
      <c r="Q855" s="19">
        <f>IF(F855&gt;41730,D855,0)</f>
        <v>0</v>
      </c>
      <c r="R855" s="18">
        <f>IF(F855&gt;41730,J855+P855,0)</f>
        <v>0</v>
      </c>
      <c r="S855" s="9">
        <f>IF(F855&gt;0,0,K855-P855)</f>
        <v>0</v>
      </c>
      <c r="T855" s="5"/>
      <c r="U855" s="4">
        <f>D855*E855*(IF(U$7&gt;$C855,U$7-$C855+1,0))/365</f>
        <v>0</v>
      </c>
      <c r="V855" s="4">
        <f>($D855-U855)*$E855*(IF(U855&lt;1,IF(V$7&gt;$C855,V$7-$C855+1,0),V$7-U$7))/365</f>
        <v>0</v>
      </c>
      <c r="W855" s="4">
        <f>IF($F855=0,($D855-SUM($U855:V855))*$E855*(IF(V855&lt;1,IF(MIN(W$7,$F855)&gt;$C855,MIN(W$7,$F855)-$C855+1,0),MIN(W$7,$F855)-V$7))/365,IF($F855&gt;V$7,($D855-SUM($U855:V855))*$E855*(IF(V855&lt;1,IF(MIN(W$7,$F855)&gt;$C855,MIN(W$7,$F855)-$C855+1,0),MIN(W$7,$F855)-V$7))/365,0))</f>
        <v>0</v>
      </c>
      <c r="X855" s="4">
        <f>IF($F855=0,($D855-SUM($U855:W855))*$E855*(IF(W855&lt;1,IF(MIN(X$7,$F855)&gt;$C855,MIN(X$7,$F855)-$C855+1,0),MIN(X$7,$F855)-W$7))/365,IF($F855&gt;W$7,($D855-SUM($U855:W855))*$E855*(IF(W855&lt;1,IF(MIN(X$7,$F855)&gt;$C855,MIN(X$7,$F855)-$C855+1,0),MIN(X$7,$F855)-W$7))/365,0))</f>
        <v>0</v>
      </c>
      <c r="Y855" s="4">
        <f>IF($F855=0,($D855-SUM($U855:X855))*$E855*(IF(X855&lt;1,IF(MIN(Y$7,$F855)&gt;$C855,MIN(Y$7,$F855)-$C855+1,0),MIN(Y$7,$F855)-X$7))/365,IF($F855&gt;X$7,($D855-SUM($U855:X855))*$E855*(IF(X855&lt;1,IF(MIN(Y$7,$F855)&gt;$C855,MIN(Y$7,$F855)-$C855+1,0),MIN(Y$7,$F855)-X$7))/365,0))</f>
        <v>0</v>
      </c>
      <c r="Z855" s="4">
        <f>IF($F855=0,($D855-SUM($U855:Y855))*$E855*(IF(Y855&lt;1,IF(MIN(Z$7,$F855)&gt;$C855,MIN(Z$7,$F855)-$C855+1,0),MIN(Z$7,$F855)-Y$7))/365,IF($F855&gt;Y$7,($D855-SUM($U855:Y855))*$E855*(IF(Y855&lt;1,IF(MIN(Z$7,$F855)&gt;$C855,MIN(Z$7,$F855)-$C855+1,0),MIN(Z$7,$F855)-Y$7))/365,0))</f>
        <v>0</v>
      </c>
      <c r="AA855" s="4">
        <f>IF($F855=0,($D855-SUM($U855:Z855))*$E855*(IF(Z855&lt;1,IF(MIN(AA$7,$F855)&gt;$C855,MIN(AA$7,$F855)-$C855+1,0),MIN(AA$7,$F855)-Z$7))/365,IF($F855&gt;Z$7,($D855-SUM($U855:Z855))*$E855*(IF(Z855&lt;1,IF(MIN(AA$7,$F855)&gt;$C855,MIN(AA$7,$F855)-$C855+1,0),MIN(AA$7,$F855)-Z$7))/365,0))</f>
        <v>0</v>
      </c>
      <c r="AB855" s="4">
        <f>IF($F855=0,($D855-SUM($U855:AA855))*$E855*(IF(AA855&lt;1,IF(MIN(AB$7,$F855)&gt;$C855,MIN(AB$7,$F855)-$C855+1,0),MIN(AB$7,$F855)-AA$7))/365,IF($F855&gt;AA$7,($D855-SUM($U855:AA855))*$E855*(IF(AA855&lt;1,IF(MIN(AB$7,$F855)&gt;$C855,MIN(AB$7,$F855)-$C855+1,0),MIN(AB$7,$F855)-AA$7))/365,0))</f>
        <v>0</v>
      </c>
      <c r="AC855" s="4">
        <f>IF($F855=0,($D855-SUM($U855:AB855))*$E855*(IF(AB855&lt;1,IF(MIN(AC$7,$F855)&gt;$C855,MIN(AC$7,$F855)-$C855+1,0),MIN(AC$7,$F855)-AB$7))/365,IF($F855&gt;AB$7,($D855-SUM($U855:AB855))*$E855*(IF(AB855&lt;1,IF(MIN(AC$7,$F855)&gt;$C855,MIN(AC$7,$F855)-$C855+1,0),MIN(AC$7,$F855)-AB$7))/365,0))</f>
        <v>0</v>
      </c>
      <c r="AD855" s="4">
        <f>IF($F855=0,($D855-SUM($U855:AC855))*$E855*(IF(AC855&lt;1,IF(MIN(AD$7,$F855)&gt;$C855,MIN(AD$7,$F855)-$C855+1,0),MIN(AD$7,$F855)-AC$7))/365,IF($F855&gt;AC$7,($D855-SUM($U855:AC855))*$E855*(IF(AC855&lt;1,IF(MIN(AD$7,$F855)&gt;$C855,MIN(AD$7,$F855)-$C855+1,0),MIN(AD$7,$F855)-AC$7))/365,0))</f>
        <v>0</v>
      </c>
      <c r="AE855" s="4">
        <f>IF($F855=0,($D855-SUM($U855:AD855))*$E855*(IF(AD855&lt;1,IF(MIN(AE$7,$F855)&gt;$C855,MIN(AE$7,$F855)-$C855+1,0),MIN(AE$7,$F855)-AD$7))/365,IF($F855&gt;AD$7,($D855-SUM($U855:AD855))*$E855*(IF(AD855&lt;1,IF(MIN(AE$7,$F855)&gt;$C855,MIN(AE$7,$F855)-$C855+1,0),MIN(AE$7,$F855)-AD$7))/365,0))</f>
        <v>0</v>
      </c>
      <c r="AF855" s="4">
        <f>IF($F855=0,($D855-SUM($U855:AE855))*$E855*(IF(AE855&lt;1,IF(MIN(AF$7,$F855)&gt;$C855,MIN(AF$7,$F855)-$C855+1,0),MIN(AF$7,$F855)-AE$7))/365,IF($F855&gt;AE$7,($D855-SUM($U855:AE855))*$E855*(IF(AE855&lt;1,IF(MIN(AF$7,$F855)&gt;$C855,MIN(AF$7,$F855)-$C855+1,0),MIN(AF$7,$F855)-AE$7))/365,0))</f>
        <v>0</v>
      </c>
      <c r="AG855" s="4">
        <f>IF($F855=0,($D855-SUM($U855:AF855))*$E855*(IF(AF855&lt;1,IF(MIN(AG$7,$F855)&gt;$C855,MIN(AG$7,$F855)-$C855+1,0),MIN(AG$7,$F855)-AF$7))/365,IF($F855&gt;AF$7,($D855-SUM($U855:AF855))*$E855*(IF(AF855&lt;1,IF(MIN(AG$7,$F855)&gt;$C855,MIN(AG$7,$F855)-$C855+1,0),MIN(AG$7,$F855)-AF$7))/365,0))</f>
        <v>0</v>
      </c>
      <c r="AH855" s="4">
        <f>IF($F855=0,($D855-SUM($U855:AG855))*$E855*(IF(AG855&lt;1,IF(MIN(AH$7,$F855)&gt;$C855,MIN(AH$7,$F855)-$C855+1,0),MIN(AH$7,$F855)-AG$7))/365,IF($F855&gt;AG$7,($D855-SUM($U855:AG855))*$E855*(IF(AG855&lt;1,IF(MIN(AH$7,$F855)&gt;$C855,MIN(AH$7,$F855)-$C855+1,0),MIN(AH$7,$F855)-AG$7))/365,0))</f>
        <v>0</v>
      </c>
      <c r="AI855" s="4">
        <f>IF($F855=0,($D855-SUM($U855:AH855))*$E855*(IF(AH855&lt;1,IF(MIN(AI$7,$F855)&gt;$C855,MIN(AI$7,$F855)-$C855+1,0),MIN(AI$7,$F855)-AH$7))/365,IF($F855&gt;AH$7,($D855-SUM($U855:AH855))*$E855*(IF(AH855&lt;1,IF(MIN(AI$7,$F855)&gt;$C855,MIN(AI$7,$F855)-$C855+1,0),MIN(AI$7,$F855)-AH$7))/365,0))</f>
        <v>0</v>
      </c>
      <c r="AJ855" s="4">
        <f>IF($F855=0,($D855-SUM($U855:AI855))*$E855*(IF(AI855&lt;1,IF(MIN(AJ$7,$F855)&gt;$C855,MIN(AJ$7,$F855)-$C855+1,0),MIN(AJ$7,$F855)-AI$7))/365,IF($F855&gt;AI$7,($D855-SUM($U855:AI855))*$E855*(IF(AI855&lt;1,IF(MIN(AJ$7,$F855)&gt;$C855,MIN(AJ$7,$F855)-$C855+1,0),MIN(AJ$7,$F855)-AI$7))/365,0))</f>
        <v>0</v>
      </c>
      <c r="AK855" s="4">
        <f>IF($F855=0,($D855-SUM($U855:AJ855))*$E855*(IF(AJ855&lt;1,IF(MIN(AK$7,$F855)&gt;$C855,MIN(AK$7,$F855)-$C855+1,0),MIN(AK$7,$F855)-AJ$7))/365,IF($F855&gt;AJ$7,($D855-SUM($U855:AJ855))*$E855*(IF(AJ855&lt;1,IF(MIN(AK$7,$F855)&gt;$C855,MIN(AK$7,$F855)-$C855+1,0),MIN(AK$7,$F855)-AJ$7))/365,0))</f>
        <v>0</v>
      </c>
      <c r="AL855" s="4">
        <f>IF($F855=0,($D855-SUM($U855:AK855))*$E855*(IF(AK855&lt;1,IF(MIN(AL$7,$F855)&gt;$C855,MIN(AL$7,$F855)-$C855+1,0),MIN(AL$7,$F855)-AK$7))/365,IF($F855&gt;AK$7,($D855-SUM($U855:AK855))*$E855*(IF(AK855&lt;1,IF(MIN(AL$7,$F855)&gt;$C855,MIN(AL$7,$F855)-$C855+1,0),MIN(AL$7,$F855)-AK$7))/365,0))</f>
        <v>0</v>
      </c>
      <c r="AM855" s="4">
        <f>IF($F855=0,($D855-SUM($U855:AL855))*$E855*(IF(AL855&lt;1,IF(MIN(AM$7,$F855)&gt;$C855,MIN(AM$7,$F855)-$C855+1,0),MIN(AM$7,$F855)-AL$7))/365,IF($F855&gt;AL$7,($D855-SUM($U855:AL855))*$E855*(IF(AL855&lt;1,IF(MIN(AM$7,$F855)&gt;$C855,MIN(AM$7,$F855)-$C855+1,0),MIN(AM$7,$F855)-AL$7))/365,0))</f>
        <v>0</v>
      </c>
      <c r="AN855" s="4">
        <f>IF($F855=0,($D855-SUM($U855:AM855))*$E855*(IF(AM855&lt;1,IF(MIN(AN$7,$F855)&gt;$C855,MIN(AN$7,$F855)-$C855+1,0),MIN(AN$7,$F855)-AM$7))/365,IF($F855&gt;AM$7,($D855-SUM($U855:AM855))*$E855*(IF(AM855&lt;1,IF(MIN(AN$7,$F855)&gt;$C855,MIN(AN$7,$F855)-$C855+1,0),MIN(AN$7,$F855)-AM$7))/365,0))</f>
        <v>0</v>
      </c>
      <c r="AO855" s="4">
        <f>IF($F855=0,($D855-SUM($U855:AN855))*$E855*(IF(AN855&lt;1,IF(MIN(AO$7,$F855)&gt;$C855,MIN(AO$7,$F855)-$C855+1,0),MIN(AO$7,$F855)-AN$7))/365,IF($F855&gt;AN$7,($D855-SUM($U855:AN855))*$E855*(IF(AN855&lt;1,IF(MIN(AO$7,$F855)&gt;$C855,MIN(AO$7,$F855)-$C855+1,0),MIN(AO$7,$F855)-AN$7))/365,0))</f>
        <v>0</v>
      </c>
      <c r="AP855" s="4">
        <f>IF($F855=0,($D855-SUM($U855:AO855))*$E855*(IF(AO855&lt;1,IF(MIN(AP$7,$F855)&gt;$C855,MIN(AP$7,$F855)-$C855+1,0),MIN(AP$7,$F855)-AO$7))/365,IF($F855&gt;AO$7,($D855-SUM($U855:AO855))*$E855*(IF(AO855&lt;1,IF(MIN(AP$7,$F855)&gt;$C855,MIN(AP$7,$F855)-$C855+1,0),MIN(AP$7,$F855)-AO$7))/365,0))</f>
        <v>0</v>
      </c>
      <c r="AQ855" s="4">
        <f>IF($F855=0,($D855-SUM($U855:AP855))*$E855*(IF(AP855&lt;1,IF(MIN(AQ$7,$F855)&gt;$C855,MIN(AQ$7,$F855)-$C855+1,0),MIN(AQ$7,$F855)-AP$7))/365,IF($F855&gt;AP$7,($D855-SUM($U855:AP855))*$E855*(IF(AP855&lt;1,IF(MIN(AQ$7,$F855)&gt;$C855,MIN(AQ$7,$F855)-$C855+1,0),MIN(AQ$7,$F855)-AP$7))/365,0))</f>
        <v>0</v>
      </c>
      <c r="AR855" s="4">
        <f>IF($F855=0,($D855-SUM($U855:AQ855))*$E855*(IF(AQ855&lt;1,IF(MIN(AR$7,$F855)&gt;$C855,MIN(AR$7,$F855)-$C855+1,0),MIN(AR$7,$F855)-AQ$7))/365,IF($F855&gt;AQ$7,($D855-SUM($U855:AQ855))*$E855*(IF(AQ855&lt;1,IF(MIN(AR$7,$F855)&gt;$C855,MIN(AR$7,$F855)-$C855+1,0),MIN(AR$7,$F855)-AQ$7))/365,0))</f>
        <v>0</v>
      </c>
      <c r="AS855" s="4">
        <f>IF($F855=0,($D855-SUM($U855:AR855))*$E855*(IF(AR855&lt;1,IF(MIN(AS$7,$F855)&gt;$C855,MIN(AS$7,$F855)-$C855+1,0),MIN(AS$7,$F855)-AR$7))/365,IF($F855&gt;AR$7,($D855-SUM($U855:AR855))*$E855*(IF(AR855&lt;1,IF(MIN(AS$7,$F855)&gt;$C855,MIN(AS$7,$F855)-$C855+1,0),MIN(AS$7,$F855)-AR$7))/365,0))</f>
        <v>0</v>
      </c>
    </row>
    <row r="856" spans="1:45">
      <c r="A856" s="15"/>
      <c r="B856" s="17"/>
      <c r="C856" s="16"/>
      <c r="D856" s="15"/>
      <c r="E856" s="11"/>
      <c r="F856" s="16"/>
      <c r="G856" s="15"/>
      <c r="H856" s="14"/>
      <c r="I856" s="5"/>
      <c r="J856" s="13">
        <f>SUM(U856:AS856)</f>
        <v>0</v>
      </c>
      <c r="K856" s="13">
        <f>IF(F856=0,D856-J856,IF(F856&lt;41730,0,D856-J856))</f>
        <v>0</v>
      </c>
      <c r="L856" s="12">
        <f>IF(K856=0,0,IF(G856-((L$7-C856)/365)&lt;0,0,G856-((L$7-C856)/365)))</f>
        <v>0</v>
      </c>
      <c r="M856" s="4">
        <f>IF(K856=0,0,D856*H856)</f>
        <v>0</v>
      </c>
      <c r="N856" s="11">
        <f>IFERROR((1-(M856/K856)^(1/L856)),0)</f>
        <v>0</v>
      </c>
      <c r="O856" s="10">
        <f>IF(F856&gt;41730,IF(F856&gt;41730,(F856-41730)/365,IF(K856=0,0,IF(G856-((L$7-C856)/365)&lt;0,0,G856-((L$7-C856)/365)))),1)</f>
        <v>1</v>
      </c>
      <c r="P856" s="9">
        <f>IF(K856&lt;M856,0,IF(L856=0,K856-M856,K856*N856*O856))</f>
        <v>0</v>
      </c>
      <c r="Q856" s="19">
        <f>IF(F856&gt;41730,D856,0)</f>
        <v>0</v>
      </c>
      <c r="R856" s="18">
        <f>IF(F856&gt;41730,J856+P856,0)</f>
        <v>0</v>
      </c>
      <c r="S856" s="9">
        <f>IF(F856&gt;0,0,K856-P856)</f>
        <v>0</v>
      </c>
      <c r="T856" s="5"/>
      <c r="U856" s="4">
        <f>D856*E856*(IF(U$7&gt;$C856,U$7-$C856+1,0))/365</f>
        <v>0</v>
      </c>
      <c r="V856" s="4">
        <f>($D856-U856)*$E856*(IF(U856&lt;1,IF(V$7&gt;$C856,V$7-$C856+1,0),V$7-U$7))/365</f>
        <v>0</v>
      </c>
      <c r="W856" s="4">
        <f>IF($F856=0,($D856-SUM($U856:V856))*$E856*(IF(V856&lt;1,IF(MIN(W$7,$F856)&gt;$C856,MIN(W$7,$F856)-$C856+1,0),MIN(W$7,$F856)-V$7))/365,IF($F856&gt;V$7,($D856-SUM($U856:V856))*$E856*(IF(V856&lt;1,IF(MIN(W$7,$F856)&gt;$C856,MIN(W$7,$F856)-$C856+1,0),MIN(W$7,$F856)-V$7))/365,0))</f>
        <v>0</v>
      </c>
      <c r="X856" s="4">
        <f>IF($F856=0,($D856-SUM($U856:W856))*$E856*(IF(W856&lt;1,IF(MIN(X$7,$F856)&gt;$C856,MIN(X$7,$F856)-$C856+1,0),MIN(X$7,$F856)-W$7))/365,IF($F856&gt;W$7,($D856-SUM($U856:W856))*$E856*(IF(W856&lt;1,IF(MIN(X$7,$F856)&gt;$C856,MIN(X$7,$F856)-$C856+1,0),MIN(X$7,$F856)-W$7))/365,0))</f>
        <v>0</v>
      </c>
      <c r="Y856" s="4">
        <f>IF($F856=0,($D856-SUM($U856:X856))*$E856*(IF(X856&lt;1,IF(MIN(Y$7,$F856)&gt;$C856,MIN(Y$7,$F856)-$C856+1,0),MIN(Y$7,$F856)-X$7))/365,IF($F856&gt;X$7,($D856-SUM($U856:X856))*$E856*(IF(X856&lt;1,IF(MIN(Y$7,$F856)&gt;$C856,MIN(Y$7,$F856)-$C856+1,0),MIN(Y$7,$F856)-X$7))/365,0))</f>
        <v>0</v>
      </c>
      <c r="Z856" s="4">
        <f>IF($F856=0,($D856-SUM($U856:Y856))*$E856*(IF(Y856&lt;1,IF(MIN(Z$7,$F856)&gt;$C856,MIN(Z$7,$F856)-$C856+1,0),MIN(Z$7,$F856)-Y$7))/365,IF($F856&gt;Y$7,($D856-SUM($U856:Y856))*$E856*(IF(Y856&lt;1,IF(MIN(Z$7,$F856)&gt;$C856,MIN(Z$7,$F856)-$C856+1,0),MIN(Z$7,$F856)-Y$7))/365,0))</f>
        <v>0</v>
      </c>
      <c r="AA856" s="4">
        <f>IF($F856=0,($D856-SUM($U856:Z856))*$E856*(IF(Z856&lt;1,IF(MIN(AA$7,$F856)&gt;$C856,MIN(AA$7,$F856)-$C856+1,0),MIN(AA$7,$F856)-Z$7))/365,IF($F856&gt;Z$7,($D856-SUM($U856:Z856))*$E856*(IF(Z856&lt;1,IF(MIN(AA$7,$F856)&gt;$C856,MIN(AA$7,$F856)-$C856+1,0),MIN(AA$7,$F856)-Z$7))/365,0))</f>
        <v>0</v>
      </c>
      <c r="AB856" s="4">
        <f>IF($F856=0,($D856-SUM($U856:AA856))*$E856*(IF(AA856&lt;1,IF(MIN(AB$7,$F856)&gt;$C856,MIN(AB$7,$F856)-$C856+1,0),MIN(AB$7,$F856)-AA$7))/365,IF($F856&gt;AA$7,($D856-SUM($U856:AA856))*$E856*(IF(AA856&lt;1,IF(MIN(AB$7,$F856)&gt;$C856,MIN(AB$7,$F856)-$C856+1,0),MIN(AB$7,$F856)-AA$7))/365,0))</f>
        <v>0</v>
      </c>
      <c r="AC856" s="4">
        <f>IF($F856=0,($D856-SUM($U856:AB856))*$E856*(IF(AB856&lt;1,IF(MIN(AC$7,$F856)&gt;$C856,MIN(AC$7,$F856)-$C856+1,0),MIN(AC$7,$F856)-AB$7))/365,IF($F856&gt;AB$7,($D856-SUM($U856:AB856))*$E856*(IF(AB856&lt;1,IF(MIN(AC$7,$F856)&gt;$C856,MIN(AC$7,$F856)-$C856+1,0),MIN(AC$7,$F856)-AB$7))/365,0))</f>
        <v>0</v>
      </c>
      <c r="AD856" s="4">
        <f>IF($F856=0,($D856-SUM($U856:AC856))*$E856*(IF(AC856&lt;1,IF(MIN(AD$7,$F856)&gt;$C856,MIN(AD$7,$F856)-$C856+1,0),MIN(AD$7,$F856)-AC$7))/365,IF($F856&gt;AC$7,($D856-SUM($U856:AC856))*$E856*(IF(AC856&lt;1,IF(MIN(AD$7,$F856)&gt;$C856,MIN(AD$7,$F856)-$C856+1,0),MIN(AD$7,$F856)-AC$7))/365,0))</f>
        <v>0</v>
      </c>
      <c r="AE856" s="4">
        <f>IF($F856=0,($D856-SUM($U856:AD856))*$E856*(IF(AD856&lt;1,IF(MIN(AE$7,$F856)&gt;$C856,MIN(AE$7,$F856)-$C856+1,0),MIN(AE$7,$F856)-AD$7))/365,IF($F856&gt;AD$7,($D856-SUM($U856:AD856))*$E856*(IF(AD856&lt;1,IF(MIN(AE$7,$F856)&gt;$C856,MIN(AE$7,$F856)-$C856+1,0),MIN(AE$7,$F856)-AD$7))/365,0))</f>
        <v>0</v>
      </c>
      <c r="AF856" s="4">
        <f>IF($F856=0,($D856-SUM($U856:AE856))*$E856*(IF(AE856&lt;1,IF(MIN(AF$7,$F856)&gt;$C856,MIN(AF$7,$F856)-$C856+1,0),MIN(AF$7,$F856)-AE$7))/365,IF($F856&gt;AE$7,($D856-SUM($U856:AE856))*$E856*(IF(AE856&lt;1,IF(MIN(AF$7,$F856)&gt;$C856,MIN(AF$7,$F856)-$C856+1,0),MIN(AF$7,$F856)-AE$7))/365,0))</f>
        <v>0</v>
      </c>
      <c r="AG856" s="4">
        <f>IF($F856=0,($D856-SUM($U856:AF856))*$E856*(IF(AF856&lt;1,IF(MIN(AG$7,$F856)&gt;$C856,MIN(AG$7,$F856)-$C856+1,0),MIN(AG$7,$F856)-AF$7))/365,IF($F856&gt;AF$7,($D856-SUM($U856:AF856))*$E856*(IF(AF856&lt;1,IF(MIN(AG$7,$F856)&gt;$C856,MIN(AG$7,$F856)-$C856+1,0),MIN(AG$7,$F856)-AF$7))/365,0))</f>
        <v>0</v>
      </c>
      <c r="AH856" s="4">
        <f>IF($F856=0,($D856-SUM($U856:AG856))*$E856*(IF(AG856&lt;1,IF(MIN(AH$7,$F856)&gt;$C856,MIN(AH$7,$F856)-$C856+1,0),MIN(AH$7,$F856)-AG$7))/365,IF($F856&gt;AG$7,($D856-SUM($U856:AG856))*$E856*(IF(AG856&lt;1,IF(MIN(AH$7,$F856)&gt;$C856,MIN(AH$7,$F856)-$C856+1,0),MIN(AH$7,$F856)-AG$7))/365,0))</f>
        <v>0</v>
      </c>
      <c r="AI856" s="4">
        <f>IF($F856=0,($D856-SUM($U856:AH856))*$E856*(IF(AH856&lt;1,IF(MIN(AI$7,$F856)&gt;$C856,MIN(AI$7,$F856)-$C856+1,0),MIN(AI$7,$F856)-AH$7))/365,IF($F856&gt;AH$7,($D856-SUM($U856:AH856))*$E856*(IF(AH856&lt;1,IF(MIN(AI$7,$F856)&gt;$C856,MIN(AI$7,$F856)-$C856+1,0),MIN(AI$7,$F856)-AH$7))/365,0))</f>
        <v>0</v>
      </c>
      <c r="AJ856" s="4">
        <f>IF($F856=0,($D856-SUM($U856:AI856))*$E856*(IF(AI856&lt;1,IF(MIN(AJ$7,$F856)&gt;$C856,MIN(AJ$7,$F856)-$C856+1,0),MIN(AJ$7,$F856)-AI$7))/365,IF($F856&gt;AI$7,($D856-SUM($U856:AI856))*$E856*(IF(AI856&lt;1,IF(MIN(AJ$7,$F856)&gt;$C856,MIN(AJ$7,$F856)-$C856+1,0),MIN(AJ$7,$F856)-AI$7))/365,0))</f>
        <v>0</v>
      </c>
      <c r="AK856" s="4">
        <f>IF($F856=0,($D856-SUM($U856:AJ856))*$E856*(IF(AJ856&lt;1,IF(MIN(AK$7,$F856)&gt;$C856,MIN(AK$7,$F856)-$C856+1,0),MIN(AK$7,$F856)-AJ$7))/365,IF($F856&gt;AJ$7,($D856-SUM($U856:AJ856))*$E856*(IF(AJ856&lt;1,IF(MIN(AK$7,$F856)&gt;$C856,MIN(AK$7,$F856)-$C856+1,0),MIN(AK$7,$F856)-AJ$7))/365,0))</f>
        <v>0</v>
      </c>
      <c r="AL856" s="4">
        <f>IF($F856=0,($D856-SUM($U856:AK856))*$E856*(IF(AK856&lt;1,IF(MIN(AL$7,$F856)&gt;$C856,MIN(AL$7,$F856)-$C856+1,0),MIN(AL$7,$F856)-AK$7))/365,IF($F856&gt;AK$7,($D856-SUM($U856:AK856))*$E856*(IF(AK856&lt;1,IF(MIN(AL$7,$F856)&gt;$C856,MIN(AL$7,$F856)-$C856+1,0),MIN(AL$7,$F856)-AK$7))/365,0))</f>
        <v>0</v>
      </c>
      <c r="AM856" s="4">
        <f>IF($F856=0,($D856-SUM($U856:AL856))*$E856*(IF(AL856&lt;1,IF(MIN(AM$7,$F856)&gt;$C856,MIN(AM$7,$F856)-$C856+1,0),MIN(AM$7,$F856)-AL$7))/365,IF($F856&gt;AL$7,($D856-SUM($U856:AL856))*$E856*(IF(AL856&lt;1,IF(MIN(AM$7,$F856)&gt;$C856,MIN(AM$7,$F856)-$C856+1,0),MIN(AM$7,$F856)-AL$7))/365,0))</f>
        <v>0</v>
      </c>
      <c r="AN856" s="4">
        <f>IF($F856=0,($D856-SUM($U856:AM856))*$E856*(IF(AM856&lt;1,IF(MIN(AN$7,$F856)&gt;$C856,MIN(AN$7,$F856)-$C856+1,0),MIN(AN$7,$F856)-AM$7))/365,IF($F856&gt;AM$7,($D856-SUM($U856:AM856))*$E856*(IF(AM856&lt;1,IF(MIN(AN$7,$F856)&gt;$C856,MIN(AN$7,$F856)-$C856+1,0),MIN(AN$7,$F856)-AM$7))/365,0))</f>
        <v>0</v>
      </c>
      <c r="AO856" s="4">
        <f>IF($F856=0,($D856-SUM($U856:AN856))*$E856*(IF(AN856&lt;1,IF(MIN(AO$7,$F856)&gt;$C856,MIN(AO$7,$F856)-$C856+1,0),MIN(AO$7,$F856)-AN$7))/365,IF($F856&gt;AN$7,($D856-SUM($U856:AN856))*$E856*(IF(AN856&lt;1,IF(MIN(AO$7,$F856)&gt;$C856,MIN(AO$7,$F856)-$C856+1,0),MIN(AO$7,$F856)-AN$7))/365,0))</f>
        <v>0</v>
      </c>
      <c r="AP856" s="4">
        <f>IF($F856=0,($D856-SUM($U856:AO856))*$E856*(IF(AO856&lt;1,IF(MIN(AP$7,$F856)&gt;$C856,MIN(AP$7,$F856)-$C856+1,0),MIN(AP$7,$F856)-AO$7))/365,IF($F856&gt;AO$7,($D856-SUM($U856:AO856))*$E856*(IF(AO856&lt;1,IF(MIN(AP$7,$F856)&gt;$C856,MIN(AP$7,$F856)-$C856+1,0),MIN(AP$7,$F856)-AO$7))/365,0))</f>
        <v>0</v>
      </c>
      <c r="AQ856" s="4">
        <f>IF($F856=0,($D856-SUM($U856:AP856))*$E856*(IF(AP856&lt;1,IF(MIN(AQ$7,$F856)&gt;$C856,MIN(AQ$7,$F856)-$C856+1,0),MIN(AQ$7,$F856)-AP$7))/365,IF($F856&gt;AP$7,($D856-SUM($U856:AP856))*$E856*(IF(AP856&lt;1,IF(MIN(AQ$7,$F856)&gt;$C856,MIN(AQ$7,$F856)-$C856+1,0),MIN(AQ$7,$F856)-AP$7))/365,0))</f>
        <v>0</v>
      </c>
      <c r="AR856" s="4">
        <f>IF($F856=0,($D856-SUM($U856:AQ856))*$E856*(IF(AQ856&lt;1,IF(MIN(AR$7,$F856)&gt;$C856,MIN(AR$7,$F856)-$C856+1,0),MIN(AR$7,$F856)-AQ$7))/365,IF($F856&gt;AQ$7,($D856-SUM($U856:AQ856))*$E856*(IF(AQ856&lt;1,IF(MIN(AR$7,$F856)&gt;$C856,MIN(AR$7,$F856)-$C856+1,0),MIN(AR$7,$F856)-AQ$7))/365,0))</f>
        <v>0</v>
      </c>
      <c r="AS856" s="4">
        <f>IF($F856=0,($D856-SUM($U856:AR856))*$E856*(IF(AR856&lt;1,IF(MIN(AS$7,$F856)&gt;$C856,MIN(AS$7,$F856)-$C856+1,0),MIN(AS$7,$F856)-AR$7))/365,IF($F856&gt;AR$7,($D856-SUM($U856:AR856))*$E856*(IF(AR856&lt;1,IF(MIN(AS$7,$F856)&gt;$C856,MIN(AS$7,$F856)-$C856+1,0),MIN(AS$7,$F856)-AR$7))/365,0))</f>
        <v>0</v>
      </c>
    </row>
    <row r="857" spans="1:45">
      <c r="A857" s="15"/>
      <c r="B857" s="17"/>
      <c r="C857" s="16"/>
      <c r="D857" s="15"/>
      <c r="E857" s="11"/>
      <c r="F857" s="16"/>
      <c r="G857" s="15"/>
      <c r="H857" s="14"/>
      <c r="I857" s="5"/>
      <c r="J857" s="13">
        <f>SUM(U857:AS857)</f>
        <v>0</v>
      </c>
      <c r="K857" s="13">
        <f>IF(F857=0,D857-J857,IF(F857&lt;41730,0,D857-J857))</f>
        <v>0</v>
      </c>
      <c r="L857" s="12">
        <f>IF(K857=0,0,IF(G857-((L$7-C857)/365)&lt;0,0,G857-((L$7-C857)/365)))</f>
        <v>0</v>
      </c>
      <c r="M857" s="4">
        <f>IF(K857=0,0,D857*H857)</f>
        <v>0</v>
      </c>
      <c r="N857" s="11">
        <f>IFERROR((1-(M857/K857)^(1/L857)),0)</f>
        <v>0</v>
      </c>
      <c r="O857" s="10">
        <f>IF(F857&gt;41730,IF(F857&gt;41730,(F857-41730)/365,IF(K857=0,0,IF(G857-((L$7-C857)/365)&lt;0,0,G857-((L$7-C857)/365)))),1)</f>
        <v>1</v>
      </c>
      <c r="P857" s="9">
        <f>IF(K857&lt;M857,0,IF(L857=0,K857-M857,K857*N857*O857))</f>
        <v>0</v>
      </c>
      <c r="Q857" s="19">
        <f>IF(F857&gt;41730,D857,0)</f>
        <v>0</v>
      </c>
      <c r="R857" s="18">
        <f>IF(F857&gt;41730,J857+P857,0)</f>
        <v>0</v>
      </c>
      <c r="S857" s="9">
        <f>IF(F857&gt;0,0,K857-P857)</f>
        <v>0</v>
      </c>
      <c r="T857" s="5"/>
      <c r="U857" s="4">
        <f>D857*E857*(IF(U$7&gt;$C857,U$7-$C857+1,0))/365</f>
        <v>0</v>
      </c>
      <c r="V857" s="4">
        <f>($D857-U857)*$E857*(IF(U857&lt;1,IF(V$7&gt;$C857,V$7-$C857+1,0),V$7-U$7))/365</f>
        <v>0</v>
      </c>
      <c r="W857" s="4">
        <f>IF($F857=0,($D857-SUM($U857:V857))*$E857*(IF(V857&lt;1,IF(MIN(W$7,$F857)&gt;$C857,MIN(W$7,$F857)-$C857+1,0),MIN(W$7,$F857)-V$7))/365,IF($F857&gt;V$7,($D857-SUM($U857:V857))*$E857*(IF(V857&lt;1,IF(MIN(W$7,$F857)&gt;$C857,MIN(W$7,$F857)-$C857+1,0),MIN(W$7,$F857)-V$7))/365,0))</f>
        <v>0</v>
      </c>
      <c r="X857" s="4">
        <f>IF($F857=0,($D857-SUM($U857:W857))*$E857*(IF(W857&lt;1,IF(MIN(X$7,$F857)&gt;$C857,MIN(X$7,$F857)-$C857+1,0),MIN(X$7,$F857)-W$7))/365,IF($F857&gt;W$7,($D857-SUM($U857:W857))*$E857*(IF(W857&lt;1,IF(MIN(X$7,$F857)&gt;$C857,MIN(X$7,$F857)-$C857+1,0),MIN(X$7,$F857)-W$7))/365,0))</f>
        <v>0</v>
      </c>
      <c r="Y857" s="4">
        <f>IF($F857=0,($D857-SUM($U857:X857))*$E857*(IF(X857&lt;1,IF(MIN(Y$7,$F857)&gt;$C857,MIN(Y$7,$F857)-$C857+1,0),MIN(Y$7,$F857)-X$7))/365,IF($F857&gt;X$7,($D857-SUM($U857:X857))*$E857*(IF(X857&lt;1,IF(MIN(Y$7,$F857)&gt;$C857,MIN(Y$7,$F857)-$C857+1,0),MIN(Y$7,$F857)-X$7))/365,0))</f>
        <v>0</v>
      </c>
      <c r="Z857" s="4">
        <f>IF($F857=0,($D857-SUM($U857:Y857))*$E857*(IF(Y857&lt;1,IF(MIN(Z$7,$F857)&gt;$C857,MIN(Z$7,$F857)-$C857+1,0),MIN(Z$7,$F857)-Y$7))/365,IF($F857&gt;Y$7,($D857-SUM($U857:Y857))*$E857*(IF(Y857&lt;1,IF(MIN(Z$7,$F857)&gt;$C857,MIN(Z$7,$F857)-$C857+1,0),MIN(Z$7,$F857)-Y$7))/365,0))</f>
        <v>0</v>
      </c>
      <c r="AA857" s="4">
        <f>IF($F857=0,($D857-SUM($U857:Z857))*$E857*(IF(Z857&lt;1,IF(MIN(AA$7,$F857)&gt;$C857,MIN(AA$7,$F857)-$C857+1,0),MIN(AA$7,$F857)-Z$7))/365,IF($F857&gt;Z$7,($D857-SUM($U857:Z857))*$E857*(IF(Z857&lt;1,IF(MIN(AA$7,$F857)&gt;$C857,MIN(AA$7,$F857)-$C857+1,0),MIN(AA$7,$F857)-Z$7))/365,0))</f>
        <v>0</v>
      </c>
      <c r="AB857" s="4">
        <f>IF($F857=0,($D857-SUM($U857:AA857))*$E857*(IF(AA857&lt;1,IF(MIN(AB$7,$F857)&gt;$C857,MIN(AB$7,$F857)-$C857+1,0),MIN(AB$7,$F857)-AA$7))/365,IF($F857&gt;AA$7,($D857-SUM($U857:AA857))*$E857*(IF(AA857&lt;1,IF(MIN(AB$7,$F857)&gt;$C857,MIN(AB$7,$F857)-$C857+1,0),MIN(AB$7,$F857)-AA$7))/365,0))</f>
        <v>0</v>
      </c>
      <c r="AC857" s="4">
        <f>IF($F857=0,($D857-SUM($U857:AB857))*$E857*(IF(AB857&lt;1,IF(MIN(AC$7,$F857)&gt;$C857,MIN(AC$7,$F857)-$C857+1,0),MIN(AC$7,$F857)-AB$7))/365,IF($F857&gt;AB$7,($D857-SUM($U857:AB857))*$E857*(IF(AB857&lt;1,IF(MIN(AC$7,$F857)&gt;$C857,MIN(AC$7,$F857)-$C857+1,0),MIN(AC$7,$F857)-AB$7))/365,0))</f>
        <v>0</v>
      </c>
      <c r="AD857" s="4">
        <f>IF($F857=0,($D857-SUM($U857:AC857))*$E857*(IF(AC857&lt;1,IF(MIN(AD$7,$F857)&gt;$C857,MIN(AD$7,$F857)-$C857+1,0),MIN(AD$7,$F857)-AC$7))/365,IF($F857&gt;AC$7,($D857-SUM($U857:AC857))*$E857*(IF(AC857&lt;1,IF(MIN(AD$7,$F857)&gt;$C857,MIN(AD$7,$F857)-$C857+1,0),MIN(AD$7,$F857)-AC$7))/365,0))</f>
        <v>0</v>
      </c>
      <c r="AE857" s="4">
        <f>IF($F857=0,($D857-SUM($U857:AD857))*$E857*(IF(AD857&lt;1,IF(MIN(AE$7,$F857)&gt;$C857,MIN(AE$7,$F857)-$C857+1,0),MIN(AE$7,$F857)-AD$7))/365,IF($F857&gt;AD$7,($D857-SUM($U857:AD857))*$E857*(IF(AD857&lt;1,IF(MIN(AE$7,$F857)&gt;$C857,MIN(AE$7,$F857)-$C857+1,0),MIN(AE$7,$F857)-AD$7))/365,0))</f>
        <v>0</v>
      </c>
      <c r="AF857" s="4">
        <f>IF($F857=0,($D857-SUM($U857:AE857))*$E857*(IF(AE857&lt;1,IF(MIN(AF$7,$F857)&gt;$C857,MIN(AF$7,$F857)-$C857+1,0),MIN(AF$7,$F857)-AE$7))/365,IF($F857&gt;AE$7,($D857-SUM($U857:AE857))*$E857*(IF(AE857&lt;1,IF(MIN(AF$7,$F857)&gt;$C857,MIN(AF$7,$F857)-$C857+1,0),MIN(AF$7,$F857)-AE$7))/365,0))</f>
        <v>0</v>
      </c>
      <c r="AG857" s="4">
        <f>IF($F857=0,($D857-SUM($U857:AF857))*$E857*(IF(AF857&lt;1,IF(MIN(AG$7,$F857)&gt;$C857,MIN(AG$7,$F857)-$C857+1,0),MIN(AG$7,$F857)-AF$7))/365,IF($F857&gt;AF$7,($D857-SUM($U857:AF857))*$E857*(IF(AF857&lt;1,IF(MIN(AG$7,$F857)&gt;$C857,MIN(AG$7,$F857)-$C857+1,0),MIN(AG$7,$F857)-AF$7))/365,0))</f>
        <v>0</v>
      </c>
      <c r="AH857" s="4">
        <f>IF($F857=0,($D857-SUM($U857:AG857))*$E857*(IF(AG857&lt;1,IF(MIN(AH$7,$F857)&gt;$C857,MIN(AH$7,$F857)-$C857+1,0),MIN(AH$7,$F857)-AG$7))/365,IF($F857&gt;AG$7,($D857-SUM($U857:AG857))*$E857*(IF(AG857&lt;1,IF(MIN(AH$7,$F857)&gt;$C857,MIN(AH$7,$F857)-$C857+1,0),MIN(AH$7,$F857)-AG$7))/365,0))</f>
        <v>0</v>
      </c>
      <c r="AI857" s="4">
        <f>IF($F857=0,($D857-SUM($U857:AH857))*$E857*(IF(AH857&lt;1,IF(MIN(AI$7,$F857)&gt;$C857,MIN(AI$7,$F857)-$C857+1,0),MIN(AI$7,$F857)-AH$7))/365,IF($F857&gt;AH$7,($D857-SUM($U857:AH857))*$E857*(IF(AH857&lt;1,IF(MIN(AI$7,$F857)&gt;$C857,MIN(AI$7,$F857)-$C857+1,0),MIN(AI$7,$F857)-AH$7))/365,0))</f>
        <v>0</v>
      </c>
      <c r="AJ857" s="4">
        <f>IF($F857=0,($D857-SUM($U857:AI857))*$E857*(IF(AI857&lt;1,IF(MIN(AJ$7,$F857)&gt;$C857,MIN(AJ$7,$F857)-$C857+1,0),MIN(AJ$7,$F857)-AI$7))/365,IF($F857&gt;AI$7,($D857-SUM($U857:AI857))*$E857*(IF(AI857&lt;1,IF(MIN(AJ$7,$F857)&gt;$C857,MIN(AJ$7,$F857)-$C857+1,0),MIN(AJ$7,$F857)-AI$7))/365,0))</f>
        <v>0</v>
      </c>
      <c r="AK857" s="4">
        <f>IF($F857=0,($D857-SUM($U857:AJ857))*$E857*(IF(AJ857&lt;1,IF(MIN(AK$7,$F857)&gt;$C857,MIN(AK$7,$F857)-$C857+1,0),MIN(AK$7,$F857)-AJ$7))/365,IF($F857&gt;AJ$7,($D857-SUM($U857:AJ857))*$E857*(IF(AJ857&lt;1,IF(MIN(AK$7,$F857)&gt;$C857,MIN(AK$7,$F857)-$C857+1,0),MIN(AK$7,$F857)-AJ$7))/365,0))</f>
        <v>0</v>
      </c>
      <c r="AL857" s="4">
        <f>IF($F857=0,($D857-SUM($U857:AK857))*$E857*(IF(AK857&lt;1,IF(MIN(AL$7,$F857)&gt;$C857,MIN(AL$7,$F857)-$C857+1,0),MIN(AL$7,$F857)-AK$7))/365,IF($F857&gt;AK$7,($D857-SUM($U857:AK857))*$E857*(IF(AK857&lt;1,IF(MIN(AL$7,$F857)&gt;$C857,MIN(AL$7,$F857)-$C857+1,0),MIN(AL$7,$F857)-AK$7))/365,0))</f>
        <v>0</v>
      </c>
      <c r="AM857" s="4">
        <f>IF($F857=0,($D857-SUM($U857:AL857))*$E857*(IF(AL857&lt;1,IF(MIN(AM$7,$F857)&gt;$C857,MIN(AM$7,$F857)-$C857+1,0),MIN(AM$7,$F857)-AL$7))/365,IF($F857&gt;AL$7,($D857-SUM($U857:AL857))*$E857*(IF(AL857&lt;1,IF(MIN(AM$7,$F857)&gt;$C857,MIN(AM$7,$F857)-$C857+1,0),MIN(AM$7,$F857)-AL$7))/365,0))</f>
        <v>0</v>
      </c>
      <c r="AN857" s="4">
        <f>IF($F857=0,($D857-SUM($U857:AM857))*$E857*(IF(AM857&lt;1,IF(MIN(AN$7,$F857)&gt;$C857,MIN(AN$7,$F857)-$C857+1,0),MIN(AN$7,$F857)-AM$7))/365,IF($F857&gt;AM$7,($D857-SUM($U857:AM857))*$E857*(IF(AM857&lt;1,IF(MIN(AN$7,$F857)&gt;$C857,MIN(AN$7,$F857)-$C857+1,0),MIN(AN$7,$F857)-AM$7))/365,0))</f>
        <v>0</v>
      </c>
      <c r="AO857" s="4">
        <f>IF($F857=0,($D857-SUM($U857:AN857))*$E857*(IF(AN857&lt;1,IF(MIN(AO$7,$F857)&gt;$C857,MIN(AO$7,$F857)-$C857+1,0),MIN(AO$7,$F857)-AN$7))/365,IF($F857&gt;AN$7,($D857-SUM($U857:AN857))*$E857*(IF(AN857&lt;1,IF(MIN(AO$7,$F857)&gt;$C857,MIN(AO$7,$F857)-$C857+1,0),MIN(AO$7,$F857)-AN$7))/365,0))</f>
        <v>0</v>
      </c>
      <c r="AP857" s="4">
        <f>IF($F857=0,($D857-SUM($U857:AO857))*$E857*(IF(AO857&lt;1,IF(MIN(AP$7,$F857)&gt;$C857,MIN(AP$7,$F857)-$C857+1,0),MIN(AP$7,$F857)-AO$7))/365,IF($F857&gt;AO$7,($D857-SUM($U857:AO857))*$E857*(IF(AO857&lt;1,IF(MIN(AP$7,$F857)&gt;$C857,MIN(AP$7,$F857)-$C857+1,0),MIN(AP$7,$F857)-AO$7))/365,0))</f>
        <v>0</v>
      </c>
      <c r="AQ857" s="4">
        <f>IF($F857=0,($D857-SUM($U857:AP857))*$E857*(IF(AP857&lt;1,IF(MIN(AQ$7,$F857)&gt;$C857,MIN(AQ$7,$F857)-$C857+1,0),MIN(AQ$7,$F857)-AP$7))/365,IF($F857&gt;AP$7,($D857-SUM($U857:AP857))*$E857*(IF(AP857&lt;1,IF(MIN(AQ$7,$F857)&gt;$C857,MIN(AQ$7,$F857)-$C857+1,0),MIN(AQ$7,$F857)-AP$7))/365,0))</f>
        <v>0</v>
      </c>
      <c r="AR857" s="4">
        <f>IF($F857=0,($D857-SUM($U857:AQ857))*$E857*(IF(AQ857&lt;1,IF(MIN(AR$7,$F857)&gt;$C857,MIN(AR$7,$F857)-$C857+1,0),MIN(AR$7,$F857)-AQ$7))/365,IF($F857&gt;AQ$7,($D857-SUM($U857:AQ857))*$E857*(IF(AQ857&lt;1,IF(MIN(AR$7,$F857)&gt;$C857,MIN(AR$7,$F857)-$C857+1,0),MIN(AR$7,$F857)-AQ$7))/365,0))</f>
        <v>0</v>
      </c>
      <c r="AS857" s="4">
        <f>IF($F857=0,($D857-SUM($U857:AR857))*$E857*(IF(AR857&lt;1,IF(MIN(AS$7,$F857)&gt;$C857,MIN(AS$7,$F857)-$C857+1,0),MIN(AS$7,$F857)-AR$7))/365,IF($F857&gt;AR$7,($D857-SUM($U857:AR857))*$E857*(IF(AR857&lt;1,IF(MIN(AS$7,$F857)&gt;$C857,MIN(AS$7,$F857)-$C857+1,0),MIN(AS$7,$F857)-AR$7))/365,0))</f>
        <v>0</v>
      </c>
    </row>
    <row r="858" spans="1:45">
      <c r="A858" s="15"/>
      <c r="B858" s="17"/>
      <c r="C858" s="16"/>
      <c r="D858" s="15"/>
      <c r="E858" s="11"/>
      <c r="F858" s="16"/>
      <c r="G858" s="15"/>
      <c r="H858" s="14"/>
      <c r="I858" s="5"/>
      <c r="J858" s="13">
        <f>SUM(U858:AS858)</f>
        <v>0</v>
      </c>
      <c r="K858" s="13">
        <f>IF(F858=0,D858-J858,IF(F858&lt;41730,0,D858-J858))</f>
        <v>0</v>
      </c>
      <c r="L858" s="12">
        <f>IF(K858=0,0,IF(G858-((L$7-C858)/365)&lt;0,0,G858-((L$7-C858)/365)))</f>
        <v>0</v>
      </c>
      <c r="M858" s="4">
        <f>IF(K858=0,0,D858*H858)</f>
        <v>0</v>
      </c>
      <c r="N858" s="11">
        <f>IFERROR((1-(M858/K858)^(1/L858)),0)</f>
        <v>0</v>
      </c>
      <c r="O858" s="10">
        <f>IF(F858&gt;41730,IF(F858&gt;41730,(F858-41730)/365,IF(K858=0,0,IF(G858-((L$7-C858)/365)&lt;0,0,G858-((L$7-C858)/365)))),1)</f>
        <v>1</v>
      </c>
      <c r="P858" s="9">
        <f>IF(K858&lt;M858,0,IF(L858=0,K858-M858,K858*N858*O858))</f>
        <v>0</v>
      </c>
      <c r="Q858" s="19">
        <f>IF(F858&gt;41730,D858,0)</f>
        <v>0</v>
      </c>
      <c r="R858" s="18">
        <f>IF(F858&gt;41730,J858+P858,0)</f>
        <v>0</v>
      </c>
      <c r="S858" s="9">
        <f>IF(F858&gt;0,0,K858-P858)</f>
        <v>0</v>
      </c>
      <c r="T858" s="5"/>
      <c r="U858" s="4">
        <f>D858*E858*(IF(U$7&gt;$C858,U$7-$C858+1,0))/365</f>
        <v>0</v>
      </c>
      <c r="V858" s="4">
        <f>($D858-U858)*$E858*(IF(U858&lt;1,IF(V$7&gt;$C858,V$7-$C858+1,0),V$7-U$7))/365</f>
        <v>0</v>
      </c>
      <c r="W858" s="4">
        <f>IF($F858=0,($D858-SUM($U858:V858))*$E858*(IF(V858&lt;1,IF(MIN(W$7,$F858)&gt;$C858,MIN(W$7,$F858)-$C858+1,0),MIN(W$7,$F858)-V$7))/365,IF($F858&gt;V$7,($D858-SUM($U858:V858))*$E858*(IF(V858&lt;1,IF(MIN(W$7,$F858)&gt;$C858,MIN(W$7,$F858)-$C858+1,0),MIN(W$7,$F858)-V$7))/365,0))</f>
        <v>0</v>
      </c>
      <c r="X858" s="4">
        <f>IF($F858=0,($D858-SUM($U858:W858))*$E858*(IF(W858&lt;1,IF(MIN(X$7,$F858)&gt;$C858,MIN(X$7,$F858)-$C858+1,0),MIN(X$7,$F858)-W$7))/365,IF($F858&gt;W$7,($D858-SUM($U858:W858))*$E858*(IF(W858&lt;1,IF(MIN(X$7,$F858)&gt;$C858,MIN(X$7,$F858)-$C858+1,0),MIN(X$7,$F858)-W$7))/365,0))</f>
        <v>0</v>
      </c>
      <c r="Y858" s="4">
        <f>IF($F858=0,($D858-SUM($U858:X858))*$E858*(IF(X858&lt;1,IF(MIN(Y$7,$F858)&gt;$C858,MIN(Y$7,$F858)-$C858+1,0),MIN(Y$7,$F858)-X$7))/365,IF($F858&gt;X$7,($D858-SUM($U858:X858))*$E858*(IF(X858&lt;1,IF(MIN(Y$7,$F858)&gt;$C858,MIN(Y$7,$F858)-$C858+1,0),MIN(Y$7,$F858)-X$7))/365,0))</f>
        <v>0</v>
      </c>
      <c r="Z858" s="4">
        <f>IF($F858=0,($D858-SUM($U858:Y858))*$E858*(IF(Y858&lt;1,IF(MIN(Z$7,$F858)&gt;$C858,MIN(Z$7,$F858)-$C858+1,0),MIN(Z$7,$F858)-Y$7))/365,IF($F858&gt;Y$7,($D858-SUM($U858:Y858))*$E858*(IF(Y858&lt;1,IF(MIN(Z$7,$F858)&gt;$C858,MIN(Z$7,$F858)-$C858+1,0),MIN(Z$7,$F858)-Y$7))/365,0))</f>
        <v>0</v>
      </c>
      <c r="AA858" s="4">
        <f>IF($F858=0,($D858-SUM($U858:Z858))*$E858*(IF(Z858&lt;1,IF(MIN(AA$7,$F858)&gt;$C858,MIN(AA$7,$F858)-$C858+1,0),MIN(AA$7,$F858)-Z$7))/365,IF($F858&gt;Z$7,($D858-SUM($U858:Z858))*$E858*(IF(Z858&lt;1,IF(MIN(AA$7,$F858)&gt;$C858,MIN(AA$7,$F858)-$C858+1,0),MIN(AA$7,$F858)-Z$7))/365,0))</f>
        <v>0</v>
      </c>
      <c r="AB858" s="4">
        <f>IF($F858=0,($D858-SUM($U858:AA858))*$E858*(IF(AA858&lt;1,IF(MIN(AB$7,$F858)&gt;$C858,MIN(AB$7,$F858)-$C858+1,0),MIN(AB$7,$F858)-AA$7))/365,IF($F858&gt;AA$7,($D858-SUM($U858:AA858))*$E858*(IF(AA858&lt;1,IF(MIN(AB$7,$F858)&gt;$C858,MIN(AB$7,$F858)-$C858+1,0),MIN(AB$7,$F858)-AA$7))/365,0))</f>
        <v>0</v>
      </c>
      <c r="AC858" s="4">
        <f>IF($F858=0,($D858-SUM($U858:AB858))*$E858*(IF(AB858&lt;1,IF(MIN(AC$7,$F858)&gt;$C858,MIN(AC$7,$F858)-$C858+1,0),MIN(AC$7,$F858)-AB$7))/365,IF($F858&gt;AB$7,($D858-SUM($U858:AB858))*$E858*(IF(AB858&lt;1,IF(MIN(AC$7,$F858)&gt;$C858,MIN(AC$7,$F858)-$C858+1,0),MIN(AC$7,$F858)-AB$7))/365,0))</f>
        <v>0</v>
      </c>
      <c r="AD858" s="4">
        <f>IF($F858=0,($D858-SUM($U858:AC858))*$E858*(IF(AC858&lt;1,IF(MIN(AD$7,$F858)&gt;$C858,MIN(AD$7,$F858)-$C858+1,0),MIN(AD$7,$F858)-AC$7))/365,IF($F858&gt;AC$7,($D858-SUM($U858:AC858))*$E858*(IF(AC858&lt;1,IF(MIN(AD$7,$F858)&gt;$C858,MIN(AD$7,$F858)-$C858+1,0),MIN(AD$7,$F858)-AC$7))/365,0))</f>
        <v>0</v>
      </c>
      <c r="AE858" s="4">
        <f>IF($F858=0,($D858-SUM($U858:AD858))*$E858*(IF(AD858&lt;1,IF(MIN(AE$7,$F858)&gt;$C858,MIN(AE$7,$F858)-$C858+1,0),MIN(AE$7,$F858)-AD$7))/365,IF($F858&gt;AD$7,($D858-SUM($U858:AD858))*$E858*(IF(AD858&lt;1,IF(MIN(AE$7,$F858)&gt;$C858,MIN(AE$7,$F858)-$C858+1,0),MIN(AE$7,$F858)-AD$7))/365,0))</f>
        <v>0</v>
      </c>
      <c r="AF858" s="4">
        <f>IF($F858=0,($D858-SUM($U858:AE858))*$E858*(IF(AE858&lt;1,IF(MIN(AF$7,$F858)&gt;$C858,MIN(AF$7,$F858)-$C858+1,0),MIN(AF$7,$F858)-AE$7))/365,IF($F858&gt;AE$7,($D858-SUM($U858:AE858))*$E858*(IF(AE858&lt;1,IF(MIN(AF$7,$F858)&gt;$C858,MIN(AF$7,$F858)-$C858+1,0),MIN(AF$7,$F858)-AE$7))/365,0))</f>
        <v>0</v>
      </c>
      <c r="AG858" s="4">
        <f>IF($F858=0,($D858-SUM($U858:AF858))*$E858*(IF(AF858&lt;1,IF(MIN(AG$7,$F858)&gt;$C858,MIN(AG$7,$F858)-$C858+1,0),MIN(AG$7,$F858)-AF$7))/365,IF($F858&gt;AF$7,($D858-SUM($U858:AF858))*$E858*(IF(AF858&lt;1,IF(MIN(AG$7,$F858)&gt;$C858,MIN(AG$7,$F858)-$C858+1,0),MIN(AG$7,$F858)-AF$7))/365,0))</f>
        <v>0</v>
      </c>
      <c r="AH858" s="4">
        <f>IF($F858=0,($D858-SUM($U858:AG858))*$E858*(IF(AG858&lt;1,IF(MIN(AH$7,$F858)&gt;$C858,MIN(AH$7,$F858)-$C858+1,0),MIN(AH$7,$F858)-AG$7))/365,IF($F858&gt;AG$7,($D858-SUM($U858:AG858))*$E858*(IF(AG858&lt;1,IF(MIN(AH$7,$F858)&gt;$C858,MIN(AH$7,$F858)-$C858+1,0),MIN(AH$7,$F858)-AG$7))/365,0))</f>
        <v>0</v>
      </c>
      <c r="AI858" s="4">
        <f>IF($F858=0,($D858-SUM($U858:AH858))*$E858*(IF(AH858&lt;1,IF(MIN(AI$7,$F858)&gt;$C858,MIN(AI$7,$F858)-$C858+1,0),MIN(AI$7,$F858)-AH$7))/365,IF($F858&gt;AH$7,($D858-SUM($U858:AH858))*$E858*(IF(AH858&lt;1,IF(MIN(AI$7,$F858)&gt;$C858,MIN(AI$7,$F858)-$C858+1,0),MIN(AI$7,$F858)-AH$7))/365,0))</f>
        <v>0</v>
      </c>
      <c r="AJ858" s="4">
        <f>IF($F858=0,($D858-SUM($U858:AI858))*$E858*(IF(AI858&lt;1,IF(MIN(AJ$7,$F858)&gt;$C858,MIN(AJ$7,$F858)-$C858+1,0),MIN(AJ$7,$F858)-AI$7))/365,IF($F858&gt;AI$7,($D858-SUM($U858:AI858))*$E858*(IF(AI858&lt;1,IF(MIN(AJ$7,$F858)&gt;$C858,MIN(AJ$7,$F858)-$C858+1,0),MIN(AJ$7,$F858)-AI$7))/365,0))</f>
        <v>0</v>
      </c>
      <c r="AK858" s="4">
        <f>IF($F858=0,($D858-SUM($U858:AJ858))*$E858*(IF(AJ858&lt;1,IF(MIN(AK$7,$F858)&gt;$C858,MIN(AK$7,$F858)-$C858+1,0),MIN(AK$7,$F858)-AJ$7))/365,IF($F858&gt;AJ$7,($D858-SUM($U858:AJ858))*$E858*(IF(AJ858&lt;1,IF(MIN(AK$7,$F858)&gt;$C858,MIN(AK$7,$F858)-$C858+1,0),MIN(AK$7,$F858)-AJ$7))/365,0))</f>
        <v>0</v>
      </c>
      <c r="AL858" s="4">
        <f>IF($F858=0,($D858-SUM($U858:AK858))*$E858*(IF(AK858&lt;1,IF(MIN(AL$7,$F858)&gt;$C858,MIN(AL$7,$F858)-$C858+1,0),MIN(AL$7,$F858)-AK$7))/365,IF($F858&gt;AK$7,($D858-SUM($U858:AK858))*$E858*(IF(AK858&lt;1,IF(MIN(AL$7,$F858)&gt;$C858,MIN(AL$7,$F858)-$C858+1,0),MIN(AL$7,$F858)-AK$7))/365,0))</f>
        <v>0</v>
      </c>
      <c r="AM858" s="4">
        <f>IF($F858=0,($D858-SUM($U858:AL858))*$E858*(IF(AL858&lt;1,IF(MIN(AM$7,$F858)&gt;$C858,MIN(AM$7,$F858)-$C858+1,0),MIN(AM$7,$F858)-AL$7))/365,IF($F858&gt;AL$7,($D858-SUM($U858:AL858))*$E858*(IF(AL858&lt;1,IF(MIN(AM$7,$F858)&gt;$C858,MIN(AM$7,$F858)-$C858+1,0),MIN(AM$7,$F858)-AL$7))/365,0))</f>
        <v>0</v>
      </c>
      <c r="AN858" s="4">
        <f>IF($F858=0,($D858-SUM($U858:AM858))*$E858*(IF(AM858&lt;1,IF(MIN(AN$7,$F858)&gt;$C858,MIN(AN$7,$F858)-$C858+1,0),MIN(AN$7,$F858)-AM$7))/365,IF($F858&gt;AM$7,($D858-SUM($U858:AM858))*$E858*(IF(AM858&lt;1,IF(MIN(AN$7,$F858)&gt;$C858,MIN(AN$7,$F858)-$C858+1,0),MIN(AN$7,$F858)-AM$7))/365,0))</f>
        <v>0</v>
      </c>
      <c r="AO858" s="4">
        <f>IF($F858=0,($D858-SUM($U858:AN858))*$E858*(IF(AN858&lt;1,IF(MIN(AO$7,$F858)&gt;$C858,MIN(AO$7,$F858)-$C858+1,0),MIN(AO$7,$F858)-AN$7))/365,IF($F858&gt;AN$7,($D858-SUM($U858:AN858))*$E858*(IF(AN858&lt;1,IF(MIN(AO$7,$F858)&gt;$C858,MIN(AO$7,$F858)-$C858+1,0),MIN(AO$7,$F858)-AN$7))/365,0))</f>
        <v>0</v>
      </c>
      <c r="AP858" s="4">
        <f>IF($F858=0,($D858-SUM($U858:AO858))*$E858*(IF(AO858&lt;1,IF(MIN(AP$7,$F858)&gt;$C858,MIN(AP$7,$F858)-$C858+1,0),MIN(AP$7,$F858)-AO$7))/365,IF($F858&gt;AO$7,($D858-SUM($U858:AO858))*$E858*(IF(AO858&lt;1,IF(MIN(AP$7,$F858)&gt;$C858,MIN(AP$7,$F858)-$C858+1,0),MIN(AP$7,$F858)-AO$7))/365,0))</f>
        <v>0</v>
      </c>
      <c r="AQ858" s="4">
        <f>IF($F858=0,($D858-SUM($U858:AP858))*$E858*(IF(AP858&lt;1,IF(MIN(AQ$7,$F858)&gt;$C858,MIN(AQ$7,$F858)-$C858+1,0),MIN(AQ$7,$F858)-AP$7))/365,IF($F858&gt;AP$7,($D858-SUM($U858:AP858))*$E858*(IF(AP858&lt;1,IF(MIN(AQ$7,$F858)&gt;$C858,MIN(AQ$7,$F858)-$C858+1,0),MIN(AQ$7,$F858)-AP$7))/365,0))</f>
        <v>0</v>
      </c>
      <c r="AR858" s="4">
        <f>IF($F858=0,($D858-SUM($U858:AQ858))*$E858*(IF(AQ858&lt;1,IF(MIN(AR$7,$F858)&gt;$C858,MIN(AR$7,$F858)-$C858+1,0),MIN(AR$7,$F858)-AQ$7))/365,IF($F858&gt;AQ$7,($D858-SUM($U858:AQ858))*$E858*(IF(AQ858&lt;1,IF(MIN(AR$7,$F858)&gt;$C858,MIN(AR$7,$F858)-$C858+1,0),MIN(AR$7,$F858)-AQ$7))/365,0))</f>
        <v>0</v>
      </c>
      <c r="AS858" s="4">
        <f>IF($F858=0,($D858-SUM($U858:AR858))*$E858*(IF(AR858&lt;1,IF(MIN(AS$7,$F858)&gt;$C858,MIN(AS$7,$F858)-$C858+1,0),MIN(AS$7,$F858)-AR$7))/365,IF($F858&gt;AR$7,($D858-SUM($U858:AR858))*$E858*(IF(AR858&lt;1,IF(MIN(AS$7,$F858)&gt;$C858,MIN(AS$7,$F858)-$C858+1,0),MIN(AS$7,$F858)-AR$7))/365,0))</f>
        <v>0</v>
      </c>
    </row>
    <row r="859" spans="1:45">
      <c r="A859" s="15"/>
      <c r="B859" s="17"/>
      <c r="C859" s="16"/>
      <c r="D859" s="15"/>
      <c r="E859" s="11"/>
      <c r="F859" s="16"/>
      <c r="G859" s="15"/>
      <c r="H859" s="14"/>
      <c r="I859" s="5"/>
      <c r="J859" s="13">
        <f>SUM(U859:AS859)</f>
        <v>0</v>
      </c>
      <c r="K859" s="13">
        <f>IF(F859=0,D859-J859,IF(F859&lt;41730,0,D859-J859))</f>
        <v>0</v>
      </c>
      <c r="L859" s="12">
        <f>IF(K859=0,0,IF(G859-((L$7-C859)/365)&lt;0,0,G859-((L$7-C859)/365)))</f>
        <v>0</v>
      </c>
      <c r="M859" s="4">
        <f>IF(K859=0,0,D859*H859)</f>
        <v>0</v>
      </c>
      <c r="N859" s="11">
        <f>IFERROR((1-(M859/K859)^(1/L859)),0)</f>
        <v>0</v>
      </c>
      <c r="O859" s="10">
        <f>IF(F859&gt;41730,IF(F859&gt;41730,(F859-41730)/365,IF(K859=0,0,IF(G859-((L$7-C859)/365)&lt;0,0,G859-((L$7-C859)/365)))),1)</f>
        <v>1</v>
      </c>
      <c r="P859" s="9">
        <f>IF(K859&lt;M859,0,IF(L859=0,K859-M859,K859*N859*O859))</f>
        <v>0</v>
      </c>
      <c r="Q859" s="19">
        <f>IF(F859&gt;41730,D859,0)</f>
        <v>0</v>
      </c>
      <c r="R859" s="18">
        <f>IF(F859&gt;41730,J859+P859,0)</f>
        <v>0</v>
      </c>
      <c r="S859" s="9">
        <f>IF(F859&gt;0,0,K859-P859)</f>
        <v>0</v>
      </c>
      <c r="T859" s="5"/>
      <c r="U859" s="4">
        <f>D859*E859*(IF(U$7&gt;$C859,U$7-$C859+1,0))/365</f>
        <v>0</v>
      </c>
      <c r="V859" s="4">
        <f>($D859-U859)*$E859*(IF(U859&lt;1,IF(V$7&gt;$C859,V$7-$C859+1,0),V$7-U$7))/365</f>
        <v>0</v>
      </c>
      <c r="W859" s="4">
        <f>IF($F859=0,($D859-SUM($U859:V859))*$E859*(IF(V859&lt;1,IF(MIN(W$7,$F859)&gt;$C859,MIN(W$7,$F859)-$C859+1,0),MIN(W$7,$F859)-V$7))/365,IF($F859&gt;V$7,($D859-SUM($U859:V859))*$E859*(IF(V859&lt;1,IF(MIN(W$7,$F859)&gt;$C859,MIN(W$7,$F859)-$C859+1,0),MIN(W$7,$F859)-V$7))/365,0))</f>
        <v>0</v>
      </c>
      <c r="X859" s="4">
        <f>IF($F859=0,($D859-SUM($U859:W859))*$E859*(IF(W859&lt;1,IF(MIN(X$7,$F859)&gt;$C859,MIN(X$7,$F859)-$C859+1,0),MIN(X$7,$F859)-W$7))/365,IF($F859&gt;W$7,($D859-SUM($U859:W859))*$E859*(IF(W859&lt;1,IF(MIN(X$7,$F859)&gt;$C859,MIN(X$7,$F859)-$C859+1,0),MIN(X$7,$F859)-W$7))/365,0))</f>
        <v>0</v>
      </c>
      <c r="Y859" s="4">
        <f>IF($F859=0,($D859-SUM($U859:X859))*$E859*(IF(X859&lt;1,IF(MIN(Y$7,$F859)&gt;$C859,MIN(Y$7,$F859)-$C859+1,0),MIN(Y$7,$F859)-X$7))/365,IF($F859&gt;X$7,($D859-SUM($U859:X859))*$E859*(IF(X859&lt;1,IF(MIN(Y$7,$F859)&gt;$C859,MIN(Y$7,$F859)-$C859+1,0),MIN(Y$7,$F859)-X$7))/365,0))</f>
        <v>0</v>
      </c>
      <c r="Z859" s="4">
        <f>IF($F859=0,($D859-SUM($U859:Y859))*$E859*(IF(Y859&lt;1,IF(MIN(Z$7,$F859)&gt;$C859,MIN(Z$7,$F859)-$C859+1,0),MIN(Z$7,$F859)-Y$7))/365,IF($F859&gt;Y$7,($D859-SUM($U859:Y859))*$E859*(IF(Y859&lt;1,IF(MIN(Z$7,$F859)&gt;$C859,MIN(Z$7,$F859)-$C859+1,0),MIN(Z$7,$F859)-Y$7))/365,0))</f>
        <v>0</v>
      </c>
      <c r="AA859" s="4">
        <f>IF($F859=0,($D859-SUM($U859:Z859))*$E859*(IF(Z859&lt;1,IF(MIN(AA$7,$F859)&gt;$C859,MIN(AA$7,$F859)-$C859+1,0),MIN(AA$7,$F859)-Z$7))/365,IF($F859&gt;Z$7,($D859-SUM($U859:Z859))*$E859*(IF(Z859&lt;1,IF(MIN(AA$7,$F859)&gt;$C859,MIN(AA$7,$F859)-$C859+1,0),MIN(AA$7,$F859)-Z$7))/365,0))</f>
        <v>0</v>
      </c>
      <c r="AB859" s="4">
        <f>IF($F859=0,($D859-SUM($U859:AA859))*$E859*(IF(AA859&lt;1,IF(MIN(AB$7,$F859)&gt;$C859,MIN(AB$7,$F859)-$C859+1,0),MIN(AB$7,$F859)-AA$7))/365,IF($F859&gt;AA$7,($D859-SUM($U859:AA859))*$E859*(IF(AA859&lt;1,IF(MIN(AB$7,$F859)&gt;$C859,MIN(AB$7,$F859)-$C859+1,0),MIN(AB$7,$F859)-AA$7))/365,0))</f>
        <v>0</v>
      </c>
      <c r="AC859" s="4">
        <f>IF($F859=0,($D859-SUM($U859:AB859))*$E859*(IF(AB859&lt;1,IF(MIN(AC$7,$F859)&gt;$C859,MIN(AC$7,$F859)-$C859+1,0),MIN(AC$7,$F859)-AB$7))/365,IF($F859&gt;AB$7,($D859-SUM($U859:AB859))*$E859*(IF(AB859&lt;1,IF(MIN(AC$7,$F859)&gt;$C859,MIN(AC$7,$F859)-$C859+1,0),MIN(AC$7,$F859)-AB$7))/365,0))</f>
        <v>0</v>
      </c>
      <c r="AD859" s="4">
        <f>IF($F859=0,($D859-SUM($U859:AC859))*$E859*(IF(AC859&lt;1,IF(MIN(AD$7,$F859)&gt;$C859,MIN(AD$7,$F859)-$C859+1,0),MIN(AD$7,$F859)-AC$7))/365,IF($F859&gt;AC$7,($D859-SUM($U859:AC859))*$E859*(IF(AC859&lt;1,IF(MIN(AD$7,$F859)&gt;$C859,MIN(AD$7,$F859)-$C859+1,0),MIN(AD$7,$F859)-AC$7))/365,0))</f>
        <v>0</v>
      </c>
      <c r="AE859" s="4">
        <f>IF($F859=0,($D859-SUM($U859:AD859))*$E859*(IF(AD859&lt;1,IF(MIN(AE$7,$F859)&gt;$C859,MIN(AE$7,$F859)-$C859+1,0),MIN(AE$7,$F859)-AD$7))/365,IF($F859&gt;AD$7,($D859-SUM($U859:AD859))*$E859*(IF(AD859&lt;1,IF(MIN(AE$7,$F859)&gt;$C859,MIN(AE$7,$F859)-$C859+1,0),MIN(AE$7,$F859)-AD$7))/365,0))</f>
        <v>0</v>
      </c>
      <c r="AF859" s="4">
        <f>IF($F859=0,($D859-SUM($U859:AE859))*$E859*(IF(AE859&lt;1,IF(MIN(AF$7,$F859)&gt;$C859,MIN(AF$7,$F859)-$C859+1,0),MIN(AF$7,$F859)-AE$7))/365,IF($F859&gt;AE$7,($D859-SUM($U859:AE859))*$E859*(IF(AE859&lt;1,IF(MIN(AF$7,$F859)&gt;$C859,MIN(AF$7,$F859)-$C859+1,0),MIN(AF$7,$F859)-AE$7))/365,0))</f>
        <v>0</v>
      </c>
      <c r="AG859" s="4">
        <f>IF($F859=0,($D859-SUM($U859:AF859))*$E859*(IF(AF859&lt;1,IF(MIN(AG$7,$F859)&gt;$C859,MIN(AG$7,$F859)-$C859+1,0),MIN(AG$7,$F859)-AF$7))/365,IF($F859&gt;AF$7,($D859-SUM($U859:AF859))*$E859*(IF(AF859&lt;1,IF(MIN(AG$7,$F859)&gt;$C859,MIN(AG$7,$F859)-$C859+1,0),MIN(AG$7,$F859)-AF$7))/365,0))</f>
        <v>0</v>
      </c>
      <c r="AH859" s="4">
        <f>IF($F859=0,($D859-SUM($U859:AG859))*$E859*(IF(AG859&lt;1,IF(MIN(AH$7,$F859)&gt;$C859,MIN(AH$7,$F859)-$C859+1,0),MIN(AH$7,$F859)-AG$7))/365,IF($F859&gt;AG$7,($D859-SUM($U859:AG859))*$E859*(IF(AG859&lt;1,IF(MIN(AH$7,$F859)&gt;$C859,MIN(AH$7,$F859)-$C859+1,0),MIN(AH$7,$F859)-AG$7))/365,0))</f>
        <v>0</v>
      </c>
      <c r="AI859" s="4">
        <f>IF($F859=0,($D859-SUM($U859:AH859))*$E859*(IF(AH859&lt;1,IF(MIN(AI$7,$F859)&gt;$C859,MIN(AI$7,$F859)-$C859+1,0),MIN(AI$7,$F859)-AH$7))/365,IF($F859&gt;AH$7,($D859-SUM($U859:AH859))*$E859*(IF(AH859&lt;1,IF(MIN(AI$7,$F859)&gt;$C859,MIN(AI$7,$F859)-$C859+1,0),MIN(AI$7,$F859)-AH$7))/365,0))</f>
        <v>0</v>
      </c>
      <c r="AJ859" s="4">
        <f>IF($F859=0,($D859-SUM($U859:AI859))*$E859*(IF(AI859&lt;1,IF(MIN(AJ$7,$F859)&gt;$C859,MIN(AJ$7,$F859)-$C859+1,0),MIN(AJ$7,$F859)-AI$7))/365,IF($F859&gt;AI$7,($D859-SUM($U859:AI859))*$E859*(IF(AI859&lt;1,IF(MIN(AJ$7,$F859)&gt;$C859,MIN(AJ$7,$F859)-$C859+1,0),MIN(AJ$7,$F859)-AI$7))/365,0))</f>
        <v>0</v>
      </c>
      <c r="AK859" s="4">
        <f>IF($F859=0,($D859-SUM($U859:AJ859))*$E859*(IF(AJ859&lt;1,IF(MIN(AK$7,$F859)&gt;$C859,MIN(AK$7,$F859)-$C859+1,0),MIN(AK$7,$F859)-AJ$7))/365,IF($F859&gt;AJ$7,($D859-SUM($U859:AJ859))*$E859*(IF(AJ859&lt;1,IF(MIN(AK$7,$F859)&gt;$C859,MIN(AK$7,$F859)-$C859+1,0),MIN(AK$7,$F859)-AJ$7))/365,0))</f>
        <v>0</v>
      </c>
      <c r="AL859" s="4">
        <f>IF($F859=0,($D859-SUM($U859:AK859))*$E859*(IF(AK859&lt;1,IF(MIN(AL$7,$F859)&gt;$C859,MIN(AL$7,$F859)-$C859+1,0),MIN(AL$7,$F859)-AK$7))/365,IF($F859&gt;AK$7,($D859-SUM($U859:AK859))*$E859*(IF(AK859&lt;1,IF(MIN(AL$7,$F859)&gt;$C859,MIN(AL$7,$F859)-$C859+1,0),MIN(AL$7,$F859)-AK$7))/365,0))</f>
        <v>0</v>
      </c>
      <c r="AM859" s="4">
        <f>IF($F859=0,($D859-SUM($U859:AL859))*$E859*(IF(AL859&lt;1,IF(MIN(AM$7,$F859)&gt;$C859,MIN(AM$7,$F859)-$C859+1,0),MIN(AM$7,$F859)-AL$7))/365,IF($F859&gt;AL$7,($D859-SUM($U859:AL859))*$E859*(IF(AL859&lt;1,IF(MIN(AM$7,$F859)&gt;$C859,MIN(AM$7,$F859)-$C859+1,0),MIN(AM$7,$F859)-AL$7))/365,0))</f>
        <v>0</v>
      </c>
      <c r="AN859" s="4">
        <f>IF($F859=0,($D859-SUM($U859:AM859))*$E859*(IF(AM859&lt;1,IF(MIN(AN$7,$F859)&gt;$C859,MIN(AN$7,$F859)-$C859+1,0),MIN(AN$7,$F859)-AM$7))/365,IF($F859&gt;AM$7,($D859-SUM($U859:AM859))*$E859*(IF(AM859&lt;1,IF(MIN(AN$7,$F859)&gt;$C859,MIN(AN$7,$F859)-$C859+1,0),MIN(AN$7,$F859)-AM$7))/365,0))</f>
        <v>0</v>
      </c>
      <c r="AO859" s="4">
        <f>IF($F859=0,($D859-SUM($U859:AN859))*$E859*(IF(AN859&lt;1,IF(MIN(AO$7,$F859)&gt;$C859,MIN(AO$7,$F859)-$C859+1,0),MIN(AO$7,$F859)-AN$7))/365,IF($F859&gt;AN$7,($D859-SUM($U859:AN859))*$E859*(IF(AN859&lt;1,IF(MIN(AO$7,$F859)&gt;$C859,MIN(AO$7,$F859)-$C859+1,0),MIN(AO$7,$F859)-AN$7))/365,0))</f>
        <v>0</v>
      </c>
      <c r="AP859" s="4">
        <f>IF($F859=0,($D859-SUM($U859:AO859))*$E859*(IF(AO859&lt;1,IF(MIN(AP$7,$F859)&gt;$C859,MIN(AP$7,$F859)-$C859+1,0),MIN(AP$7,$F859)-AO$7))/365,IF($F859&gt;AO$7,($D859-SUM($U859:AO859))*$E859*(IF(AO859&lt;1,IF(MIN(AP$7,$F859)&gt;$C859,MIN(AP$7,$F859)-$C859+1,0),MIN(AP$7,$F859)-AO$7))/365,0))</f>
        <v>0</v>
      </c>
      <c r="AQ859" s="4">
        <f>IF($F859=0,($D859-SUM($U859:AP859))*$E859*(IF(AP859&lt;1,IF(MIN(AQ$7,$F859)&gt;$C859,MIN(AQ$7,$F859)-$C859+1,0),MIN(AQ$7,$F859)-AP$7))/365,IF($F859&gt;AP$7,($D859-SUM($U859:AP859))*$E859*(IF(AP859&lt;1,IF(MIN(AQ$7,$F859)&gt;$C859,MIN(AQ$7,$F859)-$C859+1,0),MIN(AQ$7,$F859)-AP$7))/365,0))</f>
        <v>0</v>
      </c>
      <c r="AR859" s="4">
        <f>IF($F859=0,($D859-SUM($U859:AQ859))*$E859*(IF(AQ859&lt;1,IF(MIN(AR$7,$F859)&gt;$C859,MIN(AR$7,$F859)-$C859+1,0),MIN(AR$7,$F859)-AQ$7))/365,IF($F859&gt;AQ$7,($D859-SUM($U859:AQ859))*$E859*(IF(AQ859&lt;1,IF(MIN(AR$7,$F859)&gt;$C859,MIN(AR$7,$F859)-$C859+1,0),MIN(AR$7,$F859)-AQ$7))/365,0))</f>
        <v>0</v>
      </c>
      <c r="AS859" s="4">
        <f>IF($F859=0,($D859-SUM($U859:AR859))*$E859*(IF(AR859&lt;1,IF(MIN(AS$7,$F859)&gt;$C859,MIN(AS$7,$F859)-$C859+1,0),MIN(AS$7,$F859)-AR$7))/365,IF($F859&gt;AR$7,($D859-SUM($U859:AR859))*$E859*(IF(AR859&lt;1,IF(MIN(AS$7,$F859)&gt;$C859,MIN(AS$7,$F859)-$C859+1,0),MIN(AS$7,$F859)-AR$7))/365,0))</f>
        <v>0</v>
      </c>
    </row>
    <row r="860" spans="1:45">
      <c r="A860" s="15"/>
      <c r="B860" s="17"/>
      <c r="C860" s="16"/>
      <c r="D860" s="15"/>
      <c r="E860" s="11"/>
      <c r="F860" s="16"/>
      <c r="G860" s="15"/>
      <c r="H860" s="14"/>
      <c r="I860" s="5"/>
      <c r="J860" s="13">
        <f>SUM(U860:AS860)</f>
        <v>0</v>
      </c>
      <c r="K860" s="13">
        <f>IF(F860=0,D860-J860,IF(F860&lt;41730,0,D860-J860))</f>
        <v>0</v>
      </c>
      <c r="L860" s="12">
        <f>IF(K860=0,0,IF(G860-((L$7-C860)/365)&lt;0,0,G860-((L$7-C860)/365)))</f>
        <v>0</v>
      </c>
      <c r="M860" s="4">
        <f>IF(K860=0,0,D860*H860)</f>
        <v>0</v>
      </c>
      <c r="N860" s="11">
        <f>IFERROR((1-(M860/K860)^(1/L860)),0)</f>
        <v>0</v>
      </c>
      <c r="O860" s="10">
        <f>IF(F860&gt;41730,IF(F860&gt;41730,(F860-41730)/365,IF(K860=0,0,IF(G860-((L$7-C860)/365)&lt;0,0,G860-((L$7-C860)/365)))),1)</f>
        <v>1</v>
      </c>
      <c r="P860" s="9">
        <f>IF(K860&lt;M860,0,IF(L860=0,K860-M860,K860*N860*O860))</f>
        <v>0</v>
      </c>
      <c r="Q860" s="19">
        <f>IF(F860&gt;41730,D860,0)</f>
        <v>0</v>
      </c>
      <c r="R860" s="18">
        <f>IF(F860&gt;41730,J860+P860,0)</f>
        <v>0</v>
      </c>
      <c r="S860" s="9">
        <f>IF(F860&gt;0,0,K860-P860)</f>
        <v>0</v>
      </c>
      <c r="T860" s="5"/>
      <c r="U860" s="4">
        <f>D860*E860*(IF(U$7&gt;$C860,U$7-$C860+1,0))/365</f>
        <v>0</v>
      </c>
      <c r="V860" s="4">
        <f>($D860-U860)*$E860*(IF(U860&lt;1,IF(V$7&gt;$C860,V$7-$C860+1,0),V$7-U$7))/365</f>
        <v>0</v>
      </c>
      <c r="W860" s="4">
        <f>IF($F860=0,($D860-SUM($U860:V860))*$E860*(IF(V860&lt;1,IF(MIN(W$7,$F860)&gt;$C860,MIN(W$7,$F860)-$C860+1,0),MIN(W$7,$F860)-V$7))/365,IF($F860&gt;V$7,($D860-SUM($U860:V860))*$E860*(IF(V860&lt;1,IF(MIN(W$7,$F860)&gt;$C860,MIN(W$7,$F860)-$C860+1,0),MIN(W$7,$F860)-V$7))/365,0))</f>
        <v>0</v>
      </c>
      <c r="X860" s="4">
        <f>IF($F860=0,($D860-SUM($U860:W860))*$E860*(IF(W860&lt;1,IF(MIN(X$7,$F860)&gt;$C860,MIN(X$7,$F860)-$C860+1,0),MIN(X$7,$F860)-W$7))/365,IF($F860&gt;W$7,($D860-SUM($U860:W860))*$E860*(IF(W860&lt;1,IF(MIN(X$7,$F860)&gt;$C860,MIN(X$7,$F860)-$C860+1,0),MIN(X$7,$F860)-W$7))/365,0))</f>
        <v>0</v>
      </c>
      <c r="Y860" s="4">
        <f>IF($F860=0,($D860-SUM($U860:X860))*$E860*(IF(X860&lt;1,IF(MIN(Y$7,$F860)&gt;$C860,MIN(Y$7,$F860)-$C860+1,0),MIN(Y$7,$F860)-X$7))/365,IF($F860&gt;X$7,($D860-SUM($U860:X860))*$E860*(IF(X860&lt;1,IF(MIN(Y$7,$F860)&gt;$C860,MIN(Y$7,$F860)-$C860+1,0),MIN(Y$7,$F860)-X$7))/365,0))</f>
        <v>0</v>
      </c>
      <c r="Z860" s="4">
        <f>IF($F860=0,($D860-SUM($U860:Y860))*$E860*(IF(Y860&lt;1,IF(MIN(Z$7,$F860)&gt;$C860,MIN(Z$7,$F860)-$C860+1,0),MIN(Z$7,$F860)-Y$7))/365,IF($F860&gt;Y$7,($D860-SUM($U860:Y860))*$E860*(IF(Y860&lt;1,IF(MIN(Z$7,$F860)&gt;$C860,MIN(Z$7,$F860)-$C860+1,0),MIN(Z$7,$F860)-Y$7))/365,0))</f>
        <v>0</v>
      </c>
      <c r="AA860" s="4">
        <f>IF($F860=0,($D860-SUM($U860:Z860))*$E860*(IF(Z860&lt;1,IF(MIN(AA$7,$F860)&gt;$C860,MIN(AA$7,$F860)-$C860+1,0),MIN(AA$7,$F860)-Z$7))/365,IF($F860&gt;Z$7,($D860-SUM($U860:Z860))*$E860*(IF(Z860&lt;1,IF(MIN(AA$7,$F860)&gt;$C860,MIN(AA$7,$F860)-$C860+1,0),MIN(AA$7,$F860)-Z$7))/365,0))</f>
        <v>0</v>
      </c>
      <c r="AB860" s="4">
        <f>IF($F860=0,($D860-SUM($U860:AA860))*$E860*(IF(AA860&lt;1,IF(MIN(AB$7,$F860)&gt;$C860,MIN(AB$7,$F860)-$C860+1,0),MIN(AB$7,$F860)-AA$7))/365,IF($F860&gt;AA$7,($D860-SUM($U860:AA860))*$E860*(IF(AA860&lt;1,IF(MIN(AB$7,$F860)&gt;$C860,MIN(AB$7,$F860)-$C860+1,0),MIN(AB$7,$F860)-AA$7))/365,0))</f>
        <v>0</v>
      </c>
      <c r="AC860" s="4">
        <f>IF($F860=0,($D860-SUM($U860:AB860))*$E860*(IF(AB860&lt;1,IF(MIN(AC$7,$F860)&gt;$C860,MIN(AC$7,$F860)-$C860+1,0),MIN(AC$7,$F860)-AB$7))/365,IF($F860&gt;AB$7,($D860-SUM($U860:AB860))*$E860*(IF(AB860&lt;1,IF(MIN(AC$7,$F860)&gt;$C860,MIN(AC$7,$F860)-$C860+1,0),MIN(AC$7,$F860)-AB$7))/365,0))</f>
        <v>0</v>
      </c>
      <c r="AD860" s="4">
        <f>IF($F860=0,($D860-SUM($U860:AC860))*$E860*(IF(AC860&lt;1,IF(MIN(AD$7,$F860)&gt;$C860,MIN(AD$7,$F860)-$C860+1,0),MIN(AD$7,$F860)-AC$7))/365,IF($F860&gt;AC$7,($D860-SUM($U860:AC860))*$E860*(IF(AC860&lt;1,IF(MIN(AD$7,$F860)&gt;$C860,MIN(AD$7,$F860)-$C860+1,0),MIN(AD$7,$F860)-AC$7))/365,0))</f>
        <v>0</v>
      </c>
      <c r="AE860" s="4">
        <f>IF($F860=0,($D860-SUM($U860:AD860))*$E860*(IF(AD860&lt;1,IF(MIN(AE$7,$F860)&gt;$C860,MIN(AE$7,$F860)-$C860+1,0),MIN(AE$7,$F860)-AD$7))/365,IF($F860&gt;AD$7,($D860-SUM($U860:AD860))*$E860*(IF(AD860&lt;1,IF(MIN(AE$7,$F860)&gt;$C860,MIN(AE$7,$F860)-$C860+1,0),MIN(AE$7,$F860)-AD$7))/365,0))</f>
        <v>0</v>
      </c>
      <c r="AF860" s="4">
        <f>IF($F860=0,($D860-SUM($U860:AE860))*$E860*(IF(AE860&lt;1,IF(MIN(AF$7,$F860)&gt;$C860,MIN(AF$7,$F860)-$C860+1,0),MIN(AF$7,$F860)-AE$7))/365,IF($F860&gt;AE$7,($D860-SUM($U860:AE860))*$E860*(IF(AE860&lt;1,IF(MIN(AF$7,$F860)&gt;$C860,MIN(AF$7,$F860)-$C860+1,0),MIN(AF$7,$F860)-AE$7))/365,0))</f>
        <v>0</v>
      </c>
      <c r="AG860" s="4">
        <f>IF($F860=0,($D860-SUM($U860:AF860))*$E860*(IF(AF860&lt;1,IF(MIN(AG$7,$F860)&gt;$C860,MIN(AG$7,$F860)-$C860+1,0),MIN(AG$7,$F860)-AF$7))/365,IF($F860&gt;AF$7,($D860-SUM($U860:AF860))*$E860*(IF(AF860&lt;1,IF(MIN(AG$7,$F860)&gt;$C860,MIN(AG$7,$F860)-$C860+1,0),MIN(AG$7,$F860)-AF$7))/365,0))</f>
        <v>0</v>
      </c>
      <c r="AH860" s="4">
        <f>IF($F860=0,($D860-SUM($U860:AG860))*$E860*(IF(AG860&lt;1,IF(MIN(AH$7,$F860)&gt;$C860,MIN(AH$7,$F860)-$C860+1,0),MIN(AH$7,$F860)-AG$7))/365,IF($F860&gt;AG$7,($D860-SUM($U860:AG860))*$E860*(IF(AG860&lt;1,IF(MIN(AH$7,$F860)&gt;$C860,MIN(AH$7,$F860)-$C860+1,0),MIN(AH$7,$F860)-AG$7))/365,0))</f>
        <v>0</v>
      </c>
      <c r="AI860" s="4">
        <f>IF($F860=0,($D860-SUM($U860:AH860))*$E860*(IF(AH860&lt;1,IF(MIN(AI$7,$F860)&gt;$C860,MIN(AI$7,$F860)-$C860+1,0),MIN(AI$7,$F860)-AH$7))/365,IF($F860&gt;AH$7,($D860-SUM($U860:AH860))*$E860*(IF(AH860&lt;1,IF(MIN(AI$7,$F860)&gt;$C860,MIN(AI$7,$F860)-$C860+1,0),MIN(AI$7,$F860)-AH$7))/365,0))</f>
        <v>0</v>
      </c>
      <c r="AJ860" s="4">
        <f>IF($F860=0,($D860-SUM($U860:AI860))*$E860*(IF(AI860&lt;1,IF(MIN(AJ$7,$F860)&gt;$C860,MIN(AJ$7,$F860)-$C860+1,0),MIN(AJ$7,$F860)-AI$7))/365,IF($F860&gt;AI$7,($D860-SUM($U860:AI860))*$E860*(IF(AI860&lt;1,IF(MIN(AJ$7,$F860)&gt;$C860,MIN(AJ$7,$F860)-$C860+1,0),MIN(AJ$7,$F860)-AI$7))/365,0))</f>
        <v>0</v>
      </c>
      <c r="AK860" s="4">
        <f>IF($F860=0,($D860-SUM($U860:AJ860))*$E860*(IF(AJ860&lt;1,IF(MIN(AK$7,$F860)&gt;$C860,MIN(AK$7,$F860)-$C860+1,0),MIN(AK$7,$F860)-AJ$7))/365,IF($F860&gt;AJ$7,($D860-SUM($U860:AJ860))*$E860*(IF(AJ860&lt;1,IF(MIN(AK$7,$F860)&gt;$C860,MIN(AK$7,$F860)-$C860+1,0),MIN(AK$7,$F860)-AJ$7))/365,0))</f>
        <v>0</v>
      </c>
      <c r="AL860" s="4">
        <f>IF($F860=0,($D860-SUM($U860:AK860))*$E860*(IF(AK860&lt;1,IF(MIN(AL$7,$F860)&gt;$C860,MIN(AL$7,$F860)-$C860+1,0),MIN(AL$7,$F860)-AK$7))/365,IF($F860&gt;AK$7,($D860-SUM($U860:AK860))*$E860*(IF(AK860&lt;1,IF(MIN(AL$7,$F860)&gt;$C860,MIN(AL$7,$F860)-$C860+1,0),MIN(AL$7,$F860)-AK$7))/365,0))</f>
        <v>0</v>
      </c>
      <c r="AM860" s="4">
        <f>IF($F860=0,($D860-SUM($U860:AL860))*$E860*(IF(AL860&lt;1,IF(MIN(AM$7,$F860)&gt;$C860,MIN(AM$7,$F860)-$C860+1,0),MIN(AM$7,$F860)-AL$7))/365,IF($F860&gt;AL$7,($D860-SUM($U860:AL860))*$E860*(IF(AL860&lt;1,IF(MIN(AM$7,$F860)&gt;$C860,MIN(AM$7,$F860)-$C860+1,0),MIN(AM$7,$F860)-AL$7))/365,0))</f>
        <v>0</v>
      </c>
      <c r="AN860" s="4">
        <f>IF($F860=0,($D860-SUM($U860:AM860))*$E860*(IF(AM860&lt;1,IF(MIN(AN$7,$F860)&gt;$C860,MIN(AN$7,$F860)-$C860+1,0),MIN(AN$7,$F860)-AM$7))/365,IF($F860&gt;AM$7,($D860-SUM($U860:AM860))*$E860*(IF(AM860&lt;1,IF(MIN(AN$7,$F860)&gt;$C860,MIN(AN$7,$F860)-$C860+1,0),MIN(AN$7,$F860)-AM$7))/365,0))</f>
        <v>0</v>
      </c>
      <c r="AO860" s="4">
        <f>IF($F860=0,($D860-SUM($U860:AN860))*$E860*(IF(AN860&lt;1,IF(MIN(AO$7,$F860)&gt;$C860,MIN(AO$7,$F860)-$C860+1,0),MIN(AO$7,$F860)-AN$7))/365,IF($F860&gt;AN$7,($D860-SUM($U860:AN860))*$E860*(IF(AN860&lt;1,IF(MIN(AO$7,$F860)&gt;$C860,MIN(AO$7,$F860)-$C860+1,0),MIN(AO$7,$F860)-AN$7))/365,0))</f>
        <v>0</v>
      </c>
      <c r="AP860" s="4">
        <f>IF($F860=0,($D860-SUM($U860:AO860))*$E860*(IF(AO860&lt;1,IF(MIN(AP$7,$F860)&gt;$C860,MIN(AP$7,$F860)-$C860+1,0),MIN(AP$7,$F860)-AO$7))/365,IF($F860&gt;AO$7,($D860-SUM($U860:AO860))*$E860*(IF(AO860&lt;1,IF(MIN(AP$7,$F860)&gt;$C860,MIN(AP$7,$F860)-$C860+1,0),MIN(AP$7,$F860)-AO$7))/365,0))</f>
        <v>0</v>
      </c>
      <c r="AQ860" s="4">
        <f>IF($F860=0,($D860-SUM($U860:AP860))*$E860*(IF(AP860&lt;1,IF(MIN(AQ$7,$F860)&gt;$C860,MIN(AQ$7,$F860)-$C860+1,0),MIN(AQ$7,$F860)-AP$7))/365,IF($F860&gt;AP$7,($D860-SUM($U860:AP860))*$E860*(IF(AP860&lt;1,IF(MIN(AQ$7,$F860)&gt;$C860,MIN(AQ$7,$F860)-$C860+1,0),MIN(AQ$7,$F860)-AP$7))/365,0))</f>
        <v>0</v>
      </c>
      <c r="AR860" s="4">
        <f>IF($F860=0,($D860-SUM($U860:AQ860))*$E860*(IF(AQ860&lt;1,IF(MIN(AR$7,$F860)&gt;$C860,MIN(AR$7,$F860)-$C860+1,0),MIN(AR$7,$F860)-AQ$7))/365,IF($F860&gt;AQ$7,($D860-SUM($U860:AQ860))*$E860*(IF(AQ860&lt;1,IF(MIN(AR$7,$F860)&gt;$C860,MIN(AR$7,$F860)-$C860+1,0),MIN(AR$7,$F860)-AQ$7))/365,0))</f>
        <v>0</v>
      </c>
      <c r="AS860" s="4">
        <f>IF($F860=0,($D860-SUM($U860:AR860))*$E860*(IF(AR860&lt;1,IF(MIN(AS$7,$F860)&gt;$C860,MIN(AS$7,$F860)-$C860+1,0),MIN(AS$7,$F860)-AR$7))/365,IF($F860&gt;AR$7,($D860-SUM($U860:AR860))*$E860*(IF(AR860&lt;1,IF(MIN(AS$7,$F860)&gt;$C860,MIN(AS$7,$F860)-$C860+1,0),MIN(AS$7,$F860)-AR$7))/365,0))</f>
        <v>0</v>
      </c>
    </row>
    <row r="861" spans="1:45">
      <c r="A861" s="15"/>
      <c r="B861" s="17"/>
      <c r="C861" s="16"/>
      <c r="D861" s="15"/>
      <c r="E861" s="11"/>
      <c r="F861" s="16"/>
      <c r="G861" s="15"/>
      <c r="H861" s="14"/>
      <c r="I861" s="5"/>
      <c r="J861" s="13">
        <f>SUM(U861:AS861)</f>
        <v>0</v>
      </c>
      <c r="K861" s="13">
        <f>IF(F861=0,D861-J861,IF(F861&lt;41730,0,D861-J861))</f>
        <v>0</v>
      </c>
      <c r="L861" s="12">
        <f>IF(K861=0,0,IF(G861-((L$7-C861)/365)&lt;0,0,G861-((L$7-C861)/365)))</f>
        <v>0</v>
      </c>
      <c r="M861" s="4">
        <f>IF(K861=0,0,D861*H861)</f>
        <v>0</v>
      </c>
      <c r="N861" s="11">
        <f>IFERROR((1-(M861/K861)^(1/L861)),0)</f>
        <v>0</v>
      </c>
      <c r="O861" s="10">
        <f>IF(F861&gt;41730,IF(F861&gt;41730,(F861-41730)/365,IF(K861=0,0,IF(G861-((L$7-C861)/365)&lt;0,0,G861-((L$7-C861)/365)))),1)</f>
        <v>1</v>
      </c>
      <c r="P861" s="9">
        <f>IF(K861&lt;M861,0,IF(L861=0,K861-M861,K861*N861*O861))</f>
        <v>0</v>
      </c>
      <c r="Q861" s="19">
        <f>IF(F861&gt;41730,D861,0)</f>
        <v>0</v>
      </c>
      <c r="R861" s="18">
        <f>IF(F861&gt;41730,J861+P861,0)</f>
        <v>0</v>
      </c>
      <c r="S861" s="9">
        <f>IF(F861&gt;0,0,K861-P861)</f>
        <v>0</v>
      </c>
      <c r="T861" s="5"/>
      <c r="U861" s="4">
        <f>D861*E861*(IF(U$7&gt;$C861,U$7-$C861+1,0))/365</f>
        <v>0</v>
      </c>
      <c r="V861" s="4">
        <f>($D861-U861)*$E861*(IF(U861&lt;1,IF(V$7&gt;$C861,V$7-$C861+1,0),V$7-U$7))/365</f>
        <v>0</v>
      </c>
      <c r="W861" s="4">
        <f>IF($F861=0,($D861-SUM($U861:V861))*$E861*(IF(V861&lt;1,IF(MIN(W$7,$F861)&gt;$C861,MIN(W$7,$F861)-$C861+1,0),MIN(W$7,$F861)-V$7))/365,IF($F861&gt;V$7,($D861-SUM($U861:V861))*$E861*(IF(V861&lt;1,IF(MIN(W$7,$F861)&gt;$C861,MIN(W$7,$F861)-$C861+1,0),MIN(W$7,$F861)-V$7))/365,0))</f>
        <v>0</v>
      </c>
      <c r="X861" s="4">
        <f>IF($F861=0,($D861-SUM($U861:W861))*$E861*(IF(W861&lt;1,IF(MIN(X$7,$F861)&gt;$C861,MIN(X$7,$F861)-$C861+1,0),MIN(X$7,$F861)-W$7))/365,IF($F861&gt;W$7,($D861-SUM($U861:W861))*$E861*(IF(W861&lt;1,IF(MIN(X$7,$F861)&gt;$C861,MIN(X$7,$F861)-$C861+1,0),MIN(X$7,$F861)-W$7))/365,0))</f>
        <v>0</v>
      </c>
      <c r="Y861" s="4">
        <f>IF($F861=0,($D861-SUM($U861:X861))*$E861*(IF(X861&lt;1,IF(MIN(Y$7,$F861)&gt;$C861,MIN(Y$7,$F861)-$C861+1,0),MIN(Y$7,$F861)-X$7))/365,IF($F861&gt;X$7,($D861-SUM($U861:X861))*$E861*(IF(X861&lt;1,IF(MIN(Y$7,$F861)&gt;$C861,MIN(Y$7,$F861)-$C861+1,0),MIN(Y$7,$F861)-X$7))/365,0))</f>
        <v>0</v>
      </c>
      <c r="Z861" s="4">
        <f>IF($F861=0,($D861-SUM($U861:Y861))*$E861*(IF(Y861&lt;1,IF(MIN(Z$7,$F861)&gt;$C861,MIN(Z$7,$F861)-$C861+1,0),MIN(Z$7,$F861)-Y$7))/365,IF($F861&gt;Y$7,($D861-SUM($U861:Y861))*$E861*(IF(Y861&lt;1,IF(MIN(Z$7,$F861)&gt;$C861,MIN(Z$7,$F861)-$C861+1,0),MIN(Z$7,$F861)-Y$7))/365,0))</f>
        <v>0</v>
      </c>
      <c r="AA861" s="4">
        <f>IF($F861=0,($D861-SUM($U861:Z861))*$E861*(IF(Z861&lt;1,IF(MIN(AA$7,$F861)&gt;$C861,MIN(AA$7,$F861)-$C861+1,0),MIN(AA$7,$F861)-Z$7))/365,IF($F861&gt;Z$7,($D861-SUM($U861:Z861))*$E861*(IF(Z861&lt;1,IF(MIN(AA$7,$F861)&gt;$C861,MIN(AA$7,$F861)-$C861+1,0),MIN(AA$7,$F861)-Z$7))/365,0))</f>
        <v>0</v>
      </c>
      <c r="AB861" s="4">
        <f>IF($F861=0,($D861-SUM($U861:AA861))*$E861*(IF(AA861&lt;1,IF(MIN(AB$7,$F861)&gt;$C861,MIN(AB$7,$F861)-$C861+1,0),MIN(AB$7,$F861)-AA$7))/365,IF($F861&gt;AA$7,($D861-SUM($U861:AA861))*$E861*(IF(AA861&lt;1,IF(MIN(AB$7,$F861)&gt;$C861,MIN(AB$7,$F861)-$C861+1,0),MIN(AB$7,$F861)-AA$7))/365,0))</f>
        <v>0</v>
      </c>
      <c r="AC861" s="4">
        <f>IF($F861=0,($D861-SUM($U861:AB861))*$E861*(IF(AB861&lt;1,IF(MIN(AC$7,$F861)&gt;$C861,MIN(AC$7,$F861)-$C861+1,0),MIN(AC$7,$F861)-AB$7))/365,IF($F861&gt;AB$7,($D861-SUM($U861:AB861))*$E861*(IF(AB861&lt;1,IF(MIN(AC$7,$F861)&gt;$C861,MIN(AC$7,$F861)-$C861+1,0),MIN(AC$7,$F861)-AB$7))/365,0))</f>
        <v>0</v>
      </c>
      <c r="AD861" s="4">
        <f>IF($F861=0,($D861-SUM($U861:AC861))*$E861*(IF(AC861&lt;1,IF(MIN(AD$7,$F861)&gt;$C861,MIN(AD$7,$F861)-$C861+1,0),MIN(AD$7,$F861)-AC$7))/365,IF($F861&gt;AC$7,($D861-SUM($U861:AC861))*$E861*(IF(AC861&lt;1,IF(MIN(AD$7,$F861)&gt;$C861,MIN(AD$7,$F861)-$C861+1,0),MIN(AD$7,$F861)-AC$7))/365,0))</f>
        <v>0</v>
      </c>
      <c r="AE861" s="4">
        <f>IF($F861=0,($D861-SUM($U861:AD861))*$E861*(IF(AD861&lt;1,IF(MIN(AE$7,$F861)&gt;$C861,MIN(AE$7,$F861)-$C861+1,0),MIN(AE$7,$F861)-AD$7))/365,IF($F861&gt;AD$7,($D861-SUM($U861:AD861))*$E861*(IF(AD861&lt;1,IF(MIN(AE$7,$F861)&gt;$C861,MIN(AE$7,$F861)-$C861+1,0),MIN(AE$7,$F861)-AD$7))/365,0))</f>
        <v>0</v>
      </c>
      <c r="AF861" s="4">
        <f>IF($F861=0,($D861-SUM($U861:AE861))*$E861*(IF(AE861&lt;1,IF(MIN(AF$7,$F861)&gt;$C861,MIN(AF$7,$F861)-$C861+1,0),MIN(AF$7,$F861)-AE$7))/365,IF($F861&gt;AE$7,($D861-SUM($U861:AE861))*$E861*(IF(AE861&lt;1,IF(MIN(AF$7,$F861)&gt;$C861,MIN(AF$7,$F861)-$C861+1,0),MIN(AF$7,$F861)-AE$7))/365,0))</f>
        <v>0</v>
      </c>
      <c r="AG861" s="4">
        <f>IF($F861=0,($D861-SUM($U861:AF861))*$E861*(IF(AF861&lt;1,IF(MIN(AG$7,$F861)&gt;$C861,MIN(AG$7,$F861)-$C861+1,0),MIN(AG$7,$F861)-AF$7))/365,IF($F861&gt;AF$7,($D861-SUM($U861:AF861))*$E861*(IF(AF861&lt;1,IF(MIN(AG$7,$F861)&gt;$C861,MIN(AG$7,$F861)-$C861+1,0),MIN(AG$7,$F861)-AF$7))/365,0))</f>
        <v>0</v>
      </c>
      <c r="AH861" s="4">
        <f>IF($F861=0,($D861-SUM($U861:AG861))*$E861*(IF(AG861&lt;1,IF(MIN(AH$7,$F861)&gt;$C861,MIN(AH$7,$F861)-$C861+1,0),MIN(AH$7,$F861)-AG$7))/365,IF($F861&gt;AG$7,($D861-SUM($U861:AG861))*$E861*(IF(AG861&lt;1,IF(MIN(AH$7,$F861)&gt;$C861,MIN(AH$7,$F861)-$C861+1,0),MIN(AH$7,$F861)-AG$7))/365,0))</f>
        <v>0</v>
      </c>
      <c r="AI861" s="4">
        <f>IF($F861=0,($D861-SUM($U861:AH861))*$E861*(IF(AH861&lt;1,IF(MIN(AI$7,$F861)&gt;$C861,MIN(AI$7,$F861)-$C861+1,0),MIN(AI$7,$F861)-AH$7))/365,IF($F861&gt;AH$7,($D861-SUM($U861:AH861))*$E861*(IF(AH861&lt;1,IF(MIN(AI$7,$F861)&gt;$C861,MIN(AI$7,$F861)-$C861+1,0),MIN(AI$7,$F861)-AH$7))/365,0))</f>
        <v>0</v>
      </c>
      <c r="AJ861" s="4">
        <f>IF($F861=0,($D861-SUM($U861:AI861))*$E861*(IF(AI861&lt;1,IF(MIN(AJ$7,$F861)&gt;$C861,MIN(AJ$7,$F861)-$C861+1,0),MIN(AJ$7,$F861)-AI$7))/365,IF($F861&gt;AI$7,($D861-SUM($U861:AI861))*$E861*(IF(AI861&lt;1,IF(MIN(AJ$7,$F861)&gt;$C861,MIN(AJ$7,$F861)-$C861+1,0),MIN(AJ$7,$F861)-AI$7))/365,0))</f>
        <v>0</v>
      </c>
      <c r="AK861" s="4">
        <f>IF($F861=0,($D861-SUM($U861:AJ861))*$E861*(IF(AJ861&lt;1,IF(MIN(AK$7,$F861)&gt;$C861,MIN(AK$7,$F861)-$C861+1,0),MIN(AK$7,$F861)-AJ$7))/365,IF($F861&gt;AJ$7,($D861-SUM($U861:AJ861))*$E861*(IF(AJ861&lt;1,IF(MIN(AK$7,$F861)&gt;$C861,MIN(AK$7,$F861)-$C861+1,0),MIN(AK$7,$F861)-AJ$7))/365,0))</f>
        <v>0</v>
      </c>
      <c r="AL861" s="4">
        <f>IF($F861=0,($D861-SUM($U861:AK861))*$E861*(IF(AK861&lt;1,IF(MIN(AL$7,$F861)&gt;$C861,MIN(AL$7,$F861)-$C861+1,0),MIN(AL$7,$F861)-AK$7))/365,IF($F861&gt;AK$7,($D861-SUM($U861:AK861))*$E861*(IF(AK861&lt;1,IF(MIN(AL$7,$F861)&gt;$C861,MIN(AL$7,$F861)-$C861+1,0),MIN(AL$7,$F861)-AK$7))/365,0))</f>
        <v>0</v>
      </c>
      <c r="AM861" s="4">
        <f>IF($F861=0,($D861-SUM($U861:AL861))*$E861*(IF(AL861&lt;1,IF(MIN(AM$7,$F861)&gt;$C861,MIN(AM$7,$F861)-$C861+1,0),MIN(AM$7,$F861)-AL$7))/365,IF($F861&gt;AL$7,($D861-SUM($U861:AL861))*$E861*(IF(AL861&lt;1,IF(MIN(AM$7,$F861)&gt;$C861,MIN(AM$7,$F861)-$C861+1,0),MIN(AM$7,$F861)-AL$7))/365,0))</f>
        <v>0</v>
      </c>
      <c r="AN861" s="4">
        <f>IF($F861=0,($D861-SUM($U861:AM861))*$E861*(IF(AM861&lt;1,IF(MIN(AN$7,$F861)&gt;$C861,MIN(AN$7,$F861)-$C861+1,0),MIN(AN$7,$F861)-AM$7))/365,IF($F861&gt;AM$7,($D861-SUM($U861:AM861))*$E861*(IF(AM861&lt;1,IF(MIN(AN$7,$F861)&gt;$C861,MIN(AN$7,$F861)-$C861+1,0),MIN(AN$7,$F861)-AM$7))/365,0))</f>
        <v>0</v>
      </c>
      <c r="AO861" s="4">
        <f>IF($F861=0,($D861-SUM($U861:AN861))*$E861*(IF(AN861&lt;1,IF(MIN(AO$7,$F861)&gt;$C861,MIN(AO$7,$F861)-$C861+1,0),MIN(AO$7,$F861)-AN$7))/365,IF($F861&gt;AN$7,($D861-SUM($U861:AN861))*$E861*(IF(AN861&lt;1,IF(MIN(AO$7,$F861)&gt;$C861,MIN(AO$7,$F861)-$C861+1,0),MIN(AO$7,$F861)-AN$7))/365,0))</f>
        <v>0</v>
      </c>
      <c r="AP861" s="4">
        <f>IF($F861=0,($D861-SUM($U861:AO861))*$E861*(IF(AO861&lt;1,IF(MIN(AP$7,$F861)&gt;$C861,MIN(AP$7,$F861)-$C861+1,0),MIN(AP$7,$F861)-AO$7))/365,IF($F861&gt;AO$7,($D861-SUM($U861:AO861))*$E861*(IF(AO861&lt;1,IF(MIN(AP$7,$F861)&gt;$C861,MIN(AP$7,$F861)-$C861+1,0),MIN(AP$7,$F861)-AO$7))/365,0))</f>
        <v>0</v>
      </c>
      <c r="AQ861" s="4">
        <f>IF($F861=0,($D861-SUM($U861:AP861))*$E861*(IF(AP861&lt;1,IF(MIN(AQ$7,$F861)&gt;$C861,MIN(AQ$7,$F861)-$C861+1,0),MIN(AQ$7,$F861)-AP$7))/365,IF($F861&gt;AP$7,($D861-SUM($U861:AP861))*$E861*(IF(AP861&lt;1,IF(MIN(AQ$7,$F861)&gt;$C861,MIN(AQ$7,$F861)-$C861+1,0),MIN(AQ$7,$F861)-AP$7))/365,0))</f>
        <v>0</v>
      </c>
      <c r="AR861" s="4">
        <f>IF($F861=0,($D861-SUM($U861:AQ861))*$E861*(IF(AQ861&lt;1,IF(MIN(AR$7,$F861)&gt;$C861,MIN(AR$7,$F861)-$C861+1,0),MIN(AR$7,$F861)-AQ$7))/365,IF($F861&gt;AQ$7,($D861-SUM($U861:AQ861))*$E861*(IF(AQ861&lt;1,IF(MIN(AR$7,$F861)&gt;$C861,MIN(AR$7,$F861)-$C861+1,0),MIN(AR$7,$F861)-AQ$7))/365,0))</f>
        <v>0</v>
      </c>
      <c r="AS861" s="4">
        <f>IF($F861=0,($D861-SUM($U861:AR861))*$E861*(IF(AR861&lt;1,IF(MIN(AS$7,$F861)&gt;$C861,MIN(AS$7,$F861)-$C861+1,0),MIN(AS$7,$F861)-AR$7))/365,IF($F861&gt;AR$7,($D861-SUM($U861:AR861))*$E861*(IF(AR861&lt;1,IF(MIN(AS$7,$F861)&gt;$C861,MIN(AS$7,$F861)-$C861+1,0),MIN(AS$7,$F861)-AR$7))/365,0))</f>
        <v>0</v>
      </c>
    </row>
    <row r="862" spans="1:45">
      <c r="A862" s="15"/>
      <c r="B862" s="17"/>
      <c r="C862" s="16"/>
      <c r="D862" s="15"/>
      <c r="E862" s="11"/>
      <c r="F862" s="16"/>
      <c r="G862" s="15"/>
      <c r="H862" s="14"/>
      <c r="I862" s="5"/>
      <c r="J862" s="13">
        <f>SUM(U862:AS862)</f>
        <v>0</v>
      </c>
      <c r="K862" s="13">
        <f>IF(F862=0,D862-J862,IF(F862&lt;41730,0,D862-J862))</f>
        <v>0</v>
      </c>
      <c r="L862" s="12">
        <f>IF(K862=0,0,IF(G862-((L$7-C862)/365)&lt;0,0,G862-((L$7-C862)/365)))</f>
        <v>0</v>
      </c>
      <c r="M862" s="4">
        <f>IF(K862=0,0,D862*H862)</f>
        <v>0</v>
      </c>
      <c r="N862" s="11">
        <f>IFERROR((1-(M862/K862)^(1/L862)),0)</f>
        <v>0</v>
      </c>
      <c r="O862" s="10">
        <f>IF(F862&gt;41730,IF(F862&gt;41730,(F862-41730)/365,IF(K862=0,0,IF(G862-((L$7-C862)/365)&lt;0,0,G862-((L$7-C862)/365)))),1)</f>
        <v>1</v>
      </c>
      <c r="P862" s="9">
        <f>IF(K862&lt;M862,0,IF(L862=0,K862-M862,K862*N862*O862))</f>
        <v>0</v>
      </c>
      <c r="Q862" s="19">
        <f>IF(F862&gt;41730,D862,0)</f>
        <v>0</v>
      </c>
      <c r="R862" s="18">
        <f>IF(F862&gt;41730,J862+P862,0)</f>
        <v>0</v>
      </c>
      <c r="S862" s="9">
        <f>IF(F862&gt;0,0,K862-P862)</f>
        <v>0</v>
      </c>
      <c r="T862" s="5"/>
      <c r="U862" s="4">
        <f>D862*E862*(IF(U$7&gt;$C862,U$7-$C862+1,0))/365</f>
        <v>0</v>
      </c>
      <c r="V862" s="4">
        <f>($D862-U862)*$E862*(IF(U862&lt;1,IF(V$7&gt;$C862,V$7-$C862+1,0),V$7-U$7))/365</f>
        <v>0</v>
      </c>
      <c r="W862" s="4">
        <f>IF($F862=0,($D862-SUM($U862:V862))*$E862*(IF(V862&lt;1,IF(MIN(W$7,$F862)&gt;$C862,MIN(W$7,$F862)-$C862+1,0),MIN(W$7,$F862)-V$7))/365,IF($F862&gt;V$7,($D862-SUM($U862:V862))*$E862*(IF(V862&lt;1,IF(MIN(W$7,$F862)&gt;$C862,MIN(W$7,$F862)-$C862+1,0),MIN(W$7,$F862)-V$7))/365,0))</f>
        <v>0</v>
      </c>
      <c r="X862" s="4">
        <f>IF($F862=0,($D862-SUM($U862:W862))*$E862*(IF(W862&lt;1,IF(MIN(X$7,$F862)&gt;$C862,MIN(X$7,$F862)-$C862+1,0),MIN(X$7,$F862)-W$7))/365,IF($F862&gt;W$7,($D862-SUM($U862:W862))*$E862*(IF(W862&lt;1,IF(MIN(X$7,$F862)&gt;$C862,MIN(X$7,$F862)-$C862+1,0),MIN(X$7,$F862)-W$7))/365,0))</f>
        <v>0</v>
      </c>
      <c r="Y862" s="4">
        <f>IF($F862=0,($D862-SUM($U862:X862))*$E862*(IF(X862&lt;1,IF(MIN(Y$7,$F862)&gt;$C862,MIN(Y$7,$F862)-$C862+1,0),MIN(Y$7,$F862)-X$7))/365,IF($F862&gt;X$7,($D862-SUM($U862:X862))*$E862*(IF(X862&lt;1,IF(MIN(Y$7,$F862)&gt;$C862,MIN(Y$7,$F862)-$C862+1,0),MIN(Y$7,$F862)-X$7))/365,0))</f>
        <v>0</v>
      </c>
      <c r="Z862" s="4">
        <f>IF($F862=0,($D862-SUM($U862:Y862))*$E862*(IF(Y862&lt;1,IF(MIN(Z$7,$F862)&gt;$C862,MIN(Z$7,$F862)-$C862+1,0),MIN(Z$7,$F862)-Y$7))/365,IF($F862&gt;Y$7,($D862-SUM($U862:Y862))*$E862*(IF(Y862&lt;1,IF(MIN(Z$7,$F862)&gt;$C862,MIN(Z$7,$F862)-$C862+1,0),MIN(Z$7,$F862)-Y$7))/365,0))</f>
        <v>0</v>
      </c>
      <c r="AA862" s="4">
        <f>IF($F862=0,($D862-SUM($U862:Z862))*$E862*(IF(Z862&lt;1,IF(MIN(AA$7,$F862)&gt;$C862,MIN(AA$7,$F862)-$C862+1,0),MIN(AA$7,$F862)-Z$7))/365,IF($F862&gt;Z$7,($D862-SUM($U862:Z862))*$E862*(IF(Z862&lt;1,IF(MIN(AA$7,$F862)&gt;$C862,MIN(AA$7,$F862)-$C862+1,0),MIN(AA$7,$F862)-Z$7))/365,0))</f>
        <v>0</v>
      </c>
      <c r="AB862" s="4">
        <f>IF($F862=0,($D862-SUM($U862:AA862))*$E862*(IF(AA862&lt;1,IF(MIN(AB$7,$F862)&gt;$C862,MIN(AB$7,$F862)-$C862+1,0),MIN(AB$7,$F862)-AA$7))/365,IF($F862&gt;AA$7,($D862-SUM($U862:AA862))*$E862*(IF(AA862&lt;1,IF(MIN(AB$7,$F862)&gt;$C862,MIN(AB$7,$F862)-$C862+1,0),MIN(AB$7,$F862)-AA$7))/365,0))</f>
        <v>0</v>
      </c>
      <c r="AC862" s="4">
        <f>IF($F862=0,($D862-SUM($U862:AB862))*$E862*(IF(AB862&lt;1,IF(MIN(AC$7,$F862)&gt;$C862,MIN(AC$7,$F862)-$C862+1,0),MIN(AC$7,$F862)-AB$7))/365,IF($F862&gt;AB$7,($D862-SUM($U862:AB862))*$E862*(IF(AB862&lt;1,IF(MIN(AC$7,$F862)&gt;$C862,MIN(AC$7,$F862)-$C862+1,0),MIN(AC$7,$F862)-AB$7))/365,0))</f>
        <v>0</v>
      </c>
      <c r="AD862" s="4">
        <f>IF($F862=0,($D862-SUM($U862:AC862))*$E862*(IF(AC862&lt;1,IF(MIN(AD$7,$F862)&gt;$C862,MIN(AD$7,$F862)-$C862+1,0),MIN(AD$7,$F862)-AC$7))/365,IF($F862&gt;AC$7,($D862-SUM($U862:AC862))*$E862*(IF(AC862&lt;1,IF(MIN(AD$7,$F862)&gt;$C862,MIN(AD$7,$F862)-$C862+1,0),MIN(AD$7,$F862)-AC$7))/365,0))</f>
        <v>0</v>
      </c>
      <c r="AE862" s="4">
        <f>IF($F862=0,($D862-SUM($U862:AD862))*$E862*(IF(AD862&lt;1,IF(MIN(AE$7,$F862)&gt;$C862,MIN(AE$7,$F862)-$C862+1,0),MIN(AE$7,$F862)-AD$7))/365,IF($F862&gt;AD$7,($D862-SUM($U862:AD862))*$E862*(IF(AD862&lt;1,IF(MIN(AE$7,$F862)&gt;$C862,MIN(AE$7,$F862)-$C862+1,0),MIN(AE$7,$F862)-AD$7))/365,0))</f>
        <v>0</v>
      </c>
      <c r="AF862" s="4">
        <f>IF($F862=0,($D862-SUM($U862:AE862))*$E862*(IF(AE862&lt;1,IF(MIN(AF$7,$F862)&gt;$C862,MIN(AF$7,$F862)-$C862+1,0),MIN(AF$7,$F862)-AE$7))/365,IF($F862&gt;AE$7,($D862-SUM($U862:AE862))*$E862*(IF(AE862&lt;1,IF(MIN(AF$7,$F862)&gt;$C862,MIN(AF$7,$F862)-$C862+1,0),MIN(AF$7,$F862)-AE$7))/365,0))</f>
        <v>0</v>
      </c>
      <c r="AG862" s="4">
        <f>IF($F862=0,($D862-SUM($U862:AF862))*$E862*(IF(AF862&lt;1,IF(MIN(AG$7,$F862)&gt;$C862,MIN(AG$7,$F862)-$C862+1,0),MIN(AG$7,$F862)-AF$7))/365,IF($F862&gt;AF$7,($D862-SUM($U862:AF862))*$E862*(IF(AF862&lt;1,IF(MIN(AG$7,$F862)&gt;$C862,MIN(AG$7,$F862)-$C862+1,0),MIN(AG$7,$F862)-AF$7))/365,0))</f>
        <v>0</v>
      </c>
      <c r="AH862" s="4">
        <f>IF($F862=0,($D862-SUM($U862:AG862))*$E862*(IF(AG862&lt;1,IF(MIN(AH$7,$F862)&gt;$C862,MIN(AH$7,$F862)-$C862+1,0),MIN(AH$7,$F862)-AG$7))/365,IF($F862&gt;AG$7,($D862-SUM($U862:AG862))*$E862*(IF(AG862&lt;1,IF(MIN(AH$7,$F862)&gt;$C862,MIN(AH$7,$F862)-$C862+1,0),MIN(AH$7,$F862)-AG$7))/365,0))</f>
        <v>0</v>
      </c>
      <c r="AI862" s="4">
        <f>IF($F862=0,($D862-SUM($U862:AH862))*$E862*(IF(AH862&lt;1,IF(MIN(AI$7,$F862)&gt;$C862,MIN(AI$7,$F862)-$C862+1,0),MIN(AI$7,$F862)-AH$7))/365,IF($F862&gt;AH$7,($D862-SUM($U862:AH862))*$E862*(IF(AH862&lt;1,IF(MIN(AI$7,$F862)&gt;$C862,MIN(AI$7,$F862)-$C862+1,0),MIN(AI$7,$F862)-AH$7))/365,0))</f>
        <v>0</v>
      </c>
      <c r="AJ862" s="4">
        <f>IF($F862=0,($D862-SUM($U862:AI862))*$E862*(IF(AI862&lt;1,IF(MIN(AJ$7,$F862)&gt;$C862,MIN(AJ$7,$F862)-$C862+1,0),MIN(AJ$7,$F862)-AI$7))/365,IF($F862&gt;AI$7,($D862-SUM($U862:AI862))*$E862*(IF(AI862&lt;1,IF(MIN(AJ$7,$F862)&gt;$C862,MIN(AJ$7,$F862)-$C862+1,0),MIN(AJ$7,$F862)-AI$7))/365,0))</f>
        <v>0</v>
      </c>
      <c r="AK862" s="4">
        <f>IF($F862=0,($D862-SUM($U862:AJ862))*$E862*(IF(AJ862&lt;1,IF(MIN(AK$7,$F862)&gt;$C862,MIN(AK$7,$F862)-$C862+1,0),MIN(AK$7,$F862)-AJ$7))/365,IF($F862&gt;AJ$7,($D862-SUM($U862:AJ862))*$E862*(IF(AJ862&lt;1,IF(MIN(AK$7,$F862)&gt;$C862,MIN(AK$7,$F862)-$C862+1,0),MIN(AK$7,$F862)-AJ$7))/365,0))</f>
        <v>0</v>
      </c>
      <c r="AL862" s="4">
        <f>IF($F862=0,($D862-SUM($U862:AK862))*$E862*(IF(AK862&lt;1,IF(MIN(AL$7,$F862)&gt;$C862,MIN(AL$7,$F862)-$C862+1,0),MIN(AL$7,$F862)-AK$7))/365,IF($F862&gt;AK$7,($D862-SUM($U862:AK862))*$E862*(IF(AK862&lt;1,IF(MIN(AL$7,$F862)&gt;$C862,MIN(AL$7,$F862)-$C862+1,0),MIN(AL$7,$F862)-AK$7))/365,0))</f>
        <v>0</v>
      </c>
      <c r="AM862" s="4">
        <f>IF($F862=0,($D862-SUM($U862:AL862))*$E862*(IF(AL862&lt;1,IF(MIN(AM$7,$F862)&gt;$C862,MIN(AM$7,$F862)-$C862+1,0),MIN(AM$7,$F862)-AL$7))/365,IF($F862&gt;AL$7,($D862-SUM($U862:AL862))*$E862*(IF(AL862&lt;1,IF(MIN(AM$7,$F862)&gt;$C862,MIN(AM$7,$F862)-$C862+1,0),MIN(AM$7,$F862)-AL$7))/365,0))</f>
        <v>0</v>
      </c>
      <c r="AN862" s="4">
        <f>IF($F862=0,($D862-SUM($U862:AM862))*$E862*(IF(AM862&lt;1,IF(MIN(AN$7,$F862)&gt;$C862,MIN(AN$7,$F862)-$C862+1,0),MIN(AN$7,$F862)-AM$7))/365,IF($F862&gt;AM$7,($D862-SUM($U862:AM862))*$E862*(IF(AM862&lt;1,IF(MIN(AN$7,$F862)&gt;$C862,MIN(AN$7,$F862)-$C862+1,0),MIN(AN$7,$F862)-AM$7))/365,0))</f>
        <v>0</v>
      </c>
      <c r="AO862" s="4">
        <f>IF($F862=0,($D862-SUM($U862:AN862))*$E862*(IF(AN862&lt;1,IF(MIN(AO$7,$F862)&gt;$C862,MIN(AO$7,$F862)-$C862+1,0),MIN(AO$7,$F862)-AN$7))/365,IF($F862&gt;AN$7,($D862-SUM($U862:AN862))*$E862*(IF(AN862&lt;1,IF(MIN(AO$7,$F862)&gt;$C862,MIN(AO$7,$F862)-$C862+1,0),MIN(AO$7,$F862)-AN$7))/365,0))</f>
        <v>0</v>
      </c>
      <c r="AP862" s="4">
        <f>IF($F862=0,($D862-SUM($U862:AO862))*$E862*(IF(AO862&lt;1,IF(MIN(AP$7,$F862)&gt;$C862,MIN(AP$7,$F862)-$C862+1,0),MIN(AP$7,$F862)-AO$7))/365,IF($F862&gt;AO$7,($D862-SUM($U862:AO862))*$E862*(IF(AO862&lt;1,IF(MIN(AP$7,$F862)&gt;$C862,MIN(AP$7,$F862)-$C862+1,0),MIN(AP$7,$F862)-AO$7))/365,0))</f>
        <v>0</v>
      </c>
      <c r="AQ862" s="4">
        <f>IF($F862=0,($D862-SUM($U862:AP862))*$E862*(IF(AP862&lt;1,IF(MIN(AQ$7,$F862)&gt;$C862,MIN(AQ$7,$F862)-$C862+1,0),MIN(AQ$7,$F862)-AP$7))/365,IF($F862&gt;AP$7,($D862-SUM($U862:AP862))*$E862*(IF(AP862&lt;1,IF(MIN(AQ$7,$F862)&gt;$C862,MIN(AQ$7,$F862)-$C862+1,0),MIN(AQ$7,$F862)-AP$7))/365,0))</f>
        <v>0</v>
      </c>
      <c r="AR862" s="4">
        <f>IF($F862=0,($D862-SUM($U862:AQ862))*$E862*(IF(AQ862&lt;1,IF(MIN(AR$7,$F862)&gt;$C862,MIN(AR$7,$F862)-$C862+1,0),MIN(AR$7,$F862)-AQ$7))/365,IF($F862&gt;AQ$7,($D862-SUM($U862:AQ862))*$E862*(IF(AQ862&lt;1,IF(MIN(AR$7,$F862)&gt;$C862,MIN(AR$7,$F862)-$C862+1,0),MIN(AR$7,$F862)-AQ$7))/365,0))</f>
        <v>0</v>
      </c>
      <c r="AS862" s="4">
        <f>IF($F862=0,($D862-SUM($U862:AR862))*$E862*(IF(AR862&lt;1,IF(MIN(AS$7,$F862)&gt;$C862,MIN(AS$7,$F862)-$C862+1,0),MIN(AS$7,$F862)-AR$7))/365,IF($F862&gt;AR$7,($D862-SUM($U862:AR862))*$E862*(IF(AR862&lt;1,IF(MIN(AS$7,$F862)&gt;$C862,MIN(AS$7,$F862)-$C862+1,0),MIN(AS$7,$F862)-AR$7))/365,0))</f>
        <v>0</v>
      </c>
    </row>
    <row r="863" spans="1:45">
      <c r="A863" s="15"/>
      <c r="B863" s="17"/>
      <c r="C863" s="16"/>
      <c r="D863" s="15"/>
      <c r="E863" s="11"/>
      <c r="F863" s="16"/>
      <c r="G863" s="15"/>
      <c r="H863" s="14"/>
      <c r="I863" s="5"/>
      <c r="J863" s="13">
        <f>SUM(U863:AS863)</f>
        <v>0</v>
      </c>
      <c r="K863" s="13">
        <f>IF(F863=0,D863-J863,IF(F863&lt;41730,0,D863-J863))</f>
        <v>0</v>
      </c>
      <c r="L863" s="12">
        <f>IF(K863=0,0,IF(G863-((L$7-C863)/365)&lt;0,0,G863-((L$7-C863)/365)))</f>
        <v>0</v>
      </c>
      <c r="M863" s="4">
        <f>IF(K863=0,0,D863*H863)</f>
        <v>0</v>
      </c>
      <c r="N863" s="11">
        <f>IFERROR((1-(M863/K863)^(1/L863)),0)</f>
        <v>0</v>
      </c>
      <c r="O863" s="10">
        <f>IF(F863&gt;41730,IF(F863&gt;41730,(F863-41730)/365,IF(K863=0,0,IF(G863-((L$7-C863)/365)&lt;0,0,G863-((L$7-C863)/365)))),1)</f>
        <v>1</v>
      </c>
      <c r="P863" s="9">
        <f>IF(K863&lt;M863,0,IF(L863=0,K863-M863,K863*N863*O863))</f>
        <v>0</v>
      </c>
      <c r="Q863" s="19">
        <f>IF(F863&gt;41730,D863,0)</f>
        <v>0</v>
      </c>
      <c r="R863" s="18">
        <f>IF(F863&gt;41730,J863+P863,0)</f>
        <v>0</v>
      </c>
      <c r="S863" s="9">
        <f>IF(F863&gt;0,0,K863-P863)</f>
        <v>0</v>
      </c>
      <c r="T863" s="5"/>
      <c r="U863" s="4">
        <f>D863*E863*(IF(U$7&gt;$C863,U$7-$C863+1,0))/365</f>
        <v>0</v>
      </c>
      <c r="V863" s="4">
        <f>($D863-U863)*$E863*(IF(U863&lt;1,IF(V$7&gt;$C863,V$7-$C863+1,0),V$7-U$7))/365</f>
        <v>0</v>
      </c>
      <c r="W863" s="4">
        <f>IF($F863=0,($D863-SUM($U863:V863))*$E863*(IF(V863&lt;1,IF(MIN(W$7,$F863)&gt;$C863,MIN(W$7,$F863)-$C863+1,0),MIN(W$7,$F863)-V$7))/365,IF($F863&gt;V$7,($D863-SUM($U863:V863))*$E863*(IF(V863&lt;1,IF(MIN(W$7,$F863)&gt;$C863,MIN(W$7,$F863)-$C863+1,0),MIN(W$7,$F863)-V$7))/365,0))</f>
        <v>0</v>
      </c>
      <c r="X863" s="4">
        <f>IF($F863=0,($D863-SUM($U863:W863))*$E863*(IF(W863&lt;1,IF(MIN(X$7,$F863)&gt;$C863,MIN(X$7,$F863)-$C863+1,0),MIN(X$7,$F863)-W$7))/365,IF($F863&gt;W$7,($D863-SUM($U863:W863))*$E863*(IF(W863&lt;1,IF(MIN(X$7,$F863)&gt;$C863,MIN(X$7,$F863)-$C863+1,0),MIN(X$7,$F863)-W$7))/365,0))</f>
        <v>0</v>
      </c>
      <c r="Y863" s="4">
        <f>IF($F863=0,($D863-SUM($U863:X863))*$E863*(IF(X863&lt;1,IF(MIN(Y$7,$F863)&gt;$C863,MIN(Y$7,$F863)-$C863+1,0),MIN(Y$7,$F863)-X$7))/365,IF($F863&gt;X$7,($D863-SUM($U863:X863))*$E863*(IF(X863&lt;1,IF(MIN(Y$7,$F863)&gt;$C863,MIN(Y$7,$F863)-$C863+1,0),MIN(Y$7,$F863)-X$7))/365,0))</f>
        <v>0</v>
      </c>
      <c r="Z863" s="4">
        <f>IF($F863=0,($D863-SUM($U863:Y863))*$E863*(IF(Y863&lt;1,IF(MIN(Z$7,$F863)&gt;$C863,MIN(Z$7,$F863)-$C863+1,0),MIN(Z$7,$F863)-Y$7))/365,IF($F863&gt;Y$7,($D863-SUM($U863:Y863))*$E863*(IF(Y863&lt;1,IF(MIN(Z$7,$F863)&gt;$C863,MIN(Z$7,$F863)-$C863+1,0),MIN(Z$7,$F863)-Y$7))/365,0))</f>
        <v>0</v>
      </c>
      <c r="AA863" s="4">
        <f>IF($F863=0,($D863-SUM($U863:Z863))*$E863*(IF(Z863&lt;1,IF(MIN(AA$7,$F863)&gt;$C863,MIN(AA$7,$F863)-$C863+1,0),MIN(AA$7,$F863)-Z$7))/365,IF($F863&gt;Z$7,($D863-SUM($U863:Z863))*$E863*(IF(Z863&lt;1,IF(MIN(AA$7,$F863)&gt;$C863,MIN(AA$7,$F863)-$C863+1,0),MIN(AA$7,$F863)-Z$7))/365,0))</f>
        <v>0</v>
      </c>
      <c r="AB863" s="4">
        <f>IF($F863=0,($D863-SUM($U863:AA863))*$E863*(IF(AA863&lt;1,IF(MIN(AB$7,$F863)&gt;$C863,MIN(AB$7,$F863)-$C863+1,0),MIN(AB$7,$F863)-AA$7))/365,IF($F863&gt;AA$7,($D863-SUM($U863:AA863))*$E863*(IF(AA863&lt;1,IF(MIN(AB$7,$F863)&gt;$C863,MIN(AB$7,$F863)-$C863+1,0),MIN(AB$7,$F863)-AA$7))/365,0))</f>
        <v>0</v>
      </c>
      <c r="AC863" s="4">
        <f>IF($F863=0,($D863-SUM($U863:AB863))*$E863*(IF(AB863&lt;1,IF(MIN(AC$7,$F863)&gt;$C863,MIN(AC$7,$F863)-$C863+1,0),MIN(AC$7,$F863)-AB$7))/365,IF($F863&gt;AB$7,($D863-SUM($U863:AB863))*$E863*(IF(AB863&lt;1,IF(MIN(AC$7,$F863)&gt;$C863,MIN(AC$7,$F863)-$C863+1,0),MIN(AC$7,$F863)-AB$7))/365,0))</f>
        <v>0</v>
      </c>
      <c r="AD863" s="4">
        <f>IF($F863=0,($D863-SUM($U863:AC863))*$E863*(IF(AC863&lt;1,IF(MIN(AD$7,$F863)&gt;$C863,MIN(AD$7,$F863)-$C863+1,0),MIN(AD$7,$F863)-AC$7))/365,IF($F863&gt;AC$7,($D863-SUM($U863:AC863))*$E863*(IF(AC863&lt;1,IF(MIN(AD$7,$F863)&gt;$C863,MIN(AD$7,$F863)-$C863+1,0),MIN(AD$7,$F863)-AC$7))/365,0))</f>
        <v>0</v>
      </c>
      <c r="AE863" s="4">
        <f>IF($F863=0,($D863-SUM($U863:AD863))*$E863*(IF(AD863&lt;1,IF(MIN(AE$7,$F863)&gt;$C863,MIN(AE$7,$F863)-$C863+1,0),MIN(AE$7,$F863)-AD$7))/365,IF($F863&gt;AD$7,($D863-SUM($U863:AD863))*$E863*(IF(AD863&lt;1,IF(MIN(AE$7,$F863)&gt;$C863,MIN(AE$7,$F863)-$C863+1,0),MIN(AE$7,$F863)-AD$7))/365,0))</f>
        <v>0</v>
      </c>
      <c r="AF863" s="4">
        <f>IF($F863=0,($D863-SUM($U863:AE863))*$E863*(IF(AE863&lt;1,IF(MIN(AF$7,$F863)&gt;$C863,MIN(AF$7,$F863)-$C863+1,0),MIN(AF$7,$F863)-AE$7))/365,IF($F863&gt;AE$7,($D863-SUM($U863:AE863))*$E863*(IF(AE863&lt;1,IF(MIN(AF$7,$F863)&gt;$C863,MIN(AF$7,$F863)-$C863+1,0),MIN(AF$7,$F863)-AE$7))/365,0))</f>
        <v>0</v>
      </c>
      <c r="AG863" s="4">
        <f>IF($F863=0,($D863-SUM($U863:AF863))*$E863*(IF(AF863&lt;1,IF(MIN(AG$7,$F863)&gt;$C863,MIN(AG$7,$F863)-$C863+1,0),MIN(AG$7,$F863)-AF$7))/365,IF($F863&gt;AF$7,($D863-SUM($U863:AF863))*$E863*(IF(AF863&lt;1,IF(MIN(AG$7,$F863)&gt;$C863,MIN(AG$7,$F863)-$C863+1,0),MIN(AG$7,$F863)-AF$7))/365,0))</f>
        <v>0</v>
      </c>
      <c r="AH863" s="4">
        <f>IF($F863=0,($D863-SUM($U863:AG863))*$E863*(IF(AG863&lt;1,IF(MIN(AH$7,$F863)&gt;$C863,MIN(AH$7,$F863)-$C863+1,0),MIN(AH$7,$F863)-AG$7))/365,IF($F863&gt;AG$7,($D863-SUM($U863:AG863))*$E863*(IF(AG863&lt;1,IF(MIN(AH$7,$F863)&gt;$C863,MIN(AH$7,$F863)-$C863+1,0),MIN(AH$7,$F863)-AG$7))/365,0))</f>
        <v>0</v>
      </c>
      <c r="AI863" s="4">
        <f>IF($F863=0,($D863-SUM($U863:AH863))*$E863*(IF(AH863&lt;1,IF(MIN(AI$7,$F863)&gt;$C863,MIN(AI$7,$F863)-$C863+1,0),MIN(AI$7,$F863)-AH$7))/365,IF($F863&gt;AH$7,($D863-SUM($U863:AH863))*$E863*(IF(AH863&lt;1,IF(MIN(AI$7,$F863)&gt;$C863,MIN(AI$7,$F863)-$C863+1,0),MIN(AI$7,$F863)-AH$7))/365,0))</f>
        <v>0</v>
      </c>
      <c r="AJ863" s="4">
        <f>IF($F863=0,($D863-SUM($U863:AI863))*$E863*(IF(AI863&lt;1,IF(MIN(AJ$7,$F863)&gt;$C863,MIN(AJ$7,$F863)-$C863+1,0),MIN(AJ$7,$F863)-AI$7))/365,IF($F863&gt;AI$7,($D863-SUM($U863:AI863))*$E863*(IF(AI863&lt;1,IF(MIN(AJ$7,$F863)&gt;$C863,MIN(AJ$7,$F863)-$C863+1,0),MIN(AJ$7,$F863)-AI$7))/365,0))</f>
        <v>0</v>
      </c>
      <c r="AK863" s="4">
        <f>IF($F863=0,($D863-SUM($U863:AJ863))*$E863*(IF(AJ863&lt;1,IF(MIN(AK$7,$F863)&gt;$C863,MIN(AK$7,$F863)-$C863+1,0),MIN(AK$7,$F863)-AJ$7))/365,IF($F863&gt;AJ$7,($D863-SUM($U863:AJ863))*$E863*(IF(AJ863&lt;1,IF(MIN(AK$7,$F863)&gt;$C863,MIN(AK$7,$F863)-$C863+1,0),MIN(AK$7,$F863)-AJ$7))/365,0))</f>
        <v>0</v>
      </c>
      <c r="AL863" s="4">
        <f>IF($F863=0,($D863-SUM($U863:AK863))*$E863*(IF(AK863&lt;1,IF(MIN(AL$7,$F863)&gt;$C863,MIN(AL$7,$F863)-$C863+1,0),MIN(AL$7,$F863)-AK$7))/365,IF($F863&gt;AK$7,($D863-SUM($U863:AK863))*$E863*(IF(AK863&lt;1,IF(MIN(AL$7,$F863)&gt;$C863,MIN(AL$7,$F863)-$C863+1,0),MIN(AL$7,$F863)-AK$7))/365,0))</f>
        <v>0</v>
      </c>
      <c r="AM863" s="4">
        <f>IF($F863=0,($D863-SUM($U863:AL863))*$E863*(IF(AL863&lt;1,IF(MIN(AM$7,$F863)&gt;$C863,MIN(AM$7,$F863)-$C863+1,0),MIN(AM$7,$F863)-AL$7))/365,IF($F863&gt;AL$7,($D863-SUM($U863:AL863))*$E863*(IF(AL863&lt;1,IF(MIN(AM$7,$F863)&gt;$C863,MIN(AM$7,$F863)-$C863+1,0),MIN(AM$7,$F863)-AL$7))/365,0))</f>
        <v>0</v>
      </c>
      <c r="AN863" s="4">
        <f>IF($F863=0,($D863-SUM($U863:AM863))*$E863*(IF(AM863&lt;1,IF(MIN(AN$7,$F863)&gt;$C863,MIN(AN$7,$F863)-$C863+1,0),MIN(AN$7,$F863)-AM$7))/365,IF($F863&gt;AM$7,($D863-SUM($U863:AM863))*$E863*(IF(AM863&lt;1,IF(MIN(AN$7,$F863)&gt;$C863,MIN(AN$7,$F863)-$C863+1,0),MIN(AN$7,$F863)-AM$7))/365,0))</f>
        <v>0</v>
      </c>
      <c r="AO863" s="4">
        <f>IF($F863=0,($D863-SUM($U863:AN863))*$E863*(IF(AN863&lt;1,IF(MIN(AO$7,$F863)&gt;$C863,MIN(AO$7,$F863)-$C863+1,0),MIN(AO$7,$F863)-AN$7))/365,IF($F863&gt;AN$7,($D863-SUM($U863:AN863))*$E863*(IF(AN863&lt;1,IF(MIN(AO$7,$F863)&gt;$C863,MIN(AO$7,$F863)-$C863+1,0),MIN(AO$7,$F863)-AN$7))/365,0))</f>
        <v>0</v>
      </c>
      <c r="AP863" s="4">
        <f>IF($F863=0,($D863-SUM($U863:AO863))*$E863*(IF(AO863&lt;1,IF(MIN(AP$7,$F863)&gt;$C863,MIN(AP$7,$F863)-$C863+1,0),MIN(AP$7,$F863)-AO$7))/365,IF($F863&gt;AO$7,($D863-SUM($U863:AO863))*$E863*(IF(AO863&lt;1,IF(MIN(AP$7,$F863)&gt;$C863,MIN(AP$7,$F863)-$C863+1,0),MIN(AP$7,$F863)-AO$7))/365,0))</f>
        <v>0</v>
      </c>
      <c r="AQ863" s="4">
        <f>IF($F863=0,($D863-SUM($U863:AP863))*$E863*(IF(AP863&lt;1,IF(MIN(AQ$7,$F863)&gt;$C863,MIN(AQ$7,$F863)-$C863+1,0),MIN(AQ$7,$F863)-AP$7))/365,IF($F863&gt;AP$7,($D863-SUM($U863:AP863))*$E863*(IF(AP863&lt;1,IF(MIN(AQ$7,$F863)&gt;$C863,MIN(AQ$7,$F863)-$C863+1,0),MIN(AQ$7,$F863)-AP$7))/365,0))</f>
        <v>0</v>
      </c>
      <c r="AR863" s="4">
        <f>IF($F863=0,($D863-SUM($U863:AQ863))*$E863*(IF(AQ863&lt;1,IF(MIN(AR$7,$F863)&gt;$C863,MIN(AR$7,$F863)-$C863+1,0),MIN(AR$7,$F863)-AQ$7))/365,IF($F863&gt;AQ$7,($D863-SUM($U863:AQ863))*$E863*(IF(AQ863&lt;1,IF(MIN(AR$7,$F863)&gt;$C863,MIN(AR$7,$F863)-$C863+1,0),MIN(AR$7,$F863)-AQ$7))/365,0))</f>
        <v>0</v>
      </c>
      <c r="AS863" s="4">
        <f>IF($F863=0,($D863-SUM($U863:AR863))*$E863*(IF(AR863&lt;1,IF(MIN(AS$7,$F863)&gt;$C863,MIN(AS$7,$F863)-$C863+1,0),MIN(AS$7,$F863)-AR$7))/365,IF($F863&gt;AR$7,($D863-SUM($U863:AR863))*$E863*(IF(AR863&lt;1,IF(MIN(AS$7,$F863)&gt;$C863,MIN(AS$7,$F863)-$C863+1,0),MIN(AS$7,$F863)-AR$7))/365,0))</f>
        <v>0</v>
      </c>
    </row>
    <row r="864" spans="1:45">
      <c r="A864" s="15"/>
      <c r="B864" s="17"/>
      <c r="C864" s="16"/>
      <c r="D864" s="15"/>
      <c r="E864" s="11"/>
      <c r="F864" s="16"/>
      <c r="G864" s="15"/>
      <c r="H864" s="14"/>
      <c r="I864" s="5"/>
      <c r="J864" s="13">
        <f>SUM(U864:AS864)</f>
        <v>0</v>
      </c>
      <c r="K864" s="13">
        <f>IF(F864=0,D864-J864,IF(F864&lt;41730,0,D864-J864))</f>
        <v>0</v>
      </c>
      <c r="L864" s="12">
        <f>IF(K864=0,0,IF(G864-((L$7-C864)/365)&lt;0,0,G864-((L$7-C864)/365)))</f>
        <v>0</v>
      </c>
      <c r="M864" s="4">
        <f>IF(K864=0,0,D864*H864)</f>
        <v>0</v>
      </c>
      <c r="N864" s="11">
        <f>IFERROR((1-(M864/K864)^(1/L864)),0)</f>
        <v>0</v>
      </c>
      <c r="O864" s="10">
        <f>IF(F864&gt;41730,IF(F864&gt;41730,(F864-41730)/365,IF(K864=0,0,IF(G864-((L$7-C864)/365)&lt;0,0,G864-((L$7-C864)/365)))),1)</f>
        <v>1</v>
      </c>
      <c r="P864" s="9">
        <f>IF(K864&lt;M864,0,IF(L864=0,K864-M864,K864*N864*O864))</f>
        <v>0</v>
      </c>
      <c r="Q864" s="19">
        <f>IF(F864&gt;41730,D864,0)</f>
        <v>0</v>
      </c>
      <c r="R864" s="18">
        <f>IF(F864&gt;41730,J864+P864,0)</f>
        <v>0</v>
      </c>
      <c r="S864" s="9">
        <f>IF(F864&gt;0,0,K864-P864)</f>
        <v>0</v>
      </c>
      <c r="T864" s="5"/>
      <c r="U864" s="4">
        <f>D864*E864*(IF(U$7&gt;$C864,U$7-$C864+1,0))/365</f>
        <v>0</v>
      </c>
      <c r="V864" s="4">
        <f>($D864-U864)*$E864*(IF(U864&lt;1,IF(V$7&gt;$C864,V$7-$C864+1,0),V$7-U$7))/365</f>
        <v>0</v>
      </c>
      <c r="W864" s="4">
        <f>IF($F864=0,($D864-SUM($U864:V864))*$E864*(IF(V864&lt;1,IF(MIN(W$7,$F864)&gt;$C864,MIN(W$7,$F864)-$C864+1,0),MIN(W$7,$F864)-V$7))/365,IF($F864&gt;V$7,($D864-SUM($U864:V864))*$E864*(IF(V864&lt;1,IF(MIN(W$7,$F864)&gt;$C864,MIN(W$7,$F864)-$C864+1,0),MIN(W$7,$F864)-V$7))/365,0))</f>
        <v>0</v>
      </c>
      <c r="X864" s="4">
        <f>IF($F864=0,($D864-SUM($U864:W864))*$E864*(IF(W864&lt;1,IF(MIN(X$7,$F864)&gt;$C864,MIN(X$7,$F864)-$C864+1,0),MIN(X$7,$F864)-W$7))/365,IF($F864&gt;W$7,($D864-SUM($U864:W864))*$E864*(IF(W864&lt;1,IF(MIN(X$7,$F864)&gt;$C864,MIN(X$7,$F864)-$C864+1,0),MIN(X$7,$F864)-W$7))/365,0))</f>
        <v>0</v>
      </c>
      <c r="Y864" s="4">
        <f>IF($F864=0,($D864-SUM($U864:X864))*$E864*(IF(X864&lt;1,IF(MIN(Y$7,$F864)&gt;$C864,MIN(Y$7,$F864)-$C864+1,0),MIN(Y$7,$F864)-X$7))/365,IF($F864&gt;X$7,($D864-SUM($U864:X864))*$E864*(IF(X864&lt;1,IF(MIN(Y$7,$F864)&gt;$C864,MIN(Y$7,$F864)-$C864+1,0),MIN(Y$7,$F864)-X$7))/365,0))</f>
        <v>0</v>
      </c>
      <c r="Z864" s="4">
        <f>IF($F864=0,($D864-SUM($U864:Y864))*$E864*(IF(Y864&lt;1,IF(MIN(Z$7,$F864)&gt;$C864,MIN(Z$7,$F864)-$C864+1,0),MIN(Z$7,$F864)-Y$7))/365,IF($F864&gt;Y$7,($D864-SUM($U864:Y864))*$E864*(IF(Y864&lt;1,IF(MIN(Z$7,$F864)&gt;$C864,MIN(Z$7,$F864)-$C864+1,0),MIN(Z$7,$F864)-Y$7))/365,0))</f>
        <v>0</v>
      </c>
      <c r="AA864" s="4">
        <f>IF($F864=0,($D864-SUM($U864:Z864))*$E864*(IF(Z864&lt;1,IF(MIN(AA$7,$F864)&gt;$C864,MIN(AA$7,$F864)-$C864+1,0),MIN(AA$7,$F864)-Z$7))/365,IF($F864&gt;Z$7,($D864-SUM($U864:Z864))*$E864*(IF(Z864&lt;1,IF(MIN(AA$7,$F864)&gt;$C864,MIN(AA$7,$F864)-$C864+1,0),MIN(AA$7,$F864)-Z$7))/365,0))</f>
        <v>0</v>
      </c>
      <c r="AB864" s="4">
        <f>IF($F864=0,($D864-SUM($U864:AA864))*$E864*(IF(AA864&lt;1,IF(MIN(AB$7,$F864)&gt;$C864,MIN(AB$7,$F864)-$C864+1,0),MIN(AB$7,$F864)-AA$7))/365,IF($F864&gt;AA$7,($D864-SUM($U864:AA864))*$E864*(IF(AA864&lt;1,IF(MIN(AB$7,$F864)&gt;$C864,MIN(AB$7,$F864)-$C864+1,0),MIN(AB$7,$F864)-AA$7))/365,0))</f>
        <v>0</v>
      </c>
      <c r="AC864" s="4">
        <f>IF($F864=0,($D864-SUM($U864:AB864))*$E864*(IF(AB864&lt;1,IF(MIN(AC$7,$F864)&gt;$C864,MIN(AC$7,$F864)-$C864+1,0),MIN(AC$7,$F864)-AB$7))/365,IF($F864&gt;AB$7,($D864-SUM($U864:AB864))*$E864*(IF(AB864&lt;1,IF(MIN(AC$7,$F864)&gt;$C864,MIN(AC$7,$F864)-$C864+1,0),MIN(AC$7,$F864)-AB$7))/365,0))</f>
        <v>0</v>
      </c>
      <c r="AD864" s="4">
        <f>IF($F864=0,($D864-SUM($U864:AC864))*$E864*(IF(AC864&lt;1,IF(MIN(AD$7,$F864)&gt;$C864,MIN(AD$7,$F864)-$C864+1,0),MIN(AD$7,$F864)-AC$7))/365,IF($F864&gt;AC$7,($D864-SUM($U864:AC864))*$E864*(IF(AC864&lt;1,IF(MIN(AD$7,$F864)&gt;$C864,MIN(AD$7,$F864)-$C864+1,0),MIN(AD$7,$F864)-AC$7))/365,0))</f>
        <v>0</v>
      </c>
      <c r="AE864" s="4">
        <f>IF($F864=0,($D864-SUM($U864:AD864))*$E864*(IF(AD864&lt;1,IF(MIN(AE$7,$F864)&gt;$C864,MIN(AE$7,$F864)-$C864+1,0),MIN(AE$7,$F864)-AD$7))/365,IF($F864&gt;AD$7,($D864-SUM($U864:AD864))*$E864*(IF(AD864&lt;1,IF(MIN(AE$7,$F864)&gt;$C864,MIN(AE$7,$F864)-$C864+1,0),MIN(AE$7,$F864)-AD$7))/365,0))</f>
        <v>0</v>
      </c>
      <c r="AF864" s="4">
        <f>IF($F864=0,($D864-SUM($U864:AE864))*$E864*(IF(AE864&lt;1,IF(MIN(AF$7,$F864)&gt;$C864,MIN(AF$7,$F864)-$C864+1,0),MIN(AF$7,$F864)-AE$7))/365,IF($F864&gt;AE$7,($D864-SUM($U864:AE864))*$E864*(IF(AE864&lt;1,IF(MIN(AF$7,$F864)&gt;$C864,MIN(AF$7,$F864)-$C864+1,0),MIN(AF$7,$F864)-AE$7))/365,0))</f>
        <v>0</v>
      </c>
      <c r="AG864" s="4">
        <f>IF($F864=0,($D864-SUM($U864:AF864))*$E864*(IF(AF864&lt;1,IF(MIN(AG$7,$F864)&gt;$C864,MIN(AG$7,$F864)-$C864+1,0),MIN(AG$7,$F864)-AF$7))/365,IF($F864&gt;AF$7,($D864-SUM($U864:AF864))*$E864*(IF(AF864&lt;1,IF(MIN(AG$7,$F864)&gt;$C864,MIN(AG$7,$F864)-$C864+1,0),MIN(AG$7,$F864)-AF$7))/365,0))</f>
        <v>0</v>
      </c>
      <c r="AH864" s="4">
        <f>IF($F864=0,($D864-SUM($U864:AG864))*$E864*(IF(AG864&lt;1,IF(MIN(AH$7,$F864)&gt;$C864,MIN(AH$7,$F864)-$C864+1,0),MIN(AH$7,$F864)-AG$7))/365,IF($F864&gt;AG$7,($D864-SUM($U864:AG864))*$E864*(IF(AG864&lt;1,IF(MIN(AH$7,$F864)&gt;$C864,MIN(AH$7,$F864)-$C864+1,0),MIN(AH$7,$F864)-AG$7))/365,0))</f>
        <v>0</v>
      </c>
      <c r="AI864" s="4">
        <f>IF($F864=0,($D864-SUM($U864:AH864))*$E864*(IF(AH864&lt;1,IF(MIN(AI$7,$F864)&gt;$C864,MIN(AI$7,$F864)-$C864+1,0),MIN(AI$7,$F864)-AH$7))/365,IF($F864&gt;AH$7,($D864-SUM($U864:AH864))*$E864*(IF(AH864&lt;1,IF(MIN(AI$7,$F864)&gt;$C864,MIN(AI$7,$F864)-$C864+1,0),MIN(AI$7,$F864)-AH$7))/365,0))</f>
        <v>0</v>
      </c>
      <c r="AJ864" s="4">
        <f>IF($F864=0,($D864-SUM($U864:AI864))*$E864*(IF(AI864&lt;1,IF(MIN(AJ$7,$F864)&gt;$C864,MIN(AJ$7,$F864)-$C864+1,0),MIN(AJ$7,$F864)-AI$7))/365,IF($F864&gt;AI$7,($D864-SUM($U864:AI864))*$E864*(IF(AI864&lt;1,IF(MIN(AJ$7,$F864)&gt;$C864,MIN(AJ$7,$F864)-$C864+1,0),MIN(AJ$7,$F864)-AI$7))/365,0))</f>
        <v>0</v>
      </c>
      <c r="AK864" s="4">
        <f>IF($F864=0,($D864-SUM($U864:AJ864))*$E864*(IF(AJ864&lt;1,IF(MIN(AK$7,$F864)&gt;$C864,MIN(AK$7,$F864)-$C864+1,0),MIN(AK$7,$F864)-AJ$7))/365,IF($F864&gt;AJ$7,($D864-SUM($U864:AJ864))*$E864*(IF(AJ864&lt;1,IF(MIN(AK$7,$F864)&gt;$C864,MIN(AK$7,$F864)-$C864+1,0),MIN(AK$7,$F864)-AJ$7))/365,0))</f>
        <v>0</v>
      </c>
      <c r="AL864" s="4">
        <f>IF($F864=0,($D864-SUM($U864:AK864))*$E864*(IF(AK864&lt;1,IF(MIN(AL$7,$F864)&gt;$C864,MIN(AL$7,$F864)-$C864+1,0),MIN(AL$7,$F864)-AK$7))/365,IF($F864&gt;AK$7,($D864-SUM($U864:AK864))*$E864*(IF(AK864&lt;1,IF(MIN(AL$7,$F864)&gt;$C864,MIN(AL$7,$F864)-$C864+1,0),MIN(AL$7,$F864)-AK$7))/365,0))</f>
        <v>0</v>
      </c>
      <c r="AM864" s="4">
        <f>IF($F864=0,($D864-SUM($U864:AL864))*$E864*(IF(AL864&lt;1,IF(MIN(AM$7,$F864)&gt;$C864,MIN(AM$7,$F864)-$C864+1,0),MIN(AM$7,$F864)-AL$7))/365,IF($F864&gt;AL$7,($D864-SUM($U864:AL864))*$E864*(IF(AL864&lt;1,IF(MIN(AM$7,$F864)&gt;$C864,MIN(AM$7,$F864)-$C864+1,0),MIN(AM$7,$F864)-AL$7))/365,0))</f>
        <v>0</v>
      </c>
      <c r="AN864" s="4">
        <f>IF($F864=0,($D864-SUM($U864:AM864))*$E864*(IF(AM864&lt;1,IF(MIN(AN$7,$F864)&gt;$C864,MIN(AN$7,$F864)-$C864+1,0),MIN(AN$7,$F864)-AM$7))/365,IF($F864&gt;AM$7,($D864-SUM($U864:AM864))*$E864*(IF(AM864&lt;1,IF(MIN(AN$7,$F864)&gt;$C864,MIN(AN$7,$F864)-$C864+1,0),MIN(AN$7,$F864)-AM$7))/365,0))</f>
        <v>0</v>
      </c>
      <c r="AO864" s="4">
        <f>IF($F864=0,($D864-SUM($U864:AN864))*$E864*(IF(AN864&lt;1,IF(MIN(AO$7,$F864)&gt;$C864,MIN(AO$7,$F864)-$C864+1,0),MIN(AO$7,$F864)-AN$7))/365,IF($F864&gt;AN$7,($D864-SUM($U864:AN864))*$E864*(IF(AN864&lt;1,IF(MIN(AO$7,$F864)&gt;$C864,MIN(AO$7,$F864)-$C864+1,0),MIN(AO$7,$F864)-AN$7))/365,0))</f>
        <v>0</v>
      </c>
      <c r="AP864" s="4">
        <f>IF($F864=0,($D864-SUM($U864:AO864))*$E864*(IF(AO864&lt;1,IF(MIN(AP$7,$F864)&gt;$C864,MIN(AP$7,$F864)-$C864+1,0),MIN(AP$7,$F864)-AO$7))/365,IF($F864&gt;AO$7,($D864-SUM($U864:AO864))*$E864*(IF(AO864&lt;1,IF(MIN(AP$7,$F864)&gt;$C864,MIN(AP$7,$F864)-$C864+1,0),MIN(AP$7,$F864)-AO$7))/365,0))</f>
        <v>0</v>
      </c>
      <c r="AQ864" s="4">
        <f>IF($F864=0,($D864-SUM($U864:AP864))*$E864*(IF(AP864&lt;1,IF(MIN(AQ$7,$F864)&gt;$C864,MIN(AQ$7,$F864)-$C864+1,0),MIN(AQ$7,$F864)-AP$7))/365,IF($F864&gt;AP$7,($D864-SUM($U864:AP864))*$E864*(IF(AP864&lt;1,IF(MIN(AQ$7,$F864)&gt;$C864,MIN(AQ$7,$F864)-$C864+1,0),MIN(AQ$7,$F864)-AP$7))/365,0))</f>
        <v>0</v>
      </c>
      <c r="AR864" s="4">
        <f>IF($F864=0,($D864-SUM($U864:AQ864))*$E864*(IF(AQ864&lt;1,IF(MIN(AR$7,$F864)&gt;$C864,MIN(AR$7,$F864)-$C864+1,0),MIN(AR$7,$F864)-AQ$7))/365,IF($F864&gt;AQ$7,($D864-SUM($U864:AQ864))*$E864*(IF(AQ864&lt;1,IF(MIN(AR$7,$F864)&gt;$C864,MIN(AR$7,$F864)-$C864+1,0),MIN(AR$7,$F864)-AQ$7))/365,0))</f>
        <v>0</v>
      </c>
      <c r="AS864" s="4">
        <f>IF($F864=0,($D864-SUM($U864:AR864))*$E864*(IF(AR864&lt;1,IF(MIN(AS$7,$F864)&gt;$C864,MIN(AS$7,$F864)-$C864+1,0),MIN(AS$7,$F864)-AR$7))/365,IF($F864&gt;AR$7,($D864-SUM($U864:AR864))*$E864*(IF(AR864&lt;1,IF(MIN(AS$7,$F864)&gt;$C864,MIN(AS$7,$F864)-$C864+1,0),MIN(AS$7,$F864)-AR$7))/365,0))</f>
        <v>0</v>
      </c>
    </row>
    <row r="865" spans="1:45">
      <c r="A865" s="15"/>
      <c r="B865" s="17"/>
      <c r="C865" s="16"/>
      <c r="D865" s="15"/>
      <c r="E865" s="11"/>
      <c r="F865" s="16"/>
      <c r="G865" s="15"/>
      <c r="H865" s="14"/>
      <c r="I865" s="5"/>
      <c r="J865" s="13">
        <f>SUM(U865:AS865)</f>
        <v>0</v>
      </c>
      <c r="K865" s="13">
        <f>IF(F865=0,D865-J865,IF(F865&lt;41730,0,D865-J865))</f>
        <v>0</v>
      </c>
      <c r="L865" s="12">
        <f>IF(K865=0,0,IF(G865-((L$7-C865)/365)&lt;0,0,G865-((L$7-C865)/365)))</f>
        <v>0</v>
      </c>
      <c r="M865" s="4">
        <f>IF(K865=0,0,D865*H865)</f>
        <v>0</v>
      </c>
      <c r="N865" s="11">
        <f>IFERROR((1-(M865/K865)^(1/L865)),0)</f>
        <v>0</v>
      </c>
      <c r="O865" s="10">
        <f>IF(F865&gt;41730,IF(F865&gt;41730,(F865-41730)/365,IF(K865=0,0,IF(G865-((L$7-C865)/365)&lt;0,0,G865-((L$7-C865)/365)))),1)</f>
        <v>1</v>
      </c>
      <c r="P865" s="9">
        <f>IF(K865&lt;M865,0,IF(L865=0,K865-M865,K865*N865*O865))</f>
        <v>0</v>
      </c>
      <c r="Q865" s="19">
        <f>IF(F865&gt;41730,D865,0)</f>
        <v>0</v>
      </c>
      <c r="R865" s="18">
        <f>IF(F865&gt;41730,J865+P865,0)</f>
        <v>0</v>
      </c>
      <c r="S865" s="9">
        <f>IF(F865&gt;0,0,K865-P865)</f>
        <v>0</v>
      </c>
      <c r="T865" s="5"/>
      <c r="U865" s="4">
        <f>D865*E865*(IF(U$7&gt;$C865,U$7-$C865+1,0))/365</f>
        <v>0</v>
      </c>
      <c r="V865" s="4">
        <f>($D865-U865)*$E865*(IF(U865&lt;1,IF(V$7&gt;$C865,V$7-$C865+1,0),V$7-U$7))/365</f>
        <v>0</v>
      </c>
      <c r="W865" s="4">
        <f>IF($F865=0,($D865-SUM($U865:V865))*$E865*(IF(V865&lt;1,IF(MIN(W$7,$F865)&gt;$C865,MIN(W$7,$F865)-$C865+1,0),MIN(W$7,$F865)-V$7))/365,IF($F865&gt;V$7,($D865-SUM($U865:V865))*$E865*(IF(V865&lt;1,IF(MIN(W$7,$F865)&gt;$C865,MIN(W$7,$F865)-$C865+1,0),MIN(W$7,$F865)-V$7))/365,0))</f>
        <v>0</v>
      </c>
      <c r="X865" s="4">
        <f>IF($F865=0,($D865-SUM($U865:W865))*$E865*(IF(W865&lt;1,IF(MIN(X$7,$F865)&gt;$C865,MIN(X$7,$F865)-$C865+1,0),MIN(X$7,$F865)-W$7))/365,IF($F865&gt;W$7,($D865-SUM($U865:W865))*$E865*(IF(W865&lt;1,IF(MIN(X$7,$F865)&gt;$C865,MIN(X$7,$F865)-$C865+1,0),MIN(X$7,$F865)-W$7))/365,0))</f>
        <v>0</v>
      </c>
      <c r="Y865" s="4">
        <f>IF($F865=0,($D865-SUM($U865:X865))*$E865*(IF(X865&lt;1,IF(MIN(Y$7,$F865)&gt;$C865,MIN(Y$7,$F865)-$C865+1,0),MIN(Y$7,$F865)-X$7))/365,IF($F865&gt;X$7,($D865-SUM($U865:X865))*$E865*(IF(X865&lt;1,IF(MIN(Y$7,$F865)&gt;$C865,MIN(Y$7,$F865)-$C865+1,0),MIN(Y$7,$F865)-X$7))/365,0))</f>
        <v>0</v>
      </c>
      <c r="Z865" s="4">
        <f>IF($F865=0,($D865-SUM($U865:Y865))*$E865*(IF(Y865&lt;1,IF(MIN(Z$7,$F865)&gt;$C865,MIN(Z$7,$F865)-$C865+1,0),MIN(Z$7,$F865)-Y$7))/365,IF($F865&gt;Y$7,($D865-SUM($U865:Y865))*$E865*(IF(Y865&lt;1,IF(MIN(Z$7,$F865)&gt;$C865,MIN(Z$7,$F865)-$C865+1,0),MIN(Z$7,$F865)-Y$7))/365,0))</f>
        <v>0</v>
      </c>
      <c r="AA865" s="4">
        <f>IF($F865=0,($D865-SUM($U865:Z865))*$E865*(IF(Z865&lt;1,IF(MIN(AA$7,$F865)&gt;$C865,MIN(AA$7,$F865)-$C865+1,0),MIN(AA$7,$F865)-Z$7))/365,IF($F865&gt;Z$7,($D865-SUM($U865:Z865))*$E865*(IF(Z865&lt;1,IF(MIN(AA$7,$F865)&gt;$C865,MIN(AA$7,$F865)-$C865+1,0),MIN(AA$7,$F865)-Z$7))/365,0))</f>
        <v>0</v>
      </c>
      <c r="AB865" s="4">
        <f>IF($F865=0,($D865-SUM($U865:AA865))*$E865*(IF(AA865&lt;1,IF(MIN(AB$7,$F865)&gt;$C865,MIN(AB$7,$F865)-$C865+1,0),MIN(AB$7,$F865)-AA$7))/365,IF($F865&gt;AA$7,($D865-SUM($U865:AA865))*$E865*(IF(AA865&lt;1,IF(MIN(AB$7,$F865)&gt;$C865,MIN(AB$7,$F865)-$C865+1,0),MIN(AB$7,$F865)-AA$7))/365,0))</f>
        <v>0</v>
      </c>
      <c r="AC865" s="4">
        <f>IF($F865=0,($D865-SUM($U865:AB865))*$E865*(IF(AB865&lt;1,IF(MIN(AC$7,$F865)&gt;$C865,MIN(AC$7,$F865)-$C865+1,0),MIN(AC$7,$F865)-AB$7))/365,IF($F865&gt;AB$7,($D865-SUM($U865:AB865))*$E865*(IF(AB865&lt;1,IF(MIN(AC$7,$F865)&gt;$C865,MIN(AC$7,$F865)-$C865+1,0),MIN(AC$7,$F865)-AB$7))/365,0))</f>
        <v>0</v>
      </c>
      <c r="AD865" s="4">
        <f>IF($F865=0,($D865-SUM($U865:AC865))*$E865*(IF(AC865&lt;1,IF(MIN(AD$7,$F865)&gt;$C865,MIN(AD$7,$F865)-$C865+1,0),MIN(AD$7,$F865)-AC$7))/365,IF($F865&gt;AC$7,($D865-SUM($U865:AC865))*$E865*(IF(AC865&lt;1,IF(MIN(AD$7,$F865)&gt;$C865,MIN(AD$7,$F865)-$C865+1,0),MIN(AD$7,$F865)-AC$7))/365,0))</f>
        <v>0</v>
      </c>
      <c r="AE865" s="4">
        <f>IF($F865=0,($D865-SUM($U865:AD865))*$E865*(IF(AD865&lt;1,IF(MIN(AE$7,$F865)&gt;$C865,MIN(AE$7,$F865)-$C865+1,0),MIN(AE$7,$F865)-AD$7))/365,IF($F865&gt;AD$7,($D865-SUM($U865:AD865))*$E865*(IF(AD865&lt;1,IF(MIN(AE$7,$F865)&gt;$C865,MIN(AE$7,$F865)-$C865+1,0),MIN(AE$7,$F865)-AD$7))/365,0))</f>
        <v>0</v>
      </c>
      <c r="AF865" s="4">
        <f>IF($F865=0,($D865-SUM($U865:AE865))*$E865*(IF(AE865&lt;1,IF(MIN(AF$7,$F865)&gt;$C865,MIN(AF$7,$F865)-$C865+1,0),MIN(AF$7,$F865)-AE$7))/365,IF($F865&gt;AE$7,($D865-SUM($U865:AE865))*$E865*(IF(AE865&lt;1,IF(MIN(AF$7,$F865)&gt;$C865,MIN(AF$7,$F865)-$C865+1,0),MIN(AF$7,$F865)-AE$7))/365,0))</f>
        <v>0</v>
      </c>
      <c r="AG865" s="4">
        <f>IF($F865=0,($D865-SUM($U865:AF865))*$E865*(IF(AF865&lt;1,IF(MIN(AG$7,$F865)&gt;$C865,MIN(AG$7,$F865)-$C865+1,0),MIN(AG$7,$F865)-AF$7))/365,IF($F865&gt;AF$7,($D865-SUM($U865:AF865))*$E865*(IF(AF865&lt;1,IF(MIN(AG$7,$F865)&gt;$C865,MIN(AG$7,$F865)-$C865+1,0),MIN(AG$7,$F865)-AF$7))/365,0))</f>
        <v>0</v>
      </c>
      <c r="AH865" s="4">
        <f>IF($F865=0,($D865-SUM($U865:AG865))*$E865*(IF(AG865&lt;1,IF(MIN(AH$7,$F865)&gt;$C865,MIN(AH$7,$F865)-$C865+1,0),MIN(AH$7,$F865)-AG$7))/365,IF($F865&gt;AG$7,($D865-SUM($U865:AG865))*$E865*(IF(AG865&lt;1,IF(MIN(AH$7,$F865)&gt;$C865,MIN(AH$7,$F865)-$C865+1,0),MIN(AH$7,$F865)-AG$7))/365,0))</f>
        <v>0</v>
      </c>
      <c r="AI865" s="4">
        <f>IF($F865=0,($D865-SUM($U865:AH865))*$E865*(IF(AH865&lt;1,IF(MIN(AI$7,$F865)&gt;$C865,MIN(AI$7,$F865)-$C865+1,0),MIN(AI$7,$F865)-AH$7))/365,IF($F865&gt;AH$7,($D865-SUM($U865:AH865))*$E865*(IF(AH865&lt;1,IF(MIN(AI$7,$F865)&gt;$C865,MIN(AI$7,$F865)-$C865+1,0),MIN(AI$7,$F865)-AH$7))/365,0))</f>
        <v>0</v>
      </c>
      <c r="AJ865" s="4">
        <f>IF($F865=0,($D865-SUM($U865:AI865))*$E865*(IF(AI865&lt;1,IF(MIN(AJ$7,$F865)&gt;$C865,MIN(AJ$7,$F865)-$C865+1,0),MIN(AJ$7,$F865)-AI$7))/365,IF($F865&gt;AI$7,($D865-SUM($U865:AI865))*$E865*(IF(AI865&lt;1,IF(MIN(AJ$7,$F865)&gt;$C865,MIN(AJ$7,$F865)-$C865+1,0),MIN(AJ$7,$F865)-AI$7))/365,0))</f>
        <v>0</v>
      </c>
      <c r="AK865" s="4">
        <f>IF($F865=0,($D865-SUM($U865:AJ865))*$E865*(IF(AJ865&lt;1,IF(MIN(AK$7,$F865)&gt;$C865,MIN(AK$7,$F865)-$C865+1,0),MIN(AK$7,$F865)-AJ$7))/365,IF($F865&gt;AJ$7,($D865-SUM($U865:AJ865))*$E865*(IF(AJ865&lt;1,IF(MIN(AK$7,$F865)&gt;$C865,MIN(AK$7,$F865)-$C865+1,0),MIN(AK$7,$F865)-AJ$7))/365,0))</f>
        <v>0</v>
      </c>
      <c r="AL865" s="4">
        <f>IF($F865=0,($D865-SUM($U865:AK865))*$E865*(IF(AK865&lt;1,IF(MIN(AL$7,$F865)&gt;$C865,MIN(AL$7,$F865)-$C865+1,0),MIN(AL$7,$F865)-AK$7))/365,IF($F865&gt;AK$7,($D865-SUM($U865:AK865))*$E865*(IF(AK865&lt;1,IF(MIN(AL$7,$F865)&gt;$C865,MIN(AL$7,$F865)-$C865+1,0),MIN(AL$7,$F865)-AK$7))/365,0))</f>
        <v>0</v>
      </c>
      <c r="AM865" s="4">
        <f>IF($F865=0,($D865-SUM($U865:AL865))*$E865*(IF(AL865&lt;1,IF(MIN(AM$7,$F865)&gt;$C865,MIN(AM$7,$F865)-$C865+1,0),MIN(AM$7,$F865)-AL$7))/365,IF($F865&gt;AL$7,($D865-SUM($U865:AL865))*$E865*(IF(AL865&lt;1,IF(MIN(AM$7,$F865)&gt;$C865,MIN(AM$7,$F865)-$C865+1,0),MIN(AM$7,$F865)-AL$7))/365,0))</f>
        <v>0</v>
      </c>
      <c r="AN865" s="4">
        <f>IF($F865=0,($D865-SUM($U865:AM865))*$E865*(IF(AM865&lt;1,IF(MIN(AN$7,$F865)&gt;$C865,MIN(AN$7,$F865)-$C865+1,0),MIN(AN$7,$F865)-AM$7))/365,IF($F865&gt;AM$7,($D865-SUM($U865:AM865))*$E865*(IF(AM865&lt;1,IF(MIN(AN$7,$F865)&gt;$C865,MIN(AN$7,$F865)-$C865+1,0),MIN(AN$7,$F865)-AM$7))/365,0))</f>
        <v>0</v>
      </c>
      <c r="AO865" s="4">
        <f>IF($F865=0,($D865-SUM($U865:AN865))*$E865*(IF(AN865&lt;1,IF(MIN(AO$7,$F865)&gt;$C865,MIN(AO$7,$F865)-$C865+1,0),MIN(AO$7,$F865)-AN$7))/365,IF($F865&gt;AN$7,($D865-SUM($U865:AN865))*$E865*(IF(AN865&lt;1,IF(MIN(AO$7,$F865)&gt;$C865,MIN(AO$7,$F865)-$C865+1,0),MIN(AO$7,$F865)-AN$7))/365,0))</f>
        <v>0</v>
      </c>
      <c r="AP865" s="4">
        <f>IF($F865=0,($D865-SUM($U865:AO865))*$E865*(IF(AO865&lt;1,IF(MIN(AP$7,$F865)&gt;$C865,MIN(AP$7,$F865)-$C865+1,0),MIN(AP$7,$F865)-AO$7))/365,IF($F865&gt;AO$7,($D865-SUM($U865:AO865))*$E865*(IF(AO865&lt;1,IF(MIN(AP$7,$F865)&gt;$C865,MIN(AP$7,$F865)-$C865+1,0),MIN(AP$7,$F865)-AO$7))/365,0))</f>
        <v>0</v>
      </c>
      <c r="AQ865" s="4">
        <f>IF($F865=0,($D865-SUM($U865:AP865))*$E865*(IF(AP865&lt;1,IF(MIN(AQ$7,$F865)&gt;$C865,MIN(AQ$7,$F865)-$C865+1,0),MIN(AQ$7,$F865)-AP$7))/365,IF($F865&gt;AP$7,($D865-SUM($U865:AP865))*$E865*(IF(AP865&lt;1,IF(MIN(AQ$7,$F865)&gt;$C865,MIN(AQ$7,$F865)-$C865+1,0),MIN(AQ$7,$F865)-AP$7))/365,0))</f>
        <v>0</v>
      </c>
      <c r="AR865" s="4">
        <f>IF($F865=0,($D865-SUM($U865:AQ865))*$E865*(IF(AQ865&lt;1,IF(MIN(AR$7,$F865)&gt;$C865,MIN(AR$7,$F865)-$C865+1,0),MIN(AR$7,$F865)-AQ$7))/365,IF($F865&gt;AQ$7,($D865-SUM($U865:AQ865))*$E865*(IF(AQ865&lt;1,IF(MIN(AR$7,$F865)&gt;$C865,MIN(AR$7,$F865)-$C865+1,0),MIN(AR$7,$F865)-AQ$7))/365,0))</f>
        <v>0</v>
      </c>
      <c r="AS865" s="4">
        <f>IF($F865=0,($D865-SUM($U865:AR865))*$E865*(IF(AR865&lt;1,IF(MIN(AS$7,$F865)&gt;$C865,MIN(AS$7,$F865)-$C865+1,0),MIN(AS$7,$F865)-AR$7))/365,IF($F865&gt;AR$7,($D865-SUM($U865:AR865))*$E865*(IF(AR865&lt;1,IF(MIN(AS$7,$F865)&gt;$C865,MIN(AS$7,$F865)-$C865+1,0),MIN(AS$7,$F865)-AR$7))/365,0))</f>
        <v>0</v>
      </c>
    </row>
    <row r="866" spans="1:45">
      <c r="A866" s="15"/>
      <c r="B866" s="17"/>
      <c r="C866" s="16"/>
      <c r="D866" s="15"/>
      <c r="E866" s="11"/>
      <c r="F866" s="16"/>
      <c r="G866" s="15"/>
      <c r="H866" s="14"/>
      <c r="I866" s="5"/>
      <c r="J866" s="13">
        <f>SUM(U866:AS866)</f>
        <v>0</v>
      </c>
      <c r="K866" s="13">
        <f>IF(F866=0,D866-J866,IF(F866&lt;41730,0,D866-J866))</f>
        <v>0</v>
      </c>
      <c r="L866" s="12">
        <f>IF(K866=0,0,IF(G866-((L$7-C866)/365)&lt;0,0,G866-((L$7-C866)/365)))</f>
        <v>0</v>
      </c>
      <c r="M866" s="4">
        <f>IF(K866=0,0,D866*H866)</f>
        <v>0</v>
      </c>
      <c r="N866" s="11">
        <f>IFERROR((1-(M866/K866)^(1/L866)),0)</f>
        <v>0</v>
      </c>
      <c r="O866" s="10">
        <f>IF(F866&gt;41730,IF(F866&gt;41730,(F866-41730)/365,IF(K866=0,0,IF(G866-((L$7-C866)/365)&lt;0,0,G866-((L$7-C866)/365)))),1)</f>
        <v>1</v>
      </c>
      <c r="P866" s="9">
        <f>IF(K866&lt;M866,0,IF(L866=0,K866-M866,K866*N866*O866))</f>
        <v>0</v>
      </c>
      <c r="Q866" s="19">
        <f>IF(F866&gt;41730,D866,0)</f>
        <v>0</v>
      </c>
      <c r="R866" s="18">
        <f>IF(F866&gt;41730,J866+P866,0)</f>
        <v>0</v>
      </c>
      <c r="S866" s="9">
        <f>IF(F866&gt;0,0,K866-P866)</f>
        <v>0</v>
      </c>
      <c r="T866" s="5"/>
      <c r="U866" s="4">
        <f>D866*E866*(IF(U$7&gt;$C866,U$7-$C866+1,0))/365</f>
        <v>0</v>
      </c>
      <c r="V866" s="4">
        <f>($D866-U866)*$E866*(IF(U866&lt;1,IF(V$7&gt;$C866,V$7-$C866+1,0),V$7-U$7))/365</f>
        <v>0</v>
      </c>
      <c r="W866" s="4">
        <f>IF($F866=0,($D866-SUM($U866:V866))*$E866*(IF(V866&lt;1,IF(MIN(W$7,$F866)&gt;$C866,MIN(W$7,$F866)-$C866+1,0),MIN(W$7,$F866)-V$7))/365,IF($F866&gt;V$7,($D866-SUM($U866:V866))*$E866*(IF(V866&lt;1,IF(MIN(W$7,$F866)&gt;$C866,MIN(W$7,$F866)-$C866+1,0),MIN(W$7,$F866)-V$7))/365,0))</f>
        <v>0</v>
      </c>
      <c r="X866" s="4">
        <f>IF($F866=0,($D866-SUM($U866:W866))*$E866*(IF(W866&lt;1,IF(MIN(X$7,$F866)&gt;$C866,MIN(X$7,$F866)-$C866+1,0),MIN(X$7,$F866)-W$7))/365,IF($F866&gt;W$7,($D866-SUM($U866:W866))*$E866*(IF(W866&lt;1,IF(MIN(X$7,$F866)&gt;$C866,MIN(X$7,$F866)-$C866+1,0),MIN(X$7,$F866)-W$7))/365,0))</f>
        <v>0</v>
      </c>
      <c r="Y866" s="4">
        <f>IF($F866=0,($D866-SUM($U866:X866))*$E866*(IF(X866&lt;1,IF(MIN(Y$7,$F866)&gt;$C866,MIN(Y$7,$F866)-$C866+1,0),MIN(Y$7,$F866)-X$7))/365,IF($F866&gt;X$7,($D866-SUM($U866:X866))*$E866*(IF(X866&lt;1,IF(MIN(Y$7,$F866)&gt;$C866,MIN(Y$7,$F866)-$C866+1,0),MIN(Y$7,$F866)-X$7))/365,0))</f>
        <v>0</v>
      </c>
      <c r="Z866" s="4">
        <f>IF($F866=0,($D866-SUM($U866:Y866))*$E866*(IF(Y866&lt;1,IF(MIN(Z$7,$F866)&gt;$C866,MIN(Z$7,$F866)-$C866+1,0),MIN(Z$7,$F866)-Y$7))/365,IF($F866&gt;Y$7,($D866-SUM($U866:Y866))*$E866*(IF(Y866&lt;1,IF(MIN(Z$7,$F866)&gt;$C866,MIN(Z$7,$F866)-$C866+1,0),MIN(Z$7,$F866)-Y$7))/365,0))</f>
        <v>0</v>
      </c>
      <c r="AA866" s="4">
        <f>IF($F866=0,($D866-SUM($U866:Z866))*$E866*(IF(Z866&lt;1,IF(MIN(AA$7,$F866)&gt;$C866,MIN(AA$7,$F866)-$C866+1,0),MIN(AA$7,$F866)-Z$7))/365,IF($F866&gt;Z$7,($D866-SUM($U866:Z866))*$E866*(IF(Z866&lt;1,IF(MIN(AA$7,$F866)&gt;$C866,MIN(AA$7,$F866)-$C866+1,0),MIN(AA$7,$F866)-Z$7))/365,0))</f>
        <v>0</v>
      </c>
      <c r="AB866" s="4">
        <f>IF($F866=0,($D866-SUM($U866:AA866))*$E866*(IF(AA866&lt;1,IF(MIN(AB$7,$F866)&gt;$C866,MIN(AB$7,$F866)-$C866+1,0),MIN(AB$7,$F866)-AA$7))/365,IF($F866&gt;AA$7,($D866-SUM($U866:AA866))*$E866*(IF(AA866&lt;1,IF(MIN(AB$7,$F866)&gt;$C866,MIN(AB$7,$F866)-$C866+1,0),MIN(AB$7,$F866)-AA$7))/365,0))</f>
        <v>0</v>
      </c>
      <c r="AC866" s="4">
        <f>IF($F866=0,($D866-SUM($U866:AB866))*$E866*(IF(AB866&lt;1,IF(MIN(AC$7,$F866)&gt;$C866,MIN(AC$7,$F866)-$C866+1,0),MIN(AC$7,$F866)-AB$7))/365,IF($F866&gt;AB$7,($D866-SUM($U866:AB866))*$E866*(IF(AB866&lt;1,IF(MIN(AC$7,$F866)&gt;$C866,MIN(AC$7,$F866)-$C866+1,0),MIN(AC$7,$F866)-AB$7))/365,0))</f>
        <v>0</v>
      </c>
      <c r="AD866" s="4">
        <f>IF($F866=0,($D866-SUM($U866:AC866))*$E866*(IF(AC866&lt;1,IF(MIN(AD$7,$F866)&gt;$C866,MIN(AD$7,$F866)-$C866+1,0),MIN(AD$7,$F866)-AC$7))/365,IF($F866&gt;AC$7,($D866-SUM($U866:AC866))*$E866*(IF(AC866&lt;1,IF(MIN(AD$7,$F866)&gt;$C866,MIN(AD$7,$F866)-$C866+1,0),MIN(AD$7,$F866)-AC$7))/365,0))</f>
        <v>0</v>
      </c>
      <c r="AE866" s="4">
        <f>IF($F866=0,($D866-SUM($U866:AD866))*$E866*(IF(AD866&lt;1,IF(MIN(AE$7,$F866)&gt;$C866,MIN(AE$7,$F866)-$C866+1,0),MIN(AE$7,$F866)-AD$7))/365,IF($F866&gt;AD$7,($D866-SUM($U866:AD866))*$E866*(IF(AD866&lt;1,IF(MIN(AE$7,$F866)&gt;$C866,MIN(AE$7,$F866)-$C866+1,0),MIN(AE$7,$F866)-AD$7))/365,0))</f>
        <v>0</v>
      </c>
      <c r="AF866" s="4">
        <f>IF($F866=0,($D866-SUM($U866:AE866))*$E866*(IF(AE866&lt;1,IF(MIN(AF$7,$F866)&gt;$C866,MIN(AF$7,$F866)-$C866+1,0),MIN(AF$7,$F866)-AE$7))/365,IF($F866&gt;AE$7,($D866-SUM($U866:AE866))*$E866*(IF(AE866&lt;1,IF(MIN(AF$7,$F866)&gt;$C866,MIN(AF$7,$F866)-$C866+1,0),MIN(AF$7,$F866)-AE$7))/365,0))</f>
        <v>0</v>
      </c>
      <c r="AG866" s="4">
        <f>IF($F866=0,($D866-SUM($U866:AF866))*$E866*(IF(AF866&lt;1,IF(MIN(AG$7,$F866)&gt;$C866,MIN(AG$7,$F866)-$C866+1,0),MIN(AG$7,$F866)-AF$7))/365,IF($F866&gt;AF$7,($D866-SUM($U866:AF866))*$E866*(IF(AF866&lt;1,IF(MIN(AG$7,$F866)&gt;$C866,MIN(AG$7,$F866)-$C866+1,0),MIN(AG$7,$F866)-AF$7))/365,0))</f>
        <v>0</v>
      </c>
      <c r="AH866" s="4">
        <f>IF($F866=0,($D866-SUM($U866:AG866))*$E866*(IF(AG866&lt;1,IF(MIN(AH$7,$F866)&gt;$C866,MIN(AH$7,$F866)-$C866+1,0),MIN(AH$7,$F866)-AG$7))/365,IF($F866&gt;AG$7,($D866-SUM($U866:AG866))*$E866*(IF(AG866&lt;1,IF(MIN(AH$7,$F866)&gt;$C866,MIN(AH$7,$F866)-$C866+1,0),MIN(AH$7,$F866)-AG$7))/365,0))</f>
        <v>0</v>
      </c>
      <c r="AI866" s="4">
        <f>IF($F866=0,($D866-SUM($U866:AH866))*$E866*(IF(AH866&lt;1,IF(MIN(AI$7,$F866)&gt;$C866,MIN(AI$7,$F866)-$C866+1,0),MIN(AI$7,$F866)-AH$7))/365,IF($F866&gt;AH$7,($D866-SUM($U866:AH866))*$E866*(IF(AH866&lt;1,IF(MIN(AI$7,$F866)&gt;$C866,MIN(AI$7,$F866)-$C866+1,0),MIN(AI$7,$F866)-AH$7))/365,0))</f>
        <v>0</v>
      </c>
      <c r="AJ866" s="4">
        <f>IF($F866=0,($D866-SUM($U866:AI866))*$E866*(IF(AI866&lt;1,IF(MIN(AJ$7,$F866)&gt;$C866,MIN(AJ$7,$F866)-$C866+1,0),MIN(AJ$7,$F866)-AI$7))/365,IF($F866&gt;AI$7,($D866-SUM($U866:AI866))*$E866*(IF(AI866&lt;1,IF(MIN(AJ$7,$F866)&gt;$C866,MIN(AJ$7,$F866)-$C866+1,0),MIN(AJ$7,$F866)-AI$7))/365,0))</f>
        <v>0</v>
      </c>
      <c r="AK866" s="4">
        <f>IF($F866=0,($D866-SUM($U866:AJ866))*$E866*(IF(AJ866&lt;1,IF(MIN(AK$7,$F866)&gt;$C866,MIN(AK$7,$F866)-$C866+1,0),MIN(AK$7,$F866)-AJ$7))/365,IF($F866&gt;AJ$7,($D866-SUM($U866:AJ866))*$E866*(IF(AJ866&lt;1,IF(MIN(AK$7,$F866)&gt;$C866,MIN(AK$7,$F866)-$C866+1,0),MIN(AK$7,$F866)-AJ$7))/365,0))</f>
        <v>0</v>
      </c>
      <c r="AL866" s="4">
        <f>IF($F866=0,($D866-SUM($U866:AK866))*$E866*(IF(AK866&lt;1,IF(MIN(AL$7,$F866)&gt;$C866,MIN(AL$7,$F866)-$C866+1,0),MIN(AL$7,$F866)-AK$7))/365,IF($F866&gt;AK$7,($D866-SUM($U866:AK866))*$E866*(IF(AK866&lt;1,IF(MIN(AL$7,$F866)&gt;$C866,MIN(AL$7,$F866)-$C866+1,0),MIN(AL$7,$F866)-AK$7))/365,0))</f>
        <v>0</v>
      </c>
      <c r="AM866" s="4">
        <f>IF($F866=0,($D866-SUM($U866:AL866))*$E866*(IF(AL866&lt;1,IF(MIN(AM$7,$F866)&gt;$C866,MIN(AM$7,$F866)-$C866+1,0),MIN(AM$7,$F866)-AL$7))/365,IF($F866&gt;AL$7,($D866-SUM($U866:AL866))*$E866*(IF(AL866&lt;1,IF(MIN(AM$7,$F866)&gt;$C866,MIN(AM$7,$F866)-$C866+1,0),MIN(AM$7,$F866)-AL$7))/365,0))</f>
        <v>0</v>
      </c>
      <c r="AN866" s="4">
        <f>IF($F866=0,($D866-SUM($U866:AM866))*$E866*(IF(AM866&lt;1,IF(MIN(AN$7,$F866)&gt;$C866,MIN(AN$7,$F866)-$C866+1,0),MIN(AN$7,$F866)-AM$7))/365,IF($F866&gt;AM$7,($D866-SUM($U866:AM866))*$E866*(IF(AM866&lt;1,IF(MIN(AN$7,$F866)&gt;$C866,MIN(AN$7,$F866)-$C866+1,0),MIN(AN$7,$F866)-AM$7))/365,0))</f>
        <v>0</v>
      </c>
      <c r="AO866" s="4">
        <f>IF($F866=0,($D866-SUM($U866:AN866))*$E866*(IF(AN866&lt;1,IF(MIN(AO$7,$F866)&gt;$C866,MIN(AO$7,$F866)-$C866+1,0),MIN(AO$7,$F866)-AN$7))/365,IF($F866&gt;AN$7,($D866-SUM($U866:AN866))*$E866*(IF(AN866&lt;1,IF(MIN(AO$7,$F866)&gt;$C866,MIN(AO$7,$F866)-$C866+1,0),MIN(AO$7,$F866)-AN$7))/365,0))</f>
        <v>0</v>
      </c>
      <c r="AP866" s="4">
        <f>IF($F866=0,($D866-SUM($U866:AO866))*$E866*(IF(AO866&lt;1,IF(MIN(AP$7,$F866)&gt;$C866,MIN(AP$7,$F866)-$C866+1,0),MIN(AP$7,$F866)-AO$7))/365,IF($F866&gt;AO$7,($D866-SUM($U866:AO866))*$E866*(IF(AO866&lt;1,IF(MIN(AP$7,$F866)&gt;$C866,MIN(AP$7,$F866)-$C866+1,0),MIN(AP$7,$F866)-AO$7))/365,0))</f>
        <v>0</v>
      </c>
      <c r="AQ866" s="4">
        <f>IF($F866=0,($D866-SUM($U866:AP866))*$E866*(IF(AP866&lt;1,IF(MIN(AQ$7,$F866)&gt;$C866,MIN(AQ$7,$F866)-$C866+1,0),MIN(AQ$7,$F866)-AP$7))/365,IF($F866&gt;AP$7,($D866-SUM($U866:AP866))*$E866*(IF(AP866&lt;1,IF(MIN(AQ$7,$F866)&gt;$C866,MIN(AQ$7,$F866)-$C866+1,0),MIN(AQ$7,$F866)-AP$7))/365,0))</f>
        <v>0</v>
      </c>
      <c r="AR866" s="4">
        <f>IF($F866=0,($D866-SUM($U866:AQ866))*$E866*(IF(AQ866&lt;1,IF(MIN(AR$7,$F866)&gt;$C866,MIN(AR$7,$F866)-$C866+1,0),MIN(AR$7,$F866)-AQ$7))/365,IF($F866&gt;AQ$7,($D866-SUM($U866:AQ866))*$E866*(IF(AQ866&lt;1,IF(MIN(AR$7,$F866)&gt;$C866,MIN(AR$7,$F866)-$C866+1,0),MIN(AR$7,$F866)-AQ$7))/365,0))</f>
        <v>0</v>
      </c>
      <c r="AS866" s="4">
        <f>IF($F866=0,($D866-SUM($U866:AR866))*$E866*(IF(AR866&lt;1,IF(MIN(AS$7,$F866)&gt;$C866,MIN(AS$7,$F866)-$C866+1,0),MIN(AS$7,$F866)-AR$7))/365,IF($F866&gt;AR$7,($D866-SUM($U866:AR866))*$E866*(IF(AR866&lt;1,IF(MIN(AS$7,$F866)&gt;$C866,MIN(AS$7,$F866)-$C866+1,0),MIN(AS$7,$F866)-AR$7))/365,0))</f>
        <v>0</v>
      </c>
    </row>
    <row r="867" spans="1:45">
      <c r="A867" s="15"/>
      <c r="B867" s="17"/>
      <c r="C867" s="16"/>
      <c r="D867" s="15"/>
      <c r="E867" s="11"/>
      <c r="F867" s="16"/>
      <c r="G867" s="15"/>
      <c r="H867" s="14"/>
      <c r="I867" s="5"/>
      <c r="J867" s="13">
        <f>SUM(U867:AS867)</f>
        <v>0</v>
      </c>
      <c r="K867" s="13">
        <f>IF(F867=0,D867-J867,IF(F867&lt;41730,0,D867-J867))</f>
        <v>0</v>
      </c>
      <c r="L867" s="12">
        <f>IF(K867=0,0,IF(G867-((L$7-C867)/365)&lt;0,0,G867-((L$7-C867)/365)))</f>
        <v>0</v>
      </c>
      <c r="M867" s="4">
        <f>IF(K867=0,0,D867*H867)</f>
        <v>0</v>
      </c>
      <c r="N867" s="11">
        <f>IFERROR((1-(M867/K867)^(1/L867)),0)</f>
        <v>0</v>
      </c>
      <c r="O867" s="10">
        <f>IF(F867&gt;41730,IF(F867&gt;41730,(F867-41730)/365,IF(K867=0,0,IF(G867-((L$7-C867)/365)&lt;0,0,G867-((L$7-C867)/365)))),1)</f>
        <v>1</v>
      </c>
      <c r="P867" s="9">
        <f>IF(K867&lt;M867,0,IF(L867=0,K867-M867,K867*N867*O867))</f>
        <v>0</v>
      </c>
      <c r="Q867" s="19">
        <f>IF(F867&gt;41730,D867,0)</f>
        <v>0</v>
      </c>
      <c r="R867" s="18">
        <f>IF(F867&gt;41730,J867+P867,0)</f>
        <v>0</v>
      </c>
      <c r="S867" s="9">
        <f>IF(F867&gt;0,0,K867-P867)</f>
        <v>0</v>
      </c>
      <c r="T867" s="5"/>
      <c r="U867" s="4">
        <f>D867*E867*(IF(U$7&gt;$C867,U$7-$C867+1,0))/365</f>
        <v>0</v>
      </c>
      <c r="V867" s="4">
        <f>($D867-U867)*$E867*(IF(U867&lt;1,IF(V$7&gt;$C867,V$7-$C867+1,0),V$7-U$7))/365</f>
        <v>0</v>
      </c>
      <c r="W867" s="4">
        <f>IF($F867=0,($D867-SUM($U867:V867))*$E867*(IF(V867&lt;1,IF(MIN(W$7,$F867)&gt;$C867,MIN(W$7,$F867)-$C867+1,0),MIN(W$7,$F867)-V$7))/365,IF($F867&gt;V$7,($D867-SUM($U867:V867))*$E867*(IF(V867&lt;1,IF(MIN(W$7,$F867)&gt;$C867,MIN(W$7,$F867)-$C867+1,0),MIN(W$7,$F867)-V$7))/365,0))</f>
        <v>0</v>
      </c>
      <c r="X867" s="4">
        <f>IF($F867=0,($D867-SUM($U867:W867))*$E867*(IF(W867&lt;1,IF(MIN(X$7,$F867)&gt;$C867,MIN(X$7,$F867)-$C867+1,0),MIN(X$7,$F867)-W$7))/365,IF($F867&gt;W$7,($D867-SUM($U867:W867))*$E867*(IF(W867&lt;1,IF(MIN(X$7,$F867)&gt;$C867,MIN(X$7,$F867)-$C867+1,0),MIN(X$7,$F867)-W$7))/365,0))</f>
        <v>0</v>
      </c>
      <c r="Y867" s="4">
        <f>IF($F867=0,($D867-SUM($U867:X867))*$E867*(IF(X867&lt;1,IF(MIN(Y$7,$F867)&gt;$C867,MIN(Y$7,$F867)-$C867+1,0),MIN(Y$7,$F867)-X$7))/365,IF($F867&gt;X$7,($D867-SUM($U867:X867))*$E867*(IF(X867&lt;1,IF(MIN(Y$7,$F867)&gt;$C867,MIN(Y$7,$F867)-$C867+1,0),MIN(Y$7,$F867)-X$7))/365,0))</f>
        <v>0</v>
      </c>
      <c r="Z867" s="4">
        <f>IF($F867=0,($D867-SUM($U867:Y867))*$E867*(IF(Y867&lt;1,IF(MIN(Z$7,$F867)&gt;$C867,MIN(Z$7,$F867)-$C867+1,0),MIN(Z$7,$F867)-Y$7))/365,IF($F867&gt;Y$7,($D867-SUM($U867:Y867))*$E867*(IF(Y867&lt;1,IF(MIN(Z$7,$F867)&gt;$C867,MIN(Z$7,$F867)-$C867+1,0),MIN(Z$7,$F867)-Y$7))/365,0))</f>
        <v>0</v>
      </c>
      <c r="AA867" s="4">
        <f>IF($F867=0,($D867-SUM($U867:Z867))*$E867*(IF(Z867&lt;1,IF(MIN(AA$7,$F867)&gt;$C867,MIN(AA$7,$F867)-$C867+1,0),MIN(AA$7,$F867)-Z$7))/365,IF($F867&gt;Z$7,($D867-SUM($U867:Z867))*$E867*(IF(Z867&lt;1,IF(MIN(AA$7,$F867)&gt;$C867,MIN(AA$7,$F867)-$C867+1,0),MIN(AA$7,$F867)-Z$7))/365,0))</f>
        <v>0</v>
      </c>
      <c r="AB867" s="4">
        <f>IF($F867=0,($D867-SUM($U867:AA867))*$E867*(IF(AA867&lt;1,IF(MIN(AB$7,$F867)&gt;$C867,MIN(AB$7,$F867)-$C867+1,0),MIN(AB$7,$F867)-AA$7))/365,IF($F867&gt;AA$7,($D867-SUM($U867:AA867))*$E867*(IF(AA867&lt;1,IF(MIN(AB$7,$F867)&gt;$C867,MIN(AB$7,$F867)-$C867+1,0),MIN(AB$7,$F867)-AA$7))/365,0))</f>
        <v>0</v>
      </c>
      <c r="AC867" s="4">
        <f>IF($F867=0,($D867-SUM($U867:AB867))*$E867*(IF(AB867&lt;1,IF(MIN(AC$7,$F867)&gt;$C867,MIN(AC$7,$F867)-$C867+1,0),MIN(AC$7,$F867)-AB$7))/365,IF($F867&gt;AB$7,($D867-SUM($U867:AB867))*$E867*(IF(AB867&lt;1,IF(MIN(AC$7,$F867)&gt;$C867,MIN(AC$7,$F867)-$C867+1,0),MIN(AC$7,$F867)-AB$7))/365,0))</f>
        <v>0</v>
      </c>
      <c r="AD867" s="4">
        <f>IF($F867=0,($D867-SUM($U867:AC867))*$E867*(IF(AC867&lt;1,IF(MIN(AD$7,$F867)&gt;$C867,MIN(AD$7,$F867)-$C867+1,0),MIN(AD$7,$F867)-AC$7))/365,IF($F867&gt;AC$7,($D867-SUM($U867:AC867))*$E867*(IF(AC867&lt;1,IF(MIN(AD$7,$F867)&gt;$C867,MIN(AD$7,$F867)-$C867+1,0),MIN(AD$7,$F867)-AC$7))/365,0))</f>
        <v>0</v>
      </c>
      <c r="AE867" s="4">
        <f>IF($F867=0,($D867-SUM($U867:AD867))*$E867*(IF(AD867&lt;1,IF(MIN(AE$7,$F867)&gt;$C867,MIN(AE$7,$F867)-$C867+1,0),MIN(AE$7,$F867)-AD$7))/365,IF($F867&gt;AD$7,($D867-SUM($U867:AD867))*$E867*(IF(AD867&lt;1,IF(MIN(AE$7,$F867)&gt;$C867,MIN(AE$7,$F867)-$C867+1,0),MIN(AE$7,$F867)-AD$7))/365,0))</f>
        <v>0</v>
      </c>
      <c r="AF867" s="4">
        <f>IF($F867=0,($D867-SUM($U867:AE867))*$E867*(IF(AE867&lt;1,IF(MIN(AF$7,$F867)&gt;$C867,MIN(AF$7,$F867)-$C867+1,0),MIN(AF$7,$F867)-AE$7))/365,IF($F867&gt;AE$7,($D867-SUM($U867:AE867))*$E867*(IF(AE867&lt;1,IF(MIN(AF$7,$F867)&gt;$C867,MIN(AF$7,$F867)-$C867+1,0),MIN(AF$7,$F867)-AE$7))/365,0))</f>
        <v>0</v>
      </c>
      <c r="AG867" s="4">
        <f>IF($F867=0,($D867-SUM($U867:AF867))*$E867*(IF(AF867&lt;1,IF(MIN(AG$7,$F867)&gt;$C867,MIN(AG$7,$F867)-$C867+1,0),MIN(AG$7,$F867)-AF$7))/365,IF($F867&gt;AF$7,($D867-SUM($U867:AF867))*$E867*(IF(AF867&lt;1,IF(MIN(AG$7,$F867)&gt;$C867,MIN(AG$7,$F867)-$C867+1,0),MIN(AG$7,$F867)-AF$7))/365,0))</f>
        <v>0</v>
      </c>
      <c r="AH867" s="4">
        <f>IF($F867=0,($D867-SUM($U867:AG867))*$E867*(IF(AG867&lt;1,IF(MIN(AH$7,$F867)&gt;$C867,MIN(AH$7,$F867)-$C867+1,0),MIN(AH$7,$F867)-AG$7))/365,IF($F867&gt;AG$7,($D867-SUM($U867:AG867))*$E867*(IF(AG867&lt;1,IF(MIN(AH$7,$F867)&gt;$C867,MIN(AH$7,$F867)-$C867+1,0),MIN(AH$7,$F867)-AG$7))/365,0))</f>
        <v>0</v>
      </c>
      <c r="AI867" s="4">
        <f>IF($F867=0,($D867-SUM($U867:AH867))*$E867*(IF(AH867&lt;1,IF(MIN(AI$7,$F867)&gt;$C867,MIN(AI$7,$F867)-$C867+1,0),MIN(AI$7,$F867)-AH$7))/365,IF($F867&gt;AH$7,($D867-SUM($U867:AH867))*$E867*(IF(AH867&lt;1,IF(MIN(AI$7,$F867)&gt;$C867,MIN(AI$7,$F867)-$C867+1,0),MIN(AI$7,$F867)-AH$7))/365,0))</f>
        <v>0</v>
      </c>
      <c r="AJ867" s="4">
        <f>IF($F867=0,($D867-SUM($U867:AI867))*$E867*(IF(AI867&lt;1,IF(MIN(AJ$7,$F867)&gt;$C867,MIN(AJ$7,$F867)-$C867+1,0),MIN(AJ$7,$F867)-AI$7))/365,IF($F867&gt;AI$7,($D867-SUM($U867:AI867))*$E867*(IF(AI867&lt;1,IF(MIN(AJ$7,$F867)&gt;$C867,MIN(AJ$7,$F867)-$C867+1,0),MIN(AJ$7,$F867)-AI$7))/365,0))</f>
        <v>0</v>
      </c>
      <c r="AK867" s="4">
        <f>IF($F867=0,($D867-SUM($U867:AJ867))*$E867*(IF(AJ867&lt;1,IF(MIN(AK$7,$F867)&gt;$C867,MIN(AK$7,$F867)-$C867+1,0),MIN(AK$7,$F867)-AJ$7))/365,IF($F867&gt;AJ$7,($D867-SUM($U867:AJ867))*$E867*(IF(AJ867&lt;1,IF(MIN(AK$7,$F867)&gt;$C867,MIN(AK$7,$F867)-$C867+1,0),MIN(AK$7,$F867)-AJ$7))/365,0))</f>
        <v>0</v>
      </c>
      <c r="AL867" s="4">
        <f>IF($F867=0,($D867-SUM($U867:AK867))*$E867*(IF(AK867&lt;1,IF(MIN(AL$7,$F867)&gt;$C867,MIN(AL$7,$F867)-$C867+1,0),MIN(AL$7,$F867)-AK$7))/365,IF($F867&gt;AK$7,($D867-SUM($U867:AK867))*$E867*(IF(AK867&lt;1,IF(MIN(AL$7,$F867)&gt;$C867,MIN(AL$7,$F867)-$C867+1,0),MIN(AL$7,$F867)-AK$7))/365,0))</f>
        <v>0</v>
      </c>
      <c r="AM867" s="4">
        <f>IF($F867=0,($D867-SUM($U867:AL867))*$E867*(IF(AL867&lt;1,IF(MIN(AM$7,$F867)&gt;$C867,MIN(AM$7,$F867)-$C867+1,0),MIN(AM$7,$F867)-AL$7))/365,IF($F867&gt;AL$7,($D867-SUM($U867:AL867))*$E867*(IF(AL867&lt;1,IF(MIN(AM$7,$F867)&gt;$C867,MIN(AM$7,$F867)-$C867+1,0),MIN(AM$7,$F867)-AL$7))/365,0))</f>
        <v>0</v>
      </c>
      <c r="AN867" s="4">
        <f>IF($F867=0,($D867-SUM($U867:AM867))*$E867*(IF(AM867&lt;1,IF(MIN(AN$7,$F867)&gt;$C867,MIN(AN$7,$F867)-$C867+1,0),MIN(AN$7,$F867)-AM$7))/365,IF($F867&gt;AM$7,($D867-SUM($U867:AM867))*$E867*(IF(AM867&lt;1,IF(MIN(AN$7,$F867)&gt;$C867,MIN(AN$7,$F867)-$C867+1,0),MIN(AN$7,$F867)-AM$7))/365,0))</f>
        <v>0</v>
      </c>
      <c r="AO867" s="4">
        <f>IF($F867=0,($D867-SUM($U867:AN867))*$E867*(IF(AN867&lt;1,IF(MIN(AO$7,$F867)&gt;$C867,MIN(AO$7,$F867)-$C867+1,0),MIN(AO$7,$F867)-AN$7))/365,IF($F867&gt;AN$7,($D867-SUM($U867:AN867))*$E867*(IF(AN867&lt;1,IF(MIN(AO$7,$F867)&gt;$C867,MIN(AO$7,$F867)-$C867+1,0),MIN(AO$7,$F867)-AN$7))/365,0))</f>
        <v>0</v>
      </c>
      <c r="AP867" s="4">
        <f>IF($F867=0,($D867-SUM($U867:AO867))*$E867*(IF(AO867&lt;1,IF(MIN(AP$7,$F867)&gt;$C867,MIN(AP$7,$F867)-$C867+1,0),MIN(AP$7,$F867)-AO$7))/365,IF($F867&gt;AO$7,($D867-SUM($U867:AO867))*$E867*(IF(AO867&lt;1,IF(MIN(AP$7,$F867)&gt;$C867,MIN(AP$7,$F867)-$C867+1,0),MIN(AP$7,$F867)-AO$7))/365,0))</f>
        <v>0</v>
      </c>
      <c r="AQ867" s="4">
        <f>IF($F867=0,($D867-SUM($U867:AP867))*$E867*(IF(AP867&lt;1,IF(MIN(AQ$7,$F867)&gt;$C867,MIN(AQ$7,$F867)-$C867+1,0),MIN(AQ$7,$F867)-AP$7))/365,IF($F867&gt;AP$7,($D867-SUM($U867:AP867))*$E867*(IF(AP867&lt;1,IF(MIN(AQ$7,$F867)&gt;$C867,MIN(AQ$7,$F867)-$C867+1,0),MIN(AQ$7,$F867)-AP$7))/365,0))</f>
        <v>0</v>
      </c>
      <c r="AR867" s="4">
        <f>IF($F867=0,($D867-SUM($U867:AQ867))*$E867*(IF(AQ867&lt;1,IF(MIN(AR$7,$F867)&gt;$C867,MIN(AR$7,$F867)-$C867+1,0),MIN(AR$7,$F867)-AQ$7))/365,IF($F867&gt;AQ$7,($D867-SUM($U867:AQ867))*$E867*(IF(AQ867&lt;1,IF(MIN(AR$7,$F867)&gt;$C867,MIN(AR$7,$F867)-$C867+1,0),MIN(AR$7,$F867)-AQ$7))/365,0))</f>
        <v>0</v>
      </c>
      <c r="AS867" s="4">
        <f>IF($F867=0,($D867-SUM($U867:AR867))*$E867*(IF(AR867&lt;1,IF(MIN(AS$7,$F867)&gt;$C867,MIN(AS$7,$F867)-$C867+1,0),MIN(AS$7,$F867)-AR$7))/365,IF($F867&gt;AR$7,($D867-SUM($U867:AR867))*$E867*(IF(AR867&lt;1,IF(MIN(AS$7,$F867)&gt;$C867,MIN(AS$7,$F867)-$C867+1,0),MIN(AS$7,$F867)-AR$7))/365,0))</f>
        <v>0</v>
      </c>
    </row>
    <row r="868" spans="1:45">
      <c r="A868" s="15"/>
      <c r="B868" s="17"/>
      <c r="C868" s="16"/>
      <c r="D868" s="15"/>
      <c r="E868" s="11"/>
      <c r="F868" s="16"/>
      <c r="G868" s="15"/>
      <c r="H868" s="14"/>
      <c r="I868" s="5"/>
      <c r="J868" s="13">
        <f>SUM(U868:AS868)</f>
        <v>0</v>
      </c>
      <c r="K868" s="13">
        <f>IF(F868=0,D868-J868,IF(F868&lt;41730,0,D868-J868))</f>
        <v>0</v>
      </c>
      <c r="L868" s="12">
        <f>IF(K868=0,0,IF(G868-((L$7-C868)/365)&lt;0,0,G868-((L$7-C868)/365)))</f>
        <v>0</v>
      </c>
      <c r="M868" s="4">
        <f>IF(K868=0,0,D868*H868)</f>
        <v>0</v>
      </c>
      <c r="N868" s="11">
        <f>IFERROR((1-(M868/K868)^(1/L868)),0)</f>
        <v>0</v>
      </c>
      <c r="O868" s="10">
        <f>IF(F868&gt;41730,IF(F868&gt;41730,(F868-41730)/365,IF(K868=0,0,IF(G868-((L$7-C868)/365)&lt;0,0,G868-((L$7-C868)/365)))),1)</f>
        <v>1</v>
      </c>
      <c r="P868" s="9">
        <f>IF(K868&lt;M868,0,IF(L868=0,K868-M868,K868*N868*O868))</f>
        <v>0</v>
      </c>
      <c r="Q868" s="19">
        <f>IF(F868&gt;41730,D868,0)</f>
        <v>0</v>
      </c>
      <c r="R868" s="18">
        <f>IF(F868&gt;41730,J868+P868,0)</f>
        <v>0</v>
      </c>
      <c r="S868" s="9">
        <f>IF(F868&gt;0,0,K868-P868)</f>
        <v>0</v>
      </c>
      <c r="T868" s="5"/>
      <c r="U868" s="4">
        <f>D868*E868*(IF(U$7&gt;$C868,U$7-$C868+1,0))/365</f>
        <v>0</v>
      </c>
      <c r="V868" s="4">
        <f>($D868-U868)*$E868*(IF(U868&lt;1,IF(V$7&gt;$C868,V$7-$C868+1,0),V$7-U$7))/365</f>
        <v>0</v>
      </c>
      <c r="W868" s="4">
        <f>IF($F868=0,($D868-SUM($U868:V868))*$E868*(IF(V868&lt;1,IF(MIN(W$7,$F868)&gt;$C868,MIN(W$7,$F868)-$C868+1,0),MIN(W$7,$F868)-V$7))/365,IF($F868&gt;V$7,($D868-SUM($U868:V868))*$E868*(IF(V868&lt;1,IF(MIN(W$7,$F868)&gt;$C868,MIN(W$7,$F868)-$C868+1,0),MIN(W$7,$F868)-V$7))/365,0))</f>
        <v>0</v>
      </c>
      <c r="X868" s="4">
        <f>IF($F868=0,($D868-SUM($U868:W868))*$E868*(IF(W868&lt;1,IF(MIN(X$7,$F868)&gt;$C868,MIN(X$7,$F868)-$C868+1,0),MIN(X$7,$F868)-W$7))/365,IF($F868&gt;W$7,($D868-SUM($U868:W868))*$E868*(IF(W868&lt;1,IF(MIN(X$7,$F868)&gt;$C868,MIN(X$7,$F868)-$C868+1,0),MIN(X$7,$F868)-W$7))/365,0))</f>
        <v>0</v>
      </c>
      <c r="Y868" s="4">
        <f>IF($F868=0,($D868-SUM($U868:X868))*$E868*(IF(X868&lt;1,IF(MIN(Y$7,$F868)&gt;$C868,MIN(Y$7,$F868)-$C868+1,0),MIN(Y$7,$F868)-X$7))/365,IF($F868&gt;X$7,($D868-SUM($U868:X868))*$E868*(IF(X868&lt;1,IF(MIN(Y$7,$F868)&gt;$C868,MIN(Y$7,$F868)-$C868+1,0),MIN(Y$7,$F868)-X$7))/365,0))</f>
        <v>0</v>
      </c>
      <c r="Z868" s="4">
        <f>IF($F868=0,($D868-SUM($U868:Y868))*$E868*(IF(Y868&lt;1,IF(MIN(Z$7,$F868)&gt;$C868,MIN(Z$7,$F868)-$C868+1,0),MIN(Z$7,$F868)-Y$7))/365,IF($F868&gt;Y$7,($D868-SUM($U868:Y868))*$E868*(IF(Y868&lt;1,IF(MIN(Z$7,$F868)&gt;$C868,MIN(Z$7,$F868)-$C868+1,0),MIN(Z$7,$F868)-Y$7))/365,0))</f>
        <v>0</v>
      </c>
      <c r="AA868" s="4">
        <f>IF($F868=0,($D868-SUM($U868:Z868))*$E868*(IF(Z868&lt;1,IF(MIN(AA$7,$F868)&gt;$C868,MIN(AA$7,$F868)-$C868+1,0),MIN(AA$7,$F868)-Z$7))/365,IF($F868&gt;Z$7,($D868-SUM($U868:Z868))*$E868*(IF(Z868&lt;1,IF(MIN(AA$7,$F868)&gt;$C868,MIN(AA$7,$F868)-$C868+1,0),MIN(AA$7,$F868)-Z$7))/365,0))</f>
        <v>0</v>
      </c>
      <c r="AB868" s="4">
        <f>IF($F868=0,($D868-SUM($U868:AA868))*$E868*(IF(AA868&lt;1,IF(MIN(AB$7,$F868)&gt;$C868,MIN(AB$7,$F868)-$C868+1,0),MIN(AB$7,$F868)-AA$7))/365,IF($F868&gt;AA$7,($D868-SUM($U868:AA868))*$E868*(IF(AA868&lt;1,IF(MIN(AB$7,$F868)&gt;$C868,MIN(AB$7,$F868)-$C868+1,0),MIN(AB$7,$F868)-AA$7))/365,0))</f>
        <v>0</v>
      </c>
      <c r="AC868" s="4">
        <f>IF($F868=0,($D868-SUM($U868:AB868))*$E868*(IF(AB868&lt;1,IF(MIN(AC$7,$F868)&gt;$C868,MIN(AC$7,$F868)-$C868+1,0),MIN(AC$7,$F868)-AB$7))/365,IF($F868&gt;AB$7,($D868-SUM($U868:AB868))*$E868*(IF(AB868&lt;1,IF(MIN(AC$7,$F868)&gt;$C868,MIN(AC$7,$F868)-$C868+1,0),MIN(AC$7,$F868)-AB$7))/365,0))</f>
        <v>0</v>
      </c>
      <c r="AD868" s="4">
        <f>IF($F868=0,($D868-SUM($U868:AC868))*$E868*(IF(AC868&lt;1,IF(MIN(AD$7,$F868)&gt;$C868,MIN(AD$7,$F868)-$C868+1,0),MIN(AD$7,$F868)-AC$7))/365,IF($F868&gt;AC$7,($D868-SUM($U868:AC868))*$E868*(IF(AC868&lt;1,IF(MIN(AD$7,$F868)&gt;$C868,MIN(AD$7,$F868)-$C868+1,0),MIN(AD$7,$F868)-AC$7))/365,0))</f>
        <v>0</v>
      </c>
      <c r="AE868" s="4">
        <f>IF($F868=0,($D868-SUM($U868:AD868))*$E868*(IF(AD868&lt;1,IF(MIN(AE$7,$F868)&gt;$C868,MIN(AE$7,$F868)-$C868+1,0),MIN(AE$7,$F868)-AD$7))/365,IF($F868&gt;AD$7,($D868-SUM($U868:AD868))*$E868*(IF(AD868&lt;1,IF(MIN(AE$7,$F868)&gt;$C868,MIN(AE$7,$F868)-$C868+1,0),MIN(AE$7,$F868)-AD$7))/365,0))</f>
        <v>0</v>
      </c>
      <c r="AF868" s="4">
        <f>IF($F868=0,($D868-SUM($U868:AE868))*$E868*(IF(AE868&lt;1,IF(MIN(AF$7,$F868)&gt;$C868,MIN(AF$7,$F868)-$C868+1,0),MIN(AF$7,$F868)-AE$7))/365,IF($F868&gt;AE$7,($D868-SUM($U868:AE868))*$E868*(IF(AE868&lt;1,IF(MIN(AF$7,$F868)&gt;$C868,MIN(AF$7,$F868)-$C868+1,0),MIN(AF$7,$F868)-AE$7))/365,0))</f>
        <v>0</v>
      </c>
      <c r="AG868" s="4">
        <f>IF($F868=0,($D868-SUM($U868:AF868))*$E868*(IF(AF868&lt;1,IF(MIN(AG$7,$F868)&gt;$C868,MIN(AG$7,$F868)-$C868+1,0),MIN(AG$7,$F868)-AF$7))/365,IF($F868&gt;AF$7,($D868-SUM($U868:AF868))*$E868*(IF(AF868&lt;1,IF(MIN(AG$7,$F868)&gt;$C868,MIN(AG$7,$F868)-$C868+1,0),MIN(AG$7,$F868)-AF$7))/365,0))</f>
        <v>0</v>
      </c>
      <c r="AH868" s="4">
        <f>IF($F868=0,($D868-SUM($U868:AG868))*$E868*(IF(AG868&lt;1,IF(MIN(AH$7,$F868)&gt;$C868,MIN(AH$7,$F868)-$C868+1,0),MIN(AH$7,$F868)-AG$7))/365,IF($F868&gt;AG$7,($D868-SUM($U868:AG868))*$E868*(IF(AG868&lt;1,IF(MIN(AH$7,$F868)&gt;$C868,MIN(AH$7,$F868)-$C868+1,0),MIN(AH$7,$F868)-AG$7))/365,0))</f>
        <v>0</v>
      </c>
      <c r="AI868" s="4">
        <f>IF($F868=0,($D868-SUM($U868:AH868))*$E868*(IF(AH868&lt;1,IF(MIN(AI$7,$F868)&gt;$C868,MIN(AI$7,$F868)-$C868+1,0),MIN(AI$7,$F868)-AH$7))/365,IF($F868&gt;AH$7,($D868-SUM($U868:AH868))*$E868*(IF(AH868&lt;1,IF(MIN(AI$7,$F868)&gt;$C868,MIN(AI$7,$F868)-$C868+1,0),MIN(AI$7,$F868)-AH$7))/365,0))</f>
        <v>0</v>
      </c>
      <c r="AJ868" s="4">
        <f>IF($F868=0,($D868-SUM($U868:AI868))*$E868*(IF(AI868&lt;1,IF(MIN(AJ$7,$F868)&gt;$C868,MIN(AJ$7,$F868)-$C868+1,0),MIN(AJ$7,$F868)-AI$7))/365,IF($F868&gt;AI$7,($D868-SUM($U868:AI868))*$E868*(IF(AI868&lt;1,IF(MIN(AJ$7,$F868)&gt;$C868,MIN(AJ$7,$F868)-$C868+1,0),MIN(AJ$7,$F868)-AI$7))/365,0))</f>
        <v>0</v>
      </c>
      <c r="AK868" s="4">
        <f>IF($F868=0,($D868-SUM($U868:AJ868))*$E868*(IF(AJ868&lt;1,IF(MIN(AK$7,$F868)&gt;$C868,MIN(AK$7,$F868)-$C868+1,0),MIN(AK$7,$F868)-AJ$7))/365,IF($F868&gt;AJ$7,($D868-SUM($U868:AJ868))*$E868*(IF(AJ868&lt;1,IF(MIN(AK$7,$F868)&gt;$C868,MIN(AK$7,$F868)-$C868+1,0),MIN(AK$7,$F868)-AJ$7))/365,0))</f>
        <v>0</v>
      </c>
      <c r="AL868" s="4">
        <f>IF($F868=0,($D868-SUM($U868:AK868))*$E868*(IF(AK868&lt;1,IF(MIN(AL$7,$F868)&gt;$C868,MIN(AL$7,$F868)-$C868+1,0),MIN(AL$7,$F868)-AK$7))/365,IF($F868&gt;AK$7,($D868-SUM($U868:AK868))*$E868*(IF(AK868&lt;1,IF(MIN(AL$7,$F868)&gt;$C868,MIN(AL$7,$F868)-$C868+1,0),MIN(AL$7,$F868)-AK$7))/365,0))</f>
        <v>0</v>
      </c>
      <c r="AM868" s="4">
        <f>IF($F868=0,($D868-SUM($U868:AL868))*$E868*(IF(AL868&lt;1,IF(MIN(AM$7,$F868)&gt;$C868,MIN(AM$7,$F868)-$C868+1,0),MIN(AM$7,$F868)-AL$7))/365,IF($F868&gt;AL$7,($D868-SUM($U868:AL868))*$E868*(IF(AL868&lt;1,IF(MIN(AM$7,$F868)&gt;$C868,MIN(AM$7,$F868)-$C868+1,0),MIN(AM$7,$F868)-AL$7))/365,0))</f>
        <v>0</v>
      </c>
      <c r="AN868" s="4">
        <f>IF($F868=0,($D868-SUM($U868:AM868))*$E868*(IF(AM868&lt;1,IF(MIN(AN$7,$F868)&gt;$C868,MIN(AN$7,$F868)-$C868+1,0),MIN(AN$7,$F868)-AM$7))/365,IF($F868&gt;AM$7,($D868-SUM($U868:AM868))*$E868*(IF(AM868&lt;1,IF(MIN(AN$7,$F868)&gt;$C868,MIN(AN$7,$F868)-$C868+1,0),MIN(AN$7,$F868)-AM$7))/365,0))</f>
        <v>0</v>
      </c>
      <c r="AO868" s="4">
        <f>IF($F868=0,($D868-SUM($U868:AN868))*$E868*(IF(AN868&lt;1,IF(MIN(AO$7,$F868)&gt;$C868,MIN(AO$7,$F868)-$C868+1,0),MIN(AO$7,$F868)-AN$7))/365,IF($F868&gt;AN$7,($D868-SUM($U868:AN868))*$E868*(IF(AN868&lt;1,IF(MIN(AO$7,$F868)&gt;$C868,MIN(AO$7,$F868)-$C868+1,0),MIN(AO$7,$F868)-AN$7))/365,0))</f>
        <v>0</v>
      </c>
      <c r="AP868" s="4">
        <f>IF($F868=0,($D868-SUM($U868:AO868))*$E868*(IF(AO868&lt;1,IF(MIN(AP$7,$F868)&gt;$C868,MIN(AP$7,$F868)-$C868+1,0),MIN(AP$7,$F868)-AO$7))/365,IF($F868&gt;AO$7,($D868-SUM($U868:AO868))*$E868*(IF(AO868&lt;1,IF(MIN(AP$7,$F868)&gt;$C868,MIN(AP$7,$F868)-$C868+1,0),MIN(AP$7,$F868)-AO$7))/365,0))</f>
        <v>0</v>
      </c>
      <c r="AQ868" s="4">
        <f>IF($F868=0,($D868-SUM($U868:AP868))*$E868*(IF(AP868&lt;1,IF(MIN(AQ$7,$F868)&gt;$C868,MIN(AQ$7,$F868)-$C868+1,0),MIN(AQ$7,$F868)-AP$7))/365,IF($F868&gt;AP$7,($D868-SUM($U868:AP868))*$E868*(IF(AP868&lt;1,IF(MIN(AQ$7,$F868)&gt;$C868,MIN(AQ$7,$F868)-$C868+1,0),MIN(AQ$7,$F868)-AP$7))/365,0))</f>
        <v>0</v>
      </c>
      <c r="AR868" s="4">
        <f>IF($F868=0,($D868-SUM($U868:AQ868))*$E868*(IF(AQ868&lt;1,IF(MIN(AR$7,$F868)&gt;$C868,MIN(AR$7,$F868)-$C868+1,0),MIN(AR$7,$F868)-AQ$7))/365,IF($F868&gt;AQ$7,($D868-SUM($U868:AQ868))*$E868*(IF(AQ868&lt;1,IF(MIN(AR$7,$F868)&gt;$C868,MIN(AR$7,$F868)-$C868+1,0),MIN(AR$7,$F868)-AQ$7))/365,0))</f>
        <v>0</v>
      </c>
      <c r="AS868" s="4">
        <f>IF($F868=0,($D868-SUM($U868:AR868))*$E868*(IF(AR868&lt;1,IF(MIN(AS$7,$F868)&gt;$C868,MIN(AS$7,$F868)-$C868+1,0),MIN(AS$7,$F868)-AR$7))/365,IF($F868&gt;AR$7,($D868-SUM($U868:AR868))*$E868*(IF(AR868&lt;1,IF(MIN(AS$7,$F868)&gt;$C868,MIN(AS$7,$F868)-$C868+1,0),MIN(AS$7,$F868)-AR$7))/365,0))</f>
        <v>0</v>
      </c>
    </row>
    <row r="869" spans="1:45">
      <c r="A869" s="15"/>
      <c r="B869" s="17"/>
      <c r="C869" s="16"/>
      <c r="D869" s="15"/>
      <c r="E869" s="11"/>
      <c r="F869" s="16"/>
      <c r="G869" s="15"/>
      <c r="H869" s="14"/>
      <c r="I869" s="5"/>
      <c r="J869" s="13">
        <f>SUM(U869:AS869)</f>
        <v>0</v>
      </c>
      <c r="K869" s="13">
        <f>IF(F869=0,D869-J869,IF(F869&lt;41730,0,D869-J869))</f>
        <v>0</v>
      </c>
      <c r="L869" s="12">
        <f>IF(K869=0,0,IF(G869-((L$7-C869)/365)&lt;0,0,G869-((L$7-C869)/365)))</f>
        <v>0</v>
      </c>
      <c r="M869" s="4">
        <f>IF(K869=0,0,D869*H869)</f>
        <v>0</v>
      </c>
      <c r="N869" s="11">
        <f>IFERROR((1-(M869/K869)^(1/L869)),0)</f>
        <v>0</v>
      </c>
      <c r="O869" s="10">
        <f>IF(F869&gt;41730,IF(F869&gt;41730,(F869-41730)/365,IF(K869=0,0,IF(G869-((L$7-C869)/365)&lt;0,0,G869-((L$7-C869)/365)))),1)</f>
        <v>1</v>
      </c>
      <c r="P869" s="9">
        <f>IF(K869&lt;M869,0,IF(L869=0,K869-M869,K869*N869*O869))</f>
        <v>0</v>
      </c>
      <c r="Q869" s="19">
        <f>IF(F869&gt;41730,D869,0)</f>
        <v>0</v>
      </c>
      <c r="R869" s="18">
        <f>IF(F869&gt;41730,J869+P869,0)</f>
        <v>0</v>
      </c>
      <c r="S869" s="9">
        <f>IF(F869&gt;0,0,K869-P869)</f>
        <v>0</v>
      </c>
      <c r="T869" s="5"/>
      <c r="U869" s="4">
        <f>D869*E869*(IF(U$7&gt;$C869,U$7-$C869+1,0))/365</f>
        <v>0</v>
      </c>
      <c r="V869" s="4">
        <f>($D869-U869)*$E869*(IF(U869&lt;1,IF(V$7&gt;$C869,V$7-$C869+1,0),V$7-U$7))/365</f>
        <v>0</v>
      </c>
      <c r="W869" s="4">
        <f>IF($F869=0,($D869-SUM($U869:V869))*$E869*(IF(V869&lt;1,IF(MIN(W$7,$F869)&gt;$C869,MIN(W$7,$F869)-$C869+1,0),MIN(W$7,$F869)-V$7))/365,IF($F869&gt;V$7,($D869-SUM($U869:V869))*$E869*(IF(V869&lt;1,IF(MIN(W$7,$F869)&gt;$C869,MIN(W$7,$F869)-$C869+1,0),MIN(W$7,$F869)-V$7))/365,0))</f>
        <v>0</v>
      </c>
      <c r="X869" s="4">
        <f>IF($F869=0,($D869-SUM($U869:W869))*$E869*(IF(W869&lt;1,IF(MIN(X$7,$F869)&gt;$C869,MIN(X$7,$F869)-$C869+1,0),MIN(X$7,$F869)-W$7))/365,IF($F869&gt;W$7,($D869-SUM($U869:W869))*$E869*(IF(W869&lt;1,IF(MIN(X$7,$F869)&gt;$C869,MIN(X$7,$F869)-$C869+1,0),MIN(X$7,$F869)-W$7))/365,0))</f>
        <v>0</v>
      </c>
      <c r="Y869" s="4">
        <f>IF($F869=0,($D869-SUM($U869:X869))*$E869*(IF(X869&lt;1,IF(MIN(Y$7,$F869)&gt;$C869,MIN(Y$7,$F869)-$C869+1,0),MIN(Y$7,$F869)-X$7))/365,IF($F869&gt;X$7,($D869-SUM($U869:X869))*$E869*(IF(X869&lt;1,IF(MIN(Y$7,$F869)&gt;$C869,MIN(Y$7,$F869)-$C869+1,0),MIN(Y$7,$F869)-X$7))/365,0))</f>
        <v>0</v>
      </c>
      <c r="Z869" s="4">
        <f>IF($F869=0,($D869-SUM($U869:Y869))*$E869*(IF(Y869&lt;1,IF(MIN(Z$7,$F869)&gt;$C869,MIN(Z$7,$F869)-$C869+1,0),MIN(Z$7,$F869)-Y$7))/365,IF($F869&gt;Y$7,($D869-SUM($U869:Y869))*$E869*(IF(Y869&lt;1,IF(MIN(Z$7,$F869)&gt;$C869,MIN(Z$7,$F869)-$C869+1,0),MIN(Z$7,$F869)-Y$7))/365,0))</f>
        <v>0</v>
      </c>
      <c r="AA869" s="4">
        <f>IF($F869=0,($D869-SUM($U869:Z869))*$E869*(IF(Z869&lt;1,IF(MIN(AA$7,$F869)&gt;$C869,MIN(AA$7,$F869)-$C869+1,0),MIN(AA$7,$F869)-Z$7))/365,IF($F869&gt;Z$7,($D869-SUM($U869:Z869))*$E869*(IF(Z869&lt;1,IF(MIN(AA$7,$F869)&gt;$C869,MIN(AA$7,$F869)-$C869+1,0),MIN(AA$7,$F869)-Z$7))/365,0))</f>
        <v>0</v>
      </c>
      <c r="AB869" s="4">
        <f>IF($F869=0,($D869-SUM($U869:AA869))*$E869*(IF(AA869&lt;1,IF(MIN(AB$7,$F869)&gt;$C869,MIN(AB$7,$F869)-$C869+1,0),MIN(AB$7,$F869)-AA$7))/365,IF($F869&gt;AA$7,($D869-SUM($U869:AA869))*$E869*(IF(AA869&lt;1,IF(MIN(AB$7,$F869)&gt;$C869,MIN(AB$7,$F869)-$C869+1,0),MIN(AB$7,$F869)-AA$7))/365,0))</f>
        <v>0</v>
      </c>
      <c r="AC869" s="4">
        <f>IF($F869=0,($D869-SUM($U869:AB869))*$E869*(IF(AB869&lt;1,IF(MIN(AC$7,$F869)&gt;$C869,MIN(AC$7,$F869)-$C869+1,0),MIN(AC$7,$F869)-AB$7))/365,IF($F869&gt;AB$7,($D869-SUM($U869:AB869))*$E869*(IF(AB869&lt;1,IF(MIN(AC$7,$F869)&gt;$C869,MIN(AC$7,$F869)-$C869+1,0),MIN(AC$7,$F869)-AB$7))/365,0))</f>
        <v>0</v>
      </c>
      <c r="AD869" s="4">
        <f>IF($F869=0,($D869-SUM($U869:AC869))*$E869*(IF(AC869&lt;1,IF(MIN(AD$7,$F869)&gt;$C869,MIN(AD$7,$F869)-$C869+1,0),MIN(AD$7,$F869)-AC$7))/365,IF($F869&gt;AC$7,($D869-SUM($U869:AC869))*$E869*(IF(AC869&lt;1,IF(MIN(AD$7,$F869)&gt;$C869,MIN(AD$7,$F869)-$C869+1,0),MIN(AD$7,$F869)-AC$7))/365,0))</f>
        <v>0</v>
      </c>
      <c r="AE869" s="4">
        <f>IF($F869=0,($D869-SUM($U869:AD869))*$E869*(IF(AD869&lt;1,IF(MIN(AE$7,$F869)&gt;$C869,MIN(AE$7,$F869)-$C869+1,0),MIN(AE$7,$F869)-AD$7))/365,IF($F869&gt;AD$7,($D869-SUM($U869:AD869))*$E869*(IF(AD869&lt;1,IF(MIN(AE$7,$F869)&gt;$C869,MIN(AE$7,$F869)-$C869+1,0),MIN(AE$7,$F869)-AD$7))/365,0))</f>
        <v>0</v>
      </c>
      <c r="AF869" s="4">
        <f>IF($F869=0,($D869-SUM($U869:AE869))*$E869*(IF(AE869&lt;1,IF(MIN(AF$7,$F869)&gt;$C869,MIN(AF$7,$F869)-$C869+1,0),MIN(AF$7,$F869)-AE$7))/365,IF($F869&gt;AE$7,($D869-SUM($U869:AE869))*$E869*(IF(AE869&lt;1,IF(MIN(AF$7,$F869)&gt;$C869,MIN(AF$7,$F869)-$C869+1,0),MIN(AF$7,$F869)-AE$7))/365,0))</f>
        <v>0</v>
      </c>
      <c r="AG869" s="4">
        <f>IF($F869=0,($D869-SUM($U869:AF869))*$E869*(IF(AF869&lt;1,IF(MIN(AG$7,$F869)&gt;$C869,MIN(AG$7,$F869)-$C869+1,0),MIN(AG$7,$F869)-AF$7))/365,IF($F869&gt;AF$7,($D869-SUM($U869:AF869))*$E869*(IF(AF869&lt;1,IF(MIN(AG$7,$F869)&gt;$C869,MIN(AG$7,$F869)-$C869+1,0),MIN(AG$7,$F869)-AF$7))/365,0))</f>
        <v>0</v>
      </c>
      <c r="AH869" s="4">
        <f>IF($F869=0,($D869-SUM($U869:AG869))*$E869*(IF(AG869&lt;1,IF(MIN(AH$7,$F869)&gt;$C869,MIN(AH$7,$F869)-$C869+1,0),MIN(AH$7,$F869)-AG$7))/365,IF($F869&gt;AG$7,($D869-SUM($U869:AG869))*$E869*(IF(AG869&lt;1,IF(MIN(AH$7,$F869)&gt;$C869,MIN(AH$7,$F869)-$C869+1,0),MIN(AH$7,$F869)-AG$7))/365,0))</f>
        <v>0</v>
      </c>
      <c r="AI869" s="4">
        <f>IF($F869=0,($D869-SUM($U869:AH869))*$E869*(IF(AH869&lt;1,IF(MIN(AI$7,$F869)&gt;$C869,MIN(AI$7,$F869)-$C869+1,0),MIN(AI$7,$F869)-AH$7))/365,IF($F869&gt;AH$7,($D869-SUM($U869:AH869))*$E869*(IF(AH869&lt;1,IF(MIN(AI$7,$F869)&gt;$C869,MIN(AI$7,$F869)-$C869+1,0),MIN(AI$7,$F869)-AH$7))/365,0))</f>
        <v>0</v>
      </c>
      <c r="AJ869" s="4">
        <f>IF($F869=0,($D869-SUM($U869:AI869))*$E869*(IF(AI869&lt;1,IF(MIN(AJ$7,$F869)&gt;$C869,MIN(AJ$7,$F869)-$C869+1,0),MIN(AJ$7,$F869)-AI$7))/365,IF($F869&gt;AI$7,($D869-SUM($U869:AI869))*$E869*(IF(AI869&lt;1,IF(MIN(AJ$7,$F869)&gt;$C869,MIN(AJ$7,$F869)-$C869+1,0),MIN(AJ$7,$F869)-AI$7))/365,0))</f>
        <v>0</v>
      </c>
      <c r="AK869" s="4">
        <f>IF($F869=0,($D869-SUM($U869:AJ869))*$E869*(IF(AJ869&lt;1,IF(MIN(AK$7,$F869)&gt;$C869,MIN(AK$7,$F869)-$C869+1,0),MIN(AK$7,$F869)-AJ$7))/365,IF($F869&gt;AJ$7,($D869-SUM($U869:AJ869))*$E869*(IF(AJ869&lt;1,IF(MIN(AK$7,$F869)&gt;$C869,MIN(AK$7,$F869)-$C869+1,0),MIN(AK$7,$F869)-AJ$7))/365,0))</f>
        <v>0</v>
      </c>
      <c r="AL869" s="4">
        <f>IF($F869=0,($D869-SUM($U869:AK869))*$E869*(IF(AK869&lt;1,IF(MIN(AL$7,$F869)&gt;$C869,MIN(AL$7,$F869)-$C869+1,0),MIN(AL$7,$F869)-AK$7))/365,IF($F869&gt;AK$7,($D869-SUM($U869:AK869))*$E869*(IF(AK869&lt;1,IF(MIN(AL$7,$F869)&gt;$C869,MIN(AL$7,$F869)-$C869+1,0),MIN(AL$7,$F869)-AK$7))/365,0))</f>
        <v>0</v>
      </c>
      <c r="AM869" s="4">
        <f>IF($F869=0,($D869-SUM($U869:AL869))*$E869*(IF(AL869&lt;1,IF(MIN(AM$7,$F869)&gt;$C869,MIN(AM$7,$F869)-$C869+1,0),MIN(AM$7,$F869)-AL$7))/365,IF($F869&gt;AL$7,($D869-SUM($U869:AL869))*$E869*(IF(AL869&lt;1,IF(MIN(AM$7,$F869)&gt;$C869,MIN(AM$7,$F869)-$C869+1,0),MIN(AM$7,$F869)-AL$7))/365,0))</f>
        <v>0</v>
      </c>
      <c r="AN869" s="4">
        <f>IF($F869=0,($D869-SUM($U869:AM869))*$E869*(IF(AM869&lt;1,IF(MIN(AN$7,$F869)&gt;$C869,MIN(AN$7,$F869)-$C869+1,0),MIN(AN$7,$F869)-AM$7))/365,IF($F869&gt;AM$7,($D869-SUM($U869:AM869))*$E869*(IF(AM869&lt;1,IF(MIN(AN$7,$F869)&gt;$C869,MIN(AN$7,$F869)-$C869+1,0),MIN(AN$7,$F869)-AM$7))/365,0))</f>
        <v>0</v>
      </c>
      <c r="AO869" s="4">
        <f>IF($F869=0,($D869-SUM($U869:AN869))*$E869*(IF(AN869&lt;1,IF(MIN(AO$7,$F869)&gt;$C869,MIN(AO$7,$F869)-$C869+1,0),MIN(AO$7,$F869)-AN$7))/365,IF($F869&gt;AN$7,($D869-SUM($U869:AN869))*$E869*(IF(AN869&lt;1,IF(MIN(AO$7,$F869)&gt;$C869,MIN(AO$7,$F869)-$C869+1,0),MIN(AO$7,$F869)-AN$7))/365,0))</f>
        <v>0</v>
      </c>
      <c r="AP869" s="4">
        <f>IF($F869=0,($D869-SUM($U869:AO869))*$E869*(IF(AO869&lt;1,IF(MIN(AP$7,$F869)&gt;$C869,MIN(AP$7,$F869)-$C869+1,0),MIN(AP$7,$F869)-AO$7))/365,IF($F869&gt;AO$7,($D869-SUM($U869:AO869))*$E869*(IF(AO869&lt;1,IF(MIN(AP$7,$F869)&gt;$C869,MIN(AP$7,$F869)-$C869+1,0),MIN(AP$7,$F869)-AO$7))/365,0))</f>
        <v>0</v>
      </c>
      <c r="AQ869" s="4">
        <f>IF($F869=0,($D869-SUM($U869:AP869))*$E869*(IF(AP869&lt;1,IF(MIN(AQ$7,$F869)&gt;$C869,MIN(AQ$7,$F869)-$C869+1,0),MIN(AQ$7,$F869)-AP$7))/365,IF($F869&gt;AP$7,($D869-SUM($U869:AP869))*$E869*(IF(AP869&lt;1,IF(MIN(AQ$7,$F869)&gt;$C869,MIN(AQ$7,$F869)-$C869+1,0),MIN(AQ$7,$F869)-AP$7))/365,0))</f>
        <v>0</v>
      </c>
      <c r="AR869" s="4">
        <f>IF($F869=0,($D869-SUM($U869:AQ869))*$E869*(IF(AQ869&lt;1,IF(MIN(AR$7,$F869)&gt;$C869,MIN(AR$7,$F869)-$C869+1,0),MIN(AR$7,$F869)-AQ$7))/365,IF($F869&gt;AQ$7,($D869-SUM($U869:AQ869))*$E869*(IF(AQ869&lt;1,IF(MIN(AR$7,$F869)&gt;$C869,MIN(AR$7,$F869)-$C869+1,0),MIN(AR$7,$F869)-AQ$7))/365,0))</f>
        <v>0</v>
      </c>
      <c r="AS869" s="4">
        <f>IF($F869=0,($D869-SUM($U869:AR869))*$E869*(IF(AR869&lt;1,IF(MIN(AS$7,$F869)&gt;$C869,MIN(AS$7,$F869)-$C869+1,0),MIN(AS$7,$F869)-AR$7))/365,IF($F869&gt;AR$7,($D869-SUM($U869:AR869))*$E869*(IF(AR869&lt;1,IF(MIN(AS$7,$F869)&gt;$C869,MIN(AS$7,$F869)-$C869+1,0),MIN(AS$7,$F869)-AR$7))/365,0))</f>
        <v>0</v>
      </c>
    </row>
    <row r="870" spans="1:45">
      <c r="A870" s="15"/>
      <c r="B870" s="17"/>
      <c r="C870" s="16"/>
      <c r="D870" s="15"/>
      <c r="E870" s="11"/>
      <c r="F870" s="16"/>
      <c r="G870" s="15"/>
      <c r="H870" s="14"/>
      <c r="I870" s="5"/>
      <c r="J870" s="13">
        <f>SUM(U870:AS870)</f>
        <v>0</v>
      </c>
      <c r="K870" s="13">
        <f>IF(F870=0,D870-J870,IF(F870&lt;41730,0,D870-J870))</f>
        <v>0</v>
      </c>
      <c r="L870" s="12">
        <f>IF(K870=0,0,IF(G870-((L$7-C870)/365)&lt;0,0,G870-((L$7-C870)/365)))</f>
        <v>0</v>
      </c>
      <c r="M870" s="4">
        <f>IF(K870=0,0,D870*H870)</f>
        <v>0</v>
      </c>
      <c r="N870" s="11">
        <f>IFERROR((1-(M870/K870)^(1/L870)),0)</f>
        <v>0</v>
      </c>
      <c r="O870" s="10">
        <f>IF(F870&gt;41730,IF(F870&gt;41730,(F870-41730)/365,IF(K870=0,0,IF(G870-((L$7-C870)/365)&lt;0,0,G870-((L$7-C870)/365)))),1)</f>
        <v>1</v>
      </c>
      <c r="P870" s="9">
        <f>IF(K870&lt;M870,0,IF(L870=0,K870-M870,K870*N870*O870))</f>
        <v>0</v>
      </c>
      <c r="Q870" s="19">
        <f>IF(F870&gt;41730,D870,0)</f>
        <v>0</v>
      </c>
      <c r="R870" s="18">
        <f>IF(F870&gt;41730,J870+P870,0)</f>
        <v>0</v>
      </c>
      <c r="S870" s="9">
        <f>IF(F870&gt;0,0,K870-P870)</f>
        <v>0</v>
      </c>
      <c r="T870" s="5"/>
      <c r="U870" s="4">
        <f>D870*E870*(IF(U$7&gt;$C870,U$7-$C870+1,0))/365</f>
        <v>0</v>
      </c>
      <c r="V870" s="4">
        <f>($D870-U870)*$E870*(IF(U870&lt;1,IF(V$7&gt;$C870,V$7-$C870+1,0),V$7-U$7))/365</f>
        <v>0</v>
      </c>
      <c r="W870" s="4">
        <f>IF($F870=0,($D870-SUM($U870:V870))*$E870*(IF(V870&lt;1,IF(MIN(W$7,$F870)&gt;$C870,MIN(W$7,$F870)-$C870+1,0),MIN(W$7,$F870)-V$7))/365,IF($F870&gt;V$7,($D870-SUM($U870:V870))*$E870*(IF(V870&lt;1,IF(MIN(W$7,$F870)&gt;$C870,MIN(W$7,$F870)-$C870+1,0),MIN(W$7,$F870)-V$7))/365,0))</f>
        <v>0</v>
      </c>
      <c r="X870" s="4">
        <f>IF($F870=0,($D870-SUM($U870:W870))*$E870*(IF(W870&lt;1,IF(MIN(X$7,$F870)&gt;$C870,MIN(X$7,$F870)-$C870+1,0),MIN(X$7,$F870)-W$7))/365,IF($F870&gt;W$7,($D870-SUM($U870:W870))*$E870*(IF(W870&lt;1,IF(MIN(X$7,$F870)&gt;$C870,MIN(X$7,$F870)-$C870+1,0),MIN(X$7,$F870)-W$7))/365,0))</f>
        <v>0</v>
      </c>
      <c r="Y870" s="4">
        <f>IF($F870=0,($D870-SUM($U870:X870))*$E870*(IF(X870&lt;1,IF(MIN(Y$7,$F870)&gt;$C870,MIN(Y$7,$F870)-$C870+1,0),MIN(Y$7,$F870)-X$7))/365,IF($F870&gt;X$7,($D870-SUM($U870:X870))*$E870*(IF(X870&lt;1,IF(MIN(Y$7,$F870)&gt;$C870,MIN(Y$7,$F870)-$C870+1,0),MIN(Y$7,$F870)-X$7))/365,0))</f>
        <v>0</v>
      </c>
      <c r="Z870" s="4">
        <f>IF($F870=0,($D870-SUM($U870:Y870))*$E870*(IF(Y870&lt;1,IF(MIN(Z$7,$F870)&gt;$C870,MIN(Z$7,$F870)-$C870+1,0),MIN(Z$7,$F870)-Y$7))/365,IF($F870&gt;Y$7,($D870-SUM($U870:Y870))*$E870*(IF(Y870&lt;1,IF(MIN(Z$7,$F870)&gt;$C870,MIN(Z$7,$F870)-$C870+1,0),MIN(Z$7,$F870)-Y$7))/365,0))</f>
        <v>0</v>
      </c>
      <c r="AA870" s="4">
        <f>IF($F870=0,($D870-SUM($U870:Z870))*$E870*(IF(Z870&lt;1,IF(MIN(AA$7,$F870)&gt;$C870,MIN(AA$7,$F870)-$C870+1,0),MIN(AA$7,$F870)-Z$7))/365,IF($F870&gt;Z$7,($D870-SUM($U870:Z870))*$E870*(IF(Z870&lt;1,IF(MIN(AA$7,$F870)&gt;$C870,MIN(AA$7,$F870)-$C870+1,0),MIN(AA$7,$F870)-Z$7))/365,0))</f>
        <v>0</v>
      </c>
      <c r="AB870" s="4">
        <f>IF($F870=0,($D870-SUM($U870:AA870))*$E870*(IF(AA870&lt;1,IF(MIN(AB$7,$F870)&gt;$C870,MIN(AB$7,$F870)-$C870+1,0),MIN(AB$7,$F870)-AA$7))/365,IF($F870&gt;AA$7,($D870-SUM($U870:AA870))*$E870*(IF(AA870&lt;1,IF(MIN(AB$7,$F870)&gt;$C870,MIN(AB$7,$F870)-$C870+1,0),MIN(AB$7,$F870)-AA$7))/365,0))</f>
        <v>0</v>
      </c>
      <c r="AC870" s="4">
        <f>IF($F870=0,($D870-SUM($U870:AB870))*$E870*(IF(AB870&lt;1,IF(MIN(AC$7,$F870)&gt;$C870,MIN(AC$7,$F870)-$C870+1,0),MIN(AC$7,$F870)-AB$7))/365,IF($F870&gt;AB$7,($D870-SUM($U870:AB870))*$E870*(IF(AB870&lt;1,IF(MIN(AC$7,$F870)&gt;$C870,MIN(AC$7,$F870)-$C870+1,0),MIN(AC$7,$F870)-AB$7))/365,0))</f>
        <v>0</v>
      </c>
      <c r="AD870" s="4">
        <f>IF($F870=0,($D870-SUM($U870:AC870))*$E870*(IF(AC870&lt;1,IF(MIN(AD$7,$F870)&gt;$C870,MIN(AD$7,$F870)-$C870+1,0),MIN(AD$7,$F870)-AC$7))/365,IF($F870&gt;AC$7,($D870-SUM($U870:AC870))*$E870*(IF(AC870&lt;1,IF(MIN(AD$7,$F870)&gt;$C870,MIN(AD$7,$F870)-$C870+1,0),MIN(AD$7,$F870)-AC$7))/365,0))</f>
        <v>0</v>
      </c>
      <c r="AE870" s="4">
        <f>IF($F870=0,($D870-SUM($U870:AD870))*$E870*(IF(AD870&lt;1,IF(MIN(AE$7,$F870)&gt;$C870,MIN(AE$7,$F870)-$C870+1,0),MIN(AE$7,$F870)-AD$7))/365,IF($F870&gt;AD$7,($D870-SUM($U870:AD870))*$E870*(IF(AD870&lt;1,IF(MIN(AE$7,$F870)&gt;$C870,MIN(AE$7,$F870)-$C870+1,0),MIN(AE$7,$F870)-AD$7))/365,0))</f>
        <v>0</v>
      </c>
      <c r="AF870" s="4">
        <f>IF($F870=0,($D870-SUM($U870:AE870))*$E870*(IF(AE870&lt;1,IF(MIN(AF$7,$F870)&gt;$C870,MIN(AF$7,$F870)-$C870+1,0),MIN(AF$7,$F870)-AE$7))/365,IF($F870&gt;AE$7,($D870-SUM($U870:AE870))*$E870*(IF(AE870&lt;1,IF(MIN(AF$7,$F870)&gt;$C870,MIN(AF$7,$F870)-$C870+1,0),MIN(AF$7,$F870)-AE$7))/365,0))</f>
        <v>0</v>
      </c>
      <c r="AG870" s="4">
        <f>IF($F870=0,($D870-SUM($U870:AF870))*$E870*(IF(AF870&lt;1,IF(MIN(AG$7,$F870)&gt;$C870,MIN(AG$7,$F870)-$C870+1,0),MIN(AG$7,$F870)-AF$7))/365,IF($F870&gt;AF$7,($D870-SUM($U870:AF870))*$E870*(IF(AF870&lt;1,IF(MIN(AG$7,$F870)&gt;$C870,MIN(AG$7,$F870)-$C870+1,0),MIN(AG$7,$F870)-AF$7))/365,0))</f>
        <v>0</v>
      </c>
      <c r="AH870" s="4">
        <f>IF($F870=0,($D870-SUM($U870:AG870))*$E870*(IF(AG870&lt;1,IF(MIN(AH$7,$F870)&gt;$C870,MIN(AH$7,$F870)-$C870+1,0),MIN(AH$7,$F870)-AG$7))/365,IF($F870&gt;AG$7,($D870-SUM($U870:AG870))*$E870*(IF(AG870&lt;1,IF(MIN(AH$7,$F870)&gt;$C870,MIN(AH$7,$F870)-$C870+1,0),MIN(AH$7,$F870)-AG$7))/365,0))</f>
        <v>0</v>
      </c>
      <c r="AI870" s="4">
        <f>IF($F870=0,($D870-SUM($U870:AH870))*$E870*(IF(AH870&lt;1,IF(MIN(AI$7,$F870)&gt;$C870,MIN(AI$7,$F870)-$C870+1,0),MIN(AI$7,$F870)-AH$7))/365,IF($F870&gt;AH$7,($D870-SUM($U870:AH870))*$E870*(IF(AH870&lt;1,IF(MIN(AI$7,$F870)&gt;$C870,MIN(AI$7,$F870)-$C870+1,0),MIN(AI$7,$F870)-AH$7))/365,0))</f>
        <v>0</v>
      </c>
      <c r="AJ870" s="4">
        <f>IF($F870=0,($D870-SUM($U870:AI870))*$E870*(IF(AI870&lt;1,IF(MIN(AJ$7,$F870)&gt;$C870,MIN(AJ$7,$F870)-$C870+1,0),MIN(AJ$7,$F870)-AI$7))/365,IF($F870&gt;AI$7,($D870-SUM($U870:AI870))*$E870*(IF(AI870&lt;1,IF(MIN(AJ$7,$F870)&gt;$C870,MIN(AJ$7,$F870)-$C870+1,0),MIN(AJ$7,$F870)-AI$7))/365,0))</f>
        <v>0</v>
      </c>
      <c r="AK870" s="4">
        <f>IF($F870=0,($D870-SUM($U870:AJ870))*$E870*(IF(AJ870&lt;1,IF(MIN(AK$7,$F870)&gt;$C870,MIN(AK$7,$F870)-$C870+1,0),MIN(AK$7,$F870)-AJ$7))/365,IF($F870&gt;AJ$7,($D870-SUM($U870:AJ870))*$E870*(IF(AJ870&lt;1,IF(MIN(AK$7,$F870)&gt;$C870,MIN(AK$7,$F870)-$C870+1,0),MIN(AK$7,$F870)-AJ$7))/365,0))</f>
        <v>0</v>
      </c>
      <c r="AL870" s="4">
        <f>IF($F870=0,($D870-SUM($U870:AK870))*$E870*(IF(AK870&lt;1,IF(MIN(AL$7,$F870)&gt;$C870,MIN(AL$7,$F870)-$C870+1,0),MIN(AL$7,$F870)-AK$7))/365,IF($F870&gt;AK$7,($D870-SUM($U870:AK870))*$E870*(IF(AK870&lt;1,IF(MIN(AL$7,$F870)&gt;$C870,MIN(AL$7,$F870)-$C870+1,0),MIN(AL$7,$F870)-AK$7))/365,0))</f>
        <v>0</v>
      </c>
      <c r="AM870" s="4">
        <f>IF($F870=0,($D870-SUM($U870:AL870))*$E870*(IF(AL870&lt;1,IF(MIN(AM$7,$F870)&gt;$C870,MIN(AM$7,$F870)-$C870+1,0),MIN(AM$7,$F870)-AL$7))/365,IF($F870&gt;AL$7,($D870-SUM($U870:AL870))*$E870*(IF(AL870&lt;1,IF(MIN(AM$7,$F870)&gt;$C870,MIN(AM$7,$F870)-$C870+1,0),MIN(AM$7,$F870)-AL$7))/365,0))</f>
        <v>0</v>
      </c>
      <c r="AN870" s="4">
        <f>IF($F870=0,($D870-SUM($U870:AM870))*$E870*(IF(AM870&lt;1,IF(MIN(AN$7,$F870)&gt;$C870,MIN(AN$7,$F870)-$C870+1,0),MIN(AN$7,$F870)-AM$7))/365,IF($F870&gt;AM$7,($D870-SUM($U870:AM870))*$E870*(IF(AM870&lt;1,IF(MIN(AN$7,$F870)&gt;$C870,MIN(AN$7,$F870)-$C870+1,0),MIN(AN$7,$F870)-AM$7))/365,0))</f>
        <v>0</v>
      </c>
      <c r="AO870" s="4">
        <f>IF($F870=0,($D870-SUM($U870:AN870))*$E870*(IF(AN870&lt;1,IF(MIN(AO$7,$F870)&gt;$C870,MIN(AO$7,$F870)-$C870+1,0),MIN(AO$7,$F870)-AN$7))/365,IF($F870&gt;AN$7,($D870-SUM($U870:AN870))*$E870*(IF(AN870&lt;1,IF(MIN(AO$7,$F870)&gt;$C870,MIN(AO$7,$F870)-$C870+1,0),MIN(AO$7,$F870)-AN$7))/365,0))</f>
        <v>0</v>
      </c>
      <c r="AP870" s="4">
        <f>IF($F870=0,($D870-SUM($U870:AO870))*$E870*(IF(AO870&lt;1,IF(MIN(AP$7,$F870)&gt;$C870,MIN(AP$7,$F870)-$C870+1,0),MIN(AP$7,$F870)-AO$7))/365,IF($F870&gt;AO$7,($D870-SUM($U870:AO870))*$E870*(IF(AO870&lt;1,IF(MIN(AP$7,$F870)&gt;$C870,MIN(AP$7,$F870)-$C870+1,0),MIN(AP$7,$F870)-AO$7))/365,0))</f>
        <v>0</v>
      </c>
      <c r="AQ870" s="4">
        <f>IF($F870=0,($D870-SUM($U870:AP870))*$E870*(IF(AP870&lt;1,IF(MIN(AQ$7,$F870)&gt;$C870,MIN(AQ$7,$F870)-$C870+1,0),MIN(AQ$7,$F870)-AP$7))/365,IF($F870&gt;AP$7,($D870-SUM($U870:AP870))*$E870*(IF(AP870&lt;1,IF(MIN(AQ$7,$F870)&gt;$C870,MIN(AQ$7,$F870)-$C870+1,0),MIN(AQ$7,$F870)-AP$7))/365,0))</f>
        <v>0</v>
      </c>
      <c r="AR870" s="4">
        <f>IF($F870=0,($D870-SUM($U870:AQ870))*$E870*(IF(AQ870&lt;1,IF(MIN(AR$7,$F870)&gt;$C870,MIN(AR$7,$F870)-$C870+1,0),MIN(AR$7,$F870)-AQ$7))/365,IF($F870&gt;AQ$7,($D870-SUM($U870:AQ870))*$E870*(IF(AQ870&lt;1,IF(MIN(AR$7,$F870)&gt;$C870,MIN(AR$7,$F870)-$C870+1,0),MIN(AR$7,$F870)-AQ$7))/365,0))</f>
        <v>0</v>
      </c>
      <c r="AS870" s="4">
        <f>IF($F870=0,($D870-SUM($U870:AR870))*$E870*(IF(AR870&lt;1,IF(MIN(AS$7,$F870)&gt;$C870,MIN(AS$7,$F870)-$C870+1,0),MIN(AS$7,$F870)-AR$7))/365,IF($F870&gt;AR$7,($D870-SUM($U870:AR870))*$E870*(IF(AR870&lt;1,IF(MIN(AS$7,$F870)&gt;$C870,MIN(AS$7,$F870)-$C870+1,0),MIN(AS$7,$F870)-AR$7))/365,0))</f>
        <v>0</v>
      </c>
    </row>
    <row r="871" spans="1:45">
      <c r="A871" s="15"/>
      <c r="B871" s="17"/>
      <c r="C871" s="16"/>
      <c r="D871" s="15"/>
      <c r="E871" s="11"/>
      <c r="F871" s="16"/>
      <c r="G871" s="15"/>
      <c r="H871" s="14"/>
      <c r="I871" s="5"/>
      <c r="J871" s="13">
        <f>SUM(U871:AS871)</f>
        <v>0</v>
      </c>
      <c r="K871" s="13">
        <f>IF(F871=0,D871-J871,IF(F871&lt;41730,0,D871-J871))</f>
        <v>0</v>
      </c>
      <c r="L871" s="12">
        <f>IF(K871=0,0,IF(G871-((L$7-C871)/365)&lt;0,0,G871-((L$7-C871)/365)))</f>
        <v>0</v>
      </c>
      <c r="M871" s="4">
        <f>IF(K871=0,0,D871*H871)</f>
        <v>0</v>
      </c>
      <c r="N871" s="11">
        <f>IFERROR((1-(M871/K871)^(1/L871)),0)</f>
        <v>0</v>
      </c>
      <c r="O871" s="10">
        <f>IF(F871&gt;41730,IF(F871&gt;41730,(F871-41730)/365,IF(K871=0,0,IF(G871-((L$7-C871)/365)&lt;0,0,G871-((L$7-C871)/365)))),1)</f>
        <v>1</v>
      </c>
      <c r="P871" s="9">
        <f>IF(K871&lt;M871,0,IF(L871=0,K871-M871,K871*N871*O871))</f>
        <v>0</v>
      </c>
      <c r="Q871" s="19">
        <f>IF(F871&gt;41730,D871,0)</f>
        <v>0</v>
      </c>
      <c r="R871" s="18">
        <f>IF(F871&gt;41730,J871+P871,0)</f>
        <v>0</v>
      </c>
      <c r="S871" s="9">
        <f>IF(F871&gt;0,0,K871-P871)</f>
        <v>0</v>
      </c>
      <c r="T871" s="5"/>
      <c r="U871" s="4">
        <f>D871*E871*(IF(U$7&gt;$C871,U$7-$C871+1,0))/365</f>
        <v>0</v>
      </c>
      <c r="V871" s="4">
        <f>($D871-U871)*$E871*(IF(U871&lt;1,IF(V$7&gt;$C871,V$7-$C871+1,0),V$7-U$7))/365</f>
        <v>0</v>
      </c>
      <c r="W871" s="4">
        <f>IF($F871=0,($D871-SUM($U871:V871))*$E871*(IF(V871&lt;1,IF(MIN(W$7,$F871)&gt;$C871,MIN(W$7,$F871)-$C871+1,0),MIN(W$7,$F871)-V$7))/365,IF($F871&gt;V$7,($D871-SUM($U871:V871))*$E871*(IF(V871&lt;1,IF(MIN(W$7,$F871)&gt;$C871,MIN(W$7,$F871)-$C871+1,0),MIN(W$7,$F871)-V$7))/365,0))</f>
        <v>0</v>
      </c>
      <c r="X871" s="4">
        <f>IF($F871=0,($D871-SUM($U871:W871))*$E871*(IF(W871&lt;1,IF(MIN(X$7,$F871)&gt;$C871,MIN(X$7,$F871)-$C871+1,0),MIN(X$7,$F871)-W$7))/365,IF($F871&gt;W$7,($D871-SUM($U871:W871))*$E871*(IF(W871&lt;1,IF(MIN(X$7,$F871)&gt;$C871,MIN(X$7,$F871)-$C871+1,0),MIN(X$7,$F871)-W$7))/365,0))</f>
        <v>0</v>
      </c>
      <c r="Y871" s="4">
        <f>IF($F871=0,($D871-SUM($U871:X871))*$E871*(IF(X871&lt;1,IF(MIN(Y$7,$F871)&gt;$C871,MIN(Y$7,$F871)-$C871+1,0),MIN(Y$7,$F871)-X$7))/365,IF($F871&gt;X$7,($D871-SUM($U871:X871))*$E871*(IF(X871&lt;1,IF(MIN(Y$7,$F871)&gt;$C871,MIN(Y$7,$F871)-$C871+1,0),MIN(Y$7,$F871)-X$7))/365,0))</f>
        <v>0</v>
      </c>
      <c r="Z871" s="4">
        <f>IF($F871=0,($D871-SUM($U871:Y871))*$E871*(IF(Y871&lt;1,IF(MIN(Z$7,$F871)&gt;$C871,MIN(Z$7,$F871)-$C871+1,0),MIN(Z$7,$F871)-Y$7))/365,IF($F871&gt;Y$7,($D871-SUM($U871:Y871))*$E871*(IF(Y871&lt;1,IF(MIN(Z$7,$F871)&gt;$C871,MIN(Z$7,$F871)-$C871+1,0),MIN(Z$7,$F871)-Y$7))/365,0))</f>
        <v>0</v>
      </c>
      <c r="AA871" s="4">
        <f>IF($F871=0,($D871-SUM($U871:Z871))*$E871*(IF(Z871&lt;1,IF(MIN(AA$7,$F871)&gt;$C871,MIN(AA$7,$F871)-$C871+1,0),MIN(AA$7,$F871)-Z$7))/365,IF($F871&gt;Z$7,($D871-SUM($U871:Z871))*$E871*(IF(Z871&lt;1,IF(MIN(AA$7,$F871)&gt;$C871,MIN(AA$7,$F871)-$C871+1,0),MIN(AA$7,$F871)-Z$7))/365,0))</f>
        <v>0</v>
      </c>
      <c r="AB871" s="4">
        <f>IF($F871=0,($D871-SUM($U871:AA871))*$E871*(IF(AA871&lt;1,IF(MIN(AB$7,$F871)&gt;$C871,MIN(AB$7,$F871)-$C871+1,0),MIN(AB$7,$F871)-AA$7))/365,IF($F871&gt;AA$7,($D871-SUM($U871:AA871))*$E871*(IF(AA871&lt;1,IF(MIN(AB$7,$F871)&gt;$C871,MIN(AB$7,$F871)-$C871+1,0),MIN(AB$7,$F871)-AA$7))/365,0))</f>
        <v>0</v>
      </c>
      <c r="AC871" s="4">
        <f>IF($F871=0,($D871-SUM($U871:AB871))*$E871*(IF(AB871&lt;1,IF(MIN(AC$7,$F871)&gt;$C871,MIN(AC$7,$F871)-$C871+1,0),MIN(AC$7,$F871)-AB$7))/365,IF($F871&gt;AB$7,($D871-SUM($U871:AB871))*$E871*(IF(AB871&lt;1,IF(MIN(AC$7,$F871)&gt;$C871,MIN(AC$7,$F871)-$C871+1,0),MIN(AC$7,$F871)-AB$7))/365,0))</f>
        <v>0</v>
      </c>
      <c r="AD871" s="4">
        <f>IF($F871=0,($D871-SUM($U871:AC871))*$E871*(IF(AC871&lt;1,IF(MIN(AD$7,$F871)&gt;$C871,MIN(AD$7,$F871)-$C871+1,0),MIN(AD$7,$F871)-AC$7))/365,IF($F871&gt;AC$7,($D871-SUM($U871:AC871))*$E871*(IF(AC871&lt;1,IF(MIN(AD$7,$F871)&gt;$C871,MIN(AD$7,$F871)-$C871+1,0),MIN(AD$7,$F871)-AC$7))/365,0))</f>
        <v>0</v>
      </c>
      <c r="AE871" s="4">
        <f>IF($F871=0,($D871-SUM($U871:AD871))*$E871*(IF(AD871&lt;1,IF(MIN(AE$7,$F871)&gt;$C871,MIN(AE$7,$F871)-$C871+1,0),MIN(AE$7,$F871)-AD$7))/365,IF($F871&gt;AD$7,($D871-SUM($U871:AD871))*$E871*(IF(AD871&lt;1,IF(MIN(AE$7,$F871)&gt;$C871,MIN(AE$7,$F871)-$C871+1,0),MIN(AE$7,$F871)-AD$7))/365,0))</f>
        <v>0</v>
      </c>
      <c r="AF871" s="4">
        <f>IF($F871=0,($D871-SUM($U871:AE871))*$E871*(IF(AE871&lt;1,IF(MIN(AF$7,$F871)&gt;$C871,MIN(AF$7,$F871)-$C871+1,0),MIN(AF$7,$F871)-AE$7))/365,IF($F871&gt;AE$7,($D871-SUM($U871:AE871))*$E871*(IF(AE871&lt;1,IF(MIN(AF$7,$F871)&gt;$C871,MIN(AF$7,$F871)-$C871+1,0),MIN(AF$7,$F871)-AE$7))/365,0))</f>
        <v>0</v>
      </c>
      <c r="AG871" s="4">
        <f>IF($F871=0,($D871-SUM($U871:AF871))*$E871*(IF(AF871&lt;1,IF(MIN(AG$7,$F871)&gt;$C871,MIN(AG$7,$F871)-$C871+1,0),MIN(AG$7,$F871)-AF$7))/365,IF($F871&gt;AF$7,($D871-SUM($U871:AF871))*$E871*(IF(AF871&lt;1,IF(MIN(AG$7,$F871)&gt;$C871,MIN(AG$7,$F871)-$C871+1,0),MIN(AG$7,$F871)-AF$7))/365,0))</f>
        <v>0</v>
      </c>
      <c r="AH871" s="4">
        <f>IF($F871=0,($D871-SUM($U871:AG871))*$E871*(IF(AG871&lt;1,IF(MIN(AH$7,$F871)&gt;$C871,MIN(AH$7,$F871)-$C871+1,0),MIN(AH$7,$F871)-AG$7))/365,IF($F871&gt;AG$7,($D871-SUM($U871:AG871))*$E871*(IF(AG871&lt;1,IF(MIN(AH$7,$F871)&gt;$C871,MIN(AH$7,$F871)-$C871+1,0),MIN(AH$7,$F871)-AG$7))/365,0))</f>
        <v>0</v>
      </c>
      <c r="AI871" s="4">
        <f>IF($F871=0,($D871-SUM($U871:AH871))*$E871*(IF(AH871&lt;1,IF(MIN(AI$7,$F871)&gt;$C871,MIN(AI$7,$F871)-$C871+1,0),MIN(AI$7,$F871)-AH$7))/365,IF($F871&gt;AH$7,($D871-SUM($U871:AH871))*$E871*(IF(AH871&lt;1,IF(MIN(AI$7,$F871)&gt;$C871,MIN(AI$7,$F871)-$C871+1,0),MIN(AI$7,$F871)-AH$7))/365,0))</f>
        <v>0</v>
      </c>
      <c r="AJ871" s="4">
        <f>IF($F871=0,($D871-SUM($U871:AI871))*$E871*(IF(AI871&lt;1,IF(MIN(AJ$7,$F871)&gt;$C871,MIN(AJ$7,$F871)-$C871+1,0),MIN(AJ$7,$F871)-AI$7))/365,IF($F871&gt;AI$7,($D871-SUM($U871:AI871))*$E871*(IF(AI871&lt;1,IF(MIN(AJ$7,$F871)&gt;$C871,MIN(AJ$7,$F871)-$C871+1,0),MIN(AJ$7,$F871)-AI$7))/365,0))</f>
        <v>0</v>
      </c>
      <c r="AK871" s="4">
        <f>IF($F871=0,($D871-SUM($U871:AJ871))*$E871*(IF(AJ871&lt;1,IF(MIN(AK$7,$F871)&gt;$C871,MIN(AK$7,$F871)-$C871+1,0),MIN(AK$7,$F871)-AJ$7))/365,IF($F871&gt;AJ$7,($D871-SUM($U871:AJ871))*$E871*(IF(AJ871&lt;1,IF(MIN(AK$7,$F871)&gt;$C871,MIN(AK$7,$F871)-$C871+1,0),MIN(AK$7,$F871)-AJ$7))/365,0))</f>
        <v>0</v>
      </c>
      <c r="AL871" s="4">
        <f>IF($F871=0,($D871-SUM($U871:AK871))*$E871*(IF(AK871&lt;1,IF(MIN(AL$7,$F871)&gt;$C871,MIN(AL$7,$F871)-$C871+1,0),MIN(AL$7,$F871)-AK$7))/365,IF($F871&gt;AK$7,($D871-SUM($U871:AK871))*$E871*(IF(AK871&lt;1,IF(MIN(AL$7,$F871)&gt;$C871,MIN(AL$7,$F871)-$C871+1,0),MIN(AL$7,$F871)-AK$7))/365,0))</f>
        <v>0</v>
      </c>
      <c r="AM871" s="4">
        <f>IF($F871=0,($D871-SUM($U871:AL871))*$E871*(IF(AL871&lt;1,IF(MIN(AM$7,$F871)&gt;$C871,MIN(AM$7,$F871)-$C871+1,0),MIN(AM$7,$F871)-AL$7))/365,IF($F871&gt;AL$7,($D871-SUM($U871:AL871))*$E871*(IF(AL871&lt;1,IF(MIN(AM$7,$F871)&gt;$C871,MIN(AM$7,$F871)-$C871+1,0),MIN(AM$7,$F871)-AL$7))/365,0))</f>
        <v>0</v>
      </c>
      <c r="AN871" s="4">
        <f>IF($F871=0,($D871-SUM($U871:AM871))*$E871*(IF(AM871&lt;1,IF(MIN(AN$7,$F871)&gt;$C871,MIN(AN$7,$F871)-$C871+1,0),MIN(AN$7,$F871)-AM$7))/365,IF($F871&gt;AM$7,($D871-SUM($U871:AM871))*$E871*(IF(AM871&lt;1,IF(MIN(AN$7,$F871)&gt;$C871,MIN(AN$7,$F871)-$C871+1,0),MIN(AN$7,$F871)-AM$7))/365,0))</f>
        <v>0</v>
      </c>
      <c r="AO871" s="4">
        <f>IF($F871=0,($D871-SUM($U871:AN871))*$E871*(IF(AN871&lt;1,IF(MIN(AO$7,$F871)&gt;$C871,MIN(AO$7,$F871)-$C871+1,0),MIN(AO$7,$F871)-AN$7))/365,IF($F871&gt;AN$7,($D871-SUM($U871:AN871))*$E871*(IF(AN871&lt;1,IF(MIN(AO$7,$F871)&gt;$C871,MIN(AO$7,$F871)-$C871+1,0),MIN(AO$7,$F871)-AN$7))/365,0))</f>
        <v>0</v>
      </c>
      <c r="AP871" s="4">
        <f>IF($F871=0,($D871-SUM($U871:AO871))*$E871*(IF(AO871&lt;1,IF(MIN(AP$7,$F871)&gt;$C871,MIN(AP$7,$F871)-$C871+1,0),MIN(AP$7,$F871)-AO$7))/365,IF($F871&gt;AO$7,($D871-SUM($U871:AO871))*$E871*(IF(AO871&lt;1,IF(MIN(AP$7,$F871)&gt;$C871,MIN(AP$7,$F871)-$C871+1,0),MIN(AP$7,$F871)-AO$7))/365,0))</f>
        <v>0</v>
      </c>
      <c r="AQ871" s="4">
        <f>IF($F871=0,($D871-SUM($U871:AP871))*$E871*(IF(AP871&lt;1,IF(MIN(AQ$7,$F871)&gt;$C871,MIN(AQ$7,$F871)-$C871+1,0),MIN(AQ$7,$F871)-AP$7))/365,IF($F871&gt;AP$7,($D871-SUM($U871:AP871))*$E871*(IF(AP871&lt;1,IF(MIN(AQ$7,$F871)&gt;$C871,MIN(AQ$7,$F871)-$C871+1,0),MIN(AQ$7,$F871)-AP$7))/365,0))</f>
        <v>0</v>
      </c>
      <c r="AR871" s="4">
        <f>IF($F871=0,($D871-SUM($U871:AQ871))*$E871*(IF(AQ871&lt;1,IF(MIN(AR$7,$F871)&gt;$C871,MIN(AR$7,$F871)-$C871+1,0),MIN(AR$7,$F871)-AQ$7))/365,IF($F871&gt;AQ$7,($D871-SUM($U871:AQ871))*$E871*(IF(AQ871&lt;1,IF(MIN(AR$7,$F871)&gt;$C871,MIN(AR$7,$F871)-$C871+1,0),MIN(AR$7,$F871)-AQ$7))/365,0))</f>
        <v>0</v>
      </c>
      <c r="AS871" s="4">
        <f>IF($F871=0,($D871-SUM($U871:AR871))*$E871*(IF(AR871&lt;1,IF(MIN(AS$7,$F871)&gt;$C871,MIN(AS$7,$F871)-$C871+1,0),MIN(AS$7,$F871)-AR$7))/365,IF($F871&gt;AR$7,($D871-SUM($U871:AR871))*$E871*(IF(AR871&lt;1,IF(MIN(AS$7,$F871)&gt;$C871,MIN(AS$7,$F871)-$C871+1,0),MIN(AS$7,$F871)-AR$7))/365,0))</f>
        <v>0</v>
      </c>
    </row>
    <row r="872" spans="1:45">
      <c r="A872" s="15"/>
      <c r="B872" s="17"/>
      <c r="C872" s="16"/>
      <c r="D872" s="15"/>
      <c r="E872" s="11"/>
      <c r="F872" s="16"/>
      <c r="G872" s="15"/>
      <c r="H872" s="14"/>
      <c r="I872" s="5"/>
      <c r="J872" s="13">
        <f>SUM(U872:AS872)</f>
        <v>0</v>
      </c>
      <c r="K872" s="13">
        <f>IF(F872=0,D872-J872,IF(F872&lt;41730,0,D872-J872))</f>
        <v>0</v>
      </c>
      <c r="L872" s="12">
        <f>IF(K872=0,0,IF(G872-((L$7-C872)/365)&lt;0,0,G872-((L$7-C872)/365)))</f>
        <v>0</v>
      </c>
      <c r="M872" s="4">
        <f>IF(K872=0,0,D872*H872)</f>
        <v>0</v>
      </c>
      <c r="N872" s="11">
        <f>IFERROR((1-(M872/K872)^(1/L872)),0)</f>
        <v>0</v>
      </c>
      <c r="O872" s="10">
        <f>IF(F872&gt;41730,IF(F872&gt;41730,(F872-41730)/365,IF(K872=0,0,IF(G872-((L$7-C872)/365)&lt;0,0,G872-((L$7-C872)/365)))),1)</f>
        <v>1</v>
      </c>
      <c r="P872" s="9">
        <f>IF(K872&lt;M872,0,IF(L872=0,K872-M872,K872*N872*O872))</f>
        <v>0</v>
      </c>
      <c r="Q872" s="19">
        <f>IF(F872&gt;41730,D872,0)</f>
        <v>0</v>
      </c>
      <c r="R872" s="18">
        <f>IF(F872&gt;41730,J872+P872,0)</f>
        <v>0</v>
      </c>
      <c r="S872" s="9">
        <f>IF(F872&gt;0,0,K872-P872)</f>
        <v>0</v>
      </c>
      <c r="T872" s="5"/>
      <c r="U872" s="4">
        <f>D872*E872*(IF(U$7&gt;$C872,U$7-$C872+1,0))/365</f>
        <v>0</v>
      </c>
      <c r="V872" s="4">
        <f>($D872-U872)*$E872*(IF(U872&lt;1,IF(V$7&gt;$C872,V$7-$C872+1,0),V$7-U$7))/365</f>
        <v>0</v>
      </c>
      <c r="W872" s="4">
        <f>IF($F872=0,($D872-SUM($U872:V872))*$E872*(IF(V872&lt;1,IF(MIN(W$7,$F872)&gt;$C872,MIN(W$7,$F872)-$C872+1,0),MIN(W$7,$F872)-V$7))/365,IF($F872&gt;V$7,($D872-SUM($U872:V872))*$E872*(IF(V872&lt;1,IF(MIN(W$7,$F872)&gt;$C872,MIN(W$7,$F872)-$C872+1,0),MIN(W$7,$F872)-V$7))/365,0))</f>
        <v>0</v>
      </c>
      <c r="X872" s="4">
        <f>IF($F872=0,($D872-SUM($U872:W872))*$E872*(IF(W872&lt;1,IF(MIN(X$7,$F872)&gt;$C872,MIN(X$7,$F872)-$C872+1,0),MIN(X$7,$F872)-W$7))/365,IF($F872&gt;W$7,($D872-SUM($U872:W872))*$E872*(IF(W872&lt;1,IF(MIN(X$7,$F872)&gt;$C872,MIN(X$7,$F872)-$C872+1,0),MIN(X$7,$F872)-W$7))/365,0))</f>
        <v>0</v>
      </c>
      <c r="Y872" s="4">
        <f>IF($F872=0,($D872-SUM($U872:X872))*$E872*(IF(X872&lt;1,IF(MIN(Y$7,$F872)&gt;$C872,MIN(Y$7,$F872)-$C872+1,0),MIN(Y$7,$F872)-X$7))/365,IF($F872&gt;X$7,($D872-SUM($U872:X872))*$E872*(IF(X872&lt;1,IF(MIN(Y$7,$F872)&gt;$C872,MIN(Y$7,$F872)-$C872+1,0),MIN(Y$7,$F872)-X$7))/365,0))</f>
        <v>0</v>
      </c>
      <c r="Z872" s="4">
        <f>IF($F872=0,($D872-SUM($U872:Y872))*$E872*(IF(Y872&lt;1,IF(MIN(Z$7,$F872)&gt;$C872,MIN(Z$7,$F872)-$C872+1,0),MIN(Z$7,$F872)-Y$7))/365,IF($F872&gt;Y$7,($D872-SUM($U872:Y872))*$E872*(IF(Y872&lt;1,IF(MIN(Z$7,$F872)&gt;$C872,MIN(Z$7,$F872)-$C872+1,0),MIN(Z$7,$F872)-Y$7))/365,0))</f>
        <v>0</v>
      </c>
      <c r="AA872" s="4">
        <f>IF($F872=0,($D872-SUM($U872:Z872))*$E872*(IF(Z872&lt;1,IF(MIN(AA$7,$F872)&gt;$C872,MIN(AA$7,$F872)-$C872+1,0),MIN(AA$7,$F872)-Z$7))/365,IF($F872&gt;Z$7,($D872-SUM($U872:Z872))*$E872*(IF(Z872&lt;1,IF(MIN(AA$7,$F872)&gt;$C872,MIN(AA$7,$F872)-$C872+1,0),MIN(AA$7,$F872)-Z$7))/365,0))</f>
        <v>0</v>
      </c>
      <c r="AB872" s="4">
        <f>IF($F872=0,($D872-SUM($U872:AA872))*$E872*(IF(AA872&lt;1,IF(MIN(AB$7,$F872)&gt;$C872,MIN(AB$7,$F872)-$C872+1,0),MIN(AB$7,$F872)-AA$7))/365,IF($F872&gt;AA$7,($D872-SUM($U872:AA872))*$E872*(IF(AA872&lt;1,IF(MIN(AB$7,$F872)&gt;$C872,MIN(AB$7,$F872)-$C872+1,0),MIN(AB$7,$F872)-AA$7))/365,0))</f>
        <v>0</v>
      </c>
      <c r="AC872" s="4">
        <f>IF($F872=0,($D872-SUM($U872:AB872))*$E872*(IF(AB872&lt;1,IF(MIN(AC$7,$F872)&gt;$C872,MIN(AC$7,$F872)-$C872+1,0),MIN(AC$7,$F872)-AB$7))/365,IF($F872&gt;AB$7,($D872-SUM($U872:AB872))*$E872*(IF(AB872&lt;1,IF(MIN(AC$7,$F872)&gt;$C872,MIN(AC$7,$F872)-$C872+1,0),MIN(AC$7,$F872)-AB$7))/365,0))</f>
        <v>0</v>
      </c>
      <c r="AD872" s="4">
        <f>IF($F872=0,($D872-SUM($U872:AC872))*$E872*(IF(AC872&lt;1,IF(MIN(AD$7,$F872)&gt;$C872,MIN(AD$7,$F872)-$C872+1,0),MIN(AD$7,$F872)-AC$7))/365,IF($F872&gt;AC$7,($D872-SUM($U872:AC872))*$E872*(IF(AC872&lt;1,IF(MIN(AD$7,$F872)&gt;$C872,MIN(AD$7,$F872)-$C872+1,0),MIN(AD$7,$F872)-AC$7))/365,0))</f>
        <v>0</v>
      </c>
      <c r="AE872" s="4">
        <f>IF($F872=0,($D872-SUM($U872:AD872))*$E872*(IF(AD872&lt;1,IF(MIN(AE$7,$F872)&gt;$C872,MIN(AE$7,$F872)-$C872+1,0),MIN(AE$7,$F872)-AD$7))/365,IF($F872&gt;AD$7,($D872-SUM($U872:AD872))*$E872*(IF(AD872&lt;1,IF(MIN(AE$7,$F872)&gt;$C872,MIN(AE$7,$F872)-$C872+1,0),MIN(AE$7,$F872)-AD$7))/365,0))</f>
        <v>0</v>
      </c>
      <c r="AF872" s="4">
        <f>IF($F872=0,($D872-SUM($U872:AE872))*$E872*(IF(AE872&lt;1,IF(MIN(AF$7,$F872)&gt;$C872,MIN(AF$7,$F872)-$C872+1,0),MIN(AF$7,$F872)-AE$7))/365,IF($F872&gt;AE$7,($D872-SUM($U872:AE872))*$E872*(IF(AE872&lt;1,IF(MIN(AF$7,$F872)&gt;$C872,MIN(AF$7,$F872)-$C872+1,0),MIN(AF$7,$F872)-AE$7))/365,0))</f>
        <v>0</v>
      </c>
      <c r="AG872" s="4">
        <f>IF($F872=0,($D872-SUM($U872:AF872))*$E872*(IF(AF872&lt;1,IF(MIN(AG$7,$F872)&gt;$C872,MIN(AG$7,$F872)-$C872+1,0),MIN(AG$7,$F872)-AF$7))/365,IF($F872&gt;AF$7,($D872-SUM($U872:AF872))*$E872*(IF(AF872&lt;1,IF(MIN(AG$7,$F872)&gt;$C872,MIN(AG$7,$F872)-$C872+1,0),MIN(AG$7,$F872)-AF$7))/365,0))</f>
        <v>0</v>
      </c>
      <c r="AH872" s="4">
        <f>IF($F872=0,($D872-SUM($U872:AG872))*$E872*(IF(AG872&lt;1,IF(MIN(AH$7,$F872)&gt;$C872,MIN(AH$7,$F872)-$C872+1,0),MIN(AH$7,$F872)-AG$7))/365,IF($F872&gt;AG$7,($D872-SUM($U872:AG872))*$E872*(IF(AG872&lt;1,IF(MIN(AH$7,$F872)&gt;$C872,MIN(AH$7,$F872)-$C872+1,0),MIN(AH$7,$F872)-AG$7))/365,0))</f>
        <v>0</v>
      </c>
      <c r="AI872" s="4">
        <f>IF($F872=0,($D872-SUM($U872:AH872))*$E872*(IF(AH872&lt;1,IF(MIN(AI$7,$F872)&gt;$C872,MIN(AI$7,$F872)-$C872+1,0),MIN(AI$7,$F872)-AH$7))/365,IF($F872&gt;AH$7,($D872-SUM($U872:AH872))*$E872*(IF(AH872&lt;1,IF(MIN(AI$7,$F872)&gt;$C872,MIN(AI$7,$F872)-$C872+1,0),MIN(AI$7,$F872)-AH$7))/365,0))</f>
        <v>0</v>
      </c>
      <c r="AJ872" s="4">
        <f>IF($F872=0,($D872-SUM($U872:AI872))*$E872*(IF(AI872&lt;1,IF(MIN(AJ$7,$F872)&gt;$C872,MIN(AJ$7,$F872)-$C872+1,0),MIN(AJ$7,$F872)-AI$7))/365,IF($F872&gt;AI$7,($D872-SUM($U872:AI872))*$E872*(IF(AI872&lt;1,IF(MIN(AJ$7,$F872)&gt;$C872,MIN(AJ$7,$F872)-$C872+1,0),MIN(AJ$7,$F872)-AI$7))/365,0))</f>
        <v>0</v>
      </c>
      <c r="AK872" s="4">
        <f>IF($F872=0,($D872-SUM($U872:AJ872))*$E872*(IF(AJ872&lt;1,IF(MIN(AK$7,$F872)&gt;$C872,MIN(AK$7,$F872)-$C872+1,0),MIN(AK$7,$F872)-AJ$7))/365,IF($F872&gt;AJ$7,($D872-SUM($U872:AJ872))*$E872*(IF(AJ872&lt;1,IF(MIN(AK$7,$F872)&gt;$C872,MIN(AK$7,$F872)-$C872+1,0),MIN(AK$7,$F872)-AJ$7))/365,0))</f>
        <v>0</v>
      </c>
      <c r="AL872" s="4">
        <f>IF($F872=0,($D872-SUM($U872:AK872))*$E872*(IF(AK872&lt;1,IF(MIN(AL$7,$F872)&gt;$C872,MIN(AL$7,$F872)-$C872+1,0),MIN(AL$7,$F872)-AK$7))/365,IF($F872&gt;AK$7,($D872-SUM($U872:AK872))*$E872*(IF(AK872&lt;1,IF(MIN(AL$7,$F872)&gt;$C872,MIN(AL$7,$F872)-$C872+1,0),MIN(AL$7,$F872)-AK$7))/365,0))</f>
        <v>0</v>
      </c>
      <c r="AM872" s="4">
        <f>IF($F872=0,($D872-SUM($U872:AL872))*$E872*(IF(AL872&lt;1,IF(MIN(AM$7,$F872)&gt;$C872,MIN(AM$7,$F872)-$C872+1,0),MIN(AM$7,$F872)-AL$7))/365,IF($F872&gt;AL$7,($D872-SUM($U872:AL872))*$E872*(IF(AL872&lt;1,IF(MIN(AM$7,$F872)&gt;$C872,MIN(AM$7,$F872)-$C872+1,0),MIN(AM$7,$F872)-AL$7))/365,0))</f>
        <v>0</v>
      </c>
      <c r="AN872" s="4">
        <f>IF($F872=0,($D872-SUM($U872:AM872))*$E872*(IF(AM872&lt;1,IF(MIN(AN$7,$F872)&gt;$C872,MIN(AN$7,$F872)-$C872+1,0),MIN(AN$7,$F872)-AM$7))/365,IF($F872&gt;AM$7,($D872-SUM($U872:AM872))*$E872*(IF(AM872&lt;1,IF(MIN(AN$7,$F872)&gt;$C872,MIN(AN$7,$F872)-$C872+1,0),MIN(AN$7,$F872)-AM$7))/365,0))</f>
        <v>0</v>
      </c>
      <c r="AO872" s="4">
        <f>IF($F872=0,($D872-SUM($U872:AN872))*$E872*(IF(AN872&lt;1,IF(MIN(AO$7,$F872)&gt;$C872,MIN(AO$7,$F872)-$C872+1,0),MIN(AO$7,$F872)-AN$7))/365,IF($F872&gt;AN$7,($D872-SUM($U872:AN872))*$E872*(IF(AN872&lt;1,IF(MIN(AO$7,$F872)&gt;$C872,MIN(AO$7,$F872)-$C872+1,0),MIN(AO$7,$F872)-AN$7))/365,0))</f>
        <v>0</v>
      </c>
      <c r="AP872" s="4">
        <f>IF($F872=0,($D872-SUM($U872:AO872))*$E872*(IF(AO872&lt;1,IF(MIN(AP$7,$F872)&gt;$C872,MIN(AP$7,$F872)-$C872+1,0),MIN(AP$7,$F872)-AO$7))/365,IF($F872&gt;AO$7,($D872-SUM($U872:AO872))*$E872*(IF(AO872&lt;1,IF(MIN(AP$7,$F872)&gt;$C872,MIN(AP$7,$F872)-$C872+1,0),MIN(AP$7,$F872)-AO$7))/365,0))</f>
        <v>0</v>
      </c>
      <c r="AQ872" s="4">
        <f>IF($F872=0,($D872-SUM($U872:AP872))*$E872*(IF(AP872&lt;1,IF(MIN(AQ$7,$F872)&gt;$C872,MIN(AQ$7,$F872)-$C872+1,0),MIN(AQ$7,$F872)-AP$7))/365,IF($F872&gt;AP$7,($D872-SUM($U872:AP872))*$E872*(IF(AP872&lt;1,IF(MIN(AQ$7,$F872)&gt;$C872,MIN(AQ$7,$F872)-$C872+1,0),MIN(AQ$7,$F872)-AP$7))/365,0))</f>
        <v>0</v>
      </c>
      <c r="AR872" s="4">
        <f>IF($F872=0,($D872-SUM($U872:AQ872))*$E872*(IF(AQ872&lt;1,IF(MIN(AR$7,$F872)&gt;$C872,MIN(AR$7,$F872)-$C872+1,0),MIN(AR$7,$F872)-AQ$7))/365,IF($F872&gt;AQ$7,($D872-SUM($U872:AQ872))*$E872*(IF(AQ872&lt;1,IF(MIN(AR$7,$F872)&gt;$C872,MIN(AR$7,$F872)-$C872+1,0),MIN(AR$7,$F872)-AQ$7))/365,0))</f>
        <v>0</v>
      </c>
      <c r="AS872" s="4">
        <f>IF($F872=0,($D872-SUM($U872:AR872))*$E872*(IF(AR872&lt;1,IF(MIN(AS$7,$F872)&gt;$C872,MIN(AS$7,$F872)-$C872+1,0),MIN(AS$7,$F872)-AR$7))/365,IF($F872&gt;AR$7,($D872-SUM($U872:AR872))*$E872*(IF(AR872&lt;1,IF(MIN(AS$7,$F872)&gt;$C872,MIN(AS$7,$F872)-$C872+1,0),MIN(AS$7,$F872)-AR$7))/365,0))</f>
        <v>0</v>
      </c>
    </row>
    <row r="873" spans="1:45">
      <c r="A873" s="15"/>
      <c r="B873" s="17"/>
      <c r="C873" s="16"/>
      <c r="D873" s="15"/>
      <c r="E873" s="11"/>
      <c r="F873" s="16"/>
      <c r="G873" s="15"/>
      <c r="H873" s="14"/>
      <c r="I873" s="5"/>
      <c r="J873" s="13">
        <f>SUM(U873:AS873)</f>
        <v>0</v>
      </c>
      <c r="K873" s="13">
        <f>IF(F873=0,D873-J873,IF(F873&lt;41730,0,D873-J873))</f>
        <v>0</v>
      </c>
      <c r="L873" s="12">
        <f>IF(K873=0,0,IF(G873-((L$7-C873)/365)&lt;0,0,G873-((L$7-C873)/365)))</f>
        <v>0</v>
      </c>
      <c r="M873" s="4">
        <f>IF(K873=0,0,D873*H873)</f>
        <v>0</v>
      </c>
      <c r="N873" s="11">
        <f>IFERROR((1-(M873/K873)^(1/L873)),0)</f>
        <v>0</v>
      </c>
      <c r="O873" s="10">
        <f>IF(F873&gt;41730,IF(F873&gt;41730,(F873-41730)/365,IF(K873=0,0,IF(G873-((L$7-C873)/365)&lt;0,0,G873-((L$7-C873)/365)))),1)</f>
        <v>1</v>
      </c>
      <c r="P873" s="9">
        <f>IF(K873&lt;M873,0,IF(L873=0,K873-M873,K873*N873*O873))</f>
        <v>0</v>
      </c>
      <c r="Q873" s="19">
        <f>IF(F873&gt;41730,D873,0)</f>
        <v>0</v>
      </c>
      <c r="R873" s="18">
        <f>IF(F873&gt;41730,J873+P873,0)</f>
        <v>0</v>
      </c>
      <c r="S873" s="9">
        <f>IF(F873&gt;0,0,K873-P873)</f>
        <v>0</v>
      </c>
      <c r="T873" s="5"/>
      <c r="U873" s="4">
        <f>D873*E873*(IF(U$7&gt;$C873,U$7-$C873+1,0))/365</f>
        <v>0</v>
      </c>
      <c r="V873" s="4">
        <f>($D873-U873)*$E873*(IF(U873&lt;1,IF(V$7&gt;$C873,V$7-$C873+1,0),V$7-U$7))/365</f>
        <v>0</v>
      </c>
      <c r="W873" s="4">
        <f>IF($F873=0,($D873-SUM($U873:V873))*$E873*(IF(V873&lt;1,IF(MIN(W$7,$F873)&gt;$C873,MIN(W$7,$F873)-$C873+1,0),MIN(W$7,$F873)-V$7))/365,IF($F873&gt;V$7,($D873-SUM($U873:V873))*$E873*(IF(V873&lt;1,IF(MIN(W$7,$F873)&gt;$C873,MIN(W$7,$F873)-$C873+1,0),MIN(W$7,$F873)-V$7))/365,0))</f>
        <v>0</v>
      </c>
      <c r="X873" s="4">
        <f>IF($F873=0,($D873-SUM($U873:W873))*$E873*(IF(W873&lt;1,IF(MIN(X$7,$F873)&gt;$C873,MIN(X$7,$F873)-$C873+1,0),MIN(X$7,$F873)-W$7))/365,IF($F873&gt;W$7,($D873-SUM($U873:W873))*$E873*(IF(W873&lt;1,IF(MIN(X$7,$F873)&gt;$C873,MIN(X$7,$F873)-$C873+1,0),MIN(X$7,$F873)-W$7))/365,0))</f>
        <v>0</v>
      </c>
      <c r="Y873" s="4">
        <f>IF($F873=0,($D873-SUM($U873:X873))*$E873*(IF(X873&lt;1,IF(MIN(Y$7,$F873)&gt;$C873,MIN(Y$7,$F873)-$C873+1,0),MIN(Y$7,$F873)-X$7))/365,IF($F873&gt;X$7,($D873-SUM($U873:X873))*$E873*(IF(X873&lt;1,IF(MIN(Y$7,$F873)&gt;$C873,MIN(Y$7,$F873)-$C873+1,0),MIN(Y$7,$F873)-X$7))/365,0))</f>
        <v>0</v>
      </c>
      <c r="Z873" s="4">
        <f>IF($F873=0,($D873-SUM($U873:Y873))*$E873*(IF(Y873&lt;1,IF(MIN(Z$7,$F873)&gt;$C873,MIN(Z$7,$F873)-$C873+1,0),MIN(Z$7,$F873)-Y$7))/365,IF($F873&gt;Y$7,($D873-SUM($U873:Y873))*$E873*(IF(Y873&lt;1,IF(MIN(Z$7,$F873)&gt;$C873,MIN(Z$7,$F873)-$C873+1,0),MIN(Z$7,$F873)-Y$7))/365,0))</f>
        <v>0</v>
      </c>
      <c r="AA873" s="4">
        <f>IF($F873=0,($D873-SUM($U873:Z873))*$E873*(IF(Z873&lt;1,IF(MIN(AA$7,$F873)&gt;$C873,MIN(AA$7,$F873)-$C873+1,0),MIN(AA$7,$F873)-Z$7))/365,IF($F873&gt;Z$7,($D873-SUM($U873:Z873))*$E873*(IF(Z873&lt;1,IF(MIN(AA$7,$F873)&gt;$C873,MIN(AA$7,$F873)-$C873+1,0),MIN(AA$7,$F873)-Z$7))/365,0))</f>
        <v>0</v>
      </c>
      <c r="AB873" s="4">
        <f>IF($F873=0,($D873-SUM($U873:AA873))*$E873*(IF(AA873&lt;1,IF(MIN(AB$7,$F873)&gt;$C873,MIN(AB$7,$F873)-$C873+1,0),MIN(AB$7,$F873)-AA$7))/365,IF($F873&gt;AA$7,($D873-SUM($U873:AA873))*$E873*(IF(AA873&lt;1,IF(MIN(AB$7,$F873)&gt;$C873,MIN(AB$7,$F873)-$C873+1,0),MIN(AB$7,$F873)-AA$7))/365,0))</f>
        <v>0</v>
      </c>
      <c r="AC873" s="4">
        <f>IF($F873=0,($D873-SUM($U873:AB873))*$E873*(IF(AB873&lt;1,IF(MIN(AC$7,$F873)&gt;$C873,MIN(AC$7,$F873)-$C873+1,0),MIN(AC$7,$F873)-AB$7))/365,IF($F873&gt;AB$7,($D873-SUM($U873:AB873))*$E873*(IF(AB873&lt;1,IF(MIN(AC$7,$F873)&gt;$C873,MIN(AC$7,$F873)-$C873+1,0),MIN(AC$7,$F873)-AB$7))/365,0))</f>
        <v>0</v>
      </c>
      <c r="AD873" s="4">
        <f>IF($F873=0,($D873-SUM($U873:AC873))*$E873*(IF(AC873&lt;1,IF(MIN(AD$7,$F873)&gt;$C873,MIN(AD$7,$F873)-$C873+1,0),MIN(AD$7,$F873)-AC$7))/365,IF($F873&gt;AC$7,($D873-SUM($U873:AC873))*$E873*(IF(AC873&lt;1,IF(MIN(AD$7,$F873)&gt;$C873,MIN(AD$7,$F873)-$C873+1,0),MIN(AD$7,$F873)-AC$7))/365,0))</f>
        <v>0</v>
      </c>
      <c r="AE873" s="4">
        <f>IF($F873=0,($D873-SUM($U873:AD873))*$E873*(IF(AD873&lt;1,IF(MIN(AE$7,$F873)&gt;$C873,MIN(AE$7,$F873)-$C873+1,0),MIN(AE$7,$F873)-AD$7))/365,IF($F873&gt;AD$7,($D873-SUM($U873:AD873))*$E873*(IF(AD873&lt;1,IF(MIN(AE$7,$F873)&gt;$C873,MIN(AE$7,$F873)-$C873+1,0),MIN(AE$7,$F873)-AD$7))/365,0))</f>
        <v>0</v>
      </c>
      <c r="AF873" s="4">
        <f>IF($F873=0,($D873-SUM($U873:AE873))*$E873*(IF(AE873&lt;1,IF(MIN(AF$7,$F873)&gt;$C873,MIN(AF$7,$F873)-$C873+1,0),MIN(AF$7,$F873)-AE$7))/365,IF($F873&gt;AE$7,($D873-SUM($U873:AE873))*$E873*(IF(AE873&lt;1,IF(MIN(AF$7,$F873)&gt;$C873,MIN(AF$7,$F873)-$C873+1,0),MIN(AF$7,$F873)-AE$7))/365,0))</f>
        <v>0</v>
      </c>
      <c r="AG873" s="4">
        <f>IF($F873=0,($D873-SUM($U873:AF873))*$E873*(IF(AF873&lt;1,IF(MIN(AG$7,$F873)&gt;$C873,MIN(AG$7,$F873)-$C873+1,0),MIN(AG$7,$F873)-AF$7))/365,IF($F873&gt;AF$7,($D873-SUM($U873:AF873))*$E873*(IF(AF873&lt;1,IF(MIN(AG$7,$F873)&gt;$C873,MIN(AG$7,$F873)-$C873+1,0),MIN(AG$7,$F873)-AF$7))/365,0))</f>
        <v>0</v>
      </c>
      <c r="AH873" s="4">
        <f>IF($F873=0,($D873-SUM($U873:AG873))*$E873*(IF(AG873&lt;1,IF(MIN(AH$7,$F873)&gt;$C873,MIN(AH$7,$F873)-$C873+1,0),MIN(AH$7,$F873)-AG$7))/365,IF($F873&gt;AG$7,($D873-SUM($U873:AG873))*$E873*(IF(AG873&lt;1,IF(MIN(AH$7,$F873)&gt;$C873,MIN(AH$7,$F873)-$C873+1,0),MIN(AH$7,$F873)-AG$7))/365,0))</f>
        <v>0</v>
      </c>
      <c r="AI873" s="4">
        <f>IF($F873=0,($D873-SUM($U873:AH873))*$E873*(IF(AH873&lt;1,IF(MIN(AI$7,$F873)&gt;$C873,MIN(AI$7,$F873)-$C873+1,0),MIN(AI$7,$F873)-AH$7))/365,IF($F873&gt;AH$7,($D873-SUM($U873:AH873))*$E873*(IF(AH873&lt;1,IF(MIN(AI$7,$F873)&gt;$C873,MIN(AI$7,$F873)-$C873+1,0),MIN(AI$7,$F873)-AH$7))/365,0))</f>
        <v>0</v>
      </c>
      <c r="AJ873" s="4">
        <f>IF($F873=0,($D873-SUM($U873:AI873))*$E873*(IF(AI873&lt;1,IF(MIN(AJ$7,$F873)&gt;$C873,MIN(AJ$7,$F873)-$C873+1,0),MIN(AJ$7,$F873)-AI$7))/365,IF($F873&gt;AI$7,($D873-SUM($U873:AI873))*$E873*(IF(AI873&lt;1,IF(MIN(AJ$7,$F873)&gt;$C873,MIN(AJ$7,$F873)-$C873+1,0),MIN(AJ$7,$F873)-AI$7))/365,0))</f>
        <v>0</v>
      </c>
      <c r="AK873" s="4">
        <f>IF($F873=0,($D873-SUM($U873:AJ873))*$E873*(IF(AJ873&lt;1,IF(MIN(AK$7,$F873)&gt;$C873,MIN(AK$7,$F873)-$C873+1,0),MIN(AK$7,$F873)-AJ$7))/365,IF($F873&gt;AJ$7,($D873-SUM($U873:AJ873))*$E873*(IF(AJ873&lt;1,IF(MIN(AK$7,$F873)&gt;$C873,MIN(AK$7,$F873)-$C873+1,0),MIN(AK$7,$F873)-AJ$7))/365,0))</f>
        <v>0</v>
      </c>
      <c r="AL873" s="4">
        <f>IF($F873=0,($D873-SUM($U873:AK873))*$E873*(IF(AK873&lt;1,IF(MIN(AL$7,$F873)&gt;$C873,MIN(AL$7,$F873)-$C873+1,0),MIN(AL$7,$F873)-AK$7))/365,IF($F873&gt;AK$7,($D873-SUM($U873:AK873))*$E873*(IF(AK873&lt;1,IF(MIN(AL$7,$F873)&gt;$C873,MIN(AL$7,$F873)-$C873+1,0),MIN(AL$7,$F873)-AK$7))/365,0))</f>
        <v>0</v>
      </c>
      <c r="AM873" s="4">
        <f>IF($F873=0,($D873-SUM($U873:AL873))*$E873*(IF(AL873&lt;1,IF(MIN(AM$7,$F873)&gt;$C873,MIN(AM$7,$F873)-$C873+1,0),MIN(AM$7,$F873)-AL$7))/365,IF($F873&gt;AL$7,($D873-SUM($U873:AL873))*$E873*(IF(AL873&lt;1,IF(MIN(AM$7,$F873)&gt;$C873,MIN(AM$7,$F873)-$C873+1,0),MIN(AM$7,$F873)-AL$7))/365,0))</f>
        <v>0</v>
      </c>
      <c r="AN873" s="4">
        <f>IF($F873=0,($D873-SUM($U873:AM873))*$E873*(IF(AM873&lt;1,IF(MIN(AN$7,$F873)&gt;$C873,MIN(AN$7,$F873)-$C873+1,0),MIN(AN$7,$F873)-AM$7))/365,IF($F873&gt;AM$7,($D873-SUM($U873:AM873))*$E873*(IF(AM873&lt;1,IF(MIN(AN$7,$F873)&gt;$C873,MIN(AN$7,$F873)-$C873+1,0),MIN(AN$7,$F873)-AM$7))/365,0))</f>
        <v>0</v>
      </c>
      <c r="AO873" s="4">
        <f>IF($F873=0,($D873-SUM($U873:AN873))*$E873*(IF(AN873&lt;1,IF(MIN(AO$7,$F873)&gt;$C873,MIN(AO$7,$F873)-$C873+1,0),MIN(AO$7,$F873)-AN$7))/365,IF($F873&gt;AN$7,($D873-SUM($U873:AN873))*$E873*(IF(AN873&lt;1,IF(MIN(AO$7,$F873)&gt;$C873,MIN(AO$7,$F873)-$C873+1,0),MIN(AO$7,$F873)-AN$7))/365,0))</f>
        <v>0</v>
      </c>
      <c r="AP873" s="4">
        <f>IF($F873=0,($D873-SUM($U873:AO873))*$E873*(IF(AO873&lt;1,IF(MIN(AP$7,$F873)&gt;$C873,MIN(AP$7,$F873)-$C873+1,0),MIN(AP$7,$F873)-AO$7))/365,IF($F873&gt;AO$7,($D873-SUM($U873:AO873))*$E873*(IF(AO873&lt;1,IF(MIN(AP$7,$F873)&gt;$C873,MIN(AP$7,$F873)-$C873+1,0),MIN(AP$7,$F873)-AO$7))/365,0))</f>
        <v>0</v>
      </c>
      <c r="AQ873" s="4">
        <f>IF($F873=0,($D873-SUM($U873:AP873))*$E873*(IF(AP873&lt;1,IF(MIN(AQ$7,$F873)&gt;$C873,MIN(AQ$7,$F873)-$C873+1,0),MIN(AQ$7,$F873)-AP$7))/365,IF($F873&gt;AP$7,($D873-SUM($U873:AP873))*$E873*(IF(AP873&lt;1,IF(MIN(AQ$7,$F873)&gt;$C873,MIN(AQ$7,$F873)-$C873+1,0),MIN(AQ$7,$F873)-AP$7))/365,0))</f>
        <v>0</v>
      </c>
      <c r="AR873" s="4">
        <f>IF($F873=0,($D873-SUM($U873:AQ873))*$E873*(IF(AQ873&lt;1,IF(MIN(AR$7,$F873)&gt;$C873,MIN(AR$7,$F873)-$C873+1,0),MIN(AR$7,$F873)-AQ$7))/365,IF($F873&gt;AQ$7,($D873-SUM($U873:AQ873))*$E873*(IF(AQ873&lt;1,IF(MIN(AR$7,$F873)&gt;$C873,MIN(AR$7,$F873)-$C873+1,0),MIN(AR$7,$F873)-AQ$7))/365,0))</f>
        <v>0</v>
      </c>
      <c r="AS873" s="4">
        <f>IF($F873=0,($D873-SUM($U873:AR873))*$E873*(IF(AR873&lt;1,IF(MIN(AS$7,$F873)&gt;$C873,MIN(AS$7,$F873)-$C873+1,0),MIN(AS$7,$F873)-AR$7))/365,IF($F873&gt;AR$7,($D873-SUM($U873:AR873))*$E873*(IF(AR873&lt;1,IF(MIN(AS$7,$F873)&gt;$C873,MIN(AS$7,$F873)-$C873+1,0),MIN(AS$7,$F873)-AR$7))/365,0))</f>
        <v>0</v>
      </c>
    </row>
    <row r="874" spans="1:45">
      <c r="A874" s="15"/>
      <c r="B874" s="17"/>
      <c r="C874" s="16"/>
      <c r="D874" s="15"/>
      <c r="E874" s="11"/>
      <c r="F874" s="16"/>
      <c r="G874" s="15"/>
      <c r="H874" s="14"/>
      <c r="I874" s="5"/>
      <c r="J874" s="13">
        <f>SUM(U874:AS874)</f>
        <v>0</v>
      </c>
      <c r="K874" s="13">
        <f>IF(F874=0,D874-J874,IF(F874&lt;41730,0,D874-J874))</f>
        <v>0</v>
      </c>
      <c r="L874" s="12">
        <f>IF(K874=0,0,IF(G874-((L$7-C874)/365)&lt;0,0,G874-((L$7-C874)/365)))</f>
        <v>0</v>
      </c>
      <c r="M874" s="4">
        <f>IF(K874=0,0,D874*H874)</f>
        <v>0</v>
      </c>
      <c r="N874" s="11">
        <f>IFERROR((1-(M874/K874)^(1/L874)),0)</f>
        <v>0</v>
      </c>
      <c r="O874" s="10">
        <f>IF(F874&gt;41730,IF(F874&gt;41730,(F874-41730)/365,IF(K874=0,0,IF(G874-((L$7-C874)/365)&lt;0,0,G874-((L$7-C874)/365)))),1)</f>
        <v>1</v>
      </c>
      <c r="P874" s="9">
        <f>IF(K874&lt;M874,0,IF(L874=0,K874-M874,K874*N874*O874))</f>
        <v>0</v>
      </c>
      <c r="Q874" s="19">
        <f>IF(F874&gt;41730,D874,0)</f>
        <v>0</v>
      </c>
      <c r="R874" s="18">
        <f>IF(F874&gt;41730,J874+P874,0)</f>
        <v>0</v>
      </c>
      <c r="S874" s="9">
        <f>IF(F874&gt;0,0,K874-P874)</f>
        <v>0</v>
      </c>
      <c r="T874" s="5"/>
      <c r="U874" s="4">
        <f>D874*E874*(IF(U$7&gt;$C874,U$7-$C874+1,0))/365</f>
        <v>0</v>
      </c>
      <c r="V874" s="4">
        <f>($D874-U874)*$E874*(IF(U874&lt;1,IF(V$7&gt;$C874,V$7-$C874+1,0),V$7-U$7))/365</f>
        <v>0</v>
      </c>
      <c r="W874" s="4">
        <f>IF($F874=0,($D874-SUM($U874:V874))*$E874*(IF(V874&lt;1,IF(MIN(W$7,$F874)&gt;$C874,MIN(W$7,$F874)-$C874+1,0),MIN(W$7,$F874)-V$7))/365,IF($F874&gt;V$7,($D874-SUM($U874:V874))*$E874*(IF(V874&lt;1,IF(MIN(W$7,$F874)&gt;$C874,MIN(W$7,$F874)-$C874+1,0),MIN(W$7,$F874)-V$7))/365,0))</f>
        <v>0</v>
      </c>
      <c r="X874" s="4">
        <f>IF($F874=0,($D874-SUM($U874:W874))*$E874*(IF(W874&lt;1,IF(MIN(X$7,$F874)&gt;$C874,MIN(X$7,$F874)-$C874+1,0),MIN(X$7,$F874)-W$7))/365,IF($F874&gt;W$7,($D874-SUM($U874:W874))*$E874*(IF(W874&lt;1,IF(MIN(X$7,$F874)&gt;$C874,MIN(X$7,$F874)-$C874+1,0),MIN(X$7,$F874)-W$7))/365,0))</f>
        <v>0</v>
      </c>
      <c r="Y874" s="4">
        <f>IF($F874=0,($D874-SUM($U874:X874))*$E874*(IF(X874&lt;1,IF(MIN(Y$7,$F874)&gt;$C874,MIN(Y$7,$F874)-$C874+1,0),MIN(Y$7,$F874)-X$7))/365,IF($F874&gt;X$7,($D874-SUM($U874:X874))*$E874*(IF(X874&lt;1,IF(MIN(Y$7,$F874)&gt;$C874,MIN(Y$7,$F874)-$C874+1,0),MIN(Y$7,$F874)-X$7))/365,0))</f>
        <v>0</v>
      </c>
      <c r="Z874" s="4">
        <f>IF($F874=0,($D874-SUM($U874:Y874))*$E874*(IF(Y874&lt;1,IF(MIN(Z$7,$F874)&gt;$C874,MIN(Z$7,$F874)-$C874+1,0),MIN(Z$7,$F874)-Y$7))/365,IF($F874&gt;Y$7,($D874-SUM($U874:Y874))*$E874*(IF(Y874&lt;1,IF(MIN(Z$7,$F874)&gt;$C874,MIN(Z$7,$F874)-$C874+1,0),MIN(Z$7,$F874)-Y$7))/365,0))</f>
        <v>0</v>
      </c>
      <c r="AA874" s="4">
        <f>IF($F874=0,($D874-SUM($U874:Z874))*$E874*(IF(Z874&lt;1,IF(MIN(AA$7,$F874)&gt;$C874,MIN(AA$7,$F874)-$C874+1,0),MIN(AA$7,$F874)-Z$7))/365,IF($F874&gt;Z$7,($D874-SUM($U874:Z874))*$E874*(IF(Z874&lt;1,IF(MIN(AA$7,$F874)&gt;$C874,MIN(AA$7,$F874)-$C874+1,0),MIN(AA$7,$F874)-Z$7))/365,0))</f>
        <v>0</v>
      </c>
      <c r="AB874" s="4">
        <f>IF($F874=0,($D874-SUM($U874:AA874))*$E874*(IF(AA874&lt;1,IF(MIN(AB$7,$F874)&gt;$C874,MIN(AB$7,$F874)-$C874+1,0),MIN(AB$7,$F874)-AA$7))/365,IF($F874&gt;AA$7,($D874-SUM($U874:AA874))*$E874*(IF(AA874&lt;1,IF(MIN(AB$7,$F874)&gt;$C874,MIN(AB$7,$F874)-$C874+1,0),MIN(AB$7,$F874)-AA$7))/365,0))</f>
        <v>0</v>
      </c>
      <c r="AC874" s="4">
        <f>IF($F874=0,($D874-SUM($U874:AB874))*$E874*(IF(AB874&lt;1,IF(MIN(AC$7,$F874)&gt;$C874,MIN(AC$7,$F874)-$C874+1,0),MIN(AC$7,$F874)-AB$7))/365,IF($F874&gt;AB$7,($D874-SUM($U874:AB874))*$E874*(IF(AB874&lt;1,IF(MIN(AC$7,$F874)&gt;$C874,MIN(AC$7,$F874)-$C874+1,0),MIN(AC$7,$F874)-AB$7))/365,0))</f>
        <v>0</v>
      </c>
      <c r="AD874" s="4">
        <f>IF($F874=0,($D874-SUM($U874:AC874))*$E874*(IF(AC874&lt;1,IF(MIN(AD$7,$F874)&gt;$C874,MIN(AD$7,$F874)-$C874+1,0),MIN(AD$7,$F874)-AC$7))/365,IF($F874&gt;AC$7,($D874-SUM($U874:AC874))*$E874*(IF(AC874&lt;1,IF(MIN(AD$7,$F874)&gt;$C874,MIN(AD$7,$F874)-$C874+1,0),MIN(AD$7,$F874)-AC$7))/365,0))</f>
        <v>0</v>
      </c>
      <c r="AE874" s="4">
        <f>IF($F874=0,($D874-SUM($U874:AD874))*$E874*(IF(AD874&lt;1,IF(MIN(AE$7,$F874)&gt;$C874,MIN(AE$7,$F874)-$C874+1,0),MIN(AE$7,$F874)-AD$7))/365,IF($F874&gt;AD$7,($D874-SUM($U874:AD874))*$E874*(IF(AD874&lt;1,IF(MIN(AE$7,$F874)&gt;$C874,MIN(AE$7,$F874)-$C874+1,0),MIN(AE$7,$F874)-AD$7))/365,0))</f>
        <v>0</v>
      </c>
      <c r="AF874" s="4">
        <f>IF($F874=0,($D874-SUM($U874:AE874))*$E874*(IF(AE874&lt;1,IF(MIN(AF$7,$F874)&gt;$C874,MIN(AF$7,$F874)-$C874+1,0),MIN(AF$7,$F874)-AE$7))/365,IF($F874&gt;AE$7,($D874-SUM($U874:AE874))*$E874*(IF(AE874&lt;1,IF(MIN(AF$7,$F874)&gt;$C874,MIN(AF$7,$F874)-$C874+1,0),MIN(AF$7,$F874)-AE$7))/365,0))</f>
        <v>0</v>
      </c>
      <c r="AG874" s="4">
        <f>IF($F874=0,($D874-SUM($U874:AF874))*$E874*(IF(AF874&lt;1,IF(MIN(AG$7,$F874)&gt;$C874,MIN(AG$7,$F874)-$C874+1,0),MIN(AG$7,$F874)-AF$7))/365,IF($F874&gt;AF$7,($D874-SUM($U874:AF874))*$E874*(IF(AF874&lt;1,IF(MIN(AG$7,$F874)&gt;$C874,MIN(AG$7,$F874)-$C874+1,0),MIN(AG$7,$F874)-AF$7))/365,0))</f>
        <v>0</v>
      </c>
      <c r="AH874" s="4">
        <f>IF($F874=0,($D874-SUM($U874:AG874))*$E874*(IF(AG874&lt;1,IF(MIN(AH$7,$F874)&gt;$C874,MIN(AH$7,$F874)-$C874+1,0),MIN(AH$7,$F874)-AG$7))/365,IF($F874&gt;AG$7,($D874-SUM($U874:AG874))*$E874*(IF(AG874&lt;1,IF(MIN(AH$7,$F874)&gt;$C874,MIN(AH$7,$F874)-$C874+1,0),MIN(AH$7,$F874)-AG$7))/365,0))</f>
        <v>0</v>
      </c>
      <c r="AI874" s="4">
        <f>IF($F874=0,($D874-SUM($U874:AH874))*$E874*(IF(AH874&lt;1,IF(MIN(AI$7,$F874)&gt;$C874,MIN(AI$7,$F874)-$C874+1,0),MIN(AI$7,$F874)-AH$7))/365,IF($F874&gt;AH$7,($D874-SUM($U874:AH874))*$E874*(IF(AH874&lt;1,IF(MIN(AI$7,$F874)&gt;$C874,MIN(AI$7,$F874)-$C874+1,0),MIN(AI$7,$F874)-AH$7))/365,0))</f>
        <v>0</v>
      </c>
      <c r="AJ874" s="4">
        <f>IF($F874=0,($D874-SUM($U874:AI874))*$E874*(IF(AI874&lt;1,IF(MIN(AJ$7,$F874)&gt;$C874,MIN(AJ$7,$F874)-$C874+1,0),MIN(AJ$7,$F874)-AI$7))/365,IF($F874&gt;AI$7,($D874-SUM($U874:AI874))*$E874*(IF(AI874&lt;1,IF(MIN(AJ$7,$F874)&gt;$C874,MIN(AJ$7,$F874)-$C874+1,0),MIN(AJ$7,$F874)-AI$7))/365,0))</f>
        <v>0</v>
      </c>
      <c r="AK874" s="4">
        <f>IF($F874=0,($D874-SUM($U874:AJ874))*$E874*(IF(AJ874&lt;1,IF(MIN(AK$7,$F874)&gt;$C874,MIN(AK$7,$F874)-$C874+1,0),MIN(AK$7,$F874)-AJ$7))/365,IF($F874&gt;AJ$7,($D874-SUM($U874:AJ874))*$E874*(IF(AJ874&lt;1,IF(MIN(AK$7,$F874)&gt;$C874,MIN(AK$7,$F874)-$C874+1,0),MIN(AK$7,$F874)-AJ$7))/365,0))</f>
        <v>0</v>
      </c>
      <c r="AL874" s="4">
        <f>IF($F874=0,($D874-SUM($U874:AK874))*$E874*(IF(AK874&lt;1,IF(MIN(AL$7,$F874)&gt;$C874,MIN(AL$7,$F874)-$C874+1,0),MIN(AL$7,$F874)-AK$7))/365,IF($F874&gt;AK$7,($D874-SUM($U874:AK874))*$E874*(IF(AK874&lt;1,IF(MIN(AL$7,$F874)&gt;$C874,MIN(AL$7,$F874)-$C874+1,0),MIN(AL$7,$F874)-AK$7))/365,0))</f>
        <v>0</v>
      </c>
      <c r="AM874" s="4">
        <f>IF($F874=0,($D874-SUM($U874:AL874))*$E874*(IF(AL874&lt;1,IF(MIN(AM$7,$F874)&gt;$C874,MIN(AM$7,$F874)-$C874+1,0),MIN(AM$7,$F874)-AL$7))/365,IF($F874&gt;AL$7,($D874-SUM($U874:AL874))*$E874*(IF(AL874&lt;1,IF(MIN(AM$7,$F874)&gt;$C874,MIN(AM$7,$F874)-$C874+1,0),MIN(AM$7,$F874)-AL$7))/365,0))</f>
        <v>0</v>
      </c>
      <c r="AN874" s="4">
        <f>IF($F874=0,($D874-SUM($U874:AM874))*$E874*(IF(AM874&lt;1,IF(MIN(AN$7,$F874)&gt;$C874,MIN(AN$7,$F874)-$C874+1,0),MIN(AN$7,$F874)-AM$7))/365,IF($F874&gt;AM$7,($D874-SUM($U874:AM874))*$E874*(IF(AM874&lt;1,IF(MIN(AN$7,$F874)&gt;$C874,MIN(AN$7,$F874)-$C874+1,0),MIN(AN$7,$F874)-AM$7))/365,0))</f>
        <v>0</v>
      </c>
      <c r="AO874" s="4">
        <f>IF($F874=0,($D874-SUM($U874:AN874))*$E874*(IF(AN874&lt;1,IF(MIN(AO$7,$F874)&gt;$C874,MIN(AO$7,$F874)-$C874+1,0),MIN(AO$7,$F874)-AN$7))/365,IF($F874&gt;AN$7,($D874-SUM($U874:AN874))*$E874*(IF(AN874&lt;1,IF(MIN(AO$7,$F874)&gt;$C874,MIN(AO$7,$F874)-$C874+1,0),MIN(AO$7,$F874)-AN$7))/365,0))</f>
        <v>0</v>
      </c>
      <c r="AP874" s="4">
        <f>IF($F874=0,($D874-SUM($U874:AO874))*$E874*(IF(AO874&lt;1,IF(MIN(AP$7,$F874)&gt;$C874,MIN(AP$7,$F874)-$C874+1,0),MIN(AP$7,$F874)-AO$7))/365,IF($F874&gt;AO$7,($D874-SUM($U874:AO874))*$E874*(IF(AO874&lt;1,IF(MIN(AP$7,$F874)&gt;$C874,MIN(AP$7,$F874)-$C874+1,0),MIN(AP$7,$F874)-AO$7))/365,0))</f>
        <v>0</v>
      </c>
      <c r="AQ874" s="4">
        <f>IF($F874=0,($D874-SUM($U874:AP874))*$E874*(IF(AP874&lt;1,IF(MIN(AQ$7,$F874)&gt;$C874,MIN(AQ$7,$F874)-$C874+1,0),MIN(AQ$7,$F874)-AP$7))/365,IF($F874&gt;AP$7,($D874-SUM($U874:AP874))*$E874*(IF(AP874&lt;1,IF(MIN(AQ$7,$F874)&gt;$C874,MIN(AQ$7,$F874)-$C874+1,0),MIN(AQ$7,$F874)-AP$7))/365,0))</f>
        <v>0</v>
      </c>
      <c r="AR874" s="4">
        <f>IF($F874=0,($D874-SUM($U874:AQ874))*$E874*(IF(AQ874&lt;1,IF(MIN(AR$7,$F874)&gt;$C874,MIN(AR$7,$F874)-$C874+1,0),MIN(AR$7,$F874)-AQ$7))/365,IF($F874&gt;AQ$7,($D874-SUM($U874:AQ874))*$E874*(IF(AQ874&lt;1,IF(MIN(AR$7,$F874)&gt;$C874,MIN(AR$7,$F874)-$C874+1,0),MIN(AR$7,$F874)-AQ$7))/365,0))</f>
        <v>0</v>
      </c>
      <c r="AS874" s="4">
        <f>IF($F874=0,($D874-SUM($U874:AR874))*$E874*(IF(AR874&lt;1,IF(MIN(AS$7,$F874)&gt;$C874,MIN(AS$7,$F874)-$C874+1,0),MIN(AS$7,$F874)-AR$7))/365,IF($F874&gt;AR$7,($D874-SUM($U874:AR874))*$E874*(IF(AR874&lt;1,IF(MIN(AS$7,$F874)&gt;$C874,MIN(AS$7,$F874)-$C874+1,0),MIN(AS$7,$F874)-AR$7))/365,0))</f>
        <v>0</v>
      </c>
    </row>
    <row r="875" spans="1:45">
      <c r="A875" s="15"/>
      <c r="B875" s="17"/>
      <c r="C875" s="16"/>
      <c r="D875" s="15"/>
      <c r="E875" s="11"/>
      <c r="F875" s="16"/>
      <c r="G875" s="15"/>
      <c r="H875" s="14"/>
      <c r="I875" s="5"/>
      <c r="J875" s="13">
        <f>SUM(U875:AS875)</f>
        <v>0</v>
      </c>
      <c r="K875" s="13">
        <f>IF(F875=0,D875-J875,IF(F875&lt;41730,0,D875-J875))</f>
        <v>0</v>
      </c>
      <c r="L875" s="12">
        <f>IF(K875=0,0,IF(G875-((L$7-C875)/365)&lt;0,0,G875-((L$7-C875)/365)))</f>
        <v>0</v>
      </c>
      <c r="M875" s="4">
        <f>IF(K875=0,0,D875*H875)</f>
        <v>0</v>
      </c>
      <c r="N875" s="11">
        <f>IFERROR((1-(M875/K875)^(1/L875)),0)</f>
        <v>0</v>
      </c>
      <c r="O875" s="10">
        <f>IF(F875&gt;41730,IF(F875&gt;41730,(F875-41730)/365,IF(K875=0,0,IF(G875-((L$7-C875)/365)&lt;0,0,G875-((L$7-C875)/365)))),1)</f>
        <v>1</v>
      </c>
      <c r="P875" s="9">
        <f>IF(K875&lt;M875,0,IF(L875=0,K875-M875,K875*N875*O875))</f>
        <v>0</v>
      </c>
      <c r="Q875" s="19">
        <f>IF(F875&gt;41730,D875,0)</f>
        <v>0</v>
      </c>
      <c r="R875" s="18">
        <f>IF(F875&gt;41730,J875+P875,0)</f>
        <v>0</v>
      </c>
      <c r="S875" s="9">
        <f>IF(F875&gt;0,0,K875-P875)</f>
        <v>0</v>
      </c>
      <c r="T875" s="5"/>
      <c r="U875" s="4">
        <f>D875*E875*(IF(U$7&gt;$C875,U$7-$C875+1,0))/365</f>
        <v>0</v>
      </c>
      <c r="V875" s="4">
        <f>($D875-U875)*$E875*(IF(U875&lt;1,IF(V$7&gt;$C875,V$7-$C875+1,0),V$7-U$7))/365</f>
        <v>0</v>
      </c>
      <c r="W875" s="4">
        <f>IF($F875=0,($D875-SUM($U875:V875))*$E875*(IF(V875&lt;1,IF(MIN(W$7,$F875)&gt;$C875,MIN(W$7,$F875)-$C875+1,0),MIN(W$7,$F875)-V$7))/365,IF($F875&gt;V$7,($D875-SUM($U875:V875))*$E875*(IF(V875&lt;1,IF(MIN(W$7,$F875)&gt;$C875,MIN(W$7,$F875)-$C875+1,0),MIN(W$7,$F875)-V$7))/365,0))</f>
        <v>0</v>
      </c>
      <c r="X875" s="4">
        <f>IF($F875=0,($D875-SUM($U875:W875))*$E875*(IF(W875&lt;1,IF(MIN(X$7,$F875)&gt;$C875,MIN(X$7,$F875)-$C875+1,0),MIN(X$7,$F875)-W$7))/365,IF($F875&gt;W$7,($D875-SUM($U875:W875))*$E875*(IF(W875&lt;1,IF(MIN(X$7,$F875)&gt;$C875,MIN(X$7,$F875)-$C875+1,0),MIN(X$7,$F875)-W$7))/365,0))</f>
        <v>0</v>
      </c>
      <c r="Y875" s="4">
        <f>IF($F875=0,($D875-SUM($U875:X875))*$E875*(IF(X875&lt;1,IF(MIN(Y$7,$F875)&gt;$C875,MIN(Y$7,$F875)-$C875+1,0),MIN(Y$7,$F875)-X$7))/365,IF($F875&gt;X$7,($D875-SUM($U875:X875))*$E875*(IF(X875&lt;1,IF(MIN(Y$7,$F875)&gt;$C875,MIN(Y$7,$F875)-$C875+1,0),MIN(Y$7,$F875)-X$7))/365,0))</f>
        <v>0</v>
      </c>
      <c r="Z875" s="4">
        <f>IF($F875=0,($D875-SUM($U875:Y875))*$E875*(IF(Y875&lt;1,IF(MIN(Z$7,$F875)&gt;$C875,MIN(Z$7,$F875)-$C875+1,0),MIN(Z$7,$F875)-Y$7))/365,IF($F875&gt;Y$7,($D875-SUM($U875:Y875))*$E875*(IF(Y875&lt;1,IF(MIN(Z$7,$F875)&gt;$C875,MIN(Z$7,$F875)-$C875+1,0),MIN(Z$7,$F875)-Y$7))/365,0))</f>
        <v>0</v>
      </c>
      <c r="AA875" s="4">
        <f>IF($F875=0,($D875-SUM($U875:Z875))*$E875*(IF(Z875&lt;1,IF(MIN(AA$7,$F875)&gt;$C875,MIN(AA$7,$F875)-$C875+1,0),MIN(AA$7,$F875)-Z$7))/365,IF($F875&gt;Z$7,($D875-SUM($U875:Z875))*$E875*(IF(Z875&lt;1,IF(MIN(AA$7,$F875)&gt;$C875,MIN(AA$7,$F875)-$C875+1,0),MIN(AA$7,$F875)-Z$7))/365,0))</f>
        <v>0</v>
      </c>
      <c r="AB875" s="4">
        <f>IF($F875=0,($D875-SUM($U875:AA875))*$E875*(IF(AA875&lt;1,IF(MIN(AB$7,$F875)&gt;$C875,MIN(AB$7,$F875)-$C875+1,0),MIN(AB$7,$F875)-AA$7))/365,IF($F875&gt;AA$7,($D875-SUM($U875:AA875))*$E875*(IF(AA875&lt;1,IF(MIN(AB$7,$F875)&gt;$C875,MIN(AB$7,$F875)-$C875+1,0),MIN(AB$7,$F875)-AA$7))/365,0))</f>
        <v>0</v>
      </c>
      <c r="AC875" s="4">
        <f>IF($F875=0,($D875-SUM($U875:AB875))*$E875*(IF(AB875&lt;1,IF(MIN(AC$7,$F875)&gt;$C875,MIN(AC$7,$F875)-$C875+1,0),MIN(AC$7,$F875)-AB$7))/365,IF($F875&gt;AB$7,($D875-SUM($U875:AB875))*$E875*(IF(AB875&lt;1,IF(MIN(AC$7,$F875)&gt;$C875,MIN(AC$7,$F875)-$C875+1,0),MIN(AC$7,$F875)-AB$7))/365,0))</f>
        <v>0</v>
      </c>
      <c r="AD875" s="4">
        <f>IF($F875=0,($D875-SUM($U875:AC875))*$E875*(IF(AC875&lt;1,IF(MIN(AD$7,$F875)&gt;$C875,MIN(AD$7,$F875)-$C875+1,0),MIN(AD$7,$F875)-AC$7))/365,IF($F875&gt;AC$7,($D875-SUM($U875:AC875))*$E875*(IF(AC875&lt;1,IF(MIN(AD$7,$F875)&gt;$C875,MIN(AD$7,$F875)-$C875+1,0),MIN(AD$7,$F875)-AC$7))/365,0))</f>
        <v>0</v>
      </c>
      <c r="AE875" s="4">
        <f>IF($F875=0,($D875-SUM($U875:AD875))*$E875*(IF(AD875&lt;1,IF(MIN(AE$7,$F875)&gt;$C875,MIN(AE$7,$F875)-$C875+1,0),MIN(AE$7,$F875)-AD$7))/365,IF($F875&gt;AD$7,($D875-SUM($U875:AD875))*$E875*(IF(AD875&lt;1,IF(MIN(AE$7,$F875)&gt;$C875,MIN(AE$7,$F875)-$C875+1,0),MIN(AE$7,$F875)-AD$7))/365,0))</f>
        <v>0</v>
      </c>
      <c r="AF875" s="4">
        <f>IF($F875=0,($D875-SUM($U875:AE875))*$E875*(IF(AE875&lt;1,IF(MIN(AF$7,$F875)&gt;$C875,MIN(AF$7,$F875)-$C875+1,0),MIN(AF$7,$F875)-AE$7))/365,IF($F875&gt;AE$7,($D875-SUM($U875:AE875))*$E875*(IF(AE875&lt;1,IF(MIN(AF$7,$F875)&gt;$C875,MIN(AF$7,$F875)-$C875+1,0),MIN(AF$7,$F875)-AE$7))/365,0))</f>
        <v>0</v>
      </c>
      <c r="AG875" s="4">
        <f>IF($F875=0,($D875-SUM($U875:AF875))*$E875*(IF(AF875&lt;1,IF(MIN(AG$7,$F875)&gt;$C875,MIN(AG$7,$F875)-$C875+1,0),MIN(AG$7,$F875)-AF$7))/365,IF($F875&gt;AF$7,($D875-SUM($U875:AF875))*$E875*(IF(AF875&lt;1,IF(MIN(AG$7,$F875)&gt;$C875,MIN(AG$7,$F875)-$C875+1,0),MIN(AG$7,$F875)-AF$7))/365,0))</f>
        <v>0</v>
      </c>
      <c r="AH875" s="4">
        <f>IF($F875=0,($D875-SUM($U875:AG875))*$E875*(IF(AG875&lt;1,IF(MIN(AH$7,$F875)&gt;$C875,MIN(AH$7,$F875)-$C875+1,0),MIN(AH$7,$F875)-AG$7))/365,IF($F875&gt;AG$7,($D875-SUM($U875:AG875))*$E875*(IF(AG875&lt;1,IF(MIN(AH$7,$F875)&gt;$C875,MIN(AH$7,$F875)-$C875+1,0),MIN(AH$7,$F875)-AG$7))/365,0))</f>
        <v>0</v>
      </c>
      <c r="AI875" s="4">
        <f>IF($F875=0,($D875-SUM($U875:AH875))*$E875*(IF(AH875&lt;1,IF(MIN(AI$7,$F875)&gt;$C875,MIN(AI$7,$F875)-$C875+1,0),MIN(AI$7,$F875)-AH$7))/365,IF($F875&gt;AH$7,($D875-SUM($U875:AH875))*$E875*(IF(AH875&lt;1,IF(MIN(AI$7,$F875)&gt;$C875,MIN(AI$7,$F875)-$C875+1,0),MIN(AI$7,$F875)-AH$7))/365,0))</f>
        <v>0</v>
      </c>
      <c r="AJ875" s="4">
        <f>IF($F875=0,($D875-SUM($U875:AI875))*$E875*(IF(AI875&lt;1,IF(MIN(AJ$7,$F875)&gt;$C875,MIN(AJ$7,$F875)-$C875+1,0),MIN(AJ$7,$F875)-AI$7))/365,IF($F875&gt;AI$7,($D875-SUM($U875:AI875))*$E875*(IF(AI875&lt;1,IF(MIN(AJ$7,$F875)&gt;$C875,MIN(AJ$7,$F875)-$C875+1,0),MIN(AJ$7,$F875)-AI$7))/365,0))</f>
        <v>0</v>
      </c>
      <c r="AK875" s="4">
        <f>IF($F875=0,($D875-SUM($U875:AJ875))*$E875*(IF(AJ875&lt;1,IF(MIN(AK$7,$F875)&gt;$C875,MIN(AK$7,$F875)-$C875+1,0),MIN(AK$7,$F875)-AJ$7))/365,IF($F875&gt;AJ$7,($D875-SUM($U875:AJ875))*$E875*(IF(AJ875&lt;1,IF(MIN(AK$7,$F875)&gt;$C875,MIN(AK$7,$F875)-$C875+1,0),MIN(AK$7,$F875)-AJ$7))/365,0))</f>
        <v>0</v>
      </c>
      <c r="AL875" s="4">
        <f>IF($F875=0,($D875-SUM($U875:AK875))*$E875*(IF(AK875&lt;1,IF(MIN(AL$7,$F875)&gt;$C875,MIN(AL$7,$F875)-$C875+1,0),MIN(AL$7,$F875)-AK$7))/365,IF($F875&gt;AK$7,($D875-SUM($U875:AK875))*$E875*(IF(AK875&lt;1,IF(MIN(AL$7,$F875)&gt;$C875,MIN(AL$7,$F875)-$C875+1,0),MIN(AL$7,$F875)-AK$7))/365,0))</f>
        <v>0</v>
      </c>
      <c r="AM875" s="4">
        <f>IF($F875=0,($D875-SUM($U875:AL875))*$E875*(IF(AL875&lt;1,IF(MIN(AM$7,$F875)&gt;$C875,MIN(AM$7,$F875)-$C875+1,0),MIN(AM$7,$F875)-AL$7))/365,IF($F875&gt;AL$7,($D875-SUM($U875:AL875))*$E875*(IF(AL875&lt;1,IF(MIN(AM$7,$F875)&gt;$C875,MIN(AM$7,$F875)-$C875+1,0),MIN(AM$7,$F875)-AL$7))/365,0))</f>
        <v>0</v>
      </c>
      <c r="AN875" s="4">
        <f>IF($F875=0,($D875-SUM($U875:AM875))*$E875*(IF(AM875&lt;1,IF(MIN(AN$7,$F875)&gt;$C875,MIN(AN$7,$F875)-$C875+1,0),MIN(AN$7,$F875)-AM$7))/365,IF($F875&gt;AM$7,($D875-SUM($U875:AM875))*$E875*(IF(AM875&lt;1,IF(MIN(AN$7,$F875)&gt;$C875,MIN(AN$7,$F875)-$C875+1,0),MIN(AN$7,$F875)-AM$7))/365,0))</f>
        <v>0</v>
      </c>
      <c r="AO875" s="4">
        <f>IF($F875=0,($D875-SUM($U875:AN875))*$E875*(IF(AN875&lt;1,IF(MIN(AO$7,$F875)&gt;$C875,MIN(AO$7,$F875)-$C875+1,0),MIN(AO$7,$F875)-AN$7))/365,IF($F875&gt;AN$7,($D875-SUM($U875:AN875))*$E875*(IF(AN875&lt;1,IF(MIN(AO$7,$F875)&gt;$C875,MIN(AO$7,$F875)-$C875+1,0),MIN(AO$7,$F875)-AN$7))/365,0))</f>
        <v>0</v>
      </c>
      <c r="AP875" s="4">
        <f>IF($F875=0,($D875-SUM($U875:AO875))*$E875*(IF(AO875&lt;1,IF(MIN(AP$7,$F875)&gt;$C875,MIN(AP$7,$F875)-$C875+1,0),MIN(AP$7,$F875)-AO$7))/365,IF($F875&gt;AO$7,($D875-SUM($U875:AO875))*$E875*(IF(AO875&lt;1,IF(MIN(AP$7,$F875)&gt;$C875,MIN(AP$7,$F875)-$C875+1,0),MIN(AP$7,$F875)-AO$7))/365,0))</f>
        <v>0</v>
      </c>
      <c r="AQ875" s="4">
        <f>IF($F875=0,($D875-SUM($U875:AP875))*$E875*(IF(AP875&lt;1,IF(MIN(AQ$7,$F875)&gt;$C875,MIN(AQ$7,$F875)-$C875+1,0),MIN(AQ$7,$F875)-AP$7))/365,IF($F875&gt;AP$7,($D875-SUM($U875:AP875))*$E875*(IF(AP875&lt;1,IF(MIN(AQ$7,$F875)&gt;$C875,MIN(AQ$7,$F875)-$C875+1,0),MIN(AQ$7,$F875)-AP$7))/365,0))</f>
        <v>0</v>
      </c>
      <c r="AR875" s="4">
        <f>IF($F875=0,($D875-SUM($U875:AQ875))*$E875*(IF(AQ875&lt;1,IF(MIN(AR$7,$F875)&gt;$C875,MIN(AR$7,$F875)-$C875+1,0),MIN(AR$7,$F875)-AQ$7))/365,IF($F875&gt;AQ$7,($D875-SUM($U875:AQ875))*$E875*(IF(AQ875&lt;1,IF(MIN(AR$7,$F875)&gt;$C875,MIN(AR$7,$F875)-$C875+1,0),MIN(AR$7,$F875)-AQ$7))/365,0))</f>
        <v>0</v>
      </c>
      <c r="AS875" s="4">
        <f>IF($F875=0,($D875-SUM($U875:AR875))*$E875*(IF(AR875&lt;1,IF(MIN(AS$7,$F875)&gt;$C875,MIN(AS$7,$F875)-$C875+1,0),MIN(AS$7,$F875)-AR$7))/365,IF($F875&gt;AR$7,($D875-SUM($U875:AR875))*$E875*(IF(AR875&lt;1,IF(MIN(AS$7,$F875)&gt;$C875,MIN(AS$7,$F875)-$C875+1,0),MIN(AS$7,$F875)-AR$7))/365,0))</f>
        <v>0</v>
      </c>
    </row>
    <row r="876" spans="1:45">
      <c r="A876" s="15"/>
      <c r="B876" s="17"/>
      <c r="C876" s="16"/>
      <c r="D876" s="15"/>
      <c r="E876" s="11"/>
      <c r="F876" s="16"/>
      <c r="G876" s="15"/>
      <c r="H876" s="14"/>
      <c r="I876" s="5"/>
      <c r="J876" s="13">
        <f>SUM(U876:AS876)</f>
        <v>0</v>
      </c>
      <c r="K876" s="13">
        <f>IF(F876=0,D876-J876,IF(F876&lt;41730,0,D876-J876))</f>
        <v>0</v>
      </c>
      <c r="L876" s="12">
        <f>IF(K876=0,0,IF(G876-((L$7-C876)/365)&lt;0,0,G876-((L$7-C876)/365)))</f>
        <v>0</v>
      </c>
      <c r="M876" s="4">
        <f>IF(K876=0,0,D876*H876)</f>
        <v>0</v>
      </c>
      <c r="N876" s="11">
        <f>IFERROR((1-(M876/K876)^(1/L876)),0)</f>
        <v>0</v>
      </c>
      <c r="O876" s="10">
        <f>IF(F876&gt;41730,IF(F876&gt;41730,(F876-41730)/365,IF(K876=0,0,IF(G876-((L$7-C876)/365)&lt;0,0,G876-((L$7-C876)/365)))),1)</f>
        <v>1</v>
      </c>
      <c r="P876" s="9">
        <f>IF(K876&lt;M876,0,IF(L876=0,K876-M876,K876*N876*O876))</f>
        <v>0</v>
      </c>
      <c r="Q876" s="19">
        <f>IF(F876&gt;41730,D876,0)</f>
        <v>0</v>
      </c>
      <c r="R876" s="18">
        <f>IF(F876&gt;41730,J876+P876,0)</f>
        <v>0</v>
      </c>
      <c r="S876" s="9">
        <f>IF(F876&gt;0,0,K876-P876)</f>
        <v>0</v>
      </c>
      <c r="T876" s="5"/>
      <c r="U876" s="4">
        <f>D876*E876*(IF(U$7&gt;$C876,U$7-$C876+1,0))/365</f>
        <v>0</v>
      </c>
      <c r="V876" s="4">
        <f>($D876-U876)*$E876*(IF(U876&lt;1,IF(V$7&gt;$C876,V$7-$C876+1,0),V$7-U$7))/365</f>
        <v>0</v>
      </c>
      <c r="W876" s="4">
        <f>IF($F876=0,($D876-SUM($U876:V876))*$E876*(IF(V876&lt;1,IF(MIN(W$7,$F876)&gt;$C876,MIN(W$7,$F876)-$C876+1,0),MIN(W$7,$F876)-V$7))/365,IF($F876&gt;V$7,($D876-SUM($U876:V876))*$E876*(IF(V876&lt;1,IF(MIN(W$7,$F876)&gt;$C876,MIN(W$7,$F876)-$C876+1,0),MIN(W$7,$F876)-V$7))/365,0))</f>
        <v>0</v>
      </c>
      <c r="X876" s="4">
        <f>IF($F876=0,($D876-SUM($U876:W876))*$E876*(IF(W876&lt;1,IF(MIN(X$7,$F876)&gt;$C876,MIN(X$7,$F876)-$C876+1,0),MIN(X$7,$F876)-W$7))/365,IF($F876&gt;W$7,($D876-SUM($U876:W876))*$E876*(IF(W876&lt;1,IF(MIN(X$7,$F876)&gt;$C876,MIN(X$7,$F876)-$C876+1,0),MIN(X$7,$F876)-W$7))/365,0))</f>
        <v>0</v>
      </c>
      <c r="Y876" s="4">
        <f>IF($F876=0,($D876-SUM($U876:X876))*$E876*(IF(X876&lt;1,IF(MIN(Y$7,$F876)&gt;$C876,MIN(Y$7,$F876)-$C876+1,0),MIN(Y$7,$F876)-X$7))/365,IF($F876&gt;X$7,($D876-SUM($U876:X876))*$E876*(IF(X876&lt;1,IF(MIN(Y$7,$F876)&gt;$C876,MIN(Y$7,$F876)-$C876+1,0),MIN(Y$7,$F876)-X$7))/365,0))</f>
        <v>0</v>
      </c>
      <c r="Z876" s="4">
        <f>IF($F876=0,($D876-SUM($U876:Y876))*$E876*(IF(Y876&lt;1,IF(MIN(Z$7,$F876)&gt;$C876,MIN(Z$7,$F876)-$C876+1,0),MIN(Z$7,$F876)-Y$7))/365,IF($F876&gt;Y$7,($D876-SUM($U876:Y876))*$E876*(IF(Y876&lt;1,IF(MIN(Z$7,$F876)&gt;$C876,MIN(Z$7,$F876)-$C876+1,0),MIN(Z$7,$F876)-Y$7))/365,0))</f>
        <v>0</v>
      </c>
      <c r="AA876" s="4">
        <f>IF($F876=0,($D876-SUM($U876:Z876))*$E876*(IF(Z876&lt;1,IF(MIN(AA$7,$F876)&gt;$C876,MIN(AA$7,$F876)-$C876+1,0),MIN(AA$7,$F876)-Z$7))/365,IF($F876&gt;Z$7,($D876-SUM($U876:Z876))*$E876*(IF(Z876&lt;1,IF(MIN(AA$7,$F876)&gt;$C876,MIN(AA$7,$F876)-$C876+1,0),MIN(AA$7,$F876)-Z$7))/365,0))</f>
        <v>0</v>
      </c>
      <c r="AB876" s="4">
        <f>IF($F876=0,($D876-SUM($U876:AA876))*$E876*(IF(AA876&lt;1,IF(MIN(AB$7,$F876)&gt;$C876,MIN(AB$7,$F876)-$C876+1,0),MIN(AB$7,$F876)-AA$7))/365,IF($F876&gt;AA$7,($D876-SUM($U876:AA876))*$E876*(IF(AA876&lt;1,IF(MIN(AB$7,$F876)&gt;$C876,MIN(AB$7,$F876)-$C876+1,0),MIN(AB$7,$F876)-AA$7))/365,0))</f>
        <v>0</v>
      </c>
      <c r="AC876" s="4">
        <f>IF($F876=0,($D876-SUM($U876:AB876))*$E876*(IF(AB876&lt;1,IF(MIN(AC$7,$F876)&gt;$C876,MIN(AC$7,$F876)-$C876+1,0),MIN(AC$7,$F876)-AB$7))/365,IF($F876&gt;AB$7,($D876-SUM($U876:AB876))*$E876*(IF(AB876&lt;1,IF(MIN(AC$7,$F876)&gt;$C876,MIN(AC$7,$F876)-$C876+1,0),MIN(AC$7,$F876)-AB$7))/365,0))</f>
        <v>0</v>
      </c>
      <c r="AD876" s="4">
        <f>IF($F876=0,($D876-SUM($U876:AC876))*$E876*(IF(AC876&lt;1,IF(MIN(AD$7,$F876)&gt;$C876,MIN(AD$7,$F876)-$C876+1,0),MIN(AD$7,$F876)-AC$7))/365,IF($F876&gt;AC$7,($D876-SUM($U876:AC876))*$E876*(IF(AC876&lt;1,IF(MIN(AD$7,$F876)&gt;$C876,MIN(AD$7,$F876)-$C876+1,0),MIN(AD$7,$F876)-AC$7))/365,0))</f>
        <v>0</v>
      </c>
      <c r="AE876" s="4">
        <f>IF($F876=0,($D876-SUM($U876:AD876))*$E876*(IF(AD876&lt;1,IF(MIN(AE$7,$F876)&gt;$C876,MIN(AE$7,$F876)-$C876+1,0),MIN(AE$7,$F876)-AD$7))/365,IF($F876&gt;AD$7,($D876-SUM($U876:AD876))*$E876*(IF(AD876&lt;1,IF(MIN(AE$7,$F876)&gt;$C876,MIN(AE$7,$F876)-$C876+1,0),MIN(AE$7,$F876)-AD$7))/365,0))</f>
        <v>0</v>
      </c>
      <c r="AF876" s="4">
        <f>IF($F876=0,($D876-SUM($U876:AE876))*$E876*(IF(AE876&lt;1,IF(MIN(AF$7,$F876)&gt;$C876,MIN(AF$7,$F876)-$C876+1,0),MIN(AF$7,$F876)-AE$7))/365,IF($F876&gt;AE$7,($D876-SUM($U876:AE876))*$E876*(IF(AE876&lt;1,IF(MIN(AF$7,$F876)&gt;$C876,MIN(AF$7,$F876)-$C876+1,0),MIN(AF$7,$F876)-AE$7))/365,0))</f>
        <v>0</v>
      </c>
      <c r="AG876" s="4">
        <f>IF($F876=0,($D876-SUM($U876:AF876))*$E876*(IF(AF876&lt;1,IF(MIN(AG$7,$F876)&gt;$C876,MIN(AG$7,$F876)-$C876+1,0),MIN(AG$7,$F876)-AF$7))/365,IF($F876&gt;AF$7,($D876-SUM($U876:AF876))*$E876*(IF(AF876&lt;1,IF(MIN(AG$7,$F876)&gt;$C876,MIN(AG$7,$F876)-$C876+1,0),MIN(AG$7,$F876)-AF$7))/365,0))</f>
        <v>0</v>
      </c>
      <c r="AH876" s="4">
        <f>IF($F876=0,($D876-SUM($U876:AG876))*$E876*(IF(AG876&lt;1,IF(MIN(AH$7,$F876)&gt;$C876,MIN(AH$7,$F876)-$C876+1,0),MIN(AH$7,$F876)-AG$7))/365,IF($F876&gt;AG$7,($D876-SUM($U876:AG876))*$E876*(IF(AG876&lt;1,IF(MIN(AH$7,$F876)&gt;$C876,MIN(AH$7,$F876)-$C876+1,0),MIN(AH$7,$F876)-AG$7))/365,0))</f>
        <v>0</v>
      </c>
      <c r="AI876" s="4">
        <f>IF($F876=0,($D876-SUM($U876:AH876))*$E876*(IF(AH876&lt;1,IF(MIN(AI$7,$F876)&gt;$C876,MIN(AI$7,$F876)-$C876+1,0),MIN(AI$7,$F876)-AH$7))/365,IF($F876&gt;AH$7,($D876-SUM($U876:AH876))*$E876*(IF(AH876&lt;1,IF(MIN(AI$7,$F876)&gt;$C876,MIN(AI$7,$F876)-$C876+1,0),MIN(AI$7,$F876)-AH$7))/365,0))</f>
        <v>0</v>
      </c>
      <c r="AJ876" s="4">
        <f>IF($F876=0,($D876-SUM($U876:AI876))*$E876*(IF(AI876&lt;1,IF(MIN(AJ$7,$F876)&gt;$C876,MIN(AJ$7,$F876)-$C876+1,0),MIN(AJ$7,$F876)-AI$7))/365,IF($F876&gt;AI$7,($D876-SUM($U876:AI876))*$E876*(IF(AI876&lt;1,IF(MIN(AJ$7,$F876)&gt;$C876,MIN(AJ$7,$F876)-$C876+1,0),MIN(AJ$7,$F876)-AI$7))/365,0))</f>
        <v>0</v>
      </c>
      <c r="AK876" s="4">
        <f>IF($F876=0,($D876-SUM($U876:AJ876))*$E876*(IF(AJ876&lt;1,IF(MIN(AK$7,$F876)&gt;$C876,MIN(AK$7,$F876)-$C876+1,0),MIN(AK$7,$F876)-AJ$7))/365,IF($F876&gt;AJ$7,($D876-SUM($U876:AJ876))*$E876*(IF(AJ876&lt;1,IF(MIN(AK$7,$F876)&gt;$C876,MIN(AK$7,$F876)-$C876+1,0),MIN(AK$7,$F876)-AJ$7))/365,0))</f>
        <v>0</v>
      </c>
      <c r="AL876" s="4">
        <f>IF($F876=0,($D876-SUM($U876:AK876))*$E876*(IF(AK876&lt;1,IF(MIN(AL$7,$F876)&gt;$C876,MIN(AL$7,$F876)-$C876+1,0),MIN(AL$7,$F876)-AK$7))/365,IF($F876&gt;AK$7,($D876-SUM($U876:AK876))*$E876*(IF(AK876&lt;1,IF(MIN(AL$7,$F876)&gt;$C876,MIN(AL$7,$F876)-$C876+1,0),MIN(AL$7,$F876)-AK$7))/365,0))</f>
        <v>0</v>
      </c>
      <c r="AM876" s="4">
        <f>IF($F876=0,($D876-SUM($U876:AL876))*$E876*(IF(AL876&lt;1,IF(MIN(AM$7,$F876)&gt;$C876,MIN(AM$7,$F876)-$C876+1,0),MIN(AM$7,$F876)-AL$7))/365,IF($F876&gt;AL$7,($D876-SUM($U876:AL876))*$E876*(IF(AL876&lt;1,IF(MIN(AM$7,$F876)&gt;$C876,MIN(AM$7,$F876)-$C876+1,0),MIN(AM$7,$F876)-AL$7))/365,0))</f>
        <v>0</v>
      </c>
      <c r="AN876" s="4">
        <f>IF($F876=0,($D876-SUM($U876:AM876))*$E876*(IF(AM876&lt;1,IF(MIN(AN$7,$F876)&gt;$C876,MIN(AN$7,$F876)-$C876+1,0),MIN(AN$7,$F876)-AM$7))/365,IF($F876&gt;AM$7,($D876-SUM($U876:AM876))*$E876*(IF(AM876&lt;1,IF(MIN(AN$7,$F876)&gt;$C876,MIN(AN$7,$F876)-$C876+1,0),MIN(AN$7,$F876)-AM$7))/365,0))</f>
        <v>0</v>
      </c>
      <c r="AO876" s="4">
        <f>IF($F876=0,($D876-SUM($U876:AN876))*$E876*(IF(AN876&lt;1,IF(MIN(AO$7,$F876)&gt;$C876,MIN(AO$7,$F876)-$C876+1,0),MIN(AO$7,$F876)-AN$7))/365,IF($F876&gt;AN$7,($D876-SUM($U876:AN876))*$E876*(IF(AN876&lt;1,IF(MIN(AO$7,$F876)&gt;$C876,MIN(AO$7,$F876)-$C876+1,0),MIN(AO$7,$F876)-AN$7))/365,0))</f>
        <v>0</v>
      </c>
      <c r="AP876" s="4">
        <f>IF($F876=0,($D876-SUM($U876:AO876))*$E876*(IF(AO876&lt;1,IF(MIN(AP$7,$F876)&gt;$C876,MIN(AP$7,$F876)-$C876+1,0),MIN(AP$7,$F876)-AO$7))/365,IF($F876&gt;AO$7,($D876-SUM($U876:AO876))*$E876*(IF(AO876&lt;1,IF(MIN(AP$7,$F876)&gt;$C876,MIN(AP$7,$F876)-$C876+1,0),MIN(AP$7,$F876)-AO$7))/365,0))</f>
        <v>0</v>
      </c>
      <c r="AQ876" s="4">
        <f>IF($F876=0,($D876-SUM($U876:AP876))*$E876*(IF(AP876&lt;1,IF(MIN(AQ$7,$F876)&gt;$C876,MIN(AQ$7,$F876)-$C876+1,0),MIN(AQ$7,$F876)-AP$7))/365,IF($F876&gt;AP$7,($D876-SUM($U876:AP876))*$E876*(IF(AP876&lt;1,IF(MIN(AQ$7,$F876)&gt;$C876,MIN(AQ$7,$F876)-$C876+1,0),MIN(AQ$7,$F876)-AP$7))/365,0))</f>
        <v>0</v>
      </c>
      <c r="AR876" s="4">
        <f>IF($F876=0,($D876-SUM($U876:AQ876))*$E876*(IF(AQ876&lt;1,IF(MIN(AR$7,$F876)&gt;$C876,MIN(AR$7,$F876)-$C876+1,0),MIN(AR$7,$F876)-AQ$7))/365,IF($F876&gt;AQ$7,($D876-SUM($U876:AQ876))*$E876*(IF(AQ876&lt;1,IF(MIN(AR$7,$F876)&gt;$C876,MIN(AR$7,$F876)-$C876+1,0),MIN(AR$7,$F876)-AQ$7))/365,0))</f>
        <v>0</v>
      </c>
      <c r="AS876" s="4">
        <f>IF($F876=0,($D876-SUM($U876:AR876))*$E876*(IF(AR876&lt;1,IF(MIN(AS$7,$F876)&gt;$C876,MIN(AS$7,$F876)-$C876+1,0),MIN(AS$7,$F876)-AR$7))/365,IF($F876&gt;AR$7,($D876-SUM($U876:AR876))*$E876*(IF(AR876&lt;1,IF(MIN(AS$7,$F876)&gt;$C876,MIN(AS$7,$F876)-$C876+1,0),MIN(AS$7,$F876)-AR$7))/365,0))</f>
        <v>0</v>
      </c>
    </row>
    <row r="877" spans="1:45">
      <c r="A877" s="15"/>
      <c r="B877" s="17"/>
      <c r="C877" s="16"/>
      <c r="D877" s="15"/>
      <c r="E877" s="11"/>
      <c r="F877" s="16"/>
      <c r="G877" s="15"/>
      <c r="H877" s="14"/>
      <c r="I877" s="5"/>
      <c r="J877" s="13">
        <f>SUM(U877:AS877)</f>
        <v>0</v>
      </c>
      <c r="K877" s="13">
        <f>IF(F877=0,D877-J877,IF(F877&lt;41730,0,D877-J877))</f>
        <v>0</v>
      </c>
      <c r="L877" s="12">
        <f>IF(K877=0,0,IF(G877-((L$7-C877)/365)&lt;0,0,G877-((L$7-C877)/365)))</f>
        <v>0</v>
      </c>
      <c r="M877" s="4">
        <f>IF(K877=0,0,D877*H877)</f>
        <v>0</v>
      </c>
      <c r="N877" s="11">
        <f>IFERROR((1-(M877/K877)^(1/L877)),0)</f>
        <v>0</v>
      </c>
      <c r="O877" s="10">
        <f>IF(F877&gt;41730,IF(F877&gt;41730,(F877-41730)/365,IF(K877=0,0,IF(G877-((L$7-C877)/365)&lt;0,0,G877-((L$7-C877)/365)))),1)</f>
        <v>1</v>
      </c>
      <c r="P877" s="9">
        <f>IF(K877&lt;M877,0,IF(L877=0,K877-M877,K877*N877*O877))</f>
        <v>0</v>
      </c>
      <c r="Q877" s="19">
        <f>IF(F877&gt;41730,D877,0)</f>
        <v>0</v>
      </c>
      <c r="R877" s="18">
        <f>IF(F877&gt;41730,J877+P877,0)</f>
        <v>0</v>
      </c>
      <c r="S877" s="9">
        <f>IF(F877&gt;0,0,K877-P877)</f>
        <v>0</v>
      </c>
      <c r="T877" s="5"/>
      <c r="U877" s="4">
        <f>D877*E877*(IF(U$7&gt;$C877,U$7-$C877+1,0))/365</f>
        <v>0</v>
      </c>
      <c r="V877" s="4">
        <f>($D877-U877)*$E877*(IF(U877&lt;1,IF(V$7&gt;$C877,V$7-$C877+1,0),V$7-U$7))/365</f>
        <v>0</v>
      </c>
      <c r="W877" s="4">
        <f>IF($F877=0,($D877-SUM($U877:V877))*$E877*(IF(V877&lt;1,IF(MIN(W$7,$F877)&gt;$C877,MIN(W$7,$F877)-$C877+1,0),MIN(W$7,$F877)-V$7))/365,IF($F877&gt;V$7,($D877-SUM($U877:V877))*$E877*(IF(V877&lt;1,IF(MIN(W$7,$F877)&gt;$C877,MIN(W$7,$F877)-$C877+1,0),MIN(W$7,$F877)-V$7))/365,0))</f>
        <v>0</v>
      </c>
      <c r="X877" s="4">
        <f>IF($F877=0,($D877-SUM($U877:W877))*$E877*(IF(W877&lt;1,IF(MIN(X$7,$F877)&gt;$C877,MIN(X$7,$F877)-$C877+1,0),MIN(X$7,$F877)-W$7))/365,IF($F877&gt;W$7,($D877-SUM($U877:W877))*$E877*(IF(W877&lt;1,IF(MIN(X$7,$F877)&gt;$C877,MIN(X$7,$F877)-$C877+1,0),MIN(X$7,$F877)-W$7))/365,0))</f>
        <v>0</v>
      </c>
      <c r="Y877" s="4">
        <f>IF($F877=0,($D877-SUM($U877:X877))*$E877*(IF(X877&lt;1,IF(MIN(Y$7,$F877)&gt;$C877,MIN(Y$7,$F877)-$C877+1,0),MIN(Y$7,$F877)-X$7))/365,IF($F877&gt;X$7,($D877-SUM($U877:X877))*$E877*(IF(X877&lt;1,IF(MIN(Y$7,$F877)&gt;$C877,MIN(Y$7,$F877)-$C877+1,0),MIN(Y$7,$F877)-X$7))/365,0))</f>
        <v>0</v>
      </c>
      <c r="Z877" s="4">
        <f>IF($F877=0,($D877-SUM($U877:Y877))*$E877*(IF(Y877&lt;1,IF(MIN(Z$7,$F877)&gt;$C877,MIN(Z$7,$F877)-$C877+1,0),MIN(Z$7,$F877)-Y$7))/365,IF($F877&gt;Y$7,($D877-SUM($U877:Y877))*$E877*(IF(Y877&lt;1,IF(MIN(Z$7,$F877)&gt;$C877,MIN(Z$7,$F877)-$C877+1,0),MIN(Z$7,$F877)-Y$7))/365,0))</f>
        <v>0</v>
      </c>
      <c r="AA877" s="4">
        <f>IF($F877=0,($D877-SUM($U877:Z877))*$E877*(IF(Z877&lt;1,IF(MIN(AA$7,$F877)&gt;$C877,MIN(AA$7,$F877)-$C877+1,0),MIN(AA$7,$F877)-Z$7))/365,IF($F877&gt;Z$7,($D877-SUM($U877:Z877))*$E877*(IF(Z877&lt;1,IF(MIN(AA$7,$F877)&gt;$C877,MIN(AA$7,$F877)-$C877+1,0),MIN(AA$7,$F877)-Z$7))/365,0))</f>
        <v>0</v>
      </c>
      <c r="AB877" s="4">
        <f>IF($F877=0,($D877-SUM($U877:AA877))*$E877*(IF(AA877&lt;1,IF(MIN(AB$7,$F877)&gt;$C877,MIN(AB$7,$F877)-$C877+1,0),MIN(AB$7,$F877)-AA$7))/365,IF($F877&gt;AA$7,($D877-SUM($U877:AA877))*$E877*(IF(AA877&lt;1,IF(MIN(AB$7,$F877)&gt;$C877,MIN(AB$7,$F877)-$C877+1,0),MIN(AB$7,$F877)-AA$7))/365,0))</f>
        <v>0</v>
      </c>
      <c r="AC877" s="4">
        <f>IF($F877=0,($D877-SUM($U877:AB877))*$E877*(IF(AB877&lt;1,IF(MIN(AC$7,$F877)&gt;$C877,MIN(AC$7,$F877)-$C877+1,0),MIN(AC$7,$F877)-AB$7))/365,IF($F877&gt;AB$7,($D877-SUM($U877:AB877))*$E877*(IF(AB877&lt;1,IF(MIN(AC$7,$F877)&gt;$C877,MIN(AC$7,$F877)-$C877+1,0),MIN(AC$7,$F877)-AB$7))/365,0))</f>
        <v>0</v>
      </c>
      <c r="AD877" s="4">
        <f>IF($F877=0,($D877-SUM($U877:AC877))*$E877*(IF(AC877&lt;1,IF(MIN(AD$7,$F877)&gt;$C877,MIN(AD$7,$F877)-$C877+1,0),MIN(AD$7,$F877)-AC$7))/365,IF($F877&gt;AC$7,($D877-SUM($U877:AC877))*$E877*(IF(AC877&lt;1,IF(MIN(AD$7,$F877)&gt;$C877,MIN(AD$7,$F877)-$C877+1,0),MIN(AD$7,$F877)-AC$7))/365,0))</f>
        <v>0</v>
      </c>
      <c r="AE877" s="4">
        <f>IF($F877=0,($D877-SUM($U877:AD877))*$E877*(IF(AD877&lt;1,IF(MIN(AE$7,$F877)&gt;$C877,MIN(AE$7,$F877)-$C877+1,0),MIN(AE$7,$F877)-AD$7))/365,IF($F877&gt;AD$7,($D877-SUM($U877:AD877))*$E877*(IF(AD877&lt;1,IF(MIN(AE$7,$F877)&gt;$C877,MIN(AE$7,$F877)-$C877+1,0),MIN(AE$7,$F877)-AD$7))/365,0))</f>
        <v>0</v>
      </c>
      <c r="AF877" s="4">
        <f>IF($F877=0,($D877-SUM($U877:AE877))*$E877*(IF(AE877&lt;1,IF(MIN(AF$7,$F877)&gt;$C877,MIN(AF$7,$F877)-$C877+1,0),MIN(AF$7,$F877)-AE$7))/365,IF($F877&gt;AE$7,($D877-SUM($U877:AE877))*$E877*(IF(AE877&lt;1,IF(MIN(AF$7,$F877)&gt;$C877,MIN(AF$7,$F877)-$C877+1,0),MIN(AF$7,$F877)-AE$7))/365,0))</f>
        <v>0</v>
      </c>
      <c r="AG877" s="4">
        <f>IF($F877=0,($D877-SUM($U877:AF877))*$E877*(IF(AF877&lt;1,IF(MIN(AG$7,$F877)&gt;$C877,MIN(AG$7,$F877)-$C877+1,0),MIN(AG$7,$F877)-AF$7))/365,IF($F877&gt;AF$7,($D877-SUM($U877:AF877))*$E877*(IF(AF877&lt;1,IF(MIN(AG$7,$F877)&gt;$C877,MIN(AG$7,$F877)-$C877+1,0),MIN(AG$7,$F877)-AF$7))/365,0))</f>
        <v>0</v>
      </c>
      <c r="AH877" s="4">
        <f>IF($F877=0,($D877-SUM($U877:AG877))*$E877*(IF(AG877&lt;1,IF(MIN(AH$7,$F877)&gt;$C877,MIN(AH$7,$F877)-$C877+1,0),MIN(AH$7,$F877)-AG$7))/365,IF($F877&gt;AG$7,($D877-SUM($U877:AG877))*$E877*(IF(AG877&lt;1,IF(MIN(AH$7,$F877)&gt;$C877,MIN(AH$7,$F877)-$C877+1,0),MIN(AH$7,$F877)-AG$7))/365,0))</f>
        <v>0</v>
      </c>
      <c r="AI877" s="4">
        <f>IF($F877=0,($D877-SUM($U877:AH877))*$E877*(IF(AH877&lt;1,IF(MIN(AI$7,$F877)&gt;$C877,MIN(AI$7,$F877)-$C877+1,0),MIN(AI$7,$F877)-AH$7))/365,IF($F877&gt;AH$7,($D877-SUM($U877:AH877))*$E877*(IF(AH877&lt;1,IF(MIN(AI$7,$F877)&gt;$C877,MIN(AI$7,$F877)-$C877+1,0),MIN(AI$7,$F877)-AH$7))/365,0))</f>
        <v>0</v>
      </c>
      <c r="AJ877" s="4">
        <f>IF($F877=0,($D877-SUM($U877:AI877))*$E877*(IF(AI877&lt;1,IF(MIN(AJ$7,$F877)&gt;$C877,MIN(AJ$7,$F877)-$C877+1,0),MIN(AJ$7,$F877)-AI$7))/365,IF($F877&gt;AI$7,($D877-SUM($U877:AI877))*$E877*(IF(AI877&lt;1,IF(MIN(AJ$7,$F877)&gt;$C877,MIN(AJ$7,$F877)-$C877+1,0),MIN(AJ$7,$F877)-AI$7))/365,0))</f>
        <v>0</v>
      </c>
      <c r="AK877" s="4">
        <f>IF($F877=0,($D877-SUM($U877:AJ877))*$E877*(IF(AJ877&lt;1,IF(MIN(AK$7,$F877)&gt;$C877,MIN(AK$7,$F877)-$C877+1,0),MIN(AK$7,$F877)-AJ$7))/365,IF($F877&gt;AJ$7,($D877-SUM($U877:AJ877))*$E877*(IF(AJ877&lt;1,IF(MIN(AK$7,$F877)&gt;$C877,MIN(AK$7,$F877)-$C877+1,0),MIN(AK$7,$F877)-AJ$7))/365,0))</f>
        <v>0</v>
      </c>
      <c r="AL877" s="4">
        <f>IF($F877=0,($D877-SUM($U877:AK877))*$E877*(IF(AK877&lt;1,IF(MIN(AL$7,$F877)&gt;$C877,MIN(AL$7,$F877)-$C877+1,0),MIN(AL$7,$F877)-AK$7))/365,IF($F877&gt;AK$7,($D877-SUM($U877:AK877))*$E877*(IF(AK877&lt;1,IF(MIN(AL$7,$F877)&gt;$C877,MIN(AL$7,$F877)-$C877+1,0),MIN(AL$7,$F877)-AK$7))/365,0))</f>
        <v>0</v>
      </c>
      <c r="AM877" s="4">
        <f>IF($F877=0,($D877-SUM($U877:AL877))*$E877*(IF(AL877&lt;1,IF(MIN(AM$7,$F877)&gt;$C877,MIN(AM$7,$F877)-$C877+1,0),MIN(AM$7,$F877)-AL$7))/365,IF($F877&gt;AL$7,($D877-SUM($U877:AL877))*$E877*(IF(AL877&lt;1,IF(MIN(AM$7,$F877)&gt;$C877,MIN(AM$7,$F877)-$C877+1,0),MIN(AM$7,$F877)-AL$7))/365,0))</f>
        <v>0</v>
      </c>
      <c r="AN877" s="4">
        <f>IF($F877=0,($D877-SUM($U877:AM877))*$E877*(IF(AM877&lt;1,IF(MIN(AN$7,$F877)&gt;$C877,MIN(AN$7,$F877)-$C877+1,0),MIN(AN$7,$F877)-AM$7))/365,IF($F877&gt;AM$7,($D877-SUM($U877:AM877))*$E877*(IF(AM877&lt;1,IF(MIN(AN$7,$F877)&gt;$C877,MIN(AN$7,$F877)-$C877+1,0),MIN(AN$7,$F877)-AM$7))/365,0))</f>
        <v>0</v>
      </c>
      <c r="AO877" s="4">
        <f>IF($F877=0,($D877-SUM($U877:AN877))*$E877*(IF(AN877&lt;1,IF(MIN(AO$7,$F877)&gt;$C877,MIN(AO$7,$F877)-$C877+1,0),MIN(AO$7,$F877)-AN$7))/365,IF($F877&gt;AN$7,($D877-SUM($U877:AN877))*$E877*(IF(AN877&lt;1,IF(MIN(AO$7,$F877)&gt;$C877,MIN(AO$7,$F877)-$C877+1,0),MIN(AO$7,$F877)-AN$7))/365,0))</f>
        <v>0</v>
      </c>
      <c r="AP877" s="4">
        <f>IF($F877=0,($D877-SUM($U877:AO877))*$E877*(IF(AO877&lt;1,IF(MIN(AP$7,$F877)&gt;$C877,MIN(AP$7,$F877)-$C877+1,0),MIN(AP$7,$F877)-AO$7))/365,IF($F877&gt;AO$7,($D877-SUM($U877:AO877))*$E877*(IF(AO877&lt;1,IF(MIN(AP$7,$F877)&gt;$C877,MIN(AP$7,$F877)-$C877+1,0),MIN(AP$7,$F877)-AO$7))/365,0))</f>
        <v>0</v>
      </c>
      <c r="AQ877" s="4">
        <f>IF($F877=0,($D877-SUM($U877:AP877))*$E877*(IF(AP877&lt;1,IF(MIN(AQ$7,$F877)&gt;$C877,MIN(AQ$7,$F877)-$C877+1,0),MIN(AQ$7,$F877)-AP$7))/365,IF($F877&gt;AP$7,($D877-SUM($U877:AP877))*$E877*(IF(AP877&lt;1,IF(MIN(AQ$7,$F877)&gt;$C877,MIN(AQ$7,$F877)-$C877+1,0),MIN(AQ$7,$F877)-AP$7))/365,0))</f>
        <v>0</v>
      </c>
      <c r="AR877" s="4">
        <f>IF($F877=0,($D877-SUM($U877:AQ877))*$E877*(IF(AQ877&lt;1,IF(MIN(AR$7,$F877)&gt;$C877,MIN(AR$7,$F877)-$C877+1,0),MIN(AR$7,$F877)-AQ$7))/365,IF($F877&gt;AQ$7,($D877-SUM($U877:AQ877))*$E877*(IF(AQ877&lt;1,IF(MIN(AR$7,$F877)&gt;$C877,MIN(AR$7,$F877)-$C877+1,0),MIN(AR$7,$F877)-AQ$7))/365,0))</f>
        <v>0</v>
      </c>
      <c r="AS877" s="4">
        <f>IF($F877=0,($D877-SUM($U877:AR877))*$E877*(IF(AR877&lt;1,IF(MIN(AS$7,$F877)&gt;$C877,MIN(AS$7,$F877)-$C877+1,0),MIN(AS$7,$F877)-AR$7))/365,IF($F877&gt;AR$7,($D877-SUM($U877:AR877))*$E877*(IF(AR877&lt;1,IF(MIN(AS$7,$F877)&gt;$C877,MIN(AS$7,$F877)-$C877+1,0),MIN(AS$7,$F877)-AR$7))/365,0))</f>
        <v>0</v>
      </c>
    </row>
    <row r="878" spans="1:45">
      <c r="A878" s="15"/>
      <c r="B878" s="17"/>
      <c r="C878" s="16"/>
      <c r="D878" s="15"/>
      <c r="E878" s="11"/>
      <c r="F878" s="16"/>
      <c r="G878" s="15"/>
      <c r="H878" s="14"/>
      <c r="I878" s="5"/>
      <c r="J878" s="13">
        <f>SUM(U878:AS878)</f>
        <v>0</v>
      </c>
      <c r="K878" s="13">
        <f>IF(F878=0,D878-J878,IF(F878&lt;41730,0,D878-J878))</f>
        <v>0</v>
      </c>
      <c r="L878" s="12">
        <f>IF(K878=0,0,IF(G878-((L$7-C878)/365)&lt;0,0,G878-((L$7-C878)/365)))</f>
        <v>0</v>
      </c>
      <c r="M878" s="4">
        <f>IF(K878=0,0,D878*H878)</f>
        <v>0</v>
      </c>
      <c r="N878" s="11">
        <f>IFERROR((1-(M878/K878)^(1/L878)),0)</f>
        <v>0</v>
      </c>
      <c r="O878" s="10">
        <f>IF(F878&gt;41730,IF(F878&gt;41730,(F878-41730)/365,IF(K878=0,0,IF(G878-((L$7-C878)/365)&lt;0,0,G878-((L$7-C878)/365)))),1)</f>
        <v>1</v>
      </c>
      <c r="P878" s="9">
        <f>IF(K878&lt;M878,0,IF(L878=0,K878-M878,K878*N878*O878))</f>
        <v>0</v>
      </c>
      <c r="Q878" s="19">
        <f>IF(F878&gt;41730,D878,0)</f>
        <v>0</v>
      </c>
      <c r="R878" s="18">
        <f>IF(F878&gt;41730,J878+P878,0)</f>
        <v>0</v>
      </c>
      <c r="S878" s="9">
        <f>IF(F878&gt;0,0,K878-P878)</f>
        <v>0</v>
      </c>
      <c r="T878" s="5"/>
      <c r="U878" s="4">
        <f>D878*E878*(IF(U$7&gt;$C878,U$7-$C878+1,0))/365</f>
        <v>0</v>
      </c>
      <c r="V878" s="4">
        <f>($D878-U878)*$E878*(IF(U878&lt;1,IF(V$7&gt;$C878,V$7-$C878+1,0),V$7-U$7))/365</f>
        <v>0</v>
      </c>
      <c r="W878" s="4">
        <f>IF($F878=0,($D878-SUM($U878:V878))*$E878*(IF(V878&lt;1,IF(MIN(W$7,$F878)&gt;$C878,MIN(W$7,$F878)-$C878+1,0),MIN(W$7,$F878)-V$7))/365,IF($F878&gt;V$7,($D878-SUM($U878:V878))*$E878*(IF(V878&lt;1,IF(MIN(W$7,$F878)&gt;$C878,MIN(W$7,$F878)-$C878+1,0),MIN(W$7,$F878)-V$7))/365,0))</f>
        <v>0</v>
      </c>
      <c r="X878" s="4">
        <f>IF($F878=0,($D878-SUM($U878:W878))*$E878*(IF(W878&lt;1,IF(MIN(X$7,$F878)&gt;$C878,MIN(X$7,$F878)-$C878+1,0),MIN(X$7,$F878)-W$7))/365,IF($F878&gt;W$7,($D878-SUM($U878:W878))*$E878*(IF(W878&lt;1,IF(MIN(X$7,$F878)&gt;$C878,MIN(X$7,$F878)-$C878+1,0),MIN(X$7,$F878)-W$7))/365,0))</f>
        <v>0</v>
      </c>
      <c r="Y878" s="4">
        <f>IF($F878=0,($D878-SUM($U878:X878))*$E878*(IF(X878&lt;1,IF(MIN(Y$7,$F878)&gt;$C878,MIN(Y$7,$F878)-$C878+1,0),MIN(Y$7,$F878)-X$7))/365,IF($F878&gt;X$7,($D878-SUM($U878:X878))*$E878*(IF(X878&lt;1,IF(MIN(Y$7,$F878)&gt;$C878,MIN(Y$7,$F878)-$C878+1,0),MIN(Y$7,$F878)-X$7))/365,0))</f>
        <v>0</v>
      </c>
      <c r="Z878" s="4">
        <f>IF($F878=0,($D878-SUM($U878:Y878))*$E878*(IF(Y878&lt;1,IF(MIN(Z$7,$F878)&gt;$C878,MIN(Z$7,$F878)-$C878+1,0),MIN(Z$7,$F878)-Y$7))/365,IF($F878&gt;Y$7,($D878-SUM($U878:Y878))*$E878*(IF(Y878&lt;1,IF(MIN(Z$7,$F878)&gt;$C878,MIN(Z$7,$F878)-$C878+1,0),MIN(Z$7,$F878)-Y$7))/365,0))</f>
        <v>0</v>
      </c>
      <c r="AA878" s="4">
        <f>IF($F878=0,($D878-SUM($U878:Z878))*$E878*(IF(Z878&lt;1,IF(MIN(AA$7,$F878)&gt;$C878,MIN(AA$7,$F878)-$C878+1,0),MIN(AA$7,$F878)-Z$7))/365,IF($F878&gt;Z$7,($D878-SUM($U878:Z878))*$E878*(IF(Z878&lt;1,IF(MIN(AA$7,$F878)&gt;$C878,MIN(AA$7,$F878)-$C878+1,0),MIN(AA$7,$F878)-Z$7))/365,0))</f>
        <v>0</v>
      </c>
      <c r="AB878" s="4">
        <f>IF($F878=0,($D878-SUM($U878:AA878))*$E878*(IF(AA878&lt;1,IF(MIN(AB$7,$F878)&gt;$C878,MIN(AB$7,$F878)-$C878+1,0),MIN(AB$7,$F878)-AA$7))/365,IF($F878&gt;AA$7,($D878-SUM($U878:AA878))*$E878*(IF(AA878&lt;1,IF(MIN(AB$7,$F878)&gt;$C878,MIN(AB$7,$F878)-$C878+1,0),MIN(AB$7,$F878)-AA$7))/365,0))</f>
        <v>0</v>
      </c>
      <c r="AC878" s="4">
        <f>IF($F878=0,($D878-SUM($U878:AB878))*$E878*(IF(AB878&lt;1,IF(MIN(AC$7,$F878)&gt;$C878,MIN(AC$7,$F878)-$C878+1,0),MIN(AC$7,$F878)-AB$7))/365,IF($F878&gt;AB$7,($D878-SUM($U878:AB878))*$E878*(IF(AB878&lt;1,IF(MIN(AC$7,$F878)&gt;$C878,MIN(AC$7,$F878)-$C878+1,0),MIN(AC$7,$F878)-AB$7))/365,0))</f>
        <v>0</v>
      </c>
      <c r="AD878" s="4">
        <f>IF($F878=0,($D878-SUM($U878:AC878))*$E878*(IF(AC878&lt;1,IF(MIN(AD$7,$F878)&gt;$C878,MIN(AD$7,$F878)-$C878+1,0),MIN(AD$7,$F878)-AC$7))/365,IF($F878&gt;AC$7,($D878-SUM($U878:AC878))*$E878*(IF(AC878&lt;1,IF(MIN(AD$7,$F878)&gt;$C878,MIN(AD$7,$F878)-$C878+1,0),MIN(AD$7,$F878)-AC$7))/365,0))</f>
        <v>0</v>
      </c>
      <c r="AE878" s="4">
        <f>IF($F878=0,($D878-SUM($U878:AD878))*$E878*(IF(AD878&lt;1,IF(MIN(AE$7,$F878)&gt;$C878,MIN(AE$7,$F878)-$C878+1,0),MIN(AE$7,$F878)-AD$7))/365,IF($F878&gt;AD$7,($D878-SUM($U878:AD878))*$E878*(IF(AD878&lt;1,IF(MIN(AE$7,$F878)&gt;$C878,MIN(AE$7,$F878)-$C878+1,0),MIN(AE$7,$F878)-AD$7))/365,0))</f>
        <v>0</v>
      </c>
      <c r="AF878" s="4">
        <f>IF($F878=0,($D878-SUM($U878:AE878))*$E878*(IF(AE878&lt;1,IF(MIN(AF$7,$F878)&gt;$C878,MIN(AF$7,$F878)-$C878+1,0),MIN(AF$7,$F878)-AE$7))/365,IF($F878&gt;AE$7,($D878-SUM($U878:AE878))*$E878*(IF(AE878&lt;1,IF(MIN(AF$7,$F878)&gt;$C878,MIN(AF$7,$F878)-$C878+1,0),MIN(AF$7,$F878)-AE$7))/365,0))</f>
        <v>0</v>
      </c>
      <c r="AG878" s="4">
        <f>IF($F878=0,($D878-SUM($U878:AF878))*$E878*(IF(AF878&lt;1,IF(MIN(AG$7,$F878)&gt;$C878,MIN(AG$7,$F878)-$C878+1,0),MIN(AG$7,$F878)-AF$7))/365,IF($F878&gt;AF$7,($D878-SUM($U878:AF878))*$E878*(IF(AF878&lt;1,IF(MIN(AG$7,$F878)&gt;$C878,MIN(AG$7,$F878)-$C878+1,0),MIN(AG$7,$F878)-AF$7))/365,0))</f>
        <v>0</v>
      </c>
      <c r="AH878" s="4">
        <f>IF($F878=0,($D878-SUM($U878:AG878))*$E878*(IF(AG878&lt;1,IF(MIN(AH$7,$F878)&gt;$C878,MIN(AH$7,$F878)-$C878+1,0),MIN(AH$7,$F878)-AG$7))/365,IF($F878&gt;AG$7,($D878-SUM($U878:AG878))*$E878*(IF(AG878&lt;1,IF(MIN(AH$7,$F878)&gt;$C878,MIN(AH$7,$F878)-$C878+1,0),MIN(AH$7,$F878)-AG$7))/365,0))</f>
        <v>0</v>
      </c>
      <c r="AI878" s="4">
        <f>IF($F878=0,($D878-SUM($U878:AH878))*$E878*(IF(AH878&lt;1,IF(MIN(AI$7,$F878)&gt;$C878,MIN(AI$7,$F878)-$C878+1,0),MIN(AI$7,$F878)-AH$7))/365,IF($F878&gt;AH$7,($D878-SUM($U878:AH878))*$E878*(IF(AH878&lt;1,IF(MIN(AI$7,$F878)&gt;$C878,MIN(AI$7,$F878)-$C878+1,0),MIN(AI$7,$F878)-AH$7))/365,0))</f>
        <v>0</v>
      </c>
      <c r="AJ878" s="4">
        <f>IF($F878=0,($D878-SUM($U878:AI878))*$E878*(IF(AI878&lt;1,IF(MIN(AJ$7,$F878)&gt;$C878,MIN(AJ$7,$F878)-$C878+1,0),MIN(AJ$7,$F878)-AI$7))/365,IF($F878&gt;AI$7,($D878-SUM($U878:AI878))*$E878*(IF(AI878&lt;1,IF(MIN(AJ$7,$F878)&gt;$C878,MIN(AJ$7,$F878)-$C878+1,0),MIN(AJ$7,$F878)-AI$7))/365,0))</f>
        <v>0</v>
      </c>
      <c r="AK878" s="4">
        <f>IF($F878=0,($D878-SUM($U878:AJ878))*$E878*(IF(AJ878&lt;1,IF(MIN(AK$7,$F878)&gt;$C878,MIN(AK$7,$F878)-$C878+1,0),MIN(AK$7,$F878)-AJ$7))/365,IF($F878&gt;AJ$7,($D878-SUM($U878:AJ878))*$E878*(IF(AJ878&lt;1,IF(MIN(AK$7,$F878)&gt;$C878,MIN(AK$7,$F878)-$C878+1,0),MIN(AK$7,$F878)-AJ$7))/365,0))</f>
        <v>0</v>
      </c>
      <c r="AL878" s="4">
        <f>IF($F878=0,($D878-SUM($U878:AK878))*$E878*(IF(AK878&lt;1,IF(MIN(AL$7,$F878)&gt;$C878,MIN(AL$7,$F878)-$C878+1,0),MIN(AL$7,$F878)-AK$7))/365,IF($F878&gt;AK$7,($D878-SUM($U878:AK878))*$E878*(IF(AK878&lt;1,IF(MIN(AL$7,$F878)&gt;$C878,MIN(AL$7,$F878)-$C878+1,0),MIN(AL$7,$F878)-AK$7))/365,0))</f>
        <v>0</v>
      </c>
      <c r="AM878" s="4">
        <f>IF($F878=0,($D878-SUM($U878:AL878))*$E878*(IF(AL878&lt;1,IF(MIN(AM$7,$F878)&gt;$C878,MIN(AM$7,$F878)-$C878+1,0),MIN(AM$7,$F878)-AL$7))/365,IF($F878&gt;AL$7,($D878-SUM($U878:AL878))*$E878*(IF(AL878&lt;1,IF(MIN(AM$7,$F878)&gt;$C878,MIN(AM$7,$F878)-$C878+1,0),MIN(AM$7,$F878)-AL$7))/365,0))</f>
        <v>0</v>
      </c>
      <c r="AN878" s="4">
        <f>IF($F878=0,($D878-SUM($U878:AM878))*$E878*(IF(AM878&lt;1,IF(MIN(AN$7,$F878)&gt;$C878,MIN(AN$7,$F878)-$C878+1,0),MIN(AN$7,$F878)-AM$7))/365,IF($F878&gt;AM$7,($D878-SUM($U878:AM878))*$E878*(IF(AM878&lt;1,IF(MIN(AN$7,$F878)&gt;$C878,MIN(AN$7,$F878)-$C878+1,0),MIN(AN$7,$F878)-AM$7))/365,0))</f>
        <v>0</v>
      </c>
      <c r="AO878" s="4">
        <f>IF($F878=0,($D878-SUM($U878:AN878))*$E878*(IF(AN878&lt;1,IF(MIN(AO$7,$F878)&gt;$C878,MIN(AO$7,$F878)-$C878+1,0),MIN(AO$7,$F878)-AN$7))/365,IF($F878&gt;AN$7,($D878-SUM($U878:AN878))*$E878*(IF(AN878&lt;1,IF(MIN(AO$7,$F878)&gt;$C878,MIN(AO$7,$F878)-$C878+1,0),MIN(AO$7,$F878)-AN$7))/365,0))</f>
        <v>0</v>
      </c>
      <c r="AP878" s="4">
        <f>IF($F878=0,($D878-SUM($U878:AO878))*$E878*(IF(AO878&lt;1,IF(MIN(AP$7,$F878)&gt;$C878,MIN(AP$7,$F878)-$C878+1,0),MIN(AP$7,$F878)-AO$7))/365,IF($F878&gt;AO$7,($D878-SUM($U878:AO878))*$E878*(IF(AO878&lt;1,IF(MIN(AP$7,$F878)&gt;$C878,MIN(AP$7,$F878)-$C878+1,0),MIN(AP$7,$F878)-AO$7))/365,0))</f>
        <v>0</v>
      </c>
      <c r="AQ878" s="4">
        <f>IF($F878=0,($D878-SUM($U878:AP878))*$E878*(IF(AP878&lt;1,IF(MIN(AQ$7,$F878)&gt;$C878,MIN(AQ$7,$F878)-$C878+1,0),MIN(AQ$7,$F878)-AP$7))/365,IF($F878&gt;AP$7,($D878-SUM($U878:AP878))*$E878*(IF(AP878&lt;1,IF(MIN(AQ$7,$F878)&gt;$C878,MIN(AQ$7,$F878)-$C878+1,0),MIN(AQ$7,$F878)-AP$7))/365,0))</f>
        <v>0</v>
      </c>
      <c r="AR878" s="4">
        <f>IF($F878=0,($D878-SUM($U878:AQ878))*$E878*(IF(AQ878&lt;1,IF(MIN(AR$7,$F878)&gt;$C878,MIN(AR$7,$F878)-$C878+1,0),MIN(AR$7,$F878)-AQ$7))/365,IF($F878&gt;AQ$7,($D878-SUM($U878:AQ878))*$E878*(IF(AQ878&lt;1,IF(MIN(AR$7,$F878)&gt;$C878,MIN(AR$7,$F878)-$C878+1,0),MIN(AR$7,$F878)-AQ$7))/365,0))</f>
        <v>0</v>
      </c>
      <c r="AS878" s="4">
        <f>IF($F878=0,($D878-SUM($U878:AR878))*$E878*(IF(AR878&lt;1,IF(MIN(AS$7,$F878)&gt;$C878,MIN(AS$7,$F878)-$C878+1,0),MIN(AS$7,$F878)-AR$7))/365,IF($F878&gt;AR$7,($D878-SUM($U878:AR878))*$E878*(IF(AR878&lt;1,IF(MIN(AS$7,$F878)&gt;$C878,MIN(AS$7,$F878)-$C878+1,0),MIN(AS$7,$F878)-AR$7))/365,0))</f>
        <v>0</v>
      </c>
    </row>
    <row r="879" spans="1:45">
      <c r="A879" s="15"/>
      <c r="B879" s="17"/>
      <c r="C879" s="16"/>
      <c r="D879" s="15"/>
      <c r="E879" s="11"/>
      <c r="F879" s="16"/>
      <c r="G879" s="15"/>
      <c r="H879" s="14"/>
      <c r="I879" s="5"/>
      <c r="J879" s="13">
        <f>SUM(U879:AS879)</f>
        <v>0</v>
      </c>
      <c r="K879" s="13">
        <f>IF(F879=0,D879-J879,IF(F879&lt;41730,0,D879-J879))</f>
        <v>0</v>
      </c>
      <c r="L879" s="12">
        <f>IF(K879=0,0,IF(G879-((L$7-C879)/365)&lt;0,0,G879-((L$7-C879)/365)))</f>
        <v>0</v>
      </c>
      <c r="M879" s="4">
        <f>IF(K879=0,0,D879*H879)</f>
        <v>0</v>
      </c>
      <c r="N879" s="11">
        <f>IFERROR((1-(M879/K879)^(1/L879)),0)</f>
        <v>0</v>
      </c>
      <c r="O879" s="10">
        <f>IF(F879&gt;41730,IF(F879&gt;41730,(F879-41730)/365,IF(K879=0,0,IF(G879-((L$7-C879)/365)&lt;0,0,G879-((L$7-C879)/365)))),1)</f>
        <v>1</v>
      </c>
      <c r="P879" s="9">
        <f>IF(K879&lt;M879,0,IF(L879=0,K879-M879,K879*N879*O879))</f>
        <v>0</v>
      </c>
      <c r="Q879" s="19">
        <f>IF(F879&gt;41730,D879,0)</f>
        <v>0</v>
      </c>
      <c r="R879" s="18">
        <f>IF(F879&gt;41730,J879+P879,0)</f>
        <v>0</v>
      </c>
      <c r="S879" s="9">
        <f>IF(F879&gt;0,0,K879-P879)</f>
        <v>0</v>
      </c>
      <c r="T879" s="5"/>
      <c r="U879" s="4">
        <f>D879*E879*(IF(U$7&gt;$C879,U$7-$C879+1,0))/365</f>
        <v>0</v>
      </c>
      <c r="V879" s="4">
        <f>($D879-U879)*$E879*(IF(U879&lt;1,IF(V$7&gt;$C879,V$7-$C879+1,0),V$7-U$7))/365</f>
        <v>0</v>
      </c>
      <c r="W879" s="4">
        <f>IF($F879=0,($D879-SUM($U879:V879))*$E879*(IF(V879&lt;1,IF(MIN(W$7,$F879)&gt;$C879,MIN(W$7,$F879)-$C879+1,0),MIN(W$7,$F879)-V$7))/365,IF($F879&gt;V$7,($D879-SUM($U879:V879))*$E879*(IF(V879&lt;1,IF(MIN(W$7,$F879)&gt;$C879,MIN(W$7,$F879)-$C879+1,0),MIN(W$7,$F879)-V$7))/365,0))</f>
        <v>0</v>
      </c>
      <c r="X879" s="4">
        <f>IF($F879=0,($D879-SUM($U879:W879))*$E879*(IF(W879&lt;1,IF(MIN(X$7,$F879)&gt;$C879,MIN(X$7,$F879)-$C879+1,0),MIN(X$7,$F879)-W$7))/365,IF($F879&gt;W$7,($D879-SUM($U879:W879))*$E879*(IF(W879&lt;1,IF(MIN(X$7,$F879)&gt;$C879,MIN(X$7,$F879)-$C879+1,0),MIN(X$7,$F879)-W$7))/365,0))</f>
        <v>0</v>
      </c>
      <c r="Y879" s="4">
        <f>IF($F879=0,($D879-SUM($U879:X879))*$E879*(IF(X879&lt;1,IF(MIN(Y$7,$F879)&gt;$C879,MIN(Y$7,$F879)-$C879+1,0),MIN(Y$7,$F879)-X$7))/365,IF($F879&gt;X$7,($D879-SUM($U879:X879))*$E879*(IF(X879&lt;1,IF(MIN(Y$7,$F879)&gt;$C879,MIN(Y$7,$F879)-$C879+1,0),MIN(Y$7,$F879)-X$7))/365,0))</f>
        <v>0</v>
      </c>
      <c r="Z879" s="4">
        <f>IF($F879=0,($D879-SUM($U879:Y879))*$E879*(IF(Y879&lt;1,IF(MIN(Z$7,$F879)&gt;$C879,MIN(Z$7,$F879)-$C879+1,0),MIN(Z$7,$F879)-Y$7))/365,IF($F879&gt;Y$7,($D879-SUM($U879:Y879))*$E879*(IF(Y879&lt;1,IF(MIN(Z$7,$F879)&gt;$C879,MIN(Z$7,$F879)-$C879+1,0),MIN(Z$7,$F879)-Y$7))/365,0))</f>
        <v>0</v>
      </c>
      <c r="AA879" s="4">
        <f>IF($F879=0,($D879-SUM($U879:Z879))*$E879*(IF(Z879&lt;1,IF(MIN(AA$7,$F879)&gt;$C879,MIN(AA$7,$F879)-$C879+1,0),MIN(AA$7,$F879)-Z$7))/365,IF($F879&gt;Z$7,($D879-SUM($U879:Z879))*$E879*(IF(Z879&lt;1,IF(MIN(AA$7,$F879)&gt;$C879,MIN(AA$7,$F879)-$C879+1,0),MIN(AA$7,$F879)-Z$7))/365,0))</f>
        <v>0</v>
      </c>
      <c r="AB879" s="4">
        <f>IF($F879=0,($D879-SUM($U879:AA879))*$E879*(IF(AA879&lt;1,IF(MIN(AB$7,$F879)&gt;$C879,MIN(AB$7,$F879)-$C879+1,0),MIN(AB$7,$F879)-AA$7))/365,IF($F879&gt;AA$7,($D879-SUM($U879:AA879))*$E879*(IF(AA879&lt;1,IF(MIN(AB$7,$F879)&gt;$C879,MIN(AB$7,$F879)-$C879+1,0),MIN(AB$7,$F879)-AA$7))/365,0))</f>
        <v>0</v>
      </c>
      <c r="AC879" s="4">
        <f>IF($F879=0,($D879-SUM($U879:AB879))*$E879*(IF(AB879&lt;1,IF(MIN(AC$7,$F879)&gt;$C879,MIN(AC$7,$F879)-$C879+1,0),MIN(AC$7,$F879)-AB$7))/365,IF($F879&gt;AB$7,($D879-SUM($U879:AB879))*$E879*(IF(AB879&lt;1,IF(MIN(AC$7,$F879)&gt;$C879,MIN(AC$7,$F879)-$C879+1,0),MIN(AC$7,$F879)-AB$7))/365,0))</f>
        <v>0</v>
      </c>
      <c r="AD879" s="4">
        <f>IF($F879=0,($D879-SUM($U879:AC879))*$E879*(IF(AC879&lt;1,IF(MIN(AD$7,$F879)&gt;$C879,MIN(AD$7,$F879)-$C879+1,0),MIN(AD$7,$F879)-AC$7))/365,IF($F879&gt;AC$7,($D879-SUM($U879:AC879))*$E879*(IF(AC879&lt;1,IF(MIN(AD$7,$F879)&gt;$C879,MIN(AD$7,$F879)-$C879+1,0),MIN(AD$7,$F879)-AC$7))/365,0))</f>
        <v>0</v>
      </c>
      <c r="AE879" s="4">
        <f>IF($F879=0,($D879-SUM($U879:AD879))*$E879*(IF(AD879&lt;1,IF(MIN(AE$7,$F879)&gt;$C879,MIN(AE$7,$F879)-$C879+1,0),MIN(AE$7,$F879)-AD$7))/365,IF($F879&gt;AD$7,($D879-SUM($U879:AD879))*$E879*(IF(AD879&lt;1,IF(MIN(AE$7,$F879)&gt;$C879,MIN(AE$7,$F879)-$C879+1,0),MIN(AE$7,$F879)-AD$7))/365,0))</f>
        <v>0</v>
      </c>
      <c r="AF879" s="4">
        <f>IF($F879=0,($D879-SUM($U879:AE879))*$E879*(IF(AE879&lt;1,IF(MIN(AF$7,$F879)&gt;$C879,MIN(AF$7,$F879)-$C879+1,0),MIN(AF$7,$F879)-AE$7))/365,IF($F879&gt;AE$7,($D879-SUM($U879:AE879))*$E879*(IF(AE879&lt;1,IF(MIN(AF$7,$F879)&gt;$C879,MIN(AF$7,$F879)-$C879+1,0),MIN(AF$7,$F879)-AE$7))/365,0))</f>
        <v>0</v>
      </c>
      <c r="AG879" s="4">
        <f>IF($F879=0,($D879-SUM($U879:AF879))*$E879*(IF(AF879&lt;1,IF(MIN(AG$7,$F879)&gt;$C879,MIN(AG$7,$F879)-$C879+1,0),MIN(AG$7,$F879)-AF$7))/365,IF($F879&gt;AF$7,($D879-SUM($U879:AF879))*$E879*(IF(AF879&lt;1,IF(MIN(AG$7,$F879)&gt;$C879,MIN(AG$7,$F879)-$C879+1,0),MIN(AG$7,$F879)-AF$7))/365,0))</f>
        <v>0</v>
      </c>
      <c r="AH879" s="4">
        <f>IF($F879=0,($D879-SUM($U879:AG879))*$E879*(IF(AG879&lt;1,IF(MIN(AH$7,$F879)&gt;$C879,MIN(AH$7,$F879)-$C879+1,0),MIN(AH$7,$F879)-AG$7))/365,IF($F879&gt;AG$7,($D879-SUM($U879:AG879))*$E879*(IF(AG879&lt;1,IF(MIN(AH$7,$F879)&gt;$C879,MIN(AH$7,$F879)-$C879+1,0),MIN(AH$7,$F879)-AG$7))/365,0))</f>
        <v>0</v>
      </c>
      <c r="AI879" s="4">
        <f>IF($F879=0,($D879-SUM($U879:AH879))*$E879*(IF(AH879&lt;1,IF(MIN(AI$7,$F879)&gt;$C879,MIN(AI$7,$F879)-$C879+1,0),MIN(AI$7,$F879)-AH$7))/365,IF($F879&gt;AH$7,($D879-SUM($U879:AH879))*$E879*(IF(AH879&lt;1,IF(MIN(AI$7,$F879)&gt;$C879,MIN(AI$7,$F879)-$C879+1,0),MIN(AI$7,$F879)-AH$7))/365,0))</f>
        <v>0</v>
      </c>
      <c r="AJ879" s="4">
        <f>IF($F879=0,($D879-SUM($U879:AI879))*$E879*(IF(AI879&lt;1,IF(MIN(AJ$7,$F879)&gt;$C879,MIN(AJ$7,$F879)-$C879+1,0),MIN(AJ$7,$F879)-AI$7))/365,IF($F879&gt;AI$7,($D879-SUM($U879:AI879))*$E879*(IF(AI879&lt;1,IF(MIN(AJ$7,$F879)&gt;$C879,MIN(AJ$7,$F879)-$C879+1,0),MIN(AJ$7,$F879)-AI$7))/365,0))</f>
        <v>0</v>
      </c>
      <c r="AK879" s="4">
        <f>IF($F879=0,($D879-SUM($U879:AJ879))*$E879*(IF(AJ879&lt;1,IF(MIN(AK$7,$F879)&gt;$C879,MIN(AK$7,$F879)-$C879+1,0),MIN(AK$7,$F879)-AJ$7))/365,IF($F879&gt;AJ$7,($D879-SUM($U879:AJ879))*$E879*(IF(AJ879&lt;1,IF(MIN(AK$7,$F879)&gt;$C879,MIN(AK$7,$F879)-$C879+1,0),MIN(AK$7,$F879)-AJ$7))/365,0))</f>
        <v>0</v>
      </c>
      <c r="AL879" s="4">
        <f>IF($F879=0,($D879-SUM($U879:AK879))*$E879*(IF(AK879&lt;1,IF(MIN(AL$7,$F879)&gt;$C879,MIN(AL$7,$F879)-$C879+1,0),MIN(AL$7,$F879)-AK$7))/365,IF($F879&gt;AK$7,($D879-SUM($U879:AK879))*$E879*(IF(AK879&lt;1,IF(MIN(AL$7,$F879)&gt;$C879,MIN(AL$7,$F879)-$C879+1,0),MIN(AL$7,$F879)-AK$7))/365,0))</f>
        <v>0</v>
      </c>
      <c r="AM879" s="4">
        <f>IF($F879=0,($D879-SUM($U879:AL879))*$E879*(IF(AL879&lt;1,IF(MIN(AM$7,$F879)&gt;$C879,MIN(AM$7,$F879)-$C879+1,0),MIN(AM$7,$F879)-AL$7))/365,IF($F879&gt;AL$7,($D879-SUM($U879:AL879))*$E879*(IF(AL879&lt;1,IF(MIN(AM$7,$F879)&gt;$C879,MIN(AM$7,$F879)-$C879+1,0),MIN(AM$7,$F879)-AL$7))/365,0))</f>
        <v>0</v>
      </c>
      <c r="AN879" s="4">
        <f>IF($F879=0,($D879-SUM($U879:AM879))*$E879*(IF(AM879&lt;1,IF(MIN(AN$7,$F879)&gt;$C879,MIN(AN$7,$F879)-$C879+1,0),MIN(AN$7,$F879)-AM$7))/365,IF($F879&gt;AM$7,($D879-SUM($U879:AM879))*$E879*(IF(AM879&lt;1,IF(MIN(AN$7,$F879)&gt;$C879,MIN(AN$7,$F879)-$C879+1,0),MIN(AN$7,$F879)-AM$7))/365,0))</f>
        <v>0</v>
      </c>
      <c r="AO879" s="4">
        <f>IF($F879=0,($D879-SUM($U879:AN879))*$E879*(IF(AN879&lt;1,IF(MIN(AO$7,$F879)&gt;$C879,MIN(AO$7,$F879)-$C879+1,0),MIN(AO$7,$F879)-AN$7))/365,IF($F879&gt;AN$7,($D879-SUM($U879:AN879))*$E879*(IF(AN879&lt;1,IF(MIN(AO$7,$F879)&gt;$C879,MIN(AO$7,$F879)-$C879+1,0),MIN(AO$7,$F879)-AN$7))/365,0))</f>
        <v>0</v>
      </c>
      <c r="AP879" s="4">
        <f>IF($F879=0,($D879-SUM($U879:AO879))*$E879*(IF(AO879&lt;1,IF(MIN(AP$7,$F879)&gt;$C879,MIN(AP$7,$F879)-$C879+1,0),MIN(AP$7,$F879)-AO$7))/365,IF($F879&gt;AO$7,($D879-SUM($U879:AO879))*$E879*(IF(AO879&lt;1,IF(MIN(AP$7,$F879)&gt;$C879,MIN(AP$7,$F879)-$C879+1,0),MIN(AP$7,$F879)-AO$7))/365,0))</f>
        <v>0</v>
      </c>
      <c r="AQ879" s="4">
        <f>IF($F879=0,($D879-SUM($U879:AP879))*$E879*(IF(AP879&lt;1,IF(MIN(AQ$7,$F879)&gt;$C879,MIN(AQ$7,$F879)-$C879+1,0),MIN(AQ$7,$F879)-AP$7))/365,IF($F879&gt;AP$7,($D879-SUM($U879:AP879))*$E879*(IF(AP879&lt;1,IF(MIN(AQ$7,$F879)&gt;$C879,MIN(AQ$7,$F879)-$C879+1,0),MIN(AQ$7,$F879)-AP$7))/365,0))</f>
        <v>0</v>
      </c>
      <c r="AR879" s="4">
        <f>IF($F879=0,($D879-SUM($U879:AQ879))*$E879*(IF(AQ879&lt;1,IF(MIN(AR$7,$F879)&gt;$C879,MIN(AR$7,$F879)-$C879+1,0),MIN(AR$7,$F879)-AQ$7))/365,IF($F879&gt;AQ$7,($D879-SUM($U879:AQ879))*$E879*(IF(AQ879&lt;1,IF(MIN(AR$7,$F879)&gt;$C879,MIN(AR$7,$F879)-$C879+1,0),MIN(AR$7,$F879)-AQ$7))/365,0))</f>
        <v>0</v>
      </c>
      <c r="AS879" s="4">
        <f>IF($F879=0,($D879-SUM($U879:AR879))*$E879*(IF(AR879&lt;1,IF(MIN(AS$7,$F879)&gt;$C879,MIN(AS$7,$F879)-$C879+1,0),MIN(AS$7,$F879)-AR$7))/365,IF($F879&gt;AR$7,($D879-SUM($U879:AR879))*$E879*(IF(AR879&lt;1,IF(MIN(AS$7,$F879)&gt;$C879,MIN(AS$7,$F879)-$C879+1,0),MIN(AS$7,$F879)-AR$7))/365,0))</f>
        <v>0</v>
      </c>
    </row>
    <row r="880" spans="1:45">
      <c r="A880" s="15"/>
      <c r="B880" s="17"/>
      <c r="C880" s="16"/>
      <c r="D880" s="15"/>
      <c r="E880" s="11"/>
      <c r="F880" s="16"/>
      <c r="G880" s="15"/>
      <c r="H880" s="14"/>
      <c r="I880" s="5"/>
      <c r="J880" s="13">
        <f>SUM(U880:AS880)</f>
        <v>0</v>
      </c>
      <c r="K880" s="13">
        <f>IF(F880=0,D880-J880,IF(F880&lt;41730,0,D880-J880))</f>
        <v>0</v>
      </c>
      <c r="L880" s="12">
        <f>IF(K880=0,0,IF(G880-((L$7-C880)/365)&lt;0,0,G880-((L$7-C880)/365)))</f>
        <v>0</v>
      </c>
      <c r="M880" s="4">
        <f>IF(K880=0,0,D880*H880)</f>
        <v>0</v>
      </c>
      <c r="N880" s="11">
        <f>IFERROR((1-(M880/K880)^(1/L880)),0)</f>
        <v>0</v>
      </c>
      <c r="O880" s="10">
        <f>IF(F880&gt;41730,IF(F880&gt;41730,(F880-41730)/365,IF(K880=0,0,IF(G880-((L$7-C880)/365)&lt;0,0,G880-((L$7-C880)/365)))),1)</f>
        <v>1</v>
      </c>
      <c r="P880" s="9">
        <f>IF(K880&lt;M880,0,IF(L880=0,K880-M880,K880*N880*O880))</f>
        <v>0</v>
      </c>
      <c r="Q880" s="19">
        <f>IF(F880&gt;41730,D880,0)</f>
        <v>0</v>
      </c>
      <c r="R880" s="18">
        <f>IF(F880&gt;41730,J880+P880,0)</f>
        <v>0</v>
      </c>
      <c r="S880" s="9">
        <f>IF(F880&gt;0,0,K880-P880)</f>
        <v>0</v>
      </c>
      <c r="T880" s="5"/>
      <c r="U880" s="4">
        <f>D880*E880*(IF(U$7&gt;$C880,U$7-$C880+1,0))/365</f>
        <v>0</v>
      </c>
      <c r="V880" s="4">
        <f>($D880-U880)*$E880*(IF(U880&lt;1,IF(V$7&gt;$C880,V$7-$C880+1,0),V$7-U$7))/365</f>
        <v>0</v>
      </c>
      <c r="W880" s="4">
        <f>IF($F880=0,($D880-SUM($U880:V880))*$E880*(IF(V880&lt;1,IF(MIN(W$7,$F880)&gt;$C880,MIN(W$7,$F880)-$C880+1,0),MIN(W$7,$F880)-V$7))/365,IF($F880&gt;V$7,($D880-SUM($U880:V880))*$E880*(IF(V880&lt;1,IF(MIN(W$7,$F880)&gt;$C880,MIN(W$7,$F880)-$C880+1,0),MIN(W$7,$F880)-V$7))/365,0))</f>
        <v>0</v>
      </c>
      <c r="X880" s="4">
        <f>IF($F880=0,($D880-SUM($U880:W880))*$E880*(IF(W880&lt;1,IF(MIN(X$7,$F880)&gt;$C880,MIN(X$7,$F880)-$C880+1,0),MIN(X$7,$F880)-W$7))/365,IF($F880&gt;W$7,($D880-SUM($U880:W880))*$E880*(IF(W880&lt;1,IF(MIN(X$7,$F880)&gt;$C880,MIN(X$7,$F880)-$C880+1,0),MIN(X$7,$F880)-W$7))/365,0))</f>
        <v>0</v>
      </c>
      <c r="Y880" s="4">
        <f>IF($F880=0,($D880-SUM($U880:X880))*$E880*(IF(X880&lt;1,IF(MIN(Y$7,$F880)&gt;$C880,MIN(Y$7,$F880)-$C880+1,0),MIN(Y$7,$F880)-X$7))/365,IF($F880&gt;X$7,($D880-SUM($U880:X880))*$E880*(IF(X880&lt;1,IF(MIN(Y$7,$F880)&gt;$C880,MIN(Y$7,$F880)-$C880+1,0),MIN(Y$7,$F880)-X$7))/365,0))</f>
        <v>0</v>
      </c>
      <c r="Z880" s="4">
        <f>IF($F880=0,($D880-SUM($U880:Y880))*$E880*(IF(Y880&lt;1,IF(MIN(Z$7,$F880)&gt;$C880,MIN(Z$7,$F880)-$C880+1,0),MIN(Z$7,$F880)-Y$7))/365,IF($F880&gt;Y$7,($D880-SUM($U880:Y880))*$E880*(IF(Y880&lt;1,IF(MIN(Z$7,$F880)&gt;$C880,MIN(Z$7,$F880)-$C880+1,0),MIN(Z$7,$F880)-Y$7))/365,0))</f>
        <v>0</v>
      </c>
      <c r="AA880" s="4">
        <f>IF($F880=0,($D880-SUM($U880:Z880))*$E880*(IF(Z880&lt;1,IF(MIN(AA$7,$F880)&gt;$C880,MIN(AA$7,$F880)-$C880+1,0),MIN(AA$7,$F880)-Z$7))/365,IF($F880&gt;Z$7,($D880-SUM($U880:Z880))*$E880*(IF(Z880&lt;1,IF(MIN(AA$7,$F880)&gt;$C880,MIN(AA$7,$F880)-$C880+1,0),MIN(AA$7,$F880)-Z$7))/365,0))</f>
        <v>0</v>
      </c>
      <c r="AB880" s="4">
        <f>IF($F880=0,($D880-SUM($U880:AA880))*$E880*(IF(AA880&lt;1,IF(MIN(AB$7,$F880)&gt;$C880,MIN(AB$7,$F880)-$C880+1,0),MIN(AB$7,$F880)-AA$7))/365,IF($F880&gt;AA$7,($D880-SUM($U880:AA880))*$E880*(IF(AA880&lt;1,IF(MIN(AB$7,$F880)&gt;$C880,MIN(AB$7,$F880)-$C880+1,0),MIN(AB$7,$F880)-AA$7))/365,0))</f>
        <v>0</v>
      </c>
      <c r="AC880" s="4">
        <f>IF($F880=0,($D880-SUM($U880:AB880))*$E880*(IF(AB880&lt;1,IF(MIN(AC$7,$F880)&gt;$C880,MIN(AC$7,$F880)-$C880+1,0),MIN(AC$7,$F880)-AB$7))/365,IF($F880&gt;AB$7,($D880-SUM($U880:AB880))*$E880*(IF(AB880&lt;1,IF(MIN(AC$7,$F880)&gt;$C880,MIN(AC$7,$F880)-$C880+1,0),MIN(AC$7,$F880)-AB$7))/365,0))</f>
        <v>0</v>
      </c>
      <c r="AD880" s="4">
        <f>IF($F880=0,($D880-SUM($U880:AC880))*$E880*(IF(AC880&lt;1,IF(MIN(AD$7,$F880)&gt;$C880,MIN(AD$7,$F880)-$C880+1,0),MIN(AD$7,$F880)-AC$7))/365,IF($F880&gt;AC$7,($D880-SUM($U880:AC880))*$E880*(IF(AC880&lt;1,IF(MIN(AD$7,$F880)&gt;$C880,MIN(AD$7,$F880)-$C880+1,0),MIN(AD$7,$F880)-AC$7))/365,0))</f>
        <v>0</v>
      </c>
      <c r="AE880" s="4">
        <f>IF($F880=0,($D880-SUM($U880:AD880))*$E880*(IF(AD880&lt;1,IF(MIN(AE$7,$F880)&gt;$C880,MIN(AE$7,$F880)-$C880+1,0),MIN(AE$7,$F880)-AD$7))/365,IF($F880&gt;AD$7,($D880-SUM($U880:AD880))*$E880*(IF(AD880&lt;1,IF(MIN(AE$7,$F880)&gt;$C880,MIN(AE$7,$F880)-$C880+1,0),MIN(AE$7,$F880)-AD$7))/365,0))</f>
        <v>0</v>
      </c>
      <c r="AF880" s="4">
        <f>IF($F880=0,($D880-SUM($U880:AE880))*$E880*(IF(AE880&lt;1,IF(MIN(AF$7,$F880)&gt;$C880,MIN(AF$7,$F880)-$C880+1,0),MIN(AF$7,$F880)-AE$7))/365,IF($F880&gt;AE$7,($D880-SUM($U880:AE880))*$E880*(IF(AE880&lt;1,IF(MIN(AF$7,$F880)&gt;$C880,MIN(AF$7,$F880)-$C880+1,0),MIN(AF$7,$F880)-AE$7))/365,0))</f>
        <v>0</v>
      </c>
      <c r="AG880" s="4">
        <f>IF($F880=0,($D880-SUM($U880:AF880))*$E880*(IF(AF880&lt;1,IF(MIN(AG$7,$F880)&gt;$C880,MIN(AG$7,$F880)-$C880+1,0),MIN(AG$7,$F880)-AF$7))/365,IF($F880&gt;AF$7,($D880-SUM($U880:AF880))*$E880*(IF(AF880&lt;1,IF(MIN(AG$7,$F880)&gt;$C880,MIN(AG$7,$F880)-$C880+1,0),MIN(AG$7,$F880)-AF$7))/365,0))</f>
        <v>0</v>
      </c>
      <c r="AH880" s="4">
        <f>IF($F880=0,($D880-SUM($U880:AG880))*$E880*(IF(AG880&lt;1,IF(MIN(AH$7,$F880)&gt;$C880,MIN(AH$7,$F880)-$C880+1,0),MIN(AH$7,$F880)-AG$7))/365,IF($F880&gt;AG$7,($D880-SUM($U880:AG880))*$E880*(IF(AG880&lt;1,IF(MIN(AH$7,$F880)&gt;$C880,MIN(AH$7,$F880)-$C880+1,0),MIN(AH$7,$F880)-AG$7))/365,0))</f>
        <v>0</v>
      </c>
      <c r="AI880" s="4">
        <f>IF($F880=0,($D880-SUM($U880:AH880))*$E880*(IF(AH880&lt;1,IF(MIN(AI$7,$F880)&gt;$C880,MIN(AI$7,$F880)-$C880+1,0),MIN(AI$7,$F880)-AH$7))/365,IF($F880&gt;AH$7,($D880-SUM($U880:AH880))*$E880*(IF(AH880&lt;1,IF(MIN(AI$7,$F880)&gt;$C880,MIN(AI$7,$F880)-$C880+1,0),MIN(AI$7,$F880)-AH$7))/365,0))</f>
        <v>0</v>
      </c>
      <c r="AJ880" s="4">
        <f>IF($F880=0,($D880-SUM($U880:AI880))*$E880*(IF(AI880&lt;1,IF(MIN(AJ$7,$F880)&gt;$C880,MIN(AJ$7,$F880)-$C880+1,0),MIN(AJ$7,$F880)-AI$7))/365,IF($F880&gt;AI$7,($D880-SUM($U880:AI880))*$E880*(IF(AI880&lt;1,IF(MIN(AJ$7,$F880)&gt;$C880,MIN(AJ$7,$F880)-$C880+1,0),MIN(AJ$7,$F880)-AI$7))/365,0))</f>
        <v>0</v>
      </c>
      <c r="AK880" s="4">
        <f>IF($F880=0,($D880-SUM($U880:AJ880))*$E880*(IF(AJ880&lt;1,IF(MIN(AK$7,$F880)&gt;$C880,MIN(AK$7,$F880)-$C880+1,0),MIN(AK$7,$F880)-AJ$7))/365,IF($F880&gt;AJ$7,($D880-SUM($U880:AJ880))*$E880*(IF(AJ880&lt;1,IF(MIN(AK$7,$F880)&gt;$C880,MIN(AK$7,$F880)-$C880+1,0),MIN(AK$7,$F880)-AJ$7))/365,0))</f>
        <v>0</v>
      </c>
      <c r="AL880" s="4">
        <f>IF($F880=0,($D880-SUM($U880:AK880))*$E880*(IF(AK880&lt;1,IF(MIN(AL$7,$F880)&gt;$C880,MIN(AL$7,$F880)-$C880+1,0),MIN(AL$7,$F880)-AK$7))/365,IF($F880&gt;AK$7,($D880-SUM($U880:AK880))*$E880*(IF(AK880&lt;1,IF(MIN(AL$7,$F880)&gt;$C880,MIN(AL$7,$F880)-$C880+1,0),MIN(AL$7,$F880)-AK$7))/365,0))</f>
        <v>0</v>
      </c>
      <c r="AM880" s="4">
        <f>IF($F880=0,($D880-SUM($U880:AL880))*$E880*(IF(AL880&lt;1,IF(MIN(AM$7,$F880)&gt;$C880,MIN(AM$7,$F880)-$C880+1,0),MIN(AM$7,$F880)-AL$7))/365,IF($F880&gt;AL$7,($D880-SUM($U880:AL880))*$E880*(IF(AL880&lt;1,IF(MIN(AM$7,$F880)&gt;$C880,MIN(AM$7,$F880)-$C880+1,0),MIN(AM$7,$F880)-AL$7))/365,0))</f>
        <v>0</v>
      </c>
      <c r="AN880" s="4">
        <f>IF($F880=0,($D880-SUM($U880:AM880))*$E880*(IF(AM880&lt;1,IF(MIN(AN$7,$F880)&gt;$C880,MIN(AN$7,$F880)-$C880+1,0),MIN(AN$7,$F880)-AM$7))/365,IF($F880&gt;AM$7,($D880-SUM($U880:AM880))*$E880*(IF(AM880&lt;1,IF(MIN(AN$7,$F880)&gt;$C880,MIN(AN$7,$F880)-$C880+1,0),MIN(AN$7,$F880)-AM$7))/365,0))</f>
        <v>0</v>
      </c>
      <c r="AO880" s="4">
        <f>IF($F880=0,($D880-SUM($U880:AN880))*$E880*(IF(AN880&lt;1,IF(MIN(AO$7,$F880)&gt;$C880,MIN(AO$7,$F880)-$C880+1,0),MIN(AO$7,$F880)-AN$7))/365,IF($F880&gt;AN$7,($D880-SUM($U880:AN880))*$E880*(IF(AN880&lt;1,IF(MIN(AO$7,$F880)&gt;$C880,MIN(AO$7,$F880)-$C880+1,0),MIN(AO$7,$F880)-AN$7))/365,0))</f>
        <v>0</v>
      </c>
      <c r="AP880" s="4">
        <f>IF($F880=0,($D880-SUM($U880:AO880))*$E880*(IF(AO880&lt;1,IF(MIN(AP$7,$F880)&gt;$C880,MIN(AP$7,$F880)-$C880+1,0),MIN(AP$7,$F880)-AO$7))/365,IF($F880&gt;AO$7,($D880-SUM($U880:AO880))*$E880*(IF(AO880&lt;1,IF(MIN(AP$7,$F880)&gt;$C880,MIN(AP$7,$F880)-$C880+1,0),MIN(AP$7,$F880)-AO$7))/365,0))</f>
        <v>0</v>
      </c>
      <c r="AQ880" s="4">
        <f>IF($F880=0,($D880-SUM($U880:AP880))*$E880*(IF(AP880&lt;1,IF(MIN(AQ$7,$F880)&gt;$C880,MIN(AQ$7,$F880)-$C880+1,0),MIN(AQ$7,$F880)-AP$7))/365,IF($F880&gt;AP$7,($D880-SUM($U880:AP880))*$E880*(IF(AP880&lt;1,IF(MIN(AQ$7,$F880)&gt;$C880,MIN(AQ$7,$F880)-$C880+1,0),MIN(AQ$7,$F880)-AP$7))/365,0))</f>
        <v>0</v>
      </c>
      <c r="AR880" s="4">
        <f>IF($F880=0,($D880-SUM($U880:AQ880))*$E880*(IF(AQ880&lt;1,IF(MIN(AR$7,$F880)&gt;$C880,MIN(AR$7,$F880)-$C880+1,0),MIN(AR$7,$F880)-AQ$7))/365,IF($F880&gt;AQ$7,($D880-SUM($U880:AQ880))*$E880*(IF(AQ880&lt;1,IF(MIN(AR$7,$F880)&gt;$C880,MIN(AR$7,$F880)-$C880+1,0),MIN(AR$7,$F880)-AQ$7))/365,0))</f>
        <v>0</v>
      </c>
      <c r="AS880" s="4">
        <f>IF($F880=0,($D880-SUM($U880:AR880))*$E880*(IF(AR880&lt;1,IF(MIN(AS$7,$F880)&gt;$C880,MIN(AS$7,$F880)-$C880+1,0),MIN(AS$7,$F880)-AR$7))/365,IF($F880&gt;AR$7,($D880-SUM($U880:AR880))*$E880*(IF(AR880&lt;1,IF(MIN(AS$7,$F880)&gt;$C880,MIN(AS$7,$F880)-$C880+1,0),MIN(AS$7,$F880)-AR$7))/365,0))</f>
        <v>0</v>
      </c>
    </row>
    <row r="881" spans="1:45">
      <c r="A881" s="15"/>
      <c r="B881" s="17"/>
      <c r="C881" s="16"/>
      <c r="D881" s="15"/>
      <c r="E881" s="11"/>
      <c r="F881" s="16"/>
      <c r="G881" s="15"/>
      <c r="H881" s="14"/>
      <c r="I881" s="5"/>
      <c r="J881" s="13">
        <f>SUM(U881:AS881)</f>
        <v>0</v>
      </c>
      <c r="K881" s="13">
        <f>IF(F881=0,D881-J881,IF(F881&lt;41730,0,D881-J881))</f>
        <v>0</v>
      </c>
      <c r="L881" s="12">
        <f>IF(K881=0,0,IF(G881-((L$7-C881)/365)&lt;0,0,G881-((L$7-C881)/365)))</f>
        <v>0</v>
      </c>
      <c r="M881" s="4">
        <f>IF(K881=0,0,D881*H881)</f>
        <v>0</v>
      </c>
      <c r="N881" s="11">
        <f>IFERROR((1-(M881/K881)^(1/L881)),0)</f>
        <v>0</v>
      </c>
      <c r="O881" s="10">
        <f>IF(F881&gt;41730,IF(F881&gt;41730,(F881-41730)/365,IF(K881=0,0,IF(G881-((L$7-C881)/365)&lt;0,0,G881-((L$7-C881)/365)))),1)</f>
        <v>1</v>
      </c>
      <c r="P881" s="9">
        <f>IF(K881&lt;M881,0,IF(L881=0,K881-M881,K881*N881*O881))</f>
        <v>0</v>
      </c>
      <c r="Q881" s="19">
        <f>IF(F881&gt;41730,D881,0)</f>
        <v>0</v>
      </c>
      <c r="R881" s="18">
        <f>IF(F881&gt;41730,J881+P881,0)</f>
        <v>0</v>
      </c>
      <c r="S881" s="9">
        <f>IF(F881&gt;0,0,K881-P881)</f>
        <v>0</v>
      </c>
      <c r="T881" s="5"/>
      <c r="U881" s="4">
        <f>D881*E881*(IF(U$7&gt;$C881,U$7-$C881+1,0))/365</f>
        <v>0</v>
      </c>
      <c r="V881" s="4">
        <f>($D881-U881)*$E881*(IF(U881&lt;1,IF(V$7&gt;$C881,V$7-$C881+1,0),V$7-U$7))/365</f>
        <v>0</v>
      </c>
      <c r="W881" s="4">
        <f>IF($F881=0,($D881-SUM($U881:V881))*$E881*(IF(V881&lt;1,IF(MIN(W$7,$F881)&gt;$C881,MIN(W$7,$F881)-$C881+1,0),MIN(W$7,$F881)-V$7))/365,IF($F881&gt;V$7,($D881-SUM($U881:V881))*$E881*(IF(V881&lt;1,IF(MIN(W$7,$F881)&gt;$C881,MIN(W$7,$F881)-$C881+1,0),MIN(W$7,$F881)-V$7))/365,0))</f>
        <v>0</v>
      </c>
      <c r="X881" s="4">
        <f>IF($F881=0,($D881-SUM($U881:W881))*$E881*(IF(W881&lt;1,IF(MIN(X$7,$F881)&gt;$C881,MIN(X$7,$F881)-$C881+1,0),MIN(X$7,$F881)-W$7))/365,IF($F881&gt;W$7,($D881-SUM($U881:W881))*$E881*(IF(W881&lt;1,IF(MIN(X$7,$F881)&gt;$C881,MIN(X$7,$F881)-$C881+1,0),MIN(X$7,$F881)-W$7))/365,0))</f>
        <v>0</v>
      </c>
      <c r="Y881" s="4">
        <f>IF($F881=0,($D881-SUM($U881:X881))*$E881*(IF(X881&lt;1,IF(MIN(Y$7,$F881)&gt;$C881,MIN(Y$7,$F881)-$C881+1,0),MIN(Y$7,$F881)-X$7))/365,IF($F881&gt;X$7,($D881-SUM($U881:X881))*$E881*(IF(X881&lt;1,IF(MIN(Y$7,$F881)&gt;$C881,MIN(Y$7,$F881)-$C881+1,0),MIN(Y$7,$F881)-X$7))/365,0))</f>
        <v>0</v>
      </c>
      <c r="Z881" s="4">
        <f>IF($F881=0,($D881-SUM($U881:Y881))*$E881*(IF(Y881&lt;1,IF(MIN(Z$7,$F881)&gt;$C881,MIN(Z$7,$F881)-$C881+1,0),MIN(Z$7,$F881)-Y$7))/365,IF($F881&gt;Y$7,($D881-SUM($U881:Y881))*$E881*(IF(Y881&lt;1,IF(MIN(Z$7,$F881)&gt;$C881,MIN(Z$7,$F881)-$C881+1,0),MIN(Z$7,$F881)-Y$7))/365,0))</f>
        <v>0</v>
      </c>
      <c r="AA881" s="4">
        <f>IF($F881=0,($D881-SUM($U881:Z881))*$E881*(IF(Z881&lt;1,IF(MIN(AA$7,$F881)&gt;$C881,MIN(AA$7,$F881)-$C881+1,0),MIN(AA$7,$F881)-Z$7))/365,IF($F881&gt;Z$7,($D881-SUM($U881:Z881))*$E881*(IF(Z881&lt;1,IF(MIN(AA$7,$F881)&gt;$C881,MIN(AA$7,$F881)-$C881+1,0),MIN(AA$7,$F881)-Z$7))/365,0))</f>
        <v>0</v>
      </c>
      <c r="AB881" s="4">
        <f>IF($F881=0,($D881-SUM($U881:AA881))*$E881*(IF(AA881&lt;1,IF(MIN(AB$7,$F881)&gt;$C881,MIN(AB$7,$F881)-$C881+1,0),MIN(AB$7,$F881)-AA$7))/365,IF($F881&gt;AA$7,($D881-SUM($U881:AA881))*$E881*(IF(AA881&lt;1,IF(MIN(AB$7,$F881)&gt;$C881,MIN(AB$7,$F881)-$C881+1,0),MIN(AB$7,$F881)-AA$7))/365,0))</f>
        <v>0</v>
      </c>
      <c r="AC881" s="4">
        <f>IF($F881=0,($D881-SUM($U881:AB881))*$E881*(IF(AB881&lt;1,IF(MIN(AC$7,$F881)&gt;$C881,MIN(AC$7,$F881)-$C881+1,0),MIN(AC$7,$F881)-AB$7))/365,IF($F881&gt;AB$7,($D881-SUM($U881:AB881))*$E881*(IF(AB881&lt;1,IF(MIN(AC$7,$F881)&gt;$C881,MIN(AC$7,$F881)-$C881+1,0),MIN(AC$7,$F881)-AB$7))/365,0))</f>
        <v>0</v>
      </c>
      <c r="AD881" s="4">
        <f>IF($F881=0,($D881-SUM($U881:AC881))*$E881*(IF(AC881&lt;1,IF(MIN(AD$7,$F881)&gt;$C881,MIN(AD$7,$F881)-$C881+1,0),MIN(AD$7,$F881)-AC$7))/365,IF($F881&gt;AC$7,($D881-SUM($U881:AC881))*$E881*(IF(AC881&lt;1,IF(MIN(AD$7,$F881)&gt;$C881,MIN(AD$7,$F881)-$C881+1,0),MIN(AD$7,$F881)-AC$7))/365,0))</f>
        <v>0</v>
      </c>
      <c r="AE881" s="4">
        <f>IF($F881=0,($D881-SUM($U881:AD881))*$E881*(IF(AD881&lt;1,IF(MIN(AE$7,$F881)&gt;$C881,MIN(AE$7,$F881)-$C881+1,0),MIN(AE$7,$F881)-AD$7))/365,IF($F881&gt;AD$7,($D881-SUM($U881:AD881))*$E881*(IF(AD881&lt;1,IF(MIN(AE$7,$F881)&gt;$C881,MIN(AE$7,$F881)-$C881+1,0),MIN(AE$7,$F881)-AD$7))/365,0))</f>
        <v>0</v>
      </c>
      <c r="AF881" s="4">
        <f>IF($F881=0,($D881-SUM($U881:AE881))*$E881*(IF(AE881&lt;1,IF(MIN(AF$7,$F881)&gt;$C881,MIN(AF$7,$F881)-$C881+1,0),MIN(AF$7,$F881)-AE$7))/365,IF($F881&gt;AE$7,($D881-SUM($U881:AE881))*$E881*(IF(AE881&lt;1,IF(MIN(AF$7,$F881)&gt;$C881,MIN(AF$7,$F881)-$C881+1,0),MIN(AF$7,$F881)-AE$7))/365,0))</f>
        <v>0</v>
      </c>
      <c r="AG881" s="4">
        <f>IF($F881=0,($D881-SUM($U881:AF881))*$E881*(IF(AF881&lt;1,IF(MIN(AG$7,$F881)&gt;$C881,MIN(AG$7,$F881)-$C881+1,0),MIN(AG$7,$F881)-AF$7))/365,IF($F881&gt;AF$7,($D881-SUM($U881:AF881))*$E881*(IF(AF881&lt;1,IF(MIN(AG$7,$F881)&gt;$C881,MIN(AG$7,$F881)-$C881+1,0),MIN(AG$7,$F881)-AF$7))/365,0))</f>
        <v>0</v>
      </c>
      <c r="AH881" s="4">
        <f>IF($F881=0,($D881-SUM($U881:AG881))*$E881*(IF(AG881&lt;1,IF(MIN(AH$7,$F881)&gt;$C881,MIN(AH$7,$F881)-$C881+1,0),MIN(AH$7,$F881)-AG$7))/365,IF($F881&gt;AG$7,($D881-SUM($U881:AG881))*$E881*(IF(AG881&lt;1,IF(MIN(AH$7,$F881)&gt;$C881,MIN(AH$7,$F881)-$C881+1,0),MIN(AH$7,$F881)-AG$7))/365,0))</f>
        <v>0</v>
      </c>
      <c r="AI881" s="4">
        <f>IF($F881=0,($D881-SUM($U881:AH881))*$E881*(IF(AH881&lt;1,IF(MIN(AI$7,$F881)&gt;$C881,MIN(AI$7,$F881)-$C881+1,0),MIN(AI$7,$F881)-AH$7))/365,IF($F881&gt;AH$7,($D881-SUM($U881:AH881))*$E881*(IF(AH881&lt;1,IF(MIN(AI$7,$F881)&gt;$C881,MIN(AI$7,$F881)-$C881+1,0),MIN(AI$7,$F881)-AH$7))/365,0))</f>
        <v>0</v>
      </c>
      <c r="AJ881" s="4">
        <f>IF($F881=0,($D881-SUM($U881:AI881))*$E881*(IF(AI881&lt;1,IF(MIN(AJ$7,$F881)&gt;$C881,MIN(AJ$7,$F881)-$C881+1,0),MIN(AJ$7,$F881)-AI$7))/365,IF($F881&gt;AI$7,($D881-SUM($U881:AI881))*$E881*(IF(AI881&lt;1,IF(MIN(AJ$7,$F881)&gt;$C881,MIN(AJ$7,$F881)-$C881+1,0),MIN(AJ$7,$F881)-AI$7))/365,0))</f>
        <v>0</v>
      </c>
      <c r="AK881" s="4">
        <f>IF($F881=0,($D881-SUM($U881:AJ881))*$E881*(IF(AJ881&lt;1,IF(MIN(AK$7,$F881)&gt;$C881,MIN(AK$7,$F881)-$C881+1,0),MIN(AK$7,$F881)-AJ$7))/365,IF($F881&gt;AJ$7,($D881-SUM($U881:AJ881))*$E881*(IF(AJ881&lt;1,IF(MIN(AK$7,$F881)&gt;$C881,MIN(AK$7,$F881)-$C881+1,0),MIN(AK$7,$F881)-AJ$7))/365,0))</f>
        <v>0</v>
      </c>
      <c r="AL881" s="4">
        <f>IF($F881=0,($D881-SUM($U881:AK881))*$E881*(IF(AK881&lt;1,IF(MIN(AL$7,$F881)&gt;$C881,MIN(AL$7,$F881)-$C881+1,0),MIN(AL$7,$F881)-AK$7))/365,IF($F881&gt;AK$7,($D881-SUM($U881:AK881))*$E881*(IF(AK881&lt;1,IF(MIN(AL$7,$F881)&gt;$C881,MIN(AL$7,$F881)-$C881+1,0),MIN(AL$7,$F881)-AK$7))/365,0))</f>
        <v>0</v>
      </c>
      <c r="AM881" s="4">
        <f>IF($F881=0,($D881-SUM($U881:AL881))*$E881*(IF(AL881&lt;1,IF(MIN(AM$7,$F881)&gt;$C881,MIN(AM$7,$F881)-$C881+1,0),MIN(AM$7,$F881)-AL$7))/365,IF($F881&gt;AL$7,($D881-SUM($U881:AL881))*$E881*(IF(AL881&lt;1,IF(MIN(AM$7,$F881)&gt;$C881,MIN(AM$7,$F881)-$C881+1,0),MIN(AM$7,$F881)-AL$7))/365,0))</f>
        <v>0</v>
      </c>
      <c r="AN881" s="4">
        <f>IF($F881=0,($D881-SUM($U881:AM881))*$E881*(IF(AM881&lt;1,IF(MIN(AN$7,$F881)&gt;$C881,MIN(AN$7,$F881)-$C881+1,0),MIN(AN$7,$F881)-AM$7))/365,IF($F881&gt;AM$7,($D881-SUM($U881:AM881))*$E881*(IF(AM881&lt;1,IF(MIN(AN$7,$F881)&gt;$C881,MIN(AN$7,$F881)-$C881+1,0),MIN(AN$7,$F881)-AM$7))/365,0))</f>
        <v>0</v>
      </c>
      <c r="AO881" s="4">
        <f>IF($F881=0,($D881-SUM($U881:AN881))*$E881*(IF(AN881&lt;1,IF(MIN(AO$7,$F881)&gt;$C881,MIN(AO$7,$F881)-$C881+1,0),MIN(AO$7,$F881)-AN$7))/365,IF($F881&gt;AN$7,($D881-SUM($U881:AN881))*$E881*(IF(AN881&lt;1,IF(MIN(AO$7,$F881)&gt;$C881,MIN(AO$7,$F881)-$C881+1,0),MIN(AO$7,$F881)-AN$7))/365,0))</f>
        <v>0</v>
      </c>
      <c r="AP881" s="4">
        <f>IF($F881=0,($D881-SUM($U881:AO881))*$E881*(IF(AO881&lt;1,IF(MIN(AP$7,$F881)&gt;$C881,MIN(AP$7,$F881)-$C881+1,0),MIN(AP$7,$F881)-AO$7))/365,IF($F881&gt;AO$7,($D881-SUM($U881:AO881))*$E881*(IF(AO881&lt;1,IF(MIN(AP$7,$F881)&gt;$C881,MIN(AP$7,$F881)-$C881+1,0),MIN(AP$7,$F881)-AO$7))/365,0))</f>
        <v>0</v>
      </c>
      <c r="AQ881" s="4">
        <f>IF($F881=0,($D881-SUM($U881:AP881))*$E881*(IF(AP881&lt;1,IF(MIN(AQ$7,$F881)&gt;$C881,MIN(AQ$7,$F881)-$C881+1,0),MIN(AQ$7,$F881)-AP$7))/365,IF($F881&gt;AP$7,($D881-SUM($U881:AP881))*$E881*(IF(AP881&lt;1,IF(MIN(AQ$7,$F881)&gt;$C881,MIN(AQ$7,$F881)-$C881+1,0),MIN(AQ$7,$F881)-AP$7))/365,0))</f>
        <v>0</v>
      </c>
      <c r="AR881" s="4">
        <f>IF($F881=0,($D881-SUM($U881:AQ881))*$E881*(IF(AQ881&lt;1,IF(MIN(AR$7,$F881)&gt;$C881,MIN(AR$7,$F881)-$C881+1,0),MIN(AR$7,$F881)-AQ$7))/365,IF($F881&gt;AQ$7,($D881-SUM($U881:AQ881))*$E881*(IF(AQ881&lt;1,IF(MIN(AR$7,$F881)&gt;$C881,MIN(AR$7,$F881)-$C881+1,0),MIN(AR$7,$F881)-AQ$7))/365,0))</f>
        <v>0</v>
      </c>
      <c r="AS881" s="4">
        <f>IF($F881=0,($D881-SUM($U881:AR881))*$E881*(IF(AR881&lt;1,IF(MIN(AS$7,$F881)&gt;$C881,MIN(AS$7,$F881)-$C881+1,0),MIN(AS$7,$F881)-AR$7))/365,IF($F881&gt;AR$7,($D881-SUM($U881:AR881))*$E881*(IF(AR881&lt;1,IF(MIN(AS$7,$F881)&gt;$C881,MIN(AS$7,$F881)-$C881+1,0),MIN(AS$7,$F881)-AR$7))/365,0))</f>
        <v>0</v>
      </c>
    </row>
    <row r="882" spans="1:45">
      <c r="A882" s="15"/>
      <c r="B882" s="17"/>
      <c r="C882" s="16"/>
      <c r="D882" s="15"/>
      <c r="E882" s="11"/>
      <c r="F882" s="16"/>
      <c r="G882" s="15"/>
      <c r="H882" s="14"/>
      <c r="I882" s="5"/>
      <c r="J882" s="13">
        <f>SUM(U882:AS882)</f>
        <v>0</v>
      </c>
      <c r="K882" s="13">
        <f>IF(F882=0,D882-J882,IF(F882&lt;41730,0,D882-J882))</f>
        <v>0</v>
      </c>
      <c r="L882" s="12">
        <f>IF(K882=0,0,IF(G882-((L$7-C882)/365)&lt;0,0,G882-((L$7-C882)/365)))</f>
        <v>0</v>
      </c>
      <c r="M882" s="4">
        <f>IF(K882=0,0,D882*H882)</f>
        <v>0</v>
      </c>
      <c r="N882" s="11">
        <f>IFERROR((1-(M882/K882)^(1/L882)),0)</f>
        <v>0</v>
      </c>
      <c r="O882" s="10">
        <f>IF(F882&gt;41730,IF(F882&gt;41730,(F882-41730)/365,IF(K882=0,0,IF(G882-((L$7-C882)/365)&lt;0,0,G882-((L$7-C882)/365)))),1)</f>
        <v>1</v>
      </c>
      <c r="P882" s="9">
        <f>IF(K882&lt;M882,0,IF(L882=0,K882-M882,K882*N882*O882))</f>
        <v>0</v>
      </c>
      <c r="Q882" s="19">
        <f>IF(F882&gt;41730,D882,0)</f>
        <v>0</v>
      </c>
      <c r="R882" s="18">
        <f>IF(F882&gt;41730,J882+P882,0)</f>
        <v>0</v>
      </c>
      <c r="S882" s="9">
        <f>IF(F882&gt;0,0,K882-P882)</f>
        <v>0</v>
      </c>
      <c r="T882" s="5"/>
      <c r="U882" s="4">
        <f>D882*E882*(IF(U$7&gt;$C882,U$7-$C882+1,0))/365</f>
        <v>0</v>
      </c>
      <c r="V882" s="4">
        <f>($D882-U882)*$E882*(IF(U882&lt;1,IF(V$7&gt;$C882,V$7-$C882+1,0),V$7-U$7))/365</f>
        <v>0</v>
      </c>
      <c r="W882" s="4">
        <f>IF($F882=0,($D882-SUM($U882:V882))*$E882*(IF(V882&lt;1,IF(MIN(W$7,$F882)&gt;$C882,MIN(W$7,$F882)-$C882+1,0),MIN(W$7,$F882)-V$7))/365,IF($F882&gt;V$7,($D882-SUM($U882:V882))*$E882*(IF(V882&lt;1,IF(MIN(W$7,$F882)&gt;$C882,MIN(W$7,$F882)-$C882+1,0),MIN(W$7,$F882)-V$7))/365,0))</f>
        <v>0</v>
      </c>
      <c r="X882" s="4">
        <f>IF($F882=0,($D882-SUM($U882:W882))*$E882*(IF(W882&lt;1,IF(MIN(X$7,$F882)&gt;$C882,MIN(X$7,$F882)-$C882+1,0),MIN(X$7,$F882)-W$7))/365,IF($F882&gt;W$7,($D882-SUM($U882:W882))*$E882*(IF(W882&lt;1,IF(MIN(X$7,$F882)&gt;$C882,MIN(X$7,$F882)-$C882+1,0),MIN(X$7,$F882)-W$7))/365,0))</f>
        <v>0</v>
      </c>
      <c r="Y882" s="4">
        <f>IF($F882=0,($D882-SUM($U882:X882))*$E882*(IF(X882&lt;1,IF(MIN(Y$7,$F882)&gt;$C882,MIN(Y$7,$F882)-$C882+1,0),MIN(Y$7,$F882)-X$7))/365,IF($F882&gt;X$7,($D882-SUM($U882:X882))*$E882*(IF(X882&lt;1,IF(MIN(Y$7,$F882)&gt;$C882,MIN(Y$7,$F882)-$C882+1,0),MIN(Y$7,$F882)-X$7))/365,0))</f>
        <v>0</v>
      </c>
      <c r="Z882" s="4">
        <f>IF($F882=0,($D882-SUM($U882:Y882))*$E882*(IF(Y882&lt;1,IF(MIN(Z$7,$F882)&gt;$C882,MIN(Z$7,$F882)-$C882+1,0),MIN(Z$7,$F882)-Y$7))/365,IF($F882&gt;Y$7,($D882-SUM($U882:Y882))*$E882*(IF(Y882&lt;1,IF(MIN(Z$7,$F882)&gt;$C882,MIN(Z$7,$F882)-$C882+1,0),MIN(Z$7,$F882)-Y$7))/365,0))</f>
        <v>0</v>
      </c>
      <c r="AA882" s="4">
        <f>IF($F882=0,($D882-SUM($U882:Z882))*$E882*(IF(Z882&lt;1,IF(MIN(AA$7,$F882)&gt;$C882,MIN(AA$7,$F882)-$C882+1,0),MIN(AA$7,$F882)-Z$7))/365,IF($F882&gt;Z$7,($D882-SUM($U882:Z882))*$E882*(IF(Z882&lt;1,IF(MIN(AA$7,$F882)&gt;$C882,MIN(AA$7,$F882)-$C882+1,0),MIN(AA$7,$F882)-Z$7))/365,0))</f>
        <v>0</v>
      </c>
      <c r="AB882" s="4">
        <f>IF($F882=0,($D882-SUM($U882:AA882))*$E882*(IF(AA882&lt;1,IF(MIN(AB$7,$F882)&gt;$C882,MIN(AB$7,$F882)-$C882+1,0),MIN(AB$7,$F882)-AA$7))/365,IF($F882&gt;AA$7,($D882-SUM($U882:AA882))*$E882*(IF(AA882&lt;1,IF(MIN(AB$7,$F882)&gt;$C882,MIN(AB$7,$F882)-$C882+1,0),MIN(AB$7,$F882)-AA$7))/365,0))</f>
        <v>0</v>
      </c>
      <c r="AC882" s="4">
        <f>IF($F882=0,($D882-SUM($U882:AB882))*$E882*(IF(AB882&lt;1,IF(MIN(AC$7,$F882)&gt;$C882,MIN(AC$7,$F882)-$C882+1,0),MIN(AC$7,$F882)-AB$7))/365,IF($F882&gt;AB$7,($D882-SUM($U882:AB882))*$E882*(IF(AB882&lt;1,IF(MIN(AC$7,$F882)&gt;$C882,MIN(AC$7,$F882)-$C882+1,0),MIN(AC$7,$F882)-AB$7))/365,0))</f>
        <v>0</v>
      </c>
      <c r="AD882" s="4">
        <f>IF($F882=0,($D882-SUM($U882:AC882))*$E882*(IF(AC882&lt;1,IF(MIN(AD$7,$F882)&gt;$C882,MIN(AD$7,$F882)-$C882+1,0),MIN(AD$7,$F882)-AC$7))/365,IF($F882&gt;AC$7,($D882-SUM($U882:AC882))*$E882*(IF(AC882&lt;1,IF(MIN(AD$7,$F882)&gt;$C882,MIN(AD$7,$F882)-$C882+1,0),MIN(AD$7,$F882)-AC$7))/365,0))</f>
        <v>0</v>
      </c>
      <c r="AE882" s="4">
        <f>IF($F882=0,($D882-SUM($U882:AD882))*$E882*(IF(AD882&lt;1,IF(MIN(AE$7,$F882)&gt;$C882,MIN(AE$7,$F882)-$C882+1,0),MIN(AE$7,$F882)-AD$7))/365,IF($F882&gt;AD$7,($D882-SUM($U882:AD882))*$E882*(IF(AD882&lt;1,IF(MIN(AE$7,$F882)&gt;$C882,MIN(AE$7,$F882)-$C882+1,0),MIN(AE$7,$F882)-AD$7))/365,0))</f>
        <v>0</v>
      </c>
      <c r="AF882" s="4">
        <f>IF($F882=0,($D882-SUM($U882:AE882))*$E882*(IF(AE882&lt;1,IF(MIN(AF$7,$F882)&gt;$C882,MIN(AF$7,$F882)-$C882+1,0),MIN(AF$7,$F882)-AE$7))/365,IF($F882&gt;AE$7,($D882-SUM($U882:AE882))*$E882*(IF(AE882&lt;1,IF(MIN(AF$7,$F882)&gt;$C882,MIN(AF$7,$F882)-$C882+1,0),MIN(AF$7,$F882)-AE$7))/365,0))</f>
        <v>0</v>
      </c>
      <c r="AG882" s="4">
        <f>IF($F882=0,($D882-SUM($U882:AF882))*$E882*(IF(AF882&lt;1,IF(MIN(AG$7,$F882)&gt;$C882,MIN(AG$7,$F882)-$C882+1,0),MIN(AG$7,$F882)-AF$7))/365,IF($F882&gt;AF$7,($D882-SUM($U882:AF882))*$E882*(IF(AF882&lt;1,IF(MIN(AG$7,$F882)&gt;$C882,MIN(AG$7,$F882)-$C882+1,0),MIN(AG$7,$F882)-AF$7))/365,0))</f>
        <v>0</v>
      </c>
      <c r="AH882" s="4">
        <f>IF($F882=0,($D882-SUM($U882:AG882))*$E882*(IF(AG882&lt;1,IF(MIN(AH$7,$F882)&gt;$C882,MIN(AH$7,$F882)-$C882+1,0),MIN(AH$7,$F882)-AG$7))/365,IF($F882&gt;AG$7,($D882-SUM($U882:AG882))*$E882*(IF(AG882&lt;1,IF(MIN(AH$7,$F882)&gt;$C882,MIN(AH$7,$F882)-$C882+1,0),MIN(AH$7,$F882)-AG$7))/365,0))</f>
        <v>0</v>
      </c>
      <c r="AI882" s="4">
        <f>IF($F882=0,($D882-SUM($U882:AH882))*$E882*(IF(AH882&lt;1,IF(MIN(AI$7,$F882)&gt;$C882,MIN(AI$7,$F882)-$C882+1,0),MIN(AI$7,$F882)-AH$7))/365,IF($F882&gt;AH$7,($D882-SUM($U882:AH882))*$E882*(IF(AH882&lt;1,IF(MIN(AI$7,$F882)&gt;$C882,MIN(AI$7,$F882)-$C882+1,0),MIN(AI$7,$F882)-AH$7))/365,0))</f>
        <v>0</v>
      </c>
      <c r="AJ882" s="4">
        <f>IF($F882=0,($D882-SUM($U882:AI882))*$E882*(IF(AI882&lt;1,IF(MIN(AJ$7,$F882)&gt;$C882,MIN(AJ$7,$F882)-$C882+1,0),MIN(AJ$7,$F882)-AI$7))/365,IF($F882&gt;AI$7,($D882-SUM($U882:AI882))*$E882*(IF(AI882&lt;1,IF(MIN(AJ$7,$F882)&gt;$C882,MIN(AJ$7,$F882)-$C882+1,0),MIN(AJ$7,$F882)-AI$7))/365,0))</f>
        <v>0</v>
      </c>
      <c r="AK882" s="4">
        <f>IF($F882=0,($D882-SUM($U882:AJ882))*$E882*(IF(AJ882&lt;1,IF(MIN(AK$7,$F882)&gt;$C882,MIN(AK$7,$F882)-$C882+1,0),MIN(AK$7,$F882)-AJ$7))/365,IF($F882&gt;AJ$7,($D882-SUM($U882:AJ882))*$E882*(IF(AJ882&lt;1,IF(MIN(AK$7,$F882)&gt;$C882,MIN(AK$7,$F882)-$C882+1,0),MIN(AK$7,$F882)-AJ$7))/365,0))</f>
        <v>0</v>
      </c>
      <c r="AL882" s="4">
        <f>IF($F882=0,($D882-SUM($U882:AK882))*$E882*(IF(AK882&lt;1,IF(MIN(AL$7,$F882)&gt;$C882,MIN(AL$7,$F882)-$C882+1,0),MIN(AL$7,$F882)-AK$7))/365,IF($F882&gt;AK$7,($D882-SUM($U882:AK882))*$E882*(IF(AK882&lt;1,IF(MIN(AL$7,$F882)&gt;$C882,MIN(AL$7,$F882)-$C882+1,0),MIN(AL$7,$F882)-AK$7))/365,0))</f>
        <v>0</v>
      </c>
      <c r="AM882" s="4">
        <f>IF($F882=0,($D882-SUM($U882:AL882))*$E882*(IF(AL882&lt;1,IF(MIN(AM$7,$F882)&gt;$C882,MIN(AM$7,$F882)-$C882+1,0),MIN(AM$7,$F882)-AL$7))/365,IF($F882&gt;AL$7,($D882-SUM($U882:AL882))*$E882*(IF(AL882&lt;1,IF(MIN(AM$7,$F882)&gt;$C882,MIN(AM$7,$F882)-$C882+1,0),MIN(AM$7,$F882)-AL$7))/365,0))</f>
        <v>0</v>
      </c>
      <c r="AN882" s="4">
        <f>IF($F882=0,($D882-SUM($U882:AM882))*$E882*(IF(AM882&lt;1,IF(MIN(AN$7,$F882)&gt;$C882,MIN(AN$7,$F882)-$C882+1,0),MIN(AN$7,$F882)-AM$7))/365,IF($F882&gt;AM$7,($D882-SUM($U882:AM882))*$E882*(IF(AM882&lt;1,IF(MIN(AN$7,$F882)&gt;$C882,MIN(AN$7,$F882)-$C882+1,0),MIN(AN$7,$F882)-AM$7))/365,0))</f>
        <v>0</v>
      </c>
      <c r="AO882" s="4">
        <f>IF($F882=0,($D882-SUM($U882:AN882))*$E882*(IF(AN882&lt;1,IF(MIN(AO$7,$F882)&gt;$C882,MIN(AO$7,$F882)-$C882+1,0),MIN(AO$7,$F882)-AN$7))/365,IF($F882&gt;AN$7,($D882-SUM($U882:AN882))*$E882*(IF(AN882&lt;1,IF(MIN(AO$7,$F882)&gt;$C882,MIN(AO$7,$F882)-$C882+1,0),MIN(AO$7,$F882)-AN$7))/365,0))</f>
        <v>0</v>
      </c>
      <c r="AP882" s="4">
        <f>IF($F882=0,($D882-SUM($U882:AO882))*$E882*(IF(AO882&lt;1,IF(MIN(AP$7,$F882)&gt;$C882,MIN(AP$7,$F882)-$C882+1,0),MIN(AP$7,$F882)-AO$7))/365,IF($F882&gt;AO$7,($D882-SUM($U882:AO882))*$E882*(IF(AO882&lt;1,IF(MIN(AP$7,$F882)&gt;$C882,MIN(AP$7,$F882)-$C882+1,0),MIN(AP$7,$F882)-AO$7))/365,0))</f>
        <v>0</v>
      </c>
      <c r="AQ882" s="4">
        <f>IF($F882=0,($D882-SUM($U882:AP882))*$E882*(IF(AP882&lt;1,IF(MIN(AQ$7,$F882)&gt;$C882,MIN(AQ$7,$F882)-$C882+1,0),MIN(AQ$7,$F882)-AP$7))/365,IF($F882&gt;AP$7,($D882-SUM($U882:AP882))*$E882*(IF(AP882&lt;1,IF(MIN(AQ$7,$F882)&gt;$C882,MIN(AQ$7,$F882)-$C882+1,0),MIN(AQ$7,$F882)-AP$7))/365,0))</f>
        <v>0</v>
      </c>
      <c r="AR882" s="4">
        <f>IF($F882=0,($D882-SUM($U882:AQ882))*$E882*(IF(AQ882&lt;1,IF(MIN(AR$7,$F882)&gt;$C882,MIN(AR$7,$F882)-$C882+1,0),MIN(AR$7,$F882)-AQ$7))/365,IF($F882&gt;AQ$7,($D882-SUM($U882:AQ882))*$E882*(IF(AQ882&lt;1,IF(MIN(AR$7,$F882)&gt;$C882,MIN(AR$7,$F882)-$C882+1,0),MIN(AR$7,$F882)-AQ$7))/365,0))</f>
        <v>0</v>
      </c>
      <c r="AS882" s="4">
        <f>IF($F882=0,($D882-SUM($U882:AR882))*$E882*(IF(AR882&lt;1,IF(MIN(AS$7,$F882)&gt;$C882,MIN(AS$7,$F882)-$C882+1,0),MIN(AS$7,$F882)-AR$7))/365,IF($F882&gt;AR$7,($D882-SUM($U882:AR882))*$E882*(IF(AR882&lt;1,IF(MIN(AS$7,$F882)&gt;$C882,MIN(AS$7,$F882)-$C882+1,0),MIN(AS$7,$F882)-AR$7))/365,0))</f>
        <v>0</v>
      </c>
    </row>
    <row r="883" spans="1:45">
      <c r="A883" s="15"/>
      <c r="B883" s="17"/>
      <c r="C883" s="16"/>
      <c r="D883" s="15"/>
      <c r="E883" s="11"/>
      <c r="F883" s="16"/>
      <c r="G883" s="15"/>
      <c r="H883" s="14"/>
      <c r="I883" s="5"/>
      <c r="J883" s="13">
        <f>SUM(U883:AS883)</f>
        <v>0</v>
      </c>
      <c r="K883" s="13">
        <f>IF(F883=0,D883-J883,IF(F883&lt;41730,0,D883-J883))</f>
        <v>0</v>
      </c>
      <c r="L883" s="12">
        <f>IF(K883=0,0,IF(G883-((L$7-C883)/365)&lt;0,0,G883-((L$7-C883)/365)))</f>
        <v>0</v>
      </c>
      <c r="M883" s="4">
        <f>IF(K883=0,0,D883*H883)</f>
        <v>0</v>
      </c>
      <c r="N883" s="11">
        <f>IFERROR((1-(M883/K883)^(1/L883)),0)</f>
        <v>0</v>
      </c>
      <c r="O883" s="10">
        <f>IF(F883&gt;41730,IF(F883&gt;41730,(F883-41730)/365,IF(K883=0,0,IF(G883-((L$7-C883)/365)&lt;0,0,G883-((L$7-C883)/365)))),1)</f>
        <v>1</v>
      </c>
      <c r="P883" s="9">
        <f>IF(K883&lt;M883,0,IF(L883=0,K883-M883,K883*N883*O883))</f>
        <v>0</v>
      </c>
      <c r="Q883" s="19">
        <f>IF(F883&gt;41730,D883,0)</f>
        <v>0</v>
      </c>
      <c r="R883" s="18">
        <f>IF(F883&gt;41730,J883+P883,0)</f>
        <v>0</v>
      </c>
      <c r="S883" s="9">
        <f>IF(F883&gt;0,0,K883-P883)</f>
        <v>0</v>
      </c>
      <c r="T883" s="5"/>
      <c r="U883" s="4">
        <f>D883*E883*(IF(U$7&gt;$C883,U$7-$C883+1,0))/365</f>
        <v>0</v>
      </c>
      <c r="V883" s="4">
        <f>($D883-U883)*$E883*(IF(U883&lt;1,IF(V$7&gt;$C883,V$7-$C883+1,0),V$7-U$7))/365</f>
        <v>0</v>
      </c>
      <c r="W883" s="4">
        <f>IF($F883=0,($D883-SUM($U883:V883))*$E883*(IF(V883&lt;1,IF(MIN(W$7,$F883)&gt;$C883,MIN(W$7,$F883)-$C883+1,0),MIN(W$7,$F883)-V$7))/365,IF($F883&gt;V$7,($D883-SUM($U883:V883))*$E883*(IF(V883&lt;1,IF(MIN(W$7,$F883)&gt;$C883,MIN(W$7,$F883)-$C883+1,0),MIN(W$7,$F883)-V$7))/365,0))</f>
        <v>0</v>
      </c>
      <c r="X883" s="4">
        <f>IF($F883=0,($D883-SUM($U883:W883))*$E883*(IF(W883&lt;1,IF(MIN(X$7,$F883)&gt;$C883,MIN(X$7,$F883)-$C883+1,0),MIN(X$7,$F883)-W$7))/365,IF($F883&gt;W$7,($D883-SUM($U883:W883))*$E883*(IF(W883&lt;1,IF(MIN(X$7,$F883)&gt;$C883,MIN(X$7,$F883)-$C883+1,0),MIN(X$7,$F883)-W$7))/365,0))</f>
        <v>0</v>
      </c>
      <c r="Y883" s="4">
        <f>IF($F883=0,($D883-SUM($U883:X883))*$E883*(IF(X883&lt;1,IF(MIN(Y$7,$F883)&gt;$C883,MIN(Y$7,$F883)-$C883+1,0),MIN(Y$7,$F883)-X$7))/365,IF($F883&gt;X$7,($D883-SUM($U883:X883))*$E883*(IF(X883&lt;1,IF(MIN(Y$7,$F883)&gt;$C883,MIN(Y$7,$F883)-$C883+1,0),MIN(Y$7,$F883)-X$7))/365,0))</f>
        <v>0</v>
      </c>
      <c r="Z883" s="4">
        <f>IF($F883=0,($D883-SUM($U883:Y883))*$E883*(IF(Y883&lt;1,IF(MIN(Z$7,$F883)&gt;$C883,MIN(Z$7,$F883)-$C883+1,0),MIN(Z$7,$F883)-Y$7))/365,IF($F883&gt;Y$7,($D883-SUM($U883:Y883))*$E883*(IF(Y883&lt;1,IF(MIN(Z$7,$F883)&gt;$C883,MIN(Z$7,$F883)-$C883+1,0),MIN(Z$7,$F883)-Y$7))/365,0))</f>
        <v>0</v>
      </c>
      <c r="AA883" s="4">
        <f>IF($F883=0,($D883-SUM($U883:Z883))*$E883*(IF(Z883&lt;1,IF(MIN(AA$7,$F883)&gt;$C883,MIN(AA$7,$F883)-$C883+1,0),MIN(AA$7,$F883)-Z$7))/365,IF($F883&gt;Z$7,($D883-SUM($U883:Z883))*$E883*(IF(Z883&lt;1,IF(MIN(AA$7,$F883)&gt;$C883,MIN(AA$7,$F883)-$C883+1,0),MIN(AA$7,$F883)-Z$7))/365,0))</f>
        <v>0</v>
      </c>
      <c r="AB883" s="4">
        <f>IF($F883=0,($D883-SUM($U883:AA883))*$E883*(IF(AA883&lt;1,IF(MIN(AB$7,$F883)&gt;$C883,MIN(AB$7,$F883)-$C883+1,0),MIN(AB$7,$F883)-AA$7))/365,IF($F883&gt;AA$7,($D883-SUM($U883:AA883))*$E883*(IF(AA883&lt;1,IF(MIN(AB$7,$F883)&gt;$C883,MIN(AB$7,$F883)-$C883+1,0),MIN(AB$7,$F883)-AA$7))/365,0))</f>
        <v>0</v>
      </c>
      <c r="AC883" s="4">
        <f>IF($F883=0,($D883-SUM($U883:AB883))*$E883*(IF(AB883&lt;1,IF(MIN(AC$7,$F883)&gt;$C883,MIN(AC$7,$F883)-$C883+1,0),MIN(AC$7,$F883)-AB$7))/365,IF($F883&gt;AB$7,($D883-SUM($U883:AB883))*$E883*(IF(AB883&lt;1,IF(MIN(AC$7,$F883)&gt;$C883,MIN(AC$7,$F883)-$C883+1,0),MIN(AC$7,$F883)-AB$7))/365,0))</f>
        <v>0</v>
      </c>
      <c r="AD883" s="4">
        <f>IF($F883=0,($D883-SUM($U883:AC883))*$E883*(IF(AC883&lt;1,IF(MIN(AD$7,$F883)&gt;$C883,MIN(AD$7,$F883)-$C883+1,0),MIN(AD$7,$F883)-AC$7))/365,IF($F883&gt;AC$7,($D883-SUM($U883:AC883))*$E883*(IF(AC883&lt;1,IF(MIN(AD$7,$F883)&gt;$C883,MIN(AD$7,$F883)-$C883+1,0),MIN(AD$7,$F883)-AC$7))/365,0))</f>
        <v>0</v>
      </c>
      <c r="AE883" s="4">
        <f>IF($F883=0,($D883-SUM($U883:AD883))*$E883*(IF(AD883&lt;1,IF(MIN(AE$7,$F883)&gt;$C883,MIN(AE$7,$F883)-$C883+1,0),MIN(AE$7,$F883)-AD$7))/365,IF($F883&gt;AD$7,($D883-SUM($U883:AD883))*$E883*(IF(AD883&lt;1,IF(MIN(AE$7,$F883)&gt;$C883,MIN(AE$7,$F883)-$C883+1,0),MIN(AE$7,$F883)-AD$7))/365,0))</f>
        <v>0</v>
      </c>
      <c r="AF883" s="4">
        <f>IF($F883=0,($D883-SUM($U883:AE883))*$E883*(IF(AE883&lt;1,IF(MIN(AF$7,$F883)&gt;$C883,MIN(AF$7,$F883)-$C883+1,0),MIN(AF$7,$F883)-AE$7))/365,IF($F883&gt;AE$7,($D883-SUM($U883:AE883))*$E883*(IF(AE883&lt;1,IF(MIN(AF$7,$F883)&gt;$C883,MIN(AF$7,$F883)-$C883+1,0),MIN(AF$7,$F883)-AE$7))/365,0))</f>
        <v>0</v>
      </c>
      <c r="AG883" s="4">
        <f>IF($F883=0,($D883-SUM($U883:AF883))*$E883*(IF(AF883&lt;1,IF(MIN(AG$7,$F883)&gt;$C883,MIN(AG$7,$F883)-$C883+1,0),MIN(AG$7,$F883)-AF$7))/365,IF($F883&gt;AF$7,($D883-SUM($U883:AF883))*$E883*(IF(AF883&lt;1,IF(MIN(AG$7,$F883)&gt;$C883,MIN(AG$7,$F883)-$C883+1,0),MIN(AG$7,$F883)-AF$7))/365,0))</f>
        <v>0</v>
      </c>
      <c r="AH883" s="4">
        <f>IF($F883=0,($D883-SUM($U883:AG883))*$E883*(IF(AG883&lt;1,IF(MIN(AH$7,$F883)&gt;$C883,MIN(AH$7,$F883)-$C883+1,0),MIN(AH$7,$F883)-AG$7))/365,IF($F883&gt;AG$7,($D883-SUM($U883:AG883))*$E883*(IF(AG883&lt;1,IF(MIN(AH$7,$F883)&gt;$C883,MIN(AH$7,$F883)-$C883+1,0),MIN(AH$7,$F883)-AG$7))/365,0))</f>
        <v>0</v>
      </c>
      <c r="AI883" s="4">
        <f>IF($F883=0,($D883-SUM($U883:AH883))*$E883*(IF(AH883&lt;1,IF(MIN(AI$7,$F883)&gt;$C883,MIN(AI$7,$F883)-$C883+1,0),MIN(AI$7,$F883)-AH$7))/365,IF($F883&gt;AH$7,($D883-SUM($U883:AH883))*$E883*(IF(AH883&lt;1,IF(MIN(AI$7,$F883)&gt;$C883,MIN(AI$7,$F883)-$C883+1,0),MIN(AI$7,$F883)-AH$7))/365,0))</f>
        <v>0</v>
      </c>
      <c r="AJ883" s="4">
        <f>IF($F883=0,($D883-SUM($U883:AI883))*$E883*(IF(AI883&lt;1,IF(MIN(AJ$7,$F883)&gt;$C883,MIN(AJ$7,$F883)-$C883+1,0),MIN(AJ$7,$F883)-AI$7))/365,IF($F883&gt;AI$7,($D883-SUM($U883:AI883))*$E883*(IF(AI883&lt;1,IF(MIN(AJ$7,$F883)&gt;$C883,MIN(AJ$7,$F883)-$C883+1,0),MIN(AJ$7,$F883)-AI$7))/365,0))</f>
        <v>0</v>
      </c>
      <c r="AK883" s="4">
        <f>IF($F883=0,($D883-SUM($U883:AJ883))*$E883*(IF(AJ883&lt;1,IF(MIN(AK$7,$F883)&gt;$C883,MIN(AK$7,$F883)-$C883+1,0),MIN(AK$7,$F883)-AJ$7))/365,IF($F883&gt;AJ$7,($D883-SUM($U883:AJ883))*$E883*(IF(AJ883&lt;1,IF(MIN(AK$7,$F883)&gt;$C883,MIN(AK$7,$F883)-$C883+1,0),MIN(AK$7,$F883)-AJ$7))/365,0))</f>
        <v>0</v>
      </c>
      <c r="AL883" s="4">
        <f>IF($F883=0,($D883-SUM($U883:AK883))*$E883*(IF(AK883&lt;1,IF(MIN(AL$7,$F883)&gt;$C883,MIN(AL$7,$F883)-$C883+1,0),MIN(AL$7,$F883)-AK$7))/365,IF($F883&gt;AK$7,($D883-SUM($U883:AK883))*$E883*(IF(AK883&lt;1,IF(MIN(AL$7,$F883)&gt;$C883,MIN(AL$7,$F883)-$C883+1,0),MIN(AL$7,$F883)-AK$7))/365,0))</f>
        <v>0</v>
      </c>
      <c r="AM883" s="4">
        <f>IF($F883=0,($D883-SUM($U883:AL883))*$E883*(IF(AL883&lt;1,IF(MIN(AM$7,$F883)&gt;$C883,MIN(AM$7,$F883)-$C883+1,0),MIN(AM$7,$F883)-AL$7))/365,IF($F883&gt;AL$7,($D883-SUM($U883:AL883))*$E883*(IF(AL883&lt;1,IF(MIN(AM$7,$F883)&gt;$C883,MIN(AM$7,$F883)-$C883+1,0),MIN(AM$7,$F883)-AL$7))/365,0))</f>
        <v>0</v>
      </c>
      <c r="AN883" s="4">
        <f>IF($F883=0,($D883-SUM($U883:AM883))*$E883*(IF(AM883&lt;1,IF(MIN(AN$7,$F883)&gt;$C883,MIN(AN$7,$F883)-$C883+1,0),MIN(AN$7,$F883)-AM$7))/365,IF($F883&gt;AM$7,($D883-SUM($U883:AM883))*$E883*(IF(AM883&lt;1,IF(MIN(AN$7,$F883)&gt;$C883,MIN(AN$7,$F883)-$C883+1,0),MIN(AN$7,$F883)-AM$7))/365,0))</f>
        <v>0</v>
      </c>
      <c r="AO883" s="4">
        <f>IF($F883=0,($D883-SUM($U883:AN883))*$E883*(IF(AN883&lt;1,IF(MIN(AO$7,$F883)&gt;$C883,MIN(AO$7,$F883)-$C883+1,0),MIN(AO$7,$F883)-AN$7))/365,IF($F883&gt;AN$7,($D883-SUM($U883:AN883))*$E883*(IF(AN883&lt;1,IF(MIN(AO$7,$F883)&gt;$C883,MIN(AO$7,$F883)-$C883+1,0),MIN(AO$7,$F883)-AN$7))/365,0))</f>
        <v>0</v>
      </c>
      <c r="AP883" s="4">
        <f>IF($F883=0,($D883-SUM($U883:AO883))*$E883*(IF(AO883&lt;1,IF(MIN(AP$7,$F883)&gt;$C883,MIN(AP$7,$F883)-$C883+1,0),MIN(AP$7,$F883)-AO$7))/365,IF($F883&gt;AO$7,($D883-SUM($U883:AO883))*$E883*(IF(AO883&lt;1,IF(MIN(AP$7,$F883)&gt;$C883,MIN(AP$7,$F883)-$C883+1,0),MIN(AP$7,$F883)-AO$7))/365,0))</f>
        <v>0</v>
      </c>
      <c r="AQ883" s="4">
        <f>IF($F883=0,($D883-SUM($U883:AP883))*$E883*(IF(AP883&lt;1,IF(MIN(AQ$7,$F883)&gt;$C883,MIN(AQ$7,$F883)-$C883+1,0),MIN(AQ$7,$F883)-AP$7))/365,IF($F883&gt;AP$7,($D883-SUM($U883:AP883))*$E883*(IF(AP883&lt;1,IF(MIN(AQ$7,$F883)&gt;$C883,MIN(AQ$7,$F883)-$C883+1,0),MIN(AQ$7,$F883)-AP$7))/365,0))</f>
        <v>0</v>
      </c>
      <c r="AR883" s="4">
        <f>IF($F883=0,($D883-SUM($U883:AQ883))*$E883*(IF(AQ883&lt;1,IF(MIN(AR$7,$F883)&gt;$C883,MIN(AR$7,$F883)-$C883+1,0),MIN(AR$7,$F883)-AQ$7))/365,IF($F883&gt;AQ$7,($D883-SUM($U883:AQ883))*$E883*(IF(AQ883&lt;1,IF(MIN(AR$7,$F883)&gt;$C883,MIN(AR$7,$F883)-$C883+1,0),MIN(AR$7,$F883)-AQ$7))/365,0))</f>
        <v>0</v>
      </c>
      <c r="AS883" s="4">
        <f>IF($F883=0,($D883-SUM($U883:AR883))*$E883*(IF(AR883&lt;1,IF(MIN(AS$7,$F883)&gt;$C883,MIN(AS$7,$F883)-$C883+1,0),MIN(AS$7,$F883)-AR$7))/365,IF($F883&gt;AR$7,($D883-SUM($U883:AR883))*$E883*(IF(AR883&lt;1,IF(MIN(AS$7,$F883)&gt;$C883,MIN(AS$7,$F883)-$C883+1,0),MIN(AS$7,$F883)-AR$7))/365,0))</f>
        <v>0</v>
      </c>
    </row>
    <row r="884" spans="1:45">
      <c r="A884" s="15"/>
      <c r="B884" s="17"/>
      <c r="C884" s="16"/>
      <c r="D884" s="15"/>
      <c r="E884" s="11"/>
      <c r="F884" s="16"/>
      <c r="G884" s="15"/>
      <c r="H884" s="14"/>
      <c r="I884" s="5"/>
      <c r="J884" s="13">
        <f>SUM(U884:AS884)</f>
        <v>0</v>
      </c>
      <c r="K884" s="13">
        <f>IF(F884=0,D884-J884,IF(F884&lt;41730,0,D884-J884))</f>
        <v>0</v>
      </c>
      <c r="L884" s="12">
        <f>IF(K884=0,0,IF(G884-((L$7-C884)/365)&lt;0,0,G884-((L$7-C884)/365)))</f>
        <v>0</v>
      </c>
      <c r="M884" s="4">
        <f>IF(K884=0,0,D884*H884)</f>
        <v>0</v>
      </c>
      <c r="N884" s="11">
        <f>IFERROR((1-(M884/K884)^(1/L884)),0)</f>
        <v>0</v>
      </c>
      <c r="O884" s="10">
        <f>IF(F884&gt;41730,IF(F884&gt;41730,(F884-41730)/365,IF(K884=0,0,IF(G884-((L$7-C884)/365)&lt;0,0,G884-((L$7-C884)/365)))),1)</f>
        <v>1</v>
      </c>
      <c r="P884" s="9">
        <f>IF(K884&lt;M884,0,IF(L884=0,K884-M884,K884*N884*O884))</f>
        <v>0</v>
      </c>
      <c r="Q884" s="19">
        <f>IF(F884&gt;41730,D884,0)</f>
        <v>0</v>
      </c>
      <c r="R884" s="18">
        <f>IF(F884&gt;41730,J884+P884,0)</f>
        <v>0</v>
      </c>
      <c r="S884" s="9">
        <f>IF(F884&gt;0,0,K884-P884)</f>
        <v>0</v>
      </c>
      <c r="T884" s="5"/>
      <c r="U884" s="4">
        <f>D884*E884*(IF(U$7&gt;$C884,U$7-$C884+1,0))/365</f>
        <v>0</v>
      </c>
      <c r="V884" s="4">
        <f>($D884-U884)*$E884*(IF(U884&lt;1,IF(V$7&gt;$C884,V$7-$C884+1,0),V$7-U$7))/365</f>
        <v>0</v>
      </c>
      <c r="W884" s="4">
        <f>IF($F884=0,($D884-SUM($U884:V884))*$E884*(IF(V884&lt;1,IF(MIN(W$7,$F884)&gt;$C884,MIN(W$7,$F884)-$C884+1,0),MIN(W$7,$F884)-V$7))/365,IF($F884&gt;V$7,($D884-SUM($U884:V884))*$E884*(IF(V884&lt;1,IF(MIN(W$7,$F884)&gt;$C884,MIN(W$7,$F884)-$C884+1,0),MIN(W$7,$F884)-V$7))/365,0))</f>
        <v>0</v>
      </c>
      <c r="X884" s="4">
        <f>IF($F884=0,($D884-SUM($U884:W884))*$E884*(IF(W884&lt;1,IF(MIN(X$7,$F884)&gt;$C884,MIN(X$7,$F884)-$C884+1,0),MIN(X$7,$F884)-W$7))/365,IF($F884&gt;W$7,($D884-SUM($U884:W884))*$E884*(IF(W884&lt;1,IF(MIN(X$7,$F884)&gt;$C884,MIN(X$7,$F884)-$C884+1,0),MIN(X$7,$F884)-W$7))/365,0))</f>
        <v>0</v>
      </c>
      <c r="Y884" s="4">
        <f>IF($F884=0,($D884-SUM($U884:X884))*$E884*(IF(X884&lt;1,IF(MIN(Y$7,$F884)&gt;$C884,MIN(Y$7,$F884)-$C884+1,0),MIN(Y$7,$F884)-X$7))/365,IF($F884&gt;X$7,($D884-SUM($U884:X884))*$E884*(IF(X884&lt;1,IF(MIN(Y$7,$F884)&gt;$C884,MIN(Y$7,$F884)-$C884+1,0),MIN(Y$7,$F884)-X$7))/365,0))</f>
        <v>0</v>
      </c>
      <c r="Z884" s="4">
        <f>IF($F884=0,($D884-SUM($U884:Y884))*$E884*(IF(Y884&lt;1,IF(MIN(Z$7,$F884)&gt;$C884,MIN(Z$7,$F884)-$C884+1,0),MIN(Z$7,$F884)-Y$7))/365,IF($F884&gt;Y$7,($D884-SUM($U884:Y884))*$E884*(IF(Y884&lt;1,IF(MIN(Z$7,$F884)&gt;$C884,MIN(Z$7,$F884)-$C884+1,0),MIN(Z$7,$F884)-Y$7))/365,0))</f>
        <v>0</v>
      </c>
      <c r="AA884" s="4">
        <f>IF($F884=0,($D884-SUM($U884:Z884))*$E884*(IF(Z884&lt;1,IF(MIN(AA$7,$F884)&gt;$C884,MIN(AA$7,$F884)-$C884+1,0),MIN(AA$7,$F884)-Z$7))/365,IF($F884&gt;Z$7,($D884-SUM($U884:Z884))*$E884*(IF(Z884&lt;1,IF(MIN(AA$7,$F884)&gt;$C884,MIN(AA$7,$F884)-$C884+1,0),MIN(AA$7,$F884)-Z$7))/365,0))</f>
        <v>0</v>
      </c>
      <c r="AB884" s="4">
        <f>IF($F884=0,($D884-SUM($U884:AA884))*$E884*(IF(AA884&lt;1,IF(MIN(AB$7,$F884)&gt;$C884,MIN(AB$7,$F884)-$C884+1,0),MIN(AB$7,$F884)-AA$7))/365,IF($F884&gt;AA$7,($D884-SUM($U884:AA884))*$E884*(IF(AA884&lt;1,IF(MIN(AB$7,$F884)&gt;$C884,MIN(AB$7,$F884)-$C884+1,0),MIN(AB$7,$F884)-AA$7))/365,0))</f>
        <v>0</v>
      </c>
      <c r="AC884" s="4">
        <f>IF($F884=0,($D884-SUM($U884:AB884))*$E884*(IF(AB884&lt;1,IF(MIN(AC$7,$F884)&gt;$C884,MIN(AC$7,$F884)-$C884+1,0),MIN(AC$7,$F884)-AB$7))/365,IF($F884&gt;AB$7,($D884-SUM($U884:AB884))*$E884*(IF(AB884&lt;1,IF(MIN(AC$7,$F884)&gt;$C884,MIN(AC$7,$F884)-$C884+1,0),MIN(AC$7,$F884)-AB$7))/365,0))</f>
        <v>0</v>
      </c>
      <c r="AD884" s="4">
        <f>IF($F884=0,($D884-SUM($U884:AC884))*$E884*(IF(AC884&lt;1,IF(MIN(AD$7,$F884)&gt;$C884,MIN(AD$7,$F884)-$C884+1,0),MIN(AD$7,$F884)-AC$7))/365,IF($F884&gt;AC$7,($D884-SUM($U884:AC884))*$E884*(IF(AC884&lt;1,IF(MIN(AD$7,$F884)&gt;$C884,MIN(AD$7,$F884)-$C884+1,0),MIN(AD$7,$F884)-AC$7))/365,0))</f>
        <v>0</v>
      </c>
      <c r="AE884" s="4">
        <f>IF($F884=0,($D884-SUM($U884:AD884))*$E884*(IF(AD884&lt;1,IF(MIN(AE$7,$F884)&gt;$C884,MIN(AE$7,$F884)-$C884+1,0),MIN(AE$7,$F884)-AD$7))/365,IF($F884&gt;AD$7,($D884-SUM($U884:AD884))*$E884*(IF(AD884&lt;1,IF(MIN(AE$7,$F884)&gt;$C884,MIN(AE$7,$F884)-$C884+1,0),MIN(AE$7,$F884)-AD$7))/365,0))</f>
        <v>0</v>
      </c>
      <c r="AF884" s="4">
        <f>IF($F884=0,($D884-SUM($U884:AE884))*$E884*(IF(AE884&lt;1,IF(MIN(AF$7,$F884)&gt;$C884,MIN(AF$7,$F884)-$C884+1,0),MIN(AF$7,$F884)-AE$7))/365,IF($F884&gt;AE$7,($D884-SUM($U884:AE884))*$E884*(IF(AE884&lt;1,IF(MIN(AF$7,$F884)&gt;$C884,MIN(AF$7,$F884)-$C884+1,0),MIN(AF$7,$F884)-AE$7))/365,0))</f>
        <v>0</v>
      </c>
      <c r="AG884" s="4">
        <f>IF($F884=0,($D884-SUM($U884:AF884))*$E884*(IF(AF884&lt;1,IF(MIN(AG$7,$F884)&gt;$C884,MIN(AG$7,$F884)-$C884+1,0),MIN(AG$7,$F884)-AF$7))/365,IF($F884&gt;AF$7,($D884-SUM($U884:AF884))*$E884*(IF(AF884&lt;1,IF(MIN(AG$7,$F884)&gt;$C884,MIN(AG$7,$F884)-$C884+1,0),MIN(AG$7,$F884)-AF$7))/365,0))</f>
        <v>0</v>
      </c>
      <c r="AH884" s="4">
        <f>IF($F884=0,($D884-SUM($U884:AG884))*$E884*(IF(AG884&lt;1,IF(MIN(AH$7,$F884)&gt;$C884,MIN(AH$7,$F884)-$C884+1,0),MIN(AH$7,$F884)-AG$7))/365,IF($F884&gt;AG$7,($D884-SUM($U884:AG884))*$E884*(IF(AG884&lt;1,IF(MIN(AH$7,$F884)&gt;$C884,MIN(AH$7,$F884)-$C884+1,0),MIN(AH$7,$F884)-AG$7))/365,0))</f>
        <v>0</v>
      </c>
      <c r="AI884" s="4">
        <f>IF($F884=0,($D884-SUM($U884:AH884))*$E884*(IF(AH884&lt;1,IF(MIN(AI$7,$F884)&gt;$C884,MIN(AI$7,$F884)-$C884+1,0),MIN(AI$7,$F884)-AH$7))/365,IF($F884&gt;AH$7,($D884-SUM($U884:AH884))*$E884*(IF(AH884&lt;1,IF(MIN(AI$7,$F884)&gt;$C884,MIN(AI$7,$F884)-$C884+1,0),MIN(AI$7,$F884)-AH$7))/365,0))</f>
        <v>0</v>
      </c>
      <c r="AJ884" s="4">
        <f>IF($F884=0,($D884-SUM($U884:AI884))*$E884*(IF(AI884&lt;1,IF(MIN(AJ$7,$F884)&gt;$C884,MIN(AJ$7,$F884)-$C884+1,0),MIN(AJ$7,$F884)-AI$7))/365,IF($F884&gt;AI$7,($D884-SUM($U884:AI884))*$E884*(IF(AI884&lt;1,IF(MIN(AJ$7,$F884)&gt;$C884,MIN(AJ$7,$F884)-$C884+1,0),MIN(AJ$7,$F884)-AI$7))/365,0))</f>
        <v>0</v>
      </c>
      <c r="AK884" s="4">
        <f>IF($F884=0,($D884-SUM($U884:AJ884))*$E884*(IF(AJ884&lt;1,IF(MIN(AK$7,$F884)&gt;$C884,MIN(AK$7,$F884)-$C884+1,0),MIN(AK$7,$F884)-AJ$7))/365,IF($F884&gt;AJ$7,($D884-SUM($U884:AJ884))*$E884*(IF(AJ884&lt;1,IF(MIN(AK$7,$F884)&gt;$C884,MIN(AK$7,$F884)-$C884+1,0),MIN(AK$7,$F884)-AJ$7))/365,0))</f>
        <v>0</v>
      </c>
      <c r="AL884" s="4">
        <f>IF($F884=0,($D884-SUM($U884:AK884))*$E884*(IF(AK884&lt;1,IF(MIN(AL$7,$F884)&gt;$C884,MIN(AL$7,$F884)-$C884+1,0),MIN(AL$7,$F884)-AK$7))/365,IF($F884&gt;AK$7,($D884-SUM($U884:AK884))*$E884*(IF(AK884&lt;1,IF(MIN(AL$7,$F884)&gt;$C884,MIN(AL$7,$F884)-$C884+1,0),MIN(AL$7,$F884)-AK$7))/365,0))</f>
        <v>0</v>
      </c>
      <c r="AM884" s="4">
        <f>IF($F884=0,($D884-SUM($U884:AL884))*$E884*(IF(AL884&lt;1,IF(MIN(AM$7,$F884)&gt;$C884,MIN(AM$7,$F884)-$C884+1,0),MIN(AM$7,$F884)-AL$7))/365,IF($F884&gt;AL$7,($D884-SUM($U884:AL884))*$E884*(IF(AL884&lt;1,IF(MIN(AM$7,$F884)&gt;$C884,MIN(AM$7,$F884)-$C884+1,0),MIN(AM$7,$F884)-AL$7))/365,0))</f>
        <v>0</v>
      </c>
      <c r="AN884" s="4">
        <f>IF($F884=0,($D884-SUM($U884:AM884))*$E884*(IF(AM884&lt;1,IF(MIN(AN$7,$F884)&gt;$C884,MIN(AN$7,$F884)-$C884+1,0),MIN(AN$7,$F884)-AM$7))/365,IF($F884&gt;AM$7,($D884-SUM($U884:AM884))*$E884*(IF(AM884&lt;1,IF(MIN(AN$7,$F884)&gt;$C884,MIN(AN$7,$F884)-$C884+1,0),MIN(AN$7,$F884)-AM$7))/365,0))</f>
        <v>0</v>
      </c>
      <c r="AO884" s="4">
        <f>IF($F884=0,($D884-SUM($U884:AN884))*$E884*(IF(AN884&lt;1,IF(MIN(AO$7,$F884)&gt;$C884,MIN(AO$7,$F884)-$C884+1,0),MIN(AO$7,$F884)-AN$7))/365,IF($F884&gt;AN$7,($D884-SUM($U884:AN884))*$E884*(IF(AN884&lt;1,IF(MIN(AO$7,$F884)&gt;$C884,MIN(AO$7,$F884)-$C884+1,0),MIN(AO$7,$F884)-AN$7))/365,0))</f>
        <v>0</v>
      </c>
      <c r="AP884" s="4">
        <f>IF($F884=0,($D884-SUM($U884:AO884))*$E884*(IF(AO884&lt;1,IF(MIN(AP$7,$F884)&gt;$C884,MIN(AP$7,$F884)-$C884+1,0),MIN(AP$7,$F884)-AO$7))/365,IF($F884&gt;AO$7,($D884-SUM($U884:AO884))*$E884*(IF(AO884&lt;1,IF(MIN(AP$7,$F884)&gt;$C884,MIN(AP$7,$F884)-$C884+1,0),MIN(AP$7,$F884)-AO$7))/365,0))</f>
        <v>0</v>
      </c>
      <c r="AQ884" s="4">
        <f>IF($F884=0,($D884-SUM($U884:AP884))*$E884*(IF(AP884&lt;1,IF(MIN(AQ$7,$F884)&gt;$C884,MIN(AQ$7,$F884)-$C884+1,0),MIN(AQ$7,$F884)-AP$7))/365,IF($F884&gt;AP$7,($D884-SUM($U884:AP884))*$E884*(IF(AP884&lt;1,IF(MIN(AQ$7,$F884)&gt;$C884,MIN(AQ$7,$F884)-$C884+1,0),MIN(AQ$7,$F884)-AP$7))/365,0))</f>
        <v>0</v>
      </c>
      <c r="AR884" s="4">
        <f>IF($F884=0,($D884-SUM($U884:AQ884))*$E884*(IF(AQ884&lt;1,IF(MIN(AR$7,$F884)&gt;$C884,MIN(AR$7,$F884)-$C884+1,0),MIN(AR$7,$F884)-AQ$7))/365,IF($F884&gt;AQ$7,($D884-SUM($U884:AQ884))*$E884*(IF(AQ884&lt;1,IF(MIN(AR$7,$F884)&gt;$C884,MIN(AR$7,$F884)-$C884+1,0),MIN(AR$7,$F884)-AQ$7))/365,0))</f>
        <v>0</v>
      </c>
      <c r="AS884" s="4">
        <f>IF($F884=0,($D884-SUM($U884:AR884))*$E884*(IF(AR884&lt;1,IF(MIN(AS$7,$F884)&gt;$C884,MIN(AS$7,$F884)-$C884+1,0),MIN(AS$7,$F884)-AR$7))/365,IF($F884&gt;AR$7,($D884-SUM($U884:AR884))*$E884*(IF(AR884&lt;1,IF(MIN(AS$7,$F884)&gt;$C884,MIN(AS$7,$F884)-$C884+1,0),MIN(AS$7,$F884)-AR$7))/365,0))</f>
        <v>0</v>
      </c>
    </row>
    <row r="885" spans="1:45">
      <c r="A885" s="15"/>
      <c r="B885" s="17"/>
      <c r="C885" s="16"/>
      <c r="D885" s="15"/>
      <c r="E885" s="11"/>
      <c r="F885" s="16"/>
      <c r="G885" s="15"/>
      <c r="H885" s="14"/>
      <c r="I885" s="5"/>
      <c r="J885" s="13">
        <f>SUM(U885:AS885)</f>
        <v>0</v>
      </c>
      <c r="K885" s="13">
        <f>IF(F885=0,D885-J885,IF(F885&lt;41730,0,D885-J885))</f>
        <v>0</v>
      </c>
      <c r="L885" s="12">
        <f>IF(K885=0,0,IF(G885-((L$7-C885)/365)&lt;0,0,G885-((L$7-C885)/365)))</f>
        <v>0</v>
      </c>
      <c r="M885" s="4">
        <f>IF(K885=0,0,D885*H885)</f>
        <v>0</v>
      </c>
      <c r="N885" s="11">
        <f>IFERROR((1-(M885/K885)^(1/L885)),0)</f>
        <v>0</v>
      </c>
      <c r="O885" s="10">
        <f>IF(F885&gt;41730,IF(F885&gt;41730,(F885-41730)/365,IF(K885=0,0,IF(G885-((L$7-C885)/365)&lt;0,0,G885-((L$7-C885)/365)))),1)</f>
        <v>1</v>
      </c>
      <c r="P885" s="9">
        <f>IF(K885&lt;M885,0,IF(L885=0,K885-M885,K885*N885*O885))</f>
        <v>0</v>
      </c>
      <c r="Q885" s="19">
        <f>IF(F885&gt;41730,D885,0)</f>
        <v>0</v>
      </c>
      <c r="R885" s="18">
        <f>IF(F885&gt;41730,J885+P885,0)</f>
        <v>0</v>
      </c>
      <c r="S885" s="9">
        <f>IF(F885&gt;0,0,K885-P885)</f>
        <v>0</v>
      </c>
      <c r="T885" s="5"/>
      <c r="U885" s="4">
        <f>D885*E885*(IF(U$7&gt;$C885,U$7-$C885+1,0))/365</f>
        <v>0</v>
      </c>
      <c r="V885" s="4">
        <f>($D885-U885)*$E885*(IF(U885&lt;1,IF(V$7&gt;$C885,V$7-$C885+1,0),V$7-U$7))/365</f>
        <v>0</v>
      </c>
      <c r="W885" s="4">
        <f>IF($F885=0,($D885-SUM($U885:V885))*$E885*(IF(V885&lt;1,IF(MIN(W$7,$F885)&gt;$C885,MIN(W$7,$F885)-$C885+1,0),MIN(W$7,$F885)-V$7))/365,IF($F885&gt;V$7,($D885-SUM($U885:V885))*$E885*(IF(V885&lt;1,IF(MIN(W$7,$F885)&gt;$C885,MIN(W$7,$F885)-$C885+1,0),MIN(W$7,$F885)-V$7))/365,0))</f>
        <v>0</v>
      </c>
      <c r="X885" s="4">
        <f>IF($F885=0,($D885-SUM($U885:W885))*$E885*(IF(W885&lt;1,IF(MIN(X$7,$F885)&gt;$C885,MIN(X$7,$F885)-$C885+1,0),MIN(X$7,$F885)-W$7))/365,IF($F885&gt;W$7,($D885-SUM($U885:W885))*$E885*(IF(W885&lt;1,IF(MIN(X$7,$F885)&gt;$C885,MIN(X$7,$F885)-$C885+1,0),MIN(X$7,$F885)-W$7))/365,0))</f>
        <v>0</v>
      </c>
      <c r="Y885" s="4">
        <f>IF($F885=0,($D885-SUM($U885:X885))*$E885*(IF(X885&lt;1,IF(MIN(Y$7,$F885)&gt;$C885,MIN(Y$7,$F885)-$C885+1,0),MIN(Y$7,$F885)-X$7))/365,IF($F885&gt;X$7,($D885-SUM($U885:X885))*$E885*(IF(X885&lt;1,IF(MIN(Y$7,$F885)&gt;$C885,MIN(Y$7,$F885)-$C885+1,0),MIN(Y$7,$F885)-X$7))/365,0))</f>
        <v>0</v>
      </c>
      <c r="Z885" s="4">
        <f>IF($F885=0,($D885-SUM($U885:Y885))*$E885*(IF(Y885&lt;1,IF(MIN(Z$7,$F885)&gt;$C885,MIN(Z$7,$F885)-$C885+1,0),MIN(Z$7,$F885)-Y$7))/365,IF($F885&gt;Y$7,($D885-SUM($U885:Y885))*$E885*(IF(Y885&lt;1,IF(MIN(Z$7,$F885)&gt;$C885,MIN(Z$7,$F885)-$C885+1,0),MIN(Z$7,$F885)-Y$7))/365,0))</f>
        <v>0</v>
      </c>
      <c r="AA885" s="4">
        <f>IF($F885=0,($D885-SUM($U885:Z885))*$E885*(IF(Z885&lt;1,IF(MIN(AA$7,$F885)&gt;$C885,MIN(AA$7,$F885)-$C885+1,0),MIN(AA$7,$F885)-Z$7))/365,IF($F885&gt;Z$7,($D885-SUM($U885:Z885))*$E885*(IF(Z885&lt;1,IF(MIN(AA$7,$F885)&gt;$C885,MIN(AA$7,$F885)-$C885+1,0),MIN(AA$7,$F885)-Z$7))/365,0))</f>
        <v>0</v>
      </c>
      <c r="AB885" s="4">
        <f>IF($F885=0,($D885-SUM($U885:AA885))*$E885*(IF(AA885&lt;1,IF(MIN(AB$7,$F885)&gt;$C885,MIN(AB$7,$F885)-$C885+1,0),MIN(AB$7,$F885)-AA$7))/365,IF($F885&gt;AA$7,($D885-SUM($U885:AA885))*$E885*(IF(AA885&lt;1,IF(MIN(AB$7,$F885)&gt;$C885,MIN(AB$7,$F885)-$C885+1,0),MIN(AB$7,$F885)-AA$7))/365,0))</f>
        <v>0</v>
      </c>
      <c r="AC885" s="4">
        <f>IF($F885=0,($D885-SUM($U885:AB885))*$E885*(IF(AB885&lt;1,IF(MIN(AC$7,$F885)&gt;$C885,MIN(AC$7,$F885)-$C885+1,0),MIN(AC$7,$F885)-AB$7))/365,IF($F885&gt;AB$7,($D885-SUM($U885:AB885))*$E885*(IF(AB885&lt;1,IF(MIN(AC$7,$F885)&gt;$C885,MIN(AC$7,$F885)-$C885+1,0),MIN(AC$7,$F885)-AB$7))/365,0))</f>
        <v>0</v>
      </c>
      <c r="AD885" s="4">
        <f>IF($F885=0,($D885-SUM($U885:AC885))*$E885*(IF(AC885&lt;1,IF(MIN(AD$7,$F885)&gt;$C885,MIN(AD$7,$F885)-$C885+1,0),MIN(AD$7,$F885)-AC$7))/365,IF($F885&gt;AC$7,($D885-SUM($U885:AC885))*$E885*(IF(AC885&lt;1,IF(MIN(AD$7,$F885)&gt;$C885,MIN(AD$7,$F885)-$C885+1,0),MIN(AD$7,$F885)-AC$7))/365,0))</f>
        <v>0</v>
      </c>
      <c r="AE885" s="4">
        <f>IF($F885=0,($D885-SUM($U885:AD885))*$E885*(IF(AD885&lt;1,IF(MIN(AE$7,$F885)&gt;$C885,MIN(AE$7,$F885)-$C885+1,0),MIN(AE$7,$F885)-AD$7))/365,IF($F885&gt;AD$7,($D885-SUM($U885:AD885))*$E885*(IF(AD885&lt;1,IF(MIN(AE$7,$F885)&gt;$C885,MIN(AE$7,$F885)-$C885+1,0),MIN(AE$7,$F885)-AD$7))/365,0))</f>
        <v>0</v>
      </c>
      <c r="AF885" s="4">
        <f>IF($F885=0,($D885-SUM($U885:AE885))*$E885*(IF(AE885&lt;1,IF(MIN(AF$7,$F885)&gt;$C885,MIN(AF$7,$F885)-$C885+1,0),MIN(AF$7,$F885)-AE$7))/365,IF($F885&gt;AE$7,($D885-SUM($U885:AE885))*$E885*(IF(AE885&lt;1,IF(MIN(AF$7,$F885)&gt;$C885,MIN(AF$7,$F885)-$C885+1,0),MIN(AF$7,$F885)-AE$7))/365,0))</f>
        <v>0</v>
      </c>
      <c r="AG885" s="4">
        <f>IF($F885=0,($D885-SUM($U885:AF885))*$E885*(IF(AF885&lt;1,IF(MIN(AG$7,$F885)&gt;$C885,MIN(AG$7,$F885)-$C885+1,0),MIN(AG$7,$F885)-AF$7))/365,IF($F885&gt;AF$7,($D885-SUM($U885:AF885))*$E885*(IF(AF885&lt;1,IF(MIN(AG$7,$F885)&gt;$C885,MIN(AG$7,$F885)-$C885+1,0),MIN(AG$7,$F885)-AF$7))/365,0))</f>
        <v>0</v>
      </c>
      <c r="AH885" s="4">
        <f>IF($F885=0,($D885-SUM($U885:AG885))*$E885*(IF(AG885&lt;1,IF(MIN(AH$7,$F885)&gt;$C885,MIN(AH$7,$F885)-$C885+1,0),MIN(AH$7,$F885)-AG$7))/365,IF($F885&gt;AG$7,($D885-SUM($U885:AG885))*$E885*(IF(AG885&lt;1,IF(MIN(AH$7,$F885)&gt;$C885,MIN(AH$7,$F885)-$C885+1,0),MIN(AH$7,$F885)-AG$7))/365,0))</f>
        <v>0</v>
      </c>
      <c r="AI885" s="4">
        <f>IF($F885=0,($D885-SUM($U885:AH885))*$E885*(IF(AH885&lt;1,IF(MIN(AI$7,$F885)&gt;$C885,MIN(AI$7,$F885)-$C885+1,0),MIN(AI$7,$F885)-AH$7))/365,IF($F885&gt;AH$7,($D885-SUM($U885:AH885))*$E885*(IF(AH885&lt;1,IF(MIN(AI$7,$F885)&gt;$C885,MIN(AI$7,$F885)-$C885+1,0),MIN(AI$7,$F885)-AH$7))/365,0))</f>
        <v>0</v>
      </c>
      <c r="AJ885" s="4">
        <f>IF($F885=0,($D885-SUM($U885:AI885))*$E885*(IF(AI885&lt;1,IF(MIN(AJ$7,$F885)&gt;$C885,MIN(AJ$7,$F885)-$C885+1,0),MIN(AJ$7,$F885)-AI$7))/365,IF($F885&gt;AI$7,($D885-SUM($U885:AI885))*$E885*(IF(AI885&lt;1,IF(MIN(AJ$7,$F885)&gt;$C885,MIN(AJ$7,$F885)-$C885+1,0),MIN(AJ$7,$F885)-AI$7))/365,0))</f>
        <v>0</v>
      </c>
      <c r="AK885" s="4">
        <f>IF($F885=0,($D885-SUM($U885:AJ885))*$E885*(IF(AJ885&lt;1,IF(MIN(AK$7,$F885)&gt;$C885,MIN(AK$7,$F885)-$C885+1,0),MIN(AK$7,$F885)-AJ$7))/365,IF($F885&gt;AJ$7,($D885-SUM($U885:AJ885))*$E885*(IF(AJ885&lt;1,IF(MIN(AK$7,$F885)&gt;$C885,MIN(AK$7,$F885)-$C885+1,0),MIN(AK$7,$F885)-AJ$7))/365,0))</f>
        <v>0</v>
      </c>
      <c r="AL885" s="4">
        <f>IF($F885=0,($D885-SUM($U885:AK885))*$E885*(IF(AK885&lt;1,IF(MIN(AL$7,$F885)&gt;$C885,MIN(AL$7,$F885)-$C885+1,0),MIN(AL$7,$F885)-AK$7))/365,IF($F885&gt;AK$7,($D885-SUM($U885:AK885))*$E885*(IF(AK885&lt;1,IF(MIN(AL$7,$F885)&gt;$C885,MIN(AL$7,$F885)-$C885+1,0),MIN(AL$7,$F885)-AK$7))/365,0))</f>
        <v>0</v>
      </c>
      <c r="AM885" s="4">
        <f>IF($F885=0,($D885-SUM($U885:AL885))*$E885*(IF(AL885&lt;1,IF(MIN(AM$7,$F885)&gt;$C885,MIN(AM$7,$F885)-$C885+1,0),MIN(AM$7,$F885)-AL$7))/365,IF($F885&gt;AL$7,($D885-SUM($U885:AL885))*$E885*(IF(AL885&lt;1,IF(MIN(AM$7,$F885)&gt;$C885,MIN(AM$7,$F885)-$C885+1,0),MIN(AM$7,$F885)-AL$7))/365,0))</f>
        <v>0</v>
      </c>
      <c r="AN885" s="4">
        <f>IF($F885=0,($D885-SUM($U885:AM885))*$E885*(IF(AM885&lt;1,IF(MIN(AN$7,$F885)&gt;$C885,MIN(AN$7,$F885)-$C885+1,0),MIN(AN$7,$F885)-AM$7))/365,IF($F885&gt;AM$7,($D885-SUM($U885:AM885))*$E885*(IF(AM885&lt;1,IF(MIN(AN$7,$F885)&gt;$C885,MIN(AN$7,$F885)-$C885+1,0),MIN(AN$7,$F885)-AM$7))/365,0))</f>
        <v>0</v>
      </c>
      <c r="AO885" s="4">
        <f>IF($F885=0,($D885-SUM($U885:AN885))*$E885*(IF(AN885&lt;1,IF(MIN(AO$7,$F885)&gt;$C885,MIN(AO$7,$F885)-$C885+1,0),MIN(AO$7,$F885)-AN$7))/365,IF($F885&gt;AN$7,($D885-SUM($U885:AN885))*$E885*(IF(AN885&lt;1,IF(MIN(AO$7,$F885)&gt;$C885,MIN(AO$7,$F885)-$C885+1,0),MIN(AO$7,$F885)-AN$7))/365,0))</f>
        <v>0</v>
      </c>
      <c r="AP885" s="4">
        <f>IF($F885=0,($D885-SUM($U885:AO885))*$E885*(IF(AO885&lt;1,IF(MIN(AP$7,$F885)&gt;$C885,MIN(AP$7,$F885)-$C885+1,0),MIN(AP$7,$F885)-AO$7))/365,IF($F885&gt;AO$7,($D885-SUM($U885:AO885))*$E885*(IF(AO885&lt;1,IF(MIN(AP$7,$F885)&gt;$C885,MIN(AP$7,$F885)-$C885+1,0),MIN(AP$7,$F885)-AO$7))/365,0))</f>
        <v>0</v>
      </c>
      <c r="AQ885" s="4">
        <f>IF($F885=0,($D885-SUM($U885:AP885))*$E885*(IF(AP885&lt;1,IF(MIN(AQ$7,$F885)&gt;$C885,MIN(AQ$7,$F885)-$C885+1,0),MIN(AQ$7,$F885)-AP$7))/365,IF($F885&gt;AP$7,($D885-SUM($U885:AP885))*$E885*(IF(AP885&lt;1,IF(MIN(AQ$7,$F885)&gt;$C885,MIN(AQ$7,$F885)-$C885+1,0),MIN(AQ$7,$F885)-AP$7))/365,0))</f>
        <v>0</v>
      </c>
      <c r="AR885" s="4">
        <f>IF($F885=0,($D885-SUM($U885:AQ885))*$E885*(IF(AQ885&lt;1,IF(MIN(AR$7,$F885)&gt;$C885,MIN(AR$7,$F885)-$C885+1,0),MIN(AR$7,$F885)-AQ$7))/365,IF($F885&gt;AQ$7,($D885-SUM($U885:AQ885))*$E885*(IF(AQ885&lt;1,IF(MIN(AR$7,$F885)&gt;$C885,MIN(AR$7,$F885)-$C885+1,0),MIN(AR$7,$F885)-AQ$7))/365,0))</f>
        <v>0</v>
      </c>
      <c r="AS885" s="4">
        <f>IF($F885=0,($D885-SUM($U885:AR885))*$E885*(IF(AR885&lt;1,IF(MIN(AS$7,$F885)&gt;$C885,MIN(AS$7,$F885)-$C885+1,0),MIN(AS$7,$F885)-AR$7))/365,IF($F885&gt;AR$7,($D885-SUM($U885:AR885))*$E885*(IF(AR885&lt;1,IF(MIN(AS$7,$F885)&gt;$C885,MIN(AS$7,$F885)-$C885+1,0),MIN(AS$7,$F885)-AR$7))/365,0))</f>
        <v>0</v>
      </c>
    </row>
    <row r="886" spans="1:45">
      <c r="A886" s="15"/>
      <c r="B886" s="17"/>
      <c r="C886" s="16"/>
      <c r="D886" s="15"/>
      <c r="E886" s="11"/>
      <c r="F886" s="16"/>
      <c r="G886" s="15"/>
      <c r="H886" s="14"/>
      <c r="I886" s="5"/>
      <c r="J886" s="13">
        <f>SUM(U886:AS886)</f>
        <v>0</v>
      </c>
      <c r="K886" s="13">
        <f>IF(F886=0,D886-J886,IF(F886&lt;41730,0,D886-J886))</f>
        <v>0</v>
      </c>
      <c r="L886" s="12">
        <f>IF(K886=0,0,IF(G886-((L$7-C886)/365)&lt;0,0,G886-((L$7-C886)/365)))</f>
        <v>0</v>
      </c>
      <c r="M886" s="4">
        <f>IF(K886=0,0,D886*H886)</f>
        <v>0</v>
      </c>
      <c r="N886" s="11">
        <f>IFERROR((1-(M886/K886)^(1/L886)),0)</f>
        <v>0</v>
      </c>
      <c r="O886" s="10">
        <f>IF(F886&gt;41730,IF(F886&gt;41730,(F886-41730)/365,IF(K886=0,0,IF(G886-((L$7-C886)/365)&lt;0,0,G886-((L$7-C886)/365)))),1)</f>
        <v>1</v>
      </c>
      <c r="P886" s="9">
        <f>IF(K886&lt;M886,0,IF(L886=0,K886-M886,K886*N886*O886))</f>
        <v>0</v>
      </c>
      <c r="Q886" s="19">
        <f>IF(F886&gt;41730,D886,0)</f>
        <v>0</v>
      </c>
      <c r="R886" s="18">
        <f>IF(F886&gt;41730,J886+P886,0)</f>
        <v>0</v>
      </c>
      <c r="S886" s="9">
        <f>IF(F886&gt;0,0,K886-P886)</f>
        <v>0</v>
      </c>
      <c r="T886" s="5"/>
      <c r="U886" s="4">
        <f>D886*E886*(IF(U$7&gt;$C886,U$7-$C886+1,0))/365</f>
        <v>0</v>
      </c>
      <c r="V886" s="4">
        <f>($D886-U886)*$E886*(IF(U886&lt;1,IF(V$7&gt;$C886,V$7-$C886+1,0),V$7-U$7))/365</f>
        <v>0</v>
      </c>
      <c r="W886" s="4">
        <f>IF($F886=0,($D886-SUM($U886:V886))*$E886*(IF(V886&lt;1,IF(MIN(W$7,$F886)&gt;$C886,MIN(W$7,$F886)-$C886+1,0),MIN(W$7,$F886)-V$7))/365,IF($F886&gt;V$7,($D886-SUM($U886:V886))*$E886*(IF(V886&lt;1,IF(MIN(W$7,$F886)&gt;$C886,MIN(W$7,$F886)-$C886+1,0),MIN(W$7,$F886)-V$7))/365,0))</f>
        <v>0</v>
      </c>
      <c r="X886" s="4">
        <f>IF($F886=0,($D886-SUM($U886:W886))*$E886*(IF(W886&lt;1,IF(MIN(X$7,$F886)&gt;$C886,MIN(X$7,$F886)-$C886+1,0),MIN(X$7,$F886)-W$7))/365,IF($F886&gt;W$7,($D886-SUM($U886:W886))*$E886*(IF(W886&lt;1,IF(MIN(X$7,$F886)&gt;$C886,MIN(X$7,$F886)-$C886+1,0),MIN(X$7,$F886)-W$7))/365,0))</f>
        <v>0</v>
      </c>
      <c r="Y886" s="4">
        <f>IF($F886=0,($D886-SUM($U886:X886))*$E886*(IF(X886&lt;1,IF(MIN(Y$7,$F886)&gt;$C886,MIN(Y$7,$F886)-$C886+1,0),MIN(Y$7,$F886)-X$7))/365,IF($F886&gt;X$7,($D886-SUM($U886:X886))*$E886*(IF(X886&lt;1,IF(MIN(Y$7,$F886)&gt;$C886,MIN(Y$7,$F886)-$C886+1,0),MIN(Y$7,$F886)-X$7))/365,0))</f>
        <v>0</v>
      </c>
      <c r="Z886" s="4">
        <f>IF($F886=0,($D886-SUM($U886:Y886))*$E886*(IF(Y886&lt;1,IF(MIN(Z$7,$F886)&gt;$C886,MIN(Z$7,$F886)-$C886+1,0),MIN(Z$7,$F886)-Y$7))/365,IF($F886&gt;Y$7,($D886-SUM($U886:Y886))*$E886*(IF(Y886&lt;1,IF(MIN(Z$7,$F886)&gt;$C886,MIN(Z$7,$F886)-$C886+1,0),MIN(Z$7,$F886)-Y$7))/365,0))</f>
        <v>0</v>
      </c>
      <c r="AA886" s="4">
        <f>IF($F886=0,($D886-SUM($U886:Z886))*$E886*(IF(Z886&lt;1,IF(MIN(AA$7,$F886)&gt;$C886,MIN(AA$7,$F886)-$C886+1,0),MIN(AA$7,$F886)-Z$7))/365,IF($F886&gt;Z$7,($D886-SUM($U886:Z886))*$E886*(IF(Z886&lt;1,IF(MIN(AA$7,$F886)&gt;$C886,MIN(AA$7,$F886)-$C886+1,0),MIN(AA$7,$F886)-Z$7))/365,0))</f>
        <v>0</v>
      </c>
      <c r="AB886" s="4">
        <f>IF($F886=0,($D886-SUM($U886:AA886))*$E886*(IF(AA886&lt;1,IF(MIN(AB$7,$F886)&gt;$C886,MIN(AB$7,$F886)-$C886+1,0),MIN(AB$7,$F886)-AA$7))/365,IF($F886&gt;AA$7,($D886-SUM($U886:AA886))*$E886*(IF(AA886&lt;1,IF(MIN(AB$7,$F886)&gt;$C886,MIN(AB$7,$F886)-$C886+1,0),MIN(AB$7,$F886)-AA$7))/365,0))</f>
        <v>0</v>
      </c>
      <c r="AC886" s="4">
        <f>IF($F886=0,($D886-SUM($U886:AB886))*$E886*(IF(AB886&lt;1,IF(MIN(AC$7,$F886)&gt;$C886,MIN(AC$7,$F886)-$C886+1,0),MIN(AC$7,$F886)-AB$7))/365,IF($F886&gt;AB$7,($D886-SUM($U886:AB886))*$E886*(IF(AB886&lt;1,IF(MIN(AC$7,$F886)&gt;$C886,MIN(AC$7,$F886)-$C886+1,0),MIN(AC$7,$F886)-AB$7))/365,0))</f>
        <v>0</v>
      </c>
      <c r="AD886" s="4">
        <f>IF($F886=0,($D886-SUM($U886:AC886))*$E886*(IF(AC886&lt;1,IF(MIN(AD$7,$F886)&gt;$C886,MIN(AD$7,$F886)-$C886+1,0),MIN(AD$7,$F886)-AC$7))/365,IF($F886&gt;AC$7,($D886-SUM($U886:AC886))*$E886*(IF(AC886&lt;1,IF(MIN(AD$7,$F886)&gt;$C886,MIN(AD$7,$F886)-$C886+1,0),MIN(AD$7,$F886)-AC$7))/365,0))</f>
        <v>0</v>
      </c>
      <c r="AE886" s="4">
        <f>IF($F886=0,($D886-SUM($U886:AD886))*$E886*(IF(AD886&lt;1,IF(MIN(AE$7,$F886)&gt;$C886,MIN(AE$7,$F886)-$C886+1,0),MIN(AE$7,$F886)-AD$7))/365,IF($F886&gt;AD$7,($D886-SUM($U886:AD886))*$E886*(IF(AD886&lt;1,IF(MIN(AE$7,$F886)&gt;$C886,MIN(AE$7,$F886)-$C886+1,0),MIN(AE$7,$F886)-AD$7))/365,0))</f>
        <v>0</v>
      </c>
      <c r="AF886" s="4">
        <f>IF($F886=0,($D886-SUM($U886:AE886))*$E886*(IF(AE886&lt;1,IF(MIN(AF$7,$F886)&gt;$C886,MIN(AF$7,$F886)-$C886+1,0),MIN(AF$7,$F886)-AE$7))/365,IF($F886&gt;AE$7,($D886-SUM($U886:AE886))*$E886*(IF(AE886&lt;1,IF(MIN(AF$7,$F886)&gt;$C886,MIN(AF$7,$F886)-$C886+1,0),MIN(AF$7,$F886)-AE$7))/365,0))</f>
        <v>0</v>
      </c>
      <c r="AG886" s="4">
        <f>IF($F886=0,($D886-SUM($U886:AF886))*$E886*(IF(AF886&lt;1,IF(MIN(AG$7,$F886)&gt;$C886,MIN(AG$7,$F886)-$C886+1,0),MIN(AG$7,$F886)-AF$7))/365,IF($F886&gt;AF$7,($D886-SUM($U886:AF886))*$E886*(IF(AF886&lt;1,IF(MIN(AG$7,$F886)&gt;$C886,MIN(AG$7,$F886)-$C886+1,0),MIN(AG$7,$F886)-AF$7))/365,0))</f>
        <v>0</v>
      </c>
      <c r="AH886" s="4">
        <f>IF($F886=0,($D886-SUM($U886:AG886))*$E886*(IF(AG886&lt;1,IF(MIN(AH$7,$F886)&gt;$C886,MIN(AH$7,$F886)-$C886+1,0),MIN(AH$7,$F886)-AG$7))/365,IF($F886&gt;AG$7,($D886-SUM($U886:AG886))*$E886*(IF(AG886&lt;1,IF(MIN(AH$7,$F886)&gt;$C886,MIN(AH$7,$F886)-$C886+1,0),MIN(AH$7,$F886)-AG$7))/365,0))</f>
        <v>0</v>
      </c>
      <c r="AI886" s="4">
        <f>IF($F886=0,($D886-SUM($U886:AH886))*$E886*(IF(AH886&lt;1,IF(MIN(AI$7,$F886)&gt;$C886,MIN(AI$7,$F886)-$C886+1,0),MIN(AI$7,$F886)-AH$7))/365,IF($F886&gt;AH$7,($D886-SUM($U886:AH886))*$E886*(IF(AH886&lt;1,IF(MIN(AI$7,$F886)&gt;$C886,MIN(AI$7,$F886)-$C886+1,0),MIN(AI$7,$F886)-AH$7))/365,0))</f>
        <v>0</v>
      </c>
      <c r="AJ886" s="4">
        <f>IF($F886=0,($D886-SUM($U886:AI886))*$E886*(IF(AI886&lt;1,IF(MIN(AJ$7,$F886)&gt;$C886,MIN(AJ$7,$F886)-$C886+1,0),MIN(AJ$7,$F886)-AI$7))/365,IF($F886&gt;AI$7,($D886-SUM($U886:AI886))*$E886*(IF(AI886&lt;1,IF(MIN(AJ$7,$F886)&gt;$C886,MIN(AJ$7,$F886)-$C886+1,0),MIN(AJ$7,$F886)-AI$7))/365,0))</f>
        <v>0</v>
      </c>
      <c r="AK886" s="4">
        <f>IF($F886=0,($D886-SUM($U886:AJ886))*$E886*(IF(AJ886&lt;1,IF(MIN(AK$7,$F886)&gt;$C886,MIN(AK$7,$F886)-$C886+1,0),MIN(AK$7,$F886)-AJ$7))/365,IF($F886&gt;AJ$7,($D886-SUM($U886:AJ886))*$E886*(IF(AJ886&lt;1,IF(MIN(AK$7,$F886)&gt;$C886,MIN(AK$7,$F886)-$C886+1,0),MIN(AK$7,$F886)-AJ$7))/365,0))</f>
        <v>0</v>
      </c>
      <c r="AL886" s="4">
        <f>IF($F886=0,($D886-SUM($U886:AK886))*$E886*(IF(AK886&lt;1,IF(MIN(AL$7,$F886)&gt;$C886,MIN(AL$7,$F886)-$C886+1,0),MIN(AL$7,$F886)-AK$7))/365,IF($F886&gt;AK$7,($D886-SUM($U886:AK886))*$E886*(IF(AK886&lt;1,IF(MIN(AL$7,$F886)&gt;$C886,MIN(AL$7,$F886)-$C886+1,0),MIN(AL$7,$F886)-AK$7))/365,0))</f>
        <v>0</v>
      </c>
      <c r="AM886" s="4">
        <f>IF($F886=0,($D886-SUM($U886:AL886))*$E886*(IF(AL886&lt;1,IF(MIN(AM$7,$F886)&gt;$C886,MIN(AM$7,$F886)-$C886+1,0),MIN(AM$7,$F886)-AL$7))/365,IF($F886&gt;AL$7,($D886-SUM($U886:AL886))*$E886*(IF(AL886&lt;1,IF(MIN(AM$7,$F886)&gt;$C886,MIN(AM$7,$F886)-$C886+1,0),MIN(AM$7,$F886)-AL$7))/365,0))</f>
        <v>0</v>
      </c>
      <c r="AN886" s="4">
        <f>IF($F886=0,($D886-SUM($U886:AM886))*$E886*(IF(AM886&lt;1,IF(MIN(AN$7,$F886)&gt;$C886,MIN(AN$7,$F886)-$C886+1,0),MIN(AN$7,$F886)-AM$7))/365,IF($F886&gt;AM$7,($D886-SUM($U886:AM886))*$E886*(IF(AM886&lt;1,IF(MIN(AN$7,$F886)&gt;$C886,MIN(AN$7,$F886)-$C886+1,0),MIN(AN$7,$F886)-AM$7))/365,0))</f>
        <v>0</v>
      </c>
      <c r="AO886" s="4">
        <f>IF($F886=0,($D886-SUM($U886:AN886))*$E886*(IF(AN886&lt;1,IF(MIN(AO$7,$F886)&gt;$C886,MIN(AO$7,$F886)-$C886+1,0),MIN(AO$7,$F886)-AN$7))/365,IF($F886&gt;AN$7,($D886-SUM($U886:AN886))*$E886*(IF(AN886&lt;1,IF(MIN(AO$7,$F886)&gt;$C886,MIN(AO$7,$F886)-$C886+1,0),MIN(AO$7,$F886)-AN$7))/365,0))</f>
        <v>0</v>
      </c>
      <c r="AP886" s="4">
        <f>IF($F886=0,($D886-SUM($U886:AO886))*$E886*(IF(AO886&lt;1,IF(MIN(AP$7,$F886)&gt;$C886,MIN(AP$7,$F886)-$C886+1,0),MIN(AP$7,$F886)-AO$7))/365,IF($F886&gt;AO$7,($D886-SUM($U886:AO886))*$E886*(IF(AO886&lt;1,IF(MIN(AP$7,$F886)&gt;$C886,MIN(AP$7,$F886)-$C886+1,0),MIN(AP$7,$F886)-AO$7))/365,0))</f>
        <v>0</v>
      </c>
      <c r="AQ886" s="4">
        <f>IF($F886=0,($D886-SUM($U886:AP886))*$E886*(IF(AP886&lt;1,IF(MIN(AQ$7,$F886)&gt;$C886,MIN(AQ$7,$F886)-$C886+1,0),MIN(AQ$7,$F886)-AP$7))/365,IF($F886&gt;AP$7,($D886-SUM($U886:AP886))*$E886*(IF(AP886&lt;1,IF(MIN(AQ$7,$F886)&gt;$C886,MIN(AQ$7,$F886)-$C886+1,0),MIN(AQ$7,$F886)-AP$7))/365,0))</f>
        <v>0</v>
      </c>
      <c r="AR886" s="4">
        <f>IF($F886=0,($D886-SUM($U886:AQ886))*$E886*(IF(AQ886&lt;1,IF(MIN(AR$7,$F886)&gt;$C886,MIN(AR$7,$F886)-$C886+1,0),MIN(AR$7,$F886)-AQ$7))/365,IF($F886&gt;AQ$7,($D886-SUM($U886:AQ886))*$E886*(IF(AQ886&lt;1,IF(MIN(AR$7,$F886)&gt;$C886,MIN(AR$7,$F886)-$C886+1,0),MIN(AR$7,$F886)-AQ$7))/365,0))</f>
        <v>0</v>
      </c>
      <c r="AS886" s="4">
        <f>IF($F886=0,($D886-SUM($U886:AR886))*$E886*(IF(AR886&lt;1,IF(MIN(AS$7,$F886)&gt;$C886,MIN(AS$7,$F886)-$C886+1,0),MIN(AS$7,$F886)-AR$7))/365,IF($F886&gt;AR$7,($D886-SUM($U886:AR886))*$E886*(IF(AR886&lt;1,IF(MIN(AS$7,$F886)&gt;$C886,MIN(AS$7,$F886)-$C886+1,0),MIN(AS$7,$F886)-AR$7))/365,0))</f>
        <v>0</v>
      </c>
    </row>
    <row r="887" spans="1:45">
      <c r="A887" s="15"/>
      <c r="B887" s="17"/>
      <c r="C887" s="16"/>
      <c r="D887" s="15"/>
      <c r="E887" s="11"/>
      <c r="F887" s="16"/>
      <c r="G887" s="15"/>
      <c r="H887" s="14"/>
      <c r="I887" s="5"/>
      <c r="J887" s="13">
        <f>SUM(U887:AS887)</f>
        <v>0</v>
      </c>
      <c r="K887" s="13">
        <f>IF(F887=0,D887-J887,IF(F887&lt;41730,0,D887-J887))</f>
        <v>0</v>
      </c>
      <c r="L887" s="12">
        <f>IF(K887=0,0,IF(G887-((L$7-C887)/365)&lt;0,0,G887-((L$7-C887)/365)))</f>
        <v>0</v>
      </c>
      <c r="M887" s="4">
        <f>IF(K887=0,0,D887*H887)</f>
        <v>0</v>
      </c>
      <c r="N887" s="11">
        <f>IFERROR((1-(M887/K887)^(1/L887)),0)</f>
        <v>0</v>
      </c>
      <c r="O887" s="10">
        <f>IF(F887&gt;41730,IF(F887&gt;41730,(F887-41730)/365,IF(K887=0,0,IF(G887-((L$7-C887)/365)&lt;0,0,G887-((L$7-C887)/365)))),1)</f>
        <v>1</v>
      </c>
      <c r="P887" s="9">
        <f>IF(K887&lt;M887,0,IF(L887=0,K887-M887,K887*N887*O887))</f>
        <v>0</v>
      </c>
      <c r="Q887" s="19">
        <f>IF(F887&gt;41730,D887,0)</f>
        <v>0</v>
      </c>
      <c r="R887" s="18">
        <f>IF(F887&gt;41730,J887+P887,0)</f>
        <v>0</v>
      </c>
      <c r="S887" s="9">
        <f>IF(F887&gt;0,0,K887-P887)</f>
        <v>0</v>
      </c>
      <c r="T887" s="5"/>
      <c r="U887" s="4">
        <f>D887*E887*(IF(U$7&gt;$C887,U$7-$C887+1,0))/365</f>
        <v>0</v>
      </c>
      <c r="V887" s="4">
        <f>($D887-U887)*$E887*(IF(U887&lt;1,IF(V$7&gt;$C887,V$7-$C887+1,0),V$7-U$7))/365</f>
        <v>0</v>
      </c>
      <c r="W887" s="4">
        <f>IF($F887=0,($D887-SUM($U887:V887))*$E887*(IF(V887&lt;1,IF(MIN(W$7,$F887)&gt;$C887,MIN(W$7,$F887)-$C887+1,0),MIN(W$7,$F887)-V$7))/365,IF($F887&gt;V$7,($D887-SUM($U887:V887))*$E887*(IF(V887&lt;1,IF(MIN(W$7,$F887)&gt;$C887,MIN(W$7,$F887)-$C887+1,0),MIN(W$7,$F887)-V$7))/365,0))</f>
        <v>0</v>
      </c>
      <c r="X887" s="4">
        <f>IF($F887=0,($D887-SUM($U887:W887))*$E887*(IF(W887&lt;1,IF(MIN(X$7,$F887)&gt;$C887,MIN(X$7,$F887)-$C887+1,0),MIN(X$7,$F887)-W$7))/365,IF($F887&gt;W$7,($D887-SUM($U887:W887))*$E887*(IF(W887&lt;1,IF(MIN(X$7,$F887)&gt;$C887,MIN(X$7,$F887)-$C887+1,0),MIN(X$7,$F887)-W$7))/365,0))</f>
        <v>0</v>
      </c>
      <c r="Y887" s="4">
        <f>IF($F887=0,($D887-SUM($U887:X887))*$E887*(IF(X887&lt;1,IF(MIN(Y$7,$F887)&gt;$C887,MIN(Y$7,$F887)-$C887+1,0),MIN(Y$7,$F887)-X$7))/365,IF($F887&gt;X$7,($D887-SUM($U887:X887))*$E887*(IF(X887&lt;1,IF(MIN(Y$7,$F887)&gt;$C887,MIN(Y$7,$F887)-$C887+1,0),MIN(Y$7,$F887)-X$7))/365,0))</f>
        <v>0</v>
      </c>
      <c r="Z887" s="4">
        <f>IF($F887=0,($D887-SUM($U887:Y887))*$E887*(IF(Y887&lt;1,IF(MIN(Z$7,$F887)&gt;$C887,MIN(Z$7,$F887)-$C887+1,0),MIN(Z$7,$F887)-Y$7))/365,IF($F887&gt;Y$7,($D887-SUM($U887:Y887))*$E887*(IF(Y887&lt;1,IF(MIN(Z$7,$F887)&gt;$C887,MIN(Z$7,$F887)-$C887+1,0),MIN(Z$7,$F887)-Y$7))/365,0))</f>
        <v>0</v>
      </c>
      <c r="AA887" s="4">
        <f>IF($F887=0,($D887-SUM($U887:Z887))*$E887*(IF(Z887&lt;1,IF(MIN(AA$7,$F887)&gt;$C887,MIN(AA$7,$F887)-$C887+1,0),MIN(AA$7,$F887)-Z$7))/365,IF($F887&gt;Z$7,($D887-SUM($U887:Z887))*$E887*(IF(Z887&lt;1,IF(MIN(AA$7,$F887)&gt;$C887,MIN(AA$7,$F887)-$C887+1,0),MIN(AA$7,$F887)-Z$7))/365,0))</f>
        <v>0</v>
      </c>
      <c r="AB887" s="4">
        <f>IF($F887=0,($D887-SUM($U887:AA887))*$E887*(IF(AA887&lt;1,IF(MIN(AB$7,$F887)&gt;$C887,MIN(AB$7,$F887)-$C887+1,0),MIN(AB$7,$F887)-AA$7))/365,IF($F887&gt;AA$7,($D887-SUM($U887:AA887))*$E887*(IF(AA887&lt;1,IF(MIN(AB$7,$F887)&gt;$C887,MIN(AB$7,$F887)-$C887+1,0),MIN(AB$7,$F887)-AA$7))/365,0))</f>
        <v>0</v>
      </c>
      <c r="AC887" s="4">
        <f>IF($F887=0,($D887-SUM($U887:AB887))*$E887*(IF(AB887&lt;1,IF(MIN(AC$7,$F887)&gt;$C887,MIN(AC$7,$F887)-$C887+1,0),MIN(AC$7,$F887)-AB$7))/365,IF($F887&gt;AB$7,($D887-SUM($U887:AB887))*$E887*(IF(AB887&lt;1,IF(MIN(AC$7,$F887)&gt;$C887,MIN(AC$7,$F887)-$C887+1,0),MIN(AC$7,$F887)-AB$7))/365,0))</f>
        <v>0</v>
      </c>
      <c r="AD887" s="4">
        <f>IF($F887=0,($D887-SUM($U887:AC887))*$E887*(IF(AC887&lt;1,IF(MIN(AD$7,$F887)&gt;$C887,MIN(AD$7,$F887)-$C887+1,0),MIN(AD$7,$F887)-AC$7))/365,IF($F887&gt;AC$7,($D887-SUM($U887:AC887))*$E887*(IF(AC887&lt;1,IF(MIN(AD$7,$F887)&gt;$C887,MIN(AD$7,$F887)-$C887+1,0),MIN(AD$7,$F887)-AC$7))/365,0))</f>
        <v>0</v>
      </c>
      <c r="AE887" s="4">
        <f>IF($F887=0,($D887-SUM($U887:AD887))*$E887*(IF(AD887&lt;1,IF(MIN(AE$7,$F887)&gt;$C887,MIN(AE$7,$F887)-$C887+1,0),MIN(AE$7,$F887)-AD$7))/365,IF($F887&gt;AD$7,($D887-SUM($U887:AD887))*$E887*(IF(AD887&lt;1,IF(MIN(AE$7,$F887)&gt;$C887,MIN(AE$7,$F887)-$C887+1,0),MIN(AE$7,$F887)-AD$7))/365,0))</f>
        <v>0</v>
      </c>
      <c r="AF887" s="4">
        <f>IF($F887=0,($D887-SUM($U887:AE887))*$E887*(IF(AE887&lt;1,IF(MIN(AF$7,$F887)&gt;$C887,MIN(AF$7,$F887)-$C887+1,0),MIN(AF$7,$F887)-AE$7))/365,IF($F887&gt;AE$7,($D887-SUM($U887:AE887))*$E887*(IF(AE887&lt;1,IF(MIN(AF$7,$F887)&gt;$C887,MIN(AF$7,$F887)-$C887+1,0),MIN(AF$7,$F887)-AE$7))/365,0))</f>
        <v>0</v>
      </c>
      <c r="AG887" s="4">
        <f>IF($F887=0,($D887-SUM($U887:AF887))*$E887*(IF(AF887&lt;1,IF(MIN(AG$7,$F887)&gt;$C887,MIN(AG$7,$F887)-$C887+1,0),MIN(AG$7,$F887)-AF$7))/365,IF($F887&gt;AF$7,($D887-SUM($U887:AF887))*$E887*(IF(AF887&lt;1,IF(MIN(AG$7,$F887)&gt;$C887,MIN(AG$7,$F887)-$C887+1,0),MIN(AG$7,$F887)-AF$7))/365,0))</f>
        <v>0</v>
      </c>
      <c r="AH887" s="4">
        <f>IF($F887=0,($D887-SUM($U887:AG887))*$E887*(IF(AG887&lt;1,IF(MIN(AH$7,$F887)&gt;$C887,MIN(AH$7,$F887)-$C887+1,0),MIN(AH$7,$F887)-AG$7))/365,IF($F887&gt;AG$7,($D887-SUM($U887:AG887))*$E887*(IF(AG887&lt;1,IF(MIN(AH$7,$F887)&gt;$C887,MIN(AH$7,$F887)-$C887+1,0),MIN(AH$7,$F887)-AG$7))/365,0))</f>
        <v>0</v>
      </c>
      <c r="AI887" s="4">
        <f>IF($F887=0,($D887-SUM($U887:AH887))*$E887*(IF(AH887&lt;1,IF(MIN(AI$7,$F887)&gt;$C887,MIN(AI$7,$F887)-$C887+1,0),MIN(AI$7,$F887)-AH$7))/365,IF($F887&gt;AH$7,($D887-SUM($U887:AH887))*$E887*(IF(AH887&lt;1,IF(MIN(AI$7,$F887)&gt;$C887,MIN(AI$7,$F887)-$C887+1,0),MIN(AI$7,$F887)-AH$7))/365,0))</f>
        <v>0</v>
      </c>
      <c r="AJ887" s="4">
        <f>IF($F887=0,($D887-SUM($U887:AI887))*$E887*(IF(AI887&lt;1,IF(MIN(AJ$7,$F887)&gt;$C887,MIN(AJ$7,$F887)-$C887+1,0),MIN(AJ$7,$F887)-AI$7))/365,IF($F887&gt;AI$7,($D887-SUM($U887:AI887))*$E887*(IF(AI887&lt;1,IF(MIN(AJ$7,$F887)&gt;$C887,MIN(AJ$7,$F887)-$C887+1,0),MIN(AJ$7,$F887)-AI$7))/365,0))</f>
        <v>0</v>
      </c>
      <c r="AK887" s="4">
        <f>IF($F887=0,($D887-SUM($U887:AJ887))*$E887*(IF(AJ887&lt;1,IF(MIN(AK$7,$F887)&gt;$C887,MIN(AK$7,$F887)-$C887+1,0),MIN(AK$7,$F887)-AJ$7))/365,IF($F887&gt;AJ$7,($D887-SUM($U887:AJ887))*$E887*(IF(AJ887&lt;1,IF(MIN(AK$7,$F887)&gt;$C887,MIN(AK$7,$F887)-$C887+1,0),MIN(AK$7,$F887)-AJ$7))/365,0))</f>
        <v>0</v>
      </c>
      <c r="AL887" s="4">
        <f>IF($F887=0,($D887-SUM($U887:AK887))*$E887*(IF(AK887&lt;1,IF(MIN(AL$7,$F887)&gt;$C887,MIN(AL$7,$F887)-$C887+1,0),MIN(AL$7,$F887)-AK$7))/365,IF($F887&gt;AK$7,($D887-SUM($U887:AK887))*$E887*(IF(AK887&lt;1,IF(MIN(AL$7,$F887)&gt;$C887,MIN(AL$7,$F887)-$C887+1,0),MIN(AL$7,$F887)-AK$7))/365,0))</f>
        <v>0</v>
      </c>
      <c r="AM887" s="4">
        <f>IF($F887=0,($D887-SUM($U887:AL887))*$E887*(IF(AL887&lt;1,IF(MIN(AM$7,$F887)&gt;$C887,MIN(AM$7,$F887)-$C887+1,0),MIN(AM$7,$F887)-AL$7))/365,IF($F887&gt;AL$7,($D887-SUM($U887:AL887))*$E887*(IF(AL887&lt;1,IF(MIN(AM$7,$F887)&gt;$C887,MIN(AM$7,$F887)-$C887+1,0),MIN(AM$7,$F887)-AL$7))/365,0))</f>
        <v>0</v>
      </c>
      <c r="AN887" s="4">
        <f>IF($F887=0,($D887-SUM($U887:AM887))*$E887*(IF(AM887&lt;1,IF(MIN(AN$7,$F887)&gt;$C887,MIN(AN$7,$F887)-$C887+1,0),MIN(AN$7,$F887)-AM$7))/365,IF($F887&gt;AM$7,($D887-SUM($U887:AM887))*$E887*(IF(AM887&lt;1,IF(MIN(AN$7,$F887)&gt;$C887,MIN(AN$7,$F887)-$C887+1,0),MIN(AN$7,$F887)-AM$7))/365,0))</f>
        <v>0</v>
      </c>
      <c r="AO887" s="4">
        <f>IF($F887=0,($D887-SUM($U887:AN887))*$E887*(IF(AN887&lt;1,IF(MIN(AO$7,$F887)&gt;$C887,MIN(AO$7,$F887)-$C887+1,0),MIN(AO$7,$F887)-AN$7))/365,IF($F887&gt;AN$7,($D887-SUM($U887:AN887))*$E887*(IF(AN887&lt;1,IF(MIN(AO$7,$F887)&gt;$C887,MIN(AO$7,$F887)-$C887+1,0),MIN(AO$7,$F887)-AN$7))/365,0))</f>
        <v>0</v>
      </c>
      <c r="AP887" s="4">
        <f>IF($F887=0,($D887-SUM($U887:AO887))*$E887*(IF(AO887&lt;1,IF(MIN(AP$7,$F887)&gt;$C887,MIN(AP$7,$F887)-$C887+1,0),MIN(AP$7,$F887)-AO$7))/365,IF($F887&gt;AO$7,($D887-SUM($U887:AO887))*$E887*(IF(AO887&lt;1,IF(MIN(AP$7,$F887)&gt;$C887,MIN(AP$7,$F887)-$C887+1,0),MIN(AP$7,$F887)-AO$7))/365,0))</f>
        <v>0</v>
      </c>
      <c r="AQ887" s="4">
        <f>IF($F887=0,($D887-SUM($U887:AP887))*$E887*(IF(AP887&lt;1,IF(MIN(AQ$7,$F887)&gt;$C887,MIN(AQ$7,$F887)-$C887+1,0),MIN(AQ$7,$F887)-AP$7))/365,IF($F887&gt;AP$7,($D887-SUM($U887:AP887))*$E887*(IF(AP887&lt;1,IF(MIN(AQ$7,$F887)&gt;$C887,MIN(AQ$7,$F887)-$C887+1,0),MIN(AQ$7,$F887)-AP$7))/365,0))</f>
        <v>0</v>
      </c>
      <c r="AR887" s="4">
        <f>IF($F887=0,($D887-SUM($U887:AQ887))*$E887*(IF(AQ887&lt;1,IF(MIN(AR$7,$F887)&gt;$C887,MIN(AR$7,$F887)-$C887+1,0),MIN(AR$7,$F887)-AQ$7))/365,IF($F887&gt;AQ$7,($D887-SUM($U887:AQ887))*$E887*(IF(AQ887&lt;1,IF(MIN(AR$7,$F887)&gt;$C887,MIN(AR$7,$F887)-$C887+1,0),MIN(AR$7,$F887)-AQ$7))/365,0))</f>
        <v>0</v>
      </c>
      <c r="AS887" s="4">
        <f>IF($F887=0,($D887-SUM($U887:AR887))*$E887*(IF(AR887&lt;1,IF(MIN(AS$7,$F887)&gt;$C887,MIN(AS$7,$F887)-$C887+1,0),MIN(AS$7,$F887)-AR$7))/365,IF($F887&gt;AR$7,($D887-SUM($U887:AR887))*$E887*(IF(AR887&lt;1,IF(MIN(AS$7,$F887)&gt;$C887,MIN(AS$7,$F887)-$C887+1,0),MIN(AS$7,$F887)-AR$7))/365,0))</f>
        <v>0</v>
      </c>
    </row>
    <row r="888" spans="1:45">
      <c r="A888" s="15"/>
      <c r="B888" s="17"/>
      <c r="C888" s="16"/>
      <c r="D888" s="15"/>
      <c r="E888" s="11"/>
      <c r="F888" s="16"/>
      <c r="G888" s="15"/>
      <c r="H888" s="14"/>
      <c r="I888" s="5"/>
      <c r="J888" s="13">
        <f>SUM(U888:AS888)</f>
        <v>0</v>
      </c>
      <c r="K888" s="13">
        <f>IF(F888=0,D888-J888,IF(F888&lt;41730,0,D888-J888))</f>
        <v>0</v>
      </c>
      <c r="L888" s="12">
        <f>IF(K888=0,0,IF(G888-((L$7-C888)/365)&lt;0,0,G888-((L$7-C888)/365)))</f>
        <v>0</v>
      </c>
      <c r="M888" s="4">
        <f>IF(K888=0,0,D888*H888)</f>
        <v>0</v>
      </c>
      <c r="N888" s="11">
        <f>IFERROR((1-(M888/K888)^(1/L888)),0)</f>
        <v>0</v>
      </c>
      <c r="O888" s="10">
        <f>IF(F888&gt;41730,IF(F888&gt;41730,(F888-41730)/365,IF(K888=0,0,IF(G888-((L$7-C888)/365)&lt;0,0,G888-((L$7-C888)/365)))),1)</f>
        <v>1</v>
      </c>
      <c r="P888" s="9">
        <f>IF(K888&lt;M888,0,IF(L888=0,K888-M888,K888*N888*O888))</f>
        <v>0</v>
      </c>
      <c r="Q888" s="19">
        <f>IF(F888&gt;41730,D888,0)</f>
        <v>0</v>
      </c>
      <c r="R888" s="18">
        <f>IF(F888&gt;41730,J888+P888,0)</f>
        <v>0</v>
      </c>
      <c r="S888" s="9">
        <f>IF(F888&gt;0,0,K888-P888)</f>
        <v>0</v>
      </c>
      <c r="T888" s="5"/>
      <c r="U888" s="4">
        <f>D888*E888*(IF(U$7&gt;$C888,U$7-$C888+1,0))/365</f>
        <v>0</v>
      </c>
      <c r="V888" s="4">
        <f>($D888-U888)*$E888*(IF(U888&lt;1,IF(V$7&gt;$C888,V$7-$C888+1,0),V$7-U$7))/365</f>
        <v>0</v>
      </c>
      <c r="W888" s="4">
        <f>IF($F888=0,($D888-SUM($U888:V888))*$E888*(IF(V888&lt;1,IF(MIN(W$7,$F888)&gt;$C888,MIN(W$7,$F888)-$C888+1,0),MIN(W$7,$F888)-V$7))/365,IF($F888&gt;V$7,($D888-SUM($U888:V888))*$E888*(IF(V888&lt;1,IF(MIN(W$7,$F888)&gt;$C888,MIN(W$7,$F888)-$C888+1,0),MIN(W$7,$F888)-V$7))/365,0))</f>
        <v>0</v>
      </c>
      <c r="X888" s="4">
        <f>IF($F888=0,($D888-SUM($U888:W888))*$E888*(IF(W888&lt;1,IF(MIN(X$7,$F888)&gt;$C888,MIN(X$7,$F888)-$C888+1,0),MIN(X$7,$F888)-W$7))/365,IF($F888&gt;W$7,($D888-SUM($U888:W888))*$E888*(IF(W888&lt;1,IF(MIN(X$7,$F888)&gt;$C888,MIN(X$7,$F888)-$C888+1,0),MIN(X$7,$F888)-W$7))/365,0))</f>
        <v>0</v>
      </c>
      <c r="Y888" s="4">
        <f>IF($F888=0,($D888-SUM($U888:X888))*$E888*(IF(X888&lt;1,IF(MIN(Y$7,$F888)&gt;$C888,MIN(Y$7,$F888)-$C888+1,0),MIN(Y$7,$F888)-X$7))/365,IF($F888&gt;X$7,($D888-SUM($U888:X888))*$E888*(IF(X888&lt;1,IF(MIN(Y$7,$F888)&gt;$C888,MIN(Y$7,$F888)-$C888+1,0),MIN(Y$7,$F888)-X$7))/365,0))</f>
        <v>0</v>
      </c>
      <c r="Z888" s="4">
        <f>IF($F888=0,($D888-SUM($U888:Y888))*$E888*(IF(Y888&lt;1,IF(MIN(Z$7,$F888)&gt;$C888,MIN(Z$7,$F888)-$C888+1,0),MIN(Z$7,$F888)-Y$7))/365,IF($F888&gt;Y$7,($D888-SUM($U888:Y888))*$E888*(IF(Y888&lt;1,IF(MIN(Z$7,$F888)&gt;$C888,MIN(Z$7,$F888)-$C888+1,0),MIN(Z$7,$F888)-Y$7))/365,0))</f>
        <v>0</v>
      </c>
      <c r="AA888" s="4">
        <f>IF($F888=0,($D888-SUM($U888:Z888))*$E888*(IF(Z888&lt;1,IF(MIN(AA$7,$F888)&gt;$C888,MIN(AA$7,$F888)-$C888+1,0),MIN(AA$7,$F888)-Z$7))/365,IF($F888&gt;Z$7,($D888-SUM($U888:Z888))*$E888*(IF(Z888&lt;1,IF(MIN(AA$7,$F888)&gt;$C888,MIN(AA$7,$F888)-$C888+1,0),MIN(AA$7,$F888)-Z$7))/365,0))</f>
        <v>0</v>
      </c>
      <c r="AB888" s="4">
        <f>IF($F888=0,($D888-SUM($U888:AA888))*$E888*(IF(AA888&lt;1,IF(MIN(AB$7,$F888)&gt;$C888,MIN(AB$7,$F888)-$C888+1,0),MIN(AB$7,$F888)-AA$7))/365,IF($F888&gt;AA$7,($D888-SUM($U888:AA888))*$E888*(IF(AA888&lt;1,IF(MIN(AB$7,$F888)&gt;$C888,MIN(AB$7,$F888)-$C888+1,0),MIN(AB$7,$F888)-AA$7))/365,0))</f>
        <v>0</v>
      </c>
      <c r="AC888" s="4">
        <f>IF($F888=0,($D888-SUM($U888:AB888))*$E888*(IF(AB888&lt;1,IF(MIN(AC$7,$F888)&gt;$C888,MIN(AC$7,$F888)-$C888+1,0),MIN(AC$7,$F888)-AB$7))/365,IF($F888&gt;AB$7,($D888-SUM($U888:AB888))*$E888*(IF(AB888&lt;1,IF(MIN(AC$7,$F888)&gt;$C888,MIN(AC$7,$F888)-$C888+1,0),MIN(AC$7,$F888)-AB$7))/365,0))</f>
        <v>0</v>
      </c>
      <c r="AD888" s="4">
        <f>IF($F888=0,($D888-SUM($U888:AC888))*$E888*(IF(AC888&lt;1,IF(MIN(AD$7,$F888)&gt;$C888,MIN(AD$7,$F888)-$C888+1,0),MIN(AD$7,$F888)-AC$7))/365,IF($F888&gt;AC$7,($D888-SUM($U888:AC888))*$E888*(IF(AC888&lt;1,IF(MIN(AD$7,$F888)&gt;$C888,MIN(AD$7,$F888)-$C888+1,0),MIN(AD$7,$F888)-AC$7))/365,0))</f>
        <v>0</v>
      </c>
      <c r="AE888" s="4">
        <f>IF($F888=0,($D888-SUM($U888:AD888))*$E888*(IF(AD888&lt;1,IF(MIN(AE$7,$F888)&gt;$C888,MIN(AE$7,$F888)-$C888+1,0),MIN(AE$7,$F888)-AD$7))/365,IF($F888&gt;AD$7,($D888-SUM($U888:AD888))*$E888*(IF(AD888&lt;1,IF(MIN(AE$7,$F888)&gt;$C888,MIN(AE$7,$F888)-$C888+1,0),MIN(AE$7,$F888)-AD$7))/365,0))</f>
        <v>0</v>
      </c>
      <c r="AF888" s="4">
        <f>IF($F888=0,($D888-SUM($U888:AE888))*$E888*(IF(AE888&lt;1,IF(MIN(AF$7,$F888)&gt;$C888,MIN(AF$7,$F888)-$C888+1,0),MIN(AF$7,$F888)-AE$7))/365,IF($F888&gt;AE$7,($D888-SUM($U888:AE888))*$E888*(IF(AE888&lt;1,IF(MIN(AF$7,$F888)&gt;$C888,MIN(AF$7,$F888)-$C888+1,0),MIN(AF$7,$F888)-AE$7))/365,0))</f>
        <v>0</v>
      </c>
      <c r="AG888" s="4">
        <f>IF($F888=0,($D888-SUM($U888:AF888))*$E888*(IF(AF888&lt;1,IF(MIN(AG$7,$F888)&gt;$C888,MIN(AG$7,$F888)-$C888+1,0),MIN(AG$7,$F888)-AF$7))/365,IF($F888&gt;AF$7,($D888-SUM($U888:AF888))*$E888*(IF(AF888&lt;1,IF(MIN(AG$7,$F888)&gt;$C888,MIN(AG$7,$F888)-$C888+1,0),MIN(AG$7,$F888)-AF$7))/365,0))</f>
        <v>0</v>
      </c>
      <c r="AH888" s="4">
        <f>IF($F888=0,($D888-SUM($U888:AG888))*$E888*(IF(AG888&lt;1,IF(MIN(AH$7,$F888)&gt;$C888,MIN(AH$7,$F888)-$C888+1,0),MIN(AH$7,$F888)-AG$7))/365,IF($F888&gt;AG$7,($D888-SUM($U888:AG888))*$E888*(IF(AG888&lt;1,IF(MIN(AH$7,$F888)&gt;$C888,MIN(AH$7,$F888)-$C888+1,0),MIN(AH$7,$F888)-AG$7))/365,0))</f>
        <v>0</v>
      </c>
      <c r="AI888" s="4">
        <f>IF($F888=0,($D888-SUM($U888:AH888))*$E888*(IF(AH888&lt;1,IF(MIN(AI$7,$F888)&gt;$C888,MIN(AI$7,$F888)-$C888+1,0),MIN(AI$7,$F888)-AH$7))/365,IF($F888&gt;AH$7,($D888-SUM($U888:AH888))*$E888*(IF(AH888&lt;1,IF(MIN(AI$7,$F888)&gt;$C888,MIN(AI$7,$F888)-$C888+1,0),MIN(AI$7,$F888)-AH$7))/365,0))</f>
        <v>0</v>
      </c>
      <c r="AJ888" s="4">
        <f>IF($F888=0,($D888-SUM($U888:AI888))*$E888*(IF(AI888&lt;1,IF(MIN(AJ$7,$F888)&gt;$C888,MIN(AJ$7,$F888)-$C888+1,0),MIN(AJ$7,$F888)-AI$7))/365,IF($F888&gt;AI$7,($D888-SUM($U888:AI888))*$E888*(IF(AI888&lt;1,IF(MIN(AJ$7,$F888)&gt;$C888,MIN(AJ$7,$F888)-$C888+1,0),MIN(AJ$7,$F888)-AI$7))/365,0))</f>
        <v>0</v>
      </c>
      <c r="AK888" s="4">
        <f>IF($F888=0,($D888-SUM($U888:AJ888))*$E888*(IF(AJ888&lt;1,IF(MIN(AK$7,$F888)&gt;$C888,MIN(AK$7,$F888)-$C888+1,0),MIN(AK$7,$F888)-AJ$7))/365,IF($F888&gt;AJ$7,($D888-SUM($U888:AJ888))*$E888*(IF(AJ888&lt;1,IF(MIN(AK$7,$F888)&gt;$C888,MIN(AK$7,$F888)-$C888+1,0),MIN(AK$7,$F888)-AJ$7))/365,0))</f>
        <v>0</v>
      </c>
      <c r="AL888" s="4">
        <f>IF($F888=0,($D888-SUM($U888:AK888))*$E888*(IF(AK888&lt;1,IF(MIN(AL$7,$F888)&gt;$C888,MIN(AL$7,$F888)-$C888+1,0),MIN(AL$7,$F888)-AK$7))/365,IF($F888&gt;AK$7,($D888-SUM($U888:AK888))*$E888*(IF(AK888&lt;1,IF(MIN(AL$7,$F888)&gt;$C888,MIN(AL$7,$F888)-$C888+1,0),MIN(AL$7,$F888)-AK$7))/365,0))</f>
        <v>0</v>
      </c>
      <c r="AM888" s="4">
        <f>IF($F888=0,($D888-SUM($U888:AL888))*$E888*(IF(AL888&lt;1,IF(MIN(AM$7,$F888)&gt;$C888,MIN(AM$7,$F888)-$C888+1,0),MIN(AM$7,$F888)-AL$7))/365,IF($F888&gt;AL$7,($D888-SUM($U888:AL888))*$E888*(IF(AL888&lt;1,IF(MIN(AM$7,$F888)&gt;$C888,MIN(AM$7,$F888)-$C888+1,0),MIN(AM$7,$F888)-AL$7))/365,0))</f>
        <v>0</v>
      </c>
      <c r="AN888" s="4">
        <f>IF($F888=0,($D888-SUM($U888:AM888))*$E888*(IF(AM888&lt;1,IF(MIN(AN$7,$F888)&gt;$C888,MIN(AN$7,$F888)-$C888+1,0),MIN(AN$7,$F888)-AM$7))/365,IF($F888&gt;AM$7,($D888-SUM($U888:AM888))*$E888*(IF(AM888&lt;1,IF(MIN(AN$7,$F888)&gt;$C888,MIN(AN$7,$F888)-$C888+1,0),MIN(AN$7,$F888)-AM$7))/365,0))</f>
        <v>0</v>
      </c>
      <c r="AO888" s="4">
        <f>IF($F888=0,($D888-SUM($U888:AN888))*$E888*(IF(AN888&lt;1,IF(MIN(AO$7,$F888)&gt;$C888,MIN(AO$7,$F888)-$C888+1,0),MIN(AO$7,$F888)-AN$7))/365,IF($F888&gt;AN$7,($D888-SUM($U888:AN888))*$E888*(IF(AN888&lt;1,IF(MIN(AO$7,$F888)&gt;$C888,MIN(AO$7,$F888)-$C888+1,0),MIN(AO$7,$F888)-AN$7))/365,0))</f>
        <v>0</v>
      </c>
      <c r="AP888" s="4">
        <f>IF($F888=0,($D888-SUM($U888:AO888))*$E888*(IF(AO888&lt;1,IF(MIN(AP$7,$F888)&gt;$C888,MIN(AP$7,$F888)-$C888+1,0),MIN(AP$7,$F888)-AO$7))/365,IF($F888&gt;AO$7,($D888-SUM($U888:AO888))*$E888*(IF(AO888&lt;1,IF(MIN(AP$7,$F888)&gt;$C888,MIN(AP$7,$F888)-$C888+1,0),MIN(AP$7,$F888)-AO$7))/365,0))</f>
        <v>0</v>
      </c>
      <c r="AQ888" s="4">
        <f>IF($F888=0,($D888-SUM($U888:AP888))*$E888*(IF(AP888&lt;1,IF(MIN(AQ$7,$F888)&gt;$C888,MIN(AQ$7,$F888)-$C888+1,0),MIN(AQ$7,$F888)-AP$7))/365,IF($F888&gt;AP$7,($D888-SUM($U888:AP888))*$E888*(IF(AP888&lt;1,IF(MIN(AQ$7,$F888)&gt;$C888,MIN(AQ$7,$F888)-$C888+1,0),MIN(AQ$7,$F888)-AP$7))/365,0))</f>
        <v>0</v>
      </c>
      <c r="AR888" s="4">
        <f>IF($F888=0,($D888-SUM($U888:AQ888))*$E888*(IF(AQ888&lt;1,IF(MIN(AR$7,$F888)&gt;$C888,MIN(AR$7,$F888)-$C888+1,0),MIN(AR$7,$F888)-AQ$7))/365,IF($F888&gt;AQ$7,($D888-SUM($U888:AQ888))*$E888*(IF(AQ888&lt;1,IF(MIN(AR$7,$F888)&gt;$C888,MIN(AR$7,$F888)-$C888+1,0),MIN(AR$7,$F888)-AQ$7))/365,0))</f>
        <v>0</v>
      </c>
      <c r="AS888" s="4">
        <f>IF($F888=0,($D888-SUM($U888:AR888))*$E888*(IF(AR888&lt;1,IF(MIN(AS$7,$F888)&gt;$C888,MIN(AS$7,$F888)-$C888+1,0),MIN(AS$7,$F888)-AR$7))/365,IF($F888&gt;AR$7,($D888-SUM($U888:AR888))*$E888*(IF(AR888&lt;1,IF(MIN(AS$7,$F888)&gt;$C888,MIN(AS$7,$F888)-$C888+1,0),MIN(AS$7,$F888)-AR$7))/365,0))</f>
        <v>0</v>
      </c>
    </row>
    <row r="889" spans="1:45">
      <c r="A889" s="15"/>
      <c r="B889" s="17"/>
      <c r="C889" s="16"/>
      <c r="D889" s="15"/>
      <c r="E889" s="11"/>
      <c r="F889" s="16"/>
      <c r="G889" s="15"/>
      <c r="H889" s="14"/>
      <c r="I889" s="5"/>
      <c r="J889" s="13">
        <f>SUM(U889:AS889)</f>
        <v>0</v>
      </c>
      <c r="K889" s="13">
        <f>IF(F889=0,D889-J889,IF(F889&lt;41730,0,D889-J889))</f>
        <v>0</v>
      </c>
      <c r="L889" s="12">
        <f>IF(K889=0,0,IF(G889-((L$7-C889)/365)&lt;0,0,G889-((L$7-C889)/365)))</f>
        <v>0</v>
      </c>
      <c r="M889" s="4">
        <f>IF(K889=0,0,D889*H889)</f>
        <v>0</v>
      </c>
      <c r="N889" s="11">
        <f>IFERROR((1-(M889/K889)^(1/L889)),0)</f>
        <v>0</v>
      </c>
      <c r="O889" s="10">
        <f>IF(F889&gt;41730,IF(F889&gt;41730,(F889-41730)/365,IF(K889=0,0,IF(G889-((L$7-C889)/365)&lt;0,0,G889-((L$7-C889)/365)))),1)</f>
        <v>1</v>
      </c>
      <c r="P889" s="9">
        <f>IF(K889&lt;M889,0,IF(L889=0,K889-M889,K889*N889*O889))</f>
        <v>0</v>
      </c>
      <c r="Q889" s="19">
        <f>IF(F889&gt;41730,D889,0)</f>
        <v>0</v>
      </c>
      <c r="R889" s="18">
        <f>IF(F889&gt;41730,J889+P889,0)</f>
        <v>0</v>
      </c>
      <c r="S889" s="9">
        <f>IF(F889&gt;0,0,K889-P889)</f>
        <v>0</v>
      </c>
      <c r="T889" s="5"/>
      <c r="U889" s="4">
        <f>D889*E889*(IF(U$7&gt;$C889,U$7-$C889+1,0))/365</f>
        <v>0</v>
      </c>
      <c r="V889" s="4">
        <f>($D889-U889)*$E889*(IF(U889&lt;1,IF(V$7&gt;$C889,V$7-$C889+1,0),V$7-U$7))/365</f>
        <v>0</v>
      </c>
      <c r="W889" s="4">
        <f>IF($F889=0,($D889-SUM($U889:V889))*$E889*(IF(V889&lt;1,IF(MIN(W$7,$F889)&gt;$C889,MIN(W$7,$F889)-$C889+1,0),MIN(W$7,$F889)-V$7))/365,IF($F889&gt;V$7,($D889-SUM($U889:V889))*$E889*(IF(V889&lt;1,IF(MIN(W$7,$F889)&gt;$C889,MIN(W$7,$F889)-$C889+1,0),MIN(W$7,$F889)-V$7))/365,0))</f>
        <v>0</v>
      </c>
      <c r="X889" s="4">
        <f>IF($F889=0,($D889-SUM($U889:W889))*$E889*(IF(W889&lt;1,IF(MIN(X$7,$F889)&gt;$C889,MIN(X$7,$F889)-$C889+1,0),MIN(X$7,$F889)-W$7))/365,IF($F889&gt;W$7,($D889-SUM($U889:W889))*$E889*(IF(W889&lt;1,IF(MIN(X$7,$F889)&gt;$C889,MIN(X$7,$F889)-$C889+1,0),MIN(X$7,$F889)-W$7))/365,0))</f>
        <v>0</v>
      </c>
      <c r="Y889" s="4">
        <f>IF($F889=0,($D889-SUM($U889:X889))*$E889*(IF(X889&lt;1,IF(MIN(Y$7,$F889)&gt;$C889,MIN(Y$7,$F889)-$C889+1,0),MIN(Y$7,$F889)-X$7))/365,IF($F889&gt;X$7,($D889-SUM($U889:X889))*$E889*(IF(X889&lt;1,IF(MIN(Y$7,$F889)&gt;$C889,MIN(Y$7,$F889)-$C889+1,0),MIN(Y$7,$F889)-X$7))/365,0))</f>
        <v>0</v>
      </c>
      <c r="Z889" s="4">
        <f>IF($F889=0,($D889-SUM($U889:Y889))*$E889*(IF(Y889&lt;1,IF(MIN(Z$7,$F889)&gt;$C889,MIN(Z$7,$F889)-$C889+1,0),MIN(Z$7,$F889)-Y$7))/365,IF($F889&gt;Y$7,($D889-SUM($U889:Y889))*$E889*(IF(Y889&lt;1,IF(MIN(Z$7,$F889)&gt;$C889,MIN(Z$7,$F889)-$C889+1,0),MIN(Z$7,$F889)-Y$7))/365,0))</f>
        <v>0</v>
      </c>
      <c r="AA889" s="4">
        <f>IF($F889=0,($D889-SUM($U889:Z889))*$E889*(IF(Z889&lt;1,IF(MIN(AA$7,$F889)&gt;$C889,MIN(AA$7,$F889)-$C889+1,0),MIN(AA$7,$F889)-Z$7))/365,IF($F889&gt;Z$7,($D889-SUM($U889:Z889))*$E889*(IF(Z889&lt;1,IF(MIN(AA$7,$F889)&gt;$C889,MIN(AA$7,$F889)-$C889+1,0),MIN(AA$7,$F889)-Z$7))/365,0))</f>
        <v>0</v>
      </c>
      <c r="AB889" s="4">
        <f>IF($F889=0,($D889-SUM($U889:AA889))*$E889*(IF(AA889&lt;1,IF(MIN(AB$7,$F889)&gt;$C889,MIN(AB$7,$F889)-$C889+1,0),MIN(AB$7,$F889)-AA$7))/365,IF($F889&gt;AA$7,($D889-SUM($U889:AA889))*$E889*(IF(AA889&lt;1,IF(MIN(AB$7,$F889)&gt;$C889,MIN(AB$7,$F889)-$C889+1,0),MIN(AB$7,$F889)-AA$7))/365,0))</f>
        <v>0</v>
      </c>
      <c r="AC889" s="4">
        <f>IF($F889=0,($D889-SUM($U889:AB889))*$E889*(IF(AB889&lt;1,IF(MIN(AC$7,$F889)&gt;$C889,MIN(AC$7,$F889)-$C889+1,0),MIN(AC$7,$F889)-AB$7))/365,IF($F889&gt;AB$7,($D889-SUM($U889:AB889))*$E889*(IF(AB889&lt;1,IF(MIN(AC$7,$F889)&gt;$C889,MIN(AC$7,$F889)-$C889+1,0),MIN(AC$7,$F889)-AB$7))/365,0))</f>
        <v>0</v>
      </c>
      <c r="AD889" s="4">
        <f>IF($F889=0,($D889-SUM($U889:AC889))*$E889*(IF(AC889&lt;1,IF(MIN(AD$7,$F889)&gt;$C889,MIN(AD$7,$F889)-$C889+1,0),MIN(AD$7,$F889)-AC$7))/365,IF($F889&gt;AC$7,($D889-SUM($U889:AC889))*$E889*(IF(AC889&lt;1,IF(MIN(AD$7,$F889)&gt;$C889,MIN(AD$7,$F889)-$C889+1,0),MIN(AD$7,$F889)-AC$7))/365,0))</f>
        <v>0</v>
      </c>
      <c r="AE889" s="4">
        <f>IF($F889=0,($D889-SUM($U889:AD889))*$E889*(IF(AD889&lt;1,IF(MIN(AE$7,$F889)&gt;$C889,MIN(AE$7,$F889)-$C889+1,0),MIN(AE$7,$F889)-AD$7))/365,IF($F889&gt;AD$7,($D889-SUM($U889:AD889))*$E889*(IF(AD889&lt;1,IF(MIN(AE$7,$F889)&gt;$C889,MIN(AE$7,$F889)-$C889+1,0),MIN(AE$7,$F889)-AD$7))/365,0))</f>
        <v>0</v>
      </c>
      <c r="AF889" s="4">
        <f>IF($F889=0,($D889-SUM($U889:AE889))*$E889*(IF(AE889&lt;1,IF(MIN(AF$7,$F889)&gt;$C889,MIN(AF$7,$F889)-$C889+1,0),MIN(AF$7,$F889)-AE$7))/365,IF($F889&gt;AE$7,($D889-SUM($U889:AE889))*$E889*(IF(AE889&lt;1,IF(MIN(AF$7,$F889)&gt;$C889,MIN(AF$7,$F889)-$C889+1,0),MIN(AF$7,$F889)-AE$7))/365,0))</f>
        <v>0</v>
      </c>
      <c r="AG889" s="4">
        <f>IF($F889=0,($D889-SUM($U889:AF889))*$E889*(IF(AF889&lt;1,IF(MIN(AG$7,$F889)&gt;$C889,MIN(AG$7,$F889)-$C889+1,0),MIN(AG$7,$F889)-AF$7))/365,IF($F889&gt;AF$7,($D889-SUM($U889:AF889))*$E889*(IF(AF889&lt;1,IF(MIN(AG$7,$F889)&gt;$C889,MIN(AG$7,$F889)-$C889+1,0),MIN(AG$7,$F889)-AF$7))/365,0))</f>
        <v>0</v>
      </c>
      <c r="AH889" s="4">
        <f>IF($F889=0,($D889-SUM($U889:AG889))*$E889*(IF(AG889&lt;1,IF(MIN(AH$7,$F889)&gt;$C889,MIN(AH$7,$F889)-$C889+1,0),MIN(AH$7,$F889)-AG$7))/365,IF($F889&gt;AG$7,($D889-SUM($U889:AG889))*$E889*(IF(AG889&lt;1,IF(MIN(AH$7,$F889)&gt;$C889,MIN(AH$7,$F889)-$C889+1,0),MIN(AH$7,$F889)-AG$7))/365,0))</f>
        <v>0</v>
      </c>
      <c r="AI889" s="4">
        <f>IF($F889=0,($D889-SUM($U889:AH889))*$E889*(IF(AH889&lt;1,IF(MIN(AI$7,$F889)&gt;$C889,MIN(AI$7,$F889)-$C889+1,0),MIN(AI$7,$F889)-AH$7))/365,IF($F889&gt;AH$7,($D889-SUM($U889:AH889))*$E889*(IF(AH889&lt;1,IF(MIN(AI$7,$F889)&gt;$C889,MIN(AI$7,$F889)-$C889+1,0),MIN(AI$7,$F889)-AH$7))/365,0))</f>
        <v>0</v>
      </c>
      <c r="AJ889" s="4">
        <f>IF($F889=0,($D889-SUM($U889:AI889))*$E889*(IF(AI889&lt;1,IF(MIN(AJ$7,$F889)&gt;$C889,MIN(AJ$7,$F889)-$C889+1,0),MIN(AJ$7,$F889)-AI$7))/365,IF($F889&gt;AI$7,($D889-SUM($U889:AI889))*$E889*(IF(AI889&lt;1,IF(MIN(AJ$7,$F889)&gt;$C889,MIN(AJ$7,$F889)-$C889+1,0),MIN(AJ$7,$F889)-AI$7))/365,0))</f>
        <v>0</v>
      </c>
      <c r="AK889" s="4">
        <f>IF($F889=0,($D889-SUM($U889:AJ889))*$E889*(IF(AJ889&lt;1,IF(MIN(AK$7,$F889)&gt;$C889,MIN(AK$7,$F889)-$C889+1,0),MIN(AK$7,$F889)-AJ$7))/365,IF($F889&gt;AJ$7,($D889-SUM($U889:AJ889))*$E889*(IF(AJ889&lt;1,IF(MIN(AK$7,$F889)&gt;$C889,MIN(AK$7,$F889)-$C889+1,0),MIN(AK$7,$F889)-AJ$7))/365,0))</f>
        <v>0</v>
      </c>
      <c r="AL889" s="4">
        <f>IF($F889=0,($D889-SUM($U889:AK889))*$E889*(IF(AK889&lt;1,IF(MIN(AL$7,$F889)&gt;$C889,MIN(AL$7,$F889)-$C889+1,0),MIN(AL$7,$F889)-AK$7))/365,IF($F889&gt;AK$7,($D889-SUM($U889:AK889))*$E889*(IF(AK889&lt;1,IF(MIN(AL$7,$F889)&gt;$C889,MIN(AL$7,$F889)-$C889+1,0),MIN(AL$7,$F889)-AK$7))/365,0))</f>
        <v>0</v>
      </c>
      <c r="AM889" s="4">
        <f>IF($F889=0,($D889-SUM($U889:AL889))*$E889*(IF(AL889&lt;1,IF(MIN(AM$7,$F889)&gt;$C889,MIN(AM$7,$F889)-$C889+1,0),MIN(AM$7,$F889)-AL$7))/365,IF($F889&gt;AL$7,($D889-SUM($U889:AL889))*$E889*(IF(AL889&lt;1,IF(MIN(AM$7,$F889)&gt;$C889,MIN(AM$7,$F889)-$C889+1,0),MIN(AM$7,$F889)-AL$7))/365,0))</f>
        <v>0</v>
      </c>
      <c r="AN889" s="4">
        <f>IF($F889=0,($D889-SUM($U889:AM889))*$E889*(IF(AM889&lt;1,IF(MIN(AN$7,$F889)&gt;$C889,MIN(AN$7,$F889)-$C889+1,0),MIN(AN$7,$F889)-AM$7))/365,IF($F889&gt;AM$7,($D889-SUM($U889:AM889))*$E889*(IF(AM889&lt;1,IF(MIN(AN$7,$F889)&gt;$C889,MIN(AN$7,$F889)-$C889+1,0),MIN(AN$7,$F889)-AM$7))/365,0))</f>
        <v>0</v>
      </c>
      <c r="AO889" s="4">
        <f>IF($F889=0,($D889-SUM($U889:AN889))*$E889*(IF(AN889&lt;1,IF(MIN(AO$7,$F889)&gt;$C889,MIN(AO$7,$F889)-$C889+1,0),MIN(AO$7,$F889)-AN$7))/365,IF($F889&gt;AN$7,($D889-SUM($U889:AN889))*$E889*(IF(AN889&lt;1,IF(MIN(AO$7,$F889)&gt;$C889,MIN(AO$7,$F889)-$C889+1,0),MIN(AO$7,$F889)-AN$7))/365,0))</f>
        <v>0</v>
      </c>
      <c r="AP889" s="4">
        <f>IF($F889=0,($D889-SUM($U889:AO889))*$E889*(IF(AO889&lt;1,IF(MIN(AP$7,$F889)&gt;$C889,MIN(AP$7,$F889)-$C889+1,0),MIN(AP$7,$F889)-AO$7))/365,IF($F889&gt;AO$7,($D889-SUM($U889:AO889))*$E889*(IF(AO889&lt;1,IF(MIN(AP$7,$F889)&gt;$C889,MIN(AP$7,$F889)-$C889+1,0),MIN(AP$7,$F889)-AO$7))/365,0))</f>
        <v>0</v>
      </c>
      <c r="AQ889" s="4">
        <f>IF($F889=0,($D889-SUM($U889:AP889))*$E889*(IF(AP889&lt;1,IF(MIN(AQ$7,$F889)&gt;$C889,MIN(AQ$7,$F889)-$C889+1,0),MIN(AQ$7,$F889)-AP$7))/365,IF($F889&gt;AP$7,($D889-SUM($U889:AP889))*$E889*(IF(AP889&lt;1,IF(MIN(AQ$7,$F889)&gt;$C889,MIN(AQ$7,$F889)-$C889+1,0),MIN(AQ$7,$F889)-AP$7))/365,0))</f>
        <v>0</v>
      </c>
      <c r="AR889" s="4">
        <f>IF($F889=0,($D889-SUM($U889:AQ889))*$E889*(IF(AQ889&lt;1,IF(MIN(AR$7,$F889)&gt;$C889,MIN(AR$7,$F889)-$C889+1,0),MIN(AR$7,$F889)-AQ$7))/365,IF($F889&gt;AQ$7,($D889-SUM($U889:AQ889))*$E889*(IF(AQ889&lt;1,IF(MIN(AR$7,$F889)&gt;$C889,MIN(AR$7,$F889)-$C889+1,0),MIN(AR$7,$F889)-AQ$7))/365,0))</f>
        <v>0</v>
      </c>
      <c r="AS889" s="4">
        <f>IF($F889=0,($D889-SUM($U889:AR889))*$E889*(IF(AR889&lt;1,IF(MIN(AS$7,$F889)&gt;$C889,MIN(AS$7,$F889)-$C889+1,0),MIN(AS$7,$F889)-AR$7))/365,IF($F889&gt;AR$7,($D889-SUM($U889:AR889))*$E889*(IF(AR889&lt;1,IF(MIN(AS$7,$F889)&gt;$C889,MIN(AS$7,$F889)-$C889+1,0),MIN(AS$7,$F889)-AR$7))/365,0))</f>
        <v>0</v>
      </c>
    </row>
    <row r="890" spans="1:45">
      <c r="A890" s="15"/>
      <c r="B890" s="17"/>
      <c r="C890" s="16"/>
      <c r="D890" s="15"/>
      <c r="E890" s="11"/>
      <c r="F890" s="16"/>
      <c r="G890" s="15"/>
      <c r="H890" s="14"/>
      <c r="I890" s="5"/>
      <c r="J890" s="13">
        <f>SUM(U890:AS890)</f>
        <v>0</v>
      </c>
      <c r="K890" s="13">
        <f>IF(F890=0,D890-J890,IF(F890&lt;41730,0,D890-J890))</f>
        <v>0</v>
      </c>
      <c r="L890" s="12">
        <f>IF(K890=0,0,IF(G890-((L$7-C890)/365)&lt;0,0,G890-((L$7-C890)/365)))</f>
        <v>0</v>
      </c>
      <c r="M890" s="4">
        <f>IF(K890=0,0,D890*H890)</f>
        <v>0</v>
      </c>
      <c r="N890" s="11">
        <f>IFERROR((1-(M890/K890)^(1/L890)),0)</f>
        <v>0</v>
      </c>
      <c r="O890" s="10">
        <f>IF(F890&gt;41730,IF(F890&gt;41730,(F890-41730)/365,IF(K890=0,0,IF(G890-((L$7-C890)/365)&lt;0,0,G890-((L$7-C890)/365)))),1)</f>
        <v>1</v>
      </c>
      <c r="P890" s="9">
        <f>IF(K890&lt;M890,0,IF(L890=0,K890-M890,K890*N890*O890))</f>
        <v>0</v>
      </c>
      <c r="Q890" s="19">
        <f>IF(F890&gt;41730,D890,0)</f>
        <v>0</v>
      </c>
      <c r="R890" s="18">
        <f>IF(F890&gt;41730,J890+P890,0)</f>
        <v>0</v>
      </c>
      <c r="S890" s="9">
        <f>IF(F890&gt;0,0,K890-P890)</f>
        <v>0</v>
      </c>
      <c r="T890" s="5"/>
      <c r="U890" s="4">
        <f>D890*E890*(IF(U$7&gt;$C890,U$7-$C890+1,0))/365</f>
        <v>0</v>
      </c>
      <c r="V890" s="4">
        <f>($D890-U890)*$E890*(IF(U890&lt;1,IF(V$7&gt;$C890,V$7-$C890+1,0),V$7-U$7))/365</f>
        <v>0</v>
      </c>
      <c r="W890" s="4">
        <f>IF($F890=0,($D890-SUM($U890:V890))*$E890*(IF(V890&lt;1,IF(MIN(W$7,$F890)&gt;$C890,MIN(W$7,$F890)-$C890+1,0),MIN(W$7,$F890)-V$7))/365,IF($F890&gt;V$7,($D890-SUM($U890:V890))*$E890*(IF(V890&lt;1,IF(MIN(W$7,$F890)&gt;$C890,MIN(W$7,$F890)-$C890+1,0),MIN(W$7,$F890)-V$7))/365,0))</f>
        <v>0</v>
      </c>
      <c r="X890" s="4">
        <f>IF($F890=0,($D890-SUM($U890:W890))*$E890*(IF(W890&lt;1,IF(MIN(X$7,$F890)&gt;$C890,MIN(X$7,$F890)-$C890+1,0),MIN(X$7,$F890)-W$7))/365,IF($F890&gt;W$7,($D890-SUM($U890:W890))*$E890*(IF(W890&lt;1,IF(MIN(X$7,$F890)&gt;$C890,MIN(X$7,$F890)-$C890+1,0),MIN(X$7,$F890)-W$7))/365,0))</f>
        <v>0</v>
      </c>
      <c r="Y890" s="4">
        <f>IF($F890=0,($D890-SUM($U890:X890))*$E890*(IF(X890&lt;1,IF(MIN(Y$7,$F890)&gt;$C890,MIN(Y$7,$F890)-$C890+1,0),MIN(Y$7,$F890)-X$7))/365,IF($F890&gt;X$7,($D890-SUM($U890:X890))*$E890*(IF(X890&lt;1,IF(MIN(Y$7,$F890)&gt;$C890,MIN(Y$7,$F890)-$C890+1,0),MIN(Y$7,$F890)-X$7))/365,0))</f>
        <v>0</v>
      </c>
      <c r="Z890" s="4">
        <f>IF($F890=0,($D890-SUM($U890:Y890))*$E890*(IF(Y890&lt;1,IF(MIN(Z$7,$F890)&gt;$C890,MIN(Z$7,$F890)-$C890+1,0),MIN(Z$7,$F890)-Y$7))/365,IF($F890&gt;Y$7,($D890-SUM($U890:Y890))*$E890*(IF(Y890&lt;1,IF(MIN(Z$7,$F890)&gt;$C890,MIN(Z$7,$F890)-$C890+1,0),MIN(Z$7,$F890)-Y$7))/365,0))</f>
        <v>0</v>
      </c>
      <c r="AA890" s="4">
        <f>IF($F890=0,($D890-SUM($U890:Z890))*$E890*(IF(Z890&lt;1,IF(MIN(AA$7,$F890)&gt;$C890,MIN(AA$7,$F890)-$C890+1,0),MIN(AA$7,$F890)-Z$7))/365,IF($F890&gt;Z$7,($D890-SUM($U890:Z890))*$E890*(IF(Z890&lt;1,IF(MIN(AA$7,$F890)&gt;$C890,MIN(AA$7,$F890)-$C890+1,0),MIN(AA$7,$F890)-Z$7))/365,0))</f>
        <v>0</v>
      </c>
      <c r="AB890" s="4">
        <f>IF($F890=0,($D890-SUM($U890:AA890))*$E890*(IF(AA890&lt;1,IF(MIN(AB$7,$F890)&gt;$C890,MIN(AB$7,$F890)-$C890+1,0),MIN(AB$7,$F890)-AA$7))/365,IF($F890&gt;AA$7,($D890-SUM($U890:AA890))*$E890*(IF(AA890&lt;1,IF(MIN(AB$7,$F890)&gt;$C890,MIN(AB$7,$F890)-$C890+1,0),MIN(AB$7,$F890)-AA$7))/365,0))</f>
        <v>0</v>
      </c>
      <c r="AC890" s="4">
        <f>IF($F890=0,($D890-SUM($U890:AB890))*$E890*(IF(AB890&lt;1,IF(MIN(AC$7,$F890)&gt;$C890,MIN(AC$7,$F890)-$C890+1,0),MIN(AC$7,$F890)-AB$7))/365,IF($F890&gt;AB$7,($D890-SUM($U890:AB890))*$E890*(IF(AB890&lt;1,IF(MIN(AC$7,$F890)&gt;$C890,MIN(AC$7,$F890)-$C890+1,0),MIN(AC$7,$F890)-AB$7))/365,0))</f>
        <v>0</v>
      </c>
      <c r="AD890" s="4">
        <f>IF($F890=0,($D890-SUM($U890:AC890))*$E890*(IF(AC890&lt;1,IF(MIN(AD$7,$F890)&gt;$C890,MIN(AD$7,$F890)-$C890+1,0),MIN(AD$7,$F890)-AC$7))/365,IF($F890&gt;AC$7,($D890-SUM($U890:AC890))*$E890*(IF(AC890&lt;1,IF(MIN(AD$7,$F890)&gt;$C890,MIN(AD$7,$F890)-$C890+1,0),MIN(AD$7,$F890)-AC$7))/365,0))</f>
        <v>0</v>
      </c>
      <c r="AE890" s="4">
        <f>IF($F890=0,($D890-SUM($U890:AD890))*$E890*(IF(AD890&lt;1,IF(MIN(AE$7,$F890)&gt;$C890,MIN(AE$7,$F890)-$C890+1,0),MIN(AE$7,$F890)-AD$7))/365,IF($F890&gt;AD$7,($D890-SUM($U890:AD890))*$E890*(IF(AD890&lt;1,IF(MIN(AE$7,$F890)&gt;$C890,MIN(AE$7,$F890)-$C890+1,0),MIN(AE$7,$F890)-AD$7))/365,0))</f>
        <v>0</v>
      </c>
      <c r="AF890" s="4">
        <f>IF($F890=0,($D890-SUM($U890:AE890))*$E890*(IF(AE890&lt;1,IF(MIN(AF$7,$F890)&gt;$C890,MIN(AF$7,$F890)-$C890+1,0),MIN(AF$7,$F890)-AE$7))/365,IF($F890&gt;AE$7,($D890-SUM($U890:AE890))*$E890*(IF(AE890&lt;1,IF(MIN(AF$7,$F890)&gt;$C890,MIN(AF$7,$F890)-$C890+1,0),MIN(AF$7,$F890)-AE$7))/365,0))</f>
        <v>0</v>
      </c>
      <c r="AG890" s="4">
        <f>IF($F890=0,($D890-SUM($U890:AF890))*$E890*(IF(AF890&lt;1,IF(MIN(AG$7,$F890)&gt;$C890,MIN(AG$7,$F890)-$C890+1,0),MIN(AG$7,$F890)-AF$7))/365,IF($F890&gt;AF$7,($D890-SUM($U890:AF890))*$E890*(IF(AF890&lt;1,IF(MIN(AG$7,$F890)&gt;$C890,MIN(AG$7,$F890)-$C890+1,0),MIN(AG$7,$F890)-AF$7))/365,0))</f>
        <v>0</v>
      </c>
      <c r="AH890" s="4">
        <f>IF($F890=0,($D890-SUM($U890:AG890))*$E890*(IF(AG890&lt;1,IF(MIN(AH$7,$F890)&gt;$C890,MIN(AH$7,$F890)-$C890+1,0),MIN(AH$7,$F890)-AG$7))/365,IF($F890&gt;AG$7,($D890-SUM($U890:AG890))*$E890*(IF(AG890&lt;1,IF(MIN(AH$7,$F890)&gt;$C890,MIN(AH$7,$F890)-$C890+1,0),MIN(AH$7,$F890)-AG$7))/365,0))</f>
        <v>0</v>
      </c>
      <c r="AI890" s="4">
        <f>IF($F890=0,($D890-SUM($U890:AH890))*$E890*(IF(AH890&lt;1,IF(MIN(AI$7,$F890)&gt;$C890,MIN(AI$7,$F890)-$C890+1,0),MIN(AI$7,$F890)-AH$7))/365,IF($F890&gt;AH$7,($D890-SUM($U890:AH890))*$E890*(IF(AH890&lt;1,IF(MIN(AI$7,$F890)&gt;$C890,MIN(AI$7,$F890)-$C890+1,0),MIN(AI$7,$F890)-AH$7))/365,0))</f>
        <v>0</v>
      </c>
      <c r="AJ890" s="4">
        <f>IF($F890=0,($D890-SUM($U890:AI890))*$E890*(IF(AI890&lt;1,IF(MIN(AJ$7,$F890)&gt;$C890,MIN(AJ$7,$F890)-$C890+1,0),MIN(AJ$7,$F890)-AI$7))/365,IF($F890&gt;AI$7,($D890-SUM($U890:AI890))*$E890*(IF(AI890&lt;1,IF(MIN(AJ$7,$F890)&gt;$C890,MIN(AJ$7,$F890)-$C890+1,0),MIN(AJ$7,$F890)-AI$7))/365,0))</f>
        <v>0</v>
      </c>
      <c r="AK890" s="4">
        <f>IF($F890=0,($D890-SUM($U890:AJ890))*$E890*(IF(AJ890&lt;1,IF(MIN(AK$7,$F890)&gt;$C890,MIN(AK$7,$F890)-$C890+1,0),MIN(AK$7,$F890)-AJ$7))/365,IF($F890&gt;AJ$7,($D890-SUM($U890:AJ890))*$E890*(IF(AJ890&lt;1,IF(MIN(AK$7,$F890)&gt;$C890,MIN(AK$7,$F890)-$C890+1,0),MIN(AK$7,$F890)-AJ$7))/365,0))</f>
        <v>0</v>
      </c>
      <c r="AL890" s="4">
        <f>IF($F890=0,($D890-SUM($U890:AK890))*$E890*(IF(AK890&lt;1,IF(MIN(AL$7,$F890)&gt;$C890,MIN(AL$7,$F890)-$C890+1,0),MIN(AL$7,$F890)-AK$7))/365,IF($F890&gt;AK$7,($D890-SUM($U890:AK890))*$E890*(IF(AK890&lt;1,IF(MIN(AL$7,$F890)&gt;$C890,MIN(AL$7,$F890)-$C890+1,0),MIN(AL$7,$F890)-AK$7))/365,0))</f>
        <v>0</v>
      </c>
      <c r="AM890" s="4">
        <f>IF($F890=0,($D890-SUM($U890:AL890))*$E890*(IF(AL890&lt;1,IF(MIN(AM$7,$F890)&gt;$C890,MIN(AM$7,$F890)-$C890+1,0),MIN(AM$7,$F890)-AL$7))/365,IF($F890&gt;AL$7,($D890-SUM($U890:AL890))*$E890*(IF(AL890&lt;1,IF(MIN(AM$7,$F890)&gt;$C890,MIN(AM$7,$F890)-$C890+1,0),MIN(AM$7,$F890)-AL$7))/365,0))</f>
        <v>0</v>
      </c>
      <c r="AN890" s="4">
        <f>IF($F890=0,($D890-SUM($U890:AM890))*$E890*(IF(AM890&lt;1,IF(MIN(AN$7,$F890)&gt;$C890,MIN(AN$7,$F890)-$C890+1,0),MIN(AN$7,$F890)-AM$7))/365,IF($F890&gt;AM$7,($D890-SUM($U890:AM890))*$E890*(IF(AM890&lt;1,IF(MIN(AN$7,$F890)&gt;$C890,MIN(AN$7,$F890)-$C890+1,0),MIN(AN$7,$F890)-AM$7))/365,0))</f>
        <v>0</v>
      </c>
      <c r="AO890" s="4">
        <f>IF($F890=0,($D890-SUM($U890:AN890))*$E890*(IF(AN890&lt;1,IF(MIN(AO$7,$F890)&gt;$C890,MIN(AO$7,$F890)-$C890+1,0),MIN(AO$7,$F890)-AN$7))/365,IF($F890&gt;AN$7,($D890-SUM($U890:AN890))*$E890*(IF(AN890&lt;1,IF(MIN(AO$7,$F890)&gt;$C890,MIN(AO$7,$F890)-$C890+1,0),MIN(AO$7,$F890)-AN$7))/365,0))</f>
        <v>0</v>
      </c>
      <c r="AP890" s="4">
        <f>IF($F890=0,($D890-SUM($U890:AO890))*$E890*(IF(AO890&lt;1,IF(MIN(AP$7,$F890)&gt;$C890,MIN(AP$7,$F890)-$C890+1,0),MIN(AP$7,$F890)-AO$7))/365,IF($F890&gt;AO$7,($D890-SUM($U890:AO890))*$E890*(IF(AO890&lt;1,IF(MIN(AP$7,$F890)&gt;$C890,MIN(AP$7,$F890)-$C890+1,0),MIN(AP$7,$F890)-AO$7))/365,0))</f>
        <v>0</v>
      </c>
      <c r="AQ890" s="4">
        <f>IF($F890=0,($D890-SUM($U890:AP890))*$E890*(IF(AP890&lt;1,IF(MIN(AQ$7,$F890)&gt;$C890,MIN(AQ$7,$F890)-$C890+1,0),MIN(AQ$7,$F890)-AP$7))/365,IF($F890&gt;AP$7,($D890-SUM($U890:AP890))*$E890*(IF(AP890&lt;1,IF(MIN(AQ$7,$F890)&gt;$C890,MIN(AQ$7,$F890)-$C890+1,0),MIN(AQ$7,$F890)-AP$7))/365,0))</f>
        <v>0</v>
      </c>
      <c r="AR890" s="4">
        <f>IF($F890=0,($D890-SUM($U890:AQ890))*$E890*(IF(AQ890&lt;1,IF(MIN(AR$7,$F890)&gt;$C890,MIN(AR$7,$F890)-$C890+1,0),MIN(AR$7,$F890)-AQ$7))/365,IF($F890&gt;AQ$7,($D890-SUM($U890:AQ890))*$E890*(IF(AQ890&lt;1,IF(MIN(AR$7,$F890)&gt;$C890,MIN(AR$7,$F890)-$C890+1,0),MIN(AR$7,$F890)-AQ$7))/365,0))</f>
        <v>0</v>
      </c>
      <c r="AS890" s="4">
        <f>IF($F890=0,($D890-SUM($U890:AR890))*$E890*(IF(AR890&lt;1,IF(MIN(AS$7,$F890)&gt;$C890,MIN(AS$7,$F890)-$C890+1,0),MIN(AS$7,$F890)-AR$7))/365,IF($F890&gt;AR$7,($D890-SUM($U890:AR890))*$E890*(IF(AR890&lt;1,IF(MIN(AS$7,$F890)&gt;$C890,MIN(AS$7,$F890)-$C890+1,0),MIN(AS$7,$F890)-AR$7))/365,0))</f>
        <v>0</v>
      </c>
    </row>
    <row r="891" spans="1:45">
      <c r="A891" s="15"/>
      <c r="B891" s="17"/>
      <c r="C891" s="16"/>
      <c r="D891" s="15"/>
      <c r="E891" s="11"/>
      <c r="F891" s="16"/>
      <c r="G891" s="15"/>
      <c r="H891" s="14"/>
      <c r="I891" s="5"/>
      <c r="J891" s="13">
        <f>SUM(U891:AS891)</f>
        <v>0</v>
      </c>
      <c r="K891" s="13">
        <f>IF(F891=0,D891-J891,IF(F891&lt;41730,0,D891-J891))</f>
        <v>0</v>
      </c>
      <c r="L891" s="12">
        <f>IF(K891=0,0,IF(G891-((L$7-C891)/365)&lt;0,0,G891-((L$7-C891)/365)))</f>
        <v>0</v>
      </c>
      <c r="M891" s="4">
        <f>IF(K891=0,0,D891*H891)</f>
        <v>0</v>
      </c>
      <c r="N891" s="11">
        <f>IFERROR((1-(M891/K891)^(1/L891)),0)</f>
        <v>0</v>
      </c>
      <c r="O891" s="10">
        <f>IF(F891&gt;41730,IF(F891&gt;41730,(F891-41730)/365,IF(K891=0,0,IF(G891-((L$7-C891)/365)&lt;0,0,G891-((L$7-C891)/365)))),1)</f>
        <v>1</v>
      </c>
      <c r="P891" s="9">
        <f>IF(K891&lt;M891,0,IF(L891=0,K891-M891,K891*N891*O891))</f>
        <v>0</v>
      </c>
      <c r="Q891" s="19">
        <f>IF(F891&gt;41730,D891,0)</f>
        <v>0</v>
      </c>
      <c r="R891" s="18">
        <f>IF(F891&gt;41730,J891+P891,0)</f>
        <v>0</v>
      </c>
      <c r="S891" s="9">
        <f>IF(F891&gt;0,0,K891-P891)</f>
        <v>0</v>
      </c>
      <c r="T891" s="5"/>
      <c r="U891" s="4">
        <f>D891*E891*(IF(U$7&gt;$C891,U$7-$C891+1,0))/365</f>
        <v>0</v>
      </c>
      <c r="V891" s="4">
        <f>($D891-U891)*$E891*(IF(U891&lt;1,IF(V$7&gt;$C891,V$7-$C891+1,0),V$7-U$7))/365</f>
        <v>0</v>
      </c>
      <c r="W891" s="4">
        <f>IF($F891=0,($D891-SUM($U891:V891))*$E891*(IF(V891&lt;1,IF(MIN(W$7,$F891)&gt;$C891,MIN(W$7,$F891)-$C891+1,0),MIN(W$7,$F891)-V$7))/365,IF($F891&gt;V$7,($D891-SUM($U891:V891))*$E891*(IF(V891&lt;1,IF(MIN(W$7,$F891)&gt;$C891,MIN(W$7,$F891)-$C891+1,0),MIN(W$7,$F891)-V$7))/365,0))</f>
        <v>0</v>
      </c>
      <c r="X891" s="4">
        <f>IF($F891=0,($D891-SUM($U891:W891))*$E891*(IF(W891&lt;1,IF(MIN(X$7,$F891)&gt;$C891,MIN(X$7,$F891)-$C891+1,0),MIN(X$7,$F891)-W$7))/365,IF($F891&gt;W$7,($D891-SUM($U891:W891))*$E891*(IF(W891&lt;1,IF(MIN(X$7,$F891)&gt;$C891,MIN(X$7,$F891)-$C891+1,0),MIN(X$7,$F891)-W$7))/365,0))</f>
        <v>0</v>
      </c>
      <c r="Y891" s="4">
        <f>IF($F891=0,($D891-SUM($U891:X891))*$E891*(IF(X891&lt;1,IF(MIN(Y$7,$F891)&gt;$C891,MIN(Y$7,$F891)-$C891+1,0),MIN(Y$7,$F891)-X$7))/365,IF($F891&gt;X$7,($D891-SUM($U891:X891))*$E891*(IF(X891&lt;1,IF(MIN(Y$7,$F891)&gt;$C891,MIN(Y$7,$F891)-$C891+1,0),MIN(Y$7,$F891)-X$7))/365,0))</f>
        <v>0</v>
      </c>
      <c r="Z891" s="4">
        <f>IF($F891=0,($D891-SUM($U891:Y891))*$E891*(IF(Y891&lt;1,IF(MIN(Z$7,$F891)&gt;$C891,MIN(Z$7,$F891)-$C891+1,0),MIN(Z$7,$F891)-Y$7))/365,IF($F891&gt;Y$7,($D891-SUM($U891:Y891))*$E891*(IF(Y891&lt;1,IF(MIN(Z$7,$F891)&gt;$C891,MIN(Z$7,$F891)-$C891+1,0),MIN(Z$7,$F891)-Y$7))/365,0))</f>
        <v>0</v>
      </c>
      <c r="AA891" s="4">
        <f>IF($F891=0,($D891-SUM($U891:Z891))*$E891*(IF(Z891&lt;1,IF(MIN(AA$7,$F891)&gt;$C891,MIN(AA$7,$F891)-$C891+1,0),MIN(AA$7,$F891)-Z$7))/365,IF($F891&gt;Z$7,($D891-SUM($U891:Z891))*$E891*(IF(Z891&lt;1,IF(MIN(AA$7,$F891)&gt;$C891,MIN(AA$7,$F891)-$C891+1,0),MIN(AA$7,$F891)-Z$7))/365,0))</f>
        <v>0</v>
      </c>
      <c r="AB891" s="4">
        <f>IF($F891=0,($D891-SUM($U891:AA891))*$E891*(IF(AA891&lt;1,IF(MIN(AB$7,$F891)&gt;$C891,MIN(AB$7,$F891)-$C891+1,0),MIN(AB$7,$F891)-AA$7))/365,IF($F891&gt;AA$7,($D891-SUM($U891:AA891))*$E891*(IF(AA891&lt;1,IF(MIN(AB$7,$F891)&gt;$C891,MIN(AB$7,$F891)-$C891+1,0),MIN(AB$7,$F891)-AA$7))/365,0))</f>
        <v>0</v>
      </c>
      <c r="AC891" s="4">
        <f>IF($F891=0,($D891-SUM($U891:AB891))*$E891*(IF(AB891&lt;1,IF(MIN(AC$7,$F891)&gt;$C891,MIN(AC$7,$F891)-$C891+1,0),MIN(AC$7,$F891)-AB$7))/365,IF($F891&gt;AB$7,($D891-SUM($U891:AB891))*$E891*(IF(AB891&lt;1,IF(MIN(AC$7,$F891)&gt;$C891,MIN(AC$7,$F891)-$C891+1,0),MIN(AC$7,$F891)-AB$7))/365,0))</f>
        <v>0</v>
      </c>
      <c r="AD891" s="4">
        <f>IF($F891=0,($D891-SUM($U891:AC891))*$E891*(IF(AC891&lt;1,IF(MIN(AD$7,$F891)&gt;$C891,MIN(AD$7,$F891)-$C891+1,0),MIN(AD$7,$F891)-AC$7))/365,IF($F891&gt;AC$7,($D891-SUM($U891:AC891))*$E891*(IF(AC891&lt;1,IF(MIN(AD$7,$F891)&gt;$C891,MIN(AD$7,$F891)-$C891+1,0),MIN(AD$7,$F891)-AC$7))/365,0))</f>
        <v>0</v>
      </c>
      <c r="AE891" s="4">
        <f>IF($F891=0,($D891-SUM($U891:AD891))*$E891*(IF(AD891&lt;1,IF(MIN(AE$7,$F891)&gt;$C891,MIN(AE$7,$F891)-$C891+1,0),MIN(AE$7,$F891)-AD$7))/365,IF($F891&gt;AD$7,($D891-SUM($U891:AD891))*$E891*(IF(AD891&lt;1,IF(MIN(AE$7,$F891)&gt;$C891,MIN(AE$7,$F891)-$C891+1,0),MIN(AE$7,$F891)-AD$7))/365,0))</f>
        <v>0</v>
      </c>
      <c r="AF891" s="4">
        <f>IF($F891=0,($D891-SUM($U891:AE891))*$E891*(IF(AE891&lt;1,IF(MIN(AF$7,$F891)&gt;$C891,MIN(AF$7,$F891)-$C891+1,0),MIN(AF$7,$F891)-AE$7))/365,IF($F891&gt;AE$7,($D891-SUM($U891:AE891))*$E891*(IF(AE891&lt;1,IF(MIN(AF$7,$F891)&gt;$C891,MIN(AF$7,$F891)-$C891+1,0),MIN(AF$7,$F891)-AE$7))/365,0))</f>
        <v>0</v>
      </c>
      <c r="AG891" s="4">
        <f>IF($F891=0,($D891-SUM($U891:AF891))*$E891*(IF(AF891&lt;1,IF(MIN(AG$7,$F891)&gt;$C891,MIN(AG$7,$F891)-$C891+1,0),MIN(AG$7,$F891)-AF$7))/365,IF($F891&gt;AF$7,($D891-SUM($U891:AF891))*$E891*(IF(AF891&lt;1,IF(MIN(AG$7,$F891)&gt;$C891,MIN(AG$7,$F891)-$C891+1,0),MIN(AG$7,$F891)-AF$7))/365,0))</f>
        <v>0</v>
      </c>
      <c r="AH891" s="4">
        <f>IF($F891=0,($D891-SUM($U891:AG891))*$E891*(IF(AG891&lt;1,IF(MIN(AH$7,$F891)&gt;$C891,MIN(AH$7,$F891)-$C891+1,0),MIN(AH$7,$F891)-AG$7))/365,IF($F891&gt;AG$7,($D891-SUM($U891:AG891))*$E891*(IF(AG891&lt;1,IF(MIN(AH$7,$F891)&gt;$C891,MIN(AH$7,$F891)-$C891+1,0),MIN(AH$7,$F891)-AG$7))/365,0))</f>
        <v>0</v>
      </c>
      <c r="AI891" s="4">
        <f>IF($F891=0,($D891-SUM($U891:AH891))*$E891*(IF(AH891&lt;1,IF(MIN(AI$7,$F891)&gt;$C891,MIN(AI$7,$F891)-$C891+1,0),MIN(AI$7,$F891)-AH$7))/365,IF($F891&gt;AH$7,($D891-SUM($U891:AH891))*$E891*(IF(AH891&lt;1,IF(MIN(AI$7,$F891)&gt;$C891,MIN(AI$7,$F891)-$C891+1,0),MIN(AI$7,$F891)-AH$7))/365,0))</f>
        <v>0</v>
      </c>
      <c r="AJ891" s="4">
        <f>IF($F891=0,($D891-SUM($U891:AI891))*$E891*(IF(AI891&lt;1,IF(MIN(AJ$7,$F891)&gt;$C891,MIN(AJ$7,$F891)-$C891+1,0),MIN(AJ$7,$F891)-AI$7))/365,IF($F891&gt;AI$7,($D891-SUM($U891:AI891))*$E891*(IF(AI891&lt;1,IF(MIN(AJ$7,$F891)&gt;$C891,MIN(AJ$7,$F891)-$C891+1,0),MIN(AJ$7,$F891)-AI$7))/365,0))</f>
        <v>0</v>
      </c>
      <c r="AK891" s="4">
        <f>IF($F891=0,($D891-SUM($U891:AJ891))*$E891*(IF(AJ891&lt;1,IF(MIN(AK$7,$F891)&gt;$C891,MIN(AK$7,$F891)-$C891+1,0),MIN(AK$7,$F891)-AJ$7))/365,IF($F891&gt;AJ$7,($D891-SUM($U891:AJ891))*$E891*(IF(AJ891&lt;1,IF(MIN(AK$7,$F891)&gt;$C891,MIN(AK$7,$F891)-$C891+1,0),MIN(AK$7,$F891)-AJ$7))/365,0))</f>
        <v>0</v>
      </c>
      <c r="AL891" s="4">
        <f>IF($F891=0,($D891-SUM($U891:AK891))*$E891*(IF(AK891&lt;1,IF(MIN(AL$7,$F891)&gt;$C891,MIN(AL$7,$F891)-$C891+1,0),MIN(AL$7,$F891)-AK$7))/365,IF($F891&gt;AK$7,($D891-SUM($U891:AK891))*$E891*(IF(AK891&lt;1,IF(MIN(AL$7,$F891)&gt;$C891,MIN(AL$7,$F891)-$C891+1,0),MIN(AL$7,$F891)-AK$7))/365,0))</f>
        <v>0</v>
      </c>
      <c r="AM891" s="4">
        <f>IF($F891=0,($D891-SUM($U891:AL891))*$E891*(IF(AL891&lt;1,IF(MIN(AM$7,$F891)&gt;$C891,MIN(AM$7,$F891)-$C891+1,0),MIN(AM$7,$F891)-AL$7))/365,IF($F891&gt;AL$7,($D891-SUM($U891:AL891))*$E891*(IF(AL891&lt;1,IF(MIN(AM$7,$F891)&gt;$C891,MIN(AM$7,$F891)-$C891+1,0),MIN(AM$7,$F891)-AL$7))/365,0))</f>
        <v>0</v>
      </c>
      <c r="AN891" s="4">
        <f>IF($F891=0,($D891-SUM($U891:AM891))*$E891*(IF(AM891&lt;1,IF(MIN(AN$7,$F891)&gt;$C891,MIN(AN$7,$F891)-$C891+1,0),MIN(AN$7,$F891)-AM$7))/365,IF($F891&gt;AM$7,($D891-SUM($U891:AM891))*$E891*(IF(AM891&lt;1,IF(MIN(AN$7,$F891)&gt;$C891,MIN(AN$7,$F891)-$C891+1,0),MIN(AN$7,$F891)-AM$7))/365,0))</f>
        <v>0</v>
      </c>
      <c r="AO891" s="4">
        <f>IF($F891=0,($D891-SUM($U891:AN891))*$E891*(IF(AN891&lt;1,IF(MIN(AO$7,$F891)&gt;$C891,MIN(AO$7,$F891)-$C891+1,0),MIN(AO$7,$F891)-AN$7))/365,IF($F891&gt;AN$7,($D891-SUM($U891:AN891))*$E891*(IF(AN891&lt;1,IF(MIN(AO$7,$F891)&gt;$C891,MIN(AO$7,$F891)-$C891+1,0),MIN(AO$7,$F891)-AN$7))/365,0))</f>
        <v>0</v>
      </c>
      <c r="AP891" s="4">
        <f>IF($F891=0,($D891-SUM($U891:AO891))*$E891*(IF(AO891&lt;1,IF(MIN(AP$7,$F891)&gt;$C891,MIN(AP$7,$F891)-$C891+1,0),MIN(AP$7,$F891)-AO$7))/365,IF($F891&gt;AO$7,($D891-SUM($U891:AO891))*$E891*(IF(AO891&lt;1,IF(MIN(AP$7,$F891)&gt;$C891,MIN(AP$7,$F891)-$C891+1,0),MIN(AP$7,$F891)-AO$7))/365,0))</f>
        <v>0</v>
      </c>
      <c r="AQ891" s="4">
        <f>IF($F891=0,($D891-SUM($U891:AP891))*$E891*(IF(AP891&lt;1,IF(MIN(AQ$7,$F891)&gt;$C891,MIN(AQ$7,$F891)-$C891+1,0),MIN(AQ$7,$F891)-AP$7))/365,IF($F891&gt;AP$7,($D891-SUM($U891:AP891))*$E891*(IF(AP891&lt;1,IF(MIN(AQ$7,$F891)&gt;$C891,MIN(AQ$7,$F891)-$C891+1,0),MIN(AQ$7,$F891)-AP$7))/365,0))</f>
        <v>0</v>
      </c>
      <c r="AR891" s="4">
        <f>IF($F891=0,($D891-SUM($U891:AQ891))*$E891*(IF(AQ891&lt;1,IF(MIN(AR$7,$F891)&gt;$C891,MIN(AR$7,$F891)-$C891+1,0),MIN(AR$7,$F891)-AQ$7))/365,IF($F891&gt;AQ$7,($D891-SUM($U891:AQ891))*$E891*(IF(AQ891&lt;1,IF(MIN(AR$7,$F891)&gt;$C891,MIN(AR$7,$F891)-$C891+1,0),MIN(AR$7,$F891)-AQ$7))/365,0))</f>
        <v>0</v>
      </c>
      <c r="AS891" s="4">
        <f>IF($F891=0,($D891-SUM($U891:AR891))*$E891*(IF(AR891&lt;1,IF(MIN(AS$7,$F891)&gt;$C891,MIN(AS$7,$F891)-$C891+1,0),MIN(AS$7,$F891)-AR$7))/365,IF($F891&gt;AR$7,($D891-SUM($U891:AR891))*$E891*(IF(AR891&lt;1,IF(MIN(AS$7,$F891)&gt;$C891,MIN(AS$7,$F891)-$C891+1,0),MIN(AS$7,$F891)-AR$7))/365,0))</f>
        <v>0</v>
      </c>
    </row>
    <row r="892" spans="1:45">
      <c r="A892" s="15"/>
      <c r="B892" s="17"/>
      <c r="C892" s="16"/>
      <c r="D892" s="15"/>
      <c r="E892" s="11"/>
      <c r="F892" s="16"/>
      <c r="G892" s="15"/>
      <c r="H892" s="14"/>
      <c r="I892" s="5"/>
      <c r="J892" s="13">
        <f>SUM(U892:AS892)</f>
        <v>0</v>
      </c>
      <c r="K892" s="13">
        <f>IF(F892=0,D892-J892,IF(F892&lt;41730,0,D892-J892))</f>
        <v>0</v>
      </c>
      <c r="L892" s="12">
        <f>IF(K892=0,0,IF(G892-((L$7-C892)/365)&lt;0,0,G892-((L$7-C892)/365)))</f>
        <v>0</v>
      </c>
      <c r="M892" s="4">
        <f>IF(K892=0,0,D892*H892)</f>
        <v>0</v>
      </c>
      <c r="N892" s="11">
        <f>IFERROR((1-(M892/K892)^(1/L892)),0)</f>
        <v>0</v>
      </c>
      <c r="O892" s="10">
        <f>IF(F892&gt;41730,IF(F892&gt;41730,(F892-41730)/365,IF(K892=0,0,IF(G892-((L$7-C892)/365)&lt;0,0,G892-((L$7-C892)/365)))),1)</f>
        <v>1</v>
      </c>
      <c r="P892" s="9">
        <f>IF(K892&lt;M892,0,IF(L892=0,K892-M892,K892*N892*O892))</f>
        <v>0</v>
      </c>
      <c r="Q892" s="19">
        <f>IF(F892&gt;41730,D892,0)</f>
        <v>0</v>
      </c>
      <c r="R892" s="18">
        <f>IF(F892&gt;41730,J892+P892,0)</f>
        <v>0</v>
      </c>
      <c r="S892" s="9">
        <f>IF(F892&gt;0,0,K892-P892)</f>
        <v>0</v>
      </c>
      <c r="T892" s="5"/>
      <c r="U892" s="4">
        <f>D892*E892*(IF(U$7&gt;$C892,U$7-$C892+1,0))/365</f>
        <v>0</v>
      </c>
      <c r="V892" s="4">
        <f>($D892-U892)*$E892*(IF(U892&lt;1,IF(V$7&gt;$C892,V$7-$C892+1,0),V$7-U$7))/365</f>
        <v>0</v>
      </c>
      <c r="W892" s="4">
        <f>IF($F892=0,($D892-SUM($U892:V892))*$E892*(IF(V892&lt;1,IF(MIN(W$7,$F892)&gt;$C892,MIN(W$7,$F892)-$C892+1,0),MIN(W$7,$F892)-V$7))/365,IF($F892&gt;V$7,($D892-SUM($U892:V892))*$E892*(IF(V892&lt;1,IF(MIN(W$7,$F892)&gt;$C892,MIN(W$7,$F892)-$C892+1,0),MIN(W$7,$F892)-V$7))/365,0))</f>
        <v>0</v>
      </c>
      <c r="X892" s="4">
        <f>IF($F892=0,($D892-SUM($U892:W892))*$E892*(IF(W892&lt;1,IF(MIN(X$7,$F892)&gt;$C892,MIN(X$7,$F892)-$C892+1,0),MIN(X$7,$F892)-W$7))/365,IF($F892&gt;W$7,($D892-SUM($U892:W892))*$E892*(IF(W892&lt;1,IF(MIN(X$7,$F892)&gt;$C892,MIN(X$7,$F892)-$C892+1,0),MIN(X$7,$F892)-W$7))/365,0))</f>
        <v>0</v>
      </c>
      <c r="Y892" s="4">
        <f>IF($F892=0,($D892-SUM($U892:X892))*$E892*(IF(X892&lt;1,IF(MIN(Y$7,$F892)&gt;$C892,MIN(Y$7,$F892)-$C892+1,0),MIN(Y$7,$F892)-X$7))/365,IF($F892&gt;X$7,($D892-SUM($U892:X892))*$E892*(IF(X892&lt;1,IF(MIN(Y$7,$F892)&gt;$C892,MIN(Y$7,$F892)-$C892+1,0),MIN(Y$7,$F892)-X$7))/365,0))</f>
        <v>0</v>
      </c>
      <c r="Z892" s="4">
        <f>IF($F892=0,($D892-SUM($U892:Y892))*$E892*(IF(Y892&lt;1,IF(MIN(Z$7,$F892)&gt;$C892,MIN(Z$7,$F892)-$C892+1,0),MIN(Z$7,$F892)-Y$7))/365,IF($F892&gt;Y$7,($D892-SUM($U892:Y892))*$E892*(IF(Y892&lt;1,IF(MIN(Z$7,$F892)&gt;$C892,MIN(Z$7,$F892)-$C892+1,0),MIN(Z$7,$F892)-Y$7))/365,0))</f>
        <v>0</v>
      </c>
      <c r="AA892" s="4">
        <f>IF($F892=0,($D892-SUM($U892:Z892))*$E892*(IF(Z892&lt;1,IF(MIN(AA$7,$F892)&gt;$C892,MIN(AA$7,$F892)-$C892+1,0),MIN(AA$7,$F892)-Z$7))/365,IF($F892&gt;Z$7,($D892-SUM($U892:Z892))*$E892*(IF(Z892&lt;1,IF(MIN(AA$7,$F892)&gt;$C892,MIN(AA$7,$F892)-$C892+1,0),MIN(AA$7,$F892)-Z$7))/365,0))</f>
        <v>0</v>
      </c>
      <c r="AB892" s="4">
        <f>IF($F892=0,($D892-SUM($U892:AA892))*$E892*(IF(AA892&lt;1,IF(MIN(AB$7,$F892)&gt;$C892,MIN(AB$7,$F892)-$C892+1,0),MIN(AB$7,$F892)-AA$7))/365,IF($F892&gt;AA$7,($D892-SUM($U892:AA892))*$E892*(IF(AA892&lt;1,IF(MIN(AB$7,$F892)&gt;$C892,MIN(AB$7,$F892)-$C892+1,0),MIN(AB$7,$F892)-AA$7))/365,0))</f>
        <v>0</v>
      </c>
      <c r="AC892" s="4">
        <f>IF($F892=0,($D892-SUM($U892:AB892))*$E892*(IF(AB892&lt;1,IF(MIN(AC$7,$F892)&gt;$C892,MIN(AC$7,$F892)-$C892+1,0),MIN(AC$7,$F892)-AB$7))/365,IF($F892&gt;AB$7,($D892-SUM($U892:AB892))*$E892*(IF(AB892&lt;1,IF(MIN(AC$7,$F892)&gt;$C892,MIN(AC$7,$F892)-$C892+1,0),MIN(AC$7,$F892)-AB$7))/365,0))</f>
        <v>0</v>
      </c>
      <c r="AD892" s="4">
        <f>IF($F892=0,($D892-SUM($U892:AC892))*$E892*(IF(AC892&lt;1,IF(MIN(AD$7,$F892)&gt;$C892,MIN(AD$7,$F892)-$C892+1,0),MIN(AD$7,$F892)-AC$7))/365,IF($F892&gt;AC$7,($D892-SUM($U892:AC892))*$E892*(IF(AC892&lt;1,IF(MIN(AD$7,$F892)&gt;$C892,MIN(AD$7,$F892)-$C892+1,0),MIN(AD$7,$F892)-AC$7))/365,0))</f>
        <v>0</v>
      </c>
      <c r="AE892" s="4">
        <f>IF($F892=0,($D892-SUM($U892:AD892))*$E892*(IF(AD892&lt;1,IF(MIN(AE$7,$F892)&gt;$C892,MIN(AE$7,$F892)-$C892+1,0),MIN(AE$7,$F892)-AD$7))/365,IF($F892&gt;AD$7,($D892-SUM($U892:AD892))*$E892*(IF(AD892&lt;1,IF(MIN(AE$7,$F892)&gt;$C892,MIN(AE$7,$F892)-$C892+1,0),MIN(AE$7,$F892)-AD$7))/365,0))</f>
        <v>0</v>
      </c>
      <c r="AF892" s="4">
        <f>IF($F892=0,($D892-SUM($U892:AE892))*$E892*(IF(AE892&lt;1,IF(MIN(AF$7,$F892)&gt;$C892,MIN(AF$7,$F892)-$C892+1,0),MIN(AF$7,$F892)-AE$7))/365,IF($F892&gt;AE$7,($D892-SUM($U892:AE892))*$E892*(IF(AE892&lt;1,IF(MIN(AF$7,$F892)&gt;$C892,MIN(AF$7,$F892)-$C892+1,0),MIN(AF$7,$F892)-AE$7))/365,0))</f>
        <v>0</v>
      </c>
      <c r="AG892" s="4">
        <f>IF($F892=0,($D892-SUM($U892:AF892))*$E892*(IF(AF892&lt;1,IF(MIN(AG$7,$F892)&gt;$C892,MIN(AG$7,$F892)-$C892+1,0),MIN(AG$7,$F892)-AF$7))/365,IF($F892&gt;AF$7,($D892-SUM($U892:AF892))*$E892*(IF(AF892&lt;1,IF(MIN(AG$7,$F892)&gt;$C892,MIN(AG$7,$F892)-$C892+1,0),MIN(AG$7,$F892)-AF$7))/365,0))</f>
        <v>0</v>
      </c>
      <c r="AH892" s="4">
        <f>IF($F892=0,($D892-SUM($U892:AG892))*$E892*(IF(AG892&lt;1,IF(MIN(AH$7,$F892)&gt;$C892,MIN(AH$7,$F892)-$C892+1,0),MIN(AH$7,$F892)-AG$7))/365,IF($F892&gt;AG$7,($D892-SUM($U892:AG892))*$E892*(IF(AG892&lt;1,IF(MIN(AH$7,$F892)&gt;$C892,MIN(AH$7,$F892)-$C892+1,0),MIN(AH$7,$F892)-AG$7))/365,0))</f>
        <v>0</v>
      </c>
      <c r="AI892" s="4">
        <f>IF($F892=0,($D892-SUM($U892:AH892))*$E892*(IF(AH892&lt;1,IF(MIN(AI$7,$F892)&gt;$C892,MIN(AI$7,$F892)-$C892+1,0),MIN(AI$7,$F892)-AH$7))/365,IF($F892&gt;AH$7,($D892-SUM($U892:AH892))*$E892*(IF(AH892&lt;1,IF(MIN(AI$7,$F892)&gt;$C892,MIN(AI$7,$F892)-$C892+1,0),MIN(AI$7,$F892)-AH$7))/365,0))</f>
        <v>0</v>
      </c>
      <c r="AJ892" s="4">
        <f>IF($F892=0,($D892-SUM($U892:AI892))*$E892*(IF(AI892&lt;1,IF(MIN(AJ$7,$F892)&gt;$C892,MIN(AJ$7,$F892)-$C892+1,0),MIN(AJ$7,$F892)-AI$7))/365,IF($F892&gt;AI$7,($D892-SUM($U892:AI892))*$E892*(IF(AI892&lt;1,IF(MIN(AJ$7,$F892)&gt;$C892,MIN(AJ$7,$F892)-$C892+1,0),MIN(AJ$7,$F892)-AI$7))/365,0))</f>
        <v>0</v>
      </c>
      <c r="AK892" s="4">
        <f>IF($F892=0,($D892-SUM($U892:AJ892))*$E892*(IF(AJ892&lt;1,IF(MIN(AK$7,$F892)&gt;$C892,MIN(AK$7,$F892)-$C892+1,0),MIN(AK$7,$F892)-AJ$7))/365,IF($F892&gt;AJ$7,($D892-SUM($U892:AJ892))*$E892*(IF(AJ892&lt;1,IF(MIN(AK$7,$F892)&gt;$C892,MIN(AK$7,$F892)-$C892+1,0),MIN(AK$7,$F892)-AJ$7))/365,0))</f>
        <v>0</v>
      </c>
      <c r="AL892" s="4">
        <f>IF($F892=0,($D892-SUM($U892:AK892))*$E892*(IF(AK892&lt;1,IF(MIN(AL$7,$F892)&gt;$C892,MIN(AL$7,$F892)-$C892+1,0),MIN(AL$7,$F892)-AK$7))/365,IF($F892&gt;AK$7,($D892-SUM($U892:AK892))*$E892*(IF(AK892&lt;1,IF(MIN(AL$7,$F892)&gt;$C892,MIN(AL$7,$F892)-$C892+1,0),MIN(AL$7,$F892)-AK$7))/365,0))</f>
        <v>0</v>
      </c>
      <c r="AM892" s="4">
        <f>IF($F892=0,($D892-SUM($U892:AL892))*$E892*(IF(AL892&lt;1,IF(MIN(AM$7,$F892)&gt;$C892,MIN(AM$7,$F892)-$C892+1,0),MIN(AM$7,$F892)-AL$7))/365,IF($F892&gt;AL$7,($D892-SUM($U892:AL892))*$E892*(IF(AL892&lt;1,IF(MIN(AM$7,$F892)&gt;$C892,MIN(AM$7,$F892)-$C892+1,0),MIN(AM$7,$F892)-AL$7))/365,0))</f>
        <v>0</v>
      </c>
      <c r="AN892" s="4">
        <f>IF($F892=0,($D892-SUM($U892:AM892))*$E892*(IF(AM892&lt;1,IF(MIN(AN$7,$F892)&gt;$C892,MIN(AN$7,$F892)-$C892+1,0),MIN(AN$7,$F892)-AM$7))/365,IF($F892&gt;AM$7,($D892-SUM($U892:AM892))*$E892*(IF(AM892&lt;1,IF(MIN(AN$7,$F892)&gt;$C892,MIN(AN$7,$F892)-$C892+1,0),MIN(AN$7,$F892)-AM$7))/365,0))</f>
        <v>0</v>
      </c>
      <c r="AO892" s="4">
        <f>IF($F892=0,($D892-SUM($U892:AN892))*$E892*(IF(AN892&lt;1,IF(MIN(AO$7,$F892)&gt;$C892,MIN(AO$7,$F892)-$C892+1,0),MIN(AO$7,$F892)-AN$7))/365,IF($F892&gt;AN$7,($D892-SUM($U892:AN892))*$E892*(IF(AN892&lt;1,IF(MIN(AO$7,$F892)&gt;$C892,MIN(AO$7,$F892)-$C892+1,0),MIN(AO$7,$F892)-AN$7))/365,0))</f>
        <v>0</v>
      </c>
      <c r="AP892" s="4">
        <f>IF($F892=0,($D892-SUM($U892:AO892))*$E892*(IF(AO892&lt;1,IF(MIN(AP$7,$F892)&gt;$C892,MIN(AP$7,$F892)-$C892+1,0),MIN(AP$7,$F892)-AO$7))/365,IF($F892&gt;AO$7,($D892-SUM($U892:AO892))*$E892*(IF(AO892&lt;1,IF(MIN(AP$7,$F892)&gt;$C892,MIN(AP$7,$F892)-$C892+1,0),MIN(AP$7,$F892)-AO$7))/365,0))</f>
        <v>0</v>
      </c>
      <c r="AQ892" s="4">
        <f>IF($F892=0,($D892-SUM($U892:AP892))*$E892*(IF(AP892&lt;1,IF(MIN(AQ$7,$F892)&gt;$C892,MIN(AQ$7,$F892)-$C892+1,0),MIN(AQ$7,$F892)-AP$7))/365,IF($F892&gt;AP$7,($D892-SUM($U892:AP892))*$E892*(IF(AP892&lt;1,IF(MIN(AQ$7,$F892)&gt;$C892,MIN(AQ$7,$F892)-$C892+1,0),MIN(AQ$7,$F892)-AP$7))/365,0))</f>
        <v>0</v>
      </c>
      <c r="AR892" s="4">
        <f>IF($F892=0,($D892-SUM($U892:AQ892))*$E892*(IF(AQ892&lt;1,IF(MIN(AR$7,$F892)&gt;$C892,MIN(AR$7,$F892)-$C892+1,0),MIN(AR$7,$F892)-AQ$7))/365,IF($F892&gt;AQ$7,($D892-SUM($U892:AQ892))*$E892*(IF(AQ892&lt;1,IF(MIN(AR$7,$F892)&gt;$C892,MIN(AR$7,$F892)-$C892+1,0),MIN(AR$7,$F892)-AQ$7))/365,0))</f>
        <v>0</v>
      </c>
      <c r="AS892" s="4">
        <f>IF($F892=0,($D892-SUM($U892:AR892))*$E892*(IF(AR892&lt;1,IF(MIN(AS$7,$F892)&gt;$C892,MIN(AS$7,$F892)-$C892+1,0),MIN(AS$7,$F892)-AR$7))/365,IF($F892&gt;AR$7,($D892-SUM($U892:AR892))*$E892*(IF(AR892&lt;1,IF(MIN(AS$7,$F892)&gt;$C892,MIN(AS$7,$F892)-$C892+1,0),MIN(AS$7,$F892)-AR$7))/365,0))</f>
        <v>0</v>
      </c>
    </row>
    <row r="893" spans="1:45">
      <c r="A893" s="15"/>
      <c r="B893" s="17"/>
      <c r="C893" s="16"/>
      <c r="D893" s="15"/>
      <c r="E893" s="11"/>
      <c r="F893" s="16"/>
      <c r="G893" s="15"/>
      <c r="H893" s="14"/>
      <c r="I893" s="5"/>
      <c r="J893" s="13">
        <f>SUM(U893:AS893)</f>
        <v>0</v>
      </c>
      <c r="K893" s="13">
        <f>IF(F893=0,D893-J893,IF(F893&lt;41730,0,D893-J893))</f>
        <v>0</v>
      </c>
      <c r="L893" s="12">
        <f>IF(K893=0,0,IF(G893-((L$7-C893)/365)&lt;0,0,G893-((L$7-C893)/365)))</f>
        <v>0</v>
      </c>
      <c r="M893" s="4">
        <f>IF(K893=0,0,D893*H893)</f>
        <v>0</v>
      </c>
      <c r="N893" s="11">
        <f>IFERROR((1-(M893/K893)^(1/L893)),0)</f>
        <v>0</v>
      </c>
      <c r="O893" s="10">
        <f>IF(F893&gt;41730,IF(F893&gt;41730,(F893-41730)/365,IF(K893=0,0,IF(G893-((L$7-C893)/365)&lt;0,0,G893-((L$7-C893)/365)))),1)</f>
        <v>1</v>
      </c>
      <c r="P893" s="9">
        <f>IF(K893&lt;M893,0,IF(L893=0,K893-M893,K893*N893*O893))</f>
        <v>0</v>
      </c>
      <c r="Q893" s="19">
        <f>IF(F893&gt;41730,D893,0)</f>
        <v>0</v>
      </c>
      <c r="R893" s="18">
        <f>IF(F893&gt;41730,J893+P893,0)</f>
        <v>0</v>
      </c>
      <c r="S893" s="9">
        <f>IF(F893&gt;0,0,K893-P893)</f>
        <v>0</v>
      </c>
      <c r="T893" s="5"/>
      <c r="U893" s="4">
        <f>D893*E893*(IF(U$7&gt;$C893,U$7-$C893+1,0))/365</f>
        <v>0</v>
      </c>
      <c r="V893" s="4">
        <f>($D893-U893)*$E893*(IF(U893&lt;1,IF(V$7&gt;$C893,V$7-$C893+1,0),V$7-U$7))/365</f>
        <v>0</v>
      </c>
      <c r="W893" s="4">
        <f>IF($F893=0,($D893-SUM($U893:V893))*$E893*(IF(V893&lt;1,IF(MIN(W$7,$F893)&gt;$C893,MIN(W$7,$F893)-$C893+1,0),MIN(W$7,$F893)-V$7))/365,IF($F893&gt;V$7,($D893-SUM($U893:V893))*$E893*(IF(V893&lt;1,IF(MIN(W$7,$F893)&gt;$C893,MIN(W$7,$F893)-$C893+1,0),MIN(W$7,$F893)-V$7))/365,0))</f>
        <v>0</v>
      </c>
      <c r="X893" s="4">
        <f>IF($F893=0,($D893-SUM($U893:W893))*$E893*(IF(W893&lt;1,IF(MIN(X$7,$F893)&gt;$C893,MIN(X$7,$F893)-$C893+1,0),MIN(X$7,$F893)-W$7))/365,IF($F893&gt;W$7,($D893-SUM($U893:W893))*$E893*(IF(W893&lt;1,IF(MIN(X$7,$F893)&gt;$C893,MIN(X$7,$F893)-$C893+1,0),MIN(X$7,$F893)-W$7))/365,0))</f>
        <v>0</v>
      </c>
      <c r="Y893" s="4">
        <f>IF($F893=0,($D893-SUM($U893:X893))*$E893*(IF(X893&lt;1,IF(MIN(Y$7,$F893)&gt;$C893,MIN(Y$7,$F893)-$C893+1,0),MIN(Y$7,$F893)-X$7))/365,IF($F893&gt;X$7,($D893-SUM($U893:X893))*$E893*(IF(X893&lt;1,IF(MIN(Y$7,$F893)&gt;$C893,MIN(Y$7,$F893)-$C893+1,0),MIN(Y$7,$F893)-X$7))/365,0))</f>
        <v>0</v>
      </c>
      <c r="Z893" s="4">
        <f>IF($F893=0,($D893-SUM($U893:Y893))*$E893*(IF(Y893&lt;1,IF(MIN(Z$7,$F893)&gt;$C893,MIN(Z$7,$F893)-$C893+1,0),MIN(Z$7,$F893)-Y$7))/365,IF($F893&gt;Y$7,($D893-SUM($U893:Y893))*$E893*(IF(Y893&lt;1,IF(MIN(Z$7,$F893)&gt;$C893,MIN(Z$7,$F893)-$C893+1,0),MIN(Z$7,$F893)-Y$7))/365,0))</f>
        <v>0</v>
      </c>
      <c r="AA893" s="4">
        <f>IF($F893=0,($D893-SUM($U893:Z893))*$E893*(IF(Z893&lt;1,IF(MIN(AA$7,$F893)&gt;$C893,MIN(AA$7,$F893)-$C893+1,0),MIN(AA$7,$F893)-Z$7))/365,IF($F893&gt;Z$7,($D893-SUM($U893:Z893))*$E893*(IF(Z893&lt;1,IF(MIN(AA$7,$F893)&gt;$C893,MIN(AA$7,$F893)-$C893+1,0),MIN(AA$7,$F893)-Z$7))/365,0))</f>
        <v>0</v>
      </c>
      <c r="AB893" s="4">
        <f>IF($F893=0,($D893-SUM($U893:AA893))*$E893*(IF(AA893&lt;1,IF(MIN(AB$7,$F893)&gt;$C893,MIN(AB$7,$F893)-$C893+1,0),MIN(AB$7,$F893)-AA$7))/365,IF($F893&gt;AA$7,($D893-SUM($U893:AA893))*$E893*(IF(AA893&lt;1,IF(MIN(AB$7,$F893)&gt;$C893,MIN(AB$7,$F893)-$C893+1,0),MIN(AB$7,$F893)-AA$7))/365,0))</f>
        <v>0</v>
      </c>
      <c r="AC893" s="4">
        <f>IF($F893=0,($D893-SUM($U893:AB893))*$E893*(IF(AB893&lt;1,IF(MIN(AC$7,$F893)&gt;$C893,MIN(AC$7,$F893)-$C893+1,0),MIN(AC$7,$F893)-AB$7))/365,IF($F893&gt;AB$7,($D893-SUM($U893:AB893))*$E893*(IF(AB893&lt;1,IF(MIN(AC$7,$F893)&gt;$C893,MIN(AC$7,$F893)-$C893+1,0),MIN(AC$7,$F893)-AB$7))/365,0))</f>
        <v>0</v>
      </c>
      <c r="AD893" s="4">
        <f>IF($F893=0,($D893-SUM($U893:AC893))*$E893*(IF(AC893&lt;1,IF(MIN(AD$7,$F893)&gt;$C893,MIN(AD$7,$F893)-$C893+1,0),MIN(AD$7,$F893)-AC$7))/365,IF($F893&gt;AC$7,($D893-SUM($U893:AC893))*$E893*(IF(AC893&lt;1,IF(MIN(AD$7,$F893)&gt;$C893,MIN(AD$7,$F893)-$C893+1,0),MIN(AD$7,$F893)-AC$7))/365,0))</f>
        <v>0</v>
      </c>
      <c r="AE893" s="4">
        <f>IF($F893=0,($D893-SUM($U893:AD893))*$E893*(IF(AD893&lt;1,IF(MIN(AE$7,$F893)&gt;$C893,MIN(AE$7,$F893)-$C893+1,0),MIN(AE$7,$F893)-AD$7))/365,IF($F893&gt;AD$7,($D893-SUM($U893:AD893))*$E893*(IF(AD893&lt;1,IF(MIN(AE$7,$F893)&gt;$C893,MIN(AE$7,$F893)-$C893+1,0),MIN(AE$7,$F893)-AD$7))/365,0))</f>
        <v>0</v>
      </c>
      <c r="AF893" s="4">
        <f>IF($F893=0,($D893-SUM($U893:AE893))*$E893*(IF(AE893&lt;1,IF(MIN(AF$7,$F893)&gt;$C893,MIN(AF$7,$F893)-$C893+1,0),MIN(AF$7,$F893)-AE$7))/365,IF($F893&gt;AE$7,($D893-SUM($U893:AE893))*$E893*(IF(AE893&lt;1,IF(MIN(AF$7,$F893)&gt;$C893,MIN(AF$7,$F893)-$C893+1,0),MIN(AF$7,$F893)-AE$7))/365,0))</f>
        <v>0</v>
      </c>
      <c r="AG893" s="4">
        <f>IF($F893=0,($D893-SUM($U893:AF893))*$E893*(IF(AF893&lt;1,IF(MIN(AG$7,$F893)&gt;$C893,MIN(AG$7,$F893)-$C893+1,0),MIN(AG$7,$F893)-AF$7))/365,IF($F893&gt;AF$7,($D893-SUM($U893:AF893))*$E893*(IF(AF893&lt;1,IF(MIN(AG$7,$F893)&gt;$C893,MIN(AG$7,$F893)-$C893+1,0),MIN(AG$7,$F893)-AF$7))/365,0))</f>
        <v>0</v>
      </c>
      <c r="AH893" s="4">
        <f>IF($F893=0,($D893-SUM($U893:AG893))*$E893*(IF(AG893&lt;1,IF(MIN(AH$7,$F893)&gt;$C893,MIN(AH$7,$F893)-$C893+1,0),MIN(AH$7,$F893)-AG$7))/365,IF($F893&gt;AG$7,($D893-SUM($U893:AG893))*$E893*(IF(AG893&lt;1,IF(MIN(AH$7,$F893)&gt;$C893,MIN(AH$7,$F893)-$C893+1,0),MIN(AH$7,$F893)-AG$7))/365,0))</f>
        <v>0</v>
      </c>
      <c r="AI893" s="4">
        <f>IF($F893=0,($D893-SUM($U893:AH893))*$E893*(IF(AH893&lt;1,IF(MIN(AI$7,$F893)&gt;$C893,MIN(AI$7,$F893)-$C893+1,0),MIN(AI$7,$F893)-AH$7))/365,IF($F893&gt;AH$7,($D893-SUM($U893:AH893))*$E893*(IF(AH893&lt;1,IF(MIN(AI$7,$F893)&gt;$C893,MIN(AI$7,$F893)-$C893+1,0),MIN(AI$7,$F893)-AH$7))/365,0))</f>
        <v>0</v>
      </c>
      <c r="AJ893" s="4">
        <f>IF($F893=0,($D893-SUM($U893:AI893))*$E893*(IF(AI893&lt;1,IF(MIN(AJ$7,$F893)&gt;$C893,MIN(AJ$7,$F893)-$C893+1,0),MIN(AJ$7,$F893)-AI$7))/365,IF($F893&gt;AI$7,($D893-SUM($U893:AI893))*$E893*(IF(AI893&lt;1,IF(MIN(AJ$7,$F893)&gt;$C893,MIN(AJ$7,$F893)-$C893+1,0),MIN(AJ$7,$F893)-AI$7))/365,0))</f>
        <v>0</v>
      </c>
      <c r="AK893" s="4">
        <f>IF($F893=0,($D893-SUM($U893:AJ893))*$E893*(IF(AJ893&lt;1,IF(MIN(AK$7,$F893)&gt;$C893,MIN(AK$7,$F893)-$C893+1,0),MIN(AK$7,$F893)-AJ$7))/365,IF($F893&gt;AJ$7,($D893-SUM($U893:AJ893))*$E893*(IF(AJ893&lt;1,IF(MIN(AK$7,$F893)&gt;$C893,MIN(AK$7,$F893)-$C893+1,0),MIN(AK$7,$F893)-AJ$7))/365,0))</f>
        <v>0</v>
      </c>
      <c r="AL893" s="4">
        <f>IF($F893=0,($D893-SUM($U893:AK893))*$E893*(IF(AK893&lt;1,IF(MIN(AL$7,$F893)&gt;$C893,MIN(AL$7,$F893)-$C893+1,0),MIN(AL$7,$F893)-AK$7))/365,IF($F893&gt;AK$7,($D893-SUM($U893:AK893))*$E893*(IF(AK893&lt;1,IF(MIN(AL$7,$F893)&gt;$C893,MIN(AL$7,$F893)-$C893+1,0),MIN(AL$7,$F893)-AK$7))/365,0))</f>
        <v>0</v>
      </c>
      <c r="AM893" s="4">
        <f>IF($F893=0,($D893-SUM($U893:AL893))*$E893*(IF(AL893&lt;1,IF(MIN(AM$7,$F893)&gt;$C893,MIN(AM$7,$F893)-$C893+1,0),MIN(AM$7,$F893)-AL$7))/365,IF($F893&gt;AL$7,($D893-SUM($U893:AL893))*$E893*(IF(AL893&lt;1,IF(MIN(AM$7,$F893)&gt;$C893,MIN(AM$7,$F893)-$C893+1,0),MIN(AM$7,$F893)-AL$7))/365,0))</f>
        <v>0</v>
      </c>
      <c r="AN893" s="4">
        <f>IF($F893=0,($D893-SUM($U893:AM893))*$E893*(IF(AM893&lt;1,IF(MIN(AN$7,$F893)&gt;$C893,MIN(AN$7,$F893)-$C893+1,0),MIN(AN$7,$F893)-AM$7))/365,IF($F893&gt;AM$7,($D893-SUM($U893:AM893))*$E893*(IF(AM893&lt;1,IF(MIN(AN$7,$F893)&gt;$C893,MIN(AN$7,$F893)-$C893+1,0),MIN(AN$7,$F893)-AM$7))/365,0))</f>
        <v>0</v>
      </c>
      <c r="AO893" s="4">
        <f>IF($F893=0,($D893-SUM($U893:AN893))*$E893*(IF(AN893&lt;1,IF(MIN(AO$7,$F893)&gt;$C893,MIN(AO$7,$F893)-$C893+1,0),MIN(AO$7,$F893)-AN$7))/365,IF($F893&gt;AN$7,($D893-SUM($U893:AN893))*$E893*(IF(AN893&lt;1,IF(MIN(AO$7,$F893)&gt;$C893,MIN(AO$7,$F893)-$C893+1,0),MIN(AO$7,$F893)-AN$7))/365,0))</f>
        <v>0</v>
      </c>
      <c r="AP893" s="4">
        <f>IF($F893=0,($D893-SUM($U893:AO893))*$E893*(IF(AO893&lt;1,IF(MIN(AP$7,$F893)&gt;$C893,MIN(AP$7,$F893)-$C893+1,0),MIN(AP$7,$F893)-AO$7))/365,IF($F893&gt;AO$7,($D893-SUM($U893:AO893))*$E893*(IF(AO893&lt;1,IF(MIN(AP$7,$F893)&gt;$C893,MIN(AP$7,$F893)-$C893+1,0),MIN(AP$7,$F893)-AO$7))/365,0))</f>
        <v>0</v>
      </c>
      <c r="AQ893" s="4">
        <f>IF($F893=0,($D893-SUM($U893:AP893))*$E893*(IF(AP893&lt;1,IF(MIN(AQ$7,$F893)&gt;$C893,MIN(AQ$7,$F893)-$C893+1,0),MIN(AQ$7,$F893)-AP$7))/365,IF($F893&gt;AP$7,($D893-SUM($U893:AP893))*$E893*(IF(AP893&lt;1,IF(MIN(AQ$7,$F893)&gt;$C893,MIN(AQ$7,$F893)-$C893+1,0),MIN(AQ$7,$F893)-AP$7))/365,0))</f>
        <v>0</v>
      </c>
      <c r="AR893" s="4">
        <f>IF($F893=0,($D893-SUM($U893:AQ893))*$E893*(IF(AQ893&lt;1,IF(MIN(AR$7,$F893)&gt;$C893,MIN(AR$7,$F893)-$C893+1,0),MIN(AR$7,$F893)-AQ$7))/365,IF($F893&gt;AQ$7,($D893-SUM($U893:AQ893))*$E893*(IF(AQ893&lt;1,IF(MIN(AR$7,$F893)&gt;$C893,MIN(AR$7,$F893)-$C893+1,0),MIN(AR$7,$F893)-AQ$7))/365,0))</f>
        <v>0</v>
      </c>
      <c r="AS893" s="4">
        <f>IF($F893=0,($D893-SUM($U893:AR893))*$E893*(IF(AR893&lt;1,IF(MIN(AS$7,$F893)&gt;$C893,MIN(AS$7,$F893)-$C893+1,0),MIN(AS$7,$F893)-AR$7))/365,IF($F893&gt;AR$7,($D893-SUM($U893:AR893))*$E893*(IF(AR893&lt;1,IF(MIN(AS$7,$F893)&gt;$C893,MIN(AS$7,$F893)-$C893+1,0),MIN(AS$7,$F893)-AR$7))/365,0))</f>
        <v>0</v>
      </c>
    </row>
    <row r="894" spans="1:45">
      <c r="A894" s="15"/>
      <c r="B894" s="17"/>
      <c r="C894" s="16"/>
      <c r="D894" s="15"/>
      <c r="E894" s="11"/>
      <c r="F894" s="16"/>
      <c r="G894" s="15"/>
      <c r="H894" s="14"/>
      <c r="I894" s="5"/>
      <c r="J894" s="13">
        <f>SUM(U894:AS894)</f>
        <v>0</v>
      </c>
      <c r="K894" s="13">
        <f>IF(F894=0,D894-J894,IF(F894&lt;41730,0,D894-J894))</f>
        <v>0</v>
      </c>
      <c r="L894" s="12">
        <f>IF(K894=0,0,IF(G894-((L$7-C894)/365)&lt;0,0,G894-((L$7-C894)/365)))</f>
        <v>0</v>
      </c>
      <c r="M894" s="4">
        <f>IF(K894=0,0,D894*H894)</f>
        <v>0</v>
      </c>
      <c r="N894" s="11">
        <f>IFERROR((1-(M894/K894)^(1/L894)),0)</f>
        <v>0</v>
      </c>
      <c r="O894" s="10">
        <f>IF(F894&gt;41730,IF(F894&gt;41730,(F894-41730)/365,IF(K894=0,0,IF(G894-((L$7-C894)/365)&lt;0,0,G894-((L$7-C894)/365)))),1)</f>
        <v>1</v>
      </c>
      <c r="P894" s="9">
        <f>IF(K894&lt;M894,0,IF(L894=0,K894-M894,K894*N894*O894))</f>
        <v>0</v>
      </c>
      <c r="Q894" s="19">
        <f>IF(F894&gt;41730,D894,0)</f>
        <v>0</v>
      </c>
      <c r="R894" s="18">
        <f>IF(F894&gt;41730,J894+P894,0)</f>
        <v>0</v>
      </c>
      <c r="S894" s="9">
        <f>IF(F894&gt;0,0,K894-P894)</f>
        <v>0</v>
      </c>
      <c r="T894" s="5"/>
      <c r="U894" s="4">
        <f>D894*E894*(IF(U$7&gt;$C894,U$7-$C894+1,0))/365</f>
        <v>0</v>
      </c>
      <c r="V894" s="4">
        <f>($D894-U894)*$E894*(IF(U894&lt;1,IF(V$7&gt;$C894,V$7-$C894+1,0),V$7-U$7))/365</f>
        <v>0</v>
      </c>
      <c r="W894" s="4">
        <f>IF($F894=0,($D894-SUM($U894:V894))*$E894*(IF(V894&lt;1,IF(MIN(W$7,$F894)&gt;$C894,MIN(W$7,$F894)-$C894+1,0),MIN(W$7,$F894)-V$7))/365,IF($F894&gt;V$7,($D894-SUM($U894:V894))*$E894*(IF(V894&lt;1,IF(MIN(W$7,$F894)&gt;$C894,MIN(W$7,$F894)-$C894+1,0),MIN(W$7,$F894)-V$7))/365,0))</f>
        <v>0</v>
      </c>
      <c r="X894" s="4">
        <f>IF($F894=0,($D894-SUM($U894:W894))*$E894*(IF(W894&lt;1,IF(MIN(X$7,$F894)&gt;$C894,MIN(X$7,$F894)-$C894+1,0),MIN(X$7,$F894)-W$7))/365,IF($F894&gt;W$7,($D894-SUM($U894:W894))*$E894*(IF(W894&lt;1,IF(MIN(X$7,$F894)&gt;$C894,MIN(X$7,$F894)-$C894+1,0),MIN(X$7,$F894)-W$7))/365,0))</f>
        <v>0</v>
      </c>
      <c r="Y894" s="4">
        <f>IF($F894=0,($D894-SUM($U894:X894))*$E894*(IF(X894&lt;1,IF(MIN(Y$7,$F894)&gt;$C894,MIN(Y$7,$F894)-$C894+1,0),MIN(Y$7,$F894)-X$7))/365,IF($F894&gt;X$7,($D894-SUM($U894:X894))*$E894*(IF(X894&lt;1,IF(MIN(Y$7,$F894)&gt;$C894,MIN(Y$7,$F894)-$C894+1,0),MIN(Y$7,$F894)-X$7))/365,0))</f>
        <v>0</v>
      </c>
      <c r="Z894" s="4">
        <f>IF($F894=0,($D894-SUM($U894:Y894))*$E894*(IF(Y894&lt;1,IF(MIN(Z$7,$F894)&gt;$C894,MIN(Z$7,$F894)-$C894+1,0),MIN(Z$7,$F894)-Y$7))/365,IF($F894&gt;Y$7,($D894-SUM($U894:Y894))*$E894*(IF(Y894&lt;1,IF(MIN(Z$7,$F894)&gt;$C894,MIN(Z$7,$F894)-$C894+1,0),MIN(Z$7,$F894)-Y$7))/365,0))</f>
        <v>0</v>
      </c>
      <c r="AA894" s="4">
        <f>IF($F894=0,($D894-SUM($U894:Z894))*$E894*(IF(Z894&lt;1,IF(MIN(AA$7,$F894)&gt;$C894,MIN(AA$7,$F894)-$C894+1,0),MIN(AA$7,$F894)-Z$7))/365,IF($F894&gt;Z$7,($D894-SUM($U894:Z894))*$E894*(IF(Z894&lt;1,IF(MIN(AA$7,$F894)&gt;$C894,MIN(AA$7,$F894)-$C894+1,0),MIN(AA$7,$F894)-Z$7))/365,0))</f>
        <v>0</v>
      </c>
      <c r="AB894" s="4">
        <f>IF($F894=0,($D894-SUM($U894:AA894))*$E894*(IF(AA894&lt;1,IF(MIN(AB$7,$F894)&gt;$C894,MIN(AB$7,$F894)-$C894+1,0),MIN(AB$7,$F894)-AA$7))/365,IF($F894&gt;AA$7,($D894-SUM($U894:AA894))*$E894*(IF(AA894&lt;1,IF(MIN(AB$7,$F894)&gt;$C894,MIN(AB$7,$F894)-$C894+1,0),MIN(AB$7,$F894)-AA$7))/365,0))</f>
        <v>0</v>
      </c>
      <c r="AC894" s="4">
        <f>IF($F894=0,($D894-SUM($U894:AB894))*$E894*(IF(AB894&lt;1,IF(MIN(AC$7,$F894)&gt;$C894,MIN(AC$7,$F894)-$C894+1,0),MIN(AC$7,$F894)-AB$7))/365,IF($F894&gt;AB$7,($D894-SUM($U894:AB894))*$E894*(IF(AB894&lt;1,IF(MIN(AC$7,$F894)&gt;$C894,MIN(AC$7,$F894)-$C894+1,0),MIN(AC$7,$F894)-AB$7))/365,0))</f>
        <v>0</v>
      </c>
      <c r="AD894" s="4">
        <f>IF($F894=0,($D894-SUM($U894:AC894))*$E894*(IF(AC894&lt;1,IF(MIN(AD$7,$F894)&gt;$C894,MIN(AD$7,$F894)-$C894+1,0),MIN(AD$7,$F894)-AC$7))/365,IF($F894&gt;AC$7,($D894-SUM($U894:AC894))*$E894*(IF(AC894&lt;1,IF(MIN(AD$7,$F894)&gt;$C894,MIN(AD$7,$F894)-$C894+1,0),MIN(AD$7,$F894)-AC$7))/365,0))</f>
        <v>0</v>
      </c>
      <c r="AE894" s="4">
        <f>IF($F894=0,($D894-SUM($U894:AD894))*$E894*(IF(AD894&lt;1,IF(MIN(AE$7,$F894)&gt;$C894,MIN(AE$7,$F894)-$C894+1,0),MIN(AE$7,$F894)-AD$7))/365,IF($F894&gt;AD$7,($D894-SUM($U894:AD894))*$E894*(IF(AD894&lt;1,IF(MIN(AE$7,$F894)&gt;$C894,MIN(AE$7,$F894)-$C894+1,0),MIN(AE$7,$F894)-AD$7))/365,0))</f>
        <v>0</v>
      </c>
      <c r="AF894" s="4">
        <f>IF($F894=0,($D894-SUM($U894:AE894))*$E894*(IF(AE894&lt;1,IF(MIN(AF$7,$F894)&gt;$C894,MIN(AF$7,$F894)-$C894+1,0),MIN(AF$7,$F894)-AE$7))/365,IF($F894&gt;AE$7,($D894-SUM($U894:AE894))*$E894*(IF(AE894&lt;1,IF(MIN(AF$7,$F894)&gt;$C894,MIN(AF$7,$F894)-$C894+1,0),MIN(AF$7,$F894)-AE$7))/365,0))</f>
        <v>0</v>
      </c>
      <c r="AG894" s="4">
        <f>IF($F894=0,($D894-SUM($U894:AF894))*$E894*(IF(AF894&lt;1,IF(MIN(AG$7,$F894)&gt;$C894,MIN(AG$7,$F894)-$C894+1,0),MIN(AG$7,$F894)-AF$7))/365,IF($F894&gt;AF$7,($D894-SUM($U894:AF894))*$E894*(IF(AF894&lt;1,IF(MIN(AG$7,$F894)&gt;$C894,MIN(AG$7,$F894)-$C894+1,0),MIN(AG$7,$F894)-AF$7))/365,0))</f>
        <v>0</v>
      </c>
      <c r="AH894" s="4">
        <f>IF($F894=0,($D894-SUM($U894:AG894))*$E894*(IF(AG894&lt;1,IF(MIN(AH$7,$F894)&gt;$C894,MIN(AH$7,$F894)-$C894+1,0),MIN(AH$7,$F894)-AG$7))/365,IF($F894&gt;AG$7,($D894-SUM($U894:AG894))*$E894*(IF(AG894&lt;1,IF(MIN(AH$7,$F894)&gt;$C894,MIN(AH$7,$F894)-$C894+1,0),MIN(AH$7,$F894)-AG$7))/365,0))</f>
        <v>0</v>
      </c>
      <c r="AI894" s="4">
        <f>IF($F894=0,($D894-SUM($U894:AH894))*$E894*(IF(AH894&lt;1,IF(MIN(AI$7,$F894)&gt;$C894,MIN(AI$7,$F894)-$C894+1,0),MIN(AI$7,$F894)-AH$7))/365,IF($F894&gt;AH$7,($D894-SUM($U894:AH894))*$E894*(IF(AH894&lt;1,IF(MIN(AI$7,$F894)&gt;$C894,MIN(AI$7,$F894)-$C894+1,0),MIN(AI$7,$F894)-AH$7))/365,0))</f>
        <v>0</v>
      </c>
      <c r="AJ894" s="4">
        <f>IF($F894=0,($D894-SUM($U894:AI894))*$E894*(IF(AI894&lt;1,IF(MIN(AJ$7,$F894)&gt;$C894,MIN(AJ$7,$F894)-$C894+1,0),MIN(AJ$7,$F894)-AI$7))/365,IF($F894&gt;AI$7,($D894-SUM($U894:AI894))*$E894*(IF(AI894&lt;1,IF(MIN(AJ$7,$F894)&gt;$C894,MIN(AJ$7,$F894)-$C894+1,0),MIN(AJ$7,$F894)-AI$7))/365,0))</f>
        <v>0</v>
      </c>
      <c r="AK894" s="4">
        <f>IF($F894=0,($D894-SUM($U894:AJ894))*$E894*(IF(AJ894&lt;1,IF(MIN(AK$7,$F894)&gt;$C894,MIN(AK$7,$F894)-$C894+1,0),MIN(AK$7,$F894)-AJ$7))/365,IF($F894&gt;AJ$7,($D894-SUM($U894:AJ894))*$E894*(IF(AJ894&lt;1,IF(MIN(AK$7,$F894)&gt;$C894,MIN(AK$7,$F894)-$C894+1,0),MIN(AK$7,$F894)-AJ$7))/365,0))</f>
        <v>0</v>
      </c>
      <c r="AL894" s="4">
        <f>IF($F894=0,($D894-SUM($U894:AK894))*$E894*(IF(AK894&lt;1,IF(MIN(AL$7,$F894)&gt;$C894,MIN(AL$7,$F894)-$C894+1,0),MIN(AL$7,$F894)-AK$7))/365,IF($F894&gt;AK$7,($D894-SUM($U894:AK894))*$E894*(IF(AK894&lt;1,IF(MIN(AL$7,$F894)&gt;$C894,MIN(AL$7,$F894)-$C894+1,0),MIN(AL$7,$F894)-AK$7))/365,0))</f>
        <v>0</v>
      </c>
      <c r="AM894" s="4">
        <f>IF($F894=0,($D894-SUM($U894:AL894))*$E894*(IF(AL894&lt;1,IF(MIN(AM$7,$F894)&gt;$C894,MIN(AM$7,$F894)-$C894+1,0),MIN(AM$7,$F894)-AL$7))/365,IF($F894&gt;AL$7,($D894-SUM($U894:AL894))*$E894*(IF(AL894&lt;1,IF(MIN(AM$7,$F894)&gt;$C894,MIN(AM$7,$F894)-$C894+1,0),MIN(AM$7,$F894)-AL$7))/365,0))</f>
        <v>0</v>
      </c>
      <c r="AN894" s="4">
        <f>IF($F894=0,($D894-SUM($U894:AM894))*$E894*(IF(AM894&lt;1,IF(MIN(AN$7,$F894)&gt;$C894,MIN(AN$7,$F894)-$C894+1,0),MIN(AN$7,$F894)-AM$7))/365,IF($F894&gt;AM$7,($D894-SUM($U894:AM894))*$E894*(IF(AM894&lt;1,IF(MIN(AN$7,$F894)&gt;$C894,MIN(AN$7,$F894)-$C894+1,0),MIN(AN$7,$F894)-AM$7))/365,0))</f>
        <v>0</v>
      </c>
      <c r="AO894" s="4">
        <f>IF($F894=0,($D894-SUM($U894:AN894))*$E894*(IF(AN894&lt;1,IF(MIN(AO$7,$F894)&gt;$C894,MIN(AO$7,$F894)-$C894+1,0),MIN(AO$7,$F894)-AN$7))/365,IF($F894&gt;AN$7,($D894-SUM($U894:AN894))*$E894*(IF(AN894&lt;1,IF(MIN(AO$7,$F894)&gt;$C894,MIN(AO$7,$F894)-$C894+1,0),MIN(AO$7,$F894)-AN$7))/365,0))</f>
        <v>0</v>
      </c>
      <c r="AP894" s="4">
        <f>IF($F894=0,($D894-SUM($U894:AO894))*$E894*(IF(AO894&lt;1,IF(MIN(AP$7,$F894)&gt;$C894,MIN(AP$7,$F894)-$C894+1,0),MIN(AP$7,$F894)-AO$7))/365,IF($F894&gt;AO$7,($D894-SUM($U894:AO894))*$E894*(IF(AO894&lt;1,IF(MIN(AP$7,$F894)&gt;$C894,MIN(AP$7,$F894)-$C894+1,0),MIN(AP$7,$F894)-AO$7))/365,0))</f>
        <v>0</v>
      </c>
      <c r="AQ894" s="4">
        <f>IF($F894=0,($D894-SUM($U894:AP894))*$E894*(IF(AP894&lt;1,IF(MIN(AQ$7,$F894)&gt;$C894,MIN(AQ$7,$F894)-$C894+1,0),MIN(AQ$7,$F894)-AP$7))/365,IF($F894&gt;AP$7,($D894-SUM($U894:AP894))*$E894*(IF(AP894&lt;1,IF(MIN(AQ$7,$F894)&gt;$C894,MIN(AQ$7,$F894)-$C894+1,0),MIN(AQ$7,$F894)-AP$7))/365,0))</f>
        <v>0</v>
      </c>
      <c r="AR894" s="4">
        <f>IF($F894=0,($D894-SUM($U894:AQ894))*$E894*(IF(AQ894&lt;1,IF(MIN(AR$7,$F894)&gt;$C894,MIN(AR$7,$F894)-$C894+1,0),MIN(AR$7,$F894)-AQ$7))/365,IF($F894&gt;AQ$7,($D894-SUM($U894:AQ894))*$E894*(IF(AQ894&lt;1,IF(MIN(AR$7,$F894)&gt;$C894,MIN(AR$7,$F894)-$C894+1,0),MIN(AR$7,$F894)-AQ$7))/365,0))</f>
        <v>0</v>
      </c>
      <c r="AS894" s="4">
        <f>IF($F894=0,($D894-SUM($U894:AR894))*$E894*(IF(AR894&lt;1,IF(MIN(AS$7,$F894)&gt;$C894,MIN(AS$7,$F894)-$C894+1,0),MIN(AS$7,$F894)-AR$7))/365,IF($F894&gt;AR$7,($D894-SUM($U894:AR894))*$E894*(IF(AR894&lt;1,IF(MIN(AS$7,$F894)&gt;$C894,MIN(AS$7,$F894)-$C894+1,0),MIN(AS$7,$F894)-AR$7))/365,0))</f>
        <v>0</v>
      </c>
    </row>
    <row r="895" spans="1:45">
      <c r="A895" s="15"/>
      <c r="B895" s="17"/>
      <c r="C895" s="16"/>
      <c r="D895" s="15"/>
      <c r="E895" s="11"/>
      <c r="F895" s="16"/>
      <c r="G895" s="15"/>
      <c r="H895" s="14"/>
      <c r="I895" s="5"/>
      <c r="J895" s="13">
        <f>SUM(U895:AS895)</f>
        <v>0</v>
      </c>
      <c r="K895" s="13">
        <f>IF(F895=0,D895-J895,IF(F895&lt;41730,0,D895-J895))</f>
        <v>0</v>
      </c>
      <c r="L895" s="12">
        <f>IF(K895=0,0,IF(G895-((L$7-C895)/365)&lt;0,0,G895-((L$7-C895)/365)))</f>
        <v>0</v>
      </c>
      <c r="M895" s="4">
        <f>IF(K895=0,0,D895*H895)</f>
        <v>0</v>
      </c>
      <c r="N895" s="11">
        <f>IFERROR((1-(M895/K895)^(1/L895)),0)</f>
        <v>0</v>
      </c>
      <c r="O895" s="10">
        <f>IF(F895&gt;41730,IF(F895&gt;41730,(F895-41730)/365,IF(K895=0,0,IF(G895-((L$7-C895)/365)&lt;0,0,G895-((L$7-C895)/365)))),1)</f>
        <v>1</v>
      </c>
      <c r="P895" s="9">
        <f>IF(K895&lt;M895,0,IF(L895=0,K895-M895,K895*N895*O895))</f>
        <v>0</v>
      </c>
      <c r="Q895" s="19">
        <f>IF(F895&gt;41730,D895,0)</f>
        <v>0</v>
      </c>
      <c r="R895" s="18">
        <f>IF(F895&gt;41730,J895+P895,0)</f>
        <v>0</v>
      </c>
      <c r="S895" s="9">
        <f>IF(F895&gt;0,0,K895-P895)</f>
        <v>0</v>
      </c>
      <c r="T895" s="5"/>
      <c r="U895" s="4">
        <f>D895*E895*(IF(U$7&gt;$C895,U$7-$C895+1,0))/365</f>
        <v>0</v>
      </c>
      <c r="V895" s="4">
        <f>($D895-U895)*$E895*(IF(U895&lt;1,IF(V$7&gt;$C895,V$7-$C895+1,0),V$7-U$7))/365</f>
        <v>0</v>
      </c>
      <c r="W895" s="4">
        <f>IF($F895=0,($D895-SUM($U895:V895))*$E895*(IF(V895&lt;1,IF(MIN(W$7,$F895)&gt;$C895,MIN(W$7,$F895)-$C895+1,0),MIN(W$7,$F895)-V$7))/365,IF($F895&gt;V$7,($D895-SUM($U895:V895))*$E895*(IF(V895&lt;1,IF(MIN(W$7,$F895)&gt;$C895,MIN(W$7,$F895)-$C895+1,0),MIN(W$7,$F895)-V$7))/365,0))</f>
        <v>0</v>
      </c>
      <c r="X895" s="4">
        <f>IF($F895=0,($D895-SUM($U895:W895))*$E895*(IF(W895&lt;1,IF(MIN(X$7,$F895)&gt;$C895,MIN(X$7,$F895)-$C895+1,0),MIN(X$7,$F895)-W$7))/365,IF($F895&gt;W$7,($D895-SUM($U895:W895))*$E895*(IF(W895&lt;1,IF(MIN(X$7,$F895)&gt;$C895,MIN(X$7,$F895)-$C895+1,0),MIN(X$7,$F895)-W$7))/365,0))</f>
        <v>0</v>
      </c>
      <c r="Y895" s="4">
        <f>IF($F895=0,($D895-SUM($U895:X895))*$E895*(IF(X895&lt;1,IF(MIN(Y$7,$F895)&gt;$C895,MIN(Y$7,$F895)-$C895+1,0),MIN(Y$7,$F895)-X$7))/365,IF($F895&gt;X$7,($D895-SUM($U895:X895))*$E895*(IF(X895&lt;1,IF(MIN(Y$7,$F895)&gt;$C895,MIN(Y$7,$F895)-$C895+1,0),MIN(Y$7,$F895)-X$7))/365,0))</f>
        <v>0</v>
      </c>
      <c r="Z895" s="4">
        <f>IF($F895=0,($D895-SUM($U895:Y895))*$E895*(IF(Y895&lt;1,IF(MIN(Z$7,$F895)&gt;$C895,MIN(Z$7,$F895)-$C895+1,0),MIN(Z$7,$F895)-Y$7))/365,IF($F895&gt;Y$7,($D895-SUM($U895:Y895))*$E895*(IF(Y895&lt;1,IF(MIN(Z$7,$F895)&gt;$C895,MIN(Z$7,$F895)-$C895+1,0),MIN(Z$7,$F895)-Y$7))/365,0))</f>
        <v>0</v>
      </c>
      <c r="AA895" s="4">
        <f>IF($F895=0,($D895-SUM($U895:Z895))*$E895*(IF(Z895&lt;1,IF(MIN(AA$7,$F895)&gt;$C895,MIN(AA$7,$F895)-$C895+1,0),MIN(AA$7,$F895)-Z$7))/365,IF($F895&gt;Z$7,($D895-SUM($U895:Z895))*$E895*(IF(Z895&lt;1,IF(MIN(AA$7,$F895)&gt;$C895,MIN(AA$7,$F895)-$C895+1,0),MIN(AA$7,$F895)-Z$7))/365,0))</f>
        <v>0</v>
      </c>
      <c r="AB895" s="4">
        <f>IF($F895=0,($D895-SUM($U895:AA895))*$E895*(IF(AA895&lt;1,IF(MIN(AB$7,$F895)&gt;$C895,MIN(AB$7,$F895)-$C895+1,0),MIN(AB$7,$F895)-AA$7))/365,IF($F895&gt;AA$7,($D895-SUM($U895:AA895))*$E895*(IF(AA895&lt;1,IF(MIN(AB$7,$F895)&gt;$C895,MIN(AB$7,$F895)-$C895+1,0),MIN(AB$7,$F895)-AA$7))/365,0))</f>
        <v>0</v>
      </c>
      <c r="AC895" s="4">
        <f>IF($F895=0,($D895-SUM($U895:AB895))*$E895*(IF(AB895&lt;1,IF(MIN(AC$7,$F895)&gt;$C895,MIN(AC$7,$F895)-$C895+1,0),MIN(AC$7,$F895)-AB$7))/365,IF($F895&gt;AB$7,($D895-SUM($U895:AB895))*$E895*(IF(AB895&lt;1,IF(MIN(AC$7,$F895)&gt;$C895,MIN(AC$7,$F895)-$C895+1,0),MIN(AC$7,$F895)-AB$7))/365,0))</f>
        <v>0</v>
      </c>
      <c r="AD895" s="4">
        <f>IF($F895=0,($D895-SUM($U895:AC895))*$E895*(IF(AC895&lt;1,IF(MIN(AD$7,$F895)&gt;$C895,MIN(AD$7,$F895)-$C895+1,0),MIN(AD$7,$F895)-AC$7))/365,IF($F895&gt;AC$7,($D895-SUM($U895:AC895))*$E895*(IF(AC895&lt;1,IF(MIN(AD$7,$F895)&gt;$C895,MIN(AD$7,$F895)-$C895+1,0),MIN(AD$7,$F895)-AC$7))/365,0))</f>
        <v>0</v>
      </c>
      <c r="AE895" s="4">
        <f>IF($F895=0,($D895-SUM($U895:AD895))*$E895*(IF(AD895&lt;1,IF(MIN(AE$7,$F895)&gt;$C895,MIN(AE$7,$F895)-$C895+1,0),MIN(AE$7,$F895)-AD$7))/365,IF($F895&gt;AD$7,($D895-SUM($U895:AD895))*$E895*(IF(AD895&lt;1,IF(MIN(AE$7,$F895)&gt;$C895,MIN(AE$7,$F895)-$C895+1,0),MIN(AE$7,$F895)-AD$7))/365,0))</f>
        <v>0</v>
      </c>
      <c r="AF895" s="4">
        <f>IF($F895=0,($D895-SUM($U895:AE895))*$E895*(IF(AE895&lt;1,IF(MIN(AF$7,$F895)&gt;$C895,MIN(AF$7,$F895)-$C895+1,0),MIN(AF$7,$F895)-AE$7))/365,IF($F895&gt;AE$7,($D895-SUM($U895:AE895))*$E895*(IF(AE895&lt;1,IF(MIN(AF$7,$F895)&gt;$C895,MIN(AF$7,$F895)-$C895+1,0),MIN(AF$7,$F895)-AE$7))/365,0))</f>
        <v>0</v>
      </c>
      <c r="AG895" s="4">
        <f>IF($F895=0,($D895-SUM($U895:AF895))*$E895*(IF(AF895&lt;1,IF(MIN(AG$7,$F895)&gt;$C895,MIN(AG$7,$F895)-$C895+1,0),MIN(AG$7,$F895)-AF$7))/365,IF($F895&gt;AF$7,($D895-SUM($U895:AF895))*$E895*(IF(AF895&lt;1,IF(MIN(AG$7,$F895)&gt;$C895,MIN(AG$7,$F895)-$C895+1,0),MIN(AG$7,$F895)-AF$7))/365,0))</f>
        <v>0</v>
      </c>
      <c r="AH895" s="4">
        <f>IF($F895=0,($D895-SUM($U895:AG895))*$E895*(IF(AG895&lt;1,IF(MIN(AH$7,$F895)&gt;$C895,MIN(AH$7,$F895)-$C895+1,0),MIN(AH$7,$F895)-AG$7))/365,IF($F895&gt;AG$7,($D895-SUM($U895:AG895))*$E895*(IF(AG895&lt;1,IF(MIN(AH$7,$F895)&gt;$C895,MIN(AH$7,$F895)-$C895+1,0),MIN(AH$7,$F895)-AG$7))/365,0))</f>
        <v>0</v>
      </c>
      <c r="AI895" s="4">
        <f>IF($F895=0,($D895-SUM($U895:AH895))*$E895*(IF(AH895&lt;1,IF(MIN(AI$7,$F895)&gt;$C895,MIN(AI$7,$F895)-$C895+1,0),MIN(AI$7,$F895)-AH$7))/365,IF($F895&gt;AH$7,($D895-SUM($U895:AH895))*$E895*(IF(AH895&lt;1,IF(MIN(AI$7,$F895)&gt;$C895,MIN(AI$7,$F895)-$C895+1,0),MIN(AI$7,$F895)-AH$7))/365,0))</f>
        <v>0</v>
      </c>
      <c r="AJ895" s="4">
        <f>IF($F895=0,($D895-SUM($U895:AI895))*$E895*(IF(AI895&lt;1,IF(MIN(AJ$7,$F895)&gt;$C895,MIN(AJ$7,$F895)-$C895+1,0),MIN(AJ$7,$F895)-AI$7))/365,IF($F895&gt;AI$7,($D895-SUM($U895:AI895))*$E895*(IF(AI895&lt;1,IF(MIN(AJ$7,$F895)&gt;$C895,MIN(AJ$7,$F895)-$C895+1,0),MIN(AJ$7,$F895)-AI$7))/365,0))</f>
        <v>0</v>
      </c>
      <c r="AK895" s="4">
        <f>IF($F895=0,($D895-SUM($U895:AJ895))*$E895*(IF(AJ895&lt;1,IF(MIN(AK$7,$F895)&gt;$C895,MIN(AK$7,$F895)-$C895+1,0),MIN(AK$7,$F895)-AJ$7))/365,IF($F895&gt;AJ$7,($D895-SUM($U895:AJ895))*$E895*(IF(AJ895&lt;1,IF(MIN(AK$7,$F895)&gt;$C895,MIN(AK$7,$F895)-$C895+1,0),MIN(AK$7,$F895)-AJ$7))/365,0))</f>
        <v>0</v>
      </c>
      <c r="AL895" s="4">
        <f>IF($F895=0,($D895-SUM($U895:AK895))*$E895*(IF(AK895&lt;1,IF(MIN(AL$7,$F895)&gt;$C895,MIN(AL$7,$F895)-$C895+1,0),MIN(AL$7,$F895)-AK$7))/365,IF($F895&gt;AK$7,($D895-SUM($U895:AK895))*$E895*(IF(AK895&lt;1,IF(MIN(AL$7,$F895)&gt;$C895,MIN(AL$7,$F895)-$C895+1,0),MIN(AL$7,$F895)-AK$7))/365,0))</f>
        <v>0</v>
      </c>
      <c r="AM895" s="4">
        <f>IF($F895=0,($D895-SUM($U895:AL895))*$E895*(IF(AL895&lt;1,IF(MIN(AM$7,$F895)&gt;$C895,MIN(AM$7,$F895)-$C895+1,0),MIN(AM$7,$F895)-AL$7))/365,IF($F895&gt;AL$7,($D895-SUM($U895:AL895))*$E895*(IF(AL895&lt;1,IF(MIN(AM$7,$F895)&gt;$C895,MIN(AM$7,$F895)-$C895+1,0),MIN(AM$7,$F895)-AL$7))/365,0))</f>
        <v>0</v>
      </c>
      <c r="AN895" s="4">
        <f>IF($F895=0,($D895-SUM($U895:AM895))*$E895*(IF(AM895&lt;1,IF(MIN(AN$7,$F895)&gt;$C895,MIN(AN$7,$F895)-$C895+1,0),MIN(AN$7,$F895)-AM$7))/365,IF($F895&gt;AM$7,($D895-SUM($U895:AM895))*$E895*(IF(AM895&lt;1,IF(MIN(AN$7,$F895)&gt;$C895,MIN(AN$7,$F895)-$C895+1,0),MIN(AN$7,$F895)-AM$7))/365,0))</f>
        <v>0</v>
      </c>
      <c r="AO895" s="4">
        <f>IF($F895=0,($D895-SUM($U895:AN895))*$E895*(IF(AN895&lt;1,IF(MIN(AO$7,$F895)&gt;$C895,MIN(AO$7,$F895)-$C895+1,0),MIN(AO$7,$F895)-AN$7))/365,IF($F895&gt;AN$7,($D895-SUM($U895:AN895))*$E895*(IF(AN895&lt;1,IF(MIN(AO$7,$F895)&gt;$C895,MIN(AO$7,$F895)-$C895+1,0),MIN(AO$7,$F895)-AN$7))/365,0))</f>
        <v>0</v>
      </c>
      <c r="AP895" s="4">
        <f>IF($F895=0,($D895-SUM($U895:AO895))*$E895*(IF(AO895&lt;1,IF(MIN(AP$7,$F895)&gt;$C895,MIN(AP$7,$F895)-$C895+1,0),MIN(AP$7,$F895)-AO$7))/365,IF($F895&gt;AO$7,($D895-SUM($U895:AO895))*$E895*(IF(AO895&lt;1,IF(MIN(AP$7,$F895)&gt;$C895,MIN(AP$7,$F895)-$C895+1,0),MIN(AP$7,$F895)-AO$7))/365,0))</f>
        <v>0</v>
      </c>
      <c r="AQ895" s="4">
        <f>IF($F895=0,($D895-SUM($U895:AP895))*$E895*(IF(AP895&lt;1,IF(MIN(AQ$7,$F895)&gt;$C895,MIN(AQ$7,$F895)-$C895+1,0),MIN(AQ$7,$F895)-AP$7))/365,IF($F895&gt;AP$7,($D895-SUM($U895:AP895))*$E895*(IF(AP895&lt;1,IF(MIN(AQ$7,$F895)&gt;$C895,MIN(AQ$7,$F895)-$C895+1,0),MIN(AQ$7,$F895)-AP$7))/365,0))</f>
        <v>0</v>
      </c>
      <c r="AR895" s="4">
        <f>IF($F895=0,($D895-SUM($U895:AQ895))*$E895*(IF(AQ895&lt;1,IF(MIN(AR$7,$F895)&gt;$C895,MIN(AR$7,$F895)-$C895+1,0),MIN(AR$7,$F895)-AQ$7))/365,IF($F895&gt;AQ$7,($D895-SUM($U895:AQ895))*$E895*(IF(AQ895&lt;1,IF(MIN(AR$7,$F895)&gt;$C895,MIN(AR$7,$F895)-$C895+1,0),MIN(AR$7,$F895)-AQ$7))/365,0))</f>
        <v>0</v>
      </c>
      <c r="AS895" s="4">
        <f>IF($F895=0,($D895-SUM($U895:AR895))*$E895*(IF(AR895&lt;1,IF(MIN(AS$7,$F895)&gt;$C895,MIN(AS$7,$F895)-$C895+1,0),MIN(AS$7,$F895)-AR$7))/365,IF($F895&gt;AR$7,($D895-SUM($U895:AR895))*$E895*(IF(AR895&lt;1,IF(MIN(AS$7,$F895)&gt;$C895,MIN(AS$7,$F895)-$C895+1,0),MIN(AS$7,$F895)-AR$7))/365,0))</f>
        <v>0</v>
      </c>
    </row>
    <row r="896" spans="1:45">
      <c r="A896" s="15"/>
      <c r="B896" s="17"/>
      <c r="C896" s="16"/>
      <c r="D896" s="15"/>
      <c r="E896" s="11"/>
      <c r="F896" s="16"/>
      <c r="G896" s="15"/>
      <c r="H896" s="14"/>
      <c r="I896" s="5"/>
      <c r="J896" s="13">
        <f>SUM(U896:AS896)</f>
        <v>0</v>
      </c>
      <c r="K896" s="13">
        <f>IF(F896=0,D896-J896,IF(F896&lt;41730,0,D896-J896))</f>
        <v>0</v>
      </c>
      <c r="L896" s="12">
        <f>IF(K896=0,0,IF(G896-((L$7-C896)/365)&lt;0,0,G896-((L$7-C896)/365)))</f>
        <v>0</v>
      </c>
      <c r="M896" s="4">
        <f>IF(K896=0,0,D896*H896)</f>
        <v>0</v>
      </c>
      <c r="N896" s="11">
        <f>IFERROR((1-(M896/K896)^(1/L896)),0)</f>
        <v>0</v>
      </c>
      <c r="O896" s="10">
        <f>IF(F896&gt;41730,IF(F896&gt;41730,(F896-41730)/365,IF(K896=0,0,IF(G896-((L$7-C896)/365)&lt;0,0,G896-((L$7-C896)/365)))),1)</f>
        <v>1</v>
      </c>
      <c r="P896" s="9">
        <f>IF(K896&lt;M896,0,IF(L896=0,K896-M896,K896*N896*O896))</f>
        <v>0</v>
      </c>
      <c r="Q896" s="19">
        <f>IF(F896&gt;41730,D896,0)</f>
        <v>0</v>
      </c>
      <c r="R896" s="18">
        <f>IF(F896&gt;41730,J896+P896,0)</f>
        <v>0</v>
      </c>
      <c r="S896" s="9">
        <f>IF(F896&gt;0,0,K896-P896)</f>
        <v>0</v>
      </c>
      <c r="T896" s="5"/>
      <c r="U896" s="4">
        <f>D896*E896*(IF(U$7&gt;$C896,U$7-$C896+1,0))/365</f>
        <v>0</v>
      </c>
      <c r="V896" s="4">
        <f>($D896-U896)*$E896*(IF(U896&lt;1,IF(V$7&gt;$C896,V$7-$C896+1,0),V$7-U$7))/365</f>
        <v>0</v>
      </c>
      <c r="W896" s="4">
        <f>IF($F896=0,($D896-SUM($U896:V896))*$E896*(IF(V896&lt;1,IF(MIN(W$7,$F896)&gt;$C896,MIN(W$7,$F896)-$C896+1,0),MIN(W$7,$F896)-V$7))/365,IF($F896&gt;V$7,($D896-SUM($U896:V896))*$E896*(IF(V896&lt;1,IF(MIN(W$7,$F896)&gt;$C896,MIN(W$7,$F896)-$C896+1,0),MIN(W$7,$F896)-V$7))/365,0))</f>
        <v>0</v>
      </c>
      <c r="X896" s="4">
        <f>IF($F896=0,($D896-SUM($U896:W896))*$E896*(IF(W896&lt;1,IF(MIN(X$7,$F896)&gt;$C896,MIN(X$7,$F896)-$C896+1,0),MIN(X$7,$F896)-W$7))/365,IF($F896&gt;W$7,($D896-SUM($U896:W896))*$E896*(IF(W896&lt;1,IF(MIN(X$7,$F896)&gt;$C896,MIN(X$7,$F896)-$C896+1,0),MIN(X$7,$F896)-W$7))/365,0))</f>
        <v>0</v>
      </c>
      <c r="Y896" s="4">
        <f>IF($F896=0,($D896-SUM($U896:X896))*$E896*(IF(X896&lt;1,IF(MIN(Y$7,$F896)&gt;$C896,MIN(Y$7,$F896)-$C896+1,0),MIN(Y$7,$F896)-X$7))/365,IF($F896&gt;X$7,($D896-SUM($U896:X896))*$E896*(IF(X896&lt;1,IF(MIN(Y$7,$F896)&gt;$C896,MIN(Y$7,$F896)-$C896+1,0),MIN(Y$7,$F896)-X$7))/365,0))</f>
        <v>0</v>
      </c>
      <c r="Z896" s="4">
        <f>IF($F896=0,($D896-SUM($U896:Y896))*$E896*(IF(Y896&lt;1,IF(MIN(Z$7,$F896)&gt;$C896,MIN(Z$7,$F896)-$C896+1,0),MIN(Z$7,$F896)-Y$7))/365,IF($F896&gt;Y$7,($D896-SUM($U896:Y896))*$E896*(IF(Y896&lt;1,IF(MIN(Z$7,$F896)&gt;$C896,MIN(Z$7,$F896)-$C896+1,0),MIN(Z$7,$F896)-Y$7))/365,0))</f>
        <v>0</v>
      </c>
      <c r="AA896" s="4">
        <f>IF($F896=0,($D896-SUM($U896:Z896))*$E896*(IF(Z896&lt;1,IF(MIN(AA$7,$F896)&gt;$C896,MIN(AA$7,$F896)-$C896+1,0),MIN(AA$7,$F896)-Z$7))/365,IF($F896&gt;Z$7,($D896-SUM($U896:Z896))*$E896*(IF(Z896&lt;1,IF(MIN(AA$7,$F896)&gt;$C896,MIN(AA$7,$F896)-$C896+1,0),MIN(AA$7,$F896)-Z$7))/365,0))</f>
        <v>0</v>
      </c>
      <c r="AB896" s="4">
        <f>IF($F896=0,($D896-SUM($U896:AA896))*$E896*(IF(AA896&lt;1,IF(MIN(AB$7,$F896)&gt;$C896,MIN(AB$7,$F896)-$C896+1,0),MIN(AB$7,$F896)-AA$7))/365,IF($F896&gt;AA$7,($D896-SUM($U896:AA896))*$E896*(IF(AA896&lt;1,IF(MIN(AB$7,$F896)&gt;$C896,MIN(AB$7,$F896)-$C896+1,0),MIN(AB$7,$F896)-AA$7))/365,0))</f>
        <v>0</v>
      </c>
      <c r="AC896" s="4">
        <f>IF($F896=0,($D896-SUM($U896:AB896))*$E896*(IF(AB896&lt;1,IF(MIN(AC$7,$F896)&gt;$C896,MIN(AC$7,$F896)-$C896+1,0),MIN(AC$7,$F896)-AB$7))/365,IF($F896&gt;AB$7,($D896-SUM($U896:AB896))*$E896*(IF(AB896&lt;1,IF(MIN(AC$7,$F896)&gt;$C896,MIN(AC$7,$F896)-$C896+1,0),MIN(AC$7,$F896)-AB$7))/365,0))</f>
        <v>0</v>
      </c>
      <c r="AD896" s="4">
        <f>IF($F896=0,($D896-SUM($U896:AC896))*$E896*(IF(AC896&lt;1,IF(MIN(AD$7,$F896)&gt;$C896,MIN(AD$7,$F896)-$C896+1,0),MIN(AD$7,$F896)-AC$7))/365,IF($F896&gt;AC$7,($D896-SUM($U896:AC896))*$E896*(IF(AC896&lt;1,IF(MIN(AD$7,$F896)&gt;$C896,MIN(AD$7,$F896)-$C896+1,0),MIN(AD$7,$F896)-AC$7))/365,0))</f>
        <v>0</v>
      </c>
      <c r="AE896" s="4">
        <f>IF($F896=0,($D896-SUM($U896:AD896))*$E896*(IF(AD896&lt;1,IF(MIN(AE$7,$F896)&gt;$C896,MIN(AE$7,$F896)-$C896+1,0),MIN(AE$7,$F896)-AD$7))/365,IF($F896&gt;AD$7,($D896-SUM($U896:AD896))*$E896*(IF(AD896&lt;1,IF(MIN(AE$7,$F896)&gt;$C896,MIN(AE$7,$F896)-$C896+1,0),MIN(AE$7,$F896)-AD$7))/365,0))</f>
        <v>0</v>
      </c>
      <c r="AF896" s="4">
        <f>IF($F896=0,($D896-SUM($U896:AE896))*$E896*(IF(AE896&lt;1,IF(MIN(AF$7,$F896)&gt;$C896,MIN(AF$7,$F896)-$C896+1,0),MIN(AF$7,$F896)-AE$7))/365,IF($F896&gt;AE$7,($D896-SUM($U896:AE896))*$E896*(IF(AE896&lt;1,IF(MIN(AF$7,$F896)&gt;$C896,MIN(AF$7,$F896)-$C896+1,0),MIN(AF$7,$F896)-AE$7))/365,0))</f>
        <v>0</v>
      </c>
      <c r="AG896" s="4">
        <f>IF($F896=0,($D896-SUM($U896:AF896))*$E896*(IF(AF896&lt;1,IF(MIN(AG$7,$F896)&gt;$C896,MIN(AG$7,$F896)-$C896+1,0),MIN(AG$7,$F896)-AF$7))/365,IF($F896&gt;AF$7,($D896-SUM($U896:AF896))*$E896*(IF(AF896&lt;1,IF(MIN(AG$7,$F896)&gt;$C896,MIN(AG$7,$F896)-$C896+1,0),MIN(AG$7,$F896)-AF$7))/365,0))</f>
        <v>0</v>
      </c>
      <c r="AH896" s="4">
        <f>IF($F896=0,($D896-SUM($U896:AG896))*$E896*(IF(AG896&lt;1,IF(MIN(AH$7,$F896)&gt;$C896,MIN(AH$7,$F896)-$C896+1,0),MIN(AH$7,$F896)-AG$7))/365,IF($F896&gt;AG$7,($D896-SUM($U896:AG896))*$E896*(IF(AG896&lt;1,IF(MIN(AH$7,$F896)&gt;$C896,MIN(AH$7,$F896)-$C896+1,0),MIN(AH$7,$F896)-AG$7))/365,0))</f>
        <v>0</v>
      </c>
      <c r="AI896" s="4">
        <f>IF($F896=0,($D896-SUM($U896:AH896))*$E896*(IF(AH896&lt;1,IF(MIN(AI$7,$F896)&gt;$C896,MIN(AI$7,$F896)-$C896+1,0),MIN(AI$7,$F896)-AH$7))/365,IF($F896&gt;AH$7,($D896-SUM($U896:AH896))*$E896*(IF(AH896&lt;1,IF(MIN(AI$7,$F896)&gt;$C896,MIN(AI$7,$F896)-$C896+1,0),MIN(AI$7,$F896)-AH$7))/365,0))</f>
        <v>0</v>
      </c>
      <c r="AJ896" s="4">
        <f>IF($F896=0,($D896-SUM($U896:AI896))*$E896*(IF(AI896&lt;1,IF(MIN(AJ$7,$F896)&gt;$C896,MIN(AJ$7,$F896)-$C896+1,0),MIN(AJ$7,$F896)-AI$7))/365,IF($F896&gt;AI$7,($D896-SUM($U896:AI896))*$E896*(IF(AI896&lt;1,IF(MIN(AJ$7,$F896)&gt;$C896,MIN(AJ$7,$F896)-$C896+1,0),MIN(AJ$7,$F896)-AI$7))/365,0))</f>
        <v>0</v>
      </c>
      <c r="AK896" s="4">
        <f>IF($F896=0,($D896-SUM($U896:AJ896))*$E896*(IF(AJ896&lt;1,IF(MIN(AK$7,$F896)&gt;$C896,MIN(AK$7,$F896)-$C896+1,0),MIN(AK$7,$F896)-AJ$7))/365,IF($F896&gt;AJ$7,($D896-SUM($U896:AJ896))*$E896*(IF(AJ896&lt;1,IF(MIN(AK$7,$F896)&gt;$C896,MIN(AK$7,$F896)-$C896+1,0),MIN(AK$7,$F896)-AJ$7))/365,0))</f>
        <v>0</v>
      </c>
      <c r="AL896" s="4">
        <f>IF($F896=0,($D896-SUM($U896:AK896))*$E896*(IF(AK896&lt;1,IF(MIN(AL$7,$F896)&gt;$C896,MIN(AL$7,$F896)-$C896+1,0),MIN(AL$7,$F896)-AK$7))/365,IF($F896&gt;AK$7,($D896-SUM($U896:AK896))*$E896*(IF(AK896&lt;1,IF(MIN(AL$7,$F896)&gt;$C896,MIN(AL$7,$F896)-$C896+1,0),MIN(AL$7,$F896)-AK$7))/365,0))</f>
        <v>0</v>
      </c>
      <c r="AM896" s="4">
        <f>IF($F896=0,($D896-SUM($U896:AL896))*$E896*(IF(AL896&lt;1,IF(MIN(AM$7,$F896)&gt;$C896,MIN(AM$7,$F896)-$C896+1,0),MIN(AM$7,$F896)-AL$7))/365,IF($F896&gt;AL$7,($D896-SUM($U896:AL896))*$E896*(IF(AL896&lt;1,IF(MIN(AM$7,$F896)&gt;$C896,MIN(AM$7,$F896)-$C896+1,0),MIN(AM$7,$F896)-AL$7))/365,0))</f>
        <v>0</v>
      </c>
      <c r="AN896" s="4">
        <f>IF($F896=0,($D896-SUM($U896:AM896))*$E896*(IF(AM896&lt;1,IF(MIN(AN$7,$F896)&gt;$C896,MIN(AN$7,$F896)-$C896+1,0),MIN(AN$7,$F896)-AM$7))/365,IF($F896&gt;AM$7,($D896-SUM($U896:AM896))*$E896*(IF(AM896&lt;1,IF(MIN(AN$7,$F896)&gt;$C896,MIN(AN$7,$F896)-$C896+1,0),MIN(AN$7,$F896)-AM$7))/365,0))</f>
        <v>0</v>
      </c>
      <c r="AO896" s="4">
        <f>IF($F896=0,($D896-SUM($U896:AN896))*$E896*(IF(AN896&lt;1,IF(MIN(AO$7,$F896)&gt;$C896,MIN(AO$7,$F896)-$C896+1,0),MIN(AO$7,$F896)-AN$7))/365,IF($F896&gt;AN$7,($D896-SUM($U896:AN896))*$E896*(IF(AN896&lt;1,IF(MIN(AO$7,$F896)&gt;$C896,MIN(AO$7,$F896)-$C896+1,0),MIN(AO$7,$F896)-AN$7))/365,0))</f>
        <v>0</v>
      </c>
      <c r="AP896" s="4">
        <f>IF($F896=0,($D896-SUM($U896:AO896))*$E896*(IF(AO896&lt;1,IF(MIN(AP$7,$F896)&gt;$C896,MIN(AP$7,$F896)-$C896+1,0),MIN(AP$7,$F896)-AO$7))/365,IF($F896&gt;AO$7,($D896-SUM($U896:AO896))*$E896*(IF(AO896&lt;1,IF(MIN(AP$7,$F896)&gt;$C896,MIN(AP$7,$F896)-$C896+1,0),MIN(AP$7,$F896)-AO$7))/365,0))</f>
        <v>0</v>
      </c>
      <c r="AQ896" s="4">
        <f>IF($F896=0,($D896-SUM($U896:AP896))*$E896*(IF(AP896&lt;1,IF(MIN(AQ$7,$F896)&gt;$C896,MIN(AQ$7,$F896)-$C896+1,0),MIN(AQ$7,$F896)-AP$7))/365,IF($F896&gt;AP$7,($D896-SUM($U896:AP896))*$E896*(IF(AP896&lt;1,IF(MIN(AQ$7,$F896)&gt;$C896,MIN(AQ$7,$F896)-$C896+1,0),MIN(AQ$7,$F896)-AP$7))/365,0))</f>
        <v>0</v>
      </c>
      <c r="AR896" s="4">
        <f>IF($F896=0,($D896-SUM($U896:AQ896))*$E896*(IF(AQ896&lt;1,IF(MIN(AR$7,$F896)&gt;$C896,MIN(AR$7,$F896)-$C896+1,0),MIN(AR$7,$F896)-AQ$7))/365,IF($F896&gt;AQ$7,($D896-SUM($U896:AQ896))*$E896*(IF(AQ896&lt;1,IF(MIN(AR$7,$F896)&gt;$C896,MIN(AR$7,$F896)-$C896+1,0),MIN(AR$7,$F896)-AQ$7))/365,0))</f>
        <v>0</v>
      </c>
      <c r="AS896" s="4">
        <f>IF($F896=0,($D896-SUM($U896:AR896))*$E896*(IF(AR896&lt;1,IF(MIN(AS$7,$F896)&gt;$C896,MIN(AS$7,$F896)-$C896+1,0),MIN(AS$7,$F896)-AR$7))/365,IF($F896&gt;AR$7,($D896-SUM($U896:AR896))*$E896*(IF(AR896&lt;1,IF(MIN(AS$7,$F896)&gt;$C896,MIN(AS$7,$F896)-$C896+1,0),MIN(AS$7,$F896)-AR$7))/365,0))</f>
        <v>0</v>
      </c>
    </row>
    <row r="897" spans="1:45">
      <c r="A897" s="15"/>
      <c r="B897" s="17"/>
      <c r="C897" s="16"/>
      <c r="D897" s="15"/>
      <c r="E897" s="11"/>
      <c r="F897" s="16"/>
      <c r="G897" s="15"/>
      <c r="H897" s="14"/>
      <c r="I897" s="5"/>
      <c r="J897" s="13">
        <f>SUM(U897:AS897)</f>
        <v>0</v>
      </c>
      <c r="K897" s="13">
        <f>IF(F897=0,D897-J897,IF(F897&lt;41730,0,D897-J897))</f>
        <v>0</v>
      </c>
      <c r="L897" s="12">
        <f>IF(K897=0,0,IF(G897-((L$7-C897)/365)&lt;0,0,G897-((L$7-C897)/365)))</f>
        <v>0</v>
      </c>
      <c r="M897" s="4">
        <f>IF(K897=0,0,D897*H897)</f>
        <v>0</v>
      </c>
      <c r="N897" s="11">
        <f>IFERROR((1-(M897/K897)^(1/L897)),0)</f>
        <v>0</v>
      </c>
      <c r="O897" s="10">
        <f>IF(F897&gt;41730,IF(F897&gt;41730,(F897-41730)/365,IF(K897=0,0,IF(G897-((L$7-C897)/365)&lt;0,0,G897-((L$7-C897)/365)))),1)</f>
        <v>1</v>
      </c>
      <c r="P897" s="9">
        <f>IF(K897&lt;M897,0,IF(L897=0,K897-M897,K897*N897*O897))</f>
        <v>0</v>
      </c>
      <c r="Q897" s="19">
        <f>IF(F897&gt;41730,D897,0)</f>
        <v>0</v>
      </c>
      <c r="R897" s="18">
        <f>IF(F897&gt;41730,J897+P897,0)</f>
        <v>0</v>
      </c>
      <c r="S897" s="9">
        <f>IF(F897&gt;0,0,K897-P897)</f>
        <v>0</v>
      </c>
      <c r="T897" s="5"/>
      <c r="U897" s="4">
        <f>D897*E897*(IF(U$7&gt;$C897,U$7-$C897+1,0))/365</f>
        <v>0</v>
      </c>
      <c r="V897" s="4">
        <f>($D897-U897)*$E897*(IF(U897&lt;1,IF(V$7&gt;$C897,V$7-$C897+1,0),V$7-U$7))/365</f>
        <v>0</v>
      </c>
      <c r="W897" s="4">
        <f>IF($F897=0,($D897-SUM($U897:V897))*$E897*(IF(V897&lt;1,IF(MIN(W$7,$F897)&gt;$C897,MIN(W$7,$F897)-$C897+1,0),MIN(W$7,$F897)-V$7))/365,IF($F897&gt;V$7,($D897-SUM($U897:V897))*$E897*(IF(V897&lt;1,IF(MIN(W$7,$F897)&gt;$C897,MIN(W$7,$F897)-$C897+1,0),MIN(W$7,$F897)-V$7))/365,0))</f>
        <v>0</v>
      </c>
      <c r="X897" s="4">
        <f>IF($F897=0,($D897-SUM($U897:W897))*$E897*(IF(W897&lt;1,IF(MIN(X$7,$F897)&gt;$C897,MIN(X$7,$F897)-$C897+1,0),MIN(X$7,$F897)-W$7))/365,IF($F897&gt;W$7,($D897-SUM($U897:W897))*$E897*(IF(W897&lt;1,IF(MIN(X$7,$F897)&gt;$C897,MIN(X$7,$F897)-$C897+1,0),MIN(X$7,$F897)-W$7))/365,0))</f>
        <v>0</v>
      </c>
      <c r="Y897" s="4">
        <f>IF($F897=0,($D897-SUM($U897:X897))*$E897*(IF(X897&lt;1,IF(MIN(Y$7,$F897)&gt;$C897,MIN(Y$7,$F897)-$C897+1,0),MIN(Y$7,$F897)-X$7))/365,IF($F897&gt;X$7,($D897-SUM($U897:X897))*$E897*(IF(X897&lt;1,IF(MIN(Y$7,$F897)&gt;$C897,MIN(Y$7,$F897)-$C897+1,0),MIN(Y$7,$F897)-X$7))/365,0))</f>
        <v>0</v>
      </c>
      <c r="Z897" s="4">
        <f>IF($F897=0,($D897-SUM($U897:Y897))*$E897*(IF(Y897&lt;1,IF(MIN(Z$7,$F897)&gt;$C897,MIN(Z$7,$F897)-$C897+1,0),MIN(Z$7,$F897)-Y$7))/365,IF($F897&gt;Y$7,($D897-SUM($U897:Y897))*$E897*(IF(Y897&lt;1,IF(MIN(Z$7,$F897)&gt;$C897,MIN(Z$7,$F897)-$C897+1,0),MIN(Z$7,$F897)-Y$7))/365,0))</f>
        <v>0</v>
      </c>
      <c r="AA897" s="4">
        <f>IF($F897=0,($D897-SUM($U897:Z897))*$E897*(IF(Z897&lt;1,IF(MIN(AA$7,$F897)&gt;$C897,MIN(AA$7,$F897)-$C897+1,0),MIN(AA$7,$F897)-Z$7))/365,IF($F897&gt;Z$7,($D897-SUM($U897:Z897))*$E897*(IF(Z897&lt;1,IF(MIN(AA$7,$F897)&gt;$C897,MIN(AA$7,$F897)-$C897+1,0),MIN(AA$7,$F897)-Z$7))/365,0))</f>
        <v>0</v>
      </c>
      <c r="AB897" s="4">
        <f>IF($F897=0,($D897-SUM($U897:AA897))*$E897*(IF(AA897&lt;1,IF(MIN(AB$7,$F897)&gt;$C897,MIN(AB$7,$F897)-$C897+1,0),MIN(AB$7,$F897)-AA$7))/365,IF($F897&gt;AA$7,($D897-SUM($U897:AA897))*$E897*(IF(AA897&lt;1,IF(MIN(AB$7,$F897)&gt;$C897,MIN(AB$7,$F897)-$C897+1,0),MIN(AB$7,$F897)-AA$7))/365,0))</f>
        <v>0</v>
      </c>
      <c r="AC897" s="4">
        <f>IF($F897=0,($D897-SUM($U897:AB897))*$E897*(IF(AB897&lt;1,IF(MIN(AC$7,$F897)&gt;$C897,MIN(AC$7,$F897)-$C897+1,0),MIN(AC$7,$F897)-AB$7))/365,IF($F897&gt;AB$7,($D897-SUM($U897:AB897))*$E897*(IF(AB897&lt;1,IF(MIN(AC$7,$F897)&gt;$C897,MIN(AC$7,$F897)-$C897+1,0),MIN(AC$7,$F897)-AB$7))/365,0))</f>
        <v>0</v>
      </c>
      <c r="AD897" s="4">
        <f>IF($F897=0,($D897-SUM($U897:AC897))*$E897*(IF(AC897&lt;1,IF(MIN(AD$7,$F897)&gt;$C897,MIN(AD$7,$F897)-$C897+1,0),MIN(AD$7,$F897)-AC$7))/365,IF($F897&gt;AC$7,($D897-SUM($U897:AC897))*$E897*(IF(AC897&lt;1,IF(MIN(AD$7,$F897)&gt;$C897,MIN(AD$7,$F897)-$C897+1,0),MIN(AD$7,$F897)-AC$7))/365,0))</f>
        <v>0</v>
      </c>
      <c r="AE897" s="4">
        <f>IF($F897=0,($D897-SUM($U897:AD897))*$E897*(IF(AD897&lt;1,IF(MIN(AE$7,$F897)&gt;$C897,MIN(AE$7,$F897)-$C897+1,0),MIN(AE$7,$F897)-AD$7))/365,IF($F897&gt;AD$7,($D897-SUM($U897:AD897))*$E897*(IF(AD897&lt;1,IF(MIN(AE$7,$F897)&gt;$C897,MIN(AE$7,$F897)-$C897+1,0),MIN(AE$7,$F897)-AD$7))/365,0))</f>
        <v>0</v>
      </c>
      <c r="AF897" s="4">
        <f>IF($F897=0,($D897-SUM($U897:AE897))*$E897*(IF(AE897&lt;1,IF(MIN(AF$7,$F897)&gt;$C897,MIN(AF$7,$F897)-$C897+1,0),MIN(AF$7,$F897)-AE$7))/365,IF($F897&gt;AE$7,($D897-SUM($U897:AE897))*$E897*(IF(AE897&lt;1,IF(MIN(AF$7,$F897)&gt;$C897,MIN(AF$7,$F897)-$C897+1,0),MIN(AF$7,$F897)-AE$7))/365,0))</f>
        <v>0</v>
      </c>
      <c r="AG897" s="4">
        <f>IF($F897=0,($D897-SUM($U897:AF897))*$E897*(IF(AF897&lt;1,IF(MIN(AG$7,$F897)&gt;$C897,MIN(AG$7,$F897)-$C897+1,0),MIN(AG$7,$F897)-AF$7))/365,IF($F897&gt;AF$7,($D897-SUM($U897:AF897))*$E897*(IF(AF897&lt;1,IF(MIN(AG$7,$F897)&gt;$C897,MIN(AG$7,$F897)-$C897+1,0),MIN(AG$7,$F897)-AF$7))/365,0))</f>
        <v>0</v>
      </c>
      <c r="AH897" s="4">
        <f>IF($F897=0,($D897-SUM($U897:AG897))*$E897*(IF(AG897&lt;1,IF(MIN(AH$7,$F897)&gt;$C897,MIN(AH$7,$F897)-$C897+1,0),MIN(AH$7,$F897)-AG$7))/365,IF($F897&gt;AG$7,($D897-SUM($U897:AG897))*$E897*(IF(AG897&lt;1,IF(MIN(AH$7,$F897)&gt;$C897,MIN(AH$7,$F897)-$C897+1,0),MIN(AH$7,$F897)-AG$7))/365,0))</f>
        <v>0</v>
      </c>
      <c r="AI897" s="4">
        <f>IF($F897=0,($D897-SUM($U897:AH897))*$E897*(IF(AH897&lt;1,IF(MIN(AI$7,$F897)&gt;$C897,MIN(AI$7,$F897)-$C897+1,0),MIN(AI$7,$F897)-AH$7))/365,IF($F897&gt;AH$7,($D897-SUM($U897:AH897))*$E897*(IF(AH897&lt;1,IF(MIN(AI$7,$F897)&gt;$C897,MIN(AI$7,$F897)-$C897+1,0),MIN(AI$7,$F897)-AH$7))/365,0))</f>
        <v>0</v>
      </c>
      <c r="AJ897" s="4">
        <f>IF($F897=0,($D897-SUM($U897:AI897))*$E897*(IF(AI897&lt;1,IF(MIN(AJ$7,$F897)&gt;$C897,MIN(AJ$7,$F897)-$C897+1,0),MIN(AJ$7,$F897)-AI$7))/365,IF($F897&gt;AI$7,($D897-SUM($U897:AI897))*$E897*(IF(AI897&lt;1,IF(MIN(AJ$7,$F897)&gt;$C897,MIN(AJ$7,$F897)-$C897+1,0),MIN(AJ$7,$F897)-AI$7))/365,0))</f>
        <v>0</v>
      </c>
      <c r="AK897" s="4">
        <f>IF($F897=0,($D897-SUM($U897:AJ897))*$E897*(IF(AJ897&lt;1,IF(MIN(AK$7,$F897)&gt;$C897,MIN(AK$7,$F897)-$C897+1,0),MIN(AK$7,$F897)-AJ$7))/365,IF($F897&gt;AJ$7,($D897-SUM($U897:AJ897))*$E897*(IF(AJ897&lt;1,IF(MIN(AK$7,$F897)&gt;$C897,MIN(AK$7,$F897)-$C897+1,0),MIN(AK$7,$F897)-AJ$7))/365,0))</f>
        <v>0</v>
      </c>
      <c r="AL897" s="4">
        <f>IF($F897=0,($D897-SUM($U897:AK897))*$E897*(IF(AK897&lt;1,IF(MIN(AL$7,$F897)&gt;$C897,MIN(AL$7,$F897)-$C897+1,0),MIN(AL$7,$F897)-AK$7))/365,IF($F897&gt;AK$7,($D897-SUM($U897:AK897))*$E897*(IF(AK897&lt;1,IF(MIN(AL$7,$F897)&gt;$C897,MIN(AL$7,$F897)-$C897+1,0),MIN(AL$7,$F897)-AK$7))/365,0))</f>
        <v>0</v>
      </c>
      <c r="AM897" s="4">
        <f>IF($F897=0,($D897-SUM($U897:AL897))*$E897*(IF(AL897&lt;1,IF(MIN(AM$7,$F897)&gt;$C897,MIN(AM$7,$F897)-$C897+1,0),MIN(AM$7,$F897)-AL$7))/365,IF($F897&gt;AL$7,($D897-SUM($U897:AL897))*$E897*(IF(AL897&lt;1,IF(MIN(AM$7,$F897)&gt;$C897,MIN(AM$7,$F897)-$C897+1,0),MIN(AM$7,$F897)-AL$7))/365,0))</f>
        <v>0</v>
      </c>
      <c r="AN897" s="4">
        <f>IF($F897=0,($D897-SUM($U897:AM897))*$E897*(IF(AM897&lt;1,IF(MIN(AN$7,$F897)&gt;$C897,MIN(AN$7,$F897)-$C897+1,0),MIN(AN$7,$F897)-AM$7))/365,IF($F897&gt;AM$7,($D897-SUM($U897:AM897))*$E897*(IF(AM897&lt;1,IF(MIN(AN$7,$F897)&gt;$C897,MIN(AN$7,$F897)-$C897+1,0),MIN(AN$7,$F897)-AM$7))/365,0))</f>
        <v>0</v>
      </c>
      <c r="AO897" s="4">
        <f>IF($F897=0,($D897-SUM($U897:AN897))*$E897*(IF(AN897&lt;1,IF(MIN(AO$7,$F897)&gt;$C897,MIN(AO$7,$F897)-$C897+1,0),MIN(AO$7,$F897)-AN$7))/365,IF($F897&gt;AN$7,($D897-SUM($U897:AN897))*$E897*(IF(AN897&lt;1,IF(MIN(AO$7,$F897)&gt;$C897,MIN(AO$7,$F897)-$C897+1,0),MIN(AO$7,$F897)-AN$7))/365,0))</f>
        <v>0</v>
      </c>
      <c r="AP897" s="4">
        <f>IF($F897=0,($D897-SUM($U897:AO897))*$E897*(IF(AO897&lt;1,IF(MIN(AP$7,$F897)&gt;$C897,MIN(AP$7,$F897)-$C897+1,0),MIN(AP$7,$F897)-AO$7))/365,IF($F897&gt;AO$7,($D897-SUM($U897:AO897))*$E897*(IF(AO897&lt;1,IF(MIN(AP$7,$F897)&gt;$C897,MIN(AP$7,$F897)-$C897+1,0),MIN(AP$7,$F897)-AO$7))/365,0))</f>
        <v>0</v>
      </c>
      <c r="AQ897" s="4">
        <f>IF($F897=0,($D897-SUM($U897:AP897))*$E897*(IF(AP897&lt;1,IF(MIN(AQ$7,$F897)&gt;$C897,MIN(AQ$7,$F897)-$C897+1,0),MIN(AQ$7,$F897)-AP$7))/365,IF($F897&gt;AP$7,($D897-SUM($U897:AP897))*$E897*(IF(AP897&lt;1,IF(MIN(AQ$7,$F897)&gt;$C897,MIN(AQ$7,$F897)-$C897+1,0),MIN(AQ$7,$F897)-AP$7))/365,0))</f>
        <v>0</v>
      </c>
      <c r="AR897" s="4">
        <f>IF($F897=0,($D897-SUM($U897:AQ897))*$E897*(IF(AQ897&lt;1,IF(MIN(AR$7,$F897)&gt;$C897,MIN(AR$7,$F897)-$C897+1,0),MIN(AR$7,$F897)-AQ$7))/365,IF($F897&gt;AQ$7,($D897-SUM($U897:AQ897))*$E897*(IF(AQ897&lt;1,IF(MIN(AR$7,$F897)&gt;$C897,MIN(AR$7,$F897)-$C897+1,0),MIN(AR$7,$F897)-AQ$7))/365,0))</f>
        <v>0</v>
      </c>
      <c r="AS897" s="4">
        <f>IF($F897=0,($D897-SUM($U897:AR897))*$E897*(IF(AR897&lt;1,IF(MIN(AS$7,$F897)&gt;$C897,MIN(AS$7,$F897)-$C897+1,0),MIN(AS$7,$F897)-AR$7))/365,IF($F897&gt;AR$7,($D897-SUM($U897:AR897))*$E897*(IF(AR897&lt;1,IF(MIN(AS$7,$F897)&gt;$C897,MIN(AS$7,$F897)-$C897+1,0),MIN(AS$7,$F897)-AR$7))/365,0))</f>
        <v>0</v>
      </c>
    </row>
    <row r="898" spans="1:45">
      <c r="A898" s="15"/>
      <c r="B898" s="17"/>
      <c r="C898" s="16"/>
      <c r="D898" s="15"/>
      <c r="E898" s="11"/>
      <c r="F898" s="16"/>
      <c r="G898" s="15"/>
      <c r="H898" s="14"/>
      <c r="I898" s="5"/>
      <c r="J898" s="13">
        <f>SUM(U898:AS898)</f>
        <v>0</v>
      </c>
      <c r="K898" s="13">
        <f>IF(F898=0,D898-J898,IF(F898&lt;41730,0,D898-J898))</f>
        <v>0</v>
      </c>
      <c r="L898" s="12">
        <f>IF(K898=0,0,IF(G898-((L$7-C898)/365)&lt;0,0,G898-((L$7-C898)/365)))</f>
        <v>0</v>
      </c>
      <c r="M898" s="4">
        <f>IF(K898=0,0,D898*H898)</f>
        <v>0</v>
      </c>
      <c r="N898" s="11">
        <f>IFERROR((1-(M898/K898)^(1/L898)),0)</f>
        <v>0</v>
      </c>
      <c r="O898" s="10">
        <f>IF(F898&gt;41730,IF(F898&gt;41730,(F898-41730)/365,IF(K898=0,0,IF(G898-((L$7-C898)/365)&lt;0,0,G898-((L$7-C898)/365)))),1)</f>
        <v>1</v>
      </c>
      <c r="P898" s="9">
        <f>IF(K898&lt;M898,0,IF(L898=0,K898-M898,K898*N898*O898))</f>
        <v>0</v>
      </c>
      <c r="Q898" s="19">
        <f>IF(F898&gt;41730,D898,0)</f>
        <v>0</v>
      </c>
      <c r="R898" s="18">
        <f>IF(F898&gt;41730,J898+P898,0)</f>
        <v>0</v>
      </c>
      <c r="S898" s="9">
        <f>IF(F898&gt;0,0,K898-P898)</f>
        <v>0</v>
      </c>
      <c r="T898" s="5"/>
      <c r="U898" s="4">
        <f>D898*E898*(IF(U$7&gt;$C898,U$7-$C898+1,0))/365</f>
        <v>0</v>
      </c>
      <c r="V898" s="4">
        <f>($D898-U898)*$E898*(IF(U898&lt;1,IF(V$7&gt;$C898,V$7-$C898+1,0),V$7-U$7))/365</f>
        <v>0</v>
      </c>
      <c r="W898" s="4">
        <f>IF($F898=0,($D898-SUM($U898:V898))*$E898*(IF(V898&lt;1,IF(MIN(W$7,$F898)&gt;$C898,MIN(W$7,$F898)-$C898+1,0),MIN(W$7,$F898)-V$7))/365,IF($F898&gt;V$7,($D898-SUM($U898:V898))*$E898*(IF(V898&lt;1,IF(MIN(W$7,$F898)&gt;$C898,MIN(W$7,$F898)-$C898+1,0),MIN(W$7,$F898)-V$7))/365,0))</f>
        <v>0</v>
      </c>
      <c r="X898" s="4">
        <f>IF($F898=0,($D898-SUM($U898:W898))*$E898*(IF(W898&lt;1,IF(MIN(X$7,$F898)&gt;$C898,MIN(X$7,$F898)-$C898+1,0),MIN(X$7,$F898)-W$7))/365,IF($F898&gt;W$7,($D898-SUM($U898:W898))*$E898*(IF(W898&lt;1,IF(MIN(X$7,$F898)&gt;$C898,MIN(X$7,$F898)-$C898+1,0),MIN(X$7,$F898)-W$7))/365,0))</f>
        <v>0</v>
      </c>
      <c r="Y898" s="4">
        <f>IF($F898=0,($D898-SUM($U898:X898))*$E898*(IF(X898&lt;1,IF(MIN(Y$7,$F898)&gt;$C898,MIN(Y$7,$F898)-$C898+1,0),MIN(Y$7,$F898)-X$7))/365,IF($F898&gt;X$7,($D898-SUM($U898:X898))*$E898*(IF(X898&lt;1,IF(MIN(Y$7,$F898)&gt;$C898,MIN(Y$7,$F898)-$C898+1,0),MIN(Y$7,$F898)-X$7))/365,0))</f>
        <v>0</v>
      </c>
      <c r="Z898" s="4">
        <f>IF($F898=0,($D898-SUM($U898:Y898))*$E898*(IF(Y898&lt;1,IF(MIN(Z$7,$F898)&gt;$C898,MIN(Z$7,$F898)-$C898+1,0),MIN(Z$7,$F898)-Y$7))/365,IF($F898&gt;Y$7,($D898-SUM($U898:Y898))*$E898*(IF(Y898&lt;1,IF(MIN(Z$7,$F898)&gt;$C898,MIN(Z$7,$F898)-$C898+1,0),MIN(Z$7,$F898)-Y$7))/365,0))</f>
        <v>0</v>
      </c>
      <c r="AA898" s="4">
        <f>IF($F898=0,($D898-SUM($U898:Z898))*$E898*(IF(Z898&lt;1,IF(MIN(AA$7,$F898)&gt;$C898,MIN(AA$7,$F898)-$C898+1,0),MIN(AA$7,$F898)-Z$7))/365,IF($F898&gt;Z$7,($D898-SUM($U898:Z898))*$E898*(IF(Z898&lt;1,IF(MIN(AA$7,$F898)&gt;$C898,MIN(AA$7,$F898)-$C898+1,0),MIN(AA$7,$F898)-Z$7))/365,0))</f>
        <v>0</v>
      </c>
      <c r="AB898" s="4">
        <f>IF($F898=0,($D898-SUM($U898:AA898))*$E898*(IF(AA898&lt;1,IF(MIN(AB$7,$F898)&gt;$C898,MIN(AB$7,$F898)-$C898+1,0),MIN(AB$7,$F898)-AA$7))/365,IF($F898&gt;AA$7,($D898-SUM($U898:AA898))*$E898*(IF(AA898&lt;1,IF(MIN(AB$7,$F898)&gt;$C898,MIN(AB$7,$F898)-$C898+1,0),MIN(AB$7,$F898)-AA$7))/365,0))</f>
        <v>0</v>
      </c>
      <c r="AC898" s="4">
        <f>IF($F898=0,($D898-SUM($U898:AB898))*$E898*(IF(AB898&lt;1,IF(MIN(AC$7,$F898)&gt;$C898,MIN(AC$7,$F898)-$C898+1,0),MIN(AC$7,$F898)-AB$7))/365,IF($F898&gt;AB$7,($D898-SUM($U898:AB898))*$E898*(IF(AB898&lt;1,IF(MIN(AC$7,$F898)&gt;$C898,MIN(AC$7,$F898)-$C898+1,0),MIN(AC$7,$F898)-AB$7))/365,0))</f>
        <v>0</v>
      </c>
      <c r="AD898" s="4">
        <f>IF($F898=0,($D898-SUM($U898:AC898))*$E898*(IF(AC898&lt;1,IF(MIN(AD$7,$F898)&gt;$C898,MIN(AD$7,$F898)-$C898+1,0),MIN(AD$7,$F898)-AC$7))/365,IF($F898&gt;AC$7,($D898-SUM($U898:AC898))*$E898*(IF(AC898&lt;1,IF(MIN(AD$7,$F898)&gt;$C898,MIN(AD$7,$F898)-$C898+1,0),MIN(AD$7,$F898)-AC$7))/365,0))</f>
        <v>0</v>
      </c>
      <c r="AE898" s="4">
        <f>IF($F898=0,($D898-SUM($U898:AD898))*$E898*(IF(AD898&lt;1,IF(MIN(AE$7,$F898)&gt;$C898,MIN(AE$7,$F898)-$C898+1,0),MIN(AE$7,$F898)-AD$7))/365,IF($F898&gt;AD$7,($D898-SUM($U898:AD898))*$E898*(IF(AD898&lt;1,IF(MIN(AE$7,$F898)&gt;$C898,MIN(AE$7,$F898)-$C898+1,0),MIN(AE$7,$F898)-AD$7))/365,0))</f>
        <v>0</v>
      </c>
      <c r="AF898" s="4">
        <f>IF($F898=0,($D898-SUM($U898:AE898))*$E898*(IF(AE898&lt;1,IF(MIN(AF$7,$F898)&gt;$C898,MIN(AF$7,$F898)-$C898+1,0),MIN(AF$7,$F898)-AE$7))/365,IF($F898&gt;AE$7,($D898-SUM($U898:AE898))*$E898*(IF(AE898&lt;1,IF(MIN(AF$7,$F898)&gt;$C898,MIN(AF$7,$F898)-$C898+1,0),MIN(AF$7,$F898)-AE$7))/365,0))</f>
        <v>0</v>
      </c>
      <c r="AG898" s="4">
        <f>IF($F898=0,($D898-SUM($U898:AF898))*$E898*(IF(AF898&lt;1,IF(MIN(AG$7,$F898)&gt;$C898,MIN(AG$7,$F898)-$C898+1,0),MIN(AG$7,$F898)-AF$7))/365,IF($F898&gt;AF$7,($D898-SUM($U898:AF898))*$E898*(IF(AF898&lt;1,IF(MIN(AG$7,$F898)&gt;$C898,MIN(AG$7,$F898)-$C898+1,0),MIN(AG$7,$F898)-AF$7))/365,0))</f>
        <v>0</v>
      </c>
      <c r="AH898" s="4">
        <f>IF($F898=0,($D898-SUM($U898:AG898))*$E898*(IF(AG898&lt;1,IF(MIN(AH$7,$F898)&gt;$C898,MIN(AH$7,$F898)-$C898+1,0),MIN(AH$7,$F898)-AG$7))/365,IF($F898&gt;AG$7,($D898-SUM($U898:AG898))*$E898*(IF(AG898&lt;1,IF(MIN(AH$7,$F898)&gt;$C898,MIN(AH$7,$F898)-$C898+1,0),MIN(AH$7,$F898)-AG$7))/365,0))</f>
        <v>0</v>
      </c>
      <c r="AI898" s="4">
        <f>IF($F898=0,($D898-SUM($U898:AH898))*$E898*(IF(AH898&lt;1,IF(MIN(AI$7,$F898)&gt;$C898,MIN(AI$7,$F898)-$C898+1,0),MIN(AI$7,$F898)-AH$7))/365,IF($F898&gt;AH$7,($D898-SUM($U898:AH898))*$E898*(IF(AH898&lt;1,IF(MIN(AI$7,$F898)&gt;$C898,MIN(AI$7,$F898)-$C898+1,0),MIN(AI$7,$F898)-AH$7))/365,0))</f>
        <v>0</v>
      </c>
      <c r="AJ898" s="4">
        <f>IF($F898=0,($D898-SUM($U898:AI898))*$E898*(IF(AI898&lt;1,IF(MIN(AJ$7,$F898)&gt;$C898,MIN(AJ$7,$F898)-$C898+1,0),MIN(AJ$7,$F898)-AI$7))/365,IF($F898&gt;AI$7,($D898-SUM($U898:AI898))*$E898*(IF(AI898&lt;1,IF(MIN(AJ$7,$F898)&gt;$C898,MIN(AJ$7,$F898)-$C898+1,0),MIN(AJ$7,$F898)-AI$7))/365,0))</f>
        <v>0</v>
      </c>
      <c r="AK898" s="4">
        <f>IF($F898=0,($D898-SUM($U898:AJ898))*$E898*(IF(AJ898&lt;1,IF(MIN(AK$7,$F898)&gt;$C898,MIN(AK$7,$F898)-$C898+1,0),MIN(AK$7,$F898)-AJ$7))/365,IF($F898&gt;AJ$7,($D898-SUM($U898:AJ898))*$E898*(IF(AJ898&lt;1,IF(MIN(AK$7,$F898)&gt;$C898,MIN(AK$7,$F898)-$C898+1,0),MIN(AK$7,$F898)-AJ$7))/365,0))</f>
        <v>0</v>
      </c>
      <c r="AL898" s="4">
        <f>IF($F898=0,($D898-SUM($U898:AK898))*$E898*(IF(AK898&lt;1,IF(MIN(AL$7,$F898)&gt;$C898,MIN(AL$7,$F898)-$C898+1,0),MIN(AL$7,$F898)-AK$7))/365,IF($F898&gt;AK$7,($D898-SUM($U898:AK898))*$E898*(IF(AK898&lt;1,IF(MIN(AL$7,$F898)&gt;$C898,MIN(AL$7,$F898)-$C898+1,0),MIN(AL$7,$F898)-AK$7))/365,0))</f>
        <v>0</v>
      </c>
      <c r="AM898" s="4">
        <f>IF($F898=0,($D898-SUM($U898:AL898))*$E898*(IF(AL898&lt;1,IF(MIN(AM$7,$F898)&gt;$C898,MIN(AM$7,$F898)-$C898+1,0),MIN(AM$7,$F898)-AL$7))/365,IF($F898&gt;AL$7,($D898-SUM($U898:AL898))*$E898*(IF(AL898&lt;1,IF(MIN(AM$7,$F898)&gt;$C898,MIN(AM$7,$F898)-$C898+1,0),MIN(AM$7,$F898)-AL$7))/365,0))</f>
        <v>0</v>
      </c>
      <c r="AN898" s="4">
        <f>IF($F898=0,($D898-SUM($U898:AM898))*$E898*(IF(AM898&lt;1,IF(MIN(AN$7,$F898)&gt;$C898,MIN(AN$7,$F898)-$C898+1,0),MIN(AN$7,$F898)-AM$7))/365,IF($F898&gt;AM$7,($D898-SUM($U898:AM898))*$E898*(IF(AM898&lt;1,IF(MIN(AN$7,$F898)&gt;$C898,MIN(AN$7,$F898)-$C898+1,0),MIN(AN$7,$F898)-AM$7))/365,0))</f>
        <v>0</v>
      </c>
      <c r="AO898" s="4">
        <f>IF($F898=0,($D898-SUM($U898:AN898))*$E898*(IF(AN898&lt;1,IF(MIN(AO$7,$F898)&gt;$C898,MIN(AO$7,$F898)-$C898+1,0),MIN(AO$7,$F898)-AN$7))/365,IF($F898&gt;AN$7,($D898-SUM($U898:AN898))*$E898*(IF(AN898&lt;1,IF(MIN(AO$7,$F898)&gt;$C898,MIN(AO$7,$F898)-$C898+1,0),MIN(AO$7,$F898)-AN$7))/365,0))</f>
        <v>0</v>
      </c>
      <c r="AP898" s="4">
        <f>IF($F898=0,($D898-SUM($U898:AO898))*$E898*(IF(AO898&lt;1,IF(MIN(AP$7,$F898)&gt;$C898,MIN(AP$7,$F898)-$C898+1,0),MIN(AP$7,$F898)-AO$7))/365,IF($F898&gt;AO$7,($D898-SUM($U898:AO898))*$E898*(IF(AO898&lt;1,IF(MIN(AP$7,$F898)&gt;$C898,MIN(AP$7,$F898)-$C898+1,0),MIN(AP$7,$F898)-AO$7))/365,0))</f>
        <v>0</v>
      </c>
      <c r="AQ898" s="4">
        <f>IF($F898=0,($D898-SUM($U898:AP898))*$E898*(IF(AP898&lt;1,IF(MIN(AQ$7,$F898)&gt;$C898,MIN(AQ$7,$F898)-$C898+1,0),MIN(AQ$7,$F898)-AP$7))/365,IF($F898&gt;AP$7,($D898-SUM($U898:AP898))*$E898*(IF(AP898&lt;1,IF(MIN(AQ$7,$F898)&gt;$C898,MIN(AQ$7,$F898)-$C898+1,0),MIN(AQ$7,$F898)-AP$7))/365,0))</f>
        <v>0</v>
      </c>
      <c r="AR898" s="4">
        <f>IF($F898=0,($D898-SUM($U898:AQ898))*$E898*(IF(AQ898&lt;1,IF(MIN(AR$7,$F898)&gt;$C898,MIN(AR$7,$F898)-$C898+1,0),MIN(AR$7,$F898)-AQ$7))/365,IF($F898&gt;AQ$7,($D898-SUM($U898:AQ898))*$E898*(IF(AQ898&lt;1,IF(MIN(AR$7,$F898)&gt;$C898,MIN(AR$7,$F898)-$C898+1,0),MIN(AR$7,$F898)-AQ$7))/365,0))</f>
        <v>0</v>
      </c>
      <c r="AS898" s="4">
        <f>IF($F898=0,($D898-SUM($U898:AR898))*$E898*(IF(AR898&lt;1,IF(MIN(AS$7,$F898)&gt;$C898,MIN(AS$7,$F898)-$C898+1,0),MIN(AS$7,$F898)-AR$7))/365,IF($F898&gt;AR$7,($D898-SUM($U898:AR898))*$E898*(IF(AR898&lt;1,IF(MIN(AS$7,$F898)&gt;$C898,MIN(AS$7,$F898)-$C898+1,0),MIN(AS$7,$F898)-AR$7))/365,0))</f>
        <v>0</v>
      </c>
    </row>
    <row r="899" spans="1:45">
      <c r="A899" s="15"/>
      <c r="B899" s="17"/>
      <c r="C899" s="16"/>
      <c r="D899" s="15"/>
      <c r="E899" s="11"/>
      <c r="F899" s="16"/>
      <c r="G899" s="15"/>
      <c r="H899" s="14"/>
      <c r="I899" s="5"/>
      <c r="J899" s="13">
        <f>SUM(U899:AS899)</f>
        <v>0</v>
      </c>
      <c r="K899" s="13">
        <f>IF(F899=0,D899-J899,IF(F899&lt;41730,0,D899-J899))</f>
        <v>0</v>
      </c>
      <c r="L899" s="12">
        <f>IF(K899=0,0,IF(G899-((L$7-C899)/365)&lt;0,0,G899-((L$7-C899)/365)))</f>
        <v>0</v>
      </c>
      <c r="M899" s="4">
        <f>IF(K899=0,0,D899*H899)</f>
        <v>0</v>
      </c>
      <c r="N899" s="11">
        <f>IFERROR((1-(M899/K899)^(1/L899)),0)</f>
        <v>0</v>
      </c>
      <c r="O899" s="10">
        <f>IF(F899&gt;41730,IF(F899&gt;41730,(F899-41730)/365,IF(K899=0,0,IF(G899-((L$7-C899)/365)&lt;0,0,G899-((L$7-C899)/365)))),1)</f>
        <v>1</v>
      </c>
      <c r="P899" s="9">
        <f>IF(K899&lt;M899,0,IF(L899=0,K899-M899,K899*N899*O899))</f>
        <v>0</v>
      </c>
      <c r="Q899" s="19">
        <f>IF(F899&gt;41730,D899,0)</f>
        <v>0</v>
      </c>
      <c r="R899" s="18">
        <f>IF(F899&gt;41730,J899+P899,0)</f>
        <v>0</v>
      </c>
      <c r="S899" s="9">
        <f>IF(F899&gt;0,0,K899-P899)</f>
        <v>0</v>
      </c>
      <c r="T899" s="5"/>
      <c r="U899" s="4">
        <f>D899*E899*(IF(U$7&gt;$C899,U$7-$C899+1,0))/365</f>
        <v>0</v>
      </c>
      <c r="V899" s="4">
        <f>($D899-U899)*$E899*(IF(U899&lt;1,IF(V$7&gt;$C899,V$7-$C899+1,0),V$7-U$7))/365</f>
        <v>0</v>
      </c>
      <c r="W899" s="4">
        <f>IF($F899=0,($D899-SUM($U899:V899))*$E899*(IF(V899&lt;1,IF(MIN(W$7,$F899)&gt;$C899,MIN(W$7,$F899)-$C899+1,0),MIN(W$7,$F899)-V$7))/365,IF($F899&gt;V$7,($D899-SUM($U899:V899))*$E899*(IF(V899&lt;1,IF(MIN(W$7,$F899)&gt;$C899,MIN(W$7,$F899)-$C899+1,0),MIN(W$7,$F899)-V$7))/365,0))</f>
        <v>0</v>
      </c>
      <c r="X899" s="4">
        <f>IF($F899=0,($D899-SUM($U899:W899))*$E899*(IF(W899&lt;1,IF(MIN(X$7,$F899)&gt;$C899,MIN(X$7,$F899)-$C899+1,0),MIN(X$7,$F899)-W$7))/365,IF($F899&gt;W$7,($D899-SUM($U899:W899))*$E899*(IF(W899&lt;1,IF(MIN(X$7,$F899)&gt;$C899,MIN(X$7,$F899)-$C899+1,0),MIN(X$7,$F899)-W$7))/365,0))</f>
        <v>0</v>
      </c>
      <c r="Y899" s="4">
        <f>IF($F899=0,($D899-SUM($U899:X899))*$E899*(IF(X899&lt;1,IF(MIN(Y$7,$F899)&gt;$C899,MIN(Y$7,$F899)-$C899+1,0),MIN(Y$7,$F899)-X$7))/365,IF($F899&gt;X$7,($D899-SUM($U899:X899))*$E899*(IF(X899&lt;1,IF(MIN(Y$7,$F899)&gt;$C899,MIN(Y$7,$F899)-$C899+1,0),MIN(Y$7,$F899)-X$7))/365,0))</f>
        <v>0</v>
      </c>
      <c r="Z899" s="4">
        <f>IF($F899=0,($D899-SUM($U899:Y899))*$E899*(IF(Y899&lt;1,IF(MIN(Z$7,$F899)&gt;$C899,MIN(Z$7,$F899)-$C899+1,0),MIN(Z$7,$F899)-Y$7))/365,IF($F899&gt;Y$7,($D899-SUM($U899:Y899))*$E899*(IF(Y899&lt;1,IF(MIN(Z$7,$F899)&gt;$C899,MIN(Z$7,$F899)-$C899+1,0),MIN(Z$7,$F899)-Y$7))/365,0))</f>
        <v>0</v>
      </c>
      <c r="AA899" s="4">
        <f>IF($F899=0,($D899-SUM($U899:Z899))*$E899*(IF(Z899&lt;1,IF(MIN(AA$7,$F899)&gt;$C899,MIN(AA$7,$F899)-$C899+1,0),MIN(AA$7,$F899)-Z$7))/365,IF($F899&gt;Z$7,($D899-SUM($U899:Z899))*$E899*(IF(Z899&lt;1,IF(MIN(AA$7,$F899)&gt;$C899,MIN(AA$7,$F899)-$C899+1,0),MIN(AA$7,$F899)-Z$7))/365,0))</f>
        <v>0</v>
      </c>
      <c r="AB899" s="4">
        <f>IF($F899=0,($D899-SUM($U899:AA899))*$E899*(IF(AA899&lt;1,IF(MIN(AB$7,$F899)&gt;$C899,MIN(AB$7,$F899)-$C899+1,0),MIN(AB$7,$F899)-AA$7))/365,IF($F899&gt;AA$7,($D899-SUM($U899:AA899))*$E899*(IF(AA899&lt;1,IF(MIN(AB$7,$F899)&gt;$C899,MIN(AB$7,$F899)-$C899+1,0),MIN(AB$7,$F899)-AA$7))/365,0))</f>
        <v>0</v>
      </c>
      <c r="AC899" s="4">
        <f>IF($F899=0,($D899-SUM($U899:AB899))*$E899*(IF(AB899&lt;1,IF(MIN(AC$7,$F899)&gt;$C899,MIN(AC$7,$F899)-$C899+1,0),MIN(AC$7,$F899)-AB$7))/365,IF($F899&gt;AB$7,($D899-SUM($U899:AB899))*$E899*(IF(AB899&lt;1,IF(MIN(AC$7,$F899)&gt;$C899,MIN(AC$7,$F899)-$C899+1,0),MIN(AC$7,$F899)-AB$7))/365,0))</f>
        <v>0</v>
      </c>
      <c r="AD899" s="4">
        <f>IF($F899=0,($D899-SUM($U899:AC899))*$E899*(IF(AC899&lt;1,IF(MIN(AD$7,$F899)&gt;$C899,MIN(AD$7,$F899)-$C899+1,0),MIN(AD$7,$F899)-AC$7))/365,IF($F899&gt;AC$7,($D899-SUM($U899:AC899))*$E899*(IF(AC899&lt;1,IF(MIN(AD$7,$F899)&gt;$C899,MIN(AD$7,$F899)-$C899+1,0),MIN(AD$7,$F899)-AC$7))/365,0))</f>
        <v>0</v>
      </c>
      <c r="AE899" s="4">
        <f>IF($F899=0,($D899-SUM($U899:AD899))*$E899*(IF(AD899&lt;1,IF(MIN(AE$7,$F899)&gt;$C899,MIN(AE$7,$F899)-$C899+1,0),MIN(AE$7,$F899)-AD$7))/365,IF($F899&gt;AD$7,($D899-SUM($U899:AD899))*$E899*(IF(AD899&lt;1,IF(MIN(AE$7,$F899)&gt;$C899,MIN(AE$7,$F899)-$C899+1,0),MIN(AE$7,$F899)-AD$7))/365,0))</f>
        <v>0</v>
      </c>
      <c r="AF899" s="4">
        <f>IF($F899=0,($D899-SUM($U899:AE899))*$E899*(IF(AE899&lt;1,IF(MIN(AF$7,$F899)&gt;$C899,MIN(AF$7,$F899)-$C899+1,0),MIN(AF$7,$F899)-AE$7))/365,IF($F899&gt;AE$7,($D899-SUM($U899:AE899))*$E899*(IF(AE899&lt;1,IF(MIN(AF$7,$F899)&gt;$C899,MIN(AF$7,$F899)-$C899+1,0),MIN(AF$7,$F899)-AE$7))/365,0))</f>
        <v>0</v>
      </c>
      <c r="AG899" s="4">
        <f>IF($F899=0,($D899-SUM($U899:AF899))*$E899*(IF(AF899&lt;1,IF(MIN(AG$7,$F899)&gt;$C899,MIN(AG$7,$F899)-$C899+1,0),MIN(AG$7,$F899)-AF$7))/365,IF($F899&gt;AF$7,($D899-SUM($U899:AF899))*$E899*(IF(AF899&lt;1,IF(MIN(AG$7,$F899)&gt;$C899,MIN(AG$7,$F899)-$C899+1,0),MIN(AG$7,$F899)-AF$7))/365,0))</f>
        <v>0</v>
      </c>
      <c r="AH899" s="4">
        <f>IF($F899=0,($D899-SUM($U899:AG899))*$E899*(IF(AG899&lt;1,IF(MIN(AH$7,$F899)&gt;$C899,MIN(AH$7,$F899)-$C899+1,0),MIN(AH$7,$F899)-AG$7))/365,IF($F899&gt;AG$7,($D899-SUM($U899:AG899))*$E899*(IF(AG899&lt;1,IF(MIN(AH$7,$F899)&gt;$C899,MIN(AH$7,$F899)-$C899+1,0),MIN(AH$7,$F899)-AG$7))/365,0))</f>
        <v>0</v>
      </c>
      <c r="AI899" s="4">
        <f>IF($F899=0,($D899-SUM($U899:AH899))*$E899*(IF(AH899&lt;1,IF(MIN(AI$7,$F899)&gt;$C899,MIN(AI$7,$F899)-$C899+1,0),MIN(AI$7,$F899)-AH$7))/365,IF($F899&gt;AH$7,($D899-SUM($U899:AH899))*$E899*(IF(AH899&lt;1,IF(MIN(AI$7,$F899)&gt;$C899,MIN(AI$7,$F899)-$C899+1,0),MIN(AI$7,$F899)-AH$7))/365,0))</f>
        <v>0</v>
      </c>
      <c r="AJ899" s="4">
        <f>IF($F899=0,($D899-SUM($U899:AI899))*$E899*(IF(AI899&lt;1,IF(MIN(AJ$7,$F899)&gt;$C899,MIN(AJ$7,$F899)-$C899+1,0),MIN(AJ$7,$F899)-AI$7))/365,IF($F899&gt;AI$7,($D899-SUM($U899:AI899))*$E899*(IF(AI899&lt;1,IF(MIN(AJ$7,$F899)&gt;$C899,MIN(AJ$7,$F899)-$C899+1,0),MIN(AJ$7,$F899)-AI$7))/365,0))</f>
        <v>0</v>
      </c>
      <c r="AK899" s="4">
        <f>IF($F899=0,($D899-SUM($U899:AJ899))*$E899*(IF(AJ899&lt;1,IF(MIN(AK$7,$F899)&gt;$C899,MIN(AK$7,$F899)-$C899+1,0),MIN(AK$7,$F899)-AJ$7))/365,IF($F899&gt;AJ$7,($D899-SUM($U899:AJ899))*$E899*(IF(AJ899&lt;1,IF(MIN(AK$7,$F899)&gt;$C899,MIN(AK$7,$F899)-$C899+1,0),MIN(AK$7,$F899)-AJ$7))/365,0))</f>
        <v>0</v>
      </c>
      <c r="AL899" s="4">
        <f>IF($F899=0,($D899-SUM($U899:AK899))*$E899*(IF(AK899&lt;1,IF(MIN(AL$7,$F899)&gt;$C899,MIN(AL$7,$F899)-$C899+1,0),MIN(AL$7,$F899)-AK$7))/365,IF($F899&gt;AK$7,($D899-SUM($U899:AK899))*$E899*(IF(AK899&lt;1,IF(MIN(AL$7,$F899)&gt;$C899,MIN(AL$7,$F899)-$C899+1,0),MIN(AL$7,$F899)-AK$7))/365,0))</f>
        <v>0</v>
      </c>
      <c r="AM899" s="4">
        <f>IF($F899=0,($D899-SUM($U899:AL899))*$E899*(IF(AL899&lt;1,IF(MIN(AM$7,$F899)&gt;$C899,MIN(AM$7,$F899)-$C899+1,0),MIN(AM$7,$F899)-AL$7))/365,IF($F899&gt;AL$7,($D899-SUM($U899:AL899))*$E899*(IF(AL899&lt;1,IF(MIN(AM$7,$F899)&gt;$C899,MIN(AM$7,$F899)-$C899+1,0),MIN(AM$7,$F899)-AL$7))/365,0))</f>
        <v>0</v>
      </c>
      <c r="AN899" s="4">
        <f>IF($F899=0,($D899-SUM($U899:AM899))*$E899*(IF(AM899&lt;1,IF(MIN(AN$7,$F899)&gt;$C899,MIN(AN$7,$F899)-$C899+1,0),MIN(AN$7,$F899)-AM$7))/365,IF($F899&gt;AM$7,($D899-SUM($U899:AM899))*$E899*(IF(AM899&lt;1,IF(MIN(AN$7,$F899)&gt;$C899,MIN(AN$7,$F899)-$C899+1,0),MIN(AN$7,$F899)-AM$7))/365,0))</f>
        <v>0</v>
      </c>
      <c r="AO899" s="4">
        <f>IF($F899=0,($D899-SUM($U899:AN899))*$E899*(IF(AN899&lt;1,IF(MIN(AO$7,$F899)&gt;$C899,MIN(AO$7,$F899)-$C899+1,0),MIN(AO$7,$F899)-AN$7))/365,IF($F899&gt;AN$7,($D899-SUM($U899:AN899))*$E899*(IF(AN899&lt;1,IF(MIN(AO$7,$F899)&gt;$C899,MIN(AO$7,$F899)-$C899+1,0),MIN(AO$7,$F899)-AN$7))/365,0))</f>
        <v>0</v>
      </c>
      <c r="AP899" s="4">
        <f>IF($F899=0,($D899-SUM($U899:AO899))*$E899*(IF(AO899&lt;1,IF(MIN(AP$7,$F899)&gt;$C899,MIN(AP$7,$F899)-$C899+1,0),MIN(AP$7,$F899)-AO$7))/365,IF($F899&gt;AO$7,($D899-SUM($U899:AO899))*$E899*(IF(AO899&lt;1,IF(MIN(AP$7,$F899)&gt;$C899,MIN(AP$7,$F899)-$C899+1,0),MIN(AP$7,$F899)-AO$7))/365,0))</f>
        <v>0</v>
      </c>
      <c r="AQ899" s="4">
        <f>IF($F899=0,($D899-SUM($U899:AP899))*$E899*(IF(AP899&lt;1,IF(MIN(AQ$7,$F899)&gt;$C899,MIN(AQ$7,$F899)-$C899+1,0),MIN(AQ$7,$F899)-AP$7))/365,IF($F899&gt;AP$7,($D899-SUM($U899:AP899))*$E899*(IF(AP899&lt;1,IF(MIN(AQ$7,$F899)&gt;$C899,MIN(AQ$7,$F899)-$C899+1,0),MIN(AQ$7,$F899)-AP$7))/365,0))</f>
        <v>0</v>
      </c>
      <c r="AR899" s="4">
        <f>IF($F899=0,($D899-SUM($U899:AQ899))*$E899*(IF(AQ899&lt;1,IF(MIN(AR$7,$F899)&gt;$C899,MIN(AR$7,$F899)-$C899+1,0),MIN(AR$7,$F899)-AQ$7))/365,IF($F899&gt;AQ$7,($D899-SUM($U899:AQ899))*$E899*(IF(AQ899&lt;1,IF(MIN(AR$7,$F899)&gt;$C899,MIN(AR$7,$F899)-$C899+1,0),MIN(AR$7,$F899)-AQ$7))/365,0))</f>
        <v>0</v>
      </c>
      <c r="AS899" s="4">
        <f>IF($F899=0,($D899-SUM($U899:AR899))*$E899*(IF(AR899&lt;1,IF(MIN(AS$7,$F899)&gt;$C899,MIN(AS$7,$F899)-$C899+1,0),MIN(AS$7,$F899)-AR$7))/365,IF($F899&gt;AR$7,($D899-SUM($U899:AR899))*$E899*(IF(AR899&lt;1,IF(MIN(AS$7,$F899)&gt;$C899,MIN(AS$7,$F899)-$C899+1,0),MIN(AS$7,$F899)-AR$7))/365,0))</f>
        <v>0</v>
      </c>
    </row>
    <row r="900" spans="1:45">
      <c r="A900" s="15"/>
      <c r="B900" s="17"/>
      <c r="C900" s="16"/>
      <c r="D900" s="15"/>
      <c r="E900" s="11"/>
      <c r="F900" s="16"/>
      <c r="G900" s="15"/>
      <c r="H900" s="14"/>
      <c r="I900" s="5"/>
      <c r="J900" s="13">
        <f>SUM(U900:AS900)</f>
        <v>0</v>
      </c>
      <c r="K900" s="13">
        <f>IF(F900=0,D900-J900,IF(F900&lt;41730,0,D900-J900))</f>
        <v>0</v>
      </c>
      <c r="L900" s="12">
        <f>IF(K900=0,0,IF(G900-((L$7-C900)/365)&lt;0,0,G900-((L$7-C900)/365)))</f>
        <v>0</v>
      </c>
      <c r="M900" s="4">
        <f>IF(K900=0,0,D900*H900)</f>
        <v>0</v>
      </c>
      <c r="N900" s="11">
        <f>IFERROR((1-(M900/K900)^(1/L900)),0)</f>
        <v>0</v>
      </c>
      <c r="O900" s="10">
        <f>IF(F900&gt;41730,IF(F900&gt;41730,(F900-41730)/365,IF(K900=0,0,IF(G900-((L$7-C900)/365)&lt;0,0,G900-((L$7-C900)/365)))),1)</f>
        <v>1</v>
      </c>
      <c r="P900" s="9">
        <f>IF(K900&lt;M900,0,IF(L900=0,K900-M900,K900*N900*O900))</f>
        <v>0</v>
      </c>
      <c r="Q900" s="19">
        <f>IF(F900&gt;41730,D900,0)</f>
        <v>0</v>
      </c>
      <c r="R900" s="18">
        <f>IF(F900&gt;41730,J900+P900,0)</f>
        <v>0</v>
      </c>
      <c r="S900" s="9">
        <f>IF(F900&gt;0,0,K900-P900)</f>
        <v>0</v>
      </c>
      <c r="T900" s="5"/>
      <c r="U900" s="4">
        <f>D900*E900*(IF(U$7&gt;$C900,U$7-$C900+1,0))/365</f>
        <v>0</v>
      </c>
      <c r="V900" s="4">
        <f>($D900-U900)*$E900*(IF(U900&lt;1,IF(V$7&gt;$C900,V$7-$C900+1,0),V$7-U$7))/365</f>
        <v>0</v>
      </c>
      <c r="W900" s="4">
        <f>IF($F900=0,($D900-SUM($U900:V900))*$E900*(IF(V900&lt;1,IF(MIN(W$7,$F900)&gt;$C900,MIN(W$7,$F900)-$C900+1,0),MIN(W$7,$F900)-V$7))/365,IF($F900&gt;V$7,($D900-SUM($U900:V900))*$E900*(IF(V900&lt;1,IF(MIN(W$7,$F900)&gt;$C900,MIN(W$7,$F900)-$C900+1,0),MIN(W$7,$F900)-V$7))/365,0))</f>
        <v>0</v>
      </c>
      <c r="X900" s="4">
        <f>IF($F900=0,($D900-SUM($U900:W900))*$E900*(IF(W900&lt;1,IF(MIN(X$7,$F900)&gt;$C900,MIN(X$7,$F900)-$C900+1,0),MIN(X$7,$F900)-W$7))/365,IF($F900&gt;W$7,($D900-SUM($U900:W900))*$E900*(IF(W900&lt;1,IF(MIN(X$7,$F900)&gt;$C900,MIN(X$7,$F900)-$C900+1,0),MIN(X$7,$F900)-W$7))/365,0))</f>
        <v>0</v>
      </c>
      <c r="Y900" s="4">
        <f>IF($F900=0,($D900-SUM($U900:X900))*$E900*(IF(X900&lt;1,IF(MIN(Y$7,$F900)&gt;$C900,MIN(Y$7,$F900)-$C900+1,0),MIN(Y$7,$F900)-X$7))/365,IF($F900&gt;X$7,($D900-SUM($U900:X900))*$E900*(IF(X900&lt;1,IF(MIN(Y$7,$F900)&gt;$C900,MIN(Y$7,$F900)-$C900+1,0),MIN(Y$7,$F900)-X$7))/365,0))</f>
        <v>0</v>
      </c>
      <c r="Z900" s="4">
        <f>IF($F900=0,($D900-SUM($U900:Y900))*$E900*(IF(Y900&lt;1,IF(MIN(Z$7,$F900)&gt;$C900,MIN(Z$7,$F900)-$C900+1,0),MIN(Z$7,$F900)-Y$7))/365,IF($F900&gt;Y$7,($D900-SUM($U900:Y900))*$E900*(IF(Y900&lt;1,IF(MIN(Z$7,$F900)&gt;$C900,MIN(Z$7,$F900)-$C900+1,0),MIN(Z$7,$F900)-Y$7))/365,0))</f>
        <v>0</v>
      </c>
      <c r="AA900" s="4">
        <f>IF($F900=0,($D900-SUM($U900:Z900))*$E900*(IF(Z900&lt;1,IF(MIN(AA$7,$F900)&gt;$C900,MIN(AA$7,$F900)-$C900+1,0),MIN(AA$7,$F900)-Z$7))/365,IF($F900&gt;Z$7,($D900-SUM($U900:Z900))*$E900*(IF(Z900&lt;1,IF(MIN(AA$7,$F900)&gt;$C900,MIN(AA$7,$F900)-$C900+1,0),MIN(AA$7,$F900)-Z$7))/365,0))</f>
        <v>0</v>
      </c>
      <c r="AB900" s="4">
        <f>IF($F900=0,($D900-SUM($U900:AA900))*$E900*(IF(AA900&lt;1,IF(MIN(AB$7,$F900)&gt;$C900,MIN(AB$7,$F900)-$C900+1,0),MIN(AB$7,$F900)-AA$7))/365,IF($F900&gt;AA$7,($D900-SUM($U900:AA900))*$E900*(IF(AA900&lt;1,IF(MIN(AB$7,$F900)&gt;$C900,MIN(AB$7,$F900)-$C900+1,0),MIN(AB$7,$F900)-AA$7))/365,0))</f>
        <v>0</v>
      </c>
      <c r="AC900" s="4">
        <f>IF($F900=0,($D900-SUM($U900:AB900))*$E900*(IF(AB900&lt;1,IF(MIN(AC$7,$F900)&gt;$C900,MIN(AC$7,$F900)-$C900+1,0),MIN(AC$7,$F900)-AB$7))/365,IF($F900&gt;AB$7,($D900-SUM($U900:AB900))*$E900*(IF(AB900&lt;1,IF(MIN(AC$7,$F900)&gt;$C900,MIN(AC$7,$F900)-$C900+1,0),MIN(AC$7,$F900)-AB$7))/365,0))</f>
        <v>0</v>
      </c>
      <c r="AD900" s="4">
        <f>IF($F900=0,($D900-SUM($U900:AC900))*$E900*(IF(AC900&lt;1,IF(MIN(AD$7,$F900)&gt;$C900,MIN(AD$7,$F900)-$C900+1,0),MIN(AD$7,$F900)-AC$7))/365,IF($F900&gt;AC$7,($D900-SUM($U900:AC900))*$E900*(IF(AC900&lt;1,IF(MIN(AD$7,$F900)&gt;$C900,MIN(AD$7,$F900)-$C900+1,0),MIN(AD$7,$F900)-AC$7))/365,0))</f>
        <v>0</v>
      </c>
      <c r="AE900" s="4">
        <f>IF($F900=0,($D900-SUM($U900:AD900))*$E900*(IF(AD900&lt;1,IF(MIN(AE$7,$F900)&gt;$C900,MIN(AE$7,$F900)-$C900+1,0),MIN(AE$7,$F900)-AD$7))/365,IF($F900&gt;AD$7,($D900-SUM($U900:AD900))*$E900*(IF(AD900&lt;1,IF(MIN(AE$7,$F900)&gt;$C900,MIN(AE$7,$F900)-$C900+1,0),MIN(AE$7,$F900)-AD$7))/365,0))</f>
        <v>0</v>
      </c>
      <c r="AF900" s="4">
        <f>IF($F900=0,($D900-SUM($U900:AE900))*$E900*(IF(AE900&lt;1,IF(MIN(AF$7,$F900)&gt;$C900,MIN(AF$7,$F900)-$C900+1,0),MIN(AF$7,$F900)-AE$7))/365,IF($F900&gt;AE$7,($D900-SUM($U900:AE900))*$E900*(IF(AE900&lt;1,IF(MIN(AF$7,$F900)&gt;$C900,MIN(AF$7,$F900)-$C900+1,0),MIN(AF$7,$F900)-AE$7))/365,0))</f>
        <v>0</v>
      </c>
      <c r="AG900" s="4">
        <f>IF($F900=0,($D900-SUM($U900:AF900))*$E900*(IF(AF900&lt;1,IF(MIN(AG$7,$F900)&gt;$C900,MIN(AG$7,$F900)-$C900+1,0),MIN(AG$7,$F900)-AF$7))/365,IF($F900&gt;AF$7,($D900-SUM($U900:AF900))*$E900*(IF(AF900&lt;1,IF(MIN(AG$7,$F900)&gt;$C900,MIN(AG$7,$F900)-$C900+1,0),MIN(AG$7,$F900)-AF$7))/365,0))</f>
        <v>0</v>
      </c>
      <c r="AH900" s="4">
        <f>IF($F900=0,($D900-SUM($U900:AG900))*$E900*(IF(AG900&lt;1,IF(MIN(AH$7,$F900)&gt;$C900,MIN(AH$7,$F900)-$C900+1,0),MIN(AH$7,$F900)-AG$7))/365,IF($F900&gt;AG$7,($D900-SUM($U900:AG900))*$E900*(IF(AG900&lt;1,IF(MIN(AH$7,$F900)&gt;$C900,MIN(AH$7,$F900)-$C900+1,0),MIN(AH$7,$F900)-AG$7))/365,0))</f>
        <v>0</v>
      </c>
      <c r="AI900" s="4">
        <f>IF($F900=0,($D900-SUM($U900:AH900))*$E900*(IF(AH900&lt;1,IF(MIN(AI$7,$F900)&gt;$C900,MIN(AI$7,$F900)-$C900+1,0),MIN(AI$7,$F900)-AH$7))/365,IF($F900&gt;AH$7,($D900-SUM($U900:AH900))*$E900*(IF(AH900&lt;1,IF(MIN(AI$7,$F900)&gt;$C900,MIN(AI$7,$F900)-$C900+1,0),MIN(AI$7,$F900)-AH$7))/365,0))</f>
        <v>0</v>
      </c>
      <c r="AJ900" s="4">
        <f>IF($F900=0,($D900-SUM($U900:AI900))*$E900*(IF(AI900&lt;1,IF(MIN(AJ$7,$F900)&gt;$C900,MIN(AJ$7,$F900)-$C900+1,0),MIN(AJ$7,$F900)-AI$7))/365,IF($F900&gt;AI$7,($D900-SUM($U900:AI900))*$E900*(IF(AI900&lt;1,IF(MIN(AJ$7,$F900)&gt;$C900,MIN(AJ$7,$F900)-$C900+1,0),MIN(AJ$7,$F900)-AI$7))/365,0))</f>
        <v>0</v>
      </c>
      <c r="AK900" s="4">
        <f>IF($F900=0,($D900-SUM($U900:AJ900))*$E900*(IF(AJ900&lt;1,IF(MIN(AK$7,$F900)&gt;$C900,MIN(AK$7,$F900)-$C900+1,0),MIN(AK$7,$F900)-AJ$7))/365,IF($F900&gt;AJ$7,($D900-SUM($U900:AJ900))*$E900*(IF(AJ900&lt;1,IF(MIN(AK$7,$F900)&gt;$C900,MIN(AK$7,$F900)-$C900+1,0),MIN(AK$7,$F900)-AJ$7))/365,0))</f>
        <v>0</v>
      </c>
      <c r="AL900" s="4">
        <f>IF($F900=0,($D900-SUM($U900:AK900))*$E900*(IF(AK900&lt;1,IF(MIN(AL$7,$F900)&gt;$C900,MIN(AL$7,$F900)-$C900+1,0),MIN(AL$7,$F900)-AK$7))/365,IF($F900&gt;AK$7,($D900-SUM($U900:AK900))*$E900*(IF(AK900&lt;1,IF(MIN(AL$7,$F900)&gt;$C900,MIN(AL$7,$F900)-$C900+1,0),MIN(AL$7,$F900)-AK$7))/365,0))</f>
        <v>0</v>
      </c>
      <c r="AM900" s="4">
        <f>IF($F900=0,($D900-SUM($U900:AL900))*$E900*(IF(AL900&lt;1,IF(MIN(AM$7,$F900)&gt;$C900,MIN(AM$7,$F900)-$C900+1,0),MIN(AM$7,$F900)-AL$7))/365,IF($F900&gt;AL$7,($D900-SUM($U900:AL900))*$E900*(IF(AL900&lt;1,IF(MIN(AM$7,$F900)&gt;$C900,MIN(AM$7,$F900)-$C900+1,0),MIN(AM$7,$F900)-AL$7))/365,0))</f>
        <v>0</v>
      </c>
      <c r="AN900" s="4">
        <f>IF($F900=0,($D900-SUM($U900:AM900))*$E900*(IF(AM900&lt;1,IF(MIN(AN$7,$F900)&gt;$C900,MIN(AN$7,$F900)-$C900+1,0),MIN(AN$7,$F900)-AM$7))/365,IF($F900&gt;AM$7,($D900-SUM($U900:AM900))*$E900*(IF(AM900&lt;1,IF(MIN(AN$7,$F900)&gt;$C900,MIN(AN$7,$F900)-$C900+1,0),MIN(AN$7,$F900)-AM$7))/365,0))</f>
        <v>0</v>
      </c>
      <c r="AO900" s="4">
        <f>IF($F900=0,($D900-SUM($U900:AN900))*$E900*(IF(AN900&lt;1,IF(MIN(AO$7,$F900)&gt;$C900,MIN(AO$7,$F900)-$C900+1,0),MIN(AO$7,$F900)-AN$7))/365,IF($F900&gt;AN$7,($D900-SUM($U900:AN900))*$E900*(IF(AN900&lt;1,IF(MIN(AO$7,$F900)&gt;$C900,MIN(AO$7,$F900)-$C900+1,0),MIN(AO$7,$F900)-AN$7))/365,0))</f>
        <v>0</v>
      </c>
      <c r="AP900" s="4">
        <f>IF($F900=0,($D900-SUM($U900:AO900))*$E900*(IF(AO900&lt;1,IF(MIN(AP$7,$F900)&gt;$C900,MIN(AP$7,$F900)-$C900+1,0),MIN(AP$7,$F900)-AO$7))/365,IF($F900&gt;AO$7,($D900-SUM($U900:AO900))*$E900*(IF(AO900&lt;1,IF(MIN(AP$7,$F900)&gt;$C900,MIN(AP$7,$F900)-$C900+1,0),MIN(AP$7,$F900)-AO$7))/365,0))</f>
        <v>0</v>
      </c>
      <c r="AQ900" s="4">
        <f>IF($F900=0,($D900-SUM($U900:AP900))*$E900*(IF(AP900&lt;1,IF(MIN(AQ$7,$F900)&gt;$C900,MIN(AQ$7,$F900)-$C900+1,0),MIN(AQ$7,$F900)-AP$7))/365,IF($F900&gt;AP$7,($D900-SUM($U900:AP900))*$E900*(IF(AP900&lt;1,IF(MIN(AQ$7,$F900)&gt;$C900,MIN(AQ$7,$F900)-$C900+1,0),MIN(AQ$7,$F900)-AP$7))/365,0))</f>
        <v>0</v>
      </c>
      <c r="AR900" s="4">
        <f>IF($F900=0,($D900-SUM($U900:AQ900))*$E900*(IF(AQ900&lt;1,IF(MIN(AR$7,$F900)&gt;$C900,MIN(AR$7,$F900)-$C900+1,0),MIN(AR$7,$F900)-AQ$7))/365,IF($F900&gt;AQ$7,($D900-SUM($U900:AQ900))*$E900*(IF(AQ900&lt;1,IF(MIN(AR$7,$F900)&gt;$C900,MIN(AR$7,$F900)-$C900+1,0),MIN(AR$7,$F900)-AQ$7))/365,0))</f>
        <v>0</v>
      </c>
      <c r="AS900" s="4">
        <f>IF($F900=0,($D900-SUM($U900:AR900))*$E900*(IF(AR900&lt;1,IF(MIN(AS$7,$F900)&gt;$C900,MIN(AS$7,$F900)-$C900+1,0),MIN(AS$7,$F900)-AR$7))/365,IF($F900&gt;AR$7,($D900-SUM($U900:AR900))*$E900*(IF(AR900&lt;1,IF(MIN(AS$7,$F900)&gt;$C900,MIN(AS$7,$F900)-$C900+1,0),MIN(AS$7,$F900)-AR$7))/365,0))</f>
        <v>0</v>
      </c>
    </row>
    <row r="901" spans="1:45">
      <c r="A901" s="15"/>
      <c r="B901" s="17"/>
      <c r="C901" s="16"/>
      <c r="D901" s="15"/>
      <c r="E901" s="11"/>
      <c r="F901" s="16"/>
      <c r="G901" s="15"/>
      <c r="H901" s="14"/>
      <c r="I901" s="5"/>
      <c r="J901" s="13">
        <f>SUM(U901:AS901)</f>
        <v>0</v>
      </c>
      <c r="K901" s="13">
        <f>IF(F901=0,D901-J901,IF(F901&lt;41730,0,D901-J901))</f>
        <v>0</v>
      </c>
      <c r="L901" s="12">
        <f>IF(K901=0,0,IF(G901-((L$7-C901)/365)&lt;0,0,G901-((L$7-C901)/365)))</f>
        <v>0</v>
      </c>
      <c r="M901" s="4">
        <f>IF(K901=0,0,D901*H901)</f>
        <v>0</v>
      </c>
      <c r="N901" s="11">
        <f>IFERROR((1-(M901/K901)^(1/L901)),0)</f>
        <v>0</v>
      </c>
      <c r="O901" s="10">
        <f>IF(F901&gt;41730,IF(F901&gt;41730,(F901-41730)/365,IF(K901=0,0,IF(G901-((L$7-C901)/365)&lt;0,0,G901-((L$7-C901)/365)))),1)</f>
        <v>1</v>
      </c>
      <c r="P901" s="9">
        <f>IF(K901&lt;M901,0,IF(L901=0,K901-M901,K901*N901*O901))</f>
        <v>0</v>
      </c>
      <c r="Q901" s="19">
        <f>IF(F901&gt;41730,D901,0)</f>
        <v>0</v>
      </c>
      <c r="R901" s="18">
        <f>IF(F901&gt;41730,J901+P901,0)</f>
        <v>0</v>
      </c>
      <c r="S901" s="9">
        <f>IF(F901&gt;0,0,K901-P901)</f>
        <v>0</v>
      </c>
      <c r="T901" s="5"/>
      <c r="U901" s="4">
        <f>D901*E901*(IF(U$7&gt;$C901,U$7-$C901+1,0))/365</f>
        <v>0</v>
      </c>
      <c r="V901" s="4">
        <f>($D901-U901)*$E901*(IF(U901&lt;1,IF(V$7&gt;$C901,V$7-$C901+1,0),V$7-U$7))/365</f>
        <v>0</v>
      </c>
      <c r="W901" s="4">
        <f>IF($F901=0,($D901-SUM($U901:V901))*$E901*(IF(V901&lt;1,IF(MIN(W$7,$F901)&gt;$C901,MIN(W$7,$F901)-$C901+1,0),MIN(W$7,$F901)-V$7))/365,IF($F901&gt;V$7,($D901-SUM($U901:V901))*$E901*(IF(V901&lt;1,IF(MIN(W$7,$F901)&gt;$C901,MIN(W$7,$F901)-$C901+1,0),MIN(W$7,$F901)-V$7))/365,0))</f>
        <v>0</v>
      </c>
      <c r="X901" s="4">
        <f>IF($F901=0,($D901-SUM($U901:W901))*$E901*(IF(W901&lt;1,IF(MIN(X$7,$F901)&gt;$C901,MIN(X$7,$F901)-$C901+1,0),MIN(X$7,$F901)-W$7))/365,IF($F901&gt;W$7,($D901-SUM($U901:W901))*$E901*(IF(W901&lt;1,IF(MIN(X$7,$F901)&gt;$C901,MIN(X$7,$F901)-$C901+1,0),MIN(X$7,$F901)-W$7))/365,0))</f>
        <v>0</v>
      </c>
      <c r="Y901" s="4">
        <f>IF($F901=0,($D901-SUM($U901:X901))*$E901*(IF(X901&lt;1,IF(MIN(Y$7,$F901)&gt;$C901,MIN(Y$7,$F901)-$C901+1,0),MIN(Y$7,$F901)-X$7))/365,IF($F901&gt;X$7,($D901-SUM($U901:X901))*$E901*(IF(X901&lt;1,IF(MIN(Y$7,$F901)&gt;$C901,MIN(Y$7,$F901)-$C901+1,0),MIN(Y$7,$F901)-X$7))/365,0))</f>
        <v>0</v>
      </c>
      <c r="Z901" s="4">
        <f>IF($F901=0,($D901-SUM($U901:Y901))*$E901*(IF(Y901&lt;1,IF(MIN(Z$7,$F901)&gt;$C901,MIN(Z$7,$F901)-$C901+1,0),MIN(Z$7,$F901)-Y$7))/365,IF($F901&gt;Y$7,($D901-SUM($U901:Y901))*$E901*(IF(Y901&lt;1,IF(MIN(Z$7,$F901)&gt;$C901,MIN(Z$7,$F901)-$C901+1,0),MIN(Z$7,$F901)-Y$7))/365,0))</f>
        <v>0</v>
      </c>
      <c r="AA901" s="4">
        <f>IF($F901=0,($D901-SUM($U901:Z901))*$E901*(IF(Z901&lt;1,IF(MIN(AA$7,$F901)&gt;$C901,MIN(AA$7,$F901)-$C901+1,0),MIN(AA$7,$F901)-Z$7))/365,IF($F901&gt;Z$7,($D901-SUM($U901:Z901))*$E901*(IF(Z901&lt;1,IF(MIN(AA$7,$F901)&gt;$C901,MIN(AA$7,$F901)-$C901+1,0),MIN(AA$7,$F901)-Z$7))/365,0))</f>
        <v>0</v>
      </c>
      <c r="AB901" s="4">
        <f>IF($F901=0,($D901-SUM($U901:AA901))*$E901*(IF(AA901&lt;1,IF(MIN(AB$7,$F901)&gt;$C901,MIN(AB$7,$F901)-$C901+1,0),MIN(AB$7,$F901)-AA$7))/365,IF($F901&gt;AA$7,($D901-SUM($U901:AA901))*$E901*(IF(AA901&lt;1,IF(MIN(AB$7,$F901)&gt;$C901,MIN(AB$7,$F901)-$C901+1,0),MIN(AB$7,$F901)-AA$7))/365,0))</f>
        <v>0</v>
      </c>
      <c r="AC901" s="4">
        <f>IF($F901=0,($D901-SUM($U901:AB901))*$E901*(IF(AB901&lt;1,IF(MIN(AC$7,$F901)&gt;$C901,MIN(AC$7,$F901)-$C901+1,0),MIN(AC$7,$F901)-AB$7))/365,IF($F901&gt;AB$7,($D901-SUM($U901:AB901))*$E901*(IF(AB901&lt;1,IF(MIN(AC$7,$F901)&gt;$C901,MIN(AC$7,$F901)-$C901+1,0),MIN(AC$7,$F901)-AB$7))/365,0))</f>
        <v>0</v>
      </c>
      <c r="AD901" s="4">
        <f>IF($F901=0,($D901-SUM($U901:AC901))*$E901*(IF(AC901&lt;1,IF(MIN(AD$7,$F901)&gt;$C901,MIN(AD$7,$F901)-$C901+1,0),MIN(AD$7,$F901)-AC$7))/365,IF($F901&gt;AC$7,($D901-SUM($U901:AC901))*$E901*(IF(AC901&lt;1,IF(MIN(AD$7,$F901)&gt;$C901,MIN(AD$7,$F901)-$C901+1,0),MIN(AD$7,$F901)-AC$7))/365,0))</f>
        <v>0</v>
      </c>
      <c r="AE901" s="4">
        <f>IF($F901=0,($D901-SUM($U901:AD901))*$E901*(IF(AD901&lt;1,IF(MIN(AE$7,$F901)&gt;$C901,MIN(AE$7,$F901)-$C901+1,0),MIN(AE$7,$F901)-AD$7))/365,IF($F901&gt;AD$7,($D901-SUM($U901:AD901))*$E901*(IF(AD901&lt;1,IF(MIN(AE$7,$F901)&gt;$C901,MIN(AE$7,$F901)-$C901+1,0),MIN(AE$7,$F901)-AD$7))/365,0))</f>
        <v>0</v>
      </c>
      <c r="AF901" s="4">
        <f>IF($F901=0,($D901-SUM($U901:AE901))*$E901*(IF(AE901&lt;1,IF(MIN(AF$7,$F901)&gt;$C901,MIN(AF$7,$F901)-$C901+1,0),MIN(AF$7,$F901)-AE$7))/365,IF($F901&gt;AE$7,($D901-SUM($U901:AE901))*$E901*(IF(AE901&lt;1,IF(MIN(AF$7,$F901)&gt;$C901,MIN(AF$7,$F901)-$C901+1,0),MIN(AF$7,$F901)-AE$7))/365,0))</f>
        <v>0</v>
      </c>
      <c r="AG901" s="4">
        <f>IF($F901=0,($D901-SUM($U901:AF901))*$E901*(IF(AF901&lt;1,IF(MIN(AG$7,$F901)&gt;$C901,MIN(AG$7,$F901)-$C901+1,0),MIN(AG$7,$F901)-AF$7))/365,IF($F901&gt;AF$7,($D901-SUM($U901:AF901))*$E901*(IF(AF901&lt;1,IF(MIN(AG$7,$F901)&gt;$C901,MIN(AG$7,$F901)-$C901+1,0),MIN(AG$7,$F901)-AF$7))/365,0))</f>
        <v>0</v>
      </c>
      <c r="AH901" s="4">
        <f>IF($F901=0,($D901-SUM($U901:AG901))*$E901*(IF(AG901&lt;1,IF(MIN(AH$7,$F901)&gt;$C901,MIN(AH$7,$F901)-$C901+1,0),MIN(AH$7,$F901)-AG$7))/365,IF($F901&gt;AG$7,($D901-SUM($U901:AG901))*$E901*(IF(AG901&lt;1,IF(MIN(AH$7,$F901)&gt;$C901,MIN(AH$7,$F901)-$C901+1,0),MIN(AH$7,$F901)-AG$7))/365,0))</f>
        <v>0</v>
      </c>
      <c r="AI901" s="4">
        <f>IF($F901=0,($D901-SUM($U901:AH901))*$E901*(IF(AH901&lt;1,IF(MIN(AI$7,$F901)&gt;$C901,MIN(AI$7,$F901)-$C901+1,0),MIN(AI$7,$F901)-AH$7))/365,IF($F901&gt;AH$7,($D901-SUM($U901:AH901))*$E901*(IF(AH901&lt;1,IF(MIN(AI$7,$F901)&gt;$C901,MIN(AI$7,$F901)-$C901+1,0),MIN(AI$7,$F901)-AH$7))/365,0))</f>
        <v>0</v>
      </c>
      <c r="AJ901" s="4">
        <f>IF($F901=0,($D901-SUM($U901:AI901))*$E901*(IF(AI901&lt;1,IF(MIN(AJ$7,$F901)&gt;$C901,MIN(AJ$7,$F901)-$C901+1,0),MIN(AJ$7,$F901)-AI$7))/365,IF($F901&gt;AI$7,($D901-SUM($U901:AI901))*$E901*(IF(AI901&lt;1,IF(MIN(AJ$7,$F901)&gt;$C901,MIN(AJ$7,$F901)-$C901+1,0),MIN(AJ$7,$F901)-AI$7))/365,0))</f>
        <v>0</v>
      </c>
      <c r="AK901" s="4">
        <f>IF($F901=0,($D901-SUM($U901:AJ901))*$E901*(IF(AJ901&lt;1,IF(MIN(AK$7,$F901)&gt;$C901,MIN(AK$7,$F901)-$C901+1,0),MIN(AK$7,$F901)-AJ$7))/365,IF($F901&gt;AJ$7,($D901-SUM($U901:AJ901))*$E901*(IF(AJ901&lt;1,IF(MIN(AK$7,$F901)&gt;$C901,MIN(AK$7,$F901)-$C901+1,0),MIN(AK$7,$F901)-AJ$7))/365,0))</f>
        <v>0</v>
      </c>
      <c r="AL901" s="4">
        <f>IF($F901=0,($D901-SUM($U901:AK901))*$E901*(IF(AK901&lt;1,IF(MIN(AL$7,$F901)&gt;$C901,MIN(AL$7,$F901)-$C901+1,0),MIN(AL$7,$F901)-AK$7))/365,IF($F901&gt;AK$7,($D901-SUM($U901:AK901))*$E901*(IF(AK901&lt;1,IF(MIN(AL$7,$F901)&gt;$C901,MIN(AL$7,$F901)-$C901+1,0),MIN(AL$7,$F901)-AK$7))/365,0))</f>
        <v>0</v>
      </c>
      <c r="AM901" s="4">
        <f>IF($F901=0,($D901-SUM($U901:AL901))*$E901*(IF(AL901&lt;1,IF(MIN(AM$7,$F901)&gt;$C901,MIN(AM$7,$F901)-$C901+1,0),MIN(AM$7,$F901)-AL$7))/365,IF($F901&gt;AL$7,($D901-SUM($U901:AL901))*$E901*(IF(AL901&lt;1,IF(MIN(AM$7,$F901)&gt;$C901,MIN(AM$7,$F901)-$C901+1,0),MIN(AM$7,$F901)-AL$7))/365,0))</f>
        <v>0</v>
      </c>
      <c r="AN901" s="4">
        <f>IF($F901=0,($D901-SUM($U901:AM901))*$E901*(IF(AM901&lt;1,IF(MIN(AN$7,$F901)&gt;$C901,MIN(AN$7,$F901)-$C901+1,0),MIN(AN$7,$F901)-AM$7))/365,IF($F901&gt;AM$7,($D901-SUM($U901:AM901))*$E901*(IF(AM901&lt;1,IF(MIN(AN$7,$F901)&gt;$C901,MIN(AN$7,$F901)-$C901+1,0),MIN(AN$7,$F901)-AM$7))/365,0))</f>
        <v>0</v>
      </c>
      <c r="AO901" s="4">
        <f>IF($F901=0,($D901-SUM($U901:AN901))*$E901*(IF(AN901&lt;1,IF(MIN(AO$7,$F901)&gt;$C901,MIN(AO$7,$F901)-$C901+1,0),MIN(AO$7,$F901)-AN$7))/365,IF($F901&gt;AN$7,($D901-SUM($U901:AN901))*$E901*(IF(AN901&lt;1,IF(MIN(AO$7,$F901)&gt;$C901,MIN(AO$7,$F901)-$C901+1,0),MIN(AO$7,$F901)-AN$7))/365,0))</f>
        <v>0</v>
      </c>
      <c r="AP901" s="4">
        <f>IF($F901=0,($D901-SUM($U901:AO901))*$E901*(IF(AO901&lt;1,IF(MIN(AP$7,$F901)&gt;$C901,MIN(AP$7,$F901)-$C901+1,0),MIN(AP$7,$F901)-AO$7))/365,IF($F901&gt;AO$7,($D901-SUM($U901:AO901))*$E901*(IF(AO901&lt;1,IF(MIN(AP$7,$F901)&gt;$C901,MIN(AP$7,$F901)-$C901+1,0),MIN(AP$7,$F901)-AO$7))/365,0))</f>
        <v>0</v>
      </c>
      <c r="AQ901" s="4">
        <f>IF($F901=0,($D901-SUM($U901:AP901))*$E901*(IF(AP901&lt;1,IF(MIN(AQ$7,$F901)&gt;$C901,MIN(AQ$7,$F901)-$C901+1,0),MIN(AQ$7,$F901)-AP$7))/365,IF($F901&gt;AP$7,($D901-SUM($U901:AP901))*$E901*(IF(AP901&lt;1,IF(MIN(AQ$7,$F901)&gt;$C901,MIN(AQ$7,$F901)-$C901+1,0),MIN(AQ$7,$F901)-AP$7))/365,0))</f>
        <v>0</v>
      </c>
      <c r="AR901" s="4">
        <f>IF($F901=0,($D901-SUM($U901:AQ901))*$E901*(IF(AQ901&lt;1,IF(MIN(AR$7,$F901)&gt;$C901,MIN(AR$7,$F901)-$C901+1,0),MIN(AR$7,$F901)-AQ$7))/365,IF($F901&gt;AQ$7,($D901-SUM($U901:AQ901))*$E901*(IF(AQ901&lt;1,IF(MIN(AR$7,$F901)&gt;$C901,MIN(AR$7,$F901)-$C901+1,0),MIN(AR$7,$F901)-AQ$7))/365,0))</f>
        <v>0</v>
      </c>
      <c r="AS901" s="4">
        <f>IF($F901=0,($D901-SUM($U901:AR901))*$E901*(IF(AR901&lt;1,IF(MIN(AS$7,$F901)&gt;$C901,MIN(AS$7,$F901)-$C901+1,0),MIN(AS$7,$F901)-AR$7))/365,IF($F901&gt;AR$7,($D901-SUM($U901:AR901))*$E901*(IF(AR901&lt;1,IF(MIN(AS$7,$F901)&gt;$C901,MIN(AS$7,$F901)-$C901+1,0),MIN(AS$7,$F901)-AR$7))/365,0))</f>
        <v>0</v>
      </c>
    </row>
    <row r="902" spans="1:45">
      <c r="A902" s="15"/>
      <c r="B902" s="17"/>
      <c r="C902" s="16"/>
      <c r="D902" s="15"/>
      <c r="E902" s="11"/>
      <c r="F902" s="16"/>
      <c r="G902" s="15"/>
      <c r="H902" s="14"/>
      <c r="I902" s="5"/>
      <c r="J902" s="13">
        <f>SUM(U902:AS902)</f>
        <v>0</v>
      </c>
      <c r="K902" s="13">
        <f>IF(F902=0,D902-J902,IF(F902&lt;41730,0,D902-J902))</f>
        <v>0</v>
      </c>
      <c r="L902" s="12">
        <f>IF(K902=0,0,IF(G902-((L$7-C902)/365)&lt;0,0,G902-((L$7-C902)/365)))</f>
        <v>0</v>
      </c>
      <c r="M902" s="4">
        <f>IF(K902=0,0,D902*H902)</f>
        <v>0</v>
      </c>
      <c r="N902" s="11">
        <f>IFERROR((1-(M902/K902)^(1/L902)),0)</f>
        <v>0</v>
      </c>
      <c r="O902" s="10">
        <f>IF(F902&gt;41730,IF(F902&gt;41730,(F902-41730)/365,IF(K902=0,0,IF(G902-((L$7-C902)/365)&lt;0,0,G902-((L$7-C902)/365)))),1)</f>
        <v>1</v>
      </c>
      <c r="P902" s="9">
        <f>IF(K902&lt;M902,0,IF(L902=0,K902-M902,K902*N902*O902))</f>
        <v>0</v>
      </c>
      <c r="Q902" s="19">
        <f>IF(F902&gt;41730,D902,0)</f>
        <v>0</v>
      </c>
      <c r="R902" s="18">
        <f>IF(F902&gt;41730,J902+P902,0)</f>
        <v>0</v>
      </c>
      <c r="S902" s="9">
        <f>IF(F902&gt;0,0,K902-P902)</f>
        <v>0</v>
      </c>
      <c r="T902" s="5"/>
      <c r="U902" s="4">
        <f>D902*E902*(IF(U$7&gt;$C902,U$7-$C902+1,0))/365</f>
        <v>0</v>
      </c>
      <c r="V902" s="4">
        <f>($D902-U902)*$E902*(IF(U902&lt;1,IF(V$7&gt;$C902,V$7-$C902+1,0),V$7-U$7))/365</f>
        <v>0</v>
      </c>
      <c r="W902" s="4">
        <f>IF($F902=0,($D902-SUM($U902:V902))*$E902*(IF(V902&lt;1,IF(MIN(W$7,$F902)&gt;$C902,MIN(W$7,$F902)-$C902+1,0),MIN(W$7,$F902)-V$7))/365,IF($F902&gt;V$7,($D902-SUM($U902:V902))*$E902*(IF(V902&lt;1,IF(MIN(W$7,$F902)&gt;$C902,MIN(W$7,$F902)-$C902+1,0),MIN(W$7,$F902)-V$7))/365,0))</f>
        <v>0</v>
      </c>
      <c r="X902" s="4">
        <f>IF($F902=0,($D902-SUM($U902:W902))*$E902*(IF(W902&lt;1,IF(MIN(X$7,$F902)&gt;$C902,MIN(X$7,$F902)-$C902+1,0),MIN(X$7,$F902)-W$7))/365,IF($F902&gt;W$7,($D902-SUM($U902:W902))*$E902*(IF(W902&lt;1,IF(MIN(X$7,$F902)&gt;$C902,MIN(X$7,$F902)-$C902+1,0),MIN(X$7,$F902)-W$7))/365,0))</f>
        <v>0</v>
      </c>
      <c r="Y902" s="4">
        <f>IF($F902=0,($D902-SUM($U902:X902))*$E902*(IF(X902&lt;1,IF(MIN(Y$7,$F902)&gt;$C902,MIN(Y$7,$F902)-$C902+1,0),MIN(Y$7,$F902)-X$7))/365,IF($F902&gt;X$7,($D902-SUM($U902:X902))*$E902*(IF(X902&lt;1,IF(MIN(Y$7,$F902)&gt;$C902,MIN(Y$7,$F902)-$C902+1,0),MIN(Y$7,$F902)-X$7))/365,0))</f>
        <v>0</v>
      </c>
      <c r="Z902" s="4">
        <f>IF($F902=0,($D902-SUM($U902:Y902))*$E902*(IF(Y902&lt;1,IF(MIN(Z$7,$F902)&gt;$C902,MIN(Z$7,$F902)-$C902+1,0),MIN(Z$7,$F902)-Y$7))/365,IF($F902&gt;Y$7,($D902-SUM($U902:Y902))*$E902*(IF(Y902&lt;1,IF(MIN(Z$7,$F902)&gt;$C902,MIN(Z$7,$F902)-$C902+1,0),MIN(Z$7,$F902)-Y$7))/365,0))</f>
        <v>0</v>
      </c>
      <c r="AA902" s="4">
        <f>IF($F902=0,($D902-SUM($U902:Z902))*$E902*(IF(Z902&lt;1,IF(MIN(AA$7,$F902)&gt;$C902,MIN(AA$7,$F902)-$C902+1,0),MIN(AA$7,$F902)-Z$7))/365,IF($F902&gt;Z$7,($D902-SUM($U902:Z902))*$E902*(IF(Z902&lt;1,IF(MIN(AA$7,$F902)&gt;$C902,MIN(AA$7,$F902)-$C902+1,0),MIN(AA$7,$F902)-Z$7))/365,0))</f>
        <v>0</v>
      </c>
      <c r="AB902" s="4">
        <f>IF($F902=0,($D902-SUM($U902:AA902))*$E902*(IF(AA902&lt;1,IF(MIN(AB$7,$F902)&gt;$C902,MIN(AB$7,$F902)-$C902+1,0),MIN(AB$7,$F902)-AA$7))/365,IF($F902&gt;AA$7,($D902-SUM($U902:AA902))*$E902*(IF(AA902&lt;1,IF(MIN(AB$7,$F902)&gt;$C902,MIN(AB$7,$F902)-$C902+1,0),MIN(AB$7,$F902)-AA$7))/365,0))</f>
        <v>0</v>
      </c>
      <c r="AC902" s="4">
        <f>IF($F902=0,($D902-SUM($U902:AB902))*$E902*(IF(AB902&lt;1,IF(MIN(AC$7,$F902)&gt;$C902,MIN(AC$7,$F902)-$C902+1,0),MIN(AC$7,$F902)-AB$7))/365,IF($F902&gt;AB$7,($D902-SUM($U902:AB902))*$E902*(IF(AB902&lt;1,IF(MIN(AC$7,$F902)&gt;$C902,MIN(AC$7,$F902)-$C902+1,0),MIN(AC$7,$F902)-AB$7))/365,0))</f>
        <v>0</v>
      </c>
      <c r="AD902" s="4">
        <f>IF($F902=0,($D902-SUM($U902:AC902))*$E902*(IF(AC902&lt;1,IF(MIN(AD$7,$F902)&gt;$C902,MIN(AD$7,$F902)-$C902+1,0),MIN(AD$7,$F902)-AC$7))/365,IF($F902&gt;AC$7,($D902-SUM($U902:AC902))*$E902*(IF(AC902&lt;1,IF(MIN(AD$7,$F902)&gt;$C902,MIN(AD$7,$F902)-$C902+1,0),MIN(AD$7,$F902)-AC$7))/365,0))</f>
        <v>0</v>
      </c>
      <c r="AE902" s="4">
        <f>IF($F902=0,($D902-SUM($U902:AD902))*$E902*(IF(AD902&lt;1,IF(MIN(AE$7,$F902)&gt;$C902,MIN(AE$7,$F902)-$C902+1,0),MIN(AE$7,$F902)-AD$7))/365,IF($F902&gt;AD$7,($D902-SUM($U902:AD902))*$E902*(IF(AD902&lt;1,IF(MIN(AE$7,$F902)&gt;$C902,MIN(AE$7,$F902)-$C902+1,0),MIN(AE$7,$F902)-AD$7))/365,0))</f>
        <v>0</v>
      </c>
      <c r="AF902" s="4">
        <f>IF($F902=0,($D902-SUM($U902:AE902))*$E902*(IF(AE902&lt;1,IF(MIN(AF$7,$F902)&gt;$C902,MIN(AF$7,$F902)-$C902+1,0),MIN(AF$7,$F902)-AE$7))/365,IF($F902&gt;AE$7,($D902-SUM($U902:AE902))*$E902*(IF(AE902&lt;1,IF(MIN(AF$7,$F902)&gt;$C902,MIN(AF$7,$F902)-$C902+1,0),MIN(AF$7,$F902)-AE$7))/365,0))</f>
        <v>0</v>
      </c>
      <c r="AG902" s="4">
        <f>IF($F902=0,($D902-SUM($U902:AF902))*$E902*(IF(AF902&lt;1,IF(MIN(AG$7,$F902)&gt;$C902,MIN(AG$7,$F902)-$C902+1,0),MIN(AG$7,$F902)-AF$7))/365,IF($F902&gt;AF$7,($D902-SUM($U902:AF902))*$E902*(IF(AF902&lt;1,IF(MIN(AG$7,$F902)&gt;$C902,MIN(AG$7,$F902)-$C902+1,0),MIN(AG$7,$F902)-AF$7))/365,0))</f>
        <v>0</v>
      </c>
      <c r="AH902" s="4">
        <f>IF($F902=0,($D902-SUM($U902:AG902))*$E902*(IF(AG902&lt;1,IF(MIN(AH$7,$F902)&gt;$C902,MIN(AH$7,$F902)-$C902+1,0),MIN(AH$7,$F902)-AG$7))/365,IF($F902&gt;AG$7,($D902-SUM($U902:AG902))*$E902*(IF(AG902&lt;1,IF(MIN(AH$7,$F902)&gt;$C902,MIN(AH$7,$F902)-$C902+1,0),MIN(AH$7,$F902)-AG$7))/365,0))</f>
        <v>0</v>
      </c>
      <c r="AI902" s="4">
        <f>IF($F902=0,($D902-SUM($U902:AH902))*$E902*(IF(AH902&lt;1,IF(MIN(AI$7,$F902)&gt;$C902,MIN(AI$7,$F902)-$C902+1,0),MIN(AI$7,$F902)-AH$7))/365,IF($F902&gt;AH$7,($D902-SUM($U902:AH902))*$E902*(IF(AH902&lt;1,IF(MIN(AI$7,$F902)&gt;$C902,MIN(AI$7,$F902)-$C902+1,0),MIN(AI$7,$F902)-AH$7))/365,0))</f>
        <v>0</v>
      </c>
      <c r="AJ902" s="4">
        <f>IF($F902=0,($D902-SUM($U902:AI902))*$E902*(IF(AI902&lt;1,IF(MIN(AJ$7,$F902)&gt;$C902,MIN(AJ$7,$F902)-$C902+1,0),MIN(AJ$7,$F902)-AI$7))/365,IF($F902&gt;AI$7,($D902-SUM($U902:AI902))*$E902*(IF(AI902&lt;1,IF(MIN(AJ$7,$F902)&gt;$C902,MIN(AJ$7,$F902)-$C902+1,0),MIN(AJ$7,$F902)-AI$7))/365,0))</f>
        <v>0</v>
      </c>
      <c r="AK902" s="4">
        <f>IF($F902=0,($D902-SUM($U902:AJ902))*$E902*(IF(AJ902&lt;1,IF(MIN(AK$7,$F902)&gt;$C902,MIN(AK$7,$F902)-$C902+1,0),MIN(AK$7,$F902)-AJ$7))/365,IF($F902&gt;AJ$7,($D902-SUM($U902:AJ902))*$E902*(IF(AJ902&lt;1,IF(MIN(AK$7,$F902)&gt;$C902,MIN(AK$7,$F902)-$C902+1,0),MIN(AK$7,$F902)-AJ$7))/365,0))</f>
        <v>0</v>
      </c>
      <c r="AL902" s="4">
        <f>IF($F902=0,($D902-SUM($U902:AK902))*$E902*(IF(AK902&lt;1,IF(MIN(AL$7,$F902)&gt;$C902,MIN(AL$7,$F902)-$C902+1,0),MIN(AL$7,$F902)-AK$7))/365,IF($F902&gt;AK$7,($D902-SUM($U902:AK902))*$E902*(IF(AK902&lt;1,IF(MIN(AL$7,$F902)&gt;$C902,MIN(AL$7,$F902)-$C902+1,0),MIN(AL$7,$F902)-AK$7))/365,0))</f>
        <v>0</v>
      </c>
      <c r="AM902" s="4">
        <f>IF($F902=0,($D902-SUM($U902:AL902))*$E902*(IF(AL902&lt;1,IF(MIN(AM$7,$F902)&gt;$C902,MIN(AM$7,$F902)-$C902+1,0),MIN(AM$7,$F902)-AL$7))/365,IF($F902&gt;AL$7,($D902-SUM($U902:AL902))*$E902*(IF(AL902&lt;1,IF(MIN(AM$7,$F902)&gt;$C902,MIN(AM$7,$F902)-$C902+1,0),MIN(AM$7,$F902)-AL$7))/365,0))</f>
        <v>0</v>
      </c>
      <c r="AN902" s="4">
        <f>IF($F902=0,($D902-SUM($U902:AM902))*$E902*(IF(AM902&lt;1,IF(MIN(AN$7,$F902)&gt;$C902,MIN(AN$7,$F902)-$C902+1,0),MIN(AN$7,$F902)-AM$7))/365,IF($F902&gt;AM$7,($D902-SUM($U902:AM902))*$E902*(IF(AM902&lt;1,IF(MIN(AN$7,$F902)&gt;$C902,MIN(AN$7,$F902)-$C902+1,0),MIN(AN$7,$F902)-AM$7))/365,0))</f>
        <v>0</v>
      </c>
      <c r="AO902" s="4">
        <f>IF($F902=0,($D902-SUM($U902:AN902))*$E902*(IF(AN902&lt;1,IF(MIN(AO$7,$F902)&gt;$C902,MIN(AO$7,$F902)-$C902+1,0),MIN(AO$7,$F902)-AN$7))/365,IF($F902&gt;AN$7,($D902-SUM($U902:AN902))*$E902*(IF(AN902&lt;1,IF(MIN(AO$7,$F902)&gt;$C902,MIN(AO$7,$F902)-$C902+1,0),MIN(AO$7,$F902)-AN$7))/365,0))</f>
        <v>0</v>
      </c>
      <c r="AP902" s="4">
        <f>IF($F902=0,($D902-SUM($U902:AO902))*$E902*(IF(AO902&lt;1,IF(MIN(AP$7,$F902)&gt;$C902,MIN(AP$7,$F902)-$C902+1,0),MIN(AP$7,$F902)-AO$7))/365,IF($F902&gt;AO$7,($D902-SUM($U902:AO902))*$E902*(IF(AO902&lt;1,IF(MIN(AP$7,$F902)&gt;$C902,MIN(AP$7,$F902)-$C902+1,0),MIN(AP$7,$F902)-AO$7))/365,0))</f>
        <v>0</v>
      </c>
      <c r="AQ902" s="4">
        <f>IF($F902=0,($D902-SUM($U902:AP902))*$E902*(IF(AP902&lt;1,IF(MIN(AQ$7,$F902)&gt;$C902,MIN(AQ$7,$F902)-$C902+1,0),MIN(AQ$7,$F902)-AP$7))/365,IF($F902&gt;AP$7,($D902-SUM($U902:AP902))*$E902*(IF(AP902&lt;1,IF(MIN(AQ$7,$F902)&gt;$C902,MIN(AQ$7,$F902)-$C902+1,0),MIN(AQ$7,$F902)-AP$7))/365,0))</f>
        <v>0</v>
      </c>
      <c r="AR902" s="4">
        <f>IF($F902=0,($D902-SUM($U902:AQ902))*$E902*(IF(AQ902&lt;1,IF(MIN(AR$7,$F902)&gt;$C902,MIN(AR$7,$F902)-$C902+1,0),MIN(AR$7,$F902)-AQ$7))/365,IF($F902&gt;AQ$7,($D902-SUM($U902:AQ902))*$E902*(IF(AQ902&lt;1,IF(MIN(AR$7,$F902)&gt;$C902,MIN(AR$7,$F902)-$C902+1,0),MIN(AR$7,$F902)-AQ$7))/365,0))</f>
        <v>0</v>
      </c>
      <c r="AS902" s="4">
        <f>IF($F902=0,($D902-SUM($U902:AR902))*$E902*(IF(AR902&lt;1,IF(MIN(AS$7,$F902)&gt;$C902,MIN(AS$7,$F902)-$C902+1,0),MIN(AS$7,$F902)-AR$7))/365,IF($F902&gt;AR$7,($D902-SUM($U902:AR902))*$E902*(IF(AR902&lt;1,IF(MIN(AS$7,$F902)&gt;$C902,MIN(AS$7,$F902)-$C902+1,0),MIN(AS$7,$F902)-AR$7))/365,0))</f>
        <v>0</v>
      </c>
    </row>
    <row r="903" spans="1:45">
      <c r="A903" s="15"/>
      <c r="B903" s="17"/>
      <c r="C903" s="16"/>
      <c r="D903" s="15"/>
      <c r="E903" s="11"/>
      <c r="F903" s="16"/>
      <c r="G903" s="15"/>
      <c r="H903" s="14"/>
      <c r="I903" s="5"/>
      <c r="J903" s="13">
        <f>SUM(U903:AS903)</f>
        <v>0</v>
      </c>
      <c r="K903" s="13">
        <f>IF(F903=0,D903-J903,IF(F903&lt;41730,0,D903-J903))</f>
        <v>0</v>
      </c>
      <c r="L903" s="12">
        <f>IF(K903=0,0,IF(G903-((L$7-C903)/365)&lt;0,0,G903-((L$7-C903)/365)))</f>
        <v>0</v>
      </c>
      <c r="M903" s="4">
        <f>IF(K903=0,0,D903*H903)</f>
        <v>0</v>
      </c>
      <c r="N903" s="11">
        <f>IFERROR((1-(M903/K903)^(1/L903)),0)</f>
        <v>0</v>
      </c>
      <c r="O903" s="10">
        <f>IF(F903&gt;41730,IF(F903&gt;41730,(F903-41730)/365,IF(K903=0,0,IF(G903-((L$7-C903)/365)&lt;0,0,G903-((L$7-C903)/365)))),1)</f>
        <v>1</v>
      </c>
      <c r="P903" s="9">
        <f>IF(K903&lt;M903,0,IF(L903=0,K903-M903,K903*N903*O903))</f>
        <v>0</v>
      </c>
      <c r="Q903" s="19">
        <f>IF(F903&gt;41730,D903,0)</f>
        <v>0</v>
      </c>
      <c r="R903" s="18">
        <f>IF(F903&gt;41730,J903+P903,0)</f>
        <v>0</v>
      </c>
      <c r="S903" s="9">
        <f>IF(F903&gt;0,0,K903-P903)</f>
        <v>0</v>
      </c>
      <c r="T903" s="5"/>
      <c r="U903" s="4">
        <f>D903*E903*(IF(U$7&gt;$C903,U$7-$C903+1,0))/365</f>
        <v>0</v>
      </c>
      <c r="V903" s="4">
        <f>($D903-U903)*$E903*(IF(U903&lt;1,IF(V$7&gt;$C903,V$7-$C903+1,0),V$7-U$7))/365</f>
        <v>0</v>
      </c>
      <c r="W903" s="4">
        <f>IF($F903=0,($D903-SUM($U903:V903))*$E903*(IF(V903&lt;1,IF(MIN(W$7,$F903)&gt;$C903,MIN(W$7,$F903)-$C903+1,0),MIN(W$7,$F903)-V$7))/365,IF($F903&gt;V$7,($D903-SUM($U903:V903))*$E903*(IF(V903&lt;1,IF(MIN(W$7,$F903)&gt;$C903,MIN(W$7,$F903)-$C903+1,0),MIN(W$7,$F903)-V$7))/365,0))</f>
        <v>0</v>
      </c>
      <c r="X903" s="4">
        <f>IF($F903=0,($D903-SUM($U903:W903))*$E903*(IF(W903&lt;1,IF(MIN(X$7,$F903)&gt;$C903,MIN(X$7,$F903)-$C903+1,0),MIN(X$7,$F903)-W$7))/365,IF($F903&gt;W$7,($D903-SUM($U903:W903))*$E903*(IF(W903&lt;1,IF(MIN(X$7,$F903)&gt;$C903,MIN(X$7,$F903)-$C903+1,0),MIN(X$7,$F903)-W$7))/365,0))</f>
        <v>0</v>
      </c>
      <c r="Y903" s="4">
        <f>IF($F903=0,($D903-SUM($U903:X903))*$E903*(IF(X903&lt;1,IF(MIN(Y$7,$F903)&gt;$C903,MIN(Y$7,$F903)-$C903+1,0),MIN(Y$7,$F903)-X$7))/365,IF($F903&gt;X$7,($D903-SUM($U903:X903))*$E903*(IF(X903&lt;1,IF(MIN(Y$7,$F903)&gt;$C903,MIN(Y$7,$F903)-$C903+1,0),MIN(Y$7,$F903)-X$7))/365,0))</f>
        <v>0</v>
      </c>
      <c r="Z903" s="4">
        <f>IF($F903=0,($D903-SUM($U903:Y903))*$E903*(IF(Y903&lt;1,IF(MIN(Z$7,$F903)&gt;$C903,MIN(Z$7,$F903)-$C903+1,0),MIN(Z$7,$F903)-Y$7))/365,IF($F903&gt;Y$7,($D903-SUM($U903:Y903))*$E903*(IF(Y903&lt;1,IF(MIN(Z$7,$F903)&gt;$C903,MIN(Z$7,$F903)-$C903+1,0),MIN(Z$7,$F903)-Y$7))/365,0))</f>
        <v>0</v>
      </c>
      <c r="AA903" s="4">
        <f>IF($F903=0,($D903-SUM($U903:Z903))*$E903*(IF(Z903&lt;1,IF(MIN(AA$7,$F903)&gt;$C903,MIN(AA$7,$F903)-$C903+1,0),MIN(AA$7,$F903)-Z$7))/365,IF($F903&gt;Z$7,($D903-SUM($U903:Z903))*$E903*(IF(Z903&lt;1,IF(MIN(AA$7,$F903)&gt;$C903,MIN(AA$7,$F903)-$C903+1,0),MIN(AA$7,$F903)-Z$7))/365,0))</f>
        <v>0</v>
      </c>
      <c r="AB903" s="4">
        <f>IF($F903=0,($D903-SUM($U903:AA903))*$E903*(IF(AA903&lt;1,IF(MIN(AB$7,$F903)&gt;$C903,MIN(AB$7,$F903)-$C903+1,0),MIN(AB$7,$F903)-AA$7))/365,IF($F903&gt;AA$7,($D903-SUM($U903:AA903))*$E903*(IF(AA903&lt;1,IF(MIN(AB$7,$F903)&gt;$C903,MIN(AB$7,$F903)-$C903+1,0),MIN(AB$7,$F903)-AA$7))/365,0))</f>
        <v>0</v>
      </c>
      <c r="AC903" s="4">
        <f>IF($F903=0,($D903-SUM($U903:AB903))*$E903*(IF(AB903&lt;1,IF(MIN(AC$7,$F903)&gt;$C903,MIN(AC$7,$F903)-$C903+1,0),MIN(AC$7,$F903)-AB$7))/365,IF($F903&gt;AB$7,($D903-SUM($U903:AB903))*$E903*(IF(AB903&lt;1,IF(MIN(AC$7,$F903)&gt;$C903,MIN(AC$7,$F903)-$C903+1,0),MIN(AC$7,$F903)-AB$7))/365,0))</f>
        <v>0</v>
      </c>
      <c r="AD903" s="4">
        <f>IF($F903=0,($D903-SUM($U903:AC903))*$E903*(IF(AC903&lt;1,IF(MIN(AD$7,$F903)&gt;$C903,MIN(AD$7,$F903)-$C903+1,0),MIN(AD$7,$F903)-AC$7))/365,IF($F903&gt;AC$7,($D903-SUM($U903:AC903))*$E903*(IF(AC903&lt;1,IF(MIN(AD$7,$F903)&gt;$C903,MIN(AD$7,$F903)-$C903+1,0),MIN(AD$7,$F903)-AC$7))/365,0))</f>
        <v>0</v>
      </c>
      <c r="AE903" s="4">
        <f>IF($F903=0,($D903-SUM($U903:AD903))*$E903*(IF(AD903&lt;1,IF(MIN(AE$7,$F903)&gt;$C903,MIN(AE$7,$F903)-$C903+1,0),MIN(AE$7,$F903)-AD$7))/365,IF($F903&gt;AD$7,($D903-SUM($U903:AD903))*$E903*(IF(AD903&lt;1,IF(MIN(AE$7,$F903)&gt;$C903,MIN(AE$7,$F903)-$C903+1,0),MIN(AE$7,$F903)-AD$7))/365,0))</f>
        <v>0</v>
      </c>
      <c r="AF903" s="4">
        <f>IF($F903=0,($D903-SUM($U903:AE903))*$E903*(IF(AE903&lt;1,IF(MIN(AF$7,$F903)&gt;$C903,MIN(AF$7,$F903)-$C903+1,0),MIN(AF$7,$F903)-AE$7))/365,IF($F903&gt;AE$7,($D903-SUM($U903:AE903))*$E903*(IF(AE903&lt;1,IF(MIN(AF$7,$F903)&gt;$C903,MIN(AF$7,$F903)-$C903+1,0),MIN(AF$7,$F903)-AE$7))/365,0))</f>
        <v>0</v>
      </c>
      <c r="AG903" s="4">
        <f>IF($F903=0,($D903-SUM($U903:AF903))*$E903*(IF(AF903&lt;1,IF(MIN(AG$7,$F903)&gt;$C903,MIN(AG$7,$F903)-$C903+1,0),MIN(AG$7,$F903)-AF$7))/365,IF($F903&gt;AF$7,($D903-SUM($U903:AF903))*$E903*(IF(AF903&lt;1,IF(MIN(AG$7,$F903)&gt;$C903,MIN(AG$7,$F903)-$C903+1,0),MIN(AG$7,$F903)-AF$7))/365,0))</f>
        <v>0</v>
      </c>
      <c r="AH903" s="4">
        <f>IF($F903=0,($D903-SUM($U903:AG903))*$E903*(IF(AG903&lt;1,IF(MIN(AH$7,$F903)&gt;$C903,MIN(AH$7,$F903)-$C903+1,0),MIN(AH$7,$F903)-AG$7))/365,IF($F903&gt;AG$7,($D903-SUM($U903:AG903))*$E903*(IF(AG903&lt;1,IF(MIN(AH$7,$F903)&gt;$C903,MIN(AH$7,$F903)-$C903+1,0),MIN(AH$7,$F903)-AG$7))/365,0))</f>
        <v>0</v>
      </c>
      <c r="AI903" s="4">
        <f>IF($F903=0,($D903-SUM($U903:AH903))*$E903*(IF(AH903&lt;1,IF(MIN(AI$7,$F903)&gt;$C903,MIN(AI$7,$F903)-$C903+1,0),MIN(AI$7,$F903)-AH$7))/365,IF($F903&gt;AH$7,($D903-SUM($U903:AH903))*$E903*(IF(AH903&lt;1,IF(MIN(AI$7,$F903)&gt;$C903,MIN(AI$7,$F903)-$C903+1,0),MIN(AI$7,$F903)-AH$7))/365,0))</f>
        <v>0</v>
      </c>
      <c r="AJ903" s="4">
        <f>IF($F903=0,($D903-SUM($U903:AI903))*$E903*(IF(AI903&lt;1,IF(MIN(AJ$7,$F903)&gt;$C903,MIN(AJ$7,$F903)-$C903+1,0),MIN(AJ$7,$F903)-AI$7))/365,IF($F903&gt;AI$7,($D903-SUM($U903:AI903))*$E903*(IF(AI903&lt;1,IF(MIN(AJ$7,$F903)&gt;$C903,MIN(AJ$7,$F903)-$C903+1,0),MIN(AJ$7,$F903)-AI$7))/365,0))</f>
        <v>0</v>
      </c>
      <c r="AK903" s="4">
        <f>IF($F903=0,($D903-SUM($U903:AJ903))*$E903*(IF(AJ903&lt;1,IF(MIN(AK$7,$F903)&gt;$C903,MIN(AK$7,$F903)-$C903+1,0),MIN(AK$7,$F903)-AJ$7))/365,IF($F903&gt;AJ$7,($D903-SUM($U903:AJ903))*$E903*(IF(AJ903&lt;1,IF(MIN(AK$7,$F903)&gt;$C903,MIN(AK$7,$F903)-$C903+1,0),MIN(AK$7,$F903)-AJ$7))/365,0))</f>
        <v>0</v>
      </c>
      <c r="AL903" s="4">
        <f>IF($F903=0,($D903-SUM($U903:AK903))*$E903*(IF(AK903&lt;1,IF(MIN(AL$7,$F903)&gt;$C903,MIN(AL$7,$F903)-$C903+1,0),MIN(AL$7,$F903)-AK$7))/365,IF($F903&gt;AK$7,($D903-SUM($U903:AK903))*$E903*(IF(AK903&lt;1,IF(MIN(AL$7,$F903)&gt;$C903,MIN(AL$7,$F903)-$C903+1,0),MIN(AL$7,$F903)-AK$7))/365,0))</f>
        <v>0</v>
      </c>
      <c r="AM903" s="4">
        <f>IF($F903=0,($D903-SUM($U903:AL903))*$E903*(IF(AL903&lt;1,IF(MIN(AM$7,$F903)&gt;$C903,MIN(AM$7,$F903)-$C903+1,0),MIN(AM$7,$F903)-AL$7))/365,IF($F903&gt;AL$7,($D903-SUM($U903:AL903))*$E903*(IF(AL903&lt;1,IF(MIN(AM$7,$F903)&gt;$C903,MIN(AM$7,$F903)-$C903+1,0),MIN(AM$7,$F903)-AL$7))/365,0))</f>
        <v>0</v>
      </c>
      <c r="AN903" s="4">
        <f>IF($F903=0,($D903-SUM($U903:AM903))*$E903*(IF(AM903&lt;1,IF(MIN(AN$7,$F903)&gt;$C903,MIN(AN$7,$F903)-$C903+1,0),MIN(AN$7,$F903)-AM$7))/365,IF($F903&gt;AM$7,($D903-SUM($U903:AM903))*$E903*(IF(AM903&lt;1,IF(MIN(AN$7,$F903)&gt;$C903,MIN(AN$7,$F903)-$C903+1,0),MIN(AN$7,$F903)-AM$7))/365,0))</f>
        <v>0</v>
      </c>
      <c r="AO903" s="4">
        <f>IF($F903=0,($D903-SUM($U903:AN903))*$E903*(IF(AN903&lt;1,IF(MIN(AO$7,$F903)&gt;$C903,MIN(AO$7,$F903)-$C903+1,0),MIN(AO$7,$F903)-AN$7))/365,IF($F903&gt;AN$7,($D903-SUM($U903:AN903))*$E903*(IF(AN903&lt;1,IF(MIN(AO$7,$F903)&gt;$C903,MIN(AO$7,$F903)-$C903+1,0),MIN(AO$7,$F903)-AN$7))/365,0))</f>
        <v>0</v>
      </c>
      <c r="AP903" s="4">
        <f>IF($F903=0,($D903-SUM($U903:AO903))*$E903*(IF(AO903&lt;1,IF(MIN(AP$7,$F903)&gt;$C903,MIN(AP$7,$F903)-$C903+1,0),MIN(AP$7,$F903)-AO$7))/365,IF($F903&gt;AO$7,($D903-SUM($U903:AO903))*$E903*(IF(AO903&lt;1,IF(MIN(AP$7,$F903)&gt;$C903,MIN(AP$7,$F903)-$C903+1,0),MIN(AP$7,$F903)-AO$7))/365,0))</f>
        <v>0</v>
      </c>
      <c r="AQ903" s="4">
        <f>IF($F903=0,($D903-SUM($U903:AP903))*$E903*(IF(AP903&lt;1,IF(MIN(AQ$7,$F903)&gt;$C903,MIN(AQ$7,$F903)-$C903+1,0),MIN(AQ$7,$F903)-AP$7))/365,IF($F903&gt;AP$7,($D903-SUM($U903:AP903))*$E903*(IF(AP903&lt;1,IF(MIN(AQ$7,$F903)&gt;$C903,MIN(AQ$7,$F903)-$C903+1,0),MIN(AQ$7,$F903)-AP$7))/365,0))</f>
        <v>0</v>
      </c>
      <c r="AR903" s="4">
        <f>IF($F903=0,($D903-SUM($U903:AQ903))*$E903*(IF(AQ903&lt;1,IF(MIN(AR$7,$F903)&gt;$C903,MIN(AR$7,$F903)-$C903+1,0),MIN(AR$7,$F903)-AQ$7))/365,IF($F903&gt;AQ$7,($D903-SUM($U903:AQ903))*$E903*(IF(AQ903&lt;1,IF(MIN(AR$7,$F903)&gt;$C903,MIN(AR$7,$F903)-$C903+1,0),MIN(AR$7,$F903)-AQ$7))/365,0))</f>
        <v>0</v>
      </c>
      <c r="AS903" s="4">
        <f>IF($F903=0,($D903-SUM($U903:AR903))*$E903*(IF(AR903&lt;1,IF(MIN(AS$7,$F903)&gt;$C903,MIN(AS$7,$F903)-$C903+1,0),MIN(AS$7,$F903)-AR$7))/365,IF($F903&gt;AR$7,($D903-SUM($U903:AR903))*$E903*(IF(AR903&lt;1,IF(MIN(AS$7,$F903)&gt;$C903,MIN(AS$7,$F903)-$C903+1,0),MIN(AS$7,$F903)-AR$7))/365,0))</f>
        <v>0</v>
      </c>
    </row>
    <row r="904" spans="1:45">
      <c r="A904" s="15"/>
      <c r="B904" s="17"/>
      <c r="C904" s="16"/>
      <c r="D904" s="15"/>
      <c r="E904" s="11"/>
      <c r="F904" s="16"/>
      <c r="G904" s="15"/>
      <c r="H904" s="14"/>
      <c r="I904" s="5"/>
      <c r="J904" s="13">
        <f>SUM(U904:AS904)</f>
        <v>0</v>
      </c>
      <c r="K904" s="13">
        <f>IF(F904=0,D904-J904,IF(F904&lt;41730,0,D904-J904))</f>
        <v>0</v>
      </c>
      <c r="L904" s="12">
        <f>IF(K904=0,0,IF(G904-((L$7-C904)/365)&lt;0,0,G904-((L$7-C904)/365)))</f>
        <v>0</v>
      </c>
      <c r="M904" s="4">
        <f>IF(K904=0,0,D904*H904)</f>
        <v>0</v>
      </c>
      <c r="N904" s="11">
        <f>IFERROR((1-(M904/K904)^(1/L904)),0)</f>
        <v>0</v>
      </c>
      <c r="O904" s="10">
        <f>IF(F904&gt;41730,IF(F904&gt;41730,(F904-41730)/365,IF(K904=0,0,IF(G904-((L$7-C904)/365)&lt;0,0,G904-((L$7-C904)/365)))),1)</f>
        <v>1</v>
      </c>
      <c r="P904" s="9">
        <f>IF(K904&lt;M904,0,IF(L904=0,K904-M904,K904*N904*O904))</f>
        <v>0</v>
      </c>
      <c r="Q904" s="19">
        <f>IF(F904&gt;41730,D904,0)</f>
        <v>0</v>
      </c>
      <c r="R904" s="18">
        <f>IF(F904&gt;41730,J904+P904,0)</f>
        <v>0</v>
      </c>
      <c r="S904" s="9">
        <f>IF(F904&gt;0,0,K904-P904)</f>
        <v>0</v>
      </c>
      <c r="T904" s="5"/>
      <c r="U904" s="4">
        <f>D904*E904*(IF(U$7&gt;$C904,U$7-$C904+1,0))/365</f>
        <v>0</v>
      </c>
      <c r="V904" s="4">
        <f>($D904-U904)*$E904*(IF(U904&lt;1,IF(V$7&gt;$C904,V$7-$C904+1,0),V$7-U$7))/365</f>
        <v>0</v>
      </c>
      <c r="W904" s="4">
        <f>IF($F904=0,($D904-SUM($U904:V904))*$E904*(IF(V904&lt;1,IF(MIN(W$7,$F904)&gt;$C904,MIN(W$7,$F904)-$C904+1,0),MIN(W$7,$F904)-V$7))/365,IF($F904&gt;V$7,($D904-SUM($U904:V904))*$E904*(IF(V904&lt;1,IF(MIN(W$7,$F904)&gt;$C904,MIN(W$7,$F904)-$C904+1,0),MIN(W$7,$F904)-V$7))/365,0))</f>
        <v>0</v>
      </c>
      <c r="X904" s="4">
        <f>IF($F904=0,($D904-SUM($U904:W904))*$E904*(IF(W904&lt;1,IF(MIN(X$7,$F904)&gt;$C904,MIN(X$7,$F904)-$C904+1,0),MIN(X$7,$F904)-W$7))/365,IF($F904&gt;W$7,($D904-SUM($U904:W904))*$E904*(IF(W904&lt;1,IF(MIN(X$7,$F904)&gt;$C904,MIN(X$7,$F904)-$C904+1,0),MIN(X$7,$F904)-W$7))/365,0))</f>
        <v>0</v>
      </c>
      <c r="Y904" s="4">
        <f>IF($F904=0,($D904-SUM($U904:X904))*$E904*(IF(X904&lt;1,IF(MIN(Y$7,$F904)&gt;$C904,MIN(Y$7,$F904)-$C904+1,0),MIN(Y$7,$F904)-X$7))/365,IF($F904&gt;X$7,($D904-SUM($U904:X904))*$E904*(IF(X904&lt;1,IF(MIN(Y$7,$F904)&gt;$C904,MIN(Y$7,$F904)-$C904+1,0),MIN(Y$7,$F904)-X$7))/365,0))</f>
        <v>0</v>
      </c>
      <c r="Z904" s="4">
        <f>IF($F904=0,($D904-SUM($U904:Y904))*$E904*(IF(Y904&lt;1,IF(MIN(Z$7,$F904)&gt;$C904,MIN(Z$7,$F904)-$C904+1,0),MIN(Z$7,$F904)-Y$7))/365,IF($F904&gt;Y$7,($D904-SUM($U904:Y904))*$E904*(IF(Y904&lt;1,IF(MIN(Z$7,$F904)&gt;$C904,MIN(Z$7,$F904)-$C904+1,0),MIN(Z$7,$F904)-Y$7))/365,0))</f>
        <v>0</v>
      </c>
      <c r="AA904" s="4">
        <f>IF($F904=0,($D904-SUM($U904:Z904))*$E904*(IF(Z904&lt;1,IF(MIN(AA$7,$F904)&gt;$C904,MIN(AA$7,$F904)-$C904+1,0),MIN(AA$7,$F904)-Z$7))/365,IF($F904&gt;Z$7,($D904-SUM($U904:Z904))*$E904*(IF(Z904&lt;1,IF(MIN(AA$7,$F904)&gt;$C904,MIN(AA$7,$F904)-$C904+1,0),MIN(AA$7,$F904)-Z$7))/365,0))</f>
        <v>0</v>
      </c>
      <c r="AB904" s="4">
        <f>IF($F904=0,($D904-SUM($U904:AA904))*$E904*(IF(AA904&lt;1,IF(MIN(AB$7,$F904)&gt;$C904,MIN(AB$7,$F904)-$C904+1,0),MIN(AB$7,$F904)-AA$7))/365,IF($F904&gt;AA$7,($D904-SUM($U904:AA904))*$E904*(IF(AA904&lt;1,IF(MIN(AB$7,$F904)&gt;$C904,MIN(AB$7,$F904)-$C904+1,0),MIN(AB$7,$F904)-AA$7))/365,0))</f>
        <v>0</v>
      </c>
      <c r="AC904" s="4">
        <f>IF($F904=0,($D904-SUM($U904:AB904))*$E904*(IF(AB904&lt;1,IF(MIN(AC$7,$F904)&gt;$C904,MIN(AC$7,$F904)-$C904+1,0),MIN(AC$7,$F904)-AB$7))/365,IF($F904&gt;AB$7,($D904-SUM($U904:AB904))*$E904*(IF(AB904&lt;1,IF(MIN(AC$7,$F904)&gt;$C904,MIN(AC$7,$F904)-$C904+1,0),MIN(AC$7,$F904)-AB$7))/365,0))</f>
        <v>0</v>
      </c>
      <c r="AD904" s="4">
        <f>IF($F904=0,($D904-SUM($U904:AC904))*$E904*(IF(AC904&lt;1,IF(MIN(AD$7,$F904)&gt;$C904,MIN(AD$7,$F904)-$C904+1,0),MIN(AD$7,$F904)-AC$7))/365,IF($F904&gt;AC$7,($D904-SUM($U904:AC904))*$E904*(IF(AC904&lt;1,IF(MIN(AD$7,$F904)&gt;$C904,MIN(AD$7,$F904)-$C904+1,0),MIN(AD$7,$F904)-AC$7))/365,0))</f>
        <v>0</v>
      </c>
      <c r="AE904" s="4">
        <f>IF($F904=0,($D904-SUM($U904:AD904))*$E904*(IF(AD904&lt;1,IF(MIN(AE$7,$F904)&gt;$C904,MIN(AE$7,$F904)-$C904+1,0),MIN(AE$7,$F904)-AD$7))/365,IF($F904&gt;AD$7,($D904-SUM($U904:AD904))*$E904*(IF(AD904&lt;1,IF(MIN(AE$7,$F904)&gt;$C904,MIN(AE$7,$F904)-$C904+1,0),MIN(AE$7,$F904)-AD$7))/365,0))</f>
        <v>0</v>
      </c>
      <c r="AF904" s="4">
        <f>IF($F904=0,($D904-SUM($U904:AE904))*$E904*(IF(AE904&lt;1,IF(MIN(AF$7,$F904)&gt;$C904,MIN(AF$7,$F904)-$C904+1,0),MIN(AF$7,$F904)-AE$7))/365,IF($F904&gt;AE$7,($D904-SUM($U904:AE904))*$E904*(IF(AE904&lt;1,IF(MIN(AF$7,$F904)&gt;$C904,MIN(AF$7,$F904)-$C904+1,0),MIN(AF$7,$F904)-AE$7))/365,0))</f>
        <v>0</v>
      </c>
      <c r="AG904" s="4">
        <f>IF($F904=0,($D904-SUM($U904:AF904))*$E904*(IF(AF904&lt;1,IF(MIN(AG$7,$F904)&gt;$C904,MIN(AG$7,$F904)-$C904+1,0),MIN(AG$7,$F904)-AF$7))/365,IF($F904&gt;AF$7,($D904-SUM($U904:AF904))*$E904*(IF(AF904&lt;1,IF(MIN(AG$7,$F904)&gt;$C904,MIN(AG$7,$F904)-$C904+1,0),MIN(AG$7,$F904)-AF$7))/365,0))</f>
        <v>0</v>
      </c>
      <c r="AH904" s="4">
        <f>IF($F904=0,($D904-SUM($U904:AG904))*$E904*(IF(AG904&lt;1,IF(MIN(AH$7,$F904)&gt;$C904,MIN(AH$7,$F904)-$C904+1,0),MIN(AH$7,$F904)-AG$7))/365,IF($F904&gt;AG$7,($D904-SUM($U904:AG904))*$E904*(IF(AG904&lt;1,IF(MIN(AH$7,$F904)&gt;$C904,MIN(AH$7,$F904)-$C904+1,0),MIN(AH$7,$F904)-AG$7))/365,0))</f>
        <v>0</v>
      </c>
      <c r="AI904" s="4">
        <f>IF($F904=0,($D904-SUM($U904:AH904))*$E904*(IF(AH904&lt;1,IF(MIN(AI$7,$F904)&gt;$C904,MIN(AI$7,$F904)-$C904+1,0),MIN(AI$7,$F904)-AH$7))/365,IF($F904&gt;AH$7,($D904-SUM($U904:AH904))*$E904*(IF(AH904&lt;1,IF(MIN(AI$7,$F904)&gt;$C904,MIN(AI$7,$F904)-$C904+1,0),MIN(AI$7,$F904)-AH$7))/365,0))</f>
        <v>0</v>
      </c>
      <c r="AJ904" s="4">
        <f>IF($F904=0,($D904-SUM($U904:AI904))*$E904*(IF(AI904&lt;1,IF(MIN(AJ$7,$F904)&gt;$C904,MIN(AJ$7,$F904)-$C904+1,0),MIN(AJ$7,$F904)-AI$7))/365,IF($F904&gt;AI$7,($D904-SUM($U904:AI904))*$E904*(IF(AI904&lt;1,IF(MIN(AJ$7,$F904)&gt;$C904,MIN(AJ$7,$F904)-$C904+1,0),MIN(AJ$7,$F904)-AI$7))/365,0))</f>
        <v>0</v>
      </c>
      <c r="AK904" s="4">
        <f>IF($F904=0,($D904-SUM($U904:AJ904))*$E904*(IF(AJ904&lt;1,IF(MIN(AK$7,$F904)&gt;$C904,MIN(AK$7,$F904)-$C904+1,0),MIN(AK$7,$F904)-AJ$7))/365,IF($F904&gt;AJ$7,($D904-SUM($U904:AJ904))*$E904*(IF(AJ904&lt;1,IF(MIN(AK$7,$F904)&gt;$C904,MIN(AK$7,$F904)-$C904+1,0),MIN(AK$7,$F904)-AJ$7))/365,0))</f>
        <v>0</v>
      </c>
      <c r="AL904" s="4">
        <f>IF($F904=0,($D904-SUM($U904:AK904))*$E904*(IF(AK904&lt;1,IF(MIN(AL$7,$F904)&gt;$C904,MIN(AL$7,$F904)-$C904+1,0),MIN(AL$7,$F904)-AK$7))/365,IF($F904&gt;AK$7,($D904-SUM($U904:AK904))*$E904*(IF(AK904&lt;1,IF(MIN(AL$7,$F904)&gt;$C904,MIN(AL$7,$F904)-$C904+1,0),MIN(AL$7,$F904)-AK$7))/365,0))</f>
        <v>0</v>
      </c>
      <c r="AM904" s="4">
        <f>IF($F904=0,($D904-SUM($U904:AL904))*$E904*(IF(AL904&lt;1,IF(MIN(AM$7,$F904)&gt;$C904,MIN(AM$7,$F904)-$C904+1,0),MIN(AM$7,$F904)-AL$7))/365,IF($F904&gt;AL$7,($D904-SUM($U904:AL904))*$E904*(IF(AL904&lt;1,IF(MIN(AM$7,$F904)&gt;$C904,MIN(AM$7,$F904)-$C904+1,0),MIN(AM$7,$F904)-AL$7))/365,0))</f>
        <v>0</v>
      </c>
      <c r="AN904" s="4">
        <f>IF($F904=0,($D904-SUM($U904:AM904))*$E904*(IF(AM904&lt;1,IF(MIN(AN$7,$F904)&gt;$C904,MIN(AN$7,$F904)-$C904+1,0),MIN(AN$7,$F904)-AM$7))/365,IF($F904&gt;AM$7,($D904-SUM($U904:AM904))*$E904*(IF(AM904&lt;1,IF(MIN(AN$7,$F904)&gt;$C904,MIN(AN$7,$F904)-$C904+1,0),MIN(AN$7,$F904)-AM$7))/365,0))</f>
        <v>0</v>
      </c>
      <c r="AO904" s="4">
        <f>IF($F904=0,($D904-SUM($U904:AN904))*$E904*(IF(AN904&lt;1,IF(MIN(AO$7,$F904)&gt;$C904,MIN(AO$7,$F904)-$C904+1,0),MIN(AO$7,$F904)-AN$7))/365,IF($F904&gt;AN$7,($D904-SUM($U904:AN904))*$E904*(IF(AN904&lt;1,IF(MIN(AO$7,$F904)&gt;$C904,MIN(AO$7,$F904)-$C904+1,0),MIN(AO$7,$F904)-AN$7))/365,0))</f>
        <v>0</v>
      </c>
      <c r="AP904" s="4">
        <f>IF($F904=0,($D904-SUM($U904:AO904))*$E904*(IF(AO904&lt;1,IF(MIN(AP$7,$F904)&gt;$C904,MIN(AP$7,$F904)-$C904+1,0),MIN(AP$7,$F904)-AO$7))/365,IF($F904&gt;AO$7,($D904-SUM($U904:AO904))*$E904*(IF(AO904&lt;1,IF(MIN(AP$7,$F904)&gt;$C904,MIN(AP$7,$F904)-$C904+1,0),MIN(AP$7,$F904)-AO$7))/365,0))</f>
        <v>0</v>
      </c>
      <c r="AQ904" s="4">
        <f>IF($F904=0,($D904-SUM($U904:AP904))*$E904*(IF(AP904&lt;1,IF(MIN(AQ$7,$F904)&gt;$C904,MIN(AQ$7,$F904)-$C904+1,0),MIN(AQ$7,$F904)-AP$7))/365,IF($F904&gt;AP$7,($D904-SUM($U904:AP904))*$E904*(IF(AP904&lt;1,IF(MIN(AQ$7,$F904)&gt;$C904,MIN(AQ$7,$F904)-$C904+1,0),MIN(AQ$7,$F904)-AP$7))/365,0))</f>
        <v>0</v>
      </c>
      <c r="AR904" s="4">
        <f>IF($F904=0,($D904-SUM($U904:AQ904))*$E904*(IF(AQ904&lt;1,IF(MIN(AR$7,$F904)&gt;$C904,MIN(AR$7,$F904)-$C904+1,0),MIN(AR$7,$F904)-AQ$7))/365,IF($F904&gt;AQ$7,($D904-SUM($U904:AQ904))*$E904*(IF(AQ904&lt;1,IF(MIN(AR$7,$F904)&gt;$C904,MIN(AR$7,$F904)-$C904+1,0),MIN(AR$7,$F904)-AQ$7))/365,0))</f>
        <v>0</v>
      </c>
      <c r="AS904" s="4">
        <f>IF($F904=0,($D904-SUM($U904:AR904))*$E904*(IF(AR904&lt;1,IF(MIN(AS$7,$F904)&gt;$C904,MIN(AS$7,$F904)-$C904+1,0),MIN(AS$7,$F904)-AR$7))/365,IF($F904&gt;AR$7,($D904-SUM($U904:AR904))*$E904*(IF(AR904&lt;1,IF(MIN(AS$7,$F904)&gt;$C904,MIN(AS$7,$F904)-$C904+1,0),MIN(AS$7,$F904)-AR$7))/365,0))</f>
        <v>0</v>
      </c>
    </row>
    <row r="905" spans="1:45">
      <c r="A905" s="15"/>
      <c r="B905" s="17"/>
      <c r="C905" s="16"/>
      <c r="D905" s="15"/>
      <c r="E905" s="11"/>
      <c r="F905" s="16"/>
      <c r="G905" s="15"/>
      <c r="H905" s="14"/>
      <c r="I905" s="5"/>
      <c r="J905" s="13">
        <f>SUM(U905:AS905)</f>
        <v>0</v>
      </c>
      <c r="K905" s="13">
        <f>IF(F905=0,D905-J905,IF(F905&lt;41730,0,D905-J905))</f>
        <v>0</v>
      </c>
      <c r="L905" s="12">
        <f>IF(K905=0,0,IF(G905-((L$7-C905)/365)&lt;0,0,G905-((L$7-C905)/365)))</f>
        <v>0</v>
      </c>
      <c r="M905" s="4">
        <f>IF(K905=0,0,D905*H905)</f>
        <v>0</v>
      </c>
      <c r="N905" s="11">
        <f>IFERROR((1-(M905/K905)^(1/L905)),0)</f>
        <v>0</v>
      </c>
      <c r="O905" s="10">
        <f>IF(F905&gt;41730,IF(F905&gt;41730,(F905-41730)/365,IF(K905=0,0,IF(G905-((L$7-C905)/365)&lt;0,0,G905-((L$7-C905)/365)))),1)</f>
        <v>1</v>
      </c>
      <c r="P905" s="9">
        <f>IF(K905&lt;M905,0,IF(L905=0,K905-M905,K905*N905*O905))</f>
        <v>0</v>
      </c>
      <c r="Q905" s="19">
        <f>IF(F905&gt;41730,D905,0)</f>
        <v>0</v>
      </c>
      <c r="R905" s="18">
        <f>IF(F905&gt;41730,J905+P905,0)</f>
        <v>0</v>
      </c>
      <c r="S905" s="9">
        <f>IF(F905&gt;0,0,K905-P905)</f>
        <v>0</v>
      </c>
      <c r="T905" s="5"/>
      <c r="U905" s="4">
        <f>D905*E905*(IF(U$7&gt;$C905,U$7-$C905+1,0))/365</f>
        <v>0</v>
      </c>
      <c r="V905" s="4">
        <f>($D905-U905)*$E905*(IF(U905&lt;1,IF(V$7&gt;$C905,V$7-$C905+1,0),V$7-U$7))/365</f>
        <v>0</v>
      </c>
      <c r="W905" s="4">
        <f>IF($F905=0,($D905-SUM($U905:V905))*$E905*(IF(V905&lt;1,IF(MIN(W$7,$F905)&gt;$C905,MIN(W$7,$F905)-$C905+1,0),MIN(W$7,$F905)-V$7))/365,IF($F905&gt;V$7,($D905-SUM($U905:V905))*$E905*(IF(V905&lt;1,IF(MIN(W$7,$F905)&gt;$C905,MIN(W$7,$F905)-$C905+1,0),MIN(W$7,$F905)-V$7))/365,0))</f>
        <v>0</v>
      </c>
      <c r="X905" s="4">
        <f>IF($F905=0,($D905-SUM($U905:W905))*$E905*(IF(W905&lt;1,IF(MIN(X$7,$F905)&gt;$C905,MIN(X$7,$F905)-$C905+1,0),MIN(X$7,$F905)-W$7))/365,IF($F905&gt;W$7,($D905-SUM($U905:W905))*$E905*(IF(W905&lt;1,IF(MIN(X$7,$F905)&gt;$C905,MIN(X$7,$F905)-$C905+1,0),MIN(X$7,$F905)-W$7))/365,0))</f>
        <v>0</v>
      </c>
      <c r="Y905" s="4">
        <f>IF($F905=0,($D905-SUM($U905:X905))*$E905*(IF(X905&lt;1,IF(MIN(Y$7,$F905)&gt;$C905,MIN(Y$7,$F905)-$C905+1,0),MIN(Y$7,$F905)-X$7))/365,IF($F905&gt;X$7,($D905-SUM($U905:X905))*$E905*(IF(X905&lt;1,IF(MIN(Y$7,$F905)&gt;$C905,MIN(Y$7,$F905)-$C905+1,0),MIN(Y$7,$F905)-X$7))/365,0))</f>
        <v>0</v>
      </c>
      <c r="Z905" s="4">
        <f>IF($F905=0,($D905-SUM($U905:Y905))*$E905*(IF(Y905&lt;1,IF(MIN(Z$7,$F905)&gt;$C905,MIN(Z$7,$F905)-$C905+1,0),MIN(Z$7,$F905)-Y$7))/365,IF($F905&gt;Y$7,($D905-SUM($U905:Y905))*$E905*(IF(Y905&lt;1,IF(MIN(Z$7,$F905)&gt;$C905,MIN(Z$7,$F905)-$C905+1,0),MIN(Z$7,$F905)-Y$7))/365,0))</f>
        <v>0</v>
      </c>
      <c r="AA905" s="4">
        <f>IF($F905=0,($D905-SUM($U905:Z905))*$E905*(IF(Z905&lt;1,IF(MIN(AA$7,$F905)&gt;$C905,MIN(AA$7,$F905)-$C905+1,0),MIN(AA$7,$F905)-Z$7))/365,IF($F905&gt;Z$7,($D905-SUM($U905:Z905))*$E905*(IF(Z905&lt;1,IF(MIN(AA$7,$F905)&gt;$C905,MIN(AA$7,$F905)-$C905+1,0),MIN(AA$7,$F905)-Z$7))/365,0))</f>
        <v>0</v>
      </c>
      <c r="AB905" s="4">
        <f>IF($F905=0,($D905-SUM($U905:AA905))*$E905*(IF(AA905&lt;1,IF(MIN(AB$7,$F905)&gt;$C905,MIN(AB$7,$F905)-$C905+1,0),MIN(AB$7,$F905)-AA$7))/365,IF($F905&gt;AA$7,($D905-SUM($U905:AA905))*$E905*(IF(AA905&lt;1,IF(MIN(AB$7,$F905)&gt;$C905,MIN(AB$7,$F905)-$C905+1,0),MIN(AB$7,$F905)-AA$7))/365,0))</f>
        <v>0</v>
      </c>
      <c r="AC905" s="4">
        <f>IF($F905=0,($D905-SUM($U905:AB905))*$E905*(IF(AB905&lt;1,IF(MIN(AC$7,$F905)&gt;$C905,MIN(AC$7,$F905)-$C905+1,0),MIN(AC$7,$F905)-AB$7))/365,IF($F905&gt;AB$7,($D905-SUM($U905:AB905))*$E905*(IF(AB905&lt;1,IF(MIN(AC$7,$F905)&gt;$C905,MIN(AC$7,$F905)-$C905+1,0),MIN(AC$7,$F905)-AB$7))/365,0))</f>
        <v>0</v>
      </c>
      <c r="AD905" s="4">
        <f>IF($F905=0,($D905-SUM($U905:AC905))*$E905*(IF(AC905&lt;1,IF(MIN(AD$7,$F905)&gt;$C905,MIN(AD$7,$F905)-$C905+1,0),MIN(AD$7,$F905)-AC$7))/365,IF($F905&gt;AC$7,($D905-SUM($U905:AC905))*$E905*(IF(AC905&lt;1,IF(MIN(AD$7,$F905)&gt;$C905,MIN(AD$7,$F905)-$C905+1,0),MIN(AD$7,$F905)-AC$7))/365,0))</f>
        <v>0</v>
      </c>
      <c r="AE905" s="4">
        <f>IF($F905=0,($D905-SUM($U905:AD905))*$E905*(IF(AD905&lt;1,IF(MIN(AE$7,$F905)&gt;$C905,MIN(AE$7,$F905)-$C905+1,0),MIN(AE$7,$F905)-AD$7))/365,IF($F905&gt;AD$7,($D905-SUM($U905:AD905))*$E905*(IF(AD905&lt;1,IF(MIN(AE$7,$F905)&gt;$C905,MIN(AE$7,$F905)-$C905+1,0),MIN(AE$7,$F905)-AD$7))/365,0))</f>
        <v>0</v>
      </c>
      <c r="AF905" s="4">
        <f>IF($F905=0,($D905-SUM($U905:AE905))*$E905*(IF(AE905&lt;1,IF(MIN(AF$7,$F905)&gt;$C905,MIN(AF$7,$F905)-$C905+1,0),MIN(AF$7,$F905)-AE$7))/365,IF($F905&gt;AE$7,($D905-SUM($U905:AE905))*$E905*(IF(AE905&lt;1,IF(MIN(AF$7,$F905)&gt;$C905,MIN(AF$7,$F905)-$C905+1,0),MIN(AF$7,$F905)-AE$7))/365,0))</f>
        <v>0</v>
      </c>
      <c r="AG905" s="4">
        <f>IF($F905=0,($D905-SUM($U905:AF905))*$E905*(IF(AF905&lt;1,IF(MIN(AG$7,$F905)&gt;$C905,MIN(AG$7,$F905)-$C905+1,0),MIN(AG$7,$F905)-AF$7))/365,IF($F905&gt;AF$7,($D905-SUM($U905:AF905))*$E905*(IF(AF905&lt;1,IF(MIN(AG$7,$F905)&gt;$C905,MIN(AG$7,$F905)-$C905+1,0),MIN(AG$7,$F905)-AF$7))/365,0))</f>
        <v>0</v>
      </c>
      <c r="AH905" s="4">
        <f>IF($F905=0,($D905-SUM($U905:AG905))*$E905*(IF(AG905&lt;1,IF(MIN(AH$7,$F905)&gt;$C905,MIN(AH$7,$F905)-$C905+1,0),MIN(AH$7,$F905)-AG$7))/365,IF($F905&gt;AG$7,($D905-SUM($U905:AG905))*$E905*(IF(AG905&lt;1,IF(MIN(AH$7,$F905)&gt;$C905,MIN(AH$7,$F905)-$C905+1,0),MIN(AH$7,$F905)-AG$7))/365,0))</f>
        <v>0</v>
      </c>
      <c r="AI905" s="4">
        <f>IF($F905=0,($D905-SUM($U905:AH905))*$E905*(IF(AH905&lt;1,IF(MIN(AI$7,$F905)&gt;$C905,MIN(AI$7,$F905)-$C905+1,0),MIN(AI$7,$F905)-AH$7))/365,IF($F905&gt;AH$7,($D905-SUM($U905:AH905))*$E905*(IF(AH905&lt;1,IF(MIN(AI$7,$F905)&gt;$C905,MIN(AI$7,$F905)-$C905+1,0),MIN(AI$7,$F905)-AH$7))/365,0))</f>
        <v>0</v>
      </c>
      <c r="AJ905" s="4">
        <f>IF($F905=0,($D905-SUM($U905:AI905))*$E905*(IF(AI905&lt;1,IF(MIN(AJ$7,$F905)&gt;$C905,MIN(AJ$7,$F905)-$C905+1,0),MIN(AJ$7,$F905)-AI$7))/365,IF($F905&gt;AI$7,($D905-SUM($U905:AI905))*$E905*(IF(AI905&lt;1,IF(MIN(AJ$7,$F905)&gt;$C905,MIN(AJ$7,$F905)-$C905+1,0),MIN(AJ$7,$F905)-AI$7))/365,0))</f>
        <v>0</v>
      </c>
      <c r="AK905" s="4">
        <f>IF($F905=0,($D905-SUM($U905:AJ905))*$E905*(IF(AJ905&lt;1,IF(MIN(AK$7,$F905)&gt;$C905,MIN(AK$7,$F905)-$C905+1,0),MIN(AK$7,$F905)-AJ$7))/365,IF($F905&gt;AJ$7,($D905-SUM($U905:AJ905))*$E905*(IF(AJ905&lt;1,IF(MIN(AK$7,$F905)&gt;$C905,MIN(AK$7,$F905)-$C905+1,0),MIN(AK$7,$F905)-AJ$7))/365,0))</f>
        <v>0</v>
      </c>
      <c r="AL905" s="4">
        <f>IF($F905=0,($D905-SUM($U905:AK905))*$E905*(IF(AK905&lt;1,IF(MIN(AL$7,$F905)&gt;$C905,MIN(AL$7,$F905)-$C905+1,0),MIN(AL$7,$F905)-AK$7))/365,IF($F905&gt;AK$7,($D905-SUM($U905:AK905))*$E905*(IF(AK905&lt;1,IF(MIN(AL$7,$F905)&gt;$C905,MIN(AL$7,$F905)-$C905+1,0),MIN(AL$7,$F905)-AK$7))/365,0))</f>
        <v>0</v>
      </c>
      <c r="AM905" s="4">
        <f>IF($F905=0,($D905-SUM($U905:AL905))*$E905*(IF(AL905&lt;1,IF(MIN(AM$7,$F905)&gt;$C905,MIN(AM$7,$F905)-$C905+1,0),MIN(AM$7,$F905)-AL$7))/365,IF($F905&gt;AL$7,($D905-SUM($U905:AL905))*$E905*(IF(AL905&lt;1,IF(MIN(AM$7,$F905)&gt;$C905,MIN(AM$7,$F905)-$C905+1,0),MIN(AM$7,$F905)-AL$7))/365,0))</f>
        <v>0</v>
      </c>
      <c r="AN905" s="4">
        <f>IF($F905=0,($D905-SUM($U905:AM905))*$E905*(IF(AM905&lt;1,IF(MIN(AN$7,$F905)&gt;$C905,MIN(AN$7,$F905)-$C905+1,0),MIN(AN$7,$F905)-AM$7))/365,IF($F905&gt;AM$7,($D905-SUM($U905:AM905))*$E905*(IF(AM905&lt;1,IF(MIN(AN$7,$F905)&gt;$C905,MIN(AN$7,$F905)-$C905+1,0),MIN(AN$7,$F905)-AM$7))/365,0))</f>
        <v>0</v>
      </c>
      <c r="AO905" s="4">
        <f>IF($F905=0,($D905-SUM($U905:AN905))*$E905*(IF(AN905&lt;1,IF(MIN(AO$7,$F905)&gt;$C905,MIN(AO$7,$F905)-$C905+1,0),MIN(AO$7,$F905)-AN$7))/365,IF($F905&gt;AN$7,($D905-SUM($U905:AN905))*$E905*(IF(AN905&lt;1,IF(MIN(AO$7,$F905)&gt;$C905,MIN(AO$7,$F905)-$C905+1,0),MIN(AO$7,$F905)-AN$7))/365,0))</f>
        <v>0</v>
      </c>
      <c r="AP905" s="4">
        <f>IF($F905=0,($D905-SUM($U905:AO905))*$E905*(IF(AO905&lt;1,IF(MIN(AP$7,$F905)&gt;$C905,MIN(AP$7,$F905)-$C905+1,0),MIN(AP$7,$F905)-AO$7))/365,IF($F905&gt;AO$7,($D905-SUM($U905:AO905))*$E905*(IF(AO905&lt;1,IF(MIN(AP$7,$F905)&gt;$C905,MIN(AP$7,$F905)-$C905+1,0),MIN(AP$7,$F905)-AO$7))/365,0))</f>
        <v>0</v>
      </c>
      <c r="AQ905" s="4">
        <f>IF($F905=0,($D905-SUM($U905:AP905))*$E905*(IF(AP905&lt;1,IF(MIN(AQ$7,$F905)&gt;$C905,MIN(AQ$7,$F905)-$C905+1,0),MIN(AQ$7,$F905)-AP$7))/365,IF($F905&gt;AP$7,($D905-SUM($U905:AP905))*$E905*(IF(AP905&lt;1,IF(MIN(AQ$7,$F905)&gt;$C905,MIN(AQ$7,$F905)-$C905+1,0),MIN(AQ$7,$F905)-AP$7))/365,0))</f>
        <v>0</v>
      </c>
      <c r="AR905" s="4">
        <f>IF($F905=0,($D905-SUM($U905:AQ905))*$E905*(IF(AQ905&lt;1,IF(MIN(AR$7,$F905)&gt;$C905,MIN(AR$7,$F905)-$C905+1,0),MIN(AR$7,$F905)-AQ$7))/365,IF($F905&gt;AQ$7,($D905-SUM($U905:AQ905))*$E905*(IF(AQ905&lt;1,IF(MIN(AR$7,$F905)&gt;$C905,MIN(AR$7,$F905)-$C905+1,0),MIN(AR$7,$F905)-AQ$7))/365,0))</f>
        <v>0</v>
      </c>
      <c r="AS905" s="4">
        <f>IF($F905=0,($D905-SUM($U905:AR905))*$E905*(IF(AR905&lt;1,IF(MIN(AS$7,$F905)&gt;$C905,MIN(AS$7,$F905)-$C905+1,0),MIN(AS$7,$F905)-AR$7))/365,IF($F905&gt;AR$7,($D905-SUM($U905:AR905))*$E905*(IF(AR905&lt;1,IF(MIN(AS$7,$F905)&gt;$C905,MIN(AS$7,$F905)-$C905+1,0),MIN(AS$7,$F905)-AR$7))/365,0))</f>
        <v>0</v>
      </c>
    </row>
    <row r="906" spans="1:45">
      <c r="A906" s="15"/>
      <c r="B906" s="17"/>
      <c r="C906" s="16"/>
      <c r="D906" s="15"/>
      <c r="E906" s="11"/>
      <c r="F906" s="16"/>
      <c r="G906" s="15"/>
      <c r="H906" s="14"/>
      <c r="I906" s="5"/>
      <c r="J906" s="13">
        <f>SUM(U906:AS906)</f>
        <v>0</v>
      </c>
      <c r="K906" s="13">
        <f>IF(F906=0,D906-J906,IF(F906&lt;41730,0,D906-J906))</f>
        <v>0</v>
      </c>
      <c r="L906" s="12">
        <f>IF(K906=0,0,IF(G906-((L$7-C906)/365)&lt;0,0,G906-((L$7-C906)/365)))</f>
        <v>0</v>
      </c>
      <c r="M906" s="4">
        <f>IF(K906=0,0,D906*H906)</f>
        <v>0</v>
      </c>
      <c r="N906" s="11">
        <f>IFERROR((1-(M906/K906)^(1/L906)),0)</f>
        <v>0</v>
      </c>
      <c r="O906" s="10">
        <f>IF(F906&gt;41730,IF(F906&gt;41730,(F906-41730)/365,IF(K906=0,0,IF(G906-((L$7-C906)/365)&lt;0,0,G906-((L$7-C906)/365)))),1)</f>
        <v>1</v>
      </c>
      <c r="P906" s="9">
        <f>IF(K906&lt;M906,0,IF(L906=0,K906-M906,K906*N906*O906))</f>
        <v>0</v>
      </c>
      <c r="Q906" s="19">
        <f>IF(F906&gt;41730,D906,0)</f>
        <v>0</v>
      </c>
      <c r="R906" s="18">
        <f>IF(F906&gt;41730,J906+P906,0)</f>
        <v>0</v>
      </c>
      <c r="S906" s="9">
        <f>IF(F906&gt;0,0,K906-P906)</f>
        <v>0</v>
      </c>
      <c r="T906" s="5"/>
      <c r="U906" s="4">
        <f>D906*E906*(IF(U$7&gt;$C906,U$7-$C906+1,0))/365</f>
        <v>0</v>
      </c>
      <c r="V906" s="4">
        <f>($D906-U906)*$E906*(IF(U906&lt;1,IF(V$7&gt;$C906,V$7-$C906+1,0),V$7-U$7))/365</f>
        <v>0</v>
      </c>
      <c r="W906" s="4">
        <f>IF($F906=0,($D906-SUM($U906:V906))*$E906*(IF(V906&lt;1,IF(MIN(W$7,$F906)&gt;$C906,MIN(W$7,$F906)-$C906+1,0),MIN(W$7,$F906)-V$7))/365,IF($F906&gt;V$7,($D906-SUM($U906:V906))*$E906*(IF(V906&lt;1,IF(MIN(W$7,$F906)&gt;$C906,MIN(W$7,$F906)-$C906+1,0),MIN(W$7,$F906)-V$7))/365,0))</f>
        <v>0</v>
      </c>
      <c r="X906" s="4">
        <f>IF($F906=0,($D906-SUM($U906:W906))*$E906*(IF(W906&lt;1,IF(MIN(X$7,$F906)&gt;$C906,MIN(X$7,$F906)-$C906+1,0),MIN(X$7,$F906)-W$7))/365,IF($F906&gt;W$7,($D906-SUM($U906:W906))*$E906*(IF(W906&lt;1,IF(MIN(X$7,$F906)&gt;$C906,MIN(X$7,$F906)-$C906+1,0),MIN(X$7,$F906)-W$7))/365,0))</f>
        <v>0</v>
      </c>
      <c r="Y906" s="4">
        <f>IF($F906=0,($D906-SUM($U906:X906))*$E906*(IF(X906&lt;1,IF(MIN(Y$7,$F906)&gt;$C906,MIN(Y$7,$F906)-$C906+1,0),MIN(Y$7,$F906)-X$7))/365,IF($F906&gt;X$7,($D906-SUM($U906:X906))*$E906*(IF(X906&lt;1,IF(MIN(Y$7,$F906)&gt;$C906,MIN(Y$7,$F906)-$C906+1,0),MIN(Y$7,$F906)-X$7))/365,0))</f>
        <v>0</v>
      </c>
      <c r="Z906" s="4">
        <f>IF($F906=0,($D906-SUM($U906:Y906))*$E906*(IF(Y906&lt;1,IF(MIN(Z$7,$F906)&gt;$C906,MIN(Z$7,$F906)-$C906+1,0),MIN(Z$7,$F906)-Y$7))/365,IF($F906&gt;Y$7,($D906-SUM($U906:Y906))*$E906*(IF(Y906&lt;1,IF(MIN(Z$7,$F906)&gt;$C906,MIN(Z$7,$F906)-$C906+1,0),MIN(Z$7,$F906)-Y$7))/365,0))</f>
        <v>0</v>
      </c>
      <c r="AA906" s="4">
        <f>IF($F906=0,($D906-SUM($U906:Z906))*$E906*(IF(Z906&lt;1,IF(MIN(AA$7,$F906)&gt;$C906,MIN(AA$7,$F906)-$C906+1,0),MIN(AA$7,$F906)-Z$7))/365,IF($F906&gt;Z$7,($D906-SUM($U906:Z906))*$E906*(IF(Z906&lt;1,IF(MIN(AA$7,$F906)&gt;$C906,MIN(AA$7,$F906)-$C906+1,0),MIN(AA$7,$F906)-Z$7))/365,0))</f>
        <v>0</v>
      </c>
      <c r="AB906" s="4">
        <f>IF($F906=0,($D906-SUM($U906:AA906))*$E906*(IF(AA906&lt;1,IF(MIN(AB$7,$F906)&gt;$C906,MIN(AB$7,$F906)-$C906+1,0),MIN(AB$7,$F906)-AA$7))/365,IF($F906&gt;AA$7,($D906-SUM($U906:AA906))*$E906*(IF(AA906&lt;1,IF(MIN(AB$7,$F906)&gt;$C906,MIN(AB$7,$F906)-$C906+1,0),MIN(AB$7,$F906)-AA$7))/365,0))</f>
        <v>0</v>
      </c>
      <c r="AC906" s="4">
        <f>IF($F906=0,($D906-SUM($U906:AB906))*$E906*(IF(AB906&lt;1,IF(MIN(AC$7,$F906)&gt;$C906,MIN(AC$7,$F906)-$C906+1,0),MIN(AC$7,$F906)-AB$7))/365,IF($F906&gt;AB$7,($D906-SUM($U906:AB906))*$E906*(IF(AB906&lt;1,IF(MIN(AC$7,$F906)&gt;$C906,MIN(AC$7,$F906)-$C906+1,0),MIN(AC$7,$F906)-AB$7))/365,0))</f>
        <v>0</v>
      </c>
      <c r="AD906" s="4">
        <f>IF($F906=0,($D906-SUM($U906:AC906))*$E906*(IF(AC906&lt;1,IF(MIN(AD$7,$F906)&gt;$C906,MIN(AD$7,$F906)-$C906+1,0),MIN(AD$7,$F906)-AC$7))/365,IF($F906&gt;AC$7,($D906-SUM($U906:AC906))*$E906*(IF(AC906&lt;1,IF(MIN(AD$7,$F906)&gt;$C906,MIN(AD$7,$F906)-$C906+1,0),MIN(AD$7,$F906)-AC$7))/365,0))</f>
        <v>0</v>
      </c>
      <c r="AE906" s="4">
        <f>IF($F906=0,($D906-SUM($U906:AD906))*$E906*(IF(AD906&lt;1,IF(MIN(AE$7,$F906)&gt;$C906,MIN(AE$7,$F906)-$C906+1,0),MIN(AE$7,$F906)-AD$7))/365,IF($F906&gt;AD$7,($D906-SUM($U906:AD906))*$E906*(IF(AD906&lt;1,IF(MIN(AE$7,$F906)&gt;$C906,MIN(AE$7,$F906)-$C906+1,0),MIN(AE$7,$F906)-AD$7))/365,0))</f>
        <v>0</v>
      </c>
      <c r="AF906" s="4">
        <f>IF($F906=0,($D906-SUM($U906:AE906))*$E906*(IF(AE906&lt;1,IF(MIN(AF$7,$F906)&gt;$C906,MIN(AF$7,$F906)-$C906+1,0),MIN(AF$7,$F906)-AE$7))/365,IF($F906&gt;AE$7,($D906-SUM($U906:AE906))*$E906*(IF(AE906&lt;1,IF(MIN(AF$7,$F906)&gt;$C906,MIN(AF$7,$F906)-$C906+1,0),MIN(AF$7,$F906)-AE$7))/365,0))</f>
        <v>0</v>
      </c>
      <c r="AG906" s="4">
        <f>IF($F906=0,($D906-SUM($U906:AF906))*$E906*(IF(AF906&lt;1,IF(MIN(AG$7,$F906)&gt;$C906,MIN(AG$7,$F906)-$C906+1,0),MIN(AG$7,$F906)-AF$7))/365,IF($F906&gt;AF$7,($D906-SUM($U906:AF906))*$E906*(IF(AF906&lt;1,IF(MIN(AG$7,$F906)&gt;$C906,MIN(AG$7,$F906)-$C906+1,0),MIN(AG$7,$F906)-AF$7))/365,0))</f>
        <v>0</v>
      </c>
      <c r="AH906" s="4">
        <f>IF($F906=0,($D906-SUM($U906:AG906))*$E906*(IF(AG906&lt;1,IF(MIN(AH$7,$F906)&gt;$C906,MIN(AH$7,$F906)-$C906+1,0),MIN(AH$7,$F906)-AG$7))/365,IF($F906&gt;AG$7,($D906-SUM($U906:AG906))*$E906*(IF(AG906&lt;1,IF(MIN(AH$7,$F906)&gt;$C906,MIN(AH$7,$F906)-$C906+1,0),MIN(AH$7,$F906)-AG$7))/365,0))</f>
        <v>0</v>
      </c>
      <c r="AI906" s="4">
        <f>IF($F906=0,($D906-SUM($U906:AH906))*$E906*(IF(AH906&lt;1,IF(MIN(AI$7,$F906)&gt;$C906,MIN(AI$7,$F906)-$C906+1,0),MIN(AI$7,$F906)-AH$7))/365,IF($F906&gt;AH$7,($D906-SUM($U906:AH906))*$E906*(IF(AH906&lt;1,IF(MIN(AI$7,$F906)&gt;$C906,MIN(AI$7,$F906)-$C906+1,0),MIN(AI$7,$F906)-AH$7))/365,0))</f>
        <v>0</v>
      </c>
      <c r="AJ906" s="4">
        <f>IF($F906=0,($D906-SUM($U906:AI906))*$E906*(IF(AI906&lt;1,IF(MIN(AJ$7,$F906)&gt;$C906,MIN(AJ$7,$F906)-$C906+1,0),MIN(AJ$7,$F906)-AI$7))/365,IF($F906&gt;AI$7,($D906-SUM($U906:AI906))*$E906*(IF(AI906&lt;1,IF(MIN(AJ$7,$F906)&gt;$C906,MIN(AJ$7,$F906)-$C906+1,0),MIN(AJ$7,$F906)-AI$7))/365,0))</f>
        <v>0</v>
      </c>
      <c r="AK906" s="4">
        <f>IF($F906=0,($D906-SUM($U906:AJ906))*$E906*(IF(AJ906&lt;1,IF(MIN(AK$7,$F906)&gt;$C906,MIN(AK$7,$F906)-$C906+1,0),MIN(AK$7,$F906)-AJ$7))/365,IF($F906&gt;AJ$7,($D906-SUM($U906:AJ906))*$E906*(IF(AJ906&lt;1,IF(MIN(AK$7,$F906)&gt;$C906,MIN(AK$7,$F906)-$C906+1,0),MIN(AK$7,$F906)-AJ$7))/365,0))</f>
        <v>0</v>
      </c>
      <c r="AL906" s="4">
        <f>IF($F906=0,($D906-SUM($U906:AK906))*$E906*(IF(AK906&lt;1,IF(MIN(AL$7,$F906)&gt;$C906,MIN(AL$7,$F906)-$C906+1,0),MIN(AL$7,$F906)-AK$7))/365,IF($F906&gt;AK$7,($D906-SUM($U906:AK906))*$E906*(IF(AK906&lt;1,IF(MIN(AL$7,$F906)&gt;$C906,MIN(AL$7,$F906)-$C906+1,0),MIN(AL$7,$F906)-AK$7))/365,0))</f>
        <v>0</v>
      </c>
      <c r="AM906" s="4">
        <f>IF($F906=0,($D906-SUM($U906:AL906))*$E906*(IF(AL906&lt;1,IF(MIN(AM$7,$F906)&gt;$C906,MIN(AM$7,$F906)-$C906+1,0),MIN(AM$7,$F906)-AL$7))/365,IF($F906&gt;AL$7,($D906-SUM($U906:AL906))*$E906*(IF(AL906&lt;1,IF(MIN(AM$7,$F906)&gt;$C906,MIN(AM$7,$F906)-$C906+1,0),MIN(AM$7,$F906)-AL$7))/365,0))</f>
        <v>0</v>
      </c>
      <c r="AN906" s="4">
        <f>IF($F906=0,($D906-SUM($U906:AM906))*$E906*(IF(AM906&lt;1,IF(MIN(AN$7,$F906)&gt;$C906,MIN(AN$7,$F906)-$C906+1,0),MIN(AN$7,$F906)-AM$7))/365,IF($F906&gt;AM$7,($D906-SUM($U906:AM906))*$E906*(IF(AM906&lt;1,IF(MIN(AN$7,$F906)&gt;$C906,MIN(AN$7,$F906)-$C906+1,0),MIN(AN$7,$F906)-AM$7))/365,0))</f>
        <v>0</v>
      </c>
      <c r="AO906" s="4">
        <f>IF($F906=0,($D906-SUM($U906:AN906))*$E906*(IF(AN906&lt;1,IF(MIN(AO$7,$F906)&gt;$C906,MIN(AO$7,$F906)-$C906+1,0),MIN(AO$7,$F906)-AN$7))/365,IF($F906&gt;AN$7,($D906-SUM($U906:AN906))*$E906*(IF(AN906&lt;1,IF(MIN(AO$7,$F906)&gt;$C906,MIN(AO$7,$F906)-$C906+1,0),MIN(AO$7,$F906)-AN$7))/365,0))</f>
        <v>0</v>
      </c>
      <c r="AP906" s="4">
        <f>IF($F906=0,($D906-SUM($U906:AO906))*$E906*(IF(AO906&lt;1,IF(MIN(AP$7,$F906)&gt;$C906,MIN(AP$7,$F906)-$C906+1,0),MIN(AP$7,$F906)-AO$7))/365,IF($F906&gt;AO$7,($D906-SUM($U906:AO906))*$E906*(IF(AO906&lt;1,IF(MIN(AP$7,$F906)&gt;$C906,MIN(AP$7,$F906)-$C906+1,0),MIN(AP$7,$F906)-AO$7))/365,0))</f>
        <v>0</v>
      </c>
      <c r="AQ906" s="4">
        <f>IF($F906=0,($D906-SUM($U906:AP906))*$E906*(IF(AP906&lt;1,IF(MIN(AQ$7,$F906)&gt;$C906,MIN(AQ$7,$F906)-$C906+1,0),MIN(AQ$7,$F906)-AP$7))/365,IF($F906&gt;AP$7,($D906-SUM($U906:AP906))*$E906*(IF(AP906&lt;1,IF(MIN(AQ$7,$F906)&gt;$C906,MIN(AQ$7,$F906)-$C906+1,0),MIN(AQ$7,$F906)-AP$7))/365,0))</f>
        <v>0</v>
      </c>
      <c r="AR906" s="4">
        <f>IF($F906=0,($D906-SUM($U906:AQ906))*$E906*(IF(AQ906&lt;1,IF(MIN(AR$7,$F906)&gt;$C906,MIN(AR$7,$F906)-$C906+1,0),MIN(AR$7,$F906)-AQ$7))/365,IF($F906&gt;AQ$7,($D906-SUM($U906:AQ906))*$E906*(IF(AQ906&lt;1,IF(MIN(AR$7,$F906)&gt;$C906,MIN(AR$7,$F906)-$C906+1,0),MIN(AR$7,$F906)-AQ$7))/365,0))</f>
        <v>0</v>
      </c>
      <c r="AS906" s="4">
        <f>IF($F906=0,($D906-SUM($U906:AR906))*$E906*(IF(AR906&lt;1,IF(MIN(AS$7,$F906)&gt;$C906,MIN(AS$7,$F906)-$C906+1,0),MIN(AS$7,$F906)-AR$7))/365,IF($F906&gt;AR$7,($D906-SUM($U906:AR906))*$E906*(IF(AR906&lt;1,IF(MIN(AS$7,$F906)&gt;$C906,MIN(AS$7,$F906)-$C906+1,0),MIN(AS$7,$F906)-AR$7))/365,0))</f>
        <v>0</v>
      </c>
    </row>
    <row r="907" spans="1:45">
      <c r="A907" s="15"/>
      <c r="B907" s="17"/>
      <c r="C907" s="16"/>
      <c r="D907" s="15"/>
      <c r="E907" s="11"/>
      <c r="F907" s="16"/>
      <c r="G907" s="15"/>
      <c r="H907" s="14"/>
      <c r="I907" s="5"/>
      <c r="J907" s="13">
        <f>SUM(U907:AS907)</f>
        <v>0</v>
      </c>
      <c r="K907" s="13">
        <f>IF(F907=0,D907-J907,IF(F907&lt;41730,0,D907-J907))</f>
        <v>0</v>
      </c>
      <c r="L907" s="12">
        <f>IF(K907=0,0,IF(G907-((L$7-C907)/365)&lt;0,0,G907-((L$7-C907)/365)))</f>
        <v>0</v>
      </c>
      <c r="M907" s="4">
        <f>IF(K907=0,0,D907*H907)</f>
        <v>0</v>
      </c>
      <c r="N907" s="11">
        <f>IFERROR((1-(M907/K907)^(1/L907)),0)</f>
        <v>0</v>
      </c>
      <c r="O907" s="10">
        <f>IF(F907&gt;41730,IF(F907&gt;41730,(F907-41730)/365,IF(K907=0,0,IF(G907-((L$7-C907)/365)&lt;0,0,G907-((L$7-C907)/365)))),1)</f>
        <v>1</v>
      </c>
      <c r="P907" s="9">
        <f>IF(K907&lt;M907,0,IF(L907=0,K907-M907,K907*N907*O907))</f>
        <v>0</v>
      </c>
      <c r="Q907" s="19">
        <f>IF(F907&gt;41730,D907,0)</f>
        <v>0</v>
      </c>
      <c r="R907" s="18">
        <f>IF(F907&gt;41730,J907+P907,0)</f>
        <v>0</v>
      </c>
      <c r="S907" s="9">
        <f>IF(F907&gt;0,0,K907-P907)</f>
        <v>0</v>
      </c>
      <c r="T907" s="5"/>
      <c r="U907" s="4">
        <f>D907*E907*(IF(U$7&gt;$C907,U$7-$C907+1,0))/365</f>
        <v>0</v>
      </c>
      <c r="V907" s="4">
        <f>($D907-U907)*$E907*(IF(U907&lt;1,IF(V$7&gt;$C907,V$7-$C907+1,0),V$7-U$7))/365</f>
        <v>0</v>
      </c>
      <c r="W907" s="4">
        <f>IF($F907=0,($D907-SUM($U907:V907))*$E907*(IF(V907&lt;1,IF(MIN(W$7,$F907)&gt;$C907,MIN(W$7,$F907)-$C907+1,0),MIN(W$7,$F907)-V$7))/365,IF($F907&gt;V$7,($D907-SUM($U907:V907))*$E907*(IF(V907&lt;1,IF(MIN(W$7,$F907)&gt;$C907,MIN(W$7,$F907)-$C907+1,0),MIN(W$7,$F907)-V$7))/365,0))</f>
        <v>0</v>
      </c>
      <c r="X907" s="4">
        <f>IF($F907=0,($D907-SUM($U907:W907))*$E907*(IF(W907&lt;1,IF(MIN(X$7,$F907)&gt;$C907,MIN(X$7,$F907)-$C907+1,0),MIN(X$7,$F907)-W$7))/365,IF($F907&gt;W$7,($D907-SUM($U907:W907))*$E907*(IF(W907&lt;1,IF(MIN(X$7,$F907)&gt;$C907,MIN(X$7,$F907)-$C907+1,0),MIN(X$7,$F907)-W$7))/365,0))</f>
        <v>0</v>
      </c>
      <c r="Y907" s="4">
        <f>IF($F907=0,($D907-SUM($U907:X907))*$E907*(IF(X907&lt;1,IF(MIN(Y$7,$F907)&gt;$C907,MIN(Y$7,$F907)-$C907+1,0),MIN(Y$7,$F907)-X$7))/365,IF($F907&gt;X$7,($D907-SUM($U907:X907))*$E907*(IF(X907&lt;1,IF(MIN(Y$7,$F907)&gt;$C907,MIN(Y$7,$F907)-$C907+1,0),MIN(Y$7,$F907)-X$7))/365,0))</f>
        <v>0</v>
      </c>
      <c r="Z907" s="4">
        <f>IF($F907=0,($D907-SUM($U907:Y907))*$E907*(IF(Y907&lt;1,IF(MIN(Z$7,$F907)&gt;$C907,MIN(Z$7,$F907)-$C907+1,0),MIN(Z$7,$F907)-Y$7))/365,IF($F907&gt;Y$7,($D907-SUM($U907:Y907))*$E907*(IF(Y907&lt;1,IF(MIN(Z$7,$F907)&gt;$C907,MIN(Z$7,$F907)-$C907+1,0),MIN(Z$7,$F907)-Y$7))/365,0))</f>
        <v>0</v>
      </c>
      <c r="AA907" s="4">
        <f>IF($F907=0,($D907-SUM($U907:Z907))*$E907*(IF(Z907&lt;1,IF(MIN(AA$7,$F907)&gt;$C907,MIN(AA$7,$F907)-$C907+1,0),MIN(AA$7,$F907)-Z$7))/365,IF($F907&gt;Z$7,($D907-SUM($U907:Z907))*$E907*(IF(Z907&lt;1,IF(MIN(AA$7,$F907)&gt;$C907,MIN(AA$7,$F907)-$C907+1,0),MIN(AA$7,$F907)-Z$7))/365,0))</f>
        <v>0</v>
      </c>
      <c r="AB907" s="4">
        <f>IF($F907=0,($D907-SUM($U907:AA907))*$E907*(IF(AA907&lt;1,IF(MIN(AB$7,$F907)&gt;$C907,MIN(AB$7,$F907)-$C907+1,0),MIN(AB$7,$F907)-AA$7))/365,IF($F907&gt;AA$7,($D907-SUM($U907:AA907))*$E907*(IF(AA907&lt;1,IF(MIN(AB$7,$F907)&gt;$C907,MIN(AB$7,$F907)-$C907+1,0),MIN(AB$7,$F907)-AA$7))/365,0))</f>
        <v>0</v>
      </c>
      <c r="AC907" s="4">
        <f>IF($F907=0,($D907-SUM($U907:AB907))*$E907*(IF(AB907&lt;1,IF(MIN(AC$7,$F907)&gt;$C907,MIN(AC$7,$F907)-$C907+1,0),MIN(AC$7,$F907)-AB$7))/365,IF($F907&gt;AB$7,($D907-SUM($U907:AB907))*$E907*(IF(AB907&lt;1,IF(MIN(AC$7,$F907)&gt;$C907,MIN(AC$7,$F907)-$C907+1,0),MIN(AC$7,$F907)-AB$7))/365,0))</f>
        <v>0</v>
      </c>
      <c r="AD907" s="4">
        <f>IF($F907=0,($D907-SUM($U907:AC907))*$E907*(IF(AC907&lt;1,IF(MIN(AD$7,$F907)&gt;$C907,MIN(AD$7,$F907)-$C907+1,0),MIN(AD$7,$F907)-AC$7))/365,IF($F907&gt;AC$7,($D907-SUM($U907:AC907))*$E907*(IF(AC907&lt;1,IF(MIN(AD$7,$F907)&gt;$C907,MIN(AD$7,$F907)-$C907+1,0),MIN(AD$7,$F907)-AC$7))/365,0))</f>
        <v>0</v>
      </c>
      <c r="AE907" s="4">
        <f>IF($F907=0,($D907-SUM($U907:AD907))*$E907*(IF(AD907&lt;1,IF(MIN(AE$7,$F907)&gt;$C907,MIN(AE$7,$F907)-$C907+1,0),MIN(AE$7,$F907)-AD$7))/365,IF($F907&gt;AD$7,($D907-SUM($U907:AD907))*$E907*(IF(AD907&lt;1,IF(MIN(AE$7,$F907)&gt;$C907,MIN(AE$7,$F907)-$C907+1,0),MIN(AE$7,$F907)-AD$7))/365,0))</f>
        <v>0</v>
      </c>
      <c r="AF907" s="4">
        <f>IF($F907=0,($D907-SUM($U907:AE907))*$E907*(IF(AE907&lt;1,IF(MIN(AF$7,$F907)&gt;$C907,MIN(AF$7,$F907)-$C907+1,0),MIN(AF$7,$F907)-AE$7))/365,IF($F907&gt;AE$7,($D907-SUM($U907:AE907))*$E907*(IF(AE907&lt;1,IF(MIN(AF$7,$F907)&gt;$C907,MIN(AF$7,$F907)-$C907+1,0),MIN(AF$7,$F907)-AE$7))/365,0))</f>
        <v>0</v>
      </c>
      <c r="AG907" s="4">
        <f>IF($F907=0,($D907-SUM($U907:AF907))*$E907*(IF(AF907&lt;1,IF(MIN(AG$7,$F907)&gt;$C907,MIN(AG$7,$F907)-$C907+1,0),MIN(AG$7,$F907)-AF$7))/365,IF($F907&gt;AF$7,($D907-SUM($U907:AF907))*$E907*(IF(AF907&lt;1,IF(MIN(AG$7,$F907)&gt;$C907,MIN(AG$7,$F907)-$C907+1,0),MIN(AG$7,$F907)-AF$7))/365,0))</f>
        <v>0</v>
      </c>
      <c r="AH907" s="4">
        <f>IF($F907=0,($D907-SUM($U907:AG907))*$E907*(IF(AG907&lt;1,IF(MIN(AH$7,$F907)&gt;$C907,MIN(AH$7,$F907)-$C907+1,0),MIN(AH$7,$F907)-AG$7))/365,IF($F907&gt;AG$7,($D907-SUM($U907:AG907))*$E907*(IF(AG907&lt;1,IF(MIN(AH$7,$F907)&gt;$C907,MIN(AH$7,$F907)-$C907+1,0),MIN(AH$7,$F907)-AG$7))/365,0))</f>
        <v>0</v>
      </c>
      <c r="AI907" s="4">
        <f>IF($F907=0,($D907-SUM($U907:AH907))*$E907*(IF(AH907&lt;1,IF(MIN(AI$7,$F907)&gt;$C907,MIN(AI$7,$F907)-$C907+1,0),MIN(AI$7,$F907)-AH$7))/365,IF($F907&gt;AH$7,($D907-SUM($U907:AH907))*$E907*(IF(AH907&lt;1,IF(MIN(AI$7,$F907)&gt;$C907,MIN(AI$7,$F907)-$C907+1,0),MIN(AI$7,$F907)-AH$7))/365,0))</f>
        <v>0</v>
      </c>
      <c r="AJ907" s="4">
        <f>IF($F907=0,($D907-SUM($U907:AI907))*$E907*(IF(AI907&lt;1,IF(MIN(AJ$7,$F907)&gt;$C907,MIN(AJ$7,$F907)-$C907+1,0),MIN(AJ$7,$F907)-AI$7))/365,IF($F907&gt;AI$7,($D907-SUM($U907:AI907))*$E907*(IF(AI907&lt;1,IF(MIN(AJ$7,$F907)&gt;$C907,MIN(AJ$7,$F907)-$C907+1,0),MIN(AJ$7,$F907)-AI$7))/365,0))</f>
        <v>0</v>
      </c>
      <c r="AK907" s="4">
        <f>IF($F907=0,($D907-SUM($U907:AJ907))*$E907*(IF(AJ907&lt;1,IF(MIN(AK$7,$F907)&gt;$C907,MIN(AK$7,$F907)-$C907+1,0),MIN(AK$7,$F907)-AJ$7))/365,IF($F907&gt;AJ$7,($D907-SUM($U907:AJ907))*$E907*(IF(AJ907&lt;1,IF(MIN(AK$7,$F907)&gt;$C907,MIN(AK$7,$F907)-$C907+1,0),MIN(AK$7,$F907)-AJ$7))/365,0))</f>
        <v>0</v>
      </c>
      <c r="AL907" s="4">
        <f>IF($F907=0,($D907-SUM($U907:AK907))*$E907*(IF(AK907&lt;1,IF(MIN(AL$7,$F907)&gt;$C907,MIN(AL$7,$F907)-$C907+1,0),MIN(AL$7,$F907)-AK$7))/365,IF($F907&gt;AK$7,($D907-SUM($U907:AK907))*$E907*(IF(AK907&lt;1,IF(MIN(AL$7,$F907)&gt;$C907,MIN(AL$7,$F907)-$C907+1,0),MIN(AL$7,$F907)-AK$7))/365,0))</f>
        <v>0</v>
      </c>
      <c r="AM907" s="4">
        <f>IF($F907=0,($D907-SUM($U907:AL907))*$E907*(IF(AL907&lt;1,IF(MIN(AM$7,$F907)&gt;$C907,MIN(AM$7,$F907)-$C907+1,0),MIN(AM$7,$F907)-AL$7))/365,IF($F907&gt;AL$7,($D907-SUM($U907:AL907))*$E907*(IF(AL907&lt;1,IF(MIN(AM$7,$F907)&gt;$C907,MIN(AM$7,$F907)-$C907+1,0),MIN(AM$7,$F907)-AL$7))/365,0))</f>
        <v>0</v>
      </c>
      <c r="AN907" s="4">
        <f>IF($F907=0,($D907-SUM($U907:AM907))*$E907*(IF(AM907&lt;1,IF(MIN(AN$7,$F907)&gt;$C907,MIN(AN$7,$F907)-$C907+1,0),MIN(AN$7,$F907)-AM$7))/365,IF($F907&gt;AM$7,($D907-SUM($U907:AM907))*$E907*(IF(AM907&lt;1,IF(MIN(AN$7,$F907)&gt;$C907,MIN(AN$7,$F907)-$C907+1,0),MIN(AN$7,$F907)-AM$7))/365,0))</f>
        <v>0</v>
      </c>
      <c r="AO907" s="4">
        <f>IF($F907=0,($D907-SUM($U907:AN907))*$E907*(IF(AN907&lt;1,IF(MIN(AO$7,$F907)&gt;$C907,MIN(AO$7,$F907)-$C907+1,0),MIN(AO$7,$F907)-AN$7))/365,IF($F907&gt;AN$7,($D907-SUM($U907:AN907))*$E907*(IF(AN907&lt;1,IF(MIN(AO$7,$F907)&gt;$C907,MIN(AO$7,$F907)-$C907+1,0),MIN(AO$7,$F907)-AN$7))/365,0))</f>
        <v>0</v>
      </c>
      <c r="AP907" s="4">
        <f>IF($F907=0,($D907-SUM($U907:AO907))*$E907*(IF(AO907&lt;1,IF(MIN(AP$7,$F907)&gt;$C907,MIN(AP$7,$F907)-$C907+1,0),MIN(AP$7,$F907)-AO$7))/365,IF($F907&gt;AO$7,($D907-SUM($U907:AO907))*$E907*(IF(AO907&lt;1,IF(MIN(AP$7,$F907)&gt;$C907,MIN(AP$7,$F907)-$C907+1,0),MIN(AP$7,$F907)-AO$7))/365,0))</f>
        <v>0</v>
      </c>
      <c r="AQ907" s="4">
        <f>IF($F907=0,($D907-SUM($U907:AP907))*$E907*(IF(AP907&lt;1,IF(MIN(AQ$7,$F907)&gt;$C907,MIN(AQ$7,$F907)-$C907+1,0),MIN(AQ$7,$F907)-AP$7))/365,IF($F907&gt;AP$7,($D907-SUM($U907:AP907))*$E907*(IF(AP907&lt;1,IF(MIN(AQ$7,$F907)&gt;$C907,MIN(AQ$7,$F907)-$C907+1,0),MIN(AQ$7,$F907)-AP$7))/365,0))</f>
        <v>0</v>
      </c>
      <c r="AR907" s="4">
        <f>IF($F907=0,($D907-SUM($U907:AQ907))*$E907*(IF(AQ907&lt;1,IF(MIN(AR$7,$F907)&gt;$C907,MIN(AR$7,$F907)-$C907+1,0),MIN(AR$7,$F907)-AQ$7))/365,IF($F907&gt;AQ$7,($D907-SUM($U907:AQ907))*$E907*(IF(AQ907&lt;1,IF(MIN(AR$7,$F907)&gt;$C907,MIN(AR$7,$F907)-$C907+1,0),MIN(AR$7,$F907)-AQ$7))/365,0))</f>
        <v>0</v>
      </c>
      <c r="AS907" s="4">
        <f>IF($F907=0,($D907-SUM($U907:AR907))*$E907*(IF(AR907&lt;1,IF(MIN(AS$7,$F907)&gt;$C907,MIN(AS$7,$F907)-$C907+1,0),MIN(AS$7,$F907)-AR$7))/365,IF($F907&gt;AR$7,($D907-SUM($U907:AR907))*$E907*(IF(AR907&lt;1,IF(MIN(AS$7,$F907)&gt;$C907,MIN(AS$7,$F907)-$C907+1,0),MIN(AS$7,$F907)-AR$7))/365,0))</f>
        <v>0</v>
      </c>
    </row>
    <row r="908" spans="1:45">
      <c r="A908" s="15"/>
      <c r="B908" s="17"/>
      <c r="C908" s="16"/>
      <c r="D908" s="15"/>
      <c r="E908" s="11"/>
      <c r="F908" s="16"/>
      <c r="G908" s="15"/>
      <c r="H908" s="14"/>
      <c r="I908" s="5"/>
      <c r="J908" s="13">
        <f>SUM(U908:AS908)</f>
        <v>0</v>
      </c>
      <c r="K908" s="13">
        <f>IF(F908=0,D908-J908,IF(F908&lt;41730,0,D908-J908))</f>
        <v>0</v>
      </c>
      <c r="L908" s="12">
        <f>IF(K908=0,0,IF(G908-((L$7-C908)/365)&lt;0,0,G908-((L$7-C908)/365)))</f>
        <v>0</v>
      </c>
      <c r="M908" s="4">
        <f>IF(K908=0,0,D908*H908)</f>
        <v>0</v>
      </c>
      <c r="N908" s="11">
        <f>IFERROR((1-(M908/K908)^(1/L908)),0)</f>
        <v>0</v>
      </c>
      <c r="O908" s="10">
        <f>IF(F908&gt;41730,IF(F908&gt;41730,(F908-41730)/365,IF(K908=0,0,IF(G908-((L$7-C908)/365)&lt;0,0,G908-((L$7-C908)/365)))),1)</f>
        <v>1</v>
      </c>
      <c r="P908" s="9">
        <f>IF(K908&lt;M908,0,IF(L908=0,K908-M908,K908*N908*O908))</f>
        <v>0</v>
      </c>
      <c r="Q908" s="19">
        <f>IF(F908&gt;41730,D908,0)</f>
        <v>0</v>
      </c>
      <c r="R908" s="18">
        <f>IF(F908&gt;41730,J908+P908,0)</f>
        <v>0</v>
      </c>
      <c r="S908" s="9">
        <f>IF(F908&gt;0,0,K908-P908)</f>
        <v>0</v>
      </c>
      <c r="T908" s="5"/>
      <c r="U908" s="4">
        <f>D908*E908*(IF(U$7&gt;$C908,U$7-$C908+1,0))/365</f>
        <v>0</v>
      </c>
      <c r="V908" s="4">
        <f>($D908-U908)*$E908*(IF(U908&lt;1,IF(V$7&gt;$C908,V$7-$C908+1,0),V$7-U$7))/365</f>
        <v>0</v>
      </c>
      <c r="W908" s="4">
        <f>IF($F908=0,($D908-SUM($U908:V908))*$E908*(IF(V908&lt;1,IF(MIN(W$7,$F908)&gt;$C908,MIN(W$7,$F908)-$C908+1,0),MIN(W$7,$F908)-V$7))/365,IF($F908&gt;V$7,($D908-SUM($U908:V908))*$E908*(IF(V908&lt;1,IF(MIN(W$7,$F908)&gt;$C908,MIN(W$7,$F908)-$C908+1,0),MIN(W$7,$F908)-V$7))/365,0))</f>
        <v>0</v>
      </c>
      <c r="X908" s="4">
        <f>IF($F908=0,($D908-SUM($U908:W908))*$E908*(IF(W908&lt;1,IF(MIN(X$7,$F908)&gt;$C908,MIN(X$7,$F908)-$C908+1,0),MIN(X$7,$F908)-W$7))/365,IF($F908&gt;W$7,($D908-SUM($U908:W908))*$E908*(IF(W908&lt;1,IF(MIN(X$7,$F908)&gt;$C908,MIN(X$7,$F908)-$C908+1,0),MIN(X$7,$F908)-W$7))/365,0))</f>
        <v>0</v>
      </c>
      <c r="Y908" s="4">
        <f>IF($F908=0,($D908-SUM($U908:X908))*$E908*(IF(X908&lt;1,IF(MIN(Y$7,$F908)&gt;$C908,MIN(Y$7,$F908)-$C908+1,0),MIN(Y$7,$F908)-X$7))/365,IF($F908&gt;X$7,($D908-SUM($U908:X908))*$E908*(IF(X908&lt;1,IF(MIN(Y$7,$F908)&gt;$C908,MIN(Y$7,$F908)-$C908+1,0),MIN(Y$7,$F908)-X$7))/365,0))</f>
        <v>0</v>
      </c>
      <c r="Z908" s="4">
        <f>IF($F908=0,($D908-SUM($U908:Y908))*$E908*(IF(Y908&lt;1,IF(MIN(Z$7,$F908)&gt;$C908,MIN(Z$7,$F908)-$C908+1,0),MIN(Z$7,$F908)-Y$7))/365,IF($F908&gt;Y$7,($D908-SUM($U908:Y908))*$E908*(IF(Y908&lt;1,IF(MIN(Z$7,$F908)&gt;$C908,MIN(Z$7,$F908)-$C908+1,0),MIN(Z$7,$F908)-Y$7))/365,0))</f>
        <v>0</v>
      </c>
      <c r="AA908" s="4">
        <f>IF($F908=0,($D908-SUM($U908:Z908))*$E908*(IF(Z908&lt;1,IF(MIN(AA$7,$F908)&gt;$C908,MIN(AA$7,$F908)-$C908+1,0),MIN(AA$7,$F908)-Z$7))/365,IF($F908&gt;Z$7,($D908-SUM($U908:Z908))*$E908*(IF(Z908&lt;1,IF(MIN(AA$7,$F908)&gt;$C908,MIN(AA$7,$F908)-$C908+1,0),MIN(AA$7,$F908)-Z$7))/365,0))</f>
        <v>0</v>
      </c>
      <c r="AB908" s="4">
        <f>IF($F908=0,($D908-SUM($U908:AA908))*$E908*(IF(AA908&lt;1,IF(MIN(AB$7,$F908)&gt;$C908,MIN(AB$7,$F908)-$C908+1,0),MIN(AB$7,$F908)-AA$7))/365,IF($F908&gt;AA$7,($D908-SUM($U908:AA908))*$E908*(IF(AA908&lt;1,IF(MIN(AB$7,$F908)&gt;$C908,MIN(AB$7,$F908)-$C908+1,0),MIN(AB$7,$F908)-AA$7))/365,0))</f>
        <v>0</v>
      </c>
      <c r="AC908" s="4">
        <f>IF($F908=0,($D908-SUM($U908:AB908))*$E908*(IF(AB908&lt;1,IF(MIN(AC$7,$F908)&gt;$C908,MIN(AC$7,$F908)-$C908+1,0),MIN(AC$7,$F908)-AB$7))/365,IF($F908&gt;AB$7,($D908-SUM($U908:AB908))*$E908*(IF(AB908&lt;1,IF(MIN(AC$7,$F908)&gt;$C908,MIN(AC$7,$F908)-$C908+1,0),MIN(AC$7,$F908)-AB$7))/365,0))</f>
        <v>0</v>
      </c>
      <c r="AD908" s="4">
        <f>IF($F908=0,($D908-SUM($U908:AC908))*$E908*(IF(AC908&lt;1,IF(MIN(AD$7,$F908)&gt;$C908,MIN(AD$7,$F908)-$C908+1,0),MIN(AD$7,$F908)-AC$7))/365,IF($F908&gt;AC$7,($D908-SUM($U908:AC908))*$E908*(IF(AC908&lt;1,IF(MIN(AD$7,$F908)&gt;$C908,MIN(AD$7,$F908)-$C908+1,0),MIN(AD$7,$F908)-AC$7))/365,0))</f>
        <v>0</v>
      </c>
      <c r="AE908" s="4">
        <f>IF($F908=0,($D908-SUM($U908:AD908))*$E908*(IF(AD908&lt;1,IF(MIN(AE$7,$F908)&gt;$C908,MIN(AE$7,$F908)-$C908+1,0),MIN(AE$7,$F908)-AD$7))/365,IF($F908&gt;AD$7,($D908-SUM($U908:AD908))*$E908*(IF(AD908&lt;1,IF(MIN(AE$7,$F908)&gt;$C908,MIN(AE$7,$F908)-$C908+1,0),MIN(AE$7,$F908)-AD$7))/365,0))</f>
        <v>0</v>
      </c>
      <c r="AF908" s="4">
        <f>IF($F908=0,($D908-SUM($U908:AE908))*$E908*(IF(AE908&lt;1,IF(MIN(AF$7,$F908)&gt;$C908,MIN(AF$7,$F908)-$C908+1,0),MIN(AF$7,$F908)-AE$7))/365,IF($F908&gt;AE$7,($D908-SUM($U908:AE908))*$E908*(IF(AE908&lt;1,IF(MIN(AF$7,$F908)&gt;$C908,MIN(AF$7,$F908)-$C908+1,0),MIN(AF$7,$F908)-AE$7))/365,0))</f>
        <v>0</v>
      </c>
      <c r="AG908" s="4">
        <f>IF($F908=0,($D908-SUM($U908:AF908))*$E908*(IF(AF908&lt;1,IF(MIN(AG$7,$F908)&gt;$C908,MIN(AG$7,$F908)-$C908+1,0),MIN(AG$7,$F908)-AF$7))/365,IF($F908&gt;AF$7,($D908-SUM($U908:AF908))*$E908*(IF(AF908&lt;1,IF(MIN(AG$7,$F908)&gt;$C908,MIN(AG$7,$F908)-$C908+1,0),MIN(AG$7,$F908)-AF$7))/365,0))</f>
        <v>0</v>
      </c>
      <c r="AH908" s="4">
        <f>IF($F908=0,($D908-SUM($U908:AG908))*$E908*(IF(AG908&lt;1,IF(MIN(AH$7,$F908)&gt;$C908,MIN(AH$7,$F908)-$C908+1,0),MIN(AH$7,$F908)-AG$7))/365,IF($F908&gt;AG$7,($D908-SUM($U908:AG908))*$E908*(IF(AG908&lt;1,IF(MIN(AH$7,$F908)&gt;$C908,MIN(AH$7,$F908)-$C908+1,0),MIN(AH$7,$F908)-AG$7))/365,0))</f>
        <v>0</v>
      </c>
      <c r="AI908" s="4">
        <f>IF($F908=0,($D908-SUM($U908:AH908))*$E908*(IF(AH908&lt;1,IF(MIN(AI$7,$F908)&gt;$C908,MIN(AI$7,$F908)-$C908+1,0),MIN(AI$7,$F908)-AH$7))/365,IF($F908&gt;AH$7,($D908-SUM($U908:AH908))*$E908*(IF(AH908&lt;1,IF(MIN(AI$7,$F908)&gt;$C908,MIN(AI$7,$F908)-$C908+1,0),MIN(AI$7,$F908)-AH$7))/365,0))</f>
        <v>0</v>
      </c>
      <c r="AJ908" s="4">
        <f>IF($F908=0,($D908-SUM($U908:AI908))*$E908*(IF(AI908&lt;1,IF(MIN(AJ$7,$F908)&gt;$C908,MIN(AJ$7,$F908)-$C908+1,0),MIN(AJ$7,$F908)-AI$7))/365,IF($F908&gt;AI$7,($D908-SUM($U908:AI908))*$E908*(IF(AI908&lt;1,IF(MIN(AJ$7,$F908)&gt;$C908,MIN(AJ$7,$F908)-$C908+1,0),MIN(AJ$7,$F908)-AI$7))/365,0))</f>
        <v>0</v>
      </c>
      <c r="AK908" s="4">
        <f>IF($F908=0,($D908-SUM($U908:AJ908))*$E908*(IF(AJ908&lt;1,IF(MIN(AK$7,$F908)&gt;$C908,MIN(AK$7,$F908)-$C908+1,0),MIN(AK$7,$F908)-AJ$7))/365,IF($F908&gt;AJ$7,($D908-SUM($U908:AJ908))*$E908*(IF(AJ908&lt;1,IF(MIN(AK$7,$F908)&gt;$C908,MIN(AK$7,$F908)-$C908+1,0),MIN(AK$7,$F908)-AJ$7))/365,0))</f>
        <v>0</v>
      </c>
      <c r="AL908" s="4">
        <f>IF($F908=0,($D908-SUM($U908:AK908))*$E908*(IF(AK908&lt;1,IF(MIN(AL$7,$F908)&gt;$C908,MIN(AL$7,$F908)-$C908+1,0),MIN(AL$7,$F908)-AK$7))/365,IF($F908&gt;AK$7,($D908-SUM($U908:AK908))*$E908*(IF(AK908&lt;1,IF(MIN(AL$7,$F908)&gt;$C908,MIN(AL$7,$F908)-$C908+1,0),MIN(AL$7,$F908)-AK$7))/365,0))</f>
        <v>0</v>
      </c>
      <c r="AM908" s="4">
        <f>IF($F908=0,($D908-SUM($U908:AL908))*$E908*(IF(AL908&lt;1,IF(MIN(AM$7,$F908)&gt;$C908,MIN(AM$7,$F908)-$C908+1,0),MIN(AM$7,$F908)-AL$7))/365,IF($F908&gt;AL$7,($D908-SUM($U908:AL908))*$E908*(IF(AL908&lt;1,IF(MIN(AM$7,$F908)&gt;$C908,MIN(AM$7,$F908)-$C908+1,0),MIN(AM$7,$F908)-AL$7))/365,0))</f>
        <v>0</v>
      </c>
      <c r="AN908" s="4">
        <f>IF($F908=0,($D908-SUM($U908:AM908))*$E908*(IF(AM908&lt;1,IF(MIN(AN$7,$F908)&gt;$C908,MIN(AN$7,$F908)-$C908+1,0),MIN(AN$7,$F908)-AM$7))/365,IF($F908&gt;AM$7,($D908-SUM($U908:AM908))*$E908*(IF(AM908&lt;1,IF(MIN(AN$7,$F908)&gt;$C908,MIN(AN$7,$F908)-$C908+1,0),MIN(AN$7,$F908)-AM$7))/365,0))</f>
        <v>0</v>
      </c>
      <c r="AO908" s="4">
        <f>IF($F908=0,($D908-SUM($U908:AN908))*$E908*(IF(AN908&lt;1,IF(MIN(AO$7,$F908)&gt;$C908,MIN(AO$7,$F908)-$C908+1,0),MIN(AO$7,$F908)-AN$7))/365,IF($F908&gt;AN$7,($D908-SUM($U908:AN908))*$E908*(IF(AN908&lt;1,IF(MIN(AO$7,$F908)&gt;$C908,MIN(AO$7,$F908)-$C908+1,0),MIN(AO$7,$F908)-AN$7))/365,0))</f>
        <v>0</v>
      </c>
      <c r="AP908" s="4">
        <f>IF($F908=0,($D908-SUM($U908:AO908))*$E908*(IF(AO908&lt;1,IF(MIN(AP$7,$F908)&gt;$C908,MIN(AP$7,$F908)-$C908+1,0),MIN(AP$7,$F908)-AO$7))/365,IF($F908&gt;AO$7,($D908-SUM($U908:AO908))*$E908*(IF(AO908&lt;1,IF(MIN(AP$7,$F908)&gt;$C908,MIN(AP$7,$F908)-$C908+1,0),MIN(AP$7,$F908)-AO$7))/365,0))</f>
        <v>0</v>
      </c>
      <c r="AQ908" s="4">
        <f>IF($F908=0,($D908-SUM($U908:AP908))*$E908*(IF(AP908&lt;1,IF(MIN(AQ$7,$F908)&gt;$C908,MIN(AQ$7,$F908)-$C908+1,0),MIN(AQ$7,$F908)-AP$7))/365,IF($F908&gt;AP$7,($D908-SUM($U908:AP908))*$E908*(IF(AP908&lt;1,IF(MIN(AQ$7,$F908)&gt;$C908,MIN(AQ$7,$F908)-$C908+1,0),MIN(AQ$7,$F908)-AP$7))/365,0))</f>
        <v>0</v>
      </c>
      <c r="AR908" s="4">
        <f>IF($F908=0,($D908-SUM($U908:AQ908))*$E908*(IF(AQ908&lt;1,IF(MIN(AR$7,$F908)&gt;$C908,MIN(AR$7,$F908)-$C908+1,0),MIN(AR$7,$F908)-AQ$7))/365,IF($F908&gt;AQ$7,($D908-SUM($U908:AQ908))*$E908*(IF(AQ908&lt;1,IF(MIN(AR$7,$F908)&gt;$C908,MIN(AR$7,$F908)-$C908+1,0),MIN(AR$7,$F908)-AQ$7))/365,0))</f>
        <v>0</v>
      </c>
      <c r="AS908" s="4">
        <f>IF($F908=0,($D908-SUM($U908:AR908))*$E908*(IF(AR908&lt;1,IF(MIN(AS$7,$F908)&gt;$C908,MIN(AS$7,$F908)-$C908+1,0),MIN(AS$7,$F908)-AR$7))/365,IF($F908&gt;AR$7,($D908-SUM($U908:AR908))*$E908*(IF(AR908&lt;1,IF(MIN(AS$7,$F908)&gt;$C908,MIN(AS$7,$F908)-$C908+1,0),MIN(AS$7,$F908)-AR$7))/365,0))</f>
        <v>0</v>
      </c>
    </row>
    <row r="909" spans="1:45">
      <c r="A909" s="15"/>
      <c r="B909" s="17"/>
      <c r="C909" s="16"/>
      <c r="D909" s="15"/>
      <c r="E909" s="11"/>
      <c r="F909" s="16"/>
      <c r="G909" s="15"/>
      <c r="H909" s="14"/>
      <c r="I909" s="5"/>
      <c r="J909" s="13">
        <f>SUM(U909:AS909)</f>
        <v>0</v>
      </c>
      <c r="K909" s="13">
        <f>IF(F909=0,D909-J909,IF(F909&lt;41730,0,D909-J909))</f>
        <v>0</v>
      </c>
      <c r="L909" s="12">
        <f>IF(K909=0,0,IF(G909-((L$7-C909)/365)&lt;0,0,G909-((L$7-C909)/365)))</f>
        <v>0</v>
      </c>
      <c r="M909" s="4">
        <f>IF(K909=0,0,D909*H909)</f>
        <v>0</v>
      </c>
      <c r="N909" s="11">
        <f>IFERROR((1-(M909/K909)^(1/L909)),0)</f>
        <v>0</v>
      </c>
      <c r="O909" s="10">
        <f>IF(F909&gt;41730,IF(F909&gt;41730,(F909-41730)/365,IF(K909=0,0,IF(G909-((L$7-C909)/365)&lt;0,0,G909-((L$7-C909)/365)))),1)</f>
        <v>1</v>
      </c>
      <c r="P909" s="9">
        <f>IF(K909&lt;M909,0,IF(L909=0,K909-M909,K909*N909*O909))</f>
        <v>0</v>
      </c>
      <c r="Q909" s="19">
        <f>IF(F909&gt;41730,D909,0)</f>
        <v>0</v>
      </c>
      <c r="R909" s="18">
        <f>IF(F909&gt;41730,J909+P909,0)</f>
        <v>0</v>
      </c>
      <c r="S909" s="9">
        <f>IF(F909&gt;0,0,K909-P909)</f>
        <v>0</v>
      </c>
      <c r="T909" s="5"/>
      <c r="U909" s="4">
        <f>D909*E909*(IF(U$7&gt;$C909,U$7-$C909+1,0))/365</f>
        <v>0</v>
      </c>
      <c r="V909" s="4">
        <f>($D909-U909)*$E909*(IF(U909&lt;1,IF(V$7&gt;$C909,V$7-$C909+1,0),V$7-U$7))/365</f>
        <v>0</v>
      </c>
      <c r="W909" s="4">
        <f>IF($F909=0,($D909-SUM($U909:V909))*$E909*(IF(V909&lt;1,IF(MIN(W$7,$F909)&gt;$C909,MIN(W$7,$F909)-$C909+1,0),MIN(W$7,$F909)-V$7))/365,IF($F909&gt;V$7,($D909-SUM($U909:V909))*$E909*(IF(V909&lt;1,IF(MIN(W$7,$F909)&gt;$C909,MIN(W$7,$F909)-$C909+1,0),MIN(W$7,$F909)-V$7))/365,0))</f>
        <v>0</v>
      </c>
      <c r="X909" s="4">
        <f>IF($F909=0,($D909-SUM($U909:W909))*$E909*(IF(W909&lt;1,IF(MIN(X$7,$F909)&gt;$C909,MIN(X$7,$F909)-$C909+1,0),MIN(X$7,$F909)-W$7))/365,IF($F909&gt;W$7,($D909-SUM($U909:W909))*$E909*(IF(W909&lt;1,IF(MIN(X$7,$F909)&gt;$C909,MIN(X$7,$F909)-$C909+1,0),MIN(X$7,$F909)-W$7))/365,0))</f>
        <v>0</v>
      </c>
      <c r="Y909" s="4">
        <f>IF($F909=0,($D909-SUM($U909:X909))*$E909*(IF(X909&lt;1,IF(MIN(Y$7,$F909)&gt;$C909,MIN(Y$7,$F909)-$C909+1,0),MIN(Y$7,$F909)-X$7))/365,IF($F909&gt;X$7,($D909-SUM($U909:X909))*$E909*(IF(X909&lt;1,IF(MIN(Y$7,$F909)&gt;$C909,MIN(Y$7,$F909)-$C909+1,0),MIN(Y$7,$F909)-X$7))/365,0))</f>
        <v>0</v>
      </c>
      <c r="Z909" s="4">
        <f>IF($F909=0,($D909-SUM($U909:Y909))*$E909*(IF(Y909&lt;1,IF(MIN(Z$7,$F909)&gt;$C909,MIN(Z$7,$F909)-$C909+1,0),MIN(Z$7,$F909)-Y$7))/365,IF($F909&gt;Y$7,($D909-SUM($U909:Y909))*$E909*(IF(Y909&lt;1,IF(MIN(Z$7,$F909)&gt;$C909,MIN(Z$7,$F909)-$C909+1,0),MIN(Z$7,$F909)-Y$7))/365,0))</f>
        <v>0</v>
      </c>
      <c r="AA909" s="4">
        <f>IF($F909=0,($D909-SUM($U909:Z909))*$E909*(IF(Z909&lt;1,IF(MIN(AA$7,$F909)&gt;$C909,MIN(AA$7,$F909)-$C909+1,0),MIN(AA$7,$F909)-Z$7))/365,IF($F909&gt;Z$7,($D909-SUM($U909:Z909))*$E909*(IF(Z909&lt;1,IF(MIN(AA$7,$F909)&gt;$C909,MIN(AA$7,$F909)-$C909+1,0),MIN(AA$7,$F909)-Z$7))/365,0))</f>
        <v>0</v>
      </c>
      <c r="AB909" s="4">
        <f>IF($F909=0,($D909-SUM($U909:AA909))*$E909*(IF(AA909&lt;1,IF(MIN(AB$7,$F909)&gt;$C909,MIN(AB$7,$F909)-$C909+1,0),MIN(AB$7,$F909)-AA$7))/365,IF($F909&gt;AA$7,($D909-SUM($U909:AA909))*$E909*(IF(AA909&lt;1,IF(MIN(AB$7,$F909)&gt;$C909,MIN(AB$7,$F909)-$C909+1,0),MIN(AB$7,$F909)-AA$7))/365,0))</f>
        <v>0</v>
      </c>
      <c r="AC909" s="4">
        <f>IF($F909=0,($D909-SUM($U909:AB909))*$E909*(IF(AB909&lt;1,IF(MIN(AC$7,$F909)&gt;$C909,MIN(AC$7,$F909)-$C909+1,0),MIN(AC$7,$F909)-AB$7))/365,IF($F909&gt;AB$7,($D909-SUM($U909:AB909))*$E909*(IF(AB909&lt;1,IF(MIN(AC$7,$F909)&gt;$C909,MIN(AC$7,$F909)-$C909+1,0),MIN(AC$7,$F909)-AB$7))/365,0))</f>
        <v>0</v>
      </c>
      <c r="AD909" s="4">
        <f>IF($F909=0,($D909-SUM($U909:AC909))*$E909*(IF(AC909&lt;1,IF(MIN(AD$7,$F909)&gt;$C909,MIN(AD$7,$F909)-$C909+1,0),MIN(AD$7,$F909)-AC$7))/365,IF($F909&gt;AC$7,($D909-SUM($U909:AC909))*$E909*(IF(AC909&lt;1,IF(MIN(AD$7,$F909)&gt;$C909,MIN(AD$7,$F909)-$C909+1,0),MIN(AD$7,$F909)-AC$7))/365,0))</f>
        <v>0</v>
      </c>
      <c r="AE909" s="4">
        <f>IF($F909=0,($D909-SUM($U909:AD909))*$E909*(IF(AD909&lt;1,IF(MIN(AE$7,$F909)&gt;$C909,MIN(AE$7,$F909)-$C909+1,0),MIN(AE$7,$F909)-AD$7))/365,IF($F909&gt;AD$7,($D909-SUM($U909:AD909))*$E909*(IF(AD909&lt;1,IF(MIN(AE$7,$F909)&gt;$C909,MIN(AE$7,$F909)-$C909+1,0),MIN(AE$7,$F909)-AD$7))/365,0))</f>
        <v>0</v>
      </c>
      <c r="AF909" s="4">
        <f>IF($F909=0,($D909-SUM($U909:AE909))*$E909*(IF(AE909&lt;1,IF(MIN(AF$7,$F909)&gt;$C909,MIN(AF$7,$F909)-$C909+1,0),MIN(AF$7,$F909)-AE$7))/365,IF($F909&gt;AE$7,($D909-SUM($U909:AE909))*$E909*(IF(AE909&lt;1,IF(MIN(AF$7,$F909)&gt;$C909,MIN(AF$7,$F909)-$C909+1,0),MIN(AF$7,$F909)-AE$7))/365,0))</f>
        <v>0</v>
      </c>
      <c r="AG909" s="4">
        <f>IF($F909=0,($D909-SUM($U909:AF909))*$E909*(IF(AF909&lt;1,IF(MIN(AG$7,$F909)&gt;$C909,MIN(AG$7,$F909)-$C909+1,0),MIN(AG$7,$F909)-AF$7))/365,IF($F909&gt;AF$7,($D909-SUM($U909:AF909))*$E909*(IF(AF909&lt;1,IF(MIN(AG$7,$F909)&gt;$C909,MIN(AG$7,$F909)-$C909+1,0),MIN(AG$7,$F909)-AF$7))/365,0))</f>
        <v>0</v>
      </c>
      <c r="AH909" s="4">
        <f>IF($F909=0,($D909-SUM($U909:AG909))*$E909*(IF(AG909&lt;1,IF(MIN(AH$7,$F909)&gt;$C909,MIN(AH$7,$F909)-$C909+1,0),MIN(AH$7,$F909)-AG$7))/365,IF($F909&gt;AG$7,($D909-SUM($U909:AG909))*$E909*(IF(AG909&lt;1,IF(MIN(AH$7,$F909)&gt;$C909,MIN(AH$7,$F909)-$C909+1,0),MIN(AH$7,$F909)-AG$7))/365,0))</f>
        <v>0</v>
      </c>
      <c r="AI909" s="4">
        <f>IF($F909=0,($D909-SUM($U909:AH909))*$E909*(IF(AH909&lt;1,IF(MIN(AI$7,$F909)&gt;$C909,MIN(AI$7,$F909)-$C909+1,0),MIN(AI$7,$F909)-AH$7))/365,IF($F909&gt;AH$7,($D909-SUM($U909:AH909))*$E909*(IF(AH909&lt;1,IF(MIN(AI$7,$F909)&gt;$C909,MIN(AI$7,$F909)-$C909+1,0),MIN(AI$7,$F909)-AH$7))/365,0))</f>
        <v>0</v>
      </c>
      <c r="AJ909" s="4">
        <f>IF($F909=0,($D909-SUM($U909:AI909))*$E909*(IF(AI909&lt;1,IF(MIN(AJ$7,$F909)&gt;$C909,MIN(AJ$7,$F909)-$C909+1,0),MIN(AJ$7,$F909)-AI$7))/365,IF($F909&gt;AI$7,($D909-SUM($U909:AI909))*$E909*(IF(AI909&lt;1,IF(MIN(AJ$7,$F909)&gt;$C909,MIN(AJ$7,$F909)-$C909+1,0),MIN(AJ$7,$F909)-AI$7))/365,0))</f>
        <v>0</v>
      </c>
      <c r="AK909" s="4">
        <f>IF($F909=0,($D909-SUM($U909:AJ909))*$E909*(IF(AJ909&lt;1,IF(MIN(AK$7,$F909)&gt;$C909,MIN(AK$7,$F909)-$C909+1,0),MIN(AK$7,$F909)-AJ$7))/365,IF($F909&gt;AJ$7,($D909-SUM($U909:AJ909))*$E909*(IF(AJ909&lt;1,IF(MIN(AK$7,$F909)&gt;$C909,MIN(AK$7,$F909)-$C909+1,0),MIN(AK$7,$F909)-AJ$7))/365,0))</f>
        <v>0</v>
      </c>
      <c r="AL909" s="4">
        <f>IF($F909=0,($D909-SUM($U909:AK909))*$E909*(IF(AK909&lt;1,IF(MIN(AL$7,$F909)&gt;$C909,MIN(AL$7,$F909)-$C909+1,0),MIN(AL$7,$F909)-AK$7))/365,IF($F909&gt;AK$7,($D909-SUM($U909:AK909))*$E909*(IF(AK909&lt;1,IF(MIN(AL$7,$F909)&gt;$C909,MIN(AL$7,$F909)-$C909+1,0),MIN(AL$7,$F909)-AK$7))/365,0))</f>
        <v>0</v>
      </c>
      <c r="AM909" s="4">
        <f>IF($F909=0,($D909-SUM($U909:AL909))*$E909*(IF(AL909&lt;1,IF(MIN(AM$7,$F909)&gt;$C909,MIN(AM$7,$F909)-$C909+1,0),MIN(AM$7,$F909)-AL$7))/365,IF($F909&gt;AL$7,($D909-SUM($U909:AL909))*$E909*(IF(AL909&lt;1,IF(MIN(AM$7,$F909)&gt;$C909,MIN(AM$7,$F909)-$C909+1,0),MIN(AM$7,$F909)-AL$7))/365,0))</f>
        <v>0</v>
      </c>
      <c r="AN909" s="4">
        <f>IF($F909=0,($D909-SUM($U909:AM909))*$E909*(IF(AM909&lt;1,IF(MIN(AN$7,$F909)&gt;$C909,MIN(AN$7,$F909)-$C909+1,0),MIN(AN$7,$F909)-AM$7))/365,IF($F909&gt;AM$7,($D909-SUM($U909:AM909))*$E909*(IF(AM909&lt;1,IF(MIN(AN$7,$F909)&gt;$C909,MIN(AN$7,$F909)-$C909+1,0),MIN(AN$7,$F909)-AM$7))/365,0))</f>
        <v>0</v>
      </c>
      <c r="AO909" s="4">
        <f>IF($F909=0,($D909-SUM($U909:AN909))*$E909*(IF(AN909&lt;1,IF(MIN(AO$7,$F909)&gt;$C909,MIN(AO$7,$F909)-$C909+1,0),MIN(AO$7,$F909)-AN$7))/365,IF($F909&gt;AN$7,($D909-SUM($U909:AN909))*$E909*(IF(AN909&lt;1,IF(MIN(AO$7,$F909)&gt;$C909,MIN(AO$7,$F909)-$C909+1,0),MIN(AO$7,$F909)-AN$7))/365,0))</f>
        <v>0</v>
      </c>
      <c r="AP909" s="4">
        <f>IF($F909=0,($D909-SUM($U909:AO909))*$E909*(IF(AO909&lt;1,IF(MIN(AP$7,$F909)&gt;$C909,MIN(AP$7,$F909)-$C909+1,0),MIN(AP$7,$F909)-AO$7))/365,IF($F909&gt;AO$7,($D909-SUM($U909:AO909))*$E909*(IF(AO909&lt;1,IF(MIN(AP$7,$F909)&gt;$C909,MIN(AP$7,$F909)-$C909+1,0),MIN(AP$7,$F909)-AO$7))/365,0))</f>
        <v>0</v>
      </c>
      <c r="AQ909" s="4">
        <f>IF($F909=0,($D909-SUM($U909:AP909))*$E909*(IF(AP909&lt;1,IF(MIN(AQ$7,$F909)&gt;$C909,MIN(AQ$7,$F909)-$C909+1,0),MIN(AQ$7,$F909)-AP$7))/365,IF($F909&gt;AP$7,($D909-SUM($U909:AP909))*$E909*(IF(AP909&lt;1,IF(MIN(AQ$7,$F909)&gt;$C909,MIN(AQ$7,$F909)-$C909+1,0),MIN(AQ$7,$F909)-AP$7))/365,0))</f>
        <v>0</v>
      </c>
      <c r="AR909" s="4">
        <f>IF($F909=0,($D909-SUM($U909:AQ909))*$E909*(IF(AQ909&lt;1,IF(MIN(AR$7,$F909)&gt;$C909,MIN(AR$7,$F909)-$C909+1,0),MIN(AR$7,$F909)-AQ$7))/365,IF($F909&gt;AQ$7,($D909-SUM($U909:AQ909))*$E909*(IF(AQ909&lt;1,IF(MIN(AR$7,$F909)&gt;$C909,MIN(AR$7,$F909)-$C909+1,0),MIN(AR$7,$F909)-AQ$7))/365,0))</f>
        <v>0</v>
      </c>
      <c r="AS909" s="4">
        <f>IF($F909=0,($D909-SUM($U909:AR909))*$E909*(IF(AR909&lt;1,IF(MIN(AS$7,$F909)&gt;$C909,MIN(AS$7,$F909)-$C909+1,0),MIN(AS$7,$F909)-AR$7))/365,IF($F909&gt;AR$7,($D909-SUM($U909:AR909))*$E909*(IF(AR909&lt;1,IF(MIN(AS$7,$F909)&gt;$C909,MIN(AS$7,$F909)-$C909+1,0),MIN(AS$7,$F909)-AR$7))/365,0))</f>
        <v>0</v>
      </c>
    </row>
    <row r="910" spans="1:45">
      <c r="A910" s="15"/>
      <c r="B910" s="17"/>
      <c r="C910" s="16"/>
      <c r="D910" s="15"/>
      <c r="E910" s="11"/>
      <c r="F910" s="16"/>
      <c r="G910" s="15"/>
      <c r="H910" s="14"/>
      <c r="I910" s="5"/>
      <c r="J910" s="13">
        <f>SUM(U910:AS910)</f>
        <v>0</v>
      </c>
      <c r="K910" s="13">
        <f>IF(F910=0,D910-J910,IF(F910&lt;41730,0,D910-J910))</f>
        <v>0</v>
      </c>
      <c r="L910" s="12">
        <f>IF(K910=0,0,IF(G910-((L$7-C910)/365)&lt;0,0,G910-((L$7-C910)/365)))</f>
        <v>0</v>
      </c>
      <c r="M910" s="4">
        <f>IF(K910=0,0,D910*H910)</f>
        <v>0</v>
      </c>
      <c r="N910" s="11">
        <f>IFERROR((1-(M910/K910)^(1/L910)),0)</f>
        <v>0</v>
      </c>
      <c r="O910" s="10">
        <f>IF(F910&gt;41730,IF(F910&gt;41730,(F910-41730)/365,IF(K910=0,0,IF(G910-((L$7-C910)/365)&lt;0,0,G910-((L$7-C910)/365)))),1)</f>
        <v>1</v>
      </c>
      <c r="P910" s="9">
        <f>IF(K910&lt;M910,0,IF(L910=0,K910-M910,K910*N910*O910))</f>
        <v>0</v>
      </c>
      <c r="Q910" s="19">
        <f>IF(F910&gt;41730,D910,0)</f>
        <v>0</v>
      </c>
      <c r="R910" s="18">
        <f>IF(F910&gt;41730,J910+P910,0)</f>
        <v>0</v>
      </c>
      <c r="S910" s="9">
        <f>IF(F910&gt;0,0,K910-P910)</f>
        <v>0</v>
      </c>
      <c r="T910" s="5"/>
      <c r="U910" s="4">
        <f>D910*E910*(IF(U$7&gt;$C910,U$7-$C910+1,0))/365</f>
        <v>0</v>
      </c>
      <c r="V910" s="4">
        <f>($D910-U910)*$E910*(IF(U910&lt;1,IF(V$7&gt;$C910,V$7-$C910+1,0),V$7-U$7))/365</f>
        <v>0</v>
      </c>
      <c r="W910" s="4">
        <f>IF($F910=0,($D910-SUM($U910:V910))*$E910*(IF(V910&lt;1,IF(MIN(W$7,$F910)&gt;$C910,MIN(W$7,$F910)-$C910+1,0),MIN(W$7,$F910)-V$7))/365,IF($F910&gt;V$7,($D910-SUM($U910:V910))*$E910*(IF(V910&lt;1,IF(MIN(W$7,$F910)&gt;$C910,MIN(W$7,$F910)-$C910+1,0),MIN(W$7,$F910)-V$7))/365,0))</f>
        <v>0</v>
      </c>
      <c r="X910" s="4">
        <f>IF($F910=0,($D910-SUM($U910:W910))*$E910*(IF(W910&lt;1,IF(MIN(X$7,$F910)&gt;$C910,MIN(X$7,$F910)-$C910+1,0),MIN(X$7,$F910)-W$7))/365,IF($F910&gt;W$7,($D910-SUM($U910:W910))*$E910*(IF(W910&lt;1,IF(MIN(X$7,$F910)&gt;$C910,MIN(X$7,$F910)-$C910+1,0),MIN(X$7,$F910)-W$7))/365,0))</f>
        <v>0</v>
      </c>
      <c r="Y910" s="4">
        <f>IF($F910=0,($D910-SUM($U910:X910))*$E910*(IF(X910&lt;1,IF(MIN(Y$7,$F910)&gt;$C910,MIN(Y$7,$F910)-$C910+1,0),MIN(Y$7,$F910)-X$7))/365,IF($F910&gt;X$7,($D910-SUM($U910:X910))*$E910*(IF(X910&lt;1,IF(MIN(Y$7,$F910)&gt;$C910,MIN(Y$7,$F910)-$C910+1,0),MIN(Y$7,$F910)-X$7))/365,0))</f>
        <v>0</v>
      </c>
      <c r="Z910" s="4">
        <f>IF($F910=0,($D910-SUM($U910:Y910))*$E910*(IF(Y910&lt;1,IF(MIN(Z$7,$F910)&gt;$C910,MIN(Z$7,$F910)-$C910+1,0),MIN(Z$7,$F910)-Y$7))/365,IF($F910&gt;Y$7,($D910-SUM($U910:Y910))*$E910*(IF(Y910&lt;1,IF(MIN(Z$7,$F910)&gt;$C910,MIN(Z$7,$F910)-$C910+1,0),MIN(Z$7,$F910)-Y$7))/365,0))</f>
        <v>0</v>
      </c>
      <c r="AA910" s="4">
        <f>IF($F910=0,($D910-SUM($U910:Z910))*$E910*(IF(Z910&lt;1,IF(MIN(AA$7,$F910)&gt;$C910,MIN(AA$7,$F910)-$C910+1,0),MIN(AA$7,$F910)-Z$7))/365,IF($F910&gt;Z$7,($D910-SUM($U910:Z910))*$E910*(IF(Z910&lt;1,IF(MIN(AA$7,$F910)&gt;$C910,MIN(AA$7,$F910)-$C910+1,0),MIN(AA$7,$F910)-Z$7))/365,0))</f>
        <v>0</v>
      </c>
      <c r="AB910" s="4">
        <f>IF($F910=0,($D910-SUM($U910:AA910))*$E910*(IF(AA910&lt;1,IF(MIN(AB$7,$F910)&gt;$C910,MIN(AB$7,$F910)-$C910+1,0),MIN(AB$7,$F910)-AA$7))/365,IF($F910&gt;AA$7,($D910-SUM($U910:AA910))*$E910*(IF(AA910&lt;1,IF(MIN(AB$7,$F910)&gt;$C910,MIN(AB$7,$F910)-$C910+1,0),MIN(AB$7,$F910)-AA$7))/365,0))</f>
        <v>0</v>
      </c>
      <c r="AC910" s="4">
        <f>IF($F910=0,($D910-SUM($U910:AB910))*$E910*(IF(AB910&lt;1,IF(MIN(AC$7,$F910)&gt;$C910,MIN(AC$7,$F910)-$C910+1,0),MIN(AC$7,$F910)-AB$7))/365,IF($F910&gt;AB$7,($D910-SUM($U910:AB910))*$E910*(IF(AB910&lt;1,IF(MIN(AC$7,$F910)&gt;$C910,MIN(AC$7,$F910)-$C910+1,0),MIN(AC$7,$F910)-AB$7))/365,0))</f>
        <v>0</v>
      </c>
      <c r="AD910" s="4">
        <f>IF($F910=0,($D910-SUM($U910:AC910))*$E910*(IF(AC910&lt;1,IF(MIN(AD$7,$F910)&gt;$C910,MIN(AD$7,$F910)-$C910+1,0),MIN(AD$7,$F910)-AC$7))/365,IF($F910&gt;AC$7,($D910-SUM($U910:AC910))*$E910*(IF(AC910&lt;1,IF(MIN(AD$7,$F910)&gt;$C910,MIN(AD$7,$F910)-$C910+1,0),MIN(AD$7,$F910)-AC$7))/365,0))</f>
        <v>0</v>
      </c>
      <c r="AE910" s="4">
        <f>IF($F910=0,($D910-SUM($U910:AD910))*$E910*(IF(AD910&lt;1,IF(MIN(AE$7,$F910)&gt;$C910,MIN(AE$7,$F910)-$C910+1,0),MIN(AE$7,$F910)-AD$7))/365,IF($F910&gt;AD$7,($D910-SUM($U910:AD910))*$E910*(IF(AD910&lt;1,IF(MIN(AE$7,$F910)&gt;$C910,MIN(AE$7,$F910)-$C910+1,0),MIN(AE$7,$F910)-AD$7))/365,0))</f>
        <v>0</v>
      </c>
      <c r="AF910" s="4">
        <f>IF($F910=0,($D910-SUM($U910:AE910))*$E910*(IF(AE910&lt;1,IF(MIN(AF$7,$F910)&gt;$C910,MIN(AF$7,$F910)-$C910+1,0),MIN(AF$7,$F910)-AE$7))/365,IF($F910&gt;AE$7,($D910-SUM($U910:AE910))*$E910*(IF(AE910&lt;1,IF(MIN(AF$7,$F910)&gt;$C910,MIN(AF$7,$F910)-$C910+1,0),MIN(AF$7,$F910)-AE$7))/365,0))</f>
        <v>0</v>
      </c>
      <c r="AG910" s="4">
        <f>IF($F910=0,($D910-SUM($U910:AF910))*$E910*(IF(AF910&lt;1,IF(MIN(AG$7,$F910)&gt;$C910,MIN(AG$7,$F910)-$C910+1,0),MIN(AG$7,$F910)-AF$7))/365,IF($F910&gt;AF$7,($D910-SUM($U910:AF910))*$E910*(IF(AF910&lt;1,IF(MIN(AG$7,$F910)&gt;$C910,MIN(AG$7,$F910)-$C910+1,0),MIN(AG$7,$F910)-AF$7))/365,0))</f>
        <v>0</v>
      </c>
      <c r="AH910" s="4">
        <f>IF($F910=0,($D910-SUM($U910:AG910))*$E910*(IF(AG910&lt;1,IF(MIN(AH$7,$F910)&gt;$C910,MIN(AH$7,$F910)-$C910+1,0),MIN(AH$7,$F910)-AG$7))/365,IF($F910&gt;AG$7,($D910-SUM($U910:AG910))*$E910*(IF(AG910&lt;1,IF(MIN(AH$7,$F910)&gt;$C910,MIN(AH$7,$F910)-$C910+1,0),MIN(AH$7,$F910)-AG$7))/365,0))</f>
        <v>0</v>
      </c>
      <c r="AI910" s="4">
        <f>IF($F910=0,($D910-SUM($U910:AH910))*$E910*(IF(AH910&lt;1,IF(MIN(AI$7,$F910)&gt;$C910,MIN(AI$7,$F910)-$C910+1,0),MIN(AI$7,$F910)-AH$7))/365,IF($F910&gt;AH$7,($D910-SUM($U910:AH910))*$E910*(IF(AH910&lt;1,IF(MIN(AI$7,$F910)&gt;$C910,MIN(AI$7,$F910)-$C910+1,0),MIN(AI$7,$F910)-AH$7))/365,0))</f>
        <v>0</v>
      </c>
      <c r="AJ910" s="4">
        <f>IF($F910=0,($D910-SUM($U910:AI910))*$E910*(IF(AI910&lt;1,IF(MIN(AJ$7,$F910)&gt;$C910,MIN(AJ$7,$F910)-$C910+1,0),MIN(AJ$7,$F910)-AI$7))/365,IF($F910&gt;AI$7,($D910-SUM($U910:AI910))*$E910*(IF(AI910&lt;1,IF(MIN(AJ$7,$F910)&gt;$C910,MIN(AJ$7,$F910)-$C910+1,0),MIN(AJ$7,$F910)-AI$7))/365,0))</f>
        <v>0</v>
      </c>
      <c r="AK910" s="4">
        <f>IF($F910=0,($D910-SUM($U910:AJ910))*$E910*(IF(AJ910&lt;1,IF(MIN(AK$7,$F910)&gt;$C910,MIN(AK$7,$F910)-$C910+1,0),MIN(AK$7,$F910)-AJ$7))/365,IF($F910&gt;AJ$7,($D910-SUM($U910:AJ910))*$E910*(IF(AJ910&lt;1,IF(MIN(AK$7,$F910)&gt;$C910,MIN(AK$7,$F910)-$C910+1,0),MIN(AK$7,$F910)-AJ$7))/365,0))</f>
        <v>0</v>
      </c>
      <c r="AL910" s="4">
        <f>IF($F910=0,($D910-SUM($U910:AK910))*$E910*(IF(AK910&lt;1,IF(MIN(AL$7,$F910)&gt;$C910,MIN(AL$7,$F910)-$C910+1,0),MIN(AL$7,$F910)-AK$7))/365,IF($F910&gt;AK$7,($D910-SUM($U910:AK910))*$E910*(IF(AK910&lt;1,IF(MIN(AL$7,$F910)&gt;$C910,MIN(AL$7,$F910)-$C910+1,0),MIN(AL$7,$F910)-AK$7))/365,0))</f>
        <v>0</v>
      </c>
      <c r="AM910" s="4">
        <f>IF($F910=0,($D910-SUM($U910:AL910))*$E910*(IF(AL910&lt;1,IF(MIN(AM$7,$F910)&gt;$C910,MIN(AM$7,$F910)-$C910+1,0),MIN(AM$7,$F910)-AL$7))/365,IF($F910&gt;AL$7,($D910-SUM($U910:AL910))*$E910*(IF(AL910&lt;1,IF(MIN(AM$7,$F910)&gt;$C910,MIN(AM$7,$F910)-$C910+1,0),MIN(AM$7,$F910)-AL$7))/365,0))</f>
        <v>0</v>
      </c>
      <c r="AN910" s="4">
        <f>IF($F910=0,($D910-SUM($U910:AM910))*$E910*(IF(AM910&lt;1,IF(MIN(AN$7,$F910)&gt;$C910,MIN(AN$7,$F910)-$C910+1,0),MIN(AN$7,$F910)-AM$7))/365,IF($F910&gt;AM$7,($D910-SUM($U910:AM910))*$E910*(IF(AM910&lt;1,IF(MIN(AN$7,$F910)&gt;$C910,MIN(AN$7,$F910)-$C910+1,0),MIN(AN$7,$F910)-AM$7))/365,0))</f>
        <v>0</v>
      </c>
      <c r="AO910" s="4">
        <f>IF($F910=0,($D910-SUM($U910:AN910))*$E910*(IF(AN910&lt;1,IF(MIN(AO$7,$F910)&gt;$C910,MIN(AO$7,$F910)-$C910+1,0),MIN(AO$7,$F910)-AN$7))/365,IF($F910&gt;AN$7,($D910-SUM($U910:AN910))*$E910*(IF(AN910&lt;1,IF(MIN(AO$7,$F910)&gt;$C910,MIN(AO$7,$F910)-$C910+1,0),MIN(AO$7,$F910)-AN$7))/365,0))</f>
        <v>0</v>
      </c>
      <c r="AP910" s="4">
        <f>IF($F910=0,($D910-SUM($U910:AO910))*$E910*(IF(AO910&lt;1,IF(MIN(AP$7,$F910)&gt;$C910,MIN(AP$7,$F910)-$C910+1,0),MIN(AP$7,$F910)-AO$7))/365,IF($F910&gt;AO$7,($D910-SUM($U910:AO910))*$E910*(IF(AO910&lt;1,IF(MIN(AP$7,$F910)&gt;$C910,MIN(AP$7,$F910)-$C910+1,0),MIN(AP$7,$F910)-AO$7))/365,0))</f>
        <v>0</v>
      </c>
      <c r="AQ910" s="4">
        <f>IF($F910=0,($D910-SUM($U910:AP910))*$E910*(IF(AP910&lt;1,IF(MIN(AQ$7,$F910)&gt;$C910,MIN(AQ$7,$F910)-$C910+1,0),MIN(AQ$7,$F910)-AP$7))/365,IF($F910&gt;AP$7,($D910-SUM($U910:AP910))*$E910*(IF(AP910&lt;1,IF(MIN(AQ$7,$F910)&gt;$C910,MIN(AQ$7,$F910)-$C910+1,0),MIN(AQ$7,$F910)-AP$7))/365,0))</f>
        <v>0</v>
      </c>
      <c r="AR910" s="4">
        <f>IF($F910=0,($D910-SUM($U910:AQ910))*$E910*(IF(AQ910&lt;1,IF(MIN(AR$7,$F910)&gt;$C910,MIN(AR$7,$F910)-$C910+1,0),MIN(AR$7,$F910)-AQ$7))/365,IF($F910&gt;AQ$7,($D910-SUM($U910:AQ910))*$E910*(IF(AQ910&lt;1,IF(MIN(AR$7,$F910)&gt;$C910,MIN(AR$7,$F910)-$C910+1,0),MIN(AR$7,$F910)-AQ$7))/365,0))</f>
        <v>0</v>
      </c>
      <c r="AS910" s="4">
        <f>IF($F910=0,($D910-SUM($U910:AR910))*$E910*(IF(AR910&lt;1,IF(MIN(AS$7,$F910)&gt;$C910,MIN(AS$7,$F910)-$C910+1,0),MIN(AS$7,$F910)-AR$7))/365,IF($F910&gt;AR$7,($D910-SUM($U910:AR910))*$E910*(IF(AR910&lt;1,IF(MIN(AS$7,$F910)&gt;$C910,MIN(AS$7,$F910)-$C910+1,0),MIN(AS$7,$F910)-AR$7))/365,0))</f>
        <v>0</v>
      </c>
    </row>
    <row r="911" spans="1:45">
      <c r="A911" s="15"/>
      <c r="B911" s="17"/>
      <c r="C911" s="16"/>
      <c r="D911" s="15"/>
      <c r="E911" s="11"/>
      <c r="F911" s="16"/>
      <c r="G911" s="15"/>
      <c r="H911" s="14"/>
      <c r="I911" s="5"/>
      <c r="J911" s="13">
        <f>SUM(U911:AS911)</f>
        <v>0</v>
      </c>
      <c r="K911" s="13">
        <f>IF(F911=0,D911-J911,IF(F911&lt;41730,0,D911-J911))</f>
        <v>0</v>
      </c>
      <c r="L911" s="12">
        <f>IF(K911=0,0,IF(G911-((L$7-C911)/365)&lt;0,0,G911-((L$7-C911)/365)))</f>
        <v>0</v>
      </c>
      <c r="M911" s="4">
        <f>IF(K911=0,0,D911*H911)</f>
        <v>0</v>
      </c>
      <c r="N911" s="11">
        <f>IFERROR((1-(M911/K911)^(1/L911)),0)</f>
        <v>0</v>
      </c>
      <c r="O911" s="10">
        <f>IF(F911&gt;41730,IF(F911&gt;41730,(F911-41730)/365,IF(K911=0,0,IF(G911-((L$7-C911)/365)&lt;0,0,G911-((L$7-C911)/365)))),1)</f>
        <v>1</v>
      </c>
      <c r="P911" s="9">
        <f>IF(K911&lt;M911,0,IF(L911=0,K911-M911,K911*N911*O911))</f>
        <v>0</v>
      </c>
      <c r="Q911" s="19">
        <f>IF(F911&gt;41730,D911,0)</f>
        <v>0</v>
      </c>
      <c r="R911" s="18">
        <f>IF(F911&gt;41730,J911+P911,0)</f>
        <v>0</v>
      </c>
      <c r="S911" s="9">
        <f>IF(F911&gt;0,0,K911-P911)</f>
        <v>0</v>
      </c>
      <c r="T911" s="5"/>
      <c r="U911" s="4">
        <f>D911*E911*(IF(U$7&gt;$C911,U$7-$C911+1,0))/365</f>
        <v>0</v>
      </c>
      <c r="V911" s="4">
        <f>($D911-U911)*$E911*(IF(U911&lt;1,IF(V$7&gt;$C911,V$7-$C911+1,0),V$7-U$7))/365</f>
        <v>0</v>
      </c>
      <c r="W911" s="4">
        <f>IF($F911=0,($D911-SUM($U911:V911))*$E911*(IF(V911&lt;1,IF(MIN(W$7,$F911)&gt;$C911,MIN(W$7,$F911)-$C911+1,0),MIN(W$7,$F911)-V$7))/365,IF($F911&gt;V$7,($D911-SUM($U911:V911))*$E911*(IF(V911&lt;1,IF(MIN(W$7,$F911)&gt;$C911,MIN(W$7,$F911)-$C911+1,0),MIN(W$7,$F911)-V$7))/365,0))</f>
        <v>0</v>
      </c>
      <c r="X911" s="4">
        <f>IF($F911=0,($D911-SUM($U911:W911))*$E911*(IF(W911&lt;1,IF(MIN(X$7,$F911)&gt;$C911,MIN(X$7,$F911)-$C911+1,0),MIN(X$7,$F911)-W$7))/365,IF($F911&gt;W$7,($D911-SUM($U911:W911))*$E911*(IF(W911&lt;1,IF(MIN(X$7,$F911)&gt;$C911,MIN(X$7,$F911)-$C911+1,0),MIN(X$7,$F911)-W$7))/365,0))</f>
        <v>0</v>
      </c>
      <c r="Y911" s="4">
        <f>IF($F911=0,($D911-SUM($U911:X911))*$E911*(IF(X911&lt;1,IF(MIN(Y$7,$F911)&gt;$C911,MIN(Y$7,$F911)-$C911+1,0),MIN(Y$7,$F911)-X$7))/365,IF($F911&gt;X$7,($D911-SUM($U911:X911))*$E911*(IF(X911&lt;1,IF(MIN(Y$7,$F911)&gt;$C911,MIN(Y$7,$F911)-$C911+1,0),MIN(Y$7,$F911)-X$7))/365,0))</f>
        <v>0</v>
      </c>
      <c r="Z911" s="4">
        <f>IF($F911=0,($D911-SUM($U911:Y911))*$E911*(IF(Y911&lt;1,IF(MIN(Z$7,$F911)&gt;$C911,MIN(Z$7,$F911)-$C911+1,0),MIN(Z$7,$F911)-Y$7))/365,IF($F911&gt;Y$7,($D911-SUM($U911:Y911))*$E911*(IF(Y911&lt;1,IF(MIN(Z$7,$F911)&gt;$C911,MIN(Z$7,$F911)-$C911+1,0),MIN(Z$7,$F911)-Y$7))/365,0))</f>
        <v>0</v>
      </c>
      <c r="AA911" s="4">
        <f>IF($F911=0,($D911-SUM($U911:Z911))*$E911*(IF(Z911&lt;1,IF(MIN(AA$7,$F911)&gt;$C911,MIN(AA$7,$F911)-$C911+1,0),MIN(AA$7,$F911)-Z$7))/365,IF($F911&gt;Z$7,($D911-SUM($U911:Z911))*$E911*(IF(Z911&lt;1,IF(MIN(AA$7,$F911)&gt;$C911,MIN(AA$7,$F911)-$C911+1,0),MIN(AA$7,$F911)-Z$7))/365,0))</f>
        <v>0</v>
      </c>
      <c r="AB911" s="4">
        <f>IF($F911=0,($D911-SUM($U911:AA911))*$E911*(IF(AA911&lt;1,IF(MIN(AB$7,$F911)&gt;$C911,MIN(AB$7,$F911)-$C911+1,0),MIN(AB$7,$F911)-AA$7))/365,IF($F911&gt;AA$7,($D911-SUM($U911:AA911))*$E911*(IF(AA911&lt;1,IF(MIN(AB$7,$F911)&gt;$C911,MIN(AB$7,$F911)-$C911+1,0),MIN(AB$7,$F911)-AA$7))/365,0))</f>
        <v>0</v>
      </c>
      <c r="AC911" s="4">
        <f>IF($F911=0,($D911-SUM($U911:AB911))*$E911*(IF(AB911&lt;1,IF(MIN(AC$7,$F911)&gt;$C911,MIN(AC$7,$F911)-$C911+1,0),MIN(AC$7,$F911)-AB$7))/365,IF($F911&gt;AB$7,($D911-SUM($U911:AB911))*$E911*(IF(AB911&lt;1,IF(MIN(AC$7,$F911)&gt;$C911,MIN(AC$7,$F911)-$C911+1,0),MIN(AC$7,$F911)-AB$7))/365,0))</f>
        <v>0</v>
      </c>
      <c r="AD911" s="4">
        <f>IF($F911=0,($D911-SUM($U911:AC911))*$E911*(IF(AC911&lt;1,IF(MIN(AD$7,$F911)&gt;$C911,MIN(AD$7,$F911)-$C911+1,0),MIN(AD$7,$F911)-AC$7))/365,IF($F911&gt;AC$7,($D911-SUM($U911:AC911))*$E911*(IF(AC911&lt;1,IF(MIN(AD$7,$F911)&gt;$C911,MIN(AD$7,$F911)-$C911+1,0),MIN(AD$7,$F911)-AC$7))/365,0))</f>
        <v>0</v>
      </c>
      <c r="AE911" s="4">
        <f>IF($F911=0,($D911-SUM($U911:AD911))*$E911*(IF(AD911&lt;1,IF(MIN(AE$7,$F911)&gt;$C911,MIN(AE$7,$F911)-$C911+1,0),MIN(AE$7,$F911)-AD$7))/365,IF($F911&gt;AD$7,($D911-SUM($U911:AD911))*$E911*(IF(AD911&lt;1,IF(MIN(AE$7,$F911)&gt;$C911,MIN(AE$7,$F911)-$C911+1,0),MIN(AE$7,$F911)-AD$7))/365,0))</f>
        <v>0</v>
      </c>
      <c r="AF911" s="4">
        <f>IF($F911=0,($D911-SUM($U911:AE911))*$E911*(IF(AE911&lt;1,IF(MIN(AF$7,$F911)&gt;$C911,MIN(AF$7,$F911)-$C911+1,0),MIN(AF$7,$F911)-AE$7))/365,IF($F911&gt;AE$7,($D911-SUM($U911:AE911))*$E911*(IF(AE911&lt;1,IF(MIN(AF$7,$F911)&gt;$C911,MIN(AF$7,$F911)-$C911+1,0),MIN(AF$7,$F911)-AE$7))/365,0))</f>
        <v>0</v>
      </c>
      <c r="AG911" s="4">
        <f>IF($F911=0,($D911-SUM($U911:AF911))*$E911*(IF(AF911&lt;1,IF(MIN(AG$7,$F911)&gt;$C911,MIN(AG$7,$F911)-$C911+1,0),MIN(AG$7,$F911)-AF$7))/365,IF($F911&gt;AF$7,($D911-SUM($U911:AF911))*$E911*(IF(AF911&lt;1,IF(MIN(AG$7,$F911)&gt;$C911,MIN(AG$7,$F911)-$C911+1,0),MIN(AG$7,$F911)-AF$7))/365,0))</f>
        <v>0</v>
      </c>
      <c r="AH911" s="4">
        <f>IF($F911=0,($D911-SUM($U911:AG911))*$E911*(IF(AG911&lt;1,IF(MIN(AH$7,$F911)&gt;$C911,MIN(AH$7,$F911)-$C911+1,0),MIN(AH$7,$F911)-AG$7))/365,IF($F911&gt;AG$7,($D911-SUM($U911:AG911))*$E911*(IF(AG911&lt;1,IF(MIN(AH$7,$F911)&gt;$C911,MIN(AH$7,$F911)-$C911+1,0),MIN(AH$7,$F911)-AG$7))/365,0))</f>
        <v>0</v>
      </c>
      <c r="AI911" s="4">
        <f>IF($F911=0,($D911-SUM($U911:AH911))*$E911*(IF(AH911&lt;1,IF(MIN(AI$7,$F911)&gt;$C911,MIN(AI$7,$F911)-$C911+1,0),MIN(AI$7,$F911)-AH$7))/365,IF($F911&gt;AH$7,($D911-SUM($U911:AH911))*$E911*(IF(AH911&lt;1,IF(MIN(AI$7,$F911)&gt;$C911,MIN(AI$7,$F911)-$C911+1,0),MIN(AI$7,$F911)-AH$7))/365,0))</f>
        <v>0</v>
      </c>
      <c r="AJ911" s="4">
        <f>IF($F911=0,($D911-SUM($U911:AI911))*$E911*(IF(AI911&lt;1,IF(MIN(AJ$7,$F911)&gt;$C911,MIN(AJ$7,$F911)-$C911+1,0),MIN(AJ$7,$F911)-AI$7))/365,IF($F911&gt;AI$7,($D911-SUM($U911:AI911))*$E911*(IF(AI911&lt;1,IF(MIN(AJ$7,$F911)&gt;$C911,MIN(AJ$7,$F911)-$C911+1,0),MIN(AJ$7,$F911)-AI$7))/365,0))</f>
        <v>0</v>
      </c>
      <c r="AK911" s="4">
        <f>IF($F911=0,($D911-SUM($U911:AJ911))*$E911*(IF(AJ911&lt;1,IF(MIN(AK$7,$F911)&gt;$C911,MIN(AK$7,$F911)-$C911+1,0),MIN(AK$7,$F911)-AJ$7))/365,IF($F911&gt;AJ$7,($D911-SUM($U911:AJ911))*$E911*(IF(AJ911&lt;1,IF(MIN(AK$7,$F911)&gt;$C911,MIN(AK$7,$F911)-$C911+1,0),MIN(AK$7,$F911)-AJ$7))/365,0))</f>
        <v>0</v>
      </c>
      <c r="AL911" s="4">
        <f>IF($F911=0,($D911-SUM($U911:AK911))*$E911*(IF(AK911&lt;1,IF(MIN(AL$7,$F911)&gt;$C911,MIN(AL$7,$F911)-$C911+1,0),MIN(AL$7,$F911)-AK$7))/365,IF($F911&gt;AK$7,($D911-SUM($U911:AK911))*$E911*(IF(AK911&lt;1,IF(MIN(AL$7,$F911)&gt;$C911,MIN(AL$7,$F911)-$C911+1,0),MIN(AL$7,$F911)-AK$7))/365,0))</f>
        <v>0</v>
      </c>
      <c r="AM911" s="4">
        <f>IF($F911=0,($D911-SUM($U911:AL911))*$E911*(IF(AL911&lt;1,IF(MIN(AM$7,$F911)&gt;$C911,MIN(AM$7,$F911)-$C911+1,0),MIN(AM$7,$F911)-AL$7))/365,IF($F911&gt;AL$7,($D911-SUM($U911:AL911))*$E911*(IF(AL911&lt;1,IF(MIN(AM$7,$F911)&gt;$C911,MIN(AM$7,$F911)-$C911+1,0),MIN(AM$7,$F911)-AL$7))/365,0))</f>
        <v>0</v>
      </c>
      <c r="AN911" s="4">
        <f>IF($F911=0,($D911-SUM($U911:AM911))*$E911*(IF(AM911&lt;1,IF(MIN(AN$7,$F911)&gt;$C911,MIN(AN$7,$F911)-$C911+1,0),MIN(AN$7,$F911)-AM$7))/365,IF($F911&gt;AM$7,($D911-SUM($U911:AM911))*$E911*(IF(AM911&lt;1,IF(MIN(AN$7,$F911)&gt;$C911,MIN(AN$7,$F911)-$C911+1,0),MIN(AN$7,$F911)-AM$7))/365,0))</f>
        <v>0</v>
      </c>
      <c r="AO911" s="4">
        <f>IF($F911=0,($D911-SUM($U911:AN911))*$E911*(IF(AN911&lt;1,IF(MIN(AO$7,$F911)&gt;$C911,MIN(AO$7,$F911)-$C911+1,0),MIN(AO$7,$F911)-AN$7))/365,IF($F911&gt;AN$7,($D911-SUM($U911:AN911))*$E911*(IF(AN911&lt;1,IF(MIN(AO$7,$F911)&gt;$C911,MIN(AO$7,$F911)-$C911+1,0),MIN(AO$7,$F911)-AN$7))/365,0))</f>
        <v>0</v>
      </c>
      <c r="AP911" s="4">
        <f>IF($F911=0,($D911-SUM($U911:AO911))*$E911*(IF(AO911&lt;1,IF(MIN(AP$7,$F911)&gt;$C911,MIN(AP$7,$F911)-$C911+1,0),MIN(AP$7,$F911)-AO$7))/365,IF($F911&gt;AO$7,($D911-SUM($U911:AO911))*$E911*(IF(AO911&lt;1,IF(MIN(AP$7,$F911)&gt;$C911,MIN(AP$7,$F911)-$C911+1,0),MIN(AP$7,$F911)-AO$7))/365,0))</f>
        <v>0</v>
      </c>
      <c r="AQ911" s="4">
        <f>IF($F911=0,($D911-SUM($U911:AP911))*$E911*(IF(AP911&lt;1,IF(MIN(AQ$7,$F911)&gt;$C911,MIN(AQ$7,$F911)-$C911+1,0),MIN(AQ$7,$F911)-AP$7))/365,IF($F911&gt;AP$7,($D911-SUM($U911:AP911))*$E911*(IF(AP911&lt;1,IF(MIN(AQ$7,$F911)&gt;$C911,MIN(AQ$7,$F911)-$C911+1,0),MIN(AQ$7,$F911)-AP$7))/365,0))</f>
        <v>0</v>
      </c>
      <c r="AR911" s="4">
        <f>IF($F911=0,($D911-SUM($U911:AQ911))*$E911*(IF(AQ911&lt;1,IF(MIN(AR$7,$F911)&gt;$C911,MIN(AR$7,$F911)-$C911+1,0),MIN(AR$7,$F911)-AQ$7))/365,IF($F911&gt;AQ$7,($D911-SUM($U911:AQ911))*$E911*(IF(AQ911&lt;1,IF(MIN(AR$7,$F911)&gt;$C911,MIN(AR$7,$F911)-$C911+1,0),MIN(AR$7,$F911)-AQ$7))/365,0))</f>
        <v>0</v>
      </c>
      <c r="AS911" s="4">
        <f>IF($F911=0,($D911-SUM($U911:AR911))*$E911*(IF(AR911&lt;1,IF(MIN(AS$7,$F911)&gt;$C911,MIN(AS$7,$F911)-$C911+1,0),MIN(AS$7,$F911)-AR$7))/365,IF($F911&gt;AR$7,($D911-SUM($U911:AR911))*$E911*(IF(AR911&lt;1,IF(MIN(AS$7,$F911)&gt;$C911,MIN(AS$7,$F911)-$C911+1,0),MIN(AS$7,$F911)-AR$7))/365,0))</f>
        <v>0</v>
      </c>
    </row>
    <row r="912" spans="1:45">
      <c r="A912" s="15"/>
      <c r="B912" s="17"/>
      <c r="C912" s="16"/>
      <c r="D912" s="15"/>
      <c r="E912" s="11"/>
      <c r="F912" s="16"/>
      <c r="G912" s="15"/>
      <c r="H912" s="14"/>
      <c r="I912" s="5"/>
      <c r="J912" s="13">
        <f>SUM(U912:AS912)</f>
        <v>0</v>
      </c>
      <c r="K912" s="13">
        <f>IF(F912=0,D912-J912,IF(F912&lt;41730,0,D912-J912))</f>
        <v>0</v>
      </c>
      <c r="L912" s="12">
        <f>IF(K912=0,0,IF(G912-((L$7-C912)/365)&lt;0,0,G912-((L$7-C912)/365)))</f>
        <v>0</v>
      </c>
      <c r="M912" s="4">
        <f>IF(K912=0,0,D912*H912)</f>
        <v>0</v>
      </c>
      <c r="N912" s="11">
        <f>IFERROR((1-(M912/K912)^(1/L912)),0)</f>
        <v>0</v>
      </c>
      <c r="O912" s="10">
        <f>IF(F912&gt;41730,IF(F912&gt;41730,(F912-41730)/365,IF(K912=0,0,IF(G912-((L$7-C912)/365)&lt;0,0,G912-((L$7-C912)/365)))),1)</f>
        <v>1</v>
      </c>
      <c r="P912" s="9">
        <f>IF(K912&lt;M912,0,IF(L912=0,K912-M912,K912*N912*O912))</f>
        <v>0</v>
      </c>
      <c r="Q912" s="19">
        <f>IF(F912&gt;41730,D912,0)</f>
        <v>0</v>
      </c>
      <c r="R912" s="18">
        <f>IF(F912&gt;41730,J912+P912,0)</f>
        <v>0</v>
      </c>
      <c r="S912" s="9">
        <f>IF(F912&gt;0,0,K912-P912)</f>
        <v>0</v>
      </c>
      <c r="T912" s="5"/>
      <c r="U912" s="4">
        <f>D912*E912*(IF(U$7&gt;$C912,U$7-$C912+1,0))/365</f>
        <v>0</v>
      </c>
      <c r="V912" s="4">
        <f>($D912-U912)*$E912*(IF(U912&lt;1,IF(V$7&gt;$C912,V$7-$C912+1,0),V$7-U$7))/365</f>
        <v>0</v>
      </c>
      <c r="W912" s="4">
        <f>IF($F912=0,($D912-SUM($U912:V912))*$E912*(IF(V912&lt;1,IF(MIN(W$7,$F912)&gt;$C912,MIN(W$7,$F912)-$C912+1,0),MIN(W$7,$F912)-V$7))/365,IF($F912&gt;V$7,($D912-SUM($U912:V912))*$E912*(IF(V912&lt;1,IF(MIN(W$7,$F912)&gt;$C912,MIN(W$7,$F912)-$C912+1,0),MIN(W$7,$F912)-V$7))/365,0))</f>
        <v>0</v>
      </c>
      <c r="X912" s="4">
        <f>IF($F912=0,($D912-SUM($U912:W912))*$E912*(IF(W912&lt;1,IF(MIN(X$7,$F912)&gt;$C912,MIN(X$7,$F912)-$C912+1,0),MIN(X$7,$F912)-W$7))/365,IF($F912&gt;W$7,($D912-SUM($U912:W912))*$E912*(IF(W912&lt;1,IF(MIN(X$7,$F912)&gt;$C912,MIN(X$7,$F912)-$C912+1,0),MIN(X$7,$F912)-W$7))/365,0))</f>
        <v>0</v>
      </c>
      <c r="Y912" s="4">
        <f>IF($F912=0,($D912-SUM($U912:X912))*$E912*(IF(X912&lt;1,IF(MIN(Y$7,$F912)&gt;$C912,MIN(Y$7,$F912)-$C912+1,0),MIN(Y$7,$F912)-X$7))/365,IF($F912&gt;X$7,($D912-SUM($U912:X912))*$E912*(IF(X912&lt;1,IF(MIN(Y$7,$F912)&gt;$C912,MIN(Y$7,$F912)-$C912+1,0),MIN(Y$7,$F912)-X$7))/365,0))</f>
        <v>0</v>
      </c>
      <c r="Z912" s="4">
        <f>IF($F912=0,($D912-SUM($U912:Y912))*$E912*(IF(Y912&lt;1,IF(MIN(Z$7,$F912)&gt;$C912,MIN(Z$7,$F912)-$C912+1,0),MIN(Z$7,$F912)-Y$7))/365,IF($F912&gt;Y$7,($D912-SUM($U912:Y912))*$E912*(IF(Y912&lt;1,IF(MIN(Z$7,$F912)&gt;$C912,MIN(Z$7,$F912)-$C912+1,0),MIN(Z$7,$F912)-Y$7))/365,0))</f>
        <v>0</v>
      </c>
      <c r="AA912" s="4">
        <f>IF($F912=0,($D912-SUM($U912:Z912))*$E912*(IF(Z912&lt;1,IF(MIN(AA$7,$F912)&gt;$C912,MIN(AA$7,$F912)-$C912+1,0),MIN(AA$7,$F912)-Z$7))/365,IF($F912&gt;Z$7,($D912-SUM($U912:Z912))*$E912*(IF(Z912&lt;1,IF(MIN(AA$7,$F912)&gt;$C912,MIN(AA$7,$F912)-$C912+1,0),MIN(AA$7,$F912)-Z$7))/365,0))</f>
        <v>0</v>
      </c>
      <c r="AB912" s="4">
        <f>IF($F912=0,($D912-SUM($U912:AA912))*$E912*(IF(AA912&lt;1,IF(MIN(AB$7,$F912)&gt;$C912,MIN(AB$7,$F912)-$C912+1,0),MIN(AB$7,$F912)-AA$7))/365,IF($F912&gt;AA$7,($D912-SUM($U912:AA912))*$E912*(IF(AA912&lt;1,IF(MIN(AB$7,$F912)&gt;$C912,MIN(AB$7,$F912)-$C912+1,0),MIN(AB$7,$F912)-AA$7))/365,0))</f>
        <v>0</v>
      </c>
      <c r="AC912" s="4">
        <f>IF($F912=0,($D912-SUM($U912:AB912))*$E912*(IF(AB912&lt;1,IF(MIN(AC$7,$F912)&gt;$C912,MIN(AC$7,$F912)-$C912+1,0),MIN(AC$7,$F912)-AB$7))/365,IF($F912&gt;AB$7,($D912-SUM($U912:AB912))*$E912*(IF(AB912&lt;1,IF(MIN(AC$7,$F912)&gt;$C912,MIN(AC$7,$F912)-$C912+1,0),MIN(AC$7,$F912)-AB$7))/365,0))</f>
        <v>0</v>
      </c>
      <c r="AD912" s="4">
        <f>IF($F912=0,($D912-SUM($U912:AC912))*$E912*(IF(AC912&lt;1,IF(MIN(AD$7,$F912)&gt;$C912,MIN(AD$7,$F912)-$C912+1,0),MIN(AD$7,$F912)-AC$7))/365,IF($F912&gt;AC$7,($D912-SUM($U912:AC912))*$E912*(IF(AC912&lt;1,IF(MIN(AD$7,$F912)&gt;$C912,MIN(AD$7,$F912)-$C912+1,0),MIN(AD$7,$F912)-AC$7))/365,0))</f>
        <v>0</v>
      </c>
      <c r="AE912" s="4">
        <f>IF($F912=0,($D912-SUM($U912:AD912))*$E912*(IF(AD912&lt;1,IF(MIN(AE$7,$F912)&gt;$C912,MIN(AE$7,$F912)-$C912+1,0),MIN(AE$7,$F912)-AD$7))/365,IF($F912&gt;AD$7,($D912-SUM($U912:AD912))*$E912*(IF(AD912&lt;1,IF(MIN(AE$7,$F912)&gt;$C912,MIN(AE$7,$F912)-$C912+1,0),MIN(AE$7,$F912)-AD$7))/365,0))</f>
        <v>0</v>
      </c>
      <c r="AF912" s="4">
        <f>IF($F912=0,($D912-SUM($U912:AE912))*$E912*(IF(AE912&lt;1,IF(MIN(AF$7,$F912)&gt;$C912,MIN(AF$7,$F912)-$C912+1,0),MIN(AF$7,$F912)-AE$7))/365,IF($F912&gt;AE$7,($D912-SUM($U912:AE912))*$E912*(IF(AE912&lt;1,IF(MIN(AF$7,$F912)&gt;$C912,MIN(AF$7,$F912)-$C912+1,0),MIN(AF$7,$F912)-AE$7))/365,0))</f>
        <v>0</v>
      </c>
      <c r="AG912" s="4">
        <f>IF($F912=0,($D912-SUM($U912:AF912))*$E912*(IF(AF912&lt;1,IF(MIN(AG$7,$F912)&gt;$C912,MIN(AG$7,$F912)-$C912+1,0),MIN(AG$7,$F912)-AF$7))/365,IF($F912&gt;AF$7,($D912-SUM($U912:AF912))*$E912*(IF(AF912&lt;1,IF(MIN(AG$7,$F912)&gt;$C912,MIN(AG$7,$F912)-$C912+1,0),MIN(AG$7,$F912)-AF$7))/365,0))</f>
        <v>0</v>
      </c>
      <c r="AH912" s="4">
        <f>IF($F912=0,($D912-SUM($U912:AG912))*$E912*(IF(AG912&lt;1,IF(MIN(AH$7,$F912)&gt;$C912,MIN(AH$7,$F912)-$C912+1,0),MIN(AH$7,$F912)-AG$7))/365,IF($F912&gt;AG$7,($D912-SUM($U912:AG912))*$E912*(IF(AG912&lt;1,IF(MIN(AH$7,$F912)&gt;$C912,MIN(AH$7,$F912)-$C912+1,0),MIN(AH$7,$F912)-AG$7))/365,0))</f>
        <v>0</v>
      </c>
      <c r="AI912" s="4">
        <f>IF($F912=0,($D912-SUM($U912:AH912))*$E912*(IF(AH912&lt;1,IF(MIN(AI$7,$F912)&gt;$C912,MIN(AI$7,$F912)-$C912+1,0),MIN(AI$7,$F912)-AH$7))/365,IF($F912&gt;AH$7,($D912-SUM($U912:AH912))*$E912*(IF(AH912&lt;1,IF(MIN(AI$7,$F912)&gt;$C912,MIN(AI$7,$F912)-$C912+1,0),MIN(AI$7,$F912)-AH$7))/365,0))</f>
        <v>0</v>
      </c>
      <c r="AJ912" s="4">
        <f>IF($F912=0,($D912-SUM($U912:AI912))*$E912*(IF(AI912&lt;1,IF(MIN(AJ$7,$F912)&gt;$C912,MIN(AJ$7,$F912)-$C912+1,0),MIN(AJ$7,$F912)-AI$7))/365,IF($F912&gt;AI$7,($D912-SUM($U912:AI912))*$E912*(IF(AI912&lt;1,IF(MIN(AJ$7,$F912)&gt;$C912,MIN(AJ$7,$F912)-$C912+1,0),MIN(AJ$7,$F912)-AI$7))/365,0))</f>
        <v>0</v>
      </c>
      <c r="AK912" s="4">
        <f>IF($F912=0,($D912-SUM($U912:AJ912))*$E912*(IF(AJ912&lt;1,IF(MIN(AK$7,$F912)&gt;$C912,MIN(AK$7,$F912)-$C912+1,0),MIN(AK$7,$F912)-AJ$7))/365,IF($F912&gt;AJ$7,($D912-SUM($U912:AJ912))*$E912*(IF(AJ912&lt;1,IF(MIN(AK$7,$F912)&gt;$C912,MIN(AK$7,$F912)-$C912+1,0),MIN(AK$7,$F912)-AJ$7))/365,0))</f>
        <v>0</v>
      </c>
      <c r="AL912" s="4">
        <f>IF($F912=0,($D912-SUM($U912:AK912))*$E912*(IF(AK912&lt;1,IF(MIN(AL$7,$F912)&gt;$C912,MIN(AL$7,$F912)-$C912+1,0),MIN(AL$7,$F912)-AK$7))/365,IF($F912&gt;AK$7,($D912-SUM($U912:AK912))*$E912*(IF(AK912&lt;1,IF(MIN(AL$7,$F912)&gt;$C912,MIN(AL$7,$F912)-$C912+1,0),MIN(AL$7,$F912)-AK$7))/365,0))</f>
        <v>0</v>
      </c>
      <c r="AM912" s="4">
        <f>IF($F912=0,($D912-SUM($U912:AL912))*$E912*(IF(AL912&lt;1,IF(MIN(AM$7,$F912)&gt;$C912,MIN(AM$7,$F912)-$C912+1,0),MIN(AM$7,$F912)-AL$7))/365,IF($F912&gt;AL$7,($D912-SUM($U912:AL912))*$E912*(IF(AL912&lt;1,IF(MIN(AM$7,$F912)&gt;$C912,MIN(AM$7,$F912)-$C912+1,0),MIN(AM$7,$F912)-AL$7))/365,0))</f>
        <v>0</v>
      </c>
      <c r="AN912" s="4">
        <f>IF($F912=0,($D912-SUM($U912:AM912))*$E912*(IF(AM912&lt;1,IF(MIN(AN$7,$F912)&gt;$C912,MIN(AN$7,$F912)-$C912+1,0),MIN(AN$7,$F912)-AM$7))/365,IF($F912&gt;AM$7,($D912-SUM($U912:AM912))*$E912*(IF(AM912&lt;1,IF(MIN(AN$7,$F912)&gt;$C912,MIN(AN$7,$F912)-$C912+1,0),MIN(AN$7,$F912)-AM$7))/365,0))</f>
        <v>0</v>
      </c>
      <c r="AO912" s="4">
        <f>IF($F912=0,($D912-SUM($U912:AN912))*$E912*(IF(AN912&lt;1,IF(MIN(AO$7,$F912)&gt;$C912,MIN(AO$7,$F912)-$C912+1,0),MIN(AO$7,$F912)-AN$7))/365,IF($F912&gt;AN$7,($D912-SUM($U912:AN912))*$E912*(IF(AN912&lt;1,IF(MIN(AO$7,$F912)&gt;$C912,MIN(AO$7,$F912)-$C912+1,0),MIN(AO$7,$F912)-AN$7))/365,0))</f>
        <v>0</v>
      </c>
      <c r="AP912" s="4">
        <f>IF($F912=0,($D912-SUM($U912:AO912))*$E912*(IF(AO912&lt;1,IF(MIN(AP$7,$F912)&gt;$C912,MIN(AP$7,$F912)-$C912+1,0),MIN(AP$7,$F912)-AO$7))/365,IF($F912&gt;AO$7,($D912-SUM($U912:AO912))*$E912*(IF(AO912&lt;1,IF(MIN(AP$7,$F912)&gt;$C912,MIN(AP$7,$F912)-$C912+1,0),MIN(AP$7,$F912)-AO$7))/365,0))</f>
        <v>0</v>
      </c>
      <c r="AQ912" s="4">
        <f>IF($F912=0,($D912-SUM($U912:AP912))*$E912*(IF(AP912&lt;1,IF(MIN(AQ$7,$F912)&gt;$C912,MIN(AQ$7,$F912)-$C912+1,0),MIN(AQ$7,$F912)-AP$7))/365,IF($F912&gt;AP$7,($D912-SUM($U912:AP912))*$E912*(IF(AP912&lt;1,IF(MIN(AQ$7,$F912)&gt;$C912,MIN(AQ$7,$F912)-$C912+1,0),MIN(AQ$7,$F912)-AP$7))/365,0))</f>
        <v>0</v>
      </c>
      <c r="AR912" s="4">
        <f>IF($F912=0,($D912-SUM($U912:AQ912))*$E912*(IF(AQ912&lt;1,IF(MIN(AR$7,$F912)&gt;$C912,MIN(AR$7,$F912)-$C912+1,0),MIN(AR$7,$F912)-AQ$7))/365,IF($F912&gt;AQ$7,($D912-SUM($U912:AQ912))*$E912*(IF(AQ912&lt;1,IF(MIN(AR$7,$F912)&gt;$C912,MIN(AR$7,$F912)-$C912+1,0),MIN(AR$7,$F912)-AQ$7))/365,0))</f>
        <v>0</v>
      </c>
      <c r="AS912" s="4">
        <f>IF($F912=0,($D912-SUM($U912:AR912))*$E912*(IF(AR912&lt;1,IF(MIN(AS$7,$F912)&gt;$C912,MIN(AS$7,$F912)-$C912+1,0),MIN(AS$7,$F912)-AR$7))/365,IF($F912&gt;AR$7,($D912-SUM($U912:AR912))*$E912*(IF(AR912&lt;1,IF(MIN(AS$7,$F912)&gt;$C912,MIN(AS$7,$F912)-$C912+1,0),MIN(AS$7,$F912)-AR$7))/365,0))</f>
        <v>0</v>
      </c>
    </row>
    <row r="913" spans="1:45">
      <c r="A913" s="15"/>
      <c r="B913" s="17"/>
      <c r="C913" s="16"/>
      <c r="D913" s="15"/>
      <c r="E913" s="11"/>
      <c r="F913" s="16"/>
      <c r="G913" s="15"/>
      <c r="H913" s="14"/>
      <c r="I913" s="5"/>
      <c r="J913" s="13">
        <f>SUM(U913:AS913)</f>
        <v>0</v>
      </c>
      <c r="K913" s="13">
        <f>IF(F913=0,D913-J913,IF(F913&lt;41730,0,D913-J913))</f>
        <v>0</v>
      </c>
      <c r="L913" s="12">
        <f>IF(K913=0,0,IF(G913-((L$7-C913)/365)&lt;0,0,G913-((L$7-C913)/365)))</f>
        <v>0</v>
      </c>
      <c r="M913" s="4">
        <f>IF(K913=0,0,D913*H913)</f>
        <v>0</v>
      </c>
      <c r="N913" s="11">
        <f>IFERROR((1-(M913/K913)^(1/L913)),0)</f>
        <v>0</v>
      </c>
      <c r="O913" s="10">
        <f>IF(F913&gt;41730,IF(F913&gt;41730,(F913-41730)/365,IF(K913=0,0,IF(G913-((L$7-C913)/365)&lt;0,0,G913-((L$7-C913)/365)))),1)</f>
        <v>1</v>
      </c>
      <c r="P913" s="9">
        <f>IF(K913&lt;M913,0,IF(L913=0,K913-M913,K913*N913*O913))</f>
        <v>0</v>
      </c>
      <c r="Q913" s="19">
        <f>IF(F913&gt;41730,D913,0)</f>
        <v>0</v>
      </c>
      <c r="R913" s="18">
        <f>IF(F913&gt;41730,J913+P913,0)</f>
        <v>0</v>
      </c>
      <c r="S913" s="9">
        <f>IF(F913&gt;0,0,K913-P913)</f>
        <v>0</v>
      </c>
      <c r="T913" s="5"/>
      <c r="U913" s="4">
        <f>D913*E913*(IF(U$7&gt;$C913,U$7-$C913+1,0))/365</f>
        <v>0</v>
      </c>
      <c r="V913" s="4">
        <f>($D913-U913)*$E913*(IF(U913&lt;1,IF(V$7&gt;$C913,V$7-$C913+1,0),V$7-U$7))/365</f>
        <v>0</v>
      </c>
      <c r="W913" s="4">
        <f>IF($F913=0,($D913-SUM($U913:V913))*$E913*(IF(V913&lt;1,IF(MIN(W$7,$F913)&gt;$C913,MIN(W$7,$F913)-$C913+1,0),MIN(W$7,$F913)-V$7))/365,IF($F913&gt;V$7,($D913-SUM($U913:V913))*$E913*(IF(V913&lt;1,IF(MIN(W$7,$F913)&gt;$C913,MIN(W$7,$F913)-$C913+1,0),MIN(W$7,$F913)-V$7))/365,0))</f>
        <v>0</v>
      </c>
      <c r="X913" s="4">
        <f>IF($F913=0,($D913-SUM($U913:W913))*$E913*(IF(W913&lt;1,IF(MIN(X$7,$F913)&gt;$C913,MIN(X$7,$F913)-$C913+1,0),MIN(X$7,$F913)-W$7))/365,IF($F913&gt;W$7,($D913-SUM($U913:W913))*$E913*(IF(W913&lt;1,IF(MIN(X$7,$F913)&gt;$C913,MIN(X$7,$F913)-$C913+1,0),MIN(X$7,$F913)-W$7))/365,0))</f>
        <v>0</v>
      </c>
      <c r="Y913" s="4">
        <f>IF($F913=0,($D913-SUM($U913:X913))*$E913*(IF(X913&lt;1,IF(MIN(Y$7,$F913)&gt;$C913,MIN(Y$7,$F913)-$C913+1,0),MIN(Y$7,$F913)-X$7))/365,IF($F913&gt;X$7,($D913-SUM($U913:X913))*$E913*(IF(X913&lt;1,IF(MIN(Y$7,$F913)&gt;$C913,MIN(Y$7,$F913)-$C913+1,0),MIN(Y$7,$F913)-X$7))/365,0))</f>
        <v>0</v>
      </c>
      <c r="Z913" s="4">
        <f>IF($F913=0,($D913-SUM($U913:Y913))*$E913*(IF(Y913&lt;1,IF(MIN(Z$7,$F913)&gt;$C913,MIN(Z$7,$F913)-$C913+1,0),MIN(Z$7,$F913)-Y$7))/365,IF($F913&gt;Y$7,($D913-SUM($U913:Y913))*$E913*(IF(Y913&lt;1,IF(MIN(Z$7,$F913)&gt;$C913,MIN(Z$7,$F913)-$C913+1,0),MIN(Z$7,$F913)-Y$7))/365,0))</f>
        <v>0</v>
      </c>
      <c r="AA913" s="4">
        <f>IF($F913=0,($D913-SUM($U913:Z913))*$E913*(IF(Z913&lt;1,IF(MIN(AA$7,$F913)&gt;$C913,MIN(AA$7,$F913)-$C913+1,0),MIN(AA$7,$F913)-Z$7))/365,IF($F913&gt;Z$7,($D913-SUM($U913:Z913))*$E913*(IF(Z913&lt;1,IF(MIN(AA$7,$F913)&gt;$C913,MIN(AA$7,$F913)-$C913+1,0),MIN(AA$7,$F913)-Z$7))/365,0))</f>
        <v>0</v>
      </c>
      <c r="AB913" s="4">
        <f>IF($F913=0,($D913-SUM($U913:AA913))*$E913*(IF(AA913&lt;1,IF(MIN(AB$7,$F913)&gt;$C913,MIN(AB$7,$F913)-$C913+1,0),MIN(AB$7,$F913)-AA$7))/365,IF($F913&gt;AA$7,($D913-SUM($U913:AA913))*$E913*(IF(AA913&lt;1,IF(MIN(AB$7,$F913)&gt;$C913,MIN(AB$7,$F913)-$C913+1,0),MIN(AB$7,$F913)-AA$7))/365,0))</f>
        <v>0</v>
      </c>
      <c r="AC913" s="4">
        <f>IF($F913=0,($D913-SUM($U913:AB913))*$E913*(IF(AB913&lt;1,IF(MIN(AC$7,$F913)&gt;$C913,MIN(AC$7,$F913)-$C913+1,0),MIN(AC$7,$F913)-AB$7))/365,IF($F913&gt;AB$7,($D913-SUM($U913:AB913))*$E913*(IF(AB913&lt;1,IF(MIN(AC$7,$F913)&gt;$C913,MIN(AC$7,$F913)-$C913+1,0),MIN(AC$7,$F913)-AB$7))/365,0))</f>
        <v>0</v>
      </c>
      <c r="AD913" s="4">
        <f>IF($F913=0,($D913-SUM($U913:AC913))*$E913*(IF(AC913&lt;1,IF(MIN(AD$7,$F913)&gt;$C913,MIN(AD$7,$F913)-$C913+1,0),MIN(AD$7,$F913)-AC$7))/365,IF($F913&gt;AC$7,($D913-SUM($U913:AC913))*$E913*(IF(AC913&lt;1,IF(MIN(AD$7,$F913)&gt;$C913,MIN(AD$7,$F913)-$C913+1,0),MIN(AD$7,$F913)-AC$7))/365,0))</f>
        <v>0</v>
      </c>
      <c r="AE913" s="4">
        <f>IF($F913=0,($D913-SUM($U913:AD913))*$E913*(IF(AD913&lt;1,IF(MIN(AE$7,$F913)&gt;$C913,MIN(AE$7,$F913)-$C913+1,0),MIN(AE$7,$F913)-AD$7))/365,IF($F913&gt;AD$7,($D913-SUM($U913:AD913))*$E913*(IF(AD913&lt;1,IF(MIN(AE$7,$F913)&gt;$C913,MIN(AE$7,$F913)-$C913+1,0),MIN(AE$7,$F913)-AD$7))/365,0))</f>
        <v>0</v>
      </c>
      <c r="AF913" s="4">
        <f>IF($F913=0,($D913-SUM($U913:AE913))*$E913*(IF(AE913&lt;1,IF(MIN(AF$7,$F913)&gt;$C913,MIN(AF$7,$F913)-$C913+1,0),MIN(AF$7,$F913)-AE$7))/365,IF($F913&gt;AE$7,($D913-SUM($U913:AE913))*$E913*(IF(AE913&lt;1,IF(MIN(AF$7,$F913)&gt;$C913,MIN(AF$7,$F913)-$C913+1,0),MIN(AF$7,$F913)-AE$7))/365,0))</f>
        <v>0</v>
      </c>
      <c r="AG913" s="4">
        <f>IF($F913=0,($D913-SUM($U913:AF913))*$E913*(IF(AF913&lt;1,IF(MIN(AG$7,$F913)&gt;$C913,MIN(AG$7,$F913)-$C913+1,0),MIN(AG$7,$F913)-AF$7))/365,IF($F913&gt;AF$7,($D913-SUM($U913:AF913))*$E913*(IF(AF913&lt;1,IF(MIN(AG$7,$F913)&gt;$C913,MIN(AG$7,$F913)-$C913+1,0),MIN(AG$7,$F913)-AF$7))/365,0))</f>
        <v>0</v>
      </c>
      <c r="AH913" s="4">
        <f>IF($F913=0,($D913-SUM($U913:AG913))*$E913*(IF(AG913&lt;1,IF(MIN(AH$7,$F913)&gt;$C913,MIN(AH$7,$F913)-$C913+1,0),MIN(AH$7,$F913)-AG$7))/365,IF($F913&gt;AG$7,($D913-SUM($U913:AG913))*$E913*(IF(AG913&lt;1,IF(MIN(AH$7,$F913)&gt;$C913,MIN(AH$7,$F913)-$C913+1,0),MIN(AH$7,$F913)-AG$7))/365,0))</f>
        <v>0</v>
      </c>
      <c r="AI913" s="4">
        <f>IF($F913=0,($D913-SUM($U913:AH913))*$E913*(IF(AH913&lt;1,IF(MIN(AI$7,$F913)&gt;$C913,MIN(AI$7,$F913)-$C913+1,0),MIN(AI$7,$F913)-AH$7))/365,IF($F913&gt;AH$7,($D913-SUM($U913:AH913))*$E913*(IF(AH913&lt;1,IF(MIN(AI$7,$F913)&gt;$C913,MIN(AI$7,$F913)-$C913+1,0),MIN(AI$7,$F913)-AH$7))/365,0))</f>
        <v>0</v>
      </c>
      <c r="AJ913" s="4">
        <f>IF($F913=0,($D913-SUM($U913:AI913))*$E913*(IF(AI913&lt;1,IF(MIN(AJ$7,$F913)&gt;$C913,MIN(AJ$7,$F913)-$C913+1,0),MIN(AJ$7,$F913)-AI$7))/365,IF($F913&gt;AI$7,($D913-SUM($U913:AI913))*$E913*(IF(AI913&lt;1,IF(MIN(AJ$7,$F913)&gt;$C913,MIN(AJ$7,$F913)-$C913+1,0),MIN(AJ$7,$F913)-AI$7))/365,0))</f>
        <v>0</v>
      </c>
      <c r="AK913" s="4">
        <f>IF($F913=0,($D913-SUM($U913:AJ913))*$E913*(IF(AJ913&lt;1,IF(MIN(AK$7,$F913)&gt;$C913,MIN(AK$7,$F913)-$C913+1,0),MIN(AK$7,$F913)-AJ$7))/365,IF($F913&gt;AJ$7,($D913-SUM($U913:AJ913))*$E913*(IF(AJ913&lt;1,IF(MIN(AK$7,$F913)&gt;$C913,MIN(AK$7,$F913)-$C913+1,0),MIN(AK$7,$F913)-AJ$7))/365,0))</f>
        <v>0</v>
      </c>
      <c r="AL913" s="4">
        <f>IF($F913=0,($D913-SUM($U913:AK913))*$E913*(IF(AK913&lt;1,IF(MIN(AL$7,$F913)&gt;$C913,MIN(AL$7,$F913)-$C913+1,0),MIN(AL$7,$F913)-AK$7))/365,IF($F913&gt;AK$7,($D913-SUM($U913:AK913))*$E913*(IF(AK913&lt;1,IF(MIN(AL$7,$F913)&gt;$C913,MIN(AL$7,$F913)-$C913+1,0),MIN(AL$7,$F913)-AK$7))/365,0))</f>
        <v>0</v>
      </c>
      <c r="AM913" s="4">
        <f>IF($F913=0,($D913-SUM($U913:AL913))*$E913*(IF(AL913&lt;1,IF(MIN(AM$7,$F913)&gt;$C913,MIN(AM$7,$F913)-$C913+1,0),MIN(AM$7,$F913)-AL$7))/365,IF($F913&gt;AL$7,($D913-SUM($U913:AL913))*$E913*(IF(AL913&lt;1,IF(MIN(AM$7,$F913)&gt;$C913,MIN(AM$7,$F913)-$C913+1,0),MIN(AM$7,$F913)-AL$7))/365,0))</f>
        <v>0</v>
      </c>
      <c r="AN913" s="4">
        <f>IF($F913=0,($D913-SUM($U913:AM913))*$E913*(IF(AM913&lt;1,IF(MIN(AN$7,$F913)&gt;$C913,MIN(AN$7,$F913)-$C913+1,0),MIN(AN$7,$F913)-AM$7))/365,IF($F913&gt;AM$7,($D913-SUM($U913:AM913))*$E913*(IF(AM913&lt;1,IF(MIN(AN$7,$F913)&gt;$C913,MIN(AN$7,$F913)-$C913+1,0),MIN(AN$7,$F913)-AM$7))/365,0))</f>
        <v>0</v>
      </c>
      <c r="AO913" s="4">
        <f>IF($F913=0,($D913-SUM($U913:AN913))*$E913*(IF(AN913&lt;1,IF(MIN(AO$7,$F913)&gt;$C913,MIN(AO$7,$F913)-$C913+1,0),MIN(AO$7,$F913)-AN$7))/365,IF($F913&gt;AN$7,($D913-SUM($U913:AN913))*$E913*(IF(AN913&lt;1,IF(MIN(AO$7,$F913)&gt;$C913,MIN(AO$7,$F913)-$C913+1,0),MIN(AO$7,$F913)-AN$7))/365,0))</f>
        <v>0</v>
      </c>
      <c r="AP913" s="4">
        <f>IF($F913=0,($D913-SUM($U913:AO913))*$E913*(IF(AO913&lt;1,IF(MIN(AP$7,$F913)&gt;$C913,MIN(AP$7,$F913)-$C913+1,0),MIN(AP$7,$F913)-AO$7))/365,IF($F913&gt;AO$7,($D913-SUM($U913:AO913))*$E913*(IF(AO913&lt;1,IF(MIN(AP$7,$F913)&gt;$C913,MIN(AP$7,$F913)-$C913+1,0),MIN(AP$7,$F913)-AO$7))/365,0))</f>
        <v>0</v>
      </c>
      <c r="AQ913" s="4">
        <f>IF($F913=0,($D913-SUM($U913:AP913))*$E913*(IF(AP913&lt;1,IF(MIN(AQ$7,$F913)&gt;$C913,MIN(AQ$7,$F913)-$C913+1,0),MIN(AQ$7,$F913)-AP$7))/365,IF($F913&gt;AP$7,($D913-SUM($U913:AP913))*$E913*(IF(AP913&lt;1,IF(MIN(AQ$7,$F913)&gt;$C913,MIN(AQ$7,$F913)-$C913+1,0),MIN(AQ$7,$F913)-AP$7))/365,0))</f>
        <v>0</v>
      </c>
      <c r="AR913" s="4">
        <f>IF($F913=0,($D913-SUM($U913:AQ913))*$E913*(IF(AQ913&lt;1,IF(MIN(AR$7,$F913)&gt;$C913,MIN(AR$7,$F913)-$C913+1,0),MIN(AR$7,$F913)-AQ$7))/365,IF($F913&gt;AQ$7,($D913-SUM($U913:AQ913))*$E913*(IF(AQ913&lt;1,IF(MIN(AR$7,$F913)&gt;$C913,MIN(AR$7,$F913)-$C913+1,0),MIN(AR$7,$F913)-AQ$7))/365,0))</f>
        <v>0</v>
      </c>
      <c r="AS913" s="4">
        <f>IF($F913=0,($D913-SUM($U913:AR913))*$E913*(IF(AR913&lt;1,IF(MIN(AS$7,$F913)&gt;$C913,MIN(AS$7,$F913)-$C913+1,0),MIN(AS$7,$F913)-AR$7))/365,IF($F913&gt;AR$7,($D913-SUM($U913:AR913))*$E913*(IF(AR913&lt;1,IF(MIN(AS$7,$F913)&gt;$C913,MIN(AS$7,$F913)-$C913+1,0),MIN(AS$7,$F913)-AR$7))/365,0))</f>
        <v>0</v>
      </c>
    </row>
    <row r="914" spans="1:45">
      <c r="A914" s="15"/>
      <c r="B914" s="17"/>
      <c r="C914" s="16"/>
      <c r="D914" s="15"/>
      <c r="E914" s="11"/>
      <c r="F914" s="16"/>
      <c r="G914" s="15"/>
      <c r="H914" s="14"/>
      <c r="I914" s="5"/>
      <c r="J914" s="13">
        <f>SUM(U914:AS914)</f>
        <v>0</v>
      </c>
      <c r="K914" s="13">
        <f>IF(F914=0,D914-J914,IF(F914&lt;41730,0,D914-J914))</f>
        <v>0</v>
      </c>
      <c r="L914" s="12">
        <f>IF(K914=0,0,IF(G914-((L$7-C914)/365)&lt;0,0,G914-((L$7-C914)/365)))</f>
        <v>0</v>
      </c>
      <c r="M914" s="4">
        <f>IF(K914=0,0,D914*H914)</f>
        <v>0</v>
      </c>
      <c r="N914" s="11">
        <f>IFERROR((1-(M914/K914)^(1/L914)),0)</f>
        <v>0</v>
      </c>
      <c r="O914" s="10">
        <f>IF(F914&gt;41730,IF(F914&gt;41730,(F914-41730)/365,IF(K914=0,0,IF(G914-((L$7-C914)/365)&lt;0,0,G914-((L$7-C914)/365)))),1)</f>
        <v>1</v>
      </c>
      <c r="P914" s="9">
        <f>IF(K914&lt;M914,0,IF(L914=0,K914-M914,K914*N914*O914))</f>
        <v>0</v>
      </c>
      <c r="Q914" s="19">
        <f>IF(F914&gt;41730,D914,0)</f>
        <v>0</v>
      </c>
      <c r="R914" s="18">
        <f>IF(F914&gt;41730,J914+P914,0)</f>
        <v>0</v>
      </c>
      <c r="S914" s="9">
        <f>IF(F914&gt;0,0,K914-P914)</f>
        <v>0</v>
      </c>
      <c r="T914" s="5"/>
      <c r="U914" s="4">
        <f>D914*E914*(IF(U$7&gt;$C914,U$7-$C914+1,0))/365</f>
        <v>0</v>
      </c>
      <c r="V914" s="4">
        <f>($D914-U914)*$E914*(IF(U914&lt;1,IF(V$7&gt;$C914,V$7-$C914+1,0),V$7-U$7))/365</f>
        <v>0</v>
      </c>
      <c r="W914" s="4">
        <f>IF($F914=0,($D914-SUM($U914:V914))*$E914*(IF(V914&lt;1,IF(MIN(W$7,$F914)&gt;$C914,MIN(W$7,$F914)-$C914+1,0),MIN(W$7,$F914)-V$7))/365,IF($F914&gt;V$7,($D914-SUM($U914:V914))*$E914*(IF(V914&lt;1,IF(MIN(W$7,$F914)&gt;$C914,MIN(W$7,$F914)-$C914+1,0),MIN(W$7,$F914)-V$7))/365,0))</f>
        <v>0</v>
      </c>
      <c r="X914" s="4">
        <f>IF($F914=0,($D914-SUM($U914:W914))*$E914*(IF(W914&lt;1,IF(MIN(X$7,$F914)&gt;$C914,MIN(X$7,$F914)-$C914+1,0),MIN(X$7,$F914)-W$7))/365,IF($F914&gt;W$7,($D914-SUM($U914:W914))*$E914*(IF(W914&lt;1,IF(MIN(X$7,$F914)&gt;$C914,MIN(X$7,$F914)-$C914+1,0),MIN(X$7,$F914)-W$7))/365,0))</f>
        <v>0</v>
      </c>
      <c r="Y914" s="4">
        <f>IF($F914=0,($D914-SUM($U914:X914))*$E914*(IF(X914&lt;1,IF(MIN(Y$7,$F914)&gt;$C914,MIN(Y$7,$F914)-$C914+1,0),MIN(Y$7,$F914)-X$7))/365,IF($F914&gt;X$7,($D914-SUM($U914:X914))*$E914*(IF(X914&lt;1,IF(MIN(Y$7,$F914)&gt;$C914,MIN(Y$7,$F914)-$C914+1,0),MIN(Y$7,$F914)-X$7))/365,0))</f>
        <v>0</v>
      </c>
      <c r="Z914" s="4">
        <f>IF($F914=0,($D914-SUM($U914:Y914))*$E914*(IF(Y914&lt;1,IF(MIN(Z$7,$F914)&gt;$C914,MIN(Z$7,$F914)-$C914+1,0),MIN(Z$7,$F914)-Y$7))/365,IF($F914&gt;Y$7,($D914-SUM($U914:Y914))*$E914*(IF(Y914&lt;1,IF(MIN(Z$7,$F914)&gt;$C914,MIN(Z$7,$F914)-$C914+1,0),MIN(Z$7,$F914)-Y$7))/365,0))</f>
        <v>0</v>
      </c>
      <c r="AA914" s="4">
        <f>IF($F914=0,($D914-SUM($U914:Z914))*$E914*(IF(Z914&lt;1,IF(MIN(AA$7,$F914)&gt;$C914,MIN(AA$7,$F914)-$C914+1,0),MIN(AA$7,$F914)-Z$7))/365,IF($F914&gt;Z$7,($D914-SUM($U914:Z914))*$E914*(IF(Z914&lt;1,IF(MIN(AA$7,$F914)&gt;$C914,MIN(AA$7,$F914)-$C914+1,0),MIN(AA$7,$F914)-Z$7))/365,0))</f>
        <v>0</v>
      </c>
      <c r="AB914" s="4">
        <f>IF($F914=0,($D914-SUM($U914:AA914))*$E914*(IF(AA914&lt;1,IF(MIN(AB$7,$F914)&gt;$C914,MIN(AB$7,$F914)-$C914+1,0),MIN(AB$7,$F914)-AA$7))/365,IF($F914&gt;AA$7,($D914-SUM($U914:AA914))*$E914*(IF(AA914&lt;1,IF(MIN(AB$7,$F914)&gt;$C914,MIN(AB$7,$F914)-$C914+1,0),MIN(AB$7,$F914)-AA$7))/365,0))</f>
        <v>0</v>
      </c>
      <c r="AC914" s="4">
        <f>IF($F914=0,($D914-SUM($U914:AB914))*$E914*(IF(AB914&lt;1,IF(MIN(AC$7,$F914)&gt;$C914,MIN(AC$7,$F914)-$C914+1,0),MIN(AC$7,$F914)-AB$7))/365,IF($F914&gt;AB$7,($D914-SUM($U914:AB914))*$E914*(IF(AB914&lt;1,IF(MIN(AC$7,$F914)&gt;$C914,MIN(AC$7,$F914)-$C914+1,0),MIN(AC$7,$F914)-AB$7))/365,0))</f>
        <v>0</v>
      </c>
      <c r="AD914" s="4">
        <f>IF($F914=0,($D914-SUM($U914:AC914))*$E914*(IF(AC914&lt;1,IF(MIN(AD$7,$F914)&gt;$C914,MIN(AD$7,$F914)-$C914+1,0),MIN(AD$7,$F914)-AC$7))/365,IF($F914&gt;AC$7,($D914-SUM($U914:AC914))*$E914*(IF(AC914&lt;1,IF(MIN(AD$7,$F914)&gt;$C914,MIN(AD$7,$F914)-$C914+1,0),MIN(AD$7,$F914)-AC$7))/365,0))</f>
        <v>0</v>
      </c>
      <c r="AE914" s="4">
        <f>IF($F914=0,($D914-SUM($U914:AD914))*$E914*(IF(AD914&lt;1,IF(MIN(AE$7,$F914)&gt;$C914,MIN(AE$7,$F914)-$C914+1,0),MIN(AE$7,$F914)-AD$7))/365,IF($F914&gt;AD$7,($D914-SUM($U914:AD914))*$E914*(IF(AD914&lt;1,IF(MIN(AE$7,$F914)&gt;$C914,MIN(AE$7,$F914)-$C914+1,0),MIN(AE$7,$F914)-AD$7))/365,0))</f>
        <v>0</v>
      </c>
      <c r="AF914" s="4">
        <f>IF($F914=0,($D914-SUM($U914:AE914))*$E914*(IF(AE914&lt;1,IF(MIN(AF$7,$F914)&gt;$C914,MIN(AF$7,$F914)-$C914+1,0),MIN(AF$7,$F914)-AE$7))/365,IF($F914&gt;AE$7,($D914-SUM($U914:AE914))*$E914*(IF(AE914&lt;1,IF(MIN(AF$7,$F914)&gt;$C914,MIN(AF$7,$F914)-$C914+1,0),MIN(AF$7,$F914)-AE$7))/365,0))</f>
        <v>0</v>
      </c>
      <c r="AG914" s="4">
        <f>IF($F914=0,($D914-SUM($U914:AF914))*$E914*(IF(AF914&lt;1,IF(MIN(AG$7,$F914)&gt;$C914,MIN(AG$7,$F914)-$C914+1,0),MIN(AG$7,$F914)-AF$7))/365,IF($F914&gt;AF$7,($D914-SUM($U914:AF914))*$E914*(IF(AF914&lt;1,IF(MIN(AG$7,$F914)&gt;$C914,MIN(AG$7,$F914)-$C914+1,0),MIN(AG$7,$F914)-AF$7))/365,0))</f>
        <v>0</v>
      </c>
      <c r="AH914" s="4">
        <f>IF($F914=0,($D914-SUM($U914:AG914))*$E914*(IF(AG914&lt;1,IF(MIN(AH$7,$F914)&gt;$C914,MIN(AH$7,$F914)-$C914+1,0),MIN(AH$7,$F914)-AG$7))/365,IF($F914&gt;AG$7,($D914-SUM($U914:AG914))*$E914*(IF(AG914&lt;1,IF(MIN(AH$7,$F914)&gt;$C914,MIN(AH$7,$F914)-$C914+1,0),MIN(AH$7,$F914)-AG$7))/365,0))</f>
        <v>0</v>
      </c>
      <c r="AI914" s="4">
        <f>IF($F914=0,($D914-SUM($U914:AH914))*$E914*(IF(AH914&lt;1,IF(MIN(AI$7,$F914)&gt;$C914,MIN(AI$7,$F914)-$C914+1,0),MIN(AI$7,$F914)-AH$7))/365,IF($F914&gt;AH$7,($D914-SUM($U914:AH914))*$E914*(IF(AH914&lt;1,IF(MIN(AI$7,$F914)&gt;$C914,MIN(AI$7,$F914)-$C914+1,0),MIN(AI$7,$F914)-AH$7))/365,0))</f>
        <v>0</v>
      </c>
      <c r="AJ914" s="4">
        <f>IF($F914=0,($D914-SUM($U914:AI914))*$E914*(IF(AI914&lt;1,IF(MIN(AJ$7,$F914)&gt;$C914,MIN(AJ$7,$F914)-$C914+1,0),MIN(AJ$7,$F914)-AI$7))/365,IF($F914&gt;AI$7,($D914-SUM($U914:AI914))*$E914*(IF(AI914&lt;1,IF(MIN(AJ$7,$F914)&gt;$C914,MIN(AJ$7,$F914)-$C914+1,0),MIN(AJ$7,$F914)-AI$7))/365,0))</f>
        <v>0</v>
      </c>
      <c r="AK914" s="4">
        <f>IF($F914=0,($D914-SUM($U914:AJ914))*$E914*(IF(AJ914&lt;1,IF(MIN(AK$7,$F914)&gt;$C914,MIN(AK$7,$F914)-$C914+1,0),MIN(AK$7,$F914)-AJ$7))/365,IF($F914&gt;AJ$7,($D914-SUM($U914:AJ914))*$E914*(IF(AJ914&lt;1,IF(MIN(AK$7,$F914)&gt;$C914,MIN(AK$7,$F914)-$C914+1,0),MIN(AK$7,$F914)-AJ$7))/365,0))</f>
        <v>0</v>
      </c>
      <c r="AL914" s="4">
        <f>IF($F914=0,($D914-SUM($U914:AK914))*$E914*(IF(AK914&lt;1,IF(MIN(AL$7,$F914)&gt;$C914,MIN(AL$7,$F914)-$C914+1,0),MIN(AL$7,$F914)-AK$7))/365,IF($F914&gt;AK$7,($D914-SUM($U914:AK914))*$E914*(IF(AK914&lt;1,IF(MIN(AL$7,$F914)&gt;$C914,MIN(AL$7,$F914)-$C914+1,0),MIN(AL$7,$F914)-AK$7))/365,0))</f>
        <v>0</v>
      </c>
      <c r="AM914" s="4">
        <f>IF($F914=0,($D914-SUM($U914:AL914))*$E914*(IF(AL914&lt;1,IF(MIN(AM$7,$F914)&gt;$C914,MIN(AM$7,$F914)-$C914+1,0),MIN(AM$7,$F914)-AL$7))/365,IF($F914&gt;AL$7,($D914-SUM($U914:AL914))*$E914*(IF(AL914&lt;1,IF(MIN(AM$7,$F914)&gt;$C914,MIN(AM$7,$F914)-$C914+1,0),MIN(AM$7,$F914)-AL$7))/365,0))</f>
        <v>0</v>
      </c>
      <c r="AN914" s="4">
        <f>IF($F914=0,($D914-SUM($U914:AM914))*$E914*(IF(AM914&lt;1,IF(MIN(AN$7,$F914)&gt;$C914,MIN(AN$7,$F914)-$C914+1,0),MIN(AN$7,$F914)-AM$7))/365,IF($F914&gt;AM$7,($D914-SUM($U914:AM914))*$E914*(IF(AM914&lt;1,IF(MIN(AN$7,$F914)&gt;$C914,MIN(AN$7,$F914)-$C914+1,0),MIN(AN$7,$F914)-AM$7))/365,0))</f>
        <v>0</v>
      </c>
      <c r="AO914" s="4">
        <f>IF($F914=0,($D914-SUM($U914:AN914))*$E914*(IF(AN914&lt;1,IF(MIN(AO$7,$F914)&gt;$C914,MIN(AO$7,$F914)-$C914+1,0),MIN(AO$7,$F914)-AN$7))/365,IF($F914&gt;AN$7,($D914-SUM($U914:AN914))*$E914*(IF(AN914&lt;1,IF(MIN(AO$7,$F914)&gt;$C914,MIN(AO$7,$F914)-$C914+1,0),MIN(AO$7,$F914)-AN$7))/365,0))</f>
        <v>0</v>
      </c>
      <c r="AP914" s="4">
        <f>IF($F914=0,($D914-SUM($U914:AO914))*$E914*(IF(AO914&lt;1,IF(MIN(AP$7,$F914)&gt;$C914,MIN(AP$7,$F914)-$C914+1,0),MIN(AP$7,$F914)-AO$7))/365,IF($F914&gt;AO$7,($D914-SUM($U914:AO914))*$E914*(IF(AO914&lt;1,IF(MIN(AP$7,$F914)&gt;$C914,MIN(AP$7,$F914)-$C914+1,0),MIN(AP$7,$F914)-AO$7))/365,0))</f>
        <v>0</v>
      </c>
      <c r="AQ914" s="4">
        <f>IF($F914=0,($D914-SUM($U914:AP914))*$E914*(IF(AP914&lt;1,IF(MIN(AQ$7,$F914)&gt;$C914,MIN(AQ$7,$F914)-$C914+1,0),MIN(AQ$7,$F914)-AP$7))/365,IF($F914&gt;AP$7,($D914-SUM($U914:AP914))*$E914*(IF(AP914&lt;1,IF(MIN(AQ$7,$F914)&gt;$C914,MIN(AQ$7,$F914)-$C914+1,0),MIN(AQ$7,$F914)-AP$7))/365,0))</f>
        <v>0</v>
      </c>
      <c r="AR914" s="4">
        <f>IF($F914=0,($D914-SUM($U914:AQ914))*$E914*(IF(AQ914&lt;1,IF(MIN(AR$7,$F914)&gt;$C914,MIN(AR$7,$F914)-$C914+1,0),MIN(AR$7,$F914)-AQ$7))/365,IF($F914&gt;AQ$7,($D914-SUM($U914:AQ914))*$E914*(IF(AQ914&lt;1,IF(MIN(AR$7,$F914)&gt;$C914,MIN(AR$7,$F914)-$C914+1,0),MIN(AR$7,$F914)-AQ$7))/365,0))</f>
        <v>0</v>
      </c>
      <c r="AS914" s="4">
        <f>IF($F914=0,($D914-SUM($U914:AR914))*$E914*(IF(AR914&lt;1,IF(MIN(AS$7,$F914)&gt;$C914,MIN(AS$7,$F914)-$C914+1,0),MIN(AS$7,$F914)-AR$7))/365,IF($F914&gt;AR$7,($D914-SUM($U914:AR914))*$E914*(IF(AR914&lt;1,IF(MIN(AS$7,$F914)&gt;$C914,MIN(AS$7,$F914)-$C914+1,0),MIN(AS$7,$F914)-AR$7))/365,0))</f>
        <v>0</v>
      </c>
    </row>
    <row r="915" spans="1:45">
      <c r="A915" s="15"/>
      <c r="B915" s="17"/>
      <c r="C915" s="16"/>
      <c r="D915" s="15"/>
      <c r="E915" s="11"/>
      <c r="F915" s="16"/>
      <c r="G915" s="15"/>
      <c r="H915" s="14"/>
      <c r="I915" s="5"/>
      <c r="J915" s="13">
        <f>SUM(U915:AS915)</f>
        <v>0</v>
      </c>
      <c r="K915" s="13">
        <f>IF(F915=0,D915-J915,IF(F915&lt;41730,0,D915-J915))</f>
        <v>0</v>
      </c>
      <c r="L915" s="12">
        <f>IF(K915=0,0,IF(G915-((L$7-C915)/365)&lt;0,0,G915-((L$7-C915)/365)))</f>
        <v>0</v>
      </c>
      <c r="M915" s="4">
        <f>IF(K915=0,0,D915*H915)</f>
        <v>0</v>
      </c>
      <c r="N915" s="11">
        <f>IFERROR((1-(M915/K915)^(1/L915)),0)</f>
        <v>0</v>
      </c>
      <c r="O915" s="10">
        <f>IF(F915&gt;41730,IF(F915&gt;41730,(F915-41730)/365,IF(K915=0,0,IF(G915-((L$7-C915)/365)&lt;0,0,G915-((L$7-C915)/365)))),1)</f>
        <v>1</v>
      </c>
      <c r="P915" s="9">
        <f>IF(K915&lt;M915,0,IF(L915=0,K915-M915,K915*N915*O915))</f>
        <v>0</v>
      </c>
      <c r="Q915" s="19">
        <f>IF(F915&gt;41730,D915,0)</f>
        <v>0</v>
      </c>
      <c r="R915" s="18">
        <f>IF(F915&gt;41730,J915+P915,0)</f>
        <v>0</v>
      </c>
      <c r="S915" s="9">
        <f>IF(F915&gt;0,0,K915-P915)</f>
        <v>0</v>
      </c>
      <c r="T915" s="5"/>
      <c r="U915" s="4">
        <f>D915*E915*(IF(U$7&gt;$C915,U$7-$C915+1,0))/365</f>
        <v>0</v>
      </c>
      <c r="V915" s="4">
        <f>($D915-U915)*$E915*(IF(U915&lt;1,IF(V$7&gt;$C915,V$7-$C915+1,0),V$7-U$7))/365</f>
        <v>0</v>
      </c>
      <c r="W915" s="4">
        <f>IF($F915=0,($D915-SUM($U915:V915))*$E915*(IF(V915&lt;1,IF(MIN(W$7,$F915)&gt;$C915,MIN(W$7,$F915)-$C915+1,0),MIN(W$7,$F915)-V$7))/365,IF($F915&gt;V$7,($D915-SUM($U915:V915))*$E915*(IF(V915&lt;1,IF(MIN(W$7,$F915)&gt;$C915,MIN(W$7,$F915)-$C915+1,0),MIN(W$7,$F915)-V$7))/365,0))</f>
        <v>0</v>
      </c>
      <c r="X915" s="4">
        <f>IF($F915=0,($D915-SUM($U915:W915))*$E915*(IF(W915&lt;1,IF(MIN(X$7,$F915)&gt;$C915,MIN(X$7,$F915)-$C915+1,0),MIN(X$7,$F915)-W$7))/365,IF($F915&gt;W$7,($D915-SUM($U915:W915))*$E915*(IF(W915&lt;1,IF(MIN(X$7,$F915)&gt;$C915,MIN(X$7,$F915)-$C915+1,0),MIN(X$7,$F915)-W$7))/365,0))</f>
        <v>0</v>
      </c>
      <c r="Y915" s="4">
        <f>IF($F915=0,($D915-SUM($U915:X915))*$E915*(IF(X915&lt;1,IF(MIN(Y$7,$F915)&gt;$C915,MIN(Y$7,$F915)-$C915+1,0),MIN(Y$7,$F915)-X$7))/365,IF($F915&gt;X$7,($D915-SUM($U915:X915))*$E915*(IF(X915&lt;1,IF(MIN(Y$7,$F915)&gt;$C915,MIN(Y$7,$F915)-$C915+1,0),MIN(Y$7,$F915)-X$7))/365,0))</f>
        <v>0</v>
      </c>
      <c r="Z915" s="4">
        <f>IF($F915=0,($D915-SUM($U915:Y915))*$E915*(IF(Y915&lt;1,IF(MIN(Z$7,$F915)&gt;$C915,MIN(Z$7,$F915)-$C915+1,0),MIN(Z$7,$F915)-Y$7))/365,IF($F915&gt;Y$7,($D915-SUM($U915:Y915))*$E915*(IF(Y915&lt;1,IF(MIN(Z$7,$F915)&gt;$C915,MIN(Z$7,$F915)-$C915+1,0),MIN(Z$7,$F915)-Y$7))/365,0))</f>
        <v>0</v>
      </c>
      <c r="AA915" s="4">
        <f>IF($F915=0,($D915-SUM($U915:Z915))*$E915*(IF(Z915&lt;1,IF(MIN(AA$7,$F915)&gt;$C915,MIN(AA$7,$F915)-$C915+1,0),MIN(AA$7,$F915)-Z$7))/365,IF($F915&gt;Z$7,($D915-SUM($U915:Z915))*$E915*(IF(Z915&lt;1,IF(MIN(AA$7,$F915)&gt;$C915,MIN(AA$7,$F915)-$C915+1,0),MIN(AA$7,$F915)-Z$7))/365,0))</f>
        <v>0</v>
      </c>
      <c r="AB915" s="4">
        <f>IF($F915=0,($D915-SUM($U915:AA915))*$E915*(IF(AA915&lt;1,IF(MIN(AB$7,$F915)&gt;$C915,MIN(AB$7,$F915)-$C915+1,0),MIN(AB$7,$F915)-AA$7))/365,IF($F915&gt;AA$7,($D915-SUM($U915:AA915))*$E915*(IF(AA915&lt;1,IF(MIN(AB$7,$F915)&gt;$C915,MIN(AB$7,$F915)-$C915+1,0),MIN(AB$7,$F915)-AA$7))/365,0))</f>
        <v>0</v>
      </c>
      <c r="AC915" s="4">
        <f>IF($F915=0,($D915-SUM($U915:AB915))*$E915*(IF(AB915&lt;1,IF(MIN(AC$7,$F915)&gt;$C915,MIN(AC$7,$F915)-$C915+1,0),MIN(AC$7,$F915)-AB$7))/365,IF($F915&gt;AB$7,($D915-SUM($U915:AB915))*$E915*(IF(AB915&lt;1,IF(MIN(AC$7,$F915)&gt;$C915,MIN(AC$7,$F915)-$C915+1,0),MIN(AC$7,$F915)-AB$7))/365,0))</f>
        <v>0</v>
      </c>
      <c r="AD915" s="4">
        <f>IF($F915=0,($D915-SUM($U915:AC915))*$E915*(IF(AC915&lt;1,IF(MIN(AD$7,$F915)&gt;$C915,MIN(AD$7,$F915)-$C915+1,0),MIN(AD$7,$F915)-AC$7))/365,IF($F915&gt;AC$7,($D915-SUM($U915:AC915))*$E915*(IF(AC915&lt;1,IF(MIN(AD$7,$F915)&gt;$C915,MIN(AD$7,$F915)-$C915+1,0),MIN(AD$7,$F915)-AC$7))/365,0))</f>
        <v>0</v>
      </c>
      <c r="AE915" s="4">
        <f>IF($F915=0,($D915-SUM($U915:AD915))*$E915*(IF(AD915&lt;1,IF(MIN(AE$7,$F915)&gt;$C915,MIN(AE$7,$F915)-$C915+1,0),MIN(AE$7,$F915)-AD$7))/365,IF($F915&gt;AD$7,($D915-SUM($U915:AD915))*$E915*(IF(AD915&lt;1,IF(MIN(AE$7,$F915)&gt;$C915,MIN(AE$7,$F915)-$C915+1,0),MIN(AE$7,$F915)-AD$7))/365,0))</f>
        <v>0</v>
      </c>
      <c r="AF915" s="4">
        <f>IF($F915=0,($D915-SUM($U915:AE915))*$E915*(IF(AE915&lt;1,IF(MIN(AF$7,$F915)&gt;$C915,MIN(AF$7,$F915)-$C915+1,0),MIN(AF$7,$F915)-AE$7))/365,IF($F915&gt;AE$7,($D915-SUM($U915:AE915))*$E915*(IF(AE915&lt;1,IF(MIN(AF$7,$F915)&gt;$C915,MIN(AF$7,$F915)-$C915+1,0),MIN(AF$7,$F915)-AE$7))/365,0))</f>
        <v>0</v>
      </c>
      <c r="AG915" s="4">
        <f>IF($F915=0,($D915-SUM($U915:AF915))*$E915*(IF(AF915&lt;1,IF(MIN(AG$7,$F915)&gt;$C915,MIN(AG$7,$F915)-$C915+1,0),MIN(AG$7,$F915)-AF$7))/365,IF($F915&gt;AF$7,($D915-SUM($U915:AF915))*$E915*(IF(AF915&lt;1,IF(MIN(AG$7,$F915)&gt;$C915,MIN(AG$7,$F915)-$C915+1,0),MIN(AG$7,$F915)-AF$7))/365,0))</f>
        <v>0</v>
      </c>
      <c r="AH915" s="4">
        <f>IF($F915=0,($D915-SUM($U915:AG915))*$E915*(IF(AG915&lt;1,IF(MIN(AH$7,$F915)&gt;$C915,MIN(AH$7,$F915)-$C915+1,0),MIN(AH$7,$F915)-AG$7))/365,IF($F915&gt;AG$7,($D915-SUM($U915:AG915))*$E915*(IF(AG915&lt;1,IF(MIN(AH$7,$F915)&gt;$C915,MIN(AH$7,$F915)-$C915+1,0),MIN(AH$7,$F915)-AG$7))/365,0))</f>
        <v>0</v>
      </c>
      <c r="AI915" s="4">
        <f>IF($F915=0,($D915-SUM($U915:AH915))*$E915*(IF(AH915&lt;1,IF(MIN(AI$7,$F915)&gt;$C915,MIN(AI$7,$F915)-$C915+1,0),MIN(AI$7,$F915)-AH$7))/365,IF($F915&gt;AH$7,($D915-SUM($U915:AH915))*$E915*(IF(AH915&lt;1,IF(MIN(AI$7,$F915)&gt;$C915,MIN(AI$7,$F915)-$C915+1,0),MIN(AI$7,$F915)-AH$7))/365,0))</f>
        <v>0</v>
      </c>
      <c r="AJ915" s="4">
        <f>IF($F915=0,($D915-SUM($U915:AI915))*$E915*(IF(AI915&lt;1,IF(MIN(AJ$7,$F915)&gt;$C915,MIN(AJ$7,$F915)-$C915+1,0),MIN(AJ$7,$F915)-AI$7))/365,IF($F915&gt;AI$7,($D915-SUM($U915:AI915))*$E915*(IF(AI915&lt;1,IF(MIN(AJ$7,$F915)&gt;$C915,MIN(AJ$7,$F915)-$C915+1,0),MIN(AJ$7,$F915)-AI$7))/365,0))</f>
        <v>0</v>
      </c>
      <c r="AK915" s="4">
        <f>IF($F915=0,($D915-SUM($U915:AJ915))*$E915*(IF(AJ915&lt;1,IF(MIN(AK$7,$F915)&gt;$C915,MIN(AK$7,$F915)-$C915+1,0),MIN(AK$7,$F915)-AJ$7))/365,IF($F915&gt;AJ$7,($D915-SUM($U915:AJ915))*$E915*(IF(AJ915&lt;1,IF(MIN(AK$7,$F915)&gt;$C915,MIN(AK$7,$F915)-$C915+1,0),MIN(AK$7,$F915)-AJ$7))/365,0))</f>
        <v>0</v>
      </c>
      <c r="AL915" s="4">
        <f>IF($F915=0,($D915-SUM($U915:AK915))*$E915*(IF(AK915&lt;1,IF(MIN(AL$7,$F915)&gt;$C915,MIN(AL$7,$F915)-$C915+1,0),MIN(AL$7,$F915)-AK$7))/365,IF($F915&gt;AK$7,($D915-SUM($U915:AK915))*$E915*(IF(AK915&lt;1,IF(MIN(AL$7,$F915)&gt;$C915,MIN(AL$7,$F915)-$C915+1,0),MIN(AL$7,$F915)-AK$7))/365,0))</f>
        <v>0</v>
      </c>
      <c r="AM915" s="4">
        <f>IF($F915=0,($D915-SUM($U915:AL915))*$E915*(IF(AL915&lt;1,IF(MIN(AM$7,$F915)&gt;$C915,MIN(AM$7,$F915)-$C915+1,0),MIN(AM$7,$F915)-AL$7))/365,IF($F915&gt;AL$7,($D915-SUM($U915:AL915))*$E915*(IF(AL915&lt;1,IF(MIN(AM$7,$F915)&gt;$C915,MIN(AM$7,$F915)-$C915+1,0),MIN(AM$7,$F915)-AL$7))/365,0))</f>
        <v>0</v>
      </c>
      <c r="AN915" s="4">
        <f>IF($F915=0,($D915-SUM($U915:AM915))*$E915*(IF(AM915&lt;1,IF(MIN(AN$7,$F915)&gt;$C915,MIN(AN$7,$F915)-$C915+1,0),MIN(AN$7,$F915)-AM$7))/365,IF($F915&gt;AM$7,($D915-SUM($U915:AM915))*$E915*(IF(AM915&lt;1,IF(MIN(AN$7,$F915)&gt;$C915,MIN(AN$7,$F915)-$C915+1,0),MIN(AN$7,$F915)-AM$7))/365,0))</f>
        <v>0</v>
      </c>
      <c r="AO915" s="4">
        <f>IF($F915=0,($D915-SUM($U915:AN915))*$E915*(IF(AN915&lt;1,IF(MIN(AO$7,$F915)&gt;$C915,MIN(AO$7,$F915)-$C915+1,0),MIN(AO$7,$F915)-AN$7))/365,IF($F915&gt;AN$7,($D915-SUM($U915:AN915))*$E915*(IF(AN915&lt;1,IF(MIN(AO$7,$F915)&gt;$C915,MIN(AO$7,$F915)-$C915+1,0),MIN(AO$7,$F915)-AN$7))/365,0))</f>
        <v>0</v>
      </c>
      <c r="AP915" s="4">
        <f>IF($F915=0,($D915-SUM($U915:AO915))*$E915*(IF(AO915&lt;1,IF(MIN(AP$7,$F915)&gt;$C915,MIN(AP$7,$F915)-$C915+1,0),MIN(AP$7,$F915)-AO$7))/365,IF($F915&gt;AO$7,($D915-SUM($U915:AO915))*$E915*(IF(AO915&lt;1,IF(MIN(AP$7,$F915)&gt;$C915,MIN(AP$7,$F915)-$C915+1,0),MIN(AP$7,$F915)-AO$7))/365,0))</f>
        <v>0</v>
      </c>
      <c r="AQ915" s="4">
        <f>IF($F915=0,($D915-SUM($U915:AP915))*$E915*(IF(AP915&lt;1,IF(MIN(AQ$7,$F915)&gt;$C915,MIN(AQ$7,$F915)-$C915+1,0),MIN(AQ$7,$F915)-AP$7))/365,IF($F915&gt;AP$7,($D915-SUM($U915:AP915))*$E915*(IF(AP915&lt;1,IF(MIN(AQ$7,$F915)&gt;$C915,MIN(AQ$7,$F915)-$C915+1,0),MIN(AQ$7,$F915)-AP$7))/365,0))</f>
        <v>0</v>
      </c>
      <c r="AR915" s="4">
        <f>IF($F915=0,($D915-SUM($U915:AQ915))*$E915*(IF(AQ915&lt;1,IF(MIN(AR$7,$F915)&gt;$C915,MIN(AR$7,$F915)-$C915+1,0),MIN(AR$7,$F915)-AQ$7))/365,IF($F915&gt;AQ$7,($D915-SUM($U915:AQ915))*$E915*(IF(AQ915&lt;1,IF(MIN(AR$7,$F915)&gt;$C915,MIN(AR$7,$F915)-$C915+1,0),MIN(AR$7,$F915)-AQ$7))/365,0))</f>
        <v>0</v>
      </c>
      <c r="AS915" s="4">
        <f>IF($F915=0,($D915-SUM($U915:AR915))*$E915*(IF(AR915&lt;1,IF(MIN(AS$7,$F915)&gt;$C915,MIN(AS$7,$F915)-$C915+1,0),MIN(AS$7,$F915)-AR$7))/365,IF($F915&gt;AR$7,($D915-SUM($U915:AR915))*$E915*(IF(AR915&lt;1,IF(MIN(AS$7,$F915)&gt;$C915,MIN(AS$7,$F915)-$C915+1,0),MIN(AS$7,$F915)-AR$7))/365,0))</f>
        <v>0</v>
      </c>
    </row>
    <row r="916" spans="1:45">
      <c r="A916" s="15"/>
      <c r="B916" s="17"/>
      <c r="C916" s="16"/>
      <c r="D916" s="15"/>
      <c r="E916" s="11"/>
      <c r="F916" s="16"/>
      <c r="G916" s="15"/>
      <c r="H916" s="14"/>
      <c r="I916" s="5"/>
      <c r="J916" s="13">
        <f>SUM(U916:AS916)</f>
        <v>0</v>
      </c>
      <c r="K916" s="13">
        <f>IF(F916=0,D916-J916,IF(F916&lt;41730,0,D916-J916))</f>
        <v>0</v>
      </c>
      <c r="L916" s="12">
        <f>IF(K916=0,0,IF(G916-((L$7-C916)/365)&lt;0,0,G916-((L$7-C916)/365)))</f>
        <v>0</v>
      </c>
      <c r="M916" s="4">
        <f>IF(K916=0,0,D916*H916)</f>
        <v>0</v>
      </c>
      <c r="N916" s="11">
        <f>IFERROR((1-(M916/K916)^(1/L916)),0)</f>
        <v>0</v>
      </c>
      <c r="O916" s="10">
        <f>IF(F916&gt;41730,IF(F916&gt;41730,(F916-41730)/365,IF(K916=0,0,IF(G916-((L$7-C916)/365)&lt;0,0,G916-((L$7-C916)/365)))),1)</f>
        <v>1</v>
      </c>
      <c r="P916" s="9">
        <f>IF(K916&lt;M916,0,IF(L916=0,K916-M916,K916*N916*O916))</f>
        <v>0</v>
      </c>
      <c r="Q916" s="19">
        <f>IF(F916&gt;41730,D916,0)</f>
        <v>0</v>
      </c>
      <c r="R916" s="18">
        <f>IF(F916&gt;41730,J916+P916,0)</f>
        <v>0</v>
      </c>
      <c r="S916" s="9">
        <f>IF(F916&gt;0,0,K916-P916)</f>
        <v>0</v>
      </c>
      <c r="T916" s="5"/>
      <c r="U916" s="4">
        <f>D916*E916*(IF(U$7&gt;$C916,U$7-$C916+1,0))/365</f>
        <v>0</v>
      </c>
      <c r="V916" s="4">
        <f>($D916-U916)*$E916*(IF(U916&lt;1,IF(V$7&gt;$C916,V$7-$C916+1,0),V$7-U$7))/365</f>
        <v>0</v>
      </c>
      <c r="W916" s="4">
        <f>IF($F916=0,($D916-SUM($U916:V916))*$E916*(IF(V916&lt;1,IF(MIN(W$7,$F916)&gt;$C916,MIN(W$7,$F916)-$C916+1,0),MIN(W$7,$F916)-V$7))/365,IF($F916&gt;V$7,($D916-SUM($U916:V916))*$E916*(IF(V916&lt;1,IF(MIN(W$7,$F916)&gt;$C916,MIN(W$7,$F916)-$C916+1,0),MIN(W$7,$F916)-V$7))/365,0))</f>
        <v>0</v>
      </c>
      <c r="X916" s="4">
        <f>IF($F916=0,($D916-SUM($U916:W916))*$E916*(IF(W916&lt;1,IF(MIN(X$7,$F916)&gt;$C916,MIN(X$7,$F916)-$C916+1,0),MIN(X$7,$F916)-W$7))/365,IF($F916&gt;W$7,($D916-SUM($U916:W916))*$E916*(IF(W916&lt;1,IF(MIN(X$7,$F916)&gt;$C916,MIN(X$7,$F916)-$C916+1,0),MIN(X$7,$F916)-W$7))/365,0))</f>
        <v>0</v>
      </c>
      <c r="Y916" s="4">
        <f>IF($F916=0,($D916-SUM($U916:X916))*$E916*(IF(X916&lt;1,IF(MIN(Y$7,$F916)&gt;$C916,MIN(Y$7,$F916)-$C916+1,0),MIN(Y$7,$F916)-X$7))/365,IF($F916&gt;X$7,($D916-SUM($U916:X916))*$E916*(IF(X916&lt;1,IF(MIN(Y$7,$F916)&gt;$C916,MIN(Y$7,$F916)-$C916+1,0),MIN(Y$7,$F916)-X$7))/365,0))</f>
        <v>0</v>
      </c>
      <c r="Z916" s="4">
        <f>IF($F916=0,($D916-SUM($U916:Y916))*$E916*(IF(Y916&lt;1,IF(MIN(Z$7,$F916)&gt;$C916,MIN(Z$7,$F916)-$C916+1,0),MIN(Z$7,$F916)-Y$7))/365,IF($F916&gt;Y$7,($D916-SUM($U916:Y916))*$E916*(IF(Y916&lt;1,IF(MIN(Z$7,$F916)&gt;$C916,MIN(Z$7,$F916)-$C916+1,0),MIN(Z$7,$F916)-Y$7))/365,0))</f>
        <v>0</v>
      </c>
      <c r="AA916" s="4">
        <f>IF($F916=0,($D916-SUM($U916:Z916))*$E916*(IF(Z916&lt;1,IF(MIN(AA$7,$F916)&gt;$C916,MIN(AA$7,$F916)-$C916+1,0),MIN(AA$7,$F916)-Z$7))/365,IF($F916&gt;Z$7,($D916-SUM($U916:Z916))*$E916*(IF(Z916&lt;1,IF(MIN(AA$7,$F916)&gt;$C916,MIN(AA$7,$F916)-$C916+1,0),MIN(AA$7,$F916)-Z$7))/365,0))</f>
        <v>0</v>
      </c>
      <c r="AB916" s="4">
        <f>IF($F916=0,($D916-SUM($U916:AA916))*$E916*(IF(AA916&lt;1,IF(MIN(AB$7,$F916)&gt;$C916,MIN(AB$7,$F916)-$C916+1,0),MIN(AB$7,$F916)-AA$7))/365,IF($F916&gt;AA$7,($D916-SUM($U916:AA916))*$E916*(IF(AA916&lt;1,IF(MIN(AB$7,$F916)&gt;$C916,MIN(AB$7,$F916)-$C916+1,0),MIN(AB$7,$F916)-AA$7))/365,0))</f>
        <v>0</v>
      </c>
      <c r="AC916" s="4">
        <f>IF($F916=0,($D916-SUM($U916:AB916))*$E916*(IF(AB916&lt;1,IF(MIN(AC$7,$F916)&gt;$C916,MIN(AC$7,$F916)-$C916+1,0),MIN(AC$7,$F916)-AB$7))/365,IF($F916&gt;AB$7,($D916-SUM($U916:AB916))*$E916*(IF(AB916&lt;1,IF(MIN(AC$7,$F916)&gt;$C916,MIN(AC$7,$F916)-$C916+1,0),MIN(AC$7,$F916)-AB$7))/365,0))</f>
        <v>0</v>
      </c>
      <c r="AD916" s="4">
        <f>IF($F916=0,($D916-SUM($U916:AC916))*$E916*(IF(AC916&lt;1,IF(MIN(AD$7,$F916)&gt;$C916,MIN(AD$7,$F916)-$C916+1,0),MIN(AD$7,$F916)-AC$7))/365,IF($F916&gt;AC$7,($D916-SUM($U916:AC916))*$E916*(IF(AC916&lt;1,IF(MIN(AD$7,$F916)&gt;$C916,MIN(AD$7,$F916)-$C916+1,0),MIN(AD$7,$F916)-AC$7))/365,0))</f>
        <v>0</v>
      </c>
      <c r="AE916" s="4">
        <f>IF($F916=0,($D916-SUM($U916:AD916))*$E916*(IF(AD916&lt;1,IF(MIN(AE$7,$F916)&gt;$C916,MIN(AE$7,$F916)-$C916+1,0),MIN(AE$7,$F916)-AD$7))/365,IF($F916&gt;AD$7,($D916-SUM($U916:AD916))*$E916*(IF(AD916&lt;1,IF(MIN(AE$7,$F916)&gt;$C916,MIN(AE$7,$F916)-$C916+1,0),MIN(AE$7,$F916)-AD$7))/365,0))</f>
        <v>0</v>
      </c>
      <c r="AF916" s="4">
        <f>IF($F916=0,($D916-SUM($U916:AE916))*$E916*(IF(AE916&lt;1,IF(MIN(AF$7,$F916)&gt;$C916,MIN(AF$7,$F916)-$C916+1,0),MIN(AF$7,$F916)-AE$7))/365,IF($F916&gt;AE$7,($D916-SUM($U916:AE916))*$E916*(IF(AE916&lt;1,IF(MIN(AF$7,$F916)&gt;$C916,MIN(AF$7,$F916)-$C916+1,0),MIN(AF$7,$F916)-AE$7))/365,0))</f>
        <v>0</v>
      </c>
      <c r="AG916" s="4">
        <f>IF($F916=0,($D916-SUM($U916:AF916))*$E916*(IF(AF916&lt;1,IF(MIN(AG$7,$F916)&gt;$C916,MIN(AG$7,$F916)-$C916+1,0),MIN(AG$7,$F916)-AF$7))/365,IF($F916&gt;AF$7,($D916-SUM($U916:AF916))*$E916*(IF(AF916&lt;1,IF(MIN(AG$7,$F916)&gt;$C916,MIN(AG$7,$F916)-$C916+1,0),MIN(AG$7,$F916)-AF$7))/365,0))</f>
        <v>0</v>
      </c>
      <c r="AH916" s="4">
        <f>IF($F916=0,($D916-SUM($U916:AG916))*$E916*(IF(AG916&lt;1,IF(MIN(AH$7,$F916)&gt;$C916,MIN(AH$7,$F916)-$C916+1,0),MIN(AH$7,$F916)-AG$7))/365,IF($F916&gt;AG$7,($D916-SUM($U916:AG916))*$E916*(IF(AG916&lt;1,IF(MIN(AH$7,$F916)&gt;$C916,MIN(AH$7,$F916)-$C916+1,0),MIN(AH$7,$F916)-AG$7))/365,0))</f>
        <v>0</v>
      </c>
      <c r="AI916" s="4">
        <f>IF($F916=0,($D916-SUM($U916:AH916))*$E916*(IF(AH916&lt;1,IF(MIN(AI$7,$F916)&gt;$C916,MIN(AI$7,$F916)-$C916+1,0),MIN(AI$7,$F916)-AH$7))/365,IF($F916&gt;AH$7,($D916-SUM($U916:AH916))*$E916*(IF(AH916&lt;1,IF(MIN(AI$7,$F916)&gt;$C916,MIN(AI$7,$F916)-$C916+1,0),MIN(AI$7,$F916)-AH$7))/365,0))</f>
        <v>0</v>
      </c>
      <c r="AJ916" s="4">
        <f>IF($F916=0,($D916-SUM($U916:AI916))*$E916*(IF(AI916&lt;1,IF(MIN(AJ$7,$F916)&gt;$C916,MIN(AJ$7,$F916)-$C916+1,0),MIN(AJ$7,$F916)-AI$7))/365,IF($F916&gt;AI$7,($D916-SUM($U916:AI916))*$E916*(IF(AI916&lt;1,IF(MIN(AJ$7,$F916)&gt;$C916,MIN(AJ$7,$F916)-$C916+1,0),MIN(AJ$7,$F916)-AI$7))/365,0))</f>
        <v>0</v>
      </c>
      <c r="AK916" s="4">
        <f>IF($F916=0,($D916-SUM($U916:AJ916))*$E916*(IF(AJ916&lt;1,IF(MIN(AK$7,$F916)&gt;$C916,MIN(AK$7,$F916)-$C916+1,0),MIN(AK$7,$F916)-AJ$7))/365,IF($F916&gt;AJ$7,($D916-SUM($U916:AJ916))*$E916*(IF(AJ916&lt;1,IF(MIN(AK$7,$F916)&gt;$C916,MIN(AK$7,$F916)-$C916+1,0),MIN(AK$7,$F916)-AJ$7))/365,0))</f>
        <v>0</v>
      </c>
      <c r="AL916" s="4">
        <f>IF($F916=0,($D916-SUM($U916:AK916))*$E916*(IF(AK916&lt;1,IF(MIN(AL$7,$F916)&gt;$C916,MIN(AL$7,$F916)-$C916+1,0),MIN(AL$7,$F916)-AK$7))/365,IF($F916&gt;AK$7,($D916-SUM($U916:AK916))*$E916*(IF(AK916&lt;1,IF(MIN(AL$7,$F916)&gt;$C916,MIN(AL$7,$F916)-$C916+1,0),MIN(AL$7,$F916)-AK$7))/365,0))</f>
        <v>0</v>
      </c>
      <c r="AM916" s="4">
        <f>IF($F916=0,($D916-SUM($U916:AL916))*$E916*(IF(AL916&lt;1,IF(MIN(AM$7,$F916)&gt;$C916,MIN(AM$7,$F916)-$C916+1,0),MIN(AM$7,$F916)-AL$7))/365,IF($F916&gt;AL$7,($D916-SUM($U916:AL916))*$E916*(IF(AL916&lt;1,IF(MIN(AM$7,$F916)&gt;$C916,MIN(AM$7,$F916)-$C916+1,0),MIN(AM$7,$F916)-AL$7))/365,0))</f>
        <v>0</v>
      </c>
      <c r="AN916" s="4">
        <f>IF($F916=0,($D916-SUM($U916:AM916))*$E916*(IF(AM916&lt;1,IF(MIN(AN$7,$F916)&gt;$C916,MIN(AN$7,$F916)-$C916+1,0),MIN(AN$7,$F916)-AM$7))/365,IF($F916&gt;AM$7,($D916-SUM($U916:AM916))*$E916*(IF(AM916&lt;1,IF(MIN(AN$7,$F916)&gt;$C916,MIN(AN$7,$F916)-$C916+1,0),MIN(AN$7,$F916)-AM$7))/365,0))</f>
        <v>0</v>
      </c>
      <c r="AO916" s="4">
        <f>IF($F916=0,($D916-SUM($U916:AN916))*$E916*(IF(AN916&lt;1,IF(MIN(AO$7,$F916)&gt;$C916,MIN(AO$7,$F916)-$C916+1,0),MIN(AO$7,$F916)-AN$7))/365,IF($F916&gt;AN$7,($D916-SUM($U916:AN916))*$E916*(IF(AN916&lt;1,IF(MIN(AO$7,$F916)&gt;$C916,MIN(AO$7,$F916)-$C916+1,0),MIN(AO$7,$F916)-AN$7))/365,0))</f>
        <v>0</v>
      </c>
      <c r="AP916" s="4">
        <f>IF($F916=0,($D916-SUM($U916:AO916))*$E916*(IF(AO916&lt;1,IF(MIN(AP$7,$F916)&gt;$C916,MIN(AP$7,$F916)-$C916+1,0),MIN(AP$7,$F916)-AO$7))/365,IF($F916&gt;AO$7,($D916-SUM($U916:AO916))*$E916*(IF(AO916&lt;1,IF(MIN(AP$7,$F916)&gt;$C916,MIN(AP$7,$F916)-$C916+1,0),MIN(AP$7,$F916)-AO$7))/365,0))</f>
        <v>0</v>
      </c>
      <c r="AQ916" s="4">
        <f>IF($F916=0,($D916-SUM($U916:AP916))*$E916*(IF(AP916&lt;1,IF(MIN(AQ$7,$F916)&gt;$C916,MIN(AQ$7,$F916)-$C916+1,0),MIN(AQ$7,$F916)-AP$7))/365,IF($F916&gt;AP$7,($D916-SUM($U916:AP916))*$E916*(IF(AP916&lt;1,IF(MIN(AQ$7,$F916)&gt;$C916,MIN(AQ$7,$F916)-$C916+1,0),MIN(AQ$7,$F916)-AP$7))/365,0))</f>
        <v>0</v>
      </c>
      <c r="AR916" s="4">
        <f>IF($F916=0,($D916-SUM($U916:AQ916))*$E916*(IF(AQ916&lt;1,IF(MIN(AR$7,$F916)&gt;$C916,MIN(AR$7,$F916)-$C916+1,0),MIN(AR$7,$F916)-AQ$7))/365,IF($F916&gt;AQ$7,($D916-SUM($U916:AQ916))*$E916*(IF(AQ916&lt;1,IF(MIN(AR$7,$F916)&gt;$C916,MIN(AR$7,$F916)-$C916+1,0),MIN(AR$7,$F916)-AQ$7))/365,0))</f>
        <v>0</v>
      </c>
      <c r="AS916" s="4">
        <f>IF($F916=0,($D916-SUM($U916:AR916))*$E916*(IF(AR916&lt;1,IF(MIN(AS$7,$F916)&gt;$C916,MIN(AS$7,$F916)-$C916+1,0),MIN(AS$7,$F916)-AR$7))/365,IF($F916&gt;AR$7,($D916-SUM($U916:AR916))*$E916*(IF(AR916&lt;1,IF(MIN(AS$7,$F916)&gt;$C916,MIN(AS$7,$F916)-$C916+1,0),MIN(AS$7,$F916)-AR$7))/365,0))</f>
        <v>0</v>
      </c>
    </row>
    <row r="917" spans="1:45">
      <c r="A917" s="15"/>
      <c r="B917" s="17"/>
      <c r="C917" s="16"/>
      <c r="D917" s="15"/>
      <c r="E917" s="11"/>
      <c r="F917" s="16"/>
      <c r="G917" s="15"/>
      <c r="H917" s="14"/>
      <c r="I917" s="5"/>
      <c r="J917" s="13">
        <f>SUM(U917:AS917)</f>
        <v>0</v>
      </c>
      <c r="K917" s="13">
        <f>IF(F917=0,D917-J917,IF(F917&lt;41730,0,D917-J917))</f>
        <v>0</v>
      </c>
      <c r="L917" s="12">
        <f>IF(K917=0,0,IF(G917-((L$7-C917)/365)&lt;0,0,G917-((L$7-C917)/365)))</f>
        <v>0</v>
      </c>
      <c r="M917" s="4">
        <f>IF(K917=0,0,D917*H917)</f>
        <v>0</v>
      </c>
      <c r="N917" s="11">
        <f>IFERROR((1-(M917/K917)^(1/L917)),0)</f>
        <v>0</v>
      </c>
      <c r="O917" s="10">
        <f>IF(F917&gt;41730,IF(F917&gt;41730,(F917-41730)/365,IF(K917=0,0,IF(G917-((L$7-C917)/365)&lt;0,0,G917-((L$7-C917)/365)))),1)</f>
        <v>1</v>
      </c>
      <c r="P917" s="9">
        <f>IF(K917&lt;M917,0,IF(L917=0,K917-M917,K917*N917*O917))</f>
        <v>0</v>
      </c>
      <c r="Q917" s="19">
        <f>IF(F917&gt;41730,D917,0)</f>
        <v>0</v>
      </c>
      <c r="R917" s="18">
        <f>IF(F917&gt;41730,J917+P917,0)</f>
        <v>0</v>
      </c>
      <c r="S917" s="9">
        <f>IF(F917&gt;0,0,K917-P917)</f>
        <v>0</v>
      </c>
      <c r="T917" s="5"/>
      <c r="U917" s="4">
        <f>D917*E917*(IF(U$7&gt;$C917,U$7-$C917+1,0))/365</f>
        <v>0</v>
      </c>
      <c r="V917" s="4">
        <f>($D917-U917)*$E917*(IF(U917&lt;1,IF(V$7&gt;$C917,V$7-$C917+1,0),V$7-U$7))/365</f>
        <v>0</v>
      </c>
      <c r="W917" s="4">
        <f>IF($F917=0,($D917-SUM($U917:V917))*$E917*(IF(V917&lt;1,IF(MIN(W$7,$F917)&gt;$C917,MIN(W$7,$F917)-$C917+1,0),MIN(W$7,$F917)-V$7))/365,IF($F917&gt;V$7,($D917-SUM($U917:V917))*$E917*(IF(V917&lt;1,IF(MIN(W$7,$F917)&gt;$C917,MIN(W$7,$F917)-$C917+1,0),MIN(W$7,$F917)-V$7))/365,0))</f>
        <v>0</v>
      </c>
      <c r="X917" s="4">
        <f>IF($F917=0,($D917-SUM($U917:W917))*$E917*(IF(W917&lt;1,IF(MIN(X$7,$F917)&gt;$C917,MIN(X$7,$F917)-$C917+1,0),MIN(X$7,$F917)-W$7))/365,IF($F917&gt;W$7,($D917-SUM($U917:W917))*$E917*(IF(W917&lt;1,IF(MIN(X$7,$F917)&gt;$C917,MIN(X$7,$F917)-$C917+1,0),MIN(X$7,$F917)-W$7))/365,0))</f>
        <v>0</v>
      </c>
      <c r="Y917" s="4">
        <f>IF($F917=0,($D917-SUM($U917:X917))*$E917*(IF(X917&lt;1,IF(MIN(Y$7,$F917)&gt;$C917,MIN(Y$7,$F917)-$C917+1,0),MIN(Y$7,$F917)-X$7))/365,IF($F917&gt;X$7,($D917-SUM($U917:X917))*$E917*(IF(X917&lt;1,IF(MIN(Y$7,$F917)&gt;$C917,MIN(Y$7,$F917)-$C917+1,0),MIN(Y$7,$F917)-X$7))/365,0))</f>
        <v>0</v>
      </c>
      <c r="Z917" s="4">
        <f>IF($F917=0,($D917-SUM($U917:Y917))*$E917*(IF(Y917&lt;1,IF(MIN(Z$7,$F917)&gt;$C917,MIN(Z$7,$F917)-$C917+1,0),MIN(Z$7,$F917)-Y$7))/365,IF($F917&gt;Y$7,($D917-SUM($U917:Y917))*$E917*(IF(Y917&lt;1,IF(MIN(Z$7,$F917)&gt;$C917,MIN(Z$7,$F917)-$C917+1,0),MIN(Z$7,$F917)-Y$7))/365,0))</f>
        <v>0</v>
      </c>
      <c r="AA917" s="4">
        <f>IF($F917=0,($D917-SUM($U917:Z917))*$E917*(IF(Z917&lt;1,IF(MIN(AA$7,$F917)&gt;$C917,MIN(AA$7,$F917)-$C917+1,0),MIN(AA$7,$F917)-Z$7))/365,IF($F917&gt;Z$7,($D917-SUM($U917:Z917))*$E917*(IF(Z917&lt;1,IF(MIN(AA$7,$F917)&gt;$C917,MIN(AA$7,$F917)-$C917+1,0),MIN(AA$7,$F917)-Z$7))/365,0))</f>
        <v>0</v>
      </c>
      <c r="AB917" s="4">
        <f>IF($F917=0,($D917-SUM($U917:AA917))*$E917*(IF(AA917&lt;1,IF(MIN(AB$7,$F917)&gt;$C917,MIN(AB$7,$F917)-$C917+1,0),MIN(AB$7,$F917)-AA$7))/365,IF($F917&gt;AA$7,($D917-SUM($U917:AA917))*$E917*(IF(AA917&lt;1,IF(MIN(AB$7,$F917)&gt;$C917,MIN(AB$7,$F917)-$C917+1,0),MIN(AB$7,$F917)-AA$7))/365,0))</f>
        <v>0</v>
      </c>
      <c r="AC917" s="4">
        <f>IF($F917=0,($D917-SUM($U917:AB917))*$E917*(IF(AB917&lt;1,IF(MIN(AC$7,$F917)&gt;$C917,MIN(AC$7,$F917)-$C917+1,0),MIN(AC$7,$F917)-AB$7))/365,IF($F917&gt;AB$7,($D917-SUM($U917:AB917))*$E917*(IF(AB917&lt;1,IF(MIN(AC$7,$F917)&gt;$C917,MIN(AC$7,$F917)-$C917+1,0),MIN(AC$7,$F917)-AB$7))/365,0))</f>
        <v>0</v>
      </c>
      <c r="AD917" s="4">
        <f>IF($F917=0,($D917-SUM($U917:AC917))*$E917*(IF(AC917&lt;1,IF(MIN(AD$7,$F917)&gt;$C917,MIN(AD$7,$F917)-$C917+1,0),MIN(AD$7,$F917)-AC$7))/365,IF($F917&gt;AC$7,($D917-SUM($U917:AC917))*$E917*(IF(AC917&lt;1,IF(MIN(AD$7,$F917)&gt;$C917,MIN(AD$7,$F917)-$C917+1,0),MIN(AD$7,$F917)-AC$7))/365,0))</f>
        <v>0</v>
      </c>
      <c r="AE917" s="4">
        <f>IF($F917=0,($D917-SUM($U917:AD917))*$E917*(IF(AD917&lt;1,IF(MIN(AE$7,$F917)&gt;$C917,MIN(AE$7,$F917)-$C917+1,0),MIN(AE$7,$F917)-AD$7))/365,IF($F917&gt;AD$7,($D917-SUM($U917:AD917))*$E917*(IF(AD917&lt;1,IF(MIN(AE$7,$F917)&gt;$C917,MIN(AE$7,$F917)-$C917+1,0),MIN(AE$7,$F917)-AD$7))/365,0))</f>
        <v>0</v>
      </c>
      <c r="AF917" s="4">
        <f>IF($F917=0,($D917-SUM($U917:AE917))*$E917*(IF(AE917&lt;1,IF(MIN(AF$7,$F917)&gt;$C917,MIN(AF$7,$F917)-$C917+1,0),MIN(AF$7,$F917)-AE$7))/365,IF($F917&gt;AE$7,($D917-SUM($U917:AE917))*$E917*(IF(AE917&lt;1,IF(MIN(AF$7,$F917)&gt;$C917,MIN(AF$7,$F917)-$C917+1,0),MIN(AF$7,$F917)-AE$7))/365,0))</f>
        <v>0</v>
      </c>
      <c r="AG917" s="4">
        <f>IF($F917=0,($D917-SUM($U917:AF917))*$E917*(IF(AF917&lt;1,IF(MIN(AG$7,$F917)&gt;$C917,MIN(AG$7,$F917)-$C917+1,0),MIN(AG$7,$F917)-AF$7))/365,IF($F917&gt;AF$7,($D917-SUM($U917:AF917))*$E917*(IF(AF917&lt;1,IF(MIN(AG$7,$F917)&gt;$C917,MIN(AG$7,$F917)-$C917+1,0),MIN(AG$7,$F917)-AF$7))/365,0))</f>
        <v>0</v>
      </c>
      <c r="AH917" s="4">
        <f>IF($F917=0,($D917-SUM($U917:AG917))*$E917*(IF(AG917&lt;1,IF(MIN(AH$7,$F917)&gt;$C917,MIN(AH$7,$F917)-$C917+1,0),MIN(AH$7,$F917)-AG$7))/365,IF($F917&gt;AG$7,($D917-SUM($U917:AG917))*$E917*(IF(AG917&lt;1,IF(MIN(AH$7,$F917)&gt;$C917,MIN(AH$7,$F917)-$C917+1,0),MIN(AH$7,$F917)-AG$7))/365,0))</f>
        <v>0</v>
      </c>
      <c r="AI917" s="4">
        <f>IF($F917=0,($D917-SUM($U917:AH917))*$E917*(IF(AH917&lt;1,IF(MIN(AI$7,$F917)&gt;$C917,MIN(AI$7,$F917)-$C917+1,0),MIN(AI$7,$F917)-AH$7))/365,IF($F917&gt;AH$7,($D917-SUM($U917:AH917))*$E917*(IF(AH917&lt;1,IF(MIN(AI$7,$F917)&gt;$C917,MIN(AI$7,$F917)-$C917+1,0),MIN(AI$7,$F917)-AH$7))/365,0))</f>
        <v>0</v>
      </c>
      <c r="AJ917" s="4">
        <f>IF($F917=0,($D917-SUM($U917:AI917))*$E917*(IF(AI917&lt;1,IF(MIN(AJ$7,$F917)&gt;$C917,MIN(AJ$7,$F917)-$C917+1,0),MIN(AJ$7,$F917)-AI$7))/365,IF($F917&gt;AI$7,($D917-SUM($U917:AI917))*$E917*(IF(AI917&lt;1,IF(MIN(AJ$7,$F917)&gt;$C917,MIN(AJ$7,$F917)-$C917+1,0),MIN(AJ$7,$F917)-AI$7))/365,0))</f>
        <v>0</v>
      </c>
      <c r="AK917" s="4">
        <f>IF($F917=0,($D917-SUM($U917:AJ917))*$E917*(IF(AJ917&lt;1,IF(MIN(AK$7,$F917)&gt;$C917,MIN(AK$7,$F917)-$C917+1,0),MIN(AK$7,$F917)-AJ$7))/365,IF($F917&gt;AJ$7,($D917-SUM($U917:AJ917))*$E917*(IF(AJ917&lt;1,IF(MIN(AK$7,$F917)&gt;$C917,MIN(AK$7,$F917)-$C917+1,0),MIN(AK$7,$F917)-AJ$7))/365,0))</f>
        <v>0</v>
      </c>
      <c r="AL917" s="4">
        <f>IF($F917=0,($D917-SUM($U917:AK917))*$E917*(IF(AK917&lt;1,IF(MIN(AL$7,$F917)&gt;$C917,MIN(AL$7,$F917)-$C917+1,0),MIN(AL$7,$F917)-AK$7))/365,IF($F917&gt;AK$7,($D917-SUM($U917:AK917))*$E917*(IF(AK917&lt;1,IF(MIN(AL$7,$F917)&gt;$C917,MIN(AL$7,$F917)-$C917+1,0),MIN(AL$7,$F917)-AK$7))/365,0))</f>
        <v>0</v>
      </c>
      <c r="AM917" s="4">
        <f>IF($F917=0,($D917-SUM($U917:AL917))*$E917*(IF(AL917&lt;1,IF(MIN(AM$7,$F917)&gt;$C917,MIN(AM$7,$F917)-$C917+1,0),MIN(AM$7,$F917)-AL$7))/365,IF($F917&gt;AL$7,($D917-SUM($U917:AL917))*$E917*(IF(AL917&lt;1,IF(MIN(AM$7,$F917)&gt;$C917,MIN(AM$7,$F917)-$C917+1,0),MIN(AM$7,$F917)-AL$7))/365,0))</f>
        <v>0</v>
      </c>
      <c r="AN917" s="4">
        <f>IF($F917=0,($D917-SUM($U917:AM917))*$E917*(IF(AM917&lt;1,IF(MIN(AN$7,$F917)&gt;$C917,MIN(AN$7,$F917)-$C917+1,0),MIN(AN$7,$F917)-AM$7))/365,IF($F917&gt;AM$7,($D917-SUM($U917:AM917))*$E917*(IF(AM917&lt;1,IF(MIN(AN$7,$F917)&gt;$C917,MIN(AN$7,$F917)-$C917+1,0),MIN(AN$7,$F917)-AM$7))/365,0))</f>
        <v>0</v>
      </c>
      <c r="AO917" s="4">
        <f>IF($F917=0,($D917-SUM($U917:AN917))*$E917*(IF(AN917&lt;1,IF(MIN(AO$7,$F917)&gt;$C917,MIN(AO$7,$F917)-$C917+1,0),MIN(AO$7,$F917)-AN$7))/365,IF($F917&gt;AN$7,($D917-SUM($U917:AN917))*$E917*(IF(AN917&lt;1,IF(MIN(AO$7,$F917)&gt;$C917,MIN(AO$7,$F917)-$C917+1,0),MIN(AO$7,$F917)-AN$7))/365,0))</f>
        <v>0</v>
      </c>
      <c r="AP917" s="4">
        <f>IF($F917=0,($D917-SUM($U917:AO917))*$E917*(IF(AO917&lt;1,IF(MIN(AP$7,$F917)&gt;$C917,MIN(AP$7,$F917)-$C917+1,0),MIN(AP$7,$F917)-AO$7))/365,IF($F917&gt;AO$7,($D917-SUM($U917:AO917))*$E917*(IF(AO917&lt;1,IF(MIN(AP$7,$F917)&gt;$C917,MIN(AP$7,$F917)-$C917+1,0),MIN(AP$7,$F917)-AO$7))/365,0))</f>
        <v>0</v>
      </c>
      <c r="AQ917" s="4">
        <f>IF($F917=0,($D917-SUM($U917:AP917))*$E917*(IF(AP917&lt;1,IF(MIN(AQ$7,$F917)&gt;$C917,MIN(AQ$7,$F917)-$C917+1,0),MIN(AQ$7,$F917)-AP$7))/365,IF($F917&gt;AP$7,($D917-SUM($U917:AP917))*$E917*(IF(AP917&lt;1,IF(MIN(AQ$7,$F917)&gt;$C917,MIN(AQ$7,$F917)-$C917+1,0),MIN(AQ$7,$F917)-AP$7))/365,0))</f>
        <v>0</v>
      </c>
      <c r="AR917" s="4">
        <f>IF($F917=0,($D917-SUM($U917:AQ917))*$E917*(IF(AQ917&lt;1,IF(MIN(AR$7,$F917)&gt;$C917,MIN(AR$7,$F917)-$C917+1,0),MIN(AR$7,$F917)-AQ$7))/365,IF($F917&gt;AQ$7,($D917-SUM($U917:AQ917))*$E917*(IF(AQ917&lt;1,IF(MIN(AR$7,$F917)&gt;$C917,MIN(AR$7,$F917)-$C917+1,0),MIN(AR$7,$F917)-AQ$7))/365,0))</f>
        <v>0</v>
      </c>
      <c r="AS917" s="4">
        <f>IF($F917=0,($D917-SUM($U917:AR917))*$E917*(IF(AR917&lt;1,IF(MIN(AS$7,$F917)&gt;$C917,MIN(AS$7,$F917)-$C917+1,0),MIN(AS$7,$F917)-AR$7))/365,IF($F917&gt;AR$7,($D917-SUM($U917:AR917))*$E917*(IF(AR917&lt;1,IF(MIN(AS$7,$F917)&gt;$C917,MIN(AS$7,$F917)-$C917+1,0),MIN(AS$7,$F917)-AR$7))/365,0))</f>
        <v>0</v>
      </c>
    </row>
    <row r="918" spans="1:45">
      <c r="A918" s="15"/>
      <c r="B918" s="17"/>
      <c r="C918" s="16"/>
      <c r="D918" s="15"/>
      <c r="E918" s="11"/>
      <c r="F918" s="16"/>
      <c r="G918" s="15"/>
      <c r="H918" s="14"/>
      <c r="I918" s="5"/>
      <c r="J918" s="13">
        <f>SUM(U918:AS918)</f>
        <v>0</v>
      </c>
      <c r="K918" s="13">
        <f>IF(F918=0,D918-J918,IF(F918&lt;41730,0,D918-J918))</f>
        <v>0</v>
      </c>
      <c r="L918" s="12">
        <f>IF(K918=0,0,IF(G918-((L$7-C918)/365)&lt;0,0,G918-((L$7-C918)/365)))</f>
        <v>0</v>
      </c>
      <c r="M918" s="4">
        <f>IF(K918=0,0,D918*H918)</f>
        <v>0</v>
      </c>
      <c r="N918" s="11">
        <f>IFERROR((1-(M918/K918)^(1/L918)),0)</f>
        <v>0</v>
      </c>
      <c r="O918" s="10">
        <f>IF(F918&gt;41730,IF(F918&gt;41730,(F918-41730)/365,IF(K918=0,0,IF(G918-((L$7-C918)/365)&lt;0,0,G918-((L$7-C918)/365)))),1)</f>
        <v>1</v>
      </c>
      <c r="P918" s="9">
        <f>IF(K918&lt;M918,0,IF(L918=0,K918-M918,K918*N918*O918))</f>
        <v>0</v>
      </c>
      <c r="Q918" s="19">
        <f>IF(F918&gt;41730,D918,0)</f>
        <v>0</v>
      </c>
      <c r="R918" s="18">
        <f>IF(F918&gt;41730,J918+P918,0)</f>
        <v>0</v>
      </c>
      <c r="S918" s="9">
        <f>IF(F918&gt;0,0,K918-P918)</f>
        <v>0</v>
      </c>
      <c r="T918" s="5"/>
      <c r="U918" s="4">
        <f>D918*E918*(IF(U$7&gt;$C918,U$7-$C918+1,0))/365</f>
        <v>0</v>
      </c>
      <c r="V918" s="4">
        <f>($D918-U918)*$E918*(IF(U918&lt;1,IF(V$7&gt;$C918,V$7-$C918+1,0),V$7-U$7))/365</f>
        <v>0</v>
      </c>
      <c r="W918" s="4">
        <f>IF($F918=0,($D918-SUM($U918:V918))*$E918*(IF(V918&lt;1,IF(MIN(W$7,$F918)&gt;$C918,MIN(W$7,$F918)-$C918+1,0),MIN(W$7,$F918)-V$7))/365,IF($F918&gt;V$7,($D918-SUM($U918:V918))*$E918*(IF(V918&lt;1,IF(MIN(W$7,$F918)&gt;$C918,MIN(W$7,$F918)-$C918+1,0),MIN(W$7,$F918)-V$7))/365,0))</f>
        <v>0</v>
      </c>
      <c r="X918" s="4">
        <f>IF($F918=0,($D918-SUM($U918:W918))*$E918*(IF(W918&lt;1,IF(MIN(X$7,$F918)&gt;$C918,MIN(X$7,$F918)-$C918+1,0),MIN(X$7,$F918)-W$7))/365,IF($F918&gt;W$7,($D918-SUM($U918:W918))*$E918*(IF(W918&lt;1,IF(MIN(X$7,$F918)&gt;$C918,MIN(X$7,$F918)-$C918+1,0),MIN(X$7,$F918)-W$7))/365,0))</f>
        <v>0</v>
      </c>
      <c r="Y918" s="4">
        <f>IF($F918=0,($D918-SUM($U918:X918))*$E918*(IF(X918&lt;1,IF(MIN(Y$7,$F918)&gt;$C918,MIN(Y$7,$F918)-$C918+1,0),MIN(Y$7,$F918)-X$7))/365,IF($F918&gt;X$7,($D918-SUM($U918:X918))*$E918*(IF(X918&lt;1,IF(MIN(Y$7,$F918)&gt;$C918,MIN(Y$7,$F918)-$C918+1,0),MIN(Y$7,$F918)-X$7))/365,0))</f>
        <v>0</v>
      </c>
      <c r="Z918" s="4">
        <f>IF($F918=0,($D918-SUM($U918:Y918))*$E918*(IF(Y918&lt;1,IF(MIN(Z$7,$F918)&gt;$C918,MIN(Z$7,$F918)-$C918+1,0),MIN(Z$7,$F918)-Y$7))/365,IF($F918&gt;Y$7,($D918-SUM($U918:Y918))*$E918*(IF(Y918&lt;1,IF(MIN(Z$7,$F918)&gt;$C918,MIN(Z$7,$F918)-$C918+1,0),MIN(Z$7,$F918)-Y$7))/365,0))</f>
        <v>0</v>
      </c>
      <c r="AA918" s="4">
        <f>IF($F918=0,($D918-SUM($U918:Z918))*$E918*(IF(Z918&lt;1,IF(MIN(AA$7,$F918)&gt;$C918,MIN(AA$7,$F918)-$C918+1,0),MIN(AA$7,$F918)-Z$7))/365,IF($F918&gt;Z$7,($D918-SUM($U918:Z918))*$E918*(IF(Z918&lt;1,IF(MIN(AA$7,$F918)&gt;$C918,MIN(AA$7,$F918)-$C918+1,0),MIN(AA$7,$F918)-Z$7))/365,0))</f>
        <v>0</v>
      </c>
      <c r="AB918" s="4">
        <f>IF($F918=0,($D918-SUM($U918:AA918))*$E918*(IF(AA918&lt;1,IF(MIN(AB$7,$F918)&gt;$C918,MIN(AB$7,$F918)-$C918+1,0),MIN(AB$7,$F918)-AA$7))/365,IF($F918&gt;AA$7,($D918-SUM($U918:AA918))*$E918*(IF(AA918&lt;1,IF(MIN(AB$7,$F918)&gt;$C918,MIN(AB$7,$F918)-$C918+1,0),MIN(AB$7,$F918)-AA$7))/365,0))</f>
        <v>0</v>
      </c>
      <c r="AC918" s="4">
        <f>IF($F918=0,($D918-SUM($U918:AB918))*$E918*(IF(AB918&lt;1,IF(MIN(AC$7,$F918)&gt;$C918,MIN(AC$7,$F918)-$C918+1,0),MIN(AC$7,$F918)-AB$7))/365,IF($F918&gt;AB$7,($D918-SUM($U918:AB918))*$E918*(IF(AB918&lt;1,IF(MIN(AC$7,$F918)&gt;$C918,MIN(AC$7,$F918)-$C918+1,0),MIN(AC$7,$F918)-AB$7))/365,0))</f>
        <v>0</v>
      </c>
      <c r="AD918" s="4">
        <f>IF($F918=0,($D918-SUM($U918:AC918))*$E918*(IF(AC918&lt;1,IF(MIN(AD$7,$F918)&gt;$C918,MIN(AD$7,$F918)-$C918+1,0),MIN(AD$7,$F918)-AC$7))/365,IF($F918&gt;AC$7,($D918-SUM($U918:AC918))*$E918*(IF(AC918&lt;1,IF(MIN(AD$7,$F918)&gt;$C918,MIN(AD$7,$F918)-$C918+1,0),MIN(AD$7,$F918)-AC$7))/365,0))</f>
        <v>0</v>
      </c>
      <c r="AE918" s="4">
        <f>IF($F918=0,($D918-SUM($U918:AD918))*$E918*(IF(AD918&lt;1,IF(MIN(AE$7,$F918)&gt;$C918,MIN(AE$7,$F918)-$C918+1,0),MIN(AE$7,$F918)-AD$7))/365,IF($F918&gt;AD$7,($D918-SUM($U918:AD918))*$E918*(IF(AD918&lt;1,IF(MIN(AE$7,$F918)&gt;$C918,MIN(AE$7,$F918)-$C918+1,0),MIN(AE$7,$F918)-AD$7))/365,0))</f>
        <v>0</v>
      </c>
      <c r="AF918" s="4">
        <f>IF($F918=0,($D918-SUM($U918:AE918))*$E918*(IF(AE918&lt;1,IF(MIN(AF$7,$F918)&gt;$C918,MIN(AF$7,$F918)-$C918+1,0),MIN(AF$7,$F918)-AE$7))/365,IF($F918&gt;AE$7,($D918-SUM($U918:AE918))*$E918*(IF(AE918&lt;1,IF(MIN(AF$7,$F918)&gt;$C918,MIN(AF$7,$F918)-$C918+1,0),MIN(AF$7,$F918)-AE$7))/365,0))</f>
        <v>0</v>
      </c>
      <c r="AG918" s="4">
        <f>IF($F918=0,($D918-SUM($U918:AF918))*$E918*(IF(AF918&lt;1,IF(MIN(AG$7,$F918)&gt;$C918,MIN(AG$7,$F918)-$C918+1,0),MIN(AG$7,$F918)-AF$7))/365,IF($F918&gt;AF$7,($D918-SUM($U918:AF918))*$E918*(IF(AF918&lt;1,IF(MIN(AG$7,$F918)&gt;$C918,MIN(AG$7,$F918)-$C918+1,0),MIN(AG$7,$F918)-AF$7))/365,0))</f>
        <v>0</v>
      </c>
      <c r="AH918" s="4">
        <f>IF($F918=0,($D918-SUM($U918:AG918))*$E918*(IF(AG918&lt;1,IF(MIN(AH$7,$F918)&gt;$C918,MIN(AH$7,$F918)-$C918+1,0),MIN(AH$7,$F918)-AG$7))/365,IF($F918&gt;AG$7,($D918-SUM($U918:AG918))*$E918*(IF(AG918&lt;1,IF(MIN(AH$7,$F918)&gt;$C918,MIN(AH$7,$F918)-$C918+1,0),MIN(AH$7,$F918)-AG$7))/365,0))</f>
        <v>0</v>
      </c>
      <c r="AI918" s="4">
        <f>IF($F918=0,($D918-SUM($U918:AH918))*$E918*(IF(AH918&lt;1,IF(MIN(AI$7,$F918)&gt;$C918,MIN(AI$7,$F918)-$C918+1,0),MIN(AI$7,$F918)-AH$7))/365,IF($F918&gt;AH$7,($D918-SUM($U918:AH918))*$E918*(IF(AH918&lt;1,IF(MIN(AI$7,$F918)&gt;$C918,MIN(AI$7,$F918)-$C918+1,0),MIN(AI$7,$F918)-AH$7))/365,0))</f>
        <v>0</v>
      </c>
      <c r="AJ918" s="4">
        <f>IF($F918=0,($D918-SUM($U918:AI918))*$E918*(IF(AI918&lt;1,IF(MIN(AJ$7,$F918)&gt;$C918,MIN(AJ$7,$F918)-$C918+1,0),MIN(AJ$7,$F918)-AI$7))/365,IF($F918&gt;AI$7,($D918-SUM($U918:AI918))*$E918*(IF(AI918&lt;1,IF(MIN(AJ$7,$F918)&gt;$C918,MIN(AJ$7,$F918)-$C918+1,0),MIN(AJ$7,$F918)-AI$7))/365,0))</f>
        <v>0</v>
      </c>
      <c r="AK918" s="4">
        <f>IF($F918=0,($D918-SUM($U918:AJ918))*$E918*(IF(AJ918&lt;1,IF(MIN(AK$7,$F918)&gt;$C918,MIN(AK$7,$F918)-$C918+1,0),MIN(AK$7,$F918)-AJ$7))/365,IF($F918&gt;AJ$7,($D918-SUM($U918:AJ918))*$E918*(IF(AJ918&lt;1,IF(MIN(AK$7,$F918)&gt;$C918,MIN(AK$7,$F918)-$C918+1,0),MIN(AK$7,$F918)-AJ$7))/365,0))</f>
        <v>0</v>
      </c>
      <c r="AL918" s="4">
        <f>IF($F918=0,($D918-SUM($U918:AK918))*$E918*(IF(AK918&lt;1,IF(MIN(AL$7,$F918)&gt;$C918,MIN(AL$7,$F918)-$C918+1,0),MIN(AL$7,$F918)-AK$7))/365,IF($F918&gt;AK$7,($D918-SUM($U918:AK918))*$E918*(IF(AK918&lt;1,IF(MIN(AL$7,$F918)&gt;$C918,MIN(AL$7,$F918)-$C918+1,0),MIN(AL$7,$F918)-AK$7))/365,0))</f>
        <v>0</v>
      </c>
      <c r="AM918" s="4">
        <f>IF($F918=0,($D918-SUM($U918:AL918))*$E918*(IF(AL918&lt;1,IF(MIN(AM$7,$F918)&gt;$C918,MIN(AM$7,$F918)-$C918+1,0),MIN(AM$7,$F918)-AL$7))/365,IF($F918&gt;AL$7,($D918-SUM($U918:AL918))*$E918*(IF(AL918&lt;1,IF(MIN(AM$7,$F918)&gt;$C918,MIN(AM$7,$F918)-$C918+1,0),MIN(AM$7,$F918)-AL$7))/365,0))</f>
        <v>0</v>
      </c>
      <c r="AN918" s="4">
        <f>IF($F918=0,($D918-SUM($U918:AM918))*$E918*(IF(AM918&lt;1,IF(MIN(AN$7,$F918)&gt;$C918,MIN(AN$7,$F918)-$C918+1,0),MIN(AN$7,$F918)-AM$7))/365,IF($F918&gt;AM$7,($D918-SUM($U918:AM918))*$E918*(IF(AM918&lt;1,IF(MIN(AN$7,$F918)&gt;$C918,MIN(AN$7,$F918)-$C918+1,0),MIN(AN$7,$F918)-AM$7))/365,0))</f>
        <v>0</v>
      </c>
      <c r="AO918" s="4">
        <f>IF($F918=0,($D918-SUM($U918:AN918))*$E918*(IF(AN918&lt;1,IF(MIN(AO$7,$F918)&gt;$C918,MIN(AO$7,$F918)-$C918+1,0),MIN(AO$7,$F918)-AN$7))/365,IF($F918&gt;AN$7,($D918-SUM($U918:AN918))*$E918*(IF(AN918&lt;1,IF(MIN(AO$7,$F918)&gt;$C918,MIN(AO$7,$F918)-$C918+1,0),MIN(AO$7,$F918)-AN$7))/365,0))</f>
        <v>0</v>
      </c>
      <c r="AP918" s="4">
        <f>IF($F918=0,($D918-SUM($U918:AO918))*$E918*(IF(AO918&lt;1,IF(MIN(AP$7,$F918)&gt;$C918,MIN(AP$7,$F918)-$C918+1,0),MIN(AP$7,$F918)-AO$7))/365,IF($F918&gt;AO$7,($D918-SUM($U918:AO918))*$E918*(IF(AO918&lt;1,IF(MIN(AP$7,$F918)&gt;$C918,MIN(AP$7,$F918)-$C918+1,0),MIN(AP$7,$F918)-AO$7))/365,0))</f>
        <v>0</v>
      </c>
      <c r="AQ918" s="4">
        <f>IF($F918=0,($D918-SUM($U918:AP918))*$E918*(IF(AP918&lt;1,IF(MIN(AQ$7,$F918)&gt;$C918,MIN(AQ$7,$F918)-$C918+1,0),MIN(AQ$7,$F918)-AP$7))/365,IF($F918&gt;AP$7,($D918-SUM($U918:AP918))*$E918*(IF(AP918&lt;1,IF(MIN(AQ$7,$F918)&gt;$C918,MIN(AQ$7,$F918)-$C918+1,0),MIN(AQ$7,$F918)-AP$7))/365,0))</f>
        <v>0</v>
      </c>
      <c r="AR918" s="4">
        <f>IF($F918=0,($D918-SUM($U918:AQ918))*$E918*(IF(AQ918&lt;1,IF(MIN(AR$7,$F918)&gt;$C918,MIN(AR$7,$F918)-$C918+1,0),MIN(AR$7,$F918)-AQ$7))/365,IF($F918&gt;AQ$7,($D918-SUM($U918:AQ918))*$E918*(IF(AQ918&lt;1,IF(MIN(AR$7,$F918)&gt;$C918,MIN(AR$7,$F918)-$C918+1,0),MIN(AR$7,$F918)-AQ$7))/365,0))</f>
        <v>0</v>
      </c>
      <c r="AS918" s="4">
        <f>IF($F918=0,($D918-SUM($U918:AR918))*$E918*(IF(AR918&lt;1,IF(MIN(AS$7,$F918)&gt;$C918,MIN(AS$7,$F918)-$C918+1,0),MIN(AS$7,$F918)-AR$7))/365,IF($F918&gt;AR$7,($D918-SUM($U918:AR918))*$E918*(IF(AR918&lt;1,IF(MIN(AS$7,$F918)&gt;$C918,MIN(AS$7,$F918)-$C918+1,0),MIN(AS$7,$F918)-AR$7))/365,0))</f>
        <v>0</v>
      </c>
    </row>
    <row r="919" spans="1:45">
      <c r="A919" s="15"/>
      <c r="B919" s="17"/>
      <c r="C919" s="16"/>
      <c r="D919" s="15"/>
      <c r="E919" s="11"/>
      <c r="F919" s="16"/>
      <c r="G919" s="15"/>
      <c r="H919" s="14"/>
      <c r="I919" s="5"/>
      <c r="J919" s="13">
        <f>SUM(U919:AS919)</f>
        <v>0</v>
      </c>
      <c r="K919" s="13">
        <f>IF(F919=0,D919-J919,IF(F919&lt;41730,0,D919-J919))</f>
        <v>0</v>
      </c>
      <c r="L919" s="12">
        <f>IF(K919=0,0,IF(G919-((L$7-C919)/365)&lt;0,0,G919-((L$7-C919)/365)))</f>
        <v>0</v>
      </c>
      <c r="M919" s="4">
        <f>IF(K919=0,0,D919*H919)</f>
        <v>0</v>
      </c>
      <c r="N919" s="11">
        <f>IFERROR((1-(M919/K919)^(1/L919)),0)</f>
        <v>0</v>
      </c>
      <c r="O919" s="10">
        <f>IF(F919&gt;41730,IF(F919&gt;41730,(F919-41730)/365,IF(K919=0,0,IF(G919-((L$7-C919)/365)&lt;0,0,G919-((L$7-C919)/365)))),1)</f>
        <v>1</v>
      </c>
      <c r="P919" s="9">
        <f>IF(K919&lt;M919,0,IF(L919=0,K919-M919,K919*N919*O919))</f>
        <v>0</v>
      </c>
      <c r="Q919" s="19">
        <f>IF(F919&gt;41730,D919,0)</f>
        <v>0</v>
      </c>
      <c r="R919" s="18">
        <f>IF(F919&gt;41730,J919+P919,0)</f>
        <v>0</v>
      </c>
      <c r="S919" s="9">
        <f>IF(F919&gt;0,0,K919-P919)</f>
        <v>0</v>
      </c>
      <c r="T919" s="5"/>
      <c r="U919" s="4">
        <f>D919*E919*(IF(U$7&gt;$C919,U$7-$C919+1,0))/365</f>
        <v>0</v>
      </c>
      <c r="V919" s="4">
        <f>($D919-U919)*$E919*(IF(U919&lt;1,IF(V$7&gt;$C919,V$7-$C919+1,0),V$7-U$7))/365</f>
        <v>0</v>
      </c>
      <c r="W919" s="4">
        <f>IF($F919=0,($D919-SUM($U919:V919))*$E919*(IF(V919&lt;1,IF(MIN(W$7,$F919)&gt;$C919,MIN(W$7,$F919)-$C919+1,0),MIN(W$7,$F919)-V$7))/365,IF($F919&gt;V$7,($D919-SUM($U919:V919))*$E919*(IF(V919&lt;1,IF(MIN(W$7,$F919)&gt;$C919,MIN(W$7,$F919)-$C919+1,0),MIN(W$7,$F919)-V$7))/365,0))</f>
        <v>0</v>
      </c>
      <c r="X919" s="4">
        <f>IF($F919=0,($D919-SUM($U919:W919))*$E919*(IF(W919&lt;1,IF(MIN(X$7,$F919)&gt;$C919,MIN(X$7,$F919)-$C919+1,0),MIN(X$7,$F919)-W$7))/365,IF($F919&gt;W$7,($D919-SUM($U919:W919))*$E919*(IF(W919&lt;1,IF(MIN(X$7,$F919)&gt;$C919,MIN(X$7,$F919)-$C919+1,0),MIN(X$7,$F919)-W$7))/365,0))</f>
        <v>0</v>
      </c>
      <c r="Y919" s="4">
        <f>IF($F919=0,($D919-SUM($U919:X919))*$E919*(IF(X919&lt;1,IF(MIN(Y$7,$F919)&gt;$C919,MIN(Y$7,$F919)-$C919+1,0),MIN(Y$7,$F919)-X$7))/365,IF($F919&gt;X$7,($D919-SUM($U919:X919))*$E919*(IF(X919&lt;1,IF(MIN(Y$7,$F919)&gt;$C919,MIN(Y$7,$F919)-$C919+1,0),MIN(Y$7,$F919)-X$7))/365,0))</f>
        <v>0</v>
      </c>
      <c r="Z919" s="4">
        <f>IF($F919=0,($D919-SUM($U919:Y919))*$E919*(IF(Y919&lt;1,IF(MIN(Z$7,$F919)&gt;$C919,MIN(Z$7,$F919)-$C919+1,0),MIN(Z$7,$F919)-Y$7))/365,IF($F919&gt;Y$7,($D919-SUM($U919:Y919))*$E919*(IF(Y919&lt;1,IF(MIN(Z$7,$F919)&gt;$C919,MIN(Z$7,$F919)-$C919+1,0),MIN(Z$7,$F919)-Y$7))/365,0))</f>
        <v>0</v>
      </c>
      <c r="AA919" s="4">
        <f>IF($F919=0,($D919-SUM($U919:Z919))*$E919*(IF(Z919&lt;1,IF(MIN(AA$7,$F919)&gt;$C919,MIN(AA$7,$F919)-$C919+1,0),MIN(AA$7,$F919)-Z$7))/365,IF($F919&gt;Z$7,($D919-SUM($U919:Z919))*$E919*(IF(Z919&lt;1,IF(MIN(AA$7,$F919)&gt;$C919,MIN(AA$7,$F919)-$C919+1,0),MIN(AA$7,$F919)-Z$7))/365,0))</f>
        <v>0</v>
      </c>
      <c r="AB919" s="4">
        <f>IF($F919=0,($D919-SUM($U919:AA919))*$E919*(IF(AA919&lt;1,IF(MIN(AB$7,$F919)&gt;$C919,MIN(AB$7,$F919)-$C919+1,0),MIN(AB$7,$F919)-AA$7))/365,IF($F919&gt;AA$7,($D919-SUM($U919:AA919))*$E919*(IF(AA919&lt;1,IF(MIN(AB$7,$F919)&gt;$C919,MIN(AB$7,$F919)-$C919+1,0),MIN(AB$7,$F919)-AA$7))/365,0))</f>
        <v>0</v>
      </c>
      <c r="AC919" s="4">
        <f>IF($F919=0,($D919-SUM($U919:AB919))*$E919*(IF(AB919&lt;1,IF(MIN(AC$7,$F919)&gt;$C919,MIN(AC$7,$F919)-$C919+1,0),MIN(AC$7,$F919)-AB$7))/365,IF($F919&gt;AB$7,($D919-SUM($U919:AB919))*$E919*(IF(AB919&lt;1,IF(MIN(AC$7,$F919)&gt;$C919,MIN(AC$7,$F919)-$C919+1,0),MIN(AC$7,$F919)-AB$7))/365,0))</f>
        <v>0</v>
      </c>
      <c r="AD919" s="4">
        <f>IF($F919=0,($D919-SUM($U919:AC919))*$E919*(IF(AC919&lt;1,IF(MIN(AD$7,$F919)&gt;$C919,MIN(AD$7,$F919)-$C919+1,0),MIN(AD$7,$F919)-AC$7))/365,IF($F919&gt;AC$7,($D919-SUM($U919:AC919))*$E919*(IF(AC919&lt;1,IF(MIN(AD$7,$F919)&gt;$C919,MIN(AD$7,$F919)-$C919+1,0),MIN(AD$7,$F919)-AC$7))/365,0))</f>
        <v>0</v>
      </c>
      <c r="AE919" s="4">
        <f>IF($F919=0,($D919-SUM($U919:AD919))*$E919*(IF(AD919&lt;1,IF(MIN(AE$7,$F919)&gt;$C919,MIN(AE$7,$F919)-$C919+1,0),MIN(AE$7,$F919)-AD$7))/365,IF($F919&gt;AD$7,($D919-SUM($U919:AD919))*$E919*(IF(AD919&lt;1,IF(MIN(AE$7,$F919)&gt;$C919,MIN(AE$7,$F919)-$C919+1,0),MIN(AE$7,$F919)-AD$7))/365,0))</f>
        <v>0</v>
      </c>
      <c r="AF919" s="4">
        <f>IF($F919=0,($D919-SUM($U919:AE919))*$E919*(IF(AE919&lt;1,IF(MIN(AF$7,$F919)&gt;$C919,MIN(AF$7,$F919)-$C919+1,0),MIN(AF$7,$F919)-AE$7))/365,IF($F919&gt;AE$7,($D919-SUM($U919:AE919))*$E919*(IF(AE919&lt;1,IF(MIN(AF$7,$F919)&gt;$C919,MIN(AF$7,$F919)-$C919+1,0),MIN(AF$7,$F919)-AE$7))/365,0))</f>
        <v>0</v>
      </c>
      <c r="AG919" s="4">
        <f>IF($F919=0,($D919-SUM($U919:AF919))*$E919*(IF(AF919&lt;1,IF(MIN(AG$7,$F919)&gt;$C919,MIN(AG$7,$F919)-$C919+1,0),MIN(AG$7,$F919)-AF$7))/365,IF($F919&gt;AF$7,($D919-SUM($U919:AF919))*$E919*(IF(AF919&lt;1,IF(MIN(AG$7,$F919)&gt;$C919,MIN(AG$7,$F919)-$C919+1,0),MIN(AG$7,$F919)-AF$7))/365,0))</f>
        <v>0</v>
      </c>
      <c r="AH919" s="4">
        <f>IF($F919=0,($D919-SUM($U919:AG919))*$E919*(IF(AG919&lt;1,IF(MIN(AH$7,$F919)&gt;$C919,MIN(AH$7,$F919)-$C919+1,0),MIN(AH$7,$F919)-AG$7))/365,IF($F919&gt;AG$7,($D919-SUM($U919:AG919))*$E919*(IF(AG919&lt;1,IF(MIN(AH$7,$F919)&gt;$C919,MIN(AH$7,$F919)-$C919+1,0),MIN(AH$7,$F919)-AG$7))/365,0))</f>
        <v>0</v>
      </c>
      <c r="AI919" s="4">
        <f>IF($F919=0,($D919-SUM($U919:AH919))*$E919*(IF(AH919&lt;1,IF(MIN(AI$7,$F919)&gt;$C919,MIN(AI$7,$F919)-$C919+1,0),MIN(AI$7,$F919)-AH$7))/365,IF($F919&gt;AH$7,($D919-SUM($U919:AH919))*$E919*(IF(AH919&lt;1,IF(MIN(AI$7,$F919)&gt;$C919,MIN(AI$7,$F919)-$C919+1,0),MIN(AI$7,$F919)-AH$7))/365,0))</f>
        <v>0</v>
      </c>
      <c r="AJ919" s="4">
        <f>IF($F919=0,($D919-SUM($U919:AI919))*$E919*(IF(AI919&lt;1,IF(MIN(AJ$7,$F919)&gt;$C919,MIN(AJ$7,$F919)-$C919+1,0),MIN(AJ$7,$F919)-AI$7))/365,IF($F919&gt;AI$7,($D919-SUM($U919:AI919))*$E919*(IF(AI919&lt;1,IF(MIN(AJ$7,$F919)&gt;$C919,MIN(AJ$7,$F919)-$C919+1,0),MIN(AJ$7,$F919)-AI$7))/365,0))</f>
        <v>0</v>
      </c>
      <c r="AK919" s="4">
        <f>IF($F919=0,($D919-SUM($U919:AJ919))*$E919*(IF(AJ919&lt;1,IF(MIN(AK$7,$F919)&gt;$C919,MIN(AK$7,$F919)-$C919+1,0),MIN(AK$7,$F919)-AJ$7))/365,IF($F919&gt;AJ$7,($D919-SUM($U919:AJ919))*$E919*(IF(AJ919&lt;1,IF(MIN(AK$7,$F919)&gt;$C919,MIN(AK$7,$F919)-$C919+1,0),MIN(AK$7,$F919)-AJ$7))/365,0))</f>
        <v>0</v>
      </c>
      <c r="AL919" s="4">
        <f>IF($F919=0,($D919-SUM($U919:AK919))*$E919*(IF(AK919&lt;1,IF(MIN(AL$7,$F919)&gt;$C919,MIN(AL$7,$F919)-$C919+1,0),MIN(AL$7,$F919)-AK$7))/365,IF($F919&gt;AK$7,($D919-SUM($U919:AK919))*$E919*(IF(AK919&lt;1,IF(MIN(AL$7,$F919)&gt;$C919,MIN(AL$7,$F919)-$C919+1,0),MIN(AL$7,$F919)-AK$7))/365,0))</f>
        <v>0</v>
      </c>
      <c r="AM919" s="4">
        <f>IF($F919=0,($D919-SUM($U919:AL919))*$E919*(IF(AL919&lt;1,IF(MIN(AM$7,$F919)&gt;$C919,MIN(AM$7,$F919)-$C919+1,0),MIN(AM$7,$F919)-AL$7))/365,IF($F919&gt;AL$7,($D919-SUM($U919:AL919))*$E919*(IF(AL919&lt;1,IF(MIN(AM$7,$F919)&gt;$C919,MIN(AM$7,$F919)-$C919+1,0),MIN(AM$7,$F919)-AL$7))/365,0))</f>
        <v>0</v>
      </c>
      <c r="AN919" s="4">
        <f>IF($F919=0,($D919-SUM($U919:AM919))*$E919*(IF(AM919&lt;1,IF(MIN(AN$7,$F919)&gt;$C919,MIN(AN$7,$F919)-$C919+1,0),MIN(AN$7,$F919)-AM$7))/365,IF($F919&gt;AM$7,($D919-SUM($U919:AM919))*$E919*(IF(AM919&lt;1,IF(MIN(AN$7,$F919)&gt;$C919,MIN(AN$7,$F919)-$C919+1,0),MIN(AN$7,$F919)-AM$7))/365,0))</f>
        <v>0</v>
      </c>
      <c r="AO919" s="4">
        <f>IF($F919=0,($D919-SUM($U919:AN919))*$E919*(IF(AN919&lt;1,IF(MIN(AO$7,$F919)&gt;$C919,MIN(AO$7,$F919)-$C919+1,0),MIN(AO$7,$F919)-AN$7))/365,IF($F919&gt;AN$7,($D919-SUM($U919:AN919))*$E919*(IF(AN919&lt;1,IF(MIN(AO$7,$F919)&gt;$C919,MIN(AO$7,$F919)-$C919+1,0),MIN(AO$7,$F919)-AN$7))/365,0))</f>
        <v>0</v>
      </c>
      <c r="AP919" s="4">
        <f>IF($F919=0,($D919-SUM($U919:AO919))*$E919*(IF(AO919&lt;1,IF(MIN(AP$7,$F919)&gt;$C919,MIN(AP$7,$F919)-$C919+1,0),MIN(AP$7,$F919)-AO$7))/365,IF($F919&gt;AO$7,($D919-SUM($U919:AO919))*$E919*(IF(AO919&lt;1,IF(MIN(AP$7,$F919)&gt;$C919,MIN(AP$7,$F919)-$C919+1,0),MIN(AP$7,$F919)-AO$7))/365,0))</f>
        <v>0</v>
      </c>
      <c r="AQ919" s="4">
        <f>IF($F919=0,($D919-SUM($U919:AP919))*$E919*(IF(AP919&lt;1,IF(MIN(AQ$7,$F919)&gt;$C919,MIN(AQ$7,$F919)-$C919+1,0),MIN(AQ$7,$F919)-AP$7))/365,IF($F919&gt;AP$7,($D919-SUM($U919:AP919))*$E919*(IF(AP919&lt;1,IF(MIN(AQ$7,$F919)&gt;$C919,MIN(AQ$7,$F919)-$C919+1,0),MIN(AQ$7,$F919)-AP$7))/365,0))</f>
        <v>0</v>
      </c>
      <c r="AR919" s="4">
        <f>IF($F919=0,($D919-SUM($U919:AQ919))*$E919*(IF(AQ919&lt;1,IF(MIN(AR$7,$F919)&gt;$C919,MIN(AR$7,$F919)-$C919+1,0),MIN(AR$7,$F919)-AQ$7))/365,IF($F919&gt;AQ$7,($D919-SUM($U919:AQ919))*$E919*(IF(AQ919&lt;1,IF(MIN(AR$7,$F919)&gt;$C919,MIN(AR$7,$F919)-$C919+1,0),MIN(AR$7,$F919)-AQ$7))/365,0))</f>
        <v>0</v>
      </c>
      <c r="AS919" s="4">
        <f>IF($F919=0,($D919-SUM($U919:AR919))*$E919*(IF(AR919&lt;1,IF(MIN(AS$7,$F919)&gt;$C919,MIN(AS$7,$F919)-$C919+1,0),MIN(AS$7,$F919)-AR$7))/365,IF($F919&gt;AR$7,($D919-SUM($U919:AR919))*$E919*(IF(AR919&lt;1,IF(MIN(AS$7,$F919)&gt;$C919,MIN(AS$7,$F919)-$C919+1,0),MIN(AS$7,$F919)-AR$7))/365,0))</f>
        <v>0</v>
      </c>
    </row>
    <row r="920" spans="1:45">
      <c r="A920" s="15"/>
      <c r="B920" s="17"/>
      <c r="C920" s="16"/>
      <c r="D920" s="15"/>
      <c r="E920" s="11"/>
      <c r="F920" s="16"/>
      <c r="G920" s="15"/>
      <c r="H920" s="14"/>
      <c r="I920" s="5"/>
      <c r="J920" s="13">
        <f>SUM(U920:AS920)</f>
        <v>0</v>
      </c>
      <c r="K920" s="13">
        <f>IF(F920=0,D920-J920,IF(F920&lt;41730,0,D920-J920))</f>
        <v>0</v>
      </c>
      <c r="L920" s="12">
        <f>IF(K920=0,0,IF(G920-((L$7-C920)/365)&lt;0,0,G920-((L$7-C920)/365)))</f>
        <v>0</v>
      </c>
      <c r="M920" s="4">
        <f>IF(K920=0,0,D920*H920)</f>
        <v>0</v>
      </c>
      <c r="N920" s="11">
        <f>IFERROR((1-(M920/K920)^(1/L920)),0)</f>
        <v>0</v>
      </c>
      <c r="O920" s="10">
        <f>IF(F920&gt;41730,IF(F920&gt;41730,(F920-41730)/365,IF(K920=0,0,IF(G920-((L$7-C920)/365)&lt;0,0,G920-((L$7-C920)/365)))),1)</f>
        <v>1</v>
      </c>
      <c r="P920" s="9">
        <f>IF(K920&lt;M920,0,IF(L920=0,K920-M920,K920*N920*O920))</f>
        <v>0</v>
      </c>
      <c r="Q920" s="19">
        <f>IF(F920&gt;41730,D920,0)</f>
        <v>0</v>
      </c>
      <c r="R920" s="18">
        <f>IF(F920&gt;41730,J920+P920,0)</f>
        <v>0</v>
      </c>
      <c r="S920" s="9">
        <f>IF(F920&gt;0,0,K920-P920)</f>
        <v>0</v>
      </c>
      <c r="T920" s="5"/>
      <c r="U920" s="4">
        <f>D920*E920*(IF(U$7&gt;$C920,U$7-$C920+1,0))/365</f>
        <v>0</v>
      </c>
      <c r="V920" s="4">
        <f>($D920-U920)*$E920*(IF(U920&lt;1,IF(V$7&gt;$C920,V$7-$C920+1,0),V$7-U$7))/365</f>
        <v>0</v>
      </c>
      <c r="W920" s="4">
        <f>IF($F920=0,($D920-SUM($U920:V920))*$E920*(IF(V920&lt;1,IF(MIN(W$7,$F920)&gt;$C920,MIN(W$7,$F920)-$C920+1,0),MIN(W$7,$F920)-V$7))/365,IF($F920&gt;V$7,($D920-SUM($U920:V920))*$E920*(IF(V920&lt;1,IF(MIN(W$7,$F920)&gt;$C920,MIN(W$7,$F920)-$C920+1,0),MIN(W$7,$F920)-V$7))/365,0))</f>
        <v>0</v>
      </c>
      <c r="X920" s="4">
        <f>IF($F920=0,($D920-SUM($U920:W920))*$E920*(IF(W920&lt;1,IF(MIN(X$7,$F920)&gt;$C920,MIN(X$7,$F920)-$C920+1,0),MIN(X$7,$F920)-W$7))/365,IF($F920&gt;W$7,($D920-SUM($U920:W920))*$E920*(IF(W920&lt;1,IF(MIN(X$7,$F920)&gt;$C920,MIN(X$7,$F920)-$C920+1,0),MIN(X$7,$F920)-W$7))/365,0))</f>
        <v>0</v>
      </c>
      <c r="Y920" s="4">
        <f>IF($F920=0,($D920-SUM($U920:X920))*$E920*(IF(X920&lt;1,IF(MIN(Y$7,$F920)&gt;$C920,MIN(Y$7,$F920)-$C920+1,0),MIN(Y$7,$F920)-X$7))/365,IF($F920&gt;X$7,($D920-SUM($U920:X920))*$E920*(IF(X920&lt;1,IF(MIN(Y$7,$F920)&gt;$C920,MIN(Y$7,$F920)-$C920+1,0),MIN(Y$7,$F920)-X$7))/365,0))</f>
        <v>0</v>
      </c>
      <c r="Z920" s="4">
        <f>IF($F920=0,($D920-SUM($U920:Y920))*$E920*(IF(Y920&lt;1,IF(MIN(Z$7,$F920)&gt;$C920,MIN(Z$7,$F920)-$C920+1,0),MIN(Z$7,$F920)-Y$7))/365,IF($F920&gt;Y$7,($D920-SUM($U920:Y920))*$E920*(IF(Y920&lt;1,IF(MIN(Z$7,$F920)&gt;$C920,MIN(Z$7,$F920)-$C920+1,0),MIN(Z$7,$F920)-Y$7))/365,0))</f>
        <v>0</v>
      </c>
      <c r="AA920" s="4">
        <f>IF($F920=0,($D920-SUM($U920:Z920))*$E920*(IF(Z920&lt;1,IF(MIN(AA$7,$F920)&gt;$C920,MIN(AA$7,$F920)-$C920+1,0),MIN(AA$7,$F920)-Z$7))/365,IF($F920&gt;Z$7,($D920-SUM($U920:Z920))*$E920*(IF(Z920&lt;1,IF(MIN(AA$7,$F920)&gt;$C920,MIN(AA$7,$F920)-$C920+1,0),MIN(AA$7,$F920)-Z$7))/365,0))</f>
        <v>0</v>
      </c>
      <c r="AB920" s="4">
        <f>IF($F920=0,($D920-SUM($U920:AA920))*$E920*(IF(AA920&lt;1,IF(MIN(AB$7,$F920)&gt;$C920,MIN(AB$7,$F920)-$C920+1,0),MIN(AB$7,$F920)-AA$7))/365,IF($F920&gt;AA$7,($D920-SUM($U920:AA920))*$E920*(IF(AA920&lt;1,IF(MIN(AB$7,$F920)&gt;$C920,MIN(AB$7,$F920)-$C920+1,0),MIN(AB$7,$F920)-AA$7))/365,0))</f>
        <v>0</v>
      </c>
      <c r="AC920" s="4">
        <f>IF($F920=0,($D920-SUM($U920:AB920))*$E920*(IF(AB920&lt;1,IF(MIN(AC$7,$F920)&gt;$C920,MIN(AC$7,$F920)-$C920+1,0),MIN(AC$7,$F920)-AB$7))/365,IF($F920&gt;AB$7,($D920-SUM($U920:AB920))*$E920*(IF(AB920&lt;1,IF(MIN(AC$7,$F920)&gt;$C920,MIN(AC$7,$F920)-$C920+1,0),MIN(AC$7,$F920)-AB$7))/365,0))</f>
        <v>0</v>
      </c>
      <c r="AD920" s="4">
        <f>IF($F920=0,($D920-SUM($U920:AC920))*$E920*(IF(AC920&lt;1,IF(MIN(AD$7,$F920)&gt;$C920,MIN(AD$7,$F920)-$C920+1,0),MIN(AD$7,$F920)-AC$7))/365,IF($F920&gt;AC$7,($D920-SUM($U920:AC920))*$E920*(IF(AC920&lt;1,IF(MIN(AD$7,$F920)&gt;$C920,MIN(AD$7,$F920)-$C920+1,0),MIN(AD$7,$F920)-AC$7))/365,0))</f>
        <v>0</v>
      </c>
      <c r="AE920" s="4">
        <f>IF($F920=0,($D920-SUM($U920:AD920))*$E920*(IF(AD920&lt;1,IF(MIN(AE$7,$F920)&gt;$C920,MIN(AE$7,$F920)-$C920+1,0),MIN(AE$7,$F920)-AD$7))/365,IF($F920&gt;AD$7,($D920-SUM($U920:AD920))*$E920*(IF(AD920&lt;1,IF(MIN(AE$7,$F920)&gt;$C920,MIN(AE$7,$F920)-$C920+1,0),MIN(AE$7,$F920)-AD$7))/365,0))</f>
        <v>0</v>
      </c>
      <c r="AF920" s="4">
        <f>IF($F920=0,($D920-SUM($U920:AE920))*$E920*(IF(AE920&lt;1,IF(MIN(AF$7,$F920)&gt;$C920,MIN(AF$7,$F920)-$C920+1,0),MIN(AF$7,$F920)-AE$7))/365,IF($F920&gt;AE$7,($D920-SUM($U920:AE920))*$E920*(IF(AE920&lt;1,IF(MIN(AF$7,$F920)&gt;$C920,MIN(AF$7,$F920)-$C920+1,0),MIN(AF$7,$F920)-AE$7))/365,0))</f>
        <v>0</v>
      </c>
      <c r="AG920" s="4">
        <f>IF($F920=0,($D920-SUM($U920:AF920))*$E920*(IF(AF920&lt;1,IF(MIN(AG$7,$F920)&gt;$C920,MIN(AG$7,$F920)-$C920+1,0),MIN(AG$7,$F920)-AF$7))/365,IF($F920&gt;AF$7,($D920-SUM($U920:AF920))*$E920*(IF(AF920&lt;1,IF(MIN(AG$7,$F920)&gt;$C920,MIN(AG$7,$F920)-$C920+1,0),MIN(AG$7,$F920)-AF$7))/365,0))</f>
        <v>0</v>
      </c>
      <c r="AH920" s="4">
        <f>IF($F920=0,($D920-SUM($U920:AG920))*$E920*(IF(AG920&lt;1,IF(MIN(AH$7,$F920)&gt;$C920,MIN(AH$7,$F920)-$C920+1,0),MIN(AH$7,$F920)-AG$7))/365,IF($F920&gt;AG$7,($D920-SUM($U920:AG920))*$E920*(IF(AG920&lt;1,IF(MIN(AH$7,$F920)&gt;$C920,MIN(AH$7,$F920)-$C920+1,0),MIN(AH$7,$F920)-AG$7))/365,0))</f>
        <v>0</v>
      </c>
      <c r="AI920" s="4">
        <f>IF($F920=0,($D920-SUM($U920:AH920))*$E920*(IF(AH920&lt;1,IF(MIN(AI$7,$F920)&gt;$C920,MIN(AI$7,$F920)-$C920+1,0),MIN(AI$7,$F920)-AH$7))/365,IF($F920&gt;AH$7,($D920-SUM($U920:AH920))*$E920*(IF(AH920&lt;1,IF(MIN(AI$7,$F920)&gt;$C920,MIN(AI$7,$F920)-$C920+1,0),MIN(AI$7,$F920)-AH$7))/365,0))</f>
        <v>0</v>
      </c>
      <c r="AJ920" s="4">
        <f>IF($F920=0,($D920-SUM($U920:AI920))*$E920*(IF(AI920&lt;1,IF(MIN(AJ$7,$F920)&gt;$C920,MIN(AJ$7,$F920)-$C920+1,0),MIN(AJ$7,$F920)-AI$7))/365,IF($F920&gt;AI$7,($D920-SUM($U920:AI920))*$E920*(IF(AI920&lt;1,IF(MIN(AJ$7,$F920)&gt;$C920,MIN(AJ$7,$F920)-$C920+1,0),MIN(AJ$7,$F920)-AI$7))/365,0))</f>
        <v>0</v>
      </c>
      <c r="AK920" s="4">
        <f>IF($F920=0,($D920-SUM($U920:AJ920))*$E920*(IF(AJ920&lt;1,IF(MIN(AK$7,$F920)&gt;$C920,MIN(AK$7,$F920)-$C920+1,0),MIN(AK$7,$F920)-AJ$7))/365,IF($F920&gt;AJ$7,($D920-SUM($U920:AJ920))*$E920*(IF(AJ920&lt;1,IF(MIN(AK$7,$F920)&gt;$C920,MIN(AK$7,$F920)-$C920+1,0),MIN(AK$7,$F920)-AJ$7))/365,0))</f>
        <v>0</v>
      </c>
      <c r="AL920" s="4">
        <f>IF($F920=0,($D920-SUM($U920:AK920))*$E920*(IF(AK920&lt;1,IF(MIN(AL$7,$F920)&gt;$C920,MIN(AL$7,$F920)-$C920+1,0),MIN(AL$7,$F920)-AK$7))/365,IF($F920&gt;AK$7,($D920-SUM($U920:AK920))*$E920*(IF(AK920&lt;1,IF(MIN(AL$7,$F920)&gt;$C920,MIN(AL$7,$F920)-$C920+1,0),MIN(AL$7,$F920)-AK$7))/365,0))</f>
        <v>0</v>
      </c>
      <c r="AM920" s="4">
        <f>IF($F920=0,($D920-SUM($U920:AL920))*$E920*(IF(AL920&lt;1,IF(MIN(AM$7,$F920)&gt;$C920,MIN(AM$7,$F920)-$C920+1,0),MIN(AM$7,$F920)-AL$7))/365,IF($F920&gt;AL$7,($D920-SUM($U920:AL920))*$E920*(IF(AL920&lt;1,IF(MIN(AM$7,$F920)&gt;$C920,MIN(AM$7,$F920)-$C920+1,0),MIN(AM$7,$F920)-AL$7))/365,0))</f>
        <v>0</v>
      </c>
      <c r="AN920" s="4">
        <f>IF($F920=0,($D920-SUM($U920:AM920))*$E920*(IF(AM920&lt;1,IF(MIN(AN$7,$F920)&gt;$C920,MIN(AN$7,$F920)-$C920+1,0),MIN(AN$7,$F920)-AM$7))/365,IF($F920&gt;AM$7,($D920-SUM($U920:AM920))*$E920*(IF(AM920&lt;1,IF(MIN(AN$7,$F920)&gt;$C920,MIN(AN$7,$F920)-$C920+1,0),MIN(AN$7,$F920)-AM$7))/365,0))</f>
        <v>0</v>
      </c>
      <c r="AO920" s="4">
        <f>IF($F920=0,($D920-SUM($U920:AN920))*$E920*(IF(AN920&lt;1,IF(MIN(AO$7,$F920)&gt;$C920,MIN(AO$7,$F920)-$C920+1,0),MIN(AO$7,$F920)-AN$7))/365,IF($F920&gt;AN$7,($D920-SUM($U920:AN920))*$E920*(IF(AN920&lt;1,IF(MIN(AO$7,$F920)&gt;$C920,MIN(AO$7,$F920)-$C920+1,0),MIN(AO$7,$F920)-AN$7))/365,0))</f>
        <v>0</v>
      </c>
      <c r="AP920" s="4">
        <f>IF($F920=0,($D920-SUM($U920:AO920))*$E920*(IF(AO920&lt;1,IF(MIN(AP$7,$F920)&gt;$C920,MIN(AP$7,$F920)-$C920+1,0),MIN(AP$7,$F920)-AO$7))/365,IF($F920&gt;AO$7,($D920-SUM($U920:AO920))*$E920*(IF(AO920&lt;1,IF(MIN(AP$7,$F920)&gt;$C920,MIN(AP$7,$F920)-$C920+1,0),MIN(AP$7,$F920)-AO$7))/365,0))</f>
        <v>0</v>
      </c>
      <c r="AQ920" s="4">
        <f>IF($F920=0,($D920-SUM($U920:AP920))*$E920*(IF(AP920&lt;1,IF(MIN(AQ$7,$F920)&gt;$C920,MIN(AQ$7,$F920)-$C920+1,0),MIN(AQ$7,$F920)-AP$7))/365,IF($F920&gt;AP$7,($D920-SUM($U920:AP920))*$E920*(IF(AP920&lt;1,IF(MIN(AQ$7,$F920)&gt;$C920,MIN(AQ$7,$F920)-$C920+1,0),MIN(AQ$7,$F920)-AP$7))/365,0))</f>
        <v>0</v>
      </c>
      <c r="AR920" s="4">
        <f>IF($F920=0,($D920-SUM($U920:AQ920))*$E920*(IF(AQ920&lt;1,IF(MIN(AR$7,$F920)&gt;$C920,MIN(AR$7,$F920)-$C920+1,0),MIN(AR$7,$F920)-AQ$7))/365,IF($F920&gt;AQ$7,($D920-SUM($U920:AQ920))*$E920*(IF(AQ920&lt;1,IF(MIN(AR$7,$F920)&gt;$C920,MIN(AR$7,$F920)-$C920+1,0),MIN(AR$7,$F920)-AQ$7))/365,0))</f>
        <v>0</v>
      </c>
      <c r="AS920" s="4">
        <f>IF($F920=0,($D920-SUM($U920:AR920))*$E920*(IF(AR920&lt;1,IF(MIN(AS$7,$F920)&gt;$C920,MIN(AS$7,$F920)-$C920+1,0),MIN(AS$7,$F920)-AR$7))/365,IF($F920&gt;AR$7,($D920-SUM($U920:AR920))*$E920*(IF(AR920&lt;1,IF(MIN(AS$7,$F920)&gt;$C920,MIN(AS$7,$F920)-$C920+1,0),MIN(AS$7,$F920)-AR$7))/365,0))</f>
        <v>0</v>
      </c>
    </row>
    <row r="921" spans="1:45">
      <c r="A921" s="15"/>
      <c r="B921" s="17"/>
      <c r="C921" s="16"/>
      <c r="D921" s="15"/>
      <c r="E921" s="11"/>
      <c r="F921" s="16"/>
      <c r="G921" s="15"/>
      <c r="H921" s="14"/>
      <c r="I921" s="5"/>
      <c r="J921" s="13">
        <f>SUM(U921:AS921)</f>
        <v>0</v>
      </c>
      <c r="K921" s="13">
        <f>IF(F921=0,D921-J921,IF(F921&lt;41730,0,D921-J921))</f>
        <v>0</v>
      </c>
      <c r="L921" s="12">
        <f>IF(K921=0,0,IF(G921-((L$7-C921)/365)&lt;0,0,G921-((L$7-C921)/365)))</f>
        <v>0</v>
      </c>
      <c r="M921" s="4">
        <f>IF(K921=0,0,D921*H921)</f>
        <v>0</v>
      </c>
      <c r="N921" s="11">
        <f>IFERROR((1-(M921/K921)^(1/L921)),0)</f>
        <v>0</v>
      </c>
      <c r="O921" s="10">
        <f>IF(F921&gt;41730,IF(F921&gt;41730,(F921-41730)/365,IF(K921=0,0,IF(G921-((L$7-C921)/365)&lt;0,0,G921-((L$7-C921)/365)))),1)</f>
        <v>1</v>
      </c>
      <c r="P921" s="9">
        <f>IF(K921&lt;M921,0,IF(L921=0,K921-M921,K921*N921*O921))</f>
        <v>0</v>
      </c>
      <c r="Q921" s="19">
        <f>IF(F921&gt;41730,D921,0)</f>
        <v>0</v>
      </c>
      <c r="R921" s="18">
        <f>IF(F921&gt;41730,J921+P921,0)</f>
        <v>0</v>
      </c>
      <c r="S921" s="9">
        <f>IF(F921&gt;0,0,K921-P921)</f>
        <v>0</v>
      </c>
      <c r="T921" s="5"/>
      <c r="U921" s="4">
        <f>D921*E921*(IF(U$7&gt;$C921,U$7-$C921+1,0))/365</f>
        <v>0</v>
      </c>
      <c r="V921" s="4">
        <f>($D921-U921)*$E921*(IF(U921&lt;1,IF(V$7&gt;$C921,V$7-$C921+1,0),V$7-U$7))/365</f>
        <v>0</v>
      </c>
      <c r="W921" s="4">
        <f>IF($F921=0,($D921-SUM($U921:V921))*$E921*(IF(V921&lt;1,IF(MIN(W$7,$F921)&gt;$C921,MIN(W$7,$F921)-$C921+1,0),MIN(W$7,$F921)-V$7))/365,IF($F921&gt;V$7,($D921-SUM($U921:V921))*$E921*(IF(V921&lt;1,IF(MIN(W$7,$F921)&gt;$C921,MIN(W$7,$F921)-$C921+1,0),MIN(W$7,$F921)-V$7))/365,0))</f>
        <v>0</v>
      </c>
      <c r="X921" s="4">
        <f>IF($F921=0,($D921-SUM($U921:W921))*$E921*(IF(W921&lt;1,IF(MIN(X$7,$F921)&gt;$C921,MIN(X$7,$F921)-$C921+1,0),MIN(X$7,$F921)-W$7))/365,IF($F921&gt;W$7,($D921-SUM($U921:W921))*$E921*(IF(W921&lt;1,IF(MIN(X$7,$F921)&gt;$C921,MIN(X$7,$F921)-$C921+1,0),MIN(X$7,$F921)-W$7))/365,0))</f>
        <v>0</v>
      </c>
      <c r="Y921" s="4">
        <f>IF($F921=0,($D921-SUM($U921:X921))*$E921*(IF(X921&lt;1,IF(MIN(Y$7,$F921)&gt;$C921,MIN(Y$7,$F921)-$C921+1,0),MIN(Y$7,$F921)-X$7))/365,IF($F921&gt;X$7,($D921-SUM($U921:X921))*$E921*(IF(X921&lt;1,IF(MIN(Y$7,$F921)&gt;$C921,MIN(Y$7,$F921)-$C921+1,0),MIN(Y$7,$F921)-X$7))/365,0))</f>
        <v>0</v>
      </c>
      <c r="Z921" s="4">
        <f>IF($F921=0,($D921-SUM($U921:Y921))*$E921*(IF(Y921&lt;1,IF(MIN(Z$7,$F921)&gt;$C921,MIN(Z$7,$F921)-$C921+1,0),MIN(Z$7,$F921)-Y$7))/365,IF($F921&gt;Y$7,($D921-SUM($U921:Y921))*$E921*(IF(Y921&lt;1,IF(MIN(Z$7,$F921)&gt;$C921,MIN(Z$7,$F921)-$C921+1,0),MIN(Z$7,$F921)-Y$7))/365,0))</f>
        <v>0</v>
      </c>
      <c r="AA921" s="4">
        <f>IF($F921=0,($D921-SUM($U921:Z921))*$E921*(IF(Z921&lt;1,IF(MIN(AA$7,$F921)&gt;$C921,MIN(AA$7,$F921)-$C921+1,0),MIN(AA$7,$F921)-Z$7))/365,IF($F921&gt;Z$7,($D921-SUM($U921:Z921))*$E921*(IF(Z921&lt;1,IF(MIN(AA$7,$F921)&gt;$C921,MIN(AA$7,$F921)-$C921+1,0),MIN(AA$7,$F921)-Z$7))/365,0))</f>
        <v>0</v>
      </c>
      <c r="AB921" s="4">
        <f>IF($F921=0,($D921-SUM($U921:AA921))*$E921*(IF(AA921&lt;1,IF(MIN(AB$7,$F921)&gt;$C921,MIN(AB$7,$F921)-$C921+1,0),MIN(AB$7,$F921)-AA$7))/365,IF($F921&gt;AA$7,($D921-SUM($U921:AA921))*$E921*(IF(AA921&lt;1,IF(MIN(AB$7,$F921)&gt;$C921,MIN(AB$7,$F921)-$C921+1,0),MIN(AB$7,$F921)-AA$7))/365,0))</f>
        <v>0</v>
      </c>
      <c r="AC921" s="4">
        <f>IF($F921=0,($D921-SUM($U921:AB921))*$E921*(IF(AB921&lt;1,IF(MIN(AC$7,$F921)&gt;$C921,MIN(AC$7,$F921)-$C921+1,0),MIN(AC$7,$F921)-AB$7))/365,IF($F921&gt;AB$7,($D921-SUM($U921:AB921))*$E921*(IF(AB921&lt;1,IF(MIN(AC$7,$F921)&gt;$C921,MIN(AC$7,$F921)-$C921+1,0),MIN(AC$7,$F921)-AB$7))/365,0))</f>
        <v>0</v>
      </c>
      <c r="AD921" s="4">
        <f>IF($F921=0,($D921-SUM($U921:AC921))*$E921*(IF(AC921&lt;1,IF(MIN(AD$7,$F921)&gt;$C921,MIN(AD$7,$F921)-$C921+1,0),MIN(AD$7,$F921)-AC$7))/365,IF($F921&gt;AC$7,($D921-SUM($U921:AC921))*$E921*(IF(AC921&lt;1,IF(MIN(AD$7,$F921)&gt;$C921,MIN(AD$7,$F921)-$C921+1,0),MIN(AD$7,$F921)-AC$7))/365,0))</f>
        <v>0</v>
      </c>
      <c r="AE921" s="4">
        <f>IF($F921=0,($D921-SUM($U921:AD921))*$E921*(IF(AD921&lt;1,IF(MIN(AE$7,$F921)&gt;$C921,MIN(AE$7,$F921)-$C921+1,0),MIN(AE$7,$F921)-AD$7))/365,IF($F921&gt;AD$7,($D921-SUM($U921:AD921))*$E921*(IF(AD921&lt;1,IF(MIN(AE$7,$F921)&gt;$C921,MIN(AE$7,$F921)-$C921+1,0),MIN(AE$7,$F921)-AD$7))/365,0))</f>
        <v>0</v>
      </c>
      <c r="AF921" s="4">
        <f>IF($F921=0,($D921-SUM($U921:AE921))*$E921*(IF(AE921&lt;1,IF(MIN(AF$7,$F921)&gt;$C921,MIN(AF$7,$F921)-$C921+1,0),MIN(AF$7,$F921)-AE$7))/365,IF($F921&gt;AE$7,($D921-SUM($U921:AE921))*$E921*(IF(AE921&lt;1,IF(MIN(AF$7,$F921)&gt;$C921,MIN(AF$7,$F921)-$C921+1,0),MIN(AF$7,$F921)-AE$7))/365,0))</f>
        <v>0</v>
      </c>
      <c r="AG921" s="4">
        <f>IF($F921=0,($D921-SUM($U921:AF921))*$E921*(IF(AF921&lt;1,IF(MIN(AG$7,$F921)&gt;$C921,MIN(AG$7,$F921)-$C921+1,0),MIN(AG$7,$F921)-AF$7))/365,IF($F921&gt;AF$7,($D921-SUM($U921:AF921))*$E921*(IF(AF921&lt;1,IF(MIN(AG$7,$F921)&gt;$C921,MIN(AG$7,$F921)-$C921+1,0),MIN(AG$7,$F921)-AF$7))/365,0))</f>
        <v>0</v>
      </c>
      <c r="AH921" s="4">
        <f>IF($F921=0,($D921-SUM($U921:AG921))*$E921*(IF(AG921&lt;1,IF(MIN(AH$7,$F921)&gt;$C921,MIN(AH$7,$F921)-$C921+1,0),MIN(AH$7,$F921)-AG$7))/365,IF($F921&gt;AG$7,($D921-SUM($U921:AG921))*$E921*(IF(AG921&lt;1,IF(MIN(AH$7,$F921)&gt;$C921,MIN(AH$7,$F921)-$C921+1,0),MIN(AH$7,$F921)-AG$7))/365,0))</f>
        <v>0</v>
      </c>
      <c r="AI921" s="4">
        <f>IF($F921=0,($D921-SUM($U921:AH921))*$E921*(IF(AH921&lt;1,IF(MIN(AI$7,$F921)&gt;$C921,MIN(AI$7,$F921)-$C921+1,0),MIN(AI$7,$F921)-AH$7))/365,IF($F921&gt;AH$7,($D921-SUM($U921:AH921))*$E921*(IF(AH921&lt;1,IF(MIN(AI$7,$F921)&gt;$C921,MIN(AI$7,$F921)-$C921+1,0),MIN(AI$7,$F921)-AH$7))/365,0))</f>
        <v>0</v>
      </c>
      <c r="AJ921" s="4">
        <f>IF($F921=0,($D921-SUM($U921:AI921))*$E921*(IF(AI921&lt;1,IF(MIN(AJ$7,$F921)&gt;$C921,MIN(AJ$7,$F921)-$C921+1,0),MIN(AJ$7,$F921)-AI$7))/365,IF($F921&gt;AI$7,($D921-SUM($U921:AI921))*$E921*(IF(AI921&lt;1,IF(MIN(AJ$7,$F921)&gt;$C921,MIN(AJ$7,$F921)-$C921+1,0),MIN(AJ$7,$F921)-AI$7))/365,0))</f>
        <v>0</v>
      </c>
      <c r="AK921" s="4">
        <f>IF($F921=0,($D921-SUM($U921:AJ921))*$E921*(IF(AJ921&lt;1,IF(MIN(AK$7,$F921)&gt;$C921,MIN(AK$7,$F921)-$C921+1,0),MIN(AK$7,$F921)-AJ$7))/365,IF($F921&gt;AJ$7,($D921-SUM($U921:AJ921))*$E921*(IF(AJ921&lt;1,IF(MIN(AK$7,$F921)&gt;$C921,MIN(AK$7,$F921)-$C921+1,0),MIN(AK$7,$F921)-AJ$7))/365,0))</f>
        <v>0</v>
      </c>
      <c r="AL921" s="4">
        <f>IF($F921=0,($D921-SUM($U921:AK921))*$E921*(IF(AK921&lt;1,IF(MIN(AL$7,$F921)&gt;$C921,MIN(AL$7,$F921)-$C921+1,0),MIN(AL$7,$F921)-AK$7))/365,IF($F921&gt;AK$7,($D921-SUM($U921:AK921))*$E921*(IF(AK921&lt;1,IF(MIN(AL$7,$F921)&gt;$C921,MIN(AL$7,$F921)-$C921+1,0),MIN(AL$7,$F921)-AK$7))/365,0))</f>
        <v>0</v>
      </c>
      <c r="AM921" s="4">
        <f>IF($F921=0,($D921-SUM($U921:AL921))*$E921*(IF(AL921&lt;1,IF(MIN(AM$7,$F921)&gt;$C921,MIN(AM$7,$F921)-$C921+1,0),MIN(AM$7,$F921)-AL$7))/365,IF($F921&gt;AL$7,($D921-SUM($U921:AL921))*$E921*(IF(AL921&lt;1,IF(MIN(AM$7,$F921)&gt;$C921,MIN(AM$7,$F921)-$C921+1,0),MIN(AM$7,$F921)-AL$7))/365,0))</f>
        <v>0</v>
      </c>
      <c r="AN921" s="4">
        <f>IF($F921=0,($D921-SUM($U921:AM921))*$E921*(IF(AM921&lt;1,IF(MIN(AN$7,$F921)&gt;$C921,MIN(AN$7,$F921)-$C921+1,0),MIN(AN$7,$F921)-AM$7))/365,IF($F921&gt;AM$7,($D921-SUM($U921:AM921))*$E921*(IF(AM921&lt;1,IF(MIN(AN$7,$F921)&gt;$C921,MIN(AN$7,$F921)-$C921+1,0),MIN(AN$7,$F921)-AM$7))/365,0))</f>
        <v>0</v>
      </c>
      <c r="AO921" s="4">
        <f>IF($F921=0,($D921-SUM($U921:AN921))*$E921*(IF(AN921&lt;1,IF(MIN(AO$7,$F921)&gt;$C921,MIN(AO$7,$F921)-$C921+1,0),MIN(AO$7,$F921)-AN$7))/365,IF($F921&gt;AN$7,($D921-SUM($U921:AN921))*$E921*(IF(AN921&lt;1,IF(MIN(AO$7,$F921)&gt;$C921,MIN(AO$7,$F921)-$C921+1,0),MIN(AO$7,$F921)-AN$7))/365,0))</f>
        <v>0</v>
      </c>
      <c r="AP921" s="4">
        <f>IF($F921=0,($D921-SUM($U921:AO921))*$E921*(IF(AO921&lt;1,IF(MIN(AP$7,$F921)&gt;$C921,MIN(AP$7,$F921)-$C921+1,0),MIN(AP$7,$F921)-AO$7))/365,IF($F921&gt;AO$7,($D921-SUM($U921:AO921))*$E921*(IF(AO921&lt;1,IF(MIN(AP$7,$F921)&gt;$C921,MIN(AP$7,$F921)-$C921+1,0),MIN(AP$7,$F921)-AO$7))/365,0))</f>
        <v>0</v>
      </c>
      <c r="AQ921" s="4">
        <f>IF($F921=0,($D921-SUM($U921:AP921))*$E921*(IF(AP921&lt;1,IF(MIN(AQ$7,$F921)&gt;$C921,MIN(AQ$7,$F921)-$C921+1,0),MIN(AQ$7,$F921)-AP$7))/365,IF($F921&gt;AP$7,($D921-SUM($U921:AP921))*$E921*(IF(AP921&lt;1,IF(MIN(AQ$7,$F921)&gt;$C921,MIN(AQ$7,$F921)-$C921+1,0),MIN(AQ$7,$F921)-AP$7))/365,0))</f>
        <v>0</v>
      </c>
      <c r="AR921" s="4">
        <f>IF($F921=0,($D921-SUM($U921:AQ921))*$E921*(IF(AQ921&lt;1,IF(MIN(AR$7,$F921)&gt;$C921,MIN(AR$7,$F921)-$C921+1,0),MIN(AR$7,$F921)-AQ$7))/365,IF($F921&gt;AQ$7,($D921-SUM($U921:AQ921))*$E921*(IF(AQ921&lt;1,IF(MIN(AR$7,$F921)&gt;$C921,MIN(AR$7,$F921)-$C921+1,0),MIN(AR$7,$F921)-AQ$7))/365,0))</f>
        <v>0</v>
      </c>
      <c r="AS921" s="4">
        <f>IF($F921=0,($D921-SUM($U921:AR921))*$E921*(IF(AR921&lt;1,IF(MIN(AS$7,$F921)&gt;$C921,MIN(AS$7,$F921)-$C921+1,0),MIN(AS$7,$F921)-AR$7))/365,IF($F921&gt;AR$7,($D921-SUM($U921:AR921))*$E921*(IF(AR921&lt;1,IF(MIN(AS$7,$F921)&gt;$C921,MIN(AS$7,$F921)-$C921+1,0),MIN(AS$7,$F921)-AR$7))/365,0))</f>
        <v>0</v>
      </c>
    </row>
    <row r="922" spans="1:45">
      <c r="A922" s="15"/>
      <c r="B922" s="17"/>
      <c r="C922" s="16"/>
      <c r="D922" s="15"/>
      <c r="E922" s="11"/>
      <c r="F922" s="16"/>
      <c r="G922" s="15"/>
      <c r="H922" s="14"/>
      <c r="I922" s="5"/>
      <c r="J922" s="13">
        <f>SUM(U922:AS922)</f>
        <v>0</v>
      </c>
      <c r="K922" s="13">
        <f>IF(F922=0,D922-J922,IF(F922&lt;41730,0,D922-J922))</f>
        <v>0</v>
      </c>
      <c r="L922" s="12">
        <f>IF(K922=0,0,IF(G922-((L$7-C922)/365)&lt;0,0,G922-((L$7-C922)/365)))</f>
        <v>0</v>
      </c>
      <c r="M922" s="4">
        <f>IF(K922=0,0,D922*H922)</f>
        <v>0</v>
      </c>
      <c r="N922" s="11">
        <f>IFERROR((1-(M922/K922)^(1/L922)),0)</f>
        <v>0</v>
      </c>
      <c r="O922" s="10">
        <f>IF(F922&gt;41730,IF(F922&gt;41730,(F922-41730)/365,IF(K922=0,0,IF(G922-((L$7-C922)/365)&lt;0,0,G922-((L$7-C922)/365)))),1)</f>
        <v>1</v>
      </c>
      <c r="P922" s="9">
        <f>IF(K922&lt;M922,0,IF(L922=0,K922-M922,K922*N922*O922))</f>
        <v>0</v>
      </c>
      <c r="Q922" s="19">
        <f>IF(F922&gt;41730,D922,0)</f>
        <v>0</v>
      </c>
      <c r="R922" s="18">
        <f>IF(F922&gt;41730,J922+P922,0)</f>
        <v>0</v>
      </c>
      <c r="S922" s="9">
        <f>IF(F922&gt;0,0,K922-P922)</f>
        <v>0</v>
      </c>
      <c r="T922" s="5"/>
      <c r="U922" s="4">
        <f>D922*E922*(IF(U$7&gt;$C922,U$7-$C922+1,0))/365</f>
        <v>0</v>
      </c>
      <c r="V922" s="4">
        <f>($D922-U922)*$E922*(IF(U922&lt;1,IF(V$7&gt;$C922,V$7-$C922+1,0),V$7-U$7))/365</f>
        <v>0</v>
      </c>
      <c r="W922" s="4">
        <f>IF($F922=0,($D922-SUM($U922:V922))*$E922*(IF(V922&lt;1,IF(MIN(W$7,$F922)&gt;$C922,MIN(W$7,$F922)-$C922+1,0),MIN(W$7,$F922)-V$7))/365,IF($F922&gt;V$7,($D922-SUM($U922:V922))*$E922*(IF(V922&lt;1,IF(MIN(W$7,$F922)&gt;$C922,MIN(W$7,$F922)-$C922+1,0),MIN(W$7,$F922)-V$7))/365,0))</f>
        <v>0</v>
      </c>
      <c r="X922" s="4">
        <f>IF($F922=0,($D922-SUM($U922:W922))*$E922*(IF(W922&lt;1,IF(MIN(X$7,$F922)&gt;$C922,MIN(X$7,$F922)-$C922+1,0),MIN(X$7,$F922)-W$7))/365,IF($F922&gt;W$7,($D922-SUM($U922:W922))*$E922*(IF(W922&lt;1,IF(MIN(X$7,$F922)&gt;$C922,MIN(X$7,$F922)-$C922+1,0),MIN(X$7,$F922)-W$7))/365,0))</f>
        <v>0</v>
      </c>
      <c r="Y922" s="4">
        <f>IF($F922=0,($D922-SUM($U922:X922))*$E922*(IF(X922&lt;1,IF(MIN(Y$7,$F922)&gt;$C922,MIN(Y$7,$F922)-$C922+1,0),MIN(Y$7,$F922)-X$7))/365,IF($F922&gt;X$7,($D922-SUM($U922:X922))*$E922*(IF(X922&lt;1,IF(MIN(Y$7,$F922)&gt;$C922,MIN(Y$7,$F922)-$C922+1,0),MIN(Y$7,$F922)-X$7))/365,0))</f>
        <v>0</v>
      </c>
      <c r="Z922" s="4">
        <f>IF($F922=0,($D922-SUM($U922:Y922))*$E922*(IF(Y922&lt;1,IF(MIN(Z$7,$F922)&gt;$C922,MIN(Z$7,$F922)-$C922+1,0),MIN(Z$7,$F922)-Y$7))/365,IF($F922&gt;Y$7,($D922-SUM($U922:Y922))*$E922*(IF(Y922&lt;1,IF(MIN(Z$7,$F922)&gt;$C922,MIN(Z$7,$F922)-$C922+1,0),MIN(Z$7,$F922)-Y$7))/365,0))</f>
        <v>0</v>
      </c>
      <c r="AA922" s="4">
        <f>IF($F922=0,($D922-SUM($U922:Z922))*$E922*(IF(Z922&lt;1,IF(MIN(AA$7,$F922)&gt;$C922,MIN(AA$7,$F922)-$C922+1,0),MIN(AA$7,$F922)-Z$7))/365,IF($F922&gt;Z$7,($D922-SUM($U922:Z922))*$E922*(IF(Z922&lt;1,IF(MIN(AA$7,$F922)&gt;$C922,MIN(AA$7,$F922)-$C922+1,0),MIN(AA$7,$F922)-Z$7))/365,0))</f>
        <v>0</v>
      </c>
      <c r="AB922" s="4">
        <f>IF($F922=0,($D922-SUM($U922:AA922))*$E922*(IF(AA922&lt;1,IF(MIN(AB$7,$F922)&gt;$C922,MIN(AB$7,$F922)-$C922+1,0),MIN(AB$7,$F922)-AA$7))/365,IF($F922&gt;AA$7,($D922-SUM($U922:AA922))*$E922*(IF(AA922&lt;1,IF(MIN(AB$7,$F922)&gt;$C922,MIN(AB$7,$F922)-$C922+1,0),MIN(AB$7,$F922)-AA$7))/365,0))</f>
        <v>0</v>
      </c>
      <c r="AC922" s="4">
        <f>IF($F922=0,($D922-SUM($U922:AB922))*$E922*(IF(AB922&lt;1,IF(MIN(AC$7,$F922)&gt;$C922,MIN(AC$7,$F922)-$C922+1,0),MIN(AC$7,$F922)-AB$7))/365,IF($F922&gt;AB$7,($D922-SUM($U922:AB922))*$E922*(IF(AB922&lt;1,IF(MIN(AC$7,$F922)&gt;$C922,MIN(AC$7,$F922)-$C922+1,0),MIN(AC$7,$F922)-AB$7))/365,0))</f>
        <v>0</v>
      </c>
      <c r="AD922" s="4">
        <f>IF($F922=0,($D922-SUM($U922:AC922))*$E922*(IF(AC922&lt;1,IF(MIN(AD$7,$F922)&gt;$C922,MIN(AD$7,$F922)-$C922+1,0),MIN(AD$7,$F922)-AC$7))/365,IF($F922&gt;AC$7,($D922-SUM($U922:AC922))*$E922*(IF(AC922&lt;1,IF(MIN(AD$7,$F922)&gt;$C922,MIN(AD$7,$F922)-$C922+1,0),MIN(AD$7,$F922)-AC$7))/365,0))</f>
        <v>0</v>
      </c>
      <c r="AE922" s="4">
        <f>IF($F922=0,($D922-SUM($U922:AD922))*$E922*(IF(AD922&lt;1,IF(MIN(AE$7,$F922)&gt;$C922,MIN(AE$7,$F922)-$C922+1,0),MIN(AE$7,$F922)-AD$7))/365,IF($F922&gt;AD$7,($D922-SUM($U922:AD922))*$E922*(IF(AD922&lt;1,IF(MIN(AE$7,$F922)&gt;$C922,MIN(AE$7,$F922)-$C922+1,0),MIN(AE$7,$F922)-AD$7))/365,0))</f>
        <v>0</v>
      </c>
      <c r="AF922" s="4">
        <f>IF($F922=0,($D922-SUM($U922:AE922))*$E922*(IF(AE922&lt;1,IF(MIN(AF$7,$F922)&gt;$C922,MIN(AF$7,$F922)-$C922+1,0),MIN(AF$7,$F922)-AE$7))/365,IF($F922&gt;AE$7,($D922-SUM($U922:AE922))*$E922*(IF(AE922&lt;1,IF(MIN(AF$7,$F922)&gt;$C922,MIN(AF$7,$F922)-$C922+1,0),MIN(AF$7,$F922)-AE$7))/365,0))</f>
        <v>0</v>
      </c>
      <c r="AG922" s="4">
        <f>IF($F922=0,($D922-SUM($U922:AF922))*$E922*(IF(AF922&lt;1,IF(MIN(AG$7,$F922)&gt;$C922,MIN(AG$7,$F922)-$C922+1,0),MIN(AG$7,$F922)-AF$7))/365,IF($F922&gt;AF$7,($D922-SUM($U922:AF922))*$E922*(IF(AF922&lt;1,IF(MIN(AG$7,$F922)&gt;$C922,MIN(AG$7,$F922)-$C922+1,0),MIN(AG$7,$F922)-AF$7))/365,0))</f>
        <v>0</v>
      </c>
      <c r="AH922" s="4">
        <f>IF($F922=0,($D922-SUM($U922:AG922))*$E922*(IF(AG922&lt;1,IF(MIN(AH$7,$F922)&gt;$C922,MIN(AH$7,$F922)-$C922+1,0),MIN(AH$7,$F922)-AG$7))/365,IF($F922&gt;AG$7,($D922-SUM($U922:AG922))*$E922*(IF(AG922&lt;1,IF(MIN(AH$7,$F922)&gt;$C922,MIN(AH$7,$F922)-$C922+1,0),MIN(AH$7,$F922)-AG$7))/365,0))</f>
        <v>0</v>
      </c>
      <c r="AI922" s="4">
        <f>IF($F922=0,($D922-SUM($U922:AH922))*$E922*(IF(AH922&lt;1,IF(MIN(AI$7,$F922)&gt;$C922,MIN(AI$7,$F922)-$C922+1,0),MIN(AI$7,$F922)-AH$7))/365,IF($F922&gt;AH$7,($D922-SUM($U922:AH922))*$E922*(IF(AH922&lt;1,IF(MIN(AI$7,$F922)&gt;$C922,MIN(AI$7,$F922)-$C922+1,0),MIN(AI$7,$F922)-AH$7))/365,0))</f>
        <v>0</v>
      </c>
      <c r="AJ922" s="4">
        <f>IF($F922=0,($D922-SUM($U922:AI922))*$E922*(IF(AI922&lt;1,IF(MIN(AJ$7,$F922)&gt;$C922,MIN(AJ$7,$F922)-$C922+1,0),MIN(AJ$7,$F922)-AI$7))/365,IF($F922&gt;AI$7,($D922-SUM($U922:AI922))*$E922*(IF(AI922&lt;1,IF(MIN(AJ$7,$F922)&gt;$C922,MIN(AJ$7,$F922)-$C922+1,0),MIN(AJ$7,$F922)-AI$7))/365,0))</f>
        <v>0</v>
      </c>
      <c r="AK922" s="4">
        <f>IF($F922=0,($D922-SUM($U922:AJ922))*$E922*(IF(AJ922&lt;1,IF(MIN(AK$7,$F922)&gt;$C922,MIN(AK$7,$F922)-$C922+1,0),MIN(AK$7,$F922)-AJ$7))/365,IF($F922&gt;AJ$7,($D922-SUM($U922:AJ922))*$E922*(IF(AJ922&lt;1,IF(MIN(AK$7,$F922)&gt;$C922,MIN(AK$7,$F922)-$C922+1,0),MIN(AK$7,$F922)-AJ$7))/365,0))</f>
        <v>0</v>
      </c>
      <c r="AL922" s="4">
        <f>IF($F922=0,($D922-SUM($U922:AK922))*$E922*(IF(AK922&lt;1,IF(MIN(AL$7,$F922)&gt;$C922,MIN(AL$7,$F922)-$C922+1,0),MIN(AL$7,$F922)-AK$7))/365,IF($F922&gt;AK$7,($D922-SUM($U922:AK922))*$E922*(IF(AK922&lt;1,IF(MIN(AL$7,$F922)&gt;$C922,MIN(AL$7,$F922)-$C922+1,0),MIN(AL$7,$F922)-AK$7))/365,0))</f>
        <v>0</v>
      </c>
      <c r="AM922" s="4">
        <f>IF($F922=0,($D922-SUM($U922:AL922))*$E922*(IF(AL922&lt;1,IF(MIN(AM$7,$F922)&gt;$C922,MIN(AM$7,$F922)-$C922+1,0),MIN(AM$7,$F922)-AL$7))/365,IF($F922&gt;AL$7,($D922-SUM($U922:AL922))*$E922*(IF(AL922&lt;1,IF(MIN(AM$7,$F922)&gt;$C922,MIN(AM$7,$F922)-$C922+1,0),MIN(AM$7,$F922)-AL$7))/365,0))</f>
        <v>0</v>
      </c>
      <c r="AN922" s="4">
        <f>IF($F922=0,($D922-SUM($U922:AM922))*$E922*(IF(AM922&lt;1,IF(MIN(AN$7,$F922)&gt;$C922,MIN(AN$7,$F922)-$C922+1,0),MIN(AN$7,$F922)-AM$7))/365,IF($F922&gt;AM$7,($D922-SUM($U922:AM922))*$E922*(IF(AM922&lt;1,IF(MIN(AN$7,$F922)&gt;$C922,MIN(AN$7,$F922)-$C922+1,0),MIN(AN$7,$F922)-AM$7))/365,0))</f>
        <v>0</v>
      </c>
      <c r="AO922" s="4">
        <f>IF($F922=0,($D922-SUM($U922:AN922))*$E922*(IF(AN922&lt;1,IF(MIN(AO$7,$F922)&gt;$C922,MIN(AO$7,$F922)-$C922+1,0),MIN(AO$7,$F922)-AN$7))/365,IF($F922&gt;AN$7,($D922-SUM($U922:AN922))*$E922*(IF(AN922&lt;1,IF(MIN(AO$7,$F922)&gt;$C922,MIN(AO$7,$F922)-$C922+1,0),MIN(AO$7,$F922)-AN$7))/365,0))</f>
        <v>0</v>
      </c>
      <c r="AP922" s="4">
        <f>IF($F922=0,($D922-SUM($U922:AO922))*$E922*(IF(AO922&lt;1,IF(MIN(AP$7,$F922)&gt;$C922,MIN(AP$7,$F922)-$C922+1,0),MIN(AP$7,$F922)-AO$7))/365,IF($F922&gt;AO$7,($D922-SUM($U922:AO922))*$E922*(IF(AO922&lt;1,IF(MIN(AP$7,$F922)&gt;$C922,MIN(AP$7,$F922)-$C922+1,0),MIN(AP$7,$F922)-AO$7))/365,0))</f>
        <v>0</v>
      </c>
      <c r="AQ922" s="4">
        <f>IF($F922=0,($D922-SUM($U922:AP922))*$E922*(IF(AP922&lt;1,IF(MIN(AQ$7,$F922)&gt;$C922,MIN(AQ$7,$F922)-$C922+1,0),MIN(AQ$7,$F922)-AP$7))/365,IF($F922&gt;AP$7,($D922-SUM($U922:AP922))*$E922*(IF(AP922&lt;1,IF(MIN(AQ$7,$F922)&gt;$C922,MIN(AQ$7,$F922)-$C922+1,0),MIN(AQ$7,$F922)-AP$7))/365,0))</f>
        <v>0</v>
      </c>
      <c r="AR922" s="4">
        <f>IF($F922=0,($D922-SUM($U922:AQ922))*$E922*(IF(AQ922&lt;1,IF(MIN(AR$7,$F922)&gt;$C922,MIN(AR$7,$F922)-$C922+1,0),MIN(AR$7,$F922)-AQ$7))/365,IF($F922&gt;AQ$7,($D922-SUM($U922:AQ922))*$E922*(IF(AQ922&lt;1,IF(MIN(AR$7,$F922)&gt;$C922,MIN(AR$7,$F922)-$C922+1,0),MIN(AR$7,$F922)-AQ$7))/365,0))</f>
        <v>0</v>
      </c>
      <c r="AS922" s="4">
        <f>IF($F922=0,($D922-SUM($U922:AR922))*$E922*(IF(AR922&lt;1,IF(MIN(AS$7,$F922)&gt;$C922,MIN(AS$7,$F922)-$C922+1,0),MIN(AS$7,$F922)-AR$7))/365,IF($F922&gt;AR$7,($D922-SUM($U922:AR922))*$E922*(IF(AR922&lt;1,IF(MIN(AS$7,$F922)&gt;$C922,MIN(AS$7,$F922)-$C922+1,0),MIN(AS$7,$F922)-AR$7))/365,0))</f>
        <v>0</v>
      </c>
    </row>
    <row r="923" spans="1:45">
      <c r="A923" s="15"/>
      <c r="B923" s="17"/>
      <c r="C923" s="16"/>
      <c r="D923" s="15"/>
      <c r="E923" s="11"/>
      <c r="F923" s="16"/>
      <c r="G923" s="15"/>
      <c r="H923" s="14"/>
      <c r="I923" s="5"/>
      <c r="J923" s="13">
        <f>SUM(U923:AS923)</f>
        <v>0</v>
      </c>
      <c r="K923" s="13">
        <f>IF(F923=0,D923-J923,IF(F923&lt;41730,0,D923-J923))</f>
        <v>0</v>
      </c>
      <c r="L923" s="12">
        <f>IF(K923=0,0,IF(G923-((L$7-C923)/365)&lt;0,0,G923-((L$7-C923)/365)))</f>
        <v>0</v>
      </c>
      <c r="M923" s="4">
        <f>IF(K923=0,0,D923*H923)</f>
        <v>0</v>
      </c>
      <c r="N923" s="11">
        <f>IFERROR((1-(M923/K923)^(1/L923)),0)</f>
        <v>0</v>
      </c>
      <c r="O923" s="10">
        <f>IF(F923&gt;41730,IF(F923&gt;41730,(F923-41730)/365,IF(K923=0,0,IF(G923-((L$7-C923)/365)&lt;0,0,G923-((L$7-C923)/365)))),1)</f>
        <v>1</v>
      </c>
      <c r="P923" s="9">
        <f>IF(K923&lt;M923,0,IF(L923=0,K923-M923,K923*N923*O923))</f>
        <v>0</v>
      </c>
      <c r="Q923" s="19">
        <f>IF(F923&gt;41730,D923,0)</f>
        <v>0</v>
      </c>
      <c r="R923" s="18">
        <f>IF(F923&gt;41730,J923+P923,0)</f>
        <v>0</v>
      </c>
      <c r="S923" s="9">
        <f>IF(F923&gt;0,0,K923-P923)</f>
        <v>0</v>
      </c>
      <c r="T923" s="5"/>
      <c r="U923" s="4">
        <f>D923*E923*(IF(U$7&gt;$C923,U$7-$C923+1,0))/365</f>
        <v>0</v>
      </c>
      <c r="V923" s="4">
        <f>($D923-U923)*$E923*(IF(U923&lt;1,IF(V$7&gt;$C923,V$7-$C923+1,0),V$7-U$7))/365</f>
        <v>0</v>
      </c>
      <c r="W923" s="4">
        <f>IF($F923=0,($D923-SUM($U923:V923))*$E923*(IF(V923&lt;1,IF(MIN(W$7,$F923)&gt;$C923,MIN(W$7,$F923)-$C923+1,0),MIN(W$7,$F923)-V$7))/365,IF($F923&gt;V$7,($D923-SUM($U923:V923))*$E923*(IF(V923&lt;1,IF(MIN(W$7,$F923)&gt;$C923,MIN(W$7,$F923)-$C923+1,0),MIN(W$7,$F923)-V$7))/365,0))</f>
        <v>0</v>
      </c>
      <c r="X923" s="4">
        <f>IF($F923=0,($D923-SUM($U923:W923))*$E923*(IF(W923&lt;1,IF(MIN(X$7,$F923)&gt;$C923,MIN(X$7,$F923)-$C923+1,0),MIN(X$7,$F923)-W$7))/365,IF($F923&gt;W$7,($D923-SUM($U923:W923))*$E923*(IF(W923&lt;1,IF(MIN(X$7,$F923)&gt;$C923,MIN(X$7,$F923)-$C923+1,0),MIN(X$7,$F923)-W$7))/365,0))</f>
        <v>0</v>
      </c>
      <c r="Y923" s="4">
        <f>IF($F923=0,($D923-SUM($U923:X923))*$E923*(IF(X923&lt;1,IF(MIN(Y$7,$F923)&gt;$C923,MIN(Y$7,$F923)-$C923+1,0),MIN(Y$7,$F923)-X$7))/365,IF($F923&gt;X$7,($D923-SUM($U923:X923))*$E923*(IF(X923&lt;1,IF(MIN(Y$7,$F923)&gt;$C923,MIN(Y$7,$F923)-$C923+1,0),MIN(Y$7,$F923)-X$7))/365,0))</f>
        <v>0</v>
      </c>
      <c r="Z923" s="4">
        <f>IF($F923=0,($D923-SUM($U923:Y923))*$E923*(IF(Y923&lt;1,IF(MIN(Z$7,$F923)&gt;$C923,MIN(Z$7,$F923)-$C923+1,0),MIN(Z$7,$F923)-Y$7))/365,IF($F923&gt;Y$7,($D923-SUM($U923:Y923))*$E923*(IF(Y923&lt;1,IF(MIN(Z$7,$F923)&gt;$C923,MIN(Z$7,$F923)-$C923+1,0),MIN(Z$7,$F923)-Y$7))/365,0))</f>
        <v>0</v>
      </c>
      <c r="AA923" s="4">
        <f>IF($F923=0,($D923-SUM($U923:Z923))*$E923*(IF(Z923&lt;1,IF(MIN(AA$7,$F923)&gt;$C923,MIN(AA$7,$F923)-$C923+1,0),MIN(AA$7,$F923)-Z$7))/365,IF($F923&gt;Z$7,($D923-SUM($U923:Z923))*$E923*(IF(Z923&lt;1,IF(MIN(AA$7,$F923)&gt;$C923,MIN(AA$7,$F923)-$C923+1,0),MIN(AA$7,$F923)-Z$7))/365,0))</f>
        <v>0</v>
      </c>
      <c r="AB923" s="4">
        <f>IF($F923=0,($D923-SUM($U923:AA923))*$E923*(IF(AA923&lt;1,IF(MIN(AB$7,$F923)&gt;$C923,MIN(AB$7,$F923)-$C923+1,0),MIN(AB$7,$F923)-AA$7))/365,IF($F923&gt;AA$7,($D923-SUM($U923:AA923))*$E923*(IF(AA923&lt;1,IF(MIN(AB$7,$F923)&gt;$C923,MIN(AB$7,$F923)-$C923+1,0),MIN(AB$7,$F923)-AA$7))/365,0))</f>
        <v>0</v>
      </c>
      <c r="AC923" s="4">
        <f>IF($F923=0,($D923-SUM($U923:AB923))*$E923*(IF(AB923&lt;1,IF(MIN(AC$7,$F923)&gt;$C923,MIN(AC$7,$F923)-$C923+1,0),MIN(AC$7,$F923)-AB$7))/365,IF($F923&gt;AB$7,($D923-SUM($U923:AB923))*$E923*(IF(AB923&lt;1,IF(MIN(AC$7,$F923)&gt;$C923,MIN(AC$7,$F923)-$C923+1,0),MIN(AC$7,$F923)-AB$7))/365,0))</f>
        <v>0</v>
      </c>
      <c r="AD923" s="4">
        <f>IF($F923=0,($D923-SUM($U923:AC923))*$E923*(IF(AC923&lt;1,IF(MIN(AD$7,$F923)&gt;$C923,MIN(AD$7,$F923)-$C923+1,0),MIN(AD$7,$F923)-AC$7))/365,IF($F923&gt;AC$7,($D923-SUM($U923:AC923))*$E923*(IF(AC923&lt;1,IF(MIN(AD$7,$F923)&gt;$C923,MIN(AD$7,$F923)-$C923+1,0),MIN(AD$7,$F923)-AC$7))/365,0))</f>
        <v>0</v>
      </c>
      <c r="AE923" s="4">
        <f>IF($F923=0,($D923-SUM($U923:AD923))*$E923*(IF(AD923&lt;1,IF(MIN(AE$7,$F923)&gt;$C923,MIN(AE$7,$F923)-$C923+1,0),MIN(AE$7,$F923)-AD$7))/365,IF($F923&gt;AD$7,($D923-SUM($U923:AD923))*$E923*(IF(AD923&lt;1,IF(MIN(AE$7,$F923)&gt;$C923,MIN(AE$7,$F923)-$C923+1,0),MIN(AE$7,$F923)-AD$7))/365,0))</f>
        <v>0</v>
      </c>
      <c r="AF923" s="4">
        <f>IF($F923=0,($D923-SUM($U923:AE923))*$E923*(IF(AE923&lt;1,IF(MIN(AF$7,$F923)&gt;$C923,MIN(AF$7,$F923)-$C923+1,0),MIN(AF$7,$F923)-AE$7))/365,IF($F923&gt;AE$7,($D923-SUM($U923:AE923))*$E923*(IF(AE923&lt;1,IF(MIN(AF$7,$F923)&gt;$C923,MIN(AF$7,$F923)-$C923+1,0),MIN(AF$7,$F923)-AE$7))/365,0))</f>
        <v>0</v>
      </c>
      <c r="AG923" s="4">
        <f>IF($F923=0,($D923-SUM($U923:AF923))*$E923*(IF(AF923&lt;1,IF(MIN(AG$7,$F923)&gt;$C923,MIN(AG$7,$F923)-$C923+1,0),MIN(AG$7,$F923)-AF$7))/365,IF($F923&gt;AF$7,($D923-SUM($U923:AF923))*$E923*(IF(AF923&lt;1,IF(MIN(AG$7,$F923)&gt;$C923,MIN(AG$7,$F923)-$C923+1,0),MIN(AG$7,$F923)-AF$7))/365,0))</f>
        <v>0</v>
      </c>
      <c r="AH923" s="4">
        <f>IF($F923=0,($D923-SUM($U923:AG923))*$E923*(IF(AG923&lt;1,IF(MIN(AH$7,$F923)&gt;$C923,MIN(AH$7,$F923)-$C923+1,0),MIN(AH$7,$F923)-AG$7))/365,IF($F923&gt;AG$7,($D923-SUM($U923:AG923))*$E923*(IF(AG923&lt;1,IF(MIN(AH$7,$F923)&gt;$C923,MIN(AH$7,$F923)-$C923+1,0),MIN(AH$7,$F923)-AG$7))/365,0))</f>
        <v>0</v>
      </c>
      <c r="AI923" s="4">
        <f>IF($F923=0,($D923-SUM($U923:AH923))*$E923*(IF(AH923&lt;1,IF(MIN(AI$7,$F923)&gt;$C923,MIN(AI$7,$F923)-$C923+1,0),MIN(AI$7,$F923)-AH$7))/365,IF($F923&gt;AH$7,($D923-SUM($U923:AH923))*$E923*(IF(AH923&lt;1,IF(MIN(AI$7,$F923)&gt;$C923,MIN(AI$7,$F923)-$C923+1,0),MIN(AI$7,$F923)-AH$7))/365,0))</f>
        <v>0</v>
      </c>
      <c r="AJ923" s="4">
        <f>IF($F923=0,($D923-SUM($U923:AI923))*$E923*(IF(AI923&lt;1,IF(MIN(AJ$7,$F923)&gt;$C923,MIN(AJ$7,$F923)-$C923+1,0),MIN(AJ$7,$F923)-AI$7))/365,IF($F923&gt;AI$7,($D923-SUM($U923:AI923))*$E923*(IF(AI923&lt;1,IF(MIN(AJ$7,$F923)&gt;$C923,MIN(AJ$7,$F923)-$C923+1,0),MIN(AJ$7,$F923)-AI$7))/365,0))</f>
        <v>0</v>
      </c>
      <c r="AK923" s="4">
        <f>IF($F923=0,($D923-SUM($U923:AJ923))*$E923*(IF(AJ923&lt;1,IF(MIN(AK$7,$F923)&gt;$C923,MIN(AK$7,$F923)-$C923+1,0),MIN(AK$7,$F923)-AJ$7))/365,IF($F923&gt;AJ$7,($D923-SUM($U923:AJ923))*$E923*(IF(AJ923&lt;1,IF(MIN(AK$7,$F923)&gt;$C923,MIN(AK$7,$F923)-$C923+1,0),MIN(AK$7,$F923)-AJ$7))/365,0))</f>
        <v>0</v>
      </c>
      <c r="AL923" s="4">
        <f>IF($F923=0,($D923-SUM($U923:AK923))*$E923*(IF(AK923&lt;1,IF(MIN(AL$7,$F923)&gt;$C923,MIN(AL$7,$F923)-$C923+1,0),MIN(AL$7,$F923)-AK$7))/365,IF($F923&gt;AK$7,($D923-SUM($U923:AK923))*$E923*(IF(AK923&lt;1,IF(MIN(AL$7,$F923)&gt;$C923,MIN(AL$7,$F923)-$C923+1,0),MIN(AL$7,$F923)-AK$7))/365,0))</f>
        <v>0</v>
      </c>
      <c r="AM923" s="4">
        <f>IF($F923=0,($D923-SUM($U923:AL923))*$E923*(IF(AL923&lt;1,IF(MIN(AM$7,$F923)&gt;$C923,MIN(AM$7,$F923)-$C923+1,0),MIN(AM$7,$F923)-AL$7))/365,IF($F923&gt;AL$7,($D923-SUM($U923:AL923))*$E923*(IF(AL923&lt;1,IF(MIN(AM$7,$F923)&gt;$C923,MIN(AM$7,$F923)-$C923+1,0),MIN(AM$7,$F923)-AL$7))/365,0))</f>
        <v>0</v>
      </c>
      <c r="AN923" s="4">
        <f>IF($F923=0,($D923-SUM($U923:AM923))*$E923*(IF(AM923&lt;1,IF(MIN(AN$7,$F923)&gt;$C923,MIN(AN$7,$F923)-$C923+1,0),MIN(AN$7,$F923)-AM$7))/365,IF($F923&gt;AM$7,($D923-SUM($U923:AM923))*$E923*(IF(AM923&lt;1,IF(MIN(AN$7,$F923)&gt;$C923,MIN(AN$7,$F923)-$C923+1,0),MIN(AN$7,$F923)-AM$7))/365,0))</f>
        <v>0</v>
      </c>
      <c r="AO923" s="4">
        <f>IF($F923=0,($D923-SUM($U923:AN923))*$E923*(IF(AN923&lt;1,IF(MIN(AO$7,$F923)&gt;$C923,MIN(AO$7,$F923)-$C923+1,0),MIN(AO$7,$F923)-AN$7))/365,IF($F923&gt;AN$7,($D923-SUM($U923:AN923))*$E923*(IF(AN923&lt;1,IF(MIN(AO$7,$F923)&gt;$C923,MIN(AO$7,$F923)-$C923+1,0),MIN(AO$7,$F923)-AN$7))/365,0))</f>
        <v>0</v>
      </c>
      <c r="AP923" s="4">
        <f>IF($F923=0,($D923-SUM($U923:AO923))*$E923*(IF(AO923&lt;1,IF(MIN(AP$7,$F923)&gt;$C923,MIN(AP$7,$F923)-$C923+1,0),MIN(AP$7,$F923)-AO$7))/365,IF($F923&gt;AO$7,($D923-SUM($U923:AO923))*$E923*(IF(AO923&lt;1,IF(MIN(AP$7,$F923)&gt;$C923,MIN(AP$7,$F923)-$C923+1,0),MIN(AP$7,$F923)-AO$7))/365,0))</f>
        <v>0</v>
      </c>
      <c r="AQ923" s="4">
        <f>IF($F923=0,($D923-SUM($U923:AP923))*$E923*(IF(AP923&lt;1,IF(MIN(AQ$7,$F923)&gt;$C923,MIN(AQ$7,$F923)-$C923+1,0),MIN(AQ$7,$F923)-AP$7))/365,IF($F923&gt;AP$7,($D923-SUM($U923:AP923))*$E923*(IF(AP923&lt;1,IF(MIN(AQ$7,$F923)&gt;$C923,MIN(AQ$7,$F923)-$C923+1,0),MIN(AQ$7,$F923)-AP$7))/365,0))</f>
        <v>0</v>
      </c>
      <c r="AR923" s="4">
        <f>IF($F923=0,($D923-SUM($U923:AQ923))*$E923*(IF(AQ923&lt;1,IF(MIN(AR$7,$F923)&gt;$C923,MIN(AR$7,$F923)-$C923+1,0),MIN(AR$7,$F923)-AQ$7))/365,IF($F923&gt;AQ$7,($D923-SUM($U923:AQ923))*$E923*(IF(AQ923&lt;1,IF(MIN(AR$7,$F923)&gt;$C923,MIN(AR$7,$F923)-$C923+1,0),MIN(AR$7,$F923)-AQ$7))/365,0))</f>
        <v>0</v>
      </c>
      <c r="AS923" s="4">
        <f>IF($F923=0,($D923-SUM($U923:AR923))*$E923*(IF(AR923&lt;1,IF(MIN(AS$7,$F923)&gt;$C923,MIN(AS$7,$F923)-$C923+1,0),MIN(AS$7,$F923)-AR$7))/365,IF($F923&gt;AR$7,($D923-SUM($U923:AR923))*$E923*(IF(AR923&lt;1,IF(MIN(AS$7,$F923)&gt;$C923,MIN(AS$7,$F923)-$C923+1,0),MIN(AS$7,$F923)-AR$7))/365,0))</f>
        <v>0</v>
      </c>
    </row>
    <row r="924" spans="1:45">
      <c r="A924" s="15"/>
      <c r="B924" s="17"/>
      <c r="C924" s="16"/>
      <c r="D924" s="15"/>
      <c r="E924" s="11"/>
      <c r="F924" s="16"/>
      <c r="G924" s="15"/>
      <c r="H924" s="14"/>
      <c r="I924" s="5"/>
      <c r="J924" s="13">
        <f>SUM(U924:AS924)</f>
        <v>0</v>
      </c>
      <c r="K924" s="13">
        <f>IF(F924=0,D924-J924,IF(F924&lt;41730,0,D924-J924))</f>
        <v>0</v>
      </c>
      <c r="L924" s="12">
        <f>IF(K924=0,0,IF(G924-((L$7-C924)/365)&lt;0,0,G924-((L$7-C924)/365)))</f>
        <v>0</v>
      </c>
      <c r="M924" s="4">
        <f>IF(K924=0,0,D924*H924)</f>
        <v>0</v>
      </c>
      <c r="N924" s="11">
        <f>IFERROR((1-(M924/K924)^(1/L924)),0)</f>
        <v>0</v>
      </c>
      <c r="O924" s="10">
        <f>IF(F924&gt;41730,IF(F924&gt;41730,(F924-41730)/365,IF(K924=0,0,IF(G924-((L$7-C924)/365)&lt;0,0,G924-((L$7-C924)/365)))),1)</f>
        <v>1</v>
      </c>
      <c r="P924" s="9">
        <f>IF(K924&lt;M924,0,IF(L924=0,K924-M924,K924*N924*O924))</f>
        <v>0</v>
      </c>
      <c r="Q924" s="19">
        <f>IF(F924&gt;41730,D924,0)</f>
        <v>0</v>
      </c>
      <c r="R924" s="18">
        <f>IF(F924&gt;41730,J924+P924,0)</f>
        <v>0</v>
      </c>
      <c r="S924" s="9">
        <f>IF(F924&gt;0,0,K924-P924)</f>
        <v>0</v>
      </c>
      <c r="T924" s="5"/>
      <c r="U924" s="4">
        <f>D924*E924*(IF(U$7&gt;$C924,U$7-$C924+1,0))/365</f>
        <v>0</v>
      </c>
      <c r="V924" s="4">
        <f>($D924-U924)*$E924*(IF(U924&lt;1,IF(V$7&gt;$C924,V$7-$C924+1,0),V$7-U$7))/365</f>
        <v>0</v>
      </c>
      <c r="W924" s="4">
        <f>IF($F924=0,($D924-SUM($U924:V924))*$E924*(IF(V924&lt;1,IF(MIN(W$7,$F924)&gt;$C924,MIN(W$7,$F924)-$C924+1,0),MIN(W$7,$F924)-V$7))/365,IF($F924&gt;V$7,($D924-SUM($U924:V924))*$E924*(IF(V924&lt;1,IF(MIN(W$7,$F924)&gt;$C924,MIN(W$7,$F924)-$C924+1,0),MIN(W$7,$F924)-V$7))/365,0))</f>
        <v>0</v>
      </c>
      <c r="X924" s="4">
        <f>IF($F924=0,($D924-SUM($U924:W924))*$E924*(IF(W924&lt;1,IF(MIN(X$7,$F924)&gt;$C924,MIN(X$7,$F924)-$C924+1,0),MIN(X$7,$F924)-W$7))/365,IF($F924&gt;W$7,($D924-SUM($U924:W924))*$E924*(IF(W924&lt;1,IF(MIN(X$7,$F924)&gt;$C924,MIN(X$7,$F924)-$C924+1,0),MIN(X$7,$F924)-W$7))/365,0))</f>
        <v>0</v>
      </c>
      <c r="Y924" s="4">
        <f>IF($F924=0,($D924-SUM($U924:X924))*$E924*(IF(X924&lt;1,IF(MIN(Y$7,$F924)&gt;$C924,MIN(Y$7,$F924)-$C924+1,0),MIN(Y$7,$F924)-X$7))/365,IF($F924&gt;X$7,($D924-SUM($U924:X924))*$E924*(IF(X924&lt;1,IF(MIN(Y$7,$F924)&gt;$C924,MIN(Y$7,$F924)-$C924+1,0),MIN(Y$7,$F924)-X$7))/365,0))</f>
        <v>0</v>
      </c>
      <c r="Z924" s="4">
        <f>IF($F924=0,($D924-SUM($U924:Y924))*$E924*(IF(Y924&lt;1,IF(MIN(Z$7,$F924)&gt;$C924,MIN(Z$7,$F924)-$C924+1,0),MIN(Z$7,$F924)-Y$7))/365,IF($F924&gt;Y$7,($D924-SUM($U924:Y924))*$E924*(IF(Y924&lt;1,IF(MIN(Z$7,$F924)&gt;$C924,MIN(Z$7,$F924)-$C924+1,0),MIN(Z$7,$F924)-Y$7))/365,0))</f>
        <v>0</v>
      </c>
      <c r="AA924" s="4">
        <f>IF($F924=0,($D924-SUM($U924:Z924))*$E924*(IF(Z924&lt;1,IF(MIN(AA$7,$F924)&gt;$C924,MIN(AA$7,$F924)-$C924+1,0),MIN(AA$7,$F924)-Z$7))/365,IF($F924&gt;Z$7,($D924-SUM($U924:Z924))*$E924*(IF(Z924&lt;1,IF(MIN(AA$7,$F924)&gt;$C924,MIN(AA$7,$F924)-$C924+1,0),MIN(AA$7,$F924)-Z$7))/365,0))</f>
        <v>0</v>
      </c>
      <c r="AB924" s="4">
        <f>IF($F924=0,($D924-SUM($U924:AA924))*$E924*(IF(AA924&lt;1,IF(MIN(AB$7,$F924)&gt;$C924,MIN(AB$7,$F924)-$C924+1,0),MIN(AB$7,$F924)-AA$7))/365,IF($F924&gt;AA$7,($D924-SUM($U924:AA924))*$E924*(IF(AA924&lt;1,IF(MIN(AB$7,$F924)&gt;$C924,MIN(AB$7,$F924)-$C924+1,0),MIN(AB$7,$F924)-AA$7))/365,0))</f>
        <v>0</v>
      </c>
      <c r="AC924" s="4">
        <f>IF($F924=0,($D924-SUM($U924:AB924))*$E924*(IF(AB924&lt;1,IF(MIN(AC$7,$F924)&gt;$C924,MIN(AC$7,$F924)-$C924+1,0),MIN(AC$7,$F924)-AB$7))/365,IF($F924&gt;AB$7,($D924-SUM($U924:AB924))*$E924*(IF(AB924&lt;1,IF(MIN(AC$7,$F924)&gt;$C924,MIN(AC$7,$F924)-$C924+1,0),MIN(AC$7,$F924)-AB$7))/365,0))</f>
        <v>0</v>
      </c>
      <c r="AD924" s="4">
        <f>IF($F924=0,($D924-SUM($U924:AC924))*$E924*(IF(AC924&lt;1,IF(MIN(AD$7,$F924)&gt;$C924,MIN(AD$7,$F924)-$C924+1,0),MIN(AD$7,$F924)-AC$7))/365,IF($F924&gt;AC$7,($D924-SUM($U924:AC924))*$E924*(IF(AC924&lt;1,IF(MIN(AD$7,$F924)&gt;$C924,MIN(AD$7,$F924)-$C924+1,0),MIN(AD$7,$F924)-AC$7))/365,0))</f>
        <v>0</v>
      </c>
      <c r="AE924" s="4">
        <f>IF($F924=0,($D924-SUM($U924:AD924))*$E924*(IF(AD924&lt;1,IF(MIN(AE$7,$F924)&gt;$C924,MIN(AE$7,$F924)-$C924+1,0),MIN(AE$7,$F924)-AD$7))/365,IF($F924&gt;AD$7,($D924-SUM($U924:AD924))*$E924*(IF(AD924&lt;1,IF(MIN(AE$7,$F924)&gt;$C924,MIN(AE$7,$F924)-$C924+1,0),MIN(AE$7,$F924)-AD$7))/365,0))</f>
        <v>0</v>
      </c>
      <c r="AF924" s="4">
        <f>IF($F924=0,($D924-SUM($U924:AE924))*$E924*(IF(AE924&lt;1,IF(MIN(AF$7,$F924)&gt;$C924,MIN(AF$7,$F924)-$C924+1,0),MIN(AF$7,$F924)-AE$7))/365,IF($F924&gt;AE$7,($D924-SUM($U924:AE924))*$E924*(IF(AE924&lt;1,IF(MIN(AF$7,$F924)&gt;$C924,MIN(AF$7,$F924)-$C924+1,0),MIN(AF$7,$F924)-AE$7))/365,0))</f>
        <v>0</v>
      </c>
      <c r="AG924" s="4">
        <f>IF($F924=0,($D924-SUM($U924:AF924))*$E924*(IF(AF924&lt;1,IF(MIN(AG$7,$F924)&gt;$C924,MIN(AG$7,$F924)-$C924+1,0),MIN(AG$7,$F924)-AF$7))/365,IF($F924&gt;AF$7,($D924-SUM($U924:AF924))*$E924*(IF(AF924&lt;1,IF(MIN(AG$7,$F924)&gt;$C924,MIN(AG$7,$F924)-$C924+1,0),MIN(AG$7,$F924)-AF$7))/365,0))</f>
        <v>0</v>
      </c>
      <c r="AH924" s="4">
        <f>IF($F924=0,($D924-SUM($U924:AG924))*$E924*(IF(AG924&lt;1,IF(MIN(AH$7,$F924)&gt;$C924,MIN(AH$7,$F924)-$C924+1,0),MIN(AH$7,$F924)-AG$7))/365,IF($F924&gt;AG$7,($D924-SUM($U924:AG924))*$E924*(IF(AG924&lt;1,IF(MIN(AH$7,$F924)&gt;$C924,MIN(AH$7,$F924)-$C924+1,0),MIN(AH$7,$F924)-AG$7))/365,0))</f>
        <v>0</v>
      </c>
      <c r="AI924" s="4">
        <f>IF($F924=0,($D924-SUM($U924:AH924))*$E924*(IF(AH924&lt;1,IF(MIN(AI$7,$F924)&gt;$C924,MIN(AI$7,$F924)-$C924+1,0),MIN(AI$7,$F924)-AH$7))/365,IF($F924&gt;AH$7,($D924-SUM($U924:AH924))*$E924*(IF(AH924&lt;1,IF(MIN(AI$7,$F924)&gt;$C924,MIN(AI$7,$F924)-$C924+1,0),MIN(AI$7,$F924)-AH$7))/365,0))</f>
        <v>0</v>
      </c>
      <c r="AJ924" s="4">
        <f>IF($F924=0,($D924-SUM($U924:AI924))*$E924*(IF(AI924&lt;1,IF(MIN(AJ$7,$F924)&gt;$C924,MIN(AJ$7,$F924)-$C924+1,0),MIN(AJ$7,$F924)-AI$7))/365,IF($F924&gt;AI$7,($D924-SUM($U924:AI924))*$E924*(IF(AI924&lt;1,IF(MIN(AJ$7,$F924)&gt;$C924,MIN(AJ$7,$F924)-$C924+1,0),MIN(AJ$7,$F924)-AI$7))/365,0))</f>
        <v>0</v>
      </c>
      <c r="AK924" s="4">
        <f>IF($F924=0,($D924-SUM($U924:AJ924))*$E924*(IF(AJ924&lt;1,IF(MIN(AK$7,$F924)&gt;$C924,MIN(AK$7,$F924)-$C924+1,0),MIN(AK$7,$F924)-AJ$7))/365,IF($F924&gt;AJ$7,($D924-SUM($U924:AJ924))*$E924*(IF(AJ924&lt;1,IF(MIN(AK$7,$F924)&gt;$C924,MIN(AK$7,$F924)-$C924+1,0),MIN(AK$7,$F924)-AJ$7))/365,0))</f>
        <v>0</v>
      </c>
      <c r="AL924" s="4">
        <f>IF($F924=0,($D924-SUM($U924:AK924))*$E924*(IF(AK924&lt;1,IF(MIN(AL$7,$F924)&gt;$C924,MIN(AL$7,$F924)-$C924+1,0),MIN(AL$7,$F924)-AK$7))/365,IF($F924&gt;AK$7,($D924-SUM($U924:AK924))*$E924*(IF(AK924&lt;1,IF(MIN(AL$7,$F924)&gt;$C924,MIN(AL$7,$F924)-$C924+1,0),MIN(AL$7,$F924)-AK$7))/365,0))</f>
        <v>0</v>
      </c>
      <c r="AM924" s="4">
        <f>IF($F924=0,($D924-SUM($U924:AL924))*$E924*(IF(AL924&lt;1,IF(MIN(AM$7,$F924)&gt;$C924,MIN(AM$7,$F924)-$C924+1,0),MIN(AM$7,$F924)-AL$7))/365,IF($F924&gt;AL$7,($D924-SUM($U924:AL924))*$E924*(IF(AL924&lt;1,IF(MIN(AM$7,$F924)&gt;$C924,MIN(AM$7,$F924)-$C924+1,0),MIN(AM$7,$F924)-AL$7))/365,0))</f>
        <v>0</v>
      </c>
      <c r="AN924" s="4">
        <f>IF($F924=0,($D924-SUM($U924:AM924))*$E924*(IF(AM924&lt;1,IF(MIN(AN$7,$F924)&gt;$C924,MIN(AN$7,$F924)-$C924+1,0),MIN(AN$7,$F924)-AM$7))/365,IF($F924&gt;AM$7,($D924-SUM($U924:AM924))*$E924*(IF(AM924&lt;1,IF(MIN(AN$7,$F924)&gt;$C924,MIN(AN$7,$F924)-$C924+1,0),MIN(AN$7,$F924)-AM$7))/365,0))</f>
        <v>0</v>
      </c>
      <c r="AO924" s="4">
        <f>IF($F924=0,($D924-SUM($U924:AN924))*$E924*(IF(AN924&lt;1,IF(MIN(AO$7,$F924)&gt;$C924,MIN(AO$7,$F924)-$C924+1,0),MIN(AO$7,$F924)-AN$7))/365,IF($F924&gt;AN$7,($D924-SUM($U924:AN924))*$E924*(IF(AN924&lt;1,IF(MIN(AO$7,$F924)&gt;$C924,MIN(AO$7,$F924)-$C924+1,0),MIN(AO$7,$F924)-AN$7))/365,0))</f>
        <v>0</v>
      </c>
      <c r="AP924" s="4">
        <f>IF($F924=0,($D924-SUM($U924:AO924))*$E924*(IF(AO924&lt;1,IF(MIN(AP$7,$F924)&gt;$C924,MIN(AP$7,$F924)-$C924+1,0),MIN(AP$7,$F924)-AO$7))/365,IF($F924&gt;AO$7,($D924-SUM($U924:AO924))*$E924*(IF(AO924&lt;1,IF(MIN(AP$7,$F924)&gt;$C924,MIN(AP$7,$F924)-$C924+1,0),MIN(AP$7,$F924)-AO$7))/365,0))</f>
        <v>0</v>
      </c>
      <c r="AQ924" s="4">
        <f>IF($F924=0,($D924-SUM($U924:AP924))*$E924*(IF(AP924&lt;1,IF(MIN(AQ$7,$F924)&gt;$C924,MIN(AQ$7,$F924)-$C924+1,0),MIN(AQ$7,$F924)-AP$7))/365,IF($F924&gt;AP$7,($D924-SUM($U924:AP924))*$E924*(IF(AP924&lt;1,IF(MIN(AQ$7,$F924)&gt;$C924,MIN(AQ$7,$F924)-$C924+1,0),MIN(AQ$7,$F924)-AP$7))/365,0))</f>
        <v>0</v>
      </c>
      <c r="AR924" s="4">
        <f>IF($F924=0,($D924-SUM($U924:AQ924))*$E924*(IF(AQ924&lt;1,IF(MIN(AR$7,$F924)&gt;$C924,MIN(AR$7,$F924)-$C924+1,0),MIN(AR$7,$F924)-AQ$7))/365,IF($F924&gt;AQ$7,($D924-SUM($U924:AQ924))*$E924*(IF(AQ924&lt;1,IF(MIN(AR$7,$F924)&gt;$C924,MIN(AR$7,$F924)-$C924+1,0),MIN(AR$7,$F924)-AQ$7))/365,0))</f>
        <v>0</v>
      </c>
      <c r="AS924" s="4">
        <f>IF($F924=0,($D924-SUM($U924:AR924))*$E924*(IF(AR924&lt;1,IF(MIN(AS$7,$F924)&gt;$C924,MIN(AS$7,$F924)-$C924+1,0),MIN(AS$7,$F924)-AR$7))/365,IF($F924&gt;AR$7,($D924-SUM($U924:AR924))*$E924*(IF(AR924&lt;1,IF(MIN(AS$7,$F924)&gt;$C924,MIN(AS$7,$F924)-$C924+1,0),MIN(AS$7,$F924)-AR$7))/365,0))</f>
        <v>0</v>
      </c>
    </row>
    <row r="925" spans="1:45">
      <c r="A925" s="15"/>
      <c r="B925" s="17"/>
      <c r="C925" s="16"/>
      <c r="D925" s="15"/>
      <c r="E925" s="11"/>
      <c r="F925" s="16"/>
      <c r="G925" s="15"/>
      <c r="H925" s="14"/>
      <c r="I925" s="5"/>
      <c r="J925" s="13">
        <f>SUM(U925:AS925)</f>
        <v>0</v>
      </c>
      <c r="K925" s="13">
        <f>IF(F925=0,D925-J925,IF(F925&lt;41730,0,D925-J925))</f>
        <v>0</v>
      </c>
      <c r="L925" s="12">
        <f>IF(K925=0,0,IF(G925-((L$7-C925)/365)&lt;0,0,G925-((L$7-C925)/365)))</f>
        <v>0</v>
      </c>
      <c r="M925" s="4">
        <f>IF(K925=0,0,D925*H925)</f>
        <v>0</v>
      </c>
      <c r="N925" s="11">
        <f>IFERROR((1-(M925/K925)^(1/L925)),0)</f>
        <v>0</v>
      </c>
      <c r="O925" s="10">
        <f>IF(F925&gt;41730,IF(F925&gt;41730,(F925-41730)/365,IF(K925=0,0,IF(G925-((L$7-C925)/365)&lt;0,0,G925-((L$7-C925)/365)))),1)</f>
        <v>1</v>
      </c>
      <c r="P925" s="9">
        <f>IF(K925&lt;M925,0,IF(L925=0,K925-M925,K925*N925*O925))</f>
        <v>0</v>
      </c>
      <c r="Q925" s="19">
        <f>IF(F925&gt;41730,D925,0)</f>
        <v>0</v>
      </c>
      <c r="R925" s="18">
        <f>IF(F925&gt;41730,J925+P925,0)</f>
        <v>0</v>
      </c>
      <c r="S925" s="9">
        <f>IF(F925&gt;0,0,K925-P925)</f>
        <v>0</v>
      </c>
      <c r="T925" s="5"/>
      <c r="U925" s="4">
        <f>D925*E925*(IF(U$7&gt;$C925,U$7-$C925+1,0))/365</f>
        <v>0</v>
      </c>
      <c r="V925" s="4">
        <f>($D925-U925)*$E925*(IF(U925&lt;1,IF(V$7&gt;$C925,V$7-$C925+1,0),V$7-U$7))/365</f>
        <v>0</v>
      </c>
      <c r="W925" s="4">
        <f>IF($F925=0,($D925-SUM($U925:V925))*$E925*(IF(V925&lt;1,IF(MIN(W$7,$F925)&gt;$C925,MIN(W$7,$F925)-$C925+1,0),MIN(W$7,$F925)-V$7))/365,IF($F925&gt;V$7,($D925-SUM($U925:V925))*$E925*(IF(V925&lt;1,IF(MIN(W$7,$F925)&gt;$C925,MIN(W$7,$F925)-$C925+1,0),MIN(W$7,$F925)-V$7))/365,0))</f>
        <v>0</v>
      </c>
      <c r="X925" s="4">
        <f>IF($F925=0,($D925-SUM($U925:W925))*$E925*(IF(W925&lt;1,IF(MIN(X$7,$F925)&gt;$C925,MIN(X$7,$F925)-$C925+1,0),MIN(X$7,$F925)-W$7))/365,IF($F925&gt;W$7,($D925-SUM($U925:W925))*$E925*(IF(W925&lt;1,IF(MIN(X$7,$F925)&gt;$C925,MIN(X$7,$F925)-$C925+1,0),MIN(X$7,$F925)-W$7))/365,0))</f>
        <v>0</v>
      </c>
      <c r="Y925" s="4">
        <f>IF($F925=0,($D925-SUM($U925:X925))*$E925*(IF(X925&lt;1,IF(MIN(Y$7,$F925)&gt;$C925,MIN(Y$7,$F925)-$C925+1,0),MIN(Y$7,$F925)-X$7))/365,IF($F925&gt;X$7,($D925-SUM($U925:X925))*$E925*(IF(X925&lt;1,IF(MIN(Y$7,$F925)&gt;$C925,MIN(Y$7,$F925)-$C925+1,0),MIN(Y$7,$F925)-X$7))/365,0))</f>
        <v>0</v>
      </c>
      <c r="Z925" s="4">
        <f>IF($F925=0,($D925-SUM($U925:Y925))*$E925*(IF(Y925&lt;1,IF(MIN(Z$7,$F925)&gt;$C925,MIN(Z$7,$F925)-$C925+1,0),MIN(Z$7,$F925)-Y$7))/365,IF($F925&gt;Y$7,($D925-SUM($U925:Y925))*$E925*(IF(Y925&lt;1,IF(MIN(Z$7,$F925)&gt;$C925,MIN(Z$7,$F925)-$C925+1,0),MIN(Z$7,$F925)-Y$7))/365,0))</f>
        <v>0</v>
      </c>
      <c r="AA925" s="4">
        <f>IF($F925=0,($D925-SUM($U925:Z925))*$E925*(IF(Z925&lt;1,IF(MIN(AA$7,$F925)&gt;$C925,MIN(AA$7,$F925)-$C925+1,0),MIN(AA$7,$F925)-Z$7))/365,IF($F925&gt;Z$7,($D925-SUM($U925:Z925))*$E925*(IF(Z925&lt;1,IF(MIN(AA$7,$F925)&gt;$C925,MIN(AA$7,$F925)-$C925+1,0),MIN(AA$7,$F925)-Z$7))/365,0))</f>
        <v>0</v>
      </c>
      <c r="AB925" s="4">
        <f>IF($F925=0,($D925-SUM($U925:AA925))*$E925*(IF(AA925&lt;1,IF(MIN(AB$7,$F925)&gt;$C925,MIN(AB$7,$F925)-$C925+1,0),MIN(AB$7,$F925)-AA$7))/365,IF($F925&gt;AA$7,($D925-SUM($U925:AA925))*$E925*(IF(AA925&lt;1,IF(MIN(AB$7,$F925)&gt;$C925,MIN(AB$7,$F925)-$C925+1,0),MIN(AB$7,$F925)-AA$7))/365,0))</f>
        <v>0</v>
      </c>
      <c r="AC925" s="4">
        <f>IF($F925=0,($D925-SUM($U925:AB925))*$E925*(IF(AB925&lt;1,IF(MIN(AC$7,$F925)&gt;$C925,MIN(AC$7,$F925)-$C925+1,0),MIN(AC$7,$F925)-AB$7))/365,IF($F925&gt;AB$7,($D925-SUM($U925:AB925))*$E925*(IF(AB925&lt;1,IF(MIN(AC$7,$F925)&gt;$C925,MIN(AC$7,$F925)-$C925+1,0),MIN(AC$7,$F925)-AB$7))/365,0))</f>
        <v>0</v>
      </c>
      <c r="AD925" s="4">
        <f>IF($F925=0,($D925-SUM($U925:AC925))*$E925*(IF(AC925&lt;1,IF(MIN(AD$7,$F925)&gt;$C925,MIN(AD$7,$F925)-$C925+1,0),MIN(AD$7,$F925)-AC$7))/365,IF($F925&gt;AC$7,($D925-SUM($U925:AC925))*$E925*(IF(AC925&lt;1,IF(MIN(AD$7,$F925)&gt;$C925,MIN(AD$7,$F925)-$C925+1,0),MIN(AD$7,$F925)-AC$7))/365,0))</f>
        <v>0</v>
      </c>
      <c r="AE925" s="4">
        <f>IF($F925=0,($D925-SUM($U925:AD925))*$E925*(IF(AD925&lt;1,IF(MIN(AE$7,$F925)&gt;$C925,MIN(AE$7,$F925)-$C925+1,0),MIN(AE$7,$F925)-AD$7))/365,IF($F925&gt;AD$7,($D925-SUM($U925:AD925))*$E925*(IF(AD925&lt;1,IF(MIN(AE$7,$F925)&gt;$C925,MIN(AE$7,$F925)-$C925+1,0),MIN(AE$7,$F925)-AD$7))/365,0))</f>
        <v>0</v>
      </c>
      <c r="AF925" s="4">
        <f>IF($F925=0,($D925-SUM($U925:AE925))*$E925*(IF(AE925&lt;1,IF(MIN(AF$7,$F925)&gt;$C925,MIN(AF$7,$F925)-$C925+1,0),MIN(AF$7,$F925)-AE$7))/365,IF($F925&gt;AE$7,($D925-SUM($U925:AE925))*$E925*(IF(AE925&lt;1,IF(MIN(AF$7,$F925)&gt;$C925,MIN(AF$7,$F925)-$C925+1,0),MIN(AF$7,$F925)-AE$7))/365,0))</f>
        <v>0</v>
      </c>
      <c r="AG925" s="4">
        <f>IF($F925=0,($D925-SUM($U925:AF925))*$E925*(IF(AF925&lt;1,IF(MIN(AG$7,$F925)&gt;$C925,MIN(AG$7,$F925)-$C925+1,0),MIN(AG$7,$F925)-AF$7))/365,IF($F925&gt;AF$7,($D925-SUM($U925:AF925))*$E925*(IF(AF925&lt;1,IF(MIN(AG$7,$F925)&gt;$C925,MIN(AG$7,$F925)-$C925+1,0),MIN(AG$7,$F925)-AF$7))/365,0))</f>
        <v>0</v>
      </c>
      <c r="AH925" s="4">
        <f>IF($F925=0,($D925-SUM($U925:AG925))*$E925*(IF(AG925&lt;1,IF(MIN(AH$7,$F925)&gt;$C925,MIN(AH$7,$F925)-$C925+1,0),MIN(AH$7,$F925)-AG$7))/365,IF($F925&gt;AG$7,($D925-SUM($U925:AG925))*$E925*(IF(AG925&lt;1,IF(MIN(AH$7,$F925)&gt;$C925,MIN(AH$7,$F925)-$C925+1,0),MIN(AH$7,$F925)-AG$7))/365,0))</f>
        <v>0</v>
      </c>
      <c r="AI925" s="4">
        <f>IF($F925=0,($D925-SUM($U925:AH925))*$E925*(IF(AH925&lt;1,IF(MIN(AI$7,$F925)&gt;$C925,MIN(AI$7,$F925)-$C925+1,0),MIN(AI$7,$F925)-AH$7))/365,IF($F925&gt;AH$7,($D925-SUM($U925:AH925))*$E925*(IF(AH925&lt;1,IF(MIN(AI$7,$F925)&gt;$C925,MIN(AI$7,$F925)-$C925+1,0),MIN(AI$7,$F925)-AH$7))/365,0))</f>
        <v>0</v>
      </c>
      <c r="AJ925" s="4">
        <f>IF($F925=0,($D925-SUM($U925:AI925))*$E925*(IF(AI925&lt;1,IF(MIN(AJ$7,$F925)&gt;$C925,MIN(AJ$7,$F925)-$C925+1,0),MIN(AJ$7,$F925)-AI$7))/365,IF($F925&gt;AI$7,($D925-SUM($U925:AI925))*$E925*(IF(AI925&lt;1,IF(MIN(AJ$7,$F925)&gt;$C925,MIN(AJ$7,$F925)-$C925+1,0),MIN(AJ$7,$F925)-AI$7))/365,0))</f>
        <v>0</v>
      </c>
      <c r="AK925" s="4">
        <f>IF($F925=0,($D925-SUM($U925:AJ925))*$E925*(IF(AJ925&lt;1,IF(MIN(AK$7,$F925)&gt;$C925,MIN(AK$7,$F925)-$C925+1,0),MIN(AK$7,$F925)-AJ$7))/365,IF($F925&gt;AJ$7,($D925-SUM($U925:AJ925))*$E925*(IF(AJ925&lt;1,IF(MIN(AK$7,$F925)&gt;$C925,MIN(AK$7,$F925)-$C925+1,0),MIN(AK$7,$F925)-AJ$7))/365,0))</f>
        <v>0</v>
      </c>
      <c r="AL925" s="4">
        <f>IF($F925=0,($D925-SUM($U925:AK925))*$E925*(IF(AK925&lt;1,IF(MIN(AL$7,$F925)&gt;$C925,MIN(AL$7,$F925)-$C925+1,0),MIN(AL$7,$F925)-AK$7))/365,IF($F925&gt;AK$7,($D925-SUM($U925:AK925))*$E925*(IF(AK925&lt;1,IF(MIN(AL$7,$F925)&gt;$C925,MIN(AL$7,$F925)-$C925+1,0),MIN(AL$7,$F925)-AK$7))/365,0))</f>
        <v>0</v>
      </c>
      <c r="AM925" s="4">
        <f>IF($F925=0,($D925-SUM($U925:AL925))*$E925*(IF(AL925&lt;1,IF(MIN(AM$7,$F925)&gt;$C925,MIN(AM$7,$F925)-$C925+1,0),MIN(AM$7,$F925)-AL$7))/365,IF($F925&gt;AL$7,($D925-SUM($U925:AL925))*$E925*(IF(AL925&lt;1,IF(MIN(AM$7,$F925)&gt;$C925,MIN(AM$7,$F925)-$C925+1,0),MIN(AM$7,$F925)-AL$7))/365,0))</f>
        <v>0</v>
      </c>
      <c r="AN925" s="4">
        <f>IF($F925=0,($D925-SUM($U925:AM925))*$E925*(IF(AM925&lt;1,IF(MIN(AN$7,$F925)&gt;$C925,MIN(AN$7,$F925)-$C925+1,0),MIN(AN$7,$F925)-AM$7))/365,IF($F925&gt;AM$7,($D925-SUM($U925:AM925))*$E925*(IF(AM925&lt;1,IF(MIN(AN$7,$F925)&gt;$C925,MIN(AN$7,$F925)-$C925+1,0),MIN(AN$7,$F925)-AM$7))/365,0))</f>
        <v>0</v>
      </c>
      <c r="AO925" s="4">
        <f>IF($F925=0,($D925-SUM($U925:AN925))*$E925*(IF(AN925&lt;1,IF(MIN(AO$7,$F925)&gt;$C925,MIN(AO$7,$F925)-$C925+1,0),MIN(AO$7,$F925)-AN$7))/365,IF($F925&gt;AN$7,($D925-SUM($U925:AN925))*$E925*(IF(AN925&lt;1,IF(MIN(AO$7,$F925)&gt;$C925,MIN(AO$7,$F925)-$C925+1,0),MIN(AO$7,$F925)-AN$7))/365,0))</f>
        <v>0</v>
      </c>
      <c r="AP925" s="4">
        <f>IF($F925=0,($D925-SUM($U925:AO925))*$E925*(IF(AO925&lt;1,IF(MIN(AP$7,$F925)&gt;$C925,MIN(AP$7,$F925)-$C925+1,0),MIN(AP$7,$F925)-AO$7))/365,IF($F925&gt;AO$7,($D925-SUM($U925:AO925))*$E925*(IF(AO925&lt;1,IF(MIN(AP$7,$F925)&gt;$C925,MIN(AP$7,$F925)-$C925+1,0),MIN(AP$7,$F925)-AO$7))/365,0))</f>
        <v>0</v>
      </c>
      <c r="AQ925" s="4">
        <f>IF($F925=0,($D925-SUM($U925:AP925))*$E925*(IF(AP925&lt;1,IF(MIN(AQ$7,$F925)&gt;$C925,MIN(AQ$7,$F925)-$C925+1,0),MIN(AQ$7,$F925)-AP$7))/365,IF($F925&gt;AP$7,($D925-SUM($U925:AP925))*$E925*(IF(AP925&lt;1,IF(MIN(AQ$7,$F925)&gt;$C925,MIN(AQ$7,$F925)-$C925+1,0),MIN(AQ$7,$F925)-AP$7))/365,0))</f>
        <v>0</v>
      </c>
      <c r="AR925" s="4">
        <f>IF($F925=0,($D925-SUM($U925:AQ925))*$E925*(IF(AQ925&lt;1,IF(MIN(AR$7,$F925)&gt;$C925,MIN(AR$7,$F925)-$C925+1,0),MIN(AR$7,$F925)-AQ$7))/365,IF($F925&gt;AQ$7,($D925-SUM($U925:AQ925))*$E925*(IF(AQ925&lt;1,IF(MIN(AR$7,$F925)&gt;$C925,MIN(AR$7,$F925)-$C925+1,0),MIN(AR$7,$F925)-AQ$7))/365,0))</f>
        <v>0</v>
      </c>
      <c r="AS925" s="4">
        <f>IF($F925=0,($D925-SUM($U925:AR925))*$E925*(IF(AR925&lt;1,IF(MIN(AS$7,$F925)&gt;$C925,MIN(AS$7,$F925)-$C925+1,0),MIN(AS$7,$F925)-AR$7))/365,IF($F925&gt;AR$7,($D925-SUM($U925:AR925))*$E925*(IF(AR925&lt;1,IF(MIN(AS$7,$F925)&gt;$C925,MIN(AS$7,$F925)-$C925+1,0),MIN(AS$7,$F925)-AR$7))/365,0))</f>
        <v>0</v>
      </c>
    </row>
    <row r="926" spans="1:45">
      <c r="A926" s="15"/>
      <c r="B926" s="17"/>
      <c r="C926" s="16"/>
      <c r="D926" s="15"/>
      <c r="E926" s="11"/>
      <c r="F926" s="16"/>
      <c r="G926" s="15"/>
      <c r="H926" s="14"/>
      <c r="I926" s="5"/>
      <c r="J926" s="13">
        <f>SUM(U926:AS926)</f>
        <v>0</v>
      </c>
      <c r="K926" s="13">
        <f>IF(F926=0,D926-J926,IF(F926&lt;41730,0,D926-J926))</f>
        <v>0</v>
      </c>
      <c r="L926" s="12">
        <f>IF(K926=0,0,IF(G926-((L$7-C926)/365)&lt;0,0,G926-((L$7-C926)/365)))</f>
        <v>0</v>
      </c>
      <c r="M926" s="4">
        <f>IF(K926=0,0,D926*H926)</f>
        <v>0</v>
      </c>
      <c r="N926" s="11">
        <f>IFERROR((1-(M926/K926)^(1/L926)),0)</f>
        <v>0</v>
      </c>
      <c r="O926" s="10">
        <f>IF(F926&gt;41730,IF(F926&gt;41730,(F926-41730)/365,IF(K926=0,0,IF(G926-((L$7-C926)/365)&lt;0,0,G926-((L$7-C926)/365)))),1)</f>
        <v>1</v>
      </c>
      <c r="P926" s="9">
        <f>IF(K926&lt;M926,0,IF(L926=0,K926-M926,K926*N926*O926))</f>
        <v>0</v>
      </c>
      <c r="Q926" s="19">
        <f>IF(F926&gt;41730,D926,0)</f>
        <v>0</v>
      </c>
      <c r="R926" s="18">
        <f>IF(F926&gt;41730,J926+P926,0)</f>
        <v>0</v>
      </c>
      <c r="S926" s="9">
        <f>IF(F926&gt;0,0,K926-P926)</f>
        <v>0</v>
      </c>
      <c r="T926" s="5"/>
      <c r="U926" s="4">
        <f>D926*E926*(IF(U$7&gt;$C926,U$7-$C926+1,0))/365</f>
        <v>0</v>
      </c>
      <c r="V926" s="4">
        <f>($D926-U926)*$E926*(IF(U926&lt;1,IF(V$7&gt;$C926,V$7-$C926+1,0),V$7-U$7))/365</f>
        <v>0</v>
      </c>
      <c r="W926" s="4">
        <f>IF($F926=0,($D926-SUM($U926:V926))*$E926*(IF(V926&lt;1,IF(MIN(W$7,$F926)&gt;$C926,MIN(W$7,$F926)-$C926+1,0),MIN(W$7,$F926)-V$7))/365,IF($F926&gt;V$7,($D926-SUM($U926:V926))*$E926*(IF(V926&lt;1,IF(MIN(W$7,$F926)&gt;$C926,MIN(W$7,$F926)-$C926+1,0),MIN(W$7,$F926)-V$7))/365,0))</f>
        <v>0</v>
      </c>
      <c r="X926" s="4">
        <f>IF($F926=0,($D926-SUM($U926:W926))*$E926*(IF(W926&lt;1,IF(MIN(X$7,$F926)&gt;$C926,MIN(X$7,$F926)-$C926+1,0),MIN(X$7,$F926)-W$7))/365,IF($F926&gt;W$7,($D926-SUM($U926:W926))*$E926*(IF(W926&lt;1,IF(MIN(X$7,$F926)&gt;$C926,MIN(X$7,$F926)-$C926+1,0),MIN(X$7,$F926)-W$7))/365,0))</f>
        <v>0</v>
      </c>
      <c r="Y926" s="4">
        <f>IF($F926=0,($D926-SUM($U926:X926))*$E926*(IF(X926&lt;1,IF(MIN(Y$7,$F926)&gt;$C926,MIN(Y$7,$F926)-$C926+1,0),MIN(Y$7,$F926)-X$7))/365,IF($F926&gt;X$7,($D926-SUM($U926:X926))*$E926*(IF(X926&lt;1,IF(MIN(Y$7,$F926)&gt;$C926,MIN(Y$7,$F926)-$C926+1,0),MIN(Y$7,$F926)-X$7))/365,0))</f>
        <v>0</v>
      </c>
      <c r="Z926" s="4">
        <f>IF($F926=0,($D926-SUM($U926:Y926))*$E926*(IF(Y926&lt;1,IF(MIN(Z$7,$F926)&gt;$C926,MIN(Z$7,$F926)-$C926+1,0),MIN(Z$7,$F926)-Y$7))/365,IF($F926&gt;Y$7,($D926-SUM($U926:Y926))*$E926*(IF(Y926&lt;1,IF(MIN(Z$7,$F926)&gt;$C926,MIN(Z$7,$F926)-$C926+1,0),MIN(Z$7,$F926)-Y$7))/365,0))</f>
        <v>0</v>
      </c>
      <c r="AA926" s="4">
        <f>IF($F926=0,($D926-SUM($U926:Z926))*$E926*(IF(Z926&lt;1,IF(MIN(AA$7,$F926)&gt;$C926,MIN(AA$7,$F926)-$C926+1,0),MIN(AA$7,$F926)-Z$7))/365,IF($F926&gt;Z$7,($D926-SUM($U926:Z926))*$E926*(IF(Z926&lt;1,IF(MIN(AA$7,$F926)&gt;$C926,MIN(AA$7,$F926)-$C926+1,0),MIN(AA$7,$F926)-Z$7))/365,0))</f>
        <v>0</v>
      </c>
      <c r="AB926" s="4">
        <f>IF($F926=0,($D926-SUM($U926:AA926))*$E926*(IF(AA926&lt;1,IF(MIN(AB$7,$F926)&gt;$C926,MIN(AB$7,$F926)-$C926+1,0),MIN(AB$7,$F926)-AA$7))/365,IF($F926&gt;AA$7,($D926-SUM($U926:AA926))*$E926*(IF(AA926&lt;1,IF(MIN(AB$7,$F926)&gt;$C926,MIN(AB$7,$F926)-$C926+1,0),MIN(AB$7,$F926)-AA$7))/365,0))</f>
        <v>0</v>
      </c>
      <c r="AC926" s="4">
        <f>IF($F926=0,($D926-SUM($U926:AB926))*$E926*(IF(AB926&lt;1,IF(MIN(AC$7,$F926)&gt;$C926,MIN(AC$7,$F926)-$C926+1,0),MIN(AC$7,$F926)-AB$7))/365,IF($F926&gt;AB$7,($D926-SUM($U926:AB926))*$E926*(IF(AB926&lt;1,IF(MIN(AC$7,$F926)&gt;$C926,MIN(AC$7,$F926)-$C926+1,0),MIN(AC$7,$F926)-AB$7))/365,0))</f>
        <v>0</v>
      </c>
      <c r="AD926" s="4">
        <f>IF($F926=0,($D926-SUM($U926:AC926))*$E926*(IF(AC926&lt;1,IF(MIN(AD$7,$F926)&gt;$C926,MIN(AD$7,$F926)-$C926+1,0),MIN(AD$7,$F926)-AC$7))/365,IF($F926&gt;AC$7,($D926-SUM($U926:AC926))*$E926*(IF(AC926&lt;1,IF(MIN(AD$7,$F926)&gt;$C926,MIN(AD$7,$F926)-$C926+1,0),MIN(AD$7,$F926)-AC$7))/365,0))</f>
        <v>0</v>
      </c>
      <c r="AE926" s="4">
        <f>IF($F926=0,($D926-SUM($U926:AD926))*$E926*(IF(AD926&lt;1,IF(MIN(AE$7,$F926)&gt;$C926,MIN(AE$7,$F926)-$C926+1,0),MIN(AE$7,$F926)-AD$7))/365,IF($F926&gt;AD$7,($D926-SUM($U926:AD926))*$E926*(IF(AD926&lt;1,IF(MIN(AE$7,$F926)&gt;$C926,MIN(AE$7,$F926)-$C926+1,0),MIN(AE$7,$F926)-AD$7))/365,0))</f>
        <v>0</v>
      </c>
      <c r="AF926" s="4">
        <f>IF($F926=0,($D926-SUM($U926:AE926))*$E926*(IF(AE926&lt;1,IF(MIN(AF$7,$F926)&gt;$C926,MIN(AF$7,$F926)-$C926+1,0),MIN(AF$7,$F926)-AE$7))/365,IF($F926&gt;AE$7,($D926-SUM($U926:AE926))*$E926*(IF(AE926&lt;1,IF(MIN(AF$7,$F926)&gt;$C926,MIN(AF$7,$F926)-$C926+1,0),MIN(AF$7,$F926)-AE$7))/365,0))</f>
        <v>0</v>
      </c>
      <c r="AG926" s="4">
        <f>IF($F926=0,($D926-SUM($U926:AF926))*$E926*(IF(AF926&lt;1,IF(MIN(AG$7,$F926)&gt;$C926,MIN(AG$7,$F926)-$C926+1,0),MIN(AG$7,$F926)-AF$7))/365,IF($F926&gt;AF$7,($D926-SUM($U926:AF926))*$E926*(IF(AF926&lt;1,IF(MIN(AG$7,$F926)&gt;$C926,MIN(AG$7,$F926)-$C926+1,0),MIN(AG$7,$F926)-AF$7))/365,0))</f>
        <v>0</v>
      </c>
      <c r="AH926" s="4">
        <f>IF($F926=0,($D926-SUM($U926:AG926))*$E926*(IF(AG926&lt;1,IF(MIN(AH$7,$F926)&gt;$C926,MIN(AH$7,$F926)-$C926+1,0),MIN(AH$7,$F926)-AG$7))/365,IF($F926&gt;AG$7,($D926-SUM($U926:AG926))*$E926*(IF(AG926&lt;1,IF(MIN(AH$7,$F926)&gt;$C926,MIN(AH$7,$F926)-$C926+1,0),MIN(AH$7,$F926)-AG$7))/365,0))</f>
        <v>0</v>
      </c>
      <c r="AI926" s="4">
        <f>IF($F926=0,($D926-SUM($U926:AH926))*$E926*(IF(AH926&lt;1,IF(MIN(AI$7,$F926)&gt;$C926,MIN(AI$7,$F926)-$C926+1,0),MIN(AI$7,$F926)-AH$7))/365,IF($F926&gt;AH$7,($D926-SUM($U926:AH926))*$E926*(IF(AH926&lt;1,IF(MIN(AI$7,$F926)&gt;$C926,MIN(AI$7,$F926)-$C926+1,0),MIN(AI$7,$F926)-AH$7))/365,0))</f>
        <v>0</v>
      </c>
      <c r="AJ926" s="4">
        <f>IF($F926=0,($D926-SUM($U926:AI926))*$E926*(IF(AI926&lt;1,IF(MIN(AJ$7,$F926)&gt;$C926,MIN(AJ$7,$F926)-$C926+1,0),MIN(AJ$7,$F926)-AI$7))/365,IF($F926&gt;AI$7,($D926-SUM($U926:AI926))*$E926*(IF(AI926&lt;1,IF(MIN(AJ$7,$F926)&gt;$C926,MIN(AJ$7,$F926)-$C926+1,0),MIN(AJ$7,$F926)-AI$7))/365,0))</f>
        <v>0</v>
      </c>
      <c r="AK926" s="4">
        <f>IF($F926=0,($D926-SUM($U926:AJ926))*$E926*(IF(AJ926&lt;1,IF(MIN(AK$7,$F926)&gt;$C926,MIN(AK$7,$F926)-$C926+1,0),MIN(AK$7,$F926)-AJ$7))/365,IF($F926&gt;AJ$7,($D926-SUM($U926:AJ926))*$E926*(IF(AJ926&lt;1,IF(MIN(AK$7,$F926)&gt;$C926,MIN(AK$7,$F926)-$C926+1,0),MIN(AK$7,$F926)-AJ$7))/365,0))</f>
        <v>0</v>
      </c>
      <c r="AL926" s="4">
        <f>IF($F926=0,($D926-SUM($U926:AK926))*$E926*(IF(AK926&lt;1,IF(MIN(AL$7,$F926)&gt;$C926,MIN(AL$7,$F926)-$C926+1,0),MIN(AL$7,$F926)-AK$7))/365,IF($F926&gt;AK$7,($D926-SUM($U926:AK926))*$E926*(IF(AK926&lt;1,IF(MIN(AL$7,$F926)&gt;$C926,MIN(AL$7,$F926)-$C926+1,0),MIN(AL$7,$F926)-AK$7))/365,0))</f>
        <v>0</v>
      </c>
      <c r="AM926" s="4">
        <f>IF($F926=0,($D926-SUM($U926:AL926))*$E926*(IF(AL926&lt;1,IF(MIN(AM$7,$F926)&gt;$C926,MIN(AM$7,$F926)-$C926+1,0),MIN(AM$7,$F926)-AL$7))/365,IF($F926&gt;AL$7,($D926-SUM($U926:AL926))*$E926*(IF(AL926&lt;1,IF(MIN(AM$7,$F926)&gt;$C926,MIN(AM$7,$F926)-$C926+1,0),MIN(AM$7,$F926)-AL$7))/365,0))</f>
        <v>0</v>
      </c>
      <c r="AN926" s="4">
        <f>IF($F926=0,($D926-SUM($U926:AM926))*$E926*(IF(AM926&lt;1,IF(MIN(AN$7,$F926)&gt;$C926,MIN(AN$7,$F926)-$C926+1,0),MIN(AN$7,$F926)-AM$7))/365,IF($F926&gt;AM$7,($D926-SUM($U926:AM926))*$E926*(IF(AM926&lt;1,IF(MIN(AN$7,$F926)&gt;$C926,MIN(AN$7,$F926)-$C926+1,0),MIN(AN$7,$F926)-AM$7))/365,0))</f>
        <v>0</v>
      </c>
      <c r="AO926" s="4">
        <f>IF($F926=0,($D926-SUM($U926:AN926))*$E926*(IF(AN926&lt;1,IF(MIN(AO$7,$F926)&gt;$C926,MIN(AO$7,$F926)-$C926+1,0),MIN(AO$7,$F926)-AN$7))/365,IF($F926&gt;AN$7,($D926-SUM($U926:AN926))*$E926*(IF(AN926&lt;1,IF(MIN(AO$7,$F926)&gt;$C926,MIN(AO$7,$F926)-$C926+1,0),MIN(AO$7,$F926)-AN$7))/365,0))</f>
        <v>0</v>
      </c>
      <c r="AP926" s="4">
        <f>IF($F926=0,($D926-SUM($U926:AO926))*$E926*(IF(AO926&lt;1,IF(MIN(AP$7,$F926)&gt;$C926,MIN(AP$7,$F926)-$C926+1,0),MIN(AP$7,$F926)-AO$7))/365,IF($F926&gt;AO$7,($D926-SUM($U926:AO926))*$E926*(IF(AO926&lt;1,IF(MIN(AP$7,$F926)&gt;$C926,MIN(AP$7,$F926)-$C926+1,0),MIN(AP$7,$F926)-AO$7))/365,0))</f>
        <v>0</v>
      </c>
      <c r="AQ926" s="4">
        <f>IF($F926=0,($D926-SUM($U926:AP926))*$E926*(IF(AP926&lt;1,IF(MIN(AQ$7,$F926)&gt;$C926,MIN(AQ$7,$F926)-$C926+1,0),MIN(AQ$7,$F926)-AP$7))/365,IF($F926&gt;AP$7,($D926-SUM($U926:AP926))*$E926*(IF(AP926&lt;1,IF(MIN(AQ$7,$F926)&gt;$C926,MIN(AQ$7,$F926)-$C926+1,0),MIN(AQ$7,$F926)-AP$7))/365,0))</f>
        <v>0</v>
      </c>
      <c r="AR926" s="4">
        <f>IF($F926=0,($D926-SUM($U926:AQ926))*$E926*(IF(AQ926&lt;1,IF(MIN(AR$7,$F926)&gt;$C926,MIN(AR$7,$F926)-$C926+1,0),MIN(AR$7,$F926)-AQ$7))/365,IF($F926&gt;AQ$7,($D926-SUM($U926:AQ926))*$E926*(IF(AQ926&lt;1,IF(MIN(AR$7,$F926)&gt;$C926,MIN(AR$7,$F926)-$C926+1,0),MIN(AR$7,$F926)-AQ$7))/365,0))</f>
        <v>0</v>
      </c>
      <c r="AS926" s="4">
        <f>IF($F926=0,($D926-SUM($U926:AR926))*$E926*(IF(AR926&lt;1,IF(MIN(AS$7,$F926)&gt;$C926,MIN(AS$7,$F926)-$C926+1,0),MIN(AS$7,$F926)-AR$7))/365,IF($F926&gt;AR$7,($D926-SUM($U926:AR926))*$E926*(IF(AR926&lt;1,IF(MIN(AS$7,$F926)&gt;$C926,MIN(AS$7,$F926)-$C926+1,0),MIN(AS$7,$F926)-AR$7))/365,0))</f>
        <v>0</v>
      </c>
    </row>
    <row r="927" spans="1:45">
      <c r="A927" s="15"/>
      <c r="B927" s="17"/>
      <c r="C927" s="16"/>
      <c r="D927" s="15"/>
      <c r="E927" s="11"/>
      <c r="F927" s="16"/>
      <c r="G927" s="15"/>
      <c r="H927" s="14"/>
      <c r="I927" s="5"/>
      <c r="J927" s="13">
        <f>SUM(U927:AS927)</f>
        <v>0</v>
      </c>
      <c r="K927" s="13">
        <f>IF(F927=0,D927-J927,IF(F927&lt;41730,0,D927-J927))</f>
        <v>0</v>
      </c>
      <c r="L927" s="12">
        <f>IF(K927=0,0,IF(G927-((L$7-C927)/365)&lt;0,0,G927-((L$7-C927)/365)))</f>
        <v>0</v>
      </c>
      <c r="M927" s="4">
        <f>IF(K927=0,0,D927*H927)</f>
        <v>0</v>
      </c>
      <c r="N927" s="11">
        <f>IFERROR((1-(M927/K927)^(1/L927)),0)</f>
        <v>0</v>
      </c>
      <c r="O927" s="10">
        <f>IF(F927&gt;41730,IF(F927&gt;41730,(F927-41730)/365,IF(K927=0,0,IF(G927-((L$7-C927)/365)&lt;0,0,G927-((L$7-C927)/365)))),1)</f>
        <v>1</v>
      </c>
      <c r="P927" s="9">
        <f>IF(K927&lt;M927,0,IF(L927=0,K927-M927,K927*N927*O927))</f>
        <v>0</v>
      </c>
      <c r="Q927" s="19">
        <f>IF(F927&gt;41730,D927,0)</f>
        <v>0</v>
      </c>
      <c r="R927" s="18">
        <f>IF(F927&gt;41730,J927+P927,0)</f>
        <v>0</v>
      </c>
      <c r="S927" s="9">
        <f>IF(F927&gt;0,0,K927-P927)</f>
        <v>0</v>
      </c>
      <c r="T927" s="5"/>
      <c r="U927" s="4">
        <f>D927*E927*(IF(U$7&gt;$C927,U$7-$C927+1,0))/365</f>
        <v>0</v>
      </c>
      <c r="V927" s="4">
        <f>($D927-U927)*$E927*(IF(U927&lt;1,IF(V$7&gt;$C927,V$7-$C927+1,0),V$7-U$7))/365</f>
        <v>0</v>
      </c>
      <c r="W927" s="4">
        <f>IF($F927=0,($D927-SUM($U927:V927))*$E927*(IF(V927&lt;1,IF(MIN(W$7,$F927)&gt;$C927,MIN(W$7,$F927)-$C927+1,0),MIN(W$7,$F927)-V$7))/365,IF($F927&gt;V$7,($D927-SUM($U927:V927))*$E927*(IF(V927&lt;1,IF(MIN(W$7,$F927)&gt;$C927,MIN(W$7,$F927)-$C927+1,0),MIN(W$7,$F927)-V$7))/365,0))</f>
        <v>0</v>
      </c>
      <c r="X927" s="4">
        <f>IF($F927=0,($D927-SUM($U927:W927))*$E927*(IF(W927&lt;1,IF(MIN(X$7,$F927)&gt;$C927,MIN(X$7,$F927)-$C927+1,0),MIN(X$7,$F927)-W$7))/365,IF($F927&gt;W$7,($D927-SUM($U927:W927))*$E927*(IF(W927&lt;1,IF(MIN(X$7,$F927)&gt;$C927,MIN(X$7,$F927)-$C927+1,0),MIN(X$7,$F927)-W$7))/365,0))</f>
        <v>0</v>
      </c>
      <c r="Y927" s="4">
        <f>IF($F927=0,($D927-SUM($U927:X927))*$E927*(IF(X927&lt;1,IF(MIN(Y$7,$F927)&gt;$C927,MIN(Y$7,$F927)-$C927+1,0),MIN(Y$7,$F927)-X$7))/365,IF($F927&gt;X$7,($D927-SUM($U927:X927))*$E927*(IF(X927&lt;1,IF(MIN(Y$7,$F927)&gt;$C927,MIN(Y$7,$F927)-$C927+1,0),MIN(Y$7,$F927)-X$7))/365,0))</f>
        <v>0</v>
      </c>
      <c r="Z927" s="4">
        <f>IF($F927=0,($D927-SUM($U927:Y927))*$E927*(IF(Y927&lt;1,IF(MIN(Z$7,$F927)&gt;$C927,MIN(Z$7,$F927)-$C927+1,0),MIN(Z$7,$F927)-Y$7))/365,IF($F927&gt;Y$7,($D927-SUM($U927:Y927))*$E927*(IF(Y927&lt;1,IF(MIN(Z$7,$F927)&gt;$C927,MIN(Z$7,$F927)-$C927+1,0),MIN(Z$7,$F927)-Y$7))/365,0))</f>
        <v>0</v>
      </c>
      <c r="AA927" s="4">
        <f>IF($F927=0,($D927-SUM($U927:Z927))*$E927*(IF(Z927&lt;1,IF(MIN(AA$7,$F927)&gt;$C927,MIN(AA$7,$F927)-$C927+1,0),MIN(AA$7,$F927)-Z$7))/365,IF($F927&gt;Z$7,($D927-SUM($U927:Z927))*$E927*(IF(Z927&lt;1,IF(MIN(AA$7,$F927)&gt;$C927,MIN(AA$7,$F927)-$C927+1,0),MIN(AA$7,$F927)-Z$7))/365,0))</f>
        <v>0</v>
      </c>
      <c r="AB927" s="4">
        <f>IF($F927=0,($D927-SUM($U927:AA927))*$E927*(IF(AA927&lt;1,IF(MIN(AB$7,$F927)&gt;$C927,MIN(AB$7,$F927)-$C927+1,0),MIN(AB$7,$F927)-AA$7))/365,IF($F927&gt;AA$7,($D927-SUM($U927:AA927))*$E927*(IF(AA927&lt;1,IF(MIN(AB$7,$F927)&gt;$C927,MIN(AB$7,$F927)-$C927+1,0),MIN(AB$7,$F927)-AA$7))/365,0))</f>
        <v>0</v>
      </c>
      <c r="AC927" s="4">
        <f>IF($F927=0,($D927-SUM($U927:AB927))*$E927*(IF(AB927&lt;1,IF(MIN(AC$7,$F927)&gt;$C927,MIN(AC$7,$F927)-$C927+1,0),MIN(AC$7,$F927)-AB$7))/365,IF($F927&gt;AB$7,($D927-SUM($U927:AB927))*$E927*(IF(AB927&lt;1,IF(MIN(AC$7,$F927)&gt;$C927,MIN(AC$7,$F927)-$C927+1,0),MIN(AC$7,$F927)-AB$7))/365,0))</f>
        <v>0</v>
      </c>
      <c r="AD927" s="4">
        <f>IF($F927=0,($D927-SUM($U927:AC927))*$E927*(IF(AC927&lt;1,IF(MIN(AD$7,$F927)&gt;$C927,MIN(AD$7,$F927)-$C927+1,0),MIN(AD$7,$F927)-AC$7))/365,IF($F927&gt;AC$7,($D927-SUM($U927:AC927))*$E927*(IF(AC927&lt;1,IF(MIN(AD$7,$F927)&gt;$C927,MIN(AD$7,$F927)-$C927+1,0),MIN(AD$7,$F927)-AC$7))/365,0))</f>
        <v>0</v>
      </c>
      <c r="AE927" s="4">
        <f>IF($F927=0,($D927-SUM($U927:AD927))*$E927*(IF(AD927&lt;1,IF(MIN(AE$7,$F927)&gt;$C927,MIN(AE$7,$F927)-$C927+1,0),MIN(AE$7,$F927)-AD$7))/365,IF($F927&gt;AD$7,($D927-SUM($U927:AD927))*$E927*(IF(AD927&lt;1,IF(MIN(AE$7,$F927)&gt;$C927,MIN(AE$7,$F927)-$C927+1,0),MIN(AE$7,$F927)-AD$7))/365,0))</f>
        <v>0</v>
      </c>
      <c r="AF927" s="4">
        <f>IF($F927=0,($D927-SUM($U927:AE927))*$E927*(IF(AE927&lt;1,IF(MIN(AF$7,$F927)&gt;$C927,MIN(AF$7,$F927)-$C927+1,0),MIN(AF$7,$F927)-AE$7))/365,IF($F927&gt;AE$7,($D927-SUM($U927:AE927))*$E927*(IF(AE927&lt;1,IF(MIN(AF$7,$F927)&gt;$C927,MIN(AF$7,$F927)-$C927+1,0),MIN(AF$7,$F927)-AE$7))/365,0))</f>
        <v>0</v>
      </c>
      <c r="AG927" s="4">
        <f>IF($F927=0,($D927-SUM($U927:AF927))*$E927*(IF(AF927&lt;1,IF(MIN(AG$7,$F927)&gt;$C927,MIN(AG$7,$F927)-$C927+1,0),MIN(AG$7,$F927)-AF$7))/365,IF($F927&gt;AF$7,($D927-SUM($U927:AF927))*$E927*(IF(AF927&lt;1,IF(MIN(AG$7,$F927)&gt;$C927,MIN(AG$7,$F927)-$C927+1,0),MIN(AG$7,$F927)-AF$7))/365,0))</f>
        <v>0</v>
      </c>
      <c r="AH927" s="4">
        <f>IF($F927=0,($D927-SUM($U927:AG927))*$E927*(IF(AG927&lt;1,IF(MIN(AH$7,$F927)&gt;$C927,MIN(AH$7,$F927)-$C927+1,0),MIN(AH$7,$F927)-AG$7))/365,IF($F927&gt;AG$7,($D927-SUM($U927:AG927))*$E927*(IF(AG927&lt;1,IF(MIN(AH$7,$F927)&gt;$C927,MIN(AH$7,$F927)-$C927+1,0),MIN(AH$7,$F927)-AG$7))/365,0))</f>
        <v>0</v>
      </c>
      <c r="AI927" s="4">
        <f>IF($F927=0,($D927-SUM($U927:AH927))*$E927*(IF(AH927&lt;1,IF(MIN(AI$7,$F927)&gt;$C927,MIN(AI$7,$F927)-$C927+1,0),MIN(AI$7,$F927)-AH$7))/365,IF($F927&gt;AH$7,($D927-SUM($U927:AH927))*$E927*(IF(AH927&lt;1,IF(MIN(AI$7,$F927)&gt;$C927,MIN(AI$7,$F927)-$C927+1,0),MIN(AI$7,$F927)-AH$7))/365,0))</f>
        <v>0</v>
      </c>
      <c r="AJ927" s="4">
        <f>IF($F927=0,($D927-SUM($U927:AI927))*$E927*(IF(AI927&lt;1,IF(MIN(AJ$7,$F927)&gt;$C927,MIN(AJ$7,$F927)-$C927+1,0),MIN(AJ$7,$F927)-AI$7))/365,IF($F927&gt;AI$7,($D927-SUM($U927:AI927))*$E927*(IF(AI927&lt;1,IF(MIN(AJ$7,$F927)&gt;$C927,MIN(AJ$7,$F927)-$C927+1,0),MIN(AJ$7,$F927)-AI$7))/365,0))</f>
        <v>0</v>
      </c>
      <c r="AK927" s="4">
        <f>IF($F927=0,($D927-SUM($U927:AJ927))*$E927*(IF(AJ927&lt;1,IF(MIN(AK$7,$F927)&gt;$C927,MIN(AK$7,$F927)-$C927+1,0),MIN(AK$7,$F927)-AJ$7))/365,IF($F927&gt;AJ$7,($D927-SUM($U927:AJ927))*$E927*(IF(AJ927&lt;1,IF(MIN(AK$7,$F927)&gt;$C927,MIN(AK$7,$F927)-$C927+1,0),MIN(AK$7,$F927)-AJ$7))/365,0))</f>
        <v>0</v>
      </c>
      <c r="AL927" s="4">
        <f>IF($F927=0,($D927-SUM($U927:AK927))*$E927*(IF(AK927&lt;1,IF(MIN(AL$7,$F927)&gt;$C927,MIN(AL$7,$F927)-$C927+1,0),MIN(AL$7,$F927)-AK$7))/365,IF($F927&gt;AK$7,($D927-SUM($U927:AK927))*$E927*(IF(AK927&lt;1,IF(MIN(AL$7,$F927)&gt;$C927,MIN(AL$7,$F927)-$C927+1,0),MIN(AL$7,$F927)-AK$7))/365,0))</f>
        <v>0</v>
      </c>
      <c r="AM927" s="4">
        <f>IF($F927=0,($D927-SUM($U927:AL927))*$E927*(IF(AL927&lt;1,IF(MIN(AM$7,$F927)&gt;$C927,MIN(AM$7,$F927)-$C927+1,0),MIN(AM$7,$F927)-AL$7))/365,IF($F927&gt;AL$7,($D927-SUM($U927:AL927))*$E927*(IF(AL927&lt;1,IF(MIN(AM$7,$F927)&gt;$C927,MIN(AM$7,$F927)-$C927+1,0),MIN(AM$7,$F927)-AL$7))/365,0))</f>
        <v>0</v>
      </c>
      <c r="AN927" s="4">
        <f>IF($F927=0,($D927-SUM($U927:AM927))*$E927*(IF(AM927&lt;1,IF(MIN(AN$7,$F927)&gt;$C927,MIN(AN$7,$F927)-$C927+1,0),MIN(AN$7,$F927)-AM$7))/365,IF($F927&gt;AM$7,($D927-SUM($U927:AM927))*$E927*(IF(AM927&lt;1,IF(MIN(AN$7,$F927)&gt;$C927,MIN(AN$7,$F927)-$C927+1,0),MIN(AN$7,$F927)-AM$7))/365,0))</f>
        <v>0</v>
      </c>
      <c r="AO927" s="4">
        <f>IF($F927=0,($D927-SUM($U927:AN927))*$E927*(IF(AN927&lt;1,IF(MIN(AO$7,$F927)&gt;$C927,MIN(AO$7,$F927)-$C927+1,0),MIN(AO$7,$F927)-AN$7))/365,IF($F927&gt;AN$7,($D927-SUM($U927:AN927))*$E927*(IF(AN927&lt;1,IF(MIN(AO$7,$F927)&gt;$C927,MIN(AO$7,$F927)-$C927+1,0),MIN(AO$7,$F927)-AN$7))/365,0))</f>
        <v>0</v>
      </c>
      <c r="AP927" s="4">
        <f>IF($F927=0,($D927-SUM($U927:AO927))*$E927*(IF(AO927&lt;1,IF(MIN(AP$7,$F927)&gt;$C927,MIN(AP$7,$F927)-$C927+1,0),MIN(AP$7,$F927)-AO$7))/365,IF($F927&gt;AO$7,($D927-SUM($U927:AO927))*$E927*(IF(AO927&lt;1,IF(MIN(AP$7,$F927)&gt;$C927,MIN(AP$7,$F927)-$C927+1,0),MIN(AP$7,$F927)-AO$7))/365,0))</f>
        <v>0</v>
      </c>
      <c r="AQ927" s="4">
        <f>IF($F927=0,($D927-SUM($U927:AP927))*$E927*(IF(AP927&lt;1,IF(MIN(AQ$7,$F927)&gt;$C927,MIN(AQ$7,$F927)-$C927+1,0),MIN(AQ$7,$F927)-AP$7))/365,IF($F927&gt;AP$7,($D927-SUM($U927:AP927))*$E927*(IF(AP927&lt;1,IF(MIN(AQ$7,$F927)&gt;$C927,MIN(AQ$7,$F927)-$C927+1,0),MIN(AQ$7,$F927)-AP$7))/365,0))</f>
        <v>0</v>
      </c>
      <c r="AR927" s="4">
        <f>IF($F927=0,($D927-SUM($U927:AQ927))*$E927*(IF(AQ927&lt;1,IF(MIN(AR$7,$F927)&gt;$C927,MIN(AR$7,$F927)-$C927+1,0),MIN(AR$7,$F927)-AQ$7))/365,IF($F927&gt;AQ$7,($D927-SUM($U927:AQ927))*$E927*(IF(AQ927&lt;1,IF(MIN(AR$7,$F927)&gt;$C927,MIN(AR$7,$F927)-$C927+1,0),MIN(AR$7,$F927)-AQ$7))/365,0))</f>
        <v>0</v>
      </c>
      <c r="AS927" s="4">
        <f>IF($F927=0,($D927-SUM($U927:AR927))*$E927*(IF(AR927&lt;1,IF(MIN(AS$7,$F927)&gt;$C927,MIN(AS$7,$F927)-$C927+1,0),MIN(AS$7,$F927)-AR$7))/365,IF($F927&gt;AR$7,($D927-SUM($U927:AR927))*$E927*(IF(AR927&lt;1,IF(MIN(AS$7,$F927)&gt;$C927,MIN(AS$7,$F927)-$C927+1,0),MIN(AS$7,$F927)-AR$7))/365,0))</f>
        <v>0</v>
      </c>
    </row>
    <row r="928" spans="1:45">
      <c r="A928" s="15"/>
      <c r="B928" s="17"/>
      <c r="C928" s="16"/>
      <c r="D928" s="15"/>
      <c r="E928" s="11"/>
      <c r="F928" s="16"/>
      <c r="G928" s="15"/>
      <c r="H928" s="14"/>
      <c r="I928" s="5"/>
      <c r="J928" s="13">
        <f>SUM(U928:AS928)</f>
        <v>0</v>
      </c>
      <c r="K928" s="13">
        <f>IF(F928=0,D928-J928,IF(F928&lt;41730,0,D928-J928))</f>
        <v>0</v>
      </c>
      <c r="L928" s="12">
        <f>IF(K928=0,0,IF(G928-((L$7-C928)/365)&lt;0,0,G928-((L$7-C928)/365)))</f>
        <v>0</v>
      </c>
      <c r="M928" s="4">
        <f>IF(K928=0,0,D928*H928)</f>
        <v>0</v>
      </c>
      <c r="N928" s="11">
        <f>IFERROR((1-(M928/K928)^(1/L928)),0)</f>
        <v>0</v>
      </c>
      <c r="O928" s="10">
        <f>IF(F928&gt;41730,IF(F928&gt;41730,(F928-41730)/365,IF(K928=0,0,IF(G928-((L$7-C928)/365)&lt;0,0,G928-((L$7-C928)/365)))),1)</f>
        <v>1</v>
      </c>
      <c r="P928" s="9">
        <f>IF(K928&lt;M928,0,IF(L928=0,K928-M928,K928*N928*O928))</f>
        <v>0</v>
      </c>
      <c r="Q928" s="19">
        <f>IF(F928&gt;41730,D928,0)</f>
        <v>0</v>
      </c>
      <c r="R928" s="18">
        <f>IF(F928&gt;41730,J928+P928,0)</f>
        <v>0</v>
      </c>
      <c r="S928" s="9">
        <f>IF(F928&gt;0,0,K928-P928)</f>
        <v>0</v>
      </c>
      <c r="T928" s="5"/>
      <c r="U928" s="4">
        <f>D928*E928*(IF(U$7&gt;$C928,U$7-$C928+1,0))/365</f>
        <v>0</v>
      </c>
      <c r="V928" s="4">
        <f>($D928-U928)*$E928*(IF(U928&lt;1,IF(V$7&gt;$C928,V$7-$C928+1,0),V$7-U$7))/365</f>
        <v>0</v>
      </c>
      <c r="W928" s="4">
        <f>IF($F928=0,($D928-SUM($U928:V928))*$E928*(IF(V928&lt;1,IF(MIN(W$7,$F928)&gt;$C928,MIN(W$7,$F928)-$C928+1,0),MIN(W$7,$F928)-V$7))/365,IF($F928&gt;V$7,($D928-SUM($U928:V928))*$E928*(IF(V928&lt;1,IF(MIN(W$7,$F928)&gt;$C928,MIN(W$7,$F928)-$C928+1,0),MIN(W$7,$F928)-V$7))/365,0))</f>
        <v>0</v>
      </c>
      <c r="X928" s="4">
        <f>IF($F928=0,($D928-SUM($U928:W928))*$E928*(IF(W928&lt;1,IF(MIN(X$7,$F928)&gt;$C928,MIN(X$7,$F928)-$C928+1,0),MIN(X$7,$F928)-W$7))/365,IF($F928&gt;W$7,($D928-SUM($U928:W928))*$E928*(IF(W928&lt;1,IF(MIN(X$7,$F928)&gt;$C928,MIN(X$7,$F928)-$C928+1,0),MIN(X$7,$F928)-W$7))/365,0))</f>
        <v>0</v>
      </c>
      <c r="Y928" s="4">
        <f>IF($F928=0,($D928-SUM($U928:X928))*$E928*(IF(X928&lt;1,IF(MIN(Y$7,$F928)&gt;$C928,MIN(Y$7,$F928)-$C928+1,0),MIN(Y$7,$F928)-X$7))/365,IF($F928&gt;X$7,($D928-SUM($U928:X928))*$E928*(IF(X928&lt;1,IF(MIN(Y$7,$F928)&gt;$C928,MIN(Y$7,$F928)-$C928+1,0),MIN(Y$7,$F928)-X$7))/365,0))</f>
        <v>0</v>
      </c>
      <c r="Z928" s="4">
        <f>IF($F928=0,($D928-SUM($U928:Y928))*$E928*(IF(Y928&lt;1,IF(MIN(Z$7,$F928)&gt;$C928,MIN(Z$7,$F928)-$C928+1,0),MIN(Z$7,$F928)-Y$7))/365,IF($F928&gt;Y$7,($D928-SUM($U928:Y928))*$E928*(IF(Y928&lt;1,IF(MIN(Z$7,$F928)&gt;$C928,MIN(Z$7,$F928)-$C928+1,0),MIN(Z$7,$F928)-Y$7))/365,0))</f>
        <v>0</v>
      </c>
      <c r="AA928" s="4">
        <f>IF($F928=0,($D928-SUM($U928:Z928))*$E928*(IF(Z928&lt;1,IF(MIN(AA$7,$F928)&gt;$C928,MIN(AA$7,$F928)-$C928+1,0),MIN(AA$7,$F928)-Z$7))/365,IF($F928&gt;Z$7,($D928-SUM($U928:Z928))*$E928*(IF(Z928&lt;1,IF(MIN(AA$7,$F928)&gt;$C928,MIN(AA$7,$F928)-$C928+1,0),MIN(AA$7,$F928)-Z$7))/365,0))</f>
        <v>0</v>
      </c>
      <c r="AB928" s="4">
        <f>IF($F928=0,($D928-SUM($U928:AA928))*$E928*(IF(AA928&lt;1,IF(MIN(AB$7,$F928)&gt;$C928,MIN(AB$7,$F928)-$C928+1,0),MIN(AB$7,$F928)-AA$7))/365,IF($F928&gt;AA$7,($D928-SUM($U928:AA928))*$E928*(IF(AA928&lt;1,IF(MIN(AB$7,$F928)&gt;$C928,MIN(AB$7,$F928)-$C928+1,0),MIN(AB$7,$F928)-AA$7))/365,0))</f>
        <v>0</v>
      </c>
      <c r="AC928" s="4">
        <f>IF($F928=0,($D928-SUM($U928:AB928))*$E928*(IF(AB928&lt;1,IF(MIN(AC$7,$F928)&gt;$C928,MIN(AC$7,$F928)-$C928+1,0),MIN(AC$7,$F928)-AB$7))/365,IF($F928&gt;AB$7,($D928-SUM($U928:AB928))*$E928*(IF(AB928&lt;1,IF(MIN(AC$7,$F928)&gt;$C928,MIN(AC$7,$F928)-$C928+1,0),MIN(AC$7,$F928)-AB$7))/365,0))</f>
        <v>0</v>
      </c>
      <c r="AD928" s="4">
        <f>IF($F928=0,($D928-SUM($U928:AC928))*$E928*(IF(AC928&lt;1,IF(MIN(AD$7,$F928)&gt;$C928,MIN(AD$7,$F928)-$C928+1,0),MIN(AD$7,$F928)-AC$7))/365,IF($F928&gt;AC$7,($D928-SUM($U928:AC928))*$E928*(IF(AC928&lt;1,IF(MIN(AD$7,$F928)&gt;$C928,MIN(AD$7,$F928)-$C928+1,0),MIN(AD$7,$F928)-AC$7))/365,0))</f>
        <v>0</v>
      </c>
      <c r="AE928" s="4">
        <f>IF($F928=0,($D928-SUM($U928:AD928))*$E928*(IF(AD928&lt;1,IF(MIN(AE$7,$F928)&gt;$C928,MIN(AE$7,$F928)-$C928+1,0),MIN(AE$7,$F928)-AD$7))/365,IF($F928&gt;AD$7,($D928-SUM($U928:AD928))*$E928*(IF(AD928&lt;1,IF(MIN(AE$7,$F928)&gt;$C928,MIN(AE$7,$F928)-$C928+1,0),MIN(AE$7,$F928)-AD$7))/365,0))</f>
        <v>0</v>
      </c>
      <c r="AF928" s="4">
        <f>IF($F928=0,($D928-SUM($U928:AE928))*$E928*(IF(AE928&lt;1,IF(MIN(AF$7,$F928)&gt;$C928,MIN(AF$7,$F928)-$C928+1,0),MIN(AF$7,$F928)-AE$7))/365,IF($F928&gt;AE$7,($D928-SUM($U928:AE928))*$E928*(IF(AE928&lt;1,IF(MIN(AF$7,$F928)&gt;$C928,MIN(AF$7,$F928)-$C928+1,0),MIN(AF$7,$F928)-AE$7))/365,0))</f>
        <v>0</v>
      </c>
      <c r="AG928" s="4">
        <f>IF($F928=0,($D928-SUM($U928:AF928))*$E928*(IF(AF928&lt;1,IF(MIN(AG$7,$F928)&gt;$C928,MIN(AG$7,$F928)-$C928+1,0),MIN(AG$7,$F928)-AF$7))/365,IF($F928&gt;AF$7,($D928-SUM($U928:AF928))*$E928*(IF(AF928&lt;1,IF(MIN(AG$7,$F928)&gt;$C928,MIN(AG$7,$F928)-$C928+1,0),MIN(AG$7,$F928)-AF$7))/365,0))</f>
        <v>0</v>
      </c>
      <c r="AH928" s="4">
        <f>IF($F928=0,($D928-SUM($U928:AG928))*$E928*(IF(AG928&lt;1,IF(MIN(AH$7,$F928)&gt;$C928,MIN(AH$7,$F928)-$C928+1,0),MIN(AH$7,$F928)-AG$7))/365,IF($F928&gt;AG$7,($D928-SUM($U928:AG928))*$E928*(IF(AG928&lt;1,IF(MIN(AH$7,$F928)&gt;$C928,MIN(AH$7,$F928)-$C928+1,0),MIN(AH$7,$F928)-AG$7))/365,0))</f>
        <v>0</v>
      </c>
      <c r="AI928" s="4">
        <f>IF($F928=0,($D928-SUM($U928:AH928))*$E928*(IF(AH928&lt;1,IF(MIN(AI$7,$F928)&gt;$C928,MIN(AI$7,$F928)-$C928+1,0),MIN(AI$7,$F928)-AH$7))/365,IF($F928&gt;AH$7,($D928-SUM($U928:AH928))*$E928*(IF(AH928&lt;1,IF(MIN(AI$7,$F928)&gt;$C928,MIN(AI$7,$F928)-$C928+1,0),MIN(AI$7,$F928)-AH$7))/365,0))</f>
        <v>0</v>
      </c>
      <c r="AJ928" s="4">
        <f>IF($F928=0,($D928-SUM($U928:AI928))*$E928*(IF(AI928&lt;1,IF(MIN(AJ$7,$F928)&gt;$C928,MIN(AJ$7,$F928)-$C928+1,0),MIN(AJ$7,$F928)-AI$7))/365,IF($F928&gt;AI$7,($D928-SUM($U928:AI928))*$E928*(IF(AI928&lt;1,IF(MIN(AJ$7,$F928)&gt;$C928,MIN(AJ$7,$F928)-$C928+1,0),MIN(AJ$7,$F928)-AI$7))/365,0))</f>
        <v>0</v>
      </c>
      <c r="AK928" s="4">
        <f>IF($F928=0,($D928-SUM($U928:AJ928))*$E928*(IF(AJ928&lt;1,IF(MIN(AK$7,$F928)&gt;$C928,MIN(AK$7,$F928)-$C928+1,0),MIN(AK$7,$F928)-AJ$7))/365,IF($F928&gt;AJ$7,($D928-SUM($U928:AJ928))*$E928*(IF(AJ928&lt;1,IF(MIN(AK$7,$F928)&gt;$C928,MIN(AK$7,$F928)-$C928+1,0),MIN(AK$7,$F928)-AJ$7))/365,0))</f>
        <v>0</v>
      </c>
      <c r="AL928" s="4">
        <f>IF($F928=0,($D928-SUM($U928:AK928))*$E928*(IF(AK928&lt;1,IF(MIN(AL$7,$F928)&gt;$C928,MIN(AL$7,$F928)-$C928+1,0),MIN(AL$7,$F928)-AK$7))/365,IF($F928&gt;AK$7,($D928-SUM($U928:AK928))*$E928*(IF(AK928&lt;1,IF(MIN(AL$7,$F928)&gt;$C928,MIN(AL$7,$F928)-$C928+1,0),MIN(AL$7,$F928)-AK$7))/365,0))</f>
        <v>0</v>
      </c>
      <c r="AM928" s="4">
        <f>IF($F928=0,($D928-SUM($U928:AL928))*$E928*(IF(AL928&lt;1,IF(MIN(AM$7,$F928)&gt;$C928,MIN(AM$7,$F928)-$C928+1,0),MIN(AM$7,$F928)-AL$7))/365,IF($F928&gt;AL$7,($D928-SUM($U928:AL928))*$E928*(IF(AL928&lt;1,IF(MIN(AM$7,$F928)&gt;$C928,MIN(AM$7,$F928)-$C928+1,0),MIN(AM$7,$F928)-AL$7))/365,0))</f>
        <v>0</v>
      </c>
      <c r="AN928" s="4">
        <f>IF($F928=0,($D928-SUM($U928:AM928))*$E928*(IF(AM928&lt;1,IF(MIN(AN$7,$F928)&gt;$C928,MIN(AN$7,$F928)-$C928+1,0),MIN(AN$7,$F928)-AM$7))/365,IF($F928&gt;AM$7,($D928-SUM($U928:AM928))*$E928*(IF(AM928&lt;1,IF(MIN(AN$7,$F928)&gt;$C928,MIN(AN$7,$F928)-$C928+1,0),MIN(AN$7,$F928)-AM$7))/365,0))</f>
        <v>0</v>
      </c>
      <c r="AO928" s="4">
        <f>IF($F928=0,($D928-SUM($U928:AN928))*$E928*(IF(AN928&lt;1,IF(MIN(AO$7,$F928)&gt;$C928,MIN(AO$7,$F928)-$C928+1,0),MIN(AO$7,$F928)-AN$7))/365,IF($F928&gt;AN$7,($D928-SUM($U928:AN928))*$E928*(IF(AN928&lt;1,IF(MIN(AO$7,$F928)&gt;$C928,MIN(AO$7,$F928)-$C928+1,0),MIN(AO$7,$F928)-AN$7))/365,0))</f>
        <v>0</v>
      </c>
      <c r="AP928" s="4">
        <f>IF($F928=0,($D928-SUM($U928:AO928))*$E928*(IF(AO928&lt;1,IF(MIN(AP$7,$F928)&gt;$C928,MIN(AP$7,$F928)-$C928+1,0),MIN(AP$7,$F928)-AO$7))/365,IF($F928&gt;AO$7,($D928-SUM($U928:AO928))*$E928*(IF(AO928&lt;1,IF(MIN(AP$7,$F928)&gt;$C928,MIN(AP$7,$F928)-$C928+1,0),MIN(AP$7,$F928)-AO$7))/365,0))</f>
        <v>0</v>
      </c>
      <c r="AQ928" s="4">
        <f>IF($F928=0,($D928-SUM($U928:AP928))*$E928*(IF(AP928&lt;1,IF(MIN(AQ$7,$F928)&gt;$C928,MIN(AQ$7,$F928)-$C928+1,0),MIN(AQ$7,$F928)-AP$7))/365,IF($F928&gt;AP$7,($D928-SUM($U928:AP928))*$E928*(IF(AP928&lt;1,IF(MIN(AQ$7,$F928)&gt;$C928,MIN(AQ$7,$F928)-$C928+1,0),MIN(AQ$7,$F928)-AP$7))/365,0))</f>
        <v>0</v>
      </c>
      <c r="AR928" s="4">
        <f>IF($F928=0,($D928-SUM($U928:AQ928))*$E928*(IF(AQ928&lt;1,IF(MIN(AR$7,$F928)&gt;$C928,MIN(AR$7,$F928)-$C928+1,0),MIN(AR$7,$F928)-AQ$7))/365,IF($F928&gt;AQ$7,($D928-SUM($U928:AQ928))*$E928*(IF(AQ928&lt;1,IF(MIN(AR$7,$F928)&gt;$C928,MIN(AR$7,$F928)-$C928+1,0),MIN(AR$7,$F928)-AQ$7))/365,0))</f>
        <v>0</v>
      </c>
      <c r="AS928" s="4">
        <f>IF($F928=0,($D928-SUM($U928:AR928))*$E928*(IF(AR928&lt;1,IF(MIN(AS$7,$F928)&gt;$C928,MIN(AS$7,$F928)-$C928+1,0),MIN(AS$7,$F928)-AR$7))/365,IF($F928&gt;AR$7,($D928-SUM($U928:AR928))*$E928*(IF(AR928&lt;1,IF(MIN(AS$7,$F928)&gt;$C928,MIN(AS$7,$F928)-$C928+1,0),MIN(AS$7,$F928)-AR$7))/365,0))</f>
        <v>0</v>
      </c>
    </row>
    <row r="929" spans="1:45">
      <c r="A929" s="15"/>
      <c r="B929" s="17"/>
      <c r="C929" s="16"/>
      <c r="D929" s="15"/>
      <c r="E929" s="11"/>
      <c r="F929" s="16"/>
      <c r="G929" s="15"/>
      <c r="H929" s="14"/>
      <c r="I929" s="5"/>
      <c r="J929" s="13">
        <f>SUM(U929:AS929)</f>
        <v>0</v>
      </c>
      <c r="K929" s="13">
        <f>IF(F929=0,D929-J929,IF(F929&lt;41730,0,D929-J929))</f>
        <v>0</v>
      </c>
      <c r="L929" s="12">
        <f>IF(K929=0,0,IF(G929-((L$7-C929)/365)&lt;0,0,G929-((L$7-C929)/365)))</f>
        <v>0</v>
      </c>
      <c r="M929" s="4">
        <f>IF(K929=0,0,D929*H929)</f>
        <v>0</v>
      </c>
      <c r="N929" s="11">
        <f>IFERROR((1-(M929/K929)^(1/L929)),0)</f>
        <v>0</v>
      </c>
      <c r="O929" s="10">
        <f>IF(F929&gt;41730,IF(F929&gt;41730,(F929-41730)/365,IF(K929=0,0,IF(G929-((L$7-C929)/365)&lt;0,0,G929-((L$7-C929)/365)))),1)</f>
        <v>1</v>
      </c>
      <c r="P929" s="9">
        <f>IF(K929&lt;M929,0,IF(L929=0,K929-M929,K929*N929*O929))</f>
        <v>0</v>
      </c>
      <c r="Q929" s="19">
        <f>IF(F929&gt;41730,D929,0)</f>
        <v>0</v>
      </c>
      <c r="R929" s="18">
        <f>IF(F929&gt;41730,J929+P929,0)</f>
        <v>0</v>
      </c>
      <c r="S929" s="9">
        <f>IF(F929&gt;0,0,K929-P929)</f>
        <v>0</v>
      </c>
      <c r="T929" s="5"/>
      <c r="U929" s="4">
        <f>D929*E929*(IF(U$7&gt;$C929,U$7-$C929+1,0))/365</f>
        <v>0</v>
      </c>
      <c r="V929" s="4">
        <f>($D929-U929)*$E929*(IF(U929&lt;1,IF(V$7&gt;$C929,V$7-$C929+1,0),V$7-U$7))/365</f>
        <v>0</v>
      </c>
      <c r="W929" s="4">
        <f>IF($F929=0,($D929-SUM($U929:V929))*$E929*(IF(V929&lt;1,IF(MIN(W$7,$F929)&gt;$C929,MIN(W$7,$F929)-$C929+1,0),MIN(W$7,$F929)-V$7))/365,IF($F929&gt;V$7,($D929-SUM($U929:V929))*$E929*(IF(V929&lt;1,IF(MIN(W$7,$F929)&gt;$C929,MIN(W$7,$F929)-$C929+1,0),MIN(W$7,$F929)-V$7))/365,0))</f>
        <v>0</v>
      </c>
      <c r="X929" s="4">
        <f>IF($F929=0,($D929-SUM($U929:W929))*$E929*(IF(W929&lt;1,IF(MIN(X$7,$F929)&gt;$C929,MIN(X$7,$F929)-$C929+1,0),MIN(X$7,$F929)-W$7))/365,IF($F929&gt;W$7,($D929-SUM($U929:W929))*$E929*(IF(W929&lt;1,IF(MIN(X$7,$F929)&gt;$C929,MIN(X$7,$F929)-$C929+1,0),MIN(X$7,$F929)-W$7))/365,0))</f>
        <v>0</v>
      </c>
      <c r="Y929" s="4">
        <f>IF($F929=0,($D929-SUM($U929:X929))*$E929*(IF(X929&lt;1,IF(MIN(Y$7,$F929)&gt;$C929,MIN(Y$7,$F929)-$C929+1,0),MIN(Y$7,$F929)-X$7))/365,IF($F929&gt;X$7,($D929-SUM($U929:X929))*$E929*(IF(X929&lt;1,IF(MIN(Y$7,$F929)&gt;$C929,MIN(Y$7,$F929)-$C929+1,0),MIN(Y$7,$F929)-X$7))/365,0))</f>
        <v>0</v>
      </c>
      <c r="Z929" s="4">
        <f>IF($F929=0,($D929-SUM($U929:Y929))*$E929*(IF(Y929&lt;1,IF(MIN(Z$7,$F929)&gt;$C929,MIN(Z$7,$F929)-$C929+1,0),MIN(Z$7,$F929)-Y$7))/365,IF($F929&gt;Y$7,($D929-SUM($U929:Y929))*$E929*(IF(Y929&lt;1,IF(MIN(Z$7,$F929)&gt;$C929,MIN(Z$7,$F929)-$C929+1,0),MIN(Z$7,$F929)-Y$7))/365,0))</f>
        <v>0</v>
      </c>
      <c r="AA929" s="4">
        <f>IF($F929=0,($D929-SUM($U929:Z929))*$E929*(IF(Z929&lt;1,IF(MIN(AA$7,$F929)&gt;$C929,MIN(AA$7,$F929)-$C929+1,0),MIN(AA$7,$F929)-Z$7))/365,IF($F929&gt;Z$7,($D929-SUM($U929:Z929))*$E929*(IF(Z929&lt;1,IF(MIN(AA$7,$F929)&gt;$C929,MIN(AA$7,$F929)-$C929+1,0),MIN(AA$7,$F929)-Z$7))/365,0))</f>
        <v>0</v>
      </c>
      <c r="AB929" s="4">
        <f>IF($F929=0,($D929-SUM($U929:AA929))*$E929*(IF(AA929&lt;1,IF(MIN(AB$7,$F929)&gt;$C929,MIN(AB$7,$F929)-$C929+1,0),MIN(AB$7,$F929)-AA$7))/365,IF($F929&gt;AA$7,($D929-SUM($U929:AA929))*$E929*(IF(AA929&lt;1,IF(MIN(AB$7,$F929)&gt;$C929,MIN(AB$7,$F929)-$C929+1,0),MIN(AB$7,$F929)-AA$7))/365,0))</f>
        <v>0</v>
      </c>
      <c r="AC929" s="4">
        <f>IF($F929=0,($D929-SUM($U929:AB929))*$E929*(IF(AB929&lt;1,IF(MIN(AC$7,$F929)&gt;$C929,MIN(AC$7,$F929)-$C929+1,0),MIN(AC$7,$F929)-AB$7))/365,IF($F929&gt;AB$7,($D929-SUM($U929:AB929))*$E929*(IF(AB929&lt;1,IF(MIN(AC$7,$F929)&gt;$C929,MIN(AC$7,$F929)-$C929+1,0),MIN(AC$7,$F929)-AB$7))/365,0))</f>
        <v>0</v>
      </c>
      <c r="AD929" s="4">
        <f>IF($F929=0,($D929-SUM($U929:AC929))*$E929*(IF(AC929&lt;1,IF(MIN(AD$7,$F929)&gt;$C929,MIN(AD$7,$F929)-$C929+1,0),MIN(AD$7,$F929)-AC$7))/365,IF($F929&gt;AC$7,($D929-SUM($U929:AC929))*$E929*(IF(AC929&lt;1,IF(MIN(AD$7,$F929)&gt;$C929,MIN(AD$7,$F929)-$C929+1,0),MIN(AD$7,$F929)-AC$7))/365,0))</f>
        <v>0</v>
      </c>
      <c r="AE929" s="4">
        <f>IF($F929=0,($D929-SUM($U929:AD929))*$E929*(IF(AD929&lt;1,IF(MIN(AE$7,$F929)&gt;$C929,MIN(AE$7,$F929)-$C929+1,0),MIN(AE$7,$F929)-AD$7))/365,IF($F929&gt;AD$7,($D929-SUM($U929:AD929))*$E929*(IF(AD929&lt;1,IF(MIN(AE$7,$F929)&gt;$C929,MIN(AE$7,$F929)-$C929+1,0),MIN(AE$7,$F929)-AD$7))/365,0))</f>
        <v>0</v>
      </c>
      <c r="AF929" s="4">
        <f>IF($F929=0,($D929-SUM($U929:AE929))*$E929*(IF(AE929&lt;1,IF(MIN(AF$7,$F929)&gt;$C929,MIN(AF$7,$F929)-$C929+1,0),MIN(AF$7,$F929)-AE$7))/365,IF($F929&gt;AE$7,($D929-SUM($U929:AE929))*$E929*(IF(AE929&lt;1,IF(MIN(AF$7,$F929)&gt;$C929,MIN(AF$7,$F929)-$C929+1,0),MIN(AF$7,$F929)-AE$7))/365,0))</f>
        <v>0</v>
      </c>
      <c r="AG929" s="4">
        <f>IF($F929=0,($D929-SUM($U929:AF929))*$E929*(IF(AF929&lt;1,IF(MIN(AG$7,$F929)&gt;$C929,MIN(AG$7,$F929)-$C929+1,0),MIN(AG$7,$F929)-AF$7))/365,IF($F929&gt;AF$7,($D929-SUM($U929:AF929))*$E929*(IF(AF929&lt;1,IF(MIN(AG$7,$F929)&gt;$C929,MIN(AG$7,$F929)-$C929+1,0),MIN(AG$7,$F929)-AF$7))/365,0))</f>
        <v>0</v>
      </c>
      <c r="AH929" s="4">
        <f>IF($F929=0,($D929-SUM($U929:AG929))*$E929*(IF(AG929&lt;1,IF(MIN(AH$7,$F929)&gt;$C929,MIN(AH$7,$F929)-$C929+1,0),MIN(AH$7,$F929)-AG$7))/365,IF($F929&gt;AG$7,($D929-SUM($U929:AG929))*$E929*(IF(AG929&lt;1,IF(MIN(AH$7,$F929)&gt;$C929,MIN(AH$7,$F929)-$C929+1,0),MIN(AH$7,$F929)-AG$7))/365,0))</f>
        <v>0</v>
      </c>
      <c r="AI929" s="4">
        <f>IF($F929=0,($D929-SUM($U929:AH929))*$E929*(IF(AH929&lt;1,IF(MIN(AI$7,$F929)&gt;$C929,MIN(AI$7,$F929)-$C929+1,0),MIN(AI$7,$F929)-AH$7))/365,IF($F929&gt;AH$7,($D929-SUM($U929:AH929))*$E929*(IF(AH929&lt;1,IF(MIN(AI$7,$F929)&gt;$C929,MIN(AI$7,$F929)-$C929+1,0),MIN(AI$7,$F929)-AH$7))/365,0))</f>
        <v>0</v>
      </c>
      <c r="AJ929" s="4">
        <f>IF($F929=0,($D929-SUM($U929:AI929))*$E929*(IF(AI929&lt;1,IF(MIN(AJ$7,$F929)&gt;$C929,MIN(AJ$7,$F929)-$C929+1,0),MIN(AJ$7,$F929)-AI$7))/365,IF($F929&gt;AI$7,($D929-SUM($U929:AI929))*$E929*(IF(AI929&lt;1,IF(MIN(AJ$7,$F929)&gt;$C929,MIN(AJ$7,$F929)-$C929+1,0),MIN(AJ$7,$F929)-AI$7))/365,0))</f>
        <v>0</v>
      </c>
      <c r="AK929" s="4">
        <f>IF($F929=0,($D929-SUM($U929:AJ929))*$E929*(IF(AJ929&lt;1,IF(MIN(AK$7,$F929)&gt;$C929,MIN(AK$7,$F929)-$C929+1,0),MIN(AK$7,$F929)-AJ$7))/365,IF($F929&gt;AJ$7,($D929-SUM($U929:AJ929))*$E929*(IF(AJ929&lt;1,IF(MIN(AK$7,$F929)&gt;$C929,MIN(AK$7,$F929)-$C929+1,0),MIN(AK$7,$F929)-AJ$7))/365,0))</f>
        <v>0</v>
      </c>
      <c r="AL929" s="4">
        <f>IF($F929=0,($D929-SUM($U929:AK929))*$E929*(IF(AK929&lt;1,IF(MIN(AL$7,$F929)&gt;$C929,MIN(AL$7,$F929)-$C929+1,0),MIN(AL$7,$F929)-AK$7))/365,IF($F929&gt;AK$7,($D929-SUM($U929:AK929))*$E929*(IF(AK929&lt;1,IF(MIN(AL$7,$F929)&gt;$C929,MIN(AL$7,$F929)-$C929+1,0),MIN(AL$7,$F929)-AK$7))/365,0))</f>
        <v>0</v>
      </c>
      <c r="AM929" s="4">
        <f>IF($F929=0,($D929-SUM($U929:AL929))*$E929*(IF(AL929&lt;1,IF(MIN(AM$7,$F929)&gt;$C929,MIN(AM$7,$F929)-$C929+1,0),MIN(AM$7,$F929)-AL$7))/365,IF($F929&gt;AL$7,($D929-SUM($U929:AL929))*$E929*(IF(AL929&lt;1,IF(MIN(AM$7,$F929)&gt;$C929,MIN(AM$7,$F929)-$C929+1,0),MIN(AM$7,$F929)-AL$7))/365,0))</f>
        <v>0</v>
      </c>
      <c r="AN929" s="4">
        <f>IF($F929=0,($D929-SUM($U929:AM929))*$E929*(IF(AM929&lt;1,IF(MIN(AN$7,$F929)&gt;$C929,MIN(AN$7,$F929)-$C929+1,0),MIN(AN$7,$F929)-AM$7))/365,IF($F929&gt;AM$7,($D929-SUM($U929:AM929))*$E929*(IF(AM929&lt;1,IF(MIN(AN$7,$F929)&gt;$C929,MIN(AN$7,$F929)-$C929+1,0),MIN(AN$7,$F929)-AM$7))/365,0))</f>
        <v>0</v>
      </c>
      <c r="AO929" s="4">
        <f>IF($F929=0,($D929-SUM($U929:AN929))*$E929*(IF(AN929&lt;1,IF(MIN(AO$7,$F929)&gt;$C929,MIN(AO$7,$F929)-$C929+1,0),MIN(AO$7,$F929)-AN$7))/365,IF($F929&gt;AN$7,($D929-SUM($U929:AN929))*$E929*(IF(AN929&lt;1,IF(MIN(AO$7,$F929)&gt;$C929,MIN(AO$7,$F929)-$C929+1,0),MIN(AO$7,$F929)-AN$7))/365,0))</f>
        <v>0</v>
      </c>
      <c r="AP929" s="4">
        <f>IF($F929=0,($D929-SUM($U929:AO929))*$E929*(IF(AO929&lt;1,IF(MIN(AP$7,$F929)&gt;$C929,MIN(AP$7,$F929)-$C929+1,0),MIN(AP$7,$F929)-AO$7))/365,IF($F929&gt;AO$7,($D929-SUM($U929:AO929))*$E929*(IF(AO929&lt;1,IF(MIN(AP$7,$F929)&gt;$C929,MIN(AP$7,$F929)-$C929+1,0),MIN(AP$7,$F929)-AO$7))/365,0))</f>
        <v>0</v>
      </c>
      <c r="AQ929" s="4">
        <f>IF($F929=0,($D929-SUM($U929:AP929))*$E929*(IF(AP929&lt;1,IF(MIN(AQ$7,$F929)&gt;$C929,MIN(AQ$7,$F929)-$C929+1,0),MIN(AQ$7,$F929)-AP$7))/365,IF($F929&gt;AP$7,($D929-SUM($U929:AP929))*$E929*(IF(AP929&lt;1,IF(MIN(AQ$7,$F929)&gt;$C929,MIN(AQ$7,$F929)-$C929+1,0),MIN(AQ$7,$F929)-AP$7))/365,0))</f>
        <v>0</v>
      </c>
      <c r="AR929" s="4">
        <f>IF($F929=0,($D929-SUM($U929:AQ929))*$E929*(IF(AQ929&lt;1,IF(MIN(AR$7,$F929)&gt;$C929,MIN(AR$7,$F929)-$C929+1,0),MIN(AR$7,$F929)-AQ$7))/365,IF($F929&gt;AQ$7,($D929-SUM($U929:AQ929))*$E929*(IF(AQ929&lt;1,IF(MIN(AR$7,$F929)&gt;$C929,MIN(AR$7,$F929)-$C929+1,0),MIN(AR$7,$F929)-AQ$7))/365,0))</f>
        <v>0</v>
      </c>
      <c r="AS929" s="4">
        <f>IF($F929=0,($D929-SUM($U929:AR929))*$E929*(IF(AR929&lt;1,IF(MIN(AS$7,$F929)&gt;$C929,MIN(AS$7,$F929)-$C929+1,0),MIN(AS$7,$F929)-AR$7))/365,IF($F929&gt;AR$7,($D929-SUM($U929:AR929))*$E929*(IF(AR929&lt;1,IF(MIN(AS$7,$F929)&gt;$C929,MIN(AS$7,$F929)-$C929+1,0),MIN(AS$7,$F929)-AR$7))/365,0))</f>
        <v>0</v>
      </c>
    </row>
    <row r="930" spans="1:45">
      <c r="A930" s="15"/>
      <c r="B930" s="17"/>
      <c r="C930" s="16"/>
      <c r="D930" s="15"/>
      <c r="E930" s="11"/>
      <c r="F930" s="16"/>
      <c r="G930" s="15"/>
      <c r="H930" s="14"/>
      <c r="I930" s="5"/>
      <c r="J930" s="13">
        <f>SUM(U930:AS930)</f>
        <v>0</v>
      </c>
      <c r="K930" s="13">
        <f>IF(F930=0,D930-J930,IF(F930&lt;41730,0,D930-J930))</f>
        <v>0</v>
      </c>
      <c r="L930" s="12">
        <f>IF(K930=0,0,IF(G930-((L$7-C930)/365)&lt;0,0,G930-((L$7-C930)/365)))</f>
        <v>0</v>
      </c>
      <c r="M930" s="4">
        <f>IF(K930=0,0,D930*H930)</f>
        <v>0</v>
      </c>
      <c r="N930" s="11">
        <f>IFERROR((1-(M930/K930)^(1/L930)),0)</f>
        <v>0</v>
      </c>
      <c r="O930" s="10">
        <f>IF(F930&gt;41730,IF(F930&gt;41730,(F930-41730)/365,IF(K930=0,0,IF(G930-((L$7-C930)/365)&lt;0,0,G930-((L$7-C930)/365)))),1)</f>
        <v>1</v>
      </c>
      <c r="P930" s="9">
        <f>IF(K930&lt;M930,0,IF(L930=0,K930-M930,K930*N930*O930))</f>
        <v>0</v>
      </c>
      <c r="Q930" s="19">
        <f>IF(F930&gt;41730,D930,0)</f>
        <v>0</v>
      </c>
      <c r="R930" s="18">
        <f>IF(F930&gt;41730,J930+P930,0)</f>
        <v>0</v>
      </c>
      <c r="S930" s="9">
        <f>IF(F930&gt;0,0,K930-P930)</f>
        <v>0</v>
      </c>
      <c r="T930" s="5"/>
      <c r="U930" s="4">
        <f>D930*E930*(IF(U$7&gt;$C930,U$7-$C930+1,0))/365</f>
        <v>0</v>
      </c>
      <c r="V930" s="4">
        <f>($D930-U930)*$E930*(IF(U930&lt;1,IF(V$7&gt;$C930,V$7-$C930+1,0),V$7-U$7))/365</f>
        <v>0</v>
      </c>
      <c r="W930" s="4">
        <f>IF($F930=0,($D930-SUM($U930:V930))*$E930*(IF(V930&lt;1,IF(MIN(W$7,$F930)&gt;$C930,MIN(W$7,$F930)-$C930+1,0),MIN(W$7,$F930)-V$7))/365,IF($F930&gt;V$7,($D930-SUM($U930:V930))*$E930*(IF(V930&lt;1,IF(MIN(W$7,$F930)&gt;$C930,MIN(W$7,$F930)-$C930+1,0),MIN(W$7,$F930)-V$7))/365,0))</f>
        <v>0</v>
      </c>
      <c r="X930" s="4">
        <f>IF($F930=0,($D930-SUM($U930:W930))*$E930*(IF(W930&lt;1,IF(MIN(X$7,$F930)&gt;$C930,MIN(X$7,$F930)-$C930+1,0),MIN(X$7,$F930)-W$7))/365,IF($F930&gt;W$7,($D930-SUM($U930:W930))*$E930*(IF(W930&lt;1,IF(MIN(X$7,$F930)&gt;$C930,MIN(X$7,$F930)-$C930+1,0),MIN(X$7,$F930)-W$7))/365,0))</f>
        <v>0</v>
      </c>
      <c r="Y930" s="4">
        <f>IF($F930=0,($D930-SUM($U930:X930))*$E930*(IF(X930&lt;1,IF(MIN(Y$7,$F930)&gt;$C930,MIN(Y$7,$F930)-$C930+1,0),MIN(Y$7,$F930)-X$7))/365,IF($F930&gt;X$7,($D930-SUM($U930:X930))*$E930*(IF(X930&lt;1,IF(MIN(Y$7,$F930)&gt;$C930,MIN(Y$7,$F930)-$C930+1,0),MIN(Y$7,$F930)-X$7))/365,0))</f>
        <v>0</v>
      </c>
      <c r="Z930" s="4">
        <f>IF($F930=0,($D930-SUM($U930:Y930))*$E930*(IF(Y930&lt;1,IF(MIN(Z$7,$F930)&gt;$C930,MIN(Z$7,$F930)-$C930+1,0),MIN(Z$7,$F930)-Y$7))/365,IF($F930&gt;Y$7,($D930-SUM($U930:Y930))*$E930*(IF(Y930&lt;1,IF(MIN(Z$7,$F930)&gt;$C930,MIN(Z$7,$F930)-$C930+1,0),MIN(Z$7,$F930)-Y$7))/365,0))</f>
        <v>0</v>
      </c>
      <c r="AA930" s="4">
        <f>IF($F930=0,($D930-SUM($U930:Z930))*$E930*(IF(Z930&lt;1,IF(MIN(AA$7,$F930)&gt;$C930,MIN(AA$7,$F930)-$C930+1,0),MIN(AA$7,$F930)-Z$7))/365,IF($F930&gt;Z$7,($D930-SUM($U930:Z930))*$E930*(IF(Z930&lt;1,IF(MIN(AA$7,$F930)&gt;$C930,MIN(AA$7,$F930)-$C930+1,0),MIN(AA$7,$F930)-Z$7))/365,0))</f>
        <v>0</v>
      </c>
      <c r="AB930" s="4">
        <f>IF($F930=0,($D930-SUM($U930:AA930))*$E930*(IF(AA930&lt;1,IF(MIN(AB$7,$F930)&gt;$C930,MIN(AB$7,$F930)-$C930+1,0),MIN(AB$7,$F930)-AA$7))/365,IF($F930&gt;AA$7,($D930-SUM($U930:AA930))*$E930*(IF(AA930&lt;1,IF(MIN(AB$7,$F930)&gt;$C930,MIN(AB$7,$F930)-$C930+1,0),MIN(AB$7,$F930)-AA$7))/365,0))</f>
        <v>0</v>
      </c>
      <c r="AC930" s="4">
        <f>IF($F930=0,($D930-SUM($U930:AB930))*$E930*(IF(AB930&lt;1,IF(MIN(AC$7,$F930)&gt;$C930,MIN(AC$7,$F930)-$C930+1,0),MIN(AC$7,$F930)-AB$7))/365,IF($F930&gt;AB$7,($D930-SUM($U930:AB930))*$E930*(IF(AB930&lt;1,IF(MIN(AC$7,$F930)&gt;$C930,MIN(AC$7,$F930)-$C930+1,0),MIN(AC$7,$F930)-AB$7))/365,0))</f>
        <v>0</v>
      </c>
      <c r="AD930" s="4">
        <f>IF($F930=0,($D930-SUM($U930:AC930))*$E930*(IF(AC930&lt;1,IF(MIN(AD$7,$F930)&gt;$C930,MIN(AD$7,$F930)-$C930+1,0),MIN(AD$7,$F930)-AC$7))/365,IF($F930&gt;AC$7,($D930-SUM($U930:AC930))*$E930*(IF(AC930&lt;1,IF(MIN(AD$7,$F930)&gt;$C930,MIN(AD$7,$F930)-$C930+1,0),MIN(AD$7,$F930)-AC$7))/365,0))</f>
        <v>0</v>
      </c>
      <c r="AE930" s="4">
        <f>IF($F930=0,($D930-SUM($U930:AD930))*$E930*(IF(AD930&lt;1,IF(MIN(AE$7,$F930)&gt;$C930,MIN(AE$7,$F930)-$C930+1,0),MIN(AE$7,$F930)-AD$7))/365,IF($F930&gt;AD$7,($D930-SUM($U930:AD930))*$E930*(IF(AD930&lt;1,IF(MIN(AE$7,$F930)&gt;$C930,MIN(AE$7,$F930)-$C930+1,0),MIN(AE$7,$F930)-AD$7))/365,0))</f>
        <v>0</v>
      </c>
      <c r="AF930" s="4">
        <f>IF($F930=0,($D930-SUM($U930:AE930))*$E930*(IF(AE930&lt;1,IF(MIN(AF$7,$F930)&gt;$C930,MIN(AF$7,$F930)-$C930+1,0),MIN(AF$7,$F930)-AE$7))/365,IF($F930&gt;AE$7,($D930-SUM($U930:AE930))*$E930*(IF(AE930&lt;1,IF(MIN(AF$7,$F930)&gt;$C930,MIN(AF$7,$F930)-$C930+1,0),MIN(AF$7,$F930)-AE$7))/365,0))</f>
        <v>0</v>
      </c>
      <c r="AG930" s="4">
        <f>IF($F930=0,($D930-SUM($U930:AF930))*$E930*(IF(AF930&lt;1,IF(MIN(AG$7,$F930)&gt;$C930,MIN(AG$7,$F930)-$C930+1,0),MIN(AG$7,$F930)-AF$7))/365,IF($F930&gt;AF$7,($D930-SUM($U930:AF930))*$E930*(IF(AF930&lt;1,IF(MIN(AG$7,$F930)&gt;$C930,MIN(AG$7,$F930)-$C930+1,0),MIN(AG$7,$F930)-AF$7))/365,0))</f>
        <v>0</v>
      </c>
      <c r="AH930" s="4">
        <f>IF($F930=0,($D930-SUM($U930:AG930))*$E930*(IF(AG930&lt;1,IF(MIN(AH$7,$F930)&gt;$C930,MIN(AH$7,$F930)-$C930+1,0),MIN(AH$7,$F930)-AG$7))/365,IF($F930&gt;AG$7,($D930-SUM($U930:AG930))*$E930*(IF(AG930&lt;1,IF(MIN(AH$7,$F930)&gt;$C930,MIN(AH$7,$F930)-$C930+1,0),MIN(AH$7,$F930)-AG$7))/365,0))</f>
        <v>0</v>
      </c>
      <c r="AI930" s="4">
        <f>IF($F930=0,($D930-SUM($U930:AH930))*$E930*(IF(AH930&lt;1,IF(MIN(AI$7,$F930)&gt;$C930,MIN(AI$7,$F930)-$C930+1,0),MIN(AI$7,$F930)-AH$7))/365,IF($F930&gt;AH$7,($D930-SUM($U930:AH930))*$E930*(IF(AH930&lt;1,IF(MIN(AI$7,$F930)&gt;$C930,MIN(AI$7,$F930)-$C930+1,0),MIN(AI$7,$F930)-AH$7))/365,0))</f>
        <v>0</v>
      </c>
      <c r="AJ930" s="4">
        <f>IF($F930=0,($D930-SUM($U930:AI930))*$E930*(IF(AI930&lt;1,IF(MIN(AJ$7,$F930)&gt;$C930,MIN(AJ$7,$F930)-$C930+1,0),MIN(AJ$7,$F930)-AI$7))/365,IF($F930&gt;AI$7,($D930-SUM($U930:AI930))*$E930*(IF(AI930&lt;1,IF(MIN(AJ$7,$F930)&gt;$C930,MIN(AJ$7,$F930)-$C930+1,0),MIN(AJ$7,$F930)-AI$7))/365,0))</f>
        <v>0</v>
      </c>
      <c r="AK930" s="4">
        <f>IF($F930=0,($D930-SUM($U930:AJ930))*$E930*(IF(AJ930&lt;1,IF(MIN(AK$7,$F930)&gt;$C930,MIN(AK$7,$F930)-$C930+1,0),MIN(AK$7,$F930)-AJ$7))/365,IF($F930&gt;AJ$7,($D930-SUM($U930:AJ930))*$E930*(IF(AJ930&lt;1,IF(MIN(AK$7,$F930)&gt;$C930,MIN(AK$7,$F930)-$C930+1,0),MIN(AK$7,$F930)-AJ$7))/365,0))</f>
        <v>0</v>
      </c>
      <c r="AL930" s="4">
        <f>IF($F930=0,($D930-SUM($U930:AK930))*$E930*(IF(AK930&lt;1,IF(MIN(AL$7,$F930)&gt;$C930,MIN(AL$7,$F930)-$C930+1,0),MIN(AL$7,$F930)-AK$7))/365,IF($F930&gt;AK$7,($D930-SUM($U930:AK930))*$E930*(IF(AK930&lt;1,IF(MIN(AL$7,$F930)&gt;$C930,MIN(AL$7,$F930)-$C930+1,0),MIN(AL$7,$F930)-AK$7))/365,0))</f>
        <v>0</v>
      </c>
      <c r="AM930" s="4">
        <f>IF($F930=0,($D930-SUM($U930:AL930))*$E930*(IF(AL930&lt;1,IF(MIN(AM$7,$F930)&gt;$C930,MIN(AM$7,$F930)-$C930+1,0),MIN(AM$7,$F930)-AL$7))/365,IF($F930&gt;AL$7,($D930-SUM($U930:AL930))*$E930*(IF(AL930&lt;1,IF(MIN(AM$7,$F930)&gt;$C930,MIN(AM$7,$F930)-$C930+1,0),MIN(AM$7,$F930)-AL$7))/365,0))</f>
        <v>0</v>
      </c>
      <c r="AN930" s="4">
        <f>IF($F930=0,($D930-SUM($U930:AM930))*$E930*(IF(AM930&lt;1,IF(MIN(AN$7,$F930)&gt;$C930,MIN(AN$7,$F930)-$C930+1,0),MIN(AN$7,$F930)-AM$7))/365,IF($F930&gt;AM$7,($D930-SUM($U930:AM930))*$E930*(IF(AM930&lt;1,IF(MIN(AN$7,$F930)&gt;$C930,MIN(AN$7,$F930)-$C930+1,0),MIN(AN$7,$F930)-AM$7))/365,0))</f>
        <v>0</v>
      </c>
      <c r="AO930" s="4">
        <f>IF($F930=0,($D930-SUM($U930:AN930))*$E930*(IF(AN930&lt;1,IF(MIN(AO$7,$F930)&gt;$C930,MIN(AO$7,$F930)-$C930+1,0),MIN(AO$7,$F930)-AN$7))/365,IF($F930&gt;AN$7,($D930-SUM($U930:AN930))*$E930*(IF(AN930&lt;1,IF(MIN(AO$7,$F930)&gt;$C930,MIN(AO$7,$F930)-$C930+1,0),MIN(AO$7,$F930)-AN$7))/365,0))</f>
        <v>0</v>
      </c>
      <c r="AP930" s="4">
        <f>IF($F930=0,($D930-SUM($U930:AO930))*$E930*(IF(AO930&lt;1,IF(MIN(AP$7,$F930)&gt;$C930,MIN(AP$7,$F930)-$C930+1,0),MIN(AP$7,$F930)-AO$7))/365,IF($F930&gt;AO$7,($D930-SUM($U930:AO930))*$E930*(IF(AO930&lt;1,IF(MIN(AP$7,$F930)&gt;$C930,MIN(AP$7,$F930)-$C930+1,0),MIN(AP$7,$F930)-AO$7))/365,0))</f>
        <v>0</v>
      </c>
      <c r="AQ930" s="4">
        <f>IF($F930=0,($D930-SUM($U930:AP930))*$E930*(IF(AP930&lt;1,IF(MIN(AQ$7,$F930)&gt;$C930,MIN(AQ$7,$F930)-$C930+1,0),MIN(AQ$7,$F930)-AP$7))/365,IF($F930&gt;AP$7,($D930-SUM($U930:AP930))*$E930*(IF(AP930&lt;1,IF(MIN(AQ$7,$F930)&gt;$C930,MIN(AQ$7,$F930)-$C930+1,0),MIN(AQ$7,$F930)-AP$7))/365,0))</f>
        <v>0</v>
      </c>
      <c r="AR930" s="4">
        <f>IF($F930=0,($D930-SUM($U930:AQ930))*$E930*(IF(AQ930&lt;1,IF(MIN(AR$7,$F930)&gt;$C930,MIN(AR$7,$F930)-$C930+1,0),MIN(AR$7,$F930)-AQ$7))/365,IF($F930&gt;AQ$7,($D930-SUM($U930:AQ930))*$E930*(IF(AQ930&lt;1,IF(MIN(AR$7,$F930)&gt;$C930,MIN(AR$7,$F930)-$C930+1,0),MIN(AR$7,$F930)-AQ$7))/365,0))</f>
        <v>0</v>
      </c>
      <c r="AS930" s="4">
        <f>IF($F930=0,($D930-SUM($U930:AR930))*$E930*(IF(AR930&lt;1,IF(MIN(AS$7,$F930)&gt;$C930,MIN(AS$7,$F930)-$C930+1,0),MIN(AS$7,$F930)-AR$7))/365,IF($F930&gt;AR$7,($D930-SUM($U930:AR930))*$E930*(IF(AR930&lt;1,IF(MIN(AS$7,$F930)&gt;$C930,MIN(AS$7,$F930)-$C930+1,0),MIN(AS$7,$F930)-AR$7))/365,0))</f>
        <v>0</v>
      </c>
    </row>
    <row r="931" spans="1:45">
      <c r="A931" s="15"/>
      <c r="B931" s="17"/>
      <c r="C931" s="16"/>
      <c r="D931" s="15"/>
      <c r="E931" s="11"/>
      <c r="F931" s="16"/>
      <c r="G931" s="15"/>
      <c r="H931" s="14"/>
      <c r="I931" s="5"/>
      <c r="J931" s="13">
        <f>SUM(U931:AS931)</f>
        <v>0</v>
      </c>
      <c r="K931" s="13">
        <f>IF(F931=0,D931-J931,IF(F931&lt;41730,0,D931-J931))</f>
        <v>0</v>
      </c>
      <c r="L931" s="12">
        <f>IF(K931=0,0,IF(G931-((L$7-C931)/365)&lt;0,0,G931-((L$7-C931)/365)))</f>
        <v>0</v>
      </c>
      <c r="M931" s="4">
        <f>IF(K931=0,0,D931*H931)</f>
        <v>0</v>
      </c>
      <c r="N931" s="11">
        <f>IFERROR((1-(M931/K931)^(1/L931)),0)</f>
        <v>0</v>
      </c>
      <c r="O931" s="10">
        <f>IF(F931&gt;41730,IF(F931&gt;41730,(F931-41730)/365,IF(K931=0,0,IF(G931-((L$7-C931)/365)&lt;0,0,G931-((L$7-C931)/365)))),1)</f>
        <v>1</v>
      </c>
      <c r="P931" s="9">
        <f>IF(K931&lt;M931,0,IF(L931=0,K931-M931,K931*N931*O931))</f>
        <v>0</v>
      </c>
      <c r="Q931" s="19">
        <f>IF(F931&gt;41730,D931,0)</f>
        <v>0</v>
      </c>
      <c r="R931" s="18">
        <f>IF(F931&gt;41730,J931+P931,0)</f>
        <v>0</v>
      </c>
      <c r="S931" s="9">
        <f>IF(F931&gt;0,0,K931-P931)</f>
        <v>0</v>
      </c>
      <c r="T931" s="5"/>
      <c r="U931" s="4">
        <f>D931*E931*(IF(U$7&gt;$C931,U$7-$C931+1,0))/365</f>
        <v>0</v>
      </c>
      <c r="V931" s="4">
        <f>($D931-U931)*$E931*(IF(U931&lt;1,IF(V$7&gt;$C931,V$7-$C931+1,0),V$7-U$7))/365</f>
        <v>0</v>
      </c>
      <c r="W931" s="4">
        <f>IF($F931=0,($D931-SUM($U931:V931))*$E931*(IF(V931&lt;1,IF(MIN(W$7,$F931)&gt;$C931,MIN(W$7,$F931)-$C931+1,0),MIN(W$7,$F931)-V$7))/365,IF($F931&gt;V$7,($D931-SUM($U931:V931))*$E931*(IF(V931&lt;1,IF(MIN(W$7,$F931)&gt;$C931,MIN(W$7,$F931)-$C931+1,0),MIN(W$7,$F931)-V$7))/365,0))</f>
        <v>0</v>
      </c>
      <c r="X931" s="4">
        <f>IF($F931=0,($D931-SUM($U931:W931))*$E931*(IF(W931&lt;1,IF(MIN(X$7,$F931)&gt;$C931,MIN(X$7,$F931)-$C931+1,0),MIN(X$7,$F931)-W$7))/365,IF($F931&gt;W$7,($D931-SUM($U931:W931))*$E931*(IF(W931&lt;1,IF(MIN(X$7,$F931)&gt;$C931,MIN(X$7,$F931)-$C931+1,0),MIN(X$7,$F931)-W$7))/365,0))</f>
        <v>0</v>
      </c>
      <c r="Y931" s="4">
        <f>IF($F931=0,($D931-SUM($U931:X931))*$E931*(IF(X931&lt;1,IF(MIN(Y$7,$F931)&gt;$C931,MIN(Y$7,$F931)-$C931+1,0),MIN(Y$7,$F931)-X$7))/365,IF($F931&gt;X$7,($D931-SUM($U931:X931))*$E931*(IF(X931&lt;1,IF(MIN(Y$7,$F931)&gt;$C931,MIN(Y$7,$F931)-$C931+1,0),MIN(Y$7,$F931)-X$7))/365,0))</f>
        <v>0</v>
      </c>
      <c r="Z931" s="4">
        <f>IF($F931=0,($D931-SUM($U931:Y931))*$E931*(IF(Y931&lt;1,IF(MIN(Z$7,$F931)&gt;$C931,MIN(Z$7,$F931)-$C931+1,0),MIN(Z$7,$F931)-Y$7))/365,IF($F931&gt;Y$7,($D931-SUM($U931:Y931))*$E931*(IF(Y931&lt;1,IF(MIN(Z$7,$F931)&gt;$C931,MIN(Z$7,$F931)-$C931+1,0),MIN(Z$7,$F931)-Y$7))/365,0))</f>
        <v>0</v>
      </c>
      <c r="AA931" s="4">
        <f>IF($F931=0,($D931-SUM($U931:Z931))*$E931*(IF(Z931&lt;1,IF(MIN(AA$7,$F931)&gt;$C931,MIN(AA$7,$F931)-$C931+1,0),MIN(AA$7,$F931)-Z$7))/365,IF($F931&gt;Z$7,($D931-SUM($U931:Z931))*$E931*(IF(Z931&lt;1,IF(MIN(AA$7,$F931)&gt;$C931,MIN(AA$7,$F931)-$C931+1,0),MIN(AA$7,$F931)-Z$7))/365,0))</f>
        <v>0</v>
      </c>
      <c r="AB931" s="4">
        <f>IF($F931=0,($D931-SUM($U931:AA931))*$E931*(IF(AA931&lt;1,IF(MIN(AB$7,$F931)&gt;$C931,MIN(AB$7,$F931)-$C931+1,0),MIN(AB$7,$F931)-AA$7))/365,IF($F931&gt;AA$7,($D931-SUM($U931:AA931))*$E931*(IF(AA931&lt;1,IF(MIN(AB$7,$F931)&gt;$C931,MIN(AB$7,$F931)-$C931+1,0),MIN(AB$7,$F931)-AA$7))/365,0))</f>
        <v>0</v>
      </c>
      <c r="AC931" s="4">
        <f>IF($F931=0,($D931-SUM($U931:AB931))*$E931*(IF(AB931&lt;1,IF(MIN(AC$7,$F931)&gt;$C931,MIN(AC$7,$F931)-$C931+1,0),MIN(AC$7,$F931)-AB$7))/365,IF($F931&gt;AB$7,($D931-SUM($U931:AB931))*$E931*(IF(AB931&lt;1,IF(MIN(AC$7,$F931)&gt;$C931,MIN(AC$7,$F931)-$C931+1,0),MIN(AC$7,$F931)-AB$7))/365,0))</f>
        <v>0</v>
      </c>
      <c r="AD931" s="4">
        <f>IF($F931=0,($D931-SUM($U931:AC931))*$E931*(IF(AC931&lt;1,IF(MIN(AD$7,$F931)&gt;$C931,MIN(AD$7,$F931)-$C931+1,0),MIN(AD$7,$F931)-AC$7))/365,IF($F931&gt;AC$7,($D931-SUM($U931:AC931))*$E931*(IF(AC931&lt;1,IF(MIN(AD$7,$F931)&gt;$C931,MIN(AD$7,$F931)-$C931+1,0),MIN(AD$7,$F931)-AC$7))/365,0))</f>
        <v>0</v>
      </c>
      <c r="AE931" s="4">
        <f>IF($F931=0,($D931-SUM($U931:AD931))*$E931*(IF(AD931&lt;1,IF(MIN(AE$7,$F931)&gt;$C931,MIN(AE$7,$F931)-$C931+1,0),MIN(AE$7,$F931)-AD$7))/365,IF($F931&gt;AD$7,($D931-SUM($U931:AD931))*$E931*(IF(AD931&lt;1,IF(MIN(AE$7,$F931)&gt;$C931,MIN(AE$7,$F931)-$C931+1,0),MIN(AE$7,$F931)-AD$7))/365,0))</f>
        <v>0</v>
      </c>
      <c r="AF931" s="4">
        <f>IF($F931=0,($D931-SUM($U931:AE931))*$E931*(IF(AE931&lt;1,IF(MIN(AF$7,$F931)&gt;$C931,MIN(AF$7,$F931)-$C931+1,0),MIN(AF$7,$F931)-AE$7))/365,IF($F931&gt;AE$7,($D931-SUM($U931:AE931))*$E931*(IF(AE931&lt;1,IF(MIN(AF$7,$F931)&gt;$C931,MIN(AF$7,$F931)-$C931+1,0),MIN(AF$7,$F931)-AE$7))/365,0))</f>
        <v>0</v>
      </c>
      <c r="AG931" s="4">
        <f>IF($F931=0,($D931-SUM($U931:AF931))*$E931*(IF(AF931&lt;1,IF(MIN(AG$7,$F931)&gt;$C931,MIN(AG$7,$F931)-$C931+1,0),MIN(AG$7,$F931)-AF$7))/365,IF($F931&gt;AF$7,($D931-SUM($U931:AF931))*$E931*(IF(AF931&lt;1,IF(MIN(AG$7,$F931)&gt;$C931,MIN(AG$7,$F931)-$C931+1,0),MIN(AG$7,$F931)-AF$7))/365,0))</f>
        <v>0</v>
      </c>
      <c r="AH931" s="4">
        <f>IF($F931=0,($D931-SUM($U931:AG931))*$E931*(IF(AG931&lt;1,IF(MIN(AH$7,$F931)&gt;$C931,MIN(AH$7,$F931)-$C931+1,0),MIN(AH$7,$F931)-AG$7))/365,IF($F931&gt;AG$7,($D931-SUM($U931:AG931))*$E931*(IF(AG931&lt;1,IF(MIN(AH$7,$F931)&gt;$C931,MIN(AH$7,$F931)-$C931+1,0),MIN(AH$7,$F931)-AG$7))/365,0))</f>
        <v>0</v>
      </c>
      <c r="AI931" s="4">
        <f>IF($F931=0,($D931-SUM($U931:AH931))*$E931*(IF(AH931&lt;1,IF(MIN(AI$7,$F931)&gt;$C931,MIN(AI$7,$F931)-$C931+1,0),MIN(AI$7,$F931)-AH$7))/365,IF($F931&gt;AH$7,($D931-SUM($U931:AH931))*$E931*(IF(AH931&lt;1,IF(MIN(AI$7,$F931)&gt;$C931,MIN(AI$7,$F931)-$C931+1,0),MIN(AI$7,$F931)-AH$7))/365,0))</f>
        <v>0</v>
      </c>
      <c r="AJ931" s="4">
        <f>IF($F931=0,($D931-SUM($U931:AI931))*$E931*(IF(AI931&lt;1,IF(MIN(AJ$7,$F931)&gt;$C931,MIN(AJ$7,$F931)-$C931+1,0),MIN(AJ$7,$F931)-AI$7))/365,IF($F931&gt;AI$7,($D931-SUM($U931:AI931))*$E931*(IF(AI931&lt;1,IF(MIN(AJ$7,$F931)&gt;$C931,MIN(AJ$7,$F931)-$C931+1,0),MIN(AJ$7,$F931)-AI$7))/365,0))</f>
        <v>0</v>
      </c>
      <c r="AK931" s="4">
        <f>IF($F931=0,($D931-SUM($U931:AJ931))*$E931*(IF(AJ931&lt;1,IF(MIN(AK$7,$F931)&gt;$C931,MIN(AK$7,$F931)-$C931+1,0),MIN(AK$7,$F931)-AJ$7))/365,IF($F931&gt;AJ$7,($D931-SUM($U931:AJ931))*$E931*(IF(AJ931&lt;1,IF(MIN(AK$7,$F931)&gt;$C931,MIN(AK$7,$F931)-$C931+1,0),MIN(AK$7,$F931)-AJ$7))/365,0))</f>
        <v>0</v>
      </c>
      <c r="AL931" s="4">
        <f>IF($F931=0,($D931-SUM($U931:AK931))*$E931*(IF(AK931&lt;1,IF(MIN(AL$7,$F931)&gt;$C931,MIN(AL$7,$F931)-$C931+1,0),MIN(AL$7,$F931)-AK$7))/365,IF($F931&gt;AK$7,($D931-SUM($U931:AK931))*$E931*(IF(AK931&lt;1,IF(MIN(AL$7,$F931)&gt;$C931,MIN(AL$7,$F931)-$C931+1,0),MIN(AL$7,$F931)-AK$7))/365,0))</f>
        <v>0</v>
      </c>
      <c r="AM931" s="4">
        <f>IF($F931=0,($D931-SUM($U931:AL931))*$E931*(IF(AL931&lt;1,IF(MIN(AM$7,$F931)&gt;$C931,MIN(AM$7,$F931)-$C931+1,0),MIN(AM$7,$F931)-AL$7))/365,IF($F931&gt;AL$7,($D931-SUM($U931:AL931))*$E931*(IF(AL931&lt;1,IF(MIN(AM$7,$F931)&gt;$C931,MIN(AM$7,$F931)-$C931+1,0),MIN(AM$7,$F931)-AL$7))/365,0))</f>
        <v>0</v>
      </c>
      <c r="AN931" s="4">
        <f>IF($F931=0,($D931-SUM($U931:AM931))*$E931*(IF(AM931&lt;1,IF(MIN(AN$7,$F931)&gt;$C931,MIN(AN$7,$F931)-$C931+1,0),MIN(AN$7,$F931)-AM$7))/365,IF($F931&gt;AM$7,($D931-SUM($U931:AM931))*$E931*(IF(AM931&lt;1,IF(MIN(AN$7,$F931)&gt;$C931,MIN(AN$7,$F931)-$C931+1,0),MIN(AN$7,$F931)-AM$7))/365,0))</f>
        <v>0</v>
      </c>
      <c r="AO931" s="4">
        <f>IF($F931=0,($D931-SUM($U931:AN931))*$E931*(IF(AN931&lt;1,IF(MIN(AO$7,$F931)&gt;$C931,MIN(AO$7,$F931)-$C931+1,0),MIN(AO$7,$F931)-AN$7))/365,IF($F931&gt;AN$7,($D931-SUM($U931:AN931))*$E931*(IF(AN931&lt;1,IF(MIN(AO$7,$F931)&gt;$C931,MIN(AO$7,$F931)-$C931+1,0),MIN(AO$7,$F931)-AN$7))/365,0))</f>
        <v>0</v>
      </c>
      <c r="AP931" s="4">
        <f>IF($F931=0,($D931-SUM($U931:AO931))*$E931*(IF(AO931&lt;1,IF(MIN(AP$7,$F931)&gt;$C931,MIN(AP$7,$F931)-$C931+1,0),MIN(AP$7,$F931)-AO$7))/365,IF($F931&gt;AO$7,($D931-SUM($U931:AO931))*$E931*(IF(AO931&lt;1,IF(MIN(AP$7,$F931)&gt;$C931,MIN(AP$7,$F931)-$C931+1,0),MIN(AP$7,$F931)-AO$7))/365,0))</f>
        <v>0</v>
      </c>
      <c r="AQ931" s="4">
        <f>IF($F931=0,($D931-SUM($U931:AP931))*$E931*(IF(AP931&lt;1,IF(MIN(AQ$7,$F931)&gt;$C931,MIN(AQ$7,$F931)-$C931+1,0),MIN(AQ$7,$F931)-AP$7))/365,IF($F931&gt;AP$7,($D931-SUM($U931:AP931))*$E931*(IF(AP931&lt;1,IF(MIN(AQ$7,$F931)&gt;$C931,MIN(AQ$7,$F931)-$C931+1,0),MIN(AQ$7,$F931)-AP$7))/365,0))</f>
        <v>0</v>
      </c>
      <c r="AR931" s="4">
        <f>IF($F931=0,($D931-SUM($U931:AQ931))*$E931*(IF(AQ931&lt;1,IF(MIN(AR$7,$F931)&gt;$C931,MIN(AR$7,$F931)-$C931+1,0),MIN(AR$7,$F931)-AQ$7))/365,IF($F931&gt;AQ$7,($D931-SUM($U931:AQ931))*$E931*(IF(AQ931&lt;1,IF(MIN(AR$7,$F931)&gt;$C931,MIN(AR$7,$F931)-$C931+1,0),MIN(AR$7,$F931)-AQ$7))/365,0))</f>
        <v>0</v>
      </c>
      <c r="AS931" s="4">
        <f>IF($F931=0,($D931-SUM($U931:AR931))*$E931*(IF(AR931&lt;1,IF(MIN(AS$7,$F931)&gt;$C931,MIN(AS$7,$F931)-$C931+1,0),MIN(AS$7,$F931)-AR$7))/365,IF($F931&gt;AR$7,($D931-SUM($U931:AR931))*$E931*(IF(AR931&lt;1,IF(MIN(AS$7,$F931)&gt;$C931,MIN(AS$7,$F931)-$C931+1,0),MIN(AS$7,$F931)-AR$7))/365,0))</f>
        <v>0</v>
      </c>
    </row>
    <row r="932" spans="1:45">
      <c r="A932" s="15"/>
      <c r="B932" s="17"/>
      <c r="C932" s="16"/>
      <c r="D932" s="15"/>
      <c r="E932" s="11"/>
      <c r="F932" s="16"/>
      <c r="G932" s="15"/>
      <c r="H932" s="14"/>
      <c r="I932" s="5"/>
      <c r="J932" s="13">
        <f>SUM(U932:AS932)</f>
        <v>0</v>
      </c>
      <c r="K932" s="13">
        <f>IF(F932=0,D932-J932,IF(F932&lt;41730,0,D932-J932))</f>
        <v>0</v>
      </c>
      <c r="L932" s="12">
        <f>IF(K932=0,0,IF(G932-((L$7-C932)/365)&lt;0,0,G932-((L$7-C932)/365)))</f>
        <v>0</v>
      </c>
      <c r="M932" s="4">
        <f>IF(K932=0,0,D932*H932)</f>
        <v>0</v>
      </c>
      <c r="N932" s="11">
        <f>IFERROR((1-(M932/K932)^(1/L932)),0)</f>
        <v>0</v>
      </c>
      <c r="O932" s="10">
        <f>IF(F932&gt;41730,IF(F932&gt;41730,(F932-41730)/365,IF(K932=0,0,IF(G932-((L$7-C932)/365)&lt;0,0,G932-((L$7-C932)/365)))),1)</f>
        <v>1</v>
      </c>
      <c r="P932" s="9">
        <f>IF(K932&lt;M932,0,IF(L932=0,K932-M932,K932*N932*O932))</f>
        <v>0</v>
      </c>
      <c r="Q932" s="19">
        <f>IF(F932&gt;41730,D932,0)</f>
        <v>0</v>
      </c>
      <c r="R932" s="18">
        <f>IF(F932&gt;41730,J932+P932,0)</f>
        <v>0</v>
      </c>
      <c r="S932" s="9">
        <f>IF(F932&gt;0,0,K932-P932)</f>
        <v>0</v>
      </c>
      <c r="T932" s="5"/>
      <c r="U932" s="4">
        <f>D932*E932*(IF(U$7&gt;$C932,U$7-$C932+1,0))/365</f>
        <v>0</v>
      </c>
      <c r="V932" s="4">
        <f>($D932-U932)*$E932*(IF(U932&lt;1,IF(V$7&gt;$C932,V$7-$C932+1,0),V$7-U$7))/365</f>
        <v>0</v>
      </c>
      <c r="W932" s="4">
        <f>IF($F932=0,($D932-SUM($U932:V932))*$E932*(IF(V932&lt;1,IF(MIN(W$7,$F932)&gt;$C932,MIN(W$7,$F932)-$C932+1,0),MIN(W$7,$F932)-V$7))/365,IF($F932&gt;V$7,($D932-SUM($U932:V932))*$E932*(IF(V932&lt;1,IF(MIN(W$7,$F932)&gt;$C932,MIN(W$7,$F932)-$C932+1,0),MIN(W$7,$F932)-V$7))/365,0))</f>
        <v>0</v>
      </c>
      <c r="X932" s="4">
        <f>IF($F932=0,($D932-SUM($U932:W932))*$E932*(IF(W932&lt;1,IF(MIN(X$7,$F932)&gt;$C932,MIN(X$7,$F932)-$C932+1,0),MIN(X$7,$F932)-W$7))/365,IF($F932&gt;W$7,($D932-SUM($U932:W932))*$E932*(IF(W932&lt;1,IF(MIN(X$7,$F932)&gt;$C932,MIN(X$7,$F932)-$C932+1,0),MIN(X$7,$F932)-W$7))/365,0))</f>
        <v>0</v>
      </c>
      <c r="Y932" s="4">
        <f>IF($F932=0,($D932-SUM($U932:X932))*$E932*(IF(X932&lt;1,IF(MIN(Y$7,$F932)&gt;$C932,MIN(Y$7,$F932)-$C932+1,0),MIN(Y$7,$F932)-X$7))/365,IF($F932&gt;X$7,($D932-SUM($U932:X932))*$E932*(IF(X932&lt;1,IF(MIN(Y$7,$F932)&gt;$C932,MIN(Y$7,$F932)-$C932+1,0),MIN(Y$7,$F932)-X$7))/365,0))</f>
        <v>0</v>
      </c>
      <c r="Z932" s="4">
        <f>IF($F932=0,($D932-SUM($U932:Y932))*$E932*(IF(Y932&lt;1,IF(MIN(Z$7,$F932)&gt;$C932,MIN(Z$7,$F932)-$C932+1,0),MIN(Z$7,$F932)-Y$7))/365,IF($F932&gt;Y$7,($D932-SUM($U932:Y932))*$E932*(IF(Y932&lt;1,IF(MIN(Z$7,$F932)&gt;$C932,MIN(Z$7,$F932)-$C932+1,0),MIN(Z$7,$F932)-Y$7))/365,0))</f>
        <v>0</v>
      </c>
      <c r="AA932" s="4">
        <f>IF($F932=0,($D932-SUM($U932:Z932))*$E932*(IF(Z932&lt;1,IF(MIN(AA$7,$F932)&gt;$C932,MIN(AA$7,$F932)-$C932+1,0),MIN(AA$7,$F932)-Z$7))/365,IF($F932&gt;Z$7,($D932-SUM($U932:Z932))*$E932*(IF(Z932&lt;1,IF(MIN(AA$7,$F932)&gt;$C932,MIN(AA$7,$F932)-$C932+1,0),MIN(AA$7,$F932)-Z$7))/365,0))</f>
        <v>0</v>
      </c>
      <c r="AB932" s="4">
        <f>IF($F932=0,($D932-SUM($U932:AA932))*$E932*(IF(AA932&lt;1,IF(MIN(AB$7,$F932)&gt;$C932,MIN(AB$7,$F932)-$C932+1,0),MIN(AB$7,$F932)-AA$7))/365,IF($F932&gt;AA$7,($D932-SUM($U932:AA932))*$E932*(IF(AA932&lt;1,IF(MIN(AB$7,$F932)&gt;$C932,MIN(AB$7,$F932)-$C932+1,0),MIN(AB$7,$F932)-AA$7))/365,0))</f>
        <v>0</v>
      </c>
      <c r="AC932" s="4">
        <f>IF($F932=0,($D932-SUM($U932:AB932))*$E932*(IF(AB932&lt;1,IF(MIN(AC$7,$F932)&gt;$C932,MIN(AC$7,$F932)-$C932+1,0),MIN(AC$7,$F932)-AB$7))/365,IF($F932&gt;AB$7,($D932-SUM($U932:AB932))*$E932*(IF(AB932&lt;1,IF(MIN(AC$7,$F932)&gt;$C932,MIN(AC$7,$F932)-$C932+1,0),MIN(AC$7,$F932)-AB$7))/365,0))</f>
        <v>0</v>
      </c>
      <c r="AD932" s="4">
        <f>IF($F932=0,($D932-SUM($U932:AC932))*$E932*(IF(AC932&lt;1,IF(MIN(AD$7,$F932)&gt;$C932,MIN(AD$7,$F932)-$C932+1,0),MIN(AD$7,$F932)-AC$7))/365,IF($F932&gt;AC$7,($D932-SUM($U932:AC932))*$E932*(IF(AC932&lt;1,IF(MIN(AD$7,$F932)&gt;$C932,MIN(AD$7,$F932)-$C932+1,0),MIN(AD$7,$F932)-AC$7))/365,0))</f>
        <v>0</v>
      </c>
      <c r="AE932" s="4">
        <f>IF($F932=0,($D932-SUM($U932:AD932))*$E932*(IF(AD932&lt;1,IF(MIN(AE$7,$F932)&gt;$C932,MIN(AE$7,$F932)-$C932+1,0),MIN(AE$7,$F932)-AD$7))/365,IF($F932&gt;AD$7,($D932-SUM($U932:AD932))*$E932*(IF(AD932&lt;1,IF(MIN(AE$7,$F932)&gt;$C932,MIN(AE$7,$F932)-$C932+1,0),MIN(AE$7,$F932)-AD$7))/365,0))</f>
        <v>0</v>
      </c>
      <c r="AF932" s="4">
        <f>IF($F932=0,($D932-SUM($U932:AE932))*$E932*(IF(AE932&lt;1,IF(MIN(AF$7,$F932)&gt;$C932,MIN(AF$7,$F932)-$C932+1,0),MIN(AF$7,$F932)-AE$7))/365,IF($F932&gt;AE$7,($D932-SUM($U932:AE932))*$E932*(IF(AE932&lt;1,IF(MIN(AF$7,$F932)&gt;$C932,MIN(AF$7,$F932)-$C932+1,0),MIN(AF$7,$F932)-AE$7))/365,0))</f>
        <v>0</v>
      </c>
      <c r="AG932" s="4">
        <f>IF($F932=0,($D932-SUM($U932:AF932))*$E932*(IF(AF932&lt;1,IF(MIN(AG$7,$F932)&gt;$C932,MIN(AG$7,$F932)-$C932+1,0),MIN(AG$7,$F932)-AF$7))/365,IF($F932&gt;AF$7,($D932-SUM($U932:AF932))*$E932*(IF(AF932&lt;1,IF(MIN(AG$7,$F932)&gt;$C932,MIN(AG$7,$F932)-$C932+1,0),MIN(AG$7,$F932)-AF$7))/365,0))</f>
        <v>0</v>
      </c>
      <c r="AH932" s="4">
        <f>IF($F932=0,($D932-SUM($U932:AG932))*$E932*(IF(AG932&lt;1,IF(MIN(AH$7,$F932)&gt;$C932,MIN(AH$7,$F932)-$C932+1,0),MIN(AH$7,$F932)-AG$7))/365,IF($F932&gt;AG$7,($D932-SUM($U932:AG932))*$E932*(IF(AG932&lt;1,IF(MIN(AH$7,$F932)&gt;$C932,MIN(AH$7,$F932)-$C932+1,0),MIN(AH$7,$F932)-AG$7))/365,0))</f>
        <v>0</v>
      </c>
      <c r="AI932" s="4">
        <f>IF($F932=0,($D932-SUM($U932:AH932))*$E932*(IF(AH932&lt;1,IF(MIN(AI$7,$F932)&gt;$C932,MIN(AI$7,$F932)-$C932+1,0),MIN(AI$7,$F932)-AH$7))/365,IF($F932&gt;AH$7,($D932-SUM($U932:AH932))*$E932*(IF(AH932&lt;1,IF(MIN(AI$7,$F932)&gt;$C932,MIN(AI$7,$F932)-$C932+1,0),MIN(AI$7,$F932)-AH$7))/365,0))</f>
        <v>0</v>
      </c>
      <c r="AJ932" s="4">
        <f>IF($F932=0,($D932-SUM($U932:AI932))*$E932*(IF(AI932&lt;1,IF(MIN(AJ$7,$F932)&gt;$C932,MIN(AJ$7,$F932)-$C932+1,0),MIN(AJ$7,$F932)-AI$7))/365,IF($F932&gt;AI$7,($D932-SUM($U932:AI932))*$E932*(IF(AI932&lt;1,IF(MIN(AJ$7,$F932)&gt;$C932,MIN(AJ$7,$F932)-$C932+1,0),MIN(AJ$7,$F932)-AI$7))/365,0))</f>
        <v>0</v>
      </c>
      <c r="AK932" s="4">
        <f>IF($F932=0,($D932-SUM($U932:AJ932))*$E932*(IF(AJ932&lt;1,IF(MIN(AK$7,$F932)&gt;$C932,MIN(AK$7,$F932)-$C932+1,0),MIN(AK$7,$F932)-AJ$7))/365,IF($F932&gt;AJ$7,($D932-SUM($U932:AJ932))*$E932*(IF(AJ932&lt;1,IF(MIN(AK$7,$F932)&gt;$C932,MIN(AK$7,$F932)-$C932+1,0),MIN(AK$7,$F932)-AJ$7))/365,0))</f>
        <v>0</v>
      </c>
      <c r="AL932" s="4">
        <f>IF($F932=0,($D932-SUM($U932:AK932))*$E932*(IF(AK932&lt;1,IF(MIN(AL$7,$F932)&gt;$C932,MIN(AL$7,$F932)-$C932+1,0),MIN(AL$7,$F932)-AK$7))/365,IF($F932&gt;AK$7,($D932-SUM($U932:AK932))*$E932*(IF(AK932&lt;1,IF(MIN(AL$7,$F932)&gt;$C932,MIN(AL$7,$F932)-$C932+1,0),MIN(AL$7,$F932)-AK$7))/365,0))</f>
        <v>0</v>
      </c>
      <c r="AM932" s="4">
        <f>IF($F932=0,($D932-SUM($U932:AL932))*$E932*(IF(AL932&lt;1,IF(MIN(AM$7,$F932)&gt;$C932,MIN(AM$7,$F932)-$C932+1,0),MIN(AM$7,$F932)-AL$7))/365,IF($F932&gt;AL$7,($D932-SUM($U932:AL932))*$E932*(IF(AL932&lt;1,IF(MIN(AM$7,$F932)&gt;$C932,MIN(AM$7,$F932)-$C932+1,0),MIN(AM$7,$F932)-AL$7))/365,0))</f>
        <v>0</v>
      </c>
      <c r="AN932" s="4">
        <f>IF($F932=0,($D932-SUM($U932:AM932))*$E932*(IF(AM932&lt;1,IF(MIN(AN$7,$F932)&gt;$C932,MIN(AN$7,$F932)-$C932+1,0),MIN(AN$7,$F932)-AM$7))/365,IF($F932&gt;AM$7,($D932-SUM($U932:AM932))*$E932*(IF(AM932&lt;1,IF(MIN(AN$7,$F932)&gt;$C932,MIN(AN$7,$F932)-$C932+1,0),MIN(AN$7,$F932)-AM$7))/365,0))</f>
        <v>0</v>
      </c>
      <c r="AO932" s="4">
        <f>IF($F932=0,($D932-SUM($U932:AN932))*$E932*(IF(AN932&lt;1,IF(MIN(AO$7,$F932)&gt;$C932,MIN(AO$7,$F932)-$C932+1,0),MIN(AO$7,$F932)-AN$7))/365,IF($F932&gt;AN$7,($D932-SUM($U932:AN932))*$E932*(IF(AN932&lt;1,IF(MIN(AO$7,$F932)&gt;$C932,MIN(AO$7,$F932)-$C932+1,0),MIN(AO$7,$F932)-AN$7))/365,0))</f>
        <v>0</v>
      </c>
      <c r="AP932" s="4">
        <f>IF($F932=0,($D932-SUM($U932:AO932))*$E932*(IF(AO932&lt;1,IF(MIN(AP$7,$F932)&gt;$C932,MIN(AP$7,$F932)-$C932+1,0),MIN(AP$7,$F932)-AO$7))/365,IF($F932&gt;AO$7,($D932-SUM($U932:AO932))*$E932*(IF(AO932&lt;1,IF(MIN(AP$7,$F932)&gt;$C932,MIN(AP$7,$F932)-$C932+1,0),MIN(AP$7,$F932)-AO$7))/365,0))</f>
        <v>0</v>
      </c>
      <c r="AQ932" s="4">
        <f>IF($F932=0,($D932-SUM($U932:AP932))*$E932*(IF(AP932&lt;1,IF(MIN(AQ$7,$F932)&gt;$C932,MIN(AQ$7,$F932)-$C932+1,0),MIN(AQ$7,$F932)-AP$7))/365,IF($F932&gt;AP$7,($D932-SUM($U932:AP932))*$E932*(IF(AP932&lt;1,IF(MIN(AQ$7,$F932)&gt;$C932,MIN(AQ$7,$F932)-$C932+1,0),MIN(AQ$7,$F932)-AP$7))/365,0))</f>
        <v>0</v>
      </c>
      <c r="AR932" s="4">
        <f>IF($F932=0,($D932-SUM($U932:AQ932))*$E932*(IF(AQ932&lt;1,IF(MIN(AR$7,$F932)&gt;$C932,MIN(AR$7,$F932)-$C932+1,0),MIN(AR$7,$F932)-AQ$7))/365,IF($F932&gt;AQ$7,($D932-SUM($U932:AQ932))*$E932*(IF(AQ932&lt;1,IF(MIN(AR$7,$F932)&gt;$C932,MIN(AR$7,$F932)-$C932+1,0),MIN(AR$7,$F932)-AQ$7))/365,0))</f>
        <v>0</v>
      </c>
      <c r="AS932" s="4">
        <f>IF($F932=0,($D932-SUM($U932:AR932))*$E932*(IF(AR932&lt;1,IF(MIN(AS$7,$F932)&gt;$C932,MIN(AS$7,$F932)-$C932+1,0),MIN(AS$7,$F932)-AR$7))/365,IF($F932&gt;AR$7,($D932-SUM($U932:AR932))*$E932*(IF(AR932&lt;1,IF(MIN(AS$7,$F932)&gt;$C932,MIN(AS$7,$F932)-$C932+1,0),MIN(AS$7,$F932)-AR$7))/365,0))</f>
        <v>0</v>
      </c>
    </row>
    <row r="933" spans="1:45">
      <c r="A933" s="15"/>
      <c r="B933" s="17"/>
      <c r="C933" s="16"/>
      <c r="D933" s="15"/>
      <c r="E933" s="11"/>
      <c r="F933" s="16"/>
      <c r="G933" s="15"/>
      <c r="H933" s="14"/>
      <c r="I933" s="5"/>
      <c r="J933" s="13">
        <f>SUM(U933:AS933)</f>
        <v>0</v>
      </c>
      <c r="K933" s="13">
        <f>IF(F933=0,D933-J933,IF(F933&lt;41730,0,D933-J933))</f>
        <v>0</v>
      </c>
      <c r="L933" s="12">
        <f>IF(K933=0,0,IF(G933-((L$7-C933)/365)&lt;0,0,G933-((L$7-C933)/365)))</f>
        <v>0</v>
      </c>
      <c r="M933" s="4">
        <f>IF(K933=0,0,D933*H933)</f>
        <v>0</v>
      </c>
      <c r="N933" s="11">
        <f>IFERROR((1-(M933/K933)^(1/L933)),0)</f>
        <v>0</v>
      </c>
      <c r="O933" s="10">
        <f>IF(F933&gt;41730,IF(F933&gt;41730,(F933-41730)/365,IF(K933=0,0,IF(G933-((L$7-C933)/365)&lt;0,0,G933-((L$7-C933)/365)))),1)</f>
        <v>1</v>
      </c>
      <c r="P933" s="9">
        <f>IF(K933&lt;M933,0,IF(L933=0,K933-M933,K933*N933*O933))</f>
        <v>0</v>
      </c>
      <c r="Q933" s="19">
        <f>IF(F933&gt;41730,D933,0)</f>
        <v>0</v>
      </c>
      <c r="R933" s="18">
        <f>IF(F933&gt;41730,J933+P933,0)</f>
        <v>0</v>
      </c>
      <c r="S933" s="9">
        <f>IF(F933&gt;0,0,K933-P933)</f>
        <v>0</v>
      </c>
      <c r="T933" s="5"/>
      <c r="U933" s="4">
        <f>D933*E933*(IF(U$7&gt;$C933,U$7-$C933+1,0))/365</f>
        <v>0</v>
      </c>
      <c r="V933" s="4">
        <f>($D933-U933)*$E933*(IF(U933&lt;1,IF(V$7&gt;$C933,V$7-$C933+1,0),V$7-U$7))/365</f>
        <v>0</v>
      </c>
      <c r="W933" s="4">
        <f>IF($F933=0,($D933-SUM($U933:V933))*$E933*(IF(V933&lt;1,IF(MIN(W$7,$F933)&gt;$C933,MIN(W$7,$F933)-$C933+1,0),MIN(W$7,$F933)-V$7))/365,IF($F933&gt;V$7,($D933-SUM($U933:V933))*$E933*(IF(V933&lt;1,IF(MIN(W$7,$F933)&gt;$C933,MIN(W$7,$F933)-$C933+1,0),MIN(W$7,$F933)-V$7))/365,0))</f>
        <v>0</v>
      </c>
      <c r="X933" s="4">
        <f>IF($F933=0,($D933-SUM($U933:W933))*$E933*(IF(W933&lt;1,IF(MIN(X$7,$F933)&gt;$C933,MIN(X$7,$F933)-$C933+1,0),MIN(X$7,$F933)-W$7))/365,IF($F933&gt;W$7,($D933-SUM($U933:W933))*$E933*(IF(W933&lt;1,IF(MIN(X$7,$F933)&gt;$C933,MIN(X$7,$F933)-$C933+1,0),MIN(X$7,$F933)-W$7))/365,0))</f>
        <v>0</v>
      </c>
      <c r="Y933" s="4">
        <f>IF($F933=0,($D933-SUM($U933:X933))*$E933*(IF(X933&lt;1,IF(MIN(Y$7,$F933)&gt;$C933,MIN(Y$7,$F933)-$C933+1,0),MIN(Y$7,$F933)-X$7))/365,IF($F933&gt;X$7,($D933-SUM($U933:X933))*$E933*(IF(X933&lt;1,IF(MIN(Y$7,$F933)&gt;$C933,MIN(Y$7,$F933)-$C933+1,0),MIN(Y$7,$F933)-X$7))/365,0))</f>
        <v>0</v>
      </c>
      <c r="Z933" s="4">
        <f>IF($F933=0,($D933-SUM($U933:Y933))*$E933*(IF(Y933&lt;1,IF(MIN(Z$7,$F933)&gt;$C933,MIN(Z$7,$F933)-$C933+1,0),MIN(Z$7,$F933)-Y$7))/365,IF($F933&gt;Y$7,($D933-SUM($U933:Y933))*$E933*(IF(Y933&lt;1,IF(MIN(Z$7,$F933)&gt;$C933,MIN(Z$7,$F933)-$C933+1,0),MIN(Z$7,$F933)-Y$7))/365,0))</f>
        <v>0</v>
      </c>
      <c r="AA933" s="4">
        <f>IF($F933=0,($D933-SUM($U933:Z933))*$E933*(IF(Z933&lt;1,IF(MIN(AA$7,$F933)&gt;$C933,MIN(AA$7,$F933)-$C933+1,0),MIN(AA$7,$F933)-Z$7))/365,IF($F933&gt;Z$7,($D933-SUM($U933:Z933))*$E933*(IF(Z933&lt;1,IF(MIN(AA$7,$F933)&gt;$C933,MIN(AA$7,$F933)-$C933+1,0),MIN(AA$7,$F933)-Z$7))/365,0))</f>
        <v>0</v>
      </c>
      <c r="AB933" s="4">
        <f>IF($F933=0,($D933-SUM($U933:AA933))*$E933*(IF(AA933&lt;1,IF(MIN(AB$7,$F933)&gt;$C933,MIN(AB$7,$F933)-$C933+1,0),MIN(AB$7,$F933)-AA$7))/365,IF($F933&gt;AA$7,($D933-SUM($U933:AA933))*$E933*(IF(AA933&lt;1,IF(MIN(AB$7,$F933)&gt;$C933,MIN(AB$7,$F933)-$C933+1,0),MIN(AB$7,$F933)-AA$7))/365,0))</f>
        <v>0</v>
      </c>
      <c r="AC933" s="4">
        <f>IF($F933=0,($D933-SUM($U933:AB933))*$E933*(IF(AB933&lt;1,IF(MIN(AC$7,$F933)&gt;$C933,MIN(AC$7,$F933)-$C933+1,0),MIN(AC$7,$F933)-AB$7))/365,IF($F933&gt;AB$7,($D933-SUM($U933:AB933))*$E933*(IF(AB933&lt;1,IF(MIN(AC$7,$F933)&gt;$C933,MIN(AC$7,$F933)-$C933+1,0),MIN(AC$7,$F933)-AB$7))/365,0))</f>
        <v>0</v>
      </c>
      <c r="AD933" s="4">
        <f>IF($F933=0,($D933-SUM($U933:AC933))*$E933*(IF(AC933&lt;1,IF(MIN(AD$7,$F933)&gt;$C933,MIN(AD$7,$F933)-$C933+1,0),MIN(AD$7,$F933)-AC$7))/365,IF($F933&gt;AC$7,($D933-SUM($U933:AC933))*$E933*(IF(AC933&lt;1,IF(MIN(AD$7,$F933)&gt;$C933,MIN(AD$7,$F933)-$C933+1,0),MIN(AD$7,$F933)-AC$7))/365,0))</f>
        <v>0</v>
      </c>
      <c r="AE933" s="4">
        <f>IF($F933=0,($D933-SUM($U933:AD933))*$E933*(IF(AD933&lt;1,IF(MIN(AE$7,$F933)&gt;$C933,MIN(AE$7,$F933)-$C933+1,0),MIN(AE$7,$F933)-AD$7))/365,IF($F933&gt;AD$7,($D933-SUM($U933:AD933))*$E933*(IF(AD933&lt;1,IF(MIN(AE$7,$F933)&gt;$C933,MIN(AE$7,$F933)-$C933+1,0),MIN(AE$7,$F933)-AD$7))/365,0))</f>
        <v>0</v>
      </c>
      <c r="AF933" s="4">
        <f>IF($F933=0,($D933-SUM($U933:AE933))*$E933*(IF(AE933&lt;1,IF(MIN(AF$7,$F933)&gt;$C933,MIN(AF$7,$F933)-$C933+1,0),MIN(AF$7,$F933)-AE$7))/365,IF($F933&gt;AE$7,($D933-SUM($U933:AE933))*$E933*(IF(AE933&lt;1,IF(MIN(AF$7,$F933)&gt;$C933,MIN(AF$7,$F933)-$C933+1,0),MIN(AF$7,$F933)-AE$7))/365,0))</f>
        <v>0</v>
      </c>
      <c r="AG933" s="4">
        <f>IF($F933=0,($D933-SUM($U933:AF933))*$E933*(IF(AF933&lt;1,IF(MIN(AG$7,$F933)&gt;$C933,MIN(AG$7,$F933)-$C933+1,0),MIN(AG$7,$F933)-AF$7))/365,IF($F933&gt;AF$7,($D933-SUM($U933:AF933))*$E933*(IF(AF933&lt;1,IF(MIN(AG$7,$F933)&gt;$C933,MIN(AG$7,$F933)-$C933+1,0),MIN(AG$7,$F933)-AF$7))/365,0))</f>
        <v>0</v>
      </c>
      <c r="AH933" s="4">
        <f>IF($F933=0,($D933-SUM($U933:AG933))*$E933*(IF(AG933&lt;1,IF(MIN(AH$7,$F933)&gt;$C933,MIN(AH$7,$F933)-$C933+1,0),MIN(AH$7,$F933)-AG$7))/365,IF($F933&gt;AG$7,($D933-SUM($U933:AG933))*$E933*(IF(AG933&lt;1,IF(MIN(AH$7,$F933)&gt;$C933,MIN(AH$7,$F933)-$C933+1,0),MIN(AH$7,$F933)-AG$7))/365,0))</f>
        <v>0</v>
      </c>
      <c r="AI933" s="4">
        <f>IF($F933=0,($D933-SUM($U933:AH933))*$E933*(IF(AH933&lt;1,IF(MIN(AI$7,$F933)&gt;$C933,MIN(AI$7,$F933)-$C933+1,0),MIN(AI$7,$F933)-AH$7))/365,IF($F933&gt;AH$7,($D933-SUM($U933:AH933))*$E933*(IF(AH933&lt;1,IF(MIN(AI$7,$F933)&gt;$C933,MIN(AI$7,$F933)-$C933+1,0),MIN(AI$7,$F933)-AH$7))/365,0))</f>
        <v>0</v>
      </c>
      <c r="AJ933" s="4">
        <f>IF($F933=0,($D933-SUM($U933:AI933))*$E933*(IF(AI933&lt;1,IF(MIN(AJ$7,$F933)&gt;$C933,MIN(AJ$7,$F933)-$C933+1,0),MIN(AJ$7,$F933)-AI$7))/365,IF($F933&gt;AI$7,($D933-SUM($U933:AI933))*$E933*(IF(AI933&lt;1,IF(MIN(AJ$7,$F933)&gt;$C933,MIN(AJ$7,$F933)-$C933+1,0),MIN(AJ$7,$F933)-AI$7))/365,0))</f>
        <v>0</v>
      </c>
      <c r="AK933" s="4">
        <f>IF($F933=0,($D933-SUM($U933:AJ933))*$E933*(IF(AJ933&lt;1,IF(MIN(AK$7,$F933)&gt;$C933,MIN(AK$7,$F933)-$C933+1,0),MIN(AK$7,$F933)-AJ$7))/365,IF($F933&gt;AJ$7,($D933-SUM($U933:AJ933))*$E933*(IF(AJ933&lt;1,IF(MIN(AK$7,$F933)&gt;$C933,MIN(AK$7,$F933)-$C933+1,0),MIN(AK$7,$F933)-AJ$7))/365,0))</f>
        <v>0</v>
      </c>
      <c r="AL933" s="4">
        <f>IF($F933=0,($D933-SUM($U933:AK933))*$E933*(IF(AK933&lt;1,IF(MIN(AL$7,$F933)&gt;$C933,MIN(AL$7,$F933)-$C933+1,0),MIN(AL$7,$F933)-AK$7))/365,IF($F933&gt;AK$7,($D933-SUM($U933:AK933))*$E933*(IF(AK933&lt;1,IF(MIN(AL$7,$F933)&gt;$C933,MIN(AL$7,$F933)-$C933+1,0),MIN(AL$7,$F933)-AK$7))/365,0))</f>
        <v>0</v>
      </c>
      <c r="AM933" s="4">
        <f>IF($F933=0,($D933-SUM($U933:AL933))*$E933*(IF(AL933&lt;1,IF(MIN(AM$7,$F933)&gt;$C933,MIN(AM$7,$F933)-$C933+1,0),MIN(AM$7,$F933)-AL$7))/365,IF($F933&gt;AL$7,($D933-SUM($U933:AL933))*$E933*(IF(AL933&lt;1,IF(MIN(AM$7,$F933)&gt;$C933,MIN(AM$7,$F933)-$C933+1,0),MIN(AM$7,$F933)-AL$7))/365,0))</f>
        <v>0</v>
      </c>
      <c r="AN933" s="4">
        <f>IF($F933=0,($D933-SUM($U933:AM933))*$E933*(IF(AM933&lt;1,IF(MIN(AN$7,$F933)&gt;$C933,MIN(AN$7,$F933)-$C933+1,0),MIN(AN$7,$F933)-AM$7))/365,IF($F933&gt;AM$7,($D933-SUM($U933:AM933))*$E933*(IF(AM933&lt;1,IF(MIN(AN$7,$F933)&gt;$C933,MIN(AN$7,$F933)-$C933+1,0),MIN(AN$7,$F933)-AM$7))/365,0))</f>
        <v>0</v>
      </c>
      <c r="AO933" s="4">
        <f>IF($F933=0,($D933-SUM($U933:AN933))*$E933*(IF(AN933&lt;1,IF(MIN(AO$7,$F933)&gt;$C933,MIN(AO$7,$F933)-$C933+1,0),MIN(AO$7,$F933)-AN$7))/365,IF($F933&gt;AN$7,($D933-SUM($U933:AN933))*$E933*(IF(AN933&lt;1,IF(MIN(AO$7,$F933)&gt;$C933,MIN(AO$7,$F933)-$C933+1,0),MIN(AO$7,$F933)-AN$7))/365,0))</f>
        <v>0</v>
      </c>
      <c r="AP933" s="4">
        <f>IF($F933=0,($D933-SUM($U933:AO933))*$E933*(IF(AO933&lt;1,IF(MIN(AP$7,$F933)&gt;$C933,MIN(AP$7,$F933)-$C933+1,0),MIN(AP$7,$F933)-AO$7))/365,IF($F933&gt;AO$7,($D933-SUM($U933:AO933))*$E933*(IF(AO933&lt;1,IF(MIN(AP$7,$F933)&gt;$C933,MIN(AP$7,$F933)-$C933+1,0),MIN(AP$7,$F933)-AO$7))/365,0))</f>
        <v>0</v>
      </c>
      <c r="AQ933" s="4">
        <f>IF($F933=0,($D933-SUM($U933:AP933))*$E933*(IF(AP933&lt;1,IF(MIN(AQ$7,$F933)&gt;$C933,MIN(AQ$7,$F933)-$C933+1,0),MIN(AQ$7,$F933)-AP$7))/365,IF($F933&gt;AP$7,($D933-SUM($U933:AP933))*$E933*(IF(AP933&lt;1,IF(MIN(AQ$7,$F933)&gt;$C933,MIN(AQ$7,$F933)-$C933+1,0),MIN(AQ$7,$F933)-AP$7))/365,0))</f>
        <v>0</v>
      </c>
      <c r="AR933" s="4">
        <f>IF($F933=0,($D933-SUM($U933:AQ933))*$E933*(IF(AQ933&lt;1,IF(MIN(AR$7,$F933)&gt;$C933,MIN(AR$7,$F933)-$C933+1,0),MIN(AR$7,$F933)-AQ$7))/365,IF($F933&gt;AQ$7,($D933-SUM($U933:AQ933))*$E933*(IF(AQ933&lt;1,IF(MIN(AR$7,$F933)&gt;$C933,MIN(AR$7,$F933)-$C933+1,0),MIN(AR$7,$F933)-AQ$7))/365,0))</f>
        <v>0</v>
      </c>
      <c r="AS933" s="4">
        <f>IF($F933=0,($D933-SUM($U933:AR933))*$E933*(IF(AR933&lt;1,IF(MIN(AS$7,$F933)&gt;$C933,MIN(AS$7,$F933)-$C933+1,0),MIN(AS$7,$F933)-AR$7))/365,IF($F933&gt;AR$7,($D933-SUM($U933:AR933))*$E933*(IF(AR933&lt;1,IF(MIN(AS$7,$F933)&gt;$C933,MIN(AS$7,$F933)-$C933+1,0),MIN(AS$7,$F933)-AR$7))/365,0))</f>
        <v>0</v>
      </c>
    </row>
    <row r="934" spans="1:45">
      <c r="A934" s="15"/>
      <c r="B934" s="17"/>
      <c r="C934" s="16"/>
      <c r="D934" s="15"/>
      <c r="E934" s="11"/>
      <c r="F934" s="16"/>
      <c r="G934" s="15"/>
      <c r="H934" s="14"/>
      <c r="I934" s="5"/>
      <c r="J934" s="13">
        <f>SUM(U934:AS934)</f>
        <v>0</v>
      </c>
      <c r="K934" s="13">
        <f>IF(F934=0,D934-J934,IF(F934&lt;41730,0,D934-J934))</f>
        <v>0</v>
      </c>
      <c r="L934" s="12">
        <f>IF(K934=0,0,IF(G934-((L$7-C934)/365)&lt;0,0,G934-((L$7-C934)/365)))</f>
        <v>0</v>
      </c>
      <c r="M934" s="4">
        <f>IF(K934=0,0,D934*H934)</f>
        <v>0</v>
      </c>
      <c r="N934" s="11">
        <f>IFERROR((1-(M934/K934)^(1/L934)),0)</f>
        <v>0</v>
      </c>
      <c r="O934" s="10">
        <f>IF(F934&gt;41730,IF(F934&gt;41730,(F934-41730)/365,IF(K934=0,0,IF(G934-((L$7-C934)/365)&lt;0,0,G934-((L$7-C934)/365)))),1)</f>
        <v>1</v>
      </c>
      <c r="P934" s="9">
        <f>IF(K934&lt;M934,0,IF(L934=0,K934-M934,K934*N934*O934))</f>
        <v>0</v>
      </c>
      <c r="Q934" s="19">
        <f>IF(F934&gt;41730,D934,0)</f>
        <v>0</v>
      </c>
      <c r="R934" s="18">
        <f>IF(F934&gt;41730,J934+P934,0)</f>
        <v>0</v>
      </c>
      <c r="S934" s="9">
        <f>IF(F934&gt;0,0,K934-P934)</f>
        <v>0</v>
      </c>
      <c r="T934" s="5"/>
      <c r="U934" s="4">
        <f>D934*E934*(IF(U$7&gt;$C934,U$7-$C934+1,0))/365</f>
        <v>0</v>
      </c>
      <c r="V934" s="4">
        <f>($D934-U934)*$E934*(IF(U934&lt;1,IF(V$7&gt;$C934,V$7-$C934+1,0),V$7-U$7))/365</f>
        <v>0</v>
      </c>
      <c r="W934" s="4">
        <f>IF($F934=0,($D934-SUM($U934:V934))*$E934*(IF(V934&lt;1,IF(MIN(W$7,$F934)&gt;$C934,MIN(W$7,$F934)-$C934+1,0),MIN(W$7,$F934)-V$7))/365,IF($F934&gt;V$7,($D934-SUM($U934:V934))*$E934*(IF(V934&lt;1,IF(MIN(W$7,$F934)&gt;$C934,MIN(W$7,$F934)-$C934+1,0),MIN(W$7,$F934)-V$7))/365,0))</f>
        <v>0</v>
      </c>
      <c r="X934" s="4">
        <f>IF($F934=0,($D934-SUM($U934:W934))*$E934*(IF(W934&lt;1,IF(MIN(X$7,$F934)&gt;$C934,MIN(X$7,$F934)-$C934+1,0),MIN(X$7,$F934)-W$7))/365,IF($F934&gt;W$7,($D934-SUM($U934:W934))*$E934*(IF(W934&lt;1,IF(MIN(X$7,$F934)&gt;$C934,MIN(X$7,$F934)-$C934+1,0),MIN(X$7,$F934)-W$7))/365,0))</f>
        <v>0</v>
      </c>
      <c r="Y934" s="4">
        <f>IF($F934=0,($D934-SUM($U934:X934))*$E934*(IF(X934&lt;1,IF(MIN(Y$7,$F934)&gt;$C934,MIN(Y$7,$F934)-$C934+1,0),MIN(Y$7,$F934)-X$7))/365,IF($F934&gt;X$7,($D934-SUM($U934:X934))*$E934*(IF(X934&lt;1,IF(MIN(Y$7,$F934)&gt;$C934,MIN(Y$7,$F934)-$C934+1,0),MIN(Y$7,$F934)-X$7))/365,0))</f>
        <v>0</v>
      </c>
      <c r="Z934" s="4">
        <f>IF($F934=0,($D934-SUM($U934:Y934))*$E934*(IF(Y934&lt;1,IF(MIN(Z$7,$F934)&gt;$C934,MIN(Z$7,$F934)-$C934+1,0),MIN(Z$7,$F934)-Y$7))/365,IF($F934&gt;Y$7,($D934-SUM($U934:Y934))*$E934*(IF(Y934&lt;1,IF(MIN(Z$7,$F934)&gt;$C934,MIN(Z$7,$F934)-$C934+1,0),MIN(Z$7,$F934)-Y$7))/365,0))</f>
        <v>0</v>
      </c>
      <c r="AA934" s="4">
        <f>IF($F934=0,($D934-SUM($U934:Z934))*$E934*(IF(Z934&lt;1,IF(MIN(AA$7,$F934)&gt;$C934,MIN(AA$7,$F934)-$C934+1,0),MIN(AA$7,$F934)-Z$7))/365,IF($F934&gt;Z$7,($D934-SUM($U934:Z934))*$E934*(IF(Z934&lt;1,IF(MIN(AA$7,$F934)&gt;$C934,MIN(AA$7,$F934)-$C934+1,0),MIN(AA$7,$F934)-Z$7))/365,0))</f>
        <v>0</v>
      </c>
      <c r="AB934" s="4">
        <f>IF($F934=0,($D934-SUM($U934:AA934))*$E934*(IF(AA934&lt;1,IF(MIN(AB$7,$F934)&gt;$C934,MIN(AB$7,$F934)-$C934+1,0),MIN(AB$7,$F934)-AA$7))/365,IF($F934&gt;AA$7,($D934-SUM($U934:AA934))*$E934*(IF(AA934&lt;1,IF(MIN(AB$7,$F934)&gt;$C934,MIN(AB$7,$F934)-$C934+1,0),MIN(AB$7,$F934)-AA$7))/365,0))</f>
        <v>0</v>
      </c>
      <c r="AC934" s="4">
        <f>IF($F934=0,($D934-SUM($U934:AB934))*$E934*(IF(AB934&lt;1,IF(MIN(AC$7,$F934)&gt;$C934,MIN(AC$7,$F934)-$C934+1,0),MIN(AC$7,$F934)-AB$7))/365,IF($F934&gt;AB$7,($D934-SUM($U934:AB934))*$E934*(IF(AB934&lt;1,IF(MIN(AC$7,$F934)&gt;$C934,MIN(AC$7,$F934)-$C934+1,0),MIN(AC$7,$F934)-AB$7))/365,0))</f>
        <v>0</v>
      </c>
      <c r="AD934" s="4">
        <f>IF($F934=0,($D934-SUM($U934:AC934))*$E934*(IF(AC934&lt;1,IF(MIN(AD$7,$F934)&gt;$C934,MIN(AD$7,$F934)-$C934+1,0),MIN(AD$7,$F934)-AC$7))/365,IF($F934&gt;AC$7,($D934-SUM($U934:AC934))*$E934*(IF(AC934&lt;1,IF(MIN(AD$7,$F934)&gt;$C934,MIN(AD$7,$F934)-$C934+1,0),MIN(AD$7,$F934)-AC$7))/365,0))</f>
        <v>0</v>
      </c>
      <c r="AE934" s="4">
        <f>IF($F934=0,($D934-SUM($U934:AD934))*$E934*(IF(AD934&lt;1,IF(MIN(AE$7,$F934)&gt;$C934,MIN(AE$7,$F934)-$C934+1,0),MIN(AE$7,$F934)-AD$7))/365,IF($F934&gt;AD$7,($D934-SUM($U934:AD934))*$E934*(IF(AD934&lt;1,IF(MIN(AE$7,$F934)&gt;$C934,MIN(AE$7,$F934)-$C934+1,0),MIN(AE$7,$F934)-AD$7))/365,0))</f>
        <v>0</v>
      </c>
      <c r="AF934" s="4">
        <f>IF($F934=0,($D934-SUM($U934:AE934))*$E934*(IF(AE934&lt;1,IF(MIN(AF$7,$F934)&gt;$C934,MIN(AF$7,$F934)-$C934+1,0),MIN(AF$7,$F934)-AE$7))/365,IF($F934&gt;AE$7,($D934-SUM($U934:AE934))*$E934*(IF(AE934&lt;1,IF(MIN(AF$7,$F934)&gt;$C934,MIN(AF$7,$F934)-$C934+1,0),MIN(AF$7,$F934)-AE$7))/365,0))</f>
        <v>0</v>
      </c>
      <c r="AG934" s="4">
        <f>IF($F934=0,($D934-SUM($U934:AF934))*$E934*(IF(AF934&lt;1,IF(MIN(AG$7,$F934)&gt;$C934,MIN(AG$7,$F934)-$C934+1,0),MIN(AG$7,$F934)-AF$7))/365,IF($F934&gt;AF$7,($D934-SUM($U934:AF934))*$E934*(IF(AF934&lt;1,IF(MIN(AG$7,$F934)&gt;$C934,MIN(AG$7,$F934)-$C934+1,0),MIN(AG$7,$F934)-AF$7))/365,0))</f>
        <v>0</v>
      </c>
      <c r="AH934" s="4">
        <f>IF($F934=0,($D934-SUM($U934:AG934))*$E934*(IF(AG934&lt;1,IF(MIN(AH$7,$F934)&gt;$C934,MIN(AH$7,$F934)-$C934+1,0),MIN(AH$7,$F934)-AG$7))/365,IF($F934&gt;AG$7,($D934-SUM($U934:AG934))*$E934*(IF(AG934&lt;1,IF(MIN(AH$7,$F934)&gt;$C934,MIN(AH$7,$F934)-$C934+1,0),MIN(AH$7,$F934)-AG$7))/365,0))</f>
        <v>0</v>
      </c>
      <c r="AI934" s="4">
        <f>IF($F934=0,($D934-SUM($U934:AH934))*$E934*(IF(AH934&lt;1,IF(MIN(AI$7,$F934)&gt;$C934,MIN(AI$7,$F934)-$C934+1,0),MIN(AI$7,$F934)-AH$7))/365,IF($F934&gt;AH$7,($D934-SUM($U934:AH934))*$E934*(IF(AH934&lt;1,IF(MIN(AI$7,$F934)&gt;$C934,MIN(AI$7,$F934)-$C934+1,0),MIN(AI$7,$F934)-AH$7))/365,0))</f>
        <v>0</v>
      </c>
      <c r="AJ934" s="4">
        <f>IF($F934=0,($D934-SUM($U934:AI934))*$E934*(IF(AI934&lt;1,IF(MIN(AJ$7,$F934)&gt;$C934,MIN(AJ$7,$F934)-$C934+1,0),MIN(AJ$7,$F934)-AI$7))/365,IF($F934&gt;AI$7,($D934-SUM($U934:AI934))*$E934*(IF(AI934&lt;1,IF(MIN(AJ$7,$F934)&gt;$C934,MIN(AJ$7,$F934)-$C934+1,0),MIN(AJ$7,$F934)-AI$7))/365,0))</f>
        <v>0</v>
      </c>
      <c r="AK934" s="4">
        <f>IF($F934=0,($D934-SUM($U934:AJ934))*$E934*(IF(AJ934&lt;1,IF(MIN(AK$7,$F934)&gt;$C934,MIN(AK$7,$F934)-$C934+1,0),MIN(AK$7,$F934)-AJ$7))/365,IF($F934&gt;AJ$7,($D934-SUM($U934:AJ934))*$E934*(IF(AJ934&lt;1,IF(MIN(AK$7,$F934)&gt;$C934,MIN(AK$7,$F934)-$C934+1,0),MIN(AK$7,$F934)-AJ$7))/365,0))</f>
        <v>0</v>
      </c>
      <c r="AL934" s="4">
        <f>IF($F934=0,($D934-SUM($U934:AK934))*$E934*(IF(AK934&lt;1,IF(MIN(AL$7,$F934)&gt;$C934,MIN(AL$7,$F934)-$C934+1,0),MIN(AL$7,$F934)-AK$7))/365,IF($F934&gt;AK$7,($D934-SUM($U934:AK934))*$E934*(IF(AK934&lt;1,IF(MIN(AL$7,$F934)&gt;$C934,MIN(AL$7,$F934)-$C934+1,0),MIN(AL$7,$F934)-AK$7))/365,0))</f>
        <v>0</v>
      </c>
      <c r="AM934" s="4">
        <f>IF($F934=0,($D934-SUM($U934:AL934))*$E934*(IF(AL934&lt;1,IF(MIN(AM$7,$F934)&gt;$C934,MIN(AM$7,$F934)-$C934+1,0),MIN(AM$7,$F934)-AL$7))/365,IF($F934&gt;AL$7,($D934-SUM($U934:AL934))*$E934*(IF(AL934&lt;1,IF(MIN(AM$7,$F934)&gt;$C934,MIN(AM$7,$F934)-$C934+1,0),MIN(AM$7,$F934)-AL$7))/365,0))</f>
        <v>0</v>
      </c>
      <c r="AN934" s="4">
        <f>IF($F934=0,($D934-SUM($U934:AM934))*$E934*(IF(AM934&lt;1,IF(MIN(AN$7,$F934)&gt;$C934,MIN(AN$7,$F934)-$C934+1,0),MIN(AN$7,$F934)-AM$7))/365,IF($F934&gt;AM$7,($D934-SUM($U934:AM934))*$E934*(IF(AM934&lt;1,IF(MIN(AN$7,$F934)&gt;$C934,MIN(AN$7,$F934)-$C934+1,0),MIN(AN$7,$F934)-AM$7))/365,0))</f>
        <v>0</v>
      </c>
      <c r="AO934" s="4">
        <f>IF($F934=0,($D934-SUM($U934:AN934))*$E934*(IF(AN934&lt;1,IF(MIN(AO$7,$F934)&gt;$C934,MIN(AO$7,$F934)-$C934+1,0),MIN(AO$7,$F934)-AN$7))/365,IF($F934&gt;AN$7,($D934-SUM($U934:AN934))*$E934*(IF(AN934&lt;1,IF(MIN(AO$7,$F934)&gt;$C934,MIN(AO$7,$F934)-$C934+1,0),MIN(AO$7,$F934)-AN$7))/365,0))</f>
        <v>0</v>
      </c>
      <c r="AP934" s="4">
        <f>IF($F934=0,($D934-SUM($U934:AO934))*$E934*(IF(AO934&lt;1,IF(MIN(AP$7,$F934)&gt;$C934,MIN(AP$7,$F934)-$C934+1,0),MIN(AP$7,$F934)-AO$7))/365,IF($F934&gt;AO$7,($D934-SUM($U934:AO934))*$E934*(IF(AO934&lt;1,IF(MIN(AP$7,$F934)&gt;$C934,MIN(AP$7,$F934)-$C934+1,0),MIN(AP$7,$F934)-AO$7))/365,0))</f>
        <v>0</v>
      </c>
      <c r="AQ934" s="4">
        <f>IF($F934=0,($D934-SUM($U934:AP934))*$E934*(IF(AP934&lt;1,IF(MIN(AQ$7,$F934)&gt;$C934,MIN(AQ$7,$F934)-$C934+1,0),MIN(AQ$7,$F934)-AP$7))/365,IF($F934&gt;AP$7,($D934-SUM($U934:AP934))*$E934*(IF(AP934&lt;1,IF(MIN(AQ$7,$F934)&gt;$C934,MIN(AQ$7,$F934)-$C934+1,0),MIN(AQ$7,$F934)-AP$7))/365,0))</f>
        <v>0</v>
      </c>
      <c r="AR934" s="4">
        <f>IF($F934=0,($D934-SUM($U934:AQ934))*$E934*(IF(AQ934&lt;1,IF(MIN(AR$7,$F934)&gt;$C934,MIN(AR$7,$F934)-$C934+1,0),MIN(AR$7,$F934)-AQ$7))/365,IF($F934&gt;AQ$7,($D934-SUM($U934:AQ934))*$E934*(IF(AQ934&lt;1,IF(MIN(AR$7,$F934)&gt;$C934,MIN(AR$7,$F934)-$C934+1,0),MIN(AR$7,$F934)-AQ$7))/365,0))</f>
        <v>0</v>
      </c>
      <c r="AS934" s="4">
        <f>IF($F934=0,($D934-SUM($U934:AR934))*$E934*(IF(AR934&lt;1,IF(MIN(AS$7,$F934)&gt;$C934,MIN(AS$7,$F934)-$C934+1,0),MIN(AS$7,$F934)-AR$7))/365,IF($F934&gt;AR$7,($D934-SUM($U934:AR934))*$E934*(IF(AR934&lt;1,IF(MIN(AS$7,$F934)&gt;$C934,MIN(AS$7,$F934)-$C934+1,0),MIN(AS$7,$F934)-AR$7))/365,0))</f>
        <v>0</v>
      </c>
    </row>
    <row r="935" spans="1:45">
      <c r="A935" s="15"/>
      <c r="B935" s="17"/>
      <c r="C935" s="16"/>
      <c r="D935" s="15"/>
      <c r="E935" s="11"/>
      <c r="F935" s="16"/>
      <c r="G935" s="15"/>
      <c r="H935" s="14"/>
      <c r="I935" s="5"/>
      <c r="J935" s="13">
        <f>SUM(U935:AS935)</f>
        <v>0</v>
      </c>
      <c r="K935" s="13">
        <f>IF(F935=0,D935-J935,IF(F935&lt;41730,0,D935-J935))</f>
        <v>0</v>
      </c>
      <c r="L935" s="12">
        <f>IF(K935=0,0,IF(G935-((L$7-C935)/365)&lt;0,0,G935-((L$7-C935)/365)))</f>
        <v>0</v>
      </c>
      <c r="M935" s="4">
        <f>IF(K935=0,0,D935*H935)</f>
        <v>0</v>
      </c>
      <c r="N935" s="11">
        <f>IFERROR((1-(M935/K935)^(1/L935)),0)</f>
        <v>0</v>
      </c>
      <c r="O935" s="10">
        <f>IF(F935&gt;41730,IF(F935&gt;41730,(F935-41730)/365,IF(K935=0,0,IF(G935-((L$7-C935)/365)&lt;0,0,G935-((L$7-C935)/365)))),1)</f>
        <v>1</v>
      </c>
      <c r="P935" s="9">
        <f>IF(K935&lt;M935,0,IF(L935=0,K935-M935,K935*N935*O935))</f>
        <v>0</v>
      </c>
      <c r="Q935" s="19">
        <f>IF(F935&gt;41730,D935,0)</f>
        <v>0</v>
      </c>
      <c r="R935" s="18">
        <f>IF(F935&gt;41730,J935+P935,0)</f>
        <v>0</v>
      </c>
      <c r="S935" s="9">
        <f>IF(F935&gt;0,0,K935-P935)</f>
        <v>0</v>
      </c>
      <c r="T935" s="5"/>
      <c r="U935" s="4">
        <f>D935*E935*(IF(U$7&gt;$C935,U$7-$C935+1,0))/365</f>
        <v>0</v>
      </c>
      <c r="V935" s="4">
        <f>($D935-U935)*$E935*(IF(U935&lt;1,IF(V$7&gt;$C935,V$7-$C935+1,0),V$7-U$7))/365</f>
        <v>0</v>
      </c>
      <c r="W935" s="4">
        <f>IF($F935=0,($D935-SUM($U935:V935))*$E935*(IF(V935&lt;1,IF(MIN(W$7,$F935)&gt;$C935,MIN(W$7,$F935)-$C935+1,0),MIN(W$7,$F935)-V$7))/365,IF($F935&gt;V$7,($D935-SUM($U935:V935))*$E935*(IF(V935&lt;1,IF(MIN(W$7,$F935)&gt;$C935,MIN(W$7,$F935)-$C935+1,0),MIN(W$7,$F935)-V$7))/365,0))</f>
        <v>0</v>
      </c>
      <c r="X935" s="4">
        <f>IF($F935=0,($D935-SUM($U935:W935))*$E935*(IF(W935&lt;1,IF(MIN(X$7,$F935)&gt;$C935,MIN(X$7,$F935)-$C935+1,0),MIN(X$7,$F935)-W$7))/365,IF($F935&gt;W$7,($D935-SUM($U935:W935))*$E935*(IF(W935&lt;1,IF(MIN(X$7,$F935)&gt;$C935,MIN(X$7,$F935)-$C935+1,0),MIN(X$7,$F935)-W$7))/365,0))</f>
        <v>0</v>
      </c>
      <c r="Y935" s="4">
        <f>IF($F935=0,($D935-SUM($U935:X935))*$E935*(IF(X935&lt;1,IF(MIN(Y$7,$F935)&gt;$C935,MIN(Y$7,$F935)-$C935+1,0),MIN(Y$7,$F935)-X$7))/365,IF($F935&gt;X$7,($D935-SUM($U935:X935))*$E935*(IF(X935&lt;1,IF(MIN(Y$7,$F935)&gt;$C935,MIN(Y$7,$F935)-$C935+1,0),MIN(Y$7,$F935)-X$7))/365,0))</f>
        <v>0</v>
      </c>
      <c r="Z935" s="4">
        <f>IF($F935=0,($D935-SUM($U935:Y935))*$E935*(IF(Y935&lt;1,IF(MIN(Z$7,$F935)&gt;$C935,MIN(Z$7,$F935)-$C935+1,0),MIN(Z$7,$F935)-Y$7))/365,IF($F935&gt;Y$7,($D935-SUM($U935:Y935))*$E935*(IF(Y935&lt;1,IF(MIN(Z$7,$F935)&gt;$C935,MIN(Z$7,$F935)-$C935+1,0),MIN(Z$7,$F935)-Y$7))/365,0))</f>
        <v>0</v>
      </c>
      <c r="AA935" s="4">
        <f>IF($F935=0,($D935-SUM($U935:Z935))*$E935*(IF(Z935&lt;1,IF(MIN(AA$7,$F935)&gt;$C935,MIN(AA$7,$F935)-$C935+1,0),MIN(AA$7,$F935)-Z$7))/365,IF($F935&gt;Z$7,($D935-SUM($U935:Z935))*$E935*(IF(Z935&lt;1,IF(MIN(AA$7,$F935)&gt;$C935,MIN(AA$7,$F935)-$C935+1,0),MIN(AA$7,$F935)-Z$7))/365,0))</f>
        <v>0</v>
      </c>
      <c r="AB935" s="4">
        <f>IF($F935=0,($D935-SUM($U935:AA935))*$E935*(IF(AA935&lt;1,IF(MIN(AB$7,$F935)&gt;$C935,MIN(AB$7,$F935)-$C935+1,0),MIN(AB$7,$F935)-AA$7))/365,IF($F935&gt;AA$7,($D935-SUM($U935:AA935))*$E935*(IF(AA935&lt;1,IF(MIN(AB$7,$F935)&gt;$C935,MIN(AB$7,$F935)-$C935+1,0),MIN(AB$7,$F935)-AA$7))/365,0))</f>
        <v>0</v>
      </c>
      <c r="AC935" s="4">
        <f>IF($F935=0,($D935-SUM($U935:AB935))*$E935*(IF(AB935&lt;1,IF(MIN(AC$7,$F935)&gt;$C935,MIN(AC$7,$F935)-$C935+1,0),MIN(AC$7,$F935)-AB$7))/365,IF($F935&gt;AB$7,($D935-SUM($U935:AB935))*$E935*(IF(AB935&lt;1,IF(MIN(AC$7,$F935)&gt;$C935,MIN(AC$7,$F935)-$C935+1,0),MIN(AC$7,$F935)-AB$7))/365,0))</f>
        <v>0</v>
      </c>
      <c r="AD935" s="4">
        <f>IF($F935=0,($D935-SUM($U935:AC935))*$E935*(IF(AC935&lt;1,IF(MIN(AD$7,$F935)&gt;$C935,MIN(AD$7,$F935)-$C935+1,0),MIN(AD$7,$F935)-AC$7))/365,IF($F935&gt;AC$7,($D935-SUM($U935:AC935))*$E935*(IF(AC935&lt;1,IF(MIN(AD$7,$F935)&gt;$C935,MIN(AD$7,$F935)-$C935+1,0),MIN(AD$7,$F935)-AC$7))/365,0))</f>
        <v>0</v>
      </c>
      <c r="AE935" s="4">
        <f>IF($F935=0,($D935-SUM($U935:AD935))*$E935*(IF(AD935&lt;1,IF(MIN(AE$7,$F935)&gt;$C935,MIN(AE$7,$F935)-$C935+1,0),MIN(AE$7,$F935)-AD$7))/365,IF($F935&gt;AD$7,($D935-SUM($U935:AD935))*$E935*(IF(AD935&lt;1,IF(MIN(AE$7,$F935)&gt;$C935,MIN(AE$7,$F935)-$C935+1,0),MIN(AE$7,$F935)-AD$7))/365,0))</f>
        <v>0</v>
      </c>
      <c r="AF935" s="4">
        <f>IF($F935=0,($D935-SUM($U935:AE935))*$E935*(IF(AE935&lt;1,IF(MIN(AF$7,$F935)&gt;$C935,MIN(AF$7,$F935)-$C935+1,0),MIN(AF$7,$F935)-AE$7))/365,IF($F935&gt;AE$7,($D935-SUM($U935:AE935))*$E935*(IF(AE935&lt;1,IF(MIN(AF$7,$F935)&gt;$C935,MIN(AF$7,$F935)-$C935+1,0),MIN(AF$7,$F935)-AE$7))/365,0))</f>
        <v>0</v>
      </c>
      <c r="AG935" s="4">
        <f>IF($F935=0,($D935-SUM($U935:AF935))*$E935*(IF(AF935&lt;1,IF(MIN(AG$7,$F935)&gt;$C935,MIN(AG$7,$F935)-$C935+1,0),MIN(AG$7,$F935)-AF$7))/365,IF($F935&gt;AF$7,($D935-SUM($U935:AF935))*$E935*(IF(AF935&lt;1,IF(MIN(AG$7,$F935)&gt;$C935,MIN(AG$7,$F935)-$C935+1,0),MIN(AG$7,$F935)-AF$7))/365,0))</f>
        <v>0</v>
      </c>
      <c r="AH935" s="4">
        <f>IF($F935=0,($D935-SUM($U935:AG935))*$E935*(IF(AG935&lt;1,IF(MIN(AH$7,$F935)&gt;$C935,MIN(AH$7,$F935)-$C935+1,0),MIN(AH$7,$F935)-AG$7))/365,IF($F935&gt;AG$7,($D935-SUM($U935:AG935))*$E935*(IF(AG935&lt;1,IF(MIN(AH$7,$F935)&gt;$C935,MIN(AH$7,$F935)-$C935+1,0),MIN(AH$7,$F935)-AG$7))/365,0))</f>
        <v>0</v>
      </c>
      <c r="AI935" s="4">
        <f>IF($F935=0,($D935-SUM($U935:AH935))*$E935*(IF(AH935&lt;1,IF(MIN(AI$7,$F935)&gt;$C935,MIN(AI$7,$F935)-$C935+1,0),MIN(AI$7,$F935)-AH$7))/365,IF($F935&gt;AH$7,($D935-SUM($U935:AH935))*$E935*(IF(AH935&lt;1,IF(MIN(AI$7,$F935)&gt;$C935,MIN(AI$7,$F935)-$C935+1,0),MIN(AI$7,$F935)-AH$7))/365,0))</f>
        <v>0</v>
      </c>
      <c r="AJ935" s="4">
        <f>IF($F935=0,($D935-SUM($U935:AI935))*$E935*(IF(AI935&lt;1,IF(MIN(AJ$7,$F935)&gt;$C935,MIN(AJ$7,$F935)-$C935+1,0),MIN(AJ$7,$F935)-AI$7))/365,IF($F935&gt;AI$7,($D935-SUM($U935:AI935))*$E935*(IF(AI935&lt;1,IF(MIN(AJ$7,$F935)&gt;$C935,MIN(AJ$7,$F935)-$C935+1,0),MIN(AJ$7,$F935)-AI$7))/365,0))</f>
        <v>0</v>
      </c>
      <c r="AK935" s="4">
        <f>IF($F935=0,($D935-SUM($U935:AJ935))*$E935*(IF(AJ935&lt;1,IF(MIN(AK$7,$F935)&gt;$C935,MIN(AK$7,$F935)-$C935+1,0),MIN(AK$7,$F935)-AJ$7))/365,IF($F935&gt;AJ$7,($D935-SUM($U935:AJ935))*$E935*(IF(AJ935&lt;1,IF(MIN(AK$7,$F935)&gt;$C935,MIN(AK$7,$F935)-$C935+1,0),MIN(AK$7,$F935)-AJ$7))/365,0))</f>
        <v>0</v>
      </c>
      <c r="AL935" s="4">
        <f>IF($F935=0,($D935-SUM($U935:AK935))*$E935*(IF(AK935&lt;1,IF(MIN(AL$7,$F935)&gt;$C935,MIN(AL$7,$F935)-$C935+1,0),MIN(AL$7,$F935)-AK$7))/365,IF($F935&gt;AK$7,($D935-SUM($U935:AK935))*$E935*(IF(AK935&lt;1,IF(MIN(AL$7,$F935)&gt;$C935,MIN(AL$7,$F935)-$C935+1,0),MIN(AL$7,$F935)-AK$7))/365,0))</f>
        <v>0</v>
      </c>
      <c r="AM935" s="4">
        <f>IF($F935=0,($D935-SUM($U935:AL935))*$E935*(IF(AL935&lt;1,IF(MIN(AM$7,$F935)&gt;$C935,MIN(AM$7,$F935)-$C935+1,0),MIN(AM$7,$F935)-AL$7))/365,IF($F935&gt;AL$7,($D935-SUM($U935:AL935))*$E935*(IF(AL935&lt;1,IF(MIN(AM$7,$F935)&gt;$C935,MIN(AM$7,$F935)-$C935+1,0),MIN(AM$7,$F935)-AL$7))/365,0))</f>
        <v>0</v>
      </c>
      <c r="AN935" s="4">
        <f>IF($F935=0,($D935-SUM($U935:AM935))*$E935*(IF(AM935&lt;1,IF(MIN(AN$7,$F935)&gt;$C935,MIN(AN$7,$F935)-$C935+1,0),MIN(AN$7,$F935)-AM$7))/365,IF($F935&gt;AM$7,($D935-SUM($U935:AM935))*$E935*(IF(AM935&lt;1,IF(MIN(AN$7,$F935)&gt;$C935,MIN(AN$7,$F935)-$C935+1,0),MIN(AN$7,$F935)-AM$7))/365,0))</f>
        <v>0</v>
      </c>
      <c r="AO935" s="4">
        <f>IF($F935=0,($D935-SUM($U935:AN935))*$E935*(IF(AN935&lt;1,IF(MIN(AO$7,$F935)&gt;$C935,MIN(AO$7,$F935)-$C935+1,0),MIN(AO$7,$F935)-AN$7))/365,IF($F935&gt;AN$7,($D935-SUM($U935:AN935))*$E935*(IF(AN935&lt;1,IF(MIN(AO$7,$F935)&gt;$C935,MIN(AO$7,$F935)-$C935+1,0),MIN(AO$7,$F935)-AN$7))/365,0))</f>
        <v>0</v>
      </c>
      <c r="AP935" s="4">
        <f>IF($F935=0,($D935-SUM($U935:AO935))*$E935*(IF(AO935&lt;1,IF(MIN(AP$7,$F935)&gt;$C935,MIN(AP$7,$F935)-$C935+1,0),MIN(AP$7,$F935)-AO$7))/365,IF($F935&gt;AO$7,($D935-SUM($U935:AO935))*$E935*(IF(AO935&lt;1,IF(MIN(AP$7,$F935)&gt;$C935,MIN(AP$7,$F935)-$C935+1,0),MIN(AP$7,$F935)-AO$7))/365,0))</f>
        <v>0</v>
      </c>
      <c r="AQ935" s="4">
        <f>IF($F935=0,($D935-SUM($U935:AP935))*$E935*(IF(AP935&lt;1,IF(MIN(AQ$7,$F935)&gt;$C935,MIN(AQ$7,$F935)-$C935+1,0),MIN(AQ$7,$F935)-AP$7))/365,IF($F935&gt;AP$7,($D935-SUM($U935:AP935))*$E935*(IF(AP935&lt;1,IF(MIN(AQ$7,$F935)&gt;$C935,MIN(AQ$7,$F935)-$C935+1,0),MIN(AQ$7,$F935)-AP$7))/365,0))</f>
        <v>0</v>
      </c>
      <c r="AR935" s="4">
        <f>IF($F935=0,($D935-SUM($U935:AQ935))*$E935*(IF(AQ935&lt;1,IF(MIN(AR$7,$F935)&gt;$C935,MIN(AR$7,$F935)-$C935+1,0),MIN(AR$7,$F935)-AQ$7))/365,IF($F935&gt;AQ$7,($D935-SUM($U935:AQ935))*$E935*(IF(AQ935&lt;1,IF(MIN(AR$7,$F935)&gt;$C935,MIN(AR$7,$F935)-$C935+1,0),MIN(AR$7,$F935)-AQ$7))/365,0))</f>
        <v>0</v>
      </c>
      <c r="AS935" s="4">
        <f>IF($F935=0,($D935-SUM($U935:AR935))*$E935*(IF(AR935&lt;1,IF(MIN(AS$7,$F935)&gt;$C935,MIN(AS$7,$F935)-$C935+1,0),MIN(AS$7,$F935)-AR$7))/365,IF($F935&gt;AR$7,($D935-SUM($U935:AR935))*$E935*(IF(AR935&lt;1,IF(MIN(AS$7,$F935)&gt;$C935,MIN(AS$7,$F935)-$C935+1,0),MIN(AS$7,$F935)-AR$7))/365,0))</f>
        <v>0</v>
      </c>
    </row>
    <row r="936" spans="1:45">
      <c r="A936" s="15"/>
      <c r="B936" s="17"/>
      <c r="C936" s="16"/>
      <c r="D936" s="15"/>
      <c r="E936" s="11"/>
      <c r="F936" s="16"/>
      <c r="G936" s="15"/>
      <c r="H936" s="14"/>
      <c r="I936" s="5"/>
      <c r="J936" s="13">
        <f>SUM(U936:AS936)</f>
        <v>0</v>
      </c>
      <c r="K936" s="13">
        <f>IF(F936=0,D936-J936,IF(F936&lt;41730,0,D936-J936))</f>
        <v>0</v>
      </c>
      <c r="L936" s="12">
        <f>IF(K936=0,0,IF(G936-((L$7-C936)/365)&lt;0,0,G936-((L$7-C936)/365)))</f>
        <v>0</v>
      </c>
      <c r="M936" s="4">
        <f>IF(K936=0,0,D936*H936)</f>
        <v>0</v>
      </c>
      <c r="N936" s="11">
        <f>IFERROR((1-(M936/K936)^(1/L936)),0)</f>
        <v>0</v>
      </c>
      <c r="O936" s="10">
        <f>IF(F936&gt;41730,IF(F936&gt;41730,(F936-41730)/365,IF(K936=0,0,IF(G936-((L$7-C936)/365)&lt;0,0,G936-((L$7-C936)/365)))),1)</f>
        <v>1</v>
      </c>
      <c r="P936" s="9">
        <f>IF(K936&lt;M936,0,IF(L936=0,K936-M936,K936*N936*O936))</f>
        <v>0</v>
      </c>
      <c r="Q936" s="19">
        <f>IF(F936&gt;41730,D936,0)</f>
        <v>0</v>
      </c>
      <c r="R936" s="18">
        <f>IF(F936&gt;41730,J936+P936,0)</f>
        <v>0</v>
      </c>
      <c r="S936" s="9">
        <f>IF(F936&gt;0,0,K936-P936)</f>
        <v>0</v>
      </c>
      <c r="T936" s="5"/>
      <c r="U936" s="4">
        <f>D936*E936*(IF(U$7&gt;$C936,U$7-$C936+1,0))/365</f>
        <v>0</v>
      </c>
      <c r="V936" s="4">
        <f>($D936-U936)*$E936*(IF(U936&lt;1,IF(V$7&gt;$C936,V$7-$C936+1,0),V$7-U$7))/365</f>
        <v>0</v>
      </c>
      <c r="W936" s="4">
        <f>IF($F936=0,($D936-SUM($U936:V936))*$E936*(IF(V936&lt;1,IF(MIN(W$7,$F936)&gt;$C936,MIN(W$7,$F936)-$C936+1,0),MIN(W$7,$F936)-V$7))/365,IF($F936&gt;V$7,($D936-SUM($U936:V936))*$E936*(IF(V936&lt;1,IF(MIN(W$7,$F936)&gt;$C936,MIN(W$7,$F936)-$C936+1,0),MIN(W$7,$F936)-V$7))/365,0))</f>
        <v>0</v>
      </c>
      <c r="X936" s="4">
        <f>IF($F936=0,($D936-SUM($U936:W936))*$E936*(IF(W936&lt;1,IF(MIN(X$7,$F936)&gt;$C936,MIN(X$7,$F936)-$C936+1,0),MIN(X$7,$F936)-W$7))/365,IF($F936&gt;W$7,($D936-SUM($U936:W936))*$E936*(IF(W936&lt;1,IF(MIN(X$7,$F936)&gt;$C936,MIN(X$7,$F936)-$C936+1,0),MIN(X$7,$F936)-W$7))/365,0))</f>
        <v>0</v>
      </c>
      <c r="Y936" s="4">
        <f>IF($F936=0,($D936-SUM($U936:X936))*$E936*(IF(X936&lt;1,IF(MIN(Y$7,$F936)&gt;$C936,MIN(Y$7,$F936)-$C936+1,0),MIN(Y$7,$F936)-X$7))/365,IF($F936&gt;X$7,($D936-SUM($U936:X936))*$E936*(IF(X936&lt;1,IF(MIN(Y$7,$F936)&gt;$C936,MIN(Y$7,$F936)-$C936+1,0),MIN(Y$7,$F936)-X$7))/365,0))</f>
        <v>0</v>
      </c>
      <c r="Z936" s="4">
        <f>IF($F936=0,($D936-SUM($U936:Y936))*$E936*(IF(Y936&lt;1,IF(MIN(Z$7,$F936)&gt;$C936,MIN(Z$7,$F936)-$C936+1,0),MIN(Z$7,$F936)-Y$7))/365,IF($F936&gt;Y$7,($D936-SUM($U936:Y936))*$E936*(IF(Y936&lt;1,IF(MIN(Z$7,$F936)&gt;$C936,MIN(Z$7,$F936)-$C936+1,0),MIN(Z$7,$F936)-Y$7))/365,0))</f>
        <v>0</v>
      </c>
      <c r="AA936" s="4">
        <f>IF($F936=0,($D936-SUM($U936:Z936))*$E936*(IF(Z936&lt;1,IF(MIN(AA$7,$F936)&gt;$C936,MIN(AA$7,$F936)-$C936+1,0),MIN(AA$7,$F936)-Z$7))/365,IF($F936&gt;Z$7,($D936-SUM($U936:Z936))*$E936*(IF(Z936&lt;1,IF(MIN(AA$7,$F936)&gt;$C936,MIN(AA$7,$F936)-$C936+1,0),MIN(AA$7,$F936)-Z$7))/365,0))</f>
        <v>0</v>
      </c>
      <c r="AB936" s="4">
        <f>IF($F936=0,($D936-SUM($U936:AA936))*$E936*(IF(AA936&lt;1,IF(MIN(AB$7,$F936)&gt;$C936,MIN(AB$7,$F936)-$C936+1,0),MIN(AB$7,$F936)-AA$7))/365,IF($F936&gt;AA$7,($D936-SUM($U936:AA936))*$E936*(IF(AA936&lt;1,IF(MIN(AB$7,$F936)&gt;$C936,MIN(AB$7,$F936)-$C936+1,0),MIN(AB$7,$F936)-AA$7))/365,0))</f>
        <v>0</v>
      </c>
      <c r="AC936" s="4">
        <f>IF($F936=0,($D936-SUM($U936:AB936))*$E936*(IF(AB936&lt;1,IF(MIN(AC$7,$F936)&gt;$C936,MIN(AC$7,$F936)-$C936+1,0),MIN(AC$7,$F936)-AB$7))/365,IF($F936&gt;AB$7,($D936-SUM($U936:AB936))*$E936*(IF(AB936&lt;1,IF(MIN(AC$7,$F936)&gt;$C936,MIN(AC$7,$F936)-$C936+1,0),MIN(AC$7,$F936)-AB$7))/365,0))</f>
        <v>0</v>
      </c>
      <c r="AD936" s="4">
        <f>IF($F936=0,($D936-SUM($U936:AC936))*$E936*(IF(AC936&lt;1,IF(MIN(AD$7,$F936)&gt;$C936,MIN(AD$7,$F936)-$C936+1,0),MIN(AD$7,$F936)-AC$7))/365,IF($F936&gt;AC$7,($D936-SUM($U936:AC936))*$E936*(IF(AC936&lt;1,IF(MIN(AD$7,$F936)&gt;$C936,MIN(AD$7,$F936)-$C936+1,0),MIN(AD$7,$F936)-AC$7))/365,0))</f>
        <v>0</v>
      </c>
      <c r="AE936" s="4">
        <f>IF($F936=0,($D936-SUM($U936:AD936))*$E936*(IF(AD936&lt;1,IF(MIN(AE$7,$F936)&gt;$C936,MIN(AE$7,$F936)-$C936+1,0),MIN(AE$7,$F936)-AD$7))/365,IF($F936&gt;AD$7,($D936-SUM($U936:AD936))*$E936*(IF(AD936&lt;1,IF(MIN(AE$7,$F936)&gt;$C936,MIN(AE$7,$F936)-$C936+1,0),MIN(AE$7,$F936)-AD$7))/365,0))</f>
        <v>0</v>
      </c>
      <c r="AF936" s="4">
        <f>IF($F936=0,($D936-SUM($U936:AE936))*$E936*(IF(AE936&lt;1,IF(MIN(AF$7,$F936)&gt;$C936,MIN(AF$7,$F936)-$C936+1,0),MIN(AF$7,$F936)-AE$7))/365,IF($F936&gt;AE$7,($D936-SUM($U936:AE936))*$E936*(IF(AE936&lt;1,IF(MIN(AF$7,$F936)&gt;$C936,MIN(AF$7,$F936)-$C936+1,0),MIN(AF$7,$F936)-AE$7))/365,0))</f>
        <v>0</v>
      </c>
      <c r="AG936" s="4">
        <f>IF($F936=0,($D936-SUM($U936:AF936))*$E936*(IF(AF936&lt;1,IF(MIN(AG$7,$F936)&gt;$C936,MIN(AG$7,$F936)-$C936+1,0),MIN(AG$7,$F936)-AF$7))/365,IF($F936&gt;AF$7,($D936-SUM($U936:AF936))*$E936*(IF(AF936&lt;1,IF(MIN(AG$7,$F936)&gt;$C936,MIN(AG$7,$F936)-$C936+1,0),MIN(AG$7,$F936)-AF$7))/365,0))</f>
        <v>0</v>
      </c>
      <c r="AH936" s="4">
        <f>IF($F936=0,($D936-SUM($U936:AG936))*$E936*(IF(AG936&lt;1,IF(MIN(AH$7,$F936)&gt;$C936,MIN(AH$7,$F936)-$C936+1,0),MIN(AH$7,$F936)-AG$7))/365,IF($F936&gt;AG$7,($D936-SUM($U936:AG936))*$E936*(IF(AG936&lt;1,IF(MIN(AH$7,$F936)&gt;$C936,MIN(AH$7,$F936)-$C936+1,0),MIN(AH$7,$F936)-AG$7))/365,0))</f>
        <v>0</v>
      </c>
      <c r="AI936" s="4">
        <f>IF($F936=0,($D936-SUM($U936:AH936))*$E936*(IF(AH936&lt;1,IF(MIN(AI$7,$F936)&gt;$C936,MIN(AI$7,$F936)-$C936+1,0),MIN(AI$7,$F936)-AH$7))/365,IF($F936&gt;AH$7,($D936-SUM($U936:AH936))*$E936*(IF(AH936&lt;1,IF(MIN(AI$7,$F936)&gt;$C936,MIN(AI$7,$F936)-$C936+1,0),MIN(AI$7,$F936)-AH$7))/365,0))</f>
        <v>0</v>
      </c>
      <c r="AJ936" s="4">
        <f>IF($F936=0,($D936-SUM($U936:AI936))*$E936*(IF(AI936&lt;1,IF(MIN(AJ$7,$F936)&gt;$C936,MIN(AJ$7,$F936)-$C936+1,0),MIN(AJ$7,$F936)-AI$7))/365,IF($F936&gt;AI$7,($D936-SUM($U936:AI936))*$E936*(IF(AI936&lt;1,IF(MIN(AJ$7,$F936)&gt;$C936,MIN(AJ$7,$F936)-$C936+1,0),MIN(AJ$7,$F936)-AI$7))/365,0))</f>
        <v>0</v>
      </c>
      <c r="AK936" s="4">
        <f>IF($F936=0,($D936-SUM($U936:AJ936))*$E936*(IF(AJ936&lt;1,IF(MIN(AK$7,$F936)&gt;$C936,MIN(AK$7,$F936)-$C936+1,0),MIN(AK$7,$F936)-AJ$7))/365,IF($F936&gt;AJ$7,($D936-SUM($U936:AJ936))*$E936*(IF(AJ936&lt;1,IF(MIN(AK$7,$F936)&gt;$C936,MIN(AK$7,$F936)-$C936+1,0),MIN(AK$7,$F936)-AJ$7))/365,0))</f>
        <v>0</v>
      </c>
      <c r="AL936" s="4">
        <f>IF($F936=0,($D936-SUM($U936:AK936))*$E936*(IF(AK936&lt;1,IF(MIN(AL$7,$F936)&gt;$C936,MIN(AL$7,$F936)-$C936+1,0),MIN(AL$7,$F936)-AK$7))/365,IF($F936&gt;AK$7,($D936-SUM($U936:AK936))*$E936*(IF(AK936&lt;1,IF(MIN(AL$7,$F936)&gt;$C936,MIN(AL$7,$F936)-$C936+1,0),MIN(AL$7,$F936)-AK$7))/365,0))</f>
        <v>0</v>
      </c>
      <c r="AM936" s="4">
        <f>IF($F936=0,($D936-SUM($U936:AL936))*$E936*(IF(AL936&lt;1,IF(MIN(AM$7,$F936)&gt;$C936,MIN(AM$7,$F936)-$C936+1,0),MIN(AM$7,$F936)-AL$7))/365,IF($F936&gt;AL$7,($D936-SUM($U936:AL936))*$E936*(IF(AL936&lt;1,IF(MIN(AM$7,$F936)&gt;$C936,MIN(AM$7,$F936)-$C936+1,0),MIN(AM$7,$F936)-AL$7))/365,0))</f>
        <v>0</v>
      </c>
      <c r="AN936" s="4">
        <f>IF($F936=0,($D936-SUM($U936:AM936))*$E936*(IF(AM936&lt;1,IF(MIN(AN$7,$F936)&gt;$C936,MIN(AN$7,$F936)-$C936+1,0),MIN(AN$7,$F936)-AM$7))/365,IF($F936&gt;AM$7,($D936-SUM($U936:AM936))*$E936*(IF(AM936&lt;1,IF(MIN(AN$7,$F936)&gt;$C936,MIN(AN$7,$F936)-$C936+1,0),MIN(AN$7,$F936)-AM$7))/365,0))</f>
        <v>0</v>
      </c>
      <c r="AO936" s="4">
        <f>IF($F936=0,($D936-SUM($U936:AN936))*$E936*(IF(AN936&lt;1,IF(MIN(AO$7,$F936)&gt;$C936,MIN(AO$7,$F936)-$C936+1,0),MIN(AO$7,$F936)-AN$7))/365,IF($F936&gt;AN$7,($D936-SUM($U936:AN936))*$E936*(IF(AN936&lt;1,IF(MIN(AO$7,$F936)&gt;$C936,MIN(AO$7,$F936)-$C936+1,0),MIN(AO$7,$F936)-AN$7))/365,0))</f>
        <v>0</v>
      </c>
      <c r="AP936" s="4">
        <f>IF($F936=0,($D936-SUM($U936:AO936))*$E936*(IF(AO936&lt;1,IF(MIN(AP$7,$F936)&gt;$C936,MIN(AP$7,$F936)-$C936+1,0),MIN(AP$7,$F936)-AO$7))/365,IF($F936&gt;AO$7,($D936-SUM($U936:AO936))*$E936*(IF(AO936&lt;1,IF(MIN(AP$7,$F936)&gt;$C936,MIN(AP$7,$F936)-$C936+1,0),MIN(AP$7,$F936)-AO$7))/365,0))</f>
        <v>0</v>
      </c>
      <c r="AQ936" s="4">
        <f>IF($F936=0,($D936-SUM($U936:AP936))*$E936*(IF(AP936&lt;1,IF(MIN(AQ$7,$F936)&gt;$C936,MIN(AQ$7,$F936)-$C936+1,0),MIN(AQ$7,$F936)-AP$7))/365,IF($F936&gt;AP$7,($D936-SUM($U936:AP936))*$E936*(IF(AP936&lt;1,IF(MIN(AQ$7,$F936)&gt;$C936,MIN(AQ$7,$F936)-$C936+1,0),MIN(AQ$7,$F936)-AP$7))/365,0))</f>
        <v>0</v>
      </c>
      <c r="AR936" s="4">
        <f>IF($F936=0,($D936-SUM($U936:AQ936))*$E936*(IF(AQ936&lt;1,IF(MIN(AR$7,$F936)&gt;$C936,MIN(AR$7,$F936)-$C936+1,0),MIN(AR$7,$F936)-AQ$7))/365,IF($F936&gt;AQ$7,($D936-SUM($U936:AQ936))*$E936*(IF(AQ936&lt;1,IF(MIN(AR$7,$F936)&gt;$C936,MIN(AR$7,$F936)-$C936+1,0),MIN(AR$7,$F936)-AQ$7))/365,0))</f>
        <v>0</v>
      </c>
      <c r="AS936" s="4">
        <f>IF($F936=0,($D936-SUM($U936:AR936))*$E936*(IF(AR936&lt;1,IF(MIN(AS$7,$F936)&gt;$C936,MIN(AS$7,$F936)-$C936+1,0),MIN(AS$7,$F936)-AR$7))/365,IF($F936&gt;AR$7,($D936-SUM($U936:AR936))*$E936*(IF(AR936&lt;1,IF(MIN(AS$7,$F936)&gt;$C936,MIN(AS$7,$F936)-$C936+1,0),MIN(AS$7,$F936)-AR$7))/365,0))</f>
        <v>0</v>
      </c>
    </row>
    <row r="937" spans="1:45">
      <c r="A937" s="15"/>
      <c r="B937" s="17"/>
      <c r="C937" s="16"/>
      <c r="D937" s="15"/>
      <c r="E937" s="11"/>
      <c r="F937" s="16"/>
      <c r="G937" s="15"/>
      <c r="H937" s="14"/>
      <c r="I937" s="5"/>
      <c r="J937" s="13">
        <f>SUM(U937:AS937)</f>
        <v>0</v>
      </c>
      <c r="K937" s="13">
        <f>IF(F937=0,D937-J937,IF(F937&lt;41730,0,D937-J937))</f>
        <v>0</v>
      </c>
      <c r="L937" s="12">
        <f>IF(K937=0,0,IF(G937-((L$7-C937)/365)&lt;0,0,G937-((L$7-C937)/365)))</f>
        <v>0</v>
      </c>
      <c r="M937" s="4">
        <f>IF(K937=0,0,D937*H937)</f>
        <v>0</v>
      </c>
      <c r="N937" s="11">
        <f>IFERROR((1-(M937/K937)^(1/L937)),0)</f>
        <v>0</v>
      </c>
      <c r="O937" s="10">
        <f>IF(F937&gt;41730,IF(F937&gt;41730,(F937-41730)/365,IF(K937=0,0,IF(G937-((L$7-C937)/365)&lt;0,0,G937-((L$7-C937)/365)))),1)</f>
        <v>1</v>
      </c>
      <c r="P937" s="9">
        <f>IF(K937&lt;M937,0,IF(L937=0,K937-M937,K937*N937*O937))</f>
        <v>0</v>
      </c>
      <c r="Q937" s="19">
        <f>IF(F937&gt;41730,D937,0)</f>
        <v>0</v>
      </c>
      <c r="R937" s="18">
        <f>IF(F937&gt;41730,J937+P937,0)</f>
        <v>0</v>
      </c>
      <c r="S937" s="9">
        <f>IF(F937&gt;0,0,K937-P937)</f>
        <v>0</v>
      </c>
      <c r="T937" s="5"/>
      <c r="U937" s="4">
        <f>D937*E937*(IF(U$7&gt;$C937,U$7-$C937+1,0))/365</f>
        <v>0</v>
      </c>
      <c r="V937" s="4">
        <f>($D937-U937)*$E937*(IF(U937&lt;1,IF(V$7&gt;$C937,V$7-$C937+1,0),V$7-U$7))/365</f>
        <v>0</v>
      </c>
      <c r="W937" s="4">
        <f>IF($F937=0,($D937-SUM($U937:V937))*$E937*(IF(V937&lt;1,IF(MIN(W$7,$F937)&gt;$C937,MIN(W$7,$F937)-$C937+1,0),MIN(W$7,$F937)-V$7))/365,IF($F937&gt;V$7,($D937-SUM($U937:V937))*$E937*(IF(V937&lt;1,IF(MIN(W$7,$F937)&gt;$C937,MIN(W$7,$F937)-$C937+1,0),MIN(W$7,$F937)-V$7))/365,0))</f>
        <v>0</v>
      </c>
      <c r="X937" s="4">
        <f>IF($F937=0,($D937-SUM($U937:W937))*$E937*(IF(W937&lt;1,IF(MIN(X$7,$F937)&gt;$C937,MIN(X$7,$F937)-$C937+1,0),MIN(X$7,$F937)-W$7))/365,IF($F937&gt;W$7,($D937-SUM($U937:W937))*$E937*(IF(W937&lt;1,IF(MIN(X$7,$F937)&gt;$C937,MIN(X$7,$F937)-$C937+1,0),MIN(X$7,$F937)-W$7))/365,0))</f>
        <v>0</v>
      </c>
      <c r="Y937" s="4">
        <f>IF($F937=0,($D937-SUM($U937:X937))*$E937*(IF(X937&lt;1,IF(MIN(Y$7,$F937)&gt;$C937,MIN(Y$7,$F937)-$C937+1,0),MIN(Y$7,$F937)-X$7))/365,IF($F937&gt;X$7,($D937-SUM($U937:X937))*$E937*(IF(X937&lt;1,IF(MIN(Y$7,$F937)&gt;$C937,MIN(Y$7,$F937)-$C937+1,0),MIN(Y$7,$F937)-X$7))/365,0))</f>
        <v>0</v>
      </c>
      <c r="Z937" s="4">
        <f>IF($F937=0,($D937-SUM($U937:Y937))*$E937*(IF(Y937&lt;1,IF(MIN(Z$7,$F937)&gt;$C937,MIN(Z$7,$F937)-$C937+1,0),MIN(Z$7,$F937)-Y$7))/365,IF($F937&gt;Y$7,($D937-SUM($U937:Y937))*$E937*(IF(Y937&lt;1,IF(MIN(Z$7,$F937)&gt;$C937,MIN(Z$7,$F937)-$C937+1,0),MIN(Z$7,$F937)-Y$7))/365,0))</f>
        <v>0</v>
      </c>
      <c r="AA937" s="4">
        <f>IF($F937=0,($D937-SUM($U937:Z937))*$E937*(IF(Z937&lt;1,IF(MIN(AA$7,$F937)&gt;$C937,MIN(AA$7,$F937)-$C937+1,0),MIN(AA$7,$F937)-Z$7))/365,IF($F937&gt;Z$7,($D937-SUM($U937:Z937))*$E937*(IF(Z937&lt;1,IF(MIN(AA$7,$F937)&gt;$C937,MIN(AA$7,$F937)-$C937+1,0),MIN(AA$7,$F937)-Z$7))/365,0))</f>
        <v>0</v>
      </c>
      <c r="AB937" s="4">
        <f>IF($F937=0,($D937-SUM($U937:AA937))*$E937*(IF(AA937&lt;1,IF(MIN(AB$7,$F937)&gt;$C937,MIN(AB$7,$F937)-$C937+1,0),MIN(AB$7,$F937)-AA$7))/365,IF($F937&gt;AA$7,($D937-SUM($U937:AA937))*$E937*(IF(AA937&lt;1,IF(MIN(AB$7,$F937)&gt;$C937,MIN(AB$7,$F937)-$C937+1,0),MIN(AB$7,$F937)-AA$7))/365,0))</f>
        <v>0</v>
      </c>
      <c r="AC937" s="4">
        <f>IF($F937=0,($D937-SUM($U937:AB937))*$E937*(IF(AB937&lt;1,IF(MIN(AC$7,$F937)&gt;$C937,MIN(AC$7,$F937)-$C937+1,0),MIN(AC$7,$F937)-AB$7))/365,IF($F937&gt;AB$7,($D937-SUM($U937:AB937))*$E937*(IF(AB937&lt;1,IF(MIN(AC$7,$F937)&gt;$C937,MIN(AC$7,$F937)-$C937+1,0),MIN(AC$7,$F937)-AB$7))/365,0))</f>
        <v>0</v>
      </c>
      <c r="AD937" s="4">
        <f>IF($F937=0,($D937-SUM($U937:AC937))*$E937*(IF(AC937&lt;1,IF(MIN(AD$7,$F937)&gt;$C937,MIN(AD$7,$F937)-$C937+1,0),MIN(AD$7,$F937)-AC$7))/365,IF($F937&gt;AC$7,($D937-SUM($U937:AC937))*$E937*(IF(AC937&lt;1,IF(MIN(AD$7,$F937)&gt;$C937,MIN(AD$7,$F937)-$C937+1,0),MIN(AD$7,$F937)-AC$7))/365,0))</f>
        <v>0</v>
      </c>
      <c r="AE937" s="4">
        <f>IF($F937=0,($D937-SUM($U937:AD937))*$E937*(IF(AD937&lt;1,IF(MIN(AE$7,$F937)&gt;$C937,MIN(AE$7,$F937)-$C937+1,0),MIN(AE$7,$F937)-AD$7))/365,IF($F937&gt;AD$7,($D937-SUM($U937:AD937))*$E937*(IF(AD937&lt;1,IF(MIN(AE$7,$F937)&gt;$C937,MIN(AE$7,$F937)-$C937+1,0),MIN(AE$7,$F937)-AD$7))/365,0))</f>
        <v>0</v>
      </c>
      <c r="AF937" s="4">
        <f>IF($F937=0,($D937-SUM($U937:AE937))*$E937*(IF(AE937&lt;1,IF(MIN(AF$7,$F937)&gt;$C937,MIN(AF$7,$F937)-$C937+1,0),MIN(AF$7,$F937)-AE$7))/365,IF($F937&gt;AE$7,($D937-SUM($U937:AE937))*$E937*(IF(AE937&lt;1,IF(MIN(AF$7,$F937)&gt;$C937,MIN(AF$7,$F937)-$C937+1,0),MIN(AF$7,$F937)-AE$7))/365,0))</f>
        <v>0</v>
      </c>
      <c r="AG937" s="4">
        <f>IF($F937=0,($D937-SUM($U937:AF937))*$E937*(IF(AF937&lt;1,IF(MIN(AG$7,$F937)&gt;$C937,MIN(AG$7,$F937)-$C937+1,0),MIN(AG$7,$F937)-AF$7))/365,IF($F937&gt;AF$7,($D937-SUM($U937:AF937))*$E937*(IF(AF937&lt;1,IF(MIN(AG$7,$F937)&gt;$C937,MIN(AG$7,$F937)-$C937+1,0),MIN(AG$7,$F937)-AF$7))/365,0))</f>
        <v>0</v>
      </c>
      <c r="AH937" s="4">
        <f>IF($F937=0,($D937-SUM($U937:AG937))*$E937*(IF(AG937&lt;1,IF(MIN(AH$7,$F937)&gt;$C937,MIN(AH$7,$F937)-$C937+1,0),MIN(AH$7,$F937)-AG$7))/365,IF($F937&gt;AG$7,($D937-SUM($U937:AG937))*$E937*(IF(AG937&lt;1,IF(MIN(AH$7,$F937)&gt;$C937,MIN(AH$7,$F937)-$C937+1,0),MIN(AH$7,$F937)-AG$7))/365,0))</f>
        <v>0</v>
      </c>
      <c r="AI937" s="4">
        <f>IF($F937=0,($D937-SUM($U937:AH937))*$E937*(IF(AH937&lt;1,IF(MIN(AI$7,$F937)&gt;$C937,MIN(AI$7,$F937)-$C937+1,0),MIN(AI$7,$F937)-AH$7))/365,IF($F937&gt;AH$7,($D937-SUM($U937:AH937))*$E937*(IF(AH937&lt;1,IF(MIN(AI$7,$F937)&gt;$C937,MIN(AI$7,$F937)-$C937+1,0),MIN(AI$7,$F937)-AH$7))/365,0))</f>
        <v>0</v>
      </c>
      <c r="AJ937" s="4">
        <f>IF($F937=0,($D937-SUM($U937:AI937))*$E937*(IF(AI937&lt;1,IF(MIN(AJ$7,$F937)&gt;$C937,MIN(AJ$7,$F937)-$C937+1,0),MIN(AJ$7,$F937)-AI$7))/365,IF($F937&gt;AI$7,($D937-SUM($U937:AI937))*$E937*(IF(AI937&lt;1,IF(MIN(AJ$7,$F937)&gt;$C937,MIN(AJ$7,$F937)-$C937+1,0),MIN(AJ$7,$F937)-AI$7))/365,0))</f>
        <v>0</v>
      </c>
      <c r="AK937" s="4">
        <f>IF($F937=0,($D937-SUM($U937:AJ937))*$E937*(IF(AJ937&lt;1,IF(MIN(AK$7,$F937)&gt;$C937,MIN(AK$7,$F937)-$C937+1,0),MIN(AK$7,$F937)-AJ$7))/365,IF($F937&gt;AJ$7,($D937-SUM($U937:AJ937))*$E937*(IF(AJ937&lt;1,IF(MIN(AK$7,$F937)&gt;$C937,MIN(AK$7,$F937)-$C937+1,0),MIN(AK$7,$F937)-AJ$7))/365,0))</f>
        <v>0</v>
      </c>
      <c r="AL937" s="4">
        <f>IF($F937=0,($D937-SUM($U937:AK937))*$E937*(IF(AK937&lt;1,IF(MIN(AL$7,$F937)&gt;$C937,MIN(AL$7,$F937)-$C937+1,0),MIN(AL$7,$F937)-AK$7))/365,IF($F937&gt;AK$7,($D937-SUM($U937:AK937))*$E937*(IF(AK937&lt;1,IF(MIN(AL$7,$F937)&gt;$C937,MIN(AL$7,$F937)-$C937+1,0),MIN(AL$7,$F937)-AK$7))/365,0))</f>
        <v>0</v>
      </c>
      <c r="AM937" s="4">
        <f>IF($F937=0,($D937-SUM($U937:AL937))*$E937*(IF(AL937&lt;1,IF(MIN(AM$7,$F937)&gt;$C937,MIN(AM$7,$F937)-$C937+1,0),MIN(AM$7,$F937)-AL$7))/365,IF($F937&gt;AL$7,($D937-SUM($U937:AL937))*$E937*(IF(AL937&lt;1,IF(MIN(AM$7,$F937)&gt;$C937,MIN(AM$7,$F937)-$C937+1,0),MIN(AM$7,$F937)-AL$7))/365,0))</f>
        <v>0</v>
      </c>
      <c r="AN937" s="4">
        <f>IF($F937=0,($D937-SUM($U937:AM937))*$E937*(IF(AM937&lt;1,IF(MIN(AN$7,$F937)&gt;$C937,MIN(AN$7,$F937)-$C937+1,0),MIN(AN$7,$F937)-AM$7))/365,IF($F937&gt;AM$7,($D937-SUM($U937:AM937))*$E937*(IF(AM937&lt;1,IF(MIN(AN$7,$F937)&gt;$C937,MIN(AN$7,$F937)-$C937+1,0),MIN(AN$7,$F937)-AM$7))/365,0))</f>
        <v>0</v>
      </c>
      <c r="AO937" s="4">
        <f>IF($F937=0,($D937-SUM($U937:AN937))*$E937*(IF(AN937&lt;1,IF(MIN(AO$7,$F937)&gt;$C937,MIN(AO$7,$F937)-$C937+1,0),MIN(AO$7,$F937)-AN$7))/365,IF($F937&gt;AN$7,($D937-SUM($U937:AN937))*$E937*(IF(AN937&lt;1,IF(MIN(AO$7,$F937)&gt;$C937,MIN(AO$7,$F937)-$C937+1,0),MIN(AO$7,$F937)-AN$7))/365,0))</f>
        <v>0</v>
      </c>
      <c r="AP937" s="4">
        <f>IF($F937=0,($D937-SUM($U937:AO937))*$E937*(IF(AO937&lt;1,IF(MIN(AP$7,$F937)&gt;$C937,MIN(AP$7,$F937)-$C937+1,0),MIN(AP$7,$F937)-AO$7))/365,IF($F937&gt;AO$7,($D937-SUM($U937:AO937))*$E937*(IF(AO937&lt;1,IF(MIN(AP$7,$F937)&gt;$C937,MIN(AP$7,$F937)-$C937+1,0),MIN(AP$7,$F937)-AO$7))/365,0))</f>
        <v>0</v>
      </c>
      <c r="AQ937" s="4">
        <f>IF($F937=0,($D937-SUM($U937:AP937))*$E937*(IF(AP937&lt;1,IF(MIN(AQ$7,$F937)&gt;$C937,MIN(AQ$7,$F937)-$C937+1,0),MIN(AQ$7,$F937)-AP$7))/365,IF($F937&gt;AP$7,($D937-SUM($U937:AP937))*$E937*(IF(AP937&lt;1,IF(MIN(AQ$7,$F937)&gt;$C937,MIN(AQ$7,$F937)-$C937+1,0),MIN(AQ$7,$F937)-AP$7))/365,0))</f>
        <v>0</v>
      </c>
      <c r="AR937" s="4">
        <f>IF($F937=0,($D937-SUM($U937:AQ937))*$E937*(IF(AQ937&lt;1,IF(MIN(AR$7,$F937)&gt;$C937,MIN(AR$7,$F937)-$C937+1,0),MIN(AR$7,$F937)-AQ$7))/365,IF($F937&gt;AQ$7,($D937-SUM($U937:AQ937))*$E937*(IF(AQ937&lt;1,IF(MIN(AR$7,$F937)&gt;$C937,MIN(AR$7,$F937)-$C937+1,0),MIN(AR$7,$F937)-AQ$7))/365,0))</f>
        <v>0</v>
      </c>
      <c r="AS937" s="4">
        <f>IF($F937=0,($D937-SUM($U937:AR937))*$E937*(IF(AR937&lt;1,IF(MIN(AS$7,$F937)&gt;$C937,MIN(AS$7,$F937)-$C937+1,0),MIN(AS$7,$F937)-AR$7))/365,IF($F937&gt;AR$7,($D937-SUM($U937:AR937))*$E937*(IF(AR937&lt;1,IF(MIN(AS$7,$F937)&gt;$C937,MIN(AS$7,$F937)-$C937+1,0),MIN(AS$7,$F937)-AR$7))/365,0))</f>
        <v>0</v>
      </c>
    </row>
    <row r="938" spans="1:45">
      <c r="A938" s="15"/>
      <c r="B938" s="17"/>
      <c r="C938" s="16"/>
      <c r="D938" s="15"/>
      <c r="E938" s="11"/>
      <c r="F938" s="16"/>
      <c r="G938" s="15"/>
      <c r="H938" s="14"/>
      <c r="I938" s="5"/>
      <c r="J938" s="13">
        <f>SUM(U938:AS938)</f>
        <v>0</v>
      </c>
      <c r="K938" s="13">
        <f>IF(F938=0,D938-J938,IF(F938&lt;41730,0,D938-J938))</f>
        <v>0</v>
      </c>
      <c r="L938" s="12">
        <f>IF(K938=0,0,IF(G938-((L$7-C938)/365)&lt;0,0,G938-((L$7-C938)/365)))</f>
        <v>0</v>
      </c>
      <c r="M938" s="4">
        <f>IF(K938=0,0,D938*H938)</f>
        <v>0</v>
      </c>
      <c r="N938" s="11">
        <f>IFERROR((1-(M938/K938)^(1/L938)),0)</f>
        <v>0</v>
      </c>
      <c r="O938" s="10">
        <f>IF(F938&gt;41730,IF(F938&gt;41730,(F938-41730)/365,IF(K938=0,0,IF(G938-((L$7-C938)/365)&lt;0,0,G938-((L$7-C938)/365)))),1)</f>
        <v>1</v>
      </c>
      <c r="P938" s="9">
        <f>IF(K938&lt;M938,0,IF(L938=0,K938-M938,K938*N938*O938))</f>
        <v>0</v>
      </c>
      <c r="Q938" s="19">
        <f>IF(F938&gt;41730,D938,0)</f>
        <v>0</v>
      </c>
      <c r="R938" s="18">
        <f>IF(F938&gt;41730,J938+P938,0)</f>
        <v>0</v>
      </c>
      <c r="S938" s="9">
        <f>IF(F938&gt;0,0,K938-P938)</f>
        <v>0</v>
      </c>
      <c r="T938" s="5"/>
      <c r="U938" s="4">
        <f>D938*E938*(IF(U$7&gt;$C938,U$7-$C938+1,0))/365</f>
        <v>0</v>
      </c>
      <c r="V938" s="4">
        <f>($D938-U938)*$E938*(IF(U938&lt;1,IF(V$7&gt;$C938,V$7-$C938+1,0),V$7-U$7))/365</f>
        <v>0</v>
      </c>
      <c r="W938" s="4">
        <f>IF($F938=0,($D938-SUM($U938:V938))*$E938*(IF(V938&lt;1,IF(MIN(W$7,$F938)&gt;$C938,MIN(W$7,$F938)-$C938+1,0),MIN(W$7,$F938)-V$7))/365,IF($F938&gt;V$7,($D938-SUM($U938:V938))*$E938*(IF(V938&lt;1,IF(MIN(W$7,$F938)&gt;$C938,MIN(W$7,$F938)-$C938+1,0),MIN(W$7,$F938)-V$7))/365,0))</f>
        <v>0</v>
      </c>
      <c r="X938" s="4">
        <f>IF($F938=0,($D938-SUM($U938:W938))*$E938*(IF(W938&lt;1,IF(MIN(X$7,$F938)&gt;$C938,MIN(X$7,$F938)-$C938+1,0),MIN(X$7,$F938)-W$7))/365,IF($F938&gt;W$7,($D938-SUM($U938:W938))*$E938*(IF(W938&lt;1,IF(MIN(X$7,$F938)&gt;$C938,MIN(X$7,$F938)-$C938+1,0),MIN(X$7,$F938)-W$7))/365,0))</f>
        <v>0</v>
      </c>
      <c r="Y938" s="4">
        <f>IF($F938=0,($D938-SUM($U938:X938))*$E938*(IF(X938&lt;1,IF(MIN(Y$7,$F938)&gt;$C938,MIN(Y$7,$F938)-$C938+1,0),MIN(Y$7,$F938)-X$7))/365,IF($F938&gt;X$7,($D938-SUM($U938:X938))*$E938*(IF(X938&lt;1,IF(MIN(Y$7,$F938)&gt;$C938,MIN(Y$7,$F938)-$C938+1,0),MIN(Y$7,$F938)-X$7))/365,0))</f>
        <v>0</v>
      </c>
      <c r="Z938" s="4">
        <f>IF($F938=0,($D938-SUM($U938:Y938))*$E938*(IF(Y938&lt;1,IF(MIN(Z$7,$F938)&gt;$C938,MIN(Z$7,$F938)-$C938+1,0),MIN(Z$7,$F938)-Y$7))/365,IF($F938&gt;Y$7,($D938-SUM($U938:Y938))*$E938*(IF(Y938&lt;1,IF(MIN(Z$7,$F938)&gt;$C938,MIN(Z$7,$F938)-$C938+1,0),MIN(Z$7,$F938)-Y$7))/365,0))</f>
        <v>0</v>
      </c>
      <c r="AA938" s="4">
        <f>IF($F938=0,($D938-SUM($U938:Z938))*$E938*(IF(Z938&lt;1,IF(MIN(AA$7,$F938)&gt;$C938,MIN(AA$7,$F938)-$C938+1,0),MIN(AA$7,$F938)-Z$7))/365,IF($F938&gt;Z$7,($D938-SUM($U938:Z938))*$E938*(IF(Z938&lt;1,IF(MIN(AA$7,$F938)&gt;$C938,MIN(AA$7,$F938)-$C938+1,0),MIN(AA$7,$F938)-Z$7))/365,0))</f>
        <v>0</v>
      </c>
      <c r="AB938" s="4">
        <f>IF($F938=0,($D938-SUM($U938:AA938))*$E938*(IF(AA938&lt;1,IF(MIN(AB$7,$F938)&gt;$C938,MIN(AB$7,$F938)-$C938+1,0),MIN(AB$7,$F938)-AA$7))/365,IF($F938&gt;AA$7,($D938-SUM($U938:AA938))*$E938*(IF(AA938&lt;1,IF(MIN(AB$7,$F938)&gt;$C938,MIN(AB$7,$F938)-$C938+1,0),MIN(AB$7,$F938)-AA$7))/365,0))</f>
        <v>0</v>
      </c>
      <c r="AC938" s="4">
        <f>IF($F938=0,($D938-SUM($U938:AB938))*$E938*(IF(AB938&lt;1,IF(MIN(AC$7,$F938)&gt;$C938,MIN(AC$7,$F938)-$C938+1,0),MIN(AC$7,$F938)-AB$7))/365,IF($F938&gt;AB$7,($D938-SUM($U938:AB938))*$E938*(IF(AB938&lt;1,IF(MIN(AC$7,$F938)&gt;$C938,MIN(AC$7,$F938)-$C938+1,0),MIN(AC$7,$F938)-AB$7))/365,0))</f>
        <v>0</v>
      </c>
      <c r="AD938" s="4">
        <f>IF($F938=0,($D938-SUM($U938:AC938))*$E938*(IF(AC938&lt;1,IF(MIN(AD$7,$F938)&gt;$C938,MIN(AD$7,$F938)-$C938+1,0),MIN(AD$7,$F938)-AC$7))/365,IF($F938&gt;AC$7,($D938-SUM($U938:AC938))*$E938*(IF(AC938&lt;1,IF(MIN(AD$7,$F938)&gt;$C938,MIN(AD$7,$F938)-$C938+1,0),MIN(AD$7,$F938)-AC$7))/365,0))</f>
        <v>0</v>
      </c>
      <c r="AE938" s="4">
        <f>IF($F938=0,($D938-SUM($U938:AD938))*$E938*(IF(AD938&lt;1,IF(MIN(AE$7,$F938)&gt;$C938,MIN(AE$7,$F938)-$C938+1,0),MIN(AE$7,$F938)-AD$7))/365,IF($F938&gt;AD$7,($D938-SUM($U938:AD938))*$E938*(IF(AD938&lt;1,IF(MIN(AE$7,$F938)&gt;$C938,MIN(AE$7,$F938)-$C938+1,0),MIN(AE$7,$F938)-AD$7))/365,0))</f>
        <v>0</v>
      </c>
      <c r="AF938" s="4">
        <f>IF($F938=0,($D938-SUM($U938:AE938))*$E938*(IF(AE938&lt;1,IF(MIN(AF$7,$F938)&gt;$C938,MIN(AF$7,$F938)-$C938+1,0),MIN(AF$7,$F938)-AE$7))/365,IF($F938&gt;AE$7,($D938-SUM($U938:AE938))*$E938*(IF(AE938&lt;1,IF(MIN(AF$7,$F938)&gt;$C938,MIN(AF$7,$F938)-$C938+1,0),MIN(AF$7,$F938)-AE$7))/365,0))</f>
        <v>0</v>
      </c>
      <c r="AG938" s="4">
        <f>IF($F938=0,($D938-SUM($U938:AF938))*$E938*(IF(AF938&lt;1,IF(MIN(AG$7,$F938)&gt;$C938,MIN(AG$7,$F938)-$C938+1,0),MIN(AG$7,$F938)-AF$7))/365,IF($F938&gt;AF$7,($D938-SUM($U938:AF938))*$E938*(IF(AF938&lt;1,IF(MIN(AG$7,$F938)&gt;$C938,MIN(AG$7,$F938)-$C938+1,0),MIN(AG$7,$F938)-AF$7))/365,0))</f>
        <v>0</v>
      </c>
      <c r="AH938" s="4">
        <f>IF($F938=0,($D938-SUM($U938:AG938))*$E938*(IF(AG938&lt;1,IF(MIN(AH$7,$F938)&gt;$C938,MIN(AH$7,$F938)-$C938+1,0),MIN(AH$7,$F938)-AG$7))/365,IF($F938&gt;AG$7,($D938-SUM($U938:AG938))*$E938*(IF(AG938&lt;1,IF(MIN(AH$7,$F938)&gt;$C938,MIN(AH$7,$F938)-$C938+1,0),MIN(AH$7,$F938)-AG$7))/365,0))</f>
        <v>0</v>
      </c>
      <c r="AI938" s="4">
        <f>IF($F938=0,($D938-SUM($U938:AH938))*$E938*(IF(AH938&lt;1,IF(MIN(AI$7,$F938)&gt;$C938,MIN(AI$7,$F938)-$C938+1,0),MIN(AI$7,$F938)-AH$7))/365,IF($F938&gt;AH$7,($D938-SUM($U938:AH938))*$E938*(IF(AH938&lt;1,IF(MIN(AI$7,$F938)&gt;$C938,MIN(AI$7,$F938)-$C938+1,0),MIN(AI$7,$F938)-AH$7))/365,0))</f>
        <v>0</v>
      </c>
      <c r="AJ938" s="4">
        <f>IF($F938=0,($D938-SUM($U938:AI938))*$E938*(IF(AI938&lt;1,IF(MIN(AJ$7,$F938)&gt;$C938,MIN(AJ$7,$F938)-$C938+1,0),MIN(AJ$7,$F938)-AI$7))/365,IF($F938&gt;AI$7,($D938-SUM($U938:AI938))*$E938*(IF(AI938&lt;1,IF(MIN(AJ$7,$F938)&gt;$C938,MIN(AJ$7,$F938)-$C938+1,0),MIN(AJ$7,$F938)-AI$7))/365,0))</f>
        <v>0</v>
      </c>
      <c r="AK938" s="4">
        <f>IF($F938=0,($D938-SUM($U938:AJ938))*$E938*(IF(AJ938&lt;1,IF(MIN(AK$7,$F938)&gt;$C938,MIN(AK$7,$F938)-$C938+1,0),MIN(AK$7,$F938)-AJ$7))/365,IF($F938&gt;AJ$7,($D938-SUM($U938:AJ938))*$E938*(IF(AJ938&lt;1,IF(MIN(AK$7,$F938)&gt;$C938,MIN(AK$7,$F938)-$C938+1,0),MIN(AK$7,$F938)-AJ$7))/365,0))</f>
        <v>0</v>
      </c>
      <c r="AL938" s="4">
        <f>IF($F938=0,($D938-SUM($U938:AK938))*$E938*(IF(AK938&lt;1,IF(MIN(AL$7,$F938)&gt;$C938,MIN(AL$7,$F938)-$C938+1,0),MIN(AL$7,$F938)-AK$7))/365,IF($F938&gt;AK$7,($D938-SUM($U938:AK938))*$E938*(IF(AK938&lt;1,IF(MIN(AL$7,$F938)&gt;$C938,MIN(AL$7,$F938)-$C938+1,0),MIN(AL$7,$F938)-AK$7))/365,0))</f>
        <v>0</v>
      </c>
      <c r="AM938" s="4">
        <f>IF($F938=0,($D938-SUM($U938:AL938))*$E938*(IF(AL938&lt;1,IF(MIN(AM$7,$F938)&gt;$C938,MIN(AM$7,$F938)-$C938+1,0),MIN(AM$7,$F938)-AL$7))/365,IF($F938&gt;AL$7,($D938-SUM($U938:AL938))*$E938*(IF(AL938&lt;1,IF(MIN(AM$7,$F938)&gt;$C938,MIN(AM$7,$F938)-$C938+1,0),MIN(AM$7,$F938)-AL$7))/365,0))</f>
        <v>0</v>
      </c>
      <c r="AN938" s="4">
        <f>IF($F938=0,($D938-SUM($U938:AM938))*$E938*(IF(AM938&lt;1,IF(MIN(AN$7,$F938)&gt;$C938,MIN(AN$7,$F938)-$C938+1,0),MIN(AN$7,$F938)-AM$7))/365,IF($F938&gt;AM$7,($D938-SUM($U938:AM938))*$E938*(IF(AM938&lt;1,IF(MIN(AN$7,$F938)&gt;$C938,MIN(AN$7,$F938)-$C938+1,0),MIN(AN$7,$F938)-AM$7))/365,0))</f>
        <v>0</v>
      </c>
      <c r="AO938" s="4">
        <f>IF($F938=0,($D938-SUM($U938:AN938))*$E938*(IF(AN938&lt;1,IF(MIN(AO$7,$F938)&gt;$C938,MIN(AO$7,$F938)-$C938+1,0),MIN(AO$7,$F938)-AN$7))/365,IF($F938&gt;AN$7,($D938-SUM($U938:AN938))*$E938*(IF(AN938&lt;1,IF(MIN(AO$7,$F938)&gt;$C938,MIN(AO$7,$F938)-$C938+1,0),MIN(AO$7,$F938)-AN$7))/365,0))</f>
        <v>0</v>
      </c>
      <c r="AP938" s="4">
        <f>IF($F938=0,($D938-SUM($U938:AO938))*$E938*(IF(AO938&lt;1,IF(MIN(AP$7,$F938)&gt;$C938,MIN(AP$7,$F938)-$C938+1,0),MIN(AP$7,$F938)-AO$7))/365,IF($F938&gt;AO$7,($D938-SUM($U938:AO938))*$E938*(IF(AO938&lt;1,IF(MIN(AP$7,$F938)&gt;$C938,MIN(AP$7,$F938)-$C938+1,0),MIN(AP$7,$F938)-AO$7))/365,0))</f>
        <v>0</v>
      </c>
      <c r="AQ938" s="4">
        <f>IF($F938=0,($D938-SUM($U938:AP938))*$E938*(IF(AP938&lt;1,IF(MIN(AQ$7,$F938)&gt;$C938,MIN(AQ$7,$F938)-$C938+1,0),MIN(AQ$7,$F938)-AP$7))/365,IF($F938&gt;AP$7,($D938-SUM($U938:AP938))*$E938*(IF(AP938&lt;1,IF(MIN(AQ$7,$F938)&gt;$C938,MIN(AQ$7,$F938)-$C938+1,0),MIN(AQ$7,$F938)-AP$7))/365,0))</f>
        <v>0</v>
      </c>
      <c r="AR938" s="4">
        <f>IF($F938=0,($D938-SUM($U938:AQ938))*$E938*(IF(AQ938&lt;1,IF(MIN(AR$7,$F938)&gt;$C938,MIN(AR$7,$F938)-$C938+1,0),MIN(AR$7,$F938)-AQ$7))/365,IF($F938&gt;AQ$7,($D938-SUM($U938:AQ938))*$E938*(IF(AQ938&lt;1,IF(MIN(AR$7,$F938)&gt;$C938,MIN(AR$7,$F938)-$C938+1,0),MIN(AR$7,$F938)-AQ$7))/365,0))</f>
        <v>0</v>
      </c>
      <c r="AS938" s="4">
        <f>IF($F938=0,($D938-SUM($U938:AR938))*$E938*(IF(AR938&lt;1,IF(MIN(AS$7,$F938)&gt;$C938,MIN(AS$7,$F938)-$C938+1,0),MIN(AS$7,$F938)-AR$7))/365,IF($F938&gt;AR$7,($D938-SUM($U938:AR938))*$E938*(IF(AR938&lt;1,IF(MIN(AS$7,$F938)&gt;$C938,MIN(AS$7,$F938)-$C938+1,0),MIN(AS$7,$F938)-AR$7))/365,0))</f>
        <v>0</v>
      </c>
    </row>
    <row r="939" spans="1:45">
      <c r="A939" s="15"/>
      <c r="B939" s="17"/>
      <c r="C939" s="16"/>
      <c r="D939" s="15"/>
      <c r="E939" s="11"/>
      <c r="F939" s="16"/>
      <c r="G939" s="15"/>
      <c r="H939" s="14"/>
      <c r="I939" s="5"/>
      <c r="J939" s="13">
        <f>SUM(U939:AS939)</f>
        <v>0</v>
      </c>
      <c r="K939" s="13">
        <f>IF(F939=0,D939-J939,IF(F939&lt;41730,0,D939-J939))</f>
        <v>0</v>
      </c>
      <c r="L939" s="12">
        <f>IF(K939=0,0,IF(G939-((L$7-C939)/365)&lt;0,0,G939-((L$7-C939)/365)))</f>
        <v>0</v>
      </c>
      <c r="M939" s="4">
        <f>IF(K939=0,0,D939*H939)</f>
        <v>0</v>
      </c>
      <c r="N939" s="11">
        <f>IFERROR((1-(M939/K939)^(1/L939)),0)</f>
        <v>0</v>
      </c>
      <c r="O939" s="10">
        <f>IF(F939&gt;41730,IF(F939&gt;41730,(F939-41730)/365,IF(K939=0,0,IF(G939-((L$7-C939)/365)&lt;0,0,G939-((L$7-C939)/365)))),1)</f>
        <v>1</v>
      </c>
      <c r="P939" s="9">
        <f>IF(K939&lt;M939,0,IF(L939=0,K939-M939,K939*N939*O939))</f>
        <v>0</v>
      </c>
      <c r="Q939" s="19">
        <f>IF(F939&gt;41730,D939,0)</f>
        <v>0</v>
      </c>
      <c r="R939" s="18">
        <f>IF(F939&gt;41730,J939+P939,0)</f>
        <v>0</v>
      </c>
      <c r="S939" s="9">
        <f>IF(F939&gt;0,0,K939-P939)</f>
        <v>0</v>
      </c>
      <c r="T939" s="5"/>
      <c r="U939" s="4">
        <f>D939*E939*(IF(U$7&gt;$C939,U$7-$C939+1,0))/365</f>
        <v>0</v>
      </c>
      <c r="V939" s="4">
        <f>($D939-U939)*$E939*(IF(U939&lt;1,IF(V$7&gt;$C939,V$7-$C939+1,0),V$7-U$7))/365</f>
        <v>0</v>
      </c>
      <c r="W939" s="4">
        <f>IF($F939=0,($D939-SUM($U939:V939))*$E939*(IF(V939&lt;1,IF(MIN(W$7,$F939)&gt;$C939,MIN(W$7,$F939)-$C939+1,0),MIN(W$7,$F939)-V$7))/365,IF($F939&gt;V$7,($D939-SUM($U939:V939))*$E939*(IF(V939&lt;1,IF(MIN(W$7,$F939)&gt;$C939,MIN(W$7,$F939)-$C939+1,0),MIN(W$7,$F939)-V$7))/365,0))</f>
        <v>0</v>
      </c>
      <c r="X939" s="4">
        <f>IF($F939=0,($D939-SUM($U939:W939))*$E939*(IF(W939&lt;1,IF(MIN(X$7,$F939)&gt;$C939,MIN(X$7,$F939)-$C939+1,0),MIN(X$7,$F939)-W$7))/365,IF($F939&gt;W$7,($D939-SUM($U939:W939))*$E939*(IF(W939&lt;1,IF(MIN(X$7,$F939)&gt;$C939,MIN(X$7,$F939)-$C939+1,0),MIN(X$7,$F939)-W$7))/365,0))</f>
        <v>0</v>
      </c>
      <c r="Y939" s="4">
        <f>IF($F939=0,($D939-SUM($U939:X939))*$E939*(IF(X939&lt;1,IF(MIN(Y$7,$F939)&gt;$C939,MIN(Y$7,$F939)-$C939+1,0),MIN(Y$7,$F939)-X$7))/365,IF($F939&gt;X$7,($D939-SUM($U939:X939))*$E939*(IF(X939&lt;1,IF(MIN(Y$7,$F939)&gt;$C939,MIN(Y$7,$F939)-$C939+1,0),MIN(Y$7,$F939)-X$7))/365,0))</f>
        <v>0</v>
      </c>
      <c r="Z939" s="4">
        <f>IF($F939=0,($D939-SUM($U939:Y939))*$E939*(IF(Y939&lt;1,IF(MIN(Z$7,$F939)&gt;$C939,MIN(Z$7,$F939)-$C939+1,0),MIN(Z$7,$F939)-Y$7))/365,IF($F939&gt;Y$7,($D939-SUM($U939:Y939))*$E939*(IF(Y939&lt;1,IF(MIN(Z$7,$F939)&gt;$C939,MIN(Z$7,$F939)-$C939+1,0),MIN(Z$7,$F939)-Y$7))/365,0))</f>
        <v>0</v>
      </c>
      <c r="AA939" s="4">
        <f>IF($F939=0,($D939-SUM($U939:Z939))*$E939*(IF(Z939&lt;1,IF(MIN(AA$7,$F939)&gt;$C939,MIN(AA$7,$F939)-$C939+1,0),MIN(AA$7,$F939)-Z$7))/365,IF($F939&gt;Z$7,($D939-SUM($U939:Z939))*$E939*(IF(Z939&lt;1,IF(MIN(AA$7,$F939)&gt;$C939,MIN(AA$7,$F939)-$C939+1,0),MIN(AA$7,$F939)-Z$7))/365,0))</f>
        <v>0</v>
      </c>
      <c r="AB939" s="4">
        <f>IF($F939=0,($D939-SUM($U939:AA939))*$E939*(IF(AA939&lt;1,IF(MIN(AB$7,$F939)&gt;$C939,MIN(AB$7,$F939)-$C939+1,0),MIN(AB$7,$F939)-AA$7))/365,IF($F939&gt;AA$7,($D939-SUM($U939:AA939))*$E939*(IF(AA939&lt;1,IF(MIN(AB$7,$F939)&gt;$C939,MIN(AB$7,$F939)-$C939+1,0),MIN(AB$7,$F939)-AA$7))/365,0))</f>
        <v>0</v>
      </c>
      <c r="AC939" s="4">
        <f>IF($F939=0,($D939-SUM($U939:AB939))*$E939*(IF(AB939&lt;1,IF(MIN(AC$7,$F939)&gt;$C939,MIN(AC$7,$F939)-$C939+1,0),MIN(AC$7,$F939)-AB$7))/365,IF($F939&gt;AB$7,($D939-SUM($U939:AB939))*$E939*(IF(AB939&lt;1,IF(MIN(AC$7,$F939)&gt;$C939,MIN(AC$7,$F939)-$C939+1,0),MIN(AC$7,$F939)-AB$7))/365,0))</f>
        <v>0</v>
      </c>
      <c r="AD939" s="4">
        <f>IF($F939=0,($D939-SUM($U939:AC939))*$E939*(IF(AC939&lt;1,IF(MIN(AD$7,$F939)&gt;$C939,MIN(AD$7,$F939)-$C939+1,0),MIN(AD$7,$F939)-AC$7))/365,IF($F939&gt;AC$7,($D939-SUM($U939:AC939))*$E939*(IF(AC939&lt;1,IF(MIN(AD$7,$F939)&gt;$C939,MIN(AD$7,$F939)-$C939+1,0),MIN(AD$7,$F939)-AC$7))/365,0))</f>
        <v>0</v>
      </c>
      <c r="AE939" s="4">
        <f>IF($F939=0,($D939-SUM($U939:AD939))*$E939*(IF(AD939&lt;1,IF(MIN(AE$7,$F939)&gt;$C939,MIN(AE$7,$F939)-$C939+1,0),MIN(AE$7,$F939)-AD$7))/365,IF($F939&gt;AD$7,($D939-SUM($U939:AD939))*$E939*(IF(AD939&lt;1,IF(MIN(AE$7,$F939)&gt;$C939,MIN(AE$7,$F939)-$C939+1,0),MIN(AE$7,$F939)-AD$7))/365,0))</f>
        <v>0</v>
      </c>
      <c r="AF939" s="4">
        <f>IF($F939=0,($D939-SUM($U939:AE939))*$E939*(IF(AE939&lt;1,IF(MIN(AF$7,$F939)&gt;$C939,MIN(AF$7,$F939)-$C939+1,0),MIN(AF$7,$F939)-AE$7))/365,IF($F939&gt;AE$7,($D939-SUM($U939:AE939))*$E939*(IF(AE939&lt;1,IF(MIN(AF$7,$F939)&gt;$C939,MIN(AF$7,$F939)-$C939+1,0),MIN(AF$7,$F939)-AE$7))/365,0))</f>
        <v>0</v>
      </c>
      <c r="AG939" s="4">
        <f>IF($F939=0,($D939-SUM($U939:AF939))*$E939*(IF(AF939&lt;1,IF(MIN(AG$7,$F939)&gt;$C939,MIN(AG$7,$F939)-$C939+1,0),MIN(AG$7,$F939)-AF$7))/365,IF($F939&gt;AF$7,($D939-SUM($U939:AF939))*$E939*(IF(AF939&lt;1,IF(MIN(AG$7,$F939)&gt;$C939,MIN(AG$7,$F939)-$C939+1,0),MIN(AG$7,$F939)-AF$7))/365,0))</f>
        <v>0</v>
      </c>
      <c r="AH939" s="4">
        <f>IF($F939=0,($D939-SUM($U939:AG939))*$E939*(IF(AG939&lt;1,IF(MIN(AH$7,$F939)&gt;$C939,MIN(AH$7,$F939)-$C939+1,0),MIN(AH$7,$F939)-AG$7))/365,IF($F939&gt;AG$7,($D939-SUM($U939:AG939))*$E939*(IF(AG939&lt;1,IF(MIN(AH$7,$F939)&gt;$C939,MIN(AH$7,$F939)-$C939+1,0),MIN(AH$7,$F939)-AG$7))/365,0))</f>
        <v>0</v>
      </c>
      <c r="AI939" s="4">
        <f>IF($F939=0,($D939-SUM($U939:AH939))*$E939*(IF(AH939&lt;1,IF(MIN(AI$7,$F939)&gt;$C939,MIN(AI$7,$F939)-$C939+1,0),MIN(AI$7,$F939)-AH$7))/365,IF($F939&gt;AH$7,($D939-SUM($U939:AH939))*$E939*(IF(AH939&lt;1,IF(MIN(AI$7,$F939)&gt;$C939,MIN(AI$7,$F939)-$C939+1,0),MIN(AI$7,$F939)-AH$7))/365,0))</f>
        <v>0</v>
      </c>
      <c r="AJ939" s="4">
        <f>IF($F939=0,($D939-SUM($U939:AI939))*$E939*(IF(AI939&lt;1,IF(MIN(AJ$7,$F939)&gt;$C939,MIN(AJ$7,$F939)-$C939+1,0),MIN(AJ$7,$F939)-AI$7))/365,IF($F939&gt;AI$7,($D939-SUM($U939:AI939))*$E939*(IF(AI939&lt;1,IF(MIN(AJ$7,$F939)&gt;$C939,MIN(AJ$7,$F939)-$C939+1,0),MIN(AJ$7,$F939)-AI$7))/365,0))</f>
        <v>0</v>
      </c>
      <c r="AK939" s="4">
        <f>IF($F939=0,($D939-SUM($U939:AJ939))*$E939*(IF(AJ939&lt;1,IF(MIN(AK$7,$F939)&gt;$C939,MIN(AK$7,$F939)-$C939+1,0),MIN(AK$7,$F939)-AJ$7))/365,IF($F939&gt;AJ$7,($D939-SUM($U939:AJ939))*$E939*(IF(AJ939&lt;1,IF(MIN(AK$7,$F939)&gt;$C939,MIN(AK$7,$F939)-$C939+1,0),MIN(AK$7,$F939)-AJ$7))/365,0))</f>
        <v>0</v>
      </c>
      <c r="AL939" s="4">
        <f>IF($F939=0,($D939-SUM($U939:AK939))*$E939*(IF(AK939&lt;1,IF(MIN(AL$7,$F939)&gt;$C939,MIN(AL$7,$F939)-$C939+1,0),MIN(AL$7,$F939)-AK$7))/365,IF($F939&gt;AK$7,($D939-SUM($U939:AK939))*$E939*(IF(AK939&lt;1,IF(MIN(AL$7,$F939)&gt;$C939,MIN(AL$7,$F939)-$C939+1,0),MIN(AL$7,$F939)-AK$7))/365,0))</f>
        <v>0</v>
      </c>
      <c r="AM939" s="4">
        <f>IF($F939=0,($D939-SUM($U939:AL939))*$E939*(IF(AL939&lt;1,IF(MIN(AM$7,$F939)&gt;$C939,MIN(AM$7,$F939)-$C939+1,0),MIN(AM$7,$F939)-AL$7))/365,IF($F939&gt;AL$7,($D939-SUM($U939:AL939))*$E939*(IF(AL939&lt;1,IF(MIN(AM$7,$F939)&gt;$C939,MIN(AM$7,$F939)-$C939+1,0),MIN(AM$7,$F939)-AL$7))/365,0))</f>
        <v>0</v>
      </c>
      <c r="AN939" s="4">
        <f>IF($F939=0,($D939-SUM($U939:AM939))*$E939*(IF(AM939&lt;1,IF(MIN(AN$7,$F939)&gt;$C939,MIN(AN$7,$F939)-$C939+1,0),MIN(AN$7,$F939)-AM$7))/365,IF($F939&gt;AM$7,($D939-SUM($U939:AM939))*$E939*(IF(AM939&lt;1,IF(MIN(AN$7,$F939)&gt;$C939,MIN(AN$7,$F939)-$C939+1,0),MIN(AN$7,$F939)-AM$7))/365,0))</f>
        <v>0</v>
      </c>
      <c r="AO939" s="4">
        <f>IF($F939=0,($D939-SUM($U939:AN939))*$E939*(IF(AN939&lt;1,IF(MIN(AO$7,$F939)&gt;$C939,MIN(AO$7,$F939)-$C939+1,0),MIN(AO$7,$F939)-AN$7))/365,IF($F939&gt;AN$7,($D939-SUM($U939:AN939))*$E939*(IF(AN939&lt;1,IF(MIN(AO$7,$F939)&gt;$C939,MIN(AO$7,$F939)-$C939+1,0),MIN(AO$7,$F939)-AN$7))/365,0))</f>
        <v>0</v>
      </c>
      <c r="AP939" s="4">
        <f>IF($F939=0,($D939-SUM($U939:AO939))*$E939*(IF(AO939&lt;1,IF(MIN(AP$7,$F939)&gt;$C939,MIN(AP$7,$F939)-$C939+1,0),MIN(AP$7,$F939)-AO$7))/365,IF($F939&gt;AO$7,($D939-SUM($U939:AO939))*$E939*(IF(AO939&lt;1,IF(MIN(AP$7,$F939)&gt;$C939,MIN(AP$7,$F939)-$C939+1,0),MIN(AP$7,$F939)-AO$7))/365,0))</f>
        <v>0</v>
      </c>
      <c r="AQ939" s="4">
        <f>IF($F939=0,($D939-SUM($U939:AP939))*$E939*(IF(AP939&lt;1,IF(MIN(AQ$7,$F939)&gt;$C939,MIN(AQ$7,$F939)-$C939+1,0),MIN(AQ$7,$F939)-AP$7))/365,IF($F939&gt;AP$7,($D939-SUM($U939:AP939))*$E939*(IF(AP939&lt;1,IF(MIN(AQ$7,$F939)&gt;$C939,MIN(AQ$7,$F939)-$C939+1,0),MIN(AQ$7,$F939)-AP$7))/365,0))</f>
        <v>0</v>
      </c>
      <c r="AR939" s="4">
        <f>IF($F939=0,($D939-SUM($U939:AQ939))*$E939*(IF(AQ939&lt;1,IF(MIN(AR$7,$F939)&gt;$C939,MIN(AR$7,$F939)-$C939+1,0),MIN(AR$7,$F939)-AQ$7))/365,IF($F939&gt;AQ$7,($D939-SUM($U939:AQ939))*$E939*(IF(AQ939&lt;1,IF(MIN(AR$7,$F939)&gt;$C939,MIN(AR$7,$F939)-$C939+1,0),MIN(AR$7,$F939)-AQ$7))/365,0))</f>
        <v>0</v>
      </c>
      <c r="AS939" s="4">
        <f>IF($F939=0,($D939-SUM($U939:AR939))*$E939*(IF(AR939&lt;1,IF(MIN(AS$7,$F939)&gt;$C939,MIN(AS$7,$F939)-$C939+1,0),MIN(AS$7,$F939)-AR$7))/365,IF($F939&gt;AR$7,($D939-SUM($U939:AR939))*$E939*(IF(AR939&lt;1,IF(MIN(AS$7,$F939)&gt;$C939,MIN(AS$7,$F939)-$C939+1,0),MIN(AS$7,$F939)-AR$7))/365,0))</f>
        <v>0</v>
      </c>
    </row>
    <row r="940" spans="1:45">
      <c r="A940" s="15"/>
      <c r="B940" s="17"/>
      <c r="C940" s="16"/>
      <c r="D940" s="15"/>
      <c r="E940" s="11"/>
      <c r="F940" s="16"/>
      <c r="G940" s="15"/>
      <c r="H940" s="14"/>
      <c r="I940" s="5"/>
      <c r="J940" s="13">
        <f>SUM(U940:AS940)</f>
        <v>0</v>
      </c>
      <c r="K940" s="13">
        <f>IF(F940=0,D940-J940,IF(F940&lt;41730,0,D940-J940))</f>
        <v>0</v>
      </c>
      <c r="L940" s="12">
        <f>IF(K940=0,0,IF(G940-((L$7-C940)/365)&lt;0,0,G940-((L$7-C940)/365)))</f>
        <v>0</v>
      </c>
      <c r="M940" s="4">
        <f>IF(K940=0,0,D940*H940)</f>
        <v>0</v>
      </c>
      <c r="N940" s="11">
        <f>IFERROR((1-(M940/K940)^(1/L940)),0)</f>
        <v>0</v>
      </c>
      <c r="O940" s="10">
        <f>IF(F940&gt;41730,IF(F940&gt;41730,(F940-41730)/365,IF(K940=0,0,IF(G940-((L$7-C940)/365)&lt;0,0,G940-((L$7-C940)/365)))),1)</f>
        <v>1</v>
      </c>
      <c r="P940" s="9">
        <f>IF(K940&lt;M940,0,IF(L940=0,K940-M940,K940*N940*O940))</f>
        <v>0</v>
      </c>
      <c r="Q940" s="19">
        <f>IF(F940&gt;41730,D940,0)</f>
        <v>0</v>
      </c>
      <c r="R940" s="18">
        <f>IF(F940&gt;41730,J940+P940,0)</f>
        <v>0</v>
      </c>
      <c r="S940" s="9">
        <f>IF(F940&gt;0,0,K940-P940)</f>
        <v>0</v>
      </c>
      <c r="T940" s="5"/>
      <c r="U940" s="4">
        <f>D940*E940*(IF(U$7&gt;$C940,U$7-$C940+1,0))/365</f>
        <v>0</v>
      </c>
      <c r="V940" s="4">
        <f>($D940-U940)*$E940*(IF(U940&lt;1,IF(V$7&gt;$C940,V$7-$C940+1,0),V$7-U$7))/365</f>
        <v>0</v>
      </c>
      <c r="W940" s="4">
        <f>IF($F940=0,($D940-SUM($U940:V940))*$E940*(IF(V940&lt;1,IF(MIN(W$7,$F940)&gt;$C940,MIN(W$7,$F940)-$C940+1,0),MIN(W$7,$F940)-V$7))/365,IF($F940&gt;V$7,($D940-SUM($U940:V940))*$E940*(IF(V940&lt;1,IF(MIN(W$7,$F940)&gt;$C940,MIN(W$7,$F940)-$C940+1,0),MIN(W$7,$F940)-V$7))/365,0))</f>
        <v>0</v>
      </c>
      <c r="X940" s="4">
        <f>IF($F940=0,($D940-SUM($U940:W940))*$E940*(IF(W940&lt;1,IF(MIN(X$7,$F940)&gt;$C940,MIN(X$7,$F940)-$C940+1,0),MIN(X$7,$F940)-W$7))/365,IF($F940&gt;W$7,($D940-SUM($U940:W940))*$E940*(IF(W940&lt;1,IF(MIN(X$7,$F940)&gt;$C940,MIN(X$7,$F940)-$C940+1,0),MIN(X$7,$F940)-W$7))/365,0))</f>
        <v>0</v>
      </c>
      <c r="Y940" s="4">
        <f>IF($F940=0,($D940-SUM($U940:X940))*$E940*(IF(X940&lt;1,IF(MIN(Y$7,$F940)&gt;$C940,MIN(Y$7,$F940)-$C940+1,0),MIN(Y$7,$F940)-X$7))/365,IF($F940&gt;X$7,($D940-SUM($U940:X940))*$E940*(IF(X940&lt;1,IF(MIN(Y$7,$F940)&gt;$C940,MIN(Y$7,$F940)-$C940+1,0),MIN(Y$7,$F940)-X$7))/365,0))</f>
        <v>0</v>
      </c>
      <c r="Z940" s="4">
        <f>IF($F940=0,($D940-SUM($U940:Y940))*$E940*(IF(Y940&lt;1,IF(MIN(Z$7,$F940)&gt;$C940,MIN(Z$7,$F940)-$C940+1,0),MIN(Z$7,$F940)-Y$7))/365,IF($F940&gt;Y$7,($D940-SUM($U940:Y940))*$E940*(IF(Y940&lt;1,IF(MIN(Z$7,$F940)&gt;$C940,MIN(Z$7,$F940)-$C940+1,0),MIN(Z$7,$F940)-Y$7))/365,0))</f>
        <v>0</v>
      </c>
      <c r="AA940" s="4">
        <f>IF($F940=0,($D940-SUM($U940:Z940))*$E940*(IF(Z940&lt;1,IF(MIN(AA$7,$F940)&gt;$C940,MIN(AA$7,$F940)-$C940+1,0),MIN(AA$7,$F940)-Z$7))/365,IF($F940&gt;Z$7,($D940-SUM($U940:Z940))*$E940*(IF(Z940&lt;1,IF(MIN(AA$7,$F940)&gt;$C940,MIN(AA$7,$F940)-$C940+1,0),MIN(AA$7,$F940)-Z$7))/365,0))</f>
        <v>0</v>
      </c>
      <c r="AB940" s="4">
        <f>IF($F940=0,($D940-SUM($U940:AA940))*$E940*(IF(AA940&lt;1,IF(MIN(AB$7,$F940)&gt;$C940,MIN(AB$7,$F940)-$C940+1,0),MIN(AB$7,$F940)-AA$7))/365,IF($F940&gt;AA$7,($D940-SUM($U940:AA940))*$E940*(IF(AA940&lt;1,IF(MIN(AB$7,$F940)&gt;$C940,MIN(AB$7,$F940)-$C940+1,0),MIN(AB$7,$F940)-AA$7))/365,0))</f>
        <v>0</v>
      </c>
      <c r="AC940" s="4">
        <f>IF($F940=0,($D940-SUM($U940:AB940))*$E940*(IF(AB940&lt;1,IF(MIN(AC$7,$F940)&gt;$C940,MIN(AC$7,$F940)-$C940+1,0),MIN(AC$7,$F940)-AB$7))/365,IF($F940&gt;AB$7,($D940-SUM($U940:AB940))*$E940*(IF(AB940&lt;1,IF(MIN(AC$7,$F940)&gt;$C940,MIN(AC$7,$F940)-$C940+1,0),MIN(AC$7,$F940)-AB$7))/365,0))</f>
        <v>0</v>
      </c>
      <c r="AD940" s="4">
        <f>IF($F940=0,($D940-SUM($U940:AC940))*$E940*(IF(AC940&lt;1,IF(MIN(AD$7,$F940)&gt;$C940,MIN(AD$7,$F940)-$C940+1,0),MIN(AD$7,$F940)-AC$7))/365,IF($F940&gt;AC$7,($D940-SUM($U940:AC940))*$E940*(IF(AC940&lt;1,IF(MIN(AD$7,$F940)&gt;$C940,MIN(AD$7,$F940)-$C940+1,0),MIN(AD$7,$F940)-AC$7))/365,0))</f>
        <v>0</v>
      </c>
      <c r="AE940" s="4">
        <f>IF($F940=0,($D940-SUM($U940:AD940))*$E940*(IF(AD940&lt;1,IF(MIN(AE$7,$F940)&gt;$C940,MIN(AE$7,$F940)-$C940+1,0),MIN(AE$7,$F940)-AD$7))/365,IF($F940&gt;AD$7,($D940-SUM($U940:AD940))*$E940*(IF(AD940&lt;1,IF(MIN(AE$7,$F940)&gt;$C940,MIN(AE$7,$F940)-$C940+1,0),MIN(AE$7,$F940)-AD$7))/365,0))</f>
        <v>0</v>
      </c>
      <c r="AF940" s="4">
        <f>IF($F940=0,($D940-SUM($U940:AE940))*$E940*(IF(AE940&lt;1,IF(MIN(AF$7,$F940)&gt;$C940,MIN(AF$7,$F940)-$C940+1,0),MIN(AF$7,$F940)-AE$7))/365,IF($F940&gt;AE$7,($D940-SUM($U940:AE940))*$E940*(IF(AE940&lt;1,IF(MIN(AF$7,$F940)&gt;$C940,MIN(AF$7,$F940)-$C940+1,0),MIN(AF$7,$F940)-AE$7))/365,0))</f>
        <v>0</v>
      </c>
      <c r="AG940" s="4">
        <f>IF($F940=0,($D940-SUM($U940:AF940))*$E940*(IF(AF940&lt;1,IF(MIN(AG$7,$F940)&gt;$C940,MIN(AG$7,$F940)-$C940+1,0),MIN(AG$7,$F940)-AF$7))/365,IF($F940&gt;AF$7,($D940-SUM($U940:AF940))*$E940*(IF(AF940&lt;1,IF(MIN(AG$7,$F940)&gt;$C940,MIN(AG$7,$F940)-$C940+1,0),MIN(AG$7,$F940)-AF$7))/365,0))</f>
        <v>0</v>
      </c>
      <c r="AH940" s="4">
        <f>IF($F940=0,($D940-SUM($U940:AG940))*$E940*(IF(AG940&lt;1,IF(MIN(AH$7,$F940)&gt;$C940,MIN(AH$7,$F940)-$C940+1,0),MIN(AH$7,$F940)-AG$7))/365,IF($F940&gt;AG$7,($D940-SUM($U940:AG940))*$E940*(IF(AG940&lt;1,IF(MIN(AH$7,$F940)&gt;$C940,MIN(AH$7,$F940)-$C940+1,0),MIN(AH$7,$F940)-AG$7))/365,0))</f>
        <v>0</v>
      </c>
      <c r="AI940" s="4">
        <f>IF($F940=0,($D940-SUM($U940:AH940))*$E940*(IF(AH940&lt;1,IF(MIN(AI$7,$F940)&gt;$C940,MIN(AI$7,$F940)-$C940+1,0),MIN(AI$7,$F940)-AH$7))/365,IF($F940&gt;AH$7,($D940-SUM($U940:AH940))*$E940*(IF(AH940&lt;1,IF(MIN(AI$7,$F940)&gt;$C940,MIN(AI$7,$F940)-$C940+1,0),MIN(AI$7,$F940)-AH$7))/365,0))</f>
        <v>0</v>
      </c>
      <c r="AJ940" s="4">
        <f>IF($F940=0,($D940-SUM($U940:AI940))*$E940*(IF(AI940&lt;1,IF(MIN(AJ$7,$F940)&gt;$C940,MIN(AJ$7,$F940)-$C940+1,0),MIN(AJ$7,$F940)-AI$7))/365,IF($F940&gt;AI$7,($D940-SUM($U940:AI940))*$E940*(IF(AI940&lt;1,IF(MIN(AJ$7,$F940)&gt;$C940,MIN(AJ$7,$F940)-$C940+1,0),MIN(AJ$7,$F940)-AI$7))/365,0))</f>
        <v>0</v>
      </c>
      <c r="AK940" s="4">
        <f>IF($F940=0,($D940-SUM($U940:AJ940))*$E940*(IF(AJ940&lt;1,IF(MIN(AK$7,$F940)&gt;$C940,MIN(AK$7,$F940)-$C940+1,0),MIN(AK$7,$F940)-AJ$7))/365,IF($F940&gt;AJ$7,($D940-SUM($U940:AJ940))*$E940*(IF(AJ940&lt;1,IF(MIN(AK$7,$F940)&gt;$C940,MIN(AK$7,$F940)-$C940+1,0),MIN(AK$7,$F940)-AJ$7))/365,0))</f>
        <v>0</v>
      </c>
      <c r="AL940" s="4">
        <f>IF($F940=0,($D940-SUM($U940:AK940))*$E940*(IF(AK940&lt;1,IF(MIN(AL$7,$F940)&gt;$C940,MIN(AL$7,$F940)-$C940+1,0),MIN(AL$7,$F940)-AK$7))/365,IF($F940&gt;AK$7,($D940-SUM($U940:AK940))*$E940*(IF(AK940&lt;1,IF(MIN(AL$7,$F940)&gt;$C940,MIN(AL$7,$F940)-$C940+1,0),MIN(AL$7,$F940)-AK$7))/365,0))</f>
        <v>0</v>
      </c>
      <c r="AM940" s="4">
        <f>IF($F940=0,($D940-SUM($U940:AL940))*$E940*(IF(AL940&lt;1,IF(MIN(AM$7,$F940)&gt;$C940,MIN(AM$7,$F940)-$C940+1,0),MIN(AM$7,$F940)-AL$7))/365,IF($F940&gt;AL$7,($D940-SUM($U940:AL940))*$E940*(IF(AL940&lt;1,IF(MIN(AM$7,$F940)&gt;$C940,MIN(AM$7,$F940)-$C940+1,0),MIN(AM$7,$F940)-AL$7))/365,0))</f>
        <v>0</v>
      </c>
      <c r="AN940" s="4">
        <f>IF($F940=0,($D940-SUM($U940:AM940))*$E940*(IF(AM940&lt;1,IF(MIN(AN$7,$F940)&gt;$C940,MIN(AN$7,$F940)-$C940+1,0),MIN(AN$7,$F940)-AM$7))/365,IF($F940&gt;AM$7,($D940-SUM($U940:AM940))*$E940*(IF(AM940&lt;1,IF(MIN(AN$7,$F940)&gt;$C940,MIN(AN$7,$F940)-$C940+1,0),MIN(AN$7,$F940)-AM$7))/365,0))</f>
        <v>0</v>
      </c>
      <c r="AO940" s="4">
        <f>IF($F940=0,($D940-SUM($U940:AN940))*$E940*(IF(AN940&lt;1,IF(MIN(AO$7,$F940)&gt;$C940,MIN(AO$7,$F940)-$C940+1,0),MIN(AO$7,$F940)-AN$7))/365,IF($F940&gt;AN$7,($D940-SUM($U940:AN940))*$E940*(IF(AN940&lt;1,IF(MIN(AO$7,$F940)&gt;$C940,MIN(AO$7,$F940)-$C940+1,0),MIN(AO$7,$F940)-AN$7))/365,0))</f>
        <v>0</v>
      </c>
      <c r="AP940" s="4">
        <f>IF($F940=0,($D940-SUM($U940:AO940))*$E940*(IF(AO940&lt;1,IF(MIN(AP$7,$F940)&gt;$C940,MIN(AP$7,$F940)-$C940+1,0),MIN(AP$7,$F940)-AO$7))/365,IF($F940&gt;AO$7,($D940-SUM($U940:AO940))*$E940*(IF(AO940&lt;1,IF(MIN(AP$7,$F940)&gt;$C940,MIN(AP$7,$F940)-$C940+1,0),MIN(AP$7,$F940)-AO$7))/365,0))</f>
        <v>0</v>
      </c>
      <c r="AQ940" s="4">
        <f>IF($F940=0,($D940-SUM($U940:AP940))*$E940*(IF(AP940&lt;1,IF(MIN(AQ$7,$F940)&gt;$C940,MIN(AQ$7,$F940)-$C940+1,0),MIN(AQ$7,$F940)-AP$7))/365,IF($F940&gt;AP$7,($D940-SUM($U940:AP940))*$E940*(IF(AP940&lt;1,IF(MIN(AQ$7,$F940)&gt;$C940,MIN(AQ$7,$F940)-$C940+1,0),MIN(AQ$7,$F940)-AP$7))/365,0))</f>
        <v>0</v>
      </c>
      <c r="AR940" s="4">
        <f>IF($F940=0,($D940-SUM($U940:AQ940))*$E940*(IF(AQ940&lt;1,IF(MIN(AR$7,$F940)&gt;$C940,MIN(AR$7,$F940)-$C940+1,0),MIN(AR$7,$F940)-AQ$7))/365,IF($F940&gt;AQ$7,($D940-SUM($U940:AQ940))*$E940*(IF(AQ940&lt;1,IF(MIN(AR$7,$F940)&gt;$C940,MIN(AR$7,$F940)-$C940+1,0),MIN(AR$7,$F940)-AQ$7))/365,0))</f>
        <v>0</v>
      </c>
      <c r="AS940" s="4">
        <f>IF($F940=0,($D940-SUM($U940:AR940))*$E940*(IF(AR940&lt;1,IF(MIN(AS$7,$F940)&gt;$C940,MIN(AS$7,$F940)-$C940+1,0),MIN(AS$7,$F940)-AR$7))/365,IF($F940&gt;AR$7,($D940-SUM($U940:AR940))*$E940*(IF(AR940&lt;1,IF(MIN(AS$7,$F940)&gt;$C940,MIN(AS$7,$F940)-$C940+1,0),MIN(AS$7,$F940)-AR$7))/365,0))</f>
        <v>0</v>
      </c>
    </row>
    <row r="941" spans="1:45">
      <c r="A941" s="15"/>
      <c r="B941" s="17"/>
      <c r="C941" s="16"/>
      <c r="D941" s="15"/>
      <c r="E941" s="11"/>
      <c r="F941" s="16"/>
      <c r="G941" s="15"/>
      <c r="H941" s="14"/>
      <c r="I941" s="5"/>
      <c r="J941" s="13">
        <f>SUM(U941:AS941)</f>
        <v>0</v>
      </c>
      <c r="K941" s="13">
        <f>IF(F941=0,D941-J941,IF(F941&lt;41730,0,D941-J941))</f>
        <v>0</v>
      </c>
      <c r="L941" s="12">
        <f>IF(K941=0,0,IF(G941-((L$7-C941)/365)&lt;0,0,G941-((L$7-C941)/365)))</f>
        <v>0</v>
      </c>
      <c r="M941" s="4">
        <f>IF(K941=0,0,D941*H941)</f>
        <v>0</v>
      </c>
      <c r="N941" s="11">
        <f>IFERROR((1-(M941/K941)^(1/L941)),0)</f>
        <v>0</v>
      </c>
      <c r="O941" s="10">
        <f>IF(F941&gt;41730,IF(F941&gt;41730,(F941-41730)/365,IF(K941=0,0,IF(G941-((L$7-C941)/365)&lt;0,0,G941-((L$7-C941)/365)))),1)</f>
        <v>1</v>
      </c>
      <c r="P941" s="9">
        <f>IF(K941&lt;M941,0,IF(L941=0,K941-M941,K941*N941*O941))</f>
        <v>0</v>
      </c>
      <c r="Q941" s="19">
        <f>IF(F941&gt;41730,D941,0)</f>
        <v>0</v>
      </c>
      <c r="R941" s="18">
        <f>IF(F941&gt;41730,J941+P941,0)</f>
        <v>0</v>
      </c>
      <c r="S941" s="9">
        <f>IF(F941&gt;0,0,K941-P941)</f>
        <v>0</v>
      </c>
      <c r="T941" s="5"/>
      <c r="U941" s="4">
        <f>D941*E941*(IF(U$7&gt;$C941,U$7-$C941+1,0))/365</f>
        <v>0</v>
      </c>
      <c r="V941" s="4">
        <f>($D941-U941)*$E941*(IF(U941&lt;1,IF(V$7&gt;$C941,V$7-$C941+1,0),V$7-U$7))/365</f>
        <v>0</v>
      </c>
      <c r="W941" s="4">
        <f>IF($F941=0,($D941-SUM($U941:V941))*$E941*(IF(V941&lt;1,IF(MIN(W$7,$F941)&gt;$C941,MIN(W$7,$F941)-$C941+1,0),MIN(W$7,$F941)-V$7))/365,IF($F941&gt;V$7,($D941-SUM($U941:V941))*$E941*(IF(V941&lt;1,IF(MIN(W$7,$F941)&gt;$C941,MIN(W$7,$F941)-$C941+1,0),MIN(W$7,$F941)-V$7))/365,0))</f>
        <v>0</v>
      </c>
      <c r="X941" s="4">
        <f>IF($F941=0,($D941-SUM($U941:W941))*$E941*(IF(W941&lt;1,IF(MIN(X$7,$F941)&gt;$C941,MIN(X$7,$F941)-$C941+1,0),MIN(X$7,$F941)-W$7))/365,IF($F941&gt;W$7,($D941-SUM($U941:W941))*$E941*(IF(W941&lt;1,IF(MIN(X$7,$F941)&gt;$C941,MIN(X$7,$F941)-$C941+1,0),MIN(X$7,$F941)-W$7))/365,0))</f>
        <v>0</v>
      </c>
      <c r="Y941" s="4">
        <f>IF($F941=0,($D941-SUM($U941:X941))*$E941*(IF(X941&lt;1,IF(MIN(Y$7,$F941)&gt;$C941,MIN(Y$7,$F941)-$C941+1,0),MIN(Y$7,$F941)-X$7))/365,IF($F941&gt;X$7,($D941-SUM($U941:X941))*$E941*(IF(X941&lt;1,IF(MIN(Y$7,$F941)&gt;$C941,MIN(Y$7,$F941)-$C941+1,0),MIN(Y$7,$F941)-X$7))/365,0))</f>
        <v>0</v>
      </c>
      <c r="Z941" s="4">
        <f>IF($F941=0,($D941-SUM($U941:Y941))*$E941*(IF(Y941&lt;1,IF(MIN(Z$7,$F941)&gt;$C941,MIN(Z$7,$F941)-$C941+1,0),MIN(Z$7,$F941)-Y$7))/365,IF($F941&gt;Y$7,($D941-SUM($U941:Y941))*$E941*(IF(Y941&lt;1,IF(MIN(Z$7,$F941)&gt;$C941,MIN(Z$7,$F941)-$C941+1,0),MIN(Z$7,$F941)-Y$7))/365,0))</f>
        <v>0</v>
      </c>
      <c r="AA941" s="4">
        <f>IF($F941=0,($D941-SUM($U941:Z941))*$E941*(IF(Z941&lt;1,IF(MIN(AA$7,$F941)&gt;$C941,MIN(AA$7,$F941)-$C941+1,0),MIN(AA$7,$F941)-Z$7))/365,IF($F941&gt;Z$7,($D941-SUM($U941:Z941))*$E941*(IF(Z941&lt;1,IF(MIN(AA$7,$F941)&gt;$C941,MIN(AA$7,$F941)-$C941+1,0),MIN(AA$7,$F941)-Z$7))/365,0))</f>
        <v>0</v>
      </c>
      <c r="AB941" s="4">
        <f>IF($F941=0,($D941-SUM($U941:AA941))*$E941*(IF(AA941&lt;1,IF(MIN(AB$7,$F941)&gt;$C941,MIN(AB$7,$F941)-$C941+1,0),MIN(AB$7,$F941)-AA$7))/365,IF($F941&gt;AA$7,($D941-SUM($U941:AA941))*$E941*(IF(AA941&lt;1,IF(MIN(AB$7,$F941)&gt;$C941,MIN(AB$7,$F941)-$C941+1,0),MIN(AB$7,$F941)-AA$7))/365,0))</f>
        <v>0</v>
      </c>
      <c r="AC941" s="4">
        <f>IF($F941=0,($D941-SUM($U941:AB941))*$E941*(IF(AB941&lt;1,IF(MIN(AC$7,$F941)&gt;$C941,MIN(AC$7,$F941)-$C941+1,0),MIN(AC$7,$F941)-AB$7))/365,IF($F941&gt;AB$7,($D941-SUM($U941:AB941))*$E941*(IF(AB941&lt;1,IF(MIN(AC$7,$F941)&gt;$C941,MIN(AC$7,$F941)-$C941+1,0),MIN(AC$7,$F941)-AB$7))/365,0))</f>
        <v>0</v>
      </c>
      <c r="AD941" s="4">
        <f>IF($F941=0,($D941-SUM($U941:AC941))*$E941*(IF(AC941&lt;1,IF(MIN(AD$7,$F941)&gt;$C941,MIN(AD$7,$F941)-$C941+1,0),MIN(AD$7,$F941)-AC$7))/365,IF($F941&gt;AC$7,($D941-SUM($U941:AC941))*$E941*(IF(AC941&lt;1,IF(MIN(AD$7,$F941)&gt;$C941,MIN(AD$7,$F941)-$C941+1,0),MIN(AD$7,$F941)-AC$7))/365,0))</f>
        <v>0</v>
      </c>
      <c r="AE941" s="4">
        <f>IF($F941=0,($D941-SUM($U941:AD941))*$E941*(IF(AD941&lt;1,IF(MIN(AE$7,$F941)&gt;$C941,MIN(AE$7,$F941)-$C941+1,0),MIN(AE$7,$F941)-AD$7))/365,IF($F941&gt;AD$7,($D941-SUM($U941:AD941))*$E941*(IF(AD941&lt;1,IF(MIN(AE$7,$F941)&gt;$C941,MIN(AE$7,$F941)-$C941+1,0),MIN(AE$7,$F941)-AD$7))/365,0))</f>
        <v>0</v>
      </c>
      <c r="AF941" s="4">
        <f>IF($F941=0,($D941-SUM($U941:AE941))*$E941*(IF(AE941&lt;1,IF(MIN(AF$7,$F941)&gt;$C941,MIN(AF$7,$F941)-$C941+1,0),MIN(AF$7,$F941)-AE$7))/365,IF($F941&gt;AE$7,($D941-SUM($U941:AE941))*$E941*(IF(AE941&lt;1,IF(MIN(AF$7,$F941)&gt;$C941,MIN(AF$7,$F941)-$C941+1,0),MIN(AF$7,$F941)-AE$7))/365,0))</f>
        <v>0</v>
      </c>
      <c r="AG941" s="4">
        <f>IF($F941=0,($D941-SUM($U941:AF941))*$E941*(IF(AF941&lt;1,IF(MIN(AG$7,$F941)&gt;$C941,MIN(AG$7,$F941)-$C941+1,0),MIN(AG$7,$F941)-AF$7))/365,IF($F941&gt;AF$7,($D941-SUM($U941:AF941))*$E941*(IF(AF941&lt;1,IF(MIN(AG$7,$F941)&gt;$C941,MIN(AG$7,$F941)-$C941+1,0),MIN(AG$7,$F941)-AF$7))/365,0))</f>
        <v>0</v>
      </c>
      <c r="AH941" s="4">
        <f>IF($F941=0,($D941-SUM($U941:AG941))*$E941*(IF(AG941&lt;1,IF(MIN(AH$7,$F941)&gt;$C941,MIN(AH$7,$F941)-$C941+1,0),MIN(AH$7,$F941)-AG$7))/365,IF($F941&gt;AG$7,($D941-SUM($U941:AG941))*$E941*(IF(AG941&lt;1,IF(MIN(AH$7,$F941)&gt;$C941,MIN(AH$7,$F941)-$C941+1,0),MIN(AH$7,$F941)-AG$7))/365,0))</f>
        <v>0</v>
      </c>
      <c r="AI941" s="4">
        <f>IF($F941=0,($D941-SUM($U941:AH941))*$E941*(IF(AH941&lt;1,IF(MIN(AI$7,$F941)&gt;$C941,MIN(AI$7,$F941)-$C941+1,0),MIN(AI$7,$F941)-AH$7))/365,IF($F941&gt;AH$7,($D941-SUM($U941:AH941))*$E941*(IF(AH941&lt;1,IF(MIN(AI$7,$F941)&gt;$C941,MIN(AI$7,$F941)-$C941+1,0),MIN(AI$7,$F941)-AH$7))/365,0))</f>
        <v>0</v>
      </c>
      <c r="AJ941" s="4">
        <f>IF($F941=0,($D941-SUM($U941:AI941))*$E941*(IF(AI941&lt;1,IF(MIN(AJ$7,$F941)&gt;$C941,MIN(AJ$7,$F941)-$C941+1,0),MIN(AJ$7,$F941)-AI$7))/365,IF($F941&gt;AI$7,($D941-SUM($U941:AI941))*$E941*(IF(AI941&lt;1,IF(MIN(AJ$7,$F941)&gt;$C941,MIN(AJ$7,$F941)-$C941+1,0),MIN(AJ$7,$F941)-AI$7))/365,0))</f>
        <v>0</v>
      </c>
      <c r="AK941" s="4">
        <f>IF($F941=0,($D941-SUM($U941:AJ941))*$E941*(IF(AJ941&lt;1,IF(MIN(AK$7,$F941)&gt;$C941,MIN(AK$7,$F941)-$C941+1,0),MIN(AK$7,$F941)-AJ$7))/365,IF($F941&gt;AJ$7,($D941-SUM($U941:AJ941))*$E941*(IF(AJ941&lt;1,IF(MIN(AK$7,$F941)&gt;$C941,MIN(AK$7,$F941)-$C941+1,0),MIN(AK$7,$F941)-AJ$7))/365,0))</f>
        <v>0</v>
      </c>
      <c r="AL941" s="4">
        <f>IF($F941=0,($D941-SUM($U941:AK941))*$E941*(IF(AK941&lt;1,IF(MIN(AL$7,$F941)&gt;$C941,MIN(AL$7,$F941)-$C941+1,0),MIN(AL$7,$F941)-AK$7))/365,IF($F941&gt;AK$7,($D941-SUM($U941:AK941))*$E941*(IF(AK941&lt;1,IF(MIN(AL$7,$F941)&gt;$C941,MIN(AL$7,$F941)-$C941+1,0),MIN(AL$7,$F941)-AK$7))/365,0))</f>
        <v>0</v>
      </c>
      <c r="AM941" s="4">
        <f>IF($F941=0,($D941-SUM($U941:AL941))*$E941*(IF(AL941&lt;1,IF(MIN(AM$7,$F941)&gt;$C941,MIN(AM$7,$F941)-$C941+1,0),MIN(AM$7,$F941)-AL$7))/365,IF($F941&gt;AL$7,($D941-SUM($U941:AL941))*$E941*(IF(AL941&lt;1,IF(MIN(AM$7,$F941)&gt;$C941,MIN(AM$7,$F941)-$C941+1,0),MIN(AM$7,$F941)-AL$7))/365,0))</f>
        <v>0</v>
      </c>
      <c r="AN941" s="4">
        <f>IF($F941=0,($D941-SUM($U941:AM941))*$E941*(IF(AM941&lt;1,IF(MIN(AN$7,$F941)&gt;$C941,MIN(AN$7,$F941)-$C941+1,0),MIN(AN$7,$F941)-AM$7))/365,IF($F941&gt;AM$7,($D941-SUM($U941:AM941))*$E941*(IF(AM941&lt;1,IF(MIN(AN$7,$F941)&gt;$C941,MIN(AN$7,$F941)-$C941+1,0),MIN(AN$7,$F941)-AM$7))/365,0))</f>
        <v>0</v>
      </c>
      <c r="AO941" s="4">
        <f>IF($F941=0,($D941-SUM($U941:AN941))*$E941*(IF(AN941&lt;1,IF(MIN(AO$7,$F941)&gt;$C941,MIN(AO$7,$F941)-$C941+1,0),MIN(AO$7,$F941)-AN$7))/365,IF($F941&gt;AN$7,($D941-SUM($U941:AN941))*$E941*(IF(AN941&lt;1,IF(MIN(AO$7,$F941)&gt;$C941,MIN(AO$7,$F941)-$C941+1,0),MIN(AO$7,$F941)-AN$7))/365,0))</f>
        <v>0</v>
      </c>
      <c r="AP941" s="4">
        <f>IF($F941=0,($D941-SUM($U941:AO941))*$E941*(IF(AO941&lt;1,IF(MIN(AP$7,$F941)&gt;$C941,MIN(AP$7,$F941)-$C941+1,0),MIN(AP$7,$F941)-AO$7))/365,IF($F941&gt;AO$7,($D941-SUM($U941:AO941))*$E941*(IF(AO941&lt;1,IF(MIN(AP$7,$F941)&gt;$C941,MIN(AP$7,$F941)-$C941+1,0),MIN(AP$7,$F941)-AO$7))/365,0))</f>
        <v>0</v>
      </c>
      <c r="AQ941" s="4">
        <f>IF($F941=0,($D941-SUM($U941:AP941))*$E941*(IF(AP941&lt;1,IF(MIN(AQ$7,$F941)&gt;$C941,MIN(AQ$7,$F941)-$C941+1,0),MIN(AQ$7,$F941)-AP$7))/365,IF($F941&gt;AP$7,($D941-SUM($U941:AP941))*$E941*(IF(AP941&lt;1,IF(MIN(AQ$7,$F941)&gt;$C941,MIN(AQ$7,$F941)-$C941+1,0),MIN(AQ$7,$F941)-AP$7))/365,0))</f>
        <v>0</v>
      </c>
      <c r="AR941" s="4">
        <f>IF($F941=0,($D941-SUM($U941:AQ941))*$E941*(IF(AQ941&lt;1,IF(MIN(AR$7,$F941)&gt;$C941,MIN(AR$7,$F941)-$C941+1,0),MIN(AR$7,$F941)-AQ$7))/365,IF($F941&gt;AQ$7,($D941-SUM($U941:AQ941))*$E941*(IF(AQ941&lt;1,IF(MIN(AR$7,$F941)&gt;$C941,MIN(AR$7,$F941)-$C941+1,0),MIN(AR$7,$F941)-AQ$7))/365,0))</f>
        <v>0</v>
      </c>
      <c r="AS941" s="4">
        <f>IF($F941=0,($D941-SUM($U941:AR941))*$E941*(IF(AR941&lt;1,IF(MIN(AS$7,$F941)&gt;$C941,MIN(AS$7,$F941)-$C941+1,0),MIN(AS$7,$F941)-AR$7))/365,IF($F941&gt;AR$7,($D941-SUM($U941:AR941))*$E941*(IF(AR941&lt;1,IF(MIN(AS$7,$F941)&gt;$C941,MIN(AS$7,$F941)-$C941+1,0),MIN(AS$7,$F941)-AR$7))/365,0))</f>
        <v>0</v>
      </c>
    </row>
    <row r="942" spans="1:45">
      <c r="A942" s="15"/>
      <c r="B942" s="17"/>
      <c r="C942" s="16"/>
      <c r="D942" s="15"/>
      <c r="E942" s="11"/>
      <c r="F942" s="16"/>
      <c r="G942" s="15"/>
      <c r="H942" s="14"/>
      <c r="I942" s="5"/>
      <c r="J942" s="13">
        <f>SUM(U942:AS942)</f>
        <v>0</v>
      </c>
      <c r="K942" s="13">
        <f>IF(F942=0,D942-J942,IF(F942&lt;41730,0,D942-J942))</f>
        <v>0</v>
      </c>
      <c r="L942" s="12">
        <f>IF(K942=0,0,IF(G942-((L$7-C942)/365)&lt;0,0,G942-((L$7-C942)/365)))</f>
        <v>0</v>
      </c>
      <c r="M942" s="4">
        <f>IF(K942=0,0,D942*H942)</f>
        <v>0</v>
      </c>
      <c r="N942" s="11">
        <f>IFERROR((1-(M942/K942)^(1/L942)),0)</f>
        <v>0</v>
      </c>
      <c r="O942" s="10">
        <f>IF(F942&gt;41730,IF(F942&gt;41730,(F942-41730)/365,IF(K942=0,0,IF(G942-((L$7-C942)/365)&lt;0,0,G942-((L$7-C942)/365)))),1)</f>
        <v>1</v>
      </c>
      <c r="P942" s="9">
        <f>IF(K942&lt;M942,0,IF(L942=0,K942-M942,K942*N942*O942))</f>
        <v>0</v>
      </c>
      <c r="Q942" s="19">
        <f>IF(F942&gt;41730,D942,0)</f>
        <v>0</v>
      </c>
      <c r="R942" s="18">
        <f>IF(F942&gt;41730,J942+P942,0)</f>
        <v>0</v>
      </c>
      <c r="S942" s="9">
        <f>IF(F942&gt;0,0,K942-P942)</f>
        <v>0</v>
      </c>
      <c r="T942" s="5"/>
      <c r="U942" s="4">
        <f>D942*E942*(IF(U$7&gt;$C942,U$7-$C942+1,0))/365</f>
        <v>0</v>
      </c>
      <c r="V942" s="4">
        <f>($D942-U942)*$E942*(IF(U942&lt;1,IF(V$7&gt;$C942,V$7-$C942+1,0),V$7-U$7))/365</f>
        <v>0</v>
      </c>
      <c r="W942" s="4">
        <f>IF($F942=0,($D942-SUM($U942:V942))*$E942*(IF(V942&lt;1,IF(MIN(W$7,$F942)&gt;$C942,MIN(W$7,$F942)-$C942+1,0),MIN(W$7,$F942)-V$7))/365,IF($F942&gt;V$7,($D942-SUM($U942:V942))*$E942*(IF(V942&lt;1,IF(MIN(W$7,$F942)&gt;$C942,MIN(W$7,$F942)-$C942+1,0),MIN(W$7,$F942)-V$7))/365,0))</f>
        <v>0</v>
      </c>
      <c r="X942" s="4">
        <f>IF($F942=0,($D942-SUM($U942:W942))*$E942*(IF(W942&lt;1,IF(MIN(X$7,$F942)&gt;$C942,MIN(X$7,$F942)-$C942+1,0),MIN(X$7,$F942)-W$7))/365,IF($F942&gt;W$7,($D942-SUM($U942:W942))*$E942*(IF(W942&lt;1,IF(MIN(X$7,$F942)&gt;$C942,MIN(X$7,$F942)-$C942+1,0),MIN(X$7,$F942)-W$7))/365,0))</f>
        <v>0</v>
      </c>
      <c r="Y942" s="4">
        <f>IF($F942=0,($D942-SUM($U942:X942))*$E942*(IF(X942&lt;1,IF(MIN(Y$7,$F942)&gt;$C942,MIN(Y$7,$F942)-$C942+1,0),MIN(Y$7,$F942)-X$7))/365,IF($F942&gt;X$7,($D942-SUM($U942:X942))*$E942*(IF(X942&lt;1,IF(MIN(Y$7,$F942)&gt;$C942,MIN(Y$7,$F942)-$C942+1,0),MIN(Y$7,$F942)-X$7))/365,0))</f>
        <v>0</v>
      </c>
      <c r="Z942" s="4">
        <f>IF($F942=0,($D942-SUM($U942:Y942))*$E942*(IF(Y942&lt;1,IF(MIN(Z$7,$F942)&gt;$C942,MIN(Z$7,$F942)-$C942+1,0),MIN(Z$7,$F942)-Y$7))/365,IF($F942&gt;Y$7,($D942-SUM($U942:Y942))*$E942*(IF(Y942&lt;1,IF(MIN(Z$7,$F942)&gt;$C942,MIN(Z$7,$F942)-$C942+1,0),MIN(Z$7,$F942)-Y$7))/365,0))</f>
        <v>0</v>
      </c>
      <c r="AA942" s="4">
        <f>IF($F942=0,($D942-SUM($U942:Z942))*$E942*(IF(Z942&lt;1,IF(MIN(AA$7,$F942)&gt;$C942,MIN(AA$7,$F942)-$C942+1,0),MIN(AA$7,$F942)-Z$7))/365,IF($F942&gt;Z$7,($D942-SUM($U942:Z942))*$E942*(IF(Z942&lt;1,IF(MIN(AA$7,$F942)&gt;$C942,MIN(AA$7,$F942)-$C942+1,0),MIN(AA$7,$F942)-Z$7))/365,0))</f>
        <v>0</v>
      </c>
      <c r="AB942" s="4">
        <f>IF($F942=0,($D942-SUM($U942:AA942))*$E942*(IF(AA942&lt;1,IF(MIN(AB$7,$F942)&gt;$C942,MIN(AB$7,$F942)-$C942+1,0),MIN(AB$7,$F942)-AA$7))/365,IF($F942&gt;AA$7,($D942-SUM($U942:AA942))*$E942*(IF(AA942&lt;1,IF(MIN(AB$7,$F942)&gt;$C942,MIN(AB$7,$F942)-$C942+1,0),MIN(AB$7,$F942)-AA$7))/365,0))</f>
        <v>0</v>
      </c>
      <c r="AC942" s="4">
        <f>IF($F942=0,($D942-SUM($U942:AB942))*$E942*(IF(AB942&lt;1,IF(MIN(AC$7,$F942)&gt;$C942,MIN(AC$7,$F942)-$C942+1,0),MIN(AC$7,$F942)-AB$7))/365,IF($F942&gt;AB$7,($D942-SUM($U942:AB942))*$E942*(IF(AB942&lt;1,IF(MIN(AC$7,$F942)&gt;$C942,MIN(AC$7,$F942)-$C942+1,0),MIN(AC$7,$F942)-AB$7))/365,0))</f>
        <v>0</v>
      </c>
      <c r="AD942" s="4">
        <f>IF($F942=0,($D942-SUM($U942:AC942))*$E942*(IF(AC942&lt;1,IF(MIN(AD$7,$F942)&gt;$C942,MIN(AD$7,$F942)-$C942+1,0),MIN(AD$7,$F942)-AC$7))/365,IF($F942&gt;AC$7,($D942-SUM($U942:AC942))*$E942*(IF(AC942&lt;1,IF(MIN(AD$7,$F942)&gt;$C942,MIN(AD$7,$F942)-$C942+1,0),MIN(AD$7,$F942)-AC$7))/365,0))</f>
        <v>0</v>
      </c>
      <c r="AE942" s="4">
        <f>IF($F942=0,($D942-SUM($U942:AD942))*$E942*(IF(AD942&lt;1,IF(MIN(AE$7,$F942)&gt;$C942,MIN(AE$7,$F942)-$C942+1,0),MIN(AE$7,$F942)-AD$7))/365,IF($F942&gt;AD$7,($D942-SUM($U942:AD942))*$E942*(IF(AD942&lt;1,IF(MIN(AE$7,$F942)&gt;$C942,MIN(AE$7,$F942)-$C942+1,0),MIN(AE$7,$F942)-AD$7))/365,0))</f>
        <v>0</v>
      </c>
      <c r="AF942" s="4">
        <f>IF($F942=0,($D942-SUM($U942:AE942))*$E942*(IF(AE942&lt;1,IF(MIN(AF$7,$F942)&gt;$C942,MIN(AF$7,$F942)-$C942+1,0),MIN(AF$7,$F942)-AE$7))/365,IF($F942&gt;AE$7,($D942-SUM($U942:AE942))*$E942*(IF(AE942&lt;1,IF(MIN(AF$7,$F942)&gt;$C942,MIN(AF$7,$F942)-$C942+1,0),MIN(AF$7,$F942)-AE$7))/365,0))</f>
        <v>0</v>
      </c>
      <c r="AG942" s="4">
        <f>IF($F942=0,($D942-SUM($U942:AF942))*$E942*(IF(AF942&lt;1,IF(MIN(AG$7,$F942)&gt;$C942,MIN(AG$7,$F942)-$C942+1,0),MIN(AG$7,$F942)-AF$7))/365,IF($F942&gt;AF$7,($D942-SUM($U942:AF942))*$E942*(IF(AF942&lt;1,IF(MIN(AG$7,$F942)&gt;$C942,MIN(AG$7,$F942)-$C942+1,0),MIN(AG$7,$F942)-AF$7))/365,0))</f>
        <v>0</v>
      </c>
      <c r="AH942" s="4">
        <f>IF($F942=0,($D942-SUM($U942:AG942))*$E942*(IF(AG942&lt;1,IF(MIN(AH$7,$F942)&gt;$C942,MIN(AH$7,$F942)-$C942+1,0),MIN(AH$7,$F942)-AG$7))/365,IF($F942&gt;AG$7,($D942-SUM($U942:AG942))*$E942*(IF(AG942&lt;1,IF(MIN(AH$7,$F942)&gt;$C942,MIN(AH$7,$F942)-$C942+1,0),MIN(AH$7,$F942)-AG$7))/365,0))</f>
        <v>0</v>
      </c>
      <c r="AI942" s="4">
        <f>IF($F942=0,($D942-SUM($U942:AH942))*$E942*(IF(AH942&lt;1,IF(MIN(AI$7,$F942)&gt;$C942,MIN(AI$7,$F942)-$C942+1,0),MIN(AI$7,$F942)-AH$7))/365,IF($F942&gt;AH$7,($D942-SUM($U942:AH942))*$E942*(IF(AH942&lt;1,IF(MIN(AI$7,$F942)&gt;$C942,MIN(AI$7,$F942)-$C942+1,0),MIN(AI$7,$F942)-AH$7))/365,0))</f>
        <v>0</v>
      </c>
      <c r="AJ942" s="4">
        <f>IF($F942=0,($D942-SUM($U942:AI942))*$E942*(IF(AI942&lt;1,IF(MIN(AJ$7,$F942)&gt;$C942,MIN(AJ$7,$F942)-$C942+1,0),MIN(AJ$7,$F942)-AI$7))/365,IF($F942&gt;AI$7,($D942-SUM($U942:AI942))*$E942*(IF(AI942&lt;1,IF(MIN(AJ$7,$F942)&gt;$C942,MIN(AJ$7,$F942)-$C942+1,0),MIN(AJ$7,$F942)-AI$7))/365,0))</f>
        <v>0</v>
      </c>
      <c r="AK942" s="4">
        <f>IF($F942=0,($D942-SUM($U942:AJ942))*$E942*(IF(AJ942&lt;1,IF(MIN(AK$7,$F942)&gt;$C942,MIN(AK$7,$F942)-$C942+1,0),MIN(AK$7,$F942)-AJ$7))/365,IF($F942&gt;AJ$7,($D942-SUM($U942:AJ942))*$E942*(IF(AJ942&lt;1,IF(MIN(AK$7,$F942)&gt;$C942,MIN(AK$7,$F942)-$C942+1,0),MIN(AK$7,$F942)-AJ$7))/365,0))</f>
        <v>0</v>
      </c>
      <c r="AL942" s="4">
        <f>IF($F942=0,($D942-SUM($U942:AK942))*$E942*(IF(AK942&lt;1,IF(MIN(AL$7,$F942)&gt;$C942,MIN(AL$7,$F942)-$C942+1,0),MIN(AL$7,$F942)-AK$7))/365,IF($F942&gt;AK$7,($D942-SUM($U942:AK942))*$E942*(IF(AK942&lt;1,IF(MIN(AL$7,$F942)&gt;$C942,MIN(AL$7,$F942)-$C942+1,0),MIN(AL$7,$F942)-AK$7))/365,0))</f>
        <v>0</v>
      </c>
      <c r="AM942" s="4">
        <f>IF($F942=0,($D942-SUM($U942:AL942))*$E942*(IF(AL942&lt;1,IF(MIN(AM$7,$F942)&gt;$C942,MIN(AM$7,$F942)-$C942+1,0),MIN(AM$7,$F942)-AL$7))/365,IF($F942&gt;AL$7,($D942-SUM($U942:AL942))*$E942*(IF(AL942&lt;1,IF(MIN(AM$7,$F942)&gt;$C942,MIN(AM$7,$F942)-$C942+1,0),MIN(AM$7,$F942)-AL$7))/365,0))</f>
        <v>0</v>
      </c>
      <c r="AN942" s="4">
        <f>IF($F942=0,($D942-SUM($U942:AM942))*$E942*(IF(AM942&lt;1,IF(MIN(AN$7,$F942)&gt;$C942,MIN(AN$7,$F942)-$C942+1,0),MIN(AN$7,$F942)-AM$7))/365,IF($F942&gt;AM$7,($D942-SUM($U942:AM942))*$E942*(IF(AM942&lt;1,IF(MIN(AN$7,$F942)&gt;$C942,MIN(AN$7,$F942)-$C942+1,0),MIN(AN$7,$F942)-AM$7))/365,0))</f>
        <v>0</v>
      </c>
      <c r="AO942" s="4">
        <f>IF($F942=0,($D942-SUM($U942:AN942))*$E942*(IF(AN942&lt;1,IF(MIN(AO$7,$F942)&gt;$C942,MIN(AO$7,$F942)-$C942+1,0),MIN(AO$7,$F942)-AN$7))/365,IF($F942&gt;AN$7,($D942-SUM($U942:AN942))*$E942*(IF(AN942&lt;1,IF(MIN(AO$7,$F942)&gt;$C942,MIN(AO$7,$F942)-$C942+1,0),MIN(AO$7,$F942)-AN$7))/365,0))</f>
        <v>0</v>
      </c>
      <c r="AP942" s="4">
        <f>IF($F942=0,($D942-SUM($U942:AO942))*$E942*(IF(AO942&lt;1,IF(MIN(AP$7,$F942)&gt;$C942,MIN(AP$7,$F942)-$C942+1,0),MIN(AP$7,$F942)-AO$7))/365,IF($F942&gt;AO$7,($D942-SUM($U942:AO942))*$E942*(IF(AO942&lt;1,IF(MIN(AP$7,$F942)&gt;$C942,MIN(AP$7,$F942)-$C942+1,0),MIN(AP$7,$F942)-AO$7))/365,0))</f>
        <v>0</v>
      </c>
      <c r="AQ942" s="4">
        <f>IF($F942=0,($D942-SUM($U942:AP942))*$E942*(IF(AP942&lt;1,IF(MIN(AQ$7,$F942)&gt;$C942,MIN(AQ$7,$F942)-$C942+1,0),MIN(AQ$7,$F942)-AP$7))/365,IF($F942&gt;AP$7,($D942-SUM($U942:AP942))*$E942*(IF(AP942&lt;1,IF(MIN(AQ$7,$F942)&gt;$C942,MIN(AQ$7,$F942)-$C942+1,0),MIN(AQ$7,$F942)-AP$7))/365,0))</f>
        <v>0</v>
      </c>
      <c r="AR942" s="4">
        <f>IF($F942=0,($D942-SUM($U942:AQ942))*$E942*(IF(AQ942&lt;1,IF(MIN(AR$7,$F942)&gt;$C942,MIN(AR$7,$F942)-$C942+1,0),MIN(AR$7,$F942)-AQ$7))/365,IF($F942&gt;AQ$7,($D942-SUM($U942:AQ942))*$E942*(IF(AQ942&lt;1,IF(MIN(AR$7,$F942)&gt;$C942,MIN(AR$7,$F942)-$C942+1,0),MIN(AR$7,$F942)-AQ$7))/365,0))</f>
        <v>0</v>
      </c>
      <c r="AS942" s="4">
        <f>IF($F942=0,($D942-SUM($U942:AR942))*$E942*(IF(AR942&lt;1,IF(MIN(AS$7,$F942)&gt;$C942,MIN(AS$7,$F942)-$C942+1,0),MIN(AS$7,$F942)-AR$7))/365,IF($F942&gt;AR$7,($D942-SUM($U942:AR942))*$E942*(IF(AR942&lt;1,IF(MIN(AS$7,$F942)&gt;$C942,MIN(AS$7,$F942)-$C942+1,0),MIN(AS$7,$F942)-AR$7))/365,0))</f>
        <v>0</v>
      </c>
    </row>
    <row r="943" spans="1:45">
      <c r="A943" s="15"/>
      <c r="B943" s="17"/>
      <c r="C943" s="16"/>
      <c r="D943" s="15"/>
      <c r="E943" s="11"/>
      <c r="F943" s="16"/>
      <c r="G943" s="15"/>
      <c r="H943" s="14"/>
      <c r="I943" s="5"/>
      <c r="J943" s="13">
        <f>SUM(U943:AS943)</f>
        <v>0</v>
      </c>
      <c r="K943" s="13">
        <f>IF(F943=0,D943-J943,IF(F943&lt;41730,0,D943-J943))</f>
        <v>0</v>
      </c>
      <c r="L943" s="12">
        <f>IF(K943=0,0,IF(G943-((L$7-C943)/365)&lt;0,0,G943-((L$7-C943)/365)))</f>
        <v>0</v>
      </c>
      <c r="M943" s="4">
        <f>IF(K943=0,0,D943*H943)</f>
        <v>0</v>
      </c>
      <c r="N943" s="11">
        <f>IFERROR((1-(M943/K943)^(1/L943)),0)</f>
        <v>0</v>
      </c>
      <c r="O943" s="10">
        <f>IF(F943&gt;41730,IF(F943&gt;41730,(F943-41730)/365,IF(K943=0,0,IF(G943-((L$7-C943)/365)&lt;0,0,G943-((L$7-C943)/365)))),1)</f>
        <v>1</v>
      </c>
      <c r="P943" s="9">
        <f>IF(K943&lt;M943,0,IF(L943=0,K943-M943,K943*N943*O943))</f>
        <v>0</v>
      </c>
      <c r="Q943" s="19">
        <f>IF(F943&gt;41730,D943,0)</f>
        <v>0</v>
      </c>
      <c r="R943" s="18">
        <f>IF(F943&gt;41730,J943+P943,0)</f>
        <v>0</v>
      </c>
      <c r="S943" s="9">
        <f>IF(F943&gt;0,0,K943-P943)</f>
        <v>0</v>
      </c>
      <c r="T943" s="5"/>
      <c r="U943" s="4">
        <f>D943*E943*(IF(U$7&gt;$C943,U$7-$C943+1,0))/365</f>
        <v>0</v>
      </c>
      <c r="V943" s="4">
        <f>($D943-U943)*$E943*(IF(U943&lt;1,IF(V$7&gt;$C943,V$7-$C943+1,0),V$7-U$7))/365</f>
        <v>0</v>
      </c>
      <c r="W943" s="4">
        <f>IF($F943=0,($D943-SUM($U943:V943))*$E943*(IF(V943&lt;1,IF(MIN(W$7,$F943)&gt;$C943,MIN(W$7,$F943)-$C943+1,0),MIN(W$7,$F943)-V$7))/365,IF($F943&gt;V$7,($D943-SUM($U943:V943))*$E943*(IF(V943&lt;1,IF(MIN(W$7,$F943)&gt;$C943,MIN(W$7,$F943)-$C943+1,0),MIN(W$7,$F943)-V$7))/365,0))</f>
        <v>0</v>
      </c>
      <c r="X943" s="4">
        <f>IF($F943=0,($D943-SUM($U943:W943))*$E943*(IF(W943&lt;1,IF(MIN(X$7,$F943)&gt;$C943,MIN(X$7,$F943)-$C943+1,0),MIN(X$7,$F943)-W$7))/365,IF($F943&gt;W$7,($D943-SUM($U943:W943))*$E943*(IF(W943&lt;1,IF(MIN(X$7,$F943)&gt;$C943,MIN(X$7,$F943)-$C943+1,0),MIN(X$7,$F943)-W$7))/365,0))</f>
        <v>0</v>
      </c>
      <c r="Y943" s="4">
        <f>IF($F943=0,($D943-SUM($U943:X943))*$E943*(IF(X943&lt;1,IF(MIN(Y$7,$F943)&gt;$C943,MIN(Y$7,$F943)-$C943+1,0),MIN(Y$7,$F943)-X$7))/365,IF($F943&gt;X$7,($D943-SUM($U943:X943))*$E943*(IF(X943&lt;1,IF(MIN(Y$7,$F943)&gt;$C943,MIN(Y$7,$F943)-$C943+1,0),MIN(Y$7,$F943)-X$7))/365,0))</f>
        <v>0</v>
      </c>
      <c r="Z943" s="4">
        <f>IF($F943=0,($D943-SUM($U943:Y943))*$E943*(IF(Y943&lt;1,IF(MIN(Z$7,$F943)&gt;$C943,MIN(Z$7,$F943)-$C943+1,0),MIN(Z$7,$F943)-Y$7))/365,IF($F943&gt;Y$7,($D943-SUM($U943:Y943))*$E943*(IF(Y943&lt;1,IF(MIN(Z$7,$F943)&gt;$C943,MIN(Z$7,$F943)-$C943+1,0),MIN(Z$7,$F943)-Y$7))/365,0))</f>
        <v>0</v>
      </c>
      <c r="AA943" s="4">
        <f>IF($F943=0,($D943-SUM($U943:Z943))*$E943*(IF(Z943&lt;1,IF(MIN(AA$7,$F943)&gt;$C943,MIN(AA$7,$F943)-$C943+1,0),MIN(AA$7,$F943)-Z$7))/365,IF($F943&gt;Z$7,($D943-SUM($U943:Z943))*$E943*(IF(Z943&lt;1,IF(MIN(AA$7,$F943)&gt;$C943,MIN(AA$7,$F943)-$C943+1,0),MIN(AA$7,$F943)-Z$7))/365,0))</f>
        <v>0</v>
      </c>
      <c r="AB943" s="4">
        <f>IF($F943=0,($D943-SUM($U943:AA943))*$E943*(IF(AA943&lt;1,IF(MIN(AB$7,$F943)&gt;$C943,MIN(AB$7,$F943)-$C943+1,0),MIN(AB$7,$F943)-AA$7))/365,IF($F943&gt;AA$7,($D943-SUM($U943:AA943))*$E943*(IF(AA943&lt;1,IF(MIN(AB$7,$F943)&gt;$C943,MIN(AB$7,$F943)-$C943+1,0),MIN(AB$7,$F943)-AA$7))/365,0))</f>
        <v>0</v>
      </c>
      <c r="AC943" s="4">
        <f>IF($F943=0,($D943-SUM($U943:AB943))*$E943*(IF(AB943&lt;1,IF(MIN(AC$7,$F943)&gt;$C943,MIN(AC$7,$F943)-$C943+1,0),MIN(AC$7,$F943)-AB$7))/365,IF($F943&gt;AB$7,($D943-SUM($U943:AB943))*$E943*(IF(AB943&lt;1,IF(MIN(AC$7,$F943)&gt;$C943,MIN(AC$7,$F943)-$C943+1,0),MIN(AC$7,$F943)-AB$7))/365,0))</f>
        <v>0</v>
      </c>
      <c r="AD943" s="4">
        <f>IF($F943=0,($D943-SUM($U943:AC943))*$E943*(IF(AC943&lt;1,IF(MIN(AD$7,$F943)&gt;$C943,MIN(AD$7,$F943)-$C943+1,0),MIN(AD$7,$F943)-AC$7))/365,IF($F943&gt;AC$7,($D943-SUM($U943:AC943))*$E943*(IF(AC943&lt;1,IF(MIN(AD$7,$F943)&gt;$C943,MIN(AD$7,$F943)-$C943+1,0),MIN(AD$7,$F943)-AC$7))/365,0))</f>
        <v>0</v>
      </c>
      <c r="AE943" s="4">
        <f>IF($F943=0,($D943-SUM($U943:AD943))*$E943*(IF(AD943&lt;1,IF(MIN(AE$7,$F943)&gt;$C943,MIN(AE$7,$F943)-$C943+1,0),MIN(AE$7,$F943)-AD$7))/365,IF($F943&gt;AD$7,($D943-SUM($U943:AD943))*$E943*(IF(AD943&lt;1,IF(MIN(AE$7,$F943)&gt;$C943,MIN(AE$7,$F943)-$C943+1,0),MIN(AE$7,$F943)-AD$7))/365,0))</f>
        <v>0</v>
      </c>
      <c r="AF943" s="4">
        <f>IF($F943=0,($D943-SUM($U943:AE943))*$E943*(IF(AE943&lt;1,IF(MIN(AF$7,$F943)&gt;$C943,MIN(AF$7,$F943)-$C943+1,0),MIN(AF$7,$F943)-AE$7))/365,IF($F943&gt;AE$7,($D943-SUM($U943:AE943))*$E943*(IF(AE943&lt;1,IF(MIN(AF$7,$F943)&gt;$C943,MIN(AF$7,$F943)-$C943+1,0),MIN(AF$7,$F943)-AE$7))/365,0))</f>
        <v>0</v>
      </c>
      <c r="AG943" s="4">
        <f>IF($F943=0,($D943-SUM($U943:AF943))*$E943*(IF(AF943&lt;1,IF(MIN(AG$7,$F943)&gt;$C943,MIN(AG$7,$F943)-$C943+1,0),MIN(AG$7,$F943)-AF$7))/365,IF($F943&gt;AF$7,($D943-SUM($U943:AF943))*$E943*(IF(AF943&lt;1,IF(MIN(AG$7,$F943)&gt;$C943,MIN(AG$7,$F943)-$C943+1,0),MIN(AG$7,$F943)-AF$7))/365,0))</f>
        <v>0</v>
      </c>
      <c r="AH943" s="4">
        <f>IF($F943=0,($D943-SUM($U943:AG943))*$E943*(IF(AG943&lt;1,IF(MIN(AH$7,$F943)&gt;$C943,MIN(AH$7,$F943)-$C943+1,0),MIN(AH$7,$F943)-AG$7))/365,IF($F943&gt;AG$7,($D943-SUM($U943:AG943))*$E943*(IF(AG943&lt;1,IF(MIN(AH$7,$F943)&gt;$C943,MIN(AH$7,$F943)-$C943+1,0),MIN(AH$7,$F943)-AG$7))/365,0))</f>
        <v>0</v>
      </c>
      <c r="AI943" s="4">
        <f>IF($F943=0,($D943-SUM($U943:AH943))*$E943*(IF(AH943&lt;1,IF(MIN(AI$7,$F943)&gt;$C943,MIN(AI$7,$F943)-$C943+1,0),MIN(AI$7,$F943)-AH$7))/365,IF($F943&gt;AH$7,($D943-SUM($U943:AH943))*$E943*(IF(AH943&lt;1,IF(MIN(AI$7,$F943)&gt;$C943,MIN(AI$7,$F943)-$C943+1,0),MIN(AI$7,$F943)-AH$7))/365,0))</f>
        <v>0</v>
      </c>
      <c r="AJ943" s="4">
        <f>IF($F943=0,($D943-SUM($U943:AI943))*$E943*(IF(AI943&lt;1,IF(MIN(AJ$7,$F943)&gt;$C943,MIN(AJ$7,$F943)-$C943+1,0),MIN(AJ$7,$F943)-AI$7))/365,IF($F943&gt;AI$7,($D943-SUM($U943:AI943))*$E943*(IF(AI943&lt;1,IF(MIN(AJ$7,$F943)&gt;$C943,MIN(AJ$7,$F943)-$C943+1,0),MIN(AJ$7,$F943)-AI$7))/365,0))</f>
        <v>0</v>
      </c>
      <c r="AK943" s="4">
        <f>IF($F943=0,($D943-SUM($U943:AJ943))*$E943*(IF(AJ943&lt;1,IF(MIN(AK$7,$F943)&gt;$C943,MIN(AK$7,$F943)-$C943+1,0),MIN(AK$7,$F943)-AJ$7))/365,IF($F943&gt;AJ$7,($D943-SUM($U943:AJ943))*$E943*(IF(AJ943&lt;1,IF(MIN(AK$7,$F943)&gt;$C943,MIN(AK$7,$F943)-$C943+1,0),MIN(AK$7,$F943)-AJ$7))/365,0))</f>
        <v>0</v>
      </c>
      <c r="AL943" s="4">
        <f>IF($F943=0,($D943-SUM($U943:AK943))*$E943*(IF(AK943&lt;1,IF(MIN(AL$7,$F943)&gt;$C943,MIN(AL$7,$F943)-$C943+1,0),MIN(AL$7,$F943)-AK$7))/365,IF($F943&gt;AK$7,($D943-SUM($U943:AK943))*$E943*(IF(AK943&lt;1,IF(MIN(AL$7,$F943)&gt;$C943,MIN(AL$7,$F943)-$C943+1,0),MIN(AL$7,$F943)-AK$7))/365,0))</f>
        <v>0</v>
      </c>
      <c r="AM943" s="4">
        <f>IF($F943=0,($D943-SUM($U943:AL943))*$E943*(IF(AL943&lt;1,IF(MIN(AM$7,$F943)&gt;$C943,MIN(AM$7,$F943)-$C943+1,0),MIN(AM$7,$F943)-AL$7))/365,IF($F943&gt;AL$7,($D943-SUM($U943:AL943))*$E943*(IF(AL943&lt;1,IF(MIN(AM$7,$F943)&gt;$C943,MIN(AM$7,$F943)-$C943+1,0),MIN(AM$7,$F943)-AL$7))/365,0))</f>
        <v>0</v>
      </c>
      <c r="AN943" s="4">
        <f>IF($F943=0,($D943-SUM($U943:AM943))*$E943*(IF(AM943&lt;1,IF(MIN(AN$7,$F943)&gt;$C943,MIN(AN$7,$F943)-$C943+1,0),MIN(AN$7,$F943)-AM$7))/365,IF($F943&gt;AM$7,($D943-SUM($U943:AM943))*$E943*(IF(AM943&lt;1,IF(MIN(AN$7,$F943)&gt;$C943,MIN(AN$7,$F943)-$C943+1,0),MIN(AN$7,$F943)-AM$7))/365,0))</f>
        <v>0</v>
      </c>
      <c r="AO943" s="4">
        <f>IF($F943=0,($D943-SUM($U943:AN943))*$E943*(IF(AN943&lt;1,IF(MIN(AO$7,$F943)&gt;$C943,MIN(AO$7,$F943)-$C943+1,0),MIN(AO$7,$F943)-AN$7))/365,IF($F943&gt;AN$7,($D943-SUM($U943:AN943))*$E943*(IF(AN943&lt;1,IF(MIN(AO$7,$F943)&gt;$C943,MIN(AO$7,$F943)-$C943+1,0),MIN(AO$7,$F943)-AN$7))/365,0))</f>
        <v>0</v>
      </c>
      <c r="AP943" s="4">
        <f>IF($F943=0,($D943-SUM($U943:AO943))*$E943*(IF(AO943&lt;1,IF(MIN(AP$7,$F943)&gt;$C943,MIN(AP$7,$F943)-$C943+1,0),MIN(AP$7,$F943)-AO$7))/365,IF($F943&gt;AO$7,($D943-SUM($U943:AO943))*$E943*(IF(AO943&lt;1,IF(MIN(AP$7,$F943)&gt;$C943,MIN(AP$7,$F943)-$C943+1,0),MIN(AP$7,$F943)-AO$7))/365,0))</f>
        <v>0</v>
      </c>
      <c r="AQ943" s="4">
        <f>IF($F943=0,($D943-SUM($U943:AP943))*$E943*(IF(AP943&lt;1,IF(MIN(AQ$7,$F943)&gt;$C943,MIN(AQ$7,$F943)-$C943+1,0),MIN(AQ$7,$F943)-AP$7))/365,IF($F943&gt;AP$7,($D943-SUM($U943:AP943))*$E943*(IF(AP943&lt;1,IF(MIN(AQ$7,$F943)&gt;$C943,MIN(AQ$7,$F943)-$C943+1,0),MIN(AQ$7,$F943)-AP$7))/365,0))</f>
        <v>0</v>
      </c>
      <c r="AR943" s="4">
        <f>IF($F943=0,($D943-SUM($U943:AQ943))*$E943*(IF(AQ943&lt;1,IF(MIN(AR$7,$F943)&gt;$C943,MIN(AR$7,$F943)-$C943+1,0),MIN(AR$7,$F943)-AQ$7))/365,IF($F943&gt;AQ$7,($D943-SUM($U943:AQ943))*$E943*(IF(AQ943&lt;1,IF(MIN(AR$7,$F943)&gt;$C943,MIN(AR$7,$F943)-$C943+1,0),MIN(AR$7,$F943)-AQ$7))/365,0))</f>
        <v>0</v>
      </c>
      <c r="AS943" s="4">
        <f>IF($F943=0,($D943-SUM($U943:AR943))*$E943*(IF(AR943&lt;1,IF(MIN(AS$7,$F943)&gt;$C943,MIN(AS$7,$F943)-$C943+1,0),MIN(AS$7,$F943)-AR$7))/365,IF($F943&gt;AR$7,($D943-SUM($U943:AR943))*$E943*(IF(AR943&lt;1,IF(MIN(AS$7,$F943)&gt;$C943,MIN(AS$7,$F943)-$C943+1,0),MIN(AS$7,$F943)-AR$7))/365,0))</f>
        <v>0</v>
      </c>
    </row>
    <row r="944" spans="1:45">
      <c r="A944" s="15"/>
      <c r="B944" s="17"/>
      <c r="C944" s="16"/>
      <c r="D944" s="15"/>
      <c r="E944" s="11"/>
      <c r="F944" s="16"/>
      <c r="G944" s="15"/>
      <c r="H944" s="14"/>
      <c r="I944" s="5"/>
      <c r="J944" s="13">
        <f>SUM(U944:AS944)</f>
        <v>0</v>
      </c>
      <c r="K944" s="13">
        <f>IF(F944=0,D944-J944,IF(F944&lt;41730,0,D944-J944))</f>
        <v>0</v>
      </c>
      <c r="L944" s="12">
        <f>IF(K944=0,0,IF(G944-((L$7-C944)/365)&lt;0,0,G944-((L$7-C944)/365)))</f>
        <v>0</v>
      </c>
      <c r="M944" s="4">
        <f>IF(K944=0,0,D944*H944)</f>
        <v>0</v>
      </c>
      <c r="N944" s="11">
        <f>IFERROR((1-(M944/K944)^(1/L944)),0)</f>
        <v>0</v>
      </c>
      <c r="O944" s="10">
        <f>IF(F944&gt;41730,IF(F944&gt;41730,(F944-41730)/365,IF(K944=0,0,IF(G944-((L$7-C944)/365)&lt;0,0,G944-((L$7-C944)/365)))),1)</f>
        <v>1</v>
      </c>
      <c r="P944" s="9">
        <f>IF(K944&lt;M944,0,IF(L944=0,K944-M944,K944*N944*O944))</f>
        <v>0</v>
      </c>
      <c r="Q944" s="19">
        <f>IF(F944&gt;41730,D944,0)</f>
        <v>0</v>
      </c>
      <c r="R944" s="18">
        <f>IF(F944&gt;41730,J944+P944,0)</f>
        <v>0</v>
      </c>
      <c r="S944" s="9">
        <f>IF(F944&gt;0,0,K944-P944)</f>
        <v>0</v>
      </c>
      <c r="T944" s="5"/>
      <c r="U944" s="4">
        <f>D944*E944*(IF(U$7&gt;$C944,U$7-$C944+1,0))/365</f>
        <v>0</v>
      </c>
      <c r="V944" s="4">
        <f>($D944-U944)*$E944*(IF(U944&lt;1,IF(V$7&gt;$C944,V$7-$C944+1,0),V$7-U$7))/365</f>
        <v>0</v>
      </c>
      <c r="W944" s="4">
        <f>IF($F944=0,($D944-SUM($U944:V944))*$E944*(IF(V944&lt;1,IF(MIN(W$7,$F944)&gt;$C944,MIN(W$7,$F944)-$C944+1,0),MIN(W$7,$F944)-V$7))/365,IF($F944&gt;V$7,($D944-SUM($U944:V944))*$E944*(IF(V944&lt;1,IF(MIN(W$7,$F944)&gt;$C944,MIN(W$7,$F944)-$C944+1,0),MIN(W$7,$F944)-V$7))/365,0))</f>
        <v>0</v>
      </c>
      <c r="X944" s="4">
        <f>IF($F944=0,($D944-SUM($U944:W944))*$E944*(IF(W944&lt;1,IF(MIN(X$7,$F944)&gt;$C944,MIN(X$7,$F944)-$C944+1,0),MIN(X$7,$F944)-W$7))/365,IF($F944&gt;W$7,($D944-SUM($U944:W944))*$E944*(IF(W944&lt;1,IF(MIN(X$7,$F944)&gt;$C944,MIN(X$7,$F944)-$C944+1,0),MIN(X$7,$F944)-W$7))/365,0))</f>
        <v>0</v>
      </c>
      <c r="Y944" s="4">
        <f>IF($F944=0,($D944-SUM($U944:X944))*$E944*(IF(X944&lt;1,IF(MIN(Y$7,$F944)&gt;$C944,MIN(Y$7,$F944)-$C944+1,0),MIN(Y$7,$F944)-X$7))/365,IF($F944&gt;X$7,($D944-SUM($U944:X944))*$E944*(IF(X944&lt;1,IF(MIN(Y$7,$F944)&gt;$C944,MIN(Y$7,$F944)-$C944+1,0),MIN(Y$7,$F944)-X$7))/365,0))</f>
        <v>0</v>
      </c>
      <c r="Z944" s="4">
        <f>IF($F944=0,($D944-SUM($U944:Y944))*$E944*(IF(Y944&lt;1,IF(MIN(Z$7,$F944)&gt;$C944,MIN(Z$7,$F944)-$C944+1,0),MIN(Z$7,$F944)-Y$7))/365,IF($F944&gt;Y$7,($D944-SUM($U944:Y944))*$E944*(IF(Y944&lt;1,IF(MIN(Z$7,$F944)&gt;$C944,MIN(Z$7,$F944)-$C944+1,0),MIN(Z$7,$F944)-Y$7))/365,0))</f>
        <v>0</v>
      </c>
      <c r="AA944" s="4">
        <f>IF($F944=0,($D944-SUM($U944:Z944))*$E944*(IF(Z944&lt;1,IF(MIN(AA$7,$F944)&gt;$C944,MIN(AA$7,$F944)-$C944+1,0),MIN(AA$7,$F944)-Z$7))/365,IF($F944&gt;Z$7,($D944-SUM($U944:Z944))*$E944*(IF(Z944&lt;1,IF(MIN(AA$7,$F944)&gt;$C944,MIN(AA$7,$F944)-$C944+1,0),MIN(AA$7,$F944)-Z$7))/365,0))</f>
        <v>0</v>
      </c>
      <c r="AB944" s="4">
        <f>IF($F944=0,($D944-SUM($U944:AA944))*$E944*(IF(AA944&lt;1,IF(MIN(AB$7,$F944)&gt;$C944,MIN(AB$7,$F944)-$C944+1,0),MIN(AB$7,$F944)-AA$7))/365,IF($F944&gt;AA$7,($D944-SUM($U944:AA944))*$E944*(IF(AA944&lt;1,IF(MIN(AB$7,$F944)&gt;$C944,MIN(AB$7,$F944)-$C944+1,0),MIN(AB$7,$F944)-AA$7))/365,0))</f>
        <v>0</v>
      </c>
      <c r="AC944" s="4">
        <f>IF($F944=0,($D944-SUM($U944:AB944))*$E944*(IF(AB944&lt;1,IF(MIN(AC$7,$F944)&gt;$C944,MIN(AC$7,$F944)-$C944+1,0),MIN(AC$7,$F944)-AB$7))/365,IF($F944&gt;AB$7,($D944-SUM($U944:AB944))*$E944*(IF(AB944&lt;1,IF(MIN(AC$7,$F944)&gt;$C944,MIN(AC$7,$F944)-$C944+1,0),MIN(AC$7,$F944)-AB$7))/365,0))</f>
        <v>0</v>
      </c>
      <c r="AD944" s="4">
        <f>IF($F944=0,($D944-SUM($U944:AC944))*$E944*(IF(AC944&lt;1,IF(MIN(AD$7,$F944)&gt;$C944,MIN(AD$7,$F944)-$C944+1,0),MIN(AD$7,$F944)-AC$7))/365,IF($F944&gt;AC$7,($D944-SUM($U944:AC944))*$E944*(IF(AC944&lt;1,IF(MIN(AD$7,$F944)&gt;$C944,MIN(AD$7,$F944)-$C944+1,0),MIN(AD$7,$F944)-AC$7))/365,0))</f>
        <v>0</v>
      </c>
      <c r="AE944" s="4">
        <f>IF($F944=0,($D944-SUM($U944:AD944))*$E944*(IF(AD944&lt;1,IF(MIN(AE$7,$F944)&gt;$C944,MIN(AE$7,$F944)-$C944+1,0),MIN(AE$7,$F944)-AD$7))/365,IF($F944&gt;AD$7,($D944-SUM($U944:AD944))*$E944*(IF(AD944&lt;1,IF(MIN(AE$7,$F944)&gt;$C944,MIN(AE$7,$F944)-$C944+1,0),MIN(AE$7,$F944)-AD$7))/365,0))</f>
        <v>0</v>
      </c>
      <c r="AF944" s="4">
        <f>IF($F944=0,($D944-SUM($U944:AE944))*$E944*(IF(AE944&lt;1,IF(MIN(AF$7,$F944)&gt;$C944,MIN(AF$7,$F944)-$C944+1,0),MIN(AF$7,$F944)-AE$7))/365,IF($F944&gt;AE$7,($D944-SUM($U944:AE944))*$E944*(IF(AE944&lt;1,IF(MIN(AF$7,$F944)&gt;$C944,MIN(AF$7,$F944)-$C944+1,0),MIN(AF$7,$F944)-AE$7))/365,0))</f>
        <v>0</v>
      </c>
      <c r="AG944" s="4">
        <f>IF($F944=0,($D944-SUM($U944:AF944))*$E944*(IF(AF944&lt;1,IF(MIN(AG$7,$F944)&gt;$C944,MIN(AG$7,$F944)-$C944+1,0),MIN(AG$7,$F944)-AF$7))/365,IF($F944&gt;AF$7,($D944-SUM($U944:AF944))*$E944*(IF(AF944&lt;1,IF(MIN(AG$7,$F944)&gt;$C944,MIN(AG$7,$F944)-$C944+1,0),MIN(AG$7,$F944)-AF$7))/365,0))</f>
        <v>0</v>
      </c>
      <c r="AH944" s="4">
        <f>IF($F944=0,($D944-SUM($U944:AG944))*$E944*(IF(AG944&lt;1,IF(MIN(AH$7,$F944)&gt;$C944,MIN(AH$7,$F944)-$C944+1,0),MIN(AH$7,$F944)-AG$7))/365,IF($F944&gt;AG$7,($D944-SUM($U944:AG944))*$E944*(IF(AG944&lt;1,IF(MIN(AH$7,$F944)&gt;$C944,MIN(AH$7,$F944)-$C944+1,0),MIN(AH$7,$F944)-AG$7))/365,0))</f>
        <v>0</v>
      </c>
      <c r="AI944" s="4">
        <f>IF($F944=0,($D944-SUM($U944:AH944))*$E944*(IF(AH944&lt;1,IF(MIN(AI$7,$F944)&gt;$C944,MIN(AI$7,$F944)-$C944+1,0),MIN(AI$7,$F944)-AH$7))/365,IF($F944&gt;AH$7,($D944-SUM($U944:AH944))*$E944*(IF(AH944&lt;1,IF(MIN(AI$7,$F944)&gt;$C944,MIN(AI$7,$F944)-$C944+1,0),MIN(AI$7,$F944)-AH$7))/365,0))</f>
        <v>0</v>
      </c>
      <c r="AJ944" s="4">
        <f>IF($F944=0,($D944-SUM($U944:AI944))*$E944*(IF(AI944&lt;1,IF(MIN(AJ$7,$F944)&gt;$C944,MIN(AJ$7,$F944)-$C944+1,0),MIN(AJ$7,$F944)-AI$7))/365,IF($F944&gt;AI$7,($D944-SUM($U944:AI944))*$E944*(IF(AI944&lt;1,IF(MIN(AJ$7,$F944)&gt;$C944,MIN(AJ$7,$F944)-$C944+1,0),MIN(AJ$7,$F944)-AI$7))/365,0))</f>
        <v>0</v>
      </c>
      <c r="AK944" s="4">
        <f>IF($F944=0,($D944-SUM($U944:AJ944))*$E944*(IF(AJ944&lt;1,IF(MIN(AK$7,$F944)&gt;$C944,MIN(AK$7,$F944)-$C944+1,0),MIN(AK$7,$F944)-AJ$7))/365,IF($F944&gt;AJ$7,($D944-SUM($U944:AJ944))*$E944*(IF(AJ944&lt;1,IF(MIN(AK$7,$F944)&gt;$C944,MIN(AK$7,$F944)-$C944+1,0),MIN(AK$7,$F944)-AJ$7))/365,0))</f>
        <v>0</v>
      </c>
      <c r="AL944" s="4">
        <f>IF($F944=0,($D944-SUM($U944:AK944))*$E944*(IF(AK944&lt;1,IF(MIN(AL$7,$F944)&gt;$C944,MIN(AL$7,$F944)-$C944+1,0),MIN(AL$7,$F944)-AK$7))/365,IF($F944&gt;AK$7,($D944-SUM($U944:AK944))*$E944*(IF(AK944&lt;1,IF(MIN(AL$7,$F944)&gt;$C944,MIN(AL$7,$F944)-$C944+1,0),MIN(AL$7,$F944)-AK$7))/365,0))</f>
        <v>0</v>
      </c>
      <c r="AM944" s="4">
        <f>IF($F944=0,($D944-SUM($U944:AL944))*$E944*(IF(AL944&lt;1,IF(MIN(AM$7,$F944)&gt;$C944,MIN(AM$7,$F944)-$C944+1,0),MIN(AM$7,$F944)-AL$7))/365,IF($F944&gt;AL$7,($D944-SUM($U944:AL944))*$E944*(IF(AL944&lt;1,IF(MIN(AM$7,$F944)&gt;$C944,MIN(AM$7,$F944)-$C944+1,0),MIN(AM$7,$F944)-AL$7))/365,0))</f>
        <v>0</v>
      </c>
      <c r="AN944" s="4">
        <f>IF($F944=0,($D944-SUM($U944:AM944))*$E944*(IF(AM944&lt;1,IF(MIN(AN$7,$F944)&gt;$C944,MIN(AN$7,$F944)-$C944+1,0),MIN(AN$7,$F944)-AM$7))/365,IF($F944&gt;AM$7,($D944-SUM($U944:AM944))*$E944*(IF(AM944&lt;1,IF(MIN(AN$7,$F944)&gt;$C944,MIN(AN$7,$F944)-$C944+1,0),MIN(AN$7,$F944)-AM$7))/365,0))</f>
        <v>0</v>
      </c>
      <c r="AO944" s="4">
        <f>IF($F944=0,($D944-SUM($U944:AN944))*$E944*(IF(AN944&lt;1,IF(MIN(AO$7,$F944)&gt;$C944,MIN(AO$7,$F944)-$C944+1,0),MIN(AO$7,$F944)-AN$7))/365,IF($F944&gt;AN$7,($D944-SUM($U944:AN944))*$E944*(IF(AN944&lt;1,IF(MIN(AO$7,$F944)&gt;$C944,MIN(AO$7,$F944)-$C944+1,0),MIN(AO$7,$F944)-AN$7))/365,0))</f>
        <v>0</v>
      </c>
      <c r="AP944" s="4">
        <f>IF($F944=0,($D944-SUM($U944:AO944))*$E944*(IF(AO944&lt;1,IF(MIN(AP$7,$F944)&gt;$C944,MIN(AP$7,$F944)-$C944+1,0),MIN(AP$7,$F944)-AO$7))/365,IF($F944&gt;AO$7,($D944-SUM($U944:AO944))*$E944*(IF(AO944&lt;1,IF(MIN(AP$7,$F944)&gt;$C944,MIN(AP$7,$F944)-$C944+1,0),MIN(AP$7,$F944)-AO$7))/365,0))</f>
        <v>0</v>
      </c>
      <c r="AQ944" s="4">
        <f>IF($F944=0,($D944-SUM($U944:AP944))*$E944*(IF(AP944&lt;1,IF(MIN(AQ$7,$F944)&gt;$C944,MIN(AQ$7,$F944)-$C944+1,0),MIN(AQ$7,$F944)-AP$7))/365,IF($F944&gt;AP$7,($D944-SUM($U944:AP944))*$E944*(IF(AP944&lt;1,IF(MIN(AQ$7,$F944)&gt;$C944,MIN(AQ$7,$F944)-$C944+1,0),MIN(AQ$7,$F944)-AP$7))/365,0))</f>
        <v>0</v>
      </c>
      <c r="AR944" s="4">
        <f>IF($F944=0,($D944-SUM($U944:AQ944))*$E944*(IF(AQ944&lt;1,IF(MIN(AR$7,$F944)&gt;$C944,MIN(AR$7,$F944)-$C944+1,0),MIN(AR$7,$F944)-AQ$7))/365,IF($F944&gt;AQ$7,($D944-SUM($U944:AQ944))*$E944*(IF(AQ944&lt;1,IF(MIN(AR$7,$F944)&gt;$C944,MIN(AR$7,$F944)-$C944+1,0),MIN(AR$7,$F944)-AQ$7))/365,0))</f>
        <v>0</v>
      </c>
      <c r="AS944" s="4">
        <f>IF($F944=0,($D944-SUM($U944:AR944))*$E944*(IF(AR944&lt;1,IF(MIN(AS$7,$F944)&gt;$C944,MIN(AS$7,$F944)-$C944+1,0),MIN(AS$7,$F944)-AR$7))/365,IF($F944&gt;AR$7,($D944-SUM($U944:AR944))*$E944*(IF(AR944&lt;1,IF(MIN(AS$7,$F944)&gt;$C944,MIN(AS$7,$F944)-$C944+1,0),MIN(AS$7,$F944)-AR$7))/365,0))</f>
        <v>0</v>
      </c>
    </row>
    <row r="945" spans="1:45">
      <c r="A945" s="15"/>
      <c r="B945" s="17"/>
      <c r="C945" s="16"/>
      <c r="D945" s="15"/>
      <c r="E945" s="11"/>
      <c r="F945" s="16"/>
      <c r="G945" s="15"/>
      <c r="H945" s="14"/>
      <c r="I945" s="5"/>
      <c r="J945" s="13">
        <f>SUM(U945:AS945)</f>
        <v>0</v>
      </c>
      <c r="K945" s="13">
        <f>IF(F945=0,D945-J945,IF(F945&lt;41730,0,D945-J945))</f>
        <v>0</v>
      </c>
      <c r="L945" s="12">
        <f>IF(K945=0,0,IF(G945-((L$7-C945)/365)&lt;0,0,G945-((L$7-C945)/365)))</f>
        <v>0</v>
      </c>
      <c r="M945" s="4">
        <f>IF(K945=0,0,D945*H945)</f>
        <v>0</v>
      </c>
      <c r="N945" s="11">
        <f>IFERROR((1-(M945/K945)^(1/L945)),0)</f>
        <v>0</v>
      </c>
      <c r="O945" s="10">
        <f>IF(F945&gt;41730,IF(F945&gt;41730,(F945-41730)/365,IF(K945=0,0,IF(G945-((L$7-C945)/365)&lt;0,0,G945-((L$7-C945)/365)))),1)</f>
        <v>1</v>
      </c>
      <c r="P945" s="9">
        <f>IF(K945&lt;M945,0,IF(L945=0,K945-M945,K945*N945*O945))</f>
        <v>0</v>
      </c>
      <c r="Q945" s="19">
        <f>IF(F945&gt;41730,D945,0)</f>
        <v>0</v>
      </c>
      <c r="R945" s="18">
        <f>IF(F945&gt;41730,J945+P945,0)</f>
        <v>0</v>
      </c>
      <c r="S945" s="9">
        <f>IF(F945&gt;0,0,K945-P945)</f>
        <v>0</v>
      </c>
      <c r="T945" s="5"/>
      <c r="U945" s="4">
        <f>D945*E945*(IF(U$7&gt;$C945,U$7-$C945+1,0))/365</f>
        <v>0</v>
      </c>
      <c r="V945" s="4">
        <f>($D945-U945)*$E945*(IF(U945&lt;1,IF(V$7&gt;$C945,V$7-$C945+1,0),V$7-U$7))/365</f>
        <v>0</v>
      </c>
      <c r="W945" s="4">
        <f>IF($F945=0,($D945-SUM($U945:V945))*$E945*(IF(V945&lt;1,IF(MIN(W$7,$F945)&gt;$C945,MIN(W$7,$F945)-$C945+1,0),MIN(W$7,$F945)-V$7))/365,IF($F945&gt;V$7,($D945-SUM($U945:V945))*$E945*(IF(V945&lt;1,IF(MIN(W$7,$F945)&gt;$C945,MIN(W$7,$F945)-$C945+1,0),MIN(W$7,$F945)-V$7))/365,0))</f>
        <v>0</v>
      </c>
      <c r="X945" s="4">
        <f>IF($F945=0,($D945-SUM($U945:W945))*$E945*(IF(W945&lt;1,IF(MIN(X$7,$F945)&gt;$C945,MIN(X$7,$F945)-$C945+1,0),MIN(X$7,$F945)-W$7))/365,IF($F945&gt;W$7,($D945-SUM($U945:W945))*$E945*(IF(W945&lt;1,IF(MIN(X$7,$F945)&gt;$C945,MIN(X$7,$F945)-$C945+1,0),MIN(X$7,$F945)-W$7))/365,0))</f>
        <v>0</v>
      </c>
      <c r="Y945" s="4">
        <f>IF($F945=0,($D945-SUM($U945:X945))*$E945*(IF(X945&lt;1,IF(MIN(Y$7,$F945)&gt;$C945,MIN(Y$7,$F945)-$C945+1,0),MIN(Y$7,$F945)-X$7))/365,IF($F945&gt;X$7,($D945-SUM($U945:X945))*$E945*(IF(X945&lt;1,IF(MIN(Y$7,$F945)&gt;$C945,MIN(Y$7,$F945)-$C945+1,0),MIN(Y$7,$F945)-X$7))/365,0))</f>
        <v>0</v>
      </c>
      <c r="Z945" s="4">
        <f>IF($F945=0,($D945-SUM($U945:Y945))*$E945*(IF(Y945&lt;1,IF(MIN(Z$7,$F945)&gt;$C945,MIN(Z$7,$F945)-$C945+1,0),MIN(Z$7,$F945)-Y$7))/365,IF($F945&gt;Y$7,($D945-SUM($U945:Y945))*$E945*(IF(Y945&lt;1,IF(MIN(Z$7,$F945)&gt;$C945,MIN(Z$7,$F945)-$C945+1,0),MIN(Z$7,$F945)-Y$7))/365,0))</f>
        <v>0</v>
      </c>
      <c r="AA945" s="4">
        <f>IF($F945=0,($D945-SUM($U945:Z945))*$E945*(IF(Z945&lt;1,IF(MIN(AA$7,$F945)&gt;$C945,MIN(AA$7,$F945)-$C945+1,0),MIN(AA$7,$F945)-Z$7))/365,IF($F945&gt;Z$7,($D945-SUM($U945:Z945))*$E945*(IF(Z945&lt;1,IF(MIN(AA$7,$F945)&gt;$C945,MIN(AA$7,$F945)-$C945+1,0),MIN(AA$7,$F945)-Z$7))/365,0))</f>
        <v>0</v>
      </c>
      <c r="AB945" s="4">
        <f>IF($F945=0,($D945-SUM($U945:AA945))*$E945*(IF(AA945&lt;1,IF(MIN(AB$7,$F945)&gt;$C945,MIN(AB$7,$F945)-$C945+1,0),MIN(AB$7,$F945)-AA$7))/365,IF($F945&gt;AA$7,($D945-SUM($U945:AA945))*$E945*(IF(AA945&lt;1,IF(MIN(AB$7,$F945)&gt;$C945,MIN(AB$7,$F945)-$C945+1,0),MIN(AB$7,$F945)-AA$7))/365,0))</f>
        <v>0</v>
      </c>
      <c r="AC945" s="4">
        <f>IF($F945=0,($D945-SUM($U945:AB945))*$E945*(IF(AB945&lt;1,IF(MIN(AC$7,$F945)&gt;$C945,MIN(AC$7,$F945)-$C945+1,0),MIN(AC$7,$F945)-AB$7))/365,IF($F945&gt;AB$7,($D945-SUM($U945:AB945))*$E945*(IF(AB945&lt;1,IF(MIN(AC$7,$F945)&gt;$C945,MIN(AC$7,$F945)-$C945+1,0),MIN(AC$7,$F945)-AB$7))/365,0))</f>
        <v>0</v>
      </c>
      <c r="AD945" s="4">
        <f>IF($F945=0,($D945-SUM($U945:AC945))*$E945*(IF(AC945&lt;1,IF(MIN(AD$7,$F945)&gt;$C945,MIN(AD$7,$F945)-$C945+1,0),MIN(AD$7,$F945)-AC$7))/365,IF($F945&gt;AC$7,($D945-SUM($U945:AC945))*$E945*(IF(AC945&lt;1,IF(MIN(AD$7,$F945)&gt;$C945,MIN(AD$7,$F945)-$C945+1,0),MIN(AD$7,$F945)-AC$7))/365,0))</f>
        <v>0</v>
      </c>
      <c r="AE945" s="4">
        <f>IF($F945=0,($D945-SUM($U945:AD945))*$E945*(IF(AD945&lt;1,IF(MIN(AE$7,$F945)&gt;$C945,MIN(AE$7,$F945)-$C945+1,0),MIN(AE$7,$F945)-AD$7))/365,IF($F945&gt;AD$7,($D945-SUM($U945:AD945))*$E945*(IF(AD945&lt;1,IF(MIN(AE$7,$F945)&gt;$C945,MIN(AE$7,$F945)-$C945+1,0),MIN(AE$7,$F945)-AD$7))/365,0))</f>
        <v>0</v>
      </c>
      <c r="AF945" s="4">
        <f>IF($F945=0,($D945-SUM($U945:AE945))*$E945*(IF(AE945&lt;1,IF(MIN(AF$7,$F945)&gt;$C945,MIN(AF$7,$F945)-$C945+1,0),MIN(AF$7,$F945)-AE$7))/365,IF($F945&gt;AE$7,($D945-SUM($U945:AE945))*$E945*(IF(AE945&lt;1,IF(MIN(AF$7,$F945)&gt;$C945,MIN(AF$7,$F945)-$C945+1,0),MIN(AF$7,$F945)-AE$7))/365,0))</f>
        <v>0</v>
      </c>
      <c r="AG945" s="4">
        <f>IF($F945=0,($D945-SUM($U945:AF945))*$E945*(IF(AF945&lt;1,IF(MIN(AG$7,$F945)&gt;$C945,MIN(AG$7,$F945)-$C945+1,0),MIN(AG$7,$F945)-AF$7))/365,IF($F945&gt;AF$7,($D945-SUM($U945:AF945))*$E945*(IF(AF945&lt;1,IF(MIN(AG$7,$F945)&gt;$C945,MIN(AG$7,$F945)-$C945+1,0),MIN(AG$7,$F945)-AF$7))/365,0))</f>
        <v>0</v>
      </c>
      <c r="AH945" s="4">
        <f>IF($F945=0,($D945-SUM($U945:AG945))*$E945*(IF(AG945&lt;1,IF(MIN(AH$7,$F945)&gt;$C945,MIN(AH$7,$F945)-$C945+1,0),MIN(AH$7,$F945)-AG$7))/365,IF($F945&gt;AG$7,($D945-SUM($U945:AG945))*$E945*(IF(AG945&lt;1,IF(MIN(AH$7,$F945)&gt;$C945,MIN(AH$7,$F945)-$C945+1,0),MIN(AH$7,$F945)-AG$7))/365,0))</f>
        <v>0</v>
      </c>
      <c r="AI945" s="4">
        <f>IF($F945=0,($D945-SUM($U945:AH945))*$E945*(IF(AH945&lt;1,IF(MIN(AI$7,$F945)&gt;$C945,MIN(AI$7,$F945)-$C945+1,0),MIN(AI$7,$F945)-AH$7))/365,IF($F945&gt;AH$7,($D945-SUM($U945:AH945))*$E945*(IF(AH945&lt;1,IF(MIN(AI$7,$F945)&gt;$C945,MIN(AI$7,$F945)-$C945+1,0),MIN(AI$7,$F945)-AH$7))/365,0))</f>
        <v>0</v>
      </c>
      <c r="AJ945" s="4">
        <f>IF($F945=0,($D945-SUM($U945:AI945))*$E945*(IF(AI945&lt;1,IF(MIN(AJ$7,$F945)&gt;$C945,MIN(AJ$7,$F945)-$C945+1,0),MIN(AJ$7,$F945)-AI$7))/365,IF($F945&gt;AI$7,($D945-SUM($U945:AI945))*$E945*(IF(AI945&lt;1,IF(MIN(AJ$7,$F945)&gt;$C945,MIN(AJ$7,$F945)-$C945+1,0),MIN(AJ$7,$F945)-AI$7))/365,0))</f>
        <v>0</v>
      </c>
      <c r="AK945" s="4">
        <f>IF($F945=0,($D945-SUM($U945:AJ945))*$E945*(IF(AJ945&lt;1,IF(MIN(AK$7,$F945)&gt;$C945,MIN(AK$7,$F945)-$C945+1,0),MIN(AK$7,$F945)-AJ$7))/365,IF($F945&gt;AJ$7,($D945-SUM($U945:AJ945))*$E945*(IF(AJ945&lt;1,IF(MIN(AK$7,$F945)&gt;$C945,MIN(AK$7,$F945)-$C945+1,0),MIN(AK$7,$F945)-AJ$7))/365,0))</f>
        <v>0</v>
      </c>
      <c r="AL945" s="4">
        <f>IF($F945=0,($D945-SUM($U945:AK945))*$E945*(IF(AK945&lt;1,IF(MIN(AL$7,$F945)&gt;$C945,MIN(AL$7,$F945)-$C945+1,0),MIN(AL$7,$F945)-AK$7))/365,IF($F945&gt;AK$7,($D945-SUM($U945:AK945))*$E945*(IF(AK945&lt;1,IF(MIN(AL$7,$F945)&gt;$C945,MIN(AL$7,$F945)-$C945+1,0),MIN(AL$7,$F945)-AK$7))/365,0))</f>
        <v>0</v>
      </c>
      <c r="AM945" s="4">
        <f>IF($F945=0,($D945-SUM($U945:AL945))*$E945*(IF(AL945&lt;1,IF(MIN(AM$7,$F945)&gt;$C945,MIN(AM$7,$F945)-$C945+1,0),MIN(AM$7,$F945)-AL$7))/365,IF($F945&gt;AL$7,($D945-SUM($U945:AL945))*$E945*(IF(AL945&lt;1,IF(MIN(AM$7,$F945)&gt;$C945,MIN(AM$7,$F945)-$C945+1,0),MIN(AM$7,$F945)-AL$7))/365,0))</f>
        <v>0</v>
      </c>
      <c r="AN945" s="4">
        <f>IF($F945=0,($D945-SUM($U945:AM945))*$E945*(IF(AM945&lt;1,IF(MIN(AN$7,$F945)&gt;$C945,MIN(AN$7,$F945)-$C945+1,0),MIN(AN$7,$F945)-AM$7))/365,IF($F945&gt;AM$7,($D945-SUM($U945:AM945))*$E945*(IF(AM945&lt;1,IF(MIN(AN$7,$F945)&gt;$C945,MIN(AN$7,$F945)-$C945+1,0),MIN(AN$7,$F945)-AM$7))/365,0))</f>
        <v>0</v>
      </c>
      <c r="AO945" s="4">
        <f>IF($F945=0,($D945-SUM($U945:AN945))*$E945*(IF(AN945&lt;1,IF(MIN(AO$7,$F945)&gt;$C945,MIN(AO$7,$F945)-$C945+1,0),MIN(AO$7,$F945)-AN$7))/365,IF($F945&gt;AN$7,($D945-SUM($U945:AN945))*$E945*(IF(AN945&lt;1,IF(MIN(AO$7,$F945)&gt;$C945,MIN(AO$7,$F945)-$C945+1,0),MIN(AO$7,$F945)-AN$7))/365,0))</f>
        <v>0</v>
      </c>
      <c r="AP945" s="4">
        <f>IF($F945=0,($D945-SUM($U945:AO945))*$E945*(IF(AO945&lt;1,IF(MIN(AP$7,$F945)&gt;$C945,MIN(AP$7,$F945)-$C945+1,0),MIN(AP$7,$F945)-AO$7))/365,IF($F945&gt;AO$7,($D945-SUM($U945:AO945))*$E945*(IF(AO945&lt;1,IF(MIN(AP$7,$F945)&gt;$C945,MIN(AP$7,$F945)-$C945+1,0),MIN(AP$7,$F945)-AO$7))/365,0))</f>
        <v>0</v>
      </c>
      <c r="AQ945" s="4">
        <f>IF($F945=0,($D945-SUM($U945:AP945))*$E945*(IF(AP945&lt;1,IF(MIN(AQ$7,$F945)&gt;$C945,MIN(AQ$7,$F945)-$C945+1,0),MIN(AQ$7,$F945)-AP$7))/365,IF($F945&gt;AP$7,($D945-SUM($U945:AP945))*$E945*(IF(AP945&lt;1,IF(MIN(AQ$7,$F945)&gt;$C945,MIN(AQ$7,$F945)-$C945+1,0),MIN(AQ$7,$F945)-AP$7))/365,0))</f>
        <v>0</v>
      </c>
      <c r="AR945" s="4">
        <f>IF($F945=0,($D945-SUM($U945:AQ945))*$E945*(IF(AQ945&lt;1,IF(MIN(AR$7,$F945)&gt;$C945,MIN(AR$7,$F945)-$C945+1,0),MIN(AR$7,$F945)-AQ$7))/365,IF($F945&gt;AQ$7,($D945-SUM($U945:AQ945))*$E945*(IF(AQ945&lt;1,IF(MIN(AR$7,$F945)&gt;$C945,MIN(AR$7,$F945)-$C945+1,0),MIN(AR$7,$F945)-AQ$7))/365,0))</f>
        <v>0</v>
      </c>
      <c r="AS945" s="4">
        <f>IF($F945=0,($D945-SUM($U945:AR945))*$E945*(IF(AR945&lt;1,IF(MIN(AS$7,$F945)&gt;$C945,MIN(AS$7,$F945)-$C945+1,0),MIN(AS$7,$F945)-AR$7))/365,IF($F945&gt;AR$7,($D945-SUM($U945:AR945))*$E945*(IF(AR945&lt;1,IF(MIN(AS$7,$F945)&gt;$C945,MIN(AS$7,$F945)-$C945+1,0),MIN(AS$7,$F945)-AR$7))/365,0))</f>
        <v>0</v>
      </c>
    </row>
    <row r="946" spans="1:45">
      <c r="A946" s="15"/>
      <c r="B946" s="17"/>
      <c r="C946" s="16"/>
      <c r="D946" s="15"/>
      <c r="E946" s="11"/>
      <c r="F946" s="16"/>
      <c r="G946" s="15"/>
      <c r="H946" s="14"/>
      <c r="I946" s="5"/>
      <c r="J946" s="13">
        <f>SUM(U946:AS946)</f>
        <v>0</v>
      </c>
      <c r="K946" s="13">
        <f>IF(F946=0,D946-J946,IF(F946&lt;41730,0,D946-J946))</f>
        <v>0</v>
      </c>
      <c r="L946" s="12">
        <f>IF(K946=0,0,IF(G946-((L$7-C946)/365)&lt;0,0,G946-((L$7-C946)/365)))</f>
        <v>0</v>
      </c>
      <c r="M946" s="4">
        <f>IF(K946=0,0,D946*H946)</f>
        <v>0</v>
      </c>
      <c r="N946" s="11">
        <f>IFERROR((1-(M946/K946)^(1/L946)),0)</f>
        <v>0</v>
      </c>
      <c r="O946" s="10">
        <f>IF(F946&gt;41730,IF(F946&gt;41730,(F946-41730)/365,IF(K946=0,0,IF(G946-((L$7-C946)/365)&lt;0,0,G946-((L$7-C946)/365)))),1)</f>
        <v>1</v>
      </c>
      <c r="P946" s="9">
        <f>IF(K946&lt;M946,0,IF(L946=0,K946-M946,K946*N946*O946))</f>
        <v>0</v>
      </c>
      <c r="Q946" s="19">
        <f>IF(F946&gt;41730,D946,0)</f>
        <v>0</v>
      </c>
      <c r="R946" s="18">
        <f>IF(F946&gt;41730,J946+P946,0)</f>
        <v>0</v>
      </c>
      <c r="S946" s="9">
        <f>IF(F946&gt;0,0,K946-P946)</f>
        <v>0</v>
      </c>
      <c r="T946" s="5"/>
      <c r="U946" s="4">
        <f>D946*E946*(IF(U$7&gt;$C946,U$7-$C946+1,0))/365</f>
        <v>0</v>
      </c>
      <c r="V946" s="4">
        <f>($D946-U946)*$E946*(IF(U946&lt;1,IF(V$7&gt;$C946,V$7-$C946+1,0),V$7-U$7))/365</f>
        <v>0</v>
      </c>
      <c r="W946" s="4">
        <f>IF($F946=0,($D946-SUM($U946:V946))*$E946*(IF(V946&lt;1,IF(MIN(W$7,$F946)&gt;$C946,MIN(W$7,$F946)-$C946+1,0),MIN(W$7,$F946)-V$7))/365,IF($F946&gt;V$7,($D946-SUM($U946:V946))*$E946*(IF(V946&lt;1,IF(MIN(W$7,$F946)&gt;$C946,MIN(W$7,$F946)-$C946+1,0),MIN(W$7,$F946)-V$7))/365,0))</f>
        <v>0</v>
      </c>
      <c r="X946" s="4">
        <f>IF($F946=0,($D946-SUM($U946:W946))*$E946*(IF(W946&lt;1,IF(MIN(X$7,$F946)&gt;$C946,MIN(X$7,$F946)-$C946+1,0),MIN(X$7,$F946)-W$7))/365,IF($F946&gt;W$7,($D946-SUM($U946:W946))*$E946*(IF(W946&lt;1,IF(MIN(X$7,$F946)&gt;$C946,MIN(X$7,$F946)-$C946+1,0),MIN(X$7,$F946)-W$7))/365,0))</f>
        <v>0</v>
      </c>
      <c r="Y946" s="4">
        <f>IF($F946=0,($D946-SUM($U946:X946))*$E946*(IF(X946&lt;1,IF(MIN(Y$7,$F946)&gt;$C946,MIN(Y$7,$F946)-$C946+1,0),MIN(Y$7,$F946)-X$7))/365,IF($F946&gt;X$7,($D946-SUM($U946:X946))*$E946*(IF(X946&lt;1,IF(MIN(Y$7,$F946)&gt;$C946,MIN(Y$7,$F946)-$C946+1,0),MIN(Y$7,$F946)-X$7))/365,0))</f>
        <v>0</v>
      </c>
      <c r="Z946" s="4">
        <f>IF($F946=0,($D946-SUM($U946:Y946))*$E946*(IF(Y946&lt;1,IF(MIN(Z$7,$F946)&gt;$C946,MIN(Z$7,$F946)-$C946+1,0),MIN(Z$7,$F946)-Y$7))/365,IF($F946&gt;Y$7,($D946-SUM($U946:Y946))*$E946*(IF(Y946&lt;1,IF(MIN(Z$7,$F946)&gt;$C946,MIN(Z$7,$F946)-$C946+1,0),MIN(Z$7,$F946)-Y$7))/365,0))</f>
        <v>0</v>
      </c>
      <c r="AA946" s="4">
        <f>IF($F946=0,($D946-SUM($U946:Z946))*$E946*(IF(Z946&lt;1,IF(MIN(AA$7,$F946)&gt;$C946,MIN(AA$7,$F946)-$C946+1,0),MIN(AA$7,$F946)-Z$7))/365,IF($F946&gt;Z$7,($D946-SUM($U946:Z946))*$E946*(IF(Z946&lt;1,IF(MIN(AA$7,$F946)&gt;$C946,MIN(AA$7,$F946)-$C946+1,0),MIN(AA$7,$F946)-Z$7))/365,0))</f>
        <v>0</v>
      </c>
      <c r="AB946" s="4">
        <f>IF($F946=0,($D946-SUM($U946:AA946))*$E946*(IF(AA946&lt;1,IF(MIN(AB$7,$F946)&gt;$C946,MIN(AB$7,$F946)-$C946+1,0),MIN(AB$7,$F946)-AA$7))/365,IF($F946&gt;AA$7,($D946-SUM($U946:AA946))*$E946*(IF(AA946&lt;1,IF(MIN(AB$7,$F946)&gt;$C946,MIN(AB$7,$F946)-$C946+1,0),MIN(AB$7,$F946)-AA$7))/365,0))</f>
        <v>0</v>
      </c>
      <c r="AC946" s="4">
        <f>IF($F946=0,($D946-SUM($U946:AB946))*$E946*(IF(AB946&lt;1,IF(MIN(AC$7,$F946)&gt;$C946,MIN(AC$7,$F946)-$C946+1,0),MIN(AC$7,$F946)-AB$7))/365,IF($F946&gt;AB$7,($D946-SUM($U946:AB946))*$E946*(IF(AB946&lt;1,IF(MIN(AC$7,$F946)&gt;$C946,MIN(AC$7,$F946)-$C946+1,0),MIN(AC$7,$F946)-AB$7))/365,0))</f>
        <v>0</v>
      </c>
      <c r="AD946" s="4">
        <f>IF($F946=0,($D946-SUM($U946:AC946))*$E946*(IF(AC946&lt;1,IF(MIN(AD$7,$F946)&gt;$C946,MIN(AD$7,$F946)-$C946+1,0),MIN(AD$7,$F946)-AC$7))/365,IF($F946&gt;AC$7,($D946-SUM($U946:AC946))*$E946*(IF(AC946&lt;1,IF(MIN(AD$7,$F946)&gt;$C946,MIN(AD$7,$F946)-$C946+1,0),MIN(AD$7,$F946)-AC$7))/365,0))</f>
        <v>0</v>
      </c>
      <c r="AE946" s="4">
        <f>IF($F946=0,($D946-SUM($U946:AD946))*$E946*(IF(AD946&lt;1,IF(MIN(AE$7,$F946)&gt;$C946,MIN(AE$7,$F946)-$C946+1,0),MIN(AE$7,$F946)-AD$7))/365,IF($F946&gt;AD$7,($D946-SUM($U946:AD946))*$E946*(IF(AD946&lt;1,IF(MIN(AE$7,$F946)&gt;$C946,MIN(AE$7,$F946)-$C946+1,0),MIN(AE$7,$F946)-AD$7))/365,0))</f>
        <v>0</v>
      </c>
      <c r="AF946" s="4">
        <f>IF($F946=0,($D946-SUM($U946:AE946))*$E946*(IF(AE946&lt;1,IF(MIN(AF$7,$F946)&gt;$C946,MIN(AF$7,$F946)-$C946+1,0),MIN(AF$7,$F946)-AE$7))/365,IF($F946&gt;AE$7,($D946-SUM($U946:AE946))*$E946*(IF(AE946&lt;1,IF(MIN(AF$7,$F946)&gt;$C946,MIN(AF$7,$F946)-$C946+1,0),MIN(AF$7,$F946)-AE$7))/365,0))</f>
        <v>0</v>
      </c>
      <c r="AG946" s="4">
        <f>IF($F946=0,($D946-SUM($U946:AF946))*$E946*(IF(AF946&lt;1,IF(MIN(AG$7,$F946)&gt;$C946,MIN(AG$7,$F946)-$C946+1,0),MIN(AG$7,$F946)-AF$7))/365,IF($F946&gt;AF$7,($D946-SUM($U946:AF946))*$E946*(IF(AF946&lt;1,IF(MIN(AG$7,$F946)&gt;$C946,MIN(AG$7,$F946)-$C946+1,0),MIN(AG$7,$F946)-AF$7))/365,0))</f>
        <v>0</v>
      </c>
      <c r="AH946" s="4">
        <f>IF($F946=0,($D946-SUM($U946:AG946))*$E946*(IF(AG946&lt;1,IF(MIN(AH$7,$F946)&gt;$C946,MIN(AH$7,$F946)-$C946+1,0),MIN(AH$7,$F946)-AG$7))/365,IF($F946&gt;AG$7,($D946-SUM($U946:AG946))*$E946*(IF(AG946&lt;1,IF(MIN(AH$7,$F946)&gt;$C946,MIN(AH$7,$F946)-$C946+1,0),MIN(AH$7,$F946)-AG$7))/365,0))</f>
        <v>0</v>
      </c>
      <c r="AI946" s="4">
        <f>IF($F946=0,($D946-SUM($U946:AH946))*$E946*(IF(AH946&lt;1,IF(MIN(AI$7,$F946)&gt;$C946,MIN(AI$7,$F946)-$C946+1,0),MIN(AI$7,$F946)-AH$7))/365,IF($F946&gt;AH$7,($D946-SUM($U946:AH946))*$E946*(IF(AH946&lt;1,IF(MIN(AI$7,$F946)&gt;$C946,MIN(AI$7,$F946)-$C946+1,0),MIN(AI$7,$F946)-AH$7))/365,0))</f>
        <v>0</v>
      </c>
      <c r="AJ946" s="4">
        <f>IF($F946=0,($D946-SUM($U946:AI946))*$E946*(IF(AI946&lt;1,IF(MIN(AJ$7,$F946)&gt;$C946,MIN(AJ$7,$F946)-$C946+1,0),MIN(AJ$7,$F946)-AI$7))/365,IF($F946&gt;AI$7,($D946-SUM($U946:AI946))*$E946*(IF(AI946&lt;1,IF(MIN(AJ$7,$F946)&gt;$C946,MIN(AJ$7,$F946)-$C946+1,0),MIN(AJ$7,$F946)-AI$7))/365,0))</f>
        <v>0</v>
      </c>
      <c r="AK946" s="4">
        <f>IF($F946=0,($D946-SUM($U946:AJ946))*$E946*(IF(AJ946&lt;1,IF(MIN(AK$7,$F946)&gt;$C946,MIN(AK$7,$F946)-$C946+1,0),MIN(AK$7,$F946)-AJ$7))/365,IF($F946&gt;AJ$7,($D946-SUM($U946:AJ946))*$E946*(IF(AJ946&lt;1,IF(MIN(AK$7,$F946)&gt;$C946,MIN(AK$7,$F946)-$C946+1,0),MIN(AK$7,$F946)-AJ$7))/365,0))</f>
        <v>0</v>
      </c>
      <c r="AL946" s="4">
        <f>IF($F946=0,($D946-SUM($U946:AK946))*$E946*(IF(AK946&lt;1,IF(MIN(AL$7,$F946)&gt;$C946,MIN(AL$7,$F946)-$C946+1,0),MIN(AL$7,$F946)-AK$7))/365,IF($F946&gt;AK$7,($D946-SUM($U946:AK946))*$E946*(IF(AK946&lt;1,IF(MIN(AL$7,$F946)&gt;$C946,MIN(AL$7,$F946)-$C946+1,0),MIN(AL$7,$F946)-AK$7))/365,0))</f>
        <v>0</v>
      </c>
      <c r="AM946" s="4">
        <f>IF($F946=0,($D946-SUM($U946:AL946))*$E946*(IF(AL946&lt;1,IF(MIN(AM$7,$F946)&gt;$C946,MIN(AM$7,$F946)-$C946+1,0),MIN(AM$7,$F946)-AL$7))/365,IF($F946&gt;AL$7,($D946-SUM($U946:AL946))*$E946*(IF(AL946&lt;1,IF(MIN(AM$7,$F946)&gt;$C946,MIN(AM$7,$F946)-$C946+1,0),MIN(AM$7,$F946)-AL$7))/365,0))</f>
        <v>0</v>
      </c>
      <c r="AN946" s="4">
        <f>IF($F946=0,($D946-SUM($U946:AM946))*$E946*(IF(AM946&lt;1,IF(MIN(AN$7,$F946)&gt;$C946,MIN(AN$7,$F946)-$C946+1,0),MIN(AN$7,$F946)-AM$7))/365,IF($F946&gt;AM$7,($D946-SUM($U946:AM946))*$E946*(IF(AM946&lt;1,IF(MIN(AN$7,$F946)&gt;$C946,MIN(AN$7,$F946)-$C946+1,0),MIN(AN$7,$F946)-AM$7))/365,0))</f>
        <v>0</v>
      </c>
      <c r="AO946" s="4">
        <f>IF($F946=0,($D946-SUM($U946:AN946))*$E946*(IF(AN946&lt;1,IF(MIN(AO$7,$F946)&gt;$C946,MIN(AO$7,$F946)-$C946+1,0),MIN(AO$7,$F946)-AN$7))/365,IF($F946&gt;AN$7,($D946-SUM($U946:AN946))*$E946*(IF(AN946&lt;1,IF(MIN(AO$7,$F946)&gt;$C946,MIN(AO$7,$F946)-$C946+1,0),MIN(AO$7,$F946)-AN$7))/365,0))</f>
        <v>0</v>
      </c>
      <c r="AP946" s="4">
        <f>IF($F946=0,($D946-SUM($U946:AO946))*$E946*(IF(AO946&lt;1,IF(MIN(AP$7,$F946)&gt;$C946,MIN(AP$7,$F946)-$C946+1,0),MIN(AP$7,$F946)-AO$7))/365,IF($F946&gt;AO$7,($D946-SUM($U946:AO946))*$E946*(IF(AO946&lt;1,IF(MIN(AP$7,$F946)&gt;$C946,MIN(AP$7,$F946)-$C946+1,0),MIN(AP$7,$F946)-AO$7))/365,0))</f>
        <v>0</v>
      </c>
      <c r="AQ946" s="4">
        <f>IF($F946=0,($D946-SUM($U946:AP946))*$E946*(IF(AP946&lt;1,IF(MIN(AQ$7,$F946)&gt;$C946,MIN(AQ$7,$F946)-$C946+1,0),MIN(AQ$7,$F946)-AP$7))/365,IF($F946&gt;AP$7,($D946-SUM($U946:AP946))*$E946*(IF(AP946&lt;1,IF(MIN(AQ$7,$F946)&gt;$C946,MIN(AQ$7,$F946)-$C946+1,0),MIN(AQ$7,$F946)-AP$7))/365,0))</f>
        <v>0</v>
      </c>
      <c r="AR946" s="4">
        <f>IF($F946=0,($D946-SUM($U946:AQ946))*$E946*(IF(AQ946&lt;1,IF(MIN(AR$7,$F946)&gt;$C946,MIN(AR$7,$F946)-$C946+1,0),MIN(AR$7,$F946)-AQ$7))/365,IF($F946&gt;AQ$7,($D946-SUM($U946:AQ946))*$E946*(IF(AQ946&lt;1,IF(MIN(AR$7,$F946)&gt;$C946,MIN(AR$7,$F946)-$C946+1,0),MIN(AR$7,$F946)-AQ$7))/365,0))</f>
        <v>0</v>
      </c>
      <c r="AS946" s="4">
        <f>IF($F946=0,($D946-SUM($U946:AR946))*$E946*(IF(AR946&lt;1,IF(MIN(AS$7,$F946)&gt;$C946,MIN(AS$7,$F946)-$C946+1,0),MIN(AS$7,$F946)-AR$7))/365,IF($F946&gt;AR$7,($D946-SUM($U946:AR946))*$E946*(IF(AR946&lt;1,IF(MIN(AS$7,$F946)&gt;$C946,MIN(AS$7,$F946)-$C946+1,0),MIN(AS$7,$F946)-AR$7))/365,0))</f>
        <v>0</v>
      </c>
    </row>
    <row r="947" spans="1:45">
      <c r="A947" s="15"/>
      <c r="B947" s="17"/>
      <c r="C947" s="16"/>
      <c r="D947" s="15"/>
      <c r="E947" s="11"/>
      <c r="F947" s="16"/>
      <c r="G947" s="15"/>
      <c r="H947" s="14"/>
      <c r="I947" s="5"/>
      <c r="J947" s="13">
        <f>SUM(U947:AS947)</f>
        <v>0</v>
      </c>
      <c r="K947" s="13">
        <f>IF(F947=0,D947-J947,IF(F947&lt;41730,0,D947-J947))</f>
        <v>0</v>
      </c>
      <c r="L947" s="12">
        <f>IF(K947=0,0,IF(G947-((L$7-C947)/365)&lt;0,0,G947-((L$7-C947)/365)))</f>
        <v>0</v>
      </c>
      <c r="M947" s="4">
        <f>IF(K947=0,0,D947*H947)</f>
        <v>0</v>
      </c>
      <c r="N947" s="11">
        <f>IFERROR((1-(M947/K947)^(1/L947)),0)</f>
        <v>0</v>
      </c>
      <c r="O947" s="10">
        <f>IF(F947&gt;41730,IF(F947&gt;41730,(F947-41730)/365,IF(K947=0,0,IF(G947-((L$7-C947)/365)&lt;0,0,G947-((L$7-C947)/365)))),1)</f>
        <v>1</v>
      </c>
      <c r="P947" s="9">
        <f>IF(K947&lt;M947,0,IF(L947=0,K947-M947,K947*N947*O947))</f>
        <v>0</v>
      </c>
      <c r="Q947" s="19">
        <f>IF(F947&gt;41730,D947,0)</f>
        <v>0</v>
      </c>
      <c r="R947" s="18">
        <f>IF(F947&gt;41730,J947+P947,0)</f>
        <v>0</v>
      </c>
      <c r="S947" s="9">
        <f>IF(F947&gt;0,0,K947-P947)</f>
        <v>0</v>
      </c>
      <c r="T947" s="5"/>
      <c r="U947" s="4">
        <f>D947*E947*(IF(U$7&gt;$C947,U$7-$C947+1,0))/365</f>
        <v>0</v>
      </c>
      <c r="V947" s="4">
        <f>($D947-U947)*$E947*(IF(U947&lt;1,IF(V$7&gt;$C947,V$7-$C947+1,0),V$7-U$7))/365</f>
        <v>0</v>
      </c>
      <c r="W947" s="4">
        <f>IF($F947=0,($D947-SUM($U947:V947))*$E947*(IF(V947&lt;1,IF(MIN(W$7,$F947)&gt;$C947,MIN(W$7,$F947)-$C947+1,0),MIN(W$7,$F947)-V$7))/365,IF($F947&gt;V$7,($D947-SUM($U947:V947))*$E947*(IF(V947&lt;1,IF(MIN(W$7,$F947)&gt;$C947,MIN(W$7,$F947)-$C947+1,0),MIN(W$7,$F947)-V$7))/365,0))</f>
        <v>0</v>
      </c>
      <c r="X947" s="4">
        <f>IF($F947=0,($D947-SUM($U947:W947))*$E947*(IF(W947&lt;1,IF(MIN(X$7,$F947)&gt;$C947,MIN(X$7,$F947)-$C947+1,0),MIN(X$7,$F947)-W$7))/365,IF($F947&gt;W$7,($D947-SUM($U947:W947))*$E947*(IF(W947&lt;1,IF(MIN(X$7,$F947)&gt;$C947,MIN(X$7,$F947)-$C947+1,0),MIN(X$7,$F947)-W$7))/365,0))</f>
        <v>0</v>
      </c>
      <c r="Y947" s="4">
        <f>IF($F947=0,($D947-SUM($U947:X947))*$E947*(IF(X947&lt;1,IF(MIN(Y$7,$F947)&gt;$C947,MIN(Y$7,$F947)-$C947+1,0),MIN(Y$7,$F947)-X$7))/365,IF($F947&gt;X$7,($D947-SUM($U947:X947))*$E947*(IF(X947&lt;1,IF(MIN(Y$7,$F947)&gt;$C947,MIN(Y$7,$F947)-$C947+1,0),MIN(Y$7,$F947)-X$7))/365,0))</f>
        <v>0</v>
      </c>
      <c r="Z947" s="4">
        <f>IF($F947=0,($D947-SUM($U947:Y947))*$E947*(IF(Y947&lt;1,IF(MIN(Z$7,$F947)&gt;$C947,MIN(Z$7,$F947)-$C947+1,0),MIN(Z$7,$F947)-Y$7))/365,IF($F947&gt;Y$7,($D947-SUM($U947:Y947))*$E947*(IF(Y947&lt;1,IF(MIN(Z$7,$F947)&gt;$C947,MIN(Z$7,$F947)-$C947+1,0),MIN(Z$7,$F947)-Y$7))/365,0))</f>
        <v>0</v>
      </c>
      <c r="AA947" s="4">
        <f>IF($F947=0,($D947-SUM($U947:Z947))*$E947*(IF(Z947&lt;1,IF(MIN(AA$7,$F947)&gt;$C947,MIN(AA$7,$F947)-$C947+1,0),MIN(AA$7,$F947)-Z$7))/365,IF($F947&gt;Z$7,($D947-SUM($U947:Z947))*$E947*(IF(Z947&lt;1,IF(MIN(AA$7,$F947)&gt;$C947,MIN(AA$7,$F947)-$C947+1,0),MIN(AA$7,$F947)-Z$7))/365,0))</f>
        <v>0</v>
      </c>
      <c r="AB947" s="4">
        <f>IF($F947=0,($D947-SUM($U947:AA947))*$E947*(IF(AA947&lt;1,IF(MIN(AB$7,$F947)&gt;$C947,MIN(AB$7,$F947)-$C947+1,0),MIN(AB$7,$F947)-AA$7))/365,IF($F947&gt;AA$7,($D947-SUM($U947:AA947))*$E947*(IF(AA947&lt;1,IF(MIN(AB$7,$F947)&gt;$C947,MIN(AB$7,$F947)-$C947+1,0),MIN(AB$7,$F947)-AA$7))/365,0))</f>
        <v>0</v>
      </c>
      <c r="AC947" s="4">
        <f>IF($F947=0,($D947-SUM($U947:AB947))*$E947*(IF(AB947&lt;1,IF(MIN(AC$7,$F947)&gt;$C947,MIN(AC$7,$F947)-$C947+1,0),MIN(AC$7,$F947)-AB$7))/365,IF($F947&gt;AB$7,($D947-SUM($U947:AB947))*$E947*(IF(AB947&lt;1,IF(MIN(AC$7,$F947)&gt;$C947,MIN(AC$7,$F947)-$C947+1,0),MIN(AC$7,$F947)-AB$7))/365,0))</f>
        <v>0</v>
      </c>
      <c r="AD947" s="4">
        <f>IF($F947=0,($D947-SUM($U947:AC947))*$E947*(IF(AC947&lt;1,IF(MIN(AD$7,$F947)&gt;$C947,MIN(AD$7,$F947)-$C947+1,0),MIN(AD$7,$F947)-AC$7))/365,IF($F947&gt;AC$7,($D947-SUM($U947:AC947))*$E947*(IF(AC947&lt;1,IF(MIN(AD$7,$F947)&gt;$C947,MIN(AD$7,$F947)-$C947+1,0),MIN(AD$7,$F947)-AC$7))/365,0))</f>
        <v>0</v>
      </c>
      <c r="AE947" s="4">
        <f>IF($F947=0,($D947-SUM($U947:AD947))*$E947*(IF(AD947&lt;1,IF(MIN(AE$7,$F947)&gt;$C947,MIN(AE$7,$F947)-$C947+1,0),MIN(AE$7,$F947)-AD$7))/365,IF($F947&gt;AD$7,($D947-SUM($U947:AD947))*$E947*(IF(AD947&lt;1,IF(MIN(AE$7,$F947)&gt;$C947,MIN(AE$7,$F947)-$C947+1,0),MIN(AE$7,$F947)-AD$7))/365,0))</f>
        <v>0</v>
      </c>
      <c r="AF947" s="4">
        <f>IF($F947=0,($D947-SUM($U947:AE947))*$E947*(IF(AE947&lt;1,IF(MIN(AF$7,$F947)&gt;$C947,MIN(AF$7,$F947)-$C947+1,0),MIN(AF$7,$F947)-AE$7))/365,IF($F947&gt;AE$7,($D947-SUM($U947:AE947))*$E947*(IF(AE947&lt;1,IF(MIN(AF$7,$F947)&gt;$C947,MIN(AF$7,$F947)-$C947+1,0),MIN(AF$7,$F947)-AE$7))/365,0))</f>
        <v>0</v>
      </c>
      <c r="AG947" s="4">
        <f>IF($F947=0,($D947-SUM($U947:AF947))*$E947*(IF(AF947&lt;1,IF(MIN(AG$7,$F947)&gt;$C947,MIN(AG$7,$F947)-$C947+1,0),MIN(AG$7,$F947)-AF$7))/365,IF($F947&gt;AF$7,($D947-SUM($U947:AF947))*$E947*(IF(AF947&lt;1,IF(MIN(AG$7,$F947)&gt;$C947,MIN(AG$7,$F947)-$C947+1,0),MIN(AG$7,$F947)-AF$7))/365,0))</f>
        <v>0</v>
      </c>
      <c r="AH947" s="4">
        <f>IF($F947=0,($D947-SUM($U947:AG947))*$E947*(IF(AG947&lt;1,IF(MIN(AH$7,$F947)&gt;$C947,MIN(AH$7,$F947)-$C947+1,0),MIN(AH$7,$F947)-AG$7))/365,IF($F947&gt;AG$7,($D947-SUM($U947:AG947))*$E947*(IF(AG947&lt;1,IF(MIN(AH$7,$F947)&gt;$C947,MIN(AH$7,$F947)-$C947+1,0),MIN(AH$7,$F947)-AG$7))/365,0))</f>
        <v>0</v>
      </c>
      <c r="AI947" s="4">
        <f>IF($F947=0,($D947-SUM($U947:AH947))*$E947*(IF(AH947&lt;1,IF(MIN(AI$7,$F947)&gt;$C947,MIN(AI$7,$F947)-$C947+1,0),MIN(AI$7,$F947)-AH$7))/365,IF($F947&gt;AH$7,($D947-SUM($U947:AH947))*$E947*(IF(AH947&lt;1,IF(MIN(AI$7,$F947)&gt;$C947,MIN(AI$7,$F947)-$C947+1,0),MIN(AI$7,$F947)-AH$7))/365,0))</f>
        <v>0</v>
      </c>
      <c r="AJ947" s="4">
        <f>IF($F947=0,($D947-SUM($U947:AI947))*$E947*(IF(AI947&lt;1,IF(MIN(AJ$7,$F947)&gt;$C947,MIN(AJ$7,$F947)-$C947+1,0),MIN(AJ$7,$F947)-AI$7))/365,IF($F947&gt;AI$7,($D947-SUM($U947:AI947))*$E947*(IF(AI947&lt;1,IF(MIN(AJ$7,$F947)&gt;$C947,MIN(AJ$7,$F947)-$C947+1,0),MIN(AJ$7,$F947)-AI$7))/365,0))</f>
        <v>0</v>
      </c>
      <c r="AK947" s="4">
        <f>IF($F947=0,($D947-SUM($U947:AJ947))*$E947*(IF(AJ947&lt;1,IF(MIN(AK$7,$F947)&gt;$C947,MIN(AK$7,$F947)-$C947+1,0),MIN(AK$7,$F947)-AJ$7))/365,IF($F947&gt;AJ$7,($D947-SUM($U947:AJ947))*$E947*(IF(AJ947&lt;1,IF(MIN(AK$7,$F947)&gt;$C947,MIN(AK$7,$F947)-$C947+1,0),MIN(AK$7,$F947)-AJ$7))/365,0))</f>
        <v>0</v>
      </c>
      <c r="AL947" s="4">
        <f>IF($F947=0,($D947-SUM($U947:AK947))*$E947*(IF(AK947&lt;1,IF(MIN(AL$7,$F947)&gt;$C947,MIN(AL$7,$F947)-$C947+1,0),MIN(AL$7,$F947)-AK$7))/365,IF($F947&gt;AK$7,($D947-SUM($U947:AK947))*$E947*(IF(AK947&lt;1,IF(MIN(AL$7,$F947)&gt;$C947,MIN(AL$7,$F947)-$C947+1,0),MIN(AL$7,$F947)-AK$7))/365,0))</f>
        <v>0</v>
      </c>
      <c r="AM947" s="4">
        <f>IF($F947=0,($D947-SUM($U947:AL947))*$E947*(IF(AL947&lt;1,IF(MIN(AM$7,$F947)&gt;$C947,MIN(AM$7,$F947)-$C947+1,0),MIN(AM$7,$F947)-AL$7))/365,IF($F947&gt;AL$7,($D947-SUM($U947:AL947))*$E947*(IF(AL947&lt;1,IF(MIN(AM$7,$F947)&gt;$C947,MIN(AM$7,$F947)-$C947+1,0),MIN(AM$7,$F947)-AL$7))/365,0))</f>
        <v>0</v>
      </c>
      <c r="AN947" s="4">
        <f>IF($F947=0,($D947-SUM($U947:AM947))*$E947*(IF(AM947&lt;1,IF(MIN(AN$7,$F947)&gt;$C947,MIN(AN$7,$F947)-$C947+1,0),MIN(AN$7,$F947)-AM$7))/365,IF($F947&gt;AM$7,($D947-SUM($U947:AM947))*$E947*(IF(AM947&lt;1,IF(MIN(AN$7,$F947)&gt;$C947,MIN(AN$7,$F947)-$C947+1,0),MIN(AN$7,$F947)-AM$7))/365,0))</f>
        <v>0</v>
      </c>
      <c r="AO947" s="4">
        <f>IF($F947=0,($D947-SUM($U947:AN947))*$E947*(IF(AN947&lt;1,IF(MIN(AO$7,$F947)&gt;$C947,MIN(AO$7,$F947)-$C947+1,0),MIN(AO$7,$F947)-AN$7))/365,IF($F947&gt;AN$7,($D947-SUM($U947:AN947))*$E947*(IF(AN947&lt;1,IF(MIN(AO$7,$F947)&gt;$C947,MIN(AO$7,$F947)-$C947+1,0),MIN(AO$7,$F947)-AN$7))/365,0))</f>
        <v>0</v>
      </c>
      <c r="AP947" s="4">
        <f>IF($F947=0,($D947-SUM($U947:AO947))*$E947*(IF(AO947&lt;1,IF(MIN(AP$7,$F947)&gt;$C947,MIN(AP$7,$F947)-$C947+1,0),MIN(AP$7,$F947)-AO$7))/365,IF($F947&gt;AO$7,($D947-SUM($U947:AO947))*$E947*(IF(AO947&lt;1,IF(MIN(AP$7,$F947)&gt;$C947,MIN(AP$7,$F947)-$C947+1,0),MIN(AP$7,$F947)-AO$7))/365,0))</f>
        <v>0</v>
      </c>
      <c r="AQ947" s="4">
        <f>IF($F947=0,($D947-SUM($U947:AP947))*$E947*(IF(AP947&lt;1,IF(MIN(AQ$7,$F947)&gt;$C947,MIN(AQ$7,$F947)-$C947+1,0),MIN(AQ$7,$F947)-AP$7))/365,IF($F947&gt;AP$7,($D947-SUM($U947:AP947))*$E947*(IF(AP947&lt;1,IF(MIN(AQ$7,$F947)&gt;$C947,MIN(AQ$7,$F947)-$C947+1,0),MIN(AQ$7,$F947)-AP$7))/365,0))</f>
        <v>0</v>
      </c>
      <c r="AR947" s="4">
        <f>IF($F947=0,($D947-SUM($U947:AQ947))*$E947*(IF(AQ947&lt;1,IF(MIN(AR$7,$F947)&gt;$C947,MIN(AR$7,$F947)-$C947+1,0),MIN(AR$7,$F947)-AQ$7))/365,IF($F947&gt;AQ$7,($D947-SUM($U947:AQ947))*$E947*(IF(AQ947&lt;1,IF(MIN(AR$7,$F947)&gt;$C947,MIN(AR$7,$F947)-$C947+1,0),MIN(AR$7,$F947)-AQ$7))/365,0))</f>
        <v>0</v>
      </c>
      <c r="AS947" s="4">
        <f>IF($F947=0,($D947-SUM($U947:AR947))*$E947*(IF(AR947&lt;1,IF(MIN(AS$7,$F947)&gt;$C947,MIN(AS$7,$F947)-$C947+1,0),MIN(AS$7,$F947)-AR$7))/365,IF($F947&gt;AR$7,($D947-SUM($U947:AR947))*$E947*(IF(AR947&lt;1,IF(MIN(AS$7,$F947)&gt;$C947,MIN(AS$7,$F947)-$C947+1,0),MIN(AS$7,$F947)-AR$7))/365,0))</f>
        <v>0</v>
      </c>
    </row>
    <row r="948" spans="1:45">
      <c r="A948" s="15"/>
      <c r="B948" s="17"/>
      <c r="C948" s="16"/>
      <c r="D948" s="15"/>
      <c r="E948" s="11"/>
      <c r="F948" s="16"/>
      <c r="G948" s="15"/>
      <c r="H948" s="14"/>
      <c r="I948" s="5"/>
      <c r="J948" s="13">
        <f>SUM(U948:AS948)</f>
        <v>0</v>
      </c>
      <c r="K948" s="13">
        <f>IF(F948=0,D948-J948,IF(F948&lt;41730,0,D948-J948))</f>
        <v>0</v>
      </c>
      <c r="L948" s="12">
        <f>IF(K948=0,0,IF(G948-((L$7-C948)/365)&lt;0,0,G948-((L$7-C948)/365)))</f>
        <v>0</v>
      </c>
      <c r="M948" s="4">
        <f>IF(K948=0,0,D948*H948)</f>
        <v>0</v>
      </c>
      <c r="N948" s="11">
        <f>IFERROR((1-(M948/K948)^(1/L948)),0)</f>
        <v>0</v>
      </c>
      <c r="O948" s="10">
        <f>IF(F948&gt;41730,IF(F948&gt;41730,(F948-41730)/365,IF(K948=0,0,IF(G948-((L$7-C948)/365)&lt;0,0,G948-((L$7-C948)/365)))),1)</f>
        <v>1</v>
      </c>
      <c r="P948" s="9">
        <f>IF(K948&lt;M948,0,IF(L948=0,K948-M948,K948*N948*O948))</f>
        <v>0</v>
      </c>
      <c r="Q948" s="19">
        <f>IF(F948&gt;41730,D948,0)</f>
        <v>0</v>
      </c>
      <c r="R948" s="18">
        <f>IF(F948&gt;41730,J948+P948,0)</f>
        <v>0</v>
      </c>
      <c r="S948" s="9">
        <f>IF(F948&gt;0,0,K948-P948)</f>
        <v>0</v>
      </c>
      <c r="T948" s="5"/>
      <c r="U948" s="4">
        <f>D948*E948*(IF(U$7&gt;$C948,U$7-$C948+1,0))/365</f>
        <v>0</v>
      </c>
      <c r="V948" s="4">
        <f>($D948-U948)*$E948*(IF(U948&lt;1,IF(V$7&gt;$C948,V$7-$C948+1,0),V$7-U$7))/365</f>
        <v>0</v>
      </c>
      <c r="W948" s="4">
        <f>IF($F948=0,($D948-SUM($U948:V948))*$E948*(IF(V948&lt;1,IF(MIN(W$7,$F948)&gt;$C948,MIN(W$7,$F948)-$C948+1,0),MIN(W$7,$F948)-V$7))/365,IF($F948&gt;V$7,($D948-SUM($U948:V948))*$E948*(IF(V948&lt;1,IF(MIN(W$7,$F948)&gt;$C948,MIN(W$7,$F948)-$C948+1,0),MIN(W$7,$F948)-V$7))/365,0))</f>
        <v>0</v>
      </c>
      <c r="X948" s="4">
        <f>IF($F948=0,($D948-SUM($U948:W948))*$E948*(IF(W948&lt;1,IF(MIN(X$7,$F948)&gt;$C948,MIN(X$7,$F948)-$C948+1,0),MIN(X$7,$F948)-W$7))/365,IF($F948&gt;W$7,($D948-SUM($U948:W948))*$E948*(IF(W948&lt;1,IF(MIN(X$7,$F948)&gt;$C948,MIN(X$7,$F948)-$C948+1,0),MIN(X$7,$F948)-W$7))/365,0))</f>
        <v>0</v>
      </c>
      <c r="Y948" s="4">
        <f>IF($F948=0,($D948-SUM($U948:X948))*$E948*(IF(X948&lt;1,IF(MIN(Y$7,$F948)&gt;$C948,MIN(Y$7,$F948)-$C948+1,0),MIN(Y$7,$F948)-X$7))/365,IF($F948&gt;X$7,($D948-SUM($U948:X948))*$E948*(IF(X948&lt;1,IF(MIN(Y$7,$F948)&gt;$C948,MIN(Y$7,$F948)-$C948+1,0),MIN(Y$7,$F948)-X$7))/365,0))</f>
        <v>0</v>
      </c>
      <c r="Z948" s="4">
        <f>IF($F948=0,($D948-SUM($U948:Y948))*$E948*(IF(Y948&lt;1,IF(MIN(Z$7,$F948)&gt;$C948,MIN(Z$7,$F948)-$C948+1,0),MIN(Z$7,$F948)-Y$7))/365,IF($F948&gt;Y$7,($D948-SUM($U948:Y948))*$E948*(IF(Y948&lt;1,IF(MIN(Z$7,$F948)&gt;$C948,MIN(Z$7,$F948)-$C948+1,0),MIN(Z$7,$F948)-Y$7))/365,0))</f>
        <v>0</v>
      </c>
      <c r="AA948" s="4">
        <f>IF($F948=0,($D948-SUM($U948:Z948))*$E948*(IF(Z948&lt;1,IF(MIN(AA$7,$F948)&gt;$C948,MIN(AA$7,$F948)-$C948+1,0),MIN(AA$7,$F948)-Z$7))/365,IF($F948&gt;Z$7,($D948-SUM($U948:Z948))*$E948*(IF(Z948&lt;1,IF(MIN(AA$7,$F948)&gt;$C948,MIN(AA$7,$F948)-$C948+1,0),MIN(AA$7,$F948)-Z$7))/365,0))</f>
        <v>0</v>
      </c>
      <c r="AB948" s="4">
        <f>IF($F948=0,($D948-SUM($U948:AA948))*$E948*(IF(AA948&lt;1,IF(MIN(AB$7,$F948)&gt;$C948,MIN(AB$7,$F948)-$C948+1,0),MIN(AB$7,$F948)-AA$7))/365,IF($F948&gt;AA$7,($D948-SUM($U948:AA948))*$E948*(IF(AA948&lt;1,IF(MIN(AB$7,$F948)&gt;$C948,MIN(AB$7,$F948)-$C948+1,0),MIN(AB$7,$F948)-AA$7))/365,0))</f>
        <v>0</v>
      </c>
      <c r="AC948" s="4">
        <f>IF($F948=0,($D948-SUM($U948:AB948))*$E948*(IF(AB948&lt;1,IF(MIN(AC$7,$F948)&gt;$C948,MIN(AC$7,$F948)-$C948+1,0),MIN(AC$7,$F948)-AB$7))/365,IF($F948&gt;AB$7,($D948-SUM($U948:AB948))*$E948*(IF(AB948&lt;1,IF(MIN(AC$7,$F948)&gt;$C948,MIN(AC$7,$F948)-$C948+1,0),MIN(AC$7,$F948)-AB$7))/365,0))</f>
        <v>0</v>
      </c>
      <c r="AD948" s="4">
        <f>IF($F948=0,($D948-SUM($U948:AC948))*$E948*(IF(AC948&lt;1,IF(MIN(AD$7,$F948)&gt;$C948,MIN(AD$7,$F948)-$C948+1,0),MIN(AD$7,$F948)-AC$7))/365,IF($F948&gt;AC$7,($D948-SUM($U948:AC948))*$E948*(IF(AC948&lt;1,IF(MIN(AD$7,$F948)&gt;$C948,MIN(AD$7,$F948)-$C948+1,0),MIN(AD$7,$F948)-AC$7))/365,0))</f>
        <v>0</v>
      </c>
      <c r="AE948" s="4">
        <f>IF($F948=0,($D948-SUM($U948:AD948))*$E948*(IF(AD948&lt;1,IF(MIN(AE$7,$F948)&gt;$C948,MIN(AE$7,$F948)-$C948+1,0),MIN(AE$7,$F948)-AD$7))/365,IF($F948&gt;AD$7,($D948-SUM($U948:AD948))*$E948*(IF(AD948&lt;1,IF(MIN(AE$7,$F948)&gt;$C948,MIN(AE$7,$F948)-$C948+1,0),MIN(AE$7,$F948)-AD$7))/365,0))</f>
        <v>0</v>
      </c>
      <c r="AF948" s="4">
        <f>IF($F948=0,($D948-SUM($U948:AE948))*$E948*(IF(AE948&lt;1,IF(MIN(AF$7,$F948)&gt;$C948,MIN(AF$7,$F948)-$C948+1,0),MIN(AF$7,$F948)-AE$7))/365,IF($F948&gt;AE$7,($D948-SUM($U948:AE948))*$E948*(IF(AE948&lt;1,IF(MIN(AF$7,$F948)&gt;$C948,MIN(AF$7,$F948)-$C948+1,0),MIN(AF$7,$F948)-AE$7))/365,0))</f>
        <v>0</v>
      </c>
      <c r="AG948" s="4">
        <f>IF($F948=0,($D948-SUM($U948:AF948))*$E948*(IF(AF948&lt;1,IF(MIN(AG$7,$F948)&gt;$C948,MIN(AG$7,$F948)-$C948+1,0),MIN(AG$7,$F948)-AF$7))/365,IF($F948&gt;AF$7,($D948-SUM($U948:AF948))*$E948*(IF(AF948&lt;1,IF(MIN(AG$7,$F948)&gt;$C948,MIN(AG$7,$F948)-$C948+1,0),MIN(AG$7,$F948)-AF$7))/365,0))</f>
        <v>0</v>
      </c>
      <c r="AH948" s="4">
        <f>IF($F948=0,($D948-SUM($U948:AG948))*$E948*(IF(AG948&lt;1,IF(MIN(AH$7,$F948)&gt;$C948,MIN(AH$7,$F948)-$C948+1,0),MIN(AH$7,$F948)-AG$7))/365,IF($F948&gt;AG$7,($D948-SUM($U948:AG948))*$E948*(IF(AG948&lt;1,IF(MIN(AH$7,$F948)&gt;$C948,MIN(AH$7,$F948)-$C948+1,0),MIN(AH$7,$F948)-AG$7))/365,0))</f>
        <v>0</v>
      </c>
      <c r="AI948" s="4">
        <f>IF($F948=0,($D948-SUM($U948:AH948))*$E948*(IF(AH948&lt;1,IF(MIN(AI$7,$F948)&gt;$C948,MIN(AI$7,$F948)-$C948+1,0),MIN(AI$7,$F948)-AH$7))/365,IF($F948&gt;AH$7,($D948-SUM($U948:AH948))*$E948*(IF(AH948&lt;1,IF(MIN(AI$7,$F948)&gt;$C948,MIN(AI$7,$F948)-$C948+1,0),MIN(AI$7,$F948)-AH$7))/365,0))</f>
        <v>0</v>
      </c>
      <c r="AJ948" s="4">
        <f>IF($F948=0,($D948-SUM($U948:AI948))*$E948*(IF(AI948&lt;1,IF(MIN(AJ$7,$F948)&gt;$C948,MIN(AJ$7,$F948)-$C948+1,0),MIN(AJ$7,$F948)-AI$7))/365,IF($F948&gt;AI$7,($D948-SUM($U948:AI948))*$E948*(IF(AI948&lt;1,IF(MIN(AJ$7,$F948)&gt;$C948,MIN(AJ$7,$F948)-$C948+1,0),MIN(AJ$7,$F948)-AI$7))/365,0))</f>
        <v>0</v>
      </c>
      <c r="AK948" s="4">
        <f>IF($F948=0,($D948-SUM($U948:AJ948))*$E948*(IF(AJ948&lt;1,IF(MIN(AK$7,$F948)&gt;$C948,MIN(AK$7,$F948)-$C948+1,0),MIN(AK$7,$F948)-AJ$7))/365,IF($F948&gt;AJ$7,($D948-SUM($U948:AJ948))*$E948*(IF(AJ948&lt;1,IF(MIN(AK$7,$F948)&gt;$C948,MIN(AK$7,$F948)-$C948+1,0),MIN(AK$7,$F948)-AJ$7))/365,0))</f>
        <v>0</v>
      </c>
      <c r="AL948" s="4">
        <f>IF($F948=0,($D948-SUM($U948:AK948))*$E948*(IF(AK948&lt;1,IF(MIN(AL$7,$F948)&gt;$C948,MIN(AL$7,$F948)-$C948+1,0),MIN(AL$7,$F948)-AK$7))/365,IF($F948&gt;AK$7,($D948-SUM($U948:AK948))*$E948*(IF(AK948&lt;1,IF(MIN(AL$7,$F948)&gt;$C948,MIN(AL$7,$F948)-$C948+1,0),MIN(AL$7,$F948)-AK$7))/365,0))</f>
        <v>0</v>
      </c>
      <c r="AM948" s="4">
        <f>IF($F948=0,($D948-SUM($U948:AL948))*$E948*(IF(AL948&lt;1,IF(MIN(AM$7,$F948)&gt;$C948,MIN(AM$7,$F948)-$C948+1,0),MIN(AM$7,$F948)-AL$7))/365,IF($F948&gt;AL$7,($D948-SUM($U948:AL948))*$E948*(IF(AL948&lt;1,IF(MIN(AM$7,$F948)&gt;$C948,MIN(AM$7,$F948)-$C948+1,0),MIN(AM$7,$F948)-AL$7))/365,0))</f>
        <v>0</v>
      </c>
      <c r="AN948" s="4">
        <f>IF($F948=0,($D948-SUM($U948:AM948))*$E948*(IF(AM948&lt;1,IF(MIN(AN$7,$F948)&gt;$C948,MIN(AN$7,$F948)-$C948+1,0),MIN(AN$7,$F948)-AM$7))/365,IF($F948&gt;AM$7,($D948-SUM($U948:AM948))*$E948*(IF(AM948&lt;1,IF(MIN(AN$7,$F948)&gt;$C948,MIN(AN$7,$F948)-$C948+1,0),MIN(AN$7,$F948)-AM$7))/365,0))</f>
        <v>0</v>
      </c>
      <c r="AO948" s="4">
        <f>IF($F948=0,($D948-SUM($U948:AN948))*$E948*(IF(AN948&lt;1,IF(MIN(AO$7,$F948)&gt;$C948,MIN(AO$7,$F948)-$C948+1,0),MIN(AO$7,$F948)-AN$7))/365,IF($F948&gt;AN$7,($D948-SUM($U948:AN948))*$E948*(IF(AN948&lt;1,IF(MIN(AO$7,$F948)&gt;$C948,MIN(AO$7,$F948)-$C948+1,0),MIN(AO$7,$F948)-AN$7))/365,0))</f>
        <v>0</v>
      </c>
      <c r="AP948" s="4">
        <f>IF($F948=0,($D948-SUM($U948:AO948))*$E948*(IF(AO948&lt;1,IF(MIN(AP$7,$F948)&gt;$C948,MIN(AP$7,$F948)-$C948+1,0),MIN(AP$7,$F948)-AO$7))/365,IF($F948&gt;AO$7,($D948-SUM($U948:AO948))*$E948*(IF(AO948&lt;1,IF(MIN(AP$7,$F948)&gt;$C948,MIN(AP$7,$F948)-$C948+1,0),MIN(AP$7,$F948)-AO$7))/365,0))</f>
        <v>0</v>
      </c>
      <c r="AQ948" s="4">
        <f>IF($F948=0,($D948-SUM($U948:AP948))*$E948*(IF(AP948&lt;1,IF(MIN(AQ$7,$F948)&gt;$C948,MIN(AQ$7,$F948)-$C948+1,0),MIN(AQ$7,$F948)-AP$7))/365,IF($F948&gt;AP$7,($D948-SUM($U948:AP948))*$E948*(IF(AP948&lt;1,IF(MIN(AQ$7,$F948)&gt;$C948,MIN(AQ$7,$F948)-$C948+1,0),MIN(AQ$7,$F948)-AP$7))/365,0))</f>
        <v>0</v>
      </c>
      <c r="AR948" s="4">
        <f>IF($F948=0,($D948-SUM($U948:AQ948))*$E948*(IF(AQ948&lt;1,IF(MIN(AR$7,$F948)&gt;$C948,MIN(AR$7,$F948)-$C948+1,0),MIN(AR$7,$F948)-AQ$7))/365,IF($F948&gt;AQ$7,($D948-SUM($U948:AQ948))*$E948*(IF(AQ948&lt;1,IF(MIN(AR$7,$F948)&gt;$C948,MIN(AR$7,$F948)-$C948+1,0),MIN(AR$7,$F948)-AQ$7))/365,0))</f>
        <v>0</v>
      </c>
      <c r="AS948" s="4">
        <f>IF($F948=0,($D948-SUM($U948:AR948))*$E948*(IF(AR948&lt;1,IF(MIN(AS$7,$F948)&gt;$C948,MIN(AS$7,$F948)-$C948+1,0),MIN(AS$7,$F948)-AR$7))/365,IF($F948&gt;AR$7,($D948-SUM($U948:AR948))*$E948*(IF(AR948&lt;1,IF(MIN(AS$7,$F948)&gt;$C948,MIN(AS$7,$F948)-$C948+1,0),MIN(AS$7,$F948)-AR$7))/365,0))</f>
        <v>0</v>
      </c>
    </row>
    <row r="949" spans="1:45">
      <c r="A949" s="15"/>
      <c r="B949" s="17"/>
      <c r="C949" s="16"/>
      <c r="D949" s="15"/>
      <c r="E949" s="11"/>
      <c r="F949" s="16"/>
      <c r="G949" s="15"/>
      <c r="H949" s="14"/>
      <c r="I949" s="5"/>
      <c r="J949" s="13">
        <f>SUM(U949:AS949)</f>
        <v>0</v>
      </c>
      <c r="K949" s="13">
        <f>IF(F949=0,D949-J949,IF(F949&lt;41730,0,D949-J949))</f>
        <v>0</v>
      </c>
      <c r="L949" s="12">
        <f>IF(K949=0,0,IF(G949-((L$7-C949)/365)&lt;0,0,G949-((L$7-C949)/365)))</f>
        <v>0</v>
      </c>
      <c r="M949" s="4">
        <f>IF(K949=0,0,D949*H949)</f>
        <v>0</v>
      </c>
      <c r="N949" s="11">
        <f>IFERROR((1-(M949/K949)^(1/L949)),0)</f>
        <v>0</v>
      </c>
      <c r="O949" s="10">
        <f>IF(F949&gt;41730,IF(F949&gt;41730,(F949-41730)/365,IF(K949=0,0,IF(G949-((L$7-C949)/365)&lt;0,0,G949-((L$7-C949)/365)))),1)</f>
        <v>1</v>
      </c>
      <c r="P949" s="9">
        <f>IF(K949&lt;M949,0,IF(L949=0,K949-M949,K949*N949*O949))</f>
        <v>0</v>
      </c>
      <c r="Q949" s="19">
        <f>IF(F949&gt;41730,D949,0)</f>
        <v>0</v>
      </c>
      <c r="R949" s="18">
        <f>IF(F949&gt;41730,J949+P949,0)</f>
        <v>0</v>
      </c>
      <c r="S949" s="9">
        <f>IF(F949&gt;0,0,K949-P949)</f>
        <v>0</v>
      </c>
      <c r="T949" s="5"/>
      <c r="U949" s="4">
        <f>D949*E949*(IF(U$7&gt;$C949,U$7-$C949+1,0))/365</f>
        <v>0</v>
      </c>
      <c r="V949" s="4">
        <f>($D949-U949)*$E949*(IF(U949&lt;1,IF(V$7&gt;$C949,V$7-$C949+1,0),V$7-U$7))/365</f>
        <v>0</v>
      </c>
      <c r="W949" s="4">
        <f>IF($F949=0,($D949-SUM($U949:V949))*$E949*(IF(V949&lt;1,IF(MIN(W$7,$F949)&gt;$C949,MIN(W$7,$F949)-$C949+1,0),MIN(W$7,$F949)-V$7))/365,IF($F949&gt;V$7,($D949-SUM($U949:V949))*$E949*(IF(V949&lt;1,IF(MIN(W$7,$F949)&gt;$C949,MIN(W$7,$F949)-$C949+1,0),MIN(W$7,$F949)-V$7))/365,0))</f>
        <v>0</v>
      </c>
      <c r="X949" s="4">
        <f>IF($F949=0,($D949-SUM($U949:W949))*$E949*(IF(W949&lt;1,IF(MIN(X$7,$F949)&gt;$C949,MIN(X$7,$F949)-$C949+1,0),MIN(X$7,$F949)-W$7))/365,IF($F949&gt;W$7,($D949-SUM($U949:W949))*$E949*(IF(W949&lt;1,IF(MIN(X$7,$F949)&gt;$C949,MIN(X$7,$F949)-$C949+1,0),MIN(X$7,$F949)-W$7))/365,0))</f>
        <v>0</v>
      </c>
      <c r="Y949" s="4">
        <f>IF($F949=0,($D949-SUM($U949:X949))*$E949*(IF(X949&lt;1,IF(MIN(Y$7,$F949)&gt;$C949,MIN(Y$7,$F949)-$C949+1,0),MIN(Y$7,$F949)-X$7))/365,IF($F949&gt;X$7,($D949-SUM($U949:X949))*$E949*(IF(X949&lt;1,IF(MIN(Y$7,$F949)&gt;$C949,MIN(Y$7,$F949)-$C949+1,0),MIN(Y$7,$F949)-X$7))/365,0))</f>
        <v>0</v>
      </c>
      <c r="Z949" s="4">
        <f>IF($F949=0,($D949-SUM($U949:Y949))*$E949*(IF(Y949&lt;1,IF(MIN(Z$7,$F949)&gt;$C949,MIN(Z$7,$F949)-$C949+1,0),MIN(Z$7,$F949)-Y$7))/365,IF($F949&gt;Y$7,($D949-SUM($U949:Y949))*$E949*(IF(Y949&lt;1,IF(MIN(Z$7,$F949)&gt;$C949,MIN(Z$7,$F949)-$C949+1,0),MIN(Z$7,$F949)-Y$7))/365,0))</f>
        <v>0</v>
      </c>
      <c r="AA949" s="4">
        <f>IF($F949=0,($D949-SUM($U949:Z949))*$E949*(IF(Z949&lt;1,IF(MIN(AA$7,$F949)&gt;$C949,MIN(AA$7,$F949)-$C949+1,0),MIN(AA$7,$F949)-Z$7))/365,IF($F949&gt;Z$7,($D949-SUM($U949:Z949))*$E949*(IF(Z949&lt;1,IF(MIN(AA$7,$F949)&gt;$C949,MIN(AA$7,$F949)-$C949+1,0),MIN(AA$7,$F949)-Z$7))/365,0))</f>
        <v>0</v>
      </c>
      <c r="AB949" s="4">
        <f>IF($F949=0,($D949-SUM($U949:AA949))*$E949*(IF(AA949&lt;1,IF(MIN(AB$7,$F949)&gt;$C949,MIN(AB$7,$F949)-$C949+1,0),MIN(AB$7,$F949)-AA$7))/365,IF($F949&gt;AA$7,($D949-SUM($U949:AA949))*$E949*(IF(AA949&lt;1,IF(MIN(AB$7,$F949)&gt;$C949,MIN(AB$7,$F949)-$C949+1,0),MIN(AB$7,$F949)-AA$7))/365,0))</f>
        <v>0</v>
      </c>
      <c r="AC949" s="4">
        <f>IF($F949=0,($D949-SUM($U949:AB949))*$E949*(IF(AB949&lt;1,IF(MIN(AC$7,$F949)&gt;$C949,MIN(AC$7,$F949)-$C949+1,0),MIN(AC$7,$F949)-AB$7))/365,IF($F949&gt;AB$7,($D949-SUM($U949:AB949))*$E949*(IF(AB949&lt;1,IF(MIN(AC$7,$F949)&gt;$C949,MIN(AC$7,$F949)-$C949+1,0),MIN(AC$7,$F949)-AB$7))/365,0))</f>
        <v>0</v>
      </c>
      <c r="AD949" s="4">
        <f>IF($F949=0,($D949-SUM($U949:AC949))*$E949*(IF(AC949&lt;1,IF(MIN(AD$7,$F949)&gt;$C949,MIN(AD$7,$F949)-$C949+1,0),MIN(AD$7,$F949)-AC$7))/365,IF($F949&gt;AC$7,($D949-SUM($U949:AC949))*$E949*(IF(AC949&lt;1,IF(MIN(AD$7,$F949)&gt;$C949,MIN(AD$7,$F949)-$C949+1,0),MIN(AD$7,$F949)-AC$7))/365,0))</f>
        <v>0</v>
      </c>
      <c r="AE949" s="4">
        <f>IF($F949=0,($D949-SUM($U949:AD949))*$E949*(IF(AD949&lt;1,IF(MIN(AE$7,$F949)&gt;$C949,MIN(AE$7,$F949)-$C949+1,0),MIN(AE$7,$F949)-AD$7))/365,IF($F949&gt;AD$7,($D949-SUM($U949:AD949))*$E949*(IF(AD949&lt;1,IF(MIN(AE$7,$F949)&gt;$C949,MIN(AE$7,$F949)-$C949+1,0),MIN(AE$7,$F949)-AD$7))/365,0))</f>
        <v>0</v>
      </c>
      <c r="AF949" s="4">
        <f>IF($F949=0,($D949-SUM($U949:AE949))*$E949*(IF(AE949&lt;1,IF(MIN(AF$7,$F949)&gt;$C949,MIN(AF$7,$F949)-$C949+1,0),MIN(AF$7,$F949)-AE$7))/365,IF($F949&gt;AE$7,($D949-SUM($U949:AE949))*$E949*(IF(AE949&lt;1,IF(MIN(AF$7,$F949)&gt;$C949,MIN(AF$7,$F949)-$C949+1,0),MIN(AF$7,$F949)-AE$7))/365,0))</f>
        <v>0</v>
      </c>
      <c r="AG949" s="4">
        <f>IF($F949=0,($D949-SUM($U949:AF949))*$E949*(IF(AF949&lt;1,IF(MIN(AG$7,$F949)&gt;$C949,MIN(AG$7,$F949)-$C949+1,0),MIN(AG$7,$F949)-AF$7))/365,IF($F949&gt;AF$7,($D949-SUM($U949:AF949))*$E949*(IF(AF949&lt;1,IF(MIN(AG$7,$F949)&gt;$C949,MIN(AG$7,$F949)-$C949+1,0),MIN(AG$7,$F949)-AF$7))/365,0))</f>
        <v>0</v>
      </c>
      <c r="AH949" s="4">
        <f>IF($F949=0,($D949-SUM($U949:AG949))*$E949*(IF(AG949&lt;1,IF(MIN(AH$7,$F949)&gt;$C949,MIN(AH$7,$F949)-$C949+1,0),MIN(AH$7,$F949)-AG$7))/365,IF($F949&gt;AG$7,($D949-SUM($U949:AG949))*$E949*(IF(AG949&lt;1,IF(MIN(AH$7,$F949)&gt;$C949,MIN(AH$7,$F949)-$C949+1,0),MIN(AH$7,$F949)-AG$7))/365,0))</f>
        <v>0</v>
      </c>
      <c r="AI949" s="4">
        <f>IF($F949=0,($D949-SUM($U949:AH949))*$E949*(IF(AH949&lt;1,IF(MIN(AI$7,$F949)&gt;$C949,MIN(AI$7,$F949)-$C949+1,0),MIN(AI$7,$F949)-AH$7))/365,IF($F949&gt;AH$7,($D949-SUM($U949:AH949))*$E949*(IF(AH949&lt;1,IF(MIN(AI$7,$F949)&gt;$C949,MIN(AI$7,$F949)-$C949+1,0),MIN(AI$7,$F949)-AH$7))/365,0))</f>
        <v>0</v>
      </c>
      <c r="AJ949" s="4">
        <f>IF($F949=0,($D949-SUM($U949:AI949))*$E949*(IF(AI949&lt;1,IF(MIN(AJ$7,$F949)&gt;$C949,MIN(AJ$7,$F949)-$C949+1,0),MIN(AJ$7,$F949)-AI$7))/365,IF($F949&gt;AI$7,($D949-SUM($U949:AI949))*$E949*(IF(AI949&lt;1,IF(MIN(AJ$7,$F949)&gt;$C949,MIN(AJ$7,$F949)-$C949+1,0),MIN(AJ$7,$F949)-AI$7))/365,0))</f>
        <v>0</v>
      </c>
      <c r="AK949" s="4">
        <f>IF($F949=0,($D949-SUM($U949:AJ949))*$E949*(IF(AJ949&lt;1,IF(MIN(AK$7,$F949)&gt;$C949,MIN(AK$7,$F949)-$C949+1,0),MIN(AK$7,$F949)-AJ$7))/365,IF($F949&gt;AJ$7,($D949-SUM($U949:AJ949))*$E949*(IF(AJ949&lt;1,IF(MIN(AK$7,$F949)&gt;$C949,MIN(AK$7,$F949)-$C949+1,0),MIN(AK$7,$F949)-AJ$7))/365,0))</f>
        <v>0</v>
      </c>
      <c r="AL949" s="4">
        <f>IF($F949=0,($D949-SUM($U949:AK949))*$E949*(IF(AK949&lt;1,IF(MIN(AL$7,$F949)&gt;$C949,MIN(AL$7,$F949)-$C949+1,0),MIN(AL$7,$F949)-AK$7))/365,IF($F949&gt;AK$7,($D949-SUM($U949:AK949))*$E949*(IF(AK949&lt;1,IF(MIN(AL$7,$F949)&gt;$C949,MIN(AL$7,$F949)-$C949+1,0),MIN(AL$7,$F949)-AK$7))/365,0))</f>
        <v>0</v>
      </c>
      <c r="AM949" s="4">
        <f>IF($F949=0,($D949-SUM($U949:AL949))*$E949*(IF(AL949&lt;1,IF(MIN(AM$7,$F949)&gt;$C949,MIN(AM$7,$F949)-$C949+1,0),MIN(AM$7,$F949)-AL$7))/365,IF($F949&gt;AL$7,($D949-SUM($U949:AL949))*$E949*(IF(AL949&lt;1,IF(MIN(AM$7,$F949)&gt;$C949,MIN(AM$7,$F949)-$C949+1,0),MIN(AM$7,$F949)-AL$7))/365,0))</f>
        <v>0</v>
      </c>
      <c r="AN949" s="4">
        <f>IF($F949=0,($D949-SUM($U949:AM949))*$E949*(IF(AM949&lt;1,IF(MIN(AN$7,$F949)&gt;$C949,MIN(AN$7,$F949)-$C949+1,0),MIN(AN$7,$F949)-AM$7))/365,IF($F949&gt;AM$7,($D949-SUM($U949:AM949))*$E949*(IF(AM949&lt;1,IF(MIN(AN$7,$F949)&gt;$C949,MIN(AN$7,$F949)-$C949+1,0),MIN(AN$7,$F949)-AM$7))/365,0))</f>
        <v>0</v>
      </c>
      <c r="AO949" s="4">
        <f>IF($F949=0,($D949-SUM($U949:AN949))*$E949*(IF(AN949&lt;1,IF(MIN(AO$7,$F949)&gt;$C949,MIN(AO$7,$F949)-$C949+1,0),MIN(AO$7,$F949)-AN$7))/365,IF($F949&gt;AN$7,($D949-SUM($U949:AN949))*$E949*(IF(AN949&lt;1,IF(MIN(AO$7,$F949)&gt;$C949,MIN(AO$7,$F949)-$C949+1,0),MIN(AO$7,$F949)-AN$7))/365,0))</f>
        <v>0</v>
      </c>
      <c r="AP949" s="4">
        <f>IF($F949=0,($D949-SUM($U949:AO949))*$E949*(IF(AO949&lt;1,IF(MIN(AP$7,$F949)&gt;$C949,MIN(AP$7,$F949)-$C949+1,0),MIN(AP$7,$F949)-AO$7))/365,IF($F949&gt;AO$7,($D949-SUM($U949:AO949))*$E949*(IF(AO949&lt;1,IF(MIN(AP$7,$F949)&gt;$C949,MIN(AP$7,$F949)-$C949+1,0),MIN(AP$7,$F949)-AO$7))/365,0))</f>
        <v>0</v>
      </c>
      <c r="AQ949" s="4">
        <f>IF($F949=0,($D949-SUM($U949:AP949))*$E949*(IF(AP949&lt;1,IF(MIN(AQ$7,$F949)&gt;$C949,MIN(AQ$7,$F949)-$C949+1,0),MIN(AQ$7,$F949)-AP$7))/365,IF($F949&gt;AP$7,($D949-SUM($U949:AP949))*$E949*(IF(AP949&lt;1,IF(MIN(AQ$7,$F949)&gt;$C949,MIN(AQ$7,$F949)-$C949+1,0),MIN(AQ$7,$F949)-AP$7))/365,0))</f>
        <v>0</v>
      </c>
      <c r="AR949" s="4">
        <f>IF($F949=0,($D949-SUM($U949:AQ949))*$E949*(IF(AQ949&lt;1,IF(MIN(AR$7,$F949)&gt;$C949,MIN(AR$7,$F949)-$C949+1,0),MIN(AR$7,$F949)-AQ$7))/365,IF($F949&gt;AQ$7,($D949-SUM($U949:AQ949))*$E949*(IF(AQ949&lt;1,IF(MIN(AR$7,$F949)&gt;$C949,MIN(AR$7,$F949)-$C949+1,0),MIN(AR$7,$F949)-AQ$7))/365,0))</f>
        <v>0</v>
      </c>
      <c r="AS949" s="4">
        <f>IF($F949=0,($D949-SUM($U949:AR949))*$E949*(IF(AR949&lt;1,IF(MIN(AS$7,$F949)&gt;$C949,MIN(AS$7,$F949)-$C949+1,0),MIN(AS$7,$F949)-AR$7))/365,IF($F949&gt;AR$7,($D949-SUM($U949:AR949))*$E949*(IF(AR949&lt;1,IF(MIN(AS$7,$F949)&gt;$C949,MIN(AS$7,$F949)-$C949+1,0),MIN(AS$7,$F949)-AR$7))/365,0))</f>
        <v>0</v>
      </c>
    </row>
    <row r="950" spans="1:45">
      <c r="A950" s="15"/>
      <c r="B950" s="17"/>
      <c r="C950" s="16"/>
      <c r="D950" s="15"/>
      <c r="E950" s="11"/>
      <c r="F950" s="16"/>
      <c r="G950" s="15"/>
      <c r="H950" s="14"/>
      <c r="I950" s="5"/>
      <c r="J950" s="13">
        <f>SUM(U950:AS950)</f>
        <v>0</v>
      </c>
      <c r="K950" s="13">
        <f>IF(F950=0,D950-J950,IF(F950&lt;41730,0,D950-J950))</f>
        <v>0</v>
      </c>
      <c r="L950" s="12">
        <f>IF(K950=0,0,IF(G950-((L$7-C950)/365)&lt;0,0,G950-((L$7-C950)/365)))</f>
        <v>0</v>
      </c>
      <c r="M950" s="4">
        <f>IF(K950=0,0,D950*H950)</f>
        <v>0</v>
      </c>
      <c r="N950" s="11">
        <f>IFERROR((1-(M950/K950)^(1/L950)),0)</f>
        <v>0</v>
      </c>
      <c r="O950" s="10">
        <f>IF(F950&gt;41730,IF(F950&gt;41730,(F950-41730)/365,IF(K950=0,0,IF(G950-((L$7-C950)/365)&lt;0,0,G950-((L$7-C950)/365)))),1)</f>
        <v>1</v>
      </c>
      <c r="P950" s="9">
        <f>IF(K950&lt;M950,0,IF(L950=0,K950-M950,K950*N950*O950))</f>
        <v>0</v>
      </c>
      <c r="Q950" s="19">
        <f>IF(F950&gt;41730,D950,0)</f>
        <v>0</v>
      </c>
      <c r="R950" s="18">
        <f>IF(F950&gt;41730,J950+P950,0)</f>
        <v>0</v>
      </c>
      <c r="S950" s="9">
        <f>IF(F950&gt;0,0,K950-P950)</f>
        <v>0</v>
      </c>
      <c r="T950" s="5"/>
      <c r="U950" s="4">
        <f>D950*E950*(IF(U$7&gt;$C950,U$7-$C950+1,0))/365</f>
        <v>0</v>
      </c>
      <c r="V950" s="4">
        <f>($D950-U950)*$E950*(IF(U950&lt;1,IF(V$7&gt;$C950,V$7-$C950+1,0),V$7-U$7))/365</f>
        <v>0</v>
      </c>
      <c r="W950" s="4">
        <f>IF($F950=0,($D950-SUM($U950:V950))*$E950*(IF(V950&lt;1,IF(MIN(W$7,$F950)&gt;$C950,MIN(W$7,$F950)-$C950+1,0),MIN(W$7,$F950)-V$7))/365,IF($F950&gt;V$7,($D950-SUM($U950:V950))*$E950*(IF(V950&lt;1,IF(MIN(W$7,$F950)&gt;$C950,MIN(W$7,$F950)-$C950+1,0),MIN(W$7,$F950)-V$7))/365,0))</f>
        <v>0</v>
      </c>
      <c r="X950" s="4">
        <f>IF($F950=0,($D950-SUM($U950:W950))*$E950*(IF(W950&lt;1,IF(MIN(X$7,$F950)&gt;$C950,MIN(X$7,$F950)-$C950+1,0),MIN(X$7,$F950)-W$7))/365,IF($F950&gt;W$7,($D950-SUM($U950:W950))*$E950*(IF(W950&lt;1,IF(MIN(X$7,$F950)&gt;$C950,MIN(X$7,$F950)-$C950+1,0),MIN(X$7,$F950)-W$7))/365,0))</f>
        <v>0</v>
      </c>
      <c r="Y950" s="4">
        <f>IF($F950=0,($D950-SUM($U950:X950))*$E950*(IF(X950&lt;1,IF(MIN(Y$7,$F950)&gt;$C950,MIN(Y$7,$F950)-$C950+1,0),MIN(Y$7,$F950)-X$7))/365,IF($F950&gt;X$7,($D950-SUM($U950:X950))*$E950*(IF(X950&lt;1,IF(MIN(Y$7,$F950)&gt;$C950,MIN(Y$7,$F950)-$C950+1,0),MIN(Y$7,$F950)-X$7))/365,0))</f>
        <v>0</v>
      </c>
      <c r="Z950" s="4">
        <f>IF($F950=0,($D950-SUM($U950:Y950))*$E950*(IF(Y950&lt;1,IF(MIN(Z$7,$F950)&gt;$C950,MIN(Z$7,$F950)-$C950+1,0),MIN(Z$7,$F950)-Y$7))/365,IF($F950&gt;Y$7,($D950-SUM($U950:Y950))*$E950*(IF(Y950&lt;1,IF(MIN(Z$7,$F950)&gt;$C950,MIN(Z$7,$F950)-$C950+1,0),MIN(Z$7,$F950)-Y$7))/365,0))</f>
        <v>0</v>
      </c>
      <c r="AA950" s="4">
        <f>IF($F950=0,($D950-SUM($U950:Z950))*$E950*(IF(Z950&lt;1,IF(MIN(AA$7,$F950)&gt;$C950,MIN(AA$7,$F950)-$C950+1,0),MIN(AA$7,$F950)-Z$7))/365,IF($F950&gt;Z$7,($D950-SUM($U950:Z950))*$E950*(IF(Z950&lt;1,IF(MIN(AA$7,$F950)&gt;$C950,MIN(AA$7,$F950)-$C950+1,0),MIN(AA$7,$F950)-Z$7))/365,0))</f>
        <v>0</v>
      </c>
      <c r="AB950" s="4">
        <f>IF($F950=0,($D950-SUM($U950:AA950))*$E950*(IF(AA950&lt;1,IF(MIN(AB$7,$F950)&gt;$C950,MIN(AB$7,$F950)-$C950+1,0),MIN(AB$7,$F950)-AA$7))/365,IF($F950&gt;AA$7,($D950-SUM($U950:AA950))*$E950*(IF(AA950&lt;1,IF(MIN(AB$7,$F950)&gt;$C950,MIN(AB$7,$F950)-$C950+1,0),MIN(AB$7,$F950)-AA$7))/365,0))</f>
        <v>0</v>
      </c>
      <c r="AC950" s="4">
        <f>IF($F950=0,($D950-SUM($U950:AB950))*$E950*(IF(AB950&lt;1,IF(MIN(AC$7,$F950)&gt;$C950,MIN(AC$7,$F950)-$C950+1,0),MIN(AC$7,$F950)-AB$7))/365,IF($F950&gt;AB$7,($D950-SUM($U950:AB950))*$E950*(IF(AB950&lt;1,IF(MIN(AC$7,$F950)&gt;$C950,MIN(AC$7,$F950)-$C950+1,0),MIN(AC$7,$F950)-AB$7))/365,0))</f>
        <v>0</v>
      </c>
      <c r="AD950" s="4">
        <f>IF($F950=0,($D950-SUM($U950:AC950))*$E950*(IF(AC950&lt;1,IF(MIN(AD$7,$F950)&gt;$C950,MIN(AD$7,$F950)-$C950+1,0),MIN(AD$7,$F950)-AC$7))/365,IF($F950&gt;AC$7,($D950-SUM($U950:AC950))*$E950*(IF(AC950&lt;1,IF(MIN(AD$7,$F950)&gt;$C950,MIN(AD$7,$F950)-$C950+1,0),MIN(AD$7,$F950)-AC$7))/365,0))</f>
        <v>0</v>
      </c>
      <c r="AE950" s="4">
        <f>IF($F950=0,($D950-SUM($U950:AD950))*$E950*(IF(AD950&lt;1,IF(MIN(AE$7,$F950)&gt;$C950,MIN(AE$7,$F950)-$C950+1,0),MIN(AE$7,$F950)-AD$7))/365,IF($F950&gt;AD$7,($D950-SUM($U950:AD950))*$E950*(IF(AD950&lt;1,IF(MIN(AE$7,$F950)&gt;$C950,MIN(AE$7,$F950)-$C950+1,0),MIN(AE$7,$F950)-AD$7))/365,0))</f>
        <v>0</v>
      </c>
      <c r="AF950" s="4">
        <f>IF($F950=0,($D950-SUM($U950:AE950))*$E950*(IF(AE950&lt;1,IF(MIN(AF$7,$F950)&gt;$C950,MIN(AF$7,$F950)-$C950+1,0),MIN(AF$7,$F950)-AE$7))/365,IF($F950&gt;AE$7,($D950-SUM($U950:AE950))*$E950*(IF(AE950&lt;1,IF(MIN(AF$7,$F950)&gt;$C950,MIN(AF$7,$F950)-$C950+1,0),MIN(AF$7,$F950)-AE$7))/365,0))</f>
        <v>0</v>
      </c>
      <c r="AG950" s="4">
        <f>IF($F950=0,($D950-SUM($U950:AF950))*$E950*(IF(AF950&lt;1,IF(MIN(AG$7,$F950)&gt;$C950,MIN(AG$7,$F950)-$C950+1,0),MIN(AG$7,$F950)-AF$7))/365,IF($F950&gt;AF$7,($D950-SUM($U950:AF950))*$E950*(IF(AF950&lt;1,IF(MIN(AG$7,$F950)&gt;$C950,MIN(AG$7,$F950)-$C950+1,0),MIN(AG$7,$F950)-AF$7))/365,0))</f>
        <v>0</v>
      </c>
      <c r="AH950" s="4">
        <f>IF($F950=0,($D950-SUM($U950:AG950))*$E950*(IF(AG950&lt;1,IF(MIN(AH$7,$F950)&gt;$C950,MIN(AH$7,$F950)-$C950+1,0),MIN(AH$7,$F950)-AG$7))/365,IF($F950&gt;AG$7,($D950-SUM($U950:AG950))*$E950*(IF(AG950&lt;1,IF(MIN(AH$7,$F950)&gt;$C950,MIN(AH$7,$F950)-$C950+1,0),MIN(AH$7,$F950)-AG$7))/365,0))</f>
        <v>0</v>
      </c>
      <c r="AI950" s="4">
        <f>IF($F950=0,($D950-SUM($U950:AH950))*$E950*(IF(AH950&lt;1,IF(MIN(AI$7,$F950)&gt;$C950,MIN(AI$7,$F950)-$C950+1,0),MIN(AI$7,$F950)-AH$7))/365,IF($F950&gt;AH$7,($D950-SUM($U950:AH950))*$E950*(IF(AH950&lt;1,IF(MIN(AI$7,$F950)&gt;$C950,MIN(AI$7,$F950)-$C950+1,0),MIN(AI$7,$F950)-AH$7))/365,0))</f>
        <v>0</v>
      </c>
      <c r="AJ950" s="4">
        <f>IF($F950=0,($D950-SUM($U950:AI950))*$E950*(IF(AI950&lt;1,IF(MIN(AJ$7,$F950)&gt;$C950,MIN(AJ$7,$F950)-$C950+1,0),MIN(AJ$7,$F950)-AI$7))/365,IF($F950&gt;AI$7,($D950-SUM($U950:AI950))*$E950*(IF(AI950&lt;1,IF(MIN(AJ$7,$F950)&gt;$C950,MIN(AJ$7,$F950)-$C950+1,0),MIN(AJ$7,$F950)-AI$7))/365,0))</f>
        <v>0</v>
      </c>
      <c r="AK950" s="4">
        <f>IF($F950=0,($D950-SUM($U950:AJ950))*$E950*(IF(AJ950&lt;1,IF(MIN(AK$7,$F950)&gt;$C950,MIN(AK$7,$F950)-$C950+1,0),MIN(AK$7,$F950)-AJ$7))/365,IF($F950&gt;AJ$7,($D950-SUM($U950:AJ950))*$E950*(IF(AJ950&lt;1,IF(MIN(AK$7,$F950)&gt;$C950,MIN(AK$7,$F950)-$C950+1,0),MIN(AK$7,$F950)-AJ$7))/365,0))</f>
        <v>0</v>
      </c>
      <c r="AL950" s="4">
        <f>IF($F950=0,($D950-SUM($U950:AK950))*$E950*(IF(AK950&lt;1,IF(MIN(AL$7,$F950)&gt;$C950,MIN(AL$7,$F950)-$C950+1,0),MIN(AL$7,$F950)-AK$7))/365,IF($F950&gt;AK$7,($D950-SUM($U950:AK950))*$E950*(IF(AK950&lt;1,IF(MIN(AL$7,$F950)&gt;$C950,MIN(AL$7,$F950)-$C950+1,0),MIN(AL$7,$F950)-AK$7))/365,0))</f>
        <v>0</v>
      </c>
      <c r="AM950" s="4">
        <f>IF($F950=0,($D950-SUM($U950:AL950))*$E950*(IF(AL950&lt;1,IF(MIN(AM$7,$F950)&gt;$C950,MIN(AM$7,$F950)-$C950+1,0),MIN(AM$7,$F950)-AL$7))/365,IF($F950&gt;AL$7,($D950-SUM($U950:AL950))*$E950*(IF(AL950&lt;1,IF(MIN(AM$7,$F950)&gt;$C950,MIN(AM$7,$F950)-$C950+1,0),MIN(AM$7,$F950)-AL$7))/365,0))</f>
        <v>0</v>
      </c>
      <c r="AN950" s="4">
        <f>IF($F950=0,($D950-SUM($U950:AM950))*$E950*(IF(AM950&lt;1,IF(MIN(AN$7,$F950)&gt;$C950,MIN(AN$7,$F950)-$C950+1,0),MIN(AN$7,$F950)-AM$7))/365,IF($F950&gt;AM$7,($D950-SUM($U950:AM950))*$E950*(IF(AM950&lt;1,IF(MIN(AN$7,$F950)&gt;$C950,MIN(AN$7,$F950)-$C950+1,0),MIN(AN$7,$F950)-AM$7))/365,0))</f>
        <v>0</v>
      </c>
      <c r="AO950" s="4">
        <f>IF($F950=0,($D950-SUM($U950:AN950))*$E950*(IF(AN950&lt;1,IF(MIN(AO$7,$F950)&gt;$C950,MIN(AO$7,$F950)-$C950+1,0),MIN(AO$7,$F950)-AN$7))/365,IF($F950&gt;AN$7,($D950-SUM($U950:AN950))*$E950*(IF(AN950&lt;1,IF(MIN(AO$7,$F950)&gt;$C950,MIN(AO$7,$F950)-$C950+1,0),MIN(AO$7,$F950)-AN$7))/365,0))</f>
        <v>0</v>
      </c>
      <c r="AP950" s="4">
        <f>IF($F950=0,($D950-SUM($U950:AO950))*$E950*(IF(AO950&lt;1,IF(MIN(AP$7,$F950)&gt;$C950,MIN(AP$7,$F950)-$C950+1,0),MIN(AP$7,$F950)-AO$7))/365,IF($F950&gt;AO$7,($D950-SUM($U950:AO950))*$E950*(IF(AO950&lt;1,IF(MIN(AP$7,$F950)&gt;$C950,MIN(AP$7,$F950)-$C950+1,0),MIN(AP$7,$F950)-AO$7))/365,0))</f>
        <v>0</v>
      </c>
      <c r="AQ950" s="4">
        <f>IF($F950=0,($D950-SUM($U950:AP950))*$E950*(IF(AP950&lt;1,IF(MIN(AQ$7,$F950)&gt;$C950,MIN(AQ$7,$F950)-$C950+1,0),MIN(AQ$7,$F950)-AP$7))/365,IF($F950&gt;AP$7,($D950-SUM($U950:AP950))*$E950*(IF(AP950&lt;1,IF(MIN(AQ$7,$F950)&gt;$C950,MIN(AQ$7,$F950)-$C950+1,0),MIN(AQ$7,$F950)-AP$7))/365,0))</f>
        <v>0</v>
      </c>
      <c r="AR950" s="4">
        <f>IF($F950=0,($D950-SUM($U950:AQ950))*$E950*(IF(AQ950&lt;1,IF(MIN(AR$7,$F950)&gt;$C950,MIN(AR$7,$F950)-$C950+1,0),MIN(AR$7,$F950)-AQ$7))/365,IF($F950&gt;AQ$7,($D950-SUM($U950:AQ950))*$E950*(IF(AQ950&lt;1,IF(MIN(AR$7,$F950)&gt;$C950,MIN(AR$7,$F950)-$C950+1,0),MIN(AR$7,$F950)-AQ$7))/365,0))</f>
        <v>0</v>
      </c>
      <c r="AS950" s="4">
        <f>IF($F950=0,($D950-SUM($U950:AR950))*$E950*(IF(AR950&lt;1,IF(MIN(AS$7,$F950)&gt;$C950,MIN(AS$7,$F950)-$C950+1,0),MIN(AS$7,$F950)-AR$7))/365,IF($F950&gt;AR$7,($D950-SUM($U950:AR950))*$E950*(IF(AR950&lt;1,IF(MIN(AS$7,$F950)&gt;$C950,MIN(AS$7,$F950)-$C950+1,0),MIN(AS$7,$F950)-AR$7))/365,0))</f>
        <v>0</v>
      </c>
    </row>
    <row r="951" spans="1:45">
      <c r="A951" s="15"/>
      <c r="B951" s="17"/>
      <c r="C951" s="16"/>
      <c r="D951" s="15"/>
      <c r="E951" s="11"/>
      <c r="F951" s="16"/>
      <c r="G951" s="15"/>
      <c r="H951" s="14"/>
      <c r="I951" s="5"/>
      <c r="J951" s="13">
        <f>SUM(U951:AS951)</f>
        <v>0</v>
      </c>
      <c r="K951" s="13">
        <f>IF(F951=0,D951-J951,IF(F951&lt;41730,0,D951-J951))</f>
        <v>0</v>
      </c>
      <c r="L951" s="12">
        <f>IF(K951=0,0,IF(G951-((L$7-C951)/365)&lt;0,0,G951-((L$7-C951)/365)))</f>
        <v>0</v>
      </c>
      <c r="M951" s="4">
        <f>IF(K951=0,0,D951*H951)</f>
        <v>0</v>
      </c>
      <c r="N951" s="11">
        <f>IFERROR((1-(M951/K951)^(1/L951)),0)</f>
        <v>0</v>
      </c>
      <c r="O951" s="10">
        <f>IF(F951&gt;41730,IF(F951&gt;41730,(F951-41730)/365,IF(K951=0,0,IF(G951-((L$7-C951)/365)&lt;0,0,G951-((L$7-C951)/365)))),1)</f>
        <v>1</v>
      </c>
      <c r="P951" s="9">
        <f>IF(K951&lt;M951,0,IF(L951=0,K951-M951,K951*N951*O951))</f>
        <v>0</v>
      </c>
      <c r="Q951" s="19">
        <f>IF(F951&gt;41730,D951,0)</f>
        <v>0</v>
      </c>
      <c r="R951" s="18">
        <f>IF(F951&gt;41730,J951+P951,0)</f>
        <v>0</v>
      </c>
      <c r="S951" s="9">
        <f>IF(F951&gt;0,0,K951-P951)</f>
        <v>0</v>
      </c>
      <c r="T951" s="5"/>
      <c r="U951" s="4">
        <f>D951*E951*(IF(U$7&gt;$C951,U$7-$C951+1,0))/365</f>
        <v>0</v>
      </c>
      <c r="V951" s="4">
        <f>($D951-U951)*$E951*(IF(U951&lt;1,IF(V$7&gt;$C951,V$7-$C951+1,0),V$7-U$7))/365</f>
        <v>0</v>
      </c>
      <c r="W951" s="4">
        <f>IF($F951=0,($D951-SUM($U951:V951))*$E951*(IF(V951&lt;1,IF(MIN(W$7,$F951)&gt;$C951,MIN(W$7,$F951)-$C951+1,0),MIN(W$7,$F951)-V$7))/365,IF($F951&gt;V$7,($D951-SUM($U951:V951))*$E951*(IF(V951&lt;1,IF(MIN(W$7,$F951)&gt;$C951,MIN(W$7,$F951)-$C951+1,0),MIN(W$7,$F951)-V$7))/365,0))</f>
        <v>0</v>
      </c>
      <c r="X951" s="4">
        <f>IF($F951=0,($D951-SUM($U951:W951))*$E951*(IF(W951&lt;1,IF(MIN(X$7,$F951)&gt;$C951,MIN(X$7,$F951)-$C951+1,0),MIN(X$7,$F951)-W$7))/365,IF($F951&gt;W$7,($D951-SUM($U951:W951))*$E951*(IF(W951&lt;1,IF(MIN(X$7,$F951)&gt;$C951,MIN(X$7,$F951)-$C951+1,0),MIN(X$7,$F951)-W$7))/365,0))</f>
        <v>0</v>
      </c>
      <c r="Y951" s="4">
        <f>IF($F951=0,($D951-SUM($U951:X951))*$E951*(IF(X951&lt;1,IF(MIN(Y$7,$F951)&gt;$C951,MIN(Y$7,$F951)-$C951+1,0),MIN(Y$7,$F951)-X$7))/365,IF($F951&gt;X$7,($D951-SUM($U951:X951))*$E951*(IF(X951&lt;1,IF(MIN(Y$7,$F951)&gt;$C951,MIN(Y$7,$F951)-$C951+1,0),MIN(Y$7,$F951)-X$7))/365,0))</f>
        <v>0</v>
      </c>
      <c r="Z951" s="4">
        <f>IF($F951=0,($D951-SUM($U951:Y951))*$E951*(IF(Y951&lt;1,IF(MIN(Z$7,$F951)&gt;$C951,MIN(Z$7,$F951)-$C951+1,0),MIN(Z$7,$F951)-Y$7))/365,IF($F951&gt;Y$7,($D951-SUM($U951:Y951))*$E951*(IF(Y951&lt;1,IF(MIN(Z$7,$F951)&gt;$C951,MIN(Z$7,$F951)-$C951+1,0),MIN(Z$7,$F951)-Y$7))/365,0))</f>
        <v>0</v>
      </c>
      <c r="AA951" s="4">
        <f>IF($F951=0,($D951-SUM($U951:Z951))*$E951*(IF(Z951&lt;1,IF(MIN(AA$7,$F951)&gt;$C951,MIN(AA$7,$F951)-$C951+1,0),MIN(AA$7,$F951)-Z$7))/365,IF($F951&gt;Z$7,($D951-SUM($U951:Z951))*$E951*(IF(Z951&lt;1,IF(MIN(AA$7,$F951)&gt;$C951,MIN(AA$7,$F951)-$C951+1,0),MIN(AA$7,$F951)-Z$7))/365,0))</f>
        <v>0</v>
      </c>
      <c r="AB951" s="4">
        <f>IF($F951=0,($D951-SUM($U951:AA951))*$E951*(IF(AA951&lt;1,IF(MIN(AB$7,$F951)&gt;$C951,MIN(AB$7,$F951)-$C951+1,0),MIN(AB$7,$F951)-AA$7))/365,IF($F951&gt;AA$7,($D951-SUM($U951:AA951))*$E951*(IF(AA951&lt;1,IF(MIN(AB$7,$F951)&gt;$C951,MIN(AB$7,$F951)-$C951+1,0),MIN(AB$7,$F951)-AA$7))/365,0))</f>
        <v>0</v>
      </c>
      <c r="AC951" s="4">
        <f>IF($F951=0,($D951-SUM($U951:AB951))*$E951*(IF(AB951&lt;1,IF(MIN(AC$7,$F951)&gt;$C951,MIN(AC$7,$F951)-$C951+1,0),MIN(AC$7,$F951)-AB$7))/365,IF($F951&gt;AB$7,($D951-SUM($U951:AB951))*$E951*(IF(AB951&lt;1,IF(MIN(AC$7,$F951)&gt;$C951,MIN(AC$7,$F951)-$C951+1,0),MIN(AC$7,$F951)-AB$7))/365,0))</f>
        <v>0</v>
      </c>
      <c r="AD951" s="4">
        <f>IF($F951=0,($D951-SUM($U951:AC951))*$E951*(IF(AC951&lt;1,IF(MIN(AD$7,$F951)&gt;$C951,MIN(AD$7,$F951)-$C951+1,0),MIN(AD$7,$F951)-AC$7))/365,IF($F951&gt;AC$7,($D951-SUM($U951:AC951))*$E951*(IF(AC951&lt;1,IF(MIN(AD$7,$F951)&gt;$C951,MIN(AD$7,$F951)-$C951+1,0),MIN(AD$7,$F951)-AC$7))/365,0))</f>
        <v>0</v>
      </c>
      <c r="AE951" s="4">
        <f>IF($F951=0,($D951-SUM($U951:AD951))*$E951*(IF(AD951&lt;1,IF(MIN(AE$7,$F951)&gt;$C951,MIN(AE$7,$F951)-$C951+1,0),MIN(AE$7,$F951)-AD$7))/365,IF($F951&gt;AD$7,($D951-SUM($U951:AD951))*$E951*(IF(AD951&lt;1,IF(MIN(AE$7,$F951)&gt;$C951,MIN(AE$7,$F951)-$C951+1,0),MIN(AE$7,$F951)-AD$7))/365,0))</f>
        <v>0</v>
      </c>
      <c r="AF951" s="4">
        <f>IF($F951=0,($D951-SUM($U951:AE951))*$E951*(IF(AE951&lt;1,IF(MIN(AF$7,$F951)&gt;$C951,MIN(AF$7,$F951)-$C951+1,0),MIN(AF$7,$F951)-AE$7))/365,IF($F951&gt;AE$7,($D951-SUM($U951:AE951))*$E951*(IF(AE951&lt;1,IF(MIN(AF$7,$F951)&gt;$C951,MIN(AF$7,$F951)-$C951+1,0),MIN(AF$7,$F951)-AE$7))/365,0))</f>
        <v>0</v>
      </c>
      <c r="AG951" s="4">
        <f>IF($F951=0,($D951-SUM($U951:AF951))*$E951*(IF(AF951&lt;1,IF(MIN(AG$7,$F951)&gt;$C951,MIN(AG$7,$F951)-$C951+1,0),MIN(AG$7,$F951)-AF$7))/365,IF($F951&gt;AF$7,($D951-SUM($U951:AF951))*$E951*(IF(AF951&lt;1,IF(MIN(AG$7,$F951)&gt;$C951,MIN(AG$7,$F951)-$C951+1,0),MIN(AG$7,$F951)-AF$7))/365,0))</f>
        <v>0</v>
      </c>
      <c r="AH951" s="4">
        <f>IF($F951=0,($D951-SUM($U951:AG951))*$E951*(IF(AG951&lt;1,IF(MIN(AH$7,$F951)&gt;$C951,MIN(AH$7,$F951)-$C951+1,0),MIN(AH$7,$F951)-AG$7))/365,IF($F951&gt;AG$7,($D951-SUM($U951:AG951))*$E951*(IF(AG951&lt;1,IF(MIN(AH$7,$F951)&gt;$C951,MIN(AH$7,$F951)-$C951+1,0),MIN(AH$7,$F951)-AG$7))/365,0))</f>
        <v>0</v>
      </c>
      <c r="AI951" s="4">
        <f>IF($F951=0,($D951-SUM($U951:AH951))*$E951*(IF(AH951&lt;1,IF(MIN(AI$7,$F951)&gt;$C951,MIN(AI$7,$F951)-$C951+1,0),MIN(AI$7,$F951)-AH$7))/365,IF($F951&gt;AH$7,($D951-SUM($U951:AH951))*$E951*(IF(AH951&lt;1,IF(MIN(AI$7,$F951)&gt;$C951,MIN(AI$7,$F951)-$C951+1,0),MIN(AI$7,$F951)-AH$7))/365,0))</f>
        <v>0</v>
      </c>
      <c r="AJ951" s="4">
        <f>IF($F951=0,($D951-SUM($U951:AI951))*$E951*(IF(AI951&lt;1,IF(MIN(AJ$7,$F951)&gt;$C951,MIN(AJ$7,$F951)-$C951+1,0),MIN(AJ$7,$F951)-AI$7))/365,IF($F951&gt;AI$7,($D951-SUM($U951:AI951))*$E951*(IF(AI951&lt;1,IF(MIN(AJ$7,$F951)&gt;$C951,MIN(AJ$7,$F951)-$C951+1,0),MIN(AJ$7,$F951)-AI$7))/365,0))</f>
        <v>0</v>
      </c>
      <c r="AK951" s="4">
        <f>IF($F951=0,($D951-SUM($U951:AJ951))*$E951*(IF(AJ951&lt;1,IF(MIN(AK$7,$F951)&gt;$C951,MIN(AK$7,$F951)-$C951+1,0),MIN(AK$7,$F951)-AJ$7))/365,IF($F951&gt;AJ$7,($D951-SUM($U951:AJ951))*$E951*(IF(AJ951&lt;1,IF(MIN(AK$7,$F951)&gt;$C951,MIN(AK$7,$F951)-$C951+1,0),MIN(AK$7,$F951)-AJ$7))/365,0))</f>
        <v>0</v>
      </c>
      <c r="AL951" s="4">
        <f>IF($F951=0,($D951-SUM($U951:AK951))*$E951*(IF(AK951&lt;1,IF(MIN(AL$7,$F951)&gt;$C951,MIN(AL$7,$F951)-$C951+1,0),MIN(AL$7,$F951)-AK$7))/365,IF($F951&gt;AK$7,($D951-SUM($U951:AK951))*$E951*(IF(AK951&lt;1,IF(MIN(AL$7,$F951)&gt;$C951,MIN(AL$7,$F951)-$C951+1,0),MIN(AL$7,$F951)-AK$7))/365,0))</f>
        <v>0</v>
      </c>
      <c r="AM951" s="4">
        <f>IF($F951=0,($D951-SUM($U951:AL951))*$E951*(IF(AL951&lt;1,IF(MIN(AM$7,$F951)&gt;$C951,MIN(AM$7,$F951)-$C951+1,0),MIN(AM$7,$F951)-AL$7))/365,IF($F951&gt;AL$7,($D951-SUM($U951:AL951))*$E951*(IF(AL951&lt;1,IF(MIN(AM$7,$F951)&gt;$C951,MIN(AM$7,$F951)-$C951+1,0),MIN(AM$7,$F951)-AL$7))/365,0))</f>
        <v>0</v>
      </c>
      <c r="AN951" s="4">
        <f>IF($F951=0,($D951-SUM($U951:AM951))*$E951*(IF(AM951&lt;1,IF(MIN(AN$7,$F951)&gt;$C951,MIN(AN$7,$F951)-$C951+1,0),MIN(AN$7,$F951)-AM$7))/365,IF($F951&gt;AM$7,($D951-SUM($U951:AM951))*$E951*(IF(AM951&lt;1,IF(MIN(AN$7,$F951)&gt;$C951,MIN(AN$7,$F951)-$C951+1,0),MIN(AN$7,$F951)-AM$7))/365,0))</f>
        <v>0</v>
      </c>
      <c r="AO951" s="4">
        <f>IF($F951=0,($D951-SUM($U951:AN951))*$E951*(IF(AN951&lt;1,IF(MIN(AO$7,$F951)&gt;$C951,MIN(AO$7,$F951)-$C951+1,0),MIN(AO$7,$F951)-AN$7))/365,IF($F951&gt;AN$7,($D951-SUM($U951:AN951))*$E951*(IF(AN951&lt;1,IF(MIN(AO$7,$F951)&gt;$C951,MIN(AO$7,$F951)-$C951+1,0),MIN(AO$7,$F951)-AN$7))/365,0))</f>
        <v>0</v>
      </c>
      <c r="AP951" s="4">
        <f>IF($F951=0,($D951-SUM($U951:AO951))*$E951*(IF(AO951&lt;1,IF(MIN(AP$7,$F951)&gt;$C951,MIN(AP$7,$F951)-$C951+1,0),MIN(AP$7,$F951)-AO$7))/365,IF($F951&gt;AO$7,($D951-SUM($U951:AO951))*$E951*(IF(AO951&lt;1,IF(MIN(AP$7,$F951)&gt;$C951,MIN(AP$7,$F951)-$C951+1,0),MIN(AP$7,$F951)-AO$7))/365,0))</f>
        <v>0</v>
      </c>
      <c r="AQ951" s="4">
        <f>IF($F951=0,($D951-SUM($U951:AP951))*$E951*(IF(AP951&lt;1,IF(MIN(AQ$7,$F951)&gt;$C951,MIN(AQ$7,$F951)-$C951+1,0),MIN(AQ$7,$F951)-AP$7))/365,IF($F951&gt;AP$7,($D951-SUM($U951:AP951))*$E951*(IF(AP951&lt;1,IF(MIN(AQ$7,$F951)&gt;$C951,MIN(AQ$7,$F951)-$C951+1,0),MIN(AQ$7,$F951)-AP$7))/365,0))</f>
        <v>0</v>
      </c>
      <c r="AR951" s="4">
        <f>IF($F951=0,($D951-SUM($U951:AQ951))*$E951*(IF(AQ951&lt;1,IF(MIN(AR$7,$F951)&gt;$C951,MIN(AR$7,$F951)-$C951+1,0),MIN(AR$7,$F951)-AQ$7))/365,IF($F951&gt;AQ$7,($D951-SUM($U951:AQ951))*$E951*(IF(AQ951&lt;1,IF(MIN(AR$7,$F951)&gt;$C951,MIN(AR$7,$F951)-$C951+1,0),MIN(AR$7,$F951)-AQ$7))/365,0))</f>
        <v>0</v>
      </c>
      <c r="AS951" s="4">
        <f>IF($F951=0,($D951-SUM($U951:AR951))*$E951*(IF(AR951&lt;1,IF(MIN(AS$7,$F951)&gt;$C951,MIN(AS$7,$F951)-$C951+1,0),MIN(AS$7,$F951)-AR$7))/365,IF($F951&gt;AR$7,($D951-SUM($U951:AR951))*$E951*(IF(AR951&lt;1,IF(MIN(AS$7,$F951)&gt;$C951,MIN(AS$7,$F951)-$C951+1,0),MIN(AS$7,$F951)-AR$7))/365,0))</f>
        <v>0</v>
      </c>
    </row>
    <row r="952" spans="1:45">
      <c r="A952" s="15"/>
      <c r="B952" s="17"/>
      <c r="C952" s="16"/>
      <c r="D952" s="15"/>
      <c r="E952" s="11"/>
      <c r="F952" s="16"/>
      <c r="G952" s="15"/>
      <c r="H952" s="14"/>
      <c r="I952" s="5"/>
      <c r="J952" s="13">
        <f>SUM(U952:AS952)</f>
        <v>0</v>
      </c>
      <c r="K952" s="13">
        <f>IF(F952=0,D952-J952,IF(F952&lt;41730,0,D952-J952))</f>
        <v>0</v>
      </c>
      <c r="L952" s="12">
        <f>IF(K952=0,0,IF(G952-((L$7-C952)/365)&lt;0,0,G952-((L$7-C952)/365)))</f>
        <v>0</v>
      </c>
      <c r="M952" s="4">
        <f>IF(K952=0,0,D952*H952)</f>
        <v>0</v>
      </c>
      <c r="N952" s="11">
        <f>IFERROR((1-(M952/K952)^(1/L952)),0)</f>
        <v>0</v>
      </c>
      <c r="O952" s="10">
        <f>IF(F952&gt;41730,IF(F952&gt;41730,(F952-41730)/365,IF(K952=0,0,IF(G952-((L$7-C952)/365)&lt;0,0,G952-((L$7-C952)/365)))),1)</f>
        <v>1</v>
      </c>
      <c r="P952" s="9">
        <f>IF(K952&lt;M952,0,IF(L952=0,K952-M952,K952*N952*O952))</f>
        <v>0</v>
      </c>
      <c r="Q952" s="19">
        <f>IF(F952&gt;41730,D952,0)</f>
        <v>0</v>
      </c>
      <c r="R952" s="18">
        <f>IF(F952&gt;41730,J952+P952,0)</f>
        <v>0</v>
      </c>
      <c r="S952" s="9">
        <f>IF(F952&gt;0,0,K952-P952)</f>
        <v>0</v>
      </c>
      <c r="T952" s="5"/>
      <c r="U952" s="4">
        <f>D952*E952*(IF(U$7&gt;$C952,U$7-$C952+1,0))/365</f>
        <v>0</v>
      </c>
      <c r="V952" s="4">
        <f>($D952-U952)*$E952*(IF(U952&lt;1,IF(V$7&gt;$C952,V$7-$C952+1,0),V$7-U$7))/365</f>
        <v>0</v>
      </c>
      <c r="W952" s="4">
        <f>IF($F952=0,($D952-SUM($U952:V952))*$E952*(IF(V952&lt;1,IF(MIN(W$7,$F952)&gt;$C952,MIN(W$7,$F952)-$C952+1,0),MIN(W$7,$F952)-V$7))/365,IF($F952&gt;V$7,($D952-SUM($U952:V952))*$E952*(IF(V952&lt;1,IF(MIN(W$7,$F952)&gt;$C952,MIN(W$7,$F952)-$C952+1,0),MIN(W$7,$F952)-V$7))/365,0))</f>
        <v>0</v>
      </c>
      <c r="X952" s="4">
        <f>IF($F952=0,($D952-SUM($U952:W952))*$E952*(IF(W952&lt;1,IF(MIN(X$7,$F952)&gt;$C952,MIN(X$7,$F952)-$C952+1,0),MIN(X$7,$F952)-W$7))/365,IF($F952&gt;W$7,($D952-SUM($U952:W952))*$E952*(IF(W952&lt;1,IF(MIN(X$7,$F952)&gt;$C952,MIN(X$7,$F952)-$C952+1,0),MIN(X$7,$F952)-W$7))/365,0))</f>
        <v>0</v>
      </c>
      <c r="Y952" s="4">
        <f>IF($F952=0,($D952-SUM($U952:X952))*$E952*(IF(X952&lt;1,IF(MIN(Y$7,$F952)&gt;$C952,MIN(Y$7,$F952)-$C952+1,0),MIN(Y$7,$F952)-X$7))/365,IF($F952&gt;X$7,($D952-SUM($U952:X952))*$E952*(IF(X952&lt;1,IF(MIN(Y$7,$F952)&gt;$C952,MIN(Y$7,$F952)-$C952+1,0),MIN(Y$7,$F952)-X$7))/365,0))</f>
        <v>0</v>
      </c>
      <c r="Z952" s="4">
        <f>IF($F952=0,($D952-SUM($U952:Y952))*$E952*(IF(Y952&lt;1,IF(MIN(Z$7,$F952)&gt;$C952,MIN(Z$7,$F952)-$C952+1,0),MIN(Z$7,$F952)-Y$7))/365,IF($F952&gt;Y$7,($D952-SUM($U952:Y952))*$E952*(IF(Y952&lt;1,IF(MIN(Z$7,$F952)&gt;$C952,MIN(Z$7,$F952)-$C952+1,0),MIN(Z$7,$F952)-Y$7))/365,0))</f>
        <v>0</v>
      </c>
      <c r="AA952" s="4">
        <f>IF($F952=0,($D952-SUM($U952:Z952))*$E952*(IF(Z952&lt;1,IF(MIN(AA$7,$F952)&gt;$C952,MIN(AA$7,$F952)-$C952+1,0),MIN(AA$7,$F952)-Z$7))/365,IF($F952&gt;Z$7,($D952-SUM($U952:Z952))*$E952*(IF(Z952&lt;1,IF(MIN(AA$7,$F952)&gt;$C952,MIN(AA$7,$F952)-$C952+1,0),MIN(AA$7,$F952)-Z$7))/365,0))</f>
        <v>0</v>
      </c>
      <c r="AB952" s="4">
        <f>IF($F952=0,($D952-SUM($U952:AA952))*$E952*(IF(AA952&lt;1,IF(MIN(AB$7,$F952)&gt;$C952,MIN(AB$7,$F952)-$C952+1,0),MIN(AB$7,$F952)-AA$7))/365,IF($F952&gt;AA$7,($D952-SUM($U952:AA952))*$E952*(IF(AA952&lt;1,IF(MIN(AB$7,$F952)&gt;$C952,MIN(AB$7,$F952)-$C952+1,0),MIN(AB$7,$F952)-AA$7))/365,0))</f>
        <v>0</v>
      </c>
      <c r="AC952" s="4">
        <f>IF($F952=0,($D952-SUM($U952:AB952))*$E952*(IF(AB952&lt;1,IF(MIN(AC$7,$F952)&gt;$C952,MIN(AC$7,$F952)-$C952+1,0),MIN(AC$7,$F952)-AB$7))/365,IF($F952&gt;AB$7,($D952-SUM($U952:AB952))*$E952*(IF(AB952&lt;1,IF(MIN(AC$7,$F952)&gt;$C952,MIN(AC$7,$F952)-$C952+1,0),MIN(AC$7,$F952)-AB$7))/365,0))</f>
        <v>0</v>
      </c>
      <c r="AD952" s="4">
        <f>IF($F952=0,($D952-SUM($U952:AC952))*$E952*(IF(AC952&lt;1,IF(MIN(AD$7,$F952)&gt;$C952,MIN(AD$7,$F952)-$C952+1,0),MIN(AD$7,$F952)-AC$7))/365,IF($F952&gt;AC$7,($D952-SUM($U952:AC952))*$E952*(IF(AC952&lt;1,IF(MIN(AD$7,$F952)&gt;$C952,MIN(AD$7,$F952)-$C952+1,0),MIN(AD$7,$F952)-AC$7))/365,0))</f>
        <v>0</v>
      </c>
      <c r="AE952" s="4">
        <f>IF($F952=0,($D952-SUM($U952:AD952))*$E952*(IF(AD952&lt;1,IF(MIN(AE$7,$F952)&gt;$C952,MIN(AE$7,$F952)-$C952+1,0),MIN(AE$7,$F952)-AD$7))/365,IF($F952&gt;AD$7,($D952-SUM($U952:AD952))*$E952*(IF(AD952&lt;1,IF(MIN(AE$7,$F952)&gt;$C952,MIN(AE$7,$F952)-$C952+1,0),MIN(AE$7,$F952)-AD$7))/365,0))</f>
        <v>0</v>
      </c>
      <c r="AF952" s="4">
        <f>IF($F952=0,($D952-SUM($U952:AE952))*$E952*(IF(AE952&lt;1,IF(MIN(AF$7,$F952)&gt;$C952,MIN(AF$7,$F952)-$C952+1,0),MIN(AF$7,$F952)-AE$7))/365,IF($F952&gt;AE$7,($D952-SUM($U952:AE952))*$E952*(IF(AE952&lt;1,IF(MIN(AF$7,$F952)&gt;$C952,MIN(AF$7,$F952)-$C952+1,0),MIN(AF$7,$F952)-AE$7))/365,0))</f>
        <v>0</v>
      </c>
      <c r="AG952" s="4">
        <f>IF($F952=0,($D952-SUM($U952:AF952))*$E952*(IF(AF952&lt;1,IF(MIN(AG$7,$F952)&gt;$C952,MIN(AG$7,$F952)-$C952+1,0),MIN(AG$7,$F952)-AF$7))/365,IF($F952&gt;AF$7,($D952-SUM($U952:AF952))*$E952*(IF(AF952&lt;1,IF(MIN(AG$7,$F952)&gt;$C952,MIN(AG$7,$F952)-$C952+1,0),MIN(AG$7,$F952)-AF$7))/365,0))</f>
        <v>0</v>
      </c>
      <c r="AH952" s="4">
        <f>IF($F952=0,($D952-SUM($U952:AG952))*$E952*(IF(AG952&lt;1,IF(MIN(AH$7,$F952)&gt;$C952,MIN(AH$7,$F952)-$C952+1,0),MIN(AH$7,$F952)-AG$7))/365,IF($F952&gt;AG$7,($D952-SUM($U952:AG952))*$E952*(IF(AG952&lt;1,IF(MIN(AH$7,$F952)&gt;$C952,MIN(AH$7,$F952)-$C952+1,0),MIN(AH$7,$F952)-AG$7))/365,0))</f>
        <v>0</v>
      </c>
      <c r="AI952" s="4">
        <f>IF($F952=0,($D952-SUM($U952:AH952))*$E952*(IF(AH952&lt;1,IF(MIN(AI$7,$F952)&gt;$C952,MIN(AI$7,$F952)-$C952+1,0),MIN(AI$7,$F952)-AH$7))/365,IF($F952&gt;AH$7,($D952-SUM($U952:AH952))*$E952*(IF(AH952&lt;1,IF(MIN(AI$7,$F952)&gt;$C952,MIN(AI$7,$F952)-$C952+1,0),MIN(AI$7,$F952)-AH$7))/365,0))</f>
        <v>0</v>
      </c>
      <c r="AJ952" s="4">
        <f>IF($F952=0,($D952-SUM($U952:AI952))*$E952*(IF(AI952&lt;1,IF(MIN(AJ$7,$F952)&gt;$C952,MIN(AJ$7,$F952)-$C952+1,0),MIN(AJ$7,$F952)-AI$7))/365,IF($F952&gt;AI$7,($D952-SUM($U952:AI952))*$E952*(IF(AI952&lt;1,IF(MIN(AJ$7,$F952)&gt;$C952,MIN(AJ$7,$F952)-$C952+1,0),MIN(AJ$7,$F952)-AI$7))/365,0))</f>
        <v>0</v>
      </c>
      <c r="AK952" s="4">
        <f>IF($F952=0,($D952-SUM($U952:AJ952))*$E952*(IF(AJ952&lt;1,IF(MIN(AK$7,$F952)&gt;$C952,MIN(AK$7,$F952)-$C952+1,0),MIN(AK$7,$F952)-AJ$7))/365,IF($F952&gt;AJ$7,($D952-SUM($U952:AJ952))*$E952*(IF(AJ952&lt;1,IF(MIN(AK$7,$F952)&gt;$C952,MIN(AK$7,$F952)-$C952+1,0),MIN(AK$7,$F952)-AJ$7))/365,0))</f>
        <v>0</v>
      </c>
      <c r="AL952" s="4">
        <f>IF($F952=0,($D952-SUM($U952:AK952))*$E952*(IF(AK952&lt;1,IF(MIN(AL$7,$F952)&gt;$C952,MIN(AL$7,$F952)-$C952+1,0),MIN(AL$7,$F952)-AK$7))/365,IF($F952&gt;AK$7,($D952-SUM($U952:AK952))*$E952*(IF(AK952&lt;1,IF(MIN(AL$7,$F952)&gt;$C952,MIN(AL$7,$F952)-$C952+1,0),MIN(AL$7,$F952)-AK$7))/365,0))</f>
        <v>0</v>
      </c>
      <c r="AM952" s="4">
        <f>IF($F952=0,($D952-SUM($U952:AL952))*$E952*(IF(AL952&lt;1,IF(MIN(AM$7,$F952)&gt;$C952,MIN(AM$7,$F952)-$C952+1,0),MIN(AM$7,$F952)-AL$7))/365,IF($F952&gt;AL$7,($D952-SUM($U952:AL952))*$E952*(IF(AL952&lt;1,IF(MIN(AM$7,$F952)&gt;$C952,MIN(AM$7,$F952)-$C952+1,0),MIN(AM$7,$F952)-AL$7))/365,0))</f>
        <v>0</v>
      </c>
      <c r="AN952" s="4">
        <f>IF($F952=0,($D952-SUM($U952:AM952))*$E952*(IF(AM952&lt;1,IF(MIN(AN$7,$F952)&gt;$C952,MIN(AN$7,$F952)-$C952+1,0),MIN(AN$7,$F952)-AM$7))/365,IF($F952&gt;AM$7,($D952-SUM($U952:AM952))*$E952*(IF(AM952&lt;1,IF(MIN(AN$7,$F952)&gt;$C952,MIN(AN$7,$F952)-$C952+1,0),MIN(AN$7,$F952)-AM$7))/365,0))</f>
        <v>0</v>
      </c>
      <c r="AO952" s="4">
        <f>IF($F952=0,($D952-SUM($U952:AN952))*$E952*(IF(AN952&lt;1,IF(MIN(AO$7,$F952)&gt;$C952,MIN(AO$7,$F952)-$C952+1,0),MIN(AO$7,$F952)-AN$7))/365,IF($F952&gt;AN$7,($D952-SUM($U952:AN952))*$E952*(IF(AN952&lt;1,IF(MIN(AO$7,$F952)&gt;$C952,MIN(AO$7,$F952)-$C952+1,0),MIN(AO$7,$F952)-AN$7))/365,0))</f>
        <v>0</v>
      </c>
      <c r="AP952" s="4">
        <f>IF($F952=0,($D952-SUM($U952:AO952))*$E952*(IF(AO952&lt;1,IF(MIN(AP$7,$F952)&gt;$C952,MIN(AP$7,$F952)-$C952+1,0),MIN(AP$7,$F952)-AO$7))/365,IF($F952&gt;AO$7,($D952-SUM($U952:AO952))*$E952*(IF(AO952&lt;1,IF(MIN(AP$7,$F952)&gt;$C952,MIN(AP$7,$F952)-$C952+1,0),MIN(AP$7,$F952)-AO$7))/365,0))</f>
        <v>0</v>
      </c>
      <c r="AQ952" s="4">
        <f>IF($F952=0,($D952-SUM($U952:AP952))*$E952*(IF(AP952&lt;1,IF(MIN(AQ$7,$F952)&gt;$C952,MIN(AQ$7,$F952)-$C952+1,0),MIN(AQ$7,$F952)-AP$7))/365,IF($F952&gt;AP$7,($D952-SUM($U952:AP952))*$E952*(IF(AP952&lt;1,IF(MIN(AQ$7,$F952)&gt;$C952,MIN(AQ$7,$F952)-$C952+1,0),MIN(AQ$7,$F952)-AP$7))/365,0))</f>
        <v>0</v>
      </c>
      <c r="AR952" s="4">
        <f>IF($F952=0,($D952-SUM($U952:AQ952))*$E952*(IF(AQ952&lt;1,IF(MIN(AR$7,$F952)&gt;$C952,MIN(AR$7,$F952)-$C952+1,0),MIN(AR$7,$F952)-AQ$7))/365,IF($F952&gt;AQ$7,($D952-SUM($U952:AQ952))*$E952*(IF(AQ952&lt;1,IF(MIN(AR$7,$F952)&gt;$C952,MIN(AR$7,$F952)-$C952+1,0),MIN(AR$7,$F952)-AQ$7))/365,0))</f>
        <v>0</v>
      </c>
      <c r="AS952" s="4">
        <f>IF($F952=0,($D952-SUM($U952:AR952))*$E952*(IF(AR952&lt;1,IF(MIN(AS$7,$F952)&gt;$C952,MIN(AS$7,$F952)-$C952+1,0),MIN(AS$7,$F952)-AR$7))/365,IF($F952&gt;AR$7,($D952-SUM($U952:AR952))*$E952*(IF(AR952&lt;1,IF(MIN(AS$7,$F952)&gt;$C952,MIN(AS$7,$F952)-$C952+1,0),MIN(AS$7,$F952)-AR$7))/365,0))</f>
        <v>0</v>
      </c>
    </row>
    <row r="953" spans="1:45">
      <c r="A953" s="15"/>
      <c r="B953" s="17"/>
      <c r="C953" s="16"/>
      <c r="D953" s="15"/>
      <c r="E953" s="11"/>
      <c r="F953" s="16"/>
      <c r="G953" s="15"/>
      <c r="H953" s="14"/>
      <c r="I953" s="5"/>
      <c r="J953" s="13">
        <f>SUM(U953:AS953)</f>
        <v>0</v>
      </c>
      <c r="K953" s="13">
        <f>IF(F953=0,D953-J953,IF(F953&lt;41730,0,D953-J953))</f>
        <v>0</v>
      </c>
      <c r="L953" s="12">
        <f>IF(K953=0,0,IF(G953-((L$7-C953)/365)&lt;0,0,G953-((L$7-C953)/365)))</f>
        <v>0</v>
      </c>
      <c r="M953" s="4">
        <f>IF(K953=0,0,D953*H953)</f>
        <v>0</v>
      </c>
      <c r="N953" s="11">
        <f>IFERROR((1-(M953/K953)^(1/L953)),0)</f>
        <v>0</v>
      </c>
      <c r="O953" s="10">
        <f>IF(F953&gt;41730,IF(F953&gt;41730,(F953-41730)/365,IF(K953=0,0,IF(G953-((L$7-C953)/365)&lt;0,0,G953-((L$7-C953)/365)))),1)</f>
        <v>1</v>
      </c>
      <c r="P953" s="9">
        <f>IF(K953&lt;M953,0,IF(L953=0,K953-M953,K953*N953*O953))</f>
        <v>0</v>
      </c>
      <c r="Q953" s="19">
        <f>IF(F953&gt;41730,D953,0)</f>
        <v>0</v>
      </c>
      <c r="R953" s="18">
        <f>IF(F953&gt;41730,J953+P953,0)</f>
        <v>0</v>
      </c>
      <c r="S953" s="9">
        <f>IF(F953&gt;0,0,K953-P953)</f>
        <v>0</v>
      </c>
      <c r="T953" s="5"/>
      <c r="U953" s="4">
        <f>D953*E953*(IF(U$7&gt;$C953,U$7-$C953+1,0))/365</f>
        <v>0</v>
      </c>
      <c r="V953" s="4">
        <f>($D953-U953)*$E953*(IF(U953&lt;1,IF(V$7&gt;$C953,V$7-$C953+1,0),V$7-U$7))/365</f>
        <v>0</v>
      </c>
      <c r="W953" s="4">
        <f>IF($F953=0,($D953-SUM($U953:V953))*$E953*(IF(V953&lt;1,IF(MIN(W$7,$F953)&gt;$C953,MIN(W$7,$F953)-$C953+1,0),MIN(W$7,$F953)-V$7))/365,IF($F953&gt;V$7,($D953-SUM($U953:V953))*$E953*(IF(V953&lt;1,IF(MIN(W$7,$F953)&gt;$C953,MIN(W$7,$F953)-$C953+1,0),MIN(W$7,$F953)-V$7))/365,0))</f>
        <v>0</v>
      </c>
      <c r="X953" s="4">
        <f>IF($F953=0,($D953-SUM($U953:W953))*$E953*(IF(W953&lt;1,IF(MIN(X$7,$F953)&gt;$C953,MIN(X$7,$F953)-$C953+1,0),MIN(X$7,$F953)-W$7))/365,IF($F953&gt;W$7,($D953-SUM($U953:W953))*$E953*(IF(W953&lt;1,IF(MIN(X$7,$F953)&gt;$C953,MIN(X$7,$F953)-$C953+1,0),MIN(X$7,$F953)-W$7))/365,0))</f>
        <v>0</v>
      </c>
      <c r="Y953" s="4">
        <f>IF($F953=0,($D953-SUM($U953:X953))*$E953*(IF(X953&lt;1,IF(MIN(Y$7,$F953)&gt;$C953,MIN(Y$7,$F953)-$C953+1,0),MIN(Y$7,$F953)-X$7))/365,IF($F953&gt;X$7,($D953-SUM($U953:X953))*$E953*(IF(X953&lt;1,IF(MIN(Y$7,$F953)&gt;$C953,MIN(Y$7,$F953)-$C953+1,0),MIN(Y$7,$F953)-X$7))/365,0))</f>
        <v>0</v>
      </c>
      <c r="Z953" s="4">
        <f>IF($F953=0,($D953-SUM($U953:Y953))*$E953*(IF(Y953&lt;1,IF(MIN(Z$7,$F953)&gt;$C953,MIN(Z$7,$F953)-$C953+1,0),MIN(Z$7,$F953)-Y$7))/365,IF($F953&gt;Y$7,($D953-SUM($U953:Y953))*$E953*(IF(Y953&lt;1,IF(MIN(Z$7,$F953)&gt;$C953,MIN(Z$7,$F953)-$C953+1,0),MIN(Z$7,$F953)-Y$7))/365,0))</f>
        <v>0</v>
      </c>
      <c r="AA953" s="4">
        <f>IF($F953=0,($D953-SUM($U953:Z953))*$E953*(IF(Z953&lt;1,IF(MIN(AA$7,$F953)&gt;$C953,MIN(AA$7,$F953)-$C953+1,0),MIN(AA$7,$F953)-Z$7))/365,IF($F953&gt;Z$7,($D953-SUM($U953:Z953))*$E953*(IF(Z953&lt;1,IF(MIN(AA$7,$F953)&gt;$C953,MIN(AA$7,$F953)-$C953+1,0),MIN(AA$7,$F953)-Z$7))/365,0))</f>
        <v>0</v>
      </c>
      <c r="AB953" s="4">
        <f>IF($F953=0,($D953-SUM($U953:AA953))*$E953*(IF(AA953&lt;1,IF(MIN(AB$7,$F953)&gt;$C953,MIN(AB$7,$F953)-$C953+1,0),MIN(AB$7,$F953)-AA$7))/365,IF($F953&gt;AA$7,($D953-SUM($U953:AA953))*$E953*(IF(AA953&lt;1,IF(MIN(AB$7,$F953)&gt;$C953,MIN(AB$7,$F953)-$C953+1,0),MIN(AB$7,$F953)-AA$7))/365,0))</f>
        <v>0</v>
      </c>
      <c r="AC953" s="4">
        <f>IF($F953=0,($D953-SUM($U953:AB953))*$E953*(IF(AB953&lt;1,IF(MIN(AC$7,$F953)&gt;$C953,MIN(AC$7,$F953)-$C953+1,0),MIN(AC$7,$F953)-AB$7))/365,IF($F953&gt;AB$7,($D953-SUM($U953:AB953))*$E953*(IF(AB953&lt;1,IF(MIN(AC$7,$F953)&gt;$C953,MIN(AC$7,$F953)-$C953+1,0),MIN(AC$7,$F953)-AB$7))/365,0))</f>
        <v>0</v>
      </c>
      <c r="AD953" s="4">
        <f>IF($F953=0,($D953-SUM($U953:AC953))*$E953*(IF(AC953&lt;1,IF(MIN(AD$7,$F953)&gt;$C953,MIN(AD$7,$F953)-$C953+1,0),MIN(AD$7,$F953)-AC$7))/365,IF($F953&gt;AC$7,($D953-SUM($U953:AC953))*$E953*(IF(AC953&lt;1,IF(MIN(AD$7,$F953)&gt;$C953,MIN(AD$7,$F953)-$C953+1,0),MIN(AD$7,$F953)-AC$7))/365,0))</f>
        <v>0</v>
      </c>
      <c r="AE953" s="4">
        <f>IF($F953=0,($D953-SUM($U953:AD953))*$E953*(IF(AD953&lt;1,IF(MIN(AE$7,$F953)&gt;$C953,MIN(AE$7,$F953)-$C953+1,0),MIN(AE$7,$F953)-AD$7))/365,IF($F953&gt;AD$7,($D953-SUM($U953:AD953))*$E953*(IF(AD953&lt;1,IF(MIN(AE$7,$F953)&gt;$C953,MIN(AE$7,$F953)-$C953+1,0),MIN(AE$7,$F953)-AD$7))/365,0))</f>
        <v>0</v>
      </c>
      <c r="AF953" s="4">
        <f>IF($F953=0,($D953-SUM($U953:AE953))*$E953*(IF(AE953&lt;1,IF(MIN(AF$7,$F953)&gt;$C953,MIN(AF$7,$F953)-$C953+1,0),MIN(AF$7,$F953)-AE$7))/365,IF($F953&gt;AE$7,($D953-SUM($U953:AE953))*$E953*(IF(AE953&lt;1,IF(MIN(AF$7,$F953)&gt;$C953,MIN(AF$7,$F953)-$C953+1,0),MIN(AF$7,$F953)-AE$7))/365,0))</f>
        <v>0</v>
      </c>
      <c r="AG953" s="4">
        <f>IF($F953=0,($D953-SUM($U953:AF953))*$E953*(IF(AF953&lt;1,IF(MIN(AG$7,$F953)&gt;$C953,MIN(AG$7,$F953)-$C953+1,0),MIN(AG$7,$F953)-AF$7))/365,IF($F953&gt;AF$7,($D953-SUM($U953:AF953))*$E953*(IF(AF953&lt;1,IF(MIN(AG$7,$F953)&gt;$C953,MIN(AG$7,$F953)-$C953+1,0),MIN(AG$7,$F953)-AF$7))/365,0))</f>
        <v>0</v>
      </c>
      <c r="AH953" s="4">
        <f>IF($F953=0,($D953-SUM($U953:AG953))*$E953*(IF(AG953&lt;1,IF(MIN(AH$7,$F953)&gt;$C953,MIN(AH$7,$F953)-$C953+1,0),MIN(AH$7,$F953)-AG$7))/365,IF($F953&gt;AG$7,($D953-SUM($U953:AG953))*$E953*(IF(AG953&lt;1,IF(MIN(AH$7,$F953)&gt;$C953,MIN(AH$7,$F953)-$C953+1,0),MIN(AH$7,$F953)-AG$7))/365,0))</f>
        <v>0</v>
      </c>
      <c r="AI953" s="4">
        <f>IF($F953=0,($D953-SUM($U953:AH953))*$E953*(IF(AH953&lt;1,IF(MIN(AI$7,$F953)&gt;$C953,MIN(AI$7,$F953)-$C953+1,0),MIN(AI$7,$F953)-AH$7))/365,IF($F953&gt;AH$7,($D953-SUM($U953:AH953))*$E953*(IF(AH953&lt;1,IF(MIN(AI$7,$F953)&gt;$C953,MIN(AI$7,$F953)-$C953+1,0),MIN(AI$7,$F953)-AH$7))/365,0))</f>
        <v>0</v>
      </c>
      <c r="AJ953" s="4">
        <f>IF($F953=0,($D953-SUM($U953:AI953))*$E953*(IF(AI953&lt;1,IF(MIN(AJ$7,$F953)&gt;$C953,MIN(AJ$7,$F953)-$C953+1,0),MIN(AJ$7,$F953)-AI$7))/365,IF($F953&gt;AI$7,($D953-SUM($U953:AI953))*$E953*(IF(AI953&lt;1,IF(MIN(AJ$7,$F953)&gt;$C953,MIN(AJ$7,$F953)-$C953+1,0),MIN(AJ$7,$F953)-AI$7))/365,0))</f>
        <v>0</v>
      </c>
      <c r="AK953" s="4">
        <f>IF($F953=0,($D953-SUM($U953:AJ953))*$E953*(IF(AJ953&lt;1,IF(MIN(AK$7,$F953)&gt;$C953,MIN(AK$7,$F953)-$C953+1,0),MIN(AK$7,$F953)-AJ$7))/365,IF($F953&gt;AJ$7,($D953-SUM($U953:AJ953))*$E953*(IF(AJ953&lt;1,IF(MIN(AK$7,$F953)&gt;$C953,MIN(AK$7,$F953)-$C953+1,0),MIN(AK$7,$F953)-AJ$7))/365,0))</f>
        <v>0</v>
      </c>
      <c r="AL953" s="4">
        <f>IF($F953=0,($D953-SUM($U953:AK953))*$E953*(IF(AK953&lt;1,IF(MIN(AL$7,$F953)&gt;$C953,MIN(AL$7,$F953)-$C953+1,0),MIN(AL$7,$F953)-AK$7))/365,IF($F953&gt;AK$7,($D953-SUM($U953:AK953))*$E953*(IF(AK953&lt;1,IF(MIN(AL$7,$F953)&gt;$C953,MIN(AL$7,$F953)-$C953+1,0),MIN(AL$7,$F953)-AK$7))/365,0))</f>
        <v>0</v>
      </c>
      <c r="AM953" s="4">
        <f>IF($F953=0,($D953-SUM($U953:AL953))*$E953*(IF(AL953&lt;1,IF(MIN(AM$7,$F953)&gt;$C953,MIN(AM$7,$F953)-$C953+1,0),MIN(AM$7,$F953)-AL$7))/365,IF($F953&gt;AL$7,($D953-SUM($U953:AL953))*$E953*(IF(AL953&lt;1,IF(MIN(AM$7,$F953)&gt;$C953,MIN(AM$7,$F953)-$C953+1,0),MIN(AM$7,$F953)-AL$7))/365,0))</f>
        <v>0</v>
      </c>
      <c r="AN953" s="4">
        <f>IF($F953=0,($D953-SUM($U953:AM953))*$E953*(IF(AM953&lt;1,IF(MIN(AN$7,$F953)&gt;$C953,MIN(AN$7,$F953)-$C953+1,0),MIN(AN$7,$F953)-AM$7))/365,IF($F953&gt;AM$7,($D953-SUM($U953:AM953))*$E953*(IF(AM953&lt;1,IF(MIN(AN$7,$F953)&gt;$C953,MIN(AN$7,$F953)-$C953+1,0),MIN(AN$7,$F953)-AM$7))/365,0))</f>
        <v>0</v>
      </c>
      <c r="AO953" s="4">
        <f>IF($F953=0,($D953-SUM($U953:AN953))*$E953*(IF(AN953&lt;1,IF(MIN(AO$7,$F953)&gt;$C953,MIN(AO$7,$F953)-$C953+1,0),MIN(AO$7,$F953)-AN$7))/365,IF($F953&gt;AN$7,($D953-SUM($U953:AN953))*$E953*(IF(AN953&lt;1,IF(MIN(AO$7,$F953)&gt;$C953,MIN(AO$7,$F953)-$C953+1,0),MIN(AO$7,$F953)-AN$7))/365,0))</f>
        <v>0</v>
      </c>
      <c r="AP953" s="4">
        <f>IF($F953=0,($D953-SUM($U953:AO953))*$E953*(IF(AO953&lt;1,IF(MIN(AP$7,$F953)&gt;$C953,MIN(AP$7,$F953)-$C953+1,0),MIN(AP$7,$F953)-AO$7))/365,IF($F953&gt;AO$7,($D953-SUM($U953:AO953))*$E953*(IF(AO953&lt;1,IF(MIN(AP$7,$F953)&gt;$C953,MIN(AP$7,$F953)-$C953+1,0),MIN(AP$7,$F953)-AO$7))/365,0))</f>
        <v>0</v>
      </c>
      <c r="AQ953" s="4">
        <f>IF($F953=0,($D953-SUM($U953:AP953))*$E953*(IF(AP953&lt;1,IF(MIN(AQ$7,$F953)&gt;$C953,MIN(AQ$7,$F953)-$C953+1,0),MIN(AQ$7,$F953)-AP$7))/365,IF($F953&gt;AP$7,($D953-SUM($U953:AP953))*$E953*(IF(AP953&lt;1,IF(MIN(AQ$7,$F953)&gt;$C953,MIN(AQ$7,$F953)-$C953+1,0),MIN(AQ$7,$F953)-AP$7))/365,0))</f>
        <v>0</v>
      </c>
      <c r="AR953" s="4">
        <f>IF($F953=0,($D953-SUM($U953:AQ953))*$E953*(IF(AQ953&lt;1,IF(MIN(AR$7,$F953)&gt;$C953,MIN(AR$7,$F953)-$C953+1,0),MIN(AR$7,$F953)-AQ$7))/365,IF($F953&gt;AQ$7,($D953-SUM($U953:AQ953))*$E953*(IF(AQ953&lt;1,IF(MIN(AR$7,$F953)&gt;$C953,MIN(AR$7,$F953)-$C953+1,0),MIN(AR$7,$F953)-AQ$7))/365,0))</f>
        <v>0</v>
      </c>
      <c r="AS953" s="4">
        <f>IF($F953=0,($D953-SUM($U953:AR953))*$E953*(IF(AR953&lt;1,IF(MIN(AS$7,$F953)&gt;$C953,MIN(AS$7,$F953)-$C953+1,0),MIN(AS$7,$F953)-AR$7))/365,IF($F953&gt;AR$7,($D953-SUM($U953:AR953))*$E953*(IF(AR953&lt;1,IF(MIN(AS$7,$F953)&gt;$C953,MIN(AS$7,$F953)-$C953+1,0),MIN(AS$7,$F953)-AR$7))/365,0))</f>
        <v>0</v>
      </c>
    </row>
    <row r="954" spans="1:45">
      <c r="A954" s="15"/>
      <c r="B954" s="17"/>
      <c r="C954" s="16"/>
      <c r="D954" s="15"/>
      <c r="E954" s="11"/>
      <c r="F954" s="16"/>
      <c r="G954" s="15"/>
      <c r="H954" s="14"/>
      <c r="I954" s="5"/>
      <c r="J954" s="13">
        <f>SUM(U954:AS954)</f>
        <v>0</v>
      </c>
      <c r="K954" s="13">
        <f>IF(F954=0,D954-J954,IF(F954&lt;41730,0,D954-J954))</f>
        <v>0</v>
      </c>
      <c r="L954" s="12">
        <f>IF(K954=0,0,IF(G954-((L$7-C954)/365)&lt;0,0,G954-((L$7-C954)/365)))</f>
        <v>0</v>
      </c>
      <c r="M954" s="4">
        <f>IF(K954=0,0,D954*H954)</f>
        <v>0</v>
      </c>
      <c r="N954" s="11">
        <f>IFERROR((1-(M954/K954)^(1/L954)),0)</f>
        <v>0</v>
      </c>
      <c r="O954" s="10">
        <f>IF(F954&gt;41730,IF(F954&gt;41730,(F954-41730)/365,IF(K954=0,0,IF(G954-((L$7-C954)/365)&lt;0,0,G954-((L$7-C954)/365)))),1)</f>
        <v>1</v>
      </c>
      <c r="P954" s="9">
        <f>IF(K954&lt;M954,0,IF(L954=0,K954-M954,K954*N954*O954))</f>
        <v>0</v>
      </c>
      <c r="Q954" s="19">
        <f>IF(F954&gt;41730,D954,0)</f>
        <v>0</v>
      </c>
      <c r="R954" s="18">
        <f>IF(F954&gt;41730,J954+P954,0)</f>
        <v>0</v>
      </c>
      <c r="S954" s="9">
        <f>IF(F954&gt;0,0,K954-P954)</f>
        <v>0</v>
      </c>
      <c r="T954" s="5"/>
      <c r="U954" s="4">
        <f>D954*E954*(IF(U$7&gt;$C954,U$7-$C954+1,0))/365</f>
        <v>0</v>
      </c>
      <c r="V954" s="4">
        <f>($D954-U954)*$E954*(IF(U954&lt;1,IF(V$7&gt;$C954,V$7-$C954+1,0),V$7-U$7))/365</f>
        <v>0</v>
      </c>
      <c r="W954" s="4">
        <f>IF($F954=0,($D954-SUM($U954:V954))*$E954*(IF(V954&lt;1,IF(MIN(W$7,$F954)&gt;$C954,MIN(W$7,$F954)-$C954+1,0),MIN(W$7,$F954)-V$7))/365,IF($F954&gt;V$7,($D954-SUM($U954:V954))*$E954*(IF(V954&lt;1,IF(MIN(W$7,$F954)&gt;$C954,MIN(W$7,$F954)-$C954+1,0),MIN(W$7,$F954)-V$7))/365,0))</f>
        <v>0</v>
      </c>
      <c r="X954" s="4">
        <f>IF($F954=0,($D954-SUM($U954:W954))*$E954*(IF(W954&lt;1,IF(MIN(X$7,$F954)&gt;$C954,MIN(X$7,$F954)-$C954+1,0),MIN(X$7,$F954)-W$7))/365,IF($F954&gt;W$7,($D954-SUM($U954:W954))*$E954*(IF(W954&lt;1,IF(MIN(X$7,$F954)&gt;$C954,MIN(X$7,$F954)-$C954+1,0),MIN(X$7,$F954)-W$7))/365,0))</f>
        <v>0</v>
      </c>
      <c r="Y954" s="4">
        <f>IF($F954=0,($D954-SUM($U954:X954))*$E954*(IF(X954&lt;1,IF(MIN(Y$7,$F954)&gt;$C954,MIN(Y$7,$F954)-$C954+1,0),MIN(Y$7,$F954)-X$7))/365,IF($F954&gt;X$7,($D954-SUM($U954:X954))*$E954*(IF(X954&lt;1,IF(MIN(Y$7,$F954)&gt;$C954,MIN(Y$7,$F954)-$C954+1,0),MIN(Y$7,$F954)-X$7))/365,0))</f>
        <v>0</v>
      </c>
      <c r="Z954" s="4">
        <f>IF($F954=0,($D954-SUM($U954:Y954))*$E954*(IF(Y954&lt;1,IF(MIN(Z$7,$F954)&gt;$C954,MIN(Z$7,$F954)-$C954+1,0),MIN(Z$7,$F954)-Y$7))/365,IF($F954&gt;Y$7,($D954-SUM($U954:Y954))*$E954*(IF(Y954&lt;1,IF(MIN(Z$7,$F954)&gt;$C954,MIN(Z$7,$F954)-$C954+1,0),MIN(Z$7,$F954)-Y$7))/365,0))</f>
        <v>0</v>
      </c>
      <c r="AA954" s="4">
        <f>IF($F954=0,($D954-SUM($U954:Z954))*$E954*(IF(Z954&lt;1,IF(MIN(AA$7,$F954)&gt;$C954,MIN(AA$7,$F954)-$C954+1,0),MIN(AA$7,$F954)-Z$7))/365,IF($F954&gt;Z$7,($D954-SUM($U954:Z954))*$E954*(IF(Z954&lt;1,IF(MIN(AA$7,$F954)&gt;$C954,MIN(AA$7,$F954)-$C954+1,0),MIN(AA$7,$F954)-Z$7))/365,0))</f>
        <v>0</v>
      </c>
      <c r="AB954" s="4">
        <f>IF($F954=0,($D954-SUM($U954:AA954))*$E954*(IF(AA954&lt;1,IF(MIN(AB$7,$F954)&gt;$C954,MIN(AB$7,$F954)-$C954+1,0),MIN(AB$7,$F954)-AA$7))/365,IF($F954&gt;AA$7,($D954-SUM($U954:AA954))*$E954*(IF(AA954&lt;1,IF(MIN(AB$7,$F954)&gt;$C954,MIN(AB$7,$F954)-$C954+1,0),MIN(AB$7,$F954)-AA$7))/365,0))</f>
        <v>0</v>
      </c>
      <c r="AC954" s="4">
        <f>IF($F954=0,($D954-SUM($U954:AB954))*$E954*(IF(AB954&lt;1,IF(MIN(AC$7,$F954)&gt;$C954,MIN(AC$7,$F954)-$C954+1,0),MIN(AC$7,$F954)-AB$7))/365,IF($F954&gt;AB$7,($D954-SUM($U954:AB954))*$E954*(IF(AB954&lt;1,IF(MIN(AC$7,$F954)&gt;$C954,MIN(AC$7,$F954)-$C954+1,0),MIN(AC$7,$F954)-AB$7))/365,0))</f>
        <v>0</v>
      </c>
      <c r="AD954" s="4">
        <f>IF($F954=0,($D954-SUM($U954:AC954))*$E954*(IF(AC954&lt;1,IF(MIN(AD$7,$F954)&gt;$C954,MIN(AD$7,$F954)-$C954+1,0),MIN(AD$7,$F954)-AC$7))/365,IF($F954&gt;AC$7,($D954-SUM($U954:AC954))*$E954*(IF(AC954&lt;1,IF(MIN(AD$7,$F954)&gt;$C954,MIN(AD$7,$F954)-$C954+1,0),MIN(AD$7,$F954)-AC$7))/365,0))</f>
        <v>0</v>
      </c>
      <c r="AE954" s="4">
        <f>IF($F954=0,($D954-SUM($U954:AD954))*$E954*(IF(AD954&lt;1,IF(MIN(AE$7,$F954)&gt;$C954,MIN(AE$7,$F954)-$C954+1,0),MIN(AE$7,$F954)-AD$7))/365,IF($F954&gt;AD$7,($D954-SUM($U954:AD954))*$E954*(IF(AD954&lt;1,IF(MIN(AE$7,$F954)&gt;$C954,MIN(AE$7,$F954)-$C954+1,0),MIN(AE$7,$F954)-AD$7))/365,0))</f>
        <v>0</v>
      </c>
      <c r="AF954" s="4">
        <f>IF($F954=0,($D954-SUM($U954:AE954))*$E954*(IF(AE954&lt;1,IF(MIN(AF$7,$F954)&gt;$C954,MIN(AF$7,$F954)-$C954+1,0),MIN(AF$7,$F954)-AE$7))/365,IF($F954&gt;AE$7,($D954-SUM($U954:AE954))*$E954*(IF(AE954&lt;1,IF(MIN(AF$7,$F954)&gt;$C954,MIN(AF$7,$F954)-$C954+1,0),MIN(AF$7,$F954)-AE$7))/365,0))</f>
        <v>0</v>
      </c>
      <c r="AG954" s="4">
        <f>IF($F954=0,($D954-SUM($U954:AF954))*$E954*(IF(AF954&lt;1,IF(MIN(AG$7,$F954)&gt;$C954,MIN(AG$7,$F954)-$C954+1,0),MIN(AG$7,$F954)-AF$7))/365,IF($F954&gt;AF$7,($D954-SUM($U954:AF954))*$E954*(IF(AF954&lt;1,IF(MIN(AG$7,$F954)&gt;$C954,MIN(AG$7,$F954)-$C954+1,0),MIN(AG$7,$F954)-AF$7))/365,0))</f>
        <v>0</v>
      </c>
      <c r="AH954" s="4">
        <f>IF($F954=0,($D954-SUM($U954:AG954))*$E954*(IF(AG954&lt;1,IF(MIN(AH$7,$F954)&gt;$C954,MIN(AH$7,$F954)-$C954+1,0),MIN(AH$7,$F954)-AG$7))/365,IF($F954&gt;AG$7,($D954-SUM($U954:AG954))*$E954*(IF(AG954&lt;1,IF(MIN(AH$7,$F954)&gt;$C954,MIN(AH$7,$F954)-$C954+1,0),MIN(AH$7,$F954)-AG$7))/365,0))</f>
        <v>0</v>
      </c>
      <c r="AI954" s="4">
        <f>IF($F954=0,($D954-SUM($U954:AH954))*$E954*(IF(AH954&lt;1,IF(MIN(AI$7,$F954)&gt;$C954,MIN(AI$7,$F954)-$C954+1,0),MIN(AI$7,$F954)-AH$7))/365,IF($F954&gt;AH$7,($D954-SUM($U954:AH954))*$E954*(IF(AH954&lt;1,IF(MIN(AI$7,$F954)&gt;$C954,MIN(AI$7,$F954)-$C954+1,0),MIN(AI$7,$F954)-AH$7))/365,0))</f>
        <v>0</v>
      </c>
      <c r="AJ954" s="4">
        <f>IF($F954=0,($D954-SUM($U954:AI954))*$E954*(IF(AI954&lt;1,IF(MIN(AJ$7,$F954)&gt;$C954,MIN(AJ$7,$F954)-$C954+1,0),MIN(AJ$7,$F954)-AI$7))/365,IF($F954&gt;AI$7,($D954-SUM($U954:AI954))*$E954*(IF(AI954&lt;1,IF(MIN(AJ$7,$F954)&gt;$C954,MIN(AJ$7,$F954)-$C954+1,0),MIN(AJ$7,$F954)-AI$7))/365,0))</f>
        <v>0</v>
      </c>
      <c r="AK954" s="4">
        <f>IF($F954=0,($D954-SUM($U954:AJ954))*$E954*(IF(AJ954&lt;1,IF(MIN(AK$7,$F954)&gt;$C954,MIN(AK$7,$F954)-$C954+1,0),MIN(AK$7,$F954)-AJ$7))/365,IF($F954&gt;AJ$7,($D954-SUM($U954:AJ954))*$E954*(IF(AJ954&lt;1,IF(MIN(AK$7,$F954)&gt;$C954,MIN(AK$7,$F954)-$C954+1,0),MIN(AK$7,$F954)-AJ$7))/365,0))</f>
        <v>0</v>
      </c>
      <c r="AL954" s="4">
        <f>IF($F954=0,($D954-SUM($U954:AK954))*$E954*(IF(AK954&lt;1,IF(MIN(AL$7,$F954)&gt;$C954,MIN(AL$7,$F954)-$C954+1,0),MIN(AL$7,$F954)-AK$7))/365,IF($F954&gt;AK$7,($D954-SUM($U954:AK954))*$E954*(IF(AK954&lt;1,IF(MIN(AL$7,$F954)&gt;$C954,MIN(AL$7,$F954)-$C954+1,0),MIN(AL$7,$F954)-AK$7))/365,0))</f>
        <v>0</v>
      </c>
      <c r="AM954" s="4">
        <f>IF($F954=0,($D954-SUM($U954:AL954))*$E954*(IF(AL954&lt;1,IF(MIN(AM$7,$F954)&gt;$C954,MIN(AM$7,$F954)-$C954+1,0),MIN(AM$7,$F954)-AL$7))/365,IF($F954&gt;AL$7,($D954-SUM($U954:AL954))*$E954*(IF(AL954&lt;1,IF(MIN(AM$7,$F954)&gt;$C954,MIN(AM$7,$F954)-$C954+1,0),MIN(AM$7,$F954)-AL$7))/365,0))</f>
        <v>0</v>
      </c>
      <c r="AN954" s="4">
        <f>IF($F954=0,($D954-SUM($U954:AM954))*$E954*(IF(AM954&lt;1,IF(MIN(AN$7,$F954)&gt;$C954,MIN(AN$7,$F954)-$C954+1,0),MIN(AN$7,$F954)-AM$7))/365,IF($F954&gt;AM$7,($D954-SUM($U954:AM954))*$E954*(IF(AM954&lt;1,IF(MIN(AN$7,$F954)&gt;$C954,MIN(AN$7,$F954)-$C954+1,0),MIN(AN$7,$F954)-AM$7))/365,0))</f>
        <v>0</v>
      </c>
      <c r="AO954" s="4">
        <f>IF($F954=0,($D954-SUM($U954:AN954))*$E954*(IF(AN954&lt;1,IF(MIN(AO$7,$F954)&gt;$C954,MIN(AO$7,$F954)-$C954+1,0),MIN(AO$7,$F954)-AN$7))/365,IF($F954&gt;AN$7,($D954-SUM($U954:AN954))*$E954*(IF(AN954&lt;1,IF(MIN(AO$7,$F954)&gt;$C954,MIN(AO$7,$F954)-$C954+1,0),MIN(AO$7,$F954)-AN$7))/365,0))</f>
        <v>0</v>
      </c>
      <c r="AP954" s="4">
        <f>IF($F954=0,($D954-SUM($U954:AO954))*$E954*(IF(AO954&lt;1,IF(MIN(AP$7,$F954)&gt;$C954,MIN(AP$7,$F954)-$C954+1,0),MIN(AP$7,$F954)-AO$7))/365,IF($F954&gt;AO$7,($D954-SUM($U954:AO954))*$E954*(IF(AO954&lt;1,IF(MIN(AP$7,$F954)&gt;$C954,MIN(AP$7,$F954)-$C954+1,0),MIN(AP$7,$F954)-AO$7))/365,0))</f>
        <v>0</v>
      </c>
      <c r="AQ954" s="4">
        <f>IF($F954=0,($D954-SUM($U954:AP954))*$E954*(IF(AP954&lt;1,IF(MIN(AQ$7,$F954)&gt;$C954,MIN(AQ$7,$F954)-$C954+1,0),MIN(AQ$7,$F954)-AP$7))/365,IF($F954&gt;AP$7,($D954-SUM($U954:AP954))*$E954*(IF(AP954&lt;1,IF(MIN(AQ$7,$F954)&gt;$C954,MIN(AQ$7,$F954)-$C954+1,0),MIN(AQ$7,$F954)-AP$7))/365,0))</f>
        <v>0</v>
      </c>
      <c r="AR954" s="4">
        <f>IF($F954=0,($D954-SUM($U954:AQ954))*$E954*(IF(AQ954&lt;1,IF(MIN(AR$7,$F954)&gt;$C954,MIN(AR$7,$F954)-$C954+1,0),MIN(AR$7,$F954)-AQ$7))/365,IF($F954&gt;AQ$7,($D954-SUM($U954:AQ954))*$E954*(IF(AQ954&lt;1,IF(MIN(AR$7,$F954)&gt;$C954,MIN(AR$7,$F954)-$C954+1,0),MIN(AR$7,$F954)-AQ$7))/365,0))</f>
        <v>0</v>
      </c>
      <c r="AS954" s="4">
        <f>IF($F954=0,($D954-SUM($U954:AR954))*$E954*(IF(AR954&lt;1,IF(MIN(AS$7,$F954)&gt;$C954,MIN(AS$7,$F954)-$C954+1,0),MIN(AS$7,$F954)-AR$7))/365,IF($F954&gt;AR$7,($D954-SUM($U954:AR954))*$E954*(IF(AR954&lt;1,IF(MIN(AS$7,$F954)&gt;$C954,MIN(AS$7,$F954)-$C954+1,0),MIN(AS$7,$F954)-AR$7))/365,0))</f>
        <v>0</v>
      </c>
    </row>
    <row r="955" spans="1:45">
      <c r="A955" s="15"/>
      <c r="B955" s="17"/>
      <c r="C955" s="16"/>
      <c r="D955" s="15"/>
      <c r="E955" s="11"/>
      <c r="F955" s="16"/>
      <c r="G955" s="15"/>
      <c r="H955" s="14"/>
      <c r="I955" s="5"/>
      <c r="J955" s="13">
        <f>SUM(U955:AS955)</f>
        <v>0</v>
      </c>
      <c r="K955" s="13">
        <f>IF(F955=0,D955-J955,IF(F955&lt;41730,0,D955-J955))</f>
        <v>0</v>
      </c>
      <c r="L955" s="12">
        <f>IF(K955=0,0,IF(G955-((L$7-C955)/365)&lt;0,0,G955-((L$7-C955)/365)))</f>
        <v>0</v>
      </c>
      <c r="M955" s="4">
        <f>IF(K955=0,0,D955*H955)</f>
        <v>0</v>
      </c>
      <c r="N955" s="11">
        <f>IFERROR((1-(M955/K955)^(1/L955)),0)</f>
        <v>0</v>
      </c>
      <c r="O955" s="10">
        <f>IF(F955&gt;41730,IF(F955&gt;41730,(F955-41730)/365,IF(K955=0,0,IF(G955-((L$7-C955)/365)&lt;0,0,G955-((L$7-C955)/365)))),1)</f>
        <v>1</v>
      </c>
      <c r="P955" s="9">
        <f>IF(K955&lt;M955,0,IF(L955=0,K955-M955,K955*N955*O955))</f>
        <v>0</v>
      </c>
      <c r="Q955" s="19">
        <f>IF(F955&gt;41730,D955,0)</f>
        <v>0</v>
      </c>
      <c r="R955" s="18">
        <f>IF(F955&gt;41730,J955+P955,0)</f>
        <v>0</v>
      </c>
      <c r="S955" s="9">
        <f>IF(F955&gt;0,0,K955-P955)</f>
        <v>0</v>
      </c>
      <c r="T955" s="5"/>
      <c r="U955" s="4">
        <f>D955*E955*(IF(U$7&gt;$C955,U$7-$C955+1,0))/365</f>
        <v>0</v>
      </c>
      <c r="V955" s="4">
        <f>($D955-U955)*$E955*(IF(U955&lt;1,IF(V$7&gt;$C955,V$7-$C955+1,0),V$7-U$7))/365</f>
        <v>0</v>
      </c>
      <c r="W955" s="4">
        <f>IF($F955=0,($D955-SUM($U955:V955))*$E955*(IF(V955&lt;1,IF(MIN(W$7,$F955)&gt;$C955,MIN(W$7,$F955)-$C955+1,0),MIN(W$7,$F955)-V$7))/365,IF($F955&gt;V$7,($D955-SUM($U955:V955))*$E955*(IF(V955&lt;1,IF(MIN(W$7,$F955)&gt;$C955,MIN(W$7,$F955)-$C955+1,0),MIN(W$7,$F955)-V$7))/365,0))</f>
        <v>0</v>
      </c>
      <c r="X955" s="4">
        <f>IF($F955=0,($D955-SUM($U955:W955))*$E955*(IF(W955&lt;1,IF(MIN(X$7,$F955)&gt;$C955,MIN(X$7,$F955)-$C955+1,0),MIN(X$7,$F955)-W$7))/365,IF($F955&gt;W$7,($D955-SUM($U955:W955))*$E955*(IF(W955&lt;1,IF(MIN(X$7,$F955)&gt;$C955,MIN(X$7,$F955)-$C955+1,0),MIN(X$7,$F955)-W$7))/365,0))</f>
        <v>0</v>
      </c>
      <c r="Y955" s="4">
        <f>IF($F955=0,($D955-SUM($U955:X955))*$E955*(IF(X955&lt;1,IF(MIN(Y$7,$F955)&gt;$C955,MIN(Y$7,$F955)-$C955+1,0),MIN(Y$7,$F955)-X$7))/365,IF($F955&gt;X$7,($D955-SUM($U955:X955))*$E955*(IF(X955&lt;1,IF(MIN(Y$7,$F955)&gt;$C955,MIN(Y$7,$F955)-$C955+1,0),MIN(Y$7,$F955)-X$7))/365,0))</f>
        <v>0</v>
      </c>
      <c r="Z955" s="4">
        <f>IF($F955=0,($D955-SUM($U955:Y955))*$E955*(IF(Y955&lt;1,IF(MIN(Z$7,$F955)&gt;$C955,MIN(Z$7,$F955)-$C955+1,0),MIN(Z$7,$F955)-Y$7))/365,IF($F955&gt;Y$7,($D955-SUM($U955:Y955))*$E955*(IF(Y955&lt;1,IF(MIN(Z$7,$F955)&gt;$C955,MIN(Z$7,$F955)-$C955+1,0),MIN(Z$7,$F955)-Y$7))/365,0))</f>
        <v>0</v>
      </c>
      <c r="AA955" s="4">
        <f>IF($F955=0,($D955-SUM($U955:Z955))*$E955*(IF(Z955&lt;1,IF(MIN(AA$7,$F955)&gt;$C955,MIN(AA$7,$F955)-$C955+1,0),MIN(AA$7,$F955)-Z$7))/365,IF($F955&gt;Z$7,($D955-SUM($U955:Z955))*$E955*(IF(Z955&lt;1,IF(MIN(AA$7,$F955)&gt;$C955,MIN(AA$7,$F955)-$C955+1,0),MIN(AA$7,$F955)-Z$7))/365,0))</f>
        <v>0</v>
      </c>
      <c r="AB955" s="4">
        <f>IF($F955=0,($D955-SUM($U955:AA955))*$E955*(IF(AA955&lt;1,IF(MIN(AB$7,$F955)&gt;$C955,MIN(AB$7,$F955)-$C955+1,0),MIN(AB$7,$F955)-AA$7))/365,IF($F955&gt;AA$7,($D955-SUM($U955:AA955))*$E955*(IF(AA955&lt;1,IF(MIN(AB$7,$F955)&gt;$C955,MIN(AB$7,$F955)-$C955+1,0),MIN(AB$7,$F955)-AA$7))/365,0))</f>
        <v>0</v>
      </c>
      <c r="AC955" s="4">
        <f>IF($F955=0,($D955-SUM($U955:AB955))*$E955*(IF(AB955&lt;1,IF(MIN(AC$7,$F955)&gt;$C955,MIN(AC$7,$F955)-$C955+1,0),MIN(AC$7,$F955)-AB$7))/365,IF($F955&gt;AB$7,($D955-SUM($U955:AB955))*$E955*(IF(AB955&lt;1,IF(MIN(AC$7,$F955)&gt;$C955,MIN(AC$7,$F955)-$C955+1,0),MIN(AC$7,$F955)-AB$7))/365,0))</f>
        <v>0</v>
      </c>
      <c r="AD955" s="4">
        <f>IF($F955=0,($D955-SUM($U955:AC955))*$E955*(IF(AC955&lt;1,IF(MIN(AD$7,$F955)&gt;$C955,MIN(AD$7,$F955)-$C955+1,0),MIN(AD$7,$F955)-AC$7))/365,IF($F955&gt;AC$7,($D955-SUM($U955:AC955))*$E955*(IF(AC955&lt;1,IF(MIN(AD$7,$F955)&gt;$C955,MIN(AD$7,$F955)-$C955+1,0),MIN(AD$7,$F955)-AC$7))/365,0))</f>
        <v>0</v>
      </c>
      <c r="AE955" s="4">
        <f>IF($F955=0,($D955-SUM($U955:AD955))*$E955*(IF(AD955&lt;1,IF(MIN(AE$7,$F955)&gt;$C955,MIN(AE$7,$F955)-$C955+1,0),MIN(AE$7,$F955)-AD$7))/365,IF($F955&gt;AD$7,($D955-SUM($U955:AD955))*$E955*(IF(AD955&lt;1,IF(MIN(AE$7,$F955)&gt;$C955,MIN(AE$7,$F955)-$C955+1,0),MIN(AE$7,$F955)-AD$7))/365,0))</f>
        <v>0</v>
      </c>
      <c r="AF955" s="4">
        <f>IF($F955=0,($D955-SUM($U955:AE955))*$E955*(IF(AE955&lt;1,IF(MIN(AF$7,$F955)&gt;$C955,MIN(AF$7,$F955)-$C955+1,0),MIN(AF$7,$F955)-AE$7))/365,IF($F955&gt;AE$7,($D955-SUM($U955:AE955))*$E955*(IF(AE955&lt;1,IF(MIN(AF$7,$F955)&gt;$C955,MIN(AF$7,$F955)-$C955+1,0),MIN(AF$7,$F955)-AE$7))/365,0))</f>
        <v>0</v>
      </c>
      <c r="AG955" s="4">
        <f>IF($F955=0,($D955-SUM($U955:AF955))*$E955*(IF(AF955&lt;1,IF(MIN(AG$7,$F955)&gt;$C955,MIN(AG$7,$F955)-$C955+1,0),MIN(AG$7,$F955)-AF$7))/365,IF($F955&gt;AF$7,($D955-SUM($U955:AF955))*$E955*(IF(AF955&lt;1,IF(MIN(AG$7,$F955)&gt;$C955,MIN(AG$7,$F955)-$C955+1,0),MIN(AG$7,$F955)-AF$7))/365,0))</f>
        <v>0</v>
      </c>
      <c r="AH955" s="4">
        <f>IF($F955=0,($D955-SUM($U955:AG955))*$E955*(IF(AG955&lt;1,IF(MIN(AH$7,$F955)&gt;$C955,MIN(AH$7,$F955)-$C955+1,0),MIN(AH$7,$F955)-AG$7))/365,IF($F955&gt;AG$7,($D955-SUM($U955:AG955))*$E955*(IF(AG955&lt;1,IF(MIN(AH$7,$F955)&gt;$C955,MIN(AH$7,$F955)-$C955+1,0),MIN(AH$7,$F955)-AG$7))/365,0))</f>
        <v>0</v>
      </c>
      <c r="AI955" s="4">
        <f>IF($F955=0,($D955-SUM($U955:AH955))*$E955*(IF(AH955&lt;1,IF(MIN(AI$7,$F955)&gt;$C955,MIN(AI$7,$F955)-$C955+1,0),MIN(AI$7,$F955)-AH$7))/365,IF($F955&gt;AH$7,($D955-SUM($U955:AH955))*$E955*(IF(AH955&lt;1,IF(MIN(AI$7,$F955)&gt;$C955,MIN(AI$7,$F955)-$C955+1,0),MIN(AI$7,$F955)-AH$7))/365,0))</f>
        <v>0</v>
      </c>
      <c r="AJ955" s="4">
        <f>IF($F955=0,($D955-SUM($U955:AI955))*$E955*(IF(AI955&lt;1,IF(MIN(AJ$7,$F955)&gt;$C955,MIN(AJ$7,$F955)-$C955+1,0),MIN(AJ$7,$F955)-AI$7))/365,IF($F955&gt;AI$7,($D955-SUM($U955:AI955))*$E955*(IF(AI955&lt;1,IF(MIN(AJ$7,$F955)&gt;$C955,MIN(AJ$7,$F955)-$C955+1,0),MIN(AJ$7,$F955)-AI$7))/365,0))</f>
        <v>0</v>
      </c>
      <c r="AK955" s="4">
        <f>IF($F955=0,($D955-SUM($U955:AJ955))*$E955*(IF(AJ955&lt;1,IF(MIN(AK$7,$F955)&gt;$C955,MIN(AK$7,$F955)-$C955+1,0),MIN(AK$7,$F955)-AJ$7))/365,IF($F955&gt;AJ$7,($D955-SUM($U955:AJ955))*$E955*(IF(AJ955&lt;1,IF(MIN(AK$7,$F955)&gt;$C955,MIN(AK$7,$F955)-$C955+1,0),MIN(AK$7,$F955)-AJ$7))/365,0))</f>
        <v>0</v>
      </c>
      <c r="AL955" s="4">
        <f>IF($F955=0,($D955-SUM($U955:AK955))*$E955*(IF(AK955&lt;1,IF(MIN(AL$7,$F955)&gt;$C955,MIN(AL$7,$F955)-$C955+1,0),MIN(AL$7,$F955)-AK$7))/365,IF($F955&gt;AK$7,($D955-SUM($U955:AK955))*$E955*(IF(AK955&lt;1,IF(MIN(AL$7,$F955)&gt;$C955,MIN(AL$7,$F955)-$C955+1,0),MIN(AL$7,$F955)-AK$7))/365,0))</f>
        <v>0</v>
      </c>
      <c r="AM955" s="4">
        <f>IF($F955=0,($D955-SUM($U955:AL955))*$E955*(IF(AL955&lt;1,IF(MIN(AM$7,$F955)&gt;$C955,MIN(AM$7,$F955)-$C955+1,0),MIN(AM$7,$F955)-AL$7))/365,IF($F955&gt;AL$7,($D955-SUM($U955:AL955))*$E955*(IF(AL955&lt;1,IF(MIN(AM$7,$F955)&gt;$C955,MIN(AM$7,$F955)-$C955+1,0),MIN(AM$7,$F955)-AL$7))/365,0))</f>
        <v>0</v>
      </c>
      <c r="AN955" s="4">
        <f>IF($F955=0,($D955-SUM($U955:AM955))*$E955*(IF(AM955&lt;1,IF(MIN(AN$7,$F955)&gt;$C955,MIN(AN$7,$F955)-$C955+1,0),MIN(AN$7,$F955)-AM$7))/365,IF($F955&gt;AM$7,($D955-SUM($U955:AM955))*$E955*(IF(AM955&lt;1,IF(MIN(AN$7,$F955)&gt;$C955,MIN(AN$7,$F955)-$C955+1,0),MIN(AN$7,$F955)-AM$7))/365,0))</f>
        <v>0</v>
      </c>
      <c r="AO955" s="4">
        <f>IF($F955=0,($D955-SUM($U955:AN955))*$E955*(IF(AN955&lt;1,IF(MIN(AO$7,$F955)&gt;$C955,MIN(AO$7,$F955)-$C955+1,0),MIN(AO$7,$F955)-AN$7))/365,IF($F955&gt;AN$7,($D955-SUM($U955:AN955))*$E955*(IF(AN955&lt;1,IF(MIN(AO$7,$F955)&gt;$C955,MIN(AO$7,$F955)-$C955+1,0),MIN(AO$7,$F955)-AN$7))/365,0))</f>
        <v>0</v>
      </c>
      <c r="AP955" s="4">
        <f>IF($F955=0,($D955-SUM($U955:AO955))*$E955*(IF(AO955&lt;1,IF(MIN(AP$7,$F955)&gt;$C955,MIN(AP$7,$F955)-$C955+1,0),MIN(AP$7,$F955)-AO$7))/365,IF($F955&gt;AO$7,($D955-SUM($U955:AO955))*$E955*(IF(AO955&lt;1,IF(MIN(AP$7,$F955)&gt;$C955,MIN(AP$7,$F955)-$C955+1,0),MIN(AP$7,$F955)-AO$7))/365,0))</f>
        <v>0</v>
      </c>
      <c r="AQ955" s="4">
        <f>IF($F955=0,($D955-SUM($U955:AP955))*$E955*(IF(AP955&lt;1,IF(MIN(AQ$7,$F955)&gt;$C955,MIN(AQ$7,$F955)-$C955+1,0),MIN(AQ$7,$F955)-AP$7))/365,IF($F955&gt;AP$7,($D955-SUM($U955:AP955))*$E955*(IF(AP955&lt;1,IF(MIN(AQ$7,$F955)&gt;$C955,MIN(AQ$7,$F955)-$C955+1,0),MIN(AQ$7,$F955)-AP$7))/365,0))</f>
        <v>0</v>
      </c>
      <c r="AR955" s="4">
        <f>IF($F955=0,($D955-SUM($U955:AQ955))*$E955*(IF(AQ955&lt;1,IF(MIN(AR$7,$F955)&gt;$C955,MIN(AR$7,$F955)-$C955+1,0),MIN(AR$7,$F955)-AQ$7))/365,IF($F955&gt;AQ$7,($D955-SUM($U955:AQ955))*$E955*(IF(AQ955&lt;1,IF(MIN(AR$7,$F955)&gt;$C955,MIN(AR$7,$F955)-$C955+1,0),MIN(AR$7,$F955)-AQ$7))/365,0))</f>
        <v>0</v>
      </c>
      <c r="AS955" s="4">
        <f>IF($F955=0,($D955-SUM($U955:AR955))*$E955*(IF(AR955&lt;1,IF(MIN(AS$7,$F955)&gt;$C955,MIN(AS$7,$F955)-$C955+1,0),MIN(AS$7,$F955)-AR$7))/365,IF($F955&gt;AR$7,($D955-SUM($U955:AR955))*$E955*(IF(AR955&lt;1,IF(MIN(AS$7,$F955)&gt;$C955,MIN(AS$7,$F955)-$C955+1,0),MIN(AS$7,$F955)-AR$7))/365,0))</f>
        <v>0</v>
      </c>
    </row>
    <row r="956" spans="1:45">
      <c r="A956" s="15"/>
      <c r="B956" s="17"/>
      <c r="C956" s="16"/>
      <c r="D956" s="15"/>
      <c r="E956" s="11"/>
      <c r="F956" s="16"/>
      <c r="G956" s="15"/>
      <c r="H956" s="14"/>
      <c r="I956" s="5"/>
      <c r="J956" s="13">
        <f>SUM(U956:AS956)</f>
        <v>0</v>
      </c>
      <c r="K956" s="13">
        <f>IF(F956=0,D956-J956,IF(F956&lt;41730,0,D956-J956))</f>
        <v>0</v>
      </c>
      <c r="L956" s="12">
        <f>IF(K956=0,0,IF(G956-((L$7-C956)/365)&lt;0,0,G956-((L$7-C956)/365)))</f>
        <v>0</v>
      </c>
      <c r="M956" s="4">
        <f>IF(K956=0,0,D956*H956)</f>
        <v>0</v>
      </c>
      <c r="N956" s="11">
        <f>IFERROR((1-(M956/K956)^(1/L956)),0)</f>
        <v>0</v>
      </c>
      <c r="O956" s="10">
        <f>IF(F956&gt;41730,IF(F956&gt;41730,(F956-41730)/365,IF(K956=0,0,IF(G956-((L$7-C956)/365)&lt;0,0,G956-((L$7-C956)/365)))),1)</f>
        <v>1</v>
      </c>
      <c r="P956" s="9">
        <f>IF(K956&lt;M956,0,IF(L956=0,K956-M956,K956*N956*O956))</f>
        <v>0</v>
      </c>
      <c r="Q956" s="19">
        <f>IF(F956&gt;41730,D956,0)</f>
        <v>0</v>
      </c>
      <c r="R956" s="18">
        <f>IF(F956&gt;41730,J956+P956,0)</f>
        <v>0</v>
      </c>
      <c r="S956" s="9">
        <f>IF(F956&gt;0,0,K956-P956)</f>
        <v>0</v>
      </c>
      <c r="T956" s="5"/>
      <c r="U956" s="4">
        <f>D956*E956*(IF(U$7&gt;$C956,U$7-$C956+1,0))/365</f>
        <v>0</v>
      </c>
      <c r="V956" s="4">
        <f>($D956-U956)*$E956*(IF(U956&lt;1,IF(V$7&gt;$C956,V$7-$C956+1,0),V$7-U$7))/365</f>
        <v>0</v>
      </c>
      <c r="W956" s="4">
        <f>IF($F956=0,($D956-SUM($U956:V956))*$E956*(IF(V956&lt;1,IF(MIN(W$7,$F956)&gt;$C956,MIN(W$7,$F956)-$C956+1,0),MIN(W$7,$F956)-V$7))/365,IF($F956&gt;V$7,($D956-SUM($U956:V956))*$E956*(IF(V956&lt;1,IF(MIN(W$7,$F956)&gt;$C956,MIN(W$7,$F956)-$C956+1,0),MIN(W$7,$F956)-V$7))/365,0))</f>
        <v>0</v>
      </c>
      <c r="X956" s="4">
        <f>IF($F956=0,($D956-SUM($U956:W956))*$E956*(IF(W956&lt;1,IF(MIN(X$7,$F956)&gt;$C956,MIN(X$7,$F956)-$C956+1,0),MIN(X$7,$F956)-W$7))/365,IF($F956&gt;W$7,($D956-SUM($U956:W956))*$E956*(IF(W956&lt;1,IF(MIN(X$7,$F956)&gt;$C956,MIN(X$7,$F956)-$C956+1,0),MIN(X$7,$F956)-W$7))/365,0))</f>
        <v>0</v>
      </c>
      <c r="Y956" s="4">
        <f>IF($F956=0,($D956-SUM($U956:X956))*$E956*(IF(X956&lt;1,IF(MIN(Y$7,$F956)&gt;$C956,MIN(Y$7,$F956)-$C956+1,0),MIN(Y$7,$F956)-X$7))/365,IF($F956&gt;X$7,($D956-SUM($U956:X956))*$E956*(IF(X956&lt;1,IF(MIN(Y$7,$F956)&gt;$C956,MIN(Y$7,$F956)-$C956+1,0),MIN(Y$7,$F956)-X$7))/365,0))</f>
        <v>0</v>
      </c>
      <c r="Z956" s="4">
        <f>IF($F956=0,($D956-SUM($U956:Y956))*$E956*(IF(Y956&lt;1,IF(MIN(Z$7,$F956)&gt;$C956,MIN(Z$7,$F956)-$C956+1,0),MIN(Z$7,$F956)-Y$7))/365,IF($F956&gt;Y$7,($D956-SUM($U956:Y956))*$E956*(IF(Y956&lt;1,IF(MIN(Z$7,$F956)&gt;$C956,MIN(Z$7,$F956)-$C956+1,0),MIN(Z$7,$F956)-Y$7))/365,0))</f>
        <v>0</v>
      </c>
      <c r="AA956" s="4">
        <f>IF($F956=0,($D956-SUM($U956:Z956))*$E956*(IF(Z956&lt;1,IF(MIN(AA$7,$F956)&gt;$C956,MIN(AA$7,$F956)-$C956+1,0),MIN(AA$7,$F956)-Z$7))/365,IF($F956&gt;Z$7,($D956-SUM($U956:Z956))*$E956*(IF(Z956&lt;1,IF(MIN(AA$7,$F956)&gt;$C956,MIN(AA$7,$F956)-$C956+1,0),MIN(AA$7,$F956)-Z$7))/365,0))</f>
        <v>0</v>
      </c>
      <c r="AB956" s="4">
        <f>IF($F956=0,($D956-SUM($U956:AA956))*$E956*(IF(AA956&lt;1,IF(MIN(AB$7,$F956)&gt;$C956,MIN(AB$7,$F956)-$C956+1,0),MIN(AB$7,$F956)-AA$7))/365,IF($F956&gt;AA$7,($D956-SUM($U956:AA956))*$E956*(IF(AA956&lt;1,IF(MIN(AB$7,$F956)&gt;$C956,MIN(AB$7,$F956)-$C956+1,0),MIN(AB$7,$F956)-AA$7))/365,0))</f>
        <v>0</v>
      </c>
      <c r="AC956" s="4">
        <f>IF($F956=0,($D956-SUM($U956:AB956))*$E956*(IF(AB956&lt;1,IF(MIN(AC$7,$F956)&gt;$C956,MIN(AC$7,$F956)-$C956+1,0),MIN(AC$7,$F956)-AB$7))/365,IF($F956&gt;AB$7,($D956-SUM($U956:AB956))*$E956*(IF(AB956&lt;1,IF(MIN(AC$7,$F956)&gt;$C956,MIN(AC$7,$F956)-$C956+1,0),MIN(AC$7,$F956)-AB$7))/365,0))</f>
        <v>0</v>
      </c>
      <c r="AD956" s="4">
        <f>IF($F956=0,($D956-SUM($U956:AC956))*$E956*(IF(AC956&lt;1,IF(MIN(AD$7,$F956)&gt;$C956,MIN(AD$7,$F956)-$C956+1,0),MIN(AD$7,$F956)-AC$7))/365,IF($F956&gt;AC$7,($D956-SUM($U956:AC956))*$E956*(IF(AC956&lt;1,IF(MIN(AD$7,$F956)&gt;$C956,MIN(AD$7,$F956)-$C956+1,0),MIN(AD$7,$F956)-AC$7))/365,0))</f>
        <v>0</v>
      </c>
      <c r="AE956" s="4">
        <f>IF($F956=0,($D956-SUM($U956:AD956))*$E956*(IF(AD956&lt;1,IF(MIN(AE$7,$F956)&gt;$C956,MIN(AE$7,$F956)-$C956+1,0),MIN(AE$7,$F956)-AD$7))/365,IF($F956&gt;AD$7,($D956-SUM($U956:AD956))*$E956*(IF(AD956&lt;1,IF(MIN(AE$7,$F956)&gt;$C956,MIN(AE$7,$F956)-$C956+1,0),MIN(AE$7,$F956)-AD$7))/365,0))</f>
        <v>0</v>
      </c>
      <c r="AF956" s="4">
        <f>IF($F956=0,($D956-SUM($U956:AE956))*$E956*(IF(AE956&lt;1,IF(MIN(AF$7,$F956)&gt;$C956,MIN(AF$7,$F956)-$C956+1,0),MIN(AF$7,$F956)-AE$7))/365,IF($F956&gt;AE$7,($D956-SUM($U956:AE956))*$E956*(IF(AE956&lt;1,IF(MIN(AF$7,$F956)&gt;$C956,MIN(AF$7,$F956)-$C956+1,0),MIN(AF$7,$F956)-AE$7))/365,0))</f>
        <v>0</v>
      </c>
      <c r="AG956" s="4">
        <f>IF($F956=0,($D956-SUM($U956:AF956))*$E956*(IF(AF956&lt;1,IF(MIN(AG$7,$F956)&gt;$C956,MIN(AG$7,$F956)-$C956+1,0),MIN(AG$7,$F956)-AF$7))/365,IF($F956&gt;AF$7,($D956-SUM($U956:AF956))*$E956*(IF(AF956&lt;1,IF(MIN(AG$7,$F956)&gt;$C956,MIN(AG$7,$F956)-$C956+1,0),MIN(AG$7,$F956)-AF$7))/365,0))</f>
        <v>0</v>
      </c>
      <c r="AH956" s="4">
        <f>IF($F956=0,($D956-SUM($U956:AG956))*$E956*(IF(AG956&lt;1,IF(MIN(AH$7,$F956)&gt;$C956,MIN(AH$7,$F956)-$C956+1,0),MIN(AH$7,$F956)-AG$7))/365,IF($F956&gt;AG$7,($D956-SUM($U956:AG956))*$E956*(IF(AG956&lt;1,IF(MIN(AH$7,$F956)&gt;$C956,MIN(AH$7,$F956)-$C956+1,0),MIN(AH$7,$F956)-AG$7))/365,0))</f>
        <v>0</v>
      </c>
      <c r="AI956" s="4">
        <f>IF($F956=0,($D956-SUM($U956:AH956))*$E956*(IF(AH956&lt;1,IF(MIN(AI$7,$F956)&gt;$C956,MIN(AI$7,$F956)-$C956+1,0),MIN(AI$7,$F956)-AH$7))/365,IF($F956&gt;AH$7,($D956-SUM($U956:AH956))*$E956*(IF(AH956&lt;1,IF(MIN(AI$7,$F956)&gt;$C956,MIN(AI$7,$F956)-$C956+1,0),MIN(AI$7,$F956)-AH$7))/365,0))</f>
        <v>0</v>
      </c>
      <c r="AJ956" s="4">
        <f>IF($F956=0,($D956-SUM($U956:AI956))*$E956*(IF(AI956&lt;1,IF(MIN(AJ$7,$F956)&gt;$C956,MIN(AJ$7,$F956)-$C956+1,0),MIN(AJ$7,$F956)-AI$7))/365,IF($F956&gt;AI$7,($D956-SUM($U956:AI956))*$E956*(IF(AI956&lt;1,IF(MIN(AJ$7,$F956)&gt;$C956,MIN(AJ$7,$F956)-$C956+1,0),MIN(AJ$7,$F956)-AI$7))/365,0))</f>
        <v>0</v>
      </c>
      <c r="AK956" s="4">
        <f>IF($F956=0,($D956-SUM($U956:AJ956))*$E956*(IF(AJ956&lt;1,IF(MIN(AK$7,$F956)&gt;$C956,MIN(AK$7,$F956)-$C956+1,0),MIN(AK$7,$F956)-AJ$7))/365,IF($F956&gt;AJ$7,($D956-SUM($U956:AJ956))*$E956*(IF(AJ956&lt;1,IF(MIN(AK$7,$F956)&gt;$C956,MIN(AK$7,$F956)-$C956+1,0),MIN(AK$7,$F956)-AJ$7))/365,0))</f>
        <v>0</v>
      </c>
      <c r="AL956" s="4">
        <f>IF($F956=0,($D956-SUM($U956:AK956))*$E956*(IF(AK956&lt;1,IF(MIN(AL$7,$F956)&gt;$C956,MIN(AL$7,$F956)-$C956+1,0),MIN(AL$7,$F956)-AK$7))/365,IF($F956&gt;AK$7,($D956-SUM($U956:AK956))*$E956*(IF(AK956&lt;1,IF(MIN(AL$7,$F956)&gt;$C956,MIN(AL$7,$F956)-$C956+1,0),MIN(AL$7,$F956)-AK$7))/365,0))</f>
        <v>0</v>
      </c>
      <c r="AM956" s="4">
        <f>IF($F956=0,($D956-SUM($U956:AL956))*$E956*(IF(AL956&lt;1,IF(MIN(AM$7,$F956)&gt;$C956,MIN(AM$7,$F956)-$C956+1,0),MIN(AM$7,$F956)-AL$7))/365,IF($F956&gt;AL$7,($D956-SUM($U956:AL956))*$E956*(IF(AL956&lt;1,IF(MIN(AM$7,$F956)&gt;$C956,MIN(AM$7,$F956)-$C956+1,0),MIN(AM$7,$F956)-AL$7))/365,0))</f>
        <v>0</v>
      </c>
      <c r="AN956" s="4">
        <f>IF($F956=0,($D956-SUM($U956:AM956))*$E956*(IF(AM956&lt;1,IF(MIN(AN$7,$F956)&gt;$C956,MIN(AN$7,$F956)-$C956+1,0),MIN(AN$7,$F956)-AM$7))/365,IF($F956&gt;AM$7,($D956-SUM($U956:AM956))*$E956*(IF(AM956&lt;1,IF(MIN(AN$7,$F956)&gt;$C956,MIN(AN$7,$F956)-$C956+1,0),MIN(AN$7,$F956)-AM$7))/365,0))</f>
        <v>0</v>
      </c>
      <c r="AO956" s="4">
        <f>IF($F956=0,($D956-SUM($U956:AN956))*$E956*(IF(AN956&lt;1,IF(MIN(AO$7,$F956)&gt;$C956,MIN(AO$7,$F956)-$C956+1,0),MIN(AO$7,$F956)-AN$7))/365,IF($F956&gt;AN$7,($D956-SUM($U956:AN956))*$E956*(IF(AN956&lt;1,IF(MIN(AO$7,$F956)&gt;$C956,MIN(AO$7,$F956)-$C956+1,0),MIN(AO$7,$F956)-AN$7))/365,0))</f>
        <v>0</v>
      </c>
      <c r="AP956" s="4">
        <f>IF($F956=0,($D956-SUM($U956:AO956))*$E956*(IF(AO956&lt;1,IF(MIN(AP$7,$F956)&gt;$C956,MIN(AP$7,$F956)-$C956+1,0),MIN(AP$7,$F956)-AO$7))/365,IF($F956&gt;AO$7,($D956-SUM($U956:AO956))*$E956*(IF(AO956&lt;1,IF(MIN(AP$7,$F956)&gt;$C956,MIN(AP$7,$F956)-$C956+1,0),MIN(AP$7,$F956)-AO$7))/365,0))</f>
        <v>0</v>
      </c>
      <c r="AQ956" s="4">
        <f>IF($F956=0,($D956-SUM($U956:AP956))*$E956*(IF(AP956&lt;1,IF(MIN(AQ$7,$F956)&gt;$C956,MIN(AQ$7,$F956)-$C956+1,0),MIN(AQ$7,$F956)-AP$7))/365,IF($F956&gt;AP$7,($D956-SUM($U956:AP956))*$E956*(IF(AP956&lt;1,IF(MIN(AQ$7,$F956)&gt;$C956,MIN(AQ$7,$F956)-$C956+1,0),MIN(AQ$7,$F956)-AP$7))/365,0))</f>
        <v>0</v>
      </c>
      <c r="AR956" s="4">
        <f>IF($F956=0,($D956-SUM($U956:AQ956))*$E956*(IF(AQ956&lt;1,IF(MIN(AR$7,$F956)&gt;$C956,MIN(AR$7,$F956)-$C956+1,0),MIN(AR$7,$F956)-AQ$7))/365,IF($F956&gt;AQ$7,($D956-SUM($U956:AQ956))*$E956*(IF(AQ956&lt;1,IF(MIN(AR$7,$F956)&gt;$C956,MIN(AR$7,$F956)-$C956+1,0),MIN(AR$7,$F956)-AQ$7))/365,0))</f>
        <v>0</v>
      </c>
      <c r="AS956" s="4">
        <f>IF($F956=0,($D956-SUM($U956:AR956))*$E956*(IF(AR956&lt;1,IF(MIN(AS$7,$F956)&gt;$C956,MIN(AS$7,$F956)-$C956+1,0),MIN(AS$7,$F956)-AR$7))/365,IF($F956&gt;AR$7,($D956-SUM($U956:AR956))*$E956*(IF(AR956&lt;1,IF(MIN(AS$7,$F956)&gt;$C956,MIN(AS$7,$F956)-$C956+1,0),MIN(AS$7,$F956)-AR$7))/365,0))</f>
        <v>0</v>
      </c>
    </row>
    <row r="957" spans="1:45">
      <c r="A957" s="15"/>
      <c r="B957" s="17"/>
      <c r="C957" s="16"/>
      <c r="D957" s="15"/>
      <c r="E957" s="11"/>
      <c r="F957" s="16"/>
      <c r="G957" s="15"/>
      <c r="H957" s="14"/>
      <c r="I957" s="5"/>
      <c r="J957" s="13">
        <f>SUM(U957:AS957)</f>
        <v>0</v>
      </c>
      <c r="K957" s="13">
        <f>IF(F957=0,D957-J957,IF(F957&lt;41730,0,D957-J957))</f>
        <v>0</v>
      </c>
      <c r="L957" s="12">
        <f>IF(K957=0,0,IF(G957-((L$7-C957)/365)&lt;0,0,G957-((L$7-C957)/365)))</f>
        <v>0</v>
      </c>
      <c r="M957" s="4">
        <f>IF(K957=0,0,D957*H957)</f>
        <v>0</v>
      </c>
      <c r="N957" s="11">
        <f>IFERROR((1-(M957/K957)^(1/L957)),0)</f>
        <v>0</v>
      </c>
      <c r="O957" s="10">
        <f>IF(F957&gt;41730,IF(F957&gt;41730,(F957-41730)/365,IF(K957=0,0,IF(G957-((L$7-C957)/365)&lt;0,0,G957-((L$7-C957)/365)))),1)</f>
        <v>1</v>
      </c>
      <c r="P957" s="9">
        <f>IF(K957&lt;M957,0,IF(L957=0,K957-M957,K957*N957*O957))</f>
        <v>0</v>
      </c>
      <c r="Q957" s="19">
        <f>IF(F957&gt;41730,D957,0)</f>
        <v>0</v>
      </c>
      <c r="R957" s="18">
        <f>IF(F957&gt;41730,J957+P957,0)</f>
        <v>0</v>
      </c>
      <c r="S957" s="9">
        <f>IF(F957&gt;0,0,K957-P957)</f>
        <v>0</v>
      </c>
      <c r="T957" s="5"/>
      <c r="U957" s="4">
        <f>D957*E957*(IF(U$7&gt;$C957,U$7-$C957+1,0))/365</f>
        <v>0</v>
      </c>
      <c r="V957" s="4">
        <f>($D957-U957)*$E957*(IF(U957&lt;1,IF(V$7&gt;$C957,V$7-$C957+1,0),V$7-U$7))/365</f>
        <v>0</v>
      </c>
      <c r="W957" s="4">
        <f>IF($F957=0,($D957-SUM($U957:V957))*$E957*(IF(V957&lt;1,IF(MIN(W$7,$F957)&gt;$C957,MIN(W$7,$F957)-$C957+1,0),MIN(W$7,$F957)-V$7))/365,IF($F957&gt;V$7,($D957-SUM($U957:V957))*$E957*(IF(V957&lt;1,IF(MIN(W$7,$F957)&gt;$C957,MIN(W$7,$F957)-$C957+1,0),MIN(W$7,$F957)-V$7))/365,0))</f>
        <v>0</v>
      </c>
      <c r="X957" s="4">
        <f>IF($F957=0,($D957-SUM($U957:W957))*$E957*(IF(W957&lt;1,IF(MIN(X$7,$F957)&gt;$C957,MIN(X$7,$F957)-$C957+1,0),MIN(X$7,$F957)-W$7))/365,IF($F957&gt;W$7,($D957-SUM($U957:W957))*$E957*(IF(W957&lt;1,IF(MIN(X$7,$F957)&gt;$C957,MIN(X$7,$F957)-$C957+1,0),MIN(X$7,$F957)-W$7))/365,0))</f>
        <v>0</v>
      </c>
      <c r="Y957" s="4">
        <f>IF($F957=0,($D957-SUM($U957:X957))*$E957*(IF(X957&lt;1,IF(MIN(Y$7,$F957)&gt;$C957,MIN(Y$7,$F957)-$C957+1,0),MIN(Y$7,$F957)-X$7))/365,IF($F957&gt;X$7,($D957-SUM($U957:X957))*$E957*(IF(X957&lt;1,IF(MIN(Y$7,$F957)&gt;$C957,MIN(Y$7,$F957)-$C957+1,0),MIN(Y$7,$F957)-X$7))/365,0))</f>
        <v>0</v>
      </c>
      <c r="Z957" s="4">
        <f>IF($F957=0,($D957-SUM($U957:Y957))*$E957*(IF(Y957&lt;1,IF(MIN(Z$7,$F957)&gt;$C957,MIN(Z$7,$F957)-$C957+1,0),MIN(Z$7,$F957)-Y$7))/365,IF($F957&gt;Y$7,($D957-SUM($U957:Y957))*$E957*(IF(Y957&lt;1,IF(MIN(Z$7,$F957)&gt;$C957,MIN(Z$7,$F957)-$C957+1,0),MIN(Z$7,$F957)-Y$7))/365,0))</f>
        <v>0</v>
      </c>
      <c r="AA957" s="4">
        <f>IF($F957=0,($D957-SUM($U957:Z957))*$E957*(IF(Z957&lt;1,IF(MIN(AA$7,$F957)&gt;$C957,MIN(AA$7,$F957)-$C957+1,0),MIN(AA$7,$F957)-Z$7))/365,IF($F957&gt;Z$7,($D957-SUM($U957:Z957))*$E957*(IF(Z957&lt;1,IF(MIN(AA$7,$F957)&gt;$C957,MIN(AA$7,$F957)-$C957+1,0),MIN(AA$7,$F957)-Z$7))/365,0))</f>
        <v>0</v>
      </c>
      <c r="AB957" s="4">
        <f>IF($F957=0,($D957-SUM($U957:AA957))*$E957*(IF(AA957&lt;1,IF(MIN(AB$7,$F957)&gt;$C957,MIN(AB$7,$F957)-$C957+1,0),MIN(AB$7,$F957)-AA$7))/365,IF($F957&gt;AA$7,($D957-SUM($U957:AA957))*$E957*(IF(AA957&lt;1,IF(MIN(AB$7,$F957)&gt;$C957,MIN(AB$7,$F957)-$C957+1,0),MIN(AB$7,$F957)-AA$7))/365,0))</f>
        <v>0</v>
      </c>
      <c r="AC957" s="4">
        <f>IF($F957=0,($D957-SUM($U957:AB957))*$E957*(IF(AB957&lt;1,IF(MIN(AC$7,$F957)&gt;$C957,MIN(AC$7,$F957)-$C957+1,0),MIN(AC$7,$F957)-AB$7))/365,IF($F957&gt;AB$7,($D957-SUM($U957:AB957))*$E957*(IF(AB957&lt;1,IF(MIN(AC$7,$F957)&gt;$C957,MIN(AC$7,$F957)-$C957+1,0),MIN(AC$7,$F957)-AB$7))/365,0))</f>
        <v>0</v>
      </c>
      <c r="AD957" s="4">
        <f>IF($F957=0,($D957-SUM($U957:AC957))*$E957*(IF(AC957&lt;1,IF(MIN(AD$7,$F957)&gt;$C957,MIN(AD$7,$F957)-$C957+1,0),MIN(AD$7,$F957)-AC$7))/365,IF($F957&gt;AC$7,($D957-SUM($U957:AC957))*$E957*(IF(AC957&lt;1,IF(MIN(AD$7,$F957)&gt;$C957,MIN(AD$7,$F957)-$C957+1,0),MIN(AD$7,$F957)-AC$7))/365,0))</f>
        <v>0</v>
      </c>
      <c r="AE957" s="4">
        <f>IF($F957=0,($D957-SUM($U957:AD957))*$E957*(IF(AD957&lt;1,IF(MIN(AE$7,$F957)&gt;$C957,MIN(AE$7,$F957)-$C957+1,0),MIN(AE$7,$F957)-AD$7))/365,IF($F957&gt;AD$7,($D957-SUM($U957:AD957))*$E957*(IF(AD957&lt;1,IF(MIN(AE$7,$F957)&gt;$C957,MIN(AE$7,$F957)-$C957+1,0),MIN(AE$7,$F957)-AD$7))/365,0))</f>
        <v>0</v>
      </c>
      <c r="AF957" s="4">
        <f>IF($F957=0,($D957-SUM($U957:AE957))*$E957*(IF(AE957&lt;1,IF(MIN(AF$7,$F957)&gt;$C957,MIN(AF$7,$F957)-$C957+1,0),MIN(AF$7,$F957)-AE$7))/365,IF($F957&gt;AE$7,($D957-SUM($U957:AE957))*$E957*(IF(AE957&lt;1,IF(MIN(AF$7,$F957)&gt;$C957,MIN(AF$7,$F957)-$C957+1,0),MIN(AF$7,$F957)-AE$7))/365,0))</f>
        <v>0</v>
      </c>
      <c r="AG957" s="4">
        <f>IF($F957=0,($D957-SUM($U957:AF957))*$E957*(IF(AF957&lt;1,IF(MIN(AG$7,$F957)&gt;$C957,MIN(AG$7,$F957)-$C957+1,0),MIN(AG$7,$F957)-AF$7))/365,IF($F957&gt;AF$7,($D957-SUM($U957:AF957))*$E957*(IF(AF957&lt;1,IF(MIN(AG$7,$F957)&gt;$C957,MIN(AG$7,$F957)-$C957+1,0),MIN(AG$7,$F957)-AF$7))/365,0))</f>
        <v>0</v>
      </c>
      <c r="AH957" s="4">
        <f>IF($F957=0,($D957-SUM($U957:AG957))*$E957*(IF(AG957&lt;1,IF(MIN(AH$7,$F957)&gt;$C957,MIN(AH$7,$F957)-$C957+1,0),MIN(AH$7,$F957)-AG$7))/365,IF($F957&gt;AG$7,($D957-SUM($U957:AG957))*$E957*(IF(AG957&lt;1,IF(MIN(AH$7,$F957)&gt;$C957,MIN(AH$7,$F957)-$C957+1,0),MIN(AH$7,$F957)-AG$7))/365,0))</f>
        <v>0</v>
      </c>
      <c r="AI957" s="4">
        <f>IF($F957=0,($D957-SUM($U957:AH957))*$E957*(IF(AH957&lt;1,IF(MIN(AI$7,$F957)&gt;$C957,MIN(AI$7,$F957)-$C957+1,0),MIN(AI$7,$F957)-AH$7))/365,IF($F957&gt;AH$7,($D957-SUM($U957:AH957))*$E957*(IF(AH957&lt;1,IF(MIN(AI$7,$F957)&gt;$C957,MIN(AI$7,$F957)-$C957+1,0),MIN(AI$7,$F957)-AH$7))/365,0))</f>
        <v>0</v>
      </c>
      <c r="AJ957" s="4">
        <f>IF($F957=0,($D957-SUM($U957:AI957))*$E957*(IF(AI957&lt;1,IF(MIN(AJ$7,$F957)&gt;$C957,MIN(AJ$7,$F957)-$C957+1,0),MIN(AJ$7,$F957)-AI$7))/365,IF($F957&gt;AI$7,($D957-SUM($U957:AI957))*$E957*(IF(AI957&lt;1,IF(MIN(AJ$7,$F957)&gt;$C957,MIN(AJ$7,$F957)-$C957+1,0),MIN(AJ$7,$F957)-AI$7))/365,0))</f>
        <v>0</v>
      </c>
      <c r="AK957" s="4">
        <f>IF($F957=0,($D957-SUM($U957:AJ957))*$E957*(IF(AJ957&lt;1,IF(MIN(AK$7,$F957)&gt;$C957,MIN(AK$7,$F957)-$C957+1,0),MIN(AK$7,$F957)-AJ$7))/365,IF($F957&gt;AJ$7,($D957-SUM($U957:AJ957))*$E957*(IF(AJ957&lt;1,IF(MIN(AK$7,$F957)&gt;$C957,MIN(AK$7,$F957)-$C957+1,0),MIN(AK$7,$F957)-AJ$7))/365,0))</f>
        <v>0</v>
      </c>
      <c r="AL957" s="4">
        <f>IF($F957=0,($D957-SUM($U957:AK957))*$E957*(IF(AK957&lt;1,IF(MIN(AL$7,$F957)&gt;$C957,MIN(AL$7,$F957)-$C957+1,0),MIN(AL$7,$F957)-AK$7))/365,IF($F957&gt;AK$7,($D957-SUM($U957:AK957))*$E957*(IF(AK957&lt;1,IF(MIN(AL$7,$F957)&gt;$C957,MIN(AL$7,$F957)-$C957+1,0),MIN(AL$7,$F957)-AK$7))/365,0))</f>
        <v>0</v>
      </c>
      <c r="AM957" s="4">
        <f>IF($F957=0,($D957-SUM($U957:AL957))*$E957*(IF(AL957&lt;1,IF(MIN(AM$7,$F957)&gt;$C957,MIN(AM$7,$F957)-$C957+1,0),MIN(AM$7,$F957)-AL$7))/365,IF($F957&gt;AL$7,($D957-SUM($U957:AL957))*$E957*(IF(AL957&lt;1,IF(MIN(AM$7,$F957)&gt;$C957,MIN(AM$7,$F957)-$C957+1,0),MIN(AM$7,$F957)-AL$7))/365,0))</f>
        <v>0</v>
      </c>
      <c r="AN957" s="4">
        <f>IF($F957=0,($D957-SUM($U957:AM957))*$E957*(IF(AM957&lt;1,IF(MIN(AN$7,$F957)&gt;$C957,MIN(AN$7,$F957)-$C957+1,0),MIN(AN$7,$F957)-AM$7))/365,IF($F957&gt;AM$7,($D957-SUM($U957:AM957))*$E957*(IF(AM957&lt;1,IF(MIN(AN$7,$F957)&gt;$C957,MIN(AN$7,$F957)-$C957+1,0),MIN(AN$7,$F957)-AM$7))/365,0))</f>
        <v>0</v>
      </c>
      <c r="AO957" s="4">
        <f>IF($F957=0,($D957-SUM($U957:AN957))*$E957*(IF(AN957&lt;1,IF(MIN(AO$7,$F957)&gt;$C957,MIN(AO$7,$F957)-$C957+1,0),MIN(AO$7,$F957)-AN$7))/365,IF($F957&gt;AN$7,($D957-SUM($U957:AN957))*$E957*(IF(AN957&lt;1,IF(MIN(AO$7,$F957)&gt;$C957,MIN(AO$7,$F957)-$C957+1,0),MIN(AO$7,$F957)-AN$7))/365,0))</f>
        <v>0</v>
      </c>
      <c r="AP957" s="4">
        <f>IF($F957=0,($D957-SUM($U957:AO957))*$E957*(IF(AO957&lt;1,IF(MIN(AP$7,$F957)&gt;$C957,MIN(AP$7,$F957)-$C957+1,0),MIN(AP$7,$F957)-AO$7))/365,IF($F957&gt;AO$7,($D957-SUM($U957:AO957))*$E957*(IF(AO957&lt;1,IF(MIN(AP$7,$F957)&gt;$C957,MIN(AP$7,$F957)-$C957+1,0),MIN(AP$7,$F957)-AO$7))/365,0))</f>
        <v>0</v>
      </c>
      <c r="AQ957" s="4">
        <f>IF($F957=0,($D957-SUM($U957:AP957))*$E957*(IF(AP957&lt;1,IF(MIN(AQ$7,$F957)&gt;$C957,MIN(AQ$7,$F957)-$C957+1,0),MIN(AQ$7,$F957)-AP$7))/365,IF($F957&gt;AP$7,($D957-SUM($U957:AP957))*$E957*(IF(AP957&lt;1,IF(MIN(AQ$7,$F957)&gt;$C957,MIN(AQ$7,$F957)-$C957+1,0),MIN(AQ$7,$F957)-AP$7))/365,0))</f>
        <v>0</v>
      </c>
      <c r="AR957" s="4">
        <f>IF($F957=0,($D957-SUM($U957:AQ957))*$E957*(IF(AQ957&lt;1,IF(MIN(AR$7,$F957)&gt;$C957,MIN(AR$7,$F957)-$C957+1,0),MIN(AR$7,$F957)-AQ$7))/365,IF($F957&gt;AQ$7,($D957-SUM($U957:AQ957))*$E957*(IF(AQ957&lt;1,IF(MIN(AR$7,$F957)&gt;$C957,MIN(AR$7,$F957)-$C957+1,0),MIN(AR$7,$F957)-AQ$7))/365,0))</f>
        <v>0</v>
      </c>
      <c r="AS957" s="4">
        <f>IF($F957=0,($D957-SUM($U957:AR957))*$E957*(IF(AR957&lt;1,IF(MIN(AS$7,$F957)&gt;$C957,MIN(AS$7,$F957)-$C957+1,0),MIN(AS$7,$F957)-AR$7))/365,IF($F957&gt;AR$7,($D957-SUM($U957:AR957))*$E957*(IF(AR957&lt;1,IF(MIN(AS$7,$F957)&gt;$C957,MIN(AS$7,$F957)-$C957+1,0),MIN(AS$7,$F957)-AR$7))/365,0))</f>
        <v>0</v>
      </c>
    </row>
    <row r="958" spans="1:45">
      <c r="A958" s="15"/>
      <c r="B958" s="17"/>
      <c r="C958" s="16"/>
      <c r="D958" s="15"/>
      <c r="E958" s="11"/>
      <c r="F958" s="16"/>
      <c r="G958" s="15"/>
      <c r="H958" s="14"/>
      <c r="I958" s="5"/>
      <c r="J958" s="13">
        <f>SUM(U958:AS958)</f>
        <v>0</v>
      </c>
      <c r="K958" s="13">
        <f>IF(F958=0,D958-J958,IF(F958&lt;41730,0,D958-J958))</f>
        <v>0</v>
      </c>
      <c r="L958" s="12">
        <f>IF(K958=0,0,IF(G958-((L$7-C958)/365)&lt;0,0,G958-((L$7-C958)/365)))</f>
        <v>0</v>
      </c>
      <c r="M958" s="4">
        <f>IF(K958=0,0,D958*H958)</f>
        <v>0</v>
      </c>
      <c r="N958" s="11">
        <f>IFERROR((1-(M958/K958)^(1/L958)),0)</f>
        <v>0</v>
      </c>
      <c r="O958" s="10">
        <f>IF(F958&gt;41730,IF(F958&gt;41730,(F958-41730)/365,IF(K958=0,0,IF(G958-((L$7-C958)/365)&lt;0,0,G958-((L$7-C958)/365)))),1)</f>
        <v>1</v>
      </c>
      <c r="P958" s="9">
        <f>IF(K958&lt;M958,0,IF(L958=0,K958-M958,K958*N958*O958))</f>
        <v>0</v>
      </c>
      <c r="Q958" s="19">
        <f>IF(F958&gt;41730,D958,0)</f>
        <v>0</v>
      </c>
      <c r="R958" s="18">
        <f>IF(F958&gt;41730,J958+P958,0)</f>
        <v>0</v>
      </c>
      <c r="S958" s="9">
        <f>IF(F958&gt;0,0,K958-P958)</f>
        <v>0</v>
      </c>
      <c r="T958" s="5"/>
      <c r="U958" s="4">
        <f>D958*E958*(IF(U$7&gt;$C958,U$7-$C958+1,0))/365</f>
        <v>0</v>
      </c>
      <c r="V958" s="4">
        <f>($D958-U958)*$E958*(IF(U958&lt;1,IF(V$7&gt;$C958,V$7-$C958+1,0),V$7-U$7))/365</f>
        <v>0</v>
      </c>
      <c r="W958" s="4">
        <f>IF($F958=0,($D958-SUM($U958:V958))*$E958*(IF(V958&lt;1,IF(MIN(W$7,$F958)&gt;$C958,MIN(W$7,$F958)-$C958+1,0),MIN(W$7,$F958)-V$7))/365,IF($F958&gt;V$7,($D958-SUM($U958:V958))*$E958*(IF(V958&lt;1,IF(MIN(W$7,$F958)&gt;$C958,MIN(W$7,$F958)-$C958+1,0),MIN(W$7,$F958)-V$7))/365,0))</f>
        <v>0</v>
      </c>
      <c r="X958" s="4">
        <f>IF($F958=0,($D958-SUM($U958:W958))*$E958*(IF(W958&lt;1,IF(MIN(X$7,$F958)&gt;$C958,MIN(X$7,$F958)-$C958+1,0),MIN(X$7,$F958)-W$7))/365,IF($F958&gt;W$7,($D958-SUM($U958:W958))*$E958*(IF(W958&lt;1,IF(MIN(X$7,$F958)&gt;$C958,MIN(X$7,$F958)-$C958+1,0),MIN(X$7,$F958)-W$7))/365,0))</f>
        <v>0</v>
      </c>
      <c r="Y958" s="4">
        <f>IF($F958=0,($D958-SUM($U958:X958))*$E958*(IF(X958&lt;1,IF(MIN(Y$7,$F958)&gt;$C958,MIN(Y$7,$F958)-$C958+1,0),MIN(Y$7,$F958)-X$7))/365,IF($F958&gt;X$7,($D958-SUM($U958:X958))*$E958*(IF(X958&lt;1,IF(MIN(Y$7,$F958)&gt;$C958,MIN(Y$7,$F958)-$C958+1,0),MIN(Y$7,$F958)-X$7))/365,0))</f>
        <v>0</v>
      </c>
      <c r="Z958" s="4">
        <f>IF($F958=0,($D958-SUM($U958:Y958))*$E958*(IF(Y958&lt;1,IF(MIN(Z$7,$F958)&gt;$C958,MIN(Z$7,$F958)-$C958+1,0),MIN(Z$7,$F958)-Y$7))/365,IF($F958&gt;Y$7,($D958-SUM($U958:Y958))*$E958*(IF(Y958&lt;1,IF(MIN(Z$7,$F958)&gt;$C958,MIN(Z$7,$F958)-$C958+1,0),MIN(Z$7,$F958)-Y$7))/365,0))</f>
        <v>0</v>
      </c>
      <c r="AA958" s="4">
        <f>IF($F958=0,($D958-SUM($U958:Z958))*$E958*(IF(Z958&lt;1,IF(MIN(AA$7,$F958)&gt;$C958,MIN(AA$7,$F958)-$C958+1,0),MIN(AA$7,$F958)-Z$7))/365,IF($F958&gt;Z$7,($D958-SUM($U958:Z958))*$E958*(IF(Z958&lt;1,IF(MIN(AA$7,$F958)&gt;$C958,MIN(AA$7,$F958)-$C958+1,0),MIN(AA$7,$F958)-Z$7))/365,0))</f>
        <v>0</v>
      </c>
      <c r="AB958" s="4">
        <f>IF($F958=0,($D958-SUM($U958:AA958))*$E958*(IF(AA958&lt;1,IF(MIN(AB$7,$F958)&gt;$C958,MIN(AB$7,$F958)-$C958+1,0),MIN(AB$7,$F958)-AA$7))/365,IF($F958&gt;AA$7,($D958-SUM($U958:AA958))*$E958*(IF(AA958&lt;1,IF(MIN(AB$7,$F958)&gt;$C958,MIN(AB$7,$F958)-$C958+1,0),MIN(AB$7,$F958)-AA$7))/365,0))</f>
        <v>0</v>
      </c>
      <c r="AC958" s="4">
        <f>IF($F958=0,($D958-SUM($U958:AB958))*$E958*(IF(AB958&lt;1,IF(MIN(AC$7,$F958)&gt;$C958,MIN(AC$7,$F958)-$C958+1,0),MIN(AC$7,$F958)-AB$7))/365,IF($F958&gt;AB$7,($D958-SUM($U958:AB958))*$E958*(IF(AB958&lt;1,IF(MIN(AC$7,$F958)&gt;$C958,MIN(AC$7,$F958)-$C958+1,0),MIN(AC$7,$F958)-AB$7))/365,0))</f>
        <v>0</v>
      </c>
      <c r="AD958" s="4">
        <f>IF($F958=0,($D958-SUM($U958:AC958))*$E958*(IF(AC958&lt;1,IF(MIN(AD$7,$F958)&gt;$C958,MIN(AD$7,$F958)-$C958+1,0),MIN(AD$7,$F958)-AC$7))/365,IF($F958&gt;AC$7,($D958-SUM($U958:AC958))*$E958*(IF(AC958&lt;1,IF(MIN(AD$7,$F958)&gt;$C958,MIN(AD$7,$F958)-$C958+1,0),MIN(AD$7,$F958)-AC$7))/365,0))</f>
        <v>0</v>
      </c>
      <c r="AE958" s="4">
        <f>IF($F958=0,($D958-SUM($U958:AD958))*$E958*(IF(AD958&lt;1,IF(MIN(AE$7,$F958)&gt;$C958,MIN(AE$7,$F958)-$C958+1,0),MIN(AE$7,$F958)-AD$7))/365,IF($F958&gt;AD$7,($D958-SUM($U958:AD958))*$E958*(IF(AD958&lt;1,IF(MIN(AE$7,$F958)&gt;$C958,MIN(AE$7,$F958)-$C958+1,0),MIN(AE$7,$F958)-AD$7))/365,0))</f>
        <v>0</v>
      </c>
      <c r="AF958" s="4">
        <f>IF($F958=0,($D958-SUM($U958:AE958))*$E958*(IF(AE958&lt;1,IF(MIN(AF$7,$F958)&gt;$C958,MIN(AF$7,$F958)-$C958+1,0),MIN(AF$7,$F958)-AE$7))/365,IF($F958&gt;AE$7,($D958-SUM($U958:AE958))*$E958*(IF(AE958&lt;1,IF(MIN(AF$7,$F958)&gt;$C958,MIN(AF$7,$F958)-$C958+1,0),MIN(AF$7,$F958)-AE$7))/365,0))</f>
        <v>0</v>
      </c>
      <c r="AG958" s="4">
        <f>IF($F958=0,($D958-SUM($U958:AF958))*$E958*(IF(AF958&lt;1,IF(MIN(AG$7,$F958)&gt;$C958,MIN(AG$7,$F958)-$C958+1,0),MIN(AG$7,$F958)-AF$7))/365,IF($F958&gt;AF$7,($D958-SUM($U958:AF958))*$E958*(IF(AF958&lt;1,IF(MIN(AG$7,$F958)&gt;$C958,MIN(AG$7,$F958)-$C958+1,0),MIN(AG$7,$F958)-AF$7))/365,0))</f>
        <v>0</v>
      </c>
      <c r="AH958" s="4">
        <f>IF($F958=0,($D958-SUM($U958:AG958))*$E958*(IF(AG958&lt;1,IF(MIN(AH$7,$F958)&gt;$C958,MIN(AH$7,$F958)-$C958+1,0),MIN(AH$7,$F958)-AG$7))/365,IF($F958&gt;AG$7,($D958-SUM($U958:AG958))*$E958*(IF(AG958&lt;1,IF(MIN(AH$7,$F958)&gt;$C958,MIN(AH$7,$F958)-$C958+1,0),MIN(AH$7,$F958)-AG$7))/365,0))</f>
        <v>0</v>
      </c>
      <c r="AI958" s="4">
        <f>IF($F958=0,($D958-SUM($U958:AH958))*$E958*(IF(AH958&lt;1,IF(MIN(AI$7,$F958)&gt;$C958,MIN(AI$7,$F958)-$C958+1,0),MIN(AI$7,$F958)-AH$7))/365,IF($F958&gt;AH$7,($D958-SUM($U958:AH958))*$E958*(IF(AH958&lt;1,IF(MIN(AI$7,$F958)&gt;$C958,MIN(AI$7,$F958)-$C958+1,0),MIN(AI$7,$F958)-AH$7))/365,0))</f>
        <v>0</v>
      </c>
      <c r="AJ958" s="4">
        <f>IF($F958=0,($D958-SUM($U958:AI958))*$E958*(IF(AI958&lt;1,IF(MIN(AJ$7,$F958)&gt;$C958,MIN(AJ$7,$F958)-$C958+1,0),MIN(AJ$7,$F958)-AI$7))/365,IF($F958&gt;AI$7,($D958-SUM($U958:AI958))*$E958*(IF(AI958&lt;1,IF(MIN(AJ$7,$F958)&gt;$C958,MIN(AJ$7,$F958)-$C958+1,0),MIN(AJ$7,$F958)-AI$7))/365,0))</f>
        <v>0</v>
      </c>
      <c r="AK958" s="4">
        <f>IF($F958=0,($D958-SUM($U958:AJ958))*$E958*(IF(AJ958&lt;1,IF(MIN(AK$7,$F958)&gt;$C958,MIN(AK$7,$F958)-$C958+1,0),MIN(AK$7,$F958)-AJ$7))/365,IF($F958&gt;AJ$7,($D958-SUM($U958:AJ958))*$E958*(IF(AJ958&lt;1,IF(MIN(AK$7,$F958)&gt;$C958,MIN(AK$7,$F958)-$C958+1,0),MIN(AK$7,$F958)-AJ$7))/365,0))</f>
        <v>0</v>
      </c>
      <c r="AL958" s="4">
        <f>IF($F958=0,($D958-SUM($U958:AK958))*$E958*(IF(AK958&lt;1,IF(MIN(AL$7,$F958)&gt;$C958,MIN(AL$7,$F958)-$C958+1,0),MIN(AL$7,$F958)-AK$7))/365,IF($F958&gt;AK$7,($D958-SUM($U958:AK958))*$E958*(IF(AK958&lt;1,IF(MIN(AL$7,$F958)&gt;$C958,MIN(AL$7,$F958)-$C958+1,0),MIN(AL$7,$F958)-AK$7))/365,0))</f>
        <v>0</v>
      </c>
      <c r="AM958" s="4">
        <f>IF($F958=0,($D958-SUM($U958:AL958))*$E958*(IF(AL958&lt;1,IF(MIN(AM$7,$F958)&gt;$C958,MIN(AM$7,$F958)-$C958+1,0),MIN(AM$7,$F958)-AL$7))/365,IF($F958&gt;AL$7,($D958-SUM($U958:AL958))*$E958*(IF(AL958&lt;1,IF(MIN(AM$7,$F958)&gt;$C958,MIN(AM$7,$F958)-$C958+1,0),MIN(AM$7,$F958)-AL$7))/365,0))</f>
        <v>0</v>
      </c>
      <c r="AN958" s="4">
        <f>IF($F958=0,($D958-SUM($U958:AM958))*$E958*(IF(AM958&lt;1,IF(MIN(AN$7,$F958)&gt;$C958,MIN(AN$7,$F958)-$C958+1,0),MIN(AN$7,$F958)-AM$7))/365,IF($F958&gt;AM$7,($D958-SUM($U958:AM958))*$E958*(IF(AM958&lt;1,IF(MIN(AN$7,$F958)&gt;$C958,MIN(AN$7,$F958)-$C958+1,0),MIN(AN$7,$F958)-AM$7))/365,0))</f>
        <v>0</v>
      </c>
      <c r="AO958" s="4">
        <f>IF($F958=0,($D958-SUM($U958:AN958))*$E958*(IF(AN958&lt;1,IF(MIN(AO$7,$F958)&gt;$C958,MIN(AO$7,$F958)-$C958+1,0),MIN(AO$7,$F958)-AN$7))/365,IF($F958&gt;AN$7,($D958-SUM($U958:AN958))*$E958*(IF(AN958&lt;1,IF(MIN(AO$7,$F958)&gt;$C958,MIN(AO$7,$F958)-$C958+1,0),MIN(AO$7,$F958)-AN$7))/365,0))</f>
        <v>0</v>
      </c>
      <c r="AP958" s="4">
        <f>IF($F958=0,($D958-SUM($U958:AO958))*$E958*(IF(AO958&lt;1,IF(MIN(AP$7,$F958)&gt;$C958,MIN(AP$7,$F958)-$C958+1,0),MIN(AP$7,$F958)-AO$7))/365,IF($F958&gt;AO$7,($D958-SUM($U958:AO958))*$E958*(IF(AO958&lt;1,IF(MIN(AP$7,$F958)&gt;$C958,MIN(AP$7,$F958)-$C958+1,0),MIN(AP$7,$F958)-AO$7))/365,0))</f>
        <v>0</v>
      </c>
      <c r="AQ958" s="4">
        <f>IF($F958=0,($D958-SUM($U958:AP958))*$E958*(IF(AP958&lt;1,IF(MIN(AQ$7,$F958)&gt;$C958,MIN(AQ$7,$F958)-$C958+1,0),MIN(AQ$7,$F958)-AP$7))/365,IF($F958&gt;AP$7,($D958-SUM($U958:AP958))*$E958*(IF(AP958&lt;1,IF(MIN(AQ$7,$F958)&gt;$C958,MIN(AQ$7,$F958)-$C958+1,0),MIN(AQ$7,$F958)-AP$7))/365,0))</f>
        <v>0</v>
      </c>
      <c r="AR958" s="4">
        <f>IF($F958=0,($D958-SUM($U958:AQ958))*$E958*(IF(AQ958&lt;1,IF(MIN(AR$7,$F958)&gt;$C958,MIN(AR$7,$F958)-$C958+1,0),MIN(AR$7,$F958)-AQ$7))/365,IF($F958&gt;AQ$7,($D958-SUM($U958:AQ958))*$E958*(IF(AQ958&lt;1,IF(MIN(AR$7,$F958)&gt;$C958,MIN(AR$7,$F958)-$C958+1,0),MIN(AR$7,$F958)-AQ$7))/365,0))</f>
        <v>0</v>
      </c>
      <c r="AS958" s="4">
        <f>IF($F958=0,($D958-SUM($U958:AR958))*$E958*(IF(AR958&lt;1,IF(MIN(AS$7,$F958)&gt;$C958,MIN(AS$7,$F958)-$C958+1,0),MIN(AS$7,$F958)-AR$7))/365,IF($F958&gt;AR$7,($D958-SUM($U958:AR958))*$E958*(IF(AR958&lt;1,IF(MIN(AS$7,$F958)&gt;$C958,MIN(AS$7,$F958)-$C958+1,0),MIN(AS$7,$F958)-AR$7))/365,0))</f>
        <v>0</v>
      </c>
    </row>
    <row r="959" spans="1:45">
      <c r="A959" s="15"/>
      <c r="B959" s="17"/>
      <c r="C959" s="16"/>
      <c r="D959" s="15"/>
      <c r="E959" s="11"/>
      <c r="F959" s="16"/>
      <c r="G959" s="15"/>
      <c r="H959" s="14"/>
      <c r="I959" s="5"/>
      <c r="J959" s="13">
        <f>SUM(U959:AS959)</f>
        <v>0</v>
      </c>
      <c r="K959" s="13">
        <f>IF(F959=0,D959-J959,IF(F959&lt;41730,0,D959-J959))</f>
        <v>0</v>
      </c>
      <c r="L959" s="12">
        <f>IF(K959=0,0,IF(G959-((L$7-C959)/365)&lt;0,0,G959-((L$7-C959)/365)))</f>
        <v>0</v>
      </c>
      <c r="M959" s="4">
        <f>IF(K959=0,0,D959*H959)</f>
        <v>0</v>
      </c>
      <c r="N959" s="11">
        <f>IFERROR((1-(M959/K959)^(1/L959)),0)</f>
        <v>0</v>
      </c>
      <c r="O959" s="10">
        <f>IF(F959&gt;41730,IF(F959&gt;41730,(F959-41730)/365,IF(K959=0,0,IF(G959-((L$7-C959)/365)&lt;0,0,G959-((L$7-C959)/365)))),1)</f>
        <v>1</v>
      </c>
      <c r="P959" s="9">
        <f>IF(K959&lt;M959,0,IF(L959=0,K959-M959,K959*N959*O959))</f>
        <v>0</v>
      </c>
      <c r="Q959" s="19">
        <f>IF(F959&gt;41730,D959,0)</f>
        <v>0</v>
      </c>
      <c r="R959" s="18">
        <f>IF(F959&gt;41730,J959+P959,0)</f>
        <v>0</v>
      </c>
      <c r="S959" s="9">
        <f>IF(F959&gt;0,0,K959-P959)</f>
        <v>0</v>
      </c>
      <c r="T959" s="5"/>
      <c r="U959" s="4">
        <f>D959*E959*(IF(U$7&gt;$C959,U$7-$C959+1,0))/365</f>
        <v>0</v>
      </c>
      <c r="V959" s="4">
        <f>($D959-U959)*$E959*(IF(U959&lt;1,IF(V$7&gt;$C959,V$7-$C959+1,0),V$7-U$7))/365</f>
        <v>0</v>
      </c>
      <c r="W959" s="4">
        <f>IF($F959=0,($D959-SUM($U959:V959))*$E959*(IF(V959&lt;1,IF(MIN(W$7,$F959)&gt;$C959,MIN(W$7,$F959)-$C959+1,0),MIN(W$7,$F959)-V$7))/365,IF($F959&gt;V$7,($D959-SUM($U959:V959))*$E959*(IF(V959&lt;1,IF(MIN(W$7,$F959)&gt;$C959,MIN(W$7,$F959)-$C959+1,0),MIN(W$7,$F959)-V$7))/365,0))</f>
        <v>0</v>
      </c>
      <c r="X959" s="4">
        <f>IF($F959=0,($D959-SUM($U959:W959))*$E959*(IF(W959&lt;1,IF(MIN(X$7,$F959)&gt;$C959,MIN(X$7,$F959)-$C959+1,0),MIN(X$7,$F959)-W$7))/365,IF($F959&gt;W$7,($D959-SUM($U959:W959))*$E959*(IF(W959&lt;1,IF(MIN(X$7,$F959)&gt;$C959,MIN(X$7,$F959)-$C959+1,0),MIN(X$7,$F959)-W$7))/365,0))</f>
        <v>0</v>
      </c>
      <c r="Y959" s="4">
        <f>IF($F959=0,($D959-SUM($U959:X959))*$E959*(IF(X959&lt;1,IF(MIN(Y$7,$F959)&gt;$C959,MIN(Y$7,$F959)-$C959+1,0),MIN(Y$7,$F959)-X$7))/365,IF($F959&gt;X$7,($D959-SUM($U959:X959))*$E959*(IF(X959&lt;1,IF(MIN(Y$7,$F959)&gt;$C959,MIN(Y$7,$F959)-$C959+1,0),MIN(Y$7,$F959)-X$7))/365,0))</f>
        <v>0</v>
      </c>
      <c r="Z959" s="4">
        <f>IF($F959=0,($D959-SUM($U959:Y959))*$E959*(IF(Y959&lt;1,IF(MIN(Z$7,$F959)&gt;$C959,MIN(Z$7,$F959)-$C959+1,0),MIN(Z$7,$F959)-Y$7))/365,IF($F959&gt;Y$7,($D959-SUM($U959:Y959))*$E959*(IF(Y959&lt;1,IF(MIN(Z$7,$F959)&gt;$C959,MIN(Z$7,$F959)-$C959+1,0),MIN(Z$7,$F959)-Y$7))/365,0))</f>
        <v>0</v>
      </c>
      <c r="AA959" s="4">
        <f>IF($F959=0,($D959-SUM($U959:Z959))*$E959*(IF(Z959&lt;1,IF(MIN(AA$7,$F959)&gt;$C959,MIN(AA$7,$F959)-$C959+1,0),MIN(AA$7,$F959)-Z$7))/365,IF($F959&gt;Z$7,($D959-SUM($U959:Z959))*$E959*(IF(Z959&lt;1,IF(MIN(AA$7,$F959)&gt;$C959,MIN(AA$7,$F959)-$C959+1,0),MIN(AA$7,$F959)-Z$7))/365,0))</f>
        <v>0</v>
      </c>
      <c r="AB959" s="4">
        <f>IF($F959=0,($D959-SUM($U959:AA959))*$E959*(IF(AA959&lt;1,IF(MIN(AB$7,$F959)&gt;$C959,MIN(AB$7,$F959)-$C959+1,0),MIN(AB$7,$F959)-AA$7))/365,IF($F959&gt;AA$7,($D959-SUM($U959:AA959))*$E959*(IF(AA959&lt;1,IF(MIN(AB$7,$F959)&gt;$C959,MIN(AB$7,$F959)-$C959+1,0),MIN(AB$7,$F959)-AA$7))/365,0))</f>
        <v>0</v>
      </c>
      <c r="AC959" s="4">
        <f>IF($F959=0,($D959-SUM($U959:AB959))*$E959*(IF(AB959&lt;1,IF(MIN(AC$7,$F959)&gt;$C959,MIN(AC$7,$F959)-$C959+1,0),MIN(AC$7,$F959)-AB$7))/365,IF($F959&gt;AB$7,($D959-SUM($U959:AB959))*$E959*(IF(AB959&lt;1,IF(MIN(AC$7,$F959)&gt;$C959,MIN(AC$7,$F959)-$C959+1,0),MIN(AC$7,$F959)-AB$7))/365,0))</f>
        <v>0</v>
      </c>
      <c r="AD959" s="4">
        <f>IF($F959=0,($D959-SUM($U959:AC959))*$E959*(IF(AC959&lt;1,IF(MIN(AD$7,$F959)&gt;$C959,MIN(AD$7,$F959)-$C959+1,0),MIN(AD$7,$F959)-AC$7))/365,IF($F959&gt;AC$7,($D959-SUM($U959:AC959))*$E959*(IF(AC959&lt;1,IF(MIN(AD$7,$F959)&gt;$C959,MIN(AD$7,$F959)-$C959+1,0),MIN(AD$7,$F959)-AC$7))/365,0))</f>
        <v>0</v>
      </c>
      <c r="AE959" s="4">
        <f>IF($F959=0,($D959-SUM($U959:AD959))*$E959*(IF(AD959&lt;1,IF(MIN(AE$7,$F959)&gt;$C959,MIN(AE$7,$F959)-$C959+1,0),MIN(AE$7,$F959)-AD$7))/365,IF($F959&gt;AD$7,($D959-SUM($U959:AD959))*$E959*(IF(AD959&lt;1,IF(MIN(AE$7,$F959)&gt;$C959,MIN(AE$7,$F959)-$C959+1,0),MIN(AE$7,$F959)-AD$7))/365,0))</f>
        <v>0</v>
      </c>
      <c r="AF959" s="4">
        <f>IF($F959=0,($D959-SUM($U959:AE959))*$E959*(IF(AE959&lt;1,IF(MIN(AF$7,$F959)&gt;$C959,MIN(AF$7,$F959)-$C959+1,0),MIN(AF$7,$F959)-AE$7))/365,IF($F959&gt;AE$7,($D959-SUM($U959:AE959))*$E959*(IF(AE959&lt;1,IF(MIN(AF$7,$F959)&gt;$C959,MIN(AF$7,$F959)-$C959+1,0),MIN(AF$7,$F959)-AE$7))/365,0))</f>
        <v>0</v>
      </c>
      <c r="AG959" s="4">
        <f>IF($F959=0,($D959-SUM($U959:AF959))*$E959*(IF(AF959&lt;1,IF(MIN(AG$7,$F959)&gt;$C959,MIN(AG$7,$F959)-$C959+1,0),MIN(AG$7,$F959)-AF$7))/365,IF($F959&gt;AF$7,($D959-SUM($U959:AF959))*$E959*(IF(AF959&lt;1,IF(MIN(AG$7,$F959)&gt;$C959,MIN(AG$7,$F959)-$C959+1,0),MIN(AG$7,$F959)-AF$7))/365,0))</f>
        <v>0</v>
      </c>
      <c r="AH959" s="4">
        <f>IF($F959=0,($D959-SUM($U959:AG959))*$E959*(IF(AG959&lt;1,IF(MIN(AH$7,$F959)&gt;$C959,MIN(AH$7,$F959)-$C959+1,0),MIN(AH$7,$F959)-AG$7))/365,IF($F959&gt;AG$7,($D959-SUM($U959:AG959))*$E959*(IF(AG959&lt;1,IF(MIN(AH$7,$F959)&gt;$C959,MIN(AH$7,$F959)-$C959+1,0),MIN(AH$7,$F959)-AG$7))/365,0))</f>
        <v>0</v>
      </c>
      <c r="AI959" s="4">
        <f>IF($F959=0,($D959-SUM($U959:AH959))*$E959*(IF(AH959&lt;1,IF(MIN(AI$7,$F959)&gt;$C959,MIN(AI$7,$F959)-$C959+1,0),MIN(AI$7,$F959)-AH$7))/365,IF($F959&gt;AH$7,($D959-SUM($U959:AH959))*$E959*(IF(AH959&lt;1,IF(MIN(AI$7,$F959)&gt;$C959,MIN(AI$7,$F959)-$C959+1,0),MIN(AI$7,$F959)-AH$7))/365,0))</f>
        <v>0</v>
      </c>
      <c r="AJ959" s="4">
        <f>IF($F959=0,($D959-SUM($U959:AI959))*$E959*(IF(AI959&lt;1,IF(MIN(AJ$7,$F959)&gt;$C959,MIN(AJ$7,$F959)-$C959+1,0),MIN(AJ$7,$F959)-AI$7))/365,IF($F959&gt;AI$7,($D959-SUM($U959:AI959))*$E959*(IF(AI959&lt;1,IF(MIN(AJ$7,$F959)&gt;$C959,MIN(AJ$7,$F959)-$C959+1,0),MIN(AJ$7,$F959)-AI$7))/365,0))</f>
        <v>0</v>
      </c>
      <c r="AK959" s="4">
        <f>IF($F959=0,($D959-SUM($U959:AJ959))*$E959*(IF(AJ959&lt;1,IF(MIN(AK$7,$F959)&gt;$C959,MIN(AK$7,$F959)-$C959+1,0),MIN(AK$7,$F959)-AJ$7))/365,IF($F959&gt;AJ$7,($D959-SUM($U959:AJ959))*$E959*(IF(AJ959&lt;1,IF(MIN(AK$7,$F959)&gt;$C959,MIN(AK$7,$F959)-$C959+1,0),MIN(AK$7,$F959)-AJ$7))/365,0))</f>
        <v>0</v>
      </c>
      <c r="AL959" s="4">
        <f>IF($F959=0,($D959-SUM($U959:AK959))*$E959*(IF(AK959&lt;1,IF(MIN(AL$7,$F959)&gt;$C959,MIN(AL$7,$F959)-$C959+1,0),MIN(AL$7,$F959)-AK$7))/365,IF($F959&gt;AK$7,($D959-SUM($U959:AK959))*$E959*(IF(AK959&lt;1,IF(MIN(AL$7,$F959)&gt;$C959,MIN(AL$7,$F959)-$C959+1,0),MIN(AL$7,$F959)-AK$7))/365,0))</f>
        <v>0</v>
      </c>
      <c r="AM959" s="4">
        <f>IF($F959=0,($D959-SUM($U959:AL959))*$E959*(IF(AL959&lt;1,IF(MIN(AM$7,$F959)&gt;$C959,MIN(AM$7,$F959)-$C959+1,0),MIN(AM$7,$F959)-AL$7))/365,IF($F959&gt;AL$7,($D959-SUM($U959:AL959))*$E959*(IF(AL959&lt;1,IF(MIN(AM$7,$F959)&gt;$C959,MIN(AM$7,$F959)-$C959+1,0),MIN(AM$7,$F959)-AL$7))/365,0))</f>
        <v>0</v>
      </c>
      <c r="AN959" s="4">
        <f>IF($F959=0,($D959-SUM($U959:AM959))*$E959*(IF(AM959&lt;1,IF(MIN(AN$7,$F959)&gt;$C959,MIN(AN$7,$F959)-$C959+1,0),MIN(AN$7,$F959)-AM$7))/365,IF($F959&gt;AM$7,($D959-SUM($U959:AM959))*$E959*(IF(AM959&lt;1,IF(MIN(AN$7,$F959)&gt;$C959,MIN(AN$7,$F959)-$C959+1,0),MIN(AN$7,$F959)-AM$7))/365,0))</f>
        <v>0</v>
      </c>
      <c r="AO959" s="4">
        <f>IF($F959=0,($D959-SUM($U959:AN959))*$E959*(IF(AN959&lt;1,IF(MIN(AO$7,$F959)&gt;$C959,MIN(AO$7,$F959)-$C959+1,0),MIN(AO$7,$F959)-AN$7))/365,IF($F959&gt;AN$7,($D959-SUM($U959:AN959))*$E959*(IF(AN959&lt;1,IF(MIN(AO$7,$F959)&gt;$C959,MIN(AO$7,$F959)-$C959+1,0),MIN(AO$7,$F959)-AN$7))/365,0))</f>
        <v>0</v>
      </c>
      <c r="AP959" s="4">
        <f>IF($F959=0,($D959-SUM($U959:AO959))*$E959*(IF(AO959&lt;1,IF(MIN(AP$7,$F959)&gt;$C959,MIN(AP$7,$F959)-$C959+1,0),MIN(AP$7,$F959)-AO$7))/365,IF($F959&gt;AO$7,($D959-SUM($U959:AO959))*$E959*(IF(AO959&lt;1,IF(MIN(AP$7,$F959)&gt;$C959,MIN(AP$7,$F959)-$C959+1,0),MIN(AP$7,$F959)-AO$7))/365,0))</f>
        <v>0</v>
      </c>
      <c r="AQ959" s="4">
        <f>IF($F959=0,($D959-SUM($U959:AP959))*$E959*(IF(AP959&lt;1,IF(MIN(AQ$7,$F959)&gt;$C959,MIN(AQ$7,$F959)-$C959+1,0),MIN(AQ$7,$F959)-AP$7))/365,IF($F959&gt;AP$7,($D959-SUM($U959:AP959))*$E959*(IF(AP959&lt;1,IF(MIN(AQ$7,$F959)&gt;$C959,MIN(AQ$7,$F959)-$C959+1,0),MIN(AQ$7,$F959)-AP$7))/365,0))</f>
        <v>0</v>
      </c>
      <c r="AR959" s="4">
        <f>IF($F959=0,($D959-SUM($U959:AQ959))*$E959*(IF(AQ959&lt;1,IF(MIN(AR$7,$F959)&gt;$C959,MIN(AR$7,$F959)-$C959+1,0),MIN(AR$7,$F959)-AQ$7))/365,IF($F959&gt;AQ$7,($D959-SUM($U959:AQ959))*$E959*(IF(AQ959&lt;1,IF(MIN(AR$7,$F959)&gt;$C959,MIN(AR$7,$F959)-$C959+1,0),MIN(AR$7,$F959)-AQ$7))/365,0))</f>
        <v>0</v>
      </c>
      <c r="AS959" s="4">
        <f>IF($F959=0,($D959-SUM($U959:AR959))*$E959*(IF(AR959&lt;1,IF(MIN(AS$7,$F959)&gt;$C959,MIN(AS$7,$F959)-$C959+1,0),MIN(AS$7,$F959)-AR$7))/365,IF($F959&gt;AR$7,($D959-SUM($U959:AR959))*$E959*(IF(AR959&lt;1,IF(MIN(AS$7,$F959)&gt;$C959,MIN(AS$7,$F959)-$C959+1,0),MIN(AS$7,$F959)-AR$7))/365,0))</f>
        <v>0</v>
      </c>
    </row>
    <row r="960" spans="1:45">
      <c r="A960" s="15"/>
      <c r="B960" s="17"/>
      <c r="C960" s="16"/>
      <c r="D960" s="15"/>
      <c r="E960" s="11"/>
      <c r="F960" s="16"/>
      <c r="G960" s="15"/>
      <c r="H960" s="14"/>
      <c r="I960" s="5"/>
      <c r="J960" s="13">
        <f>SUM(U960:AS960)</f>
        <v>0</v>
      </c>
      <c r="K960" s="13">
        <f>IF(F960=0,D960-J960,IF(F960&lt;41730,0,D960-J960))</f>
        <v>0</v>
      </c>
      <c r="L960" s="12">
        <f>IF(K960=0,0,IF(G960-((L$7-C960)/365)&lt;0,0,G960-((L$7-C960)/365)))</f>
        <v>0</v>
      </c>
      <c r="M960" s="4">
        <f>IF(K960=0,0,D960*H960)</f>
        <v>0</v>
      </c>
      <c r="N960" s="11">
        <f>IFERROR((1-(M960/K960)^(1/L960)),0)</f>
        <v>0</v>
      </c>
      <c r="O960" s="10">
        <f>IF(F960&gt;41730,IF(F960&gt;41730,(F960-41730)/365,IF(K960=0,0,IF(G960-((L$7-C960)/365)&lt;0,0,G960-((L$7-C960)/365)))),1)</f>
        <v>1</v>
      </c>
      <c r="P960" s="9">
        <f>IF(K960&lt;M960,0,IF(L960=0,K960-M960,K960*N960*O960))</f>
        <v>0</v>
      </c>
      <c r="Q960" s="19">
        <f>IF(F960&gt;41730,D960,0)</f>
        <v>0</v>
      </c>
      <c r="R960" s="18">
        <f>IF(F960&gt;41730,J960+P960,0)</f>
        <v>0</v>
      </c>
      <c r="S960" s="9">
        <f>IF(F960&gt;0,0,K960-P960)</f>
        <v>0</v>
      </c>
      <c r="T960" s="5"/>
      <c r="U960" s="4">
        <f>D960*E960*(IF(U$7&gt;$C960,U$7-$C960+1,0))/365</f>
        <v>0</v>
      </c>
      <c r="V960" s="4">
        <f>($D960-U960)*$E960*(IF(U960&lt;1,IF(V$7&gt;$C960,V$7-$C960+1,0),V$7-U$7))/365</f>
        <v>0</v>
      </c>
      <c r="W960" s="4">
        <f>IF($F960=0,($D960-SUM($U960:V960))*$E960*(IF(V960&lt;1,IF(MIN(W$7,$F960)&gt;$C960,MIN(W$7,$F960)-$C960+1,0),MIN(W$7,$F960)-V$7))/365,IF($F960&gt;V$7,($D960-SUM($U960:V960))*$E960*(IF(V960&lt;1,IF(MIN(W$7,$F960)&gt;$C960,MIN(W$7,$F960)-$C960+1,0),MIN(W$7,$F960)-V$7))/365,0))</f>
        <v>0</v>
      </c>
      <c r="X960" s="4">
        <f>IF($F960=0,($D960-SUM($U960:W960))*$E960*(IF(W960&lt;1,IF(MIN(X$7,$F960)&gt;$C960,MIN(X$7,$F960)-$C960+1,0),MIN(X$7,$F960)-W$7))/365,IF($F960&gt;W$7,($D960-SUM($U960:W960))*$E960*(IF(W960&lt;1,IF(MIN(X$7,$F960)&gt;$C960,MIN(X$7,$F960)-$C960+1,0),MIN(X$7,$F960)-W$7))/365,0))</f>
        <v>0</v>
      </c>
      <c r="Y960" s="4">
        <f>IF($F960=0,($D960-SUM($U960:X960))*$E960*(IF(X960&lt;1,IF(MIN(Y$7,$F960)&gt;$C960,MIN(Y$7,$F960)-$C960+1,0),MIN(Y$7,$F960)-X$7))/365,IF($F960&gt;X$7,($D960-SUM($U960:X960))*$E960*(IF(X960&lt;1,IF(MIN(Y$7,$F960)&gt;$C960,MIN(Y$7,$F960)-$C960+1,0),MIN(Y$7,$F960)-X$7))/365,0))</f>
        <v>0</v>
      </c>
      <c r="Z960" s="4">
        <f>IF($F960=0,($D960-SUM($U960:Y960))*$E960*(IF(Y960&lt;1,IF(MIN(Z$7,$F960)&gt;$C960,MIN(Z$7,$F960)-$C960+1,0),MIN(Z$7,$F960)-Y$7))/365,IF($F960&gt;Y$7,($D960-SUM($U960:Y960))*$E960*(IF(Y960&lt;1,IF(MIN(Z$7,$F960)&gt;$C960,MIN(Z$7,$F960)-$C960+1,0),MIN(Z$7,$F960)-Y$7))/365,0))</f>
        <v>0</v>
      </c>
      <c r="AA960" s="4">
        <f>IF($F960=0,($D960-SUM($U960:Z960))*$E960*(IF(Z960&lt;1,IF(MIN(AA$7,$F960)&gt;$C960,MIN(AA$7,$F960)-$C960+1,0),MIN(AA$7,$F960)-Z$7))/365,IF($F960&gt;Z$7,($D960-SUM($U960:Z960))*$E960*(IF(Z960&lt;1,IF(MIN(AA$7,$F960)&gt;$C960,MIN(AA$7,$F960)-$C960+1,0),MIN(AA$7,$F960)-Z$7))/365,0))</f>
        <v>0</v>
      </c>
      <c r="AB960" s="4">
        <f>IF($F960=0,($D960-SUM($U960:AA960))*$E960*(IF(AA960&lt;1,IF(MIN(AB$7,$F960)&gt;$C960,MIN(AB$7,$F960)-$C960+1,0),MIN(AB$7,$F960)-AA$7))/365,IF($F960&gt;AA$7,($D960-SUM($U960:AA960))*$E960*(IF(AA960&lt;1,IF(MIN(AB$7,$F960)&gt;$C960,MIN(AB$7,$F960)-$C960+1,0),MIN(AB$7,$F960)-AA$7))/365,0))</f>
        <v>0</v>
      </c>
      <c r="AC960" s="4">
        <f>IF($F960=0,($D960-SUM($U960:AB960))*$E960*(IF(AB960&lt;1,IF(MIN(AC$7,$F960)&gt;$C960,MIN(AC$7,$F960)-$C960+1,0),MIN(AC$7,$F960)-AB$7))/365,IF($F960&gt;AB$7,($D960-SUM($U960:AB960))*$E960*(IF(AB960&lt;1,IF(MIN(AC$7,$F960)&gt;$C960,MIN(AC$7,$F960)-$C960+1,0),MIN(AC$7,$F960)-AB$7))/365,0))</f>
        <v>0</v>
      </c>
      <c r="AD960" s="4">
        <f>IF($F960=0,($D960-SUM($U960:AC960))*$E960*(IF(AC960&lt;1,IF(MIN(AD$7,$F960)&gt;$C960,MIN(AD$7,$F960)-$C960+1,0),MIN(AD$7,$F960)-AC$7))/365,IF($F960&gt;AC$7,($D960-SUM($U960:AC960))*$E960*(IF(AC960&lt;1,IF(MIN(AD$7,$F960)&gt;$C960,MIN(AD$7,$F960)-$C960+1,0),MIN(AD$7,$F960)-AC$7))/365,0))</f>
        <v>0</v>
      </c>
      <c r="AE960" s="4">
        <f>IF($F960=0,($D960-SUM($U960:AD960))*$E960*(IF(AD960&lt;1,IF(MIN(AE$7,$F960)&gt;$C960,MIN(AE$7,$F960)-$C960+1,0),MIN(AE$7,$F960)-AD$7))/365,IF($F960&gt;AD$7,($D960-SUM($U960:AD960))*$E960*(IF(AD960&lt;1,IF(MIN(AE$7,$F960)&gt;$C960,MIN(AE$7,$F960)-$C960+1,0),MIN(AE$7,$F960)-AD$7))/365,0))</f>
        <v>0</v>
      </c>
      <c r="AF960" s="4">
        <f>IF($F960=0,($D960-SUM($U960:AE960))*$E960*(IF(AE960&lt;1,IF(MIN(AF$7,$F960)&gt;$C960,MIN(AF$7,$F960)-$C960+1,0),MIN(AF$7,$F960)-AE$7))/365,IF($F960&gt;AE$7,($D960-SUM($U960:AE960))*$E960*(IF(AE960&lt;1,IF(MIN(AF$7,$F960)&gt;$C960,MIN(AF$7,$F960)-$C960+1,0),MIN(AF$7,$F960)-AE$7))/365,0))</f>
        <v>0</v>
      </c>
      <c r="AG960" s="4">
        <f>IF($F960=0,($D960-SUM($U960:AF960))*$E960*(IF(AF960&lt;1,IF(MIN(AG$7,$F960)&gt;$C960,MIN(AG$7,$F960)-$C960+1,0),MIN(AG$7,$F960)-AF$7))/365,IF($F960&gt;AF$7,($D960-SUM($U960:AF960))*$E960*(IF(AF960&lt;1,IF(MIN(AG$7,$F960)&gt;$C960,MIN(AG$7,$F960)-$C960+1,0),MIN(AG$7,$F960)-AF$7))/365,0))</f>
        <v>0</v>
      </c>
      <c r="AH960" s="4">
        <f>IF($F960=0,($D960-SUM($U960:AG960))*$E960*(IF(AG960&lt;1,IF(MIN(AH$7,$F960)&gt;$C960,MIN(AH$7,$F960)-$C960+1,0),MIN(AH$7,$F960)-AG$7))/365,IF($F960&gt;AG$7,($D960-SUM($U960:AG960))*$E960*(IF(AG960&lt;1,IF(MIN(AH$7,$F960)&gt;$C960,MIN(AH$7,$F960)-$C960+1,0),MIN(AH$7,$F960)-AG$7))/365,0))</f>
        <v>0</v>
      </c>
      <c r="AI960" s="4">
        <f>IF($F960=0,($D960-SUM($U960:AH960))*$E960*(IF(AH960&lt;1,IF(MIN(AI$7,$F960)&gt;$C960,MIN(AI$7,$F960)-$C960+1,0),MIN(AI$7,$F960)-AH$7))/365,IF($F960&gt;AH$7,($D960-SUM($U960:AH960))*$E960*(IF(AH960&lt;1,IF(MIN(AI$7,$F960)&gt;$C960,MIN(AI$7,$F960)-$C960+1,0),MIN(AI$7,$F960)-AH$7))/365,0))</f>
        <v>0</v>
      </c>
      <c r="AJ960" s="4">
        <f>IF($F960=0,($D960-SUM($U960:AI960))*$E960*(IF(AI960&lt;1,IF(MIN(AJ$7,$F960)&gt;$C960,MIN(AJ$7,$F960)-$C960+1,0),MIN(AJ$7,$F960)-AI$7))/365,IF($F960&gt;AI$7,($D960-SUM($U960:AI960))*$E960*(IF(AI960&lt;1,IF(MIN(AJ$7,$F960)&gt;$C960,MIN(AJ$7,$F960)-$C960+1,0),MIN(AJ$7,$F960)-AI$7))/365,0))</f>
        <v>0</v>
      </c>
      <c r="AK960" s="4">
        <f>IF($F960=0,($D960-SUM($U960:AJ960))*$E960*(IF(AJ960&lt;1,IF(MIN(AK$7,$F960)&gt;$C960,MIN(AK$7,$F960)-$C960+1,0),MIN(AK$7,$F960)-AJ$7))/365,IF($F960&gt;AJ$7,($D960-SUM($U960:AJ960))*$E960*(IF(AJ960&lt;1,IF(MIN(AK$7,$F960)&gt;$C960,MIN(AK$7,$F960)-$C960+1,0),MIN(AK$7,$F960)-AJ$7))/365,0))</f>
        <v>0</v>
      </c>
      <c r="AL960" s="4">
        <f>IF($F960=0,($D960-SUM($U960:AK960))*$E960*(IF(AK960&lt;1,IF(MIN(AL$7,$F960)&gt;$C960,MIN(AL$7,$F960)-$C960+1,0),MIN(AL$7,$F960)-AK$7))/365,IF($F960&gt;AK$7,($D960-SUM($U960:AK960))*$E960*(IF(AK960&lt;1,IF(MIN(AL$7,$F960)&gt;$C960,MIN(AL$7,$F960)-$C960+1,0),MIN(AL$7,$F960)-AK$7))/365,0))</f>
        <v>0</v>
      </c>
      <c r="AM960" s="4">
        <f>IF($F960=0,($D960-SUM($U960:AL960))*$E960*(IF(AL960&lt;1,IF(MIN(AM$7,$F960)&gt;$C960,MIN(AM$7,$F960)-$C960+1,0),MIN(AM$7,$F960)-AL$7))/365,IF($F960&gt;AL$7,($D960-SUM($U960:AL960))*$E960*(IF(AL960&lt;1,IF(MIN(AM$7,$F960)&gt;$C960,MIN(AM$7,$F960)-$C960+1,0),MIN(AM$7,$F960)-AL$7))/365,0))</f>
        <v>0</v>
      </c>
      <c r="AN960" s="4">
        <f>IF($F960=0,($D960-SUM($U960:AM960))*$E960*(IF(AM960&lt;1,IF(MIN(AN$7,$F960)&gt;$C960,MIN(AN$7,$F960)-$C960+1,0),MIN(AN$7,$F960)-AM$7))/365,IF($F960&gt;AM$7,($D960-SUM($U960:AM960))*$E960*(IF(AM960&lt;1,IF(MIN(AN$7,$F960)&gt;$C960,MIN(AN$7,$F960)-$C960+1,0),MIN(AN$7,$F960)-AM$7))/365,0))</f>
        <v>0</v>
      </c>
      <c r="AO960" s="4">
        <f>IF($F960=0,($D960-SUM($U960:AN960))*$E960*(IF(AN960&lt;1,IF(MIN(AO$7,$F960)&gt;$C960,MIN(AO$7,$F960)-$C960+1,0),MIN(AO$7,$F960)-AN$7))/365,IF($F960&gt;AN$7,($D960-SUM($U960:AN960))*$E960*(IF(AN960&lt;1,IF(MIN(AO$7,$F960)&gt;$C960,MIN(AO$7,$F960)-$C960+1,0),MIN(AO$7,$F960)-AN$7))/365,0))</f>
        <v>0</v>
      </c>
      <c r="AP960" s="4">
        <f>IF($F960=0,($D960-SUM($U960:AO960))*$E960*(IF(AO960&lt;1,IF(MIN(AP$7,$F960)&gt;$C960,MIN(AP$7,$F960)-$C960+1,0),MIN(AP$7,$F960)-AO$7))/365,IF($F960&gt;AO$7,($D960-SUM($U960:AO960))*$E960*(IF(AO960&lt;1,IF(MIN(AP$7,$F960)&gt;$C960,MIN(AP$7,$F960)-$C960+1,0),MIN(AP$7,$F960)-AO$7))/365,0))</f>
        <v>0</v>
      </c>
      <c r="AQ960" s="4">
        <f>IF($F960=0,($D960-SUM($U960:AP960))*$E960*(IF(AP960&lt;1,IF(MIN(AQ$7,$F960)&gt;$C960,MIN(AQ$7,$F960)-$C960+1,0),MIN(AQ$7,$F960)-AP$7))/365,IF($F960&gt;AP$7,($D960-SUM($U960:AP960))*$E960*(IF(AP960&lt;1,IF(MIN(AQ$7,$F960)&gt;$C960,MIN(AQ$7,$F960)-$C960+1,0),MIN(AQ$7,$F960)-AP$7))/365,0))</f>
        <v>0</v>
      </c>
      <c r="AR960" s="4">
        <f>IF($F960=0,($D960-SUM($U960:AQ960))*$E960*(IF(AQ960&lt;1,IF(MIN(AR$7,$F960)&gt;$C960,MIN(AR$7,$F960)-$C960+1,0),MIN(AR$7,$F960)-AQ$7))/365,IF($F960&gt;AQ$7,($D960-SUM($U960:AQ960))*$E960*(IF(AQ960&lt;1,IF(MIN(AR$7,$F960)&gt;$C960,MIN(AR$7,$F960)-$C960+1,0),MIN(AR$7,$F960)-AQ$7))/365,0))</f>
        <v>0</v>
      </c>
      <c r="AS960" s="4">
        <f>IF($F960=0,($D960-SUM($U960:AR960))*$E960*(IF(AR960&lt;1,IF(MIN(AS$7,$F960)&gt;$C960,MIN(AS$7,$F960)-$C960+1,0),MIN(AS$7,$F960)-AR$7))/365,IF($F960&gt;AR$7,($D960-SUM($U960:AR960))*$E960*(IF(AR960&lt;1,IF(MIN(AS$7,$F960)&gt;$C960,MIN(AS$7,$F960)-$C960+1,0),MIN(AS$7,$F960)-AR$7))/365,0))</f>
        <v>0</v>
      </c>
    </row>
    <row r="961" spans="1:45">
      <c r="A961" s="15"/>
      <c r="B961" s="17"/>
      <c r="C961" s="16"/>
      <c r="D961" s="15"/>
      <c r="E961" s="11"/>
      <c r="F961" s="16"/>
      <c r="G961" s="15"/>
      <c r="H961" s="14"/>
      <c r="I961" s="5"/>
      <c r="J961" s="13">
        <f>SUM(U961:AS961)</f>
        <v>0</v>
      </c>
      <c r="K961" s="13">
        <f>IF(F961=0,D961-J961,IF(F961&lt;41730,0,D961-J961))</f>
        <v>0</v>
      </c>
      <c r="L961" s="12">
        <f>IF(K961=0,0,IF(G961-((L$7-C961)/365)&lt;0,0,G961-((L$7-C961)/365)))</f>
        <v>0</v>
      </c>
      <c r="M961" s="4">
        <f>IF(K961=0,0,D961*H961)</f>
        <v>0</v>
      </c>
      <c r="N961" s="11">
        <f>IFERROR((1-(M961/K961)^(1/L961)),0)</f>
        <v>0</v>
      </c>
      <c r="O961" s="10">
        <f>IF(F961&gt;41730,IF(F961&gt;41730,(F961-41730)/365,IF(K961=0,0,IF(G961-((L$7-C961)/365)&lt;0,0,G961-((L$7-C961)/365)))),1)</f>
        <v>1</v>
      </c>
      <c r="P961" s="9">
        <f>IF(K961&lt;M961,0,IF(L961=0,K961-M961,K961*N961*O961))</f>
        <v>0</v>
      </c>
      <c r="Q961" s="19">
        <f>IF(F961&gt;41730,D961,0)</f>
        <v>0</v>
      </c>
      <c r="R961" s="18">
        <f>IF(F961&gt;41730,J961+P961,0)</f>
        <v>0</v>
      </c>
      <c r="S961" s="9">
        <f>IF(F961&gt;0,0,K961-P961)</f>
        <v>0</v>
      </c>
      <c r="T961" s="5"/>
      <c r="U961" s="4">
        <f>D961*E961*(IF(U$7&gt;$C961,U$7-$C961+1,0))/365</f>
        <v>0</v>
      </c>
      <c r="V961" s="4">
        <f>($D961-U961)*$E961*(IF(U961&lt;1,IF(V$7&gt;$C961,V$7-$C961+1,0),V$7-U$7))/365</f>
        <v>0</v>
      </c>
      <c r="W961" s="4">
        <f>IF($F961=0,($D961-SUM($U961:V961))*$E961*(IF(V961&lt;1,IF(MIN(W$7,$F961)&gt;$C961,MIN(W$7,$F961)-$C961+1,0),MIN(W$7,$F961)-V$7))/365,IF($F961&gt;V$7,($D961-SUM($U961:V961))*$E961*(IF(V961&lt;1,IF(MIN(W$7,$F961)&gt;$C961,MIN(W$7,$F961)-$C961+1,0),MIN(W$7,$F961)-V$7))/365,0))</f>
        <v>0</v>
      </c>
      <c r="X961" s="4">
        <f>IF($F961=0,($D961-SUM($U961:W961))*$E961*(IF(W961&lt;1,IF(MIN(X$7,$F961)&gt;$C961,MIN(X$7,$F961)-$C961+1,0),MIN(X$7,$F961)-W$7))/365,IF($F961&gt;W$7,($D961-SUM($U961:W961))*$E961*(IF(W961&lt;1,IF(MIN(X$7,$F961)&gt;$C961,MIN(X$7,$F961)-$C961+1,0),MIN(X$7,$F961)-W$7))/365,0))</f>
        <v>0</v>
      </c>
      <c r="Y961" s="4">
        <f>IF($F961=0,($D961-SUM($U961:X961))*$E961*(IF(X961&lt;1,IF(MIN(Y$7,$F961)&gt;$C961,MIN(Y$7,$F961)-$C961+1,0),MIN(Y$7,$F961)-X$7))/365,IF($F961&gt;X$7,($D961-SUM($U961:X961))*$E961*(IF(X961&lt;1,IF(MIN(Y$7,$F961)&gt;$C961,MIN(Y$7,$F961)-$C961+1,0),MIN(Y$7,$F961)-X$7))/365,0))</f>
        <v>0</v>
      </c>
      <c r="Z961" s="4">
        <f>IF($F961=0,($D961-SUM($U961:Y961))*$E961*(IF(Y961&lt;1,IF(MIN(Z$7,$F961)&gt;$C961,MIN(Z$7,$F961)-$C961+1,0),MIN(Z$7,$F961)-Y$7))/365,IF($F961&gt;Y$7,($D961-SUM($U961:Y961))*$E961*(IF(Y961&lt;1,IF(MIN(Z$7,$F961)&gt;$C961,MIN(Z$7,$F961)-$C961+1,0),MIN(Z$7,$F961)-Y$7))/365,0))</f>
        <v>0</v>
      </c>
      <c r="AA961" s="4">
        <f>IF($F961=0,($D961-SUM($U961:Z961))*$E961*(IF(Z961&lt;1,IF(MIN(AA$7,$F961)&gt;$C961,MIN(AA$7,$F961)-$C961+1,0),MIN(AA$7,$F961)-Z$7))/365,IF($F961&gt;Z$7,($D961-SUM($U961:Z961))*$E961*(IF(Z961&lt;1,IF(MIN(AA$7,$F961)&gt;$C961,MIN(AA$7,$F961)-$C961+1,0),MIN(AA$7,$F961)-Z$7))/365,0))</f>
        <v>0</v>
      </c>
      <c r="AB961" s="4">
        <f>IF($F961=0,($D961-SUM($U961:AA961))*$E961*(IF(AA961&lt;1,IF(MIN(AB$7,$F961)&gt;$C961,MIN(AB$7,$F961)-$C961+1,0),MIN(AB$7,$F961)-AA$7))/365,IF($F961&gt;AA$7,($D961-SUM($U961:AA961))*$E961*(IF(AA961&lt;1,IF(MIN(AB$7,$F961)&gt;$C961,MIN(AB$7,$F961)-$C961+1,0),MIN(AB$7,$F961)-AA$7))/365,0))</f>
        <v>0</v>
      </c>
      <c r="AC961" s="4">
        <f>IF($F961=0,($D961-SUM($U961:AB961))*$E961*(IF(AB961&lt;1,IF(MIN(AC$7,$F961)&gt;$C961,MIN(AC$7,$F961)-$C961+1,0),MIN(AC$7,$F961)-AB$7))/365,IF($F961&gt;AB$7,($D961-SUM($U961:AB961))*$E961*(IF(AB961&lt;1,IF(MIN(AC$7,$F961)&gt;$C961,MIN(AC$7,$F961)-$C961+1,0),MIN(AC$7,$F961)-AB$7))/365,0))</f>
        <v>0</v>
      </c>
      <c r="AD961" s="4">
        <f>IF($F961=0,($D961-SUM($U961:AC961))*$E961*(IF(AC961&lt;1,IF(MIN(AD$7,$F961)&gt;$C961,MIN(AD$7,$F961)-$C961+1,0),MIN(AD$7,$F961)-AC$7))/365,IF($F961&gt;AC$7,($D961-SUM($U961:AC961))*$E961*(IF(AC961&lt;1,IF(MIN(AD$7,$F961)&gt;$C961,MIN(AD$7,$F961)-$C961+1,0),MIN(AD$7,$F961)-AC$7))/365,0))</f>
        <v>0</v>
      </c>
      <c r="AE961" s="4">
        <f>IF($F961=0,($D961-SUM($U961:AD961))*$E961*(IF(AD961&lt;1,IF(MIN(AE$7,$F961)&gt;$C961,MIN(AE$7,$F961)-$C961+1,0),MIN(AE$7,$F961)-AD$7))/365,IF($F961&gt;AD$7,($D961-SUM($U961:AD961))*$E961*(IF(AD961&lt;1,IF(MIN(AE$7,$F961)&gt;$C961,MIN(AE$7,$F961)-$C961+1,0),MIN(AE$7,$F961)-AD$7))/365,0))</f>
        <v>0</v>
      </c>
      <c r="AF961" s="4">
        <f>IF($F961=0,($D961-SUM($U961:AE961))*$E961*(IF(AE961&lt;1,IF(MIN(AF$7,$F961)&gt;$C961,MIN(AF$7,$F961)-$C961+1,0),MIN(AF$7,$F961)-AE$7))/365,IF($F961&gt;AE$7,($D961-SUM($U961:AE961))*$E961*(IF(AE961&lt;1,IF(MIN(AF$7,$F961)&gt;$C961,MIN(AF$7,$F961)-$C961+1,0),MIN(AF$7,$F961)-AE$7))/365,0))</f>
        <v>0</v>
      </c>
      <c r="AG961" s="4">
        <f>IF($F961=0,($D961-SUM($U961:AF961))*$E961*(IF(AF961&lt;1,IF(MIN(AG$7,$F961)&gt;$C961,MIN(AG$7,$F961)-$C961+1,0),MIN(AG$7,$F961)-AF$7))/365,IF($F961&gt;AF$7,($D961-SUM($U961:AF961))*$E961*(IF(AF961&lt;1,IF(MIN(AG$7,$F961)&gt;$C961,MIN(AG$7,$F961)-$C961+1,0),MIN(AG$7,$F961)-AF$7))/365,0))</f>
        <v>0</v>
      </c>
      <c r="AH961" s="4">
        <f>IF($F961=0,($D961-SUM($U961:AG961))*$E961*(IF(AG961&lt;1,IF(MIN(AH$7,$F961)&gt;$C961,MIN(AH$7,$F961)-$C961+1,0),MIN(AH$7,$F961)-AG$7))/365,IF($F961&gt;AG$7,($D961-SUM($U961:AG961))*$E961*(IF(AG961&lt;1,IF(MIN(AH$7,$F961)&gt;$C961,MIN(AH$7,$F961)-$C961+1,0),MIN(AH$7,$F961)-AG$7))/365,0))</f>
        <v>0</v>
      </c>
      <c r="AI961" s="4">
        <f>IF($F961=0,($D961-SUM($U961:AH961))*$E961*(IF(AH961&lt;1,IF(MIN(AI$7,$F961)&gt;$C961,MIN(AI$7,$F961)-$C961+1,0),MIN(AI$7,$F961)-AH$7))/365,IF($F961&gt;AH$7,($D961-SUM($U961:AH961))*$E961*(IF(AH961&lt;1,IF(MIN(AI$7,$F961)&gt;$C961,MIN(AI$7,$F961)-$C961+1,0),MIN(AI$7,$F961)-AH$7))/365,0))</f>
        <v>0</v>
      </c>
      <c r="AJ961" s="4">
        <f>IF($F961=0,($D961-SUM($U961:AI961))*$E961*(IF(AI961&lt;1,IF(MIN(AJ$7,$F961)&gt;$C961,MIN(AJ$7,$F961)-$C961+1,0),MIN(AJ$7,$F961)-AI$7))/365,IF($F961&gt;AI$7,($D961-SUM($U961:AI961))*$E961*(IF(AI961&lt;1,IF(MIN(AJ$7,$F961)&gt;$C961,MIN(AJ$7,$F961)-$C961+1,0),MIN(AJ$7,$F961)-AI$7))/365,0))</f>
        <v>0</v>
      </c>
      <c r="AK961" s="4">
        <f>IF($F961=0,($D961-SUM($U961:AJ961))*$E961*(IF(AJ961&lt;1,IF(MIN(AK$7,$F961)&gt;$C961,MIN(AK$7,$F961)-$C961+1,0),MIN(AK$7,$F961)-AJ$7))/365,IF($F961&gt;AJ$7,($D961-SUM($U961:AJ961))*$E961*(IF(AJ961&lt;1,IF(MIN(AK$7,$F961)&gt;$C961,MIN(AK$7,$F961)-$C961+1,0),MIN(AK$7,$F961)-AJ$7))/365,0))</f>
        <v>0</v>
      </c>
      <c r="AL961" s="4">
        <f>IF($F961=0,($D961-SUM($U961:AK961))*$E961*(IF(AK961&lt;1,IF(MIN(AL$7,$F961)&gt;$C961,MIN(AL$7,$F961)-$C961+1,0),MIN(AL$7,$F961)-AK$7))/365,IF($F961&gt;AK$7,($D961-SUM($U961:AK961))*$E961*(IF(AK961&lt;1,IF(MIN(AL$7,$F961)&gt;$C961,MIN(AL$7,$F961)-$C961+1,0),MIN(AL$7,$F961)-AK$7))/365,0))</f>
        <v>0</v>
      </c>
      <c r="AM961" s="4">
        <f>IF($F961=0,($D961-SUM($U961:AL961))*$E961*(IF(AL961&lt;1,IF(MIN(AM$7,$F961)&gt;$C961,MIN(AM$7,$F961)-$C961+1,0),MIN(AM$7,$F961)-AL$7))/365,IF($F961&gt;AL$7,($D961-SUM($U961:AL961))*$E961*(IF(AL961&lt;1,IF(MIN(AM$7,$F961)&gt;$C961,MIN(AM$7,$F961)-$C961+1,0),MIN(AM$7,$F961)-AL$7))/365,0))</f>
        <v>0</v>
      </c>
      <c r="AN961" s="4">
        <f>IF($F961=0,($D961-SUM($U961:AM961))*$E961*(IF(AM961&lt;1,IF(MIN(AN$7,$F961)&gt;$C961,MIN(AN$7,$F961)-$C961+1,0),MIN(AN$7,$F961)-AM$7))/365,IF($F961&gt;AM$7,($D961-SUM($U961:AM961))*$E961*(IF(AM961&lt;1,IF(MIN(AN$7,$F961)&gt;$C961,MIN(AN$7,$F961)-$C961+1,0),MIN(AN$7,$F961)-AM$7))/365,0))</f>
        <v>0</v>
      </c>
      <c r="AO961" s="4">
        <f>IF($F961=0,($D961-SUM($U961:AN961))*$E961*(IF(AN961&lt;1,IF(MIN(AO$7,$F961)&gt;$C961,MIN(AO$7,$F961)-$C961+1,0),MIN(AO$7,$F961)-AN$7))/365,IF($F961&gt;AN$7,($D961-SUM($U961:AN961))*$E961*(IF(AN961&lt;1,IF(MIN(AO$7,$F961)&gt;$C961,MIN(AO$7,$F961)-$C961+1,0),MIN(AO$7,$F961)-AN$7))/365,0))</f>
        <v>0</v>
      </c>
      <c r="AP961" s="4">
        <f>IF($F961=0,($D961-SUM($U961:AO961))*$E961*(IF(AO961&lt;1,IF(MIN(AP$7,$F961)&gt;$C961,MIN(AP$7,$F961)-$C961+1,0),MIN(AP$7,$F961)-AO$7))/365,IF($F961&gt;AO$7,($D961-SUM($U961:AO961))*$E961*(IF(AO961&lt;1,IF(MIN(AP$7,$F961)&gt;$C961,MIN(AP$7,$F961)-$C961+1,0),MIN(AP$7,$F961)-AO$7))/365,0))</f>
        <v>0</v>
      </c>
      <c r="AQ961" s="4">
        <f>IF($F961=0,($D961-SUM($U961:AP961))*$E961*(IF(AP961&lt;1,IF(MIN(AQ$7,$F961)&gt;$C961,MIN(AQ$7,$F961)-$C961+1,0),MIN(AQ$7,$F961)-AP$7))/365,IF($F961&gt;AP$7,($D961-SUM($U961:AP961))*$E961*(IF(AP961&lt;1,IF(MIN(AQ$7,$F961)&gt;$C961,MIN(AQ$7,$F961)-$C961+1,0),MIN(AQ$7,$F961)-AP$7))/365,0))</f>
        <v>0</v>
      </c>
      <c r="AR961" s="4">
        <f>IF($F961=0,($D961-SUM($U961:AQ961))*$E961*(IF(AQ961&lt;1,IF(MIN(AR$7,$F961)&gt;$C961,MIN(AR$7,$F961)-$C961+1,0),MIN(AR$7,$F961)-AQ$7))/365,IF($F961&gt;AQ$7,($D961-SUM($U961:AQ961))*$E961*(IF(AQ961&lt;1,IF(MIN(AR$7,$F961)&gt;$C961,MIN(AR$7,$F961)-$C961+1,0),MIN(AR$7,$F961)-AQ$7))/365,0))</f>
        <v>0</v>
      </c>
      <c r="AS961" s="4">
        <f>IF($F961=0,($D961-SUM($U961:AR961))*$E961*(IF(AR961&lt;1,IF(MIN(AS$7,$F961)&gt;$C961,MIN(AS$7,$F961)-$C961+1,0),MIN(AS$7,$F961)-AR$7))/365,IF($F961&gt;AR$7,($D961-SUM($U961:AR961))*$E961*(IF(AR961&lt;1,IF(MIN(AS$7,$F961)&gt;$C961,MIN(AS$7,$F961)-$C961+1,0),MIN(AS$7,$F961)-AR$7))/365,0))</f>
        <v>0</v>
      </c>
    </row>
    <row r="962" spans="1:45">
      <c r="A962" s="15"/>
      <c r="B962" s="17"/>
      <c r="C962" s="16"/>
      <c r="D962" s="15"/>
      <c r="E962" s="11"/>
      <c r="F962" s="16"/>
      <c r="G962" s="15"/>
      <c r="H962" s="14"/>
      <c r="I962" s="5"/>
      <c r="J962" s="13">
        <f>SUM(U962:AS962)</f>
        <v>0</v>
      </c>
      <c r="K962" s="13">
        <f>IF(F962=0,D962-J962,IF(F962&lt;41730,0,D962-J962))</f>
        <v>0</v>
      </c>
      <c r="L962" s="12">
        <f>IF(K962=0,0,IF(G962-((L$7-C962)/365)&lt;0,0,G962-((L$7-C962)/365)))</f>
        <v>0</v>
      </c>
      <c r="M962" s="4">
        <f>IF(K962=0,0,D962*H962)</f>
        <v>0</v>
      </c>
      <c r="N962" s="11">
        <f>IFERROR((1-(M962/K962)^(1/L962)),0)</f>
        <v>0</v>
      </c>
      <c r="O962" s="10">
        <f>IF(F962&gt;41730,IF(F962&gt;41730,(F962-41730)/365,IF(K962=0,0,IF(G962-((L$7-C962)/365)&lt;0,0,G962-((L$7-C962)/365)))),1)</f>
        <v>1</v>
      </c>
      <c r="P962" s="9">
        <f>IF(K962&lt;M962,0,IF(L962=0,K962-M962,K962*N962*O962))</f>
        <v>0</v>
      </c>
      <c r="Q962" s="19">
        <f>IF(F962&gt;41730,D962,0)</f>
        <v>0</v>
      </c>
      <c r="R962" s="18">
        <f>IF(F962&gt;41730,J962+P962,0)</f>
        <v>0</v>
      </c>
      <c r="S962" s="9">
        <f>IF(F962&gt;0,0,K962-P962)</f>
        <v>0</v>
      </c>
      <c r="T962" s="5"/>
      <c r="U962" s="4">
        <f>D962*E962*(IF(U$7&gt;$C962,U$7-$C962+1,0))/365</f>
        <v>0</v>
      </c>
      <c r="V962" s="4">
        <f>($D962-U962)*$E962*(IF(U962&lt;1,IF(V$7&gt;$C962,V$7-$C962+1,0),V$7-U$7))/365</f>
        <v>0</v>
      </c>
      <c r="W962" s="4">
        <f>IF($F962=0,($D962-SUM($U962:V962))*$E962*(IF(V962&lt;1,IF(MIN(W$7,$F962)&gt;$C962,MIN(W$7,$F962)-$C962+1,0),MIN(W$7,$F962)-V$7))/365,IF($F962&gt;V$7,($D962-SUM($U962:V962))*$E962*(IF(V962&lt;1,IF(MIN(W$7,$F962)&gt;$C962,MIN(W$7,$F962)-$C962+1,0),MIN(W$7,$F962)-V$7))/365,0))</f>
        <v>0</v>
      </c>
      <c r="X962" s="4">
        <f>IF($F962=0,($D962-SUM($U962:W962))*$E962*(IF(W962&lt;1,IF(MIN(X$7,$F962)&gt;$C962,MIN(X$7,$F962)-$C962+1,0),MIN(X$7,$F962)-W$7))/365,IF($F962&gt;W$7,($D962-SUM($U962:W962))*$E962*(IF(W962&lt;1,IF(MIN(X$7,$F962)&gt;$C962,MIN(X$7,$F962)-$C962+1,0),MIN(X$7,$F962)-W$7))/365,0))</f>
        <v>0</v>
      </c>
      <c r="Y962" s="4">
        <f>IF($F962=0,($D962-SUM($U962:X962))*$E962*(IF(X962&lt;1,IF(MIN(Y$7,$F962)&gt;$C962,MIN(Y$7,$F962)-$C962+1,0),MIN(Y$7,$F962)-X$7))/365,IF($F962&gt;X$7,($D962-SUM($U962:X962))*$E962*(IF(X962&lt;1,IF(MIN(Y$7,$F962)&gt;$C962,MIN(Y$7,$F962)-$C962+1,0),MIN(Y$7,$F962)-X$7))/365,0))</f>
        <v>0</v>
      </c>
      <c r="Z962" s="4">
        <f>IF($F962=0,($D962-SUM($U962:Y962))*$E962*(IF(Y962&lt;1,IF(MIN(Z$7,$F962)&gt;$C962,MIN(Z$7,$F962)-$C962+1,0),MIN(Z$7,$F962)-Y$7))/365,IF($F962&gt;Y$7,($D962-SUM($U962:Y962))*$E962*(IF(Y962&lt;1,IF(MIN(Z$7,$F962)&gt;$C962,MIN(Z$7,$F962)-$C962+1,0),MIN(Z$7,$F962)-Y$7))/365,0))</f>
        <v>0</v>
      </c>
      <c r="AA962" s="4">
        <f>IF($F962=0,($D962-SUM($U962:Z962))*$E962*(IF(Z962&lt;1,IF(MIN(AA$7,$F962)&gt;$C962,MIN(AA$7,$F962)-$C962+1,0),MIN(AA$7,$F962)-Z$7))/365,IF($F962&gt;Z$7,($D962-SUM($U962:Z962))*$E962*(IF(Z962&lt;1,IF(MIN(AA$7,$F962)&gt;$C962,MIN(AA$7,$F962)-$C962+1,0),MIN(AA$7,$F962)-Z$7))/365,0))</f>
        <v>0</v>
      </c>
      <c r="AB962" s="4">
        <f>IF($F962=0,($D962-SUM($U962:AA962))*$E962*(IF(AA962&lt;1,IF(MIN(AB$7,$F962)&gt;$C962,MIN(AB$7,$F962)-$C962+1,0),MIN(AB$7,$F962)-AA$7))/365,IF($F962&gt;AA$7,($D962-SUM($U962:AA962))*$E962*(IF(AA962&lt;1,IF(MIN(AB$7,$F962)&gt;$C962,MIN(AB$7,$F962)-$C962+1,0),MIN(AB$7,$F962)-AA$7))/365,0))</f>
        <v>0</v>
      </c>
      <c r="AC962" s="4">
        <f>IF($F962=0,($D962-SUM($U962:AB962))*$E962*(IF(AB962&lt;1,IF(MIN(AC$7,$F962)&gt;$C962,MIN(AC$7,$F962)-$C962+1,0),MIN(AC$7,$F962)-AB$7))/365,IF($F962&gt;AB$7,($D962-SUM($U962:AB962))*$E962*(IF(AB962&lt;1,IF(MIN(AC$7,$F962)&gt;$C962,MIN(AC$7,$F962)-$C962+1,0),MIN(AC$7,$F962)-AB$7))/365,0))</f>
        <v>0</v>
      </c>
      <c r="AD962" s="4">
        <f>IF($F962=0,($D962-SUM($U962:AC962))*$E962*(IF(AC962&lt;1,IF(MIN(AD$7,$F962)&gt;$C962,MIN(AD$7,$F962)-$C962+1,0),MIN(AD$7,$F962)-AC$7))/365,IF($F962&gt;AC$7,($D962-SUM($U962:AC962))*$E962*(IF(AC962&lt;1,IF(MIN(AD$7,$F962)&gt;$C962,MIN(AD$7,$F962)-$C962+1,0),MIN(AD$7,$F962)-AC$7))/365,0))</f>
        <v>0</v>
      </c>
      <c r="AE962" s="4">
        <f>IF($F962=0,($D962-SUM($U962:AD962))*$E962*(IF(AD962&lt;1,IF(MIN(AE$7,$F962)&gt;$C962,MIN(AE$7,$F962)-$C962+1,0),MIN(AE$7,$F962)-AD$7))/365,IF($F962&gt;AD$7,($D962-SUM($U962:AD962))*$E962*(IF(AD962&lt;1,IF(MIN(AE$7,$F962)&gt;$C962,MIN(AE$7,$F962)-$C962+1,0),MIN(AE$7,$F962)-AD$7))/365,0))</f>
        <v>0</v>
      </c>
      <c r="AF962" s="4">
        <f>IF($F962=0,($D962-SUM($U962:AE962))*$E962*(IF(AE962&lt;1,IF(MIN(AF$7,$F962)&gt;$C962,MIN(AF$7,$F962)-$C962+1,0),MIN(AF$7,$F962)-AE$7))/365,IF($F962&gt;AE$7,($D962-SUM($U962:AE962))*$E962*(IF(AE962&lt;1,IF(MIN(AF$7,$F962)&gt;$C962,MIN(AF$7,$F962)-$C962+1,0),MIN(AF$7,$F962)-AE$7))/365,0))</f>
        <v>0</v>
      </c>
      <c r="AG962" s="4">
        <f>IF($F962=0,($D962-SUM($U962:AF962))*$E962*(IF(AF962&lt;1,IF(MIN(AG$7,$F962)&gt;$C962,MIN(AG$7,$F962)-$C962+1,0),MIN(AG$7,$F962)-AF$7))/365,IF($F962&gt;AF$7,($D962-SUM($U962:AF962))*$E962*(IF(AF962&lt;1,IF(MIN(AG$7,$F962)&gt;$C962,MIN(AG$7,$F962)-$C962+1,0),MIN(AG$7,$F962)-AF$7))/365,0))</f>
        <v>0</v>
      </c>
      <c r="AH962" s="4">
        <f>IF($F962=0,($D962-SUM($U962:AG962))*$E962*(IF(AG962&lt;1,IF(MIN(AH$7,$F962)&gt;$C962,MIN(AH$7,$F962)-$C962+1,0),MIN(AH$7,$F962)-AG$7))/365,IF($F962&gt;AG$7,($D962-SUM($U962:AG962))*$E962*(IF(AG962&lt;1,IF(MIN(AH$7,$F962)&gt;$C962,MIN(AH$7,$F962)-$C962+1,0),MIN(AH$7,$F962)-AG$7))/365,0))</f>
        <v>0</v>
      </c>
      <c r="AI962" s="4">
        <f>IF($F962=0,($D962-SUM($U962:AH962))*$E962*(IF(AH962&lt;1,IF(MIN(AI$7,$F962)&gt;$C962,MIN(AI$7,$F962)-$C962+1,0),MIN(AI$7,$F962)-AH$7))/365,IF($F962&gt;AH$7,($D962-SUM($U962:AH962))*$E962*(IF(AH962&lt;1,IF(MIN(AI$7,$F962)&gt;$C962,MIN(AI$7,$F962)-$C962+1,0),MIN(AI$7,$F962)-AH$7))/365,0))</f>
        <v>0</v>
      </c>
      <c r="AJ962" s="4">
        <f>IF($F962=0,($D962-SUM($U962:AI962))*$E962*(IF(AI962&lt;1,IF(MIN(AJ$7,$F962)&gt;$C962,MIN(AJ$7,$F962)-$C962+1,0),MIN(AJ$7,$F962)-AI$7))/365,IF($F962&gt;AI$7,($D962-SUM($U962:AI962))*$E962*(IF(AI962&lt;1,IF(MIN(AJ$7,$F962)&gt;$C962,MIN(AJ$7,$F962)-$C962+1,0),MIN(AJ$7,$F962)-AI$7))/365,0))</f>
        <v>0</v>
      </c>
      <c r="AK962" s="4">
        <f>IF($F962=0,($D962-SUM($U962:AJ962))*$E962*(IF(AJ962&lt;1,IF(MIN(AK$7,$F962)&gt;$C962,MIN(AK$7,$F962)-$C962+1,0),MIN(AK$7,$F962)-AJ$7))/365,IF($F962&gt;AJ$7,($D962-SUM($U962:AJ962))*$E962*(IF(AJ962&lt;1,IF(MIN(AK$7,$F962)&gt;$C962,MIN(AK$7,$F962)-$C962+1,0),MIN(AK$7,$F962)-AJ$7))/365,0))</f>
        <v>0</v>
      </c>
      <c r="AL962" s="4">
        <f>IF($F962=0,($D962-SUM($U962:AK962))*$E962*(IF(AK962&lt;1,IF(MIN(AL$7,$F962)&gt;$C962,MIN(AL$7,$F962)-$C962+1,0),MIN(AL$7,$F962)-AK$7))/365,IF($F962&gt;AK$7,($D962-SUM($U962:AK962))*$E962*(IF(AK962&lt;1,IF(MIN(AL$7,$F962)&gt;$C962,MIN(AL$7,$F962)-$C962+1,0),MIN(AL$7,$F962)-AK$7))/365,0))</f>
        <v>0</v>
      </c>
      <c r="AM962" s="4">
        <f>IF($F962=0,($D962-SUM($U962:AL962))*$E962*(IF(AL962&lt;1,IF(MIN(AM$7,$F962)&gt;$C962,MIN(AM$7,$F962)-$C962+1,0),MIN(AM$7,$F962)-AL$7))/365,IF($F962&gt;AL$7,($D962-SUM($U962:AL962))*$E962*(IF(AL962&lt;1,IF(MIN(AM$7,$F962)&gt;$C962,MIN(AM$7,$F962)-$C962+1,0),MIN(AM$7,$F962)-AL$7))/365,0))</f>
        <v>0</v>
      </c>
      <c r="AN962" s="4">
        <f>IF($F962=0,($D962-SUM($U962:AM962))*$E962*(IF(AM962&lt;1,IF(MIN(AN$7,$F962)&gt;$C962,MIN(AN$7,$F962)-$C962+1,0),MIN(AN$7,$F962)-AM$7))/365,IF($F962&gt;AM$7,($D962-SUM($U962:AM962))*$E962*(IF(AM962&lt;1,IF(MIN(AN$7,$F962)&gt;$C962,MIN(AN$7,$F962)-$C962+1,0),MIN(AN$7,$F962)-AM$7))/365,0))</f>
        <v>0</v>
      </c>
      <c r="AO962" s="4">
        <f>IF($F962=0,($D962-SUM($U962:AN962))*$E962*(IF(AN962&lt;1,IF(MIN(AO$7,$F962)&gt;$C962,MIN(AO$7,$F962)-$C962+1,0),MIN(AO$7,$F962)-AN$7))/365,IF($F962&gt;AN$7,($D962-SUM($U962:AN962))*$E962*(IF(AN962&lt;1,IF(MIN(AO$7,$F962)&gt;$C962,MIN(AO$7,$F962)-$C962+1,0),MIN(AO$7,$F962)-AN$7))/365,0))</f>
        <v>0</v>
      </c>
      <c r="AP962" s="4">
        <f>IF($F962=0,($D962-SUM($U962:AO962))*$E962*(IF(AO962&lt;1,IF(MIN(AP$7,$F962)&gt;$C962,MIN(AP$7,$F962)-$C962+1,0),MIN(AP$7,$F962)-AO$7))/365,IF($F962&gt;AO$7,($D962-SUM($U962:AO962))*$E962*(IF(AO962&lt;1,IF(MIN(AP$7,$F962)&gt;$C962,MIN(AP$7,$F962)-$C962+1,0),MIN(AP$7,$F962)-AO$7))/365,0))</f>
        <v>0</v>
      </c>
      <c r="AQ962" s="4">
        <f>IF($F962=0,($D962-SUM($U962:AP962))*$E962*(IF(AP962&lt;1,IF(MIN(AQ$7,$F962)&gt;$C962,MIN(AQ$7,$F962)-$C962+1,0),MIN(AQ$7,$F962)-AP$7))/365,IF($F962&gt;AP$7,($D962-SUM($U962:AP962))*$E962*(IF(AP962&lt;1,IF(MIN(AQ$7,$F962)&gt;$C962,MIN(AQ$7,$F962)-$C962+1,0),MIN(AQ$7,$F962)-AP$7))/365,0))</f>
        <v>0</v>
      </c>
      <c r="AR962" s="4">
        <f>IF($F962=0,($D962-SUM($U962:AQ962))*$E962*(IF(AQ962&lt;1,IF(MIN(AR$7,$F962)&gt;$C962,MIN(AR$7,$F962)-$C962+1,0),MIN(AR$7,$F962)-AQ$7))/365,IF($F962&gt;AQ$7,($D962-SUM($U962:AQ962))*$E962*(IF(AQ962&lt;1,IF(MIN(AR$7,$F962)&gt;$C962,MIN(AR$7,$F962)-$C962+1,0),MIN(AR$7,$F962)-AQ$7))/365,0))</f>
        <v>0</v>
      </c>
      <c r="AS962" s="4">
        <f>IF($F962=0,($D962-SUM($U962:AR962))*$E962*(IF(AR962&lt;1,IF(MIN(AS$7,$F962)&gt;$C962,MIN(AS$7,$F962)-$C962+1,0),MIN(AS$7,$F962)-AR$7))/365,IF($F962&gt;AR$7,($D962-SUM($U962:AR962))*$E962*(IF(AR962&lt;1,IF(MIN(AS$7,$F962)&gt;$C962,MIN(AS$7,$F962)-$C962+1,0),MIN(AS$7,$F962)-AR$7))/365,0))</f>
        <v>0</v>
      </c>
    </row>
    <row r="963" spans="1:45">
      <c r="A963" s="15"/>
      <c r="B963" s="17"/>
      <c r="C963" s="16"/>
      <c r="D963" s="15"/>
      <c r="E963" s="11"/>
      <c r="F963" s="16"/>
      <c r="G963" s="15"/>
      <c r="H963" s="14"/>
      <c r="I963" s="5"/>
      <c r="J963" s="13">
        <f>SUM(U963:AS963)</f>
        <v>0</v>
      </c>
      <c r="K963" s="13">
        <f>IF(F963=0,D963-J963,IF(F963&lt;41730,0,D963-J963))</f>
        <v>0</v>
      </c>
      <c r="L963" s="12">
        <f>IF(K963=0,0,IF(G963-((L$7-C963)/365)&lt;0,0,G963-((L$7-C963)/365)))</f>
        <v>0</v>
      </c>
      <c r="M963" s="4">
        <f>IF(K963=0,0,D963*H963)</f>
        <v>0</v>
      </c>
      <c r="N963" s="11">
        <f>IFERROR((1-(M963/K963)^(1/L963)),0)</f>
        <v>0</v>
      </c>
      <c r="O963" s="10">
        <f>IF(F963&gt;41730,IF(F963&gt;41730,(F963-41730)/365,IF(K963=0,0,IF(G963-((L$7-C963)/365)&lt;0,0,G963-((L$7-C963)/365)))),1)</f>
        <v>1</v>
      </c>
      <c r="P963" s="9">
        <f>IF(K963&lt;M963,0,IF(L963=0,K963-M963,K963*N963*O963))</f>
        <v>0</v>
      </c>
      <c r="Q963" s="19">
        <f>IF(F963&gt;41730,D963,0)</f>
        <v>0</v>
      </c>
      <c r="R963" s="18">
        <f>IF(F963&gt;41730,J963+P963,0)</f>
        <v>0</v>
      </c>
      <c r="S963" s="9">
        <f>IF(F963&gt;0,0,K963-P963)</f>
        <v>0</v>
      </c>
      <c r="T963" s="5"/>
      <c r="U963" s="4">
        <f>D963*E963*(IF(U$7&gt;$C963,U$7-$C963+1,0))/365</f>
        <v>0</v>
      </c>
      <c r="V963" s="4">
        <f>($D963-U963)*$E963*(IF(U963&lt;1,IF(V$7&gt;$C963,V$7-$C963+1,0),V$7-U$7))/365</f>
        <v>0</v>
      </c>
      <c r="W963" s="4">
        <f>IF($F963=0,($D963-SUM($U963:V963))*$E963*(IF(V963&lt;1,IF(MIN(W$7,$F963)&gt;$C963,MIN(W$7,$F963)-$C963+1,0),MIN(W$7,$F963)-V$7))/365,IF($F963&gt;V$7,($D963-SUM($U963:V963))*$E963*(IF(V963&lt;1,IF(MIN(W$7,$F963)&gt;$C963,MIN(W$7,$F963)-$C963+1,0),MIN(W$7,$F963)-V$7))/365,0))</f>
        <v>0</v>
      </c>
      <c r="X963" s="4">
        <f>IF($F963=0,($D963-SUM($U963:W963))*$E963*(IF(W963&lt;1,IF(MIN(X$7,$F963)&gt;$C963,MIN(X$7,$F963)-$C963+1,0),MIN(X$7,$F963)-W$7))/365,IF($F963&gt;W$7,($D963-SUM($U963:W963))*$E963*(IF(W963&lt;1,IF(MIN(X$7,$F963)&gt;$C963,MIN(X$7,$F963)-$C963+1,0),MIN(X$7,$F963)-W$7))/365,0))</f>
        <v>0</v>
      </c>
      <c r="Y963" s="4">
        <f>IF($F963=0,($D963-SUM($U963:X963))*$E963*(IF(X963&lt;1,IF(MIN(Y$7,$F963)&gt;$C963,MIN(Y$7,$F963)-$C963+1,0),MIN(Y$7,$F963)-X$7))/365,IF($F963&gt;X$7,($D963-SUM($U963:X963))*$E963*(IF(X963&lt;1,IF(MIN(Y$7,$F963)&gt;$C963,MIN(Y$7,$F963)-$C963+1,0),MIN(Y$7,$F963)-X$7))/365,0))</f>
        <v>0</v>
      </c>
      <c r="Z963" s="4">
        <f>IF($F963=0,($D963-SUM($U963:Y963))*$E963*(IF(Y963&lt;1,IF(MIN(Z$7,$F963)&gt;$C963,MIN(Z$7,$F963)-$C963+1,0),MIN(Z$7,$F963)-Y$7))/365,IF($F963&gt;Y$7,($D963-SUM($U963:Y963))*$E963*(IF(Y963&lt;1,IF(MIN(Z$7,$F963)&gt;$C963,MIN(Z$7,$F963)-$C963+1,0),MIN(Z$7,$F963)-Y$7))/365,0))</f>
        <v>0</v>
      </c>
      <c r="AA963" s="4">
        <f>IF($F963=0,($D963-SUM($U963:Z963))*$E963*(IF(Z963&lt;1,IF(MIN(AA$7,$F963)&gt;$C963,MIN(AA$7,$F963)-$C963+1,0),MIN(AA$7,$F963)-Z$7))/365,IF($F963&gt;Z$7,($D963-SUM($U963:Z963))*$E963*(IF(Z963&lt;1,IF(MIN(AA$7,$F963)&gt;$C963,MIN(AA$7,$F963)-$C963+1,0),MIN(AA$7,$F963)-Z$7))/365,0))</f>
        <v>0</v>
      </c>
      <c r="AB963" s="4">
        <f>IF($F963=0,($D963-SUM($U963:AA963))*$E963*(IF(AA963&lt;1,IF(MIN(AB$7,$F963)&gt;$C963,MIN(AB$7,$F963)-$C963+1,0),MIN(AB$7,$F963)-AA$7))/365,IF($F963&gt;AA$7,($D963-SUM($U963:AA963))*$E963*(IF(AA963&lt;1,IF(MIN(AB$7,$F963)&gt;$C963,MIN(AB$7,$F963)-$C963+1,0),MIN(AB$7,$F963)-AA$7))/365,0))</f>
        <v>0</v>
      </c>
      <c r="AC963" s="4">
        <f>IF($F963=0,($D963-SUM($U963:AB963))*$E963*(IF(AB963&lt;1,IF(MIN(AC$7,$F963)&gt;$C963,MIN(AC$7,$F963)-$C963+1,0),MIN(AC$7,$F963)-AB$7))/365,IF($F963&gt;AB$7,($D963-SUM($U963:AB963))*$E963*(IF(AB963&lt;1,IF(MIN(AC$7,$F963)&gt;$C963,MIN(AC$7,$F963)-$C963+1,0),MIN(AC$7,$F963)-AB$7))/365,0))</f>
        <v>0</v>
      </c>
      <c r="AD963" s="4">
        <f>IF($F963=0,($D963-SUM($U963:AC963))*$E963*(IF(AC963&lt;1,IF(MIN(AD$7,$F963)&gt;$C963,MIN(AD$7,$F963)-$C963+1,0),MIN(AD$7,$F963)-AC$7))/365,IF($F963&gt;AC$7,($D963-SUM($U963:AC963))*$E963*(IF(AC963&lt;1,IF(MIN(AD$7,$F963)&gt;$C963,MIN(AD$7,$F963)-$C963+1,0),MIN(AD$7,$F963)-AC$7))/365,0))</f>
        <v>0</v>
      </c>
      <c r="AE963" s="4">
        <f>IF($F963=0,($D963-SUM($U963:AD963))*$E963*(IF(AD963&lt;1,IF(MIN(AE$7,$F963)&gt;$C963,MIN(AE$7,$F963)-$C963+1,0),MIN(AE$7,$F963)-AD$7))/365,IF($F963&gt;AD$7,($D963-SUM($U963:AD963))*$E963*(IF(AD963&lt;1,IF(MIN(AE$7,$F963)&gt;$C963,MIN(AE$7,$F963)-$C963+1,0),MIN(AE$7,$F963)-AD$7))/365,0))</f>
        <v>0</v>
      </c>
      <c r="AF963" s="4">
        <f>IF($F963=0,($D963-SUM($U963:AE963))*$E963*(IF(AE963&lt;1,IF(MIN(AF$7,$F963)&gt;$C963,MIN(AF$7,$F963)-$C963+1,0),MIN(AF$7,$F963)-AE$7))/365,IF($F963&gt;AE$7,($D963-SUM($U963:AE963))*$E963*(IF(AE963&lt;1,IF(MIN(AF$7,$F963)&gt;$C963,MIN(AF$7,$F963)-$C963+1,0),MIN(AF$7,$F963)-AE$7))/365,0))</f>
        <v>0</v>
      </c>
      <c r="AG963" s="4">
        <f>IF($F963=0,($D963-SUM($U963:AF963))*$E963*(IF(AF963&lt;1,IF(MIN(AG$7,$F963)&gt;$C963,MIN(AG$7,$F963)-$C963+1,0),MIN(AG$7,$F963)-AF$7))/365,IF($F963&gt;AF$7,($D963-SUM($U963:AF963))*$E963*(IF(AF963&lt;1,IF(MIN(AG$7,$F963)&gt;$C963,MIN(AG$7,$F963)-$C963+1,0),MIN(AG$7,$F963)-AF$7))/365,0))</f>
        <v>0</v>
      </c>
      <c r="AH963" s="4">
        <f>IF($F963=0,($D963-SUM($U963:AG963))*$E963*(IF(AG963&lt;1,IF(MIN(AH$7,$F963)&gt;$C963,MIN(AH$7,$F963)-$C963+1,0),MIN(AH$7,$F963)-AG$7))/365,IF($F963&gt;AG$7,($D963-SUM($U963:AG963))*$E963*(IF(AG963&lt;1,IF(MIN(AH$7,$F963)&gt;$C963,MIN(AH$7,$F963)-$C963+1,0),MIN(AH$7,$F963)-AG$7))/365,0))</f>
        <v>0</v>
      </c>
      <c r="AI963" s="4">
        <f>IF($F963=0,($D963-SUM($U963:AH963))*$E963*(IF(AH963&lt;1,IF(MIN(AI$7,$F963)&gt;$C963,MIN(AI$7,$F963)-$C963+1,0),MIN(AI$7,$F963)-AH$7))/365,IF($F963&gt;AH$7,($D963-SUM($U963:AH963))*$E963*(IF(AH963&lt;1,IF(MIN(AI$7,$F963)&gt;$C963,MIN(AI$7,$F963)-$C963+1,0),MIN(AI$7,$F963)-AH$7))/365,0))</f>
        <v>0</v>
      </c>
      <c r="AJ963" s="4">
        <f>IF($F963=0,($D963-SUM($U963:AI963))*$E963*(IF(AI963&lt;1,IF(MIN(AJ$7,$F963)&gt;$C963,MIN(AJ$7,$F963)-$C963+1,0),MIN(AJ$7,$F963)-AI$7))/365,IF($F963&gt;AI$7,($D963-SUM($U963:AI963))*$E963*(IF(AI963&lt;1,IF(MIN(AJ$7,$F963)&gt;$C963,MIN(AJ$7,$F963)-$C963+1,0),MIN(AJ$7,$F963)-AI$7))/365,0))</f>
        <v>0</v>
      </c>
      <c r="AK963" s="4">
        <f>IF($F963=0,($D963-SUM($U963:AJ963))*$E963*(IF(AJ963&lt;1,IF(MIN(AK$7,$F963)&gt;$C963,MIN(AK$7,$F963)-$C963+1,0),MIN(AK$7,$F963)-AJ$7))/365,IF($F963&gt;AJ$7,($D963-SUM($U963:AJ963))*$E963*(IF(AJ963&lt;1,IF(MIN(AK$7,$F963)&gt;$C963,MIN(AK$7,$F963)-$C963+1,0),MIN(AK$7,$F963)-AJ$7))/365,0))</f>
        <v>0</v>
      </c>
      <c r="AL963" s="4">
        <f>IF($F963=0,($D963-SUM($U963:AK963))*$E963*(IF(AK963&lt;1,IF(MIN(AL$7,$F963)&gt;$C963,MIN(AL$7,$F963)-$C963+1,0),MIN(AL$7,$F963)-AK$7))/365,IF($F963&gt;AK$7,($D963-SUM($U963:AK963))*$E963*(IF(AK963&lt;1,IF(MIN(AL$7,$F963)&gt;$C963,MIN(AL$7,$F963)-$C963+1,0),MIN(AL$7,$F963)-AK$7))/365,0))</f>
        <v>0</v>
      </c>
      <c r="AM963" s="4">
        <f>IF($F963=0,($D963-SUM($U963:AL963))*$E963*(IF(AL963&lt;1,IF(MIN(AM$7,$F963)&gt;$C963,MIN(AM$7,$F963)-$C963+1,0),MIN(AM$7,$F963)-AL$7))/365,IF($F963&gt;AL$7,($D963-SUM($U963:AL963))*$E963*(IF(AL963&lt;1,IF(MIN(AM$7,$F963)&gt;$C963,MIN(AM$7,$F963)-$C963+1,0),MIN(AM$7,$F963)-AL$7))/365,0))</f>
        <v>0</v>
      </c>
      <c r="AN963" s="4">
        <f>IF($F963=0,($D963-SUM($U963:AM963))*$E963*(IF(AM963&lt;1,IF(MIN(AN$7,$F963)&gt;$C963,MIN(AN$7,$F963)-$C963+1,0),MIN(AN$7,$F963)-AM$7))/365,IF($F963&gt;AM$7,($D963-SUM($U963:AM963))*$E963*(IF(AM963&lt;1,IF(MIN(AN$7,$F963)&gt;$C963,MIN(AN$7,$F963)-$C963+1,0),MIN(AN$7,$F963)-AM$7))/365,0))</f>
        <v>0</v>
      </c>
      <c r="AO963" s="4">
        <f>IF($F963=0,($D963-SUM($U963:AN963))*$E963*(IF(AN963&lt;1,IF(MIN(AO$7,$F963)&gt;$C963,MIN(AO$7,$F963)-$C963+1,0),MIN(AO$7,$F963)-AN$7))/365,IF($F963&gt;AN$7,($D963-SUM($U963:AN963))*$E963*(IF(AN963&lt;1,IF(MIN(AO$7,$F963)&gt;$C963,MIN(AO$7,$F963)-$C963+1,0),MIN(AO$7,$F963)-AN$7))/365,0))</f>
        <v>0</v>
      </c>
      <c r="AP963" s="4">
        <f>IF($F963=0,($D963-SUM($U963:AO963))*$E963*(IF(AO963&lt;1,IF(MIN(AP$7,$F963)&gt;$C963,MIN(AP$7,$F963)-$C963+1,0),MIN(AP$7,$F963)-AO$7))/365,IF($F963&gt;AO$7,($D963-SUM($U963:AO963))*$E963*(IF(AO963&lt;1,IF(MIN(AP$7,$F963)&gt;$C963,MIN(AP$7,$F963)-$C963+1,0),MIN(AP$7,$F963)-AO$7))/365,0))</f>
        <v>0</v>
      </c>
      <c r="AQ963" s="4">
        <f>IF($F963=0,($D963-SUM($U963:AP963))*$E963*(IF(AP963&lt;1,IF(MIN(AQ$7,$F963)&gt;$C963,MIN(AQ$7,$F963)-$C963+1,0),MIN(AQ$7,$F963)-AP$7))/365,IF($F963&gt;AP$7,($D963-SUM($U963:AP963))*$E963*(IF(AP963&lt;1,IF(MIN(AQ$7,$F963)&gt;$C963,MIN(AQ$7,$F963)-$C963+1,0),MIN(AQ$7,$F963)-AP$7))/365,0))</f>
        <v>0</v>
      </c>
      <c r="AR963" s="4">
        <f>IF($F963=0,($D963-SUM($U963:AQ963))*$E963*(IF(AQ963&lt;1,IF(MIN(AR$7,$F963)&gt;$C963,MIN(AR$7,$F963)-$C963+1,0),MIN(AR$7,$F963)-AQ$7))/365,IF($F963&gt;AQ$7,($D963-SUM($U963:AQ963))*$E963*(IF(AQ963&lt;1,IF(MIN(AR$7,$F963)&gt;$C963,MIN(AR$7,$F963)-$C963+1,0),MIN(AR$7,$F963)-AQ$7))/365,0))</f>
        <v>0</v>
      </c>
      <c r="AS963" s="4">
        <f>IF($F963=0,($D963-SUM($U963:AR963))*$E963*(IF(AR963&lt;1,IF(MIN(AS$7,$F963)&gt;$C963,MIN(AS$7,$F963)-$C963+1,0),MIN(AS$7,$F963)-AR$7))/365,IF($F963&gt;AR$7,($D963-SUM($U963:AR963))*$E963*(IF(AR963&lt;1,IF(MIN(AS$7,$F963)&gt;$C963,MIN(AS$7,$F963)-$C963+1,0),MIN(AS$7,$F963)-AR$7))/365,0))</f>
        <v>0</v>
      </c>
    </row>
    <row r="964" spans="1:45">
      <c r="A964" s="15"/>
      <c r="B964" s="17"/>
      <c r="C964" s="16"/>
      <c r="D964" s="15"/>
      <c r="E964" s="11"/>
      <c r="F964" s="16"/>
      <c r="G964" s="15"/>
      <c r="H964" s="14"/>
      <c r="I964" s="5"/>
      <c r="J964" s="13">
        <f>SUM(U964:AS964)</f>
        <v>0</v>
      </c>
      <c r="K964" s="13">
        <f>IF(F964=0,D964-J964,IF(F964&lt;41730,0,D964-J964))</f>
        <v>0</v>
      </c>
      <c r="L964" s="12">
        <f>IF(K964=0,0,IF(G964-((L$7-C964)/365)&lt;0,0,G964-((L$7-C964)/365)))</f>
        <v>0</v>
      </c>
      <c r="M964" s="4">
        <f>IF(K964=0,0,D964*H964)</f>
        <v>0</v>
      </c>
      <c r="N964" s="11">
        <f>IFERROR((1-(M964/K964)^(1/L964)),0)</f>
        <v>0</v>
      </c>
      <c r="O964" s="10">
        <f>IF(F964&gt;41730,IF(F964&gt;41730,(F964-41730)/365,IF(K964=0,0,IF(G964-((L$7-C964)/365)&lt;0,0,G964-((L$7-C964)/365)))),1)</f>
        <v>1</v>
      </c>
      <c r="P964" s="9">
        <f>IF(K964&lt;M964,0,IF(L964=0,K964-M964,K964*N964*O964))</f>
        <v>0</v>
      </c>
      <c r="Q964" s="19">
        <f>IF(F964&gt;41730,D964,0)</f>
        <v>0</v>
      </c>
      <c r="R964" s="18">
        <f>IF(F964&gt;41730,J964+P964,0)</f>
        <v>0</v>
      </c>
      <c r="S964" s="9">
        <f>IF(F964&gt;0,0,K964-P964)</f>
        <v>0</v>
      </c>
      <c r="T964" s="5"/>
      <c r="U964" s="4">
        <f>D964*E964*(IF(U$7&gt;$C964,U$7-$C964+1,0))/365</f>
        <v>0</v>
      </c>
      <c r="V964" s="4">
        <f>($D964-U964)*$E964*(IF(U964&lt;1,IF(V$7&gt;$C964,V$7-$C964+1,0),V$7-U$7))/365</f>
        <v>0</v>
      </c>
      <c r="W964" s="4">
        <f>IF($F964=0,($D964-SUM($U964:V964))*$E964*(IF(V964&lt;1,IF(MIN(W$7,$F964)&gt;$C964,MIN(W$7,$F964)-$C964+1,0),MIN(W$7,$F964)-V$7))/365,IF($F964&gt;V$7,($D964-SUM($U964:V964))*$E964*(IF(V964&lt;1,IF(MIN(W$7,$F964)&gt;$C964,MIN(W$7,$F964)-$C964+1,0),MIN(W$7,$F964)-V$7))/365,0))</f>
        <v>0</v>
      </c>
      <c r="X964" s="4">
        <f>IF($F964=0,($D964-SUM($U964:W964))*$E964*(IF(W964&lt;1,IF(MIN(X$7,$F964)&gt;$C964,MIN(X$7,$F964)-$C964+1,0),MIN(X$7,$F964)-W$7))/365,IF($F964&gt;W$7,($D964-SUM($U964:W964))*$E964*(IF(W964&lt;1,IF(MIN(X$7,$F964)&gt;$C964,MIN(X$7,$F964)-$C964+1,0),MIN(X$7,$F964)-W$7))/365,0))</f>
        <v>0</v>
      </c>
      <c r="Y964" s="4">
        <f>IF($F964=0,($D964-SUM($U964:X964))*$E964*(IF(X964&lt;1,IF(MIN(Y$7,$F964)&gt;$C964,MIN(Y$7,$F964)-$C964+1,0),MIN(Y$7,$F964)-X$7))/365,IF($F964&gt;X$7,($D964-SUM($U964:X964))*$E964*(IF(X964&lt;1,IF(MIN(Y$7,$F964)&gt;$C964,MIN(Y$7,$F964)-$C964+1,0),MIN(Y$7,$F964)-X$7))/365,0))</f>
        <v>0</v>
      </c>
      <c r="Z964" s="4">
        <f>IF($F964=0,($D964-SUM($U964:Y964))*$E964*(IF(Y964&lt;1,IF(MIN(Z$7,$F964)&gt;$C964,MIN(Z$7,$F964)-$C964+1,0),MIN(Z$7,$F964)-Y$7))/365,IF($F964&gt;Y$7,($D964-SUM($U964:Y964))*$E964*(IF(Y964&lt;1,IF(MIN(Z$7,$F964)&gt;$C964,MIN(Z$7,$F964)-$C964+1,0),MIN(Z$7,$F964)-Y$7))/365,0))</f>
        <v>0</v>
      </c>
      <c r="AA964" s="4">
        <f>IF($F964=0,($D964-SUM($U964:Z964))*$E964*(IF(Z964&lt;1,IF(MIN(AA$7,$F964)&gt;$C964,MIN(AA$7,$F964)-$C964+1,0),MIN(AA$7,$F964)-Z$7))/365,IF($F964&gt;Z$7,($D964-SUM($U964:Z964))*$E964*(IF(Z964&lt;1,IF(MIN(AA$7,$F964)&gt;$C964,MIN(AA$7,$F964)-$C964+1,0),MIN(AA$7,$F964)-Z$7))/365,0))</f>
        <v>0</v>
      </c>
      <c r="AB964" s="4">
        <f>IF($F964=0,($D964-SUM($U964:AA964))*$E964*(IF(AA964&lt;1,IF(MIN(AB$7,$F964)&gt;$C964,MIN(AB$7,$F964)-$C964+1,0),MIN(AB$7,$F964)-AA$7))/365,IF($F964&gt;AA$7,($D964-SUM($U964:AA964))*$E964*(IF(AA964&lt;1,IF(MIN(AB$7,$F964)&gt;$C964,MIN(AB$7,$F964)-$C964+1,0),MIN(AB$7,$F964)-AA$7))/365,0))</f>
        <v>0</v>
      </c>
      <c r="AC964" s="4">
        <f>IF($F964=0,($D964-SUM($U964:AB964))*$E964*(IF(AB964&lt;1,IF(MIN(AC$7,$F964)&gt;$C964,MIN(AC$7,$F964)-$C964+1,0),MIN(AC$7,$F964)-AB$7))/365,IF($F964&gt;AB$7,($D964-SUM($U964:AB964))*$E964*(IF(AB964&lt;1,IF(MIN(AC$7,$F964)&gt;$C964,MIN(AC$7,$F964)-$C964+1,0),MIN(AC$7,$F964)-AB$7))/365,0))</f>
        <v>0</v>
      </c>
      <c r="AD964" s="4">
        <f>IF($F964=0,($D964-SUM($U964:AC964))*$E964*(IF(AC964&lt;1,IF(MIN(AD$7,$F964)&gt;$C964,MIN(AD$7,$F964)-$C964+1,0),MIN(AD$7,$F964)-AC$7))/365,IF($F964&gt;AC$7,($D964-SUM($U964:AC964))*$E964*(IF(AC964&lt;1,IF(MIN(AD$7,$F964)&gt;$C964,MIN(AD$7,$F964)-$C964+1,0),MIN(AD$7,$F964)-AC$7))/365,0))</f>
        <v>0</v>
      </c>
      <c r="AE964" s="4">
        <f>IF($F964=0,($D964-SUM($U964:AD964))*$E964*(IF(AD964&lt;1,IF(MIN(AE$7,$F964)&gt;$C964,MIN(AE$7,$F964)-$C964+1,0),MIN(AE$7,$F964)-AD$7))/365,IF($F964&gt;AD$7,($D964-SUM($U964:AD964))*$E964*(IF(AD964&lt;1,IF(MIN(AE$7,$F964)&gt;$C964,MIN(AE$7,$F964)-$C964+1,0),MIN(AE$7,$F964)-AD$7))/365,0))</f>
        <v>0</v>
      </c>
      <c r="AF964" s="4">
        <f>IF($F964=0,($D964-SUM($U964:AE964))*$E964*(IF(AE964&lt;1,IF(MIN(AF$7,$F964)&gt;$C964,MIN(AF$7,$F964)-$C964+1,0),MIN(AF$7,$F964)-AE$7))/365,IF($F964&gt;AE$7,($D964-SUM($U964:AE964))*$E964*(IF(AE964&lt;1,IF(MIN(AF$7,$F964)&gt;$C964,MIN(AF$7,$F964)-$C964+1,0),MIN(AF$7,$F964)-AE$7))/365,0))</f>
        <v>0</v>
      </c>
      <c r="AG964" s="4">
        <f>IF($F964=0,($D964-SUM($U964:AF964))*$E964*(IF(AF964&lt;1,IF(MIN(AG$7,$F964)&gt;$C964,MIN(AG$7,$F964)-$C964+1,0),MIN(AG$7,$F964)-AF$7))/365,IF($F964&gt;AF$7,($D964-SUM($U964:AF964))*$E964*(IF(AF964&lt;1,IF(MIN(AG$7,$F964)&gt;$C964,MIN(AG$7,$F964)-$C964+1,0),MIN(AG$7,$F964)-AF$7))/365,0))</f>
        <v>0</v>
      </c>
      <c r="AH964" s="4">
        <f>IF($F964=0,($D964-SUM($U964:AG964))*$E964*(IF(AG964&lt;1,IF(MIN(AH$7,$F964)&gt;$C964,MIN(AH$7,$F964)-$C964+1,0),MIN(AH$7,$F964)-AG$7))/365,IF($F964&gt;AG$7,($D964-SUM($U964:AG964))*$E964*(IF(AG964&lt;1,IF(MIN(AH$7,$F964)&gt;$C964,MIN(AH$7,$F964)-$C964+1,0),MIN(AH$7,$F964)-AG$7))/365,0))</f>
        <v>0</v>
      </c>
      <c r="AI964" s="4">
        <f>IF($F964=0,($D964-SUM($U964:AH964))*$E964*(IF(AH964&lt;1,IF(MIN(AI$7,$F964)&gt;$C964,MIN(AI$7,$F964)-$C964+1,0),MIN(AI$7,$F964)-AH$7))/365,IF($F964&gt;AH$7,($D964-SUM($U964:AH964))*$E964*(IF(AH964&lt;1,IF(MIN(AI$7,$F964)&gt;$C964,MIN(AI$7,$F964)-$C964+1,0),MIN(AI$7,$F964)-AH$7))/365,0))</f>
        <v>0</v>
      </c>
      <c r="AJ964" s="4">
        <f>IF($F964=0,($D964-SUM($U964:AI964))*$E964*(IF(AI964&lt;1,IF(MIN(AJ$7,$F964)&gt;$C964,MIN(AJ$7,$F964)-$C964+1,0),MIN(AJ$7,$F964)-AI$7))/365,IF($F964&gt;AI$7,($D964-SUM($U964:AI964))*$E964*(IF(AI964&lt;1,IF(MIN(AJ$7,$F964)&gt;$C964,MIN(AJ$7,$F964)-$C964+1,0),MIN(AJ$7,$F964)-AI$7))/365,0))</f>
        <v>0</v>
      </c>
      <c r="AK964" s="4">
        <f>IF($F964=0,($D964-SUM($U964:AJ964))*$E964*(IF(AJ964&lt;1,IF(MIN(AK$7,$F964)&gt;$C964,MIN(AK$7,$F964)-$C964+1,0),MIN(AK$7,$F964)-AJ$7))/365,IF($F964&gt;AJ$7,($D964-SUM($U964:AJ964))*$E964*(IF(AJ964&lt;1,IF(MIN(AK$7,$F964)&gt;$C964,MIN(AK$7,$F964)-$C964+1,0),MIN(AK$7,$F964)-AJ$7))/365,0))</f>
        <v>0</v>
      </c>
      <c r="AL964" s="4">
        <f>IF($F964=0,($D964-SUM($U964:AK964))*$E964*(IF(AK964&lt;1,IF(MIN(AL$7,$F964)&gt;$C964,MIN(AL$7,$F964)-$C964+1,0),MIN(AL$7,$F964)-AK$7))/365,IF($F964&gt;AK$7,($D964-SUM($U964:AK964))*$E964*(IF(AK964&lt;1,IF(MIN(AL$7,$F964)&gt;$C964,MIN(AL$7,$F964)-$C964+1,0),MIN(AL$7,$F964)-AK$7))/365,0))</f>
        <v>0</v>
      </c>
      <c r="AM964" s="4">
        <f>IF($F964=0,($D964-SUM($U964:AL964))*$E964*(IF(AL964&lt;1,IF(MIN(AM$7,$F964)&gt;$C964,MIN(AM$7,$F964)-$C964+1,0),MIN(AM$7,$F964)-AL$7))/365,IF($F964&gt;AL$7,($D964-SUM($U964:AL964))*$E964*(IF(AL964&lt;1,IF(MIN(AM$7,$F964)&gt;$C964,MIN(AM$7,$F964)-$C964+1,0),MIN(AM$7,$F964)-AL$7))/365,0))</f>
        <v>0</v>
      </c>
      <c r="AN964" s="4">
        <f>IF($F964=0,($D964-SUM($U964:AM964))*$E964*(IF(AM964&lt;1,IF(MIN(AN$7,$F964)&gt;$C964,MIN(AN$7,$F964)-$C964+1,0),MIN(AN$7,$F964)-AM$7))/365,IF($F964&gt;AM$7,($D964-SUM($U964:AM964))*$E964*(IF(AM964&lt;1,IF(MIN(AN$7,$F964)&gt;$C964,MIN(AN$7,$F964)-$C964+1,0),MIN(AN$7,$F964)-AM$7))/365,0))</f>
        <v>0</v>
      </c>
      <c r="AO964" s="4">
        <f>IF($F964=0,($D964-SUM($U964:AN964))*$E964*(IF(AN964&lt;1,IF(MIN(AO$7,$F964)&gt;$C964,MIN(AO$7,$F964)-$C964+1,0),MIN(AO$7,$F964)-AN$7))/365,IF($F964&gt;AN$7,($D964-SUM($U964:AN964))*$E964*(IF(AN964&lt;1,IF(MIN(AO$7,$F964)&gt;$C964,MIN(AO$7,$F964)-$C964+1,0),MIN(AO$7,$F964)-AN$7))/365,0))</f>
        <v>0</v>
      </c>
      <c r="AP964" s="4">
        <f>IF($F964=0,($D964-SUM($U964:AO964))*$E964*(IF(AO964&lt;1,IF(MIN(AP$7,$F964)&gt;$C964,MIN(AP$7,$F964)-$C964+1,0),MIN(AP$7,$F964)-AO$7))/365,IF($F964&gt;AO$7,($D964-SUM($U964:AO964))*$E964*(IF(AO964&lt;1,IF(MIN(AP$7,$F964)&gt;$C964,MIN(AP$7,$F964)-$C964+1,0),MIN(AP$7,$F964)-AO$7))/365,0))</f>
        <v>0</v>
      </c>
      <c r="AQ964" s="4">
        <f>IF($F964=0,($D964-SUM($U964:AP964))*$E964*(IF(AP964&lt;1,IF(MIN(AQ$7,$F964)&gt;$C964,MIN(AQ$7,$F964)-$C964+1,0),MIN(AQ$7,$F964)-AP$7))/365,IF($F964&gt;AP$7,($D964-SUM($U964:AP964))*$E964*(IF(AP964&lt;1,IF(MIN(AQ$7,$F964)&gt;$C964,MIN(AQ$7,$F964)-$C964+1,0),MIN(AQ$7,$F964)-AP$7))/365,0))</f>
        <v>0</v>
      </c>
      <c r="AR964" s="4">
        <f>IF($F964=0,($D964-SUM($U964:AQ964))*$E964*(IF(AQ964&lt;1,IF(MIN(AR$7,$F964)&gt;$C964,MIN(AR$7,$F964)-$C964+1,0),MIN(AR$7,$F964)-AQ$7))/365,IF($F964&gt;AQ$7,($D964-SUM($U964:AQ964))*$E964*(IF(AQ964&lt;1,IF(MIN(AR$7,$F964)&gt;$C964,MIN(AR$7,$F964)-$C964+1,0),MIN(AR$7,$F964)-AQ$7))/365,0))</f>
        <v>0</v>
      </c>
      <c r="AS964" s="4">
        <f>IF($F964=0,($D964-SUM($U964:AR964))*$E964*(IF(AR964&lt;1,IF(MIN(AS$7,$F964)&gt;$C964,MIN(AS$7,$F964)-$C964+1,0),MIN(AS$7,$F964)-AR$7))/365,IF($F964&gt;AR$7,($D964-SUM($U964:AR964))*$E964*(IF(AR964&lt;1,IF(MIN(AS$7,$F964)&gt;$C964,MIN(AS$7,$F964)-$C964+1,0),MIN(AS$7,$F964)-AR$7))/365,0))</f>
        <v>0</v>
      </c>
    </row>
    <row r="965" spans="1:45">
      <c r="A965" s="15"/>
      <c r="B965" s="17"/>
      <c r="C965" s="16"/>
      <c r="D965" s="15"/>
      <c r="E965" s="11"/>
      <c r="F965" s="16"/>
      <c r="G965" s="15"/>
      <c r="H965" s="14"/>
      <c r="I965" s="5"/>
      <c r="J965" s="13">
        <f>SUM(U965:AS965)</f>
        <v>0</v>
      </c>
      <c r="K965" s="13">
        <f>IF(F965=0,D965-J965,IF(F965&lt;41730,0,D965-J965))</f>
        <v>0</v>
      </c>
      <c r="L965" s="12">
        <f>IF(K965=0,0,IF(G965-((L$7-C965)/365)&lt;0,0,G965-((L$7-C965)/365)))</f>
        <v>0</v>
      </c>
      <c r="M965" s="4">
        <f>IF(K965=0,0,D965*H965)</f>
        <v>0</v>
      </c>
      <c r="N965" s="11">
        <f>IFERROR((1-(M965/K965)^(1/L965)),0)</f>
        <v>0</v>
      </c>
      <c r="O965" s="10">
        <f>IF(F965&gt;41730,IF(F965&gt;41730,(F965-41730)/365,IF(K965=0,0,IF(G965-((L$7-C965)/365)&lt;0,0,G965-((L$7-C965)/365)))),1)</f>
        <v>1</v>
      </c>
      <c r="P965" s="9">
        <f>IF(K965&lt;M965,0,IF(L965=0,K965-M965,K965*N965*O965))</f>
        <v>0</v>
      </c>
      <c r="Q965" s="19">
        <f>IF(F965&gt;41730,D965,0)</f>
        <v>0</v>
      </c>
      <c r="R965" s="18">
        <f>IF(F965&gt;41730,J965+P965,0)</f>
        <v>0</v>
      </c>
      <c r="S965" s="9">
        <f>IF(F965&gt;0,0,K965-P965)</f>
        <v>0</v>
      </c>
      <c r="T965" s="5"/>
      <c r="U965" s="4">
        <f>D965*E965*(IF(U$7&gt;$C965,U$7-$C965+1,0))/365</f>
        <v>0</v>
      </c>
      <c r="V965" s="4">
        <f>($D965-U965)*$E965*(IF(U965&lt;1,IF(V$7&gt;$C965,V$7-$C965+1,0),V$7-U$7))/365</f>
        <v>0</v>
      </c>
      <c r="W965" s="4">
        <f>IF($F965=0,($D965-SUM($U965:V965))*$E965*(IF(V965&lt;1,IF(MIN(W$7,$F965)&gt;$C965,MIN(W$7,$F965)-$C965+1,0),MIN(W$7,$F965)-V$7))/365,IF($F965&gt;V$7,($D965-SUM($U965:V965))*$E965*(IF(V965&lt;1,IF(MIN(W$7,$F965)&gt;$C965,MIN(W$7,$F965)-$C965+1,0),MIN(W$7,$F965)-V$7))/365,0))</f>
        <v>0</v>
      </c>
      <c r="X965" s="4">
        <f>IF($F965=0,($D965-SUM($U965:W965))*$E965*(IF(W965&lt;1,IF(MIN(X$7,$F965)&gt;$C965,MIN(X$7,$F965)-$C965+1,0),MIN(X$7,$F965)-W$7))/365,IF($F965&gt;W$7,($D965-SUM($U965:W965))*$E965*(IF(W965&lt;1,IF(MIN(X$7,$F965)&gt;$C965,MIN(X$7,$F965)-$C965+1,0),MIN(X$7,$F965)-W$7))/365,0))</f>
        <v>0</v>
      </c>
      <c r="Y965" s="4">
        <f>IF($F965=0,($D965-SUM($U965:X965))*$E965*(IF(X965&lt;1,IF(MIN(Y$7,$F965)&gt;$C965,MIN(Y$7,$F965)-$C965+1,0),MIN(Y$7,$F965)-X$7))/365,IF($F965&gt;X$7,($D965-SUM($U965:X965))*$E965*(IF(X965&lt;1,IF(MIN(Y$7,$F965)&gt;$C965,MIN(Y$7,$F965)-$C965+1,0),MIN(Y$7,$F965)-X$7))/365,0))</f>
        <v>0</v>
      </c>
      <c r="Z965" s="4">
        <f>IF($F965=0,($D965-SUM($U965:Y965))*$E965*(IF(Y965&lt;1,IF(MIN(Z$7,$F965)&gt;$C965,MIN(Z$7,$F965)-$C965+1,0),MIN(Z$7,$F965)-Y$7))/365,IF($F965&gt;Y$7,($D965-SUM($U965:Y965))*$E965*(IF(Y965&lt;1,IF(MIN(Z$7,$F965)&gt;$C965,MIN(Z$7,$F965)-$C965+1,0),MIN(Z$7,$F965)-Y$7))/365,0))</f>
        <v>0</v>
      </c>
      <c r="AA965" s="4">
        <f>IF($F965=0,($D965-SUM($U965:Z965))*$E965*(IF(Z965&lt;1,IF(MIN(AA$7,$F965)&gt;$C965,MIN(AA$7,$F965)-$C965+1,0),MIN(AA$7,$F965)-Z$7))/365,IF($F965&gt;Z$7,($D965-SUM($U965:Z965))*$E965*(IF(Z965&lt;1,IF(MIN(AA$7,$F965)&gt;$C965,MIN(AA$7,$F965)-$C965+1,0),MIN(AA$7,$F965)-Z$7))/365,0))</f>
        <v>0</v>
      </c>
      <c r="AB965" s="4">
        <f>IF($F965=0,($D965-SUM($U965:AA965))*$E965*(IF(AA965&lt;1,IF(MIN(AB$7,$F965)&gt;$C965,MIN(AB$7,$F965)-$C965+1,0),MIN(AB$7,$F965)-AA$7))/365,IF($F965&gt;AA$7,($D965-SUM($U965:AA965))*$E965*(IF(AA965&lt;1,IF(MIN(AB$7,$F965)&gt;$C965,MIN(AB$7,$F965)-$C965+1,0),MIN(AB$7,$F965)-AA$7))/365,0))</f>
        <v>0</v>
      </c>
      <c r="AC965" s="4">
        <f>IF($F965=0,($D965-SUM($U965:AB965))*$E965*(IF(AB965&lt;1,IF(MIN(AC$7,$F965)&gt;$C965,MIN(AC$7,$F965)-$C965+1,0),MIN(AC$7,$F965)-AB$7))/365,IF($F965&gt;AB$7,($D965-SUM($U965:AB965))*$E965*(IF(AB965&lt;1,IF(MIN(AC$7,$F965)&gt;$C965,MIN(AC$7,$F965)-$C965+1,0),MIN(AC$7,$F965)-AB$7))/365,0))</f>
        <v>0</v>
      </c>
      <c r="AD965" s="4">
        <f>IF($F965=0,($D965-SUM($U965:AC965))*$E965*(IF(AC965&lt;1,IF(MIN(AD$7,$F965)&gt;$C965,MIN(AD$7,$F965)-$C965+1,0),MIN(AD$7,$F965)-AC$7))/365,IF($F965&gt;AC$7,($D965-SUM($U965:AC965))*$E965*(IF(AC965&lt;1,IF(MIN(AD$7,$F965)&gt;$C965,MIN(AD$7,$F965)-$C965+1,0),MIN(AD$7,$F965)-AC$7))/365,0))</f>
        <v>0</v>
      </c>
      <c r="AE965" s="4">
        <f>IF($F965=0,($D965-SUM($U965:AD965))*$E965*(IF(AD965&lt;1,IF(MIN(AE$7,$F965)&gt;$C965,MIN(AE$7,$F965)-$C965+1,0),MIN(AE$7,$F965)-AD$7))/365,IF($F965&gt;AD$7,($D965-SUM($U965:AD965))*$E965*(IF(AD965&lt;1,IF(MIN(AE$7,$F965)&gt;$C965,MIN(AE$7,$F965)-$C965+1,0),MIN(AE$7,$F965)-AD$7))/365,0))</f>
        <v>0</v>
      </c>
      <c r="AF965" s="4">
        <f>IF($F965=0,($D965-SUM($U965:AE965))*$E965*(IF(AE965&lt;1,IF(MIN(AF$7,$F965)&gt;$C965,MIN(AF$7,$F965)-$C965+1,0),MIN(AF$7,$F965)-AE$7))/365,IF($F965&gt;AE$7,($D965-SUM($U965:AE965))*$E965*(IF(AE965&lt;1,IF(MIN(AF$7,$F965)&gt;$C965,MIN(AF$7,$F965)-$C965+1,0),MIN(AF$7,$F965)-AE$7))/365,0))</f>
        <v>0</v>
      </c>
      <c r="AG965" s="4">
        <f>IF($F965=0,($D965-SUM($U965:AF965))*$E965*(IF(AF965&lt;1,IF(MIN(AG$7,$F965)&gt;$C965,MIN(AG$7,$F965)-$C965+1,0),MIN(AG$7,$F965)-AF$7))/365,IF($F965&gt;AF$7,($D965-SUM($U965:AF965))*$E965*(IF(AF965&lt;1,IF(MIN(AG$7,$F965)&gt;$C965,MIN(AG$7,$F965)-$C965+1,0),MIN(AG$7,$F965)-AF$7))/365,0))</f>
        <v>0</v>
      </c>
      <c r="AH965" s="4">
        <f>IF($F965=0,($D965-SUM($U965:AG965))*$E965*(IF(AG965&lt;1,IF(MIN(AH$7,$F965)&gt;$C965,MIN(AH$7,$F965)-$C965+1,0),MIN(AH$7,$F965)-AG$7))/365,IF($F965&gt;AG$7,($D965-SUM($U965:AG965))*$E965*(IF(AG965&lt;1,IF(MIN(AH$7,$F965)&gt;$C965,MIN(AH$7,$F965)-$C965+1,0),MIN(AH$7,$F965)-AG$7))/365,0))</f>
        <v>0</v>
      </c>
      <c r="AI965" s="4">
        <f>IF($F965=0,($D965-SUM($U965:AH965))*$E965*(IF(AH965&lt;1,IF(MIN(AI$7,$F965)&gt;$C965,MIN(AI$7,$F965)-$C965+1,0),MIN(AI$7,$F965)-AH$7))/365,IF($F965&gt;AH$7,($D965-SUM($U965:AH965))*$E965*(IF(AH965&lt;1,IF(MIN(AI$7,$F965)&gt;$C965,MIN(AI$7,$F965)-$C965+1,0),MIN(AI$7,$F965)-AH$7))/365,0))</f>
        <v>0</v>
      </c>
      <c r="AJ965" s="4">
        <f>IF($F965=0,($D965-SUM($U965:AI965))*$E965*(IF(AI965&lt;1,IF(MIN(AJ$7,$F965)&gt;$C965,MIN(AJ$7,$F965)-$C965+1,0),MIN(AJ$7,$F965)-AI$7))/365,IF($F965&gt;AI$7,($D965-SUM($U965:AI965))*$E965*(IF(AI965&lt;1,IF(MIN(AJ$7,$F965)&gt;$C965,MIN(AJ$7,$F965)-$C965+1,0),MIN(AJ$7,$F965)-AI$7))/365,0))</f>
        <v>0</v>
      </c>
      <c r="AK965" s="4">
        <f>IF($F965=0,($D965-SUM($U965:AJ965))*$E965*(IF(AJ965&lt;1,IF(MIN(AK$7,$F965)&gt;$C965,MIN(AK$7,$F965)-$C965+1,0),MIN(AK$7,$F965)-AJ$7))/365,IF($F965&gt;AJ$7,($D965-SUM($U965:AJ965))*$E965*(IF(AJ965&lt;1,IF(MIN(AK$7,$F965)&gt;$C965,MIN(AK$7,$F965)-$C965+1,0),MIN(AK$7,$F965)-AJ$7))/365,0))</f>
        <v>0</v>
      </c>
      <c r="AL965" s="4">
        <f>IF($F965=0,($D965-SUM($U965:AK965))*$E965*(IF(AK965&lt;1,IF(MIN(AL$7,$F965)&gt;$C965,MIN(AL$7,$F965)-$C965+1,0),MIN(AL$7,$F965)-AK$7))/365,IF($F965&gt;AK$7,($D965-SUM($U965:AK965))*$E965*(IF(AK965&lt;1,IF(MIN(AL$7,$F965)&gt;$C965,MIN(AL$7,$F965)-$C965+1,0),MIN(AL$7,$F965)-AK$7))/365,0))</f>
        <v>0</v>
      </c>
      <c r="AM965" s="4">
        <f>IF($F965=0,($D965-SUM($U965:AL965))*$E965*(IF(AL965&lt;1,IF(MIN(AM$7,$F965)&gt;$C965,MIN(AM$7,$F965)-$C965+1,0),MIN(AM$7,$F965)-AL$7))/365,IF($F965&gt;AL$7,($D965-SUM($U965:AL965))*$E965*(IF(AL965&lt;1,IF(MIN(AM$7,$F965)&gt;$C965,MIN(AM$7,$F965)-$C965+1,0),MIN(AM$7,$F965)-AL$7))/365,0))</f>
        <v>0</v>
      </c>
      <c r="AN965" s="4">
        <f>IF($F965=0,($D965-SUM($U965:AM965))*$E965*(IF(AM965&lt;1,IF(MIN(AN$7,$F965)&gt;$C965,MIN(AN$7,$F965)-$C965+1,0),MIN(AN$7,$F965)-AM$7))/365,IF($F965&gt;AM$7,($D965-SUM($U965:AM965))*$E965*(IF(AM965&lt;1,IF(MIN(AN$7,$F965)&gt;$C965,MIN(AN$7,$F965)-$C965+1,0),MIN(AN$7,$F965)-AM$7))/365,0))</f>
        <v>0</v>
      </c>
      <c r="AO965" s="4">
        <f>IF($F965=0,($D965-SUM($U965:AN965))*$E965*(IF(AN965&lt;1,IF(MIN(AO$7,$F965)&gt;$C965,MIN(AO$7,$F965)-$C965+1,0),MIN(AO$7,$F965)-AN$7))/365,IF($F965&gt;AN$7,($D965-SUM($U965:AN965))*$E965*(IF(AN965&lt;1,IF(MIN(AO$7,$F965)&gt;$C965,MIN(AO$7,$F965)-$C965+1,0),MIN(AO$7,$F965)-AN$7))/365,0))</f>
        <v>0</v>
      </c>
      <c r="AP965" s="4">
        <f>IF($F965=0,($D965-SUM($U965:AO965))*$E965*(IF(AO965&lt;1,IF(MIN(AP$7,$F965)&gt;$C965,MIN(AP$7,$F965)-$C965+1,0),MIN(AP$7,$F965)-AO$7))/365,IF($F965&gt;AO$7,($D965-SUM($U965:AO965))*$E965*(IF(AO965&lt;1,IF(MIN(AP$7,$F965)&gt;$C965,MIN(AP$7,$F965)-$C965+1,0),MIN(AP$7,$F965)-AO$7))/365,0))</f>
        <v>0</v>
      </c>
      <c r="AQ965" s="4">
        <f>IF($F965=0,($D965-SUM($U965:AP965))*$E965*(IF(AP965&lt;1,IF(MIN(AQ$7,$F965)&gt;$C965,MIN(AQ$7,$F965)-$C965+1,0),MIN(AQ$7,$F965)-AP$7))/365,IF($F965&gt;AP$7,($D965-SUM($U965:AP965))*$E965*(IF(AP965&lt;1,IF(MIN(AQ$7,$F965)&gt;$C965,MIN(AQ$7,$F965)-$C965+1,0),MIN(AQ$7,$F965)-AP$7))/365,0))</f>
        <v>0</v>
      </c>
      <c r="AR965" s="4">
        <f>IF($F965=0,($D965-SUM($U965:AQ965))*$E965*(IF(AQ965&lt;1,IF(MIN(AR$7,$F965)&gt;$C965,MIN(AR$7,$F965)-$C965+1,0),MIN(AR$7,$F965)-AQ$7))/365,IF($F965&gt;AQ$7,($D965-SUM($U965:AQ965))*$E965*(IF(AQ965&lt;1,IF(MIN(AR$7,$F965)&gt;$C965,MIN(AR$7,$F965)-$C965+1,0),MIN(AR$7,$F965)-AQ$7))/365,0))</f>
        <v>0</v>
      </c>
      <c r="AS965" s="4">
        <f>IF($F965=0,($D965-SUM($U965:AR965))*$E965*(IF(AR965&lt;1,IF(MIN(AS$7,$F965)&gt;$C965,MIN(AS$7,$F965)-$C965+1,0),MIN(AS$7,$F965)-AR$7))/365,IF($F965&gt;AR$7,($D965-SUM($U965:AR965))*$E965*(IF(AR965&lt;1,IF(MIN(AS$7,$F965)&gt;$C965,MIN(AS$7,$F965)-$C965+1,0),MIN(AS$7,$F965)-AR$7))/365,0))</f>
        <v>0</v>
      </c>
    </row>
    <row r="966" spans="1:45">
      <c r="A966" s="15"/>
      <c r="B966" s="17"/>
      <c r="C966" s="16"/>
      <c r="D966" s="15"/>
      <c r="E966" s="11"/>
      <c r="F966" s="16"/>
      <c r="G966" s="15"/>
      <c r="H966" s="14"/>
      <c r="I966" s="5"/>
      <c r="J966" s="13">
        <f>SUM(U966:AS966)</f>
        <v>0</v>
      </c>
      <c r="K966" s="13">
        <f>IF(F966=0,D966-J966,IF(F966&lt;41730,0,D966-J966))</f>
        <v>0</v>
      </c>
      <c r="L966" s="12">
        <f>IF(K966=0,0,IF(G966-((L$7-C966)/365)&lt;0,0,G966-((L$7-C966)/365)))</f>
        <v>0</v>
      </c>
      <c r="M966" s="4">
        <f>IF(K966=0,0,D966*H966)</f>
        <v>0</v>
      </c>
      <c r="N966" s="11">
        <f>IFERROR((1-(M966/K966)^(1/L966)),0)</f>
        <v>0</v>
      </c>
      <c r="O966" s="10">
        <f>IF(F966&gt;41730,IF(F966&gt;41730,(F966-41730)/365,IF(K966=0,0,IF(G966-((L$7-C966)/365)&lt;0,0,G966-((L$7-C966)/365)))),1)</f>
        <v>1</v>
      </c>
      <c r="P966" s="9">
        <f>IF(K966&lt;M966,0,IF(L966=0,K966-M966,K966*N966*O966))</f>
        <v>0</v>
      </c>
      <c r="Q966" s="19">
        <f>IF(F966&gt;41730,D966,0)</f>
        <v>0</v>
      </c>
      <c r="R966" s="18">
        <f>IF(F966&gt;41730,J966+P966,0)</f>
        <v>0</v>
      </c>
      <c r="S966" s="9">
        <f>IF(F966&gt;0,0,K966-P966)</f>
        <v>0</v>
      </c>
      <c r="T966" s="5"/>
      <c r="U966" s="4">
        <f>D966*E966*(IF(U$7&gt;$C966,U$7-$C966+1,0))/365</f>
        <v>0</v>
      </c>
      <c r="V966" s="4">
        <f>($D966-U966)*$E966*(IF(U966&lt;1,IF(V$7&gt;$C966,V$7-$C966+1,0),V$7-U$7))/365</f>
        <v>0</v>
      </c>
      <c r="W966" s="4">
        <f>IF($F966=0,($D966-SUM($U966:V966))*$E966*(IF(V966&lt;1,IF(MIN(W$7,$F966)&gt;$C966,MIN(W$7,$F966)-$C966+1,0),MIN(W$7,$F966)-V$7))/365,IF($F966&gt;V$7,($D966-SUM($U966:V966))*$E966*(IF(V966&lt;1,IF(MIN(W$7,$F966)&gt;$C966,MIN(W$7,$F966)-$C966+1,0),MIN(W$7,$F966)-V$7))/365,0))</f>
        <v>0</v>
      </c>
      <c r="X966" s="4">
        <f>IF($F966=0,($D966-SUM($U966:W966))*$E966*(IF(W966&lt;1,IF(MIN(X$7,$F966)&gt;$C966,MIN(X$7,$F966)-$C966+1,0),MIN(X$7,$F966)-W$7))/365,IF($F966&gt;W$7,($D966-SUM($U966:W966))*$E966*(IF(W966&lt;1,IF(MIN(X$7,$F966)&gt;$C966,MIN(X$7,$F966)-$C966+1,0),MIN(X$7,$F966)-W$7))/365,0))</f>
        <v>0</v>
      </c>
      <c r="Y966" s="4">
        <f>IF($F966=0,($D966-SUM($U966:X966))*$E966*(IF(X966&lt;1,IF(MIN(Y$7,$F966)&gt;$C966,MIN(Y$7,$F966)-$C966+1,0),MIN(Y$7,$F966)-X$7))/365,IF($F966&gt;X$7,($D966-SUM($U966:X966))*$E966*(IF(X966&lt;1,IF(MIN(Y$7,$F966)&gt;$C966,MIN(Y$7,$F966)-$C966+1,0),MIN(Y$7,$F966)-X$7))/365,0))</f>
        <v>0</v>
      </c>
      <c r="Z966" s="4">
        <f>IF($F966=0,($D966-SUM($U966:Y966))*$E966*(IF(Y966&lt;1,IF(MIN(Z$7,$F966)&gt;$C966,MIN(Z$7,$F966)-$C966+1,0),MIN(Z$7,$F966)-Y$7))/365,IF($F966&gt;Y$7,($D966-SUM($U966:Y966))*$E966*(IF(Y966&lt;1,IF(MIN(Z$7,$F966)&gt;$C966,MIN(Z$7,$F966)-$C966+1,0),MIN(Z$7,$F966)-Y$7))/365,0))</f>
        <v>0</v>
      </c>
      <c r="AA966" s="4">
        <f>IF($F966=0,($D966-SUM($U966:Z966))*$E966*(IF(Z966&lt;1,IF(MIN(AA$7,$F966)&gt;$C966,MIN(AA$7,$F966)-$C966+1,0),MIN(AA$7,$F966)-Z$7))/365,IF($F966&gt;Z$7,($D966-SUM($U966:Z966))*$E966*(IF(Z966&lt;1,IF(MIN(AA$7,$F966)&gt;$C966,MIN(AA$7,$F966)-$C966+1,0),MIN(AA$7,$F966)-Z$7))/365,0))</f>
        <v>0</v>
      </c>
      <c r="AB966" s="4">
        <f>IF($F966=0,($D966-SUM($U966:AA966))*$E966*(IF(AA966&lt;1,IF(MIN(AB$7,$F966)&gt;$C966,MIN(AB$7,$F966)-$C966+1,0),MIN(AB$7,$F966)-AA$7))/365,IF($F966&gt;AA$7,($D966-SUM($U966:AA966))*$E966*(IF(AA966&lt;1,IF(MIN(AB$7,$F966)&gt;$C966,MIN(AB$7,$F966)-$C966+1,0),MIN(AB$7,$F966)-AA$7))/365,0))</f>
        <v>0</v>
      </c>
      <c r="AC966" s="4">
        <f>IF($F966=0,($D966-SUM($U966:AB966))*$E966*(IF(AB966&lt;1,IF(MIN(AC$7,$F966)&gt;$C966,MIN(AC$7,$F966)-$C966+1,0),MIN(AC$7,$F966)-AB$7))/365,IF($F966&gt;AB$7,($D966-SUM($U966:AB966))*$E966*(IF(AB966&lt;1,IF(MIN(AC$7,$F966)&gt;$C966,MIN(AC$7,$F966)-$C966+1,0),MIN(AC$7,$F966)-AB$7))/365,0))</f>
        <v>0</v>
      </c>
      <c r="AD966" s="4">
        <f>IF($F966=0,($D966-SUM($U966:AC966))*$E966*(IF(AC966&lt;1,IF(MIN(AD$7,$F966)&gt;$C966,MIN(AD$7,$F966)-$C966+1,0),MIN(AD$7,$F966)-AC$7))/365,IF($F966&gt;AC$7,($D966-SUM($U966:AC966))*$E966*(IF(AC966&lt;1,IF(MIN(AD$7,$F966)&gt;$C966,MIN(AD$7,$F966)-$C966+1,0),MIN(AD$7,$F966)-AC$7))/365,0))</f>
        <v>0</v>
      </c>
      <c r="AE966" s="4">
        <f>IF($F966=0,($D966-SUM($U966:AD966))*$E966*(IF(AD966&lt;1,IF(MIN(AE$7,$F966)&gt;$C966,MIN(AE$7,$F966)-$C966+1,0),MIN(AE$7,$F966)-AD$7))/365,IF($F966&gt;AD$7,($D966-SUM($U966:AD966))*$E966*(IF(AD966&lt;1,IF(MIN(AE$7,$F966)&gt;$C966,MIN(AE$7,$F966)-$C966+1,0),MIN(AE$7,$F966)-AD$7))/365,0))</f>
        <v>0</v>
      </c>
      <c r="AF966" s="4">
        <f>IF($F966=0,($D966-SUM($U966:AE966))*$E966*(IF(AE966&lt;1,IF(MIN(AF$7,$F966)&gt;$C966,MIN(AF$7,$F966)-$C966+1,0),MIN(AF$7,$F966)-AE$7))/365,IF($F966&gt;AE$7,($D966-SUM($U966:AE966))*$E966*(IF(AE966&lt;1,IF(MIN(AF$7,$F966)&gt;$C966,MIN(AF$7,$F966)-$C966+1,0),MIN(AF$7,$F966)-AE$7))/365,0))</f>
        <v>0</v>
      </c>
      <c r="AG966" s="4">
        <f>IF($F966=0,($D966-SUM($U966:AF966))*$E966*(IF(AF966&lt;1,IF(MIN(AG$7,$F966)&gt;$C966,MIN(AG$7,$F966)-$C966+1,0),MIN(AG$7,$F966)-AF$7))/365,IF($F966&gt;AF$7,($D966-SUM($U966:AF966))*$E966*(IF(AF966&lt;1,IF(MIN(AG$7,$F966)&gt;$C966,MIN(AG$7,$F966)-$C966+1,0),MIN(AG$7,$F966)-AF$7))/365,0))</f>
        <v>0</v>
      </c>
      <c r="AH966" s="4">
        <f>IF($F966=0,($D966-SUM($U966:AG966))*$E966*(IF(AG966&lt;1,IF(MIN(AH$7,$F966)&gt;$C966,MIN(AH$7,$F966)-$C966+1,0),MIN(AH$7,$F966)-AG$7))/365,IF($F966&gt;AG$7,($D966-SUM($U966:AG966))*$E966*(IF(AG966&lt;1,IF(MIN(AH$7,$F966)&gt;$C966,MIN(AH$7,$F966)-$C966+1,0),MIN(AH$7,$F966)-AG$7))/365,0))</f>
        <v>0</v>
      </c>
      <c r="AI966" s="4">
        <f>IF($F966=0,($D966-SUM($U966:AH966))*$E966*(IF(AH966&lt;1,IF(MIN(AI$7,$F966)&gt;$C966,MIN(AI$7,$F966)-$C966+1,0),MIN(AI$7,$F966)-AH$7))/365,IF($F966&gt;AH$7,($D966-SUM($U966:AH966))*$E966*(IF(AH966&lt;1,IF(MIN(AI$7,$F966)&gt;$C966,MIN(AI$7,$F966)-$C966+1,0),MIN(AI$7,$F966)-AH$7))/365,0))</f>
        <v>0</v>
      </c>
      <c r="AJ966" s="4">
        <f>IF($F966=0,($D966-SUM($U966:AI966))*$E966*(IF(AI966&lt;1,IF(MIN(AJ$7,$F966)&gt;$C966,MIN(AJ$7,$F966)-$C966+1,0),MIN(AJ$7,$F966)-AI$7))/365,IF($F966&gt;AI$7,($D966-SUM($U966:AI966))*$E966*(IF(AI966&lt;1,IF(MIN(AJ$7,$F966)&gt;$C966,MIN(AJ$7,$F966)-$C966+1,0),MIN(AJ$7,$F966)-AI$7))/365,0))</f>
        <v>0</v>
      </c>
      <c r="AK966" s="4">
        <f>IF($F966=0,($D966-SUM($U966:AJ966))*$E966*(IF(AJ966&lt;1,IF(MIN(AK$7,$F966)&gt;$C966,MIN(AK$7,$F966)-$C966+1,0),MIN(AK$7,$F966)-AJ$7))/365,IF($F966&gt;AJ$7,($D966-SUM($U966:AJ966))*$E966*(IF(AJ966&lt;1,IF(MIN(AK$7,$F966)&gt;$C966,MIN(AK$7,$F966)-$C966+1,0),MIN(AK$7,$F966)-AJ$7))/365,0))</f>
        <v>0</v>
      </c>
      <c r="AL966" s="4">
        <f>IF($F966=0,($D966-SUM($U966:AK966))*$E966*(IF(AK966&lt;1,IF(MIN(AL$7,$F966)&gt;$C966,MIN(AL$7,$F966)-$C966+1,0),MIN(AL$7,$F966)-AK$7))/365,IF($F966&gt;AK$7,($D966-SUM($U966:AK966))*$E966*(IF(AK966&lt;1,IF(MIN(AL$7,$F966)&gt;$C966,MIN(AL$7,$F966)-$C966+1,0),MIN(AL$7,$F966)-AK$7))/365,0))</f>
        <v>0</v>
      </c>
      <c r="AM966" s="4">
        <f>IF($F966=0,($D966-SUM($U966:AL966))*$E966*(IF(AL966&lt;1,IF(MIN(AM$7,$F966)&gt;$C966,MIN(AM$7,$F966)-$C966+1,0),MIN(AM$7,$F966)-AL$7))/365,IF($F966&gt;AL$7,($D966-SUM($U966:AL966))*$E966*(IF(AL966&lt;1,IF(MIN(AM$7,$F966)&gt;$C966,MIN(AM$7,$F966)-$C966+1,0),MIN(AM$7,$F966)-AL$7))/365,0))</f>
        <v>0</v>
      </c>
      <c r="AN966" s="4">
        <f>IF($F966=0,($D966-SUM($U966:AM966))*$E966*(IF(AM966&lt;1,IF(MIN(AN$7,$F966)&gt;$C966,MIN(AN$7,$F966)-$C966+1,0),MIN(AN$7,$F966)-AM$7))/365,IF($F966&gt;AM$7,($D966-SUM($U966:AM966))*$E966*(IF(AM966&lt;1,IF(MIN(AN$7,$F966)&gt;$C966,MIN(AN$7,$F966)-$C966+1,0),MIN(AN$7,$F966)-AM$7))/365,0))</f>
        <v>0</v>
      </c>
      <c r="AO966" s="4">
        <f>IF($F966=0,($D966-SUM($U966:AN966))*$E966*(IF(AN966&lt;1,IF(MIN(AO$7,$F966)&gt;$C966,MIN(AO$7,$F966)-$C966+1,0),MIN(AO$7,$F966)-AN$7))/365,IF($F966&gt;AN$7,($D966-SUM($U966:AN966))*$E966*(IF(AN966&lt;1,IF(MIN(AO$7,$F966)&gt;$C966,MIN(AO$7,$F966)-$C966+1,0),MIN(AO$7,$F966)-AN$7))/365,0))</f>
        <v>0</v>
      </c>
      <c r="AP966" s="4">
        <f>IF($F966=0,($D966-SUM($U966:AO966))*$E966*(IF(AO966&lt;1,IF(MIN(AP$7,$F966)&gt;$C966,MIN(AP$7,$F966)-$C966+1,0),MIN(AP$7,$F966)-AO$7))/365,IF($F966&gt;AO$7,($D966-SUM($U966:AO966))*$E966*(IF(AO966&lt;1,IF(MIN(AP$7,$F966)&gt;$C966,MIN(AP$7,$F966)-$C966+1,0),MIN(AP$7,$F966)-AO$7))/365,0))</f>
        <v>0</v>
      </c>
      <c r="AQ966" s="4">
        <f>IF($F966=0,($D966-SUM($U966:AP966))*$E966*(IF(AP966&lt;1,IF(MIN(AQ$7,$F966)&gt;$C966,MIN(AQ$7,$F966)-$C966+1,0),MIN(AQ$7,$F966)-AP$7))/365,IF($F966&gt;AP$7,($D966-SUM($U966:AP966))*$E966*(IF(AP966&lt;1,IF(MIN(AQ$7,$F966)&gt;$C966,MIN(AQ$7,$F966)-$C966+1,0),MIN(AQ$7,$F966)-AP$7))/365,0))</f>
        <v>0</v>
      </c>
      <c r="AR966" s="4">
        <f>IF($F966=0,($D966-SUM($U966:AQ966))*$E966*(IF(AQ966&lt;1,IF(MIN(AR$7,$F966)&gt;$C966,MIN(AR$7,$F966)-$C966+1,0),MIN(AR$7,$F966)-AQ$7))/365,IF($F966&gt;AQ$7,($D966-SUM($U966:AQ966))*$E966*(IF(AQ966&lt;1,IF(MIN(AR$7,$F966)&gt;$C966,MIN(AR$7,$F966)-$C966+1,0),MIN(AR$7,$F966)-AQ$7))/365,0))</f>
        <v>0</v>
      </c>
      <c r="AS966" s="4">
        <f>IF($F966=0,($D966-SUM($U966:AR966))*$E966*(IF(AR966&lt;1,IF(MIN(AS$7,$F966)&gt;$C966,MIN(AS$7,$F966)-$C966+1,0),MIN(AS$7,$F966)-AR$7))/365,IF($F966&gt;AR$7,($D966-SUM($U966:AR966))*$E966*(IF(AR966&lt;1,IF(MIN(AS$7,$F966)&gt;$C966,MIN(AS$7,$F966)-$C966+1,0),MIN(AS$7,$F966)-AR$7))/365,0))</f>
        <v>0</v>
      </c>
    </row>
    <row r="967" spans="1:45">
      <c r="A967" s="15"/>
      <c r="B967" s="17"/>
      <c r="C967" s="16"/>
      <c r="D967" s="15"/>
      <c r="E967" s="11"/>
      <c r="F967" s="16"/>
      <c r="G967" s="15"/>
      <c r="H967" s="14"/>
      <c r="I967" s="5"/>
      <c r="J967" s="13">
        <f>SUM(U967:AS967)</f>
        <v>0</v>
      </c>
      <c r="K967" s="13">
        <f>IF(F967=0,D967-J967,IF(F967&lt;41730,0,D967-J967))</f>
        <v>0</v>
      </c>
      <c r="L967" s="12">
        <f>IF(K967=0,0,IF(G967-((L$7-C967)/365)&lt;0,0,G967-((L$7-C967)/365)))</f>
        <v>0</v>
      </c>
      <c r="M967" s="4">
        <f>IF(K967=0,0,D967*H967)</f>
        <v>0</v>
      </c>
      <c r="N967" s="11">
        <f>IFERROR((1-(M967/K967)^(1/L967)),0)</f>
        <v>0</v>
      </c>
      <c r="O967" s="10">
        <f>IF(F967&gt;41730,IF(F967&gt;41730,(F967-41730)/365,IF(K967=0,0,IF(G967-((L$7-C967)/365)&lt;0,0,G967-((L$7-C967)/365)))),1)</f>
        <v>1</v>
      </c>
      <c r="P967" s="9">
        <f>IF(K967&lt;M967,0,IF(L967=0,K967-M967,K967*N967*O967))</f>
        <v>0</v>
      </c>
      <c r="Q967" s="19">
        <f>IF(F967&gt;41730,D967,0)</f>
        <v>0</v>
      </c>
      <c r="R967" s="18">
        <f>IF(F967&gt;41730,J967+P967,0)</f>
        <v>0</v>
      </c>
      <c r="S967" s="9">
        <f>IF(F967&gt;0,0,K967-P967)</f>
        <v>0</v>
      </c>
      <c r="T967" s="5"/>
      <c r="U967" s="4">
        <f>D967*E967*(IF(U$7&gt;$C967,U$7-$C967+1,0))/365</f>
        <v>0</v>
      </c>
      <c r="V967" s="4">
        <f>($D967-U967)*$E967*(IF(U967&lt;1,IF(V$7&gt;$C967,V$7-$C967+1,0),V$7-U$7))/365</f>
        <v>0</v>
      </c>
      <c r="W967" s="4">
        <f>IF($F967=0,($D967-SUM($U967:V967))*$E967*(IF(V967&lt;1,IF(MIN(W$7,$F967)&gt;$C967,MIN(W$7,$F967)-$C967+1,0),MIN(W$7,$F967)-V$7))/365,IF($F967&gt;V$7,($D967-SUM($U967:V967))*$E967*(IF(V967&lt;1,IF(MIN(W$7,$F967)&gt;$C967,MIN(W$7,$F967)-$C967+1,0),MIN(W$7,$F967)-V$7))/365,0))</f>
        <v>0</v>
      </c>
      <c r="X967" s="4">
        <f>IF($F967=0,($D967-SUM($U967:W967))*$E967*(IF(W967&lt;1,IF(MIN(X$7,$F967)&gt;$C967,MIN(X$7,$F967)-$C967+1,0),MIN(X$7,$F967)-W$7))/365,IF($F967&gt;W$7,($D967-SUM($U967:W967))*$E967*(IF(W967&lt;1,IF(MIN(X$7,$F967)&gt;$C967,MIN(X$7,$F967)-$C967+1,0),MIN(X$7,$F967)-W$7))/365,0))</f>
        <v>0</v>
      </c>
      <c r="Y967" s="4">
        <f>IF($F967=0,($D967-SUM($U967:X967))*$E967*(IF(X967&lt;1,IF(MIN(Y$7,$F967)&gt;$C967,MIN(Y$7,$F967)-$C967+1,0),MIN(Y$7,$F967)-X$7))/365,IF($F967&gt;X$7,($D967-SUM($U967:X967))*$E967*(IF(X967&lt;1,IF(MIN(Y$7,$F967)&gt;$C967,MIN(Y$7,$F967)-$C967+1,0),MIN(Y$7,$F967)-X$7))/365,0))</f>
        <v>0</v>
      </c>
      <c r="Z967" s="4">
        <f>IF($F967=0,($D967-SUM($U967:Y967))*$E967*(IF(Y967&lt;1,IF(MIN(Z$7,$F967)&gt;$C967,MIN(Z$7,$F967)-$C967+1,0),MIN(Z$7,$F967)-Y$7))/365,IF($F967&gt;Y$7,($D967-SUM($U967:Y967))*$E967*(IF(Y967&lt;1,IF(MIN(Z$7,$F967)&gt;$C967,MIN(Z$7,$F967)-$C967+1,0),MIN(Z$7,$F967)-Y$7))/365,0))</f>
        <v>0</v>
      </c>
      <c r="AA967" s="4">
        <f>IF($F967=0,($D967-SUM($U967:Z967))*$E967*(IF(Z967&lt;1,IF(MIN(AA$7,$F967)&gt;$C967,MIN(AA$7,$F967)-$C967+1,0),MIN(AA$7,$F967)-Z$7))/365,IF($F967&gt;Z$7,($D967-SUM($U967:Z967))*$E967*(IF(Z967&lt;1,IF(MIN(AA$7,$F967)&gt;$C967,MIN(AA$7,$F967)-$C967+1,0),MIN(AA$7,$F967)-Z$7))/365,0))</f>
        <v>0</v>
      </c>
      <c r="AB967" s="4">
        <f>IF($F967=0,($D967-SUM($U967:AA967))*$E967*(IF(AA967&lt;1,IF(MIN(AB$7,$F967)&gt;$C967,MIN(AB$7,$F967)-$C967+1,0),MIN(AB$7,$F967)-AA$7))/365,IF($F967&gt;AA$7,($D967-SUM($U967:AA967))*$E967*(IF(AA967&lt;1,IF(MIN(AB$7,$F967)&gt;$C967,MIN(AB$7,$F967)-$C967+1,0),MIN(AB$7,$F967)-AA$7))/365,0))</f>
        <v>0</v>
      </c>
      <c r="AC967" s="4">
        <f>IF($F967=0,($D967-SUM($U967:AB967))*$E967*(IF(AB967&lt;1,IF(MIN(AC$7,$F967)&gt;$C967,MIN(AC$7,$F967)-$C967+1,0),MIN(AC$7,$F967)-AB$7))/365,IF($F967&gt;AB$7,($D967-SUM($U967:AB967))*$E967*(IF(AB967&lt;1,IF(MIN(AC$7,$F967)&gt;$C967,MIN(AC$7,$F967)-$C967+1,0),MIN(AC$7,$F967)-AB$7))/365,0))</f>
        <v>0</v>
      </c>
      <c r="AD967" s="4">
        <f>IF($F967=0,($D967-SUM($U967:AC967))*$E967*(IF(AC967&lt;1,IF(MIN(AD$7,$F967)&gt;$C967,MIN(AD$7,$F967)-$C967+1,0),MIN(AD$7,$F967)-AC$7))/365,IF($F967&gt;AC$7,($D967-SUM($U967:AC967))*$E967*(IF(AC967&lt;1,IF(MIN(AD$7,$F967)&gt;$C967,MIN(AD$7,$F967)-$C967+1,0),MIN(AD$7,$F967)-AC$7))/365,0))</f>
        <v>0</v>
      </c>
      <c r="AE967" s="4">
        <f>IF($F967=0,($D967-SUM($U967:AD967))*$E967*(IF(AD967&lt;1,IF(MIN(AE$7,$F967)&gt;$C967,MIN(AE$7,$F967)-$C967+1,0),MIN(AE$7,$F967)-AD$7))/365,IF($F967&gt;AD$7,($D967-SUM($U967:AD967))*$E967*(IF(AD967&lt;1,IF(MIN(AE$7,$F967)&gt;$C967,MIN(AE$7,$F967)-$C967+1,0),MIN(AE$7,$F967)-AD$7))/365,0))</f>
        <v>0</v>
      </c>
      <c r="AF967" s="4">
        <f>IF($F967=0,($D967-SUM($U967:AE967))*$E967*(IF(AE967&lt;1,IF(MIN(AF$7,$F967)&gt;$C967,MIN(AF$7,$F967)-$C967+1,0),MIN(AF$7,$F967)-AE$7))/365,IF($F967&gt;AE$7,($D967-SUM($U967:AE967))*$E967*(IF(AE967&lt;1,IF(MIN(AF$7,$F967)&gt;$C967,MIN(AF$7,$F967)-$C967+1,0),MIN(AF$7,$F967)-AE$7))/365,0))</f>
        <v>0</v>
      </c>
      <c r="AG967" s="4">
        <f>IF($F967=0,($D967-SUM($U967:AF967))*$E967*(IF(AF967&lt;1,IF(MIN(AG$7,$F967)&gt;$C967,MIN(AG$7,$F967)-$C967+1,0),MIN(AG$7,$F967)-AF$7))/365,IF($F967&gt;AF$7,($D967-SUM($U967:AF967))*$E967*(IF(AF967&lt;1,IF(MIN(AG$7,$F967)&gt;$C967,MIN(AG$7,$F967)-$C967+1,0),MIN(AG$7,$F967)-AF$7))/365,0))</f>
        <v>0</v>
      </c>
      <c r="AH967" s="4">
        <f>IF($F967=0,($D967-SUM($U967:AG967))*$E967*(IF(AG967&lt;1,IF(MIN(AH$7,$F967)&gt;$C967,MIN(AH$7,$F967)-$C967+1,0),MIN(AH$7,$F967)-AG$7))/365,IF($F967&gt;AG$7,($D967-SUM($U967:AG967))*$E967*(IF(AG967&lt;1,IF(MIN(AH$7,$F967)&gt;$C967,MIN(AH$7,$F967)-$C967+1,0),MIN(AH$7,$F967)-AG$7))/365,0))</f>
        <v>0</v>
      </c>
      <c r="AI967" s="4">
        <f>IF($F967=0,($D967-SUM($U967:AH967))*$E967*(IF(AH967&lt;1,IF(MIN(AI$7,$F967)&gt;$C967,MIN(AI$7,$F967)-$C967+1,0),MIN(AI$7,$F967)-AH$7))/365,IF($F967&gt;AH$7,($D967-SUM($U967:AH967))*$E967*(IF(AH967&lt;1,IF(MIN(AI$7,$F967)&gt;$C967,MIN(AI$7,$F967)-$C967+1,0),MIN(AI$7,$F967)-AH$7))/365,0))</f>
        <v>0</v>
      </c>
      <c r="AJ967" s="4">
        <f>IF($F967=0,($D967-SUM($U967:AI967))*$E967*(IF(AI967&lt;1,IF(MIN(AJ$7,$F967)&gt;$C967,MIN(AJ$7,$F967)-$C967+1,0),MIN(AJ$7,$F967)-AI$7))/365,IF($F967&gt;AI$7,($D967-SUM($U967:AI967))*$E967*(IF(AI967&lt;1,IF(MIN(AJ$7,$F967)&gt;$C967,MIN(AJ$7,$F967)-$C967+1,0),MIN(AJ$7,$F967)-AI$7))/365,0))</f>
        <v>0</v>
      </c>
      <c r="AK967" s="4">
        <f>IF($F967=0,($D967-SUM($U967:AJ967))*$E967*(IF(AJ967&lt;1,IF(MIN(AK$7,$F967)&gt;$C967,MIN(AK$7,$F967)-$C967+1,0),MIN(AK$7,$F967)-AJ$7))/365,IF($F967&gt;AJ$7,($D967-SUM($U967:AJ967))*$E967*(IF(AJ967&lt;1,IF(MIN(AK$7,$F967)&gt;$C967,MIN(AK$7,$F967)-$C967+1,0),MIN(AK$7,$F967)-AJ$7))/365,0))</f>
        <v>0</v>
      </c>
      <c r="AL967" s="4">
        <f>IF($F967=0,($D967-SUM($U967:AK967))*$E967*(IF(AK967&lt;1,IF(MIN(AL$7,$F967)&gt;$C967,MIN(AL$7,$F967)-$C967+1,0),MIN(AL$7,$F967)-AK$7))/365,IF($F967&gt;AK$7,($D967-SUM($U967:AK967))*$E967*(IF(AK967&lt;1,IF(MIN(AL$7,$F967)&gt;$C967,MIN(AL$7,$F967)-$C967+1,0),MIN(AL$7,$F967)-AK$7))/365,0))</f>
        <v>0</v>
      </c>
      <c r="AM967" s="4">
        <f>IF($F967=0,($D967-SUM($U967:AL967))*$E967*(IF(AL967&lt;1,IF(MIN(AM$7,$F967)&gt;$C967,MIN(AM$7,$F967)-$C967+1,0),MIN(AM$7,$F967)-AL$7))/365,IF($F967&gt;AL$7,($D967-SUM($U967:AL967))*$E967*(IF(AL967&lt;1,IF(MIN(AM$7,$F967)&gt;$C967,MIN(AM$7,$F967)-$C967+1,0),MIN(AM$7,$F967)-AL$7))/365,0))</f>
        <v>0</v>
      </c>
      <c r="AN967" s="4">
        <f>IF($F967=0,($D967-SUM($U967:AM967))*$E967*(IF(AM967&lt;1,IF(MIN(AN$7,$F967)&gt;$C967,MIN(AN$7,$F967)-$C967+1,0),MIN(AN$7,$F967)-AM$7))/365,IF($F967&gt;AM$7,($D967-SUM($U967:AM967))*$E967*(IF(AM967&lt;1,IF(MIN(AN$7,$F967)&gt;$C967,MIN(AN$7,$F967)-$C967+1,0),MIN(AN$7,$F967)-AM$7))/365,0))</f>
        <v>0</v>
      </c>
      <c r="AO967" s="4">
        <f>IF($F967=0,($D967-SUM($U967:AN967))*$E967*(IF(AN967&lt;1,IF(MIN(AO$7,$F967)&gt;$C967,MIN(AO$7,$F967)-$C967+1,0),MIN(AO$7,$F967)-AN$7))/365,IF($F967&gt;AN$7,($D967-SUM($U967:AN967))*$E967*(IF(AN967&lt;1,IF(MIN(AO$7,$F967)&gt;$C967,MIN(AO$7,$F967)-$C967+1,0),MIN(AO$7,$F967)-AN$7))/365,0))</f>
        <v>0</v>
      </c>
      <c r="AP967" s="4">
        <f>IF($F967=0,($D967-SUM($U967:AO967))*$E967*(IF(AO967&lt;1,IF(MIN(AP$7,$F967)&gt;$C967,MIN(AP$7,$F967)-$C967+1,0),MIN(AP$7,$F967)-AO$7))/365,IF($F967&gt;AO$7,($D967-SUM($U967:AO967))*$E967*(IF(AO967&lt;1,IF(MIN(AP$7,$F967)&gt;$C967,MIN(AP$7,$F967)-$C967+1,0),MIN(AP$7,$F967)-AO$7))/365,0))</f>
        <v>0</v>
      </c>
      <c r="AQ967" s="4">
        <f>IF($F967=0,($D967-SUM($U967:AP967))*$E967*(IF(AP967&lt;1,IF(MIN(AQ$7,$F967)&gt;$C967,MIN(AQ$7,$F967)-$C967+1,0),MIN(AQ$7,$F967)-AP$7))/365,IF($F967&gt;AP$7,($D967-SUM($U967:AP967))*$E967*(IF(AP967&lt;1,IF(MIN(AQ$7,$F967)&gt;$C967,MIN(AQ$7,$F967)-$C967+1,0),MIN(AQ$7,$F967)-AP$7))/365,0))</f>
        <v>0</v>
      </c>
      <c r="AR967" s="4">
        <f>IF($F967=0,($D967-SUM($U967:AQ967))*$E967*(IF(AQ967&lt;1,IF(MIN(AR$7,$F967)&gt;$C967,MIN(AR$7,$F967)-$C967+1,0),MIN(AR$7,$F967)-AQ$7))/365,IF($F967&gt;AQ$7,($D967-SUM($U967:AQ967))*$E967*(IF(AQ967&lt;1,IF(MIN(AR$7,$F967)&gt;$C967,MIN(AR$7,$F967)-$C967+1,0),MIN(AR$7,$F967)-AQ$7))/365,0))</f>
        <v>0</v>
      </c>
      <c r="AS967" s="4">
        <f>IF($F967=0,($D967-SUM($U967:AR967))*$E967*(IF(AR967&lt;1,IF(MIN(AS$7,$F967)&gt;$C967,MIN(AS$7,$F967)-$C967+1,0),MIN(AS$7,$F967)-AR$7))/365,IF($F967&gt;AR$7,($D967-SUM($U967:AR967))*$E967*(IF(AR967&lt;1,IF(MIN(AS$7,$F967)&gt;$C967,MIN(AS$7,$F967)-$C967+1,0),MIN(AS$7,$F967)-AR$7))/365,0))</f>
        <v>0</v>
      </c>
    </row>
    <row r="968" spans="1:45">
      <c r="A968" s="15"/>
      <c r="B968" s="17"/>
      <c r="C968" s="16"/>
      <c r="D968" s="15"/>
      <c r="E968" s="11"/>
      <c r="F968" s="16"/>
      <c r="G968" s="15"/>
      <c r="H968" s="14"/>
      <c r="I968" s="5"/>
      <c r="J968" s="13">
        <f>SUM(U968:AS968)</f>
        <v>0</v>
      </c>
      <c r="K968" s="13">
        <f>IF(F968=0,D968-J968,IF(F968&lt;41730,0,D968-J968))</f>
        <v>0</v>
      </c>
      <c r="L968" s="12">
        <f>IF(K968=0,0,IF(G968-((L$7-C968)/365)&lt;0,0,G968-((L$7-C968)/365)))</f>
        <v>0</v>
      </c>
      <c r="M968" s="4">
        <f>IF(K968=0,0,D968*H968)</f>
        <v>0</v>
      </c>
      <c r="N968" s="11">
        <f>IFERROR((1-(M968/K968)^(1/L968)),0)</f>
        <v>0</v>
      </c>
      <c r="O968" s="10">
        <f>IF(F968&gt;41730,IF(F968&gt;41730,(F968-41730)/365,IF(K968=0,0,IF(G968-((L$7-C968)/365)&lt;0,0,G968-((L$7-C968)/365)))),1)</f>
        <v>1</v>
      </c>
      <c r="P968" s="9">
        <f>IF(K968&lt;M968,0,IF(L968=0,K968-M968,K968*N968*O968))</f>
        <v>0</v>
      </c>
      <c r="Q968" s="19">
        <f>IF(F968&gt;41730,D968,0)</f>
        <v>0</v>
      </c>
      <c r="R968" s="18">
        <f>IF(F968&gt;41730,J968+P968,0)</f>
        <v>0</v>
      </c>
      <c r="S968" s="9">
        <f>IF(F968&gt;0,0,K968-P968)</f>
        <v>0</v>
      </c>
      <c r="T968" s="5"/>
      <c r="U968" s="4">
        <f>D968*E968*(IF(U$7&gt;$C968,U$7-$C968+1,0))/365</f>
        <v>0</v>
      </c>
      <c r="V968" s="4">
        <f>($D968-U968)*$E968*(IF(U968&lt;1,IF(V$7&gt;$C968,V$7-$C968+1,0),V$7-U$7))/365</f>
        <v>0</v>
      </c>
      <c r="W968" s="4">
        <f>IF($F968=0,($D968-SUM($U968:V968))*$E968*(IF(V968&lt;1,IF(MIN(W$7,$F968)&gt;$C968,MIN(W$7,$F968)-$C968+1,0),MIN(W$7,$F968)-V$7))/365,IF($F968&gt;V$7,($D968-SUM($U968:V968))*$E968*(IF(V968&lt;1,IF(MIN(W$7,$F968)&gt;$C968,MIN(W$7,$F968)-$C968+1,0),MIN(W$7,$F968)-V$7))/365,0))</f>
        <v>0</v>
      </c>
      <c r="X968" s="4">
        <f>IF($F968=0,($D968-SUM($U968:W968))*$E968*(IF(W968&lt;1,IF(MIN(X$7,$F968)&gt;$C968,MIN(X$7,$F968)-$C968+1,0),MIN(X$7,$F968)-W$7))/365,IF($F968&gt;W$7,($D968-SUM($U968:W968))*$E968*(IF(W968&lt;1,IF(MIN(X$7,$F968)&gt;$C968,MIN(X$7,$F968)-$C968+1,0),MIN(X$7,$F968)-W$7))/365,0))</f>
        <v>0</v>
      </c>
      <c r="Y968" s="4">
        <f>IF($F968=0,($D968-SUM($U968:X968))*$E968*(IF(X968&lt;1,IF(MIN(Y$7,$F968)&gt;$C968,MIN(Y$7,$F968)-$C968+1,0),MIN(Y$7,$F968)-X$7))/365,IF($F968&gt;X$7,($D968-SUM($U968:X968))*$E968*(IF(X968&lt;1,IF(MIN(Y$7,$F968)&gt;$C968,MIN(Y$7,$F968)-$C968+1,0),MIN(Y$7,$F968)-X$7))/365,0))</f>
        <v>0</v>
      </c>
      <c r="Z968" s="4">
        <f>IF($F968=0,($D968-SUM($U968:Y968))*$E968*(IF(Y968&lt;1,IF(MIN(Z$7,$F968)&gt;$C968,MIN(Z$7,$F968)-$C968+1,0),MIN(Z$7,$F968)-Y$7))/365,IF($F968&gt;Y$7,($D968-SUM($U968:Y968))*$E968*(IF(Y968&lt;1,IF(MIN(Z$7,$F968)&gt;$C968,MIN(Z$7,$F968)-$C968+1,0),MIN(Z$7,$F968)-Y$7))/365,0))</f>
        <v>0</v>
      </c>
      <c r="AA968" s="4">
        <f>IF($F968=0,($D968-SUM($U968:Z968))*$E968*(IF(Z968&lt;1,IF(MIN(AA$7,$F968)&gt;$C968,MIN(AA$7,$F968)-$C968+1,0),MIN(AA$7,$F968)-Z$7))/365,IF($F968&gt;Z$7,($D968-SUM($U968:Z968))*$E968*(IF(Z968&lt;1,IF(MIN(AA$7,$F968)&gt;$C968,MIN(AA$7,$F968)-$C968+1,0),MIN(AA$7,$F968)-Z$7))/365,0))</f>
        <v>0</v>
      </c>
      <c r="AB968" s="4">
        <f>IF($F968=0,($D968-SUM($U968:AA968))*$E968*(IF(AA968&lt;1,IF(MIN(AB$7,$F968)&gt;$C968,MIN(AB$7,$F968)-$C968+1,0),MIN(AB$7,$F968)-AA$7))/365,IF($F968&gt;AA$7,($D968-SUM($U968:AA968))*$E968*(IF(AA968&lt;1,IF(MIN(AB$7,$F968)&gt;$C968,MIN(AB$7,$F968)-$C968+1,0),MIN(AB$7,$F968)-AA$7))/365,0))</f>
        <v>0</v>
      </c>
      <c r="AC968" s="4">
        <f>IF($F968=0,($D968-SUM($U968:AB968))*$E968*(IF(AB968&lt;1,IF(MIN(AC$7,$F968)&gt;$C968,MIN(AC$7,$F968)-$C968+1,0),MIN(AC$7,$F968)-AB$7))/365,IF($F968&gt;AB$7,($D968-SUM($U968:AB968))*$E968*(IF(AB968&lt;1,IF(MIN(AC$7,$F968)&gt;$C968,MIN(AC$7,$F968)-$C968+1,0),MIN(AC$7,$F968)-AB$7))/365,0))</f>
        <v>0</v>
      </c>
      <c r="AD968" s="4">
        <f>IF($F968=0,($D968-SUM($U968:AC968))*$E968*(IF(AC968&lt;1,IF(MIN(AD$7,$F968)&gt;$C968,MIN(AD$7,$F968)-$C968+1,0),MIN(AD$7,$F968)-AC$7))/365,IF($F968&gt;AC$7,($D968-SUM($U968:AC968))*$E968*(IF(AC968&lt;1,IF(MIN(AD$7,$F968)&gt;$C968,MIN(AD$7,$F968)-$C968+1,0),MIN(AD$7,$F968)-AC$7))/365,0))</f>
        <v>0</v>
      </c>
      <c r="AE968" s="4">
        <f>IF($F968=0,($D968-SUM($U968:AD968))*$E968*(IF(AD968&lt;1,IF(MIN(AE$7,$F968)&gt;$C968,MIN(AE$7,$F968)-$C968+1,0),MIN(AE$7,$F968)-AD$7))/365,IF($F968&gt;AD$7,($D968-SUM($U968:AD968))*$E968*(IF(AD968&lt;1,IF(MIN(AE$7,$F968)&gt;$C968,MIN(AE$7,$F968)-$C968+1,0),MIN(AE$7,$F968)-AD$7))/365,0))</f>
        <v>0</v>
      </c>
      <c r="AF968" s="4">
        <f>IF($F968=0,($D968-SUM($U968:AE968))*$E968*(IF(AE968&lt;1,IF(MIN(AF$7,$F968)&gt;$C968,MIN(AF$7,$F968)-$C968+1,0),MIN(AF$7,$F968)-AE$7))/365,IF($F968&gt;AE$7,($D968-SUM($U968:AE968))*$E968*(IF(AE968&lt;1,IF(MIN(AF$7,$F968)&gt;$C968,MIN(AF$7,$F968)-$C968+1,0),MIN(AF$7,$F968)-AE$7))/365,0))</f>
        <v>0</v>
      </c>
      <c r="AG968" s="4">
        <f>IF($F968=0,($D968-SUM($U968:AF968))*$E968*(IF(AF968&lt;1,IF(MIN(AG$7,$F968)&gt;$C968,MIN(AG$7,$F968)-$C968+1,0),MIN(AG$7,$F968)-AF$7))/365,IF($F968&gt;AF$7,($D968-SUM($U968:AF968))*$E968*(IF(AF968&lt;1,IF(MIN(AG$7,$F968)&gt;$C968,MIN(AG$7,$F968)-$C968+1,0),MIN(AG$7,$F968)-AF$7))/365,0))</f>
        <v>0</v>
      </c>
      <c r="AH968" s="4">
        <f>IF($F968=0,($D968-SUM($U968:AG968))*$E968*(IF(AG968&lt;1,IF(MIN(AH$7,$F968)&gt;$C968,MIN(AH$7,$F968)-$C968+1,0),MIN(AH$7,$F968)-AG$7))/365,IF($F968&gt;AG$7,($D968-SUM($U968:AG968))*$E968*(IF(AG968&lt;1,IF(MIN(AH$7,$F968)&gt;$C968,MIN(AH$7,$F968)-$C968+1,0),MIN(AH$7,$F968)-AG$7))/365,0))</f>
        <v>0</v>
      </c>
      <c r="AI968" s="4">
        <f>IF($F968=0,($D968-SUM($U968:AH968))*$E968*(IF(AH968&lt;1,IF(MIN(AI$7,$F968)&gt;$C968,MIN(AI$7,$F968)-$C968+1,0),MIN(AI$7,$F968)-AH$7))/365,IF($F968&gt;AH$7,($D968-SUM($U968:AH968))*$E968*(IF(AH968&lt;1,IF(MIN(AI$7,$F968)&gt;$C968,MIN(AI$7,$F968)-$C968+1,0),MIN(AI$7,$F968)-AH$7))/365,0))</f>
        <v>0</v>
      </c>
      <c r="AJ968" s="4">
        <f>IF($F968=0,($D968-SUM($U968:AI968))*$E968*(IF(AI968&lt;1,IF(MIN(AJ$7,$F968)&gt;$C968,MIN(AJ$7,$F968)-$C968+1,0),MIN(AJ$7,$F968)-AI$7))/365,IF($F968&gt;AI$7,($D968-SUM($U968:AI968))*$E968*(IF(AI968&lt;1,IF(MIN(AJ$7,$F968)&gt;$C968,MIN(AJ$7,$F968)-$C968+1,0),MIN(AJ$7,$F968)-AI$7))/365,0))</f>
        <v>0</v>
      </c>
      <c r="AK968" s="4">
        <f>IF($F968=0,($D968-SUM($U968:AJ968))*$E968*(IF(AJ968&lt;1,IF(MIN(AK$7,$F968)&gt;$C968,MIN(AK$7,$F968)-$C968+1,0),MIN(AK$7,$F968)-AJ$7))/365,IF($F968&gt;AJ$7,($D968-SUM($U968:AJ968))*$E968*(IF(AJ968&lt;1,IF(MIN(AK$7,$F968)&gt;$C968,MIN(AK$7,$F968)-$C968+1,0),MIN(AK$7,$F968)-AJ$7))/365,0))</f>
        <v>0</v>
      </c>
      <c r="AL968" s="4">
        <f>IF($F968=0,($D968-SUM($U968:AK968))*$E968*(IF(AK968&lt;1,IF(MIN(AL$7,$F968)&gt;$C968,MIN(AL$7,$F968)-$C968+1,0),MIN(AL$7,$F968)-AK$7))/365,IF($F968&gt;AK$7,($D968-SUM($U968:AK968))*$E968*(IF(AK968&lt;1,IF(MIN(AL$7,$F968)&gt;$C968,MIN(AL$7,$F968)-$C968+1,0),MIN(AL$7,$F968)-AK$7))/365,0))</f>
        <v>0</v>
      </c>
      <c r="AM968" s="4">
        <f>IF($F968=0,($D968-SUM($U968:AL968))*$E968*(IF(AL968&lt;1,IF(MIN(AM$7,$F968)&gt;$C968,MIN(AM$7,$F968)-$C968+1,0),MIN(AM$7,$F968)-AL$7))/365,IF($F968&gt;AL$7,($D968-SUM($U968:AL968))*$E968*(IF(AL968&lt;1,IF(MIN(AM$7,$F968)&gt;$C968,MIN(AM$7,$F968)-$C968+1,0),MIN(AM$7,$F968)-AL$7))/365,0))</f>
        <v>0</v>
      </c>
      <c r="AN968" s="4">
        <f>IF($F968=0,($D968-SUM($U968:AM968))*$E968*(IF(AM968&lt;1,IF(MIN(AN$7,$F968)&gt;$C968,MIN(AN$7,$F968)-$C968+1,0),MIN(AN$7,$F968)-AM$7))/365,IF($F968&gt;AM$7,($D968-SUM($U968:AM968))*$E968*(IF(AM968&lt;1,IF(MIN(AN$7,$F968)&gt;$C968,MIN(AN$7,$F968)-$C968+1,0),MIN(AN$7,$F968)-AM$7))/365,0))</f>
        <v>0</v>
      </c>
      <c r="AO968" s="4">
        <f>IF($F968=0,($D968-SUM($U968:AN968))*$E968*(IF(AN968&lt;1,IF(MIN(AO$7,$F968)&gt;$C968,MIN(AO$7,$F968)-$C968+1,0),MIN(AO$7,$F968)-AN$7))/365,IF($F968&gt;AN$7,($D968-SUM($U968:AN968))*$E968*(IF(AN968&lt;1,IF(MIN(AO$7,$F968)&gt;$C968,MIN(AO$7,$F968)-$C968+1,0),MIN(AO$7,$F968)-AN$7))/365,0))</f>
        <v>0</v>
      </c>
      <c r="AP968" s="4">
        <f>IF($F968=0,($D968-SUM($U968:AO968))*$E968*(IF(AO968&lt;1,IF(MIN(AP$7,$F968)&gt;$C968,MIN(AP$7,$F968)-$C968+1,0),MIN(AP$7,$F968)-AO$7))/365,IF($F968&gt;AO$7,($D968-SUM($U968:AO968))*$E968*(IF(AO968&lt;1,IF(MIN(AP$7,$F968)&gt;$C968,MIN(AP$7,$F968)-$C968+1,0),MIN(AP$7,$F968)-AO$7))/365,0))</f>
        <v>0</v>
      </c>
      <c r="AQ968" s="4">
        <f>IF($F968=0,($D968-SUM($U968:AP968))*$E968*(IF(AP968&lt;1,IF(MIN(AQ$7,$F968)&gt;$C968,MIN(AQ$7,$F968)-$C968+1,0),MIN(AQ$7,$F968)-AP$7))/365,IF($F968&gt;AP$7,($D968-SUM($U968:AP968))*$E968*(IF(AP968&lt;1,IF(MIN(AQ$7,$F968)&gt;$C968,MIN(AQ$7,$F968)-$C968+1,0),MIN(AQ$7,$F968)-AP$7))/365,0))</f>
        <v>0</v>
      </c>
      <c r="AR968" s="4">
        <f>IF($F968=0,($D968-SUM($U968:AQ968))*$E968*(IF(AQ968&lt;1,IF(MIN(AR$7,$F968)&gt;$C968,MIN(AR$7,$F968)-$C968+1,0),MIN(AR$7,$F968)-AQ$7))/365,IF($F968&gt;AQ$7,($D968-SUM($U968:AQ968))*$E968*(IF(AQ968&lt;1,IF(MIN(AR$7,$F968)&gt;$C968,MIN(AR$7,$F968)-$C968+1,0),MIN(AR$7,$F968)-AQ$7))/365,0))</f>
        <v>0</v>
      </c>
      <c r="AS968" s="4">
        <f>IF($F968=0,($D968-SUM($U968:AR968))*$E968*(IF(AR968&lt;1,IF(MIN(AS$7,$F968)&gt;$C968,MIN(AS$7,$F968)-$C968+1,0),MIN(AS$7,$F968)-AR$7))/365,IF($F968&gt;AR$7,($D968-SUM($U968:AR968))*$E968*(IF(AR968&lt;1,IF(MIN(AS$7,$F968)&gt;$C968,MIN(AS$7,$F968)-$C968+1,0),MIN(AS$7,$F968)-AR$7))/365,0))</f>
        <v>0</v>
      </c>
    </row>
    <row r="969" spans="1:45">
      <c r="A969" s="15"/>
      <c r="B969" s="17"/>
      <c r="C969" s="16"/>
      <c r="D969" s="15"/>
      <c r="E969" s="11"/>
      <c r="F969" s="16"/>
      <c r="G969" s="15"/>
      <c r="H969" s="14"/>
      <c r="I969" s="5"/>
      <c r="J969" s="13">
        <f>SUM(U969:AS969)</f>
        <v>0</v>
      </c>
      <c r="K969" s="13">
        <f>IF(F969=0,D969-J969,IF(F969&lt;41730,0,D969-J969))</f>
        <v>0</v>
      </c>
      <c r="L969" s="12">
        <f>IF(K969=0,0,IF(G969-((L$7-C969)/365)&lt;0,0,G969-((L$7-C969)/365)))</f>
        <v>0</v>
      </c>
      <c r="M969" s="4">
        <f>IF(K969=0,0,D969*H969)</f>
        <v>0</v>
      </c>
      <c r="N969" s="11">
        <f>IFERROR((1-(M969/K969)^(1/L969)),0)</f>
        <v>0</v>
      </c>
      <c r="O969" s="10">
        <f>IF(F969&gt;41730,IF(F969&gt;41730,(F969-41730)/365,IF(K969=0,0,IF(G969-((L$7-C969)/365)&lt;0,0,G969-((L$7-C969)/365)))),1)</f>
        <v>1</v>
      </c>
      <c r="P969" s="9">
        <f>IF(K969&lt;M969,0,IF(L969=0,K969-M969,K969*N969*O969))</f>
        <v>0</v>
      </c>
      <c r="Q969" s="19">
        <f>IF(F969&gt;41730,D969,0)</f>
        <v>0</v>
      </c>
      <c r="R969" s="18">
        <f>IF(F969&gt;41730,J969+P969,0)</f>
        <v>0</v>
      </c>
      <c r="S969" s="9">
        <f>IF(F969&gt;0,0,K969-P969)</f>
        <v>0</v>
      </c>
      <c r="T969" s="5"/>
      <c r="U969" s="4">
        <f>D969*E969*(IF(U$7&gt;$C969,U$7-$C969+1,0))/365</f>
        <v>0</v>
      </c>
      <c r="V969" s="4">
        <f>($D969-U969)*$E969*(IF(U969&lt;1,IF(V$7&gt;$C969,V$7-$C969+1,0),V$7-U$7))/365</f>
        <v>0</v>
      </c>
      <c r="W969" s="4">
        <f>IF($F969=0,($D969-SUM($U969:V969))*$E969*(IF(V969&lt;1,IF(MIN(W$7,$F969)&gt;$C969,MIN(W$7,$F969)-$C969+1,0),MIN(W$7,$F969)-V$7))/365,IF($F969&gt;V$7,($D969-SUM($U969:V969))*$E969*(IF(V969&lt;1,IF(MIN(W$7,$F969)&gt;$C969,MIN(W$7,$F969)-$C969+1,0),MIN(W$7,$F969)-V$7))/365,0))</f>
        <v>0</v>
      </c>
      <c r="X969" s="4">
        <f>IF($F969=0,($D969-SUM($U969:W969))*$E969*(IF(W969&lt;1,IF(MIN(X$7,$F969)&gt;$C969,MIN(X$7,$F969)-$C969+1,0),MIN(X$7,$F969)-W$7))/365,IF($F969&gt;W$7,($D969-SUM($U969:W969))*$E969*(IF(W969&lt;1,IF(MIN(X$7,$F969)&gt;$C969,MIN(X$7,$F969)-$C969+1,0),MIN(X$7,$F969)-W$7))/365,0))</f>
        <v>0</v>
      </c>
      <c r="Y969" s="4">
        <f>IF($F969=0,($D969-SUM($U969:X969))*$E969*(IF(X969&lt;1,IF(MIN(Y$7,$F969)&gt;$C969,MIN(Y$7,$F969)-$C969+1,0),MIN(Y$7,$F969)-X$7))/365,IF($F969&gt;X$7,($D969-SUM($U969:X969))*$E969*(IF(X969&lt;1,IF(MIN(Y$7,$F969)&gt;$C969,MIN(Y$7,$F969)-$C969+1,0),MIN(Y$7,$F969)-X$7))/365,0))</f>
        <v>0</v>
      </c>
      <c r="Z969" s="4">
        <f>IF($F969=0,($D969-SUM($U969:Y969))*$E969*(IF(Y969&lt;1,IF(MIN(Z$7,$F969)&gt;$C969,MIN(Z$7,$F969)-$C969+1,0),MIN(Z$7,$F969)-Y$7))/365,IF($F969&gt;Y$7,($D969-SUM($U969:Y969))*$E969*(IF(Y969&lt;1,IF(MIN(Z$7,$F969)&gt;$C969,MIN(Z$7,$F969)-$C969+1,0),MIN(Z$7,$F969)-Y$7))/365,0))</f>
        <v>0</v>
      </c>
      <c r="AA969" s="4">
        <f>IF($F969=0,($D969-SUM($U969:Z969))*$E969*(IF(Z969&lt;1,IF(MIN(AA$7,$F969)&gt;$C969,MIN(AA$7,$F969)-$C969+1,0),MIN(AA$7,$F969)-Z$7))/365,IF($F969&gt;Z$7,($D969-SUM($U969:Z969))*$E969*(IF(Z969&lt;1,IF(MIN(AA$7,$F969)&gt;$C969,MIN(AA$7,$F969)-$C969+1,0),MIN(AA$7,$F969)-Z$7))/365,0))</f>
        <v>0</v>
      </c>
      <c r="AB969" s="4">
        <f>IF($F969=0,($D969-SUM($U969:AA969))*$E969*(IF(AA969&lt;1,IF(MIN(AB$7,$F969)&gt;$C969,MIN(AB$7,$F969)-$C969+1,0),MIN(AB$7,$F969)-AA$7))/365,IF($F969&gt;AA$7,($D969-SUM($U969:AA969))*$E969*(IF(AA969&lt;1,IF(MIN(AB$7,$F969)&gt;$C969,MIN(AB$7,$F969)-$C969+1,0),MIN(AB$7,$F969)-AA$7))/365,0))</f>
        <v>0</v>
      </c>
      <c r="AC969" s="4">
        <f>IF($F969=0,($D969-SUM($U969:AB969))*$E969*(IF(AB969&lt;1,IF(MIN(AC$7,$F969)&gt;$C969,MIN(AC$7,$F969)-$C969+1,0),MIN(AC$7,$F969)-AB$7))/365,IF($F969&gt;AB$7,($D969-SUM($U969:AB969))*$E969*(IF(AB969&lt;1,IF(MIN(AC$7,$F969)&gt;$C969,MIN(AC$7,$F969)-$C969+1,0),MIN(AC$7,$F969)-AB$7))/365,0))</f>
        <v>0</v>
      </c>
      <c r="AD969" s="4">
        <f>IF($F969=0,($D969-SUM($U969:AC969))*$E969*(IF(AC969&lt;1,IF(MIN(AD$7,$F969)&gt;$C969,MIN(AD$7,$F969)-$C969+1,0),MIN(AD$7,$F969)-AC$7))/365,IF($F969&gt;AC$7,($D969-SUM($U969:AC969))*$E969*(IF(AC969&lt;1,IF(MIN(AD$7,$F969)&gt;$C969,MIN(AD$7,$F969)-$C969+1,0),MIN(AD$7,$F969)-AC$7))/365,0))</f>
        <v>0</v>
      </c>
      <c r="AE969" s="4">
        <f>IF($F969=0,($D969-SUM($U969:AD969))*$E969*(IF(AD969&lt;1,IF(MIN(AE$7,$F969)&gt;$C969,MIN(AE$7,$F969)-$C969+1,0),MIN(AE$7,$F969)-AD$7))/365,IF($F969&gt;AD$7,($D969-SUM($U969:AD969))*$E969*(IF(AD969&lt;1,IF(MIN(AE$7,$F969)&gt;$C969,MIN(AE$7,$F969)-$C969+1,0),MIN(AE$7,$F969)-AD$7))/365,0))</f>
        <v>0</v>
      </c>
      <c r="AF969" s="4">
        <f>IF($F969=0,($D969-SUM($U969:AE969))*$E969*(IF(AE969&lt;1,IF(MIN(AF$7,$F969)&gt;$C969,MIN(AF$7,$F969)-$C969+1,0),MIN(AF$7,$F969)-AE$7))/365,IF($F969&gt;AE$7,($D969-SUM($U969:AE969))*$E969*(IF(AE969&lt;1,IF(MIN(AF$7,$F969)&gt;$C969,MIN(AF$7,$F969)-$C969+1,0),MIN(AF$7,$F969)-AE$7))/365,0))</f>
        <v>0</v>
      </c>
      <c r="AG969" s="4">
        <f>IF($F969=0,($D969-SUM($U969:AF969))*$E969*(IF(AF969&lt;1,IF(MIN(AG$7,$F969)&gt;$C969,MIN(AG$7,$F969)-$C969+1,0),MIN(AG$7,$F969)-AF$7))/365,IF($F969&gt;AF$7,($D969-SUM($U969:AF969))*$E969*(IF(AF969&lt;1,IF(MIN(AG$7,$F969)&gt;$C969,MIN(AG$7,$F969)-$C969+1,0),MIN(AG$7,$F969)-AF$7))/365,0))</f>
        <v>0</v>
      </c>
      <c r="AH969" s="4">
        <f>IF($F969=0,($D969-SUM($U969:AG969))*$E969*(IF(AG969&lt;1,IF(MIN(AH$7,$F969)&gt;$C969,MIN(AH$7,$F969)-$C969+1,0),MIN(AH$7,$F969)-AG$7))/365,IF($F969&gt;AG$7,($D969-SUM($U969:AG969))*$E969*(IF(AG969&lt;1,IF(MIN(AH$7,$F969)&gt;$C969,MIN(AH$7,$F969)-$C969+1,0),MIN(AH$7,$F969)-AG$7))/365,0))</f>
        <v>0</v>
      </c>
      <c r="AI969" s="4">
        <f>IF($F969=0,($D969-SUM($U969:AH969))*$E969*(IF(AH969&lt;1,IF(MIN(AI$7,$F969)&gt;$C969,MIN(AI$7,$F969)-$C969+1,0),MIN(AI$7,$F969)-AH$7))/365,IF($F969&gt;AH$7,($D969-SUM($U969:AH969))*$E969*(IF(AH969&lt;1,IF(MIN(AI$7,$F969)&gt;$C969,MIN(AI$7,$F969)-$C969+1,0),MIN(AI$7,$F969)-AH$7))/365,0))</f>
        <v>0</v>
      </c>
      <c r="AJ969" s="4">
        <f>IF($F969=0,($D969-SUM($U969:AI969))*$E969*(IF(AI969&lt;1,IF(MIN(AJ$7,$F969)&gt;$C969,MIN(AJ$7,$F969)-$C969+1,0),MIN(AJ$7,$F969)-AI$7))/365,IF($F969&gt;AI$7,($D969-SUM($U969:AI969))*$E969*(IF(AI969&lt;1,IF(MIN(AJ$7,$F969)&gt;$C969,MIN(AJ$7,$F969)-$C969+1,0),MIN(AJ$7,$F969)-AI$7))/365,0))</f>
        <v>0</v>
      </c>
      <c r="AK969" s="4">
        <f>IF($F969=0,($D969-SUM($U969:AJ969))*$E969*(IF(AJ969&lt;1,IF(MIN(AK$7,$F969)&gt;$C969,MIN(AK$7,$F969)-$C969+1,0),MIN(AK$7,$F969)-AJ$7))/365,IF($F969&gt;AJ$7,($D969-SUM($U969:AJ969))*$E969*(IF(AJ969&lt;1,IF(MIN(AK$7,$F969)&gt;$C969,MIN(AK$7,$F969)-$C969+1,0),MIN(AK$7,$F969)-AJ$7))/365,0))</f>
        <v>0</v>
      </c>
      <c r="AL969" s="4">
        <f>IF($F969=0,($D969-SUM($U969:AK969))*$E969*(IF(AK969&lt;1,IF(MIN(AL$7,$F969)&gt;$C969,MIN(AL$7,$F969)-$C969+1,0),MIN(AL$7,$F969)-AK$7))/365,IF($F969&gt;AK$7,($D969-SUM($U969:AK969))*$E969*(IF(AK969&lt;1,IF(MIN(AL$7,$F969)&gt;$C969,MIN(AL$7,$F969)-$C969+1,0),MIN(AL$7,$F969)-AK$7))/365,0))</f>
        <v>0</v>
      </c>
      <c r="AM969" s="4">
        <f>IF($F969=0,($D969-SUM($U969:AL969))*$E969*(IF(AL969&lt;1,IF(MIN(AM$7,$F969)&gt;$C969,MIN(AM$7,$F969)-$C969+1,0),MIN(AM$7,$F969)-AL$7))/365,IF($F969&gt;AL$7,($D969-SUM($U969:AL969))*$E969*(IF(AL969&lt;1,IF(MIN(AM$7,$F969)&gt;$C969,MIN(AM$7,$F969)-$C969+1,0),MIN(AM$7,$F969)-AL$7))/365,0))</f>
        <v>0</v>
      </c>
      <c r="AN969" s="4">
        <f>IF($F969=0,($D969-SUM($U969:AM969))*$E969*(IF(AM969&lt;1,IF(MIN(AN$7,$F969)&gt;$C969,MIN(AN$7,$F969)-$C969+1,0),MIN(AN$7,$F969)-AM$7))/365,IF($F969&gt;AM$7,($D969-SUM($U969:AM969))*$E969*(IF(AM969&lt;1,IF(MIN(AN$7,$F969)&gt;$C969,MIN(AN$7,$F969)-$C969+1,0),MIN(AN$7,$F969)-AM$7))/365,0))</f>
        <v>0</v>
      </c>
      <c r="AO969" s="4">
        <f>IF($F969=0,($D969-SUM($U969:AN969))*$E969*(IF(AN969&lt;1,IF(MIN(AO$7,$F969)&gt;$C969,MIN(AO$7,$F969)-$C969+1,0),MIN(AO$7,$F969)-AN$7))/365,IF($F969&gt;AN$7,($D969-SUM($U969:AN969))*$E969*(IF(AN969&lt;1,IF(MIN(AO$7,$F969)&gt;$C969,MIN(AO$7,$F969)-$C969+1,0),MIN(AO$7,$F969)-AN$7))/365,0))</f>
        <v>0</v>
      </c>
      <c r="AP969" s="4">
        <f>IF($F969=0,($D969-SUM($U969:AO969))*$E969*(IF(AO969&lt;1,IF(MIN(AP$7,$F969)&gt;$C969,MIN(AP$7,$F969)-$C969+1,0),MIN(AP$7,$F969)-AO$7))/365,IF($F969&gt;AO$7,($D969-SUM($U969:AO969))*$E969*(IF(AO969&lt;1,IF(MIN(AP$7,$F969)&gt;$C969,MIN(AP$7,$F969)-$C969+1,0),MIN(AP$7,$F969)-AO$7))/365,0))</f>
        <v>0</v>
      </c>
      <c r="AQ969" s="4">
        <f>IF($F969=0,($D969-SUM($U969:AP969))*$E969*(IF(AP969&lt;1,IF(MIN(AQ$7,$F969)&gt;$C969,MIN(AQ$7,$F969)-$C969+1,0),MIN(AQ$7,$F969)-AP$7))/365,IF($F969&gt;AP$7,($D969-SUM($U969:AP969))*$E969*(IF(AP969&lt;1,IF(MIN(AQ$7,$F969)&gt;$C969,MIN(AQ$7,$F969)-$C969+1,0),MIN(AQ$7,$F969)-AP$7))/365,0))</f>
        <v>0</v>
      </c>
      <c r="AR969" s="4">
        <f>IF($F969=0,($D969-SUM($U969:AQ969))*$E969*(IF(AQ969&lt;1,IF(MIN(AR$7,$F969)&gt;$C969,MIN(AR$7,$F969)-$C969+1,0),MIN(AR$7,$F969)-AQ$7))/365,IF($F969&gt;AQ$7,($D969-SUM($U969:AQ969))*$E969*(IF(AQ969&lt;1,IF(MIN(AR$7,$F969)&gt;$C969,MIN(AR$7,$F969)-$C969+1,0),MIN(AR$7,$F969)-AQ$7))/365,0))</f>
        <v>0</v>
      </c>
      <c r="AS969" s="4">
        <f>IF($F969=0,($D969-SUM($U969:AR969))*$E969*(IF(AR969&lt;1,IF(MIN(AS$7,$F969)&gt;$C969,MIN(AS$7,$F969)-$C969+1,0),MIN(AS$7,$F969)-AR$7))/365,IF($F969&gt;AR$7,($D969-SUM($U969:AR969))*$E969*(IF(AR969&lt;1,IF(MIN(AS$7,$F969)&gt;$C969,MIN(AS$7,$F969)-$C969+1,0),MIN(AS$7,$F969)-AR$7))/365,0))</f>
        <v>0</v>
      </c>
    </row>
    <row r="970" spans="1:45">
      <c r="A970" s="15"/>
      <c r="B970" s="17"/>
      <c r="C970" s="16"/>
      <c r="D970" s="15"/>
      <c r="E970" s="11"/>
      <c r="F970" s="16"/>
      <c r="G970" s="15"/>
      <c r="H970" s="14"/>
      <c r="I970" s="5"/>
      <c r="J970" s="13">
        <f>SUM(U970:AS970)</f>
        <v>0</v>
      </c>
      <c r="K970" s="13">
        <f>IF(F970=0,D970-J970,IF(F970&lt;41730,0,D970-J970))</f>
        <v>0</v>
      </c>
      <c r="L970" s="12">
        <f>IF(K970=0,0,IF(G970-((L$7-C970)/365)&lt;0,0,G970-((L$7-C970)/365)))</f>
        <v>0</v>
      </c>
      <c r="M970" s="4">
        <f>IF(K970=0,0,D970*H970)</f>
        <v>0</v>
      </c>
      <c r="N970" s="11">
        <f>IFERROR((1-(M970/K970)^(1/L970)),0)</f>
        <v>0</v>
      </c>
      <c r="O970" s="10">
        <f>IF(F970&gt;41730,IF(F970&gt;41730,(F970-41730)/365,IF(K970=0,0,IF(G970-((L$7-C970)/365)&lt;0,0,G970-((L$7-C970)/365)))),1)</f>
        <v>1</v>
      </c>
      <c r="P970" s="9">
        <f>IF(K970&lt;M970,0,IF(L970=0,K970-M970,K970*N970*O970))</f>
        <v>0</v>
      </c>
      <c r="Q970" s="19">
        <f>IF(F970&gt;41730,D970,0)</f>
        <v>0</v>
      </c>
      <c r="R970" s="18">
        <f>IF(F970&gt;41730,J970+P970,0)</f>
        <v>0</v>
      </c>
      <c r="S970" s="9">
        <f>IF(F970&gt;0,0,K970-P970)</f>
        <v>0</v>
      </c>
      <c r="T970" s="5"/>
      <c r="U970" s="4">
        <f>D970*E970*(IF(U$7&gt;$C970,U$7-$C970+1,0))/365</f>
        <v>0</v>
      </c>
      <c r="V970" s="4">
        <f>($D970-U970)*$E970*(IF(U970&lt;1,IF(V$7&gt;$C970,V$7-$C970+1,0),V$7-U$7))/365</f>
        <v>0</v>
      </c>
      <c r="W970" s="4">
        <f>IF($F970=0,($D970-SUM($U970:V970))*$E970*(IF(V970&lt;1,IF(MIN(W$7,$F970)&gt;$C970,MIN(W$7,$F970)-$C970+1,0),MIN(W$7,$F970)-V$7))/365,IF($F970&gt;V$7,($D970-SUM($U970:V970))*$E970*(IF(V970&lt;1,IF(MIN(W$7,$F970)&gt;$C970,MIN(W$7,$F970)-$C970+1,0),MIN(W$7,$F970)-V$7))/365,0))</f>
        <v>0</v>
      </c>
      <c r="X970" s="4">
        <f>IF($F970=0,($D970-SUM($U970:W970))*$E970*(IF(W970&lt;1,IF(MIN(X$7,$F970)&gt;$C970,MIN(X$7,$F970)-$C970+1,0),MIN(X$7,$F970)-W$7))/365,IF($F970&gt;W$7,($D970-SUM($U970:W970))*$E970*(IF(W970&lt;1,IF(MIN(X$7,$F970)&gt;$C970,MIN(X$7,$F970)-$C970+1,0),MIN(X$7,$F970)-W$7))/365,0))</f>
        <v>0</v>
      </c>
      <c r="Y970" s="4">
        <f>IF($F970=0,($D970-SUM($U970:X970))*$E970*(IF(X970&lt;1,IF(MIN(Y$7,$F970)&gt;$C970,MIN(Y$7,$F970)-$C970+1,0),MIN(Y$7,$F970)-X$7))/365,IF($F970&gt;X$7,($D970-SUM($U970:X970))*$E970*(IF(X970&lt;1,IF(MIN(Y$7,$F970)&gt;$C970,MIN(Y$7,$F970)-$C970+1,0),MIN(Y$7,$F970)-X$7))/365,0))</f>
        <v>0</v>
      </c>
      <c r="Z970" s="4">
        <f>IF($F970=0,($D970-SUM($U970:Y970))*$E970*(IF(Y970&lt;1,IF(MIN(Z$7,$F970)&gt;$C970,MIN(Z$7,$F970)-$C970+1,0),MIN(Z$7,$F970)-Y$7))/365,IF($F970&gt;Y$7,($D970-SUM($U970:Y970))*$E970*(IF(Y970&lt;1,IF(MIN(Z$7,$F970)&gt;$C970,MIN(Z$7,$F970)-$C970+1,0),MIN(Z$7,$F970)-Y$7))/365,0))</f>
        <v>0</v>
      </c>
      <c r="AA970" s="4">
        <f>IF($F970=0,($D970-SUM($U970:Z970))*$E970*(IF(Z970&lt;1,IF(MIN(AA$7,$F970)&gt;$C970,MIN(AA$7,$F970)-$C970+1,0),MIN(AA$7,$F970)-Z$7))/365,IF($F970&gt;Z$7,($D970-SUM($U970:Z970))*$E970*(IF(Z970&lt;1,IF(MIN(AA$7,$F970)&gt;$C970,MIN(AA$7,$F970)-$C970+1,0),MIN(AA$7,$F970)-Z$7))/365,0))</f>
        <v>0</v>
      </c>
      <c r="AB970" s="4">
        <f>IF($F970=0,($D970-SUM($U970:AA970))*$E970*(IF(AA970&lt;1,IF(MIN(AB$7,$F970)&gt;$C970,MIN(AB$7,$F970)-$C970+1,0),MIN(AB$7,$F970)-AA$7))/365,IF($F970&gt;AA$7,($D970-SUM($U970:AA970))*$E970*(IF(AA970&lt;1,IF(MIN(AB$7,$F970)&gt;$C970,MIN(AB$7,$F970)-$C970+1,0),MIN(AB$7,$F970)-AA$7))/365,0))</f>
        <v>0</v>
      </c>
      <c r="AC970" s="4">
        <f>IF($F970=0,($D970-SUM($U970:AB970))*$E970*(IF(AB970&lt;1,IF(MIN(AC$7,$F970)&gt;$C970,MIN(AC$7,$F970)-$C970+1,0),MIN(AC$7,$F970)-AB$7))/365,IF($F970&gt;AB$7,($D970-SUM($U970:AB970))*$E970*(IF(AB970&lt;1,IF(MIN(AC$7,$F970)&gt;$C970,MIN(AC$7,$F970)-$C970+1,0),MIN(AC$7,$F970)-AB$7))/365,0))</f>
        <v>0</v>
      </c>
      <c r="AD970" s="4">
        <f>IF($F970=0,($D970-SUM($U970:AC970))*$E970*(IF(AC970&lt;1,IF(MIN(AD$7,$F970)&gt;$C970,MIN(AD$7,$F970)-$C970+1,0),MIN(AD$7,$F970)-AC$7))/365,IF($F970&gt;AC$7,($D970-SUM($U970:AC970))*$E970*(IF(AC970&lt;1,IF(MIN(AD$7,$F970)&gt;$C970,MIN(AD$7,$F970)-$C970+1,0),MIN(AD$7,$F970)-AC$7))/365,0))</f>
        <v>0</v>
      </c>
      <c r="AE970" s="4">
        <f>IF($F970=0,($D970-SUM($U970:AD970))*$E970*(IF(AD970&lt;1,IF(MIN(AE$7,$F970)&gt;$C970,MIN(AE$7,$F970)-$C970+1,0),MIN(AE$7,$F970)-AD$7))/365,IF($F970&gt;AD$7,($D970-SUM($U970:AD970))*$E970*(IF(AD970&lt;1,IF(MIN(AE$7,$F970)&gt;$C970,MIN(AE$7,$F970)-$C970+1,0),MIN(AE$7,$F970)-AD$7))/365,0))</f>
        <v>0</v>
      </c>
      <c r="AF970" s="4">
        <f>IF($F970=0,($D970-SUM($U970:AE970))*$E970*(IF(AE970&lt;1,IF(MIN(AF$7,$F970)&gt;$C970,MIN(AF$7,$F970)-$C970+1,0),MIN(AF$7,$F970)-AE$7))/365,IF($F970&gt;AE$7,($D970-SUM($U970:AE970))*$E970*(IF(AE970&lt;1,IF(MIN(AF$7,$F970)&gt;$C970,MIN(AF$7,$F970)-$C970+1,0),MIN(AF$7,$F970)-AE$7))/365,0))</f>
        <v>0</v>
      </c>
      <c r="AG970" s="4">
        <f>IF($F970=0,($D970-SUM($U970:AF970))*$E970*(IF(AF970&lt;1,IF(MIN(AG$7,$F970)&gt;$C970,MIN(AG$7,$F970)-$C970+1,0),MIN(AG$7,$F970)-AF$7))/365,IF($F970&gt;AF$7,($D970-SUM($U970:AF970))*$E970*(IF(AF970&lt;1,IF(MIN(AG$7,$F970)&gt;$C970,MIN(AG$7,$F970)-$C970+1,0),MIN(AG$7,$F970)-AF$7))/365,0))</f>
        <v>0</v>
      </c>
      <c r="AH970" s="4">
        <f>IF($F970=0,($D970-SUM($U970:AG970))*$E970*(IF(AG970&lt;1,IF(MIN(AH$7,$F970)&gt;$C970,MIN(AH$7,$F970)-$C970+1,0),MIN(AH$7,$F970)-AG$7))/365,IF($F970&gt;AG$7,($D970-SUM($U970:AG970))*$E970*(IF(AG970&lt;1,IF(MIN(AH$7,$F970)&gt;$C970,MIN(AH$7,$F970)-$C970+1,0),MIN(AH$7,$F970)-AG$7))/365,0))</f>
        <v>0</v>
      </c>
      <c r="AI970" s="4">
        <f>IF($F970=0,($D970-SUM($U970:AH970))*$E970*(IF(AH970&lt;1,IF(MIN(AI$7,$F970)&gt;$C970,MIN(AI$7,$F970)-$C970+1,0),MIN(AI$7,$F970)-AH$7))/365,IF($F970&gt;AH$7,($D970-SUM($U970:AH970))*$E970*(IF(AH970&lt;1,IF(MIN(AI$7,$F970)&gt;$C970,MIN(AI$7,$F970)-$C970+1,0),MIN(AI$7,$F970)-AH$7))/365,0))</f>
        <v>0</v>
      </c>
      <c r="AJ970" s="4">
        <f>IF($F970=0,($D970-SUM($U970:AI970))*$E970*(IF(AI970&lt;1,IF(MIN(AJ$7,$F970)&gt;$C970,MIN(AJ$7,$F970)-$C970+1,0),MIN(AJ$7,$F970)-AI$7))/365,IF($F970&gt;AI$7,($D970-SUM($U970:AI970))*$E970*(IF(AI970&lt;1,IF(MIN(AJ$7,$F970)&gt;$C970,MIN(AJ$7,$F970)-$C970+1,0),MIN(AJ$7,$F970)-AI$7))/365,0))</f>
        <v>0</v>
      </c>
      <c r="AK970" s="4">
        <f>IF($F970=0,($D970-SUM($U970:AJ970))*$E970*(IF(AJ970&lt;1,IF(MIN(AK$7,$F970)&gt;$C970,MIN(AK$7,$F970)-$C970+1,0),MIN(AK$7,$F970)-AJ$7))/365,IF($F970&gt;AJ$7,($D970-SUM($U970:AJ970))*$E970*(IF(AJ970&lt;1,IF(MIN(AK$7,$F970)&gt;$C970,MIN(AK$7,$F970)-$C970+1,0),MIN(AK$7,$F970)-AJ$7))/365,0))</f>
        <v>0</v>
      </c>
      <c r="AL970" s="4">
        <f>IF($F970=0,($D970-SUM($U970:AK970))*$E970*(IF(AK970&lt;1,IF(MIN(AL$7,$F970)&gt;$C970,MIN(AL$7,$F970)-$C970+1,0),MIN(AL$7,$F970)-AK$7))/365,IF($F970&gt;AK$7,($D970-SUM($U970:AK970))*$E970*(IF(AK970&lt;1,IF(MIN(AL$7,$F970)&gt;$C970,MIN(AL$7,$F970)-$C970+1,0),MIN(AL$7,$F970)-AK$7))/365,0))</f>
        <v>0</v>
      </c>
      <c r="AM970" s="4">
        <f>IF($F970=0,($D970-SUM($U970:AL970))*$E970*(IF(AL970&lt;1,IF(MIN(AM$7,$F970)&gt;$C970,MIN(AM$7,$F970)-$C970+1,0),MIN(AM$7,$F970)-AL$7))/365,IF($F970&gt;AL$7,($D970-SUM($U970:AL970))*$E970*(IF(AL970&lt;1,IF(MIN(AM$7,$F970)&gt;$C970,MIN(AM$7,$F970)-$C970+1,0),MIN(AM$7,$F970)-AL$7))/365,0))</f>
        <v>0</v>
      </c>
      <c r="AN970" s="4">
        <f>IF($F970=0,($D970-SUM($U970:AM970))*$E970*(IF(AM970&lt;1,IF(MIN(AN$7,$F970)&gt;$C970,MIN(AN$7,$F970)-$C970+1,0),MIN(AN$7,$F970)-AM$7))/365,IF($F970&gt;AM$7,($D970-SUM($U970:AM970))*$E970*(IF(AM970&lt;1,IF(MIN(AN$7,$F970)&gt;$C970,MIN(AN$7,$F970)-$C970+1,0),MIN(AN$7,$F970)-AM$7))/365,0))</f>
        <v>0</v>
      </c>
      <c r="AO970" s="4">
        <f>IF($F970=0,($D970-SUM($U970:AN970))*$E970*(IF(AN970&lt;1,IF(MIN(AO$7,$F970)&gt;$C970,MIN(AO$7,$F970)-$C970+1,0),MIN(AO$7,$F970)-AN$7))/365,IF($F970&gt;AN$7,($D970-SUM($U970:AN970))*$E970*(IF(AN970&lt;1,IF(MIN(AO$7,$F970)&gt;$C970,MIN(AO$7,$F970)-$C970+1,0),MIN(AO$7,$F970)-AN$7))/365,0))</f>
        <v>0</v>
      </c>
      <c r="AP970" s="4">
        <f>IF($F970=0,($D970-SUM($U970:AO970))*$E970*(IF(AO970&lt;1,IF(MIN(AP$7,$F970)&gt;$C970,MIN(AP$7,$F970)-$C970+1,0),MIN(AP$7,$F970)-AO$7))/365,IF($F970&gt;AO$7,($D970-SUM($U970:AO970))*$E970*(IF(AO970&lt;1,IF(MIN(AP$7,$F970)&gt;$C970,MIN(AP$7,$F970)-$C970+1,0),MIN(AP$7,$F970)-AO$7))/365,0))</f>
        <v>0</v>
      </c>
      <c r="AQ970" s="4">
        <f>IF($F970=0,($D970-SUM($U970:AP970))*$E970*(IF(AP970&lt;1,IF(MIN(AQ$7,$F970)&gt;$C970,MIN(AQ$7,$F970)-$C970+1,0),MIN(AQ$7,$F970)-AP$7))/365,IF($F970&gt;AP$7,($D970-SUM($U970:AP970))*$E970*(IF(AP970&lt;1,IF(MIN(AQ$7,$F970)&gt;$C970,MIN(AQ$7,$F970)-$C970+1,0),MIN(AQ$7,$F970)-AP$7))/365,0))</f>
        <v>0</v>
      </c>
      <c r="AR970" s="4">
        <f>IF($F970=0,($D970-SUM($U970:AQ970))*$E970*(IF(AQ970&lt;1,IF(MIN(AR$7,$F970)&gt;$C970,MIN(AR$7,$F970)-$C970+1,0),MIN(AR$7,$F970)-AQ$7))/365,IF($F970&gt;AQ$7,($D970-SUM($U970:AQ970))*$E970*(IF(AQ970&lt;1,IF(MIN(AR$7,$F970)&gt;$C970,MIN(AR$7,$F970)-$C970+1,0),MIN(AR$7,$F970)-AQ$7))/365,0))</f>
        <v>0</v>
      </c>
      <c r="AS970" s="4">
        <f>IF($F970=0,($D970-SUM($U970:AR970))*$E970*(IF(AR970&lt;1,IF(MIN(AS$7,$F970)&gt;$C970,MIN(AS$7,$F970)-$C970+1,0),MIN(AS$7,$F970)-AR$7))/365,IF($F970&gt;AR$7,($D970-SUM($U970:AR970))*$E970*(IF(AR970&lt;1,IF(MIN(AS$7,$F970)&gt;$C970,MIN(AS$7,$F970)-$C970+1,0),MIN(AS$7,$F970)-AR$7))/365,0))</f>
        <v>0</v>
      </c>
    </row>
    <row r="971" spans="1:45">
      <c r="A971" s="15"/>
      <c r="B971" s="17"/>
      <c r="C971" s="16"/>
      <c r="D971" s="15"/>
      <c r="E971" s="11"/>
      <c r="F971" s="16"/>
      <c r="G971" s="15"/>
      <c r="H971" s="14"/>
      <c r="I971" s="5"/>
      <c r="J971" s="13">
        <f>SUM(U971:AS971)</f>
        <v>0</v>
      </c>
      <c r="K971" s="13">
        <f>IF(F971=0,D971-J971,IF(F971&lt;41730,0,D971-J971))</f>
        <v>0</v>
      </c>
      <c r="L971" s="12">
        <f>IF(K971=0,0,IF(G971-((L$7-C971)/365)&lt;0,0,G971-((L$7-C971)/365)))</f>
        <v>0</v>
      </c>
      <c r="M971" s="4">
        <f>IF(K971=0,0,D971*H971)</f>
        <v>0</v>
      </c>
      <c r="N971" s="11">
        <f>IFERROR((1-(M971/K971)^(1/L971)),0)</f>
        <v>0</v>
      </c>
      <c r="O971" s="10">
        <f>IF(F971&gt;41730,IF(F971&gt;41730,(F971-41730)/365,IF(K971=0,0,IF(G971-((L$7-C971)/365)&lt;0,0,G971-((L$7-C971)/365)))),1)</f>
        <v>1</v>
      </c>
      <c r="P971" s="9">
        <f>IF(K971&lt;M971,0,IF(L971=0,K971-M971,K971*N971*O971))</f>
        <v>0</v>
      </c>
      <c r="Q971" s="19">
        <f>IF(F971&gt;41730,D971,0)</f>
        <v>0</v>
      </c>
      <c r="R971" s="18">
        <f>IF(F971&gt;41730,J971+P971,0)</f>
        <v>0</v>
      </c>
      <c r="S971" s="9">
        <f>IF(F971&gt;0,0,K971-P971)</f>
        <v>0</v>
      </c>
      <c r="T971" s="5"/>
      <c r="U971" s="4">
        <f>D971*E971*(IF(U$7&gt;$C971,U$7-$C971+1,0))/365</f>
        <v>0</v>
      </c>
      <c r="V971" s="4">
        <f>($D971-U971)*$E971*(IF(U971&lt;1,IF(V$7&gt;$C971,V$7-$C971+1,0),V$7-U$7))/365</f>
        <v>0</v>
      </c>
      <c r="W971" s="4">
        <f>IF($F971=0,($D971-SUM($U971:V971))*$E971*(IF(V971&lt;1,IF(MIN(W$7,$F971)&gt;$C971,MIN(W$7,$F971)-$C971+1,0),MIN(W$7,$F971)-V$7))/365,IF($F971&gt;V$7,($D971-SUM($U971:V971))*$E971*(IF(V971&lt;1,IF(MIN(W$7,$F971)&gt;$C971,MIN(W$7,$F971)-$C971+1,0),MIN(W$7,$F971)-V$7))/365,0))</f>
        <v>0</v>
      </c>
      <c r="X971" s="4">
        <f>IF($F971=0,($D971-SUM($U971:W971))*$E971*(IF(W971&lt;1,IF(MIN(X$7,$F971)&gt;$C971,MIN(X$7,$F971)-$C971+1,0),MIN(X$7,$F971)-W$7))/365,IF($F971&gt;W$7,($D971-SUM($U971:W971))*$E971*(IF(W971&lt;1,IF(MIN(X$7,$F971)&gt;$C971,MIN(X$7,$F971)-$C971+1,0),MIN(X$7,$F971)-W$7))/365,0))</f>
        <v>0</v>
      </c>
      <c r="Y971" s="4">
        <f>IF($F971=0,($D971-SUM($U971:X971))*$E971*(IF(X971&lt;1,IF(MIN(Y$7,$F971)&gt;$C971,MIN(Y$7,$F971)-$C971+1,0),MIN(Y$7,$F971)-X$7))/365,IF($F971&gt;X$7,($D971-SUM($U971:X971))*$E971*(IF(X971&lt;1,IF(MIN(Y$7,$F971)&gt;$C971,MIN(Y$7,$F971)-$C971+1,0),MIN(Y$7,$F971)-X$7))/365,0))</f>
        <v>0</v>
      </c>
      <c r="Z971" s="4">
        <f>IF($F971=0,($D971-SUM($U971:Y971))*$E971*(IF(Y971&lt;1,IF(MIN(Z$7,$F971)&gt;$C971,MIN(Z$7,$F971)-$C971+1,0),MIN(Z$7,$F971)-Y$7))/365,IF($F971&gt;Y$7,($D971-SUM($U971:Y971))*$E971*(IF(Y971&lt;1,IF(MIN(Z$7,$F971)&gt;$C971,MIN(Z$7,$F971)-$C971+1,0),MIN(Z$7,$F971)-Y$7))/365,0))</f>
        <v>0</v>
      </c>
      <c r="AA971" s="4">
        <f>IF($F971=0,($D971-SUM($U971:Z971))*$E971*(IF(Z971&lt;1,IF(MIN(AA$7,$F971)&gt;$C971,MIN(AA$7,$F971)-$C971+1,0),MIN(AA$7,$F971)-Z$7))/365,IF($F971&gt;Z$7,($D971-SUM($U971:Z971))*$E971*(IF(Z971&lt;1,IF(MIN(AA$7,$F971)&gt;$C971,MIN(AA$7,$F971)-$C971+1,0),MIN(AA$7,$F971)-Z$7))/365,0))</f>
        <v>0</v>
      </c>
      <c r="AB971" s="4">
        <f>IF($F971=0,($D971-SUM($U971:AA971))*$E971*(IF(AA971&lt;1,IF(MIN(AB$7,$F971)&gt;$C971,MIN(AB$7,$F971)-$C971+1,0),MIN(AB$7,$F971)-AA$7))/365,IF($F971&gt;AA$7,($D971-SUM($U971:AA971))*$E971*(IF(AA971&lt;1,IF(MIN(AB$7,$F971)&gt;$C971,MIN(AB$7,$F971)-$C971+1,0),MIN(AB$7,$F971)-AA$7))/365,0))</f>
        <v>0</v>
      </c>
      <c r="AC971" s="4">
        <f>IF($F971=0,($D971-SUM($U971:AB971))*$E971*(IF(AB971&lt;1,IF(MIN(AC$7,$F971)&gt;$C971,MIN(AC$7,$F971)-$C971+1,0),MIN(AC$7,$F971)-AB$7))/365,IF($F971&gt;AB$7,($D971-SUM($U971:AB971))*$E971*(IF(AB971&lt;1,IF(MIN(AC$7,$F971)&gt;$C971,MIN(AC$7,$F971)-$C971+1,0),MIN(AC$7,$F971)-AB$7))/365,0))</f>
        <v>0</v>
      </c>
      <c r="AD971" s="4">
        <f>IF($F971=0,($D971-SUM($U971:AC971))*$E971*(IF(AC971&lt;1,IF(MIN(AD$7,$F971)&gt;$C971,MIN(AD$7,$F971)-$C971+1,0),MIN(AD$7,$F971)-AC$7))/365,IF($F971&gt;AC$7,($D971-SUM($U971:AC971))*$E971*(IF(AC971&lt;1,IF(MIN(AD$7,$F971)&gt;$C971,MIN(AD$7,$F971)-$C971+1,0),MIN(AD$7,$F971)-AC$7))/365,0))</f>
        <v>0</v>
      </c>
      <c r="AE971" s="4">
        <f>IF($F971=0,($D971-SUM($U971:AD971))*$E971*(IF(AD971&lt;1,IF(MIN(AE$7,$F971)&gt;$C971,MIN(AE$7,$F971)-$C971+1,0),MIN(AE$7,$F971)-AD$7))/365,IF($F971&gt;AD$7,($D971-SUM($U971:AD971))*$E971*(IF(AD971&lt;1,IF(MIN(AE$7,$F971)&gt;$C971,MIN(AE$7,$F971)-$C971+1,0),MIN(AE$7,$F971)-AD$7))/365,0))</f>
        <v>0</v>
      </c>
      <c r="AF971" s="4">
        <f>IF($F971=0,($D971-SUM($U971:AE971))*$E971*(IF(AE971&lt;1,IF(MIN(AF$7,$F971)&gt;$C971,MIN(AF$7,$F971)-$C971+1,0),MIN(AF$7,$F971)-AE$7))/365,IF($F971&gt;AE$7,($D971-SUM($U971:AE971))*$E971*(IF(AE971&lt;1,IF(MIN(AF$7,$F971)&gt;$C971,MIN(AF$7,$F971)-$C971+1,0),MIN(AF$7,$F971)-AE$7))/365,0))</f>
        <v>0</v>
      </c>
      <c r="AG971" s="4">
        <f>IF($F971=0,($D971-SUM($U971:AF971))*$E971*(IF(AF971&lt;1,IF(MIN(AG$7,$F971)&gt;$C971,MIN(AG$7,$F971)-$C971+1,0),MIN(AG$7,$F971)-AF$7))/365,IF($F971&gt;AF$7,($D971-SUM($U971:AF971))*$E971*(IF(AF971&lt;1,IF(MIN(AG$7,$F971)&gt;$C971,MIN(AG$7,$F971)-$C971+1,0),MIN(AG$7,$F971)-AF$7))/365,0))</f>
        <v>0</v>
      </c>
      <c r="AH971" s="4">
        <f>IF($F971=0,($D971-SUM($U971:AG971))*$E971*(IF(AG971&lt;1,IF(MIN(AH$7,$F971)&gt;$C971,MIN(AH$7,$F971)-$C971+1,0),MIN(AH$7,$F971)-AG$7))/365,IF($F971&gt;AG$7,($D971-SUM($U971:AG971))*$E971*(IF(AG971&lt;1,IF(MIN(AH$7,$F971)&gt;$C971,MIN(AH$7,$F971)-$C971+1,0),MIN(AH$7,$F971)-AG$7))/365,0))</f>
        <v>0</v>
      </c>
      <c r="AI971" s="4">
        <f>IF($F971=0,($D971-SUM($U971:AH971))*$E971*(IF(AH971&lt;1,IF(MIN(AI$7,$F971)&gt;$C971,MIN(AI$7,$F971)-$C971+1,0),MIN(AI$7,$F971)-AH$7))/365,IF($F971&gt;AH$7,($D971-SUM($U971:AH971))*$E971*(IF(AH971&lt;1,IF(MIN(AI$7,$F971)&gt;$C971,MIN(AI$7,$F971)-$C971+1,0),MIN(AI$7,$F971)-AH$7))/365,0))</f>
        <v>0</v>
      </c>
      <c r="AJ971" s="4">
        <f>IF($F971=0,($D971-SUM($U971:AI971))*$E971*(IF(AI971&lt;1,IF(MIN(AJ$7,$F971)&gt;$C971,MIN(AJ$7,$F971)-$C971+1,0),MIN(AJ$7,$F971)-AI$7))/365,IF($F971&gt;AI$7,($D971-SUM($U971:AI971))*$E971*(IF(AI971&lt;1,IF(MIN(AJ$7,$F971)&gt;$C971,MIN(AJ$7,$F971)-$C971+1,0),MIN(AJ$7,$F971)-AI$7))/365,0))</f>
        <v>0</v>
      </c>
      <c r="AK971" s="4">
        <f>IF($F971=0,($D971-SUM($U971:AJ971))*$E971*(IF(AJ971&lt;1,IF(MIN(AK$7,$F971)&gt;$C971,MIN(AK$7,$F971)-$C971+1,0),MIN(AK$7,$F971)-AJ$7))/365,IF($F971&gt;AJ$7,($D971-SUM($U971:AJ971))*$E971*(IF(AJ971&lt;1,IF(MIN(AK$7,$F971)&gt;$C971,MIN(AK$7,$F971)-$C971+1,0),MIN(AK$7,$F971)-AJ$7))/365,0))</f>
        <v>0</v>
      </c>
      <c r="AL971" s="4">
        <f>IF($F971=0,($D971-SUM($U971:AK971))*$E971*(IF(AK971&lt;1,IF(MIN(AL$7,$F971)&gt;$C971,MIN(AL$7,$F971)-$C971+1,0),MIN(AL$7,$F971)-AK$7))/365,IF($F971&gt;AK$7,($D971-SUM($U971:AK971))*$E971*(IF(AK971&lt;1,IF(MIN(AL$7,$F971)&gt;$C971,MIN(AL$7,$F971)-$C971+1,0),MIN(AL$7,$F971)-AK$7))/365,0))</f>
        <v>0</v>
      </c>
      <c r="AM971" s="4">
        <f>IF($F971=0,($D971-SUM($U971:AL971))*$E971*(IF(AL971&lt;1,IF(MIN(AM$7,$F971)&gt;$C971,MIN(AM$7,$F971)-$C971+1,0),MIN(AM$7,$F971)-AL$7))/365,IF($F971&gt;AL$7,($D971-SUM($U971:AL971))*$E971*(IF(AL971&lt;1,IF(MIN(AM$7,$F971)&gt;$C971,MIN(AM$7,$F971)-$C971+1,0),MIN(AM$7,$F971)-AL$7))/365,0))</f>
        <v>0</v>
      </c>
      <c r="AN971" s="4">
        <f>IF($F971=0,($D971-SUM($U971:AM971))*$E971*(IF(AM971&lt;1,IF(MIN(AN$7,$F971)&gt;$C971,MIN(AN$7,$F971)-$C971+1,0),MIN(AN$7,$F971)-AM$7))/365,IF($F971&gt;AM$7,($D971-SUM($U971:AM971))*$E971*(IF(AM971&lt;1,IF(MIN(AN$7,$F971)&gt;$C971,MIN(AN$7,$F971)-$C971+1,0),MIN(AN$7,$F971)-AM$7))/365,0))</f>
        <v>0</v>
      </c>
      <c r="AO971" s="4">
        <f>IF($F971=0,($D971-SUM($U971:AN971))*$E971*(IF(AN971&lt;1,IF(MIN(AO$7,$F971)&gt;$C971,MIN(AO$7,$F971)-$C971+1,0),MIN(AO$7,$F971)-AN$7))/365,IF($F971&gt;AN$7,($D971-SUM($U971:AN971))*$E971*(IF(AN971&lt;1,IF(MIN(AO$7,$F971)&gt;$C971,MIN(AO$7,$F971)-$C971+1,0),MIN(AO$7,$F971)-AN$7))/365,0))</f>
        <v>0</v>
      </c>
      <c r="AP971" s="4">
        <f>IF($F971=0,($D971-SUM($U971:AO971))*$E971*(IF(AO971&lt;1,IF(MIN(AP$7,$F971)&gt;$C971,MIN(AP$7,$F971)-$C971+1,0),MIN(AP$7,$F971)-AO$7))/365,IF($F971&gt;AO$7,($D971-SUM($U971:AO971))*$E971*(IF(AO971&lt;1,IF(MIN(AP$7,$F971)&gt;$C971,MIN(AP$7,$F971)-$C971+1,0),MIN(AP$7,$F971)-AO$7))/365,0))</f>
        <v>0</v>
      </c>
      <c r="AQ971" s="4">
        <f>IF($F971=0,($D971-SUM($U971:AP971))*$E971*(IF(AP971&lt;1,IF(MIN(AQ$7,$F971)&gt;$C971,MIN(AQ$7,$F971)-$C971+1,0),MIN(AQ$7,$F971)-AP$7))/365,IF($F971&gt;AP$7,($D971-SUM($U971:AP971))*$E971*(IF(AP971&lt;1,IF(MIN(AQ$7,$F971)&gt;$C971,MIN(AQ$7,$F971)-$C971+1,0),MIN(AQ$7,$F971)-AP$7))/365,0))</f>
        <v>0</v>
      </c>
      <c r="AR971" s="4">
        <f>IF($F971=0,($D971-SUM($U971:AQ971))*$E971*(IF(AQ971&lt;1,IF(MIN(AR$7,$F971)&gt;$C971,MIN(AR$7,$F971)-$C971+1,0),MIN(AR$7,$F971)-AQ$7))/365,IF($F971&gt;AQ$7,($D971-SUM($U971:AQ971))*$E971*(IF(AQ971&lt;1,IF(MIN(AR$7,$F971)&gt;$C971,MIN(AR$7,$F971)-$C971+1,0),MIN(AR$7,$F971)-AQ$7))/365,0))</f>
        <v>0</v>
      </c>
      <c r="AS971" s="4">
        <f>IF($F971=0,($D971-SUM($U971:AR971))*$E971*(IF(AR971&lt;1,IF(MIN(AS$7,$F971)&gt;$C971,MIN(AS$7,$F971)-$C971+1,0),MIN(AS$7,$F971)-AR$7))/365,IF($F971&gt;AR$7,($D971-SUM($U971:AR971))*$E971*(IF(AR971&lt;1,IF(MIN(AS$7,$F971)&gt;$C971,MIN(AS$7,$F971)-$C971+1,0),MIN(AS$7,$F971)-AR$7))/365,0))</f>
        <v>0</v>
      </c>
    </row>
    <row r="972" spans="1:45">
      <c r="A972" s="15"/>
      <c r="B972" s="17"/>
      <c r="C972" s="16"/>
      <c r="D972" s="15"/>
      <c r="E972" s="11"/>
      <c r="F972" s="16"/>
      <c r="G972" s="15"/>
      <c r="H972" s="14"/>
      <c r="I972" s="5"/>
      <c r="J972" s="13">
        <f>SUM(U972:AS972)</f>
        <v>0</v>
      </c>
      <c r="K972" s="13">
        <f>IF(F972=0,D972-J972,IF(F972&lt;41730,0,D972-J972))</f>
        <v>0</v>
      </c>
      <c r="L972" s="12">
        <f>IF(K972=0,0,IF(G972-((L$7-C972)/365)&lt;0,0,G972-((L$7-C972)/365)))</f>
        <v>0</v>
      </c>
      <c r="M972" s="4">
        <f>IF(K972=0,0,D972*H972)</f>
        <v>0</v>
      </c>
      <c r="N972" s="11">
        <f>IFERROR((1-(M972/K972)^(1/L972)),0)</f>
        <v>0</v>
      </c>
      <c r="O972" s="10">
        <f>IF(F972&gt;41730,IF(F972&gt;41730,(F972-41730)/365,IF(K972=0,0,IF(G972-((L$7-C972)/365)&lt;0,0,G972-((L$7-C972)/365)))),1)</f>
        <v>1</v>
      </c>
      <c r="P972" s="9">
        <f>IF(K972&lt;M972,0,IF(L972=0,K972-M972,K972*N972*O972))</f>
        <v>0</v>
      </c>
      <c r="Q972" s="19">
        <f>IF(F972&gt;41730,D972,0)</f>
        <v>0</v>
      </c>
      <c r="R972" s="18">
        <f>IF(F972&gt;41730,J972+P972,0)</f>
        <v>0</v>
      </c>
      <c r="S972" s="9">
        <f>IF(F972&gt;0,0,K972-P972)</f>
        <v>0</v>
      </c>
      <c r="T972" s="5"/>
      <c r="U972" s="4">
        <f>D972*E972*(IF(U$7&gt;$C972,U$7-$C972+1,0))/365</f>
        <v>0</v>
      </c>
      <c r="V972" s="4">
        <f>($D972-U972)*$E972*(IF(U972&lt;1,IF(V$7&gt;$C972,V$7-$C972+1,0),V$7-U$7))/365</f>
        <v>0</v>
      </c>
      <c r="W972" s="4">
        <f>IF($F972=0,($D972-SUM($U972:V972))*$E972*(IF(V972&lt;1,IF(MIN(W$7,$F972)&gt;$C972,MIN(W$7,$F972)-$C972+1,0),MIN(W$7,$F972)-V$7))/365,IF($F972&gt;V$7,($D972-SUM($U972:V972))*$E972*(IF(V972&lt;1,IF(MIN(W$7,$F972)&gt;$C972,MIN(W$7,$F972)-$C972+1,0),MIN(W$7,$F972)-V$7))/365,0))</f>
        <v>0</v>
      </c>
      <c r="X972" s="4">
        <f>IF($F972=0,($D972-SUM($U972:W972))*$E972*(IF(W972&lt;1,IF(MIN(X$7,$F972)&gt;$C972,MIN(X$7,$F972)-$C972+1,0),MIN(X$7,$F972)-W$7))/365,IF($F972&gt;W$7,($D972-SUM($U972:W972))*$E972*(IF(W972&lt;1,IF(MIN(X$7,$F972)&gt;$C972,MIN(X$7,$F972)-$C972+1,0),MIN(X$7,$F972)-W$7))/365,0))</f>
        <v>0</v>
      </c>
      <c r="Y972" s="4">
        <f>IF($F972=0,($D972-SUM($U972:X972))*$E972*(IF(X972&lt;1,IF(MIN(Y$7,$F972)&gt;$C972,MIN(Y$7,$F972)-$C972+1,0),MIN(Y$7,$F972)-X$7))/365,IF($F972&gt;X$7,($D972-SUM($U972:X972))*$E972*(IF(X972&lt;1,IF(MIN(Y$7,$F972)&gt;$C972,MIN(Y$7,$F972)-$C972+1,0),MIN(Y$7,$F972)-X$7))/365,0))</f>
        <v>0</v>
      </c>
      <c r="Z972" s="4">
        <f>IF($F972=0,($D972-SUM($U972:Y972))*$E972*(IF(Y972&lt;1,IF(MIN(Z$7,$F972)&gt;$C972,MIN(Z$7,$F972)-$C972+1,0),MIN(Z$7,$F972)-Y$7))/365,IF($F972&gt;Y$7,($D972-SUM($U972:Y972))*$E972*(IF(Y972&lt;1,IF(MIN(Z$7,$F972)&gt;$C972,MIN(Z$7,$F972)-$C972+1,0),MIN(Z$7,$F972)-Y$7))/365,0))</f>
        <v>0</v>
      </c>
      <c r="AA972" s="4">
        <f>IF($F972=0,($D972-SUM($U972:Z972))*$E972*(IF(Z972&lt;1,IF(MIN(AA$7,$F972)&gt;$C972,MIN(AA$7,$F972)-$C972+1,0),MIN(AA$7,$F972)-Z$7))/365,IF($F972&gt;Z$7,($D972-SUM($U972:Z972))*$E972*(IF(Z972&lt;1,IF(MIN(AA$7,$F972)&gt;$C972,MIN(AA$7,$F972)-$C972+1,0),MIN(AA$7,$F972)-Z$7))/365,0))</f>
        <v>0</v>
      </c>
      <c r="AB972" s="4">
        <f>IF($F972=0,($D972-SUM($U972:AA972))*$E972*(IF(AA972&lt;1,IF(MIN(AB$7,$F972)&gt;$C972,MIN(AB$7,$F972)-$C972+1,0),MIN(AB$7,$F972)-AA$7))/365,IF($F972&gt;AA$7,($D972-SUM($U972:AA972))*$E972*(IF(AA972&lt;1,IF(MIN(AB$7,$F972)&gt;$C972,MIN(AB$7,$F972)-$C972+1,0),MIN(AB$7,$F972)-AA$7))/365,0))</f>
        <v>0</v>
      </c>
      <c r="AC972" s="4">
        <f>IF($F972=0,($D972-SUM($U972:AB972))*$E972*(IF(AB972&lt;1,IF(MIN(AC$7,$F972)&gt;$C972,MIN(AC$7,$F972)-$C972+1,0),MIN(AC$7,$F972)-AB$7))/365,IF($F972&gt;AB$7,($D972-SUM($U972:AB972))*$E972*(IF(AB972&lt;1,IF(MIN(AC$7,$F972)&gt;$C972,MIN(AC$7,$F972)-$C972+1,0),MIN(AC$7,$F972)-AB$7))/365,0))</f>
        <v>0</v>
      </c>
      <c r="AD972" s="4">
        <f>IF($F972=0,($D972-SUM($U972:AC972))*$E972*(IF(AC972&lt;1,IF(MIN(AD$7,$F972)&gt;$C972,MIN(AD$7,$F972)-$C972+1,0),MIN(AD$7,$F972)-AC$7))/365,IF($F972&gt;AC$7,($D972-SUM($U972:AC972))*$E972*(IF(AC972&lt;1,IF(MIN(AD$7,$F972)&gt;$C972,MIN(AD$7,$F972)-$C972+1,0),MIN(AD$7,$F972)-AC$7))/365,0))</f>
        <v>0</v>
      </c>
      <c r="AE972" s="4">
        <f>IF($F972=0,($D972-SUM($U972:AD972))*$E972*(IF(AD972&lt;1,IF(MIN(AE$7,$F972)&gt;$C972,MIN(AE$7,$F972)-$C972+1,0),MIN(AE$7,$F972)-AD$7))/365,IF($F972&gt;AD$7,($D972-SUM($U972:AD972))*$E972*(IF(AD972&lt;1,IF(MIN(AE$7,$F972)&gt;$C972,MIN(AE$7,$F972)-$C972+1,0),MIN(AE$7,$F972)-AD$7))/365,0))</f>
        <v>0</v>
      </c>
      <c r="AF972" s="4">
        <f>IF($F972=0,($D972-SUM($U972:AE972))*$E972*(IF(AE972&lt;1,IF(MIN(AF$7,$F972)&gt;$C972,MIN(AF$7,$F972)-$C972+1,0),MIN(AF$7,$F972)-AE$7))/365,IF($F972&gt;AE$7,($D972-SUM($U972:AE972))*$E972*(IF(AE972&lt;1,IF(MIN(AF$7,$F972)&gt;$C972,MIN(AF$7,$F972)-$C972+1,0),MIN(AF$7,$F972)-AE$7))/365,0))</f>
        <v>0</v>
      </c>
      <c r="AG972" s="4">
        <f>IF($F972=0,($D972-SUM($U972:AF972))*$E972*(IF(AF972&lt;1,IF(MIN(AG$7,$F972)&gt;$C972,MIN(AG$7,$F972)-$C972+1,0),MIN(AG$7,$F972)-AF$7))/365,IF($F972&gt;AF$7,($D972-SUM($U972:AF972))*$E972*(IF(AF972&lt;1,IF(MIN(AG$7,$F972)&gt;$C972,MIN(AG$7,$F972)-$C972+1,0),MIN(AG$7,$F972)-AF$7))/365,0))</f>
        <v>0</v>
      </c>
      <c r="AH972" s="4">
        <f>IF($F972=0,($D972-SUM($U972:AG972))*$E972*(IF(AG972&lt;1,IF(MIN(AH$7,$F972)&gt;$C972,MIN(AH$7,$F972)-$C972+1,0),MIN(AH$7,$F972)-AG$7))/365,IF($F972&gt;AG$7,($D972-SUM($U972:AG972))*$E972*(IF(AG972&lt;1,IF(MIN(AH$7,$F972)&gt;$C972,MIN(AH$7,$F972)-$C972+1,0),MIN(AH$7,$F972)-AG$7))/365,0))</f>
        <v>0</v>
      </c>
      <c r="AI972" s="4">
        <f>IF($F972=0,($D972-SUM($U972:AH972))*$E972*(IF(AH972&lt;1,IF(MIN(AI$7,$F972)&gt;$C972,MIN(AI$7,$F972)-$C972+1,0),MIN(AI$7,$F972)-AH$7))/365,IF($F972&gt;AH$7,($D972-SUM($U972:AH972))*$E972*(IF(AH972&lt;1,IF(MIN(AI$7,$F972)&gt;$C972,MIN(AI$7,$F972)-$C972+1,0),MIN(AI$7,$F972)-AH$7))/365,0))</f>
        <v>0</v>
      </c>
      <c r="AJ972" s="4">
        <f>IF($F972=0,($D972-SUM($U972:AI972))*$E972*(IF(AI972&lt;1,IF(MIN(AJ$7,$F972)&gt;$C972,MIN(AJ$7,$F972)-$C972+1,0),MIN(AJ$7,$F972)-AI$7))/365,IF($F972&gt;AI$7,($D972-SUM($U972:AI972))*$E972*(IF(AI972&lt;1,IF(MIN(AJ$7,$F972)&gt;$C972,MIN(AJ$7,$F972)-$C972+1,0),MIN(AJ$7,$F972)-AI$7))/365,0))</f>
        <v>0</v>
      </c>
      <c r="AK972" s="4">
        <f>IF($F972=0,($D972-SUM($U972:AJ972))*$E972*(IF(AJ972&lt;1,IF(MIN(AK$7,$F972)&gt;$C972,MIN(AK$7,$F972)-$C972+1,0),MIN(AK$7,$F972)-AJ$7))/365,IF($F972&gt;AJ$7,($D972-SUM($U972:AJ972))*$E972*(IF(AJ972&lt;1,IF(MIN(AK$7,$F972)&gt;$C972,MIN(AK$7,$F972)-$C972+1,0),MIN(AK$7,$F972)-AJ$7))/365,0))</f>
        <v>0</v>
      </c>
      <c r="AL972" s="4">
        <f>IF($F972=0,($D972-SUM($U972:AK972))*$E972*(IF(AK972&lt;1,IF(MIN(AL$7,$F972)&gt;$C972,MIN(AL$7,$F972)-$C972+1,0),MIN(AL$7,$F972)-AK$7))/365,IF($F972&gt;AK$7,($D972-SUM($U972:AK972))*$E972*(IF(AK972&lt;1,IF(MIN(AL$7,$F972)&gt;$C972,MIN(AL$7,$F972)-$C972+1,0),MIN(AL$7,$F972)-AK$7))/365,0))</f>
        <v>0</v>
      </c>
      <c r="AM972" s="4">
        <f>IF($F972=0,($D972-SUM($U972:AL972))*$E972*(IF(AL972&lt;1,IF(MIN(AM$7,$F972)&gt;$C972,MIN(AM$7,$F972)-$C972+1,0),MIN(AM$7,$F972)-AL$7))/365,IF($F972&gt;AL$7,($D972-SUM($U972:AL972))*$E972*(IF(AL972&lt;1,IF(MIN(AM$7,$F972)&gt;$C972,MIN(AM$7,$F972)-$C972+1,0),MIN(AM$7,$F972)-AL$7))/365,0))</f>
        <v>0</v>
      </c>
      <c r="AN972" s="4">
        <f>IF($F972=0,($D972-SUM($U972:AM972))*$E972*(IF(AM972&lt;1,IF(MIN(AN$7,$F972)&gt;$C972,MIN(AN$7,$F972)-$C972+1,0),MIN(AN$7,$F972)-AM$7))/365,IF($F972&gt;AM$7,($D972-SUM($U972:AM972))*$E972*(IF(AM972&lt;1,IF(MIN(AN$7,$F972)&gt;$C972,MIN(AN$7,$F972)-$C972+1,0),MIN(AN$7,$F972)-AM$7))/365,0))</f>
        <v>0</v>
      </c>
      <c r="AO972" s="4">
        <f>IF($F972=0,($D972-SUM($U972:AN972))*$E972*(IF(AN972&lt;1,IF(MIN(AO$7,$F972)&gt;$C972,MIN(AO$7,$F972)-$C972+1,0),MIN(AO$7,$F972)-AN$7))/365,IF($F972&gt;AN$7,($D972-SUM($U972:AN972))*$E972*(IF(AN972&lt;1,IF(MIN(AO$7,$F972)&gt;$C972,MIN(AO$7,$F972)-$C972+1,0),MIN(AO$7,$F972)-AN$7))/365,0))</f>
        <v>0</v>
      </c>
      <c r="AP972" s="4">
        <f>IF($F972=0,($D972-SUM($U972:AO972))*$E972*(IF(AO972&lt;1,IF(MIN(AP$7,$F972)&gt;$C972,MIN(AP$7,$F972)-$C972+1,0),MIN(AP$7,$F972)-AO$7))/365,IF($F972&gt;AO$7,($D972-SUM($U972:AO972))*$E972*(IF(AO972&lt;1,IF(MIN(AP$7,$F972)&gt;$C972,MIN(AP$7,$F972)-$C972+1,0),MIN(AP$7,$F972)-AO$7))/365,0))</f>
        <v>0</v>
      </c>
      <c r="AQ972" s="4">
        <f>IF($F972=0,($D972-SUM($U972:AP972))*$E972*(IF(AP972&lt;1,IF(MIN(AQ$7,$F972)&gt;$C972,MIN(AQ$7,$F972)-$C972+1,0),MIN(AQ$7,$F972)-AP$7))/365,IF($F972&gt;AP$7,($D972-SUM($U972:AP972))*$E972*(IF(AP972&lt;1,IF(MIN(AQ$7,$F972)&gt;$C972,MIN(AQ$7,$F972)-$C972+1,0),MIN(AQ$7,$F972)-AP$7))/365,0))</f>
        <v>0</v>
      </c>
      <c r="AR972" s="4">
        <f>IF($F972=0,($D972-SUM($U972:AQ972))*$E972*(IF(AQ972&lt;1,IF(MIN(AR$7,$F972)&gt;$C972,MIN(AR$7,$F972)-$C972+1,0),MIN(AR$7,$F972)-AQ$7))/365,IF($F972&gt;AQ$7,($D972-SUM($U972:AQ972))*$E972*(IF(AQ972&lt;1,IF(MIN(AR$7,$F972)&gt;$C972,MIN(AR$7,$F972)-$C972+1,0),MIN(AR$7,$F972)-AQ$7))/365,0))</f>
        <v>0</v>
      </c>
      <c r="AS972" s="4">
        <f>IF($F972=0,($D972-SUM($U972:AR972))*$E972*(IF(AR972&lt;1,IF(MIN(AS$7,$F972)&gt;$C972,MIN(AS$7,$F972)-$C972+1,0),MIN(AS$7,$F972)-AR$7))/365,IF($F972&gt;AR$7,($D972-SUM($U972:AR972))*$E972*(IF(AR972&lt;1,IF(MIN(AS$7,$F972)&gt;$C972,MIN(AS$7,$F972)-$C972+1,0),MIN(AS$7,$F972)-AR$7))/365,0))</f>
        <v>0</v>
      </c>
    </row>
    <row r="973" spans="1:45">
      <c r="A973" s="15"/>
      <c r="B973" s="17"/>
      <c r="C973" s="16"/>
      <c r="D973" s="15"/>
      <c r="E973" s="11"/>
      <c r="F973" s="16"/>
      <c r="G973" s="15"/>
      <c r="H973" s="14"/>
      <c r="I973" s="5"/>
      <c r="J973" s="13">
        <f>SUM(U973:AS973)</f>
        <v>0</v>
      </c>
      <c r="K973" s="13">
        <f>IF(F973=0,D973-J973,IF(F973&lt;41730,0,D973-J973))</f>
        <v>0</v>
      </c>
      <c r="L973" s="12">
        <f>IF(K973=0,0,IF(G973-((L$7-C973)/365)&lt;0,0,G973-((L$7-C973)/365)))</f>
        <v>0</v>
      </c>
      <c r="M973" s="4">
        <f>IF(K973=0,0,D973*H973)</f>
        <v>0</v>
      </c>
      <c r="N973" s="11">
        <f>IFERROR((1-(M973/K973)^(1/L973)),0)</f>
        <v>0</v>
      </c>
      <c r="O973" s="10">
        <f>IF(F973&gt;41730,IF(F973&gt;41730,(F973-41730)/365,IF(K973=0,0,IF(G973-((L$7-C973)/365)&lt;0,0,G973-((L$7-C973)/365)))),1)</f>
        <v>1</v>
      </c>
      <c r="P973" s="9">
        <f>IF(K973&lt;M973,0,IF(L973=0,K973-M973,K973*N973*O973))</f>
        <v>0</v>
      </c>
      <c r="Q973" s="19">
        <f>IF(F973&gt;41730,D973,0)</f>
        <v>0</v>
      </c>
      <c r="R973" s="18">
        <f>IF(F973&gt;41730,J973+P973,0)</f>
        <v>0</v>
      </c>
      <c r="S973" s="9">
        <f>IF(F973&gt;0,0,K973-P973)</f>
        <v>0</v>
      </c>
      <c r="T973" s="5"/>
      <c r="U973" s="4">
        <f>D973*E973*(IF(U$7&gt;$C973,U$7-$C973+1,0))/365</f>
        <v>0</v>
      </c>
      <c r="V973" s="4">
        <f>($D973-U973)*$E973*(IF(U973&lt;1,IF(V$7&gt;$C973,V$7-$C973+1,0),V$7-U$7))/365</f>
        <v>0</v>
      </c>
      <c r="W973" s="4">
        <f>IF($F973=0,($D973-SUM($U973:V973))*$E973*(IF(V973&lt;1,IF(MIN(W$7,$F973)&gt;$C973,MIN(W$7,$F973)-$C973+1,0),MIN(W$7,$F973)-V$7))/365,IF($F973&gt;V$7,($D973-SUM($U973:V973))*$E973*(IF(V973&lt;1,IF(MIN(W$7,$F973)&gt;$C973,MIN(W$7,$F973)-$C973+1,0),MIN(W$7,$F973)-V$7))/365,0))</f>
        <v>0</v>
      </c>
      <c r="X973" s="4">
        <f>IF($F973=0,($D973-SUM($U973:W973))*$E973*(IF(W973&lt;1,IF(MIN(X$7,$F973)&gt;$C973,MIN(X$7,$F973)-$C973+1,0),MIN(X$7,$F973)-W$7))/365,IF($F973&gt;W$7,($D973-SUM($U973:W973))*$E973*(IF(W973&lt;1,IF(MIN(X$7,$F973)&gt;$C973,MIN(X$7,$F973)-$C973+1,0),MIN(X$7,$F973)-W$7))/365,0))</f>
        <v>0</v>
      </c>
      <c r="Y973" s="4">
        <f>IF($F973=0,($D973-SUM($U973:X973))*$E973*(IF(X973&lt;1,IF(MIN(Y$7,$F973)&gt;$C973,MIN(Y$7,$F973)-$C973+1,0),MIN(Y$7,$F973)-X$7))/365,IF($F973&gt;X$7,($D973-SUM($U973:X973))*$E973*(IF(X973&lt;1,IF(MIN(Y$7,$F973)&gt;$C973,MIN(Y$7,$F973)-$C973+1,0),MIN(Y$7,$F973)-X$7))/365,0))</f>
        <v>0</v>
      </c>
      <c r="Z973" s="4">
        <f>IF($F973=0,($D973-SUM($U973:Y973))*$E973*(IF(Y973&lt;1,IF(MIN(Z$7,$F973)&gt;$C973,MIN(Z$7,$F973)-$C973+1,0),MIN(Z$7,$F973)-Y$7))/365,IF($F973&gt;Y$7,($D973-SUM($U973:Y973))*$E973*(IF(Y973&lt;1,IF(MIN(Z$7,$F973)&gt;$C973,MIN(Z$7,$F973)-$C973+1,0),MIN(Z$7,$F973)-Y$7))/365,0))</f>
        <v>0</v>
      </c>
      <c r="AA973" s="4">
        <f>IF($F973=0,($D973-SUM($U973:Z973))*$E973*(IF(Z973&lt;1,IF(MIN(AA$7,$F973)&gt;$C973,MIN(AA$7,$F973)-$C973+1,0),MIN(AA$7,$F973)-Z$7))/365,IF($F973&gt;Z$7,($D973-SUM($U973:Z973))*$E973*(IF(Z973&lt;1,IF(MIN(AA$7,$F973)&gt;$C973,MIN(AA$7,$F973)-$C973+1,0),MIN(AA$7,$F973)-Z$7))/365,0))</f>
        <v>0</v>
      </c>
      <c r="AB973" s="4">
        <f>IF($F973=0,($D973-SUM($U973:AA973))*$E973*(IF(AA973&lt;1,IF(MIN(AB$7,$F973)&gt;$C973,MIN(AB$7,$F973)-$C973+1,0),MIN(AB$7,$F973)-AA$7))/365,IF($F973&gt;AA$7,($D973-SUM($U973:AA973))*$E973*(IF(AA973&lt;1,IF(MIN(AB$7,$F973)&gt;$C973,MIN(AB$7,$F973)-$C973+1,0),MIN(AB$7,$F973)-AA$7))/365,0))</f>
        <v>0</v>
      </c>
      <c r="AC973" s="4">
        <f>IF($F973=0,($D973-SUM($U973:AB973))*$E973*(IF(AB973&lt;1,IF(MIN(AC$7,$F973)&gt;$C973,MIN(AC$7,$F973)-$C973+1,0),MIN(AC$7,$F973)-AB$7))/365,IF($F973&gt;AB$7,($D973-SUM($U973:AB973))*$E973*(IF(AB973&lt;1,IF(MIN(AC$7,$F973)&gt;$C973,MIN(AC$7,$F973)-$C973+1,0),MIN(AC$7,$F973)-AB$7))/365,0))</f>
        <v>0</v>
      </c>
      <c r="AD973" s="4">
        <f>IF($F973=0,($D973-SUM($U973:AC973))*$E973*(IF(AC973&lt;1,IF(MIN(AD$7,$F973)&gt;$C973,MIN(AD$7,$F973)-$C973+1,0),MIN(AD$7,$F973)-AC$7))/365,IF($F973&gt;AC$7,($D973-SUM($U973:AC973))*$E973*(IF(AC973&lt;1,IF(MIN(AD$7,$F973)&gt;$C973,MIN(AD$7,$F973)-$C973+1,0),MIN(AD$7,$F973)-AC$7))/365,0))</f>
        <v>0</v>
      </c>
      <c r="AE973" s="4">
        <f>IF($F973=0,($D973-SUM($U973:AD973))*$E973*(IF(AD973&lt;1,IF(MIN(AE$7,$F973)&gt;$C973,MIN(AE$7,$F973)-$C973+1,0),MIN(AE$7,$F973)-AD$7))/365,IF($F973&gt;AD$7,($D973-SUM($U973:AD973))*$E973*(IF(AD973&lt;1,IF(MIN(AE$7,$F973)&gt;$C973,MIN(AE$7,$F973)-$C973+1,0),MIN(AE$7,$F973)-AD$7))/365,0))</f>
        <v>0</v>
      </c>
      <c r="AF973" s="4">
        <f>IF($F973=0,($D973-SUM($U973:AE973))*$E973*(IF(AE973&lt;1,IF(MIN(AF$7,$F973)&gt;$C973,MIN(AF$7,$F973)-$C973+1,0),MIN(AF$7,$F973)-AE$7))/365,IF($F973&gt;AE$7,($D973-SUM($U973:AE973))*$E973*(IF(AE973&lt;1,IF(MIN(AF$7,$F973)&gt;$C973,MIN(AF$7,$F973)-$C973+1,0),MIN(AF$7,$F973)-AE$7))/365,0))</f>
        <v>0</v>
      </c>
      <c r="AG973" s="4">
        <f>IF($F973=0,($D973-SUM($U973:AF973))*$E973*(IF(AF973&lt;1,IF(MIN(AG$7,$F973)&gt;$C973,MIN(AG$7,$F973)-$C973+1,0),MIN(AG$7,$F973)-AF$7))/365,IF($F973&gt;AF$7,($D973-SUM($U973:AF973))*$E973*(IF(AF973&lt;1,IF(MIN(AG$7,$F973)&gt;$C973,MIN(AG$7,$F973)-$C973+1,0),MIN(AG$7,$F973)-AF$7))/365,0))</f>
        <v>0</v>
      </c>
      <c r="AH973" s="4">
        <f>IF($F973=0,($D973-SUM($U973:AG973))*$E973*(IF(AG973&lt;1,IF(MIN(AH$7,$F973)&gt;$C973,MIN(AH$7,$F973)-$C973+1,0),MIN(AH$7,$F973)-AG$7))/365,IF($F973&gt;AG$7,($D973-SUM($U973:AG973))*$E973*(IF(AG973&lt;1,IF(MIN(AH$7,$F973)&gt;$C973,MIN(AH$7,$F973)-$C973+1,0),MIN(AH$7,$F973)-AG$7))/365,0))</f>
        <v>0</v>
      </c>
      <c r="AI973" s="4">
        <f>IF($F973=0,($D973-SUM($U973:AH973))*$E973*(IF(AH973&lt;1,IF(MIN(AI$7,$F973)&gt;$C973,MIN(AI$7,$F973)-$C973+1,0),MIN(AI$7,$F973)-AH$7))/365,IF($F973&gt;AH$7,($D973-SUM($U973:AH973))*$E973*(IF(AH973&lt;1,IF(MIN(AI$7,$F973)&gt;$C973,MIN(AI$7,$F973)-$C973+1,0),MIN(AI$7,$F973)-AH$7))/365,0))</f>
        <v>0</v>
      </c>
      <c r="AJ973" s="4">
        <f>IF($F973=0,($D973-SUM($U973:AI973))*$E973*(IF(AI973&lt;1,IF(MIN(AJ$7,$F973)&gt;$C973,MIN(AJ$7,$F973)-$C973+1,0),MIN(AJ$7,$F973)-AI$7))/365,IF($F973&gt;AI$7,($D973-SUM($U973:AI973))*$E973*(IF(AI973&lt;1,IF(MIN(AJ$7,$F973)&gt;$C973,MIN(AJ$7,$F973)-$C973+1,0),MIN(AJ$7,$F973)-AI$7))/365,0))</f>
        <v>0</v>
      </c>
      <c r="AK973" s="4">
        <f>IF($F973=0,($D973-SUM($U973:AJ973))*$E973*(IF(AJ973&lt;1,IF(MIN(AK$7,$F973)&gt;$C973,MIN(AK$7,$F973)-$C973+1,0),MIN(AK$7,$F973)-AJ$7))/365,IF($F973&gt;AJ$7,($D973-SUM($U973:AJ973))*$E973*(IF(AJ973&lt;1,IF(MIN(AK$7,$F973)&gt;$C973,MIN(AK$7,$F973)-$C973+1,0),MIN(AK$7,$F973)-AJ$7))/365,0))</f>
        <v>0</v>
      </c>
      <c r="AL973" s="4">
        <f>IF($F973=0,($D973-SUM($U973:AK973))*$E973*(IF(AK973&lt;1,IF(MIN(AL$7,$F973)&gt;$C973,MIN(AL$7,$F973)-$C973+1,0),MIN(AL$7,$F973)-AK$7))/365,IF($F973&gt;AK$7,($D973-SUM($U973:AK973))*$E973*(IF(AK973&lt;1,IF(MIN(AL$7,$F973)&gt;$C973,MIN(AL$7,$F973)-$C973+1,0),MIN(AL$7,$F973)-AK$7))/365,0))</f>
        <v>0</v>
      </c>
      <c r="AM973" s="4">
        <f>IF($F973=0,($D973-SUM($U973:AL973))*$E973*(IF(AL973&lt;1,IF(MIN(AM$7,$F973)&gt;$C973,MIN(AM$7,$F973)-$C973+1,0),MIN(AM$7,$F973)-AL$7))/365,IF($F973&gt;AL$7,($D973-SUM($U973:AL973))*$E973*(IF(AL973&lt;1,IF(MIN(AM$7,$F973)&gt;$C973,MIN(AM$7,$F973)-$C973+1,0),MIN(AM$7,$F973)-AL$7))/365,0))</f>
        <v>0</v>
      </c>
      <c r="AN973" s="4">
        <f>IF($F973=0,($D973-SUM($U973:AM973))*$E973*(IF(AM973&lt;1,IF(MIN(AN$7,$F973)&gt;$C973,MIN(AN$7,$F973)-$C973+1,0),MIN(AN$7,$F973)-AM$7))/365,IF($F973&gt;AM$7,($D973-SUM($U973:AM973))*$E973*(IF(AM973&lt;1,IF(MIN(AN$7,$F973)&gt;$C973,MIN(AN$7,$F973)-$C973+1,0),MIN(AN$7,$F973)-AM$7))/365,0))</f>
        <v>0</v>
      </c>
      <c r="AO973" s="4">
        <f>IF($F973=0,($D973-SUM($U973:AN973))*$E973*(IF(AN973&lt;1,IF(MIN(AO$7,$F973)&gt;$C973,MIN(AO$7,$F973)-$C973+1,0),MIN(AO$7,$F973)-AN$7))/365,IF($F973&gt;AN$7,($D973-SUM($U973:AN973))*$E973*(IF(AN973&lt;1,IF(MIN(AO$7,$F973)&gt;$C973,MIN(AO$7,$F973)-$C973+1,0),MIN(AO$7,$F973)-AN$7))/365,0))</f>
        <v>0</v>
      </c>
      <c r="AP973" s="4">
        <f>IF($F973=0,($D973-SUM($U973:AO973))*$E973*(IF(AO973&lt;1,IF(MIN(AP$7,$F973)&gt;$C973,MIN(AP$7,$F973)-$C973+1,0),MIN(AP$7,$F973)-AO$7))/365,IF($F973&gt;AO$7,($D973-SUM($U973:AO973))*$E973*(IF(AO973&lt;1,IF(MIN(AP$7,$F973)&gt;$C973,MIN(AP$7,$F973)-$C973+1,0),MIN(AP$7,$F973)-AO$7))/365,0))</f>
        <v>0</v>
      </c>
      <c r="AQ973" s="4">
        <f>IF($F973=0,($D973-SUM($U973:AP973))*$E973*(IF(AP973&lt;1,IF(MIN(AQ$7,$F973)&gt;$C973,MIN(AQ$7,$F973)-$C973+1,0),MIN(AQ$7,$F973)-AP$7))/365,IF($F973&gt;AP$7,($D973-SUM($U973:AP973))*$E973*(IF(AP973&lt;1,IF(MIN(AQ$7,$F973)&gt;$C973,MIN(AQ$7,$F973)-$C973+1,0),MIN(AQ$7,$F973)-AP$7))/365,0))</f>
        <v>0</v>
      </c>
      <c r="AR973" s="4">
        <f>IF($F973=0,($D973-SUM($U973:AQ973))*$E973*(IF(AQ973&lt;1,IF(MIN(AR$7,$F973)&gt;$C973,MIN(AR$7,$F973)-$C973+1,0),MIN(AR$7,$F973)-AQ$7))/365,IF($F973&gt;AQ$7,($D973-SUM($U973:AQ973))*$E973*(IF(AQ973&lt;1,IF(MIN(AR$7,$F973)&gt;$C973,MIN(AR$7,$F973)-$C973+1,0),MIN(AR$7,$F973)-AQ$7))/365,0))</f>
        <v>0</v>
      </c>
      <c r="AS973" s="4">
        <f>IF($F973=0,($D973-SUM($U973:AR973))*$E973*(IF(AR973&lt;1,IF(MIN(AS$7,$F973)&gt;$C973,MIN(AS$7,$F973)-$C973+1,0),MIN(AS$7,$F973)-AR$7))/365,IF($F973&gt;AR$7,($D973-SUM($U973:AR973))*$E973*(IF(AR973&lt;1,IF(MIN(AS$7,$F973)&gt;$C973,MIN(AS$7,$F973)-$C973+1,0),MIN(AS$7,$F973)-AR$7))/365,0))</f>
        <v>0</v>
      </c>
    </row>
    <row r="974" spans="1:45">
      <c r="A974" s="15"/>
      <c r="B974" s="17"/>
      <c r="C974" s="16"/>
      <c r="D974" s="15"/>
      <c r="E974" s="11"/>
      <c r="F974" s="16"/>
      <c r="G974" s="15"/>
      <c r="H974" s="14"/>
      <c r="I974" s="5"/>
      <c r="J974" s="13">
        <f>SUM(U974:AS974)</f>
        <v>0</v>
      </c>
      <c r="K974" s="13">
        <f>IF(F974=0,D974-J974,IF(F974&lt;41730,0,D974-J974))</f>
        <v>0</v>
      </c>
      <c r="L974" s="12">
        <f>IF(K974=0,0,IF(G974-((L$7-C974)/365)&lt;0,0,G974-((L$7-C974)/365)))</f>
        <v>0</v>
      </c>
      <c r="M974" s="4">
        <f>IF(K974=0,0,D974*H974)</f>
        <v>0</v>
      </c>
      <c r="N974" s="11">
        <f>IFERROR((1-(M974/K974)^(1/L974)),0)</f>
        <v>0</v>
      </c>
      <c r="O974" s="10">
        <f>IF(F974&gt;41730,IF(F974&gt;41730,(F974-41730)/365,IF(K974=0,0,IF(G974-((L$7-C974)/365)&lt;0,0,G974-((L$7-C974)/365)))),1)</f>
        <v>1</v>
      </c>
      <c r="P974" s="9">
        <f>IF(K974&lt;M974,0,IF(L974=0,K974-M974,K974*N974*O974))</f>
        <v>0</v>
      </c>
      <c r="Q974" s="19">
        <f>IF(F974&gt;41730,D974,0)</f>
        <v>0</v>
      </c>
      <c r="R974" s="18">
        <f>IF(F974&gt;41730,J974+P974,0)</f>
        <v>0</v>
      </c>
      <c r="S974" s="9">
        <f>IF(F974&gt;0,0,K974-P974)</f>
        <v>0</v>
      </c>
      <c r="T974" s="5"/>
      <c r="U974" s="4">
        <f>D974*E974*(IF(U$7&gt;$C974,U$7-$C974+1,0))/365</f>
        <v>0</v>
      </c>
      <c r="V974" s="4">
        <f>($D974-U974)*$E974*(IF(U974&lt;1,IF(V$7&gt;$C974,V$7-$C974+1,0),V$7-U$7))/365</f>
        <v>0</v>
      </c>
      <c r="W974" s="4">
        <f>IF($F974=0,($D974-SUM($U974:V974))*$E974*(IF(V974&lt;1,IF(MIN(W$7,$F974)&gt;$C974,MIN(W$7,$F974)-$C974+1,0),MIN(W$7,$F974)-V$7))/365,IF($F974&gt;V$7,($D974-SUM($U974:V974))*$E974*(IF(V974&lt;1,IF(MIN(W$7,$F974)&gt;$C974,MIN(W$7,$F974)-$C974+1,0),MIN(W$7,$F974)-V$7))/365,0))</f>
        <v>0</v>
      </c>
      <c r="X974" s="4">
        <f>IF($F974=0,($D974-SUM($U974:W974))*$E974*(IF(W974&lt;1,IF(MIN(X$7,$F974)&gt;$C974,MIN(X$7,$F974)-$C974+1,0),MIN(X$7,$F974)-W$7))/365,IF($F974&gt;W$7,($D974-SUM($U974:W974))*$E974*(IF(W974&lt;1,IF(MIN(X$7,$F974)&gt;$C974,MIN(X$7,$F974)-$C974+1,0),MIN(X$7,$F974)-W$7))/365,0))</f>
        <v>0</v>
      </c>
      <c r="Y974" s="4">
        <f>IF($F974=0,($D974-SUM($U974:X974))*$E974*(IF(X974&lt;1,IF(MIN(Y$7,$F974)&gt;$C974,MIN(Y$7,$F974)-$C974+1,0),MIN(Y$7,$F974)-X$7))/365,IF($F974&gt;X$7,($D974-SUM($U974:X974))*$E974*(IF(X974&lt;1,IF(MIN(Y$7,$F974)&gt;$C974,MIN(Y$7,$F974)-$C974+1,0),MIN(Y$7,$F974)-X$7))/365,0))</f>
        <v>0</v>
      </c>
      <c r="Z974" s="4">
        <f>IF($F974=0,($D974-SUM($U974:Y974))*$E974*(IF(Y974&lt;1,IF(MIN(Z$7,$F974)&gt;$C974,MIN(Z$7,$F974)-$C974+1,0),MIN(Z$7,$F974)-Y$7))/365,IF($F974&gt;Y$7,($D974-SUM($U974:Y974))*$E974*(IF(Y974&lt;1,IF(MIN(Z$7,$F974)&gt;$C974,MIN(Z$7,$F974)-$C974+1,0),MIN(Z$7,$F974)-Y$7))/365,0))</f>
        <v>0</v>
      </c>
      <c r="AA974" s="4">
        <f>IF($F974=0,($D974-SUM($U974:Z974))*$E974*(IF(Z974&lt;1,IF(MIN(AA$7,$F974)&gt;$C974,MIN(AA$7,$F974)-$C974+1,0),MIN(AA$7,$F974)-Z$7))/365,IF($F974&gt;Z$7,($D974-SUM($U974:Z974))*$E974*(IF(Z974&lt;1,IF(MIN(AA$7,$F974)&gt;$C974,MIN(AA$7,$F974)-$C974+1,0),MIN(AA$7,$F974)-Z$7))/365,0))</f>
        <v>0</v>
      </c>
      <c r="AB974" s="4">
        <f>IF($F974=0,($D974-SUM($U974:AA974))*$E974*(IF(AA974&lt;1,IF(MIN(AB$7,$F974)&gt;$C974,MIN(AB$7,$F974)-$C974+1,0),MIN(AB$7,$F974)-AA$7))/365,IF($F974&gt;AA$7,($D974-SUM($U974:AA974))*$E974*(IF(AA974&lt;1,IF(MIN(AB$7,$F974)&gt;$C974,MIN(AB$7,$F974)-$C974+1,0),MIN(AB$7,$F974)-AA$7))/365,0))</f>
        <v>0</v>
      </c>
      <c r="AC974" s="4">
        <f>IF($F974=0,($D974-SUM($U974:AB974))*$E974*(IF(AB974&lt;1,IF(MIN(AC$7,$F974)&gt;$C974,MIN(AC$7,$F974)-$C974+1,0),MIN(AC$7,$F974)-AB$7))/365,IF($F974&gt;AB$7,($D974-SUM($U974:AB974))*$E974*(IF(AB974&lt;1,IF(MIN(AC$7,$F974)&gt;$C974,MIN(AC$7,$F974)-$C974+1,0),MIN(AC$7,$F974)-AB$7))/365,0))</f>
        <v>0</v>
      </c>
      <c r="AD974" s="4">
        <f>IF($F974=0,($D974-SUM($U974:AC974))*$E974*(IF(AC974&lt;1,IF(MIN(AD$7,$F974)&gt;$C974,MIN(AD$7,$F974)-$C974+1,0),MIN(AD$7,$F974)-AC$7))/365,IF($F974&gt;AC$7,($D974-SUM($U974:AC974))*$E974*(IF(AC974&lt;1,IF(MIN(AD$7,$F974)&gt;$C974,MIN(AD$7,$F974)-$C974+1,0),MIN(AD$7,$F974)-AC$7))/365,0))</f>
        <v>0</v>
      </c>
      <c r="AE974" s="4">
        <f>IF($F974=0,($D974-SUM($U974:AD974))*$E974*(IF(AD974&lt;1,IF(MIN(AE$7,$F974)&gt;$C974,MIN(AE$7,$F974)-$C974+1,0),MIN(AE$7,$F974)-AD$7))/365,IF($F974&gt;AD$7,($D974-SUM($U974:AD974))*$E974*(IF(AD974&lt;1,IF(MIN(AE$7,$F974)&gt;$C974,MIN(AE$7,$F974)-$C974+1,0),MIN(AE$7,$F974)-AD$7))/365,0))</f>
        <v>0</v>
      </c>
      <c r="AF974" s="4">
        <f>IF($F974=0,($D974-SUM($U974:AE974))*$E974*(IF(AE974&lt;1,IF(MIN(AF$7,$F974)&gt;$C974,MIN(AF$7,$F974)-$C974+1,0),MIN(AF$7,$F974)-AE$7))/365,IF($F974&gt;AE$7,($D974-SUM($U974:AE974))*$E974*(IF(AE974&lt;1,IF(MIN(AF$7,$F974)&gt;$C974,MIN(AF$7,$F974)-$C974+1,0),MIN(AF$7,$F974)-AE$7))/365,0))</f>
        <v>0</v>
      </c>
      <c r="AG974" s="4">
        <f>IF($F974=0,($D974-SUM($U974:AF974))*$E974*(IF(AF974&lt;1,IF(MIN(AG$7,$F974)&gt;$C974,MIN(AG$7,$F974)-$C974+1,0),MIN(AG$7,$F974)-AF$7))/365,IF($F974&gt;AF$7,($D974-SUM($U974:AF974))*$E974*(IF(AF974&lt;1,IF(MIN(AG$7,$F974)&gt;$C974,MIN(AG$7,$F974)-$C974+1,0),MIN(AG$7,$F974)-AF$7))/365,0))</f>
        <v>0</v>
      </c>
      <c r="AH974" s="4">
        <f>IF($F974=0,($D974-SUM($U974:AG974))*$E974*(IF(AG974&lt;1,IF(MIN(AH$7,$F974)&gt;$C974,MIN(AH$7,$F974)-$C974+1,0),MIN(AH$7,$F974)-AG$7))/365,IF($F974&gt;AG$7,($D974-SUM($U974:AG974))*$E974*(IF(AG974&lt;1,IF(MIN(AH$7,$F974)&gt;$C974,MIN(AH$7,$F974)-$C974+1,0),MIN(AH$7,$F974)-AG$7))/365,0))</f>
        <v>0</v>
      </c>
      <c r="AI974" s="4">
        <f>IF($F974=0,($D974-SUM($U974:AH974))*$E974*(IF(AH974&lt;1,IF(MIN(AI$7,$F974)&gt;$C974,MIN(AI$7,$F974)-$C974+1,0),MIN(AI$7,$F974)-AH$7))/365,IF($F974&gt;AH$7,($D974-SUM($U974:AH974))*$E974*(IF(AH974&lt;1,IF(MIN(AI$7,$F974)&gt;$C974,MIN(AI$7,$F974)-$C974+1,0),MIN(AI$7,$F974)-AH$7))/365,0))</f>
        <v>0</v>
      </c>
      <c r="AJ974" s="4">
        <f>IF($F974=0,($D974-SUM($U974:AI974))*$E974*(IF(AI974&lt;1,IF(MIN(AJ$7,$F974)&gt;$C974,MIN(AJ$7,$F974)-$C974+1,0),MIN(AJ$7,$F974)-AI$7))/365,IF($F974&gt;AI$7,($D974-SUM($U974:AI974))*$E974*(IF(AI974&lt;1,IF(MIN(AJ$7,$F974)&gt;$C974,MIN(AJ$7,$F974)-$C974+1,0),MIN(AJ$7,$F974)-AI$7))/365,0))</f>
        <v>0</v>
      </c>
      <c r="AK974" s="4">
        <f>IF($F974=0,($D974-SUM($U974:AJ974))*$E974*(IF(AJ974&lt;1,IF(MIN(AK$7,$F974)&gt;$C974,MIN(AK$7,$F974)-$C974+1,0),MIN(AK$7,$F974)-AJ$7))/365,IF($F974&gt;AJ$7,($D974-SUM($U974:AJ974))*$E974*(IF(AJ974&lt;1,IF(MIN(AK$7,$F974)&gt;$C974,MIN(AK$7,$F974)-$C974+1,0),MIN(AK$7,$F974)-AJ$7))/365,0))</f>
        <v>0</v>
      </c>
      <c r="AL974" s="4">
        <f>IF($F974=0,($D974-SUM($U974:AK974))*$E974*(IF(AK974&lt;1,IF(MIN(AL$7,$F974)&gt;$C974,MIN(AL$7,$F974)-$C974+1,0),MIN(AL$7,$F974)-AK$7))/365,IF($F974&gt;AK$7,($D974-SUM($U974:AK974))*$E974*(IF(AK974&lt;1,IF(MIN(AL$7,$F974)&gt;$C974,MIN(AL$7,$F974)-$C974+1,0),MIN(AL$7,$F974)-AK$7))/365,0))</f>
        <v>0</v>
      </c>
      <c r="AM974" s="4">
        <f>IF($F974=0,($D974-SUM($U974:AL974))*$E974*(IF(AL974&lt;1,IF(MIN(AM$7,$F974)&gt;$C974,MIN(AM$7,$F974)-$C974+1,0),MIN(AM$7,$F974)-AL$7))/365,IF($F974&gt;AL$7,($D974-SUM($U974:AL974))*$E974*(IF(AL974&lt;1,IF(MIN(AM$7,$F974)&gt;$C974,MIN(AM$7,$F974)-$C974+1,0),MIN(AM$7,$F974)-AL$7))/365,0))</f>
        <v>0</v>
      </c>
      <c r="AN974" s="4">
        <f>IF($F974=0,($D974-SUM($U974:AM974))*$E974*(IF(AM974&lt;1,IF(MIN(AN$7,$F974)&gt;$C974,MIN(AN$7,$F974)-$C974+1,0),MIN(AN$7,$F974)-AM$7))/365,IF($F974&gt;AM$7,($D974-SUM($U974:AM974))*$E974*(IF(AM974&lt;1,IF(MIN(AN$7,$F974)&gt;$C974,MIN(AN$7,$F974)-$C974+1,0),MIN(AN$7,$F974)-AM$7))/365,0))</f>
        <v>0</v>
      </c>
      <c r="AO974" s="4">
        <f>IF($F974=0,($D974-SUM($U974:AN974))*$E974*(IF(AN974&lt;1,IF(MIN(AO$7,$F974)&gt;$C974,MIN(AO$7,$F974)-$C974+1,0),MIN(AO$7,$F974)-AN$7))/365,IF($F974&gt;AN$7,($D974-SUM($U974:AN974))*$E974*(IF(AN974&lt;1,IF(MIN(AO$7,$F974)&gt;$C974,MIN(AO$7,$F974)-$C974+1,0),MIN(AO$7,$F974)-AN$7))/365,0))</f>
        <v>0</v>
      </c>
      <c r="AP974" s="4">
        <f>IF($F974=0,($D974-SUM($U974:AO974))*$E974*(IF(AO974&lt;1,IF(MIN(AP$7,$F974)&gt;$C974,MIN(AP$7,$F974)-$C974+1,0),MIN(AP$7,$F974)-AO$7))/365,IF($F974&gt;AO$7,($D974-SUM($U974:AO974))*$E974*(IF(AO974&lt;1,IF(MIN(AP$7,$F974)&gt;$C974,MIN(AP$7,$F974)-$C974+1,0),MIN(AP$7,$F974)-AO$7))/365,0))</f>
        <v>0</v>
      </c>
      <c r="AQ974" s="4">
        <f>IF($F974=0,($D974-SUM($U974:AP974))*$E974*(IF(AP974&lt;1,IF(MIN(AQ$7,$F974)&gt;$C974,MIN(AQ$7,$F974)-$C974+1,0),MIN(AQ$7,$F974)-AP$7))/365,IF($F974&gt;AP$7,($D974-SUM($U974:AP974))*$E974*(IF(AP974&lt;1,IF(MIN(AQ$7,$F974)&gt;$C974,MIN(AQ$7,$F974)-$C974+1,0),MIN(AQ$7,$F974)-AP$7))/365,0))</f>
        <v>0</v>
      </c>
      <c r="AR974" s="4">
        <f>IF($F974=0,($D974-SUM($U974:AQ974))*$E974*(IF(AQ974&lt;1,IF(MIN(AR$7,$F974)&gt;$C974,MIN(AR$7,$F974)-$C974+1,0),MIN(AR$7,$F974)-AQ$7))/365,IF($F974&gt;AQ$7,($D974-SUM($U974:AQ974))*$E974*(IF(AQ974&lt;1,IF(MIN(AR$7,$F974)&gt;$C974,MIN(AR$7,$F974)-$C974+1,0),MIN(AR$7,$F974)-AQ$7))/365,0))</f>
        <v>0</v>
      </c>
      <c r="AS974" s="4">
        <f>IF($F974=0,($D974-SUM($U974:AR974))*$E974*(IF(AR974&lt;1,IF(MIN(AS$7,$F974)&gt;$C974,MIN(AS$7,$F974)-$C974+1,0),MIN(AS$7,$F974)-AR$7))/365,IF($F974&gt;AR$7,($D974-SUM($U974:AR974))*$E974*(IF(AR974&lt;1,IF(MIN(AS$7,$F974)&gt;$C974,MIN(AS$7,$F974)-$C974+1,0),MIN(AS$7,$F974)-AR$7))/365,0))</f>
        <v>0</v>
      </c>
    </row>
    <row r="975" spans="1:45">
      <c r="A975" s="15"/>
      <c r="B975" s="17"/>
      <c r="C975" s="16"/>
      <c r="D975" s="15"/>
      <c r="E975" s="11"/>
      <c r="F975" s="16"/>
      <c r="G975" s="15"/>
      <c r="H975" s="14"/>
      <c r="I975" s="5"/>
      <c r="J975" s="13">
        <f>SUM(U975:AS975)</f>
        <v>0</v>
      </c>
      <c r="K975" s="13">
        <f>IF(F975=0,D975-J975,IF(F975&lt;41730,0,D975-J975))</f>
        <v>0</v>
      </c>
      <c r="L975" s="12">
        <f>IF(K975=0,0,IF(G975-((L$7-C975)/365)&lt;0,0,G975-((L$7-C975)/365)))</f>
        <v>0</v>
      </c>
      <c r="M975" s="4">
        <f>IF(K975=0,0,D975*H975)</f>
        <v>0</v>
      </c>
      <c r="N975" s="11">
        <f>IFERROR((1-(M975/K975)^(1/L975)),0)</f>
        <v>0</v>
      </c>
      <c r="O975" s="10">
        <f>IF(F975&gt;41730,IF(F975&gt;41730,(F975-41730)/365,IF(K975=0,0,IF(G975-((L$7-C975)/365)&lt;0,0,G975-((L$7-C975)/365)))),1)</f>
        <v>1</v>
      </c>
      <c r="P975" s="9">
        <f>IF(K975&lt;M975,0,IF(L975=0,K975-M975,K975*N975*O975))</f>
        <v>0</v>
      </c>
      <c r="Q975" s="19">
        <f>IF(F975&gt;41730,D975,0)</f>
        <v>0</v>
      </c>
      <c r="R975" s="18">
        <f>IF(F975&gt;41730,J975+P975,0)</f>
        <v>0</v>
      </c>
      <c r="S975" s="9">
        <f>IF(F975&gt;0,0,K975-P975)</f>
        <v>0</v>
      </c>
      <c r="T975" s="5"/>
      <c r="U975" s="4">
        <f>D975*E975*(IF(U$7&gt;$C975,U$7-$C975+1,0))/365</f>
        <v>0</v>
      </c>
      <c r="V975" s="4">
        <f>($D975-U975)*$E975*(IF(U975&lt;1,IF(V$7&gt;$C975,V$7-$C975+1,0),V$7-U$7))/365</f>
        <v>0</v>
      </c>
      <c r="W975" s="4">
        <f>IF($F975=0,($D975-SUM($U975:V975))*$E975*(IF(V975&lt;1,IF(MIN(W$7,$F975)&gt;$C975,MIN(W$7,$F975)-$C975+1,0),MIN(W$7,$F975)-V$7))/365,IF($F975&gt;V$7,($D975-SUM($U975:V975))*$E975*(IF(V975&lt;1,IF(MIN(W$7,$F975)&gt;$C975,MIN(W$7,$F975)-$C975+1,0),MIN(W$7,$F975)-V$7))/365,0))</f>
        <v>0</v>
      </c>
      <c r="X975" s="4">
        <f>IF($F975=0,($D975-SUM($U975:W975))*$E975*(IF(W975&lt;1,IF(MIN(X$7,$F975)&gt;$C975,MIN(X$7,$F975)-$C975+1,0),MIN(X$7,$F975)-W$7))/365,IF($F975&gt;W$7,($D975-SUM($U975:W975))*$E975*(IF(W975&lt;1,IF(MIN(X$7,$F975)&gt;$C975,MIN(X$7,$F975)-$C975+1,0),MIN(X$7,$F975)-W$7))/365,0))</f>
        <v>0</v>
      </c>
      <c r="Y975" s="4">
        <f>IF($F975=0,($D975-SUM($U975:X975))*$E975*(IF(X975&lt;1,IF(MIN(Y$7,$F975)&gt;$C975,MIN(Y$7,$F975)-$C975+1,0),MIN(Y$7,$F975)-X$7))/365,IF($F975&gt;X$7,($D975-SUM($U975:X975))*$E975*(IF(X975&lt;1,IF(MIN(Y$7,$F975)&gt;$C975,MIN(Y$7,$F975)-$C975+1,0),MIN(Y$7,$F975)-X$7))/365,0))</f>
        <v>0</v>
      </c>
      <c r="Z975" s="4">
        <f>IF($F975=0,($D975-SUM($U975:Y975))*$E975*(IF(Y975&lt;1,IF(MIN(Z$7,$F975)&gt;$C975,MIN(Z$7,$F975)-$C975+1,0),MIN(Z$7,$F975)-Y$7))/365,IF($F975&gt;Y$7,($D975-SUM($U975:Y975))*$E975*(IF(Y975&lt;1,IF(MIN(Z$7,$F975)&gt;$C975,MIN(Z$7,$F975)-$C975+1,0),MIN(Z$7,$F975)-Y$7))/365,0))</f>
        <v>0</v>
      </c>
      <c r="AA975" s="4">
        <f>IF($F975=0,($D975-SUM($U975:Z975))*$E975*(IF(Z975&lt;1,IF(MIN(AA$7,$F975)&gt;$C975,MIN(AA$7,$F975)-$C975+1,0),MIN(AA$7,$F975)-Z$7))/365,IF($F975&gt;Z$7,($D975-SUM($U975:Z975))*$E975*(IF(Z975&lt;1,IF(MIN(AA$7,$F975)&gt;$C975,MIN(AA$7,$F975)-$C975+1,0),MIN(AA$7,$F975)-Z$7))/365,0))</f>
        <v>0</v>
      </c>
      <c r="AB975" s="4">
        <f>IF($F975=0,($D975-SUM($U975:AA975))*$E975*(IF(AA975&lt;1,IF(MIN(AB$7,$F975)&gt;$C975,MIN(AB$7,$F975)-$C975+1,0),MIN(AB$7,$F975)-AA$7))/365,IF($F975&gt;AA$7,($D975-SUM($U975:AA975))*$E975*(IF(AA975&lt;1,IF(MIN(AB$7,$F975)&gt;$C975,MIN(AB$7,$F975)-$C975+1,0),MIN(AB$7,$F975)-AA$7))/365,0))</f>
        <v>0</v>
      </c>
      <c r="AC975" s="4">
        <f>IF($F975=0,($D975-SUM($U975:AB975))*$E975*(IF(AB975&lt;1,IF(MIN(AC$7,$F975)&gt;$C975,MIN(AC$7,$F975)-$C975+1,0),MIN(AC$7,$F975)-AB$7))/365,IF($F975&gt;AB$7,($D975-SUM($U975:AB975))*$E975*(IF(AB975&lt;1,IF(MIN(AC$7,$F975)&gt;$C975,MIN(AC$7,$F975)-$C975+1,0),MIN(AC$7,$F975)-AB$7))/365,0))</f>
        <v>0</v>
      </c>
      <c r="AD975" s="4">
        <f>IF($F975=0,($D975-SUM($U975:AC975))*$E975*(IF(AC975&lt;1,IF(MIN(AD$7,$F975)&gt;$C975,MIN(AD$7,$F975)-$C975+1,0),MIN(AD$7,$F975)-AC$7))/365,IF($F975&gt;AC$7,($D975-SUM($U975:AC975))*$E975*(IF(AC975&lt;1,IF(MIN(AD$7,$F975)&gt;$C975,MIN(AD$7,$F975)-$C975+1,0),MIN(AD$7,$F975)-AC$7))/365,0))</f>
        <v>0</v>
      </c>
      <c r="AE975" s="4">
        <f>IF($F975=0,($D975-SUM($U975:AD975))*$E975*(IF(AD975&lt;1,IF(MIN(AE$7,$F975)&gt;$C975,MIN(AE$7,$F975)-$C975+1,0),MIN(AE$7,$F975)-AD$7))/365,IF($F975&gt;AD$7,($D975-SUM($U975:AD975))*$E975*(IF(AD975&lt;1,IF(MIN(AE$7,$F975)&gt;$C975,MIN(AE$7,$F975)-$C975+1,0),MIN(AE$7,$F975)-AD$7))/365,0))</f>
        <v>0</v>
      </c>
      <c r="AF975" s="4">
        <f>IF($F975=0,($D975-SUM($U975:AE975))*$E975*(IF(AE975&lt;1,IF(MIN(AF$7,$F975)&gt;$C975,MIN(AF$7,$F975)-$C975+1,0),MIN(AF$7,$F975)-AE$7))/365,IF($F975&gt;AE$7,($D975-SUM($U975:AE975))*$E975*(IF(AE975&lt;1,IF(MIN(AF$7,$F975)&gt;$C975,MIN(AF$7,$F975)-$C975+1,0),MIN(AF$7,$F975)-AE$7))/365,0))</f>
        <v>0</v>
      </c>
      <c r="AG975" s="4">
        <f>IF($F975=0,($D975-SUM($U975:AF975))*$E975*(IF(AF975&lt;1,IF(MIN(AG$7,$F975)&gt;$C975,MIN(AG$7,$F975)-$C975+1,0),MIN(AG$7,$F975)-AF$7))/365,IF($F975&gt;AF$7,($D975-SUM($U975:AF975))*$E975*(IF(AF975&lt;1,IF(MIN(AG$7,$F975)&gt;$C975,MIN(AG$7,$F975)-$C975+1,0),MIN(AG$7,$F975)-AF$7))/365,0))</f>
        <v>0</v>
      </c>
      <c r="AH975" s="4">
        <f>IF($F975=0,($D975-SUM($U975:AG975))*$E975*(IF(AG975&lt;1,IF(MIN(AH$7,$F975)&gt;$C975,MIN(AH$7,$F975)-$C975+1,0),MIN(AH$7,$F975)-AG$7))/365,IF($F975&gt;AG$7,($D975-SUM($U975:AG975))*$E975*(IF(AG975&lt;1,IF(MIN(AH$7,$F975)&gt;$C975,MIN(AH$7,$F975)-$C975+1,0),MIN(AH$7,$F975)-AG$7))/365,0))</f>
        <v>0</v>
      </c>
      <c r="AI975" s="4">
        <f>IF($F975=0,($D975-SUM($U975:AH975))*$E975*(IF(AH975&lt;1,IF(MIN(AI$7,$F975)&gt;$C975,MIN(AI$7,$F975)-$C975+1,0),MIN(AI$7,$F975)-AH$7))/365,IF($F975&gt;AH$7,($D975-SUM($U975:AH975))*$E975*(IF(AH975&lt;1,IF(MIN(AI$7,$F975)&gt;$C975,MIN(AI$7,$F975)-$C975+1,0),MIN(AI$7,$F975)-AH$7))/365,0))</f>
        <v>0</v>
      </c>
      <c r="AJ975" s="4">
        <f>IF($F975=0,($D975-SUM($U975:AI975))*$E975*(IF(AI975&lt;1,IF(MIN(AJ$7,$F975)&gt;$C975,MIN(AJ$7,$F975)-$C975+1,0),MIN(AJ$7,$F975)-AI$7))/365,IF($F975&gt;AI$7,($D975-SUM($U975:AI975))*$E975*(IF(AI975&lt;1,IF(MIN(AJ$7,$F975)&gt;$C975,MIN(AJ$7,$F975)-$C975+1,0),MIN(AJ$7,$F975)-AI$7))/365,0))</f>
        <v>0</v>
      </c>
      <c r="AK975" s="4">
        <f>IF($F975=0,($D975-SUM($U975:AJ975))*$E975*(IF(AJ975&lt;1,IF(MIN(AK$7,$F975)&gt;$C975,MIN(AK$7,$F975)-$C975+1,0),MIN(AK$7,$F975)-AJ$7))/365,IF($F975&gt;AJ$7,($D975-SUM($U975:AJ975))*$E975*(IF(AJ975&lt;1,IF(MIN(AK$7,$F975)&gt;$C975,MIN(AK$7,$F975)-$C975+1,0),MIN(AK$7,$F975)-AJ$7))/365,0))</f>
        <v>0</v>
      </c>
      <c r="AL975" s="4">
        <f>IF($F975=0,($D975-SUM($U975:AK975))*$E975*(IF(AK975&lt;1,IF(MIN(AL$7,$F975)&gt;$C975,MIN(AL$7,$F975)-$C975+1,0),MIN(AL$7,$F975)-AK$7))/365,IF($F975&gt;AK$7,($D975-SUM($U975:AK975))*$E975*(IF(AK975&lt;1,IF(MIN(AL$7,$F975)&gt;$C975,MIN(AL$7,$F975)-$C975+1,0),MIN(AL$7,$F975)-AK$7))/365,0))</f>
        <v>0</v>
      </c>
      <c r="AM975" s="4">
        <f>IF($F975=0,($D975-SUM($U975:AL975))*$E975*(IF(AL975&lt;1,IF(MIN(AM$7,$F975)&gt;$C975,MIN(AM$7,$F975)-$C975+1,0),MIN(AM$7,$F975)-AL$7))/365,IF($F975&gt;AL$7,($D975-SUM($U975:AL975))*$E975*(IF(AL975&lt;1,IF(MIN(AM$7,$F975)&gt;$C975,MIN(AM$7,$F975)-$C975+1,0),MIN(AM$7,$F975)-AL$7))/365,0))</f>
        <v>0</v>
      </c>
      <c r="AN975" s="4">
        <f>IF($F975=0,($D975-SUM($U975:AM975))*$E975*(IF(AM975&lt;1,IF(MIN(AN$7,$F975)&gt;$C975,MIN(AN$7,$F975)-$C975+1,0),MIN(AN$7,$F975)-AM$7))/365,IF($F975&gt;AM$7,($D975-SUM($U975:AM975))*$E975*(IF(AM975&lt;1,IF(MIN(AN$7,$F975)&gt;$C975,MIN(AN$7,$F975)-$C975+1,0),MIN(AN$7,$F975)-AM$7))/365,0))</f>
        <v>0</v>
      </c>
      <c r="AO975" s="4">
        <f>IF($F975=0,($D975-SUM($U975:AN975))*$E975*(IF(AN975&lt;1,IF(MIN(AO$7,$F975)&gt;$C975,MIN(AO$7,$F975)-$C975+1,0),MIN(AO$7,$F975)-AN$7))/365,IF($F975&gt;AN$7,($D975-SUM($U975:AN975))*$E975*(IF(AN975&lt;1,IF(MIN(AO$7,$F975)&gt;$C975,MIN(AO$7,$F975)-$C975+1,0),MIN(AO$7,$F975)-AN$7))/365,0))</f>
        <v>0</v>
      </c>
      <c r="AP975" s="4">
        <f>IF($F975=0,($D975-SUM($U975:AO975))*$E975*(IF(AO975&lt;1,IF(MIN(AP$7,$F975)&gt;$C975,MIN(AP$7,$F975)-$C975+1,0),MIN(AP$7,$F975)-AO$7))/365,IF($F975&gt;AO$7,($D975-SUM($U975:AO975))*$E975*(IF(AO975&lt;1,IF(MIN(AP$7,$F975)&gt;$C975,MIN(AP$7,$F975)-$C975+1,0),MIN(AP$7,$F975)-AO$7))/365,0))</f>
        <v>0</v>
      </c>
      <c r="AQ975" s="4">
        <f>IF($F975=0,($D975-SUM($U975:AP975))*$E975*(IF(AP975&lt;1,IF(MIN(AQ$7,$F975)&gt;$C975,MIN(AQ$7,$F975)-$C975+1,0),MIN(AQ$7,$F975)-AP$7))/365,IF($F975&gt;AP$7,($D975-SUM($U975:AP975))*$E975*(IF(AP975&lt;1,IF(MIN(AQ$7,$F975)&gt;$C975,MIN(AQ$7,$F975)-$C975+1,0),MIN(AQ$7,$F975)-AP$7))/365,0))</f>
        <v>0</v>
      </c>
      <c r="AR975" s="4">
        <f>IF($F975=0,($D975-SUM($U975:AQ975))*$E975*(IF(AQ975&lt;1,IF(MIN(AR$7,$F975)&gt;$C975,MIN(AR$7,$F975)-$C975+1,0),MIN(AR$7,$F975)-AQ$7))/365,IF($F975&gt;AQ$7,($D975-SUM($U975:AQ975))*$E975*(IF(AQ975&lt;1,IF(MIN(AR$7,$F975)&gt;$C975,MIN(AR$7,$F975)-$C975+1,0),MIN(AR$7,$F975)-AQ$7))/365,0))</f>
        <v>0</v>
      </c>
      <c r="AS975" s="4">
        <f>IF($F975=0,($D975-SUM($U975:AR975))*$E975*(IF(AR975&lt;1,IF(MIN(AS$7,$F975)&gt;$C975,MIN(AS$7,$F975)-$C975+1,0),MIN(AS$7,$F975)-AR$7))/365,IF($F975&gt;AR$7,($D975-SUM($U975:AR975))*$E975*(IF(AR975&lt;1,IF(MIN(AS$7,$F975)&gt;$C975,MIN(AS$7,$F975)-$C975+1,0),MIN(AS$7,$F975)-AR$7))/365,0))</f>
        <v>0</v>
      </c>
    </row>
    <row r="976" spans="1:45">
      <c r="A976" s="15"/>
      <c r="B976" s="17"/>
      <c r="C976" s="16"/>
      <c r="D976" s="15"/>
      <c r="E976" s="11"/>
      <c r="F976" s="16"/>
      <c r="G976" s="15"/>
      <c r="H976" s="14"/>
      <c r="I976" s="5"/>
      <c r="J976" s="13">
        <f>SUM(U976:AS976)</f>
        <v>0</v>
      </c>
      <c r="K976" s="13">
        <f>IF(F976=0,D976-J976,IF(F976&lt;41730,0,D976-J976))</f>
        <v>0</v>
      </c>
      <c r="L976" s="12">
        <f>IF(K976=0,0,IF(G976-((L$7-C976)/365)&lt;0,0,G976-((L$7-C976)/365)))</f>
        <v>0</v>
      </c>
      <c r="M976" s="4">
        <f>IF(K976=0,0,D976*H976)</f>
        <v>0</v>
      </c>
      <c r="N976" s="11">
        <f>IFERROR((1-(M976/K976)^(1/L976)),0)</f>
        <v>0</v>
      </c>
      <c r="O976" s="10">
        <f>IF(F976&gt;41730,IF(F976&gt;41730,(F976-41730)/365,IF(K976=0,0,IF(G976-((L$7-C976)/365)&lt;0,0,G976-((L$7-C976)/365)))),1)</f>
        <v>1</v>
      </c>
      <c r="P976" s="9">
        <f>IF(K976&lt;M976,0,IF(L976=0,K976-M976,K976*N976*O976))</f>
        <v>0</v>
      </c>
      <c r="Q976" s="19">
        <f>IF(F976&gt;41730,D976,0)</f>
        <v>0</v>
      </c>
      <c r="R976" s="18">
        <f>IF(F976&gt;41730,J976+P976,0)</f>
        <v>0</v>
      </c>
      <c r="S976" s="9">
        <f>IF(F976&gt;0,0,K976-P976)</f>
        <v>0</v>
      </c>
      <c r="T976" s="5"/>
      <c r="U976" s="4">
        <f>D976*E976*(IF(U$7&gt;$C976,U$7-$C976+1,0))/365</f>
        <v>0</v>
      </c>
      <c r="V976" s="4">
        <f>($D976-U976)*$E976*(IF(U976&lt;1,IF(V$7&gt;$C976,V$7-$C976+1,0),V$7-U$7))/365</f>
        <v>0</v>
      </c>
      <c r="W976" s="4">
        <f>IF($F976=0,($D976-SUM($U976:V976))*$E976*(IF(V976&lt;1,IF(MIN(W$7,$F976)&gt;$C976,MIN(W$7,$F976)-$C976+1,0),MIN(W$7,$F976)-V$7))/365,IF($F976&gt;V$7,($D976-SUM($U976:V976))*$E976*(IF(V976&lt;1,IF(MIN(W$7,$F976)&gt;$C976,MIN(W$7,$F976)-$C976+1,0),MIN(W$7,$F976)-V$7))/365,0))</f>
        <v>0</v>
      </c>
      <c r="X976" s="4">
        <f>IF($F976=0,($D976-SUM($U976:W976))*$E976*(IF(W976&lt;1,IF(MIN(X$7,$F976)&gt;$C976,MIN(X$7,$F976)-$C976+1,0),MIN(X$7,$F976)-W$7))/365,IF($F976&gt;W$7,($D976-SUM($U976:W976))*$E976*(IF(W976&lt;1,IF(MIN(X$7,$F976)&gt;$C976,MIN(X$7,$F976)-$C976+1,0),MIN(X$7,$F976)-W$7))/365,0))</f>
        <v>0</v>
      </c>
      <c r="Y976" s="4">
        <f>IF($F976=0,($D976-SUM($U976:X976))*$E976*(IF(X976&lt;1,IF(MIN(Y$7,$F976)&gt;$C976,MIN(Y$7,$F976)-$C976+1,0),MIN(Y$7,$F976)-X$7))/365,IF($F976&gt;X$7,($D976-SUM($U976:X976))*$E976*(IF(X976&lt;1,IF(MIN(Y$7,$F976)&gt;$C976,MIN(Y$7,$F976)-$C976+1,0),MIN(Y$7,$F976)-X$7))/365,0))</f>
        <v>0</v>
      </c>
      <c r="Z976" s="4">
        <f>IF($F976=0,($D976-SUM($U976:Y976))*$E976*(IF(Y976&lt;1,IF(MIN(Z$7,$F976)&gt;$C976,MIN(Z$7,$F976)-$C976+1,0),MIN(Z$7,$F976)-Y$7))/365,IF($F976&gt;Y$7,($D976-SUM($U976:Y976))*$E976*(IF(Y976&lt;1,IF(MIN(Z$7,$F976)&gt;$C976,MIN(Z$7,$F976)-$C976+1,0),MIN(Z$7,$F976)-Y$7))/365,0))</f>
        <v>0</v>
      </c>
      <c r="AA976" s="4">
        <f>IF($F976=0,($D976-SUM($U976:Z976))*$E976*(IF(Z976&lt;1,IF(MIN(AA$7,$F976)&gt;$C976,MIN(AA$7,$F976)-$C976+1,0),MIN(AA$7,$F976)-Z$7))/365,IF($F976&gt;Z$7,($D976-SUM($U976:Z976))*$E976*(IF(Z976&lt;1,IF(MIN(AA$7,$F976)&gt;$C976,MIN(AA$7,$F976)-$C976+1,0),MIN(AA$7,$F976)-Z$7))/365,0))</f>
        <v>0</v>
      </c>
      <c r="AB976" s="4">
        <f>IF($F976=0,($D976-SUM($U976:AA976))*$E976*(IF(AA976&lt;1,IF(MIN(AB$7,$F976)&gt;$C976,MIN(AB$7,$F976)-$C976+1,0),MIN(AB$7,$F976)-AA$7))/365,IF($F976&gt;AA$7,($D976-SUM($U976:AA976))*$E976*(IF(AA976&lt;1,IF(MIN(AB$7,$F976)&gt;$C976,MIN(AB$7,$F976)-$C976+1,0),MIN(AB$7,$F976)-AA$7))/365,0))</f>
        <v>0</v>
      </c>
      <c r="AC976" s="4">
        <f>IF($F976=0,($D976-SUM($U976:AB976))*$E976*(IF(AB976&lt;1,IF(MIN(AC$7,$F976)&gt;$C976,MIN(AC$7,$F976)-$C976+1,0),MIN(AC$7,$F976)-AB$7))/365,IF($F976&gt;AB$7,($D976-SUM($U976:AB976))*$E976*(IF(AB976&lt;1,IF(MIN(AC$7,$F976)&gt;$C976,MIN(AC$7,$F976)-$C976+1,0),MIN(AC$7,$F976)-AB$7))/365,0))</f>
        <v>0</v>
      </c>
      <c r="AD976" s="4">
        <f>IF($F976=0,($D976-SUM($U976:AC976))*$E976*(IF(AC976&lt;1,IF(MIN(AD$7,$F976)&gt;$C976,MIN(AD$7,$F976)-$C976+1,0),MIN(AD$7,$F976)-AC$7))/365,IF($F976&gt;AC$7,($D976-SUM($U976:AC976))*$E976*(IF(AC976&lt;1,IF(MIN(AD$7,$F976)&gt;$C976,MIN(AD$7,$F976)-$C976+1,0),MIN(AD$7,$F976)-AC$7))/365,0))</f>
        <v>0</v>
      </c>
      <c r="AE976" s="4">
        <f>IF($F976=0,($D976-SUM($U976:AD976))*$E976*(IF(AD976&lt;1,IF(MIN(AE$7,$F976)&gt;$C976,MIN(AE$7,$F976)-$C976+1,0),MIN(AE$7,$F976)-AD$7))/365,IF($F976&gt;AD$7,($D976-SUM($U976:AD976))*$E976*(IF(AD976&lt;1,IF(MIN(AE$7,$F976)&gt;$C976,MIN(AE$7,$F976)-$C976+1,0),MIN(AE$7,$F976)-AD$7))/365,0))</f>
        <v>0</v>
      </c>
      <c r="AF976" s="4">
        <f>IF($F976=0,($D976-SUM($U976:AE976))*$E976*(IF(AE976&lt;1,IF(MIN(AF$7,$F976)&gt;$C976,MIN(AF$7,$F976)-$C976+1,0),MIN(AF$7,$F976)-AE$7))/365,IF($F976&gt;AE$7,($D976-SUM($U976:AE976))*$E976*(IF(AE976&lt;1,IF(MIN(AF$7,$F976)&gt;$C976,MIN(AF$7,$F976)-$C976+1,0),MIN(AF$7,$F976)-AE$7))/365,0))</f>
        <v>0</v>
      </c>
      <c r="AG976" s="4">
        <f>IF($F976=0,($D976-SUM($U976:AF976))*$E976*(IF(AF976&lt;1,IF(MIN(AG$7,$F976)&gt;$C976,MIN(AG$7,$F976)-$C976+1,0),MIN(AG$7,$F976)-AF$7))/365,IF($F976&gt;AF$7,($D976-SUM($U976:AF976))*$E976*(IF(AF976&lt;1,IF(MIN(AG$7,$F976)&gt;$C976,MIN(AG$7,$F976)-$C976+1,0),MIN(AG$7,$F976)-AF$7))/365,0))</f>
        <v>0</v>
      </c>
      <c r="AH976" s="4">
        <f>IF($F976=0,($D976-SUM($U976:AG976))*$E976*(IF(AG976&lt;1,IF(MIN(AH$7,$F976)&gt;$C976,MIN(AH$7,$F976)-$C976+1,0),MIN(AH$7,$F976)-AG$7))/365,IF($F976&gt;AG$7,($D976-SUM($U976:AG976))*$E976*(IF(AG976&lt;1,IF(MIN(AH$7,$F976)&gt;$C976,MIN(AH$7,$F976)-$C976+1,0),MIN(AH$7,$F976)-AG$7))/365,0))</f>
        <v>0</v>
      </c>
      <c r="AI976" s="4">
        <f>IF($F976=0,($D976-SUM($U976:AH976))*$E976*(IF(AH976&lt;1,IF(MIN(AI$7,$F976)&gt;$C976,MIN(AI$7,$F976)-$C976+1,0),MIN(AI$7,$F976)-AH$7))/365,IF($F976&gt;AH$7,($D976-SUM($U976:AH976))*$E976*(IF(AH976&lt;1,IF(MIN(AI$7,$F976)&gt;$C976,MIN(AI$7,$F976)-$C976+1,0),MIN(AI$7,$F976)-AH$7))/365,0))</f>
        <v>0</v>
      </c>
      <c r="AJ976" s="4">
        <f>IF($F976=0,($D976-SUM($U976:AI976))*$E976*(IF(AI976&lt;1,IF(MIN(AJ$7,$F976)&gt;$C976,MIN(AJ$7,$F976)-$C976+1,0),MIN(AJ$7,$F976)-AI$7))/365,IF($F976&gt;AI$7,($D976-SUM($U976:AI976))*$E976*(IF(AI976&lt;1,IF(MIN(AJ$7,$F976)&gt;$C976,MIN(AJ$7,$F976)-$C976+1,0),MIN(AJ$7,$F976)-AI$7))/365,0))</f>
        <v>0</v>
      </c>
      <c r="AK976" s="4">
        <f>IF($F976=0,($D976-SUM($U976:AJ976))*$E976*(IF(AJ976&lt;1,IF(MIN(AK$7,$F976)&gt;$C976,MIN(AK$7,$F976)-$C976+1,0),MIN(AK$7,$F976)-AJ$7))/365,IF($F976&gt;AJ$7,($D976-SUM($U976:AJ976))*$E976*(IF(AJ976&lt;1,IF(MIN(AK$7,$F976)&gt;$C976,MIN(AK$7,$F976)-$C976+1,0),MIN(AK$7,$F976)-AJ$7))/365,0))</f>
        <v>0</v>
      </c>
      <c r="AL976" s="4">
        <f>IF($F976=0,($D976-SUM($U976:AK976))*$E976*(IF(AK976&lt;1,IF(MIN(AL$7,$F976)&gt;$C976,MIN(AL$7,$F976)-$C976+1,0),MIN(AL$7,$F976)-AK$7))/365,IF($F976&gt;AK$7,($D976-SUM($U976:AK976))*$E976*(IF(AK976&lt;1,IF(MIN(AL$7,$F976)&gt;$C976,MIN(AL$7,$F976)-$C976+1,0),MIN(AL$7,$F976)-AK$7))/365,0))</f>
        <v>0</v>
      </c>
      <c r="AM976" s="4">
        <f>IF($F976=0,($D976-SUM($U976:AL976))*$E976*(IF(AL976&lt;1,IF(MIN(AM$7,$F976)&gt;$C976,MIN(AM$7,$F976)-$C976+1,0),MIN(AM$7,$F976)-AL$7))/365,IF($F976&gt;AL$7,($D976-SUM($U976:AL976))*$E976*(IF(AL976&lt;1,IF(MIN(AM$7,$F976)&gt;$C976,MIN(AM$7,$F976)-$C976+1,0),MIN(AM$7,$F976)-AL$7))/365,0))</f>
        <v>0</v>
      </c>
      <c r="AN976" s="4">
        <f>IF($F976=0,($D976-SUM($U976:AM976))*$E976*(IF(AM976&lt;1,IF(MIN(AN$7,$F976)&gt;$C976,MIN(AN$7,$F976)-$C976+1,0),MIN(AN$7,$F976)-AM$7))/365,IF($F976&gt;AM$7,($D976-SUM($U976:AM976))*$E976*(IF(AM976&lt;1,IF(MIN(AN$7,$F976)&gt;$C976,MIN(AN$7,$F976)-$C976+1,0),MIN(AN$7,$F976)-AM$7))/365,0))</f>
        <v>0</v>
      </c>
      <c r="AO976" s="4">
        <f>IF($F976=0,($D976-SUM($U976:AN976))*$E976*(IF(AN976&lt;1,IF(MIN(AO$7,$F976)&gt;$C976,MIN(AO$7,$F976)-$C976+1,0),MIN(AO$7,$F976)-AN$7))/365,IF($F976&gt;AN$7,($D976-SUM($U976:AN976))*$E976*(IF(AN976&lt;1,IF(MIN(AO$7,$F976)&gt;$C976,MIN(AO$7,$F976)-$C976+1,0),MIN(AO$7,$F976)-AN$7))/365,0))</f>
        <v>0</v>
      </c>
      <c r="AP976" s="4">
        <f>IF($F976=0,($D976-SUM($U976:AO976))*$E976*(IF(AO976&lt;1,IF(MIN(AP$7,$F976)&gt;$C976,MIN(AP$7,$F976)-$C976+1,0),MIN(AP$7,$F976)-AO$7))/365,IF($F976&gt;AO$7,($D976-SUM($U976:AO976))*$E976*(IF(AO976&lt;1,IF(MIN(AP$7,$F976)&gt;$C976,MIN(AP$7,$F976)-$C976+1,0),MIN(AP$7,$F976)-AO$7))/365,0))</f>
        <v>0</v>
      </c>
      <c r="AQ976" s="4">
        <f>IF($F976=0,($D976-SUM($U976:AP976))*$E976*(IF(AP976&lt;1,IF(MIN(AQ$7,$F976)&gt;$C976,MIN(AQ$7,$F976)-$C976+1,0),MIN(AQ$7,$F976)-AP$7))/365,IF($F976&gt;AP$7,($D976-SUM($U976:AP976))*$E976*(IF(AP976&lt;1,IF(MIN(AQ$7,$F976)&gt;$C976,MIN(AQ$7,$F976)-$C976+1,0),MIN(AQ$7,$F976)-AP$7))/365,0))</f>
        <v>0</v>
      </c>
      <c r="AR976" s="4">
        <f>IF($F976=0,($D976-SUM($U976:AQ976))*$E976*(IF(AQ976&lt;1,IF(MIN(AR$7,$F976)&gt;$C976,MIN(AR$7,$F976)-$C976+1,0),MIN(AR$7,$F976)-AQ$7))/365,IF($F976&gt;AQ$7,($D976-SUM($U976:AQ976))*$E976*(IF(AQ976&lt;1,IF(MIN(AR$7,$F976)&gt;$C976,MIN(AR$7,$F976)-$C976+1,0),MIN(AR$7,$F976)-AQ$7))/365,0))</f>
        <v>0</v>
      </c>
      <c r="AS976" s="4">
        <f>IF($F976=0,($D976-SUM($U976:AR976))*$E976*(IF(AR976&lt;1,IF(MIN(AS$7,$F976)&gt;$C976,MIN(AS$7,$F976)-$C976+1,0),MIN(AS$7,$F976)-AR$7))/365,IF($F976&gt;AR$7,($D976-SUM($U976:AR976))*$E976*(IF(AR976&lt;1,IF(MIN(AS$7,$F976)&gt;$C976,MIN(AS$7,$F976)-$C976+1,0),MIN(AS$7,$F976)-AR$7))/365,0))</f>
        <v>0</v>
      </c>
    </row>
    <row r="977" spans="1:45">
      <c r="A977" s="15"/>
      <c r="B977" s="17"/>
      <c r="C977" s="16"/>
      <c r="D977" s="15"/>
      <c r="E977" s="11"/>
      <c r="F977" s="16"/>
      <c r="G977" s="15"/>
      <c r="H977" s="14"/>
      <c r="I977" s="5"/>
      <c r="J977" s="13">
        <f>SUM(U977:AS977)</f>
        <v>0</v>
      </c>
      <c r="K977" s="13">
        <f>IF(F977=0,D977-J977,IF(F977&lt;41730,0,D977-J977))</f>
        <v>0</v>
      </c>
      <c r="L977" s="12">
        <f>IF(K977=0,0,IF(G977-((L$7-C977)/365)&lt;0,0,G977-((L$7-C977)/365)))</f>
        <v>0</v>
      </c>
      <c r="M977" s="4">
        <f>IF(K977=0,0,D977*H977)</f>
        <v>0</v>
      </c>
      <c r="N977" s="11">
        <f>IFERROR((1-(M977/K977)^(1/L977)),0)</f>
        <v>0</v>
      </c>
      <c r="O977" s="10">
        <f>IF(F977&gt;41730,IF(F977&gt;41730,(F977-41730)/365,IF(K977=0,0,IF(G977-((L$7-C977)/365)&lt;0,0,G977-((L$7-C977)/365)))),1)</f>
        <v>1</v>
      </c>
      <c r="P977" s="9">
        <f>IF(K977&lt;M977,0,IF(L977=0,K977-M977,K977*N977*O977))</f>
        <v>0</v>
      </c>
      <c r="Q977" s="19">
        <f>IF(F977&gt;41730,D977,0)</f>
        <v>0</v>
      </c>
      <c r="R977" s="18">
        <f>IF(F977&gt;41730,J977+P977,0)</f>
        <v>0</v>
      </c>
      <c r="S977" s="9">
        <f>IF(F977&gt;0,0,K977-P977)</f>
        <v>0</v>
      </c>
      <c r="T977" s="5"/>
      <c r="U977" s="4">
        <f>D977*E977*(IF(U$7&gt;$C977,U$7-$C977+1,0))/365</f>
        <v>0</v>
      </c>
      <c r="V977" s="4">
        <f>($D977-U977)*$E977*(IF(U977&lt;1,IF(V$7&gt;$C977,V$7-$C977+1,0),V$7-U$7))/365</f>
        <v>0</v>
      </c>
      <c r="W977" s="4">
        <f>IF($F977=0,($D977-SUM($U977:V977))*$E977*(IF(V977&lt;1,IF(MIN(W$7,$F977)&gt;$C977,MIN(W$7,$F977)-$C977+1,0),MIN(W$7,$F977)-V$7))/365,IF($F977&gt;V$7,($D977-SUM($U977:V977))*$E977*(IF(V977&lt;1,IF(MIN(W$7,$F977)&gt;$C977,MIN(W$7,$F977)-$C977+1,0),MIN(W$7,$F977)-V$7))/365,0))</f>
        <v>0</v>
      </c>
      <c r="X977" s="4">
        <f>IF($F977=0,($D977-SUM($U977:W977))*$E977*(IF(W977&lt;1,IF(MIN(X$7,$F977)&gt;$C977,MIN(X$7,$F977)-$C977+1,0),MIN(X$7,$F977)-W$7))/365,IF($F977&gt;W$7,($D977-SUM($U977:W977))*$E977*(IF(W977&lt;1,IF(MIN(X$7,$F977)&gt;$C977,MIN(X$7,$F977)-$C977+1,0),MIN(X$7,$F977)-W$7))/365,0))</f>
        <v>0</v>
      </c>
      <c r="Y977" s="4">
        <f>IF($F977=0,($D977-SUM($U977:X977))*$E977*(IF(X977&lt;1,IF(MIN(Y$7,$F977)&gt;$C977,MIN(Y$7,$F977)-$C977+1,0),MIN(Y$7,$F977)-X$7))/365,IF($F977&gt;X$7,($D977-SUM($U977:X977))*$E977*(IF(X977&lt;1,IF(MIN(Y$7,$F977)&gt;$C977,MIN(Y$7,$F977)-$C977+1,0),MIN(Y$7,$F977)-X$7))/365,0))</f>
        <v>0</v>
      </c>
      <c r="Z977" s="4">
        <f>IF($F977=0,($D977-SUM($U977:Y977))*$E977*(IF(Y977&lt;1,IF(MIN(Z$7,$F977)&gt;$C977,MIN(Z$7,$F977)-$C977+1,0),MIN(Z$7,$F977)-Y$7))/365,IF($F977&gt;Y$7,($D977-SUM($U977:Y977))*$E977*(IF(Y977&lt;1,IF(MIN(Z$7,$F977)&gt;$C977,MIN(Z$7,$F977)-$C977+1,0),MIN(Z$7,$F977)-Y$7))/365,0))</f>
        <v>0</v>
      </c>
      <c r="AA977" s="4">
        <f>IF($F977=0,($D977-SUM($U977:Z977))*$E977*(IF(Z977&lt;1,IF(MIN(AA$7,$F977)&gt;$C977,MIN(AA$7,$F977)-$C977+1,0),MIN(AA$7,$F977)-Z$7))/365,IF($F977&gt;Z$7,($D977-SUM($U977:Z977))*$E977*(IF(Z977&lt;1,IF(MIN(AA$7,$F977)&gt;$C977,MIN(AA$7,$F977)-$C977+1,0),MIN(AA$7,$F977)-Z$7))/365,0))</f>
        <v>0</v>
      </c>
      <c r="AB977" s="4">
        <f>IF($F977=0,($D977-SUM($U977:AA977))*$E977*(IF(AA977&lt;1,IF(MIN(AB$7,$F977)&gt;$C977,MIN(AB$7,$F977)-$C977+1,0),MIN(AB$7,$F977)-AA$7))/365,IF($F977&gt;AA$7,($D977-SUM($U977:AA977))*$E977*(IF(AA977&lt;1,IF(MIN(AB$7,$F977)&gt;$C977,MIN(AB$7,$F977)-$C977+1,0),MIN(AB$7,$F977)-AA$7))/365,0))</f>
        <v>0</v>
      </c>
      <c r="AC977" s="4">
        <f>IF($F977=0,($D977-SUM($U977:AB977))*$E977*(IF(AB977&lt;1,IF(MIN(AC$7,$F977)&gt;$C977,MIN(AC$7,$F977)-$C977+1,0),MIN(AC$7,$F977)-AB$7))/365,IF($F977&gt;AB$7,($D977-SUM($U977:AB977))*$E977*(IF(AB977&lt;1,IF(MIN(AC$7,$F977)&gt;$C977,MIN(AC$7,$F977)-$C977+1,0),MIN(AC$7,$F977)-AB$7))/365,0))</f>
        <v>0</v>
      </c>
      <c r="AD977" s="4">
        <f>IF($F977=0,($D977-SUM($U977:AC977))*$E977*(IF(AC977&lt;1,IF(MIN(AD$7,$F977)&gt;$C977,MIN(AD$7,$F977)-$C977+1,0),MIN(AD$7,$F977)-AC$7))/365,IF($F977&gt;AC$7,($D977-SUM($U977:AC977))*$E977*(IF(AC977&lt;1,IF(MIN(AD$7,$F977)&gt;$C977,MIN(AD$7,$F977)-$C977+1,0),MIN(AD$7,$F977)-AC$7))/365,0))</f>
        <v>0</v>
      </c>
      <c r="AE977" s="4">
        <f>IF($F977=0,($D977-SUM($U977:AD977))*$E977*(IF(AD977&lt;1,IF(MIN(AE$7,$F977)&gt;$C977,MIN(AE$7,$F977)-$C977+1,0),MIN(AE$7,$F977)-AD$7))/365,IF($F977&gt;AD$7,($D977-SUM($U977:AD977))*$E977*(IF(AD977&lt;1,IF(MIN(AE$7,$F977)&gt;$C977,MIN(AE$7,$F977)-$C977+1,0),MIN(AE$7,$F977)-AD$7))/365,0))</f>
        <v>0</v>
      </c>
      <c r="AF977" s="4">
        <f>IF($F977=0,($D977-SUM($U977:AE977))*$E977*(IF(AE977&lt;1,IF(MIN(AF$7,$F977)&gt;$C977,MIN(AF$7,$F977)-$C977+1,0),MIN(AF$7,$F977)-AE$7))/365,IF($F977&gt;AE$7,($D977-SUM($U977:AE977))*$E977*(IF(AE977&lt;1,IF(MIN(AF$7,$F977)&gt;$C977,MIN(AF$7,$F977)-$C977+1,0),MIN(AF$7,$F977)-AE$7))/365,0))</f>
        <v>0</v>
      </c>
      <c r="AG977" s="4">
        <f>IF($F977=0,($D977-SUM($U977:AF977))*$E977*(IF(AF977&lt;1,IF(MIN(AG$7,$F977)&gt;$C977,MIN(AG$7,$F977)-$C977+1,0),MIN(AG$7,$F977)-AF$7))/365,IF($F977&gt;AF$7,($D977-SUM($U977:AF977))*$E977*(IF(AF977&lt;1,IF(MIN(AG$7,$F977)&gt;$C977,MIN(AG$7,$F977)-$C977+1,0),MIN(AG$7,$F977)-AF$7))/365,0))</f>
        <v>0</v>
      </c>
      <c r="AH977" s="4">
        <f>IF($F977=0,($D977-SUM($U977:AG977))*$E977*(IF(AG977&lt;1,IF(MIN(AH$7,$F977)&gt;$C977,MIN(AH$7,$F977)-$C977+1,0),MIN(AH$7,$F977)-AG$7))/365,IF($F977&gt;AG$7,($D977-SUM($U977:AG977))*$E977*(IF(AG977&lt;1,IF(MIN(AH$7,$F977)&gt;$C977,MIN(AH$7,$F977)-$C977+1,0),MIN(AH$7,$F977)-AG$7))/365,0))</f>
        <v>0</v>
      </c>
      <c r="AI977" s="4">
        <f>IF($F977=0,($D977-SUM($U977:AH977))*$E977*(IF(AH977&lt;1,IF(MIN(AI$7,$F977)&gt;$C977,MIN(AI$7,$F977)-$C977+1,0),MIN(AI$7,$F977)-AH$7))/365,IF($F977&gt;AH$7,($D977-SUM($U977:AH977))*$E977*(IF(AH977&lt;1,IF(MIN(AI$7,$F977)&gt;$C977,MIN(AI$7,$F977)-$C977+1,0),MIN(AI$7,$F977)-AH$7))/365,0))</f>
        <v>0</v>
      </c>
      <c r="AJ977" s="4">
        <f>IF($F977=0,($D977-SUM($U977:AI977))*$E977*(IF(AI977&lt;1,IF(MIN(AJ$7,$F977)&gt;$C977,MIN(AJ$7,$F977)-$C977+1,0),MIN(AJ$7,$F977)-AI$7))/365,IF($F977&gt;AI$7,($D977-SUM($U977:AI977))*$E977*(IF(AI977&lt;1,IF(MIN(AJ$7,$F977)&gt;$C977,MIN(AJ$7,$F977)-$C977+1,0),MIN(AJ$7,$F977)-AI$7))/365,0))</f>
        <v>0</v>
      </c>
      <c r="AK977" s="4">
        <f>IF($F977=0,($D977-SUM($U977:AJ977))*$E977*(IF(AJ977&lt;1,IF(MIN(AK$7,$F977)&gt;$C977,MIN(AK$7,$F977)-$C977+1,0),MIN(AK$7,$F977)-AJ$7))/365,IF($F977&gt;AJ$7,($D977-SUM($U977:AJ977))*$E977*(IF(AJ977&lt;1,IF(MIN(AK$7,$F977)&gt;$C977,MIN(AK$7,$F977)-$C977+1,0),MIN(AK$7,$F977)-AJ$7))/365,0))</f>
        <v>0</v>
      </c>
      <c r="AL977" s="4">
        <f>IF($F977=0,($D977-SUM($U977:AK977))*$E977*(IF(AK977&lt;1,IF(MIN(AL$7,$F977)&gt;$C977,MIN(AL$7,$F977)-$C977+1,0),MIN(AL$7,$F977)-AK$7))/365,IF($F977&gt;AK$7,($D977-SUM($U977:AK977))*$E977*(IF(AK977&lt;1,IF(MIN(AL$7,$F977)&gt;$C977,MIN(AL$7,$F977)-$C977+1,0),MIN(AL$7,$F977)-AK$7))/365,0))</f>
        <v>0</v>
      </c>
      <c r="AM977" s="4">
        <f>IF($F977=0,($D977-SUM($U977:AL977))*$E977*(IF(AL977&lt;1,IF(MIN(AM$7,$F977)&gt;$C977,MIN(AM$7,$F977)-$C977+1,0),MIN(AM$7,$F977)-AL$7))/365,IF($F977&gt;AL$7,($D977-SUM($U977:AL977))*$E977*(IF(AL977&lt;1,IF(MIN(AM$7,$F977)&gt;$C977,MIN(AM$7,$F977)-$C977+1,0),MIN(AM$7,$F977)-AL$7))/365,0))</f>
        <v>0</v>
      </c>
      <c r="AN977" s="4">
        <f>IF($F977=0,($D977-SUM($U977:AM977))*$E977*(IF(AM977&lt;1,IF(MIN(AN$7,$F977)&gt;$C977,MIN(AN$7,$F977)-$C977+1,0),MIN(AN$7,$F977)-AM$7))/365,IF($F977&gt;AM$7,($D977-SUM($U977:AM977))*$E977*(IF(AM977&lt;1,IF(MIN(AN$7,$F977)&gt;$C977,MIN(AN$7,$F977)-$C977+1,0),MIN(AN$7,$F977)-AM$7))/365,0))</f>
        <v>0</v>
      </c>
      <c r="AO977" s="4">
        <f>IF($F977=0,($D977-SUM($U977:AN977))*$E977*(IF(AN977&lt;1,IF(MIN(AO$7,$F977)&gt;$C977,MIN(AO$7,$F977)-$C977+1,0),MIN(AO$7,$F977)-AN$7))/365,IF($F977&gt;AN$7,($D977-SUM($U977:AN977))*$E977*(IF(AN977&lt;1,IF(MIN(AO$7,$F977)&gt;$C977,MIN(AO$7,$F977)-$C977+1,0),MIN(AO$7,$F977)-AN$7))/365,0))</f>
        <v>0</v>
      </c>
      <c r="AP977" s="4">
        <f>IF($F977=0,($D977-SUM($U977:AO977))*$E977*(IF(AO977&lt;1,IF(MIN(AP$7,$F977)&gt;$C977,MIN(AP$7,$F977)-$C977+1,0),MIN(AP$7,$F977)-AO$7))/365,IF($F977&gt;AO$7,($D977-SUM($U977:AO977))*$E977*(IF(AO977&lt;1,IF(MIN(AP$7,$F977)&gt;$C977,MIN(AP$7,$F977)-$C977+1,0),MIN(AP$7,$F977)-AO$7))/365,0))</f>
        <v>0</v>
      </c>
      <c r="AQ977" s="4">
        <f>IF($F977=0,($D977-SUM($U977:AP977))*$E977*(IF(AP977&lt;1,IF(MIN(AQ$7,$F977)&gt;$C977,MIN(AQ$7,$F977)-$C977+1,0),MIN(AQ$7,$F977)-AP$7))/365,IF($F977&gt;AP$7,($D977-SUM($U977:AP977))*$E977*(IF(AP977&lt;1,IF(MIN(AQ$7,$F977)&gt;$C977,MIN(AQ$7,$F977)-$C977+1,0),MIN(AQ$7,$F977)-AP$7))/365,0))</f>
        <v>0</v>
      </c>
      <c r="AR977" s="4">
        <f>IF($F977=0,($D977-SUM($U977:AQ977))*$E977*(IF(AQ977&lt;1,IF(MIN(AR$7,$F977)&gt;$C977,MIN(AR$7,$F977)-$C977+1,0),MIN(AR$7,$F977)-AQ$7))/365,IF($F977&gt;AQ$7,($D977-SUM($U977:AQ977))*$E977*(IF(AQ977&lt;1,IF(MIN(AR$7,$F977)&gt;$C977,MIN(AR$7,$F977)-$C977+1,0),MIN(AR$7,$F977)-AQ$7))/365,0))</f>
        <v>0</v>
      </c>
      <c r="AS977" s="4">
        <f>IF($F977=0,($D977-SUM($U977:AR977))*$E977*(IF(AR977&lt;1,IF(MIN(AS$7,$F977)&gt;$C977,MIN(AS$7,$F977)-$C977+1,0),MIN(AS$7,$F977)-AR$7))/365,IF($F977&gt;AR$7,($D977-SUM($U977:AR977))*$E977*(IF(AR977&lt;1,IF(MIN(AS$7,$F977)&gt;$C977,MIN(AS$7,$F977)-$C977+1,0),MIN(AS$7,$F977)-AR$7))/365,0))</f>
        <v>0</v>
      </c>
    </row>
    <row r="978" spans="1:45">
      <c r="A978" s="15"/>
      <c r="B978" s="17"/>
      <c r="C978" s="16"/>
      <c r="D978" s="15"/>
      <c r="E978" s="11"/>
      <c r="F978" s="16"/>
      <c r="G978" s="15"/>
      <c r="H978" s="14"/>
      <c r="I978" s="5"/>
      <c r="J978" s="13">
        <f>SUM(U978:AS978)</f>
        <v>0</v>
      </c>
      <c r="K978" s="13">
        <f>IF(F978=0,D978-J978,IF(F978&lt;41730,0,D978-J978))</f>
        <v>0</v>
      </c>
      <c r="L978" s="12">
        <f>IF(K978=0,0,IF(G978-((L$7-C978)/365)&lt;0,0,G978-((L$7-C978)/365)))</f>
        <v>0</v>
      </c>
      <c r="M978" s="4">
        <f>IF(K978=0,0,D978*H978)</f>
        <v>0</v>
      </c>
      <c r="N978" s="11">
        <f>IFERROR((1-(M978/K978)^(1/L978)),0)</f>
        <v>0</v>
      </c>
      <c r="O978" s="10">
        <f>IF(F978&gt;41730,IF(F978&gt;41730,(F978-41730)/365,IF(K978=0,0,IF(G978-((L$7-C978)/365)&lt;0,0,G978-((L$7-C978)/365)))),1)</f>
        <v>1</v>
      </c>
      <c r="P978" s="9">
        <f>IF(K978&lt;M978,0,IF(L978=0,K978-M978,K978*N978*O978))</f>
        <v>0</v>
      </c>
      <c r="Q978" s="19">
        <f>IF(F978&gt;41730,D978,0)</f>
        <v>0</v>
      </c>
      <c r="R978" s="18">
        <f>IF(F978&gt;41730,J978+P978,0)</f>
        <v>0</v>
      </c>
      <c r="S978" s="9">
        <f>IF(F978&gt;0,0,K978-P978)</f>
        <v>0</v>
      </c>
      <c r="T978" s="5"/>
      <c r="U978" s="4">
        <f>D978*E978*(IF(U$7&gt;$C978,U$7-$C978+1,0))/365</f>
        <v>0</v>
      </c>
      <c r="V978" s="4">
        <f>($D978-U978)*$E978*(IF(U978&lt;1,IF(V$7&gt;$C978,V$7-$C978+1,0),V$7-U$7))/365</f>
        <v>0</v>
      </c>
      <c r="W978" s="4">
        <f>IF($F978=0,($D978-SUM($U978:V978))*$E978*(IF(V978&lt;1,IF(MIN(W$7,$F978)&gt;$C978,MIN(W$7,$F978)-$C978+1,0),MIN(W$7,$F978)-V$7))/365,IF($F978&gt;V$7,($D978-SUM($U978:V978))*$E978*(IF(V978&lt;1,IF(MIN(W$7,$F978)&gt;$C978,MIN(W$7,$F978)-$C978+1,0),MIN(W$7,$F978)-V$7))/365,0))</f>
        <v>0</v>
      </c>
      <c r="X978" s="4">
        <f>IF($F978=0,($D978-SUM($U978:W978))*$E978*(IF(W978&lt;1,IF(MIN(X$7,$F978)&gt;$C978,MIN(X$7,$F978)-$C978+1,0),MIN(X$7,$F978)-W$7))/365,IF($F978&gt;W$7,($D978-SUM($U978:W978))*$E978*(IF(W978&lt;1,IF(MIN(X$7,$F978)&gt;$C978,MIN(X$7,$F978)-$C978+1,0),MIN(X$7,$F978)-W$7))/365,0))</f>
        <v>0</v>
      </c>
      <c r="Y978" s="4">
        <f>IF($F978=0,($D978-SUM($U978:X978))*$E978*(IF(X978&lt;1,IF(MIN(Y$7,$F978)&gt;$C978,MIN(Y$7,$F978)-$C978+1,0),MIN(Y$7,$F978)-X$7))/365,IF($F978&gt;X$7,($D978-SUM($U978:X978))*$E978*(IF(X978&lt;1,IF(MIN(Y$7,$F978)&gt;$C978,MIN(Y$7,$F978)-$C978+1,0),MIN(Y$7,$F978)-X$7))/365,0))</f>
        <v>0</v>
      </c>
      <c r="Z978" s="4">
        <f>IF($F978=0,($D978-SUM($U978:Y978))*$E978*(IF(Y978&lt;1,IF(MIN(Z$7,$F978)&gt;$C978,MIN(Z$7,$F978)-$C978+1,0),MIN(Z$7,$F978)-Y$7))/365,IF($F978&gt;Y$7,($D978-SUM($U978:Y978))*$E978*(IF(Y978&lt;1,IF(MIN(Z$7,$F978)&gt;$C978,MIN(Z$7,$F978)-$C978+1,0),MIN(Z$7,$F978)-Y$7))/365,0))</f>
        <v>0</v>
      </c>
      <c r="AA978" s="4">
        <f>IF($F978=0,($D978-SUM($U978:Z978))*$E978*(IF(Z978&lt;1,IF(MIN(AA$7,$F978)&gt;$C978,MIN(AA$7,$F978)-$C978+1,0),MIN(AA$7,$F978)-Z$7))/365,IF($F978&gt;Z$7,($D978-SUM($U978:Z978))*$E978*(IF(Z978&lt;1,IF(MIN(AA$7,$F978)&gt;$C978,MIN(AA$7,$F978)-$C978+1,0),MIN(AA$7,$F978)-Z$7))/365,0))</f>
        <v>0</v>
      </c>
      <c r="AB978" s="4">
        <f>IF($F978=0,($D978-SUM($U978:AA978))*$E978*(IF(AA978&lt;1,IF(MIN(AB$7,$F978)&gt;$C978,MIN(AB$7,$F978)-$C978+1,0),MIN(AB$7,$F978)-AA$7))/365,IF($F978&gt;AA$7,($D978-SUM($U978:AA978))*$E978*(IF(AA978&lt;1,IF(MIN(AB$7,$F978)&gt;$C978,MIN(AB$7,$F978)-$C978+1,0),MIN(AB$7,$F978)-AA$7))/365,0))</f>
        <v>0</v>
      </c>
      <c r="AC978" s="4">
        <f>IF($F978=0,($D978-SUM($U978:AB978))*$E978*(IF(AB978&lt;1,IF(MIN(AC$7,$F978)&gt;$C978,MIN(AC$7,$F978)-$C978+1,0),MIN(AC$7,$F978)-AB$7))/365,IF($F978&gt;AB$7,($D978-SUM($U978:AB978))*$E978*(IF(AB978&lt;1,IF(MIN(AC$7,$F978)&gt;$C978,MIN(AC$7,$F978)-$C978+1,0),MIN(AC$7,$F978)-AB$7))/365,0))</f>
        <v>0</v>
      </c>
      <c r="AD978" s="4">
        <f>IF($F978=0,($D978-SUM($U978:AC978))*$E978*(IF(AC978&lt;1,IF(MIN(AD$7,$F978)&gt;$C978,MIN(AD$7,$F978)-$C978+1,0),MIN(AD$7,$F978)-AC$7))/365,IF($F978&gt;AC$7,($D978-SUM($U978:AC978))*$E978*(IF(AC978&lt;1,IF(MIN(AD$7,$F978)&gt;$C978,MIN(AD$7,$F978)-$C978+1,0),MIN(AD$7,$F978)-AC$7))/365,0))</f>
        <v>0</v>
      </c>
      <c r="AE978" s="4">
        <f>IF($F978=0,($D978-SUM($U978:AD978))*$E978*(IF(AD978&lt;1,IF(MIN(AE$7,$F978)&gt;$C978,MIN(AE$7,$F978)-$C978+1,0),MIN(AE$7,$F978)-AD$7))/365,IF($F978&gt;AD$7,($D978-SUM($U978:AD978))*$E978*(IF(AD978&lt;1,IF(MIN(AE$7,$F978)&gt;$C978,MIN(AE$7,$F978)-$C978+1,0),MIN(AE$7,$F978)-AD$7))/365,0))</f>
        <v>0</v>
      </c>
      <c r="AF978" s="4">
        <f>IF($F978=0,($D978-SUM($U978:AE978))*$E978*(IF(AE978&lt;1,IF(MIN(AF$7,$F978)&gt;$C978,MIN(AF$7,$F978)-$C978+1,0),MIN(AF$7,$F978)-AE$7))/365,IF($F978&gt;AE$7,($D978-SUM($U978:AE978))*$E978*(IF(AE978&lt;1,IF(MIN(AF$7,$F978)&gt;$C978,MIN(AF$7,$F978)-$C978+1,0),MIN(AF$7,$F978)-AE$7))/365,0))</f>
        <v>0</v>
      </c>
      <c r="AG978" s="4">
        <f>IF($F978=0,($D978-SUM($U978:AF978))*$E978*(IF(AF978&lt;1,IF(MIN(AG$7,$F978)&gt;$C978,MIN(AG$7,$F978)-$C978+1,0),MIN(AG$7,$F978)-AF$7))/365,IF($F978&gt;AF$7,($D978-SUM($U978:AF978))*$E978*(IF(AF978&lt;1,IF(MIN(AG$7,$F978)&gt;$C978,MIN(AG$7,$F978)-$C978+1,0),MIN(AG$7,$F978)-AF$7))/365,0))</f>
        <v>0</v>
      </c>
      <c r="AH978" s="4">
        <f>IF($F978=0,($D978-SUM($U978:AG978))*$E978*(IF(AG978&lt;1,IF(MIN(AH$7,$F978)&gt;$C978,MIN(AH$7,$F978)-$C978+1,0),MIN(AH$7,$F978)-AG$7))/365,IF($F978&gt;AG$7,($D978-SUM($U978:AG978))*$E978*(IF(AG978&lt;1,IF(MIN(AH$7,$F978)&gt;$C978,MIN(AH$7,$F978)-$C978+1,0),MIN(AH$7,$F978)-AG$7))/365,0))</f>
        <v>0</v>
      </c>
      <c r="AI978" s="4">
        <f>IF($F978=0,($D978-SUM($U978:AH978))*$E978*(IF(AH978&lt;1,IF(MIN(AI$7,$F978)&gt;$C978,MIN(AI$7,$F978)-$C978+1,0),MIN(AI$7,$F978)-AH$7))/365,IF($F978&gt;AH$7,($D978-SUM($U978:AH978))*$E978*(IF(AH978&lt;1,IF(MIN(AI$7,$F978)&gt;$C978,MIN(AI$7,$F978)-$C978+1,0),MIN(AI$7,$F978)-AH$7))/365,0))</f>
        <v>0</v>
      </c>
      <c r="AJ978" s="4">
        <f>IF($F978=0,($D978-SUM($U978:AI978))*$E978*(IF(AI978&lt;1,IF(MIN(AJ$7,$F978)&gt;$C978,MIN(AJ$7,$F978)-$C978+1,0),MIN(AJ$7,$F978)-AI$7))/365,IF($F978&gt;AI$7,($D978-SUM($U978:AI978))*$E978*(IF(AI978&lt;1,IF(MIN(AJ$7,$F978)&gt;$C978,MIN(AJ$7,$F978)-$C978+1,0),MIN(AJ$7,$F978)-AI$7))/365,0))</f>
        <v>0</v>
      </c>
      <c r="AK978" s="4">
        <f>IF($F978=0,($D978-SUM($U978:AJ978))*$E978*(IF(AJ978&lt;1,IF(MIN(AK$7,$F978)&gt;$C978,MIN(AK$7,$F978)-$C978+1,0),MIN(AK$7,$F978)-AJ$7))/365,IF($F978&gt;AJ$7,($D978-SUM($U978:AJ978))*$E978*(IF(AJ978&lt;1,IF(MIN(AK$7,$F978)&gt;$C978,MIN(AK$7,$F978)-$C978+1,0),MIN(AK$7,$F978)-AJ$7))/365,0))</f>
        <v>0</v>
      </c>
      <c r="AL978" s="4">
        <f>IF($F978=0,($D978-SUM($U978:AK978))*$E978*(IF(AK978&lt;1,IF(MIN(AL$7,$F978)&gt;$C978,MIN(AL$7,$F978)-$C978+1,0),MIN(AL$7,$F978)-AK$7))/365,IF($F978&gt;AK$7,($D978-SUM($U978:AK978))*$E978*(IF(AK978&lt;1,IF(MIN(AL$7,$F978)&gt;$C978,MIN(AL$7,$F978)-$C978+1,0),MIN(AL$7,$F978)-AK$7))/365,0))</f>
        <v>0</v>
      </c>
      <c r="AM978" s="4">
        <f>IF($F978=0,($D978-SUM($U978:AL978))*$E978*(IF(AL978&lt;1,IF(MIN(AM$7,$F978)&gt;$C978,MIN(AM$7,$F978)-$C978+1,0),MIN(AM$7,$F978)-AL$7))/365,IF($F978&gt;AL$7,($D978-SUM($U978:AL978))*$E978*(IF(AL978&lt;1,IF(MIN(AM$7,$F978)&gt;$C978,MIN(AM$7,$F978)-$C978+1,0),MIN(AM$7,$F978)-AL$7))/365,0))</f>
        <v>0</v>
      </c>
      <c r="AN978" s="4">
        <f>IF($F978=0,($D978-SUM($U978:AM978))*$E978*(IF(AM978&lt;1,IF(MIN(AN$7,$F978)&gt;$C978,MIN(AN$7,$F978)-$C978+1,0),MIN(AN$7,$F978)-AM$7))/365,IF($F978&gt;AM$7,($D978-SUM($U978:AM978))*$E978*(IF(AM978&lt;1,IF(MIN(AN$7,$F978)&gt;$C978,MIN(AN$7,$F978)-$C978+1,0),MIN(AN$7,$F978)-AM$7))/365,0))</f>
        <v>0</v>
      </c>
      <c r="AO978" s="4">
        <f>IF($F978=0,($D978-SUM($U978:AN978))*$E978*(IF(AN978&lt;1,IF(MIN(AO$7,$F978)&gt;$C978,MIN(AO$7,$F978)-$C978+1,0),MIN(AO$7,$F978)-AN$7))/365,IF($F978&gt;AN$7,($D978-SUM($U978:AN978))*$E978*(IF(AN978&lt;1,IF(MIN(AO$7,$F978)&gt;$C978,MIN(AO$7,$F978)-$C978+1,0),MIN(AO$7,$F978)-AN$7))/365,0))</f>
        <v>0</v>
      </c>
      <c r="AP978" s="4">
        <f>IF($F978=0,($D978-SUM($U978:AO978))*$E978*(IF(AO978&lt;1,IF(MIN(AP$7,$F978)&gt;$C978,MIN(AP$7,$F978)-$C978+1,0),MIN(AP$7,$F978)-AO$7))/365,IF($F978&gt;AO$7,($D978-SUM($U978:AO978))*$E978*(IF(AO978&lt;1,IF(MIN(AP$7,$F978)&gt;$C978,MIN(AP$7,$F978)-$C978+1,0),MIN(AP$7,$F978)-AO$7))/365,0))</f>
        <v>0</v>
      </c>
      <c r="AQ978" s="4">
        <f>IF($F978=0,($D978-SUM($U978:AP978))*$E978*(IF(AP978&lt;1,IF(MIN(AQ$7,$F978)&gt;$C978,MIN(AQ$7,$F978)-$C978+1,0),MIN(AQ$7,$F978)-AP$7))/365,IF($F978&gt;AP$7,($D978-SUM($U978:AP978))*$E978*(IF(AP978&lt;1,IF(MIN(AQ$7,$F978)&gt;$C978,MIN(AQ$7,$F978)-$C978+1,0),MIN(AQ$7,$F978)-AP$7))/365,0))</f>
        <v>0</v>
      </c>
      <c r="AR978" s="4">
        <f>IF($F978=0,($D978-SUM($U978:AQ978))*$E978*(IF(AQ978&lt;1,IF(MIN(AR$7,$F978)&gt;$C978,MIN(AR$7,$F978)-$C978+1,0),MIN(AR$7,$F978)-AQ$7))/365,IF($F978&gt;AQ$7,($D978-SUM($U978:AQ978))*$E978*(IF(AQ978&lt;1,IF(MIN(AR$7,$F978)&gt;$C978,MIN(AR$7,$F978)-$C978+1,0),MIN(AR$7,$F978)-AQ$7))/365,0))</f>
        <v>0</v>
      </c>
      <c r="AS978" s="4">
        <f>IF($F978=0,($D978-SUM($U978:AR978))*$E978*(IF(AR978&lt;1,IF(MIN(AS$7,$F978)&gt;$C978,MIN(AS$7,$F978)-$C978+1,0),MIN(AS$7,$F978)-AR$7))/365,IF($F978&gt;AR$7,($D978-SUM($U978:AR978))*$E978*(IF(AR978&lt;1,IF(MIN(AS$7,$F978)&gt;$C978,MIN(AS$7,$F978)-$C978+1,0),MIN(AS$7,$F978)-AR$7))/365,0))</f>
        <v>0</v>
      </c>
    </row>
    <row r="979" spans="1:45">
      <c r="A979" s="15"/>
      <c r="B979" s="17"/>
      <c r="C979" s="16"/>
      <c r="D979" s="15"/>
      <c r="E979" s="11"/>
      <c r="F979" s="16"/>
      <c r="G979" s="15"/>
      <c r="H979" s="14"/>
      <c r="I979" s="5"/>
      <c r="J979" s="13">
        <f>SUM(U979:AS979)</f>
        <v>0</v>
      </c>
      <c r="K979" s="13">
        <f>IF(F979=0,D979-J979,IF(F979&lt;41730,0,D979-J979))</f>
        <v>0</v>
      </c>
      <c r="L979" s="12">
        <f>IF(K979=0,0,IF(G979-((L$7-C979)/365)&lt;0,0,G979-((L$7-C979)/365)))</f>
        <v>0</v>
      </c>
      <c r="M979" s="4">
        <f>IF(K979=0,0,D979*H979)</f>
        <v>0</v>
      </c>
      <c r="N979" s="11">
        <f>IFERROR((1-(M979/K979)^(1/L979)),0)</f>
        <v>0</v>
      </c>
      <c r="O979" s="10">
        <f>IF(F979&gt;41730,IF(F979&gt;41730,(F979-41730)/365,IF(K979=0,0,IF(G979-((L$7-C979)/365)&lt;0,0,G979-((L$7-C979)/365)))),1)</f>
        <v>1</v>
      </c>
      <c r="P979" s="9">
        <f>IF(K979&lt;M979,0,IF(L979=0,K979-M979,K979*N979*O979))</f>
        <v>0</v>
      </c>
      <c r="Q979" s="19">
        <f>IF(F979&gt;41730,D979,0)</f>
        <v>0</v>
      </c>
      <c r="R979" s="18">
        <f>IF(F979&gt;41730,J979+P979,0)</f>
        <v>0</v>
      </c>
      <c r="S979" s="9">
        <f>IF(F979&gt;0,0,K979-P979)</f>
        <v>0</v>
      </c>
      <c r="T979" s="5"/>
      <c r="U979" s="4">
        <f>D979*E979*(IF(U$7&gt;$C979,U$7-$C979+1,0))/365</f>
        <v>0</v>
      </c>
      <c r="V979" s="4">
        <f>($D979-U979)*$E979*(IF(U979&lt;1,IF(V$7&gt;$C979,V$7-$C979+1,0),V$7-U$7))/365</f>
        <v>0</v>
      </c>
      <c r="W979" s="4">
        <f>IF($F979=0,($D979-SUM($U979:V979))*$E979*(IF(V979&lt;1,IF(MIN(W$7,$F979)&gt;$C979,MIN(W$7,$F979)-$C979+1,0),MIN(W$7,$F979)-V$7))/365,IF($F979&gt;V$7,($D979-SUM($U979:V979))*$E979*(IF(V979&lt;1,IF(MIN(W$7,$F979)&gt;$C979,MIN(W$7,$F979)-$C979+1,0),MIN(W$7,$F979)-V$7))/365,0))</f>
        <v>0</v>
      </c>
      <c r="X979" s="4">
        <f>IF($F979=0,($D979-SUM($U979:W979))*$E979*(IF(W979&lt;1,IF(MIN(X$7,$F979)&gt;$C979,MIN(X$7,$F979)-$C979+1,0),MIN(X$7,$F979)-W$7))/365,IF($F979&gt;W$7,($D979-SUM($U979:W979))*$E979*(IF(W979&lt;1,IF(MIN(X$7,$F979)&gt;$C979,MIN(X$7,$F979)-$C979+1,0),MIN(X$7,$F979)-W$7))/365,0))</f>
        <v>0</v>
      </c>
      <c r="Y979" s="4">
        <f>IF($F979=0,($D979-SUM($U979:X979))*$E979*(IF(X979&lt;1,IF(MIN(Y$7,$F979)&gt;$C979,MIN(Y$7,$F979)-$C979+1,0),MIN(Y$7,$F979)-X$7))/365,IF($F979&gt;X$7,($D979-SUM($U979:X979))*$E979*(IF(X979&lt;1,IF(MIN(Y$7,$F979)&gt;$C979,MIN(Y$7,$F979)-$C979+1,0),MIN(Y$7,$F979)-X$7))/365,0))</f>
        <v>0</v>
      </c>
      <c r="Z979" s="4">
        <f>IF($F979=0,($D979-SUM($U979:Y979))*$E979*(IF(Y979&lt;1,IF(MIN(Z$7,$F979)&gt;$C979,MIN(Z$7,$F979)-$C979+1,0),MIN(Z$7,$F979)-Y$7))/365,IF($F979&gt;Y$7,($D979-SUM($U979:Y979))*$E979*(IF(Y979&lt;1,IF(MIN(Z$7,$F979)&gt;$C979,MIN(Z$7,$F979)-$C979+1,0),MIN(Z$7,$F979)-Y$7))/365,0))</f>
        <v>0</v>
      </c>
      <c r="AA979" s="4">
        <f>IF($F979=0,($D979-SUM($U979:Z979))*$E979*(IF(Z979&lt;1,IF(MIN(AA$7,$F979)&gt;$C979,MIN(AA$7,$F979)-$C979+1,0),MIN(AA$7,$F979)-Z$7))/365,IF($F979&gt;Z$7,($D979-SUM($U979:Z979))*$E979*(IF(Z979&lt;1,IF(MIN(AA$7,$F979)&gt;$C979,MIN(AA$7,$F979)-$C979+1,0),MIN(AA$7,$F979)-Z$7))/365,0))</f>
        <v>0</v>
      </c>
      <c r="AB979" s="4">
        <f>IF($F979=0,($D979-SUM($U979:AA979))*$E979*(IF(AA979&lt;1,IF(MIN(AB$7,$F979)&gt;$C979,MIN(AB$7,$F979)-$C979+1,0),MIN(AB$7,$F979)-AA$7))/365,IF($F979&gt;AA$7,($D979-SUM($U979:AA979))*$E979*(IF(AA979&lt;1,IF(MIN(AB$7,$F979)&gt;$C979,MIN(AB$7,$F979)-$C979+1,0),MIN(AB$7,$F979)-AA$7))/365,0))</f>
        <v>0</v>
      </c>
      <c r="AC979" s="4">
        <f>IF($F979=0,($D979-SUM($U979:AB979))*$E979*(IF(AB979&lt;1,IF(MIN(AC$7,$F979)&gt;$C979,MIN(AC$7,$F979)-$C979+1,0),MIN(AC$7,$F979)-AB$7))/365,IF($F979&gt;AB$7,($D979-SUM($U979:AB979))*$E979*(IF(AB979&lt;1,IF(MIN(AC$7,$F979)&gt;$C979,MIN(AC$7,$F979)-$C979+1,0),MIN(AC$7,$F979)-AB$7))/365,0))</f>
        <v>0</v>
      </c>
      <c r="AD979" s="4">
        <f>IF($F979=0,($D979-SUM($U979:AC979))*$E979*(IF(AC979&lt;1,IF(MIN(AD$7,$F979)&gt;$C979,MIN(AD$7,$F979)-$C979+1,0),MIN(AD$7,$F979)-AC$7))/365,IF($F979&gt;AC$7,($D979-SUM($U979:AC979))*$E979*(IF(AC979&lt;1,IF(MIN(AD$7,$F979)&gt;$C979,MIN(AD$7,$F979)-$C979+1,0),MIN(AD$7,$F979)-AC$7))/365,0))</f>
        <v>0</v>
      </c>
      <c r="AE979" s="4">
        <f>IF($F979=0,($D979-SUM($U979:AD979))*$E979*(IF(AD979&lt;1,IF(MIN(AE$7,$F979)&gt;$C979,MIN(AE$7,$F979)-$C979+1,0),MIN(AE$7,$F979)-AD$7))/365,IF($F979&gt;AD$7,($D979-SUM($U979:AD979))*$E979*(IF(AD979&lt;1,IF(MIN(AE$7,$F979)&gt;$C979,MIN(AE$7,$F979)-$C979+1,0),MIN(AE$7,$F979)-AD$7))/365,0))</f>
        <v>0</v>
      </c>
      <c r="AF979" s="4">
        <f>IF($F979=0,($D979-SUM($U979:AE979))*$E979*(IF(AE979&lt;1,IF(MIN(AF$7,$F979)&gt;$C979,MIN(AF$7,$F979)-$C979+1,0),MIN(AF$7,$F979)-AE$7))/365,IF($F979&gt;AE$7,($D979-SUM($U979:AE979))*$E979*(IF(AE979&lt;1,IF(MIN(AF$7,$F979)&gt;$C979,MIN(AF$7,$F979)-$C979+1,0),MIN(AF$7,$F979)-AE$7))/365,0))</f>
        <v>0</v>
      </c>
      <c r="AG979" s="4">
        <f>IF($F979=0,($D979-SUM($U979:AF979))*$E979*(IF(AF979&lt;1,IF(MIN(AG$7,$F979)&gt;$C979,MIN(AG$7,$F979)-$C979+1,0),MIN(AG$7,$F979)-AF$7))/365,IF($F979&gt;AF$7,($D979-SUM($U979:AF979))*$E979*(IF(AF979&lt;1,IF(MIN(AG$7,$F979)&gt;$C979,MIN(AG$7,$F979)-$C979+1,0),MIN(AG$7,$F979)-AF$7))/365,0))</f>
        <v>0</v>
      </c>
      <c r="AH979" s="4">
        <f>IF($F979=0,($D979-SUM($U979:AG979))*$E979*(IF(AG979&lt;1,IF(MIN(AH$7,$F979)&gt;$C979,MIN(AH$7,$F979)-$C979+1,0),MIN(AH$7,$F979)-AG$7))/365,IF($F979&gt;AG$7,($D979-SUM($U979:AG979))*$E979*(IF(AG979&lt;1,IF(MIN(AH$7,$F979)&gt;$C979,MIN(AH$7,$F979)-$C979+1,0),MIN(AH$7,$F979)-AG$7))/365,0))</f>
        <v>0</v>
      </c>
      <c r="AI979" s="4">
        <f>IF($F979=0,($D979-SUM($U979:AH979))*$E979*(IF(AH979&lt;1,IF(MIN(AI$7,$F979)&gt;$C979,MIN(AI$7,$F979)-$C979+1,0),MIN(AI$7,$F979)-AH$7))/365,IF($F979&gt;AH$7,($D979-SUM($U979:AH979))*$E979*(IF(AH979&lt;1,IF(MIN(AI$7,$F979)&gt;$C979,MIN(AI$7,$F979)-$C979+1,0),MIN(AI$7,$F979)-AH$7))/365,0))</f>
        <v>0</v>
      </c>
      <c r="AJ979" s="4">
        <f>IF($F979=0,($D979-SUM($U979:AI979))*$E979*(IF(AI979&lt;1,IF(MIN(AJ$7,$F979)&gt;$C979,MIN(AJ$7,$F979)-$C979+1,0),MIN(AJ$7,$F979)-AI$7))/365,IF($F979&gt;AI$7,($D979-SUM($U979:AI979))*$E979*(IF(AI979&lt;1,IF(MIN(AJ$7,$F979)&gt;$C979,MIN(AJ$7,$F979)-$C979+1,0),MIN(AJ$7,$F979)-AI$7))/365,0))</f>
        <v>0</v>
      </c>
      <c r="AK979" s="4">
        <f>IF($F979=0,($D979-SUM($U979:AJ979))*$E979*(IF(AJ979&lt;1,IF(MIN(AK$7,$F979)&gt;$C979,MIN(AK$7,$F979)-$C979+1,0),MIN(AK$7,$F979)-AJ$7))/365,IF($F979&gt;AJ$7,($D979-SUM($U979:AJ979))*$E979*(IF(AJ979&lt;1,IF(MIN(AK$7,$F979)&gt;$C979,MIN(AK$7,$F979)-$C979+1,0),MIN(AK$7,$F979)-AJ$7))/365,0))</f>
        <v>0</v>
      </c>
      <c r="AL979" s="4">
        <f>IF($F979=0,($D979-SUM($U979:AK979))*$E979*(IF(AK979&lt;1,IF(MIN(AL$7,$F979)&gt;$C979,MIN(AL$7,$F979)-$C979+1,0),MIN(AL$7,$F979)-AK$7))/365,IF($F979&gt;AK$7,($D979-SUM($U979:AK979))*$E979*(IF(AK979&lt;1,IF(MIN(AL$7,$F979)&gt;$C979,MIN(AL$7,$F979)-$C979+1,0),MIN(AL$7,$F979)-AK$7))/365,0))</f>
        <v>0</v>
      </c>
      <c r="AM979" s="4">
        <f>IF($F979=0,($D979-SUM($U979:AL979))*$E979*(IF(AL979&lt;1,IF(MIN(AM$7,$F979)&gt;$C979,MIN(AM$7,$F979)-$C979+1,0),MIN(AM$7,$F979)-AL$7))/365,IF($F979&gt;AL$7,($D979-SUM($U979:AL979))*$E979*(IF(AL979&lt;1,IF(MIN(AM$7,$F979)&gt;$C979,MIN(AM$7,$F979)-$C979+1,0),MIN(AM$7,$F979)-AL$7))/365,0))</f>
        <v>0</v>
      </c>
      <c r="AN979" s="4">
        <f>IF($F979=0,($D979-SUM($U979:AM979))*$E979*(IF(AM979&lt;1,IF(MIN(AN$7,$F979)&gt;$C979,MIN(AN$7,$F979)-$C979+1,0),MIN(AN$7,$F979)-AM$7))/365,IF($F979&gt;AM$7,($D979-SUM($U979:AM979))*$E979*(IF(AM979&lt;1,IF(MIN(AN$7,$F979)&gt;$C979,MIN(AN$7,$F979)-$C979+1,0),MIN(AN$7,$F979)-AM$7))/365,0))</f>
        <v>0</v>
      </c>
      <c r="AO979" s="4">
        <f>IF($F979=0,($D979-SUM($U979:AN979))*$E979*(IF(AN979&lt;1,IF(MIN(AO$7,$F979)&gt;$C979,MIN(AO$7,$F979)-$C979+1,0),MIN(AO$7,$F979)-AN$7))/365,IF($F979&gt;AN$7,($D979-SUM($U979:AN979))*$E979*(IF(AN979&lt;1,IF(MIN(AO$7,$F979)&gt;$C979,MIN(AO$7,$F979)-$C979+1,0),MIN(AO$7,$F979)-AN$7))/365,0))</f>
        <v>0</v>
      </c>
      <c r="AP979" s="4">
        <f>IF($F979=0,($D979-SUM($U979:AO979))*$E979*(IF(AO979&lt;1,IF(MIN(AP$7,$F979)&gt;$C979,MIN(AP$7,$F979)-$C979+1,0),MIN(AP$7,$F979)-AO$7))/365,IF($F979&gt;AO$7,($D979-SUM($U979:AO979))*$E979*(IF(AO979&lt;1,IF(MIN(AP$7,$F979)&gt;$C979,MIN(AP$7,$F979)-$C979+1,0),MIN(AP$7,$F979)-AO$7))/365,0))</f>
        <v>0</v>
      </c>
      <c r="AQ979" s="4">
        <f>IF($F979=0,($D979-SUM($U979:AP979))*$E979*(IF(AP979&lt;1,IF(MIN(AQ$7,$F979)&gt;$C979,MIN(AQ$7,$F979)-$C979+1,0),MIN(AQ$7,$F979)-AP$7))/365,IF($F979&gt;AP$7,($D979-SUM($U979:AP979))*$E979*(IF(AP979&lt;1,IF(MIN(AQ$7,$F979)&gt;$C979,MIN(AQ$7,$F979)-$C979+1,0),MIN(AQ$7,$F979)-AP$7))/365,0))</f>
        <v>0</v>
      </c>
      <c r="AR979" s="4">
        <f>IF($F979=0,($D979-SUM($U979:AQ979))*$E979*(IF(AQ979&lt;1,IF(MIN(AR$7,$F979)&gt;$C979,MIN(AR$7,$F979)-$C979+1,0),MIN(AR$7,$F979)-AQ$7))/365,IF($F979&gt;AQ$7,($D979-SUM($U979:AQ979))*$E979*(IF(AQ979&lt;1,IF(MIN(AR$7,$F979)&gt;$C979,MIN(AR$7,$F979)-$C979+1,0),MIN(AR$7,$F979)-AQ$7))/365,0))</f>
        <v>0</v>
      </c>
      <c r="AS979" s="4">
        <f>IF($F979=0,($D979-SUM($U979:AR979))*$E979*(IF(AR979&lt;1,IF(MIN(AS$7,$F979)&gt;$C979,MIN(AS$7,$F979)-$C979+1,0),MIN(AS$7,$F979)-AR$7))/365,IF($F979&gt;AR$7,($D979-SUM($U979:AR979))*$E979*(IF(AR979&lt;1,IF(MIN(AS$7,$F979)&gt;$C979,MIN(AS$7,$F979)-$C979+1,0),MIN(AS$7,$F979)-AR$7))/365,0))</f>
        <v>0</v>
      </c>
    </row>
    <row r="980" spans="1:45">
      <c r="A980" s="15"/>
      <c r="B980" s="17"/>
      <c r="C980" s="16"/>
      <c r="D980" s="15"/>
      <c r="E980" s="11"/>
      <c r="F980" s="16"/>
      <c r="G980" s="15"/>
      <c r="H980" s="14"/>
      <c r="I980" s="5"/>
      <c r="J980" s="13">
        <f>SUM(U980:AS980)</f>
        <v>0</v>
      </c>
      <c r="K980" s="13">
        <f>IF(F980=0,D980-J980,IF(F980&lt;41730,0,D980-J980))</f>
        <v>0</v>
      </c>
      <c r="L980" s="12">
        <f>IF(K980=0,0,IF(G980-((L$7-C980)/365)&lt;0,0,G980-((L$7-C980)/365)))</f>
        <v>0</v>
      </c>
      <c r="M980" s="4">
        <f>IF(K980=0,0,D980*H980)</f>
        <v>0</v>
      </c>
      <c r="N980" s="11">
        <f>IFERROR((1-(M980/K980)^(1/L980)),0)</f>
        <v>0</v>
      </c>
      <c r="O980" s="10">
        <f>IF(F980&gt;41730,IF(F980&gt;41730,(F980-41730)/365,IF(K980=0,0,IF(G980-((L$7-C980)/365)&lt;0,0,G980-((L$7-C980)/365)))),1)</f>
        <v>1</v>
      </c>
      <c r="P980" s="9">
        <f>IF(K980&lt;M980,0,IF(L980=0,K980-M980,K980*N980*O980))</f>
        <v>0</v>
      </c>
      <c r="Q980" s="19">
        <f>IF(F980&gt;41730,D980,0)</f>
        <v>0</v>
      </c>
      <c r="R980" s="18">
        <f>IF(F980&gt;41730,J980+P980,0)</f>
        <v>0</v>
      </c>
      <c r="S980" s="9">
        <f>IF(F980&gt;0,0,K980-P980)</f>
        <v>0</v>
      </c>
      <c r="T980" s="5"/>
      <c r="U980" s="4">
        <f>D980*E980*(IF(U$7&gt;$C980,U$7-$C980+1,0))/365</f>
        <v>0</v>
      </c>
      <c r="V980" s="4">
        <f>($D980-U980)*$E980*(IF(U980&lt;1,IF(V$7&gt;$C980,V$7-$C980+1,0),V$7-U$7))/365</f>
        <v>0</v>
      </c>
      <c r="W980" s="4">
        <f>IF($F980=0,($D980-SUM($U980:V980))*$E980*(IF(V980&lt;1,IF(MIN(W$7,$F980)&gt;$C980,MIN(W$7,$F980)-$C980+1,0),MIN(W$7,$F980)-V$7))/365,IF($F980&gt;V$7,($D980-SUM($U980:V980))*$E980*(IF(V980&lt;1,IF(MIN(W$7,$F980)&gt;$C980,MIN(W$7,$F980)-$C980+1,0),MIN(W$7,$F980)-V$7))/365,0))</f>
        <v>0</v>
      </c>
      <c r="X980" s="4">
        <f>IF($F980=0,($D980-SUM($U980:W980))*$E980*(IF(W980&lt;1,IF(MIN(X$7,$F980)&gt;$C980,MIN(X$7,$F980)-$C980+1,0),MIN(X$7,$F980)-W$7))/365,IF($F980&gt;W$7,($D980-SUM($U980:W980))*$E980*(IF(W980&lt;1,IF(MIN(X$7,$F980)&gt;$C980,MIN(X$7,$F980)-$C980+1,0),MIN(X$7,$F980)-W$7))/365,0))</f>
        <v>0</v>
      </c>
      <c r="Y980" s="4">
        <f>IF($F980=0,($D980-SUM($U980:X980))*$E980*(IF(X980&lt;1,IF(MIN(Y$7,$F980)&gt;$C980,MIN(Y$7,$F980)-$C980+1,0),MIN(Y$7,$F980)-X$7))/365,IF($F980&gt;X$7,($D980-SUM($U980:X980))*$E980*(IF(X980&lt;1,IF(MIN(Y$7,$F980)&gt;$C980,MIN(Y$7,$F980)-$C980+1,0),MIN(Y$7,$F980)-X$7))/365,0))</f>
        <v>0</v>
      </c>
      <c r="Z980" s="4">
        <f>IF($F980=0,($D980-SUM($U980:Y980))*$E980*(IF(Y980&lt;1,IF(MIN(Z$7,$F980)&gt;$C980,MIN(Z$7,$F980)-$C980+1,0),MIN(Z$7,$F980)-Y$7))/365,IF($F980&gt;Y$7,($D980-SUM($U980:Y980))*$E980*(IF(Y980&lt;1,IF(MIN(Z$7,$F980)&gt;$C980,MIN(Z$7,$F980)-$C980+1,0),MIN(Z$7,$F980)-Y$7))/365,0))</f>
        <v>0</v>
      </c>
      <c r="AA980" s="4">
        <f>IF($F980=0,($D980-SUM($U980:Z980))*$E980*(IF(Z980&lt;1,IF(MIN(AA$7,$F980)&gt;$C980,MIN(AA$7,$F980)-$C980+1,0),MIN(AA$7,$F980)-Z$7))/365,IF($F980&gt;Z$7,($D980-SUM($U980:Z980))*$E980*(IF(Z980&lt;1,IF(MIN(AA$7,$F980)&gt;$C980,MIN(AA$7,$F980)-$C980+1,0),MIN(AA$7,$F980)-Z$7))/365,0))</f>
        <v>0</v>
      </c>
      <c r="AB980" s="4">
        <f>IF($F980=0,($D980-SUM($U980:AA980))*$E980*(IF(AA980&lt;1,IF(MIN(AB$7,$F980)&gt;$C980,MIN(AB$7,$F980)-$C980+1,0),MIN(AB$7,$F980)-AA$7))/365,IF($F980&gt;AA$7,($D980-SUM($U980:AA980))*$E980*(IF(AA980&lt;1,IF(MIN(AB$7,$F980)&gt;$C980,MIN(AB$7,$F980)-$C980+1,0),MIN(AB$7,$F980)-AA$7))/365,0))</f>
        <v>0</v>
      </c>
      <c r="AC980" s="4">
        <f>IF($F980=0,($D980-SUM($U980:AB980))*$E980*(IF(AB980&lt;1,IF(MIN(AC$7,$F980)&gt;$C980,MIN(AC$7,$F980)-$C980+1,0),MIN(AC$7,$F980)-AB$7))/365,IF($F980&gt;AB$7,($D980-SUM($U980:AB980))*$E980*(IF(AB980&lt;1,IF(MIN(AC$7,$F980)&gt;$C980,MIN(AC$7,$F980)-$C980+1,0),MIN(AC$7,$F980)-AB$7))/365,0))</f>
        <v>0</v>
      </c>
      <c r="AD980" s="4">
        <f>IF($F980=0,($D980-SUM($U980:AC980))*$E980*(IF(AC980&lt;1,IF(MIN(AD$7,$F980)&gt;$C980,MIN(AD$7,$F980)-$C980+1,0),MIN(AD$7,$F980)-AC$7))/365,IF($F980&gt;AC$7,($D980-SUM($U980:AC980))*$E980*(IF(AC980&lt;1,IF(MIN(AD$7,$F980)&gt;$C980,MIN(AD$7,$F980)-$C980+1,0),MIN(AD$7,$F980)-AC$7))/365,0))</f>
        <v>0</v>
      </c>
      <c r="AE980" s="4">
        <f>IF($F980=0,($D980-SUM($U980:AD980))*$E980*(IF(AD980&lt;1,IF(MIN(AE$7,$F980)&gt;$C980,MIN(AE$7,$F980)-$C980+1,0),MIN(AE$7,$F980)-AD$7))/365,IF($F980&gt;AD$7,($D980-SUM($U980:AD980))*$E980*(IF(AD980&lt;1,IF(MIN(AE$7,$F980)&gt;$C980,MIN(AE$7,$F980)-$C980+1,0),MIN(AE$7,$F980)-AD$7))/365,0))</f>
        <v>0</v>
      </c>
      <c r="AF980" s="4">
        <f>IF($F980=0,($D980-SUM($U980:AE980))*$E980*(IF(AE980&lt;1,IF(MIN(AF$7,$F980)&gt;$C980,MIN(AF$7,$F980)-$C980+1,0),MIN(AF$7,$F980)-AE$7))/365,IF($F980&gt;AE$7,($D980-SUM($U980:AE980))*$E980*(IF(AE980&lt;1,IF(MIN(AF$7,$F980)&gt;$C980,MIN(AF$7,$F980)-$C980+1,0),MIN(AF$7,$F980)-AE$7))/365,0))</f>
        <v>0</v>
      </c>
      <c r="AG980" s="4">
        <f>IF($F980=0,($D980-SUM($U980:AF980))*$E980*(IF(AF980&lt;1,IF(MIN(AG$7,$F980)&gt;$C980,MIN(AG$7,$F980)-$C980+1,0),MIN(AG$7,$F980)-AF$7))/365,IF($F980&gt;AF$7,($D980-SUM($U980:AF980))*$E980*(IF(AF980&lt;1,IF(MIN(AG$7,$F980)&gt;$C980,MIN(AG$7,$F980)-$C980+1,0),MIN(AG$7,$F980)-AF$7))/365,0))</f>
        <v>0</v>
      </c>
      <c r="AH980" s="4">
        <f>IF($F980=0,($D980-SUM($U980:AG980))*$E980*(IF(AG980&lt;1,IF(MIN(AH$7,$F980)&gt;$C980,MIN(AH$7,$F980)-$C980+1,0),MIN(AH$7,$F980)-AG$7))/365,IF($F980&gt;AG$7,($D980-SUM($U980:AG980))*$E980*(IF(AG980&lt;1,IF(MIN(AH$7,$F980)&gt;$C980,MIN(AH$7,$F980)-$C980+1,0),MIN(AH$7,$F980)-AG$7))/365,0))</f>
        <v>0</v>
      </c>
      <c r="AI980" s="4">
        <f>IF($F980=0,($D980-SUM($U980:AH980))*$E980*(IF(AH980&lt;1,IF(MIN(AI$7,$F980)&gt;$C980,MIN(AI$7,$F980)-$C980+1,0),MIN(AI$7,$F980)-AH$7))/365,IF($F980&gt;AH$7,($D980-SUM($U980:AH980))*$E980*(IF(AH980&lt;1,IF(MIN(AI$7,$F980)&gt;$C980,MIN(AI$7,$F980)-$C980+1,0),MIN(AI$7,$F980)-AH$7))/365,0))</f>
        <v>0</v>
      </c>
      <c r="AJ980" s="4">
        <f>IF($F980=0,($D980-SUM($U980:AI980))*$E980*(IF(AI980&lt;1,IF(MIN(AJ$7,$F980)&gt;$C980,MIN(AJ$7,$F980)-$C980+1,0),MIN(AJ$7,$F980)-AI$7))/365,IF($F980&gt;AI$7,($D980-SUM($U980:AI980))*$E980*(IF(AI980&lt;1,IF(MIN(AJ$7,$F980)&gt;$C980,MIN(AJ$7,$F980)-$C980+1,0),MIN(AJ$7,$F980)-AI$7))/365,0))</f>
        <v>0</v>
      </c>
      <c r="AK980" s="4">
        <f>IF($F980=0,($D980-SUM($U980:AJ980))*$E980*(IF(AJ980&lt;1,IF(MIN(AK$7,$F980)&gt;$C980,MIN(AK$7,$F980)-$C980+1,0),MIN(AK$7,$F980)-AJ$7))/365,IF($F980&gt;AJ$7,($D980-SUM($U980:AJ980))*$E980*(IF(AJ980&lt;1,IF(MIN(AK$7,$F980)&gt;$C980,MIN(AK$7,$F980)-$C980+1,0),MIN(AK$7,$F980)-AJ$7))/365,0))</f>
        <v>0</v>
      </c>
      <c r="AL980" s="4">
        <f>IF($F980=0,($D980-SUM($U980:AK980))*$E980*(IF(AK980&lt;1,IF(MIN(AL$7,$F980)&gt;$C980,MIN(AL$7,$F980)-$C980+1,0),MIN(AL$7,$F980)-AK$7))/365,IF($F980&gt;AK$7,($D980-SUM($U980:AK980))*$E980*(IF(AK980&lt;1,IF(MIN(AL$7,$F980)&gt;$C980,MIN(AL$7,$F980)-$C980+1,0),MIN(AL$7,$F980)-AK$7))/365,0))</f>
        <v>0</v>
      </c>
      <c r="AM980" s="4">
        <f>IF($F980=0,($D980-SUM($U980:AL980))*$E980*(IF(AL980&lt;1,IF(MIN(AM$7,$F980)&gt;$C980,MIN(AM$7,$F980)-$C980+1,0),MIN(AM$7,$F980)-AL$7))/365,IF($F980&gt;AL$7,($D980-SUM($U980:AL980))*$E980*(IF(AL980&lt;1,IF(MIN(AM$7,$F980)&gt;$C980,MIN(AM$7,$F980)-$C980+1,0),MIN(AM$7,$F980)-AL$7))/365,0))</f>
        <v>0</v>
      </c>
      <c r="AN980" s="4">
        <f>IF($F980=0,($D980-SUM($U980:AM980))*$E980*(IF(AM980&lt;1,IF(MIN(AN$7,$F980)&gt;$C980,MIN(AN$7,$F980)-$C980+1,0),MIN(AN$7,$F980)-AM$7))/365,IF($F980&gt;AM$7,($D980-SUM($U980:AM980))*$E980*(IF(AM980&lt;1,IF(MIN(AN$7,$F980)&gt;$C980,MIN(AN$7,$F980)-$C980+1,0),MIN(AN$7,$F980)-AM$7))/365,0))</f>
        <v>0</v>
      </c>
      <c r="AO980" s="4">
        <f>IF($F980=0,($D980-SUM($U980:AN980))*$E980*(IF(AN980&lt;1,IF(MIN(AO$7,$F980)&gt;$C980,MIN(AO$7,$F980)-$C980+1,0),MIN(AO$7,$F980)-AN$7))/365,IF($F980&gt;AN$7,($D980-SUM($U980:AN980))*$E980*(IF(AN980&lt;1,IF(MIN(AO$7,$F980)&gt;$C980,MIN(AO$7,$F980)-$C980+1,0),MIN(AO$7,$F980)-AN$7))/365,0))</f>
        <v>0</v>
      </c>
      <c r="AP980" s="4">
        <f>IF($F980=0,($D980-SUM($U980:AO980))*$E980*(IF(AO980&lt;1,IF(MIN(AP$7,$F980)&gt;$C980,MIN(AP$7,$F980)-$C980+1,0),MIN(AP$7,$F980)-AO$7))/365,IF($F980&gt;AO$7,($D980-SUM($U980:AO980))*$E980*(IF(AO980&lt;1,IF(MIN(AP$7,$F980)&gt;$C980,MIN(AP$7,$F980)-$C980+1,0),MIN(AP$7,$F980)-AO$7))/365,0))</f>
        <v>0</v>
      </c>
      <c r="AQ980" s="4">
        <f>IF($F980=0,($D980-SUM($U980:AP980))*$E980*(IF(AP980&lt;1,IF(MIN(AQ$7,$F980)&gt;$C980,MIN(AQ$7,$F980)-$C980+1,0),MIN(AQ$7,$F980)-AP$7))/365,IF($F980&gt;AP$7,($D980-SUM($U980:AP980))*$E980*(IF(AP980&lt;1,IF(MIN(AQ$7,$F980)&gt;$C980,MIN(AQ$7,$F980)-$C980+1,0),MIN(AQ$7,$F980)-AP$7))/365,0))</f>
        <v>0</v>
      </c>
      <c r="AR980" s="4">
        <f>IF($F980=0,($D980-SUM($U980:AQ980))*$E980*(IF(AQ980&lt;1,IF(MIN(AR$7,$F980)&gt;$C980,MIN(AR$7,$F980)-$C980+1,0),MIN(AR$7,$F980)-AQ$7))/365,IF($F980&gt;AQ$7,($D980-SUM($U980:AQ980))*$E980*(IF(AQ980&lt;1,IF(MIN(AR$7,$F980)&gt;$C980,MIN(AR$7,$F980)-$C980+1,0),MIN(AR$7,$F980)-AQ$7))/365,0))</f>
        <v>0</v>
      </c>
      <c r="AS980" s="4">
        <f>IF($F980=0,($D980-SUM($U980:AR980))*$E980*(IF(AR980&lt;1,IF(MIN(AS$7,$F980)&gt;$C980,MIN(AS$7,$F980)-$C980+1,0),MIN(AS$7,$F980)-AR$7))/365,IF($F980&gt;AR$7,($D980-SUM($U980:AR980))*$E980*(IF(AR980&lt;1,IF(MIN(AS$7,$F980)&gt;$C980,MIN(AS$7,$F980)-$C980+1,0),MIN(AS$7,$F980)-AR$7))/365,0))</f>
        <v>0</v>
      </c>
    </row>
    <row r="981" spans="1:45">
      <c r="A981" s="15"/>
      <c r="B981" s="17"/>
      <c r="C981" s="16"/>
      <c r="D981" s="15"/>
      <c r="E981" s="11"/>
      <c r="F981" s="16"/>
      <c r="G981" s="15"/>
      <c r="H981" s="14"/>
      <c r="I981" s="5"/>
      <c r="J981" s="13">
        <f>SUM(U981:AS981)</f>
        <v>0</v>
      </c>
      <c r="K981" s="13">
        <f>IF(F981=0,D981-J981,IF(F981&lt;41730,0,D981-J981))</f>
        <v>0</v>
      </c>
      <c r="L981" s="12">
        <f>IF(K981=0,0,IF(G981-((L$7-C981)/365)&lt;0,0,G981-((L$7-C981)/365)))</f>
        <v>0</v>
      </c>
      <c r="M981" s="4">
        <f>IF(K981=0,0,D981*H981)</f>
        <v>0</v>
      </c>
      <c r="N981" s="11">
        <f>IFERROR((1-(M981/K981)^(1/L981)),0)</f>
        <v>0</v>
      </c>
      <c r="O981" s="10">
        <f>IF(F981&gt;41730,IF(F981&gt;41730,(F981-41730)/365,IF(K981=0,0,IF(G981-((L$7-C981)/365)&lt;0,0,G981-((L$7-C981)/365)))),1)</f>
        <v>1</v>
      </c>
      <c r="P981" s="9">
        <f>IF(K981&lt;M981,0,IF(L981=0,K981-M981,K981*N981*O981))</f>
        <v>0</v>
      </c>
      <c r="Q981" s="19">
        <f>IF(F981&gt;41730,D981,0)</f>
        <v>0</v>
      </c>
      <c r="R981" s="18">
        <f>IF(F981&gt;41730,J981+P981,0)</f>
        <v>0</v>
      </c>
      <c r="S981" s="9">
        <f>IF(F981&gt;0,0,K981-P981)</f>
        <v>0</v>
      </c>
      <c r="T981" s="5"/>
      <c r="U981" s="4">
        <f>D981*E981*(IF(U$7&gt;$C981,U$7-$C981+1,0))/365</f>
        <v>0</v>
      </c>
      <c r="V981" s="4">
        <f>($D981-U981)*$E981*(IF(U981&lt;1,IF(V$7&gt;$C981,V$7-$C981+1,0),V$7-U$7))/365</f>
        <v>0</v>
      </c>
      <c r="W981" s="4">
        <f>IF($F981=0,($D981-SUM($U981:V981))*$E981*(IF(V981&lt;1,IF(MIN(W$7,$F981)&gt;$C981,MIN(W$7,$F981)-$C981+1,0),MIN(W$7,$F981)-V$7))/365,IF($F981&gt;V$7,($D981-SUM($U981:V981))*$E981*(IF(V981&lt;1,IF(MIN(W$7,$F981)&gt;$C981,MIN(W$7,$F981)-$C981+1,0),MIN(W$7,$F981)-V$7))/365,0))</f>
        <v>0</v>
      </c>
      <c r="X981" s="4">
        <f>IF($F981=0,($D981-SUM($U981:W981))*$E981*(IF(W981&lt;1,IF(MIN(X$7,$F981)&gt;$C981,MIN(X$7,$F981)-$C981+1,0),MIN(X$7,$F981)-W$7))/365,IF($F981&gt;W$7,($D981-SUM($U981:W981))*$E981*(IF(W981&lt;1,IF(MIN(X$7,$F981)&gt;$C981,MIN(X$7,$F981)-$C981+1,0),MIN(X$7,$F981)-W$7))/365,0))</f>
        <v>0</v>
      </c>
      <c r="Y981" s="4">
        <f>IF($F981=0,($D981-SUM($U981:X981))*$E981*(IF(X981&lt;1,IF(MIN(Y$7,$F981)&gt;$C981,MIN(Y$7,$F981)-$C981+1,0),MIN(Y$7,$F981)-X$7))/365,IF($F981&gt;X$7,($D981-SUM($U981:X981))*$E981*(IF(X981&lt;1,IF(MIN(Y$7,$F981)&gt;$C981,MIN(Y$7,$F981)-$C981+1,0),MIN(Y$7,$F981)-X$7))/365,0))</f>
        <v>0</v>
      </c>
      <c r="Z981" s="4">
        <f>IF($F981=0,($D981-SUM($U981:Y981))*$E981*(IF(Y981&lt;1,IF(MIN(Z$7,$F981)&gt;$C981,MIN(Z$7,$F981)-$C981+1,0),MIN(Z$7,$F981)-Y$7))/365,IF($F981&gt;Y$7,($D981-SUM($U981:Y981))*$E981*(IF(Y981&lt;1,IF(MIN(Z$7,$F981)&gt;$C981,MIN(Z$7,$F981)-$C981+1,0),MIN(Z$7,$F981)-Y$7))/365,0))</f>
        <v>0</v>
      </c>
      <c r="AA981" s="4">
        <f>IF($F981=0,($D981-SUM($U981:Z981))*$E981*(IF(Z981&lt;1,IF(MIN(AA$7,$F981)&gt;$C981,MIN(AA$7,$F981)-$C981+1,0),MIN(AA$7,$F981)-Z$7))/365,IF($F981&gt;Z$7,($D981-SUM($U981:Z981))*$E981*(IF(Z981&lt;1,IF(MIN(AA$7,$F981)&gt;$C981,MIN(AA$7,$F981)-$C981+1,0),MIN(AA$7,$F981)-Z$7))/365,0))</f>
        <v>0</v>
      </c>
      <c r="AB981" s="4">
        <f>IF($F981=0,($D981-SUM($U981:AA981))*$E981*(IF(AA981&lt;1,IF(MIN(AB$7,$F981)&gt;$C981,MIN(AB$7,$F981)-$C981+1,0),MIN(AB$7,$F981)-AA$7))/365,IF($F981&gt;AA$7,($D981-SUM($U981:AA981))*$E981*(IF(AA981&lt;1,IF(MIN(AB$7,$F981)&gt;$C981,MIN(AB$7,$F981)-$C981+1,0),MIN(AB$7,$F981)-AA$7))/365,0))</f>
        <v>0</v>
      </c>
      <c r="AC981" s="4">
        <f>IF($F981=0,($D981-SUM($U981:AB981))*$E981*(IF(AB981&lt;1,IF(MIN(AC$7,$F981)&gt;$C981,MIN(AC$7,$F981)-$C981+1,0),MIN(AC$7,$F981)-AB$7))/365,IF($F981&gt;AB$7,($D981-SUM($U981:AB981))*$E981*(IF(AB981&lt;1,IF(MIN(AC$7,$F981)&gt;$C981,MIN(AC$7,$F981)-$C981+1,0),MIN(AC$7,$F981)-AB$7))/365,0))</f>
        <v>0</v>
      </c>
      <c r="AD981" s="4">
        <f>IF($F981=0,($D981-SUM($U981:AC981))*$E981*(IF(AC981&lt;1,IF(MIN(AD$7,$F981)&gt;$C981,MIN(AD$7,$F981)-$C981+1,0),MIN(AD$7,$F981)-AC$7))/365,IF($F981&gt;AC$7,($D981-SUM($U981:AC981))*$E981*(IF(AC981&lt;1,IF(MIN(AD$7,$F981)&gt;$C981,MIN(AD$7,$F981)-$C981+1,0),MIN(AD$7,$F981)-AC$7))/365,0))</f>
        <v>0</v>
      </c>
      <c r="AE981" s="4">
        <f>IF($F981=0,($D981-SUM($U981:AD981))*$E981*(IF(AD981&lt;1,IF(MIN(AE$7,$F981)&gt;$C981,MIN(AE$7,$F981)-$C981+1,0),MIN(AE$7,$F981)-AD$7))/365,IF($F981&gt;AD$7,($D981-SUM($U981:AD981))*$E981*(IF(AD981&lt;1,IF(MIN(AE$7,$F981)&gt;$C981,MIN(AE$7,$F981)-$C981+1,0),MIN(AE$7,$F981)-AD$7))/365,0))</f>
        <v>0</v>
      </c>
      <c r="AF981" s="4">
        <f>IF($F981=0,($D981-SUM($U981:AE981))*$E981*(IF(AE981&lt;1,IF(MIN(AF$7,$F981)&gt;$C981,MIN(AF$7,$F981)-$C981+1,0),MIN(AF$7,$F981)-AE$7))/365,IF($F981&gt;AE$7,($D981-SUM($U981:AE981))*$E981*(IF(AE981&lt;1,IF(MIN(AF$7,$F981)&gt;$C981,MIN(AF$7,$F981)-$C981+1,0),MIN(AF$7,$F981)-AE$7))/365,0))</f>
        <v>0</v>
      </c>
      <c r="AG981" s="4">
        <f>IF($F981=0,($D981-SUM($U981:AF981))*$E981*(IF(AF981&lt;1,IF(MIN(AG$7,$F981)&gt;$C981,MIN(AG$7,$F981)-$C981+1,0),MIN(AG$7,$F981)-AF$7))/365,IF($F981&gt;AF$7,($D981-SUM($U981:AF981))*$E981*(IF(AF981&lt;1,IF(MIN(AG$7,$F981)&gt;$C981,MIN(AG$7,$F981)-$C981+1,0),MIN(AG$7,$F981)-AF$7))/365,0))</f>
        <v>0</v>
      </c>
      <c r="AH981" s="4">
        <f>IF($F981=0,($D981-SUM($U981:AG981))*$E981*(IF(AG981&lt;1,IF(MIN(AH$7,$F981)&gt;$C981,MIN(AH$7,$F981)-$C981+1,0),MIN(AH$7,$F981)-AG$7))/365,IF($F981&gt;AG$7,($D981-SUM($U981:AG981))*$E981*(IF(AG981&lt;1,IF(MIN(AH$7,$F981)&gt;$C981,MIN(AH$7,$F981)-$C981+1,0),MIN(AH$7,$F981)-AG$7))/365,0))</f>
        <v>0</v>
      </c>
      <c r="AI981" s="4">
        <f>IF($F981=0,($D981-SUM($U981:AH981))*$E981*(IF(AH981&lt;1,IF(MIN(AI$7,$F981)&gt;$C981,MIN(AI$7,$F981)-$C981+1,0),MIN(AI$7,$F981)-AH$7))/365,IF($F981&gt;AH$7,($D981-SUM($U981:AH981))*$E981*(IF(AH981&lt;1,IF(MIN(AI$7,$F981)&gt;$C981,MIN(AI$7,$F981)-$C981+1,0),MIN(AI$7,$F981)-AH$7))/365,0))</f>
        <v>0</v>
      </c>
      <c r="AJ981" s="4">
        <f>IF($F981=0,($D981-SUM($U981:AI981))*$E981*(IF(AI981&lt;1,IF(MIN(AJ$7,$F981)&gt;$C981,MIN(AJ$7,$F981)-$C981+1,0),MIN(AJ$7,$F981)-AI$7))/365,IF($F981&gt;AI$7,($D981-SUM($U981:AI981))*$E981*(IF(AI981&lt;1,IF(MIN(AJ$7,$F981)&gt;$C981,MIN(AJ$7,$F981)-$C981+1,0),MIN(AJ$7,$F981)-AI$7))/365,0))</f>
        <v>0</v>
      </c>
      <c r="AK981" s="4">
        <f>IF($F981=0,($D981-SUM($U981:AJ981))*$E981*(IF(AJ981&lt;1,IF(MIN(AK$7,$F981)&gt;$C981,MIN(AK$7,$F981)-$C981+1,0),MIN(AK$7,$F981)-AJ$7))/365,IF($F981&gt;AJ$7,($D981-SUM($U981:AJ981))*$E981*(IF(AJ981&lt;1,IF(MIN(AK$7,$F981)&gt;$C981,MIN(AK$7,$F981)-$C981+1,0),MIN(AK$7,$F981)-AJ$7))/365,0))</f>
        <v>0</v>
      </c>
      <c r="AL981" s="4">
        <f>IF($F981=0,($D981-SUM($U981:AK981))*$E981*(IF(AK981&lt;1,IF(MIN(AL$7,$F981)&gt;$C981,MIN(AL$7,$F981)-$C981+1,0),MIN(AL$7,$F981)-AK$7))/365,IF($F981&gt;AK$7,($D981-SUM($U981:AK981))*$E981*(IF(AK981&lt;1,IF(MIN(AL$7,$F981)&gt;$C981,MIN(AL$7,$F981)-$C981+1,0),MIN(AL$7,$F981)-AK$7))/365,0))</f>
        <v>0</v>
      </c>
      <c r="AM981" s="4">
        <f>IF($F981=0,($D981-SUM($U981:AL981))*$E981*(IF(AL981&lt;1,IF(MIN(AM$7,$F981)&gt;$C981,MIN(AM$7,$F981)-$C981+1,0),MIN(AM$7,$F981)-AL$7))/365,IF($F981&gt;AL$7,($D981-SUM($U981:AL981))*$E981*(IF(AL981&lt;1,IF(MIN(AM$7,$F981)&gt;$C981,MIN(AM$7,$F981)-$C981+1,0),MIN(AM$7,$F981)-AL$7))/365,0))</f>
        <v>0</v>
      </c>
      <c r="AN981" s="4">
        <f>IF($F981=0,($D981-SUM($U981:AM981))*$E981*(IF(AM981&lt;1,IF(MIN(AN$7,$F981)&gt;$C981,MIN(AN$7,$F981)-$C981+1,0),MIN(AN$7,$F981)-AM$7))/365,IF($F981&gt;AM$7,($D981-SUM($U981:AM981))*$E981*(IF(AM981&lt;1,IF(MIN(AN$7,$F981)&gt;$C981,MIN(AN$7,$F981)-$C981+1,0),MIN(AN$7,$F981)-AM$7))/365,0))</f>
        <v>0</v>
      </c>
      <c r="AO981" s="4">
        <f>IF($F981=0,($D981-SUM($U981:AN981))*$E981*(IF(AN981&lt;1,IF(MIN(AO$7,$F981)&gt;$C981,MIN(AO$7,$F981)-$C981+1,0),MIN(AO$7,$F981)-AN$7))/365,IF($F981&gt;AN$7,($D981-SUM($U981:AN981))*$E981*(IF(AN981&lt;1,IF(MIN(AO$7,$F981)&gt;$C981,MIN(AO$7,$F981)-$C981+1,0),MIN(AO$7,$F981)-AN$7))/365,0))</f>
        <v>0</v>
      </c>
      <c r="AP981" s="4">
        <f>IF($F981=0,($D981-SUM($U981:AO981))*$E981*(IF(AO981&lt;1,IF(MIN(AP$7,$F981)&gt;$C981,MIN(AP$7,$F981)-$C981+1,0),MIN(AP$7,$F981)-AO$7))/365,IF($F981&gt;AO$7,($D981-SUM($U981:AO981))*$E981*(IF(AO981&lt;1,IF(MIN(AP$7,$F981)&gt;$C981,MIN(AP$7,$F981)-$C981+1,0),MIN(AP$7,$F981)-AO$7))/365,0))</f>
        <v>0</v>
      </c>
      <c r="AQ981" s="4">
        <f>IF($F981=0,($D981-SUM($U981:AP981))*$E981*(IF(AP981&lt;1,IF(MIN(AQ$7,$F981)&gt;$C981,MIN(AQ$7,$F981)-$C981+1,0),MIN(AQ$7,$F981)-AP$7))/365,IF($F981&gt;AP$7,($D981-SUM($U981:AP981))*$E981*(IF(AP981&lt;1,IF(MIN(AQ$7,$F981)&gt;$C981,MIN(AQ$7,$F981)-$C981+1,0),MIN(AQ$7,$F981)-AP$7))/365,0))</f>
        <v>0</v>
      </c>
      <c r="AR981" s="4">
        <f>IF($F981=0,($D981-SUM($U981:AQ981))*$E981*(IF(AQ981&lt;1,IF(MIN(AR$7,$F981)&gt;$C981,MIN(AR$7,$F981)-$C981+1,0),MIN(AR$7,$F981)-AQ$7))/365,IF($F981&gt;AQ$7,($D981-SUM($U981:AQ981))*$E981*(IF(AQ981&lt;1,IF(MIN(AR$7,$F981)&gt;$C981,MIN(AR$7,$F981)-$C981+1,0),MIN(AR$7,$F981)-AQ$7))/365,0))</f>
        <v>0</v>
      </c>
      <c r="AS981" s="4">
        <f>IF($F981=0,($D981-SUM($U981:AR981))*$E981*(IF(AR981&lt;1,IF(MIN(AS$7,$F981)&gt;$C981,MIN(AS$7,$F981)-$C981+1,0),MIN(AS$7,$F981)-AR$7))/365,IF($F981&gt;AR$7,($D981-SUM($U981:AR981))*$E981*(IF(AR981&lt;1,IF(MIN(AS$7,$F981)&gt;$C981,MIN(AS$7,$F981)-$C981+1,0),MIN(AS$7,$F981)-AR$7))/365,0))</f>
        <v>0</v>
      </c>
    </row>
    <row r="982" spans="1:45">
      <c r="A982" s="15"/>
      <c r="B982" s="17"/>
      <c r="C982" s="16"/>
      <c r="D982" s="15"/>
      <c r="E982" s="11"/>
      <c r="F982" s="16"/>
      <c r="G982" s="15"/>
      <c r="H982" s="14"/>
      <c r="I982" s="5"/>
      <c r="J982" s="13">
        <f>SUM(U982:AS982)</f>
        <v>0</v>
      </c>
      <c r="K982" s="13">
        <f>IF(F982=0,D982-J982,IF(F982&lt;41730,0,D982-J982))</f>
        <v>0</v>
      </c>
      <c r="L982" s="12">
        <f>IF(K982=0,0,IF(G982-((L$7-C982)/365)&lt;0,0,G982-((L$7-C982)/365)))</f>
        <v>0</v>
      </c>
      <c r="M982" s="4">
        <f>IF(K982=0,0,D982*H982)</f>
        <v>0</v>
      </c>
      <c r="N982" s="11">
        <f>IFERROR((1-(M982/K982)^(1/L982)),0)</f>
        <v>0</v>
      </c>
      <c r="O982" s="10">
        <f>IF(F982&gt;41730,IF(F982&gt;41730,(F982-41730)/365,IF(K982=0,0,IF(G982-((L$7-C982)/365)&lt;0,0,G982-((L$7-C982)/365)))),1)</f>
        <v>1</v>
      </c>
      <c r="P982" s="9">
        <f>IF(K982&lt;M982,0,IF(L982=0,K982-M982,K982*N982*O982))</f>
        <v>0</v>
      </c>
      <c r="Q982" s="19">
        <f>IF(F982&gt;41730,D982,0)</f>
        <v>0</v>
      </c>
      <c r="R982" s="18">
        <f>IF(F982&gt;41730,J982+P982,0)</f>
        <v>0</v>
      </c>
      <c r="S982" s="9">
        <f>IF(F982&gt;0,0,K982-P982)</f>
        <v>0</v>
      </c>
      <c r="T982" s="5"/>
      <c r="U982" s="4">
        <f>D982*E982*(IF(U$7&gt;$C982,U$7-$C982+1,0))/365</f>
        <v>0</v>
      </c>
      <c r="V982" s="4">
        <f>($D982-U982)*$E982*(IF(U982&lt;1,IF(V$7&gt;$C982,V$7-$C982+1,0),V$7-U$7))/365</f>
        <v>0</v>
      </c>
      <c r="W982" s="4">
        <f>IF($F982=0,($D982-SUM($U982:V982))*$E982*(IF(V982&lt;1,IF(MIN(W$7,$F982)&gt;$C982,MIN(W$7,$F982)-$C982+1,0),MIN(W$7,$F982)-V$7))/365,IF($F982&gt;V$7,($D982-SUM($U982:V982))*$E982*(IF(V982&lt;1,IF(MIN(W$7,$F982)&gt;$C982,MIN(W$7,$F982)-$C982+1,0),MIN(W$7,$F982)-V$7))/365,0))</f>
        <v>0</v>
      </c>
      <c r="X982" s="4">
        <f>IF($F982=0,($D982-SUM($U982:W982))*$E982*(IF(W982&lt;1,IF(MIN(X$7,$F982)&gt;$C982,MIN(X$7,$F982)-$C982+1,0),MIN(X$7,$F982)-W$7))/365,IF($F982&gt;W$7,($D982-SUM($U982:W982))*$E982*(IF(W982&lt;1,IF(MIN(X$7,$F982)&gt;$C982,MIN(X$7,$F982)-$C982+1,0),MIN(X$7,$F982)-W$7))/365,0))</f>
        <v>0</v>
      </c>
      <c r="Y982" s="4">
        <f>IF($F982=0,($D982-SUM($U982:X982))*$E982*(IF(X982&lt;1,IF(MIN(Y$7,$F982)&gt;$C982,MIN(Y$7,$F982)-$C982+1,0),MIN(Y$7,$F982)-X$7))/365,IF($F982&gt;X$7,($D982-SUM($U982:X982))*$E982*(IF(X982&lt;1,IF(MIN(Y$7,$F982)&gt;$C982,MIN(Y$7,$F982)-$C982+1,0),MIN(Y$7,$F982)-X$7))/365,0))</f>
        <v>0</v>
      </c>
      <c r="Z982" s="4">
        <f>IF($F982=0,($D982-SUM($U982:Y982))*$E982*(IF(Y982&lt;1,IF(MIN(Z$7,$F982)&gt;$C982,MIN(Z$7,$F982)-$C982+1,0),MIN(Z$7,$F982)-Y$7))/365,IF($F982&gt;Y$7,($D982-SUM($U982:Y982))*$E982*(IF(Y982&lt;1,IF(MIN(Z$7,$F982)&gt;$C982,MIN(Z$7,$F982)-$C982+1,0),MIN(Z$7,$F982)-Y$7))/365,0))</f>
        <v>0</v>
      </c>
      <c r="AA982" s="4">
        <f>IF($F982=0,($D982-SUM($U982:Z982))*$E982*(IF(Z982&lt;1,IF(MIN(AA$7,$F982)&gt;$C982,MIN(AA$7,$F982)-$C982+1,0),MIN(AA$7,$F982)-Z$7))/365,IF($F982&gt;Z$7,($D982-SUM($U982:Z982))*$E982*(IF(Z982&lt;1,IF(MIN(AA$7,$F982)&gt;$C982,MIN(AA$7,$F982)-$C982+1,0),MIN(AA$7,$F982)-Z$7))/365,0))</f>
        <v>0</v>
      </c>
      <c r="AB982" s="4">
        <f>IF($F982=0,($D982-SUM($U982:AA982))*$E982*(IF(AA982&lt;1,IF(MIN(AB$7,$F982)&gt;$C982,MIN(AB$7,$F982)-$C982+1,0),MIN(AB$7,$F982)-AA$7))/365,IF($F982&gt;AA$7,($D982-SUM($U982:AA982))*$E982*(IF(AA982&lt;1,IF(MIN(AB$7,$F982)&gt;$C982,MIN(AB$7,$F982)-$C982+1,0),MIN(AB$7,$F982)-AA$7))/365,0))</f>
        <v>0</v>
      </c>
      <c r="AC982" s="4">
        <f>IF($F982=0,($D982-SUM($U982:AB982))*$E982*(IF(AB982&lt;1,IF(MIN(AC$7,$F982)&gt;$C982,MIN(AC$7,$F982)-$C982+1,0),MIN(AC$7,$F982)-AB$7))/365,IF($F982&gt;AB$7,($D982-SUM($U982:AB982))*$E982*(IF(AB982&lt;1,IF(MIN(AC$7,$F982)&gt;$C982,MIN(AC$7,$F982)-$C982+1,0),MIN(AC$7,$F982)-AB$7))/365,0))</f>
        <v>0</v>
      </c>
      <c r="AD982" s="4">
        <f>IF($F982=0,($D982-SUM($U982:AC982))*$E982*(IF(AC982&lt;1,IF(MIN(AD$7,$F982)&gt;$C982,MIN(AD$7,$F982)-$C982+1,0),MIN(AD$7,$F982)-AC$7))/365,IF($F982&gt;AC$7,($D982-SUM($U982:AC982))*$E982*(IF(AC982&lt;1,IF(MIN(AD$7,$F982)&gt;$C982,MIN(AD$7,$F982)-$C982+1,0),MIN(AD$7,$F982)-AC$7))/365,0))</f>
        <v>0</v>
      </c>
      <c r="AE982" s="4">
        <f>IF($F982=0,($D982-SUM($U982:AD982))*$E982*(IF(AD982&lt;1,IF(MIN(AE$7,$F982)&gt;$C982,MIN(AE$7,$F982)-$C982+1,0),MIN(AE$7,$F982)-AD$7))/365,IF($F982&gt;AD$7,($D982-SUM($U982:AD982))*$E982*(IF(AD982&lt;1,IF(MIN(AE$7,$F982)&gt;$C982,MIN(AE$7,$F982)-$C982+1,0),MIN(AE$7,$F982)-AD$7))/365,0))</f>
        <v>0</v>
      </c>
      <c r="AF982" s="4">
        <f>IF($F982=0,($D982-SUM($U982:AE982))*$E982*(IF(AE982&lt;1,IF(MIN(AF$7,$F982)&gt;$C982,MIN(AF$7,$F982)-$C982+1,0),MIN(AF$7,$F982)-AE$7))/365,IF($F982&gt;AE$7,($D982-SUM($U982:AE982))*$E982*(IF(AE982&lt;1,IF(MIN(AF$7,$F982)&gt;$C982,MIN(AF$7,$F982)-$C982+1,0),MIN(AF$7,$F982)-AE$7))/365,0))</f>
        <v>0</v>
      </c>
      <c r="AG982" s="4">
        <f>IF($F982=0,($D982-SUM($U982:AF982))*$E982*(IF(AF982&lt;1,IF(MIN(AG$7,$F982)&gt;$C982,MIN(AG$7,$F982)-$C982+1,0),MIN(AG$7,$F982)-AF$7))/365,IF($F982&gt;AF$7,($D982-SUM($U982:AF982))*$E982*(IF(AF982&lt;1,IF(MIN(AG$7,$F982)&gt;$C982,MIN(AG$7,$F982)-$C982+1,0),MIN(AG$7,$F982)-AF$7))/365,0))</f>
        <v>0</v>
      </c>
      <c r="AH982" s="4">
        <f>IF($F982=0,($D982-SUM($U982:AG982))*$E982*(IF(AG982&lt;1,IF(MIN(AH$7,$F982)&gt;$C982,MIN(AH$7,$F982)-$C982+1,0),MIN(AH$7,$F982)-AG$7))/365,IF($F982&gt;AG$7,($D982-SUM($U982:AG982))*$E982*(IF(AG982&lt;1,IF(MIN(AH$7,$F982)&gt;$C982,MIN(AH$7,$F982)-$C982+1,0),MIN(AH$7,$F982)-AG$7))/365,0))</f>
        <v>0</v>
      </c>
      <c r="AI982" s="4">
        <f>IF($F982=0,($D982-SUM($U982:AH982))*$E982*(IF(AH982&lt;1,IF(MIN(AI$7,$F982)&gt;$C982,MIN(AI$7,$F982)-$C982+1,0),MIN(AI$7,$F982)-AH$7))/365,IF($F982&gt;AH$7,($D982-SUM($U982:AH982))*$E982*(IF(AH982&lt;1,IF(MIN(AI$7,$F982)&gt;$C982,MIN(AI$7,$F982)-$C982+1,0),MIN(AI$7,$F982)-AH$7))/365,0))</f>
        <v>0</v>
      </c>
      <c r="AJ982" s="4">
        <f>IF($F982=0,($D982-SUM($U982:AI982))*$E982*(IF(AI982&lt;1,IF(MIN(AJ$7,$F982)&gt;$C982,MIN(AJ$7,$F982)-$C982+1,0),MIN(AJ$7,$F982)-AI$7))/365,IF($F982&gt;AI$7,($D982-SUM($U982:AI982))*$E982*(IF(AI982&lt;1,IF(MIN(AJ$7,$F982)&gt;$C982,MIN(AJ$7,$F982)-$C982+1,0),MIN(AJ$7,$F982)-AI$7))/365,0))</f>
        <v>0</v>
      </c>
      <c r="AK982" s="4">
        <f>IF($F982=0,($D982-SUM($U982:AJ982))*$E982*(IF(AJ982&lt;1,IF(MIN(AK$7,$F982)&gt;$C982,MIN(AK$7,$F982)-$C982+1,0),MIN(AK$7,$F982)-AJ$7))/365,IF($F982&gt;AJ$7,($D982-SUM($U982:AJ982))*$E982*(IF(AJ982&lt;1,IF(MIN(AK$7,$F982)&gt;$C982,MIN(AK$7,$F982)-$C982+1,0),MIN(AK$7,$F982)-AJ$7))/365,0))</f>
        <v>0</v>
      </c>
      <c r="AL982" s="4">
        <f>IF($F982=0,($D982-SUM($U982:AK982))*$E982*(IF(AK982&lt;1,IF(MIN(AL$7,$F982)&gt;$C982,MIN(AL$7,$F982)-$C982+1,0),MIN(AL$7,$F982)-AK$7))/365,IF($F982&gt;AK$7,($D982-SUM($U982:AK982))*$E982*(IF(AK982&lt;1,IF(MIN(AL$7,$F982)&gt;$C982,MIN(AL$7,$F982)-$C982+1,0),MIN(AL$7,$F982)-AK$7))/365,0))</f>
        <v>0</v>
      </c>
      <c r="AM982" s="4">
        <f>IF($F982=0,($D982-SUM($U982:AL982))*$E982*(IF(AL982&lt;1,IF(MIN(AM$7,$F982)&gt;$C982,MIN(AM$7,$F982)-$C982+1,0),MIN(AM$7,$F982)-AL$7))/365,IF($F982&gt;AL$7,($D982-SUM($U982:AL982))*$E982*(IF(AL982&lt;1,IF(MIN(AM$7,$F982)&gt;$C982,MIN(AM$7,$F982)-$C982+1,0),MIN(AM$7,$F982)-AL$7))/365,0))</f>
        <v>0</v>
      </c>
      <c r="AN982" s="4">
        <f>IF($F982=0,($D982-SUM($U982:AM982))*$E982*(IF(AM982&lt;1,IF(MIN(AN$7,$F982)&gt;$C982,MIN(AN$7,$F982)-$C982+1,0),MIN(AN$7,$F982)-AM$7))/365,IF($F982&gt;AM$7,($D982-SUM($U982:AM982))*$E982*(IF(AM982&lt;1,IF(MIN(AN$7,$F982)&gt;$C982,MIN(AN$7,$F982)-$C982+1,0),MIN(AN$7,$F982)-AM$7))/365,0))</f>
        <v>0</v>
      </c>
      <c r="AO982" s="4">
        <f>IF($F982=0,($D982-SUM($U982:AN982))*$E982*(IF(AN982&lt;1,IF(MIN(AO$7,$F982)&gt;$C982,MIN(AO$7,$F982)-$C982+1,0),MIN(AO$7,$F982)-AN$7))/365,IF($F982&gt;AN$7,($D982-SUM($U982:AN982))*$E982*(IF(AN982&lt;1,IF(MIN(AO$7,$F982)&gt;$C982,MIN(AO$7,$F982)-$C982+1,0),MIN(AO$7,$F982)-AN$7))/365,0))</f>
        <v>0</v>
      </c>
      <c r="AP982" s="4">
        <f>IF($F982=0,($D982-SUM($U982:AO982))*$E982*(IF(AO982&lt;1,IF(MIN(AP$7,$F982)&gt;$C982,MIN(AP$7,$F982)-$C982+1,0),MIN(AP$7,$F982)-AO$7))/365,IF($F982&gt;AO$7,($D982-SUM($U982:AO982))*$E982*(IF(AO982&lt;1,IF(MIN(AP$7,$F982)&gt;$C982,MIN(AP$7,$F982)-$C982+1,0),MIN(AP$7,$F982)-AO$7))/365,0))</f>
        <v>0</v>
      </c>
      <c r="AQ982" s="4">
        <f>IF($F982=0,($D982-SUM($U982:AP982))*$E982*(IF(AP982&lt;1,IF(MIN(AQ$7,$F982)&gt;$C982,MIN(AQ$7,$F982)-$C982+1,0),MIN(AQ$7,$F982)-AP$7))/365,IF($F982&gt;AP$7,($D982-SUM($U982:AP982))*$E982*(IF(AP982&lt;1,IF(MIN(AQ$7,$F982)&gt;$C982,MIN(AQ$7,$F982)-$C982+1,0),MIN(AQ$7,$F982)-AP$7))/365,0))</f>
        <v>0</v>
      </c>
      <c r="AR982" s="4">
        <f>IF($F982=0,($D982-SUM($U982:AQ982))*$E982*(IF(AQ982&lt;1,IF(MIN(AR$7,$F982)&gt;$C982,MIN(AR$7,$F982)-$C982+1,0),MIN(AR$7,$F982)-AQ$7))/365,IF($F982&gt;AQ$7,($D982-SUM($U982:AQ982))*$E982*(IF(AQ982&lt;1,IF(MIN(AR$7,$F982)&gt;$C982,MIN(AR$7,$F982)-$C982+1,0),MIN(AR$7,$F982)-AQ$7))/365,0))</f>
        <v>0</v>
      </c>
      <c r="AS982" s="4">
        <f>IF($F982=0,($D982-SUM($U982:AR982))*$E982*(IF(AR982&lt;1,IF(MIN(AS$7,$F982)&gt;$C982,MIN(AS$7,$F982)-$C982+1,0),MIN(AS$7,$F982)-AR$7))/365,IF($F982&gt;AR$7,($D982-SUM($U982:AR982))*$E982*(IF(AR982&lt;1,IF(MIN(AS$7,$F982)&gt;$C982,MIN(AS$7,$F982)-$C982+1,0),MIN(AS$7,$F982)-AR$7))/365,0))</f>
        <v>0</v>
      </c>
    </row>
    <row r="983" spans="1:45">
      <c r="A983" s="15"/>
      <c r="B983" s="17"/>
      <c r="C983" s="16"/>
      <c r="D983" s="15"/>
      <c r="E983" s="11"/>
      <c r="F983" s="16"/>
      <c r="G983" s="15"/>
      <c r="H983" s="14"/>
      <c r="I983" s="5"/>
      <c r="J983" s="13">
        <f>SUM(U983:AS983)</f>
        <v>0</v>
      </c>
      <c r="K983" s="13">
        <f>IF(F983=0,D983-J983,IF(F983&lt;41730,0,D983-J983))</f>
        <v>0</v>
      </c>
      <c r="L983" s="12">
        <f>IF(K983=0,0,IF(G983-((L$7-C983)/365)&lt;0,0,G983-((L$7-C983)/365)))</f>
        <v>0</v>
      </c>
      <c r="M983" s="4">
        <f>IF(K983=0,0,D983*H983)</f>
        <v>0</v>
      </c>
      <c r="N983" s="11">
        <f>IFERROR((1-(M983/K983)^(1/L983)),0)</f>
        <v>0</v>
      </c>
      <c r="O983" s="10">
        <f>IF(F983&gt;41730,IF(F983&gt;41730,(F983-41730)/365,IF(K983=0,0,IF(G983-((L$7-C983)/365)&lt;0,0,G983-((L$7-C983)/365)))),1)</f>
        <v>1</v>
      </c>
      <c r="P983" s="9">
        <f>IF(K983&lt;M983,0,IF(L983=0,K983-M983,K983*N983*O983))</f>
        <v>0</v>
      </c>
      <c r="Q983" s="19">
        <f>IF(F983&gt;41730,D983,0)</f>
        <v>0</v>
      </c>
      <c r="R983" s="18">
        <f>IF(F983&gt;41730,J983+P983,0)</f>
        <v>0</v>
      </c>
      <c r="S983" s="9">
        <f>IF(F983&gt;0,0,K983-P983)</f>
        <v>0</v>
      </c>
      <c r="T983" s="5"/>
      <c r="U983" s="4">
        <f>D983*E983*(IF(U$7&gt;$C983,U$7-$C983+1,0))/365</f>
        <v>0</v>
      </c>
      <c r="V983" s="4">
        <f>($D983-U983)*$E983*(IF(U983&lt;1,IF(V$7&gt;$C983,V$7-$C983+1,0),V$7-U$7))/365</f>
        <v>0</v>
      </c>
      <c r="W983" s="4">
        <f>IF($F983=0,($D983-SUM($U983:V983))*$E983*(IF(V983&lt;1,IF(MIN(W$7,$F983)&gt;$C983,MIN(W$7,$F983)-$C983+1,0),MIN(W$7,$F983)-V$7))/365,IF($F983&gt;V$7,($D983-SUM($U983:V983))*$E983*(IF(V983&lt;1,IF(MIN(W$7,$F983)&gt;$C983,MIN(W$7,$F983)-$C983+1,0),MIN(W$7,$F983)-V$7))/365,0))</f>
        <v>0</v>
      </c>
      <c r="X983" s="4">
        <f>IF($F983=0,($D983-SUM($U983:W983))*$E983*(IF(W983&lt;1,IF(MIN(X$7,$F983)&gt;$C983,MIN(X$7,$F983)-$C983+1,0),MIN(X$7,$F983)-W$7))/365,IF($F983&gt;W$7,($D983-SUM($U983:W983))*$E983*(IF(W983&lt;1,IF(MIN(X$7,$F983)&gt;$C983,MIN(X$7,$F983)-$C983+1,0),MIN(X$7,$F983)-W$7))/365,0))</f>
        <v>0</v>
      </c>
      <c r="Y983" s="4">
        <f>IF($F983=0,($D983-SUM($U983:X983))*$E983*(IF(X983&lt;1,IF(MIN(Y$7,$F983)&gt;$C983,MIN(Y$7,$F983)-$C983+1,0),MIN(Y$7,$F983)-X$7))/365,IF($F983&gt;X$7,($D983-SUM($U983:X983))*$E983*(IF(X983&lt;1,IF(MIN(Y$7,$F983)&gt;$C983,MIN(Y$7,$F983)-$C983+1,0),MIN(Y$7,$F983)-X$7))/365,0))</f>
        <v>0</v>
      </c>
      <c r="Z983" s="4">
        <f>IF($F983=0,($D983-SUM($U983:Y983))*$E983*(IF(Y983&lt;1,IF(MIN(Z$7,$F983)&gt;$C983,MIN(Z$7,$F983)-$C983+1,0),MIN(Z$7,$F983)-Y$7))/365,IF($F983&gt;Y$7,($D983-SUM($U983:Y983))*$E983*(IF(Y983&lt;1,IF(MIN(Z$7,$F983)&gt;$C983,MIN(Z$7,$F983)-$C983+1,0),MIN(Z$7,$F983)-Y$7))/365,0))</f>
        <v>0</v>
      </c>
      <c r="AA983" s="4">
        <f>IF($F983=0,($D983-SUM($U983:Z983))*$E983*(IF(Z983&lt;1,IF(MIN(AA$7,$F983)&gt;$C983,MIN(AA$7,$F983)-$C983+1,0),MIN(AA$7,$F983)-Z$7))/365,IF($F983&gt;Z$7,($D983-SUM($U983:Z983))*$E983*(IF(Z983&lt;1,IF(MIN(AA$7,$F983)&gt;$C983,MIN(AA$7,$F983)-$C983+1,0),MIN(AA$7,$F983)-Z$7))/365,0))</f>
        <v>0</v>
      </c>
      <c r="AB983" s="4">
        <f>IF($F983=0,($D983-SUM($U983:AA983))*$E983*(IF(AA983&lt;1,IF(MIN(AB$7,$F983)&gt;$C983,MIN(AB$7,$F983)-$C983+1,0),MIN(AB$7,$F983)-AA$7))/365,IF($F983&gt;AA$7,($D983-SUM($U983:AA983))*$E983*(IF(AA983&lt;1,IF(MIN(AB$7,$F983)&gt;$C983,MIN(AB$7,$F983)-$C983+1,0),MIN(AB$7,$F983)-AA$7))/365,0))</f>
        <v>0</v>
      </c>
      <c r="AC983" s="4">
        <f>IF($F983=0,($D983-SUM($U983:AB983))*$E983*(IF(AB983&lt;1,IF(MIN(AC$7,$F983)&gt;$C983,MIN(AC$7,$F983)-$C983+1,0),MIN(AC$7,$F983)-AB$7))/365,IF($F983&gt;AB$7,($D983-SUM($U983:AB983))*$E983*(IF(AB983&lt;1,IF(MIN(AC$7,$F983)&gt;$C983,MIN(AC$7,$F983)-$C983+1,0),MIN(AC$7,$F983)-AB$7))/365,0))</f>
        <v>0</v>
      </c>
      <c r="AD983" s="4">
        <f>IF($F983=0,($D983-SUM($U983:AC983))*$E983*(IF(AC983&lt;1,IF(MIN(AD$7,$F983)&gt;$C983,MIN(AD$7,$F983)-$C983+1,0),MIN(AD$7,$F983)-AC$7))/365,IF($F983&gt;AC$7,($D983-SUM($U983:AC983))*$E983*(IF(AC983&lt;1,IF(MIN(AD$7,$F983)&gt;$C983,MIN(AD$7,$F983)-$C983+1,0),MIN(AD$7,$F983)-AC$7))/365,0))</f>
        <v>0</v>
      </c>
      <c r="AE983" s="4">
        <f>IF($F983=0,($D983-SUM($U983:AD983))*$E983*(IF(AD983&lt;1,IF(MIN(AE$7,$F983)&gt;$C983,MIN(AE$7,$F983)-$C983+1,0),MIN(AE$7,$F983)-AD$7))/365,IF($F983&gt;AD$7,($D983-SUM($U983:AD983))*$E983*(IF(AD983&lt;1,IF(MIN(AE$7,$F983)&gt;$C983,MIN(AE$7,$F983)-$C983+1,0),MIN(AE$7,$F983)-AD$7))/365,0))</f>
        <v>0</v>
      </c>
      <c r="AF983" s="4">
        <f>IF($F983=0,($D983-SUM($U983:AE983))*$E983*(IF(AE983&lt;1,IF(MIN(AF$7,$F983)&gt;$C983,MIN(AF$7,$F983)-$C983+1,0),MIN(AF$7,$F983)-AE$7))/365,IF($F983&gt;AE$7,($D983-SUM($U983:AE983))*$E983*(IF(AE983&lt;1,IF(MIN(AF$7,$F983)&gt;$C983,MIN(AF$7,$F983)-$C983+1,0),MIN(AF$7,$F983)-AE$7))/365,0))</f>
        <v>0</v>
      </c>
      <c r="AG983" s="4">
        <f>IF($F983=0,($D983-SUM($U983:AF983))*$E983*(IF(AF983&lt;1,IF(MIN(AG$7,$F983)&gt;$C983,MIN(AG$7,$F983)-$C983+1,0),MIN(AG$7,$F983)-AF$7))/365,IF($F983&gt;AF$7,($D983-SUM($U983:AF983))*$E983*(IF(AF983&lt;1,IF(MIN(AG$7,$F983)&gt;$C983,MIN(AG$7,$F983)-$C983+1,0),MIN(AG$7,$F983)-AF$7))/365,0))</f>
        <v>0</v>
      </c>
      <c r="AH983" s="4">
        <f>IF($F983=0,($D983-SUM($U983:AG983))*$E983*(IF(AG983&lt;1,IF(MIN(AH$7,$F983)&gt;$C983,MIN(AH$7,$F983)-$C983+1,0),MIN(AH$7,$F983)-AG$7))/365,IF($F983&gt;AG$7,($D983-SUM($U983:AG983))*$E983*(IF(AG983&lt;1,IF(MIN(AH$7,$F983)&gt;$C983,MIN(AH$7,$F983)-$C983+1,0),MIN(AH$7,$F983)-AG$7))/365,0))</f>
        <v>0</v>
      </c>
      <c r="AI983" s="4">
        <f>IF($F983=0,($D983-SUM($U983:AH983))*$E983*(IF(AH983&lt;1,IF(MIN(AI$7,$F983)&gt;$C983,MIN(AI$7,$F983)-$C983+1,0),MIN(AI$7,$F983)-AH$7))/365,IF($F983&gt;AH$7,($D983-SUM($U983:AH983))*$E983*(IF(AH983&lt;1,IF(MIN(AI$7,$F983)&gt;$C983,MIN(AI$7,$F983)-$C983+1,0),MIN(AI$7,$F983)-AH$7))/365,0))</f>
        <v>0</v>
      </c>
      <c r="AJ983" s="4">
        <f>IF($F983=0,($D983-SUM($U983:AI983))*$E983*(IF(AI983&lt;1,IF(MIN(AJ$7,$F983)&gt;$C983,MIN(AJ$7,$F983)-$C983+1,0),MIN(AJ$7,$F983)-AI$7))/365,IF($F983&gt;AI$7,($D983-SUM($U983:AI983))*$E983*(IF(AI983&lt;1,IF(MIN(AJ$7,$F983)&gt;$C983,MIN(AJ$7,$F983)-$C983+1,0),MIN(AJ$7,$F983)-AI$7))/365,0))</f>
        <v>0</v>
      </c>
      <c r="AK983" s="4">
        <f>IF($F983=0,($D983-SUM($U983:AJ983))*$E983*(IF(AJ983&lt;1,IF(MIN(AK$7,$F983)&gt;$C983,MIN(AK$7,$F983)-$C983+1,0),MIN(AK$7,$F983)-AJ$7))/365,IF($F983&gt;AJ$7,($D983-SUM($U983:AJ983))*$E983*(IF(AJ983&lt;1,IF(MIN(AK$7,$F983)&gt;$C983,MIN(AK$7,$F983)-$C983+1,0),MIN(AK$7,$F983)-AJ$7))/365,0))</f>
        <v>0</v>
      </c>
      <c r="AL983" s="4">
        <f>IF($F983=0,($D983-SUM($U983:AK983))*$E983*(IF(AK983&lt;1,IF(MIN(AL$7,$F983)&gt;$C983,MIN(AL$7,$F983)-$C983+1,0),MIN(AL$7,$F983)-AK$7))/365,IF($F983&gt;AK$7,($D983-SUM($U983:AK983))*$E983*(IF(AK983&lt;1,IF(MIN(AL$7,$F983)&gt;$C983,MIN(AL$7,$F983)-$C983+1,0),MIN(AL$7,$F983)-AK$7))/365,0))</f>
        <v>0</v>
      </c>
      <c r="AM983" s="4">
        <f>IF($F983=0,($D983-SUM($U983:AL983))*$E983*(IF(AL983&lt;1,IF(MIN(AM$7,$F983)&gt;$C983,MIN(AM$7,$F983)-$C983+1,0),MIN(AM$7,$F983)-AL$7))/365,IF($F983&gt;AL$7,($D983-SUM($U983:AL983))*$E983*(IF(AL983&lt;1,IF(MIN(AM$7,$F983)&gt;$C983,MIN(AM$7,$F983)-$C983+1,0),MIN(AM$7,$F983)-AL$7))/365,0))</f>
        <v>0</v>
      </c>
      <c r="AN983" s="4">
        <f>IF($F983=0,($D983-SUM($U983:AM983))*$E983*(IF(AM983&lt;1,IF(MIN(AN$7,$F983)&gt;$C983,MIN(AN$7,$F983)-$C983+1,0),MIN(AN$7,$F983)-AM$7))/365,IF($F983&gt;AM$7,($D983-SUM($U983:AM983))*$E983*(IF(AM983&lt;1,IF(MIN(AN$7,$F983)&gt;$C983,MIN(AN$7,$F983)-$C983+1,0),MIN(AN$7,$F983)-AM$7))/365,0))</f>
        <v>0</v>
      </c>
      <c r="AO983" s="4">
        <f>IF($F983=0,($D983-SUM($U983:AN983))*$E983*(IF(AN983&lt;1,IF(MIN(AO$7,$F983)&gt;$C983,MIN(AO$7,$F983)-$C983+1,0),MIN(AO$7,$F983)-AN$7))/365,IF($F983&gt;AN$7,($D983-SUM($U983:AN983))*$E983*(IF(AN983&lt;1,IF(MIN(AO$7,$F983)&gt;$C983,MIN(AO$7,$F983)-$C983+1,0),MIN(AO$7,$F983)-AN$7))/365,0))</f>
        <v>0</v>
      </c>
      <c r="AP983" s="4">
        <f>IF($F983=0,($D983-SUM($U983:AO983))*$E983*(IF(AO983&lt;1,IF(MIN(AP$7,$F983)&gt;$C983,MIN(AP$7,$F983)-$C983+1,0),MIN(AP$7,$F983)-AO$7))/365,IF($F983&gt;AO$7,($D983-SUM($U983:AO983))*$E983*(IF(AO983&lt;1,IF(MIN(AP$7,$F983)&gt;$C983,MIN(AP$7,$F983)-$C983+1,0),MIN(AP$7,$F983)-AO$7))/365,0))</f>
        <v>0</v>
      </c>
      <c r="AQ983" s="4">
        <f>IF($F983=0,($D983-SUM($U983:AP983))*$E983*(IF(AP983&lt;1,IF(MIN(AQ$7,$F983)&gt;$C983,MIN(AQ$7,$F983)-$C983+1,0),MIN(AQ$7,$F983)-AP$7))/365,IF($F983&gt;AP$7,($D983-SUM($U983:AP983))*$E983*(IF(AP983&lt;1,IF(MIN(AQ$7,$F983)&gt;$C983,MIN(AQ$7,$F983)-$C983+1,0),MIN(AQ$7,$F983)-AP$7))/365,0))</f>
        <v>0</v>
      </c>
      <c r="AR983" s="4">
        <f>IF($F983=0,($D983-SUM($U983:AQ983))*$E983*(IF(AQ983&lt;1,IF(MIN(AR$7,$F983)&gt;$C983,MIN(AR$7,$F983)-$C983+1,0),MIN(AR$7,$F983)-AQ$7))/365,IF($F983&gt;AQ$7,($D983-SUM($U983:AQ983))*$E983*(IF(AQ983&lt;1,IF(MIN(AR$7,$F983)&gt;$C983,MIN(AR$7,$F983)-$C983+1,0),MIN(AR$7,$F983)-AQ$7))/365,0))</f>
        <v>0</v>
      </c>
      <c r="AS983" s="4">
        <f>IF($F983=0,($D983-SUM($U983:AR983))*$E983*(IF(AR983&lt;1,IF(MIN(AS$7,$F983)&gt;$C983,MIN(AS$7,$F983)-$C983+1,0),MIN(AS$7,$F983)-AR$7))/365,IF($F983&gt;AR$7,($D983-SUM($U983:AR983))*$E983*(IF(AR983&lt;1,IF(MIN(AS$7,$F983)&gt;$C983,MIN(AS$7,$F983)-$C983+1,0),MIN(AS$7,$F983)-AR$7))/365,0))</f>
        <v>0</v>
      </c>
    </row>
    <row r="984" spans="1:45">
      <c r="A984" s="15"/>
      <c r="B984" s="17"/>
      <c r="C984" s="16"/>
      <c r="D984" s="15"/>
      <c r="E984" s="11"/>
      <c r="F984" s="16"/>
      <c r="G984" s="15"/>
      <c r="H984" s="14"/>
      <c r="I984" s="5"/>
      <c r="J984" s="13">
        <f>SUM(U984:AS984)</f>
        <v>0</v>
      </c>
      <c r="K984" s="13">
        <f>IF(F984=0,D984-J984,IF(F984&lt;41730,0,D984-J984))</f>
        <v>0</v>
      </c>
      <c r="L984" s="12">
        <f>IF(K984=0,0,IF(G984-((L$7-C984)/365)&lt;0,0,G984-((L$7-C984)/365)))</f>
        <v>0</v>
      </c>
      <c r="M984" s="4">
        <f>IF(K984=0,0,D984*H984)</f>
        <v>0</v>
      </c>
      <c r="N984" s="11">
        <f>IFERROR((1-(M984/K984)^(1/L984)),0)</f>
        <v>0</v>
      </c>
      <c r="O984" s="10">
        <f>IF(F984&gt;41730,IF(F984&gt;41730,(F984-41730)/365,IF(K984=0,0,IF(G984-((L$7-C984)/365)&lt;0,0,G984-((L$7-C984)/365)))),1)</f>
        <v>1</v>
      </c>
      <c r="P984" s="9">
        <f>IF(K984&lt;M984,0,IF(L984=0,K984-M984,K984*N984*O984))</f>
        <v>0</v>
      </c>
      <c r="Q984" s="19">
        <f>IF(F984&gt;41730,D984,0)</f>
        <v>0</v>
      </c>
      <c r="R984" s="18">
        <f>IF(F984&gt;41730,J984+P984,0)</f>
        <v>0</v>
      </c>
      <c r="S984" s="9">
        <f>IF(F984&gt;0,0,K984-P984)</f>
        <v>0</v>
      </c>
      <c r="T984" s="5"/>
      <c r="U984" s="4">
        <f>D984*E984*(IF(U$7&gt;$C984,U$7-$C984+1,0))/365</f>
        <v>0</v>
      </c>
      <c r="V984" s="4">
        <f>($D984-U984)*$E984*(IF(U984&lt;1,IF(V$7&gt;$C984,V$7-$C984+1,0),V$7-U$7))/365</f>
        <v>0</v>
      </c>
      <c r="W984" s="4">
        <f>IF($F984=0,($D984-SUM($U984:V984))*$E984*(IF(V984&lt;1,IF(MIN(W$7,$F984)&gt;$C984,MIN(W$7,$F984)-$C984+1,0),MIN(W$7,$F984)-V$7))/365,IF($F984&gt;V$7,($D984-SUM($U984:V984))*$E984*(IF(V984&lt;1,IF(MIN(W$7,$F984)&gt;$C984,MIN(W$7,$F984)-$C984+1,0),MIN(W$7,$F984)-V$7))/365,0))</f>
        <v>0</v>
      </c>
      <c r="X984" s="4">
        <f>IF($F984=0,($D984-SUM($U984:W984))*$E984*(IF(W984&lt;1,IF(MIN(X$7,$F984)&gt;$C984,MIN(X$7,$F984)-$C984+1,0),MIN(X$7,$F984)-W$7))/365,IF($F984&gt;W$7,($D984-SUM($U984:W984))*$E984*(IF(W984&lt;1,IF(MIN(X$7,$F984)&gt;$C984,MIN(X$7,$F984)-$C984+1,0),MIN(X$7,$F984)-W$7))/365,0))</f>
        <v>0</v>
      </c>
      <c r="Y984" s="4">
        <f>IF($F984=0,($D984-SUM($U984:X984))*$E984*(IF(X984&lt;1,IF(MIN(Y$7,$F984)&gt;$C984,MIN(Y$7,$F984)-$C984+1,0),MIN(Y$7,$F984)-X$7))/365,IF($F984&gt;X$7,($D984-SUM($U984:X984))*$E984*(IF(X984&lt;1,IF(MIN(Y$7,$F984)&gt;$C984,MIN(Y$7,$F984)-$C984+1,0),MIN(Y$7,$F984)-X$7))/365,0))</f>
        <v>0</v>
      </c>
      <c r="Z984" s="4">
        <f>IF($F984=0,($D984-SUM($U984:Y984))*$E984*(IF(Y984&lt;1,IF(MIN(Z$7,$F984)&gt;$C984,MIN(Z$7,$F984)-$C984+1,0),MIN(Z$7,$F984)-Y$7))/365,IF($F984&gt;Y$7,($D984-SUM($U984:Y984))*$E984*(IF(Y984&lt;1,IF(MIN(Z$7,$F984)&gt;$C984,MIN(Z$7,$F984)-$C984+1,0),MIN(Z$7,$F984)-Y$7))/365,0))</f>
        <v>0</v>
      </c>
      <c r="AA984" s="4">
        <f>IF($F984=0,($D984-SUM($U984:Z984))*$E984*(IF(Z984&lt;1,IF(MIN(AA$7,$F984)&gt;$C984,MIN(AA$7,$F984)-$C984+1,0),MIN(AA$7,$F984)-Z$7))/365,IF($F984&gt;Z$7,($D984-SUM($U984:Z984))*$E984*(IF(Z984&lt;1,IF(MIN(AA$7,$F984)&gt;$C984,MIN(AA$7,$F984)-$C984+1,0),MIN(AA$7,$F984)-Z$7))/365,0))</f>
        <v>0</v>
      </c>
      <c r="AB984" s="4">
        <f>IF($F984=0,($D984-SUM($U984:AA984))*$E984*(IF(AA984&lt;1,IF(MIN(AB$7,$F984)&gt;$C984,MIN(AB$7,$F984)-$C984+1,0),MIN(AB$7,$F984)-AA$7))/365,IF($F984&gt;AA$7,($D984-SUM($U984:AA984))*$E984*(IF(AA984&lt;1,IF(MIN(AB$7,$F984)&gt;$C984,MIN(AB$7,$F984)-$C984+1,0),MIN(AB$7,$F984)-AA$7))/365,0))</f>
        <v>0</v>
      </c>
      <c r="AC984" s="4">
        <f>IF($F984=0,($D984-SUM($U984:AB984))*$E984*(IF(AB984&lt;1,IF(MIN(AC$7,$F984)&gt;$C984,MIN(AC$7,$F984)-$C984+1,0),MIN(AC$7,$F984)-AB$7))/365,IF($F984&gt;AB$7,($D984-SUM($U984:AB984))*$E984*(IF(AB984&lt;1,IF(MIN(AC$7,$F984)&gt;$C984,MIN(AC$7,$F984)-$C984+1,0),MIN(AC$7,$F984)-AB$7))/365,0))</f>
        <v>0</v>
      </c>
      <c r="AD984" s="4">
        <f>IF($F984=0,($D984-SUM($U984:AC984))*$E984*(IF(AC984&lt;1,IF(MIN(AD$7,$F984)&gt;$C984,MIN(AD$7,$F984)-$C984+1,0),MIN(AD$7,$F984)-AC$7))/365,IF($F984&gt;AC$7,($D984-SUM($U984:AC984))*$E984*(IF(AC984&lt;1,IF(MIN(AD$7,$F984)&gt;$C984,MIN(AD$7,$F984)-$C984+1,0),MIN(AD$7,$F984)-AC$7))/365,0))</f>
        <v>0</v>
      </c>
      <c r="AE984" s="4">
        <f>IF($F984=0,($D984-SUM($U984:AD984))*$E984*(IF(AD984&lt;1,IF(MIN(AE$7,$F984)&gt;$C984,MIN(AE$7,$F984)-$C984+1,0),MIN(AE$7,$F984)-AD$7))/365,IF($F984&gt;AD$7,($D984-SUM($U984:AD984))*$E984*(IF(AD984&lt;1,IF(MIN(AE$7,$F984)&gt;$C984,MIN(AE$7,$F984)-$C984+1,0),MIN(AE$7,$F984)-AD$7))/365,0))</f>
        <v>0</v>
      </c>
      <c r="AF984" s="4">
        <f>IF($F984=0,($D984-SUM($U984:AE984))*$E984*(IF(AE984&lt;1,IF(MIN(AF$7,$F984)&gt;$C984,MIN(AF$7,$F984)-$C984+1,0),MIN(AF$7,$F984)-AE$7))/365,IF($F984&gt;AE$7,($D984-SUM($U984:AE984))*$E984*(IF(AE984&lt;1,IF(MIN(AF$7,$F984)&gt;$C984,MIN(AF$7,$F984)-$C984+1,0),MIN(AF$7,$F984)-AE$7))/365,0))</f>
        <v>0</v>
      </c>
      <c r="AG984" s="4">
        <f>IF($F984=0,($D984-SUM($U984:AF984))*$E984*(IF(AF984&lt;1,IF(MIN(AG$7,$F984)&gt;$C984,MIN(AG$7,$F984)-$C984+1,0),MIN(AG$7,$F984)-AF$7))/365,IF($F984&gt;AF$7,($D984-SUM($U984:AF984))*$E984*(IF(AF984&lt;1,IF(MIN(AG$7,$F984)&gt;$C984,MIN(AG$7,$F984)-$C984+1,0),MIN(AG$7,$F984)-AF$7))/365,0))</f>
        <v>0</v>
      </c>
      <c r="AH984" s="4">
        <f>IF($F984=0,($D984-SUM($U984:AG984))*$E984*(IF(AG984&lt;1,IF(MIN(AH$7,$F984)&gt;$C984,MIN(AH$7,$F984)-$C984+1,0),MIN(AH$7,$F984)-AG$7))/365,IF($F984&gt;AG$7,($D984-SUM($U984:AG984))*$E984*(IF(AG984&lt;1,IF(MIN(AH$7,$F984)&gt;$C984,MIN(AH$7,$F984)-$C984+1,0),MIN(AH$7,$F984)-AG$7))/365,0))</f>
        <v>0</v>
      </c>
      <c r="AI984" s="4">
        <f>IF($F984=0,($D984-SUM($U984:AH984))*$E984*(IF(AH984&lt;1,IF(MIN(AI$7,$F984)&gt;$C984,MIN(AI$7,$F984)-$C984+1,0),MIN(AI$7,$F984)-AH$7))/365,IF($F984&gt;AH$7,($D984-SUM($U984:AH984))*$E984*(IF(AH984&lt;1,IF(MIN(AI$7,$F984)&gt;$C984,MIN(AI$7,$F984)-$C984+1,0),MIN(AI$7,$F984)-AH$7))/365,0))</f>
        <v>0</v>
      </c>
      <c r="AJ984" s="4">
        <f>IF($F984=0,($D984-SUM($U984:AI984))*$E984*(IF(AI984&lt;1,IF(MIN(AJ$7,$F984)&gt;$C984,MIN(AJ$7,$F984)-$C984+1,0),MIN(AJ$7,$F984)-AI$7))/365,IF($F984&gt;AI$7,($D984-SUM($U984:AI984))*$E984*(IF(AI984&lt;1,IF(MIN(AJ$7,$F984)&gt;$C984,MIN(AJ$7,$F984)-$C984+1,0),MIN(AJ$7,$F984)-AI$7))/365,0))</f>
        <v>0</v>
      </c>
      <c r="AK984" s="4">
        <f>IF($F984=0,($D984-SUM($U984:AJ984))*$E984*(IF(AJ984&lt;1,IF(MIN(AK$7,$F984)&gt;$C984,MIN(AK$7,$F984)-$C984+1,0),MIN(AK$7,$F984)-AJ$7))/365,IF($F984&gt;AJ$7,($D984-SUM($U984:AJ984))*$E984*(IF(AJ984&lt;1,IF(MIN(AK$7,$F984)&gt;$C984,MIN(AK$7,$F984)-$C984+1,0),MIN(AK$7,$F984)-AJ$7))/365,0))</f>
        <v>0</v>
      </c>
      <c r="AL984" s="4">
        <f>IF($F984=0,($D984-SUM($U984:AK984))*$E984*(IF(AK984&lt;1,IF(MIN(AL$7,$F984)&gt;$C984,MIN(AL$7,$F984)-$C984+1,0),MIN(AL$7,$F984)-AK$7))/365,IF($F984&gt;AK$7,($D984-SUM($U984:AK984))*$E984*(IF(AK984&lt;1,IF(MIN(AL$7,$F984)&gt;$C984,MIN(AL$7,$F984)-$C984+1,0),MIN(AL$7,$F984)-AK$7))/365,0))</f>
        <v>0</v>
      </c>
      <c r="AM984" s="4">
        <f>IF($F984=0,($D984-SUM($U984:AL984))*$E984*(IF(AL984&lt;1,IF(MIN(AM$7,$F984)&gt;$C984,MIN(AM$7,$F984)-$C984+1,0),MIN(AM$7,$F984)-AL$7))/365,IF($F984&gt;AL$7,($D984-SUM($U984:AL984))*$E984*(IF(AL984&lt;1,IF(MIN(AM$7,$F984)&gt;$C984,MIN(AM$7,$F984)-$C984+1,0),MIN(AM$7,$F984)-AL$7))/365,0))</f>
        <v>0</v>
      </c>
      <c r="AN984" s="4">
        <f>IF($F984=0,($D984-SUM($U984:AM984))*$E984*(IF(AM984&lt;1,IF(MIN(AN$7,$F984)&gt;$C984,MIN(AN$7,$F984)-$C984+1,0),MIN(AN$7,$F984)-AM$7))/365,IF($F984&gt;AM$7,($D984-SUM($U984:AM984))*$E984*(IF(AM984&lt;1,IF(MIN(AN$7,$F984)&gt;$C984,MIN(AN$7,$F984)-$C984+1,0),MIN(AN$7,$F984)-AM$7))/365,0))</f>
        <v>0</v>
      </c>
      <c r="AO984" s="4">
        <f>IF($F984=0,($D984-SUM($U984:AN984))*$E984*(IF(AN984&lt;1,IF(MIN(AO$7,$F984)&gt;$C984,MIN(AO$7,$F984)-$C984+1,0),MIN(AO$7,$F984)-AN$7))/365,IF($F984&gt;AN$7,($D984-SUM($U984:AN984))*$E984*(IF(AN984&lt;1,IF(MIN(AO$7,$F984)&gt;$C984,MIN(AO$7,$F984)-$C984+1,0),MIN(AO$7,$F984)-AN$7))/365,0))</f>
        <v>0</v>
      </c>
      <c r="AP984" s="4">
        <f>IF($F984=0,($D984-SUM($U984:AO984))*$E984*(IF(AO984&lt;1,IF(MIN(AP$7,$F984)&gt;$C984,MIN(AP$7,$F984)-$C984+1,0),MIN(AP$7,$F984)-AO$7))/365,IF($F984&gt;AO$7,($D984-SUM($U984:AO984))*$E984*(IF(AO984&lt;1,IF(MIN(AP$7,$F984)&gt;$C984,MIN(AP$7,$F984)-$C984+1,0),MIN(AP$7,$F984)-AO$7))/365,0))</f>
        <v>0</v>
      </c>
      <c r="AQ984" s="4">
        <f>IF($F984=0,($D984-SUM($U984:AP984))*$E984*(IF(AP984&lt;1,IF(MIN(AQ$7,$F984)&gt;$C984,MIN(AQ$7,$F984)-$C984+1,0),MIN(AQ$7,$F984)-AP$7))/365,IF($F984&gt;AP$7,($D984-SUM($U984:AP984))*$E984*(IF(AP984&lt;1,IF(MIN(AQ$7,$F984)&gt;$C984,MIN(AQ$7,$F984)-$C984+1,0),MIN(AQ$7,$F984)-AP$7))/365,0))</f>
        <v>0</v>
      </c>
      <c r="AR984" s="4">
        <f>IF($F984=0,($D984-SUM($U984:AQ984))*$E984*(IF(AQ984&lt;1,IF(MIN(AR$7,$F984)&gt;$C984,MIN(AR$7,$F984)-$C984+1,0),MIN(AR$7,$F984)-AQ$7))/365,IF($F984&gt;AQ$7,($D984-SUM($U984:AQ984))*$E984*(IF(AQ984&lt;1,IF(MIN(AR$7,$F984)&gt;$C984,MIN(AR$7,$F984)-$C984+1,0),MIN(AR$7,$F984)-AQ$7))/365,0))</f>
        <v>0</v>
      </c>
      <c r="AS984" s="4">
        <f>IF($F984=0,($D984-SUM($U984:AR984))*$E984*(IF(AR984&lt;1,IF(MIN(AS$7,$F984)&gt;$C984,MIN(AS$7,$F984)-$C984+1,0),MIN(AS$7,$F984)-AR$7))/365,IF($F984&gt;AR$7,($D984-SUM($U984:AR984))*$E984*(IF(AR984&lt;1,IF(MIN(AS$7,$F984)&gt;$C984,MIN(AS$7,$F984)-$C984+1,0),MIN(AS$7,$F984)-AR$7))/365,0))</f>
        <v>0</v>
      </c>
    </row>
    <row r="985" spans="1:45">
      <c r="A985" s="15"/>
      <c r="B985" s="17"/>
      <c r="C985" s="16"/>
      <c r="D985" s="15"/>
      <c r="E985" s="11"/>
      <c r="F985" s="16"/>
      <c r="G985" s="15"/>
      <c r="H985" s="14"/>
      <c r="I985" s="5"/>
      <c r="J985" s="13">
        <f>SUM(U985:AS985)</f>
        <v>0</v>
      </c>
      <c r="K985" s="13">
        <f>IF(F985=0,D985-J985,IF(F985&lt;41730,0,D985-J985))</f>
        <v>0</v>
      </c>
      <c r="L985" s="12">
        <f>IF(K985=0,0,IF(G985-((L$7-C985)/365)&lt;0,0,G985-((L$7-C985)/365)))</f>
        <v>0</v>
      </c>
      <c r="M985" s="4">
        <f>IF(K985=0,0,D985*H985)</f>
        <v>0</v>
      </c>
      <c r="N985" s="11">
        <f>IFERROR((1-(M985/K985)^(1/L985)),0)</f>
        <v>0</v>
      </c>
      <c r="O985" s="10">
        <f>IF(F985&gt;41730,IF(F985&gt;41730,(F985-41730)/365,IF(K985=0,0,IF(G985-((L$7-C985)/365)&lt;0,0,G985-((L$7-C985)/365)))),1)</f>
        <v>1</v>
      </c>
      <c r="P985" s="9">
        <f>IF(K985&lt;M985,0,IF(L985=0,K985-M985,K985*N985*O985))</f>
        <v>0</v>
      </c>
      <c r="Q985" s="19">
        <f>IF(F985&gt;41730,D985,0)</f>
        <v>0</v>
      </c>
      <c r="R985" s="18">
        <f>IF(F985&gt;41730,J985+P985,0)</f>
        <v>0</v>
      </c>
      <c r="S985" s="9">
        <f>IF(F985&gt;0,0,K985-P985)</f>
        <v>0</v>
      </c>
      <c r="T985" s="5"/>
      <c r="U985" s="4">
        <f>D985*E985*(IF(U$7&gt;$C985,U$7-$C985+1,0))/365</f>
        <v>0</v>
      </c>
      <c r="V985" s="4">
        <f>($D985-U985)*$E985*(IF(U985&lt;1,IF(V$7&gt;$C985,V$7-$C985+1,0),V$7-U$7))/365</f>
        <v>0</v>
      </c>
      <c r="W985" s="4">
        <f>IF($F985=0,($D985-SUM($U985:V985))*$E985*(IF(V985&lt;1,IF(MIN(W$7,$F985)&gt;$C985,MIN(W$7,$F985)-$C985+1,0),MIN(W$7,$F985)-V$7))/365,IF($F985&gt;V$7,($D985-SUM($U985:V985))*$E985*(IF(V985&lt;1,IF(MIN(W$7,$F985)&gt;$C985,MIN(W$7,$F985)-$C985+1,0),MIN(W$7,$F985)-V$7))/365,0))</f>
        <v>0</v>
      </c>
      <c r="X985" s="4">
        <f>IF($F985=0,($D985-SUM($U985:W985))*$E985*(IF(W985&lt;1,IF(MIN(X$7,$F985)&gt;$C985,MIN(X$7,$F985)-$C985+1,0),MIN(X$7,$F985)-W$7))/365,IF($F985&gt;W$7,($D985-SUM($U985:W985))*$E985*(IF(W985&lt;1,IF(MIN(X$7,$F985)&gt;$C985,MIN(X$7,$F985)-$C985+1,0),MIN(X$7,$F985)-W$7))/365,0))</f>
        <v>0</v>
      </c>
      <c r="Y985" s="4">
        <f>IF($F985=0,($D985-SUM($U985:X985))*$E985*(IF(X985&lt;1,IF(MIN(Y$7,$F985)&gt;$C985,MIN(Y$7,$F985)-$C985+1,0),MIN(Y$7,$F985)-X$7))/365,IF($F985&gt;X$7,($D985-SUM($U985:X985))*$E985*(IF(X985&lt;1,IF(MIN(Y$7,$F985)&gt;$C985,MIN(Y$7,$F985)-$C985+1,0),MIN(Y$7,$F985)-X$7))/365,0))</f>
        <v>0</v>
      </c>
      <c r="Z985" s="4">
        <f>IF($F985=0,($D985-SUM($U985:Y985))*$E985*(IF(Y985&lt;1,IF(MIN(Z$7,$F985)&gt;$C985,MIN(Z$7,$F985)-$C985+1,0),MIN(Z$7,$F985)-Y$7))/365,IF($F985&gt;Y$7,($D985-SUM($U985:Y985))*$E985*(IF(Y985&lt;1,IF(MIN(Z$7,$F985)&gt;$C985,MIN(Z$7,$F985)-$C985+1,0),MIN(Z$7,$F985)-Y$7))/365,0))</f>
        <v>0</v>
      </c>
      <c r="AA985" s="4">
        <f>IF($F985=0,($D985-SUM($U985:Z985))*$E985*(IF(Z985&lt;1,IF(MIN(AA$7,$F985)&gt;$C985,MIN(AA$7,$F985)-$C985+1,0),MIN(AA$7,$F985)-Z$7))/365,IF($F985&gt;Z$7,($D985-SUM($U985:Z985))*$E985*(IF(Z985&lt;1,IF(MIN(AA$7,$F985)&gt;$C985,MIN(AA$7,$F985)-$C985+1,0),MIN(AA$7,$F985)-Z$7))/365,0))</f>
        <v>0</v>
      </c>
      <c r="AB985" s="4">
        <f>IF($F985=0,($D985-SUM($U985:AA985))*$E985*(IF(AA985&lt;1,IF(MIN(AB$7,$F985)&gt;$C985,MIN(AB$7,$F985)-$C985+1,0),MIN(AB$7,$F985)-AA$7))/365,IF($F985&gt;AA$7,($D985-SUM($U985:AA985))*$E985*(IF(AA985&lt;1,IF(MIN(AB$7,$F985)&gt;$C985,MIN(AB$7,$F985)-$C985+1,0),MIN(AB$7,$F985)-AA$7))/365,0))</f>
        <v>0</v>
      </c>
      <c r="AC985" s="4">
        <f>IF($F985=0,($D985-SUM($U985:AB985))*$E985*(IF(AB985&lt;1,IF(MIN(AC$7,$F985)&gt;$C985,MIN(AC$7,$F985)-$C985+1,0),MIN(AC$7,$F985)-AB$7))/365,IF($F985&gt;AB$7,($D985-SUM($U985:AB985))*$E985*(IF(AB985&lt;1,IF(MIN(AC$7,$F985)&gt;$C985,MIN(AC$7,$F985)-$C985+1,0),MIN(AC$7,$F985)-AB$7))/365,0))</f>
        <v>0</v>
      </c>
      <c r="AD985" s="4">
        <f>IF($F985=0,($D985-SUM($U985:AC985))*$E985*(IF(AC985&lt;1,IF(MIN(AD$7,$F985)&gt;$C985,MIN(AD$7,$F985)-$C985+1,0),MIN(AD$7,$F985)-AC$7))/365,IF($F985&gt;AC$7,($D985-SUM($U985:AC985))*$E985*(IF(AC985&lt;1,IF(MIN(AD$7,$F985)&gt;$C985,MIN(AD$7,$F985)-$C985+1,0),MIN(AD$7,$F985)-AC$7))/365,0))</f>
        <v>0</v>
      </c>
      <c r="AE985" s="4">
        <f>IF($F985=0,($D985-SUM($U985:AD985))*$E985*(IF(AD985&lt;1,IF(MIN(AE$7,$F985)&gt;$C985,MIN(AE$7,$F985)-$C985+1,0),MIN(AE$7,$F985)-AD$7))/365,IF($F985&gt;AD$7,($D985-SUM($U985:AD985))*$E985*(IF(AD985&lt;1,IF(MIN(AE$7,$F985)&gt;$C985,MIN(AE$7,$F985)-$C985+1,0),MIN(AE$7,$F985)-AD$7))/365,0))</f>
        <v>0</v>
      </c>
      <c r="AF985" s="4">
        <f>IF($F985=0,($D985-SUM($U985:AE985))*$E985*(IF(AE985&lt;1,IF(MIN(AF$7,$F985)&gt;$C985,MIN(AF$7,$F985)-$C985+1,0),MIN(AF$7,$F985)-AE$7))/365,IF($F985&gt;AE$7,($D985-SUM($U985:AE985))*$E985*(IF(AE985&lt;1,IF(MIN(AF$7,$F985)&gt;$C985,MIN(AF$7,$F985)-$C985+1,0),MIN(AF$7,$F985)-AE$7))/365,0))</f>
        <v>0</v>
      </c>
      <c r="AG985" s="4">
        <f>IF($F985=0,($D985-SUM($U985:AF985))*$E985*(IF(AF985&lt;1,IF(MIN(AG$7,$F985)&gt;$C985,MIN(AG$7,$F985)-$C985+1,0),MIN(AG$7,$F985)-AF$7))/365,IF($F985&gt;AF$7,($D985-SUM($U985:AF985))*$E985*(IF(AF985&lt;1,IF(MIN(AG$7,$F985)&gt;$C985,MIN(AG$7,$F985)-$C985+1,0),MIN(AG$7,$F985)-AF$7))/365,0))</f>
        <v>0</v>
      </c>
      <c r="AH985" s="4">
        <f>IF($F985=0,($D985-SUM($U985:AG985))*$E985*(IF(AG985&lt;1,IF(MIN(AH$7,$F985)&gt;$C985,MIN(AH$7,$F985)-$C985+1,0),MIN(AH$7,$F985)-AG$7))/365,IF($F985&gt;AG$7,($D985-SUM($U985:AG985))*$E985*(IF(AG985&lt;1,IF(MIN(AH$7,$F985)&gt;$C985,MIN(AH$7,$F985)-$C985+1,0),MIN(AH$7,$F985)-AG$7))/365,0))</f>
        <v>0</v>
      </c>
      <c r="AI985" s="4">
        <f>IF($F985=0,($D985-SUM($U985:AH985))*$E985*(IF(AH985&lt;1,IF(MIN(AI$7,$F985)&gt;$C985,MIN(AI$7,$F985)-$C985+1,0),MIN(AI$7,$F985)-AH$7))/365,IF($F985&gt;AH$7,($D985-SUM($U985:AH985))*$E985*(IF(AH985&lt;1,IF(MIN(AI$7,$F985)&gt;$C985,MIN(AI$7,$F985)-$C985+1,0),MIN(AI$7,$F985)-AH$7))/365,0))</f>
        <v>0</v>
      </c>
      <c r="AJ985" s="4">
        <f>IF($F985=0,($D985-SUM($U985:AI985))*$E985*(IF(AI985&lt;1,IF(MIN(AJ$7,$F985)&gt;$C985,MIN(AJ$7,$F985)-$C985+1,0),MIN(AJ$7,$F985)-AI$7))/365,IF($F985&gt;AI$7,($D985-SUM($U985:AI985))*$E985*(IF(AI985&lt;1,IF(MIN(AJ$7,$F985)&gt;$C985,MIN(AJ$7,$F985)-$C985+1,0),MIN(AJ$7,$F985)-AI$7))/365,0))</f>
        <v>0</v>
      </c>
      <c r="AK985" s="4">
        <f>IF($F985=0,($D985-SUM($U985:AJ985))*$E985*(IF(AJ985&lt;1,IF(MIN(AK$7,$F985)&gt;$C985,MIN(AK$7,$F985)-$C985+1,0),MIN(AK$7,$F985)-AJ$7))/365,IF($F985&gt;AJ$7,($D985-SUM($U985:AJ985))*$E985*(IF(AJ985&lt;1,IF(MIN(AK$7,$F985)&gt;$C985,MIN(AK$7,$F985)-$C985+1,0),MIN(AK$7,$F985)-AJ$7))/365,0))</f>
        <v>0</v>
      </c>
      <c r="AL985" s="4">
        <f>IF($F985=0,($D985-SUM($U985:AK985))*$E985*(IF(AK985&lt;1,IF(MIN(AL$7,$F985)&gt;$C985,MIN(AL$7,$F985)-$C985+1,0),MIN(AL$7,$F985)-AK$7))/365,IF($F985&gt;AK$7,($D985-SUM($U985:AK985))*$E985*(IF(AK985&lt;1,IF(MIN(AL$7,$F985)&gt;$C985,MIN(AL$7,$F985)-$C985+1,0),MIN(AL$7,$F985)-AK$7))/365,0))</f>
        <v>0</v>
      </c>
      <c r="AM985" s="4">
        <f>IF($F985=0,($D985-SUM($U985:AL985))*$E985*(IF(AL985&lt;1,IF(MIN(AM$7,$F985)&gt;$C985,MIN(AM$7,$F985)-$C985+1,0),MIN(AM$7,$F985)-AL$7))/365,IF($F985&gt;AL$7,($D985-SUM($U985:AL985))*$E985*(IF(AL985&lt;1,IF(MIN(AM$7,$F985)&gt;$C985,MIN(AM$7,$F985)-$C985+1,0),MIN(AM$7,$F985)-AL$7))/365,0))</f>
        <v>0</v>
      </c>
      <c r="AN985" s="4">
        <f>IF($F985=0,($D985-SUM($U985:AM985))*$E985*(IF(AM985&lt;1,IF(MIN(AN$7,$F985)&gt;$C985,MIN(AN$7,$F985)-$C985+1,0),MIN(AN$7,$F985)-AM$7))/365,IF($F985&gt;AM$7,($D985-SUM($U985:AM985))*$E985*(IF(AM985&lt;1,IF(MIN(AN$7,$F985)&gt;$C985,MIN(AN$7,$F985)-$C985+1,0),MIN(AN$7,$F985)-AM$7))/365,0))</f>
        <v>0</v>
      </c>
      <c r="AO985" s="4">
        <f>IF($F985=0,($D985-SUM($U985:AN985))*$E985*(IF(AN985&lt;1,IF(MIN(AO$7,$F985)&gt;$C985,MIN(AO$7,$F985)-$C985+1,0),MIN(AO$7,$F985)-AN$7))/365,IF($F985&gt;AN$7,($D985-SUM($U985:AN985))*$E985*(IF(AN985&lt;1,IF(MIN(AO$7,$F985)&gt;$C985,MIN(AO$7,$F985)-$C985+1,0),MIN(AO$7,$F985)-AN$7))/365,0))</f>
        <v>0</v>
      </c>
      <c r="AP985" s="4">
        <f>IF($F985=0,($D985-SUM($U985:AO985))*$E985*(IF(AO985&lt;1,IF(MIN(AP$7,$F985)&gt;$C985,MIN(AP$7,$F985)-$C985+1,0),MIN(AP$7,$F985)-AO$7))/365,IF($F985&gt;AO$7,($D985-SUM($U985:AO985))*$E985*(IF(AO985&lt;1,IF(MIN(AP$7,$F985)&gt;$C985,MIN(AP$7,$F985)-$C985+1,0),MIN(AP$7,$F985)-AO$7))/365,0))</f>
        <v>0</v>
      </c>
      <c r="AQ985" s="4">
        <f>IF($F985=0,($D985-SUM($U985:AP985))*$E985*(IF(AP985&lt;1,IF(MIN(AQ$7,$F985)&gt;$C985,MIN(AQ$7,$F985)-$C985+1,0),MIN(AQ$7,$F985)-AP$7))/365,IF($F985&gt;AP$7,($D985-SUM($U985:AP985))*$E985*(IF(AP985&lt;1,IF(MIN(AQ$7,$F985)&gt;$C985,MIN(AQ$7,$F985)-$C985+1,0),MIN(AQ$7,$F985)-AP$7))/365,0))</f>
        <v>0</v>
      </c>
      <c r="AR985" s="4">
        <f>IF($F985=0,($D985-SUM($U985:AQ985))*$E985*(IF(AQ985&lt;1,IF(MIN(AR$7,$F985)&gt;$C985,MIN(AR$7,$F985)-$C985+1,0),MIN(AR$7,$F985)-AQ$7))/365,IF($F985&gt;AQ$7,($D985-SUM($U985:AQ985))*$E985*(IF(AQ985&lt;1,IF(MIN(AR$7,$F985)&gt;$C985,MIN(AR$7,$F985)-$C985+1,0),MIN(AR$7,$F985)-AQ$7))/365,0))</f>
        <v>0</v>
      </c>
      <c r="AS985" s="4">
        <f>IF($F985=0,($D985-SUM($U985:AR985))*$E985*(IF(AR985&lt;1,IF(MIN(AS$7,$F985)&gt;$C985,MIN(AS$7,$F985)-$C985+1,0),MIN(AS$7,$F985)-AR$7))/365,IF($F985&gt;AR$7,($D985-SUM($U985:AR985))*$E985*(IF(AR985&lt;1,IF(MIN(AS$7,$F985)&gt;$C985,MIN(AS$7,$F985)-$C985+1,0),MIN(AS$7,$F985)-AR$7))/365,0))</f>
        <v>0</v>
      </c>
    </row>
    <row r="986" spans="1:45">
      <c r="A986" s="15"/>
      <c r="B986" s="17"/>
      <c r="C986" s="16"/>
      <c r="D986" s="15"/>
      <c r="E986" s="11"/>
      <c r="F986" s="16"/>
      <c r="G986" s="15"/>
      <c r="H986" s="14"/>
      <c r="I986" s="5"/>
      <c r="J986" s="13">
        <f>SUM(U986:AS986)</f>
        <v>0</v>
      </c>
      <c r="K986" s="13">
        <f>IF(F986=0,D986-J986,IF(F986&lt;41730,0,D986-J986))</f>
        <v>0</v>
      </c>
      <c r="L986" s="12">
        <f>IF(K986=0,0,IF(G986-((L$7-C986)/365)&lt;0,0,G986-((L$7-C986)/365)))</f>
        <v>0</v>
      </c>
      <c r="M986" s="4">
        <f>IF(K986=0,0,D986*H986)</f>
        <v>0</v>
      </c>
      <c r="N986" s="11">
        <f>IFERROR((1-(M986/K986)^(1/L986)),0)</f>
        <v>0</v>
      </c>
      <c r="O986" s="10">
        <f>IF(F986&gt;41730,IF(F986&gt;41730,(F986-41730)/365,IF(K986=0,0,IF(G986-((L$7-C986)/365)&lt;0,0,G986-((L$7-C986)/365)))),1)</f>
        <v>1</v>
      </c>
      <c r="P986" s="9">
        <f>IF(K986&lt;M986,0,IF(L986=0,K986-M986,K986*N986*O986))</f>
        <v>0</v>
      </c>
      <c r="Q986" s="19">
        <f>IF(F986&gt;41730,D986,0)</f>
        <v>0</v>
      </c>
      <c r="R986" s="18">
        <f>IF(F986&gt;41730,J986+P986,0)</f>
        <v>0</v>
      </c>
      <c r="S986" s="9">
        <f>IF(F986&gt;0,0,K986-P986)</f>
        <v>0</v>
      </c>
      <c r="T986" s="5"/>
      <c r="U986" s="4">
        <f>D986*E986*(IF(U$7&gt;$C986,U$7-$C986+1,0))/365</f>
        <v>0</v>
      </c>
      <c r="V986" s="4">
        <f>($D986-U986)*$E986*(IF(U986&lt;1,IF(V$7&gt;$C986,V$7-$C986+1,0),V$7-U$7))/365</f>
        <v>0</v>
      </c>
      <c r="W986" s="4">
        <f>IF($F986=0,($D986-SUM($U986:V986))*$E986*(IF(V986&lt;1,IF(MIN(W$7,$F986)&gt;$C986,MIN(W$7,$F986)-$C986+1,0),MIN(W$7,$F986)-V$7))/365,IF($F986&gt;V$7,($D986-SUM($U986:V986))*$E986*(IF(V986&lt;1,IF(MIN(W$7,$F986)&gt;$C986,MIN(W$7,$F986)-$C986+1,0),MIN(W$7,$F986)-V$7))/365,0))</f>
        <v>0</v>
      </c>
      <c r="X986" s="4">
        <f>IF($F986=0,($D986-SUM($U986:W986))*$E986*(IF(W986&lt;1,IF(MIN(X$7,$F986)&gt;$C986,MIN(X$7,$F986)-$C986+1,0),MIN(X$7,$F986)-W$7))/365,IF($F986&gt;W$7,($D986-SUM($U986:W986))*$E986*(IF(W986&lt;1,IF(MIN(X$7,$F986)&gt;$C986,MIN(X$7,$F986)-$C986+1,0),MIN(X$7,$F986)-W$7))/365,0))</f>
        <v>0</v>
      </c>
      <c r="Y986" s="4">
        <f>IF($F986=0,($D986-SUM($U986:X986))*$E986*(IF(X986&lt;1,IF(MIN(Y$7,$F986)&gt;$C986,MIN(Y$7,$F986)-$C986+1,0),MIN(Y$7,$F986)-X$7))/365,IF($F986&gt;X$7,($D986-SUM($U986:X986))*$E986*(IF(X986&lt;1,IF(MIN(Y$7,$F986)&gt;$C986,MIN(Y$7,$F986)-$C986+1,0),MIN(Y$7,$F986)-X$7))/365,0))</f>
        <v>0</v>
      </c>
      <c r="Z986" s="4">
        <f>IF($F986=0,($D986-SUM($U986:Y986))*$E986*(IF(Y986&lt;1,IF(MIN(Z$7,$F986)&gt;$C986,MIN(Z$7,$F986)-$C986+1,0),MIN(Z$7,$F986)-Y$7))/365,IF($F986&gt;Y$7,($D986-SUM($U986:Y986))*$E986*(IF(Y986&lt;1,IF(MIN(Z$7,$F986)&gt;$C986,MIN(Z$7,$F986)-$C986+1,0),MIN(Z$7,$F986)-Y$7))/365,0))</f>
        <v>0</v>
      </c>
      <c r="AA986" s="4">
        <f>IF($F986=0,($D986-SUM($U986:Z986))*$E986*(IF(Z986&lt;1,IF(MIN(AA$7,$F986)&gt;$C986,MIN(AA$7,$F986)-$C986+1,0),MIN(AA$7,$F986)-Z$7))/365,IF($F986&gt;Z$7,($D986-SUM($U986:Z986))*$E986*(IF(Z986&lt;1,IF(MIN(AA$7,$F986)&gt;$C986,MIN(AA$7,$F986)-$C986+1,0),MIN(AA$7,$F986)-Z$7))/365,0))</f>
        <v>0</v>
      </c>
      <c r="AB986" s="4">
        <f>IF($F986=0,($D986-SUM($U986:AA986))*$E986*(IF(AA986&lt;1,IF(MIN(AB$7,$F986)&gt;$C986,MIN(AB$7,$F986)-$C986+1,0),MIN(AB$7,$F986)-AA$7))/365,IF($F986&gt;AA$7,($D986-SUM($U986:AA986))*$E986*(IF(AA986&lt;1,IF(MIN(AB$7,$F986)&gt;$C986,MIN(AB$7,$F986)-$C986+1,0),MIN(AB$7,$F986)-AA$7))/365,0))</f>
        <v>0</v>
      </c>
      <c r="AC986" s="4">
        <f>IF($F986=0,($D986-SUM($U986:AB986))*$E986*(IF(AB986&lt;1,IF(MIN(AC$7,$F986)&gt;$C986,MIN(AC$7,$F986)-$C986+1,0),MIN(AC$7,$F986)-AB$7))/365,IF($F986&gt;AB$7,($D986-SUM($U986:AB986))*$E986*(IF(AB986&lt;1,IF(MIN(AC$7,$F986)&gt;$C986,MIN(AC$7,$F986)-$C986+1,0),MIN(AC$7,$F986)-AB$7))/365,0))</f>
        <v>0</v>
      </c>
      <c r="AD986" s="4">
        <f>IF($F986=0,($D986-SUM($U986:AC986))*$E986*(IF(AC986&lt;1,IF(MIN(AD$7,$F986)&gt;$C986,MIN(AD$7,$F986)-$C986+1,0),MIN(AD$7,$F986)-AC$7))/365,IF($F986&gt;AC$7,($D986-SUM($U986:AC986))*$E986*(IF(AC986&lt;1,IF(MIN(AD$7,$F986)&gt;$C986,MIN(AD$7,$F986)-$C986+1,0),MIN(AD$7,$F986)-AC$7))/365,0))</f>
        <v>0</v>
      </c>
      <c r="AE986" s="4">
        <f>IF($F986=0,($D986-SUM($U986:AD986))*$E986*(IF(AD986&lt;1,IF(MIN(AE$7,$F986)&gt;$C986,MIN(AE$7,$F986)-$C986+1,0),MIN(AE$7,$F986)-AD$7))/365,IF($F986&gt;AD$7,($D986-SUM($U986:AD986))*$E986*(IF(AD986&lt;1,IF(MIN(AE$7,$F986)&gt;$C986,MIN(AE$7,$F986)-$C986+1,0),MIN(AE$7,$F986)-AD$7))/365,0))</f>
        <v>0</v>
      </c>
      <c r="AF986" s="4">
        <f>IF($F986=0,($D986-SUM($U986:AE986))*$E986*(IF(AE986&lt;1,IF(MIN(AF$7,$F986)&gt;$C986,MIN(AF$7,$F986)-$C986+1,0),MIN(AF$7,$F986)-AE$7))/365,IF($F986&gt;AE$7,($D986-SUM($U986:AE986))*$E986*(IF(AE986&lt;1,IF(MIN(AF$7,$F986)&gt;$C986,MIN(AF$7,$F986)-$C986+1,0),MIN(AF$7,$F986)-AE$7))/365,0))</f>
        <v>0</v>
      </c>
      <c r="AG986" s="4">
        <f>IF($F986=0,($D986-SUM($U986:AF986))*$E986*(IF(AF986&lt;1,IF(MIN(AG$7,$F986)&gt;$C986,MIN(AG$7,$F986)-$C986+1,0),MIN(AG$7,$F986)-AF$7))/365,IF($F986&gt;AF$7,($D986-SUM($U986:AF986))*$E986*(IF(AF986&lt;1,IF(MIN(AG$7,$F986)&gt;$C986,MIN(AG$7,$F986)-$C986+1,0),MIN(AG$7,$F986)-AF$7))/365,0))</f>
        <v>0</v>
      </c>
      <c r="AH986" s="4">
        <f>IF($F986=0,($D986-SUM($U986:AG986))*$E986*(IF(AG986&lt;1,IF(MIN(AH$7,$F986)&gt;$C986,MIN(AH$7,$F986)-$C986+1,0),MIN(AH$7,$F986)-AG$7))/365,IF($F986&gt;AG$7,($D986-SUM($U986:AG986))*$E986*(IF(AG986&lt;1,IF(MIN(AH$7,$F986)&gt;$C986,MIN(AH$7,$F986)-$C986+1,0),MIN(AH$7,$F986)-AG$7))/365,0))</f>
        <v>0</v>
      </c>
      <c r="AI986" s="4">
        <f>IF($F986=0,($D986-SUM($U986:AH986))*$E986*(IF(AH986&lt;1,IF(MIN(AI$7,$F986)&gt;$C986,MIN(AI$7,$F986)-$C986+1,0),MIN(AI$7,$F986)-AH$7))/365,IF($F986&gt;AH$7,($D986-SUM($U986:AH986))*$E986*(IF(AH986&lt;1,IF(MIN(AI$7,$F986)&gt;$C986,MIN(AI$7,$F986)-$C986+1,0),MIN(AI$7,$F986)-AH$7))/365,0))</f>
        <v>0</v>
      </c>
      <c r="AJ986" s="4">
        <f>IF($F986=0,($D986-SUM($U986:AI986))*$E986*(IF(AI986&lt;1,IF(MIN(AJ$7,$F986)&gt;$C986,MIN(AJ$7,$F986)-$C986+1,0),MIN(AJ$7,$F986)-AI$7))/365,IF($F986&gt;AI$7,($D986-SUM($U986:AI986))*$E986*(IF(AI986&lt;1,IF(MIN(AJ$7,$F986)&gt;$C986,MIN(AJ$7,$F986)-$C986+1,0),MIN(AJ$7,$F986)-AI$7))/365,0))</f>
        <v>0</v>
      </c>
      <c r="AK986" s="4">
        <f>IF($F986=0,($D986-SUM($U986:AJ986))*$E986*(IF(AJ986&lt;1,IF(MIN(AK$7,$F986)&gt;$C986,MIN(AK$7,$F986)-$C986+1,0),MIN(AK$7,$F986)-AJ$7))/365,IF($F986&gt;AJ$7,($D986-SUM($U986:AJ986))*$E986*(IF(AJ986&lt;1,IF(MIN(AK$7,$F986)&gt;$C986,MIN(AK$7,$F986)-$C986+1,0),MIN(AK$7,$F986)-AJ$7))/365,0))</f>
        <v>0</v>
      </c>
      <c r="AL986" s="4">
        <f>IF($F986=0,($D986-SUM($U986:AK986))*$E986*(IF(AK986&lt;1,IF(MIN(AL$7,$F986)&gt;$C986,MIN(AL$7,$F986)-$C986+1,0),MIN(AL$7,$F986)-AK$7))/365,IF($F986&gt;AK$7,($D986-SUM($U986:AK986))*$E986*(IF(AK986&lt;1,IF(MIN(AL$7,$F986)&gt;$C986,MIN(AL$7,$F986)-$C986+1,0),MIN(AL$7,$F986)-AK$7))/365,0))</f>
        <v>0</v>
      </c>
      <c r="AM986" s="4">
        <f>IF($F986=0,($D986-SUM($U986:AL986))*$E986*(IF(AL986&lt;1,IF(MIN(AM$7,$F986)&gt;$C986,MIN(AM$7,$F986)-$C986+1,0),MIN(AM$7,$F986)-AL$7))/365,IF($F986&gt;AL$7,($D986-SUM($U986:AL986))*$E986*(IF(AL986&lt;1,IF(MIN(AM$7,$F986)&gt;$C986,MIN(AM$7,$F986)-$C986+1,0),MIN(AM$7,$F986)-AL$7))/365,0))</f>
        <v>0</v>
      </c>
      <c r="AN986" s="4">
        <f>IF($F986=0,($D986-SUM($U986:AM986))*$E986*(IF(AM986&lt;1,IF(MIN(AN$7,$F986)&gt;$C986,MIN(AN$7,$F986)-$C986+1,0),MIN(AN$7,$F986)-AM$7))/365,IF($F986&gt;AM$7,($D986-SUM($U986:AM986))*$E986*(IF(AM986&lt;1,IF(MIN(AN$7,$F986)&gt;$C986,MIN(AN$7,$F986)-$C986+1,0),MIN(AN$7,$F986)-AM$7))/365,0))</f>
        <v>0</v>
      </c>
      <c r="AO986" s="4">
        <f>IF($F986=0,($D986-SUM($U986:AN986))*$E986*(IF(AN986&lt;1,IF(MIN(AO$7,$F986)&gt;$C986,MIN(AO$7,$F986)-$C986+1,0),MIN(AO$7,$F986)-AN$7))/365,IF($F986&gt;AN$7,($D986-SUM($U986:AN986))*$E986*(IF(AN986&lt;1,IF(MIN(AO$7,$F986)&gt;$C986,MIN(AO$7,$F986)-$C986+1,0),MIN(AO$7,$F986)-AN$7))/365,0))</f>
        <v>0</v>
      </c>
      <c r="AP986" s="4">
        <f>IF($F986=0,($D986-SUM($U986:AO986))*$E986*(IF(AO986&lt;1,IF(MIN(AP$7,$F986)&gt;$C986,MIN(AP$7,$F986)-$C986+1,0),MIN(AP$7,$F986)-AO$7))/365,IF($F986&gt;AO$7,($D986-SUM($U986:AO986))*$E986*(IF(AO986&lt;1,IF(MIN(AP$7,$F986)&gt;$C986,MIN(AP$7,$F986)-$C986+1,0),MIN(AP$7,$F986)-AO$7))/365,0))</f>
        <v>0</v>
      </c>
      <c r="AQ986" s="4">
        <f>IF($F986=0,($D986-SUM($U986:AP986))*$E986*(IF(AP986&lt;1,IF(MIN(AQ$7,$F986)&gt;$C986,MIN(AQ$7,$F986)-$C986+1,0),MIN(AQ$7,$F986)-AP$7))/365,IF($F986&gt;AP$7,($D986-SUM($U986:AP986))*$E986*(IF(AP986&lt;1,IF(MIN(AQ$7,$F986)&gt;$C986,MIN(AQ$7,$F986)-$C986+1,0),MIN(AQ$7,$F986)-AP$7))/365,0))</f>
        <v>0</v>
      </c>
      <c r="AR986" s="4">
        <f>IF($F986=0,($D986-SUM($U986:AQ986))*$E986*(IF(AQ986&lt;1,IF(MIN(AR$7,$F986)&gt;$C986,MIN(AR$7,$F986)-$C986+1,0),MIN(AR$7,$F986)-AQ$7))/365,IF($F986&gt;AQ$7,($D986-SUM($U986:AQ986))*$E986*(IF(AQ986&lt;1,IF(MIN(AR$7,$F986)&gt;$C986,MIN(AR$7,$F986)-$C986+1,0),MIN(AR$7,$F986)-AQ$7))/365,0))</f>
        <v>0</v>
      </c>
      <c r="AS986" s="4">
        <f>IF($F986=0,($D986-SUM($U986:AR986))*$E986*(IF(AR986&lt;1,IF(MIN(AS$7,$F986)&gt;$C986,MIN(AS$7,$F986)-$C986+1,0),MIN(AS$7,$F986)-AR$7))/365,IF($F986&gt;AR$7,($D986-SUM($U986:AR986))*$E986*(IF(AR986&lt;1,IF(MIN(AS$7,$F986)&gt;$C986,MIN(AS$7,$F986)-$C986+1,0),MIN(AS$7,$F986)-AR$7))/365,0))</f>
        <v>0</v>
      </c>
    </row>
    <row r="987" spans="1:45">
      <c r="A987" s="15"/>
      <c r="B987" s="17"/>
      <c r="C987" s="16"/>
      <c r="D987" s="15"/>
      <c r="E987" s="11"/>
      <c r="F987" s="16"/>
      <c r="G987" s="15"/>
      <c r="H987" s="14"/>
      <c r="I987" s="5"/>
      <c r="J987" s="13">
        <f>SUM(U987:AS987)</f>
        <v>0</v>
      </c>
      <c r="K987" s="13">
        <f>IF(F987=0,D987-J987,IF(F987&lt;41730,0,D987-J987))</f>
        <v>0</v>
      </c>
      <c r="L987" s="12">
        <f>IF(K987=0,0,IF(G987-((L$7-C987)/365)&lt;0,0,G987-((L$7-C987)/365)))</f>
        <v>0</v>
      </c>
      <c r="M987" s="4">
        <f>IF(K987=0,0,D987*H987)</f>
        <v>0</v>
      </c>
      <c r="N987" s="11">
        <f>IFERROR((1-(M987/K987)^(1/L987)),0)</f>
        <v>0</v>
      </c>
      <c r="O987" s="10">
        <f>IF(F987&gt;41730,IF(F987&gt;41730,(F987-41730)/365,IF(K987=0,0,IF(G987-((L$7-C987)/365)&lt;0,0,G987-((L$7-C987)/365)))),1)</f>
        <v>1</v>
      </c>
      <c r="P987" s="9">
        <f>IF(K987&lt;M987,0,IF(L987=0,K987-M987,K987*N987*O987))</f>
        <v>0</v>
      </c>
      <c r="Q987" s="19">
        <f>IF(F987&gt;41730,D987,0)</f>
        <v>0</v>
      </c>
      <c r="R987" s="18">
        <f>IF(F987&gt;41730,J987+P987,0)</f>
        <v>0</v>
      </c>
      <c r="S987" s="9">
        <f>IF(F987&gt;0,0,K987-P987)</f>
        <v>0</v>
      </c>
      <c r="T987" s="5"/>
      <c r="U987" s="4">
        <f>D987*E987*(IF(U$7&gt;$C987,U$7-$C987+1,0))/365</f>
        <v>0</v>
      </c>
      <c r="V987" s="4">
        <f>($D987-U987)*$E987*(IF(U987&lt;1,IF(V$7&gt;$C987,V$7-$C987+1,0),V$7-U$7))/365</f>
        <v>0</v>
      </c>
      <c r="W987" s="4">
        <f>IF($F987=0,($D987-SUM($U987:V987))*$E987*(IF(V987&lt;1,IF(MIN(W$7,$F987)&gt;$C987,MIN(W$7,$F987)-$C987+1,0),MIN(W$7,$F987)-V$7))/365,IF($F987&gt;V$7,($D987-SUM($U987:V987))*$E987*(IF(V987&lt;1,IF(MIN(W$7,$F987)&gt;$C987,MIN(W$7,$F987)-$C987+1,0),MIN(W$7,$F987)-V$7))/365,0))</f>
        <v>0</v>
      </c>
      <c r="X987" s="4">
        <f>IF($F987=0,($D987-SUM($U987:W987))*$E987*(IF(W987&lt;1,IF(MIN(X$7,$F987)&gt;$C987,MIN(X$7,$F987)-$C987+1,0),MIN(X$7,$F987)-W$7))/365,IF($F987&gt;W$7,($D987-SUM($U987:W987))*$E987*(IF(W987&lt;1,IF(MIN(X$7,$F987)&gt;$C987,MIN(X$7,$F987)-$C987+1,0),MIN(X$7,$F987)-W$7))/365,0))</f>
        <v>0</v>
      </c>
      <c r="Y987" s="4">
        <f>IF($F987=0,($D987-SUM($U987:X987))*$E987*(IF(X987&lt;1,IF(MIN(Y$7,$F987)&gt;$C987,MIN(Y$7,$F987)-$C987+1,0),MIN(Y$7,$F987)-X$7))/365,IF($F987&gt;X$7,($D987-SUM($U987:X987))*$E987*(IF(X987&lt;1,IF(MIN(Y$7,$F987)&gt;$C987,MIN(Y$7,$F987)-$C987+1,0),MIN(Y$7,$F987)-X$7))/365,0))</f>
        <v>0</v>
      </c>
      <c r="Z987" s="4">
        <f>IF($F987=0,($D987-SUM($U987:Y987))*$E987*(IF(Y987&lt;1,IF(MIN(Z$7,$F987)&gt;$C987,MIN(Z$7,$F987)-$C987+1,0),MIN(Z$7,$F987)-Y$7))/365,IF($F987&gt;Y$7,($D987-SUM($U987:Y987))*$E987*(IF(Y987&lt;1,IF(MIN(Z$7,$F987)&gt;$C987,MIN(Z$7,$F987)-$C987+1,0),MIN(Z$7,$F987)-Y$7))/365,0))</f>
        <v>0</v>
      </c>
      <c r="AA987" s="4">
        <f>IF($F987=0,($D987-SUM($U987:Z987))*$E987*(IF(Z987&lt;1,IF(MIN(AA$7,$F987)&gt;$C987,MIN(AA$7,$F987)-$C987+1,0),MIN(AA$7,$F987)-Z$7))/365,IF($F987&gt;Z$7,($D987-SUM($U987:Z987))*$E987*(IF(Z987&lt;1,IF(MIN(AA$7,$F987)&gt;$C987,MIN(AA$7,$F987)-$C987+1,0),MIN(AA$7,$F987)-Z$7))/365,0))</f>
        <v>0</v>
      </c>
      <c r="AB987" s="4">
        <f>IF($F987=0,($D987-SUM($U987:AA987))*$E987*(IF(AA987&lt;1,IF(MIN(AB$7,$F987)&gt;$C987,MIN(AB$7,$F987)-$C987+1,0),MIN(AB$7,$F987)-AA$7))/365,IF($F987&gt;AA$7,($D987-SUM($U987:AA987))*$E987*(IF(AA987&lt;1,IF(MIN(AB$7,$F987)&gt;$C987,MIN(AB$7,$F987)-$C987+1,0),MIN(AB$7,$F987)-AA$7))/365,0))</f>
        <v>0</v>
      </c>
      <c r="AC987" s="4">
        <f>IF($F987=0,($D987-SUM($U987:AB987))*$E987*(IF(AB987&lt;1,IF(MIN(AC$7,$F987)&gt;$C987,MIN(AC$7,$F987)-$C987+1,0),MIN(AC$7,$F987)-AB$7))/365,IF($F987&gt;AB$7,($D987-SUM($U987:AB987))*$E987*(IF(AB987&lt;1,IF(MIN(AC$7,$F987)&gt;$C987,MIN(AC$7,$F987)-$C987+1,0),MIN(AC$7,$F987)-AB$7))/365,0))</f>
        <v>0</v>
      </c>
      <c r="AD987" s="4">
        <f>IF($F987=0,($D987-SUM($U987:AC987))*$E987*(IF(AC987&lt;1,IF(MIN(AD$7,$F987)&gt;$C987,MIN(AD$7,$F987)-$C987+1,0),MIN(AD$7,$F987)-AC$7))/365,IF($F987&gt;AC$7,($D987-SUM($U987:AC987))*$E987*(IF(AC987&lt;1,IF(MIN(AD$7,$F987)&gt;$C987,MIN(AD$7,$F987)-$C987+1,0),MIN(AD$7,$F987)-AC$7))/365,0))</f>
        <v>0</v>
      </c>
      <c r="AE987" s="4">
        <f>IF($F987=0,($D987-SUM($U987:AD987))*$E987*(IF(AD987&lt;1,IF(MIN(AE$7,$F987)&gt;$C987,MIN(AE$7,$F987)-$C987+1,0),MIN(AE$7,$F987)-AD$7))/365,IF($F987&gt;AD$7,($D987-SUM($U987:AD987))*$E987*(IF(AD987&lt;1,IF(MIN(AE$7,$F987)&gt;$C987,MIN(AE$7,$F987)-$C987+1,0),MIN(AE$7,$F987)-AD$7))/365,0))</f>
        <v>0</v>
      </c>
      <c r="AF987" s="4">
        <f>IF($F987=0,($D987-SUM($U987:AE987))*$E987*(IF(AE987&lt;1,IF(MIN(AF$7,$F987)&gt;$C987,MIN(AF$7,$F987)-$C987+1,0),MIN(AF$7,$F987)-AE$7))/365,IF($F987&gt;AE$7,($D987-SUM($U987:AE987))*$E987*(IF(AE987&lt;1,IF(MIN(AF$7,$F987)&gt;$C987,MIN(AF$7,$F987)-$C987+1,0),MIN(AF$7,$F987)-AE$7))/365,0))</f>
        <v>0</v>
      </c>
      <c r="AG987" s="4">
        <f>IF($F987=0,($D987-SUM($U987:AF987))*$E987*(IF(AF987&lt;1,IF(MIN(AG$7,$F987)&gt;$C987,MIN(AG$7,$F987)-$C987+1,0),MIN(AG$7,$F987)-AF$7))/365,IF($F987&gt;AF$7,($D987-SUM($U987:AF987))*$E987*(IF(AF987&lt;1,IF(MIN(AG$7,$F987)&gt;$C987,MIN(AG$7,$F987)-$C987+1,0),MIN(AG$7,$F987)-AF$7))/365,0))</f>
        <v>0</v>
      </c>
      <c r="AH987" s="4">
        <f>IF($F987=0,($D987-SUM($U987:AG987))*$E987*(IF(AG987&lt;1,IF(MIN(AH$7,$F987)&gt;$C987,MIN(AH$7,$F987)-$C987+1,0),MIN(AH$7,$F987)-AG$7))/365,IF($F987&gt;AG$7,($D987-SUM($U987:AG987))*$E987*(IF(AG987&lt;1,IF(MIN(AH$7,$F987)&gt;$C987,MIN(AH$7,$F987)-$C987+1,0),MIN(AH$7,$F987)-AG$7))/365,0))</f>
        <v>0</v>
      </c>
      <c r="AI987" s="4">
        <f>IF($F987=0,($D987-SUM($U987:AH987))*$E987*(IF(AH987&lt;1,IF(MIN(AI$7,$F987)&gt;$C987,MIN(AI$7,$F987)-$C987+1,0),MIN(AI$7,$F987)-AH$7))/365,IF($F987&gt;AH$7,($D987-SUM($U987:AH987))*$E987*(IF(AH987&lt;1,IF(MIN(AI$7,$F987)&gt;$C987,MIN(AI$7,$F987)-$C987+1,0),MIN(AI$7,$F987)-AH$7))/365,0))</f>
        <v>0</v>
      </c>
      <c r="AJ987" s="4">
        <f>IF($F987=0,($D987-SUM($U987:AI987))*$E987*(IF(AI987&lt;1,IF(MIN(AJ$7,$F987)&gt;$C987,MIN(AJ$7,$F987)-$C987+1,0),MIN(AJ$7,$F987)-AI$7))/365,IF($F987&gt;AI$7,($D987-SUM($U987:AI987))*$E987*(IF(AI987&lt;1,IF(MIN(AJ$7,$F987)&gt;$C987,MIN(AJ$7,$F987)-$C987+1,0),MIN(AJ$7,$F987)-AI$7))/365,0))</f>
        <v>0</v>
      </c>
      <c r="AK987" s="4">
        <f>IF($F987=0,($D987-SUM($U987:AJ987))*$E987*(IF(AJ987&lt;1,IF(MIN(AK$7,$F987)&gt;$C987,MIN(AK$7,$F987)-$C987+1,0),MIN(AK$7,$F987)-AJ$7))/365,IF($F987&gt;AJ$7,($D987-SUM($U987:AJ987))*$E987*(IF(AJ987&lt;1,IF(MIN(AK$7,$F987)&gt;$C987,MIN(AK$7,$F987)-$C987+1,0),MIN(AK$7,$F987)-AJ$7))/365,0))</f>
        <v>0</v>
      </c>
      <c r="AL987" s="4">
        <f>IF($F987=0,($D987-SUM($U987:AK987))*$E987*(IF(AK987&lt;1,IF(MIN(AL$7,$F987)&gt;$C987,MIN(AL$7,$F987)-$C987+1,0),MIN(AL$7,$F987)-AK$7))/365,IF($F987&gt;AK$7,($D987-SUM($U987:AK987))*$E987*(IF(AK987&lt;1,IF(MIN(AL$7,$F987)&gt;$C987,MIN(AL$7,$F987)-$C987+1,0),MIN(AL$7,$F987)-AK$7))/365,0))</f>
        <v>0</v>
      </c>
      <c r="AM987" s="4">
        <f>IF($F987=0,($D987-SUM($U987:AL987))*$E987*(IF(AL987&lt;1,IF(MIN(AM$7,$F987)&gt;$C987,MIN(AM$7,$F987)-$C987+1,0),MIN(AM$7,$F987)-AL$7))/365,IF($F987&gt;AL$7,($D987-SUM($U987:AL987))*$E987*(IF(AL987&lt;1,IF(MIN(AM$7,$F987)&gt;$C987,MIN(AM$7,$F987)-$C987+1,0),MIN(AM$7,$F987)-AL$7))/365,0))</f>
        <v>0</v>
      </c>
      <c r="AN987" s="4">
        <f>IF($F987=0,($D987-SUM($U987:AM987))*$E987*(IF(AM987&lt;1,IF(MIN(AN$7,$F987)&gt;$C987,MIN(AN$7,$F987)-$C987+1,0),MIN(AN$7,$F987)-AM$7))/365,IF($F987&gt;AM$7,($D987-SUM($U987:AM987))*$E987*(IF(AM987&lt;1,IF(MIN(AN$7,$F987)&gt;$C987,MIN(AN$7,$F987)-$C987+1,0),MIN(AN$7,$F987)-AM$7))/365,0))</f>
        <v>0</v>
      </c>
      <c r="AO987" s="4">
        <f>IF($F987=0,($D987-SUM($U987:AN987))*$E987*(IF(AN987&lt;1,IF(MIN(AO$7,$F987)&gt;$C987,MIN(AO$7,$F987)-$C987+1,0),MIN(AO$7,$F987)-AN$7))/365,IF($F987&gt;AN$7,($D987-SUM($U987:AN987))*$E987*(IF(AN987&lt;1,IF(MIN(AO$7,$F987)&gt;$C987,MIN(AO$7,$F987)-$C987+1,0),MIN(AO$7,$F987)-AN$7))/365,0))</f>
        <v>0</v>
      </c>
      <c r="AP987" s="4">
        <f>IF($F987=0,($D987-SUM($U987:AO987))*$E987*(IF(AO987&lt;1,IF(MIN(AP$7,$F987)&gt;$C987,MIN(AP$7,$F987)-$C987+1,0),MIN(AP$7,$F987)-AO$7))/365,IF($F987&gt;AO$7,($D987-SUM($U987:AO987))*$E987*(IF(AO987&lt;1,IF(MIN(AP$7,$F987)&gt;$C987,MIN(AP$7,$F987)-$C987+1,0),MIN(AP$7,$F987)-AO$7))/365,0))</f>
        <v>0</v>
      </c>
      <c r="AQ987" s="4">
        <f>IF($F987=0,($D987-SUM($U987:AP987))*$E987*(IF(AP987&lt;1,IF(MIN(AQ$7,$F987)&gt;$C987,MIN(AQ$7,$F987)-$C987+1,0),MIN(AQ$7,$F987)-AP$7))/365,IF($F987&gt;AP$7,($D987-SUM($U987:AP987))*$E987*(IF(AP987&lt;1,IF(MIN(AQ$7,$F987)&gt;$C987,MIN(AQ$7,$F987)-$C987+1,0),MIN(AQ$7,$F987)-AP$7))/365,0))</f>
        <v>0</v>
      </c>
      <c r="AR987" s="4">
        <f>IF($F987=0,($D987-SUM($U987:AQ987))*$E987*(IF(AQ987&lt;1,IF(MIN(AR$7,$F987)&gt;$C987,MIN(AR$7,$F987)-$C987+1,0),MIN(AR$7,$F987)-AQ$7))/365,IF($F987&gt;AQ$7,($D987-SUM($U987:AQ987))*$E987*(IF(AQ987&lt;1,IF(MIN(AR$7,$F987)&gt;$C987,MIN(AR$7,$F987)-$C987+1,0),MIN(AR$7,$F987)-AQ$7))/365,0))</f>
        <v>0</v>
      </c>
      <c r="AS987" s="4">
        <f>IF($F987=0,($D987-SUM($U987:AR987))*$E987*(IF(AR987&lt;1,IF(MIN(AS$7,$F987)&gt;$C987,MIN(AS$7,$F987)-$C987+1,0),MIN(AS$7,$F987)-AR$7))/365,IF($F987&gt;AR$7,($D987-SUM($U987:AR987))*$E987*(IF(AR987&lt;1,IF(MIN(AS$7,$F987)&gt;$C987,MIN(AS$7,$F987)-$C987+1,0),MIN(AS$7,$F987)-AR$7))/365,0))</f>
        <v>0</v>
      </c>
    </row>
    <row r="988" spans="1:45">
      <c r="A988" s="15"/>
      <c r="B988" s="17"/>
      <c r="C988" s="16"/>
      <c r="D988" s="15"/>
      <c r="E988" s="11"/>
      <c r="F988" s="16"/>
      <c r="G988" s="15"/>
      <c r="H988" s="14"/>
      <c r="I988" s="5"/>
      <c r="J988" s="13">
        <f>SUM(U988:AS988)</f>
        <v>0</v>
      </c>
      <c r="K988" s="13">
        <f>IF(F988=0,D988-J988,IF(F988&lt;41730,0,D988-J988))</f>
        <v>0</v>
      </c>
      <c r="L988" s="12">
        <f>IF(K988=0,0,IF(G988-((L$7-C988)/365)&lt;0,0,G988-((L$7-C988)/365)))</f>
        <v>0</v>
      </c>
      <c r="M988" s="4">
        <f>IF(K988=0,0,D988*H988)</f>
        <v>0</v>
      </c>
      <c r="N988" s="11">
        <f>IFERROR((1-(M988/K988)^(1/L988)),0)</f>
        <v>0</v>
      </c>
      <c r="O988" s="10">
        <f>IF(F988&gt;41730,IF(F988&gt;41730,(F988-41730)/365,IF(K988=0,0,IF(G988-((L$7-C988)/365)&lt;0,0,G988-((L$7-C988)/365)))),1)</f>
        <v>1</v>
      </c>
      <c r="P988" s="9">
        <f>IF(K988&lt;M988,0,IF(L988=0,K988-M988,K988*N988*O988))</f>
        <v>0</v>
      </c>
      <c r="Q988" s="19">
        <f>IF(F988&gt;41730,D988,0)</f>
        <v>0</v>
      </c>
      <c r="R988" s="18">
        <f>IF(F988&gt;41730,J988+P988,0)</f>
        <v>0</v>
      </c>
      <c r="S988" s="9">
        <f>IF(F988&gt;0,0,K988-P988)</f>
        <v>0</v>
      </c>
      <c r="T988" s="5"/>
      <c r="U988" s="4">
        <f>D988*E988*(IF(U$7&gt;$C988,U$7-$C988+1,0))/365</f>
        <v>0</v>
      </c>
      <c r="V988" s="4">
        <f>($D988-U988)*$E988*(IF(U988&lt;1,IF(V$7&gt;$C988,V$7-$C988+1,0),V$7-U$7))/365</f>
        <v>0</v>
      </c>
      <c r="W988" s="4">
        <f>IF($F988=0,($D988-SUM($U988:V988))*$E988*(IF(V988&lt;1,IF(MIN(W$7,$F988)&gt;$C988,MIN(W$7,$F988)-$C988+1,0),MIN(W$7,$F988)-V$7))/365,IF($F988&gt;V$7,($D988-SUM($U988:V988))*$E988*(IF(V988&lt;1,IF(MIN(W$7,$F988)&gt;$C988,MIN(W$7,$F988)-$C988+1,0),MIN(W$7,$F988)-V$7))/365,0))</f>
        <v>0</v>
      </c>
      <c r="X988" s="4">
        <f>IF($F988=0,($D988-SUM($U988:W988))*$E988*(IF(W988&lt;1,IF(MIN(X$7,$F988)&gt;$C988,MIN(X$7,$F988)-$C988+1,0),MIN(X$7,$F988)-W$7))/365,IF($F988&gt;W$7,($D988-SUM($U988:W988))*$E988*(IF(W988&lt;1,IF(MIN(X$7,$F988)&gt;$C988,MIN(X$7,$F988)-$C988+1,0),MIN(X$7,$F988)-W$7))/365,0))</f>
        <v>0</v>
      </c>
      <c r="Y988" s="4">
        <f>IF($F988=0,($D988-SUM($U988:X988))*$E988*(IF(X988&lt;1,IF(MIN(Y$7,$F988)&gt;$C988,MIN(Y$7,$F988)-$C988+1,0),MIN(Y$7,$F988)-X$7))/365,IF($F988&gt;X$7,($D988-SUM($U988:X988))*$E988*(IF(X988&lt;1,IF(MIN(Y$7,$F988)&gt;$C988,MIN(Y$7,$F988)-$C988+1,0),MIN(Y$7,$F988)-X$7))/365,0))</f>
        <v>0</v>
      </c>
      <c r="Z988" s="4">
        <f>IF($F988=0,($D988-SUM($U988:Y988))*$E988*(IF(Y988&lt;1,IF(MIN(Z$7,$F988)&gt;$C988,MIN(Z$7,$F988)-$C988+1,0),MIN(Z$7,$F988)-Y$7))/365,IF($F988&gt;Y$7,($D988-SUM($U988:Y988))*$E988*(IF(Y988&lt;1,IF(MIN(Z$7,$F988)&gt;$C988,MIN(Z$7,$F988)-$C988+1,0),MIN(Z$7,$F988)-Y$7))/365,0))</f>
        <v>0</v>
      </c>
      <c r="AA988" s="4">
        <f>IF($F988=0,($D988-SUM($U988:Z988))*$E988*(IF(Z988&lt;1,IF(MIN(AA$7,$F988)&gt;$C988,MIN(AA$7,$F988)-$C988+1,0),MIN(AA$7,$F988)-Z$7))/365,IF($F988&gt;Z$7,($D988-SUM($U988:Z988))*$E988*(IF(Z988&lt;1,IF(MIN(AA$7,$F988)&gt;$C988,MIN(AA$7,$F988)-$C988+1,0),MIN(AA$7,$F988)-Z$7))/365,0))</f>
        <v>0</v>
      </c>
      <c r="AB988" s="4">
        <f>IF($F988=0,($D988-SUM($U988:AA988))*$E988*(IF(AA988&lt;1,IF(MIN(AB$7,$F988)&gt;$C988,MIN(AB$7,$F988)-$C988+1,0),MIN(AB$7,$F988)-AA$7))/365,IF($F988&gt;AA$7,($D988-SUM($U988:AA988))*$E988*(IF(AA988&lt;1,IF(MIN(AB$7,$F988)&gt;$C988,MIN(AB$7,$F988)-$C988+1,0),MIN(AB$7,$F988)-AA$7))/365,0))</f>
        <v>0</v>
      </c>
      <c r="AC988" s="4">
        <f>IF($F988=0,($D988-SUM($U988:AB988))*$E988*(IF(AB988&lt;1,IF(MIN(AC$7,$F988)&gt;$C988,MIN(AC$7,$F988)-$C988+1,0),MIN(AC$7,$F988)-AB$7))/365,IF($F988&gt;AB$7,($D988-SUM($U988:AB988))*$E988*(IF(AB988&lt;1,IF(MIN(AC$7,$F988)&gt;$C988,MIN(AC$7,$F988)-$C988+1,0),MIN(AC$7,$F988)-AB$7))/365,0))</f>
        <v>0</v>
      </c>
      <c r="AD988" s="4">
        <f>IF($F988=0,($D988-SUM($U988:AC988))*$E988*(IF(AC988&lt;1,IF(MIN(AD$7,$F988)&gt;$C988,MIN(AD$7,$F988)-$C988+1,0),MIN(AD$7,$F988)-AC$7))/365,IF($F988&gt;AC$7,($D988-SUM($U988:AC988))*$E988*(IF(AC988&lt;1,IF(MIN(AD$7,$F988)&gt;$C988,MIN(AD$7,$F988)-$C988+1,0),MIN(AD$7,$F988)-AC$7))/365,0))</f>
        <v>0</v>
      </c>
      <c r="AE988" s="4">
        <f>IF($F988=0,($D988-SUM($U988:AD988))*$E988*(IF(AD988&lt;1,IF(MIN(AE$7,$F988)&gt;$C988,MIN(AE$7,$F988)-$C988+1,0),MIN(AE$7,$F988)-AD$7))/365,IF($F988&gt;AD$7,($D988-SUM($U988:AD988))*$E988*(IF(AD988&lt;1,IF(MIN(AE$7,$F988)&gt;$C988,MIN(AE$7,$F988)-$C988+1,0),MIN(AE$7,$F988)-AD$7))/365,0))</f>
        <v>0</v>
      </c>
      <c r="AF988" s="4">
        <f>IF($F988=0,($D988-SUM($U988:AE988))*$E988*(IF(AE988&lt;1,IF(MIN(AF$7,$F988)&gt;$C988,MIN(AF$7,$F988)-$C988+1,0),MIN(AF$7,$F988)-AE$7))/365,IF($F988&gt;AE$7,($D988-SUM($U988:AE988))*$E988*(IF(AE988&lt;1,IF(MIN(AF$7,$F988)&gt;$C988,MIN(AF$7,$F988)-$C988+1,0),MIN(AF$7,$F988)-AE$7))/365,0))</f>
        <v>0</v>
      </c>
      <c r="AG988" s="4">
        <f>IF($F988=0,($D988-SUM($U988:AF988))*$E988*(IF(AF988&lt;1,IF(MIN(AG$7,$F988)&gt;$C988,MIN(AG$7,$F988)-$C988+1,0),MIN(AG$7,$F988)-AF$7))/365,IF($F988&gt;AF$7,($D988-SUM($U988:AF988))*$E988*(IF(AF988&lt;1,IF(MIN(AG$7,$F988)&gt;$C988,MIN(AG$7,$F988)-$C988+1,0),MIN(AG$7,$F988)-AF$7))/365,0))</f>
        <v>0</v>
      </c>
      <c r="AH988" s="4">
        <f>IF($F988=0,($D988-SUM($U988:AG988))*$E988*(IF(AG988&lt;1,IF(MIN(AH$7,$F988)&gt;$C988,MIN(AH$7,$F988)-$C988+1,0),MIN(AH$7,$F988)-AG$7))/365,IF($F988&gt;AG$7,($D988-SUM($U988:AG988))*$E988*(IF(AG988&lt;1,IF(MIN(AH$7,$F988)&gt;$C988,MIN(AH$7,$F988)-$C988+1,0),MIN(AH$7,$F988)-AG$7))/365,0))</f>
        <v>0</v>
      </c>
      <c r="AI988" s="4">
        <f>IF($F988=0,($D988-SUM($U988:AH988))*$E988*(IF(AH988&lt;1,IF(MIN(AI$7,$F988)&gt;$C988,MIN(AI$7,$F988)-$C988+1,0),MIN(AI$7,$F988)-AH$7))/365,IF($F988&gt;AH$7,($D988-SUM($U988:AH988))*$E988*(IF(AH988&lt;1,IF(MIN(AI$7,$F988)&gt;$C988,MIN(AI$7,$F988)-$C988+1,0),MIN(AI$7,$F988)-AH$7))/365,0))</f>
        <v>0</v>
      </c>
      <c r="AJ988" s="4">
        <f>IF($F988=0,($D988-SUM($U988:AI988))*$E988*(IF(AI988&lt;1,IF(MIN(AJ$7,$F988)&gt;$C988,MIN(AJ$7,$F988)-$C988+1,0),MIN(AJ$7,$F988)-AI$7))/365,IF($F988&gt;AI$7,($D988-SUM($U988:AI988))*$E988*(IF(AI988&lt;1,IF(MIN(AJ$7,$F988)&gt;$C988,MIN(AJ$7,$F988)-$C988+1,0),MIN(AJ$7,$F988)-AI$7))/365,0))</f>
        <v>0</v>
      </c>
      <c r="AK988" s="4">
        <f>IF($F988=0,($D988-SUM($U988:AJ988))*$E988*(IF(AJ988&lt;1,IF(MIN(AK$7,$F988)&gt;$C988,MIN(AK$7,$F988)-$C988+1,0),MIN(AK$7,$F988)-AJ$7))/365,IF($F988&gt;AJ$7,($D988-SUM($U988:AJ988))*$E988*(IF(AJ988&lt;1,IF(MIN(AK$7,$F988)&gt;$C988,MIN(AK$7,$F988)-$C988+1,0),MIN(AK$7,$F988)-AJ$7))/365,0))</f>
        <v>0</v>
      </c>
      <c r="AL988" s="4">
        <f>IF($F988=0,($D988-SUM($U988:AK988))*$E988*(IF(AK988&lt;1,IF(MIN(AL$7,$F988)&gt;$C988,MIN(AL$7,$F988)-$C988+1,0),MIN(AL$7,$F988)-AK$7))/365,IF($F988&gt;AK$7,($D988-SUM($U988:AK988))*$E988*(IF(AK988&lt;1,IF(MIN(AL$7,$F988)&gt;$C988,MIN(AL$7,$F988)-$C988+1,0),MIN(AL$7,$F988)-AK$7))/365,0))</f>
        <v>0</v>
      </c>
      <c r="AM988" s="4">
        <f>IF($F988=0,($D988-SUM($U988:AL988))*$E988*(IF(AL988&lt;1,IF(MIN(AM$7,$F988)&gt;$C988,MIN(AM$7,$F988)-$C988+1,0),MIN(AM$7,$F988)-AL$7))/365,IF($F988&gt;AL$7,($D988-SUM($U988:AL988))*$E988*(IF(AL988&lt;1,IF(MIN(AM$7,$F988)&gt;$C988,MIN(AM$7,$F988)-$C988+1,0),MIN(AM$7,$F988)-AL$7))/365,0))</f>
        <v>0</v>
      </c>
      <c r="AN988" s="4">
        <f>IF($F988=0,($D988-SUM($U988:AM988))*$E988*(IF(AM988&lt;1,IF(MIN(AN$7,$F988)&gt;$C988,MIN(AN$7,$F988)-$C988+1,0),MIN(AN$7,$F988)-AM$7))/365,IF($F988&gt;AM$7,($D988-SUM($U988:AM988))*$E988*(IF(AM988&lt;1,IF(MIN(AN$7,$F988)&gt;$C988,MIN(AN$7,$F988)-$C988+1,0),MIN(AN$7,$F988)-AM$7))/365,0))</f>
        <v>0</v>
      </c>
      <c r="AO988" s="4">
        <f>IF($F988=0,($D988-SUM($U988:AN988))*$E988*(IF(AN988&lt;1,IF(MIN(AO$7,$F988)&gt;$C988,MIN(AO$7,$F988)-$C988+1,0),MIN(AO$7,$F988)-AN$7))/365,IF($F988&gt;AN$7,($D988-SUM($U988:AN988))*$E988*(IF(AN988&lt;1,IF(MIN(AO$7,$F988)&gt;$C988,MIN(AO$7,$F988)-$C988+1,0),MIN(AO$7,$F988)-AN$7))/365,0))</f>
        <v>0</v>
      </c>
      <c r="AP988" s="4">
        <f>IF($F988=0,($D988-SUM($U988:AO988))*$E988*(IF(AO988&lt;1,IF(MIN(AP$7,$F988)&gt;$C988,MIN(AP$7,$F988)-$C988+1,0),MIN(AP$7,$F988)-AO$7))/365,IF($F988&gt;AO$7,($D988-SUM($U988:AO988))*$E988*(IF(AO988&lt;1,IF(MIN(AP$7,$F988)&gt;$C988,MIN(AP$7,$F988)-$C988+1,0),MIN(AP$7,$F988)-AO$7))/365,0))</f>
        <v>0</v>
      </c>
      <c r="AQ988" s="4">
        <f>IF($F988=0,($D988-SUM($U988:AP988))*$E988*(IF(AP988&lt;1,IF(MIN(AQ$7,$F988)&gt;$C988,MIN(AQ$7,$F988)-$C988+1,0),MIN(AQ$7,$F988)-AP$7))/365,IF($F988&gt;AP$7,($D988-SUM($U988:AP988))*$E988*(IF(AP988&lt;1,IF(MIN(AQ$7,$F988)&gt;$C988,MIN(AQ$7,$F988)-$C988+1,0),MIN(AQ$7,$F988)-AP$7))/365,0))</f>
        <v>0</v>
      </c>
      <c r="AR988" s="4">
        <f>IF($F988=0,($D988-SUM($U988:AQ988))*$E988*(IF(AQ988&lt;1,IF(MIN(AR$7,$F988)&gt;$C988,MIN(AR$7,$F988)-$C988+1,0),MIN(AR$7,$F988)-AQ$7))/365,IF($F988&gt;AQ$7,($D988-SUM($U988:AQ988))*$E988*(IF(AQ988&lt;1,IF(MIN(AR$7,$F988)&gt;$C988,MIN(AR$7,$F988)-$C988+1,0),MIN(AR$7,$F988)-AQ$7))/365,0))</f>
        <v>0</v>
      </c>
      <c r="AS988" s="4">
        <f>IF($F988=0,($D988-SUM($U988:AR988))*$E988*(IF(AR988&lt;1,IF(MIN(AS$7,$F988)&gt;$C988,MIN(AS$7,$F988)-$C988+1,0),MIN(AS$7,$F988)-AR$7))/365,IF($F988&gt;AR$7,($D988-SUM($U988:AR988))*$E988*(IF(AR988&lt;1,IF(MIN(AS$7,$F988)&gt;$C988,MIN(AS$7,$F988)-$C988+1,0),MIN(AS$7,$F988)-AR$7))/365,0))</f>
        <v>0</v>
      </c>
    </row>
    <row r="989" spans="1:45">
      <c r="A989" s="15"/>
      <c r="B989" s="17"/>
      <c r="C989" s="16"/>
      <c r="D989" s="15"/>
      <c r="E989" s="11"/>
      <c r="F989" s="16"/>
      <c r="G989" s="15"/>
      <c r="H989" s="14"/>
      <c r="I989" s="5"/>
      <c r="J989" s="13">
        <f>SUM(U989:AS989)</f>
        <v>0</v>
      </c>
      <c r="K989" s="13">
        <f>IF(F989=0,D989-J989,IF(F989&lt;41730,0,D989-J989))</f>
        <v>0</v>
      </c>
      <c r="L989" s="12">
        <f>IF(K989=0,0,IF(G989-((L$7-C989)/365)&lt;0,0,G989-((L$7-C989)/365)))</f>
        <v>0</v>
      </c>
      <c r="M989" s="4">
        <f>IF(K989=0,0,D989*H989)</f>
        <v>0</v>
      </c>
      <c r="N989" s="11">
        <f>IFERROR((1-(M989/K989)^(1/L989)),0)</f>
        <v>0</v>
      </c>
      <c r="O989" s="10">
        <f>IF(F989&gt;41730,IF(F989&gt;41730,(F989-41730)/365,IF(K989=0,0,IF(G989-((L$7-C989)/365)&lt;0,0,G989-((L$7-C989)/365)))),1)</f>
        <v>1</v>
      </c>
      <c r="P989" s="9">
        <f>IF(K989&lt;M989,0,IF(L989=0,K989-M989,K989*N989*O989))</f>
        <v>0</v>
      </c>
      <c r="Q989" s="19">
        <f>IF(F989&gt;41730,D989,0)</f>
        <v>0</v>
      </c>
      <c r="R989" s="18">
        <f>IF(F989&gt;41730,J989+P989,0)</f>
        <v>0</v>
      </c>
      <c r="S989" s="9">
        <f>IF(F989&gt;0,0,K989-P989)</f>
        <v>0</v>
      </c>
      <c r="T989" s="5"/>
      <c r="U989" s="4">
        <f>D989*E989*(IF(U$7&gt;$C989,U$7-$C989+1,0))/365</f>
        <v>0</v>
      </c>
      <c r="V989" s="4">
        <f>($D989-U989)*$E989*(IF(U989&lt;1,IF(V$7&gt;$C989,V$7-$C989+1,0),V$7-U$7))/365</f>
        <v>0</v>
      </c>
      <c r="W989" s="4">
        <f>IF($F989=0,($D989-SUM($U989:V989))*$E989*(IF(V989&lt;1,IF(MIN(W$7,$F989)&gt;$C989,MIN(W$7,$F989)-$C989+1,0),MIN(W$7,$F989)-V$7))/365,IF($F989&gt;V$7,($D989-SUM($U989:V989))*$E989*(IF(V989&lt;1,IF(MIN(W$7,$F989)&gt;$C989,MIN(W$7,$F989)-$C989+1,0),MIN(W$7,$F989)-V$7))/365,0))</f>
        <v>0</v>
      </c>
      <c r="X989" s="4">
        <f>IF($F989=0,($D989-SUM($U989:W989))*$E989*(IF(W989&lt;1,IF(MIN(X$7,$F989)&gt;$C989,MIN(X$7,$F989)-$C989+1,0),MIN(X$7,$F989)-W$7))/365,IF($F989&gt;W$7,($D989-SUM($U989:W989))*$E989*(IF(W989&lt;1,IF(MIN(X$7,$F989)&gt;$C989,MIN(X$7,$F989)-$C989+1,0),MIN(X$7,$F989)-W$7))/365,0))</f>
        <v>0</v>
      </c>
      <c r="Y989" s="4">
        <f>IF($F989=0,($D989-SUM($U989:X989))*$E989*(IF(X989&lt;1,IF(MIN(Y$7,$F989)&gt;$C989,MIN(Y$7,$F989)-$C989+1,0),MIN(Y$7,$F989)-X$7))/365,IF($F989&gt;X$7,($D989-SUM($U989:X989))*$E989*(IF(X989&lt;1,IF(MIN(Y$7,$F989)&gt;$C989,MIN(Y$7,$F989)-$C989+1,0),MIN(Y$7,$F989)-X$7))/365,0))</f>
        <v>0</v>
      </c>
      <c r="Z989" s="4">
        <f>IF($F989=0,($D989-SUM($U989:Y989))*$E989*(IF(Y989&lt;1,IF(MIN(Z$7,$F989)&gt;$C989,MIN(Z$7,$F989)-$C989+1,0),MIN(Z$7,$F989)-Y$7))/365,IF($F989&gt;Y$7,($D989-SUM($U989:Y989))*$E989*(IF(Y989&lt;1,IF(MIN(Z$7,$F989)&gt;$C989,MIN(Z$7,$F989)-$C989+1,0),MIN(Z$7,$F989)-Y$7))/365,0))</f>
        <v>0</v>
      </c>
      <c r="AA989" s="4">
        <f>IF($F989=0,($D989-SUM($U989:Z989))*$E989*(IF(Z989&lt;1,IF(MIN(AA$7,$F989)&gt;$C989,MIN(AA$7,$F989)-$C989+1,0),MIN(AA$7,$F989)-Z$7))/365,IF($F989&gt;Z$7,($D989-SUM($U989:Z989))*$E989*(IF(Z989&lt;1,IF(MIN(AA$7,$F989)&gt;$C989,MIN(AA$7,$F989)-$C989+1,0),MIN(AA$7,$F989)-Z$7))/365,0))</f>
        <v>0</v>
      </c>
      <c r="AB989" s="4">
        <f>IF($F989=0,($D989-SUM($U989:AA989))*$E989*(IF(AA989&lt;1,IF(MIN(AB$7,$F989)&gt;$C989,MIN(AB$7,$F989)-$C989+1,0),MIN(AB$7,$F989)-AA$7))/365,IF($F989&gt;AA$7,($D989-SUM($U989:AA989))*$E989*(IF(AA989&lt;1,IF(MIN(AB$7,$F989)&gt;$C989,MIN(AB$7,$F989)-$C989+1,0),MIN(AB$7,$F989)-AA$7))/365,0))</f>
        <v>0</v>
      </c>
      <c r="AC989" s="4">
        <f>IF($F989=0,($D989-SUM($U989:AB989))*$E989*(IF(AB989&lt;1,IF(MIN(AC$7,$F989)&gt;$C989,MIN(AC$7,$F989)-$C989+1,0),MIN(AC$7,$F989)-AB$7))/365,IF($F989&gt;AB$7,($D989-SUM($U989:AB989))*$E989*(IF(AB989&lt;1,IF(MIN(AC$7,$F989)&gt;$C989,MIN(AC$7,$F989)-$C989+1,0),MIN(AC$7,$F989)-AB$7))/365,0))</f>
        <v>0</v>
      </c>
      <c r="AD989" s="4">
        <f>IF($F989=0,($D989-SUM($U989:AC989))*$E989*(IF(AC989&lt;1,IF(MIN(AD$7,$F989)&gt;$C989,MIN(AD$7,$F989)-$C989+1,0),MIN(AD$7,$F989)-AC$7))/365,IF($F989&gt;AC$7,($D989-SUM($U989:AC989))*$E989*(IF(AC989&lt;1,IF(MIN(AD$7,$F989)&gt;$C989,MIN(AD$7,$F989)-$C989+1,0),MIN(AD$7,$F989)-AC$7))/365,0))</f>
        <v>0</v>
      </c>
      <c r="AE989" s="4">
        <f>IF($F989=0,($D989-SUM($U989:AD989))*$E989*(IF(AD989&lt;1,IF(MIN(AE$7,$F989)&gt;$C989,MIN(AE$7,$F989)-$C989+1,0),MIN(AE$7,$F989)-AD$7))/365,IF($F989&gt;AD$7,($D989-SUM($U989:AD989))*$E989*(IF(AD989&lt;1,IF(MIN(AE$7,$F989)&gt;$C989,MIN(AE$7,$F989)-$C989+1,0),MIN(AE$7,$F989)-AD$7))/365,0))</f>
        <v>0</v>
      </c>
      <c r="AF989" s="4">
        <f>IF($F989=0,($D989-SUM($U989:AE989))*$E989*(IF(AE989&lt;1,IF(MIN(AF$7,$F989)&gt;$C989,MIN(AF$7,$F989)-$C989+1,0),MIN(AF$7,$F989)-AE$7))/365,IF($F989&gt;AE$7,($D989-SUM($U989:AE989))*$E989*(IF(AE989&lt;1,IF(MIN(AF$7,$F989)&gt;$C989,MIN(AF$7,$F989)-$C989+1,0),MIN(AF$7,$F989)-AE$7))/365,0))</f>
        <v>0</v>
      </c>
      <c r="AG989" s="4">
        <f>IF($F989=0,($D989-SUM($U989:AF989))*$E989*(IF(AF989&lt;1,IF(MIN(AG$7,$F989)&gt;$C989,MIN(AG$7,$F989)-$C989+1,0),MIN(AG$7,$F989)-AF$7))/365,IF($F989&gt;AF$7,($D989-SUM($U989:AF989))*$E989*(IF(AF989&lt;1,IF(MIN(AG$7,$F989)&gt;$C989,MIN(AG$7,$F989)-$C989+1,0),MIN(AG$7,$F989)-AF$7))/365,0))</f>
        <v>0</v>
      </c>
      <c r="AH989" s="4">
        <f>IF($F989=0,($D989-SUM($U989:AG989))*$E989*(IF(AG989&lt;1,IF(MIN(AH$7,$F989)&gt;$C989,MIN(AH$7,$F989)-$C989+1,0),MIN(AH$7,$F989)-AG$7))/365,IF($F989&gt;AG$7,($D989-SUM($U989:AG989))*$E989*(IF(AG989&lt;1,IF(MIN(AH$7,$F989)&gt;$C989,MIN(AH$7,$F989)-$C989+1,0),MIN(AH$7,$F989)-AG$7))/365,0))</f>
        <v>0</v>
      </c>
      <c r="AI989" s="4">
        <f>IF($F989=0,($D989-SUM($U989:AH989))*$E989*(IF(AH989&lt;1,IF(MIN(AI$7,$F989)&gt;$C989,MIN(AI$7,$F989)-$C989+1,0),MIN(AI$7,$F989)-AH$7))/365,IF($F989&gt;AH$7,($D989-SUM($U989:AH989))*$E989*(IF(AH989&lt;1,IF(MIN(AI$7,$F989)&gt;$C989,MIN(AI$7,$F989)-$C989+1,0),MIN(AI$7,$F989)-AH$7))/365,0))</f>
        <v>0</v>
      </c>
      <c r="AJ989" s="4">
        <f>IF($F989=0,($D989-SUM($U989:AI989))*$E989*(IF(AI989&lt;1,IF(MIN(AJ$7,$F989)&gt;$C989,MIN(AJ$7,$F989)-$C989+1,0),MIN(AJ$7,$F989)-AI$7))/365,IF($F989&gt;AI$7,($D989-SUM($U989:AI989))*$E989*(IF(AI989&lt;1,IF(MIN(AJ$7,$F989)&gt;$C989,MIN(AJ$7,$F989)-$C989+1,0),MIN(AJ$7,$F989)-AI$7))/365,0))</f>
        <v>0</v>
      </c>
      <c r="AK989" s="4">
        <f>IF($F989=0,($D989-SUM($U989:AJ989))*$E989*(IF(AJ989&lt;1,IF(MIN(AK$7,$F989)&gt;$C989,MIN(AK$7,$F989)-$C989+1,0),MIN(AK$7,$F989)-AJ$7))/365,IF($F989&gt;AJ$7,($D989-SUM($U989:AJ989))*$E989*(IF(AJ989&lt;1,IF(MIN(AK$7,$F989)&gt;$C989,MIN(AK$7,$F989)-$C989+1,0),MIN(AK$7,$F989)-AJ$7))/365,0))</f>
        <v>0</v>
      </c>
      <c r="AL989" s="4">
        <f>IF($F989=0,($D989-SUM($U989:AK989))*$E989*(IF(AK989&lt;1,IF(MIN(AL$7,$F989)&gt;$C989,MIN(AL$7,$F989)-$C989+1,0),MIN(AL$7,$F989)-AK$7))/365,IF($F989&gt;AK$7,($D989-SUM($U989:AK989))*$E989*(IF(AK989&lt;1,IF(MIN(AL$7,$F989)&gt;$C989,MIN(AL$7,$F989)-$C989+1,0),MIN(AL$7,$F989)-AK$7))/365,0))</f>
        <v>0</v>
      </c>
      <c r="AM989" s="4">
        <f>IF($F989=0,($D989-SUM($U989:AL989))*$E989*(IF(AL989&lt;1,IF(MIN(AM$7,$F989)&gt;$C989,MIN(AM$7,$F989)-$C989+1,0),MIN(AM$7,$F989)-AL$7))/365,IF($F989&gt;AL$7,($D989-SUM($U989:AL989))*$E989*(IF(AL989&lt;1,IF(MIN(AM$7,$F989)&gt;$C989,MIN(AM$7,$F989)-$C989+1,0),MIN(AM$7,$F989)-AL$7))/365,0))</f>
        <v>0</v>
      </c>
      <c r="AN989" s="4">
        <f>IF($F989=0,($D989-SUM($U989:AM989))*$E989*(IF(AM989&lt;1,IF(MIN(AN$7,$F989)&gt;$C989,MIN(AN$7,$F989)-$C989+1,0),MIN(AN$7,$F989)-AM$7))/365,IF($F989&gt;AM$7,($D989-SUM($U989:AM989))*$E989*(IF(AM989&lt;1,IF(MIN(AN$7,$F989)&gt;$C989,MIN(AN$7,$F989)-$C989+1,0),MIN(AN$7,$F989)-AM$7))/365,0))</f>
        <v>0</v>
      </c>
      <c r="AO989" s="4">
        <f>IF($F989=0,($D989-SUM($U989:AN989))*$E989*(IF(AN989&lt;1,IF(MIN(AO$7,$F989)&gt;$C989,MIN(AO$7,$F989)-$C989+1,0),MIN(AO$7,$F989)-AN$7))/365,IF($F989&gt;AN$7,($D989-SUM($U989:AN989))*$E989*(IF(AN989&lt;1,IF(MIN(AO$7,$F989)&gt;$C989,MIN(AO$7,$F989)-$C989+1,0),MIN(AO$7,$F989)-AN$7))/365,0))</f>
        <v>0</v>
      </c>
      <c r="AP989" s="4">
        <f>IF($F989=0,($D989-SUM($U989:AO989))*$E989*(IF(AO989&lt;1,IF(MIN(AP$7,$F989)&gt;$C989,MIN(AP$7,$F989)-$C989+1,0),MIN(AP$7,$F989)-AO$7))/365,IF($F989&gt;AO$7,($D989-SUM($U989:AO989))*$E989*(IF(AO989&lt;1,IF(MIN(AP$7,$F989)&gt;$C989,MIN(AP$7,$F989)-$C989+1,0),MIN(AP$7,$F989)-AO$7))/365,0))</f>
        <v>0</v>
      </c>
      <c r="AQ989" s="4">
        <f>IF($F989=0,($D989-SUM($U989:AP989))*$E989*(IF(AP989&lt;1,IF(MIN(AQ$7,$F989)&gt;$C989,MIN(AQ$7,$F989)-$C989+1,0),MIN(AQ$7,$F989)-AP$7))/365,IF($F989&gt;AP$7,($D989-SUM($U989:AP989))*$E989*(IF(AP989&lt;1,IF(MIN(AQ$7,$F989)&gt;$C989,MIN(AQ$7,$F989)-$C989+1,0),MIN(AQ$7,$F989)-AP$7))/365,0))</f>
        <v>0</v>
      </c>
      <c r="AR989" s="4">
        <f>IF($F989=0,($D989-SUM($U989:AQ989))*$E989*(IF(AQ989&lt;1,IF(MIN(AR$7,$F989)&gt;$C989,MIN(AR$7,$F989)-$C989+1,0),MIN(AR$7,$F989)-AQ$7))/365,IF($F989&gt;AQ$7,($D989-SUM($U989:AQ989))*$E989*(IF(AQ989&lt;1,IF(MIN(AR$7,$F989)&gt;$C989,MIN(AR$7,$F989)-$C989+1,0),MIN(AR$7,$F989)-AQ$7))/365,0))</f>
        <v>0</v>
      </c>
      <c r="AS989" s="4">
        <f>IF($F989=0,($D989-SUM($U989:AR989))*$E989*(IF(AR989&lt;1,IF(MIN(AS$7,$F989)&gt;$C989,MIN(AS$7,$F989)-$C989+1,0),MIN(AS$7,$F989)-AR$7))/365,IF($F989&gt;AR$7,($D989-SUM($U989:AR989))*$E989*(IF(AR989&lt;1,IF(MIN(AS$7,$F989)&gt;$C989,MIN(AS$7,$F989)-$C989+1,0),MIN(AS$7,$F989)-AR$7))/365,0))</f>
        <v>0</v>
      </c>
    </row>
    <row r="990" spans="1:45">
      <c r="A990" s="15"/>
      <c r="B990" s="17"/>
      <c r="C990" s="16"/>
      <c r="D990" s="15"/>
      <c r="E990" s="11"/>
      <c r="F990" s="16"/>
      <c r="G990" s="15"/>
      <c r="H990" s="14"/>
      <c r="I990" s="5"/>
      <c r="J990" s="13">
        <f>SUM(U990:AS990)</f>
        <v>0</v>
      </c>
      <c r="K990" s="13">
        <f>IF(F990=0,D990-J990,IF(F990&lt;41730,0,D990-J990))</f>
        <v>0</v>
      </c>
      <c r="L990" s="12">
        <f>IF(K990=0,0,IF(G990-((L$7-C990)/365)&lt;0,0,G990-((L$7-C990)/365)))</f>
        <v>0</v>
      </c>
      <c r="M990" s="4">
        <f>IF(K990=0,0,D990*H990)</f>
        <v>0</v>
      </c>
      <c r="N990" s="11">
        <f>IFERROR((1-(M990/K990)^(1/L990)),0)</f>
        <v>0</v>
      </c>
      <c r="O990" s="10">
        <f>IF(F990&gt;41730,IF(F990&gt;41730,(F990-41730)/365,IF(K990=0,0,IF(G990-((L$7-C990)/365)&lt;0,0,G990-((L$7-C990)/365)))),1)</f>
        <v>1</v>
      </c>
      <c r="P990" s="9">
        <f>IF(K990&lt;M990,0,IF(L990=0,K990-M990,K990*N990*O990))</f>
        <v>0</v>
      </c>
      <c r="Q990" s="19">
        <f>IF(F990&gt;41730,D990,0)</f>
        <v>0</v>
      </c>
      <c r="R990" s="18">
        <f>IF(F990&gt;41730,J990+P990,0)</f>
        <v>0</v>
      </c>
      <c r="S990" s="9">
        <f>IF(F990&gt;0,0,K990-P990)</f>
        <v>0</v>
      </c>
      <c r="T990" s="5"/>
      <c r="U990" s="4">
        <f>D990*E990*(IF(U$7&gt;$C990,U$7-$C990+1,0))/365</f>
        <v>0</v>
      </c>
      <c r="V990" s="4">
        <f>($D990-U990)*$E990*(IF(U990&lt;1,IF(V$7&gt;$C990,V$7-$C990+1,0),V$7-U$7))/365</f>
        <v>0</v>
      </c>
      <c r="W990" s="4">
        <f>IF($F990=0,($D990-SUM($U990:V990))*$E990*(IF(V990&lt;1,IF(MIN(W$7,$F990)&gt;$C990,MIN(W$7,$F990)-$C990+1,0),MIN(W$7,$F990)-V$7))/365,IF($F990&gt;V$7,($D990-SUM($U990:V990))*$E990*(IF(V990&lt;1,IF(MIN(W$7,$F990)&gt;$C990,MIN(W$7,$F990)-$C990+1,0),MIN(W$7,$F990)-V$7))/365,0))</f>
        <v>0</v>
      </c>
      <c r="X990" s="4">
        <f>IF($F990=0,($D990-SUM($U990:W990))*$E990*(IF(W990&lt;1,IF(MIN(X$7,$F990)&gt;$C990,MIN(X$7,$F990)-$C990+1,0),MIN(X$7,$F990)-W$7))/365,IF($F990&gt;W$7,($D990-SUM($U990:W990))*$E990*(IF(W990&lt;1,IF(MIN(X$7,$F990)&gt;$C990,MIN(X$7,$F990)-$C990+1,0),MIN(X$7,$F990)-W$7))/365,0))</f>
        <v>0</v>
      </c>
      <c r="Y990" s="4">
        <f>IF($F990=0,($D990-SUM($U990:X990))*$E990*(IF(X990&lt;1,IF(MIN(Y$7,$F990)&gt;$C990,MIN(Y$7,$F990)-$C990+1,0),MIN(Y$7,$F990)-X$7))/365,IF($F990&gt;X$7,($D990-SUM($U990:X990))*$E990*(IF(X990&lt;1,IF(MIN(Y$7,$F990)&gt;$C990,MIN(Y$7,$F990)-$C990+1,0),MIN(Y$7,$F990)-X$7))/365,0))</f>
        <v>0</v>
      </c>
      <c r="Z990" s="4">
        <f>IF($F990=0,($D990-SUM($U990:Y990))*$E990*(IF(Y990&lt;1,IF(MIN(Z$7,$F990)&gt;$C990,MIN(Z$7,$F990)-$C990+1,0),MIN(Z$7,$F990)-Y$7))/365,IF($F990&gt;Y$7,($D990-SUM($U990:Y990))*$E990*(IF(Y990&lt;1,IF(MIN(Z$7,$F990)&gt;$C990,MIN(Z$7,$F990)-$C990+1,0),MIN(Z$7,$F990)-Y$7))/365,0))</f>
        <v>0</v>
      </c>
      <c r="AA990" s="4">
        <f>IF($F990=0,($D990-SUM($U990:Z990))*$E990*(IF(Z990&lt;1,IF(MIN(AA$7,$F990)&gt;$C990,MIN(AA$7,$F990)-$C990+1,0),MIN(AA$7,$F990)-Z$7))/365,IF($F990&gt;Z$7,($D990-SUM($U990:Z990))*$E990*(IF(Z990&lt;1,IF(MIN(AA$7,$F990)&gt;$C990,MIN(AA$7,$F990)-$C990+1,0),MIN(AA$7,$F990)-Z$7))/365,0))</f>
        <v>0</v>
      </c>
      <c r="AB990" s="4">
        <f>IF($F990=0,($D990-SUM($U990:AA990))*$E990*(IF(AA990&lt;1,IF(MIN(AB$7,$F990)&gt;$C990,MIN(AB$7,$F990)-$C990+1,0),MIN(AB$7,$F990)-AA$7))/365,IF($F990&gt;AA$7,($D990-SUM($U990:AA990))*$E990*(IF(AA990&lt;1,IF(MIN(AB$7,$F990)&gt;$C990,MIN(AB$7,$F990)-$C990+1,0),MIN(AB$7,$F990)-AA$7))/365,0))</f>
        <v>0</v>
      </c>
      <c r="AC990" s="4">
        <f>IF($F990=0,($D990-SUM($U990:AB990))*$E990*(IF(AB990&lt;1,IF(MIN(AC$7,$F990)&gt;$C990,MIN(AC$7,$F990)-$C990+1,0),MIN(AC$7,$F990)-AB$7))/365,IF($F990&gt;AB$7,($D990-SUM($U990:AB990))*$E990*(IF(AB990&lt;1,IF(MIN(AC$7,$F990)&gt;$C990,MIN(AC$7,$F990)-$C990+1,0),MIN(AC$7,$F990)-AB$7))/365,0))</f>
        <v>0</v>
      </c>
      <c r="AD990" s="4">
        <f>IF($F990=0,($D990-SUM($U990:AC990))*$E990*(IF(AC990&lt;1,IF(MIN(AD$7,$F990)&gt;$C990,MIN(AD$7,$F990)-$C990+1,0),MIN(AD$7,$F990)-AC$7))/365,IF($F990&gt;AC$7,($D990-SUM($U990:AC990))*$E990*(IF(AC990&lt;1,IF(MIN(AD$7,$F990)&gt;$C990,MIN(AD$7,$F990)-$C990+1,0),MIN(AD$7,$F990)-AC$7))/365,0))</f>
        <v>0</v>
      </c>
      <c r="AE990" s="4">
        <f>IF($F990=0,($D990-SUM($U990:AD990))*$E990*(IF(AD990&lt;1,IF(MIN(AE$7,$F990)&gt;$C990,MIN(AE$7,$F990)-$C990+1,0),MIN(AE$7,$F990)-AD$7))/365,IF($F990&gt;AD$7,($D990-SUM($U990:AD990))*$E990*(IF(AD990&lt;1,IF(MIN(AE$7,$F990)&gt;$C990,MIN(AE$7,$F990)-$C990+1,0),MIN(AE$7,$F990)-AD$7))/365,0))</f>
        <v>0</v>
      </c>
      <c r="AF990" s="4">
        <f>IF($F990=0,($D990-SUM($U990:AE990))*$E990*(IF(AE990&lt;1,IF(MIN(AF$7,$F990)&gt;$C990,MIN(AF$7,$F990)-$C990+1,0),MIN(AF$7,$F990)-AE$7))/365,IF($F990&gt;AE$7,($D990-SUM($U990:AE990))*$E990*(IF(AE990&lt;1,IF(MIN(AF$7,$F990)&gt;$C990,MIN(AF$7,$F990)-$C990+1,0),MIN(AF$7,$F990)-AE$7))/365,0))</f>
        <v>0</v>
      </c>
      <c r="AG990" s="4">
        <f>IF($F990=0,($D990-SUM($U990:AF990))*$E990*(IF(AF990&lt;1,IF(MIN(AG$7,$F990)&gt;$C990,MIN(AG$7,$F990)-$C990+1,0),MIN(AG$7,$F990)-AF$7))/365,IF($F990&gt;AF$7,($D990-SUM($U990:AF990))*$E990*(IF(AF990&lt;1,IF(MIN(AG$7,$F990)&gt;$C990,MIN(AG$7,$F990)-$C990+1,0),MIN(AG$7,$F990)-AF$7))/365,0))</f>
        <v>0</v>
      </c>
      <c r="AH990" s="4">
        <f>IF($F990=0,($D990-SUM($U990:AG990))*$E990*(IF(AG990&lt;1,IF(MIN(AH$7,$F990)&gt;$C990,MIN(AH$7,$F990)-$C990+1,0),MIN(AH$7,$F990)-AG$7))/365,IF($F990&gt;AG$7,($D990-SUM($U990:AG990))*$E990*(IF(AG990&lt;1,IF(MIN(AH$7,$F990)&gt;$C990,MIN(AH$7,$F990)-$C990+1,0),MIN(AH$7,$F990)-AG$7))/365,0))</f>
        <v>0</v>
      </c>
      <c r="AI990" s="4">
        <f>IF($F990=0,($D990-SUM($U990:AH990))*$E990*(IF(AH990&lt;1,IF(MIN(AI$7,$F990)&gt;$C990,MIN(AI$7,$F990)-$C990+1,0),MIN(AI$7,$F990)-AH$7))/365,IF($F990&gt;AH$7,($D990-SUM($U990:AH990))*$E990*(IF(AH990&lt;1,IF(MIN(AI$7,$F990)&gt;$C990,MIN(AI$7,$F990)-$C990+1,0),MIN(AI$7,$F990)-AH$7))/365,0))</f>
        <v>0</v>
      </c>
      <c r="AJ990" s="4">
        <f>IF($F990=0,($D990-SUM($U990:AI990))*$E990*(IF(AI990&lt;1,IF(MIN(AJ$7,$F990)&gt;$C990,MIN(AJ$7,$F990)-$C990+1,0),MIN(AJ$7,$F990)-AI$7))/365,IF($F990&gt;AI$7,($D990-SUM($U990:AI990))*$E990*(IF(AI990&lt;1,IF(MIN(AJ$7,$F990)&gt;$C990,MIN(AJ$7,$F990)-$C990+1,0),MIN(AJ$7,$F990)-AI$7))/365,0))</f>
        <v>0</v>
      </c>
      <c r="AK990" s="4">
        <f>IF($F990=0,($D990-SUM($U990:AJ990))*$E990*(IF(AJ990&lt;1,IF(MIN(AK$7,$F990)&gt;$C990,MIN(AK$7,$F990)-$C990+1,0),MIN(AK$7,$F990)-AJ$7))/365,IF($F990&gt;AJ$7,($D990-SUM($U990:AJ990))*$E990*(IF(AJ990&lt;1,IF(MIN(AK$7,$F990)&gt;$C990,MIN(AK$7,$F990)-$C990+1,0),MIN(AK$7,$F990)-AJ$7))/365,0))</f>
        <v>0</v>
      </c>
      <c r="AL990" s="4">
        <f>IF($F990=0,($D990-SUM($U990:AK990))*$E990*(IF(AK990&lt;1,IF(MIN(AL$7,$F990)&gt;$C990,MIN(AL$7,$F990)-$C990+1,0),MIN(AL$7,$F990)-AK$7))/365,IF($F990&gt;AK$7,($D990-SUM($U990:AK990))*$E990*(IF(AK990&lt;1,IF(MIN(AL$7,$F990)&gt;$C990,MIN(AL$7,$F990)-$C990+1,0),MIN(AL$7,$F990)-AK$7))/365,0))</f>
        <v>0</v>
      </c>
      <c r="AM990" s="4">
        <f>IF($F990=0,($D990-SUM($U990:AL990))*$E990*(IF(AL990&lt;1,IF(MIN(AM$7,$F990)&gt;$C990,MIN(AM$7,$F990)-$C990+1,0),MIN(AM$7,$F990)-AL$7))/365,IF($F990&gt;AL$7,($D990-SUM($U990:AL990))*$E990*(IF(AL990&lt;1,IF(MIN(AM$7,$F990)&gt;$C990,MIN(AM$7,$F990)-$C990+1,0),MIN(AM$7,$F990)-AL$7))/365,0))</f>
        <v>0</v>
      </c>
      <c r="AN990" s="4">
        <f>IF($F990=0,($D990-SUM($U990:AM990))*$E990*(IF(AM990&lt;1,IF(MIN(AN$7,$F990)&gt;$C990,MIN(AN$7,$F990)-$C990+1,0),MIN(AN$7,$F990)-AM$7))/365,IF($F990&gt;AM$7,($D990-SUM($U990:AM990))*$E990*(IF(AM990&lt;1,IF(MIN(AN$7,$F990)&gt;$C990,MIN(AN$7,$F990)-$C990+1,0),MIN(AN$7,$F990)-AM$7))/365,0))</f>
        <v>0</v>
      </c>
      <c r="AO990" s="4">
        <f>IF($F990=0,($D990-SUM($U990:AN990))*$E990*(IF(AN990&lt;1,IF(MIN(AO$7,$F990)&gt;$C990,MIN(AO$7,$F990)-$C990+1,0),MIN(AO$7,$F990)-AN$7))/365,IF($F990&gt;AN$7,($D990-SUM($U990:AN990))*$E990*(IF(AN990&lt;1,IF(MIN(AO$7,$F990)&gt;$C990,MIN(AO$7,$F990)-$C990+1,0),MIN(AO$7,$F990)-AN$7))/365,0))</f>
        <v>0</v>
      </c>
      <c r="AP990" s="4">
        <f>IF($F990=0,($D990-SUM($U990:AO990))*$E990*(IF(AO990&lt;1,IF(MIN(AP$7,$F990)&gt;$C990,MIN(AP$7,$F990)-$C990+1,0),MIN(AP$7,$F990)-AO$7))/365,IF($F990&gt;AO$7,($D990-SUM($U990:AO990))*$E990*(IF(AO990&lt;1,IF(MIN(AP$7,$F990)&gt;$C990,MIN(AP$7,$F990)-$C990+1,0),MIN(AP$7,$F990)-AO$7))/365,0))</f>
        <v>0</v>
      </c>
      <c r="AQ990" s="4">
        <f>IF($F990=0,($D990-SUM($U990:AP990))*$E990*(IF(AP990&lt;1,IF(MIN(AQ$7,$F990)&gt;$C990,MIN(AQ$7,$F990)-$C990+1,0),MIN(AQ$7,$F990)-AP$7))/365,IF($F990&gt;AP$7,($D990-SUM($U990:AP990))*$E990*(IF(AP990&lt;1,IF(MIN(AQ$7,$F990)&gt;$C990,MIN(AQ$7,$F990)-$C990+1,0),MIN(AQ$7,$F990)-AP$7))/365,0))</f>
        <v>0</v>
      </c>
      <c r="AR990" s="4">
        <f>IF($F990=0,($D990-SUM($U990:AQ990))*$E990*(IF(AQ990&lt;1,IF(MIN(AR$7,$F990)&gt;$C990,MIN(AR$7,$F990)-$C990+1,0),MIN(AR$7,$F990)-AQ$7))/365,IF($F990&gt;AQ$7,($D990-SUM($U990:AQ990))*$E990*(IF(AQ990&lt;1,IF(MIN(AR$7,$F990)&gt;$C990,MIN(AR$7,$F990)-$C990+1,0),MIN(AR$7,$F990)-AQ$7))/365,0))</f>
        <v>0</v>
      </c>
      <c r="AS990" s="4">
        <f>IF($F990=0,($D990-SUM($U990:AR990))*$E990*(IF(AR990&lt;1,IF(MIN(AS$7,$F990)&gt;$C990,MIN(AS$7,$F990)-$C990+1,0),MIN(AS$7,$F990)-AR$7))/365,IF($F990&gt;AR$7,($D990-SUM($U990:AR990))*$E990*(IF(AR990&lt;1,IF(MIN(AS$7,$F990)&gt;$C990,MIN(AS$7,$F990)-$C990+1,0),MIN(AS$7,$F990)-AR$7))/365,0))</f>
        <v>0</v>
      </c>
    </row>
    <row r="991" spans="1:45">
      <c r="A991" s="15"/>
      <c r="B991" s="17"/>
      <c r="C991" s="16"/>
      <c r="D991" s="15"/>
      <c r="E991" s="11"/>
      <c r="F991" s="16"/>
      <c r="G991" s="15"/>
      <c r="H991" s="14"/>
      <c r="I991" s="5"/>
      <c r="J991" s="13">
        <f>SUM(U991:AS991)</f>
        <v>0</v>
      </c>
      <c r="K991" s="13">
        <f>IF(F991=0,D991-J991,IF(F991&lt;41730,0,D991-J991))</f>
        <v>0</v>
      </c>
      <c r="L991" s="12">
        <f>IF(K991=0,0,IF(G991-((L$7-C991)/365)&lt;0,0,G991-((L$7-C991)/365)))</f>
        <v>0</v>
      </c>
      <c r="M991" s="4">
        <f>IF(K991=0,0,D991*H991)</f>
        <v>0</v>
      </c>
      <c r="N991" s="11">
        <f>IFERROR((1-(M991/K991)^(1/L991)),0)</f>
        <v>0</v>
      </c>
      <c r="O991" s="10">
        <f>IF(F991&gt;41730,IF(F991&gt;41730,(F991-41730)/365,IF(K991=0,0,IF(G991-((L$7-C991)/365)&lt;0,0,G991-((L$7-C991)/365)))),1)</f>
        <v>1</v>
      </c>
      <c r="P991" s="9">
        <f>IF(K991&lt;M991,0,IF(L991=0,K991-M991,K991*N991*O991))</f>
        <v>0</v>
      </c>
      <c r="Q991" s="19">
        <f>IF(F991&gt;41730,D991,0)</f>
        <v>0</v>
      </c>
      <c r="R991" s="18">
        <f>IF(F991&gt;41730,J991+P991,0)</f>
        <v>0</v>
      </c>
      <c r="S991" s="9">
        <f>IF(F991&gt;0,0,K991-P991)</f>
        <v>0</v>
      </c>
      <c r="T991" s="5"/>
      <c r="U991" s="4">
        <f>D991*E991*(IF(U$7&gt;$C991,U$7-$C991+1,0))/365</f>
        <v>0</v>
      </c>
      <c r="V991" s="4">
        <f>($D991-U991)*$E991*(IF(U991&lt;1,IF(V$7&gt;$C991,V$7-$C991+1,0),V$7-U$7))/365</f>
        <v>0</v>
      </c>
      <c r="W991" s="4">
        <f>IF($F991=0,($D991-SUM($U991:V991))*$E991*(IF(V991&lt;1,IF(MIN(W$7,$F991)&gt;$C991,MIN(W$7,$F991)-$C991+1,0),MIN(W$7,$F991)-V$7))/365,IF($F991&gt;V$7,($D991-SUM($U991:V991))*$E991*(IF(V991&lt;1,IF(MIN(W$7,$F991)&gt;$C991,MIN(W$7,$F991)-$C991+1,0),MIN(W$7,$F991)-V$7))/365,0))</f>
        <v>0</v>
      </c>
      <c r="X991" s="4">
        <f>IF($F991=0,($D991-SUM($U991:W991))*$E991*(IF(W991&lt;1,IF(MIN(X$7,$F991)&gt;$C991,MIN(X$7,$F991)-$C991+1,0),MIN(X$7,$F991)-W$7))/365,IF($F991&gt;W$7,($D991-SUM($U991:W991))*$E991*(IF(W991&lt;1,IF(MIN(X$7,$F991)&gt;$C991,MIN(X$7,$F991)-$C991+1,0),MIN(X$7,$F991)-W$7))/365,0))</f>
        <v>0</v>
      </c>
      <c r="Y991" s="4">
        <f>IF($F991=0,($D991-SUM($U991:X991))*$E991*(IF(X991&lt;1,IF(MIN(Y$7,$F991)&gt;$C991,MIN(Y$7,$F991)-$C991+1,0),MIN(Y$7,$F991)-X$7))/365,IF($F991&gt;X$7,($D991-SUM($U991:X991))*$E991*(IF(X991&lt;1,IF(MIN(Y$7,$F991)&gt;$C991,MIN(Y$7,$F991)-$C991+1,0),MIN(Y$7,$F991)-X$7))/365,0))</f>
        <v>0</v>
      </c>
      <c r="Z991" s="4">
        <f>IF($F991=0,($D991-SUM($U991:Y991))*$E991*(IF(Y991&lt;1,IF(MIN(Z$7,$F991)&gt;$C991,MIN(Z$7,$F991)-$C991+1,0),MIN(Z$7,$F991)-Y$7))/365,IF($F991&gt;Y$7,($D991-SUM($U991:Y991))*$E991*(IF(Y991&lt;1,IF(MIN(Z$7,$F991)&gt;$C991,MIN(Z$7,$F991)-$C991+1,0),MIN(Z$7,$F991)-Y$7))/365,0))</f>
        <v>0</v>
      </c>
      <c r="AA991" s="4">
        <f>IF($F991=0,($D991-SUM($U991:Z991))*$E991*(IF(Z991&lt;1,IF(MIN(AA$7,$F991)&gt;$C991,MIN(AA$7,$F991)-$C991+1,0),MIN(AA$7,$F991)-Z$7))/365,IF($F991&gt;Z$7,($D991-SUM($U991:Z991))*$E991*(IF(Z991&lt;1,IF(MIN(AA$7,$F991)&gt;$C991,MIN(AA$7,$F991)-$C991+1,0),MIN(AA$7,$F991)-Z$7))/365,0))</f>
        <v>0</v>
      </c>
      <c r="AB991" s="4">
        <f>IF($F991=0,($D991-SUM($U991:AA991))*$E991*(IF(AA991&lt;1,IF(MIN(AB$7,$F991)&gt;$C991,MIN(AB$7,$F991)-$C991+1,0),MIN(AB$7,$F991)-AA$7))/365,IF($F991&gt;AA$7,($D991-SUM($U991:AA991))*$E991*(IF(AA991&lt;1,IF(MIN(AB$7,$F991)&gt;$C991,MIN(AB$7,$F991)-$C991+1,0),MIN(AB$7,$F991)-AA$7))/365,0))</f>
        <v>0</v>
      </c>
      <c r="AC991" s="4">
        <f>IF($F991=0,($D991-SUM($U991:AB991))*$E991*(IF(AB991&lt;1,IF(MIN(AC$7,$F991)&gt;$C991,MIN(AC$7,$F991)-$C991+1,0),MIN(AC$7,$F991)-AB$7))/365,IF($F991&gt;AB$7,($D991-SUM($U991:AB991))*$E991*(IF(AB991&lt;1,IF(MIN(AC$7,$F991)&gt;$C991,MIN(AC$7,$F991)-$C991+1,0),MIN(AC$7,$F991)-AB$7))/365,0))</f>
        <v>0</v>
      </c>
      <c r="AD991" s="4">
        <f>IF($F991=0,($D991-SUM($U991:AC991))*$E991*(IF(AC991&lt;1,IF(MIN(AD$7,$F991)&gt;$C991,MIN(AD$7,$F991)-$C991+1,0),MIN(AD$7,$F991)-AC$7))/365,IF($F991&gt;AC$7,($D991-SUM($U991:AC991))*$E991*(IF(AC991&lt;1,IF(MIN(AD$7,$F991)&gt;$C991,MIN(AD$7,$F991)-$C991+1,0),MIN(AD$7,$F991)-AC$7))/365,0))</f>
        <v>0</v>
      </c>
      <c r="AE991" s="4">
        <f>IF($F991=0,($D991-SUM($U991:AD991))*$E991*(IF(AD991&lt;1,IF(MIN(AE$7,$F991)&gt;$C991,MIN(AE$7,$F991)-$C991+1,0),MIN(AE$7,$F991)-AD$7))/365,IF($F991&gt;AD$7,($D991-SUM($U991:AD991))*$E991*(IF(AD991&lt;1,IF(MIN(AE$7,$F991)&gt;$C991,MIN(AE$7,$F991)-$C991+1,0),MIN(AE$7,$F991)-AD$7))/365,0))</f>
        <v>0</v>
      </c>
      <c r="AF991" s="4">
        <f>IF($F991=0,($D991-SUM($U991:AE991))*$E991*(IF(AE991&lt;1,IF(MIN(AF$7,$F991)&gt;$C991,MIN(AF$7,$F991)-$C991+1,0),MIN(AF$7,$F991)-AE$7))/365,IF($F991&gt;AE$7,($D991-SUM($U991:AE991))*$E991*(IF(AE991&lt;1,IF(MIN(AF$7,$F991)&gt;$C991,MIN(AF$7,$F991)-$C991+1,0),MIN(AF$7,$F991)-AE$7))/365,0))</f>
        <v>0</v>
      </c>
      <c r="AG991" s="4">
        <f>IF($F991=0,($D991-SUM($U991:AF991))*$E991*(IF(AF991&lt;1,IF(MIN(AG$7,$F991)&gt;$C991,MIN(AG$7,$F991)-$C991+1,0),MIN(AG$7,$F991)-AF$7))/365,IF($F991&gt;AF$7,($D991-SUM($U991:AF991))*$E991*(IF(AF991&lt;1,IF(MIN(AG$7,$F991)&gt;$C991,MIN(AG$7,$F991)-$C991+1,0),MIN(AG$7,$F991)-AF$7))/365,0))</f>
        <v>0</v>
      </c>
      <c r="AH991" s="4">
        <f>IF($F991=0,($D991-SUM($U991:AG991))*$E991*(IF(AG991&lt;1,IF(MIN(AH$7,$F991)&gt;$C991,MIN(AH$7,$F991)-$C991+1,0),MIN(AH$7,$F991)-AG$7))/365,IF($F991&gt;AG$7,($D991-SUM($U991:AG991))*$E991*(IF(AG991&lt;1,IF(MIN(AH$7,$F991)&gt;$C991,MIN(AH$7,$F991)-$C991+1,0),MIN(AH$7,$F991)-AG$7))/365,0))</f>
        <v>0</v>
      </c>
      <c r="AI991" s="4">
        <f>IF($F991=0,($D991-SUM($U991:AH991))*$E991*(IF(AH991&lt;1,IF(MIN(AI$7,$F991)&gt;$C991,MIN(AI$7,$F991)-$C991+1,0),MIN(AI$7,$F991)-AH$7))/365,IF($F991&gt;AH$7,($D991-SUM($U991:AH991))*$E991*(IF(AH991&lt;1,IF(MIN(AI$7,$F991)&gt;$C991,MIN(AI$7,$F991)-$C991+1,0),MIN(AI$7,$F991)-AH$7))/365,0))</f>
        <v>0</v>
      </c>
      <c r="AJ991" s="4">
        <f>IF($F991=0,($D991-SUM($U991:AI991))*$E991*(IF(AI991&lt;1,IF(MIN(AJ$7,$F991)&gt;$C991,MIN(AJ$7,$F991)-$C991+1,0),MIN(AJ$7,$F991)-AI$7))/365,IF($F991&gt;AI$7,($D991-SUM($U991:AI991))*$E991*(IF(AI991&lt;1,IF(MIN(AJ$7,$F991)&gt;$C991,MIN(AJ$7,$F991)-$C991+1,0),MIN(AJ$7,$F991)-AI$7))/365,0))</f>
        <v>0</v>
      </c>
      <c r="AK991" s="4">
        <f>IF($F991=0,($D991-SUM($U991:AJ991))*$E991*(IF(AJ991&lt;1,IF(MIN(AK$7,$F991)&gt;$C991,MIN(AK$7,$F991)-$C991+1,0),MIN(AK$7,$F991)-AJ$7))/365,IF($F991&gt;AJ$7,($D991-SUM($U991:AJ991))*$E991*(IF(AJ991&lt;1,IF(MIN(AK$7,$F991)&gt;$C991,MIN(AK$7,$F991)-$C991+1,0),MIN(AK$7,$F991)-AJ$7))/365,0))</f>
        <v>0</v>
      </c>
      <c r="AL991" s="4">
        <f>IF($F991=0,($D991-SUM($U991:AK991))*$E991*(IF(AK991&lt;1,IF(MIN(AL$7,$F991)&gt;$C991,MIN(AL$7,$F991)-$C991+1,0),MIN(AL$7,$F991)-AK$7))/365,IF($F991&gt;AK$7,($D991-SUM($U991:AK991))*$E991*(IF(AK991&lt;1,IF(MIN(AL$7,$F991)&gt;$C991,MIN(AL$7,$F991)-$C991+1,0),MIN(AL$7,$F991)-AK$7))/365,0))</f>
        <v>0</v>
      </c>
      <c r="AM991" s="4">
        <f>IF($F991=0,($D991-SUM($U991:AL991))*$E991*(IF(AL991&lt;1,IF(MIN(AM$7,$F991)&gt;$C991,MIN(AM$7,$F991)-$C991+1,0),MIN(AM$7,$F991)-AL$7))/365,IF($F991&gt;AL$7,($D991-SUM($U991:AL991))*$E991*(IF(AL991&lt;1,IF(MIN(AM$7,$F991)&gt;$C991,MIN(AM$7,$F991)-$C991+1,0),MIN(AM$7,$F991)-AL$7))/365,0))</f>
        <v>0</v>
      </c>
      <c r="AN991" s="4">
        <f>IF($F991=0,($D991-SUM($U991:AM991))*$E991*(IF(AM991&lt;1,IF(MIN(AN$7,$F991)&gt;$C991,MIN(AN$7,$F991)-$C991+1,0),MIN(AN$7,$F991)-AM$7))/365,IF($F991&gt;AM$7,($D991-SUM($U991:AM991))*$E991*(IF(AM991&lt;1,IF(MIN(AN$7,$F991)&gt;$C991,MIN(AN$7,$F991)-$C991+1,0),MIN(AN$7,$F991)-AM$7))/365,0))</f>
        <v>0</v>
      </c>
      <c r="AO991" s="4">
        <f>IF($F991=0,($D991-SUM($U991:AN991))*$E991*(IF(AN991&lt;1,IF(MIN(AO$7,$F991)&gt;$C991,MIN(AO$7,$F991)-$C991+1,0),MIN(AO$7,$F991)-AN$7))/365,IF($F991&gt;AN$7,($D991-SUM($U991:AN991))*$E991*(IF(AN991&lt;1,IF(MIN(AO$7,$F991)&gt;$C991,MIN(AO$7,$F991)-$C991+1,0),MIN(AO$7,$F991)-AN$7))/365,0))</f>
        <v>0</v>
      </c>
      <c r="AP991" s="4">
        <f>IF($F991=0,($D991-SUM($U991:AO991))*$E991*(IF(AO991&lt;1,IF(MIN(AP$7,$F991)&gt;$C991,MIN(AP$7,$F991)-$C991+1,0),MIN(AP$7,$F991)-AO$7))/365,IF($F991&gt;AO$7,($D991-SUM($U991:AO991))*$E991*(IF(AO991&lt;1,IF(MIN(AP$7,$F991)&gt;$C991,MIN(AP$7,$F991)-$C991+1,0),MIN(AP$7,$F991)-AO$7))/365,0))</f>
        <v>0</v>
      </c>
      <c r="AQ991" s="4">
        <f>IF($F991=0,($D991-SUM($U991:AP991))*$E991*(IF(AP991&lt;1,IF(MIN(AQ$7,$F991)&gt;$C991,MIN(AQ$7,$F991)-$C991+1,0),MIN(AQ$7,$F991)-AP$7))/365,IF($F991&gt;AP$7,($D991-SUM($U991:AP991))*$E991*(IF(AP991&lt;1,IF(MIN(AQ$7,$F991)&gt;$C991,MIN(AQ$7,$F991)-$C991+1,0),MIN(AQ$7,$F991)-AP$7))/365,0))</f>
        <v>0</v>
      </c>
      <c r="AR991" s="4">
        <f>IF($F991=0,($D991-SUM($U991:AQ991))*$E991*(IF(AQ991&lt;1,IF(MIN(AR$7,$F991)&gt;$C991,MIN(AR$7,$F991)-$C991+1,0),MIN(AR$7,$F991)-AQ$7))/365,IF($F991&gt;AQ$7,($D991-SUM($U991:AQ991))*$E991*(IF(AQ991&lt;1,IF(MIN(AR$7,$F991)&gt;$C991,MIN(AR$7,$F991)-$C991+1,0),MIN(AR$7,$F991)-AQ$7))/365,0))</f>
        <v>0</v>
      </c>
      <c r="AS991" s="4">
        <f>IF($F991=0,($D991-SUM($U991:AR991))*$E991*(IF(AR991&lt;1,IF(MIN(AS$7,$F991)&gt;$C991,MIN(AS$7,$F991)-$C991+1,0),MIN(AS$7,$F991)-AR$7))/365,IF($F991&gt;AR$7,($D991-SUM($U991:AR991))*$E991*(IF(AR991&lt;1,IF(MIN(AS$7,$F991)&gt;$C991,MIN(AS$7,$F991)-$C991+1,0),MIN(AS$7,$F991)-AR$7))/365,0))</f>
        <v>0</v>
      </c>
    </row>
    <row r="992" spans="1:45">
      <c r="A992" s="15"/>
      <c r="B992" s="17"/>
      <c r="C992" s="16"/>
      <c r="D992" s="15"/>
      <c r="E992" s="11"/>
      <c r="F992" s="16"/>
      <c r="G992" s="15"/>
      <c r="H992" s="14"/>
      <c r="I992" s="5"/>
      <c r="J992" s="13">
        <f>SUM(U992:AS992)</f>
        <v>0</v>
      </c>
      <c r="K992" s="13">
        <f>IF(F992=0,D992-J992,IF(F992&lt;41730,0,D992-J992))</f>
        <v>0</v>
      </c>
      <c r="L992" s="12">
        <f>IF(K992=0,0,IF(G992-((L$7-C992)/365)&lt;0,0,G992-((L$7-C992)/365)))</f>
        <v>0</v>
      </c>
      <c r="M992" s="4">
        <f>IF(K992=0,0,D992*H992)</f>
        <v>0</v>
      </c>
      <c r="N992" s="11">
        <f>IFERROR((1-(M992/K992)^(1/L992)),0)</f>
        <v>0</v>
      </c>
      <c r="O992" s="10">
        <f>IF(F992&gt;41730,IF(F992&gt;41730,(F992-41730)/365,IF(K992=0,0,IF(G992-((L$7-C992)/365)&lt;0,0,G992-((L$7-C992)/365)))),1)</f>
        <v>1</v>
      </c>
      <c r="P992" s="9">
        <f>IF(K992&lt;M992,0,IF(L992=0,K992-M992,K992*N992*O992))</f>
        <v>0</v>
      </c>
      <c r="Q992" s="19">
        <f>IF(F992&gt;41730,D992,0)</f>
        <v>0</v>
      </c>
      <c r="R992" s="18">
        <f>IF(F992&gt;41730,J992+P992,0)</f>
        <v>0</v>
      </c>
      <c r="S992" s="9">
        <f>IF(F992&gt;0,0,K992-P992)</f>
        <v>0</v>
      </c>
      <c r="T992" s="5"/>
      <c r="U992" s="4">
        <f>D992*E992*(IF(U$7&gt;$C992,U$7-$C992+1,0))/365</f>
        <v>0</v>
      </c>
      <c r="V992" s="4">
        <f>($D992-U992)*$E992*(IF(U992&lt;1,IF(V$7&gt;$C992,V$7-$C992+1,0),V$7-U$7))/365</f>
        <v>0</v>
      </c>
      <c r="W992" s="4">
        <f>IF($F992=0,($D992-SUM($U992:V992))*$E992*(IF(V992&lt;1,IF(MIN(W$7,$F992)&gt;$C992,MIN(W$7,$F992)-$C992+1,0),MIN(W$7,$F992)-V$7))/365,IF($F992&gt;V$7,($D992-SUM($U992:V992))*$E992*(IF(V992&lt;1,IF(MIN(W$7,$F992)&gt;$C992,MIN(W$7,$F992)-$C992+1,0),MIN(W$7,$F992)-V$7))/365,0))</f>
        <v>0</v>
      </c>
      <c r="X992" s="4">
        <f>IF($F992=0,($D992-SUM($U992:W992))*$E992*(IF(W992&lt;1,IF(MIN(X$7,$F992)&gt;$C992,MIN(X$7,$F992)-$C992+1,0),MIN(X$7,$F992)-W$7))/365,IF($F992&gt;W$7,($D992-SUM($U992:W992))*$E992*(IF(W992&lt;1,IF(MIN(X$7,$F992)&gt;$C992,MIN(X$7,$F992)-$C992+1,0),MIN(X$7,$F992)-W$7))/365,0))</f>
        <v>0</v>
      </c>
      <c r="Y992" s="4">
        <f>IF($F992=0,($D992-SUM($U992:X992))*$E992*(IF(X992&lt;1,IF(MIN(Y$7,$F992)&gt;$C992,MIN(Y$7,$F992)-$C992+1,0),MIN(Y$7,$F992)-X$7))/365,IF($F992&gt;X$7,($D992-SUM($U992:X992))*$E992*(IF(X992&lt;1,IF(MIN(Y$7,$F992)&gt;$C992,MIN(Y$7,$F992)-$C992+1,0),MIN(Y$7,$F992)-X$7))/365,0))</f>
        <v>0</v>
      </c>
      <c r="Z992" s="4">
        <f>IF($F992=0,($D992-SUM($U992:Y992))*$E992*(IF(Y992&lt;1,IF(MIN(Z$7,$F992)&gt;$C992,MIN(Z$7,$F992)-$C992+1,0),MIN(Z$7,$F992)-Y$7))/365,IF($F992&gt;Y$7,($D992-SUM($U992:Y992))*$E992*(IF(Y992&lt;1,IF(MIN(Z$7,$F992)&gt;$C992,MIN(Z$7,$F992)-$C992+1,0),MIN(Z$7,$F992)-Y$7))/365,0))</f>
        <v>0</v>
      </c>
      <c r="AA992" s="4">
        <f>IF($F992=0,($D992-SUM($U992:Z992))*$E992*(IF(Z992&lt;1,IF(MIN(AA$7,$F992)&gt;$C992,MIN(AA$7,$F992)-$C992+1,0),MIN(AA$7,$F992)-Z$7))/365,IF($F992&gt;Z$7,($D992-SUM($U992:Z992))*$E992*(IF(Z992&lt;1,IF(MIN(AA$7,$F992)&gt;$C992,MIN(AA$7,$F992)-$C992+1,0),MIN(AA$7,$F992)-Z$7))/365,0))</f>
        <v>0</v>
      </c>
      <c r="AB992" s="4">
        <f>IF($F992=0,($D992-SUM($U992:AA992))*$E992*(IF(AA992&lt;1,IF(MIN(AB$7,$F992)&gt;$C992,MIN(AB$7,$F992)-$C992+1,0),MIN(AB$7,$F992)-AA$7))/365,IF($F992&gt;AA$7,($D992-SUM($U992:AA992))*$E992*(IF(AA992&lt;1,IF(MIN(AB$7,$F992)&gt;$C992,MIN(AB$7,$F992)-$C992+1,0),MIN(AB$7,$F992)-AA$7))/365,0))</f>
        <v>0</v>
      </c>
      <c r="AC992" s="4">
        <f>IF($F992=0,($D992-SUM($U992:AB992))*$E992*(IF(AB992&lt;1,IF(MIN(AC$7,$F992)&gt;$C992,MIN(AC$7,$F992)-$C992+1,0),MIN(AC$7,$F992)-AB$7))/365,IF($F992&gt;AB$7,($D992-SUM($U992:AB992))*$E992*(IF(AB992&lt;1,IF(MIN(AC$7,$F992)&gt;$C992,MIN(AC$7,$F992)-$C992+1,0),MIN(AC$7,$F992)-AB$7))/365,0))</f>
        <v>0</v>
      </c>
      <c r="AD992" s="4">
        <f>IF($F992=0,($D992-SUM($U992:AC992))*$E992*(IF(AC992&lt;1,IF(MIN(AD$7,$F992)&gt;$C992,MIN(AD$7,$F992)-$C992+1,0),MIN(AD$7,$F992)-AC$7))/365,IF($F992&gt;AC$7,($D992-SUM($U992:AC992))*$E992*(IF(AC992&lt;1,IF(MIN(AD$7,$F992)&gt;$C992,MIN(AD$7,$F992)-$C992+1,0),MIN(AD$7,$F992)-AC$7))/365,0))</f>
        <v>0</v>
      </c>
      <c r="AE992" s="4">
        <f>IF($F992=0,($D992-SUM($U992:AD992))*$E992*(IF(AD992&lt;1,IF(MIN(AE$7,$F992)&gt;$C992,MIN(AE$7,$F992)-$C992+1,0),MIN(AE$7,$F992)-AD$7))/365,IF($F992&gt;AD$7,($D992-SUM($U992:AD992))*$E992*(IF(AD992&lt;1,IF(MIN(AE$7,$F992)&gt;$C992,MIN(AE$7,$F992)-$C992+1,0),MIN(AE$7,$F992)-AD$7))/365,0))</f>
        <v>0</v>
      </c>
      <c r="AF992" s="4">
        <f>IF($F992=0,($D992-SUM($U992:AE992))*$E992*(IF(AE992&lt;1,IF(MIN(AF$7,$F992)&gt;$C992,MIN(AF$7,$F992)-$C992+1,0),MIN(AF$7,$F992)-AE$7))/365,IF($F992&gt;AE$7,($D992-SUM($U992:AE992))*$E992*(IF(AE992&lt;1,IF(MIN(AF$7,$F992)&gt;$C992,MIN(AF$7,$F992)-$C992+1,0),MIN(AF$7,$F992)-AE$7))/365,0))</f>
        <v>0</v>
      </c>
      <c r="AG992" s="4">
        <f>IF($F992=0,($D992-SUM($U992:AF992))*$E992*(IF(AF992&lt;1,IF(MIN(AG$7,$F992)&gt;$C992,MIN(AG$7,$F992)-$C992+1,0),MIN(AG$7,$F992)-AF$7))/365,IF($F992&gt;AF$7,($D992-SUM($U992:AF992))*$E992*(IF(AF992&lt;1,IF(MIN(AG$7,$F992)&gt;$C992,MIN(AG$7,$F992)-$C992+1,0),MIN(AG$7,$F992)-AF$7))/365,0))</f>
        <v>0</v>
      </c>
      <c r="AH992" s="4">
        <f>IF($F992=0,($D992-SUM($U992:AG992))*$E992*(IF(AG992&lt;1,IF(MIN(AH$7,$F992)&gt;$C992,MIN(AH$7,$F992)-$C992+1,0),MIN(AH$7,$F992)-AG$7))/365,IF($F992&gt;AG$7,($D992-SUM($U992:AG992))*$E992*(IF(AG992&lt;1,IF(MIN(AH$7,$F992)&gt;$C992,MIN(AH$7,$F992)-$C992+1,0),MIN(AH$7,$F992)-AG$7))/365,0))</f>
        <v>0</v>
      </c>
      <c r="AI992" s="4">
        <f>IF($F992=0,($D992-SUM($U992:AH992))*$E992*(IF(AH992&lt;1,IF(MIN(AI$7,$F992)&gt;$C992,MIN(AI$7,$F992)-$C992+1,0),MIN(AI$7,$F992)-AH$7))/365,IF($F992&gt;AH$7,($D992-SUM($U992:AH992))*$E992*(IF(AH992&lt;1,IF(MIN(AI$7,$F992)&gt;$C992,MIN(AI$7,$F992)-$C992+1,0),MIN(AI$7,$F992)-AH$7))/365,0))</f>
        <v>0</v>
      </c>
      <c r="AJ992" s="4">
        <f>IF($F992=0,($D992-SUM($U992:AI992))*$E992*(IF(AI992&lt;1,IF(MIN(AJ$7,$F992)&gt;$C992,MIN(AJ$7,$F992)-$C992+1,0),MIN(AJ$7,$F992)-AI$7))/365,IF($F992&gt;AI$7,($D992-SUM($U992:AI992))*$E992*(IF(AI992&lt;1,IF(MIN(AJ$7,$F992)&gt;$C992,MIN(AJ$7,$F992)-$C992+1,0),MIN(AJ$7,$F992)-AI$7))/365,0))</f>
        <v>0</v>
      </c>
      <c r="AK992" s="4">
        <f>IF($F992=0,($D992-SUM($U992:AJ992))*$E992*(IF(AJ992&lt;1,IF(MIN(AK$7,$F992)&gt;$C992,MIN(AK$7,$F992)-$C992+1,0),MIN(AK$7,$F992)-AJ$7))/365,IF($F992&gt;AJ$7,($D992-SUM($U992:AJ992))*$E992*(IF(AJ992&lt;1,IF(MIN(AK$7,$F992)&gt;$C992,MIN(AK$7,$F992)-$C992+1,0),MIN(AK$7,$F992)-AJ$7))/365,0))</f>
        <v>0</v>
      </c>
      <c r="AL992" s="4">
        <f>IF($F992=0,($D992-SUM($U992:AK992))*$E992*(IF(AK992&lt;1,IF(MIN(AL$7,$F992)&gt;$C992,MIN(AL$7,$F992)-$C992+1,0),MIN(AL$7,$F992)-AK$7))/365,IF($F992&gt;AK$7,($D992-SUM($U992:AK992))*$E992*(IF(AK992&lt;1,IF(MIN(AL$7,$F992)&gt;$C992,MIN(AL$7,$F992)-$C992+1,0),MIN(AL$7,$F992)-AK$7))/365,0))</f>
        <v>0</v>
      </c>
      <c r="AM992" s="4">
        <f>IF($F992=0,($D992-SUM($U992:AL992))*$E992*(IF(AL992&lt;1,IF(MIN(AM$7,$F992)&gt;$C992,MIN(AM$7,$F992)-$C992+1,0),MIN(AM$7,$F992)-AL$7))/365,IF($F992&gt;AL$7,($D992-SUM($U992:AL992))*$E992*(IF(AL992&lt;1,IF(MIN(AM$7,$F992)&gt;$C992,MIN(AM$7,$F992)-$C992+1,0),MIN(AM$7,$F992)-AL$7))/365,0))</f>
        <v>0</v>
      </c>
      <c r="AN992" s="4">
        <f>IF($F992=0,($D992-SUM($U992:AM992))*$E992*(IF(AM992&lt;1,IF(MIN(AN$7,$F992)&gt;$C992,MIN(AN$7,$F992)-$C992+1,0),MIN(AN$7,$F992)-AM$7))/365,IF($F992&gt;AM$7,($D992-SUM($U992:AM992))*$E992*(IF(AM992&lt;1,IF(MIN(AN$7,$F992)&gt;$C992,MIN(AN$7,$F992)-$C992+1,0),MIN(AN$7,$F992)-AM$7))/365,0))</f>
        <v>0</v>
      </c>
      <c r="AO992" s="4">
        <f>IF($F992=0,($D992-SUM($U992:AN992))*$E992*(IF(AN992&lt;1,IF(MIN(AO$7,$F992)&gt;$C992,MIN(AO$7,$F992)-$C992+1,0),MIN(AO$7,$F992)-AN$7))/365,IF($F992&gt;AN$7,($D992-SUM($U992:AN992))*$E992*(IF(AN992&lt;1,IF(MIN(AO$7,$F992)&gt;$C992,MIN(AO$7,$F992)-$C992+1,0),MIN(AO$7,$F992)-AN$7))/365,0))</f>
        <v>0</v>
      </c>
      <c r="AP992" s="4">
        <f>IF($F992=0,($D992-SUM($U992:AO992))*$E992*(IF(AO992&lt;1,IF(MIN(AP$7,$F992)&gt;$C992,MIN(AP$7,$F992)-$C992+1,0),MIN(AP$7,$F992)-AO$7))/365,IF($F992&gt;AO$7,($D992-SUM($U992:AO992))*$E992*(IF(AO992&lt;1,IF(MIN(AP$7,$F992)&gt;$C992,MIN(AP$7,$F992)-$C992+1,0),MIN(AP$7,$F992)-AO$7))/365,0))</f>
        <v>0</v>
      </c>
      <c r="AQ992" s="4">
        <f>IF($F992=0,($D992-SUM($U992:AP992))*$E992*(IF(AP992&lt;1,IF(MIN(AQ$7,$F992)&gt;$C992,MIN(AQ$7,$F992)-$C992+1,0),MIN(AQ$7,$F992)-AP$7))/365,IF($F992&gt;AP$7,($D992-SUM($U992:AP992))*$E992*(IF(AP992&lt;1,IF(MIN(AQ$7,$F992)&gt;$C992,MIN(AQ$7,$F992)-$C992+1,0),MIN(AQ$7,$F992)-AP$7))/365,0))</f>
        <v>0</v>
      </c>
      <c r="AR992" s="4">
        <f>IF($F992=0,($D992-SUM($U992:AQ992))*$E992*(IF(AQ992&lt;1,IF(MIN(AR$7,$F992)&gt;$C992,MIN(AR$7,$F992)-$C992+1,0),MIN(AR$7,$F992)-AQ$7))/365,IF($F992&gt;AQ$7,($D992-SUM($U992:AQ992))*$E992*(IF(AQ992&lt;1,IF(MIN(AR$7,$F992)&gt;$C992,MIN(AR$7,$F992)-$C992+1,0),MIN(AR$7,$F992)-AQ$7))/365,0))</f>
        <v>0</v>
      </c>
      <c r="AS992" s="4">
        <f>IF($F992=0,($D992-SUM($U992:AR992))*$E992*(IF(AR992&lt;1,IF(MIN(AS$7,$F992)&gt;$C992,MIN(AS$7,$F992)-$C992+1,0),MIN(AS$7,$F992)-AR$7))/365,IF($F992&gt;AR$7,($D992-SUM($U992:AR992))*$E992*(IF(AR992&lt;1,IF(MIN(AS$7,$F992)&gt;$C992,MIN(AS$7,$F992)-$C992+1,0),MIN(AS$7,$F992)-AR$7))/365,0))</f>
        <v>0</v>
      </c>
    </row>
    <row r="993" spans="1:45">
      <c r="A993" s="15"/>
      <c r="B993" s="17"/>
      <c r="C993" s="16"/>
      <c r="D993" s="15"/>
      <c r="E993" s="11"/>
      <c r="F993" s="16"/>
      <c r="G993" s="15"/>
      <c r="H993" s="14"/>
      <c r="I993" s="5"/>
      <c r="J993" s="13">
        <f>SUM(U993:AS993)</f>
        <v>0</v>
      </c>
      <c r="K993" s="13">
        <f>IF(F993=0,D993-J993,IF(F993&lt;41730,0,D993-J993))</f>
        <v>0</v>
      </c>
      <c r="L993" s="12">
        <f>IF(K993=0,0,IF(G993-((L$7-C993)/365)&lt;0,0,G993-((L$7-C993)/365)))</f>
        <v>0</v>
      </c>
      <c r="M993" s="4">
        <f>IF(K993=0,0,D993*H993)</f>
        <v>0</v>
      </c>
      <c r="N993" s="11">
        <f>IFERROR((1-(M993/K993)^(1/L993)),0)</f>
        <v>0</v>
      </c>
      <c r="O993" s="10">
        <f>IF(F993&gt;41730,IF(F993&gt;41730,(F993-41730)/365,IF(K993=0,0,IF(G993-((L$7-C993)/365)&lt;0,0,G993-((L$7-C993)/365)))),1)</f>
        <v>1</v>
      </c>
      <c r="P993" s="9">
        <f>IF(K993&lt;M993,0,IF(L993=0,K993-M993,K993*N993*O993))</f>
        <v>0</v>
      </c>
      <c r="Q993" s="19">
        <f>IF(F993&gt;41730,D993,0)</f>
        <v>0</v>
      </c>
      <c r="R993" s="18">
        <f>IF(F993&gt;41730,J993+P993,0)</f>
        <v>0</v>
      </c>
      <c r="S993" s="9">
        <f>IF(F993&gt;0,0,K993-P993)</f>
        <v>0</v>
      </c>
      <c r="T993" s="5"/>
      <c r="U993" s="4">
        <f>D993*E993*(IF(U$7&gt;$C993,U$7-$C993+1,0))/365</f>
        <v>0</v>
      </c>
      <c r="V993" s="4">
        <f>($D993-U993)*$E993*(IF(U993&lt;1,IF(V$7&gt;$C993,V$7-$C993+1,0),V$7-U$7))/365</f>
        <v>0</v>
      </c>
      <c r="W993" s="4">
        <f>IF($F993=0,($D993-SUM($U993:V993))*$E993*(IF(V993&lt;1,IF(MIN(W$7,$F993)&gt;$C993,MIN(W$7,$F993)-$C993+1,0),MIN(W$7,$F993)-V$7))/365,IF($F993&gt;V$7,($D993-SUM($U993:V993))*$E993*(IF(V993&lt;1,IF(MIN(W$7,$F993)&gt;$C993,MIN(W$7,$F993)-$C993+1,0),MIN(W$7,$F993)-V$7))/365,0))</f>
        <v>0</v>
      </c>
      <c r="X993" s="4">
        <f>IF($F993=0,($D993-SUM($U993:W993))*$E993*(IF(W993&lt;1,IF(MIN(X$7,$F993)&gt;$C993,MIN(X$7,$F993)-$C993+1,0),MIN(X$7,$F993)-W$7))/365,IF($F993&gt;W$7,($D993-SUM($U993:W993))*$E993*(IF(W993&lt;1,IF(MIN(X$7,$F993)&gt;$C993,MIN(X$7,$F993)-$C993+1,0),MIN(X$7,$F993)-W$7))/365,0))</f>
        <v>0</v>
      </c>
      <c r="Y993" s="4">
        <f>IF($F993=0,($D993-SUM($U993:X993))*$E993*(IF(X993&lt;1,IF(MIN(Y$7,$F993)&gt;$C993,MIN(Y$7,$F993)-$C993+1,0),MIN(Y$7,$F993)-X$7))/365,IF($F993&gt;X$7,($D993-SUM($U993:X993))*$E993*(IF(X993&lt;1,IF(MIN(Y$7,$F993)&gt;$C993,MIN(Y$7,$F993)-$C993+1,0),MIN(Y$7,$F993)-X$7))/365,0))</f>
        <v>0</v>
      </c>
      <c r="Z993" s="4">
        <f>IF($F993=0,($D993-SUM($U993:Y993))*$E993*(IF(Y993&lt;1,IF(MIN(Z$7,$F993)&gt;$C993,MIN(Z$7,$F993)-$C993+1,0),MIN(Z$7,$F993)-Y$7))/365,IF($F993&gt;Y$7,($D993-SUM($U993:Y993))*$E993*(IF(Y993&lt;1,IF(MIN(Z$7,$F993)&gt;$C993,MIN(Z$7,$F993)-$C993+1,0),MIN(Z$7,$F993)-Y$7))/365,0))</f>
        <v>0</v>
      </c>
      <c r="AA993" s="4">
        <f>IF($F993=0,($D993-SUM($U993:Z993))*$E993*(IF(Z993&lt;1,IF(MIN(AA$7,$F993)&gt;$C993,MIN(AA$7,$F993)-$C993+1,0),MIN(AA$7,$F993)-Z$7))/365,IF($F993&gt;Z$7,($D993-SUM($U993:Z993))*$E993*(IF(Z993&lt;1,IF(MIN(AA$7,$F993)&gt;$C993,MIN(AA$7,$F993)-$C993+1,0),MIN(AA$7,$F993)-Z$7))/365,0))</f>
        <v>0</v>
      </c>
      <c r="AB993" s="4">
        <f>IF($F993=0,($D993-SUM($U993:AA993))*$E993*(IF(AA993&lt;1,IF(MIN(AB$7,$F993)&gt;$C993,MIN(AB$7,$F993)-$C993+1,0),MIN(AB$7,$F993)-AA$7))/365,IF($F993&gt;AA$7,($D993-SUM($U993:AA993))*$E993*(IF(AA993&lt;1,IF(MIN(AB$7,$F993)&gt;$C993,MIN(AB$7,$F993)-$C993+1,0),MIN(AB$7,$F993)-AA$7))/365,0))</f>
        <v>0</v>
      </c>
      <c r="AC993" s="4">
        <f>IF($F993=0,($D993-SUM($U993:AB993))*$E993*(IF(AB993&lt;1,IF(MIN(AC$7,$F993)&gt;$C993,MIN(AC$7,$F993)-$C993+1,0),MIN(AC$7,$F993)-AB$7))/365,IF($F993&gt;AB$7,($D993-SUM($U993:AB993))*$E993*(IF(AB993&lt;1,IF(MIN(AC$7,$F993)&gt;$C993,MIN(AC$7,$F993)-$C993+1,0),MIN(AC$7,$F993)-AB$7))/365,0))</f>
        <v>0</v>
      </c>
      <c r="AD993" s="4">
        <f>IF($F993=0,($D993-SUM($U993:AC993))*$E993*(IF(AC993&lt;1,IF(MIN(AD$7,$F993)&gt;$C993,MIN(AD$7,$F993)-$C993+1,0),MIN(AD$7,$F993)-AC$7))/365,IF($F993&gt;AC$7,($D993-SUM($U993:AC993))*$E993*(IF(AC993&lt;1,IF(MIN(AD$7,$F993)&gt;$C993,MIN(AD$7,$F993)-$C993+1,0),MIN(AD$7,$F993)-AC$7))/365,0))</f>
        <v>0</v>
      </c>
      <c r="AE993" s="4">
        <f>IF($F993=0,($D993-SUM($U993:AD993))*$E993*(IF(AD993&lt;1,IF(MIN(AE$7,$F993)&gt;$C993,MIN(AE$7,$F993)-$C993+1,0),MIN(AE$7,$F993)-AD$7))/365,IF($F993&gt;AD$7,($D993-SUM($U993:AD993))*$E993*(IF(AD993&lt;1,IF(MIN(AE$7,$F993)&gt;$C993,MIN(AE$7,$F993)-$C993+1,0),MIN(AE$7,$F993)-AD$7))/365,0))</f>
        <v>0</v>
      </c>
      <c r="AF993" s="4">
        <f>IF($F993=0,($D993-SUM($U993:AE993))*$E993*(IF(AE993&lt;1,IF(MIN(AF$7,$F993)&gt;$C993,MIN(AF$7,$F993)-$C993+1,0),MIN(AF$7,$F993)-AE$7))/365,IF($F993&gt;AE$7,($D993-SUM($U993:AE993))*$E993*(IF(AE993&lt;1,IF(MIN(AF$7,$F993)&gt;$C993,MIN(AF$7,$F993)-$C993+1,0),MIN(AF$7,$F993)-AE$7))/365,0))</f>
        <v>0</v>
      </c>
      <c r="AG993" s="4">
        <f>IF($F993=0,($D993-SUM($U993:AF993))*$E993*(IF(AF993&lt;1,IF(MIN(AG$7,$F993)&gt;$C993,MIN(AG$7,$F993)-$C993+1,0),MIN(AG$7,$F993)-AF$7))/365,IF($F993&gt;AF$7,($D993-SUM($U993:AF993))*$E993*(IF(AF993&lt;1,IF(MIN(AG$7,$F993)&gt;$C993,MIN(AG$7,$F993)-$C993+1,0),MIN(AG$7,$F993)-AF$7))/365,0))</f>
        <v>0</v>
      </c>
      <c r="AH993" s="4">
        <f>IF($F993=0,($D993-SUM($U993:AG993))*$E993*(IF(AG993&lt;1,IF(MIN(AH$7,$F993)&gt;$C993,MIN(AH$7,$F993)-$C993+1,0),MIN(AH$7,$F993)-AG$7))/365,IF($F993&gt;AG$7,($D993-SUM($U993:AG993))*$E993*(IF(AG993&lt;1,IF(MIN(AH$7,$F993)&gt;$C993,MIN(AH$7,$F993)-$C993+1,0),MIN(AH$7,$F993)-AG$7))/365,0))</f>
        <v>0</v>
      </c>
      <c r="AI993" s="4">
        <f>IF($F993=0,($D993-SUM($U993:AH993))*$E993*(IF(AH993&lt;1,IF(MIN(AI$7,$F993)&gt;$C993,MIN(AI$7,$F993)-$C993+1,0),MIN(AI$7,$F993)-AH$7))/365,IF($F993&gt;AH$7,($D993-SUM($U993:AH993))*$E993*(IF(AH993&lt;1,IF(MIN(AI$7,$F993)&gt;$C993,MIN(AI$7,$F993)-$C993+1,0),MIN(AI$7,$F993)-AH$7))/365,0))</f>
        <v>0</v>
      </c>
      <c r="AJ993" s="4">
        <f>IF($F993=0,($D993-SUM($U993:AI993))*$E993*(IF(AI993&lt;1,IF(MIN(AJ$7,$F993)&gt;$C993,MIN(AJ$7,$F993)-$C993+1,0),MIN(AJ$7,$F993)-AI$7))/365,IF($F993&gt;AI$7,($D993-SUM($U993:AI993))*$E993*(IF(AI993&lt;1,IF(MIN(AJ$7,$F993)&gt;$C993,MIN(AJ$7,$F993)-$C993+1,0),MIN(AJ$7,$F993)-AI$7))/365,0))</f>
        <v>0</v>
      </c>
      <c r="AK993" s="4">
        <f>IF($F993=0,($D993-SUM($U993:AJ993))*$E993*(IF(AJ993&lt;1,IF(MIN(AK$7,$F993)&gt;$C993,MIN(AK$7,$F993)-$C993+1,0),MIN(AK$7,$F993)-AJ$7))/365,IF($F993&gt;AJ$7,($D993-SUM($U993:AJ993))*$E993*(IF(AJ993&lt;1,IF(MIN(AK$7,$F993)&gt;$C993,MIN(AK$7,$F993)-$C993+1,0),MIN(AK$7,$F993)-AJ$7))/365,0))</f>
        <v>0</v>
      </c>
      <c r="AL993" s="4">
        <f>IF($F993=0,($D993-SUM($U993:AK993))*$E993*(IF(AK993&lt;1,IF(MIN(AL$7,$F993)&gt;$C993,MIN(AL$7,$F993)-$C993+1,0),MIN(AL$7,$F993)-AK$7))/365,IF($F993&gt;AK$7,($D993-SUM($U993:AK993))*$E993*(IF(AK993&lt;1,IF(MIN(AL$7,$F993)&gt;$C993,MIN(AL$7,$F993)-$C993+1,0),MIN(AL$7,$F993)-AK$7))/365,0))</f>
        <v>0</v>
      </c>
      <c r="AM993" s="4">
        <f>IF($F993=0,($D993-SUM($U993:AL993))*$E993*(IF(AL993&lt;1,IF(MIN(AM$7,$F993)&gt;$C993,MIN(AM$7,$F993)-$C993+1,0),MIN(AM$7,$F993)-AL$7))/365,IF($F993&gt;AL$7,($D993-SUM($U993:AL993))*$E993*(IF(AL993&lt;1,IF(MIN(AM$7,$F993)&gt;$C993,MIN(AM$7,$F993)-$C993+1,0),MIN(AM$7,$F993)-AL$7))/365,0))</f>
        <v>0</v>
      </c>
      <c r="AN993" s="4">
        <f>IF($F993=0,($D993-SUM($U993:AM993))*$E993*(IF(AM993&lt;1,IF(MIN(AN$7,$F993)&gt;$C993,MIN(AN$7,$F993)-$C993+1,0),MIN(AN$7,$F993)-AM$7))/365,IF($F993&gt;AM$7,($D993-SUM($U993:AM993))*$E993*(IF(AM993&lt;1,IF(MIN(AN$7,$F993)&gt;$C993,MIN(AN$7,$F993)-$C993+1,0),MIN(AN$7,$F993)-AM$7))/365,0))</f>
        <v>0</v>
      </c>
      <c r="AO993" s="4">
        <f>IF($F993=0,($D993-SUM($U993:AN993))*$E993*(IF(AN993&lt;1,IF(MIN(AO$7,$F993)&gt;$C993,MIN(AO$7,$F993)-$C993+1,0),MIN(AO$7,$F993)-AN$7))/365,IF($F993&gt;AN$7,($D993-SUM($U993:AN993))*$E993*(IF(AN993&lt;1,IF(MIN(AO$7,$F993)&gt;$C993,MIN(AO$7,$F993)-$C993+1,0),MIN(AO$7,$F993)-AN$7))/365,0))</f>
        <v>0</v>
      </c>
      <c r="AP993" s="4">
        <f>IF($F993=0,($D993-SUM($U993:AO993))*$E993*(IF(AO993&lt;1,IF(MIN(AP$7,$F993)&gt;$C993,MIN(AP$7,$F993)-$C993+1,0),MIN(AP$7,$F993)-AO$7))/365,IF($F993&gt;AO$7,($D993-SUM($U993:AO993))*$E993*(IF(AO993&lt;1,IF(MIN(AP$7,$F993)&gt;$C993,MIN(AP$7,$F993)-$C993+1,0),MIN(AP$7,$F993)-AO$7))/365,0))</f>
        <v>0</v>
      </c>
      <c r="AQ993" s="4">
        <f>IF($F993=0,($D993-SUM($U993:AP993))*$E993*(IF(AP993&lt;1,IF(MIN(AQ$7,$F993)&gt;$C993,MIN(AQ$7,$F993)-$C993+1,0),MIN(AQ$7,$F993)-AP$7))/365,IF($F993&gt;AP$7,($D993-SUM($U993:AP993))*$E993*(IF(AP993&lt;1,IF(MIN(AQ$7,$F993)&gt;$C993,MIN(AQ$7,$F993)-$C993+1,0),MIN(AQ$7,$F993)-AP$7))/365,0))</f>
        <v>0</v>
      </c>
      <c r="AR993" s="4">
        <f>IF($F993=0,($D993-SUM($U993:AQ993))*$E993*(IF(AQ993&lt;1,IF(MIN(AR$7,$F993)&gt;$C993,MIN(AR$7,$F993)-$C993+1,0),MIN(AR$7,$F993)-AQ$7))/365,IF($F993&gt;AQ$7,($D993-SUM($U993:AQ993))*$E993*(IF(AQ993&lt;1,IF(MIN(AR$7,$F993)&gt;$C993,MIN(AR$7,$F993)-$C993+1,0),MIN(AR$7,$F993)-AQ$7))/365,0))</f>
        <v>0</v>
      </c>
      <c r="AS993" s="4">
        <f>IF($F993=0,($D993-SUM($U993:AR993))*$E993*(IF(AR993&lt;1,IF(MIN(AS$7,$F993)&gt;$C993,MIN(AS$7,$F993)-$C993+1,0),MIN(AS$7,$F993)-AR$7))/365,IF($F993&gt;AR$7,($D993-SUM($U993:AR993))*$E993*(IF(AR993&lt;1,IF(MIN(AS$7,$F993)&gt;$C993,MIN(AS$7,$F993)-$C993+1,0),MIN(AS$7,$F993)-AR$7))/365,0))</f>
        <v>0</v>
      </c>
    </row>
    <row r="994" spans="1:45">
      <c r="A994" s="15"/>
      <c r="B994" s="17"/>
      <c r="C994" s="16"/>
      <c r="D994" s="15"/>
      <c r="E994" s="11"/>
      <c r="F994" s="16"/>
      <c r="G994" s="15"/>
      <c r="H994" s="14"/>
      <c r="I994" s="5"/>
      <c r="J994" s="13">
        <f>SUM(U994:AS994)</f>
        <v>0</v>
      </c>
      <c r="K994" s="13">
        <f>IF(F994=0,D994-J994,IF(F994&lt;41730,0,D994-J994))</f>
        <v>0</v>
      </c>
      <c r="L994" s="12">
        <f>IF(K994=0,0,IF(G994-((L$7-C994)/365)&lt;0,0,G994-((L$7-C994)/365)))</f>
        <v>0</v>
      </c>
      <c r="M994" s="4">
        <f>IF(K994=0,0,D994*H994)</f>
        <v>0</v>
      </c>
      <c r="N994" s="11">
        <f>IFERROR((1-(M994/K994)^(1/L994)),0)</f>
        <v>0</v>
      </c>
      <c r="O994" s="10">
        <f>IF(F994&gt;41730,IF(F994&gt;41730,(F994-41730)/365,IF(K994=0,0,IF(G994-((L$7-C994)/365)&lt;0,0,G994-((L$7-C994)/365)))),1)</f>
        <v>1</v>
      </c>
      <c r="P994" s="9">
        <f>IF(K994&lt;M994,0,IF(L994=0,K994-M994,K994*N994*O994))</f>
        <v>0</v>
      </c>
      <c r="Q994" s="19">
        <f>IF(F994&gt;41730,D994,0)</f>
        <v>0</v>
      </c>
      <c r="R994" s="18">
        <f>IF(F994&gt;41730,J994+P994,0)</f>
        <v>0</v>
      </c>
      <c r="S994" s="9">
        <f>IF(F994&gt;0,0,K994-P994)</f>
        <v>0</v>
      </c>
      <c r="T994" s="5"/>
      <c r="U994" s="4">
        <f>D994*E994*(IF(U$7&gt;$C994,U$7-$C994+1,0))/365</f>
        <v>0</v>
      </c>
      <c r="V994" s="4">
        <f>($D994-U994)*$E994*(IF(U994&lt;1,IF(V$7&gt;$C994,V$7-$C994+1,0),V$7-U$7))/365</f>
        <v>0</v>
      </c>
      <c r="W994" s="4">
        <f>IF($F994=0,($D994-SUM($U994:V994))*$E994*(IF(V994&lt;1,IF(MIN(W$7,$F994)&gt;$C994,MIN(W$7,$F994)-$C994+1,0),MIN(W$7,$F994)-V$7))/365,IF($F994&gt;V$7,($D994-SUM($U994:V994))*$E994*(IF(V994&lt;1,IF(MIN(W$7,$F994)&gt;$C994,MIN(W$7,$F994)-$C994+1,0),MIN(W$7,$F994)-V$7))/365,0))</f>
        <v>0</v>
      </c>
      <c r="X994" s="4">
        <f>IF($F994=0,($D994-SUM($U994:W994))*$E994*(IF(W994&lt;1,IF(MIN(X$7,$F994)&gt;$C994,MIN(X$7,$F994)-$C994+1,0),MIN(X$7,$F994)-W$7))/365,IF($F994&gt;W$7,($D994-SUM($U994:W994))*$E994*(IF(W994&lt;1,IF(MIN(X$7,$F994)&gt;$C994,MIN(X$7,$F994)-$C994+1,0),MIN(X$7,$F994)-W$7))/365,0))</f>
        <v>0</v>
      </c>
      <c r="Y994" s="4">
        <f>IF($F994=0,($D994-SUM($U994:X994))*$E994*(IF(X994&lt;1,IF(MIN(Y$7,$F994)&gt;$C994,MIN(Y$7,$F994)-$C994+1,0),MIN(Y$7,$F994)-X$7))/365,IF($F994&gt;X$7,($D994-SUM($U994:X994))*$E994*(IF(X994&lt;1,IF(MIN(Y$7,$F994)&gt;$C994,MIN(Y$7,$F994)-$C994+1,0),MIN(Y$7,$F994)-X$7))/365,0))</f>
        <v>0</v>
      </c>
      <c r="Z994" s="4">
        <f>IF($F994=0,($D994-SUM($U994:Y994))*$E994*(IF(Y994&lt;1,IF(MIN(Z$7,$F994)&gt;$C994,MIN(Z$7,$F994)-$C994+1,0),MIN(Z$7,$F994)-Y$7))/365,IF($F994&gt;Y$7,($D994-SUM($U994:Y994))*$E994*(IF(Y994&lt;1,IF(MIN(Z$7,$F994)&gt;$C994,MIN(Z$7,$F994)-$C994+1,0),MIN(Z$7,$F994)-Y$7))/365,0))</f>
        <v>0</v>
      </c>
      <c r="AA994" s="4">
        <f>IF($F994=0,($D994-SUM($U994:Z994))*$E994*(IF(Z994&lt;1,IF(MIN(AA$7,$F994)&gt;$C994,MIN(AA$7,$F994)-$C994+1,0),MIN(AA$7,$F994)-Z$7))/365,IF($F994&gt;Z$7,($D994-SUM($U994:Z994))*$E994*(IF(Z994&lt;1,IF(MIN(AA$7,$F994)&gt;$C994,MIN(AA$7,$F994)-$C994+1,0),MIN(AA$7,$F994)-Z$7))/365,0))</f>
        <v>0</v>
      </c>
      <c r="AB994" s="4">
        <f>IF($F994=0,($D994-SUM($U994:AA994))*$E994*(IF(AA994&lt;1,IF(MIN(AB$7,$F994)&gt;$C994,MIN(AB$7,$F994)-$C994+1,0),MIN(AB$7,$F994)-AA$7))/365,IF($F994&gt;AA$7,($D994-SUM($U994:AA994))*$E994*(IF(AA994&lt;1,IF(MIN(AB$7,$F994)&gt;$C994,MIN(AB$7,$F994)-$C994+1,0),MIN(AB$7,$F994)-AA$7))/365,0))</f>
        <v>0</v>
      </c>
      <c r="AC994" s="4">
        <f>IF($F994=0,($D994-SUM($U994:AB994))*$E994*(IF(AB994&lt;1,IF(MIN(AC$7,$F994)&gt;$C994,MIN(AC$7,$F994)-$C994+1,0),MIN(AC$7,$F994)-AB$7))/365,IF($F994&gt;AB$7,($D994-SUM($U994:AB994))*$E994*(IF(AB994&lt;1,IF(MIN(AC$7,$F994)&gt;$C994,MIN(AC$7,$F994)-$C994+1,0),MIN(AC$7,$F994)-AB$7))/365,0))</f>
        <v>0</v>
      </c>
      <c r="AD994" s="4">
        <f>IF($F994=0,($D994-SUM($U994:AC994))*$E994*(IF(AC994&lt;1,IF(MIN(AD$7,$F994)&gt;$C994,MIN(AD$7,$F994)-$C994+1,0),MIN(AD$7,$F994)-AC$7))/365,IF($F994&gt;AC$7,($D994-SUM($U994:AC994))*$E994*(IF(AC994&lt;1,IF(MIN(AD$7,$F994)&gt;$C994,MIN(AD$7,$F994)-$C994+1,0),MIN(AD$7,$F994)-AC$7))/365,0))</f>
        <v>0</v>
      </c>
      <c r="AE994" s="4">
        <f>IF($F994=0,($D994-SUM($U994:AD994))*$E994*(IF(AD994&lt;1,IF(MIN(AE$7,$F994)&gt;$C994,MIN(AE$7,$F994)-$C994+1,0),MIN(AE$7,$F994)-AD$7))/365,IF($F994&gt;AD$7,($D994-SUM($U994:AD994))*$E994*(IF(AD994&lt;1,IF(MIN(AE$7,$F994)&gt;$C994,MIN(AE$7,$F994)-$C994+1,0),MIN(AE$7,$F994)-AD$7))/365,0))</f>
        <v>0</v>
      </c>
      <c r="AF994" s="4">
        <f>IF($F994=0,($D994-SUM($U994:AE994))*$E994*(IF(AE994&lt;1,IF(MIN(AF$7,$F994)&gt;$C994,MIN(AF$7,$F994)-$C994+1,0),MIN(AF$7,$F994)-AE$7))/365,IF($F994&gt;AE$7,($D994-SUM($U994:AE994))*$E994*(IF(AE994&lt;1,IF(MIN(AF$7,$F994)&gt;$C994,MIN(AF$7,$F994)-$C994+1,0),MIN(AF$7,$F994)-AE$7))/365,0))</f>
        <v>0</v>
      </c>
      <c r="AG994" s="4">
        <f>IF($F994=0,($D994-SUM($U994:AF994))*$E994*(IF(AF994&lt;1,IF(MIN(AG$7,$F994)&gt;$C994,MIN(AG$7,$F994)-$C994+1,0),MIN(AG$7,$F994)-AF$7))/365,IF($F994&gt;AF$7,($D994-SUM($U994:AF994))*$E994*(IF(AF994&lt;1,IF(MIN(AG$7,$F994)&gt;$C994,MIN(AG$7,$F994)-$C994+1,0),MIN(AG$7,$F994)-AF$7))/365,0))</f>
        <v>0</v>
      </c>
      <c r="AH994" s="4">
        <f>IF($F994=0,($D994-SUM($U994:AG994))*$E994*(IF(AG994&lt;1,IF(MIN(AH$7,$F994)&gt;$C994,MIN(AH$7,$F994)-$C994+1,0),MIN(AH$7,$F994)-AG$7))/365,IF($F994&gt;AG$7,($D994-SUM($U994:AG994))*$E994*(IF(AG994&lt;1,IF(MIN(AH$7,$F994)&gt;$C994,MIN(AH$7,$F994)-$C994+1,0),MIN(AH$7,$F994)-AG$7))/365,0))</f>
        <v>0</v>
      </c>
      <c r="AI994" s="4">
        <f>IF($F994=0,($D994-SUM($U994:AH994))*$E994*(IF(AH994&lt;1,IF(MIN(AI$7,$F994)&gt;$C994,MIN(AI$7,$F994)-$C994+1,0),MIN(AI$7,$F994)-AH$7))/365,IF($F994&gt;AH$7,($D994-SUM($U994:AH994))*$E994*(IF(AH994&lt;1,IF(MIN(AI$7,$F994)&gt;$C994,MIN(AI$7,$F994)-$C994+1,0),MIN(AI$7,$F994)-AH$7))/365,0))</f>
        <v>0</v>
      </c>
      <c r="AJ994" s="4">
        <f>IF($F994=0,($D994-SUM($U994:AI994))*$E994*(IF(AI994&lt;1,IF(MIN(AJ$7,$F994)&gt;$C994,MIN(AJ$7,$F994)-$C994+1,0),MIN(AJ$7,$F994)-AI$7))/365,IF($F994&gt;AI$7,($D994-SUM($U994:AI994))*$E994*(IF(AI994&lt;1,IF(MIN(AJ$7,$F994)&gt;$C994,MIN(AJ$7,$F994)-$C994+1,0),MIN(AJ$7,$F994)-AI$7))/365,0))</f>
        <v>0</v>
      </c>
      <c r="AK994" s="4">
        <f>IF($F994=0,($D994-SUM($U994:AJ994))*$E994*(IF(AJ994&lt;1,IF(MIN(AK$7,$F994)&gt;$C994,MIN(AK$7,$F994)-$C994+1,0),MIN(AK$7,$F994)-AJ$7))/365,IF($F994&gt;AJ$7,($D994-SUM($U994:AJ994))*$E994*(IF(AJ994&lt;1,IF(MIN(AK$7,$F994)&gt;$C994,MIN(AK$7,$F994)-$C994+1,0),MIN(AK$7,$F994)-AJ$7))/365,0))</f>
        <v>0</v>
      </c>
      <c r="AL994" s="4">
        <f>IF($F994=0,($D994-SUM($U994:AK994))*$E994*(IF(AK994&lt;1,IF(MIN(AL$7,$F994)&gt;$C994,MIN(AL$7,$F994)-$C994+1,0),MIN(AL$7,$F994)-AK$7))/365,IF($F994&gt;AK$7,($D994-SUM($U994:AK994))*$E994*(IF(AK994&lt;1,IF(MIN(AL$7,$F994)&gt;$C994,MIN(AL$7,$F994)-$C994+1,0),MIN(AL$7,$F994)-AK$7))/365,0))</f>
        <v>0</v>
      </c>
      <c r="AM994" s="4">
        <f>IF($F994=0,($D994-SUM($U994:AL994))*$E994*(IF(AL994&lt;1,IF(MIN(AM$7,$F994)&gt;$C994,MIN(AM$7,$F994)-$C994+1,0),MIN(AM$7,$F994)-AL$7))/365,IF($F994&gt;AL$7,($D994-SUM($U994:AL994))*$E994*(IF(AL994&lt;1,IF(MIN(AM$7,$F994)&gt;$C994,MIN(AM$7,$F994)-$C994+1,0),MIN(AM$7,$F994)-AL$7))/365,0))</f>
        <v>0</v>
      </c>
      <c r="AN994" s="4">
        <f>IF($F994=0,($D994-SUM($U994:AM994))*$E994*(IF(AM994&lt;1,IF(MIN(AN$7,$F994)&gt;$C994,MIN(AN$7,$F994)-$C994+1,0),MIN(AN$7,$F994)-AM$7))/365,IF($F994&gt;AM$7,($D994-SUM($U994:AM994))*$E994*(IF(AM994&lt;1,IF(MIN(AN$7,$F994)&gt;$C994,MIN(AN$7,$F994)-$C994+1,0),MIN(AN$7,$F994)-AM$7))/365,0))</f>
        <v>0</v>
      </c>
      <c r="AO994" s="4">
        <f>IF($F994=0,($D994-SUM($U994:AN994))*$E994*(IF(AN994&lt;1,IF(MIN(AO$7,$F994)&gt;$C994,MIN(AO$7,$F994)-$C994+1,0),MIN(AO$7,$F994)-AN$7))/365,IF($F994&gt;AN$7,($D994-SUM($U994:AN994))*$E994*(IF(AN994&lt;1,IF(MIN(AO$7,$F994)&gt;$C994,MIN(AO$7,$F994)-$C994+1,0),MIN(AO$7,$F994)-AN$7))/365,0))</f>
        <v>0</v>
      </c>
      <c r="AP994" s="4">
        <f>IF($F994=0,($D994-SUM($U994:AO994))*$E994*(IF(AO994&lt;1,IF(MIN(AP$7,$F994)&gt;$C994,MIN(AP$7,$F994)-$C994+1,0),MIN(AP$7,$F994)-AO$7))/365,IF($F994&gt;AO$7,($D994-SUM($U994:AO994))*$E994*(IF(AO994&lt;1,IF(MIN(AP$7,$F994)&gt;$C994,MIN(AP$7,$F994)-$C994+1,0),MIN(AP$7,$F994)-AO$7))/365,0))</f>
        <v>0</v>
      </c>
      <c r="AQ994" s="4">
        <f>IF($F994=0,($D994-SUM($U994:AP994))*$E994*(IF(AP994&lt;1,IF(MIN(AQ$7,$F994)&gt;$C994,MIN(AQ$7,$F994)-$C994+1,0),MIN(AQ$7,$F994)-AP$7))/365,IF($F994&gt;AP$7,($D994-SUM($U994:AP994))*$E994*(IF(AP994&lt;1,IF(MIN(AQ$7,$F994)&gt;$C994,MIN(AQ$7,$F994)-$C994+1,0),MIN(AQ$7,$F994)-AP$7))/365,0))</f>
        <v>0</v>
      </c>
      <c r="AR994" s="4">
        <f>IF($F994=0,($D994-SUM($U994:AQ994))*$E994*(IF(AQ994&lt;1,IF(MIN(AR$7,$F994)&gt;$C994,MIN(AR$7,$F994)-$C994+1,0),MIN(AR$7,$F994)-AQ$7))/365,IF($F994&gt;AQ$7,($D994-SUM($U994:AQ994))*$E994*(IF(AQ994&lt;1,IF(MIN(AR$7,$F994)&gt;$C994,MIN(AR$7,$F994)-$C994+1,0),MIN(AR$7,$F994)-AQ$7))/365,0))</f>
        <v>0</v>
      </c>
      <c r="AS994" s="4">
        <f>IF($F994=0,($D994-SUM($U994:AR994))*$E994*(IF(AR994&lt;1,IF(MIN(AS$7,$F994)&gt;$C994,MIN(AS$7,$F994)-$C994+1,0),MIN(AS$7,$F994)-AR$7))/365,IF($F994&gt;AR$7,($D994-SUM($U994:AR994))*$E994*(IF(AR994&lt;1,IF(MIN(AS$7,$F994)&gt;$C994,MIN(AS$7,$F994)-$C994+1,0),MIN(AS$7,$F994)-AR$7))/365,0))</f>
        <v>0</v>
      </c>
    </row>
    <row r="995" spans="1:45">
      <c r="A995" s="15"/>
      <c r="B995" s="17"/>
      <c r="C995" s="16"/>
      <c r="D995" s="15"/>
      <c r="E995" s="11"/>
      <c r="F995" s="16"/>
      <c r="G995" s="15"/>
      <c r="H995" s="14"/>
      <c r="I995" s="5"/>
      <c r="J995" s="13">
        <f>SUM(U995:AS995)</f>
        <v>0</v>
      </c>
      <c r="K995" s="13">
        <f>IF(F995=0,D995-J995,IF(F995&lt;41730,0,D995-J995))</f>
        <v>0</v>
      </c>
      <c r="L995" s="12">
        <f>IF(K995=0,0,IF(G995-((L$7-C995)/365)&lt;0,0,G995-((L$7-C995)/365)))</f>
        <v>0</v>
      </c>
      <c r="M995" s="4">
        <f>IF(K995=0,0,D995*H995)</f>
        <v>0</v>
      </c>
      <c r="N995" s="11">
        <f>IFERROR((1-(M995/K995)^(1/L995)),0)</f>
        <v>0</v>
      </c>
      <c r="O995" s="10">
        <f>IF(F995&gt;41730,IF(F995&gt;41730,(F995-41730)/365,IF(K995=0,0,IF(G995-((L$7-C995)/365)&lt;0,0,G995-((L$7-C995)/365)))),1)</f>
        <v>1</v>
      </c>
      <c r="P995" s="9">
        <f>IF(K995&lt;M995,0,IF(L995=0,K995-M995,K995*N995*O995))</f>
        <v>0</v>
      </c>
      <c r="Q995" s="19">
        <f>IF(F995&gt;41730,D995,0)</f>
        <v>0</v>
      </c>
      <c r="R995" s="18">
        <f>IF(F995&gt;41730,J995+P995,0)</f>
        <v>0</v>
      </c>
      <c r="S995" s="9">
        <f>IF(F995&gt;0,0,K995-P995)</f>
        <v>0</v>
      </c>
      <c r="T995" s="5"/>
      <c r="U995" s="4">
        <f>D995*E995*(IF(U$7&gt;$C995,U$7-$C995+1,0))/365</f>
        <v>0</v>
      </c>
      <c r="V995" s="4">
        <f>($D995-U995)*$E995*(IF(U995&lt;1,IF(V$7&gt;$C995,V$7-$C995+1,0),V$7-U$7))/365</f>
        <v>0</v>
      </c>
      <c r="W995" s="4">
        <f>IF($F995=0,($D995-SUM($U995:V995))*$E995*(IF(V995&lt;1,IF(MIN(W$7,$F995)&gt;$C995,MIN(W$7,$F995)-$C995+1,0),MIN(W$7,$F995)-V$7))/365,IF($F995&gt;V$7,($D995-SUM($U995:V995))*$E995*(IF(V995&lt;1,IF(MIN(W$7,$F995)&gt;$C995,MIN(W$7,$F995)-$C995+1,0),MIN(W$7,$F995)-V$7))/365,0))</f>
        <v>0</v>
      </c>
      <c r="X995" s="4">
        <f>IF($F995=0,($D995-SUM($U995:W995))*$E995*(IF(W995&lt;1,IF(MIN(X$7,$F995)&gt;$C995,MIN(X$7,$F995)-$C995+1,0),MIN(X$7,$F995)-W$7))/365,IF($F995&gt;W$7,($D995-SUM($U995:W995))*$E995*(IF(W995&lt;1,IF(MIN(X$7,$F995)&gt;$C995,MIN(X$7,$F995)-$C995+1,0),MIN(X$7,$F995)-W$7))/365,0))</f>
        <v>0</v>
      </c>
      <c r="Y995" s="4">
        <f>IF($F995=0,($D995-SUM($U995:X995))*$E995*(IF(X995&lt;1,IF(MIN(Y$7,$F995)&gt;$C995,MIN(Y$7,$F995)-$C995+1,0),MIN(Y$7,$F995)-X$7))/365,IF($F995&gt;X$7,($D995-SUM($U995:X995))*$E995*(IF(X995&lt;1,IF(MIN(Y$7,$F995)&gt;$C995,MIN(Y$7,$F995)-$C995+1,0),MIN(Y$7,$F995)-X$7))/365,0))</f>
        <v>0</v>
      </c>
      <c r="Z995" s="4">
        <f>IF($F995=0,($D995-SUM($U995:Y995))*$E995*(IF(Y995&lt;1,IF(MIN(Z$7,$F995)&gt;$C995,MIN(Z$7,$F995)-$C995+1,0),MIN(Z$7,$F995)-Y$7))/365,IF($F995&gt;Y$7,($D995-SUM($U995:Y995))*$E995*(IF(Y995&lt;1,IF(MIN(Z$7,$F995)&gt;$C995,MIN(Z$7,$F995)-$C995+1,0),MIN(Z$7,$F995)-Y$7))/365,0))</f>
        <v>0</v>
      </c>
      <c r="AA995" s="4">
        <f>IF($F995=0,($D995-SUM($U995:Z995))*$E995*(IF(Z995&lt;1,IF(MIN(AA$7,$F995)&gt;$C995,MIN(AA$7,$F995)-$C995+1,0),MIN(AA$7,$F995)-Z$7))/365,IF($F995&gt;Z$7,($D995-SUM($U995:Z995))*$E995*(IF(Z995&lt;1,IF(MIN(AA$7,$F995)&gt;$C995,MIN(AA$7,$F995)-$C995+1,0),MIN(AA$7,$F995)-Z$7))/365,0))</f>
        <v>0</v>
      </c>
      <c r="AB995" s="4">
        <f>IF($F995=0,($D995-SUM($U995:AA995))*$E995*(IF(AA995&lt;1,IF(MIN(AB$7,$F995)&gt;$C995,MIN(AB$7,$F995)-$C995+1,0),MIN(AB$7,$F995)-AA$7))/365,IF($F995&gt;AA$7,($D995-SUM($U995:AA995))*$E995*(IF(AA995&lt;1,IF(MIN(AB$7,$F995)&gt;$C995,MIN(AB$7,$F995)-$C995+1,0),MIN(AB$7,$F995)-AA$7))/365,0))</f>
        <v>0</v>
      </c>
      <c r="AC995" s="4">
        <f>IF($F995=0,($D995-SUM($U995:AB995))*$E995*(IF(AB995&lt;1,IF(MIN(AC$7,$F995)&gt;$C995,MIN(AC$7,$F995)-$C995+1,0),MIN(AC$7,$F995)-AB$7))/365,IF($F995&gt;AB$7,($D995-SUM($U995:AB995))*$E995*(IF(AB995&lt;1,IF(MIN(AC$7,$F995)&gt;$C995,MIN(AC$7,$F995)-$C995+1,0),MIN(AC$7,$F995)-AB$7))/365,0))</f>
        <v>0</v>
      </c>
      <c r="AD995" s="4">
        <f>IF($F995=0,($D995-SUM($U995:AC995))*$E995*(IF(AC995&lt;1,IF(MIN(AD$7,$F995)&gt;$C995,MIN(AD$7,$F995)-$C995+1,0),MIN(AD$7,$F995)-AC$7))/365,IF($F995&gt;AC$7,($D995-SUM($U995:AC995))*$E995*(IF(AC995&lt;1,IF(MIN(AD$7,$F995)&gt;$C995,MIN(AD$7,$F995)-$C995+1,0),MIN(AD$7,$F995)-AC$7))/365,0))</f>
        <v>0</v>
      </c>
      <c r="AE995" s="4">
        <f>IF($F995=0,($D995-SUM($U995:AD995))*$E995*(IF(AD995&lt;1,IF(MIN(AE$7,$F995)&gt;$C995,MIN(AE$7,$F995)-$C995+1,0),MIN(AE$7,$F995)-AD$7))/365,IF($F995&gt;AD$7,($D995-SUM($U995:AD995))*$E995*(IF(AD995&lt;1,IF(MIN(AE$7,$F995)&gt;$C995,MIN(AE$7,$F995)-$C995+1,0),MIN(AE$7,$F995)-AD$7))/365,0))</f>
        <v>0</v>
      </c>
      <c r="AF995" s="4">
        <f>IF($F995=0,($D995-SUM($U995:AE995))*$E995*(IF(AE995&lt;1,IF(MIN(AF$7,$F995)&gt;$C995,MIN(AF$7,$F995)-$C995+1,0),MIN(AF$7,$F995)-AE$7))/365,IF($F995&gt;AE$7,($D995-SUM($U995:AE995))*$E995*(IF(AE995&lt;1,IF(MIN(AF$7,$F995)&gt;$C995,MIN(AF$7,$F995)-$C995+1,0),MIN(AF$7,$F995)-AE$7))/365,0))</f>
        <v>0</v>
      </c>
      <c r="AG995" s="4">
        <f>IF($F995=0,($D995-SUM($U995:AF995))*$E995*(IF(AF995&lt;1,IF(MIN(AG$7,$F995)&gt;$C995,MIN(AG$7,$F995)-$C995+1,0),MIN(AG$7,$F995)-AF$7))/365,IF($F995&gt;AF$7,($D995-SUM($U995:AF995))*$E995*(IF(AF995&lt;1,IF(MIN(AG$7,$F995)&gt;$C995,MIN(AG$7,$F995)-$C995+1,0),MIN(AG$7,$F995)-AF$7))/365,0))</f>
        <v>0</v>
      </c>
      <c r="AH995" s="4">
        <f>IF($F995=0,($D995-SUM($U995:AG995))*$E995*(IF(AG995&lt;1,IF(MIN(AH$7,$F995)&gt;$C995,MIN(AH$7,$F995)-$C995+1,0),MIN(AH$7,$F995)-AG$7))/365,IF($F995&gt;AG$7,($D995-SUM($U995:AG995))*$E995*(IF(AG995&lt;1,IF(MIN(AH$7,$F995)&gt;$C995,MIN(AH$7,$F995)-$C995+1,0),MIN(AH$7,$F995)-AG$7))/365,0))</f>
        <v>0</v>
      </c>
      <c r="AI995" s="4">
        <f>IF($F995=0,($D995-SUM($U995:AH995))*$E995*(IF(AH995&lt;1,IF(MIN(AI$7,$F995)&gt;$C995,MIN(AI$7,$F995)-$C995+1,0),MIN(AI$7,$F995)-AH$7))/365,IF($F995&gt;AH$7,($D995-SUM($U995:AH995))*$E995*(IF(AH995&lt;1,IF(MIN(AI$7,$F995)&gt;$C995,MIN(AI$7,$F995)-$C995+1,0),MIN(AI$7,$F995)-AH$7))/365,0))</f>
        <v>0</v>
      </c>
      <c r="AJ995" s="4">
        <f>IF($F995=0,($D995-SUM($U995:AI995))*$E995*(IF(AI995&lt;1,IF(MIN(AJ$7,$F995)&gt;$C995,MIN(AJ$7,$F995)-$C995+1,0),MIN(AJ$7,$F995)-AI$7))/365,IF($F995&gt;AI$7,($D995-SUM($U995:AI995))*$E995*(IF(AI995&lt;1,IF(MIN(AJ$7,$F995)&gt;$C995,MIN(AJ$7,$F995)-$C995+1,0),MIN(AJ$7,$F995)-AI$7))/365,0))</f>
        <v>0</v>
      </c>
      <c r="AK995" s="4">
        <f>IF($F995=0,($D995-SUM($U995:AJ995))*$E995*(IF(AJ995&lt;1,IF(MIN(AK$7,$F995)&gt;$C995,MIN(AK$7,$F995)-$C995+1,0),MIN(AK$7,$F995)-AJ$7))/365,IF($F995&gt;AJ$7,($D995-SUM($U995:AJ995))*$E995*(IF(AJ995&lt;1,IF(MIN(AK$7,$F995)&gt;$C995,MIN(AK$7,$F995)-$C995+1,0),MIN(AK$7,$F995)-AJ$7))/365,0))</f>
        <v>0</v>
      </c>
      <c r="AL995" s="4">
        <f>IF($F995=0,($D995-SUM($U995:AK995))*$E995*(IF(AK995&lt;1,IF(MIN(AL$7,$F995)&gt;$C995,MIN(AL$7,$F995)-$C995+1,0),MIN(AL$7,$F995)-AK$7))/365,IF($F995&gt;AK$7,($D995-SUM($U995:AK995))*$E995*(IF(AK995&lt;1,IF(MIN(AL$7,$F995)&gt;$C995,MIN(AL$7,$F995)-$C995+1,0),MIN(AL$7,$F995)-AK$7))/365,0))</f>
        <v>0</v>
      </c>
      <c r="AM995" s="4">
        <f>IF($F995=0,($D995-SUM($U995:AL995))*$E995*(IF(AL995&lt;1,IF(MIN(AM$7,$F995)&gt;$C995,MIN(AM$7,$F995)-$C995+1,0),MIN(AM$7,$F995)-AL$7))/365,IF($F995&gt;AL$7,($D995-SUM($U995:AL995))*$E995*(IF(AL995&lt;1,IF(MIN(AM$7,$F995)&gt;$C995,MIN(AM$7,$F995)-$C995+1,0),MIN(AM$7,$F995)-AL$7))/365,0))</f>
        <v>0</v>
      </c>
      <c r="AN995" s="4">
        <f>IF($F995=0,($D995-SUM($U995:AM995))*$E995*(IF(AM995&lt;1,IF(MIN(AN$7,$F995)&gt;$C995,MIN(AN$7,$F995)-$C995+1,0),MIN(AN$7,$F995)-AM$7))/365,IF($F995&gt;AM$7,($D995-SUM($U995:AM995))*$E995*(IF(AM995&lt;1,IF(MIN(AN$7,$F995)&gt;$C995,MIN(AN$7,$F995)-$C995+1,0),MIN(AN$7,$F995)-AM$7))/365,0))</f>
        <v>0</v>
      </c>
      <c r="AO995" s="4">
        <f>IF($F995=0,($D995-SUM($U995:AN995))*$E995*(IF(AN995&lt;1,IF(MIN(AO$7,$F995)&gt;$C995,MIN(AO$7,$F995)-$C995+1,0),MIN(AO$7,$F995)-AN$7))/365,IF($F995&gt;AN$7,($D995-SUM($U995:AN995))*$E995*(IF(AN995&lt;1,IF(MIN(AO$7,$F995)&gt;$C995,MIN(AO$7,$F995)-$C995+1,0),MIN(AO$7,$F995)-AN$7))/365,0))</f>
        <v>0</v>
      </c>
      <c r="AP995" s="4">
        <f>IF($F995=0,($D995-SUM($U995:AO995))*$E995*(IF(AO995&lt;1,IF(MIN(AP$7,$F995)&gt;$C995,MIN(AP$7,$F995)-$C995+1,0),MIN(AP$7,$F995)-AO$7))/365,IF($F995&gt;AO$7,($D995-SUM($U995:AO995))*$E995*(IF(AO995&lt;1,IF(MIN(AP$7,$F995)&gt;$C995,MIN(AP$7,$F995)-$C995+1,0),MIN(AP$7,$F995)-AO$7))/365,0))</f>
        <v>0</v>
      </c>
      <c r="AQ995" s="4">
        <f>IF($F995=0,($D995-SUM($U995:AP995))*$E995*(IF(AP995&lt;1,IF(MIN(AQ$7,$F995)&gt;$C995,MIN(AQ$7,$F995)-$C995+1,0),MIN(AQ$7,$F995)-AP$7))/365,IF($F995&gt;AP$7,($D995-SUM($U995:AP995))*$E995*(IF(AP995&lt;1,IF(MIN(AQ$7,$F995)&gt;$C995,MIN(AQ$7,$F995)-$C995+1,0),MIN(AQ$7,$F995)-AP$7))/365,0))</f>
        <v>0</v>
      </c>
      <c r="AR995" s="4">
        <f>IF($F995=0,($D995-SUM($U995:AQ995))*$E995*(IF(AQ995&lt;1,IF(MIN(AR$7,$F995)&gt;$C995,MIN(AR$7,$F995)-$C995+1,0),MIN(AR$7,$F995)-AQ$7))/365,IF($F995&gt;AQ$7,($D995-SUM($U995:AQ995))*$E995*(IF(AQ995&lt;1,IF(MIN(AR$7,$F995)&gt;$C995,MIN(AR$7,$F995)-$C995+1,0),MIN(AR$7,$F995)-AQ$7))/365,0))</f>
        <v>0</v>
      </c>
      <c r="AS995" s="4">
        <f>IF($F995=0,($D995-SUM($U995:AR995))*$E995*(IF(AR995&lt;1,IF(MIN(AS$7,$F995)&gt;$C995,MIN(AS$7,$F995)-$C995+1,0),MIN(AS$7,$F995)-AR$7))/365,IF($F995&gt;AR$7,($D995-SUM($U995:AR995))*$E995*(IF(AR995&lt;1,IF(MIN(AS$7,$F995)&gt;$C995,MIN(AS$7,$F995)-$C995+1,0),MIN(AS$7,$F995)-AR$7))/365,0))</f>
        <v>0</v>
      </c>
    </row>
    <row r="996" spans="1:45">
      <c r="A996" s="15"/>
      <c r="B996" s="17"/>
      <c r="C996" s="16"/>
      <c r="D996" s="15"/>
      <c r="E996" s="11"/>
      <c r="F996" s="16"/>
      <c r="G996" s="15"/>
      <c r="H996" s="14"/>
      <c r="I996" s="5"/>
      <c r="J996" s="13">
        <f>SUM(U996:AS996)</f>
        <v>0</v>
      </c>
      <c r="K996" s="13">
        <f>IF(F996=0,D996-J996,IF(F996&lt;41730,0,D996-J996))</f>
        <v>0</v>
      </c>
      <c r="L996" s="12">
        <f>IF(K996=0,0,IF(G996-((L$7-C996)/365)&lt;0,0,G996-((L$7-C996)/365)))</f>
        <v>0</v>
      </c>
      <c r="M996" s="4">
        <f>IF(K996=0,0,D996*H996)</f>
        <v>0</v>
      </c>
      <c r="N996" s="11">
        <f>IFERROR((1-(M996/K996)^(1/L996)),0)</f>
        <v>0</v>
      </c>
      <c r="O996" s="10">
        <f>IF(F996&gt;41730,IF(F996&gt;41730,(F996-41730)/365,IF(K996=0,0,IF(G996-((L$7-C996)/365)&lt;0,0,G996-((L$7-C996)/365)))),1)</f>
        <v>1</v>
      </c>
      <c r="P996" s="9">
        <f>IF(K996&lt;M996,0,IF(L996=0,K996-M996,K996*N996*O996))</f>
        <v>0</v>
      </c>
      <c r="Q996" s="19">
        <f>IF(F996&gt;41730,D996,0)</f>
        <v>0</v>
      </c>
      <c r="R996" s="18">
        <f>IF(F996&gt;41730,J996+P996,0)</f>
        <v>0</v>
      </c>
      <c r="S996" s="9">
        <f>IF(F996&gt;0,0,K996-P996)</f>
        <v>0</v>
      </c>
      <c r="T996" s="5"/>
      <c r="U996" s="4">
        <f>D996*E996*(IF(U$7&gt;$C996,U$7-$C996+1,0))/365</f>
        <v>0</v>
      </c>
      <c r="V996" s="4">
        <f>($D996-U996)*$E996*(IF(U996&lt;1,IF(V$7&gt;$C996,V$7-$C996+1,0),V$7-U$7))/365</f>
        <v>0</v>
      </c>
      <c r="W996" s="4">
        <f>IF($F996=0,($D996-SUM($U996:V996))*$E996*(IF(V996&lt;1,IF(MIN(W$7,$F996)&gt;$C996,MIN(W$7,$F996)-$C996+1,0),MIN(W$7,$F996)-V$7))/365,IF($F996&gt;V$7,($D996-SUM($U996:V996))*$E996*(IF(V996&lt;1,IF(MIN(W$7,$F996)&gt;$C996,MIN(W$7,$F996)-$C996+1,0),MIN(W$7,$F996)-V$7))/365,0))</f>
        <v>0</v>
      </c>
      <c r="X996" s="4">
        <f>IF($F996=0,($D996-SUM($U996:W996))*$E996*(IF(W996&lt;1,IF(MIN(X$7,$F996)&gt;$C996,MIN(X$7,$F996)-$C996+1,0),MIN(X$7,$F996)-W$7))/365,IF($F996&gt;W$7,($D996-SUM($U996:W996))*$E996*(IF(W996&lt;1,IF(MIN(X$7,$F996)&gt;$C996,MIN(X$7,$F996)-$C996+1,0),MIN(X$7,$F996)-W$7))/365,0))</f>
        <v>0</v>
      </c>
      <c r="Y996" s="4">
        <f>IF($F996=0,($D996-SUM($U996:X996))*$E996*(IF(X996&lt;1,IF(MIN(Y$7,$F996)&gt;$C996,MIN(Y$7,$F996)-$C996+1,0),MIN(Y$7,$F996)-X$7))/365,IF($F996&gt;X$7,($D996-SUM($U996:X996))*$E996*(IF(X996&lt;1,IF(MIN(Y$7,$F996)&gt;$C996,MIN(Y$7,$F996)-$C996+1,0),MIN(Y$7,$F996)-X$7))/365,0))</f>
        <v>0</v>
      </c>
      <c r="Z996" s="4">
        <f>IF($F996=0,($D996-SUM($U996:Y996))*$E996*(IF(Y996&lt;1,IF(MIN(Z$7,$F996)&gt;$C996,MIN(Z$7,$F996)-$C996+1,0),MIN(Z$7,$F996)-Y$7))/365,IF($F996&gt;Y$7,($D996-SUM($U996:Y996))*$E996*(IF(Y996&lt;1,IF(MIN(Z$7,$F996)&gt;$C996,MIN(Z$7,$F996)-$C996+1,0),MIN(Z$7,$F996)-Y$7))/365,0))</f>
        <v>0</v>
      </c>
      <c r="AA996" s="4">
        <f>IF($F996=0,($D996-SUM($U996:Z996))*$E996*(IF(Z996&lt;1,IF(MIN(AA$7,$F996)&gt;$C996,MIN(AA$7,$F996)-$C996+1,0),MIN(AA$7,$F996)-Z$7))/365,IF($F996&gt;Z$7,($D996-SUM($U996:Z996))*$E996*(IF(Z996&lt;1,IF(MIN(AA$7,$F996)&gt;$C996,MIN(AA$7,$F996)-$C996+1,0),MIN(AA$7,$F996)-Z$7))/365,0))</f>
        <v>0</v>
      </c>
      <c r="AB996" s="4">
        <f>IF($F996=0,($D996-SUM($U996:AA996))*$E996*(IF(AA996&lt;1,IF(MIN(AB$7,$F996)&gt;$C996,MIN(AB$7,$F996)-$C996+1,0),MIN(AB$7,$F996)-AA$7))/365,IF($F996&gt;AA$7,($D996-SUM($U996:AA996))*$E996*(IF(AA996&lt;1,IF(MIN(AB$7,$F996)&gt;$C996,MIN(AB$7,$F996)-$C996+1,0),MIN(AB$7,$F996)-AA$7))/365,0))</f>
        <v>0</v>
      </c>
      <c r="AC996" s="4">
        <f>IF($F996=0,($D996-SUM($U996:AB996))*$E996*(IF(AB996&lt;1,IF(MIN(AC$7,$F996)&gt;$C996,MIN(AC$7,$F996)-$C996+1,0),MIN(AC$7,$F996)-AB$7))/365,IF($F996&gt;AB$7,($D996-SUM($U996:AB996))*$E996*(IF(AB996&lt;1,IF(MIN(AC$7,$F996)&gt;$C996,MIN(AC$7,$F996)-$C996+1,0),MIN(AC$7,$F996)-AB$7))/365,0))</f>
        <v>0</v>
      </c>
      <c r="AD996" s="4">
        <f>IF($F996=0,($D996-SUM($U996:AC996))*$E996*(IF(AC996&lt;1,IF(MIN(AD$7,$F996)&gt;$C996,MIN(AD$7,$F996)-$C996+1,0),MIN(AD$7,$F996)-AC$7))/365,IF($F996&gt;AC$7,($D996-SUM($U996:AC996))*$E996*(IF(AC996&lt;1,IF(MIN(AD$7,$F996)&gt;$C996,MIN(AD$7,$F996)-$C996+1,0),MIN(AD$7,$F996)-AC$7))/365,0))</f>
        <v>0</v>
      </c>
      <c r="AE996" s="4">
        <f>IF($F996=0,($D996-SUM($U996:AD996))*$E996*(IF(AD996&lt;1,IF(MIN(AE$7,$F996)&gt;$C996,MIN(AE$7,$F996)-$C996+1,0),MIN(AE$7,$F996)-AD$7))/365,IF($F996&gt;AD$7,($D996-SUM($U996:AD996))*$E996*(IF(AD996&lt;1,IF(MIN(AE$7,$F996)&gt;$C996,MIN(AE$7,$F996)-$C996+1,0),MIN(AE$7,$F996)-AD$7))/365,0))</f>
        <v>0</v>
      </c>
      <c r="AF996" s="4">
        <f>IF($F996=0,($D996-SUM($U996:AE996))*$E996*(IF(AE996&lt;1,IF(MIN(AF$7,$F996)&gt;$C996,MIN(AF$7,$F996)-$C996+1,0),MIN(AF$7,$F996)-AE$7))/365,IF($F996&gt;AE$7,($D996-SUM($U996:AE996))*$E996*(IF(AE996&lt;1,IF(MIN(AF$7,$F996)&gt;$C996,MIN(AF$7,$F996)-$C996+1,0),MIN(AF$7,$F996)-AE$7))/365,0))</f>
        <v>0</v>
      </c>
      <c r="AG996" s="4">
        <f>IF($F996=0,($D996-SUM($U996:AF996))*$E996*(IF(AF996&lt;1,IF(MIN(AG$7,$F996)&gt;$C996,MIN(AG$7,$F996)-$C996+1,0),MIN(AG$7,$F996)-AF$7))/365,IF($F996&gt;AF$7,($D996-SUM($U996:AF996))*$E996*(IF(AF996&lt;1,IF(MIN(AG$7,$F996)&gt;$C996,MIN(AG$7,$F996)-$C996+1,0),MIN(AG$7,$F996)-AF$7))/365,0))</f>
        <v>0</v>
      </c>
      <c r="AH996" s="4">
        <f>IF($F996=0,($D996-SUM($U996:AG996))*$E996*(IF(AG996&lt;1,IF(MIN(AH$7,$F996)&gt;$C996,MIN(AH$7,$F996)-$C996+1,0),MIN(AH$7,$F996)-AG$7))/365,IF($F996&gt;AG$7,($D996-SUM($U996:AG996))*$E996*(IF(AG996&lt;1,IF(MIN(AH$7,$F996)&gt;$C996,MIN(AH$7,$F996)-$C996+1,0),MIN(AH$7,$F996)-AG$7))/365,0))</f>
        <v>0</v>
      </c>
      <c r="AI996" s="4">
        <f>IF($F996=0,($D996-SUM($U996:AH996))*$E996*(IF(AH996&lt;1,IF(MIN(AI$7,$F996)&gt;$C996,MIN(AI$7,$F996)-$C996+1,0),MIN(AI$7,$F996)-AH$7))/365,IF($F996&gt;AH$7,($D996-SUM($U996:AH996))*$E996*(IF(AH996&lt;1,IF(MIN(AI$7,$F996)&gt;$C996,MIN(AI$7,$F996)-$C996+1,0),MIN(AI$7,$F996)-AH$7))/365,0))</f>
        <v>0</v>
      </c>
      <c r="AJ996" s="4">
        <f>IF($F996=0,($D996-SUM($U996:AI996))*$E996*(IF(AI996&lt;1,IF(MIN(AJ$7,$F996)&gt;$C996,MIN(AJ$7,$F996)-$C996+1,0),MIN(AJ$7,$F996)-AI$7))/365,IF($F996&gt;AI$7,($D996-SUM($U996:AI996))*$E996*(IF(AI996&lt;1,IF(MIN(AJ$7,$F996)&gt;$C996,MIN(AJ$7,$F996)-$C996+1,0),MIN(AJ$7,$F996)-AI$7))/365,0))</f>
        <v>0</v>
      </c>
      <c r="AK996" s="4">
        <f>IF($F996=0,($D996-SUM($U996:AJ996))*$E996*(IF(AJ996&lt;1,IF(MIN(AK$7,$F996)&gt;$C996,MIN(AK$7,$F996)-$C996+1,0),MIN(AK$7,$F996)-AJ$7))/365,IF($F996&gt;AJ$7,($D996-SUM($U996:AJ996))*$E996*(IF(AJ996&lt;1,IF(MIN(AK$7,$F996)&gt;$C996,MIN(AK$7,$F996)-$C996+1,0),MIN(AK$7,$F996)-AJ$7))/365,0))</f>
        <v>0</v>
      </c>
      <c r="AL996" s="4">
        <f>IF($F996=0,($D996-SUM($U996:AK996))*$E996*(IF(AK996&lt;1,IF(MIN(AL$7,$F996)&gt;$C996,MIN(AL$7,$F996)-$C996+1,0),MIN(AL$7,$F996)-AK$7))/365,IF($F996&gt;AK$7,($D996-SUM($U996:AK996))*$E996*(IF(AK996&lt;1,IF(MIN(AL$7,$F996)&gt;$C996,MIN(AL$7,$F996)-$C996+1,0),MIN(AL$7,$F996)-AK$7))/365,0))</f>
        <v>0</v>
      </c>
      <c r="AM996" s="4">
        <f>IF($F996=0,($D996-SUM($U996:AL996))*$E996*(IF(AL996&lt;1,IF(MIN(AM$7,$F996)&gt;$C996,MIN(AM$7,$F996)-$C996+1,0),MIN(AM$7,$F996)-AL$7))/365,IF($F996&gt;AL$7,($D996-SUM($U996:AL996))*$E996*(IF(AL996&lt;1,IF(MIN(AM$7,$F996)&gt;$C996,MIN(AM$7,$F996)-$C996+1,0),MIN(AM$7,$F996)-AL$7))/365,0))</f>
        <v>0</v>
      </c>
      <c r="AN996" s="4">
        <f>IF($F996=0,($D996-SUM($U996:AM996))*$E996*(IF(AM996&lt;1,IF(MIN(AN$7,$F996)&gt;$C996,MIN(AN$7,$F996)-$C996+1,0),MIN(AN$7,$F996)-AM$7))/365,IF($F996&gt;AM$7,($D996-SUM($U996:AM996))*$E996*(IF(AM996&lt;1,IF(MIN(AN$7,$F996)&gt;$C996,MIN(AN$7,$F996)-$C996+1,0),MIN(AN$7,$F996)-AM$7))/365,0))</f>
        <v>0</v>
      </c>
      <c r="AO996" s="4">
        <f>IF($F996=0,($D996-SUM($U996:AN996))*$E996*(IF(AN996&lt;1,IF(MIN(AO$7,$F996)&gt;$C996,MIN(AO$7,$F996)-$C996+1,0),MIN(AO$7,$F996)-AN$7))/365,IF($F996&gt;AN$7,($D996-SUM($U996:AN996))*$E996*(IF(AN996&lt;1,IF(MIN(AO$7,$F996)&gt;$C996,MIN(AO$7,$F996)-$C996+1,0),MIN(AO$7,$F996)-AN$7))/365,0))</f>
        <v>0</v>
      </c>
      <c r="AP996" s="4">
        <f>IF($F996=0,($D996-SUM($U996:AO996))*$E996*(IF(AO996&lt;1,IF(MIN(AP$7,$F996)&gt;$C996,MIN(AP$7,$F996)-$C996+1,0),MIN(AP$7,$F996)-AO$7))/365,IF($F996&gt;AO$7,($D996-SUM($U996:AO996))*$E996*(IF(AO996&lt;1,IF(MIN(AP$7,$F996)&gt;$C996,MIN(AP$7,$F996)-$C996+1,0),MIN(AP$7,$F996)-AO$7))/365,0))</f>
        <v>0</v>
      </c>
      <c r="AQ996" s="4">
        <f>IF($F996=0,($D996-SUM($U996:AP996))*$E996*(IF(AP996&lt;1,IF(MIN(AQ$7,$F996)&gt;$C996,MIN(AQ$7,$F996)-$C996+1,0),MIN(AQ$7,$F996)-AP$7))/365,IF($F996&gt;AP$7,($D996-SUM($U996:AP996))*$E996*(IF(AP996&lt;1,IF(MIN(AQ$7,$F996)&gt;$C996,MIN(AQ$7,$F996)-$C996+1,0),MIN(AQ$7,$F996)-AP$7))/365,0))</f>
        <v>0</v>
      </c>
      <c r="AR996" s="4">
        <f>IF($F996=0,($D996-SUM($U996:AQ996))*$E996*(IF(AQ996&lt;1,IF(MIN(AR$7,$F996)&gt;$C996,MIN(AR$7,$F996)-$C996+1,0),MIN(AR$7,$F996)-AQ$7))/365,IF($F996&gt;AQ$7,($D996-SUM($U996:AQ996))*$E996*(IF(AQ996&lt;1,IF(MIN(AR$7,$F996)&gt;$C996,MIN(AR$7,$F996)-$C996+1,0),MIN(AR$7,$F996)-AQ$7))/365,0))</f>
        <v>0</v>
      </c>
      <c r="AS996" s="4">
        <f>IF($F996=0,($D996-SUM($U996:AR996))*$E996*(IF(AR996&lt;1,IF(MIN(AS$7,$F996)&gt;$C996,MIN(AS$7,$F996)-$C996+1,0),MIN(AS$7,$F996)-AR$7))/365,IF($F996&gt;AR$7,($D996-SUM($U996:AR996))*$E996*(IF(AR996&lt;1,IF(MIN(AS$7,$F996)&gt;$C996,MIN(AS$7,$F996)-$C996+1,0),MIN(AS$7,$F996)-AR$7))/365,0))</f>
        <v>0</v>
      </c>
    </row>
    <row r="997" spans="1:45">
      <c r="A997" s="15"/>
      <c r="B997" s="17"/>
      <c r="C997" s="16"/>
      <c r="D997" s="15"/>
      <c r="E997" s="11"/>
      <c r="F997" s="16"/>
      <c r="G997" s="15"/>
      <c r="H997" s="14"/>
      <c r="I997" s="5"/>
      <c r="J997" s="13">
        <f>SUM(U997:AS997)</f>
        <v>0</v>
      </c>
      <c r="K997" s="13">
        <f>IF(F997=0,D997-J997,IF(F997&lt;41730,0,D997-J997))</f>
        <v>0</v>
      </c>
      <c r="L997" s="12">
        <f>IF(K997=0,0,IF(G997-((L$7-C997)/365)&lt;0,0,G997-((L$7-C997)/365)))</f>
        <v>0</v>
      </c>
      <c r="M997" s="4">
        <f>IF(K997=0,0,D997*H997)</f>
        <v>0</v>
      </c>
      <c r="N997" s="11">
        <f>IFERROR((1-(M997/K997)^(1/L997)),0)</f>
        <v>0</v>
      </c>
      <c r="O997" s="10">
        <f>IF(F997&gt;41730,IF(F997&gt;41730,(F997-41730)/365,IF(K997=0,0,IF(G997-((L$7-C997)/365)&lt;0,0,G997-((L$7-C997)/365)))),1)</f>
        <v>1</v>
      </c>
      <c r="P997" s="9">
        <f>IF(K997&lt;M997,0,IF(L997=0,K997-M997,K997*N997*O997))</f>
        <v>0</v>
      </c>
      <c r="Q997" s="19">
        <f>IF(F997&gt;41730,D997,0)</f>
        <v>0</v>
      </c>
      <c r="R997" s="18">
        <f>IF(F997&gt;41730,J997+P997,0)</f>
        <v>0</v>
      </c>
      <c r="S997" s="9">
        <f>IF(F997&gt;0,0,K997-P997)</f>
        <v>0</v>
      </c>
      <c r="T997" s="5"/>
      <c r="U997" s="4">
        <f>D997*E997*(IF(U$7&gt;$C997,U$7-$C997+1,0))/365</f>
        <v>0</v>
      </c>
      <c r="V997" s="4">
        <f>($D997-U997)*$E997*(IF(U997&lt;1,IF(V$7&gt;$C997,V$7-$C997+1,0),V$7-U$7))/365</f>
        <v>0</v>
      </c>
      <c r="W997" s="4">
        <f>IF($F997=0,($D997-SUM($U997:V997))*$E997*(IF(V997&lt;1,IF(MIN(W$7,$F997)&gt;$C997,MIN(W$7,$F997)-$C997+1,0),MIN(W$7,$F997)-V$7))/365,IF($F997&gt;V$7,($D997-SUM($U997:V997))*$E997*(IF(V997&lt;1,IF(MIN(W$7,$F997)&gt;$C997,MIN(W$7,$F997)-$C997+1,0),MIN(W$7,$F997)-V$7))/365,0))</f>
        <v>0</v>
      </c>
      <c r="X997" s="4">
        <f>IF($F997=0,($D997-SUM($U997:W997))*$E997*(IF(W997&lt;1,IF(MIN(X$7,$F997)&gt;$C997,MIN(X$7,$F997)-$C997+1,0),MIN(X$7,$F997)-W$7))/365,IF($F997&gt;W$7,($D997-SUM($U997:W997))*$E997*(IF(W997&lt;1,IF(MIN(X$7,$F997)&gt;$C997,MIN(X$7,$F997)-$C997+1,0),MIN(X$7,$F997)-W$7))/365,0))</f>
        <v>0</v>
      </c>
      <c r="Y997" s="4">
        <f>IF($F997=0,($D997-SUM($U997:X997))*$E997*(IF(X997&lt;1,IF(MIN(Y$7,$F997)&gt;$C997,MIN(Y$7,$F997)-$C997+1,0),MIN(Y$7,$F997)-X$7))/365,IF($F997&gt;X$7,($D997-SUM($U997:X997))*$E997*(IF(X997&lt;1,IF(MIN(Y$7,$F997)&gt;$C997,MIN(Y$7,$F997)-$C997+1,0),MIN(Y$7,$F997)-X$7))/365,0))</f>
        <v>0</v>
      </c>
      <c r="Z997" s="4">
        <f>IF($F997=0,($D997-SUM($U997:Y997))*$E997*(IF(Y997&lt;1,IF(MIN(Z$7,$F997)&gt;$C997,MIN(Z$7,$F997)-$C997+1,0),MIN(Z$7,$F997)-Y$7))/365,IF($F997&gt;Y$7,($D997-SUM($U997:Y997))*$E997*(IF(Y997&lt;1,IF(MIN(Z$7,$F997)&gt;$C997,MIN(Z$7,$F997)-$C997+1,0),MIN(Z$7,$F997)-Y$7))/365,0))</f>
        <v>0</v>
      </c>
      <c r="AA997" s="4">
        <f>IF($F997=0,($D997-SUM($U997:Z997))*$E997*(IF(Z997&lt;1,IF(MIN(AA$7,$F997)&gt;$C997,MIN(AA$7,$F997)-$C997+1,0),MIN(AA$7,$F997)-Z$7))/365,IF($F997&gt;Z$7,($D997-SUM($U997:Z997))*$E997*(IF(Z997&lt;1,IF(MIN(AA$7,$F997)&gt;$C997,MIN(AA$7,$F997)-$C997+1,0),MIN(AA$7,$F997)-Z$7))/365,0))</f>
        <v>0</v>
      </c>
      <c r="AB997" s="4">
        <f>IF($F997=0,($D997-SUM($U997:AA997))*$E997*(IF(AA997&lt;1,IF(MIN(AB$7,$F997)&gt;$C997,MIN(AB$7,$F997)-$C997+1,0),MIN(AB$7,$F997)-AA$7))/365,IF($F997&gt;AA$7,($D997-SUM($U997:AA997))*$E997*(IF(AA997&lt;1,IF(MIN(AB$7,$F997)&gt;$C997,MIN(AB$7,$F997)-$C997+1,0),MIN(AB$7,$F997)-AA$7))/365,0))</f>
        <v>0</v>
      </c>
      <c r="AC997" s="4">
        <f>IF($F997=0,($D997-SUM($U997:AB997))*$E997*(IF(AB997&lt;1,IF(MIN(AC$7,$F997)&gt;$C997,MIN(AC$7,$F997)-$C997+1,0),MIN(AC$7,$F997)-AB$7))/365,IF($F997&gt;AB$7,($D997-SUM($U997:AB997))*$E997*(IF(AB997&lt;1,IF(MIN(AC$7,$F997)&gt;$C997,MIN(AC$7,$F997)-$C997+1,0),MIN(AC$7,$F997)-AB$7))/365,0))</f>
        <v>0</v>
      </c>
      <c r="AD997" s="4">
        <f>IF($F997=0,($D997-SUM($U997:AC997))*$E997*(IF(AC997&lt;1,IF(MIN(AD$7,$F997)&gt;$C997,MIN(AD$7,$F997)-$C997+1,0),MIN(AD$7,$F997)-AC$7))/365,IF($F997&gt;AC$7,($D997-SUM($U997:AC997))*$E997*(IF(AC997&lt;1,IF(MIN(AD$7,$F997)&gt;$C997,MIN(AD$7,$F997)-$C997+1,0),MIN(AD$7,$F997)-AC$7))/365,0))</f>
        <v>0</v>
      </c>
      <c r="AE997" s="4">
        <f>IF($F997=0,($D997-SUM($U997:AD997))*$E997*(IF(AD997&lt;1,IF(MIN(AE$7,$F997)&gt;$C997,MIN(AE$7,$F997)-$C997+1,0),MIN(AE$7,$F997)-AD$7))/365,IF($F997&gt;AD$7,($D997-SUM($U997:AD997))*$E997*(IF(AD997&lt;1,IF(MIN(AE$7,$F997)&gt;$C997,MIN(AE$7,$F997)-$C997+1,0),MIN(AE$7,$F997)-AD$7))/365,0))</f>
        <v>0</v>
      </c>
      <c r="AF997" s="4">
        <f>IF($F997=0,($D997-SUM($U997:AE997))*$E997*(IF(AE997&lt;1,IF(MIN(AF$7,$F997)&gt;$C997,MIN(AF$7,$F997)-$C997+1,0),MIN(AF$7,$F997)-AE$7))/365,IF($F997&gt;AE$7,($D997-SUM($U997:AE997))*$E997*(IF(AE997&lt;1,IF(MIN(AF$7,$F997)&gt;$C997,MIN(AF$7,$F997)-$C997+1,0),MIN(AF$7,$F997)-AE$7))/365,0))</f>
        <v>0</v>
      </c>
      <c r="AG997" s="4">
        <f>IF($F997=0,($D997-SUM($U997:AF997))*$E997*(IF(AF997&lt;1,IF(MIN(AG$7,$F997)&gt;$C997,MIN(AG$7,$F997)-$C997+1,0),MIN(AG$7,$F997)-AF$7))/365,IF($F997&gt;AF$7,($D997-SUM($U997:AF997))*$E997*(IF(AF997&lt;1,IF(MIN(AG$7,$F997)&gt;$C997,MIN(AG$7,$F997)-$C997+1,0),MIN(AG$7,$F997)-AF$7))/365,0))</f>
        <v>0</v>
      </c>
      <c r="AH997" s="4">
        <f>IF($F997=0,($D997-SUM($U997:AG997))*$E997*(IF(AG997&lt;1,IF(MIN(AH$7,$F997)&gt;$C997,MIN(AH$7,$F997)-$C997+1,0),MIN(AH$7,$F997)-AG$7))/365,IF($F997&gt;AG$7,($D997-SUM($U997:AG997))*$E997*(IF(AG997&lt;1,IF(MIN(AH$7,$F997)&gt;$C997,MIN(AH$7,$F997)-$C997+1,0),MIN(AH$7,$F997)-AG$7))/365,0))</f>
        <v>0</v>
      </c>
      <c r="AI997" s="4">
        <f>IF($F997=0,($D997-SUM($U997:AH997))*$E997*(IF(AH997&lt;1,IF(MIN(AI$7,$F997)&gt;$C997,MIN(AI$7,$F997)-$C997+1,0),MIN(AI$7,$F997)-AH$7))/365,IF($F997&gt;AH$7,($D997-SUM($U997:AH997))*$E997*(IF(AH997&lt;1,IF(MIN(AI$7,$F997)&gt;$C997,MIN(AI$7,$F997)-$C997+1,0),MIN(AI$7,$F997)-AH$7))/365,0))</f>
        <v>0</v>
      </c>
      <c r="AJ997" s="4">
        <f>IF($F997=0,($D997-SUM($U997:AI997))*$E997*(IF(AI997&lt;1,IF(MIN(AJ$7,$F997)&gt;$C997,MIN(AJ$7,$F997)-$C997+1,0),MIN(AJ$7,$F997)-AI$7))/365,IF($F997&gt;AI$7,($D997-SUM($U997:AI997))*$E997*(IF(AI997&lt;1,IF(MIN(AJ$7,$F997)&gt;$C997,MIN(AJ$7,$F997)-$C997+1,0),MIN(AJ$7,$F997)-AI$7))/365,0))</f>
        <v>0</v>
      </c>
      <c r="AK997" s="4">
        <f>IF($F997=0,($D997-SUM($U997:AJ997))*$E997*(IF(AJ997&lt;1,IF(MIN(AK$7,$F997)&gt;$C997,MIN(AK$7,$F997)-$C997+1,0),MIN(AK$7,$F997)-AJ$7))/365,IF($F997&gt;AJ$7,($D997-SUM($U997:AJ997))*$E997*(IF(AJ997&lt;1,IF(MIN(AK$7,$F997)&gt;$C997,MIN(AK$7,$F997)-$C997+1,0),MIN(AK$7,$F997)-AJ$7))/365,0))</f>
        <v>0</v>
      </c>
      <c r="AL997" s="4">
        <f>IF($F997=0,($D997-SUM($U997:AK997))*$E997*(IF(AK997&lt;1,IF(MIN(AL$7,$F997)&gt;$C997,MIN(AL$7,$F997)-$C997+1,0),MIN(AL$7,$F997)-AK$7))/365,IF($F997&gt;AK$7,($D997-SUM($U997:AK997))*$E997*(IF(AK997&lt;1,IF(MIN(AL$7,$F997)&gt;$C997,MIN(AL$7,$F997)-$C997+1,0),MIN(AL$7,$F997)-AK$7))/365,0))</f>
        <v>0</v>
      </c>
      <c r="AM997" s="4">
        <f>IF($F997=0,($D997-SUM($U997:AL997))*$E997*(IF(AL997&lt;1,IF(MIN(AM$7,$F997)&gt;$C997,MIN(AM$7,$F997)-$C997+1,0),MIN(AM$7,$F997)-AL$7))/365,IF($F997&gt;AL$7,($D997-SUM($U997:AL997))*$E997*(IF(AL997&lt;1,IF(MIN(AM$7,$F997)&gt;$C997,MIN(AM$7,$F997)-$C997+1,0),MIN(AM$7,$F997)-AL$7))/365,0))</f>
        <v>0</v>
      </c>
      <c r="AN997" s="4">
        <f>IF($F997=0,($D997-SUM($U997:AM997))*$E997*(IF(AM997&lt;1,IF(MIN(AN$7,$F997)&gt;$C997,MIN(AN$7,$F997)-$C997+1,0),MIN(AN$7,$F997)-AM$7))/365,IF($F997&gt;AM$7,($D997-SUM($U997:AM997))*$E997*(IF(AM997&lt;1,IF(MIN(AN$7,$F997)&gt;$C997,MIN(AN$7,$F997)-$C997+1,0),MIN(AN$7,$F997)-AM$7))/365,0))</f>
        <v>0</v>
      </c>
      <c r="AO997" s="4">
        <f>IF($F997=0,($D997-SUM($U997:AN997))*$E997*(IF(AN997&lt;1,IF(MIN(AO$7,$F997)&gt;$C997,MIN(AO$7,$F997)-$C997+1,0),MIN(AO$7,$F997)-AN$7))/365,IF($F997&gt;AN$7,($D997-SUM($U997:AN997))*$E997*(IF(AN997&lt;1,IF(MIN(AO$7,$F997)&gt;$C997,MIN(AO$7,$F997)-$C997+1,0),MIN(AO$7,$F997)-AN$7))/365,0))</f>
        <v>0</v>
      </c>
      <c r="AP997" s="4">
        <f>IF($F997=0,($D997-SUM($U997:AO997))*$E997*(IF(AO997&lt;1,IF(MIN(AP$7,$F997)&gt;$C997,MIN(AP$7,$F997)-$C997+1,0),MIN(AP$7,$F997)-AO$7))/365,IF($F997&gt;AO$7,($D997-SUM($U997:AO997))*$E997*(IF(AO997&lt;1,IF(MIN(AP$7,$F997)&gt;$C997,MIN(AP$7,$F997)-$C997+1,0),MIN(AP$7,$F997)-AO$7))/365,0))</f>
        <v>0</v>
      </c>
      <c r="AQ997" s="4">
        <f>IF($F997=0,($D997-SUM($U997:AP997))*$E997*(IF(AP997&lt;1,IF(MIN(AQ$7,$F997)&gt;$C997,MIN(AQ$7,$F997)-$C997+1,0),MIN(AQ$7,$F997)-AP$7))/365,IF($F997&gt;AP$7,($D997-SUM($U997:AP997))*$E997*(IF(AP997&lt;1,IF(MIN(AQ$7,$F997)&gt;$C997,MIN(AQ$7,$F997)-$C997+1,0),MIN(AQ$7,$F997)-AP$7))/365,0))</f>
        <v>0</v>
      </c>
      <c r="AR997" s="4">
        <f>IF($F997=0,($D997-SUM($U997:AQ997))*$E997*(IF(AQ997&lt;1,IF(MIN(AR$7,$F997)&gt;$C997,MIN(AR$7,$F997)-$C997+1,0),MIN(AR$7,$F997)-AQ$7))/365,IF($F997&gt;AQ$7,($D997-SUM($U997:AQ997))*$E997*(IF(AQ997&lt;1,IF(MIN(AR$7,$F997)&gt;$C997,MIN(AR$7,$F997)-$C997+1,0),MIN(AR$7,$F997)-AQ$7))/365,0))</f>
        <v>0</v>
      </c>
      <c r="AS997" s="4">
        <f>IF($F997=0,($D997-SUM($U997:AR997))*$E997*(IF(AR997&lt;1,IF(MIN(AS$7,$F997)&gt;$C997,MIN(AS$7,$F997)-$C997+1,0),MIN(AS$7,$F997)-AR$7))/365,IF($F997&gt;AR$7,($D997-SUM($U997:AR997))*$E997*(IF(AR997&lt;1,IF(MIN(AS$7,$F997)&gt;$C997,MIN(AS$7,$F997)-$C997+1,0),MIN(AS$7,$F997)-AR$7))/365,0))</f>
        <v>0</v>
      </c>
    </row>
    <row r="998" spans="1:45">
      <c r="A998" s="15"/>
      <c r="B998" s="17"/>
      <c r="C998" s="16"/>
      <c r="D998" s="15"/>
      <c r="E998" s="11"/>
      <c r="F998" s="16"/>
      <c r="G998" s="15"/>
      <c r="H998" s="14"/>
      <c r="I998" s="5"/>
      <c r="J998" s="13">
        <f>SUM(U998:AS998)</f>
        <v>0</v>
      </c>
      <c r="K998" s="13">
        <f>IF(F998=0,D998-J998,IF(F998&lt;41730,0,D998-J998))</f>
        <v>0</v>
      </c>
      <c r="L998" s="12">
        <f>IF(K998=0,0,IF(G998-((L$7-C998)/365)&lt;0,0,G998-((L$7-C998)/365)))</f>
        <v>0</v>
      </c>
      <c r="M998" s="4">
        <f>IF(K998=0,0,D998*H998)</f>
        <v>0</v>
      </c>
      <c r="N998" s="11">
        <f>IFERROR((1-(M998/K998)^(1/L998)),0)</f>
        <v>0</v>
      </c>
      <c r="O998" s="10">
        <f>IF(F998&gt;41730,IF(F998&gt;41730,(F998-41730)/365,IF(K998=0,0,IF(G998-((L$7-C998)/365)&lt;0,0,G998-((L$7-C998)/365)))),1)</f>
        <v>1</v>
      </c>
      <c r="P998" s="9">
        <f>IF(K998&lt;M998,0,IF(L998=0,K998-M998,K998*N998*O998))</f>
        <v>0</v>
      </c>
      <c r="Q998" s="19">
        <f>IF(F998&gt;41730,D998,0)</f>
        <v>0</v>
      </c>
      <c r="R998" s="18">
        <f>IF(F998&gt;41730,J998+P998,0)</f>
        <v>0</v>
      </c>
      <c r="S998" s="9">
        <f>IF(F998&gt;0,0,K998-P998)</f>
        <v>0</v>
      </c>
      <c r="T998" s="5"/>
      <c r="U998" s="4">
        <f>D998*E998*(IF(U$7&gt;$C998,U$7-$C998+1,0))/365</f>
        <v>0</v>
      </c>
      <c r="V998" s="4">
        <f>($D998-U998)*$E998*(IF(U998&lt;1,IF(V$7&gt;$C998,V$7-$C998+1,0),V$7-U$7))/365</f>
        <v>0</v>
      </c>
      <c r="W998" s="4">
        <f>IF($F998=0,($D998-SUM($U998:V998))*$E998*(IF(V998&lt;1,IF(MIN(W$7,$F998)&gt;$C998,MIN(W$7,$F998)-$C998+1,0),MIN(W$7,$F998)-V$7))/365,IF($F998&gt;V$7,($D998-SUM($U998:V998))*$E998*(IF(V998&lt;1,IF(MIN(W$7,$F998)&gt;$C998,MIN(W$7,$F998)-$C998+1,0),MIN(W$7,$F998)-V$7))/365,0))</f>
        <v>0</v>
      </c>
      <c r="X998" s="4">
        <f>IF($F998=0,($D998-SUM($U998:W998))*$E998*(IF(W998&lt;1,IF(MIN(X$7,$F998)&gt;$C998,MIN(X$7,$F998)-$C998+1,0),MIN(X$7,$F998)-W$7))/365,IF($F998&gt;W$7,($D998-SUM($U998:W998))*$E998*(IF(W998&lt;1,IF(MIN(X$7,$F998)&gt;$C998,MIN(X$7,$F998)-$C998+1,0),MIN(X$7,$F998)-W$7))/365,0))</f>
        <v>0</v>
      </c>
      <c r="Y998" s="4">
        <f>IF($F998=0,($D998-SUM($U998:X998))*$E998*(IF(X998&lt;1,IF(MIN(Y$7,$F998)&gt;$C998,MIN(Y$7,$F998)-$C998+1,0),MIN(Y$7,$F998)-X$7))/365,IF($F998&gt;X$7,($D998-SUM($U998:X998))*$E998*(IF(X998&lt;1,IF(MIN(Y$7,$F998)&gt;$C998,MIN(Y$7,$F998)-$C998+1,0),MIN(Y$7,$F998)-X$7))/365,0))</f>
        <v>0</v>
      </c>
      <c r="Z998" s="4">
        <f>IF($F998=0,($D998-SUM($U998:Y998))*$E998*(IF(Y998&lt;1,IF(MIN(Z$7,$F998)&gt;$C998,MIN(Z$7,$F998)-$C998+1,0),MIN(Z$7,$F998)-Y$7))/365,IF($F998&gt;Y$7,($D998-SUM($U998:Y998))*$E998*(IF(Y998&lt;1,IF(MIN(Z$7,$F998)&gt;$C998,MIN(Z$7,$F998)-$C998+1,0),MIN(Z$7,$F998)-Y$7))/365,0))</f>
        <v>0</v>
      </c>
      <c r="AA998" s="4">
        <f>IF($F998=0,($D998-SUM($U998:Z998))*$E998*(IF(Z998&lt;1,IF(MIN(AA$7,$F998)&gt;$C998,MIN(AA$7,$F998)-$C998+1,0),MIN(AA$7,$F998)-Z$7))/365,IF($F998&gt;Z$7,($D998-SUM($U998:Z998))*$E998*(IF(Z998&lt;1,IF(MIN(AA$7,$F998)&gt;$C998,MIN(AA$7,$F998)-$C998+1,0),MIN(AA$7,$F998)-Z$7))/365,0))</f>
        <v>0</v>
      </c>
      <c r="AB998" s="4">
        <f>IF($F998=0,($D998-SUM($U998:AA998))*$E998*(IF(AA998&lt;1,IF(MIN(AB$7,$F998)&gt;$C998,MIN(AB$7,$F998)-$C998+1,0),MIN(AB$7,$F998)-AA$7))/365,IF($F998&gt;AA$7,($D998-SUM($U998:AA998))*$E998*(IF(AA998&lt;1,IF(MIN(AB$7,$F998)&gt;$C998,MIN(AB$7,$F998)-$C998+1,0),MIN(AB$7,$F998)-AA$7))/365,0))</f>
        <v>0</v>
      </c>
      <c r="AC998" s="4">
        <f>IF($F998=0,($D998-SUM($U998:AB998))*$E998*(IF(AB998&lt;1,IF(MIN(AC$7,$F998)&gt;$C998,MIN(AC$7,$F998)-$C998+1,0),MIN(AC$7,$F998)-AB$7))/365,IF($F998&gt;AB$7,($D998-SUM($U998:AB998))*$E998*(IF(AB998&lt;1,IF(MIN(AC$7,$F998)&gt;$C998,MIN(AC$7,$F998)-$C998+1,0),MIN(AC$7,$F998)-AB$7))/365,0))</f>
        <v>0</v>
      </c>
      <c r="AD998" s="4">
        <f>IF($F998=0,($D998-SUM($U998:AC998))*$E998*(IF(AC998&lt;1,IF(MIN(AD$7,$F998)&gt;$C998,MIN(AD$7,$F998)-$C998+1,0),MIN(AD$7,$F998)-AC$7))/365,IF($F998&gt;AC$7,($D998-SUM($U998:AC998))*$E998*(IF(AC998&lt;1,IF(MIN(AD$7,$F998)&gt;$C998,MIN(AD$7,$F998)-$C998+1,0),MIN(AD$7,$F998)-AC$7))/365,0))</f>
        <v>0</v>
      </c>
      <c r="AE998" s="4">
        <f>IF($F998=0,($D998-SUM($U998:AD998))*$E998*(IF(AD998&lt;1,IF(MIN(AE$7,$F998)&gt;$C998,MIN(AE$7,$F998)-$C998+1,0),MIN(AE$7,$F998)-AD$7))/365,IF($F998&gt;AD$7,($D998-SUM($U998:AD998))*$E998*(IF(AD998&lt;1,IF(MIN(AE$7,$F998)&gt;$C998,MIN(AE$7,$F998)-$C998+1,0),MIN(AE$7,$F998)-AD$7))/365,0))</f>
        <v>0</v>
      </c>
      <c r="AF998" s="4">
        <f>IF($F998=0,($D998-SUM($U998:AE998))*$E998*(IF(AE998&lt;1,IF(MIN(AF$7,$F998)&gt;$C998,MIN(AF$7,$F998)-$C998+1,0),MIN(AF$7,$F998)-AE$7))/365,IF($F998&gt;AE$7,($D998-SUM($U998:AE998))*$E998*(IF(AE998&lt;1,IF(MIN(AF$7,$F998)&gt;$C998,MIN(AF$7,$F998)-$C998+1,0),MIN(AF$7,$F998)-AE$7))/365,0))</f>
        <v>0</v>
      </c>
      <c r="AG998" s="4">
        <f>IF($F998=0,($D998-SUM($U998:AF998))*$E998*(IF(AF998&lt;1,IF(MIN(AG$7,$F998)&gt;$C998,MIN(AG$7,$F998)-$C998+1,0),MIN(AG$7,$F998)-AF$7))/365,IF($F998&gt;AF$7,($D998-SUM($U998:AF998))*$E998*(IF(AF998&lt;1,IF(MIN(AG$7,$F998)&gt;$C998,MIN(AG$7,$F998)-$C998+1,0),MIN(AG$7,$F998)-AF$7))/365,0))</f>
        <v>0</v>
      </c>
      <c r="AH998" s="4">
        <f>IF($F998=0,($D998-SUM($U998:AG998))*$E998*(IF(AG998&lt;1,IF(MIN(AH$7,$F998)&gt;$C998,MIN(AH$7,$F998)-$C998+1,0),MIN(AH$7,$F998)-AG$7))/365,IF($F998&gt;AG$7,($D998-SUM($U998:AG998))*$E998*(IF(AG998&lt;1,IF(MIN(AH$7,$F998)&gt;$C998,MIN(AH$7,$F998)-$C998+1,0),MIN(AH$7,$F998)-AG$7))/365,0))</f>
        <v>0</v>
      </c>
      <c r="AI998" s="4">
        <f>IF($F998=0,($D998-SUM($U998:AH998))*$E998*(IF(AH998&lt;1,IF(MIN(AI$7,$F998)&gt;$C998,MIN(AI$7,$F998)-$C998+1,0),MIN(AI$7,$F998)-AH$7))/365,IF($F998&gt;AH$7,($D998-SUM($U998:AH998))*$E998*(IF(AH998&lt;1,IF(MIN(AI$7,$F998)&gt;$C998,MIN(AI$7,$F998)-$C998+1,0),MIN(AI$7,$F998)-AH$7))/365,0))</f>
        <v>0</v>
      </c>
      <c r="AJ998" s="4">
        <f>IF($F998=0,($D998-SUM($U998:AI998))*$E998*(IF(AI998&lt;1,IF(MIN(AJ$7,$F998)&gt;$C998,MIN(AJ$7,$F998)-$C998+1,0),MIN(AJ$7,$F998)-AI$7))/365,IF($F998&gt;AI$7,($D998-SUM($U998:AI998))*$E998*(IF(AI998&lt;1,IF(MIN(AJ$7,$F998)&gt;$C998,MIN(AJ$7,$F998)-$C998+1,0),MIN(AJ$7,$F998)-AI$7))/365,0))</f>
        <v>0</v>
      </c>
      <c r="AK998" s="4">
        <f>IF($F998=0,($D998-SUM($U998:AJ998))*$E998*(IF(AJ998&lt;1,IF(MIN(AK$7,$F998)&gt;$C998,MIN(AK$7,$F998)-$C998+1,0),MIN(AK$7,$F998)-AJ$7))/365,IF($F998&gt;AJ$7,($D998-SUM($U998:AJ998))*$E998*(IF(AJ998&lt;1,IF(MIN(AK$7,$F998)&gt;$C998,MIN(AK$7,$F998)-$C998+1,0),MIN(AK$7,$F998)-AJ$7))/365,0))</f>
        <v>0</v>
      </c>
      <c r="AL998" s="4">
        <f>IF($F998=0,($D998-SUM($U998:AK998))*$E998*(IF(AK998&lt;1,IF(MIN(AL$7,$F998)&gt;$C998,MIN(AL$7,$F998)-$C998+1,0),MIN(AL$7,$F998)-AK$7))/365,IF($F998&gt;AK$7,($D998-SUM($U998:AK998))*$E998*(IF(AK998&lt;1,IF(MIN(AL$7,$F998)&gt;$C998,MIN(AL$7,$F998)-$C998+1,0),MIN(AL$7,$F998)-AK$7))/365,0))</f>
        <v>0</v>
      </c>
      <c r="AM998" s="4">
        <f>IF($F998=0,($D998-SUM($U998:AL998))*$E998*(IF(AL998&lt;1,IF(MIN(AM$7,$F998)&gt;$C998,MIN(AM$7,$F998)-$C998+1,0),MIN(AM$7,$F998)-AL$7))/365,IF($F998&gt;AL$7,($D998-SUM($U998:AL998))*$E998*(IF(AL998&lt;1,IF(MIN(AM$7,$F998)&gt;$C998,MIN(AM$7,$F998)-$C998+1,0),MIN(AM$7,$F998)-AL$7))/365,0))</f>
        <v>0</v>
      </c>
      <c r="AN998" s="4">
        <f>IF($F998=0,($D998-SUM($U998:AM998))*$E998*(IF(AM998&lt;1,IF(MIN(AN$7,$F998)&gt;$C998,MIN(AN$7,$F998)-$C998+1,0),MIN(AN$7,$F998)-AM$7))/365,IF($F998&gt;AM$7,($D998-SUM($U998:AM998))*$E998*(IF(AM998&lt;1,IF(MIN(AN$7,$F998)&gt;$C998,MIN(AN$7,$F998)-$C998+1,0),MIN(AN$7,$F998)-AM$7))/365,0))</f>
        <v>0</v>
      </c>
      <c r="AO998" s="4">
        <f>IF($F998=0,($D998-SUM($U998:AN998))*$E998*(IF(AN998&lt;1,IF(MIN(AO$7,$F998)&gt;$C998,MIN(AO$7,$F998)-$C998+1,0),MIN(AO$7,$F998)-AN$7))/365,IF($F998&gt;AN$7,($D998-SUM($U998:AN998))*$E998*(IF(AN998&lt;1,IF(MIN(AO$7,$F998)&gt;$C998,MIN(AO$7,$F998)-$C998+1,0),MIN(AO$7,$F998)-AN$7))/365,0))</f>
        <v>0</v>
      </c>
      <c r="AP998" s="4">
        <f>IF($F998=0,($D998-SUM($U998:AO998))*$E998*(IF(AO998&lt;1,IF(MIN(AP$7,$F998)&gt;$C998,MIN(AP$7,$F998)-$C998+1,0),MIN(AP$7,$F998)-AO$7))/365,IF($F998&gt;AO$7,($D998-SUM($U998:AO998))*$E998*(IF(AO998&lt;1,IF(MIN(AP$7,$F998)&gt;$C998,MIN(AP$7,$F998)-$C998+1,0),MIN(AP$7,$F998)-AO$7))/365,0))</f>
        <v>0</v>
      </c>
      <c r="AQ998" s="4">
        <f>IF($F998=0,($D998-SUM($U998:AP998))*$E998*(IF(AP998&lt;1,IF(MIN(AQ$7,$F998)&gt;$C998,MIN(AQ$7,$F998)-$C998+1,0),MIN(AQ$7,$F998)-AP$7))/365,IF($F998&gt;AP$7,($D998-SUM($U998:AP998))*$E998*(IF(AP998&lt;1,IF(MIN(AQ$7,$F998)&gt;$C998,MIN(AQ$7,$F998)-$C998+1,0),MIN(AQ$7,$F998)-AP$7))/365,0))</f>
        <v>0</v>
      </c>
      <c r="AR998" s="4">
        <f>IF($F998=0,($D998-SUM($U998:AQ998))*$E998*(IF(AQ998&lt;1,IF(MIN(AR$7,$F998)&gt;$C998,MIN(AR$7,$F998)-$C998+1,0),MIN(AR$7,$F998)-AQ$7))/365,IF($F998&gt;AQ$7,($D998-SUM($U998:AQ998))*$E998*(IF(AQ998&lt;1,IF(MIN(AR$7,$F998)&gt;$C998,MIN(AR$7,$F998)-$C998+1,0),MIN(AR$7,$F998)-AQ$7))/365,0))</f>
        <v>0</v>
      </c>
      <c r="AS998" s="4">
        <f>IF($F998=0,($D998-SUM($U998:AR998))*$E998*(IF(AR998&lt;1,IF(MIN(AS$7,$F998)&gt;$C998,MIN(AS$7,$F998)-$C998+1,0),MIN(AS$7,$F998)-AR$7))/365,IF($F998&gt;AR$7,($D998-SUM($U998:AR998))*$E998*(IF(AR998&lt;1,IF(MIN(AS$7,$F998)&gt;$C998,MIN(AS$7,$F998)-$C998+1,0),MIN(AS$7,$F998)-AR$7))/365,0))</f>
        <v>0</v>
      </c>
    </row>
    <row r="999" spans="1:45">
      <c r="A999" s="15"/>
      <c r="B999" s="17"/>
      <c r="C999" s="16"/>
      <c r="D999" s="15"/>
      <c r="E999" s="11"/>
      <c r="F999" s="16"/>
      <c r="G999" s="15"/>
      <c r="H999" s="14"/>
      <c r="I999" s="5"/>
      <c r="J999" s="13">
        <f>SUM(U999:AS999)</f>
        <v>0</v>
      </c>
      <c r="K999" s="13">
        <f>IF(F999=0,D999-J999,IF(F999&lt;41730,0,D999-J999))</f>
        <v>0</v>
      </c>
      <c r="L999" s="12">
        <f>IF(K999=0,0,IF(G999-((L$7-C999)/365)&lt;0,0,G999-((L$7-C999)/365)))</f>
        <v>0</v>
      </c>
      <c r="M999" s="4">
        <f>IF(K999=0,0,D999*H999)</f>
        <v>0</v>
      </c>
      <c r="N999" s="11">
        <f>IFERROR((1-(M999/K999)^(1/L999)),0)</f>
        <v>0</v>
      </c>
      <c r="O999" s="10">
        <f>IF(F999&gt;41730,IF(F999&gt;41730,(F999-41730)/365,IF(K999=0,0,IF(G999-((L$7-C999)/365)&lt;0,0,G999-((L$7-C999)/365)))),1)</f>
        <v>1</v>
      </c>
      <c r="P999" s="9">
        <f>IF(K999&lt;M999,0,IF(L999=0,K999-M999,K999*N999*O999))</f>
        <v>0</v>
      </c>
      <c r="Q999" s="19">
        <f>IF(F999&gt;41730,D999,0)</f>
        <v>0</v>
      </c>
      <c r="R999" s="18">
        <f>IF(F999&gt;41730,J999+P999,0)</f>
        <v>0</v>
      </c>
      <c r="S999" s="9">
        <f>IF(F999&gt;0,0,K999-P999)</f>
        <v>0</v>
      </c>
      <c r="T999" s="5"/>
      <c r="U999" s="4">
        <f>D999*E999*(IF(U$7&gt;$C999,U$7-$C999+1,0))/365</f>
        <v>0</v>
      </c>
      <c r="V999" s="4">
        <f>($D999-U999)*$E999*(IF(U999&lt;1,IF(V$7&gt;$C999,V$7-$C999+1,0),V$7-U$7))/365</f>
        <v>0</v>
      </c>
      <c r="W999" s="4">
        <f>IF($F999=0,($D999-SUM($U999:V999))*$E999*(IF(V999&lt;1,IF(MIN(W$7,$F999)&gt;$C999,MIN(W$7,$F999)-$C999+1,0),MIN(W$7,$F999)-V$7))/365,IF($F999&gt;V$7,($D999-SUM($U999:V999))*$E999*(IF(V999&lt;1,IF(MIN(W$7,$F999)&gt;$C999,MIN(W$7,$F999)-$C999+1,0),MIN(W$7,$F999)-V$7))/365,0))</f>
        <v>0</v>
      </c>
      <c r="X999" s="4">
        <f>IF($F999=0,($D999-SUM($U999:W999))*$E999*(IF(W999&lt;1,IF(MIN(X$7,$F999)&gt;$C999,MIN(X$7,$F999)-$C999+1,0),MIN(X$7,$F999)-W$7))/365,IF($F999&gt;W$7,($D999-SUM($U999:W999))*$E999*(IF(W999&lt;1,IF(MIN(X$7,$F999)&gt;$C999,MIN(X$7,$F999)-$C999+1,0),MIN(X$7,$F999)-W$7))/365,0))</f>
        <v>0</v>
      </c>
      <c r="Y999" s="4">
        <f>IF($F999=0,($D999-SUM($U999:X999))*$E999*(IF(X999&lt;1,IF(MIN(Y$7,$F999)&gt;$C999,MIN(Y$7,$F999)-$C999+1,0),MIN(Y$7,$F999)-X$7))/365,IF($F999&gt;X$7,($D999-SUM($U999:X999))*$E999*(IF(X999&lt;1,IF(MIN(Y$7,$F999)&gt;$C999,MIN(Y$7,$F999)-$C999+1,0),MIN(Y$7,$F999)-X$7))/365,0))</f>
        <v>0</v>
      </c>
      <c r="Z999" s="4">
        <f>IF($F999=0,($D999-SUM($U999:Y999))*$E999*(IF(Y999&lt;1,IF(MIN(Z$7,$F999)&gt;$C999,MIN(Z$7,$F999)-$C999+1,0),MIN(Z$7,$F999)-Y$7))/365,IF($F999&gt;Y$7,($D999-SUM($U999:Y999))*$E999*(IF(Y999&lt;1,IF(MIN(Z$7,$F999)&gt;$C999,MIN(Z$7,$F999)-$C999+1,0),MIN(Z$7,$F999)-Y$7))/365,0))</f>
        <v>0</v>
      </c>
      <c r="AA999" s="4">
        <f>IF($F999=0,($D999-SUM($U999:Z999))*$E999*(IF(Z999&lt;1,IF(MIN(AA$7,$F999)&gt;$C999,MIN(AA$7,$F999)-$C999+1,0),MIN(AA$7,$F999)-Z$7))/365,IF($F999&gt;Z$7,($D999-SUM($U999:Z999))*$E999*(IF(Z999&lt;1,IF(MIN(AA$7,$F999)&gt;$C999,MIN(AA$7,$F999)-$C999+1,0),MIN(AA$7,$F999)-Z$7))/365,0))</f>
        <v>0</v>
      </c>
      <c r="AB999" s="4">
        <f>IF($F999=0,($D999-SUM($U999:AA999))*$E999*(IF(AA999&lt;1,IF(MIN(AB$7,$F999)&gt;$C999,MIN(AB$7,$F999)-$C999+1,0),MIN(AB$7,$F999)-AA$7))/365,IF($F999&gt;AA$7,($D999-SUM($U999:AA999))*$E999*(IF(AA999&lt;1,IF(MIN(AB$7,$F999)&gt;$C999,MIN(AB$7,$F999)-$C999+1,0),MIN(AB$7,$F999)-AA$7))/365,0))</f>
        <v>0</v>
      </c>
      <c r="AC999" s="4">
        <f>IF($F999=0,($D999-SUM($U999:AB999))*$E999*(IF(AB999&lt;1,IF(MIN(AC$7,$F999)&gt;$C999,MIN(AC$7,$F999)-$C999+1,0),MIN(AC$7,$F999)-AB$7))/365,IF($F999&gt;AB$7,($D999-SUM($U999:AB999))*$E999*(IF(AB999&lt;1,IF(MIN(AC$7,$F999)&gt;$C999,MIN(AC$7,$F999)-$C999+1,0),MIN(AC$7,$F999)-AB$7))/365,0))</f>
        <v>0</v>
      </c>
      <c r="AD999" s="4">
        <f>IF($F999=0,($D999-SUM($U999:AC999))*$E999*(IF(AC999&lt;1,IF(MIN(AD$7,$F999)&gt;$C999,MIN(AD$7,$F999)-$C999+1,0),MIN(AD$7,$F999)-AC$7))/365,IF($F999&gt;AC$7,($D999-SUM($U999:AC999))*$E999*(IF(AC999&lt;1,IF(MIN(AD$7,$F999)&gt;$C999,MIN(AD$7,$F999)-$C999+1,0),MIN(AD$7,$F999)-AC$7))/365,0))</f>
        <v>0</v>
      </c>
      <c r="AE999" s="4">
        <f>IF($F999=0,($D999-SUM($U999:AD999))*$E999*(IF(AD999&lt;1,IF(MIN(AE$7,$F999)&gt;$C999,MIN(AE$7,$F999)-$C999+1,0),MIN(AE$7,$F999)-AD$7))/365,IF($F999&gt;AD$7,($D999-SUM($U999:AD999))*$E999*(IF(AD999&lt;1,IF(MIN(AE$7,$F999)&gt;$C999,MIN(AE$7,$F999)-$C999+1,0),MIN(AE$7,$F999)-AD$7))/365,0))</f>
        <v>0</v>
      </c>
      <c r="AF999" s="4">
        <f>IF($F999=0,($D999-SUM($U999:AE999))*$E999*(IF(AE999&lt;1,IF(MIN(AF$7,$F999)&gt;$C999,MIN(AF$7,$F999)-$C999+1,0),MIN(AF$7,$F999)-AE$7))/365,IF($F999&gt;AE$7,($D999-SUM($U999:AE999))*$E999*(IF(AE999&lt;1,IF(MIN(AF$7,$F999)&gt;$C999,MIN(AF$7,$F999)-$C999+1,0),MIN(AF$7,$F999)-AE$7))/365,0))</f>
        <v>0</v>
      </c>
      <c r="AG999" s="4">
        <f>IF($F999=0,($D999-SUM($U999:AF999))*$E999*(IF(AF999&lt;1,IF(MIN(AG$7,$F999)&gt;$C999,MIN(AG$7,$F999)-$C999+1,0),MIN(AG$7,$F999)-AF$7))/365,IF($F999&gt;AF$7,($D999-SUM($U999:AF999))*$E999*(IF(AF999&lt;1,IF(MIN(AG$7,$F999)&gt;$C999,MIN(AG$7,$F999)-$C999+1,0),MIN(AG$7,$F999)-AF$7))/365,0))</f>
        <v>0</v>
      </c>
      <c r="AH999" s="4">
        <f>IF($F999=0,($D999-SUM($U999:AG999))*$E999*(IF(AG999&lt;1,IF(MIN(AH$7,$F999)&gt;$C999,MIN(AH$7,$F999)-$C999+1,0),MIN(AH$7,$F999)-AG$7))/365,IF($F999&gt;AG$7,($D999-SUM($U999:AG999))*$E999*(IF(AG999&lt;1,IF(MIN(AH$7,$F999)&gt;$C999,MIN(AH$7,$F999)-$C999+1,0),MIN(AH$7,$F999)-AG$7))/365,0))</f>
        <v>0</v>
      </c>
      <c r="AI999" s="4">
        <f>IF($F999=0,($D999-SUM($U999:AH999))*$E999*(IF(AH999&lt;1,IF(MIN(AI$7,$F999)&gt;$C999,MIN(AI$7,$F999)-$C999+1,0),MIN(AI$7,$F999)-AH$7))/365,IF($F999&gt;AH$7,($D999-SUM($U999:AH999))*$E999*(IF(AH999&lt;1,IF(MIN(AI$7,$F999)&gt;$C999,MIN(AI$7,$F999)-$C999+1,0),MIN(AI$7,$F999)-AH$7))/365,0))</f>
        <v>0</v>
      </c>
      <c r="AJ999" s="4">
        <f>IF($F999=0,($D999-SUM($U999:AI999))*$E999*(IF(AI999&lt;1,IF(MIN(AJ$7,$F999)&gt;$C999,MIN(AJ$7,$F999)-$C999+1,0),MIN(AJ$7,$F999)-AI$7))/365,IF($F999&gt;AI$7,($D999-SUM($U999:AI999))*$E999*(IF(AI999&lt;1,IF(MIN(AJ$7,$F999)&gt;$C999,MIN(AJ$7,$F999)-$C999+1,0),MIN(AJ$7,$F999)-AI$7))/365,0))</f>
        <v>0</v>
      </c>
      <c r="AK999" s="4">
        <f>IF($F999=0,($D999-SUM($U999:AJ999))*$E999*(IF(AJ999&lt;1,IF(MIN(AK$7,$F999)&gt;$C999,MIN(AK$7,$F999)-$C999+1,0),MIN(AK$7,$F999)-AJ$7))/365,IF($F999&gt;AJ$7,($D999-SUM($U999:AJ999))*$E999*(IF(AJ999&lt;1,IF(MIN(AK$7,$F999)&gt;$C999,MIN(AK$7,$F999)-$C999+1,0),MIN(AK$7,$F999)-AJ$7))/365,0))</f>
        <v>0</v>
      </c>
      <c r="AL999" s="4">
        <f>IF($F999=0,($D999-SUM($U999:AK999))*$E999*(IF(AK999&lt;1,IF(MIN(AL$7,$F999)&gt;$C999,MIN(AL$7,$F999)-$C999+1,0),MIN(AL$7,$F999)-AK$7))/365,IF($F999&gt;AK$7,($D999-SUM($U999:AK999))*$E999*(IF(AK999&lt;1,IF(MIN(AL$7,$F999)&gt;$C999,MIN(AL$7,$F999)-$C999+1,0),MIN(AL$7,$F999)-AK$7))/365,0))</f>
        <v>0</v>
      </c>
      <c r="AM999" s="4">
        <f>IF($F999=0,($D999-SUM($U999:AL999))*$E999*(IF(AL999&lt;1,IF(MIN(AM$7,$F999)&gt;$C999,MIN(AM$7,$F999)-$C999+1,0),MIN(AM$7,$F999)-AL$7))/365,IF($F999&gt;AL$7,($D999-SUM($U999:AL999))*$E999*(IF(AL999&lt;1,IF(MIN(AM$7,$F999)&gt;$C999,MIN(AM$7,$F999)-$C999+1,0),MIN(AM$7,$F999)-AL$7))/365,0))</f>
        <v>0</v>
      </c>
      <c r="AN999" s="4">
        <f>IF($F999=0,($D999-SUM($U999:AM999))*$E999*(IF(AM999&lt;1,IF(MIN(AN$7,$F999)&gt;$C999,MIN(AN$7,$F999)-$C999+1,0),MIN(AN$7,$F999)-AM$7))/365,IF($F999&gt;AM$7,($D999-SUM($U999:AM999))*$E999*(IF(AM999&lt;1,IF(MIN(AN$7,$F999)&gt;$C999,MIN(AN$7,$F999)-$C999+1,0),MIN(AN$7,$F999)-AM$7))/365,0))</f>
        <v>0</v>
      </c>
      <c r="AO999" s="4">
        <f>IF($F999=0,($D999-SUM($U999:AN999))*$E999*(IF(AN999&lt;1,IF(MIN(AO$7,$F999)&gt;$C999,MIN(AO$7,$F999)-$C999+1,0),MIN(AO$7,$F999)-AN$7))/365,IF($F999&gt;AN$7,($D999-SUM($U999:AN999))*$E999*(IF(AN999&lt;1,IF(MIN(AO$7,$F999)&gt;$C999,MIN(AO$7,$F999)-$C999+1,0),MIN(AO$7,$F999)-AN$7))/365,0))</f>
        <v>0</v>
      </c>
      <c r="AP999" s="4">
        <f>IF($F999=0,($D999-SUM($U999:AO999))*$E999*(IF(AO999&lt;1,IF(MIN(AP$7,$F999)&gt;$C999,MIN(AP$7,$F999)-$C999+1,0),MIN(AP$7,$F999)-AO$7))/365,IF($F999&gt;AO$7,($D999-SUM($U999:AO999))*$E999*(IF(AO999&lt;1,IF(MIN(AP$7,$F999)&gt;$C999,MIN(AP$7,$F999)-$C999+1,0),MIN(AP$7,$F999)-AO$7))/365,0))</f>
        <v>0</v>
      </c>
      <c r="AQ999" s="4">
        <f>IF($F999=0,($D999-SUM($U999:AP999))*$E999*(IF(AP999&lt;1,IF(MIN(AQ$7,$F999)&gt;$C999,MIN(AQ$7,$F999)-$C999+1,0),MIN(AQ$7,$F999)-AP$7))/365,IF($F999&gt;AP$7,($D999-SUM($U999:AP999))*$E999*(IF(AP999&lt;1,IF(MIN(AQ$7,$F999)&gt;$C999,MIN(AQ$7,$F999)-$C999+1,0),MIN(AQ$7,$F999)-AP$7))/365,0))</f>
        <v>0</v>
      </c>
      <c r="AR999" s="4">
        <f>IF($F999=0,($D999-SUM($U999:AQ999))*$E999*(IF(AQ999&lt;1,IF(MIN(AR$7,$F999)&gt;$C999,MIN(AR$7,$F999)-$C999+1,0),MIN(AR$7,$F999)-AQ$7))/365,IF($F999&gt;AQ$7,($D999-SUM($U999:AQ999))*$E999*(IF(AQ999&lt;1,IF(MIN(AR$7,$F999)&gt;$C999,MIN(AR$7,$F999)-$C999+1,0),MIN(AR$7,$F999)-AQ$7))/365,0))</f>
        <v>0</v>
      </c>
      <c r="AS999" s="4">
        <f>IF($F999=0,($D999-SUM($U999:AR999))*$E999*(IF(AR999&lt;1,IF(MIN(AS$7,$F999)&gt;$C999,MIN(AS$7,$F999)-$C999+1,0),MIN(AS$7,$F999)-AR$7))/365,IF($F999&gt;AR$7,($D999-SUM($U999:AR999))*$E999*(IF(AR999&lt;1,IF(MIN(AS$7,$F999)&gt;$C999,MIN(AS$7,$F999)-$C999+1,0),MIN(AS$7,$F999)-AR$7))/365,0))</f>
        <v>0</v>
      </c>
    </row>
    <row r="1000" spans="1:45">
      <c r="A1000" s="15"/>
      <c r="B1000" s="17"/>
      <c r="C1000" s="16"/>
      <c r="D1000" s="15"/>
      <c r="E1000" s="11"/>
      <c r="F1000" s="16"/>
      <c r="G1000" s="15"/>
      <c r="H1000" s="14"/>
      <c r="I1000" s="5"/>
      <c r="J1000" s="13">
        <f>SUM(U1000:AS1000)</f>
        <v>0</v>
      </c>
      <c r="K1000" s="13">
        <f>IF(F1000=0,D1000-J1000,IF(F1000&lt;41730,0,D1000-J1000))</f>
        <v>0</v>
      </c>
      <c r="L1000" s="12">
        <f>IF(K1000=0,0,IF(G1000-((L$7-C1000)/365)&lt;0,0,G1000-((L$7-C1000)/365)))</f>
        <v>0</v>
      </c>
      <c r="M1000" s="4">
        <f>IF(K1000=0,0,D1000*H1000)</f>
        <v>0</v>
      </c>
      <c r="N1000" s="11">
        <f>IFERROR((1-(M1000/K1000)^(1/L1000)),0)</f>
        <v>0</v>
      </c>
      <c r="O1000" s="10">
        <f>IF(F1000&gt;41730,IF(F1000&gt;41730,(F1000-41730)/365,IF(K1000=0,0,IF(G1000-((L$7-C1000)/365)&lt;0,0,G1000-((L$7-C1000)/365)))),1)</f>
        <v>1</v>
      </c>
      <c r="P1000" s="9">
        <f>IF(K1000&lt;M1000,0,IF(L1000=0,K1000-M1000,K1000*N1000*O1000))</f>
        <v>0</v>
      </c>
      <c r="Q1000" s="19">
        <f>IF(F1000&gt;41730,D1000,0)</f>
        <v>0</v>
      </c>
      <c r="R1000" s="18">
        <f>IF(F1000&gt;41730,J1000+P1000,0)</f>
        <v>0</v>
      </c>
      <c r="S1000" s="9">
        <f>IF(F1000&gt;0,0,K1000-P1000)</f>
        <v>0</v>
      </c>
      <c r="T1000" s="5"/>
      <c r="U1000" s="4">
        <f>D1000*E1000*(IF(U$7&gt;$C1000,U$7-$C1000+1,0))/365</f>
        <v>0</v>
      </c>
      <c r="V1000" s="4">
        <f>($D1000-U1000)*$E1000*(IF(U1000&lt;1,IF(V$7&gt;$C1000,V$7-$C1000+1,0),V$7-U$7))/365</f>
        <v>0</v>
      </c>
      <c r="W1000" s="4">
        <f>IF($F1000=0,($D1000-SUM($U1000:V1000))*$E1000*(IF(V1000&lt;1,IF(MIN(W$7,$F1000)&gt;$C1000,MIN(W$7,$F1000)-$C1000+1,0),MIN(W$7,$F1000)-V$7))/365,IF($F1000&gt;V$7,($D1000-SUM($U1000:V1000))*$E1000*(IF(V1000&lt;1,IF(MIN(W$7,$F1000)&gt;$C1000,MIN(W$7,$F1000)-$C1000+1,0),MIN(W$7,$F1000)-V$7))/365,0))</f>
        <v>0</v>
      </c>
      <c r="X1000" s="4">
        <f>IF($F1000=0,($D1000-SUM($U1000:W1000))*$E1000*(IF(W1000&lt;1,IF(MIN(X$7,$F1000)&gt;$C1000,MIN(X$7,$F1000)-$C1000+1,0),MIN(X$7,$F1000)-W$7))/365,IF($F1000&gt;W$7,($D1000-SUM($U1000:W1000))*$E1000*(IF(W1000&lt;1,IF(MIN(X$7,$F1000)&gt;$C1000,MIN(X$7,$F1000)-$C1000+1,0),MIN(X$7,$F1000)-W$7))/365,0))</f>
        <v>0</v>
      </c>
      <c r="Y1000" s="4">
        <f>IF($F1000=0,($D1000-SUM($U1000:X1000))*$E1000*(IF(X1000&lt;1,IF(MIN(Y$7,$F1000)&gt;$C1000,MIN(Y$7,$F1000)-$C1000+1,0),MIN(Y$7,$F1000)-X$7))/365,IF($F1000&gt;X$7,($D1000-SUM($U1000:X1000))*$E1000*(IF(X1000&lt;1,IF(MIN(Y$7,$F1000)&gt;$C1000,MIN(Y$7,$F1000)-$C1000+1,0),MIN(Y$7,$F1000)-X$7))/365,0))</f>
        <v>0</v>
      </c>
      <c r="Z1000" s="4">
        <f>IF($F1000=0,($D1000-SUM($U1000:Y1000))*$E1000*(IF(Y1000&lt;1,IF(MIN(Z$7,$F1000)&gt;$C1000,MIN(Z$7,$F1000)-$C1000+1,0),MIN(Z$7,$F1000)-Y$7))/365,IF($F1000&gt;Y$7,($D1000-SUM($U1000:Y1000))*$E1000*(IF(Y1000&lt;1,IF(MIN(Z$7,$F1000)&gt;$C1000,MIN(Z$7,$F1000)-$C1000+1,0),MIN(Z$7,$F1000)-Y$7))/365,0))</f>
        <v>0</v>
      </c>
      <c r="AA1000" s="4">
        <f>IF($F1000=0,($D1000-SUM($U1000:Z1000))*$E1000*(IF(Z1000&lt;1,IF(MIN(AA$7,$F1000)&gt;$C1000,MIN(AA$7,$F1000)-$C1000+1,0),MIN(AA$7,$F1000)-Z$7))/365,IF($F1000&gt;Z$7,($D1000-SUM($U1000:Z1000))*$E1000*(IF(Z1000&lt;1,IF(MIN(AA$7,$F1000)&gt;$C1000,MIN(AA$7,$F1000)-$C1000+1,0),MIN(AA$7,$F1000)-Z$7))/365,0))</f>
        <v>0</v>
      </c>
      <c r="AB1000" s="4">
        <f>IF($F1000=0,($D1000-SUM($U1000:AA1000))*$E1000*(IF(AA1000&lt;1,IF(MIN(AB$7,$F1000)&gt;$C1000,MIN(AB$7,$F1000)-$C1000+1,0),MIN(AB$7,$F1000)-AA$7))/365,IF($F1000&gt;AA$7,($D1000-SUM($U1000:AA1000))*$E1000*(IF(AA1000&lt;1,IF(MIN(AB$7,$F1000)&gt;$C1000,MIN(AB$7,$F1000)-$C1000+1,0),MIN(AB$7,$F1000)-AA$7))/365,0))</f>
        <v>0</v>
      </c>
      <c r="AC1000" s="4">
        <f>IF($F1000=0,($D1000-SUM($U1000:AB1000))*$E1000*(IF(AB1000&lt;1,IF(MIN(AC$7,$F1000)&gt;$C1000,MIN(AC$7,$F1000)-$C1000+1,0),MIN(AC$7,$F1000)-AB$7))/365,IF($F1000&gt;AB$7,($D1000-SUM($U1000:AB1000))*$E1000*(IF(AB1000&lt;1,IF(MIN(AC$7,$F1000)&gt;$C1000,MIN(AC$7,$F1000)-$C1000+1,0),MIN(AC$7,$F1000)-AB$7))/365,0))</f>
        <v>0</v>
      </c>
      <c r="AD1000" s="4">
        <f>IF($F1000=0,($D1000-SUM($U1000:AC1000))*$E1000*(IF(AC1000&lt;1,IF(MIN(AD$7,$F1000)&gt;$C1000,MIN(AD$7,$F1000)-$C1000+1,0),MIN(AD$7,$F1000)-AC$7))/365,IF($F1000&gt;AC$7,($D1000-SUM($U1000:AC1000))*$E1000*(IF(AC1000&lt;1,IF(MIN(AD$7,$F1000)&gt;$C1000,MIN(AD$7,$F1000)-$C1000+1,0),MIN(AD$7,$F1000)-AC$7))/365,0))</f>
        <v>0</v>
      </c>
      <c r="AE1000" s="4">
        <f>IF($F1000=0,($D1000-SUM($U1000:AD1000))*$E1000*(IF(AD1000&lt;1,IF(MIN(AE$7,$F1000)&gt;$C1000,MIN(AE$7,$F1000)-$C1000+1,0),MIN(AE$7,$F1000)-AD$7))/365,IF($F1000&gt;AD$7,($D1000-SUM($U1000:AD1000))*$E1000*(IF(AD1000&lt;1,IF(MIN(AE$7,$F1000)&gt;$C1000,MIN(AE$7,$F1000)-$C1000+1,0),MIN(AE$7,$F1000)-AD$7))/365,0))</f>
        <v>0</v>
      </c>
      <c r="AF1000" s="4">
        <f>IF($F1000=0,($D1000-SUM($U1000:AE1000))*$E1000*(IF(AE1000&lt;1,IF(MIN(AF$7,$F1000)&gt;$C1000,MIN(AF$7,$F1000)-$C1000+1,0),MIN(AF$7,$F1000)-AE$7))/365,IF($F1000&gt;AE$7,($D1000-SUM($U1000:AE1000))*$E1000*(IF(AE1000&lt;1,IF(MIN(AF$7,$F1000)&gt;$C1000,MIN(AF$7,$F1000)-$C1000+1,0),MIN(AF$7,$F1000)-AE$7))/365,0))</f>
        <v>0</v>
      </c>
      <c r="AG1000" s="4">
        <f>IF($F1000=0,($D1000-SUM($U1000:AF1000))*$E1000*(IF(AF1000&lt;1,IF(MIN(AG$7,$F1000)&gt;$C1000,MIN(AG$7,$F1000)-$C1000+1,0),MIN(AG$7,$F1000)-AF$7))/365,IF($F1000&gt;AF$7,($D1000-SUM($U1000:AF1000))*$E1000*(IF(AF1000&lt;1,IF(MIN(AG$7,$F1000)&gt;$C1000,MIN(AG$7,$F1000)-$C1000+1,0),MIN(AG$7,$F1000)-AF$7))/365,0))</f>
        <v>0</v>
      </c>
      <c r="AH1000" s="4">
        <f>IF($F1000=0,($D1000-SUM($U1000:AG1000))*$E1000*(IF(AG1000&lt;1,IF(MIN(AH$7,$F1000)&gt;$C1000,MIN(AH$7,$F1000)-$C1000+1,0),MIN(AH$7,$F1000)-AG$7))/365,IF($F1000&gt;AG$7,($D1000-SUM($U1000:AG1000))*$E1000*(IF(AG1000&lt;1,IF(MIN(AH$7,$F1000)&gt;$C1000,MIN(AH$7,$F1000)-$C1000+1,0),MIN(AH$7,$F1000)-AG$7))/365,0))</f>
        <v>0</v>
      </c>
      <c r="AI1000" s="4">
        <f>IF($F1000=0,($D1000-SUM($U1000:AH1000))*$E1000*(IF(AH1000&lt;1,IF(MIN(AI$7,$F1000)&gt;$C1000,MIN(AI$7,$F1000)-$C1000+1,0),MIN(AI$7,$F1000)-AH$7))/365,IF($F1000&gt;AH$7,($D1000-SUM($U1000:AH1000))*$E1000*(IF(AH1000&lt;1,IF(MIN(AI$7,$F1000)&gt;$C1000,MIN(AI$7,$F1000)-$C1000+1,0),MIN(AI$7,$F1000)-AH$7))/365,0))</f>
        <v>0</v>
      </c>
      <c r="AJ1000" s="4">
        <f>IF($F1000=0,($D1000-SUM($U1000:AI1000))*$E1000*(IF(AI1000&lt;1,IF(MIN(AJ$7,$F1000)&gt;$C1000,MIN(AJ$7,$F1000)-$C1000+1,0),MIN(AJ$7,$F1000)-AI$7))/365,IF($F1000&gt;AI$7,($D1000-SUM($U1000:AI1000))*$E1000*(IF(AI1000&lt;1,IF(MIN(AJ$7,$F1000)&gt;$C1000,MIN(AJ$7,$F1000)-$C1000+1,0),MIN(AJ$7,$F1000)-AI$7))/365,0))</f>
        <v>0</v>
      </c>
      <c r="AK1000" s="4">
        <f>IF($F1000=0,($D1000-SUM($U1000:AJ1000))*$E1000*(IF(AJ1000&lt;1,IF(MIN(AK$7,$F1000)&gt;$C1000,MIN(AK$7,$F1000)-$C1000+1,0),MIN(AK$7,$F1000)-AJ$7))/365,IF($F1000&gt;AJ$7,($D1000-SUM($U1000:AJ1000))*$E1000*(IF(AJ1000&lt;1,IF(MIN(AK$7,$F1000)&gt;$C1000,MIN(AK$7,$F1000)-$C1000+1,0),MIN(AK$7,$F1000)-AJ$7))/365,0))</f>
        <v>0</v>
      </c>
      <c r="AL1000" s="4">
        <f>IF($F1000=0,($D1000-SUM($U1000:AK1000))*$E1000*(IF(AK1000&lt;1,IF(MIN(AL$7,$F1000)&gt;$C1000,MIN(AL$7,$F1000)-$C1000+1,0),MIN(AL$7,$F1000)-AK$7))/365,IF($F1000&gt;AK$7,($D1000-SUM($U1000:AK1000))*$E1000*(IF(AK1000&lt;1,IF(MIN(AL$7,$F1000)&gt;$C1000,MIN(AL$7,$F1000)-$C1000+1,0),MIN(AL$7,$F1000)-AK$7))/365,0))</f>
        <v>0</v>
      </c>
      <c r="AM1000" s="4">
        <f>IF($F1000=0,($D1000-SUM($U1000:AL1000))*$E1000*(IF(AL1000&lt;1,IF(MIN(AM$7,$F1000)&gt;$C1000,MIN(AM$7,$F1000)-$C1000+1,0),MIN(AM$7,$F1000)-AL$7))/365,IF($F1000&gt;AL$7,($D1000-SUM($U1000:AL1000))*$E1000*(IF(AL1000&lt;1,IF(MIN(AM$7,$F1000)&gt;$C1000,MIN(AM$7,$F1000)-$C1000+1,0),MIN(AM$7,$F1000)-AL$7))/365,0))</f>
        <v>0</v>
      </c>
      <c r="AN1000" s="4">
        <f>IF($F1000=0,($D1000-SUM($U1000:AM1000))*$E1000*(IF(AM1000&lt;1,IF(MIN(AN$7,$F1000)&gt;$C1000,MIN(AN$7,$F1000)-$C1000+1,0),MIN(AN$7,$F1000)-AM$7))/365,IF($F1000&gt;AM$7,($D1000-SUM($U1000:AM1000))*$E1000*(IF(AM1000&lt;1,IF(MIN(AN$7,$F1000)&gt;$C1000,MIN(AN$7,$F1000)-$C1000+1,0),MIN(AN$7,$F1000)-AM$7))/365,0))</f>
        <v>0</v>
      </c>
      <c r="AO1000" s="4">
        <f>IF($F1000=0,($D1000-SUM($U1000:AN1000))*$E1000*(IF(AN1000&lt;1,IF(MIN(AO$7,$F1000)&gt;$C1000,MIN(AO$7,$F1000)-$C1000+1,0),MIN(AO$7,$F1000)-AN$7))/365,IF($F1000&gt;AN$7,($D1000-SUM($U1000:AN1000))*$E1000*(IF(AN1000&lt;1,IF(MIN(AO$7,$F1000)&gt;$C1000,MIN(AO$7,$F1000)-$C1000+1,0),MIN(AO$7,$F1000)-AN$7))/365,0))</f>
        <v>0</v>
      </c>
      <c r="AP1000" s="4">
        <f>IF($F1000=0,($D1000-SUM($U1000:AO1000))*$E1000*(IF(AO1000&lt;1,IF(MIN(AP$7,$F1000)&gt;$C1000,MIN(AP$7,$F1000)-$C1000+1,0),MIN(AP$7,$F1000)-AO$7))/365,IF($F1000&gt;AO$7,($D1000-SUM($U1000:AO1000))*$E1000*(IF(AO1000&lt;1,IF(MIN(AP$7,$F1000)&gt;$C1000,MIN(AP$7,$F1000)-$C1000+1,0),MIN(AP$7,$F1000)-AO$7))/365,0))</f>
        <v>0</v>
      </c>
      <c r="AQ1000" s="4">
        <f>IF($F1000=0,($D1000-SUM($U1000:AP1000))*$E1000*(IF(AP1000&lt;1,IF(MIN(AQ$7,$F1000)&gt;$C1000,MIN(AQ$7,$F1000)-$C1000+1,0),MIN(AQ$7,$F1000)-AP$7))/365,IF($F1000&gt;AP$7,($D1000-SUM($U1000:AP1000))*$E1000*(IF(AP1000&lt;1,IF(MIN(AQ$7,$F1000)&gt;$C1000,MIN(AQ$7,$F1000)-$C1000+1,0),MIN(AQ$7,$F1000)-AP$7))/365,0))</f>
        <v>0</v>
      </c>
      <c r="AR1000" s="4">
        <f>IF($F1000=0,($D1000-SUM($U1000:AQ1000))*$E1000*(IF(AQ1000&lt;1,IF(MIN(AR$7,$F1000)&gt;$C1000,MIN(AR$7,$F1000)-$C1000+1,0),MIN(AR$7,$F1000)-AQ$7))/365,IF($F1000&gt;AQ$7,($D1000-SUM($U1000:AQ1000))*$E1000*(IF(AQ1000&lt;1,IF(MIN(AR$7,$F1000)&gt;$C1000,MIN(AR$7,$F1000)-$C1000+1,0),MIN(AR$7,$F1000)-AQ$7))/365,0))</f>
        <v>0</v>
      </c>
      <c r="AS1000" s="4">
        <f>IF($F1000=0,($D1000-SUM($U1000:AR1000))*$E1000*(IF(AR1000&lt;1,IF(MIN(AS$7,$F1000)&gt;$C1000,MIN(AS$7,$F1000)-$C1000+1,0),MIN(AS$7,$F1000)-AR$7))/365,IF($F1000&gt;AR$7,($D1000-SUM($U1000:AR1000))*$E1000*(IF(AR1000&lt;1,IF(MIN(AS$7,$F1000)&gt;$C1000,MIN(AS$7,$F1000)-$C1000+1,0),MIN(AS$7,$F1000)-AR$7))/365,0))</f>
        <v>0</v>
      </c>
    </row>
    <row r="1001" spans="1:45">
      <c r="A1001" s="15"/>
      <c r="B1001" s="17"/>
      <c r="C1001" s="16"/>
      <c r="D1001" s="15"/>
      <c r="E1001" s="11"/>
      <c r="F1001" s="16"/>
      <c r="G1001" s="15"/>
      <c r="H1001" s="14"/>
      <c r="I1001" s="5"/>
      <c r="J1001" s="13">
        <f>SUM(U1001:AS1001)</f>
        <v>0</v>
      </c>
      <c r="K1001" s="13">
        <f>IF(F1001=0,D1001-J1001,IF(F1001&lt;41730,0,D1001-J1001))</f>
        <v>0</v>
      </c>
      <c r="L1001" s="12">
        <f>IF(K1001=0,0,IF(G1001-((L$7-C1001)/365)&lt;0,0,G1001-((L$7-C1001)/365)))</f>
        <v>0</v>
      </c>
      <c r="M1001" s="4">
        <f>IF(K1001=0,0,D1001*H1001)</f>
        <v>0</v>
      </c>
      <c r="N1001" s="11">
        <f>IFERROR((1-(M1001/K1001)^(1/L1001)),0)</f>
        <v>0</v>
      </c>
      <c r="O1001" s="10">
        <f>IF(F1001&gt;41730,IF(F1001&gt;41730,(F1001-41730)/365,IF(K1001=0,0,IF(G1001-((L$7-C1001)/365)&lt;0,0,G1001-((L$7-C1001)/365)))),1)</f>
        <v>1</v>
      </c>
      <c r="P1001" s="9">
        <f>IF(K1001&lt;M1001,0,IF(L1001=0,K1001-M1001,K1001*N1001*O1001))</f>
        <v>0</v>
      </c>
      <c r="Q1001" s="19">
        <f>IF(F1001&gt;41730,D1001,0)</f>
        <v>0</v>
      </c>
      <c r="R1001" s="18">
        <f>IF(F1001&gt;41730,J1001+P1001,0)</f>
        <v>0</v>
      </c>
      <c r="S1001" s="9">
        <f>IF(F1001&gt;0,0,K1001-P1001)</f>
        <v>0</v>
      </c>
      <c r="T1001" s="5"/>
      <c r="U1001" s="4">
        <f>D1001*E1001*(IF(U$7&gt;$C1001,U$7-$C1001+1,0))/365</f>
        <v>0</v>
      </c>
      <c r="V1001" s="4">
        <f>($D1001-U1001)*$E1001*(IF(U1001&lt;1,IF(V$7&gt;$C1001,V$7-$C1001+1,0),V$7-U$7))/365</f>
        <v>0</v>
      </c>
      <c r="W1001" s="4">
        <f>IF($F1001=0,($D1001-SUM($U1001:V1001))*$E1001*(IF(V1001&lt;1,IF(MIN(W$7,$F1001)&gt;$C1001,MIN(W$7,$F1001)-$C1001+1,0),MIN(W$7,$F1001)-V$7))/365,IF($F1001&gt;V$7,($D1001-SUM($U1001:V1001))*$E1001*(IF(V1001&lt;1,IF(MIN(W$7,$F1001)&gt;$C1001,MIN(W$7,$F1001)-$C1001+1,0),MIN(W$7,$F1001)-V$7))/365,0))</f>
        <v>0</v>
      </c>
      <c r="X1001" s="4">
        <f>IF($F1001=0,($D1001-SUM($U1001:W1001))*$E1001*(IF(W1001&lt;1,IF(MIN(X$7,$F1001)&gt;$C1001,MIN(X$7,$F1001)-$C1001+1,0),MIN(X$7,$F1001)-W$7))/365,IF($F1001&gt;W$7,($D1001-SUM($U1001:W1001))*$E1001*(IF(W1001&lt;1,IF(MIN(X$7,$F1001)&gt;$C1001,MIN(X$7,$F1001)-$C1001+1,0),MIN(X$7,$F1001)-W$7))/365,0))</f>
        <v>0</v>
      </c>
      <c r="Y1001" s="4">
        <f>IF($F1001=0,($D1001-SUM($U1001:X1001))*$E1001*(IF(X1001&lt;1,IF(MIN(Y$7,$F1001)&gt;$C1001,MIN(Y$7,$F1001)-$C1001+1,0),MIN(Y$7,$F1001)-X$7))/365,IF($F1001&gt;X$7,($D1001-SUM($U1001:X1001))*$E1001*(IF(X1001&lt;1,IF(MIN(Y$7,$F1001)&gt;$C1001,MIN(Y$7,$F1001)-$C1001+1,0),MIN(Y$7,$F1001)-X$7))/365,0))</f>
        <v>0</v>
      </c>
      <c r="Z1001" s="4">
        <f>IF($F1001=0,($D1001-SUM($U1001:Y1001))*$E1001*(IF(Y1001&lt;1,IF(MIN(Z$7,$F1001)&gt;$C1001,MIN(Z$7,$F1001)-$C1001+1,0),MIN(Z$7,$F1001)-Y$7))/365,IF($F1001&gt;Y$7,($D1001-SUM($U1001:Y1001))*$E1001*(IF(Y1001&lt;1,IF(MIN(Z$7,$F1001)&gt;$C1001,MIN(Z$7,$F1001)-$C1001+1,0),MIN(Z$7,$F1001)-Y$7))/365,0))</f>
        <v>0</v>
      </c>
      <c r="AA1001" s="4">
        <f>IF($F1001=0,($D1001-SUM($U1001:Z1001))*$E1001*(IF(Z1001&lt;1,IF(MIN(AA$7,$F1001)&gt;$C1001,MIN(AA$7,$F1001)-$C1001+1,0),MIN(AA$7,$F1001)-Z$7))/365,IF($F1001&gt;Z$7,($D1001-SUM($U1001:Z1001))*$E1001*(IF(Z1001&lt;1,IF(MIN(AA$7,$F1001)&gt;$C1001,MIN(AA$7,$F1001)-$C1001+1,0),MIN(AA$7,$F1001)-Z$7))/365,0))</f>
        <v>0</v>
      </c>
      <c r="AB1001" s="4">
        <f>IF($F1001=0,($D1001-SUM($U1001:AA1001))*$E1001*(IF(AA1001&lt;1,IF(MIN(AB$7,$F1001)&gt;$C1001,MIN(AB$7,$F1001)-$C1001+1,0),MIN(AB$7,$F1001)-AA$7))/365,IF($F1001&gt;AA$7,($D1001-SUM($U1001:AA1001))*$E1001*(IF(AA1001&lt;1,IF(MIN(AB$7,$F1001)&gt;$C1001,MIN(AB$7,$F1001)-$C1001+1,0),MIN(AB$7,$F1001)-AA$7))/365,0))</f>
        <v>0</v>
      </c>
      <c r="AC1001" s="4">
        <f>IF($F1001=0,($D1001-SUM($U1001:AB1001))*$E1001*(IF(AB1001&lt;1,IF(MIN(AC$7,$F1001)&gt;$C1001,MIN(AC$7,$F1001)-$C1001+1,0),MIN(AC$7,$F1001)-AB$7))/365,IF($F1001&gt;AB$7,($D1001-SUM($U1001:AB1001))*$E1001*(IF(AB1001&lt;1,IF(MIN(AC$7,$F1001)&gt;$C1001,MIN(AC$7,$F1001)-$C1001+1,0),MIN(AC$7,$F1001)-AB$7))/365,0))</f>
        <v>0</v>
      </c>
      <c r="AD1001" s="4">
        <f>IF($F1001=0,($D1001-SUM($U1001:AC1001))*$E1001*(IF(AC1001&lt;1,IF(MIN(AD$7,$F1001)&gt;$C1001,MIN(AD$7,$F1001)-$C1001+1,0),MIN(AD$7,$F1001)-AC$7))/365,IF($F1001&gt;AC$7,($D1001-SUM($U1001:AC1001))*$E1001*(IF(AC1001&lt;1,IF(MIN(AD$7,$F1001)&gt;$C1001,MIN(AD$7,$F1001)-$C1001+1,0),MIN(AD$7,$F1001)-AC$7))/365,0))</f>
        <v>0</v>
      </c>
      <c r="AE1001" s="4">
        <f>IF($F1001=0,($D1001-SUM($U1001:AD1001))*$E1001*(IF(AD1001&lt;1,IF(MIN(AE$7,$F1001)&gt;$C1001,MIN(AE$7,$F1001)-$C1001+1,0),MIN(AE$7,$F1001)-AD$7))/365,IF($F1001&gt;AD$7,($D1001-SUM($U1001:AD1001))*$E1001*(IF(AD1001&lt;1,IF(MIN(AE$7,$F1001)&gt;$C1001,MIN(AE$7,$F1001)-$C1001+1,0),MIN(AE$7,$F1001)-AD$7))/365,0))</f>
        <v>0</v>
      </c>
      <c r="AF1001" s="4">
        <f>IF($F1001=0,($D1001-SUM($U1001:AE1001))*$E1001*(IF(AE1001&lt;1,IF(MIN(AF$7,$F1001)&gt;$C1001,MIN(AF$7,$F1001)-$C1001+1,0),MIN(AF$7,$F1001)-AE$7))/365,IF($F1001&gt;AE$7,($D1001-SUM($U1001:AE1001))*$E1001*(IF(AE1001&lt;1,IF(MIN(AF$7,$F1001)&gt;$C1001,MIN(AF$7,$F1001)-$C1001+1,0),MIN(AF$7,$F1001)-AE$7))/365,0))</f>
        <v>0</v>
      </c>
      <c r="AG1001" s="4">
        <f>IF($F1001=0,($D1001-SUM($U1001:AF1001))*$E1001*(IF(AF1001&lt;1,IF(MIN(AG$7,$F1001)&gt;$C1001,MIN(AG$7,$F1001)-$C1001+1,0),MIN(AG$7,$F1001)-AF$7))/365,IF($F1001&gt;AF$7,($D1001-SUM($U1001:AF1001))*$E1001*(IF(AF1001&lt;1,IF(MIN(AG$7,$F1001)&gt;$C1001,MIN(AG$7,$F1001)-$C1001+1,0),MIN(AG$7,$F1001)-AF$7))/365,0))</f>
        <v>0</v>
      </c>
      <c r="AH1001" s="4">
        <f>IF($F1001=0,($D1001-SUM($U1001:AG1001))*$E1001*(IF(AG1001&lt;1,IF(MIN(AH$7,$F1001)&gt;$C1001,MIN(AH$7,$F1001)-$C1001+1,0),MIN(AH$7,$F1001)-AG$7))/365,IF($F1001&gt;AG$7,($D1001-SUM($U1001:AG1001))*$E1001*(IF(AG1001&lt;1,IF(MIN(AH$7,$F1001)&gt;$C1001,MIN(AH$7,$F1001)-$C1001+1,0),MIN(AH$7,$F1001)-AG$7))/365,0))</f>
        <v>0</v>
      </c>
      <c r="AI1001" s="4">
        <f>IF($F1001=0,($D1001-SUM($U1001:AH1001))*$E1001*(IF(AH1001&lt;1,IF(MIN(AI$7,$F1001)&gt;$C1001,MIN(AI$7,$F1001)-$C1001+1,0),MIN(AI$7,$F1001)-AH$7))/365,IF($F1001&gt;AH$7,($D1001-SUM($U1001:AH1001))*$E1001*(IF(AH1001&lt;1,IF(MIN(AI$7,$F1001)&gt;$C1001,MIN(AI$7,$F1001)-$C1001+1,0),MIN(AI$7,$F1001)-AH$7))/365,0))</f>
        <v>0</v>
      </c>
      <c r="AJ1001" s="4">
        <f>IF($F1001=0,($D1001-SUM($U1001:AI1001))*$E1001*(IF(AI1001&lt;1,IF(MIN(AJ$7,$F1001)&gt;$C1001,MIN(AJ$7,$F1001)-$C1001+1,0),MIN(AJ$7,$F1001)-AI$7))/365,IF($F1001&gt;AI$7,($D1001-SUM($U1001:AI1001))*$E1001*(IF(AI1001&lt;1,IF(MIN(AJ$7,$F1001)&gt;$C1001,MIN(AJ$7,$F1001)-$C1001+1,0),MIN(AJ$7,$F1001)-AI$7))/365,0))</f>
        <v>0</v>
      </c>
      <c r="AK1001" s="4">
        <f>IF($F1001=0,($D1001-SUM($U1001:AJ1001))*$E1001*(IF(AJ1001&lt;1,IF(MIN(AK$7,$F1001)&gt;$C1001,MIN(AK$7,$F1001)-$C1001+1,0),MIN(AK$7,$F1001)-AJ$7))/365,IF($F1001&gt;AJ$7,($D1001-SUM($U1001:AJ1001))*$E1001*(IF(AJ1001&lt;1,IF(MIN(AK$7,$F1001)&gt;$C1001,MIN(AK$7,$F1001)-$C1001+1,0),MIN(AK$7,$F1001)-AJ$7))/365,0))</f>
        <v>0</v>
      </c>
      <c r="AL1001" s="4">
        <f>IF($F1001=0,($D1001-SUM($U1001:AK1001))*$E1001*(IF(AK1001&lt;1,IF(MIN(AL$7,$F1001)&gt;$C1001,MIN(AL$7,$F1001)-$C1001+1,0),MIN(AL$7,$F1001)-AK$7))/365,IF($F1001&gt;AK$7,($D1001-SUM($U1001:AK1001))*$E1001*(IF(AK1001&lt;1,IF(MIN(AL$7,$F1001)&gt;$C1001,MIN(AL$7,$F1001)-$C1001+1,0),MIN(AL$7,$F1001)-AK$7))/365,0))</f>
        <v>0</v>
      </c>
      <c r="AM1001" s="4">
        <f>IF($F1001=0,($D1001-SUM($U1001:AL1001))*$E1001*(IF(AL1001&lt;1,IF(MIN(AM$7,$F1001)&gt;$C1001,MIN(AM$7,$F1001)-$C1001+1,0),MIN(AM$7,$F1001)-AL$7))/365,IF($F1001&gt;AL$7,($D1001-SUM($U1001:AL1001))*$E1001*(IF(AL1001&lt;1,IF(MIN(AM$7,$F1001)&gt;$C1001,MIN(AM$7,$F1001)-$C1001+1,0),MIN(AM$7,$F1001)-AL$7))/365,0))</f>
        <v>0</v>
      </c>
      <c r="AN1001" s="4">
        <f>IF($F1001=0,($D1001-SUM($U1001:AM1001))*$E1001*(IF(AM1001&lt;1,IF(MIN(AN$7,$F1001)&gt;$C1001,MIN(AN$7,$F1001)-$C1001+1,0),MIN(AN$7,$F1001)-AM$7))/365,IF($F1001&gt;AM$7,($D1001-SUM($U1001:AM1001))*$E1001*(IF(AM1001&lt;1,IF(MIN(AN$7,$F1001)&gt;$C1001,MIN(AN$7,$F1001)-$C1001+1,0),MIN(AN$7,$F1001)-AM$7))/365,0))</f>
        <v>0</v>
      </c>
      <c r="AO1001" s="4">
        <f>IF($F1001=0,($D1001-SUM($U1001:AN1001))*$E1001*(IF(AN1001&lt;1,IF(MIN(AO$7,$F1001)&gt;$C1001,MIN(AO$7,$F1001)-$C1001+1,0),MIN(AO$7,$F1001)-AN$7))/365,IF($F1001&gt;AN$7,($D1001-SUM($U1001:AN1001))*$E1001*(IF(AN1001&lt;1,IF(MIN(AO$7,$F1001)&gt;$C1001,MIN(AO$7,$F1001)-$C1001+1,0),MIN(AO$7,$F1001)-AN$7))/365,0))</f>
        <v>0</v>
      </c>
      <c r="AP1001" s="4">
        <f>IF($F1001=0,($D1001-SUM($U1001:AO1001))*$E1001*(IF(AO1001&lt;1,IF(MIN(AP$7,$F1001)&gt;$C1001,MIN(AP$7,$F1001)-$C1001+1,0),MIN(AP$7,$F1001)-AO$7))/365,IF($F1001&gt;AO$7,($D1001-SUM($U1001:AO1001))*$E1001*(IF(AO1001&lt;1,IF(MIN(AP$7,$F1001)&gt;$C1001,MIN(AP$7,$F1001)-$C1001+1,0),MIN(AP$7,$F1001)-AO$7))/365,0))</f>
        <v>0</v>
      </c>
      <c r="AQ1001" s="4">
        <f>IF($F1001=0,($D1001-SUM($U1001:AP1001))*$E1001*(IF(AP1001&lt;1,IF(MIN(AQ$7,$F1001)&gt;$C1001,MIN(AQ$7,$F1001)-$C1001+1,0),MIN(AQ$7,$F1001)-AP$7))/365,IF($F1001&gt;AP$7,($D1001-SUM($U1001:AP1001))*$E1001*(IF(AP1001&lt;1,IF(MIN(AQ$7,$F1001)&gt;$C1001,MIN(AQ$7,$F1001)-$C1001+1,0),MIN(AQ$7,$F1001)-AP$7))/365,0))</f>
        <v>0</v>
      </c>
      <c r="AR1001" s="4">
        <f>IF($F1001=0,($D1001-SUM($U1001:AQ1001))*$E1001*(IF(AQ1001&lt;1,IF(MIN(AR$7,$F1001)&gt;$C1001,MIN(AR$7,$F1001)-$C1001+1,0),MIN(AR$7,$F1001)-AQ$7))/365,IF($F1001&gt;AQ$7,($D1001-SUM($U1001:AQ1001))*$E1001*(IF(AQ1001&lt;1,IF(MIN(AR$7,$F1001)&gt;$C1001,MIN(AR$7,$F1001)-$C1001+1,0),MIN(AR$7,$F1001)-AQ$7))/365,0))</f>
        <v>0</v>
      </c>
      <c r="AS1001" s="4">
        <f>IF($F1001=0,($D1001-SUM($U1001:AR1001))*$E1001*(IF(AR1001&lt;1,IF(MIN(AS$7,$F1001)&gt;$C1001,MIN(AS$7,$F1001)-$C1001+1,0),MIN(AS$7,$F1001)-AR$7))/365,IF($F1001&gt;AR$7,($D1001-SUM($U1001:AR1001))*$E1001*(IF(AR1001&lt;1,IF(MIN(AS$7,$F1001)&gt;$C1001,MIN(AS$7,$F1001)-$C1001+1,0),MIN(AS$7,$F1001)-AR$7))/365,0))</f>
        <v>0</v>
      </c>
    </row>
    <row r="1002" spans="1:45">
      <c r="A1002" s="15"/>
      <c r="B1002" s="17"/>
      <c r="C1002" s="16"/>
      <c r="D1002" s="15"/>
      <c r="E1002" s="11"/>
      <c r="F1002" s="16"/>
      <c r="G1002" s="15"/>
      <c r="H1002" s="14"/>
      <c r="I1002" s="5"/>
      <c r="J1002" s="13">
        <f>SUM(U1002:AS1002)</f>
        <v>0</v>
      </c>
      <c r="K1002" s="13">
        <f>IF(F1002=0,D1002-J1002,IF(F1002&lt;41730,0,D1002-J1002))</f>
        <v>0</v>
      </c>
      <c r="L1002" s="12">
        <f>IF(K1002=0,0,IF(G1002-((L$7-C1002)/365)&lt;0,0,G1002-((L$7-C1002)/365)))</f>
        <v>0</v>
      </c>
      <c r="M1002" s="4">
        <f>IF(K1002=0,0,D1002*H1002)</f>
        <v>0</v>
      </c>
      <c r="N1002" s="11">
        <f>IFERROR((1-(M1002/K1002)^(1/L1002)),0)</f>
        <v>0</v>
      </c>
      <c r="O1002" s="10">
        <f>IF(F1002&gt;41730,IF(F1002&gt;41730,(F1002-41730)/365,IF(K1002=0,0,IF(G1002-((L$7-C1002)/365)&lt;0,0,G1002-((L$7-C1002)/365)))),1)</f>
        <v>1</v>
      </c>
      <c r="P1002" s="9">
        <f>IF(K1002&lt;M1002,0,IF(L1002=0,K1002-M1002,K1002*N1002*O1002))</f>
        <v>0</v>
      </c>
      <c r="Q1002" s="19">
        <f>IF(F1002&gt;41730,D1002,0)</f>
        <v>0</v>
      </c>
      <c r="R1002" s="18">
        <f>IF(F1002&gt;41730,J1002+P1002,0)</f>
        <v>0</v>
      </c>
      <c r="S1002" s="9">
        <f>IF(F1002&gt;0,0,K1002-P1002)</f>
        <v>0</v>
      </c>
      <c r="T1002" s="5"/>
      <c r="U1002" s="4">
        <f>D1002*E1002*(IF(U$7&gt;$C1002,U$7-$C1002+1,0))/365</f>
        <v>0</v>
      </c>
      <c r="V1002" s="4">
        <f>($D1002-U1002)*$E1002*(IF(U1002&lt;1,IF(V$7&gt;$C1002,V$7-$C1002+1,0),V$7-U$7))/365</f>
        <v>0</v>
      </c>
      <c r="W1002" s="4">
        <f>IF($F1002=0,($D1002-SUM($U1002:V1002))*$E1002*(IF(V1002&lt;1,IF(MIN(W$7,$F1002)&gt;$C1002,MIN(W$7,$F1002)-$C1002+1,0),MIN(W$7,$F1002)-V$7))/365,IF($F1002&gt;V$7,($D1002-SUM($U1002:V1002))*$E1002*(IF(V1002&lt;1,IF(MIN(W$7,$F1002)&gt;$C1002,MIN(W$7,$F1002)-$C1002+1,0),MIN(W$7,$F1002)-V$7))/365,0))</f>
        <v>0</v>
      </c>
      <c r="X1002" s="4">
        <f>IF($F1002=0,($D1002-SUM($U1002:W1002))*$E1002*(IF(W1002&lt;1,IF(MIN(X$7,$F1002)&gt;$C1002,MIN(X$7,$F1002)-$C1002+1,0),MIN(X$7,$F1002)-W$7))/365,IF($F1002&gt;W$7,($D1002-SUM($U1002:W1002))*$E1002*(IF(W1002&lt;1,IF(MIN(X$7,$F1002)&gt;$C1002,MIN(X$7,$F1002)-$C1002+1,0),MIN(X$7,$F1002)-W$7))/365,0))</f>
        <v>0</v>
      </c>
      <c r="Y1002" s="4">
        <f>IF($F1002=0,($D1002-SUM($U1002:X1002))*$E1002*(IF(X1002&lt;1,IF(MIN(Y$7,$F1002)&gt;$C1002,MIN(Y$7,$F1002)-$C1002+1,0),MIN(Y$7,$F1002)-X$7))/365,IF($F1002&gt;X$7,($D1002-SUM($U1002:X1002))*$E1002*(IF(X1002&lt;1,IF(MIN(Y$7,$F1002)&gt;$C1002,MIN(Y$7,$F1002)-$C1002+1,0),MIN(Y$7,$F1002)-X$7))/365,0))</f>
        <v>0</v>
      </c>
      <c r="Z1002" s="4">
        <f>IF($F1002=0,($D1002-SUM($U1002:Y1002))*$E1002*(IF(Y1002&lt;1,IF(MIN(Z$7,$F1002)&gt;$C1002,MIN(Z$7,$F1002)-$C1002+1,0),MIN(Z$7,$F1002)-Y$7))/365,IF($F1002&gt;Y$7,($D1002-SUM($U1002:Y1002))*$E1002*(IF(Y1002&lt;1,IF(MIN(Z$7,$F1002)&gt;$C1002,MIN(Z$7,$F1002)-$C1002+1,0),MIN(Z$7,$F1002)-Y$7))/365,0))</f>
        <v>0</v>
      </c>
      <c r="AA1002" s="4">
        <f>IF($F1002=0,($D1002-SUM($U1002:Z1002))*$E1002*(IF(Z1002&lt;1,IF(MIN(AA$7,$F1002)&gt;$C1002,MIN(AA$7,$F1002)-$C1002+1,0),MIN(AA$7,$F1002)-Z$7))/365,IF($F1002&gt;Z$7,($D1002-SUM($U1002:Z1002))*$E1002*(IF(Z1002&lt;1,IF(MIN(AA$7,$F1002)&gt;$C1002,MIN(AA$7,$F1002)-$C1002+1,0),MIN(AA$7,$F1002)-Z$7))/365,0))</f>
        <v>0</v>
      </c>
      <c r="AB1002" s="4">
        <f>IF($F1002=0,($D1002-SUM($U1002:AA1002))*$E1002*(IF(AA1002&lt;1,IF(MIN(AB$7,$F1002)&gt;$C1002,MIN(AB$7,$F1002)-$C1002+1,0),MIN(AB$7,$F1002)-AA$7))/365,IF($F1002&gt;AA$7,($D1002-SUM($U1002:AA1002))*$E1002*(IF(AA1002&lt;1,IF(MIN(AB$7,$F1002)&gt;$C1002,MIN(AB$7,$F1002)-$C1002+1,0),MIN(AB$7,$F1002)-AA$7))/365,0))</f>
        <v>0</v>
      </c>
      <c r="AC1002" s="4">
        <f>IF($F1002=0,($D1002-SUM($U1002:AB1002))*$E1002*(IF(AB1002&lt;1,IF(MIN(AC$7,$F1002)&gt;$C1002,MIN(AC$7,$F1002)-$C1002+1,0),MIN(AC$7,$F1002)-AB$7))/365,IF($F1002&gt;AB$7,($D1002-SUM($U1002:AB1002))*$E1002*(IF(AB1002&lt;1,IF(MIN(AC$7,$F1002)&gt;$C1002,MIN(AC$7,$F1002)-$C1002+1,0),MIN(AC$7,$F1002)-AB$7))/365,0))</f>
        <v>0</v>
      </c>
      <c r="AD1002" s="4">
        <f>IF($F1002=0,($D1002-SUM($U1002:AC1002))*$E1002*(IF(AC1002&lt;1,IF(MIN(AD$7,$F1002)&gt;$C1002,MIN(AD$7,$F1002)-$C1002+1,0),MIN(AD$7,$F1002)-AC$7))/365,IF($F1002&gt;AC$7,($D1002-SUM($U1002:AC1002))*$E1002*(IF(AC1002&lt;1,IF(MIN(AD$7,$F1002)&gt;$C1002,MIN(AD$7,$F1002)-$C1002+1,0),MIN(AD$7,$F1002)-AC$7))/365,0))</f>
        <v>0</v>
      </c>
      <c r="AE1002" s="4">
        <f>IF($F1002=0,($D1002-SUM($U1002:AD1002))*$E1002*(IF(AD1002&lt;1,IF(MIN(AE$7,$F1002)&gt;$C1002,MIN(AE$7,$F1002)-$C1002+1,0),MIN(AE$7,$F1002)-AD$7))/365,IF($F1002&gt;AD$7,($D1002-SUM($U1002:AD1002))*$E1002*(IF(AD1002&lt;1,IF(MIN(AE$7,$F1002)&gt;$C1002,MIN(AE$7,$F1002)-$C1002+1,0),MIN(AE$7,$F1002)-AD$7))/365,0))</f>
        <v>0</v>
      </c>
      <c r="AF1002" s="4">
        <f>IF($F1002=0,($D1002-SUM($U1002:AE1002))*$E1002*(IF(AE1002&lt;1,IF(MIN(AF$7,$F1002)&gt;$C1002,MIN(AF$7,$F1002)-$C1002+1,0),MIN(AF$7,$F1002)-AE$7))/365,IF($F1002&gt;AE$7,($D1002-SUM($U1002:AE1002))*$E1002*(IF(AE1002&lt;1,IF(MIN(AF$7,$F1002)&gt;$C1002,MIN(AF$7,$F1002)-$C1002+1,0),MIN(AF$7,$F1002)-AE$7))/365,0))</f>
        <v>0</v>
      </c>
      <c r="AG1002" s="4">
        <f>IF($F1002=0,($D1002-SUM($U1002:AF1002))*$E1002*(IF(AF1002&lt;1,IF(MIN(AG$7,$F1002)&gt;$C1002,MIN(AG$7,$F1002)-$C1002+1,0),MIN(AG$7,$F1002)-AF$7))/365,IF($F1002&gt;AF$7,($D1002-SUM($U1002:AF1002))*$E1002*(IF(AF1002&lt;1,IF(MIN(AG$7,$F1002)&gt;$C1002,MIN(AG$7,$F1002)-$C1002+1,0),MIN(AG$7,$F1002)-AF$7))/365,0))</f>
        <v>0</v>
      </c>
      <c r="AH1002" s="4">
        <f>IF($F1002=0,($D1002-SUM($U1002:AG1002))*$E1002*(IF(AG1002&lt;1,IF(MIN(AH$7,$F1002)&gt;$C1002,MIN(AH$7,$F1002)-$C1002+1,0),MIN(AH$7,$F1002)-AG$7))/365,IF($F1002&gt;AG$7,($D1002-SUM($U1002:AG1002))*$E1002*(IF(AG1002&lt;1,IF(MIN(AH$7,$F1002)&gt;$C1002,MIN(AH$7,$F1002)-$C1002+1,0),MIN(AH$7,$F1002)-AG$7))/365,0))</f>
        <v>0</v>
      </c>
      <c r="AI1002" s="4">
        <f>IF($F1002=0,($D1002-SUM($U1002:AH1002))*$E1002*(IF(AH1002&lt;1,IF(MIN(AI$7,$F1002)&gt;$C1002,MIN(AI$7,$F1002)-$C1002+1,0),MIN(AI$7,$F1002)-AH$7))/365,IF($F1002&gt;AH$7,($D1002-SUM($U1002:AH1002))*$E1002*(IF(AH1002&lt;1,IF(MIN(AI$7,$F1002)&gt;$C1002,MIN(AI$7,$F1002)-$C1002+1,0),MIN(AI$7,$F1002)-AH$7))/365,0))</f>
        <v>0</v>
      </c>
      <c r="AJ1002" s="4">
        <f>IF($F1002=0,($D1002-SUM($U1002:AI1002))*$E1002*(IF(AI1002&lt;1,IF(MIN(AJ$7,$F1002)&gt;$C1002,MIN(AJ$7,$F1002)-$C1002+1,0),MIN(AJ$7,$F1002)-AI$7))/365,IF($F1002&gt;AI$7,($D1002-SUM($U1002:AI1002))*$E1002*(IF(AI1002&lt;1,IF(MIN(AJ$7,$F1002)&gt;$C1002,MIN(AJ$7,$F1002)-$C1002+1,0),MIN(AJ$7,$F1002)-AI$7))/365,0))</f>
        <v>0</v>
      </c>
      <c r="AK1002" s="4">
        <f>IF($F1002=0,($D1002-SUM($U1002:AJ1002))*$E1002*(IF(AJ1002&lt;1,IF(MIN(AK$7,$F1002)&gt;$C1002,MIN(AK$7,$F1002)-$C1002+1,0),MIN(AK$7,$F1002)-AJ$7))/365,IF($F1002&gt;AJ$7,($D1002-SUM($U1002:AJ1002))*$E1002*(IF(AJ1002&lt;1,IF(MIN(AK$7,$F1002)&gt;$C1002,MIN(AK$7,$F1002)-$C1002+1,0),MIN(AK$7,$F1002)-AJ$7))/365,0))</f>
        <v>0</v>
      </c>
      <c r="AL1002" s="4">
        <f>IF($F1002=0,($D1002-SUM($U1002:AK1002))*$E1002*(IF(AK1002&lt;1,IF(MIN(AL$7,$F1002)&gt;$C1002,MIN(AL$7,$F1002)-$C1002+1,0),MIN(AL$7,$F1002)-AK$7))/365,IF($F1002&gt;AK$7,($D1002-SUM($U1002:AK1002))*$E1002*(IF(AK1002&lt;1,IF(MIN(AL$7,$F1002)&gt;$C1002,MIN(AL$7,$F1002)-$C1002+1,0),MIN(AL$7,$F1002)-AK$7))/365,0))</f>
        <v>0</v>
      </c>
      <c r="AM1002" s="4">
        <f>IF($F1002=0,($D1002-SUM($U1002:AL1002))*$E1002*(IF(AL1002&lt;1,IF(MIN(AM$7,$F1002)&gt;$C1002,MIN(AM$7,$F1002)-$C1002+1,0),MIN(AM$7,$F1002)-AL$7))/365,IF($F1002&gt;AL$7,($D1002-SUM($U1002:AL1002))*$E1002*(IF(AL1002&lt;1,IF(MIN(AM$7,$F1002)&gt;$C1002,MIN(AM$7,$F1002)-$C1002+1,0),MIN(AM$7,$F1002)-AL$7))/365,0))</f>
        <v>0</v>
      </c>
      <c r="AN1002" s="4">
        <f>IF($F1002=0,($D1002-SUM($U1002:AM1002))*$E1002*(IF(AM1002&lt;1,IF(MIN(AN$7,$F1002)&gt;$C1002,MIN(AN$7,$F1002)-$C1002+1,0),MIN(AN$7,$F1002)-AM$7))/365,IF($F1002&gt;AM$7,($D1002-SUM($U1002:AM1002))*$E1002*(IF(AM1002&lt;1,IF(MIN(AN$7,$F1002)&gt;$C1002,MIN(AN$7,$F1002)-$C1002+1,0),MIN(AN$7,$F1002)-AM$7))/365,0))</f>
        <v>0</v>
      </c>
      <c r="AO1002" s="4">
        <f>IF($F1002=0,($D1002-SUM($U1002:AN1002))*$E1002*(IF(AN1002&lt;1,IF(MIN(AO$7,$F1002)&gt;$C1002,MIN(AO$7,$F1002)-$C1002+1,0),MIN(AO$7,$F1002)-AN$7))/365,IF($F1002&gt;AN$7,($D1002-SUM($U1002:AN1002))*$E1002*(IF(AN1002&lt;1,IF(MIN(AO$7,$F1002)&gt;$C1002,MIN(AO$7,$F1002)-$C1002+1,0),MIN(AO$7,$F1002)-AN$7))/365,0))</f>
        <v>0</v>
      </c>
      <c r="AP1002" s="4">
        <f>IF($F1002=0,($D1002-SUM($U1002:AO1002))*$E1002*(IF(AO1002&lt;1,IF(MIN(AP$7,$F1002)&gt;$C1002,MIN(AP$7,$F1002)-$C1002+1,0),MIN(AP$7,$F1002)-AO$7))/365,IF($F1002&gt;AO$7,($D1002-SUM($U1002:AO1002))*$E1002*(IF(AO1002&lt;1,IF(MIN(AP$7,$F1002)&gt;$C1002,MIN(AP$7,$F1002)-$C1002+1,0),MIN(AP$7,$F1002)-AO$7))/365,0))</f>
        <v>0</v>
      </c>
      <c r="AQ1002" s="4">
        <f>IF($F1002=0,($D1002-SUM($U1002:AP1002))*$E1002*(IF(AP1002&lt;1,IF(MIN(AQ$7,$F1002)&gt;$C1002,MIN(AQ$7,$F1002)-$C1002+1,0),MIN(AQ$7,$F1002)-AP$7))/365,IF($F1002&gt;AP$7,($D1002-SUM($U1002:AP1002))*$E1002*(IF(AP1002&lt;1,IF(MIN(AQ$7,$F1002)&gt;$C1002,MIN(AQ$7,$F1002)-$C1002+1,0),MIN(AQ$7,$F1002)-AP$7))/365,0))</f>
        <v>0</v>
      </c>
      <c r="AR1002" s="4">
        <f>IF($F1002=0,($D1002-SUM($U1002:AQ1002))*$E1002*(IF(AQ1002&lt;1,IF(MIN(AR$7,$F1002)&gt;$C1002,MIN(AR$7,$F1002)-$C1002+1,0),MIN(AR$7,$F1002)-AQ$7))/365,IF($F1002&gt;AQ$7,($D1002-SUM($U1002:AQ1002))*$E1002*(IF(AQ1002&lt;1,IF(MIN(AR$7,$F1002)&gt;$C1002,MIN(AR$7,$F1002)-$C1002+1,0),MIN(AR$7,$F1002)-AQ$7))/365,0))</f>
        <v>0</v>
      </c>
      <c r="AS1002" s="4">
        <f>IF($F1002=0,($D1002-SUM($U1002:AR1002))*$E1002*(IF(AR1002&lt;1,IF(MIN(AS$7,$F1002)&gt;$C1002,MIN(AS$7,$F1002)-$C1002+1,0),MIN(AS$7,$F1002)-AR$7))/365,IF($F1002&gt;AR$7,($D1002-SUM($U1002:AR1002))*$E1002*(IF(AR1002&lt;1,IF(MIN(AS$7,$F1002)&gt;$C1002,MIN(AS$7,$F1002)-$C1002+1,0),MIN(AS$7,$F1002)-AR$7))/365,0))</f>
        <v>0</v>
      </c>
    </row>
    <row r="1003" spans="1:45">
      <c r="A1003" s="15"/>
      <c r="B1003" s="17"/>
      <c r="C1003" s="16"/>
      <c r="D1003" s="15"/>
      <c r="E1003" s="11"/>
      <c r="F1003" s="16"/>
      <c r="G1003" s="15"/>
      <c r="H1003" s="14"/>
      <c r="I1003" s="5"/>
      <c r="J1003" s="13">
        <f>SUM(U1003:AS1003)</f>
        <v>0</v>
      </c>
      <c r="K1003" s="13">
        <f>IF(F1003=0,D1003-J1003,IF(F1003&lt;41730,0,D1003-J1003))</f>
        <v>0</v>
      </c>
      <c r="L1003" s="12">
        <f>IF(K1003=0,0,IF(G1003-((L$7-C1003)/365)&lt;0,0,G1003-((L$7-C1003)/365)))</f>
        <v>0</v>
      </c>
      <c r="M1003" s="4">
        <f>IF(K1003=0,0,D1003*H1003)</f>
        <v>0</v>
      </c>
      <c r="N1003" s="11">
        <f>IFERROR((1-(M1003/K1003)^(1/L1003)),0)</f>
        <v>0</v>
      </c>
      <c r="O1003" s="10">
        <f>IF(F1003&gt;41730,IF(F1003&gt;41730,(F1003-41730)/365,IF(K1003=0,0,IF(G1003-((L$7-C1003)/365)&lt;0,0,G1003-((L$7-C1003)/365)))),1)</f>
        <v>1</v>
      </c>
      <c r="P1003" s="9">
        <f>IF(K1003&lt;M1003,0,IF(L1003=0,K1003-M1003,K1003*N1003*O1003))</f>
        <v>0</v>
      </c>
      <c r="Q1003" s="19">
        <f>IF(F1003&gt;41730,D1003,0)</f>
        <v>0</v>
      </c>
      <c r="R1003" s="18">
        <f>IF(F1003&gt;41730,J1003+P1003,0)</f>
        <v>0</v>
      </c>
      <c r="S1003" s="9">
        <f>IF(F1003&gt;0,0,K1003-P1003)</f>
        <v>0</v>
      </c>
      <c r="T1003" s="5"/>
      <c r="U1003" s="4">
        <f>D1003*E1003*(IF(U$7&gt;$C1003,U$7-$C1003+1,0))/365</f>
        <v>0</v>
      </c>
      <c r="V1003" s="4">
        <f>($D1003-U1003)*$E1003*(IF(U1003&lt;1,IF(V$7&gt;$C1003,V$7-$C1003+1,0),V$7-U$7))/365</f>
        <v>0</v>
      </c>
      <c r="W1003" s="4">
        <f>IF($F1003=0,($D1003-SUM($U1003:V1003))*$E1003*(IF(V1003&lt;1,IF(MIN(W$7,$F1003)&gt;$C1003,MIN(W$7,$F1003)-$C1003+1,0),MIN(W$7,$F1003)-V$7))/365,IF($F1003&gt;V$7,($D1003-SUM($U1003:V1003))*$E1003*(IF(V1003&lt;1,IF(MIN(W$7,$F1003)&gt;$C1003,MIN(W$7,$F1003)-$C1003+1,0),MIN(W$7,$F1003)-V$7))/365,0))</f>
        <v>0</v>
      </c>
      <c r="X1003" s="4">
        <f>IF($F1003=0,($D1003-SUM($U1003:W1003))*$E1003*(IF(W1003&lt;1,IF(MIN(X$7,$F1003)&gt;$C1003,MIN(X$7,$F1003)-$C1003+1,0),MIN(X$7,$F1003)-W$7))/365,IF($F1003&gt;W$7,($D1003-SUM($U1003:W1003))*$E1003*(IF(W1003&lt;1,IF(MIN(X$7,$F1003)&gt;$C1003,MIN(X$7,$F1003)-$C1003+1,0),MIN(X$7,$F1003)-W$7))/365,0))</f>
        <v>0</v>
      </c>
      <c r="Y1003" s="4">
        <f>IF($F1003=0,($D1003-SUM($U1003:X1003))*$E1003*(IF(X1003&lt;1,IF(MIN(Y$7,$F1003)&gt;$C1003,MIN(Y$7,$F1003)-$C1003+1,0),MIN(Y$7,$F1003)-X$7))/365,IF($F1003&gt;X$7,($D1003-SUM($U1003:X1003))*$E1003*(IF(X1003&lt;1,IF(MIN(Y$7,$F1003)&gt;$C1003,MIN(Y$7,$F1003)-$C1003+1,0),MIN(Y$7,$F1003)-X$7))/365,0))</f>
        <v>0</v>
      </c>
      <c r="Z1003" s="4">
        <f>IF($F1003=0,($D1003-SUM($U1003:Y1003))*$E1003*(IF(Y1003&lt;1,IF(MIN(Z$7,$F1003)&gt;$C1003,MIN(Z$7,$F1003)-$C1003+1,0),MIN(Z$7,$F1003)-Y$7))/365,IF($F1003&gt;Y$7,($D1003-SUM($U1003:Y1003))*$E1003*(IF(Y1003&lt;1,IF(MIN(Z$7,$F1003)&gt;$C1003,MIN(Z$7,$F1003)-$C1003+1,0),MIN(Z$7,$F1003)-Y$7))/365,0))</f>
        <v>0</v>
      </c>
      <c r="AA1003" s="4">
        <f>IF($F1003=0,($D1003-SUM($U1003:Z1003))*$E1003*(IF(Z1003&lt;1,IF(MIN(AA$7,$F1003)&gt;$C1003,MIN(AA$7,$F1003)-$C1003+1,0),MIN(AA$7,$F1003)-Z$7))/365,IF($F1003&gt;Z$7,($D1003-SUM($U1003:Z1003))*$E1003*(IF(Z1003&lt;1,IF(MIN(AA$7,$F1003)&gt;$C1003,MIN(AA$7,$F1003)-$C1003+1,0),MIN(AA$7,$F1003)-Z$7))/365,0))</f>
        <v>0</v>
      </c>
      <c r="AB1003" s="4">
        <f>IF($F1003=0,($D1003-SUM($U1003:AA1003))*$E1003*(IF(AA1003&lt;1,IF(MIN(AB$7,$F1003)&gt;$C1003,MIN(AB$7,$F1003)-$C1003+1,0),MIN(AB$7,$F1003)-AA$7))/365,IF($F1003&gt;AA$7,($D1003-SUM($U1003:AA1003))*$E1003*(IF(AA1003&lt;1,IF(MIN(AB$7,$F1003)&gt;$C1003,MIN(AB$7,$F1003)-$C1003+1,0),MIN(AB$7,$F1003)-AA$7))/365,0))</f>
        <v>0</v>
      </c>
      <c r="AC1003" s="4">
        <f>IF($F1003=0,($D1003-SUM($U1003:AB1003))*$E1003*(IF(AB1003&lt;1,IF(MIN(AC$7,$F1003)&gt;$C1003,MIN(AC$7,$F1003)-$C1003+1,0),MIN(AC$7,$F1003)-AB$7))/365,IF($F1003&gt;AB$7,($D1003-SUM($U1003:AB1003))*$E1003*(IF(AB1003&lt;1,IF(MIN(AC$7,$F1003)&gt;$C1003,MIN(AC$7,$F1003)-$C1003+1,0),MIN(AC$7,$F1003)-AB$7))/365,0))</f>
        <v>0</v>
      </c>
      <c r="AD1003" s="4">
        <f>IF($F1003=0,($D1003-SUM($U1003:AC1003))*$E1003*(IF(AC1003&lt;1,IF(MIN(AD$7,$F1003)&gt;$C1003,MIN(AD$7,$F1003)-$C1003+1,0),MIN(AD$7,$F1003)-AC$7))/365,IF($F1003&gt;AC$7,($D1003-SUM($U1003:AC1003))*$E1003*(IF(AC1003&lt;1,IF(MIN(AD$7,$F1003)&gt;$C1003,MIN(AD$7,$F1003)-$C1003+1,0),MIN(AD$7,$F1003)-AC$7))/365,0))</f>
        <v>0</v>
      </c>
      <c r="AE1003" s="4">
        <f>IF($F1003=0,($D1003-SUM($U1003:AD1003))*$E1003*(IF(AD1003&lt;1,IF(MIN(AE$7,$F1003)&gt;$C1003,MIN(AE$7,$F1003)-$C1003+1,0),MIN(AE$7,$F1003)-AD$7))/365,IF($F1003&gt;AD$7,($D1003-SUM($U1003:AD1003))*$E1003*(IF(AD1003&lt;1,IF(MIN(AE$7,$F1003)&gt;$C1003,MIN(AE$7,$F1003)-$C1003+1,0),MIN(AE$7,$F1003)-AD$7))/365,0))</f>
        <v>0</v>
      </c>
      <c r="AF1003" s="4">
        <f>IF($F1003=0,($D1003-SUM($U1003:AE1003))*$E1003*(IF(AE1003&lt;1,IF(MIN(AF$7,$F1003)&gt;$C1003,MIN(AF$7,$F1003)-$C1003+1,0),MIN(AF$7,$F1003)-AE$7))/365,IF($F1003&gt;AE$7,($D1003-SUM($U1003:AE1003))*$E1003*(IF(AE1003&lt;1,IF(MIN(AF$7,$F1003)&gt;$C1003,MIN(AF$7,$F1003)-$C1003+1,0),MIN(AF$7,$F1003)-AE$7))/365,0))</f>
        <v>0</v>
      </c>
      <c r="AG1003" s="4">
        <f>IF($F1003=0,($D1003-SUM($U1003:AF1003))*$E1003*(IF(AF1003&lt;1,IF(MIN(AG$7,$F1003)&gt;$C1003,MIN(AG$7,$F1003)-$C1003+1,0),MIN(AG$7,$F1003)-AF$7))/365,IF($F1003&gt;AF$7,($D1003-SUM($U1003:AF1003))*$E1003*(IF(AF1003&lt;1,IF(MIN(AG$7,$F1003)&gt;$C1003,MIN(AG$7,$F1003)-$C1003+1,0),MIN(AG$7,$F1003)-AF$7))/365,0))</f>
        <v>0</v>
      </c>
      <c r="AH1003" s="4">
        <f>IF($F1003=0,($D1003-SUM($U1003:AG1003))*$E1003*(IF(AG1003&lt;1,IF(MIN(AH$7,$F1003)&gt;$C1003,MIN(AH$7,$F1003)-$C1003+1,0),MIN(AH$7,$F1003)-AG$7))/365,IF($F1003&gt;AG$7,($D1003-SUM($U1003:AG1003))*$E1003*(IF(AG1003&lt;1,IF(MIN(AH$7,$F1003)&gt;$C1003,MIN(AH$7,$F1003)-$C1003+1,0),MIN(AH$7,$F1003)-AG$7))/365,0))</f>
        <v>0</v>
      </c>
      <c r="AI1003" s="4">
        <f>IF($F1003=0,($D1003-SUM($U1003:AH1003))*$E1003*(IF(AH1003&lt;1,IF(MIN(AI$7,$F1003)&gt;$C1003,MIN(AI$7,$F1003)-$C1003+1,0),MIN(AI$7,$F1003)-AH$7))/365,IF($F1003&gt;AH$7,($D1003-SUM($U1003:AH1003))*$E1003*(IF(AH1003&lt;1,IF(MIN(AI$7,$F1003)&gt;$C1003,MIN(AI$7,$F1003)-$C1003+1,0),MIN(AI$7,$F1003)-AH$7))/365,0))</f>
        <v>0</v>
      </c>
      <c r="AJ1003" s="4">
        <f>IF($F1003=0,($D1003-SUM($U1003:AI1003))*$E1003*(IF(AI1003&lt;1,IF(MIN(AJ$7,$F1003)&gt;$C1003,MIN(AJ$7,$F1003)-$C1003+1,0),MIN(AJ$7,$F1003)-AI$7))/365,IF($F1003&gt;AI$7,($D1003-SUM($U1003:AI1003))*$E1003*(IF(AI1003&lt;1,IF(MIN(AJ$7,$F1003)&gt;$C1003,MIN(AJ$7,$F1003)-$C1003+1,0),MIN(AJ$7,$F1003)-AI$7))/365,0))</f>
        <v>0</v>
      </c>
      <c r="AK1003" s="4">
        <f>IF($F1003=0,($D1003-SUM($U1003:AJ1003))*$E1003*(IF(AJ1003&lt;1,IF(MIN(AK$7,$F1003)&gt;$C1003,MIN(AK$7,$F1003)-$C1003+1,0),MIN(AK$7,$F1003)-AJ$7))/365,IF($F1003&gt;AJ$7,($D1003-SUM($U1003:AJ1003))*$E1003*(IF(AJ1003&lt;1,IF(MIN(AK$7,$F1003)&gt;$C1003,MIN(AK$7,$F1003)-$C1003+1,0),MIN(AK$7,$F1003)-AJ$7))/365,0))</f>
        <v>0</v>
      </c>
      <c r="AL1003" s="4">
        <f>IF($F1003=0,($D1003-SUM($U1003:AK1003))*$E1003*(IF(AK1003&lt;1,IF(MIN(AL$7,$F1003)&gt;$C1003,MIN(AL$7,$F1003)-$C1003+1,0),MIN(AL$7,$F1003)-AK$7))/365,IF($F1003&gt;AK$7,($D1003-SUM($U1003:AK1003))*$E1003*(IF(AK1003&lt;1,IF(MIN(AL$7,$F1003)&gt;$C1003,MIN(AL$7,$F1003)-$C1003+1,0),MIN(AL$7,$F1003)-AK$7))/365,0))</f>
        <v>0</v>
      </c>
      <c r="AM1003" s="4">
        <f>IF($F1003=0,($D1003-SUM($U1003:AL1003))*$E1003*(IF(AL1003&lt;1,IF(MIN(AM$7,$F1003)&gt;$C1003,MIN(AM$7,$F1003)-$C1003+1,0),MIN(AM$7,$F1003)-AL$7))/365,IF($F1003&gt;AL$7,($D1003-SUM($U1003:AL1003))*$E1003*(IF(AL1003&lt;1,IF(MIN(AM$7,$F1003)&gt;$C1003,MIN(AM$7,$F1003)-$C1003+1,0),MIN(AM$7,$F1003)-AL$7))/365,0))</f>
        <v>0</v>
      </c>
      <c r="AN1003" s="4">
        <f>IF($F1003=0,($D1003-SUM($U1003:AM1003))*$E1003*(IF(AM1003&lt;1,IF(MIN(AN$7,$F1003)&gt;$C1003,MIN(AN$7,$F1003)-$C1003+1,0),MIN(AN$7,$F1003)-AM$7))/365,IF($F1003&gt;AM$7,($D1003-SUM($U1003:AM1003))*$E1003*(IF(AM1003&lt;1,IF(MIN(AN$7,$F1003)&gt;$C1003,MIN(AN$7,$F1003)-$C1003+1,0),MIN(AN$7,$F1003)-AM$7))/365,0))</f>
        <v>0</v>
      </c>
      <c r="AO1003" s="4">
        <f>IF($F1003=0,($D1003-SUM($U1003:AN1003))*$E1003*(IF(AN1003&lt;1,IF(MIN(AO$7,$F1003)&gt;$C1003,MIN(AO$7,$F1003)-$C1003+1,0),MIN(AO$7,$F1003)-AN$7))/365,IF($F1003&gt;AN$7,($D1003-SUM($U1003:AN1003))*$E1003*(IF(AN1003&lt;1,IF(MIN(AO$7,$F1003)&gt;$C1003,MIN(AO$7,$F1003)-$C1003+1,0),MIN(AO$7,$F1003)-AN$7))/365,0))</f>
        <v>0</v>
      </c>
      <c r="AP1003" s="4">
        <f>IF($F1003=0,($D1003-SUM($U1003:AO1003))*$E1003*(IF(AO1003&lt;1,IF(MIN(AP$7,$F1003)&gt;$C1003,MIN(AP$7,$F1003)-$C1003+1,0),MIN(AP$7,$F1003)-AO$7))/365,IF($F1003&gt;AO$7,($D1003-SUM($U1003:AO1003))*$E1003*(IF(AO1003&lt;1,IF(MIN(AP$7,$F1003)&gt;$C1003,MIN(AP$7,$F1003)-$C1003+1,0),MIN(AP$7,$F1003)-AO$7))/365,0))</f>
        <v>0</v>
      </c>
      <c r="AQ1003" s="4">
        <f>IF($F1003=0,($D1003-SUM($U1003:AP1003))*$E1003*(IF(AP1003&lt;1,IF(MIN(AQ$7,$F1003)&gt;$C1003,MIN(AQ$7,$F1003)-$C1003+1,0),MIN(AQ$7,$F1003)-AP$7))/365,IF($F1003&gt;AP$7,($D1003-SUM($U1003:AP1003))*$E1003*(IF(AP1003&lt;1,IF(MIN(AQ$7,$F1003)&gt;$C1003,MIN(AQ$7,$F1003)-$C1003+1,0),MIN(AQ$7,$F1003)-AP$7))/365,0))</f>
        <v>0</v>
      </c>
      <c r="AR1003" s="4">
        <f>IF($F1003=0,($D1003-SUM($U1003:AQ1003))*$E1003*(IF(AQ1003&lt;1,IF(MIN(AR$7,$F1003)&gt;$C1003,MIN(AR$7,$F1003)-$C1003+1,0),MIN(AR$7,$F1003)-AQ$7))/365,IF($F1003&gt;AQ$7,($D1003-SUM($U1003:AQ1003))*$E1003*(IF(AQ1003&lt;1,IF(MIN(AR$7,$F1003)&gt;$C1003,MIN(AR$7,$F1003)-$C1003+1,0),MIN(AR$7,$F1003)-AQ$7))/365,0))</f>
        <v>0</v>
      </c>
      <c r="AS1003" s="4">
        <f>IF($F1003=0,($D1003-SUM($U1003:AR1003))*$E1003*(IF(AR1003&lt;1,IF(MIN(AS$7,$F1003)&gt;$C1003,MIN(AS$7,$F1003)-$C1003+1,0),MIN(AS$7,$F1003)-AR$7))/365,IF($F1003&gt;AR$7,($D1003-SUM($U1003:AR1003))*$E1003*(IF(AR1003&lt;1,IF(MIN(AS$7,$F1003)&gt;$C1003,MIN(AS$7,$F1003)-$C1003+1,0),MIN(AS$7,$F1003)-AR$7))/365,0))</f>
        <v>0</v>
      </c>
    </row>
    <row r="1004" spans="1:45">
      <c r="A1004" s="15"/>
      <c r="B1004" s="17"/>
      <c r="C1004" s="16"/>
      <c r="D1004" s="15"/>
      <c r="E1004" s="11"/>
      <c r="F1004" s="16"/>
      <c r="G1004" s="15"/>
      <c r="H1004" s="14"/>
      <c r="I1004" s="5"/>
      <c r="J1004" s="13">
        <f>SUM(U1004:AS1004)</f>
        <v>0</v>
      </c>
      <c r="K1004" s="13">
        <f>IF(F1004=0,D1004-J1004,IF(F1004&lt;41730,0,D1004-J1004))</f>
        <v>0</v>
      </c>
      <c r="L1004" s="12">
        <f>IF(K1004=0,0,IF(G1004-((L$7-C1004)/365)&lt;0,0,G1004-((L$7-C1004)/365)))</f>
        <v>0</v>
      </c>
      <c r="M1004" s="4">
        <f>IF(K1004=0,0,D1004*H1004)</f>
        <v>0</v>
      </c>
      <c r="N1004" s="11">
        <f>IFERROR((1-(M1004/K1004)^(1/L1004)),0)</f>
        <v>0</v>
      </c>
      <c r="O1004" s="10">
        <f>IF(F1004&gt;41730,IF(F1004&gt;41730,(F1004-41730)/365,IF(K1004=0,0,IF(G1004-((L$7-C1004)/365)&lt;0,0,G1004-((L$7-C1004)/365)))),1)</f>
        <v>1</v>
      </c>
      <c r="P1004" s="9">
        <f>IF(K1004&lt;M1004,0,IF(L1004=0,K1004-M1004,K1004*N1004*O1004))</f>
        <v>0</v>
      </c>
      <c r="Q1004" s="19">
        <f>IF(F1004&gt;41730,D1004,0)</f>
        <v>0</v>
      </c>
      <c r="R1004" s="18">
        <f>IF(F1004&gt;41730,J1004+P1004,0)</f>
        <v>0</v>
      </c>
      <c r="S1004" s="9">
        <f>IF(F1004&gt;0,0,K1004-P1004)</f>
        <v>0</v>
      </c>
      <c r="T1004" s="5"/>
      <c r="U1004" s="4">
        <f>D1004*E1004*(IF(U$7&gt;$C1004,U$7-$C1004+1,0))/365</f>
        <v>0</v>
      </c>
      <c r="V1004" s="4">
        <f>($D1004-U1004)*$E1004*(IF(U1004&lt;1,IF(V$7&gt;$C1004,V$7-$C1004+1,0),V$7-U$7))/365</f>
        <v>0</v>
      </c>
      <c r="W1004" s="4">
        <f>IF($F1004=0,($D1004-SUM($U1004:V1004))*$E1004*(IF(V1004&lt;1,IF(MIN(W$7,$F1004)&gt;$C1004,MIN(W$7,$F1004)-$C1004+1,0),MIN(W$7,$F1004)-V$7))/365,IF($F1004&gt;V$7,($D1004-SUM($U1004:V1004))*$E1004*(IF(V1004&lt;1,IF(MIN(W$7,$F1004)&gt;$C1004,MIN(W$7,$F1004)-$C1004+1,0),MIN(W$7,$F1004)-V$7))/365,0))</f>
        <v>0</v>
      </c>
      <c r="X1004" s="4">
        <f>IF($F1004=0,($D1004-SUM($U1004:W1004))*$E1004*(IF(W1004&lt;1,IF(MIN(X$7,$F1004)&gt;$C1004,MIN(X$7,$F1004)-$C1004+1,0),MIN(X$7,$F1004)-W$7))/365,IF($F1004&gt;W$7,($D1004-SUM($U1004:W1004))*$E1004*(IF(W1004&lt;1,IF(MIN(X$7,$F1004)&gt;$C1004,MIN(X$7,$F1004)-$C1004+1,0),MIN(X$7,$F1004)-W$7))/365,0))</f>
        <v>0</v>
      </c>
      <c r="Y1004" s="4">
        <f>IF($F1004=0,($D1004-SUM($U1004:X1004))*$E1004*(IF(X1004&lt;1,IF(MIN(Y$7,$F1004)&gt;$C1004,MIN(Y$7,$F1004)-$C1004+1,0),MIN(Y$7,$F1004)-X$7))/365,IF($F1004&gt;X$7,($D1004-SUM($U1004:X1004))*$E1004*(IF(X1004&lt;1,IF(MIN(Y$7,$F1004)&gt;$C1004,MIN(Y$7,$F1004)-$C1004+1,0),MIN(Y$7,$F1004)-X$7))/365,0))</f>
        <v>0</v>
      </c>
      <c r="Z1004" s="4">
        <f>IF($F1004=0,($D1004-SUM($U1004:Y1004))*$E1004*(IF(Y1004&lt;1,IF(MIN(Z$7,$F1004)&gt;$C1004,MIN(Z$7,$F1004)-$C1004+1,0),MIN(Z$7,$F1004)-Y$7))/365,IF($F1004&gt;Y$7,($D1004-SUM($U1004:Y1004))*$E1004*(IF(Y1004&lt;1,IF(MIN(Z$7,$F1004)&gt;$C1004,MIN(Z$7,$F1004)-$C1004+1,0),MIN(Z$7,$F1004)-Y$7))/365,0))</f>
        <v>0</v>
      </c>
      <c r="AA1004" s="4">
        <f>IF($F1004=0,($D1004-SUM($U1004:Z1004))*$E1004*(IF(Z1004&lt;1,IF(MIN(AA$7,$F1004)&gt;$C1004,MIN(AA$7,$F1004)-$C1004+1,0),MIN(AA$7,$F1004)-Z$7))/365,IF($F1004&gt;Z$7,($D1004-SUM($U1004:Z1004))*$E1004*(IF(Z1004&lt;1,IF(MIN(AA$7,$F1004)&gt;$C1004,MIN(AA$7,$F1004)-$C1004+1,0),MIN(AA$7,$F1004)-Z$7))/365,0))</f>
        <v>0</v>
      </c>
      <c r="AB1004" s="4">
        <f>IF($F1004=0,($D1004-SUM($U1004:AA1004))*$E1004*(IF(AA1004&lt;1,IF(MIN(AB$7,$F1004)&gt;$C1004,MIN(AB$7,$F1004)-$C1004+1,0),MIN(AB$7,$F1004)-AA$7))/365,IF($F1004&gt;AA$7,($D1004-SUM($U1004:AA1004))*$E1004*(IF(AA1004&lt;1,IF(MIN(AB$7,$F1004)&gt;$C1004,MIN(AB$7,$F1004)-$C1004+1,0),MIN(AB$7,$F1004)-AA$7))/365,0))</f>
        <v>0</v>
      </c>
      <c r="AC1004" s="4">
        <f>IF($F1004=0,($D1004-SUM($U1004:AB1004))*$E1004*(IF(AB1004&lt;1,IF(MIN(AC$7,$F1004)&gt;$C1004,MIN(AC$7,$F1004)-$C1004+1,0),MIN(AC$7,$F1004)-AB$7))/365,IF($F1004&gt;AB$7,($D1004-SUM($U1004:AB1004))*$E1004*(IF(AB1004&lt;1,IF(MIN(AC$7,$F1004)&gt;$C1004,MIN(AC$7,$F1004)-$C1004+1,0),MIN(AC$7,$F1004)-AB$7))/365,0))</f>
        <v>0</v>
      </c>
      <c r="AD1004" s="4">
        <f>IF($F1004=0,($D1004-SUM($U1004:AC1004))*$E1004*(IF(AC1004&lt;1,IF(MIN(AD$7,$F1004)&gt;$C1004,MIN(AD$7,$F1004)-$C1004+1,0),MIN(AD$7,$F1004)-AC$7))/365,IF($F1004&gt;AC$7,($D1004-SUM($U1004:AC1004))*$E1004*(IF(AC1004&lt;1,IF(MIN(AD$7,$F1004)&gt;$C1004,MIN(AD$7,$F1004)-$C1004+1,0),MIN(AD$7,$F1004)-AC$7))/365,0))</f>
        <v>0</v>
      </c>
      <c r="AE1004" s="4">
        <f>IF($F1004=0,($D1004-SUM($U1004:AD1004))*$E1004*(IF(AD1004&lt;1,IF(MIN(AE$7,$F1004)&gt;$C1004,MIN(AE$7,$F1004)-$C1004+1,0),MIN(AE$7,$F1004)-AD$7))/365,IF($F1004&gt;AD$7,($D1004-SUM($U1004:AD1004))*$E1004*(IF(AD1004&lt;1,IF(MIN(AE$7,$F1004)&gt;$C1004,MIN(AE$7,$F1004)-$C1004+1,0),MIN(AE$7,$F1004)-AD$7))/365,0))</f>
        <v>0</v>
      </c>
      <c r="AF1004" s="4">
        <f>IF($F1004=0,($D1004-SUM($U1004:AE1004))*$E1004*(IF(AE1004&lt;1,IF(MIN(AF$7,$F1004)&gt;$C1004,MIN(AF$7,$F1004)-$C1004+1,0),MIN(AF$7,$F1004)-AE$7))/365,IF($F1004&gt;AE$7,($D1004-SUM($U1004:AE1004))*$E1004*(IF(AE1004&lt;1,IF(MIN(AF$7,$F1004)&gt;$C1004,MIN(AF$7,$F1004)-$C1004+1,0),MIN(AF$7,$F1004)-AE$7))/365,0))</f>
        <v>0</v>
      </c>
      <c r="AG1004" s="4">
        <f>IF($F1004=0,($D1004-SUM($U1004:AF1004))*$E1004*(IF(AF1004&lt;1,IF(MIN(AG$7,$F1004)&gt;$C1004,MIN(AG$7,$F1004)-$C1004+1,0),MIN(AG$7,$F1004)-AF$7))/365,IF($F1004&gt;AF$7,($D1004-SUM($U1004:AF1004))*$E1004*(IF(AF1004&lt;1,IF(MIN(AG$7,$F1004)&gt;$C1004,MIN(AG$7,$F1004)-$C1004+1,0),MIN(AG$7,$F1004)-AF$7))/365,0))</f>
        <v>0</v>
      </c>
      <c r="AH1004" s="4">
        <f>IF($F1004=0,($D1004-SUM($U1004:AG1004))*$E1004*(IF(AG1004&lt;1,IF(MIN(AH$7,$F1004)&gt;$C1004,MIN(AH$7,$F1004)-$C1004+1,0),MIN(AH$7,$F1004)-AG$7))/365,IF($F1004&gt;AG$7,($D1004-SUM($U1004:AG1004))*$E1004*(IF(AG1004&lt;1,IF(MIN(AH$7,$F1004)&gt;$C1004,MIN(AH$7,$F1004)-$C1004+1,0),MIN(AH$7,$F1004)-AG$7))/365,0))</f>
        <v>0</v>
      </c>
      <c r="AI1004" s="4">
        <f>IF($F1004=0,($D1004-SUM($U1004:AH1004))*$E1004*(IF(AH1004&lt;1,IF(MIN(AI$7,$F1004)&gt;$C1004,MIN(AI$7,$F1004)-$C1004+1,0),MIN(AI$7,$F1004)-AH$7))/365,IF($F1004&gt;AH$7,($D1004-SUM($U1004:AH1004))*$E1004*(IF(AH1004&lt;1,IF(MIN(AI$7,$F1004)&gt;$C1004,MIN(AI$7,$F1004)-$C1004+1,0),MIN(AI$7,$F1004)-AH$7))/365,0))</f>
        <v>0</v>
      </c>
      <c r="AJ1004" s="4">
        <f>IF($F1004=0,($D1004-SUM($U1004:AI1004))*$E1004*(IF(AI1004&lt;1,IF(MIN(AJ$7,$F1004)&gt;$C1004,MIN(AJ$7,$F1004)-$C1004+1,0),MIN(AJ$7,$F1004)-AI$7))/365,IF($F1004&gt;AI$7,($D1004-SUM($U1004:AI1004))*$E1004*(IF(AI1004&lt;1,IF(MIN(AJ$7,$F1004)&gt;$C1004,MIN(AJ$7,$F1004)-$C1004+1,0),MIN(AJ$7,$F1004)-AI$7))/365,0))</f>
        <v>0</v>
      </c>
      <c r="AK1004" s="4">
        <f>IF($F1004=0,($D1004-SUM($U1004:AJ1004))*$E1004*(IF(AJ1004&lt;1,IF(MIN(AK$7,$F1004)&gt;$C1004,MIN(AK$7,$F1004)-$C1004+1,0),MIN(AK$7,$F1004)-AJ$7))/365,IF($F1004&gt;AJ$7,($D1004-SUM($U1004:AJ1004))*$E1004*(IF(AJ1004&lt;1,IF(MIN(AK$7,$F1004)&gt;$C1004,MIN(AK$7,$F1004)-$C1004+1,0),MIN(AK$7,$F1004)-AJ$7))/365,0))</f>
        <v>0</v>
      </c>
      <c r="AL1004" s="4">
        <f>IF($F1004=0,($D1004-SUM($U1004:AK1004))*$E1004*(IF(AK1004&lt;1,IF(MIN(AL$7,$F1004)&gt;$C1004,MIN(AL$7,$F1004)-$C1004+1,0),MIN(AL$7,$F1004)-AK$7))/365,IF($F1004&gt;AK$7,($D1004-SUM($U1004:AK1004))*$E1004*(IF(AK1004&lt;1,IF(MIN(AL$7,$F1004)&gt;$C1004,MIN(AL$7,$F1004)-$C1004+1,0),MIN(AL$7,$F1004)-AK$7))/365,0))</f>
        <v>0</v>
      </c>
      <c r="AM1004" s="4">
        <f>IF($F1004=0,($D1004-SUM($U1004:AL1004))*$E1004*(IF(AL1004&lt;1,IF(MIN(AM$7,$F1004)&gt;$C1004,MIN(AM$7,$F1004)-$C1004+1,0),MIN(AM$7,$F1004)-AL$7))/365,IF($F1004&gt;AL$7,($D1004-SUM($U1004:AL1004))*$E1004*(IF(AL1004&lt;1,IF(MIN(AM$7,$F1004)&gt;$C1004,MIN(AM$7,$F1004)-$C1004+1,0),MIN(AM$7,$F1004)-AL$7))/365,0))</f>
        <v>0</v>
      </c>
      <c r="AN1004" s="4">
        <f>IF($F1004=0,($D1004-SUM($U1004:AM1004))*$E1004*(IF(AM1004&lt;1,IF(MIN(AN$7,$F1004)&gt;$C1004,MIN(AN$7,$F1004)-$C1004+1,0),MIN(AN$7,$F1004)-AM$7))/365,IF($F1004&gt;AM$7,($D1004-SUM($U1004:AM1004))*$E1004*(IF(AM1004&lt;1,IF(MIN(AN$7,$F1004)&gt;$C1004,MIN(AN$7,$F1004)-$C1004+1,0),MIN(AN$7,$F1004)-AM$7))/365,0))</f>
        <v>0</v>
      </c>
      <c r="AO1004" s="4">
        <f>IF($F1004=0,($D1004-SUM($U1004:AN1004))*$E1004*(IF(AN1004&lt;1,IF(MIN(AO$7,$F1004)&gt;$C1004,MIN(AO$7,$F1004)-$C1004+1,0),MIN(AO$7,$F1004)-AN$7))/365,IF($F1004&gt;AN$7,($D1004-SUM($U1004:AN1004))*$E1004*(IF(AN1004&lt;1,IF(MIN(AO$7,$F1004)&gt;$C1004,MIN(AO$7,$F1004)-$C1004+1,0),MIN(AO$7,$F1004)-AN$7))/365,0))</f>
        <v>0</v>
      </c>
      <c r="AP1004" s="4">
        <f>IF($F1004=0,($D1004-SUM($U1004:AO1004))*$E1004*(IF(AO1004&lt;1,IF(MIN(AP$7,$F1004)&gt;$C1004,MIN(AP$7,$F1004)-$C1004+1,0),MIN(AP$7,$F1004)-AO$7))/365,IF($F1004&gt;AO$7,($D1004-SUM($U1004:AO1004))*$E1004*(IF(AO1004&lt;1,IF(MIN(AP$7,$F1004)&gt;$C1004,MIN(AP$7,$F1004)-$C1004+1,0),MIN(AP$7,$F1004)-AO$7))/365,0))</f>
        <v>0</v>
      </c>
      <c r="AQ1004" s="4">
        <f>IF($F1004=0,($D1004-SUM($U1004:AP1004))*$E1004*(IF(AP1004&lt;1,IF(MIN(AQ$7,$F1004)&gt;$C1004,MIN(AQ$7,$F1004)-$C1004+1,0),MIN(AQ$7,$F1004)-AP$7))/365,IF($F1004&gt;AP$7,($D1004-SUM($U1004:AP1004))*$E1004*(IF(AP1004&lt;1,IF(MIN(AQ$7,$F1004)&gt;$C1004,MIN(AQ$7,$F1004)-$C1004+1,0),MIN(AQ$7,$F1004)-AP$7))/365,0))</f>
        <v>0</v>
      </c>
      <c r="AR1004" s="4">
        <f>IF($F1004=0,($D1004-SUM($U1004:AQ1004))*$E1004*(IF(AQ1004&lt;1,IF(MIN(AR$7,$F1004)&gt;$C1004,MIN(AR$7,$F1004)-$C1004+1,0),MIN(AR$7,$F1004)-AQ$7))/365,IF($F1004&gt;AQ$7,($D1004-SUM($U1004:AQ1004))*$E1004*(IF(AQ1004&lt;1,IF(MIN(AR$7,$F1004)&gt;$C1004,MIN(AR$7,$F1004)-$C1004+1,0),MIN(AR$7,$F1004)-AQ$7))/365,0))</f>
        <v>0</v>
      </c>
      <c r="AS1004" s="4">
        <f>IF($F1004=0,($D1004-SUM($U1004:AR1004))*$E1004*(IF(AR1004&lt;1,IF(MIN(AS$7,$F1004)&gt;$C1004,MIN(AS$7,$F1004)-$C1004+1,0),MIN(AS$7,$F1004)-AR$7))/365,IF($F1004&gt;AR$7,($D1004-SUM($U1004:AR1004))*$E1004*(IF(AR1004&lt;1,IF(MIN(AS$7,$F1004)&gt;$C1004,MIN(AS$7,$F1004)-$C1004+1,0),MIN(AS$7,$F1004)-AR$7))/365,0))</f>
        <v>0</v>
      </c>
    </row>
    <row r="1005" spans="1:45">
      <c r="A1005" s="15"/>
      <c r="B1005" s="17"/>
      <c r="C1005" s="16"/>
      <c r="D1005" s="15"/>
      <c r="E1005" s="11"/>
      <c r="F1005" s="16"/>
      <c r="G1005" s="15"/>
      <c r="H1005" s="14"/>
      <c r="I1005" s="5"/>
      <c r="J1005" s="13">
        <f>SUM(U1005:AS1005)</f>
        <v>0</v>
      </c>
      <c r="K1005" s="13">
        <f>IF(F1005=0,D1005-J1005,IF(F1005&lt;41730,0,D1005-J1005))</f>
        <v>0</v>
      </c>
      <c r="L1005" s="12">
        <f>IF(K1005=0,0,IF(G1005-((L$7-C1005)/365)&lt;0,0,G1005-((L$7-C1005)/365)))</f>
        <v>0</v>
      </c>
      <c r="M1005" s="4">
        <f>IF(K1005=0,0,D1005*H1005)</f>
        <v>0</v>
      </c>
      <c r="N1005" s="11">
        <f>IFERROR((1-(M1005/K1005)^(1/L1005)),0)</f>
        <v>0</v>
      </c>
      <c r="O1005" s="10">
        <f>IF(F1005&gt;41730,IF(F1005&gt;41730,(F1005-41730)/365,IF(K1005=0,0,IF(G1005-((L$7-C1005)/365)&lt;0,0,G1005-((L$7-C1005)/365)))),1)</f>
        <v>1</v>
      </c>
      <c r="P1005" s="9">
        <f>IF(K1005&lt;M1005,0,IF(L1005=0,K1005-M1005,K1005*N1005*O1005))</f>
        <v>0</v>
      </c>
      <c r="Q1005" s="19">
        <f>IF(F1005&gt;41730,D1005,0)</f>
        <v>0</v>
      </c>
      <c r="R1005" s="18">
        <f>IF(F1005&gt;41730,J1005+P1005,0)</f>
        <v>0</v>
      </c>
      <c r="S1005" s="9">
        <f>IF(F1005&gt;0,0,K1005-P1005)</f>
        <v>0</v>
      </c>
      <c r="T1005" s="5"/>
      <c r="U1005" s="4">
        <f>D1005*E1005*(IF(U$7&gt;$C1005,U$7-$C1005+1,0))/365</f>
        <v>0</v>
      </c>
      <c r="V1005" s="4">
        <f>($D1005-U1005)*$E1005*(IF(U1005&lt;1,IF(V$7&gt;$C1005,V$7-$C1005+1,0),V$7-U$7))/365</f>
        <v>0</v>
      </c>
      <c r="W1005" s="4">
        <f>IF($F1005=0,($D1005-SUM($U1005:V1005))*$E1005*(IF(V1005&lt;1,IF(MIN(W$7,$F1005)&gt;$C1005,MIN(W$7,$F1005)-$C1005+1,0),MIN(W$7,$F1005)-V$7))/365,IF($F1005&gt;V$7,($D1005-SUM($U1005:V1005))*$E1005*(IF(V1005&lt;1,IF(MIN(W$7,$F1005)&gt;$C1005,MIN(W$7,$F1005)-$C1005+1,0),MIN(W$7,$F1005)-V$7))/365,0))</f>
        <v>0</v>
      </c>
      <c r="X1005" s="4">
        <f>IF($F1005=0,($D1005-SUM($U1005:W1005))*$E1005*(IF(W1005&lt;1,IF(MIN(X$7,$F1005)&gt;$C1005,MIN(X$7,$F1005)-$C1005+1,0),MIN(X$7,$F1005)-W$7))/365,IF($F1005&gt;W$7,($D1005-SUM($U1005:W1005))*$E1005*(IF(W1005&lt;1,IF(MIN(X$7,$F1005)&gt;$C1005,MIN(X$7,$F1005)-$C1005+1,0),MIN(X$7,$F1005)-W$7))/365,0))</f>
        <v>0</v>
      </c>
      <c r="Y1005" s="4">
        <f>IF($F1005=0,($D1005-SUM($U1005:X1005))*$E1005*(IF(X1005&lt;1,IF(MIN(Y$7,$F1005)&gt;$C1005,MIN(Y$7,$F1005)-$C1005+1,0),MIN(Y$7,$F1005)-X$7))/365,IF($F1005&gt;X$7,($D1005-SUM($U1005:X1005))*$E1005*(IF(X1005&lt;1,IF(MIN(Y$7,$F1005)&gt;$C1005,MIN(Y$7,$F1005)-$C1005+1,0),MIN(Y$7,$F1005)-X$7))/365,0))</f>
        <v>0</v>
      </c>
      <c r="Z1005" s="4">
        <f>IF($F1005=0,($D1005-SUM($U1005:Y1005))*$E1005*(IF(Y1005&lt;1,IF(MIN(Z$7,$F1005)&gt;$C1005,MIN(Z$7,$F1005)-$C1005+1,0),MIN(Z$7,$F1005)-Y$7))/365,IF($F1005&gt;Y$7,($D1005-SUM($U1005:Y1005))*$E1005*(IF(Y1005&lt;1,IF(MIN(Z$7,$F1005)&gt;$C1005,MIN(Z$7,$F1005)-$C1005+1,0),MIN(Z$7,$F1005)-Y$7))/365,0))</f>
        <v>0</v>
      </c>
      <c r="AA1005" s="4">
        <f>IF($F1005=0,($D1005-SUM($U1005:Z1005))*$E1005*(IF(Z1005&lt;1,IF(MIN(AA$7,$F1005)&gt;$C1005,MIN(AA$7,$F1005)-$C1005+1,0),MIN(AA$7,$F1005)-Z$7))/365,IF($F1005&gt;Z$7,($D1005-SUM($U1005:Z1005))*$E1005*(IF(Z1005&lt;1,IF(MIN(AA$7,$F1005)&gt;$C1005,MIN(AA$7,$F1005)-$C1005+1,0),MIN(AA$7,$F1005)-Z$7))/365,0))</f>
        <v>0</v>
      </c>
      <c r="AB1005" s="4">
        <f>IF($F1005=0,($D1005-SUM($U1005:AA1005))*$E1005*(IF(AA1005&lt;1,IF(MIN(AB$7,$F1005)&gt;$C1005,MIN(AB$7,$F1005)-$C1005+1,0),MIN(AB$7,$F1005)-AA$7))/365,IF($F1005&gt;AA$7,($D1005-SUM($U1005:AA1005))*$E1005*(IF(AA1005&lt;1,IF(MIN(AB$7,$F1005)&gt;$C1005,MIN(AB$7,$F1005)-$C1005+1,0),MIN(AB$7,$F1005)-AA$7))/365,0))</f>
        <v>0</v>
      </c>
      <c r="AC1005" s="4">
        <f>IF($F1005=0,($D1005-SUM($U1005:AB1005))*$E1005*(IF(AB1005&lt;1,IF(MIN(AC$7,$F1005)&gt;$C1005,MIN(AC$7,$F1005)-$C1005+1,0),MIN(AC$7,$F1005)-AB$7))/365,IF($F1005&gt;AB$7,($D1005-SUM($U1005:AB1005))*$E1005*(IF(AB1005&lt;1,IF(MIN(AC$7,$F1005)&gt;$C1005,MIN(AC$7,$F1005)-$C1005+1,0),MIN(AC$7,$F1005)-AB$7))/365,0))</f>
        <v>0</v>
      </c>
      <c r="AD1005" s="4">
        <f>IF($F1005=0,($D1005-SUM($U1005:AC1005))*$E1005*(IF(AC1005&lt;1,IF(MIN(AD$7,$F1005)&gt;$C1005,MIN(AD$7,$F1005)-$C1005+1,0),MIN(AD$7,$F1005)-AC$7))/365,IF($F1005&gt;AC$7,($D1005-SUM($U1005:AC1005))*$E1005*(IF(AC1005&lt;1,IF(MIN(AD$7,$F1005)&gt;$C1005,MIN(AD$7,$F1005)-$C1005+1,0),MIN(AD$7,$F1005)-AC$7))/365,0))</f>
        <v>0</v>
      </c>
      <c r="AE1005" s="4">
        <f>IF($F1005=0,($D1005-SUM($U1005:AD1005))*$E1005*(IF(AD1005&lt;1,IF(MIN(AE$7,$F1005)&gt;$C1005,MIN(AE$7,$F1005)-$C1005+1,0),MIN(AE$7,$F1005)-AD$7))/365,IF($F1005&gt;AD$7,($D1005-SUM($U1005:AD1005))*$E1005*(IF(AD1005&lt;1,IF(MIN(AE$7,$F1005)&gt;$C1005,MIN(AE$7,$F1005)-$C1005+1,0),MIN(AE$7,$F1005)-AD$7))/365,0))</f>
        <v>0</v>
      </c>
      <c r="AF1005" s="4">
        <f>IF($F1005=0,($D1005-SUM($U1005:AE1005))*$E1005*(IF(AE1005&lt;1,IF(MIN(AF$7,$F1005)&gt;$C1005,MIN(AF$7,$F1005)-$C1005+1,0),MIN(AF$7,$F1005)-AE$7))/365,IF($F1005&gt;AE$7,($D1005-SUM($U1005:AE1005))*$E1005*(IF(AE1005&lt;1,IF(MIN(AF$7,$F1005)&gt;$C1005,MIN(AF$7,$F1005)-$C1005+1,0),MIN(AF$7,$F1005)-AE$7))/365,0))</f>
        <v>0</v>
      </c>
      <c r="AG1005" s="4">
        <f>IF($F1005=0,($D1005-SUM($U1005:AF1005))*$E1005*(IF(AF1005&lt;1,IF(MIN(AG$7,$F1005)&gt;$C1005,MIN(AG$7,$F1005)-$C1005+1,0),MIN(AG$7,$F1005)-AF$7))/365,IF($F1005&gt;AF$7,($D1005-SUM($U1005:AF1005))*$E1005*(IF(AF1005&lt;1,IF(MIN(AG$7,$F1005)&gt;$C1005,MIN(AG$7,$F1005)-$C1005+1,0),MIN(AG$7,$F1005)-AF$7))/365,0))</f>
        <v>0</v>
      </c>
      <c r="AH1005" s="4">
        <f>IF($F1005=0,($D1005-SUM($U1005:AG1005))*$E1005*(IF(AG1005&lt;1,IF(MIN(AH$7,$F1005)&gt;$C1005,MIN(AH$7,$F1005)-$C1005+1,0),MIN(AH$7,$F1005)-AG$7))/365,IF($F1005&gt;AG$7,($D1005-SUM($U1005:AG1005))*$E1005*(IF(AG1005&lt;1,IF(MIN(AH$7,$F1005)&gt;$C1005,MIN(AH$7,$F1005)-$C1005+1,0),MIN(AH$7,$F1005)-AG$7))/365,0))</f>
        <v>0</v>
      </c>
      <c r="AI1005" s="4">
        <f>IF($F1005=0,($D1005-SUM($U1005:AH1005))*$E1005*(IF(AH1005&lt;1,IF(MIN(AI$7,$F1005)&gt;$C1005,MIN(AI$7,$F1005)-$C1005+1,0),MIN(AI$7,$F1005)-AH$7))/365,IF($F1005&gt;AH$7,($D1005-SUM($U1005:AH1005))*$E1005*(IF(AH1005&lt;1,IF(MIN(AI$7,$F1005)&gt;$C1005,MIN(AI$7,$F1005)-$C1005+1,0),MIN(AI$7,$F1005)-AH$7))/365,0))</f>
        <v>0</v>
      </c>
      <c r="AJ1005" s="4">
        <f>IF($F1005=0,($D1005-SUM($U1005:AI1005))*$E1005*(IF(AI1005&lt;1,IF(MIN(AJ$7,$F1005)&gt;$C1005,MIN(AJ$7,$F1005)-$C1005+1,0),MIN(AJ$7,$F1005)-AI$7))/365,IF($F1005&gt;AI$7,($D1005-SUM($U1005:AI1005))*$E1005*(IF(AI1005&lt;1,IF(MIN(AJ$7,$F1005)&gt;$C1005,MIN(AJ$7,$F1005)-$C1005+1,0),MIN(AJ$7,$F1005)-AI$7))/365,0))</f>
        <v>0</v>
      </c>
      <c r="AK1005" s="4">
        <f>IF($F1005=0,($D1005-SUM($U1005:AJ1005))*$E1005*(IF(AJ1005&lt;1,IF(MIN(AK$7,$F1005)&gt;$C1005,MIN(AK$7,$F1005)-$C1005+1,0),MIN(AK$7,$F1005)-AJ$7))/365,IF($F1005&gt;AJ$7,($D1005-SUM($U1005:AJ1005))*$E1005*(IF(AJ1005&lt;1,IF(MIN(AK$7,$F1005)&gt;$C1005,MIN(AK$7,$F1005)-$C1005+1,0),MIN(AK$7,$F1005)-AJ$7))/365,0))</f>
        <v>0</v>
      </c>
      <c r="AL1005" s="4">
        <f>IF($F1005=0,($D1005-SUM($U1005:AK1005))*$E1005*(IF(AK1005&lt;1,IF(MIN(AL$7,$F1005)&gt;$C1005,MIN(AL$7,$F1005)-$C1005+1,0),MIN(AL$7,$F1005)-AK$7))/365,IF($F1005&gt;AK$7,($D1005-SUM($U1005:AK1005))*$E1005*(IF(AK1005&lt;1,IF(MIN(AL$7,$F1005)&gt;$C1005,MIN(AL$7,$F1005)-$C1005+1,0),MIN(AL$7,$F1005)-AK$7))/365,0))</f>
        <v>0</v>
      </c>
      <c r="AM1005" s="4">
        <f>IF($F1005=0,($D1005-SUM($U1005:AL1005))*$E1005*(IF(AL1005&lt;1,IF(MIN(AM$7,$F1005)&gt;$C1005,MIN(AM$7,$F1005)-$C1005+1,0),MIN(AM$7,$F1005)-AL$7))/365,IF($F1005&gt;AL$7,($D1005-SUM($U1005:AL1005))*$E1005*(IF(AL1005&lt;1,IF(MIN(AM$7,$F1005)&gt;$C1005,MIN(AM$7,$F1005)-$C1005+1,0),MIN(AM$7,$F1005)-AL$7))/365,0))</f>
        <v>0</v>
      </c>
      <c r="AN1005" s="4">
        <f>IF($F1005=0,($D1005-SUM($U1005:AM1005))*$E1005*(IF(AM1005&lt;1,IF(MIN(AN$7,$F1005)&gt;$C1005,MIN(AN$7,$F1005)-$C1005+1,0),MIN(AN$7,$F1005)-AM$7))/365,IF($F1005&gt;AM$7,($D1005-SUM($U1005:AM1005))*$E1005*(IF(AM1005&lt;1,IF(MIN(AN$7,$F1005)&gt;$C1005,MIN(AN$7,$F1005)-$C1005+1,0),MIN(AN$7,$F1005)-AM$7))/365,0))</f>
        <v>0</v>
      </c>
      <c r="AO1005" s="4">
        <f>IF($F1005=0,($D1005-SUM($U1005:AN1005))*$E1005*(IF(AN1005&lt;1,IF(MIN(AO$7,$F1005)&gt;$C1005,MIN(AO$7,$F1005)-$C1005+1,0),MIN(AO$7,$F1005)-AN$7))/365,IF($F1005&gt;AN$7,($D1005-SUM($U1005:AN1005))*$E1005*(IF(AN1005&lt;1,IF(MIN(AO$7,$F1005)&gt;$C1005,MIN(AO$7,$F1005)-$C1005+1,0),MIN(AO$7,$F1005)-AN$7))/365,0))</f>
        <v>0</v>
      </c>
      <c r="AP1005" s="4">
        <f>IF($F1005=0,($D1005-SUM($U1005:AO1005))*$E1005*(IF(AO1005&lt;1,IF(MIN(AP$7,$F1005)&gt;$C1005,MIN(AP$7,$F1005)-$C1005+1,0),MIN(AP$7,$F1005)-AO$7))/365,IF($F1005&gt;AO$7,($D1005-SUM($U1005:AO1005))*$E1005*(IF(AO1005&lt;1,IF(MIN(AP$7,$F1005)&gt;$C1005,MIN(AP$7,$F1005)-$C1005+1,0),MIN(AP$7,$F1005)-AO$7))/365,0))</f>
        <v>0</v>
      </c>
      <c r="AQ1005" s="4">
        <f>IF($F1005=0,($D1005-SUM($U1005:AP1005))*$E1005*(IF(AP1005&lt;1,IF(MIN(AQ$7,$F1005)&gt;$C1005,MIN(AQ$7,$F1005)-$C1005+1,0),MIN(AQ$7,$F1005)-AP$7))/365,IF($F1005&gt;AP$7,($D1005-SUM($U1005:AP1005))*$E1005*(IF(AP1005&lt;1,IF(MIN(AQ$7,$F1005)&gt;$C1005,MIN(AQ$7,$F1005)-$C1005+1,0),MIN(AQ$7,$F1005)-AP$7))/365,0))</f>
        <v>0</v>
      </c>
      <c r="AR1005" s="4">
        <f>IF($F1005=0,($D1005-SUM($U1005:AQ1005))*$E1005*(IF(AQ1005&lt;1,IF(MIN(AR$7,$F1005)&gt;$C1005,MIN(AR$7,$F1005)-$C1005+1,0),MIN(AR$7,$F1005)-AQ$7))/365,IF($F1005&gt;AQ$7,($D1005-SUM($U1005:AQ1005))*$E1005*(IF(AQ1005&lt;1,IF(MIN(AR$7,$F1005)&gt;$C1005,MIN(AR$7,$F1005)-$C1005+1,0),MIN(AR$7,$F1005)-AQ$7))/365,0))</f>
        <v>0</v>
      </c>
      <c r="AS1005" s="4">
        <f>IF($F1005=0,($D1005-SUM($U1005:AR1005))*$E1005*(IF(AR1005&lt;1,IF(MIN(AS$7,$F1005)&gt;$C1005,MIN(AS$7,$F1005)-$C1005+1,0),MIN(AS$7,$F1005)-AR$7))/365,IF($F1005&gt;AR$7,($D1005-SUM($U1005:AR1005))*$E1005*(IF(AR1005&lt;1,IF(MIN(AS$7,$F1005)&gt;$C1005,MIN(AS$7,$F1005)-$C1005+1,0),MIN(AS$7,$F1005)-AR$7))/365,0))</f>
        <v>0</v>
      </c>
    </row>
    <row r="1006" spans="1:45">
      <c r="A1006" s="15"/>
      <c r="B1006" s="17"/>
      <c r="C1006" s="16"/>
      <c r="D1006" s="15"/>
      <c r="E1006" s="11"/>
      <c r="F1006" s="16"/>
      <c r="G1006" s="15"/>
      <c r="H1006" s="14"/>
      <c r="I1006" s="5"/>
      <c r="J1006" s="13">
        <f>SUM(U1006:AS1006)</f>
        <v>0</v>
      </c>
      <c r="K1006" s="13">
        <f>IF(F1006=0,D1006-J1006,IF(F1006&lt;41730,0,D1006-J1006))</f>
        <v>0</v>
      </c>
      <c r="L1006" s="12">
        <f>IF(K1006=0,0,IF(G1006-((L$7-C1006)/365)&lt;0,0,G1006-((L$7-C1006)/365)))</f>
        <v>0</v>
      </c>
      <c r="M1006" s="4">
        <f>IF(K1006=0,0,D1006*H1006)</f>
        <v>0</v>
      </c>
      <c r="N1006" s="11">
        <f>IFERROR((1-(M1006/K1006)^(1/L1006)),0)</f>
        <v>0</v>
      </c>
      <c r="O1006" s="10">
        <f>IF(F1006&gt;41730,IF(F1006&gt;41730,(F1006-41730)/365,IF(K1006=0,0,IF(G1006-((L$7-C1006)/365)&lt;0,0,G1006-((L$7-C1006)/365)))),1)</f>
        <v>1</v>
      </c>
      <c r="P1006" s="9">
        <f>IF(K1006&lt;M1006,0,IF(L1006=0,K1006-M1006,K1006*N1006*O1006))</f>
        <v>0</v>
      </c>
      <c r="Q1006" s="19">
        <f>IF(F1006&gt;41730,D1006,0)</f>
        <v>0</v>
      </c>
      <c r="R1006" s="18">
        <f>IF(F1006&gt;41730,J1006+P1006,0)</f>
        <v>0</v>
      </c>
      <c r="S1006" s="9">
        <f>IF(F1006&gt;0,0,K1006-P1006)</f>
        <v>0</v>
      </c>
      <c r="T1006" s="5"/>
      <c r="U1006" s="4">
        <f>D1006*E1006*(IF(U$7&gt;$C1006,U$7-$C1006+1,0))/365</f>
        <v>0</v>
      </c>
      <c r="V1006" s="4">
        <f>($D1006-U1006)*$E1006*(IF(U1006&lt;1,IF(V$7&gt;$C1006,V$7-$C1006+1,0),V$7-U$7))/365</f>
        <v>0</v>
      </c>
      <c r="W1006" s="4">
        <f>IF($F1006=0,($D1006-SUM($U1006:V1006))*$E1006*(IF(V1006&lt;1,IF(MIN(W$7,$F1006)&gt;$C1006,MIN(W$7,$F1006)-$C1006+1,0),MIN(W$7,$F1006)-V$7))/365,IF($F1006&gt;V$7,($D1006-SUM($U1006:V1006))*$E1006*(IF(V1006&lt;1,IF(MIN(W$7,$F1006)&gt;$C1006,MIN(W$7,$F1006)-$C1006+1,0),MIN(W$7,$F1006)-V$7))/365,0))</f>
        <v>0</v>
      </c>
      <c r="X1006" s="4">
        <f>IF($F1006=0,($D1006-SUM($U1006:W1006))*$E1006*(IF(W1006&lt;1,IF(MIN(X$7,$F1006)&gt;$C1006,MIN(X$7,$F1006)-$C1006+1,0),MIN(X$7,$F1006)-W$7))/365,IF($F1006&gt;W$7,($D1006-SUM($U1006:W1006))*$E1006*(IF(W1006&lt;1,IF(MIN(X$7,$F1006)&gt;$C1006,MIN(X$7,$F1006)-$C1006+1,0),MIN(X$7,$F1006)-W$7))/365,0))</f>
        <v>0</v>
      </c>
      <c r="Y1006" s="4">
        <f>IF($F1006=0,($D1006-SUM($U1006:X1006))*$E1006*(IF(X1006&lt;1,IF(MIN(Y$7,$F1006)&gt;$C1006,MIN(Y$7,$F1006)-$C1006+1,0),MIN(Y$7,$F1006)-X$7))/365,IF($F1006&gt;X$7,($D1006-SUM($U1006:X1006))*$E1006*(IF(X1006&lt;1,IF(MIN(Y$7,$F1006)&gt;$C1006,MIN(Y$7,$F1006)-$C1006+1,0),MIN(Y$7,$F1006)-X$7))/365,0))</f>
        <v>0</v>
      </c>
      <c r="Z1006" s="4">
        <f>IF($F1006=0,($D1006-SUM($U1006:Y1006))*$E1006*(IF(Y1006&lt;1,IF(MIN(Z$7,$F1006)&gt;$C1006,MIN(Z$7,$F1006)-$C1006+1,0),MIN(Z$7,$F1006)-Y$7))/365,IF($F1006&gt;Y$7,($D1006-SUM($U1006:Y1006))*$E1006*(IF(Y1006&lt;1,IF(MIN(Z$7,$F1006)&gt;$C1006,MIN(Z$7,$F1006)-$C1006+1,0),MIN(Z$7,$F1006)-Y$7))/365,0))</f>
        <v>0</v>
      </c>
      <c r="AA1006" s="4">
        <f>IF($F1006=0,($D1006-SUM($U1006:Z1006))*$E1006*(IF(Z1006&lt;1,IF(MIN(AA$7,$F1006)&gt;$C1006,MIN(AA$7,$F1006)-$C1006+1,0),MIN(AA$7,$F1006)-Z$7))/365,IF($F1006&gt;Z$7,($D1006-SUM($U1006:Z1006))*$E1006*(IF(Z1006&lt;1,IF(MIN(AA$7,$F1006)&gt;$C1006,MIN(AA$7,$F1006)-$C1006+1,0),MIN(AA$7,$F1006)-Z$7))/365,0))</f>
        <v>0</v>
      </c>
      <c r="AB1006" s="4">
        <f>IF($F1006=0,($D1006-SUM($U1006:AA1006))*$E1006*(IF(AA1006&lt;1,IF(MIN(AB$7,$F1006)&gt;$C1006,MIN(AB$7,$F1006)-$C1006+1,0),MIN(AB$7,$F1006)-AA$7))/365,IF($F1006&gt;AA$7,($D1006-SUM($U1006:AA1006))*$E1006*(IF(AA1006&lt;1,IF(MIN(AB$7,$F1006)&gt;$C1006,MIN(AB$7,$F1006)-$C1006+1,0),MIN(AB$7,$F1006)-AA$7))/365,0))</f>
        <v>0</v>
      </c>
      <c r="AC1006" s="4">
        <f>IF($F1006=0,($D1006-SUM($U1006:AB1006))*$E1006*(IF(AB1006&lt;1,IF(MIN(AC$7,$F1006)&gt;$C1006,MIN(AC$7,$F1006)-$C1006+1,0),MIN(AC$7,$F1006)-AB$7))/365,IF($F1006&gt;AB$7,($D1006-SUM($U1006:AB1006))*$E1006*(IF(AB1006&lt;1,IF(MIN(AC$7,$F1006)&gt;$C1006,MIN(AC$7,$F1006)-$C1006+1,0),MIN(AC$7,$F1006)-AB$7))/365,0))</f>
        <v>0</v>
      </c>
      <c r="AD1006" s="4">
        <f>IF($F1006=0,($D1006-SUM($U1006:AC1006))*$E1006*(IF(AC1006&lt;1,IF(MIN(AD$7,$F1006)&gt;$C1006,MIN(AD$7,$F1006)-$C1006+1,0),MIN(AD$7,$F1006)-AC$7))/365,IF($F1006&gt;AC$7,($D1006-SUM($U1006:AC1006))*$E1006*(IF(AC1006&lt;1,IF(MIN(AD$7,$F1006)&gt;$C1006,MIN(AD$7,$F1006)-$C1006+1,0),MIN(AD$7,$F1006)-AC$7))/365,0))</f>
        <v>0</v>
      </c>
      <c r="AE1006" s="4">
        <f>IF($F1006=0,($D1006-SUM($U1006:AD1006))*$E1006*(IF(AD1006&lt;1,IF(MIN(AE$7,$F1006)&gt;$C1006,MIN(AE$7,$F1006)-$C1006+1,0),MIN(AE$7,$F1006)-AD$7))/365,IF($F1006&gt;AD$7,($D1006-SUM($U1006:AD1006))*$E1006*(IF(AD1006&lt;1,IF(MIN(AE$7,$F1006)&gt;$C1006,MIN(AE$7,$F1006)-$C1006+1,0),MIN(AE$7,$F1006)-AD$7))/365,0))</f>
        <v>0</v>
      </c>
      <c r="AF1006" s="4">
        <f>IF($F1006=0,($D1006-SUM($U1006:AE1006))*$E1006*(IF(AE1006&lt;1,IF(MIN(AF$7,$F1006)&gt;$C1006,MIN(AF$7,$F1006)-$C1006+1,0),MIN(AF$7,$F1006)-AE$7))/365,IF($F1006&gt;AE$7,($D1006-SUM($U1006:AE1006))*$E1006*(IF(AE1006&lt;1,IF(MIN(AF$7,$F1006)&gt;$C1006,MIN(AF$7,$F1006)-$C1006+1,0),MIN(AF$7,$F1006)-AE$7))/365,0))</f>
        <v>0</v>
      </c>
      <c r="AG1006" s="4">
        <f>IF($F1006=0,($D1006-SUM($U1006:AF1006))*$E1006*(IF(AF1006&lt;1,IF(MIN(AG$7,$F1006)&gt;$C1006,MIN(AG$7,$F1006)-$C1006+1,0),MIN(AG$7,$F1006)-AF$7))/365,IF($F1006&gt;AF$7,($D1006-SUM($U1006:AF1006))*$E1006*(IF(AF1006&lt;1,IF(MIN(AG$7,$F1006)&gt;$C1006,MIN(AG$7,$F1006)-$C1006+1,0),MIN(AG$7,$F1006)-AF$7))/365,0))</f>
        <v>0</v>
      </c>
      <c r="AH1006" s="4">
        <f>IF($F1006=0,($D1006-SUM($U1006:AG1006))*$E1006*(IF(AG1006&lt;1,IF(MIN(AH$7,$F1006)&gt;$C1006,MIN(AH$7,$F1006)-$C1006+1,0),MIN(AH$7,$F1006)-AG$7))/365,IF($F1006&gt;AG$7,($D1006-SUM($U1006:AG1006))*$E1006*(IF(AG1006&lt;1,IF(MIN(AH$7,$F1006)&gt;$C1006,MIN(AH$7,$F1006)-$C1006+1,0),MIN(AH$7,$F1006)-AG$7))/365,0))</f>
        <v>0</v>
      </c>
      <c r="AI1006" s="4">
        <f>IF($F1006=0,($D1006-SUM($U1006:AH1006))*$E1006*(IF(AH1006&lt;1,IF(MIN(AI$7,$F1006)&gt;$C1006,MIN(AI$7,$F1006)-$C1006+1,0),MIN(AI$7,$F1006)-AH$7))/365,IF($F1006&gt;AH$7,($D1006-SUM($U1006:AH1006))*$E1006*(IF(AH1006&lt;1,IF(MIN(AI$7,$F1006)&gt;$C1006,MIN(AI$7,$F1006)-$C1006+1,0),MIN(AI$7,$F1006)-AH$7))/365,0))</f>
        <v>0</v>
      </c>
      <c r="AJ1006" s="4">
        <f>IF($F1006=0,($D1006-SUM($U1006:AI1006))*$E1006*(IF(AI1006&lt;1,IF(MIN(AJ$7,$F1006)&gt;$C1006,MIN(AJ$7,$F1006)-$C1006+1,0),MIN(AJ$7,$F1006)-AI$7))/365,IF($F1006&gt;AI$7,($D1006-SUM($U1006:AI1006))*$E1006*(IF(AI1006&lt;1,IF(MIN(AJ$7,$F1006)&gt;$C1006,MIN(AJ$7,$F1006)-$C1006+1,0),MIN(AJ$7,$F1006)-AI$7))/365,0))</f>
        <v>0</v>
      </c>
      <c r="AK1006" s="4">
        <f>IF($F1006=0,($D1006-SUM($U1006:AJ1006))*$E1006*(IF(AJ1006&lt;1,IF(MIN(AK$7,$F1006)&gt;$C1006,MIN(AK$7,$F1006)-$C1006+1,0),MIN(AK$7,$F1006)-AJ$7))/365,IF($F1006&gt;AJ$7,($D1006-SUM($U1006:AJ1006))*$E1006*(IF(AJ1006&lt;1,IF(MIN(AK$7,$F1006)&gt;$C1006,MIN(AK$7,$F1006)-$C1006+1,0),MIN(AK$7,$F1006)-AJ$7))/365,0))</f>
        <v>0</v>
      </c>
      <c r="AL1006" s="4">
        <f>IF($F1006=0,($D1006-SUM($U1006:AK1006))*$E1006*(IF(AK1006&lt;1,IF(MIN(AL$7,$F1006)&gt;$C1006,MIN(AL$7,$F1006)-$C1006+1,0),MIN(AL$7,$F1006)-AK$7))/365,IF($F1006&gt;AK$7,($D1006-SUM($U1006:AK1006))*$E1006*(IF(AK1006&lt;1,IF(MIN(AL$7,$F1006)&gt;$C1006,MIN(AL$7,$F1006)-$C1006+1,0),MIN(AL$7,$F1006)-AK$7))/365,0))</f>
        <v>0</v>
      </c>
      <c r="AM1006" s="4">
        <f>IF($F1006=0,($D1006-SUM($U1006:AL1006))*$E1006*(IF(AL1006&lt;1,IF(MIN(AM$7,$F1006)&gt;$C1006,MIN(AM$7,$F1006)-$C1006+1,0),MIN(AM$7,$F1006)-AL$7))/365,IF($F1006&gt;AL$7,($D1006-SUM($U1006:AL1006))*$E1006*(IF(AL1006&lt;1,IF(MIN(AM$7,$F1006)&gt;$C1006,MIN(AM$7,$F1006)-$C1006+1,0),MIN(AM$7,$F1006)-AL$7))/365,0))</f>
        <v>0</v>
      </c>
      <c r="AN1006" s="4">
        <f>IF($F1006=0,($D1006-SUM($U1006:AM1006))*$E1006*(IF(AM1006&lt;1,IF(MIN(AN$7,$F1006)&gt;$C1006,MIN(AN$7,$F1006)-$C1006+1,0),MIN(AN$7,$F1006)-AM$7))/365,IF($F1006&gt;AM$7,($D1006-SUM($U1006:AM1006))*$E1006*(IF(AM1006&lt;1,IF(MIN(AN$7,$F1006)&gt;$C1006,MIN(AN$7,$F1006)-$C1006+1,0),MIN(AN$7,$F1006)-AM$7))/365,0))</f>
        <v>0</v>
      </c>
      <c r="AO1006" s="4">
        <f>IF($F1006=0,($D1006-SUM($U1006:AN1006))*$E1006*(IF(AN1006&lt;1,IF(MIN(AO$7,$F1006)&gt;$C1006,MIN(AO$7,$F1006)-$C1006+1,0),MIN(AO$7,$F1006)-AN$7))/365,IF($F1006&gt;AN$7,($D1006-SUM($U1006:AN1006))*$E1006*(IF(AN1006&lt;1,IF(MIN(AO$7,$F1006)&gt;$C1006,MIN(AO$7,$F1006)-$C1006+1,0),MIN(AO$7,$F1006)-AN$7))/365,0))</f>
        <v>0</v>
      </c>
      <c r="AP1006" s="4">
        <f>IF($F1006=0,($D1006-SUM($U1006:AO1006))*$E1006*(IF(AO1006&lt;1,IF(MIN(AP$7,$F1006)&gt;$C1006,MIN(AP$7,$F1006)-$C1006+1,0),MIN(AP$7,$F1006)-AO$7))/365,IF($F1006&gt;AO$7,($D1006-SUM($U1006:AO1006))*$E1006*(IF(AO1006&lt;1,IF(MIN(AP$7,$F1006)&gt;$C1006,MIN(AP$7,$F1006)-$C1006+1,0),MIN(AP$7,$F1006)-AO$7))/365,0))</f>
        <v>0</v>
      </c>
      <c r="AQ1006" s="4">
        <f>IF($F1006=0,($D1006-SUM($U1006:AP1006))*$E1006*(IF(AP1006&lt;1,IF(MIN(AQ$7,$F1006)&gt;$C1006,MIN(AQ$7,$F1006)-$C1006+1,0),MIN(AQ$7,$F1006)-AP$7))/365,IF($F1006&gt;AP$7,($D1006-SUM($U1006:AP1006))*$E1006*(IF(AP1006&lt;1,IF(MIN(AQ$7,$F1006)&gt;$C1006,MIN(AQ$7,$F1006)-$C1006+1,0),MIN(AQ$7,$F1006)-AP$7))/365,0))</f>
        <v>0</v>
      </c>
      <c r="AR1006" s="4">
        <f>IF($F1006=0,($D1006-SUM($U1006:AQ1006))*$E1006*(IF(AQ1006&lt;1,IF(MIN(AR$7,$F1006)&gt;$C1006,MIN(AR$7,$F1006)-$C1006+1,0),MIN(AR$7,$F1006)-AQ$7))/365,IF($F1006&gt;AQ$7,($D1006-SUM($U1006:AQ1006))*$E1006*(IF(AQ1006&lt;1,IF(MIN(AR$7,$F1006)&gt;$C1006,MIN(AR$7,$F1006)-$C1006+1,0),MIN(AR$7,$F1006)-AQ$7))/365,0))</f>
        <v>0</v>
      </c>
      <c r="AS1006" s="4">
        <f>IF($F1006=0,($D1006-SUM($U1006:AR1006))*$E1006*(IF(AR1006&lt;1,IF(MIN(AS$7,$F1006)&gt;$C1006,MIN(AS$7,$F1006)-$C1006+1,0),MIN(AS$7,$F1006)-AR$7))/365,IF($F1006&gt;AR$7,($D1006-SUM($U1006:AR1006))*$E1006*(IF(AR1006&lt;1,IF(MIN(AS$7,$F1006)&gt;$C1006,MIN(AS$7,$F1006)-$C1006+1,0),MIN(AS$7,$F1006)-AR$7))/365,0))</f>
        <v>0</v>
      </c>
    </row>
    <row r="1007" spans="1:45">
      <c r="A1007" s="15"/>
      <c r="B1007" s="17"/>
      <c r="C1007" s="16"/>
      <c r="D1007" s="15"/>
      <c r="E1007" s="11"/>
      <c r="F1007" s="16"/>
      <c r="G1007" s="15"/>
      <c r="H1007" s="14"/>
      <c r="I1007" s="5"/>
      <c r="J1007" s="13">
        <f>SUM(U1007:AS1007)</f>
        <v>0</v>
      </c>
      <c r="K1007" s="13">
        <f>IF(F1007=0,D1007-J1007,IF(F1007&lt;41730,0,D1007-J1007))</f>
        <v>0</v>
      </c>
      <c r="L1007" s="12">
        <f>IF(K1007=0,0,IF(G1007-((L$7-C1007)/365)&lt;0,0,G1007-((L$7-C1007)/365)))</f>
        <v>0</v>
      </c>
      <c r="M1007" s="4">
        <f>IF(K1007=0,0,D1007*H1007)</f>
        <v>0</v>
      </c>
      <c r="N1007" s="11">
        <f>IFERROR((1-(M1007/K1007)^(1/L1007)),0)</f>
        <v>0</v>
      </c>
      <c r="O1007" s="10">
        <f>IF(F1007&gt;41730,IF(F1007&gt;41730,(F1007-41730)/365,IF(K1007=0,0,IF(G1007-((L$7-C1007)/365)&lt;0,0,G1007-((L$7-C1007)/365)))),1)</f>
        <v>1</v>
      </c>
      <c r="P1007" s="9">
        <f>IF(K1007&lt;M1007,0,IF(L1007=0,K1007-M1007,K1007*N1007*O1007))</f>
        <v>0</v>
      </c>
      <c r="Q1007" s="19">
        <f>IF(F1007&gt;41730,D1007,0)</f>
        <v>0</v>
      </c>
      <c r="R1007" s="18">
        <f>IF(F1007&gt;41730,J1007+P1007,0)</f>
        <v>0</v>
      </c>
      <c r="S1007" s="9">
        <f>IF(F1007&gt;0,0,K1007-P1007)</f>
        <v>0</v>
      </c>
      <c r="T1007" s="5"/>
      <c r="U1007" s="4">
        <f>D1007*E1007*(IF(U$7&gt;$C1007,U$7-$C1007+1,0))/365</f>
        <v>0</v>
      </c>
      <c r="V1007" s="4">
        <f>($D1007-U1007)*$E1007*(IF(U1007&lt;1,IF(V$7&gt;$C1007,V$7-$C1007+1,0),V$7-U$7))/365</f>
        <v>0</v>
      </c>
      <c r="W1007" s="4">
        <f>IF($F1007=0,($D1007-SUM($U1007:V1007))*$E1007*(IF(V1007&lt;1,IF(MIN(W$7,$F1007)&gt;$C1007,MIN(W$7,$F1007)-$C1007+1,0),MIN(W$7,$F1007)-V$7))/365,IF($F1007&gt;V$7,($D1007-SUM($U1007:V1007))*$E1007*(IF(V1007&lt;1,IF(MIN(W$7,$F1007)&gt;$C1007,MIN(W$7,$F1007)-$C1007+1,0),MIN(W$7,$F1007)-V$7))/365,0))</f>
        <v>0</v>
      </c>
      <c r="X1007" s="4">
        <f>IF($F1007=0,($D1007-SUM($U1007:W1007))*$E1007*(IF(W1007&lt;1,IF(MIN(X$7,$F1007)&gt;$C1007,MIN(X$7,$F1007)-$C1007+1,0),MIN(X$7,$F1007)-W$7))/365,IF($F1007&gt;W$7,($D1007-SUM($U1007:W1007))*$E1007*(IF(W1007&lt;1,IF(MIN(X$7,$F1007)&gt;$C1007,MIN(X$7,$F1007)-$C1007+1,0),MIN(X$7,$F1007)-W$7))/365,0))</f>
        <v>0</v>
      </c>
      <c r="Y1007" s="4">
        <f>IF($F1007=0,($D1007-SUM($U1007:X1007))*$E1007*(IF(X1007&lt;1,IF(MIN(Y$7,$F1007)&gt;$C1007,MIN(Y$7,$F1007)-$C1007+1,0),MIN(Y$7,$F1007)-X$7))/365,IF($F1007&gt;X$7,($D1007-SUM($U1007:X1007))*$E1007*(IF(X1007&lt;1,IF(MIN(Y$7,$F1007)&gt;$C1007,MIN(Y$7,$F1007)-$C1007+1,0),MIN(Y$7,$F1007)-X$7))/365,0))</f>
        <v>0</v>
      </c>
      <c r="Z1007" s="4">
        <f>IF($F1007=0,($D1007-SUM($U1007:Y1007))*$E1007*(IF(Y1007&lt;1,IF(MIN(Z$7,$F1007)&gt;$C1007,MIN(Z$7,$F1007)-$C1007+1,0),MIN(Z$7,$F1007)-Y$7))/365,IF($F1007&gt;Y$7,($D1007-SUM($U1007:Y1007))*$E1007*(IF(Y1007&lt;1,IF(MIN(Z$7,$F1007)&gt;$C1007,MIN(Z$7,$F1007)-$C1007+1,0),MIN(Z$7,$F1007)-Y$7))/365,0))</f>
        <v>0</v>
      </c>
      <c r="AA1007" s="4">
        <f>IF($F1007=0,($D1007-SUM($U1007:Z1007))*$E1007*(IF(Z1007&lt;1,IF(MIN(AA$7,$F1007)&gt;$C1007,MIN(AA$7,$F1007)-$C1007+1,0),MIN(AA$7,$F1007)-Z$7))/365,IF($F1007&gt;Z$7,($D1007-SUM($U1007:Z1007))*$E1007*(IF(Z1007&lt;1,IF(MIN(AA$7,$F1007)&gt;$C1007,MIN(AA$7,$F1007)-$C1007+1,0),MIN(AA$7,$F1007)-Z$7))/365,0))</f>
        <v>0</v>
      </c>
      <c r="AB1007" s="4">
        <f>IF($F1007=0,($D1007-SUM($U1007:AA1007))*$E1007*(IF(AA1007&lt;1,IF(MIN(AB$7,$F1007)&gt;$C1007,MIN(AB$7,$F1007)-$C1007+1,0),MIN(AB$7,$F1007)-AA$7))/365,IF($F1007&gt;AA$7,($D1007-SUM($U1007:AA1007))*$E1007*(IF(AA1007&lt;1,IF(MIN(AB$7,$F1007)&gt;$C1007,MIN(AB$7,$F1007)-$C1007+1,0),MIN(AB$7,$F1007)-AA$7))/365,0))</f>
        <v>0</v>
      </c>
      <c r="AC1007" s="4">
        <f>IF($F1007=0,($D1007-SUM($U1007:AB1007))*$E1007*(IF(AB1007&lt;1,IF(MIN(AC$7,$F1007)&gt;$C1007,MIN(AC$7,$F1007)-$C1007+1,0),MIN(AC$7,$F1007)-AB$7))/365,IF($F1007&gt;AB$7,($D1007-SUM($U1007:AB1007))*$E1007*(IF(AB1007&lt;1,IF(MIN(AC$7,$F1007)&gt;$C1007,MIN(AC$7,$F1007)-$C1007+1,0),MIN(AC$7,$F1007)-AB$7))/365,0))</f>
        <v>0</v>
      </c>
      <c r="AD1007" s="4">
        <f>IF($F1007=0,($D1007-SUM($U1007:AC1007))*$E1007*(IF(AC1007&lt;1,IF(MIN(AD$7,$F1007)&gt;$C1007,MIN(AD$7,$F1007)-$C1007+1,0),MIN(AD$7,$F1007)-AC$7))/365,IF($F1007&gt;AC$7,($D1007-SUM($U1007:AC1007))*$E1007*(IF(AC1007&lt;1,IF(MIN(AD$7,$F1007)&gt;$C1007,MIN(AD$7,$F1007)-$C1007+1,0),MIN(AD$7,$F1007)-AC$7))/365,0))</f>
        <v>0</v>
      </c>
      <c r="AE1007" s="4">
        <f>IF($F1007=0,($D1007-SUM($U1007:AD1007))*$E1007*(IF(AD1007&lt;1,IF(MIN(AE$7,$F1007)&gt;$C1007,MIN(AE$7,$F1007)-$C1007+1,0),MIN(AE$7,$F1007)-AD$7))/365,IF($F1007&gt;AD$7,($D1007-SUM($U1007:AD1007))*$E1007*(IF(AD1007&lt;1,IF(MIN(AE$7,$F1007)&gt;$C1007,MIN(AE$7,$F1007)-$C1007+1,0),MIN(AE$7,$F1007)-AD$7))/365,0))</f>
        <v>0</v>
      </c>
      <c r="AF1007" s="4">
        <f>IF($F1007=0,($D1007-SUM($U1007:AE1007))*$E1007*(IF(AE1007&lt;1,IF(MIN(AF$7,$F1007)&gt;$C1007,MIN(AF$7,$F1007)-$C1007+1,0),MIN(AF$7,$F1007)-AE$7))/365,IF($F1007&gt;AE$7,($D1007-SUM($U1007:AE1007))*$E1007*(IF(AE1007&lt;1,IF(MIN(AF$7,$F1007)&gt;$C1007,MIN(AF$7,$F1007)-$C1007+1,0),MIN(AF$7,$F1007)-AE$7))/365,0))</f>
        <v>0</v>
      </c>
      <c r="AG1007" s="4">
        <f>IF($F1007=0,($D1007-SUM($U1007:AF1007))*$E1007*(IF(AF1007&lt;1,IF(MIN(AG$7,$F1007)&gt;$C1007,MIN(AG$7,$F1007)-$C1007+1,0),MIN(AG$7,$F1007)-AF$7))/365,IF($F1007&gt;AF$7,($D1007-SUM($U1007:AF1007))*$E1007*(IF(AF1007&lt;1,IF(MIN(AG$7,$F1007)&gt;$C1007,MIN(AG$7,$F1007)-$C1007+1,0),MIN(AG$7,$F1007)-AF$7))/365,0))</f>
        <v>0</v>
      </c>
      <c r="AH1007" s="4">
        <f>IF($F1007=0,($D1007-SUM($U1007:AG1007))*$E1007*(IF(AG1007&lt;1,IF(MIN(AH$7,$F1007)&gt;$C1007,MIN(AH$7,$F1007)-$C1007+1,0),MIN(AH$7,$F1007)-AG$7))/365,IF($F1007&gt;AG$7,($D1007-SUM($U1007:AG1007))*$E1007*(IF(AG1007&lt;1,IF(MIN(AH$7,$F1007)&gt;$C1007,MIN(AH$7,$F1007)-$C1007+1,0),MIN(AH$7,$F1007)-AG$7))/365,0))</f>
        <v>0</v>
      </c>
      <c r="AI1007" s="4">
        <f>IF($F1007=0,($D1007-SUM($U1007:AH1007))*$E1007*(IF(AH1007&lt;1,IF(MIN(AI$7,$F1007)&gt;$C1007,MIN(AI$7,$F1007)-$C1007+1,0),MIN(AI$7,$F1007)-AH$7))/365,IF($F1007&gt;AH$7,($D1007-SUM($U1007:AH1007))*$E1007*(IF(AH1007&lt;1,IF(MIN(AI$7,$F1007)&gt;$C1007,MIN(AI$7,$F1007)-$C1007+1,0),MIN(AI$7,$F1007)-AH$7))/365,0))</f>
        <v>0</v>
      </c>
      <c r="AJ1007" s="4">
        <f>IF($F1007=0,($D1007-SUM($U1007:AI1007))*$E1007*(IF(AI1007&lt;1,IF(MIN(AJ$7,$F1007)&gt;$C1007,MIN(AJ$7,$F1007)-$C1007+1,0),MIN(AJ$7,$F1007)-AI$7))/365,IF($F1007&gt;AI$7,($D1007-SUM($U1007:AI1007))*$E1007*(IF(AI1007&lt;1,IF(MIN(AJ$7,$F1007)&gt;$C1007,MIN(AJ$7,$F1007)-$C1007+1,0),MIN(AJ$7,$F1007)-AI$7))/365,0))</f>
        <v>0</v>
      </c>
      <c r="AK1007" s="4">
        <f>IF($F1007=0,($D1007-SUM($U1007:AJ1007))*$E1007*(IF(AJ1007&lt;1,IF(MIN(AK$7,$F1007)&gt;$C1007,MIN(AK$7,$F1007)-$C1007+1,0),MIN(AK$7,$F1007)-AJ$7))/365,IF($F1007&gt;AJ$7,($D1007-SUM($U1007:AJ1007))*$E1007*(IF(AJ1007&lt;1,IF(MIN(AK$7,$F1007)&gt;$C1007,MIN(AK$7,$F1007)-$C1007+1,0),MIN(AK$7,$F1007)-AJ$7))/365,0))</f>
        <v>0</v>
      </c>
      <c r="AL1007" s="4">
        <f>IF($F1007=0,($D1007-SUM($U1007:AK1007))*$E1007*(IF(AK1007&lt;1,IF(MIN(AL$7,$F1007)&gt;$C1007,MIN(AL$7,$F1007)-$C1007+1,0),MIN(AL$7,$F1007)-AK$7))/365,IF($F1007&gt;AK$7,($D1007-SUM($U1007:AK1007))*$E1007*(IF(AK1007&lt;1,IF(MIN(AL$7,$F1007)&gt;$C1007,MIN(AL$7,$F1007)-$C1007+1,0),MIN(AL$7,$F1007)-AK$7))/365,0))</f>
        <v>0</v>
      </c>
      <c r="AM1007" s="4">
        <f>IF($F1007=0,($D1007-SUM($U1007:AL1007))*$E1007*(IF(AL1007&lt;1,IF(MIN(AM$7,$F1007)&gt;$C1007,MIN(AM$7,$F1007)-$C1007+1,0),MIN(AM$7,$F1007)-AL$7))/365,IF($F1007&gt;AL$7,($D1007-SUM($U1007:AL1007))*$E1007*(IF(AL1007&lt;1,IF(MIN(AM$7,$F1007)&gt;$C1007,MIN(AM$7,$F1007)-$C1007+1,0),MIN(AM$7,$F1007)-AL$7))/365,0))</f>
        <v>0</v>
      </c>
      <c r="AN1007" s="4">
        <f>IF($F1007=0,($D1007-SUM($U1007:AM1007))*$E1007*(IF(AM1007&lt;1,IF(MIN(AN$7,$F1007)&gt;$C1007,MIN(AN$7,$F1007)-$C1007+1,0),MIN(AN$7,$F1007)-AM$7))/365,IF($F1007&gt;AM$7,($D1007-SUM($U1007:AM1007))*$E1007*(IF(AM1007&lt;1,IF(MIN(AN$7,$F1007)&gt;$C1007,MIN(AN$7,$F1007)-$C1007+1,0),MIN(AN$7,$F1007)-AM$7))/365,0))</f>
        <v>0</v>
      </c>
      <c r="AO1007" s="4">
        <f>IF($F1007=0,($D1007-SUM($U1007:AN1007))*$E1007*(IF(AN1007&lt;1,IF(MIN(AO$7,$F1007)&gt;$C1007,MIN(AO$7,$F1007)-$C1007+1,0),MIN(AO$7,$F1007)-AN$7))/365,IF($F1007&gt;AN$7,($D1007-SUM($U1007:AN1007))*$E1007*(IF(AN1007&lt;1,IF(MIN(AO$7,$F1007)&gt;$C1007,MIN(AO$7,$F1007)-$C1007+1,0),MIN(AO$7,$F1007)-AN$7))/365,0))</f>
        <v>0</v>
      </c>
      <c r="AP1007" s="4">
        <f>IF($F1007=0,($D1007-SUM($U1007:AO1007))*$E1007*(IF(AO1007&lt;1,IF(MIN(AP$7,$F1007)&gt;$C1007,MIN(AP$7,$F1007)-$C1007+1,0),MIN(AP$7,$F1007)-AO$7))/365,IF($F1007&gt;AO$7,($D1007-SUM($U1007:AO1007))*$E1007*(IF(AO1007&lt;1,IF(MIN(AP$7,$F1007)&gt;$C1007,MIN(AP$7,$F1007)-$C1007+1,0),MIN(AP$7,$F1007)-AO$7))/365,0))</f>
        <v>0</v>
      </c>
      <c r="AQ1007" s="4">
        <f>IF($F1007=0,($D1007-SUM($U1007:AP1007))*$E1007*(IF(AP1007&lt;1,IF(MIN(AQ$7,$F1007)&gt;$C1007,MIN(AQ$7,$F1007)-$C1007+1,0),MIN(AQ$7,$F1007)-AP$7))/365,IF($F1007&gt;AP$7,($D1007-SUM($U1007:AP1007))*$E1007*(IF(AP1007&lt;1,IF(MIN(AQ$7,$F1007)&gt;$C1007,MIN(AQ$7,$F1007)-$C1007+1,0),MIN(AQ$7,$F1007)-AP$7))/365,0))</f>
        <v>0</v>
      </c>
      <c r="AR1007" s="4">
        <f>IF($F1007=0,($D1007-SUM($U1007:AQ1007))*$E1007*(IF(AQ1007&lt;1,IF(MIN(AR$7,$F1007)&gt;$C1007,MIN(AR$7,$F1007)-$C1007+1,0),MIN(AR$7,$F1007)-AQ$7))/365,IF($F1007&gt;AQ$7,($D1007-SUM($U1007:AQ1007))*$E1007*(IF(AQ1007&lt;1,IF(MIN(AR$7,$F1007)&gt;$C1007,MIN(AR$7,$F1007)-$C1007+1,0),MIN(AR$7,$F1007)-AQ$7))/365,0))</f>
        <v>0</v>
      </c>
      <c r="AS1007" s="4">
        <f>IF($F1007=0,($D1007-SUM($U1007:AR1007))*$E1007*(IF(AR1007&lt;1,IF(MIN(AS$7,$F1007)&gt;$C1007,MIN(AS$7,$F1007)-$C1007+1,0),MIN(AS$7,$F1007)-AR$7))/365,IF($F1007&gt;AR$7,($D1007-SUM($U1007:AR1007))*$E1007*(IF(AR1007&lt;1,IF(MIN(AS$7,$F1007)&gt;$C1007,MIN(AS$7,$F1007)-$C1007+1,0),MIN(AS$7,$F1007)-AR$7))/365,0))</f>
        <v>0</v>
      </c>
    </row>
    <row r="1008" spans="1:45">
      <c r="A1008" s="15"/>
      <c r="B1008" s="17"/>
      <c r="C1008" s="16"/>
      <c r="D1008" s="15"/>
      <c r="E1008" s="11"/>
      <c r="F1008" s="16"/>
      <c r="G1008" s="15"/>
      <c r="H1008" s="14"/>
      <c r="I1008" s="5"/>
      <c r="J1008" s="13">
        <f>SUM(U1008:AS1008)</f>
        <v>0</v>
      </c>
      <c r="K1008" s="13">
        <f>IF(F1008=0,D1008-J1008,IF(F1008&lt;41730,0,D1008-J1008))</f>
        <v>0</v>
      </c>
      <c r="L1008" s="12">
        <f>IF(K1008=0,0,IF(G1008-((L$7-C1008)/365)&lt;0,0,G1008-((L$7-C1008)/365)))</f>
        <v>0</v>
      </c>
      <c r="M1008" s="4">
        <f>IF(K1008=0,0,D1008*H1008)</f>
        <v>0</v>
      </c>
      <c r="N1008" s="11">
        <f>IFERROR((1-(M1008/K1008)^(1/L1008)),0)</f>
        <v>0</v>
      </c>
      <c r="O1008" s="10">
        <f>IF(F1008&gt;41730,IF(F1008&gt;41730,(F1008-41730)/365,IF(K1008=0,0,IF(G1008-((L$7-C1008)/365)&lt;0,0,G1008-((L$7-C1008)/365)))),1)</f>
        <v>1</v>
      </c>
      <c r="P1008" s="9">
        <f>IF(K1008&lt;M1008,0,IF(L1008=0,K1008-M1008,K1008*N1008*O1008))</f>
        <v>0</v>
      </c>
      <c r="Q1008" s="19">
        <f>IF(F1008&gt;41730,D1008,0)</f>
        <v>0</v>
      </c>
      <c r="R1008" s="18">
        <f>IF(F1008&gt;41730,J1008+P1008,0)</f>
        <v>0</v>
      </c>
      <c r="S1008" s="9">
        <f>IF(F1008&gt;0,0,K1008-P1008)</f>
        <v>0</v>
      </c>
      <c r="T1008" s="5"/>
      <c r="U1008" s="4">
        <f>D1008*E1008*(IF(U$7&gt;$C1008,U$7-$C1008+1,0))/365</f>
        <v>0</v>
      </c>
      <c r="V1008" s="4">
        <f>($D1008-U1008)*$E1008*(IF(U1008&lt;1,IF(V$7&gt;$C1008,V$7-$C1008+1,0),V$7-U$7))/365</f>
        <v>0</v>
      </c>
      <c r="W1008" s="4">
        <f>IF($F1008=0,($D1008-SUM($U1008:V1008))*$E1008*(IF(V1008&lt;1,IF(MIN(W$7,$F1008)&gt;$C1008,MIN(W$7,$F1008)-$C1008+1,0),MIN(W$7,$F1008)-V$7))/365,IF($F1008&gt;V$7,($D1008-SUM($U1008:V1008))*$E1008*(IF(V1008&lt;1,IF(MIN(W$7,$F1008)&gt;$C1008,MIN(W$7,$F1008)-$C1008+1,0),MIN(W$7,$F1008)-V$7))/365,0))</f>
        <v>0</v>
      </c>
      <c r="X1008" s="4">
        <f>IF($F1008=0,($D1008-SUM($U1008:W1008))*$E1008*(IF(W1008&lt;1,IF(MIN(X$7,$F1008)&gt;$C1008,MIN(X$7,$F1008)-$C1008+1,0),MIN(X$7,$F1008)-W$7))/365,IF($F1008&gt;W$7,($D1008-SUM($U1008:W1008))*$E1008*(IF(W1008&lt;1,IF(MIN(X$7,$F1008)&gt;$C1008,MIN(X$7,$F1008)-$C1008+1,0),MIN(X$7,$F1008)-W$7))/365,0))</f>
        <v>0</v>
      </c>
      <c r="Y1008" s="4">
        <f>IF($F1008=0,($D1008-SUM($U1008:X1008))*$E1008*(IF(X1008&lt;1,IF(MIN(Y$7,$F1008)&gt;$C1008,MIN(Y$7,$F1008)-$C1008+1,0),MIN(Y$7,$F1008)-X$7))/365,IF($F1008&gt;X$7,($D1008-SUM($U1008:X1008))*$E1008*(IF(X1008&lt;1,IF(MIN(Y$7,$F1008)&gt;$C1008,MIN(Y$7,$F1008)-$C1008+1,0),MIN(Y$7,$F1008)-X$7))/365,0))</f>
        <v>0</v>
      </c>
      <c r="Z1008" s="4">
        <f>IF($F1008=0,($D1008-SUM($U1008:Y1008))*$E1008*(IF(Y1008&lt;1,IF(MIN(Z$7,$F1008)&gt;$C1008,MIN(Z$7,$F1008)-$C1008+1,0),MIN(Z$7,$F1008)-Y$7))/365,IF($F1008&gt;Y$7,($D1008-SUM($U1008:Y1008))*$E1008*(IF(Y1008&lt;1,IF(MIN(Z$7,$F1008)&gt;$C1008,MIN(Z$7,$F1008)-$C1008+1,0),MIN(Z$7,$F1008)-Y$7))/365,0))</f>
        <v>0</v>
      </c>
      <c r="AA1008" s="4">
        <f>IF($F1008=0,($D1008-SUM($U1008:Z1008))*$E1008*(IF(Z1008&lt;1,IF(MIN(AA$7,$F1008)&gt;$C1008,MIN(AA$7,$F1008)-$C1008+1,0),MIN(AA$7,$F1008)-Z$7))/365,IF($F1008&gt;Z$7,($D1008-SUM($U1008:Z1008))*$E1008*(IF(Z1008&lt;1,IF(MIN(AA$7,$F1008)&gt;$C1008,MIN(AA$7,$F1008)-$C1008+1,0),MIN(AA$7,$F1008)-Z$7))/365,0))</f>
        <v>0</v>
      </c>
      <c r="AB1008" s="4">
        <f>IF($F1008=0,($D1008-SUM($U1008:AA1008))*$E1008*(IF(AA1008&lt;1,IF(MIN(AB$7,$F1008)&gt;$C1008,MIN(AB$7,$F1008)-$C1008+1,0),MIN(AB$7,$F1008)-AA$7))/365,IF($F1008&gt;AA$7,($D1008-SUM($U1008:AA1008))*$E1008*(IF(AA1008&lt;1,IF(MIN(AB$7,$F1008)&gt;$C1008,MIN(AB$7,$F1008)-$C1008+1,0),MIN(AB$7,$F1008)-AA$7))/365,0))</f>
        <v>0</v>
      </c>
      <c r="AC1008" s="4">
        <f>IF($F1008=0,($D1008-SUM($U1008:AB1008))*$E1008*(IF(AB1008&lt;1,IF(MIN(AC$7,$F1008)&gt;$C1008,MIN(AC$7,$F1008)-$C1008+1,0),MIN(AC$7,$F1008)-AB$7))/365,IF($F1008&gt;AB$7,($D1008-SUM($U1008:AB1008))*$E1008*(IF(AB1008&lt;1,IF(MIN(AC$7,$F1008)&gt;$C1008,MIN(AC$7,$F1008)-$C1008+1,0),MIN(AC$7,$F1008)-AB$7))/365,0))</f>
        <v>0</v>
      </c>
      <c r="AD1008" s="4">
        <f>IF($F1008=0,($D1008-SUM($U1008:AC1008))*$E1008*(IF(AC1008&lt;1,IF(MIN(AD$7,$F1008)&gt;$C1008,MIN(AD$7,$F1008)-$C1008+1,0),MIN(AD$7,$F1008)-AC$7))/365,IF($F1008&gt;AC$7,($D1008-SUM($U1008:AC1008))*$E1008*(IF(AC1008&lt;1,IF(MIN(AD$7,$F1008)&gt;$C1008,MIN(AD$7,$F1008)-$C1008+1,0),MIN(AD$7,$F1008)-AC$7))/365,0))</f>
        <v>0</v>
      </c>
      <c r="AE1008" s="4">
        <f>IF($F1008=0,($D1008-SUM($U1008:AD1008))*$E1008*(IF(AD1008&lt;1,IF(MIN(AE$7,$F1008)&gt;$C1008,MIN(AE$7,$F1008)-$C1008+1,0),MIN(AE$7,$F1008)-AD$7))/365,IF($F1008&gt;AD$7,($D1008-SUM($U1008:AD1008))*$E1008*(IF(AD1008&lt;1,IF(MIN(AE$7,$F1008)&gt;$C1008,MIN(AE$7,$F1008)-$C1008+1,0),MIN(AE$7,$F1008)-AD$7))/365,0))</f>
        <v>0</v>
      </c>
      <c r="AF1008" s="4">
        <f>IF($F1008=0,($D1008-SUM($U1008:AE1008))*$E1008*(IF(AE1008&lt;1,IF(MIN(AF$7,$F1008)&gt;$C1008,MIN(AF$7,$F1008)-$C1008+1,0),MIN(AF$7,$F1008)-AE$7))/365,IF($F1008&gt;AE$7,($D1008-SUM($U1008:AE1008))*$E1008*(IF(AE1008&lt;1,IF(MIN(AF$7,$F1008)&gt;$C1008,MIN(AF$7,$F1008)-$C1008+1,0),MIN(AF$7,$F1008)-AE$7))/365,0))</f>
        <v>0</v>
      </c>
      <c r="AG1008" s="4">
        <f>IF($F1008=0,($D1008-SUM($U1008:AF1008))*$E1008*(IF(AF1008&lt;1,IF(MIN(AG$7,$F1008)&gt;$C1008,MIN(AG$7,$F1008)-$C1008+1,0),MIN(AG$7,$F1008)-AF$7))/365,IF($F1008&gt;AF$7,($D1008-SUM($U1008:AF1008))*$E1008*(IF(AF1008&lt;1,IF(MIN(AG$7,$F1008)&gt;$C1008,MIN(AG$7,$F1008)-$C1008+1,0),MIN(AG$7,$F1008)-AF$7))/365,0))</f>
        <v>0</v>
      </c>
      <c r="AH1008" s="4">
        <f>IF($F1008=0,($D1008-SUM($U1008:AG1008))*$E1008*(IF(AG1008&lt;1,IF(MIN(AH$7,$F1008)&gt;$C1008,MIN(AH$7,$F1008)-$C1008+1,0),MIN(AH$7,$F1008)-AG$7))/365,IF($F1008&gt;AG$7,($D1008-SUM($U1008:AG1008))*$E1008*(IF(AG1008&lt;1,IF(MIN(AH$7,$F1008)&gt;$C1008,MIN(AH$7,$F1008)-$C1008+1,0),MIN(AH$7,$F1008)-AG$7))/365,0))</f>
        <v>0</v>
      </c>
      <c r="AI1008" s="4">
        <f>IF($F1008=0,($D1008-SUM($U1008:AH1008))*$E1008*(IF(AH1008&lt;1,IF(MIN(AI$7,$F1008)&gt;$C1008,MIN(AI$7,$F1008)-$C1008+1,0),MIN(AI$7,$F1008)-AH$7))/365,IF($F1008&gt;AH$7,($D1008-SUM($U1008:AH1008))*$E1008*(IF(AH1008&lt;1,IF(MIN(AI$7,$F1008)&gt;$C1008,MIN(AI$7,$F1008)-$C1008+1,0),MIN(AI$7,$F1008)-AH$7))/365,0))</f>
        <v>0</v>
      </c>
      <c r="AJ1008" s="4">
        <f>IF($F1008=0,($D1008-SUM($U1008:AI1008))*$E1008*(IF(AI1008&lt;1,IF(MIN(AJ$7,$F1008)&gt;$C1008,MIN(AJ$7,$F1008)-$C1008+1,0),MIN(AJ$7,$F1008)-AI$7))/365,IF($F1008&gt;AI$7,($D1008-SUM($U1008:AI1008))*$E1008*(IF(AI1008&lt;1,IF(MIN(AJ$7,$F1008)&gt;$C1008,MIN(AJ$7,$F1008)-$C1008+1,0),MIN(AJ$7,$F1008)-AI$7))/365,0))</f>
        <v>0</v>
      </c>
      <c r="AK1008" s="4">
        <f>IF($F1008=0,($D1008-SUM($U1008:AJ1008))*$E1008*(IF(AJ1008&lt;1,IF(MIN(AK$7,$F1008)&gt;$C1008,MIN(AK$7,$F1008)-$C1008+1,0),MIN(AK$7,$F1008)-AJ$7))/365,IF($F1008&gt;AJ$7,($D1008-SUM($U1008:AJ1008))*$E1008*(IF(AJ1008&lt;1,IF(MIN(AK$7,$F1008)&gt;$C1008,MIN(AK$7,$F1008)-$C1008+1,0),MIN(AK$7,$F1008)-AJ$7))/365,0))</f>
        <v>0</v>
      </c>
      <c r="AL1008" s="4">
        <f>IF($F1008=0,($D1008-SUM($U1008:AK1008))*$E1008*(IF(AK1008&lt;1,IF(MIN(AL$7,$F1008)&gt;$C1008,MIN(AL$7,$F1008)-$C1008+1,0),MIN(AL$7,$F1008)-AK$7))/365,IF($F1008&gt;AK$7,($D1008-SUM($U1008:AK1008))*$E1008*(IF(AK1008&lt;1,IF(MIN(AL$7,$F1008)&gt;$C1008,MIN(AL$7,$F1008)-$C1008+1,0),MIN(AL$7,$F1008)-AK$7))/365,0))</f>
        <v>0</v>
      </c>
      <c r="AM1008" s="4">
        <f>IF($F1008=0,($D1008-SUM($U1008:AL1008))*$E1008*(IF(AL1008&lt;1,IF(MIN(AM$7,$F1008)&gt;$C1008,MIN(AM$7,$F1008)-$C1008+1,0),MIN(AM$7,$F1008)-AL$7))/365,IF($F1008&gt;AL$7,($D1008-SUM($U1008:AL1008))*$E1008*(IF(AL1008&lt;1,IF(MIN(AM$7,$F1008)&gt;$C1008,MIN(AM$7,$F1008)-$C1008+1,0),MIN(AM$7,$F1008)-AL$7))/365,0))</f>
        <v>0</v>
      </c>
      <c r="AN1008" s="4">
        <f>IF($F1008=0,($D1008-SUM($U1008:AM1008))*$E1008*(IF(AM1008&lt;1,IF(MIN(AN$7,$F1008)&gt;$C1008,MIN(AN$7,$F1008)-$C1008+1,0),MIN(AN$7,$F1008)-AM$7))/365,IF($F1008&gt;AM$7,($D1008-SUM($U1008:AM1008))*$E1008*(IF(AM1008&lt;1,IF(MIN(AN$7,$F1008)&gt;$C1008,MIN(AN$7,$F1008)-$C1008+1,0),MIN(AN$7,$F1008)-AM$7))/365,0))</f>
        <v>0</v>
      </c>
      <c r="AO1008" s="4">
        <f>IF($F1008=0,($D1008-SUM($U1008:AN1008))*$E1008*(IF(AN1008&lt;1,IF(MIN(AO$7,$F1008)&gt;$C1008,MIN(AO$7,$F1008)-$C1008+1,0),MIN(AO$7,$F1008)-AN$7))/365,IF($F1008&gt;AN$7,($D1008-SUM($U1008:AN1008))*$E1008*(IF(AN1008&lt;1,IF(MIN(AO$7,$F1008)&gt;$C1008,MIN(AO$7,$F1008)-$C1008+1,0),MIN(AO$7,$F1008)-AN$7))/365,0))</f>
        <v>0</v>
      </c>
      <c r="AP1008" s="4">
        <f>IF($F1008=0,($D1008-SUM($U1008:AO1008))*$E1008*(IF(AO1008&lt;1,IF(MIN(AP$7,$F1008)&gt;$C1008,MIN(AP$7,$F1008)-$C1008+1,0),MIN(AP$7,$F1008)-AO$7))/365,IF($F1008&gt;AO$7,($D1008-SUM($U1008:AO1008))*$E1008*(IF(AO1008&lt;1,IF(MIN(AP$7,$F1008)&gt;$C1008,MIN(AP$7,$F1008)-$C1008+1,0),MIN(AP$7,$F1008)-AO$7))/365,0))</f>
        <v>0</v>
      </c>
      <c r="AQ1008" s="4">
        <f>IF($F1008=0,($D1008-SUM($U1008:AP1008))*$E1008*(IF(AP1008&lt;1,IF(MIN(AQ$7,$F1008)&gt;$C1008,MIN(AQ$7,$F1008)-$C1008+1,0),MIN(AQ$7,$F1008)-AP$7))/365,IF($F1008&gt;AP$7,($D1008-SUM($U1008:AP1008))*$E1008*(IF(AP1008&lt;1,IF(MIN(AQ$7,$F1008)&gt;$C1008,MIN(AQ$7,$F1008)-$C1008+1,0),MIN(AQ$7,$F1008)-AP$7))/365,0))</f>
        <v>0</v>
      </c>
      <c r="AR1008" s="4">
        <f>IF($F1008=0,($D1008-SUM($U1008:AQ1008))*$E1008*(IF(AQ1008&lt;1,IF(MIN(AR$7,$F1008)&gt;$C1008,MIN(AR$7,$F1008)-$C1008+1,0),MIN(AR$7,$F1008)-AQ$7))/365,IF($F1008&gt;AQ$7,($D1008-SUM($U1008:AQ1008))*$E1008*(IF(AQ1008&lt;1,IF(MIN(AR$7,$F1008)&gt;$C1008,MIN(AR$7,$F1008)-$C1008+1,0),MIN(AR$7,$F1008)-AQ$7))/365,0))</f>
        <v>0</v>
      </c>
      <c r="AS1008" s="4">
        <f>IF($F1008=0,($D1008-SUM($U1008:AR1008))*$E1008*(IF(AR1008&lt;1,IF(MIN(AS$7,$F1008)&gt;$C1008,MIN(AS$7,$F1008)-$C1008+1,0),MIN(AS$7,$F1008)-AR$7))/365,IF($F1008&gt;AR$7,($D1008-SUM($U1008:AR1008))*$E1008*(IF(AR1008&lt;1,IF(MIN(AS$7,$F1008)&gt;$C1008,MIN(AS$7,$F1008)-$C1008+1,0),MIN(AS$7,$F1008)-AR$7))/365,0))</f>
        <v>0</v>
      </c>
    </row>
    <row r="1009" spans="1:45">
      <c r="A1009" s="15"/>
      <c r="B1009" s="17"/>
      <c r="C1009" s="16"/>
      <c r="D1009" s="15"/>
      <c r="E1009" s="11"/>
      <c r="F1009" s="16"/>
      <c r="G1009" s="15"/>
      <c r="H1009" s="14"/>
      <c r="I1009" s="5"/>
      <c r="J1009" s="13">
        <f>SUM(U1009:AS1009)</f>
        <v>0</v>
      </c>
      <c r="K1009" s="13">
        <f>IF(F1009=0,D1009-J1009,IF(F1009&lt;41730,0,D1009-J1009))</f>
        <v>0</v>
      </c>
      <c r="L1009" s="12">
        <f>IF(K1009=0,0,IF(G1009-((L$7-C1009)/365)&lt;0,0,G1009-((L$7-C1009)/365)))</f>
        <v>0</v>
      </c>
      <c r="M1009" s="4">
        <f>IF(K1009=0,0,D1009*H1009)</f>
        <v>0</v>
      </c>
      <c r="N1009" s="11">
        <f>IFERROR((1-(M1009/K1009)^(1/L1009)),0)</f>
        <v>0</v>
      </c>
      <c r="O1009" s="10">
        <f>IF(F1009&gt;41730,IF(F1009&gt;41730,(F1009-41730)/365,IF(K1009=0,0,IF(G1009-((L$7-C1009)/365)&lt;0,0,G1009-((L$7-C1009)/365)))),1)</f>
        <v>1</v>
      </c>
      <c r="P1009" s="9">
        <f>IF(K1009&lt;M1009,0,IF(L1009=0,K1009-M1009,K1009*N1009*O1009))</f>
        <v>0</v>
      </c>
      <c r="Q1009" s="19">
        <f>IF(F1009&gt;41730,D1009,0)</f>
        <v>0</v>
      </c>
      <c r="R1009" s="18">
        <f>IF(F1009&gt;41730,J1009+P1009,0)</f>
        <v>0</v>
      </c>
      <c r="S1009" s="9">
        <f>IF(F1009&gt;0,0,K1009-P1009)</f>
        <v>0</v>
      </c>
      <c r="T1009" s="5"/>
      <c r="U1009" s="4">
        <f>D1009*E1009*(IF(U$7&gt;$C1009,U$7-$C1009+1,0))/365</f>
        <v>0</v>
      </c>
      <c r="V1009" s="4">
        <f>($D1009-U1009)*$E1009*(IF(U1009&lt;1,IF(V$7&gt;$C1009,V$7-$C1009+1,0),V$7-U$7))/365</f>
        <v>0</v>
      </c>
      <c r="W1009" s="4">
        <f>IF($F1009=0,($D1009-SUM($U1009:V1009))*$E1009*(IF(V1009&lt;1,IF(MIN(W$7,$F1009)&gt;$C1009,MIN(W$7,$F1009)-$C1009+1,0),MIN(W$7,$F1009)-V$7))/365,IF($F1009&gt;V$7,($D1009-SUM($U1009:V1009))*$E1009*(IF(V1009&lt;1,IF(MIN(W$7,$F1009)&gt;$C1009,MIN(W$7,$F1009)-$C1009+1,0),MIN(W$7,$F1009)-V$7))/365,0))</f>
        <v>0</v>
      </c>
      <c r="X1009" s="4">
        <f>IF($F1009=0,($D1009-SUM($U1009:W1009))*$E1009*(IF(W1009&lt;1,IF(MIN(X$7,$F1009)&gt;$C1009,MIN(X$7,$F1009)-$C1009+1,0),MIN(X$7,$F1009)-W$7))/365,IF($F1009&gt;W$7,($D1009-SUM($U1009:W1009))*$E1009*(IF(W1009&lt;1,IF(MIN(X$7,$F1009)&gt;$C1009,MIN(X$7,$F1009)-$C1009+1,0),MIN(X$7,$F1009)-W$7))/365,0))</f>
        <v>0</v>
      </c>
      <c r="Y1009" s="4">
        <f>IF($F1009=0,($D1009-SUM($U1009:X1009))*$E1009*(IF(X1009&lt;1,IF(MIN(Y$7,$F1009)&gt;$C1009,MIN(Y$7,$F1009)-$C1009+1,0),MIN(Y$7,$F1009)-X$7))/365,IF($F1009&gt;X$7,($D1009-SUM($U1009:X1009))*$E1009*(IF(X1009&lt;1,IF(MIN(Y$7,$F1009)&gt;$C1009,MIN(Y$7,$F1009)-$C1009+1,0),MIN(Y$7,$F1009)-X$7))/365,0))</f>
        <v>0</v>
      </c>
      <c r="Z1009" s="4">
        <f>IF($F1009=0,($D1009-SUM($U1009:Y1009))*$E1009*(IF(Y1009&lt;1,IF(MIN(Z$7,$F1009)&gt;$C1009,MIN(Z$7,$F1009)-$C1009+1,0),MIN(Z$7,$F1009)-Y$7))/365,IF($F1009&gt;Y$7,($D1009-SUM($U1009:Y1009))*$E1009*(IF(Y1009&lt;1,IF(MIN(Z$7,$F1009)&gt;$C1009,MIN(Z$7,$F1009)-$C1009+1,0),MIN(Z$7,$F1009)-Y$7))/365,0))</f>
        <v>0</v>
      </c>
      <c r="AA1009" s="4">
        <f>IF($F1009=0,($D1009-SUM($U1009:Z1009))*$E1009*(IF(Z1009&lt;1,IF(MIN(AA$7,$F1009)&gt;$C1009,MIN(AA$7,$F1009)-$C1009+1,0),MIN(AA$7,$F1009)-Z$7))/365,IF($F1009&gt;Z$7,($D1009-SUM($U1009:Z1009))*$E1009*(IF(Z1009&lt;1,IF(MIN(AA$7,$F1009)&gt;$C1009,MIN(AA$7,$F1009)-$C1009+1,0),MIN(AA$7,$F1009)-Z$7))/365,0))</f>
        <v>0</v>
      </c>
      <c r="AB1009" s="4">
        <f>IF($F1009=0,($D1009-SUM($U1009:AA1009))*$E1009*(IF(AA1009&lt;1,IF(MIN(AB$7,$F1009)&gt;$C1009,MIN(AB$7,$F1009)-$C1009+1,0),MIN(AB$7,$F1009)-AA$7))/365,IF($F1009&gt;AA$7,($D1009-SUM($U1009:AA1009))*$E1009*(IF(AA1009&lt;1,IF(MIN(AB$7,$F1009)&gt;$C1009,MIN(AB$7,$F1009)-$C1009+1,0),MIN(AB$7,$F1009)-AA$7))/365,0))</f>
        <v>0</v>
      </c>
      <c r="AC1009" s="4">
        <f>IF($F1009=0,($D1009-SUM($U1009:AB1009))*$E1009*(IF(AB1009&lt;1,IF(MIN(AC$7,$F1009)&gt;$C1009,MIN(AC$7,$F1009)-$C1009+1,0),MIN(AC$7,$F1009)-AB$7))/365,IF($F1009&gt;AB$7,($D1009-SUM($U1009:AB1009))*$E1009*(IF(AB1009&lt;1,IF(MIN(AC$7,$F1009)&gt;$C1009,MIN(AC$7,$F1009)-$C1009+1,0),MIN(AC$7,$F1009)-AB$7))/365,0))</f>
        <v>0</v>
      </c>
      <c r="AD1009" s="4">
        <f>IF($F1009=0,($D1009-SUM($U1009:AC1009))*$E1009*(IF(AC1009&lt;1,IF(MIN(AD$7,$F1009)&gt;$C1009,MIN(AD$7,$F1009)-$C1009+1,0),MIN(AD$7,$F1009)-AC$7))/365,IF($F1009&gt;AC$7,($D1009-SUM($U1009:AC1009))*$E1009*(IF(AC1009&lt;1,IF(MIN(AD$7,$F1009)&gt;$C1009,MIN(AD$7,$F1009)-$C1009+1,0),MIN(AD$7,$F1009)-AC$7))/365,0))</f>
        <v>0</v>
      </c>
      <c r="AE1009" s="4">
        <f>IF($F1009=0,($D1009-SUM($U1009:AD1009))*$E1009*(IF(AD1009&lt;1,IF(MIN(AE$7,$F1009)&gt;$C1009,MIN(AE$7,$F1009)-$C1009+1,0),MIN(AE$7,$F1009)-AD$7))/365,IF($F1009&gt;AD$7,($D1009-SUM($U1009:AD1009))*$E1009*(IF(AD1009&lt;1,IF(MIN(AE$7,$F1009)&gt;$C1009,MIN(AE$7,$F1009)-$C1009+1,0),MIN(AE$7,$F1009)-AD$7))/365,0))</f>
        <v>0</v>
      </c>
      <c r="AF1009" s="4">
        <f>IF($F1009=0,($D1009-SUM($U1009:AE1009))*$E1009*(IF(AE1009&lt;1,IF(MIN(AF$7,$F1009)&gt;$C1009,MIN(AF$7,$F1009)-$C1009+1,0),MIN(AF$7,$F1009)-AE$7))/365,IF($F1009&gt;AE$7,($D1009-SUM($U1009:AE1009))*$E1009*(IF(AE1009&lt;1,IF(MIN(AF$7,$F1009)&gt;$C1009,MIN(AF$7,$F1009)-$C1009+1,0),MIN(AF$7,$F1009)-AE$7))/365,0))</f>
        <v>0</v>
      </c>
      <c r="AG1009" s="4">
        <f>IF($F1009=0,($D1009-SUM($U1009:AF1009))*$E1009*(IF(AF1009&lt;1,IF(MIN(AG$7,$F1009)&gt;$C1009,MIN(AG$7,$F1009)-$C1009+1,0),MIN(AG$7,$F1009)-AF$7))/365,IF($F1009&gt;AF$7,($D1009-SUM($U1009:AF1009))*$E1009*(IF(AF1009&lt;1,IF(MIN(AG$7,$F1009)&gt;$C1009,MIN(AG$7,$F1009)-$C1009+1,0),MIN(AG$7,$F1009)-AF$7))/365,0))</f>
        <v>0</v>
      </c>
      <c r="AH1009" s="4">
        <f>IF($F1009=0,($D1009-SUM($U1009:AG1009))*$E1009*(IF(AG1009&lt;1,IF(MIN(AH$7,$F1009)&gt;$C1009,MIN(AH$7,$F1009)-$C1009+1,0),MIN(AH$7,$F1009)-AG$7))/365,IF($F1009&gt;AG$7,($D1009-SUM($U1009:AG1009))*$E1009*(IF(AG1009&lt;1,IF(MIN(AH$7,$F1009)&gt;$C1009,MIN(AH$7,$F1009)-$C1009+1,0),MIN(AH$7,$F1009)-AG$7))/365,0))</f>
        <v>0</v>
      </c>
      <c r="AI1009" s="4">
        <f>IF($F1009=0,($D1009-SUM($U1009:AH1009))*$E1009*(IF(AH1009&lt;1,IF(MIN(AI$7,$F1009)&gt;$C1009,MIN(AI$7,$F1009)-$C1009+1,0),MIN(AI$7,$F1009)-AH$7))/365,IF($F1009&gt;AH$7,($D1009-SUM($U1009:AH1009))*$E1009*(IF(AH1009&lt;1,IF(MIN(AI$7,$F1009)&gt;$C1009,MIN(AI$7,$F1009)-$C1009+1,0),MIN(AI$7,$F1009)-AH$7))/365,0))</f>
        <v>0</v>
      </c>
      <c r="AJ1009" s="4">
        <f>IF($F1009=0,($D1009-SUM($U1009:AI1009))*$E1009*(IF(AI1009&lt;1,IF(MIN(AJ$7,$F1009)&gt;$C1009,MIN(AJ$7,$F1009)-$C1009+1,0),MIN(AJ$7,$F1009)-AI$7))/365,IF($F1009&gt;AI$7,($D1009-SUM($U1009:AI1009))*$E1009*(IF(AI1009&lt;1,IF(MIN(AJ$7,$F1009)&gt;$C1009,MIN(AJ$7,$F1009)-$C1009+1,0),MIN(AJ$7,$F1009)-AI$7))/365,0))</f>
        <v>0</v>
      </c>
      <c r="AK1009" s="4">
        <f>IF($F1009=0,($D1009-SUM($U1009:AJ1009))*$E1009*(IF(AJ1009&lt;1,IF(MIN(AK$7,$F1009)&gt;$C1009,MIN(AK$7,$F1009)-$C1009+1,0),MIN(AK$7,$F1009)-AJ$7))/365,IF($F1009&gt;AJ$7,($D1009-SUM($U1009:AJ1009))*$E1009*(IF(AJ1009&lt;1,IF(MIN(AK$7,$F1009)&gt;$C1009,MIN(AK$7,$F1009)-$C1009+1,0),MIN(AK$7,$F1009)-AJ$7))/365,0))</f>
        <v>0</v>
      </c>
      <c r="AL1009" s="4">
        <f>IF($F1009=0,($D1009-SUM($U1009:AK1009))*$E1009*(IF(AK1009&lt;1,IF(MIN(AL$7,$F1009)&gt;$C1009,MIN(AL$7,$F1009)-$C1009+1,0),MIN(AL$7,$F1009)-AK$7))/365,IF($F1009&gt;AK$7,($D1009-SUM($U1009:AK1009))*$E1009*(IF(AK1009&lt;1,IF(MIN(AL$7,$F1009)&gt;$C1009,MIN(AL$7,$F1009)-$C1009+1,0),MIN(AL$7,$F1009)-AK$7))/365,0))</f>
        <v>0</v>
      </c>
      <c r="AM1009" s="4">
        <f>IF($F1009=0,($D1009-SUM($U1009:AL1009))*$E1009*(IF(AL1009&lt;1,IF(MIN(AM$7,$F1009)&gt;$C1009,MIN(AM$7,$F1009)-$C1009+1,0),MIN(AM$7,$F1009)-AL$7))/365,IF($F1009&gt;AL$7,($D1009-SUM($U1009:AL1009))*$E1009*(IF(AL1009&lt;1,IF(MIN(AM$7,$F1009)&gt;$C1009,MIN(AM$7,$F1009)-$C1009+1,0),MIN(AM$7,$F1009)-AL$7))/365,0))</f>
        <v>0</v>
      </c>
      <c r="AN1009" s="4">
        <f>IF($F1009=0,($D1009-SUM($U1009:AM1009))*$E1009*(IF(AM1009&lt;1,IF(MIN(AN$7,$F1009)&gt;$C1009,MIN(AN$7,$F1009)-$C1009+1,0),MIN(AN$7,$F1009)-AM$7))/365,IF($F1009&gt;AM$7,($D1009-SUM($U1009:AM1009))*$E1009*(IF(AM1009&lt;1,IF(MIN(AN$7,$F1009)&gt;$C1009,MIN(AN$7,$F1009)-$C1009+1,0),MIN(AN$7,$F1009)-AM$7))/365,0))</f>
        <v>0</v>
      </c>
      <c r="AO1009" s="4">
        <f>IF($F1009=0,($D1009-SUM($U1009:AN1009))*$E1009*(IF(AN1009&lt;1,IF(MIN(AO$7,$F1009)&gt;$C1009,MIN(AO$7,$F1009)-$C1009+1,0),MIN(AO$7,$F1009)-AN$7))/365,IF($F1009&gt;AN$7,($D1009-SUM($U1009:AN1009))*$E1009*(IF(AN1009&lt;1,IF(MIN(AO$7,$F1009)&gt;$C1009,MIN(AO$7,$F1009)-$C1009+1,0),MIN(AO$7,$F1009)-AN$7))/365,0))</f>
        <v>0</v>
      </c>
      <c r="AP1009" s="4">
        <f>IF($F1009=0,($D1009-SUM($U1009:AO1009))*$E1009*(IF(AO1009&lt;1,IF(MIN(AP$7,$F1009)&gt;$C1009,MIN(AP$7,$F1009)-$C1009+1,0),MIN(AP$7,$F1009)-AO$7))/365,IF($F1009&gt;AO$7,($D1009-SUM($U1009:AO1009))*$E1009*(IF(AO1009&lt;1,IF(MIN(AP$7,$F1009)&gt;$C1009,MIN(AP$7,$F1009)-$C1009+1,0),MIN(AP$7,$F1009)-AO$7))/365,0))</f>
        <v>0</v>
      </c>
      <c r="AQ1009" s="4">
        <f>IF($F1009=0,($D1009-SUM($U1009:AP1009))*$E1009*(IF(AP1009&lt;1,IF(MIN(AQ$7,$F1009)&gt;$C1009,MIN(AQ$7,$F1009)-$C1009+1,0),MIN(AQ$7,$F1009)-AP$7))/365,IF($F1009&gt;AP$7,($D1009-SUM($U1009:AP1009))*$E1009*(IF(AP1009&lt;1,IF(MIN(AQ$7,$F1009)&gt;$C1009,MIN(AQ$7,$F1009)-$C1009+1,0),MIN(AQ$7,$F1009)-AP$7))/365,0))</f>
        <v>0</v>
      </c>
      <c r="AR1009" s="4">
        <f>IF($F1009=0,($D1009-SUM($U1009:AQ1009))*$E1009*(IF(AQ1009&lt;1,IF(MIN(AR$7,$F1009)&gt;$C1009,MIN(AR$7,$F1009)-$C1009+1,0),MIN(AR$7,$F1009)-AQ$7))/365,IF($F1009&gt;AQ$7,($D1009-SUM($U1009:AQ1009))*$E1009*(IF(AQ1009&lt;1,IF(MIN(AR$7,$F1009)&gt;$C1009,MIN(AR$7,$F1009)-$C1009+1,0),MIN(AR$7,$F1009)-AQ$7))/365,0))</f>
        <v>0</v>
      </c>
      <c r="AS1009" s="4">
        <f>IF($F1009=0,($D1009-SUM($U1009:AR1009))*$E1009*(IF(AR1009&lt;1,IF(MIN(AS$7,$F1009)&gt;$C1009,MIN(AS$7,$F1009)-$C1009+1,0),MIN(AS$7,$F1009)-AR$7))/365,IF($F1009&gt;AR$7,($D1009-SUM($U1009:AR1009))*$E1009*(IF(AR1009&lt;1,IF(MIN(AS$7,$F1009)&gt;$C1009,MIN(AS$7,$F1009)-$C1009+1,0),MIN(AS$7,$F1009)-AR$7))/365,0))</f>
        <v>0</v>
      </c>
    </row>
    <row r="1010" spans="1:45">
      <c r="A1010" s="15"/>
      <c r="B1010" s="17"/>
      <c r="C1010" s="16"/>
      <c r="D1010" s="15"/>
      <c r="E1010" s="11"/>
      <c r="F1010" s="16"/>
      <c r="G1010" s="15"/>
      <c r="H1010" s="14"/>
      <c r="I1010" s="5"/>
      <c r="J1010" s="13">
        <f>SUM(U1010:AS1010)</f>
        <v>0</v>
      </c>
      <c r="K1010" s="13">
        <f>IF(F1010=0,D1010-J1010,IF(F1010&lt;41730,0,D1010-J1010))</f>
        <v>0</v>
      </c>
      <c r="L1010" s="12">
        <f>IF(K1010=0,0,IF(G1010-((L$7-C1010)/365)&lt;0,0,G1010-((L$7-C1010)/365)))</f>
        <v>0</v>
      </c>
      <c r="M1010" s="4">
        <f>IF(K1010=0,0,D1010*H1010)</f>
        <v>0</v>
      </c>
      <c r="N1010" s="11">
        <f>IFERROR((1-(M1010/K1010)^(1/L1010)),0)</f>
        <v>0</v>
      </c>
      <c r="O1010" s="10">
        <f>IF(F1010&gt;41730,IF(F1010&gt;41730,(F1010-41730)/365,IF(K1010=0,0,IF(G1010-((L$7-C1010)/365)&lt;0,0,G1010-((L$7-C1010)/365)))),1)</f>
        <v>1</v>
      </c>
      <c r="P1010" s="9">
        <f>IF(K1010&lt;M1010,0,IF(L1010=0,K1010-M1010,K1010*N1010*O1010))</f>
        <v>0</v>
      </c>
      <c r="Q1010" s="19">
        <f>IF(F1010&gt;41730,D1010,0)</f>
        <v>0</v>
      </c>
      <c r="R1010" s="18">
        <f>IF(F1010&gt;41730,J1010+P1010,0)</f>
        <v>0</v>
      </c>
      <c r="S1010" s="9">
        <f>IF(F1010&gt;0,0,K1010-P1010)</f>
        <v>0</v>
      </c>
      <c r="T1010" s="5"/>
      <c r="U1010" s="4">
        <f>D1010*E1010*(IF(U$7&gt;$C1010,U$7-$C1010+1,0))/365</f>
        <v>0</v>
      </c>
      <c r="V1010" s="4">
        <f>($D1010-U1010)*$E1010*(IF(U1010&lt;1,IF(V$7&gt;$C1010,V$7-$C1010+1,0),V$7-U$7))/365</f>
        <v>0</v>
      </c>
      <c r="W1010" s="4">
        <f>IF($F1010=0,($D1010-SUM($U1010:V1010))*$E1010*(IF(V1010&lt;1,IF(MIN(W$7,$F1010)&gt;$C1010,MIN(W$7,$F1010)-$C1010+1,0),MIN(W$7,$F1010)-V$7))/365,IF($F1010&gt;V$7,($D1010-SUM($U1010:V1010))*$E1010*(IF(V1010&lt;1,IF(MIN(W$7,$F1010)&gt;$C1010,MIN(W$7,$F1010)-$C1010+1,0),MIN(W$7,$F1010)-V$7))/365,0))</f>
        <v>0</v>
      </c>
      <c r="X1010" s="4">
        <f>IF($F1010=0,($D1010-SUM($U1010:W1010))*$E1010*(IF(W1010&lt;1,IF(MIN(X$7,$F1010)&gt;$C1010,MIN(X$7,$F1010)-$C1010+1,0),MIN(X$7,$F1010)-W$7))/365,IF($F1010&gt;W$7,($D1010-SUM($U1010:W1010))*$E1010*(IF(W1010&lt;1,IF(MIN(X$7,$F1010)&gt;$C1010,MIN(X$7,$F1010)-$C1010+1,0),MIN(X$7,$F1010)-W$7))/365,0))</f>
        <v>0</v>
      </c>
      <c r="Y1010" s="4">
        <f>IF($F1010=0,($D1010-SUM($U1010:X1010))*$E1010*(IF(X1010&lt;1,IF(MIN(Y$7,$F1010)&gt;$C1010,MIN(Y$7,$F1010)-$C1010+1,0),MIN(Y$7,$F1010)-X$7))/365,IF($F1010&gt;X$7,($D1010-SUM($U1010:X1010))*$E1010*(IF(X1010&lt;1,IF(MIN(Y$7,$F1010)&gt;$C1010,MIN(Y$7,$F1010)-$C1010+1,0),MIN(Y$7,$F1010)-X$7))/365,0))</f>
        <v>0</v>
      </c>
      <c r="Z1010" s="4">
        <f>IF($F1010=0,($D1010-SUM($U1010:Y1010))*$E1010*(IF(Y1010&lt;1,IF(MIN(Z$7,$F1010)&gt;$C1010,MIN(Z$7,$F1010)-$C1010+1,0),MIN(Z$7,$F1010)-Y$7))/365,IF($F1010&gt;Y$7,($D1010-SUM($U1010:Y1010))*$E1010*(IF(Y1010&lt;1,IF(MIN(Z$7,$F1010)&gt;$C1010,MIN(Z$7,$F1010)-$C1010+1,0),MIN(Z$7,$F1010)-Y$7))/365,0))</f>
        <v>0</v>
      </c>
      <c r="AA1010" s="4">
        <f>IF($F1010=0,($D1010-SUM($U1010:Z1010))*$E1010*(IF(Z1010&lt;1,IF(MIN(AA$7,$F1010)&gt;$C1010,MIN(AA$7,$F1010)-$C1010+1,0),MIN(AA$7,$F1010)-Z$7))/365,IF($F1010&gt;Z$7,($D1010-SUM($U1010:Z1010))*$E1010*(IF(Z1010&lt;1,IF(MIN(AA$7,$F1010)&gt;$C1010,MIN(AA$7,$F1010)-$C1010+1,0),MIN(AA$7,$F1010)-Z$7))/365,0))</f>
        <v>0</v>
      </c>
      <c r="AB1010" s="4">
        <f>IF($F1010=0,($D1010-SUM($U1010:AA1010))*$E1010*(IF(AA1010&lt;1,IF(MIN(AB$7,$F1010)&gt;$C1010,MIN(AB$7,$F1010)-$C1010+1,0),MIN(AB$7,$F1010)-AA$7))/365,IF($F1010&gt;AA$7,($D1010-SUM($U1010:AA1010))*$E1010*(IF(AA1010&lt;1,IF(MIN(AB$7,$F1010)&gt;$C1010,MIN(AB$7,$F1010)-$C1010+1,0),MIN(AB$7,$F1010)-AA$7))/365,0))</f>
        <v>0</v>
      </c>
      <c r="AC1010" s="4">
        <f>IF($F1010=0,($D1010-SUM($U1010:AB1010))*$E1010*(IF(AB1010&lt;1,IF(MIN(AC$7,$F1010)&gt;$C1010,MIN(AC$7,$F1010)-$C1010+1,0),MIN(AC$7,$F1010)-AB$7))/365,IF($F1010&gt;AB$7,($D1010-SUM($U1010:AB1010))*$E1010*(IF(AB1010&lt;1,IF(MIN(AC$7,$F1010)&gt;$C1010,MIN(AC$7,$F1010)-$C1010+1,0),MIN(AC$7,$F1010)-AB$7))/365,0))</f>
        <v>0</v>
      </c>
      <c r="AD1010" s="4">
        <f>IF($F1010=0,($D1010-SUM($U1010:AC1010))*$E1010*(IF(AC1010&lt;1,IF(MIN(AD$7,$F1010)&gt;$C1010,MIN(AD$7,$F1010)-$C1010+1,0),MIN(AD$7,$F1010)-AC$7))/365,IF($F1010&gt;AC$7,($D1010-SUM($U1010:AC1010))*$E1010*(IF(AC1010&lt;1,IF(MIN(AD$7,$F1010)&gt;$C1010,MIN(AD$7,$F1010)-$C1010+1,0),MIN(AD$7,$F1010)-AC$7))/365,0))</f>
        <v>0</v>
      </c>
      <c r="AE1010" s="4">
        <f>IF($F1010=0,($D1010-SUM($U1010:AD1010))*$E1010*(IF(AD1010&lt;1,IF(MIN(AE$7,$F1010)&gt;$C1010,MIN(AE$7,$F1010)-$C1010+1,0),MIN(AE$7,$F1010)-AD$7))/365,IF($F1010&gt;AD$7,($D1010-SUM($U1010:AD1010))*$E1010*(IF(AD1010&lt;1,IF(MIN(AE$7,$F1010)&gt;$C1010,MIN(AE$7,$F1010)-$C1010+1,0),MIN(AE$7,$F1010)-AD$7))/365,0))</f>
        <v>0</v>
      </c>
      <c r="AF1010" s="4">
        <f>IF($F1010=0,($D1010-SUM($U1010:AE1010))*$E1010*(IF(AE1010&lt;1,IF(MIN(AF$7,$F1010)&gt;$C1010,MIN(AF$7,$F1010)-$C1010+1,0),MIN(AF$7,$F1010)-AE$7))/365,IF($F1010&gt;AE$7,($D1010-SUM($U1010:AE1010))*$E1010*(IF(AE1010&lt;1,IF(MIN(AF$7,$F1010)&gt;$C1010,MIN(AF$7,$F1010)-$C1010+1,0),MIN(AF$7,$F1010)-AE$7))/365,0))</f>
        <v>0</v>
      </c>
      <c r="AG1010" s="4">
        <f>IF($F1010=0,($D1010-SUM($U1010:AF1010))*$E1010*(IF(AF1010&lt;1,IF(MIN(AG$7,$F1010)&gt;$C1010,MIN(AG$7,$F1010)-$C1010+1,0),MIN(AG$7,$F1010)-AF$7))/365,IF($F1010&gt;AF$7,($D1010-SUM($U1010:AF1010))*$E1010*(IF(AF1010&lt;1,IF(MIN(AG$7,$F1010)&gt;$C1010,MIN(AG$7,$F1010)-$C1010+1,0),MIN(AG$7,$F1010)-AF$7))/365,0))</f>
        <v>0</v>
      </c>
      <c r="AH1010" s="4">
        <f>IF($F1010=0,($D1010-SUM($U1010:AG1010))*$E1010*(IF(AG1010&lt;1,IF(MIN(AH$7,$F1010)&gt;$C1010,MIN(AH$7,$F1010)-$C1010+1,0),MIN(AH$7,$F1010)-AG$7))/365,IF($F1010&gt;AG$7,($D1010-SUM($U1010:AG1010))*$E1010*(IF(AG1010&lt;1,IF(MIN(AH$7,$F1010)&gt;$C1010,MIN(AH$7,$F1010)-$C1010+1,0),MIN(AH$7,$F1010)-AG$7))/365,0))</f>
        <v>0</v>
      </c>
      <c r="AI1010" s="4">
        <f>IF($F1010=0,($D1010-SUM($U1010:AH1010))*$E1010*(IF(AH1010&lt;1,IF(MIN(AI$7,$F1010)&gt;$C1010,MIN(AI$7,$F1010)-$C1010+1,0),MIN(AI$7,$F1010)-AH$7))/365,IF($F1010&gt;AH$7,($D1010-SUM($U1010:AH1010))*$E1010*(IF(AH1010&lt;1,IF(MIN(AI$7,$F1010)&gt;$C1010,MIN(AI$7,$F1010)-$C1010+1,0),MIN(AI$7,$F1010)-AH$7))/365,0))</f>
        <v>0</v>
      </c>
      <c r="AJ1010" s="4">
        <f>IF($F1010=0,($D1010-SUM($U1010:AI1010))*$E1010*(IF(AI1010&lt;1,IF(MIN(AJ$7,$F1010)&gt;$C1010,MIN(AJ$7,$F1010)-$C1010+1,0),MIN(AJ$7,$F1010)-AI$7))/365,IF($F1010&gt;AI$7,($D1010-SUM($U1010:AI1010))*$E1010*(IF(AI1010&lt;1,IF(MIN(AJ$7,$F1010)&gt;$C1010,MIN(AJ$7,$F1010)-$C1010+1,0),MIN(AJ$7,$F1010)-AI$7))/365,0))</f>
        <v>0</v>
      </c>
      <c r="AK1010" s="4">
        <f>IF($F1010=0,($D1010-SUM($U1010:AJ1010))*$E1010*(IF(AJ1010&lt;1,IF(MIN(AK$7,$F1010)&gt;$C1010,MIN(AK$7,$F1010)-$C1010+1,0),MIN(AK$7,$F1010)-AJ$7))/365,IF($F1010&gt;AJ$7,($D1010-SUM($U1010:AJ1010))*$E1010*(IF(AJ1010&lt;1,IF(MIN(AK$7,$F1010)&gt;$C1010,MIN(AK$7,$F1010)-$C1010+1,0),MIN(AK$7,$F1010)-AJ$7))/365,0))</f>
        <v>0</v>
      </c>
      <c r="AL1010" s="4">
        <f>IF($F1010=0,($D1010-SUM($U1010:AK1010))*$E1010*(IF(AK1010&lt;1,IF(MIN(AL$7,$F1010)&gt;$C1010,MIN(AL$7,$F1010)-$C1010+1,0),MIN(AL$7,$F1010)-AK$7))/365,IF($F1010&gt;AK$7,($D1010-SUM($U1010:AK1010))*$E1010*(IF(AK1010&lt;1,IF(MIN(AL$7,$F1010)&gt;$C1010,MIN(AL$7,$F1010)-$C1010+1,0),MIN(AL$7,$F1010)-AK$7))/365,0))</f>
        <v>0</v>
      </c>
      <c r="AM1010" s="4">
        <f>IF($F1010=0,($D1010-SUM($U1010:AL1010))*$E1010*(IF(AL1010&lt;1,IF(MIN(AM$7,$F1010)&gt;$C1010,MIN(AM$7,$F1010)-$C1010+1,0),MIN(AM$7,$F1010)-AL$7))/365,IF($F1010&gt;AL$7,($D1010-SUM($U1010:AL1010))*$E1010*(IF(AL1010&lt;1,IF(MIN(AM$7,$F1010)&gt;$C1010,MIN(AM$7,$F1010)-$C1010+1,0),MIN(AM$7,$F1010)-AL$7))/365,0))</f>
        <v>0</v>
      </c>
      <c r="AN1010" s="4">
        <f>IF($F1010=0,($D1010-SUM($U1010:AM1010))*$E1010*(IF(AM1010&lt;1,IF(MIN(AN$7,$F1010)&gt;$C1010,MIN(AN$7,$F1010)-$C1010+1,0),MIN(AN$7,$F1010)-AM$7))/365,IF($F1010&gt;AM$7,($D1010-SUM($U1010:AM1010))*$E1010*(IF(AM1010&lt;1,IF(MIN(AN$7,$F1010)&gt;$C1010,MIN(AN$7,$F1010)-$C1010+1,0),MIN(AN$7,$F1010)-AM$7))/365,0))</f>
        <v>0</v>
      </c>
      <c r="AO1010" s="4">
        <f>IF($F1010=0,($D1010-SUM($U1010:AN1010))*$E1010*(IF(AN1010&lt;1,IF(MIN(AO$7,$F1010)&gt;$C1010,MIN(AO$7,$F1010)-$C1010+1,0),MIN(AO$7,$F1010)-AN$7))/365,IF($F1010&gt;AN$7,($D1010-SUM($U1010:AN1010))*$E1010*(IF(AN1010&lt;1,IF(MIN(AO$7,$F1010)&gt;$C1010,MIN(AO$7,$F1010)-$C1010+1,0),MIN(AO$7,$F1010)-AN$7))/365,0))</f>
        <v>0</v>
      </c>
      <c r="AP1010" s="4">
        <f>IF($F1010=0,($D1010-SUM($U1010:AO1010))*$E1010*(IF(AO1010&lt;1,IF(MIN(AP$7,$F1010)&gt;$C1010,MIN(AP$7,$F1010)-$C1010+1,0),MIN(AP$7,$F1010)-AO$7))/365,IF($F1010&gt;AO$7,($D1010-SUM($U1010:AO1010))*$E1010*(IF(AO1010&lt;1,IF(MIN(AP$7,$F1010)&gt;$C1010,MIN(AP$7,$F1010)-$C1010+1,0),MIN(AP$7,$F1010)-AO$7))/365,0))</f>
        <v>0</v>
      </c>
      <c r="AQ1010" s="4">
        <f>IF($F1010=0,($D1010-SUM($U1010:AP1010))*$E1010*(IF(AP1010&lt;1,IF(MIN(AQ$7,$F1010)&gt;$C1010,MIN(AQ$7,$F1010)-$C1010+1,0),MIN(AQ$7,$F1010)-AP$7))/365,IF($F1010&gt;AP$7,($D1010-SUM($U1010:AP1010))*$E1010*(IF(AP1010&lt;1,IF(MIN(AQ$7,$F1010)&gt;$C1010,MIN(AQ$7,$F1010)-$C1010+1,0),MIN(AQ$7,$F1010)-AP$7))/365,0))</f>
        <v>0</v>
      </c>
      <c r="AR1010" s="4">
        <f>IF($F1010=0,($D1010-SUM($U1010:AQ1010))*$E1010*(IF(AQ1010&lt;1,IF(MIN(AR$7,$F1010)&gt;$C1010,MIN(AR$7,$F1010)-$C1010+1,0),MIN(AR$7,$F1010)-AQ$7))/365,IF($F1010&gt;AQ$7,($D1010-SUM($U1010:AQ1010))*$E1010*(IF(AQ1010&lt;1,IF(MIN(AR$7,$F1010)&gt;$C1010,MIN(AR$7,$F1010)-$C1010+1,0),MIN(AR$7,$F1010)-AQ$7))/365,0))</f>
        <v>0</v>
      </c>
      <c r="AS1010" s="4">
        <f>IF($F1010=0,($D1010-SUM($U1010:AR1010))*$E1010*(IF(AR1010&lt;1,IF(MIN(AS$7,$F1010)&gt;$C1010,MIN(AS$7,$F1010)-$C1010+1,0),MIN(AS$7,$F1010)-AR$7))/365,IF($F1010&gt;AR$7,($D1010-SUM($U1010:AR1010))*$E1010*(IF(AR1010&lt;1,IF(MIN(AS$7,$F1010)&gt;$C1010,MIN(AS$7,$F1010)-$C1010+1,0),MIN(AS$7,$F1010)-AR$7))/365,0))</f>
        <v>0</v>
      </c>
    </row>
    <row r="1011" spans="1:45">
      <c r="A1011" s="15"/>
      <c r="B1011" s="17"/>
      <c r="C1011" s="16"/>
      <c r="D1011" s="15"/>
      <c r="E1011" s="11"/>
      <c r="F1011" s="16"/>
      <c r="G1011" s="15"/>
      <c r="H1011" s="14"/>
      <c r="I1011" s="5"/>
      <c r="J1011" s="13">
        <f>SUM(U1011:AS1011)</f>
        <v>0</v>
      </c>
      <c r="K1011" s="13">
        <f>IF(F1011=0,D1011-J1011,IF(F1011&lt;41730,0,D1011-J1011))</f>
        <v>0</v>
      </c>
      <c r="L1011" s="12">
        <f>IF(K1011=0,0,IF(G1011-((L$7-C1011)/365)&lt;0,0,G1011-((L$7-C1011)/365)))</f>
        <v>0</v>
      </c>
      <c r="M1011" s="4">
        <f>IF(K1011=0,0,D1011*H1011)</f>
        <v>0</v>
      </c>
      <c r="N1011" s="11">
        <f>IFERROR((1-(M1011/K1011)^(1/L1011)),0)</f>
        <v>0</v>
      </c>
      <c r="O1011" s="10">
        <f>IF(F1011&gt;41730,IF(F1011&gt;41730,(F1011-41730)/365,IF(K1011=0,0,IF(G1011-((L$7-C1011)/365)&lt;0,0,G1011-((L$7-C1011)/365)))),1)</f>
        <v>1</v>
      </c>
      <c r="P1011" s="9">
        <f>IF(K1011&lt;M1011,0,IF(L1011=0,K1011-M1011,K1011*N1011*O1011))</f>
        <v>0</v>
      </c>
      <c r="Q1011" s="19">
        <f>IF(F1011&gt;41730,D1011,0)</f>
        <v>0</v>
      </c>
      <c r="R1011" s="18">
        <f>IF(F1011&gt;41730,J1011+P1011,0)</f>
        <v>0</v>
      </c>
      <c r="S1011" s="9">
        <f>IF(F1011&gt;0,0,K1011-P1011)</f>
        <v>0</v>
      </c>
      <c r="T1011" s="5"/>
      <c r="U1011" s="4">
        <f>D1011*E1011*(IF(U$7&gt;$C1011,U$7-$C1011+1,0))/365</f>
        <v>0</v>
      </c>
      <c r="V1011" s="4">
        <f>($D1011-U1011)*$E1011*(IF(U1011&lt;1,IF(V$7&gt;$C1011,V$7-$C1011+1,0),V$7-U$7))/365</f>
        <v>0</v>
      </c>
      <c r="W1011" s="4">
        <f>IF($F1011=0,($D1011-SUM($U1011:V1011))*$E1011*(IF(V1011&lt;1,IF(MIN(W$7,$F1011)&gt;$C1011,MIN(W$7,$F1011)-$C1011+1,0),MIN(W$7,$F1011)-V$7))/365,IF($F1011&gt;V$7,($D1011-SUM($U1011:V1011))*$E1011*(IF(V1011&lt;1,IF(MIN(W$7,$F1011)&gt;$C1011,MIN(W$7,$F1011)-$C1011+1,0),MIN(W$7,$F1011)-V$7))/365,0))</f>
        <v>0</v>
      </c>
      <c r="X1011" s="4">
        <f>IF($F1011=0,($D1011-SUM($U1011:W1011))*$E1011*(IF(W1011&lt;1,IF(MIN(X$7,$F1011)&gt;$C1011,MIN(X$7,$F1011)-$C1011+1,0),MIN(X$7,$F1011)-W$7))/365,IF($F1011&gt;W$7,($D1011-SUM($U1011:W1011))*$E1011*(IF(W1011&lt;1,IF(MIN(X$7,$F1011)&gt;$C1011,MIN(X$7,$F1011)-$C1011+1,0),MIN(X$7,$F1011)-W$7))/365,0))</f>
        <v>0</v>
      </c>
      <c r="Y1011" s="4">
        <f>IF($F1011=0,($D1011-SUM($U1011:X1011))*$E1011*(IF(X1011&lt;1,IF(MIN(Y$7,$F1011)&gt;$C1011,MIN(Y$7,$F1011)-$C1011+1,0),MIN(Y$7,$F1011)-X$7))/365,IF($F1011&gt;X$7,($D1011-SUM($U1011:X1011))*$E1011*(IF(X1011&lt;1,IF(MIN(Y$7,$F1011)&gt;$C1011,MIN(Y$7,$F1011)-$C1011+1,0),MIN(Y$7,$F1011)-X$7))/365,0))</f>
        <v>0</v>
      </c>
      <c r="Z1011" s="4">
        <f>IF($F1011=0,($D1011-SUM($U1011:Y1011))*$E1011*(IF(Y1011&lt;1,IF(MIN(Z$7,$F1011)&gt;$C1011,MIN(Z$7,$F1011)-$C1011+1,0),MIN(Z$7,$F1011)-Y$7))/365,IF($F1011&gt;Y$7,($D1011-SUM($U1011:Y1011))*$E1011*(IF(Y1011&lt;1,IF(MIN(Z$7,$F1011)&gt;$C1011,MIN(Z$7,$F1011)-$C1011+1,0),MIN(Z$7,$F1011)-Y$7))/365,0))</f>
        <v>0</v>
      </c>
      <c r="AA1011" s="4">
        <f>IF($F1011=0,($D1011-SUM($U1011:Z1011))*$E1011*(IF(Z1011&lt;1,IF(MIN(AA$7,$F1011)&gt;$C1011,MIN(AA$7,$F1011)-$C1011+1,0),MIN(AA$7,$F1011)-Z$7))/365,IF($F1011&gt;Z$7,($D1011-SUM($U1011:Z1011))*$E1011*(IF(Z1011&lt;1,IF(MIN(AA$7,$F1011)&gt;$C1011,MIN(AA$7,$F1011)-$C1011+1,0),MIN(AA$7,$F1011)-Z$7))/365,0))</f>
        <v>0</v>
      </c>
      <c r="AB1011" s="4">
        <f>IF($F1011=0,($D1011-SUM($U1011:AA1011))*$E1011*(IF(AA1011&lt;1,IF(MIN(AB$7,$F1011)&gt;$C1011,MIN(AB$7,$F1011)-$C1011+1,0),MIN(AB$7,$F1011)-AA$7))/365,IF($F1011&gt;AA$7,($D1011-SUM($U1011:AA1011))*$E1011*(IF(AA1011&lt;1,IF(MIN(AB$7,$F1011)&gt;$C1011,MIN(AB$7,$F1011)-$C1011+1,0),MIN(AB$7,$F1011)-AA$7))/365,0))</f>
        <v>0</v>
      </c>
      <c r="AC1011" s="4">
        <f>IF($F1011=0,($D1011-SUM($U1011:AB1011))*$E1011*(IF(AB1011&lt;1,IF(MIN(AC$7,$F1011)&gt;$C1011,MIN(AC$7,$F1011)-$C1011+1,0),MIN(AC$7,$F1011)-AB$7))/365,IF($F1011&gt;AB$7,($D1011-SUM($U1011:AB1011))*$E1011*(IF(AB1011&lt;1,IF(MIN(AC$7,$F1011)&gt;$C1011,MIN(AC$7,$F1011)-$C1011+1,0),MIN(AC$7,$F1011)-AB$7))/365,0))</f>
        <v>0</v>
      </c>
      <c r="AD1011" s="4">
        <f>IF($F1011=0,($D1011-SUM($U1011:AC1011))*$E1011*(IF(AC1011&lt;1,IF(MIN(AD$7,$F1011)&gt;$C1011,MIN(AD$7,$F1011)-$C1011+1,0),MIN(AD$7,$F1011)-AC$7))/365,IF($F1011&gt;AC$7,($D1011-SUM($U1011:AC1011))*$E1011*(IF(AC1011&lt;1,IF(MIN(AD$7,$F1011)&gt;$C1011,MIN(AD$7,$F1011)-$C1011+1,0),MIN(AD$7,$F1011)-AC$7))/365,0))</f>
        <v>0</v>
      </c>
      <c r="AE1011" s="4">
        <f>IF($F1011=0,($D1011-SUM($U1011:AD1011))*$E1011*(IF(AD1011&lt;1,IF(MIN(AE$7,$F1011)&gt;$C1011,MIN(AE$7,$F1011)-$C1011+1,0),MIN(AE$7,$F1011)-AD$7))/365,IF($F1011&gt;AD$7,($D1011-SUM($U1011:AD1011))*$E1011*(IF(AD1011&lt;1,IF(MIN(AE$7,$F1011)&gt;$C1011,MIN(AE$7,$F1011)-$C1011+1,0),MIN(AE$7,$F1011)-AD$7))/365,0))</f>
        <v>0</v>
      </c>
      <c r="AF1011" s="4">
        <f>IF($F1011=0,($D1011-SUM($U1011:AE1011))*$E1011*(IF(AE1011&lt;1,IF(MIN(AF$7,$F1011)&gt;$C1011,MIN(AF$7,$F1011)-$C1011+1,0),MIN(AF$7,$F1011)-AE$7))/365,IF($F1011&gt;AE$7,($D1011-SUM($U1011:AE1011))*$E1011*(IF(AE1011&lt;1,IF(MIN(AF$7,$F1011)&gt;$C1011,MIN(AF$7,$F1011)-$C1011+1,0),MIN(AF$7,$F1011)-AE$7))/365,0))</f>
        <v>0</v>
      </c>
      <c r="AG1011" s="4">
        <f>IF($F1011=0,($D1011-SUM($U1011:AF1011))*$E1011*(IF(AF1011&lt;1,IF(MIN(AG$7,$F1011)&gt;$C1011,MIN(AG$7,$F1011)-$C1011+1,0),MIN(AG$7,$F1011)-AF$7))/365,IF($F1011&gt;AF$7,($D1011-SUM($U1011:AF1011))*$E1011*(IF(AF1011&lt;1,IF(MIN(AG$7,$F1011)&gt;$C1011,MIN(AG$7,$F1011)-$C1011+1,0),MIN(AG$7,$F1011)-AF$7))/365,0))</f>
        <v>0</v>
      </c>
      <c r="AH1011" s="4">
        <f>IF($F1011=0,($D1011-SUM($U1011:AG1011))*$E1011*(IF(AG1011&lt;1,IF(MIN(AH$7,$F1011)&gt;$C1011,MIN(AH$7,$F1011)-$C1011+1,0),MIN(AH$7,$F1011)-AG$7))/365,IF($F1011&gt;AG$7,($D1011-SUM($U1011:AG1011))*$E1011*(IF(AG1011&lt;1,IF(MIN(AH$7,$F1011)&gt;$C1011,MIN(AH$7,$F1011)-$C1011+1,0),MIN(AH$7,$F1011)-AG$7))/365,0))</f>
        <v>0</v>
      </c>
      <c r="AI1011" s="4">
        <f>IF($F1011=0,($D1011-SUM($U1011:AH1011))*$E1011*(IF(AH1011&lt;1,IF(MIN(AI$7,$F1011)&gt;$C1011,MIN(AI$7,$F1011)-$C1011+1,0),MIN(AI$7,$F1011)-AH$7))/365,IF($F1011&gt;AH$7,($D1011-SUM($U1011:AH1011))*$E1011*(IF(AH1011&lt;1,IF(MIN(AI$7,$F1011)&gt;$C1011,MIN(AI$7,$F1011)-$C1011+1,0),MIN(AI$7,$F1011)-AH$7))/365,0))</f>
        <v>0</v>
      </c>
      <c r="AJ1011" s="4">
        <f>IF($F1011=0,($D1011-SUM($U1011:AI1011))*$E1011*(IF(AI1011&lt;1,IF(MIN(AJ$7,$F1011)&gt;$C1011,MIN(AJ$7,$F1011)-$C1011+1,0),MIN(AJ$7,$F1011)-AI$7))/365,IF($F1011&gt;AI$7,($D1011-SUM($U1011:AI1011))*$E1011*(IF(AI1011&lt;1,IF(MIN(AJ$7,$F1011)&gt;$C1011,MIN(AJ$7,$F1011)-$C1011+1,0),MIN(AJ$7,$F1011)-AI$7))/365,0))</f>
        <v>0</v>
      </c>
      <c r="AK1011" s="4">
        <f>IF($F1011=0,($D1011-SUM($U1011:AJ1011))*$E1011*(IF(AJ1011&lt;1,IF(MIN(AK$7,$F1011)&gt;$C1011,MIN(AK$7,$F1011)-$C1011+1,0),MIN(AK$7,$F1011)-AJ$7))/365,IF($F1011&gt;AJ$7,($D1011-SUM($U1011:AJ1011))*$E1011*(IF(AJ1011&lt;1,IF(MIN(AK$7,$F1011)&gt;$C1011,MIN(AK$7,$F1011)-$C1011+1,0),MIN(AK$7,$F1011)-AJ$7))/365,0))</f>
        <v>0</v>
      </c>
      <c r="AL1011" s="4">
        <f>IF($F1011=0,($D1011-SUM($U1011:AK1011))*$E1011*(IF(AK1011&lt;1,IF(MIN(AL$7,$F1011)&gt;$C1011,MIN(AL$7,$F1011)-$C1011+1,0),MIN(AL$7,$F1011)-AK$7))/365,IF($F1011&gt;AK$7,($D1011-SUM($U1011:AK1011))*$E1011*(IF(AK1011&lt;1,IF(MIN(AL$7,$F1011)&gt;$C1011,MIN(AL$7,$F1011)-$C1011+1,0),MIN(AL$7,$F1011)-AK$7))/365,0))</f>
        <v>0</v>
      </c>
      <c r="AM1011" s="4">
        <f>IF($F1011=0,($D1011-SUM($U1011:AL1011))*$E1011*(IF(AL1011&lt;1,IF(MIN(AM$7,$F1011)&gt;$C1011,MIN(AM$7,$F1011)-$C1011+1,0),MIN(AM$7,$F1011)-AL$7))/365,IF($F1011&gt;AL$7,($D1011-SUM($U1011:AL1011))*$E1011*(IF(AL1011&lt;1,IF(MIN(AM$7,$F1011)&gt;$C1011,MIN(AM$7,$F1011)-$C1011+1,0),MIN(AM$7,$F1011)-AL$7))/365,0))</f>
        <v>0</v>
      </c>
      <c r="AN1011" s="4">
        <f>IF($F1011=0,($D1011-SUM($U1011:AM1011))*$E1011*(IF(AM1011&lt;1,IF(MIN(AN$7,$F1011)&gt;$C1011,MIN(AN$7,$F1011)-$C1011+1,0),MIN(AN$7,$F1011)-AM$7))/365,IF($F1011&gt;AM$7,($D1011-SUM($U1011:AM1011))*$E1011*(IF(AM1011&lt;1,IF(MIN(AN$7,$F1011)&gt;$C1011,MIN(AN$7,$F1011)-$C1011+1,0),MIN(AN$7,$F1011)-AM$7))/365,0))</f>
        <v>0</v>
      </c>
      <c r="AO1011" s="4">
        <f>IF($F1011=0,($D1011-SUM($U1011:AN1011))*$E1011*(IF(AN1011&lt;1,IF(MIN(AO$7,$F1011)&gt;$C1011,MIN(AO$7,$F1011)-$C1011+1,0),MIN(AO$7,$F1011)-AN$7))/365,IF($F1011&gt;AN$7,($D1011-SUM($U1011:AN1011))*$E1011*(IF(AN1011&lt;1,IF(MIN(AO$7,$F1011)&gt;$C1011,MIN(AO$7,$F1011)-$C1011+1,0),MIN(AO$7,$F1011)-AN$7))/365,0))</f>
        <v>0</v>
      </c>
      <c r="AP1011" s="4">
        <f>IF($F1011=0,($D1011-SUM($U1011:AO1011))*$E1011*(IF(AO1011&lt;1,IF(MIN(AP$7,$F1011)&gt;$C1011,MIN(AP$7,$F1011)-$C1011+1,0),MIN(AP$7,$F1011)-AO$7))/365,IF($F1011&gt;AO$7,($D1011-SUM($U1011:AO1011))*$E1011*(IF(AO1011&lt;1,IF(MIN(AP$7,$F1011)&gt;$C1011,MIN(AP$7,$F1011)-$C1011+1,0),MIN(AP$7,$F1011)-AO$7))/365,0))</f>
        <v>0</v>
      </c>
      <c r="AQ1011" s="4">
        <f>IF($F1011=0,($D1011-SUM($U1011:AP1011))*$E1011*(IF(AP1011&lt;1,IF(MIN(AQ$7,$F1011)&gt;$C1011,MIN(AQ$7,$F1011)-$C1011+1,0),MIN(AQ$7,$F1011)-AP$7))/365,IF($F1011&gt;AP$7,($D1011-SUM($U1011:AP1011))*$E1011*(IF(AP1011&lt;1,IF(MIN(AQ$7,$F1011)&gt;$C1011,MIN(AQ$7,$F1011)-$C1011+1,0),MIN(AQ$7,$F1011)-AP$7))/365,0))</f>
        <v>0</v>
      </c>
      <c r="AR1011" s="4">
        <f>IF($F1011=0,($D1011-SUM($U1011:AQ1011))*$E1011*(IF(AQ1011&lt;1,IF(MIN(AR$7,$F1011)&gt;$C1011,MIN(AR$7,$F1011)-$C1011+1,0),MIN(AR$7,$F1011)-AQ$7))/365,IF($F1011&gt;AQ$7,($D1011-SUM($U1011:AQ1011))*$E1011*(IF(AQ1011&lt;1,IF(MIN(AR$7,$F1011)&gt;$C1011,MIN(AR$7,$F1011)-$C1011+1,0),MIN(AR$7,$F1011)-AQ$7))/365,0))</f>
        <v>0</v>
      </c>
      <c r="AS1011" s="4">
        <f>IF($F1011=0,($D1011-SUM($U1011:AR1011))*$E1011*(IF(AR1011&lt;1,IF(MIN(AS$7,$F1011)&gt;$C1011,MIN(AS$7,$F1011)-$C1011+1,0),MIN(AS$7,$F1011)-AR$7))/365,IF($F1011&gt;AR$7,($D1011-SUM($U1011:AR1011))*$E1011*(IF(AR1011&lt;1,IF(MIN(AS$7,$F1011)&gt;$C1011,MIN(AS$7,$F1011)-$C1011+1,0),MIN(AS$7,$F1011)-AR$7))/365,0))</f>
        <v>0</v>
      </c>
    </row>
    <row r="1012" spans="1:45">
      <c r="A1012" s="15"/>
      <c r="B1012" s="17"/>
      <c r="C1012" s="16"/>
      <c r="D1012" s="15"/>
      <c r="E1012" s="11"/>
      <c r="F1012" s="16"/>
      <c r="G1012" s="15"/>
      <c r="H1012" s="14"/>
      <c r="I1012" s="5"/>
      <c r="J1012" s="13">
        <f>SUM(U1012:AS1012)</f>
        <v>0</v>
      </c>
      <c r="K1012" s="13">
        <f>IF(F1012=0,D1012-J1012,IF(F1012&lt;41730,0,D1012-J1012))</f>
        <v>0</v>
      </c>
      <c r="L1012" s="12">
        <f>IF(K1012=0,0,IF(G1012-((L$7-C1012)/365)&lt;0,0,G1012-((L$7-C1012)/365)))</f>
        <v>0</v>
      </c>
      <c r="M1012" s="4">
        <f>IF(K1012=0,0,D1012*H1012)</f>
        <v>0</v>
      </c>
      <c r="N1012" s="11">
        <f>IFERROR((1-(M1012/K1012)^(1/L1012)),0)</f>
        <v>0</v>
      </c>
      <c r="O1012" s="10">
        <f>IF(F1012&gt;41730,IF(F1012&gt;41730,(F1012-41730)/365,IF(K1012=0,0,IF(G1012-((L$7-C1012)/365)&lt;0,0,G1012-((L$7-C1012)/365)))),1)</f>
        <v>1</v>
      </c>
      <c r="P1012" s="9">
        <f>IF(K1012&lt;M1012,0,IF(L1012=0,K1012-M1012,K1012*N1012*O1012))</f>
        <v>0</v>
      </c>
      <c r="Q1012" s="19">
        <f>IF(F1012&gt;41730,D1012,0)</f>
        <v>0</v>
      </c>
      <c r="R1012" s="18">
        <f>IF(F1012&gt;41730,J1012+P1012,0)</f>
        <v>0</v>
      </c>
      <c r="S1012" s="9">
        <f>IF(F1012&gt;0,0,K1012-P1012)</f>
        <v>0</v>
      </c>
      <c r="T1012" s="5"/>
      <c r="U1012" s="4">
        <f>D1012*E1012*(IF(U$7&gt;$C1012,U$7-$C1012+1,0))/365</f>
        <v>0</v>
      </c>
      <c r="V1012" s="4">
        <f>($D1012-U1012)*$E1012*(IF(U1012&lt;1,IF(V$7&gt;$C1012,V$7-$C1012+1,0),V$7-U$7))/365</f>
        <v>0</v>
      </c>
      <c r="W1012" s="4">
        <f>IF($F1012=0,($D1012-SUM($U1012:V1012))*$E1012*(IF(V1012&lt;1,IF(MIN(W$7,$F1012)&gt;$C1012,MIN(W$7,$F1012)-$C1012+1,0),MIN(W$7,$F1012)-V$7))/365,IF($F1012&gt;V$7,($D1012-SUM($U1012:V1012))*$E1012*(IF(V1012&lt;1,IF(MIN(W$7,$F1012)&gt;$C1012,MIN(W$7,$F1012)-$C1012+1,0),MIN(W$7,$F1012)-V$7))/365,0))</f>
        <v>0</v>
      </c>
      <c r="X1012" s="4">
        <f>IF($F1012=0,($D1012-SUM($U1012:W1012))*$E1012*(IF(W1012&lt;1,IF(MIN(X$7,$F1012)&gt;$C1012,MIN(X$7,$F1012)-$C1012+1,0),MIN(X$7,$F1012)-W$7))/365,IF($F1012&gt;W$7,($D1012-SUM($U1012:W1012))*$E1012*(IF(W1012&lt;1,IF(MIN(X$7,$F1012)&gt;$C1012,MIN(X$7,$F1012)-$C1012+1,0),MIN(X$7,$F1012)-W$7))/365,0))</f>
        <v>0</v>
      </c>
      <c r="Y1012" s="4">
        <f>IF($F1012=0,($D1012-SUM($U1012:X1012))*$E1012*(IF(X1012&lt;1,IF(MIN(Y$7,$F1012)&gt;$C1012,MIN(Y$7,$F1012)-$C1012+1,0),MIN(Y$7,$F1012)-X$7))/365,IF($F1012&gt;X$7,($D1012-SUM($U1012:X1012))*$E1012*(IF(X1012&lt;1,IF(MIN(Y$7,$F1012)&gt;$C1012,MIN(Y$7,$F1012)-$C1012+1,0),MIN(Y$7,$F1012)-X$7))/365,0))</f>
        <v>0</v>
      </c>
      <c r="Z1012" s="4">
        <f>IF($F1012=0,($D1012-SUM($U1012:Y1012))*$E1012*(IF(Y1012&lt;1,IF(MIN(Z$7,$F1012)&gt;$C1012,MIN(Z$7,$F1012)-$C1012+1,0),MIN(Z$7,$F1012)-Y$7))/365,IF($F1012&gt;Y$7,($D1012-SUM($U1012:Y1012))*$E1012*(IF(Y1012&lt;1,IF(MIN(Z$7,$F1012)&gt;$C1012,MIN(Z$7,$F1012)-$C1012+1,0),MIN(Z$7,$F1012)-Y$7))/365,0))</f>
        <v>0</v>
      </c>
      <c r="AA1012" s="4">
        <f>IF($F1012=0,($D1012-SUM($U1012:Z1012))*$E1012*(IF(Z1012&lt;1,IF(MIN(AA$7,$F1012)&gt;$C1012,MIN(AA$7,$F1012)-$C1012+1,0),MIN(AA$7,$F1012)-Z$7))/365,IF($F1012&gt;Z$7,($D1012-SUM($U1012:Z1012))*$E1012*(IF(Z1012&lt;1,IF(MIN(AA$7,$F1012)&gt;$C1012,MIN(AA$7,$F1012)-$C1012+1,0),MIN(AA$7,$F1012)-Z$7))/365,0))</f>
        <v>0</v>
      </c>
      <c r="AB1012" s="4">
        <f>IF($F1012=0,($D1012-SUM($U1012:AA1012))*$E1012*(IF(AA1012&lt;1,IF(MIN(AB$7,$F1012)&gt;$C1012,MIN(AB$7,$F1012)-$C1012+1,0),MIN(AB$7,$F1012)-AA$7))/365,IF($F1012&gt;AA$7,($D1012-SUM($U1012:AA1012))*$E1012*(IF(AA1012&lt;1,IF(MIN(AB$7,$F1012)&gt;$C1012,MIN(AB$7,$F1012)-$C1012+1,0),MIN(AB$7,$F1012)-AA$7))/365,0))</f>
        <v>0</v>
      </c>
      <c r="AC1012" s="4">
        <f>IF($F1012=0,($D1012-SUM($U1012:AB1012))*$E1012*(IF(AB1012&lt;1,IF(MIN(AC$7,$F1012)&gt;$C1012,MIN(AC$7,$F1012)-$C1012+1,0),MIN(AC$7,$F1012)-AB$7))/365,IF($F1012&gt;AB$7,($D1012-SUM($U1012:AB1012))*$E1012*(IF(AB1012&lt;1,IF(MIN(AC$7,$F1012)&gt;$C1012,MIN(AC$7,$F1012)-$C1012+1,0),MIN(AC$7,$F1012)-AB$7))/365,0))</f>
        <v>0</v>
      </c>
      <c r="AD1012" s="4">
        <f>IF($F1012=0,($D1012-SUM($U1012:AC1012))*$E1012*(IF(AC1012&lt;1,IF(MIN(AD$7,$F1012)&gt;$C1012,MIN(AD$7,$F1012)-$C1012+1,0),MIN(AD$7,$F1012)-AC$7))/365,IF($F1012&gt;AC$7,($D1012-SUM($U1012:AC1012))*$E1012*(IF(AC1012&lt;1,IF(MIN(AD$7,$F1012)&gt;$C1012,MIN(AD$7,$F1012)-$C1012+1,0),MIN(AD$7,$F1012)-AC$7))/365,0))</f>
        <v>0</v>
      </c>
      <c r="AE1012" s="4">
        <f>IF($F1012=0,($D1012-SUM($U1012:AD1012))*$E1012*(IF(AD1012&lt;1,IF(MIN(AE$7,$F1012)&gt;$C1012,MIN(AE$7,$F1012)-$C1012+1,0),MIN(AE$7,$F1012)-AD$7))/365,IF($F1012&gt;AD$7,($D1012-SUM($U1012:AD1012))*$E1012*(IF(AD1012&lt;1,IF(MIN(AE$7,$F1012)&gt;$C1012,MIN(AE$7,$F1012)-$C1012+1,0),MIN(AE$7,$F1012)-AD$7))/365,0))</f>
        <v>0</v>
      </c>
      <c r="AF1012" s="4">
        <f>IF($F1012=0,($D1012-SUM($U1012:AE1012))*$E1012*(IF(AE1012&lt;1,IF(MIN(AF$7,$F1012)&gt;$C1012,MIN(AF$7,$F1012)-$C1012+1,0),MIN(AF$7,$F1012)-AE$7))/365,IF($F1012&gt;AE$7,($D1012-SUM($U1012:AE1012))*$E1012*(IF(AE1012&lt;1,IF(MIN(AF$7,$F1012)&gt;$C1012,MIN(AF$7,$F1012)-$C1012+1,0),MIN(AF$7,$F1012)-AE$7))/365,0))</f>
        <v>0</v>
      </c>
      <c r="AG1012" s="4">
        <f>IF($F1012=0,($D1012-SUM($U1012:AF1012))*$E1012*(IF(AF1012&lt;1,IF(MIN(AG$7,$F1012)&gt;$C1012,MIN(AG$7,$F1012)-$C1012+1,0),MIN(AG$7,$F1012)-AF$7))/365,IF($F1012&gt;AF$7,($D1012-SUM($U1012:AF1012))*$E1012*(IF(AF1012&lt;1,IF(MIN(AG$7,$F1012)&gt;$C1012,MIN(AG$7,$F1012)-$C1012+1,0),MIN(AG$7,$F1012)-AF$7))/365,0))</f>
        <v>0</v>
      </c>
      <c r="AH1012" s="4">
        <f>IF($F1012=0,($D1012-SUM($U1012:AG1012))*$E1012*(IF(AG1012&lt;1,IF(MIN(AH$7,$F1012)&gt;$C1012,MIN(AH$7,$F1012)-$C1012+1,0),MIN(AH$7,$F1012)-AG$7))/365,IF($F1012&gt;AG$7,($D1012-SUM($U1012:AG1012))*$E1012*(IF(AG1012&lt;1,IF(MIN(AH$7,$F1012)&gt;$C1012,MIN(AH$7,$F1012)-$C1012+1,0),MIN(AH$7,$F1012)-AG$7))/365,0))</f>
        <v>0</v>
      </c>
      <c r="AI1012" s="4">
        <f>IF($F1012=0,($D1012-SUM($U1012:AH1012))*$E1012*(IF(AH1012&lt;1,IF(MIN(AI$7,$F1012)&gt;$C1012,MIN(AI$7,$F1012)-$C1012+1,0),MIN(AI$7,$F1012)-AH$7))/365,IF($F1012&gt;AH$7,($D1012-SUM($U1012:AH1012))*$E1012*(IF(AH1012&lt;1,IF(MIN(AI$7,$F1012)&gt;$C1012,MIN(AI$7,$F1012)-$C1012+1,0),MIN(AI$7,$F1012)-AH$7))/365,0))</f>
        <v>0</v>
      </c>
      <c r="AJ1012" s="4">
        <f>IF($F1012=0,($D1012-SUM($U1012:AI1012))*$E1012*(IF(AI1012&lt;1,IF(MIN(AJ$7,$F1012)&gt;$C1012,MIN(AJ$7,$F1012)-$C1012+1,0),MIN(AJ$7,$F1012)-AI$7))/365,IF($F1012&gt;AI$7,($D1012-SUM($U1012:AI1012))*$E1012*(IF(AI1012&lt;1,IF(MIN(AJ$7,$F1012)&gt;$C1012,MIN(AJ$7,$F1012)-$C1012+1,0),MIN(AJ$7,$F1012)-AI$7))/365,0))</f>
        <v>0</v>
      </c>
      <c r="AK1012" s="4">
        <f>IF($F1012=0,($D1012-SUM($U1012:AJ1012))*$E1012*(IF(AJ1012&lt;1,IF(MIN(AK$7,$F1012)&gt;$C1012,MIN(AK$7,$F1012)-$C1012+1,0),MIN(AK$7,$F1012)-AJ$7))/365,IF($F1012&gt;AJ$7,($D1012-SUM($U1012:AJ1012))*$E1012*(IF(AJ1012&lt;1,IF(MIN(AK$7,$F1012)&gt;$C1012,MIN(AK$7,$F1012)-$C1012+1,0),MIN(AK$7,$F1012)-AJ$7))/365,0))</f>
        <v>0</v>
      </c>
      <c r="AL1012" s="4">
        <f>IF($F1012=0,($D1012-SUM($U1012:AK1012))*$E1012*(IF(AK1012&lt;1,IF(MIN(AL$7,$F1012)&gt;$C1012,MIN(AL$7,$F1012)-$C1012+1,0),MIN(AL$7,$F1012)-AK$7))/365,IF($F1012&gt;AK$7,($D1012-SUM($U1012:AK1012))*$E1012*(IF(AK1012&lt;1,IF(MIN(AL$7,$F1012)&gt;$C1012,MIN(AL$7,$F1012)-$C1012+1,0),MIN(AL$7,$F1012)-AK$7))/365,0))</f>
        <v>0</v>
      </c>
      <c r="AM1012" s="4">
        <f>IF($F1012=0,($D1012-SUM($U1012:AL1012))*$E1012*(IF(AL1012&lt;1,IF(MIN(AM$7,$F1012)&gt;$C1012,MIN(AM$7,$F1012)-$C1012+1,0),MIN(AM$7,$F1012)-AL$7))/365,IF($F1012&gt;AL$7,($D1012-SUM($U1012:AL1012))*$E1012*(IF(AL1012&lt;1,IF(MIN(AM$7,$F1012)&gt;$C1012,MIN(AM$7,$F1012)-$C1012+1,0),MIN(AM$7,$F1012)-AL$7))/365,0))</f>
        <v>0</v>
      </c>
      <c r="AN1012" s="4">
        <f>IF($F1012=0,($D1012-SUM($U1012:AM1012))*$E1012*(IF(AM1012&lt;1,IF(MIN(AN$7,$F1012)&gt;$C1012,MIN(AN$7,$F1012)-$C1012+1,0),MIN(AN$7,$F1012)-AM$7))/365,IF($F1012&gt;AM$7,($D1012-SUM($U1012:AM1012))*$E1012*(IF(AM1012&lt;1,IF(MIN(AN$7,$F1012)&gt;$C1012,MIN(AN$7,$F1012)-$C1012+1,0),MIN(AN$7,$F1012)-AM$7))/365,0))</f>
        <v>0</v>
      </c>
      <c r="AO1012" s="4">
        <f>IF($F1012=0,($D1012-SUM($U1012:AN1012))*$E1012*(IF(AN1012&lt;1,IF(MIN(AO$7,$F1012)&gt;$C1012,MIN(AO$7,$F1012)-$C1012+1,0),MIN(AO$7,$F1012)-AN$7))/365,IF($F1012&gt;AN$7,($D1012-SUM($U1012:AN1012))*$E1012*(IF(AN1012&lt;1,IF(MIN(AO$7,$F1012)&gt;$C1012,MIN(AO$7,$F1012)-$C1012+1,0),MIN(AO$7,$F1012)-AN$7))/365,0))</f>
        <v>0</v>
      </c>
      <c r="AP1012" s="4">
        <f>IF($F1012=0,($D1012-SUM($U1012:AO1012))*$E1012*(IF(AO1012&lt;1,IF(MIN(AP$7,$F1012)&gt;$C1012,MIN(AP$7,$F1012)-$C1012+1,0),MIN(AP$7,$F1012)-AO$7))/365,IF($F1012&gt;AO$7,($D1012-SUM($U1012:AO1012))*$E1012*(IF(AO1012&lt;1,IF(MIN(AP$7,$F1012)&gt;$C1012,MIN(AP$7,$F1012)-$C1012+1,0),MIN(AP$7,$F1012)-AO$7))/365,0))</f>
        <v>0</v>
      </c>
      <c r="AQ1012" s="4">
        <f>IF($F1012=0,($D1012-SUM($U1012:AP1012))*$E1012*(IF(AP1012&lt;1,IF(MIN(AQ$7,$F1012)&gt;$C1012,MIN(AQ$7,$F1012)-$C1012+1,0),MIN(AQ$7,$F1012)-AP$7))/365,IF($F1012&gt;AP$7,($D1012-SUM($U1012:AP1012))*$E1012*(IF(AP1012&lt;1,IF(MIN(AQ$7,$F1012)&gt;$C1012,MIN(AQ$7,$F1012)-$C1012+1,0),MIN(AQ$7,$F1012)-AP$7))/365,0))</f>
        <v>0</v>
      </c>
      <c r="AR1012" s="4">
        <f>IF($F1012=0,($D1012-SUM($U1012:AQ1012))*$E1012*(IF(AQ1012&lt;1,IF(MIN(AR$7,$F1012)&gt;$C1012,MIN(AR$7,$F1012)-$C1012+1,0),MIN(AR$7,$F1012)-AQ$7))/365,IF($F1012&gt;AQ$7,($D1012-SUM($U1012:AQ1012))*$E1012*(IF(AQ1012&lt;1,IF(MIN(AR$7,$F1012)&gt;$C1012,MIN(AR$7,$F1012)-$C1012+1,0),MIN(AR$7,$F1012)-AQ$7))/365,0))</f>
        <v>0</v>
      </c>
      <c r="AS1012" s="4">
        <f>IF($F1012=0,($D1012-SUM($U1012:AR1012))*$E1012*(IF(AR1012&lt;1,IF(MIN(AS$7,$F1012)&gt;$C1012,MIN(AS$7,$F1012)-$C1012+1,0),MIN(AS$7,$F1012)-AR$7))/365,IF($F1012&gt;AR$7,($D1012-SUM($U1012:AR1012))*$E1012*(IF(AR1012&lt;1,IF(MIN(AS$7,$F1012)&gt;$C1012,MIN(AS$7,$F1012)-$C1012+1,0),MIN(AS$7,$F1012)-AR$7))/365,0))</f>
        <v>0</v>
      </c>
    </row>
    <row r="1013" spans="1:45">
      <c r="A1013" s="15"/>
      <c r="B1013" s="17"/>
      <c r="C1013" s="16"/>
      <c r="D1013" s="15"/>
      <c r="E1013" s="11"/>
      <c r="F1013" s="16"/>
      <c r="G1013" s="15"/>
      <c r="H1013" s="14"/>
      <c r="I1013" s="5"/>
      <c r="J1013" s="13">
        <f>SUM(U1013:AS1013)</f>
        <v>0</v>
      </c>
      <c r="K1013" s="13">
        <f>IF(F1013=0,D1013-J1013,IF(F1013&lt;41730,0,D1013-J1013))</f>
        <v>0</v>
      </c>
      <c r="L1013" s="12">
        <f>IF(K1013=0,0,IF(G1013-((L$7-C1013)/365)&lt;0,0,G1013-((L$7-C1013)/365)))</f>
        <v>0</v>
      </c>
      <c r="M1013" s="4">
        <f>IF(K1013=0,0,D1013*H1013)</f>
        <v>0</v>
      </c>
      <c r="N1013" s="11">
        <f>IFERROR((1-(M1013/K1013)^(1/L1013)),0)</f>
        <v>0</v>
      </c>
      <c r="O1013" s="10">
        <f>IF(F1013&gt;41730,IF(F1013&gt;41730,(F1013-41730)/365,IF(K1013=0,0,IF(G1013-((L$7-C1013)/365)&lt;0,0,G1013-((L$7-C1013)/365)))),1)</f>
        <v>1</v>
      </c>
      <c r="P1013" s="9">
        <f>IF(K1013&lt;M1013,0,IF(L1013=0,K1013-M1013,K1013*N1013*O1013))</f>
        <v>0</v>
      </c>
      <c r="Q1013" s="19">
        <f>IF(F1013&gt;41730,D1013,0)</f>
        <v>0</v>
      </c>
      <c r="R1013" s="18">
        <f>IF(F1013&gt;41730,J1013+P1013,0)</f>
        <v>0</v>
      </c>
      <c r="S1013" s="9">
        <f>IF(F1013&gt;0,0,K1013-P1013)</f>
        <v>0</v>
      </c>
      <c r="T1013" s="5"/>
      <c r="U1013" s="4">
        <f>D1013*E1013*(IF(U$7&gt;$C1013,U$7-$C1013+1,0))/365</f>
        <v>0</v>
      </c>
      <c r="V1013" s="4">
        <f>($D1013-U1013)*$E1013*(IF(U1013&lt;1,IF(V$7&gt;$C1013,V$7-$C1013+1,0),V$7-U$7))/365</f>
        <v>0</v>
      </c>
      <c r="W1013" s="4">
        <f>IF($F1013=0,($D1013-SUM($U1013:V1013))*$E1013*(IF(V1013&lt;1,IF(MIN(W$7,$F1013)&gt;$C1013,MIN(W$7,$F1013)-$C1013+1,0),MIN(W$7,$F1013)-V$7))/365,IF($F1013&gt;V$7,($D1013-SUM($U1013:V1013))*$E1013*(IF(V1013&lt;1,IF(MIN(W$7,$F1013)&gt;$C1013,MIN(W$7,$F1013)-$C1013+1,0),MIN(W$7,$F1013)-V$7))/365,0))</f>
        <v>0</v>
      </c>
      <c r="X1013" s="4">
        <f>IF($F1013=0,($D1013-SUM($U1013:W1013))*$E1013*(IF(W1013&lt;1,IF(MIN(X$7,$F1013)&gt;$C1013,MIN(X$7,$F1013)-$C1013+1,0),MIN(X$7,$F1013)-W$7))/365,IF($F1013&gt;W$7,($D1013-SUM($U1013:W1013))*$E1013*(IF(W1013&lt;1,IF(MIN(X$7,$F1013)&gt;$C1013,MIN(X$7,$F1013)-$C1013+1,0),MIN(X$7,$F1013)-W$7))/365,0))</f>
        <v>0</v>
      </c>
      <c r="Y1013" s="4">
        <f>IF($F1013=0,($D1013-SUM($U1013:X1013))*$E1013*(IF(X1013&lt;1,IF(MIN(Y$7,$F1013)&gt;$C1013,MIN(Y$7,$F1013)-$C1013+1,0),MIN(Y$7,$F1013)-X$7))/365,IF($F1013&gt;X$7,($D1013-SUM($U1013:X1013))*$E1013*(IF(X1013&lt;1,IF(MIN(Y$7,$F1013)&gt;$C1013,MIN(Y$7,$F1013)-$C1013+1,0),MIN(Y$7,$F1013)-X$7))/365,0))</f>
        <v>0</v>
      </c>
      <c r="Z1013" s="4">
        <f>IF($F1013=0,($D1013-SUM($U1013:Y1013))*$E1013*(IF(Y1013&lt;1,IF(MIN(Z$7,$F1013)&gt;$C1013,MIN(Z$7,$F1013)-$C1013+1,0),MIN(Z$7,$F1013)-Y$7))/365,IF($F1013&gt;Y$7,($D1013-SUM($U1013:Y1013))*$E1013*(IF(Y1013&lt;1,IF(MIN(Z$7,$F1013)&gt;$C1013,MIN(Z$7,$F1013)-$C1013+1,0),MIN(Z$7,$F1013)-Y$7))/365,0))</f>
        <v>0</v>
      </c>
      <c r="AA1013" s="4">
        <f>IF($F1013=0,($D1013-SUM($U1013:Z1013))*$E1013*(IF(Z1013&lt;1,IF(MIN(AA$7,$F1013)&gt;$C1013,MIN(AA$7,$F1013)-$C1013+1,0),MIN(AA$7,$F1013)-Z$7))/365,IF($F1013&gt;Z$7,($D1013-SUM($U1013:Z1013))*$E1013*(IF(Z1013&lt;1,IF(MIN(AA$7,$F1013)&gt;$C1013,MIN(AA$7,$F1013)-$C1013+1,0),MIN(AA$7,$F1013)-Z$7))/365,0))</f>
        <v>0</v>
      </c>
      <c r="AB1013" s="4">
        <f>IF($F1013=0,($D1013-SUM($U1013:AA1013))*$E1013*(IF(AA1013&lt;1,IF(MIN(AB$7,$F1013)&gt;$C1013,MIN(AB$7,$F1013)-$C1013+1,0),MIN(AB$7,$F1013)-AA$7))/365,IF($F1013&gt;AA$7,($D1013-SUM($U1013:AA1013))*$E1013*(IF(AA1013&lt;1,IF(MIN(AB$7,$F1013)&gt;$C1013,MIN(AB$7,$F1013)-$C1013+1,0),MIN(AB$7,$F1013)-AA$7))/365,0))</f>
        <v>0</v>
      </c>
      <c r="AC1013" s="4">
        <f>IF($F1013=0,($D1013-SUM($U1013:AB1013))*$E1013*(IF(AB1013&lt;1,IF(MIN(AC$7,$F1013)&gt;$C1013,MIN(AC$7,$F1013)-$C1013+1,0),MIN(AC$7,$F1013)-AB$7))/365,IF($F1013&gt;AB$7,($D1013-SUM($U1013:AB1013))*$E1013*(IF(AB1013&lt;1,IF(MIN(AC$7,$F1013)&gt;$C1013,MIN(AC$7,$F1013)-$C1013+1,0),MIN(AC$7,$F1013)-AB$7))/365,0))</f>
        <v>0</v>
      </c>
      <c r="AD1013" s="4">
        <f>IF($F1013=0,($D1013-SUM($U1013:AC1013))*$E1013*(IF(AC1013&lt;1,IF(MIN(AD$7,$F1013)&gt;$C1013,MIN(AD$7,$F1013)-$C1013+1,0),MIN(AD$7,$F1013)-AC$7))/365,IF($F1013&gt;AC$7,($D1013-SUM($U1013:AC1013))*$E1013*(IF(AC1013&lt;1,IF(MIN(AD$7,$F1013)&gt;$C1013,MIN(AD$7,$F1013)-$C1013+1,0),MIN(AD$7,$F1013)-AC$7))/365,0))</f>
        <v>0</v>
      </c>
      <c r="AE1013" s="4">
        <f>IF($F1013=0,($D1013-SUM($U1013:AD1013))*$E1013*(IF(AD1013&lt;1,IF(MIN(AE$7,$F1013)&gt;$C1013,MIN(AE$7,$F1013)-$C1013+1,0),MIN(AE$7,$F1013)-AD$7))/365,IF($F1013&gt;AD$7,($D1013-SUM($U1013:AD1013))*$E1013*(IF(AD1013&lt;1,IF(MIN(AE$7,$F1013)&gt;$C1013,MIN(AE$7,$F1013)-$C1013+1,0),MIN(AE$7,$F1013)-AD$7))/365,0))</f>
        <v>0</v>
      </c>
      <c r="AF1013" s="4">
        <f>IF($F1013=0,($D1013-SUM($U1013:AE1013))*$E1013*(IF(AE1013&lt;1,IF(MIN(AF$7,$F1013)&gt;$C1013,MIN(AF$7,$F1013)-$C1013+1,0),MIN(AF$7,$F1013)-AE$7))/365,IF($F1013&gt;AE$7,($D1013-SUM($U1013:AE1013))*$E1013*(IF(AE1013&lt;1,IF(MIN(AF$7,$F1013)&gt;$C1013,MIN(AF$7,$F1013)-$C1013+1,0),MIN(AF$7,$F1013)-AE$7))/365,0))</f>
        <v>0</v>
      </c>
      <c r="AG1013" s="4">
        <f>IF($F1013=0,($D1013-SUM($U1013:AF1013))*$E1013*(IF(AF1013&lt;1,IF(MIN(AG$7,$F1013)&gt;$C1013,MIN(AG$7,$F1013)-$C1013+1,0),MIN(AG$7,$F1013)-AF$7))/365,IF($F1013&gt;AF$7,($D1013-SUM($U1013:AF1013))*$E1013*(IF(AF1013&lt;1,IF(MIN(AG$7,$F1013)&gt;$C1013,MIN(AG$7,$F1013)-$C1013+1,0),MIN(AG$7,$F1013)-AF$7))/365,0))</f>
        <v>0</v>
      </c>
      <c r="AH1013" s="4">
        <f>IF($F1013=0,($D1013-SUM($U1013:AG1013))*$E1013*(IF(AG1013&lt;1,IF(MIN(AH$7,$F1013)&gt;$C1013,MIN(AH$7,$F1013)-$C1013+1,0),MIN(AH$7,$F1013)-AG$7))/365,IF($F1013&gt;AG$7,($D1013-SUM($U1013:AG1013))*$E1013*(IF(AG1013&lt;1,IF(MIN(AH$7,$F1013)&gt;$C1013,MIN(AH$7,$F1013)-$C1013+1,0),MIN(AH$7,$F1013)-AG$7))/365,0))</f>
        <v>0</v>
      </c>
      <c r="AI1013" s="4">
        <f>IF($F1013=0,($D1013-SUM($U1013:AH1013))*$E1013*(IF(AH1013&lt;1,IF(MIN(AI$7,$F1013)&gt;$C1013,MIN(AI$7,$F1013)-$C1013+1,0),MIN(AI$7,$F1013)-AH$7))/365,IF($F1013&gt;AH$7,($D1013-SUM($U1013:AH1013))*$E1013*(IF(AH1013&lt;1,IF(MIN(AI$7,$F1013)&gt;$C1013,MIN(AI$7,$F1013)-$C1013+1,0),MIN(AI$7,$F1013)-AH$7))/365,0))</f>
        <v>0</v>
      </c>
      <c r="AJ1013" s="4">
        <f>IF($F1013=0,($D1013-SUM($U1013:AI1013))*$E1013*(IF(AI1013&lt;1,IF(MIN(AJ$7,$F1013)&gt;$C1013,MIN(AJ$7,$F1013)-$C1013+1,0),MIN(AJ$7,$F1013)-AI$7))/365,IF($F1013&gt;AI$7,($D1013-SUM($U1013:AI1013))*$E1013*(IF(AI1013&lt;1,IF(MIN(AJ$7,$F1013)&gt;$C1013,MIN(AJ$7,$F1013)-$C1013+1,0),MIN(AJ$7,$F1013)-AI$7))/365,0))</f>
        <v>0</v>
      </c>
      <c r="AK1013" s="4">
        <f>IF($F1013=0,($D1013-SUM($U1013:AJ1013))*$E1013*(IF(AJ1013&lt;1,IF(MIN(AK$7,$F1013)&gt;$C1013,MIN(AK$7,$F1013)-$C1013+1,0),MIN(AK$7,$F1013)-AJ$7))/365,IF($F1013&gt;AJ$7,($D1013-SUM($U1013:AJ1013))*$E1013*(IF(AJ1013&lt;1,IF(MIN(AK$7,$F1013)&gt;$C1013,MIN(AK$7,$F1013)-$C1013+1,0),MIN(AK$7,$F1013)-AJ$7))/365,0))</f>
        <v>0</v>
      </c>
      <c r="AL1013" s="4">
        <f>IF($F1013=0,($D1013-SUM($U1013:AK1013))*$E1013*(IF(AK1013&lt;1,IF(MIN(AL$7,$F1013)&gt;$C1013,MIN(AL$7,$F1013)-$C1013+1,0),MIN(AL$7,$F1013)-AK$7))/365,IF($F1013&gt;AK$7,($D1013-SUM($U1013:AK1013))*$E1013*(IF(AK1013&lt;1,IF(MIN(AL$7,$F1013)&gt;$C1013,MIN(AL$7,$F1013)-$C1013+1,0),MIN(AL$7,$F1013)-AK$7))/365,0))</f>
        <v>0</v>
      </c>
      <c r="AM1013" s="4">
        <f>IF($F1013=0,($D1013-SUM($U1013:AL1013))*$E1013*(IF(AL1013&lt;1,IF(MIN(AM$7,$F1013)&gt;$C1013,MIN(AM$7,$F1013)-$C1013+1,0),MIN(AM$7,$F1013)-AL$7))/365,IF($F1013&gt;AL$7,($D1013-SUM($U1013:AL1013))*$E1013*(IF(AL1013&lt;1,IF(MIN(AM$7,$F1013)&gt;$C1013,MIN(AM$7,$F1013)-$C1013+1,0),MIN(AM$7,$F1013)-AL$7))/365,0))</f>
        <v>0</v>
      </c>
      <c r="AN1013" s="4">
        <f>IF($F1013=0,($D1013-SUM($U1013:AM1013))*$E1013*(IF(AM1013&lt;1,IF(MIN(AN$7,$F1013)&gt;$C1013,MIN(AN$7,$F1013)-$C1013+1,0),MIN(AN$7,$F1013)-AM$7))/365,IF($F1013&gt;AM$7,($D1013-SUM($U1013:AM1013))*$E1013*(IF(AM1013&lt;1,IF(MIN(AN$7,$F1013)&gt;$C1013,MIN(AN$7,$F1013)-$C1013+1,0),MIN(AN$7,$F1013)-AM$7))/365,0))</f>
        <v>0</v>
      </c>
      <c r="AO1013" s="4">
        <f>IF($F1013=0,($D1013-SUM($U1013:AN1013))*$E1013*(IF(AN1013&lt;1,IF(MIN(AO$7,$F1013)&gt;$C1013,MIN(AO$7,$F1013)-$C1013+1,0),MIN(AO$7,$F1013)-AN$7))/365,IF($F1013&gt;AN$7,($D1013-SUM($U1013:AN1013))*$E1013*(IF(AN1013&lt;1,IF(MIN(AO$7,$F1013)&gt;$C1013,MIN(AO$7,$F1013)-$C1013+1,0),MIN(AO$7,$F1013)-AN$7))/365,0))</f>
        <v>0</v>
      </c>
      <c r="AP1013" s="4">
        <f>IF($F1013=0,($D1013-SUM($U1013:AO1013))*$E1013*(IF(AO1013&lt;1,IF(MIN(AP$7,$F1013)&gt;$C1013,MIN(AP$7,$F1013)-$C1013+1,0),MIN(AP$7,$F1013)-AO$7))/365,IF($F1013&gt;AO$7,($D1013-SUM($U1013:AO1013))*$E1013*(IF(AO1013&lt;1,IF(MIN(AP$7,$F1013)&gt;$C1013,MIN(AP$7,$F1013)-$C1013+1,0),MIN(AP$7,$F1013)-AO$7))/365,0))</f>
        <v>0</v>
      </c>
      <c r="AQ1013" s="4">
        <f>IF($F1013=0,($D1013-SUM($U1013:AP1013))*$E1013*(IF(AP1013&lt;1,IF(MIN(AQ$7,$F1013)&gt;$C1013,MIN(AQ$7,$F1013)-$C1013+1,0),MIN(AQ$7,$F1013)-AP$7))/365,IF($F1013&gt;AP$7,($D1013-SUM($U1013:AP1013))*$E1013*(IF(AP1013&lt;1,IF(MIN(AQ$7,$F1013)&gt;$C1013,MIN(AQ$7,$F1013)-$C1013+1,0),MIN(AQ$7,$F1013)-AP$7))/365,0))</f>
        <v>0</v>
      </c>
      <c r="AR1013" s="4">
        <f>IF($F1013=0,($D1013-SUM($U1013:AQ1013))*$E1013*(IF(AQ1013&lt;1,IF(MIN(AR$7,$F1013)&gt;$C1013,MIN(AR$7,$F1013)-$C1013+1,0),MIN(AR$7,$F1013)-AQ$7))/365,IF($F1013&gt;AQ$7,($D1013-SUM($U1013:AQ1013))*$E1013*(IF(AQ1013&lt;1,IF(MIN(AR$7,$F1013)&gt;$C1013,MIN(AR$7,$F1013)-$C1013+1,0),MIN(AR$7,$F1013)-AQ$7))/365,0))</f>
        <v>0</v>
      </c>
      <c r="AS1013" s="4">
        <f>IF($F1013=0,($D1013-SUM($U1013:AR1013))*$E1013*(IF(AR1013&lt;1,IF(MIN(AS$7,$F1013)&gt;$C1013,MIN(AS$7,$F1013)-$C1013+1,0),MIN(AS$7,$F1013)-AR$7))/365,IF($F1013&gt;AR$7,($D1013-SUM($U1013:AR1013))*$E1013*(IF(AR1013&lt;1,IF(MIN(AS$7,$F1013)&gt;$C1013,MIN(AS$7,$F1013)-$C1013+1,0),MIN(AS$7,$F1013)-AR$7))/365,0))</f>
        <v>0</v>
      </c>
    </row>
    <row r="1014" spans="1:45">
      <c r="A1014" s="15"/>
      <c r="B1014" s="17"/>
      <c r="C1014" s="16"/>
      <c r="D1014" s="15"/>
      <c r="E1014" s="11"/>
      <c r="F1014" s="16"/>
      <c r="G1014" s="15"/>
      <c r="H1014" s="14"/>
      <c r="I1014" s="5"/>
      <c r="J1014" s="13">
        <f>SUM(U1014:AS1014)</f>
        <v>0</v>
      </c>
      <c r="K1014" s="13">
        <f>IF(F1014=0,D1014-J1014,IF(F1014&lt;41730,0,D1014-J1014))</f>
        <v>0</v>
      </c>
      <c r="L1014" s="12">
        <f>IF(K1014=0,0,IF(G1014-((L$7-C1014)/365)&lt;0,0,G1014-((L$7-C1014)/365)))</f>
        <v>0</v>
      </c>
      <c r="M1014" s="4">
        <f>IF(K1014=0,0,D1014*H1014)</f>
        <v>0</v>
      </c>
      <c r="N1014" s="11">
        <f>IFERROR((1-(M1014/K1014)^(1/L1014)),0)</f>
        <v>0</v>
      </c>
      <c r="O1014" s="10">
        <f>IF(F1014&gt;41730,IF(F1014&gt;41730,(F1014-41730)/365,IF(K1014=0,0,IF(G1014-((L$7-C1014)/365)&lt;0,0,G1014-((L$7-C1014)/365)))),1)</f>
        <v>1</v>
      </c>
      <c r="P1014" s="9">
        <f>IF(K1014&lt;M1014,0,IF(L1014=0,K1014-M1014,K1014*N1014*O1014))</f>
        <v>0</v>
      </c>
      <c r="Q1014" s="19">
        <f>IF(F1014&gt;41730,D1014,0)</f>
        <v>0</v>
      </c>
      <c r="R1014" s="18">
        <f>IF(F1014&gt;41730,J1014+P1014,0)</f>
        <v>0</v>
      </c>
      <c r="S1014" s="9">
        <f>IF(F1014&gt;0,0,K1014-P1014)</f>
        <v>0</v>
      </c>
      <c r="T1014" s="5"/>
      <c r="U1014" s="4">
        <f>D1014*E1014*(IF(U$7&gt;$C1014,U$7-$C1014+1,0))/365</f>
        <v>0</v>
      </c>
      <c r="V1014" s="4">
        <f>($D1014-U1014)*$E1014*(IF(U1014&lt;1,IF(V$7&gt;$C1014,V$7-$C1014+1,0),V$7-U$7))/365</f>
        <v>0</v>
      </c>
      <c r="W1014" s="4">
        <f>IF($F1014=0,($D1014-SUM($U1014:V1014))*$E1014*(IF(V1014&lt;1,IF(MIN(W$7,$F1014)&gt;$C1014,MIN(W$7,$F1014)-$C1014+1,0),MIN(W$7,$F1014)-V$7))/365,IF($F1014&gt;V$7,($D1014-SUM($U1014:V1014))*$E1014*(IF(V1014&lt;1,IF(MIN(W$7,$F1014)&gt;$C1014,MIN(W$7,$F1014)-$C1014+1,0),MIN(W$7,$F1014)-V$7))/365,0))</f>
        <v>0</v>
      </c>
      <c r="X1014" s="4">
        <f>IF($F1014=0,($D1014-SUM($U1014:W1014))*$E1014*(IF(W1014&lt;1,IF(MIN(X$7,$F1014)&gt;$C1014,MIN(X$7,$F1014)-$C1014+1,0),MIN(X$7,$F1014)-W$7))/365,IF($F1014&gt;W$7,($D1014-SUM($U1014:W1014))*$E1014*(IF(W1014&lt;1,IF(MIN(X$7,$F1014)&gt;$C1014,MIN(X$7,$F1014)-$C1014+1,0),MIN(X$7,$F1014)-W$7))/365,0))</f>
        <v>0</v>
      </c>
      <c r="Y1014" s="4">
        <f>IF($F1014=0,($D1014-SUM($U1014:X1014))*$E1014*(IF(X1014&lt;1,IF(MIN(Y$7,$F1014)&gt;$C1014,MIN(Y$7,$F1014)-$C1014+1,0),MIN(Y$7,$F1014)-X$7))/365,IF($F1014&gt;X$7,($D1014-SUM($U1014:X1014))*$E1014*(IF(X1014&lt;1,IF(MIN(Y$7,$F1014)&gt;$C1014,MIN(Y$7,$F1014)-$C1014+1,0),MIN(Y$7,$F1014)-X$7))/365,0))</f>
        <v>0</v>
      </c>
      <c r="Z1014" s="4">
        <f>IF($F1014=0,($D1014-SUM($U1014:Y1014))*$E1014*(IF(Y1014&lt;1,IF(MIN(Z$7,$F1014)&gt;$C1014,MIN(Z$7,$F1014)-$C1014+1,0),MIN(Z$7,$F1014)-Y$7))/365,IF($F1014&gt;Y$7,($D1014-SUM($U1014:Y1014))*$E1014*(IF(Y1014&lt;1,IF(MIN(Z$7,$F1014)&gt;$C1014,MIN(Z$7,$F1014)-$C1014+1,0),MIN(Z$7,$F1014)-Y$7))/365,0))</f>
        <v>0</v>
      </c>
      <c r="AA1014" s="4">
        <f>IF($F1014=0,($D1014-SUM($U1014:Z1014))*$E1014*(IF(Z1014&lt;1,IF(MIN(AA$7,$F1014)&gt;$C1014,MIN(AA$7,$F1014)-$C1014+1,0),MIN(AA$7,$F1014)-Z$7))/365,IF($F1014&gt;Z$7,($D1014-SUM($U1014:Z1014))*$E1014*(IF(Z1014&lt;1,IF(MIN(AA$7,$F1014)&gt;$C1014,MIN(AA$7,$F1014)-$C1014+1,0),MIN(AA$7,$F1014)-Z$7))/365,0))</f>
        <v>0</v>
      </c>
      <c r="AB1014" s="4">
        <f>IF($F1014=0,($D1014-SUM($U1014:AA1014))*$E1014*(IF(AA1014&lt;1,IF(MIN(AB$7,$F1014)&gt;$C1014,MIN(AB$7,$F1014)-$C1014+1,0),MIN(AB$7,$F1014)-AA$7))/365,IF($F1014&gt;AA$7,($D1014-SUM($U1014:AA1014))*$E1014*(IF(AA1014&lt;1,IF(MIN(AB$7,$F1014)&gt;$C1014,MIN(AB$7,$F1014)-$C1014+1,0),MIN(AB$7,$F1014)-AA$7))/365,0))</f>
        <v>0</v>
      </c>
      <c r="AC1014" s="4">
        <f>IF($F1014=0,($D1014-SUM($U1014:AB1014))*$E1014*(IF(AB1014&lt;1,IF(MIN(AC$7,$F1014)&gt;$C1014,MIN(AC$7,$F1014)-$C1014+1,0),MIN(AC$7,$F1014)-AB$7))/365,IF($F1014&gt;AB$7,($D1014-SUM($U1014:AB1014))*$E1014*(IF(AB1014&lt;1,IF(MIN(AC$7,$F1014)&gt;$C1014,MIN(AC$7,$F1014)-$C1014+1,0),MIN(AC$7,$F1014)-AB$7))/365,0))</f>
        <v>0</v>
      </c>
      <c r="AD1014" s="4">
        <f>IF($F1014=0,($D1014-SUM($U1014:AC1014))*$E1014*(IF(AC1014&lt;1,IF(MIN(AD$7,$F1014)&gt;$C1014,MIN(AD$7,$F1014)-$C1014+1,0),MIN(AD$7,$F1014)-AC$7))/365,IF($F1014&gt;AC$7,($D1014-SUM($U1014:AC1014))*$E1014*(IF(AC1014&lt;1,IF(MIN(AD$7,$F1014)&gt;$C1014,MIN(AD$7,$F1014)-$C1014+1,0),MIN(AD$7,$F1014)-AC$7))/365,0))</f>
        <v>0</v>
      </c>
      <c r="AE1014" s="4">
        <f>IF($F1014=0,($D1014-SUM($U1014:AD1014))*$E1014*(IF(AD1014&lt;1,IF(MIN(AE$7,$F1014)&gt;$C1014,MIN(AE$7,$F1014)-$C1014+1,0),MIN(AE$7,$F1014)-AD$7))/365,IF($F1014&gt;AD$7,($D1014-SUM($U1014:AD1014))*$E1014*(IF(AD1014&lt;1,IF(MIN(AE$7,$F1014)&gt;$C1014,MIN(AE$7,$F1014)-$C1014+1,0),MIN(AE$7,$F1014)-AD$7))/365,0))</f>
        <v>0</v>
      </c>
      <c r="AF1014" s="4">
        <f>IF($F1014=0,($D1014-SUM($U1014:AE1014))*$E1014*(IF(AE1014&lt;1,IF(MIN(AF$7,$F1014)&gt;$C1014,MIN(AF$7,$F1014)-$C1014+1,0),MIN(AF$7,$F1014)-AE$7))/365,IF($F1014&gt;AE$7,($D1014-SUM($U1014:AE1014))*$E1014*(IF(AE1014&lt;1,IF(MIN(AF$7,$F1014)&gt;$C1014,MIN(AF$7,$F1014)-$C1014+1,0),MIN(AF$7,$F1014)-AE$7))/365,0))</f>
        <v>0</v>
      </c>
      <c r="AG1014" s="4">
        <f>IF($F1014=0,($D1014-SUM($U1014:AF1014))*$E1014*(IF(AF1014&lt;1,IF(MIN(AG$7,$F1014)&gt;$C1014,MIN(AG$7,$F1014)-$C1014+1,0),MIN(AG$7,$F1014)-AF$7))/365,IF($F1014&gt;AF$7,($D1014-SUM($U1014:AF1014))*$E1014*(IF(AF1014&lt;1,IF(MIN(AG$7,$F1014)&gt;$C1014,MIN(AG$7,$F1014)-$C1014+1,0),MIN(AG$7,$F1014)-AF$7))/365,0))</f>
        <v>0</v>
      </c>
      <c r="AH1014" s="4">
        <f>IF($F1014=0,($D1014-SUM($U1014:AG1014))*$E1014*(IF(AG1014&lt;1,IF(MIN(AH$7,$F1014)&gt;$C1014,MIN(AH$7,$F1014)-$C1014+1,0),MIN(AH$7,$F1014)-AG$7))/365,IF($F1014&gt;AG$7,($D1014-SUM($U1014:AG1014))*$E1014*(IF(AG1014&lt;1,IF(MIN(AH$7,$F1014)&gt;$C1014,MIN(AH$7,$F1014)-$C1014+1,0),MIN(AH$7,$F1014)-AG$7))/365,0))</f>
        <v>0</v>
      </c>
      <c r="AI1014" s="4">
        <f>IF($F1014=0,($D1014-SUM($U1014:AH1014))*$E1014*(IF(AH1014&lt;1,IF(MIN(AI$7,$F1014)&gt;$C1014,MIN(AI$7,$F1014)-$C1014+1,0),MIN(AI$7,$F1014)-AH$7))/365,IF($F1014&gt;AH$7,($D1014-SUM($U1014:AH1014))*$E1014*(IF(AH1014&lt;1,IF(MIN(AI$7,$F1014)&gt;$C1014,MIN(AI$7,$F1014)-$C1014+1,0),MIN(AI$7,$F1014)-AH$7))/365,0))</f>
        <v>0</v>
      </c>
      <c r="AJ1014" s="4">
        <f>IF($F1014=0,($D1014-SUM($U1014:AI1014))*$E1014*(IF(AI1014&lt;1,IF(MIN(AJ$7,$F1014)&gt;$C1014,MIN(AJ$7,$F1014)-$C1014+1,0),MIN(AJ$7,$F1014)-AI$7))/365,IF($F1014&gt;AI$7,($D1014-SUM($U1014:AI1014))*$E1014*(IF(AI1014&lt;1,IF(MIN(AJ$7,$F1014)&gt;$C1014,MIN(AJ$7,$F1014)-$C1014+1,0),MIN(AJ$7,$F1014)-AI$7))/365,0))</f>
        <v>0</v>
      </c>
      <c r="AK1014" s="4">
        <f>IF($F1014=0,($D1014-SUM($U1014:AJ1014))*$E1014*(IF(AJ1014&lt;1,IF(MIN(AK$7,$F1014)&gt;$C1014,MIN(AK$7,$F1014)-$C1014+1,0),MIN(AK$7,$F1014)-AJ$7))/365,IF($F1014&gt;AJ$7,($D1014-SUM($U1014:AJ1014))*$E1014*(IF(AJ1014&lt;1,IF(MIN(AK$7,$F1014)&gt;$C1014,MIN(AK$7,$F1014)-$C1014+1,0),MIN(AK$7,$F1014)-AJ$7))/365,0))</f>
        <v>0</v>
      </c>
      <c r="AL1014" s="4">
        <f>IF($F1014=0,($D1014-SUM($U1014:AK1014))*$E1014*(IF(AK1014&lt;1,IF(MIN(AL$7,$F1014)&gt;$C1014,MIN(AL$7,$F1014)-$C1014+1,0),MIN(AL$7,$F1014)-AK$7))/365,IF($F1014&gt;AK$7,($D1014-SUM($U1014:AK1014))*$E1014*(IF(AK1014&lt;1,IF(MIN(AL$7,$F1014)&gt;$C1014,MIN(AL$7,$F1014)-$C1014+1,0),MIN(AL$7,$F1014)-AK$7))/365,0))</f>
        <v>0</v>
      </c>
      <c r="AM1014" s="4">
        <f>IF($F1014=0,($D1014-SUM($U1014:AL1014))*$E1014*(IF(AL1014&lt;1,IF(MIN(AM$7,$F1014)&gt;$C1014,MIN(AM$7,$F1014)-$C1014+1,0),MIN(AM$7,$F1014)-AL$7))/365,IF($F1014&gt;AL$7,($D1014-SUM($U1014:AL1014))*$E1014*(IF(AL1014&lt;1,IF(MIN(AM$7,$F1014)&gt;$C1014,MIN(AM$7,$F1014)-$C1014+1,0),MIN(AM$7,$F1014)-AL$7))/365,0))</f>
        <v>0</v>
      </c>
      <c r="AN1014" s="4">
        <f>IF($F1014=0,($D1014-SUM($U1014:AM1014))*$E1014*(IF(AM1014&lt;1,IF(MIN(AN$7,$F1014)&gt;$C1014,MIN(AN$7,$F1014)-$C1014+1,0),MIN(AN$7,$F1014)-AM$7))/365,IF($F1014&gt;AM$7,($D1014-SUM($U1014:AM1014))*$E1014*(IF(AM1014&lt;1,IF(MIN(AN$7,$F1014)&gt;$C1014,MIN(AN$7,$F1014)-$C1014+1,0),MIN(AN$7,$F1014)-AM$7))/365,0))</f>
        <v>0</v>
      </c>
      <c r="AO1014" s="4">
        <f>IF($F1014=0,($D1014-SUM($U1014:AN1014))*$E1014*(IF(AN1014&lt;1,IF(MIN(AO$7,$F1014)&gt;$C1014,MIN(AO$7,$F1014)-$C1014+1,0),MIN(AO$7,$F1014)-AN$7))/365,IF($F1014&gt;AN$7,($D1014-SUM($U1014:AN1014))*$E1014*(IF(AN1014&lt;1,IF(MIN(AO$7,$F1014)&gt;$C1014,MIN(AO$7,$F1014)-$C1014+1,0),MIN(AO$7,$F1014)-AN$7))/365,0))</f>
        <v>0</v>
      </c>
      <c r="AP1014" s="4">
        <f>IF($F1014=0,($D1014-SUM($U1014:AO1014))*$E1014*(IF(AO1014&lt;1,IF(MIN(AP$7,$F1014)&gt;$C1014,MIN(AP$7,$F1014)-$C1014+1,0),MIN(AP$7,$F1014)-AO$7))/365,IF($F1014&gt;AO$7,($D1014-SUM($U1014:AO1014))*$E1014*(IF(AO1014&lt;1,IF(MIN(AP$7,$F1014)&gt;$C1014,MIN(AP$7,$F1014)-$C1014+1,0),MIN(AP$7,$F1014)-AO$7))/365,0))</f>
        <v>0</v>
      </c>
      <c r="AQ1014" s="4">
        <f>IF($F1014=0,($D1014-SUM($U1014:AP1014))*$E1014*(IF(AP1014&lt;1,IF(MIN(AQ$7,$F1014)&gt;$C1014,MIN(AQ$7,$F1014)-$C1014+1,0),MIN(AQ$7,$F1014)-AP$7))/365,IF($F1014&gt;AP$7,($D1014-SUM($U1014:AP1014))*$E1014*(IF(AP1014&lt;1,IF(MIN(AQ$7,$F1014)&gt;$C1014,MIN(AQ$7,$F1014)-$C1014+1,0),MIN(AQ$7,$F1014)-AP$7))/365,0))</f>
        <v>0</v>
      </c>
      <c r="AR1014" s="4">
        <f>IF($F1014=0,($D1014-SUM($U1014:AQ1014))*$E1014*(IF(AQ1014&lt;1,IF(MIN(AR$7,$F1014)&gt;$C1014,MIN(AR$7,$F1014)-$C1014+1,0),MIN(AR$7,$F1014)-AQ$7))/365,IF($F1014&gt;AQ$7,($D1014-SUM($U1014:AQ1014))*$E1014*(IF(AQ1014&lt;1,IF(MIN(AR$7,$F1014)&gt;$C1014,MIN(AR$7,$F1014)-$C1014+1,0),MIN(AR$7,$F1014)-AQ$7))/365,0))</f>
        <v>0</v>
      </c>
      <c r="AS1014" s="4">
        <f>IF($F1014=0,($D1014-SUM($U1014:AR1014))*$E1014*(IF(AR1014&lt;1,IF(MIN(AS$7,$F1014)&gt;$C1014,MIN(AS$7,$F1014)-$C1014+1,0),MIN(AS$7,$F1014)-AR$7))/365,IF($F1014&gt;AR$7,($D1014-SUM($U1014:AR1014))*$E1014*(IF(AR1014&lt;1,IF(MIN(AS$7,$F1014)&gt;$C1014,MIN(AS$7,$F1014)-$C1014+1,0),MIN(AS$7,$F1014)-AR$7))/365,0))</f>
        <v>0</v>
      </c>
    </row>
    <row r="1015" spans="1:45">
      <c r="A1015" s="15"/>
      <c r="B1015" s="17"/>
      <c r="C1015" s="16"/>
      <c r="D1015" s="15"/>
      <c r="E1015" s="11"/>
      <c r="F1015" s="16"/>
      <c r="G1015" s="15"/>
      <c r="H1015" s="14"/>
      <c r="I1015" s="5"/>
      <c r="J1015" s="13">
        <f>SUM(U1015:AS1015)</f>
        <v>0</v>
      </c>
      <c r="K1015" s="13">
        <f>IF(F1015=0,D1015-J1015,IF(F1015&lt;41730,0,D1015-J1015))</f>
        <v>0</v>
      </c>
      <c r="L1015" s="12">
        <f>IF(K1015=0,0,IF(G1015-((L$7-C1015)/365)&lt;0,0,G1015-((L$7-C1015)/365)))</f>
        <v>0</v>
      </c>
      <c r="M1015" s="4">
        <f>IF(K1015=0,0,D1015*H1015)</f>
        <v>0</v>
      </c>
      <c r="N1015" s="11">
        <f>IFERROR((1-(M1015/K1015)^(1/L1015)),0)</f>
        <v>0</v>
      </c>
      <c r="O1015" s="10">
        <f>IF(F1015&gt;41730,IF(F1015&gt;41730,(F1015-41730)/365,IF(K1015=0,0,IF(G1015-((L$7-C1015)/365)&lt;0,0,G1015-((L$7-C1015)/365)))),1)</f>
        <v>1</v>
      </c>
      <c r="P1015" s="9">
        <f>IF(K1015&lt;M1015,0,IF(L1015=0,K1015-M1015,K1015*N1015*O1015))</f>
        <v>0</v>
      </c>
      <c r="Q1015" s="19">
        <f>IF(F1015&gt;41730,D1015,0)</f>
        <v>0</v>
      </c>
      <c r="R1015" s="18">
        <f>IF(F1015&gt;41730,J1015+P1015,0)</f>
        <v>0</v>
      </c>
      <c r="S1015" s="9">
        <f>IF(F1015&gt;0,0,K1015-P1015)</f>
        <v>0</v>
      </c>
      <c r="T1015" s="5"/>
      <c r="U1015" s="4">
        <f>D1015*E1015*(IF(U$7&gt;$C1015,U$7-$C1015+1,0))/365</f>
        <v>0</v>
      </c>
      <c r="V1015" s="4">
        <f>($D1015-U1015)*$E1015*(IF(U1015&lt;1,IF(V$7&gt;$C1015,V$7-$C1015+1,0),V$7-U$7))/365</f>
        <v>0</v>
      </c>
      <c r="W1015" s="4">
        <f>IF($F1015=0,($D1015-SUM($U1015:V1015))*$E1015*(IF(V1015&lt;1,IF(MIN(W$7,$F1015)&gt;$C1015,MIN(W$7,$F1015)-$C1015+1,0),MIN(W$7,$F1015)-V$7))/365,IF($F1015&gt;V$7,($D1015-SUM($U1015:V1015))*$E1015*(IF(V1015&lt;1,IF(MIN(W$7,$F1015)&gt;$C1015,MIN(W$7,$F1015)-$C1015+1,0),MIN(W$7,$F1015)-V$7))/365,0))</f>
        <v>0</v>
      </c>
      <c r="X1015" s="4">
        <f>IF($F1015=0,($D1015-SUM($U1015:W1015))*$E1015*(IF(W1015&lt;1,IF(MIN(X$7,$F1015)&gt;$C1015,MIN(X$7,$F1015)-$C1015+1,0),MIN(X$7,$F1015)-W$7))/365,IF($F1015&gt;W$7,($D1015-SUM($U1015:W1015))*$E1015*(IF(W1015&lt;1,IF(MIN(X$7,$F1015)&gt;$C1015,MIN(X$7,$F1015)-$C1015+1,0),MIN(X$7,$F1015)-W$7))/365,0))</f>
        <v>0</v>
      </c>
      <c r="Y1015" s="4">
        <f>IF($F1015=0,($D1015-SUM($U1015:X1015))*$E1015*(IF(X1015&lt;1,IF(MIN(Y$7,$F1015)&gt;$C1015,MIN(Y$7,$F1015)-$C1015+1,0),MIN(Y$7,$F1015)-X$7))/365,IF($F1015&gt;X$7,($D1015-SUM($U1015:X1015))*$E1015*(IF(X1015&lt;1,IF(MIN(Y$7,$F1015)&gt;$C1015,MIN(Y$7,$F1015)-$C1015+1,0),MIN(Y$7,$F1015)-X$7))/365,0))</f>
        <v>0</v>
      </c>
      <c r="Z1015" s="4">
        <f>IF($F1015=0,($D1015-SUM($U1015:Y1015))*$E1015*(IF(Y1015&lt;1,IF(MIN(Z$7,$F1015)&gt;$C1015,MIN(Z$7,$F1015)-$C1015+1,0),MIN(Z$7,$F1015)-Y$7))/365,IF($F1015&gt;Y$7,($D1015-SUM($U1015:Y1015))*$E1015*(IF(Y1015&lt;1,IF(MIN(Z$7,$F1015)&gt;$C1015,MIN(Z$7,$F1015)-$C1015+1,0),MIN(Z$7,$F1015)-Y$7))/365,0))</f>
        <v>0</v>
      </c>
      <c r="AA1015" s="4">
        <f>IF($F1015=0,($D1015-SUM($U1015:Z1015))*$E1015*(IF(Z1015&lt;1,IF(MIN(AA$7,$F1015)&gt;$C1015,MIN(AA$7,$F1015)-$C1015+1,0),MIN(AA$7,$F1015)-Z$7))/365,IF($F1015&gt;Z$7,($D1015-SUM($U1015:Z1015))*$E1015*(IF(Z1015&lt;1,IF(MIN(AA$7,$F1015)&gt;$C1015,MIN(AA$7,$F1015)-$C1015+1,0),MIN(AA$7,$F1015)-Z$7))/365,0))</f>
        <v>0</v>
      </c>
      <c r="AB1015" s="4">
        <f>IF($F1015=0,($D1015-SUM($U1015:AA1015))*$E1015*(IF(AA1015&lt;1,IF(MIN(AB$7,$F1015)&gt;$C1015,MIN(AB$7,$F1015)-$C1015+1,0),MIN(AB$7,$F1015)-AA$7))/365,IF($F1015&gt;AA$7,($D1015-SUM($U1015:AA1015))*$E1015*(IF(AA1015&lt;1,IF(MIN(AB$7,$F1015)&gt;$C1015,MIN(AB$7,$F1015)-$C1015+1,0),MIN(AB$7,$F1015)-AA$7))/365,0))</f>
        <v>0</v>
      </c>
      <c r="AC1015" s="4">
        <f>IF($F1015=0,($D1015-SUM($U1015:AB1015))*$E1015*(IF(AB1015&lt;1,IF(MIN(AC$7,$F1015)&gt;$C1015,MIN(AC$7,$F1015)-$C1015+1,0),MIN(AC$7,$F1015)-AB$7))/365,IF($F1015&gt;AB$7,($D1015-SUM($U1015:AB1015))*$E1015*(IF(AB1015&lt;1,IF(MIN(AC$7,$F1015)&gt;$C1015,MIN(AC$7,$F1015)-$C1015+1,0),MIN(AC$7,$F1015)-AB$7))/365,0))</f>
        <v>0</v>
      </c>
      <c r="AD1015" s="4">
        <f>IF($F1015=0,($D1015-SUM($U1015:AC1015))*$E1015*(IF(AC1015&lt;1,IF(MIN(AD$7,$F1015)&gt;$C1015,MIN(AD$7,$F1015)-$C1015+1,0),MIN(AD$7,$F1015)-AC$7))/365,IF($F1015&gt;AC$7,($D1015-SUM($U1015:AC1015))*$E1015*(IF(AC1015&lt;1,IF(MIN(AD$7,$F1015)&gt;$C1015,MIN(AD$7,$F1015)-$C1015+1,0),MIN(AD$7,$F1015)-AC$7))/365,0))</f>
        <v>0</v>
      </c>
      <c r="AE1015" s="4">
        <f>IF($F1015=0,($D1015-SUM($U1015:AD1015))*$E1015*(IF(AD1015&lt;1,IF(MIN(AE$7,$F1015)&gt;$C1015,MIN(AE$7,$F1015)-$C1015+1,0),MIN(AE$7,$F1015)-AD$7))/365,IF($F1015&gt;AD$7,($D1015-SUM($U1015:AD1015))*$E1015*(IF(AD1015&lt;1,IF(MIN(AE$7,$F1015)&gt;$C1015,MIN(AE$7,$F1015)-$C1015+1,0),MIN(AE$7,$F1015)-AD$7))/365,0))</f>
        <v>0</v>
      </c>
      <c r="AF1015" s="4">
        <f>IF($F1015=0,($D1015-SUM($U1015:AE1015))*$E1015*(IF(AE1015&lt;1,IF(MIN(AF$7,$F1015)&gt;$C1015,MIN(AF$7,$F1015)-$C1015+1,0),MIN(AF$7,$F1015)-AE$7))/365,IF($F1015&gt;AE$7,($D1015-SUM($U1015:AE1015))*$E1015*(IF(AE1015&lt;1,IF(MIN(AF$7,$F1015)&gt;$C1015,MIN(AF$7,$F1015)-$C1015+1,0),MIN(AF$7,$F1015)-AE$7))/365,0))</f>
        <v>0</v>
      </c>
      <c r="AG1015" s="4">
        <f>IF($F1015=0,($D1015-SUM($U1015:AF1015))*$E1015*(IF(AF1015&lt;1,IF(MIN(AG$7,$F1015)&gt;$C1015,MIN(AG$7,$F1015)-$C1015+1,0),MIN(AG$7,$F1015)-AF$7))/365,IF($F1015&gt;AF$7,($D1015-SUM($U1015:AF1015))*$E1015*(IF(AF1015&lt;1,IF(MIN(AG$7,$F1015)&gt;$C1015,MIN(AG$7,$F1015)-$C1015+1,0),MIN(AG$7,$F1015)-AF$7))/365,0))</f>
        <v>0</v>
      </c>
      <c r="AH1015" s="4">
        <f>IF($F1015=0,($D1015-SUM($U1015:AG1015))*$E1015*(IF(AG1015&lt;1,IF(MIN(AH$7,$F1015)&gt;$C1015,MIN(AH$7,$F1015)-$C1015+1,0),MIN(AH$7,$F1015)-AG$7))/365,IF($F1015&gt;AG$7,($D1015-SUM($U1015:AG1015))*$E1015*(IF(AG1015&lt;1,IF(MIN(AH$7,$F1015)&gt;$C1015,MIN(AH$7,$F1015)-$C1015+1,0),MIN(AH$7,$F1015)-AG$7))/365,0))</f>
        <v>0</v>
      </c>
      <c r="AI1015" s="4">
        <f>IF($F1015=0,($D1015-SUM($U1015:AH1015))*$E1015*(IF(AH1015&lt;1,IF(MIN(AI$7,$F1015)&gt;$C1015,MIN(AI$7,$F1015)-$C1015+1,0),MIN(AI$7,$F1015)-AH$7))/365,IF($F1015&gt;AH$7,($D1015-SUM($U1015:AH1015))*$E1015*(IF(AH1015&lt;1,IF(MIN(AI$7,$F1015)&gt;$C1015,MIN(AI$7,$F1015)-$C1015+1,0),MIN(AI$7,$F1015)-AH$7))/365,0))</f>
        <v>0</v>
      </c>
      <c r="AJ1015" s="4">
        <f>IF($F1015=0,($D1015-SUM($U1015:AI1015))*$E1015*(IF(AI1015&lt;1,IF(MIN(AJ$7,$F1015)&gt;$C1015,MIN(AJ$7,$F1015)-$C1015+1,0),MIN(AJ$7,$F1015)-AI$7))/365,IF($F1015&gt;AI$7,($D1015-SUM($U1015:AI1015))*$E1015*(IF(AI1015&lt;1,IF(MIN(AJ$7,$F1015)&gt;$C1015,MIN(AJ$7,$F1015)-$C1015+1,0),MIN(AJ$7,$F1015)-AI$7))/365,0))</f>
        <v>0</v>
      </c>
      <c r="AK1015" s="4">
        <f>IF($F1015=0,($D1015-SUM($U1015:AJ1015))*$E1015*(IF(AJ1015&lt;1,IF(MIN(AK$7,$F1015)&gt;$C1015,MIN(AK$7,$F1015)-$C1015+1,0),MIN(AK$7,$F1015)-AJ$7))/365,IF($F1015&gt;AJ$7,($D1015-SUM($U1015:AJ1015))*$E1015*(IF(AJ1015&lt;1,IF(MIN(AK$7,$F1015)&gt;$C1015,MIN(AK$7,$F1015)-$C1015+1,0),MIN(AK$7,$F1015)-AJ$7))/365,0))</f>
        <v>0</v>
      </c>
      <c r="AL1015" s="4">
        <f>IF($F1015=0,($D1015-SUM($U1015:AK1015))*$E1015*(IF(AK1015&lt;1,IF(MIN(AL$7,$F1015)&gt;$C1015,MIN(AL$7,$F1015)-$C1015+1,0),MIN(AL$7,$F1015)-AK$7))/365,IF($F1015&gt;AK$7,($D1015-SUM($U1015:AK1015))*$E1015*(IF(AK1015&lt;1,IF(MIN(AL$7,$F1015)&gt;$C1015,MIN(AL$7,$F1015)-$C1015+1,0),MIN(AL$7,$F1015)-AK$7))/365,0))</f>
        <v>0</v>
      </c>
      <c r="AM1015" s="4">
        <f>IF($F1015=0,($D1015-SUM($U1015:AL1015))*$E1015*(IF(AL1015&lt;1,IF(MIN(AM$7,$F1015)&gt;$C1015,MIN(AM$7,$F1015)-$C1015+1,0),MIN(AM$7,$F1015)-AL$7))/365,IF($F1015&gt;AL$7,($D1015-SUM($U1015:AL1015))*$E1015*(IF(AL1015&lt;1,IF(MIN(AM$7,$F1015)&gt;$C1015,MIN(AM$7,$F1015)-$C1015+1,0),MIN(AM$7,$F1015)-AL$7))/365,0))</f>
        <v>0</v>
      </c>
      <c r="AN1015" s="4">
        <f>IF($F1015=0,($D1015-SUM($U1015:AM1015))*$E1015*(IF(AM1015&lt;1,IF(MIN(AN$7,$F1015)&gt;$C1015,MIN(AN$7,$F1015)-$C1015+1,0),MIN(AN$7,$F1015)-AM$7))/365,IF($F1015&gt;AM$7,($D1015-SUM($U1015:AM1015))*$E1015*(IF(AM1015&lt;1,IF(MIN(AN$7,$F1015)&gt;$C1015,MIN(AN$7,$F1015)-$C1015+1,0),MIN(AN$7,$F1015)-AM$7))/365,0))</f>
        <v>0</v>
      </c>
      <c r="AO1015" s="4">
        <f>IF($F1015=0,($D1015-SUM($U1015:AN1015))*$E1015*(IF(AN1015&lt;1,IF(MIN(AO$7,$F1015)&gt;$C1015,MIN(AO$7,$F1015)-$C1015+1,0),MIN(AO$7,$F1015)-AN$7))/365,IF($F1015&gt;AN$7,($D1015-SUM($U1015:AN1015))*$E1015*(IF(AN1015&lt;1,IF(MIN(AO$7,$F1015)&gt;$C1015,MIN(AO$7,$F1015)-$C1015+1,0),MIN(AO$7,$F1015)-AN$7))/365,0))</f>
        <v>0</v>
      </c>
      <c r="AP1015" s="4">
        <f>IF($F1015=0,($D1015-SUM($U1015:AO1015))*$E1015*(IF(AO1015&lt;1,IF(MIN(AP$7,$F1015)&gt;$C1015,MIN(AP$7,$F1015)-$C1015+1,0),MIN(AP$7,$F1015)-AO$7))/365,IF($F1015&gt;AO$7,($D1015-SUM($U1015:AO1015))*$E1015*(IF(AO1015&lt;1,IF(MIN(AP$7,$F1015)&gt;$C1015,MIN(AP$7,$F1015)-$C1015+1,0),MIN(AP$7,$F1015)-AO$7))/365,0))</f>
        <v>0</v>
      </c>
      <c r="AQ1015" s="4">
        <f>IF($F1015=0,($D1015-SUM($U1015:AP1015))*$E1015*(IF(AP1015&lt;1,IF(MIN(AQ$7,$F1015)&gt;$C1015,MIN(AQ$7,$F1015)-$C1015+1,0),MIN(AQ$7,$F1015)-AP$7))/365,IF($F1015&gt;AP$7,($D1015-SUM($U1015:AP1015))*$E1015*(IF(AP1015&lt;1,IF(MIN(AQ$7,$F1015)&gt;$C1015,MIN(AQ$7,$F1015)-$C1015+1,0),MIN(AQ$7,$F1015)-AP$7))/365,0))</f>
        <v>0</v>
      </c>
      <c r="AR1015" s="4">
        <f>IF($F1015=0,($D1015-SUM($U1015:AQ1015))*$E1015*(IF(AQ1015&lt;1,IF(MIN(AR$7,$F1015)&gt;$C1015,MIN(AR$7,$F1015)-$C1015+1,0),MIN(AR$7,$F1015)-AQ$7))/365,IF($F1015&gt;AQ$7,($D1015-SUM($U1015:AQ1015))*$E1015*(IF(AQ1015&lt;1,IF(MIN(AR$7,$F1015)&gt;$C1015,MIN(AR$7,$F1015)-$C1015+1,0),MIN(AR$7,$F1015)-AQ$7))/365,0))</f>
        <v>0</v>
      </c>
      <c r="AS1015" s="4">
        <f>IF($F1015=0,($D1015-SUM($U1015:AR1015))*$E1015*(IF(AR1015&lt;1,IF(MIN(AS$7,$F1015)&gt;$C1015,MIN(AS$7,$F1015)-$C1015+1,0),MIN(AS$7,$F1015)-AR$7))/365,IF($F1015&gt;AR$7,($D1015-SUM($U1015:AR1015))*$E1015*(IF(AR1015&lt;1,IF(MIN(AS$7,$F1015)&gt;$C1015,MIN(AS$7,$F1015)-$C1015+1,0),MIN(AS$7,$F1015)-AR$7))/365,0))</f>
        <v>0</v>
      </c>
    </row>
    <row r="1016" spans="1:45">
      <c r="A1016" s="15"/>
      <c r="B1016" s="17"/>
      <c r="C1016" s="16"/>
      <c r="D1016" s="15"/>
      <c r="E1016" s="11"/>
      <c r="F1016" s="16"/>
      <c r="G1016" s="15"/>
      <c r="H1016" s="14"/>
      <c r="I1016" s="5"/>
      <c r="J1016" s="13">
        <f>SUM(U1016:AS1016)</f>
        <v>0</v>
      </c>
      <c r="K1016" s="13">
        <f>IF(F1016=0,D1016-J1016,IF(F1016&lt;41730,0,D1016-J1016))</f>
        <v>0</v>
      </c>
      <c r="L1016" s="12">
        <f>IF(K1016=0,0,IF(G1016-((L$7-C1016)/365)&lt;0,0,G1016-((L$7-C1016)/365)))</f>
        <v>0</v>
      </c>
      <c r="M1016" s="4">
        <f>IF(K1016=0,0,D1016*H1016)</f>
        <v>0</v>
      </c>
      <c r="N1016" s="11">
        <f>IFERROR((1-(M1016/K1016)^(1/L1016)),0)</f>
        <v>0</v>
      </c>
      <c r="O1016" s="10">
        <f>IF(F1016&gt;41730,IF(F1016&gt;41730,(F1016-41730)/365,IF(K1016=0,0,IF(G1016-((L$7-C1016)/365)&lt;0,0,G1016-((L$7-C1016)/365)))),1)</f>
        <v>1</v>
      </c>
      <c r="P1016" s="9">
        <f>IF(K1016&lt;M1016,0,IF(L1016=0,K1016-M1016,K1016*N1016*O1016))</f>
        <v>0</v>
      </c>
      <c r="Q1016" s="19">
        <f>IF(F1016&gt;41730,D1016,0)</f>
        <v>0</v>
      </c>
      <c r="R1016" s="18">
        <f>IF(F1016&gt;41730,J1016+P1016,0)</f>
        <v>0</v>
      </c>
      <c r="S1016" s="9">
        <f>IF(F1016&gt;0,0,K1016-P1016)</f>
        <v>0</v>
      </c>
      <c r="T1016" s="5"/>
      <c r="U1016" s="4">
        <f>D1016*E1016*(IF(U$7&gt;$C1016,U$7-$C1016+1,0))/365</f>
        <v>0</v>
      </c>
      <c r="V1016" s="4">
        <f>($D1016-U1016)*$E1016*(IF(U1016&lt;1,IF(V$7&gt;$C1016,V$7-$C1016+1,0),V$7-U$7))/365</f>
        <v>0</v>
      </c>
      <c r="W1016" s="4">
        <f>IF($F1016=0,($D1016-SUM($U1016:V1016))*$E1016*(IF(V1016&lt;1,IF(MIN(W$7,$F1016)&gt;$C1016,MIN(W$7,$F1016)-$C1016+1,0),MIN(W$7,$F1016)-V$7))/365,IF($F1016&gt;V$7,($D1016-SUM($U1016:V1016))*$E1016*(IF(V1016&lt;1,IF(MIN(W$7,$F1016)&gt;$C1016,MIN(W$7,$F1016)-$C1016+1,0),MIN(W$7,$F1016)-V$7))/365,0))</f>
        <v>0</v>
      </c>
      <c r="X1016" s="4">
        <f>IF($F1016=0,($D1016-SUM($U1016:W1016))*$E1016*(IF(W1016&lt;1,IF(MIN(X$7,$F1016)&gt;$C1016,MIN(X$7,$F1016)-$C1016+1,0),MIN(X$7,$F1016)-W$7))/365,IF($F1016&gt;W$7,($D1016-SUM($U1016:W1016))*$E1016*(IF(W1016&lt;1,IF(MIN(X$7,$F1016)&gt;$C1016,MIN(X$7,$F1016)-$C1016+1,0),MIN(X$7,$F1016)-W$7))/365,0))</f>
        <v>0</v>
      </c>
      <c r="Y1016" s="4">
        <f>IF($F1016=0,($D1016-SUM($U1016:X1016))*$E1016*(IF(X1016&lt;1,IF(MIN(Y$7,$F1016)&gt;$C1016,MIN(Y$7,$F1016)-$C1016+1,0),MIN(Y$7,$F1016)-X$7))/365,IF($F1016&gt;X$7,($D1016-SUM($U1016:X1016))*$E1016*(IF(X1016&lt;1,IF(MIN(Y$7,$F1016)&gt;$C1016,MIN(Y$7,$F1016)-$C1016+1,0),MIN(Y$7,$F1016)-X$7))/365,0))</f>
        <v>0</v>
      </c>
      <c r="Z1016" s="4">
        <f>IF($F1016=0,($D1016-SUM($U1016:Y1016))*$E1016*(IF(Y1016&lt;1,IF(MIN(Z$7,$F1016)&gt;$C1016,MIN(Z$7,$F1016)-$C1016+1,0),MIN(Z$7,$F1016)-Y$7))/365,IF($F1016&gt;Y$7,($D1016-SUM($U1016:Y1016))*$E1016*(IF(Y1016&lt;1,IF(MIN(Z$7,$F1016)&gt;$C1016,MIN(Z$7,$F1016)-$C1016+1,0),MIN(Z$7,$F1016)-Y$7))/365,0))</f>
        <v>0</v>
      </c>
      <c r="AA1016" s="4">
        <f>IF($F1016=0,($D1016-SUM($U1016:Z1016))*$E1016*(IF(Z1016&lt;1,IF(MIN(AA$7,$F1016)&gt;$C1016,MIN(AA$7,$F1016)-$C1016+1,0),MIN(AA$7,$F1016)-Z$7))/365,IF($F1016&gt;Z$7,($D1016-SUM($U1016:Z1016))*$E1016*(IF(Z1016&lt;1,IF(MIN(AA$7,$F1016)&gt;$C1016,MIN(AA$7,$F1016)-$C1016+1,0),MIN(AA$7,$F1016)-Z$7))/365,0))</f>
        <v>0</v>
      </c>
      <c r="AB1016" s="4">
        <f>IF($F1016=0,($D1016-SUM($U1016:AA1016))*$E1016*(IF(AA1016&lt;1,IF(MIN(AB$7,$F1016)&gt;$C1016,MIN(AB$7,$F1016)-$C1016+1,0),MIN(AB$7,$F1016)-AA$7))/365,IF($F1016&gt;AA$7,($D1016-SUM($U1016:AA1016))*$E1016*(IF(AA1016&lt;1,IF(MIN(AB$7,$F1016)&gt;$C1016,MIN(AB$7,$F1016)-$C1016+1,0),MIN(AB$7,$F1016)-AA$7))/365,0))</f>
        <v>0</v>
      </c>
      <c r="AC1016" s="4">
        <f>IF($F1016=0,($D1016-SUM($U1016:AB1016))*$E1016*(IF(AB1016&lt;1,IF(MIN(AC$7,$F1016)&gt;$C1016,MIN(AC$7,$F1016)-$C1016+1,0),MIN(AC$7,$F1016)-AB$7))/365,IF($F1016&gt;AB$7,($D1016-SUM($U1016:AB1016))*$E1016*(IF(AB1016&lt;1,IF(MIN(AC$7,$F1016)&gt;$C1016,MIN(AC$7,$F1016)-$C1016+1,0),MIN(AC$7,$F1016)-AB$7))/365,0))</f>
        <v>0</v>
      </c>
      <c r="AD1016" s="4">
        <f>IF($F1016=0,($D1016-SUM($U1016:AC1016))*$E1016*(IF(AC1016&lt;1,IF(MIN(AD$7,$F1016)&gt;$C1016,MIN(AD$7,$F1016)-$C1016+1,0),MIN(AD$7,$F1016)-AC$7))/365,IF($F1016&gt;AC$7,($D1016-SUM($U1016:AC1016))*$E1016*(IF(AC1016&lt;1,IF(MIN(AD$7,$F1016)&gt;$C1016,MIN(AD$7,$F1016)-$C1016+1,0),MIN(AD$7,$F1016)-AC$7))/365,0))</f>
        <v>0</v>
      </c>
      <c r="AE1016" s="4">
        <f>IF($F1016=0,($D1016-SUM($U1016:AD1016))*$E1016*(IF(AD1016&lt;1,IF(MIN(AE$7,$F1016)&gt;$C1016,MIN(AE$7,$F1016)-$C1016+1,0),MIN(AE$7,$F1016)-AD$7))/365,IF($F1016&gt;AD$7,($D1016-SUM($U1016:AD1016))*$E1016*(IF(AD1016&lt;1,IF(MIN(AE$7,$F1016)&gt;$C1016,MIN(AE$7,$F1016)-$C1016+1,0),MIN(AE$7,$F1016)-AD$7))/365,0))</f>
        <v>0</v>
      </c>
      <c r="AF1016" s="4">
        <f>IF($F1016=0,($D1016-SUM($U1016:AE1016))*$E1016*(IF(AE1016&lt;1,IF(MIN(AF$7,$F1016)&gt;$C1016,MIN(AF$7,$F1016)-$C1016+1,0),MIN(AF$7,$F1016)-AE$7))/365,IF($F1016&gt;AE$7,($D1016-SUM($U1016:AE1016))*$E1016*(IF(AE1016&lt;1,IF(MIN(AF$7,$F1016)&gt;$C1016,MIN(AF$7,$F1016)-$C1016+1,0),MIN(AF$7,$F1016)-AE$7))/365,0))</f>
        <v>0</v>
      </c>
      <c r="AG1016" s="4">
        <f>IF($F1016=0,($D1016-SUM($U1016:AF1016))*$E1016*(IF(AF1016&lt;1,IF(MIN(AG$7,$F1016)&gt;$C1016,MIN(AG$7,$F1016)-$C1016+1,0),MIN(AG$7,$F1016)-AF$7))/365,IF($F1016&gt;AF$7,($D1016-SUM($U1016:AF1016))*$E1016*(IF(AF1016&lt;1,IF(MIN(AG$7,$F1016)&gt;$C1016,MIN(AG$7,$F1016)-$C1016+1,0),MIN(AG$7,$F1016)-AF$7))/365,0))</f>
        <v>0</v>
      </c>
      <c r="AH1016" s="4">
        <f>IF($F1016=0,($D1016-SUM($U1016:AG1016))*$E1016*(IF(AG1016&lt;1,IF(MIN(AH$7,$F1016)&gt;$C1016,MIN(AH$7,$F1016)-$C1016+1,0),MIN(AH$7,$F1016)-AG$7))/365,IF($F1016&gt;AG$7,($D1016-SUM($U1016:AG1016))*$E1016*(IF(AG1016&lt;1,IF(MIN(AH$7,$F1016)&gt;$C1016,MIN(AH$7,$F1016)-$C1016+1,0),MIN(AH$7,$F1016)-AG$7))/365,0))</f>
        <v>0</v>
      </c>
      <c r="AI1016" s="4">
        <f>IF($F1016=0,($D1016-SUM($U1016:AH1016))*$E1016*(IF(AH1016&lt;1,IF(MIN(AI$7,$F1016)&gt;$C1016,MIN(AI$7,$F1016)-$C1016+1,0),MIN(AI$7,$F1016)-AH$7))/365,IF($F1016&gt;AH$7,($D1016-SUM($U1016:AH1016))*$E1016*(IF(AH1016&lt;1,IF(MIN(AI$7,$F1016)&gt;$C1016,MIN(AI$7,$F1016)-$C1016+1,0),MIN(AI$7,$F1016)-AH$7))/365,0))</f>
        <v>0</v>
      </c>
      <c r="AJ1016" s="4">
        <f>IF($F1016=0,($D1016-SUM($U1016:AI1016))*$E1016*(IF(AI1016&lt;1,IF(MIN(AJ$7,$F1016)&gt;$C1016,MIN(AJ$7,$F1016)-$C1016+1,0),MIN(AJ$7,$F1016)-AI$7))/365,IF($F1016&gt;AI$7,($D1016-SUM($U1016:AI1016))*$E1016*(IF(AI1016&lt;1,IF(MIN(AJ$7,$F1016)&gt;$C1016,MIN(AJ$7,$F1016)-$C1016+1,0),MIN(AJ$7,$F1016)-AI$7))/365,0))</f>
        <v>0</v>
      </c>
      <c r="AK1016" s="4">
        <f>IF($F1016=0,($D1016-SUM($U1016:AJ1016))*$E1016*(IF(AJ1016&lt;1,IF(MIN(AK$7,$F1016)&gt;$C1016,MIN(AK$7,$F1016)-$C1016+1,0),MIN(AK$7,$F1016)-AJ$7))/365,IF($F1016&gt;AJ$7,($D1016-SUM($U1016:AJ1016))*$E1016*(IF(AJ1016&lt;1,IF(MIN(AK$7,$F1016)&gt;$C1016,MIN(AK$7,$F1016)-$C1016+1,0),MIN(AK$7,$F1016)-AJ$7))/365,0))</f>
        <v>0</v>
      </c>
      <c r="AL1016" s="4">
        <f>IF($F1016=0,($D1016-SUM($U1016:AK1016))*$E1016*(IF(AK1016&lt;1,IF(MIN(AL$7,$F1016)&gt;$C1016,MIN(AL$7,$F1016)-$C1016+1,0),MIN(AL$7,$F1016)-AK$7))/365,IF($F1016&gt;AK$7,($D1016-SUM($U1016:AK1016))*$E1016*(IF(AK1016&lt;1,IF(MIN(AL$7,$F1016)&gt;$C1016,MIN(AL$7,$F1016)-$C1016+1,0),MIN(AL$7,$F1016)-AK$7))/365,0))</f>
        <v>0</v>
      </c>
      <c r="AM1016" s="4">
        <f>IF($F1016=0,($D1016-SUM($U1016:AL1016))*$E1016*(IF(AL1016&lt;1,IF(MIN(AM$7,$F1016)&gt;$C1016,MIN(AM$7,$F1016)-$C1016+1,0),MIN(AM$7,$F1016)-AL$7))/365,IF($F1016&gt;AL$7,($D1016-SUM($U1016:AL1016))*$E1016*(IF(AL1016&lt;1,IF(MIN(AM$7,$F1016)&gt;$C1016,MIN(AM$7,$F1016)-$C1016+1,0),MIN(AM$7,$F1016)-AL$7))/365,0))</f>
        <v>0</v>
      </c>
      <c r="AN1016" s="4">
        <f>IF($F1016=0,($D1016-SUM($U1016:AM1016))*$E1016*(IF(AM1016&lt;1,IF(MIN(AN$7,$F1016)&gt;$C1016,MIN(AN$7,$F1016)-$C1016+1,0),MIN(AN$7,$F1016)-AM$7))/365,IF($F1016&gt;AM$7,($D1016-SUM($U1016:AM1016))*$E1016*(IF(AM1016&lt;1,IF(MIN(AN$7,$F1016)&gt;$C1016,MIN(AN$7,$F1016)-$C1016+1,0),MIN(AN$7,$F1016)-AM$7))/365,0))</f>
        <v>0</v>
      </c>
      <c r="AO1016" s="4">
        <f>IF($F1016=0,($D1016-SUM($U1016:AN1016))*$E1016*(IF(AN1016&lt;1,IF(MIN(AO$7,$F1016)&gt;$C1016,MIN(AO$7,$F1016)-$C1016+1,0),MIN(AO$7,$F1016)-AN$7))/365,IF($F1016&gt;AN$7,($D1016-SUM($U1016:AN1016))*$E1016*(IF(AN1016&lt;1,IF(MIN(AO$7,$F1016)&gt;$C1016,MIN(AO$7,$F1016)-$C1016+1,0),MIN(AO$7,$F1016)-AN$7))/365,0))</f>
        <v>0</v>
      </c>
      <c r="AP1016" s="4">
        <f>IF($F1016=0,($D1016-SUM($U1016:AO1016))*$E1016*(IF(AO1016&lt;1,IF(MIN(AP$7,$F1016)&gt;$C1016,MIN(AP$7,$F1016)-$C1016+1,0),MIN(AP$7,$F1016)-AO$7))/365,IF($F1016&gt;AO$7,($D1016-SUM($U1016:AO1016))*$E1016*(IF(AO1016&lt;1,IF(MIN(AP$7,$F1016)&gt;$C1016,MIN(AP$7,$F1016)-$C1016+1,0),MIN(AP$7,$F1016)-AO$7))/365,0))</f>
        <v>0</v>
      </c>
      <c r="AQ1016" s="4">
        <f>IF($F1016=0,($D1016-SUM($U1016:AP1016))*$E1016*(IF(AP1016&lt;1,IF(MIN(AQ$7,$F1016)&gt;$C1016,MIN(AQ$7,$F1016)-$C1016+1,0),MIN(AQ$7,$F1016)-AP$7))/365,IF($F1016&gt;AP$7,($D1016-SUM($U1016:AP1016))*$E1016*(IF(AP1016&lt;1,IF(MIN(AQ$7,$F1016)&gt;$C1016,MIN(AQ$7,$F1016)-$C1016+1,0),MIN(AQ$7,$F1016)-AP$7))/365,0))</f>
        <v>0</v>
      </c>
      <c r="AR1016" s="4">
        <f>IF($F1016=0,($D1016-SUM($U1016:AQ1016))*$E1016*(IF(AQ1016&lt;1,IF(MIN(AR$7,$F1016)&gt;$C1016,MIN(AR$7,$F1016)-$C1016+1,0),MIN(AR$7,$F1016)-AQ$7))/365,IF($F1016&gt;AQ$7,($D1016-SUM($U1016:AQ1016))*$E1016*(IF(AQ1016&lt;1,IF(MIN(AR$7,$F1016)&gt;$C1016,MIN(AR$7,$F1016)-$C1016+1,0),MIN(AR$7,$F1016)-AQ$7))/365,0))</f>
        <v>0</v>
      </c>
      <c r="AS1016" s="4">
        <f>IF($F1016=0,($D1016-SUM($U1016:AR1016))*$E1016*(IF(AR1016&lt;1,IF(MIN(AS$7,$F1016)&gt;$C1016,MIN(AS$7,$F1016)-$C1016+1,0),MIN(AS$7,$F1016)-AR$7))/365,IF($F1016&gt;AR$7,($D1016-SUM($U1016:AR1016))*$E1016*(IF(AR1016&lt;1,IF(MIN(AS$7,$F1016)&gt;$C1016,MIN(AS$7,$F1016)-$C1016+1,0),MIN(AS$7,$F1016)-AR$7))/365,0))</f>
        <v>0</v>
      </c>
    </row>
    <row r="1017" spans="1:45">
      <c r="A1017" s="15"/>
      <c r="B1017" s="17"/>
      <c r="C1017" s="16"/>
      <c r="D1017" s="15"/>
      <c r="E1017" s="11"/>
      <c r="F1017" s="16"/>
      <c r="G1017" s="15"/>
      <c r="H1017" s="14"/>
      <c r="I1017" s="5"/>
      <c r="J1017" s="13">
        <f>SUM(U1017:AS1017)</f>
        <v>0</v>
      </c>
      <c r="K1017" s="13">
        <f>IF(F1017=0,D1017-J1017,IF(F1017&lt;41730,0,D1017-J1017))</f>
        <v>0</v>
      </c>
      <c r="L1017" s="12">
        <f>IF(K1017=0,0,IF(G1017-((L$7-C1017)/365)&lt;0,0,G1017-((L$7-C1017)/365)))</f>
        <v>0</v>
      </c>
      <c r="M1017" s="4">
        <f>IF(K1017=0,0,D1017*H1017)</f>
        <v>0</v>
      </c>
      <c r="N1017" s="11">
        <f>IFERROR((1-(M1017/K1017)^(1/L1017)),0)</f>
        <v>0</v>
      </c>
      <c r="O1017" s="10">
        <f>IF(F1017&gt;41730,IF(F1017&gt;41730,(F1017-41730)/365,IF(K1017=0,0,IF(G1017-((L$7-C1017)/365)&lt;0,0,G1017-((L$7-C1017)/365)))),1)</f>
        <v>1</v>
      </c>
      <c r="P1017" s="9">
        <f>IF(K1017&lt;M1017,0,IF(L1017=0,K1017-M1017,K1017*N1017*O1017))</f>
        <v>0</v>
      </c>
      <c r="Q1017" s="19">
        <f>IF(F1017&gt;41730,D1017,0)</f>
        <v>0</v>
      </c>
      <c r="R1017" s="18">
        <f>IF(F1017&gt;41730,J1017+P1017,0)</f>
        <v>0</v>
      </c>
      <c r="S1017" s="9">
        <f>IF(F1017&gt;0,0,K1017-P1017)</f>
        <v>0</v>
      </c>
      <c r="T1017" s="5"/>
      <c r="U1017" s="4">
        <f>D1017*E1017*(IF(U$7&gt;$C1017,U$7-$C1017+1,0))/365</f>
        <v>0</v>
      </c>
      <c r="V1017" s="4">
        <f>($D1017-U1017)*$E1017*(IF(U1017&lt;1,IF(V$7&gt;$C1017,V$7-$C1017+1,0),V$7-U$7))/365</f>
        <v>0</v>
      </c>
      <c r="W1017" s="4">
        <f>IF($F1017=0,($D1017-SUM($U1017:V1017))*$E1017*(IF(V1017&lt;1,IF(MIN(W$7,$F1017)&gt;$C1017,MIN(W$7,$F1017)-$C1017+1,0),MIN(W$7,$F1017)-V$7))/365,IF($F1017&gt;V$7,($D1017-SUM($U1017:V1017))*$E1017*(IF(V1017&lt;1,IF(MIN(W$7,$F1017)&gt;$C1017,MIN(W$7,$F1017)-$C1017+1,0),MIN(W$7,$F1017)-V$7))/365,0))</f>
        <v>0</v>
      </c>
      <c r="X1017" s="4">
        <f>IF($F1017=0,($D1017-SUM($U1017:W1017))*$E1017*(IF(W1017&lt;1,IF(MIN(X$7,$F1017)&gt;$C1017,MIN(X$7,$F1017)-$C1017+1,0),MIN(X$7,$F1017)-W$7))/365,IF($F1017&gt;W$7,($D1017-SUM($U1017:W1017))*$E1017*(IF(W1017&lt;1,IF(MIN(X$7,$F1017)&gt;$C1017,MIN(X$7,$F1017)-$C1017+1,0),MIN(X$7,$F1017)-W$7))/365,0))</f>
        <v>0</v>
      </c>
      <c r="Y1017" s="4">
        <f>IF($F1017=0,($D1017-SUM($U1017:X1017))*$E1017*(IF(X1017&lt;1,IF(MIN(Y$7,$F1017)&gt;$C1017,MIN(Y$7,$F1017)-$C1017+1,0),MIN(Y$7,$F1017)-X$7))/365,IF($F1017&gt;X$7,($D1017-SUM($U1017:X1017))*$E1017*(IF(X1017&lt;1,IF(MIN(Y$7,$F1017)&gt;$C1017,MIN(Y$7,$F1017)-$C1017+1,0),MIN(Y$7,$F1017)-X$7))/365,0))</f>
        <v>0</v>
      </c>
      <c r="Z1017" s="4">
        <f>IF($F1017=0,($D1017-SUM($U1017:Y1017))*$E1017*(IF(Y1017&lt;1,IF(MIN(Z$7,$F1017)&gt;$C1017,MIN(Z$7,$F1017)-$C1017+1,0),MIN(Z$7,$F1017)-Y$7))/365,IF($F1017&gt;Y$7,($D1017-SUM($U1017:Y1017))*$E1017*(IF(Y1017&lt;1,IF(MIN(Z$7,$F1017)&gt;$C1017,MIN(Z$7,$F1017)-$C1017+1,0),MIN(Z$7,$F1017)-Y$7))/365,0))</f>
        <v>0</v>
      </c>
      <c r="AA1017" s="4">
        <f>IF($F1017=0,($D1017-SUM($U1017:Z1017))*$E1017*(IF(Z1017&lt;1,IF(MIN(AA$7,$F1017)&gt;$C1017,MIN(AA$7,$F1017)-$C1017+1,0),MIN(AA$7,$F1017)-Z$7))/365,IF($F1017&gt;Z$7,($D1017-SUM($U1017:Z1017))*$E1017*(IF(Z1017&lt;1,IF(MIN(AA$7,$F1017)&gt;$C1017,MIN(AA$7,$F1017)-$C1017+1,0),MIN(AA$7,$F1017)-Z$7))/365,0))</f>
        <v>0</v>
      </c>
      <c r="AB1017" s="4">
        <f>IF($F1017=0,($D1017-SUM($U1017:AA1017))*$E1017*(IF(AA1017&lt;1,IF(MIN(AB$7,$F1017)&gt;$C1017,MIN(AB$7,$F1017)-$C1017+1,0),MIN(AB$7,$F1017)-AA$7))/365,IF($F1017&gt;AA$7,($D1017-SUM($U1017:AA1017))*$E1017*(IF(AA1017&lt;1,IF(MIN(AB$7,$F1017)&gt;$C1017,MIN(AB$7,$F1017)-$C1017+1,0),MIN(AB$7,$F1017)-AA$7))/365,0))</f>
        <v>0</v>
      </c>
      <c r="AC1017" s="4">
        <f>IF($F1017=0,($D1017-SUM($U1017:AB1017))*$E1017*(IF(AB1017&lt;1,IF(MIN(AC$7,$F1017)&gt;$C1017,MIN(AC$7,$F1017)-$C1017+1,0),MIN(AC$7,$F1017)-AB$7))/365,IF($F1017&gt;AB$7,($D1017-SUM($U1017:AB1017))*$E1017*(IF(AB1017&lt;1,IF(MIN(AC$7,$F1017)&gt;$C1017,MIN(AC$7,$F1017)-$C1017+1,0),MIN(AC$7,$F1017)-AB$7))/365,0))</f>
        <v>0</v>
      </c>
      <c r="AD1017" s="4">
        <f>IF($F1017=0,($D1017-SUM($U1017:AC1017))*$E1017*(IF(AC1017&lt;1,IF(MIN(AD$7,$F1017)&gt;$C1017,MIN(AD$7,$F1017)-$C1017+1,0),MIN(AD$7,$F1017)-AC$7))/365,IF($F1017&gt;AC$7,($D1017-SUM($U1017:AC1017))*$E1017*(IF(AC1017&lt;1,IF(MIN(AD$7,$F1017)&gt;$C1017,MIN(AD$7,$F1017)-$C1017+1,0),MIN(AD$7,$F1017)-AC$7))/365,0))</f>
        <v>0</v>
      </c>
      <c r="AE1017" s="4">
        <f>IF($F1017=0,($D1017-SUM($U1017:AD1017))*$E1017*(IF(AD1017&lt;1,IF(MIN(AE$7,$F1017)&gt;$C1017,MIN(AE$7,$F1017)-$C1017+1,0),MIN(AE$7,$F1017)-AD$7))/365,IF($F1017&gt;AD$7,($D1017-SUM($U1017:AD1017))*$E1017*(IF(AD1017&lt;1,IF(MIN(AE$7,$F1017)&gt;$C1017,MIN(AE$7,$F1017)-$C1017+1,0),MIN(AE$7,$F1017)-AD$7))/365,0))</f>
        <v>0</v>
      </c>
      <c r="AF1017" s="4">
        <f>IF($F1017=0,($D1017-SUM($U1017:AE1017))*$E1017*(IF(AE1017&lt;1,IF(MIN(AF$7,$F1017)&gt;$C1017,MIN(AF$7,$F1017)-$C1017+1,0),MIN(AF$7,$F1017)-AE$7))/365,IF($F1017&gt;AE$7,($D1017-SUM($U1017:AE1017))*$E1017*(IF(AE1017&lt;1,IF(MIN(AF$7,$F1017)&gt;$C1017,MIN(AF$7,$F1017)-$C1017+1,0),MIN(AF$7,$F1017)-AE$7))/365,0))</f>
        <v>0</v>
      </c>
      <c r="AG1017" s="4">
        <f>IF($F1017=0,($D1017-SUM($U1017:AF1017))*$E1017*(IF(AF1017&lt;1,IF(MIN(AG$7,$F1017)&gt;$C1017,MIN(AG$7,$F1017)-$C1017+1,0),MIN(AG$7,$F1017)-AF$7))/365,IF($F1017&gt;AF$7,($D1017-SUM($U1017:AF1017))*$E1017*(IF(AF1017&lt;1,IF(MIN(AG$7,$F1017)&gt;$C1017,MIN(AG$7,$F1017)-$C1017+1,0),MIN(AG$7,$F1017)-AF$7))/365,0))</f>
        <v>0</v>
      </c>
      <c r="AH1017" s="4">
        <f>IF($F1017=0,($D1017-SUM($U1017:AG1017))*$E1017*(IF(AG1017&lt;1,IF(MIN(AH$7,$F1017)&gt;$C1017,MIN(AH$7,$F1017)-$C1017+1,0),MIN(AH$7,$F1017)-AG$7))/365,IF($F1017&gt;AG$7,($D1017-SUM($U1017:AG1017))*$E1017*(IF(AG1017&lt;1,IF(MIN(AH$7,$F1017)&gt;$C1017,MIN(AH$7,$F1017)-$C1017+1,0),MIN(AH$7,$F1017)-AG$7))/365,0))</f>
        <v>0</v>
      </c>
      <c r="AI1017" s="4">
        <f>IF($F1017=0,($D1017-SUM($U1017:AH1017))*$E1017*(IF(AH1017&lt;1,IF(MIN(AI$7,$F1017)&gt;$C1017,MIN(AI$7,$F1017)-$C1017+1,0),MIN(AI$7,$F1017)-AH$7))/365,IF($F1017&gt;AH$7,($D1017-SUM($U1017:AH1017))*$E1017*(IF(AH1017&lt;1,IF(MIN(AI$7,$F1017)&gt;$C1017,MIN(AI$7,$F1017)-$C1017+1,0),MIN(AI$7,$F1017)-AH$7))/365,0))</f>
        <v>0</v>
      </c>
      <c r="AJ1017" s="4">
        <f>IF($F1017=0,($D1017-SUM($U1017:AI1017))*$E1017*(IF(AI1017&lt;1,IF(MIN(AJ$7,$F1017)&gt;$C1017,MIN(AJ$7,$F1017)-$C1017+1,0),MIN(AJ$7,$F1017)-AI$7))/365,IF($F1017&gt;AI$7,($D1017-SUM($U1017:AI1017))*$E1017*(IF(AI1017&lt;1,IF(MIN(AJ$7,$F1017)&gt;$C1017,MIN(AJ$7,$F1017)-$C1017+1,0),MIN(AJ$7,$F1017)-AI$7))/365,0))</f>
        <v>0</v>
      </c>
      <c r="AK1017" s="4">
        <f>IF($F1017=0,($D1017-SUM($U1017:AJ1017))*$E1017*(IF(AJ1017&lt;1,IF(MIN(AK$7,$F1017)&gt;$C1017,MIN(AK$7,$F1017)-$C1017+1,0),MIN(AK$7,$F1017)-AJ$7))/365,IF($F1017&gt;AJ$7,($D1017-SUM($U1017:AJ1017))*$E1017*(IF(AJ1017&lt;1,IF(MIN(AK$7,$F1017)&gt;$C1017,MIN(AK$7,$F1017)-$C1017+1,0),MIN(AK$7,$F1017)-AJ$7))/365,0))</f>
        <v>0</v>
      </c>
      <c r="AL1017" s="4">
        <f>IF($F1017=0,($D1017-SUM($U1017:AK1017))*$E1017*(IF(AK1017&lt;1,IF(MIN(AL$7,$F1017)&gt;$C1017,MIN(AL$7,$F1017)-$C1017+1,0),MIN(AL$7,$F1017)-AK$7))/365,IF($F1017&gt;AK$7,($D1017-SUM($U1017:AK1017))*$E1017*(IF(AK1017&lt;1,IF(MIN(AL$7,$F1017)&gt;$C1017,MIN(AL$7,$F1017)-$C1017+1,0),MIN(AL$7,$F1017)-AK$7))/365,0))</f>
        <v>0</v>
      </c>
      <c r="AM1017" s="4">
        <f>IF($F1017=0,($D1017-SUM($U1017:AL1017))*$E1017*(IF(AL1017&lt;1,IF(MIN(AM$7,$F1017)&gt;$C1017,MIN(AM$7,$F1017)-$C1017+1,0),MIN(AM$7,$F1017)-AL$7))/365,IF($F1017&gt;AL$7,($D1017-SUM($U1017:AL1017))*$E1017*(IF(AL1017&lt;1,IF(MIN(AM$7,$F1017)&gt;$C1017,MIN(AM$7,$F1017)-$C1017+1,0),MIN(AM$7,$F1017)-AL$7))/365,0))</f>
        <v>0</v>
      </c>
      <c r="AN1017" s="4">
        <f>IF($F1017=0,($D1017-SUM($U1017:AM1017))*$E1017*(IF(AM1017&lt;1,IF(MIN(AN$7,$F1017)&gt;$C1017,MIN(AN$7,$F1017)-$C1017+1,0),MIN(AN$7,$F1017)-AM$7))/365,IF($F1017&gt;AM$7,($D1017-SUM($U1017:AM1017))*$E1017*(IF(AM1017&lt;1,IF(MIN(AN$7,$F1017)&gt;$C1017,MIN(AN$7,$F1017)-$C1017+1,0),MIN(AN$7,$F1017)-AM$7))/365,0))</f>
        <v>0</v>
      </c>
      <c r="AO1017" s="4">
        <f>IF($F1017=0,($D1017-SUM($U1017:AN1017))*$E1017*(IF(AN1017&lt;1,IF(MIN(AO$7,$F1017)&gt;$C1017,MIN(AO$7,$F1017)-$C1017+1,0),MIN(AO$7,$F1017)-AN$7))/365,IF($F1017&gt;AN$7,($D1017-SUM($U1017:AN1017))*$E1017*(IF(AN1017&lt;1,IF(MIN(AO$7,$F1017)&gt;$C1017,MIN(AO$7,$F1017)-$C1017+1,0),MIN(AO$7,$F1017)-AN$7))/365,0))</f>
        <v>0</v>
      </c>
      <c r="AP1017" s="4">
        <f>IF($F1017=0,($D1017-SUM($U1017:AO1017))*$E1017*(IF(AO1017&lt;1,IF(MIN(AP$7,$F1017)&gt;$C1017,MIN(AP$7,$F1017)-$C1017+1,0),MIN(AP$7,$F1017)-AO$7))/365,IF($F1017&gt;AO$7,($D1017-SUM($U1017:AO1017))*$E1017*(IF(AO1017&lt;1,IF(MIN(AP$7,$F1017)&gt;$C1017,MIN(AP$7,$F1017)-$C1017+1,0),MIN(AP$7,$F1017)-AO$7))/365,0))</f>
        <v>0</v>
      </c>
      <c r="AQ1017" s="4">
        <f>IF($F1017=0,($D1017-SUM($U1017:AP1017))*$E1017*(IF(AP1017&lt;1,IF(MIN(AQ$7,$F1017)&gt;$C1017,MIN(AQ$7,$F1017)-$C1017+1,0),MIN(AQ$7,$F1017)-AP$7))/365,IF($F1017&gt;AP$7,($D1017-SUM($U1017:AP1017))*$E1017*(IF(AP1017&lt;1,IF(MIN(AQ$7,$F1017)&gt;$C1017,MIN(AQ$7,$F1017)-$C1017+1,0),MIN(AQ$7,$F1017)-AP$7))/365,0))</f>
        <v>0</v>
      </c>
      <c r="AR1017" s="4">
        <f>IF($F1017=0,($D1017-SUM($U1017:AQ1017))*$E1017*(IF(AQ1017&lt;1,IF(MIN(AR$7,$F1017)&gt;$C1017,MIN(AR$7,$F1017)-$C1017+1,0),MIN(AR$7,$F1017)-AQ$7))/365,IF($F1017&gt;AQ$7,($D1017-SUM($U1017:AQ1017))*$E1017*(IF(AQ1017&lt;1,IF(MIN(AR$7,$F1017)&gt;$C1017,MIN(AR$7,$F1017)-$C1017+1,0),MIN(AR$7,$F1017)-AQ$7))/365,0))</f>
        <v>0</v>
      </c>
      <c r="AS1017" s="4">
        <f>IF($F1017=0,($D1017-SUM($U1017:AR1017))*$E1017*(IF(AR1017&lt;1,IF(MIN(AS$7,$F1017)&gt;$C1017,MIN(AS$7,$F1017)-$C1017+1,0),MIN(AS$7,$F1017)-AR$7))/365,IF($F1017&gt;AR$7,($D1017-SUM($U1017:AR1017))*$E1017*(IF(AR1017&lt;1,IF(MIN(AS$7,$F1017)&gt;$C1017,MIN(AS$7,$F1017)-$C1017+1,0),MIN(AS$7,$F1017)-AR$7))/365,0))</f>
        <v>0</v>
      </c>
    </row>
    <row r="1018" spans="1:45">
      <c r="A1018" s="15"/>
      <c r="B1018" s="17"/>
      <c r="C1018" s="16"/>
      <c r="D1018" s="15"/>
      <c r="E1018" s="11"/>
      <c r="F1018" s="16"/>
      <c r="G1018" s="15"/>
      <c r="H1018" s="14"/>
      <c r="I1018" s="5"/>
      <c r="J1018" s="13">
        <f>SUM(U1018:AS1018)</f>
        <v>0</v>
      </c>
      <c r="K1018" s="13">
        <f>IF(F1018=0,D1018-J1018,IF(F1018&lt;41730,0,D1018-J1018))</f>
        <v>0</v>
      </c>
      <c r="L1018" s="12">
        <f>IF(K1018=0,0,IF(G1018-((L$7-C1018)/365)&lt;0,0,G1018-((L$7-C1018)/365)))</f>
        <v>0</v>
      </c>
      <c r="M1018" s="4">
        <f>IF(K1018=0,0,D1018*H1018)</f>
        <v>0</v>
      </c>
      <c r="N1018" s="11">
        <f>IFERROR((1-(M1018/K1018)^(1/L1018)),0)</f>
        <v>0</v>
      </c>
      <c r="O1018" s="10">
        <f>IF(F1018&gt;41730,IF(F1018&gt;41730,(F1018-41730)/365,IF(K1018=0,0,IF(G1018-((L$7-C1018)/365)&lt;0,0,G1018-((L$7-C1018)/365)))),1)</f>
        <v>1</v>
      </c>
      <c r="P1018" s="9">
        <f>IF(K1018&lt;M1018,0,IF(L1018=0,K1018-M1018,K1018*N1018*O1018))</f>
        <v>0</v>
      </c>
      <c r="Q1018" s="19">
        <f>IF(F1018&gt;41730,D1018,0)</f>
        <v>0</v>
      </c>
      <c r="R1018" s="18">
        <f>IF(F1018&gt;41730,J1018+P1018,0)</f>
        <v>0</v>
      </c>
      <c r="S1018" s="9">
        <f>IF(F1018&gt;0,0,K1018-P1018)</f>
        <v>0</v>
      </c>
      <c r="T1018" s="5"/>
      <c r="U1018" s="4">
        <f>D1018*E1018*(IF(U$7&gt;$C1018,U$7-$C1018+1,0))/365</f>
        <v>0</v>
      </c>
      <c r="V1018" s="4">
        <f>($D1018-U1018)*$E1018*(IF(U1018&lt;1,IF(V$7&gt;$C1018,V$7-$C1018+1,0),V$7-U$7))/365</f>
        <v>0</v>
      </c>
      <c r="W1018" s="4">
        <f>IF($F1018=0,($D1018-SUM($U1018:V1018))*$E1018*(IF(V1018&lt;1,IF(MIN(W$7,$F1018)&gt;$C1018,MIN(W$7,$F1018)-$C1018+1,0),MIN(W$7,$F1018)-V$7))/365,IF($F1018&gt;V$7,($D1018-SUM($U1018:V1018))*$E1018*(IF(V1018&lt;1,IF(MIN(W$7,$F1018)&gt;$C1018,MIN(W$7,$F1018)-$C1018+1,0),MIN(W$7,$F1018)-V$7))/365,0))</f>
        <v>0</v>
      </c>
      <c r="X1018" s="4">
        <f>IF($F1018=0,($D1018-SUM($U1018:W1018))*$E1018*(IF(W1018&lt;1,IF(MIN(X$7,$F1018)&gt;$C1018,MIN(X$7,$F1018)-$C1018+1,0),MIN(X$7,$F1018)-W$7))/365,IF($F1018&gt;W$7,($D1018-SUM($U1018:W1018))*$E1018*(IF(W1018&lt;1,IF(MIN(X$7,$F1018)&gt;$C1018,MIN(X$7,$F1018)-$C1018+1,0),MIN(X$7,$F1018)-W$7))/365,0))</f>
        <v>0</v>
      </c>
      <c r="Y1018" s="4">
        <f>IF($F1018=0,($D1018-SUM($U1018:X1018))*$E1018*(IF(X1018&lt;1,IF(MIN(Y$7,$F1018)&gt;$C1018,MIN(Y$7,$F1018)-$C1018+1,0),MIN(Y$7,$F1018)-X$7))/365,IF($F1018&gt;X$7,($D1018-SUM($U1018:X1018))*$E1018*(IF(X1018&lt;1,IF(MIN(Y$7,$F1018)&gt;$C1018,MIN(Y$7,$F1018)-$C1018+1,0),MIN(Y$7,$F1018)-X$7))/365,0))</f>
        <v>0</v>
      </c>
      <c r="Z1018" s="4">
        <f>IF($F1018=0,($D1018-SUM($U1018:Y1018))*$E1018*(IF(Y1018&lt;1,IF(MIN(Z$7,$F1018)&gt;$C1018,MIN(Z$7,$F1018)-$C1018+1,0),MIN(Z$7,$F1018)-Y$7))/365,IF($F1018&gt;Y$7,($D1018-SUM($U1018:Y1018))*$E1018*(IF(Y1018&lt;1,IF(MIN(Z$7,$F1018)&gt;$C1018,MIN(Z$7,$F1018)-$C1018+1,0),MIN(Z$7,$F1018)-Y$7))/365,0))</f>
        <v>0</v>
      </c>
      <c r="AA1018" s="4">
        <f>IF($F1018=0,($D1018-SUM($U1018:Z1018))*$E1018*(IF(Z1018&lt;1,IF(MIN(AA$7,$F1018)&gt;$C1018,MIN(AA$7,$F1018)-$C1018+1,0),MIN(AA$7,$F1018)-Z$7))/365,IF($F1018&gt;Z$7,($D1018-SUM($U1018:Z1018))*$E1018*(IF(Z1018&lt;1,IF(MIN(AA$7,$F1018)&gt;$C1018,MIN(AA$7,$F1018)-$C1018+1,0),MIN(AA$7,$F1018)-Z$7))/365,0))</f>
        <v>0</v>
      </c>
      <c r="AB1018" s="4">
        <f>IF($F1018=0,($D1018-SUM($U1018:AA1018))*$E1018*(IF(AA1018&lt;1,IF(MIN(AB$7,$F1018)&gt;$C1018,MIN(AB$7,$F1018)-$C1018+1,0),MIN(AB$7,$F1018)-AA$7))/365,IF($F1018&gt;AA$7,($D1018-SUM($U1018:AA1018))*$E1018*(IF(AA1018&lt;1,IF(MIN(AB$7,$F1018)&gt;$C1018,MIN(AB$7,$F1018)-$C1018+1,0),MIN(AB$7,$F1018)-AA$7))/365,0))</f>
        <v>0</v>
      </c>
      <c r="AC1018" s="4">
        <f>IF($F1018=0,($D1018-SUM($U1018:AB1018))*$E1018*(IF(AB1018&lt;1,IF(MIN(AC$7,$F1018)&gt;$C1018,MIN(AC$7,$F1018)-$C1018+1,0),MIN(AC$7,$F1018)-AB$7))/365,IF($F1018&gt;AB$7,($D1018-SUM($U1018:AB1018))*$E1018*(IF(AB1018&lt;1,IF(MIN(AC$7,$F1018)&gt;$C1018,MIN(AC$7,$F1018)-$C1018+1,0),MIN(AC$7,$F1018)-AB$7))/365,0))</f>
        <v>0</v>
      </c>
      <c r="AD1018" s="4">
        <f>IF($F1018=0,($D1018-SUM($U1018:AC1018))*$E1018*(IF(AC1018&lt;1,IF(MIN(AD$7,$F1018)&gt;$C1018,MIN(AD$7,$F1018)-$C1018+1,0),MIN(AD$7,$F1018)-AC$7))/365,IF($F1018&gt;AC$7,($D1018-SUM($U1018:AC1018))*$E1018*(IF(AC1018&lt;1,IF(MIN(AD$7,$F1018)&gt;$C1018,MIN(AD$7,$F1018)-$C1018+1,0),MIN(AD$7,$F1018)-AC$7))/365,0))</f>
        <v>0</v>
      </c>
      <c r="AE1018" s="4">
        <f>IF($F1018=0,($D1018-SUM($U1018:AD1018))*$E1018*(IF(AD1018&lt;1,IF(MIN(AE$7,$F1018)&gt;$C1018,MIN(AE$7,$F1018)-$C1018+1,0),MIN(AE$7,$F1018)-AD$7))/365,IF($F1018&gt;AD$7,($D1018-SUM($U1018:AD1018))*$E1018*(IF(AD1018&lt;1,IF(MIN(AE$7,$F1018)&gt;$C1018,MIN(AE$7,$F1018)-$C1018+1,0),MIN(AE$7,$F1018)-AD$7))/365,0))</f>
        <v>0</v>
      </c>
      <c r="AF1018" s="4">
        <f>IF($F1018=0,($D1018-SUM($U1018:AE1018))*$E1018*(IF(AE1018&lt;1,IF(MIN(AF$7,$F1018)&gt;$C1018,MIN(AF$7,$F1018)-$C1018+1,0),MIN(AF$7,$F1018)-AE$7))/365,IF($F1018&gt;AE$7,($D1018-SUM($U1018:AE1018))*$E1018*(IF(AE1018&lt;1,IF(MIN(AF$7,$F1018)&gt;$C1018,MIN(AF$7,$F1018)-$C1018+1,0),MIN(AF$7,$F1018)-AE$7))/365,0))</f>
        <v>0</v>
      </c>
      <c r="AG1018" s="4">
        <f>IF($F1018=0,($D1018-SUM($U1018:AF1018))*$E1018*(IF(AF1018&lt;1,IF(MIN(AG$7,$F1018)&gt;$C1018,MIN(AG$7,$F1018)-$C1018+1,0),MIN(AG$7,$F1018)-AF$7))/365,IF($F1018&gt;AF$7,($D1018-SUM($U1018:AF1018))*$E1018*(IF(AF1018&lt;1,IF(MIN(AG$7,$F1018)&gt;$C1018,MIN(AG$7,$F1018)-$C1018+1,0),MIN(AG$7,$F1018)-AF$7))/365,0))</f>
        <v>0</v>
      </c>
      <c r="AH1018" s="4">
        <f>IF($F1018=0,($D1018-SUM($U1018:AG1018))*$E1018*(IF(AG1018&lt;1,IF(MIN(AH$7,$F1018)&gt;$C1018,MIN(AH$7,$F1018)-$C1018+1,0),MIN(AH$7,$F1018)-AG$7))/365,IF($F1018&gt;AG$7,($D1018-SUM($U1018:AG1018))*$E1018*(IF(AG1018&lt;1,IF(MIN(AH$7,$F1018)&gt;$C1018,MIN(AH$7,$F1018)-$C1018+1,0),MIN(AH$7,$F1018)-AG$7))/365,0))</f>
        <v>0</v>
      </c>
      <c r="AI1018" s="4">
        <f>IF($F1018=0,($D1018-SUM($U1018:AH1018))*$E1018*(IF(AH1018&lt;1,IF(MIN(AI$7,$F1018)&gt;$C1018,MIN(AI$7,$F1018)-$C1018+1,0),MIN(AI$7,$F1018)-AH$7))/365,IF($F1018&gt;AH$7,($D1018-SUM($U1018:AH1018))*$E1018*(IF(AH1018&lt;1,IF(MIN(AI$7,$F1018)&gt;$C1018,MIN(AI$7,$F1018)-$C1018+1,0),MIN(AI$7,$F1018)-AH$7))/365,0))</f>
        <v>0</v>
      </c>
      <c r="AJ1018" s="4">
        <f>IF($F1018=0,($D1018-SUM($U1018:AI1018))*$E1018*(IF(AI1018&lt;1,IF(MIN(AJ$7,$F1018)&gt;$C1018,MIN(AJ$7,$F1018)-$C1018+1,0),MIN(AJ$7,$F1018)-AI$7))/365,IF($F1018&gt;AI$7,($D1018-SUM($U1018:AI1018))*$E1018*(IF(AI1018&lt;1,IF(MIN(AJ$7,$F1018)&gt;$C1018,MIN(AJ$7,$F1018)-$C1018+1,0),MIN(AJ$7,$F1018)-AI$7))/365,0))</f>
        <v>0</v>
      </c>
      <c r="AK1018" s="4">
        <f>IF($F1018=0,($D1018-SUM($U1018:AJ1018))*$E1018*(IF(AJ1018&lt;1,IF(MIN(AK$7,$F1018)&gt;$C1018,MIN(AK$7,$F1018)-$C1018+1,0),MIN(AK$7,$F1018)-AJ$7))/365,IF($F1018&gt;AJ$7,($D1018-SUM($U1018:AJ1018))*$E1018*(IF(AJ1018&lt;1,IF(MIN(AK$7,$F1018)&gt;$C1018,MIN(AK$7,$F1018)-$C1018+1,0),MIN(AK$7,$F1018)-AJ$7))/365,0))</f>
        <v>0</v>
      </c>
      <c r="AL1018" s="4">
        <f>IF($F1018=0,($D1018-SUM($U1018:AK1018))*$E1018*(IF(AK1018&lt;1,IF(MIN(AL$7,$F1018)&gt;$C1018,MIN(AL$7,$F1018)-$C1018+1,0),MIN(AL$7,$F1018)-AK$7))/365,IF($F1018&gt;AK$7,($D1018-SUM($U1018:AK1018))*$E1018*(IF(AK1018&lt;1,IF(MIN(AL$7,$F1018)&gt;$C1018,MIN(AL$7,$F1018)-$C1018+1,0),MIN(AL$7,$F1018)-AK$7))/365,0))</f>
        <v>0</v>
      </c>
      <c r="AM1018" s="4">
        <f>IF($F1018=0,($D1018-SUM($U1018:AL1018))*$E1018*(IF(AL1018&lt;1,IF(MIN(AM$7,$F1018)&gt;$C1018,MIN(AM$7,$F1018)-$C1018+1,0),MIN(AM$7,$F1018)-AL$7))/365,IF($F1018&gt;AL$7,($D1018-SUM($U1018:AL1018))*$E1018*(IF(AL1018&lt;1,IF(MIN(AM$7,$F1018)&gt;$C1018,MIN(AM$7,$F1018)-$C1018+1,0),MIN(AM$7,$F1018)-AL$7))/365,0))</f>
        <v>0</v>
      </c>
      <c r="AN1018" s="4">
        <f>IF($F1018=0,($D1018-SUM($U1018:AM1018))*$E1018*(IF(AM1018&lt;1,IF(MIN(AN$7,$F1018)&gt;$C1018,MIN(AN$7,$F1018)-$C1018+1,0),MIN(AN$7,$F1018)-AM$7))/365,IF($F1018&gt;AM$7,($D1018-SUM($U1018:AM1018))*$E1018*(IF(AM1018&lt;1,IF(MIN(AN$7,$F1018)&gt;$C1018,MIN(AN$7,$F1018)-$C1018+1,0),MIN(AN$7,$F1018)-AM$7))/365,0))</f>
        <v>0</v>
      </c>
      <c r="AO1018" s="4">
        <f>IF($F1018=0,($D1018-SUM($U1018:AN1018))*$E1018*(IF(AN1018&lt;1,IF(MIN(AO$7,$F1018)&gt;$C1018,MIN(AO$7,$F1018)-$C1018+1,0),MIN(AO$7,$F1018)-AN$7))/365,IF($F1018&gt;AN$7,($D1018-SUM($U1018:AN1018))*$E1018*(IF(AN1018&lt;1,IF(MIN(AO$7,$F1018)&gt;$C1018,MIN(AO$7,$F1018)-$C1018+1,0),MIN(AO$7,$F1018)-AN$7))/365,0))</f>
        <v>0</v>
      </c>
      <c r="AP1018" s="4">
        <f>IF($F1018=0,($D1018-SUM($U1018:AO1018))*$E1018*(IF(AO1018&lt;1,IF(MIN(AP$7,$F1018)&gt;$C1018,MIN(AP$7,$F1018)-$C1018+1,0),MIN(AP$7,$F1018)-AO$7))/365,IF($F1018&gt;AO$7,($D1018-SUM($U1018:AO1018))*$E1018*(IF(AO1018&lt;1,IF(MIN(AP$7,$F1018)&gt;$C1018,MIN(AP$7,$F1018)-$C1018+1,0),MIN(AP$7,$F1018)-AO$7))/365,0))</f>
        <v>0</v>
      </c>
      <c r="AQ1018" s="4">
        <f>IF($F1018=0,($D1018-SUM($U1018:AP1018))*$E1018*(IF(AP1018&lt;1,IF(MIN(AQ$7,$F1018)&gt;$C1018,MIN(AQ$7,$F1018)-$C1018+1,0),MIN(AQ$7,$F1018)-AP$7))/365,IF($F1018&gt;AP$7,($D1018-SUM($U1018:AP1018))*$E1018*(IF(AP1018&lt;1,IF(MIN(AQ$7,$F1018)&gt;$C1018,MIN(AQ$7,$F1018)-$C1018+1,0),MIN(AQ$7,$F1018)-AP$7))/365,0))</f>
        <v>0</v>
      </c>
      <c r="AR1018" s="4">
        <f>IF($F1018=0,($D1018-SUM($U1018:AQ1018))*$E1018*(IF(AQ1018&lt;1,IF(MIN(AR$7,$F1018)&gt;$C1018,MIN(AR$7,$F1018)-$C1018+1,0),MIN(AR$7,$F1018)-AQ$7))/365,IF($F1018&gt;AQ$7,($D1018-SUM($U1018:AQ1018))*$E1018*(IF(AQ1018&lt;1,IF(MIN(AR$7,$F1018)&gt;$C1018,MIN(AR$7,$F1018)-$C1018+1,0),MIN(AR$7,$F1018)-AQ$7))/365,0))</f>
        <v>0</v>
      </c>
      <c r="AS1018" s="4">
        <f>IF($F1018=0,($D1018-SUM($U1018:AR1018))*$E1018*(IF(AR1018&lt;1,IF(MIN(AS$7,$F1018)&gt;$C1018,MIN(AS$7,$F1018)-$C1018+1,0),MIN(AS$7,$F1018)-AR$7))/365,IF($F1018&gt;AR$7,($D1018-SUM($U1018:AR1018))*$E1018*(IF(AR1018&lt;1,IF(MIN(AS$7,$F1018)&gt;$C1018,MIN(AS$7,$F1018)-$C1018+1,0),MIN(AS$7,$F1018)-AR$7))/365,0))</f>
        <v>0</v>
      </c>
    </row>
    <row r="1019" spans="1:45">
      <c r="A1019" s="15"/>
      <c r="B1019" s="17"/>
      <c r="C1019" s="16"/>
      <c r="D1019" s="15"/>
      <c r="E1019" s="11"/>
      <c r="F1019" s="16"/>
      <c r="G1019" s="15"/>
      <c r="H1019" s="14"/>
      <c r="I1019" s="5"/>
      <c r="J1019" s="13">
        <f>SUM(U1019:AS1019)</f>
        <v>0</v>
      </c>
      <c r="K1019" s="13">
        <f>IF(F1019=0,D1019-J1019,IF(F1019&lt;41730,0,D1019-J1019))</f>
        <v>0</v>
      </c>
      <c r="L1019" s="12">
        <f>IF(K1019=0,0,IF(G1019-((L$7-C1019)/365)&lt;0,0,G1019-((L$7-C1019)/365)))</f>
        <v>0</v>
      </c>
      <c r="M1019" s="4">
        <f>IF(K1019=0,0,D1019*H1019)</f>
        <v>0</v>
      </c>
      <c r="N1019" s="11">
        <f>IFERROR((1-(M1019/K1019)^(1/L1019)),0)</f>
        <v>0</v>
      </c>
      <c r="O1019" s="10">
        <f>IF(F1019&gt;41730,IF(F1019&gt;41730,(F1019-41730)/365,IF(K1019=0,0,IF(G1019-((L$7-C1019)/365)&lt;0,0,G1019-((L$7-C1019)/365)))),1)</f>
        <v>1</v>
      </c>
      <c r="P1019" s="9">
        <f>IF(K1019&lt;M1019,0,IF(L1019=0,K1019-M1019,K1019*N1019*O1019))</f>
        <v>0</v>
      </c>
      <c r="Q1019" s="19">
        <f>IF(F1019&gt;41730,D1019,0)</f>
        <v>0</v>
      </c>
      <c r="R1019" s="18">
        <f>IF(F1019&gt;41730,J1019+P1019,0)</f>
        <v>0</v>
      </c>
      <c r="S1019" s="9">
        <f>IF(F1019&gt;0,0,K1019-P1019)</f>
        <v>0</v>
      </c>
      <c r="T1019" s="5"/>
      <c r="U1019" s="4">
        <f>D1019*E1019*(IF(U$7&gt;$C1019,U$7-$C1019+1,0))/365</f>
        <v>0</v>
      </c>
      <c r="V1019" s="4">
        <f>($D1019-U1019)*$E1019*(IF(U1019&lt;1,IF(V$7&gt;$C1019,V$7-$C1019+1,0),V$7-U$7))/365</f>
        <v>0</v>
      </c>
      <c r="W1019" s="4">
        <f>IF($F1019=0,($D1019-SUM($U1019:V1019))*$E1019*(IF(V1019&lt;1,IF(MIN(W$7,$F1019)&gt;$C1019,MIN(W$7,$F1019)-$C1019+1,0),MIN(W$7,$F1019)-V$7))/365,IF($F1019&gt;V$7,($D1019-SUM($U1019:V1019))*$E1019*(IF(V1019&lt;1,IF(MIN(W$7,$F1019)&gt;$C1019,MIN(W$7,$F1019)-$C1019+1,0),MIN(W$7,$F1019)-V$7))/365,0))</f>
        <v>0</v>
      </c>
      <c r="X1019" s="4">
        <f>IF($F1019=0,($D1019-SUM($U1019:W1019))*$E1019*(IF(W1019&lt;1,IF(MIN(X$7,$F1019)&gt;$C1019,MIN(X$7,$F1019)-$C1019+1,0),MIN(X$7,$F1019)-W$7))/365,IF($F1019&gt;W$7,($D1019-SUM($U1019:W1019))*$E1019*(IF(W1019&lt;1,IF(MIN(X$7,$F1019)&gt;$C1019,MIN(X$7,$F1019)-$C1019+1,0),MIN(X$7,$F1019)-W$7))/365,0))</f>
        <v>0</v>
      </c>
      <c r="Y1019" s="4">
        <f>IF($F1019=0,($D1019-SUM($U1019:X1019))*$E1019*(IF(X1019&lt;1,IF(MIN(Y$7,$F1019)&gt;$C1019,MIN(Y$7,$F1019)-$C1019+1,0),MIN(Y$7,$F1019)-X$7))/365,IF($F1019&gt;X$7,($D1019-SUM($U1019:X1019))*$E1019*(IF(X1019&lt;1,IF(MIN(Y$7,$F1019)&gt;$C1019,MIN(Y$7,$F1019)-$C1019+1,0),MIN(Y$7,$F1019)-X$7))/365,0))</f>
        <v>0</v>
      </c>
      <c r="Z1019" s="4">
        <f>IF($F1019=0,($D1019-SUM($U1019:Y1019))*$E1019*(IF(Y1019&lt;1,IF(MIN(Z$7,$F1019)&gt;$C1019,MIN(Z$7,$F1019)-$C1019+1,0),MIN(Z$7,$F1019)-Y$7))/365,IF($F1019&gt;Y$7,($D1019-SUM($U1019:Y1019))*$E1019*(IF(Y1019&lt;1,IF(MIN(Z$7,$F1019)&gt;$C1019,MIN(Z$7,$F1019)-$C1019+1,0),MIN(Z$7,$F1019)-Y$7))/365,0))</f>
        <v>0</v>
      </c>
      <c r="AA1019" s="4">
        <f>IF($F1019=0,($D1019-SUM($U1019:Z1019))*$E1019*(IF(Z1019&lt;1,IF(MIN(AA$7,$F1019)&gt;$C1019,MIN(AA$7,$F1019)-$C1019+1,0),MIN(AA$7,$F1019)-Z$7))/365,IF($F1019&gt;Z$7,($D1019-SUM($U1019:Z1019))*$E1019*(IF(Z1019&lt;1,IF(MIN(AA$7,$F1019)&gt;$C1019,MIN(AA$7,$F1019)-$C1019+1,0),MIN(AA$7,$F1019)-Z$7))/365,0))</f>
        <v>0</v>
      </c>
      <c r="AB1019" s="4">
        <f>IF($F1019=0,($D1019-SUM($U1019:AA1019))*$E1019*(IF(AA1019&lt;1,IF(MIN(AB$7,$F1019)&gt;$C1019,MIN(AB$7,$F1019)-$C1019+1,0),MIN(AB$7,$F1019)-AA$7))/365,IF($F1019&gt;AA$7,($D1019-SUM($U1019:AA1019))*$E1019*(IF(AA1019&lt;1,IF(MIN(AB$7,$F1019)&gt;$C1019,MIN(AB$7,$F1019)-$C1019+1,0),MIN(AB$7,$F1019)-AA$7))/365,0))</f>
        <v>0</v>
      </c>
      <c r="AC1019" s="4">
        <f>IF($F1019=0,($D1019-SUM($U1019:AB1019))*$E1019*(IF(AB1019&lt;1,IF(MIN(AC$7,$F1019)&gt;$C1019,MIN(AC$7,$F1019)-$C1019+1,0),MIN(AC$7,$F1019)-AB$7))/365,IF($F1019&gt;AB$7,($D1019-SUM($U1019:AB1019))*$E1019*(IF(AB1019&lt;1,IF(MIN(AC$7,$F1019)&gt;$C1019,MIN(AC$7,$F1019)-$C1019+1,0),MIN(AC$7,$F1019)-AB$7))/365,0))</f>
        <v>0</v>
      </c>
      <c r="AD1019" s="4">
        <f>IF($F1019=0,($D1019-SUM($U1019:AC1019))*$E1019*(IF(AC1019&lt;1,IF(MIN(AD$7,$F1019)&gt;$C1019,MIN(AD$7,$F1019)-$C1019+1,0),MIN(AD$7,$F1019)-AC$7))/365,IF($F1019&gt;AC$7,($D1019-SUM($U1019:AC1019))*$E1019*(IF(AC1019&lt;1,IF(MIN(AD$7,$F1019)&gt;$C1019,MIN(AD$7,$F1019)-$C1019+1,0),MIN(AD$7,$F1019)-AC$7))/365,0))</f>
        <v>0</v>
      </c>
      <c r="AE1019" s="4">
        <f>IF($F1019=0,($D1019-SUM($U1019:AD1019))*$E1019*(IF(AD1019&lt;1,IF(MIN(AE$7,$F1019)&gt;$C1019,MIN(AE$7,$F1019)-$C1019+1,0),MIN(AE$7,$F1019)-AD$7))/365,IF($F1019&gt;AD$7,($D1019-SUM($U1019:AD1019))*$E1019*(IF(AD1019&lt;1,IF(MIN(AE$7,$F1019)&gt;$C1019,MIN(AE$7,$F1019)-$C1019+1,0),MIN(AE$7,$F1019)-AD$7))/365,0))</f>
        <v>0</v>
      </c>
      <c r="AF1019" s="4">
        <f>IF($F1019=0,($D1019-SUM($U1019:AE1019))*$E1019*(IF(AE1019&lt;1,IF(MIN(AF$7,$F1019)&gt;$C1019,MIN(AF$7,$F1019)-$C1019+1,0),MIN(AF$7,$F1019)-AE$7))/365,IF($F1019&gt;AE$7,($D1019-SUM($U1019:AE1019))*$E1019*(IF(AE1019&lt;1,IF(MIN(AF$7,$F1019)&gt;$C1019,MIN(AF$7,$F1019)-$C1019+1,0),MIN(AF$7,$F1019)-AE$7))/365,0))</f>
        <v>0</v>
      </c>
      <c r="AG1019" s="4">
        <f>IF($F1019=0,($D1019-SUM($U1019:AF1019))*$E1019*(IF(AF1019&lt;1,IF(MIN(AG$7,$F1019)&gt;$C1019,MIN(AG$7,$F1019)-$C1019+1,0),MIN(AG$7,$F1019)-AF$7))/365,IF($F1019&gt;AF$7,($D1019-SUM($U1019:AF1019))*$E1019*(IF(AF1019&lt;1,IF(MIN(AG$7,$F1019)&gt;$C1019,MIN(AG$7,$F1019)-$C1019+1,0),MIN(AG$7,$F1019)-AF$7))/365,0))</f>
        <v>0</v>
      </c>
      <c r="AH1019" s="4">
        <f>IF($F1019=0,($D1019-SUM($U1019:AG1019))*$E1019*(IF(AG1019&lt;1,IF(MIN(AH$7,$F1019)&gt;$C1019,MIN(AH$7,$F1019)-$C1019+1,0),MIN(AH$7,$F1019)-AG$7))/365,IF($F1019&gt;AG$7,($D1019-SUM($U1019:AG1019))*$E1019*(IF(AG1019&lt;1,IF(MIN(AH$7,$F1019)&gt;$C1019,MIN(AH$7,$F1019)-$C1019+1,0),MIN(AH$7,$F1019)-AG$7))/365,0))</f>
        <v>0</v>
      </c>
      <c r="AI1019" s="4">
        <f>IF($F1019=0,($D1019-SUM($U1019:AH1019))*$E1019*(IF(AH1019&lt;1,IF(MIN(AI$7,$F1019)&gt;$C1019,MIN(AI$7,$F1019)-$C1019+1,0),MIN(AI$7,$F1019)-AH$7))/365,IF($F1019&gt;AH$7,($D1019-SUM($U1019:AH1019))*$E1019*(IF(AH1019&lt;1,IF(MIN(AI$7,$F1019)&gt;$C1019,MIN(AI$7,$F1019)-$C1019+1,0),MIN(AI$7,$F1019)-AH$7))/365,0))</f>
        <v>0</v>
      </c>
      <c r="AJ1019" s="4">
        <f>IF($F1019=0,($D1019-SUM($U1019:AI1019))*$E1019*(IF(AI1019&lt;1,IF(MIN(AJ$7,$F1019)&gt;$C1019,MIN(AJ$7,$F1019)-$C1019+1,0),MIN(AJ$7,$F1019)-AI$7))/365,IF($F1019&gt;AI$7,($D1019-SUM($U1019:AI1019))*$E1019*(IF(AI1019&lt;1,IF(MIN(AJ$7,$F1019)&gt;$C1019,MIN(AJ$7,$F1019)-$C1019+1,0),MIN(AJ$7,$F1019)-AI$7))/365,0))</f>
        <v>0</v>
      </c>
      <c r="AK1019" s="4">
        <f>IF($F1019=0,($D1019-SUM($U1019:AJ1019))*$E1019*(IF(AJ1019&lt;1,IF(MIN(AK$7,$F1019)&gt;$C1019,MIN(AK$7,$F1019)-$C1019+1,0),MIN(AK$7,$F1019)-AJ$7))/365,IF($F1019&gt;AJ$7,($D1019-SUM($U1019:AJ1019))*$E1019*(IF(AJ1019&lt;1,IF(MIN(AK$7,$F1019)&gt;$C1019,MIN(AK$7,$F1019)-$C1019+1,0),MIN(AK$7,$F1019)-AJ$7))/365,0))</f>
        <v>0</v>
      </c>
      <c r="AL1019" s="4">
        <f>IF($F1019=0,($D1019-SUM($U1019:AK1019))*$E1019*(IF(AK1019&lt;1,IF(MIN(AL$7,$F1019)&gt;$C1019,MIN(AL$7,$F1019)-$C1019+1,0),MIN(AL$7,$F1019)-AK$7))/365,IF($F1019&gt;AK$7,($D1019-SUM($U1019:AK1019))*$E1019*(IF(AK1019&lt;1,IF(MIN(AL$7,$F1019)&gt;$C1019,MIN(AL$7,$F1019)-$C1019+1,0),MIN(AL$7,$F1019)-AK$7))/365,0))</f>
        <v>0</v>
      </c>
      <c r="AM1019" s="4">
        <f>IF($F1019=0,($D1019-SUM($U1019:AL1019))*$E1019*(IF(AL1019&lt;1,IF(MIN(AM$7,$F1019)&gt;$C1019,MIN(AM$7,$F1019)-$C1019+1,0),MIN(AM$7,$F1019)-AL$7))/365,IF($F1019&gt;AL$7,($D1019-SUM($U1019:AL1019))*$E1019*(IF(AL1019&lt;1,IF(MIN(AM$7,$F1019)&gt;$C1019,MIN(AM$7,$F1019)-$C1019+1,0),MIN(AM$7,$F1019)-AL$7))/365,0))</f>
        <v>0</v>
      </c>
      <c r="AN1019" s="4">
        <f>IF($F1019=0,($D1019-SUM($U1019:AM1019))*$E1019*(IF(AM1019&lt;1,IF(MIN(AN$7,$F1019)&gt;$C1019,MIN(AN$7,$F1019)-$C1019+1,0),MIN(AN$7,$F1019)-AM$7))/365,IF($F1019&gt;AM$7,($D1019-SUM($U1019:AM1019))*$E1019*(IF(AM1019&lt;1,IF(MIN(AN$7,$F1019)&gt;$C1019,MIN(AN$7,$F1019)-$C1019+1,0),MIN(AN$7,$F1019)-AM$7))/365,0))</f>
        <v>0</v>
      </c>
      <c r="AO1019" s="4">
        <f>IF($F1019=0,($D1019-SUM($U1019:AN1019))*$E1019*(IF(AN1019&lt;1,IF(MIN(AO$7,$F1019)&gt;$C1019,MIN(AO$7,$F1019)-$C1019+1,0),MIN(AO$7,$F1019)-AN$7))/365,IF($F1019&gt;AN$7,($D1019-SUM($U1019:AN1019))*$E1019*(IF(AN1019&lt;1,IF(MIN(AO$7,$F1019)&gt;$C1019,MIN(AO$7,$F1019)-$C1019+1,0),MIN(AO$7,$F1019)-AN$7))/365,0))</f>
        <v>0</v>
      </c>
      <c r="AP1019" s="4">
        <f>IF($F1019=0,($D1019-SUM($U1019:AO1019))*$E1019*(IF(AO1019&lt;1,IF(MIN(AP$7,$F1019)&gt;$C1019,MIN(AP$7,$F1019)-$C1019+1,0),MIN(AP$7,$F1019)-AO$7))/365,IF($F1019&gt;AO$7,($D1019-SUM($U1019:AO1019))*$E1019*(IF(AO1019&lt;1,IF(MIN(AP$7,$F1019)&gt;$C1019,MIN(AP$7,$F1019)-$C1019+1,0),MIN(AP$7,$F1019)-AO$7))/365,0))</f>
        <v>0</v>
      </c>
      <c r="AQ1019" s="4">
        <f>IF($F1019=0,($D1019-SUM($U1019:AP1019))*$E1019*(IF(AP1019&lt;1,IF(MIN(AQ$7,$F1019)&gt;$C1019,MIN(AQ$7,$F1019)-$C1019+1,0),MIN(AQ$7,$F1019)-AP$7))/365,IF($F1019&gt;AP$7,($D1019-SUM($U1019:AP1019))*$E1019*(IF(AP1019&lt;1,IF(MIN(AQ$7,$F1019)&gt;$C1019,MIN(AQ$7,$F1019)-$C1019+1,0),MIN(AQ$7,$F1019)-AP$7))/365,0))</f>
        <v>0</v>
      </c>
      <c r="AR1019" s="4">
        <f>IF($F1019=0,($D1019-SUM($U1019:AQ1019))*$E1019*(IF(AQ1019&lt;1,IF(MIN(AR$7,$F1019)&gt;$C1019,MIN(AR$7,$F1019)-$C1019+1,0),MIN(AR$7,$F1019)-AQ$7))/365,IF($F1019&gt;AQ$7,($D1019-SUM($U1019:AQ1019))*$E1019*(IF(AQ1019&lt;1,IF(MIN(AR$7,$F1019)&gt;$C1019,MIN(AR$7,$F1019)-$C1019+1,0),MIN(AR$7,$F1019)-AQ$7))/365,0))</f>
        <v>0</v>
      </c>
      <c r="AS1019" s="4">
        <f>IF($F1019=0,($D1019-SUM($U1019:AR1019))*$E1019*(IF(AR1019&lt;1,IF(MIN(AS$7,$F1019)&gt;$C1019,MIN(AS$7,$F1019)-$C1019+1,0),MIN(AS$7,$F1019)-AR$7))/365,IF($F1019&gt;AR$7,($D1019-SUM($U1019:AR1019))*$E1019*(IF(AR1019&lt;1,IF(MIN(AS$7,$F1019)&gt;$C1019,MIN(AS$7,$F1019)-$C1019+1,0),MIN(AS$7,$F1019)-AR$7))/365,0))</f>
        <v>0</v>
      </c>
    </row>
    <row r="1020" spans="1:45">
      <c r="A1020" s="15"/>
      <c r="B1020" s="17"/>
      <c r="C1020" s="16"/>
      <c r="D1020" s="15"/>
      <c r="E1020" s="11"/>
      <c r="F1020" s="16"/>
      <c r="G1020" s="15"/>
      <c r="H1020" s="14"/>
      <c r="I1020" s="5"/>
      <c r="J1020" s="13">
        <f>SUM(U1020:AS1020)</f>
        <v>0</v>
      </c>
      <c r="K1020" s="13">
        <f>IF(F1020=0,D1020-J1020,IF(F1020&lt;41730,0,D1020-J1020))</f>
        <v>0</v>
      </c>
      <c r="L1020" s="12">
        <f>IF(K1020=0,0,IF(G1020-((L$7-C1020)/365)&lt;0,0,G1020-((L$7-C1020)/365)))</f>
        <v>0</v>
      </c>
      <c r="M1020" s="4">
        <f>IF(K1020=0,0,D1020*H1020)</f>
        <v>0</v>
      </c>
      <c r="N1020" s="11">
        <f>IFERROR((1-(M1020/K1020)^(1/L1020)),0)</f>
        <v>0</v>
      </c>
      <c r="O1020" s="10">
        <f>IF(F1020&gt;41730,IF(F1020&gt;41730,(F1020-41730)/365,IF(K1020=0,0,IF(G1020-((L$7-C1020)/365)&lt;0,0,G1020-((L$7-C1020)/365)))),1)</f>
        <v>1</v>
      </c>
      <c r="P1020" s="9">
        <f>IF(K1020&lt;M1020,0,IF(L1020=0,K1020-M1020,K1020*N1020*O1020))</f>
        <v>0</v>
      </c>
      <c r="Q1020" s="19">
        <f>IF(F1020&gt;41730,D1020,0)</f>
        <v>0</v>
      </c>
      <c r="R1020" s="18">
        <f>IF(F1020&gt;41730,J1020+P1020,0)</f>
        <v>0</v>
      </c>
      <c r="S1020" s="9">
        <f>IF(F1020&gt;0,0,K1020-P1020)</f>
        <v>0</v>
      </c>
      <c r="T1020" s="5"/>
      <c r="U1020" s="4">
        <f>D1020*E1020*(IF(U$7&gt;$C1020,U$7-$C1020+1,0))/365</f>
        <v>0</v>
      </c>
      <c r="V1020" s="4">
        <f>($D1020-U1020)*$E1020*(IF(U1020&lt;1,IF(V$7&gt;$C1020,V$7-$C1020+1,0),V$7-U$7))/365</f>
        <v>0</v>
      </c>
      <c r="W1020" s="4">
        <f>IF($F1020=0,($D1020-SUM($U1020:V1020))*$E1020*(IF(V1020&lt;1,IF(MIN(W$7,$F1020)&gt;$C1020,MIN(W$7,$F1020)-$C1020+1,0),MIN(W$7,$F1020)-V$7))/365,IF($F1020&gt;V$7,($D1020-SUM($U1020:V1020))*$E1020*(IF(V1020&lt;1,IF(MIN(W$7,$F1020)&gt;$C1020,MIN(W$7,$F1020)-$C1020+1,0),MIN(W$7,$F1020)-V$7))/365,0))</f>
        <v>0</v>
      </c>
      <c r="X1020" s="4">
        <f>IF($F1020=0,($D1020-SUM($U1020:W1020))*$E1020*(IF(W1020&lt;1,IF(MIN(X$7,$F1020)&gt;$C1020,MIN(X$7,$F1020)-$C1020+1,0),MIN(X$7,$F1020)-W$7))/365,IF($F1020&gt;W$7,($D1020-SUM($U1020:W1020))*$E1020*(IF(W1020&lt;1,IF(MIN(X$7,$F1020)&gt;$C1020,MIN(X$7,$F1020)-$C1020+1,0),MIN(X$7,$F1020)-W$7))/365,0))</f>
        <v>0</v>
      </c>
      <c r="Y1020" s="4">
        <f>IF($F1020=0,($D1020-SUM($U1020:X1020))*$E1020*(IF(X1020&lt;1,IF(MIN(Y$7,$F1020)&gt;$C1020,MIN(Y$7,$F1020)-$C1020+1,0),MIN(Y$7,$F1020)-X$7))/365,IF($F1020&gt;X$7,($D1020-SUM($U1020:X1020))*$E1020*(IF(X1020&lt;1,IF(MIN(Y$7,$F1020)&gt;$C1020,MIN(Y$7,$F1020)-$C1020+1,0),MIN(Y$7,$F1020)-X$7))/365,0))</f>
        <v>0</v>
      </c>
      <c r="Z1020" s="4">
        <f>IF($F1020=0,($D1020-SUM($U1020:Y1020))*$E1020*(IF(Y1020&lt;1,IF(MIN(Z$7,$F1020)&gt;$C1020,MIN(Z$7,$F1020)-$C1020+1,0),MIN(Z$7,$F1020)-Y$7))/365,IF($F1020&gt;Y$7,($D1020-SUM($U1020:Y1020))*$E1020*(IF(Y1020&lt;1,IF(MIN(Z$7,$F1020)&gt;$C1020,MIN(Z$7,$F1020)-$C1020+1,0),MIN(Z$7,$F1020)-Y$7))/365,0))</f>
        <v>0</v>
      </c>
      <c r="AA1020" s="4">
        <f>IF($F1020=0,($D1020-SUM($U1020:Z1020))*$E1020*(IF(Z1020&lt;1,IF(MIN(AA$7,$F1020)&gt;$C1020,MIN(AA$7,$F1020)-$C1020+1,0),MIN(AA$7,$F1020)-Z$7))/365,IF($F1020&gt;Z$7,($D1020-SUM($U1020:Z1020))*$E1020*(IF(Z1020&lt;1,IF(MIN(AA$7,$F1020)&gt;$C1020,MIN(AA$7,$F1020)-$C1020+1,0),MIN(AA$7,$F1020)-Z$7))/365,0))</f>
        <v>0</v>
      </c>
      <c r="AB1020" s="4">
        <f>IF($F1020=0,($D1020-SUM($U1020:AA1020))*$E1020*(IF(AA1020&lt;1,IF(MIN(AB$7,$F1020)&gt;$C1020,MIN(AB$7,$F1020)-$C1020+1,0),MIN(AB$7,$F1020)-AA$7))/365,IF($F1020&gt;AA$7,($D1020-SUM($U1020:AA1020))*$E1020*(IF(AA1020&lt;1,IF(MIN(AB$7,$F1020)&gt;$C1020,MIN(AB$7,$F1020)-$C1020+1,0),MIN(AB$7,$F1020)-AA$7))/365,0))</f>
        <v>0</v>
      </c>
      <c r="AC1020" s="4">
        <f>IF($F1020=0,($D1020-SUM($U1020:AB1020))*$E1020*(IF(AB1020&lt;1,IF(MIN(AC$7,$F1020)&gt;$C1020,MIN(AC$7,$F1020)-$C1020+1,0),MIN(AC$7,$F1020)-AB$7))/365,IF($F1020&gt;AB$7,($D1020-SUM($U1020:AB1020))*$E1020*(IF(AB1020&lt;1,IF(MIN(AC$7,$F1020)&gt;$C1020,MIN(AC$7,$F1020)-$C1020+1,0),MIN(AC$7,$F1020)-AB$7))/365,0))</f>
        <v>0</v>
      </c>
      <c r="AD1020" s="4">
        <f>IF($F1020=0,($D1020-SUM($U1020:AC1020))*$E1020*(IF(AC1020&lt;1,IF(MIN(AD$7,$F1020)&gt;$C1020,MIN(AD$7,$F1020)-$C1020+1,0),MIN(AD$7,$F1020)-AC$7))/365,IF($F1020&gt;AC$7,($D1020-SUM($U1020:AC1020))*$E1020*(IF(AC1020&lt;1,IF(MIN(AD$7,$F1020)&gt;$C1020,MIN(AD$7,$F1020)-$C1020+1,0),MIN(AD$7,$F1020)-AC$7))/365,0))</f>
        <v>0</v>
      </c>
      <c r="AE1020" s="4">
        <f>IF($F1020=0,($D1020-SUM($U1020:AD1020))*$E1020*(IF(AD1020&lt;1,IF(MIN(AE$7,$F1020)&gt;$C1020,MIN(AE$7,$F1020)-$C1020+1,0),MIN(AE$7,$F1020)-AD$7))/365,IF($F1020&gt;AD$7,($D1020-SUM($U1020:AD1020))*$E1020*(IF(AD1020&lt;1,IF(MIN(AE$7,$F1020)&gt;$C1020,MIN(AE$7,$F1020)-$C1020+1,0),MIN(AE$7,$F1020)-AD$7))/365,0))</f>
        <v>0</v>
      </c>
      <c r="AF1020" s="4">
        <f>IF($F1020=0,($D1020-SUM($U1020:AE1020))*$E1020*(IF(AE1020&lt;1,IF(MIN(AF$7,$F1020)&gt;$C1020,MIN(AF$7,$F1020)-$C1020+1,0),MIN(AF$7,$F1020)-AE$7))/365,IF($F1020&gt;AE$7,($D1020-SUM($U1020:AE1020))*$E1020*(IF(AE1020&lt;1,IF(MIN(AF$7,$F1020)&gt;$C1020,MIN(AF$7,$F1020)-$C1020+1,0),MIN(AF$7,$F1020)-AE$7))/365,0))</f>
        <v>0</v>
      </c>
      <c r="AG1020" s="4">
        <f>IF($F1020=0,($D1020-SUM($U1020:AF1020))*$E1020*(IF(AF1020&lt;1,IF(MIN(AG$7,$F1020)&gt;$C1020,MIN(AG$7,$F1020)-$C1020+1,0),MIN(AG$7,$F1020)-AF$7))/365,IF($F1020&gt;AF$7,($D1020-SUM($U1020:AF1020))*$E1020*(IF(AF1020&lt;1,IF(MIN(AG$7,$F1020)&gt;$C1020,MIN(AG$7,$F1020)-$C1020+1,0),MIN(AG$7,$F1020)-AF$7))/365,0))</f>
        <v>0</v>
      </c>
      <c r="AH1020" s="4">
        <f>IF($F1020=0,($D1020-SUM($U1020:AG1020))*$E1020*(IF(AG1020&lt;1,IF(MIN(AH$7,$F1020)&gt;$C1020,MIN(AH$7,$F1020)-$C1020+1,0),MIN(AH$7,$F1020)-AG$7))/365,IF($F1020&gt;AG$7,($D1020-SUM($U1020:AG1020))*$E1020*(IF(AG1020&lt;1,IF(MIN(AH$7,$F1020)&gt;$C1020,MIN(AH$7,$F1020)-$C1020+1,0),MIN(AH$7,$F1020)-AG$7))/365,0))</f>
        <v>0</v>
      </c>
      <c r="AI1020" s="4">
        <f>IF($F1020=0,($D1020-SUM($U1020:AH1020))*$E1020*(IF(AH1020&lt;1,IF(MIN(AI$7,$F1020)&gt;$C1020,MIN(AI$7,$F1020)-$C1020+1,0),MIN(AI$7,$F1020)-AH$7))/365,IF($F1020&gt;AH$7,($D1020-SUM($U1020:AH1020))*$E1020*(IF(AH1020&lt;1,IF(MIN(AI$7,$F1020)&gt;$C1020,MIN(AI$7,$F1020)-$C1020+1,0),MIN(AI$7,$F1020)-AH$7))/365,0))</f>
        <v>0</v>
      </c>
      <c r="AJ1020" s="4">
        <f>IF($F1020=0,($D1020-SUM($U1020:AI1020))*$E1020*(IF(AI1020&lt;1,IF(MIN(AJ$7,$F1020)&gt;$C1020,MIN(AJ$7,$F1020)-$C1020+1,0),MIN(AJ$7,$F1020)-AI$7))/365,IF($F1020&gt;AI$7,($D1020-SUM($U1020:AI1020))*$E1020*(IF(AI1020&lt;1,IF(MIN(AJ$7,$F1020)&gt;$C1020,MIN(AJ$7,$F1020)-$C1020+1,0),MIN(AJ$7,$F1020)-AI$7))/365,0))</f>
        <v>0</v>
      </c>
      <c r="AK1020" s="4">
        <f>IF($F1020=0,($D1020-SUM($U1020:AJ1020))*$E1020*(IF(AJ1020&lt;1,IF(MIN(AK$7,$F1020)&gt;$C1020,MIN(AK$7,$F1020)-$C1020+1,0),MIN(AK$7,$F1020)-AJ$7))/365,IF($F1020&gt;AJ$7,($D1020-SUM($U1020:AJ1020))*$E1020*(IF(AJ1020&lt;1,IF(MIN(AK$7,$F1020)&gt;$C1020,MIN(AK$7,$F1020)-$C1020+1,0),MIN(AK$7,$F1020)-AJ$7))/365,0))</f>
        <v>0</v>
      </c>
      <c r="AL1020" s="4">
        <f>IF($F1020=0,($D1020-SUM($U1020:AK1020))*$E1020*(IF(AK1020&lt;1,IF(MIN(AL$7,$F1020)&gt;$C1020,MIN(AL$7,$F1020)-$C1020+1,0),MIN(AL$7,$F1020)-AK$7))/365,IF($F1020&gt;AK$7,($D1020-SUM($U1020:AK1020))*$E1020*(IF(AK1020&lt;1,IF(MIN(AL$7,$F1020)&gt;$C1020,MIN(AL$7,$F1020)-$C1020+1,0),MIN(AL$7,$F1020)-AK$7))/365,0))</f>
        <v>0</v>
      </c>
      <c r="AM1020" s="4">
        <f>IF($F1020=0,($D1020-SUM($U1020:AL1020))*$E1020*(IF(AL1020&lt;1,IF(MIN(AM$7,$F1020)&gt;$C1020,MIN(AM$7,$F1020)-$C1020+1,0),MIN(AM$7,$F1020)-AL$7))/365,IF($F1020&gt;AL$7,($D1020-SUM($U1020:AL1020))*$E1020*(IF(AL1020&lt;1,IF(MIN(AM$7,$F1020)&gt;$C1020,MIN(AM$7,$F1020)-$C1020+1,0),MIN(AM$7,$F1020)-AL$7))/365,0))</f>
        <v>0</v>
      </c>
      <c r="AN1020" s="4">
        <f>IF($F1020=0,($D1020-SUM($U1020:AM1020))*$E1020*(IF(AM1020&lt;1,IF(MIN(AN$7,$F1020)&gt;$C1020,MIN(AN$7,$F1020)-$C1020+1,0),MIN(AN$7,$F1020)-AM$7))/365,IF($F1020&gt;AM$7,($D1020-SUM($U1020:AM1020))*$E1020*(IF(AM1020&lt;1,IF(MIN(AN$7,$F1020)&gt;$C1020,MIN(AN$7,$F1020)-$C1020+1,0),MIN(AN$7,$F1020)-AM$7))/365,0))</f>
        <v>0</v>
      </c>
      <c r="AO1020" s="4">
        <f>IF($F1020=0,($D1020-SUM($U1020:AN1020))*$E1020*(IF(AN1020&lt;1,IF(MIN(AO$7,$F1020)&gt;$C1020,MIN(AO$7,$F1020)-$C1020+1,0),MIN(AO$7,$F1020)-AN$7))/365,IF($F1020&gt;AN$7,($D1020-SUM($U1020:AN1020))*$E1020*(IF(AN1020&lt;1,IF(MIN(AO$7,$F1020)&gt;$C1020,MIN(AO$7,$F1020)-$C1020+1,0),MIN(AO$7,$F1020)-AN$7))/365,0))</f>
        <v>0</v>
      </c>
      <c r="AP1020" s="4">
        <f>IF($F1020=0,($D1020-SUM($U1020:AO1020))*$E1020*(IF(AO1020&lt;1,IF(MIN(AP$7,$F1020)&gt;$C1020,MIN(AP$7,$F1020)-$C1020+1,0),MIN(AP$7,$F1020)-AO$7))/365,IF($F1020&gt;AO$7,($D1020-SUM($U1020:AO1020))*$E1020*(IF(AO1020&lt;1,IF(MIN(AP$7,$F1020)&gt;$C1020,MIN(AP$7,$F1020)-$C1020+1,0),MIN(AP$7,$F1020)-AO$7))/365,0))</f>
        <v>0</v>
      </c>
      <c r="AQ1020" s="4">
        <f>IF($F1020=0,($D1020-SUM($U1020:AP1020))*$E1020*(IF(AP1020&lt;1,IF(MIN(AQ$7,$F1020)&gt;$C1020,MIN(AQ$7,$F1020)-$C1020+1,0),MIN(AQ$7,$F1020)-AP$7))/365,IF($F1020&gt;AP$7,($D1020-SUM($U1020:AP1020))*$E1020*(IF(AP1020&lt;1,IF(MIN(AQ$7,$F1020)&gt;$C1020,MIN(AQ$7,$F1020)-$C1020+1,0),MIN(AQ$7,$F1020)-AP$7))/365,0))</f>
        <v>0</v>
      </c>
      <c r="AR1020" s="4">
        <f>IF($F1020=0,($D1020-SUM($U1020:AQ1020))*$E1020*(IF(AQ1020&lt;1,IF(MIN(AR$7,$F1020)&gt;$C1020,MIN(AR$7,$F1020)-$C1020+1,0),MIN(AR$7,$F1020)-AQ$7))/365,IF($F1020&gt;AQ$7,($D1020-SUM($U1020:AQ1020))*$E1020*(IF(AQ1020&lt;1,IF(MIN(AR$7,$F1020)&gt;$C1020,MIN(AR$7,$F1020)-$C1020+1,0),MIN(AR$7,$F1020)-AQ$7))/365,0))</f>
        <v>0</v>
      </c>
      <c r="AS1020" s="4">
        <f>IF($F1020=0,($D1020-SUM($U1020:AR1020))*$E1020*(IF(AR1020&lt;1,IF(MIN(AS$7,$F1020)&gt;$C1020,MIN(AS$7,$F1020)-$C1020+1,0),MIN(AS$7,$F1020)-AR$7))/365,IF($F1020&gt;AR$7,($D1020-SUM($U1020:AR1020))*$E1020*(IF(AR1020&lt;1,IF(MIN(AS$7,$F1020)&gt;$C1020,MIN(AS$7,$F1020)-$C1020+1,0),MIN(AS$7,$F1020)-AR$7))/365,0))</f>
        <v>0</v>
      </c>
    </row>
    <row r="1021" spans="1:45">
      <c r="A1021" s="15"/>
      <c r="B1021" s="17"/>
      <c r="C1021" s="16"/>
      <c r="D1021" s="15"/>
      <c r="E1021" s="11"/>
      <c r="F1021" s="16"/>
      <c r="G1021" s="15"/>
      <c r="H1021" s="14"/>
      <c r="I1021" s="5"/>
      <c r="J1021" s="13">
        <f>SUM(U1021:AS1021)</f>
        <v>0</v>
      </c>
      <c r="K1021" s="13">
        <f>IF(F1021=0,D1021-J1021,IF(F1021&lt;41730,0,D1021-J1021))</f>
        <v>0</v>
      </c>
      <c r="L1021" s="12">
        <f>IF(K1021=0,0,IF(G1021-((L$7-C1021)/365)&lt;0,0,G1021-((L$7-C1021)/365)))</f>
        <v>0</v>
      </c>
      <c r="M1021" s="4">
        <f>IF(K1021=0,0,D1021*H1021)</f>
        <v>0</v>
      </c>
      <c r="N1021" s="11">
        <f>IFERROR((1-(M1021/K1021)^(1/L1021)),0)</f>
        <v>0</v>
      </c>
      <c r="O1021" s="10">
        <f>IF(F1021&gt;41730,IF(F1021&gt;41730,(F1021-41730)/365,IF(K1021=0,0,IF(G1021-((L$7-C1021)/365)&lt;0,0,G1021-((L$7-C1021)/365)))),1)</f>
        <v>1</v>
      </c>
      <c r="P1021" s="9">
        <f>IF(K1021&lt;M1021,0,IF(L1021=0,K1021-M1021,K1021*N1021*O1021))</f>
        <v>0</v>
      </c>
      <c r="Q1021" s="19">
        <f>IF(F1021&gt;41730,D1021,0)</f>
        <v>0</v>
      </c>
      <c r="R1021" s="18">
        <f>IF(F1021&gt;41730,J1021+P1021,0)</f>
        <v>0</v>
      </c>
      <c r="S1021" s="9">
        <f>IF(F1021&gt;0,0,K1021-P1021)</f>
        <v>0</v>
      </c>
      <c r="T1021" s="5"/>
      <c r="U1021" s="4">
        <f>D1021*E1021*(IF(U$7&gt;$C1021,U$7-$C1021+1,0))/365</f>
        <v>0</v>
      </c>
      <c r="V1021" s="4">
        <f>($D1021-U1021)*$E1021*(IF(U1021&lt;1,IF(V$7&gt;$C1021,V$7-$C1021+1,0),V$7-U$7))/365</f>
        <v>0</v>
      </c>
      <c r="W1021" s="4">
        <f>IF($F1021=0,($D1021-SUM($U1021:V1021))*$E1021*(IF(V1021&lt;1,IF(MIN(W$7,$F1021)&gt;$C1021,MIN(W$7,$F1021)-$C1021+1,0),MIN(W$7,$F1021)-V$7))/365,IF($F1021&gt;V$7,($D1021-SUM($U1021:V1021))*$E1021*(IF(V1021&lt;1,IF(MIN(W$7,$F1021)&gt;$C1021,MIN(W$7,$F1021)-$C1021+1,0),MIN(W$7,$F1021)-V$7))/365,0))</f>
        <v>0</v>
      </c>
      <c r="X1021" s="4">
        <f>IF($F1021=0,($D1021-SUM($U1021:W1021))*$E1021*(IF(W1021&lt;1,IF(MIN(X$7,$F1021)&gt;$C1021,MIN(X$7,$F1021)-$C1021+1,0),MIN(X$7,$F1021)-W$7))/365,IF($F1021&gt;W$7,($D1021-SUM($U1021:W1021))*$E1021*(IF(W1021&lt;1,IF(MIN(X$7,$F1021)&gt;$C1021,MIN(X$7,$F1021)-$C1021+1,0),MIN(X$7,$F1021)-W$7))/365,0))</f>
        <v>0</v>
      </c>
      <c r="Y1021" s="4">
        <f>IF($F1021=0,($D1021-SUM($U1021:X1021))*$E1021*(IF(X1021&lt;1,IF(MIN(Y$7,$F1021)&gt;$C1021,MIN(Y$7,$F1021)-$C1021+1,0),MIN(Y$7,$F1021)-X$7))/365,IF($F1021&gt;X$7,($D1021-SUM($U1021:X1021))*$E1021*(IF(X1021&lt;1,IF(MIN(Y$7,$F1021)&gt;$C1021,MIN(Y$7,$F1021)-$C1021+1,0),MIN(Y$7,$F1021)-X$7))/365,0))</f>
        <v>0</v>
      </c>
      <c r="Z1021" s="4">
        <f>IF($F1021=0,($D1021-SUM($U1021:Y1021))*$E1021*(IF(Y1021&lt;1,IF(MIN(Z$7,$F1021)&gt;$C1021,MIN(Z$7,$F1021)-$C1021+1,0),MIN(Z$7,$F1021)-Y$7))/365,IF($F1021&gt;Y$7,($D1021-SUM($U1021:Y1021))*$E1021*(IF(Y1021&lt;1,IF(MIN(Z$7,$F1021)&gt;$C1021,MIN(Z$7,$F1021)-$C1021+1,0),MIN(Z$7,$F1021)-Y$7))/365,0))</f>
        <v>0</v>
      </c>
      <c r="AA1021" s="4">
        <f>IF($F1021=0,($D1021-SUM($U1021:Z1021))*$E1021*(IF(Z1021&lt;1,IF(MIN(AA$7,$F1021)&gt;$C1021,MIN(AA$7,$F1021)-$C1021+1,0),MIN(AA$7,$F1021)-Z$7))/365,IF($F1021&gt;Z$7,($D1021-SUM($U1021:Z1021))*$E1021*(IF(Z1021&lt;1,IF(MIN(AA$7,$F1021)&gt;$C1021,MIN(AA$7,$F1021)-$C1021+1,0),MIN(AA$7,$F1021)-Z$7))/365,0))</f>
        <v>0</v>
      </c>
      <c r="AB1021" s="4">
        <f>IF($F1021=0,($D1021-SUM($U1021:AA1021))*$E1021*(IF(AA1021&lt;1,IF(MIN(AB$7,$F1021)&gt;$C1021,MIN(AB$7,$F1021)-$C1021+1,0),MIN(AB$7,$F1021)-AA$7))/365,IF($F1021&gt;AA$7,($D1021-SUM($U1021:AA1021))*$E1021*(IF(AA1021&lt;1,IF(MIN(AB$7,$F1021)&gt;$C1021,MIN(AB$7,$F1021)-$C1021+1,0),MIN(AB$7,$F1021)-AA$7))/365,0))</f>
        <v>0</v>
      </c>
      <c r="AC1021" s="4">
        <f>IF($F1021=0,($D1021-SUM($U1021:AB1021))*$E1021*(IF(AB1021&lt;1,IF(MIN(AC$7,$F1021)&gt;$C1021,MIN(AC$7,$F1021)-$C1021+1,0),MIN(AC$7,$F1021)-AB$7))/365,IF($F1021&gt;AB$7,($D1021-SUM($U1021:AB1021))*$E1021*(IF(AB1021&lt;1,IF(MIN(AC$7,$F1021)&gt;$C1021,MIN(AC$7,$F1021)-$C1021+1,0),MIN(AC$7,$F1021)-AB$7))/365,0))</f>
        <v>0</v>
      </c>
      <c r="AD1021" s="4">
        <f>IF($F1021=0,($D1021-SUM($U1021:AC1021))*$E1021*(IF(AC1021&lt;1,IF(MIN(AD$7,$F1021)&gt;$C1021,MIN(AD$7,$F1021)-$C1021+1,0),MIN(AD$7,$F1021)-AC$7))/365,IF($F1021&gt;AC$7,($D1021-SUM($U1021:AC1021))*$E1021*(IF(AC1021&lt;1,IF(MIN(AD$7,$F1021)&gt;$C1021,MIN(AD$7,$F1021)-$C1021+1,0),MIN(AD$7,$F1021)-AC$7))/365,0))</f>
        <v>0</v>
      </c>
      <c r="AE1021" s="4">
        <f>IF($F1021=0,($D1021-SUM($U1021:AD1021))*$E1021*(IF(AD1021&lt;1,IF(MIN(AE$7,$F1021)&gt;$C1021,MIN(AE$7,$F1021)-$C1021+1,0),MIN(AE$7,$F1021)-AD$7))/365,IF($F1021&gt;AD$7,($D1021-SUM($U1021:AD1021))*$E1021*(IF(AD1021&lt;1,IF(MIN(AE$7,$F1021)&gt;$C1021,MIN(AE$7,$F1021)-$C1021+1,0),MIN(AE$7,$F1021)-AD$7))/365,0))</f>
        <v>0</v>
      </c>
      <c r="AF1021" s="4">
        <f>IF($F1021=0,($D1021-SUM($U1021:AE1021))*$E1021*(IF(AE1021&lt;1,IF(MIN(AF$7,$F1021)&gt;$C1021,MIN(AF$7,$F1021)-$C1021+1,0),MIN(AF$7,$F1021)-AE$7))/365,IF($F1021&gt;AE$7,($D1021-SUM($U1021:AE1021))*$E1021*(IF(AE1021&lt;1,IF(MIN(AF$7,$F1021)&gt;$C1021,MIN(AF$7,$F1021)-$C1021+1,0),MIN(AF$7,$F1021)-AE$7))/365,0))</f>
        <v>0</v>
      </c>
      <c r="AG1021" s="4">
        <f>IF($F1021=0,($D1021-SUM($U1021:AF1021))*$E1021*(IF(AF1021&lt;1,IF(MIN(AG$7,$F1021)&gt;$C1021,MIN(AG$7,$F1021)-$C1021+1,0),MIN(AG$7,$F1021)-AF$7))/365,IF($F1021&gt;AF$7,($D1021-SUM($U1021:AF1021))*$E1021*(IF(AF1021&lt;1,IF(MIN(AG$7,$F1021)&gt;$C1021,MIN(AG$7,$F1021)-$C1021+1,0),MIN(AG$7,$F1021)-AF$7))/365,0))</f>
        <v>0</v>
      </c>
      <c r="AH1021" s="4">
        <f>IF($F1021=0,($D1021-SUM($U1021:AG1021))*$E1021*(IF(AG1021&lt;1,IF(MIN(AH$7,$F1021)&gt;$C1021,MIN(AH$7,$F1021)-$C1021+1,0),MIN(AH$7,$F1021)-AG$7))/365,IF($F1021&gt;AG$7,($D1021-SUM($U1021:AG1021))*$E1021*(IF(AG1021&lt;1,IF(MIN(AH$7,$F1021)&gt;$C1021,MIN(AH$7,$F1021)-$C1021+1,0),MIN(AH$7,$F1021)-AG$7))/365,0))</f>
        <v>0</v>
      </c>
      <c r="AI1021" s="4">
        <f>IF($F1021=0,($D1021-SUM($U1021:AH1021))*$E1021*(IF(AH1021&lt;1,IF(MIN(AI$7,$F1021)&gt;$C1021,MIN(AI$7,$F1021)-$C1021+1,0),MIN(AI$7,$F1021)-AH$7))/365,IF($F1021&gt;AH$7,($D1021-SUM($U1021:AH1021))*$E1021*(IF(AH1021&lt;1,IF(MIN(AI$7,$F1021)&gt;$C1021,MIN(AI$7,$F1021)-$C1021+1,0),MIN(AI$7,$F1021)-AH$7))/365,0))</f>
        <v>0</v>
      </c>
      <c r="AJ1021" s="4">
        <f>IF($F1021=0,($D1021-SUM($U1021:AI1021))*$E1021*(IF(AI1021&lt;1,IF(MIN(AJ$7,$F1021)&gt;$C1021,MIN(AJ$7,$F1021)-$C1021+1,0),MIN(AJ$7,$F1021)-AI$7))/365,IF($F1021&gt;AI$7,($D1021-SUM($U1021:AI1021))*$E1021*(IF(AI1021&lt;1,IF(MIN(AJ$7,$F1021)&gt;$C1021,MIN(AJ$7,$F1021)-$C1021+1,0),MIN(AJ$7,$F1021)-AI$7))/365,0))</f>
        <v>0</v>
      </c>
      <c r="AK1021" s="4">
        <f>IF($F1021=0,($D1021-SUM($U1021:AJ1021))*$E1021*(IF(AJ1021&lt;1,IF(MIN(AK$7,$F1021)&gt;$C1021,MIN(AK$7,$F1021)-$C1021+1,0),MIN(AK$7,$F1021)-AJ$7))/365,IF($F1021&gt;AJ$7,($D1021-SUM($U1021:AJ1021))*$E1021*(IF(AJ1021&lt;1,IF(MIN(AK$7,$F1021)&gt;$C1021,MIN(AK$7,$F1021)-$C1021+1,0),MIN(AK$7,$F1021)-AJ$7))/365,0))</f>
        <v>0</v>
      </c>
      <c r="AL1021" s="4">
        <f>IF($F1021=0,($D1021-SUM($U1021:AK1021))*$E1021*(IF(AK1021&lt;1,IF(MIN(AL$7,$F1021)&gt;$C1021,MIN(AL$7,$F1021)-$C1021+1,0),MIN(AL$7,$F1021)-AK$7))/365,IF($F1021&gt;AK$7,($D1021-SUM($U1021:AK1021))*$E1021*(IF(AK1021&lt;1,IF(MIN(AL$7,$F1021)&gt;$C1021,MIN(AL$7,$F1021)-$C1021+1,0),MIN(AL$7,$F1021)-AK$7))/365,0))</f>
        <v>0</v>
      </c>
      <c r="AM1021" s="4">
        <f>IF($F1021=0,($D1021-SUM($U1021:AL1021))*$E1021*(IF(AL1021&lt;1,IF(MIN(AM$7,$F1021)&gt;$C1021,MIN(AM$7,$F1021)-$C1021+1,0),MIN(AM$7,$F1021)-AL$7))/365,IF($F1021&gt;AL$7,($D1021-SUM($U1021:AL1021))*$E1021*(IF(AL1021&lt;1,IF(MIN(AM$7,$F1021)&gt;$C1021,MIN(AM$7,$F1021)-$C1021+1,0),MIN(AM$7,$F1021)-AL$7))/365,0))</f>
        <v>0</v>
      </c>
      <c r="AN1021" s="4">
        <f>IF($F1021=0,($D1021-SUM($U1021:AM1021))*$E1021*(IF(AM1021&lt;1,IF(MIN(AN$7,$F1021)&gt;$C1021,MIN(AN$7,$F1021)-$C1021+1,0),MIN(AN$7,$F1021)-AM$7))/365,IF($F1021&gt;AM$7,($D1021-SUM($U1021:AM1021))*$E1021*(IF(AM1021&lt;1,IF(MIN(AN$7,$F1021)&gt;$C1021,MIN(AN$7,$F1021)-$C1021+1,0),MIN(AN$7,$F1021)-AM$7))/365,0))</f>
        <v>0</v>
      </c>
      <c r="AO1021" s="4">
        <f>IF($F1021=0,($D1021-SUM($U1021:AN1021))*$E1021*(IF(AN1021&lt;1,IF(MIN(AO$7,$F1021)&gt;$C1021,MIN(AO$7,$F1021)-$C1021+1,0),MIN(AO$7,$F1021)-AN$7))/365,IF($F1021&gt;AN$7,($D1021-SUM($U1021:AN1021))*$E1021*(IF(AN1021&lt;1,IF(MIN(AO$7,$F1021)&gt;$C1021,MIN(AO$7,$F1021)-$C1021+1,0),MIN(AO$7,$F1021)-AN$7))/365,0))</f>
        <v>0</v>
      </c>
      <c r="AP1021" s="4">
        <f>IF($F1021=0,($D1021-SUM($U1021:AO1021))*$E1021*(IF(AO1021&lt;1,IF(MIN(AP$7,$F1021)&gt;$C1021,MIN(AP$7,$F1021)-$C1021+1,0),MIN(AP$7,$F1021)-AO$7))/365,IF($F1021&gt;AO$7,($D1021-SUM($U1021:AO1021))*$E1021*(IF(AO1021&lt;1,IF(MIN(AP$7,$F1021)&gt;$C1021,MIN(AP$7,$F1021)-$C1021+1,0),MIN(AP$7,$F1021)-AO$7))/365,0))</f>
        <v>0</v>
      </c>
      <c r="AQ1021" s="4">
        <f>IF($F1021=0,($D1021-SUM($U1021:AP1021))*$E1021*(IF(AP1021&lt;1,IF(MIN(AQ$7,$F1021)&gt;$C1021,MIN(AQ$7,$F1021)-$C1021+1,0),MIN(AQ$7,$F1021)-AP$7))/365,IF($F1021&gt;AP$7,($D1021-SUM($U1021:AP1021))*$E1021*(IF(AP1021&lt;1,IF(MIN(AQ$7,$F1021)&gt;$C1021,MIN(AQ$7,$F1021)-$C1021+1,0),MIN(AQ$7,$F1021)-AP$7))/365,0))</f>
        <v>0</v>
      </c>
      <c r="AR1021" s="4">
        <f>IF($F1021=0,($D1021-SUM($U1021:AQ1021))*$E1021*(IF(AQ1021&lt;1,IF(MIN(AR$7,$F1021)&gt;$C1021,MIN(AR$7,$F1021)-$C1021+1,0),MIN(AR$7,$F1021)-AQ$7))/365,IF($F1021&gt;AQ$7,($D1021-SUM($U1021:AQ1021))*$E1021*(IF(AQ1021&lt;1,IF(MIN(AR$7,$F1021)&gt;$C1021,MIN(AR$7,$F1021)-$C1021+1,0),MIN(AR$7,$F1021)-AQ$7))/365,0))</f>
        <v>0</v>
      </c>
      <c r="AS1021" s="4">
        <f>IF($F1021=0,($D1021-SUM($U1021:AR1021))*$E1021*(IF(AR1021&lt;1,IF(MIN(AS$7,$F1021)&gt;$C1021,MIN(AS$7,$F1021)-$C1021+1,0),MIN(AS$7,$F1021)-AR$7))/365,IF($F1021&gt;AR$7,($D1021-SUM($U1021:AR1021))*$E1021*(IF(AR1021&lt;1,IF(MIN(AS$7,$F1021)&gt;$C1021,MIN(AS$7,$F1021)-$C1021+1,0),MIN(AS$7,$F1021)-AR$7))/365,0))</f>
        <v>0</v>
      </c>
    </row>
    <row r="1022" spans="1:45">
      <c r="A1022" s="15"/>
      <c r="B1022" s="17"/>
      <c r="C1022" s="16"/>
      <c r="D1022" s="15"/>
      <c r="E1022" s="11"/>
      <c r="F1022" s="16"/>
      <c r="G1022" s="15"/>
      <c r="H1022" s="14"/>
      <c r="I1022" s="5"/>
      <c r="J1022" s="13">
        <f>SUM(U1022:AS1022)</f>
        <v>0</v>
      </c>
      <c r="K1022" s="13">
        <f>IF(F1022=0,D1022-J1022,IF(F1022&lt;41730,0,D1022-J1022))</f>
        <v>0</v>
      </c>
      <c r="L1022" s="12">
        <f>IF(K1022=0,0,IF(G1022-((L$7-C1022)/365)&lt;0,0,G1022-((L$7-C1022)/365)))</f>
        <v>0</v>
      </c>
      <c r="M1022" s="4">
        <f>IF(K1022=0,0,D1022*H1022)</f>
        <v>0</v>
      </c>
      <c r="N1022" s="11">
        <f>IFERROR((1-(M1022/K1022)^(1/L1022)),0)</f>
        <v>0</v>
      </c>
      <c r="O1022" s="10">
        <f>IF(F1022&gt;41730,IF(F1022&gt;41730,(F1022-41730)/365,IF(K1022=0,0,IF(G1022-((L$7-C1022)/365)&lt;0,0,G1022-((L$7-C1022)/365)))),1)</f>
        <v>1</v>
      </c>
      <c r="P1022" s="9">
        <f>IF(K1022&lt;M1022,0,IF(L1022=0,K1022-M1022,K1022*N1022*O1022))</f>
        <v>0</v>
      </c>
      <c r="Q1022" s="19">
        <f>IF(F1022&gt;41730,D1022,0)</f>
        <v>0</v>
      </c>
      <c r="R1022" s="18">
        <f>IF(F1022&gt;41730,J1022+P1022,0)</f>
        <v>0</v>
      </c>
      <c r="S1022" s="9">
        <f>IF(F1022&gt;0,0,K1022-P1022)</f>
        <v>0</v>
      </c>
      <c r="T1022" s="5"/>
      <c r="U1022" s="4">
        <f>D1022*E1022*(IF(U$7&gt;$C1022,U$7-$C1022+1,0))/365</f>
        <v>0</v>
      </c>
      <c r="V1022" s="4">
        <f>($D1022-U1022)*$E1022*(IF(U1022&lt;1,IF(V$7&gt;$C1022,V$7-$C1022+1,0),V$7-U$7))/365</f>
        <v>0</v>
      </c>
      <c r="W1022" s="4">
        <f>IF($F1022=0,($D1022-SUM($U1022:V1022))*$E1022*(IF(V1022&lt;1,IF(MIN(W$7,$F1022)&gt;$C1022,MIN(W$7,$F1022)-$C1022+1,0),MIN(W$7,$F1022)-V$7))/365,IF($F1022&gt;V$7,($D1022-SUM($U1022:V1022))*$E1022*(IF(V1022&lt;1,IF(MIN(W$7,$F1022)&gt;$C1022,MIN(W$7,$F1022)-$C1022+1,0),MIN(W$7,$F1022)-V$7))/365,0))</f>
        <v>0</v>
      </c>
      <c r="X1022" s="4">
        <f>IF($F1022=0,($D1022-SUM($U1022:W1022))*$E1022*(IF(W1022&lt;1,IF(MIN(X$7,$F1022)&gt;$C1022,MIN(X$7,$F1022)-$C1022+1,0),MIN(X$7,$F1022)-W$7))/365,IF($F1022&gt;W$7,($D1022-SUM($U1022:W1022))*$E1022*(IF(W1022&lt;1,IF(MIN(X$7,$F1022)&gt;$C1022,MIN(X$7,$F1022)-$C1022+1,0),MIN(X$7,$F1022)-W$7))/365,0))</f>
        <v>0</v>
      </c>
      <c r="Y1022" s="4">
        <f>IF($F1022=0,($D1022-SUM($U1022:X1022))*$E1022*(IF(X1022&lt;1,IF(MIN(Y$7,$F1022)&gt;$C1022,MIN(Y$7,$F1022)-$C1022+1,0),MIN(Y$7,$F1022)-X$7))/365,IF($F1022&gt;X$7,($D1022-SUM($U1022:X1022))*$E1022*(IF(X1022&lt;1,IF(MIN(Y$7,$F1022)&gt;$C1022,MIN(Y$7,$F1022)-$C1022+1,0),MIN(Y$7,$F1022)-X$7))/365,0))</f>
        <v>0</v>
      </c>
      <c r="Z1022" s="4">
        <f>IF($F1022=0,($D1022-SUM($U1022:Y1022))*$E1022*(IF(Y1022&lt;1,IF(MIN(Z$7,$F1022)&gt;$C1022,MIN(Z$7,$F1022)-$C1022+1,0),MIN(Z$7,$F1022)-Y$7))/365,IF($F1022&gt;Y$7,($D1022-SUM($U1022:Y1022))*$E1022*(IF(Y1022&lt;1,IF(MIN(Z$7,$F1022)&gt;$C1022,MIN(Z$7,$F1022)-$C1022+1,0),MIN(Z$7,$F1022)-Y$7))/365,0))</f>
        <v>0</v>
      </c>
      <c r="AA1022" s="4">
        <f>IF($F1022=0,($D1022-SUM($U1022:Z1022))*$E1022*(IF(Z1022&lt;1,IF(MIN(AA$7,$F1022)&gt;$C1022,MIN(AA$7,$F1022)-$C1022+1,0),MIN(AA$7,$F1022)-Z$7))/365,IF($F1022&gt;Z$7,($D1022-SUM($U1022:Z1022))*$E1022*(IF(Z1022&lt;1,IF(MIN(AA$7,$F1022)&gt;$C1022,MIN(AA$7,$F1022)-$C1022+1,0),MIN(AA$7,$F1022)-Z$7))/365,0))</f>
        <v>0</v>
      </c>
      <c r="AB1022" s="4">
        <f>IF($F1022=0,($D1022-SUM($U1022:AA1022))*$E1022*(IF(AA1022&lt;1,IF(MIN(AB$7,$F1022)&gt;$C1022,MIN(AB$7,$F1022)-$C1022+1,0),MIN(AB$7,$F1022)-AA$7))/365,IF($F1022&gt;AA$7,($D1022-SUM($U1022:AA1022))*$E1022*(IF(AA1022&lt;1,IF(MIN(AB$7,$F1022)&gt;$C1022,MIN(AB$7,$F1022)-$C1022+1,0),MIN(AB$7,$F1022)-AA$7))/365,0))</f>
        <v>0</v>
      </c>
      <c r="AC1022" s="4">
        <f>IF($F1022=0,($D1022-SUM($U1022:AB1022))*$E1022*(IF(AB1022&lt;1,IF(MIN(AC$7,$F1022)&gt;$C1022,MIN(AC$7,$F1022)-$C1022+1,0),MIN(AC$7,$F1022)-AB$7))/365,IF($F1022&gt;AB$7,($D1022-SUM($U1022:AB1022))*$E1022*(IF(AB1022&lt;1,IF(MIN(AC$7,$F1022)&gt;$C1022,MIN(AC$7,$F1022)-$C1022+1,0),MIN(AC$7,$F1022)-AB$7))/365,0))</f>
        <v>0</v>
      </c>
      <c r="AD1022" s="4">
        <f>IF($F1022=0,($D1022-SUM($U1022:AC1022))*$E1022*(IF(AC1022&lt;1,IF(MIN(AD$7,$F1022)&gt;$C1022,MIN(AD$7,$F1022)-$C1022+1,0),MIN(AD$7,$F1022)-AC$7))/365,IF($F1022&gt;AC$7,($D1022-SUM($U1022:AC1022))*$E1022*(IF(AC1022&lt;1,IF(MIN(AD$7,$F1022)&gt;$C1022,MIN(AD$7,$F1022)-$C1022+1,0),MIN(AD$7,$F1022)-AC$7))/365,0))</f>
        <v>0</v>
      </c>
      <c r="AE1022" s="4">
        <f>IF($F1022=0,($D1022-SUM($U1022:AD1022))*$E1022*(IF(AD1022&lt;1,IF(MIN(AE$7,$F1022)&gt;$C1022,MIN(AE$7,$F1022)-$C1022+1,0),MIN(AE$7,$F1022)-AD$7))/365,IF($F1022&gt;AD$7,($D1022-SUM($U1022:AD1022))*$E1022*(IF(AD1022&lt;1,IF(MIN(AE$7,$F1022)&gt;$C1022,MIN(AE$7,$F1022)-$C1022+1,0),MIN(AE$7,$F1022)-AD$7))/365,0))</f>
        <v>0</v>
      </c>
      <c r="AF1022" s="4">
        <f>IF($F1022=0,($D1022-SUM($U1022:AE1022))*$E1022*(IF(AE1022&lt;1,IF(MIN(AF$7,$F1022)&gt;$C1022,MIN(AF$7,$F1022)-$C1022+1,0),MIN(AF$7,$F1022)-AE$7))/365,IF($F1022&gt;AE$7,($D1022-SUM($U1022:AE1022))*$E1022*(IF(AE1022&lt;1,IF(MIN(AF$7,$F1022)&gt;$C1022,MIN(AF$7,$F1022)-$C1022+1,0),MIN(AF$7,$F1022)-AE$7))/365,0))</f>
        <v>0</v>
      </c>
      <c r="AG1022" s="4">
        <f>IF($F1022=0,($D1022-SUM($U1022:AF1022))*$E1022*(IF(AF1022&lt;1,IF(MIN(AG$7,$F1022)&gt;$C1022,MIN(AG$7,$F1022)-$C1022+1,0),MIN(AG$7,$F1022)-AF$7))/365,IF($F1022&gt;AF$7,($D1022-SUM($U1022:AF1022))*$E1022*(IF(AF1022&lt;1,IF(MIN(AG$7,$F1022)&gt;$C1022,MIN(AG$7,$F1022)-$C1022+1,0),MIN(AG$7,$F1022)-AF$7))/365,0))</f>
        <v>0</v>
      </c>
      <c r="AH1022" s="4">
        <f>IF($F1022=0,($D1022-SUM($U1022:AG1022))*$E1022*(IF(AG1022&lt;1,IF(MIN(AH$7,$F1022)&gt;$C1022,MIN(AH$7,$F1022)-$C1022+1,0),MIN(AH$7,$F1022)-AG$7))/365,IF($F1022&gt;AG$7,($D1022-SUM($U1022:AG1022))*$E1022*(IF(AG1022&lt;1,IF(MIN(AH$7,$F1022)&gt;$C1022,MIN(AH$7,$F1022)-$C1022+1,0),MIN(AH$7,$F1022)-AG$7))/365,0))</f>
        <v>0</v>
      </c>
      <c r="AI1022" s="4">
        <f>IF($F1022=0,($D1022-SUM($U1022:AH1022))*$E1022*(IF(AH1022&lt;1,IF(MIN(AI$7,$F1022)&gt;$C1022,MIN(AI$7,$F1022)-$C1022+1,0),MIN(AI$7,$F1022)-AH$7))/365,IF($F1022&gt;AH$7,($D1022-SUM($U1022:AH1022))*$E1022*(IF(AH1022&lt;1,IF(MIN(AI$7,$F1022)&gt;$C1022,MIN(AI$7,$F1022)-$C1022+1,0),MIN(AI$7,$F1022)-AH$7))/365,0))</f>
        <v>0</v>
      </c>
      <c r="AJ1022" s="4">
        <f>IF($F1022=0,($D1022-SUM($U1022:AI1022))*$E1022*(IF(AI1022&lt;1,IF(MIN(AJ$7,$F1022)&gt;$C1022,MIN(AJ$7,$F1022)-$C1022+1,0),MIN(AJ$7,$F1022)-AI$7))/365,IF($F1022&gt;AI$7,($D1022-SUM($U1022:AI1022))*$E1022*(IF(AI1022&lt;1,IF(MIN(AJ$7,$F1022)&gt;$C1022,MIN(AJ$7,$F1022)-$C1022+1,0),MIN(AJ$7,$F1022)-AI$7))/365,0))</f>
        <v>0</v>
      </c>
      <c r="AK1022" s="4">
        <f>IF($F1022=0,($D1022-SUM($U1022:AJ1022))*$E1022*(IF(AJ1022&lt;1,IF(MIN(AK$7,$F1022)&gt;$C1022,MIN(AK$7,$F1022)-$C1022+1,0),MIN(AK$7,$F1022)-AJ$7))/365,IF($F1022&gt;AJ$7,($D1022-SUM($U1022:AJ1022))*$E1022*(IF(AJ1022&lt;1,IF(MIN(AK$7,$F1022)&gt;$C1022,MIN(AK$7,$F1022)-$C1022+1,0),MIN(AK$7,$F1022)-AJ$7))/365,0))</f>
        <v>0</v>
      </c>
      <c r="AL1022" s="4">
        <f>IF($F1022=0,($D1022-SUM($U1022:AK1022))*$E1022*(IF(AK1022&lt;1,IF(MIN(AL$7,$F1022)&gt;$C1022,MIN(AL$7,$F1022)-$C1022+1,0),MIN(AL$7,$F1022)-AK$7))/365,IF($F1022&gt;AK$7,($D1022-SUM($U1022:AK1022))*$E1022*(IF(AK1022&lt;1,IF(MIN(AL$7,$F1022)&gt;$C1022,MIN(AL$7,$F1022)-$C1022+1,0),MIN(AL$7,$F1022)-AK$7))/365,0))</f>
        <v>0</v>
      </c>
      <c r="AM1022" s="4">
        <f>IF($F1022=0,($D1022-SUM($U1022:AL1022))*$E1022*(IF(AL1022&lt;1,IF(MIN(AM$7,$F1022)&gt;$C1022,MIN(AM$7,$F1022)-$C1022+1,0),MIN(AM$7,$F1022)-AL$7))/365,IF($F1022&gt;AL$7,($D1022-SUM($U1022:AL1022))*$E1022*(IF(AL1022&lt;1,IF(MIN(AM$7,$F1022)&gt;$C1022,MIN(AM$7,$F1022)-$C1022+1,0),MIN(AM$7,$F1022)-AL$7))/365,0))</f>
        <v>0</v>
      </c>
      <c r="AN1022" s="4">
        <f>IF($F1022=0,($D1022-SUM($U1022:AM1022))*$E1022*(IF(AM1022&lt;1,IF(MIN(AN$7,$F1022)&gt;$C1022,MIN(AN$7,$F1022)-$C1022+1,0),MIN(AN$7,$F1022)-AM$7))/365,IF($F1022&gt;AM$7,($D1022-SUM($U1022:AM1022))*$E1022*(IF(AM1022&lt;1,IF(MIN(AN$7,$F1022)&gt;$C1022,MIN(AN$7,$F1022)-$C1022+1,0),MIN(AN$7,$F1022)-AM$7))/365,0))</f>
        <v>0</v>
      </c>
      <c r="AO1022" s="4">
        <f>IF($F1022=0,($D1022-SUM($U1022:AN1022))*$E1022*(IF(AN1022&lt;1,IF(MIN(AO$7,$F1022)&gt;$C1022,MIN(AO$7,$F1022)-$C1022+1,0),MIN(AO$7,$F1022)-AN$7))/365,IF($F1022&gt;AN$7,($D1022-SUM($U1022:AN1022))*$E1022*(IF(AN1022&lt;1,IF(MIN(AO$7,$F1022)&gt;$C1022,MIN(AO$7,$F1022)-$C1022+1,0),MIN(AO$7,$F1022)-AN$7))/365,0))</f>
        <v>0</v>
      </c>
      <c r="AP1022" s="4">
        <f>IF($F1022=0,($D1022-SUM($U1022:AO1022))*$E1022*(IF(AO1022&lt;1,IF(MIN(AP$7,$F1022)&gt;$C1022,MIN(AP$7,$F1022)-$C1022+1,0),MIN(AP$7,$F1022)-AO$7))/365,IF($F1022&gt;AO$7,($D1022-SUM($U1022:AO1022))*$E1022*(IF(AO1022&lt;1,IF(MIN(AP$7,$F1022)&gt;$C1022,MIN(AP$7,$F1022)-$C1022+1,0),MIN(AP$7,$F1022)-AO$7))/365,0))</f>
        <v>0</v>
      </c>
      <c r="AQ1022" s="4">
        <f>IF($F1022=0,($D1022-SUM($U1022:AP1022))*$E1022*(IF(AP1022&lt;1,IF(MIN(AQ$7,$F1022)&gt;$C1022,MIN(AQ$7,$F1022)-$C1022+1,0),MIN(AQ$7,$F1022)-AP$7))/365,IF($F1022&gt;AP$7,($D1022-SUM($U1022:AP1022))*$E1022*(IF(AP1022&lt;1,IF(MIN(AQ$7,$F1022)&gt;$C1022,MIN(AQ$7,$F1022)-$C1022+1,0),MIN(AQ$7,$F1022)-AP$7))/365,0))</f>
        <v>0</v>
      </c>
      <c r="AR1022" s="4">
        <f>IF($F1022=0,($D1022-SUM($U1022:AQ1022))*$E1022*(IF(AQ1022&lt;1,IF(MIN(AR$7,$F1022)&gt;$C1022,MIN(AR$7,$F1022)-$C1022+1,0),MIN(AR$7,$F1022)-AQ$7))/365,IF($F1022&gt;AQ$7,($D1022-SUM($U1022:AQ1022))*$E1022*(IF(AQ1022&lt;1,IF(MIN(AR$7,$F1022)&gt;$C1022,MIN(AR$7,$F1022)-$C1022+1,0),MIN(AR$7,$F1022)-AQ$7))/365,0))</f>
        <v>0</v>
      </c>
      <c r="AS1022" s="4">
        <f>IF($F1022=0,($D1022-SUM($U1022:AR1022))*$E1022*(IF(AR1022&lt;1,IF(MIN(AS$7,$F1022)&gt;$C1022,MIN(AS$7,$F1022)-$C1022+1,0),MIN(AS$7,$F1022)-AR$7))/365,IF($F1022&gt;AR$7,($D1022-SUM($U1022:AR1022))*$E1022*(IF(AR1022&lt;1,IF(MIN(AS$7,$F1022)&gt;$C1022,MIN(AS$7,$F1022)-$C1022+1,0),MIN(AS$7,$F1022)-AR$7))/365,0))</f>
        <v>0</v>
      </c>
    </row>
    <row r="1023" spans="1:45">
      <c r="A1023" s="15"/>
      <c r="B1023" s="17"/>
      <c r="C1023" s="16"/>
      <c r="D1023" s="15"/>
      <c r="E1023" s="11"/>
      <c r="F1023" s="16"/>
      <c r="G1023" s="15"/>
      <c r="H1023" s="14"/>
      <c r="I1023" s="5"/>
      <c r="J1023" s="13">
        <f>SUM(U1023:AS1023)</f>
        <v>0</v>
      </c>
      <c r="K1023" s="13">
        <f>IF(F1023=0,D1023-J1023,IF(F1023&lt;41730,0,D1023-J1023))</f>
        <v>0</v>
      </c>
      <c r="L1023" s="12">
        <f>IF(K1023=0,0,IF(G1023-((L$7-C1023)/365)&lt;0,0,G1023-((L$7-C1023)/365)))</f>
        <v>0</v>
      </c>
      <c r="M1023" s="4">
        <f>IF(K1023=0,0,D1023*H1023)</f>
        <v>0</v>
      </c>
      <c r="N1023" s="11">
        <f>IFERROR((1-(M1023/K1023)^(1/L1023)),0)</f>
        <v>0</v>
      </c>
      <c r="O1023" s="10">
        <f>IF(F1023&gt;41730,IF(F1023&gt;41730,(F1023-41730)/365,IF(K1023=0,0,IF(G1023-((L$7-C1023)/365)&lt;0,0,G1023-((L$7-C1023)/365)))),1)</f>
        <v>1</v>
      </c>
      <c r="P1023" s="9">
        <f>IF(K1023&lt;M1023,0,IF(L1023=0,K1023-M1023,K1023*N1023*O1023))</f>
        <v>0</v>
      </c>
      <c r="Q1023" s="19">
        <f>IF(F1023&gt;41730,D1023,0)</f>
        <v>0</v>
      </c>
      <c r="R1023" s="18">
        <f>IF(F1023&gt;41730,J1023+P1023,0)</f>
        <v>0</v>
      </c>
      <c r="S1023" s="9">
        <f>IF(F1023&gt;0,0,K1023-P1023)</f>
        <v>0</v>
      </c>
      <c r="T1023" s="5"/>
      <c r="U1023" s="4">
        <f>D1023*E1023*(IF(U$7&gt;$C1023,U$7-$C1023+1,0))/365</f>
        <v>0</v>
      </c>
      <c r="V1023" s="4">
        <f>($D1023-U1023)*$E1023*(IF(U1023&lt;1,IF(V$7&gt;$C1023,V$7-$C1023+1,0),V$7-U$7))/365</f>
        <v>0</v>
      </c>
      <c r="W1023" s="4">
        <f>IF($F1023=0,($D1023-SUM($U1023:V1023))*$E1023*(IF(V1023&lt;1,IF(MIN(W$7,$F1023)&gt;$C1023,MIN(W$7,$F1023)-$C1023+1,0),MIN(W$7,$F1023)-V$7))/365,IF($F1023&gt;V$7,($D1023-SUM($U1023:V1023))*$E1023*(IF(V1023&lt;1,IF(MIN(W$7,$F1023)&gt;$C1023,MIN(W$7,$F1023)-$C1023+1,0),MIN(W$7,$F1023)-V$7))/365,0))</f>
        <v>0</v>
      </c>
      <c r="X1023" s="4">
        <f>IF($F1023=0,($D1023-SUM($U1023:W1023))*$E1023*(IF(W1023&lt;1,IF(MIN(X$7,$F1023)&gt;$C1023,MIN(X$7,$F1023)-$C1023+1,0),MIN(X$7,$F1023)-W$7))/365,IF($F1023&gt;W$7,($D1023-SUM($U1023:W1023))*$E1023*(IF(W1023&lt;1,IF(MIN(X$7,$F1023)&gt;$C1023,MIN(X$7,$F1023)-$C1023+1,0),MIN(X$7,$F1023)-W$7))/365,0))</f>
        <v>0</v>
      </c>
      <c r="Y1023" s="4">
        <f>IF($F1023=0,($D1023-SUM($U1023:X1023))*$E1023*(IF(X1023&lt;1,IF(MIN(Y$7,$F1023)&gt;$C1023,MIN(Y$7,$F1023)-$C1023+1,0),MIN(Y$7,$F1023)-X$7))/365,IF($F1023&gt;X$7,($D1023-SUM($U1023:X1023))*$E1023*(IF(X1023&lt;1,IF(MIN(Y$7,$F1023)&gt;$C1023,MIN(Y$7,$F1023)-$C1023+1,0),MIN(Y$7,$F1023)-X$7))/365,0))</f>
        <v>0</v>
      </c>
      <c r="Z1023" s="4">
        <f>IF($F1023=0,($D1023-SUM($U1023:Y1023))*$E1023*(IF(Y1023&lt;1,IF(MIN(Z$7,$F1023)&gt;$C1023,MIN(Z$7,$F1023)-$C1023+1,0),MIN(Z$7,$F1023)-Y$7))/365,IF($F1023&gt;Y$7,($D1023-SUM($U1023:Y1023))*$E1023*(IF(Y1023&lt;1,IF(MIN(Z$7,$F1023)&gt;$C1023,MIN(Z$7,$F1023)-$C1023+1,0),MIN(Z$7,$F1023)-Y$7))/365,0))</f>
        <v>0</v>
      </c>
      <c r="AA1023" s="4">
        <f>IF($F1023=0,($D1023-SUM($U1023:Z1023))*$E1023*(IF(Z1023&lt;1,IF(MIN(AA$7,$F1023)&gt;$C1023,MIN(AA$7,$F1023)-$C1023+1,0),MIN(AA$7,$F1023)-Z$7))/365,IF($F1023&gt;Z$7,($D1023-SUM($U1023:Z1023))*$E1023*(IF(Z1023&lt;1,IF(MIN(AA$7,$F1023)&gt;$C1023,MIN(AA$7,$F1023)-$C1023+1,0),MIN(AA$7,$F1023)-Z$7))/365,0))</f>
        <v>0</v>
      </c>
      <c r="AB1023" s="4">
        <f>IF($F1023=0,($D1023-SUM($U1023:AA1023))*$E1023*(IF(AA1023&lt;1,IF(MIN(AB$7,$F1023)&gt;$C1023,MIN(AB$7,$F1023)-$C1023+1,0),MIN(AB$7,$F1023)-AA$7))/365,IF($F1023&gt;AA$7,($D1023-SUM($U1023:AA1023))*$E1023*(IF(AA1023&lt;1,IF(MIN(AB$7,$F1023)&gt;$C1023,MIN(AB$7,$F1023)-$C1023+1,0),MIN(AB$7,$F1023)-AA$7))/365,0))</f>
        <v>0</v>
      </c>
      <c r="AC1023" s="4">
        <f>IF($F1023=0,($D1023-SUM($U1023:AB1023))*$E1023*(IF(AB1023&lt;1,IF(MIN(AC$7,$F1023)&gt;$C1023,MIN(AC$7,$F1023)-$C1023+1,0),MIN(AC$7,$F1023)-AB$7))/365,IF($F1023&gt;AB$7,($D1023-SUM($U1023:AB1023))*$E1023*(IF(AB1023&lt;1,IF(MIN(AC$7,$F1023)&gt;$C1023,MIN(AC$7,$F1023)-$C1023+1,0),MIN(AC$7,$F1023)-AB$7))/365,0))</f>
        <v>0</v>
      </c>
      <c r="AD1023" s="4">
        <f>IF($F1023=0,($D1023-SUM($U1023:AC1023))*$E1023*(IF(AC1023&lt;1,IF(MIN(AD$7,$F1023)&gt;$C1023,MIN(AD$7,$F1023)-$C1023+1,0),MIN(AD$7,$F1023)-AC$7))/365,IF($F1023&gt;AC$7,($D1023-SUM($U1023:AC1023))*$E1023*(IF(AC1023&lt;1,IF(MIN(AD$7,$F1023)&gt;$C1023,MIN(AD$7,$F1023)-$C1023+1,0),MIN(AD$7,$F1023)-AC$7))/365,0))</f>
        <v>0</v>
      </c>
      <c r="AE1023" s="4">
        <f>IF($F1023=0,($D1023-SUM($U1023:AD1023))*$E1023*(IF(AD1023&lt;1,IF(MIN(AE$7,$F1023)&gt;$C1023,MIN(AE$7,$F1023)-$C1023+1,0),MIN(AE$7,$F1023)-AD$7))/365,IF($F1023&gt;AD$7,($D1023-SUM($U1023:AD1023))*$E1023*(IF(AD1023&lt;1,IF(MIN(AE$7,$F1023)&gt;$C1023,MIN(AE$7,$F1023)-$C1023+1,0),MIN(AE$7,$F1023)-AD$7))/365,0))</f>
        <v>0</v>
      </c>
      <c r="AF1023" s="4">
        <f>IF($F1023=0,($D1023-SUM($U1023:AE1023))*$E1023*(IF(AE1023&lt;1,IF(MIN(AF$7,$F1023)&gt;$C1023,MIN(AF$7,$F1023)-$C1023+1,0),MIN(AF$7,$F1023)-AE$7))/365,IF($F1023&gt;AE$7,($D1023-SUM($U1023:AE1023))*$E1023*(IF(AE1023&lt;1,IF(MIN(AF$7,$F1023)&gt;$C1023,MIN(AF$7,$F1023)-$C1023+1,0),MIN(AF$7,$F1023)-AE$7))/365,0))</f>
        <v>0</v>
      </c>
      <c r="AG1023" s="4">
        <f>IF($F1023=0,($D1023-SUM($U1023:AF1023))*$E1023*(IF(AF1023&lt;1,IF(MIN(AG$7,$F1023)&gt;$C1023,MIN(AG$7,$F1023)-$C1023+1,0),MIN(AG$7,$F1023)-AF$7))/365,IF($F1023&gt;AF$7,($D1023-SUM($U1023:AF1023))*$E1023*(IF(AF1023&lt;1,IF(MIN(AG$7,$F1023)&gt;$C1023,MIN(AG$7,$F1023)-$C1023+1,0),MIN(AG$7,$F1023)-AF$7))/365,0))</f>
        <v>0</v>
      </c>
      <c r="AH1023" s="4">
        <f>IF($F1023=0,($D1023-SUM($U1023:AG1023))*$E1023*(IF(AG1023&lt;1,IF(MIN(AH$7,$F1023)&gt;$C1023,MIN(AH$7,$F1023)-$C1023+1,0),MIN(AH$7,$F1023)-AG$7))/365,IF($F1023&gt;AG$7,($D1023-SUM($U1023:AG1023))*$E1023*(IF(AG1023&lt;1,IF(MIN(AH$7,$F1023)&gt;$C1023,MIN(AH$7,$F1023)-$C1023+1,0),MIN(AH$7,$F1023)-AG$7))/365,0))</f>
        <v>0</v>
      </c>
      <c r="AI1023" s="4">
        <f>IF($F1023=0,($D1023-SUM($U1023:AH1023))*$E1023*(IF(AH1023&lt;1,IF(MIN(AI$7,$F1023)&gt;$C1023,MIN(AI$7,$F1023)-$C1023+1,0),MIN(AI$7,$F1023)-AH$7))/365,IF($F1023&gt;AH$7,($D1023-SUM($U1023:AH1023))*$E1023*(IF(AH1023&lt;1,IF(MIN(AI$7,$F1023)&gt;$C1023,MIN(AI$7,$F1023)-$C1023+1,0),MIN(AI$7,$F1023)-AH$7))/365,0))</f>
        <v>0</v>
      </c>
      <c r="AJ1023" s="4">
        <f>IF($F1023=0,($D1023-SUM($U1023:AI1023))*$E1023*(IF(AI1023&lt;1,IF(MIN(AJ$7,$F1023)&gt;$C1023,MIN(AJ$7,$F1023)-$C1023+1,0),MIN(AJ$7,$F1023)-AI$7))/365,IF($F1023&gt;AI$7,($D1023-SUM($U1023:AI1023))*$E1023*(IF(AI1023&lt;1,IF(MIN(AJ$7,$F1023)&gt;$C1023,MIN(AJ$7,$F1023)-$C1023+1,0),MIN(AJ$7,$F1023)-AI$7))/365,0))</f>
        <v>0</v>
      </c>
      <c r="AK1023" s="4">
        <f>IF($F1023=0,($D1023-SUM($U1023:AJ1023))*$E1023*(IF(AJ1023&lt;1,IF(MIN(AK$7,$F1023)&gt;$C1023,MIN(AK$7,$F1023)-$C1023+1,0),MIN(AK$7,$F1023)-AJ$7))/365,IF($F1023&gt;AJ$7,($D1023-SUM($U1023:AJ1023))*$E1023*(IF(AJ1023&lt;1,IF(MIN(AK$7,$F1023)&gt;$C1023,MIN(AK$7,$F1023)-$C1023+1,0),MIN(AK$7,$F1023)-AJ$7))/365,0))</f>
        <v>0</v>
      </c>
      <c r="AL1023" s="4">
        <f>IF($F1023=0,($D1023-SUM($U1023:AK1023))*$E1023*(IF(AK1023&lt;1,IF(MIN(AL$7,$F1023)&gt;$C1023,MIN(AL$7,$F1023)-$C1023+1,0),MIN(AL$7,$F1023)-AK$7))/365,IF($F1023&gt;AK$7,($D1023-SUM($U1023:AK1023))*$E1023*(IF(AK1023&lt;1,IF(MIN(AL$7,$F1023)&gt;$C1023,MIN(AL$7,$F1023)-$C1023+1,0),MIN(AL$7,$F1023)-AK$7))/365,0))</f>
        <v>0</v>
      </c>
      <c r="AM1023" s="4">
        <f>IF($F1023=0,($D1023-SUM($U1023:AL1023))*$E1023*(IF(AL1023&lt;1,IF(MIN(AM$7,$F1023)&gt;$C1023,MIN(AM$7,$F1023)-$C1023+1,0),MIN(AM$7,$F1023)-AL$7))/365,IF($F1023&gt;AL$7,($D1023-SUM($U1023:AL1023))*$E1023*(IF(AL1023&lt;1,IF(MIN(AM$7,$F1023)&gt;$C1023,MIN(AM$7,$F1023)-$C1023+1,0),MIN(AM$7,$F1023)-AL$7))/365,0))</f>
        <v>0</v>
      </c>
      <c r="AN1023" s="4">
        <f>IF($F1023=0,($D1023-SUM($U1023:AM1023))*$E1023*(IF(AM1023&lt;1,IF(MIN(AN$7,$F1023)&gt;$C1023,MIN(AN$7,$F1023)-$C1023+1,0),MIN(AN$7,$F1023)-AM$7))/365,IF($F1023&gt;AM$7,($D1023-SUM($U1023:AM1023))*$E1023*(IF(AM1023&lt;1,IF(MIN(AN$7,$F1023)&gt;$C1023,MIN(AN$7,$F1023)-$C1023+1,0),MIN(AN$7,$F1023)-AM$7))/365,0))</f>
        <v>0</v>
      </c>
      <c r="AO1023" s="4">
        <f>IF($F1023=0,($D1023-SUM($U1023:AN1023))*$E1023*(IF(AN1023&lt;1,IF(MIN(AO$7,$F1023)&gt;$C1023,MIN(AO$7,$F1023)-$C1023+1,0),MIN(AO$7,$F1023)-AN$7))/365,IF($F1023&gt;AN$7,($D1023-SUM($U1023:AN1023))*$E1023*(IF(AN1023&lt;1,IF(MIN(AO$7,$F1023)&gt;$C1023,MIN(AO$7,$F1023)-$C1023+1,0),MIN(AO$7,$F1023)-AN$7))/365,0))</f>
        <v>0</v>
      </c>
      <c r="AP1023" s="4">
        <f>IF($F1023=0,($D1023-SUM($U1023:AO1023))*$E1023*(IF(AO1023&lt;1,IF(MIN(AP$7,$F1023)&gt;$C1023,MIN(AP$7,$F1023)-$C1023+1,0),MIN(AP$7,$F1023)-AO$7))/365,IF($F1023&gt;AO$7,($D1023-SUM($U1023:AO1023))*$E1023*(IF(AO1023&lt;1,IF(MIN(AP$7,$F1023)&gt;$C1023,MIN(AP$7,$F1023)-$C1023+1,0),MIN(AP$7,$F1023)-AO$7))/365,0))</f>
        <v>0</v>
      </c>
      <c r="AQ1023" s="4">
        <f>IF($F1023=0,($D1023-SUM($U1023:AP1023))*$E1023*(IF(AP1023&lt;1,IF(MIN(AQ$7,$F1023)&gt;$C1023,MIN(AQ$7,$F1023)-$C1023+1,0),MIN(AQ$7,$F1023)-AP$7))/365,IF($F1023&gt;AP$7,($D1023-SUM($U1023:AP1023))*$E1023*(IF(AP1023&lt;1,IF(MIN(AQ$7,$F1023)&gt;$C1023,MIN(AQ$7,$F1023)-$C1023+1,0),MIN(AQ$7,$F1023)-AP$7))/365,0))</f>
        <v>0</v>
      </c>
      <c r="AR1023" s="4">
        <f>IF($F1023=0,($D1023-SUM($U1023:AQ1023))*$E1023*(IF(AQ1023&lt;1,IF(MIN(AR$7,$F1023)&gt;$C1023,MIN(AR$7,$F1023)-$C1023+1,0),MIN(AR$7,$F1023)-AQ$7))/365,IF($F1023&gt;AQ$7,($D1023-SUM($U1023:AQ1023))*$E1023*(IF(AQ1023&lt;1,IF(MIN(AR$7,$F1023)&gt;$C1023,MIN(AR$7,$F1023)-$C1023+1,0),MIN(AR$7,$F1023)-AQ$7))/365,0))</f>
        <v>0</v>
      </c>
      <c r="AS1023" s="4">
        <f>IF($F1023=0,($D1023-SUM($U1023:AR1023))*$E1023*(IF(AR1023&lt;1,IF(MIN(AS$7,$F1023)&gt;$C1023,MIN(AS$7,$F1023)-$C1023+1,0),MIN(AS$7,$F1023)-AR$7))/365,IF($F1023&gt;AR$7,($D1023-SUM($U1023:AR1023))*$E1023*(IF(AR1023&lt;1,IF(MIN(AS$7,$F1023)&gt;$C1023,MIN(AS$7,$F1023)-$C1023+1,0),MIN(AS$7,$F1023)-AR$7))/365,0))</f>
        <v>0</v>
      </c>
    </row>
    <row r="1024" spans="1:45">
      <c r="A1024" s="15"/>
      <c r="B1024" s="17"/>
      <c r="C1024" s="16"/>
      <c r="D1024" s="15"/>
      <c r="E1024" s="11"/>
      <c r="F1024" s="16"/>
      <c r="G1024" s="15"/>
      <c r="H1024" s="14"/>
      <c r="I1024" s="5"/>
      <c r="J1024" s="13">
        <f>SUM(U1024:AS1024)</f>
        <v>0</v>
      </c>
      <c r="K1024" s="13">
        <f>IF(F1024=0,D1024-J1024,IF(F1024&lt;41730,0,D1024-J1024))</f>
        <v>0</v>
      </c>
      <c r="L1024" s="12">
        <f>IF(K1024=0,0,IF(G1024-((L$7-C1024)/365)&lt;0,0,G1024-((L$7-C1024)/365)))</f>
        <v>0</v>
      </c>
      <c r="M1024" s="4">
        <f>IF(K1024=0,0,D1024*H1024)</f>
        <v>0</v>
      </c>
      <c r="N1024" s="11">
        <f>IFERROR((1-(M1024/K1024)^(1/L1024)),0)</f>
        <v>0</v>
      </c>
      <c r="O1024" s="10">
        <f>IF(F1024&gt;41730,IF(F1024&gt;41730,(F1024-41730)/365,IF(K1024=0,0,IF(G1024-((L$7-C1024)/365)&lt;0,0,G1024-((L$7-C1024)/365)))),1)</f>
        <v>1</v>
      </c>
      <c r="P1024" s="9">
        <f>IF(K1024&lt;M1024,0,IF(L1024=0,K1024-M1024,K1024*N1024*O1024))</f>
        <v>0</v>
      </c>
      <c r="Q1024" s="19">
        <f>IF(F1024&gt;41730,D1024,0)</f>
        <v>0</v>
      </c>
      <c r="R1024" s="18">
        <f>IF(F1024&gt;41730,J1024+P1024,0)</f>
        <v>0</v>
      </c>
      <c r="S1024" s="9">
        <f>IF(F1024&gt;0,0,K1024-P1024)</f>
        <v>0</v>
      </c>
      <c r="T1024" s="5"/>
      <c r="U1024" s="4">
        <f>D1024*E1024*(IF(U$7&gt;$C1024,U$7-$C1024+1,0))/365</f>
        <v>0</v>
      </c>
      <c r="V1024" s="4">
        <f>($D1024-U1024)*$E1024*(IF(U1024&lt;1,IF(V$7&gt;$C1024,V$7-$C1024+1,0),V$7-U$7))/365</f>
        <v>0</v>
      </c>
      <c r="W1024" s="4">
        <f>IF($F1024=0,($D1024-SUM($U1024:V1024))*$E1024*(IF(V1024&lt;1,IF(MIN(W$7,$F1024)&gt;$C1024,MIN(W$7,$F1024)-$C1024+1,0),MIN(W$7,$F1024)-V$7))/365,IF($F1024&gt;V$7,($D1024-SUM($U1024:V1024))*$E1024*(IF(V1024&lt;1,IF(MIN(W$7,$F1024)&gt;$C1024,MIN(W$7,$F1024)-$C1024+1,0),MIN(W$7,$F1024)-V$7))/365,0))</f>
        <v>0</v>
      </c>
      <c r="X1024" s="4">
        <f>IF($F1024=0,($D1024-SUM($U1024:W1024))*$E1024*(IF(W1024&lt;1,IF(MIN(X$7,$F1024)&gt;$C1024,MIN(X$7,$F1024)-$C1024+1,0),MIN(X$7,$F1024)-W$7))/365,IF($F1024&gt;W$7,($D1024-SUM($U1024:W1024))*$E1024*(IF(W1024&lt;1,IF(MIN(X$7,$F1024)&gt;$C1024,MIN(X$7,$F1024)-$C1024+1,0),MIN(X$7,$F1024)-W$7))/365,0))</f>
        <v>0</v>
      </c>
      <c r="Y1024" s="4">
        <f>IF($F1024=0,($D1024-SUM($U1024:X1024))*$E1024*(IF(X1024&lt;1,IF(MIN(Y$7,$F1024)&gt;$C1024,MIN(Y$7,$F1024)-$C1024+1,0),MIN(Y$7,$F1024)-X$7))/365,IF($F1024&gt;X$7,($D1024-SUM($U1024:X1024))*$E1024*(IF(X1024&lt;1,IF(MIN(Y$7,$F1024)&gt;$C1024,MIN(Y$7,$F1024)-$C1024+1,0),MIN(Y$7,$F1024)-X$7))/365,0))</f>
        <v>0</v>
      </c>
      <c r="Z1024" s="4">
        <f>IF($F1024=0,($D1024-SUM($U1024:Y1024))*$E1024*(IF(Y1024&lt;1,IF(MIN(Z$7,$F1024)&gt;$C1024,MIN(Z$7,$F1024)-$C1024+1,0),MIN(Z$7,$F1024)-Y$7))/365,IF($F1024&gt;Y$7,($D1024-SUM($U1024:Y1024))*$E1024*(IF(Y1024&lt;1,IF(MIN(Z$7,$F1024)&gt;$C1024,MIN(Z$7,$F1024)-$C1024+1,0),MIN(Z$7,$F1024)-Y$7))/365,0))</f>
        <v>0</v>
      </c>
      <c r="AA1024" s="4">
        <f>IF($F1024=0,($D1024-SUM($U1024:Z1024))*$E1024*(IF(Z1024&lt;1,IF(MIN(AA$7,$F1024)&gt;$C1024,MIN(AA$7,$F1024)-$C1024+1,0),MIN(AA$7,$F1024)-Z$7))/365,IF($F1024&gt;Z$7,($D1024-SUM($U1024:Z1024))*$E1024*(IF(Z1024&lt;1,IF(MIN(AA$7,$F1024)&gt;$C1024,MIN(AA$7,$F1024)-$C1024+1,0),MIN(AA$7,$F1024)-Z$7))/365,0))</f>
        <v>0</v>
      </c>
      <c r="AB1024" s="4">
        <f>IF($F1024=0,($D1024-SUM($U1024:AA1024))*$E1024*(IF(AA1024&lt;1,IF(MIN(AB$7,$F1024)&gt;$C1024,MIN(AB$7,$F1024)-$C1024+1,0),MIN(AB$7,$F1024)-AA$7))/365,IF($F1024&gt;AA$7,($D1024-SUM($U1024:AA1024))*$E1024*(IF(AA1024&lt;1,IF(MIN(AB$7,$F1024)&gt;$C1024,MIN(AB$7,$F1024)-$C1024+1,0),MIN(AB$7,$F1024)-AA$7))/365,0))</f>
        <v>0</v>
      </c>
      <c r="AC1024" s="4">
        <f>IF($F1024=0,($D1024-SUM($U1024:AB1024))*$E1024*(IF(AB1024&lt;1,IF(MIN(AC$7,$F1024)&gt;$C1024,MIN(AC$7,$F1024)-$C1024+1,0),MIN(AC$7,$F1024)-AB$7))/365,IF($F1024&gt;AB$7,($D1024-SUM($U1024:AB1024))*$E1024*(IF(AB1024&lt;1,IF(MIN(AC$7,$F1024)&gt;$C1024,MIN(AC$7,$F1024)-$C1024+1,0),MIN(AC$7,$F1024)-AB$7))/365,0))</f>
        <v>0</v>
      </c>
      <c r="AD1024" s="4">
        <f>IF($F1024=0,($D1024-SUM($U1024:AC1024))*$E1024*(IF(AC1024&lt;1,IF(MIN(AD$7,$F1024)&gt;$C1024,MIN(AD$7,$F1024)-$C1024+1,0),MIN(AD$7,$F1024)-AC$7))/365,IF($F1024&gt;AC$7,($D1024-SUM($U1024:AC1024))*$E1024*(IF(AC1024&lt;1,IF(MIN(AD$7,$F1024)&gt;$C1024,MIN(AD$7,$F1024)-$C1024+1,0),MIN(AD$7,$F1024)-AC$7))/365,0))</f>
        <v>0</v>
      </c>
      <c r="AE1024" s="4">
        <f>IF($F1024=0,($D1024-SUM($U1024:AD1024))*$E1024*(IF(AD1024&lt;1,IF(MIN(AE$7,$F1024)&gt;$C1024,MIN(AE$7,$F1024)-$C1024+1,0),MIN(AE$7,$F1024)-AD$7))/365,IF($F1024&gt;AD$7,($D1024-SUM($U1024:AD1024))*$E1024*(IF(AD1024&lt;1,IF(MIN(AE$7,$F1024)&gt;$C1024,MIN(AE$7,$F1024)-$C1024+1,0),MIN(AE$7,$F1024)-AD$7))/365,0))</f>
        <v>0</v>
      </c>
      <c r="AF1024" s="4">
        <f>IF($F1024=0,($D1024-SUM($U1024:AE1024))*$E1024*(IF(AE1024&lt;1,IF(MIN(AF$7,$F1024)&gt;$C1024,MIN(AF$7,$F1024)-$C1024+1,0),MIN(AF$7,$F1024)-AE$7))/365,IF($F1024&gt;AE$7,($D1024-SUM($U1024:AE1024))*$E1024*(IF(AE1024&lt;1,IF(MIN(AF$7,$F1024)&gt;$C1024,MIN(AF$7,$F1024)-$C1024+1,0),MIN(AF$7,$F1024)-AE$7))/365,0))</f>
        <v>0</v>
      </c>
      <c r="AG1024" s="4">
        <f>IF($F1024=0,($D1024-SUM($U1024:AF1024))*$E1024*(IF(AF1024&lt;1,IF(MIN(AG$7,$F1024)&gt;$C1024,MIN(AG$7,$F1024)-$C1024+1,0),MIN(AG$7,$F1024)-AF$7))/365,IF($F1024&gt;AF$7,($D1024-SUM($U1024:AF1024))*$E1024*(IF(AF1024&lt;1,IF(MIN(AG$7,$F1024)&gt;$C1024,MIN(AG$7,$F1024)-$C1024+1,0),MIN(AG$7,$F1024)-AF$7))/365,0))</f>
        <v>0</v>
      </c>
      <c r="AH1024" s="4">
        <f>IF($F1024=0,($D1024-SUM($U1024:AG1024))*$E1024*(IF(AG1024&lt;1,IF(MIN(AH$7,$F1024)&gt;$C1024,MIN(AH$7,$F1024)-$C1024+1,0),MIN(AH$7,$F1024)-AG$7))/365,IF($F1024&gt;AG$7,($D1024-SUM($U1024:AG1024))*$E1024*(IF(AG1024&lt;1,IF(MIN(AH$7,$F1024)&gt;$C1024,MIN(AH$7,$F1024)-$C1024+1,0),MIN(AH$7,$F1024)-AG$7))/365,0))</f>
        <v>0</v>
      </c>
      <c r="AI1024" s="4">
        <f>IF($F1024=0,($D1024-SUM($U1024:AH1024))*$E1024*(IF(AH1024&lt;1,IF(MIN(AI$7,$F1024)&gt;$C1024,MIN(AI$7,$F1024)-$C1024+1,0),MIN(AI$7,$F1024)-AH$7))/365,IF($F1024&gt;AH$7,($D1024-SUM($U1024:AH1024))*$E1024*(IF(AH1024&lt;1,IF(MIN(AI$7,$F1024)&gt;$C1024,MIN(AI$7,$F1024)-$C1024+1,0),MIN(AI$7,$F1024)-AH$7))/365,0))</f>
        <v>0</v>
      </c>
      <c r="AJ1024" s="4">
        <f>IF($F1024=0,($D1024-SUM($U1024:AI1024))*$E1024*(IF(AI1024&lt;1,IF(MIN(AJ$7,$F1024)&gt;$C1024,MIN(AJ$7,$F1024)-$C1024+1,0),MIN(AJ$7,$F1024)-AI$7))/365,IF($F1024&gt;AI$7,($D1024-SUM($U1024:AI1024))*$E1024*(IF(AI1024&lt;1,IF(MIN(AJ$7,$F1024)&gt;$C1024,MIN(AJ$7,$F1024)-$C1024+1,0),MIN(AJ$7,$F1024)-AI$7))/365,0))</f>
        <v>0</v>
      </c>
      <c r="AK1024" s="4">
        <f>IF($F1024=0,($D1024-SUM($U1024:AJ1024))*$E1024*(IF(AJ1024&lt;1,IF(MIN(AK$7,$F1024)&gt;$C1024,MIN(AK$7,$F1024)-$C1024+1,0),MIN(AK$7,$F1024)-AJ$7))/365,IF($F1024&gt;AJ$7,($D1024-SUM($U1024:AJ1024))*$E1024*(IF(AJ1024&lt;1,IF(MIN(AK$7,$F1024)&gt;$C1024,MIN(AK$7,$F1024)-$C1024+1,0),MIN(AK$7,$F1024)-AJ$7))/365,0))</f>
        <v>0</v>
      </c>
      <c r="AL1024" s="4">
        <f>IF($F1024=0,($D1024-SUM($U1024:AK1024))*$E1024*(IF(AK1024&lt;1,IF(MIN(AL$7,$F1024)&gt;$C1024,MIN(AL$7,$F1024)-$C1024+1,0),MIN(AL$7,$F1024)-AK$7))/365,IF($F1024&gt;AK$7,($D1024-SUM($U1024:AK1024))*$E1024*(IF(AK1024&lt;1,IF(MIN(AL$7,$F1024)&gt;$C1024,MIN(AL$7,$F1024)-$C1024+1,0),MIN(AL$7,$F1024)-AK$7))/365,0))</f>
        <v>0</v>
      </c>
      <c r="AM1024" s="4">
        <f>IF($F1024=0,($D1024-SUM($U1024:AL1024))*$E1024*(IF(AL1024&lt;1,IF(MIN(AM$7,$F1024)&gt;$C1024,MIN(AM$7,$F1024)-$C1024+1,0),MIN(AM$7,$F1024)-AL$7))/365,IF($F1024&gt;AL$7,($D1024-SUM($U1024:AL1024))*$E1024*(IF(AL1024&lt;1,IF(MIN(AM$7,$F1024)&gt;$C1024,MIN(AM$7,$F1024)-$C1024+1,0),MIN(AM$7,$F1024)-AL$7))/365,0))</f>
        <v>0</v>
      </c>
      <c r="AN1024" s="4">
        <f>IF($F1024=0,($D1024-SUM($U1024:AM1024))*$E1024*(IF(AM1024&lt;1,IF(MIN(AN$7,$F1024)&gt;$C1024,MIN(AN$7,$F1024)-$C1024+1,0),MIN(AN$7,$F1024)-AM$7))/365,IF($F1024&gt;AM$7,($D1024-SUM($U1024:AM1024))*$E1024*(IF(AM1024&lt;1,IF(MIN(AN$7,$F1024)&gt;$C1024,MIN(AN$7,$F1024)-$C1024+1,0),MIN(AN$7,$F1024)-AM$7))/365,0))</f>
        <v>0</v>
      </c>
      <c r="AO1024" s="4">
        <f>IF($F1024=0,($D1024-SUM($U1024:AN1024))*$E1024*(IF(AN1024&lt;1,IF(MIN(AO$7,$F1024)&gt;$C1024,MIN(AO$7,$F1024)-$C1024+1,0),MIN(AO$7,$F1024)-AN$7))/365,IF($F1024&gt;AN$7,($D1024-SUM($U1024:AN1024))*$E1024*(IF(AN1024&lt;1,IF(MIN(AO$7,$F1024)&gt;$C1024,MIN(AO$7,$F1024)-$C1024+1,0),MIN(AO$7,$F1024)-AN$7))/365,0))</f>
        <v>0</v>
      </c>
      <c r="AP1024" s="4">
        <f>IF($F1024=0,($D1024-SUM($U1024:AO1024))*$E1024*(IF(AO1024&lt;1,IF(MIN(AP$7,$F1024)&gt;$C1024,MIN(AP$7,$F1024)-$C1024+1,0),MIN(AP$7,$F1024)-AO$7))/365,IF($F1024&gt;AO$7,($D1024-SUM($U1024:AO1024))*$E1024*(IF(AO1024&lt;1,IF(MIN(AP$7,$F1024)&gt;$C1024,MIN(AP$7,$F1024)-$C1024+1,0),MIN(AP$7,$F1024)-AO$7))/365,0))</f>
        <v>0</v>
      </c>
      <c r="AQ1024" s="4">
        <f>IF($F1024=0,($D1024-SUM($U1024:AP1024))*$E1024*(IF(AP1024&lt;1,IF(MIN(AQ$7,$F1024)&gt;$C1024,MIN(AQ$7,$F1024)-$C1024+1,0),MIN(AQ$7,$F1024)-AP$7))/365,IF($F1024&gt;AP$7,($D1024-SUM($U1024:AP1024))*$E1024*(IF(AP1024&lt;1,IF(MIN(AQ$7,$F1024)&gt;$C1024,MIN(AQ$7,$F1024)-$C1024+1,0),MIN(AQ$7,$F1024)-AP$7))/365,0))</f>
        <v>0</v>
      </c>
      <c r="AR1024" s="4">
        <f>IF($F1024=0,($D1024-SUM($U1024:AQ1024))*$E1024*(IF(AQ1024&lt;1,IF(MIN(AR$7,$F1024)&gt;$C1024,MIN(AR$7,$F1024)-$C1024+1,0),MIN(AR$7,$F1024)-AQ$7))/365,IF($F1024&gt;AQ$7,($D1024-SUM($U1024:AQ1024))*$E1024*(IF(AQ1024&lt;1,IF(MIN(AR$7,$F1024)&gt;$C1024,MIN(AR$7,$F1024)-$C1024+1,0),MIN(AR$7,$F1024)-AQ$7))/365,0))</f>
        <v>0</v>
      </c>
      <c r="AS1024" s="4">
        <f>IF($F1024=0,($D1024-SUM($U1024:AR1024))*$E1024*(IF(AR1024&lt;1,IF(MIN(AS$7,$F1024)&gt;$C1024,MIN(AS$7,$F1024)-$C1024+1,0),MIN(AS$7,$F1024)-AR$7))/365,IF($F1024&gt;AR$7,($D1024-SUM($U1024:AR1024))*$E1024*(IF(AR1024&lt;1,IF(MIN(AS$7,$F1024)&gt;$C1024,MIN(AS$7,$F1024)-$C1024+1,0),MIN(AS$7,$F1024)-AR$7))/365,0))</f>
        <v>0</v>
      </c>
    </row>
    <row r="1025" spans="1:45">
      <c r="A1025" s="15"/>
      <c r="B1025" s="17"/>
      <c r="C1025" s="16"/>
      <c r="D1025" s="15"/>
      <c r="E1025" s="11"/>
      <c r="F1025" s="16"/>
      <c r="G1025" s="15"/>
      <c r="H1025" s="14"/>
      <c r="I1025" s="5"/>
      <c r="J1025" s="13">
        <f>SUM(U1025:AS1025)</f>
        <v>0</v>
      </c>
      <c r="K1025" s="13">
        <f>IF(F1025=0,D1025-J1025,IF(F1025&lt;41730,0,D1025-J1025))</f>
        <v>0</v>
      </c>
      <c r="L1025" s="12">
        <f>IF(K1025=0,0,IF(G1025-((L$7-C1025)/365)&lt;0,0,G1025-((L$7-C1025)/365)))</f>
        <v>0</v>
      </c>
      <c r="M1025" s="4">
        <f>IF(K1025=0,0,D1025*H1025)</f>
        <v>0</v>
      </c>
      <c r="N1025" s="11">
        <f>IFERROR((1-(M1025/K1025)^(1/L1025)),0)</f>
        <v>0</v>
      </c>
      <c r="O1025" s="10">
        <f>IF(F1025&gt;41730,IF(F1025&gt;41730,(F1025-41730)/365,IF(K1025=0,0,IF(G1025-((L$7-C1025)/365)&lt;0,0,G1025-((L$7-C1025)/365)))),1)</f>
        <v>1</v>
      </c>
      <c r="P1025" s="9">
        <f>IF(K1025&lt;M1025,0,IF(L1025=0,K1025-M1025,K1025*N1025*O1025))</f>
        <v>0</v>
      </c>
      <c r="Q1025" s="19">
        <f>IF(F1025&gt;41730,D1025,0)</f>
        <v>0</v>
      </c>
      <c r="R1025" s="18">
        <f>IF(F1025&gt;41730,J1025+P1025,0)</f>
        <v>0</v>
      </c>
      <c r="S1025" s="9">
        <f>IF(F1025&gt;0,0,K1025-P1025)</f>
        <v>0</v>
      </c>
      <c r="T1025" s="5"/>
      <c r="U1025" s="4">
        <f>D1025*E1025*(IF(U$7&gt;$C1025,U$7-$C1025+1,0))/365</f>
        <v>0</v>
      </c>
      <c r="V1025" s="4">
        <f>($D1025-U1025)*$E1025*(IF(U1025&lt;1,IF(V$7&gt;$C1025,V$7-$C1025+1,0),V$7-U$7))/365</f>
        <v>0</v>
      </c>
      <c r="W1025" s="4">
        <f>IF($F1025=0,($D1025-SUM($U1025:V1025))*$E1025*(IF(V1025&lt;1,IF(MIN(W$7,$F1025)&gt;$C1025,MIN(W$7,$F1025)-$C1025+1,0),MIN(W$7,$F1025)-V$7))/365,IF($F1025&gt;V$7,($D1025-SUM($U1025:V1025))*$E1025*(IF(V1025&lt;1,IF(MIN(W$7,$F1025)&gt;$C1025,MIN(W$7,$F1025)-$C1025+1,0),MIN(W$7,$F1025)-V$7))/365,0))</f>
        <v>0</v>
      </c>
      <c r="X1025" s="4">
        <f>IF($F1025=0,($D1025-SUM($U1025:W1025))*$E1025*(IF(W1025&lt;1,IF(MIN(X$7,$F1025)&gt;$C1025,MIN(X$7,$F1025)-$C1025+1,0),MIN(X$7,$F1025)-W$7))/365,IF($F1025&gt;W$7,($D1025-SUM($U1025:W1025))*$E1025*(IF(W1025&lt;1,IF(MIN(X$7,$F1025)&gt;$C1025,MIN(X$7,$F1025)-$C1025+1,0),MIN(X$7,$F1025)-W$7))/365,0))</f>
        <v>0</v>
      </c>
      <c r="Y1025" s="4">
        <f>IF($F1025=0,($D1025-SUM($U1025:X1025))*$E1025*(IF(X1025&lt;1,IF(MIN(Y$7,$F1025)&gt;$C1025,MIN(Y$7,$F1025)-$C1025+1,0),MIN(Y$7,$F1025)-X$7))/365,IF($F1025&gt;X$7,($D1025-SUM($U1025:X1025))*$E1025*(IF(X1025&lt;1,IF(MIN(Y$7,$F1025)&gt;$C1025,MIN(Y$7,$F1025)-$C1025+1,0),MIN(Y$7,$F1025)-X$7))/365,0))</f>
        <v>0</v>
      </c>
      <c r="Z1025" s="4">
        <f>IF($F1025=0,($D1025-SUM($U1025:Y1025))*$E1025*(IF(Y1025&lt;1,IF(MIN(Z$7,$F1025)&gt;$C1025,MIN(Z$7,$F1025)-$C1025+1,0),MIN(Z$7,$F1025)-Y$7))/365,IF($F1025&gt;Y$7,($D1025-SUM($U1025:Y1025))*$E1025*(IF(Y1025&lt;1,IF(MIN(Z$7,$F1025)&gt;$C1025,MIN(Z$7,$F1025)-$C1025+1,0),MIN(Z$7,$F1025)-Y$7))/365,0))</f>
        <v>0</v>
      </c>
      <c r="AA1025" s="4">
        <f>IF($F1025=0,($D1025-SUM($U1025:Z1025))*$E1025*(IF(Z1025&lt;1,IF(MIN(AA$7,$F1025)&gt;$C1025,MIN(AA$7,$F1025)-$C1025+1,0),MIN(AA$7,$F1025)-Z$7))/365,IF($F1025&gt;Z$7,($D1025-SUM($U1025:Z1025))*$E1025*(IF(Z1025&lt;1,IF(MIN(AA$7,$F1025)&gt;$C1025,MIN(AA$7,$F1025)-$C1025+1,0),MIN(AA$7,$F1025)-Z$7))/365,0))</f>
        <v>0</v>
      </c>
      <c r="AB1025" s="4">
        <f>IF($F1025=0,($D1025-SUM($U1025:AA1025))*$E1025*(IF(AA1025&lt;1,IF(MIN(AB$7,$F1025)&gt;$C1025,MIN(AB$7,$F1025)-$C1025+1,0),MIN(AB$7,$F1025)-AA$7))/365,IF($F1025&gt;AA$7,($D1025-SUM($U1025:AA1025))*$E1025*(IF(AA1025&lt;1,IF(MIN(AB$7,$F1025)&gt;$C1025,MIN(AB$7,$F1025)-$C1025+1,0),MIN(AB$7,$F1025)-AA$7))/365,0))</f>
        <v>0</v>
      </c>
      <c r="AC1025" s="4">
        <f>IF($F1025=0,($D1025-SUM($U1025:AB1025))*$E1025*(IF(AB1025&lt;1,IF(MIN(AC$7,$F1025)&gt;$C1025,MIN(AC$7,$F1025)-$C1025+1,0),MIN(AC$7,$F1025)-AB$7))/365,IF($F1025&gt;AB$7,($D1025-SUM($U1025:AB1025))*$E1025*(IF(AB1025&lt;1,IF(MIN(AC$7,$F1025)&gt;$C1025,MIN(AC$7,$F1025)-$C1025+1,0),MIN(AC$7,$F1025)-AB$7))/365,0))</f>
        <v>0</v>
      </c>
      <c r="AD1025" s="4">
        <f>IF($F1025=0,($D1025-SUM($U1025:AC1025))*$E1025*(IF(AC1025&lt;1,IF(MIN(AD$7,$F1025)&gt;$C1025,MIN(AD$7,$F1025)-$C1025+1,0),MIN(AD$7,$F1025)-AC$7))/365,IF($F1025&gt;AC$7,($D1025-SUM($U1025:AC1025))*$E1025*(IF(AC1025&lt;1,IF(MIN(AD$7,$F1025)&gt;$C1025,MIN(AD$7,$F1025)-$C1025+1,0),MIN(AD$7,$F1025)-AC$7))/365,0))</f>
        <v>0</v>
      </c>
      <c r="AE1025" s="4">
        <f>IF($F1025=0,($D1025-SUM($U1025:AD1025))*$E1025*(IF(AD1025&lt;1,IF(MIN(AE$7,$F1025)&gt;$C1025,MIN(AE$7,$F1025)-$C1025+1,0),MIN(AE$7,$F1025)-AD$7))/365,IF($F1025&gt;AD$7,($D1025-SUM($U1025:AD1025))*$E1025*(IF(AD1025&lt;1,IF(MIN(AE$7,$F1025)&gt;$C1025,MIN(AE$7,$F1025)-$C1025+1,0),MIN(AE$7,$F1025)-AD$7))/365,0))</f>
        <v>0</v>
      </c>
      <c r="AF1025" s="4">
        <f>IF($F1025=0,($D1025-SUM($U1025:AE1025))*$E1025*(IF(AE1025&lt;1,IF(MIN(AF$7,$F1025)&gt;$C1025,MIN(AF$7,$F1025)-$C1025+1,0),MIN(AF$7,$F1025)-AE$7))/365,IF($F1025&gt;AE$7,($D1025-SUM($U1025:AE1025))*$E1025*(IF(AE1025&lt;1,IF(MIN(AF$7,$F1025)&gt;$C1025,MIN(AF$7,$F1025)-$C1025+1,0),MIN(AF$7,$F1025)-AE$7))/365,0))</f>
        <v>0</v>
      </c>
      <c r="AG1025" s="4">
        <f>IF($F1025=0,($D1025-SUM($U1025:AF1025))*$E1025*(IF(AF1025&lt;1,IF(MIN(AG$7,$F1025)&gt;$C1025,MIN(AG$7,$F1025)-$C1025+1,0),MIN(AG$7,$F1025)-AF$7))/365,IF($F1025&gt;AF$7,($D1025-SUM($U1025:AF1025))*$E1025*(IF(AF1025&lt;1,IF(MIN(AG$7,$F1025)&gt;$C1025,MIN(AG$7,$F1025)-$C1025+1,0),MIN(AG$7,$F1025)-AF$7))/365,0))</f>
        <v>0</v>
      </c>
      <c r="AH1025" s="4">
        <f>IF($F1025=0,($D1025-SUM($U1025:AG1025))*$E1025*(IF(AG1025&lt;1,IF(MIN(AH$7,$F1025)&gt;$C1025,MIN(AH$7,$F1025)-$C1025+1,0),MIN(AH$7,$F1025)-AG$7))/365,IF($F1025&gt;AG$7,($D1025-SUM($U1025:AG1025))*$E1025*(IF(AG1025&lt;1,IF(MIN(AH$7,$F1025)&gt;$C1025,MIN(AH$7,$F1025)-$C1025+1,0),MIN(AH$7,$F1025)-AG$7))/365,0))</f>
        <v>0</v>
      </c>
      <c r="AI1025" s="4">
        <f>IF($F1025=0,($D1025-SUM($U1025:AH1025))*$E1025*(IF(AH1025&lt;1,IF(MIN(AI$7,$F1025)&gt;$C1025,MIN(AI$7,$F1025)-$C1025+1,0),MIN(AI$7,$F1025)-AH$7))/365,IF($F1025&gt;AH$7,($D1025-SUM($U1025:AH1025))*$E1025*(IF(AH1025&lt;1,IF(MIN(AI$7,$F1025)&gt;$C1025,MIN(AI$7,$F1025)-$C1025+1,0),MIN(AI$7,$F1025)-AH$7))/365,0))</f>
        <v>0</v>
      </c>
      <c r="AJ1025" s="4">
        <f>IF($F1025=0,($D1025-SUM($U1025:AI1025))*$E1025*(IF(AI1025&lt;1,IF(MIN(AJ$7,$F1025)&gt;$C1025,MIN(AJ$7,$F1025)-$C1025+1,0),MIN(AJ$7,$F1025)-AI$7))/365,IF($F1025&gt;AI$7,($D1025-SUM($U1025:AI1025))*$E1025*(IF(AI1025&lt;1,IF(MIN(AJ$7,$F1025)&gt;$C1025,MIN(AJ$7,$F1025)-$C1025+1,0),MIN(AJ$7,$F1025)-AI$7))/365,0))</f>
        <v>0</v>
      </c>
      <c r="AK1025" s="4">
        <f>IF($F1025=0,($D1025-SUM($U1025:AJ1025))*$E1025*(IF(AJ1025&lt;1,IF(MIN(AK$7,$F1025)&gt;$C1025,MIN(AK$7,$F1025)-$C1025+1,0),MIN(AK$7,$F1025)-AJ$7))/365,IF($F1025&gt;AJ$7,($D1025-SUM($U1025:AJ1025))*$E1025*(IF(AJ1025&lt;1,IF(MIN(AK$7,$F1025)&gt;$C1025,MIN(AK$7,$F1025)-$C1025+1,0),MIN(AK$7,$F1025)-AJ$7))/365,0))</f>
        <v>0</v>
      </c>
      <c r="AL1025" s="4">
        <f>IF($F1025=0,($D1025-SUM($U1025:AK1025))*$E1025*(IF(AK1025&lt;1,IF(MIN(AL$7,$F1025)&gt;$C1025,MIN(AL$7,$F1025)-$C1025+1,0),MIN(AL$7,$F1025)-AK$7))/365,IF($F1025&gt;AK$7,($D1025-SUM($U1025:AK1025))*$E1025*(IF(AK1025&lt;1,IF(MIN(AL$7,$F1025)&gt;$C1025,MIN(AL$7,$F1025)-$C1025+1,0),MIN(AL$7,$F1025)-AK$7))/365,0))</f>
        <v>0</v>
      </c>
      <c r="AM1025" s="4">
        <f>IF($F1025=0,($D1025-SUM($U1025:AL1025))*$E1025*(IF(AL1025&lt;1,IF(MIN(AM$7,$F1025)&gt;$C1025,MIN(AM$7,$F1025)-$C1025+1,0),MIN(AM$7,$F1025)-AL$7))/365,IF($F1025&gt;AL$7,($D1025-SUM($U1025:AL1025))*$E1025*(IF(AL1025&lt;1,IF(MIN(AM$7,$F1025)&gt;$C1025,MIN(AM$7,$F1025)-$C1025+1,0),MIN(AM$7,$F1025)-AL$7))/365,0))</f>
        <v>0</v>
      </c>
      <c r="AN1025" s="4">
        <f>IF($F1025=0,($D1025-SUM($U1025:AM1025))*$E1025*(IF(AM1025&lt;1,IF(MIN(AN$7,$F1025)&gt;$C1025,MIN(AN$7,$F1025)-$C1025+1,0),MIN(AN$7,$F1025)-AM$7))/365,IF($F1025&gt;AM$7,($D1025-SUM($U1025:AM1025))*$E1025*(IF(AM1025&lt;1,IF(MIN(AN$7,$F1025)&gt;$C1025,MIN(AN$7,$F1025)-$C1025+1,0),MIN(AN$7,$F1025)-AM$7))/365,0))</f>
        <v>0</v>
      </c>
      <c r="AO1025" s="4">
        <f>IF($F1025=0,($D1025-SUM($U1025:AN1025))*$E1025*(IF(AN1025&lt;1,IF(MIN(AO$7,$F1025)&gt;$C1025,MIN(AO$7,$F1025)-$C1025+1,0),MIN(AO$7,$F1025)-AN$7))/365,IF($F1025&gt;AN$7,($D1025-SUM($U1025:AN1025))*$E1025*(IF(AN1025&lt;1,IF(MIN(AO$7,$F1025)&gt;$C1025,MIN(AO$7,$F1025)-$C1025+1,0),MIN(AO$7,$F1025)-AN$7))/365,0))</f>
        <v>0</v>
      </c>
      <c r="AP1025" s="4">
        <f>IF($F1025=0,($D1025-SUM($U1025:AO1025))*$E1025*(IF(AO1025&lt;1,IF(MIN(AP$7,$F1025)&gt;$C1025,MIN(AP$7,$F1025)-$C1025+1,0),MIN(AP$7,$F1025)-AO$7))/365,IF($F1025&gt;AO$7,($D1025-SUM($U1025:AO1025))*$E1025*(IF(AO1025&lt;1,IF(MIN(AP$7,$F1025)&gt;$C1025,MIN(AP$7,$F1025)-$C1025+1,0),MIN(AP$7,$F1025)-AO$7))/365,0))</f>
        <v>0</v>
      </c>
      <c r="AQ1025" s="4">
        <f>IF($F1025=0,($D1025-SUM($U1025:AP1025))*$E1025*(IF(AP1025&lt;1,IF(MIN(AQ$7,$F1025)&gt;$C1025,MIN(AQ$7,$F1025)-$C1025+1,0),MIN(AQ$7,$F1025)-AP$7))/365,IF($F1025&gt;AP$7,($D1025-SUM($U1025:AP1025))*$E1025*(IF(AP1025&lt;1,IF(MIN(AQ$7,$F1025)&gt;$C1025,MIN(AQ$7,$F1025)-$C1025+1,0),MIN(AQ$7,$F1025)-AP$7))/365,0))</f>
        <v>0</v>
      </c>
      <c r="AR1025" s="4">
        <f>IF($F1025=0,($D1025-SUM($U1025:AQ1025))*$E1025*(IF(AQ1025&lt;1,IF(MIN(AR$7,$F1025)&gt;$C1025,MIN(AR$7,$F1025)-$C1025+1,0),MIN(AR$7,$F1025)-AQ$7))/365,IF($F1025&gt;AQ$7,($D1025-SUM($U1025:AQ1025))*$E1025*(IF(AQ1025&lt;1,IF(MIN(AR$7,$F1025)&gt;$C1025,MIN(AR$7,$F1025)-$C1025+1,0),MIN(AR$7,$F1025)-AQ$7))/365,0))</f>
        <v>0</v>
      </c>
      <c r="AS1025" s="4">
        <f>IF($F1025=0,($D1025-SUM($U1025:AR1025))*$E1025*(IF(AR1025&lt;1,IF(MIN(AS$7,$F1025)&gt;$C1025,MIN(AS$7,$F1025)-$C1025+1,0),MIN(AS$7,$F1025)-AR$7))/365,IF($F1025&gt;AR$7,($D1025-SUM($U1025:AR1025))*$E1025*(IF(AR1025&lt;1,IF(MIN(AS$7,$F1025)&gt;$C1025,MIN(AS$7,$F1025)-$C1025+1,0),MIN(AS$7,$F1025)-AR$7))/365,0))</f>
        <v>0</v>
      </c>
    </row>
    <row r="1026" spans="1:45">
      <c r="A1026" s="15"/>
      <c r="B1026" s="17"/>
      <c r="C1026" s="16"/>
      <c r="D1026" s="15"/>
      <c r="E1026" s="11"/>
      <c r="F1026" s="16"/>
      <c r="G1026" s="15"/>
      <c r="H1026" s="14"/>
      <c r="I1026" s="5"/>
      <c r="J1026" s="13">
        <f>SUM(U1026:AS1026)</f>
        <v>0</v>
      </c>
      <c r="K1026" s="13">
        <f>IF(F1026=0,D1026-J1026,IF(F1026&lt;41730,0,D1026-J1026))</f>
        <v>0</v>
      </c>
      <c r="L1026" s="12">
        <f>IF(K1026=0,0,IF(G1026-((L$7-C1026)/365)&lt;0,0,G1026-((L$7-C1026)/365)))</f>
        <v>0</v>
      </c>
      <c r="M1026" s="4">
        <f>IF(K1026=0,0,D1026*H1026)</f>
        <v>0</v>
      </c>
      <c r="N1026" s="11">
        <f>IFERROR((1-(M1026/K1026)^(1/L1026)),0)</f>
        <v>0</v>
      </c>
      <c r="O1026" s="10">
        <f>IF(F1026&gt;41730,IF(F1026&gt;41730,(F1026-41730)/365,IF(K1026=0,0,IF(G1026-((L$7-C1026)/365)&lt;0,0,G1026-((L$7-C1026)/365)))),1)</f>
        <v>1</v>
      </c>
      <c r="P1026" s="9">
        <f>IF(K1026&lt;M1026,0,IF(L1026=0,K1026-M1026,K1026*N1026*O1026))</f>
        <v>0</v>
      </c>
      <c r="Q1026" s="19">
        <f>IF(F1026&gt;41730,D1026,0)</f>
        <v>0</v>
      </c>
      <c r="R1026" s="18">
        <f>IF(F1026&gt;41730,J1026+P1026,0)</f>
        <v>0</v>
      </c>
      <c r="S1026" s="9">
        <f>IF(F1026&gt;0,0,K1026-P1026)</f>
        <v>0</v>
      </c>
      <c r="T1026" s="5"/>
      <c r="U1026" s="4">
        <f>D1026*E1026*(IF(U$7&gt;$C1026,U$7-$C1026+1,0))/365</f>
        <v>0</v>
      </c>
      <c r="V1026" s="4">
        <f>($D1026-U1026)*$E1026*(IF(U1026&lt;1,IF(V$7&gt;$C1026,V$7-$C1026+1,0),V$7-U$7))/365</f>
        <v>0</v>
      </c>
      <c r="W1026" s="4">
        <f>IF($F1026=0,($D1026-SUM($U1026:V1026))*$E1026*(IF(V1026&lt;1,IF(MIN(W$7,$F1026)&gt;$C1026,MIN(W$7,$F1026)-$C1026+1,0),MIN(W$7,$F1026)-V$7))/365,IF($F1026&gt;V$7,($D1026-SUM($U1026:V1026))*$E1026*(IF(V1026&lt;1,IF(MIN(W$7,$F1026)&gt;$C1026,MIN(W$7,$F1026)-$C1026+1,0),MIN(W$7,$F1026)-V$7))/365,0))</f>
        <v>0</v>
      </c>
      <c r="X1026" s="4">
        <f>IF($F1026=0,($D1026-SUM($U1026:W1026))*$E1026*(IF(W1026&lt;1,IF(MIN(X$7,$F1026)&gt;$C1026,MIN(X$7,$F1026)-$C1026+1,0),MIN(X$7,$F1026)-W$7))/365,IF($F1026&gt;W$7,($D1026-SUM($U1026:W1026))*$E1026*(IF(W1026&lt;1,IF(MIN(X$7,$F1026)&gt;$C1026,MIN(X$7,$F1026)-$C1026+1,0),MIN(X$7,$F1026)-W$7))/365,0))</f>
        <v>0</v>
      </c>
      <c r="Y1026" s="4">
        <f>IF($F1026=0,($D1026-SUM($U1026:X1026))*$E1026*(IF(X1026&lt;1,IF(MIN(Y$7,$F1026)&gt;$C1026,MIN(Y$7,$F1026)-$C1026+1,0),MIN(Y$7,$F1026)-X$7))/365,IF($F1026&gt;X$7,($D1026-SUM($U1026:X1026))*$E1026*(IF(X1026&lt;1,IF(MIN(Y$7,$F1026)&gt;$C1026,MIN(Y$7,$F1026)-$C1026+1,0),MIN(Y$7,$F1026)-X$7))/365,0))</f>
        <v>0</v>
      </c>
      <c r="Z1026" s="4">
        <f>IF($F1026=0,($D1026-SUM($U1026:Y1026))*$E1026*(IF(Y1026&lt;1,IF(MIN(Z$7,$F1026)&gt;$C1026,MIN(Z$7,$F1026)-$C1026+1,0),MIN(Z$7,$F1026)-Y$7))/365,IF($F1026&gt;Y$7,($D1026-SUM($U1026:Y1026))*$E1026*(IF(Y1026&lt;1,IF(MIN(Z$7,$F1026)&gt;$C1026,MIN(Z$7,$F1026)-$C1026+1,0),MIN(Z$7,$F1026)-Y$7))/365,0))</f>
        <v>0</v>
      </c>
      <c r="AA1026" s="4">
        <f>IF($F1026=0,($D1026-SUM($U1026:Z1026))*$E1026*(IF(Z1026&lt;1,IF(MIN(AA$7,$F1026)&gt;$C1026,MIN(AA$7,$F1026)-$C1026+1,0),MIN(AA$7,$F1026)-Z$7))/365,IF($F1026&gt;Z$7,($D1026-SUM($U1026:Z1026))*$E1026*(IF(Z1026&lt;1,IF(MIN(AA$7,$F1026)&gt;$C1026,MIN(AA$7,$F1026)-$C1026+1,0),MIN(AA$7,$F1026)-Z$7))/365,0))</f>
        <v>0</v>
      </c>
      <c r="AB1026" s="4">
        <f>IF($F1026=0,($D1026-SUM($U1026:AA1026))*$E1026*(IF(AA1026&lt;1,IF(MIN(AB$7,$F1026)&gt;$C1026,MIN(AB$7,$F1026)-$C1026+1,0),MIN(AB$7,$F1026)-AA$7))/365,IF($F1026&gt;AA$7,($D1026-SUM($U1026:AA1026))*$E1026*(IF(AA1026&lt;1,IF(MIN(AB$7,$F1026)&gt;$C1026,MIN(AB$7,$F1026)-$C1026+1,0),MIN(AB$7,$F1026)-AA$7))/365,0))</f>
        <v>0</v>
      </c>
      <c r="AC1026" s="4">
        <f>IF($F1026=0,($D1026-SUM($U1026:AB1026))*$E1026*(IF(AB1026&lt;1,IF(MIN(AC$7,$F1026)&gt;$C1026,MIN(AC$7,$F1026)-$C1026+1,0),MIN(AC$7,$F1026)-AB$7))/365,IF($F1026&gt;AB$7,($D1026-SUM($U1026:AB1026))*$E1026*(IF(AB1026&lt;1,IF(MIN(AC$7,$F1026)&gt;$C1026,MIN(AC$7,$F1026)-$C1026+1,0),MIN(AC$7,$F1026)-AB$7))/365,0))</f>
        <v>0</v>
      </c>
      <c r="AD1026" s="4">
        <f>IF($F1026=0,($D1026-SUM($U1026:AC1026))*$E1026*(IF(AC1026&lt;1,IF(MIN(AD$7,$F1026)&gt;$C1026,MIN(AD$7,$F1026)-$C1026+1,0),MIN(AD$7,$F1026)-AC$7))/365,IF($F1026&gt;AC$7,($D1026-SUM($U1026:AC1026))*$E1026*(IF(AC1026&lt;1,IF(MIN(AD$7,$F1026)&gt;$C1026,MIN(AD$7,$F1026)-$C1026+1,0),MIN(AD$7,$F1026)-AC$7))/365,0))</f>
        <v>0</v>
      </c>
      <c r="AE1026" s="4">
        <f>IF($F1026=0,($D1026-SUM($U1026:AD1026))*$E1026*(IF(AD1026&lt;1,IF(MIN(AE$7,$F1026)&gt;$C1026,MIN(AE$7,$F1026)-$C1026+1,0),MIN(AE$7,$F1026)-AD$7))/365,IF($F1026&gt;AD$7,($D1026-SUM($U1026:AD1026))*$E1026*(IF(AD1026&lt;1,IF(MIN(AE$7,$F1026)&gt;$C1026,MIN(AE$7,$F1026)-$C1026+1,0),MIN(AE$7,$F1026)-AD$7))/365,0))</f>
        <v>0</v>
      </c>
      <c r="AF1026" s="4">
        <f>IF($F1026=0,($D1026-SUM($U1026:AE1026))*$E1026*(IF(AE1026&lt;1,IF(MIN(AF$7,$F1026)&gt;$C1026,MIN(AF$7,$F1026)-$C1026+1,0),MIN(AF$7,$F1026)-AE$7))/365,IF($F1026&gt;AE$7,($D1026-SUM($U1026:AE1026))*$E1026*(IF(AE1026&lt;1,IF(MIN(AF$7,$F1026)&gt;$C1026,MIN(AF$7,$F1026)-$C1026+1,0),MIN(AF$7,$F1026)-AE$7))/365,0))</f>
        <v>0</v>
      </c>
      <c r="AG1026" s="4">
        <f>IF($F1026=0,($D1026-SUM($U1026:AF1026))*$E1026*(IF(AF1026&lt;1,IF(MIN(AG$7,$F1026)&gt;$C1026,MIN(AG$7,$F1026)-$C1026+1,0),MIN(AG$7,$F1026)-AF$7))/365,IF($F1026&gt;AF$7,($D1026-SUM($U1026:AF1026))*$E1026*(IF(AF1026&lt;1,IF(MIN(AG$7,$F1026)&gt;$C1026,MIN(AG$7,$F1026)-$C1026+1,0),MIN(AG$7,$F1026)-AF$7))/365,0))</f>
        <v>0</v>
      </c>
      <c r="AH1026" s="4">
        <f>IF($F1026=0,($D1026-SUM($U1026:AG1026))*$E1026*(IF(AG1026&lt;1,IF(MIN(AH$7,$F1026)&gt;$C1026,MIN(AH$7,$F1026)-$C1026+1,0),MIN(AH$7,$F1026)-AG$7))/365,IF($F1026&gt;AG$7,($D1026-SUM($U1026:AG1026))*$E1026*(IF(AG1026&lt;1,IF(MIN(AH$7,$F1026)&gt;$C1026,MIN(AH$7,$F1026)-$C1026+1,0),MIN(AH$7,$F1026)-AG$7))/365,0))</f>
        <v>0</v>
      </c>
      <c r="AI1026" s="4">
        <f>IF($F1026=0,($D1026-SUM($U1026:AH1026))*$E1026*(IF(AH1026&lt;1,IF(MIN(AI$7,$F1026)&gt;$C1026,MIN(AI$7,$F1026)-$C1026+1,0),MIN(AI$7,$F1026)-AH$7))/365,IF($F1026&gt;AH$7,($D1026-SUM($U1026:AH1026))*$E1026*(IF(AH1026&lt;1,IF(MIN(AI$7,$F1026)&gt;$C1026,MIN(AI$7,$F1026)-$C1026+1,0),MIN(AI$7,$F1026)-AH$7))/365,0))</f>
        <v>0</v>
      </c>
      <c r="AJ1026" s="4">
        <f>IF($F1026=0,($D1026-SUM($U1026:AI1026))*$E1026*(IF(AI1026&lt;1,IF(MIN(AJ$7,$F1026)&gt;$C1026,MIN(AJ$7,$F1026)-$C1026+1,0),MIN(AJ$7,$F1026)-AI$7))/365,IF($F1026&gt;AI$7,($D1026-SUM($U1026:AI1026))*$E1026*(IF(AI1026&lt;1,IF(MIN(AJ$7,$F1026)&gt;$C1026,MIN(AJ$7,$F1026)-$C1026+1,0),MIN(AJ$7,$F1026)-AI$7))/365,0))</f>
        <v>0</v>
      </c>
      <c r="AK1026" s="4">
        <f>IF($F1026=0,($D1026-SUM($U1026:AJ1026))*$E1026*(IF(AJ1026&lt;1,IF(MIN(AK$7,$F1026)&gt;$C1026,MIN(AK$7,$F1026)-$C1026+1,0),MIN(AK$7,$F1026)-AJ$7))/365,IF($F1026&gt;AJ$7,($D1026-SUM($U1026:AJ1026))*$E1026*(IF(AJ1026&lt;1,IF(MIN(AK$7,$F1026)&gt;$C1026,MIN(AK$7,$F1026)-$C1026+1,0),MIN(AK$7,$F1026)-AJ$7))/365,0))</f>
        <v>0</v>
      </c>
      <c r="AL1026" s="4">
        <f>IF($F1026=0,($D1026-SUM($U1026:AK1026))*$E1026*(IF(AK1026&lt;1,IF(MIN(AL$7,$F1026)&gt;$C1026,MIN(AL$7,$F1026)-$C1026+1,0),MIN(AL$7,$F1026)-AK$7))/365,IF($F1026&gt;AK$7,($D1026-SUM($U1026:AK1026))*$E1026*(IF(AK1026&lt;1,IF(MIN(AL$7,$F1026)&gt;$C1026,MIN(AL$7,$F1026)-$C1026+1,0),MIN(AL$7,$F1026)-AK$7))/365,0))</f>
        <v>0</v>
      </c>
      <c r="AM1026" s="4">
        <f>IF($F1026=0,($D1026-SUM($U1026:AL1026))*$E1026*(IF(AL1026&lt;1,IF(MIN(AM$7,$F1026)&gt;$C1026,MIN(AM$7,$F1026)-$C1026+1,0),MIN(AM$7,$F1026)-AL$7))/365,IF($F1026&gt;AL$7,($D1026-SUM($U1026:AL1026))*$E1026*(IF(AL1026&lt;1,IF(MIN(AM$7,$F1026)&gt;$C1026,MIN(AM$7,$F1026)-$C1026+1,0),MIN(AM$7,$F1026)-AL$7))/365,0))</f>
        <v>0</v>
      </c>
      <c r="AN1026" s="4">
        <f>IF($F1026=0,($D1026-SUM($U1026:AM1026))*$E1026*(IF(AM1026&lt;1,IF(MIN(AN$7,$F1026)&gt;$C1026,MIN(AN$7,$F1026)-$C1026+1,0),MIN(AN$7,$F1026)-AM$7))/365,IF($F1026&gt;AM$7,($D1026-SUM($U1026:AM1026))*$E1026*(IF(AM1026&lt;1,IF(MIN(AN$7,$F1026)&gt;$C1026,MIN(AN$7,$F1026)-$C1026+1,0),MIN(AN$7,$F1026)-AM$7))/365,0))</f>
        <v>0</v>
      </c>
      <c r="AO1026" s="4">
        <f>IF($F1026=0,($D1026-SUM($U1026:AN1026))*$E1026*(IF(AN1026&lt;1,IF(MIN(AO$7,$F1026)&gt;$C1026,MIN(AO$7,$F1026)-$C1026+1,0),MIN(AO$7,$F1026)-AN$7))/365,IF($F1026&gt;AN$7,($D1026-SUM($U1026:AN1026))*$E1026*(IF(AN1026&lt;1,IF(MIN(AO$7,$F1026)&gt;$C1026,MIN(AO$7,$F1026)-$C1026+1,0),MIN(AO$7,$F1026)-AN$7))/365,0))</f>
        <v>0</v>
      </c>
      <c r="AP1026" s="4">
        <f>IF($F1026=0,($D1026-SUM($U1026:AO1026))*$E1026*(IF(AO1026&lt;1,IF(MIN(AP$7,$F1026)&gt;$C1026,MIN(AP$7,$F1026)-$C1026+1,0),MIN(AP$7,$F1026)-AO$7))/365,IF($F1026&gt;AO$7,($D1026-SUM($U1026:AO1026))*$E1026*(IF(AO1026&lt;1,IF(MIN(AP$7,$F1026)&gt;$C1026,MIN(AP$7,$F1026)-$C1026+1,0),MIN(AP$7,$F1026)-AO$7))/365,0))</f>
        <v>0</v>
      </c>
      <c r="AQ1026" s="4">
        <f>IF($F1026=0,($D1026-SUM($U1026:AP1026))*$E1026*(IF(AP1026&lt;1,IF(MIN(AQ$7,$F1026)&gt;$C1026,MIN(AQ$7,$F1026)-$C1026+1,0),MIN(AQ$7,$F1026)-AP$7))/365,IF($F1026&gt;AP$7,($D1026-SUM($U1026:AP1026))*$E1026*(IF(AP1026&lt;1,IF(MIN(AQ$7,$F1026)&gt;$C1026,MIN(AQ$7,$F1026)-$C1026+1,0),MIN(AQ$7,$F1026)-AP$7))/365,0))</f>
        <v>0</v>
      </c>
      <c r="AR1026" s="4">
        <f>IF($F1026=0,($D1026-SUM($U1026:AQ1026))*$E1026*(IF(AQ1026&lt;1,IF(MIN(AR$7,$F1026)&gt;$C1026,MIN(AR$7,$F1026)-$C1026+1,0),MIN(AR$7,$F1026)-AQ$7))/365,IF($F1026&gt;AQ$7,($D1026-SUM($U1026:AQ1026))*$E1026*(IF(AQ1026&lt;1,IF(MIN(AR$7,$F1026)&gt;$C1026,MIN(AR$7,$F1026)-$C1026+1,0),MIN(AR$7,$F1026)-AQ$7))/365,0))</f>
        <v>0</v>
      </c>
      <c r="AS1026" s="4">
        <f>IF($F1026=0,($D1026-SUM($U1026:AR1026))*$E1026*(IF(AR1026&lt;1,IF(MIN(AS$7,$F1026)&gt;$C1026,MIN(AS$7,$F1026)-$C1026+1,0),MIN(AS$7,$F1026)-AR$7))/365,IF($F1026&gt;AR$7,($D1026-SUM($U1026:AR1026))*$E1026*(IF(AR1026&lt;1,IF(MIN(AS$7,$F1026)&gt;$C1026,MIN(AS$7,$F1026)-$C1026+1,0),MIN(AS$7,$F1026)-AR$7))/365,0))</f>
        <v>0</v>
      </c>
    </row>
    <row r="1027" spans="1:45">
      <c r="A1027" s="15"/>
      <c r="B1027" s="17"/>
      <c r="C1027" s="16"/>
      <c r="D1027" s="15"/>
      <c r="E1027" s="11"/>
      <c r="F1027" s="16"/>
      <c r="G1027" s="15"/>
      <c r="H1027" s="14"/>
      <c r="I1027" s="5"/>
      <c r="J1027" s="13">
        <f>SUM(U1027:AS1027)</f>
        <v>0</v>
      </c>
      <c r="K1027" s="13">
        <f>IF(F1027=0,D1027-J1027,IF(F1027&lt;41730,0,D1027-J1027))</f>
        <v>0</v>
      </c>
      <c r="L1027" s="12">
        <f>IF(K1027=0,0,IF(G1027-((L$7-C1027)/365)&lt;0,0,G1027-((L$7-C1027)/365)))</f>
        <v>0</v>
      </c>
      <c r="M1027" s="4">
        <f>IF(K1027=0,0,D1027*H1027)</f>
        <v>0</v>
      </c>
      <c r="N1027" s="11">
        <f>IFERROR((1-(M1027/K1027)^(1/L1027)),0)</f>
        <v>0</v>
      </c>
      <c r="O1027" s="10">
        <f>IF(F1027&gt;41730,IF(F1027&gt;41730,(F1027-41730)/365,IF(K1027=0,0,IF(G1027-((L$7-C1027)/365)&lt;0,0,G1027-((L$7-C1027)/365)))),1)</f>
        <v>1</v>
      </c>
      <c r="P1027" s="9">
        <f>IF(K1027&lt;M1027,0,IF(L1027=0,K1027-M1027,K1027*N1027*O1027))</f>
        <v>0</v>
      </c>
      <c r="Q1027" s="19">
        <f>IF(F1027&gt;41730,D1027,0)</f>
        <v>0</v>
      </c>
      <c r="R1027" s="18">
        <f>IF(F1027&gt;41730,J1027+P1027,0)</f>
        <v>0</v>
      </c>
      <c r="S1027" s="9">
        <f>IF(F1027&gt;0,0,K1027-P1027)</f>
        <v>0</v>
      </c>
      <c r="T1027" s="5"/>
      <c r="U1027" s="4">
        <f>D1027*E1027*(IF(U$7&gt;$C1027,U$7-$C1027+1,0))/365</f>
        <v>0</v>
      </c>
      <c r="V1027" s="4">
        <f>($D1027-U1027)*$E1027*(IF(U1027&lt;1,IF(V$7&gt;$C1027,V$7-$C1027+1,0),V$7-U$7))/365</f>
        <v>0</v>
      </c>
      <c r="W1027" s="4">
        <f>IF($F1027=0,($D1027-SUM($U1027:V1027))*$E1027*(IF(V1027&lt;1,IF(MIN(W$7,$F1027)&gt;$C1027,MIN(W$7,$F1027)-$C1027+1,0),MIN(W$7,$F1027)-V$7))/365,IF($F1027&gt;V$7,($D1027-SUM($U1027:V1027))*$E1027*(IF(V1027&lt;1,IF(MIN(W$7,$F1027)&gt;$C1027,MIN(W$7,$F1027)-$C1027+1,0),MIN(W$7,$F1027)-V$7))/365,0))</f>
        <v>0</v>
      </c>
      <c r="X1027" s="4">
        <f>IF($F1027=0,($D1027-SUM($U1027:W1027))*$E1027*(IF(W1027&lt;1,IF(MIN(X$7,$F1027)&gt;$C1027,MIN(X$7,$F1027)-$C1027+1,0),MIN(X$7,$F1027)-W$7))/365,IF($F1027&gt;W$7,($D1027-SUM($U1027:W1027))*$E1027*(IF(W1027&lt;1,IF(MIN(X$7,$F1027)&gt;$C1027,MIN(X$7,$F1027)-$C1027+1,0),MIN(X$7,$F1027)-W$7))/365,0))</f>
        <v>0</v>
      </c>
      <c r="Y1027" s="4">
        <f>IF($F1027=0,($D1027-SUM($U1027:X1027))*$E1027*(IF(X1027&lt;1,IF(MIN(Y$7,$F1027)&gt;$C1027,MIN(Y$7,$F1027)-$C1027+1,0),MIN(Y$7,$F1027)-X$7))/365,IF($F1027&gt;X$7,($D1027-SUM($U1027:X1027))*$E1027*(IF(X1027&lt;1,IF(MIN(Y$7,$F1027)&gt;$C1027,MIN(Y$7,$F1027)-$C1027+1,0),MIN(Y$7,$F1027)-X$7))/365,0))</f>
        <v>0</v>
      </c>
      <c r="Z1027" s="4">
        <f>IF($F1027=0,($D1027-SUM($U1027:Y1027))*$E1027*(IF(Y1027&lt;1,IF(MIN(Z$7,$F1027)&gt;$C1027,MIN(Z$7,$F1027)-$C1027+1,0),MIN(Z$7,$F1027)-Y$7))/365,IF($F1027&gt;Y$7,($D1027-SUM($U1027:Y1027))*$E1027*(IF(Y1027&lt;1,IF(MIN(Z$7,$F1027)&gt;$C1027,MIN(Z$7,$F1027)-$C1027+1,0),MIN(Z$7,$F1027)-Y$7))/365,0))</f>
        <v>0</v>
      </c>
      <c r="AA1027" s="4">
        <f>IF($F1027=0,($D1027-SUM($U1027:Z1027))*$E1027*(IF(Z1027&lt;1,IF(MIN(AA$7,$F1027)&gt;$C1027,MIN(AA$7,$F1027)-$C1027+1,0),MIN(AA$7,$F1027)-Z$7))/365,IF($F1027&gt;Z$7,($D1027-SUM($U1027:Z1027))*$E1027*(IF(Z1027&lt;1,IF(MIN(AA$7,$F1027)&gt;$C1027,MIN(AA$7,$F1027)-$C1027+1,0),MIN(AA$7,$F1027)-Z$7))/365,0))</f>
        <v>0</v>
      </c>
      <c r="AB1027" s="4">
        <f>IF($F1027=0,($D1027-SUM($U1027:AA1027))*$E1027*(IF(AA1027&lt;1,IF(MIN(AB$7,$F1027)&gt;$C1027,MIN(AB$7,$F1027)-$C1027+1,0),MIN(AB$7,$F1027)-AA$7))/365,IF($F1027&gt;AA$7,($D1027-SUM($U1027:AA1027))*$E1027*(IF(AA1027&lt;1,IF(MIN(AB$7,$F1027)&gt;$C1027,MIN(AB$7,$F1027)-$C1027+1,0),MIN(AB$7,$F1027)-AA$7))/365,0))</f>
        <v>0</v>
      </c>
      <c r="AC1027" s="4">
        <f>IF($F1027=0,($D1027-SUM($U1027:AB1027))*$E1027*(IF(AB1027&lt;1,IF(MIN(AC$7,$F1027)&gt;$C1027,MIN(AC$7,$F1027)-$C1027+1,0),MIN(AC$7,$F1027)-AB$7))/365,IF($F1027&gt;AB$7,($D1027-SUM($U1027:AB1027))*$E1027*(IF(AB1027&lt;1,IF(MIN(AC$7,$F1027)&gt;$C1027,MIN(AC$7,$F1027)-$C1027+1,0),MIN(AC$7,$F1027)-AB$7))/365,0))</f>
        <v>0</v>
      </c>
      <c r="AD1027" s="4">
        <f>IF($F1027=0,($D1027-SUM($U1027:AC1027))*$E1027*(IF(AC1027&lt;1,IF(MIN(AD$7,$F1027)&gt;$C1027,MIN(AD$7,$F1027)-$C1027+1,0),MIN(AD$7,$F1027)-AC$7))/365,IF($F1027&gt;AC$7,($D1027-SUM($U1027:AC1027))*$E1027*(IF(AC1027&lt;1,IF(MIN(AD$7,$F1027)&gt;$C1027,MIN(AD$7,$F1027)-$C1027+1,0),MIN(AD$7,$F1027)-AC$7))/365,0))</f>
        <v>0</v>
      </c>
      <c r="AE1027" s="4">
        <f>IF($F1027=0,($D1027-SUM($U1027:AD1027))*$E1027*(IF(AD1027&lt;1,IF(MIN(AE$7,$F1027)&gt;$C1027,MIN(AE$7,$F1027)-$C1027+1,0),MIN(AE$7,$F1027)-AD$7))/365,IF($F1027&gt;AD$7,($D1027-SUM($U1027:AD1027))*$E1027*(IF(AD1027&lt;1,IF(MIN(AE$7,$F1027)&gt;$C1027,MIN(AE$7,$F1027)-$C1027+1,0),MIN(AE$7,$F1027)-AD$7))/365,0))</f>
        <v>0</v>
      </c>
      <c r="AF1027" s="4">
        <f>IF($F1027=0,($D1027-SUM($U1027:AE1027))*$E1027*(IF(AE1027&lt;1,IF(MIN(AF$7,$F1027)&gt;$C1027,MIN(AF$7,$F1027)-$C1027+1,0),MIN(AF$7,$F1027)-AE$7))/365,IF($F1027&gt;AE$7,($D1027-SUM($U1027:AE1027))*$E1027*(IF(AE1027&lt;1,IF(MIN(AF$7,$F1027)&gt;$C1027,MIN(AF$7,$F1027)-$C1027+1,0),MIN(AF$7,$F1027)-AE$7))/365,0))</f>
        <v>0</v>
      </c>
      <c r="AG1027" s="4">
        <f>IF($F1027=0,($D1027-SUM($U1027:AF1027))*$E1027*(IF(AF1027&lt;1,IF(MIN(AG$7,$F1027)&gt;$C1027,MIN(AG$7,$F1027)-$C1027+1,0),MIN(AG$7,$F1027)-AF$7))/365,IF($F1027&gt;AF$7,($D1027-SUM($U1027:AF1027))*$E1027*(IF(AF1027&lt;1,IF(MIN(AG$7,$F1027)&gt;$C1027,MIN(AG$7,$F1027)-$C1027+1,0),MIN(AG$7,$F1027)-AF$7))/365,0))</f>
        <v>0</v>
      </c>
      <c r="AH1027" s="4">
        <f>IF($F1027=0,($D1027-SUM($U1027:AG1027))*$E1027*(IF(AG1027&lt;1,IF(MIN(AH$7,$F1027)&gt;$C1027,MIN(AH$7,$F1027)-$C1027+1,0),MIN(AH$7,$F1027)-AG$7))/365,IF($F1027&gt;AG$7,($D1027-SUM($U1027:AG1027))*$E1027*(IF(AG1027&lt;1,IF(MIN(AH$7,$F1027)&gt;$C1027,MIN(AH$7,$F1027)-$C1027+1,0),MIN(AH$7,$F1027)-AG$7))/365,0))</f>
        <v>0</v>
      </c>
      <c r="AI1027" s="4">
        <f>IF($F1027=0,($D1027-SUM($U1027:AH1027))*$E1027*(IF(AH1027&lt;1,IF(MIN(AI$7,$F1027)&gt;$C1027,MIN(AI$7,$F1027)-$C1027+1,0),MIN(AI$7,$F1027)-AH$7))/365,IF($F1027&gt;AH$7,($D1027-SUM($U1027:AH1027))*$E1027*(IF(AH1027&lt;1,IF(MIN(AI$7,$F1027)&gt;$C1027,MIN(AI$7,$F1027)-$C1027+1,0),MIN(AI$7,$F1027)-AH$7))/365,0))</f>
        <v>0</v>
      </c>
      <c r="AJ1027" s="4">
        <f>IF($F1027=0,($D1027-SUM($U1027:AI1027))*$E1027*(IF(AI1027&lt;1,IF(MIN(AJ$7,$F1027)&gt;$C1027,MIN(AJ$7,$F1027)-$C1027+1,0),MIN(AJ$7,$F1027)-AI$7))/365,IF($F1027&gt;AI$7,($D1027-SUM($U1027:AI1027))*$E1027*(IF(AI1027&lt;1,IF(MIN(AJ$7,$F1027)&gt;$C1027,MIN(AJ$7,$F1027)-$C1027+1,0),MIN(AJ$7,$F1027)-AI$7))/365,0))</f>
        <v>0</v>
      </c>
      <c r="AK1027" s="4">
        <f>IF($F1027=0,($D1027-SUM($U1027:AJ1027))*$E1027*(IF(AJ1027&lt;1,IF(MIN(AK$7,$F1027)&gt;$C1027,MIN(AK$7,$F1027)-$C1027+1,0),MIN(AK$7,$F1027)-AJ$7))/365,IF($F1027&gt;AJ$7,($D1027-SUM($U1027:AJ1027))*$E1027*(IF(AJ1027&lt;1,IF(MIN(AK$7,$F1027)&gt;$C1027,MIN(AK$7,$F1027)-$C1027+1,0),MIN(AK$7,$F1027)-AJ$7))/365,0))</f>
        <v>0</v>
      </c>
      <c r="AL1027" s="4">
        <f>IF($F1027=0,($D1027-SUM($U1027:AK1027))*$E1027*(IF(AK1027&lt;1,IF(MIN(AL$7,$F1027)&gt;$C1027,MIN(AL$7,$F1027)-$C1027+1,0),MIN(AL$7,$F1027)-AK$7))/365,IF($F1027&gt;AK$7,($D1027-SUM($U1027:AK1027))*$E1027*(IF(AK1027&lt;1,IF(MIN(AL$7,$F1027)&gt;$C1027,MIN(AL$7,$F1027)-$C1027+1,0),MIN(AL$7,$F1027)-AK$7))/365,0))</f>
        <v>0</v>
      </c>
      <c r="AM1027" s="4">
        <f>IF($F1027=0,($D1027-SUM($U1027:AL1027))*$E1027*(IF(AL1027&lt;1,IF(MIN(AM$7,$F1027)&gt;$C1027,MIN(AM$7,$F1027)-$C1027+1,0),MIN(AM$7,$F1027)-AL$7))/365,IF($F1027&gt;AL$7,($D1027-SUM($U1027:AL1027))*$E1027*(IF(AL1027&lt;1,IF(MIN(AM$7,$F1027)&gt;$C1027,MIN(AM$7,$F1027)-$C1027+1,0),MIN(AM$7,$F1027)-AL$7))/365,0))</f>
        <v>0</v>
      </c>
      <c r="AN1027" s="4">
        <f>IF($F1027=0,($D1027-SUM($U1027:AM1027))*$E1027*(IF(AM1027&lt;1,IF(MIN(AN$7,$F1027)&gt;$C1027,MIN(AN$7,$F1027)-$C1027+1,0),MIN(AN$7,$F1027)-AM$7))/365,IF($F1027&gt;AM$7,($D1027-SUM($U1027:AM1027))*$E1027*(IF(AM1027&lt;1,IF(MIN(AN$7,$F1027)&gt;$C1027,MIN(AN$7,$F1027)-$C1027+1,0),MIN(AN$7,$F1027)-AM$7))/365,0))</f>
        <v>0</v>
      </c>
      <c r="AO1027" s="4">
        <f>IF($F1027=0,($D1027-SUM($U1027:AN1027))*$E1027*(IF(AN1027&lt;1,IF(MIN(AO$7,$F1027)&gt;$C1027,MIN(AO$7,$F1027)-$C1027+1,0),MIN(AO$7,$F1027)-AN$7))/365,IF($F1027&gt;AN$7,($D1027-SUM($U1027:AN1027))*$E1027*(IF(AN1027&lt;1,IF(MIN(AO$7,$F1027)&gt;$C1027,MIN(AO$7,$F1027)-$C1027+1,0),MIN(AO$7,$F1027)-AN$7))/365,0))</f>
        <v>0</v>
      </c>
      <c r="AP1027" s="4">
        <f>IF($F1027=0,($D1027-SUM($U1027:AO1027))*$E1027*(IF(AO1027&lt;1,IF(MIN(AP$7,$F1027)&gt;$C1027,MIN(AP$7,$F1027)-$C1027+1,0),MIN(AP$7,$F1027)-AO$7))/365,IF($F1027&gt;AO$7,($D1027-SUM($U1027:AO1027))*$E1027*(IF(AO1027&lt;1,IF(MIN(AP$7,$F1027)&gt;$C1027,MIN(AP$7,$F1027)-$C1027+1,0),MIN(AP$7,$F1027)-AO$7))/365,0))</f>
        <v>0</v>
      </c>
      <c r="AQ1027" s="4">
        <f>IF($F1027=0,($D1027-SUM($U1027:AP1027))*$E1027*(IF(AP1027&lt;1,IF(MIN(AQ$7,$F1027)&gt;$C1027,MIN(AQ$7,$F1027)-$C1027+1,0),MIN(AQ$7,$F1027)-AP$7))/365,IF($F1027&gt;AP$7,($D1027-SUM($U1027:AP1027))*$E1027*(IF(AP1027&lt;1,IF(MIN(AQ$7,$F1027)&gt;$C1027,MIN(AQ$7,$F1027)-$C1027+1,0),MIN(AQ$7,$F1027)-AP$7))/365,0))</f>
        <v>0</v>
      </c>
      <c r="AR1027" s="4">
        <f>IF($F1027=0,($D1027-SUM($U1027:AQ1027))*$E1027*(IF(AQ1027&lt;1,IF(MIN(AR$7,$F1027)&gt;$C1027,MIN(AR$7,$F1027)-$C1027+1,0),MIN(AR$7,$F1027)-AQ$7))/365,IF($F1027&gt;AQ$7,($D1027-SUM($U1027:AQ1027))*$E1027*(IF(AQ1027&lt;1,IF(MIN(AR$7,$F1027)&gt;$C1027,MIN(AR$7,$F1027)-$C1027+1,0),MIN(AR$7,$F1027)-AQ$7))/365,0))</f>
        <v>0</v>
      </c>
      <c r="AS1027" s="4">
        <f>IF($F1027=0,($D1027-SUM($U1027:AR1027))*$E1027*(IF(AR1027&lt;1,IF(MIN(AS$7,$F1027)&gt;$C1027,MIN(AS$7,$F1027)-$C1027+1,0),MIN(AS$7,$F1027)-AR$7))/365,IF($F1027&gt;AR$7,($D1027-SUM($U1027:AR1027))*$E1027*(IF(AR1027&lt;1,IF(MIN(AS$7,$F1027)&gt;$C1027,MIN(AS$7,$F1027)-$C1027+1,0),MIN(AS$7,$F1027)-AR$7))/365,0))</f>
        <v>0</v>
      </c>
    </row>
    <row r="1028" spans="1:45">
      <c r="A1028" s="15"/>
      <c r="B1028" s="17"/>
      <c r="C1028" s="16"/>
      <c r="D1028" s="15"/>
      <c r="E1028" s="11"/>
      <c r="F1028" s="16"/>
      <c r="G1028" s="15"/>
      <c r="H1028" s="14"/>
      <c r="I1028" s="5"/>
      <c r="J1028" s="13">
        <f>SUM(U1028:AS1028)</f>
        <v>0</v>
      </c>
      <c r="K1028" s="13">
        <f>IF(F1028=0,D1028-J1028,IF(F1028&lt;41730,0,D1028-J1028))</f>
        <v>0</v>
      </c>
      <c r="L1028" s="12">
        <f>IF(K1028=0,0,IF(G1028-((L$7-C1028)/365)&lt;0,0,G1028-((L$7-C1028)/365)))</f>
        <v>0</v>
      </c>
      <c r="M1028" s="4">
        <f>IF(K1028=0,0,D1028*H1028)</f>
        <v>0</v>
      </c>
      <c r="N1028" s="11">
        <f>IFERROR((1-(M1028/K1028)^(1/L1028)),0)</f>
        <v>0</v>
      </c>
      <c r="O1028" s="10">
        <f>IF(F1028&gt;41730,IF(F1028&gt;41730,(F1028-41730)/365,IF(K1028=0,0,IF(G1028-((L$7-C1028)/365)&lt;0,0,G1028-((L$7-C1028)/365)))),1)</f>
        <v>1</v>
      </c>
      <c r="P1028" s="9">
        <f>IF(K1028&lt;M1028,0,IF(L1028=0,K1028-M1028,K1028*N1028*O1028))</f>
        <v>0</v>
      </c>
      <c r="Q1028" s="19">
        <f>IF(F1028&gt;41730,D1028,0)</f>
        <v>0</v>
      </c>
      <c r="R1028" s="18">
        <f>IF(F1028&gt;41730,J1028+P1028,0)</f>
        <v>0</v>
      </c>
      <c r="S1028" s="9">
        <f>IF(F1028&gt;0,0,K1028-P1028)</f>
        <v>0</v>
      </c>
      <c r="T1028" s="5"/>
      <c r="U1028" s="4">
        <f>D1028*E1028*(IF(U$7&gt;$C1028,U$7-$C1028+1,0))/365</f>
        <v>0</v>
      </c>
      <c r="V1028" s="4">
        <f>($D1028-U1028)*$E1028*(IF(U1028&lt;1,IF(V$7&gt;$C1028,V$7-$C1028+1,0),V$7-U$7))/365</f>
        <v>0</v>
      </c>
      <c r="W1028" s="4">
        <f>IF($F1028=0,($D1028-SUM($U1028:V1028))*$E1028*(IF(V1028&lt;1,IF(MIN(W$7,$F1028)&gt;$C1028,MIN(W$7,$F1028)-$C1028+1,0),MIN(W$7,$F1028)-V$7))/365,IF($F1028&gt;V$7,($D1028-SUM($U1028:V1028))*$E1028*(IF(V1028&lt;1,IF(MIN(W$7,$F1028)&gt;$C1028,MIN(W$7,$F1028)-$C1028+1,0),MIN(W$7,$F1028)-V$7))/365,0))</f>
        <v>0</v>
      </c>
      <c r="X1028" s="4">
        <f>IF($F1028=0,($D1028-SUM($U1028:W1028))*$E1028*(IF(W1028&lt;1,IF(MIN(X$7,$F1028)&gt;$C1028,MIN(X$7,$F1028)-$C1028+1,0),MIN(X$7,$F1028)-W$7))/365,IF($F1028&gt;W$7,($D1028-SUM($U1028:W1028))*$E1028*(IF(W1028&lt;1,IF(MIN(X$7,$F1028)&gt;$C1028,MIN(X$7,$F1028)-$C1028+1,0),MIN(X$7,$F1028)-W$7))/365,0))</f>
        <v>0</v>
      </c>
      <c r="Y1028" s="4">
        <f>IF($F1028=0,($D1028-SUM($U1028:X1028))*$E1028*(IF(X1028&lt;1,IF(MIN(Y$7,$F1028)&gt;$C1028,MIN(Y$7,$F1028)-$C1028+1,0),MIN(Y$7,$F1028)-X$7))/365,IF($F1028&gt;X$7,($D1028-SUM($U1028:X1028))*$E1028*(IF(X1028&lt;1,IF(MIN(Y$7,$F1028)&gt;$C1028,MIN(Y$7,$F1028)-$C1028+1,0),MIN(Y$7,$F1028)-X$7))/365,0))</f>
        <v>0</v>
      </c>
      <c r="Z1028" s="4">
        <f>IF($F1028=0,($D1028-SUM($U1028:Y1028))*$E1028*(IF(Y1028&lt;1,IF(MIN(Z$7,$F1028)&gt;$C1028,MIN(Z$7,$F1028)-$C1028+1,0),MIN(Z$7,$F1028)-Y$7))/365,IF($F1028&gt;Y$7,($D1028-SUM($U1028:Y1028))*$E1028*(IF(Y1028&lt;1,IF(MIN(Z$7,$F1028)&gt;$C1028,MIN(Z$7,$F1028)-$C1028+1,0),MIN(Z$7,$F1028)-Y$7))/365,0))</f>
        <v>0</v>
      </c>
      <c r="AA1028" s="4">
        <f>IF($F1028=0,($D1028-SUM($U1028:Z1028))*$E1028*(IF(Z1028&lt;1,IF(MIN(AA$7,$F1028)&gt;$C1028,MIN(AA$7,$F1028)-$C1028+1,0),MIN(AA$7,$F1028)-Z$7))/365,IF($F1028&gt;Z$7,($D1028-SUM($U1028:Z1028))*$E1028*(IF(Z1028&lt;1,IF(MIN(AA$7,$F1028)&gt;$C1028,MIN(AA$7,$F1028)-$C1028+1,0),MIN(AA$7,$F1028)-Z$7))/365,0))</f>
        <v>0</v>
      </c>
      <c r="AB1028" s="4">
        <f>IF($F1028=0,($D1028-SUM($U1028:AA1028))*$E1028*(IF(AA1028&lt;1,IF(MIN(AB$7,$F1028)&gt;$C1028,MIN(AB$7,$F1028)-$C1028+1,0),MIN(AB$7,$F1028)-AA$7))/365,IF($F1028&gt;AA$7,($D1028-SUM($U1028:AA1028))*$E1028*(IF(AA1028&lt;1,IF(MIN(AB$7,$F1028)&gt;$C1028,MIN(AB$7,$F1028)-$C1028+1,0),MIN(AB$7,$F1028)-AA$7))/365,0))</f>
        <v>0</v>
      </c>
      <c r="AC1028" s="4">
        <f>IF($F1028=0,($D1028-SUM($U1028:AB1028))*$E1028*(IF(AB1028&lt;1,IF(MIN(AC$7,$F1028)&gt;$C1028,MIN(AC$7,$F1028)-$C1028+1,0),MIN(AC$7,$F1028)-AB$7))/365,IF($F1028&gt;AB$7,($D1028-SUM($U1028:AB1028))*$E1028*(IF(AB1028&lt;1,IF(MIN(AC$7,$F1028)&gt;$C1028,MIN(AC$7,$F1028)-$C1028+1,0),MIN(AC$7,$F1028)-AB$7))/365,0))</f>
        <v>0</v>
      </c>
      <c r="AD1028" s="4">
        <f>IF($F1028=0,($D1028-SUM($U1028:AC1028))*$E1028*(IF(AC1028&lt;1,IF(MIN(AD$7,$F1028)&gt;$C1028,MIN(AD$7,$F1028)-$C1028+1,0),MIN(AD$7,$F1028)-AC$7))/365,IF($F1028&gt;AC$7,($D1028-SUM($U1028:AC1028))*$E1028*(IF(AC1028&lt;1,IF(MIN(AD$7,$F1028)&gt;$C1028,MIN(AD$7,$F1028)-$C1028+1,0),MIN(AD$7,$F1028)-AC$7))/365,0))</f>
        <v>0</v>
      </c>
      <c r="AE1028" s="4">
        <f>IF($F1028=0,($D1028-SUM($U1028:AD1028))*$E1028*(IF(AD1028&lt;1,IF(MIN(AE$7,$F1028)&gt;$C1028,MIN(AE$7,$F1028)-$C1028+1,0),MIN(AE$7,$F1028)-AD$7))/365,IF($F1028&gt;AD$7,($D1028-SUM($U1028:AD1028))*$E1028*(IF(AD1028&lt;1,IF(MIN(AE$7,$F1028)&gt;$C1028,MIN(AE$7,$F1028)-$C1028+1,0),MIN(AE$7,$F1028)-AD$7))/365,0))</f>
        <v>0</v>
      </c>
      <c r="AF1028" s="4">
        <f>IF($F1028=0,($D1028-SUM($U1028:AE1028))*$E1028*(IF(AE1028&lt;1,IF(MIN(AF$7,$F1028)&gt;$C1028,MIN(AF$7,$F1028)-$C1028+1,0),MIN(AF$7,$F1028)-AE$7))/365,IF($F1028&gt;AE$7,($D1028-SUM($U1028:AE1028))*$E1028*(IF(AE1028&lt;1,IF(MIN(AF$7,$F1028)&gt;$C1028,MIN(AF$7,$F1028)-$C1028+1,0),MIN(AF$7,$F1028)-AE$7))/365,0))</f>
        <v>0</v>
      </c>
      <c r="AG1028" s="4">
        <f>IF($F1028=0,($D1028-SUM($U1028:AF1028))*$E1028*(IF(AF1028&lt;1,IF(MIN(AG$7,$F1028)&gt;$C1028,MIN(AG$7,$F1028)-$C1028+1,0),MIN(AG$7,$F1028)-AF$7))/365,IF($F1028&gt;AF$7,($D1028-SUM($U1028:AF1028))*$E1028*(IF(AF1028&lt;1,IF(MIN(AG$7,$F1028)&gt;$C1028,MIN(AG$7,$F1028)-$C1028+1,0),MIN(AG$7,$F1028)-AF$7))/365,0))</f>
        <v>0</v>
      </c>
      <c r="AH1028" s="4">
        <f>IF($F1028=0,($D1028-SUM($U1028:AG1028))*$E1028*(IF(AG1028&lt;1,IF(MIN(AH$7,$F1028)&gt;$C1028,MIN(AH$7,$F1028)-$C1028+1,0),MIN(AH$7,$F1028)-AG$7))/365,IF($F1028&gt;AG$7,($D1028-SUM($U1028:AG1028))*$E1028*(IF(AG1028&lt;1,IF(MIN(AH$7,$F1028)&gt;$C1028,MIN(AH$7,$F1028)-$C1028+1,0),MIN(AH$7,$F1028)-AG$7))/365,0))</f>
        <v>0</v>
      </c>
      <c r="AI1028" s="4">
        <f>IF($F1028=0,($D1028-SUM($U1028:AH1028))*$E1028*(IF(AH1028&lt;1,IF(MIN(AI$7,$F1028)&gt;$C1028,MIN(AI$7,$F1028)-$C1028+1,0),MIN(AI$7,$F1028)-AH$7))/365,IF($F1028&gt;AH$7,($D1028-SUM($U1028:AH1028))*$E1028*(IF(AH1028&lt;1,IF(MIN(AI$7,$F1028)&gt;$C1028,MIN(AI$7,$F1028)-$C1028+1,0),MIN(AI$7,$F1028)-AH$7))/365,0))</f>
        <v>0</v>
      </c>
      <c r="AJ1028" s="4">
        <f>IF($F1028=0,($D1028-SUM($U1028:AI1028))*$E1028*(IF(AI1028&lt;1,IF(MIN(AJ$7,$F1028)&gt;$C1028,MIN(AJ$7,$F1028)-$C1028+1,0),MIN(AJ$7,$F1028)-AI$7))/365,IF($F1028&gt;AI$7,($D1028-SUM($U1028:AI1028))*$E1028*(IF(AI1028&lt;1,IF(MIN(AJ$7,$F1028)&gt;$C1028,MIN(AJ$7,$F1028)-$C1028+1,0),MIN(AJ$7,$F1028)-AI$7))/365,0))</f>
        <v>0</v>
      </c>
      <c r="AK1028" s="4">
        <f>IF($F1028=0,($D1028-SUM($U1028:AJ1028))*$E1028*(IF(AJ1028&lt;1,IF(MIN(AK$7,$F1028)&gt;$C1028,MIN(AK$7,$F1028)-$C1028+1,0),MIN(AK$7,$F1028)-AJ$7))/365,IF($F1028&gt;AJ$7,($D1028-SUM($U1028:AJ1028))*$E1028*(IF(AJ1028&lt;1,IF(MIN(AK$7,$F1028)&gt;$C1028,MIN(AK$7,$F1028)-$C1028+1,0),MIN(AK$7,$F1028)-AJ$7))/365,0))</f>
        <v>0</v>
      </c>
      <c r="AL1028" s="4">
        <f>IF($F1028=0,($D1028-SUM($U1028:AK1028))*$E1028*(IF(AK1028&lt;1,IF(MIN(AL$7,$F1028)&gt;$C1028,MIN(AL$7,$F1028)-$C1028+1,0),MIN(AL$7,$F1028)-AK$7))/365,IF($F1028&gt;AK$7,($D1028-SUM($U1028:AK1028))*$E1028*(IF(AK1028&lt;1,IF(MIN(AL$7,$F1028)&gt;$C1028,MIN(AL$7,$F1028)-$C1028+1,0),MIN(AL$7,$F1028)-AK$7))/365,0))</f>
        <v>0</v>
      </c>
      <c r="AM1028" s="4">
        <f>IF($F1028=0,($D1028-SUM($U1028:AL1028))*$E1028*(IF(AL1028&lt;1,IF(MIN(AM$7,$F1028)&gt;$C1028,MIN(AM$7,$F1028)-$C1028+1,0),MIN(AM$7,$F1028)-AL$7))/365,IF($F1028&gt;AL$7,($D1028-SUM($U1028:AL1028))*$E1028*(IF(AL1028&lt;1,IF(MIN(AM$7,$F1028)&gt;$C1028,MIN(AM$7,$F1028)-$C1028+1,0),MIN(AM$7,$F1028)-AL$7))/365,0))</f>
        <v>0</v>
      </c>
      <c r="AN1028" s="4">
        <f>IF($F1028=0,($D1028-SUM($U1028:AM1028))*$E1028*(IF(AM1028&lt;1,IF(MIN(AN$7,$F1028)&gt;$C1028,MIN(AN$7,$F1028)-$C1028+1,0),MIN(AN$7,$F1028)-AM$7))/365,IF($F1028&gt;AM$7,($D1028-SUM($U1028:AM1028))*$E1028*(IF(AM1028&lt;1,IF(MIN(AN$7,$F1028)&gt;$C1028,MIN(AN$7,$F1028)-$C1028+1,0),MIN(AN$7,$F1028)-AM$7))/365,0))</f>
        <v>0</v>
      </c>
      <c r="AO1028" s="4">
        <f>IF($F1028=0,($D1028-SUM($U1028:AN1028))*$E1028*(IF(AN1028&lt;1,IF(MIN(AO$7,$F1028)&gt;$C1028,MIN(AO$7,$F1028)-$C1028+1,0),MIN(AO$7,$F1028)-AN$7))/365,IF($F1028&gt;AN$7,($D1028-SUM($U1028:AN1028))*$E1028*(IF(AN1028&lt;1,IF(MIN(AO$7,$F1028)&gt;$C1028,MIN(AO$7,$F1028)-$C1028+1,0),MIN(AO$7,$F1028)-AN$7))/365,0))</f>
        <v>0</v>
      </c>
      <c r="AP1028" s="4">
        <f>IF($F1028=0,($D1028-SUM($U1028:AO1028))*$E1028*(IF(AO1028&lt;1,IF(MIN(AP$7,$F1028)&gt;$C1028,MIN(AP$7,$F1028)-$C1028+1,0),MIN(AP$7,$F1028)-AO$7))/365,IF($F1028&gt;AO$7,($D1028-SUM($U1028:AO1028))*$E1028*(IF(AO1028&lt;1,IF(MIN(AP$7,$F1028)&gt;$C1028,MIN(AP$7,$F1028)-$C1028+1,0),MIN(AP$7,$F1028)-AO$7))/365,0))</f>
        <v>0</v>
      </c>
      <c r="AQ1028" s="4">
        <f>IF($F1028=0,($D1028-SUM($U1028:AP1028))*$E1028*(IF(AP1028&lt;1,IF(MIN(AQ$7,$F1028)&gt;$C1028,MIN(AQ$7,$F1028)-$C1028+1,0),MIN(AQ$7,$F1028)-AP$7))/365,IF($F1028&gt;AP$7,($D1028-SUM($U1028:AP1028))*$E1028*(IF(AP1028&lt;1,IF(MIN(AQ$7,$F1028)&gt;$C1028,MIN(AQ$7,$F1028)-$C1028+1,0),MIN(AQ$7,$F1028)-AP$7))/365,0))</f>
        <v>0</v>
      </c>
      <c r="AR1028" s="4">
        <f>IF($F1028=0,($D1028-SUM($U1028:AQ1028))*$E1028*(IF(AQ1028&lt;1,IF(MIN(AR$7,$F1028)&gt;$C1028,MIN(AR$7,$F1028)-$C1028+1,0),MIN(AR$7,$F1028)-AQ$7))/365,IF($F1028&gt;AQ$7,($D1028-SUM($U1028:AQ1028))*$E1028*(IF(AQ1028&lt;1,IF(MIN(AR$7,$F1028)&gt;$C1028,MIN(AR$7,$F1028)-$C1028+1,0),MIN(AR$7,$F1028)-AQ$7))/365,0))</f>
        <v>0</v>
      </c>
      <c r="AS1028" s="4">
        <f>IF($F1028=0,($D1028-SUM($U1028:AR1028))*$E1028*(IF(AR1028&lt;1,IF(MIN(AS$7,$F1028)&gt;$C1028,MIN(AS$7,$F1028)-$C1028+1,0),MIN(AS$7,$F1028)-AR$7))/365,IF($F1028&gt;AR$7,($D1028-SUM($U1028:AR1028))*$E1028*(IF(AR1028&lt;1,IF(MIN(AS$7,$F1028)&gt;$C1028,MIN(AS$7,$F1028)-$C1028+1,0),MIN(AS$7,$F1028)-AR$7))/365,0))</f>
        <v>0</v>
      </c>
    </row>
    <row r="1029" spans="1:45">
      <c r="A1029" s="15"/>
      <c r="B1029" s="17"/>
      <c r="C1029" s="16"/>
      <c r="D1029" s="15"/>
      <c r="E1029" s="11"/>
      <c r="F1029" s="16"/>
      <c r="G1029" s="15"/>
      <c r="H1029" s="14"/>
      <c r="I1029" s="5"/>
      <c r="J1029" s="13">
        <f>SUM(U1029:AS1029)</f>
        <v>0</v>
      </c>
      <c r="K1029" s="13">
        <f>IF(F1029=0,D1029-J1029,IF(F1029&lt;41730,0,D1029-J1029))</f>
        <v>0</v>
      </c>
      <c r="L1029" s="12">
        <f>IF(K1029=0,0,IF(G1029-((L$7-C1029)/365)&lt;0,0,G1029-((L$7-C1029)/365)))</f>
        <v>0</v>
      </c>
      <c r="M1029" s="4">
        <f>IF(K1029=0,0,D1029*H1029)</f>
        <v>0</v>
      </c>
      <c r="N1029" s="11">
        <f>IFERROR((1-(M1029/K1029)^(1/L1029)),0)</f>
        <v>0</v>
      </c>
      <c r="O1029" s="10">
        <f>IF(F1029&gt;41730,IF(F1029&gt;41730,(F1029-41730)/365,IF(K1029=0,0,IF(G1029-((L$7-C1029)/365)&lt;0,0,G1029-((L$7-C1029)/365)))),1)</f>
        <v>1</v>
      </c>
      <c r="P1029" s="9">
        <f>IF(K1029&lt;M1029,0,IF(L1029=0,K1029-M1029,K1029*N1029*O1029))</f>
        <v>0</v>
      </c>
      <c r="Q1029" s="19">
        <f>IF(F1029&gt;41730,D1029,0)</f>
        <v>0</v>
      </c>
      <c r="R1029" s="18">
        <f>IF(F1029&gt;41730,J1029+P1029,0)</f>
        <v>0</v>
      </c>
      <c r="S1029" s="9">
        <f>IF(F1029&gt;0,0,K1029-P1029)</f>
        <v>0</v>
      </c>
      <c r="T1029" s="5"/>
      <c r="U1029" s="4">
        <f>D1029*E1029*(IF(U$7&gt;$C1029,U$7-$C1029+1,0))/365</f>
        <v>0</v>
      </c>
      <c r="V1029" s="4">
        <f>($D1029-U1029)*$E1029*(IF(U1029&lt;1,IF(V$7&gt;$C1029,V$7-$C1029+1,0),V$7-U$7))/365</f>
        <v>0</v>
      </c>
      <c r="W1029" s="4">
        <f>IF($F1029=0,($D1029-SUM($U1029:V1029))*$E1029*(IF(V1029&lt;1,IF(MIN(W$7,$F1029)&gt;$C1029,MIN(W$7,$F1029)-$C1029+1,0),MIN(W$7,$F1029)-V$7))/365,IF($F1029&gt;V$7,($D1029-SUM($U1029:V1029))*$E1029*(IF(V1029&lt;1,IF(MIN(W$7,$F1029)&gt;$C1029,MIN(W$7,$F1029)-$C1029+1,0),MIN(W$7,$F1029)-V$7))/365,0))</f>
        <v>0</v>
      </c>
      <c r="X1029" s="4">
        <f>IF($F1029=0,($D1029-SUM($U1029:W1029))*$E1029*(IF(W1029&lt;1,IF(MIN(X$7,$F1029)&gt;$C1029,MIN(X$7,$F1029)-$C1029+1,0),MIN(X$7,$F1029)-W$7))/365,IF($F1029&gt;W$7,($D1029-SUM($U1029:W1029))*$E1029*(IF(W1029&lt;1,IF(MIN(X$7,$F1029)&gt;$C1029,MIN(X$7,$F1029)-$C1029+1,0),MIN(X$7,$F1029)-W$7))/365,0))</f>
        <v>0</v>
      </c>
      <c r="Y1029" s="4">
        <f>IF($F1029=0,($D1029-SUM($U1029:X1029))*$E1029*(IF(X1029&lt;1,IF(MIN(Y$7,$F1029)&gt;$C1029,MIN(Y$7,$F1029)-$C1029+1,0),MIN(Y$7,$F1029)-X$7))/365,IF($F1029&gt;X$7,($D1029-SUM($U1029:X1029))*$E1029*(IF(X1029&lt;1,IF(MIN(Y$7,$F1029)&gt;$C1029,MIN(Y$7,$F1029)-$C1029+1,0),MIN(Y$7,$F1029)-X$7))/365,0))</f>
        <v>0</v>
      </c>
      <c r="Z1029" s="4">
        <f>IF($F1029=0,($D1029-SUM($U1029:Y1029))*$E1029*(IF(Y1029&lt;1,IF(MIN(Z$7,$F1029)&gt;$C1029,MIN(Z$7,$F1029)-$C1029+1,0),MIN(Z$7,$F1029)-Y$7))/365,IF($F1029&gt;Y$7,($D1029-SUM($U1029:Y1029))*$E1029*(IF(Y1029&lt;1,IF(MIN(Z$7,$F1029)&gt;$C1029,MIN(Z$7,$F1029)-$C1029+1,0),MIN(Z$7,$F1029)-Y$7))/365,0))</f>
        <v>0</v>
      </c>
      <c r="AA1029" s="4">
        <f>IF($F1029=0,($D1029-SUM($U1029:Z1029))*$E1029*(IF(Z1029&lt;1,IF(MIN(AA$7,$F1029)&gt;$C1029,MIN(AA$7,$F1029)-$C1029+1,0),MIN(AA$7,$F1029)-Z$7))/365,IF($F1029&gt;Z$7,($D1029-SUM($U1029:Z1029))*$E1029*(IF(Z1029&lt;1,IF(MIN(AA$7,$F1029)&gt;$C1029,MIN(AA$7,$F1029)-$C1029+1,0),MIN(AA$7,$F1029)-Z$7))/365,0))</f>
        <v>0</v>
      </c>
      <c r="AB1029" s="4">
        <f>IF($F1029=0,($D1029-SUM($U1029:AA1029))*$E1029*(IF(AA1029&lt;1,IF(MIN(AB$7,$F1029)&gt;$C1029,MIN(AB$7,$F1029)-$C1029+1,0),MIN(AB$7,$F1029)-AA$7))/365,IF($F1029&gt;AA$7,($D1029-SUM($U1029:AA1029))*$E1029*(IF(AA1029&lt;1,IF(MIN(AB$7,$F1029)&gt;$C1029,MIN(AB$7,$F1029)-$C1029+1,0),MIN(AB$7,$F1029)-AA$7))/365,0))</f>
        <v>0</v>
      </c>
      <c r="AC1029" s="4">
        <f>IF($F1029=0,($D1029-SUM($U1029:AB1029))*$E1029*(IF(AB1029&lt;1,IF(MIN(AC$7,$F1029)&gt;$C1029,MIN(AC$7,$F1029)-$C1029+1,0),MIN(AC$7,$F1029)-AB$7))/365,IF($F1029&gt;AB$7,($D1029-SUM($U1029:AB1029))*$E1029*(IF(AB1029&lt;1,IF(MIN(AC$7,$F1029)&gt;$C1029,MIN(AC$7,$F1029)-$C1029+1,0),MIN(AC$7,$F1029)-AB$7))/365,0))</f>
        <v>0</v>
      </c>
      <c r="AD1029" s="4">
        <f>IF($F1029=0,($D1029-SUM($U1029:AC1029))*$E1029*(IF(AC1029&lt;1,IF(MIN(AD$7,$F1029)&gt;$C1029,MIN(AD$7,$F1029)-$C1029+1,0),MIN(AD$7,$F1029)-AC$7))/365,IF($F1029&gt;AC$7,($D1029-SUM($U1029:AC1029))*$E1029*(IF(AC1029&lt;1,IF(MIN(AD$7,$F1029)&gt;$C1029,MIN(AD$7,$F1029)-$C1029+1,0),MIN(AD$7,$F1029)-AC$7))/365,0))</f>
        <v>0</v>
      </c>
      <c r="AE1029" s="4">
        <f>IF($F1029=0,($D1029-SUM($U1029:AD1029))*$E1029*(IF(AD1029&lt;1,IF(MIN(AE$7,$F1029)&gt;$C1029,MIN(AE$7,$F1029)-$C1029+1,0),MIN(AE$7,$F1029)-AD$7))/365,IF($F1029&gt;AD$7,($D1029-SUM($U1029:AD1029))*$E1029*(IF(AD1029&lt;1,IF(MIN(AE$7,$F1029)&gt;$C1029,MIN(AE$7,$F1029)-$C1029+1,0),MIN(AE$7,$F1029)-AD$7))/365,0))</f>
        <v>0</v>
      </c>
      <c r="AF1029" s="4">
        <f>IF($F1029=0,($D1029-SUM($U1029:AE1029))*$E1029*(IF(AE1029&lt;1,IF(MIN(AF$7,$F1029)&gt;$C1029,MIN(AF$7,$F1029)-$C1029+1,0),MIN(AF$7,$F1029)-AE$7))/365,IF($F1029&gt;AE$7,($D1029-SUM($U1029:AE1029))*$E1029*(IF(AE1029&lt;1,IF(MIN(AF$7,$F1029)&gt;$C1029,MIN(AF$7,$F1029)-$C1029+1,0),MIN(AF$7,$F1029)-AE$7))/365,0))</f>
        <v>0</v>
      </c>
      <c r="AG1029" s="4">
        <f>IF($F1029=0,($D1029-SUM($U1029:AF1029))*$E1029*(IF(AF1029&lt;1,IF(MIN(AG$7,$F1029)&gt;$C1029,MIN(AG$7,$F1029)-$C1029+1,0),MIN(AG$7,$F1029)-AF$7))/365,IF($F1029&gt;AF$7,($D1029-SUM($U1029:AF1029))*$E1029*(IF(AF1029&lt;1,IF(MIN(AG$7,$F1029)&gt;$C1029,MIN(AG$7,$F1029)-$C1029+1,0),MIN(AG$7,$F1029)-AF$7))/365,0))</f>
        <v>0</v>
      </c>
      <c r="AH1029" s="4">
        <f>IF($F1029=0,($D1029-SUM($U1029:AG1029))*$E1029*(IF(AG1029&lt;1,IF(MIN(AH$7,$F1029)&gt;$C1029,MIN(AH$7,$F1029)-$C1029+1,0),MIN(AH$7,$F1029)-AG$7))/365,IF($F1029&gt;AG$7,($D1029-SUM($U1029:AG1029))*$E1029*(IF(AG1029&lt;1,IF(MIN(AH$7,$F1029)&gt;$C1029,MIN(AH$7,$F1029)-$C1029+1,0),MIN(AH$7,$F1029)-AG$7))/365,0))</f>
        <v>0</v>
      </c>
      <c r="AI1029" s="4">
        <f>IF($F1029=0,($D1029-SUM($U1029:AH1029))*$E1029*(IF(AH1029&lt;1,IF(MIN(AI$7,$F1029)&gt;$C1029,MIN(AI$7,$F1029)-$C1029+1,0),MIN(AI$7,$F1029)-AH$7))/365,IF($F1029&gt;AH$7,($D1029-SUM($U1029:AH1029))*$E1029*(IF(AH1029&lt;1,IF(MIN(AI$7,$F1029)&gt;$C1029,MIN(AI$7,$F1029)-$C1029+1,0),MIN(AI$7,$F1029)-AH$7))/365,0))</f>
        <v>0</v>
      </c>
      <c r="AJ1029" s="4">
        <f>IF($F1029=0,($D1029-SUM($U1029:AI1029))*$E1029*(IF(AI1029&lt;1,IF(MIN(AJ$7,$F1029)&gt;$C1029,MIN(AJ$7,$F1029)-$C1029+1,0),MIN(AJ$7,$F1029)-AI$7))/365,IF($F1029&gt;AI$7,($D1029-SUM($U1029:AI1029))*$E1029*(IF(AI1029&lt;1,IF(MIN(AJ$7,$F1029)&gt;$C1029,MIN(AJ$7,$F1029)-$C1029+1,0),MIN(AJ$7,$F1029)-AI$7))/365,0))</f>
        <v>0</v>
      </c>
      <c r="AK1029" s="4">
        <f>IF($F1029=0,($D1029-SUM($U1029:AJ1029))*$E1029*(IF(AJ1029&lt;1,IF(MIN(AK$7,$F1029)&gt;$C1029,MIN(AK$7,$F1029)-$C1029+1,0),MIN(AK$7,$F1029)-AJ$7))/365,IF($F1029&gt;AJ$7,($D1029-SUM($U1029:AJ1029))*$E1029*(IF(AJ1029&lt;1,IF(MIN(AK$7,$F1029)&gt;$C1029,MIN(AK$7,$F1029)-$C1029+1,0),MIN(AK$7,$F1029)-AJ$7))/365,0))</f>
        <v>0</v>
      </c>
      <c r="AL1029" s="4">
        <f>IF($F1029=0,($D1029-SUM($U1029:AK1029))*$E1029*(IF(AK1029&lt;1,IF(MIN(AL$7,$F1029)&gt;$C1029,MIN(AL$7,$F1029)-$C1029+1,0),MIN(AL$7,$F1029)-AK$7))/365,IF($F1029&gt;AK$7,($D1029-SUM($U1029:AK1029))*$E1029*(IF(AK1029&lt;1,IF(MIN(AL$7,$F1029)&gt;$C1029,MIN(AL$7,$F1029)-$C1029+1,0),MIN(AL$7,$F1029)-AK$7))/365,0))</f>
        <v>0</v>
      </c>
      <c r="AM1029" s="4">
        <f>IF($F1029=0,($D1029-SUM($U1029:AL1029))*$E1029*(IF(AL1029&lt;1,IF(MIN(AM$7,$F1029)&gt;$C1029,MIN(AM$7,$F1029)-$C1029+1,0),MIN(AM$7,$F1029)-AL$7))/365,IF($F1029&gt;AL$7,($D1029-SUM($U1029:AL1029))*$E1029*(IF(AL1029&lt;1,IF(MIN(AM$7,$F1029)&gt;$C1029,MIN(AM$7,$F1029)-$C1029+1,0),MIN(AM$7,$F1029)-AL$7))/365,0))</f>
        <v>0</v>
      </c>
      <c r="AN1029" s="4">
        <f>IF($F1029=0,($D1029-SUM($U1029:AM1029))*$E1029*(IF(AM1029&lt;1,IF(MIN(AN$7,$F1029)&gt;$C1029,MIN(AN$7,$F1029)-$C1029+1,0),MIN(AN$7,$F1029)-AM$7))/365,IF($F1029&gt;AM$7,($D1029-SUM($U1029:AM1029))*$E1029*(IF(AM1029&lt;1,IF(MIN(AN$7,$F1029)&gt;$C1029,MIN(AN$7,$F1029)-$C1029+1,0),MIN(AN$7,$F1029)-AM$7))/365,0))</f>
        <v>0</v>
      </c>
      <c r="AO1029" s="4">
        <f>IF($F1029=0,($D1029-SUM($U1029:AN1029))*$E1029*(IF(AN1029&lt;1,IF(MIN(AO$7,$F1029)&gt;$C1029,MIN(AO$7,$F1029)-$C1029+1,0),MIN(AO$7,$F1029)-AN$7))/365,IF($F1029&gt;AN$7,($D1029-SUM($U1029:AN1029))*$E1029*(IF(AN1029&lt;1,IF(MIN(AO$7,$F1029)&gt;$C1029,MIN(AO$7,$F1029)-$C1029+1,0),MIN(AO$7,$F1029)-AN$7))/365,0))</f>
        <v>0</v>
      </c>
      <c r="AP1029" s="4">
        <f>IF($F1029=0,($D1029-SUM($U1029:AO1029))*$E1029*(IF(AO1029&lt;1,IF(MIN(AP$7,$F1029)&gt;$C1029,MIN(AP$7,$F1029)-$C1029+1,0),MIN(AP$7,$F1029)-AO$7))/365,IF($F1029&gt;AO$7,($D1029-SUM($U1029:AO1029))*$E1029*(IF(AO1029&lt;1,IF(MIN(AP$7,$F1029)&gt;$C1029,MIN(AP$7,$F1029)-$C1029+1,0),MIN(AP$7,$F1029)-AO$7))/365,0))</f>
        <v>0</v>
      </c>
      <c r="AQ1029" s="4">
        <f>IF($F1029=0,($D1029-SUM($U1029:AP1029))*$E1029*(IF(AP1029&lt;1,IF(MIN(AQ$7,$F1029)&gt;$C1029,MIN(AQ$7,$F1029)-$C1029+1,0),MIN(AQ$7,$F1029)-AP$7))/365,IF($F1029&gt;AP$7,($D1029-SUM($U1029:AP1029))*$E1029*(IF(AP1029&lt;1,IF(MIN(AQ$7,$F1029)&gt;$C1029,MIN(AQ$7,$F1029)-$C1029+1,0),MIN(AQ$7,$F1029)-AP$7))/365,0))</f>
        <v>0</v>
      </c>
      <c r="AR1029" s="4">
        <f>IF($F1029=0,($D1029-SUM($U1029:AQ1029))*$E1029*(IF(AQ1029&lt;1,IF(MIN(AR$7,$F1029)&gt;$C1029,MIN(AR$7,$F1029)-$C1029+1,0),MIN(AR$7,$F1029)-AQ$7))/365,IF($F1029&gt;AQ$7,($D1029-SUM($U1029:AQ1029))*$E1029*(IF(AQ1029&lt;1,IF(MIN(AR$7,$F1029)&gt;$C1029,MIN(AR$7,$F1029)-$C1029+1,0),MIN(AR$7,$F1029)-AQ$7))/365,0))</f>
        <v>0</v>
      </c>
      <c r="AS1029" s="4">
        <f>IF($F1029=0,($D1029-SUM($U1029:AR1029))*$E1029*(IF(AR1029&lt;1,IF(MIN(AS$7,$F1029)&gt;$C1029,MIN(AS$7,$F1029)-$C1029+1,0),MIN(AS$7,$F1029)-AR$7))/365,IF($F1029&gt;AR$7,($D1029-SUM($U1029:AR1029))*$E1029*(IF(AR1029&lt;1,IF(MIN(AS$7,$F1029)&gt;$C1029,MIN(AS$7,$F1029)-$C1029+1,0),MIN(AS$7,$F1029)-AR$7))/365,0))</f>
        <v>0</v>
      </c>
    </row>
    <row r="1030" spans="1:45">
      <c r="A1030" s="15"/>
      <c r="B1030" s="17"/>
      <c r="C1030" s="16"/>
      <c r="D1030" s="15"/>
      <c r="E1030" s="11"/>
      <c r="F1030" s="16"/>
      <c r="G1030" s="15"/>
      <c r="H1030" s="14"/>
      <c r="I1030" s="5"/>
      <c r="J1030" s="13">
        <f>SUM(U1030:AS1030)</f>
        <v>0</v>
      </c>
      <c r="K1030" s="13">
        <f>IF(F1030=0,D1030-J1030,IF(F1030&lt;41730,0,D1030-J1030))</f>
        <v>0</v>
      </c>
      <c r="L1030" s="12">
        <f>IF(K1030=0,0,IF(G1030-((L$7-C1030)/365)&lt;0,0,G1030-((L$7-C1030)/365)))</f>
        <v>0</v>
      </c>
      <c r="M1030" s="4">
        <f>IF(K1030=0,0,D1030*H1030)</f>
        <v>0</v>
      </c>
      <c r="N1030" s="11">
        <f>IFERROR((1-(M1030/K1030)^(1/L1030)),0)</f>
        <v>0</v>
      </c>
      <c r="O1030" s="10">
        <f>IF(F1030&gt;41730,IF(F1030&gt;41730,(F1030-41730)/365,IF(K1030=0,0,IF(G1030-((L$7-C1030)/365)&lt;0,0,G1030-((L$7-C1030)/365)))),1)</f>
        <v>1</v>
      </c>
      <c r="P1030" s="9">
        <f>IF(K1030&lt;M1030,0,IF(L1030=0,K1030-M1030,K1030*N1030*O1030))</f>
        <v>0</v>
      </c>
      <c r="Q1030" s="19">
        <f>IF(F1030&gt;41730,D1030,0)</f>
        <v>0</v>
      </c>
      <c r="R1030" s="18">
        <f>IF(F1030&gt;41730,J1030+P1030,0)</f>
        <v>0</v>
      </c>
      <c r="S1030" s="9">
        <f>IF(F1030&gt;0,0,K1030-P1030)</f>
        <v>0</v>
      </c>
      <c r="T1030" s="5"/>
      <c r="U1030" s="4">
        <f>D1030*E1030*(IF(U$7&gt;$C1030,U$7-$C1030+1,0))/365</f>
        <v>0</v>
      </c>
      <c r="V1030" s="4">
        <f>($D1030-U1030)*$E1030*(IF(U1030&lt;1,IF(V$7&gt;$C1030,V$7-$C1030+1,0),V$7-U$7))/365</f>
        <v>0</v>
      </c>
      <c r="W1030" s="4">
        <f>IF($F1030=0,($D1030-SUM($U1030:V1030))*$E1030*(IF(V1030&lt;1,IF(MIN(W$7,$F1030)&gt;$C1030,MIN(W$7,$F1030)-$C1030+1,0),MIN(W$7,$F1030)-V$7))/365,IF($F1030&gt;V$7,($D1030-SUM($U1030:V1030))*$E1030*(IF(V1030&lt;1,IF(MIN(W$7,$F1030)&gt;$C1030,MIN(W$7,$F1030)-$C1030+1,0),MIN(W$7,$F1030)-V$7))/365,0))</f>
        <v>0</v>
      </c>
      <c r="X1030" s="4">
        <f>IF($F1030=0,($D1030-SUM($U1030:W1030))*$E1030*(IF(W1030&lt;1,IF(MIN(X$7,$F1030)&gt;$C1030,MIN(X$7,$F1030)-$C1030+1,0),MIN(X$7,$F1030)-W$7))/365,IF($F1030&gt;W$7,($D1030-SUM($U1030:W1030))*$E1030*(IF(W1030&lt;1,IF(MIN(X$7,$F1030)&gt;$C1030,MIN(X$7,$F1030)-$C1030+1,0),MIN(X$7,$F1030)-W$7))/365,0))</f>
        <v>0</v>
      </c>
      <c r="Y1030" s="4">
        <f>IF($F1030=0,($D1030-SUM($U1030:X1030))*$E1030*(IF(X1030&lt;1,IF(MIN(Y$7,$F1030)&gt;$C1030,MIN(Y$7,$F1030)-$C1030+1,0),MIN(Y$7,$F1030)-X$7))/365,IF($F1030&gt;X$7,($D1030-SUM($U1030:X1030))*$E1030*(IF(X1030&lt;1,IF(MIN(Y$7,$F1030)&gt;$C1030,MIN(Y$7,$F1030)-$C1030+1,0),MIN(Y$7,$F1030)-X$7))/365,0))</f>
        <v>0</v>
      </c>
      <c r="Z1030" s="4">
        <f>IF($F1030=0,($D1030-SUM($U1030:Y1030))*$E1030*(IF(Y1030&lt;1,IF(MIN(Z$7,$F1030)&gt;$C1030,MIN(Z$7,$F1030)-$C1030+1,0),MIN(Z$7,$F1030)-Y$7))/365,IF($F1030&gt;Y$7,($D1030-SUM($U1030:Y1030))*$E1030*(IF(Y1030&lt;1,IF(MIN(Z$7,$F1030)&gt;$C1030,MIN(Z$7,$F1030)-$C1030+1,0),MIN(Z$7,$F1030)-Y$7))/365,0))</f>
        <v>0</v>
      </c>
      <c r="AA1030" s="4">
        <f>IF($F1030=0,($D1030-SUM($U1030:Z1030))*$E1030*(IF(Z1030&lt;1,IF(MIN(AA$7,$F1030)&gt;$C1030,MIN(AA$7,$F1030)-$C1030+1,0),MIN(AA$7,$F1030)-Z$7))/365,IF($F1030&gt;Z$7,($D1030-SUM($U1030:Z1030))*$E1030*(IF(Z1030&lt;1,IF(MIN(AA$7,$F1030)&gt;$C1030,MIN(AA$7,$F1030)-$C1030+1,0),MIN(AA$7,$F1030)-Z$7))/365,0))</f>
        <v>0</v>
      </c>
      <c r="AB1030" s="4">
        <f>IF($F1030=0,($D1030-SUM($U1030:AA1030))*$E1030*(IF(AA1030&lt;1,IF(MIN(AB$7,$F1030)&gt;$C1030,MIN(AB$7,$F1030)-$C1030+1,0),MIN(AB$7,$F1030)-AA$7))/365,IF($F1030&gt;AA$7,($D1030-SUM($U1030:AA1030))*$E1030*(IF(AA1030&lt;1,IF(MIN(AB$7,$F1030)&gt;$C1030,MIN(AB$7,$F1030)-$C1030+1,0),MIN(AB$7,$F1030)-AA$7))/365,0))</f>
        <v>0</v>
      </c>
      <c r="AC1030" s="4">
        <f>IF($F1030=0,($D1030-SUM($U1030:AB1030))*$E1030*(IF(AB1030&lt;1,IF(MIN(AC$7,$F1030)&gt;$C1030,MIN(AC$7,$F1030)-$C1030+1,0),MIN(AC$7,$F1030)-AB$7))/365,IF($F1030&gt;AB$7,($D1030-SUM($U1030:AB1030))*$E1030*(IF(AB1030&lt;1,IF(MIN(AC$7,$F1030)&gt;$C1030,MIN(AC$7,$F1030)-$C1030+1,0),MIN(AC$7,$F1030)-AB$7))/365,0))</f>
        <v>0</v>
      </c>
      <c r="AD1030" s="4">
        <f>IF($F1030=0,($D1030-SUM($U1030:AC1030))*$E1030*(IF(AC1030&lt;1,IF(MIN(AD$7,$F1030)&gt;$C1030,MIN(AD$7,$F1030)-$C1030+1,0),MIN(AD$7,$F1030)-AC$7))/365,IF($F1030&gt;AC$7,($D1030-SUM($U1030:AC1030))*$E1030*(IF(AC1030&lt;1,IF(MIN(AD$7,$F1030)&gt;$C1030,MIN(AD$7,$F1030)-$C1030+1,0),MIN(AD$7,$F1030)-AC$7))/365,0))</f>
        <v>0</v>
      </c>
      <c r="AE1030" s="4">
        <f>IF($F1030=0,($D1030-SUM($U1030:AD1030))*$E1030*(IF(AD1030&lt;1,IF(MIN(AE$7,$F1030)&gt;$C1030,MIN(AE$7,$F1030)-$C1030+1,0),MIN(AE$7,$F1030)-AD$7))/365,IF($F1030&gt;AD$7,($D1030-SUM($U1030:AD1030))*$E1030*(IF(AD1030&lt;1,IF(MIN(AE$7,$F1030)&gt;$C1030,MIN(AE$7,$F1030)-$C1030+1,0),MIN(AE$7,$F1030)-AD$7))/365,0))</f>
        <v>0</v>
      </c>
      <c r="AF1030" s="4">
        <f>IF($F1030=0,($D1030-SUM($U1030:AE1030))*$E1030*(IF(AE1030&lt;1,IF(MIN(AF$7,$F1030)&gt;$C1030,MIN(AF$7,$F1030)-$C1030+1,0),MIN(AF$7,$F1030)-AE$7))/365,IF($F1030&gt;AE$7,($D1030-SUM($U1030:AE1030))*$E1030*(IF(AE1030&lt;1,IF(MIN(AF$7,$F1030)&gt;$C1030,MIN(AF$7,$F1030)-$C1030+1,0),MIN(AF$7,$F1030)-AE$7))/365,0))</f>
        <v>0</v>
      </c>
      <c r="AG1030" s="4">
        <f>IF($F1030=0,($D1030-SUM($U1030:AF1030))*$E1030*(IF(AF1030&lt;1,IF(MIN(AG$7,$F1030)&gt;$C1030,MIN(AG$7,$F1030)-$C1030+1,0),MIN(AG$7,$F1030)-AF$7))/365,IF($F1030&gt;AF$7,($D1030-SUM($U1030:AF1030))*$E1030*(IF(AF1030&lt;1,IF(MIN(AG$7,$F1030)&gt;$C1030,MIN(AG$7,$F1030)-$C1030+1,0),MIN(AG$7,$F1030)-AF$7))/365,0))</f>
        <v>0</v>
      </c>
      <c r="AH1030" s="4">
        <f>IF($F1030=0,($D1030-SUM($U1030:AG1030))*$E1030*(IF(AG1030&lt;1,IF(MIN(AH$7,$F1030)&gt;$C1030,MIN(AH$7,$F1030)-$C1030+1,0),MIN(AH$7,$F1030)-AG$7))/365,IF($F1030&gt;AG$7,($D1030-SUM($U1030:AG1030))*$E1030*(IF(AG1030&lt;1,IF(MIN(AH$7,$F1030)&gt;$C1030,MIN(AH$7,$F1030)-$C1030+1,0),MIN(AH$7,$F1030)-AG$7))/365,0))</f>
        <v>0</v>
      </c>
      <c r="AI1030" s="4">
        <f>IF($F1030=0,($D1030-SUM($U1030:AH1030))*$E1030*(IF(AH1030&lt;1,IF(MIN(AI$7,$F1030)&gt;$C1030,MIN(AI$7,$F1030)-$C1030+1,0),MIN(AI$7,$F1030)-AH$7))/365,IF($F1030&gt;AH$7,($D1030-SUM($U1030:AH1030))*$E1030*(IF(AH1030&lt;1,IF(MIN(AI$7,$F1030)&gt;$C1030,MIN(AI$7,$F1030)-$C1030+1,0),MIN(AI$7,$F1030)-AH$7))/365,0))</f>
        <v>0</v>
      </c>
      <c r="AJ1030" s="4">
        <f>IF($F1030=0,($D1030-SUM($U1030:AI1030))*$E1030*(IF(AI1030&lt;1,IF(MIN(AJ$7,$F1030)&gt;$C1030,MIN(AJ$7,$F1030)-$C1030+1,0),MIN(AJ$7,$F1030)-AI$7))/365,IF($F1030&gt;AI$7,($D1030-SUM($U1030:AI1030))*$E1030*(IF(AI1030&lt;1,IF(MIN(AJ$7,$F1030)&gt;$C1030,MIN(AJ$7,$F1030)-$C1030+1,0),MIN(AJ$7,$F1030)-AI$7))/365,0))</f>
        <v>0</v>
      </c>
      <c r="AK1030" s="4">
        <f>IF($F1030=0,($D1030-SUM($U1030:AJ1030))*$E1030*(IF(AJ1030&lt;1,IF(MIN(AK$7,$F1030)&gt;$C1030,MIN(AK$7,$F1030)-$C1030+1,0),MIN(AK$7,$F1030)-AJ$7))/365,IF($F1030&gt;AJ$7,($D1030-SUM($U1030:AJ1030))*$E1030*(IF(AJ1030&lt;1,IF(MIN(AK$7,$F1030)&gt;$C1030,MIN(AK$7,$F1030)-$C1030+1,0),MIN(AK$7,$F1030)-AJ$7))/365,0))</f>
        <v>0</v>
      </c>
      <c r="AL1030" s="4">
        <f>IF($F1030=0,($D1030-SUM($U1030:AK1030))*$E1030*(IF(AK1030&lt;1,IF(MIN(AL$7,$F1030)&gt;$C1030,MIN(AL$7,$F1030)-$C1030+1,0),MIN(AL$7,$F1030)-AK$7))/365,IF($F1030&gt;AK$7,($D1030-SUM($U1030:AK1030))*$E1030*(IF(AK1030&lt;1,IF(MIN(AL$7,$F1030)&gt;$C1030,MIN(AL$7,$F1030)-$C1030+1,0),MIN(AL$7,$F1030)-AK$7))/365,0))</f>
        <v>0</v>
      </c>
      <c r="AM1030" s="4">
        <f>IF($F1030=0,($D1030-SUM($U1030:AL1030))*$E1030*(IF(AL1030&lt;1,IF(MIN(AM$7,$F1030)&gt;$C1030,MIN(AM$7,$F1030)-$C1030+1,0),MIN(AM$7,$F1030)-AL$7))/365,IF($F1030&gt;AL$7,($D1030-SUM($U1030:AL1030))*$E1030*(IF(AL1030&lt;1,IF(MIN(AM$7,$F1030)&gt;$C1030,MIN(AM$7,$F1030)-$C1030+1,0),MIN(AM$7,$F1030)-AL$7))/365,0))</f>
        <v>0</v>
      </c>
      <c r="AN1030" s="4">
        <f>IF($F1030=0,($D1030-SUM($U1030:AM1030))*$E1030*(IF(AM1030&lt;1,IF(MIN(AN$7,$F1030)&gt;$C1030,MIN(AN$7,$F1030)-$C1030+1,0),MIN(AN$7,$F1030)-AM$7))/365,IF($F1030&gt;AM$7,($D1030-SUM($U1030:AM1030))*$E1030*(IF(AM1030&lt;1,IF(MIN(AN$7,$F1030)&gt;$C1030,MIN(AN$7,$F1030)-$C1030+1,0),MIN(AN$7,$F1030)-AM$7))/365,0))</f>
        <v>0</v>
      </c>
      <c r="AO1030" s="4">
        <f>IF($F1030=0,($D1030-SUM($U1030:AN1030))*$E1030*(IF(AN1030&lt;1,IF(MIN(AO$7,$F1030)&gt;$C1030,MIN(AO$7,$F1030)-$C1030+1,0),MIN(AO$7,$F1030)-AN$7))/365,IF($F1030&gt;AN$7,($D1030-SUM($U1030:AN1030))*$E1030*(IF(AN1030&lt;1,IF(MIN(AO$7,$F1030)&gt;$C1030,MIN(AO$7,$F1030)-$C1030+1,0),MIN(AO$7,$F1030)-AN$7))/365,0))</f>
        <v>0</v>
      </c>
      <c r="AP1030" s="4">
        <f>IF($F1030=0,($D1030-SUM($U1030:AO1030))*$E1030*(IF(AO1030&lt;1,IF(MIN(AP$7,$F1030)&gt;$C1030,MIN(AP$7,$F1030)-$C1030+1,0),MIN(AP$7,$F1030)-AO$7))/365,IF($F1030&gt;AO$7,($D1030-SUM($U1030:AO1030))*$E1030*(IF(AO1030&lt;1,IF(MIN(AP$7,$F1030)&gt;$C1030,MIN(AP$7,$F1030)-$C1030+1,0),MIN(AP$7,$F1030)-AO$7))/365,0))</f>
        <v>0</v>
      </c>
      <c r="AQ1030" s="4">
        <f>IF($F1030=0,($D1030-SUM($U1030:AP1030))*$E1030*(IF(AP1030&lt;1,IF(MIN(AQ$7,$F1030)&gt;$C1030,MIN(AQ$7,$F1030)-$C1030+1,0),MIN(AQ$7,$F1030)-AP$7))/365,IF($F1030&gt;AP$7,($D1030-SUM($U1030:AP1030))*$E1030*(IF(AP1030&lt;1,IF(MIN(AQ$7,$F1030)&gt;$C1030,MIN(AQ$7,$F1030)-$C1030+1,0),MIN(AQ$7,$F1030)-AP$7))/365,0))</f>
        <v>0</v>
      </c>
      <c r="AR1030" s="4">
        <f>IF($F1030=0,($D1030-SUM($U1030:AQ1030))*$E1030*(IF(AQ1030&lt;1,IF(MIN(AR$7,$F1030)&gt;$C1030,MIN(AR$7,$F1030)-$C1030+1,0),MIN(AR$7,$F1030)-AQ$7))/365,IF($F1030&gt;AQ$7,($D1030-SUM($U1030:AQ1030))*$E1030*(IF(AQ1030&lt;1,IF(MIN(AR$7,$F1030)&gt;$C1030,MIN(AR$7,$F1030)-$C1030+1,0),MIN(AR$7,$F1030)-AQ$7))/365,0))</f>
        <v>0</v>
      </c>
      <c r="AS1030" s="4">
        <f>IF($F1030=0,($D1030-SUM($U1030:AR1030))*$E1030*(IF(AR1030&lt;1,IF(MIN(AS$7,$F1030)&gt;$C1030,MIN(AS$7,$F1030)-$C1030+1,0),MIN(AS$7,$F1030)-AR$7))/365,IF($F1030&gt;AR$7,($D1030-SUM($U1030:AR1030))*$E1030*(IF(AR1030&lt;1,IF(MIN(AS$7,$F1030)&gt;$C1030,MIN(AS$7,$F1030)-$C1030+1,0),MIN(AS$7,$F1030)-AR$7))/365,0))</f>
        <v>0</v>
      </c>
    </row>
    <row r="1031" spans="1:45">
      <c r="A1031" s="15"/>
      <c r="B1031" s="17"/>
      <c r="C1031" s="16"/>
      <c r="D1031" s="15"/>
      <c r="E1031" s="11"/>
      <c r="F1031" s="16"/>
      <c r="G1031" s="15"/>
      <c r="H1031" s="14"/>
      <c r="I1031" s="5"/>
      <c r="J1031" s="13">
        <f>SUM(U1031:AS1031)</f>
        <v>0</v>
      </c>
      <c r="K1031" s="13">
        <f>IF(F1031=0,D1031-J1031,IF(F1031&lt;41730,0,D1031-J1031))</f>
        <v>0</v>
      </c>
      <c r="L1031" s="12">
        <f>IF(K1031=0,0,IF(G1031-((L$7-C1031)/365)&lt;0,0,G1031-((L$7-C1031)/365)))</f>
        <v>0</v>
      </c>
      <c r="M1031" s="4">
        <f>IF(K1031=0,0,D1031*H1031)</f>
        <v>0</v>
      </c>
      <c r="N1031" s="11">
        <f>IFERROR((1-(M1031/K1031)^(1/L1031)),0)</f>
        <v>0</v>
      </c>
      <c r="O1031" s="10">
        <f>IF(F1031&gt;41730,IF(F1031&gt;41730,(F1031-41730)/365,IF(K1031=0,0,IF(G1031-((L$7-C1031)/365)&lt;0,0,G1031-((L$7-C1031)/365)))),1)</f>
        <v>1</v>
      </c>
      <c r="P1031" s="9">
        <f>IF(K1031&lt;M1031,0,IF(L1031=0,K1031-M1031,K1031*N1031*O1031))</f>
        <v>0</v>
      </c>
      <c r="Q1031" s="19">
        <f>IF(F1031&gt;41730,D1031,0)</f>
        <v>0</v>
      </c>
      <c r="R1031" s="18">
        <f>IF(F1031&gt;41730,J1031+P1031,0)</f>
        <v>0</v>
      </c>
      <c r="S1031" s="9">
        <f>IF(F1031&gt;0,0,K1031-P1031)</f>
        <v>0</v>
      </c>
      <c r="T1031" s="5"/>
      <c r="U1031" s="4">
        <f>D1031*E1031*(IF(U$7&gt;$C1031,U$7-$C1031+1,0))/365</f>
        <v>0</v>
      </c>
      <c r="V1031" s="4">
        <f>($D1031-U1031)*$E1031*(IF(U1031&lt;1,IF(V$7&gt;$C1031,V$7-$C1031+1,0),V$7-U$7))/365</f>
        <v>0</v>
      </c>
      <c r="W1031" s="4">
        <f>IF($F1031=0,($D1031-SUM($U1031:V1031))*$E1031*(IF(V1031&lt;1,IF(MIN(W$7,$F1031)&gt;$C1031,MIN(W$7,$F1031)-$C1031+1,0),MIN(W$7,$F1031)-V$7))/365,IF($F1031&gt;V$7,($D1031-SUM($U1031:V1031))*$E1031*(IF(V1031&lt;1,IF(MIN(W$7,$F1031)&gt;$C1031,MIN(W$7,$F1031)-$C1031+1,0),MIN(W$7,$F1031)-V$7))/365,0))</f>
        <v>0</v>
      </c>
      <c r="X1031" s="4">
        <f>IF($F1031=0,($D1031-SUM($U1031:W1031))*$E1031*(IF(W1031&lt;1,IF(MIN(X$7,$F1031)&gt;$C1031,MIN(X$7,$F1031)-$C1031+1,0),MIN(X$7,$F1031)-W$7))/365,IF($F1031&gt;W$7,($D1031-SUM($U1031:W1031))*$E1031*(IF(W1031&lt;1,IF(MIN(X$7,$F1031)&gt;$C1031,MIN(X$7,$F1031)-$C1031+1,0),MIN(X$7,$F1031)-W$7))/365,0))</f>
        <v>0</v>
      </c>
      <c r="Y1031" s="4">
        <f>IF($F1031=0,($D1031-SUM($U1031:X1031))*$E1031*(IF(X1031&lt;1,IF(MIN(Y$7,$F1031)&gt;$C1031,MIN(Y$7,$F1031)-$C1031+1,0),MIN(Y$7,$F1031)-X$7))/365,IF($F1031&gt;X$7,($D1031-SUM($U1031:X1031))*$E1031*(IF(X1031&lt;1,IF(MIN(Y$7,$F1031)&gt;$C1031,MIN(Y$7,$F1031)-$C1031+1,0),MIN(Y$7,$F1031)-X$7))/365,0))</f>
        <v>0</v>
      </c>
      <c r="Z1031" s="4">
        <f>IF($F1031=0,($D1031-SUM($U1031:Y1031))*$E1031*(IF(Y1031&lt;1,IF(MIN(Z$7,$F1031)&gt;$C1031,MIN(Z$7,$F1031)-$C1031+1,0),MIN(Z$7,$F1031)-Y$7))/365,IF($F1031&gt;Y$7,($D1031-SUM($U1031:Y1031))*$E1031*(IF(Y1031&lt;1,IF(MIN(Z$7,$F1031)&gt;$C1031,MIN(Z$7,$F1031)-$C1031+1,0),MIN(Z$7,$F1031)-Y$7))/365,0))</f>
        <v>0</v>
      </c>
      <c r="AA1031" s="4">
        <f>IF($F1031=0,($D1031-SUM($U1031:Z1031))*$E1031*(IF(Z1031&lt;1,IF(MIN(AA$7,$F1031)&gt;$C1031,MIN(AA$7,$F1031)-$C1031+1,0),MIN(AA$7,$F1031)-Z$7))/365,IF($F1031&gt;Z$7,($D1031-SUM($U1031:Z1031))*$E1031*(IF(Z1031&lt;1,IF(MIN(AA$7,$F1031)&gt;$C1031,MIN(AA$7,$F1031)-$C1031+1,0),MIN(AA$7,$F1031)-Z$7))/365,0))</f>
        <v>0</v>
      </c>
      <c r="AB1031" s="4">
        <f>IF($F1031=0,($D1031-SUM($U1031:AA1031))*$E1031*(IF(AA1031&lt;1,IF(MIN(AB$7,$F1031)&gt;$C1031,MIN(AB$7,$F1031)-$C1031+1,0),MIN(AB$7,$F1031)-AA$7))/365,IF($F1031&gt;AA$7,($D1031-SUM($U1031:AA1031))*$E1031*(IF(AA1031&lt;1,IF(MIN(AB$7,$F1031)&gt;$C1031,MIN(AB$7,$F1031)-$C1031+1,0),MIN(AB$7,$F1031)-AA$7))/365,0))</f>
        <v>0</v>
      </c>
      <c r="AC1031" s="4">
        <f>IF($F1031=0,($D1031-SUM($U1031:AB1031))*$E1031*(IF(AB1031&lt;1,IF(MIN(AC$7,$F1031)&gt;$C1031,MIN(AC$7,$F1031)-$C1031+1,0),MIN(AC$7,$F1031)-AB$7))/365,IF($F1031&gt;AB$7,($D1031-SUM($U1031:AB1031))*$E1031*(IF(AB1031&lt;1,IF(MIN(AC$7,$F1031)&gt;$C1031,MIN(AC$7,$F1031)-$C1031+1,0),MIN(AC$7,$F1031)-AB$7))/365,0))</f>
        <v>0</v>
      </c>
      <c r="AD1031" s="4">
        <f>IF($F1031=0,($D1031-SUM($U1031:AC1031))*$E1031*(IF(AC1031&lt;1,IF(MIN(AD$7,$F1031)&gt;$C1031,MIN(AD$7,$F1031)-$C1031+1,0),MIN(AD$7,$F1031)-AC$7))/365,IF($F1031&gt;AC$7,($D1031-SUM($U1031:AC1031))*$E1031*(IF(AC1031&lt;1,IF(MIN(AD$7,$F1031)&gt;$C1031,MIN(AD$7,$F1031)-$C1031+1,0),MIN(AD$7,$F1031)-AC$7))/365,0))</f>
        <v>0</v>
      </c>
      <c r="AE1031" s="4">
        <f>IF($F1031=0,($D1031-SUM($U1031:AD1031))*$E1031*(IF(AD1031&lt;1,IF(MIN(AE$7,$F1031)&gt;$C1031,MIN(AE$7,$F1031)-$C1031+1,0),MIN(AE$7,$F1031)-AD$7))/365,IF($F1031&gt;AD$7,($D1031-SUM($U1031:AD1031))*$E1031*(IF(AD1031&lt;1,IF(MIN(AE$7,$F1031)&gt;$C1031,MIN(AE$7,$F1031)-$C1031+1,0),MIN(AE$7,$F1031)-AD$7))/365,0))</f>
        <v>0</v>
      </c>
      <c r="AF1031" s="4">
        <f>IF($F1031=0,($D1031-SUM($U1031:AE1031))*$E1031*(IF(AE1031&lt;1,IF(MIN(AF$7,$F1031)&gt;$C1031,MIN(AF$7,$F1031)-$C1031+1,0),MIN(AF$7,$F1031)-AE$7))/365,IF($F1031&gt;AE$7,($D1031-SUM($U1031:AE1031))*$E1031*(IF(AE1031&lt;1,IF(MIN(AF$7,$F1031)&gt;$C1031,MIN(AF$7,$F1031)-$C1031+1,0),MIN(AF$7,$F1031)-AE$7))/365,0))</f>
        <v>0</v>
      </c>
      <c r="AG1031" s="4">
        <f>IF($F1031=0,($D1031-SUM($U1031:AF1031))*$E1031*(IF(AF1031&lt;1,IF(MIN(AG$7,$F1031)&gt;$C1031,MIN(AG$7,$F1031)-$C1031+1,0),MIN(AG$7,$F1031)-AF$7))/365,IF($F1031&gt;AF$7,($D1031-SUM($U1031:AF1031))*$E1031*(IF(AF1031&lt;1,IF(MIN(AG$7,$F1031)&gt;$C1031,MIN(AG$7,$F1031)-$C1031+1,0),MIN(AG$7,$F1031)-AF$7))/365,0))</f>
        <v>0</v>
      </c>
      <c r="AH1031" s="4">
        <f>IF($F1031=0,($D1031-SUM($U1031:AG1031))*$E1031*(IF(AG1031&lt;1,IF(MIN(AH$7,$F1031)&gt;$C1031,MIN(AH$7,$F1031)-$C1031+1,0),MIN(AH$7,$F1031)-AG$7))/365,IF($F1031&gt;AG$7,($D1031-SUM($U1031:AG1031))*$E1031*(IF(AG1031&lt;1,IF(MIN(AH$7,$F1031)&gt;$C1031,MIN(AH$7,$F1031)-$C1031+1,0),MIN(AH$7,$F1031)-AG$7))/365,0))</f>
        <v>0</v>
      </c>
      <c r="AI1031" s="4">
        <f>IF($F1031=0,($D1031-SUM($U1031:AH1031))*$E1031*(IF(AH1031&lt;1,IF(MIN(AI$7,$F1031)&gt;$C1031,MIN(AI$7,$F1031)-$C1031+1,0),MIN(AI$7,$F1031)-AH$7))/365,IF($F1031&gt;AH$7,($D1031-SUM($U1031:AH1031))*$E1031*(IF(AH1031&lt;1,IF(MIN(AI$7,$F1031)&gt;$C1031,MIN(AI$7,$F1031)-$C1031+1,0),MIN(AI$7,$F1031)-AH$7))/365,0))</f>
        <v>0</v>
      </c>
      <c r="AJ1031" s="4">
        <f>IF($F1031=0,($D1031-SUM($U1031:AI1031))*$E1031*(IF(AI1031&lt;1,IF(MIN(AJ$7,$F1031)&gt;$C1031,MIN(AJ$7,$F1031)-$C1031+1,0),MIN(AJ$7,$F1031)-AI$7))/365,IF($F1031&gt;AI$7,($D1031-SUM($U1031:AI1031))*$E1031*(IF(AI1031&lt;1,IF(MIN(AJ$7,$F1031)&gt;$C1031,MIN(AJ$7,$F1031)-$C1031+1,0),MIN(AJ$7,$F1031)-AI$7))/365,0))</f>
        <v>0</v>
      </c>
      <c r="AK1031" s="4">
        <f>IF($F1031=0,($D1031-SUM($U1031:AJ1031))*$E1031*(IF(AJ1031&lt;1,IF(MIN(AK$7,$F1031)&gt;$C1031,MIN(AK$7,$F1031)-$C1031+1,0),MIN(AK$7,$F1031)-AJ$7))/365,IF($F1031&gt;AJ$7,($D1031-SUM($U1031:AJ1031))*$E1031*(IF(AJ1031&lt;1,IF(MIN(AK$7,$F1031)&gt;$C1031,MIN(AK$7,$F1031)-$C1031+1,0),MIN(AK$7,$F1031)-AJ$7))/365,0))</f>
        <v>0</v>
      </c>
      <c r="AL1031" s="4">
        <f>IF($F1031=0,($D1031-SUM($U1031:AK1031))*$E1031*(IF(AK1031&lt;1,IF(MIN(AL$7,$F1031)&gt;$C1031,MIN(AL$7,$F1031)-$C1031+1,0),MIN(AL$7,$F1031)-AK$7))/365,IF($F1031&gt;AK$7,($D1031-SUM($U1031:AK1031))*$E1031*(IF(AK1031&lt;1,IF(MIN(AL$7,$F1031)&gt;$C1031,MIN(AL$7,$F1031)-$C1031+1,0),MIN(AL$7,$F1031)-AK$7))/365,0))</f>
        <v>0</v>
      </c>
      <c r="AM1031" s="4">
        <f>IF($F1031=0,($D1031-SUM($U1031:AL1031))*$E1031*(IF(AL1031&lt;1,IF(MIN(AM$7,$F1031)&gt;$C1031,MIN(AM$7,$F1031)-$C1031+1,0),MIN(AM$7,$F1031)-AL$7))/365,IF($F1031&gt;AL$7,($D1031-SUM($U1031:AL1031))*$E1031*(IF(AL1031&lt;1,IF(MIN(AM$7,$F1031)&gt;$C1031,MIN(AM$7,$F1031)-$C1031+1,0),MIN(AM$7,$F1031)-AL$7))/365,0))</f>
        <v>0</v>
      </c>
      <c r="AN1031" s="4">
        <f>IF($F1031=0,($D1031-SUM($U1031:AM1031))*$E1031*(IF(AM1031&lt;1,IF(MIN(AN$7,$F1031)&gt;$C1031,MIN(AN$7,$F1031)-$C1031+1,0),MIN(AN$7,$F1031)-AM$7))/365,IF($F1031&gt;AM$7,($D1031-SUM($U1031:AM1031))*$E1031*(IF(AM1031&lt;1,IF(MIN(AN$7,$F1031)&gt;$C1031,MIN(AN$7,$F1031)-$C1031+1,0),MIN(AN$7,$F1031)-AM$7))/365,0))</f>
        <v>0</v>
      </c>
      <c r="AO1031" s="4">
        <f>IF($F1031=0,($D1031-SUM($U1031:AN1031))*$E1031*(IF(AN1031&lt;1,IF(MIN(AO$7,$F1031)&gt;$C1031,MIN(AO$7,$F1031)-$C1031+1,0),MIN(AO$7,$F1031)-AN$7))/365,IF($F1031&gt;AN$7,($D1031-SUM($U1031:AN1031))*$E1031*(IF(AN1031&lt;1,IF(MIN(AO$7,$F1031)&gt;$C1031,MIN(AO$7,$F1031)-$C1031+1,0),MIN(AO$7,$F1031)-AN$7))/365,0))</f>
        <v>0</v>
      </c>
      <c r="AP1031" s="4">
        <f>IF($F1031=0,($D1031-SUM($U1031:AO1031))*$E1031*(IF(AO1031&lt;1,IF(MIN(AP$7,$F1031)&gt;$C1031,MIN(AP$7,$F1031)-$C1031+1,0),MIN(AP$7,$F1031)-AO$7))/365,IF($F1031&gt;AO$7,($D1031-SUM($U1031:AO1031))*$E1031*(IF(AO1031&lt;1,IF(MIN(AP$7,$F1031)&gt;$C1031,MIN(AP$7,$F1031)-$C1031+1,0),MIN(AP$7,$F1031)-AO$7))/365,0))</f>
        <v>0</v>
      </c>
      <c r="AQ1031" s="4">
        <f>IF($F1031=0,($D1031-SUM($U1031:AP1031))*$E1031*(IF(AP1031&lt;1,IF(MIN(AQ$7,$F1031)&gt;$C1031,MIN(AQ$7,$F1031)-$C1031+1,0),MIN(AQ$7,$F1031)-AP$7))/365,IF($F1031&gt;AP$7,($D1031-SUM($U1031:AP1031))*$E1031*(IF(AP1031&lt;1,IF(MIN(AQ$7,$F1031)&gt;$C1031,MIN(AQ$7,$F1031)-$C1031+1,0),MIN(AQ$7,$F1031)-AP$7))/365,0))</f>
        <v>0</v>
      </c>
      <c r="AR1031" s="4">
        <f>IF($F1031=0,($D1031-SUM($U1031:AQ1031))*$E1031*(IF(AQ1031&lt;1,IF(MIN(AR$7,$F1031)&gt;$C1031,MIN(AR$7,$F1031)-$C1031+1,0),MIN(AR$7,$F1031)-AQ$7))/365,IF($F1031&gt;AQ$7,($D1031-SUM($U1031:AQ1031))*$E1031*(IF(AQ1031&lt;1,IF(MIN(AR$7,$F1031)&gt;$C1031,MIN(AR$7,$F1031)-$C1031+1,0),MIN(AR$7,$F1031)-AQ$7))/365,0))</f>
        <v>0</v>
      </c>
      <c r="AS1031" s="4">
        <f>IF($F1031=0,($D1031-SUM($U1031:AR1031))*$E1031*(IF(AR1031&lt;1,IF(MIN(AS$7,$F1031)&gt;$C1031,MIN(AS$7,$F1031)-$C1031+1,0),MIN(AS$7,$F1031)-AR$7))/365,IF($F1031&gt;AR$7,($D1031-SUM($U1031:AR1031))*$E1031*(IF(AR1031&lt;1,IF(MIN(AS$7,$F1031)&gt;$C1031,MIN(AS$7,$F1031)-$C1031+1,0),MIN(AS$7,$F1031)-AR$7))/365,0))</f>
        <v>0</v>
      </c>
    </row>
    <row r="1032" spans="1:45">
      <c r="A1032" s="15"/>
      <c r="B1032" s="17"/>
      <c r="C1032" s="16"/>
      <c r="D1032" s="15"/>
      <c r="E1032" s="11"/>
      <c r="F1032" s="16"/>
      <c r="G1032" s="15"/>
      <c r="H1032" s="14"/>
      <c r="I1032" s="5"/>
      <c r="J1032" s="13">
        <f>SUM(U1032:AS1032)</f>
        <v>0</v>
      </c>
      <c r="K1032" s="13">
        <f>IF(F1032=0,D1032-J1032,IF(F1032&lt;41730,0,D1032-J1032))</f>
        <v>0</v>
      </c>
      <c r="L1032" s="12">
        <f>IF(K1032=0,0,IF(G1032-((L$7-C1032)/365)&lt;0,0,G1032-((L$7-C1032)/365)))</f>
        <v>0</v>
      </c>
      <c r="M1032" s="4">
        <f>IF(K1032=0,0,D1032*H1032)</f>
        <v>0</v>
      </c>
      <c r="N1032" s="11">
        <f>IFERROR((1-(M1032/K1032)^(1/L1032)),0)</f>
        <v>0</v>
      </c>
      <c r="O1032" s="10">
        <f>IF(F1032&gt;41730,IF(F1032&gt;41730,(F1032-41730)/365,IF(K1032=0,0,IF(G1032-((L$7-C1032)/365)&lt;0,0,G1032-((L$7-C1032)/365)))),1)</f>
        <v>1</v>
      </c>
      <c r="P1032" s="9">
        <f>IF(K1032&lt;M1032,0,IF(L1032=0,K1032-M1032,K1032*N1032*O1032))</f>
        <v>0</v>
      </c>
      <c r="Q1032" s="19">
        <f>IF(F1032&gt;41730,D1032,0)</f>
        <v>0</v>
      </c>
      <c r="R1032" s="18">
        <f>IF(F1032&gt;41730,J1032+P1032,0)</f>
        <v>0</v>
      </c>
      <c r="S1032" s="9">
        <f>IF(F1032&gt;0,0,K1032-P1032)</f>
        <v>0</v>
      </c>
      <c r="T1032" s="5"/>
      <c r="U1032" s="4">
        <f>D1032*E1032*(IF(U$7&gt;$C1032,U$7-$C1032+1,0))/365</f>
        <v>0</v>
      </c>
      <c r="V1032" s="4">
        <f>($D1032-U1032)*$E1032*(IF(U1032&lt;1,IF(V$7&gt;$C1032,V$7-$C1032+1,0),V$7-U$7))/365</f>
        <v>0</v>
      </c>
      <c r="W1032" s="4">
        <f>IF($F1032=0,($D1032-SUM($U1032:V1032))*$E1032*(IF(V1032&lt;1,IF(MIN(W$7,$F1032)&gt;$C1032,MIN(W$7,$F1032)-$C1032+1,0),MIN(W$7,$F1032)-V$7))/365,IF($F1032&gt;V$7,($D1032-SUM($U1032:V1032))*$E1032*(IF(V1032&lt;1,IF(MIN(W$7,$F1032)&gt;$C1032,MIN(W$7,$F1032)-$C1032+1,0),MIN(W$7,$F1032)-V$7))/365,0))</f>
        <v>0</v>
      </c>
      <c r="X1032" s="4">
        <f>IF($F1032=0,($D1032-SUM($U1032:W1032))*$E1032*(IF(W1032&lt;1,IF(MIN(X$7,$F1032)&gt;$C1032,MIN(X$7,$F1032)-$C1032+1,0),MIN(X$7,$F1032)-W$7))/365,IF($F1032&gt;W$7,($D1032-SUM($U1032:W1032))*$E1032*(IF(W1032&lt;1,IF(MIN(X$7,$F1032)&gt;$C1032,MIN(X$7,$F1032)-$C1032+1,0),MIN(X$7,$F1032)-W$7))/365,0))</f>
        <v>0</v>
      </c>
      <c r="Y1032" s="4">
        <f>IF($F1032=0,($D1032-SUM($U1032:X1032))*$E1032*(IF(X1032&lt;1,IF(MIN(Y$7,$F1032)&gt;$C1032,MIN(Y$7,$F1032)-$C1032+1,0),MIN(Y$7,$F1032)-X$7))/365,IF($F1032&gt;X$7,($D1032-SUM($U1032:X1032))*$E1032*(IF(X1032&lt;1,IF(MIN(Y$7,$F1032)&gt;$C1032,MIN(Y$7,$F1032)-$C1032+1,0),MIN(Y$7,$F1032)-X$7))/365,0))</f>
        <v>0</v>
      </c>
      <c r="Z1032" s="4">
        <f>IF($F1032=0,($D1032-SUM($U1032:Y1032))*$E1032*(IF(Y1032&lt;1,IF(MIN(Z$7,$F1032)&gt;$C1032,MIN(Z$7,$F1032)-$C1032+1,0),MIN(Z$7,$F1032)-Y$7))/365,IF($F1032&gt;Y$7,($D1032-SUM($U1032:Y1032))*$E1032*(IF(Y1032&lt;1,IF(MIN(Z$7,$F1032)&gt;$C1032,MIN(Z$7,$F1032)-$C1032+1,0),MIN(Z$7,$F1032)-Y$7))/365,0))</f>
        <v>0</v>
      </c>
      <c r="AA1032" s="4">
        <f>IF($F1032=0,($D1032-SUM($U1032:Z1032))*$E1032*(IF(Z1032&lt;1,IF(MIN(AA$7,$F1032)&gt;$C1032,MIN(AA$7,$F1032)-$C1032+1,0),MIN(AA$7,$F1032)-Z$7))/365,IF($F1032&gt;Z$7,($D1032-SUM($U1032:Z1032))*$E1032*(IF(Z1032&lt;1,IF(MIN(AA$7,$F1032)&gt;$C1032,MIN(AA$7,$F1032)-$C1032+1,0),MIN(AA$7,$F1032)-Z$7))/365,0))</f>
        <v>0</v>
      </c>
      <c r="AB1032" s="4">
        <f>IF($F1032=0,($D1032-SUM($U1032:AA1032))*$E1032*(IF(AA1032&lt;1,IF(MIN(AB$7,$F1032)&gt;$C1032,MIN(AB$7,$F1032)-$C1032+1,0),MIN(AB$7,$F1032)-AA$7))/365,IF($F1032&gt;AA$7,($D1032-SUM($U1032:AA1032))*$E1032*(IF(AA1032&lt;1,IF(MIN(AB$7,$F1032)&gt;$C1032,MIN(AB$7,$F1032)-$C1032+1,0),MIN(AB$7,$F1032)-AA$7))/365,0))</f>
        <v>0</v>
      </c>
      <c r="AC1032" s="4">
        <f>IF($F1032=0,($D1032-SUM($U1032:AB1032))*$E1032*(IF(AB1032&lt;1,IF(MIN(AC$7,$F1032)&gt;$C1032,MIN(AC$7,$F1032)-$C1032+1,0),MIN(AC$7,$F1032)-AB$7))/365,IF($F1032&gt;AB$7,($D1032-SUM($U1032:AB1032))*$E1032*(IF(AB1032&lt;1,IF(MIN(AC$7,$F1032)&gt;$C1032,MIN(AC$7,$F1032)-$C1032+1,0),MIN(AC$7,$F1032)-AB$7))/365,0))</f>
        <v>0</v>
      </c>
      <c r="AD1032" s="4">
        <f>IF($F1032=0,($D1032-SUM($U1032:AC1032))*$E1032*(IF(AC1032&lt;1,IF(MIN(AD$7,$F1032)&gt;$C1032,MIN(AD$7,$F1032)-$C1032+1,0),MIN(AD$7,$F1032)-AC$7))/365,IF($F1032&gt;AC$7,($D1032-SUM($U1032:AC1032))*$E1032*(IF(AC1032&lt;1,IF(MIN(AD$7,$F1032)&gt;$C1032,MIN(AD$7,$F1032)-$C1032+1,0),MIN(AD$7,$F1032)-AC$7))/365,0))</f>
        <v>0</v>
      </c>
      <c r="AE1032" s="4">
        <f>IF($F1032=0,($D1032-SUM($U1032:AD1032))*$E1032*(IF(AD1032&lt;1,IF(MIN(AE$7,$F1032)&gt;$C1032,MIN(AE$7,$F1032)-$C1032+1,0),MIN(AE$7,$F1032)-AD$7))/365,IF($F1032&gt;AD$7,($D1032-SUM($U1032:AD1032))*$E1032*(IF(AD1032&lt;1,IF(MIN(AE$7,$F1032)&gt;$C1032,MIN(AE$7,$F1032)-$C1032+1,0),MIN(AE$7,$F1032)-AD$7))/365,0))</f>
        <v>0</v>
      </c>
      <c r="AF1032" s="4">
        <f>IF($F1032=0,($D1032-SUM($U1032:AE1032))*$E1032*(IF(AE1032&lt;1,IF(MIN(AF$7,$F1032)&gt;$C1032,MIN(AF$7,$F1032)-$C1032+1,0),MIN(AF$7,$F1032)-AE$7))/365,IF($F1032&gt;AE$7,($D1032-SUM($U1032:AE1032))*$E1032*(IF(AE1032&lt;1,IF(MIN(AF$7,$F1032)&gt;$C1032,MIN(AF$7,$F1032)-$C1032+1,0),MIN(AF$7,$F1032)-AE$7))/365,0))</f>
        <v>0</v>
      </c>
      <c r="AG1032" s="4">
        <f>IF($F1032=0,($D1032-SUM($U1032:AF1032))*$E1032*(IF(AF1032&lt;1,IF(MIN(AG$7,$F1032)&gt;$C1032,MIN(AG$7,$F1032)-$C1032+1,0),MIN(AG$7,$F1032)-AF$7))/365,IF($F1032&gt;AF$7,($D1032-SUM($U1032:AF1032))*$E1032*(IF(AF1032&lt;1,IF(MIN(AG$7,$F1032)&gt;$C1032,MIN(AG$7,$F1032)-$C1032+1,0),MIN(AG$7,$F1032)-AF$7))/365,0))</f>
        <v>0</v>
      </c>
      <c r="AH1032" s="4">
        <f>IF($F1032=0,($D1032-SUM($U1032:AG1032))*$E1032*(IF(AG1032&lt;1,IF(MIN(AH$7,$F1032)&gt;$C1032,MIN(AH$7,$F1032)-$C1032+1,0),MIN(AH$7,$F1032)-AG$7))/365,IF($F1032&gt;AG$7,($D1032-SUM($U1032:AG1032))*$E1032*(IF(AG1032&lt;1,IF(MIN(AH$7,$F1032)&gt;$C1032,MIN(AH$7,$F1032)-$C1032+1,0),MIN(AH$7,$F1032)-AG$7))/365,0))</f>
        <v>0</v>
      </c>
      <c r="AI1032" s="4">
        <f>IF($F1032=0,($D1032-SUM($U1032:AH1032))*$E1032*(IF(AH1032&lt;1,IF(MIN(AI$7,$F1032)&gt;$C1032,MIN(AI$7,$F1032)-$C1032+1,0),MIN(AI$7,$F1032)-AH$7))/365,IF($F1032&gt;AH$7,($D1032-SUM($U1032:AH1032))*$E1032*(IF(AH1032&lt;1,IF(MIN(AI$7,$F1032)&gt;$C1032,MIN(AI$7,$F1032)-$C1032+1,0),MIN(AI$7,$F1032)-AH$7))/365,0))</f>
        <v>0</v>
      </c>
      <c r="AJ1032" s="4">
        <f>IF($F1032=0,($D1032-SUM($U1032:AI1032))*$E1032*(IF(AI1032&lt;1,IF(MIN(AJ$7,$F1032)&gt;$C1032,MIN(AJ$7,$F1032)-$C1032+1,0),MIN(AJ$7,$F1032)-AI$7))/365,IF($F1032&gt;AI$7,($D1032-SUM($U1032:AI1032))*$E1032*(IF(AI1032&lt;1,IF(MIN(AJ$7,$F1032)&gt;$C1032,MIN(AJ$7,$F1032)-$C1032+1,0),MIN(AJ$7,$F1032)-AI$7))/365,0))</f>
        <v>0</v>
      </c>
      <c r="AK1032" s="4">
        <f>IF($F1032=0,($D1032-SUM($U1032:AJ1032))*$E1032*(IF(AJ1032&lt;1,IF(MIN(AK$7,$F1032)&gt;$C1032,MIN(AK$7,$F1032)-$C1032+1,0),MIN(AK$7,$F1032)-AJ$7))/365,IF($F1032&gt;AJ$7,($D1032-SUM($U1032:AJ1032))*$E1032*(IF(AJ1032&lt;1,IF(MIN(AK$7,$F1032)&gt;$C1032,MIN(AK$7,$F1032)-$C1032+1,0),MIN(AK$7,$F1032)-AJ$7))/365,0))</f>
        <v>0</v>
      </c>
      <c r="AL1032" s="4">
        <f>IF($F1032=0,($D1032-SUM($U1032:AK1032))*$E1032*(IF(AK1032&lt;1,IF(MIN(AL$7,$F1032)&gt;$C1032,MIN(AL$7,$F1032)-$C1032+1,0),MIN(AL$7,$F1032)-AK$7))/365,IF($F1032&gt;AK$7,($D1032-SUM($U1032:AK1032))*$E1032*(IF(AK1032&lt;1,IF(MIN(AL$7,$F1032)&gt;$C1032,MIN(AL$7,$F1032)-$C1032+1,0),MIN(AL$7,$F1032)-AK$7))/365,0))</f>
        <v>0</v>
      </c>
      <c r="AM1032" s="4">
        <f>IF($F1032=0,($D1032-SUM($U1032:AL1032))*$E1032*(IF(AL1032&lt;1,IF(MIN(AM$7,$F1032)&gt;$C1032,MIN(AM$7,$F1032)-$C1032+1,0),MIN(AM$7,$F1032)-AL$7))/365,IF($F1032&gt;AL$7,($D1032-SUM($U1032:AL1032))*$E1032*(IF(AL1032&lt;1,IF(MIN(AM$7,$F1032)&gt;$C1032,MIN(AM$7,$F1032)-$C1032+1,0),MIN(AM$7,$F1032)-AL$7))/365,0))</f>
        <v>0</v>
      </c>
      <c r="AN1032" s="4">
        <f>IF($F1032=0,($D1032-SUM($U1032:AM1032))*$E1032*(IF(AM1032&lt;1,IF(MIN(AN$7,$F1032)&gt;$C1032,MIN(AN$7,$F1032)-$C1032+1,0),MIN(AN$7,$F1032)-AM$7))/365,IF($F1032&gt;AM$7,($D1032-SUM($U1032:AM1032))*$E1032*(IF(AM1032&lt;1,IF(MIN(AN$7,$F1032)&gt;$C1032,MIN(AN$7,$F1032)-$C1032+1,0),MIN(AN$7,$F1032)-AM$7))/365,0))</f>
        <v>0</v>
      </c>
      <c r="AO1032" s="4">
        <f>IF($F1032=0,($D1032-SUM($U1032:AN1032))*$E1032*(IF(AN1032&lt;1,IF(MIN(AO$7,$F1032)&gt;$C1032,MIN(AO$7,$F1032)-$C1032+1,0),MIN(AO$7,$F1032)-AN$7))/365,IF($F1032&gt;AN$7,($D1032-SUM($U1032:AN1032))*$E1032*(IF(AN1032&lt;1,IF(MIN(AO$7,$F1032)&gt;$C1032,MIN(AO$7,$F1032)-$C1032+1,0),MIN(AO$7,$F1032)-AN$7))/365,0))</f>
        <v>0</v>
      </c>
      <c r="AP1032" s="4">
        <f>IF($F1032=0,($D1032-SUM($U1032:AO1032))*$E1032*(IF(AO1032&lt;1,IF(MIN(AP$7,$F1032)&gt;$C1032,MIN(AP$7,$F1032)-$C1032+1,0),MIN(AP$7,$F1032)-AO$7))/365,IF($F1032&gt;AO$7,($D1032-SUM($U1032:AO1032))*$E1032*(IF(AO1032&lt;1,IF(MIN(AP$7,$F1032)&gt;$C1032,MIN(AP$7,$F1032)-$C1032+1,0),MIN(AP$7,$F1032)-AO$7))/365,0))</f>
        <v>0</v>
      </c>
      <c r="AQ1032" s="4">
        <f>IF($F1032=0,($D1032-SUM($U1032:AP1032))*$E1032*(IF(AP1032&lt;1,IF(MIN(AQ$7,$F1032)&gt;$C1032,MIN(AQ$7,$F1032)-$C1032+1,0),MIN(AQ$7,$F1032)-AP$7))/365,IF($F1032&gt;AP$7,($D1032-SUM($U1032:AP1032))*$E1032*(IF(AP1032&lt;1,IF(MIN(AQ$7,$F1032)&gt;$C1032,MIN(AQ$7,$F1032)-$C1032+1,0),MIN(AQ$7,$F1032)-AP$7))/365,0))</f>
        <v>0</v>
      </c>
      <c r="AR1032" s="4">
        <f>IF($F1032=0,($D1032-SUM($U1032:AQ1032))*$E1032*(IF(AQ1032&lt;1,IF(MIN(AR$7,$F1032)&gt;$C1032,MIN(AR$7,$F1032)-$C1032+1,0),MIN(AR$7,$F1032)-AQ$7))/365,IF($F1032&gt;AQ$7,($D1032-SUM($U1032:AQ1032))*$E1032*(IF(AQ1032&lt;1,IF(MIN(AR$7,$F1032)&gt;$C1032,MIN(AR$7,$F1032)-$C1032+1,0),MIN(AR$7,$F1032)-AQ$7))/365,0))</f>
        <v>0</v>
      </c>
      <c r="AS1032" s="4">
        <f>IF($F1032=0,($D1032-SUM($U1032:AR1032))*$E1032*(IF(AR1032&lt;1,IF(MIN(AS$7,$F1032)&gt;$C1032,MIN(AS$7,$F1032)-$C1032+1,0),MIN(AS$7,$F1032)-AR$7))/365,IF($F1032&gt;AR$7,($D1032-SUM($U1032:AR1032))*$E1032*(IF(AR1032&lt;1,IF(MIN(AS$7,$F1032)&gt;$C1032,MIN(AS$7,$F1032)-$C1032+1,0),MIN(AS$7,$F1032)-AR$7))/365,0))</f>
        <v>0</v>
      </c>
    </row>
    <row r="1033" spans="1:45">
      <c r="A1033" s="15"/>
      <c r="B1033" s="17"/>
      <c r="C1033" s="16"/>
      <c r="D1033" s="15"/>
      <c r="E1033" s="11"/>
      <c r="F1033" s="16"/>
      <c r="G1033" s="15"/>
      <c r="H1033" s="14"/>
      <c r="I1033" s="5"/>
      <c r="J1033" s="13">
        <f>SUM(U1033:AS1033)</f>
        <v>0</v>
      </c>
      <c r="K1033" s="13">
        <f>IF(F1033=0,D1033-J1033,IF(F1033&lt;41730,0,D1033-J1033))</f>
        <v>0</v>
      </c>
      <c r="L1033" s="12">
        <f>IF(K1033=0,0,IF(G1033-((L$7-C1033)/365)&lt;0,0,G1033-((L$7-C1033)/365)))</f>
        <v>0</v>
      </c>
      <c r="M1033" s="4">
        <f>IF(K1033=0,0,D1033*H1033)</f>
        <v>0</v>
      </c>
      <c r="N1033" s="11">
        <f>IFERROR((1-(M1033/K1033)^(1/L1033)),0)</f>
        <v>0</v>
      </c>
      <c r="O1033" s="10">
        <f>IF(F1033&gt;41730,IF(F1033&gt;41730,(F1033-41730)/365,IF(K1033=0,0,IF(G1033-((L$7-C1033)/365)&lt;0,0,G1033-((L$7-C1033)/365)))),1)</f>
        <v>1</v>
      </c>
      <c r="P1033" s="9">
        <f>IF(K1033&lt;M1033,0,IF(L1033=0,K1033-M1033,K1033*N1033*O1033))</f>
        <v>0</v>
      </c>
      <c r="Q1033" s="19">
        <f>IF(F1033&gt;41730,D1033,0)</f>
        <v>0</v>
      </c>
      <c r="R1033" s="18">
        <f>IF(F1033&gt;41730,J1033+P1033,0)</f>
        <v>0</v>
      </c>
      <c r="S1033" s="9">
        <f>IF(F1033&gt;0,0,K1033-P1033)</f>
        <v>0</v>
      </c>
      <c r="T1033" s="5"/>
      <c r="U1033" s="4">
        <f>D1033*E1033*(IF(U$7&gt;$C1033,U$7-$C1033+1,0))/365</f>
        <v>0</v>
      </c>
      <c r="V1033" s="4">
        <f>($D1033-U1033)*$E1033*(IF(U1033&lt;1,IF(V$7&gt;$C1033,V$7-$C1033+1,0),V$7-U$7))/365</f>
        <v>0</v>
      </c>
      <c r="W1033" s="4">
        <f>IF($F1033=0,($D1033-SUM($U1033:V1033))*$E1033*(IF(V1033&lt;1,IF(MIN(W$7,$F1033)&gt;$C1033,MIN(W$7,$F1033)-$C1033+1,0),MIN(W$7,$F1033)-V$7))/365,IF($F1033&gt;V$7,($D1033-SUM($U1033:V1033))*$E1033*(IF(V1033&lt;1,IF(MIN(W$7,$F1033)&gt;$C1033,MIN(W$7,$F1033)-$C1033+1,0),MIN(W$7,$F1033)-V$7))/365,0))</f>
        <v>0</v>
      </c>
      <c r="X1033" s="4">
        <f>IF($F1033=0,($D1033-SUM($U1033:W1033))*$E1033*(IF(W1033&lt;1,IF(MIN(X$7,$F1033)&gt;$C1033,MIN(X$7,$F1033)-$C1033+1,0),MIN(X$7,$F1033)-W$7))/365,IF($F1033&gt;W$7,($D1033-SUM($U1033:W1033))*$E1033*(IF(W1033&lt;1,IF(MIN(X$7,$F1033)&gt;$C1033,MIN(X$7,$F1033)-$C1033+1,0),MIN(X$7,$F1033)-W$7))/365,0))</f>
        <v>0</v>
      </c>
      <c r="Y1033" s="4">
        <f>IF($F1033=0,($D1033-SUM($U1033:X1033))*$E1033*(IF(X1033&lt;1,IF(MIN(Y$7,$F1033)&gt;$C1033,MIN(Y$7,$F1033)-$C1033+1,0),MIN(Y$7,$F1033)-X$7))/365,IF($F1033&gt;X$7,($D1033-SUM($U1033:X1033))*$E1033*(IF(X1033&lt;1,IF(MIN(Y$7,$F1033)&gt;$C1033,MIN(Y$7,$F1033)-$C1033+1,0),MIN(Y$7,$F1033)-X$7))/365,0))</f>
        <v>0</v>
      </c>
      <c r="Z1033" s="4">
        <f>IF($F1033=0,($D1033-SUM($U1033:Y1033))*$E1033*(IF(Y1033&lt;1,IF(MIN(Z$7,$F1033)&gt;$C1033,MIN(Z$7,$F1033)-$C1033+1,0),MIN(Z$7,$F1033)-Y$7))/365,IF($F1033&gt;Y$7,($D1033-SUM($U1033:Y1033))*$E1033*(IF(Y1033&lt;1,IF(MIN(Z$7,$F1033)&gt;$C1033,MIN(Z$7,$F1033)-$C1033+1,0),MIN(Z$7,$F1033)-Y$7))/365,0))</f>
        <v>0</v>
      </c>
      <c r="AA1033" s="4">
        <f>IF($F1033=0,($D1033-SUM($U1033:Z1033))*$E1033*(IF(Z1033&lt;1,IF(MIN(AA$7,$F1033)&gt;$C1033,MIN(AA$7,$F1033)-$C1033+1,0),MIN(AA$7,$F1033)-Z$7))/365,IF($F1033&gt;Z$7,($D1033-SUM($U1033:Z1033))*$E1033*(IF(Z1033&lt;1,IF(MIN(AA$7,$F1033)&gt;$C1033,MIN(AA$7,$F1033)-$C1033+1,0),MIN(AA$7,$F1033)-Z$7))/365,0))</f>
        <v>0</v>
      </c>
      <c r="AB1033" s="4">
        <f>IF($F1033=0,($D1033-SUM($U1033:AA1033))*$E1033*(IF(AA1033&lt;1,IF(MIN(AB$7,$F1033)&gt;$C1033,MIN(AB$7,$F1033)-$C1033+1,0),MIN(AB$7,$F1033)-AA$7))/365,IF($F1033&gt;AA$7,($D1033-SUM($U1033:AA1033))*$E1033*(IF(AA1033&lt;1,IF(MIN(AB$7,$F1033)&gt;$C1033,MIN(AB$7,$F1033)-$C1033+1,0),MIN(AB$7,$F1033)-AA$7))/365,0))</f>
        <v>0</v>
      </c>
      <c r="AC1033" s="4">
        <f>IF($F1033=0,($D1033-SUM($U1033:AB1033))*$E1033*(IF(AB1033&lt;1,IF(MIN(AC$7,$F1033)&gt;$C1033,MIN(AC$7,$F1033)-$C1033+1,0),MIN(AC$7,$F1033)-AB$7))/365,IF($F1033&gt;AB$7,($D1033-SUM($U1033:AB1033))*$E1033*(IF(AB1033&lt;1,IF(MIN(AC$7,$F1033)&gt;$C1033,MIN(AC$7,$F1033)-$C1033+1,0),MIN(AC$7,$F1033)-AB$7))/365,0))</f>
        <v>0</v>
      </c>
      <c r="AD1033" s="4">
        <f>IF($F1033=0,($D1033-SUM($U1033:AC1033))*$E1033*(IF(AC1033&lt;1,IF(MIN(AD$7,$F1033)&gt;$C1033,MIN(AD$7,$F1033)-$C1033+1,0),MIN(AD$7,$F1033)-AC$7))/365,IF($F1033&gt;AC$7,($D1033-SUM($U1033:AC1033))*$E1033*(IF(AC1033&lt;1,IF(MIN(AD$7,$F1033)&gt;$C1033,MIN(AD$7,$F1033)-$C1033+1,0),MIN(AD$7,$F1033)-AC$7))/365,0))</f>
        <v>0</v>
      </c>
      <c r="AE1033" s="4">
        <f>IF($F1033=0,($D1033-SUM($U1033:AD1033))*$E1033*(IF(AD1033&lt;1,IF(MIN(AE$7,$F1033)&gt;$C1033,MIN(AE$7,$F1033)-$C1033+1,0),MIN(AE$7,$F1033)-AD$7))/365,IF($F1033&gt;AD$7,($D1033-SUM($U1033:AD1033))*$E1033*(IF(AD1033&lt;1,IF(MIN(AE$7,$F1033)&gt;$C1033,MIN(AE$7,$F1033)-$C1033+1,0),MIN(AE$7,$F1033)-AD$7))/365,0))</f>
        <v>0</v>
      </c>
      <c r="AF1033" s="4">
        <f>IF($F1033=0,($D1033-SUM($U1033:AE1033))*$E1033*(IF(AE1033&lt;1,IF(MIN(AF$7,$F1033)&gt;$C1033,MIN(AF$7,$F1033)-$C1033+1,0),MIN(AF$7,$F1033)-AE$7))/365,IF($F1033&gt;AE$7,($D1033-SUM($U1033:AE1033))*$E1033*(IF(AE1033&lt;1,IF(MIN(AF$7,$F1033)&gt;$C1033,MIN(AF$7,$F1033)-$C1033+1,0),MIN(AF$7,$F1033)-AE$7))/365,0))</f>
        <v>0</v>
      </c>
      <c r="AG1033" s="4">
        <f>IF($F1033=0,($D1033-SUM($U1033:AF1033))*$E1033*(IF(AF1033&lt;1,IF(MIN(AG$7,$F1033)&gt;$C1033,MIN(AG$7,$F1033)-$C1033+1,0),MIN(AG$7,$F1033)-AF$7))/365,IF($F1033&gt;AF$7,($D1033-SUM($U1033:AF1033))*$E1033*(IF(AF1033&lt;1,IF(MIN(AG$7,$F1033)&gt;$C1033,MIN(AG$7,$F1033)-$C1033+1,0),MIN(AG$7,$F1033)-AF$7))/365,0))</f>
        <v>0</v>
      </c>
      <c r="AH1033" s="4">
        <f>IF($F1033=0,($D1033-SUM($U1033:AG1033))*$E1033*(IF(AG1033&lt;1,IF(MIN(AH$7,$F1033)&gt;$C1033,MIN(AH$7,$F1033)-$C1033+1,0),MIN(AH$7,$F1033)-AG$7))/365,IF($F1033&gt;AG$7,($D1033-SUM($U1033:AG1033))*$E1033*(IF(AG1033&lt;1,IF(MIN(AH$7,$F1033)&gt;$C1033,MIN(AH$7,$F1033)-$C1033+1,0),MIN(AH$7,$F1033)-AG$7))/365,0))</f>
        <v>0</v>
      </c>
      <c r="AI1033" s="4">
        <f>IF($F1033=0,($D1033-SUM($U1033:AH1033))*$E1033*(IF(AH1033&lt;1,IF(MIN(AI$7,$F1033)&gt;$C1033,MIN(AI$7,$F1033)-$C1033+1,0),MIN(AI$7,$F1033)-AH$7))/365,IF($F1033&gt;AH$7,($D1033-SUM($U1033:AH1033))*$E1033*(IF(AH1033&lt;1,IF(MIN(AI$7,$F1033)&gt;$C1033,MIN(AI$7,$F1033)-$C1033+1,0),MIN(AI$7,$F1033)-AH$7))/365,0))</f>
        <v>0</v>
      </c>
      <c r="AJ1033" s="4">
        <f>IF($F1033=0,($D1033-SUM($U1033:AI1033))*$E1033*(IF(AI1033&lt;1,IF(MIN(AJ$7,$F1033)&gt;$C1033,MIN(AJ$7,$F1033)-$C1033+1,0),MIN(AJ$7,$F1033)-AI$7))/365,IF($F1033&gt;AI$7,($D1033-SUM($U1033:AI1033))*$E1033*(IF(AI1033&lt;1,IF(MIN(AJ$7,$F1033)&gt;$C1033,MIN(AJ$7,$F1033)-$C1033+1,0),MIN(AJ$7,$F1033)-AI$7))/365,0))</f>
        <v>0</v>
      </c>
      <c r="AK1033" s="4">
        <f>IF($F1033=0,($D1033-SUM($U1033:AJ1033))*$E1033*(IF(AJ1033&lt;1,IF(MIN(AK$7,$F1033)&gt;$C1033,MIN(AK$7,$F1033)-$C1033+1,0),MIN(AK$7,$F1033)-AJ$7))/365,IF($F1033&gt;AJ$7,($D1033-SUM($U1033:AJ1033))*$E1033*(IF(AJ1033&lt;1,IF(MIN(AK$7,$F1033)&gt;$C1033,MIN(AK$7,$F1033)-$C1033+1,0),MIN(AK$7,$F1033)-AJ$7))/365,0))</f>
        <v>0</v>
      </c>
      <c r="AL1033" s="4">
        <f>IF($F1033=0,($D1033-SUM($U1033:AK1033))*$E1033*(IF(AK1033&lt;1,IF(MIN(AL$7,$F1033)&gt;$C1033,MIN(AL$7,$F1033)-$C1033+1,0),MIN(AL$7,$F1033)-AK$7))/365,IF($F1033&gt;AK$7,($D1033-SUM($U1033:AK1033))*$E1033*(IF(AK1033&lt;1,IF(MIN(AL$7,$F1033)&gt;$C1033,MIN(AL$7,$F1033)-$C1033+1,0),MIN(AL$7,$F1033)-AK$7))/365,0))</f>
        <v>0</v>
      </c>
      <c r="AM1033" s="4">
        <f>IF($F1033=0,($D1033-SUM($U1033:AL1033))*$E1033*(IF(AL1033&lt;1,IF(MIN(AM$7,$F1033)&gt;$C1033,MIN(AM$7,$F1033)-$C1033+1,0),MIN(AM$7,$F1033)-AL$7))/365,IF($F1033&gt;AL$7,($D1033-SUM($U1033:AL1033))*$E1033*(IF(AL1033&lt;1,IF(MIN(AM$7,$F1033)&gt;$C1033,MIN(AM$7,$F1033)-$C1033+1,0),MIN(AM$7,$F1033)-AL$7))/365,0))</f>
        <v>0</v>
      </c>
      <c r="AN1033" s="4">
        <f>IF($F1033=0,($D1033-SUM($U1033:AM1033))*$E1033*(IF(AM1033&lt;1,IF(MIN(AN$7,$F1033)&gt;$C1033,MIN(AN$7,$F1033)-$C1033+1,0),MIN(AN$7,$F1033)-AM$7))/365,IF($F1033&gt;AM$7,($D1033-SUM($U1033:AM1033))*$E1033*(IF(AM1033&lt;1,IF(MIN(AN$7,$F1033)&gt;$C1033,MIN(AN$7,$F1033)-$C1033+1,0),MIN(AN$7,$F1033)-AM$7))/365,0))</f>
        <v>0</v>
      </c>
      <c r="AO1033" s="4">
        <f>IF($F1033=0,($D1033-SUM($U1033:AN1033))*$E1033*(IF(AN1033&lt;1,IF(MIN(AO$7,$F1033)&gt;$C1033,MIN(AO$7,$F1033)-$C1033+1,0),MIN(AO$7,$F1033)-AN$7))/365,IF($F1033&gt;AN$7,($D1033-SUM($U1033:AN1033))*$E1033*(IF(AN1033&lt;1,IF(MIN(AO$7,$F1033)&gt;$C1033,MIN(AO$7,$F1033)-$C1033+1,0),MIN(AO$7,$F1033)-AN$7))/365,0))</f>
        <v>0</v>
      </c>
      <c r="AP1033" s="4">
        <f>IF($F1033=0,($D1033-SUM($U1033:AO1033))*$E1033*(IF(AO1033&lt;1,IF(MIN(AP$7,$F1033)&gt;$C1033,MIN(AP$7,$F1033)-$C1033+1,0),MIN(AP$7,$F1033)-AO$7))/365,IF($F1033&gt;AO$7,($D1033-SUM($U1033:AO1033))*$E1033*(IF(AO1033&lt;1,IF(MIN(AP$7,$F1033)&gt;$C1033,MIN(AP$7,$F1033)-$C1033+1,0),MIN(AP$7,$F1033)-AO$7))/365,0))</f>
        <v>0</v>
      </c>
      <c r="AQ1033" s="4">
        <f>IF($F1033=0,($D1033-SUM($U1033:AP1033))*$E1033*(IF(AP1033&lt;1,IF(MIN(AQ$7,$F1033)&gt;$C1033,MIN(AQ$7,$F1033)-$C1033+1,0),MIN(AQ$7,$F1033)-AP$7))/365,IF($F1033&gt;AP$7,($D1033-SUM($U1033:AP1033))*$E1033*(IF(AP1033&lt;1,IF(MIN(AQ$7,$F1033)&gt;$C1033,MIN(AQ$7,$F1033)-$C1033+1,0),MIN(AQ$7,$F1033)-AP$7))/365,0))</f>
        <v>0</v>
      </c>
      <c r="AR1033" s="4">
        <f>IF($F1033=0,($D1033-SUM($U1033:AQ1033))*$E1033*(IF(AQ1033&lt;1,IF(MIN(AR$7,$F1033)&gt;$C1033,MIN(AR$7,$F1033)-$C1033+1,0),MIN(AR$7,$F1033)-AQ$7))/365,IF($F1033&gt;AQ$7,($D1033-SUM($U1033:AQ1033))*$E1033*(IF(AQ1033&lt;1,IF(MIN(AR$7,$F1033)&gt;$C1033,MIN(AR$7,$F1033)-$C1033+1,0),MIN(AR$7,$F1033)-AQ$7))/365,0))</f>
        <v>0</v>
      </c>
      <c r="AS1033" s="4">
        <f>IF($F1033=0,($D1033-SUM($U1033:AR1033))*$E1033*(IF(AR1033&lt;1,IF(MIN(AS$7,$F1033)&gt;$C1033,MIN(AS$7,$F1033)-$C1033+1,0),MIN(AS$7,$F1033)-AR$7))/365,IF($F1033&gt;AR$7,($D1033-SUM($U1033:AR1033))*$E1033*(IF(AR1033&lt;1,IF(MIN(AS$7,$F1033)&gt;$C1033,MIN(AS$7,$F1033)-$C1033+1,0),MIN(AS$7,$F1033)-AR$7))/365,0))</f>
        <v>0</v>
      </c>
    </row>
    <row r="1034" spans="1:45">
      <c r="A1034" s="15"/>
      <c r="B1034" s="17"/>
      <c r="C1034" s="16"/>
      <c r="D1034" s="15"/>
      <c r="E1034" s="11"/>
      <c r="F1034" s="16"/>
      <c r="G1034" s="15"/>
      <c r="H1034" s="14"/>
      <c r="I1034" s="5"/>
      <c r="J1034" s="13">
        <f>SUM(U1034:AS1034)</f>
        <v>0</v>
      </c>
      <c r="K1034" s="13">
        <f>IF(F1034=0,D1034-J1034,IF(F1034&lt;41730,0,D1034-J1034))</f>
        <v>0</v>
      </c>
      <c r="L1034" s="12">
        <f>IF(K1034=0,0,IF(G1034-((L$7-C1034)/365)&lt;0,0,G1034-((L$7-C1034)/365)))</f>
        <v>0</v>
      </c>
      <c r="M1034" s="4">
        <f>IF(K1034=0,0,D1034*H1034)</f>
        <v>0</v>
      </c>
      <c r="N1034" s="11">
        <f>IFERROR((1-(M1034/K1034)^(1/L1034)),0)</f>
        <v>0</v>
      </c>
      <c r="O1034" s="10">
        <f>IF(F1034&gt;41730,IF(F1034&gt;41730,(F1034-41730)/365,IF(K1034=0,0,IF(G1034-((L$7-C1034)/365)&lt;0,0,G1034-((L$7-C1034)/365)))),1)</f>
        <v>1</v>
      </c>
      <c r="P1034" s="9">
        <f>IF(K1034&lt;M1034,0,IF(L1034=0,K1034-M1034,K1034*N1034*O1034))</f>
        <v>0</v>
      </c>
      <c r="Q1034" s="19">
        <f>IF(F1034&gt;41730,D1034,0)</f>
        <v>0</v>
      </c>
      <c r="R1034" s="18">
        <f>IF(F1034&gt;41730,J1034+P1034,0)</f>
        <v>0</v>
      </c>
      <c r="S1034" s="9">
        <f>IF(F1034&gt;0,0,K1034-P1034)</f>
        <v>0</v>
      </c>
      <c r="T1034" s="5"/>
      <c r="U1034" s="4">
        <f>D1034*E1034*(IF(U$7&gt;$C1034,U$7-$C1034+1,0))/365</f>
        <v>0</v>
      </c>
      <c r="V1034" s="4">
        <f>($D1034-U1034)*$E1034*(IF(U1034&lt;1,IF(V$7&gt;$C1034,V$7-$C1034+1,0),V$7-U$7))/365</f>
        <v>0</v>
      </c>
      <c r="W1034" s="4">
        <f>IF($F1034=0,($D1034-SUM($U1034:V1034))*$E1034*(IF(V1034&lt;1,IF(MIN(W$7,$F1034)&gt;$C1034,MIN(W$7,$F1034)-$C1034+1,0),MIN(W$7,$F1034)-V$7))/365,IF($F1034&gt;V$7,($D1034-SUM($U1034:V1034))*$E1034*(IF(V1034&lt;1,IF(MIN(W$7,$F1034)&gt;$C1034,MIN(W$7,$F1034)-$C1034+1,0),MIN(W$7,$F1034)-V$7))/365,0))</f>
        <v>0</v>
      </c>
      <c r="X1034" s="4">
        <f>IF($F1034=0,($D1034-SUM($U1034:W1034))*$E1034*(IF(W1034&lt;1,IF(MIN(X$7,$F1034)&gt;$C1034,MIN(X$7,$F1034)-$C1034+1,0),MIN(X$7,$F1034)-W$7))/365,IF($F1034&gt;W$7,($D1034-SUM($U1034:W1034))*$E1034*(IF(W1034&lt;1,IF(MIN(X$7,$F1034)&gt;$C1034,MIN(X$7,$F1034)-$C1034+1,0),MIN(X$7,$F1034)-W$7))/365,0))</f>
        <v>0</v>
      </c>
      <c r="Y1034" s="4">
        <f>IF($F1034=0,($D1034-SUM($U1034:X1034))*$E1034*(IF(X1034&lt;1,IF(MIN(Y$7,$F1034)&gt;$C1034,MIN(Y$7,$F1034)-$C1034+1,0),MIN(Y$7,$F1034)-X$7))/365,IF($F1034&gt;X$7,($D1034-SUM($U1034:X1034))*$E1034*(IF(X1034&lt;1,IF(MIN(Y$7,$F1034)&gt;$C1034,MIN(Y$7,$F1034)-$C1034+1,0),MIN(Y$7,$F1034)-X$7))/365,0))</f>
        <v>0</v>
      </c>
      <c r="Z1034" s="4">
        <f>IF($F1034=0,($D1034-SUM($U1034:Y1034))*$E1034*(IF(Y1034&lt;1,IF(MIN(Z$7,$F1034)&gt;$C1034,MIN(Z$7,$F1034)-$C1034+1,0),MIN(Z$7,$F1034)-Y$7))/365,IF($F1034&gt;Y$7,($D1034-SUM($U1034:Y1034))*$E1034*(IF(Y1034&lt;1,IF(MIN(Z$7,$F1034)&gt;$C1034,MIN(Z$7,$F1034)-$C1034+1,0),MIN(Z$7,$F1034)-Y$7))/365,0))</f>
        <v>0</v>
      </c>
      <c r="AA1034" s="4">
        <f>IF($F1034=0,($D1034-SUM($U1034:Z1034))*$E1034*(IF(Z1034&lt;1,IF(MIN(AA$7,$F1034)&gt;$C1034,MIN(AA$7,$F1034)-$C1034+1,0),MIN(AA$7,$F1034)-Z$7))/365,IF($F1034&gt;Z$7,($D1034-SUM($U1034:Z1034))*$E1034*(IF(Z1034&lt;1,IF(MIN(AA$7,$F1034)&gt;$C1034,MIN(AA$7,$F1034)-$C1034+1,0),MIN(AA$7,$F1034)-Z$7))/365,0))</f>
        <v>0</v>
      </c>
      <c r="AB1034" s="4">
        <f>IF($F1034=0,($D1034-SUM($U1034:AA1034))*$E1034*(IF(AA1034&lt;1,IF(MIN(AB$7,$F1034)&gt;$C1034,MIN(AB$7,$F1034)-$C1034+1,0),MIN(AB$7,$F1034)-AA$7))/365,IF($F1034&gt;AA$7,($D1034-SUM($U1034:AA1034))*$E1034*(IF(AA1034&lt;1,IF(MIN(AB$7,$F1034)&gt;$C1034,MIN(AB$7,$F1034)-$C1034+1,0),MIN(AB$7,$F1034)-AA$7))/365,0))</f>
        <v>0</v>
      </c>
      <c r="AC1034" s="4">
        <f>IF($F1034=0,($D1034-SUM($U1034:AB1034))*$E1034*(IF(AB1034&lt;1,IF(MIN(AC$7,$F1034)&gt;$C1034,MIN(AC$7,$F1034)-$C1034+1,0),MIN(AC$7,$F1034)-AB$7))/365,IF($F1034&gt;AB$7,($D1034-SUM($U1034:AB1034))*$E1034*(IF(AB1034&lt;1,IF(MIN(AC$7,$F1034)&gt;$C1034,MIN(AC$7,$F1034)-$C1034+1,0),MIN(AC$7,$F1034)-AB$7))/365,0))</f>
        <v>0</v>
      </c>
      <c r="AD1034" s="4">
        <f>IF($F1034=0,($D1034-SUM($U1034:AC1034))*$E1034*(IF(AC1034&lt;1,IF(MIN(AD$7,$F1034)&gt;$C1034,MIN(AD$7,$F1034)-$C1034+1,0),MIN(AD$7,$F1034)-AC$7))/365,IF($F1034&gt;AC$7,($D1034-SUM($U1034:AC1034))*$E1034*(IF(AC1034&lt;1,IF(MIN(AD$7,$F1034)&gt;$C1034,MIN(AD$7,$F1034)-$C1034+1,0),MIN(AD$7,$F1034)-AC$7))/365,0))</f>
        <v>0</v>
      </c>
      <c r="AE1034" s="4">
        <f>IF($F1034=0,($D1034-SUM($U1034:AD1034))*$E1034*(IF(AD1034&lt;1,IF(MIN(AE$7,$F1034)&gt;$C1034,MIN(AE$7,$F1034)-$C1034+1,0),MIN(AE$7,$F1034)-AD$7))/365,IF($F1034&gt;AD$7,($D1034-SUM($U1034:AD1034))*$E1034*(IF(AD1034&lt;1,IF(MIN(AE$7,$F1034)&gt;$C1034,MIN(AE$7,$F1034)-$C1034+1,0),MIN(AE$7,$F1034)-AD$7))/365,0))</f>
        <v>0</v>
      </c>
      <c r="AF1034" s="4">
        <f>IF($F1034=0,($D1034-SUM($U1034:AE1034))*$E1034*(IF(AE1034&lt;1,IF(MIN(AF$7,$F1034)&gt;$C1034,MIN(AF$7,$F1034)-$C1034+1,0),MIN(AF$7,$F1034)-AE$7))/365,IF($F1034&gt;AE$7,($D1034-SUM($U1034:AE1034))*$E1034*(IF(AE1034&lt;1,IF(MIN(AF$7,$F1034)&gt;$C1034,MIN(AF$7,$F1034)-$C1034+1,0),MIN(AF$7,$F1034)-AE$7))/365,0))</f>
        <v>0</v>
      </c>
      <c r="AG1034" s="4">
        <f>IF($F1034=0,($D1034-SUM($U1034:AF1034))*$E1034*(IF(AF1034&lt;1,IF(MIN(AG$7,$F1034)&gt;$C1034,MIN(AG$7,$F1034)-$C1034+1,0),MIN(AG$7,$F1034)-AF$7))/365,IF($F1034&gt;AF$7,($D1034-SUM($U1034:AF1034))*$E1034*(IF(AF1034&lt;1,IF(MIN(AG$7,$F1034)&gt;$C1034,MIN(AG$7,$F1034)-$C1034+1,0),MIN(AG$7,$F1034)-AF$7))/365,0))</f>
        <v>0</v>
      </c>
      <c r="AH1034" s="4">
        <f>IF($F1034=0,($D1034-SUM($U1034:AG1034))*$E1034*(IF(AG1034&lt;1,IF(MIN(AH$7,$F1034)&gt;$C1034,MIN(AH$7,$F1034)-$C1034+1,0),MIN(AH$7,$F1034)-AG$7))/365,IF($F1034&gt;AG$7,($D1034-SUM($U1034:AG1034))*$E1034*(IF(AG1034&lt;1,IF(MIN(AH$7,$F1034)&gt;$C1034,MIN(AH$7,$F1034)-$C1034+1,0),MIN(AH$7,$F1034)-AG$7))/365,0))</f>
        <v>0</v>
      </c>
      <c r="AI1034" s="4">
        <f>IF($F1034=0,($D1034-SUM($U1034:AH1034))*$E1034*(IF(AH1034&lt;1,IF(MIN(AI$7,$F1034)&gt;$C1034,MIN(AI$7,$F1034)-$C1034+1,0),MIN(AI$7,$F1034)-AH$7))/365,IF($F1034&gt;AH$7,($D1034-SUM($U1034:AH1034))*$E1034*(IF(AH1034&lt;1,IF(MIN(AI$7,$F1034)&gt;$C1034,MIN(AI$7,$F1034)-$C1034+1,0),MIN(AI$7,$F1034)-AH$7))/365,0))</f>
        <v>0</v>
      </c>
      <c r="AJ1034" s="4">
        <f>IF($F1034=0,($D1034-SUM($U1034:AI1034))*$E1034*(IF(AI1034&lt;1,IF(MIN(AJ$7,$F1034)&gt;$C1034,MIN(AJ$7,$F1034)-$C1034+1,0),MIN(AJ$7,$F1034)-AI$7))/365,IF($F1034&gt;AI$7,($D1034-SUM($U1034:AI1034))*$E1034*(IF(AI1034&lt;1,IF(MIN(AJ$7,$F1034)&gt;$C1034,MIN(AJ$7,$F1034)-$C1034+1,0),MIN(AJ$7,$F1034)-AI$7))/365,0))</f>
        <v>0</v>
      </c>
      <c r="AK1034" s="4">
        <f>IF($F1034=0,($D1034-SUM($U1034:AJ1034))*$E1034*(IF(AJ1034&lt;1,IF(MIN(AK$7,$F1034)&gt;$C1034,MIN(AK$7,$F1034)-$C1034+1,0),MIN(AK$7,$F1034)-AJ$7))/365,IF($F1034&gt;AJ$7,($D1034-SUM($U1034:AJ1034))*$E1034*(IF(AJ1034&lt;1,IF(MIN(AK$7,$F1034)&gt;$C1034,MIN(AK$7,$F1034)-$C1034+1,0),MIN(AK$7,$F1034)-AJ$7))/365,0))</f>
        <v>0</v>
      </c>
      <c r="AL1034" s="4">
        <f>IF($F1034=0,($D1034-SUM($U1034:AK1034))*$E1034*(IF(AK1034&lt;1,IF(MIN(AL$7,$F1034)&gt;$C1034,MIN(AL$7,$F1034)-$C1034+1,0),MIN(AL$7,$F1034)-AK$7))/365,IF($F1034&gt;AK$7,($D1034-SUM($U1034:AK1034))*$E1034*(IF(AK1034&lt;1,IF(MIN(AL$7,$F1034)&gt;$C1034,MIN(AL$7,$F1034)-$C1034+1,0),MIN(AL$7,$F1034)-AK$7))/365,0))</f>
        <v>0</v>
      </c>
      <c r="AM1034" s="4">
        <f>IF($F1034=0,($D1034-SUM($U1034:AL1034))*$E1034*(IF(AL1034&lt;1,IF(MIN(AM$7,$F1034)&gt;$C1034,MIN(AM$7,$F1034)-$C1034+1,0),MIN(AM$7,$F1034)-AL$7))/365,IF($F1034&gt;AL$7,($D1034-SUM($U1034:AL1034))*$E1034*(IF(AL1034&lt;1,IF(MIN(AM$7,$F1034)&gt;$C1034,MIN(AM$7,$F1034)-$C1034+1,0),MIN(AM$7,$F1034)-AL$7))/365,0))</f>
        <v>0</v>
      </c>
      <c r="AN1034" s="4">
        <f>IF($F1034=0,($D1034-SUM($U1034:AM1034))*$E1034*(IF(AM1034&lt;1,IF(MIN(AN$7,$F1034)&gt;$C1034,MIN(AN$7,$F1034)-$C1034+1,0),MIN(AN$7,$F1034)-AM$7))/365,IF($F1034&gt;AM$7,($D1034-SUM($U1034:AM1034))*$E1034*(IF(AM1034&lt;1,IF(MIN(AN$7,$F1034)&gt;$C1034,MIN(AN$7,$F1034)-$C1034+1,0),MIN(AN$7,$F1034)-AM$7))/365,0))</f>
        <v>0</v>
      </c>
      <c r="AO1034" s="4">
        <f>IF($F1034=0,($D1034-SUM($U1034:AN1034))*$E1034*(IF(AN1034&lt;1,IF(MIN(AO$7,$F1034)&gt;$C1034,MIN(AO$7,$F1034)-$C1034+1,0),MIN(AO$7,$F1034)-AN$7))/365,IF($F1034&gt;AN$7,($D1034-SUM($U1034:AN1034))*$E1034*(IF(AN1034&lt;1,IF(MIN(AO$7,$F1034)&gt;$C1034,MIN(AO$7,$F1034)-$C1034+1,0),MIN(AO$7,$F1034)-AN$7))/365,0))</f>
        <v>0</v>
      </c>
      <c r="AP1034" s="4">
        <f>IF($F1034=0,($D1034-SUM($U1034:AO1034))*$E1034*(IF(AO1034&lt;1,IF(MIN(AP$7,$F1034)&gt;$C1034,MIN(AP$7,$F1034)-$C1034+1,0),MIN(AP$7,$F1034)-AO$7))/365,IF($F1034&gt;AO$7,($D1034-SUM($U1034:AO1034))*$E1034*(IF(AO1034&lt;1,IF(MIN(AP$7,$F1034)&gt;$C1034,MIN(AP$7,$F1034)-$C1034+1,0),MIN(AP$7,$F1034)-AO$7))/365,0))</f>
        <v>0</v>
      </c>
      <c r="AQ1034" s="4">
        <f>IF($F1034=0,($D1034-SUM($U1034:AP1034))*$E1034*(IF(AP1034&lt;1,IF(MIN(AQ$7,$F1034)&gt;$C1034,MIN(AQ$7,$F1034)-$C1034+1,0),MIN(AQ$7,$F1034)-AP$7))/365,IF($F1034&gt;AP$7,($D1034-SUM($U1034:AP1034))*$E1034*(IF(AP1034&lt;1,IF(MIN(AQ$7,$F1034)&gt;$C1034,MIN(AQ$7,$F1034)-$C1034+1,0),MIN(AQ$7,$F1034)-AP$7))/365,0))</f>
        <v>0</v>
      </c>
      <c r="AR1034" s="4">
        <f>IF($F1034=0,($D1034-SUM($U1034:AQ1034))*$E1034*(IF(AQ1034&lt;1,IF(MIN(AR$7,$F1034)&gt;$C1034,MIN(AR$7,$F1034)-$C1034+1,0),MIN(AR$7,$F1034)-AQ$7))/365,IF($F1034&gt;AQ$7,($D1034-SUM($U1034:AQ1034))*$E1034*(IF(AQ1034&lt;1,IF(MIN(AR$7,$F1034)&gt;$C1034,MIN(AR$7,$F1034)-$C1034+1,0),MIN(AR$7,$F1034)-AQ$7))/365,0))</f>
        <v>0</v>
      </c>
      <c r="AS1034" s="4">
        <f>IF($F1034=0,($D1034-SUM($U1034:AR1034))*$E1034*(IF(AR1034&lt;1,IF(MIN(AS$7,$F1034)&gt;$C1034,MIN(AS$7,$F1034)-$C1034+1,0),MIN(AS$7,$F1034)-AR$7))/365,IF($F1034&gt;AR$7,($D1034-SUM($U1034:AR1034))*$E1034*(IF(AR1034&lt;1,IF(MIN(AS$7,$F1034)&gt;$C1034,MIN(AS$7,$F1034)-$C1034+1,0),MIN(AS$7,$F1034)-AR$7))/365,0))</f>
        <v>0</v>
      </c>
    </row>
    <row r="1035" spans="1:45">
      <c r="A1035" s="15"/>
      <c r="B1035" s="17"/>
      <c r="C1035" s="16"/>
      <c r="D1035" s="15"/>
      <c r="E1035" s="11"/>
      <c r="F1035" s="16"/>
      <c r="G1035" s="15"/>
      <c r="H1035" s="14"/>
      <c r="I1035" s="5"/>
      <c r="J1035" s="13">
        <f>SUM(U1035:AS1035)</f>
        <v>0</v>
      </c>
      <c r="K1035" s="13">
        <f>IF(F1035=0,D1035-J1035,IF(F1035&lt;41730,0,D1035-J1035))</f>
        <v>0</v>
      </c>
      <c r="L1035" s="12">
        <f>IF(K1035=0,0,IF(G1035-((L$7-C1035)/365)&lt;0,0,G1035-((L$7-C1035)/365)))</f>
        <v>0</v>
      </c>
      <c r="M1035" s="4">
        <f>IF(K1035=0,0,D1035*H1035)</f>
        <v>0</v>
      </c>
      <c r="N1035" s="11">
        <f>IFERROR((1-(M1035/K1035)^(1/L1035)),0)</f>
        <v>0</v>
      </c>
      <c r="O1035" s="10">
        <f>IF(F1035&gt;41730,IF(F1035&gt;41730,(F1035-41730)/365,IF(K1035=0,0,IF(G1035-((L$7-C1035)/365)&lt;0,0,G1035-((L$7-C1035)/365)))),1)</f>
        <v>1</v>
      </c>
      <c r="P1035" s="9">
        <f>IF(K1035&lt;M1035,0,IF(L1035=0,K1035-M1035,K1035*N1035*O1035))</f>
        <v>0</v>
      </c>
      <c r="Q1035" s="19">
        <f>IF(F1035&gt;41730,D1035,0)</f>
        <v>0</v>
      </c>
      <c r="R1035" s="18">
        <f>IF(F1035&gt;41730,J1035+P1035,0)</f>
        <v>0</v>
      </c>
      <c r="S1035" s="9">
        <f>IF(F1035&gt;0,0,K1035-P1035)</f>
        <v>0</v>
      </c>
      <c r="T1035" s="5"/>
      <c r="U1035" s="4">
        <f>D1035*E1035*(IF(U$7&gt;$C1035,U$7-$C1035+1,0))/365</f>
        <v>0</v>
      </c>
      <c r="V1035" s="4">
        <f>($D1035-U1035)*$E1035*(IF(U1035&lt;1,IF(V$7&gt;$C1035,V$7-$C1035+1,0),V$7-U$7))/365</f>
        <v>0</v>
      </c>
      <c r="W1035" s="4">
        <f>IF($F1035=0,($D1035-SUM($U1035:V1035))*$E1035*(IF(V1035&lt;1,IF(MIN(W$7,$F1035)&gt;$C1035,MIN(W$7,$F1035)-$C1035+1,0),MIN(W$7,$F1035)-V$7))/365,IF($F1035&gt;V$7,($D1035-SUM($U1035:V1035))*$E1035*(IF(V1035&lt;1,IF(MIN(W$7,$F1035)&gt;$C1035,MIN(W$7,$F1035)-$C1035+1,0),MIN(W$7,$F1035)-V$7))/365,0))</f>
        <v>0</v>
      </c>
      <c r="X1035" s="4">
        <f>IF($F1035=0,($D1035-SUM($U1035:W1035))*$E1035*(IF(W1035&lt;1,IF(MIN(X$7,$F1035)&gt;$C1035,MIN(X$7,$F1035)-$C1035+1,0),MIN(X$7,$F1035)-W$7))/365,IF($F1035&gt;W$7,($D1035-SUM($U1035:W1035))*$E1035*(IF(W1035&lt;1,IF(MIN(X$7,$F1035)&gt;$C1035,MIN(X$7,$F1035)-$C1035+1,0),MIN(X$7,$F1035)-W$7))/365,0))</f>
        <v>0</v>
      </c>
      <c r="Y1035" s="4">
        <f>IF($F1035=0,($D1035-SUM($U1035:X1035))*$E1035*(IF(X1035&lt;1,IF(MIN(Y$7,$F1035)&gt;$C1035,MIN(Y$7,$F1035)-$C1035+1,0),MIN(Y$7,$F1035)-X$7))/365,IF($F1035&gt;X$7,($D1035-SUM($U1035:X1035))*$E1035*(IF(X1035&lt;1,IF(MIN(Y$7,$F1035)&gt;$C1035,MIN(Y$7,$F1035)-$C1035+1,0),MIN(Y$7,$F1035)-X$7))/365,0))</f>
        <v>0</v>
      </c>
      <c r="Z1035" s="4">
        <f>IF($F1035=0,($D1035-SUM($U1035:Y1035))*$E1035*(IF(Y1035&lt;1,IF(MIN(Z$7,$F1035)&gt;$C1035,MIN(Z$7,$F1035)-$C1035+1,0),MIN(Z$7,$F1035)-Y$7))/365,IF($F1035&gt;Y$7,($D1035-SUM($U1035:Y1035))*$E1035*(IF(Y1035&lt;1,IF(MIN(Z$7,$F1035)&gt;$C1035,MIN(Z$7,$F1035)-$C1035+1,0),MIN(Z$7,$F1035)-Y$7))/365,0))</f>
        <v>0</v>
      </c>
      <c r="AA1035" s="4">
        <f>IF($F1035=0,($D1035-SUM($U1035:Z1035))*$E1035*(IF(Z1035&lt;1,IF(MIN(AA$7,$F1035)&gt;$C1035,MIN(AA$7,$F1035)-$C1035+1,0),MIN(AA$7,$F1035)-Z$7))/365,IF($F1035&gt;Z$7,($D1035-SUM($U1035:Z1035))*$E1035*(IF(Z1035&lt;1,IF(MIN(AA$7,$F1035)&gt;$C1035,MIN(AA$7,$F1035)-$C1035+1,0),MIN(AA$7,$F1035)-Z$7))/365,0))</f>
        <v>0</v>
      </c>
      <c r="AB1035" s="4">
        <f>IF($F1035=0,($D1035-SUM($U1035:AA1035))*$E1035*(IF(AA1035&lt;1,IF(MIN(AB$7,$F1035)&gt;$C1035,MIN(AB$7,$F1035)-$C1035+1,0),MIN(AB$7,$F1035)-AA$7))/365,IF($F1035&gt;AA$7,($D1035-SUM($U1035:AA1035))*$E1035*(IF(AA1035&lt;1,IF(MIN(AB$7,$F1035)&gt;$C1035,MIN(AB$7,$F1035)-$C1035+1,0),MIN(AB$7,$F1035)-AA$7))/365,0))</f>
        <v>0</v>
      </c>
      <c r="AC1035" s="4">
        <f>IF($F1035=0,($D1035-SUM($U1035:AB1035))*$E1035*(IF(AB1035&lt;1,IF(MIN(AC$7,$F1035)&gt;$C1035,MIN(AC$7,$F1035)-$C1035+1,0),MIN(AC$7,$F1035)-AB$7))/365,IF($F1035&gt;AB$7,($D1035-SUM($U1035:AB1035))*$E1035*(IF(AB1035&lt;1,IF(MIN(AC$7,$F1035)&gt;$C1035,MIN(AC$7,$F1035)-$C1035+1,0),MIN(AC$7,$F1035)-AB$7))/365,0))</f>
        <v>0</v>
      </c>
      <c r="AD1035" s="4">
        <f>IF($F1035=0,($D1035-SUM($U1035:AC1035))*$E1035*(IF(AC1035&lt;1,IF(MIN(AD$7,$F1035)&gt;$C1035,MIN(AD$7,$F1035)-$C1035+1,0),MIN(AD$7,$F1035)-AC$7))/365,IF($F1035&gt;AC$7,($D1035-SUM($U1035:AC1035))*$E1035*(IF(AC1035&lt;1,IF(MIN(AD$7,$F1035)&gt;$C1035,MIN(AD$7,$F1035)-$C1035+1,0),MIN(AD$7,$F1035)-AC$7))/365,0))</f>
        <v>0</v>
      </c>
      <c r="AE1035" s="4">
        <f>IF($F1035=0,($D1035-SUM($U1035:AD1035))*$E1035*(IF(AD1035&lt;1,IF(MIN(AE$7,$F1035)&gt;$C1035,MIN(AE$7,$F1035)-$C1035+1,0),MIN(AE$7,$F1035)-AD$7))/365,IF($F1035&gt;AD$7,($D1035-SUM($U1035:AD1035))*$E1035*(IF(AD1035&lt;1,IF(MIN(AE$7,$F1035)&gt;$C1035,MIN(AE$7,$F1035)-$C1035+1,0),MIN(AE$7,$F1035)-AD$7))/365,0))</f>
        <v>0</v>
      </c>
      <c r="AF1035" s="4">
        <f>IF($F1035=0,($D1035-SUM($U1035:AE1035))*$E1035*(IF(AE1035&lt;1,IF(MIN(AF$7,$F1035)&gt;$C1035,MIN(AF$7,$F1035)-$C1035+1,0),MIN(AF$7,$F1035)-AE$7))/365,IF($F1035&gt;AE$7,($D1035-SUM($U1035:AE1035))*$E1035*(IF(AE1035&lt;1,IF(MIN(AF$7,$F1035)&gt;$C1035,MIN(AF$7,$F1035)-$C1035+1,0),MIN(AF$7,$F1035)-AE$7))/365,0))</f>
        <v>0</v>
      </c>
      <c r="AG1035" s="4">
        <f>IF($F1035=0,($D1035-SUM($U1035:AF1035))*$E1035*(IF(AF1035&lt;1,IF(MIN(AG$7,$F1035)&gt;$C1035,MIN(AG$7,$F1035)-$C1035+1,0),MIN(AG$7,$F1035)-AF$7))/365,IF($F1035&gt;AF$7,($D1035-SUM($U1035:AF1035))*$E1035*(IF(AF1035&lt;1,IF(MIN(AG$7,$F1035)&gt;$C1035,MIN(AG$7,$F1035)-$C1035+1,0),MIN(AG$7,$F1035)-AF$7))/365,0))</f>
        <v>0</v>
      </c>
      <c r="AH1035" s="4">
        <f>IF($F1035=0,($D1035-SUM($U1035:AG1035))*$E1035*(IF(AG1035&lt;1,IF(MIN(AH$7,$F1035)&gt;$C1035,MIN(AH$7,$F1035)-$C1035+1,0),MIN(AH$7,$F1035)-AG$7))/365,IF($F1035&gt;AG$7,($D1035-SUM($U1035:AG1035))*$E1035*(IF(AG1035&lt;1,IF(MIN(AH$7,$F1035)&gt;$C1035,MIN(AH$7,$F1035)-$C1035+1,0),MIN(AH$7,$F1035)-AG$7))/365,0))</f>
        <v>0</v>
      </c>
      <c r="AI1035" s="4">
        <f>IF($F1035=0,($D1035-SUM($U1035:AH1035))*$E1035*(IF(AH1035&lt;1,IF(MIN(AI$7,$F1035)&gt;$C1035,MIN(AI$7,$F1035)-$C1035+1,0),MIN(AI$7,$F1035)-AH$7))/365,IF($F1035&gt;AH$7,($D1035-SUM($U1035:AH1035))*$E1035*(IF(AH1035&lt;1,IF(MIN(AI$7,$F1035)&gt;$C1035,MIN(AI$7,$F1035)-$C1035+1,0),MIN(AI$7,$F1035)-AH$7))/365,0))</f>
        <v>0</v>
      </c>
      <c r="AJ1035" s="4">
        <f>IF($F1035=0,($D1035-SUM($U1035:AI1035))*$E1035*(IF(AI1035&lt;1,IF(MIN(AJ$7,$F1035)&gt;$C1035,MIN(AJ$7,$F1035)-$C1035+1,0),MIN(AJ$7,$F1035)-AI$7))/365,IF($F1035&gt;AI$7,($D1035-SUM($U1035:AI1035))*$E1035*(IF(AI1035&lt;1,IF(MIN(AJ$7,$F1035)&gt;$C1035,MIN(AJ$7,$F1035)-$C1035+1,0),MIN(AJ$7,$F1035)-AI$7))/365,0))</f>
        <v>0</v>
      </c>
      <c r="AK1035" s="4">
        <f>IF($F1035=0,($D1035-SUM($U1035:AJ1035))*$E1035*(IF(AJ1035&lt;1,IF(MIN(AK$7,$F1035)&gt;$C1035,MIN(AK$7,$F1035)-$C1035+1,0),MIN(AK$7,$F1035)-AJ$7))/365,IF($F1035&gt;AJ$7,($D1035-SUM($U1035:AJ1035))*$E1035*(IF(AJ1035&lt;1,IF(MIN(AK$7,$F1035)&gt;$C1035,MIN(AK$7,$F1035)-$C1035+1,0),MIN(AK$7,$F1035)-AJ$7))/365,0))</f>
        <v>0</v>
      </c>
      <c r="AL1035" s="4">
        <f>IF($F1035=0,($D1035-SUM($U1035:AK1035))*$E1035*(IF(AK1035&lt;1,IF(MIN(AL$7,$F1035)&gt;$C1035,MIN(AL$7,$F1035)-$C1035+1,0),MIN(AL$7,$F1035)-AK$7))/365,IF($F1035&gt;AK$7,($D1035-SUM($U1035:AK1035))*$E1035*(IF(AK1035&lt;1,IF(MIN(AL$7,$F1035)&gt;$C1035,MIN(AL$7,$F1035)-$C1035+1,0),MIN(AL$7,$F1035)-AK$7))/365,0))</f>
        <v>0</v>
      </c>
      <c r="AM1035" s="4">
        <f>IF($F1035=0,($D1035-SUM($U1035:AL1035))*$E1035*(IF(AL1035&lt;1,IF(MIN(AM$7,$F1035)&gt;$C1035,MIN(AM$7,$F1035)-$C1035+1,0),MIN(AM$7,$F1035)-AL$7))/365,IF($F1035&gt;AL$7,($D1035-SUM($U1035:AL1035))*$E1035*(IF(AL1035&lt;1,IF(MIN(AM$7,$F1035)&gt;$C1035,MIN(AM$7,$F1035)-$C1035+1,0),MIN(AM$7,$F1035)-AL$7))/365,0))</f>
        <v>0</v>
      </c>
      <c r="AN1035" s="4">
        <f>IF($F1035=0,($D1035-SUM($U1035:AM1035))*$E1035*(IF(AM1035&lt;1,IF(MIN(AN$7,$F1035)&gt;$C1035,MIN(AN$7,$F1035)-$C1035+1,0),MIN(AN$7,$F1035)-AM$7))/365,IF($F1035&gt;AM$7,($D1035-SUM($U1035:AM1035))*$E1035*(IF(AM1035&lt;1,IF(MIN(AN$7,$F1035)&gt;$C1035,MIN(AN$7,$F1035)-$C1035+1,0),MIN(AN$7,$F1035)-AM$7))/365,0))</f>
        <v>0</v>
      </c>
      <c r="AO1035" s="4">
        <f>IF($F1035=0,($D1035-SUM($U1035:AN1035))*$E1035*(IF(AN1035&lt;1,IF(MIN(AO$7,$F1035)&gt;$C1035,MIN(AO$7,$F1035)-$C1035+1,0),MIN(AO$7,$F1035)-AN$7))/365,IF($F1035&gt;AN$7,($D1035-SUM($U1035:AN1035))*$E1035*(IF(AN1035&lt;1,IF(MIN(AO$7,$F1035)&gt;$C1035,MIN(AO$7,$F1035)-$C1035+1,0),MIN(AO$7,$F1035)-AN$7))/365,0))</f>
        <v>0</v>
      </c>
      <c r="AP1035" s="4">
        <f>IF($F1035=0,($D1035-SUM($U1035:AO1035))*$E1035*(IF(AO1035&lt;1,IF(MIN(AP$7,$F1035)&gt;$C1035,MIN(AP$7,$F1035)-$C1035+1,0),MIN(AP$7,$F1035)-AO$7))/365,IF($F1035&gt;AO$7,($D1035-SUM($U1035:AO1035))*$E1035*(IF(AO1035&lt;1,IF(MIN(AP$7,$F1035)&gt;$C1035,MIN(AP$7,$F1035)-$C1035+1,0),MIN(AP$7,$F1035)-AO$7))/365,0))</f>
        <v>0</v>
      </c>
      <c r="AQ1035" s="4">
        <f>IF($F1035=0,($D1035-SUM($U1035:AP1035))*$E1035*(IF(AP1035&lt;1,IF(MIN(AQ$7,$F1035)&gt;$C1035,MIN(AQ$7,$F1035)-$C1035+1,0),MIN(AQ$7,$F1035)-AP$7))/365,IF($F1035&gt;AP$7,($D1035-SUM($U1035:AP1035))*$E1035*(IF(AP1035&lt;1,IF(MIN(AQ$7,$F1035)&gt;$C1035,MIN(AQ$7,$F1035)-$C1035+1,0),MIN(AQ$7,$F1035)-AP$7))/365,0))</f>
        <v>0</v>
      </c>
      <c r="AR1035" s="4">
        <f>IF($F1035=0,($D1035-SUM($U1035:AQ1035))*$E1035*(IF(AQ1035&lt;1,IF(MIN(AR$7,$F1035)&gt;$C1035,MIN(AR$7,$F1035)-$C1035+1,0),MIN(AR$7,$F1035)-AQ$7))/365,IF($F1035&gt;AQ$7,($D1035-SUM($U1035:AQ1035))*$E1035*(IF(AQ1035&lt;1,IF(MIN(AR$7,$F1035)&gt;$C1035,MIN(AR$7,$F1035)-$C1035+1,0),MIN(AR$7,$F1035)-AQ$7))/365,0))</f>
        <v>0</v>
      </c>
      <c r="AS1035" s="4">
        <f>IF($F1035=0,($D1035-SUM($U1035:AR1035))*$E1035*(IF(AR1035&lt;1,IF(MIN(AS$7,$F1035)&gt;$C1035,MIN(AS$7,$F1035)-$C1035+1,0),MIN(AS$7,$F1035)-AR$7))/365,IF($F1035&gt;AR$7,($D1035-SUM($U1035:AR1035))*$E1035*(IF(AR1035&lt;1,IF(MIN(AS$7,$F1035)&gt;$C1035,MIN(AS$7,$F1035)-$C1035+1,0),MIN(AS$7,$F1035)-AR$7))/365,0))</f>
        <v>0</v>
      </c>
    </row>
    <row r="1036" spans="1:45">
      <c r="A1036" s="15"/>
      <c r="B1036" s="17"/>
      <c r="C1036" s="16"/>
      <c r="D1036" s="15"/>
      <c r="E1036" s="11"/>
      <c r="F1036" s="16"/>
      <c r="G1036" s="15"/>
      <c r="H1036" s="14"/>
      <c r="I1036" s="5"/>
      <c r="J1036" s="13">
        <f>SUM(U1036:AS1036)</f>
        <v>0</v>
      </c>
      <c r="K1036" s="13">
        <f>IF(F1036=0,D1036-J1036,IF(F1036&lt;41730,0,D1036-J1036))</f>
        <v>0</v>
      </c>
      <c r="L1036" s="12">
        <f>IF(K1036=0,0,IF(G1036-((L$7-C1036)/365)&lt;0,0,G1036-((L$7-C1036)/365)))</f>
        <v>0</v>
      </c>
      <c r="M1036" s="4">
        <f>IF(K1036=0,0,D1036*H1036)</f>
        <v>0</v>
      </c>
      <c r="N1036" s="11">
        <f>IFERROR((1-(M1036/K1036)^(1/L1036)),0)</f>
        <v>0</v>
      </c>
      <c r="O1036" s="10">
        <f>IF(F1036&gt;41730,IF(F1036&gt;41730,(F1036-41730)/365,IF(K1036=0,0,IF(G1036-((L$7-C1036)/365)&lt;0,0,G1036-((L$7-C1036)/365)))),1)</f>
        <v>1</v>
      </c>
      <c r="P1036" s="9">
        <f>IF(K1036&lt;M1036,0,IF(L1036=0,K1036-M1036,K1036*N1036*O1036))</f>
        <v>0</v>
      </c>
      <c r="Q1036" s="19">
        <f>IF(F1036&gt;41730,D1036,0)</f>
        <v>0</v>
      </c>
      <c r="R1036" s="18">
        <f>IF(F1036&gt;41730,J1036+P1036,0)</f>
        <v>0</v>
      </c>
      <c r="S1036" s="9">
        <f>IF(F1036&gt;0,0,K1036-P1036)</f>
        <v>0</v>
      </c>
      <c r="T1036" s="5"/>
      <c r="U1036" s="4">
        <f>D1036*E1036*(IF(U$7&gt;$C1036,U$7-$C1036+1,0))/365</f>
        <v>0</v>
      </c>
      <c r="V1036" s="4">
        <f>($D1036-U1036)*$E1036*(IF(U1036&lt;1,IF(V$7&gt;$C1036,V$7-$C1036+1,0),V$7-U$7))/365</f>
        <v>0</v>
      </c>
      <c r="W1036" s="4">
        <f>IF($F1036=0,($D1036-SUM($U1036:V1036))*$E1036*(IF(V1036&lt;1,IF(MIN(W$7,$F1036)&gt;$C1036,MIN(W$7,$F1036)-$C1036+1,0),MIN(W$7,$F1036)-V$7))/365,IF($F1036&gt;V$7,($D1036-SUM($U1036:V1036))*$E1036*(IF(V1036&lt;1,IF(MIN(W$7,$F1036)&gt;$C1036,MIN(W$7,$F1036)-$C1036+1,0),MIN(W$7,$F1036)-V$7))/365,0))</f>
        <v>0</v>
      </c>
      <c r="X1036" s="4">
        <f>IF($F1036=0,($D1036-SUM($U1036:W1036))*$E1036*(IF(W1036&lt;1,IF(MIN(X$7,$F1036)&gt;$C1036,MIN(X$7,$F1036)-$C1036+1,0),MIN(X$7,$F1036)-W$7))/365,IF($F1036&gt;W$7,($D1036-SUM($U1036:W1036))*$E1036*(IF(W1036&lt;1,IF(MIN(X$7,$F1036)&gt;$C1036,MIN(X$7,$F1036)-$C1036+1,0),MIN(X$7,$F1036)-W$7))/365,0))</f>
        <v>0</v>
      </c>
      <c r="Y1036" s="4">
        <f>IF($F1036=0,($D1036-SUM($U1036:X1036))*$E1036*(IF(X1036&lt;1,IF(MIN(Y$7,$F1036)&gt;$C1036,MIN(Y$7,$F1036)-$C1036+1,0),MIN(Y$7,$F1036)-X$7))/365,IF($F1036&gt;X$7,($D1036-SUM($U1036:X1036))*$E1036*(IF(X1036&lt;1,IF(MIN(Y$7,$F1036)&gt;$C1036,MIN(Y$7,$F1036)-$C1036+1,0),MIN(Y$7,$F1036)-X$7))/365,0))</f>
        <v>0</v>
      </c>
      <c r="Z1036" s="4">
        <f>IF($F1036=0,($D1036-SUM($U1036:Y1036))*$E1036*(IF(Y1036&lt;1,IF(MIN(Z$7,$F1036)&gt;$C1036,MIN(Z$7,$F1036)-$C1036+1,0),MIN(Z$7,$F1036)-Y$7))/365,IF($F1036&gt;Y$7,($D1036-SUM($U1036:Y1036))*$E1036*(IF(Y1036&lt;1,IF(MIN(Z$7,$F1036)&gt;$C1036,MIN(Z$7,$F1036)-$C1036+1,0),MIN(Z$7,$F1036)-Y$7))/365,0))</f>
        <v>0</v>
      </c>
      <c r="AA1036" s="4">
        <f>IF($F1036=0,($D1036-SUM($U1036:Z1036))*$E1036*(IF(Z1036&lt;1,IF(MIN(AA$7,$F1036)&gt;$C1036,MIN(AA$7,$F1036)-$C1036+1,0),MIN(AA$7,$F1036)-Z$7))/365,IF($F1036&gt;Z$7,($D1036-SUM($U1036:Z1036))*$E1036*(IF(Z1036&lt;1,IF(MIN(AA$7,$F1036)&gt;$C1036,MIN(AA$7,$F1036)-$C1036+1,0),MIN(AA$7,$F1036)-Z$7))/365,0))</f>
        <v>0</v>
      </c>
      <c r="AB1036" s="4">
        <f>IF($F1036=0,($D1036-SUM($U1036:AA1036))*$E1036*(IF(AA1036&lt;1,IF(MIN(AB$7,$F1036)&gt;$C1036,MIN(AB$7,$F1036)-$C1036+1,0),MIN(AB$7,$F1036)-AA$7))/365,IF($F1036&gt;AA$7,($D1036-SUM($U1036:AA1036))*$E1036*(IF(AA1036&lt;1,IF(MIN(AB$7,$F1036)&gt;$C1036,MIN(AB$7,$F1036)-$C1036+1,0),MIN(AB$7,$F1036)-AA$7))/365,0))</f>
        <v>0</v>
      </c>
      <c r="AC1036" s="4">
        <f>IF($F1036=0,($D1036-SUM($U1036:AB1036))*$E1036*(IF(AB1036&lt;1,IF(MIN(AC$7,$F1036)&gt;$C1036,MIN(AC$7,$F1036)-$C1036+1,0),MIN(AC$7,$F1036)-AB$7))/365,IF($F1036&gt;AB$7,($D1036-SUM($U1036:AB1036))*$E1036*(IF(AB1036&lt;1,IF(MIN(AC$7,$F1036)&gt;$C1036,MIN(AC$7,$F1036)-$C1036+1,0),MIN(AC$7,$F1036)-AB$7))/365,0))</f>
        <v>0</v>
      </c>
      <c r="AD1036" s="4">
        <f>IF($F1036=0,($D1036-SUM($U1036:AC1036))*$E1036*(IF(AC1036&lt;1,IF(MIN(AD$7,$F1036)&gt;$C1036,MIN(AD$7,$F1036)-$C1036+1,0),MIN(AD$7,$F1036)-AC$7))/365,IF($F1036&gt;AC$7,($D1036-SUM($U1036:AC1036))*$E1036*(IF(AC1036&lt;1,IF(MIN(AD$7,$F1036)&gt;$C1036,MIN(AD$7,$F1036)-$C1036+1,0),MIN(AD$7,$F1036)-AC$7))/365,0))</f>
        <v>0</v>
      </c>
      <c r="AE1036" s="4">
        <f>IF($F1036=0,($D1036-SUM($U1036:AD1036))*$E1036*(IF(AD1036&lt;1,IF(MIN(AE$7,$F1036)&gt;$C1036,MIN(AE$7,$F1036)-$C1036+1,0),MIN(AE$7,$F1036)-AD$7))/365,IF($F1036&gt;AD$7,($D1036-SUM($U1036:AD1036))*$E1036*(IF(AD1036&lt;1,IF(MIN(AE$7,$F1036)&gt;$C1036,MIN(AE$7,$F1036)-$C1036+1,0),MIN(AE$7,$F1036)-AD$7))/365,0))</f>
        <v>0</v>
      </c>
      <c r="AF1036" s="4">
        <f>IF($F1036=0,($D1036-SUM($U1036:AE1036))*$E1036*(IF(AE1036&lt;1,IF(MIN(AF$7,$F1036)&gt;$C1036,MIN(AF$7,$F1036)-$C1036+1,0),MIN(AF$7,$F1036)-AE$7))/365,IF($F1036&gt;AE$7,($D1036-SUM($U1036:AE1036))*$E1036*(IF(AE1036&lt;1,IF(MIN(AF$7,$F1036)&gt;$C1036,MIN(AF$7,$F1036)-$C1036+1,0),MIN(AF$7,$F1036)-AE$7))/365,0))</f>
        <v>0</v>
      </c>
      <c r="AG1036" s="4">
        <f>IF($F1036=0,($D1036-SUM($U1036:AF1036))*$E1036*(IF(AF1036&lt;1,IF(MIN(AG$7,$F1036)&gt;$C1036,MIN(AG$7,$F1036)-$C1036+1,0),MIN(AG$7,$F1036)-AF$7))/365,IF($F1036&gt;AF$7,($D1036-SUM($U1036:AF1036))*$E1036*(IF(AF1036&lt;1,IF(MIN(AG$7,$F1036)&gt;$C1036,MIN(AG$7,$F1036)-$C1036+1,0),MIN(AG$7,$F1036)-AF$7))/365,0))</f>
        <v>0</v>
      </c>
      <c r="AH1036" s="4">
        <f>IF($F1036=0,($D1036-SUM($U1036:AG1036))*$E1036*(IF(AG1036&lt;1,IF(MIN(AH$7,$F1036)&gt;$C1036,MIN(AH$7,$F1036)-$C1036+1,0),MIN(AH$7,$F1036)-AG$7))/365,IF($F1036&gt;AG$7,($D1036-SUM($U1036:AG1036))*$E1036*(IF(AG1036&lt;1,IF(MIN(AH$7,$F1036)&gt;$C1036,MIN(AH$7,$F1036)-$C1036+1,0),MIN(AH$7,$F1036)-AG$7))/365,0))</f>
        <v>0</v>
      </c>
      <c r="AI1036" s="4">
        <f>IF($F1036=0,($D1036-SUM($U1036:AH1036))*$E1036*(IF(AH1036&lt;1,IF(MIN(AI$7,$F1036)&gt;$C1036,MIN(AI$7,$F1036)-$C1036+1,0),MIN(AI$7,$F1036)-AH$7))/365,IF($F1036&gt;AH$7,($D1036-SUM($U1036:AH1036))*$E1036*(IF(AH1036&lt;1,IF(MIN(AI$7,$F1036)&gt;$C1036,MIN(AI$7,$F1036)-$C1036+1,0),MIN(AI$7,$F1036)-AH$7))/365,0))</f>
        <v>0</v>
      </c>
      <c r="AJ1036" s="4">
        <f>IF($F1036=0,($D1036-SUM($U1036:AI1036))*$E1036*(IF(AI1036&lt;1,IF(MIN(AJ$7,$F1036)&gt;$C1036,MIN(AJ$7,$F1036)-$C1036+1,0),MIN(AJ$7,$F1036)-AI$7))/365,IF($F1036&gt;AI$7,($D1036-SUM($U1036:AI1036))*$E1036*(IF(AI1036&lt;1,IF(MIN(AJ$7,$F1036)&gt;$C1036,MIN(AJ$7,$F1036)-$C1036+1,0),MIN(AJ$7,$F1036)-AI$7))/365,0))</f>
        <v>0</v>
      </c>
      <c r="AK1036" s="4">
        <f>IF($F1036=0,($D1036-SUM($U1036:AJ1036))*$E1036*(IF(AJ1036&lt;1,IF(MIN(AK$7,$F1036)&gt;$C1036,MIN(AK$7,$F1036)-$C1036+1,0),MIN(AK$7,$F1036)-AJ$7))/365,IF($F1036&gt;AJ$7,($D1036-SUM($U1036:AJ1036))*$E1036*(IF(AJ1036&lt;1,IF(MIN(AK$7,$F1036)&gt;$C1036,MIN(AK$7,$F1036)-$C1036+1,0),MIN(AK$7,$F1036)-AJ$7))/365,0))</f>
        <v>0</v>
      </c>
      <c r="AL1036" s="4">
        <f>IF($F1036=0,($D1036-SUM($U1036:AK1036))*$E1036*(IF(AK1036&lt;1,IF(MIN(AL$7,$F1036)&gt;$C1036,MIN(AL$7,$F1036)-$C1036+1,0),MIN(AL$7,$F1036)-AK$7))/365,IF($F1036&gt;AK$7,($D1036-SUM($U1036:AK1036))*$E1036*(IF(AK1036&lt;1,IF(MIN(AL$7,$F1036)&gt;$C1036,MIN(AL$7,$F1036)-$C1036+1,0),MIN(AL$7,$F1036)-AK$7))/365,0))</f>
        <v>0</v>
      </c>
      <c r="AM1036" s="4">
        <f>IF($F1036=0,($D1036-SUM($U1036:AL1036))*$E1036*(IF(AL1036&lt;1,IF(MIN(AM$7,$F1036)&gt;$C1036,MIN(AM$7,$F1036)-$C1036+1,0),MIN(AM$7,$F1036)-AL$7))/365,IF($F1036&gt;AL$7,($D1036-SUM($U1036:AL1036))*$E1036*(IF(AL1036&lt;1,IF(MIN(AM$7,$F1036)&gt;$C1036,MIN(AM$7,$F1036)-$C1036+1,0),MIN(AM$7,$F1036)-AL$7))/365,0))</f>
        <v>0</v>
      </c>
      <c r="AN1036" s="4">
        <f>IF($F1036=0,($D1036-SUM($U1036:AM1036))*$E1036*(IF(AM1036&lt;1,IF(MIN(AN$7,$F1036)&gt;$C1036,MIN(AN$7,$F1036)-$C1036+1,0),MIN(AN$7,$F1036)-AM$7))/365,IF($F1036&gt;AM$7,($D1036-SUM($U1036:AM1036))*$E1036*(IF(AM1036&lt;1,IF(MIN(AN$7,$F1036)&gt;$C1036,MIN(AN$7,$F1036)-$C1036+1,0),MIN(AN$7,$F1036)-AM$7))/365,0))</f>
        <v>0</v>
      </c>
      <c r="AO1036" s="4">
        <f>IF($F1036=0,($D1036-SUM($U1036:AN1036))*$E1036*(IF(AN1036&lt;1,IF(MIN(AO$7,$F1036)&gt;$C1036,MIN(AO$7,$F1036)-$C1036+1,0),MIN(AO$7,$F1036)-AN$7))/365,IF($F1036&gt;AN$7,($D1036-SUM($U1036:AN1036))*$E1036*(IF(AN1036&lt;1,IF(MIN(AO$7,$F1036)&gt;$C1036,MIN(AO$7,$F1036)-$C1036+1,0),MIN(AO$7,$F1036)-AN$7))/365,0))</f>
        <v>0</v>
      </c>
      <c r="AP1036" s="4">
        <f>IF($F1036=0,($D1036-SUM($U1036:AO1036))*$E1036*(IF(AO1036&lt;1,IF(MIN(AP$7,$F1036)&gt;$C1036,MIN(AP$7,$F1036)-$C1036+1,0),MIN(AP$7,$F1036)-AO$7))/365,IF($F1036&gt;AO$7,($D1036-SUM($U1036:AO1036))*$E1036*(IF(AO1036&lt;1,IF(MIN(AP$7,$F1036)&gt;$C1036,MIN(AP$7,$F1036)-$C1036+1,0),MIN(AP$7,$F1036)-AO$7))/365,0))</f>
        <v>0</v>
      </c>
      <c r="AQ1036" s="4">
        <f>IF($F1036=0,($D1036-SUM($U1036:AP1036))*$E1036*(IF(AP1036&lt;1,IF(MIN(AQ$7,$F1036)&gt;$C1036,MIN(AQ$7,$F1036)-$C1036+1,0),MIN(AQ$7,$F1036)-AP$7))/365,IF($F1036&gt;AP$7,($D1036-SUM($U1036:AP1036))*$E1036*(IF(AP1036&lt;1,IF(MIN(AQ$7,$F1036)&gt;$C1036,MIN(AQ$7,$F1036)-$C1036+1,0),MIN(AQ$7,$F1036)-AP$7))/365,0))</f>
        <v>0</v>
      </c>
      <c r="AR1036" s="4">
        <f>IF($F1036=0,($D1036-SUM($U1036:AQ1036))*$E1036*(IF(AQ1036&lt;1,IF(MIN(AR$7,$F1036)&gt;$C1036,MIN(AR$7,$F1036)-$C1036+1,0),MIN(AR$7,$F1036)-AQ$7))/365,IF($F1036&gt;AQ$7,($D1036-SUM($U1036:AQ1036))*$E1036*(IF(AQ1036&lt;1,IF(MIN(AR$7,$F1036)&gt;$C1036,MIN(AR$7,$F1036)-$C1036+1,0),MIN(AR$7,$F1036)-AQ$7))/365,0))</f>
        <v>0</v>
      </c>
      <c r="AS1036" s="4">
        <f>IF($F1036=0,($D1036-SUM($U1036:AR1036))*$E1036*(IF(AR1036&lt;1,IF(MIN(AS$7,$F1036)&gt;$C1036,MIN(AS$7,$F1036)-$C1036+1,0),MIN(AS$7,$F1036)-AR$7))/365,IF($F1036&gt;AR$7,($D1036-SUM($U1036:AR1036))*$E1036*(IF(AR1036&lt;1,IF(MIN(AS$7,$F1036)&gt;$C1036,MIN(AS$7,$F1036)-$C1036+1,0),MIN(AS$7,$F1036)-AR$7))/365,0))</f>
        <v>0</v>
      </c>
    </row>
    <row r="1037" spans="1:45">
      <c r="A1037" s="15"/>
      <c r="B1037" s="17"/>
      <c r="C1037" s="16"/>
      <c r="D1037" s="15"/>
      <c r="E1037" s="11"/>
      <c r="F1037" s="16"/>
      <c r="G1037" s="15"/>
      <c r="H1037" s="14"/>
      <c r="I1037" s="5"/>
      <c r="J1037" s="13">
        <f>SUM(U1037:AS1037)</f>
        <v>0</v>
      </c>
      <c r="K1037" s="13">
        <f>IF(F1037=0,D1037-J1037,IF(F1037&lt;41730,0,D1037-J1037))</f>
        <v>0</v>
      </c>
      <c r="L1037" s="12">
        <f>IF(K1037=0,0,IF(G1037-((L$7-C1037)/365)&lt;0,0,G1037-((L$7-C1037)/365)))</f>
        <v>0</v>
      </c>
      <c r="M1037" s="4">
        <f>IF(K1037=0,0,D1037*H1037)</f>
        <v>0</v>
      </c>
      <c r="N1037" s="11">
        <f>IFERROR((1-(M1037/K1037)^(1/L1037)),0)</f>
        <v>0</v>
      </c>
      <c r="O1037" s="10">
        <f>IF(F1037&gt;41730,IF(F1037&gt;41730,(F1037-41730)/365,IF(K1037=0,0,IF(G1037-((L$7-C1037)/365)&lt;0,0,G1037-((L$7-C1037)/365)))),1)</f>
        <v>1</v>
      </c>
      <c r="P1037" s="9">
        <f>IF(K1037&lt;M1037,0,IF(L1037=0,K1037-M1037,K1037*N1037*O1037))</f>
        <v>0</v>
      </c>
      <c r="Q1037" s="19">
        <f>IF(F1037&gt;41730,D1037,0)</f>
        <v>0</v>
      </c>
      <c r="R1037" s="18">
        <f>IF(F1037&gt;41730,J1037+P1037,0)</f>
        <v>0</v>
      </c>
      <c r="S1037" s="9">
        <f>IF(F1037&gt;0,0,K1037-P1037)</f>
        <v>0</v>
      </c>
      <c r="T1037" s="5"/>
      <c r="U1037" s="4">
        <f>D1037*E1037*(IF(U$7&gt;$C1037,U$7-$C1037+1,0))/365</f>
        <v>0</v>
      </c>
      <c r="V1037" s="4">
        <f>($D1037-U1037)*$E1037*(IF(U1037&lt;1,IF(V$7&gt;$C1037,V$7-$C1037+1,0),V$7-U$7))/365</f>
        <v>0</v>
      </c>
      <c r="W1037" s="4">
        <f>IF($F1037=0,($D1037-SUM($U1037:V1037))*$E1037*(IF(V1037&lt;1,IF(MIN(W$7,$F1037)&gt;$C1037,MIN(W$7,$F1037)-$C1037+1,0),MIN(W$7,$F1037)-V$7))/365,IF($F1037&gt;V$7,($D1037-SUM($U1037:V1037))*$E1037*(IF(V1037&lt;1,IF(MIN(W$7,$F1037)&gt;$C1037,MIN(W$7,$F1037)-$C1037+1,0),MIN(W$7,$F1037)-V$7))/365,0))</f>
        <v>0</v>
      </c>
      <c r="X1037" s="4">
        <f>IF($F1037=0,($D1037-SUM($U1037:W1037))*$E1037*(IF(W1037&lt;1,IF(MIN(X$7,$F1037)&gt;$C1037,MIN(X$7,$F1037)-$C1037+1,0),MIN(X$7,$F1037)-W$7))/365,IF($F1037&gt;W$7,($D1037-SUM($U1037:W1037))*$E1037*(IF(W1037&lt;1,IF(MIN(X$7,$F1037)&gt;$C1037,MIN(X$7,$F1037)-$C1037+1,0),MIN(X$7,$F1037)-W$7))/365,0))</f>
        <v>0</v>
      </c>
      <c r="Y1037" s="4">
        <f>IF($F1037=0,($D1037-SUM($U1037:X1037))*$E1037*(IF(X1037&lt;1,IF(MIN(Y$7,$F1037)&gt;$C1037,MIN(Y$7,$F1037)-$C1037+1,0),MIN(Y$7,$F1037)-X$7))/365,IF($F1037&gt;X$7,($D1037-SUM($U1037:X1037))*$E1037*(IF(X1037&lt;1,IF(MIN(Y$7,$F1037)&gt;$C1037,MIN(Y$7,$F1037)-$C1037+1,0),MIN(Y$7,$F1037)-X$7))/365,0))</f>
        <v>0</v>
      </c>
      <c r="Z1037" s="4">
        <f>IF($F1037=0,($D1037-SUM($U1037:Y1037))*$E1037*(IF(Y1037&lt;1,IF(MIN(Z$7,$F1037)&gt;$C1037,MIN(Z$7,$F1037)-$C1037+1,0),MIN(Z$7,$F1037)-Y$7))/365,IF($F1037&gt;Y$7,($D1037-SUM($U1037:Y1037))*$E1037*(IF(Y1037&lt;1,IF(MIN(Z$7,$F1037)&gt;$C1037,MIN(Z$7,$F1037)-$C1037+1,0),MIN(Z$7,$F1037)-Y$7))/365,0))</f>
        <v>0</v>
      </c>
      <c r="AA1037" s="4">
        <f>IF($F1037=0,($D1037-SUM($U1037:Z1037))*$E1037*(IF(Z1037&lt;1,IF(MIN(AA$7,$F1037)&gt;$C1037,MIN(AA$7,$F1037)-$C1037+1,0),MIN(AA$7,$F1037)-Z$7))/365,IF($F1037&gt;Z$7,($D1037-SUM($U1037:Z1037))*$E1037*(IF(Z1037&lt;1,IF(MIN(AA$7,$F1037)&gt;$C1037,MIN(AA$7,$F1037)-$C1037+1,0),MIN(AA$7,$F1037)-Z$7))/365,0))</f>
        <v>0</v>
      </c>
      <c r="AB1037" s="4">
        <f>IF($F1037=0,($D1037-SUM($U1037:AA1037))*$E1037*(IF(AA1037&lt;1,IF(MIN(AB$7,$F1037)&gt;$C1037,MIN(AB$7,$F1037)-$C1037+1,0),MIN(AB$7,$F1037)-AA$7))/365,IF($F1037&gt;AA$7,($D1037-SUM($U1037:AA1037))*$E1037*(IF(AA1037&lt;1,IF(MIN(AB$7,$F1037)&gt;$C1037,MIN(AB$7,$F1037)-$C1037+1,0),MIN(AB$7,$F1037)-AA$7))/365,0))</f>
        <v>0</v>
      </c>
      <c r="AC1037" s="4">
        <f>IF($F1037=0,($D1037-SUM($U1037:AB1037))*$E1037*(IF(AB1037&lt;1,IF(MIN(AC$7,$F1037)&gt;$C1037,MIN(AC$7,$F1037)-$C1037+1,0),MIN(AC$7,$F1037)-AB$7))/365,IF($F1037&gt;AB$7,($D1037-SUM($U1037:AB1037))*$E1037*(IF(AB1037&lt;1,IF(MIN(AC$7,$F1037)&gt;$C1037,MIN(AC$7,$F1037)-$C1037+1,0),MIN(AC$7,$F1037)-AB$7))/365,0))</f>
        <v>0</v>
      </c>
      <c r="AD1037" s="4">
        <f>IF($F1037=0,($D1037-SUM($U1037:AC1037))*$E1037*(IF(AC1037&lt;1,IF(MIN(AD$7,$F1037)&gt;$C1037,MIN(AD$7,$F1037)-$C1037+1,0),MIN(AD$7,$F1037)-AC$7))/365,IF($F1037&gt;AC$7,($D1037-SUM($U1037:AC1037))*$E1037*(IF(AC1037&lt;1,IF(MIN(AD$7,$F1037)&gt;$C1037,MIN(AD$7,$F1037)-$C1037+1,0),MIN(AD$7,$F1037)-AC$7))/365,0))</f>
        <v>0</v>
      </c>
      <c r="AE1037" s="4">
        <f>IF($F1037=0,($D1037-SUM($U1037:AD1037))*$E1037*(IF(AD1037&lt;1,IF(MIN(AE$7,$F1037)&gt;$C1037,MIN(AE$7,$F1037)-$C1037+1,0),MIN(AE$7,$F1037)-AD$7))/365,IF($F1037&gt;AD$7,($D1037-SUM($U1037:AD1037))*$E1037*(IF(AD1037&lt;1,IF(MIN(AE$7,$F1037)&gt;$C1037,MIN(AE$7,$F1037)-$C1037+1,0),MIN(AE$7,$F1037)-AD$7))/365,0))</f>
        <v>0</v>
      </c>
      <c r="AF1037" s="4">
        <f>IF($F1037=0,($D1037-SUM($U1037:AE1037))*$E1037*(IF(AE1037&lt;1,IF(MIN(AF$7,$F1037)&gt;$C1037,MIN(AF$7,$F1037)-$C1037+1,0),MIN(AF$7,$F1037)-AE$7))/365,IF($F1037&gt;AE$7,($D1037-SUM($U1037:AE1037))*$E1037*(IF(AE1037&lt;1,IF(MIN(AF$7,$F1037)&gt;$C1037,MIN(AF$7,$F1037)-$C1037+1,0),MIN(AF$7,$F1037)-AE$7))/365,0))</f>
        <v>0</v>
      </c>
      <c r="AG1037" s="4">
        <f>IF($F1037=0,($D1037-SUM($U1037:AF1037))*$E1037*(IF(AF1037&lt;1,IF(MIN(AG$7,$F1037)&gt;$C1037,MIN(AG$7,$F1037)-$C1037+1,0),MIN(AG$7,$F1037)-AF$7))/365,IF($F1037&gt;AF$7,($D1037-SUM($U1037:AF1037))*$E1037*(IF(AF1037&lt;1,IF(MIN(AG$7,$F1037)&gt;$C1037,MIN(AG$7,$F1037)-$C1037+1,0),MIN(AG$7,$F1037)-AF$7))/365,0))</f>
        <v>0</v>
      </c>
      <c r="AH1037" s="4">
        <f>IF($F1037=0,($D1037-SUM($U1037:AG1037))*$E1037*(IF(AG1037&lt;1,IF(MIN(AH$7,$F1037)&gt;$C1037,MIN(AH$7,$F1037)-$C1037+1,0),MIN(AH$7,$F1037)-AG$7))/365,IF($F1037&gt;AG$7,($D1037-SUM($U1037:AG1037))*$E1037*(IF(AG1037&lt;1,IF(MIN(AH$7,$F1037)&gt;$C1037,MIN(AH$7,$F1037)-$C1037+1,0),MIN(AH$7,$F1037)-AG$7))/365,0))</f>
        <v>0</v>
      </c>
      <c r="AI1037" s="4">
        <f>IF($F1037=0,($D1037-SUM($U1037:AH1037))*$E1037*(IF(AH1037&lt;1,IF(MIN(AI$7,$F1037)&gt;$C1037,MIN(AI$7,$F1037)-$C1037+1,0),MIN(AI$7,$F1037)-AH$7))/365,IF($F1037&gt;AH$7,($D1037-SUM($U1037:AH1037))*$E1037*(IF(AH1037&lt;1,IF(MIN(AI$7,$F1037)&gt;$C1037,MIN(AI$7,$F1037)-$C1037+1,0),MIN(AI$7,$F1037)-AH$7))/365,0))</f>
        <v>0</v>
      </c>
      <c r="AJ1037" s="4">
        <f>IF($F1037=0,($D1037-SUM($U1037:AI1037))*$E1037*(IF(AI1037&lt;1,IF(MIN(AJ$7,$F1037)&gt;$C1037,MIN(AJ$7,$F1037)-$C1037+1,0),MIN(AJ$7,$F1037)-AI$7))/365,IF($F1037&gt;AI$7,($D1037-SUM($U1037:AI1037))*$E1037*(IF(AI1037&lt;1,IF(MIN(AJ$7,$F1037)&gt;$C1037,MIN(AJ$7,$F1037)-$C1037+1,0),MIN(AJ$7,$F1037)-AI$7))/365,0))</f>
        <v>0</v>
      </c>
      <c r="AK1037" s="4">
        <f>IF($F1037=0,($D1037-SUM($U1037:AJ1037))*$E1037*(IF(AJ1037&lt;1,IF(MIN(AK$7,$F1037)&gt;$C1037,MIN(AK$7,$F1037)-$C1037+1,0),MIN(AK$7,$F1037)-AJ$7))/365,IF($F1037&gt;AJ$7,($D1037-SUM($U1037:AJ1037))*$E1037*(IF(AJ1037&lt;1,IF(MIN(AK$7,$F1037)&gt;$C1037,MIN(AK$7,$F1037)-$C1037+1,0),MIN(AK$7,$F1037)-AJ$7))/365,0))</f>
        <v>0</v>
      </c>
      <c r="AL1037" s="4">
        <f>IF($F1037=0,($D1037-SUM($U1037:AK1037))*$E1037*(IF(AK1037&lt;1,IF(MIN(AL$7,$F1037)&gt;$C1037,MIN(AL$7,$F1037)-$C1037+1,0),MIN(AL$7,$F1037)-AK$7))/365,IF($F1037&gt;AK$7,($D1037-SUM($U1037:AK1037))*$E1037*(IF(AK1037&lt;1,IF(MIN(AL$7,$F1037)&gt;$C1037,MIN(AL$7,$F1037)-$C1037+1,0),MIN(AL$7,$F1037)-AK$7))/365,0))</f>
        <v>0</v>
      </c>
      <c r="AM1037" s="4">
        <f>IF($F1037=0,($D1037-SUM($U1037:AL1037))*$E1037*(IF(AL1037&lt;1,IF(MIN(AM$7,$F1037)&gt;$C1037,MIN(AM$7,$F1037)-$C1037+1,0),MIN(AM$7,$F1037)-AL$7))/365,IF($F1037&gt;AL$7,($D1037-SUM($U1037:AL1037))*$E1037*(IF(AL1037&lt;1,IF(MIN(AM$7,$F1037)&gt;$C1037,MIN(AM$7,$F1037)-$C1037+1,0),MIN(AM$7,$F1037)-AL$7))/365,0))</f>
        <v>0</v>
      </c>
      <c r="AN1037" s="4">
        <f>IF($F1037=0,($D1037-SUM($U1037:AM1037))*$E1037*(IF(AM1037&lt;1,IF(MIN(AN$7,$F1037)&gt;$C1037,MIN(AN$7,$F1037)-$C1037+1,0),MIN(AN$7,$F1037)-AM$7))/365,IF($F1037&gt;AM$7,($D1037-SUM($U1037:AM1037))*$E1037*(IF(AM1037&lt;1,IF(MIN(AN$7,$F1037)&gt;$C1037,MIN(AN$7,$F1037)-$C1037+1,0),MIN(AN$7,$F1037)-AM$7))/365,0))</f>
        <v>0</v>
      </c>
      <c r="AO1037" s="4">
        <f>IF($F1037=0,($D1037-SUM($U1037:AN1037))*$E1037*(IF(AN1037&lt;1,IF(MIN(AO$7,$F1037)&gt;$C1037,MIN(AO$7,$F1037)-$C1037+1,0),MIN(AO$7,$F1037)-AN$7))/365,IF($F1037&gt;AN$7,($D1037-SUM($U1037:AN1037))*$E1037*(IF(AN1037&lt;1,IF(MIN(AO$7,$F1037)&gt;$C1037,MIN(AO$7,$F1037)-$C1037+1,0),MIN(AO$7,$F1037)-AN$7))/365,0))</f>
        <v>0</v>
      </c>
      <c r="AP1037" s="4">
        <f>IF($F1037=0,($D1037-SUM($U1037:AO1037))*$E1037*(IF(AO1037&lt;1,IF(MIN(AP$7,$F1037)&gt;$C1037,MIN(AP$7,$F1037)-$C1037+1,0),MIN(AP$7,$F1037)-AO$7))/365,IF($F1037&gt;AO$7,($D1037-SUM($U1037:AO1037))*$E1037*(IF(AO1037&lt;1,IF(MIN(AP$7,$F1037)&gt;$C1037,MIN(AP$7,$F1037)-$C1037+1,0),MIN(AP$7,$F1037)-AO$7))/365,0))</f>
        <v>0</v>
      </c>
      <c r="AQ1037" s="4">
        <f>IF($F1037=0,($D1037-SUM($U1037:AP1037))*$E1037*(IF(AP1037&lt;1,IF(MIN(AQ$7,$F1037)&gt;$C1037,MIN(AQ$7,$F1037)-$C1037+1,0),MIN(AQ$7,$F1037)-AP$7))/365,IF($F1037&gt;AP$7,($D1037-SUM($U1037:AP1037))*$E1037*(IF(AP1037&lt;1,IF(MIN(AQ$7,$F1037)&gt;$C1037,MIN(AQ$7,$F1037)-$C1037+1,0),MIN(AQ$7,$F1037)-AP$7))/365,0))</f>
        <v>0</v>
      </c>
      <c r="AR1037" s="4">
        <f>IF($F1037=0,($D1037-SUM($U1037:AQ1037))*$E1037*(IF(AQ1037&lt;1,IF(MIN(AR$7,$F1037)&gt;$C1037,MIN(AR$7,$F1037)-$C1037+1,0),MIN(AR$7,$F1037)-AQ$7))/365,IF($F1037&gt;AQ$7,($D1037-SUM($U1037:AQ1037))*$E1037*(IF(AQ1037&lt;1,IF(MIN(AR$7,$F1037)&gt;$C1037,MIN(AR$7,$F1037)-$C1037+1,0),MIN(AR$7,$F1037)-AQ$7))/365,0))</f>
        <v>0</v>
      </c>
      <c r="AS1037" s="4">
        <f>IF($F1037=0,($D1037-SUM($U1037:AR1037))*$E1037*(IF(AR1037&lt;1,IF(MIN(AS$7,$F1037)&gt;$C1037,MIN(AS$7,$F1037)-$C1037+1,0),MIN(AS$7,$F1037)-AR$7))/365,IF($F1037&gt;AR$7,($D1037-SUM($U1037:AR1037))*$E1037*(IF(AR1037&lt;1,IF(MIN(AS$7,$F1037)&gt;$C1037,MIN(AS$7,$F1037)-$C1037+1,0),MIN(AS$7,$F1037)-AR$7))/365,0))</f>
        <v>0</v>
      </c>
    </row>
    <row r="1038" spans="1:45">
      <c r="A1038" s="15"/>
      <c r="B1038" s="17"/>
      <c r="C1038" s="16"/>
      <c r="D1038" s="15"/>
      <c r="E1038" s="11"/>
      <c r="F1038" s="16"/>
      <c r="G1038" s="15"/>
      <c r="H1038" s="14"/>
      <c r="I1038" s="5"/>
      <c r="J1038" s="13">
        <f>SUM(U1038:AS1038)</f>
        <v>0</v>
      </c>
      <c r="K1038" s="13">
        <f>IF(F1038=0,D1038-J1038,IF(F1038&lt;41730,0,D1038-J1038))</f>
        <v>0</v>
      </c>
      <c r="L1038" s="12">
        <f>IF(K1038=0,0,IF(G1038-((L$7-C1038)/365)&lt;0,0,G1038-((L$7-C1038)/365)))</f>
        <v>0</v>
      </c>
      <c r="M1038" s="4">
        <f>IF(K1038=0,0,D1038*H1038)</f>
        <v>0</v>
      </c>
      <c r="N1038" s="11">
        <f>IFERROR((1-(M1038/K1038)^(1/L1038)),0)</f>
        <v>0</v>
      </c>
      <c r="O1038" s="10">
        <f>IF(F1038&gt;41730,IF(F1038&gt;41730,(F1038-41730)/365,IF(K1038=0,0,IF(G1038-((L$7-C1038)/365)&lt;0,0,G1038-((L$7-C1038)/365)))),1)</f>
        <v>1</v>
      </c>
      <c r="P1038" s="9">
        <f>IF(K1038&lt;M1038,0,IF(L1038=0,K1038-M1038,K1038*N1038*O1038))</f>
        <v>0</v>
      </c>
      <c r="Q1038" s="19">
        <f>IF(F1038&gt;41730,D1038,0)</f>
        <v>0</v>
      </c>
      <c r="R1038" s="18">
        <f>IF(F1038&gt;41730,J1038+P1038,0)</f>
        <v>0</v>
      </c>
      <c r="S1038" s="9">
        <f>IF(F1038&gt;0,0,K1038-P1038)</f>
        <v>0</v>
      </c>
      <c r="T1038" s="5"/>
      <c r="U1038" s="4">
        <f>D1038*E1038*(IF(U$7&gt;$C1038,U$7-$C1038+1,0))/365</f>
        <v>0</v>
      </c>
      <c r="V1038" s="4">
        <f>($D1038-U1038)*$E1038*(IF(U1038&lt;1,IF(V$7&gt;$C1038,V$7-$C1038+1,0),V$7-U$7))/365</f>
        <v>0</v>
      </c>
      <c r="W1038" s="4">
        <f>IF($F1038=0,($D1038-SUM($U1038:V1038))*$E1038*(IF(V1038&lt;1,IF(MIN(W$7,$F1038)&gt;$C1038,MIN(W$7,$F1038)-$C1038+1,0),MIN(W$7,$F1038)-V$7))/365,IF($F1038&gt;V$7,($D1038-SUM($U1038:V1038))*$E1038*(IF(V1038&lt;1,IF(MIN(W$7,$F1038)&gt;$C1038,MIN(W$7,$F1038)-$C1038+1,0),MIN(W$7,$F1038)-V$7))/365,0))</f>
        <v>0</v>
      </c>
      <c r="X1038" s="4">
        <f>IF($F1038=0,($D1038-SUM($U1038:W1038))*$E1038*(IF(W1038&lt;1,IF(MIN(X$7,$F1038)&gt;$C1038,MIN(X$7,$F1038)-$C1038+1,0),MIN(X$7,$F1038)-W$7))/365,IF($F1038&gt;W$7,($D1038-SUM($U1038:W1038))*$E1038*(IF(W1038&lt;1,IF(MIN(X$7,$F1038)&gt;$C1038,MIN(X$7,$F1038)-$C1038+1,0),MIN(X$7,$F1038)-W$7))/365,0))</f>
        <v>0</v>
      </c>
      <c r="Y1038" s="4">
        <f>IF($F1038=0,($D1038-SUM($U1038:X1038))*$E1038*(IF(X1038&lt;1,IF(MIN(Y$7,$F1038)&gt;$C1038,MIN(Y$7,$F1038)-$C1038+1,0),MIN(Y$7,$F1038)-X$7))/365,IF($F1038&gt;X$7,($D1038-SUM($U1038:X1038))*$E1038*(IF(X1038&lt;1,IF(MIN(Y$7,$F1038)&gt;$C1038,MIN(Y$7,$F1038)-$C1038+1,0),MIN(Y$7,$F1038)-X$7))/365,0))</f>
        <v>0</v>
      </c>
      <c r="Z1038" s="4">
        <f>IF($F1038=0,($D1038-SUM($U1038:Y1038))*$E1038*(IF(Y1038&lt;1,IF(MIN(Z$7,$F1038)&gt;$C1038,MIN(Z$7,$F1038)-$C1038+1,0),MIN(Z$7,$F1038)-Y$7))/365,IF($F1038&gt;Y$7,($D1038-SUM($U1038:Y1038))*$E1038*(IF(Y1038&lt;1,IF(MIN(Z$7,$F1038)&gt;$C1038,MIN(Z$7,$F1038)-$C1038+1,0),MIN(Z$7,$F1038)-Y$7))/365,0))</f>
        <v>0</v>
      </c>
      <c r="AA1038" s="4">
        <f>IF($F1038=0,($D1038-SUM($U1038:Z1038))*$E1038*(IF(Z1038&lt;1,IF(MIN(AA$7,$F1038)&gt;$C1038,MIN(AA$7,$F1038)-$C1038+1,0),MIN(AA$7,$F1038)-Z$7))/365,IF($F1038&gt;Z$7,($D1038-SUM($U1038:Z1038))*$E1038*(IF(Z1038&lt;1,IF(MIN(AA$7,$F1038)&gt;$C1038,MIN(AA$7,$F1038)-$C1038+1,0),MIN(AA$7,$F1038)-Z$7))/365,0))</f>
        <v>0</v>
      </c>
      <c r="AB1038" s="4">
        <f>IF($F1038=0,($D1038-SUM($U1038:AA1038))*$E1038*(IF(AA1038&lt;1,IF(MIN(AB$7,$F1038)&gt;$C1038,MIN(AB$7,$F1038)-$C1038+1,0),MIN(AB$7,$F1038)-AA$7))/365,IF($F1038&gt;AA$7,($D1038-SUM($U1038:AA1038))*$E1038*(IF(AA1038&lt;1,IF(MIN(AB$7,$F1038)&gt;$C1038,MIN(AB$7,$F1038)-$C1038+1,0),MIN(AB$7,$F1038)-AA$7))/365,0))</f>
        <v>0</v>
      </c>
      <c r="AC1038" s="4">
        <f>IF($F1038=0,($D1038-SUM($U1038:AB1038))*$E1038*(IF(AB1038&lt;1,IF(MIN(AC$7,$F1038)&gt;$C1038,MIN(AC$7,$F1038)-$C1038+1,0),MIN(AC$7,$F1038)-AB$7))/365,IF($F1038&gt;AB$7,($D1038-SUM($U1038:AB1038))*$E1038*(IF(AB1038&lt;1,IF(MIN(AC$7,$F1038)&gt;$C1038,MIN(AC$7,$F1038)-$C1038+1,0),MIN(AC$7,$F1038)-AB$7))/365,0))</f>
        <v>0</v>
      </c>
      <c r="AD1038" s="4">
        <f>IF($F1038=0,($D1038-SUM($U1038:AC1038))*$E1038*(IF(AC1038&lt;1,IF(MIN(AD$7,$F1038)&gt;$C1038,MIN(AD$7,$F1038)-$C1038+1,0),MIN(AD$7,$F1038)-AC$7))/365,IF($F1038&gt;AC$7,($D1038-SUM($U1038:AC1038))*$E1038*(IF(AC1038&lt;1,IF(MIN(AD$7,$F1038)&gt;$C1038,MIN(AD$7,$F1038)-$C1038+1,0),MIN(AD$7,$F1038)-AC$7))/365,0))</f>
        <v>0</v>
      </c>
      <c r="AE1038" s="4">
        <f>IF($F1038=0,($D1038-SUM($U1038:AD1038))*$E1038*(IF(AD1038&lt;1,IF(MIN(AE$7,$F1038)&gt;$C1038,MIN(AE$7,$F1038)-$C1038+1,0),MIN(AE$7,$F1038)-AD$7))/365,IF($F1038&gt;AD$7,($D1038-SUM($U1038:AD1038))*$E1038*(IF(AD1038&lt;1,IF(MIN(AE$7,$F1038)&gt;$C1038,MIN(AE$7,$F1038)-$C1038+1,0),MIN(AE$7,$F1038)-AD$7))/365,0))</f>
        <v>0</v>
      </c>
      <c r="AF1038" s="4">
        <f>IF($F1038=0,($D1038-SUM($U1038:AE1038))*$E1038*(IF(AE1038&lt;1,IF(MIN(AF$7,$F1038)&gt;$C1038,MIN(AF$7,$F1038)-$C1038+1,0),MIN(AF$7,$F1038)-AE$7))/365,IF($F1038&gt;AE$7,($D1038-SUM($U1038:AE1038))*$E1038*(IF(AE1038&lt;1,IF(MIN(AF$7,$F1038)&gt;$C1038,MIN(AF$7,$F1038)-$C1038+1,0),MIN(AF$7,$F1038)-AE$7))/365,0))</f>
        <v>0</v>
      </c>
      <c r="AG1038" s="4">
        <f>IF($F1038=0,($D1038-SUM($U1038:AF1038))*$E1038*(IF(AF1038&lt;1,IF(MIN(AG$7,$F1038)&gt;$C1038,MIN(AG$7,$F1038)-$C1038+1,0),MIN(AG$7,$F1038)-AF$7))/365,IF($F1038&gt;AF$7,($D1038-SUM($U1038:AF1038))*$E1038*(IF(AF1038&lt;1,IF(MIN(AG$7,$F1038)&gt;$C1038,MIN(AG$7,$F1038)-$C1038+1,0),MIN(AG$7,$F1038)-AF$7))/365,0))</f>
        <v>0</v>
      </c>
      <c r="AH1038" s="4">
        <f>IF($F1038=0,($D1038-SUM($U1038:AG1038))*$E1038*(IF(AG1038&lt;1,IF(MIN(AH$7,$F1038)&gt;$C1038,MIN(AH$7,$F1038)-$C1038+1,0),MIN(AH$7,$F1038)-AG$7))/365,IF($F1038&gt;AG$7,($D1038-SUM($U1038:AG1038))*$E1038*(IF(AG1038&lt;1,IF(MIN(AH$7,$F1038)&gt;$C1038,MIN(AH$7,$F1038)-$C1038+1,0),MIN(AH$7,$F1038)-AG$7))/365,0))</f>
        <v>0</v>
      </c>
      <c r="AI1038" s="4">
        <f>IF($F1038=0,($D1038-SUM($U1038:AH1038))*$E1038*(IF(AH1038&lt;1,IF(MIN(AI$7,$F1038)&gt;$C1038,MIN(AI$7,$F1038)-$C1038+1,0),MIN(AI$7,$F1038)-AH$7))/365,IF($F1038&gt;AH$7,($D1038-SUM($U1038:AH1038))*$E1038*(IF(AH1038&lt;1,IF(MIN(AI$7,$F1038)&gt;$C1038,MIN(AI$7,$F1038)-$C1038+1,0),MIN(AI$7,$F1038)-AH$7))/365,0))</f>
        <v>0</v>
      </c>
      <c r="AJ1038" s="4">
        <f>IF($F1038=0,($D1038-SUM($U1038:AI1038))*$E1038*(IF(AI1038&lt;1,IF(MIN(AJ$7,$F1038)&gt;$C1038,MIN(AJ$7,$F1038)-$C1038+1,0),MIN(AJ$7,$F1038)-AI$7))/365,IF($F1038&gt;AI$7,($D1038-SUM($U1038:AI1038))*$E1038*(IF(AI1038&lt;1,IF(MIN(AJ$7,$F1038)&gt;$C1038,MIN(AJ$7,$F1038)-$C1038+1,0),MIN(AJ$7,$F1038)-AI$7))/365,0))</f>
        <v>0</v>
      </c>
      <c r="AK1038" s="4">
        <f>IF($F1038=0,($D1038-SUM($U1038:AJ1038))*$E1038*(IF(AJ1038&lt;1,IF(MIN(AK$7,$F1038)&gt;$C1038,MIN(AK$7,$F1038)-$C1038+1,0),MIN(AK$7,$F1038)-AJ$7))/365,IF($F1038&gt;AJ$7,($D1038-SUM($U1038:AJ1038))*$E1038*(IF(AJ1038&lt;1,IF(MIN(AK$7,$F1038)&gt;$C1038,MIN(AK$7,$F1038)-$C1038+1,0),MIN(AK$7,$F1038)-AJ$7))/365,0))</f>
        <v>0</v>
      </c>
      <c r="AL1038" s="4">
        <f>IF($F1038=0,($D1038-SUM($U1038:AK1038))*$E1038*(IF(AK1038&lt;1,IF(MIN(AL$7,$F1038)&gt;$C1038,MIN(AL$7,$F1038)-$C1038+1,0),MIN(AL$7,$F1038)-AK$7))/365,IF($F1038&gt;AK$7,($D1038-SUM($U1038:AK1038))*$E1038*(IF(AK1038&lt;1,IF(MIN(AL$7,$F1038)&gt;$C1038,MIN(AL$7,$F1038)-$C1038+1,0),MIN(AL$7,$F1038)-AK$7))/365,0))</f>
        <v>0</v>
      </c>
      <c r="AM1038" s="4">
        <f>IF($F1038=0,($D1038-SUM($U1038:AL1038))*$E1038*(IF(AL1038&lt;1,IF(MIN(AM$7,$F1038)&gt;$C1038,MIN(AM$7,$F1038)-$C1038+1,0),MIN(AM$7,$F1038)-AL$7))/365,IF($F1038&gt;AL$7,($D1038-SUM($U1038:AL1038))*$E1038*(IF(AL1038&lt;1,IF(MIN(AM$7,$F1038)&gt;$C1038,MIN(AM$7,$F1038)-$C1038+1,0),MIN(AM$7,$F1038)-AL$7))/365,0))</f>
        <v>0</v>
      </c>
      <c r="AN1038" s="4">
        <f>IF($F1038=0,($D1038-SUM($U1038:AM1038))*$E1038*(IF(AM1038&lt;1,IF(MIN(AN$7,$F1038)&gt;$C1038,MIN(AN$7,$F1038)-$C1038+1,0),MIN(AN$7,$F1038)-AM$7))/365,IF($F1038&gt;AM$7,($D1038-SUM($U1038:AM1038))*$E1038*(IF(AM1038&lt;1,IF(MIN(AN$7,$F1038)&gt;$C1038,MIN(AN$7,$F1038)-$C1038+1,0),MIN(AN$7,$F1038)-AM$7))/365,0))</f>
        <v>0</v>
      </c>
      <c r="AO1038" s="4">
        <f>IF($F1038=0,($D1038-SUM($U1038:AN1038))*$E1038*(IF(AN1038&lt;1,IF(MIN(AO$7,$F1038)&gt;$C1038,MIN(AO$7,$F1038)-$C1038+1,0),MIN(AO$7,$F1038)-AN$7))/365,IF($F1038&gt;AN$7,($D1038-SUM($U1038:AN1038))*$E1038*(IF(AN1038&lt;1,IF(MIN(AO$7,$F1038)&gt;$C1038,MIN(AO$7,$F1038)-$C1038+1,0),MIN(AO$7,$F1038)-AN$7))/365,0))</f>
        <v>0</v>
      </c>
      <c r="AP1038" s="4">
        <f>IF($F1038=0,($D1038-SUM($U1038:AO1038))*$E1038*(IF(AO1038&lt;1,IF(MIN(AP$7,$F1038)&gt;$C1038,MIN(AP$7,$F1038)-$C1038+1,0),MIN(AP$7,$F1038)-AO$7))/365,IF($F1038&gt;AO$7,($D1038-SUM($U1038:AO1038))*$E1038*(IF(AO1038&lt;1,IF(MIN(AP$7,$F1038)&gt;$C1038,MIN(AP$7,$F1038)-$C1038+1,0),MIN(AP$7,$F1038)-AO$7))/365,0))</f>
        <v>0</v>
      </c>
      <c r="AQ1038" s="4">
        <f>IF($F1038=0,($D1038-SUM($U1038:AP1038))*$E1038*(IF(AP1038&lt;1,IF(MIN(AQ$7,$F1038)&gt;$C1038,MIN(AQ$7,$F1038)-$C1038+1,0),MIN(AQ$7,$F1038)-AP$7))/365,IF($F1038&gt;AP$7,($D1038-SUM($U1038:AP1038))*$E1038*(IF(AP1038&lt;1,IF(MIN(AQ$7,$F1038)&gt;$C1038,MIN(AQ$7,$F1038)-$C1038+1,0),MIN(AQ$7,$F1038)-AP$7))/365,0))</f>
        <v>0</v>
      </c>
      <c r="AR1038" s="4">
        <f>IF($F1038=0,($D1038-SUM($U1038:AQ1038))*$E1038*(IF(AQ1038&lt;1,IF(MIN(AR$7,$F1038)&gt;$C1038,MIN(AR$7,$F1038)-$C1038+1,0),MIN(AR$7,$F1038)-AQ$7))/365,IF($F1038&gt;AQ$7,($D1038-SUM($U1038:AQ1038))*$E1038*(IF(AQ1038&lt;1,IF(MIN(AR$7,$F1038)&gt;$C1038,MIN(AR$7,$F1038)-$C1038+1,0),MIN(AR$7,$F1038)-AQ$7))/365,0))</f>
        <v>0</v>
      </c>
      <c r="AS1038" s="4">
        <f>IF($F1038=0,($D1038-SUM($U1038:AR1038))*$E1038*(IF(AR1038&lt;1,IF(MIN(AS$7,$F1038)&gt;$C1038,MIN(AS$7,$F1038)-$C1038+1,0),MIN(AS$7,$F1038)-AR$7))/365,IF($F1038&gt;AR$7,($D1038-SUM($U1038:AR1038))*$E1038*(IF(AR1038&lt;1,IF(MIN(AS$7,$F1038)&gt;$C1038,MIN(AS$7,$F1038)-$C1038+1,0),MIN(AS$7,$F1038)-AR$7))/365,0))</f>
        <v>0</v>
      </c>
    </row>
    <row r="1039" spans="1:45">
      <c r="A1039" s="15"/>
      <c r="B1039" s="17"/>
      <c r="C1039" s="16"/>
      <c r="D1039" s="15"/>
      <c r="E1039" s="11"/>
      <c r="F1039" s="16"/>
      <c r="G1039" s="15"/>
      <c r="H1039" s="14"/>
      <c r="I1039" s="5"/>
      <c r="J1039" s="13">
        <f>SUM(U1039:AS1039)</f>
        <v>0</v>
      </c>
      <c r="K1039" s="13">
        <f>IF(F1039=0,D1039-J1039,IF(F1039&lt;41730,0,D1039-J1039))</f>
        <v>0</v>
      </c>
      <c r="L1039" s="12">
        <f>IF(K1039=0,0,IF(G1039-((L$7-C1039)/365)&lt;0,0,G1039-((L$7-C1039)/365)))</f>
        <v>0</v>
      </c>
      <c r="M1039" s="4">
        <f>IF(K1039=0,0,D1039*H1039)</f>
        <v>0</v>
      </c>
      <c r="N1039" s="11">
        <f>IFERROR((1-(M1039/K1039)^(1/L1039)),0)</f>
        <v>0</v>
      </c>
      <c r="O1039" s="10">
        <f>IF(F1039&gt;41730,IF(F1039&gt;41730,(F1039-41730)/365,IF(K1039=0,0,IF(G1039-((L$7-C1039)/365)&lt;0,0,G1039-((L$7-C1039)/365)))),1)</f>
        <v>1</v>
      </c>
      <c r="P1039" s="9">
        <f>IF(K1039&lt;M1039,0,IF(L1039=0,K1039-M1039,K1039*N1039*O1039))</f>
        <v>0</v>
      </c>
      <c r="Q1039" s="19">
        <f>IF(F1039&gt;41730,D1039,0)</f>
        <v>0</v>
      </c>
      <c r="R1039" s="18">
        <f>IF(F1039&gt;41730,J1039+P1039,0)</f>
        <v>0</v>
      </c>
      <c r="S1039" s="9">
        <f>IF(F1039&gt;0,0,K1039-P1039)</f>
        <v>0</v>
      </c>
      <c r="T1039" s="5"/>
      <c r="U1039" s="4">
        <f>D1039*E1039*(IF(U$7&gt;$C1039,U$7-$C1039+1,0))/365</f>
        <v>0</v>
      </c>
      <c r="V1039" s="4">
        <f>($D1039-U1039)*$E1039*(IF(U1039&lt;1,IF(V$7&gt;$C1039,V$7-$C1039+1,0),V$7-U$7))/365</f>
        <v>0</v>
      </c>
      <c r="W1039" s="4">
        <f>IF($F1039=0,($D1039-SUM($U1039:V1039))*$E1039*(IF(V1039&lt;1,IF(MIN(W$7,$F1039)&gt;$C1039,MIN(W$7,$F1039)-$C1039+1,0),MIN(W$7,$F1039)-V$7))/365,IF($F1039&gt;V$7,($D1039-SUM($U1039:V1039))*$E1039*(IF(V1039&lt;1,IF(MIN(W$7,$F1039)&gt;$C1039,MIN(W$7,$F1039)-$C1039+1,0),MIN(W$7,$F1039)-V$7))/365,0))</f>
        <v>0</v>
      </c>
      <c r="X1039" s="4">
        <f>IF($F1039=0,($D1039-SUM($U1039:W1039))*$E1039*(IF(W1039&lt;1,IF(MIN(X$7,$F1039)&gt;$C1039,MIN(X$7,$F1039)-$C1039+1,0),MIN(X$7,$F1039)-W$7))/365,IF($F1039&gt;W$7,($D1039-SUM($U1039:W1039))*$E1039*(IF(W1039&lt;1,IF(MIN(X$7,$F1039)&gt;$C1039,MIN(X$7,$F1039)-$C1039+1,0),MIN(X$7,$F1039)-W$7))/365,0))</f>
        <v>0</v>
      </c>
      <c r="Y1039" s="4">
        <f>IF($F1039=0,($D1039-SUM($U1039:X1039))*$E1039*(IF(X1039&lt;1,IF(MIN(Y$7,$F1039)&gt;$C1039,MIN(Y$7,$F1039)-$C1039+1,0),MIN(Y$7,$F1039)-X$7))/365,IF($F1039&gt;X$7,($D1039-SUM($U1039:X1039))*$E1039*(IF(X1039&lt;1,IF(MIN(Y$7,$F1039)&gt;$C1039,MIN(Y$7,$F1039)-$C1039+1,0),MIN(Y$7,$F1039)-X$7))/365,0))</f>
        <v>0</v>
      </c>
      <c r="Z1039" s="4">
        <f>IF($F1039=0,($D1039-SUM($U1039:Y1039))*$E1039*(IF(Y1039&lt;1,IF(MIN(Z$7,$F1039)&gt;$C1039,MIN(Z$7,$F1039)-$C1039+1,0),MIN(Z$7,$F1039)-Y$7))/365,IF($F1039&gt;Y$7,($D1039-SUM($U1039:Y1039))*$E1039*(IF(Y1039&lt;1,IF(MIN(Z$7,$F1039)&gt;$C1039,MIN(Z$7,$F1039)-$C1039+1,0),MIN(Z$7,$F1039)-Y$7))/365,0))</f>
        <v>0</v>
      </c>
      <c r="AA1039" s="4">
        <f>IF($F1039=0,($D1039-SUM($U1039:Z1039))*$E1039*(IF(Z1039&lt;1,IF(MIN(AA$7,$F1039)&gt;$C1039,MIN(AA$7,$F1039)-$C1039+1,0),MIN(AA$7,$F1039)-Z$7))/365,IF($F1039&gt;Z$7,($D1039-SUM($U1039:Z1039))*$E1039*(IF(Z1039&lt;1,IF(MIN(AA$7,$F1039)&gt;$C1039,MIN(AA$7,$F1039)-$C1039+1,0),MIN(AA$7,$F1039)-Z$7))/365,0))</f>
        <v>0</v>
      </c>
      <c r="AB1039" s="4">
        <f>IF($F1039=0,($D1039-SUM($U1039:AA1039))*$E1039*(IF(AA1039&lt;1,IF(MIN(AB$7,$F1039)&gt;$C1039,MIN(AB$7,$F1039)-$C1039+1,0),MIN(AB$7,$F1039)-AA$7))/365,IF($F1039&gt;AA$7,($D1039-SUM($U1039:AA1039))*$E1039*(IF(AA1039&lt;1,IF(MIN(AB$7,$F1039)&gt;$C1039,MIN(AB$7,$F1039)-$C1039+1,0),MIN(AB$7,$F1039)-AA$7))/365,0))</f>
        <v>0</v>
      </c>
      <c r="AC1039" s="4">
        <f>IF($F1039=0,($D1039-SUM($U1039:AB1039))*$E1039*(IF(AB1039&lt;1,IF(MIN(AC$7,$F1039)&gt;$C1039,MIN(AC$7,$F1039)-$C1039+1,0),MIN(AC$7,$F1039)-AB$7))/365,IF($F1039&gt;AB$7,($D1039-SUM($U1039:AB1039))*$E1039*(IF(AB1039&lt;1,IF(MIN(AC$7,$F1039)&gt;$C1039,MIN(AC$7,$F1039)-$C1039+1,0),MIN(AC$7,$F1039)-AB$7))/365,0))</f>
        <v>0</v>
      </c>
      <c r="AD1039" s="4">
        <f>IF($F1039=0,($D1039-SUM($U1039:AC1039))*$E1039*(IF(AC1039&lt;1,IF(MIN(AD$7,$F1039)&gt;$C1039,MIN(AD$7,$F1039)-$C1039+1,0),MIN(AD$7,$F1039)-AC$7))/365,IF($F1039&gt;AC$7,($D1039-SUM($U1039:AC1039))*$E1039*(IF(AC1039&lt;1,IF(MIN(AD$7,$F1039)&gt;$C1039,MIN(AD$7,$F1039)-$C1039+1,0),MIN(AD$7,$F1039)-AC$7))/365,0))</f>
        <v>0</v>
      </c>
      <c r="AE1039" s="4">
        <f>IF($F1039=0,($D1039-SUM($U1039:AD1039))*$E1039*(IF(AD1039&lt;1,IF(MIN(AE$7,$F1039)&gt;$C1039,MIN(AE$7,$F1039)-$C1039+1,0),MIN(AE$7,$F1039)-AD$7))/365,IF($F1039&gt;AD$7,($D1039-SUM($U1039:AD1039))*$E1039*(IF(AD1039&lt;1,IF(MIN(AE$7,$F1039)&gt;$C1039,MIN(AE$7,$F1039)-$C1039+1,0),MIN(AE$7,$F1039)-AD$7))/365,0))</f>
        <v>0</v>
      </c>
      <c r="AF1039" s="4">
        <f>IF($F1039=0,($D1039-SUM($U1039:AE1039))*$E1039*(IF(AE1039&lt;1,IF(MIN(AF$7,$F1039)&gt;$C1039,MIN(AF$7,$F1039)-$C1039+1,0),MIN(AF$7,$F1039)-AE$7))/365,IF($F1039&gt;AE$7,($D1039-SUM($U1039:AE1039))*$E1039*(IF(AE1039&lt;1,IF(MIN(AF$7,$F1039)&gt;$C1039,MIN(AF$7,$F1039)-$C1039+1,0),MIN(AF$7,$F1039)-AE$7))/365,0))</f>
        <v>0</v>
      </c>
      <c r="AG1039" s="4">
        <f>IF($F1039=0,($D1039-SUM($U1039:AF1039))*$E1039*(IF(AF1039&lt;1,IF(MIN(AG$7,$F1039)&gt;$C1039,MIN(AG$7,$F1039)-$C1039+1,0),MIN(AG$7,$F1039)-AF$7))/365,IF($F1039&gt;AF$7,($D1039-SUM($U1039:AF1039))*$E1039*(IF(AF1039&lt;1,IF(MIN(AG$7,$F1039)&gt;$C1039,MIN(AG$7,$F1039)-$C1039+1,0),MIN(AG$7,$F1039)-AF$7))/365,0))</f>
        <v>0</v>
      </c>
      <c r="AH1039" s="4">
        <f>IF($F1039=0,($D1039-SUM($U1039:AG1039))*$E1039*(IF(AG1039&lt;1,IF(MIN(AH$7,$F1039)&gt;$C1039,MIN(AH$7,$F1039)-$C1039+1,0),MIN(AH$7,$F1039)-AG$7))/365,IF($F1039&gt;AG$7,($D1039-SUM($U1039:AG1039))*$E1039*(IF(AG1039&lt;1,IF(MIN(AH$7,$F1039)&gt;$C1039,MIN(AH$7,$F1039)-$C1039+1,0),MIN(AH$7,$F1039)-AG$7))/365,0))</f>
        <v>0</v>
      </c>
      <c r="AI1039" s="4">
        <f>IF($F1039=0,($D1039-SUM($U1039:AH1039))*$E1039*(IF(AH1039&lt;1,IF(MIN(AI$7,$F1039)&gt;$C1039,MIN(AI$7,$F1039)-$C1039+1,0),MIN(AI$7,$F1039)-AH$7))/365,IF($F1039&gt;AH$7,($D1039-SUM($U1039:AH1039))*$E1039*(IF(AH1039&lt;1,IF(MIN(AI$7,$F1039)&gt;$C1039,MIN(AI$7,$F1039)-$C1039+1,0),MIN(AI$7,$F1039)-AH$7))/365,0))</f>
        <v>0</v>
      </c>
      <c r="AJ1039" s="4">
        <f>IF($F1039=0,($D1039-SUM($U1039:AI1039))*$E1039*(IF(AI1039&lt;1,IF(MIN(AJ$7,$F1039)&gt;$C1039,MIN(AJ$7,$F1039)-$C1039+1,0),MIN(AJ$7,$F1039)-AI$7))/365,IF($F1039&gt;AI$7,($D1039-SUM($U1039:AI1039))*$E1039*(IF(AI1039&lt;1,IF(MIN(AJ$7,$F1039)&gt;$C1039,MIN(AJ$7,$F1039)-$C1039+1,0),MIN(AJ$7,$F1039)-AI$7))/365,0))</f>
        <v>0</v>
      </c>
      <c r="AK1039" s="4">
        <f>IF($F1039=0,($D1039-SUM($U1039:AJ1039))*$E1039*(IF(AJ1039&lt;1,IF(MIN(AK$7,$F1039)&gt;$C1039,MIN(AK$7,$F1039)-$C1039+1,0),MIN(AK$7,$F1039)-AJ$7))/365,IF($F1039&gt;AJ$7,($D1039-SUM($U1039:AJ1039))*$E1039*(IF(AJ1039&lt;1,IF(MIN(AK$7,$F1039)&gt;$C1039,MIN(AK$7,$F1039)-$C1039+1,0),MIN(AK$7,$F1039)-AJ$7))/365,0))</f>
        <v>0</v>
      </c>
      <c r="AL1039" s="4">
        <f>IF($F1039=0,($D1039-SUM($U1039:AK1039))*$E1039*(IF(AK1039&lt;1,IF(MIN(AL$7,$F1039)&gt;$C1039,MIN(AL$7,$F1039)-$C1039+1,0),MIN(AL$7,$F1039)-AK$7))/365,IF($F1039&gt;AK$7,($D1039-SUM($U1039:AK1039))*$E1039*(IF(AK1039&lt;1,IF(MIN(AL$7,$F1039)&gt;$C1039,MIN(AL$7,$F1039)-$C1039+1,0),MIN(AL$7,$F1039)-AK$7))/365,0))</f>
        <v>0</v>
      </c>
      <c r="AM1039" s="4">
        <f>IF($F1039=0,($D1039-SUM($U1039:AL1039))*$E1039*(IF(AL1039&lt;1,IF(MIN(AM$7,$F1039)&gt;$C1039,MIN(AM$7,$F1039)-$C1039+1,0),MIN(AM$7,$F1039)-AL$7))/365,IF($F1039&gt;AL$7,($D1039-SUM($U1039:AL1039))*$E1039*(IF(AL1039&lt;1,IF(MIN(AM$7,$F1039)&gt;$C1039,MIN(AM$7,$F1039)-$C1039+1,0),MIN(AM$7,$F1039)-AL$7))/365,0))</f>
        <v>0</v>
      </c>
      <c r="AN1039" s="4">
        <f>IF($F1039=0,($D1039-SUM($U1039:AM1039))*$E1039*(IF(AM1039&lt;1,IF(MIN(AN$7,$F1039)&gt;$C1039,MIN(AN$7,$F1039)-$C1039+1,0),MIN(AN$7,$F1039)-AM$7))/365,IF($F1039&gt;AM$7,($D1039-SUM($U1039:AM1039))*$E1039*(IF(AM1039&lt;1,IF(MIN(AN$7,$F1039)&gt;$C1039,MIN(AN$7,$F1039)-$C1039+1,0),MIN(AN$7,$F1039)-AM$7))/365,0))</f>
        <v>0</v>
      </c>
      <c r="AO1039" s="4">
        <f>IF($F1039=0,($D1039-SUM($U1039:AN1039))*$E1039*(IF(AN1039&lt;1,IF(MIN(AO$7,$F1039)&gt;$C1039,MIN(AO$7,$F1039)-$C1039+1,0),MIN(AO$7,$F1039)-AN$7))/365,IF($F1039&gt;AN$7,($D1039-SUM($U1039:AN1039))*$E1039*(IF(AN1039&lt;1,IF(MIN(AO$7,$F1039)&gt;$C1039,MIN(AO$7,$F1039)-$C1039+1,0),MIN(AO$7,$F1039)-AN$7))/365,0))</f>
        <v>0</v>
      </c>
      <c r="AP1039" s="4">
        <f>IF($F1039=0,($D1039-SUM($U1039:AO1039))*$E1039*(IF(AO1039&lt;1,IF(MIN(AP$7,$F1039)&gt;$C1039,MIN(AP$7,$F1039)-$C1039+1,0),MIN(AP$7,$F1039)-AO$7))/365,IF($F1039&gt;AO$7,($D1039-SUM($U1039:AO1039))*$E1039*(IF(AO1039&lt;1,IF(MIN(AP$7,$F1039)&gt;$C1039,MIN(AP$7,$F1039)-$C1039+1,0),MIN(AP$7,$F1039)-AO$7))/365,0))</f>
        <v>0</v>
      </c>
      <c r="AQ1039" s="4">
        <f>IF($F1039=0,($D1039-SUM($U1039:AP1039))*$E1039*(IF(AP1039&lt;1,IF(MIN(AQ$7,$F1039)&gt;$C1039,MIN(AQ$7,$F1039)-$C1039+1,0),MIN(AQ$7,$F1039)-AP$7))/365,IF($F1039&gt;AP$7,($D1039-SUM($U1039:AP1039))*$E1039*(IF(AP1039&lt;1,IF(MIN(AQ$7,$F1039)&gt;$C1039,MIN(AQ$7,$F1039)-$C1039+1,0),MIN(AQ$7,$F1039)-AP$7))/365,0))</f>
        <v>0</v>
      </c>
      <c r="AR1039" s="4">
        <f>IF($F1039=0,($D1039-SUM($U1039:AQ1039))*$E1039*(IF(AQ1039&lt;1,IF(MIN(AR$7,$F1039)&gt;$C1039,MIN(AR$7,$F1039)-$C1039+1,0),MIN(AR$7,$F1039)-AQ$7))/365,IF($F1039&gt;AQ$7,($D1039-SUM($U1039:AQ1039))*$E1039*(IF(AQ1039&lt;1,IF(MIN(AR$7,$F1039)&gt;$C1039,MIN(AR$7,$F1039)-$C1039+1,0),MIN(AR$7,$F1039)-AQ$7))/365,0))</f>
        <v>0</v>
      </c>
      <c r="AS1039" s="4">
        <f>IF($F1039=0,($D1039-SUM($U1039:AR1039))*$E1039*(IF(AR1039&lt;1,IF(MIN(AS$7,$F1039)&gt;$C1039,MIN(AS$7,$F1039)-$C1039+1,0),MIN(AS$7,$F1039)-AR$7))/365,IF($F1039&gt;AR$7,($D1039-SUM($U1039:AR1039))*$E1039*(IF(AR1039&lt;1,IF(MIN(AS$7,$F1039)&gt;$C1039,MIN(AS$7,$F1039)-$C1039+1,0),MIN(AS$7,$F1039)-AR$7))/365,0))</f>
        <v>0</v>
      </c>
    </row>
    <row r="1040" spans="1:45">
      <c r="A1040" s="15"/>
      <c r="B1040" s="17"/>
      <c r="C1040" s="16"/>
      <c r="D1040" s="15"/>
      <c r="E1040" s="11"/>
      <c r="F1040" s="16"/>
      <c r="G1040" s="15"/>
      <c r="H1040" s="14"/>
      <c r="I1040" s="5"/>
      <c r="J1040" s="13">
        <f>SUM(U1040:AS1040)</f>
        <v>0</v>
      </c>
      <c r="K1040" s="13">
        <f>IF(F1040=0,D1040-J1040,IF(F1040&lt;41730,0,D1040-J1040))</f>
        <v>0</v>
      </c>
      <c r="L1040" s="12">
        <f>IF(K1040=0,0,IF(G1040-((L$7-C1040)/365)&lt;0,0,G1040-((L$7-C1040)/365)))</f>
        <v>0</v>
      </c>
      <c r="M1040" s="4">
        <f>IF(K1040=0,0,D1040*H1040)</f>
        <v>0</v>
      </c>
      <c r="N1040" s="11">
        <f>IFERROR((1-(M1040/K1040)^(1/L1040)),0)</f>
        <v>0</v>
      </c>
      <c r="O1040" s="10">
        <f>IF(F1040&gt;41730,IF(F1040&gt;41730,(F1040-41730)/365,IF(K1040=0,0,IF(G1040-((L$7-C1040)/365)&lt;0,0,G1040-((L$7-C1040)/365)))),1)</f>
        <v>1</v>
      </c>
      <c r="P1040" s="9">
        <f>IF(K1040&lt;M1040,0,IF(L1040=0,K1040-M1040,K1040*N1040*O1040))</f>
        <v>0</v>
      </c>
      <c r="Q1040" s="19">
        <f>IF(F1040&gt;41730,D1040,0)</f>
        <v>0</v>
      </c>
      <c r="R1040" s="18">
        <f>IF(F1040&gt;41730,J1040+P1040,0)</f>
        <v>0</v>
      </c>
      <c r="S1040" s="9">
        <f>IF(F1040&gt;0,0,K1040-P1040)</f>
        <v>0</v>
      </c>
      <c r="T1040" s="5"/>
      <c r="U1040" s="4">
        <f>D1040*E1040*(IF(U$7&gt;$C1040,U$7-$C1040+1,0))/365</f>
        <v>0</v>
      </c>
      <c r="V1040" s="4">
        <f>($D1040-U1040)*$E1040*(IF(U1040&lt;1,IF(V$7&gt;$C1040,V$7-$C1040+1,0),V$7-U$7))/365</f>
        <v>0</v>
      </c>
      <c r="W1040" s="4">
        <f>IF($F1040=0,($D1040-SUM($U1040:V1040))*$E1040*(IF(V1040&lt;1,IF(MIN(W$7,$F1040)&gt;$C1040,MIN(W$7,$F1040)-$C1040+1,0),MIN(W$7,$F1040)-V$7))/365,IF($F1040&gt;V$7,($D1040-SUM($U1040:V1040))*$E1040*(IF(V1040&lt;1,IF(MIN(W$7,$F1040)&gt;$C1040,MIN(W$7,$F1040)-$C1040+1,0),MIN(W$7,$F1040)-V$7))/365,0))</f>
        <v>0</v>
      </c>
      <c r="X1040" s="4">
        <f>IF($F1040=0,($D1040-SUM($U1040:W1040))*$E1040*(IF(W1040&lt;1,IF(MIN(X$7,$F1040)&gt;$C1040,MIN(X$7,$F1040)-$C1040+1,0),MIN(X$7,$F1040)-W$7))/365,IF($F1040&gt;W$7,($D1040-SUM($U1040:W1040))*$E1040*(IF(W1040&lt;1,IF(MIN(X$7,$F1040)&gt;$C1040,MIN(X$7,$F1040)-$C1040+1,0),MIN(X$7,$F1040)-W$7))/365,0))</f>
        <v>0</v>
      </c>
      <c r="Y1040" s="4">
        <f>IF($F1040=0,($D1040-SUM($U1040:X1040))*$E1040*(IF(X1040&lt;1,IF(MIN(Y$7,$F1040)&gt;$C1040,MIN(Y$7,$F1040)-$C1040+1,0),MIN(Y$7,$F1040)-X$7))/365,IF($F1040&gt;X$7,($D1040-SUM($U1040:X1040))*$E1040*(IF(X1040&lt;1,IF(MIN(Y$7,$F1040)&gt;$C1040,MIN(Y$7,$F1040)-$C1040+1,0),MIN(Y$7,$F1040)-X$7))/365,0))</f>
        <v>0</v>
      </c>
      <c r="Z1040" s="4">
        <f>IF($F1040=0,($D1040-SUM($U1040:Y1040))*$E1040*(IF(Y1040&lt;1,IF(MIN(Z$7,$F1040)&gt;$C1040,MIN(Z$7,$F1040)-$C1040+1,0),MIN(Z$7,$F1040)-Y$7))/365,IF($F1040&gt;Y$7,($D1040-SUM($U1040:Y1040))*$E1040*(IF(Y1040&lt;1,IF(MIN(Z$7,$F1040)&gt;$C1040,MIN(Z$7,$F1040)-$C1040+1,0),MIN(Z$7,$F1040)-Y$7))/365,0))</f>
        <v>0</v>
      </c>
      <c r="AA1040" s="4">
        <f>IF($F1040=0,($D1040-SUM($U1040:Z1040))*$E1040*(IF(Z1040&lt;1,IF(MIN(AA$7,$F1040)&gt;$C1040,MIN(AA$7,$F1040)-$C1040+1,0),MIN(AA$7,$F1040)-Z$7))/365,IF($F1040&gt;Z$7,($D1040-SUM($U1040:Z1040))*$E1040*(IF(Z1040&lt;1,IF(MIN(AA$7,$F1040)&gt;$C1040,MIN(AA$7,$F1040)-$C1040+1,0),MIN(AA$7,$F1040)-Z$7))/365,0))</f>
        <v>0</v>
      </c>
      <c r="AB1040" s="4">
        <f>IF($F1040=0,($D1040-SUM($U1040:AA1040))*$E1040*(IF(AA1040&lt;1,IF(MIN(AB$7,$F1040)&gt;$C1040,MIN(AB$7,$F1040)-$C1040+1,0),MIN(AB$7,$F1040)-AA$7))/365,IF($F1040&gt;AA$7,($D1040-SUM($U1040:AA1040))*$E1040*(IF(AA1040&lt;1,IF(MIN(AB$7,$F1040)&gt;$C1040,MIN(AB$7,$F1040)-$C1040+1,0),MIN(AB$7,$F1040)-AA$7))/365,0))</f>
        <v>0</v>
      </c>
      <c r="AC1040" s="4">
        <f>IF($F1040=0,($D1040-SUM($U1040:AB1040))*$E1040*(IF(AB1040&lt;1,IF(MIN(AC$7,$F1040)&gt;$C1040,MIN(AC$7,$F1040)-$C1040+1,0),MIN(AC$7,$F1040)-AB$7))/365,IF($F1040&gt;AB$7,($D1040-SUM($U1040:AB1040))*$E1040*(IF(AB1040&lt;1,IF(MIN(AC$7,$F1040)&gt;$C1040,MIN(AC$7,$F1040)-$C1040+1,0),MIN(AC$7,$F1040)-AB$7))/365,0))</f>
        <v>0</v>
      </c>
      <c r="AD1040" s="4">
        <f>IF($F1040=0,($D1040-SUM($U1040:AC1040))*$E1040*(IF(AC1040&lt;1,IF(MIN(AD$7,$F1040)&gt;$C1040,MIN(AD$7,$F1040)-$C1040+1,0),MIN(AD$7,$F1040)-AC$7))/365,IF($F1040&gt;AC$7,($D1040-SUM($U1040:AC1040))*$E1040*(IF(AC1040&lt;1,IF(MIN(AD$7,$F1040)&gt;$C1040,MIN(AD$7,$F1040)-$C1040+1,0),MIN(AD$7,$F1040)-AC$7))/365,0))</f>
        <v>0</v>
      </c>
      <c r="AE1040" s="4">
        <f>IF($F1040=0,($D1040-SUM($U1040:AD1040))*$E1040*(IF(AD1040&lt;1,IF(MIN(AE$7,$F1040)&gt;$C1040,MIN(AE$7,$F1040)-$C1040+1,0),MIN(AE$7,$F1040)-AD$7))/365,IF($F1040&gt;AD$7,($D1040-SUM($U1040:AD1040))*$E1040*(IF(AD1040&lt;1,IF(MIN(AE$7,$F1040)&gt;$C1040,MIN(AE$7,$F1040)-$C1040+1,0),MIN(AE$7,$F1040)-AD$7))/365,0))</f>
        <v>0</v>
      </c>
      <c r="AF1040" s="4">
        <f>IF($F1040=0,($D1040-SUM($U1040:AE1040))*$E1040*(IF(AE1040&lt;1,IF(MIN(AF$7,$F1040)&gt;$C1040,MIN(AF$7,$F1040)-$C1040+1,0),MIN(AF$7,$F1040)-AE$7))/365,IF($F1040&gt;AE$7,($D1040-SUM($U1040:AE1040))*$E1040*(IF(AE1040&lt;1,IF(MIN(AF$7,$F1040)&gt;$C1040,MIN(AF$7,$F1040)-$C1040+1,0),MIN(AF$7,$F1040)-AE$7))/365,0))</f>
        <v>0</v>
      </c>
      <c r="AG1040" s="4">
        <f>IF($F1040=0,($D1040-SUM($U1040:AF1040))*$E1040*(IF(AF1040&lt;1,IF(MIN(AG$7,$F1040)&gt;$C1040,MIN(AG$7,$F1040)-$C1040+1,0),MIN(AG$7,$F1040)-AF$7))/365,IF($F1040&gt;AF$7,($D1040-SUM($U1040:AF1040))*$E1040*(IF(AF1040&lt;1,IF(MIN(AG$7,$F1040)&gt;$C1040,MIN(AG$7,$F1040)-$C1040+1,0),MIN(AG$7,$F1040)-AF$7))/365,0))</f>
        <v>0</v>
      </c>
      <c r="AH1040" s="4">
        <f>IF($F1040=0,($D1040-SUM($U1040:AG1040))*$E1040*(IF(AG1040&lt;1,IF(MIN(AH$7,$F1040)&gt;$C1040,MIN(AH$7,$F1040)-$C1040+1,0),MIN(AH$7,$F1040)-AG$7))/365,IF($F1040&gt;AG$7,($D1040-SUM($U1040:AG1040))*$E1040*(IF(AG1040&lt;1,IF(MIN(AH$7,$F1040)&gt;$C1040,MIN(AH$7,$F1040)-$C1040+1,0),MIN(AH$7,$F1040)-AG$7))/365,0))</f>
        <v>0</v>
      </c>
      <c r="AI1040" s="4">
        <f>IF($F1040=0,($D1040-SUM($U1040:AH1040))*$E1040*(IF(AH1040&lt;1,IF(MIN(AI$7,$F1040)&gt;$C1040,MIN(AI$7,$F1040)-$C1040+1,0),MIN(AI$7,$F1040)-AH$7))/365,IF($F1040&gt;AH$7,($D1040-SUM($U1040:AH1040))*$E1040*(IF(AH1040&lt;1,IF(MIN(AI$7,$F1040)&gt;$C1040,MIN(AI$7,$F1040)-$C1040+1,0),MIN(AI$7,$F1040)-AH$7))/365,0))</f>
        <v>0</v>
      </c>
      <c r="AJ1040" s="4">
        <f>IF($F1040=0,($D1040-SUM($U1040:AI1040))*$E1040*(IF(AI1040&lt;1,IF(MIN(AJ$7,$F1040)&gt;$C1040,MIN(AJ$7,$F1040)-$C1040+1,0),MIN(AJ$7,$F1040)-AI$7))/365,IF($F1040&gt;AI$7,($D1040-SUM($U1040:AI1040))*$E1040*(IF(AI1040&lt;1,IF(MIN(AJ$7,$F1040)&gt;$C1040,MIN(AJ$7,$F1040)-$C1040+1,0),MIN(AJ$7,$F1040)-AI$7))/365,0))</f>
        <v>0</v>
      </c>
      <c r="AK1040" s="4">
        <f>IF($F1040=0,($D1040-SUM($U1040:AJ1040))*$E1040*(IF(AJ1040&lt;1,IF(MIN(AK$7,$F1040)&gt;$C1040,MIN(AK$7,$F1040)-$C1040+1,0),MIN(AK$7,$F1040)-AJ$7))/365,IF($F1040&gt;AJ$7,($D1040-SUM($U1040:AJ1040))*$E1040*(IF(AJ1040&lt;1,IF(MIN(AK$7,$F1040)&gt;$C1040,MIN(AK$7,$F1040)-$C1040+1,0),MIN(AK$7,$F1040)-AJ$7))/365,0))</f>
        <v>0</v>
      </c>
      <c r="AL1040" s="4">
        <f>IF($F1040=0,($D1040-SUM($U1040:AK1040))*$E1040*(IF(AK1040&lt;1,IF(MIN(AL$7,$F1040)&gt;$C1040,MIN(AL$7,$F1040)-$C1040+1,0),MIN(AL$7,$F1040)-AK$7))/365,IF($F1040&gt;AK$7,($D1040-SUM($U1040:AK1040))*$E1040*(IF(AK1040&lt;1,IF(MIN(AL$7,$F1040)&gt;$C1040,MIN(AL$7,$F1040)-$C1040+1,0),MIN(AL$7,$F1040)-AK$7))/365,0))</f>
        <v>0</v>
      </c>
      <c r="AM1040" s="4">
        <f>IF($F1040=0,($D1040-SUM($U1040:AL1040))*$E1040*(IF(AL1040&lt;1,IF(MIN(AM$7,$F1040)&gt;$C1040,MIN(AM$7,$F1040)-$C1040+1,0),MIN(AM$7,$F1040)-AL$7))/365,IF($F1040&gt;AL$7,($D1040-SUM($U1040:AL1040))*$E1040*(IF(AL1040&lt;1,IF(MIN(AM$7,$F1040)&gt;$C1040,MIN(AM$7,$F1040)-$C1040+1,0),MIN(AM$7,$F1040)-AL$7))/365,0))</f>
        <v>0</v>
      </c>
      <c r="AN1040" s="4">
        <f>IF($F1040=0,($D1040-SUM($U1040:AM1040))*$E1040*(IF(AM1040&lt;1,IF(MIN(AN$7,$F1040)&gt;$C1040,MIN(AN$7,$F1040)-$C1040+1,0),MIN(AN$7,$F1040)-AM$7))/365,IF($F1040&gt;AM$7,($D1040-SUM($U1040:AM1040))*$E1040*(IF(AM1040&lt;1,IF(MIN(AN$7,$F1040)&gt;$C1040,MIN(AN$7,$F1040)-$C1040+1,0),MIN(AN$7,$F1040)-AM$7))/365,0))</f>
        <v>0</v>
      </c>
      <c r="AO1040" s="4">
        <f>IF($F1040=0,($D1040-SUM($U1040:AN1040))*$E1040*(IF(AN1040&lt;1,IF(MIN(AO$7,$F1040)&gt;$C1040,MIN(AO$7,$F1040)-$C1040+1,0),MIN(AO$7,$F1040)-AN$7))/365,IF($F1040&gt;AN$7,($D1040-SUM($U1040:AN1040))*$E1040*(IF(AN1040&lt;1,IF(MIN(AO$7,$F1040)&gt;$C1040,MIN(AO$7,$F1040)-$C1040+1,0),MIN(AO$7,$F1040)-AN$7))/365,0))</f>
        <v>0</v>
      </c>
      <c r="AP1040" s="4">
        <f>IF($F1040=0,($D1040-SUM($U1040:AO1040))*$E1040*(IF(AO1040&lt;1,IF(MIN(AP$7,$F1040)&gt;$C1040,MIN(AP$7,$F1040)-$C1040+1,0),MIN(AP$7,$F1040)-AO$7))/365,IF($F1040&gt;AO$7,($D1040-SUM($U1040:AO1040))*$E1040*(IF(AO1040&lt;1,IF(MIN(AP$7,$F1040)&gt;$C1040,MIN(AP$7,$F1040)-$C1040+1,0),MIN(AP$7,$F1040)-AO$7))/365,0))</f>
        <v>0</v>
      </c>
      <c r="AQ1040" s="4">
        <f>IF($F1040=0,($D1040-SUM($U1040:AP1040))*$E1040*(IF(AP1040&lt;1,IF(MIN(AQ$7,$F1040)&gt;$C1040,MIN(AQ$7,$F1040)-$C1040+1,0),MIN(AQ$7,$F1040)-AP$7))/365,IF($F1040&gt;AP$7,($D1040-SUM($U1040:AP1040))*$E1040*(IF(AP1040&lt;1,IF(MIN(AQ$7,$F1040)&gt;$C1040,MIN(AQ$7,$F1040)-$C1040+1,0),MIN(AQ$7,$F1040)-AP$7))/365,0))</f>
        <v>0</v>
      </c>
      <c r="AR1040" s="4">
        <f>IF($F1040=0,($D1040-SUM($U1040:AQ1040))*$E1040*(IF(AQ1040&lt;1,IF(MIN(AR$7,$F1040)&gt;$C1040,MIN(AR$7,$F1040)-$C1040+1,0),MIN(AR$7,$F1040)-AQ$7))/365,IF($F1040&gt;AQ$7,($D1040-SUM($U1040:AQ1040))*$E1040*(IF(AQ1040&lt;1,IF(MIN(AR$7,$F1040)&gt;$C1040,MIN(AR$7,$F1040)-$C1040+1,0),MIN(AR$7,$F1040)-AQ$7))/365,0))</f>
        <v>0</v>
      </c>
      <c r="AS1040" s="4">
        <f>IF($F1040=0,($D1040-SUM($U1040:AR1040))*$E1040*(IF(AR1040&lt;1,IF(MIN(AS$7,$F1040)&gt;$C1040,MIN(AS$7,$F1040)-$C1040+1,0),MIN(AS$7,$F1040)-AR$7))/365,IF($F1040&gt;AR$7,($D1040-SUM($U1040:AR1040))*$E1040*(IF(AR1040&lt;1,IF(MIN(AS$7,$F1040)&gt;$C1040,MIN(AS$7,$F1040)-$C1040+1,0),MIN(AS$7,$F1040)-AR$7))/365,0))</f>
        <v>0</v>
      </c>
    </row>
    <row r="1041" spans="1:45">
      <c r="A1041" s="15"/>
      <c r="B1041" s="17"/>
      <c r="C1041" s="16"/>
      <c r="D1041" s="15"/>
      <c r="E1041" s="11"/>
      <c r="F1041" s="16"/>
      <c r="G1041" s="15"/>
      <c r="H1041" s="14"/>
      <c r="I1041" s="5"/>
      <c r="J1041" s="13">
        <f>SUM(U1041:AS1041)</f>
        <v>0</v>
      </c>
      <c r="K1041" s="13">
        <f>IF(F1041=0,D1041-J1041,IF(F1041&lt;41730,0,D1041-J1041))</f>
        <v>0</v>
      </c>
      <c r="L1041" s="12">
        <f>IF(K1041=0,0,IF(G1041-((L$7-C1041)/365)&lt;0,0,G1041-((L$7-C1041)/365)))</f>
        <v>0</v>
      </c>
      <c r="M1041" s="4">
        <f>IF(K1041=0,0,D1041*H1041)</f>
        <v>0</v>
      </c>
      <c r="N1041" s="11">
        <f>IFERROR((1-(M1041/K1041)^(1/L1041)),0)</f>
        <v>0</v>
      </c>
      <c r="O1041" s="10">
        <f>IF(F1041&gt;41730,IF(F1041&gt;41730,(F1041-41730)/365,IF(K1041=0,0,IF(G1041-((L$7-C1041)/365)&lt;0,0,G1041-((L$7-C1041)/365)))),1)</f>
        <v>1</v>
      </c>
      <c r="P1041" s="9">
        <f>IF(K1041&lt;M1041,0,IF(L1041=0,K1041-M1041,K1041*N1041*O1041))</f>
        <v>0</v>
      </c>
      <c r="Q1041" s="19">
        <f>IF(F1041&gt;41730,D1041,0)</f>
        <v>0</v>
      </c>
      <c r="R1041" s="18">
        <f>IF(F1041&gt;41730,J1041+P1041,0)</f>
        <v>0</v>
      </c>
      <c r="S1041" s="9">
        <f>IF(F1041&gt;0,0,K1041-P1041)</f>
        <v>0</v>
      </c>
      <c r="T1041" s="5"/>
      <c r="U1041" s="4">
        <f>D1041*E1041*(IF(U$7&gt;$C1041,U$7-$C1041+1,0))/365</f>
        <v>0</v>
      </c>
      <c r="V1041" s="4">
        <f>($D1041-U1041)*$E1041*(IF(U1041&lt;1,IF(V$7&gt;$C1041,V$7-$C1041+1,0),V$7-U$7))/365</f>
        <v>0</v>
      </c>
      <c r="W1041" s="4">
        <f>IF($F1041=0,($D1041-SUM($U1041:V1041))*$E1041*(IF(V1041&lt;1,IF(MIN(W$7,$F1041)&gt;$C1041,MIN(W$7,$F1041)-$C1041+1,0),MIN(W$7,$F1041)-V$7))/365,IF($F1041&gt;V$7,($D1041-SUM($U1041:V1041))*$E1041*(IF(V1041&lt;1,IF(MIN(W$7,$F1041)&gt;$C1041,MIN(W$7,$F1041)-$C1041+1,0),MIN(W$7,$F1041)-V$7))/365,0))</f>
        <v>0</v>
      </c>
      <c r="X1041" s="4">
        <f>IF($F1041=0,($D1041-SUM($U1041:W1041))*$E1041*(IF(W1041&lt;1,IF(MIN(X$7,$F1041)&gt;$C1041,MIN(X$7,$F1041)-$C1041+1,0),MIN(X$7,$F1041)-W$7))/365,IF($F1041&gt;W$7,($D1041-SUM($U1041:W1041))*$E1041*(IF(W1041&lt;1,IF(MIN(X$7,$F1041)&gt;$C1041,MIN(X$7,$F1041)-$C1041+1,0),MIN(X$7,$F1041)-W$7))/365,0))</f>
        <v>0</v>
      </c>
      <c r="Y1041" s="4">
        <f>IF($F1041=0,($D1041-SUM($U1041:X1041))*$E1041*(IF(X1041&lt;1,IF(MIN(Y$7,$F1041)&gt;$C1041,MIN(Y$7,$F1041)-$C1041+1,0),MIN(Y$7,$F1041)-X$7))/365,IF($F1041&gt;X$7,($D1041-SUM($U1041:X1041))*$E1041*(IF(X1041&lt;1,IF(MIN(Y$7,$F1041)&gt;$C1041,MIN(Y$7,$F1041)-$C1041+1,0),MIN(Y$7,$F1041)-X$7))/365,0))</f>
        <v>0</v>
      </c>
      <c r="Z1041" s="4">
        <f>IF($F1041=0,($D1041-SUM($U1041:Y1041))*$E1041*(IF(Y1041&lt;1,IF(MIN(Z$7,$F1041)&gt;$C1041,MIN(Z$7,$F1041)-$C1041+1,0),MIN(Z$7,$F1041)-Y$7))/365,IF($F1041&gt;Y$7,($D1041-SUM($U1041:Y1041))*$E1041*(IF(Y1041&lt;1,IF(MIN(Z$7,$F1041)&gt;$C1041,MIN(Z$7,$F1041)-$C1041+1,0),MIN(Z$7,$F1041)-Y$7))/365,0))</f>
        <v>0</v>
      </c>
      <c r="AA1041" s="4">
        <f>IF($F1041=0,($D1041-SUM($U1041:Z1041))*$E1041*(IF(Z1041&lt;1,IF(MIN(AA$7,$F1041)&gt;$C1041,MIN(AA$7,$F1041)-$C1041+1,0),MIN(AA$7,$F1041)-Z$7))/365,IF($F1041&gt;Z$7,($D1041-SUM($U1041:Z1041))*$E1041*(IF(Z1041&lt;1,IF(MIN(AA$7,$F1041)&gt;$C1041,MIN(AA$7,$F1041)-$C1041+1,0),MIN(AA$7,$F1041)-Z$7))/365,0))</f>
        <v>0</v>
      </c>
      <c r="AB1041" s="4">
        <f>IF($F1041=0,($D1041-SUM($U1041:AA1041))*$E1041*(IF(AA1041&lt;1,IF(MIN(AB$7,$F1041)&gt;$C1041,MIN(AB$7,$F1041)-$C1041+1,0),MIN(AB$7,$F1041)-AA$7))/365,IF($F1041&gt;AA$7,($D1041-SUM($U1041:AA1041))*$E1041*(IF(AA1041&lt;1,IF(MIN(AB$7,$F1041)&gt;$C1041,MIN(AB$7,$F1041)-$C1041+1,0),MIN(AB$7,$F1041)-AA$7))/365,0))</f>
        <v>0</v>
      </c>
      <c r="AC1041" s="4">
        <f>IF($F1041=0,($D1041-SUM($U1041:AB1041))*$E1041*(IF(AB1041&lt;1,IF(MIN(AC$7,$F1041)&gt;$C1041,MIN(AC$7,$F1041)-$C1041+1,0),MIN(AC$7,$F1041)-AB$7))/365,IF($F1041&gt;AB$7,($D1041-SUM($U1041:AB1041))*$E1041*(IF(AB1041&lt;1,IF(MIN(AC$7,$F1041)&gt;$C1041,MIN(AC$7,$F1041)-$C1041+1,0),MIN(AC$7,$F1041)-AB$7))/365,0))</f>
        <v>0</v>
      </c>
      <c r="AD1041" s="4">
        <f>IF($F1041=0,($D1041-SUM($U1041:AC1041))*$E1041*(IF(AC1041&lt;1,IF(MIN(AD$7,$F1041)&gt;$C1041,MIN(AD$7,$F1041)-$C1041+1,0),MIN(AD$7,$F1041)-AC$7))/365,IF($F1041&gt;AC$7,($D1041-SUM($U1041:AC1041))*$E1041*(IF(AC1041&lt;1,IF(MIN(AD$7,$F1041)&gt;$C1041,MIN(AD$7,$F1041)-$C1041+1,0),MIN(AD$7,$F1041)-AC$7))/365,0))</f>
        <v>0</v>
      </c>
      <c r="AE1041" s="4">
        <f>IF($F1041=0,($D1041-SUM($U1041:AD1041))*$E1041*(IF(AD1041&lt;1,IF(MIN(AE$7,$F1041)&gt;$C1041,MIN(AE$7,$F1041)-$C1041+1,0),MIN(AE$7,$F1041)-AD$7))/365,IF($F1041&gt;AD$7,($D1041-SUM($U1041:AD1041))*$E1041*(IF(AD1041&lt;1,IF(MIN(AE$7,$F1041)&gt;$C1041,MIN(AE$7,$F1041)-$C1041+1,0),MIN(AE$7,$F1041)-AD$7))/365,0))</f>
        <v>0</v>
      </c>
      <c r="AF1041" s="4">
        <f>IF($F1041=0,($D1041-SUM($U1041:AE1041))*$E1041*(IF(AE1041&lt;1,IF(MIN(AF$7,$F1041)&gt;$C1041,MIN(AF$7,$F1041)-$C1041+1,0),MIN(AF$7,$F1041)-AE$7))/365,IF($F1041&gt;AE$7,($D1041-SUM($U1041:AE1041))*$E1041*(IF(AE1041&lt;1,IF(MIN(AF$7,$F1041)&gt;$C1041,MIN(AF$7,$F1041)-$C1041+1,0),MIN(AF$7,$F1041)-AE$7))/365,0))</f>
        <v>0</v>
      </c>
      <c r="AG1041" s="4">
        <f>IF($F1041=0,($D1041-SUM($U1041:AF1041))*$E1041*(IF(AF1041&lt;1,IF(MIN(AG$7,$F1041)&gt;$C1041,MIN(AG$7,$F1041)-$C1041+1,0),MIN(AG$7,$F1041)-AF$7))/365,IF($F1041&gt;AF$7,($D1041-SUM($U1041:AF1041))*$E1041*(IF(AF1041&lt;1,IF(MIN(AG$7,$F1041)&gt;$C1041,MIN(AG$7,$F1041)-$C1041+1,0),MIN(AG$7,$F1041)-AF$7))/365,0))</f>
        <v>0</v>
      </c>
      <c r="AH1041" s="4">
        <f>IF($F1041=0,($D1041-SUM($U1041:AG1041))*$E1041*(IF(AG1041&lt;1,IF(MIN(AH$7,$F1041)&gt;$C1041,MIN(AH$7,$F1041)-$C1041+1,0),MIN(AH$7,$F1041)-AG$7))/365,IF($F1041&gt;AG$7,($D1041-SUM($U1041:AG1041))*$E1041*(IF(AG1041&lt;1,IF(MIN(AH$7,$F1041)&gt;$C1041,MIN(AH$7,$F1041)-$C1041+1,0),MIN(AH$7,$F1041)-AG$7))/365,0))</f>
        <v>0</v>
      </c>
      <c r="AI1041" s="4">
        <f>IF($F1041=0,($D1041-SUM($U1041:AH1041))*$E1041*(IF(AH1041&lt;1,IF(MIN(AI$7,$F1041)&gt;$C1041,MIN(AI$7,$F1041)-$C1041+1,0),MIN(AI$7,$F1041)-AH$7))/365,IF($F1041&gt;AH$7,($D1041-SUM($U1041:AH1041))*$E1041*(IF(AH1041&lt;1,IF(MIN(AI$7,$F1041)&gt;$C1041,MIN(AI$7,$F1041)-$C1041+1,0),MIN(AI$7,$F1041)-AH$7))/365,0))</f>
        <v>0</v>
      </c>
      <c r="AJ1041" s="4">
        <f>IF($F1041=0,($D1041-SUM($U1041:AI1041))*$E1041*(IF(AI1041&lt;1,IF(MIN(AJ$7,$F1041)&gt;$C1041,MIN(AJ$7,$F1041)-$C1041+1,0),MIN(AJ$7,$F1041)-AI$7))/365,IF($F1041&gt;AI$7,($D1041-SUM($U1041:AI1041))*$E1041*(IF(AI1041&lt;1,IF(MIN(AJ$7,$F1041)&gt;$C1041,MIN(AJ$7,$F1041)-$C1041+1,0),MIN(AJ$7,$F1041)-AI$7))/365,0))</f>
        <v>0</v>
      </c>
      <c r="AK1041" s="4">
        <f>IF($F1041=0,($D1041-SUM($U1041:AJ1041))*$E1041*(IF(AJ1041&lt;1,IF(MIN(AK$7,$F1041)&gt;$C1041,MIN(AK$7,$F1041)-$C1041+1,0),MIN(AK$7,$F1041)-AJ$7))/365,IF($F1041&gt;AJ$7,($D1041-SUM($U1041:AJ1041))*$E1041*(IF(AJ1041&lt;1,IF(MIN(AK$7,$F1041)&gt;$C1041,MIN(AK$7,$F1041)-$C1041+1,0),MIN(AK$7,$F1041)-AJ$7))/365,0))</f>
        <v>0</v>
      </c>
      <c r="AL1041" s="4">
        <f>IF($F1041=0,($D1041-SUM($U1041:AK1041))*$E1041*(IF(AK1041&lt;1,IF(MIN(AL$7,$F1041)&gt;$C1041,MIN(AL$7,$F1041)-$C1041+1,0),MIN(AL$7,$F1041)-AK$7))/365,IF($F1041&gt;AK$7,($D1041-SUM($U1041:AK1041))*$E1041*(IF(AK1041&lt;1,IF(MIN(AL$7,$F1041)&gt;$C1041,MIN(AL$7,$F1041)-$C1041+1,0),MIN(AL$7,$F1041)-AK$7))/365,0))</f>
        <v>0</v>
      </c>
      <c r="AM1041" s="4">
        <f>IF($F1041=0,($D1041-SUM($U1041:AL1041))*$E1041*(IF(AL1041&lt;1,IF(MIN(AM$7,$F1041)&gt;$C1041,MIN(AM$7,$F1041)-$C1041+1,0),MIN(AM$7,$F1041)-AL$7))/365,IF($F1041&gt;AL$7,($D1041-SUM($U1041:AL1041))*$E1041*(IF(AL1041&lt;1,IF(MIN(AM$7,$F1041)&gt;$C1041,MIN(AM$7,$F1041)-$C1041+1,0),MIN(AM$7,$F1041)-AL$7))/365,0))</f>
        <v>0</v>
      </c>
      <c r="AN1041" s="4">
        <f>IF($F1041=0,($D1041-SUM($U1041:AM1041))*$E1041*(IF(AM1041&lt;1,IF(MIN(AN$7,$F1041)&gt;$C1041,MIN(AN$7,$F1041)-$C1041+1,0),MIN(AN$7,$F1041)-AM$7))/365,IF($F1041&gt;AM$7,($D1041-SUM($U1041:AM1041))*$E1041*(IF(AM1041&lt;1,IF(MIN(AN$7,$F1041)&gt;$C1041,MIN(AN$7,$F1041)-$C1041+1,0),MIN(AN$7,$F1041)-AM$7))/365,0))</f>
        <v>0</v>
      </c>
      <c r="AO1041" s="4">
        <f>IF($F1041=0,($D1041-SUM($U1041:AN1041))*$E1041*(IF(AN1041&lt;1,IF(MIN(AO$7,$F1041)&gt;$C1041,MIN(AO$7,$F1041)-$C1041+1,0),MIN(AO$7,$F1041)-AN$7))/365,IF($F1041&gt;AN$7,($D1041-SUM($U1041:AN1041))*$E1041*(IF(AN1041&lt;1,IF(MIN(AO$7,$F1041)&gt;$C1041,MIN(AO$7,$F1041)-$C1041+1,0),MIN(AO$7,$F1041)-AN$7))/365,0))</f>
        <v>0</v>
      </c>
      <c r="AP1041" s="4">
        <f>IF($F1041=0,($D1041-SUM($U1041:AO1041))*$E1041*(IF(AO1041&lt;1,IF(MIN(AP$7,$F1041)&gt;$C1041,MIN(AP$7,$F1041)-$C1041+1,0),MIN(AP$7,$F1041)-AO$7))/365,IF($F1041&gt;AO$7,($D1041-SUM($U1041:AO1041))*$E1041*(IF(AO1041&lt;1,IF(MIN(AP$7,$F1041)&gt;$C1041,MIN(AP$7,$F1041)-$C1041+1,0),MIN(AP$7,$F1041)-AO$7))/365,0))</f>
        <v>0</v>
      </c>
      <c r="AQ1041" s="4">
        <f>IF($F1041=0,($D1041-SUM($U1041:AP1041))*$E1041*(IF(AP1041&lt;1,IF(MIN(AQ$7,$F1041)&gt;$C1041,MIN(AQ$7,$F1041)-$C1041+1,0),MIN(AQ$7,$F1041)-AP$7))/365,IF($F1041&gt;AP$7,($D1041-SUM($U1041:AP1041))*$E1041*(IF(AP1041&lt;1,IF(MIN(AQ$7,$F1041)&gt;$C1041,MIN(AQ$7,$F1041)-$C1041+1,0),MIN(AQ$7,$F1041)-AP$7))/365,0))</f>
        <v>0</v>
      </c>
      <c r="AR1041" s="4">
        <f>IF($F1041=0,($D1041-SUM($U1041:AQ1041))*$E1041*(IF(AQ1041&lt;1,IF(MIN(AR$7,$F1041)&gt;$C1041,MIN(AR$7,$F1041)-$C1041+1,0),MIN(AR$7,$F1041)-AQ$7))/365,IF($F1041&gt;AQ$7,($D1041-SUM($U1041:AQ1041))*$E1041*(IF(AQ1041&lt;1,IF(MIN(AR$7,$F1041)&gt;$C1041,MIN(AR$7,$F1041)-$C1041+1,0),MIN(AR$7,$F1041)-AQ$7))/365,0))</f>
        <v>0</v>
      </c>
      <c r="AS1041" s="4">
        <f>IF($F1041=0,($D1041-SUM($U1041:AR1041))*$E1041*(IF(AR1041&lt;1,IF(MIN(AS$7,$F1041)&gt;$C1041,MIN(AS$7,$F1041)-$C1041+1,0),MIN(AS$7,$F1041)-AR$7))/365,IF($F1041&gt;AR$7,($D1041-SUM($U1041:AR1041))*$E1041*(IF(AR1041&lt;1,IF(MIN(AS$7,$F1041)&gt;$C1041,MIN(AS$7,$F1041)-$C1041+1,0),MIN(AS$7,$F1041)-AR$7))/365,0))</f>
        <v>0</v>
      </c>
    </row>
    <row r="1042" spans="1:45">
      <c r="A1042" s="15"/>
      <c r="B1042" s="17"/>
      <c r="C1042" s="16"/>
      <c r="D1042" s="15"/>
      <c r="E1042" s="11"/>
      <c r="F1042" s="16"/>
      <c r="G1042" s="15"/>
      <c r="H1042" s="14"/>
      <c r="I1042" s="5"/>
      <c r="J1042" s="13">
        <f>SUM(U1042:AS1042)</f>
        <v>0</v>
      </c>
      <c r="K1042" s="13">
        <f>IF(F1042=0,D1042-J1042,IF(F1042&lt;41730,0,D1042-J1042))</f>
        <v>0</v>
      </c>
      <c r="L1042" s="12">
        <f>IF(K1042=0,0,IF(G1042-((L$7-C1042)/365)&lt;0,0,G1042-((L$7-C1042)/365)))</f>
        <v>0</v>
      </c>
      <c r="M1042" s="4">
        <f>IF(K1042=0,0,D1042*H1042)</f>
        <v>0</v>
      </c>
      <c r="N1042" s="11">
        <f>IFERROR((1-(M1042/K1042)^(1/L1042)),0)</f>
        <v>0</v>
      </c>
      <c r="O1042" s="10">
        <f>IF(F1042&gt;41730,IF(F1042&gt;41730,(F1042-41730)/365,IF(K1042=0,0,IF(G1042-((L$7-C1042)/365)&lt;0,0,G1042-((L$7-C1042)/365)))),1)</f>
        <v>1</v>
      </c>
      <c r="P1042" s="9">
        <f>IF(K1042&lt;M1042,0,IF(L1042=0,K1042-M1042,K1042*N1042*O1042))</f>
        <v>0</v>
      </c>
      <c r="Q1042" s="19">
        <f>IF(F1042&gt;41730,D1042,0)</f>
        <v>0</v>
      </c>
      <c r="R1042" s="18">
        <f>IF(F1042&gt;41730,J1042+P1042,0)</f>
        <v>0</v>
      </c>
      <c r="S1042" s="9">
        <f>IF(F1042&gt;0,0,K1042-P1042)</f>
        <v>0</v>
      </c>
      <c r="T1042" s="5"/>
      <c r="U1042" s="4">
        <f>D1042*E1042*(IF(U$7&gt;$C1042,U$7-$C1042+1,0))/365</f>
        <v>0</v>
      </c>
      <c r="V1042" s="4">
        <f>($D1042-U1042)*$E1042*(IF(U1042&lt;1,IF(V$7&gt;$C1042,V$7-$C1042+1,0),V$7-U$7))/365</f>
        <v>0</v>
      </c>
      <c r="W1042" s="4">
        <f>IF($F1042=0,($D1042-SUM($U1042:V1042))*$E1042*(IF(V1042&lt;1,IF(MIN(W$7,$F1042)&gt;$C1042,MIN(W$7,$F1042)-$C1042+1,0),MIN(W$7,$F1042)-V$7))/365,IF($F1042&gt;V$7,($D1042-SUM($U1042:V1042))*$E1042*(IF(V1042&lt;1,IF(MIN(W$7,$F1042)&gt;$C1042,MIN(W$7,$F1042)-$C1042+1,0),MIN(W$7,$F1042)-V$7))/365,0))</f>
        <v>0</v>
      </c>
      <c r="X1042" s="4">
        <f>IF($F1042=0,($D1042-SUM($U1042:W1042))*$E1042*(IF(W1042&lt;1,IF(MIN(X$7,$F1042)&gt;$C1042,MIN(X$7,$F1042)-$C1042+1,0),MIN(X$7,$F1042)-W$7))/365,IF($F1042&gt;W$7,($D1042-SUM($U1042:W1042))*$E1042*(IF(W1042&lt;1,IF(MIN(X$7,$F1042)&gt;$C1042,MIN(X$7,$F1042)-$C1042+1,0),MIN(X$7,$F1042)-W$7))/365,0))</f>
        <v>0</v>
      </c>
      <c r="Y1042" s="4">
        <f>IF($F1042=0,($D1042-SUM($U1042:X1042))*$E1042*(IF(X1042&lt;1,IF(MIN(Y$7,$F1042)&gt;$C1042,MIN(Y$7,$F1042)-$C1042+1,0),MIN(Y$7,$F1042)-X$7))/365,IF($F1042&gt;X$7,($D1042-SUM($U1042:X1042))*$E1042*(IF(X1042&lt;1,IF(MIN(Y$7,$F1042)&gt;$C1042,MIN(Y$7,$F1042)-$C1042+1,0),MIN(Y$7,$F1042)-X$7))/365,0))</f>
        <v>0</v>
      </c>
      <c r="Z1042" s="4">
        <f>IF($F1042=0,($D1042-SUM($U1042:Y1042))*$E1042*(IF(Y1042&lt;1,IF(MIN(Z$7,$F1042)&gt;$C1042,MIN(Z$7,$F1042)-$C1042+1,0),MIN(Z$7,$F1042)-Y$7))/365,IF($F1042&gt;Y$7,($D1042-SUM($U1042:Y1042))*$E1042*(IF(Y1042&lt;1,IF(MIN(Z$7,$F1042)&gt;$C1042,MIN(Z$7,$F1042)-$C1042+1,0),MIN(Z$7,$F1042)-Y$7))/365,0))</f>
        <v>0</v>
      </c>
      <c r="AA1042" s="4">
        <f>IF($F1042=0,($D1042-SUM($U1042:Z1042))*$E1042*(IF(Z1042&lt;1,IF(MIN(AA$7,$F1042)&gt;$C1042,MIN(AA$7,$F1042)-$C1042+1,0),MIN(AA$7,$F1042)-Z$7))/365,IF($F1042&gt;Z$7,($D1042-SUM($U1042:Z1042))*$E1042*(IF(Z1042&lt;1,IF(MIN(AA$7,$F1042)&gt;$C1042,MIN(AA$7,$F1042)-$C1042+1,0),MIN(AA$7,$F1042)-Z$7))/365,0))</f>
        <v>0</v>
      </c>
      <c r="AB1042" s="4">
        <f>IF($F1042=0,($D1042-SUM($U1042:AA1042))*$E1042*(IF(AA1042&lt;1,IF(MIN(AB$7,$F1042)&gt;$C1042,MIN(AB$7,$F1042)-$C1042+1,0),MIN(AB$7,$F1042)-AA$7))/365,IF($F1042&gt;AA$7,($D1042-SUM($U1042:AA1042))*$E1042*(IF(AA1042&lt;1,IF(MIN(AB$7,$F1042)&gt;$C1042,MIN(AB$7,$F1042)-$C1042+1,0),MIN(AB$7,$F1042)-AA$7))/365,0))</f>
        <v>0</v>
      </c>
      <c r="AC1042" s="4">
        <f>IF($F1042=0,($D1042-SUM($U1042:AB1042))*$E1042*(IF(AB1042&lt;1,IF(MIN(AC$7,$F1042)&gt;$C1042,MIN(AC$7,$F1042)-$C1042+1,0),MIN(AC$7,$F1042)-AB$7))/365,IF($F1042&gt;AB$7,($D1042-SUM($U1042:AB1042))*$E1042*(IF(AB1042&lt;1,IF(MIN(AC$7,$F1042)&gt;$C1042,MIN(AC$7,$F1042)-$C1042+1,0),MIN(AC$7,$F1042)-AB$7))/365,0))</f>
        <v>0</v>
      </c>
      <c r="AD1042" s="4">
        <f>IF($F1042=0,($D1042-SUM($U1042:AC1042))*$E1042*(IF(AC1042&lt;1,IF(MIN(AD$7,$F1042)&gt;$C1042,MIN(AD$7,$F1042)-$C1042+1,0),MIN(AD$7,$F1042)-AC$7))/365,IF($F1042&gt;AC$7,($D1042-SUM($U1042:AC1042))*$E1042*(IF(AC1042&lt;1,IF(MIN(AD$7,$F1042)&gt;$C1042,MIN(AD$7,$F1042)-$C1042+1,0),MIN(AD$7,$F1042)-AC$7))/365,0))</f>
        <v>0</v>
      </c>
      <c r="AE1042" s="4">
        <f>IF($F1042=0,($D1042-SUM($U1042:AD1042))*$E1042*(IF(AD1042&lt;1,IF(MIN(AE$7,$F1042)&gt;$C1042,MIN(AE$7,$F1042)-$C1042+1,0),MIN(AE$7,$F1042)-AD$7))/365,IF($F1042&gt;AD$7,($D1042-SUM($U1042:AD1042))*$E1042*(IF(AD1042&lt;1,IF(MIN(AE$7,$F1042)&gt;$C1042,MIN(AE$7,$F1042)-$C1042+1,0),MIN(AE$7,$F1042)-AD$7))/365,0))</f>
        <v>0</v>
      </c>
      <c r="AF1042" s="4">
        <f>IF($F1042=0,($D1042-SUM($U1042:AE1042))*$E1042*(IF(AE1042&lt;1,IF(MIN(AF$7,$F1042)&gt;$C1042,MIN(AF$7,$F1042)-$C1042+1,0),MIN(AF$7,$F1042)-AE$7))/365,IF($F1042&gt;AE$7,($D1042-SUM($U1042:AE1042))*$E1042*(IF(AE1042&lt;1,IF(MIN(AF$7,$F1042)&gt;$C1042,MIN(AF$7,$F1042)-$C1042+1,0),MIN(AF$7,$F1042)-AE$7))/365,0))</f>
        <v>0</v>
      </c>
      <c r="AG1042" s="4">
        <f>IF($F1042=0,($D1042-SUM($U1042:AF1042))*$E1042*(IF(AF1042&lt;1,IF(MIN(AG$7,$F1042)&gt;$C1042,MIN(AG$7,$F1042)-$C1042+1,0),MIN(AG$7,$F1042)-AF$7))/365,IF($F1042&gt;AF$7,($D1042-SUM($U1042:AF1042))*$E1042*(IF(AF1042&lt;1,IF(MIN(AG$7,$F1042)&gt;$C1042,MIN(AG$7,$F1042)-$C1042+1,0),MIN(AG$7,$F1042)-AF$7))/365,0))</f>
        <v>0</v>
      </c>
      <c r="AH1042" s="4">
        <f>IF($F1042=0,($D1042-SUM($U1042:AG1042))*$E1042*(IF(AG1042&lt;1,IF(MIN(AH$7,$F1042)&gt;$C1042,MIN(AH$7,$F1042)-$C1042+1,0),MIN(AH$7,$F1042)-AG$7))/365,IF($F1042&gt;AG$7,($D1042-SUM($U1042:AG1042))*$E1042*(IF(AG1042&lt;1,IF(MIN(AH$7,$F1042)&gt;$C1042,MIN(AH$7,$F1042)-$C1042+1,0),MIN(AH$7,$F1042)-AG$7))/365,0))</f>
        <v>0</v>
      </c>
      <c r="AI1042" s="4">
        <f>IF($F1042=0,($D1042-SUM($U1042:AH1042))*$E1042*(IF(AH1042&lt;1,IF(MIN(AI$7,$F1042)&gt;$C1042,MIN(AI$7,$F1042)-$C1042+1,0),MIN(AI$7,$F1042)-AH$7))/365,IF($F1042&gt;AH$7,($D1042-SUM($U1042:AH1042))*$E1042*(IF(AH1042&lt;1,IF(MIN(AI$7,$F1042)&gt;$C1042,MIN(AI$7,$F1042)-$C1042+1,0),MIN(AI$7,$F1042)-AH$7))/365,0))</f>
        <v>0</v>
      </c>
      <c r="AJ1042" s="4">
        <f>IF($F1042=0,($D1042-SUM($U1042:AI1042))*$E1042*(IF(AI1042&lt;1,IF(MIN(AJ$7,$F1042)&gt;$C1042,MIN(AJ$7,$F1042)-$C1042+1,0),MIN(AJ$7,$F1042)-AI$7))/365,IF($F1042&gt;AI$7,($D1042-SUM($U1042:AI1042))*$E1042*(IF(AI1042&lt;1,IF(MIN(AJ$7,$F1042)&gt;$C1042,MIN(AJ$7,$F1042)-$C1042+1,0),MIN(AJ$7,$F1042)-AI$7))/365,0))</f>
        <v>0</v>
      </c>
      <c r="AK1042" s="4">
        <f>IF($F1042=0,($D1042-SUM($U1042:AJ1042))*$E1042*(IF(AJ1042&lt;1,IF(MIN(AK$7,$F1042)&gt;$C1042,MIN(AK$7,$F1042)-$C1042+1,0),MIN(AK$7,$F1042)-AJ$7))/365,IF($F1042&gt;AJ$7,($D1042-SUM($U1042:AJ1042))*$E1042*(IF(AJ1042&lt;1,IF(MIN(AK$7,$F1042)&gt;$C1042,MIN(AK$7,$F1042)-$C1042+1,0),MIN(AK$7,$F1042)-AJ$7))/365,0))</f>
        <v>0</v>
      </c>
      <c r="AL1042" s="4">
        <f>IF($F1042=0,($D1042-SUM($U1042:AK1042))*$E1042*(IF(AK1042&lt;1,IF(MIN(AL$7,$F1042)&gt;$C1042,MIN(AL$7,$F1042)-$C1042+1,0),MIN(AL$7,$F1042)-AK$7))/365,IF($F1042&gt;AK$7,($D1042-SUM($U1042:AK1042))*$E1042*(IF(AK1042&lt;1,IF(MIN(AL$7,$F1042)&gt;$C1042,MIN(AL$7,$F1042)-$C1042+1,0),MIN(AL$7,$F1042)-AK$7))/365,0))</f>
        <v>0</v>
      </c>
      <c r="AM1042" s="4">
        <f>IF($F1042=0,($D1042-SUM($U1042:AL1042))*$E1042*(IF(AL1042&lt;1,IF(MIN(AM$7,$F1042)&gt;$C1042,MIN(AM$7,$F1042)-$C1042+1,0),MIN(AM$7,$F1042)-AL$7))/365,IF($F1042&gt;AL$7,($D1042-SUM($U1042:AL1042))*$E1042*(IF(AL1042&lt;1,IF(MIN(AM$7,$F1042)&gt;$C1042,MIN(AM$7,$F1042)-$C1042+1,0),MIN(AM$7,$F1042)-AL$7))/365,0))</f>
        <v>0</v>
      </c>
      <c r="AN1042" s="4">
        <f>IF($F1042=0,($D1042-SUM($U1042:AM1042))*$E1042*(IF(AM1042&lt;1,IF(MIN(AN$7,$F1042)&gt;$C1042,MIN(AN$7,$F1042)-$C1042+1,0),MIN(AN$7,$F1042)-AM$7))/365,IF($F1042&gt;AM$7,($D1042-SUM($U1042:AM1042))*$E1042*(IF(AM1042&lt;1,IF(MIN(AN$7,$F1042)&gt;$C1042,MIN(AN$7,$F1042)-$C1042+1,0),MIN(AN$7,$F1042)-AM$7))/365,0))</f>
        <v>0</v>
      </c>
      <c r="AO1042" s="4">
        <f>IF($F1042=0,($D1042-SUM($U1042:AN1042))*$E1042*(IF(AN1042&lt;1,IF(MIN(AO$7,$F1042)&gt;$C1042,MIN(AO$7,$F1042)-$C1042+1,0),MIN(AO$7,$F1042)-AN$7))/365,IF($F1042&gt;AN$7,($D1042-SUM($U1042:AN1042))*$E1042*(IF(AN1042&lt;1,IF(MIN(AO$7,$F1042)&gt;$C1042,MIN(AO$7,$F1042)-$C1042+1,0),MIN(AO$7,$F1042)-AN$7))/365,0))</f>
        <v>0</v>
      </c>
      <c r="AP1042" s="4">
        <f>IF($F1042=0,($D1042-SUM($U1042:AO1042))*$E1042*(IF(AO1042&lt;1,IF(MIN(AP$7,$F1042)&gt;$C1042,MIN(AP$7,$F1042)-$C1042+1,0),MIN(AP$7,$F1042)-AO$7))/365,IF($F1042&gt;AO$7,($D1042-SUM($U1042:AO1042))*$E1042*(IF(AO1042&lt;1,IF(MIN(AP$7,$F1042)&gt;$C1042,MIN(AP$7,$F1042)-$C1042+1,0),MIN(AP$7,$F1042)-AO$7))/365,0))</f>
        <v>0</v>
      </c>
      <c r="AQ1042" s="4">
        <f>IF($F1042=0,($D1042-SUM($U1042:AP1042))*$E1042*(IF(AP1042&lt;1,IF(MIN(AQ$7,$F1042)&gt;$C1042,MIN(AQ$7,$F1042)-$C1042+1,0),MIN(AQ$7,$F1042)-AP$7))/365,IF($F1042&gt;AP$7,($D1042-SUM($U1042:AP1042))*$E1042*(IF(AP1042&lt;1,IF(MIN(AQ$7,$F1042)&gt;$C1042,MIN(AQ$7,$F1042)-$C1042+1,0),MIN(AQ$7,$F1042)-AP$7))/365,0))</f>
        <v>0</v>
      </c>
      <c r="AR1042" s="4">
        <f>IF($F1042=0,($D1042-SUM($U1042:AQ1042))*$E1042*(IF(AQ1042&lt;1,IF(MIN(AR$7,$F1042)&gt;$C1042,MIN(AR$7,$F1042)-$C1042+1,0),MIN(AR$7,$F1042)-AQ$7))/365,IF($F1042&gt;AQ$7,($D1042-SUM($U1042:AQ1042))*$E1042*(IF(AQ1042&lt;1,IF(MIN(AR$7,$F1042)&gt;$C1042,MIN(AR$7,$F1042)-$C1042+1,0),MIN(AR$7,$F1042)-AQ$7))/365,0))</f>
        <v>0</v>
      </c>
      <c r="AS1042" s="4">
        <f>IF($F1042=0,($D1042-SUM($U1042:AR1042))*$E1042*(IF(AR1042&lt;1,IF(MIN(AS$7,$F1042)&gt;$C1042,MIN(AS$7,$F1042)-$C1042+1,0),MIN(AS$7,$F1042)-AR$7))/365,IF($F1042&gt;AR$7,($D1042-SUM($U1042:AR1042))*$E1042*(IF(AR1042&lt;1,IF(MIN(AS$7,$F1042)&gt;$C1042,MIN(AS$7,$F1042)-$C1042+1,0),MIN(AS$7,$F1042)-AR$7))/365,0))</f>
        <v>0</v>
      </c>
    </row>
    <row r="1043" spans="1:45">
      <c r="A1043" s="15"/>
      <c r="B1043" s="17"/>
      <c r="C1043" s="16"/>
      <c r="D1043" s="15"/>
      <c r="E1043" s="11"/>
      <c r="F1043" s="16"/>
      <c r="G1043" s="15"/>
      <c r="H1043" s="14"/>
      <c r="I1043" s="5"/>
      <c r="J1043" s="13">
        <f>SUM(U1043:AS1043)</f>
        <v>0</v>
      </c>
      <c r="K1043" s="13">
        <f>IF(F1043=0,D1043-J1043,IF(F1043&lt;41730,0,D1043-J1043))</f>
        <v>0</v>
      </c>
      <c r="L1043" s="12">
        <f>IF(K1043=0,0,IF(G1043-((L$7-C1043)/365)&lt;0,0,G1043-((L$7-C1043)/365)))</f>
        <v>0</v>
      </c>
      <c r="M1043" s="4">
        <f>IF(K1043=0,0,D1043*H1043)</f>
        <v>0</v>
      </c>
      <c r="N1043" s="11">
        <f>IFERROR((1-(M1043/K1043)^(1/L1043)),0)</f>
        <v>0</v>
      </c>
      <c r="O1043" s="10">
        <f>IF(F1043&gt;41730,IF(F1043&gt;41730,(F1043-41730)/365,IF(K1043=0,0,IF(G1043-((L$7-C1043)/365)&lt;0,0,G1043-((L$7-C1043)/365)))),1)</f>
        <v>1</v>
      </c>
      <c r="P1043" s="9">
        <f>IF(K1043&lt;M1043,0,IF(L1043=0,K1043-M1043,K1043*N1043*O1043))</f>
        <v>0</v>
      </c>
      <c r="Q1043" s="19">
        <f>IF(F1043&gt;41730,D1043,0)</f>
        <v>0</v>
      </c>
      <c r="R1043" s="18">
        <f>IF(F1043&gt;41730,J1043+P1043,0)</f>
        <v>0</v>
      </c>
      <c r="S1043" s="9">
        <f>IF(F1043&gt;0,0,K1043-P1043)</f>
        <v>0</v>
      </c>
      <c r="T1043" s="5"/>
      <c r="U1043" s="4">
        <f>D1043*E1043*(IF(U$7&gt;$C1043,U$7-$C1043+1,0))/365</f>
        <v>0</v>
      </c>
      <c r="V1043" s="4">
        <f>($D1043-U1043)*$E1043*(IF(U1043&lt;1,IF(V$7&gt;$C1043,V$7-$C1043+1,0),V$7-U$7))/365</f>
        <v>0</v>
      </c>
      <c r="W1043" s="4">
        <f>IF($F1043=0,($D1043-SUM($U1043:V1043))*$E1043*(IF(V1043&lt;1,IF(MIN(W$7,$F1043)&gt;$C1043,MIN(W$7,$F1043)-$C1043+1,0),MIN(W$7,$F1043)-V$7))/365,IF($F1043&gt;V$7,($D1043-SUM($U1043:V1043))*$E1043*(IF(V1043&lt;1,IF(MIN(W$7,$F1043)&gt;$C1043,MIN(W$7,$F1043)-$C1043+1,0),MIN(W$7,$F1043)-V$7))/365,0))</f>
        <v>0</v>
      </c>
      <c r="X1043" s="4">
        <f>IF($F1043=0,($D1043-SUM($U1043:W1043))*$E1043*(IF(W1043&lt;1,IF(MIN(X$7,$F1043)&gt;$C1043,MIN(X$7,$F1043)-$C1043+1,0),MIN(X$7,$F1043)-W$7))/365,IF($F1043&gt;W$7,($D1043-SUM($U1043:W1043))*$E1043*(IF(W1043&lt;1,IF(MIN(X$7,$F1043)&gt;$C1043,MIN(X$7,$F1043)-$C1043+1,0),MIN(X$7,$F1043)-W$7))/365,0))</f>
        <v>0</v>
      </c>
      <c r="Y1043" s="4">
        <f>IF($F1043=0,($D1043-SUM($U1043:X1043))*$E1043*(IF(X1043&lt;1,IF(MIN(Y$7,$F1043)&gt;$C1043,MIN(Y$7,$F1043)-$C1043+1,0),MIN(Y$7,$F1043)-X$7))/365,IF($F1043&gt;X$7,($D1043-SUM($U1043:X1043))*$E1043*(IF(X1043&lt;1,IF(MIN(Y$7,$F1043)&gt;$C1043,MIN(Y$7,$F1043)-$C1043+1,0),MIN(Y$7,$F1043)-X$7))/365,0))</f>
        <v>0</v>
      </c>
      <c r="Z1043" s="4">
        <f>IF($F1043=0,($D1043-SUM($U1043:Y1043))*$E1043*(IF(Y1043&lt;1,IF(MIN(Z$7,$F1043)&gt;$C1043,MIN(Z$7,$F1043)-$C1043+1,0),MIN(Z$7,$F1043)-Y$7))/365,IF($F1043&gt;Y$7,($D1043-SUM($U1043:Y1043))*$E1043*(IF(Y1043&lt;1,IF(MIN(Z$7,$F1043)&gt;$C1043,MIN(Z$7,$F1043)-$C1043+1,0),MIN(Z$7,$F1043)-Y$7))/365,0))</f>
        <v>0</v>
      </c>
      <c r="AA1043" s="4">
        <f>IF($F1043=0,($D1043-SUM($U1043:Z1043))*$E1043*(IF(Z1043&lt;1,IF(MIN(AA$7,$F1043)&gt;$C1043,MIN(AA$7,$F1043)-$C1043+1,0),MIN(AA$7,$F1043)-Z$7))/365,IF($F1043&gt;Z$7,($D1043-SUM($U1043:Z1043))*$E1043*(IF(Z1043&lt;1,IF(MIN(AA$7,$F1043)&gt;$C1043,MIN(AA$7,$F1043)-$C1043+1,0),MIN(AA$7,$F1043)-Z$7))/365,0))</f>
        <v>0</v>
      </c>
      <c r="AB1043" s="4">
        <f>IF($F1043=0,($D1043-SUM($U1043:AA1043))*$E1043*(IF(AA1043&lt;1,IF(MIN(AB$7,$F1043)&gt;$C1043,MIN(AB$7,$F1043)-$C1043+1,0),MIN(AB$7,$F1043)-AA$7))/365,IF($F1043&gt;AA$7,($D1043-SUM($U1043:AA1043))*$E1043*(IF(AA1043&lt;1,IF(MIN(AB$7,$F1043)&gt;$C1043,MIN(AB$7,$F1043)-$C1043+1,0),MIN(AB$7,$F1043)-AA$7))/365,0))</f>
        <v>0</v>
      </c>
      <c r="AC1043" s="4">
        <f>IF($F1043=0,($D1043-SUM($U1043:AB1043))*$E1043*(IF(AB1043&lt;1,IF(MIN(AC$7,$F1043)&gt;$C1043,MIN(AC$7,$F1043)-$C1043+1,0),MIN(AC$7,$F1043)-AB$7))/365,IF($F1043&gt;AB$7,($D1043-SUM($U1043:AB1043))*$E1043*(IF(AB1043&lt;1,IF(MIN(AC$7,$F1043)&gt;$C1043,MIN(AC$7,$F1043)-$C1043+1,0),MIN(AC$7,$F1043)-AB$7))/365,0))</f>
        <v>0</v>
      </c>
      <c r="AD1043" s="4">
        <f>IF($F1043=0,($D1043-SUM($U1043:AC1043))*$E1043*(IF(AC1043&lt;1,IF(MIN(AD$7,$F1043)&gt;$C1043,MIN(AD$7,$F1043)-$C1043+1,0),MIN(AD$7,$F1043)-AC$7))/365,IF($F1043&gt;AC$7,($D1043-SUM($U1043:AC1043))*$E1043*(IF(AC1043&lt;1,IF(MIN(AD$7,$F1043)&gt;$C1043,MIN(AD$7,$F1043)-$C1043+1,0),MIN(AD$7,$F1043)-AC$7))/365,0))</f>
        <v>0</v>
      </c>
      <c r="AE1043" s="4">
        <f>IF($F1043=0,($D1043-SUM($U1043:AD1043))*$E1043*(IF(AD1043&lt;1,IF(MIN(AE$7,$F1043)&gt;$C1043,MIN(AE$7,$F1043)-$C1043+1,0),MIN(AE$7,$F1043)-AD$7))/365,IF($F1043&gt;AD$7,($D1043-SUM($U1043:AD1043))*$E1043*(IF(AD1043&lt;1,IF(MIN(AE$7,$F1043)&gt;$C1043,MIN(AE$7,$F1043)-$C1043+1,0),MIN(AE$7,$F1043)-AD$7))/365,0))</f>
        <v>0</v>
      </c>
      <c r="AF1043" s="4">
        <f>IF($F1043=0,($D1043-SUM($U1043:AE1043))*$E1043*(IF(AE1043&lt;1,IF(MIN(AF$7,$F1043)&gt;$C1043,MIN(AF$7,$F1043)-$C1043+1,0),MIN(AF$7,$F1043)-AE$7))/365,IF($F1043&gt;AE$7,($D1043-SUM($U1043:AE1043))*$E1043*(IF(AE1043&lt;1,IF(MIN(AF$7,$F1043)&gt;$C1043,MIN(AF$7,$F1043)-$C1043+1,0),MIN(AF$7,$F1043)-AE$7))/365,0))</f>
        <v>0</v>
      </c>
      <c r="AG1043" s="4">
        <f>IF($F1043=0,($D1043-SUM($U1043:AF1043))*$E1043*(IF(AF1043&lt;1,IF(MIN(AG$7,$F1043)&gt;$C1043,MIN(AG$7,$F1043)-$C1043+1,0),MIN(AG$7,$F1043)-AF$7))/365,IF($F1043&gt;AF$7,($D1043-SUM($U1043:AF1043))*$E1043*(IF(AF1043&lt;1,IF(MIN(AG$7,$F1043)&gt;$C1043,MIN(AG$7,$F1043)-$C1043+1,0),MIN(AG$7,$F1043)-AF$7))/365,0))</f>
        <v>0</v>
      </c>
      <c r="AH1043" s="4">
        <f>IF($F1043=0,($D1043-SUM($U1043:AG1043))*$E1043*(IF(AG1043&lt;1,IF(MIN(AH$7,$F1043)&gt;$C1043,MIN(AH$7,$F1043)-$C1043+1,0),MIN(AH$7,$F1043)-AG$7))/365,IF($F1043&gt;AG$7,($D1043-SUM($U1043:AG1043))*$E1043*(IF(AG1043&lt;1,IF(MIN(AH$7,$F1043)&gt;$C1043,MIN(AH$7,$F1043)-$C1043+1,0),MIN(AH$7,$F1043)-AG$7))/365,0))</f>
        <v>0</v>
      </c>
      <c r="AI1043" s="4">
        <f>IF($F1043=0,($D1043-SUM($U1043:AH1043))*$E1043*(IF(AH1043&lt;1,IF(MIN(AI$7,$F1043)&gt;$C1043,MIN(AI$7,$F1043)-$C1043+1,0),MIN(AI$7,$F1043)-AH$7))/365,IF($F1043&gt;AH$7,($D1043-SUM($U1043:AH1043))*$E1043*(IF(AH1043&lt;1,IF(MIN(AI$7,$F1043)&gt;$C1043,MIN(AI$7,$F1043)-$C1043+1,0),MIN(AI$7,$F1043)-AH$7))/365,0))</f>
        <v>0</v>
      </c>
      <c r="AJ1043" s="4">
        <f>IF($F1043=0,($D1043-SUM($U1043:AI1043))*$E1043*(IF(AI1043&lt;1,IF(MIN(AJ$7,$F1043)&gt;$C1043,MIN(AJ$7,$F1043)-$C1043+1,0),MIN(AJ$7,$F1043)-AI$7))/365,IF($F1043&gt;AI$7,($D1043-SUM($U1043:AI1043))*$E1043*(IF(AI1043&lt;1,IF(MIN(AJ$7,$F1043)&gt;$C1043,MIN(AJ$7,$F1043)-$C1043+1,0),MIN(AJ$7,$F1043)-AI$7))/365,0))</f>
        <v>0</v>
      </c>
      <c r="AK1043" s="4">
        <f>IF($F1043=0,($D1043-SUM($U1043:AJ1043))*$E1043*(IF(AJ1043&lt;1,IF(MIN(AK$7,$F1043)&gt;$C1043,MIN(AK$7,$F1043)-$C1043+1,0),MIN(AK$7,$F1043)-AJ$7))/365,IF($F1043&gt;AJ$7,($D1043-SUM($U1043:AJ1043))*$E1043*(IF(AJ1043&lt;1,IF(MIN(AK$7,$F1043)&gt;$C1043,MIN(AK$7,$F1043)-$C1043+1,0),MIN(AK$7,$F1043)-AJ$7))/365,0))</f>
        <v>0</v>
      </c>
      <c r="AL1043" s="4">
        <f>IF($F1043=0,($D1043-SUM($U1043:AK1043))*$E1043*(IF(AK1043&lt;1,IF(MIN(AL$7,$F1043)&gt;$C1043,MIN(AL$7,$F1043)-$C1043+1,0),MIN(AL$7,$F1043)-AK$7))/365,IF($F1043&gt;AK$7,($D1043-SUM($U1043:AK1043))*$E1043*(IF(AK1043&lt;1,IF(MIN(AL$7,$F1043)&gt;$C1043,MIN(AL$7,$F1043)-$C1043+1,0),MIN(AL$7,$F1043)-AK$7))/365,0))</f>
        <v>0</v>
      </c>
      <c r="AM1043" s="4">
        <f>IF($F1043=0,($D1043-SUM($U1043:AL1043))*$E1043*(IF(AL1043&lt;1,IF(MIN(AM$7,$F1043)&gt;$C1043,MIN(AM$7,$F1043)-$C1043+1,0),MIN(AM$7,$F1043)-AL$7))/365,IF($F1043&gt;AL$7,($D1043-SUM($U1043:AL1043))*$E1043*(IF(AL1043&lt;1,IF(MIN(AM$7,$F1043)&gt;$C1043,MIN(AM$7,$F1043)-$C1043+1,0),MIN(AM$7,$F1043)-AL$7))/365,0))</f>
        <v>0</v>
      </c>
      <c r="AN1043" s="4">
        <f>IF($F1043=0,($D1043-SUM($U1043:AM1043))*$E1043*(IF(AM1043&lt;1,IF(MIN(AN$7,$F1043)&gt;$C1043,MIN(AN$7,$F1043)-$C1043+1,0),MIN(AN$7,$F1043)-AM$7))/365,IF($F1043&gt;AM$7,($D1043-SUM($U1043:AM1043))*$E1043*(IF(AM1043&lt;1,IF(MIN(AN$7,$F1043)&gt;$C1043,MIN(AN$7,$F1043)-$C1043+1,0),MIN(AN$7,$F1043)-AM$7))/365,0))</f>
        <v>0</v>
      </c>
      <c r="AO1043" s="4">
        <f>IF($F1043=0,($D1043-SUM($U1043:AN1043))*$E1043*(IF(AN1043&lt;1,IF(MIN(AO$7,$F1043)&gt;$C1043,MIN(AO$7,$F1043)-$C1043+1,0),MIN(AO$7,$F1043)-AN$7))/365,IF($F1043&gt;AN$7,($D1043-SUM($U1043:AN1043))*$E1043*(IF(AN1043&lt;1,IF(MIN(AO$7,$F1043)&gt;$C1043,MIN(AO$7,$F1043)-$C1043+1,0),MIN(AO$7,$F1043)-AN$7))/365,0))</f>
        <v>0</v>
      </c>
      <c r="AP1043" s="4">
        <f>IF($F1043=0,($D1043-SUM($U1043:AO1043))*$E1043*(IF(AO1043&lt;1,IF(MIN(AP$7,$F1043)&gt;$C1043,MIN(AP$7,$F1043)-$C1043+1,0),MIN(AP$7,$F1043)-AO$7))/365,IF($F1043&gt;AO$7,($D1043-SUM($U1043:AO1043))*$E1043*(IF(AO1043&lt;1,IF(MIN(AP$7,$F1043)&gt;$C1043,MIN(AP$7,$F1043)-$C1043+1,0),MIN(AP$7,$F1043)-AO$7))/365,0))</f>
        <v>0</v>
      </c>
      <c r="AQ1043" s="4">
        <f>IF($F1043=0,($D1043-SUM($U1043:AP1043))*$E1043*(IF(AP1043&lt;1,IF(MIN(AQ$7,$F1043)&gt;$C1043,MIN(AQ$7,$F1043)-$C1043+1,0),MIN(AQ$7,$F1043)-AP$7))/365,IF($F1043&gt;AP$7,($D1043-SUM($U1043:AP1043))*$E1043*(IF(AP1043&lt;1,IF(MIN(AQ$7,$F1043)&gt;$C1043,MIN(AQ$7,$F1043)-$C1043+1,0),MIN(AQ$7,$F1043)-AP$7))/365,0))</f>
        <v>0</v>
      </c>
      <c r="AR1043" s="4">
        <f>IF($F1043=0,($D1043-SUM($U1043:AQ1043))*$E1043*(IF(AQ1043&lt;1,IF(MIN(AR$7,$F1043)&gt;$C1043,MIN(AR$7,$F1043)-$C1043+1,0),MIN(AR$7,$F1043)-AQ$7))/365,IF($F1043&gt;AQ$7,($D1043-SUM($U1043:AQ1043))*$E1043*(IF(AQ1043&lt;1,IF(MIN(AR$7,$F1043)&gt;$C1043,MIN(AR$7,$F1043)-$C1043+1,0),MIN(AR$7,$F1043)-AQ$7))/365,0))</f>
        <v>0</v>
      </c>
      <c r="AS1043" s="4">
        <f>IF($F1043=0,($D1043-SUM($U1043:AR1043))*$E1043*(IF(AR1043&lt;1,IF(MIN(AS$7,$F1043)&gt;$C1043,MIN(AS$7,$F1043)-$C1043+1,0),MIN(AS$7,$F1043)-AR$7))/365,IF($F1043&gt;AR$7,($D1043-SUM($U1043:AR1043))*$E1043*(IF(AR1043&lt;1,IF(MIN(AS$7,$F1043)&gt;$C1043,MIN(AS$7,$F1043)-$C1043+1,0),MIN(AS$7,$F1043)-AR$7))/365,0))</f>
        <v>0</v>
      </c>
    </row>
    <row r="1044" spans="1:45">
      <c r="A1044" s="15"/>
      <c r="B1044" s="17"/>
      <c r="C1044" s="16"/>
      <c r="D1044" s="15"/>
      <c r="E1044" s="11"/>
      <c r="F1044" s="16"/>
      <c r="G1044" s="15"/>
      <c r="H1044" s="14"/>
      <c r="I1044" s="5"/>
      <c r="J1044" s="13">
        <f>SUM(U1044:AS1044)</f>
        <v>0</v>
      </c>
      <c r="K1044" s="13">
        <f>IF(F1044=0,D1044-J1044,IF(F1044&lt;41730,0,D1044-J1044))</f>
        <v>0</v>
      </c>
      <c r="L1044" s="12">
        <f>IF(K1044=0,0,IF(G1044-((L$7-C1044)/365)&lt;0,0,G1044-((L$7-C1044)/365)))</f>
        <v>0</v>
      </c>
      <c r="M1044" s="4">
        <f>IF(K1044=0,0,D1044*H1044)</f>
        <v>0</v>
      </c>
      <c r="N1044" s="11">
        <f>IFERROR((1-(M1044/K1044)^(1/L1044)),0)</f>
        <v>0</v>
      </c>
      <c r="O1044" s="10">
        <f>IF(F1044&gt;41730,IF(F1044&gt;41730,(F1044-41730)/365,IF(K1044=0,0,IF(G1044-((L$7-C1044)/365)&lt;0,0,G1044-((L$7-C1044)/365)))),1)</f>
        <v>1</v>
      </c>
      <c r="P1044" s="9">
        <f>IF(K1044&lt;M1044,0,IF(L1044=0,K1044-M1044,K1044*N1044*O1044))</f>
        <v>0</v>
      </c>
      <c r="Q1044" s="19">
        <f>IF(F1044&gt;41730,D1044,0)</f>
        <v>0</v>
      </c>
      <c r="R1044" s="18">
        <f>IF(F1044&gt;41730,J1044+P1044,0)</f>
        <v>0</v>
      </c>
      <c r="S1044" s="9">
        <f>IF(F1044&gt;0,0,K1044-P1044)</f>
        <v>0</v>
      </c>
      <c r="T1044" s="5"/>
      <c r="U1044" s="4">
        <f>D1044*E1044*(IF(U$7&gt;$C1044,U$7-$C1044+1,0))/365</f>
        <v>0</v>
      </c>
      <c r="V1044" s="4">
        <f>($D1044-U1044)*$E1044*(IF(U1044&lt;1,IF(V$7&gt;$C1044,V$7-$C1044+1,0),V$7-U$7))/365</f>
        <v>0</v>
      </c>
      <c r="W1044" s="4">
        <f>IF($F1044=0,($D1044-SUM($U1044:V1044))*$E1044*(IF(V1044&lt;1,IF(MIN(W$7,$F1044)&gt;$C1044,MIN(W$7,$F1044)-$C1044+1,0),MIN(W$7,$F1044)-V$7))/365,IF($F1044&gt;V$7,($D1044-SUM($U1044:V1044))*$E1044*(IF(V1044&lt;1,IF(MIN(W$7,$F1044)&gt;$C1044,MIN(W$7,$F1044)-$C1044+1,0),MIN(W$7,$F1044)-V$7))/365,0))</f>
        <v>0</v>
      </c>
      <c r="X1044" s="4">
        <f>IF($F1044=0,($D1044-SUM($U1044:W1044))*$E1044*(IF(W1044&lt;1,IF(MIN(X$7,$F1044)&gt;$C1044,MIN(X$7,$F1044)-$C1044+1,0),MIN(X$7,$F1044)-W$7))/365,IF($F1044&gt;W$7,($D1044-SUM($U1044:W1044))*$E1044*(IF(W1044&lt;1,IF(MIN(X$7,$F1044)&gt;$C1044,MIN(X$7,$F1044)-$C1044+1,0),MIN(X$7,$F1044)-W$7))/365,0))</f>
        <v>0</v>
      </c>
      <c r="Y1044" s="4">
        <f>IF($F1044=0,($D1044-SUM($U1044:X1044))*$E1044*(IF(X1044&lt;1,IF(MIN(Y$7,$F1044)&gt;$C1044,MIN(Y$7,$F1044)-$C1044+1,0),MIN(Y$7,$F1044)-X$7))/365,IF($F1044&gt;X$7,($D1044-SUM($U1044:X1044))*$E1044*(IF(X1044&lt;1,IF(MIN(Y$7,$F1044)&gt;$C1044,MIN(Y$7,$F1044)-$C1044+1,0),MIN(Y$7,$F1044)-X$7))/365,0))</f>
        <v>0</v>
      </c>
      <c r="Z1044" s="4">
        <f>IF($F1044=0,($D1044-SUM($U1044:Y1044))*$E1044*(IF(Y1044&lt;1,IF(MIN(Z$7,$F1044)&gt;$C1044,MIN(Z$7,$F1044)-$C1044+1,0),MIN(Z$7,$F1044)-Y$7))/365,IF($F1044&gt;Y$7,($D1044-SUM($U1044:Y1044))*$E1044*(IF(Y1044&lt;1,IF(MIN(Z$7,$F1044)&gt;$C1044,MIN(Z$7,$F1044)-$C1044+1,0),MIN(Z$7,$F1044)-Y$7))/365,0))</f>
        <v>0</v>
      </c>
      <c r="AA1044" s="4">
        <f>IF($F1044=0,($D1044-SUM($U1044:Z1044))*$E1044*(IF(Z1044&lt;1,IF(MIN(AA$7,$F1044)&gt;$C1044,MIN(AA$7,$F1044)-$C1044+1,0),MIN(AA$7,$F1044)-Z$7))/365,IF($F1044&gt;Z$7,($D1044-SUM($U1044:Z1044))*$E1044*(IF(Z1044&lt;1,IF(MIN(AA$7,$F1044)&gt;$C1044,MIN(AA$7,$F1044)-$C1044+1,0),MIN(AA$7,$F1044)-Z$7))/365,0))</f>
        <v>0</v>
      </c>
      <c r="AB1044" s="4">
        <f>IF($F1044=0,($D1044-SUM($U1044:AA1044))*$E1044*(IF(AA1044&lt;1,IF(MIN(AB$7,$F1044)&gt;$C1044,MIN(AB$7,$F1044)-$C1044+1,0),MIN(AB$7,$F1044)-AA$7))/365,IF($F1044&gt;AA$7,($D1044-SUM($U1044:AA1044))*$E1044*(IF(AA1044&lt;1,IF(MIN(AB$7,$F1044)&gt;$C1044,MIN(AB$7,$F1044)-$C1044+1,0),MIN(AB$7,$F1044)-AA$7))/365,0))</f>
        <v>0</v>
      </c>
      <c r="AC1044" s="4">
        <f>IF($F1044=0,($D1044-SUM($U1044:AB1044))*$E1044*(IF(AB1044&lt;1,IF(MIN(AC$7,$F1044)&gt;$C1044,MIN(AC$7,$F1044)-$C1044+1,0),MIN(AC$7,$F1044)-AB$7))/365,IF($F1044&gt;AB$7,($D1044-SUM($U1044:AB1044))*$E1044*(IF(AB1044&lt;1,IF(MIN(AC$7,$F1044)&gt;$C1044,MIN(AC$7,$F1044)-$C1044+1,0),MIN(AC$7,$F1044)-AB$7))/365,0))</f>
        <v>0</v>
      </c>
      <c r="AD1044" s="4">
        <f>IF($F1044=0,($D1044-SUM($U1044:AC1044))*$E1044*(IF(AC1044&lt;1,IF(MIN(AD$7,$F1044)&gt;$C1044,MIN(AD$7,$F1044)-$C1044+1,0),MIN(AD$7,$F1044)-AC$7))/365,IF($F1044&gt;AC$7,($D1044-SUM($U1044:AC1044))*$E1044*(IF(AC1044&lt;1,IF(MIN(AD$7,$F1044)&gt;$C1044,MIN(AD$7,$F1044)-$C1044+1,0),MIN(AD$7,$F1044)-AC$7))/365,0))</f>
        <v>0</v>
      </c>
      <c r="AE1044" s="4">
        <f>IF($F1044=0,($D1044-SUM($U1044:AD1044))*$E1044*(IF(AD1044&lt;1,IF(MIN(AE$7,$F1044)&gt;$C1044,MIN(AE$7,$F1044)-$C1044+1,0),MIN(AE$7,$F1044)-AD$7))/365,IF($F1044&gt;AD$7,($D1044-SUM($U1044:AD1044))*$E1044*(IF(AD1044&lt;1,IF(MIN(AE$7,$F1044)&gt;$C1044,MIN(AE$7,$F1044)-$C1044+1,0),MIN(AE$7,$F1044)-AD$7))/365,0))</f>
        <v>0</v>
      </c>
      <c r="AF1044" s="4">
        <f>IF($F1044=0,($D1044-SUM($U1044:AE1044))*$E1044*(IF(AE1044&lt;1,IF(MIN(AF$7,$F1044)&gt;$C1044,MIN(AF$7,$F1044)-$C1044+1,0),MIN(AF$7,$F1044)-AE$7))/365,IF($F1044&gt;AE$7,($D1044-SUM($U1044:AE1044))*$E1044*(IF(AE1044&lt;1,IF(MIN(AF$7,$F1044)&gt;$C1044,MIN(AF$7,$F1044)-$C1044+1,0),MIN(AF$7,$F1044)-AE$7))/365,0))</f>
        <v>0</v>
      </c>
      <c r="AG1044" s="4">
        <f>IF($F1044=0,($D1044-SUM($U1044:AF1044))*$E1044*(IF(AF1044&lt;1,IF(MIN(AG$7,$F1044)&gt;$C1044,MIN(AG$7,$F1044)-$C1044+1,0),MIN(AG$7,$F1044)-AF$7))/365,IF($F1044&gt;AF$7,($D1044-SUM($U1044:AF1044))*$E1044*(IF(AF1044&lt;1,IF(MIN(AG$7,$F1044)&gt;$C1044,MIN(AG$7,$F1044)-$C1044+1,0),MIN(AG$7,$F1044)-AF$7))/365,0))</f>
        <v>0</v>
      </c>
      <c r="AH1044" s="4">
        <f>IF($F1044=0,($D1044-SUM($U1044:AG1044))*$E1044*(IF(AG1044&lt;1,IF(MIN(AH$7,$F1044)&gt;$C1044,MIN(AH$7,$F1044)-$C1044+1,0),MIN(AH$7,$F1044)-AG$7))/365,IF($F1044&gt;AG$7,($D1044-SUM($U1044:AG1044))*$E1044*(IF(AG1044&lt;1,IF(MIN(AH$7,$F1044)&gt;$C1044,MIN(AH$7,$F1044)-$C1044+1,0),MIN(AH$7,$F1044)-AG$7))/365,0))</f>
        <v>0</v>
      </c>
      <c r="AI1044" s="4">
        <f>IF($F1044=0,($D1044-SUM($U1044:AH1044))*$E1044*(IF(AH1044&lt;1,IF(MIN(AI$7,$F1044)&gt;$C1044,MIN(AI$7,$F1044)-$C1044+1,0),MIN(AI$7,$F1044)-AH$7))/365,IF($F1044&gt;AH$7,($D1044-SUM($U1044:AH1044))*$E1044*(IF(AH1044&lt;1,IF(MIN(AI$7,$F1044)&gt;$C1044,MIN(AI$7,$F1044)-$C1044+1,0),MIN(AI$7,$F1044)-AH$7))/365,0))</f>
        <v>0</v>
      </c>
      <c r="AJ1044" s="4">
        <f>IF($F1044=0,($D1044-SUM($U1044:AI1044))*$E1044*(IF(AI1044&lt;1,IF(MIN(AJ$7,$F1044)&gt;$C1044,MIN(AJ$7,$F1044)-$C1044+1,0),MIN(AJ$7,$F1044)-AI$7))/365,IF($F1044&gt;AI$7,($D1044-SUM($U1044:AI1044))*$E1044*(IF(AI1044&lt;1,IF(MIN(AJ$7,$F1044)&gt;$C1044,MIN(AJ$7,$F1044)-$C1044+1,0),MIN(AJ$7,$F1044)-AI$7))/365,0))</f>
        <v>0</v>
      </c>
      <c r="AK1044" s="4">
        <f>IF($F1044=0,($D1044-SUM($U1044:AJ1044))*$E1044*(IF(AJ1044&lt;1,IF(MIN(AK$7,$F1044)&gt;$C1044,MIN(AK$7,$F1044)-$C1044+1,0),MIN(AK$7,$F1044)-AJ$7))/365,IF($F1044&gt;AJ$7,($D1044-SUM($U1044:AJ1044))*$E1044*(IF(AJ1044&lt;1,IF(MIN(AK$7,$F1044)&gt;$C1044,MIN(AK$7,$F1044)-$C1044+1,0),MIN(AK$7,$F1044)-AJ$7))/365,0))</f>
        <v>0</v>
      </c>
      <c r="AL1044" s="4">
        <f>IF($F1044=0,($D1044-SUM($U1044:AK1044))*$E1044*(IF(AK1044&lt;1,IF(MIN(AL$7,$F1044)&gt;$C1044,MIN(AL$7,$F1044)-$C1044+1,0),MIN(AL$7,$F1044)-AK$7))/365,IF($F1044&gt;AK$7,($D1044-SUM($U1044:AK1044))*$E1044*(IF(AK1044&lt;1,IF(MIN(AL$7,$F1044)&gt;$C1044,MIN(AL$7,$F1044)-$C1044+1,0),MIN(AL$7,$F1044)-AK$7))/365,0))</f>
        <v>0</v>
      </c>
      <c r="AM1044" s="4">
        <f>IF($F1044=0,($D1044-SUM($U1044:AL1044))*$E1044*(IF(AL1044&lt;1,IF(MIN(AM$7,$F1044)&gt;$C1044,MIN(AM$7,$F1044)-$C1044+1,0),MIN(AM$7,$F1044)-AL$7))/365,IF($F1044&gt;AL$7,($D1044-SUM($U1044:AL1044))*$E1044*(IF(AL1044&lt;1,IF(MIN(AM$7,$F1044)&gt;$C1044,MIN(AM$7,$F1044)-$C1044+1,0),MIN(AM$7,$F1044)-AL$7))/365,0))</f>
        <v>0</v>
      </c>
      <c r="AN1044" s="4">
        <f>IF($F1044=0,($D1044-SUM($U1044:AM1044))*$E1044*(IF(AM1044&lt;1,IF(MIN(AN$7,$F1044)&gt;$C1044,MIN(AN$7,$F1044)-$C1044+1,0),MIN(AN$7,$F1044)-AM$7))/365,IF($F1044&gt;AM$7,($D1044-SUM($U1044:AM1044))*$E1044*(IF(AM1044&lt;1,IF(MIN(AN$7,$F1044)&gt;$C1044,MIN(AN$7,$F1044)-$C1044+1,0),MIN(AN$7,$F1044)-AM$7))/365,0))</f>
        <v>0</v>
      </c>
      <c r="AO1044" s="4">
        <f>IF($F1044=0,($D1044-SUM($U1044:AN1044))*$E1044*(IF(AN1044&lt;1,IF(MIN(AO$7,$F1044)&gt;$C1044,MIN(AO$7,$F1044)-$C1044+1,0),MIN(AO$7,$F1044)-AN$7))/365,IF($F1044&gt;AN$7,($D1044-SUM($U1044:AN1044))*$E1044*(IF(AN1044&lt;1,IF(MIN(AO$7,$F1044)&gt;$C1044,MIN(AO$7,$F1044)-$C1044+1,0),MIN(AO$7,$F1044)-AN$7))/365,0))</f>
        <v>0</v>
      </c>
      <c r="AP1044" s="4">
        <f>IF($F1044=0,($D1044-SUM($U1044:AO1044))*$E1044*(IF(AO1044&lt;1,IF(MIN(AP$7,$F1044)&gt;$C1044,MIN(AP$7,$F1044)-$C1044+1,0),MIN(AP$7,$F1044)-AO$7))/365,IF($F1044&gt;AO$7,($D1044-SUM($U1044:AO1044))*$E1044*(IF(AO1044&lt;1,IF(MIN(AP$7,$F1044)&gt;$C1044,MIN(AP$7,$F1044)-$C1044+1,0),MIN(AP$7,$F1044)-AO$7))/365,0))</f>
        <v>0</v>
      </c>
      <c r="AQ1044" s="4">
        <f>IF($F1044=0,($D1044-SUM($U1044:AP1044))*$E1044*(IF(AP1044&lt;1,IF(MIN(AQ$7,$F1044)&gt;$C1044,MIN(AQ$7,$F1044)-$C1044+1,0),MIN(AQ$7,$F1044)-AP$7))/365,IF($F1044&gt;AP$7,($D1044-SUM($U1044:AP1044))*$E1044*(IF(AP1044&lt;1,IF(MIN(AQ$7,$F1044)&gt;$C1044,MIN(AQ$7,$F1044)-$C1044+1,0),MIN(AQ$7,$F1044)-AP$7))/365,0))</f>
        <v>0</v>
      </c>
      <c r="AR1044" s="4">
        <f>IF($F1044=0,($D1044-SUM($U1044:AQ1044))*$E1044*(IF(AQ1044&lt;1,IF(MIN(AR$7,$F1044)&gt;$C1044,MIN(AR$7,$F1044)-$C1044+1,0),MIN(AR$7,$F1044)-AQ$7))/365,IF($F1044&gt;AQ$7,($D1044-SUM($U1044:AQ1044))*$E1044*(IF(AQ1044&lt;1,IF(MIN(AR$7,$F1044)&gt;$C1044,MIN(AR$7,$F1044)-$C1044+1,0),MIN(AR$7,$F1044)-AQ$7))/365,0))</f>
        <v>0</v>
      </c>
      <c r="AS1044" s="4">
        <f>IF($F1044=0,($D1044-SUM($U1044:AR1044))*$E1044*(IF(AR1044&lt;1,IF(MIN(AS$7,$F1044)&gt;$C1044,MIN(AS$7,$F1044)-$C1044+1,0),MIN(AS$7,$F1044)-AR$7))/365,IF($F1044&gt;AR$7,($D1044-SUM($U1044:AR1044))*$E1044*(IF(AR1044&lt;1,IF(MIN(AS$7,$F1044)&gt;$C1044,MIN(AS$7,$F1044)-$C1044+1,0),MIN(AS$7,$F1044)-AR$7))/365,0))</f>
        <v>0</v>
      </c>
    </row>
    <row r="1045" spans="1:45">
      <c r="A1045" s="15"/>
      <c r="B1045" s="17"/>
      <c r="C1045" s="16"/>
      <c r="D1045" s="15"/>
      <c r="E1045" s="11"/>
      <c r="F1045" s="16"/>
      <c r="G1045" s="15"/>
      <c r="H1045" s="14"/>
      <c r="I1045" s="5"/>
      <c r="J1045" s="13">
        <f>SUM(U1045:AS1045)</f>
        <v>0</v>
      </c>
      <c r="K1045" s="13">
        <f>IF(F1045=0,D1045-J1045,IF(F1045&lt;41730,0,D1045-J1045))</f>
        <v>0</v>
      </c>
      <c r="L1045" s="12">
        <f>IF(K1045=0,0,IF(G1045-((L$7-C1045)/365)&lt;0,0,G1045-((L$7-C1045)/365)))</f>
        <v>0</v>
      </c>
      <c r="M1045" s="4">
        <f>IF(K1045=0,0,D1045*H1045)</f>
        <v>0</v>
      </c>
      <c r="N1045" s="11">
        <f>IFERROR((1-(M1045/K1045)^(1/L1045)),0)</f>
        <v>0</v>
      </c>
      <c r="O1045" s="10">
        <f>IF(F1045&gt;41730,IF(F1045&gt;41730,(F1045-41730)/365,IF(K1045=0,0,IF(G1045-((L$7-C1045)/365)&lt;0,0,G1045-((L$7-C1045)/365)))),1)</f>
        <v>1</v>
      </c>
      <c r="P1045" s="9">
        <f>IF(K1045&lt;M1045,0,IF(L1045=0,K1045-M1045,K1045*N1045*O1045))</f>
        <v>0</v>
      </c>
      <c r="Q1045" s="19">
        <f>IF(F1045&gt;41730,D1045,0)</f>
        <v>0</v>
      </c>
      <c r="R1045" s="18">
        <f>IF(F1045&gt;41730,J1045+P1045,0)</f>
        <v>0</v>
      </c>
      <c r="S1045" s="9">
        <f>IF(F1045&gt;0,0,K1045-P1045)</f>
        <v>0</v>
      </c>
      <c r="T1045" s="5"/>
      <c r="U1045" s="4">
        <f>D1045*E1045*(IF(U$7&gt;$C1045,U$7-$C1045+1,0))/365</f>
        <v>0</v>
      </c>
      <c r="V1045" s="4">
        <f>($D1045-U1045)*$E1045*(IF(U1045&lt;1,IF(V$7&gt;$C1045,V$7-$C1045+1,0),V$7-U$7))/365</f>
        <v>0</v>
      </c>
      <c r="W1045" s="4">
        <f>IF($F1045=0,($D1045-SUM($U1045:V1045))*$E1045*(IF(V1045&lt;1,IF(MIN(W$7,$F1045)&gt;$C1045,MIN(W$7,$F1045)-$C1045+1,0),MIN(W$7,$F1045)-V$7))/365,IF($F1045&gt;V$7,($D1045-SUM($U1045:V1045))*$E1045*(IF(V1045&lt;1,IF(MIN(W$7,$F1045)&gt;$C1045,MIN(W$7,$F1045)-$C1045+1,0),MIN(W$7,$F1045)-V$7))/365,0))</f>
        <v>0</v>
      </c>
      <c r="X1045" s="4">
        <f>IF($F1045=0,($D1045-SUM($U1045:W1045))*$E1045*(IF(W1045&lt;1,IF(MIN(X$7,$F1045)&gt;$C1045,MIN(X$7,$F1045)-$C1045+1,0),MIN(X$7,$F1045)-W$7))/365,IF($F1045&gt;W$7,($D1045-SUM($U1045:W1045))*$E1045*(IF(W1045&lt;1,IF(MIN(X$7,$F1045)&gt;$C1045,MIN(X$7,$F1045)-$C1045+1,0),MIN(X$7,$F1045)-W$7))/365,0))</f>
        <v>0</v>
      </c>
      <c r="Y1045" s="4">
        <f>IF($F1045=0,($D1045-SUM($U1045:X1045))*$E1045*(IF(X1045&lt;1,IF(MIN(Y$7,$F1045)&gt;$C1045,MIN(Y$7,$F1045)-$C1045+1,0),MIN(Y$7,$F1045)-X$7))/365,IF($F1045&gt;X$7,($D1045-SUM($U1045:X1045))*$E1045*(IF(X1045&lt;1,IF(MIN(Y$7,$F1045)&gt;$C1045,MIN(Y$7,$F1045)-$C1045+1,0),MIN(Y$7,$F1045)-X$7))/365,0))</f>
        <v>0</v>
      </c>
      <c r="Z1045" s="4">
        <f>IF($F1045=0,($D1045-SUM($U1045:Y1045))*$E1045*(IF(Y1045&lt;1,IF(MIN(Z$7,$F1045)&gt;$C1045,MIN(Z$7,$F1045)-$C1045+1,0),MIN(Z$7,$F1045)-Y$7))/365,IF($F1045&gt;Y$7,($D1045-SUM($U1045:Y1045))*$E1045*(IF(Y1045&lt;1,IF(MIN(Z$7,$F1045)&gt;$C1045,MIN(Z$7,$F1045)-$C1045+1,0),MIN(Z$7,$F1045)-Y$7))/365,0))</f>
        <v>0</v>
      </c>
      <c r="AA1045" s="4">
        <f>IF($F1045=0,($D1045-SUM($U1045:Z1045))*$E1045*(IF(Z1045&lt;1,IF(MIN(AA$7,$F1045)&gt;$C1045,MIN(AA$7,$F1045)-$C1045+1,0),MIN(AA$7,$F1045)-Z$7))/365,IF($F1045&gt;Z$7,($D1045-SUM($U1045:Z1045))*$E1045*(IF(Z1045&lt;1,IF(MIN(AA$7,$F1045)&gt;$C1045,MIN(AA$7,$F1045)-$C1045+1,0),MIN(AA$7,$F1045)-Z$7))/365,0))</f>
        <v>0</v>
      </c>
      <c r="AB1045" s="4">
        <f>IF($F1045=0,($D1045-SUM($U1045:AA1045))*$E1045*(IF(AA1045&lt;1,IF(MIN(AB$7,$F1045)&gt;$C1045,MIN(AB$7,$F1045)-$C1045+1,0),MIN(AB$7,$F1045)-AA$7))/365,IF($F1045&gt;AA$7,($D1045-SUM($U1045:AA1045))*$E1045*(IF(AA1045&lt;1,IF(MIN(AB$7,$F1045)&gt;$C1045,MIN(AB$7,$F1045)-$C1045+1,0),MIN(AB$7,$F1045)-AA$7))/365,0))</f>
        <v>0</v>
      </c>
      <c r="AC1045" s="4">
        <f>IF($F1045=0,($D1045-SUM($U1045:AB1045))*$E1045*(IF(AB1045&lt;1,IF(MIN(AC$7,$F1045)&gt;$C1045,MIN(AC$7,$F1045)-$C1045+1,0),MIN(AC$7,$F1045)-AB$7))/365,IF($F1045&gt;AB$7,($D1045-SUM($U1045:AB1045))*$E1045*(IF(AB1045&lt;1,IF(MIN(AC$7,$F1045)&gt;$C1045,MIN(AC$7,$F1045)-$C1045+1,0),MIN(AC$7,$F1045)-AB$7))/365,0))</f>
        <v>0</v>
      </c>
      <c r="AD1045" s="4">
        <f>IF($F1045=0,($D1045-SUM($U1045:AC1045))*$E1045*(IF(AC1045&lt;1,IF(MIN(AD$7,$F1045)&gt;$C1045,MIN(AD$7,$F1045)-$C1045+1,0),MIN(AD$7,$F1045)-AC$7))/365,IF($F1045&gt;AC$7,($D1045-SUM($U1045:AC1045))*$E1045*(IF(AC1045&lt;1,IF(MIN(AD$7,$F1045)&gt;$C1045,MIN(AD$7,$F1045)-$C1045+1,0),MIN(AD$7,$F1045)-AC$7))/365,0))</f>
        <v>0</v>
      </c>
      <c r="AE1045" s="4">
        <f>IF($F1045=0,($D1045-SUM($U1045:AD1045))*$E1045*(IF(AD1045&lt;1,IF(MIN(AE$7,$F1045)&gt;$C1045,MIN(AE$7,$F1045)-$C1045+1,0),MIN(AE$7,$F1045)-AD$7))/365,IF($F1045&gt;AD$7,($D1045-SUM($U1045:AD1045))*$E1045*(IF(AD1045&lt;1,IF(MIN(AE$7,$F1045)&gt;$C1045,MIN(AE$7,$F1045)-$C1045+1,0),MIN(AE$7,$F1045)-AD$7))/365,0))</f>
        <v>0</v>
      </c>
      <c r="AF1045" s="4">
        <f>IF($F1045=0,($D1045-SUM($U1045:AE1045))*$E1045*(IF(AE1045&lt;1,IF(MIN(AF$7,$F1045)&gt;$C1045,MIN(AF$7,$F1045)-$C1045+1,0),MIN(AF$7,$F1045)-AE$7))/365,IF($F1045&gt;AE$7,($D1045-SUM($U1045:AE1045))*$E1045*(IF(AE1045&lt;1,IF(MIN(AF$7,$F1045)&gt;$C1045,MIN(AF$7,$F1045)-$C1045+1,0),MIN(AF$7,$F1045)-AE$7))/365,0))</f>
        <v>0</v>
      </c>
      <c r="AG1045" s="4">
        <f>IF($F1045=0,($D1045-SUM($U1045:AF1045))*$E1045*(IF(AF1045&lt;1,IF(MIN(AG$7,$F1045)&gt;$C1045,MIN(AG$7,$F1045)-$C1045+1,0),MIN(AG$7,$F1045)-AF$7))/365,IF($F1045&gt;AF$7,($D1045-SUM($U1045:AF1045))*$E1045*(IF(AF1045&lt;1,IF(MIN(AG$7,$F1045)&gt;$C1045,MIN(AG$7,$F1045)-$C1045+1,0),MIN(AG$7,$F1045)-AF$7))/365,0))</f>
        <v>0</v>
      </c>
      <c r="AH1045" s="4">
        <f>IF($F1045=0,($D1045-SUM($U1045:AG1045))*$E1045*(IF(AG1045&lt;1,IF(MIN(AH$7,$F1045)&gt;$C1045,MIN(AH$7,$F1045)-$C1045+1,0),MIN(AH$7,$F1045)-AG$7))/365,IF($F1045&gt;AG$7,($D1045-SUM($U1045:AG1045))*$E1045*(IF(AG1045&lt;1,IF(MIN(AH$7,$F1045)&gt;$C1045,MIN(AH$7,$F1045)-$C1045+1,0),MIN(AH$7,$F1045)-AG$7))/365,0))</f>
        <v>0</v>
      </c>
      <c r="AI1045" s="4">
        <f>IF($F1045=0,($D1045-SUM($U1045:AH1045))*$E1045*(IF(AH1045&lt;1,IF(MIN(AI$7,$F1045)&gt;$C1045,MIN(AI$7,$F1045)-$C1045+1,0),MIN(AI$7,$F1045)-AH$7))/365,IF($F1045&gt;AH$7,($D1045-SUM($U1045:AH1045))*$E1045*(IF(AH1045&lt;1,IF(MIN(AI$7,$F1045)&gt;$C1045,MIN(AI$7,$F1045)-$C1045+1,0),MIN(AI$7,$F1045)-AH$7))/365,0))</f>
        <v>0</v>
      </c>
      <c r="AJ1045" s="4">
        <f>IF($F1045=0,($D1045-SUM($U1045:AI1045))*$E1045*(IF(AI1045&lt;1,IF(MIN(AJ$7,$F1045)&gt;$C1045,MIN(AJ$7,$F1045)-$C1045+1,0),MIN(AJ$7,$F1045)-AI$7))/365,IF($F1045&gt;AI$7,($D1045-SUM($U1045:AI1045))*$E1045*(IF(AI1045&lt;1,IF(MIN(AJ$7,$F1045)&gt;$C1045,MIN(AJ$7,$F1045)-$C1045+1,0),MIN(AJ$7,$F1045)-AI$7))/365,0))</f>
        <v>0</v>
      </c>
      <c r="AK1045" s="4">
        <f>IF($F1045=0,($D1045-SUM($U1045:AJ1045))*$E1045*(IF(AJ1045&lt;1,IF(MIN(AK$7,$F1045)&gt;$C1045,MIN(AK$7,$F1045)-$C1045+1,0),MIN(AK$7,$F1045)-AJ$7))/365,IF($F1045&gt;AJ$7,($D1045-SUM($U1045:AJ1045))*$E1045*(IF(AJ1045&lt;1,IF(MIN(AK$7,$F1045)&gt;$C1045,MIN(AK$7,$F1045)-$C1045+1,0),MIN(AK$7,$F1045)-AJ$7))/365,0))</f>
        <v>0</v>
      </c>
      <c r="AL1045" s="4">
        <f>IF($F1045=0,($D1045-SUM($U1045:AK1045))*$E1045*(IF(AK1045&lt;1,IF(MIN(AL$7,$F1045)&gt;$C1045,MIN(AL$7,$F1045)-$C1045+1,0),MIN(AL$7,$F1045)-AK$7))/365,IF($F1045&gt;AK$7,($D1045-SUM($U1045:AK1045))*$E1045*(IF(AK1045&lt;1,IF(MIN(AL$7,$F1045)&gt;$C1045,MIN(AL$7,$F1045)-$C1045+1,0),MIN(AL$7,$F1045)-AK$7))/365,0))</f>
        <v>0</v>
      </c>
      <c r="AM1045" s="4">
        <f>IF($F1045=0,($D1045-SUM($U1045:AL1045))*$E1045*(IF(AL1045&lt;1,IF(MIN(AM$7,$F1045)&gt;$C1045,MIN(AM$7,$F1045)-$C1045+1,0),MIN(AM$7,$F1045)-AL$7))/365,IF($F1045&gt;AL$7,($D1045-SUM($U1045:AL1045))*$E1045*(IF(AL1045&lt;1,IF(MIN(AM$7,$F1045)&gt;$C1045,MIN(AM$7,$F1045)-$C1045+1,0),MIN(AM$7,$F1045)-AL$7))/365,0))</f>
        <v>0</v>
      </c>
      <c r="AN1045" s="4">
        <f>IF($F1045=0,($D1045-SUM($U1045:AM1045))*$E1045*(IF(AM1045&lt;1,IF(MIN(AN$7,$F1045)&gt;$C1045,MIN(AN$7,$F1045)-$C1045+1,0),MIN(AN$7,$F1045)-AM$7))/365,IF($F1045&gt;AM$7,($D1045-SUM($U1045:AM1045))*$E1045*(IF(AM1045&lt;1,IF(MIN(AN$7,$F1045)&gt;$C1045,MIN(AN$7,$F1045)-$C1045+1,0),MIN(AN$7,$F1045)-AM$7))/365,0))</f>
        <v>0</v>
      </c>
      <c r="AO1045" s="4">
        <f>IF($F1045=0,($D1045-SUM($U1045:AN1045))*$E1045*(IF(AN1045&lt;1,IF(MIN(AO$7,$F1045)&gt;$C1045,MIN(AO$7,$F1045)-$C1045+1,0),MIN(AO$7,$F1045)-AN$7))/365,IF($F1045&gt;AN$7,($D1045-SUM($U1045:AN1045))*$E1045*(IF(AN1045&lt;1,IF(MIN(AO$7,$F1045)&gt;$C1045,MIN(AO$7,$F1045)-$C1045+1,0),MIN(AO$7,$F1045)-AN$7))/365,0))</f>
        <v>0</v>
      </c>
      <c r="AP1045" s="4">
        <f>IF($F1045=0,($D1045-SUM($U1045:AO1045))*$E1045*(IF(AO1045&lt;1,IF(MIN(AP$7,$F1045)&gt;$C1045,MIN(AP$7,$F1045)-$C1045+1,0),MIN(AP$7,$F1045)-AO$7))/365,IF($F1045&gt;AO$7,($D1045-SUM($U1045:AO1045))*$E1045*(IF(AO1045&lt;1,IF(MIN(AP$7,$F1045)&gt;$C1045,MIN(AP$7,$F1045)-$C1045+1,0),MIN(AP$7,$F1045)-AO$7))/365,0))</f>
        <v>0</v>
      </c>
      <c r="AQ1045" s="4">
        <f>IF($F1045=0,($D1045-SUM($U1045:AP1045))*$E1045*(IF(AP1045&lt;1,IF(MIN(AQ$7,$F1045)&gt;$C1045,MIN(AQ$7,$F1045)-$C1045+1,0),MIN(AQ$7,$F1045)-AP$7))/365,IF($F1045&gt;AP$7,($D1045-SUM($U1045:AP1045))*$E1045*(IF(AP1045&lt;1,IF(MIN(AQ$7,$F1045)&gt;$C1045,MIN(AQ$7,$F1045)-$C1045+1,0),MIN(AQ$7,$F1045)-AP$7))/365,0))</f>
        <v>0</v>
      </c>
      <c r="AR1045" s="4">
        <f>IF($F1045=0,($D1045-SUM($U1045:AQ1045))*$E1045*(IF(AQ1045&lt;1,IF(MIN(AR$7,$F1045)&gt;$C1045,MIN(AR$7,$F1045)-$C1045+1,0),MIN(AR$7,$F1045)-AQ$7))/365,IF($F1045&gt;AQ$7,($D1045-SUM($U1045:AQ1045))*$E1045*(IF(AQ1045&lt;1,IF(MIN(AR$7,$F1045)&gt;$C1045,MIN(AR$7,$F1045)-$C1045+1,0),MIN(AR$7,$F1045)-AQ$7))/365,0))</f>
        <v>0</v>
      </c>
      <c r="AS1045" s="4">
        <f>IF($F1045=0,($D1045-SUM($U1045:AR1045))*$E1045*(IF(AR1045&lt;1,IF(MIN(AS$7,$F1045)&gt;$C1045,MIN(AS$7,$F1045)-$C1045+1,0),MIN(AS$7,$F1045)-AR$7))/365,IF($F1045&gt;AR$7,($D1045-SUM($U1045:AR1045))*$E1045*(IF(AR1045&lt;1,IF(MIN(AS$7,$F1045)&gt;$C1045,MIN(AS$7,$F1045)-$C1045+1,0),MIN(AS$7,$F1045)-AR$7))/365,0))</f>
        <v>0</v>
      </c>
    </row>
    <row r="1046" spans="1:45">
      <c r="A1046" s="15"/>
      <c r="B1046" s="17"/>
      <c r="C1046" s="16"/>
      <c r="D1046" s="15"/>
      <c r="E1046" s="11"/>
      <c r="F1046" s="16"/>
      <c r="G1046" s="15"/>
      <c r="H1046" s="14"/>
      <c r="I1046" s="5"/>
      <c r="J1046" s="13">
        <f>SUM(U1046:AS1046)</f>
        <v>0</v>
      </c>
      <c r="K1046" s="13">
        <f>IF(F1046=0,D1046-J1046,IF(F1046&lt;41730,0,D1046-J1046))</f>
        <v>0</v>
      </c>
      <c r="L1046" s="12">
        <f>IF(K1046=0,0,IF(G1046-((L$7-C1046)/365)&lt;0,0,G1046-((L$7-C1046)/365)))</f>
        <v>0</v>
      </c>
      <c r="M1046" s="4">
        <f>IF(K1046=0,0,D1046*H1046)</f>
        <v>0</v>
      </c>
      <c r="N1046" s="11">
        <f>IFERROR((1-(M1046/K1046)^(1/L1046)),0)</f>
        <v>0</v>
      </c>
      <c r="O1046" s="10">
        <f>IF(F1046&gt;41730,IF(F1046&gt;41730,(F1046-41730)/365,IF(K1046=0,0,IF(G1046-((L$7-C1046)/365)&lt;0,0,G1046-((L$7-C1046)/365)))),1)</f>
        <v>1</v>
      </c>
      <c r="P1046" s="9">
        <f>IF(K1046&lt;M1046,0,IF(L1046=0,K1046-M1046,K1046*N1046*O1046))</f>
        <v>0</v>
      </c>
      <c r="Q1046" s="19">
        <f>IF(F1046&gt;41730,D1046,0)</f>
        <v>0</v>
      </c>
      <c r="R1046" s="18">
        <f>IF(F1046&gt;41730,J1046+P1046,0)</f>
        <v>0</v>
      </c>
      <c r="S1046" s="9">
        <f>IF(F1046&gt;0,0,K1046-P1046)</f>
        <v>0</v>
      </c>
      <c r="T1046" s="5"/>
      <c r="U1046" s="4">
        <f>D1046*E1046*(IF(U$7&gt;$C1046,U$7-$C1046+1,0))/365</f>
        <v>0</v>
      </c>
      <c r="V1046" s="4">
        <f>($D1046-U1046)*$E1046*(IF(U1046&lt;1,IF(V$7&gt;$C1046,V$7-$C1046+1,0),V$7-U$7))/365</f>
        <v>0</v>
      </c>
      <c r="W1046" s="4">
        <f>IF($F1046=0,($D1046-SUM($U1046:V1046))*$E1046*(IF(V1046&lt;1,IF(MIN(W$7,$F1046)&gt;$C1046,MIN(W$7,$F1046)-$C1046+1,0),MIN(W$7,$F1046)-V$7))/365,IF($F1046&gt;V$7,($D1046-SUM($U1046:V1046))*$E1046*(IF(V1046&lt;1,IF(MIN(W$7,$F1046)&gt;$C1046,MIN(W$7,$F1046)-$C1046+1,0),MIN(W$7,$F1046)-V$7))/365,0))</f>
        <v>0</v>
      </c>
      <c r="X1046" s="4">
        <f>IF($F1046=0,($D1046-SUM($U1046:W1046))*$E1046*(IF(W1046&lt;1,IF(MIN(X$7,$F1046)&gt;$C1046,MIN(X$7,$F1046)-$C1046+1,0),MIN(X$7,$F1046)-W$7))/365,IF($F1046&gt;W$7,($D1046-SUM($U1046:W1046))*$E1046*(IF(W1046&lt;1,IF(MIN(X$7,$F1046)&gt;$C1046,MIN(X$7,$F1046)-$C1046+1,0),MIN(X$7,$F1046)-W$7))/365,0))</f>
        <v>0</v>
      </c>
      <c r="Y1046" s="4">
        <f>IF($F1046=0,($D1046-SUM($U1046:X1046))*$E1046*(IF(X1046&lt;1,IF(MIN(Y$7,$F1046)&gt;$C1046,MIN(Y$7,$F1046)-$C1046+1,0),MIN(Y$7,$F1046)-X$7))/365,IF($F1046&gt;X$7,($D1046-SUM($U1046:X1046))*$E1046*(IF(X1046&lt;1,IF(MIN(Y$7,$F1046)&gt;$C1046,MIN(Y$7,$F1046)-$C1046+1,0),MIN(Y$7,$F1046)-X$7))/365,0))</f>
        <v>0</v>
      </c>
      <c r="Z1046" s="4">
        <f>IF($F1046=0,($D1046-SUM($U1046:Y1046))*$E1046*(IF(Y1046&lt;1,IF(MIN(Z$7,$F1046)&gt;$C1046,MIN(Z$7,$F1046)-$C1046+1,0),MIN(Z$7,$F1046)-Y$7))/365,IF($F1046&gt;Y$7,($D1046-SUM($U1046:Y1046))*$E1046*(IF(Y1046&lt;1,IF(MIN(Z$7,$F1046)&gt;$C1046,MIN(Z$7,$F1046)-$C1046+1,0),MIN(Z$7,$F1046)-Y$7))/365,0))</f>
        <v>0</v>
      </c>
      <c r="AA1046" s="4">
        <f>IF($F1046=0,($D1046-SUM($U1046:Z1046))*$E1046*(IF(Z1046&lt;1,IF(MIN(AA$7,$F1046)&gt;$C1046,MIN(AA$7,$F1046)-$C1046+1,0),MIN(AA$7,$F1046)-Z$7))/365,IF($F1046&gt;Z$7,($D1046-SUM($U1046:Z1046))*$E1046*(IF(Z1046&lt;1,IF(MIN(AA$7,$F1046)&gt;$C1046,MIN(AA$7,$F1046)-$C1046+1,0),MIN(AA$7,$F1046)-Z$7))/365,0))</f>
        <v>0</v>
      </c>
      <c r="AB1046" s="4">
        <f>IF($F1046=0,($D1046-SUM($U1046:AA1046))*$E1046*(IF(AA1046&lt;1,IF(MIN(AB$7,$F1046)&gt;$C1046,MIN(AB$7,$F1046)-$C1046+1,0),MIN(AB$7,$F1046)-AA$7))/365,IF($F1046&gt;AA$7,($D1046-SUM($U1046:AA1046))*$E1046*(IF(AA1046&lt;1,IF(MIN(AB$7,$F1046)&gt;$C1046,MIN(AB$7,$F1046)-$C1046+1,0),MIN(AB$7,$F1046)-AA$7))/365,0))</f>
        <v>0</v>
      </c>
      <c r="AC1046" s="4">
        <f>IF($F1046=0,($D1046-SUM($U1046:AB1046))*$E1046*(IF(AB1046&lt;1,IF(MIN(AC$7,$F1046)&gt;$C1046,MIN(AC$7,$F1046)-$C1046+1,0),MIN(AC$7,$F1046)-AB$7))/365,IF($F1046&gt;AB$7,($D1046-SUM($U1046:AB1046))*$E1046*(IF(AB1046&lt;1,IF(MIN(AC$7,$F1046)&gt;$C1046,MIN(AC$7,$F1046)-$C1046+1,0),MIN(AC$7,$F1046)-AB$7))/365,0))</f>
        <v>0</v>
      </c>
      <c r="AD1046" s="4">
        <f>IF($F1046=0,($D1046-SUM($U1046:AC1046))*$E1046*(IF(AC1046&lt;1,IF(MIN(AD$7,$F1046)&gt;$C1046,MIN(AD$7,$F1046)-$C1046+1,0),MIN(AD$7,$F1046)-AC$7))/365,IF($F1046&gt;AC$7,($D1046-SUM($U1046:AC1046))*$E1046*(IF(AC1046&lt;1,IF(MIN(AD$7,$F1046)&gt;$C1046,MIN(AD$7,$F1046)-$C1046+1,0),MIN(AD$7,$F1046)-AC$7))/365,0))</f>
        <v>0</v>
      </c>
      <c r="AE1046" s="4">
        <f>IF($F1046=0,($D1046-SUM($U1046:AD1046))*$E1046*(IF(AD1046&lt;1,IF(MIN(AE$7,$F1046)&gt;$C1046,MIN(AE$7,$F1046)-$C1046+1,0),MIN(AE$7,$F1046)-AD$7))/365,IF($F1046&gt;AD$7,($D1046-SUM($U1046:AD1046))*$E1046*(IF(AD1046&lt;1,IF(MIN(AE$7,$F1046)&gt;$C1046,MIN(AE$7,$F1046)-$C1046+1,0),MIN(AE$7,$F1046)-AD$7))/365,0))</f>
        <v>0</v>
      </c>
      <c r="AF1046" s="4">
        <f>IF($F1046=0,($D1046-SUM($U1046:AE1046))*$E1046*(IF(AE1046&lt;1,IF(MIN(AF$7,$F1046)&gt;$C1046,MIN(AF$7,$F1046)-$C1046+1,0),MIN(AF$7,$F1046)-AE$7))/365,IF($F1046&gt;AE$7,($D1046-SUM($U1046:AE1046))*$E1046*(IF(AE1046&lt;1,IF(MIN(AF$7,$F1046)&gt;$C1046,MIN(AF$7,$F1046)-$C1046+1,0),MIN(AF$7,$F1046)-AE$7))/365,0))</f>
        <v>0</v>
      </c>
      <c r="AG1046" s="4">
        <f>IF($F1046=0,($D1046-SUM($U1046:AF1046))*$E1046*(IF(AF1046&lt;1,IF(MIN(AG$7,$F1046)&gt;$C1046,MIN(AG$7,$F1046)-$C1046+1,0),MIN(AG$7,$F1046)-AF$7))/365,IF($F1046&gt;AF$7,($D1046-SUM($U1046:AF1046))*$E1046*(IF(AF1046&lt;1,IF(MIN(AG$7,$F1046)&gt;$C1046,MIN(AG$7,$F1046)-$C1046+1,0),MIN(AG$7,$F1046)-AF$7))/365,0))</f>
        <v>0</v>
      </c>
      <c r="AH1046" s="4">
        <f>IF($F1046=0,($D1046-SUM($U1046:AG1046))*$E1046*(IF(AG1046&lt;1,IF(MIN(AH$7,$F1046)&gt;$C1046,MIN(AH$7,$F1046)-$C1046+1,0),MIN(AH$7,$F1046)-AG$7))/365,IF($F1046&gt;AG$7,($D1046-SUM($U1046:AG1046))*$E1046*(IF(AG1046&lt;1,IF(MIN(AH$7,$F1046)&gt;$C1046,MIN(AH$7,$F1046)-$C1046+1,0),MIN(AH$7,$F1046)-AG$7))/365,0))</f>
        <v>0</v>
      </c>
      <c r="AI1046" s="4">
        <f>IF($F1046=0,($D1046-SUM($U1046:AH1046))*$E1046*(IF(AH1046&lt;1,IF(MIN(AI$7,$F1046)&gt;$C1046,MIN(AI$7,$F1046)-$C1046+1,0),MIN(AI$7,$F1046)-AH$7))/365,IF($F1046&gt;AH$7,($D1046-SUM($U1046:AH1046))*$E1046*(IF(AH1046&lt;1,IF(MIN(AI$7,$F1046)&gt;$C1046,MIN(AI$7,$F1046)-$C1046+1,0),MIN(AI$7,$F1046)-AH$7))/365,0))</f>
        <v>0</v>
      </c>
      <c r="AJ1046" s="4">
        <f>IF($F1046=0,($D1046-SUM($U1046:AI1046))*$E1046*(IF(AI1046&lt;1,IF(MIN(AJ$7,$F1046)&gt;$C1046,MIN(AJ$7,$F1046)-$C1046+1,0),MIN(AJ$7,$F1046)-AI$7))/365,IF($F1046&gt;AI$7,($D1046-SUM($U1046:AI1046))*$E1046*(IF(AI1046&lt;1,IF(MIN(AJ$7,$F1046)&gt;$C1046,MIN(AJ$7,$F1046)-$C1046+1,0),MIN(AJ$7,$F1046)-AI$7))/365,0))</f>
        <v>0</v>
      </c>
      <c r="AK1046" s="4">
        <f>IF($F1046=0,($D1046-SUM($U1046:AJ1046))*$E1046*(IF(AJ1046&lt;1,IF(MIN(AK$7,$F1046)&gt;$C1046,MIN(AK$7,$F1046)-$C1046+1,0),MIN(AK$7,$F1046)-AJ$7))/365,IF($F1046&gt;AJ$7,($D1046-SUM($U1046:AJ1046))*$E1046*(IF(AJ1046&lt;1,IF(MIN(AK$7,$F1046)&gt;$C1046,MIN(AK$7,$F1046)-$C1046+1,0),MIN(AK$7,$F1046)-AJ$7))/365,0))</f>
        <v>0</v>
      </c>
      <c r="AL1046" s="4">
        <f>IF($F1046=0,($D1046-SUM($U1046:AK1046))*$E1046*(IF(AK1046&lt;1,IF(MIN(AL$7,$F1046)&gt;$C1046,MIN(AL$7,$F1046)-$C1046+1,0),MIN(AL$7,$F1046)-AK$7))/365,IF($F1046&gt;AK$7,($D1046-SUM($U1046:AK1046))*$E1046*(IF(AK1046&lt;1,IF(MIN(AL$7,$F1046)&gt;$C1046,MIN(AL$7,$F1046)-$C1046+1,0),MIN(AL$7,$F1046)-AK$7))/365,0))</f>
        <v>0</v>
      </c>
      <c r="AM1046" s="4">
        <f>IF($F1046=0,($D1046-SUM($U1046:AL1046))*$E1046*(IF(AL1046&lt;1,IF(MIN(AM$7,$F1046)&gt;$C1046,MIN(AM$7,$F1046)-$C1046+1,0),MIN(AM$7,$F1046)-AL$7))/365,IF($F1046&gt;AL$7,($D1046-SUM($U1046:AL1046))*$E1046*(IF(AL1046&lt;1,IF(MIN(AM$7,$F1046)&gt;$C1046,MIN(AM$7,$F1046)-$C1046+1,0),MIN(AM$7,$F1046)-AL$7))/365,0))</f>
        <v>0</v>
      </c>
      <c r="AN1046" s="4">
        <f>IF($F1046=0,($D1046-SUM($U1046:AM1046))*$E1046*(IF(AM1046&lt;1,IF(MIN(AN$7,$F1046)&gt;$C1046,MIN(AN$7,$F1046)-$C1046+1,0),MIN(AN$7,$F1046)-AM$7))/365,IF($F1046&gt;AM$7,($D1046-SUM($U1046:AM1046))*$E1046*(IF(AM1046&lt;1,IF(MIN(AN$7,$F1046)&gt;$C1046,MIN(AN$7,$F1046)-$C1046+1,0),MIN(AN$7,$F1046)-AM$7))/365,0))</f>
        <v>0</v>
      </c>
      <c r="AO1046" s="4">
        <f>IF($F1046=0,($D1046-SUM($U1046:AN1046))*$E1046*(IF(AN1046&lt;1,IF(MIN(AO$7,$F1046)&gt;$C1046,MIN(AO$7,$F1046)-$C1046+1,0),MIN(AO$7,$F1046)-AN$7))/365,IF($F1046&gt;AN$7,($D1046-SUM($U1046:AN1046))*$E1046*(IF(AN1046&lt;1,IF(MIN(AO$7,$F1046)&gt;$C1046,MIN(AO$7,$F1046)-$C1046+1,0),MIN(AO$7,$F1046)-AN$7))/365,0))</f>
        <v>0</v>
      </c>
      <c r="AP1046" s="4">
        <f>IF($F1046=0,($D1046-SUM($U1046:AO1046))*$E1046*(IF(AO1046&lt;1,IF(MIN(AP$7,$F1046)&gt;$C1046,MIN(AP$7,$F1046)-$C1046+1,0),MIN(AP$7,$F1046)-AO$7))/365,IF($F1046&gt;AO$7,($D1046-SUM($U1046:AO1046))*$E1046*(IF(AO1046&lt;1,IF(MIN(AP$7,$F1046)&gt;$C1046,MIN(AP$7,$F1046)-$C1046+1,0),MIN(AP$7,$F1046)-AO$7))/365,0))</f>
        <v>0</v>
      </c>
      <c r="AQ1046" s="4">
        <f>IF($F1046=0,($D1046-SUM($U1046:AP1046))*$E1046*(IF(AP1046&lt;1,IF(MIN(AQ$7,$F1046)&gt;$C1046,MIN(AQ$7,$F1046)-$C1046+1,0),MIN(AQ$7,$F1046)-AP$7))/365,IF($F1046&gt;AP$7,($D1046-SUM($U1046:AP1046))*$E1046*(IF(AP1046&lt;1,IF(MIN(AQ$7,$F1046)&gt;$C1046,MIN(AQ$7,$F1046)-$C1046+1,0),MIN(AQ$7,$F1046)-AP$7))/365,0))</f>
        <v>0</v>
      </c>
      <c r="AR1046" s="4">
        <f>IF($F1046=0,($D1046-SUM($U1046:AQ1046))*$E1046*(IF(AQ1046&lt;1,IF(MIN(AR$7,$F1046)&gt;$C1046,MIN(AR$7,$F1046)-$C1046+1,0),MIN(AR$7,$F1046)-AQ$7))/365,IF($F1046&gt;AQ$7,($D1046-SUM($U1046:AQ1046))*$E1046*(IF(AQ1046&lt;1,IF(MIN(AR$7,$F1046)&gt;$C1046,MIN(AR$7,$F1046)-$C1046+1,0),MIN(AR$7,$F1046)-AQ$7))/365,0))</f>
        <v>0</v>
      </c>
      <c r="AS1046" s="4">
        <f>IF($F1046=0,($D1046-SUM($U1046:AR1046))*$E1046*(IF(AR1046&lt;1,IF(MIN(AS$7,$F1046)&gt;$C1046,MIN(AS$7,$F1046)-$C1046+1,0),MIN(AS$7,$F1046)-AR$7))/365,IF($F1046&gt;AR$7,($D1046-SUM($U1046:AR1046))*$E1046*(IF(AR1046&lt;1,IF(MIN(AS$7,$F1046)&gt;$C1046,MIN(AS$7,$F1046)-$C1046+1,0),MIN(AS$7,$F1046)-AR$7))/365,0))</f>
        <v>0</v>
      </c>
    </row>
    <row r="1047" spans="1:45">
      <c r="A1047" s="15"/>
      <c r="B1047" s="17"/>
      <c r="C1047" s="16"/>
      <c r="D1047" s="15"/>
      <c r="E1047" s="11"/>
      <c r="F1047" s="16"/>
      <c r="G1047" s="15"/>
      <c r="H1047" s="14"/>
      <c r="I1047" s="5"/>
      <c r="J1047" s="13">
        <f>SUM(U1047:AS1047)</f>
        <v>0</v>
      </c>
      <c r="K1047" s="13">
        <f>IF(F1047=0,D1047-J1047,IF(F1047&lt;41730,0,D1047-J1047))</f>
        <v>0</v>
      </c>
      <c r="L1047" s="12">
        <f>IF(K1047=0,0,IF(G1047-((L$7-C1047)/365)&lt;0,0,G1047-((L$7-C1047)/365)))</f>
        <v>0</v>
      </c>
      <c r="M1047" s="4">
        <f>IF(K1047=0,0,D1047*H1047)</f>
        <v>0</v>
      </c>
      <c r="N1047" s="11">
        <f>IFERROR((1-(M1047/K1047)^(1/L1047)),0)</f>
        <v>0</v>
      </c>
      <c r="O1047" s="10">
        <f>IF(F1047&gt;41730,IF(F1047&gt;41730,(F1047-41730)/365,IF(K1047=0,0,IF(G1047-((L$7-C1047)/365)&lt;0,0,G1047-((L$7-C1047)/365)))),1)</f>
        <v>1</v>
      </c>
      <c r="P1047" s="9">
        <f>IF(K1047&lt;M1047,0,IF(L1047=0,K1047-M1047,K1047*N1047*O1047))</f>
        <v>0</v>
      </c>
      <c r="Q1047" s="19">
        <f>IF(F1047&gt;41730,D1047,0)</f>
        <v>0</v>
      </c>
      <c r="R1047" s="18">
        <f>IF(F1047&gt;41730,J1047+P1047,0)</f>
        <v>0</v>
      </c>
      <c r="S1047" s="9">
        <f>IF(F1047&gt;0,0,K1047-P1047)</f>
        <v>0</v>
      </c>
      <c r="T1047" s="5"/>
      <c r="U1047" s="4">
        <f>D1047*E1047*(IF(U$7&gt;$C1047,U$7-$C1047+1,0))/365</f>
        <v>0</v>
      </c>
      <c r="V1047" s="4">
        <f>($D1047-U1047)*$E1047*(IF(U1047&lt;1,IF(V$7&gt;$C1047,V$7-$C1047+1,0),V$7-U$7))/365</f>
        <v>0</v>
      </c>
      <c r="W1047" s="4">
        <f>IF($F1047=0,($D1047-SUM($U1047:V1047))*$E1047*(IF(V1047&lt;1,IF(MIN(W$7,$F1047)&gt;$C1047,MIN(W$7,$F1047)-$C1047+1,0),MIN(W$7,$F1047)-V$7))/365,IF($F1047&gt;V$7,($D1047-SUM($U1047:V1047))*$E1047*(IF(V1047&lt;1,IF(MIN(W$7,$F1047)&gt;$C1047,MIN(W$7,$F1047)-$C1047+1,0),MIN(W$7,$F1047)-V$7))/365,0))</f>
        <v>0</v>
      </c>
      <c r="X1047" s="4">
        <f>IF($F1047=0,($D1047-SUM($U1047:W1047))*$E1047*(IF(W1047&lt;1,IF(MIN(X$7,$F1047)&gt;$C1047,MIN(X$7,$F1047)-$C1047+1,0),MIN(X$7,$F1047)-W$7))/365,IF($F1047&gt;W$7,($D1047-SUM($U1047:W1047))*$E1047*(IF(W1047&lt;1,IF(MIN(X$7,$F1047)&gt;$C1047,MIN(X$7,$F1047)-$C1047+1,0),MIN(X$7,$F1047)-W$7))/365,0))</f>
        <v>0</v>
      </c>
      <c r="Y1047" s="4">
        <f>IF($F1047=0,($D1047-SUM($U1047:X1047))*$E1047*(IF(X1047&lt;1,IF(MIN(Y$7,$F1047)&gt;$C1047,MIN(Y$7,$F1047)-$C1047+1,0),MIN(Y$7,$F1047)-X$7))/365,IF($F1047&gt;X$7,($D1047-SUM($U1047:X1047))*$E1047*(IF(X1047&lt;1,IF(MIN(Y$7,$F1047)&gt;$C1047,MIN(Y$7,$F1047)-$C1047+1,0),MIN(Y$7,$F1047)-X$7))/365,0))</f>
        <v>0</v>
      </c>
      <c r="Z1047" s="4">
        <f>IF($F1047=0,($D1047-SUM($U1047:Y1047))*$E1047*(IF(Y1047&lt;1,IF(MIN(Z$7,$F1047)&gt;$C1047,MIN(Z$7,$F1047)-$C1047+1,0),MIN(Z$7,$F1047)-Y$7))/365,IF($F1047&gt;Y$7,($D1047-SUM($U1047:Y1047))*$E1047*(IF(Y1047&lt;1,IF(MIN(Z$7,$F1047)&gt;$C1047,MIN(Z$7,$F1047)-$C1047+1,0),MIN(Z$7,$F1047)-Y$7))/365,0))</f>
        <v>0</v>
      </c>
      <c r="AA1047" s="4">
        <f>IF($F1047=0,($D1047-SUM($U1047:Z1047))*$E1047*(IF(Z1047&lt;1,IF(MIN(AA$7,$F1047)&gt;$C1047,MIN(AA$7,$F1047)-$C1047+1,0),MIN(AA$7,$F1047)-Z$7))/365,IF($F1047&gt;Z$7,($D1047-SUM($U1047:Z1047))*$E1047*(IF(Z1047&lt;1,IF(MIN(AA$7,$F1047)&gt;$C1047,MIN(AA$7,$F1047)-$C1047+1,0),MIN(AA$7,$F1047)-Z$7))/365,0))</f>
        <v>0</v>
      </c>
      <c r="AB1047" s="4">
        <f>IF($F1047=0,($D1047-SUM($U1047:AA1047))*$E1047*(IF(AA1047&lt;1,IF(MIN(AB$7,$F1047)&gt;$C1047,MIN(AB$7,$F1047)-$C1047+1,0),MIN(AB$7,$F1047)-AA$7))/365,IF($F1047&gt;AA$7,($D1047-SUM($U1047:AA1047))*$E1047*(IF(AA1047&lt;1,IF(MIN(AB$7,$F1047)&gt;$C1047,MIN(AB$7,$F1047)-$C1047+1,0),MIN(AB$7,$F1047)-AA$7))/365,0))</f>
        <v>0</v>
      </c>
      <c r="AC1047" s="4">
        <f>IF($F1047=0,($D1047-SUM($U1047:AB1047))*$E1047*(IF(AB1047&lt;1,IF(MIN(AC$7,$F1047)&gt;$C1047,MIN(AC$7,$F1047)-$C1047+1,0),MIN(AC$7,$F1047)-AB$7))/365,IF($F1047&gt;AB$7,($D1047-SUM($U1047:AB1047))*$E1047*(IF(AB1047&lt;1,IF(MIN(AC$7,$F1047)&gt;$C1047,MIN(AC$7,$F1047)-$C1047+1,0),MIN(AC$7,$F1047)-AB$7))/365,0))</f>
        <v>0</v>
      </c>
      <c r="AD1047" s="4">
        <f>IF($F1047=0,($D1047-SUM($U1047:AC1047))*$E1047*(IF(AC1047&lt;1,IF(MIN(AD$7,$F1047)&gt;$C1047,MIN(AD$7,$F1047)-$C1047+1,0),MIN(AD$7,$F1047)-AC$7))/365,IF($F1047&gt;AC$7,($D1047-SUM($U1047:AC1047))*$E1047*(IF(AC1047&lt;1,IF(MIN(AD$7,$F1047)&gt;$C1047,MIN(AD$7,$F1047)-$C1047+1,0),MIN(AD$7,$F1047)-AC$7))/365,0))</f>
        <v>0</v>
      </c>
      <c r="AE1047" s="4">
        <f>IF($F1047=0,($D1047-SUM($U1047:AD1047))*$E1047*(IF(AD1047&lt;1,IF(MIN(AE$7,$F1047)&gt;$C1047,MIN(AE$7,$F1047)-$C1047+1,0),MIN(AE$7,$F1047)-AD$7))/365,IF($F1047&gt;AD$7,($D1047-SUM($U1047:AD1047))*$E1047*(IF(AD1047&lt;1,IF(MIN(AE$7,$F1047)&gt;$C1047,MIN(AE$7,$F1047)-$C1047+1,0),MIN(AE$7,$F1047)-AD$7))/365,0))</f>
        <v>0</v>
      </c>
      <c r="AF1047" s="4">
        <f>IF($F1047=0,($D1047-SUM($U1047:AE1047))*$E1047*(IF(AE1047&lt;1,IF(MIN(AF$7,$F1047)&gt;$C1047,MIN(AF$7,$F1047)-$C1047+1,0),MIN(AF$7,$F1047)-AE$7))/365,IF($F1047&gt;AE$7,($D1047-SUM($U1047:AE1047))*$E1047*(IF(AE1047&lt;1,IF(MIN(AF$7,$F1047)&gt;$C1047,MIN(AF$7,$F1047)-$C1047+1,0),MIN(AF$7,$F1047)-AE$7))/365,0))</f>
        <v>0</v>
      </c>
      <c r="AG1047" s="4">
        <f>IF($F1047=0,($D1047-SUM($U1047:AF1047))*$E1047*(IF(AF1047&lt;1,IF(MIN(AG$7,$F1047)&gt;$C1047,MIN(AG$7,$F1047)-$C1047+1,0),MIN(AG$7,$F1047)-AF$7))/365,IF($F1047&gt;AF$7,($D1047-SUM($U1047:AF1047))*$E1047*(IF(AF1047&lt;1,IF(MIN(AG$7,$F1047)&gt;$C1047,MIN(AG$7,$F1047)-$C1047+1,0),MIN(AG$7,$F1047)-AF$7))/365,0))</f>
        <v>0</v>
      </c>
      <c r="AH1047" s="4">
        <f>IF($F1047=0,($D1047-SUM($U1047:AG1047))*$E1047*(IF(AG1047&lt;1,IF(MIN(AH$7,$F1047)&gt;$C1047,MIN(AH$7,$F1047)-$C1047+1,0),MIN(AH$7,$F1047)-AG$7))/365,IF($F1047&gt;AG$7,($D1047-SUM($U1047:AG1047))*$E1047*(IF(AG1047&lt;1,IF(MIN(AH$7,$F1047)&gt;$C1047,MIN(AH$7,$F1047)-$C1047+1,0),MIN(AH$7,$F1047)-AG$7))/365,0))</f>
        <v>0</v>
      </c>
      <c r="AI1047" s="4">
        <f>IF($F1047=0,($D1047-SUM($U1047:AH1047))*$E1047*(IF(AH1047&lt;1,IF(MIN(AI$7,$F1047)&gt;$C1047,MIN(AI$7,$F1047)-$C1047+1,0),MIN(AI$7,$F1047)-AH$7))/365,IF($F1047&gt;AH$7,($D1047-SUM($U1047:AH1047))*$E1047*(IF(AH1047&lt;1,IF(MIN(AI$7,$F1047)&gt;$C1047,MIN(AI$7,$F1047)-$C1047+1,0),MIN(AI$7,$F1047)-AH$7))/365,0))</f>
        <v>0</v>
      </c>
      <c r="AJ1047" s="4">
        <f>IF($F1047=0,($D1047-SUM($U1047:AI1047))*$E1047*(IF(AI1047&lt;1,IF(MIN(AJ$7,$F1047)&gt;$C1047,MIN(AJ$7,$F1047)-$C1047+1,0),MIN(AJ$7,$F1047)-AI$7))/365,IF($F1047&gt;AI$7,($D1047-SUM($U1047:AI1047))*$E1047*(IF(AI1047&lt;1,IF(MIN(AJ$7,$F1047)&gt;$C1047,MIN(AJ$7,$F1047)-$C1047+1,0),MIN(AJ$7,$F1047)-AI$7))/365,0))</f>
        <v>0</v>
      </c>
      <c r="AK1047" s="4">
        <f>IF($F1047=0,($D1047-SUM($U1047:AJ1047))*$E1047*(IF(AJ1047&lt;1,IF(MIN(AK$7,$F1047)&gt;$C1047,MIN(AK$7,$F1047)-$C1047+1,0),MIN(AK$7,$F1047)-AJ$7))/365,IF($F1047&gt;AJ$7,($D1047-SUM($U1047:AJ1047))*$E1047*(IF(AJ1047&lt;1,IF(MIN(AK$7,$F1047)&gt;$C1047,MIN(AK$7,$F1047)-$C1047+1,0),MIN(AK$7,$F1047)-AJ$7))/365,0))</f>
        <v>0</v>
      </c>
      <c r="AL1047" s="4">
        <f>IF($F1047=0,($D1047-SUM($U1047:AK1047))*$E1047*(IF(AK1047&lt;1,IF(MIN(AL$7,$F1047)&gt;$C1047,MIN(AL$7,$F1047)-$C1047+1,0),MIN(AL$7,$F1047)-AK$7))/365,IF($F1047&gt;AK$7,($D1047-SUM($U1047:AK1047))*$E1047*(IF(AK1047&lt;1,IF(MIN(AL$7,$F1047)&gt;$C1047,MIN(AL$7,$F1047)-$C1047+1,0),MIN(AL$7,$F1047)-AK$7))/365,0))</f>
        <v>0</v>
      </c>
      <c r="AM1047" s="4">
        <f>IF($F1047=0,($D1047-SUM($U1047:AL1047))*$E1047*(IF(AL1047&lt;1,IF(MIN(AM$7,$F1047)&gt;$C1047,MIN(AM$7,$F1047)-$C1047+1,0),MIN(AM$7,$F1047)-AL$7))/365,IF($F1047&gt;AL$7,($D1047-SUM($U1047:AL1047))*$E1047*(IF(AL1047&lt;1,IF(MIN(AM$7,$F1047)&gt;$C1047,MIN(AM$7,$F1047)-$C1047+1,0),MIN(AM$7,$F1047)-AL$7))/365,0))</f>
        <v>0</v>
      </c>
      <c r="AN1047" s="4">
        <f>IF($F1047=0,($D1047-SUM($U1047:AM1047))*$E1047*(IF(AM1047&lt;1,IF(MIN(AN$7,$F1047)&gt;$C1047,MIN(AN$7,$F1047)-$C1047+1,0),MIN(AN$7,$F1047)-AM$7))/365,IF($F1047&gt;AM$7,($D1047-SUM($U1047:AM1047))*$E1047*(IF(AM1047&lt;1,IF(MIN(AN$7,$F1047)&gt;$C1047,MIN(AN$7,$F1047)-$C1047+1,0),MIN(AN$7,$F1047)-AM$7))/365,0))</f>
        <v>0</v>
      </c>
      <c r="AO1047" s="4">
        <f>IF($F1047=0,($D1047-SUM($U1047:AN1047))*$E1047*(IF(AN1047&lt;1,IF(MIN(AO$7,$F1047)&gt;$C1047,MIN(AO$7,$F1047)-$C1047+1,0),MIN(AO$7,$F1047)-AN$7))/365,IF($F1047&gt;AN$7,($D1047-SUM($U1047:AN1047))*$E1047*(IF(AN1047&lt;1,IF(MIN(AO$7,$F1047)&gt;$C1047,MIN(AO$7,$F1047)-$C1047+1,0),MIN(AO$7,$F1047)-AN$7))/365,0))</f>
        <v>0</v>
      </c>
      <c r="AP1047" s="4">
        <f>IF($F1047=0,($D1047-SUM($U1047:AO1047))*$E1047*(IF(AO1047&lt;1,IF(MIN(AP$7,$F1047)&gt;$C1047,MIN(AP$7,$F1047)-$C1047+1,0),MIN(AP$7,$F1047)-AO$7))/365,IF($F1047&gt;AO$7,($D1047-SUM($U1047:AO1047))*$E1047*(IF(AO1047&lt;1,IF(MIN(AP$7,$F1047)&gt;$C1047,MIN(AP$7,$F1047)-$C1047+1,0),MIN(AP$7,$F1047)-AO$7))/365,0))</f>
        <v>0</v>
      </c>
      <c r="AQ1047" s="4">
        <f>IF($F1047=0,($D1047-SUM($U1047:AP1047))*$E1047*(IF(AP1047&lt;1,IF(MIN(AQ$7,$F1047)&gt;$C1047,MIN(AQ$7,$F1047)-$C1047+1,0),MIN(AQ$7,$F1047)-AP$7))/365,IF($F1047&gt;AP$7,($D1047-SUM($U1047:AP1047))*$E1047*(IF(AP1047&lt;1,IF(MIN(AQ$7,$F1047)&gt;$C1047,MIN(AQ$7,$F1047)-$C1047+1,0),MIN(AQ$7,$F1047)-AP$7))/365,0))</f>
        <v>0</v>
      </c>
      <c r="AR1047" s="4">
        <f>IF($F1047=0,($D1047-SUM($U1047:AQ1047))*$E1047*(IF(AQ1047&lt;1,IF(MIN(AR$7,$F1047)&gt;$C1047,MIN(AR$7,$F1047)-$C1047+1,0),MIN(AR$7,$F1047)-AQ$7))/365,IF($F1047&gt;AQ$7,($D1047-SUM($U1047:AQ1047))*$E1047*(IF(AQ1047&lt;1,IF(MIN(AR$7,$F1047)&gt;$C1047,MIN(AR$7,$F1047)-$C1047+1,0),MIN(AR$7,$F1047)-AQ$7))/365,0))</f>
        <v>0</v>
      </c>
      <c r="AS1047" s="4">
        <f>IF($F1047=0,($D1047-SUM($U1047:AR1047))*$E1047*(IF(AR1047&lt;1,IF(MIN(AS$7,$F1047)&gt;$C1047,MIN(AS$7,$F1047)-$C1047+1,0),MIN(AS$7,$F1047)-AR$7))/365,IF($F1047&gt;AR$7,($D1047-SUM($U1047:AR1047))*$E1047*(IF(AR1047&lt;1,IF(MIN(AS$7,$F1047)&gt;$C1047,MIN(AS$7,$F1047)-$C1047+1,0),MIN(AS$7,$F1047)-AR$7))/365,0))</f>
        <v>0</v>
      </c>
    </row>
    <row r="1048" spans="1:45">
      <c r="A1048" s="15"/>
      <c r="B1048" s="17"/>
      <c r="C1048" s="16"/>
      <c r="D1048" s="15"/>
      <c r="E1048" s="11"/>
      <c r="F1048" s="16"/>
      <c r="G1048" s="15"/>
      <c r="H1048" s="14"/>
      <c r="I1048" s="5"/>
      <c r="J1048" s="13">
        <f>SUM(U1048:AS1048)</f>
        <v>0</v>
      </c>
      <c r="K1048" s="13">
        <f>IF(F1048=0,D1048-J1048,IF(F1048&lt;41730,0,D1048-J1048))</f>
        <v>0</v>
      </c>
      <c r="L1048" s="12">
        <f>IF(K1048=0,0,IF(G1048-((L$7-C1048)/365)&lt;0,0,G1048-((L$7-C1048)/365)))</f>
        <v>0</v>
      </c>
      <c r="M1048" s="4">
        <f>IF(K1048=0,0,D1048*H1048)</f>
        <v>0</v>
      </c>
      <c r="N1048" s="11">
        <f>IFERROR((1-(M1048/K1048)^(1/L1048)),0)</f>
        <v>0</v>
      </c>
      <c r="O1048" s="10">
        <f>IF(F1048&gt;41730,IF(F1048&gt;41730,(F1048-41730)/365,IF(K1048=0,0,IF(G1048-((L$7-C1048)/365)&lt;0,0,G1048-((L$7-C1048)/365)))),1)</f>
        <v>1</v>
      </c>
      <c r="P1048" s="9">
        <f>IF(K1048&lt;M1048,0,IF(L1048=0,K1048-M1048,K1048*N1048*O1048))</f>
        <v>0</v>
      </c>
      <c r="Q1048" s="19">
        <f>IF(F1048&gt;41730,D1048,0)</f>
        <v>0</v>
      </c>
      <c r="R1048" s="18">
        <f>IF(F1048&gt;41730,J1048+P1048,0)</f>
        <v>0</v>
      </c>
      <c r="S1048" s="9">
        <f>IF(F1048&gt;0,0,K1048-P1048)</f>
        <v>0</v>
      </c>
      <c r="T1048" s="5"/>
      <c r="U1048" s="4">
        <f>D1048*E1048*(IF(U$7&gt;$C1048,U$7-$C1048+1,0))/365</f>
        <v>0</v>
      </c>
      <c r="V1048" s="4">
        <f>($D1048-U1048)*$E1048*(IF(U1048&lt;1,IF(V$7&gt;$C1048,V$7-$C1048+1,0),V$7-U$7))/365</f>
        <v>0</v>
      </c>
      <c r="W1048" s="4">
        <f>IF($F1048=0,($D1048-SUM($U1048:V1048))*$E1048*(IF(V1048&lt;1,IF(MIN(W$7,$F1048)&gt;$C1048,MIN(W$7,$F1048)-$C1048+1,0),MIN(W$7,$F1048)-V$7))/365,IF($F1048&gt;V$7,($D1048-SUM($U1048:V1048))*$E1048*(IF(V1048&lt;1,IF(MIN(W$7,$F1048)&gt;$C1048,MIN(W$7,$F1048)-$C1048+1,0),MIN(W$7,$F1048)-V$7))/365,0))</f>
        <v>0</v>
      </c>
      <c r="X1048" s="4">
        <f>IF($F1048=0,($D1048-SUM($U1048:W1048))*$E1048*(IF(W1048&lt;1,IF(MIN(X$7,$F1048)&gt;$C1048,MIN(X$7,$F1048)-$C1048+1,0),MIN(X$7,$F1048)-W$7))/365,IF($F1048&gt;W$7,($D1048-SUM($U1048:W1048))*$E1048*(IF(W1048&lt;1,IF(MIN(X$7,$F1048)&gt;$C1048,MIN(X$7,$F1048)-$C1048+1,0),MIN(X$7,$F1048)-W$7))/365,0))</f>
        <v>0</v>
      </c>
      <c r="Y1048" s="4">
        <f>IF($F1048=0,($D1048-SUM($U1048:X1048))*$E1048*(IF(X1048&lt;1,IF(MIN(Y$7,$F1048)&gt;$C1048,MIN(Y$7,$F1048)-$C1048+1,0),MIN(Y$7,$F1048)-X$7))/365,IF($F1048&gt;X$7,($D1048-SUM($U1048:X1048))*$E1048*(IF(X1048&lt;1,IF(MIN(Y$7,$F1048)&gt;$C1048,MIN(Y$7,$F1048)-$C1048+1,0),MIN(Y$7,$F1048)-X$7))/365,0))</f>
        <v>0</v>
      </c>
      <c r="Z1048" s="4">
        <f>IF($F1048=0,($D1048-SUM($U1048:Y1048))*$E1048*(IF(Y1048&lt;1,IF(MIN(Z$7,$F1048)&gt;$C1048,MIN(Z$7,$F1048)-$C1048+1,0),MIN(Z$7,$F1048)-Y$7))/365,IF($F1048&gt;Y$7,($D1048-SUM($U1048:Y1048))*$E1048*(IF(Y1048&lt;1,IF(MIN(Z$7,$F1048)&gt;$C1048,MIN(Z$7,$F1048)-$C1048+1,0),MIN(Z$7,$F1048)-Y$7))/365,0))</f>
        <v>0</v>
      </c>
      <c r="AA1048" s="4">
        <f>IF($F1048=0,($D1048-SUM($U1048:Z1048))*$E1048*(IF(Z1048&lt;1,IF(MIN(AA$7,$F1048)&gt;$C1048,MIN(AA$7,$F1048)-$C1048+1,0),MIN(AA$7,$F1048)-Z$7))/365,IF($F1048&gt;Z$7,($D1048-SUM($U1048:Z1048))*$E1048*(IF(Z1048&lt;1,IF(MIN(AA$7,$F1048)&gt;$C1048,MIN(AA$7,$F1048)-$C1048+1,0),MIN(AA$7,$F1048)-Z$7))/365,0))</f>
        <v>0</v>
      </c>
      <c r="AB1048" s="4">
        <f>IF($F1048=0,($D1048-SUM($U1048:AA1048))*$E1048*(IF(AA1048&lt;1,IF(MIN(AB$7,$F1048)&gt;$C1048,MIN(AB$7,$F1048)-$C1048+1,0),MIN(AB$7,$F1048)-AA$7))/365,IF($F1048&gt;AA$7,($D1048-SUM($U1048:AA1048))*$E1048*(IF(AA1048&lt;1,IF(MIN(AB$7,$F1048)&gt;$C1048,MIN(AB$7,$F1048)-$C1048+1,0),MIN(AB$7,$F1048)-AA$7))/365,0))</f>
        <v>0</v>
      </c>
      <c r="AC1048" s="4">
        <f>IF($F1048=0,($D1048-SUM($U1048:AB1048))*$E1048*(IF(AB1048&lt;1,IF(MIN(AC$7,$F1048)&gt;$C1048,MIN(AC$7,$F1048)-$C1048+1,0),MIN(AC$7,$F1048)-AB$7))/365,IF($F1048&gt;AB$7,($D1048-SUM($U1048:AB1048))*$E1048*(IF(AB1048&lt;1,IF(MIN(AC$7,$F1048)&gt;$C1048,MIN(AC$7,$F1048)-$C1048+1,0),MIN(AC$7,$F1048)-AB$7))/365,0))</f>
        <v>0</v>
      </c>
      <c r="AD1048" s="4">
        <f>IF($F1048=0,($D1048-SUM($U1048:AC1048))*$E1048*(IF(AC1048&lt;1,IF(MIN(AD$7,$F1048)&gt;$C1048,MIN(AD$7,$F1048)-$C1048+1,0),MIN(AD$7,$F1048)-AC$7))/365,IF($F1048&gt;AC$7,($D1048-SUM($U1048:AC1048))*$E1048*(IF(AC1048&lt;1,IF(MIN(AD$7,$F1048)&gt;$C1048,MIN(AD$7,$F1048)-$C1048+1,0),MIN(AD$7,$F1048)-AC$7))/365,0))</f>
        <v>0</v>
      </c>
      <c r="AE1048" s="4">
        <f>IF($F1048=0,($D1048-SUM($U1048:AD1048))*$E1048*(IF(AD1048&lt;1,IF(MIN(AE$7,$F1048)&gt;$C1048,MIN(AE$7,$F1048)-$C1048+1,0),MIN(AE$7,$F1048)-AD$7))/365,IF($F1048&gt;AD$7,($D1048-SUM($U1048:AD1048))*$E1048*(IF(AD1048&lt;1,IF(MIN(AE$7,$F1048)&gt;$C1048,MIN(AE$7,$F1048)-$C1048+1,0),MIN(AE$7,$F1048)-AD$7))/365,0))</f>
        <v>0</v>
      </c>
      <c r="AF1048" s="4">
        <f>IF($F1048=0,($D1048-SUM($U1048:AE1048))*$E1048*(IF(AE1048&lt;1,IF(MIN(AF$7,$F1048)&gt;$C1048,MIN(AF$7,$F1048)-$C1048+1,0),MIN(AF$7,$F1048)-AE$7))/365,IF($F1048&gt;AE$7,($D1048-SUM($U1048:AE1048))*$E1048*(IF(AE1048&lt;1,IF(MIN(AF$7,$F1048)&gt;$C1048,MIN(AF$7,$F1048)-$C1048+1,0),MIN(AF$7,$F1048)-AE$7))/365,0))</f>
        <v>0</v>
      </c>
      <c r="AG1048" s="4">
        <f>IF($F1048=0,($D1048-SUM($U1048:AF1048))*$E1048*(IF(AF1048&lt;1,IF(MIN(AG$7,$F1048)&gt;$C1048,MIN(AG$7,$F1048)-$C1048+1,0),MIN(AG$7,$F1048)-AF$7))/365,IF($F1048&gt;AF$7,($D1048-SUM($U1048:AF1048))*$E1048*(IF(AF1048&lt;1,IF(MIN(AG$7,$F1048)&gt;$C1048,MIN(AG$7,$F1048)-$C1048+1,0),MIN(AG$7,$F1048)-AF$7))/365,0))</f>
        <v>0</v>
      </c>
      <c r="AH1048" s="4">
        <f>IF($F1048=0,($D1048-SUM($U1048:AG1048))*$E1048*(IF(AG1048&lt;1,IF(MIN(AH$7,$F1048)&gt;$C1048,MIN(AH$7,$F1048)-$C1048+1,0),MIN(AH$7,$F1048)-AG$7))/365,IF($F1048&gt;AG$7,($D1048-SUM($U1048:AG1048))*$E1048*(IF(AG1048&lt;1,IF(MIN(AH$7,$F1048)&gt;$C1048,MIN(AH$7,$F1048)-$C1048+1,0),MIN(AH$7,$F1048)-AG$7))/365,0))</f>
        <v>0</v>
      </c>
      <c r="AI1048" s="4">
        <f>IF($F1048=0,($D1048-SUM($U1048:AH1048))*$E1048*(IF(AH1048&lt;1,IF(MIN(AI$7,$F1048)&gt;$C1048,MIN(AI$7,$F1048)-$C1048+1,0),MIN(AI$7,$F1048)-AH$7))/365,IF($F1048&gt;AH$7,($D1048-SUM($U1048:AH1048))*$E1048*(IF(AH1048&lt;1,IF(MIN(AI$7,$F1048)&gt;$C1048,MIN(AI$7,$F1048)-$C1048+1,0),MIN(AI$7,$F1048)-AH$7))/365,0))</f>
        <v>0</v>
      </c>
      <c r="AJ1048" s="4">
        <f>IF($F1048=0,($D1048-SUM($U1048:AI1048))*$E1048*(IF(AI1048&lt;1,IF(MIN(AJ$7,$F1048)&gt;$C1048,MIN(AJ$7,$F1048)-$C1048+1,0),MIN(AJ$7,$F1048)-AI$7))/365,IF($F1048&gt;AI$7,($D1048-SUM($U1048:AI1048))*$E1048*(IF(AI1048&lt;1,IF(MIN(AJ$7,$F1048)&gt;$C1048,MIN(AJ$7,$F1048)-$C1048+1,0),MIN(AJ$7,$F1048)-AI$7))/365,0))</f>
        <v>0</v>
      </c>
      <c r="AK1048" s="4">
        <f>IF($F1048=0,($D1048-SUM($U1048:AJ1048))*$E1048*(IF(AJ1048&lt;1,IF(MIN(AK$7,$F1048)&gt;$C1048,MIN(AK$7,$F1048)-$C1048+1,0),MIN(AK$7,$F1048)-AJ$7))/365,IF($F1048&gt;AJ$7,($D1048-SUM($U1048:AJ1048))*$E1048*(IF(AJ1048&lt;1,IF(MIN(AK$7,$F1048)&gt;$C1048,MIN(AK$7,$F1048)-$C1048+1,0),MIN(AK$7,$F1048)-AJ$7))/365,0))</f>
        <v>0</v>
      </c>
      <c r="AL1048" s="4">
        <f>IF($F1048=0,($D1048-SUM($U1048:AK1048))*$E1048*(IF(AK1048&lt;1,IF(MIN(AL$7,$F1048)&gt;$C1048,MIN(AL$7,$F1048)-$C1048+1,0),MIN(AL$7,$F1048)-AK$7))/365,IF($F1048&gt;AK$7,($D1048-SUM($U1048:AK1048))*$E1048*(IF(AK1048&lt;1,IF(MIN(AL$7,$F1048)&gt;$C1048,MIN(AL$7,$F1048)-$C1048+1,0),MIN(AL$7,$F1048)-AK$7))/365,0))</f>
        <v>0</v>
      </c>
      <c r="AM1048" s="4">
        <f>IF($F1048=0,($D1048-SUM($U1048:AL1048))*$E1048*(IF(AL1048&lt;1,IF(MIN(AM$7,$F1048)&gt;$C1048,MIN(AM$7,$F1048)-$C1048+1,0),MIN(AM$7,$F1048)-AL$7))/365,IF($F1048&gt;AL$7,($D1048-SUM($U1048:AL1048))*$E1048*(IF(AL1048&lt;1,IF(MIN(AM$7,$F1048)&gt;$C1048,MIN(AM$7,$F1048)-$C1048+1,0),MIN(AM$7,$F1048)-AL$7))/365,0))</f>
        <v>0</v>
      </c>
      <c r="AN1048" s="4">
        <f>IF($F1048=0,($D1048-SUM($U1048:AM1048))*$E1048*(IF(AM1048&lt;1,IF(MIN(AN$7,$F1048)&gt;$C1048,MIN(AN$7,$F1048)-$C1048+1,0),MIN(AN$7,$F1048)-AM$7))/365,IF($F1048&gt;AM$7,($D1048-SUM($U1048:AM1048))*$E1048*(IF(AM1048&lt;1,IF(MIN(AN$7,$F1048)&gt;$C1048,MIN(AN$7,$F1048)-$C1048+1,0),MIN(AN$7,$F1048)-AM$7))/365,0))</f>
        <v>0</v>
      </c>
      <c r="AO1048" s="4">
        <f>IF($F1048=0,($D1048-SUM($U1048:AN1048))*$E1048*(IF(AN1048&lt;1,IF(MIN(AO$7,$F1048)&gt;$C1048,MIN(AO$7,$F1048)-$C1048+1,0),MIN(AO$7,$F1048)-AN$7))/365,IF($F1048&gt;AN$7,($D1048-SUM($U1048:AN1048))*$E1048*(IF(AN1048&lt;1,IF(MIN(AO$7,$F1048)&gt;$C1048,MIN(AO$7,$F1048)-$C1048+1,0),MIN(AO$7,$F1048)-AN$7))/365,0))</f>
        <v>0</v>
      </c>
      <c r="AP1048" s="4">
        <f>IF($F1048=0,($D1048-SUM($U1048:AO1048))*$E1048*(IF(AO1048&lt;1,IF(MIN(AP$7,$F1048)&gt;$C1048,MIN(AP$7,$F1048)-$C1048+1,0),MIN(AP$7,$F1048)-AO$7))/365,IF($F1048&gt;AO$7,($D1048-SUM($U1048:AO1048))*$E1048*(IF(AO1048&lt;1,IF(MIN(AP$7,$F1048)&gt;$C1048,MIN(AP$7,$F1048)-$C1048+1,0),MIN(AP$7,$F1048)-AO$7))/365,0))</f>
        <v>0</v>
      </c>
      <c r="AQ1048" s="4">
        <f>IF($F1048=0,($D1048-SUM($U1048:AP1048))*$E1048*(IF(AP1048&lt;1,IF(MIN(AQ$7,$F1048)&gt;$C1048,MIN(AQ$7,$F1048)-$C1048+1,0),MIN(AQ$7,$F1048)-AP$7))/365,IF($F1048&gt;AP$7,($D1048-SUM($U1048:AP1048))*$E1048*(IF(AP1048&lt;1,IF(MIN(AQ$7,$F1048)&gt;$C1048,MIN(AQ$7,$F1048)-$C1048+1,0),MIN(AQ$7,$F1048)-AP$7))/365,0))</f>
        <v>0</v>
      </c>
      <c r="AR1048" s="4">
        <f>IF($F1048=0,($D1048-SUM($U1048:AQ1048))*$E1048*(IF(AQ1048&lt;1,IF(MIN(AR$7,$F1048)&gt;$C1048,MIN(AR$7,$F1048)-$C1048+1,0),MIN(AR$7,$F1048)-AQ$7))/365,IF($F1048&gt;AQ$7,($D1048-SUM($U1048:AQ1048))*$E1048*(IF(AQ1048&lt;1,IF(MIN(AR$7,$F1048)&gt;$C1048,MIN(AR$7,$F1048)-$C1048+1,0),MIN(AR$7,$F1048)-AQ$7))/365,0))</f>
        <v>0</v>
      </c>
      <c r="AS1048" s="4">
        <f>IF($F1048=0,($D1048-SUM($U1048:AR1048))*$E1048*(IF(AR1048&lt;1,IF(MIN(AS$7,$F1048)&gt;$C1048,MIN(AS$7,$F1048)-$C1048+1,0),MIN(AS$7,$F1048)-AR$7))/365,IF($F1048&gt;AR$7,($D1048-SUM($U1048:AR1048))*$E1048*(IF(AR1048&lt;1,IF(MIN(AS$7,$F1048)&gt;$C1048,MIN(AS$7,$F1048)-$C1048+1,0),MIN(AS$7,$F1048)-AR$7))/365,0))</f>
        <v>0</v>
      </c>
    </row>
    <row r="1049" spans="1:45">
      <c r="A1049" s="15"/>
      <c r="B1049" s="17"/>
      <c r="C1049" s="16"/>
      <c r="D1049" s="15"/>
      <c r="E1049" s="11"/>
      <c r="F1049" s="16"/>
      <c r="G1049" s="15"/>
      <c r="H1049" s="14"/>
      <c r="I1049" s="5"/>
      <c r="J1049" s="13">
        <f>SUM(U1049:AS1049)</f>
        <v>0</v>
      </c>
      <c r="K1049" s="13">
        <f>IF(F1049=0,D1049-J1049,IF(F1049&lt;41730,0,D1049-J1049))</f>
        <v>0</v>
      </c>
      <c r="L1049" s="12">
        <f>IF(K1049=0,0,IF(G1049-((L$7-C1049)/365)&lt;0,0,G1049-((L$7-C1049)/365)))</f>
        <v>0</v>
      </c>
      <c r="M1049" s="4">
        <f>IF(K1049=0,0,D1049*H1049)</f>
        <v>0</v>
      </c>
      <c r="N1049" s="11">
        <f>IFERROR((1-(M1049/K1049)^(1/L1049)),0)</f>
        <v>0</v>
      </c>
      <c r="O1049" s="10">
        <f>IF(F1049&gt;41730,IF(F1049&gt;41730,(F1049-41730)/365,IF(K1049=0,0,IF(G1049-((L$7-C1049)/365)&lt;0,0,G1049-((L$7-C1049)/365)))),1)</f>
        <v>1</v>
      </c>
      <c r="P1049" s="9">
        <f>IF(K1049&lt;M1049,0,IF(L1049=0,K1049-M1049,K1049*N1049*O1049))</f>
        <v>0</v>
      </c>
      <c r="Q1049" s="19">
        <f>IF(F1049&gt;41730,D1049,0)</f>
        <v>0</v>
      </c>
      <c r="R1049" s="18">
        <f>IF(F1049&gt;41730,J1049+P1049,0)</f>
        <v>0</v>
      </c>
      <c r="S1049" s="9">
        <f>IF(F1049&gt;0,0,K1049-P1049)</f>
        <v>0</v>
      </c>
      <c r="T1049" s="5"/>
      <c r="U1049" s="4">
        <f>D1049*E1049*(IF(U$7&gt;$C1049,U$7-$C1049+1,0))/365</f>
        <v>0</v>
      </c>
      <c r="V1049" s="4">
        <f>($D1049-U1049)*$E1049*(IF(U1049&lt;1,IF(V$7&gt;$C1049,V$7-$C1049+1,0),V$7-U$7))/365</f>
        <v>0</v>
      </c>
      <c r="W1049" s="4">
        <f>IF($F1049=0,($D1049-SUM($U1049:V1049))*$E1049*(IF(V1049&lt;1,IF(MIN(W$7,$F1049)&gt;$C1049,MIN(W$7,$F1049)-$C1049+1,0),MIN(W$7,$F1049)-V$7))/365,IF($F1049&gt;V$7,($D1049-SUM($U1049:V1049))*$E1049*(IF(V1049&lt;1,IF(MIN(W$7,$F1049)&gt;$C1049,MIN(W$7,$F1049)-$C1049+1,0),MIN(W$7,$F1049)-V$7))/365,0))</f>
        <v>0</v>
      </c>
      <c r="X1049" s="4">
        <f>IF($F1049=0,($D1049-SUM($U1049:W1049))*$E1049*(IF(W1049&lt;1,IF(MIN(X$7,$F1049)&gt;$C1049,MIN(X$7,$F1049)-$C1049+1,0),MIN(X$7,$F1049)-W$7))/365,IF($F1049&gt;W$7,($D1049-SUM($U1049:W1049))*$E1049*(IF(W1049&lt;1,IF(MIN(X$7,$F1049)&gt;$C1049,MIN(X$7,$F1049)-$C1049+1,0),MIN(X$7,$F1049)-W$7))/365,0))</f>
        <v>0</v>
      </c>
      <c r="Y1049" s="4">
        <f>IF($F1049=0,($D1049-SUM($U1049:X1049))*$E1049*(IF(X1049&lt;1,IF(MIN(Y$7,$F1049)&gt;$C1049,MIN(Y$7,$F1049)-$C1049+1,0),MIN(Y$7,$F1049)-X$7))/365,IF($F1049&gt;X$7,($D1049-SUM($U1049:X1049))*$E1049*(IF(X1049&lt;1,IF(MIN(Y$7,$F1049)&gt;$C1049,MIN(Y$7,$F1049)-$C1049+1,0),MIN(Y$7,$F1049)-X$7))/365,0))</f>
        <v>0</v>
      </c>
      <c r="Z1049" s="4">
        <f>IF($F1049=0,($D1049-SUM($U1049:Y1049))*$E1049*(IF(Y1049&lt;1,IF(MIN(Z$7,$F1049)&gt;$C1049,MIN(Z$7,$F1049)-$C1049+1,0),MIN(Z$7,$F1049)-Y$7))/365,IF($F1049&gt;Y$7,($D1049-SUM($U1049:Y1049))*$E1049*(IF(Y1049&lt;1,IF(MIN(Z$7,$F1049)&gt;$C1049,MIN(Z$7,$F1049)-$C1049+1,0),MIN(Z$7,$F1049)-Y$7))/365,0))</f>
        <v>0</v>
      </c>
      <c r="AA1049" s="4">
        <f>IF($F1049=0,($D1049-SUM($U1049:Z1049))*$E1049*(IF(Z1049&lt;1,IF(MIN(AA$7,$F1049)&gt;$C1049,MIN(AA$7,$F1049)-$C1049+1,0),MIN(AA$7,$F1049)-Z$7))/365,IF($F1049&gt;Z$7,($D1049-SUM($U1049:Z1049))*$E1049*(IF(Z1049&lt;1,IF(MIN(AA$7,$F1049)&gt;$C1049,MIN(AA$7,$F1049)-$C1049+1,0),MIN(AA$7,$F1049)-Z$7))/365,0))</f>
        <v>0</v>
      </c>
      <c r="AB1049" s="4">
        <f>IF($F1049=0,($D1049-SUM($U1049:AA1049))*$E1049*(IF(AA1049&lt;1,IF(MIN(AB$7,$F1049)&gt;$C1049,MIN(AB$7,$F1049)-$C1049+1,0),MIN(AB$7,$F1049)-AA$7))/365,IF($F1049&gt;AA$7,($D1049-SUM($U1049:AA1049))*$E1049*(IF(AA1049&lt;1,IF(MIN(AB$7,$F1049)&gt;$C1049,MIN(AB$7,$F1049)-$C1049+1,0),MIN(AB$7,$F1049)-AA$7))/365,0))</f>
        <v>0</v>
      </c>
      <c r="AC1049" s="4">
        <f>IF($F1049=0,($D1049-SUM($U1049:AB1049))*$E1049*(IF(AB1049&lt;1,IF(MIN(AC$7,$F1049)&gt;$C1049,MIN(AC$7,$F1049)-$C1049+1,0),MIN(AC$7,$F1049)-AB$7))/365,IF($F1049&gt;AB$7,($D1049-SUM($U1049:AB1049))*$E1049*(IF(AB1049&lt;1,IF(MIN(AC$7,$F1049)&gt;$C1049,MIN(AC$7,$F1049)-$C1049+1,0),MIN(AC$7,$F1049)-AB$7))/365,0))</f>
        <v>0</v>
      </c>
      <c r="AD1049" s="4">
        <f>IF($F1049=0,($D1049-SUM($U1049:AC1049))*$E1049*(IF(AC1049&lt;1,IF(MIN(AD$7,$F1049)&gt;$C1049,MIN(AD$7,$F1049)-$C1049+1,0),MIN(AD$7,$F1049)-AC$7))/365,IF($F1049&gt;AC$7,($D1049-SUM($U1049:AC1049))*$E1049*(IF(AC1049&lt;1,IF(MIN(AD$7,$F1049)&gt;$C1049,MIN(AD$7,$F1049)-$C1049+1,0),MIN(AD$7,$F1049)-AC$7))/365,0))</f>
        <v>0</v>
      </c>
      <c r="AE1049" s="4">
        <f>IF($F1049=0,($D1049-SUM($U1049:AD1049))*$E1049*(IF(AD1049&lt;1,IF(MIN(AE$7,$F1049)&gt;$C1049,MIN(AE$7,$F1049)-$C1049+1,0),MIN(AE$7,$F1049)-AD$7))/365,IF($F1049&gt;AD$7,($D1049-SUM($U1049:AD1049))*$E1049*(IF(AD1049&lt;1,IF(MIN(AE$7,$F1049)&gt;$C1049,MIN(AE$7,$F1049)-$C1049+1,0),MIN(AE$7,$F1049)-AD$7))/365,0))</f>
        <v>0</v>
      </c>
      <c r="AF1049" s="4">
        <f>IF($F1049=0,($D1049-SUM($U1049:AE1049))*$E1049*(IF(AE1049&lt;1,IF(MIN(AF$7,$F1049)&gt;$C1049,MIN(AF$7,$F1049)-$C1049+1,0),MIN(AF$7,$F1049)-AE$7))/365,IF($F1049&gt;AE$7,($D1049-SUM($U1049:AE1049))*$E1049*(IF(AE1049&lt;1,IF(MIN(AF$7,$F1049)&gt;$C1049,MIN(AF$7,$F1049)-$C1049+1,0),MIN(AF$7,$F1049)-AE$7))/365,0))</f>
        <v>0</v>
      </c>
      <c r="AG1049" s="4">
        <f>IF($F1049=0,($D1049-SUM($U1049:AF1049))*$E1049*(IF(AF1049&lt;1,IF(MIN(AG$7,$F1049)&gt;$C1049,MIN(AG$7,$F1049)-$C1049+1,0),MIN(AG$7,$F1049)-AF$7))/365,IF($F1049&gt;AF$7,($D1049-SUM($U1049:AF1049))*$E1049*(IF(AF1049&lt;1,IF(MIN(AG$7,$F1049)&gt;$C1049,MIN(AG$7,$F1049)-$C1049+1,0),MIN(AG$7,$F1049)-AF$7))/365,0))</f>
        <v>0</v>
      </c>
      <c r="AH1049" s="4">
        <f>IF($F1049=0,($D1049-SUM($U1049:AG1049))*$E1049*(IF(AG1049&lt;1,IF(MIN(AH$7,$F1049)&gt;$C1049,MIN(AH$7,$F1049)-$C1049+1,0),MIN(AH$7,$F1049)-AG$7))/365,IF($F1049&gt;AG$7,($D1049-SUM($U1049:AG1049))*$E1049*(IF(AG1049&lt;1,IF(MIN(AH$7,$F1049)&gt;$C1049,MIN(AH$7,$F1049)-$C1049+1,0),MIN(AH$7,$F1049)-AG$7))/365,0))</f>
        <v>0</v>
      </c>
      <c r="AI1049" s="4">
        <f>IF($F1049=0,($D1049-SUM($U1049:AH1049))*$E1049*(IF(AH1049&lt;1,IF(MIN(AI$7,$F1049)&gt;$C1049,MIN(AI$7,$F1049)-$C1049+1,0),MIN(AI$7,$F1049)-AH$7))/365,IF($F1049&gt;AH$7,($D1049-SUM($U1049:AH1049))*$E1049*(IF(AH1049&lt;1,IF(MIN(AI$7,$F1049)&gt;$C1049,MIN(AI$7,$F1049)-$C1049+1,0),MIN(AI$7,$F1049)-AH$7))/365,0))</f>
        <v>0</v>
      </c>
      <c r="AJ1049" s="4">
        <f>IF($F1049=0,($D1049-SUM($U1049:AI1049))*$E1049*(IF(AI1049&lt;1,IF(MIN(AJ$7,$F1049)&gt;$C1049,MIN(AJ$7,$F1049)-$C1049+1,0),MIN(AJ$7,$F1049)-AI$7))/365,IF($F1049&gt;AI$7,($D1049-SUM($U1049:AI1049))*$E1049*(IF(AI1049&lt;1,IF(MIN(AJ$7,$F1049)&gt;$C1049,MIN(AJ$7,$F1049)-$C1049+1,0),MIN(AJ$7,$F1049)-AI$7))/365,0))</f>
        <v>0</v>
      </c>
      <c r="AK1049" s="4">
        <f>IF($F1049=0,($D1049-SUM($U1049:AJ1049))*$E1049*(IF(AJ1049&lt;1,IF(MIN(AK$7,$F1049)&gt;$C1049,MIN(AK$7,$F1049)-$C1049+1,0),MIN(AK$7,$F1049)-AJ$7))/365,IF($F1049&gt;AJ$7,($D1049-SUM($U1049:AJ1049))*$E1049*(IF(AJ1049&lt;1,IF(MIN(AK$7,$F1049)&gt;$C1049,MIN(AK$7,$F1049)-$C1049+1,0),MIN(AK$7,$F1049)-AJ$7))/365,0))</f>
        <v>0</v>
      </c>
      <c r="AL1049" s="4">
        <f>IF($F1049=0,($D1049-SUM($U1049:AK1049))*$E1049*(IF(AK1049&lt;1,IF(MIN(AL$7,$F1049)&gt;$C1049,MIN(AL$7,$F1049)-$C1049+1,0),MIN(AL$7,$F1049)-AK$7))/365,IF($F1049&gt;AK$7,($D1049-SUM($U1049:AK1049))*$E1049*(IF(AK1049&lt;1,IF(MIN(AL$7,$F1049)&gt;$C1049,MIN(AL$7,$F1049)-$C1049+1,0),MIN(AL$7,$F1049)-AK$7))/365,0))</f>
        <v>0</v>
      </c>
      <c r="AM1049" s="4">
        <f>IF($F1049=0,($D1049-SUM($U1049:AL1049))*$E1049*(IF(AL1049&lt;1,IF(MIN(AM$7,$F1049)&gt;$C1049,MIN(AM$7,$F1049)-$C1049+1,0),MIN(AM$7,$F1049)-AL$7))/365,IF($F1049&gt;AL$7,($D1049-SUM($U1049:AL1049))*$E1049*(IF(AL1049&lt;1,IF(MIN(AM$7,$F1049)&gt;$C1049,MIN(AM$7,$F1049)-$C1049+1,0),MIN(AM$7,$F1049)-AL$7))/365,0))</f>
        <v>0</v>
      </c>
      <c r="AN1049" s="4">
        <f>IF($F1049=0,($D1049-SUM($U1049:AM1049))*$E1049*(IF(AM1049&lt;1,IF(MIN(AN$7,$F1049)&gt;$C1049,MIN(AN$7,$F1049)-$C1049+1,0),MIN(AN$7,$F1049)-AM$7))/365,IF($F1049&gt;AM$7,($D1049-SUM($U1049:AM1049))*$E1049*(IF(AM1049&lt;1,IF(MIN(AN$7,$F1049)&gt;$C1049,MIN(AN$7,$F1049)-$C1049+1,0),MIN(AN$7,$F1049)-AM$7))/365,0))</f>
        <v>0</v>
      </c>
      <c r="AO1049" s="4">
        <f>IF($F1049=0,($D1049-SUM($U1049:AN1049))*$E1049*(IF(AN1049&lt;1,IF(MIN(AO$7,$F1049)&gt;$C1049,MIN(AO$7,$F1049)-$C1049+1,0),MIN(AO$7,$F1049)-AN$7))/365,IF($F1049&gt;AN$7,($D1049-SUM($U1049:AN1049))*$E1049*(IF(AN1049&lt;1,IF(MIN(AO$7,$F1049)&gt;$C1049,MIN(AO$7,$F1049)-$C1049+1,0),MIN(AO$7,$F1049)-AN$7))/365,0))</f>
        <v>0</v>
      </c>
      <c r="AP1049" s="4">
        <f>IF($F1049=0,($D1049-SUM($U1049:AO1049))*$E1049*(IF(AO1049&lt;1,IF(MIN(AP$7,$F1049)&gt;$C1049,MIN(AP$7,$F1049)-$C1049+1,0),MIN(AP$7,$F1049)-AO$7))/365,IF($F1049&gt;AO$7,($D1049-SUM($U1049:AO1049))*$E1049*(IF(AO1049&lt;1,IF(MIN(AP$7,$F1049)&gt;$C1049,MIN(AP$7,$F1049)-$C1049+1,0),MIN(AP$7,$F1049)-AO$7))/365,0))</f>
        <v>0</v>
      </c>
      <c r="AQ1049" s="4">
        <f>IF($F1049=0,($D1049-SUM($U1049:AP1049))*$E1049*(IF(AP1049&lt;1,IF(MIN(AQ$7,$F1049)&gt;$C1049,MIN(AQ$7,$F1049)-$C1049+1,0),MIN(AQ$7,$F1049)-AP$7))/365,IF($F1049&gt;AP$7,($D1049-SUM($U1049:AP1049))*$E1049*(IF(AP1049&lt;1,IF(MIN(AQ$7,$F1049)&gt;$C1049,MIN(AQ$7,$F1049)-$C1049+1,0),MIN(AQ$7,$F1049)-AP$7))/365,0))</f>
        <v>0</v>
      </c>
      <c r="AR1049" s="4">
        <f>IF($F1049=0,($D1049-SUM($U1049:AQ1049))*$E1049*(IF(AQ1049&lt;1,IF(MIN(AR$7,$F1049)&gt;$C1049,MIN(AR$7,$F1049)-$C1049+1,0),MIN(AR$7,$F1049)-AQ$7))/365,IF($F1049&gt;AQ$7,($D1049-SUM($U1049:AQ1049))*$E1049*(IF(AQ1049&lt;1,IF(MIN(AR$7,$F1049)&gt;$C1049,MIN(AR$7,$F1049)-$C1049+1,0),MIN(AR$7,$F1049)-AQ$7))/365,0))</f>
        <v>0</v>
      </c>
      <c r="AS1049" s="4">
        <f>IF($F1049=0,($D1049-SUM($U1049:AR1049))*$E1049*(IF(AR1049&lt;1,IF(MIN(AS$7,$F1049)&gt;$C1049,MIN(AS$7,$F1049)-$C1049+1,0),MIN(AS$7,$F1049)-AR$7))/365,IF($F1049&gt;AR$7,($D1049-SUM($U1049:AR1049))*$E1049*(IF(AR1049&lt;1,IF(MIN(AS$7,$F1049)&gt;$C1049,MIN(AS$7,$F1049)-$C1049+1,0),MIN(AS$7,$F1049)-AR$7))/365,0))</f>
        <v>0</v>
      </c>
    </row>
    <row r="1050" spans="1:45">
      <c r="A1050" s="15"/>
      <c r="B1050" s="17"/>
      <c r="C1050" s="16"/>
      <c r="D1050" s="15"/>
      <c r="E1050" s="11"/>
      <c r="F1050" s="16"/>
      <c r="G1050" s="15"/>
      <c r="H1050" s="14"/>
      <c r="I1050" s="5"/>
      <c r="J1050" s="13">
        <f>SUM(U1050:AS1050)</f>
        <v>0</v>
      </c>
      <c r="K1050" s="13">
        <f>IF(F1050=0,D1050-J1050,IF(F1050&lt;41730,0,D1050-J1050))</f>
        <v>0</v>
      </c>
      <c r="L1050" s="12">
        <f>IF(K1050=0,0,IF(G1050-((L$7-C1050)/365)&lt;0,0,G1050-((L$7-C1050)/365)))</f>
        <v>0</v>
      </c>
      <c r="M1050" s="4">
        <f>IF(K1050=0,0,D1050*H1050)</f>
        <v>0</v>
      </c>
      <c r="N1050" s="11">
        <f>IFERROR((1-(M1050/K1050)^(1/L1050)),0)</f>
        <v>0</v>
      </c>
      <c r="O1050" s="10">
        <f>IF(F1050&gt;41730,IF(F1050&gt;41730,(F1050-41730)/365,IF(K1050=0,0,IF(G1050-((L$7-C1050)/365)&lt;0,0,G1050-((L$7-C1050)/365)))),1)</f>
        <v>1</v>
      </c>
      <c r="P1050" s="9">
        <f>IF(K1050&lt;M1050,0,IF(L1050=0,K1050-M1050,K1050*N1050*O1050))</f>
        <v>0</v>
      </c>
      <c r="Q1050" s="19">
        <f>IF(F1050&gt;41730,D1050,0)</f>
        <v>0</v>
      </c>
      <c r="R1050" s="18">
        <f>IF(F1050&gt;41730,J1050+P1050,0)</f>
        <v>0</v>
      </c>
      <c r="S1050" s="9">
        <f>IF(F1050&gt;0,0,K1050-P1050)</f>
        <v>0</v>
      </c>
      <c r="T1050" s="5"/>
      <c r="U1050" s="4">
        <f>D1050*E1050*(IF(U$7&gt;$C1050,U$7-$C1050+1,0))/365</f>
        <v>0</v>
      </c>
      <c r="V1050" s="4">
        <f>($D1050-U1050)*$E1050*(IF(U1050&lt;1,IF(V$7&gt;$C1050,V$7-$C1050+1,0),V$7-U$7))/365</f>
        <v>0</v>
      </c>
      <c r="W1050" s="4">
        <f>IF($F1050=0,($D1050-SUM($U1050:V1050))*$E1050*(IF(V1050&lt;1,IF(MIN(W$7,$F1050)&gt;$C1050,MIN(W$7,$F1050)-$C1050+1,0),MIN(W$7,$F1050)-V$7))/365,IF($F1050&gt;V$7,($D1050-SUM($U1050:V1050))*$E1050*(IF(V1050&lt;1,IF(MIN(W$7,$F1050)&gt;$C1050,MIN(W$7,$F1050)-$C1050+1,0),MIN(W$7,$F1050)-V$7))/365,0))</f>
        <v>0</v>
      </c>
      <c r="X1050" s="4">
        <f>IF($F1050=0,($D1050-SUM($U1050:W1050))*$E1050*(IF(W1050&lt;1,IF(MIN(X$7,$F1050)&gt;$C1050,MIN(X$7,$F1050)-$C1050+1,0),MIN(X$7,$F1050)-W$7))/365,IF($F1050&gt;W$7,($D1050-SUM($U1050:W1050))*$E1050*(IF(W1050&lt;1,IF(MIN(X$7,$F1050)&gt;$C1050,MIN(X$7,$F1050)-$C1050+1,0),MIN(X$7,$F1050)-W$7))/365,0))</f>
        <v>0</v>
      </c>
      <c r="Y1050" s="4">
        <f>IF($F1050=0,($D1050-SUM($U1050:X1050))*$E1050*(IF(X1050&lt;1,IF(MIN(Y$7,$F1050)&gt;$C1050,MIN(Y$7,$F1050)-$C1050+1,0),MIN(Y$7,$F1050)-X$7))/365,IF($F1050&gt;X$7,($D1050-SUM($U1050:X1050))*$E1050*(IF(X1050&lt;1,IF(MIN(Y$7,$F1050)&gt;$C1050,MIN(Y$7,$F1050)-$C1050+1,0),MIN(Y$7,$F1050)-X$7))/365,0))</f>
        <v>0</v>
      </c>
      <c r="Z1050" s="4">
        <f>IF($F1050=0,($D1050-SUM($U1050:Y1050))*$E1050*(IF(Y1050&lt;1,IF(MIN(Z$7,$F1050)&gt;$C1050,MIN(Z$7,$F1050)-$C1050+1,0),MIN(Z$7,$F1050)-Y$7))/365,IF($F1050&gt;Y$7,($D1050-SUM($U1050:Y1050))*$E1050*(IF(Y1050&lt;1,IF(MIN(Z$7,$F1050)&gt;$C1050,MIN(Z$7,$F1050)-$C1050+1,0),MIN(Z$7,$F1050)-Y$7))/365,0))</f>
        <v>0</v>
      </c>
      <c r="AA1050" s="4">
        <f>IF($F1050=0,($D1050-SUM($U1050:Z1050))*$E1050*(IF(Z1050&lt;1,IF(MIN(AA$7,$F1050)&gt;$C1050,MIN(AA$7,$F1050)-$C1050+1,0),MIN(AA$7,$F1050)-Z$7))/365,IF($F1050&gt;Z$7,($D1050-SUM($U1050:Z1050))*$E1050*(IF(Z1050&lt;1,IF(MIN(AA$7,$F1050)&gt;$C1050,MIN(AA$7,$F1050)-$C1050+1,0),MIN(AA$7,$F1050)-Z$7))/365,0))</f>
        <v>0</v>
      </c>
      <c r="AB1050" s="4">
        <f>IF($F1050=0,($D1050-SUM($U1050:AA1050))*$E1050*(IF(AA1050&lt;1,IF(MIN(AB$7,$F1050)&gt;$C1050,MIN(AB$7,$F1050)-$C1050+1,0),MIN(AB$7,$F1050)-AA$7))/365,IF($F1050&gt;AA$7,($D1050-SUM($U1050:AA1050))*$E1050*(IF(AA1050&lt;1,IF(MIN(AB$7,$F1050)&gt;$C1050,MIN(AB$7,$F1050)-$C1050+1,0),MIN(AB$7,$F1050)-AA$7))/365,0))</f>
        <v>0</v>
      </c>
      <c r="AC1050" s="4">
        <f>IF($F1050=0,($D1050-SUM($U1050:AB1050))*$E1050*(IF(AB1050&lt;1,IF(MIN(AC$7,$F1050)&gt;$C1050,MIN(AC$7,$F1050)-$C1050+1,0),MIN(AC$7,$F1050)-AB$7))/365,IF($F1050&gt;AB$7,($D1050-SUM($U1050:AB1050))*$E1050*(IF(AB1050&lt;1,IF(MIN(AC$7,$F1050)&gt;$C1050,MIN(AC$7,$F1050)-$C1050+1,0),MIN(AC$7,$F1050)-AB$7))/365,0))</f>
        <v>0</v>
      </c>
      <c r="AD1050" s="4">
        <f>IF($F1050=0,($D1050-SUM($U1050:AC1050))*$E1050*(IF(AC1050&lt;1,IF(MIN(AD$7,$F1050)&gt;$C1050,MIN(AD$7,$F1050)-$C1050+1,0),MIN(AD$7,$F1050)-AC$7))/365,IF($F1050&gt;AC$7,($D1050-SUM($U1050:AC1050))*$E1050*(IF(AC1050&lt;1,IF(MIN(AD$7,$F1050)&gt;$C1050,MIN(AD$7,$F1050)-$C1050+1,0),MIN(AD$7,$F1050)-AC$7))/365,0))</f>
        <v>0</v>
      </c>
      <c r="AE1050" s="4">
        <f>IF($F1050=0,($D1050-SUM($U1050:AD1050))*$E1050*(IF(AD1050&lt;1,IF(MIN(AE$7,$F1050)&gt;$C1050,MIN(AE$7,$F1050)-$C1050+1,0),MIN(AE$7,$F1050)-AD$7))/365,IF($F1050&gt;AD$7,($D1050-SUM($U1050:AD1050))*$E1050*(IF(AD1050&lt;1,IF(MIN(AE$7,$F1050)&gt;$C1050,MIN(AE$7,$F1050)-$C1050+1,0),MIN(AE$7,$F1050)-AD$7))/365,0))</f>
        <v>0</v>
      </c>
      <c r="AF1050" s="4">
        <f>IF($F1050=0,($D1050-SUM($U1050:AE1050))*$E1050*(IF(AE1050&lt;1,IF(MIN(AF$7,$F1050)&gt;$C1050,MIN(AF$7,$F1050)-$C1050+1,0),MIN(AF$7,$F1050)-AE$7))/365,IF($F1050&gt;AE$7,($D1050-SUM($U1050:AE1050))*$E1050*(IF(AE1050&lt;1,IF(MIN(AF$7,$F1050)&gt;$C1050,MIN(AF$7,$F1050)-$C1050+1,0),MIN(AF$7,$F1050)-AE$7))/365,0))</f>
        <v>0</v>
      </c>
      <c r="AG1050" s="4">
        <f>IF($F1050=0,($D1050-SUM($U1050:AF1050))*$E1050*(IF(AF1050&lt;1,IF(MIN(AG$7,$F1050)&gt;$C1050,MIN(AG$7,$F1050)-$C1050+1,0),MIN(AG$7,$F1050)-AF$7))/365,IF($F1050&gt;AF$7,($D1050-SUM($U1050:AF1050))*$E1050*(IF(AF1050&lt;1,IF(MIN(AG$7,$F1050)&gt;$C1050,MIN(AG$7,$F1050)-$C1050+1,0),MIN(AG$7,$F1050)-AF$7))/365,0))</f>
        <v>0</v>
      </c>
      <c r="AH1050" s="4">
        <f>IF($F1050=0,($D1050-SUM($U1050:AG1050))*$E1050*(IF(AG1050&lt;1,IF(MIN(AH$7,$F1050)&gt;$C1050,MIN(AH$7,$F1050)-$C1050+1,0),MIN(AH$7,$F1050)-AG$7))/365,IF($F1050&gt;AG$7,($D1050-SUM($U1050:AG1050))*$E1050*(IF(AG1050&lt;1,IF(MIN(AH$7,$F1050)&gt;$C1050,MIN(AH$7,$F1050)-$C1050+1,0),MIN(AH$7,$F1050)-AG$7))/365,0))</f>
        <v>0</v>
      </c>
      <c r="AI1050" s="4">
        <f>IF($F1050=0,($D1050-SUM($U1050:AH1050))*$E1050*(IF(AH1050&lt;1,IF(MIN(AI$7,$F1050)&gt;$C1050,MIN(AI$7,$F1050)-$C1050+1,0),MIN(AI$7,$F1050)-AH$7))/365,IF($F1050&gt;AH$7,($D1050-SUM($U1050:AH1050))*$E1050*(IF(AH1050&lt;1,IF(MIN(AI$7,$F1050)&gt;$C1050,MIN(AI$7,$F1050)-$C1050+1,0),MIN(AI$7,$F1050)-AH$7))/365,0))</f>
        <v>0</v>
      </c>
      <c r="AJ1050" s="4">
        <f>IF($F1050=0,($D1050-SUM($U1050:AI1050))*$E1050*(IF(AI1050&lt;1,IF(MIN(AJ$7,$F1050)&gt;$C1050,MIN(AJ$7,$F1050)-$C1050+1,0),MIN(AJ$7,$F1050)-AI$7))/365,IF($F1050&gt;AI$7,($D1050-SUM($U1050:AI1050))*$E1050*(IF(AI1050&lt;1,IF(MIN(AJ$7,$F1050)&gt;$C1050,MIN(AJ$7,$F1050)-$C1050+1,0),MIN(AJ$7,$F1050)-AI$7))/365,0))</f>
        <v>0</v>
      </c>
      <c r="AK1050" s="4">
        <f>IF($F1050=0,($D1050-SUM($U1050:AJ1050))*$E1050*(IF(AJ1050&lt;1,IF(MIN(AK$7,$F1050)&gt;$C1050,MIN(AK$7,$F1050)-$C1050+1,0),MIN(AK$7,$F1050)-AJ$7))/365,IF($F1050&gt;AJ$7,($D1050-SUM($U1050:AJ1050))*$E1050*(IF(AJ1050&lt;1,IF(MIN(AK$7,$F1050)&gt;$C1050,MIN(AK$7,$F1050)-$C1050+1,0),MIN(AK$7,$F1050)-AJ$7))/365,0))</f>
        <v>0</v>
      </c>
      <c r="AL1050" s="4">
        <f>IF($F1050=0,($D1050-SUM($U1050:AK1050))*$E1050*(IF(AK1050&lt;1,IF(MIN(AL$7,$F1050)&gt;$C1050,MIN(AL$7,$F1050)-$C1050+1,0),MIN(AL$7,$F1050)-AK$7))/365,IF($F1050&gt;AK$7,($D1050-SUM($U1050:AK1050))*$E1050*(IF(AK1050&lt;1,IF(MIN(AL$7,$F1050)&gt;$C1050,MIN(AL$7,$F1050)-$C1050+1,0),MIN(AL$7,$F1050)-AK$7))/365,0))</f>
        <v>0</v>
      </c>
      <c r="AM1050" s="4">
        <f>IF($F1050=0,($D1050-SUM($U1050:AL1050))*$E1050*(IF(AL1050&lt;1,IF(MIN(AM$7,$F1050)&gt;$C1050,MIN(AM$7,$F1050)-$C1050+1,0),MIN(AM$7,$F1050)-AL$7))/365,IF($F1050&gt;AL$7,($D1050-SUM($U1050:AL1050))*$E1050*(IF(AL1050&lt;1,IF(MIN(AM$7,$F1050)&gt;$C1050,MIN(AM$7,$F1050)-$C1050+1,0),MIN(AM$7,$F1050)-AL$7))/365,0))</f>
        <v>0</v>
      </c>
      <c r="AN1050" s="4">
        <f>IF($F1050=0,($D1050-SUM($U1050:AM1050))*$E1050*(IF(AM1050&lt;1,IF(MIN(AN$7,$F1050)&gt;$C1050,MIN(AN$7,$F1050)-$C1050+1,0),MIN(AN$7,$F1050)-AM$7))/365,IF($F1050&gt;AM$7,($D1050-SUM($U1050:AM1050))*$E1050*(IF(AM1050&lt;1,IF(MIN(AN$7,$F1050)&gt;$C1050,MIN(AN$7,$F1050)-$C1050+1,0),MIN(AN$7,$F1050)-AM$7))/365,0))</f>
        <v>0</v>
      </c>
      <c r="AO1050" s="4">
        <f>IF($F1050=0,($D1050-SUM($U1050:AN1050))*$E1050*(IF(AN1050&lt;1,IF(MIN(AO$7,$F1050)&gt;$C1050,MIN(AO$7,$F1050)-$C1050+1,0),MIN(AO$7,$F1050)-AN$7))/365,IF($F1050&gt;AN$7,($D1050-SUM($U1050:AN1050))*$E1050*(IF(AN1050&lt;1,IF(MIN(AO$7,$F1050)&gt;$C1050,MIN(AO$7,$F1050)-$C1050+1,0),MIN(AO$7,$F1050)-AN$7))/365,0))</f>
        <v>0</v>
      </c>
      <c r="AP1050" s="4">
        <f>IF($F1050=0,($D1050-SUM($U1050:AO1050))*$E1050*(IF(AO1050&lt;1,IF(MIN(AP$7,$F1050)&gt;$C1050,MIN(AP$7,$F1050)-$C1050+1,0),MIN(AP$7,$F1050)-AO$7))/365,IF($F1050&gt;AO$7,($D1050-SUM($U1050:AO1050))*$E1050*(IF(AO1050&lt;1,IF(MIN(AP$7,$F1050)&gt;$C1050,MIN(AP$7,$F1050)-$C1050+1,0),MIN(AP$7,$F1050)-AO$7))/365,0))</f>
        <v>0</v>
      </c>
      <c r="AQ1050" s="4">
        <f>IF($F1050=0,($D1050-SUM($U1050:AP1050))*$E1050*(IF(AP1050&lt;1,IF(MIN(AQ$7,$F1050)&gt;$C1050,MIN(AQ$7,$F1050)-$C1050+1,0),MIN(AQ$7,$F1050)-AP$7))/365,IF($F1050&gt;AP$7,($D1050-SUM($U1050:AP1050))*$E1050*(IF(AP1050&lt;1,IF(MIN(AQ$7,$F1050)&gt;$C1050,MIN(AQ$7,$F1050)-$C1050+1,0),MIN(AQ$7,$F1050)-AP$7))/365,0))</f>
        <v>0</v>
      </c>
      <c r="AR1050" s="4">
        <f>IF($F1050=0,($D1050-SUM($U1050:AQ1050))*$E1050*(IF(AQ1050&lt;1,IF(MIN(AR$7,$F1050)&gt;$C1050,MIN(AR$7,$F1050)-$C1050+1,0),MIN(AR$7,$F1050)-AQ$7))/365,IF($F1050&gt;AQ$7,($D1050-SUM($U1050:AQ1050))*$E1050*(IF(AQ1050&lt;1,IF(MIN(AR$7,$F1050)&gt;$C1050,MIN(AR$7,$F1050)-$C1050+1,0),MIN(AR$7,$F1050)-AQ$7))/365,0))</f>
        <v>0</v>
      </c>
      <c r="AS1050" s="4">
        <f>IF($F1050=0,($D1050-SUM($U1050:AR1050))*$E1050*(IF(AR1050&lt;1,IF(MIN(AS$7,$F1050)&gt;$C1050,MIN(AS$7,$F1050)-$C1050+1,0),MIN(AS$7,$F1050)-AR$7))/365,IF($F1050&gt;AR$7,($D1050-SUM($U1050:AR1050))*$E1050*(IF(AR1050&lt;1,IF(MIN(AS$7,$F1050)&gt;$C1050,MIN(AS$7,$F1050)-$C1050+1,0),MIN(AS$7,$F1050)-AR$7))/365,0))</f>
        <v>0</v>
      </c>
    </row>
    <row r="1051" spans="1:45">
      <c r="A1051" s="15"/>
      <c r="B1051" s="17"/>
      <c r="C1051" s="16"/>
      <c r="D1051" s="15"/>
      <c r="E1051" s="11"/>
      <c r="F1051" s="16"/>
      <c r="G1051" s="15"/>
      <c r="H1051" s="14"/>
      <c r="I1051" s="5"/>
      <c r="J1051" s="13">
        <f>SUM(U1051:AS1051)</f>
        <v>0</v>
      </c>
      <c r="K1051" s="13">
        <f>IF(F1051=0,D1051-J1051,IF(F1051&lt;41730,0,D1051-J1051))</f>
        <v>0</v>
      </c>
      <c r="L1051" s="12">
        <f>IF(K1051=0,0,IF(G1051-((L$7-C1051)/365)&lt;0,0,G1051-((L$7-C1051)/365)))</f>
        <v>0</v>
      </c>
      <c r="M1051" s="4">
        <f>IF(K1051=0,0,D1051*H1051)</f>
        <v>0</v>
      </c>
      <c r="N1051" s="11">
        <f>IFERROR((1-(M1051/K1051)^(1/L1051)),0)</f>
        <v>0</v>
      </c>
      <c r="O1051" s="10">
        <f>IF(F1051&gt;41730,IF(F1051&gt;41730,(F1051-41730)/365,IF(K1051=0,0,IF(G1051-((L$7-C1051)/365)&lt;0,0,G1051-((L$7-C1051)/365)))),1)</f>
        <v>1</v>
      </c>
      <c r="P1051" s="9">
        <f>IF(K1051&lt;M1051,0,IF(L1051=0,K1051-M1051,K1051*N1051*O1051))</f>
        <v>0</v>
      </c>
      <c r="Q1051" s="19">
        <f>IF(F1051&gt;41730,D1051,0)</f>
        <v>0</v>
      </c>
      <c r="R1051" s="18">
        <f>IF(F1051&gt;41730,J1051+P1051,0)</f>
        <v>0</v>
      </c>
      <c r="S1051" s="9">
        <f>IF(F1051&gt;0,0,K1051-P1051)</f>
        <v>0</v>
      </c>
      <c r="T1051" s="5"/>
      <c r="U1051" s="4">
        <f>D1051*E1051*(IF(U$7&gt;$C1051,U$7-$C1051+1,0))/365</f>
        <v>0</v>
      </c>
      <c r="V1051" s="4">
        <f>($D1051-U1051)*$E1051*(IF(U1051&lt;1,IF(V$7&gt;$C1051,V$7-$C1051+1,0),V$7-U$7))/365</f>
        <v>0</v>
      </c>
      <c r="W1051" s="4">
        <f>IF($F1051=0,($D1051-SUM($U1051:V1051))*$E1051*(IF(V1051&lt;1,IF(MIN(W$7,$F1051)&gt;$C1051,MIN(W$7,$F1051)-$C1051+1,0),MIN(W$7,$F1051)-V$7))/365,IF($F1051&gt;V$7,($D1051-SUM($U1051:V1051))*$E1051*(IF(V1051&lt;1,IF(MIN(W$7,$F1051)&gt;$C1051,MIN(W$7,$F1051)-$C1051+1,0),MIN(W$7,$F1051)-V$7))/365,0))</f>
        <v>0</v>
      </c>
      <c r="X1051" s="4">
        <f>IF($F1051=0,($D1051-SUM($U1051:W1051))*$E1051*(IF(W1051&lt;1,IF(MIN(X$7,$F1051)&gt;$C1051,MIN(X$7,$F1051)-$C1051+1,0),MIN(X$7,$F1051)-W$7))/365,IF($F1051&gt;W$7,($D1051-SUM($U1051:W1051))*$E1051*(IF(W1051&lt;1,IF(MIN(X$7,$F1051)&gt;$C1051,MIN(X$7,$F1051)-$C1051+1,0),MIN(X$7,$F1051)-W$7))/365,0))</f>
        <v>0</v>
      </c>
      <c r="Y1051" s="4">
        <f>IF($F1051=0,($D1051-SUM($U1051:X1051))*$E1051*(IF(X1051&lt;1,IF(MIN(Y$7,$F1051)&gt;$C1051,MIN(Y$7,$F1051)-$C1051+1,0),MIN(Y$7,$F1051)-X$7))/365,IF($F1051&gt;X$7,($D1051-SUM($U1051:X1051))*$E1051*(IF(X1051&lt;1,IF(MIN(Y$7,$F1051)&gt;$C1051,MIN(Y$7,$F1051)-$C1051+1,0),MIN(Y$7,$F1051)-X$7))/365,0))</f>
        <v>0</v>
      </c>
      <c r="Z1051" s="4">
        <f>IF($F1051=0,($D1051-SUM($U1051:Y1051))*$E1051*(IF(Y1051&lt;1,IF(MIN(Z$7,$F1051)&gt;$C1051,MIN(Z$7,$F1051)-$C1051+1,0),MIN(Z$7,$F1051)-Y$7))/365,IF($F1051&gt;Y$7,($D1051-SUM($U1051:Y1051))*$E1051*(IF(Y1051&lt;1,IF(MIN(Z$7,$F1051)&gt;$C1051,MIN(Z$7,$F1051)-$C1051+1,0),MIN(Z$7,$F1051)-Y$7))/365,0))</f>
        <v>0</v>
      </c>
      <c r="AA1051" s="4">
        <f>IF($F1051=0,($D1051-SUM($U1051:Z1051))*$E1051*(IF(Z1051&lt;1,IF(MIN(AA$7,$F1051)&gt;$C1051,MIN(AA$7,$F1051)-$C1051+1,0),MIN(AA$7,$F1051)-Z$7))/365,IF($F1051&gt;Z$7,($D1051-SUM($U1051:Z1051))*$E1051*(IF(Z1051&lt;1,IF(MIN(AA$7,$F1051)&gt;$C1051,MIN(AA$7,$F1051)-$C1051+1,0),MIN(AA$7,$F1051)-Z$7))/365,0))</f>
        <v>0</v>
      </c>
      <c r="AB1051" s="4">
        <f>IF($F1051=0,($D1051-SUM($U1051:AA1051))*$E1051*(IF(AA1051&lt;1,IF(MIN(AB$7,$F1051)&gt;$C1051,MIN(AB$7,$F1051)-$C1051+1,0),MIN(AB$7,$F1051)-AA$7))/365,IF($F1051&gt;AA$7,($D1051-SUM($U1051:AA1051))*$E1051*(IF(AA1051&lt;1,IF(MIN(AB$7,$F1051)&gt;$C1051,MIN(AB$7,$F1051)-$C1051+1,0),MIN(AB$7,$F1051)-AA$7))/365,0))</f>
        <v>0</v>
      </c>
      <c r="AC1051" s="4">
        <f>IF($F1051=0,($D1051-SUM($U1051:AB1051))*$E1051*(IF(AB1051&lt;1,IF(MIN(AC$7,$F1051)&gt;$C1051,MIN(AC$7,$F1051)-$C1051+1,0),MIN(AC$7,$F1051)-AB$7))/365,IF($F1051&gt;AB$7,($D1051-SUM($U1051:AB1051))*$E1051*(IF(AB1051&lt;1,IF(MIN(AC$7,$F1051)&gt;$C1051,MIN(AC$7,$F1051)-$C1051+1,0),MIN(AC$7,$F1051)-AB$7))/365,0))</f>
        <v>0</v>
      </c>
      <c r="AD1051" s="4">
        <f>IF($F1051=0,($D1051-SUM($U1051:AC1051))*$E1051*(IF(AC1051&lt;1,IF(MIN(AD$7,$F1051)&gt;$C1051,MIN(AD$7,$F1051)-$C1051+1,0),MIN(AD$7,$F1051)-AC$7))/365,IF($F1051&gt;AC$7,($D1051-SUM($U1051:AC1051))*$E1051*(IF(AC1051&lt;1,IF(MIN(AD$7,$F1051)&gt;$C1051,MIN(AD$7,$F1051)-$C1051+1,0),MIN(AD$7,$F1051)-AC$7))/365,0))</f>
        <v>0</v>
      </c>
      <c r="AE1051" s="4">
        <f>IF($F1051=0,($D1051-SUM($U1051:AD1051))*$E1051*(IF(AD1051&lt;1,IF(MIN(AE$7,$F1051)&gt;$C1051,MIN(AE$7,$F1051)-$C1051+1,0),MIN(AE$7,$F1051)-AD$7))/365,IF($F1051&gt;AD$7,($D1051-SUM($U1051:AD1051))*$E1051*(IF(AD1051&lt;1,IF(MIN(AE$7,$F1051)&gt;$C1051,MIN(AE$7,$F1051)-$C1051+1,0),MIN(AE$7,$F1051)-AD$7))/365,0))</f>
        <v>0</v>
      </c>
      <c r="AF1051" s="4">
        <f>IF($F1051=0,($D1051-SUM($U1051:AE1051))*$E1051*(IF(AE1051&lt;1,IF(MIN(AF$7,$F1051)&gt;$C1051,MIN(AF$7,$F1051)-$C1051+1,0),MIN(AF$7,$F1051)-AE$7))/365,IF($F1051&gt;AE$7,($D1051-SUM($U1051:AE1051))*$E1051*(IF(AE1051&lt;1,IF(MIN(AF$7,$F1051)&gt;$C1051,MIN(AF$7,$F1051)-$C1051+1,0),MIN(AF$7,$F1051)-AE$7))/365,0))</f>
        <v>0</v>
      </c>
      <c r="AG1051" s="4">
        <f>IF($F1051=0,($D1051-SUM($U1051:AF1051))*$E1051*(IF(AF1051&lt;1,IF(MIN(AG$7,$F1051)&gt;$C1051,MIN(AG$7,$F1051)-$C1051+1,0),MIN(AG$7,$F1051)-AF$7))/365,IF($F1051&gt;AF$7,($D1051-SUM($U1051:AF1051))*$E1051*(IF(AF1051&lt;1,IF(MIN(AG$7,$F1051)&gt;$C1051,MIN(AG$7,$F1051)-$C1051+1,0),MIN(AG$7,$F1051)-AF$7))/365,0))</f>
        <v>0</v>
      </c>
      <c r="AH1051" s="4">
        <f>IF($F1051=0,($D1051-SUM($U1051:AG1051))*$E1051*(IF(AG1051&lt;1,IF(MIN(AH$7,$F1051)&gt;$C1051,MIN(AH$7,$F1051)-$C1051+1,0),MIN(AH$7,$F1051)-AG$7))/365,IF($F1051&gt;AG$7,($D1051-SUM($U1051:AG1051))*$E1051*(IF(AG1051&lt;1,IF(MIN(AH$7,$F1051)&gt;$C1051,MIN(AH$7,$F1051)-$C1051+1,0),MIN(AH$7,$F1051)-AG$7))/365,0))</f>
        <v>0</v>
      </c>
      <c r="AI1051" s="4">
        <f>IF($F1051=0,($D1051-SUM($U1051:AH1051))*$E1051*(IF(AH1051&lt;1,IF(MIN(AI$7,$F1051)&gt;$C1051,MIN(AI$7,$F1051)-$C1051+1,0),MIN(AI$7,$F1051)-AH$7))/365,IF($F1051&gt;AH$7,($D1051-SUM($U1051:AH1051))*$E1051*(IF(AH1051&lt;1,IF(MIN(AI$7,$F1051)&gt;$C1051,MIN(AI$7,$F1051)-$C1051+1,0),MIN(AI$7,$F1051)-AH$7))/365,0))</f>
        <v>0</v>
      </c>
      <c r="AJ1051" s="4">
        <f>IF($F1051=0,($D1051-SUM($U1051:AI1051))*$E1051*(IF(AI1051&lt;1,IF(MIN(AJ$7,$F1051)&gt;$C1051,MIN(AJ$7,$F1051)-$C1051+1,0),MIN(AJ$7,$F1051)-AI$7))/365,IF($F1051&gt;AI$7,($D1051-SUM($U1051:AI1051))*$E1051*(IF(AI1051&lt;1,IF(MIN(AJ$7,$F1051)&gt;$C1051,MIN(AJ$7,$F1051)-$C1051+1,0),MIN(AJ$7,$F1051)-AI$7))/365,0))</f>
        <v>0</v>
      </c>
      <c r="AK1051" s="4">
        <f>IF($F1051=0,($D1051-SUM($U1051:AJ1051))*$E1051*(IF(AJ1051&lt;1,IF(MIN(AK$7,$F1051)&gt;$C1051,MIN(AK$7,$F1051)-$C1051+1,0),MIN(AK$7,$F1051)-AJ$7))/365,IF($F1051&gt;AJ$7,($D1051-SUM($U1051:AJ1051))*$E1051*(IF(AJ1051&lt;1,IF(MIN(AK$7,$F1051)&gt;$C1051,MIN(AK$7,$F1051)-$C1051+1,0),MIN(AK$7,$F1051)-AJ$7))/365,0))</f>
        <v>0</v>
      </c>
      <c r="AL1051" s="4">
        <f>IF($F1051=0,($D1051-SUM($U1051:AK1051))*$E1051*(IF(AK1051&lt;1,IF(MIN(AL$7,$F1051)&gt;$C1051,MIN(AL$7,$F1051)-$C1051+1,0),MIN(AL$7,$F1051)-AK$7))/365,IF($F1051&gt;AK$7,($D1051-SUM($U1051:AK1051))*$E1051*(IF(AK1051&lt;1,IF(MIN(AL$7,$F1051)&gt;$C1051,MIN(AL$7,$F1051)-$C1051+1,0),MIN(AL$7,$F1051)-AK$7))/365,0))</f>
        <v>0</v>
      </c>
      <c r="AM1051" s="4">
        <f>IF($F1051=0,($D1051-SUM($U1051:AL1051))*$E1051*(IF(AL1051&lt;1,IF(MIN(AM$7,$F1051)&gt;$C1051,MIN(AM$7,$F1051)-$C1051+1,0),MIN(AM$7,$F1051)-AL$7))/365,IF($F1051&gt;AL$7,($D1051-SUM($U1051:AL1051))*$E1051*(IF(AL1051&lt;1,IF(MIN(AM$7,$F1051)&gt;$C1051,MIN(AM$7,$F1051)-$C1051+1,0),MIN(AM$7,$F1051)-AL$7))/365,0))</f>
        <v>0</v>
      </c>
      <c r="AN1051" s="4">
        <f>IF($F1051=0,($D1051-SUM($U1051:AM1051))*$E1051*(IF(AM1051&lt;1,IF(MIN(AN$7,$F1051)&gt;$C1051,MIN(AN$7,$F1051)-$C1051+1,0),MIN(AN$7,$F1051)-AM$7))/365,IF($F1051&gt;AM$7,($D1051-SUM($U1051:AM1051))*$E1051*(IF(AM1051&lt;1,IF(MIN(AN$7,$F1051)&gt;$C1051,MIN(AN$7,$F1051)-$C1051+1,0),MIN(AN$7,$F1051)-AM$7))/365,0))</f>
        <v>0</v>
      </c>
      <c r="AO1051" s="4">
        <f>IF($F1051=0,($D1051-SUM($U1051:AN1051))*$E1051*(IF(AN1051&lt;1,IF(MIN(AO$7,$F1051)&gt;$C1051,MIN(AO$7,$F1051)-$C1051+1,0),MIN(AO$7,$F1051)-AN$7))/365,IF($F1051&gt;AN$7,($D1051-SUM($U1051:AN1051))*$E1051*(IF(AN1051&lt;1,IF(MIN(AO$7,$F1051)&gt;$C1051,MIN(AO$7,$F1051)-$C1051+1,0),MIN(AO$7,$F1051)-AN$7))/365,0))</f>
        <v>0</v>
      </c>
      <c r="AP1051" s="4">
        <f>IF($F1051=0,($D1051-SUM($U1051:AO1051))*$E1051*(IF(AO1051&lt;1,IF(MIN(AP$7,$F1051)&gt;$C1051,MIN(AP$7,$F1051)-$C1051+1,0),MIN(AP$7,$F1051)-AO$7))/365,IF($F1051&gt;AO$7,($D1051-SUM($U1051:AO1051))*$E1051*(IF(AO1051&lt;1,IF(MIN(AP$7,$F1051)&gt;$C1051,MIN(AP$7,$F1051)-$C1051+1,0),MIN(AP$7,$F1051)-AO$7))/365,0))</f>
        <v>0</v>
      </c>
      <c r="AQ1051" s="4">
        <f>IF($F1051=0,($D1051-SUM($U1051:AP1051))*$E1051*(IF(AP1051&lt;1,IF(MIN(AQ$7,$F1051)&gt;$C1051,MIN(AQ$7,$F1051)-$C1051+1,0),MIN(AQ$7,$F1051)-AP$7))/365,IF($F1051&gt;AP$7,($D1051-SUM($U1051:AP1051))*$E1051*(IF(AP1051&lt;1,IF(MIN(AQ$7,$F1051)&gt;$C1051,MIN(AQ$7,$F1051)-$C1051+1,0),MIN(AQ$7,$F1051)-AP$7))/365,0))</f>
        <v>0</v>
      </c>
      <c r="AR1051" s="4">
        <f>IF($F1051=0,($D1051-SUM($U1051:AQ1051))*$E1051*(IF(AQ1051&lt;1,IF(MIN(AR$7,$F1051)&gt;$C1051,MIN(AR$7,$F1051)-$C1051+1,0),MIN(AR$7,$F1051)-AQ$7))/365,IF($F1051&gt;AQ$7,($D1051-SUM($U1051:AQ1051))*$E1051*(IF(AQ1051&lt;1,IF(MIN(AR$7,$F1051)&gt;$C1051,MIN(AR$7,$F1051)-$C1051+1,0),MIN(AR$7,$F1051)-AQ$7))/365,0))</f>
        <v>0</v>
      </c>
      <c r="AS1051" s="4">
        <f>IF($F1051=0,($D1051-SUM($U1051:AR1051))*$E1051*(IF(AR1051&lt;1,IF(MIN(AS$7,$F1051)&gt;$C1051,MIN(AS$7,$F1051)-$C1051+1,0),MIN(AS$7,$F1051)-AR$7))/365,IF($F1051&gt;AR$7,($D1051-SUM($U1051:AR1051))*$E1051*(IF(AR1051&lt;1,IF(MIN(AS$7,$F1051)&gt;$C1051,MIN(AS$7,$F1051)-$C1051+1,0),MIN(AS$7,$F1051)-AR$7))/365,0))</f>
        <v>0</v>
      </c>
    </row>
    <row r="1052" spans="1:45">
      <c r="A1052" s="15"/>
      <c r="B1052" s="17"/>
      <c r="C1052" s="16"/>
      <c r="D1052" s="15"/>
      <c r="E1052" s="11"/>
      <c r="F1052" s="16"/>
      <c r="G1052" s="15"/>
      <c r="H1052" s="14"/>
      <c r="I1052" s="5"/>
      <c r="J1052" s="13">
        <f>SUM(U1052:AS1052)</f>
        <v>0</v>
      </c>
      <c r="K1052" s="13">
        <f>IF(F1052=0,D1052-J1052,IF(F1052&lt;41730,0,D1052-J1052))</f>
        <v>0</v>
      </c>
      <c r="L1052" s="12">
        <f>IF(K1052=0,0,IF(G1052-((L$7-C1052)/365)&lt;0,0,G1052-((L$7-C1052)/365)))</f>
        <v>0</v>
      </c>
      <c r="M1052" s="4">
        <f>IF(K1052=0,0,D1052*H1052)</f>
        <v>0</v>
      </c>
      <c r="N1052" s="11">
        <f>IFERROR((1-(M1052/K1052)^(1/L1052)),0)</f>
        <v>0</v>
      </c>
      <c r="O1052" s="10">
        <f>IF(F1052&gt;41730,IF(F1052&gt;41730,(F1052-41730)/365,IF(K1052=0,0,IF(G1052-((L$7-C1052)/365)&lt;0,0,G1052-((L$7-C1052)/365)))),1)</f>
        <v>1</v>
      </c>
      <c r="P1052" s="9">
        <f>IF(K1052&lt;M1052,0,IF(L1052=0,K1052-M1052,K1052*N1052*O1052))</f>
        <v>0</v>
      </c>
      <c r="Q1052" s="19">
        <f>IF(F1052&gt;41730,D1052,0)</f>
        <v>0</v>
      </c>
      <c r="R1052" s="18">
        <f>IF(F1052&gt;41730,J1052+P1052,0)</f>
        <v>0</v>
      </c>
      <c r="S1052" s="9">
        <f>IF(F1052&gt;0,0,K1052-P1052)</f>
        <v>0</v>
      </c>
      <c r="T1052" s="5"/>
      <c r="U1052" s="4">
        <f>D1052*E1052*(IF(U$7&gt;$C1052,U$7-$C1052+1,0))/365</f>
        <v>0</v>
      </c>
      <c r="V1052" s="4">
        <f>($D1052-U1052)*$E1052*(IF(U1052&lt;1,IF(V$7&gt;$C1052,V$7-$C1052+1,0),V$7-U$7))/365</f>
        <v>0</v>
      </c>
      <c r="W1052" s="4">
        <f>IF($F1052=0,($D1052-SUM($U1052:V1052))*$E1052*(IF(V1052&lt;1,IF(MIN(W$7,$F1052)&gt;$C1052,MIN(W$7,$F1052)-$C1052+1,0),MIN(W$7,$F1052)-V$7))/365,IF($F1052&gt;V$7,($D1052-SUM($U1052:V1052))*$E1052*(IF(V1052&lt;1,IF(MIN(W$7,$F1052)&gt;$C1052,MIN(W$7,$F1052)-$C1052+1,0),MIN(W$7,$F1052)-V$7))/365,0))</f>
        <v>0</v>
      </c>
      <c r="X1052" s="4">
        <f>IF($F1052=0,($D1052-SUM($U1052:W1052))*$E1052*(IF(W1052&lt;1,IF(MIN(X$7,$F1052)&gt;$C1052,MIN(X$7,$F1052)-$C1052+1,0),MIN(X$7,$F1052)-W$7))/365,IF($F1052&gt;W$7,($D1052-SUM($U1052:W1052))*$E1052*(IF(W1052&lt;1,IF(MIN(X$7,$F1052)&gt;$C1052,MIN(X$7,$F1052)-$C1052+1,0),MIN(X$7,$F1052)-W$7))/365,0))</f>
        <v>0</v>
      </c>
      <c r="Y1052" s="4">
        <f>IF($F1052=0,($D1052-SUM($U1052:X1052))*$E1052*(IF(X1052&lt;1,IF(MIN(Y$7,$F1052)&gt;$C1052,MIN(Y$7,$F1052)-$C1052+1,0),MIN(Y$7,$F1052)-X$7))/365,IF($F1052&gt;X$7,($D1052-SUM($U1052:X1052))*$E1052*(IF(X1052&lt;1,IF(MIN(Y$7,$F1052)&gt;$C1052,MIN(Y$7,$F1052)-$C1052+1,0),MIN(Y$7,$F1052)-X$7))/365,0))</f>
        <v>0</v>
      </c>
      <c r="Z1052" s="4">
        <f>IF($F1052=0,($D1052-SUM($U1052:Y1052))*$E1052*(IF(Y1052&lt;1,IF(MIN(Z$7,$F1052)&gt;$C1052,MIN(Z$7,$F1052)-$C1052+1,0),MIN(Z$7,$F1052)-Y$7))/365,IF($F1052&gt;Y$7,($D1052-SUM($U1052:Y1052))*$E1052*(IF(Y1052&lt;1,IF(MIN(Z$7,$F1052)&gt;$C1052,MIN(Z$7,$F1052)-$C1052+1,0),MIN(Z$7,$F1052)-Y$7))/365,0))</f>
        <v>0</v>
      </c>
      <c r="AA1052" s="4">
        <f>IF($F1052=0,($D1052-SUM($U1052:Z1052))*$E1052*(IF(Z1052&lt;1,IF(MIN(AA$7,$F1052)&gt;$C1052,MIN(AA$7,$F1052)-$C1052+1,0),MIN(AA$7,$F1052)-Z$7))/365,IF($F1052&gt;Z$7,($D1052-SUM($U1052:Z1052))*$E1052*(IF(Z1052&lt;1,IF(MIN(AA$7,$F1052)&gt;$C1052,MIN(AA$7,$F1052)-$C1052+1,0),MIN(AA$7,$F1052)-Z$7))/365,0))</f>
        <v>0</v>
      </c>
      <c r="AB1052" s="4">
        <f>IF($F1052=0,($D1052-SUM($U1052:AA1052))*$E1052*(IF(AA1052&lt;1,IF(MIN(AB$7,$F1052)&gt;$C1052,MIN(AB$7,$F1052)-$C1052+1,0),MIN(AB$7,$F1052)-AA$7))/365,IF($F1052&gt;AA$7,($D1052-SUM($U1052:AA1052))*$E1052*(IF(AA1052&lt;1,IF(MIN(AB$7,$F1052)&gt;$C1052,MIN(AB$7,$F1052)-$C1052+1,0),MIN(AB$7,$F1052)-AA$7))/365,0))</f>
        <v>0</v>
      </c>
      <c r="AC1052" s="4">
        <f>IF($F1052=0,($D1052-SUM($U1052:AB1052))*$E1052*(IF(AB1052&lt;1,IF(MIN(AC$7,$F1052)&gt;$C1052,MIN(AC$7,$F1052)-$C1052+1,0),MIN(AC$7,$F1052)-AB$7))/365,IF($F1052&gt;AB$7,($D1052-SUM($U1052:AB1052))*$E1052*(IF(AB1052&lt;1,IF(MIN(AC$7,$F1052)&gt;$C1052,MIN(AC$7,$F1052)-$C1052+1,0),MIN(AC$7,$F1052)-AB$7))/365,0))</f>
        <v>0</v>
      </c>
      <c r="AD1052" s="4">
        <f>IF($F1052=0,($D1052-SUM($U1052:AC1052))*$E1052*(IF(AC1052&lt;1,IF(MIN(AD$7,$F1052)&gt;$C1052,MIN(AD$7,$F1052)-$C1052+1,0),MIN(AD$7,$F1052)-AC$7))/365,IF($F1052&gt;AC$7,($D1052-SUM($U1052:AC1052))*$E1052*(IF(AC1052&lt;1,IF(MIN(AD$7,$F1052)&gt;$C1052,MIN(AD$7,$F1052)-$C1052+1,0),MIN(AD$7,$F1052)-AC$7))/365,0))</f>
        <v>0</v>
      </c>
      <c r="AE1052" s="4">
        <f>IF($F1052=0,($D1052-SUM($U1052:AD1052))*$E1052*(IF(AD1052&lt;1,IF(MIN(AE$7,$F1052)&gt;$C1052,MIN(AE$7,$F1052)-$C1052+1,0),MIN(AE$7,$F1052)-AD$7))/365,IF($F1052&gt;AD$7,($D1052-SUM($U1052:AD1052))*$E1052*(IF(AD1052&lt;1,IF(MIN(AE$7,$F1052)&gt;$C1052,MIN(AE$7,$F1052)-$C1052+1,0),MIN(AE$7,$F1052)-AD$7))/365,0))</f>
        <v>0</v>
      </c>
      <c r="AF1052" s="4">
        <f>IF($F1052=0,($D1052-SUM($U1052:AE1052))*$E1052*(IF(AE1052&lt;1,IF(MIN(AF$7,$F1052)&gt;$C1052,MIN(AF$7,$F1052)-$C1052+1,0),MIN(AF$7,$F1052)-AE$7))/365,IF($F1052&gt;AE$7,($D1052-SUM($U1052:AE1052))*$E1052*(IF(AE1052&lt;1,IF(MIN(AF$7,$F1052)&gt;$C1052,MIN(AF$7,$F1052)-$C1052+1,0),MIN(AF$7,$F1052)-AE$7))/365,0))</f>
        <v>0</v>
      </c>
      <c r="AG1052" s="4">
        <f>IF($F1052=0,($D1052-SUM($U1052:AF1052))*$E1052*(IF(AF1052&lt;1,IF(MIN(AG$7,$F1052)&gt;$C1052,MIN(AG$7,$F1052)-$C1052+1,0),MIN(AG$7,$F1052)-AF$7))/365,IF($F1052&gt;AF$7,($D1052-SUM($U1052:AF1052))*$E1052*(IF(AF1052&lt;1,IF(MIN(AG$7,$F1052)&gt;$C1052,MIN(AG$7,$F1052)-$C1052+1,0),MIN(AG$7,$F1052)-AF$7))/365,0))</f>
        <v>0</v>
      </c>
      <c r="AH1052" s="4">
        <f>IF($F1052=0,($D1052-SUM($U1052:AG1052))*$E1052*(IF(AG1052&lt;1,IF(MIN(AH$7,$F1052)&gt;$C1052,MIN(AH$7,$F1052)-$C1052+1,0),MIN(AH$7,$F1052)-AG$7))/365,IF($F1052&gt;AG$7,($D1052-SUM($U1052:AG1052))*$E1052*(IF(AG1052&lt;1,IF(MIN(AH$7,$F1052)&gt;$C1052,MIN(AH$7,$F1052)-$C1052+1,0),MIN(AH$7,$F1052)-AG$7))/365,0))</f>
        <v>0</v>
      </c>
      <c r="AI1052" s="4">
        <f>IF($F1052=0,($D1052-SUM($U1052:AH1052))*$E1052*(IF(AH1052&lt;1,IF(MIN(AI$7,$F1052)&gt;$C1052,MIN(AI$7,$F1052)-$C1052+1,0),MIN(AI$7,$F1052)-AH$7))/365,IF($F1052&gt;AH$7,($D1052-SUM($U1052:AH1052))*$E1052*(IF(AH1052&lt;1,IF(MIN(AI$7,$F1052)&gt;$C1052,MIN(AI$7,$F1052)-$C1052+1,0),MIN(AI$7,$F1052)-AH$7))/365,0))</f>
        <v>0</v>
      </c>
      <c r="AJ1052" s="4">
        <f>IF($F1052=0,($D1052-SUM($U1052:AI1052))*$E1052*(IF(AI1052&lt;1,IF(MIN(AJ$7,$F1052)&gt;$C1052,MIN(AJ$7,$F1052)-$C1052+1,0),MIN(AJ$7,$F1052)-AI$7))/365,IF($F1052&gt;AI$7,($D1052-SUM($U1052:AI1052))*$E1052*(IF(AI1052&lt;1,IF(MIN(AJ$7,$F1052)&gt;$C1052,MIN(AJ$7,$F1052)-$C1052+1,0),MIN(AJ$7,$F1052)-AI$7))/365,0))</f>
        <v>0</v>
      </c>
      <c r="AK1052" s="4">
        <f>IF($F1052=0,($D1052-SUM($U1052:AJ1052))*$E1052*(IF(AJ1052&lt;1,IF(MIN(AK$7,$F1052)&gt;$C1052,MIN(AK$7,$F1052)-$C1052+1,0),MIN(AK$7,$F1052)-AJ$7))/365,IF($F1052&gt;AJ$7,($D1052-SUM($U1052:AJ1052))*$E1052*(IF(AJ1052&lt;1,IF(MIN(AK$7,$F1052)&gt;$C1052,MIN(AK$7,$F1052)-$C1052+1,0),MIN(AK$7,$F1052)-AJ$7))/365,0))</f>
        <v>0</v>
      </c>
      <c r="AL1052" s="4">
        <f>IF($F1052=0,($D1052-SUM($U1052:AK1052))*$E1052*(IF(AK1052&lt;1,IF(MIN(AL$7,$F1052)&gt;$C1052,MIN(AL$7,$F1052)-$C1052+1,0),MIN(AL$7,$F1052)-AK$7))/365,IF($F1052&gt;AK$7,($D1052-SUM($U1052:AK1052))*$E1052*(IF(AK1052&lt;1,IF(MIN(AL$7,$F1052)&gt;$C1052,MIN(AL$7,$F1052)-$C1052+1,0),MIN(AL$7,$F1052)-AK$7))/365,0))</f>
        <v>0</v>
      </c>
      <c r="AM1052" s="4">
        <f>IF($F1052=0,($D1052-SUM($U1052:AL1052))*$E1052*(IF(AL1052&lt;1,IF(MIN(AM$7,$F1052)&gt;$C1052,MIN(AM$7,$F1052)-$C1052+1,0),MIN(AM$7,$F1052)-AL$7))/365,IF($F1052&gt;AL$7,($D1052-SUM($U1052:AL1052))*$E1052*(IF(AL1052&lt;1,IF(MIN(AM$7,$F1052)&gt;$C1052,MIN(AM$7,$F1052)-$C1052+1,0),MIN(AM$7,$F1052)-AL$7))/365,0))</f>
        <v>0</v>
      </c>
      <c r="AN1052" s="4">
        <f>IF($F1052=0,($D1052-SUM($U1052:AM1052))*$E1052*(IF(AM1052&lt;1,IF(MIN(AN$7,$F1052)&gt;$C1052,MIN(AN$7,$F1052)-$C1052+1,0),MIN(AN$7,$F1052)-AM$7))/365,IF($F1052&gt;AM$7,($D1052-SUM($U1052:AM1052))*$E1052*(IF(AM1052&lt;1,IF(MIN(AN$7,$F1052)&gt;$C1052,MIN(AN$7,$F1052)-$C1052+1,0),MIN(AN$7,$F1052)-AM$7))/365,0))</f>
        <v>0</v>
      </c>
      <c r="AO1052" s="4">
        <f>IF($F1052=0,($D1052-SUM($U1052:AN1052))*$E1052*(IF(AN1052&lt;1,IF(MIN(AO$7,$F1052)&gt;$C1052,MIN(AO$7,$F1052)-$C1052+1,0),MIN(AO$7,$F1052)-AN$7))/365,IF($F1052&gt;AN$7,($D1052-SUM($U1052:AN1052))*$E1052*(IF(AN1052&lt;1,IF(MIN(AO$7,$F1052)&gt;$C1052,MIN(AO$7,$F1052)-$C1052+1,0),MIN(AO$7,$F1052)-AN$7))/365,0))</f>
        <v>0</v>
      </c>
      <c r="AP1052" s="4">
        <f>IF($F1052=0,($D1052-SUM($U1052:AO1052))*$E1052*(IF(AO1052&lt;1,IF(MIN(AP$7,$F1052)&gt;$C1052,MIN(AP$7,$F1052)-$C1052+1,0),MIN(AP$7,$F1052)-AO$7))/365,IF($F1052&gt;AO$7,($D1052-SUM($U1052:AO1052))*$E1052*(IF(AO1052&lt;1,IF(MIN(AP$7,$F1052)&gt;$C1052,MIN(AP$7,$F1052)-$C1052+1,0),MIN(AP$7,$F1052)-AO$7))/365,0))</f>
        <v>0</v>
      </c>
      <c r="AQ1052" s="4">
        <f>IF($F1052=0,($D1052-SUM($U1052:AP1052))*$E1052*(IF(AP1052&lt;1,IF(MIN(AQ$7,$F1052)&gt;$C1052,MIN(AQ$7,$F1052)-$C1052+1,0),MIN(AQ$7,$F1052)-AP$7))/365,IF($F1052&gt;AP$7,($D1052-SUM($U1052:AP1052))*$E1052*(IF(AP1052&lt;1,IF(MIN(AQ$7,$F1052)&gt;$C1052,MIN(AQ$7,$F1052)-$C1052+1,0),MIN(AQ$7,$F1052)-AP$7))/365,0))</f>
        <v>0</v>
      </c>
      <c r="AR1052" s="4">
        <f>IF($F1052=0,($D1052-SUM($U1052:AQ1052))*$E1052*(IF(AQ1052&lt;1,IF(MIN(AR$7,$F1052)&gt;$C1052,MIN(AR$7,$F1052)-$C1052+1,0),MIN(AR$7,$F1052)-AQ$7))/365,IF($F1052&gt;AQ$7,($D1052-SUM($U1052:AQ1052))*$E1052*(IF(AQ1052&lt;1,IF(MIN(AR$7,$F1052)&gt;$C1052,MIN(AR$7,$F1052)-$C1052+1,0),MIN(AR$7,$F1052)-AQ$7))/365,0))</f>
        <v>0</v>
      </c>
      <c r="AS1052" s="4">
        <f>IF($F1052=0,($D1052-SUM($U1052:AR1052))*$E1052*(IF(AR1052&lt;1,IF(MIN(AS$7,$F1052)&gt;$C1052,MIN(AS$7,$F1052)-$C1052+1,0),MIN(AS$7,$F1052)-AR$7))/365,IF($F1052&gt;AR$7,($D1052-SUM($U1052:AR1052))*$E1052*(IF(AR1052&lt;1,IF(MIN(AS$7,$F1052)&gt;$C1052,MIN(AS$7,$F1052)-$C1052+1,0),MIN(AS$7,$F1052)-AR$7))/365,0))</f>
        <v>0</v>
      </c>
    </row>
    <row r="1053" spans="1:45">
      <c r="A1053" s="15"/>
      <c r="B1053" s="17"/>
      <c r="C1053" s="16"/>
      <c r="D1053" s="15"/>
      <c r="E1053" s="11"/>
      <c r="F1053" s="16"/>
      <c r="G1053" s="15"/>
      <c r="H1053" s="14"/>
      <c r="I1053" s="5"/>
      <c r="J1053" s="13">
        <f>SUM(U1053:AS1053)</f>
        <v>0</v>
      </c>
      <c r="K1053" s="13">
        <f>IF(F1053=0,D1053-J1053,IF(F1053&lt;41730,0,D1053-J1053))</f>
        <v>0</v>
      </c>
      <c r="L1053" s="12">
        <f>IF(K1053=0,0,IF(G1053-((L$7-C1053)/365)&lt;0,0,G1053-((L$7-C1053)/365)))</f>
        <v>0</v>
      </c>
      <c r="M1053" s="4">
        <f>IF(K1053=0,0,D1053*H1053)</f>
        <v>0</v>
      </c>
      <c r="N1053" s="11">
        <f>IFERROR((1-(M1053/K1053)^(1/L1053)),0)</f>
        <v>0</v>
      </c>
      <c r="O1053" s="10">
        <f>IF(F1053&gt;41730,IF(F1053&gt;41730,(F1053-41730)/365,IF(K1053=0,0,IF(G1053-((L$7-C1053)/365)&lt;0,0,G1053-((L$7-C1053)/365)))),1)</f>
        <v>1</v>
      </c>
      <c r="P1053" s="9">
        <f>IF(K1053&lt;M1053,0,IF(L1053=0,K1053-M1053,K1053*N1053*O1053))</f>
        <v>0</v>
      </c>
      <c r="Q1053" s="19">
        <f>IF(F1053&gt;41730,D1053,0)</f>
        <v>0</v>
      </c>
      <c r="R1053" s="18">
        <f>IF(F1053&gt;41730,J1053+P1053,0)</f>
        <v>0</v>
      </c>
      <c r="S1053" s="9">
        <f>IF(F1053&gt;0,0,K1053-P1053)</f>
        <v>0</v>
      </c>
      <c r="T1053" s="5"/>
      <c r="U1053" s="4">
        <f>D1053*E1053*(IF(U$7&gt;$C1053,U$7-$C1053+1,0))/365</f>
        <v>0</v>
      </c>
      <c r="V1053" s="4">
        <f>($D1053-U1053)*$E1053*(IF(U1053&lt;1,IF(V$7&gt;$C1053,V$7-$C1053+1,0),V$7-U$7))/365</f>
        <v>0</v>
      </c>
      <c r="W1053" s="4">
        <f>IF($F1053=0,($D1053-SUM($U1053:V1053))*$E1053*(IF(V1053&lt;1,IF(MIN(W$7,$F1053)&gt;$C1053,MIN(W$7,$F1053)-$C1053+1,0),MIN(W$7,$F1053)-V$7))/365,IF($F1053&gt;V$7,($D1053-SUM($U1053:V1053))*$E1053*(IF(V1053&lt;1,IF(MIN(W$7,$F1053)&gt;$C1053,MIN(W$7,$F1053)-$C1053+1,0),MIN(W$7,$F1053)-V$7))/365,0))</f>
        <v>0</v>
      </c>
      <c r="X1053" s="4">
        <f>IF($F1053=0,($D1053-SUM($U1053:W1053))*$E1053*(IF(W1053&lt;1,IF(MIN(X$7,$F1053)&gt;$C1053,MIN(X$7,$F1053)-$C1053+1,0),MIN(X$7,$F1053)-W$7))/365,IF($F1053&gt;W$7,($D1053-SUM($U1053:W1053))*$E1053*(IF(W1053&lt;1,IF(MIN(X$7,$F1053)&gt;$C1053,MIN(X$7,$F1053)-$C1053+1,0),MIN(X$7,$F1053)-W$7))/365,0))</f>
        <v>0</v>
      </c>
      <c r="Y1053" s="4">
        <f>IF($F1053=0,($D1053-SUM($U1053:X1053))*$E1053*(IF(X1053&lt;1,IF(MIN(Y$7,$F1053)&gt;$C1053,MIN(Y$7,$F1053)-$C1053+1,0),MIN(Y$7,$F1053)-X$7))/365,IF($F1053&gt;X$7,($D1053-SUM($U1053:X1053))*$E1053*(IF(X1053&lt;1,IF(MIN(Y$7,$F1053)&gt;$C1053,MIN(Y$7,$F1053)-$C1053+1,0),MIN(Y$7,$F1053)-X$7))/365,0))</f>
        <v>0</v>
      </c>
      <c r="Z1053" s="4">
        <f>IF($F1053=0,($D1053-SUM($U1053:Y1053))*$E1053*(IF(Y1053&lt;1,IF(MIN(Z$7,$F1053)&gt;$C1053,MIN(Z$7,$F1053)-$C1053+1,0),MIN(Z$7,$F1053)-Y$7))/365,IF($F1053&gt;Y$7,($D1053-SUM($U1053:Y1053))*$E1053*(IF(Y1053&lt;1,IF(MIN(Z$7,$F1053)&gt;$C1053,MIN(Z$7,$F1053)-$C1053+1,0),MIN(Z$7,$F1053)-Y$7))/365,0))</f>
        <v>0</v>
      </c>
      <c r="AA1053" s="4">
        <f>IF($F1053=0,($D1053-SUM($U1053:Z1053))*$E1053*(IF(Z1053&lt;1,IF(MIN(AA$7,$F1053)&gt;$C1053,MIN(AA$7,$F1053)-$C1053+1,0),MIN(AA$7,$F1053)-Z$7))/365,IF($F1053&gt;Z$7,($D1053-SUM($U1053:Z1053))*$E1053*(IF(Z1053&lt;1,IF(MIN(AA$7,$F1053)&gt;$C1053,MIN(AA$7,$F1053)-$C1053+1,0),MIN(AA$7,$F1053)-Z$7))/365,0))</f>
        <v>0</v>
      </c>
      <c r="AB1053" s="4">
        <f>IF($F1053=0,($D1053-SUM($U1053:AA1053))*$E1053*(IF(AA1053&lt;1,IF(MIN(AB$7,$F1053)&gt;$C1053,MIN(AB$7,$F1053)-$C1053+1,0),MIN(AB$7,$F1053)-AA$7))/365,IF($F1053&gt;AA$7,($D1053-SUM($U1053:AA1053))*$E1053*(IF(AA1053&lt;1,IF(MIN(AB$7,$F1053)&gt;$C1053,MIN(AB$7,$F1053)-$C1053+1,0),MIN(AB$7,$F1053)-AA$7))/365,0))</f>
        <v>0</v>
      </c>
      <c r="AC1053" s="4">
        <f>IF($F1053=0,($D1053-SUM($U1053:AB1053))*$E1053*(IF(AB1053&lt;1,IF(MIN(AC$7,$F1053)&gt;$C1053,MIN(AC$7,$F1053)-$C1053+1,0),MIN(AC$7,$F1053)-AB$7))/365,IF($F1053&gt;AB$7,($D1053-SUM($U1053:AB1053))*$E1053*(IF(AB1053&lt;1,IF(MIN(AC$7,$F1053)&gt;$C1053,MIN(AC$7,$F1053)-$C1053+1,0),MIN(AC$7,$F1053)-AB$7))/365,0))</f>
        <v>0</v>
      </c>
      <c r="AD1053" s="4">
        <f>IF($F1053=0,($D1053-SUM($U1053:AC1053))*$E1053*(IF(AC1053&lt;1,IF(MIN(AD$7,$F1053)&gt;$C1053,MIN(AD$7,$F1053)-$C1053+1,0),MIN(AD$7,$F1053)-AC$7))/365,IF($F1053&gt;AC$7,($D1053-SUM($U1053:AC1053))*$E1053*(IF(AC1053&lt;1,IF(MIN(AD$7,$F1053)&gt;$C1053,MIN(AD$7,$F1053)-$C1053+1,0),MIN(AD$7,$F1053)-AC$7))/365,0))</f>
        <v>0</v>
      </c>
      <c r="AE1053" s="4">
        <f>IF($F1053=0,($D1053-SUM($U1053:AD1053))*$E1053*(IF(AD1053&lt;1,IF(MIN(AE$7,$F1053)&gt;$C1053,MIN(AE$7,$F1053)-$C1053+1,0),MIN(AE$7,$F1053)-AD$7))/365,IF($F1053&gt;AD$7,($D1053-SUM($U1053:AD1053))*$E1053*(IF(AD1053&lt;1,IF(MIN(AE$7,$F1053)&gt;$C1053,MIN(AE$7,$F1053)-$C1053+1,0),MIN(AE$7,$F1053)-AD$7))/365,0))</f>
        <v>0</v>
      </c>
      <c r="AF1053" s="4">
        <f>IF($F1053=0,($D1053-SUM($U1053:AE1053))*$E1053*(IF(AE1053&lt;1,IF(MIN(AF$7,$F1053)&gt;$C1053,MIN(AF$7,$F1053)-$C1053+1,0),MIN(AF$7,$F1053)-AE$7))/365,IF($F1053&gt;AE$7,($D1053-SUM($U1053:AE1053))*$E1053*(IF(AE1053&lt;1,IF(MIN(AF$7,$F1053)&gt;$C1053,MIN(AF$7,$F1053)-$C1053+1,0),MIN(AF$7,$F1053)-AE$7))/365,0))</f>
        <v>0</v>
      </c>
      <c r="AG1053" s="4">
        <f>IF($F1053=0,($D1053-SUM($U1053:AF1053))*$E1053*(IF(AF1053&lt;1,IF(MIN(AG$7,$F1053)&gt;$C1053,MIN(AG$7,$F1053)-$C1053+1,0),MIN(AG$7,$F1053)-AF$7))/365,IF($F1053&gt;AF$7,($D1053-SUM($U1053:AF1053))*$E1053*(IF(AF1053&lt;1,IF(MIN(AG$7,$F1053)&gt;$C1053,MIN(AG$7,$F1053)-$C1053+1,0),MIN(AG$7,$F1053)-AF$7))/365,0))</f>
        <v>0</v>
      </c>
      <c r="AH1053" s="4">
        <f>IF($F1053=0,($D1053-SUM($U1053:AG1053))*$E1053*(IF(AG1053&lt;1,IF(MIN(AH$7,$F1053)&gt;$C1053,MIN(AH$7,$F1053)-$C1053+1,0),MIN(AH$7,$F1053)-AG$7))/365,IF($F1053&gt;AG$7,($D1053-SUM($U1053:AG1053))*$E1053*(IF(AG1053&lt;1,IF(MIN(AH$7,$F1053)&gt;$C1053,MIN(AH$7,$F1053)-$C1053+1,0),MIN(AH$7,$F1053)-AG$7))/365,0))</f>
        <v>0</v>
      </c>
      <c r="AI1053" s="4">
        <f>IF($F1053=0,($D1053-SUM($U1053:AH1053))*$E1053*(IF(AH1053&lt;1,IF(MIN(AI$7,$F1053)&gt;$C1053,MIN(AI$7,$F1053)-$C1053+1,0),MIN(AI$7,$F1053)-AH$7))/365,IF($F1053&gt;AH$7,($D1053-SUM($U1053:AH1053))*$E1053*(IF(AH1053&lt;1,IF(MIN(AI$7,$F1053)&gt;$C1053,MIN(AI$7,$F1053)-$C1053+1,0),MIN(AI$7,$F1053)-AH$7))/365,0))</f>
        <v>0</v>
      </c>
      <c r="AJ1053" s="4">
        <f>IF($F1053=0,($D1053-SUM($U1053:AI1053))*$E1053*(IF(AI1053&lt;1,IF(MIN(AJ$7,$F1053)&gt;$C1053,MIN(AJ$7,$F1053)-$C1053+1,0),MIN(AJ$7,$F1053)-AI$7))/365,IF($F1053&gt;AI$7,($D1053-SUM($U1053:AI1053))*$E1053*(IF(AI1053&lt;1,IF(MIN(AJ$7,$F1053)&gt;$C1053,MIN(AJ$7,$F1053)-$C1053+1,0),MIN(AJ$7,$F1053)-AI$7))/365,0))</f>
        <v>0</v>
      </c>
      <c r="AK1053" s="4">
        <f>IF($F1053=0,($D1053-SUM($U1053:AJ1053))*$E1053*(IF(AJ1053&lt;1,IF(MIN(AK$7,$F1053)&gt;$C1053,MIN(AK$7,$F1053)-$C1053+1,0),MIN(AK$7,$F1053)-AJ$7))/365,IF($F1053&gt;AJ$7,($D1053-SUM($U1053:AJ1053))*$E1053*(IF(AJ1053&lt;1,IF(MIN(AK$7,$F1053)&gt;$C1053,MIN(AK$7,$F1053)-$C1053+1,0),MIN(AK$7,$F1053)-AJ$7))/365,0))</f>
        <v>0</v>
      </c>
      <c r="AL1053" s="4">
        <f>IF($F1053=0,($D1053-SUM($U1053:AK1053))*$E1053*(IF(AK1053&lt;1,IF(MIN(AL$7,$F1053)&gt;$C1053,MIN(AL$7,$F1053)-$C1053+1,0),MIN(AL$7,$F1053)-AK$7))/365,IF($F1053&gt;AK$7,($D1053-SUM($U1053:AK1053))*$E1053*(IF(AK1053&lt;1,IF(MIN(AL$7,$F1053)&gt;$C1053,MIN(AL$7,$F1053)-$C1053+1,0),MIN(AL$7,$F1053)-AK$7))/365,0))</f>
        <v>0</v>
      </c>
      <c r="AM1053" s="4">
        <f>IF($F1053=0,($D1053-SUM($U1053:AL1053))*$E1053*(IF(AL1053&lt;1,IF(MIN(AM$7,$F1053)&gt;$C1053,MIN(AM$7,$F1053)-$C1053+1,0),MIN(AM$7,$F1053)-AL$7))/365,IF($F1053&gt;AL$7,($D1053-SUM($U1053:AL1053))*$E1053*(IF(AL1053&lt;1,IF(MIN(AM$7,$F1053)&gt;$C1053,MIN(AM$7,$F1053)-$C1053+1,0),MIN(AM$7,$F1053)-AL$7))/365,0))</f>
        <v>0</v>
      </c>
      <c r="AN1053" s="4">
        <f>IF($F1053=0,($D1053-SUM($U1053:AM1053))*$E1053*(IF(AM1053&lt;1,IF(MIN(AN$7,$F1053)&gt;$C1053,MIN(AN$7,$F1053)-$C1053+1,0),MIN(AN$7,$F1053)-AM$7))/365,IF($F1053&gt;AM$7,($D1053-SUM($U1053:AM1053))*$E1053*(IF(AM1053&lt;1,IF(MIN(AN$7,$F1053)&gt;$C1053,MIN(AN$7,$F1053)-$C1053+1,0),MIN(AN$7,$F1053)-AM$7))/365,0))</f>
        <v>0</v>
      </c>
      <c r="AO1053" s="4">
        <f>IF($F1053=0,($D1053-SUM($U1053:AN1053))*$E1053*(IF(AN1053&lt;1,IF(MIN(AO$7,$F1053)&gt;$C1053,MIN(AO$7,$F1053)-$C1053+1,0),MIN(AO$7,$F1053)-AN$7))/365,IF($F1053&gt;AN$7,($D1053-SUM($U1053:AN1053))*$E1053*(IF(AN1053&lt;1,IF(MIN(AO$7,$F1053)&gt;$C1053,MIN(AO$7,$F1053)-$C1053+1,0),MIN(AO$7,$F1053)-AN$7))/365,0))</f>
        <v>0</v>
      </c>
      <c r="AP1053" s="4">
        <f>IF($F1053=0,($D1053-SUM($U1053:AO1053))*$E1053*(IF(AO1053&lt;1,IF(MIN(AP$7,$F1053)&gt;$C1053,MIN(AP$7,$F1053)-$C1053+1,0),MIN(AP$7,$F1053)-AO$7))/365,IF($F1053&gt;AO$7,($D1053-SUM($U1053:AO1053))*$E1053*(IF(AO1053&lt;1,IF(MIN(AP$7,$F1053)&gt;$C1053,MIN(AP$7,$F1053)-$C1053+1,0),MIN(AP$7,$F1053)-AO$7))/365,0))</f>
        <v>0</v>
      </c>
      <c r="AQ1053" s="4">
        <f>IF($F1053=0,($D1053-SUM($U1053:AP1053))*$E1053*(IF(AP1053&lt;1,IF(MIN(AQ$7,$F1053)&gt;$C1053,MIN(AQ$7,$F1053)-$C1053+1,0),MIN(AQ$7,$F1053)-AP$7))/365,IF($F1053&gt;AP$7,($D1053-SUM($U1053:AP1053))*$E1053*(IF(AP1053&lt;1,IF(MIN(AQ$7,$F1053)&gt;$C1053,MIN(AQ$7,$F1053)-$C1053+1,0),MIN(AQ$7,$F1053)-AP$7))/365,0))</f>
        <v>0</v>
      </c>
      <c r="AR1053" s="4">
        <f>IF($F1053=0,($D1053-SUM($U1053:AQ1053))*$E1053*(IF(AQ1053&lt;1,IF(MIN(AR$7,$F1053)&gt;$C1053,MIN(AR$7,$F1053)-$C1053+1,0),MIN(AR$7,$F1053)-AQ$7))/365,IF($F1053&gt;AQ$7,($D1053-SUM($U1053:AQ1053))*$E1053*(IF(AQ1053&lt;1,IF(MIN(AR$7,$F1053)&gt;$C1053,MIN(AR$7,$F1053)-$C1053+1,0),MIN(AR$7,$F1053)-AQ$7))/365,0))</f>
        <v>0</v>
      </c>
      <c r="AS1053" s="4">
        <f>IF($F1053=0,($D1053-SUM($U1053:AR1053))*$E1053*(IF(AR1053&lt;1,IF(MIN(AS$7,$F1053)&gt;$C1053,MIN(AS$7,$F1053)-$C1053+1,0),MIN(AS$7,$F1053)-AR$7))/365,IF($F1053&gt;AR$7,($D1053-SUM($U1053:AR1053))*$E1053*(IF(AR1053&lt;1,IF(MIN(AS$7,$F1053)&gt;$C1053,MIN(AS$7,$F1053)-$C1053+1,0),MIN(AS$7,$F1053)-AR$7))/365,0))</f>
        <v>0</v>
      </c>
    </row>
    <row r="1054" spans="1:45">
      <c r="A1054" s="15"/>
      <c r="B1054" s="17"/>
      <c r="C1054" s="16"/>
      <c r="D1054" s="15"/>
      <c r="E1054" s="11"/>
      <c r="F1054" s="16"/>
      <c r="G1054" s="15"/>
      <c r="H1054" s="14"/>
      <c r="I1054" s="5"/>
      <c r="J1054" s="13">
        <f>SUM(U1054:AS1054)</f>
        <v>0</v>
      </c>
      <c r="K1054" s="13">
        <f>IF(F1054=0,D1054-J1054,IF(F1054&lt;41730,0,D1054-J1054))</f>
        <v>0</v>
      </c>
      <c r="L1054" s="12">
        <f>IF(K1054=0,0,IF(G1054-((L$7-C1054)/365)&lt;0,0,G1054-((L$7-C1054)/365)))</f>
        <v>0</v>
      </c>
      <c r="M1054" s="4">
        <f>IF(K1054=0,0,D1054*H1054)</f>
        <v>0</v>
      </c>
      <c r="N1054" s="11">
        <f>IFERROR((1-(M1054/K1054)^(1/L1054)),0)</f>
        <v>0</v>
      </c>
      <c r="O1054" s="10">
        <f>IF(F1054&gt;41730,IF(F1054&gt;41730,(F1054-41730)/365,IF(K1054=0,0,IF(G1054-((L$7-C1054)/365)&lt;0,0,G1054-((L$7-C1054)/365)))),1)</f>
        <v>1</v>
      </c>
      <c r="P1054" s="9">
        <f>IF(K1054&lt;M1054,0,IF(L1054=0,K1054-M1054,K1054*N1054*O1054))</f>
        <v>0</v>
      </c>
      <c r="Q1054" s="19">
        <f>IF(F1054&gt;41730,D1054,0)</f>
        <v>0</v>
      </c>
      <c r="R1054" s="18">
        <f>IF(F1054&gt;41730,J1054+P1054,0)</f>
        <v>0</v>
      </c>
      <c r="S1054" s="9">
        <f>IF(F1054&gt;0,0,K1054-P1054)</f>
        <v>0</v>
      </c>
      <c r="T1054" s="5"/>
      <c r="U1054" s="4">
        <f>D1054*E1054*(IF(U$7&gt;$C1054,U$7-$C1054+1,0))/365</f>
        <v>0</v>
      </c>
      <c r="V1054" s="4">
        <f>($D1054-U1054)*$E1054*(IF(U1054&lt;1,IF(V$7&gt;$C1054,V$7-$C1054+1,0),V$7-U$7))/365</f>
        <v>0</v>
      </c>
      <c r="W1054" s="4">
        <f>IF($F1054=0,($D1054-SUM($U1054:V1054))*$E1054*(IF(V1054&lt;1,IF(MIN(W$7,$F1054)&gt;$C1054,MIN(W$7,$F1054)-$C1054+1,0),MIN(W$7,$F1054)-V$7))/365,IF($F1054&gt;V$7,($D1054-SUM($U1054:V1054))*$E1054*(IF(V1054&lt;1,IF(MIN(W$7,$F1054)&gt;$C1054,MIN(W$7,$F1054)-$C1054+1,0),MIN(W$7,$F1054)-V$7))/365,0))</f>
        <v>0</v>
      </c>
      <c r="X1054" s="4">
        <f>IF($F1054=0,($D1054-SUM($U1054:W1054))*$E1054*(IF(W1054&lt;1,IF(MIN(X$7,$F1054)&gt;$C1054,MIN(X$7,$F1054)-$C1054+1,0),MIN(X$7,$F1054)-W$7))/365,IF($F1054&gt;W$7,($D1054-SUM($U1054:W1054))*$E1054*(IF(W1054&lt;1,IF(MIN(X$7,$F1054)&gt;$C1054,MIN(X$7,$F1054)-$C1054+1,0),MIN(X$7,$F1054)-W$7))/365,0))</f>
        <v>0</v>
      </c>
      <c r="Y1054" s="4">
        <f>IF($F1054=0,($D1054-SUM($U1054:X1054))*$E1054*(IF(X1054&lt;1,IF(MIN(Y$7,$F1054)&gt;$C1054,MIN(Y$7,$F1054)-$C1054+1,0),MIN(Y$7,$F1054)-X$7))/365,IF($F1054&gt;X$7,($D1054-SUM($U1054:X1054))*$E1054*(IF(X1054&lt;1,IF(MIN(Y$7,$F1054)&gt;$C1054,MIN(Y$7,$F1054)-$C1054+1,0),MIN(Y$7,$F1054)-X$7))/365,0))</f>
        <v>0</v>
      </c>
      <c r="Z1054" s="4">
        <f>IF($F1054=0,($D1054-SUM($U1054:Y1054))*$E1054*(IF(Y1054&lt;1,IF(MIN(Z$7,$F1054)&gt;$C1054,MIN(Z$7,$F1054)-$C1054+1,0),MIN(Z$7,$F1054)-Y$7))/365,IF($F1054&gt;Y$7,($D1054-SUM($U1054:Y1054))*$E1054*(IF(Y1054&lt;1,IF(MIN(Z$7,$F1054)&gt;$C1054,MIN(Z$7,$F1054)-$C1054+1,0),MIN(Z$7,$F1054)-Y$7))/365,0))</f>
        <v>0</v>
      </c>
      <c r="AA1054" s="4">
        <f>IF($F1054=0,($D1054-SUM($U1054:Z1054))*$E1054*(IF(Z1054&lt;1,IF(MIN(AA$7,$F1054)&gt;$C1054,MIN(AA$7,$F1054)-$C1054+1,0),MIN(AA$7,$F1054)-Z$7))/365,IF($F1054&gt;Z$7,($D1054-SUM($U1054:Z1054))*$E1054*(IF(Z1054&lt;1,IF(MIN(AA$7,$F1054)&gt;$C1054,MIN(AA$7,$F1054)-$C1054+1,0),MIN(AA$7,$F1054)-Z$7))/365,0))</f>
        <v>0</v>
      </c>
      <c r="AB1054" s="4">
        <f>IF($F1054=0,($D1054-SUM($U1054:AA1054))*$E1054*(IF(AA1054&lt;1,IF(MIN(AB$7,$F1054)&gt;$C1054,MIN(AB$7,$F1054)-$C1054+1,0),MIN(AB$7,$F1054)-AA$7))/365,IF($F1054&gt;AA$7,($D1054-SUM($U1054:AA1054))*$E1054*(IF(AA1054&lt;1,IF(MIN(AB$7,$F1054)&gt;$C1054,MIN(AB$7,$F1054)-$C1054+1,0),MIN(AB$7,$F1054)-AA$7))/365,0))</f>
        <v>0</v>
      </c>
      <c r="AC1054" s="4">
        <f>IF($F1054=0,($D1054-SUM($U1054:AB1054))*$E1054*(IF(AB1054&lt;1,IF(MIN(AC$7,$F1054)&gt;$C1054,MIN(AC$7,$F1054)-$C1054+1,0),MIN(AC$7,$F1054)-AB$7))/365,IF($F1054&gt;AB$7,($D1054-SUM($U1054:AB1054))*$E1054*(IF(AB1054&lt;1,IF(MIN(AC$7,$F1054)&gt;$C1054,MIN(AC$7,$F1054)-$C1054+1,0),MIN(AC$7,$F1054)-AB$7))/365,0))</f>
        <v>0</v>
      </c>
      <c r="AD1054" s="4">
        <f>IF($F1054=0,($D1054-SUM($U1054:AC1054))*$E1054*(IF(AC1054&lt;1,IF(MIN(AD$7,$F1054)&gt;$C1054,MIN(AD$7,$F1054)-$C1054+1,0),MIN(AD$7,$F1054)-AC$7))/365,IF($F1054&gt;AC$7,($D1054-SUM($U1054:AC1054))*$E1054*(IF(AC1054&lt;1,IF(MIN(AD$7,$F1054)&gt;$C1054,MIN(AD$7,$F1054)-$C1054+1,0),MIN(AD$7,$F1054)-AC$7))/365,0))</f>
        <v>0</v>
      </c>
      <c r="AE1054" s="4">
        <f>IF($F1054=0,($D1054-SUM($U1054:AD1054))*$E1054*(IF(AD1054&lt;1,IF(MIN(AE$7,$F1054)&gt;$C1054,MIN(AE$7,$F1054)-$C1054+1,0),MIN(AE$7,$F1054)-AD$7))/365,IF($F1054&gt;AD$7,($D1054-SUM($U1054:AD1054))*$E1054*(IF(AD1054&lt;1,IF(MIN(AE$7,$F1054)&gt;$C1054,MIN(AE$7,$F1054)-$C1054+1,0),MIN(AE$7,$F1054)-AD$7))/365,0))</f>
        <v>0</v>
      </c>
      <c r="AF1054" s="4">
        <f>IF($F1054=0,($D1054-SUM($U1054:AE1054))*$E1054*(IF(AE1054&lt;1,IF(MIN(AF$7,$F1054)&gt;$C1054,MIN(AF$7,$F1054)-$C1054+1,0),MIN(AF$7,$F1054)-AE$7))/365,IF($F1054&gt;AE$7,($D1054-SUM($U1054:AE1054))*$E1054*(IF(AE1054&lt;1,IF(MIN(AF$7,$F1054)&gt;$C1054,MIN(AF$7,$F1054)-$C1054+1,0),MIN(AF$7,$F1054)-AE$7))/365,0))</f>
        <v>0</v>
      </c>
      <c r="AG1054" s="4">
        <f>IF($F1054=0,($D1054-SUM($U1054:AF1054))*$E1054*(IF(AF1054&lt;1,IF(MIN(AG$7,$F1054)&gt;$C1054,MIN(AG$7,$F1054)-$C1054+1,0),MIN(AG$7,$F1054)-AF$7))/365,IF($F1054&gt;AF$7,($D1054-SUM($U1054:AF1054))*$E1054*(IF(AF1054&lt;1,IF(MIN(AG$7,$F1054)&gt;$C1054,MIN(AG$7,$F1054)-$C1054+1,0),MIN(AG$7,$F1054)-AF$7))/365,0))</f>
        <v>0</v>
      </c>
      <c r="AH1054" s="4">
        <f>IF($F1054=0,($D1054-SUM($U1054:AG1054))*$E1054*(IF(AG1054&lt;1,IF(MIN(AH$7,$F1054)&gt;$C1054,MIN(AH$7,$F1054)-$C1054+1,0),MIN(AH$7,$F1054)-AG$7))/365,IF($F1054&gt;AG$7,($D1054-SUM($U1054:AG1054))*$E1054*(IF(AG1054&lt;1,IF(MIN(AH$7,$F1054)&gt;$C1054,MIN(AH$7,$F1054)-$C1054+1,0),MIN(AH$7,$F1054)-AG$7))/365,0))</f>
        <v>0</v>
      </c>
      <c r="AI1054" s="4">
        <f>IF($F1054=0,($D1054-SUM($U1054:AH1054))*$E1054*(IF(AH1054&lt;1,IF(MIN(AI$7,$F1054)&gt;$C1054,MIN(AI$7,$F1054)-$C1054+1,0),MIN(AI$7,$F1054)-AH$7))/365,IF($F1054&gt;AH$7,($D1054-SUM($U1054:AH1054))*$E1054*(IF(AH1054&lt;1,IF(MIN(AI$7,$F1054)&gt;$C1054,MIN(AI$7,$F1054)-$C1054+1,0),MIN(AI$7,$F1054)-AH$7))/365,0))</f>
        <v>0</v>
      </c>
      <c r="AJ1054" s="4">
        <f>IF($F1054=0,($D1054-SUM($U1054:AI1054))*$E1054*(IF(AI1054&lt;1,IF(MIN(AJ$7,$F1054)&gt;$C1054,MIN(AJ$7,$F1054)-$C1054+1,0),MIN(AJ$7,$F1054)-AI$7))/365,IF($F1054&gt;AI$7,($D1054-SUM($U1054:AI1054))*$E1054*(IF(AI1054&lt;1,IF(MIN(AJ$7,$F1054)&gt;$C1054,MIN(AJ$7,$F1054)-$C1054+1,0),MIN(AJ$7,$F1054)-AI$7))/365,0))</f>
        <v>0</v>
      </c>
      <c r="AK1054" s="4">
        <f>IF($F1054=0,($D1054-SUM($U1054:AJ1054))*$E1054*(IF(AJ1054&lt;1,IF(MIN(AK$7,$F1054)&gt;$C1054,MIN(AK$7,$F1054)-$C1054+1,0),MIN(AK$7,$F1054)-AJ$7))/365,IF($F1054&gt;AJ$7,($D1054-SUM($U1054:AJ1054))*$E1054*(IF(AJ1054&lt;1,IF(MIN(AK$7,$F1054)&gt;$C1054,MIN(AK$7,$F1054)-$C1054+1,0),MIN(AK$7,$F1054)-AJ$7))/365,0))</f>
        <v>0</v>
      </c>
      <c r="AL1054" s="4">
        <f>IF($F1054=0,($D1054-SUM($U1054:AK1054))*$E1054*(IF(AK1054&lt;1,IF(MIN(AL$7,$F1054)&gt;$C1054,MIN(AL$7,$F1054)-$C1054+1,0),MIN(AL$7,$F1054)-AK$7))/365,IF($F1054&gt;AK$7,($D1054-SUM($U1054:AK1054))*$E1054*(IF(AK1054&lt;1,IF(MIN(AL$7,$F1054)&gt;$C1054,MIN(AL$7,$F1054)-$C1054+1,0),MIN(AL$7,$F1054)-AK$7))/365,0))</f>
        <v>0</v>
      </c>
      <c r="AM1054" s="4">
        <f>IF($F1054=0,($D1054-SUM($U1054:AL1054))*$E1054*(IF(AL1054&lt;1,IF(MIN(AM$7,$F1054)&gt;$C1054,MIN(AM$7,$F1054)-$C1054+1,0),MIN(AM$7,$F1054)-AL$7))/365,IF($F1054&gt;AL$7,($D1054-SUM($U1054:AL1054))*$E1054*(IF(AL1054&lt;1,IF(MIN(AM$7,$F1054)&gt;$C1054,MIN(AM$7,$F1054)-$C1054+1,0),MIN(AM$7,$F1054)-AL$7))/365,0))</f>
        <v>0</v>
      </c>
      <c r="AN1054" s="4">
        <f>IF($F1054=0,($D1054-SUM($U1054:AM1054))*$E1054*(IF(AM1054&lt;1,IF(MIN(AN$7,$F1054)&gt;$C1054,MIN(AN$7,$F1054)-$C1054+1,0),MIN(AN$7,$F1054)-AM$7))/365,IF($F1054&gt;AM$7,($D1054-SUM($U1054:AM1054))*$E1054*(IF(AM1054&lt;1,IF(MIN(AN$7,$F1054)&gt;$C1054,MIN(AN$7,$F1054)-$C1054+1,0),MIN(AN$7,$F1054)-AM$7))/365,0))</f>
        <v>0</v>
      </c>
      <c r="AO1054" s="4">
        <f>IF($F1054=0,($D1054-SUM($U1054:AN1054))*$E1054*(IF(AN1054&lt;1,IF(MIN(AO$7,$F1054)&gt;$C1054,MIN(AO$7,$F1054)-$C1054+1,0),MIN(AO$7,$F1054)-AN$7))/365,IF($F1054&gt;AN$7,($D1054-SUM($U1054:AN1054))*$E1054*(IF(AN1054&lt;1,IF(MIN(AO$7,$F1054)&gt;$C1054,MIN(AO$7,$F1054)-$C1054+1,0),MIN(AO$7,$F1054)-AN$7))/365,0))</f>
        <v>0</v>
      </c>
      <c r="AP1054" s="4">
        <f>IF($F1054=0,($D1054-SUM($U1054:AO1054))*$E1054*(IF(AO1054&lt;1,IF(MIN(AP$7,$F1054)&gt;$C1054,MIN(AP$7,$F1054)-$C1054+1,0),MIN(AP$7,$F1054)-AO$7))/365,IF($F1054&gt;AO$7,($D1054-SUM($U1054:AO1054))*$E1054*(IF(AO1054&lt;1,IF(MIN(AP$7,$F1054)&gt;$C1054,MIN(AP$7,$F1054)-$C1054+1,0),MIN(AP$7,$F1054)-AO$7))/365,0))</f>
        <v>0</v>
      </c>
      <c r="AQ1054" s="4">
        <f>IF($F1054=0,($D1054-SUM($U1054:AP1054))*$E1054*(IF(AP1054&lt;1,IF(MIN(AQ$7,$F1054)&gt;$C1054,MIN(AQ$7,$F1054)-$C1054+1,0),MIN(AQ$7,$F1054)-AP$7))/365,IF($F1054&gt;AP$7,($D1054-SUM($U1054:AP1054))*$E1054*(IF(AP1054&lt;1,IF(MIN(AQ$7,$F1054)&gt;$C1054,MIN(AQ$7,$F1054)-$C1054+1,0),MIN(AQ$7,$F1054)-AP$7))/365,0))</f>
        <v>0</v>
      </c>
      <c r="AR1054" s="4">
        <f>IF($F1054=0,($D1054-SUM($U1054:AQ1054))*$E1054*(IF(AQ1054&lt;1,IF(MIN(AR$7,$F1054)&gt;$C1054,MIN(AR$7,$F1054)-$C1054+1,0),MIN(AR$7,$F1054)-AQ$7))/365,IF($F1054&gt;AQ$7,($D1054-SUM($U1054:AQ1054))*$E1054*(IF(AQ1054&lt;1,IF(MIN(AR$7,$F1054)&gt;$C1054,MIN(AR$7,$F1054)-$C1054+1,0),MIN(AR$7,$F1054)-AQ$7))/365,0))</f>
        <v>0</v>
      </c>
      <c r="AS1054" s="4">
        <f>IF($F1054=0,($D1054-SUM($U1054:AR1054))*$E1054*(IF(AR1054&lt;1,IF(MIN(AS$7,$F1054)&gt;$C1054,MIN(AS$7,$F1054)-$C1054+1,0),MIN(AS$7,$F1054)-AR$7))/365,IF($F1054&gt;AR$7,($D1054-SUM($U1054:AR1054))*$E1054*(IF(AR1054&lt;1,IF(MIN(AS$7,$F1054)&gt;$C1054,MIN(AS$7,$F1054)-$C1054+1,0),MIN(AS$7,$F1054)-AR$7))/365,0))</f>
        <v>0</v>
      </c>
    </row>
    <row r="1055" spans="1:45">
      <c r="A1055" s="15"/>
      <c r="B1055" s="17"/>
      <c r="C1055" s="16"/>
      <c r="D1055" s="15"/>
      <c r="E1055" s="11"/>
      <c r="F1055" s="16"/>
      <c r="G1055" s="15"/>
      <c r="H1055" s="14"/>
      <c r="I1055" s="5"/>
      <c r="J1055" s="13">
        <f>SUM(U1055:AS1055)</f>
        <v>0</v>
      </c>
      <c r="K1055" s="13">
        <f>IF(F1055=0,D1055-J1055,IF(F1055&lt;41730,0,D1055-J1055))</f>
        <v>0</v>
      </c>
      <c r="L1055" s="12">
        <f>IF(K1055=0,0,IF(G1055-((L$7-C1055)/365)&lt;0,0,G1055-((L$7-C1055)/365)))</f>
        <v>0</v>
      </c>
      <c r="M1055" s="4">
        <f>IF(K1055=0,0,D1055*H1055)</f>
        <v>0</v>
      </c>
      <c r="N1055" s="11">
        <f>IFERROR((1-(M1055/K1055)^(1/L1055)),0)</f>
        <v>0</v>
      </c>
      <c r="O1055" s="10">
        <f>IF(F1055&gt;41730,IF(F1055&gt;41730,(F1055-41730)/365,IF(K1055=0,0,IF(G1055-((L$7-C1055)/365)&lt;0,0,G1055-((L$7-C1055)/365)))),1)</f>
        <v>1</v>
      </c>
      <c r="P1055" s="9">
        <f>IF(K1055&lt;M1055,0,IF(L1055=0,K1055-M1055,K1055*N1055*O1055))</f>
        <v>0</v>
      </c>
      <c r="Q1055" s="19">
        <f>IF(F1055&gt;41730,D1055,0)</f>
        <v>0</v>
      </c>
      <c r="R1055" s="18">
        <f>IF(F1055&gt;41730,J1055+P1055,0)</f>
        <v>0</v>
      </c>
      <c r="S1055" s="9">
        <f>IF(F1055&gt;0,0,K1055-P1055)</f>
        <v>0</v>
      </c>
      <c r="T1055" s="5"/>
      <c r="U1055" s="4">
        <f>D1055*E1055*(IF(U$7&gt;$C1055,U$7-$C1055+1,0))/365</f>
        <v>0</v>
      </c>
      <c r="V1055" s="4">
        <f>($D1055-U1055)*$E1055*(IF(U1055&lt;1,IF(V$7&gt;$C1055,V$7-$C1055+1,0),V$7-U$7))/365</f>
        <v>0</v>
      </c>
      <c r="W1055" s="4">
        <f>IF($F1055=0,($D1055-SUM($U1055:V1055))*$E1055*(IF(V1055&lt;1,IF(MIN(W$7,$F1055)&gt;$C1055,MIN(W$7,$F1055)-$C1055+1,0),MIN(W$7,$F1055)-V$7))/365,IF($F1055&gt;V$7,($D1055-SUM($U1055:V1055))*$E1055*(IF(V1055&lt;1,IF(MIN(W$7,$F1055)&gt;$C1055,MIN(W$7,$F1055)-$C1055+1,0),MIN(W$7,$F1055)-V$7))/365,0))</f>
        <v>0</v>
      </c>
      <c r="X1055" s="4">
        <f>IF($F1055=0,($D1055-SUM($U1055:W1055))*$E1055*(IF(W1055&lt;1,IF(MIN(X$7,$F1055)&gt;$C1055,MIN(X$7,$F1055)-$C1055+1,0),MIN(X$7,$F1055)-W$7))/365,IF($F1055&gt;W$7,($D1055-SUM($U1055:W1055))*$E1055*(IF(W1055&lt;1,IF(MIN(X$7,$F1055)&gt;$C1055,MIN(X$7,$F1055)-$C1055+1,0),MIN(X$7,$F1055)-W$7))/365,0))</f>
        <v>0</v>
      </c>
      <c r="Y1055" s="4">
        <f>IF($F1055=0,($D1055-SUM($U1055:X1055))*$E1055*(IF(X1055&lt;1,IF(MIN(Y$7,$F1055)&gt;$C1055,MIN(Y$7,$F1055)-$C1055+1,0),MIN(Y$7,$F1055)-X$7))/365,IF($F1055&gt;X$7,($D1055-SUM($U1055:X1055))*$E1055*(IF(X1055&lt;1,IF(MIN(Y$7,$F1055)&gt;$C1055,MIN(Y$7,$F1055)-$C1055+1,0),MIN(Y$7,$F1055)-X$7))/365,0))</f>
        <v>0</v>
      </c>
      <c r="Z1055" s="4">
        <f>IF($F1055=0,($D1055-SUM($U1055:Y1055))*$E1055*(IF(Y1055&lt;1,IF(MIN(Z$7,$F1055)&gt;$C1055,MIN(Z$7,$F1055)-$C1055+1,0),MIN(Z$7,$F1055)-Y$7))/365,IF($F1055&gt;Y$7,($D1055-SUM($U1055:Y1055))*$E1055*(IF(Y1055&lt;1,IF(MIN(Z$7,$F1055)&gt;$C1055,MIN(Z$7,$F1055)-$C1055+1,0),MIN(Z$7,$F1055)-Y$7))/365,0))</f>
        <v>0</v>
      </c>
      <c r="AA1055" s="4">
        <f>IF($F1055=0,($D1055-SUM($U1055:Z1055))*$E1055*(IF(Z1055&lt;1,IF(MIN(AA$7,$F1055)&gt;$C1055,MIN(AA$7,$F1055)-$C1055+1,0),MIN(AA$7,$F1055)-Z$7))/365,IF($F1055&gt;Z$7,($D1055-SUM($U1055:Z1055))*$E1055*(IF(Z1055&lt;1,IF(MIN(AA$7,$F1055)&gt;$C1055,MIN(AA$7,$F1055)-$C1055+1,0),MIN(AA$7,$F1055)-Z$7))/365,0))</f>
        <v>0</v>
      </c>
      <c r="AB1055" s="4">
        <f>IF($F1055=0,($D1055-SUM($U1055:AA1055))*$E1055*(IF(AA1055&lt;1,IF(MIN(AB$7,$F1055)&gt;$C1055,MIN(AB$7,$F1055)-$C1055+1,0),MIN(AB$7,$F1055)-AA$7))/365,IF($F1055&gt;AA$7,($D1055-SUM($U1055:AA1055))*$E1055*(IF(AA1055&lt;1,IF(MIN(AB$7,$F1055)&gt;$C1055,MIN(AB$7,$F1055)-$C1055+1,0),MIN(AB$7,$F1055)-AA$7))/365,0))</f>
        <v>0</v>
      </c>
      <c r="AC1055" s="4">
        <f>IF($F1055=0,($D1055-SUM($U1055:AB1055))*$E1055*(IF(AB1055&lt;1,IF(MIN(AC$7,$F1055)&gt;$C1055,MIN(AC$7,$F1055)-$C1055+1,0),MIN(AC$7,$F1055)-AB$7))/365,IF($F1055&gt;AB$7,($D1055-SUM($U1055:AB1055))*$E1055*(IF(AB1055&lt;1,IF(MIN(AC$7,$F1055)&gt;$C1055,MIN(AC$7,$F1055)-$C1055+1,0),MIN(AC$7,$F1055)-AB$7))/365,0))</f>
        <v>0</v>
      </c>
      <c r="AD1055" s="4">
        <f>IF($F1055=0,($D1055-SUM($U1055:AC1055))*$E1055*(IF(AC1055&lt;1,IF(MIN(AD$7,$F1055)&gt;$C1055,MIN(AD$7,$F1055)-$C1055+1,0),MIN(AD$7,$F1055)-AC$7))/365,IF($F1055&gt;AC$7,($D1055-SUM($U1055:AC1055))*$E1055*(IF(AC1055&lt;1,IF(MIN(AD$7,$F1055)&gt;$C1055,MIN(AD$7,$F1055)-$C1055+1,0),MIN(AD$7,$F1055)-AC$7))/365,0))</f>
        <v>0</v>
      </c>
      <c r="AE1055" s="4">
        <f>IF($F1055=0,($D1055-SUM($U1055:AD1055))*$E1055*(IF(AD1055&lt;1,IF(MIN(AE$7,$F1055)&gt;$C1055,MIN(AE$7,$F1055)-$C1055+1,0),MIN(AE$7,$F1055)-AD$7))/365,IF($F1055&gt;AD$7,($D1055-SUM($U1055:AD1055))*$E1055*(IF(AD1055&lt;1,IF(MIN(AE$7,$F1055)&gt;$C1055,MIN(AE$7,$F1055)-$C1055+1,0),MIN(AE$7,$F1055)-AD$7))/365,0))</f>
        <v>0</v>
      </c>
      <c r="AF1055" s="4">
        <f>IF($F1055=0,($D1055-SUM($U1055:AE1055))*$E1055*(IF(AE1055&lt;1,IF(MIN(AF$7,$F1055)&gt;$C1055,MIN(AF$7,$F1055)-$C1055+1,0),MIN(AF$7,$F1055)-AE$7))/365,IF($F1055&gt;AE$7,($D1055-SUM($U1055:AE1055))*$E1055*(IF(AE1055&lt;1,IF(MIN(AF$7,$F1055)&gt;$C1055,MIN(AF$7,$F1055)-$C1055+1,0),MIN(AF$7,$F1055)-AE$7))/365,0))</f>
        <v>0</v>
      </c>
      <c r="AG1055" s="4">
        <f>IF($F1055=0,($D1055-SUM($U1055:AF1055))*$E1055*(IF(AF1055&lt;1,IF(MIN(AG$7,$F1055)&gt;$C1055,MIN(AG$7,$F1055)-$C1055+1,0),MIN(AG$7,$F1055)-AF$7))/365,IF($F1055&gt;AF$7,($D1055-SUM($U1055:AF1055))*$E1055*(IF(AF1055&lt;1,IF(MIN(AG$7,$F1055)&gt;$C1055,MIN(AG$7,$F1055)-$C1055+1,0),MIN(AG$7,$F1055)-AF$7))/365,0))</f>
        <v>0</v>
      </c>
      <c r="AH1055" s="4">
        <f>IF($F1055=0,($D1055-SUM($U1055:AG1055))*$E1055*(IF(AG1055&lt;1,IF(MIN(AH$7,$F1055)&gt;$C1055,MIN(AH$7,$F1055)-$C1055+1,0),MIN(AH$7,$F1055)-AG$7))/365,IF($F1055&gt;AG$7,($D1055-SUM($U1055:AG1055))*$E1055*(IF(AG1055&lt;1,IF(MIN(AH$7,$F1055)&gt;$C1055,MIN(AH$7,$F1055)-$C1055+1,0),MIN(AH$7,$F1055)-AG$7))/365,0))</f>
        <v>0</v>
      </c>
      <c r="AI1055" s="4">
        <f>IF($F1055=0,($D1055-SUM($U1055:AH1055))*$E1055*(IF(AH1055&lt;1,IF(MIN(AI$7,$F1055)&gt;$C1055,MIN(AI$7,$F1055)-$C1055+1,0),MIN(AI$7,$F1055)-AH$7))/365,IF($F1055&gt;AH$7,($D1055-SUM($U1055:AH1055))*$E1055*(IF(AH1055&lt;1,IF(MIN(AI$7,$F1055)&gt;$C1055,MIN(AI$7,$F1055)-$C1055+1,0),MIN(AI$7,$F1055)-AH$7))/365,0))</f>
        <v>0</v>
      </c>
      <c r="AJ1055" s="4">
        <f>IF($F1055=0,($D1055-SUM($U1055:AI1055))*$E1055*(IF(AI1055&lt;1,IF(MIN(AJ$7,$F1055)&gt;$C1055,MIN(AJ$7,$F1055)-$C1055+1,0),MIN(AJ$7,$F1055)-AI$7))/365,IF($F1055&gt;AI$7,($D1055-SUM($U1055:AI1055))*$E1055*(IF(AI1055&lt;1,IF(MIN(AJ$7,$F1055)&gt;$C1055,MIN(AJ$7,$F1055)-$C1055+1,0),MIN(AJ$7,$F1055)-AI$7))/365,0))</f>
        <v>0</v>
      </c>
      <c r="AK1055" s="4">
        <f>IF($F1055=0,($D1055-SUM($U1055:AJ1055))*$E1055*(IF(AJ1055&lt;1,IF(MIN(AK$7,$F1055)&gt;$C1055,MIN(AK$7,$F1055)-$C1055+1,0),MIN(AK$7,$F1055)-AJ$7))/365,IF($F1055&gt;AJ$7,($D1055-SUM($U1055:AJ1055))*$E1055*(IF(AJ1055&lt;1,IF(MIN(AK$7,$F1055)&gt;$C1055,MIN(AK$7,$F1055)-$C1055+1,0),MIN(AK$7,$F1055)-AJ$7))/365,0))</f>
        <v>0</v>
      </c>
      <c r="AL1055" s="4">
        <f>IF($F1055=0,($D1055-SUM($U1055:AK1055))*$E1055*(IF(AK1055&lt;1,IF(MIN(AL$7,$F1055)&gt;$C1055,MIN(AL$7,$F1055)-$C1055+1,0),MIN(AL$7,$F1055)-AK$7))/365,IF($F1055&gt;AK$7,($D1055-SUM($U1055:AK1055))*$E1055*(IF(AK1055&lt;1,IF(MIN(AL$7,$F1055)&gt;$C1055,MIN(AL$7,$F1055)-$C1055+1,0),MIN(AL$7,$F1055)-AK$7))/365,0))</f>
        <v>0</v>
      </c>
      <c r="AM1055" s="4">
        <f>IF($F1055=0,($D1055-SUM($U1055:AL1055))*$E1055*(IF(AL1055&lt;1,IF(MIN(AM$7,$F1055)&gt;$C1055,MIN(AM$7,$F1055)-$C1055+1,0),MIN(AM$7,$F1055)-AL$7))/365,IF($F1055&gt;AL$7,($D1055-SUM($U1055:AL1055))*$E1055*(IF(AL1055&lt;1,IF(MIN(AM$7,$F1055)&gt;$C1055,MIN(AM$7,$F1055)-$C1055+1,0),MIN(AM$7,$F1055)-AL$7))/365,0))</f>
        <v>0</v>
      </c>
      <c r="AN1055" s="4">
        <f>IF($F1055=0,($D1055-SUM($U1055:AM1055))*$E1055*(IF(AM1055&lt;1,IF(MIN(AN$7,$F1055)&gt;$C1055,MIN(AN$7,$F1055)-$C1055+1,0),MIN(AN$7,$F1055)-AM$7))/365,IF($F1055&gt;AM$7,($D1055-SUM($U1055:AM1055))*$E1055*(IF(AM1055&lt;1,IF(MIN(AN$7,$F1055)&gt;$C1055,MIN(AN$7,$F1055)-$C1055+1,0),MIN(AN$7,$F1055)-AM$7))/365,0))</f>
        <v>0</v>
      </c>
      <c r="AO1055" s="4">
        <f>IF($F1055=0,($D1055-SUM($U1055:AN1055))*$E1055*(IF(AN1055&lt;1,IF(MIN(AO$7,$F1055)&gt;$C1055,MIN(AO$7,$F1055)-$C1055+1,0),MIN(AO$7,$F1055)-AN$7))/365,IF($F1055&gt;AN$7,($D1055-SUM($U1055:AN1055))*$E1055*(IF(AN1055&lt;1,IF(MIN(AO$7,$F1055)&gt;$C1055,MIN(AO$7,$F1055)-$C1055+1,0),MIN(AO$7,$F1055)-AN$7))/365,0))</f>
        <v>0</v>
      </c>
      <c r="AP1055" s="4">
        <f>IF($F1055=0,($D1055-SUM($U1055:AO1055))*$E1055*(IF(AO1055&lt;1,IF(MIN(AP$7,$F1055)&gt;$C1055,MIN(AP$7,$F1055)-$C1055+1,0),MIN(AP$7,$F1055)-AO$7))/365,IF($F1055&gt;AO$7,($D1055-SUM($U1055:AO1055))*$E1055*(IF(AO1055&lt;1,IF(MIN(AP$7,$F1055)&gt;$C1055,MIN(AP$7,$F1055)-$C1055+1,0),MIN(AP$7,$F1055)-AO$7))/365,0))</f>
        <v>0</v>
      </c>
      <c r="AQ1055" s="4">
        <f>IF($F1055=0,($D1055-SUM($U1055:AP1055))*$E1055*(IF(AP1055&lt;1,IF(MIN(AQ$7,$F1055)&gt;$C1055,MIN(AQ$7,$F1055)-$C1055+1,0),MIN(AQ$7,$F1055)-AP$7))/365,IF($F1055&gt;AP$7,($D1055-SUM($U1055:AP1055))*$E1055*(IF(AP1055&lt;1,IF(MIN(AQ$7,$F1055)&gt;$C1055,MIN(AQ$7,$F1055)-$C1055+1,0),MIN(AQ$7,$F1055)-AP$7))/365,0))</f>
        <v>0</v>
      </c>
      <c r="AR1055" s="4">
        <f>IF($F1055=0,($D1055-SUM($U1055:AQ1055))*$E1055*(IF(AQ1055&lt;1,IF(MIN(AR$7,$F1055)&gt;$C1055,MIN(AR$7,$F1055)-$C1055+1,0),MIN(AR$7,$F1055)-AQ$7))/365,IF($F1055&gt;AQ$7,($D1055-SUM($U1055:AQ1055))*$E1055*(IF(AQ1055&lt;1,IF(MIN(AR$7,$F1055)&gt;$C1055,MIN(AR$7,$F1055)-$C1055+1,0),MIN(AR$7,$F1055)-AQ$7))/365,0))</f>
        <v>0</v>
      </c>
      <c r="AS1055" s="4">
        <f>IF($F1055=0,($D1055-SUM($U1055:AR1055))*$E1055*(IF(AR1055&lt;1,IF(MIN(AS$7,$F1055)&gt;$C1055,MIN(AS$7,$F1055)-$C1055+1,0),MIN(AS$7,$F1055)-AR$7))/365,IF($F1055&gt;AR$7,($D1055-SUM($U1055:AR1055))*$E1055*(IF(AR1055&lt;1,IF(MIN(AS$7,$F1055)&gt;$C1055,MIN(AS$7,$F1055)-$C1055+1,0),MIN(AS$7,$F1055)-AR$7))/365,0))</f>
        <v>0</v>
      </c>
    </row>
    <row r="1056" spans="1:45">
      <c r="A1056" s="15"/>
      <c r="B1056" s="17"/>
      <c r="C1056" s="16"/>
      <c r="D1056" s="15"/>
      <c r="E1056" s="11"/>
      <c r="F1056" s="16"/>
      <c r="G1056" s="15"/>
      <c r="H1056" s="14"/>
      <c r="I1056" s="5"/>
      <c r="J1056" s="13">
        <f>SUM(U1056:AS1056)</f>
        <v>0</v>
      </c>
      <c r="K1056" s="13">
        <f>IF(F1056=0,D1056-J1056,IF(F1056&lt;41730,0,D1056-J1056))</f>
        <v>0</v>
      </c>
      <c r="L1056" s="12">
        <f>IF(K1056=0,0,IF(G1056-((L$7-C1056)/365)&lt;0,0,G1056-((L$7-C1056)/365)))</f>
        <v>0</v>
      </c>
      <c r="M1056" s="4">
        <f>IF(K1056=0,0,D1056*H1056)</f>
        <v>0</v>
      </c>
      <c r="N1056" s="11">
        <f>IFERROR((1-(M1056/K1056)^(1/L1056)),0)</f>
        <v>0</v>
      </c>
      <c r="O1056" s="10">
        <f>IF(F1056&gt;41730,IF(F1056&gt;41730,(F1056-41730)/365,IF(K1056=0,0,IF(G1056-((L$7-C1056)/365)&lt;0,0,G1056-((L$7-C1056)/365)))),1)</f>
        <v>1</v>
      </c>
      <c r="P1056" s="9">
        <f>IF(K1056&lt;M1056,0,IF(L1056=0,K1056-M1056,K1056*N1056*O1056))</f>
        <v>0</v>
      </c>
      <c r="Q1056" s="19">
        <f>IF(F1056&gt;41730,D1056,0)</f>
        <v>0</v>
      </c>
      <c r="R1056" s="18">
        <f>IF(F1056&gt;41730,J1056+P1056,0)</f>
        <v>0</v>
      </c>
      <c r="S1056" s="9">
        <f>IF(F1056&gt;0,0,K1056-P1056)</f>
        <v>0</v>
      </c>
      <c r="T1056" s="5"/>
      <c r="U1056" s="4">
        <f>D1056*E1056*(IF(U$7&gt;$C1056,U$7-$C1056+1,0))/365</f>
        <v>0</v>
      </c>
      <c r="V1056" s="4">
        <f>($D1056-U1056)*$E1056*(IF(U1056&lt;1,IF(V$7&gt;$C1056,V$7-$C1056+1,0),V$7-U$7))/365</f>
        <v>0</v>
      </c>
      <c r="W1056" s="4">
        <f>IF($F1056=0,($D1056-SUM($U1056:V1056))*$E1056*(IF(V1056&lt;1,IF(MIN(W$7,$F1056)&gt;$C1056,MIN(W$7,$F1056)-$C1056+1,0),MIN(W$7,$F1056)-V$7))/365,IF($F1056&gt;V$7,($D1056-SUM($U1056:V1056))*$E1056*(IF(V1056&lt;1,IF(MIN(W$7,$F1056)&gt;$C1056,MIN(W$7,$F1056)-$C1056+1,0),MIN(W$7,$F1056)-V$7))/365,0))</f>
        <v>0</v>
      </c>
      <c r="X1056" s="4">
        <f>IF($F1056=0,($D1056-SUM($U1056:W1056))*$E1056*(IF(W1056&lt;1,IF(MIN(X$7,$F1056)&gt;$C1056,MIN(X$7,$F1056)-$C1056+1,0),MIN(X$7,$F1056)-W$7))/365,IF($F1056&gt;W$7,($D1056-SUM($U1056:W1056))*$E1056*(IF(W1056&lt;1,IF(MIN(X$7,$F1056)&gt;$C1056,MIN(X$7,$F1056)-$C1056+1,0),MIN(X$7,$F1056)-W$7))/365,0))</f>
        <v>0</v>
      </c>
      <c r="Y1056" s="4">
        <f>IF($F1056=0,($D1056-SUM($U1056:X1056))*$E1056*(IF(X1056&lt;1,IF(MIN(Y$7,$F1056)&gt;$C1056,MIN(Y$7,$F1056)-$C1056+1,0),MIN(Y$7,$F1056)-X$7))/365,IF($F1056&gt;X$7,($D1056-SUM($U1056:X1056))*$E1056*(IF(X1056&lt;1,IF(MIN(Y$7,$F1056)&gt;$C1056,MIN(Y$7,$F1056)-$C1056+1,0),MIN(Y$7,$F1056)-X$7))/365,0))</f>
        <v>0</v>
      </c>
      <c r="Z1056" s="4">
        <f>IF($F1056=0,($D1056-SUM($U1056:Y1056))*$E1056*(IF(Y1056&lt;1,IF(MIN(Z$7,$F1056)&gt;$C1056,MIN(Z$7,$F1056)-$C1056+1,0),MIN(Z$7,$F1056)-Y$7))/365,IF($F1056&gt;Y$7,($D1056-SUM($U1056:Y1056))*$E1056*(IF(Y1056&lt;1,IF(MIN(Z$7,$F1056)&gt;$C1056,MIN(Z$7,$F1056)-$C1056+1,0),MIN(Z$7,$F1056)-Y$7))/365,0))</f>
        <v>0</v>
      </c>
      <c r="AA1056" s="4">
        <f>IF($F1056=0,($D1056-SUM($U1056:Z1056))*$E1056*(IF(Z1056&lt;1,IF(MIN(AA$7,$F1056)&gt;$C1056,MIN(AA$7,$F1056)-$C1056+1,0),MIN(AA$7,$F1056)-Z$7))/365,IF($F1056&gt;Z$7,($D1056-SUM($U1056:Z1056))*$E1056*(IF(Z1056&lt;1,IF(MIN(AA$7,$F1056)&gt;$C1056,MIN(AA$7,$F1056)-$C1056+1,0),MIN(AA$7,$F1056)-Z$7))/365,0))</f>
        <v>0</v>
      </c>
      <c r="AB1056" s="4">
        <f>IF($F1056=0,($D1056-SUM($U1056:AA1056))*$E1056*(IF(AA1056&lt;1,IF(MIN(AB$7,$F1056)&gt;$C1056,MIN(AB$7,$F1056)-$C1056+1,0),MIN(AB$7,$F1056)-AA$7))/365,IF($F1056&gt;AA$7,($D1056-SUM($U1056:AA1056))*$E1056*(IF(AA1056&lt;1,IF(MIN(AB$7,$F1056)&gt;$C1056,MIN(AB$7,$F1056)-$C1056+1,0),MIN(AB$7,$F1056)-AA$7))/365,0))</f>
        <v>0</v>
      </c>
      <c r="AC1056" s="4">
        <f>IF($F1056=0,($D1056-SUM($U1056:AB1056))*$E1056*(IF(AB1056&lt;1,IF(MIN(AC$7,$F1056)&gt;$C1056,MIN(AC$7,$F1056)-$C1056+1,0),MIN(AC$7,$F1056)-AB$7))/365,IF($F1056&gt;AB$7,($D1056-SUM($U1056:AB1056))*$E1056*(IF(AB1056&lt;1,IF(MIN(AC$7,$F1056)&gt;$C1056,MIN(AC$7,$F1056)-$C1056+1,0),MIN(AC$7,$F1056)-AB$7))/365,0))</f>
        <v>0</v>
      </c>
      <c r="AD1056" s="4">
        <f>IF($F1056=0,($D1056-SUM($U1056:AC1056))*$E1056*(IF(AC1056&lt;1,IF(MIN(AD$7,$F1056)&gt;$C1056,MIN(AD$7,$F1056)-$C1056+1,0),MIN(AD$7,$F1056)-AC$7))/365,IF($F1056&gt;AC$7,($D1056-SUM($U1056:AC1056))*$E1056*(IF(AC1056&lt;1,IF(MIN(AD$7,$F1056)&gt;$C1056,MIN(AD$7,$F1056)-$C1056+1,0),MIN(AD$7,$F1056)-AC$7))/365,0))</f>
        <v>0</v>
      </c>
      <c r="AE1056" s="4">
        <f>IF($F1056=0,($D1056-SUM($U1056:AD1056))*$E1056*(IF(AD1056&lt;1,IF(MIN(AE$7,$F1056)&gt;$C1056,MIN(AE$7,$F1056)-$C1056+1,0),MIN(AE$7,$F1056)-AD$7))/365,IF($F1056&gt;AD$7,($D1056-SUM($U1056:AD1056))*$E1056*(IF(AD1056&lt;1,IF(MIN(AE$7,$F1056)&gt;$C1056,MIN(AE$7,$F1056)-$C1056+1,0),MIN(AE$7,$F1056)-AD$7))/365,0))</f>
        <v>0</v>
      </c>
      <c r="AF1056" s="4">
        <f>IF($F1056=0,($D1056-SUM($U1056:AE1056))*$E1056*(IF(AE1056&lt;1,IF(MIN(AF$7,$F1056)&gt;$C1056,MIN(AF$7,$F1056)-$C1056+1,0),MIN(AF$7,$F1056)-AE$7))/365,IF($F1056&gt;AE$7,($D1056-SUM($U1056:AE1056))*$E1056*(IF(AE1056&lt;1,IF(MIN(AF$7,$F1056)&gt;$C1056,MIN(AF$7,$F1056)-$C1056+1,0),MIN(AF$7,$F1056)-AE$7))/365,0))</f>
        <v>0</v>
      </c>
      <c r="AG1056" s="4">
        <f>IF($F1056=0,($D1056-SUM($U1056:AF1056))*$E1056*(IF(AF1056&lt;1,IF(MIN(AG$7,$F1056)&gt;$C1056,MIN(AG$7,$F1056)-$C1056+1,0),MIN(AG$7,$F1056)-AF$7))/365,IF($F1056&gt;AF$7,($D1056-SUM($U1056:AF1056))*$E1056*(IF(AF1056&lt;1,IF(MIN(AG$7,$F1056)&gt;$C1056,MIN(AG$7,$F1056)-$C1056+1,0),MIN(AG$7,$F1056)-AF$7))/365,0))</f>
        <v>0</v>
      </c>
      <c r="AH1056" s="4">
        <f>IF($F1056=0,($D1056-SUM($U1056:AG1056))*$E1056*(IF(AG1056&lt;1,IF(MIN(AH$7,$F1056)&gt;$C1056,MIN(AH$7,$F1056)-$C1056+1,0),MIN(AH$7,$F1056)-AG$7))/365,IF($F1056&gt;AG$7,($D1056-SUM($U1056:AG1056))*$E1056*(IF(AG1056&lt;1,IF(MIN(AH$7,$F1056)&gt;$C1056,MIN(AH$7,$F1056)-$C1056+1,0),MIN(AH$7,$F1056)-AG$7))/365,0))</f>
        <v>0</v>
      </c>
      <c r="AI1056" s="4">
        <f>IF($F1056=0,($D1056-SUM($U1056:AH1056))*$E1056*(IF(AH1056&lt;1,IF(MIN(AI$7,$F1056)&gt;$C1056,MIN(AI$7,$F1056)-$C1056+1,0),MIN(AI$7,$F1056)-AH$7))/365,IF($F1056&gt;AH$7,($D1056-SUM($U1056:AH1056))*$E1056*(IF(AH1056&lt;1,IF(MIN(AI$7,$F1056)&gt;$C1056,MIN(AI$7,$F1056)-$C1056+1,0),MIN(AI$7,$F1056)-AH$7))/365,0))</f>
        <v>0</v>
      </c>
      <c r="AJ1056" s="4">
        <f>IF($F1056=0,($D1056-SUM($U1056:AI1056))*$E1056*(IF(AI1056&lt;1,IF(MIN(AJ$7,$F1056)&gt;$C1056,MIN(AJ$7,$F1056)-$C1056+1,0),MIN(AJ$7,$F1056)-AI$7))/365,IF($F1056&gt;AI$7,($D1056-SUM($U1056:AI1056))*$E1056*(IF(AI1056&lt;1,IF(MIN(AJ$7,$F1056)&gt;$C1056,MIN(AJ$7,$F1056)-$C1056+1,0),MIN(AJ$7,$F1056)-AI$7))/365,0))</f>
        <v>0</v>
      </c>
      <c r="AK1056" s="4">
        <f>IF($F1056=0,($D1056-SUM($U1056:AJ1056))*$E1056*(IF(AJ1056&lt;1,IF(MIN(AK$7,$F1056)&gt;$C1056,MIN(AK$7,$F1056)-$C1056+1,0),MIN(AK$7,$F1056)-AJ$7))/365,IF($F1056&gt;AJ$7,($D1056-SUM($U1056:AJ1056))*$E1056*(IF(AJ1056&lt;1,IF(MIN(AK$7,$F1056)&gt;$C1056,MIN(AK$7,$F1056)-$C1056+1,0),MIN(AK$7,$F1056)-AJ$7))/365,0))</f>
        <v>0</v>
      </c>
      <c r="AL1056" s="4">
        <f>IF($F1056=0,($D1056-SUM($U1056:AK1056))*$E1056*(IF(AK1056&lt;1,IF(MIN(AL$7,$F1056)&gt;$C1056,MIN(AL$7,$F1056)-$C1056+1,0),MIN(AL$7,$F1056)-AK$7))/365,IF($F1056&gt;AK$7,($D1056-SUM($U1056:AK1056))*$E1056*(IF(AK1056&lt;1,IF(MIN(AL$7,$F1056)&gt;$C1056,MIN(AL$7,$F1056)-$C1056+1,0),MIN(AL$7,$F1056)-AK$7))/365,0))</f>
        <v>0</v>
      </c>
      <c r="AM1056" s="4">
        <f>IF($F1056=0,($D1056-SUM($U1056:AL1056))*$E1056*(IF(AL1056&lt;1,IF(MIN(AM$7,$F1056)&gt;$C1056,MIN(AM$7,$F1056)-$C1056+1,0),MIN(AM$7,$F1056)-AL$7))/365,IF($F1056&gt;AL$7,($D1056-SUM($U1056:AL1056))*$E1056*(IF(AL1056&lt;1,IF(MIN(AM$7,$F1056)&gt;$C1056,MIN(AM$7,$F1056)-$C1056+1,0),MIN(AM$7,$F1056)-AL$7))/365,0))</f>
        <v>0</v>
      </c>
      <c r="AN1056" s="4">
        <f>IF($F1056=0,($D1056-SUM($U1056:AM1056))*$E1056*(IF(AM1056&lt;1,IF(MIN(AN$7,$F1056)&gt;$C1056,MIN(AN$7,$F1056)-$C1056+1,0),MIN(AN$7,$F1056)-AM$7))/365,IF($F1056&gt;AM$7,($D1056-SUM($U1056:AM1056))*$E1056*(IF(AM1056&lt;1,IF(MIN(AN$7,$F1056)&gt;$C1056,MIN(AN$7,$F1056)-$C1056+1,0),MIN(AN$7,$F1056)-AM$7))/365,0))</f>
        <v>0</v>
      </c>
      <c r="AO1056" s="4">
        <f>IF($F1056=0,($D1056-SUM($U1056:AN1056))*$E1056*(IF(AN1056&lt;1,IF(MIN(AO$7,$F1056)&gt;$C1056,MIN(AO$7,$F1056)-$C1056+1,0),MIN(AO$7,$F1056)-AN$7))/365,IF($F1056&gt;AN$7,($D1056-SUM($U1056:AN1056))*$E1056*(IF(AN1056&lt;1,IF(MIN(AO$7,$F1056)&gt;$C1056,MIN(AO$7,$F1056)-$C1056+1,0),MIN(AO$7,$F1056)-AN$7))/365,0))</f>
        <v>0</v>
      </c>
      <c r="AP1056" s="4">
        <f>IF($F1056=0,($D1056-SUM($U1056:AO1056))*$E1056*(IF(AO1056&lt;1,IF(MIN(AP$7,$F1056)&gt;$C1056,MIN(AP$7,$F1056)-$C1056+1,0),MIN(AP$7,$F1056)-AO$7))/365,IF($F1056&gt;AO$7,($D1056-SUM($U1056:AO1056))*$E1056*(IF(AO1056&lt;1,IF(MIN(AP$7,$F1056)&gt;$C1056,MIN(AP$7,$F1056)-$C1056+1,0),MIN(AP$7,$F1056)-AO$7))/365,0))</f>
        <v>0</v>
      </c>
      <c r="AQ1056" s="4">
        <f>IF($F1056=0,($D1056-SUM($U1056:AP1056))*$E1056*(IF(AP1056&lt;1,IF(MIN(AQ$7,$F1056)&gt;$C1056,MIN(AQ$7,$F1056)-$C1056+1,0),MIN(AQ$7,$F1056)-AP$7))/365,IF($F1056&gt;AP$7,($D1056-SUM($U1056:AP1056))*$E1056*(IF(AP1056&lt;1,IF(MIN(AQ$7,$F1056)&gt;$C1056,MIN(AQ$7,$F1056)-$C1056+1,0),MIN(AQ$7,$F1056)-AP$7))/365,0))</f>
        <v>0</v>
      </c>
      <c r="AR1056" s="4">
        <f>IF($F1056=0,($D1056-SUM($U1056:AQ1056))*$E1056*(IF(AQ1056&lt;1,IF(MIN(AR$7,$F1056)&gt;$C1056,MIN(AR$7,$F1056)-$C1056+1,0),MIN(AR$7,$F1056)-AQ$7))/365,IF($F1056&gt;AQ$7,($D1056-SUM($U1056:AQ1056))*$E1056*(IF(AQ1056&lt;1,IF(MIN(AR$7,$F1056)&gt;$C1056,MIN(AR$7,$F1056)-$C1056+1,0),MIN(AR$7,$F1056)-AQ$7))/365,0))</f>
        <v>0</v>
      </c>
      <c r="AS1056" s="4">
        <f>IF($F1056=0,($D1056-SUM($U1056:AR1056))*$E1056*(IF(AR1056&lt;1,IF(MIN(AS$7,$F1056)&gt;$C1056,MIN(AS$7,$F1056)-$C1056+1,0),MIN(AS$7,$F1056)-AR$7))/365,IF($F1056&gt;AR$7,($D1056-SUM($U1056:AR1056))*$E1056*(IF(AR1056&lt;1,IF(MIN(AS$7,$F1056)&gt;$C1056,MIN(AS$7,$F1056)-$C1056+1,0),MIN(AS$7,$F1056)-AR$7))/365,0))</f>
        <v>0</v>
      </c>
    </row>
    <row r="1057" spans="1:45">
      <c r="A1057" s="15"/>
      <c r="B1057" s="17"/>
      <c r="C1057" s="16"/>
      <c r="D1057" s="15"/>
      <c r="E1057" s="11"/>
      <c r="F1057" s="16"/>
      <c r="G1057" s="15"/>
      <c r="H1057" s="14"/>
      <c r="I1057" s="5"/>
      <c r="J1057" s="13">
        <f>SUM(U1057:AS1057)</f>
        <v>0</v>
      </c>
      <c r="K1057" s="13">
        <f>IF(F1057=0,D1057-J1057,IF(F1057&lt;41730,0,D1057-J1057))</f>
        <v>0</v>
      </c>
      <c r="L1057" s="12">
        <f>IF(K1057=0,0,IF(G1057-((L$7-C1057)/365)&lt;0,0,G1057-((L$7-C1057)/365)))</f>
        <v>0</v>
      </c>
      <c r="M1057" s="4">
        <f>IF(K1057=0,0,D1057*H1057)</f>
        <v>0</v>
      </c>
      <c r="N1057" s="11">
        <f>IFERROR((1-(M1057/K1057)^(1/L1057)),0)</f>
        <v>0</v>
      </c>
      <c r="O1057" s="10">
        <f>IF(F1057&gt;41730,IF(F1057&gt;41730,(F1057-41730)/365,IF(K1057=0,0,IF(G1057-((L$7-C1057)/365)&lt;0,0,G1057-((L$7-C1057)/365)))),1)</f>
        <v>1</v>
      </c>
      <c r="P1057" s="9">
        <f>IF(K1057&lt;M1057,0,IF(L1057=0,K1057-M1057,K1057*N1057*O1057))</f>
        <v>0</v>
      </c>
      <c r="Q1057" s="19">
        <f>IF(F1057&gt;41730,D1057,0)</f>
        <v>0</v>
      </c>
      <c r="R1057" s="18">
        <f>IF(F1057&gt;41730,J1057+P1057,0)</f>
        <v>0</v>
      </c>
      <c r="S1057" s="9">
        <f>IF(F1057&gt;0,0,K1057-P1057)</f>
        <v>0</v>
      </c>
      <c r="T1057" s="5"/>
      <c r="U1057" s="4">
        <f>D1057*E1057*(IF(U$7&gt;$C1057,U$7-$C1057+1,0))/365</f>
        <v>0</v>
      </c>
      <c r="V1057" s="4">
        <f>($D1057-U1057)*$E1057*(IF(U1057&lt;1,IF(V$7&gt;$C1057,V$7-$C1057+1,0),V$7-U$7))/365</f>
        <v>0</v>
      </c>
      <c r="W1057" s="4">
        <f>IF($F1057=0,($D1057-SUM($U1057:V1057))*$E1057*(IF(V1057&lt;1,IF(MIN(W$7,$F1057)&gt;$C1057,MIN(W$7,$F1057)-$C1057+1,0),MIN(W$7,$F1057)-V$7))/365,IF($F1057&gt;V$7,($D1057-SUM($U1057:V1057))*$E1057*(IF(V1057&lt;1,IF(MIN(W$7,$F1057)&gt;$C1057,MIN(W$7,$F1057)-$C1057+1,0),MIN(W$7,$F1057)-V$7))/365,0))</f>
        <v>0</v>
      </c>
      <c r="X1057" s="4">
        <f>IF($F1057=0,($D1057-SUM($U1057:W1057))*$E1057*(IF(W1057&lt;1,IF(MIN(X$7,$F1057)&gt;$C1057,MIN(X$7,$F1057)-$C1057+1,0),MIN(X$7,$F1057)-W$7))/365,IF($F1057&gt;W$7,($D1057-SUM($U1057:W1057))*$E1057*(IF(W1057&lt;1,IF(MIN(X$7,$F1057)&gt;$C1057,MIN(X$7,$F1057)-$C1057+1,0),MIN(X$7,$F1057)-W$7))/365,0))</f>
        <v>0</v>
      </c>
      <c r="Y1057" s="4">
        <f>IF($F1057=0,($D1057-SUM($U1057:X1057))*$E1057*(IF(X1057&lt;1,IF(MIN(Y$7,$F1057)&gt;$C1057,MIN(Y$7,$F1057)-$C1057+1,0),MIN(Y$7,$F1057)-X$7))/365,IF($F1057&gt;X$7,($D1057-SUM($U1057:X1057))*$E1057*(IF(X1057&lt;1,IF(MIN(Y$7,$F1057)&gt;$C1057,MIN(Y$7,$F1057)-$C1057+1,0),MIN(Y$7,$F1057)-X$7))/365,0))</f>
        <v>0</v>
      </c>
      <c r="Z1057" s="4">
        <f>IF($F1057=0,($D1057-SUM($U1057:Y1057))*$E1057*(IF(Y1057&lt;1,IF(MIN(Z$7,$F1057)&gt;$C1057,MIN(Z$7,$F1057)-$C1057+1,0),MIN(Z$7,$F1057)-Y$7))/365,IF($F1057&gt;Y$7,($D1057-SUM($U1057:Y1057))*$E1057*(IF(Y1057&lt;1,IF(MIN(Z$7,$F1057)&gt;$C1057,MIN(Z$7,$F1057)-$C1057+1,0),MIN(Z$7,$F1057)-Y$7))/365,0))</f>
        <v>0</v>
      </c>
      <c r="AA1057" s="4">
        <f>IF($F1057=0,($D1057-SUM($U1057:Z1057))*$E1057*(IF(Z1057&lt;1,IF(MIN(AA$7,$F1057)&gt;$C1057,MIN(AA$7,$F1057)-$C1057+1,0),MIN(AA$7,$F1057)-Z$7))/365,IF($F1057&gt;Z$7,($D1057-SUM($U1057:Z1057))*$E1057*(IF(Z1057&lt;1,IF(MIN(AA$7,$F1057)&gt;$C1057,MIN(AA$7,$F1057)-$C1057+1,0),MIN(AA$7,$F1057)-Z$7))/365,0))</f>
        <v>0</v>
      </c>
      <c r="AB1057" s="4">
        <f>IF($F1057=0,($D1057-SUM($U1057:AA1057))*$E1057*(IF(AA1057&lt;1,IF(MIN(AB$7,$F1057)&gt;$C1057,MIN(AB$7,$F1057)-$C1057+1,0),MIN(AB$7,$F1057)-AA$7))/365,IF($F1057&gt;AA$7,($D1057-SUM($U1057:AA1057))*$E1057*(IF(AA1057&lt;1,IF(MIN(AB$7,$F1057)&gt;$C1057,MIN(AB$7,$F1057)-$C1057+1,0),MIN(AB$7,$F1057)-AA$7))/365,0))</f>
        <v>0</v>
      </c>
      <c r="AC1057" s="4">
        <f>IF($F1057=0,($D1057-SUM($U1057:AB1057))*$E1057*(IF(AB1057&lt;1,IF(MIN(AC$7,$F1057)&gt;$C1057,MIN(AC$7,$F1057)-$C1057+1,0),MIN(AC$7,$F1057)-AB$7))/365,IF($F1057&gt;AB$7,($D1057-SUM($U1057:AB1057))*$E1057*(IF(AB1057&lt;1,IF(MIN(AC$7,$F1057)&gt;$C1057,MIN(AC$7,$F1057)-$C1057+1,0),MIN(AC$7,$F1057)-AB$7))/365,0))</f>
        <v>0</v>
      </c>
      <c r="AD1057" s="4">
        <f>IF($F1057=0,($D1057-SUM($U1057:AC1057))*$E1057*(IF(AC1057&lt;1,IF(MIN(AD$7,$F1057)&gt;$C1057,MIN(AD$7,$F1057)-$C1057+1,0),MIN(AD$7,$F1057)-AC$7))/365,IF($F1057&gt;AC$7,($D1057-SUM($U1057:AC1057))*$E1057*(IF(AC1057&lt;1,IF(MIN(AD$7,$F1057)&gt;$C1057,MIN(AD$7,$F1057)-$C1057+1,0),MIN(AD$7,$F1057)-AC$7))/365,0))</f>
        <v>0</v>
      </c>
      <c r="AE1057" s="4">
        <f>IF($F1057=0,($D1057-SUM($U1057:AD1057))*$E1057*(IF(AD1057&lt;1,IF(MIN(AE$7,$F1057)&gt;$C1057,MIN(AE$7,$F1057)-$C1057+1,0),MIN(AE$7,$F1057)-AD$7))/365,IF($F1057&gt;AD$7,($D1057-SUM($U1057:AD1057))*$E1057*(IF(AD1057&lt;1,IF(MIN(AE$7,$F1057)&gt;$C1057,MIN(AE$7,$F1057)-$C1057+1,0),MIN(AE$7,$F1057)-AD$7))/365,0))</f>
        <v>0</v>
      </c>
      <c r="AF1057" s="4">
        <f>IF($F1057=0,($D1057-SUM($U1057:AE1057))*$E1057*(IF(AE1057&lt;1,IF(MIN(AF$7,$F1057)&gt;$C1057,MIN(AF$7,$F1057)-$C1057+1,0),MIN(AF$7,$F1057)-AE$7))/365,IF($F1057&gt;AE$7,($D1057-SUM($U1057:AE1057))*$E1057*(IF(AE1057&lt;1,IF(MIN(AF$7,$F1057)&gt;$C1057,MIN(AF$7,$F1057)-$C1057+1,0),MIN(AF$7,$F1057)-AE$7))/365,0))</f>
        <v>0</v>
      </c>
      <c r="AG1057" s="4">
        <f>IF($F1057=0,($D1057-SUM($U1057:AF1057))*$E1057*(IF(AF1057&lt;1,IF(MIN(AG$7,$F1057)&gt;$C1057,MIN(AG$7,$F1057)-$C1057+1,0),MIN(AG$7,$F1057)-AF$7))/365,IF($F1057&gt;AF$7,($D1057-SUM($U1057:AF1057))*$E1057*(IF(AF1057&lt;1,IF(MIN(AG$7,$F1057)&gt;$C1057,MIN(AG$7,$F1057)-$C1057+1,0),MIN(AG$7,$F1057)-AF$7))/365,0))</f>
        <v>0</v>
      </c>
      <c r="AH1057" s="4">
        <f>IF($F1057=0,($D1057-SUM($U1057:AG1057))*$E1057*(IF(AG1057&lt;1,IF(MIN(AH$7,$F1057)&gt;$C1057,MIN(AH$7,$F1057)-$C1057+1,0),MIN(AH$7,$F1057)-AG$7))/365,IF($F1057&gt;AG$7,($D1057-SUM($U1057:AG1057))*$E1057*(IF(AG1057&lt;1,IF(MIN(AH$7,$F1057)&gt;$C1057,MIN(AH$7,$F1057)-$C1057+1,0),MIN(AH$7,$F1057)-AG$7))/365,0))</f>
        <v>0</v>
      </c>
      <c r="AI1057" s="4">
        <f>IF($F1057=0,($D1057-SUM($U1057:AH1057))*$E1057*(IF(AH1057&lt;1,IF(MIN(AI$7,$F1057)&gt;$C1057,MIN(AI$7,$F1057)-$C1057+1,0),MIN(AI$7,$F1057)-AH$7))/365,IF($F1057&gt;AH$7,($D1057-SUM($U1057:AH1057))*$E1057*(IF(AH1057&lt;1,IF(MIN(AI$7,$F1057)&gt;$C1057,MIN(AI$7,$F1057)-$C1057+1,0),MIN(AI$7,$F1057)-AH$7))/365,0))</f>
        <v>0</v>
      </c>
      <c r="AJ1057" s="4">
        <f>IF($F1057=0,($D1057-SUM($U1057:AI1057))*$E1057*(IF(AI1057&lt;1,IF(MIN(AJ$7,$F1057)&gt;$C1057,MIN(AJ$7,$F1057)-$C1057+1,0),MIN(AJ$7,$F1057)-AI$7))/365,IF($F1057&gt;AI$7,($D1057-SUM($U1057:AI1057))*$E1057*(IF(AI1057&lt;1,IF(MIN(AJ$7,$F1057)&gt;$C1057,MIN(AJ$7,$F1057)-$C1057+1,0),MIN(AJ$7,$F1057)-AI$7))/365,0))</f>
        <v>0</v>
      </c>
      <c r="AK1057" s="4">
        <f>IF($F1057=0,($D1057-SUM($U1057:AJ1057))*$E1057*(IF(AJ1057&lt;1,IF(MIN(AK$7,$F1057)&gt;$C1057,MIN(AK$7,$F1057)-$C1057+1,0),MIN(AK$7,$F1057)-AJ$7))/365,IF($F1057&gt;AJ$7,($D1057-SUM($U1057:AJ1057))*$E1057*(IF(AJ1057&lt;1,IF(MIN(AK$7,$F1057)&gt;$C1057,MIN(AK$7,$F1057)-$C1057+1,0),MIN(AK$7,$F1057)-AJ$7))/365,0))</f>
        <v>0</v>
      </c>
      <c r="AL1057" s="4">
        <f>IF($F1057=0,($D1057-SUM($U1057:AK1057))*$E1057*(IF(AK1057&lt;1,IF(MIN(AL$7,$F1057)&gt;$C1057,MIN(AL$7,$F1057)-$C1057+1,0),MIN(AL$7,$F1057)-AK$7))/365,IF($F1057&gt;AK$7,($D1057-SUM($U1057:AK1057))*$E1057*(IF(AK1057&lt;1,IF(MIN(AL$7,$F1057)&gt;$C1057,MIN(AL$7,$F1057)-$C1057+1,0),MIN(AL$7,$F1057)-AK$7))/365,0))</f>
        <v>0</v>
      </c>
      <c r="AM1057" s="4">
        <f>IF($F1057=0,($D1057-SUM($U1057:AL1057))*$E1057*(IF(AL1057&lt;1,IF(MIN(AM$7,$F1057)&gt;$C1057,MIN(AM$7,$F1057)-$C1057+1,0),MIN(AM$7,$F1057)-AL$7))/365,IF($F1057&gt;AL$7,($D1057-SUM($U1057:AL1057))*$E1057*(IF(AL1057&lt;1,IF(MIN(AM$7,$F1057)&gt;$C1057,MIN(AM$7,$F1057)-$C1057+1,0),MIN(AM$7,$F1057)-AL$7))/365,0))</f>
        <v>0</v>
      </c>
      <c r="AN1057" s="4">
        <f>IF($F1057=0,($D1057-SUM($U1057:AM1057))*$E1057*(IF(AM1057&lt;1,IF(MIN(AN$7,$F1057)&gt;$C1057,MIN(AN$7,$F1057)-$C1057+1,0),MIN(AN$7,$F1057)-AM$7))/365,IF($F1057&gt;AM$7,($D1057-SUM($U1057:AM1057))*$E1057*(IF(AM1057&lt;1,IF(MIN(AN$7,$F1057)&gt;$C1057,MIN(AN$7,$F1057)-$C1057+1,0),MIN(AN$7,$F1057)-AM$7))/365,0))</f>
        <v>0</v>
      </c>
      <c r="AO1057" s="4">
        <f>IF($F1057=0,($D1057-SUM($U1057:AN1057))*$E1057*(IF(AN1057&lt;1,IF(MIN(AO$7,$F1057)&gt;$C1057,MIN(AO$7,$F1057)-$C1057+1,0),MIN(AO$7,$F1057)-AN$7))/365,IF($F1057&gt;AN$7,($D1057-SUM($U1057:AN1057))*$E1057*(IF(AN1057&lt;1,IF(MIN(AO$7,$F1057)&gt;$C1057,MIN(AO$7,$F1057)-$C1057+1,0),MIN(AO$7,$F1057)-AN$7))/365,0))</f>
        <v>0</v>
      </c>
      <c r="AP1057" s="4">
        <f>IF($F1057=0,($D1057-SUM($U1057:AO1057))*$E1057*(IF(AO1057&lt;1,IF(MIN(AP$7,$F1057)&gt;$C1057,MIN(AP$7,$F1057)-$C1057+1,0),MIN(AP$7,$F1057)-AO$7))/365,IF($F1057&gt;AO$7,($D1057-SUM($U1057:AO1057))*$E1057*(IF(AO1057&lt;1,IF(MIN(AP$7,$F1057)&gt;$C1057,MIN(AP$7,$F1057)-$C1057+1,0),MIN(AP$7,$F1057)-AO$7))/365,0))</f>
        <v>0</v>
      </c>
      <c r="AQ1057" s="4">
        <f>IF($F1057=0,($D1057-SUM($U1057:AP1057))*$E1057*(IF(AP1057&lt;1,IF(MIN(AQ$7,$F1057)&gt;$C1057,MIN(AQ$7,$F1057)-$C1057+1,0),MIN(AQ$7,$F1057)-AP$7))/365,IF($F1057&gt;AP$7,($D1057-SUM($U1057:AP1057))*$E1057*(IF(AP1057&lt;1,IF(MIN(AQ$7,$F1057)&gt;$C1057,MIN(AQ$7,$F1057)-$C1057+1,0),MIN(AQ$7,$F1057)-AP$7))/365,0))</f>
        <v>0</v>
      </c>
      <c r="AR1057" s="4">
        <f>IF($F1057=0,($D1057-SUM($U1057:AQ1057))*$E1057*(IF(AQ1057&lt;1,IF(MIN(AR$7,$F1057)&gt;$C1057,MIN(AR$7,$F1057)-$C1057+1,0),MIN(AR$7,$F1057)-AQ$7))/365,IF($F1057&gt;AQ$7,($D1057-SUM($U1057:AQ1057))*$E1057*(IF(AQ1057&lt;1,IF(MIN(AR$7,$F1057)&gt;$C1057,MIN(AR$7,$F1057)-$C1057+1,0),MIN(AR$7,$F1057)-AQ$7))/365,0))</f>
        <v>0</v>
      </c>
      <c r="AS1057" s="4">
        <f>IF($F1057=0,($D1057-SUM($U1057:AR1057))*$E1057*(IF(AR1057&lt;1,IF(MIN(AS$7,$F1057)&gt;$C1057,MIN(AS$7,$F1057)-$C1057+1,0),MIN(AS$7,$F1057)-AR$7))/365,IF($F1057&gt;AR$7,($D1057-SUM($U1057:AR1057))*$E1057*(IF(AR1057&lt;1,IF(MIN(AS$7,$F1057)&gt;$C1057,MIN(AS$7,$F1057)-$C1057+1,0),MIN(AS$7,$F1057)-AR$7))/365,0))</f>
        <v>0</v>
      </c>
    </row>
    <row r="1058" spans="1:45">
      <c r="A1058" s="15"/>
      <c r="B1058" s="17"/>
      <c r="C1058" s="16"/>
      <c r="D1058" s="15"/>
      <c r="E1058" s="11"/>
      <c r="F1058" s="16"/>
      <c r="G1058" s="15"/>
      <c r="H1058" s="14"/>
      <c r="I1058" s="5"/>
      <c r="J1058" s="13">
        <f>SUM(U1058:AS1058)</f>
        <v>0</v>
      </c>
      <c r="K1058" s="13">
        <f>IF(F1058=0,D1058-J1058,IF(F1058&lt;41730,0,D1058-J1058))</f>
        <v>0</v>
      </c>
      <c r="L1058" s="12">
        <f>IF(K1058=0,0,IF(G1058-((L$7-C1058)/365)&lt;0,0,G1058-((L$7-C1058)/365)))</f>
        <v>0</v>
      </c>
      <c r="M1058" s="4">
        <f>IF(K1058=0,0,D1058*H1058)</f>
        <v>0</v>
      </c>
      <c r="N1058" s="11">
        <f>IFERROR((1-(M1058/K1058)^(1/L1058)),0)</f>
        <v>0</v>
      </c>
      <c r="O1058" s="10">
        <f>IF(F1058&gt;41730,IF(F1058&gt;41730,(F1058-41730)/365,IF(K1058=0,0,IF(G1058-((L$7-C1058)/365)&lt;0,0,G1058-((L$7-C1058)/365)))),1)</f>
        <v>1</v>
      </c>
      <c r="P1058" s="9">
        <f>IF(K1058&lt;M1058,0,IF(L1058=0,K1058-M1058,K1058*N1058*O1058))</f>
        <v>0</v>
      </c>
      <c r="Q1058" s="19">
        <f>IF(F1058&gt;41730,D1058,0)</f>
        <v>0</v>
      </c>
      <c r="R1058" s="18">
        <f>IF(F1058&gt;41730,J1058+P1058,0)</f>
        <v>0</v>
      </c>
      <c r="S1058" s="9">
        <f>IF(F1058&gt;0,0,K1058-P1058)</f>
        <v>0</v>
      </c>
      <c r="T1058" s="5"/>
      <c r="U1058" s="4">
        <f>D1058*E1058*(IF(U$7&gt;$C1058,U$7-$C1058+1,0))/365</f>
        <v>0</v>
      </c>
      <c r="V1058" s="4">
        <f>($D1058-U1058)*$E1058*(IF(U1058&lt;1,IF(V$7&gt;$C1058,V$7-$C1058+1,0),V$7-U$7))/365</f>
        <v>0</v>
      </c>
      <c r="W1058" s="4">
        <f>IF($F1058=0,($D1058-SUM($U1058:V1058))*$E1058*(IF(V1058&lt;1,IF(MIN(W$7,$F1058)&gt;$C1058,MIN(W$7,$F1058)-$C1058+1,0),MIN(W$7,$F1058)-V$7))/365,IF($F1058&gt;V$7,($D1058-SUM($U1058:V1058))*$E1058*(IF(V1058&lt;1,IF(MIN(W$7,$F1058)&gt;$C1058,MIN(W$7,$F1058)-$C1058+1,0),MIN(W$7,$F1058)-V$7))/365,0))</f>
        <v>0</v>
      </c>
      <c r="X1058" s="4">
        <f>IF($F1058=0,($D1058-SUM($U1058:W1058))*$E1058*(IF(W1058&lt;1,IF(MIN(X$7,$F1058)&gt;$C1058,MIN(X$7,$F1058)-$C1058+1,0),MIN(X$7,$F1058)-W$7))/365,IF($F1058&gt;W$7,($D1058-SUM($U1058:W1058))*$E1058*(IF(W1058&lt;1,IF(MIN(X$7,$F1058)&gt;$C1058,MIN(X$7,$F1058)-$C1058+1,0),MIN(X$7,$F1058)-W$7))/365,0))</f>
        <v>0</v>
      </c>
      <c r="Y1058" s="4">
        <f>IF($F1058=0,($D1058-SUM($U1058:X1058))*$E1058*(IF(X1058&lt;1,IF(MIN(Y$7,$F1058)&gt;$C1058,MIN(Y$7,$F1058)-$C1058+1,0),MIN(Y$7,$F1058)-X$7))/365,IF($F1058&gt;X$7,($D1058-SUM($U1058:X1058))*$E1058*(IF(X1058&lt;1,IF(MIN(Y$7,$F1058)&gt;$C1058,MIN(Y$7,$F1058)-$C1058+1,0),MIN(Y$7,$F1058)-X$7))/365,0))</f>
        <v>0</v>
      </c>
      <c r="Z1058" s="4">
        <f>IF($F1058=0,($D1058-SUM($U1058:Y1058))*$E1058*(IF(Y1058&lt;1,IF(MIN(Z$7,$F1058)&gt;$C1058,MIN(Z$7,$F1058)-$C1058+1,0),MIN(Z$7,$F1058)-Y$7))/365,IF($F1058&gt;Y$7,($D1058-SUM($U1058:Y1058))*$E1058*(IF(Y1058&lt;1,IF(MIN(Z$7,$F1058)&gt;$C1058,MIN(Z$7,$F1058)-$C1058+1,0),MIN(Z$7,$F1058)-Y$7))/365,0))</f>
        <v>0</v>
      </c>
      <c r="AA1058" s="4">
        <f>IF($F1058=0,($D1058-SUM($U1058:Z1058))*$E1058*(IF(Z1058&lt;1,IF(MIN(AA$7,$F1058)&gt;$C1058,MIN(AA$7,$F1058)-$C1058+1,0),MIN(AA$7,$F1058)-Z$7))/365,IF($F1058&gt;Z$7,($D1058-SUM($U1058:Z1058))*$E1058*(IF(Z1058&lt;1,IF(MIN(AA$7,$F1058)&gt;$C1058,MIN(AA$7,$F1058)-$C1058+1,0),MIN(AA$7,$F1058)-Z$7))/365,0))</f>
        <v>0</v>
      </c>
      <c r="AB1058" s="4">
        <f>IF($F1058=0,($D1058-SUM($U1058:AA1058))*$E1058*(IF(AA1058&lt;1,IF(MIN(AB$7,$F1058)&gt;$C1058,MIN(AB$7,$F1058)-$C1058+1,0),MIN(AB$7,$F1058)-AA$7))/365,IF($F1058&gt;AA$7,($D1058-SUM($U1058:AA1058))*$E1058*(IF(AA1058&lt;1,IF(MIN(AB$7,$F1058)&gt;$C1058,MIN(AB$7,$F1058)-$C1058+1,0),MIN(AB$7,$F1058)-AA$7))/365,0))</f>
        <v>0</v>
      </c>
      <c r="AC1058" s="4">
        <f>IF($F1058=0,($D1058-SUM($U1058:AB1058))*$E1058*(IF(AB1058&lt;1,IF(MIN(AC$7,$F1058)&gt;$C1058,MIN(AC$7,$F1058)-$C1058+1,0),MIN(AC$7,$F1058)-AB$7))/365,IF($F1058&gt;AB$7,($D1058-SUM($U1058:AB1058))*$E1058*(IF(AB1058&lt;1,IF(MIN(AC$7,$F1058)&gt;$C1058,MIN(AC$7,$F1058)-$C1058+1,0),MIN(AC$7,$F1058)-AB$7))/365,0))</f>
        <v>0</v>
      </c>
      <c r="AD1058" s="4">
        <f>IF($F1058=0,($D1058-SUM($U1058:AC1058))*$E1058*(IF(AC1058&lt;1,IF(MIN(AD$7,$F1058)&gt;$C1058,MIN(AD$7,$F1058)-$C1058+1,0),MIN(AD$7,$F1058)-AC$7))/365,IF($F1058&gt;AC$7,($D1058-SUM($U1058:AC1058))*$E1058*(IF(AC1058&lt;1,IF(MIN(AD$7,$F1058)&gt;$C1058,MIN(AD$7,$F1058)-$C1058+1,0),MIN(AD$7,$F1058)-AC$7))/365,0))</f>
        <v>0</v>
      </c>
      <c r="AE1058" s="4">
        <f>IF($F1058=0,($D1058-SUM($U1058:AD1058))*$E1058*(IF(AD1058&lt;1,IF(MIN(AE$7,$F1058)&gt;$C1058,MIN(AE$7,$F1058)-$C1058+1,0),MIN(AE$7,$F1058)-AD$7))/365,IF($F1058&gt;AD$7,($D1058-SUM($U1058:AD1058))*$E1058*(IF(AD1058&lt;1,IF(MIN(AE$7,$F1058)&gt;$C1058,MIN(AE$7,$F1058)-$C1058+1,0),MIN(AE$7,$F1058)-AD$7))/365,0))</f>
        <v>0</v>
      </c>
      <c r="AF1058" s="4">
        <f>IF($F1058=0,($D1058-SUM($U1058:AE1058))*$E1058*(IF(AE1058&lt;1,IF(MIN(AF$7,$F1058)&gt;$C1058,MIN(AF$7,$F1058)-$C1058+1,0),MIN(AF$7,$F1058)-AE$7))/365,IF($F1058&gt;AE$7,($D1058-SUM($U1058:AE1058))*$E1058*(IF(AE1058&lt;1,IF(MIN(AF$7,$F1058)&gt;$C1058,MIN(AF$7,$F1058)-$C1058+1,0),MIN(AF$7,$F1058)-AE$7))/365,0))</f>
        <v>0</v>
      </c>
      <c r="AG1058" s="4">
        <f>IF($F1058=0,($D1058-SUM($U1058:AF1058))*$E1058*(IF(AF1058&lt;1,IF(MIN(AG$7,$F1058)&gt;$C1058,MIN(AG$7,$F1058)-$C1058+1,0),MIN(AG$7,$F1058)-AF$7))/365,IF($F1058&gt;AF$7,($D1058-SUM($U1058:AF1058))*$E1058*(IF(AF1058&lt;1,IF(MIN(AG$7,$F1058)&gt;$C1058,MIN(AG$7,$F1058)-$C1058+1,0),MIN(AG$7,$F1058)-AF$7))/365,0))</f>
        <v>0</v>
      </c>
      <c r="AH1058" s="4">
        <f>IF($F1058=0,($D1058-SUM($U1058:AG1058))*$E1058*(IF(AG1058&lt;1,IF(MIN(AH$7,$F1058)&gt;$C1058,MIN(AH$7,$F1058)-$C1058+1,0),MIN(AH$7,$F1058)-AG$7))/365,IF($F1058&gt;AG$7,($D1058-SUM($U1058:AG1058))*$E1058*(IF(AG1058&lt;1,IF(MIN(AH$7,$F1058)&gt;$C1058,MIN(AH$7,$F1058)-$C1058+1,0),MIN(AH$7,$F1058)-AG$7))/365,0))</f>
        <v>0</v>
      </c>
      <c r="AI1058" s="4">
        <f>IF($F1058=0,($D1058-SUM($U1058:AH1058))*$E1058*(IF(AH1058&lt;1,IF(MIN(AI$7,$F1058)&gt;$C1058,MIN(AI$7,$F1058)-$C1058+1,0),MIN(AI$7,$F1058)-AH$7))/365,IF($F1058&gt;AH$7,($D1058-SUM($U1058:AH1058))*$E1058*(IF(AH1058&lt;1,IF(MIN(AI$7,$F1058)&gt;$C1058,MIN(AI$7,$F1058)-$C1058+1,0),MIN(AI$7,$F1058)-AH$7))/365,0))</f>
        <v>0</v>
      </c>
      <c r="AJ1058" s="4">
        <f>IF($F1058=0,($D1058-SUM($U1058:AI1058))*$E1058*(IF(AI1058&lt;1,IF(MIN(AJ$7,$F1058)&gt;$C1058,MIN(AJ$7,$F1058)-$C1058+1,0),MIN(AJ$7,$F1058)-AI$7))/365,IF($F1058&gt;AI$7,($D1058-SUM($U1058:AI1058))*$E1058*(IF(AI1058&lt;1,IF(MIN(AJ$7,$F1058)&gt;$C1058,MIN(AJ$7,$F1058)-$C1058+1,0),MIN(AJ$7,$F1058)-AI$7))/365,0))</f>
        <v>0</v>
      </c>
      <c r="AK1058" s="4">
        <f>IF($F1058=0,($D1058-SUM($U1058:AJ1058))*$E1058*(IF(AJ1058&lt;1,IF(MIN(AK$7,$F1058)&gt;$C1058,MIN(AK$7,$F1058)-$C1058+1,0),MIN(AK$7,$F1058)-AJ$7))/365,IF($F1058&gt;AJ$7,($D1058-SUM($U1058:AJ1058))*$E1058*(IF(AJ1058&lt;1,IF(MIN(AK$7,$F1058)&gt;$C1058,MIN(AK$7,$F1058)-$C1058+1,0),MIN(AK$7,$F1058)-AJ$7))/365,0))</f>
        <v>0</v>
      </c>
      <c r="AL1058" s="4">
        <f>IF($F1058=0,($D1058-SUM($U1058:AK1058))*$E1058*(IF(AK1058&lt;1,IF(MIN(AL$7,$F1058)&gt;$C1058,MIN(AL$7,$F1058)-$C1058+1,0),MIN(AL$7,$F1058)-AK$7))/365,IF($F1058&gt;AK$7,($D1058-SUM($U1058:AK1058))*$E1058*(IF(AK1058&lt;1,IF(MIN(AL$7,$F1058)&gt;$C1058,MIN(AL$7,$F1058)-$C1058+1,0),MIN(AL$7,$F1058)-AK$7))/365,0))</f>
        <v>0</v>
      </c>
      <c r="AM1058" s="4">
        <f>IF($F1058=0,($D1058-SUM($U1058:AL1058))*$E1058*(IF(AL1058&lt;1,IF(MIN(AM$7,$F1058)&gt;$C1058,MIN(AM$7,$F1058)-$C1058+1,0),MIN(AM$7,$F1058)-AL$7))/365,IF($F1058&gt;AL$7,($D1058-SUM($U1058:AL1058))*$E1058*(IF(AL1058&lt;1,IF(MIN(AM$7,$F1058)&gt;$C1058,MIN(AM$7,$F1058)-$C1058+1,0),MIN(AM$7,$F1058)-AL$7))/365,0))</f>
        <v>0</v>
      </c>
      <c r="AN1058" s="4">
        <f>IF($F1058=0,($D1058-SUM($U1058:AM1058))*$E1058*(IF(AM1058&lt;1,IF(MIN(AN$7,$F1058)&gt;$C1058,MIN(AN$7,$F1058)-$C1058+1,0),MIN(AN$7,$F1058)-AM$7))/365,IF($F1058&gt;AM$7,($D1058-SUM($U1058:AM1058))*$E1058*(IF(AM1058&lt;1,IF(MIN(AN$7,$F1058)&gt;$C1058,MIN(AN$7,$F1058)-$C1058+1,0),MIN(AN$7,$F1058)-AM$7))/365,0))</f>
        <v>0</v>
      </c>
      <c r="AO1058" s="4">
        <f>IF($F1058=0,($D1058-SUM($U1058:AN1058))*$E1058*(IF(AN1058&lt;1,IF(MIN(AO$7,$F1058)&gt;$C1058,MIN(AO$7,$F1058)-$C1058+1,0),MIN(AO$7,$F1058)-AN$7))/365,IF($F1058&gt;AN$7,($D1058-SUM($U1058:AN1058))*$E1058*(IF(AN1058&lt;1,IF(MIN(AO$7,$F1058)&gt;$C1058,MIN(AO$7,$F1058)-$C1058+1,0),MIN(AO$7,$F1058)-AN$7))/365,0))</f>
        <v>0</v>
      </c>
      <c r="AP1058" s="4">
        <f>IF($F1058=0,($D1058-SUM($U1058:AO1058))*$E1058*(IF(AO1058&lt;1,IF(MIN(AP$7,$F1058)&gt;$C1058,MIN(AP$7,$F1058)-$C1058+1,0),MIN(AP$7,$F1058)-AO$7))/365,IF($F1058&gt;AO$7,($D1058-SUM($U1058:AO1058))*$E1058*(IF(AO1058&lt;1,IF(MIN(AP$7,$F1058)&gt;$C1058,MIN(AP$7,$F1058)-$C1058+1,0),MIN(AP$7,$F1058)-AO$7))/365,0))</f>
        <v>0</v>
      </c>
      <c r="AQ1058" s="4">
        <f>IF($F1058=0,($D1058-SUM($U1058:AP1058))*$E1058*(IF(AP1058&lt;1,IF(MIN(AQ$7,$F1058)&gt;$C1058,MIN(AQ$7,$F1058)-$C1058+1,0),MIN(AQ$7,$F1058)-AP$7))/365,IF($F1058&gt;AP$7,($D1058-SUM($U1058:AP1058))*$E1058*(IF(AP1058&lt;1,IF(MIN(AQ$7,$F1058)&gt;$C1058,MIN(AQ$7,$F1058)-$C1058+1,0),MIN(AQ$7,$F1058)-AP$7))/365,0))</f>
        <v>0</v>
      </c>
      <c r="AR1058" s="4">
        <f>IF($F1058=0,($D1058-SUM($U1058:AQ1058))*$E1058*(IF(AQ1058&lt;1,IF(MIN(AR$7,$F1058)&gt;$C1058,MIN(AR$7,$F1058)-$C1058+1,0),MIN(AR$7,$F1058)-AQ$7))/365,IF($F1058&gt;AQ$7,($D1058-SUM($U1058:AQ1058))*$E1058*(IF(AQ1058&lt;1,IF(MIN(AR$7,$F1058)&gt;$C1058,MIN(AR$7,$F1058)-$C1058+1,0),MIN(AR$7,$F1058)-AQ$7))/365,0))</f>
        <v>0</v>
      </c>
      <c r="AS1058" s="4">
        <f>IF($F1058=0,($D1058-SUM($U1058:AR1058))*$E1058*(IF(AR1058&lt;1,IF(MIN(AS$7,$F1058)&gt;$C1058,MIN(AS$7,$F1058)-$C1058+1,0),MIN(AS$7,$F1058)-AR$7))/365,IF($F1058&gt;AR$7,($D1058-SUM($U1058:AR1058))*$E1058*(IF(AR1058&lt;1,IF(MIN(AS$7,$F1058)&gt;$C1058,MIN(AS$7,$F1058)-$C1058+1,0),MIN(AS$7,$F1058)-AR$7))/365,0))</f>
        <v>0</v>
      </c>
    </row>
    <row r="1059" spans="1:45">
      <c r="A1059" s="15"/>
      <c r="B1059" s="17"/>
      <c r="C1059" s="16"/>
      <c r="D1059" s="15"/>
      <c r="E1059" s="11"/>
      <c r="F1059" s="16"/>
      <c r="G1059" s="15"/>
      <c r="H1059" s="14"/>
      <c r="I1059" s="5"/>
      <c r="J1059" s="13">
        <f>SUM(U1059:AS1059)</f>
        <v>0</v>
      </c>
      <c r="K1059" s="13">
        <f>IF(F1059=0,D1059-J1059,IF(F1059&lt;41730,0,D1059-J1059))</f>
        <v>0</v>
      </c>
      <c r="L1059" s="12">
        <f>IF(K1059=0,0,IF(G1059-((L$7-C1059)/365)&lt;0,0,G1059-((L$7-C1059)/365)))</f>
        <v>0</v>
      </c>
      <c r="M1059" s="4">
        <f>IF(K1059=0,0,D1059*H1059)</f>
        <v>0</v>
      </c>
      <c r="N1059" s="11">
        <f>IFERROR((1-(M1059/K1059)^(1/L1059)),0)</f>
        <v>0</v>
      </c>
      <c r="O1059" s="10">
        <f>IF(F1059&gt;41730,IF(F1059&gt;41730,(F1059-41730)/365,IF(K1059=0,0,IF(G1059-((L$7-C1059)/365)&lt;0,0,G1059-((L$7-C1059)/365)))),1)</f>
        <v>1</v>
      </c>
      <c r="P1059" s="9">
        <f>IF(K1059&lt;M1059,0,IF(L1059=0,K1059-M1059,K1059*N1059*O1059))</f>
        <v>0</v>
      </c>
      <c r="Q1059" s="19">
        <f>IF(F1059&gt;41730,D1059,0)</f>
        <v>0</v>
      </c>
      <c r="R1059" s="18">
        <f>IF(F1059&gt;41730,J1059+P1059,0)</f>
        <v>0</v>
      </c>
      <c r="S1059" s="9">
        <f>IF(F1059&gt;0,0,K1059-P1059)</f>
        <v>0</v>
      </c>
      <c r="T1059" s="5"/>
      <c r="U1059" s="4">
        <f>D1059*E1059*(IF(U$7&gt;$C1059,U$7-$C1059+1,0))/365</f>
        <v>0</v>
      </c>
      <c r="V1059" s="4">
        <f>($D1059-U1059)*$E1059*(IF(U1059&lt;1,IF(V$7&gt;$C1059,V$7-$C1059+1,0),V$7-U$7))/365</f>
        <v>0</v>
      </c>
      <c r="W1059" s="4">
        <f>IF($F1059=0,($D1059-SUM($U1059:V1059))*$E1059*(IF(V1059&lt;1,IF(MIN(W$7,$F1059)&gt;$C1059,MIN(W$7,$F1059)-$C1059+1,0),MIN(W$7,$F1059)-V$7))/365,IF($F1059&gt;V$7,($D1059-SUM($U1059:V1059))*$E1059*(IF(V1059&lt;1,IF(MIN(W$7,$F1059)&gt;$C1059,MIN(W$7,$F1059)-$C1059+1,0),MIN(W$7,$F1059)-V$7))/365,0))</f>
        <v>0</v>
      </c>
      <c r="X1059" s="4">
        <f>IF($F1059=0,($D1059-SUM($U1059:W1059))*$E1059*(IF(W1059&lt;1,IF(MIN(X$7,$F1059)&gt;$C1059,MIN(X$7,$F1059)-$C1059+1,0),MIN(X$7,$F1059)-W$7))/365,IF($F1059&gt;W$7,($D1059-SUM($U1059:W1059))*$E1059*(IF(W1059&lt;1,IF(MIN(X$7,$F1059)&gt;$C1059,MIN(X$7,$F1059)-$C1059+1,0),MIN(X$7,$F1059)-W$7))/365,0))</f>
        <v>0</v>
      </c>
      <c r="Y1059" s="4">
        <f>IF($F1059=0,($D1059-SUM($U1059:X1059))*$E1059*(IF(X1059&lt;1,IF(MIN(Y$7,$F1059)&gt;$C1059,MIN(Y$7,$F1059)-$C1059+1,0),MIN(Y$7,$F1059)-X$7))/365,IF($F1059&gt;X$7,($D1059-SUM($U1059:X1059))*$E1059*(IF(X1059&lt;1,IF(MIN(Y$7,$F1059)&gt;$C1059,MIN(Y$7,$F1059)-$C1059+1,0),MIN(Y$7,$F1059)-X$7))/365,0))</f>
        <v>0</v>
      </c>
      <c r="Z1059" s="4">
        <f>IF($F1059=0,($D1059-SUM($U1059:Y1059))*$E1059*(IF(Y1059&lt;1,IF(MIN(Z$7,$F1059)&gt;$C1059,MIN(Z$7,$F1059)-$C1059+1,0),MIN(Z$7,$F1059)-Y$7))/365,IF($F1059&gt;Y$7,($D1059-SUM($U1059:Y1059))*$E1059*(IF(Y1059&lt;1,IF(MIN(Z$7,$F1059)&gt;$C1059,MIN(Z$7,$F1059)-$C1059+1,0),MIN(Z$7,$F1059)-Y$7))/365,0))</f>
        <v>0</v>
      </c>
      <c r="AA1059" s="4">
        <f>IF($F1059=0,($D1059-SUM($U1059:Z1059))*$E1059*(IF(Z1059&lt;1,IF(MIN(AA$7,$F1059)&gt;$C1059,MIN(AA$7,$F1059)-$C1059+1,0),MIN(AA$7,$F1059)-Z$7))/365,IF($F1059&gt;Z$7,($D1059-SUM($U1059:Z1059))*$E1059*(IF(Z1059&lt;1,IF(MIN(AA$7,$F1059)&gt;$C1059,MIN(AA$7,$F1059)-$C1059+1,0),MIN(AA$7,$F1059)-Z$7))/365,0))</f>
        <v>0</v>
      </c>
      <c r="AB1059" s="4">
        <f>IF($F1059=0,($D1059-SUM($U1059:AA1059))*$E1059*(IF(AA1059&lt;1,IF(MIN(AB$7,$F1059)&gt;$C1059,MIN(AB$7,$F1059)-$C1059+1,0),MIN(AB$7,$F1059)-AA$7))/365,IF($F1059&gt;AA$7,($D1059-SUM($U1059:AA1059))*$E1059*(IF(AA1059&lt;1,IF(MIN(AB$7,$F1059)&gt;$C1059,MIN(AB$7,$F1059)-$C1059+1,0),MIN(AB$7,$F1059)-AA$7))/365,0))</f>
        <v>0</v>
      </c>
      <c r="AC1059" s="4">
        <f>IF($F1059=0,($D1059-SUM($U1059:AB1059))*$E1059*(IF(AB1059&lt;1,IF(MIN(AC$7,$F1059)&gt;$C1059,MIN(AC$7,$F1059)-$C1059+1,0),MIN(AC$7,$F1059)-AB$7))/365,IF($F1059&gt;AB$7,($D1059-SUM($U1059:AB1059))*$E1059*(IF(AB1059&lt;1,IF(MIN(AC$7,$F1059)&gt;$C1059,MIN(AC$7,$F1059)-$C1059+1,0),MIN(AC$7,$F1059)-AB$7))/365,0))</f>
        <v>0</v>
      </c>
      <c r="AD1059" s="4">
        <f>IF($F1059=0,($D1059-SUM($U1059:AC1059))*$E1059*(IF(AC1059&lt;1,IF(MIN(AD$7,$F1059)&gt;$C1059,MIN(AD$7,$F1059)-$C1059+1,0),MIN(AD$7,$F1059)-AC$7))/365,IF($F1059&gt;AC$7,($D1059-SUM($U1059:AC1059))*$E1059*(IF(AC1059&lt;1,IF(MIN(AD$7,$F1059)&gt;$C1059,MIN(AD$7,$F1059)-$C1059+1,0),MIN(AD$7,$F1059)-AC$7))/365,0))</f>
        <v>0</v>
      </c>
      <c r="AE1059" s="4">
        <f>IF($F1059=0,($D1059-SUM($U1059:AD1059))*$E1059*(IF(AD1059&lt;1,IF(MIN(AE$7,$F1059)&gt;$C1059,MIN(AE$7,$F1059)-$C1059+1,0),MIN(AE$7,$F1059)-AD$7))/365,IF($F1059&gt;AD$7,($D1059-SUM($U1059:AD1059))*$E1059*(IF(AD1059&lt;1,IF(MIN(AE$7,$F1059)&gt;$C1059,MIN(AE$7,$F1059)-$C1059+1,0),MIN(AE$7,$F1059)-AD$7))/365,0))</f>
        <v>0</v>
      </c>
      <c r="AF1059" s="4">
        <f>IF($F1059=0,($D1059-SUM($U1059:AE1059))*$E1059*(IF(AE1059&lt;1,IF(MIN(AF$7,$F1059)&gt;$C1059,MIN(AF$7,$F1059)-$C1059+1,0),MIN(AF$7,$F1059)-AE$7))/365,IF($F1059&gt;AE$7,($D1059-SUM($U1059:AE1059))*$E1059*(IF(AE1059&lt;1,IF(MIN(AF$7,$F1059)&gt;$C1059,MIN(AF$7,$F1059)-$C1059+1,0),MIN(AF$7,$F1059)-AE$7))/365,0))</f>
        <v>0</v>
      </c>
      <c r="AG1059" s="4">
        <f>IF($F1059=0,($D1059-SUM($U1059:AF1059))*$E1059*(IF(AF1059&lt;1,IF(MIN(AG$7,$F1059)&gt;$C1059,MIN(AG$7,$F1059)-$C1059+1,0),MIN(AG$7,$F1059)-AF$7))/365,IF($F1059&gt;AF$7,($D1059-SUM($U1059:AF1059))*$E1059*(IF(AF1059&lt;1,IF(MIN(AG$7,$F1059)&gt;$C1059,MIN(AG$7,$F1059)-$C1059+1,0),MIN(AG$7,$F1059)-AF$7))/365,0))</f>
        <v>0</v>
      </c>
      <c r="AH1059" s="4">
        <f>IF($F1059=0,($D1059-SUM($U1059:AG1059))*$E1059*(IF(AG1059&lt;1,IF(MIN(AH$7,$F1059)&gt;$C1059,MIN(AH$7,$F1059)-$C1059+1,0),MIN(AH$7,$F1059)-AG$7))/365,IF($F1059&gt;AG$7,($D1059-SUM($U1059:AG1059))*$E1059*(IF(AG1059&lt;1,IF(MIN(AH$7,$F1059)&gt;$C1059,MIN(AH$7,$F1059)-$C1059+1,0),MIN(AH$7,$F1059)-AG$7))/365,0))</f>
        <v>0</v>
      </c>
      <c r="AI1059" s="4">
        <f>IF($F1059=0,($D1059-SUM($U1059:AH1059))*$E1059*(IF(AH1059&lt;1,IF(MIN(AI$7,$F1059)&gt;$C1059,MIN(AI$7,$F1059)-$C1059+1,0),MIN(AI$7,$F1059)-AH$7))/365,IF($F1059&gt;AH$7,($D1059-SUM($U1059:AH1059))*$E1059*(IF(AH1059&lt;1,IF(MIN(AI$7,$F1059)&gt;$C1059,MIN(AI$7,$F1059)-$C1059+1,0),MIN(AI$7,$F1059)-AH$7))/365,0))</f>
        <v>0</v>
      </c>
      <c r="AJ1059" s="4">
        <f>IF($F1059=0,($D1059-SUM($U1059:AI1059))*$E1059*(IF(AI1059&lt;1,IF(MIN(AJ$7,$F1059)&gt;$C1059,MIN(AJ$7,$F1059)-$C1059+1,0),MIN(AJ$7,$F1059)-AI$7))/365,IF($F1059&gt;AI$7,($D1059-SUM($U1059:AI1059))*$E1059*(IF(AI1059&lt;1,IF(MIN(AJ$7,$F1059)&gt;$C1059,MIN(AJ$7,$F1059)-$C1059+1,0),MIN(AJ$7,$F1059)-AI$7))/365,0))</f>
        <v>0</v>
      </c>
      <c r="AK1059" s="4">
        <f>IF($F1059=0,($D1059-SUM($U1059:AJ1059))*$E1059*(IF(AJ1059&lt;1,IF(MIN(AK$7,$F1059)&gt;$C1059,MIN(AK$7,$F1059)-$C1059+1,0),MIN(AK$7,$F1059)-AJ$7))/365,IF($F1059&gt;AJ$7,($D1059-SUM($U1059:AJ1059))*$E1059*(IF(AJ1059&lt;1,IF(MIN(AK$7,$F1059)&gt;$C1059,MIN(AK$7,$F1059)-$C1059+1,0),MIN(AK$7,$F1059)-AJ$7))/365,0))</f>
        <v>0</v>
      </c>
      <c r="AL1059" s="4">
        <f>IF($F1059=0,($D1059-SUM($U1059:AK1059))*$E1059*(IF(AK1059&lt;1,IF(MIN(AL$7,$F1059)&gt;$C1059,MIN(AL$7,$F1059)-$C1059+1,0),MIN(AL$7,$F1059)-AK$7))/365,IF($F1059&gt;AK$7,($D1059-SUM($U1059:AK1059))*$E1059*(IF(AK1059&lt;1,IF(MIN(AL$7,$F1059)&gt;$C1059,MIN(AL$7,$F1059)-$C1059+1,0),MIN(AL$7,$F1059)-AK$7))/365,0))</f>
        <v>0</v>
      </c>
      <c r="AM1059" s="4">
        <f>IF($F1059=0,($D1059-SUM($U1059:AL1059))*$E1059*(IF(AL1059&lt;1,IF(MIN(AM$7,$F1059)&gt;$C1059,MIN(AM$7,$F1059)-$C1059+1,0),MIN(AM$7,$F1059)-AL$7))/365,IF($F1059&gt;AL$7,($D1059-SUM($U1059:AL1059))*$E1059*(IF(AL1059&lt;1,IF(MIN(AM$7,$F1059)&gt;$C1059,MIN(AM$7,$F1059)-$C1059+1,0),MIN(AM$7,$F1059)-AL$7))/365,0))</f>
        <v>0</v>
      </c>
      <c r="AN1059" s="4">
        <f>IF($F1059=0,($D1059-SUM($U1059:AM1059))*$E1059*(IF(AM1059&lt;1,IF(MIN(AN$7,$F1059)&gt;$C1059,MIN(AN$7,$F1059)-$C1059+1,0),MIN(AN$7,$F1059)-AM$7))/365,IF($F1059&gt;AM$7,($D1059-SUM($U1059:AM1059))*$E1059*(IF(AM1059&lt;1,IF(MIN(AN$7,$F1059)&gt;$C1059,MIN(AN$7,$F1059)-$C1059+1,0),MIN(AN$7,$F1059)-AM$7))/365,0))</f>
        <v>0</v>
      </c>
      <c r="AO1059" s="4">
        <f>IF($F1059=0,($D1059-SUM($U1059:AN1059))*$E1059*(IF(AN1059&lt;1,IF(MIN(AO$7,$F1059)&gt;$C1059,MIN(AO$7,$F1059)-$C1059+1,0),MIN(AO$7,$F1059)-AN$7))/365,IF($F1059&gt;AN$7,($D1059-SUM($U1059:AN1059))*$E1059*(IF(AN1059&lt;1,IF(MIN(AO$7,$F1059)&gt;$C1059,MIN(AO$7,$F1059)-$C1059+1,0),MIN(AO$7,$F1059)-AN$7))/365,0))</f>
        <v>0</v>
      </c>
      <c r="AP1059" s="4">
        <f>IF($F1059=0,($D1059-SUM($U1059:AO1059))*$E1059*(IF(AO1059&lt;1,IF(MIN(AP$7,$F1059)&gt;$C1059,MIN(AP$7,$F1059)-$C1059+1,0),MIN(AP$7,$F1059)-AO$7))/365,IF($F1059&gt;AO$7,($D1059-SUM($U1059:AO1059))*$E1059*(IF(AO1059&lt;1,IF(MIN(AP$7,$F1059)&gt;$C1059,MIN(AP$7,$F1059)-$C1059+1,0),MIN(AP$7,$F1059)-AO$7))/365,0))</f>
        <v>0</v>
      </c>
      <c r="AQ1059" s="4">
        <f>IF($F1059=0,($D1059-SUM($U1059:AP1059))*$E1059*(IF(AP1059&lt;1,IF(MIN(AQ$7,$F1059)&gt;$C1059,MIN(AQ$7,$F1059)-$C1059+1,0),MIN(AQ$7,$F1059)-AP$7))/365,IF($F1059&gt;AP$7,($D1059-SUM($U1059:AP1059))*$E1059*(IF(AP1059&lt;1,IF(MIN(AQ$7,$F1059)&gt;$C1059,MIN(AQ$7,$F1059)-$C1059+1,0),MIN(AQ$7,$F1059)-AP$7))/365,0))</f>
        <v>0</v>
      </c>
      <c r="AR1059" s="4">
        <f>IF($F1059=0,($D1059-SUM($U1059:AQ1059))*$E1059*(IF(AQ1059&lt;1,IF(MIN(AR$7,$F1059)&gt;$C1059,MIN(AR$7,$F1059)-$C1059+1,0),MIN(AR$7,$F1059)-AQ$7))/365,IF($F1059&gt;AQ$7,($D1059-SUM($U1059:AQ1059))*$E1059*(IF(AQ1059&lt;1,IF(MIN(AR$7,$F1059)&gt;$C1059,MIN(AR$7,$F1059)-$C1059+1,0),MIN(AR$7,$F1059)-AQ$7))/365,0))</f>
        <v>0</v>
      </c>
      <c r="AS1059" s="4">
        <f>IF($F1059=0,($D1059-SUM($U1059:AR1059))*$E1059*(IF(AR1059&lt;1,IF(MIN(AS$7,$F1059)&gt;$C1059,MIN(AS$7,$F1059)-$C1059+1,0),MIN(AS$7,$F1059)-AR$7))/365,IF($F1059&gt;AR$7,($D1059-SUM($U1059:AR1059))*$E1059*(IF(AR1059&lt;1,IF(MIN(AS$7,$F1059)&gt;$C1059,MIN(AS$7,$F1059)-$C1059+1,0),MIN(AS$7,$F1059)-AR$7))/365,0))</f>
        <v>0</v>
      </c>
    </row>
    <row r="1060" spans="1:45">
      <c r="A1060" s="15"/>
      <c r="B1060" s="17"/>
      <c r="C1060" s="16"/>
      <c r="D1060" s="15"/>
      <c r="E1060" s="11"/>
      <c r="F1060" s="16"/>
      <c r="G1060" s="15"/>
      <c r="H1060" s="14"/>
      <c r="I1060" s="5"/>
      <c r="J1060" s="13">
        <f>SUM(U1060:AS1060)</f>
        <v>0</v>
      </c>
      <c r="K1060" s="13">
        <f>IF(F1060=0,D1060-J1060,IF(F1060&lt;41730,0,D1060-J1060))</f>
        <v>0</v>
      </c>
      <c r="L1060" s="12">
        <f>IF(K1060=0,0,IF(G1060-((L$7-C1060)/365)&lt;0,0,G1060-((L$7-C1060)/365)))</f>
        <v>0</v>
      </c>
      <c r="M1060" s="4">
        <f>IF(K1060=0,0,D1060*H1060)</f>
        <v>0</v>
      </c>
      <c r="N1060" s="11">
        <f>IFERROR((1-(M1060/K1060)^(1/L1060)),0)</f>
        <v>0</v>
      </c>
      <c r="O1060" s="10">
        <f>IF(F1060&gt;41730,IF(F1060&gt;41730,(F1060-41730)/365,IF(K1060=0,0,IF(G1060-((L$7-C1060)/365)&lt;0,0,G1060-((L$7-C1060)/365)))),1)</f>
        <v>1</v>
      </c>
      <c r="P1060" s="9">
        <f>IF(K1060&lt;M1060,0,IF(L1060=0,K1060-M1060,K1060*N1060*O1060))</f>
        <v>0</v>
      </c>
      <c r="Q1060" s="19">
        <f>IF(F1060&gt;41730,D1060,0)</f>
        <v>0</v>
      </c>
      <c r="R1060" s="18">
        <f>IF(F1060&gt;41730,J1060+P1060,0)</f>
        <v>0</v>
      </c>
      <c r="S1060" s="9">
        <f>IF(F1060&gt;0,0,K1060-P1060)</f>
        <v>0</v>
      </c>
      <c r="T1060" s="5"/>
      <c r="U1060" s="4">
        <f>D1060*E1060*(IF(U$7&gt;$C1060,U$7-$C1060+1,0))/365</f>
        <v>0</v>
      </c>
      <c r="V1060" s="4">
        <f>($D1060-U1060)*$E1060*(IF(U1060&lt;1,IF(V$7&gt;$C1060,V$7-$C1060+1,0),V$7-U$7))/365</f>
        <v>0</v>
      </c>
      <c r="W1060" s="4">
        <f>IF($F1060=0,($D1060-SUM($U1060:V1060))*$E1060*(IF(V1060&lt;1,IF(MIN(W$7,$F1060)&gt;$C1060,MIN(W$7,$F1060)-$C1060+1,0),MIN(W$7,$F1060)-V$7))/365,IF($F1060&gt;V$7,($D1060-SUM($U1060:V1060))*$E1060*(IF(V1060&lt;1,IF(MIN(W$7,$F1060)&gt;$C1060,MIN(W$7,$F1060)-$C1060+1,0),MIN(W$7,$F1060)-V$7))/365,0))</f>
        <v>0</v>
      </c>
      <c r="X1060" s="4">
        <f>IF($F1060=0,($D1060-SUM($U1060:W1060))*$E1060*(IF(W1060&lt;1,IF(MIN(X$7,$F1060)&gt;$C1060,MIN(X$7,$F1060)-$C1060+1,0),MIN(X$7,$F1060)-W$7))/365,IF($F1060&gt;W$7,($D1060-SUM($U1060:W1060))*$E1060*(IF(W1060&lt;1,IF(MIN(X$7,$F1060)&gt;$C1060,MIN(X$7,$F1060)-$C1060+1,0),MIN(X$7,$F1060)-W$7))/365,0))</f>
        <v>0</v>
      </c>
      <c r="Y1060" s="4">
        <f>IF($F1060=0,($D1060-SUM($U1060:X1060))*$E1060*(IF(X1060&lt;1,IF(MIN(Y$7,$F1060)&gt;$C1060,MIN(Y$7,$F1060)-$C1060+1,0),MIN(Y$7,$F1060)-X$7))/365,IF($F1060&gt;X$7,($D1060-SUM($U1060:X1060))*$E1060*(IF(X1060&lt;1,IF(MIN(Y$7,$F1060)&gt;$C1060,MIN(Y$7,$F1060)-$C1060+1,0),MIN(Y$7,$F1060)-X$7))/365,0))</f>
        <v>0</v>
      </c>
      <c r="Z1060" s="4">
        <f>IF($F1060=0,($D1060-SUM($U1060:Y1060))*$E1060*(IF(Y1060&lt;1,IF(MIN(Z$7,$F1060)&gt;$C1060,MIN(Z$7,$F1060)-$C1060+1,0),MIN(Z$7,$F1060)-Y$7))/365,IF($F1060&gt;Y$7,($D1060-SUM($U1060:Y1060))*$E1060*(IF(Y1060&lt;1,IF(MIN(Z$7,$F1060)&gt;$C1060,MIN(Z$7,$F1060)-$C1060+1,0),MIN(Z$7,$F1060)-Y$7))/365,0))</f>
        <v>0</v>
      </c>
      <c r="AA1060" s="4">
        <f>IF($F1060=0,($D1060-SUM($U1060:Z1060))*$E1060*(IF(Z1060&lt;1,IF(MIN(AA$7,$F1060)&gt;$C1060,MIN(AA$7,$F1060)-$C1060+1,0),MIN(AA$7,$F1060)-Z$7))/365,IF($F1060&gt;Z$7,($D1060-SUM($U1060:Z1060))*$E1060*(IF(Z1060&lt;1,IF(MIN(AA$7,$F1060)&gt;$C1060,MIN(AA$7,$F1060)-$C1060+1,0),MIN(AA$7,$F1060)-Z$7))/365,0))</f>
        <v>0</v>
      </c>
      <c r="AB1060" s="4">
        <f>IF($F1060=0,($D1060-SUM($U1060:AA1060))*$E1060*(IF(AA1060&lt;1,IF(MIN(AB$7,$F1060)&gt;$C1060,MIN(AB$7,$F1060)-$C1060+1,0),MIN(AB$7,$F1060)-AA$7))/365,IF($F1060&gt;AA$7,($D1060-SUM($U1060:AA1060))*$E1060*(IF(AA1060&lt;1,IF(MIN(AB$7,$F1060)&gt;$C1060,MIN(AB$7,$F1060)-$C1060+1,0),MIN(AB$7,$F1060)-AA$7))/365,0))</f>
        <v>0</v>
      </c>
      <c r="AC1060" s="4">
        <f>IF($F1060=0,($D1060-SUM($U1060:AB1060))*$E1060*(IF(AB1060&lt;1,IF(MIN(AC$7,$F1060)&gt;$C1060,MIN(AC$7,$F1060)-$C1060+1,0),MIN(AC$7,$F1060)-AB$7))/365,IF($F1060&gt;AB$7,($D1060-SUM($U1060:AB1060))*$E1060*(IF(AB1060&lt;1,IF(MIN(AC$7,$F1060)&gt;$C1060,MIN(AC$7,$F1060)-$C1060+1,0),MIN(AC$7,$F1060)-AB$7))/365,0))</f>
        <v>0</v>
      </c>
      <c r="AD1060" s="4">
        <f>IF($F1060=0,($D1060-SUM($U1060:AC1060))*$E1060*(IF(AC1060&lt;1,IF(MIN(AD$7,$F1060)&gt;$C1060,MIN(AD$7,$F1060)-$C1060+1,0),MIN(AD$7,$F1060)-AC$7))/365,IF($F1060&gt;AC$7,($D1060-SUM($U1060:AC1060))*$E1060*(IF(AC1060&lt;1,IF(MIN(AD$7,$F1060)&gt;$C1060,MIN(AD$7,$F1060)-$C1060+1,0),MIN(AD$7,$F1060)-AC$7))/365,0))</f>
        <v>0</v>
      </c>
      <c r="AE1060" s="4">
        <f>IF($F1060=0,($D1060-SUM($U1060:AD1060))*$E1060*(IF(AD1060&lt;1,IF(MIN(AE$7,$F1060)&gt;$C1060,MIN(AE$7,$F1060)-$C1060+1,0),MIN(AE$7,$F1060)-AD$7))/365,IF($F1060&gt;AD$7,($D1060-SUM($U1060:AD1060))*$E1060*(IF(AD1060&lt;1,IF(MIN(AE$7,$F1060)&gt;$C1060,MIN(AE$7,$F1060)-$C1060+1,0),MIN(AE$7,$F1060)-AD$7))/365,0))</f>
        <v>0</v>
      </c>
      <c r="AF1060" s="4">
        <f>IF($F1060=0,($D1060-SUM($U1060:AE1060))*$E1060*(IF(AE1060&lt;1,IF(MIN(AF$7,$F1060)&gt;$C1060,MIN(AF$7,$F1060)-$C1060+1,0),MIN(AF$7,$F1060)-AE$7))/365,IF($F1060&gt;AE$7,($D1060-SUM($U1060:AE1060))*$E1060*(IF(AE1060&lt;1,IF(MIN(AF$7,$F1060)&gt;$C1060,MIN(AF$7,$F1060)-$C1060+1,0),MIN(AF$7,$F1060)-AE$7))/365,0))</f>
        <v>0</v>
      </c>
      <c r="AG1060" s="4">
        <f>IF($F1060=0,($D1060-SUM($U1060:AF1060))*$E1060*(IF(AF1060&lt;1,IF(MIN(AG$7,$F1060)&gt;$C1060,MIN(AG$7,$F1060)-$C1060+1,0),MIN(AG$7,$F1060)-AF$7))/365,IF($F1060&gt;AF$7,($D1060-SUM($U1060:AF1060))*$E1060*(IF(AF1060&lt;1,IF(MIN(AG$7,$F1060)&gt;$C1060,MIN(AG$7,$F1060)-$C1060+1,0),MIN(AG$7,$F1060)-AF$7))/365,0))</f>
        <v>0</v>
      </c>
      <c r="AH1060" s="4">
        <f>IF($F1060=0,($D1060-SUM($U1060:AG1060))*$E1060*(IF(AG1060&lt;1,IF(MIN(AH$7,$F1060)&gt;$C1060,MIN(AH$7,$F1060)-$C1060+1,0),MIN(AH$7,$F1060)-AG$7))/365,IF($F1060&gt;AG$7,($D1060-SUM($U1060:AG1060))*$E1060*(IF(AG1060&lt;1,IF(MIN(AH$7,$F1060)&gt;$C1060,MIN(AH$7,$F1060)-$C1060+1,0),MIN(AH$7,$F1060)-AG$7))/365,0))</f>
        <v>0</v>
      </c>
      <c r="AI1060" s="4">
        <f>IF($F1060=0,($D1060-SUM($U1060:AH1060))*$E1060*(IF(AH1060&lt;1,IF(MIN(AI$7,$F1060)&gt;$C1060,MIN(AI$7,$F1060)-$C1060+1,0),MIN(AI$7,$F1060)-AH$7))/365,IF($F1060&gt;AH$7,($D1060-SUM($U1060:AH1060))*$E1060*(IF(AH1060&lt;1,IF(MIN(AI$7,$F1060)&gt;$C1060,MIN(AI$7,$F1060)-$C1060+1,0),MIN(AI$7,$F1060)-AH$7))/365,0))</f>
        <v>0</v>
      </c>
      <c r="AJ1060" s="4">
        <f>IF($F1060=0,($D1060-SUM($U1060:AI1060))*$E1060*(IF(AI1060&lt;1,IF(MIN(AJ$7,$F1060)&gt;$C1060,MIN(AJ$7,$F1060)-$C1060+1,0),MIN(AJ$7,$F1060)-AI$7))/365,IF($F1060&gt;AI$7,($D1060-SUM($U1060:AI1060))*$E1060*(IF(AI1060&lt;1,IF(MIN(AJ$7,$F1060)&gt;$C1060,MIN(AJ$7,$F1060)-$C1060+1,0),MIN(AJ$7,$F1060)-AI$7))/365,0))</f>
        <v>0</v>
      </c>
      <c r="AK1060" s="4">
        <f>IF($F1060=0,($D1060-SUM($U1060:AJ1060))*$E1060*(IF(AJ1060&lt;1,IF(MIN(AK$7,$F1060)&gt;$C1060,MIN(AK$7,$F1060)-$C1060+1,0),MIN(AK$7,$F1060)-AJ$7))/365,IF($F1060&gt;AJ$7,($D1060-SUM($U1060:AJ1060))*$E1060*(IF(AJ1060&lt;1,IF(MIN(AK$7,$F1060)&gt;$C1060,MIN(AK$7,$F1060)-$C1060+1,0),MIN(AK$7,$F1060)-AJ$7))/365,0))</f>
        <v>0</v>
      </c>
      <c r="AL1060" s="4">
        <f>IF($F1060=0,($D1060-SUM($U1060:AK1060))*$E1060*(IF(AK1060&lt;1,IF(MIN(AL$7,$F1060)&gt;$C1060,MIN(AL$7,$F1060)-$C1060+1,0),MIN(AL$7,$F1060)-AK$7))/365,IF($F1060&gt;AK$7,($D1060-SUM($U1060:AK1060))*$E1060*(IF(AK1060&lt;1,IF(MIN(AL$7,$F1060)&gt;$C1060,MIN(AL$7,$F1060)-$C1060+1,0),MIN(AL$7,$F1060)-AK$7))/365,0))</f>
        <v>0</v>
      </c>
      <c r="AM1060" s="4">
        <f>IF($F1060=0,($D1060-SUM($U1060:AL1060))*$E1060*(IF(AL1060&lt;1,IF(MIN(AM$7,$F1060)&gt;$C1060,MIN(AM$7,$F1060)-$C1060+1,0),MIN(AM$7,$F1060)-AL$7))/365,IF($F1060&gt;AL$7,($D1060-SUM($U1060:AL1060))*$E1060*(IF(AL1060&lt;1,IF(MIN(AM$7,$F1060)&gt;$C1060,MIN(AM$7,$F1060)-$C1060+1,0),MIN(AM$7,$F1060)-AL$7))/365,0))</f>
        <v>0</v>
      </c>
      <c r="AN1060" s="4">
        <f>IF($F1060=0,($D1060-SUM($U1060:AM1060))*$E1060*(IF(AM1060&lt;1,IF(MIN(AN$7,$F1060)&gt;$C1060,MIN(AN$7,$F1060)-$C1060+1,0),MIN(AN$7,$F1060)-AM$7))/365,IF($F1060&gt;AM$7,($D1060-SUM($U1060:AM1060))*$E1060*(IF(AM1060&lt;1,IF(MIN(AN$7,$F1060)&gt;$C1060,MIN(AN$7,$F1060)-$C1060+1,0),MIN(AN$7,$F1060)-AM$7))/365,0))</f>
        <v>0</v>
      </c>
      <c r="AO1060" s="4">
        <f>IF($F1060=0,($D1060-SUM($U1060:AN1060))*$E1060*(IF(AN1060&lt;1,IF(MIN(AO$7,$F1060)&gt;$C1060,MIN(AO$7,$F1060)-$C1060+1,0),MIN(AO$7,$F1060)-AN$7))/365,IF($F1060&gt;AN$7,($D1060-SUM($U1060:AN1060))*$E1060*(IF(AN1060&lt;1,IF(MIN(AO$7,$F1060)&gt;$C1060,MIN(AO$7,$F1060)-$C1060+1,0),MIN(AO$7,$F1060)-AN$7))/365,0))</f>
        <v>0</v>
      </c>
      <c r="AP1060" s="4">
        <f>IF($F1060=0,($D1060-SUM($U1060:AO1060))*$E1060*(IF(AO1060&lt;1,IF(MIN(AP$7,$F1060)&gt;$C1060,MIN(AP$7,$F1060)-$C1060+1,0),MIN(AP$7,$F1060)-AO$7))/365,IF($F1060&gt;AO$7,($D1060-SUM($U1060:AO1060))*$E1060*(IF(AO1060&lt;1,IF(MIN(AP$7,$F1060)&gt;$C1060,MIN(AP$7,$F1060)-$C1060+1,0),MIN(AP$7,$F1060)-AO$7))/365,0))</f>
        <v>0</v>
      </c>
      <c r="AQ1060" s="4">
        <f>IF($F1060=0,($D1060-SUM($U1060:AP1060))*$E1060*(IF(AP1060&lt;1,IF(MIN(AQ$7,$F1060)&gt;$C1060,MIN(AQ$7,$F1060)-$C1060+1,0),MIN(AQ$7,$F1060)-AP$7))/365,IF($F1060&gt;AP$7,($D1060-SUM($U1060:AP1060))*$E1060*(IF(AP1060&lt;1,IF(MIN(AQ$7,$F1060)&gt;$C1060,MIN(AQ$7,$F1060)-$C1060+1,0),MIN(AQ$7,$F1060)-AP$7))/365,0))</f>
        <v>0</v>
      </c>
      <c r="AR1060" s="4">
        <f>IF($F1060=0,($D1060-SUM($U1060:AQ1060))*$E1060*(IF(AQ1060&lt;1,IF(MIN(AR$7,$F1060)&gt;$C1060,MIN(AR$7,$F1060)-$C1060+1,0),MIN(AR$7,$F1060)-AQ$7))/365,IF($F1060&gt;AQ$7,($D1060-SUM($U1060:AQ1060))*$E1060*(IF(AQ1060&lt;1,IF(MIN(AR$7,$F1060)&gt;$C1060,MIN(AR$7,$F1060)-$C1060+1,0),MIN(AR$7,$F1060)-AQ$7))/365,0))</f>
        <v>0</v>
      </c>
      <c r="AS1060" s="4">
        <f>IF($F1060=0,($D1060-SUM($U1060:AR1060))*$E1060*(IF(AR1060&lt;1,IF(MIN(AS$7,$F1060)&gt;$C1060,MIN(AS$7,$F1060)-$C1060+1,0),MIN(AS$7,$F1060)-AR$7))/365,IF($F1060&gt;AR$7,($D1060-SUM($U1060:AR1060))*$E1060*(IF(AR1060&lt;1,IF(MIN(AS$7,$F1060)&gt;$C1060,MIN(AS$7,$F1060)-$C1060+1,0),MIN(AS$7,$F1060)-AR$7))/365,0))</f>
        <v>0</v>
      </c>
    </row>
    <row r="1061" spans="1:45">
      <c r="A1061" s="15"/>
      <c r="B1061" s="17"/>
      <c r="C1061" s="16"/>
      <c r="D1061" s="15"/>
      <c r="E1061" s="11"/>
      <c r="F1061" s="16"/>
      <c r="G1061" s="15"/>
      <c r="H1061" s="14"/>
      <c r="I1061" s="5"/>
      <c r="J1061" s="13">
        <f>SUM(U1061:AS1061)</f>
        <v>0</v>
      </c>
      <c r="K1061" s="13">
        <f>IF(F1061=0,D1061-J1061,IF(F1061&lt;41730,0,D1061-J1061))</f>
        <v>0</v>
      </c>
      <c r="L1061" s="12">
        <f>IF(K1061=0,0,IF(G1061-((L$7-C1061)/365)&lt;0,0,G1061-((L$7-C1061)/365)))</f>
        <v>0</v>
      </c>
      <c r="M1061" s="4">
        <f>IF(K1061=0,0,D1061*H1061)</f>
        <v>0</v>
      </c>
      <c r="N1061" s="11">
        <f>IFERROR((1-(M1061/K1061)^(1/L1061)),0)</f>
        <v>0</v>
      </c>
      <c r="O1061" s="10">
        <f>IF(F1061&gt;41730,IF(F1061&gt;41730,(F1061-41730)/365,IF(K1061=0,0,IF(G1061-((L$7-C1061)/365)&lt;0,0,G1061-((L$7-C1061)/365)))),1)</f>
        <v>1</v>
      </c>
      <c r="P1061" s="9">
        <f>IF(K1061&lt;M1061,0,IF(L1061=0,K1061-M1061,K1061*N1061*O1061))</f>
        <v>0</v>
      </c>
      <c r="Q1061" s="19">
        <f>IF(F1061&gt;41730,D1061,0)</f>
        <v>0</v>
      </c>
      <c r="R1061" s="18">
        <f>IF(F1061&gt;41730,J1061+P1061,0)</f>
        <v>0</v>
      </c>
      <c r="S1061" s="9">
        <f>IF(F1061&gt;0,0,K1061-P1061)</f>
        <v>0</v>
      </c>
      <c r="T1061" s="5"/>
      <c r="U1061" s="4">
        <f>D1061*E1061*(IF(U$7&gt;$C1061,U$7-$C1061+1,0))/365</f>
        <v>0</v>
      </c>
      <c r="V1061" s="4">
        <f>($D1061-U1061)*$E1061*(IF(U1061&lt;1,IF(V$7&gt;$C1061,V$7-$C1061+1,0),V$7-U$7))/365</f>
        <v>0</v>
      </c>
      <c r="W1061" s="4">
        <f>IF($F1061=0,($D1061-SUM($U1061:V1061))*$E1061*(IF(V1061&lt;1,IF(MIN(W$7,$F1061)&gt;$C1061,MIN(W$7,$F1061)-$C1061+1,0),MIN(W$7,$F1061)-V$7))/365,IF($F1061&gt;V$7,($D1061-SUM($U1061:V1061))*$E1061*(IF(V1061&lt;1,IF(MIN(W$7,$F1061)&gt;$C1061,MIN(W$7,$F1061)-$C1061+1,0),MIN(W$7,$F1061)-V$7))/365,0))</f>
        <v>0</v>
      </c>
      <c r="X1061" s="4">
        <f>IF($F1061=0,($D1061-SUM($U1061:W1061))*$E1061*(IF(W1061&lt;1,IF(MIN(X$7,$F1061)&gt;$C1061,MIN(X$7,$F1061)-$C1061+1,0),MIN(X$7,$F1061)-W$7))/365,IF($F1061&gt;W$7,($D1061-SUM($U1061:W1061))*$E1061*(IF(W1061&lt;1,IF(MIN(X$7,$F1061)&gt;$C1061,MIN(X$7,$F1061)-$C1061+1,0),MIN(X$7,$F1061)-W$7))/365,0))</f>
        <v>0</v>
      </c>
      <c r="Y1061" s="4">
        <f>IF($F1061=0,($D1061-SUM($U1061:X1061))*$E1061*(IF(X1061&lt;1,IF(MIN(Y$7,$F1061)&gt;$C1061,MIN(Y$7,$F1061)-$C1061+1,0),MIN(Y$7,$F1061)-X$7))/365,IF($F1061&gt;X$7,($D1061-SUM($U1061:X1061))*$E1061*(IF(X1061&lt;1,IF(MIN(Y$7,$F1061)&gt;$C1061,MIN(Y$7,$F1061)-$C1061+1,0),MIN(Y$7,$F1061)-X$7))/365,0))</f>
        <v>0</v>
      </c>
      <c r="Z1061" s="4">
        <f>IF($F1061=0,($D1061-SUM($U1061:Y1061))*$E1061*(IF(Y1061&lt;1,IF(MIN(Z$7,$F1061)&gt;$C1061,MIN(Z$7,$F1061)-$C1061+1,0),MIN(Z$7,$F1061)-Y$7))/365,IF($F1061&gt;Y$7,($D1061-SUM($U1061:Y1061))*$E1061*(IF(Y1061&lt;1,IF(MIN(Z$7,$F1061)&gt;$C1061,MIN(Z$7,$F1061)-$C1061+1,0),MIN(Z$7,$F1061)-Y$7))/365,0))</f>
        <v>0</v>
      </c>
      <c r="AA1061" s="4">
        <f>IF($F1061=0,($D1061-SUM($U1061:Z1061))*$E1061*(IF(Z1061&lt;1,IF(MIN(AA$7,$F1061)&gt;$C1061,MIN(AA$7,$F1061)-$C1061+1,0),MIN(AA$7,$F1061)-Z$7))/365,IF($F1061&gt;Z$7,($D1061-SUM($U1061:Z1061))*$E1061*(IF(Z1061&lt;1,IF(MIN(AA$7,$F1061)&gt;$C1061,MIN(AA$7,$F1061)-$C1061+1,0),MIN(AA$7,$F1061)-Z$7))/365,0))</f>
        <v>0</v>
      </c>
      <c r="AB1061" s="4">
        <f>IF($F1061=0,($D1061-SUM($U1061:AA1061))*$E1061*(IF(AA1061&lt;1,IF(MIN(AB$7,$F1061)&gt;$C1061,MIN(AB$7,$F1061)-$C1061+1,0),MIN(AB$7,$F1061)-AA$7))/365,IF($F1061&gt;AA$7,($D1061-SUM($U1061:AA1061))*$E1061*(IF(AA1061&lt;1,IF(MIN(AB$7,$F1061)&gt;$C1061,MIN(AB$7,$F1061)-$C1061+1,0),MIN(AB$7,$F1061)-AA$7))/365,0))</f>
        <v>0</v>
      </c>
      <c r="AC1061" s="4">
        <f>IF($F1061=0,($D1061-SUM($U1061:AB1061))*$E1061*(IF(AB1061&lt;1,IF(MIN(AC$7,$F1061)&gt;$C1061,MIN(AC$7,$F1061)-$C1061+1,0),MIN(AC$7,$F1061)-AB$7))/365,IF($F1061&gt;AB$7,($D1061-SUM($U1061:AB1061))*$E1061*(IF(AB1061&lt;1,IF(MIN(AC$7,$F1061)&gt;$C1061,MIN(AC$7,$F1061)-$C1061+1,0),MIN(AC$7,$F1061)-AB$7))/365,0))</f>
        <v>0</v>
      </c>
      <c r="AD1061" s="4">
        <f>IF($F1061=0,($D1061-SUM($U1061:AC1061))*$E1061*(IF(AC1061&lt;1,IF(MIN(AD$7,$F1061)&gt;$C1061,MIN(AD$7,$F1061)-$C1061+1,0),MIN(AD$7,$F1061)-AC$7))/365,IF($F1061&gt;AC$7,($D1061-SUM($U1061:AC1061))*$E1061*(IF(AC1061&lt;1,IF(MIN(AD$7,$F1061)&gt;$C1061,MIN(AD$7,$F1061)-$C1061+1,0),MIN(AD$7,$F1061)-AC$7))/365,0))</f>
        <v>0</v>
      </c>
      <c r="AE1061" s="4">
        <f>IF($F1061=0,($D1061-SUM($U1061:AD1061))*$E1061*(IF(AD1061&lt;1,IF(MIN(AE$7,$F1061)&gt;$C1061,MIN(AE$7,$F1061)-$C1061+1,0),MIN(AE$7,$F1061)-AD$7))/365,IF($F1061&gt;AD$7,($D1061-SUM($U1061:AD1061))*$E1061*(IF(AD1061&lt;1,IF(MIN(AE$7,$F1061)&gt;$C1061,MIN(AE$7,$F1061)-$C1061+1,0),MIN(AE$7,$F1061)-AD$7))/365,0))</f>
        <v>0</v>
      </c>
      <c r="AF1061" s="4">
        <f>IF($F1061=0,($D1061-SUM($U1061:AE1061))*$E1061*(IF(AE1061&lt;1,IF(MIN(AF$7,$F1061)&gt;$C1061,MIN(AF$7,$F1061)-$C1061+1,0),MIN(AF$7,$F1061)-AE$7))/365,IF($F1061&gt;AE$7,($D1061-SUM($U1061:AE1061))*$E1061*(IF(AE1061&lt;1,IF(MIN(AF$7,$F1061)&gt;$C1061,MIN(AF$7,$F1061)-$C1061+1,0),MIN(AF$7,$F1061)-AE$7))/365,0))</f>
        <v>0</v>
      </c>
      <c r="AG1061" s="4">
        <f>IF($F1061=0,($D1061-SUM($U1061:AF1061))*$E1061*(IF(AF1061&lt;1,IF(MIN(AG$7,$F1061)&gt;$C1061,MIN(AG$7,$F1061)-$C1061+1,0),MIN(AG$7,$F1061)-AF$7))/365,IF($F1061&gt;AF$7,($D1061-SUM($U1061:AF1061))*$E1061*(IF(AF1061&lt;1,IF(MIN(AG$7,$F1061)&gt;$C1061,MIN(AG$7,$F1061)-$C1061+1,0),MIN(AG$7,$F1061)-AF$7))/365,0))</f>
        <v>0</v>
      </c>
      <c r="AH1061" s="4">
        <f>IF($F1061=0,($D1061-SUM($U1061:AG1061))*$E1061*(IF(AG1061&lt;1,IF(MIN(AH$7,$F1061)&gt;$C1061,MIN(AH$7,$F1061)-$C1061+1,0),MIN(AH$7,$F1061)-AG$7))/365,IF($F1061&gt;AG$7,($D1061-SUM($U1061:AG1061))*$E1061*(IF(AG1061&lt;1,IF(MIN(AH$7,$F1061)&gt;$C1061,MIN(AH$7,$F1061)-$C1061+1,0),MIN(AH$7,$F1061)-AG$7))/365,0))</f>
        <v>0</v>
      </c>
      <c r="AI1061" s="4">
        <f>IF($F1061=0,($D1061-SUM($U1061:AH1061))*$E1061*(IF(AH1061&lt;1,IF(MIN(AI$7,$F1061)&gt;$C1061,MIN(AI$7,$F1061)-$C1061+1,0),MIN(AI$7,$F1061)-AH$7))/365,IF($F1061&gt;AH$7,($D1061-SUM($U1061:AH1061))*$E1061*(IF(AH1061&lt;1,IF(MIN(AI$7,$F1061)&gt;$C1061,MIN(AI$7,$F1061)-$C1061+1,0),MIN(AI$7,$F1061)-AH$7))/365,0))</f>
        <v>0</v>
      </c>
      <c r="AJ1061" s="4">
        <f>IF($F1061=0,($D1061-SUM($U1061:AI1061))*$E1061*(IF(AI1061&lt;1,IF(MIN(AJ$7,$F1061)&gt;$C1061,MIN(AJ$7,$F1061)-$C1061+1,0),MIN(AJ$7,$F1061)-AI$7))/365,IF($F1061&gt;AI$7,($D1061-SUM($U1061:AI1061))*$E1061*(IF(AI1061&lt;1,IF(MIN(AJ$7,$F1061)&gt;$C1061,MIN(AJ$7,$F1061)-$C1061+1,0),MIN(AJ$7,$F1061)-AI$7))/365,0))</f>
        <v>0</v>
      </c>
      <c r="AK1061" s="4">
        <f>IF($F1061=0,($D1061-SUM($U1061:AJ1061))*$E1061*(IF(AJ1061&lt;1,IF(MIN(AK$7,$F1061)&gt;$C1061,MIN(AK$7,$F1061)-$C1061+1,0),MIN(AK$7,$F1061)-AJ$7))/365,IF($F1061&gt;AJ$7,($D1061-SUM($U1061:AJ1061))*$E1061*(IF(AJ1061&lt;1,IF(MIN(AK$7,$F1061)&gt;$C1061,MIN(AK$7,$F1061)-$C1061+1,0),MIN(AK$7,$F1061)-AJ$7))/365,0))</f>
        <v>0</v>
      </c>
      <c r="AL1061" s="4">
        <f>IF($F1061=0,($D1061-SUM($U1061:AK1061))*$E1061*(IF(AK1061&lt;1,IF(MIN(AL$7,$F1061)&gt;$C1061,MIN(AL$7,$F1061)-$C1061+1,0),MIN(AL$7,$F1061)-AK$7))/365,IF($F1061&gt;AK$7,($D1061-SUM($U1061:AK1061))*$E1061*(IF(AK1061&lt;1,IF(MIN(AL$7,$F1061)&gt;$C1061,MIN(AL$7,$F1061)-$C1061+1,0),MIN(AL$7,$F1061)-AK$7))/365,0))</f>
        <v>0</v>
      </c>
      <c r="AM1061" s="4">
        <f>IF($F1061=0,($D1061-SUM($U1061:AL1061))*$E1061*(IF(AL1061&lt;1,IF(MIN(AM$7,$F1061)&gt;$C1061,MIN(AM$7,$F1061)-$C1061+1,0),MIN(AM$7,$F1061)-AL$7))/365,IF($F1061&gt;AL$7,($D1061-SUM($U1061:AL1061))*$E1061*(IF(AL1061&lt;1,IF(MIN(AM$7,$F1061)&gt;$C1061,MIN(AM$7,$F1061)-$C1061+1,0),MIN(AM$7,$F1061)-AL$7))/365,0))</f>
        <v>0</v>
      </c>
      <c r="AN1061" s="4">
        <f>IF($F1061=0,($D1061-SUM($U1061:AM1061))*$E1061*(IF(AM1061&lt;1,IF(MIN(AN$7,$F1061)&gt;$C1061,MIN(AN$7,$F1061)-$C1061+1,0),MIN(AN$7,$F1061)-AM$7))/365,IF($F1061&gt;AM$7,($D1061-SUM($U1061:AM1061))*$E1061*(IF(AM1061&lt;1,IF(MIN(AN$7,$F1061)&gt;$C1061,MIN(AN$7,$F1061)-$C1061+1,0),MIN(AN$7,$F1061)-AM$7))/365,0))</f>
        <v>0</v>
      </c>
      <c r="AO1061" s="4">
        <f>IF($F1061=0,($D1061-SUM($U1061:AN1061))*$E1061*(IF(AN1061&lt;1,IF(MIN(AO$7,$F1061)&gt;$C1061,MIN(AO$7,$F1061)-$C1061+1,0),MIN(AO$7,$F1061)-AN$7))/365,IF($F1061&gt;AN$7,($D1061-SUM($U1061:AN1061))*$E1061*(IF(AN1061&lt;1,IF(MIN(AO$7,$F1061)&gt;$C1061,MIN(AO$7,$F1061)-$C1061+1,0),MIN(AO$7,$F1061)-AN$7))/365,0))</f>
        <v>0</v>
      </c>
      <c r="AP1061" s="4">
        <f>IF($F1061=0,($D1061-SUM($U1061:AO1061))*$E1061*(IF(AO1061&lt;1,IF(MIN(AP$7,$F1061)&gt;$C1061,MIN(AP$7,$F1061)-$C1061+1,0),MIN(AP$7,$F1061)-AO$7))/365,IF($F1061&gt;AO$7,($D1061-SUM($U1061:AO1061))*$E1061*(IF(AO1061&lt;1,IF(MIN(AP$7,$F1061)&gt;$C1061,MIN(AP$7,$F1061)-$C1061+1,0),MIN(AP$7,$F1061)-AO$7))/365,0))</f>
        <v>0</v>
      </c>
      <c r="AQ1061" s="4">
        <f>IF($F1061=0,($D1061-SUM($U1061:AP1061))*$E1061*(IF(AP1061&lt;1,IF(MIN(AQ$7,$F1061)&gt;$C1061,MIN(AQ$7,$F1061)-$C1061+1,0),MIN(AQ$7,$F1061)-AP$7))/365,IF($F1061&gt;AP$7,($D1061-SUM($U1061:AP1061))*$E1061*(IF(AP1061&lt;1,IF(MIN(AQ$7,$F1061)&gt;$C1061,MIN(AQ$7,$F1061)-$C1061+1,0),MIN(AQ$7,$F1061)-AP$7))/365,0))</f>
        <v>0</v>
      </c>
      <c r="AR1061" s="4">
        <f>IF($F1061=0,($D1061-SUM($U1061:AQ1061))*$E1061*(IF(AQ1061&lt;1,IF(MIN(AR$7,$F1061)&gt;$C1061,MIN(AR$7,$F1061)-$C1061+1,0),MIN(AR$7,$F1061)-AQ$7))/365,IF($F1061&gt;AQ$7,($D1061-SUM($U1061:AQ1061))*$E1061*(IF(AQ1061&lt;1,IF(MIN(AR$7,$F1061)&gt;$C1061,MIN(AR$7,$F1061)-$C1061+1,0),MIN(AR$7,$F1061)-AQ$7))/365,0))</f>
        <v>0</v>
      </c>
      <c r="AS1061" s="4">
        <f>IF($F1061=0,($D1061-SUM($U1061:AR1061))*$E1061*(IF(AR1061&lt;1,IF(MIN(AS$7,$F1061)&gt;$C1061,MIN(AS$7,$F1061)-$C1061+1,0),MIN(AS$7,$F1061)-AR$7))/365,IF($F1061&gt;AR$7,($D1061-SUM($U1061:AR1061))*$E1061*(IF(AR1061&lt;1,IF(MIN(AS$7,$F1061)&gt;$C1061,MIN(AS$7,$F1061)-$C1061+1,0),MIN(AS$7,$F1061)-AR$7))/365,0))</f>
        <v>0</v>
      </c>
    </row>
    <row r="1062" spans="1:45">
      <c r="A1062" s="15"/>
      <c r="B1062" s="17"/>
      <c r="C1062" s="16"/>
      <c r="D1062" s="15"/>
      <c r="E1062" s="11"/>
      <c r="F1062" s="16"/>
      <c r="G1062" s="15"/>
      <c r="H1062" s="14"/>
      <c r="I1062" s="5"/>
      <c r="J1062" s="13">
        <f>SUM(U1062:AS1062)</f>
        <v>0</v>
      </c>
      <c r="K1062" s="13">
        <f>IF(F1062=0,D1062-J1062,IF(F1062&lt;41730,0,D1062-J1062))</f>
        <v>0</v>
      </c>
      <c r="L1062" s="12">
        <f>IF(K1062=0,0,IF(G1062-((L$7-C1062)/365)&lt;0,0,G1062-((L$7-C1062)/365)))</f>
        <v>0</v>
      </c>
      <c r="M1062" s="4">
        <f>IF(K1062=0,0,D1062*H1062)</f>
        <v>0</v>
      </c>
      <c r="N1062" s="11">
        <f>IFERROR((1-(M1062/K1062)^(1/L1062)),0)</f>
        <v>0</v>
      </c>
      <c r="O1062" s="10">
        <f>IF(F1062&gt;41730,IF(F1062&gt;41730,(F1062-41730)/365,IF(K1062=0,0,IF(G1062-((L$7-C1062)/365)&lt;0,0,G1062-((L$7-C1062)/365)))),1)</f>
        <v>1</v>
      </c>
      <c r="P1062" s="9">
        <f>IF(K1062&lt;M1062,0,IF(L1062=0,K1062-M1062,K1062*N1062*O1062))</f>
        <v>0</v>
      </c>
      <c r="Q1062" s="19">
        <f>IF(F1062&gt;41730,D1062,0)</f>
        <v>0</v>
      </c>
      <c r="R1062" s="18">
        <f>IF(F1062&gt;41730,J1062+P1062,0)</f>
        <v>0</v>
      </c>
      <c r="S1062" s="9">
        <f>IF(F1062&gt;0,0,K1062-P1062)</f>
        <v>0</v>
      </c>
      <c r="T1062" s="5"/>
      <c r="U1062" s="4">
        <f>D1062*E1062*(IF(U$7&gt;$C1062,U$7-$C1062+1,0))/365</f>
        <v>0</v>
      </c>
      <c r="V1062" s="4">
        <f>($D1062-U1062)*$E1062*(IF(U1062&lt;1,IF(V$7&gt;$C1062,V$7-$C1062+1,0),V$7-U$7))/365</f>
        <v>0</v>
      </c>
      <c r="W1062" s="4">
        <f>IF($F1062=0,($D1062-SUM($U1062:V1062))*$E1062*(IF(V1062&lt;1,IF(MIN(W$7,$F1062)&gt;$C1062,MIN(W$7,$F1062)-$C1062+1,0),MIN(W$7,$F1062)-V$7))/365,IF($F1062&gt;V$7,($D1062-SUM($U1062:V1062))*$E1062*(IF(V1062&lt;1,IF(MIN(W$7,$F1062)&gt;$C1062,MIN(W$7,$F1062)-$C1062+1,0),MIN(W$7,$F1062)-V$7))/365,0))</f>
        <v>0</v>
      </c>
      <c r="X1062" s="4">
        <f>IF($F1062=0,($D1062-SUM($U1062:W1062))*$E1062*(IF(W1062&lt;1,IF(MIN(X$7,$F1062)&gt;$C1062,MIN(X$7,$F1062)-$C1062+1,0),MIN(X$7,$F1062)-W$7))/365,IF($F1062&gt;W$7,($D1062-SUM($U1062:W1062))*$E1062*(IF(W1062&lt;1,IF(MIN(X$7,$F1062)&gt;$C1062,MIN(X$7,$F1062)-$C1062+1,0),MIN(X$7,$F1062)-W$7))/365,0))</f>
        <v>0</v>
      </c>
      <c r="Y1062" s="4">
        <f>IF($F1062=0,($D1062-SUM($U1062:X1062))*$E1062*(IF(X1062&lt;1,IF(MIN(Y$7,$F1062)&gt;$C1062,MIN(Y$7,$F1062)-$C1062+1,0),MIN(Y$7,$F1062)-X$7))/365,IF($F1062&gt;X$7,($D1062-SUM($U1062:X1062))*$E1062*(IF(X1062&lt;1,IF(MIN(Y$7,$F1062)&gt;$C1062,MIN(Y$7,$F1062)-$C1062+1,0),MIN(Y$7,$F1062)-X$7))/365,0))</f>
        <v>0</v>
      </c>
      <c r="Z1062" s="4">
        <f>IF($F1062=0,($D1062-SUM($U1062:Y1062))*$E1062*(IF(Y1062&lt;1,IF(MIN(Z$7,$F1062)&gt;$C1062,MIN(Z$7,$F1062)-$C1062+1,0),MIN(Z$7,$F1062)-Y$7))/365,IF($F1062&gt;Y$7,($D1062-SUM($U1062:Y1062))*$E1062*(IF(Y1062&lt;1,IF(MIN(Z$7,$F1062)&gt;$C1062,MIN(Z$7,$F1062)-$C1062+1,0),MIN(Z$7,$F1062)-Y$7))/365,0))</f>
        <v>0</v>
      </c>
      <c r="AA1062" s="4">
        <f>IF($F1062=0,($D1062-SUM($U1062:Z1062))*$E1062*(IF(Z1062&lt;1,IF(MIN(AA$7,$F1062)&gt;$C1062,MIN(AA$7,$F1062)-$C1062+1,0),MIN(AA$7,$F1062)-Z$7))/365,IF($F1062&gt;Z$7,($D1062-SUM($U1062:Z1062))*$E1062*(IF(Z1062&lt;1,IF(MIN(AA$7,$F1062)&gt;$C1062,MIN(AA$7,$F1062)-$C1062+1,0),MIN(AA$7,$F1062)-Z$7))/365,0))</f>
        <v>0</v>
      </c>
      <c r="AB1062" s="4">
        <f>IF($F1062=0,($D1062-SUM($U1062:AA1062))*$E1062*(IF(AA1062&lt;1,IF(MIN(AB$7,$F1062)&gt;$C1062,MIN(AB$7,$F1062)-$C1062+1,0),MIN(AB$7,$F1062)-AA$7))/365,IF($F1062&gt;AA$7,($D1062-SUM($U1062:AA1062))*$E1062*(IF(AA1062&lt;1,IF(MIN(AB$7,$F1062)&gt;$C1062,MIN(AB$7,$F1062)-$C1062+1,0),MIN(AB$7,$F1062)-AA$7))/365,0))</f>
        <v>0</v>
      </c>
      <c r="AC1062" s="4">
        <f>IF($F1062=0,($D1062-SUM($U1062:AB1062))*$E1062*(IF(AB1062&lt;1,IF(MIN(AC$7,$F1062)&gt;$C1062,MIN(AC$7,$F1062)-$C1062+1,0),MIN(AC$7,$F1062)-AB$7))/365,IF($F1062&gt;AB$7,($D1062-SUM($U1062:AB1062))*$E1062*(IF(AB1062&lt;1,IF(MIN(AC$7,$F1062)&gt;$C1062,MIN(AC$7,$F1062)-$C1062+1,0),MIN(AC$7,$F1062)-AB$7))/365,0))</f>
        <v>0</v>
      </c>
      <c r="AD1062" s="4">
        <f>IF($F1062=0,($D1062-SUM($U1062:AC1062))*$E1062*(IF(AC1062&lt;1,IF(MIN(AD$7,$F1062)&gt;$C1062,MIN(AD$7,$F1062)-$C1062+1,0),MIN(AD$7,$F1062)-AC$7))/365,IF($F1062&gt;AC$7,($D1062-SUM($U1062:AC1062))*$E1062*(IF(AC1062&lt;1,IF(MIN(AD$7,$F1062)&gt;$C1062,MIN(AD$7,$F1062)-$C1062+1,0),MIN(AD$7,$F1062)-AC$7))/365,0))</f>
        <v>0</v>
      </c>
      <c r="AE1062" s="4">
        <f>IF($F1062=0,($D1062-SUM($U1062:AD1062))*$E1062*(IF(AD1062&lt;1,IF(MIN(AE$7,$F1062)&gt;$C1062,MIN(AE$7,$F1062)-$C1062+1,0),MIN(AE$7,$F1062)-AD$7))/365,IF($F1062&gt;AD$7,($D1062-SUM($U1062:AD1062))*$E1062*(IF(AD1062&lt;1,IF(MIN(AE$7,$F1062)&gt;$C1062,MIN(AE$7,$F1062)-$C1062+1,0),MIN(AE$7,$F1062)-AD$7))/365,0))</f>
        <v>0</v>
      </c>
      <c r="AF1062" s="4">
        <f>IF($F1062=0,($D1062-SUM($U1062:AE1062))*$E1062*(IF(AE1062&lt;1,IF(MIN(AF$7,$F1062)&gt;$C1062,MIN(AF$7,$F1062)-$C1062+1,0),MIN(AF$7,$F1062)-AE$7))/365,IF($F1062&gt;AE$7,($D1062-SUM($U1062:AE1062))*$E1062*(IF(AE1062&lt;1,IF(MIN(AF$7,$F1062)&gt;$C1062,MIN(AF$7,$F1062)-$C1062+1,0),MIN(AF$7,$F1062)-AE$7))/365,0))</f>
        <v>0</v>
      </c>
      <c r="AG1062" s="4">
        <f>IF($F1062=0,($D1062-SUM($U1062:AF1062))*$E1062*(IF(AF1062&lt;1,IF(MIN(AG$7,$F1062)&gt;$C1062,MIN(AG$7,$F1062)-$C1062+1,0),MIN(AG$7,$F1062)-AF$7))/365,IF($F1062&gt;AF$7,($D1062-SUM($U1062:AF1062))*$E1062*(IF(AF1062&lt;1,IF(MIN(AG$7,$F1062)&gt;$C1062,MIN(AG$7,$F1062)-$C1062+1,0),MIN(AG$7,$F1062)-AF$7))/365,0))</f>
        <v>0</v>
      </c>
      <c r="AH1062" s="4">
        <f>IF($F1062=0,($D1062-SUM($U1062:AG1062))*$E1062*(IF(AG1062&lt;1,IF(MIN(AH$7,$F1062)&gt;$C1062,MIN(AH$7,$F1062)-$C1062+1,0),MIN(AH$7,$F1062)-AG$7))/365,IF($F1062&gt;AG$7,($D1062-SUM($U1062:AG1062))*$E1062*(IF(AG1062&lt;1,IF(MIN(AH$7,$F1062)&gt;$C1062,MIN(AH$7,$F1062)-$C1062+1,0),MIN(AH$7,$F1062)-AG$7))/365,0))</f>
        <v>0</v>
      </c>
      <c r="AI1062" s="4">
        <f>IF($F1062=0,($D1062-SUM($U1062:AH1062))*$E1062*(IF(AH1062&lt;1,IF(MIN(AI$7,$F1062)&gt;$C1062,MIN(AI$7,$F1062)-$C1062+1,0),MIN(AI$7,$F1062)-AH$7))/365,IF($F1062&gt;AH$7,($D1062-SUM($U1062:AH1062))*$E1062*(IF(AH1062&lt;1,IF(MIN(AI$7,$F1062)&gt;$C1062,MIN(AI$7,$F1062)-$C1062+1,0),MIN(AI$7,$F1062)-AH$7))/365,0))</f>
        <v>0</v>
      </c>
      <c r="AJ1062" s="4">
        <f>IF($F1062=0,($D1062-SUM($U1062:AI1062))*$E1062*(IF(AI1062&lt;1,IF(MIN(AJ$7,$F1062)&gt;$C1062,MIN(AJ$7,$F1062)-$C1062+1,0),MIN(AJ$7,$F1062)-AI$7))/365,IF($F1062&gt;AI$7,($D1062-SUM($U1062:AI1062))*$E1062*(IF(AI1062&lt;1,IF(MIN(AJ$7,$F1062)&gt;$C1062,MIN(AJ$7,$F1062)-$C1062+1,0),MIN(AJ$7,$F1062)-AI$7))/365,0))</f>
        <v>0</v>
      </c>
      <c r="AK1062" s="4">
        <f>IF($F1062=0,($D1062-SUM($U1062:AJ1062))*$E1062*(IF(AJ1062&lt;1,IF(MIN(AK$7,$F1062)&gt;$C1062,MIN(AK$7,$F1062)-$C1062+1,0),MIN(AK$7,$F1062)-AJ$7))/365,IF($F1062&gt;AJ$7,($D1062-SUM($U1062:AJ1062))*$E1062*(IF(AJ1062&lt;1,IF(MIN(AK$7,$F1062)&gt;$C1062,MIN(AK$7,$F1062)-$C1062+1,0),MIN(AK$7,$F1062)-AJ$7))/365,0))</f>
        <v>0</v>
      </c>
      <c r="AL1062" s="4">
        <f>IF($F1062=0,($D1062-SUM($U1062:AK1062))*$E1062*(IF(AK1062&lt;1,IF(MIN(AL$7,$F1062)&gt;$C1062,MIN(AL$7,$F1062)-$C1062+1,0),MIN(AL$7,$F1062)-AK$7))/365,IF($F1062&gt;AK$7,($D1062-SUM($U1062:AK1062))*$E1062*(IF(AK1062&lt;1,IF(MIN(AL$7,$F1062)&gt;$C1062,MIN(AL$7,$F1062)-$C1062+1,0),MIN(AL$7,$F1062)-AK$7))/365,0))</f>
        <v>0</v>
      </c>
      <c r="AM1062" s="4">
        <f>IF($F1062=0,($D1062-SUM($U1062:AL1062))*$E1062*(IF(AL1062&lt;1,IF(MIN(AM$7,$F1062)&gt;$C1062,MIN(AM$7,$F1062)-$C1062+1,0),MIN(AM$7,$F1062)-AL$7))/365,IF($F1062&gt;AL$7,($D1062-SUM($U1062:AL1062))*$E1062*(IF(AL1062&lt;1,IF(MIN(AM$7,$F1062)&gt;$C1062,MIN(AM$7,$F1062)-$C1062+1,0),MIN(AM$7,$F1062)-AL$7))/365,0))</f>
        <v>0</v>
      </c>
      <c r="AN1062" s="4">
        <f>IF($F1062=0,($D1062-SUM($U1062:AM1062))*$E1062*(IF(AM1062&lt;1,IF(MIN(AN$7,$F1062)&gt;$C1062,MIN(AN$7,$F1062)-$C1062+1,0),MIN(AN$7,$F1062)-AM$7))/365,IF($F1062&gt;AM$7,($D1062-SUM($U1062:AM1062))*$E1062*(IF(AM1062&lt;1,IF(MIN(AN$7,$F1062)&gt;$C1062,MIN(AN$7,$F1062)-$C1062+1,0),MIN(AN$7,$F1062)-AM$7))/365,0))</f>
        <v>0</v>
      </c>
      <c r="AO1062" s="4">
        <f>IF($F1062=0,($D1062-SUM($U1062:AN1062))*$E1062*(IF(AN1062&lt;1,IF(MIN(AO$7,$F1062)&gt;$C1062,MIN(AO$7,$F1062)-$C1062+1,0),MIN(AO$7,$F1062)-AN$7))/365,IF($F1062&gt;AN$7,($D1062-SUM($U1062:AN1062))*$E1062*(IF(AN1062&lt;1,IF(MIN(AO$7,$F1062)&gt;$C1062,MIN(AO$7,$F1062)-$C1062+1,0),MIN(AO$7,$F1062)-AN$7))/365,0))</f>
        <v>0</v>
      </c>
      <c r="AP1062" s="4">
        <f>IF($F1062=0,($D1062-SUM($U1062:AO1062))*$E1062*(IF(AO1062&lt;1,IF(MIN(AP$7,$F1062)&gt;$C1062,MIN(AP$7,$F1062)-$C1062+1,0),MIN(AP$7,$F1062)-AO$7))/365,IF($F1062&gt;AO$7,($D1062-SUM($U1062:AO1062))*$E1062*(IF(AO1062&lt;1,IF(MIN(AP$7,$F1062)&gt;$C1062,MIN(AP$7,$F1062)-$C1062+1,0),MIN(AP$7,$F1062)-AO$7))/365,0))</f>
        <v>0</v>
      </c>
      <c r="AQ1062" s="4">
        <f>IF($F1062=0,($D1062-SUM($U1062:AP1062))*$E1062*(IF(AP1062&lt;1,IF(MIN(AQ$7,$F1062)&gt;$C1062,MIN(AQ$7,$F1062)-$C1062+1,0),MIN(AQ$7,$F1062)-AP$7))/365,IF($F1062&gt;AP$7,($D1062-SUM($U1062:AP1062))*$E1062*(IF(AP1062&lt;1,IF(MIN(AQ$7,$F1062)&gt;$C1062,MIN(AQ$7,$F1062)-$C1062+1,0),MIN(AQ$7,$F1062)-AP$7))/365,0))</f>
        <v>0</v>
      </c>
      <c r="AR1062" s="4">
        <f>IF($F1062=0,($D1062-SUM($U1062:AQ1062))*$E1062*(IF(AQ1062&lt;1,IF(MIN(AR$7,$F1062)&gt;$C1062,MIN(AR$7,$F1062)-$C1062+1,0),MIN(AR$7,$F1062)-AQ$7))/365,IF($F1062&gt;AQ$7,($D1062-SUM($U1062:AQ1062))*$E1062*(IF(AQ1062&lt;1,IF(MIN(AR$7,$F1062)&gt;$C1062,MIN(AR$7,$F1062)-$C1062+1,0),MIN(AR$7,$F1062)-AQ$7))/365,0))</f>
        <v>0</v>
      </c>
      <c r="AS1062" s="4">
        <f>IF($F1062=0,($D1062-SUM($U1062:AR1062))*$E1062*(IF(AR1062&lt;1,IF(MIN(AS$7,$F1062)&gt;$C1062,MIN(AS$7,$F1062)-$C1062+1,0),MIN(AS$7,$F1062)-AR$7))/365,IF($F1062&gt;AR$7,($D1062-SUM($U1062:AR1062))*$E1062*(IF(AR1062&lt;1,IF(MIN(AS$7,$F1062)&gt;$C1062,MIN(AS$7,$F1062)-$C1062+1,0),MIN(AS$7,$F1062)-AR$7))/365,0))</f>
        <v>0</v>
      </c>
    </row>
    <row r="1063" spans="1:45">
      <c r="A1063" s="15"/>
      <c r="B1063" s="17"/>
      <c r="C1063" s="16"/>
      <c r="D1063" s="15"/>
      <c r="E1063" s="11"/>
      <c r="F1063" s="16"/>
      <c r="G1063" s="15"/>
      <c r="H1063" s="14"/>
      <c r="I1063" s="5"/>
      <c r="J1063" s="13">
        <f>SUM(U1063:AS1063)</f>
        <v>0</v>
      </c>
      <c r="K1063" s="13">
        <f>IF(F1063=0,D1063-J1063,IF(F1063&lt;41730,0,D1063-J1063))</f>
        <v>0</v>
      </c>
      <c r="L1063" s="12">
        <f>IF(K1063=0,0,IF(G1063-((L$7-C1063)/365)&lt;0,0,G1063-((L$7-C1063)/365)))</f>
        <v>0</v>
      </c>
      <c r="M1063" s="4">
        <f>IF(K1063=0,0,D1063*H1063)</f>
        <v>0</v>
      </c>
      <c r="N1063" s="11">
        <f>IFERROR((1-(M1063/K1063)^(1/L1063)),0)</f>
        <v>0</v>
      </c>
      <c r="O1063" s="10">
        <f>IF(F1063&gt;41730,IF(F1063&gt;41730,(F1063-41730)/365,IF(K1063=0,0,IF(G1063-((L$7-C1063)/365)&lt;0,0,G1063-((L$7-C1063)/365)))),1)</f>
        <v>1</v>
      </c>
      <c r="P1063" s="9">
        <f>IF(K1063&lt;M1063,0,IF(L1063=0,K1063-M1063,K1063*N1063*O1063))</f>
        <v>0</v>
      </c>
      <c r="Q1063" s="19">
        <f>IF(F1063&gt;41730,D1063,0)</f>
        <v>0</v>
      </c>
      <c r="R1063" s="18">
        <f>IF(F1063&gt;41730,J1063+P1063,0)</f>
        <v>0</v>
      </c>
      <c r="S1063" s="9">
        <f>IF(F1063&gt;0,0,K1063-P1063)</f>
        <v>0</v>
      </c>
      <c r="T1063" s="5"/>
      <c r="U1063" s="4">
        <f>D1063*E1063*(IF(U$7&gt;$C1063,U$7-$C1063+1,0))/365</f>
        <v>0</v>
      </c>
      <c r="V1063" s="4">
        <f>($D1063-U1063)*$E1063*(IF(U1063&lt;1,IF(V$7&gt;$C1063,V$7-$C1063+1,0),V$7-U$7))/365</f>
        <v>0</v>
      </c>
      <c r="W1063" s="4">
        <f>IF($F1063=0,($D1063-SUM($U1063:V1063))*$E1063*(IF(V1063&lt;1,IF(MIN(W$7,$F1063)&gt;$C1063,MIN(W$7,$F1063)-$C1063+1,0),MIN(W$7,$F1063)-V$7))/365,IF($F1063&gt;V$7,($D1063-SUM($U1063:V1063))*$E1063*(IF(V1063&lt;1,IF(MIN(W$7,$F1063)&gt;$C1063,MIN(W$7,$F1063)-$C1063+1,0),MIN(W$7,$F1063)-V$7))/365,0))</f>
        <v>0</v>
      </c>
      <c r="X1063" s="4">
        <f>IF($F1063=0,($D1063-SUM($U1063:W1063))*$E1063*(IF(W1063&lt;1,IF(MIN(X$7,$F1063)&gt;$C1063,MIN(X$7,$F1063)-$C1063+1,0),MIN(X$7,$F1063)-W$7))/365,IF($F1063&gt;W$7,($D1063-SUM($U1063:W1063))*$E1063*(IF(W1063&lt;1,IF(MIN(X$7,$F1063)&gt;$C1063,MIN(X$7,$F1063)-$C1063+1,0),MIN(X$7,$F1063)-W$7))/365,0))</f>
        <v>0</v>
      </c>
      <c r="Y1063" s="4">
        <f>IF($F1063=0,($D1063-SUM($U1063:X1063))*$E1063*(IF(X1063&lt;1,IF(MIN(Y$7,$F1063)&gt;$C1063,MIN(Y$7,$F1063)-$C1063+1,0),MIN(Y$7,$F1063)-X$7))/365,IF($F1063&gt;X$7,($D1063-SUM($U1063:X1063))*$E1063*(IF(X1063&lt;1,IF(MIN(Y$7,$F1063)&gt;$C1063,MIN(Y$7,$F1063)-$C1063+1,0),MIN(Y$7,$F1063)-X$7))/365,0))</f>
        <v>0</v>
      </c>
      <c r="Z1063" s="4">
        <f>IF($F1063=0,($D1063-SUM($U1063:Y1063))*$E1063*(IF(Y1063&lt;1,IF(MIN(Z$7,$F1063)&gt;$C1063,MIN(Z$7,$F1063)-$C1063+1,0),MIN(Z$7,$F1063)-Y$7))/365,IF($F1063&gt;Y$7,($D1063-SUM($U1063:Y1063))*$E1063*(IF(Y1063&lt;1,IF(MIN(Z$7,$F1063)&gt;$C1063,MIN(Z$7,$F1063)-$C1063+1,0),MIN(Z$7,$F1063)-Y$7))/365,0))</f>
        <v>0</v>
      </c>
      <c r="AA1063" s="4">
        <f>IF($F1063=0,($D1063-SUM($U1063:Z1063))*$E1063*(IF(Z1063&lt;1,IF(MIN(AA$7,$F1063)&gt;$C1063,MIN(AA$7,$F1063)-$C1063+1,0),MIN(AA$7,$F1063)-Z$7))/365,IF($F1063&gt;Z$7,($D1063-SUM($U1063:Z1063))*$E1063*(IF(Z1063&lt;1,IF(MIN(AA$7,$F1063)&gt;$C1063,MIN(AA$7,$F1063)-$C1063+1,0),MIN(AA$7,$F1063)-Z$7))/365,0))</f>
        <v>0</v>
      </c>
      <c r="AB1063" s="4">
        <f>IF($F1063=0,($D1063-SUM($U1063:AA1063))*$E1063*(IF(AA1063&lt;1,IF(MIN(AB$7,$F1063)&gt;$C1063,MIN(AB$7,$F1063)-$C1063+1,0),MIN(AB$7,$F1063)-AA$7))/365,IF($F1063&gt;AA$7,($D1063-SUM($U1063:AA1063))*$E1063*(IF(AA1063&lt;1,IF(MIN(AB$7,$F1063)&gt;$C1063,MIN(AB$7,$F1063)-$C1063+1,0),MIN(AB$7,$F1063)-AA$7))/365,0))</f>
        <v>0</v>
      </c>
      <c r="AC1063" s="4">
        <f>IF($F1063=0,($D1063-SUM($U1063:AB1063))*$E1063*(IF(AB1063&lt;1,IF(MIN(AC$7,$F1063)&gt;$C1063,MIN(AC$7,$F1063)-$C1063+1,0),MIN(AC$7,$F1063)-AB$7))/365,IF($F1063&gt;AB$7,($D1063-SUM($U1063:AB1063))*$E1063*(IF(AB1063&lt;1,IF(MIN(AC$7,$F1063)&gt;$C1063,MIN(AC$7,$F1063)-$C1063+1,0),MIN(AC$7,$F1063)-AB$7))/365,0))</f>
        <v>0</v>
      </c>
      <c r="AD1063" s="4">
        <f>IF($F1063=0,($D1063-SUM($U1063:AC1063))*$E1063*(IF(AC1063&lt;1,IF(MIN(AD$7,$F1063)&gt;$C1063,MIN(AD$7,$F1063)-$C1063+1,0),MIN(AD$7,$F1063)-AC$7))/365,IF($F1063&gt;AC$7,($D1063-SUM($U1063:AC1063))*$E1063*(IF(AC1063&lt;1,IF(MIN(AD$7,$F1063)&gt;$C1063,MIN(AD$7,$F1063)-$C1063+1,0),MIN(AD$7,$F1063)-AC$7))/365,0))</f>
        <v>0</v>
      </c>
      <c r="AE1063" s="4">
        <f>IF($F1063=0,($D1063-SUM($U1063:AD1063))*$E1063*(IF(AD1063&lt;1,IF(MIN(AE$7,$F1063)&gt;$C1063,MIN(AE$7,$F1063)-$C1063+1,0),MIN(AE$7,$F1063)-AD$7))/365,IF($F1063&gt;AD$7,($D1063-SUM($U1063:AD1063))*$E1063*(IF(AD1063&lt;1,IF(MIN(AE$7,$F1063)&gt;$C1063,MIN(AE$7,$F1063)-$C1063+1,0),MIN(AE$7,$F1063)-AD$7))/365,0))</f>
        <v>0</v>
      </c>
      <c r="AF1063" s="4">
        <f>IF($F1063=0,($D1063-SUM($U1063:AE1063))*$E1063*(IF(AE1063&lt;1,IF(MIN(AF$7,$F1063)&gt;$C1063,MIN(AF$7,$F1063)-$C1063+1,0),MIN(AF$7,$F1063)-AE$7))/365,IF($F1063&gt;AE$7,($D1063-SUM($U1063:AE1063))*$E1063*(IF(AE1063&lt;1,IF(MIN(AF$7,$F1063)&gt;$C1063,MIN(AF$7,$F1063)-$C1063+1,0),MIN(AF$7,$F1063)-AE$7))/365,0))</f>
        <v>0</v>
      </c>
      <c r="AG1063" s="4">
        <f>IF($F1063=0,($D1063-SUM($U1063:AF1063))*$E1063*(IF(AF1063&lt;1,IF(MIN(AG$7,$F1063)&gt;$C1063,MIN(AG$7,$F1063)-$C1063+1,0),MIN(AG$7,$F1063)-AF$7))/365,IF($F1063&gt;AF$7,($D1063-SUM($U1063:AF1063))*$E1063*(IF(AF1063&lt;1,IF(MIN(AG$7,$F1063)&gt;$C1063,MIN(AG$7,$F1063)-$C1063+1,0),MIN(AG$7,$F1063)-AF$7))/365,0))</f>
        <v>0</v>
      </c>
      <c r="AH1063" s="4">
        <f>IF($F1063=0,($D1063-SUM($U1063:AG1063))*$E1063*(IF(AG1063&lt;1,IF(MIN(AH$7,$F1063)&gt;$C1063,MIN(AH$7,$F1063)-$C1063+1,0),MIN(AH$7,$F1063)-AG$7))/365,IF($F1063&gt;AG$7,($D1063-SUM($U1063:AG1063))*$E1063*(IF(AG1063&lt;1,IF(MIN(AH$7,$F1063)&gt;$C1063,MIN(AH$7,$F1063)-$C1063+1,0),MIN(AH$7,$F1063)-AG$7))/365,0))</f>
        <v>0</v>
      </c>
      <c r="AI1063" s="4">
        <f>IF($F1063=0,($D1063-SUM($U1063:AH1063))*$E1063*(IF(AH1063&lt;1,IF(MIN(AI$7,$F1063)&gt;$C1063,MIN(AI$7,$F1063)-$C1063+1,0),MIN(AI$7,$F1063)-AH$7))/365,IF($F1063&gt;AH$7,($D1063-SUM($U1063:AH1063))*$E1063*(IF(AH1063&lt;1,IF(MIN(AI$7,$F1063)&gt;$C1063,MIN(AI$7,$F1063)-$C1063+1,0),MIN(AI$7,$F1063)-AH$7))/365,0))</f>
        <v>0</v>
      </c>
      <c r="AJ1063" s="4">
        <f>IF($F1063=0,($D1063-SUM($U1063:AI1063))*$E1063*(IF(AI1063&lt;1,IF(MIN(AJ$7,$F1063)&gt;$C1063,MIN(AJ$7,$F1063)-$C1063+1,0),MIN(AJ$7,$F1063)-AI$7))/365,IF($F1063&gt;AI$7,($D1063-SUM($U1063:AI1063))*$E1063*(IF(AI1063&lt;1,IF(MIN(AJ$7,$F1063)&gt;$C1063,MIN(AJ$7,$F1063)-$C1063+1,0),MIN(AJ$7,$F1063)-AI$7))/365,0))</f>
        <v>0</v>
      </c>
      <c r="AK1063" s="4">
        <f>IF($F1063=0,($D1063-SUM($U1063:AJ1063))*$E1063*(IF(AJ1063&lt;1,IF(MIN(AK$7,$F1063)&gt;$C1063,MIN(AK$7,$F1063)-$C1063+1,0),MIN(AK$7,$F1063)-AJ$7))/365,IF($F1063&gt;AJ$7,($D1063-SUM($U1063:AJ1063))*$E1063*(IF(AJ1063&lt;1,IF(MIN(AK$7,$F1063)&gt;$C1063,MIN(AK$7,$F1063)-$C1063+1,0),MIN(AK$7,$F1063)-AJ$7))/365,0))</f>
        <v>0</v>
      </c>
      <c r="AL1063" s="4">
        <f>IF($F1063=0,($D1063-SUM($U1063:AK1063))*$E1063*(IF(AK1063&lt;1,IF(MIN(AL$7,$F1063)&gt;$C1063,MIN(AL$7,$F1063)-$C1063+1,0),MIN(AL$7,$F1063)-AK$7))/365,IF($F1063&gt;AK$7,($D1063-SUM($U1063:AK1063))*$E1063*(IF(AK1063&lt;1,IF(MIN(AL$7,$F1063)&gt;$C1063,MIN(AL$7,$F1063)-$C1063+1,0),MIN(AL$7,$F1063)-AK$7))/365,0))</f>
        <v>0</v>
      </c>
      <c r="AM1063" s="4">
        <f>IF($F1063=0,($D1063-SUM($U1063:AL1063))*$E1063*(IF(AL1063&lt;1,IF(MIN(AM$7,$F1063)&gt;$C1063,MIN(AM$7,$F1063)-$C1063+1,0),MIN(AM$7,$F1063)-AL$7))/365,IF($F1063&gt;AL$7,($D1063-SUM($U1063:AL1063))*$E1063*(IF(AL1063&lt;1,IF(MIN(AM$7,$F1063)&gt;$C1063,MIN(AM$7,$F1063)-$C1063+1,0),MIN(AM$7,$F1063)-AL$7))/365,0))</f>
        <v>0</v>
      </c>
      <c r="AN1063" s="4">
        <f>IF($F1063=0,($D1063-SUM($U1063:AM1063))*$E1063*(IF(AM1063&lt;1,IF(MIN(AN$7,$F1063)&gt;$C1063,MIN(AN$7,$F1063)-$C1063+1,0),MIN(AN$7,$F1063)-AM$7))/365,IF($F1063&gt;AM$7,($D1063-SUM($U1063:AM1063))*$E1063*(IF(AM1063&lt;1,IF(MIN(AN$7,$F1063)&gt;$C1063,MIN(AN$7,$F1063)-$C1063+1,0),MIN(AN$7,$F1063)-AM$7))/365,0))</f>
        <v>0</v>
      </c>
      <c r="AO1063" s="4">
        <f>IF($F1063=0,($D1063-SUM($U1063:AN1063))*$E1063*(IF(AN1063&lt;1,IF(MIN(AO$7,$F1063)&gt;$C1063,MIN(AO$7,$F1063)-$C1063+1,0),MIN(AO$7,$F1063)-AN$7))/365,IF($F1063&gt;AN$7,($D1063-SUM($U1063:AN1063))*$E1063*(IF(AN1063&lt;1,IF(MIN(AO$7,$F1063)&gt;$C1063,MIN(AO$7,$F1063)-$C1063+1,0),MIN(AO$7,$F1063)-AN$7))/365,0))</f>
        <v>0</v>
      </c>
      <c r="AP1063" s="4">
        <f>IF($F1063=0,($D1063-SUM($U1063:AO1063))*$E1063*(IF(AO1063&lt;1,IF(MIN(AP$7,$F1063)&gt;$C1063,MIN(AP$7,$F1063)-$C1063+1,0),MIN(AP$7,$F1063)-AO$7))/365,IF($F1063&gt;AO$7,($D1063-SUM($U1063:AO1063))*$E1063*(IF(AO1063&lt;1,IF(MIN(AP$7,$F1063)&gt;$C1063,MIN(AP$7,$F1063)-$C1063+1,0),MIN(AP$7,$F1063)-AO$7))/365,0))</f>
        <v>0</v>
      </c>
      <c r="AQ1063" s="4">
        <f>IF($F1063=0,($D1063-SUM($U1063:AP1063))*$E1063*(IF(AP1063&lt;1,IF(MIN(AQ$7,$F1063)&gt;$C1063,MIN(AQ$7,$F1063)-$C1063+1,0),MIN(AQ$7,$F1063)-AP$7))/365,IF($F1063&gt;AP$7,($D1063-SUM($U1063:AP1063))*$E1063*(IF(AP1063&lt;1,IF(MIN(AQ$7,$F1063)&gt;$C1063,MIN(AQ$7,$F1063)-$C1063+1,0),MIN(AQ$7,$F1063)-AP$7))/365,0))</f>
        <v>0</v>
      </c>
      <c r="AR1063" s="4">
        <f>IF($F1063=0,($D1063-SUM($U1063:AQ1063))*$E1063*(IF(AQ1063&lt;1,IF(MIN(AR$7,$F1063)&gt;$C1063,MIN(AR$7,$F1063)-$C1063+1,0),MIN(AR$7,$F1063)-AQ$7))/365,IF($F1063&gt;AQ$7,($D1063-SUM($U1063:AQ1063))*$E1063*(IF(AQ1063&lt;1,IF(MIN(AR$7,$F1063)&gt;$C1063,MIN(AR$7,$F1063)-$C1063+1,0),MIN(AR$7,$F1063)-AQ$7))/365,0))</f>
        <v>0</v>
      </c>
      <c r="AS1063" s="4">
        <f>IF($F1063=0,($D1063-SUM($U1063:AR1063))*$E1063*(IF(AR1063&lt;1,IF(MIN(AS$7,$F1063)&gt;$C1063,MIN(AS$7,$F1063)-$C1063+1,0),MIN(AS$7,$F1063)-AR$7))/365,IF($F1063&gt;AR$7,($D1063-SUM($U1063:AR1063))*$E1063*(IF(AR1063&lt;1,IF(MIN(AS$7,$F1063)&gt;$C1063,MIN(AS$7,$F1063)-$C1063+1,0),MIN(AS$7,$F1063)-AR$7))/365,0))</f>
        <v>0</v>
      </c>
    </row>
    <row r="1064" spans="1:45">
      <c r="A1064" s="15"/>
      <c r="B1064" s="17"/>
      <c r="C1064" s="16"/>
      <c r="D1064" s="15"/>
      <c r="E1064" s="11"/>
      <c r="F1064" s="16"/>
      <c r="G1064" s="15"/>
      <c r="H1064" s="14"/>
      <c r="I1064" s="5"/>
      <c r="J1064" s="13">
        <f>SUM(U1064:AS1064)</f>
        <v>0</v>
      </c>
      <c r="K1064" s="13">
        <f>IF(F1064=0,D1064-J1064,IF(F1064&lt;41730,0,D1064-J1064))</f>
        <v>0</v>
      </c>
      <c r="L1064" s="12">
        <f>IF(K1064=0,0,IF(G1064-((L$7-C1064)/365)&lt;0,0,G1064-((L$7-C1064)/365)))</f>
        <v>0</v>
      </c>
      <c r="M1064" s="4">
        <f>IF(K1064=0,0,D1064*H1064)</f>
        <v>0</v>
      </c>
      <c r="N1064" s="11">
        <f>IFERROR((1-(M1064/K1064)^(1/L1064)),0)</f>
        <v>0</v>
      </c>
      <c r="O1064" s="10">
        <f>IF(F1064&gt;41730,IF(F1064&gt;41730,(F1064-41730)/365,IF(K1064=0,0,IF(G1064-((L$7-C1064)/365)&lt;0,0,G1064-((L$7-C1064)/365)))),1)</f>
        <v>1</v>
      </c>
      <c r="P1064" s="9">
        <f>IF(K1064&lt;M1064,0,IF(L1064=0,K1064-M1064,K1064*N1064*O1064))</f>
        <v>0</v>
      </c>
      <c r="Q1064" s="19">
        <f>IF(F1064&gt;41730,D1064,0)</f>
        <v>0</v>
      </c>
      <c r="R1064" s="18">
        <f>IF(F1064&gt;41730,J1064+P1064,0)</f>
        <v>0</v>
      </c>
      <c r="S1064" s="9">
        <f>IF(F1064&gt;0,0,K1064-P1064)</f>
        <v>0</v>
      </c>
      <c r="T1064" s="5"/>
      <c r="U1064" s="4">
        <f>D1064*E1064*(IF(U$7&gt;$C1064,U$7-$C1064+1,0))/365</f>
        <v>0</v>
      </c>
      <c r="V1064" s="4">
        <f>($D1064-U1064)*$E1064*(IF(U1064&lt;1,IF(V$7&gt;$C1064,V$7-$C1064+1,0),V$7-U$7))/365</f>
        <v>0</v>
      </c>
      <c r="W1064" s="4">
        <f>IF($F1064=0,($D1064-SUM($U1064:V1064))*$E1064*(IF(V1064&lt;1,IF(MIN(W$7,$F1064)&gt;$C1064,MIN(W$7,$F1064)-$C1064+1,0),MIN(W$7,$F1064)-V$7))/365,IF($F1064&gt;V$7,($D1064-SUM($U1064:V1064))*$E1064*(IF(V1064&lt;1,IF(MIN(W$7,$F1064)&gt;$C1064,MIN(W$7,$F1064)-$C1064+1,0),MIN(W$7,$F1064)-V$7))/365,0))</f>
        <v>0</v>
      </c>
      <c r="X1064" s="4">
        <f>IF($F1064=0,($D1064-SUM($U1064:W1064))*$E1064*(IF(W1064&lt;1,IF(MIN(X$7,$F1064)&gt;$C1064,MIN(X$7,$F1064)-$C1064+1,0),MIN(X$7,$F1064)-W$7))/365,IF($F1064&gt;W$7,($D1064-SUM($U1064:W1064))*$E1064*(IF(W1064&lt;1,IF(MIN(X$7,$F1064)&gt;$C1064,MIN(X$7,$F1064)-$C1064+1,0),MIN(X$7,$F1064)-W$7))/365,0))</f>
        <v>0</v>
      </c>
      <c r="Y1064" s="4">
        <f>IF($F1064=0,($D1064-SUM($U1064:X1064))*$E1064*(IF(X1064&lt;1,IF(MIN(Y$7,$F1064)&gt;$C1064,MIN(Y$7,$F1064)-$C1064+1,0),MIN(Y$7,$F1064)-X$7))/365,IF($F1064&gt;X$7,($D1064-SUM($U1064:X1064))*$E1064*(IF(X1064&lt;1,IF(MIN(Y$7,$F1064)&gt;$C1064,MIN(Y$7,$F1064)-$C1064+1,0),MIN(Y$7,$F1064)-X$7))/365,0))</f>
        <v>0</v>
      </c>
      <c r="Z1064" s="4">
        <f>IF($F1064=0,($D1064-SUM($U1064:Y1064))*$E1064*(IF(Y1064&lt;1,IF(MIN(Z$7,$F1064)&gt;$C1064,MIN(Z$7,$F1064)-$C1064+1,0),MIN(Z$7,$F1064)-Y$7))/365,IF($F1064&gt;Y$7,($D1064-SUM($U1064:Y1064))*$E1064*(IF(Y1064&lt;1,IF(MIN(Z$7,$F1064)&gt;$C1064,MIN(Z$7,$F1064)-$C1064+1,0),MIN(Z$7,$F1064)-Y$7))/365,0))</f>
        <v>0</v>
      </c>
      <c r="AA1064" s="4">
        <f>IF($F1064=0,($D1064-SUM($U1064:Z1064))*$E1064*(IF(Z1064&lt;1,IF(MIN(AA$7,$F1064)&gt;$C1064,MIN(AA$7,$F1064)-$C1064+1,0),MIN(AA$7,$F1064)-Z$7))/365,IF($F1064&gt;Z$7,($D1064-SUM($U1064:Z1064))*$E1064*(IF(Z1064&lt;1,IF(MIN(AA$7,$F1064)&gt;$C1064,MIN(AA$7,$F1064)-$C1064+1,0),MIN(AA$7,$F1064)-Z$7))/365,0))</f>
        <v>0</v>
      </c>
      <c r="AB1064" s="4">
        <f>IF($F1064=0,($D1064-SUM($U1064:AA1064))*$E1064*(IF(AA1064&lt;1,IF(MIN(AB$7,$F1064)&gt;$C1064,MIN(AB$7,$F1064)-$C1064+1,0),MIN(AB$7,$F1064)-AA$7))/365,IF($F1064&gt;AA$7,($D1064-SUM($U1064:AA1064))*$E1064*(IF(AA1064&lt;1,IF(MIN(AB$7,$F1064)&gt;$C1064,MIN(AB$7,$F1064)-$C1064+1,0),MIN(AB$7,$F1064)-AA$7))/365,0))</f>
        <v>0</v>
      </c>
      <c r="AC1064" s="4">
        <f>IF($F1064=0,($D1064-SUM($U1064:AB1064))*$E1064*(IF(AB1064&lt;1,IF(MIN(AC$7,$F1064)&gt;$C1064,MIN(AC$7,$F1064)-$C1064+1,0),MIN(AC$7,$F1064)-AB$7))/365,IF($F1064&gt;AB$7,($D1064-SUM($U1064:AB1064))*$E1064*(IF(AB1064&lt;1,IF(MIN(AC$7,$F1064)&gt;$C1064,MIN(AC$7,$F1064)-$C1064+1,0),MIN(AC$7,$F1064)-AB$7))/365,0))</f>
        <v>0</v>
      </c>
      <c r="AD1064" s="4">
        <f>IF($F1064=0,($D1064-SUM($U1064:AC1064))*$E1064*(IF(AC1064&lt;1,IF(MIN(AD$7,$F1064)&gt;$C1064,MIN(AD$7,$F1064)-$C1064+1,0),MIN(AD$7,$F1064)-AC$7))/365,IF($F1064&gt;AC$7,($D1064-SUM($U1064:AC1064))*$E1064*(IF(AC1064&lt;1,IF(MIN(AD$7,$F1064)&gt;$C1064,MIN(AD$7,$F1064)-$C1064+1,0),MIN(AD$7,$F1064)-AC$7))/365,0))</f>
        <v>0</v>
      </c>
      <c r="AE1064" s="4">
        <f>IF($F1064=0,($D1064-SUM($U1064:AD1064))*$E1064*(IF(AD1064&lt;1,IF(MIN(AE$7,$F1064)&gt;$C1064,MIN(AE$7,$F1064)-$C1064+1,0),MIN(AE$7,$F1064)-AD$7))/365,IF($F1064&gt;AD$7,($D1064-SUM($U1064:AD1064))*$E1064*(IF(AD1064&lt;1,IF(MIN(AE$7,$F1064)&gt;$C1064,MIN(AE$7,$F1064)-$C1064+1,0),MIN(AE$7,$F1064)-AD$7))/365,0))</f>
        <v>0</v>
      </c>
      <c r="AF1064" s="4">
        <f>IF($F1064=0,($D1064-SUM($U1064:AE1064))*$E1064*(IF(AE1064&lt;1,IF(MIN(AF$7,$F1064)&gt;$C1064,MIN(AF$7,$F1064)-$C1064+1,0),MIN(AF$7,$F1064)-AE$7))/365,IF($F1064&gt;AE$7,($D1064-SUM($U1064:AE1064))*$E1064*(IF(AE1064&lt;1,IF(MIN(AF$7,$F1064)&gt;$C1064,MIN(AF$7,$F1064)-$C1064+1,0),MIN(AF$7,$F1064)-AE$7))/365,0))</f>
        <v>0</v>
      </c>
      <c r="AG1064" s="4">
        <f>IF($F1064=0,($D1064-SUM($U1064:AF1064))*$E1064*(IF(AF1064&lt;1,IF(MIN(AG$7,$F1064)&gt;$C1064,MIN(AG$7,$F1064)-$C1064+1,0),MIN(AG$7,$F1064)-AF$7))/365,IF($F1064&gt;AF$7,($D1064-SUM($U1064:AF1064))*$E1064*(IF(AF1064&lt;1,IF(MIN(AG$7,$F1064)&gt;$C1064,MIN(AG$7,$F1064)-$C1064+1,0),MIN(AG$7,$F1064)-AF$7))/365,0))</f>
        <v>0</v>
      </c>
      <c r="AH1064" s="4">
        <f>IF($F1064=0,($D1064-SUM($U1064:AG1064))*$E1064*(IF(AG1064&lt;1,IF(MIN(AH$7,$F1064)&gt;$C1064,MIN(AH$7,$F1064)-$C1064+1,0),MIN(AH$7,$F1064)-AG$7))/365,IF($F1064&gt;AG$7,($D1064-SUM($U1064:AG1064))*$E1064*(IF(AG1064&lt;1,IF(MIN(AH$7,$F1064)&gt;$C1064,MIN(AH$7,$F1064)-$C1064+1,0),MIN(AH$7,$F1064)-AG$7))/365,0))</f>
        <v>0</v>
      </c>
      <c r="AI1064" s="4">
        <f>IF($F1064=0,($D1064-SUM($U1064:AH1064))*$E1064*(IF(AH1064&lt;1,IF(MIN(AI$7,$F1064)&gt;$C1064,MIN(AI$7,$F1064)-$C1064+1,0),MIN(AI$7,$F1064)-AH$7))/365,IF($F1064&gt;AH$7,($D1064-SUM($U1064:AH1064))*$E1064*(IF(AH1064&lt;1,IF(MIN(AI$7,$F1064)&gt;$C1064,MIN(AI$7,$F1064)-$C1064+1,0),MIN(AI$7,$F1064)-AH$7))/365,0))</f>
        <v>0</v>
      </c>
      <c r="AJ1064" s="4">
        <f>IF($F1064=0,($D1064-SUM($U1064:AI1064))*$E1064*(IF(AI1064&lt;1,IF(MIN(AJ$7,$F1064)&gt;$C1064,MIN(AJ$7,$F1064)-$C1064+1,0),MIN(AJ$7,$F1064)-AI$7))/365,IF($F1064&gt;AI$7,($D1064-SUM($U1064:AI1064))*$E1064*(IF(AI1064&lt;1,IF(MIN(AJ$7,$F1064)&gt;$C1064,MIN(AJ$7,$F1064)-$C1064+1,0),MIN(AJ$7,$F1064)-AI$7))/365,0))</f>
        <v>0</v>
      </c>
      <c r="AK1064" s="4">
        <f>IF($F1064=0,($D1064-SUM($U1064:AJ1064))*$E1064*(IF(AJ1064&lt;1,IF(MIN(AK$7,$F1064)&gt;$C1064,MIN(AK$7,$F1064)-$C1064+1,0),MIN(AK$7,$F1064)-AJ$7))/365,IF($F1064&gt;AJ$7,($D1064-SUM($U1064:AJ1064))*$E1064*(IF(AJ1064&lt;1,IF(MIN(AK$7,$F1064)&gt;$C1064,MIN(AK$7,$F1064)-$C1064+1,0),MIN(AK$7,$F1064)-AJ$7))/365,0))</f>
        <v>0</v>
      </c>
      <c r="AL1064" s="4">
        <f>IF($F1064=0,($D1064-SUM($U1064:AK1064))*$E1064*(IF(AK1064&lt;1,IF(MIN(AL$7,$F1064)&gt;$C1064,MIN(AL$7,$F1064)-$C1064+1,0),MIN(AL$7,$F1064)-AK$7))/365,IF($F1064&gt;AK$7,($D1064-SUM($U1064:AK1064))*$E1064*(IF(AK1064&lt;1,IF(MIN(AL$7,$F1064)&gt;$C1064,MIN(AL$7,$F1064)-$C1064+1,0),MIN(AL$7,$F1064)-AK$7))/365,0))</f>
        <v>0</v>
      </c>
      <c r="AM1064" s="4">
        <f>IF($F1064=0,($D1064-SUM($U1064:AL1064))*$E1064*(IF(AL1064&lt;1,IF(MIN(AM$7,$F1064)&gt;$C1064,MIN(AM$7,$F1064)-$C1064+1,0),MIN(AM$7,$F1064)-AL$7))/365,IF($F1064&gt;AL$7,($D1064-SUM($U1064:AL1064))*$E1064*(IF(AL1064&lt;1,IF(MIN(AM$7,$F1064)&gt;$C1064,MIN(AM$7,$F1064)-$C1064+1,0),MIN(AM$7,$F1064)-AL$7))/365,0))</f>
        <v>0</v>
      </c>
      <c r="AN1064" s="4">
        <f>IF($F1064=0,($D1064-SUM($U1064:AM1064))*$E1064*(IF(AM1064&lt;1,IF(MIN(AN$7,$F1064)&gt;$C1064,MIN(AN$7,$F1064)-$C1064+1,0),MIN(AN$7,$F1064)-AM$7))/365,IF($F1064&gt;AM$7,($D1064-SUM($U1064:AM1064))*$E1064*(IF(AM1064&lt;1,IF(MIN(AN$7,$F1064)&gt;$C1064,MIN(AN$7,$F1064)-$C1064+1,0),MIN(AN$7,$F1064)-AM$7))/365,0))</f>
        <v>0</v>
      </c>
      <c r="AO1064" s="4">
        <f>IF($F1064=0,($D1064-SUM($U1064:AN1064))*$E1064*(IF(AN1064&lt;1,IF(MIN(AO$7,$F1064)&gt;$C1064,MIN(AO$7,$F1064)-$C1064+1,0),MIN(AO$7,$F1064)-AN$7))/365,IF($F1064&gt;AN$7,($D1064-SUM($U1064:AN1064))*$E1064*(IF(AN1064&lt;1,IF(MIN(AO$7,$F1064)&gt;$C1064,MIN(AO$7,$F1064)-$C1064+1,0),MIN(AO$7,$F1064)-AN$7))/365,0))</f>
        <v>0</v>
      </c>
      <c r="AP1064" s="4">
        <f>IF($F1064=0,($D1064-SUM($U1064:AO1064))*$E1064*(IF(AO1064&lt;1,IF(MIN(AP$7,$F1064)&gt;$C1064,MIN(AP$7,$F1064)-$C1064+1,0),MIN(AP$7,$F1064)-AO$7))/365,IF($F1064&gt;AO$7,($D1064-SUM($U1064:AO1064))*$E1064*(IF(AO1064&lt;1,IF(MIN(AP$7,$F1064)&gt;$C1064,MIN(AP$7,$F1064)-$C1064+1,0),MIN(AP$7,$F1064)-AO$7))/365,0))</f>
        <v>0</v>
      </c>
      <c r="AQ1064" s="4">
        <f>IF($F1064=0,($D1064-SUM($U1064:AP1064))*$E1064*(IF(AP1064&lt;1,IF(MIN(AQ$7,$F1064)&gt;$C1064,MIN(AQ$7,$F1064)-$C1064+1,0),MIN(AQ$7,$F1064)-AP$7))/365,IF($F1064&gt;AP$7,($D1064-SUM($U1064:AP1064))*$E1064*(IF(AP1064&lt;1,IF(MIN(AQ$7,$F1064)&gt;$C1064,MIN(AQ$7,$F1064)-$C1064+1,0),MIN(AQ$7,$F1064)-AP$7))/365,0))</f>
        <v>0</v>
      </c>
      <c r="AR1064" s="4">
        <f>IF($F1064=0,($D1064-SUM($U1064:AQ1064))*$E1064*(IF(AQ1064&lt;1,IF(MIN(AR$7,$F1064)&gt;$C1064,MIN(AR$7,$F1064)-$C1064+1,0),MIN(AR$7,$F1064)-AQ$7))/365,IF($F1064&gt;AQ$7,($D1064-SUM($U1064:AQ1064))*$E1064*(IF(AQ1064&lt;1,IF(MIN(AR$7,$F1064)&gt;$C1064,MIN(AR$7,$F1064)-$C1064+1,0),MIN(AR$7,$F1064)-AQ$7))/365,0))</f>
        <v>0</v>
      </c>
      <c r="AS1064" s="4">
        <f>IF($F1064=0,($D1064-SUM($U1064:AR1064))*$E1064*(IF(AR1064&lt;1,IF(MIN(AS$7,$F1064)&gt;$C1064,MIN(AS$7,$F1064)-$C1064+1,0),MIN(AS$7,$F1064)-AR$7))/365,IF($F1064&gt;AR$7,($D1064-SUM($U1064:AR1064))*$E1064*(IF(AR1064&lt;1,IF(MIN(AS$7,$F1064)&gt;$C1064,MIN(AS$7,$F1064)-$C1064+1,0),MIN(AS$7,$F1064)-AR$7))/365,0))</f>
        <v>0</v>
      </c>
    </row>
    <row r="1065" spans="1:45">
      <c r="A1065" s="15"/>
      <c r="B1065" s="17"/>
      <c r="C1065" s="16"/>
      <c r="D1065" s="15"/>
      <c r="E1065" s="11"/>
      <c r="F1065" s="16"/>
      <c r="G1065" s="15"/>
      <c r="H1065" s="14"/>
      <c r="I1065" s="5"/>
      <c r="J1065" s="13">
        <f>SUM(U1065:AS1065)</f>
        <v>0</v>
      </c>
      <c r="K1065" s="13">
        <f>IF(F1065=0,D1065-J1065,IF(F1065&lt;41730,0,D1065-J1065))</f>
        <v>0</v>
      </c>
      <c r="L1065" s="12">
        <f>IF(K1065=0,0,IF(G1065-((L$7-C1065)/365)&lt;0,0,G1065-((L$7-C1065)/365)))</f>
        <v>0</v>
      </c>
      <c r="M1065" s="4">
        <f>IF(K1065=0,0,D1065*H1065)</f>
        <v>0</v>
      </c>
      <c r="N1065" s="11">
        <f>IFERROR((1-(M1065/K1065)^(1/L1065)),0)</f>
        <v>0</v>
      </c>
      <c r="O1065" s="10">
        <f>IF(F1065&gt;41730,IF(F1065&gt;41730,(F1065-41730)/365,IF(K1065=0,0,IF(G1065-((L$7-C1065)/365)&lt;0,0,G1065-((L$7-C1065)/365)))),1)</f>
        <v>1</v>
      </c>
      <c r="P1065" s="9">
        <f>IF(K1065&lt;M1065,0,IF(L1065=0,K1065-M1065,K1065*N1065*O1065))</f>
        <v>0</v>
      </c>
      <c r="Q1065" s="19">
        <f>IF(F1065&gt;41730,D1065,0)</f>
        <v>0</v>
      </c>
      <c r="R1065" s="18">
        <f>IF(F1065&gt;41730,J1065+P1065,0)</f>
        <v>0</v>
      </c>
      <c r="S1065" s="9">
        <f>IF(F1065&gt;0,0,K1065-P1065)</f>
        <v>0</v>
      </c>
      <c r="T1065" s="5"/>
      <c r="U1065" s="4">
        <f>D1065*E1065*(IF(U$7&gt;$C1065,U$7-$C1065+1,0))/365</f>
        <v>0</v>
      </c>
      <c r="V1065" s="4">
        <f>($D1065-U1065)*$E1065*(IF(U1065&lt;1,IF(V$7&gt;$C1065,V$7-$C1065+1,0),V$7-U$7))/365</f>
        <v>0</v>
      </c>
      <c r="W1065" s="4">
        <f>IF($F1065=0,($D1065-SUM($U1065:V1065))*$E1065*(IF(V1065&lt;1,IF(MIN(W$7,$F1065)&gt;$C1065,MIN(W$7,$F1065)-$C1065+1,0),MIN(W$7,$F1065)-V$7))/365,IF($F1065&gt;V$7,($D1065-SUM($U1065:V1065))*$E1065*(IF(V1065&lt;1,IF(MIN(W$7,$F1065)&gt;$C1065,MIN(W$7,$F1065)-$C1065+1,0),MIN(W$7,$F1065)-V$7))/365,0))</f>
        <v>0</v>
      </c>
      <c r="X1065" s="4">
        <f>IF($F1065=0,($D1065-SUM($U1065:W1065))*$E1065*(IF(W1065&lt;1,IF(MIN(X$7,$F1065)&gt;$C1065,MIN(X$7,$F1065)-$C1065+1,0),MIN(X$7,$F1065)-W$7))/365,IF($F1065&gt;W$7,($D1065-SUM($U1065:W1065))*$E1065*(IF(W1065&lt;1,IF(MIN(X$7,$F1065)&gt;$C1065,MIN(X$7,$F1065)-$C1065+1,0),MIN(X$7,$F1065)-W$7))/365,0))</f>
        <v>0</v>
      </c>
      <c r="Y1065" s="4">
        <f>IF($F1065=0,($D1065-SUM($U1065:X1065))*$E1065*(IF(X1065&lt;1,IF(MIN(Y$7,$F1065)&gt;$C1065,MIN(Y$7,$F1065)-$C1065+1,0),MIN(Y$7,$F1065)-X$7))/365,IF($F1065&gt;X$7,($D1065-SUM($U1065:X1065))*$E1065*(IF(X1065&lt;1,IF(MIN(Y$7,$F1065)&gt;$C1065,MIN(Y$7,$F1065)-$C1065+1,0),MIN(Y$7,$F1065)-X$7))/365,0))</f>
        <v>0</v>
      </c>
      <c r="Z1065" s="4">
        <f>IF($F1065=0,($D1065-SUM($U1065:Y1065))*$E1065*(IF(Y1065&lt;1,IF(MIN(Z$7,$F1065)&gt;$C1065,MIN(Z$7,$F1065)-$C1065+1,0),MIN(Z$7,$F1065)-Y$7))/365,IF($F1065&gt;Y$7,($D1065-SUM($U1065:Y1065))*$E1065*(IF(Y1065&lt;1,IF(MIN(Z$7,$F1065)&gt;$C1065,MIN(Z$7,$F1065)-$C1065+1,0),MIN(Z$7,$F1065)-Y$7))/365,0))</f>
        <v>0</v>
      </c>
      <c r="AA1065" s="4">
        <f>IF($F1065=0,($D1065-SUM($U1065:Z1065))*$E1065*(IF(Z1065&lt;1,IF(MIN(AA$7,$F1065)&gt;$C1065,MIN(AA$7,$F1065)-$C1065+1,0),MIN(AA$7,$F1065)-Z$7))/365,IF($F1065&gt;Z$7,($D1065-SUM($U1065:Z1065))*$E1065*(IF(Z1065&lt;1,IF(MIN(AA$7,$F1065)&gt;$C1065,MIN(AA$7,$F1065)-$C1065+1,0),MIN(AA$7,$F1065)-Z$7))/365,0))</f>
        <v>0</v>
      </c>
      <c r="AB1065" s="4">
        <f>IF($F1065=0,($D1065-SUM($U1065:AA1065))*$E1065*(IF(AA1065&lt;1,IF(MIN(AB$7,$F1065)&gt;$C1065,MIN(AB$7,$F1065)-$C1065+1,0),MIN(AB$7,$F1065)-AA$7))/365,IF($F1065&gt;AA$7,($D1065-SUM($U1065:AA1065))*$E1065*(IF(AA1065&lt;1,IF(MIN(AB$7,$F1065)&gt;$C1065,MIN(AB$7,$F1065)-$C1065+1,0),MIN(AB$7,$F1065)-AA$7))/365,0))</f>
        <v>0</v>
      </c>
      <c r="AC1065" s="4">
        <f>IF($F1065=0,($D1065-SUM($U1065:AB1065))*$E1065*(IF(AB1065&lt;1,IF(MIN(AC$7,$F1065)&gt;$C1065,MIN(AC$7,$F1065)-$C1065+1,0),MIN(AC$7,$F1065)-AB$7))/365,IF($F1065&gt;AB$7,($D1065-SUM($U1065:AB1065))*$E1065*(IF(AB1065&lt;1,IF(MIN(AC$7,$F1065)&gt;$C1065,MIN(AC$7,$F1065)-$C1065+1,0),MIN(AC$7,$F1065)-AB$7))/365,0))</f>
        <v>0</v>
      </c>
      <c r="AD1065" s="4">
        <f>IF($F1065=0,($D1065-SUM($U1065:AC1065))*$E1065*(IF(AC1065&lt;1,IF(MIN(AD$7,$F1065)&gt;$C1065,MIN(AD$7,$F1065)-$C1065+1,0),MIN(AD$7,$F1065)-AC$7))/365,IF($F1065&gt;AC$7,($D1065-SUM($U1065:AC1065))*$E1065*(IF(AC1065&lt;1,IF(MIN(AD$7,$F1065)&gt;$C1065,MIN(AD$7,$F1065)-$C1065+1,0),MIN(AD$7,$F1065)-AC$7))/365,0))</f>
        <v>0</v>
      </c>
      <c r="AE1065" s="4">
        <f>IF($F1065=0,($D1065-SUM($U1065:AD1065))*$E1065*(IF(AD1065&lt;1,IF(MIN(AE$7,$F1065)&gt;$C1065,MIN(AE$7,$F1065)-$C1065+1,0),MIN(AE$7,$F1065)-AD$7))/365,IF($F1065&gt;AD$7,($D1065-SUM($U1065:AD1065))*$E1065*(IF(AD1065&lt;1,IF(MIN(AE$7,$F1065)&gt;$C1065,MIN(AE$7,$F1065)-$C1065+1,0),MIN(AE$7,$F1065)-AD$7))/365,0))</f>
        <v>0</v>
      </c>
      <c r="AF1065" s="4">
        <f>IF($F1065=0,($D1065-SUM($U1065:AE1065))*$E1065*(IF(AE1065&lt;1,IF(MIN(AF$7,$F1065)&gt;$C1065,MIN(AF$7,$F1065)-$C1065+1,0),MIN(AF$7,$F1065)-AE$7))/365,IF($F1065&gt;AE$7,($D1065-SUM($U1065:AE1065))*$E1065*(IF(AE1065&lt;1,IF(MIN(AF$7,$F1065)&gt;$C1065,MIN(AF$7,$F1065)-$C1065+1,0),MIN(AF$7,$F1065)-AE$7))/365,0))</f>
        <v>0</v>
      </c>
      <c r="AG1065" s="4">
        <f>IF($F1065=0,($D1065-SUM($U1065:AF1065))*$E1065*(IF(AF1065&lt;1,IF(MIN(AG$7,$F1065)&gt;$C1065,MIN(AG$7,$F1065)-$C1065+1,0),MIN(AG$7,$F1065)-AF$7))/365,IF($F1065&gt;AF$7,($D1065-SUM($U1065:AF1065))*$E1065*(IF(AF1065&lt;1,IF(MIN(AG$7,$F1065)&gt;$C1065,MIN(AG$7,$F1065)-$C1065+1,0),MIN(AG$7,$F1065)-AF$7))/365,0))</f>
        <v>0</v>
      </c>
      <c r="AH1065" s="4">
        <f>IF($F1065=0,($D1065-SUM($U1065:AG1065))*$E1065*(IF(AG1065&lt;1,IF(MIN(AH$7,$F1065)&gt;$C1065,MIN(AH$7,$F1065)-$C1065+1,0),MIN(AH$7,$F1065)-AG$7))/365,IF($F1065&gt;AG$7,($D1065-SUM($U1065:AG1065))*$E1065*(IF(AG1065&lt;1,IF(MIN(AH$7,$F1065)&gt;$C1065,MIN(AH$7,$F1065)-$C1065+1,0),MIN(AH$7,$F1065)-AG$7))/365,0))</f>
        <v>0</v>
      </c>
      <c r="AI1065" s="4">
        <f>IF($F1065=0,($D1065-SUM($U1065:AH1065))*$E1065*(IF(AH1065&lt;1,IF(MIN(AI$7,$F1065)&gt;$C1065,MIN(AI$7,$F1065)-$C1065+1,0),MIN(AI$7,$F1065)-AH$7))/365,IF($F1065&gt;AH$7,($D1065-SUM($U1065:AH1065))*$E1065*(IF(AH1065&lt;1,IF(MIN(AI$7,$F1065)&gt;$C1065,MIN(AI$7,$F1065)-$C1065+1,0),MIN(AI$7,$F1065)-AH$7))/365,0))</f>
        <v>0</v>
      </c>
      <c r="AJ1065" s="4">
        <f>IF($F1065=0,($D1065-SUM($U1065:AI1065))*$E1065*(IF(AI1065&lt;1,IF(MIN(AJ$7,$F1065)&gt;$C1065,MIN(AJ$7,$F1065)-$C1065+1,0),MIN(AJ$7,$F1065)-AI$7))/365,IF($F1065&gt;AI$7,($D1065-SUM($U1065:AI1065))*$E1065*(IF(AI1065&lt;1,IF(MIN(AJ$7,$F1065)&gt;$C1065,MIN(AJ$7,$F1065)-$C1065+1,0),MIN(AJ$7,$F1065)-AI$7))/365,0))</f>
        <v>0</v>
      </c>
      <c r="AK1065" s="4">
        <f>IF($F1065=0,($D1065-SUM($U1065:AJ1065))*$E1065*(IF(AJ1065&lt;1,IF(MIN(AK$7,$F1065)&gt;$C1065,MIN(AK$7,$F1065)-$C1065+1,0),MIN(AK$7,$F1065)-AJ$7))/365,IF($F1065&gt;AJ$7,($D1065-SUM($U1065:AJ1065))*$E1065*(IF(AJ1065&lt;1,IF(MIN(AK$7,$F1065)&gt;$C1065,MIN(AK$7,$F1065)-$C1065+1,0),MIN(AK$7,$F1065)-AJ$7))/365,0))</f>
        <v>0</v>
      </c>
      <c r="AL1065" s="4">
        <f>IF($F1065=0,($D1065-SUM($U1065:AK1065))*$E1065*(IF(AK1065&lt;1,IF(MIN(AL$7,$F1065)&gt;$C1065,MIN(AL$7,$F1065)-$C1065+1,0),MIN(AL$7,$F1065)-AK$7))/365,IF($F1065&gt;AK$7,($D1065-SUM($U1065:AK1065))*$E1065*(IF(AK1065&lt;1,IF(MIN(AL$7,$F1065)&gt;$C1065,MIN(AL$7,$F1065)-$C1065+1,0),MIN(AL$7,$F1065)-AK$7))/365,0))</f>
        <v>0</v>
      </c>
      <c r="AM1065" s="4">
        <f>IF($F1065=0,($D1065-SUM($U1065:AL1065))*$E1065*(IF(AL1065&lt;1,IF(MIN(AM$7,$F1065)&gt;$C1065,MIN(AM$7,$F1065)-$C1065+1,0),MIN(AM$7,$F1065)-AL$7))/365,IF($F1065&gt;AL$7,($D1065-SUM($U1065:AL1065))*$E1065*(IF(AL1065&lt;1,IF(MIN(AM$7,$F1065)&gt;$C1065,MIN(AM$7,$F1065)-$C1065+1,0),MIN(AM$7,$F1065)-AL$7))/365,0))</f>
        <v>0</v>
      </c>
      <c r="AN1065" s="4">
        <f>IF($F1065=0,($D1065-SUM($U1065:AM1065))*$E1065*(IF(AM1065&lt;1,IF(MIN(AN$7,$F1065)&gt;$C1065,MIN(AN$7,$F1065)-$C1065+1,0),MIN(AN$7,$F1065)-AM$7))/365,IF($F1065&gt;AM$7,($D1065-SUM($U1065:AM1065))*$E1065*(IF(AM1065&lt;1,IF(MIN(AN$7,$F1065)&gt;$C1065,MIN(AN$7,$F1065)-$C1065+1,0),MIN(AN$7,$F1065)-AM$7))/365,0))</f>
        <v>0</v>
      </c>
      <c r="AO1065" s="4">
        <f>IF($F1065=0,($D1065-SUM($U1065:AN1065))*$E1065*(IF(AN1065&lt;1,IF(MIN(AO$7,$F1065)&gt;$C1065,MIN(AO$7,$F1065)-$C1065+1,0),MIN(AO$7,$F1065)-AN$7))/365,IF($F1065&gt;AN$7,($D1065-SUM($U1065:AN1065))*$E1065*(IF(AN1065&lt;1,IF(MIN(AO$7,$F1065)&gt;$C1065,MIN(AO$7,$F1065)-$C1065+1,0),MIN(AO$7,$F1065)-AN$7))/365,0))</f>
        <v>0</v>
      </c>
      <c r="AP1065" s="4">
        <f>IF($F1065=0,($D1065-SUM($U1065:AO1065))*$E1065*(IF(AO1065&lt;1,IF(MIN(AP$7,$F1065)&gt;$C1065,MIN(AP$7,$F1065)-$C1065+1,0),MIN(AP$7,$F1065)-AO$7))/365,IF($F1065&gt;AO$7,($D1065-SUM($U1065:AO1065))*$E1065*(IF(AO1065&lt;1,IF(MIN(AP$7,$F1065)&gt;$C1065,MIN(AP$7,$F1065)-$C1065+1,0),MIN(AP$7,$F1065)-AO$7))/365,0))</f>
        <v>0</v>
      </c>
      <c r="AQ1065" s="4">
        <f>IF($F1065=0,($D1065-SUM($U1065:AP1065))*$E1065*(IF(AP1065&lt;1,IF(MIN(AQ$7,$F1065)&gt;$C1065,MIN(AQ$7,$F1065)-$C1065+1,0),MIN(AQ$7,$F1065)-AP$7))/365,IF($F1065&gt;AP$7,($D1065-SUM($U1065:AP1065))*$E1065*(IF(AP1065&lt;1,IF(MIN(AQ$7,$F1065)&gt;$C1065,MIN(AQ$7,$F1065)-$C1065+1,0),MIN(AQ$7,$F1065)-AP$7))/365,0))</f>
        <v>0</v>
      </c>
      <c r="AR1065" s="4">
        <f>IF($F1065=0,($D1065-SUM($U1065:AQ1065))*$E1065*(IF(AQ1065&lt;1,IF(MIN(AR$7,$F1065)&gt;$C1065,MIN(AR$7,$F1065)-$C1065+1,0),MIN(AR$7,$F1065)-AQ$7))/365,IF($F1065&gt;AQ$7,($D1065-SUM($U1065:AQ1065))*$E1065*(IF(AQ1065&lt;1,IF(MIN(AR$7,$F1065)&gt;$C1065,MIN(AR$7,$F1065)-$C1065+1,0),MIN(AR$7,$F1065)-AQ$7))/365,0))</f>
        <v>0</v>
      </c>
      <c r="AS1065" s="4">
        <f>IF($F1065=0,($D1065-SUM($U1065:AR1065))*$E1065*(IF(AR1065&lt;1,IF(MIN(AS$7,$F1065)&gt;$C1065,MIN(AS$7,$F1065)-$C1065+1,0),MIN(AS$7,$F1065)-AR$7))/365,IF($F1065&gt;AR$7,($D1065-SUM($U1065:AR1065))*$E1065*(IF(AR1065&lt;1,IF(MIN(AS$7,$F1065)&gt;$C1065,MIN(AS$7,$F1065)-$C1065+1,0),MIN(AS$7,$F1065)-AR$7))/365,0))</f>
        <v>0</v>
      </c>
    </row>
    <row r="1066" spans="1:45">
      <c r="A1066" s="15"/>
      <c r="B1066" s="17"/>
      <c r="C1066" s="16"/>
      <c r="D1066" s="15"/>
      <c r="E1066" s="11"/>
      <c r="F1066" s="16"/>
      <c r="G1066" s="15"/>
      <c r="H1066" s="14"/>
      <c r="I1066" s="5"/>
      <c r="J1066" s="13">
        <f>SUM(U1066:AS1066)</f>
        <v>0</v>
      </c>
      <c r="K1066" s="13">
        <f>IF(F1066=0,D1066-J1066,IF(F1066&lt;41730,0,D1066-J1066))</f>
        <v>0</v>
      </c>
      <c r="L1066" s="12">
        <f>IF(K1066=0,0,IF(G1066-((L$7-C1066)/365)&lt;0,0,G1066-((L$7-C1066)/365)))</f>
        <v>0</v>
      </c>
      <c r="M1066" s="4">
        <f>IF(K1066=0,0,D1066*H1066)</f>
        <v>0</v>
      </c>
      <c r="N1066" s="11">
        <f>IFERROR((1-(M1066/K1066)^(1/L1066)),0)</f>
        <v>0</v>
      </c>
      <c r="O1066" s="10">
        <f>IF(F1066&gt;41730,IF(F1066&gt;41730,(F1066-41730)/365,IF(K1066=0,0,IF(G1066-((L$7-C1066)/365)&lt;0,0,G1066-((L$7-C1066)/365)))),1)</f>
        <v>1</v>
      </c>
      <c r="P1066" s="9">
        <f>IF(K1066&lt;M1066,0,IF(L1066=0,K1066-M1066,K1066*N1066*O1066))</f>
        <v>0</v>
      </c>
      <c r="Q1066" s="19">
        <f>IF(F1066&gt;41730,D1066,0)</f>
        <v>0</v>
      </c>
      <c r="R1066" s="18">
        <f>IF(F1066&gt;41730,J1066+P1066,0)</f>
        <v>0</v>
      </c>
      <c r="S1066" s="9">
        <f>IF(F1066&gt;0,0,K1066-P1066)</f>
        <v>0</v>
      </c>
      <c r="T1066" s="5"/>
      <c r="U1066" s="4">
        <f>D1066*E1066*(IF(U$7&gt;$C1066,U$7-$C1066+1,0))/365</f>
        <v>0</v>
      </c>
      <c r="V1066" s="4">
        <f>($D1066-U1066)*$E1066*(IF(U1066&lt;1,IF(V$7&gt;$C1066,V$7-$C1066+1,0),V$7-U$7))/365</f>
        <v>0</v>
      </c>
      <c r="W1066" s="4">
        <f>IF($F1066=0,($D1066-SUM($U1066:V1066))*$E1066*(IF(V1066&lt;1,IF(MIN(W$7,$F1066)&gt;$C1066,MIN(W$7,$F1066)-$C1066+1,0),MIN(W$7,$F1066)-V$7))/365,IF($F1066&gt;V$7,($D1066-SUM($U1066:V1066))*$E1066*(IF(V1066&lt;1,IF(MIN(W$7,$F1066)&gt;$C1066,MIN(W$7,$F1066)-$C1066+1,0),MIN(W$7,$F1066)-V$7))/365,0))</f>
        <v>0</v>
      </c>
      <c r="X1066" s="4">
        <f>IF($F1066=0,($D1066-SUM($U1066:W1066))*$E1066*(IF(W1066&lt;1,IF(MIN(X$7,$F1066)&gt;$C1066,MIN(X$7,$F1066)-$C1066+1,0),MIN(X$7,$F1066)-W$7))/365,IF($F1066&gt;W$7,($D1066-SUM($U1066:W1066))*$E1066*(IF(W1066&lt;1,IF(MIN(X$7,$F1066)&gt;$C1066,MIN(X$7,$F1066)-$C1066+1,0),MIN(X$7,$F1066)-W$7))/365,0))</f>
        <v>0</v>
      </c>
      <c r="Y1066" s="4">
        <f>IF($F1066=0,($D1066-SUM($U1066:X1066))*$E1066*(IF(X1066&lt;1,IF(MIN(Y$7,$F1066)&gt;$C1066,MIN(Y$7,$F1066)-$C1066+1,0),MIN(Y$7,$F1066)-X$7))/365,IF($F1066&gt;X$7,($D1066-SUM($U1066:X1066))*$E1066*(IF(X1066&lt;1,IF(MIN(Y$7,$F1066)&gt;$C1066,MIN(Y$7,$F1066)-$C1066+1,0),MIN(Y$7,$F1066)-X$7))/365,0))</f>
        <v>0</v>
      </c>
      <c r="Z1066" s="4">
        <f>IF($F1066=0,($D1066-SUM($U1066:Y1066))*$E1066*(IF(Y1066&lt;1,IF(MIN(Z$7,$F1066)&gt;$C1066,MIN(Z$7,$F1066)-$C1066+1,0),MIN(Z$7,$F1066)-Y$7))/365,IF($F1066&gt;Y$7,($D1066-SUM($U1066:Y1066))*$E1066*(IF(Y1066&lt;1,IF(MIN(Z$7,$F1066)&gt;$C1066,MIN(Z$7,$F1066)-$C1066+1,0),MIN(Z$7,$F1066)-Y$7))/365,0))</f>
        <v>0</v>
      </c>
      <c r="AA1066" s="4">
        <f>IF($F1066=0,($D1066-SUM($U1066:Z1066))*$E1066*(IF(Z1066&lt;1,IF(MIN(AA$7,$F1066)&gt;$C1066,MIN(AA$7,$F1066)-$C1066+1,0),MIN(AA$7,$F1066)-Z$7))/365,IF($F1066&gt;Z$7,($D1066-SUM($U1066:Z1066))*$E1066*(IF(Z1066&lt;1,IF(MIN(AA$7,$F1066)&gt;$C1066,MIN(AA$7,$F1066)-$C1066+1,0),MIN(AA$7,$F1066)-Z$7))/365,0))</f>
        <v>0</v>
      </c>
      <c r="AB1066" s="4">
        <f>IF($F1066=0,($D1066-SUM($U1066:AA1066))*$E1066*(IF(AA1066&lt;1,IF(MIN(AB$7,$F1066)&gt;$C1066,MIN(AB$7,$F1066)-$C1066+1,0),MIN(AB$7,$F1066)-AA$7))/365,IF($F1066&gt;AA$7,($D1066-SUM($U1066:AA1066))*$E1066*(IF(AA1066&lt;1,IF(MIN(AB$7,$F1066)&gt;$C1066,MIN(AB$7,$F1066)-$C1066+1,0),MIN(AB$7,$F1066)-AA$7))/365,0))</f>
        <v>0</v>
      </c>
      <c r="AC1066" s="4">
        <f>IF($F1066=0,($D1066-SUM($U1066:AB1066))*$E1066*(IF(AB1066&lt;1,IF(MIN(AC$7,$F1066)&gt;$C1066,MIN(AC$7,$F1066)-$C1066+1,0),MIN(AC$7,$F1066)-AB$7))/365,IF($F1066&gt;AB$7,($D1066-SUM($U1066:AB1066))*$E1066*(IF(AB1066&lt;1,IF(MIN(AC$7,$F1066)&gt;$C1066,MIN(AC$7,$F1066)-$C1066+1,0),MIN(AC$7,$F1066)-AB$7))/365,0))</f>
        <v>0</v>
      </c>
      <c r="AD1066" s="4">
        <f>IF($F1066=0,($D1066-SUM($U1066:AC1066))*$E1066*(IF(AC1066&lt;1,IF(MIN(AD$7,$F1066)&gt;$C1066,MIN(AD$7,$F1066)-$C1066+1,0),MIN(AD$7,$F1066)-AC$7))/365,IF($F1066&gt;AC$7,($D1066-SUM($U1066:AC1066))*$E1066*(IF(AC1066&lt;1,IF(MIN(AD$7,$F1066)&gt;$C1066,MIN(AD$7,$F1066)-$C1066+1,0),MIN(AD$7,$F1066)-AC$7))/365,0))</f>
        <v>0</v>
      </c>
      <c r="AE1066" s="4">
        <f>IF($F1066=0,($D1066-SUM($U1066:AD1066))*$E1066*(IF(AD1066&lt;1,IF(MIN(AE$7,$F1066)&gt;$C1066,MIN(AE$7,$F1066)-$C1066+1,0),MIN(AE$7,$F1066)-AD$7))/365,IF($F1066&gt;AD$7,($D1066-SUM($U1066:AD1066))*$E1066*(IF(AD1066&lt;1,IF(MIN(AE$7,$F1066)&gt;$C1066,MIN(AE$7,$F1066)-$C1066+1,0),MIN(AE$7,$F1066)-AD$7))/365,0))</f>
        <v>0</v>
      </c>
      <c r="AF1066" s="4">
        <f>IF($F1066=0,($D1066-SUM($U1066:AE1066))*$E1066*(IF(AE1066&lt;1,IF(MIN(AF$7,$F1066)&gt;$C1066,MIN(AF$7,$F1066)-$C1066+1,0),MIN(AF$7,$F1066)-AE$7))/365,IF($F1066&gt;AE$7,($D1066-SUM($U1066:AE1066))*$E1066*(IF(AE1066&lt;1,IF(MIN(AF$7,$F1066)&gt;$C1066,MIN(AF$7,$F1066)-$C1066+1,0),MIN(AF$7,$F1066)-AE$7))/365,0))</f>
        <v>0</v>
      </c>
      <c r="AG1066" s="4">
        <f>IF($F1066=0,($D1066-SUM($U1066:AF1066))*$E1066*(IF(AF1066&lt;1,IF(MIN(AG$7,$F1066)&gt;$C1066,MIN(AG$7,$F1066)-$C1066+1,0),MIN(AG$7,$F1066)-AF$7))/365,IF($F1066&gt;AF$7,($D1066-SUM($U1066:AF1066))*$E1066*(IF(AF1066&lt;1,IF(MIN(AG$7,$F1066)&gt;$C1066,MIN(AG$7,$F1066)-$C1066+1,0),MIN(AG$7,$F1066)-AF$7))/365,0))</f>
        <v>0</v>
      </c>
      <c r="AH1066" s="4">
        <f>IF($F1066=0,($D1066-SUM($U1066:AG1066))*$E1066*(IF(AG1066&lt;1,IF(MIN(AH$7,$F1066)&gt;$C1066,MIN(AH$7,$F1066)-$C1066+1,0),MIN(AH$7,$F1066)-AG$7))/365,IF($F1066&gt;AG$7,($D1066-SUM($U1066:AG1066))*$E1066*(IF(AG1066&lt;1,IF(MIN(AH$7,$F1066)&gt;$C1066,MIN(AH$7,$F1066)-$C1066+1,0),MIN(AH$7,$F1066)-AG$7))/365,0))</f>
        <v>0</v>
      </c>
      <c r="AI1066" s="4">
        <f>IF($F1066=0,($D1066-SUM($U1066:AH1066))*$E1066*(IF(AH1066&lt;1,IF(MIN(AI$7,$F1066)&gt;$C1066,MIN(AI$7,$F1066)-$C1066+1,0),MIN(AI$7,$F1066)-AH$7))/365,IF($F1066&gt;AH$7,($D1066-SUM($U1066:AH1066))*$E1066*(IF(AH1066&lt;1,IF(MIN(AI$7,$F1066)&gt;$C1066,MIN(AI$7,$F1066)-$C1066+1,0),MIN(AI$7,$F1066)-AH$7))/365,0))</f>
        <v>0</v>
      </c>
      <c r="AJ1066" s="4">
        <f>IF($F1066=0,($D1066-SUM($U1066:AI1066))*$E1066*(IF(AI1066&lt;1,IF(MIN(AJ$7,$F1066)&gt;$C1066,MIN(AJ$7,$F1066)-$C1066+1,0),MIN(AJ$7,$F1066)-AI$7))/365,IF($F1066&gt;AI$7,($D1066-SUM($U1066:AI1066))*$E1066*(IF(AI1066&lt;1,IF(MIN(AJ$7,$F1066)&gt;$C1066,MIN(AJ$7,$F1066)-$C1066+1,0),MIN(AJ$7,$F1066)-AI$7))/365,0))</f>
        <v>0</v>
      </c>
      <c r="AK1066" s="4">
        <f>IF($F1066=0,($D1066-SUM($U1066:AJ1066))*$E1066*(IF(AJ1066&lt;1,IF(MIN(AK$7,$F1066)&gt;$C1066,MIN(AK$7,$F1066)-$C1066+1,0),MIN(AK$7,$F1066)-AJ$7))/365,IF($F1066&gt;AJ$7,($D1066-SUM($U1066:AJ1066))*$E1066*(IF(AJ1066&lt;1,IF(MIN(AK$7,$F1066)&gt;$C1066,MIN(AK$7,$F1066)-$C1066+1,0),MIN(AK$7,$F1066)-AJ$7))/365,0))</f>
        <v>0</v>
      </c>
      <c r="AL1066" s="4">
        <f>IF($F1066=0,($D1066-SUM($U1066:AK1066))*$E1066*(IF(AK1066&lt;1,IF(MIN(AL$7,$F1066)&gt;$C1066,MIN(AL$7,$F1066)-$C1066+1,0),MIN(AL$7,$F1066)-AK$7))/365,IF($F1066&gt;AK$7,($D1066-SUM($U1066:AK1066))*$E1066*(IF(AK1066&lt;1,IF(MIN(AL$7,$F1066)&gt;$C1066,MIN(AL$7,$F1066)-$C1066+1,0),MIN(AL$7,$F1066)-AK$7))/365,0))</f>
        <v>0</v>
      </c>
      <c r="AM1066" s="4">
        <f>IF($F1066=0,($D1066-SUM($U1066:AL1066))*$E1066*(IF(AL1066&lt;1,IF(MIN(AM$7,$F1066)&gt;$C1066,MIN(AM$7,$F1066)-$C1066+1,0),MIN(AM$7,$F1066)-AL$7))/365,IF($F1066&gt;AL$7,($D1066-SUM($U1066:AL1066))*$E1066*(IF(AL1066&lt;1,IF(MIN(AM$7,$F1066)&gt;$C1066,MIN(AM$7,$F1066)-$C1066+1,0),MIN(AM$7,$F1066)-AL$7))/365,0))</f>
        <v>0</v>
      </c>
      <c r="AN1066" s="4">
        <f>IF($F1066=0,($D1066-SUM($U1066:AM1066))*$E1066*(IF(AM1066&lt;1,IF(MIN(AN$7,$F1066)&gt;$C1066,MIN(AN$7,$F1066)-$C1066+1,0),MIN(AN$7,$F1066)-AM$7))/365,IF($F1066&gt;AM$7,($D1066-SUM($U1066:AM1066))*$E1066*(IF(AM1066&lt;1,IF(MIN(AN$7,$F1066)&gt;$C1066,MIN(AN$7,$F1066)-$C1066+1,0),MIN(AN$7,$F1066)-AM$7))/365,0))</f>
        <v>0</v>
      </c>
      <c r="AO1066" s="4">
        <f>IF($F1066=0,($D1066-SUM($U1066:AN1066))*$E1066*(IF(AN1066&lt;1,IF(MIN(AO$7,$F1066)&gt;$C1066,MIN(AO$7,$F1066)-$C1066+1,0),MIN(AO$7,$F1066)-AN$7))/365,IF($F1066&gt;AN$7,($D1066-SUM($U1066:AN1066))*$E1066*(IF(AN1066&lt;1,IF(MIN(AO$7,$F1066)&gt;$C1066,MIN(AO$7,$F1066)-$C1066+1,0),MIN(AO$7,$F1066)-AN$7))/365,0))</f>
        <v>0</v>
      </c>
      <c r="AP1066" s="4">
        <f>IF($F1066=0,($D1066-SUM($U1066:AO1066))*$E1066*(IF(AO1066&lt;1,IF(MIN(AP$7,$F1066)&gt;$C1066,MIN(AP$7,$F1066)-$C1066+1,0),MIN(AP$7,$F1066)-AO$7))/365,IF($F1066&gt;AO$7,($D1066-SUM($U1066:AO1066))*$E1066*(IF(AO1066&lt;1,IF(MIN(AP$7,$F1066)&gt;$C1066,MIN(AP$7,$F1066)-$C1066+1,0),MIN(AP$7,$F1066)-AO$7))/365,0))</f>
        <v>0</v>
      </c>
      <c r="AQ1066" s="4">
        <f>IF($F1066=0,($D1066-SUM($U1066:AP1066))*$E1066*(IF(AP1066&lt;1,IF(MIN(AQ$7,$F1066)&gt;$C1066,MIN(AQ$7,$F1066)-$C1066+1,0),MIN(AQ$7,$F1066)-AP$7))/365,IF($F1066&gt;AP$7,($D1066-SUM($U1066:AP1066))*$E1066*(IF(AP1066&lt;1,IF(MIN(AQ$7,$F1066)&gt;$C1066,MIN(AQ$7,$F1066)-$C1066+1,0),MIN(AQ$7,$F1066)-AP$7))/365,0))</f>
        <v>0</v>
      </c>
      <c r="AR1066" s="4">
        <f>IF($F1066=0,($D1066-SUM($U1066:AQ1066))*$E1066*(IF(AQ1066&lt;1,IF(MIN(AR$7,$F1066)&gt;$C1066,MIN(AR$7,$F1066)-$C1066+1,0),MIN(AR$7,$F1066)-AQ$7))/365,IF($F1066&gt;AQ$7,($D1066-SUM($U1066:AQ1066))*$E1066*(IF(AQ1066&lt;1,IF(MIN(AR$7,$F1066)&gt;$C1066,MIN(AR$7,$F1066)-$C1066+1,0),MIN(AR$7,$F1066)-AQ$7))/365,0))</f>
        <v>0</v>
      </c>
      <c r="AS1066" s="4">
        <f>IF($F1066=0,($D1066-SUM($U1066:AR1066))*$E1066*(IF(AR1066&lt;1,IF(MIN(AS$7,$F1066)&gt;$C1066,MIN(AS$7,$F1066)-$C1066+1,0),MIN(AS$7,$F1066)-AR$7))/365,IF($F1066&gt;AR$7,($D1066-SUM($U1066:AR1066))*$E1066*(IF(AR1066&lt;1,IF(MIN(AS$7,$F1066)&gt;$C1066,MIN(AS$7,$F1066)-$C1066+1,0),MIN(AS$7,$F1066)-AR$7))/365,0))</f>
        <v>0</v>
      </c>
    </row>
    <row r="1067" spans="1:45">
      <c r="A1067" s="15"/>
      <c r="B1067" s="17"/>
      <c r="C1067" s="16"/>
      <c r="D1067" s="15"/>
      <c r="E1067" s="11"/>
      <c r="F1067" s="16"/>
      <c r="G1067" s="15"/>
      <c r="H1067" s="14"/>
      <c r="I1067" s="5"/>
      <c r="J1067" s="13">
        <f>SUM(U1067:AS1067)</f>
        <v>0</v>
      </c>
      <c r="K1067" s="13">
        <f>IF(F1067=0,D1067-J1067,IF(F1067&lt;41730,0,D1067-J1067))</f>
        <v>0</v>
      </c>
      <c r="L1067" s="12">
        <f>IF(K1067=0,0,IF(G1067-((L$7-C1067)/365)&lt;0,0,G1067-((L$7-C1067)/365)))</f>
        <v>0</v>
      </c>
      <c r="M1067" s="4">
        <f>IF(K1067=0,0,D1067*H1067)</f>
        <v>0</v>
      </c>
      <c r="N1067" s="11">
        <f>IFERROR((1-(M1067/K1067)^(1/L1067)),0)</f>
        <v>0</v>
      </c>
      <c r="O1067" s="10">
        <f>IF(F1067&gt;41730,IF(F1067&gt;41730,(F1067-41730)/365,IF(K1067=0,0,IF(G1067-((L$7-C1067)/365)&lt;0,0,G1067-((L$7-C1067)/365)))),1)</f>
        <v>1</v>
      </c>
      <c r="P1067" s="9">
        <f>IF(K1067&lt;M1067,0,IF(L1067=0,K1067-M1067,K1067*N1067*O1067))</f>
        <v>0</v>
      </c>
      <c r="Q1067" s="19">
        <f>IF(F1067&gt;41730,D1067,0)</f>
        <v>0</v>
      </c>
      <c r="R1067" s="18">
        <f>IF(F1067&gt;41730,J1067+P1067,0)</f>
        <v>0</v>
      </c>
      <c r="S1067" s="9">
        <f>IF(F1067&gt;0,0,K1067-P1067)</f>
        <v>0</v>
      </c>
      <c r="T1067" s="5"/>
      <c r="U1067" s="4">
        <f>D1067*E1067*(IF(U$7&gt;$C1067,U$7-$C1067+1,0))/365</f>
        <v>0</v>
      </c>
      <c r="V1067" s="4">
        <f>($D1067-U1067)*$E1067*(IF(U1067&lt;1,IF(V$7&gt;$C1067,V$7-$C1067+1,0),V$7-U$7))/365</f>
        <v>0</v>
      </c>
      <c r="W1067" s="4">
        <f>IF($F1067=0,($D1067-SUM($U1067:V1067))*$E1067*(IF(V1067&lt;1,IF(MIN(W$7,$F1067)&gt;$C1067,MIN(W$7,$F1067)-$C1067+1,0),MIN(W$7,$F1067)-V$7))/365,IF($F1067&gt;V$7,($D1067-SUM($U1067:V1067))*$E1067*(IF(V1067&lt;1,IF(MIN(W$7,$F1067)&gt;$C1067,MIN(W$7,$F1067)-$C1067+1,0),MIN(W$7,$F1067)-V$7))/365,0))</f>
        <v>0</v>
      </c>
      <c r="X1067" s="4">
        <f>IF($F1067=0,($D1067-SUM($U1067:W1067))*$E1067*(IF(W1067&lt;1,IF(MIN(X$7,$F1067)&gt;$C1067,MIN(X$7,$F1067)-$C1067+1,0),MIN(X$7,$F1067)-W$7))/365,IF($F1067&gt;W$7,($D1067-SUM($U1067:W1067))*$E1067*(IF(W1067&lt;1,IF(MIN(X$7,$F1067)&gt;$C1067,MIN(X$7,$F1067)-$C1067+1,0),MIN(X$7,$F1067)-W$7))/365,0))</f>
        <v>0</v>
      </c>
      <c r="Y1067" s="4">
        <f>IF($F1067=0,($D1067-SUM($U1067:X1067))*$E1067*(IF(X1067&lt;1,IF(MIN(Y$7,$F1067)&gt;$C1067,MIN(Y$7,$F1067)-$C1067+1,0),MIN(Y$7,$F1067)-X$7))/365,IF($F1067&gt;X$7,($D1067-SUM($U1067:X1067))*$E1067*(IF(X1067&lt;1,IF(MIN(Y$7,$F1067)&gt;$C1067,MIN(Y$7,$F1067)-$C1067+1,0),MIN(Y$7,$F1067)-X$7))/365,0))</f>
        <v>0</v>
      </c>
      <c r="Z1067" s="4">
        <f>IF($F1067=0,($D1067-SUM($U1067:Y1067))*$E1067*(IF(Y1067&lt;1,IF(MIN(Z$7,$F1067)&gt;$C1067,MIN(Z$7,$F1067)-$C1067+1,0),MIN(Z$7,$F1067)-Y$7))/365,IF($F1067&gt;Y$7,($D1067-SUM($U1067:Y1067))*$E1067*(IF(Y1067&lt;1,IF(MIN(Z$7,$F1067)&gt;$C1067,MIN(Z$7,$F1067)-$C1067+1,0),MIN(Z$7,$F1067)-Y$7))/365,0))</f>
        <v>0</v>
      </c>
      <c r="AA1067" s="4">
        <f>IF($F1067=0,($D1067-SUM($U1067:Z1067))*$E1067*(IF(Z1067&lt;1,IF(MIN(AA$7,$F1067)&gt;$C1067,MIN(AA$7,$F1067)-$C1067+1,0),MIN(AA$7,$F1067)-Z$7))/365,IF($F1067&gt;Z$7,($D1067-SUM($U1067:Z1067))*$E1067*(IF(Z1067&lt;1,IF(MIN(AA$7,$F1067)&gt;$C1067,MIN(AA$7,$F1067)-$C1067+1,0),MIN(AA$7,$F1067)-Z$7))/365,0))</f>
        <v>0</v>
      </c>
      <c r="AB1067" s="4">
        <f>IF($F1067=0,($D1067-SUM($U1067:AA1067))*$E1067*(IF(AA1067&lt;1,IF(MIN(AB$7,$F1067)&gt;$C1067,MIN(AB$7,$F1067)-$C1067+1,0),MIN(AB$7,$F1067)-AA$7))/365,IF($F1067&gt;AA$7,($D1067-SUM($U1067:AA1067))*$E1067*(IF(AA1067&lt;1,IF(MIN(AB$7,$F1067)&gt;$C1067,MIN(AB$7,$F1067)-$C1067+1,0),MIN(AB$7,$F1067)-AA$7))/365,0))</f>
        <v>0</v>
      </c>
      <c r="AC1067" s="4">
        <f>IF($F1067=0,($D1067-SUM($U1067:AB1067))*$E1067*(IF(AB1067&lt;1,IF(MIN(AC$7,$F1067)&gt;$C1067,MIN(AC$7,$F1067)-$C1067+1,0),MIN(AC$7,$F1067)-AB$7))/365,IF($F1067&gt;AB$7,($D1067-SUM($U1067:AB1067))*$E1067*(IF(AB1067&lt;1,IF(MIN(AC$7,$F1067)&gt;$C1067,MIN(AC$7,$F1067)-$C1067+1,0),MIN(AC$7,$F1067)-AB$7))/365,0))</f>
        <v>0</v>
      </c>
      <c r="AD1067" s="4">
        <f>IF($F1067=0,($D1067-SUM($U1067:AC1067))*$E1067*(IF(AC1067&lt;1,IF(MIN(AD$7,$F1067)&gt;$C1067,MIN(AD$7,$F1067)-$C1067+1,0),MIN(AD$7,$F1067)-AC$7))/365,IF($F1067&gt;AC$7,($D1067-SUM($U1067:AC1067))*$E1067*(IF(AC1067&lt;1,IF(MIN(AD$7,$F1067)&gt;$C1067,MIN(AD$7,$F1067)-$C1067+1,0),MIN(AD$7,$F1067)-AC$7))/365,0))</f>
        <v>0</v>
      </c>
      <c r="AE1067" s="4">
        <f>IF($F1067=0,($D1067-SUM($U1067:AD1067))*$E1067*(IF(AD1067&lt;1,IF(MIN(AE$7,$F1067)&gt;$C1067,MIN(AE$7,$F1067)-$C1067+1,0),MIN(AE$7,$F1067)-AD$7))/365,IF($F1067&gt;AD$7,($D1067-SUM($U1067:AD1067))*$E1067*(IF(AD1067&lt;1,IF(MIN(AE$7,$F1067)&gt;$C1067,MIN(AE$7,$F1067)-$C1067+1,0),MIN(AE$7,$F1067)-AD$7))/365,0))</f>
        <v>0</v>
      </c>
      <c r="AF1067" s="4">
        <f>IF($F1067=0,($D1067-SUM($U1067:AE1067))*$E1067*(IF(AE1067&lt;1,IF(MIN(AF$7,$F1067)&gt;$C1067,MIN(AF$7,$F1067)-$C1067+1,0),MIN(AF$7,$F1067)-AE$7))/365,IF($F1067&gt;AE$7,($D1067-SUM($U1067:AE1067))*$E1067*(IF(AE1067&lt;1,IF(MIN(AF$7,$F1067)&gt;$C1067,MIN(AF$7,$F1067)-$C1067+1,0),MIN(AF$7,$F1067)-AE$7))/365,0))</f>
        <v>0</v>
      </c>
      <c r="AG1067" s="4">
        <f>IF($F1067=0,($D1067-SUM($U1067:AF1067))*$E1067*(IF(AF1067&lt;1,IF(MIN(AG$7,$F1067)&gt;$C1067,MIN(AG$7,$F1067)-$C1067+1,0),MIN(AG$7,$F1067)-AF$7))/365,IF($F1067&gt;AF$7,($D1067-SUM($U1067:AF1067))*$E1067*(IF(AF1067&lt;1,IF(MIN(AG$7,$F1067)&gt;$C1067,MIN(AG$7,$F1067)-$C1067+1,0),MIN(AG$7,$F1067)-AF$7))/365,0))</f>
        <v>0</v>
      </c>
      <c r="AH1067" s="4">
        <f>IF($F1067=0,($D1067-SUM($U1067:AG1067))*$E1067*(IF(AG1067&lt;1,IF(MIN(AH$7,$F1067)&gt;$C1067,MIN(AH$7,$F1067)-$C1067+1,0),MIN(AH$7,$F1067)-AG$7))/365,IF($F1067&gt;AG$7,($D1067-SUM($U1067:AG1067))*$E1067*(IF(AG1067&lt;1,IF(MIN(AH$7,$F1067)&gt;$C1067,MIN(AH$7,$F1067)-$C1067+1,0),MIN(AH$7,$F1067)-AG$7))/365,0))</f>
        <v>0</v>
      </c>
      <c r="AI1067" s="4">
        <f>IF($F1067=0,($D1067-SUM($U1067:AH1067))*$E1067*(IF(AH1067&lt;1,IF(MIN(AI$7,$F1067)&gt;$C1067,MIN(AI$7,$F1067)-$C1067+1,0),MIN(AI$7,$F1067)-AH$7))/365,IF($F1067&gt;AH$7,($D1067-SUM($U1067:AH1067))*$E1067*(IF(AH1067&lt;1,IF(MIN(AI$7,$F1067)&gt;$C1067,MIN(AI$7,$F1067)-$C1067+1,0),MIN(AI$7,$F1067)-AH$7))/365,0))</f>
        <v>0</v>
      </c>
      <c r="AJ1067" s="4">
        <f>IF($F1067=0,($D1067-SUM($U1067:AI1067))*$E1067*(IF(AI1067&lt;1,IF(MIN(AJ$7,$F1067)&gt;$C1067,MIN(AJ$7,$F1067)-$C1067+1,0),MIN(AJ$7,$F1067)-AI$7))/365,IF($F1067&gt;AI$7,($D1067-SUM($U1067:AI1067))*$E1067*(IF(AI1067&lt;1,IF(MIN(AJ$7,$F1067)&gt;$C1067,MIN(AJ$7,$F1067)-$C1067+1,0),MIN(AJ$7,$F1067)-AI$7))/365,0))</f>
        <v>0</v>
      </c>
      <c r="AK1067" s="4">
        <f>IF($F1067=0,($D1067-SUM($U1067:AJ1067))*$E1067*(IF(AJ1067&lt;1,IF(MIN(AK$7,$F1067)&gt;$C1067,MIN(AK$7,$F1067)-$C1067+1,0),MIN(AK$7,$F1067)-AJ$7))/365,IF($F1067&gt;AJ$7,($D1067-SUM($U1067:AJ1067))*$E1067*(IF(AJ1067&lt;1,IF(MIN(AK$7,$F1067)&gt;$C1067,MIN(AK$7,$F1067)-$C1067+1,0),MIN(AK$7,$F1067)-AJ$7))/365,0))</f>
        <v>0</v>
      </c>
      <c r="AL1067" s="4">
        <f>IF($F1067=0,($D1067-SUM($U1067:AK1067))*$E1067*(IF(AK1067&lt;1,IF(MIN(AL$7,$F1067)&gt;$C1067,MIN(AL$7,$F1067)-$C1067+1,0),MIN(AL$7,$F1067)-AK$7))/365,IF($F1067&gt;AK$7,($D1067-SUM($U1067:AK1067))*$E1067*(IF(AK1067&lt;1,IF(MIN(AL$7,$F1067)&gt;$C1067,MIN(AL$7,$F1067)-$C1067+1,0),MIN(AL$7,$F1067)-AK$7))/365,0))</f>
        <v>0</v>
      </c>
      <c r="AM1067" s="4">
        <f>IF($F1067=0,($D1067-SUM($U1067:AL1067))*$E1067*(IF(AL1067&lt;1,IF(MIN(AM$7,$F1067)&gt;$C1067,MIN(AM$7,$F1067)-$C1067+1,0),MIN(AM$7,$F1067)-AL$7))/365,IF($F1067&gt;AL$7,($D1067-SUM($U1067:AL1067))*$E1067*(IF(AL1067&lt;1,IF(MIN(AM$7,$F1067)&gt;$C1067,MIN(AM$7,$F1067)-$C1067+1,0),MIN(AM$7,$F1067)-AL$7))/365,0))</f>
        <v>0</v>
      </c>
      <c r="AN1067" s="4">
        <f>IF($F1067=0,($D1067-SUM($U1067:AM1067))*$E1067*(IF(AM1067&lt;1,IF(MIN(AN$7,$F1067)&gt;$C1067,MIN(AN$7,$F1067)-$C1067+1,0),MIN(AN$7,$F1067)-AM$7))/365,IF($F1067&gt;AM$7,($D1067-SUM($U1067:AM1067))*$E1067*(IF(AM1067&lt;1,IF(MIN(AN$7,$F1067)&gt;$C1067,MIN(AN$7,$F1067)-$C1067+1,0),MIN(AN$7,$F1067)-AM$7))/365,0))</f>
        <v>0</v>
      </c>
      <c r="AO1067" s="4">
        <f>IF($F1067=0,($D1067-SUM($U1067:AN1067))*$E1067*(IF(AN1067&lt;1,IF(MIN(AO$7,$F1067)&gt;$C1067,MIN(AO$7,$F1067)-$C1067+1,0),MIN(AO$7,$F1067)-AN$7))/365,IF($F1067&gt;AN$7,($D1067-SUM($U1067:AN1067))*$E1067*(IF(AN1067&lt;1,IF(MIN(AO$7,$F1067)&gt;$C1067,MIN(AO$7,$F1067)-$C1067+1,0),MIN(AO$7,$F1067)-AN$7))/365,0))</f>
        <v>0</v>
      </c>
      <c r="AP1067" s="4">
        <f>IF($F1067=0,($D1067-SUM($U1067:AO1067))*$E1067*(IF(AO1067&lt;1,IF(MIN(AP$7,$F1067)&gt;$C1067,MIN(AP$7,$F1067)-$C1067+1,0),MIN(AP$7,$F1067)-AO$7))/365,IF($F1067&gt;AO$7,($D1067-SUM($U1067:AO1067))*$E1067*(IF(AO1067&lt;1,IF(MIN(AP$7,$F1067)&gt;$C1067,MIN(AP$7,$F1067)-$C1067+1,0),MIN(AP$7,$F1067)-AO$7))/365,0))</f>
        <v>0</v>
      </c>
      <c r="AQ1067" s="4">
        <f>IF($F1067=0,($D1067-SUM($U1067:AP1067))*$E1067*(IF(AP1067&lt;1,IF(MIN(AQ$7,$F1067)&gt;$C1067,MIN(AQ$7,$F1067)-$C1067+1,0),MIN(AQ$7,$F1067)-AP$7))/365,IF($F1067&gt;AP$7,($D1067-SUM($U1067:AP1067))*$E1067*(IF(AP1067&lt;1,IF(MIN(AQ$7,$F1067)&gt;$C1067,MIN(AQ$7,$F1067)-$C1067+1,0),MIN(AQ$7,$F1067)-AP$7))/365,0))</f>
        <v>0</v>
      </c>
      <c r="AR1067" s="4">
        <f>IF($F1067=0,($D1067-SUM($U1067:AQ1067))*$E1067*(IF(AQ1067&lt;1,IF(MIN(AR$7,$F1067)&gt;$C1067,MIN(AR$7,$F1067)-$C1067+1,0),MIN(AR$7,$F1067)-AQ$7))/365,IF($F1067&gt;AQ$7,($D1067-SUM($U1067:AQ1067))*$E1067*(IF(AQ1067&lt;1,IF(MIN(AR$7,$F1067)&gt;$C1067,MIN(AR$7,$F1067)-$C1067+1,0),MIN(AR$7,$F1067)-AQ$7))/365,0))</f>
        <v>0</v>
      </c>
      <c r="AS1067" s="4">
        <f>IF($F1067=0,($D1067-SUM($U1067:AR1067))*$E1067*(IF(AR1067&lt;1,IF(MIN(AS$7,$F1067)&gt;$C1067,MIN(AS$7,$F1067)-$C1067+1,0),MIN(AS$7,$F1067)-AR$7))/365,IF($F1067&gt;AR$7,($D1067-SUM($U1067:AR1067))*$E1067*(IF(AR1067&lt;1,IF(MIN(AS$7,$F1067)&gt;$C1067,MIN(AS$7,$F1067)-$C1067+1,0),MIN(AS$7,$F1067)-AR$7))/365,0))</f>
        <v>0</v>
      </c>
    </row>
    <row r="1068" spans="1:45">
      <c r="A1068" s="15"/>
      <c r="B1068" s="17"/>
      <c r="C1068" s="16"/>
      <c r="D1068" s="15"/>
      <c r="E1068" s="11"/>
      <c r="F1068" s="16"/>
      <c r="G1068" s="15"/>
      <c r="H1068" s="14"/>
      <c r="I1068" s="5"/>
      <c r="J1068" s="13">
        <f>SUM(U1068:AS1068)</f>
        <v>0</v>
      </c>
      <c r="K1068" s="13">
        <f>IF(F1068=0,D1068-J1068,IF(F1068&lt;41730,0,D1068-J1068))</f>
        <v>0</v>
      </c>
      <c r="L1068" s="12">
        <f>IF(K1068=0,0,IF(G1068-((L$7-C1068)/365)&lt;0,0,G1068-((L$7-C1068)/365)))</f>
        <v>0</v>
      </c>
      <c r="M1068" s="4">
        <f>IF(K1068=0,0,D1068*H1068)</f>
        <v>0</v>
      </c>
      <c r="N1068" s="11">
        <f>IFERROR((1-(M1068/K1068)^(1/L1068)),0)</f>
        <v>0</v>
      </c>
      <c r="O1068" s="10">
        <f>IF(F1068&gt;41730,IF(F1068&gt;41730,(F1068-41730)/365,IF(K1068=0,0,IF(G1068-((L$7-C1068)/365)&lt;0,0,G1068-((L$7-C1068)/365)))),1)</f>
        <v>1</v>
      </c>
      <c r="P1068" s="9">
        <f>IF(K1068&lt;M1068,0,IF(L1068=0,K1068-M1068,K1068*N1068*O1068))</f>
        <v>0</v>
      </c>
      <c r="Q1068" s="19">
        <f>IF(F1068&gt;41730,D1068,0)</f>
        <v>0</v>
      </c>
      <c r="R1068" s="18">
        <f>IF(F1068&gt;41730,J1068+P1068,0)</f>
        <v>0</v>
      </c>
      <c r="S1068" s="9">
        <f>IF(F1068&gt;0,0,K1068-P1068)</f>
        <v>0</v>
      </c>
      <c r="T1068" s="5"/>
      <c r="U1068" s="4">
        <f>D1068*E1068*(IF(U$7&gt;$C1068,U$7-$C1068+1,0))/365</f>
        <v>0</v>
      </c>
      <c r="V1068" s="4">
        <f>($D1068-U1068)*$E1068*(IF(U1068&lt;1,IF(V$7&gt;$C1068,V$7-$C1068+1,0),V$7-U$7))/365</f>
        <v>0</v>
      </c>
      <c r="W1068" s="4">
        <f>IF($F1068=0,($D1068-SUM($U1068:V1068))*$E1068*(IF(V1068&lt;1,IF(MIN(W$7,$F1068)&gt;$C1068,MIN(W$7,$F1068)-$C1068+1,0),MIN(W$7,$F1068)-V$7))/365,IF($F1068&gt;V$7,($D1068-SUM($U1068:V1068))*$E1068*(IF(V1068&lt;1,IF(MIN(W$7,$F1068)&gt;$C1068,MIN(W$7,$F1068)-$C1068+1,0),MIN(W$7,$F1068)-V$7))/365,0))</f>
        <v>0</v>
      </c>
      <c r="X1068" s="4">
        <f>IF($F1068=0,($D1068-SUM($U1068:W1068))*$E1068*(IF(W1068&lt;1,IF(MIN(X$7,$F1068)&gt;$C1068,MIN(X$7,$F1068)-$C1068+1,0),MIN(X$7,$F1068)-W$7))/365,IF($F1068&gt;W$7,($D1068-SUM($U1068:W1068))*$E1068*(IF(W1068&lt;1,IF(MIN(X$7,$F1068)&gt;$C1068,MIN(X$7,$F1068)-$C1068+1,0),MIN(X$7,$F1068)-W$7))/365,0))</f>
        <v>0</v>
      </c>
      <c r="Y1068" s="4">
        <f>IF($F1068=0,($D1068-SUM($U1068:X1068))*$E1068*(IF(X1068&lt;1,IF(MIN(Y$7,$F1068)&gt;$C1068,MIN(Y$7,$F1068)-$C1068+1,0),MIN(Y$7,$F1068)-X$7))/365,IF($F1068&gt;X$7,($D1068-SUM($U1068:X1068))*$E1068*(IF(X1068&lt;1,IF(MIN(Y$7,$F1068)&gt;$C1068,MIN(Y$7,$F1068)-$C1068+1,0),MIN(Y$7,$F1068)-X$7))/365,0))</f>
        <v>0</v>
      </c>
      <c r="Z1068" s="4">
        <f>IF($F1068=0,($D1068-SUM($U1068:Y1068))*$E1068*(IF(Y1068&lt;1,IF(MIN(Z$7,$F1068)&gt;$C1068,MIN(Z$7,$F1068)-$C1068+1,0),MIN(Z$7,$F1068)-Y$7))/365,IF($F1068&gt;Y$7,($D1068-SUM($U1068:Y1068))*$E1068*(IF(Y1068&lt;1,IF(MIN(Z$7,$F1068)&gt;$C1068,MIN(Z$7,$F1068)-$C1068+1,0),MIN(Z$7,$F1068)-Y$7))/365,0))</f>
        <v>0</v>
      </c>
      <c r="AA1068" s="4">
        <f>IF($F1068=0,($D1068-SUM($U1068:Z1068))*$E1068*(IF(Z1068&lt;1,IF(MIN(AA$7,$F1068)&gt;$C1068,MIN(AA$7,$F1068)-$C1068+1,0),MIN(AA$7,$F1068)-Z$7))/365,IF($F1068&gt;Z$7,($D1068-SUM($U1068:Z1068))*$E1068*(IF(Z1068&lt;1,IF(MIN(AA$7,$F1068)&gt;$C1068,MIN(AA$7,$F1068)-$C1068+1,0),MIN(AA$7,$F1068)-Z$7))/365,0))</f>
        <v>0</v>
      </c>
      <c r="AB1068" s="4">
        <f>IF($F1068=0,($D1068-SUM($U1068:AA1068))*$E1068*(IF(AA1068&lt;1,IF(MIN(AB$7,$F1068)&gt;$C1068,MIN(AB$7,$F1068)-$C1068+1,0),MIN(AB$7,$F1068)-AA$7))/365,IF($F1068&gt;AA$7,($D1068-SUM($U1068:AA1068))*$E1068*(IF(AA1068&lt;1,IF(MIN(AB$7,$F1068)&gt;$C1068,MIN(AB$7,$F1068)-$C1068+1,0),MIN(AB$7,$F1068)-AA$7))/365,0))</f>
        <v>0</v>
      </c>
      <c r="AC1068" s="4">
        <f>IF($F1068=0,($D1068-SUM($U1068:AB1068))*$E1068*(IF(AB1068&lt;1,IF(MIN(AC$7,$F1068)&gt;$C1068,MIN(AC$7,$F1068)-$C1068+1,0),MIN(AC$7,$F1068)-AB$7))/365,IF($F1068&gt;AB$7,($D1068-SUM($U1068:AB1068))*$E1068*(IF(AB1068&lt;1,IF(MIN(AC$7,$F1068)&gt;$C1068,MIN(AC$7,$F1068)-$C1068+1,0),MIN(AC$7,$F1068)-AB$7))/365,0))</f>
        <v>0</v>
      </c>
      <c r="AD1068" s="4">
        <f>IF($F1068=0,($D1068-SUM($U1068:AC1068))*$E1068*(IF(AC1068&lt;1,IF(MIN(AD$7,$F1068)&gt;$C1068,MIN(AD$7,$F1068)-$C1068+1,0),MIN(AD$7,$F1068)-AC$7))/365,IF($F1068&gt;AC$7,($D1068-SUM($U1068:AC1068))*$E1068*(IF(AC1068&lt;1,IF(MIN(AD$7,$F1068)&gt;$C1068,MIN(AD$7,$F1068)-$C1068+1,0),MIN(AD$7,$F1068)-AC$7))/365,0))</f>
        <v>0</v>
      </c>
      <c r="AE1068" s="4">
        <f>IF($F1068=0,($D1068-SUM($U1068:AD1068))*$E1068*(IF(AD1068&lt;1,IF(MIN(AE$7,$F1068)&gt;$C1068,MIN(AE$7,$F1068)-$C1068+1,0),MIN(AE$7,$F1068)-AD$7))/365,IF($F1068&gt;AD$7,($D1068-SUM($U1068:AD1068))*$E1068*(IF(AD1068&lt;1,IF(MIN(AE$7,$F1068)&gt;$C1068,MIN(AE$7,$F1068)-$C1068+1,0),MIN(AE$7,$F1068)-AD$7))/365,0))</f>
        <v>0</v>
      </c>
      <c r="AF1068" s="4">
        <f>IF($F1068=0,($D1068-SUM($U1068:AE1068))*$E1068*(IF(AE1068&lt;1,IF(MIN(AF$7,$F1068)&gt;$C1068,MIN(AF$7,$F1068)-$C1068+1,0),MIN(AF$7,$F1068)-AE$7))/365,IF($F1068&gt;AE$7,($D1068-SUM($U1068:AE1068))*$E1068*(IF(AE1068&lt;1,IF(MIN(AF$7,$F1068)&gt;$C1068,MIN(AF$7,$F1068)-$C1068+1,0),MIN(AF$7,$F1068)-AE$7))/365,0))</f>
        <v>0</v>
      </c>
      <c r="AG1068" s="4">
        <f>IF($F1068=0,($D1068-SUM($U1068:AF1068))*$E1068*(IF(AF1068&lt;1,IF(MIN(AG$7,$F1068)&gt;$C1068,MIN(AG$7,$F1068)-$C1068+1,0),MIN(AG$7,$F1068)-AF$7))/365,IF($F1068&gt;AF$7,($D1068-SUM($U1068:AF1068))*$E1068*(IF(AF1068&lt;1,IF(MIN(AG$7,$F1068)&gt;$C1068,MIN(AG$7,$F1068)-$C1068+1,0),MIN(AG$7,$F1068)-AF$7))/365,0))</f>
        <v>0</v>
      </c>
      <c r="AH1068" s="4">
        <f>IF($F1068=0,($D1068-SUM($U1068:AG1068))*$E1068*(IF(AG1068&lt;1,IF(MIN(AH$7,$F1068)&gt;$C1068,MIN(AH$7,$F1068)-$C1068+1,0),MIN(AH$7,$F1068)-AG$7))/365,IF($F1068&gt;AG$7,($D1068-SUM($U1068:AG1068))*$E1068*(IF(AG1068&lt;1,IF(MIN(AH$7,$F1068)&gt;$C1068,MIN(AH$7,$F1068)-$C1068+1,0),MIN(AH$7,$F1068)-AG$7))/365,0))</f>
        <v>0</v>
      </c>
      <c r="AI1068" s="4">
        <f>IF($F1068=0,($D1068-SUM($U1068:AH1068))*$E1068*(IF(AH1068&lt;1,IF(MIN(AI$7,$F1068)&gt;$C1068,MIN(AI$7,$F1068)-$C1068+1,0),MIN(AI$7,$F1068)-AH$7))/365,IF($F1068&gt;AH$7,($D1068-SUM($U1068:AH1068))*$E1068*(IF(AH1068&lt;1,IF(MIN(AI$7,$F1068)&gt;$C1068,MIN(AI$7,$F1068)-$C1068+1,0),MIN(AI$7,$F1068)-AH$7))/365,0))</f>
        <v>0</v>
      </c>
      <c r="AJ1068" s="4">
        <f>IF($F1068=0,($D1068-SUM($U1068:AI1068))*$E1068*(IF(AI1068&lt;1,IF(MIN(AJ$7,$F1068)&gt;$C1068,MIN(AJ$7,$F1068)-$C1068+1,0),MIN(AJ$7,$F1068)-AI$7))/365,IF($F1068&gt;AI$7,($D1068-SUM($U1068:AI1068))*$E1068*(IF(AI1068&lt;1,IF(MIN(AJ$7,$F1068)&gt;$C1068,MIN(AJ$7,$F1068)-$C1068+1,0),MIN(AJ$7,$F1068)-AI$7))/365,0))</f>
        <v>0</v>
      </c>
      <c r="AK1068" s="4">
        <f>IF($F1068=0,($D1068-SUM($U1068:AJ1068))*$E1068*(IF(AJ1068&lt;1,IF(MIN(AK$7,$F1068)&gt;$C1068,MIN(AK$7,$F1068)-$C1068+1,0),MIN(AK$7,$F1068)-AJ$7))/365,IF($F1068&gt;AJ$7,($D1068-SUM($U1068:AJ1068))*$E1068*(IF(AJ1068&lt;1,IF(MIN(AK$7,$F1068)&gt;$C1068,MIN(AK$7,$F1068)-$C1068+1,0),MIN(AK$7,$F1068)-AJ$7))/365,0))</f>
        <v>0</v>
      </c>
      <c r="AL1068" s="4">
        <f>IF($F1068=0,($D1068-SUM($U1068:AK1068))*$E1068*(IF(AK1068&lt;1,IF(MIN(AL$7,$F1068)&gt;$C1068,MIN(AL$7,$F1068)-$C1068+1,0),MIN(AL$7,$F1068)-AK$7))/365,IF($F1068&gt;AK$7,($D1068-SUM($U1068:AK1068))*$E1068*(IF(AK1068&lt;1,IF(MIN(AL$7,$F1068)&gt;$C1068,MIN(AL$7,$F1068)-$C1068+1,0),MIN(AL$7,$F1068)-AK$7))/365,0))</f>
        <v>0</v>
      </c>
      <c r="AM1068" s="4">
        <f>IF($F1068=0,($D1068-SUM($U1068:AL1068))*$E1068*(IF(AL1068&lt;1,IF(MIN(AM$7,$F1068)&gt;$C1068,MIN(AM$7,$F1068)-$C1068+1,0),MIN(AM$7,$F1068)-AL$7))/365,IF($F1068&gt;AL$7,($D1068-SUM($U1068:AL1068))*$E1068*(IF(AL1068&lt;1,IF(MIN(AM$7,$F1068)&gt;$C1068,MIN(AM$7,$F1068)-$C1068+1,0),MIN(AM$7,$F1068)-AL$7))/365,0))</f>
        <v>0</v>
      </c>
      <c r="AN1068" s="4">
        <f>IF($F1068=0,($D1068-SUM($U1068:AM1068))*$E1068*(IF(AM1068&lt;1,IF(MIN(AN$7,$F1068)&gt;$C1068,MIN(AN$7,$F1068)-$C1068+1,0),MIN(AN$7,$F1068)-AM$7))/365,IF($F1068&gt;AM$7,($D1068-SUM($U1068:AM1068))*$E1068*(IF(AM1068&lt;1,IF(MIN(AN$7,$F1068)&gt;$C1068,MIN(AN$7,$F1068)-$C1068+1,0),MIN(AN$7,$F1068)-AM$7))/365,0))</f>
        <v>0</v>
      </c>
      <c r="AO1068" s="4">
        <f>IF($F1068=0,($D1068-SUM($U1068:AN1068))*$E1068*(IF(AN1068&lt;1,IF(MIN(AO$7,$F1068)&gt;$C1068,MIN(AO$7,$F1068)-$C1068+1,0),MIN(AO$7,$F1068)-AN$7))/365,IF($F1068&gt;AN$7,($D1068-SUM($U1068:AN1068))*$E1068*(IF(AN1068&lt;1,IF(MIN(AO$7,$F1068)&gt;$C1068,MIN(AO$7,$F1068)-$C1068+1,0),MIN(AO$7,$F1068)-AN$7))/365,0))</f>
        <v>0</v>
      </c>
      <c r="AP1068" s="4">
        <f>IF($F1068=0,($D1068-SUM($U1068:AO1068))*$E1068*(IF(AO1068&lt;1,IF(MIN(AP$7,$F1068)&gt;$C1068,MIN(AP$7,$F1068)-$C1068+1,0),MIN(AP$7,$F1068)-AO$7))/365,IF($F1068&gt;AO$7,($D1068-SUM($U1068:AO1068))*$E1068*(IF(AO1068&lt;1,IF(MIN(AP$7,$F1068)&gt;$C1068,MIN(AP$7,$F1068)-$C1068+1,0),MIN(AP$7,$F1068)-AO$7))/365,0))</f>
        <v>0</v>
      </c>
      <c r="AQ1068" s="4">
        <f>IF($F1068=0,($D1068-SUM($U1068:AP1068))*$E1068*(IF(AP1068&lt;1,IF(MIN(AQ$7,$F1068)&gt;$C1068,MIN(AQ$7,$F1068)-$C1068+1,0),MIN(AQ$7,$F1068)-AP$7))/365,IF($F1068&gt;AP$7,($D1068-SUM($U1068:AP1068))*$E1068*(IF(AP1068&lt;1,IF(MIN(AQ$7,$F1068)&gt;$C1068,MIN(AQ$7,$F1068)-$C1068+1,0),MIN(AQ$7,$F1068)-AP$7))/365,0))</f>
        <v>0</v>
      </c>
      <c r="AR1068" s="4">
        <f>IF($F1068=0,($D1068-SUM($U1068:AQ1068))*$E1068*(IF(AQ1068&lt;1,IF(MIN(AR$7,$F1068)&gt;$C1068,MIN(AR$7,$F1068)-$C1068+1,0),MIN(AR$7,$F1068)-AQ$7))/365,IF($F1068&gt;AQ$7,($D1068-SUM($U1068:AQ1068))*$E1068*(IF(AQ1068&lt;1,IF(MIN(AR$7,$F1068)&gt;$C1068,MIN(AR$7,$F1068)-$C1068+1,0),MIN(AR$7,$F1068)-AQ$7))/365,0))</f>
        <v>0</v>
      </c>
      <c r="AS1068" s="4">
        <f>IF($F1068=0,($D1068-SUM($U1068:AR1068))*$E1068*(IF(AR1068&lt;1,IF(MIN(AS$7,$F1068)&gt;$C1068,MIN(AS$7,$F1068)-$C1068+1,0),MIN(AS$7,$F1068)-AR$7))/365,IF($F1068&gt;AR$7,($D1068-SUM($U1068:AR1068))*$E1068*(IF(AR1068&lt;1,IF(MIN(AS$7,$F1068)&gt;$C1068,MIN(AS$7,$F1068)-$C1068+1,0),MIN(AS$7,$F1068)-AR$7))/365,0))</f>
        <v>0</v>
      </c>
    </row>
    <row r="1069" spans="1:45">
      <c r="A1069" s="15"/>
      <c r="B1069" s="17"/>
      <c r="C1069" s="16"/>
      <c r="D1069" s="15"/>
      <c r="E1069" s="11"/>
      <c r="F1069" s="16"/>
      <c r="G1069" s="15"/>
      <c r="H1069" s="14"/>
      <c r="I1069" s="5"/>
      <c r="J1069" s="13">
        <f>SUM(U1069:AS1069)</f>
        <v>0</v>
      </c>
      <c r="K1069" s="13">
        <f>IF(F1069=0,D1069-J1069,IF(F1069&lt;41730,0,D1069-J1069))</f>
        <v>0</v>
      </c>
      <c r="L1069" s="12">
        <f>IF(K1069=0,0,IF(G1069-((L$7-C1069)/365)&lt;0,0,G1069-((L$7-C1069)/365)))</f>
        <v>0</v>
      </c>
      <c r="M1069" s="4">
        <f>IF(K1069=0,0,D1069*H1069)</f>
        <v>0</v>
      </c>
      <c r="N1069" s="11">
        <f>IFERROR((1-(M1069/K1069)^(1/L1069)),0)</f>
        <v>0</v>
      </c>
      <c r="O1069" s="10">
        <f>IF(F1069&gt;41730,IF(F1069&gt;41730,(F1069-41730)/365,IF(K1069=0,0,IF(G1069-((L$7-C1069)/365)&lt;0,0,G1069-((L$7-C1069)/365)))),1)</f>
        <v>1</v>
      </c>
      <c r="P1069" s="9">
        <f>IF(K1069&lt;M1069,0,IF(L1069=0,K1069-M1069,K1069*N1069*O1069))</f>
        <v>0</v>
      </c>
      <c r="Q1069" s="19">
        <f>IF(F1069&gt;41730,D1069,0)</f>
        <v>0</v>
      </c>
      <c r="R1069" s="18">
        <f>IF(F1069&gt;41730,J1069+P1069,0)</f>
        <v>0</v>
      </c>
      <c r="S1069" s="9">
        <f>IF(F1069&gt;0,0,K1069-P1069)</f>
        <v>0</v>
      </c>
      <c r="T1069" s="5"/>
      <c r="U1069" s="4">
        <f>D1069*E1069*(IF(U$7&gt;$C1069,U$7-$C1069+1,0))/365</f>
        <v>0</v>
      </c>
      <c r="V1069" s="4">
        <f>($D1069-U1069)*$E1069*(IF(U1069&lt;1,IF(V$7&gt;$C1069,V$7-$C1069+1,0),V$7-U$7))/365</f>
        <v>0</v>
      </c>
      <c r="W1069" s="4">
        <f>IF($F1069=0,($D1069-SUM($U1069:V1069))*$E1069*(IF(V1069&lt;1,IF(MIN(W$7,$F1069)&gt;$C1069,MIN(W$7,$F1069)-$C1069+1,0),MIN(W$7,$F1069)-V$7))/365,IF($F1069&gt;V$7,($D1069-SUM($U1069:V1069))*$E1069*(IF(V1069&lt;1,IF(MIN(W$7,$F1069)&gt;$C1069,MIN(W$7,$F1069)-$C1069+1,0),MIN(W$7,$F1069)-V$7))/365,0))</f>
        <v>0</v>
      </c>
      <c r="X1069" s="4">
        <f>IF($F1069=0,($D1069-SUM($U1069:W1069))*$E1069*(IF(W1069&lt;1,IF(MIN(X$7,$F1069)&gt;$C1069,MIN(X$7,$F1069)-$C1069+1,0),MIN(X$7,$F1069)-W$7))/365,IF($F1069&gt;W$7,($D1069-SUM($U1069:W1069))*$E1069*(IF(W1069&lt;1,IF(MIN(X$7,$F1069)&gt;$C1069,MIN(X$7,$F1069)-$C1069+1,0),MIN(X$7,$F1069)-W$7))/365,0))</f>
        <v>0</v>
      </c>
      <c r="Y1069" s="4">
        <f>IF($F1069=0,($D1069-SUM($U1069:X1069))*$E1069*(IF(X1069&lt;1,IF(MIN(Y$7,$F1069)&gt;$C1069,MIN(Y$7,$F1069)-$C1069+1,0),MIN(Y$7,$F1069)-X$7))/365,IF($F1069&gt;X$7,($D1069-SUM($U1069:X1069))*$E1069*(IF(X1069&lt;1,IF(MIN(Y$7,$F1069)&gt;$C1069,MIN(Y$7,$F1069)-$C1069+1,0),MIN(Y$7,$F1069)-X$7))/365,0))</f>
        <v>0</v>
      </c>
      <c r="Z1069" s="4">
        <f>IF($F1069=0,($D1069-SUM($U1069:Y1069))*$E1069*(IF(Y1069&lt;1,IF(MIN(Z$7,$F1069)&gt;$C1069,MIN(Z$7,$F1069)-$C1069+1,0),MIN(Z$7,$F1069)-Y$7))/365,IF($F1069&gt;Y$7,($D1069-SUM($U1069:Y1069))*$E1069*(IF(Y1069&lt;1,IF(MIN(Z$7,$F1069)&gt;$C1069,MIN(Z$7,$F1069)-$C1069+1,0),MIN(Z$7,$F1069)-Y$7))/365,0))</f>
        <v>0</v>
      </c>
      <c r="AA1069" s="4">
        <f>IF($F1069=0,($D1069-SUM($U1069:Z1069))*$E1069*(IF(Z1069&lt;1,IF(MIN(AA$7,$F1069)&gt;$C1069,MIN(AA$7,$F1069)-$C1069+1,0),MIN(AA$7,$F1069)-Z$7))/365,IF($F1069&gt;Z$7,($D1069-SUM($U1069:Z1069))*$E1069*(IF(Z1069&lt;1,IF(MIN(AA$7,$F1069)&gt;$C1069,MIN(AA$7,$F1069)-$C1069+1,0),MIN(AA$7,$F1069)-Z$7))/365,0))</f>
        <v>0</v>
      </c>
      <c r="AB1069" s="4">
        <f>IF($F1069=0,($D1069-SUM($U1069:AA1069))*$E1069*(IF(AA1069&lt;1,IF(MIN(AB$7,$F1069)&gt;$C1069,MIN(AB$7,$F1069)-$C1069+1,0),MIN(AB$7,$F1069)-AA$7))/365,IF($F1069&gt;AA$7,($D1069-SUM($U1069:AA1069))*$E1069*(IF(AA1069&lt;1,IF(MIN(AB$7,$F1069)&gt;$C1069,MIN(AB$7,$F1069)-$C1069+1,0),MIN(AB$7,$F1069)-AA$7))/365,0))</f>
        <v>0</v>
      </c>
      <c r="AC1069" s="4">
        <f>IF($F1069=0,($D1069-SUM($U1069:AB1069))*$E1069*(IF(AB1069&lt;1,IF(MIN(AC$7,$F1069)&gt;$C1069,MIN(AC$7,$F1069)-$C1069+1,0),MIN(AC$7,$F1069)-AB$7))/365,IF($F1069&gt;AB$7,($D1069-SUM($U1069:AB1069))*$E1069*(IF(AB1069&lt;1,IF(MIN(AC$7,$F1069)&gt;$C1069,MIN(AC$7,$F1069)-$C1069+1,0),MIN(AC$7,$F1069)-AB$7))/365,0))</f>
        <v>0</v>
      </c>
      <c r="AD1069" s="4">
        <f>IF($F1069=0,($D1069-SUM($U1069:AC1069))*$E1069*(IF(AC1069&lt;1,IF(MIN(AD$7,$F1069)&gt;$C1069,MIN(AD$7,$F1069)-$C1069+1,0),MIN(AD$7,$F1069)-AC$7))/365,IF($F1069&gt;AC$7,($D1069-SUM($U1069:AC1069))*$E1069*(IF(AC1069&lt;1,IF(MIN(AD$7,$F1069)&gt;$C1069,MIN(AD$7,$F1069)-$C1069+1,0),MIN(AD$7,$F1069)-AC$7))/365,0))</f>
        <v>0</v>
      </c>
      <c r="AE1069" s="4">
        <f>IF($F1069=0,($D1069-SUM($U1069:AD1069))*$E1069*(IF(AD1069&lt;1,IF(MIN(AE$7,$F1069)&gt;$C1069,MIN(AE$7,$F1069)-$C1069+1,0),MIN(AE$7,$F1069)-AD$7))/365,IF($F1069&gt;AD$7,($D1069-SUM($U1069:AD1069))*$E1069*(IF(AD1069&lt;1,IF(MIN(AE$7,$F1069)&gt;$C1069,MIN(AE$7,$F1069)-$C1069+1,0),MIN(AE$7,$F1069)-AD$7))/365,0))</f>
        <v>0</v>
      </c>
      <c r="AF1069" s="4">
        <f>IF($F1069=0,($D1069-SUM($U1069:AE1069))*$E1069*(IF(AE1069&lt;1,IF(MIN(AF$7,$F1069)&gt;$C1069,MIN(AF$7,$F1069)-$C1069+1,0),MIN(AF$7,$F1069)-AE$7))/365,IF($F1069&gt;AE$7,($D1069-SUM($U1069:AE1069))*$E1069*(IF(AE1069&lt;1,IF(MIN(AF$7,$F1069)&gt;$C1069,MIN(AF$7,$F1069)-$C1069+1,0),MIN(AF$7,$F1069)-AE$7))/365,0))</f>
        <v>0</v>
      </c>
      <c r="AG1069" s="4">
        <f>IF($F1069=0,($D1069-SUM($U1069:AF1069))*$E1069*(IF(AF1069&lt;1,IF(MIN(AG$7,$F1069)&gt;$C1069,MIN(AG$7,$F1069)-$C1069+1,0),MIN(AG$7,$F1069)-AF$7))/365,IF($F1069&gt;AF$7,($D1069-SUM($U1069:AF1069))*$E1069*(IF(AF1069&lt;1,IF(MIN(AG$7,$F1069)&gt;$C1069,MIN(AG$7,$F1069)-$C1069+1,0),MIN(AG$7,$F1069)-AF$7))/365,0))</f>
        <v>0</v>
      </c>
      <c r="AH1069" s="4">
        <f>IF($F1069=0,($D1069-SUM($U1069:AG1069))*$E1069*(IF(AG1069&lt;1,IF(MIN(AH$7,$F1069)&gt;$C1069,MIN(AH$7,$F1069)-$C1069+1,0),MIN(AH$7,$F1069)-AG$7))/365,IF($F1069&gt;AG$7,($D1069-SUM($U1069:AG1069))*$E1069*(IF(AG1069&lt;1,IF(MIN(AH$7,$F1069)&gt;$C1069,MIN(AH$7,$F1069)-$C1069+1,0),MIN(AH$7,$F1069)-AG$7))/365,0))</f>
        <v>0</v>
      </c>
      <c r="AI1069" s="4">
        <f>IF($F1069=0,($D1069-SUM($U1069:AH1069))*$E1069*(IF(AH1069&lt;1,IF(MIN(AI$7,$F1069)&gt;$C1069,MIN(AI$7,$F1069)-$C1069+1,0),MIN(AI$7,$F1069)-AH$7))/365,IF($F1069&gt;AH$7,($D1069-SUM($U1069:AH1069))*$E1069*(IF(AH1069&lt;1,IF(MIN(AI$7,$F1069)&gt;$C1069,MIN(AI$7,$F1069)-$C1069+1,0),MIN(AI$7,$F1069)-AH$7))/365,0))</f>
        <v>0</v>
      </c>
      <c r="AJ1069" s="4">
        <f>IF($F1069=0,($D1069-SUM($U1069:AI1069))*$E1069*(IF(AI1069&lt;1,IF(MIN(AJ$7,$F1069)&gt;$C1069,MIN(AJ$7,$F1069)-$C1069+1,0),MIN(AJ$7,$F1069)-AI$7))/365,IF($F1069&gt;AI$7,($D1069-SUM($U1069:AI1069))*$E1069*(IF(AI1069&lt;1,IF(MIN(AJ$7,$F1069)&gt;$C1069,MIN(AJ$7,$F1069)-$C1069+1,0),MIN(AJ$7,$F1069)-AI$7))/365,0))</f>
        <v>0</v>
      </c>
      <c r="AK1069" s="4">
        <f>IF($F1069=0,($D1069-SUM($U1069:AJ1069))*$E1069*(IF(AJ1069&lt;1,IF(MIN(AK$7,$F1069)&gt;$C1069,MIN(AK$7,$F1069)-$C1069+1,0),MIN(AK$7,$F1069)-AJ$7))/365,IF($F1069&gt;AJ$7,($D1069-SUM($U1069:AJ1069))*$E1069*(IF(AJ1069&lt;1,IF(MIN(AK$7,$F1069)&gt;$C1069,MIN(AK$7,$F1069)-$C1069+1,0),MIN(AK$7,$F1069)-AJ$7))/365,0))</f>
        <v>0</v>
      </c>
      <c r="AL1069" s="4">
        <f>IF($F1069=0,($D1069-SUM($U1069:AK1069))*$E1069*(IF(AK1069&lt;1,IF(MIN(AL$7,$F1069)&gt;$C1069,MIN(AL$7,$F1069)-$C1069+1,0),MIN(AL$7,$F1069)-AK$7))/365,IF($F1069&gt;AK$7,($D1069-SUM($U1069:AK1069))*$E1069*(IF(AK1069&lt;1,IF(MIN(AL$7,$F1069)&gt;$C1069,MIN(AL$7,$F1069)-$C1069+1,0),MIN(AL$7,$F1069)-AK$7))/365,0))</f>
        <v>0</v>
      </c>
      <c r="AM1069" s="4">
        <f>IF($F1069=0,($D1069-SUM($U1069:AL1069))*$E1069*(IF(AL1069&lt;1,IF(MIN(AM$7,$F1069)&gt;$C1069,MIN(AM$7,$F1069)-$C1069+1,0),MIN(AM$7,$F1069)-AL$7))/365,IF($F1069&gt;AL$7,($D1069-SUM($U1069:AL1069))*$E1069*(IF(AL1069&lt;1,IF(MIN(AM$7,$F1069)&gt;$C1069,MIN(AM$7,$F1069)-$C1069+1,0),MIN(AM$7,$F1069)-AL$7))/365,0))</f>
        <v>0</v>
      </c>
      <c r="AN1069" s="4">
        <f>IF($F1069=0,($D1069-SUM($U1069:AM1069))*$E1069*(IF(AM1069&lt;1,IF(MIN(AN$7,$F1069)&gt;$C1069,MIN(AN$7,$F1069)-$C1069+1,0),MIN(AN$7,$F1069)-AM$7))/365,IF($F1069&gt;AM$7,($D1069-SUM($U1069:AM1069))*$E1069*(IF(AM1069&lt;1,IF(MIN(AN$7,$F1069)&gt;$C1069,MIN(AN$7,$F1069)-$C1069+1,0),MIN(AN$7,$F1069)-AM$7))/365,0))</f>
        <v>0</v>
      </c>
      <c r="AO1069" s="4">
        <f>IF($F1069=0,($D1069-SUM($U1069:AN1069))*$E1069*(IF(AN1069&lt;1,IF(MIN(AO$7,$F1069)&gt;$C1069,MIN(AO$7,$F1069)-$C1069+1,0),MIN(AO$7,$F1069)-AN$7))/365,IF($F1069&gt;AN$7,($D1069-SUM($U1069:AN1069))*$E1069*(IF(AN1069&lt;1,IF(MIN(AO$7,$F1069)&gt;$C1069,MIN(AO$7,$F1069)-$C1069+1,0),MIN(AO$7,$F1069)-AN$7))/365,0))</f>
        <v>0</v>
      </c>
      <c r="AP1069" s="4">
        <f>IF($F1069=0,($D1069-SUM($U1069:AO1069))*$E1069*(IF(AO1069&lt;1,IF(MIN(AP$7,$F1069)&gt;$C1069,MIN(AP$7,$F1069)-$C1069+1,0),MIN(AP$7,$F1069)-AO$7))/365,IF($F1069&gt;AO$7,($D1069-SUM($U1069:AO1069))*$E1069*(IF(AO1069&lt;1,IF(MIN(AP$7,$F1069)&gt;$C1069,MIN(AP$7,$F1069)-$C1069+1,0),MIN(AP$7,$F1069)-AO$7))/365,0))</f>
        <v>0</v>
      </c>
      <c r="AQ1069" s="4">
        <f>IF($F1069=0,($D1069-SUM($U1069:AP1069))*$E1069*(IF(AP1069&lt;1,IF(MIN(AQ$7,$F1069)&gt;$C1069,MIN(AQ$7,$F1069)-$C1069+1,0),MIN(AQ$7,$F1069)-AP$7))/365,IF($F1069&gt;AP$7,($D1069-SUM($U1069:AP1069))*$E1069*(IF(AP1069&lt;1,IF(MIN(AQ$7,$F1069)&gt;$C1069,MIN(AQ$7,$F1069)-$C1069+1,0),MIN(AQ$7,$F1069)-AP$7))/365,0))</f>
        <v>0</v>
      </c>
      <c r="AR1069" s="4">
        <f>IF($F1069=0,($D1069-SUM($U1069:AQ1069))*$E1069*(IF(AQ1069&lt;1,IF(MIN(AR$7,$F1069)&gt;$C1069,MIN(AR$7,$F1069)-$C1069+1,0),MIN(AR$7,$F1069)-AQ$7))/365,IF($F1069&gt;AQ$7,($D1069-SUM($U1069:AQ1069))*$E1069*(IF(AQ1069&lt;1,IF(MIN(AR$7,$F1069)&gt;$C1069,MIN(AR$7,$F1069)-$C1069+1,0),MIN(AR$7,$F1069)-AQ$7))/365,0))</f>
        <v>0</v>
      </c>
      <c r="AS1069" s="4">
        <f>IF($F1069=0,($D1069-SUM($U1069:AR1069))*$E1069*(IF(AR1069&lt;1,IF(MIN(AS$7,$F1069)&gt;$C1069,MIN(AS$7,$F1069)-$C1069+1,0),MIN(AS$7,$F1069)-AR$7))/365,IF($F1069&gt;AR$7,($D1069-SUM($U1069:AR1069))*$E1069*(IF(AR1069&lt;1,IF(MIN(AS$7,$F1069)&gt;$C1069,MIN(AS$7,$F1069)-$C1069+1,0),MIN(AS$7,$F1069)-AR$7))/365,0))</f>
        <v>0</v>
      </c>
    </row>
    <row r="1070" spans="1:45">
      <c r="A1070" s="15"/>
      <c r="B1070" s="17"/>
      <c r="C1070" s="16"/>
      <c r="D1070" s="15"/>
      <c r="E1070" s="11"/>
      <c r="F1070" s="16"/>
      <c r="G1070" s="15"/>
      <c r="H1070" s="14"/>
      <c r="I1070" s="5"/>
      <c r="J1070" s="13">
        <f>SUM(U1070:AS1070)</f>
        <v>0</v>
      </c>
      <c r="K1070" s="13">
        <f>IF(F1070=0,D1070-J1070,IF(F1070&lt;41730,0,D1070-J1070))</f>
        <v>0</v>
      </c>
      <c r="L1070" s="12">
        <f>IF(K1070=0,0,IF(G1070-((L$7-C1070)/365)&lt;0,0,G1070-((L$7-C1070)/365)))</f>
        <v>0</v>
      </c>
      <c r="M1070" s="4">
        <f>IF(K1070=0,0,D1070*H1070)</f>
        <v>0</v>
      </c>
      <c r="N1070" s="11">
        <f>IFERROR((1-(M1070/K1070)^(1/L1070)),0)</f>
        <v>0</v>
      </c>
      <c r="O1070" s="10">
        <f>IF(F1070&gt;41730,IF(F1070&gt;41730,(F1070-41730)/365,IF(K1070=0,0,IF(G1070-((L$7-C1070)/365)&lt;0,0,G1070-((L$7-C1070)/365)))),1)</f>
        <v>1</v>
      </c>
      <c r="P1070" s="9">
        <f>IF(K1070&lt;M1070,0,IF(L1070=0,K1070-M1070,K1070*N1070*O1070))</f>
        <v>0</v>
      </c>
      <c r="Q1070" s="19">
        <f>IF(F1070&gt;41730,D1070,0)</f>
        <v>0</v>
      </c>
      <c r="R1070" s="18">
        <f>IF(F1070&gt;41730,J1070+P1070,0)</f>
        <v>0</v>
      </c>
      <c r="S1070" s="9">
        <f>IF(F1070&gt;0,0,K1070-P1070)</f>
        <v>0</v>
      </c>
      <c r="T1070" s="5"/>
      <c r="U1070" s="4">
        <f>D1070*E1070*(IF(U$7&gt;$C1070,U$7-$C1070+1,0))/365</f>
        <v>0</v>
      </c>
      <c r="V1070" s="4">
        <f>($D1070-U1070)*$E1070*(IF(U1070&lt;1,IF(V$7&gt;$C1070,V$7-$C1070+1,0),V$7-U$7))/365</f>
        <v>0</v>
      </c>
      <c r="W1070" s="4">
        <f>IF($F1070=0,($D1070-SUM($U1070:V1070))*$E1070*(IF(V1070&lt;1,IF(MIN(W$7,$F1070)&gt;$C1070,MIN(W$7,$F1070)-$C1070+1,0),MIN(W$7,$F1070)-V$7))/365,IF($F1070&gt;V$7,($D1070-SUM($U1070:V1070))*$E1070*(IF(V1070&lt;1,IF(MIN(W$7,$F1070)&gt;$C1070,MIN(W$7,$F1070)-$C1070+1,0),MIN(W$7,$F1070)-V$7))/365,0))</f>
        <v>0</v>
      </c>
      <c r="X1070" s="4">
        <f>IF($F1070=0,($D1070-SUM($U1070:W1070))*$E1070*(IF(W1070&lt;1,IF(MIN(X$7,$F1070)&gt;$C1070,MIN(X$7,$F1070)-$C1070+1,0),MIN(X$7,$F1070)-W$7))/365,IF($F1070&gt;W$7,($D1070-SUM($U1070:W1070))*$E1070*(IF(W1070&lt;1,IF(MIN(X$7,$F1070)&gt;$C1070,MIN(X$7,$F1070)-$C1070+1,0),MIN(X$7,$F1070)-W$7))/365,0))</f>
        <v>0</v>
      </c>
      <c r="Y1070" s="4">
        <f>IF($F1070=0,($D1070-SUM($U1070:X1070))*$E1070*(IF(X1070&lt;1,IF(MIN(Y$7,$F1070)&gt;$C1070,MIN(Y$7,$F1070)-$C1070+1,0),MIN(Y$7,$F1070)-X$7))/365,IF($F1070&gt;X$7,($D1070-SUM($U1070:X1070))*$E1070*(IF(X1070&lt;1,IF(MIN(Y$7,$F1070)&gt;$C1070,MIN(Y$7,$F1070)-$C1070+1,0),MIN(Y$7,$F1070)-X$7))/365,0))</f>
        <v>0</v>
      </c>
      <c r="Z1070" s="4">
        <f>IF($F1070=0,($D1070-SUM($U1070:Y1070))*$E1070*(IF(Y1070&lt;1,IF(MIN(Z$7,$F1070)&gt;$C1070,MIN(Z$7,$F1070)-$C1070+1,0),MIN(Z$7,$F1070)-Y$7))/365,IF($F1070&gt;Y$7,($D1070-SUM($U1070:Y1070))*$E1070*(IF(Y1070&lt;1,IF(MIN(Z$7,$F1070)&gt;$C1070,MIN(Z$7,$F1070)-$C1070+1,0),MIN(Z$7,$F1070)-Y$7))/365,0))</f>
        <v>0</v>
      </c>
      <c r="AA1070" s="4">
        <f>IF($F1070=0,($D1070-SUM($U1070:Z1070))*$E1070*(IF(Z1070&lt;1,IF(MIN(AA$7,$F1070)&gt;$C1070,MIN(AA$7,$F1070)-$C1070+1,0),MIN(AA$7,$F1070)-Z$7))/365,IF($F1070&gt;Z$7,($D1070-SUM($U1070:Z1070))*$E1070*(IF(Z1070&lt;1,IF(MIN(AA$7,$F1070)&gt;$C1070,MIN(AA$7,$F1070)-$C1070+1,0),MIN(AA$7,$F1070)-Z$7))/365,0))</f>
        <v>0</v>
      </c>
      <c r="AB1070" s="4">
        <f>IF($F1070=0,($D1070-SUM($U1070:AA1070))*$E1070*(IF(AA1070&lt;1,IF(MIN(AB$7,$F1070)&gt;$C1070,MIN(AB$7,$F1070)-$C1070+1,0),MIN(AB$7,$F1070)-AA$7))/365,IF($F1070&gt;AA$7,($D1070-SUM($U1070:AA1070))*$E1070*(IF(AA1070&lt;1,IF(MIN(AB$7,$F1070)&gt;$C1070,MIN(AB$7,$F1070)-$C1070+1,0),MIN(AB$7,$F1070)-AA$7))/365,0))</f>
        <v>0</v>
      </c>
      <c r="AC1070" s="4">
        <f>IF($F1070=0,($D1070-SUM($U1070:AB1070))*$E1070*(IF(AB1070&lt;1,IF(MIN(AC$7,$F1070)&gt;$C1070,MIN(AC$7,$F1070)-$C1070+1,0),MIN(AC$7,$F1070)-AB$7))/365,IF($F1070&gt;AB$7,($D1070-SUM($U1070:AB1070))*$E1070*(IF(AB1070&lt;1,IF(MIN(AC$7,$F1070)&gt;$C1070,MIN(AC$7,$F1070)-$C1070+1,0),MIN(AC$7,$F1070)-AB$7))/365,0))</f>
        <v>0</v>
      </c>
      <c r="AD1070" s="4">
        <f>IF($F1070=0,($D1070-SUM($U1070:AC1070))*$E1070*(IF(AC1070&lt;1,IF(MIN(AD$7,$F1070)&gt;$C1070,MIN(AD$7,$F1070)-$C1070+1,0),MIN(AD$7,$F1070)-AC$7))/365,IF($F1070&gt;AC$7,($D1070-SUM($U1070:AC1070))*$E1070*(IF(AC1070&lt;1,IF(MIN(AD$7,$F1070)&gt;$C1070,MIN(AD$7,$F1070)-$C1070+1,0),MIN(AD$7,$F1070)-AC$7))/365,0))</f>
        <v>0</v>
      </c>
      <c r="AE1070" s="4">
        <f>IF($F1070=0,($D1070-SUM($U1070:AD1070))*$E1070*(IF(AD1070&lt;1,IF(MIN(AE$7,$F1070)&gt;$C1070,MIN(AE$7,$F1070)-$C1070+1,0),MIN(AE$7,$F1070)-AD$7))/365,IF($F1070&gt;AD$7,($D1070-SUM($U1070:AD1070))*$E1070*(IF(AD1070&lt;1,IF(MIN(AE$7,$F1070)&gt;$C1070,MIN(AE$7,$F1070)-$C1070+1,0),MIN(AE$7,$F1070)-AD$7))/365,0))</f>
        <v>0</v>
      </c>
      <c r="AF1070" s="4">
        <f>IF($F1070=0,($D1070-SUM($U1070:AE1070))*$E1070*(IF(AE1070&lt;1,IF(MIN(AF$7,$F1070)&gt;$C1070,MIN(AF$7,$F1070)-$C1070+1,0),MIN(AF$7,$F1070)-AE$7))/365,IF($F1070&gt;AE$7,($D1070-SUM($U1070:AE1070))*$E1070*(IF(AE1070&lt;1,IF(MIN(AF$7,$F1070)&gt;$C1070,MIN(AF$7,$F1070)-$C1070+1,0),MIN(AF$7,$F1070)-AE$7))/365,0))</f>
        <v>0</v>
      </c>
      <c r="AG1070" s="4">
        <f>IF($F1070=0,($D1070-SUM($U1070:AF1070))*$E1070*(IF(AF1070&lt;1,IF(MIN(AG$7,$F1070)&gt;$C1070,MIN(AG$7,$F1070)-$C1070+1,0),MIN(AG$7,$F1070)-AF$7))/365,IF($F1070&gt;AF$7,($D1070-SUM($U1070:AF1070))*$E1070*(IF(AF1070&lt;1,IF(MIN(AG$7,$F1070)&gt;$C1070,MIN(AG$7,$F1070)-$C1070+1,0),MIN(AG$7,$F1070)-AF$7))/365,0))</f>
        <v>0</v>
      </c>
      <c r="AH1070" s="4">
        <f>IF($F1070=0,($D1070-SUM($U1070:AG1070))*$E1070*(IF(AG1070&lt;1,IF(MIN(AH$7,$F1070)&gt;$C1070,MIN(AH$7,$F1070)-$C1070+1,0),MIN(AH$7,$F1070)-AG$7))/365,IF($F1070&gt;AG$7,($D1070-SUM($U1070:AG1070))*$E1070*(IF(AG1070&lt;1,IF(MIN(AH$7,$F1070)&gt;$C1070,MIN(AH$7,$F1070)-$C1070+1,0),MIN(AH$7,$F1070)-AG$7))/365,0))</f>
        <v>0</v>
      </c>
      <c r="AI1070" s="4">
        <f>IF($F1070=0,($D1070-SUM($U1070:AH1070))*$E1070*(IF(AH1070&lt;1,IF(MIN(AI$7,$F1070)&gt;$C1070,MIN(AI$7,$F1070)-$C1070+1,0),MIN(AI$7,$F1070)-AH$7))/365,IF($F1070&gt;AH$7,($D1070-SUM($U1070:AH1070))*$E1070*(IF(AH1070&lt;1,IF(MIN(AI$7,$F1070)&gt;$C1070,MIN(AI$7,$F1070)-$C1070+1,0),MIN(AI$7,$F1070)-AH$7))/365,0))</f>
        <v>0</v>
      </c>
      <c r="AJ1070" s="4">
        <f>IF($F1070=0,($D1070-SUM($U1070:AI1070))*$E1070*(IF(AI1070&lt;1,IF(MIN(AJ$7,$F1070)&gt;$C1070,MIN(AJ$7,$F1070)-$C1070+1,0),MIN(AJ$7,$F1070)-AI$7))/365,IF($F1070&gt;AI$7,($D1070-SUM($U1070:AI1070))*$E1070*(IF(AI1070&lt;1,IF(MIN(AJ$7,$F1070)&gt;$C1070,MIN(AJ$7,$F1070)-$C1070+1,0),MIN(AJ$7,$F1070)-AI$7))/365,0))</f>
        <v>0</v>
      </c>
      <c r="AK1070" s="4">
        <f>IF($F1070=0,($D1070-SUM($U1070:AJ1070))*$E1070*(IF(AJ1070&lt;1,IF(MIN(AK$7,$F1070)&gt;$C1070,MIN(AK$7,$F1070)-$C1070+1,0),MIN(AK$7,$F1070)-AJ$7))/365,IF($F1070&gt;AJ$7,($D1070-SUM($U1070:AJ1070))*$E1070*(IF(AJ1070&lt;1,IF(MIN(AK$7,$F1070)&gt;$C1070,MIN(AK$7,$F1070)-$C1070+1,0),MIN(AK$7,$F1070)-AJ$7))/365,0))</f>
        <v>0</v>
      </c>
      <c r="AL1070" s="4">
        <f>IF($F1070=0,($D1070-SUM($U1070:AK1070))*$E1070*(IF(AK1070&lt;1,IF(MIN(AL$7,$F1070)&gt;$C1070,MIN(AL$7,$F1070)-$C1070+1,0),MIN(AL$7,$F1070)-AK$7))/365,IF($F1070&gt;AK$7,($D1070-SUM($U1070:AK1070))*$E1070*(IF(AK1070&lt;1,IF(MIN(AL$7,$F1070)&gt;$C1070,MIN(AL$7,$F1070)-$C1070+1,0),MIN(AL$7,$F1070)-AK$7))/365,0))</f>
        <v>0</v>
      </c>
      <c r="AM1070" s="4">
        <f>IF($F1070=0,($D1070-SUM($U1070:AL1070))*$E1070*(IF(AL1070&lt;1,IF(MIN(AM$7,$F1070)&gt;$C1070,MIN(AM$7,$F1070)-$C1070+1,0),MIN(AM$7,$F1070)-AL$7))/365,IF($F1070&gt;AL$7,($D1070-SUM($U1070:AL1070))*$E1070*(IF(AL1070&lt;1,IF(MIN(AM$7,$F1070)&gt;$C1070,MIN(AM$7,$F1070)-$C1070+1,0),MIN(AM$7,$F1070)-AL$7))/365,0))</f>
        <v>0</v>
      </c>
      <c r="AN1070" s="4">
        <f>IF($F1070=0,($D1070-SUM($U1070:AM1070))*$E1070*(IF(AM1070&lt;1,IF(MIN(AN$7,$F1070)&gt;$C1070,MIN(AN$7,$F1070)-$C1070+1,0),MIN(AN$7,$F1070)-AM$7))/365,IF($F1070&gt;AM$7,($D1070-SUM($U1070:AM1070))*$E1070*(IF(AM1070&lt;1,IF(MIN(AN$7,$F1070)&gt;$C1070,MIN(AN$7,$F1070)-$C1070+1,0),MIN(AN$7,$F1070)-AM$7))/365,0))</f>
        <v>0</v>
      </c>
      <c r="AO1070" s="4">
        <f>IF($F1070=0,($D1070-SUM($U1070:AN1070))*$E1070*(IF(AN1070&lt;1,IF(MIN(AO$7,$F1070)&gt;$C1070,MIN(AO$7,$F1070)-$C1070+1,0),MIN(AO$7,$F1070)-AN$7))/365,IF($F1070&gt;AN$7,($D1070-SUM($U1070:AN1070))*$E1070*(IF(AN1070&lt;1,IF(MIN(AO$7,$F1070)&gt;$C1070,MIN(AO$7,$F1070)-$C1070+1,0),MIN(AO$7,$F1070)-AN$7))/365,0))</f>
        <v>0</v>
      </c>
      <c r="AP1070" s="4">
        <f>IF($F1070=0,($D1070-SUM($U1070:AO1070))*$E1070*(IF(AO1070&lt;1,IF(MIN(AP$7,$F1070)&gt;$C1070,MIN(AP$7,$F1070)-$C1070+1,0),MIN(AP$7,$F1070)-AO$7))/365,IF($F1070&gt;AO$7,($D1070-SUM($U1070:AO1070))*$E1070*(IF(AO1070&lt;1,IF(MIN(AP$7,$F1070)&gt;$C1070,MIN(AP$7,$F1070)-$C1070+1,0),MIN(AP$7,$F1070)-AO$7))/365,0))</f>
        <v>0</v>
      </c>
      <c r="AQ1070" s="4">
        <f>IF($F1070=0,($D1070-SUM($U1070:AP1070))*$E1070*(IF(AP1070&lt;1,IF(MIN(AQ$7,$F1070)&gt;$C1070,MIN(AQ$7,$F1070)-$C1070+1,0),MIN(AQ$7,$F1070)-AP$7))/365,IF($F1070&gt;AP$7,($D1070-SUM($U1070:AP1070))*$E1070*(IF(AP1070&lt;1,IF(MIN(AQ$7,$F1070)&gt;$C1070,MIN(AQ$7,$F1070)-$C1070+1,0),MIN(AQ$7,$F1070)-AP$7))/365,0))</f>
        <v>0</v>
      </c>
      <c r="AR1070" s="4">
        <f>IF($F1070=0,($D1070-SUM($U1070:AQ1070))*$E1070*(IF(AQ1070&lt;1,IF(MIN(AR$7,$F1070)&gt;$C1070,MIN(AR$7,$F1070)-$C1070+1,0),MIN(AR$7,$F1070)-AQ$7))/365,IF($F1070&gt;AQ$7,($D1070-SUM($U1070:AQ1070))*$E1070*(IF(AQ1070&lt;1,IF(MIN(AR$7,$F1070)&gt;$C1070,MIN(AR$7,$F1070)-$C1070+1,0),MIN(AR$7,$F1070)-AQ$7))/365,0))</f>
        <v>0</v>
      </c>
      <c r="AS1070" s="4">
        <f>IF($F1070=0,($D1070-SUM($U1070:AR1070))*$E1070*(IF(AR1070&lt;1,IF(MIN(AS$7,$F1070)&gt;$C1070,MIN(AS$7,$F1070)-$C1070+1,0),MIN(AS$7,$F1070)-AR$7))/365,IF($F1070&gt;AR$7,($D1070-SUM($U1070:AR1070))*$E1070*(IF(AR1070&lt;1,IF(MIN(AS$7,$F1070)&gt;$C1070,MIN(AS$7,$F1070)-$C1070+1,0),MIN(AS$7,$F1070)-AR$7))/365,0))</f>
        <v>0</v>
      </c>
    </row>
    <row r="1071" spans="1:45">
      <c r="A1071" s="15"/>
      <c r="B1071" s="17"/>
      <c r="C1071" s="16"/>
      <c r="D1071" s="15"/>
      <c r="E1071" s="11"/>
      <c r="F1071" s="16"/>
      <c r="G1071" s="15"/>
      <c r="H1071" s="14"/>
      <c r="I1071" s="5"/>
      <c r="J1071" s="13">
        <f>SUM(U1071:AS1071)</f>
        <v>0</v>
      </c>
      <c r="K1071" s="13">
        <f>IF(F1071=0,D1071-J1071,IF(F1071&lt;41730,0,D1071-J1071))</f>
        <v>0</v>
      </c>
      <c r="L1071" s="12">
        <f>IF(K1071=0,0,IF(G1071-((L$7-C1071)/365)&lt;0,0,G1071-((L$7-C1071)/365)))</f>
        <v>0</v>
      </c>
      <c r="M1071" s="4">
        <f>IF(K1071=0,0,D1071*H1071)</f>
        <v>0</v>
      </c>
      <c r="N1071" s="11">
        <f>IFERROR((1-(M1071/K1071)^(1/L1071)),0)</f>
        <v>0</v>
      </c>
      <c r="O1071" s="10">
        <f>IF(F1071&gt;41730,IF(F1071&gt;41730,(F1071-41730)/365,IF(K1071=0,0,IF(G1071-((L$7-C1071)/365)&lt;0,0,G1071-((L$7-C1071)/365)))),1)</f>
        <v>1</v>
      </c>
      <c r="P1071" s="9">
        <f>IF(K1071&lt;M1071,0,IF(L1071=0,K1071-M1071,K1071*N1071*O1071))</f>
        <v>0</v>
      </c>
      <c r="Q1071" s="19">
        <f>IF(F1071&gt;41730,D1071,0)</f>
        <v>0</v>
      </c>
      <c r="R1071" s="18">
        <f>IF(F1071&gt;41730,J1071+P1071,0)</f>
        <v>0</v>
      </c>
      <c r="S1071" s="9">
        <f>IF(F1071&gt;0,0,K1071-P1071)</f>
        <v>0</v>
      </c>
      <c r="T1071" s="5"/>
      <c r="U1071" s="4">
        <f>D1071*E1071*(IF(U$7&gt;$C1071,U$7-$C1071+1,0))/365</f>
        <v>0</v>
      </c>
      <c r="V1071" s="4">
        <f>($D1071-U1071)*$E1071*(IF(U1071&lt;1,IF(V$7&gt;$C1071,V$7-$C1071+1,0),V$7-U$7))/365</f>
        <v>0</v>
      </c>
      <c r="W1071" s="4">
        <f>IF($F1071=0,($D1071-SUM($U1071:V1071))*$E1071*(IF(V1071&lt;1,IF(MIN(W$7,$F1071)&gt;$C1071,MIN(W$7,$F1071)-$C1071+1,0),MIN(W$7,$F1071)-V$7))/365,IF($F1071&gt;V$7,($D1071-SUM($U1071:V1071))*$E1071*(IF(V1071&lt;1,IF(MIN(W$7,$F1071)&gt;$C1071,MIN(W$7,$F1071)-$C1071+1,0),MIN(W$7,$F1071)-V$7))/365,0))</f>
        <v>0</v>
      </c>
      <c r="X1071" s="4">
        <f>IF($F1071=0,($D1071-SUM($U1071:W1071))*$E1071*(IF(W1071&lt;1,IF(MIN(X$7,$F1071)&gt;$C1071,MIN(X$7,$F1071)-$C1071+1,0),MIN(X$7,$F1071)-W$7))/365,IF($F1071&gt;W$7,($D1071-SUM($U1071:W1071))*$E1071*(IF(W1071&lt;1,IF(MIN(X$7,$F1071)&gt;$C1071,MIN(X$7,$F1071)-$C1071+1,0),MIN(X$7,$F1071)-W$7))/365,0))</f>
        <v>0</v>
      </c>
      <c r="Y1071" s="4">
        <f>IF($F1071=0,($D1071-SUM($U1071:X1071))*$E1071*(IF(X1071&lt;1,IF(MIN(Y$7,$F1071)&gt;$C1071,MIN(Y$7,$F1071)-$C1071+1,0),MIN(Y$7,$F1071)-X$7))/365,IF($F1071&gt;X$7,($D1071-SUM($U1071:X1071))*$E1071*(IF(X1071&lt;1,IF(MIN(Y$7,$F1071)&gt;$C1071,MIN(Y$7,$F1071)-$C1071+1,0),MIN(Y$7,$F1071)-X$7))/365,0))</f>
        <v>0</v>
      </c>
      <c r="Z1071" s="4">
        <f>IF($F1071=0,($D1071-SUM($U1071:Y1071))*$E1071*(IF(Y1071&lt;1,IF(MIN(Z$7,$F1071)&gt;$C1071,MIN(Z$7,$F1071)-$C1071+1,0),MIN(Z$7,$F1071)-Y$7))/365,IF($F1071&gt;Y$7,($D1071-SUM($U1071:Y1071))*$E1071*(IF(Y1071&lt;1,IF(MIN(Z$7,$F1071)&gt;$C1071,MIN(Z$7,$F1071)-$C1071+1,0),MIN(Z$7,$F1071)-Y$7))/365,0))</f>
        <v>0</v>
      </c>
      <c r="AA1071" s="4">
        <f>IF($F1071=0,($D1071-SUM($U1071:Z1071))*$E1071*(IF(Z1071&lt;1,IF(MIN(AA$7,$F1071)&gt;$C1071,MIN(AA$7,$F1071)-$C1071+1,0),MIN(AA$7,$F1071)-Z$7))/365,IF($F1071&gt;Z$7,($D1071-SUM($U1071:Z1071))*$E1071*(IF(Z1071&lt;1,IF(MIN(AA$7,$F1071)&gt;$C1071,MIN(AA$7,$F1071)-$C1071+1,0),MIN(AA$7,$F1071)-Z$7))/365,0))</f>
        <v>0</v>
      </c>
      <c r="AB1071" s="4">
        <f>IF($F1071=0,($D1071-SUM($U1071:AA1071))*$E1071*(IF(AA1071&lt;1,IF(MIN(AB$7,$F1071)&gt;$C1071,MIN(AB$7,$F1071)-$C1071+1,0),MIN(AB$7,$F1071)-AA$7))/365,IF($F1071&gt;AA$7,($D1071-SUM($U1071:AA1071))*$E1071*(IF(AA1071&lt;1,IF(MIN(AB$7,$F1071)&gt;$C1071,MIN(AB$7,$F1071)-$C1071+1,0),MIN(AB$7,$F1071)-AA$7))/365,0))</f>
        <v>0</v>
      </c>
      <c r="AC1071" s="4">
        <f>IF($F1071=0,($D1071-SUM($U1071:AB1071))*$E1071*(IF(AB1071&lt;1,IF(MIN(AC$7,$F1071)&gt;$C1071,MIN(AC$7,$F1071)-$C1071+1,0),MIN(AC$7,$F1071)-AB$7))/365,IF($F1071&gt;AB$7,($D1071-SUM($U1071:AB1071))*$E1071*(IF(AB1071&lt;1,IF(MIN(AC$7,$F1071)&gt;$C1071,MIN(AC$7,$F1071)-$C1071+1,0),MIN(AC$7,$F1071)-AB$7))/365,0))</f>
        <v>0</v>
      </c>
      <c r="AD1071" s="4">
        <f>IF($F1071=0,($D1071-SUM($U1071:AC1071))*$E1071*(IF(AC1071&lt;1,IF(MIN(AD$7,$F1071)&gt;$C1071,MIN(AD$7,$F1071)-$C1071+1,0),MIN(AD$7,$F1071)-AC$7))/365,IF($F1071&gt;AC$7,($D1071-SUM($U1071:AC1071))*$E1071*(IF(AC1071&lt;1,IF(MIN(AD$7,$F1071)&gt;$C1071,MIN(AD$7,$F1071)-$C1071+1,0),MIN(AD$7,$F1071)-AC$7))/365,0))</f>
        <v>0</v>
      </c>
      <c r="AE1071" s="4">
        <f>IF($F1071=0,($D1071-SUM($U1071:AD1071))*$E1071*(IF(AD1071&lt;1,IF(MIN(AE$7,$F1071)&gt;$C1071,MIN(AE$7,$F1071)-$C1071+1,0),MIN(AE$7,$F1071)-AD$7))/365,IF($F1071&gt;AD$7,($D1071-SUM($U1071:AD1071))*$E1071*(IF(AD1071&lt;1,IF(MIN(AE$7,$F1071)&gt;$C1071,MIN(AE$7,$F1071)-$C1071+1,0),MIN(AE$7,$F1071)-AD$7))/365,0))</f>
        <v>0</v>
      </c>
      <c r="AF1071" s="4">
        <f>IF($F1071=0,($D1071-SUM($U1071:AE1071))*$E1071*(IF(AE1071&lt;1,IF(MIN(AF$7,$F1071)&gt;$C1071,MIN(AF$7,$F1071)-$C1071+1,0),MIN(AF$7,$F1071)-AE$7))/365,IF($F1071&gt;AE$7,($D1071-SUM($U1071:AE1071))*$E1071*(IF(AE1071&lt;1,IF(MIN(AF$7,$F1071)&gt;$C1071,MIN(AF$7,$F1071)-$C1071+1,0),MIN(AF$7,$F1071)-AE$7))/365,0))</f>
        <v>0</v>
      </c>
      <c r="AG1071" s="4">
        <f>IF($F1071=0,($D1071-SUM($U1071:AF1071))*$E1071*(IF(AF1071&lt;1,IF(MIN(AG$7,$F1071)&gt;$C1071,MIN(AG$7,$F1071)-$C1071+1,0),MIN(AG$7,$F1071)-AF$7))/365,IF($F1071&gt;AF$7,($D1071-SUM($U1071:AF1071))*$E1071*(IF(AF1071&lt;1,IF(MIN(AG$7,$F1071)&gt;$C1071,MIN(AG$7,$F1071)-$C1071+1,0),MIN(AG$7,$F1071)-AF$7))/365,0))</f>
        <v>0</v>
      </c>
      <c r="AH1071" s="4">
        <f>IF($F1071=0,($D1071-SUM($U1071:AG1071))*$E1071*(IF(AG1071&lt;1,IF(MIN(AH$7,$F1071)&gt;$C1071,MIN(AH$7,$F1071)-$C1071+1,0),MIN(AH$7,$F1071)-AG$7))/365,IF($F1071&gt;AG$7,($D1071-SUM($U1071:AG1071))*$E1071*(IF(AG1071&lt;1,IF(MIN(AH$7,$F1071)&gt;$C1071,MIN(AH$7,$F1071)-$C1071+1,0),MIN(AH$7,$F1071)-AG$7))/365,0))</f>
        <v>0</v>
      </c>
      <c r="AI1071" s="4">
        <f>IF($F1071=0,($D1071-SUM($U1071:AH1071))*$E1071*(IF(AH1071&lt;1,IF(MIN(AI$7,$F1071)&gt;$C1071,MIN(AI$7,$F1071)-$C1071+1,0),MIN(AI$7,$F1071)-AH$7))/365,IF($F1071&gt;AH$7,($D1071-SUM($U1071:AH1071))*$E1071*(IF(AH1071&lt;1,IF(MIN(AI$7,$F1071)&gt;$C1071,MIN(AI$7,$F1071)-$C1071+1,0),MIN(AI$7,$F1071)-AH$7))/365,0))</f>
        <v>0</v>
      </c>
      <c r="AJ1071" s="4">
        <f>IF($F1071=0,($D1071-SUM($U1071:AI1071))*$E1071*(IF(AI1071&lt;1,IF(MIN(AJ$7,$F1071)&gt;$C1071,MIN(AJ$7,$F1071)-$C1071+1,0),MIN(AJ$7,$F1071)-AI$7))/365,IF($F1071&gt;AI$7,($D1071-SUM($U1071:AI1071))*$E1071*(IF(AI1071&lt;1,IF(MIN(AJ$7,$F1071)&gt;$C1071,MIN(AJ$7,$F1071)-$C1071+1,0),MIN(AJ$7,$F1071)-AI$7))/365,0))</f>
        <v>0</v>
      </c>
      <c r="AK1071" s="4">
        <f>IF($F1071=0,($D1071-SUM($U1071:AJ1071))*$E1071*(IF(AJ1071&lt;1,IF(MIN(AK$7,$F1071)&gt;$C1071,MIN(AK$7,$F1071)-$C1071+1,0),MIN(AK$7,$F1071)-AJ$7))/365,IF($F1071&gt;AJ$7,($D1071-SUM($U1071:AJ1071))*$E1071*(IF(AJ1071&lt;1,IF(MIN(AK$7,$F1071)&gt;$C1071,MIN(AK$7,$F1071)-$C1071+1,0),MIN(AK$7,$F1071)-AJ$7))/365,0))</f>
        <v>0</v>
      </c>
      <c r="AL1071" s="4">
        <f>IF($F1071=0,($D1071-SUM($U1071:AK1071))*$E1071*(IF(AK1071&lt;1,IF(MIN(AL$7,$F1071)&gt;$C1071,MIN(AL$7,$F1071)-$C1071+1,0),MIN(AL$7,$F1071)-AK$7))/365,IF($F1071&gt;AK$7,($D1071-SUM($U1071:AK1071))*$E1071*(IF(AK1071&lt;1,IF(MIN(AL$7,$F1071)&gt;$C1071,MIN(AL$7,$F1071)-$C1071+1,0),MIN(AL$7,$F1071)-AK$7))/365,0))</f>
        <v>0</v>
      </c>
      <c r="AM1071" s="4">
        <f>IF($F1071=0,($D1071-SUM($U1071:AL1071))*$E1071*(IF(AL1071&lt;1,IF(MIN(AM$7,$F1071)&gt;$C1071,MIN(AM$7,$F1071)-$C1071+1,0),MIN(AM$7,$F1071)-AL$7))/365,IF($F1071&gt;AL$7,($D1071-SUM($U1071:AL1071))*$E1071*(IF(AL1071&lt;1,IF(MIN(AM$7,$F1071)&gt;$C1071,MIN(AM$7,$F1071)-$C1071+1,0),MIN(AM$7,$F1071)-AL$7))/365,0))</f>
        <v>0</v>
      </c>
      <c r="AN1071" s="4">
        <f>IF($F1071=0,($D1071-SUM($U1071:AM1071))*$E1071*(IF(AM1071&lt;1,IF(MIN(AN$7,$F1071)&gt;$C1071,MIN(AN$7,$F1071)-$C1071+1,0),MIN(AN$7,$F1071)-AM$7))/365,IF($F1071&gt;AM$7,($D1071-SUM($U1071:AM1071))*$E1071*(IF(AM1071&lt;1,IF(MIN(AN$7,$F1071)&gt;$C1071,MIN(AN$7,$F1071)-$C1071+1,0),MIN(AN$7,$F1071)-AM$7))/365,0))</f>
        <v>0</v>
      </c>
      <c r="AO1071" s="4">
        <f>IF($F1071=0,($D1071-SUM($U1071:AN1071))*$E1071*(IF(AN1071&lt;1,IF(MIN(AO$7,$F1071)&gt;$C1071,MIN(AO$7,$F1071)-$C1071+1,0),MIN(AO$7,$F1071)-AN$7))/365,IF($F1071&gt;AN$7,($D1071-SUM($U1071:AN1071))*$E1071*(IF(AN1071&lt;1,IF(MIN(AO$7,$F1071)&gt;$C1071,MIN(AO$7,$F1071)-$C1071+1,0),MIN(AO$7,$F1071)-AN$7))/365,0))</f>
        <v>0</v>
      </c>
      <c r="AP1071" s="4">
        <f>IF($F1071=0,($D1071-SUM($U1071:AO1071))*$E1071*(IF(AO1071&lt;1,IF(MIN(AP$7,$F1071)&gt;$C1071,MIN(AP$7,$F1071)-$C1071+1,0),MIN(AP$7,$F1071)-AO$7))/365,IF($F1071&gt;AO$7,($D1071-SUM($U1071:AO1071))*$E1071*(IF(AO1071&lt;1,IF(MIN(AP$7,$F1071)&gt;$C1071,MIN(AP$7,$F1071)-$C1071+1,0),MIN(AP$7,$F1071)-AO$7))/365,0))</f>
        <v>0</v>
      </c>
      <c r="AQ1071" s="4">
        <f>IF($F1071=0,($D1071-SUM($U1071:AP1071))*$E1071*(IF(AP1071&lt;1,IF(MIN(AQ$7,$F1071)&gt;$C1071,MIN(AQ$7,$F1071)-$C1071+1,0),MIN(AQ$7,$F1071)-AP$7))/365,IF($F1071&gt;AP$7,($D1071-SUM($U1071:AP1071))*$E1071*(IF(AP1071&lt;1,IF(MIN(AQ$7,$F1071)&gt;$C1071,MIN(AQ$7,$F1071)-$C1071+1,0),MIN(AQ$7,$F1071)-AP$7))/365,0))</f>
        <v>0</v>
      </c>
      <c r="AR1071" s="4">
        <f>IF($F1071=0,($D1071-SUM($U1071:AQ1071))*$E1071*(IF(AQ1071&lt;1,IF(MIN(AR$7,$F1071)&gt;$C1071,MIN(AR$7,$F1071)-$C1071+1,0),MIN(AR$7,$F1071)-AQ$7))/365,IF($F1071&gt;AQ$7,($D1071-SUM($U1071:AQ1071))*$E1071*(IF(AQ1071&lt;1,IF(MIN(AR$7,$F1071)&gt;$C1071,MIN(AR$7,$F1071)-$C1071+1,0),MIN(AR$7,$F1071)-AQ$7))/365,0))</f>
        <v>0</v>
      </c>
      <c r="AS1071" s="4">
        <f>IF($F1071=0,($D1071-SUM($U1071:AR1071))*$E1071*(IF(AR1071&lt;1,IF(MIN(AS$7,$F1071)&gt;$C1071,MIN(AS$7,$F1071)-$C1071+1,0),MIN(AS$7,$F1071)-AR$7))/365,IF($F1071&gt;AR$7,($D1071-SUM($U1071:AR1071))*$E1071*(IF(AR1071&lt;1,IF(MIN(AS$7,$F1071)&gt;$C1071,MIN(AS$7,$F1071)-$C1071+1,0),MIN(AS$7,$F1071)-AR$7))/365,0))</f>
        <v>0</v>
      </c>
    </row>
    <row r="1072" spans="1:45">
      <c r="A1072" s="15"/>
      <c r="B1072" s="17"/>
      <c r="C1072" s="16"/>
      <c r="D1072" s="15"/>
      <c r="E1072" s="11"/>
      <c r="F1072" s="16"/>
      <c r="G1072" s="15"/>
      <c r="H1072" s="14"/>
      <c r="I1072" s="5"/>
      <c r="J1072" s="13">
        <f>SUM(U1072:AS1072)</f>
        <v>0</v>
      </c>
      <c r="K1072" s="13">
        <f>IF(F1072=0,D1072-J1072,IF(F1072&lt;41730,0,D1072-J1072))</f>
        <v>0</v>
      </c>
      <c r="L1072" s="12">
        <f>IF(K1072=0,0,IF(G1072-((L$7-C1072)/365)&lt;0,0,G1072-((L$7-C1072)/365)))</f>
        <v>0</v>
      </c>
      <c r="M1072" s="4">
        <f>IF(K1072=0,0,D1072*H1072)</f>
        <v>0</v>
      </c>
      <c r="N1072" s="11">
        <f>IFERROR((1-(M1072/K1072)^(1/L1072)),0)</f>
        <v>0</v>
      </c>
      <c r="O1072" s="10">
        <f>IF(F1072&gt;41730,IF(F1072&gt;41730,(F1072-41730)/365,IF(K1072=0,0,IF(G1072-((L$7-C1072)/365)&lt;0,0,G1072-((L$7-C1072)/365)))),1)</f>
        <v>1</v>
      </c>
      <c r="P1072" s="9">
        <f>IF(K1072&lt;M1072,0,IF(L1072=0,K1072-M1072,K1072*N1072*O1072))</f>
        <v>0</v>
      </c>
      <c r="Q1072" s="19">
        <f>IF(F1072&gt;41730,D1072,0)</f>
        <v>0</v>
      </c>
      <c r="R1072" s="18">
        <f>IF(F1072&gt;41730,J1072+P1072,0)</f>
        <v>0</v>
      </c>
      <c r="S1072" s="9">
        <f>IF(F1072&gt;0,0,K1072-P1072)</f>
        <v>0</v>
      </c>
      <c r="T1072" s="5"/>
      <c r="U1072" s="4">
        <f>D1072*E1072*(IF(U$7&gt;$C1072,U$7-$C1072+1,0))/365</f>
        <v>0</v>
      </c>
      <c r="V1072" s="4">
        <f>($D1072-U1072)*$E1072*(IF(U1072&lt;1,IF(V$7&gt;$C1072,V$7-$C1072+1,0),V$7-U$7))/365</f>
        <v>0</v>
      </c>
      <c r="W1072" s="4">
        <f>IF($F1072=0,($D1072-SUM($U1072:V1072))*$E1072*(IF(V1072&lt;1,IF(MIN(W$7,$F1072)&gt;$C1072,MIN(W$7,$F1072)-$C1072+1,0),MIN(W$7,$F1072)-V$7))/365,IF($F1072&gt;V$7,($D1072-SUM($U1072:V1072))*$E1072*(IF(V1072&lt;1,IF(MIN(W$7,$F1072)&gt;$C1072,MIN(W$7,$F1072)-$C1072+1,0),MIN(W$7,$F1072)-V$7))/365,0))</f>
        <v>0</v>
      </c>
      <c r="X1072" s="4">
        <f>IF($F1072=0,($D1072-SUM($U1072:W1072))*$E1072*(IF(W1072&lt;1,IF(MIN(X$7,$F1072)&gt;$C1072,MIN(X$7,$F1072)-$C1072+1,0),MIN(X$7,$F1072)-W$7))/365,IF($F1072&gt;W$7,($D1072-SUM($U1072:W1072))*$E1072*(IF(W1072&lt;1,IF(MIN(X$7,$F1072)&gt;$C1072,MIN(X$7,$F1072)-$C1072+1,0),MIN(X$7,$F1072)-W$7))/365,0))</f>
        <v>0</v>
      </c>
      <c r="Y1072" s="4">
        <f>IF($F1072=0,($D1072-SUM($U1072:X1072))*$E1072*(IF(X1072&lt;1,IF(MIN(Y$7,$F1072)&gt;$C1072,MIN(Y$7,$F1072)-$C1072+1,0),MIN(Y$7,$F1072)-X$7))/365,IF($F1072&gt;X$7,($D1072-SUM($U1072:X1072))*$E1072*(IF(X1072&lt;1,IF(MIN(Y$7,$F1072)&gt;$C1072,MIN(Y$7,$F1072)-$C1072+1,0),MIN(Y$7,$F1072)-X$7))/365,0))</f>
        <v>0</v>
      </c>
      <c r="Z1072" s="4">
        <f>IF($F1072=0,($D1072-SUM($U1072:Y1072))*$E1072*(IF(Y1072&lt;1,IF(MIN(Z$7,$F1072)&gt;$C1072,MIN(Z$7,$F1072)-$C1072+1,0),MIN(Z$7,$F1072)-Y$7))/365,IF($F1072&gt;Y$7,($D1072-SUM($U1072:Y1072))*$E1072*(IF(Y1072&lt;1,IF(MIN(Z$7,$F1072)&gt;$C1072,MIN(Z$7,$F1072)-$C1072+1,0),MIN(Z$7,$F1072)-Y$7))/365,0))</f>
        <v>0</v>
      </c>
      <c r="AA1072" s="4">
        <f>IF($F1072=0,($D1072-SUM($U1072:Z1072))*$E1072*(IF(Z1072&lt;1,IF(MIN(AA$7,$F1072)&gt;$C1072,MIN(AA$7,$F1072)-$C1072+1,0),MIN(AA$7,$F1072)-Z$7))/365,IF($F1072&gt;Z$7,($D1072-SUM($U1072:Z1072))*$E1072*(IF(Z1072&lt;1,IF(MIN(AA$7,$F1072)&gt;$C1072,MIN(AA$7,$F1072)-$C1072+1,0),MIN(AA$7,$F1072)-Z$7))/365,0))</f>
        <v>0</v>
      </c>
      <c r="AB1072" s="4">
        <f>IF($F1072=0,($D1072-SUM($U1072:AA1072))*$E1072*(IF(AA1072&lt;1,IF(MIN(AB$7,$F1072)&gt;$C1072,MIN(AB$7,$F1072)-$C1072+1,0),MIN(AB$7,$F1072)-AA$7))/365,IF($F1072&gt;AA$7,($D1072-SUM($U1072:AA1072))*$E1072*(IF(AA1072&lt;1,IF(MIN(AB$7,$F1072)&gt;$C1072,MIN(AB$7,$F1072)-$C1072+1,0),MIN(AB$7,$F1072)-AA$7))/365,0))</f>
        <v>0</v>
      </c>
      <c r="AC1072" s="4">
        <f>IF($F1072=0,($D1072-SUM($U1072:AB1072))*$E1072*(IF(AB1072&lt;1,IF(MIN(AC$7,$F1072)&gt;$C1072,MIN(AC$7,$F1072)-$C1072+1,0),MIN(AC$7,$F1072)-AB$7))/365,IF($F1072&gt;AB$7,($D1072-SUM($U1072:AB1072))*$E1072*(IF(AB1072&lt;1,IF(MIN(AC$7,$F1072)&gt;$C1072,MIN(AC$7,$F1072)-$C1072+1,0),MIN(AC$7,$F1072)-AB$7))/365,0))</f>
        <v>0</v>
      </c>
      <c r="AD1072" s="4">
        <f>IF($F1072=0,($D1072-SUM($U1072:AC1072))*$E1072*(IF(AC1072&lt;1,IF(MIN(AD$7,$F1072)&gt;$C1072,MIN(AD$7,$F1072)-$C1072+1,0),MIN(AD$7,$F1072)-AC$7))/365,IF($F1072&gt;AC$7,($D1072-SUM($U1072:AC1072))*$E1072*(IF(AC1072&lt;1,IF(MIN(AD$7,$F1072)&gt;$C1072,MIN(AD$7,$F1072)-$C1072+1,0),MIN(AD$7,$F1072)-AC$7))/365,0))</f>
        <v>0</v>
      </c>
      <c r="AE1072" s="4">
        <f>IF($F1072=0,($D1072-SUM($U1072:AD1072))*$E1072*(IF(AD1072&lt;1,IF(MIN(AE$7,$F1072)&gt;$C1072,MIN(AE$7,$F1072)-$C1072+1,0),MIN(AE$7,$F1072)-AD$7))/365,IF($F1072&gt;AD$7,($D1072-SUM($U1072:AD1072))*$E1072*(IF(AD1072&lt;1,IF(MIN(AE$7,$F1072)&gt;$C1072,MIN(AE$7,$F1072)-$C1072+1,0),MIN(AE$7,$F1072)-AD$7))/365,0))</f>
        <v>0</v>
      </c>
      <c r="AF1072" s="4">
        <f>IF($F1072=0,($D1072-SUM($U1072:AE1072))*$E1072*(IF(AE1072&lt;1,IF(MIN(AF$7,$F1072)&gt;$C1072,MIN(AF$7,$F1072)-$C1072+1,0),MIN(AF$7,$F1072)-AE$7))/365,IF($F1072&gt;AE$7,($D1072-SUM($U1072:AE1072))*$E1072*(IF(AE1072&lt;1,IF(MIN(AF$7,$F1072)&gt;$C1072,MIN(AF$7,$F1072)-$C1072+1,0),MIN(AF$7,$F1072)-AE$7))/365,0))</f>
        <v>0</v>
      </c>
      <c r="AG1072" s="4">
        <f>IF($F1072=0,($D1072-SUM($U1072:AF1072))*$E1072*(IF(AF1072&lt;1,IF(MIN(AG$7,$F1072)&gt;$C1072,MIN(AG$7,$F1072)-$C1072+1,0),MIN(AG$7,$F1072)-AF$7))/365,IF($F1072&gt;AF$7,($D1072-SUM($U1072:AF1072))*$E1072*(IF(AF1072&lt;1,IF(MIN(AG$7,$F1072)&gt;$C1072,MIN(AG$7,$F1072)-$C1072+1,0),MIN(AG$7,$F1072)-AF$7))/365,0))</f>
        <v>0</v>
      </c>
      <c r="AH1072" s="4">
        <f>IF($F1072=0,($D1072-SUM($U1072:AG1072))*$E1072*(IF(AG1072&lt;1,IF(MIN(AH$7,$F1072)&gt;$C1072,MIN(AH$7,$F1072)-$C1072+1,0),MIN(AH$7,$F1072)-AG$7))/365,IF($F1072&gt;AG$7,($D1072-SUM($U1072:AG1072))*$E1072*(IF(AG1072&lt;1,IF(MIN(AH$7,$F1072)&gt;$C1072,MIN(AH$7,$F1072)-$C1072+1,0),MIN(AH$7,$F1072)-AG$7))/365,0))</f>
        <v>0</v>
      </c>
      <c r="AI1072" s="4">
        <f>IF($F1072=0,($D1072-SUM($U1072:AH1072))*$E1072*(IF(AH1072&lt;1,IF(MIN(AI$7,$F1072)&gt;$C1072,MIN(AI$7,$F1072)-$C1072+1,0),MIN(AI$7,$F1072)-AH$7))/365,IF($F1072&gt;AH$7,($D1072-SUM($U1072:AH1072))*$E1072*(IF(AH1072&lt;1,IF(MIN(AI$7,$F1072)&gt;$C1072,MIN(AI$7,$F1072)-$C1072+1,0),MIN(AI$7,$F1072)-AH$7))/365,0))</f>
        <v>0</v>
      </c>
      <c r="AJ1072" s="4">
        <f>IF($F1072=0,($D1072-SUM($U1072:AI1072))*$E1072*(IF(AI1072&lt;1,IF(MIN(AJ$7,$F1072)&gt;$C1072,MIN(AJ$7,$F1072)-$C1072+1,0),MIN(AJ$7,$F1072)-AI$7))/365,IF($F1072&gt;AI$7,($D1072-SUM($U1072:AI1072))*$E1072*(IF(AI1072&lt;1,IF(MIN(AJ$7,$F1072)&gt;$C1072,MIN(AJ$7,$F1072)-$C1072+1,0),MIN(AJ$7,$F1072)-AI$7))/365,0))</f>
        <v>0</v>
      </c>
      <c r="AK1072" s="4">
        <f>IF($F1072=0,($D1072-SUM($U1072:AJ1072))*$E1072*(IF(AJ1072&lt;1,IF(MIN(AK$7,$F1072)&gt;$C1072,MIN(AK$7,$F1072)-$C1072+1,0),MIN(AK$7,$F1072)-AJ$7))/365,IF($F1072&gt;AJ$7,($D1072-SUM($U1072:AJ1072))*$E1072*(IF(AJ1072&lt;1,IF(MIN(AK$7,$F1072)&gt;$C1072,MIN(AK$7,$F1072)-$C1072+1,0),MIN(AK$7,$F1072)-AJ$7))/365,0))</f>
        <v>0</v>
      </c>
      <c r="AL1072" s="4">
        <f>IF($F1072=0,($D1072-SUM($U1072:AK1072))*$E1072*(IF(AK1072&lt;1,IF(MIN(AL$7,$F1072)&gt;$C1072,MIN(AL$7,$F1072)-$C1072+1,0),MIN(AL$7,$F1072)-AK$7))/365,IF($F1072&gt;AK$7,($D1072-SUM($U1072:AK1072))*$E1072*(IF(AK1072&lt;1,IF(MIN(AL$7,$F1072)&gt;$C1072,MIN(AL$7,$F1072)-$C1072+1,0),MIN(AL$7,$F1072)-AK$7))/365,0))</f>
        <v>0</v>
      </c>
      <c r="AM1072" s="4">
        <f>IF($F1072=0,($D1072-SUM($U1072:AL1072))*$E1072*(IF(AL1072&lt;1,IF(MIN(AM$7,$F1072)&gt;$C1072,MIN(AM$7,$F1072)-$C1072+1,0),MIN(AM$7,$F1072)-AL$7))/365,IF($F1072&gt;AL$7,($D1072-SUM($U1072:AL1072))*$E1072*(IF(AL1072&lt;1,IF(MIN(AM$7,$F1072)&gt;$C1072,MIN(AM$7,$F1072)-$C1072+1,0),MIN(AM$7,$F1072)-AL$7))/365,0))</f>
        <v>0</v>
      </c>
      <c r="AN1072" s="4">
        <f>IF($F1072=0,($D1072-SUM($U1072:AM1072))*$E1072*(IF(AM1072&lt;1,IF(MIN(AN$7,$F1072)&gt;$C1072,MIN(AN$7,$F1072)-$C1072+1,0),MIN(AN$7,$F1072)-AM$7))/365,IF($F1072&gt;AM$7,($D1072-SUM($U1072:AM1072))*$E1072*(IF(AM1072&lt;1,IF(MIN(AN$7,$F1072)&gt;$C1072,MIN(AN$7,$F1072)-$C1072+1,0),MIN(AN$7,$F1072)-AM$7))/365,0))</f>
        <v>0</v>
      </c>
      <c r="AO1072" s="4">
        <f>IF($F1072=0,($D1072-SUM($U1072:AN1072))*$E1072*(IF(AN1072&lt;1,IF(MIN(AO$7,$F1072)&gt;$C1072,MIN(AO$7,$F1072)-$C1072+1,0),MIN(AO$7,$F1072)-AN$7))/365,IF($F1072&gt;AN$7,($D1072-SUM($U1072:AN1072))*$E1072*(IF(AN1072&lt;1,IF(MIN(AO$7,$F1072)&gt;$C1072,MIN(AO$7,$F1072)-$C1072+1,0),MIN(AO$7,$F1072)-AN$7))/365,0))</f>
        <v>0</v>
      </c>
      <c r="AP1072" s="4">
        <f>IF($F1072=0,($D1072-SUM($U1072:AO1072))*$E1072*(IF(AO1072&lt;1,IF(MIN(AP$7,$F1072)&gt;$C1072,MIN(AP$7,$F1072)-$C1072+1,0),MIN(AP$7,$F1072)-AO$7))/365,IF($F1072&gt;AO$7,($D1072-SUM($U1072:AO1072))*$E1072*(IF(AO1072&lt;1,IF(MIN(AP$7,$F1072)&gt;$C1072,MIN(AP$7,$F1072)-$C1072+1,0),MIN(AP$7,$F1072)-AO$7))/365,0))</f>
        <v>0</v>
      </c>
      <c r="AQ1072" s="4">
        <f>IF($F1072=0,($D1072-SUM($U1072:AP1072))*$E1072*(IF(AP1072&lt;1,IF(MIN(AQ$7,$F1072)&gt;$C1072,MIN(AQ$7,$F1072)-$C1072+1,0),MIN(AQ$7,$F1072)-AP$7))/365,IF($F1072&gt;AP$7,($D1072-SUM($U1072:AP1072))*$E1072*(IF(AP1072&lt;1,IF(MIN(AQ$7,$F1072)&gt;$C1072,MIN(AQ$7,$F1072)-$C1072+1,0),MIN(AQ$7,$F1072)-AP$7))/365,0))</f>
        <v>0</v>
      </c>
      <c r="AR1072" s="4">
        <f>IF($F1072=0,($D1072-SUM($U1072:AQ1072))*$E1072*(IF(AQ1072&lt;1,IF(MIN(AR$7,$F1072)&gt;$C1072,MIN(AR$7,$F1072)-$C1072+1,0),MIN(AR$7,$F1072)-AQ$7))/365,IF($F1072&gt;AQ$7,($D1072-SUM($U1072:AQ1072))*$E1072*(IF(AQ1072&lt;1,IF(MIN(AR$7,$F1072)&gt;$C1072,MIN(AR$7,$F1072)-$C1072+1,0),MIN(AR$7,$F1072)-AQ$7))/365,0))</f>
        <v>0</v>
      </c>
      <c r="AS1072" s="4">
        <f>IF($F1072=0,($D1072-SUM($U1072:AR1072))*$E1072*(IF(AR1072&lt;1,IF(MIN(AS$7,$F1072)&gt;$C1072,MIN(AS$7,$F1072)-$C1072+1,0),MIN(AS$7,$F1072)-AR$7))/365,IF($F1072&gt;AR$7,($D1072-SUM($U1072:AR1072))*$E1072*(IF(AR1072&lt;1,IF(MIN(AS$7,$F1072)&gt;$C1072,MIN(AS$7,$F1072)-$C1072+1,0),MIN(AS$7,$F1072)-AR$7))/365,0))</f>
        <v>0</v>
      </c>
    </row>
    <row r="1073" spans="1:45">
      <c r="A1073" s="15"/>
      <c r="B1073" s="17"/>
      <c r="C1073" s="16"/>
      <c r="D1073" s="15"/>
      <c r="E1073" s="11"/>
      <c r="F1073" s="16"/>
      <c r="G1073" s="15"/>
      <c r="H1073" s="14"/>
      <c r="I1073" s="5"/>
      <c r="J1073" s="13">
        <f>SUM(U1073:AS1073)</f>
        <v>0</v>
      </c>
      <c r="K1073" s="13">
        <f>IF(F1073=0,D1073-J1073,IF(F1073&lt;41730,0,D1073-J1073))</f>
        <v>0</v>
      </c>
      <c r="L1073" s="12">
        <f>IF(K1073=0,0,IF(G1073-((L$7-C1073)/365)&lt;0,0,G1073-((L$7-C1073)/365)))</f>
        <v>0</v>
      </c>
      <c r="M1073" s="4">
        <f>IF(K1073=0,0,D1073*H1073)</f>
        <v>0</v>
      </c>
      <c r="N1073" s="11">
        <f>IFERROR((1-(M1073/K1073)^(1/L1073)),0)</f>
        <v>0</v>
      </c>
      <c r="O1073" s="10">
        <f>IF(F1073&gt;41730,IF(F1073&gt;41730,(F1073-41730)/365,IF(K1073=0,0,IF(G1073-((L$7-C1073)/365)&lt;0,0,G1073-((L$7-C1073)/365)))),1)</f>
        <v>1</v>
      </c>
      <c r="P1073" s="9">
        <f>IF(K1073&lt;M1073,0,IF(L1073=0,K1073-M1073,K1073*N1073*O1073))</f>
        <v>0</v>
      </c>
      <c r="Q1073" s="19">
        <f>IF(F1073&gt;41730,D1073,0)</f>
        <v>0</v>
      </c>
      <c r="R1073" s="18">
        <f>IF(F1073&gt;41730,J1073+P1073,0)</f>
        <v>0</v>
      </c>
      <c r="S1073" s="9">
        <f>IF(F1073&gt;0,0,K1073-P1073)</f>
        <v>0</v>
      </c>
      <c r="T1073" s="5"/>
      <c r="U1073" s="4">
        <f>D1073*E1073*(IF(U$7&gt;$C1073,U$7-$C1073+1,0))/365</f>
        <v>0</v>
      </c>
      <c r="V1073" s="4">
        <f>($D1073-U1073)*$E1073*(IF(U1073&lt;1,IF(V$7&gt;$C1073,V$7-$C1073+1,0),V$7-U$7))/365</f>
        <v>0</v>
      </c>
      <c r="W1073" s="4">
        <f>IF($F1073=0,($D1073-SUM($U1073:V1073))*$E1073*(IF(V1073&lt;1,IF(MIN(W$7,$F1073)&gt;$C1073,MIN(W$7,$F1073)-$C1073+1,0),MIN(W$7,$F1073)-V$7))/365,IF($F1073&gt;V$7,($D1073-SUM($U1073:V1073))*$E1073*(IF(V1073&lt;1,IF(MIN(W$7,$F1073)&gt;$C1073,MIN(W$7,$F1073)-$C1073+1,0),MIN(W$7,$F1073)-V$7))/365,0))</f>
        <v>0</v>
      </c>
      <c r="X1073" s="4">
        <f>IF($F1073=0,($D1073-SUM($U1073:W1073))*$E1073*(IF(W1073&lt;1,IF(MIN(X$7,$F1073)&gt;$C1073,MIN(X$7,$F1073)-$C1073+1,0),MIN(X$7,$F1073)-W$7))/365,IF($F1073&gt;W$7,($D1073-SUM($U1073:W1073))*$E1073*(IF(W1073&lt;1,IF(MIN(X$7,$F1073)&gt;$C1073,MIN(X$7,$F1073)-$C1073+1,0),MIN(X$7,$F1073)-W$7))/365,0))</f>
        <v>0</v>
      </c>
      <c r="Y1073" s="4">
        <f>IF($F1073=0,($D1073-SUM($U1073:X1073))*$E1073*(IF(X1073&lt;1,IF(MIN(Y$7,$F1073)&gt;$C1073,MIN(Y$7,$F1073)-$C1073+1,0),MIN(Y$7,$F1073)-X$7))/365,IF($F1073&gt;X$7,($D1073-SUM($U1073:X1073))*$E1073*(IF(X1073&lt;1,IF(MIN(Y$7,$F1073)&gt;$C1073,MIN(Y$7,$F1073)-$C1073+1,0),MIN(Y$7,$F1073)-X$7))/365,0))</f>
        <v>0</v>
      </c>
      <c r="Z1073" s="4">
        <f>IF($F1073=0,($D1073-SUM($U1073:Y1073))*$E1073*(IF(Y1073&lt;1,IF(MIN(Z$7,$F1073)&gt;$C1073,MIN(Z$7,$F1073)-$C1073+1,0),MIN(Z$7,$F1073)-Y$7))/365,IF($F1073&gt;Y$7,($D1073-SUM($U1073:Y1073))*$E1073*(IF(Y1073&lt;1,IF(MIN(Z$7,$F1073)&gt;$C1073,MIN(Z$7,$F1073)-$C1073+1,0),MIN(Z$7,$F1073)-Y$7))/365,0))</f>
        <v>0</v>
      </c>
      <c r="AA1073" s="4">
        <f>IF($F1073=0,($D1073-SUM($U1073:Z1073))*$E1073*(IF(Z1073&lt;1,IF(MIN(AA$7,$F1073)&gt;$C1073,MIN(AA$7,$F1073)-$C1073+1,0),MIN(AA$7,$F1073)-Z$7))/365,IF($F1073&gt;Z$7,($D1073-SUM($U1073:Z1073))*$E1073*(IF(Z1073&lt;1,IF(MIN(AA$7,$F1073)&gt;$C1073,MIN(AA$7,$F1073)-$C1073+1,0),MIN(AA$7,$F1073)-Z$7))/365,0))</f>
        <v>0</v>
      </c>
      <c r="AB1073" s="4">
        <f>IF($F1073=0,($D1073-SUM($U1073:AA1073))*$E1073*(IF(AA1073&lt;1,IF(MIN(AB$7,$F1073)&gt;$C1073,MIN(AB$7,$F1073)-$C1073+1,0),MIN(AB$7,$F1073)-AA$7))/365,IF($F1073&gt;AA$7,($D1073-SUM($U1073:AA1073))*$E1073*(IF(AA1073&lt;1,IF(MIN(AB$7,$F1073)&gt;$C1073,MIN(AB$7,$F1073)-$C1073+1,0),MIN(AB$7,$F1073)-AA$7))/365,0))</f>
        <v>0</v>
      </c>
      <c r="AC1073" s="4">
        <f>IF($F1073=0,($D1073-SUM($U1073:AB1073))*$E1073*(IF(AB1073&lt;1,IF(MIN(AC$7,$F1073)&gt;$C1073,MIN(AC$7,$F1073)-$C1073+1,0),MIN(AC$7,$F1073)-AB$7))/365,IF($F1073&gt;AB$7,($D1073-SUM($U1073:AB1073))*$E1073*(IF(AB1073&lt;1,IF(MIN(AC$7,$F1073)&gt;$C1073,MIN(AC$7,$F1073)-$C1073+1,0),MIN(AC$7,$F1073)-AB$7))/365,0))</f>
        <v>0</v>
      </c>
      <c r="AD1073" s="4">
        <f>IF($F1073=0,($D1073-SUM($U1073:AC1073))*$E1073*(IF(AC1073&lt;1,IF(MIN(AD$7,$F1073)&gt;$C1073,MIN(AD$7,$F1073)-$C1073+1,0),MIN(AD$7,$F1073)-AC$7))/365,IF($F1073&gt;AC$7,($D1073-SUM($U1073:AC1073))*$E1073*(IF(AC1073&lt;1,IF(MIN(AD$7,$F1073)&gt;$C1073,MIN(AD$7,$F1073)-$C1073+1,0),MIN(AD$7,$F1073)-AC$7))/365,0))</f>
        <v>0</v>
      </c>
      <c r="AE1073" s="4">
        <f>IF($F1073=0,($D1073-SUM($U1073:AD1073))*$E1073*(IF(AD1073&lt;1,IF(MIN(AE$7,$F1073)&gt;$C1073,MIN(AE$7,$F1073)-$C1073+1,0),MIN(AE$7,$F1073)-AD$7))/365,IF($F1073&gt;AD$7,($D1073-SUM($U1073:AD1073))*$E1073*(IF(AD1073&lt;1,IF(MIN(AE$7,$F1073)&gt;$C1073,MIN(AE$7,$F1073)-$C1073+1,0),MIN(AE$7,$F1073)-AD$7))/365,0))</f>
        <v>0</v>
      </c>
      <c r="AF1073" s="4">
        <f>IF($F1073=0,($D1073-SUM($U1073:AE1073))*$E1073*(IF(AE1073&lt;1,IF(MIN(AF$7,$F1073)&gt;$C1073,MIN(AF$7,$F1073)-$C1073+1,0),MIN(AF$7,$F1073)-AE$7))/365,IF($F1073&gt;AE$7,($D1073-SUM($U1073:AE1073))*$E1073*(IF(AE1073&lt;1,IF(MIN(AF$7,$F1073)&gt;$C1073,MIN(AF$7,$F1073)-$C1073+1,0),MIN(AF$7,$F1073)-AE$7))/365,0))</f>
        <v>0</v>
      </c>
      <c r="AG1073" s="4">
        <f>IF($F1073=0,($D1073-SUM($U1073:AF1073))*$E1073*(IF(AF1073&lt;1,IF(MIN(AG$7,$F1073)&gt;$C1073,MIN(AG$7,$F1073)-$C1073+1,0),MIN(AG$7,$F1073)-AF$7))/365,IF($F1073&gt;AF$7,($D1073-SUM($U1073:AF1073))*$E1073*(IF(AF1073&lt;1,IF(MIN(AG$7,$F1073)&gt;$C1073,MIN(AG$7,$F1073)-$C1073+1,0),MIN(AG$7,$F1073)-AF$7))/365,0))</f>
        <v>0</v>
      </c>
      <c r="AH1073" s="4">
        <f>IF($F1073=0,($D1073-SUM($U1073:AG1073))*$E1073*(IF(AG1073&lt;1,IF(MIN(AH$7,$F1073)&gt;$C1073,MIN(AH$7,$F1073)-$C1073+1,0),MIN(AH$7,$F1073)-AG$7))/365,IF($F1073&gt;AG$7,($D1073-SUM($U1073:AG1073))*$E1073*(IF(AG1073&lt;1,IF(MIN(AH$7,$F1073)&gt;$C1073,MIN(AH$7,$F1073)-$C1073+1,0),MIN(AH$7,$F1073)-AG$7))/365,0))</f>
        <v>0</v>
      </c>
      <c r="AI1073" s="4">
        <f>IF($F1073=0,($D1073-SUM($U1073:AH1073))*$E1073*(IF(AH1073&lt;1,IF(MIN(AI$7,$F1073)&gt;$C1073,MIN(AI$7,$F1073)-$C1073+1,0),MIN(AI$7,$F1073)-AH$7))/365,IF($F1073&gt;AH$7,($D1073-SUM($U1073:AH1073))*$E1073*(IF(AH1073&lt;1,IF(MIN(AI$7,$F1073)&gt;$C1073,MIN(AI$7,$F1073)-$C1073+1,0),MIN(AI$7,$F1073)-AH$7))/365,0))</f>
        <v>0</v>
      </c>
      <c r="AJ1073" s="4">
        <f>IF($F1073=0,($D1073-SUM($U1073:AI1073))*$E1073*(IF(AI1073&lt;1,IF(MIN(AJ$7,$F1073)&gt;$C1073,MIN(AJ$7,$F1073)-$C1073+1,0),MIN(AJ$7,$F1073)-AI$7))/365,IF($F1073&gt;AI$7,($D1073-SUM($U1073:AI1073))*$E1073*(IF(AI1073&lt;1,IF(MIN(AJ$7,$F1073)&gt;$C1073,MIN(AJ$7,$F1073)-$C1073+1,0),MIN(AJ$7,$F1073)-AI$7))/365,0))</f>
        <v>0</v>
      </c>
      <c r="AK1073" s="4">
        <f>IF($F1073=0,($D1073-SUM($U1073:AJ1073))*$E1073*(IF(AJ1073&lt;1,IF(MIN(AK$7,$F1073)&gt;$C1073,MIN(AK$7,$F1073)-$C1073+1,0),MIN(AK$7,$F1073)-AJ$7))/365,IF($F1073&gt;AJ$7,($D1073-SUM($U1073:AJ1073))*$E1073*(IF(AJ1073&lt;1,IF(MIN(AK$7,$F1073)&gt;$C1073,MIN(AK$7,$F1073)-$C1073+1,0),MIN(AK$7,$F1073)-AJ$7))/365,0))</f>
        <v>0</v>
      </c>
      <c r="AL1073" s="4">
        <f>IF($F1073=0,($D1073-SUM($U1073:AK1073))*$E1073*(IF(AK1073&lt;1,IF(MIN(AL$7,$F1073)&gt;$C1073,MIN(AL$7,$F1073)-$C1073+1,0),MIN(AL$7,$F1073)-AK$7))/365,IF($F1073&gt;AK$7,($D1073-SUM($U1073:AK1073))*$E1073*(IF(AK1073&lt;1,IF(MIN(AL$7,$F1073)&gt;$C1073,MIN(AL$7,$F1073)-$C1073+1,0),MIN(AL$7,$F1073)-AK$7))/365,0))</f>
        <v>0</v>
      </c>
      <c r="AM1073" s="4">
        <f>IF($F1073=0,($D1073-SUM($U1073:AL1073))*$E1073*(IF(AL1073&lt;1,IF(MIN(AM$7,$F1073)&gt;$C1073,MIN(AM$7,$F1073)-$C1073+1,0),MIN(AM$7,$F1073)-AL$7))/365,IF($F1073&gt;AL$7,($D1073-SUM($U1073:AL1073))*$E1073*(IF(AL1073&lt;1,IF(MIN(AM$7,$F1073)&gt;$C1073,MIN(AM$7,$F1073)-$C1073+1,0),MIN(AM$7,$F1073)-AL$7))/365,0))</f>
        <v>0</v>
      </c>
      <c r="AN1073" s="4">
        <f>IF($F1073=0,($D1073-SUM($U1073:AM1073))*$E1073*(IF(AM1073&lt;1,IF(MIN(AN$7,$F1073)&gt;$C1073,MIN(AN$7,$F1073)-$C1073+1,0),MIN(AN$7,$F1073)-AM$7))/365,IF($F1073&gt;AM$7,($D1073-SUM($U1073:AM1073))*$E1073*(IF(AM1073&lt;1,IF(MIN(AN$7,$F1073)&gt;$C1073,MIN(AN$7,$F1073)-$C1073+1,0),MIN(AN$7,$F1073)-AM$7))/365,0))</f>
        <v>0</v>
      </c>
      <c r="AO1073" s="4">
        <f>IF($F1073=0,($D1073-SUM($U1073:AN1073))*$E1073*(IF(AN1073&lt;1,IF(MIN(AO$7,$F1073)&gt;$C1073,MIN(AO$7,$F1073)-$C1073+1,0),MIN(AO$7,$F1073)-AN$7))/365,IF($F1073&gt;AN$7,($D1073-SUM($U1073:AN1073))*$E1073*(IF(AN1073&lt;1,IF(MIN(AO$7,$F1073)&gt;$C1073,MIN(AO$7,$F1073)-$C1073+1,0),MIN(AO$7,$F1073)-AN$7))/365,0))</f>
        <v>0</v>
      </c>
      <c r="AP1073" s="4">
        <f>IF($F1073=0,($D1073-SUM($U1073:AO1073))*$E1073*(IF(AO1073&lt;1,IF(MIN(AP$7,$F1073)&gt;$C1073,MIN(AP$7,$F1073)-$C1073+1,0),MIN(AP$7,$F1073)-AO$7))/365,IF($F1073&gt;AO$7,($D1073-SUM($U1073:AO1073))*$E1073*(IF(AO1073&lt;1,IF(MIN(AP$7,$F1073)&gt;$C1073,MIN(AP$7,$F1073)-$C1073+1,0),MIN(AP$7,$F1073)-AO$7))/365,0))</f>
        <v>0</v>
      </c>
      <c r="AQ1073" s="4">
        <f>IF($F1073=0,($D1073-SUM($U1073:AP1073))*$E1073*(IF(AP1073&lt;1,IF(MIN(AQ$7,$F1073)&gt;$C1073,MIN(AQ$7,$F1073)-$C1073+1,0),MIN(AQ$7,$F1073)-AP$7))/365,IF($F1073&gt;AP$7,($D1073-SUM($U1073:AP1073))*$E1073*(IF(AP1073&lt;1,IF(MIN(AQ$7,$F1073)&gt;$C1073,MIN(AQ$7,$F1073)-$C1073+1,0),MIN(AQ$7,$F1073)-AP$7))/365,0))</f>
        <v>0</v>
      </c>
      <c r="AR1073" s="4">
        <f>IF($F1073=0,($D1073-SUM($U1073:AQ1073))*$E1073*(IF(AQ1073&lt;1,IF(MIN(AR$7,$F1073)&gt;$C1073,MIN(AR$7,$F1073)-$C1073+1,0),MIN(AR$7,$F1073)-AQ$7))/365,IF($F1073&gt;AQ$7,($D1073-SUM($U1073:AQ1073))*$E1073*(IF(AQ1073&lt;1,IF(MIN(AR$7,$F1073)&gt;$C1073,MIN(AR$7,$F1073)-$C1073+1,0),MIN(AR$7,$F1073)-AQ$7))/365,0))</f>
        <v>0</v>
      </c>
      <c r="AS1073" s="4">
        <f>IF($F1073=0,($D1073-SUM($U1073:AR1073))*$E1073*(IF(AR1073&lt;1,IF(MIN(AS$7,$F1073)&gt;$C1073,MIN(AS$7,$F1073)-$C1073+1,0),MIN(AS$7,$F1073)-AR$7))/365,IF($F1073&gt;AR$7,($D1073-SUM($U1073:AR1073))*$E1073*(IF(AR1073&lt;1,IF(MIN(AS$7,$F1073)&gt;$C1073,MIN(AS$7,$F1073)-$C1073+1,0),MIN(AS$7,$F1073)-AR$7))/365,0))</f>
        <v>0</v>
      </c>
    </row>
    <row r="1074" spans="1:45">
      <c r="A1074" s="15"/>
      <c r="B1074" s="17"/>
      <c r="C1074" s="16"/>
      <c r="D1074" s="15"/>
      <c r="E1074" s="11"/>
      <c r="F1074" s="16"/>
      <c r="G1074" s="15"/>
      <c r="H1074" s="14"/>
      <c r="I1074" s="5"/>
      <c r="J1074" s="13">
        <f>SUM(U1074:AS1074)</f>
        <v>0</v>
      </c>
      <c r="K1074" s="13">
        <f>IF(F1074=0,D1074-J1074,IF(F1074&lt;41730,0,D1074-J1074))</f>
        <v>0</v>
      </c>
      <c r="L1074" s="12">
        <f>IF(K1074=0,0,IF(G1074-((L$7-C1074)/365)&lt;0,0,G1074-((L$7-C1074)/365)))</f>
        <v>0</v>
      </c>
      <c r="M1074" s="4">
        <f>IF(K1074=0,0,D1074*H1074)</f>
        <v>0</v>
      </c>
      <c r="N1074" s="11">
        <f>IFERROR((1-(M1074/K1074)^(1/L1074)),0)</f>
        <v>0</v>
      </c>
      <c r="O1074" s="10">
        <f>IF(F1074&gt;41730,IF(F1074&gt;41730,(F1074-41730)/365,IF(K1074=0,0,IF(G1074-((L$7-C1074)/365)&lt;0,0,G1074-((L$7-C1074)/365)))),1)</f>
        <v>1</v>
      </c>
      <c r="P1074" s="9">
        <f>IF(K1074&lt;M1074,0,IF(L1074=0,K1074-M1074,K1074*N1074*O1074))</f>
        <v>0</v>
      </c>
      <c r="Q1074" s="19">
        <f>IF(F1074&gt;41730,D1074,0)</f>
        <v>0</v>
      </c>
      <c r="R1074" s="18">
        <f>IF(F1074&gt;41730,J1074+P1074,0)</f>
        <v>0</v>
      </c>
      <c r="S1074" s="9">
        <f>IF(F1074&gt;0,0,K1074-P1074)</f>
        <v>0</v>
      </c>
      <c r="T1074" s="5"/>
      <c r="U1074" s="4">
        <f>D1074*E1074*(IF(U$7&gt;$C1074,U$7-$C1074+1,0))/365</f>
        <v>0</v>
      </c>
      <c r="V1074" s="4">
        <f>($D1074-U1074)*$E1074*(IF(U1074&lt;1,IF(V$7&gt;$C1074,V$7-$C1074+1,0),V$7-U$7))/365</f>
        <v>0</v>
      </c>
      <c r="W1074" s="4">
        <f>IF($F1074=0,($D1074-SUM($U1074:V1074))*$E1074*(IF(V1074&lt;1,IF(MIN(W$7,$F1074)&gt;$C1074,MIN(W$7,$F1074)-$C1074+1,0),MIN(W$7,$F1074)-V$7))/365,IF($F1074&gt;V$7,($D1074-SUM($U1074:V1074))*$E1074*(IF(V1074&lt;1,IF(MIN(W$7,$F1074)&gt;$C1074,MIN(W$7,$F1074)-$C1074+1,0),MIN(W$7,$F1074)-V$7))/365,0))</f>
        <v>0</v>
      </c>
      <c r="X1074" s="4">
        <f>IF($F1074=0,($D1074-SUM($U1074:W1074))*$E1074*(IF(W1074&lt;1,IF(MIN(X$7,$F1074)&gt;$C1074,MIN(X$7,$F1074)-$C1074+1,0),MIN(X$7,$F1074)-W$7))/365,IF($F1074&gt;W$7,($D1074-SUM($U1074:W1074))*$E1074*(IF(W1074&lt;1,IF(MIN(X$7,$F1074)&gt;$C1074,MIN(X$7,$F1074)-$C1074+1,0),MIN(X$7,$F1074)-W$7))/365,0))</f>
        <v>0</v>
      </c>
      <c r="Y1074" s="4">
        <f>IF($F1074=0,($D1074-SUM($U1074:X1074))*$E1074*(IF(X1074&lt;1,IF(MIN(Y$7,$F1074)&gt;$C1074,MIN(Y$7,$F1074)-$C1074+1,0),MIN(Y$7,$F1074)-X$7))/365,IF($F1074&gt;X$7,($D1074-SUM($U1074:X1074))*$E1074*(IF(X1074&lt;1,IF(MIN(Y$7,$F1074)&gt;$C1074,MIN(Y$7,$F1074)-$C1074+1,0),MIN(Y$7,$F1074)-X$7))/365,0))</f>
        <v>0</v>
      </c>
      <c r="Z1074" s="4">
        <f>IF($F1074=0,($D1074-SUM($U1074:Y1074))*$E1074*(IF(Y1074&lt;1,IF(MIN(Z$7,$F1074)&gt;$C1074,MIN(Z$7,$F1074)-$C1074+1,0),MIN(Z$7,$F1074)-Y$7))/365,IF($F1074&gt;Y$7,($D1074-SUM($U1074:Y1074))*$E1074*(IF(Y1074&lt;1,IF(MIN(Z$7,$F1074)&gt;$C1074,MIN(Z$7,$F1074)-$C1074+1,0),MIN(Z$7,$F1074)-Y$7))/365,0))</f>
        <v>0</v>
      </c>
      <c r="AA1074" s="4">
        <f>IF($F1074=0,($D1074-SUM($U1074:Z1074))*$E1074*(IF(Z1074&lt;1,IF(MIN(AA$7,$F1074)&gt;$C1074,MIN(AA$7,$F1074)-$C1074+1,0),MIN(AA$7,$F1074)-Z$7))/365,IF($F1074&gt;Z$7,($D1074-SUM($U1074:Z1074))*$E1074*(IF(Z1074&lt;1,IF(MIN(AA$7,$F1074)&gt;$C1074,MIN(AA$7,$F1074)-$C1074+1,0),MIN(AA$7,$F1074)-Z$7))/365,0))</f>
        <v>0</v>
      </c>
      <c r="AB1074" s="4">
        <f>IF($F1074=0,($D1074-SUM($U1074:AA1074))*$E1074*(IF(AA1074&lt;1,IF(MIN(AB$7,$F1074)&gt;$C1074,MIN(AB$7,$F1074)-$C1074+1,0),MIN(AB$7,$F1074)-AA$7))/365,IF($F1074&gt;AA$7,($D1074-SUM($U1074:AA1074))*$E1074*(IF(AA1074&lt;1,IF(MIN(AB$7,$F1074)&gt;$C1074,MIN(AB$7,$F1074)-$C1074+1,0),MIN(AB$7,$F1074)-AA$7))/365,0))</f>
        <v>0</v>
      </c>
      <c r="AC1074" s="4">
        <f>IF($F1074=0,($D1074-SUM($U1074:AB1074))*$E1074*(IF(AB1074&lt;1,IF(MIN(AC$7,$F1074)&gt;$C1074,MIN(AC$7,$F1074)-$C1074+1,0),MIN(AC$7,$F1074)-AB$7))/365,IF($F1074&gt;AB$7,($D1074-SUM($U1074:AB1074))*$E1074*(IF(AB1074&lt;1,IF(MIN(AC$7,$F1074)&gt;$C1074,MIN(AC$7,$F1074)-$C1074+1,0),MIN(AC$7,$F1074)-AB$7))/365,0))</f>
        <v>0</v>
      </c>
      <c r="AD1074" s="4">
        <f>IF($F1074=0,($D1074-SUM($U1074:AC1074))*$E1074*(IF(AC1074&lt;1,IF(MIN(AD$7,$F1074)&gt;$C1074,MIN(AD$7,$F1074)-$C1074+1,0),MIN(AD$7,$F1074)-AC$7))/365,IF($F1074&gt;AC$7,($D1074-SUM($U1074:AC1074))*$E1074*(IF(AC1074&lt;1,IF(MIN(AD$7,$F1074)&gt;$C1074,MIN(AD$7,$F1074)-$C1074+1,0),MIN(AD$7,$F1074)-AC$7))/365,0))</f>
        <v>0</v>
      </c>
      <c r="AE1074" s="4">
        <f>IF($F1074=0,($D1074-SUM($U1074:AD1074))*$E1074*(IF(AD1074&lt;1,IF(MIN(AE$7,$F1074)&gt;$C1074,MIN(AE$7,$F1074)-$C1074+1,0),MIN(AE$7,$F1074)-AD$7))/365,IF($F1074&gt;AD$7,($D1074-SUM($U1074:AD1074))*$E1074*(IF(AD1074&lt;1,IF(MIN(AE$7,$F1074)&gt;$C1074,MIN(AE$7,$F1074)-$C1074+1,0),MIN(AE$7,$F1074)-AD$7))/365,0))</f>
        <v>0</v>
      </c>
      <c r="AF1074" s="4">
        <f>IF($F1074=0,($D1074-SUM($U1074:AE1074))*$E1074*(IF(AE1074&lt;1,IF(MIN(AF$7,$F1074)&gt;$C1074,MIN(AF$7,$F1074)-$C1074+1,0),MIN(AF$7,$F1074)-AE$7))/365,IF($F1074&gt;AE$7,($D1074-SUM($U1074:AE1074))*$E1074*(IF(AE1074&lt;1,IF(MIN(AF$7,$F1074)&gt;$C1074,MIN(AF$7,$F1074)-$C1074+1,0),MIN(AF$7,$F1074)-AE$7))/365,0))</f>
        <v>0</v>
      </c>
      <c r="AG1074" s="4">
        <f>IF($F1074=0,($D1074-SUM($U1074:AF1074))*$E1074*(IF(AF1074&lt;1,IF(MIN(AG$7,$F1074)&gt;$C1074,MIN(AG$7,$F1074)-$C1074+1,0),MIN(AG$7,$F1074)-AF$7))/365,IF($F1074&gt;AF$7,($D1074-SUM($U1074:AF1074))*$E1074*(IF(AF1074&lt;1,IF(MIN(AG$7,$F1074)&gt;$C1074,MIN(AG$7,$F1074)-$C1074+1,0),MIN(AG$7,$F1074)-AF$7))/365,0))</f>
        <v>0</v>
      </c>
      <c r="AH1074" s="4">
        <f>IF($F1074=0,($D1074-SUM($U1074:AG1074))*$E1074*(IF(AG1074&lt;1,IF(MIN(AH$7,$F1074)&gt;$C1074,MIN(AH$7,$F1074)-$C1074+1,0),MIN(AH$7,$F1074)-AG$7))/365,IF($F1074&gt;AG$7,($D1074-SUM($U1074:AG1074))*$E1074*(IF(AG1074&lt;1,IF(MIN(AH$7,$F1074)&gt;$C1074,MIN(AH$7,$F1074)-$C1074+1,0),MIN(AH$7,$F1074)-AG$7))/365,0))</f>
        <v>0</v>
      </c>
      <c r="AI1074" s="4">
        <f>IF($F1074=0,($D1074-SUM($U1074:AH1074))*$E1074*(IF(AH1074&lt;1,IF(MIN(AI$7,$F1074)&gt;$C1074,MIN(AI$7,$F1074)-$C1074+1,0),MIN(AI$7,$F1074)-AH$7))/365,IF($F1074&gt;AH$7,($D1074-SUM($U1074:AH1074))*$E1074*(IF(AH1074&lt;1,IF(MIN(AI$7,$F1074)&gt;$C1074,MIN(AI$7,$F1074)-$C1074+1,0),MIN(AI$7,$F1074)-AH$7))/365,0))</f>
        <v>0</v>
      </c>
      <c r="AJ1074" s="4">
        <f>IF($F1074=0,($D1074-SUM($U1074:AI1074))*$E1074*(IF(AI1074&lt;1,IF(MIN(AJ$7,$F1074)&gt;$C1074,MIN(AJ$7,$F1074)-$C1074+1,0),MIN(AJ$7,$F1074)-AI$7))/365,IF($F1074&gt;AI$7,($D1074-SUM($U1074:AI1074))*$E1074*(IF(AI1074&lt;1,IF(MIN(AJ$7,$F1074)&gt;$C1074,MIN(AJ$7,$F1074)-$C1074+1,0),MIN(AJ$7,$F1074)-AI$7))/365,0))</f>
        <v>0</v>
      </c>
      <c r="AK1074" s="4">
        <f>IF($F1074=0,($D1074-SUM($U1074:AJ1074))*$E1074*(IF(AJ1074&lt;1,IF(MIN(AK$7,$F1074)&gt;$C1074,MIN(AK$7,$F1074)-$C1074+1,0),MIN(AK$7,$F1074)-AJ$7))/365,IF($F1074&gt;AJ$7,($D1074-SUM($U1074:AJ1074))*$E1074*(IF(AJ1074&lt;1,IF(MIN(AK$7,$F1074)&gt;$C1074,MIN(AK$7,$F1074)-$C1074+1,0),MIN(AK$7,$F1074)-AJ$7))/365,0))</f>
        <v>0</v>
      </c>
      <c r="AL1074" s="4">
        <f>IF($F1074=0,($D1074-SUM($U1074:AK1074))*$E1074*(IF(AK1074&lt;1,IF(MIN(AL$7,$F1074)&gt;$C1074,MIN(AL$7,$F1074)-$C1074+1,0),MIN(AL$7,$F1074)-AK$7))/365,IF($F1074&gt;AK$7,($D1074-SUM($U1074:AK1074))*$E1074*(IF(AK1074&lt;1,IF(MIN(AL$7,$F1074)&gt;$C1074,MIN(AL$7,$F1074)-$C1074+1,0),MIN(AL$7,$F1074)-AK$7))/365,0))</f>
        <v>0</v>
      </c>
      <c r="AM1074" s="4">
        <f>IF($F1074=0,($D1074-SUM($U1074:AL1074))*$E1074*(IF(AL1074&lt;1,IF(MIN(AM$7,$F1074)&gt;$C1074,MIN(AM$7,$F1074)-$C1074+1,0),MIN(AM$7,$F1074)-AL$7))/365,IF($F1074&gt;AL$7,($D1074-SUM($U1074:AL1074))*$E1074*(IF(AL1074&lt;1,IF(MIN(AM$7,$F1074)&gt;$C1074,MIN(AM$7,$F1074)-$C1074+1,0),MIN(AM$7,$F1074)-AL$7))/365,0))</f>
        <v>0</v>
      </c>
      <c r="AN1074" s="4">
        <f>IF($F1074=0,($D1074-SUM($U1074:AM1074))*$E1074*(IF(AM1074&lt;1,IF(MIN(AN$7,$F1074)&gt;$C1074,MIN(AN$7,$F1074)-$C1074+1,0),MIN(AN$7,$F1074)-AM$7))/365,IF($F1074&gt;AM$7,($D1074-SUM($U1074:AM1074))*$E1074*(IF(AM1074&lt;1,IF(MIN(AN$7,$F1074)&gt;$C1074,MIN(AN$7,$F1074)-$C1074+1,0),MIN(AN$7,$F1074)-AM$7))/365,0))</f>
        <v>0</v>
      </c>
      <c r="AO1074" s="4">
        <f>IF($F1074=0,($D1074-SUM($U1074:AN1074))*$E1074*(IF(AN1074&lt;1,IF(MIN(AO$7,$F1074)&gt;$C1074,MIN(AO$7,$F1074)-$C1074+1,0),MIN(AO$7,$F1074)-AN$7))/365,IF($F1074&gt;AN$7,($D1074-SUM($U1074:AN1074))*$E1074*(IF(AN1074&lt;1,IF(MIN(AO$7,$F1074)&gt;$C1074,MIN(AO$7,$F1074)-$C1074+1,0),MIN(AO$7,$F1074)-AN$7))/365,0))</f>
        <v>0</v>
      </c>
      <c r="AP1074" s="4">
        <f>IF($F1074=0,($D1074-SUM($U1074:AO1074))*$E1074*(IF(AO1074&lt;1,IF(MIN(AP$7,$F1074)&gt;$C1074,MIN(AP$7,$F1074)-$C1074+1,0),MIN(AP$7,$F1074)-AO$7))/365,IF($F1074&gt;AO$7,($D1074-SUM($U1074:AO1074))*$E1074*(IF(AO1074&lt;1,IF(MIN(AP$7,$F1074)&gt;$C1074,MIN(AP$7,$F1074)-$C1074+1,0),MIN(AP$7,$F1074)-AO$7))/365,0))</f>
        <v>0</v>
      </c>
      <c r="AQ1074" s="4">
        <f>IF($F1074=0,($D1074-SUM($U1074:AP1074))*$E1074*(IF(AP1074&lt;1,IF(MIN(AQ$7,$F1074)&gt;$C1074,MIN(AQ$7,$F1074)-$C1074+1,0),MIN(AQ$7,$F1074)-AP$7))/365,IF($F1074&gt;AP$7,($D1074-SUM($U1074:AP1074))*$E1074*(IF(AP1074&lt;1,IF(MIN(AQ$7,$F1074)&gt;$C1074,MIN(AQ$7,$F1074)-$C1074+1,0),MIN(AQ$7,$F1074)-AP$7))/365,0))</f>
        <v>0</v>
      </c>
      <c r="AR1074" s="4">
        <f>IF($F1074=0,($D1074-SUM($U1074:AQ1074))*$E1074*(IF(AQ1074&lt;1,IF(MIN(AR$7,$F1074)&gt;$C1074,MIN(AR$7,$F1074)-$C1074+1,0),MIN(AR$7,$F1074)-AQ$7))/365,IF($F1074&gt;AQ$7,($D1074-SUM($U1074:AQ1074))*$E1074*(IF(AQ1074&lt;1,IF(MIN(AR$7,$F1074)&gt;$C1074,MIN(AR$7,$F1074)-$C1074+1,0),MIN(AR$7,$F1074)-AQ$7))/365,0))</f>
        <v>0</v>
      </c>
      <c r="AS1074" s="4">
        <f>IF($F1074=0,($D1074-SUM($U1074:AR1074))*$E1074*(IF(AR1074&lt;1,IF(MIN(AS$7,$F1074)&gt;$C1074,MIN(AS$7,$F1074)-$C1074+1,0),MIN(AS$7,$F1074)-AR$7))/365,IF($F1074&gt;AR$7,($D1074-SUM($U1074:AR1074))*$E1074*(IF(AR1074&lt;1,IF(MIN(AS$7,$F1074)&gt;$C1074,MIN(AS$7,$F1074)-$C1074+1,0),MIN(AS$7,$F1074)-AR$7))/365,0))</f>
        <v>0</v>
      </c>
    </row>
    <row r="1075" spans="1:45">
      <c r="A1075" s="15"/>
      <c r="B1075" s="17"/>
      <c r="C1075" s="16"/>
      <c r="D1075" s="15"/>
      <c r="E1075" s="11"/>
      <c r="F1075" s="16"/>
      <c r="G1075" s="15"/>
      <c r="H1075" s="14"/>
      <c r="I1075" s="5"/>
      <c r="J1075" s="13">
        <f>SUM(U1075:AS1075)</f>
        <v>0</v>
      </c>
      <c r="K1075" s="13">
        <f>IF(F1075=0,D1075-J1075,IF(F1075&lt;41730,0,D1075-J1075))</f>
        <v>0</v>
      </c>
      <c r="L1075" s="12">
        <f>IF(K1075=0,0,IF(G1075-((L$7-C1075)/365)&lt;0,0,G1075-((L$7-C1075)/365)))</f>
        <v>0</v>
      </c>
      <c r="M1075" s="4">
        <f>IF(K1075=0,0,D1075*H1075)</f>
        <v>0</v>
      </c>
      <c r="N1075" s="11">
        <f>IFERROR((1-(M1075/K1075)^(1/L1075)),0)</f>
        <v>0</v>
      </c>
      <c r="O1075" s="10">
        <f>IF(F1075&gt;41730,IF(F1075&gt;41730,(F1075-41730)/365,IF(K1075=0,0,IF(G1075-((L$7-C1075)/365)&lt;0,0,G1075-((L$7-C1075)/365)))),1)</f>
        <v>1</v>
      </c>
      <c r="P1075" s="9">
        <f>IF(K1075&lt;M1075,0,IF(L1075=0,K1075-M1075,K1075*N1075*O1075))</f>
        <v>0</v>
      </c>
      <c r="Q1075" s="19">
        <f>IF(F1075&gt;41730,D1075,0)</f>
        <v>0</v>
      </c>
      <c r="R1075" s="18">
        <f>IF(F1075&gt;41730,J1075+P1075,0)</f>
        <v>0</v>
      </c>
      <c r="S1075" s="9">
        <f>IF(F1075&gt;0,0,K1075-P1075)</f>
        <v>0</v>
      </c>
      <c r="T1075" s="5"/>
      <c r="U1075" s="4">
        <f>D1075*E1075*(IF(U$7&gt;$C1075,U$7-$C1075+1,0))/365</f>
        <v>0</v>
      </c>
      <c r="V1075" s="4">
        <f>($D1075-U1075)*$E1075*(IF(U1075&lt;1,IF(V$7&gt;$C1075,V$7-$C1075+1,0),V$7-U$7))/365</f>
        <v>0</v>
      </c>
      <c r="W1075" s="4">
        <f>IF($F1075=0,($D1075-SUM($U1075:V1075))*$E1075*(IF(V1075&lt;1,IF(MIN(W$7,$F1075)&gt;$C1075,MIN(W$7,$F1075)-$C1075+1,0),MIN(W$7,$F1075)-V$7))/365,IF($F1075&gt;V$7,($D1075-SUM($U1075:V1075))*$E1075*(IF(V1075&lt;1,IF(MIN(W$7,$F1075)&gt;$C1075,MIN(W$7,$F1075)-$C1075+1,0),MIN(W$7,$F1075)-V$7))/365,0))</f>
        <v>0</v>
      </c>
      <c r="X1075" s="4">
        <f>IF($F1075=0,($D1075-SUM($U1075:W1075))*$E1075*(IF(W1075&lt;1,IF(MIN(X$7,$F1075)&gt;$C1075,MIN(X$7,$F1075)-$C1075+1,0),MIN(X$7,$F1075)-W$7))/365,IF($F1075&gt;W$7,($D1075-SUM($U1075:W1075))*$E1075*(IF(W1075&lt;1,IF(MIN(X$7,$F1075)&gt;$C1075,MIN(X$7,$F1075)-$C1075+1,0),MIN(X$7,$F1075)-W$7))/365,0))</f>
        <v>0</v>
      </c>
      <c r="Y1075" s="4">
        <f>IF($F1075=0,($D1075-SUM($U1075:X1075))*$E1075*(IF(X1075&lt;1,IF(MIN(Y$7,$F1075)&gt;$C1075,MIN(Y$7,$F1075)-$C1075+1,0),MIN(Y$7,$F1075)-X$7))/365,IF($F1075&gt;X$7,($D1075-SUM($U1075:X1075))*$E1075*(IF(X1075&lt;1,IF(MIN(Y$7,$F1075)&gt;$C1075,MIN(Y$7,$F1075)-$C1075+1,0),MIN(Y$7,$F1075)-X$7))/365,0))</f>
        <v>0</v>
      </c>
      <c r="Z1075" s="4">
        <f>IF($F1075=0,($D1075-SUM($U1075:Y1075))*$E1075*(IF(Y1075&lt;1,IF(MIN(Z$7,$F1075)&gt;$C1075,MIN(Z$7,$F1075)-$C1075+1,0),MIN(Z$7,$F1075)-Y$7))/365,IF($F1075&gt;Y$7,($D1075-SUM($U1075:Y1075))*$E1075*(IF(Y1075&lt;1,IF(MIN(Z$7,$F1075)&gt;$C1075,MIN(Z$7,$F1075)-$C1075+1,0),MIN(Z$7,$F1075)-Y$7))/365,0))</f>
        <v>0</v>
      </c>
      <c r="AA1075" s="4">
        <f>IF($F1075=0,($D1075-SUM($U1075:Z1075))*$E1075*(IF(Z1075&lt;1,IF(MIN(AA$7,$F1075)&gt;$C1075,MIN(AA$7,$F1075)-$C1075+1,0),MIN(AA$7,$F1075)-Z$7))/365,IF($F1075&gt;Z$7,($D1075-SUM($U1075:Z1075))*$E1075*(IF(Z1075&lt;1,IF(MIN(AA$7,$F1075)&gt;$C1075,MIN(AA$7,$F1075)-$C1075+1,0),MIN(AA$7,$F1075)-Z$7))/365,0))</f>
        <v>0</v>
      </c>
      <c r="AB1075" s="4">
        <f>IF($F1075=0,($D1075-SUM($U1075:AA1075))*$E1075*(IF(AA1075&lt;1,IF(MIN(AB$7,$F1075)&gt;$C1075,MIN(AB$7,$F1075)-$C1075+1,0),MIN(AB$7,$F1075)-AA$7))/365,IF($F1075&gt;AA$7,($D1075-SUM($U1075:AA1075))*$E1075*(IF(AA1075&lt;1,IF(MIN(AB$7,$F1075)&gt;$C1075,MIN(AB$7,$F1075)-$C1075+1,0),MIN(AB$7,$F1075)-AA$7))/365,0))</f>
        <v>0</v>
      </c>
      <c r="AC1075" s="4">
        <f>IF($F1075=0,($D1075-SUM($U1075:AB1075))*$E1075*(IF(AB1075&lt;1,IF(MIN(AC$7,$F1075)&gt;$C1075,MIN(AC$7,$F1075)-$C1075+1,0),MIN(AC$7,$F1075)-AB$7))/365,IF($F1075&gt;AB$7,($D1075-SUM($U1075:AB1075))*$E1075*(IF(AB1075&lt;1,IF(MIN(AC$7,$F1075)&gt;$C1075,MIN(AC$7,$F1075)-$C1075+1,0),MIN(AC$7,$F1075)-AB$7))/365,0))</f>
        <v>0</v>
      </c>
      <c r="AD1075" s="4">
        <f>IF($F1075=0,($D1075-SUM($U1075:AC1075))*$E1075*(IF(AC1075&lt;1,IF(MIN(AD$7,$F1075)&gt;$C1075,MIN(AD$7,$F1075)-$C1075+1,0),MIN(AD$7,$F1075)-AC$7))/365,IF($F1075&gt;AC$7,($D1075-SUM($U1075:AC1075))*$E1075*(IF(AC1075&lt;1,IF(MIN(AD$7,$F1075)&gt;$C1075,MIN(AD$7,$F1075)-$C1075+1,0),MIN(AD$7,$F1075)-AC$7))/365,0))</f>
        <v>0</v>
      </c>
      <c r="AE1075" s="4">
        <f>IF($F1075=0,($D1075-SUM($U1075:AD1075))*$E1075*(IF(AD1075&lt;1,IF(MIN(AE$7,$F1075)&gt;$C1075,MIN(AE$7,$F1075)-$C1075+1,0),MIN(AE$7,$F1075)-AD$7))/365,IF($F1075&gt;AD$7,($D1075-SUM($U1075:AD1075))*$E1075*(IF(AD1075&lt;1,IF(MIN(AE$7,$F1075)&gt;$C1075,MIN(AE$7,$F1075)-$C1075+1,0),MIN(AE$7,$F1075)-AD$7))/365,0))</f>
        <v>0</v>
      </c>
      <c r="AF1075" s="4">
        <f>IF($F1075=0,($D1075-SUM($U1075:AE1075))*$E1075*(IF(AE1075&lt;1,IF(MIN(AF$7,$F1075)&gt;$C1075,MIN(AF$7,$F1075)-$C1075+1,0),MIN(AF$7,$F1075)-AE$7))/365,IF($F1075&gt;AE$7,($D1075-SUM($U1075:AE1075))*$E1075*(IF(AE1075&lt;1,IF(MIN(AF$7,$F1075)&gt;$C1075,MIN(AF$7,$F1075)-$C1075+1,0),MIN(AF$7,$F1075)-AE$7))/365,0))</f>
        <v>0</v>
      </c>
      <c r="AG1075" s="4">
        <f>IF($F1075=0,($D1075-SUM($U1075:AF1075))*$E1075*(IF(AF1075&lt;1,IF(MIN(AG$7,$F1075)&gt;$C1075,MIN(AG$7,$F1075)-$C1075+1,0),MIN(AG$7,$F1075)-AF$7))/365,IF($F1075&gt;AF$7,($D1075-SUM($U1075:AF1075))*$E1075*(IF(AF1075&lt;1,IF(MIN(AG$7,$F1075)&gt;$C1075,MIN(AG$7,$F1075)-$C1075+1,0),MIN(AG$7,$F1075)-AF$7))/365,0))</f>
        <v>0</v>
      </c>
      <c r="AH1075" s="4">
        <f>IF($F1075=0,($D1075-SUM($U1075:AG1075))*$E1075*(IF(AG1075&lt;1,IF(MIN(AH$7,$F1075)&gt;$C1075,MIN(AH$7,$F1075)-$C1075+1,0),MIN(AH$7,$F1075)-AG$7))/365,IF($F1075&gt;AG$7,($D1075-SUM($U1075:AG1075))*$E1075*(IF(AG1075&lt;1,IF(MIN(AH$7,$F1075)&gt;$C1075,MIN(AH$7,$F1075)-$C1075+1,0),MIN(AH$7,$F1075)-AG$7))/365,0))</f>
        <v>0</v>
      </c>
      <c r="AI1075" s="4">
        <f>IF($F1075=0,($D1075-SUM($U1075:AH1075))*$E1075*(IF(AH1075&lt;1,IF(MIN(AI$7,$F1075)&gt;$C1075,MIN(AI$7,$F1075)-$C1075+1,0),MIN(AI$7,$F1075)-AH$7))/365,IF($F1075&gt;AH$7,($D1075-SUM($U1075:AH1075))*$E1075*(IF(AH1075&lt;1,IF(MIN(AI$7,$F1075)&gt;$C1075,MIN(AI$7,$F1075)-$C1075+1,0),MIN(AI$7,$F1075)-AH$7))/365,0))</f>
        <v>0</v>
      </c>
      <c r="AJ1075" s="4">
        <f>IF($F1075=0,($D1075-SUM($U1075:AI1075))*$E1075*(IF(AI1075&lt;1,IF(MIN(AJ$7,$F1075)&gt;$C1075,MIN(AJ$7,$F1075)-$C1075+1,0),MIN(AJ$7,$F1075)-AI$7))/365,IF($F1075&gt;AI$7,($D1075-SUM($U1075:AI1075))*$E1075*(IF(AI1075&lt;1,IF(MIN(AJ$7,$F1075)&gt;$C1075,MIN(AJ$7,$F1075)-$C1075+1,0),MIN(AJ$7,$F1075)-AI$7))/365,0))</f>
        <v>0</v>
      </c>
      <c r="AK1075" s="4">
        <f>IF($F1075=0,($D1075-SUM($U1075:AJ1075))*$E1075*(IF(AJ1075&lt;1,IF(MIN(AK$7,$F1075)&gt;$C1075,MIN(AK$7,$F1075)-$C1075+1,0),MIN(AK$7,$F1075)-AJ$7))/365,IF($F1075&gt;AJ$7,($D1075-SUM($U1075:AJ1075))*$E1075*(IF(AJ1075&lt;1,IF(MIN(AK$7,$F1075)&gt;$C1075,MIN(AK$7,$F1075)-$C1075+1,0),MIN(AK$7,$F1075)-AJ$7))/365,0))</f>
        <v>0</v>
      </c>
      <c r="AL1075" s="4">
        <f>IF($F1075=0,($D1075-SUM($U1075:AK1075))*$E1075*(IF(AK1075&lt;1,IF(MIN(AL$7,$F1075)&gt;$C1075,MIN(AL$7,$F1075)-$C1075+1,0),MIN(AL$7,$F1075)-AK$7))/365,IF($F1075&gt;AK$7,($D1075-SUM($U1075:AK1075))*$E1075*(IF(AK1075&lt;1,IF(MIN(AL$7,$F1075)&gt;$C1075,MIN(AL$7,$F1075)-$C1075+1,0),MIN(AL$7,$F1075)-AK$7))/365,0))</f>
        <v>0</v>
      </c>
      <c r="AM1075" s="4">
        <f>IF($F1075=0,($D1075-SUM($U1075:AL1075))*$E1075*(IF(AL1075&lt;1,IF(MIN(AM$7,$F1075)&gt;$C1075,MIN(AM$7,$F1075)-$C1075+1,0),MIN(AM$7,$F1075)-AL$7))/365,IF($F1075&gt;AL$7,($D1075-SUM($U1075:AL1075))*$E1075*(IF(AL1075&lt;1,IF(MIN(AM$7,$F1075)&gt;$C1075,MIN(AM$7,$F1075)-$C1075+1,0),MIN(AM$7,$F1075)-AL$7))/365,0))</f>
        <v>0</v>
      </c>
      <c r="AN1075" s="4">
        <f>IF($F1075=0,($D1075-SUM($U1075:AM1075))*$E1075*(IF(AM1075&lt;1,IF(MIN(AN$7,$F1075)&gt;$C1075,MIN(AN$7,$F1075)-$C1075+1,0),MIN(AN$7,$F1075)-AM$7))/365,IF($F1075&gt;AM$7,($D1075-SUM($U1075:AM1075))*$E1075*(IF(AM1075&lt;1,IF(MIN(AN$7,$F1075)&gt;$C1075,MIN(AN$7,$F1075)-$C1075+1,0),MIN(AN$7,$F1075)-AM$7))/365,0))</f>
        <v>0</v>
      </c>
      <c r="AO1075" s="4">
        <f>IF($F1075=0,($D1075-SUM($U1075:AN1075))*$E1075*(IF(AN1075&lt;1,IF(MIN(AO$7,$F1075)&gt;$C1075,MIN(AO$7,$F1075)-$C1075+1,0),MIN(AO$7,$F1075)-AN$7))/365,IF($F1075&gt;AN$7,($D1075-SUM($U1075:AN1075))*$E1075*(IF(AN1075&lt;1,IF(MIN(AO$7,$F1075)&gt;$C1075,MIN(AO$7,$F1075)-$C1075+1,0),MIN(AO$7,$F1075)-AN$7))/365,0))</f>
        <v>0</v>
      </c>
      <c r="AP1075" s="4">
        <f>IF($F1075=0,($D1075-SUM($U1075:AO1075))*$E1075*(IF(AO1075&lt;1,IF(MIN(AP$7,$F1075)&gt;$C1075,MIN(AP$7,$F1075)-$C1075+1,0),MIN(AP$7,$F1075)-AO$7))/365,IF($F1075&gt;AO$7,($D1075-SUM($U1075:AO1075))*$E1075*(IF(AO1075&lt;1,IF(MIN(AP$7,$F1075)&gt;$C1075,MIN(AP$7,$F1075)-$C1075+1,0),MIN(AP$7,$F1075)-AO$7))/365,0))</f>
        <v>0</v>
      </c>
      <c r="AQ1075" s="4">
        <f>IF($F1075=0,($D1075-SUM($U1075:AP1075))*$E1075*(IF(AP1075&lt;1,IF(MIN(AQ$7,$F1075)&gt;$C1075,MIN(AQ$7,$F1075)-$C1075+1,0),MIN(AQ$7,$F1075)-AP$7))/365,IF($F1075&gt;AP$7,($D1075-SUM($U1075:AP1075))*$E1075*(IF(AP1075&lt;1,IF(MIN(AQ$7,$F1075)&gt;$C1075,MIN(AQ$7,$F1075)-$C1075+1,0),MIN(AQ$7,$F1075)-AP$7))/365,0))</f>
        <v>0</v>
      </c>
      <c r="AR1075" s="4">
        <f>IF($F1075=0,($D1075-SUM($U1075:AQ1075))*$E1075*(IF(AQ1075&lt;1,IF(MIN(AR$7,$F1075)&gt;$C1075,MIN(AR$7,$F1075)-$C1075+1,0),MIN(AR$7,$F1075)-AQ$7))/365,IF($F1075&gt;AQ$7,($D1075-SUM($U1075:AQ1075))*$E1075*(IF(AQ1075&lt;1,IF(MIN(AR$7,$F1075)&gt;$C1075,MIN(AR$7,$F1075)-$C1075+1,0),MIN(AR$7,$F1075)-AQ$7))/365,0))</f>
        <v>0</v>
      </c>
      <c r="AS1075" s="4">
        <f>IF($F1075=0,($D1075-SUM($U1075:AR1075))*$E1075*(IF(AR1075&lt;1,IF(MIN(AS$7,$F1075)&gt;$C1075,MIN(AS$7,$F1075)-$C1075+1,0),MIN(AS$7,$F1075)-AR$7))/365,IF($F1075&gt;AR$7,($D1075-SUM($U1075:AR1075))*$E1075*(IF(AR1075&lt;1,IF(MIN(AS$7,$F1075)&gt;$C1075,MIN(AS$7,$F1075)-$C1075+1,0),MIN(AS$7,$F1075)-AR$7))/365,0))</f>
        <v>0</v>
      </c>
    </row>
    <row r="1076" spans="1:45">
      <c r="A1076" s="15"/>
      <c r="B1076" s="17"/>
      <c r="C1076" s="16"/>
      <c r="D1076" s="15"/>
      <c r="E1076" s="11"/>
      <c r="F1076" s="16"/>
      <c r="G1076" s="15"/>
      <c r="H1076" s="14"/>
      <c r="I1076" s="5"/>
      <c r="J1076" s="13">
        <f>SUM(U1076:AS1076)</f>
        <v>0</v>
      </c>
      <c r="K1076" s="13">
        <f>IF(F1076=0,D1076-J1076,IF(F1076&lt;41730,0,D1076-J1076))</f>
        <v>0</v>
      </c>
      <c r="L1076" s="12">
        <f>IF(K1076=0,0,IF(G1076-((L$7-C1076)/365)&lt;0,0,G1076-((L$7-C1076)/365)))</f>
        <v>0</v>
      </c>
      <c r="M1076" s="4">
        <f>IF(K1076=0,0,D1076*H1076)</f>
        <v>0</v>
      </c>
      <c r="N1076" s="11">
        <f>IFERROR((1-(M1076/K1076)^(1/L1076)),0)</f>
        <v>0</v>
      </c>
      <c r="O1076" s="10">
        <f>IF(F1076&gt;41730,IF(F1076&gt;41730,(F1076-41730)/365,IF(K1076=0,0,IF(G1076-((L$7-C1076)/365)&lt;0,0,G1076-((L$7-C1076)/365)))),1)</f>
        <v>1</v>
      </c>
      <c r="P1076" s="9">
        <f>IF(K1076&lt;M1076,0,IF(L1076=0,K1076-M1076,K1076*N1076*O1076))</f>
        <v>0</v>
      </c>
      <c r="Q1076" s="19">
        <f>IF(F1076&gt;41730,D1076,0)</f>
        <v>0</v>
      </c>
      <c r="R1076" s="18">
        <f>IF(F1076&gt;41730,J1076+P1076,0)</f>
        <v>0</v>
      </c>
      <c r="S1076" s="9">
        <f>IF(F1076&gt;0,0,K1076-P1076)</f>
        <v>0</v>
      </c>
      <c r="T1076" s="5"/>
      <c r="U1076" s="4">
        <f>D1076*E1076*(IF(U$7&gt;$C1076,U$7-$C1076+1,0))/365</f>
        <v>0</v>
      </c>
      <c r="V1076" s="4">
        <f>($D1076-U1076)*$E1076*(IF(U1076&lt;1,IF(V$7&gt;$C1076,V$7-$C1076+1,0),V$7-U$7))/365</f>
        <v>0</v>
      </c>
      <c r="W1076" s="4">
        <f>IF($F1076=0,($D1076-SUM($U1076:V1076))*$E1076*(IF(V1076&lt;1,IF(MIN(W$7,$F1076)&gt;$C1076,MIN(W$7,$F1076)-$C1076+1,0),MIN(W$7,$F1076)-V$7))/365,IF($F1076&gt;V$7,($D1076-SUM($U1076:V1076))*$E1076*(IF(V1076&lt;1,IF(MIN(W$7,$F1076)&gt;$C1076,MIN(W$7,$F1076)-$C1076+1,0),MIN(W$7,$F1076)-V$7))/365,0))</f>
        <v>0</v>
      </c>
      <c r="X1076" s="4">
        <f>IF($F1076=0,($D1076-SUM($U1076:W1076))*$E1076*(IF(W1076&lt;1,IF(MIN(X$7,$F1076)&gt;$C1076,MIN(X$7,$F1076)-$C1076+1,0),MIN(X$7,$F1076)-W$7))/365,IF($F1076&gt;W$7,($D1076-SUM($U1076:W1076))*$E1076*(IF(W1076&lt;1,IF(MIN(X$7,$F1076)&gt;$C1076,MIN(X$7,$F1076)-$C1076+1,0),MIN(X$7,$F1076)-W$7))/365,0))</f>
        <v>0</v>
      </c>
      <c r="Y1076" s="4">
        <f>IF($F1076=0,($D1076-SUM($U1076:X1076))*$E1076*(IF(X1076&lt;1,IF(MIN(Y$7,$F1076)&gt;$C1076,MIN(Y$7,$F1076)-$C1076+1,0),MIN(Y$7,$F1076)-X$7))/365,IF($F1076&gt;X$7,($D1076-SUM($U1076:X1076))*$E1076*(IF(X1076&lt;1,IF(MIN(Y$7,$F1076)&gt;$C1076,MIN(Y$7,$F1076)-$C1076+1,0),MIN(Y$7,$F1076)-X$7))/365,0))</f>
        <v>0</v>
      </c>
      <c r="Z1076" s="4">
        <f>IF($F1076=0,($D1076-SUM($U1076:Y1076))*$E1076*(IF(Y1076&lt;1,IF(MIN(Z$7,$F1076)&gt;$C1076,MIN(Z$7,$F1076)-$C1076+1,0),MIN(Z$7,$F1076)-Y$7))/365,IF($F1076&gt;Y$7,($D1076-SUM($U1076:Y1076))*$E1076*(IF(Y1076&lt;1,IF(MIN(Z$7,$F1076)&gt;$C1076,MIN(Z$7,$F1076)-$C1076+1,0),MIN(Z$7,$F1076)-Y$7))/365,0))</f>
        <v>0</v>
      </c>
      <c r="AA1076" s="4">
        <f>IF($F1076=0,($D1076-SUM($U1076:Z1076))*$E1076*(IF(Z1076&lt;1,IF(MIN(AA$7,$F1076)&gt;$C1076,MIN(AA$7,$F1076)-$C1076+1,0),MIN(AA$7,$F1076)-Z$7))/365,IF($F1076&gt;Z$7,($D1076-SUM($U1076:Z1076))*$E1076*(IF(Z1076&lt;1,IF(MIN(AA$7,$F1076)&gt;$C1076,MIN(AA$7,$F1076)-$C1076+1,0),MIN(AA$7,$F1076)-Z$7))/365,0))</f>
        <v>0</v>
      </c>
      <c r="AB1076" s="4">
        <f>IF($F1076=0,($D1076-SUM($U1076:AA1076))*$E1076*(IF(AA1076&lt;1,IF(MIN(AB$7,$F1076)&gt;$C1076,MIN(AB$7,$F1076)-$C1076+1,0),MIN(AB$7,$F1076)-AA$7))/365,IF($F1076&gt;AA$7,($D1076-SUM($U1076:AA1076))*$E1076*(IF(AA1076&lt;1,IF(MIN(AB$7,$F1076)&gt;$C1076,MIN(AB$7,$F1076)-$C1076+1,0),MIN(AB$7,$F1076)-AA$7))/365,0))</f>
        <v>0</v>
      </c>
      <c r="AC1076" s="4">
        <f>IF($F1076=0,($D1076-SUM($U1076:AB1076))*$E1076*(IF(AB1076&lt;1,IF(MIN(AC$7,$F1076)&gt;$C1076,MIN(AC$7,$F1076)-$C1076+1,0),MIN(AC$7,$F1076)-AB$7))/365,IF($F1076&gt;AB$7,($D1076-SUM($U1076:AB1076))*$E1076*(IF(AB1076&lt;1,IF(MIN(AC$7,$F1076)&gt;$C1076,MIN(AC$7,$F1076)-$C1076+1,0),MIN(AC$7,$F1076)-AB$7))/365,0))</f>
        <v>0</v>
      </c>
      <c r="AD1076" s="4">
        <f>IF($F1076=0,($D1076-SUM($U1076:AC1076))*$E1076*(IF(AC1076&lt;1,IF(MIN(AD$7,$F1076)&gt;$C1076,MIN(AD$7,$F1076)-$C1076+1,0),MIN(AD$7,$F1076)-AC$7))/365,IF($F1076&gt;AC$7,($D1076-SUM($U1076:AC1076))*$E1076*(IF(AC1076&lt;1,IF(MIN(AD$7,$F1076)&gt;$C1076,MIN(AD$7,$F1076)-$C1076+1,0),MIN(AD$7,$F1076)-AC$7))/365,0))</f>
        <v>0</v>
      </c>
      <c r="AE1076" s="4">
        <f>IF($F1076=0,($D1076-SUM($U1076:AD1076))*$E1076*(IF(AD1076&lt;1,IF(MIN(AE$7,$F1076)&gt;$C1076,MIN(AE$7,$F1076)-$C1076+1,0),MIN(AE$7,$F1076)-AD$7))/365,IF($F1076&gt;AD$7,($D1076-SUM($U1076:AD1076))*$E1076*(IF(AD1076&lt;1,IF(MIN(AE$7,$F1076)&gt;$C1076,MIN(AE$7,$F1076)-$C1076+1,0),MIN(AE$7,$F1076)-AD$7))/365,0))</f>
        <v>0</v>
      </c>
      <c r="AF1076" s="4">
        <f>IF($F1076=0,($D1076-SUM($U1076:AE1076))*$E1076*(IF(AE1076&lt;1,IF(MIN(AF$7,$F1076)&gt;$C1076,MIN(AF$7,$F1076)-$C1076+1,0),MIN(AF$7,$F1076)-AE$7))/365,IF($F1076&gt;AE$7,($D1076-SUM($U1076:AE1076))*$E1076*(IF(AE1076&lt;1,IF(MIN(AF$7,$F1076)&gt;$C1076,MIN(AF$7,$F1076)-$C1076+1,0),MIN(AF$7,$F1076)-AE$7))/365,0))</f>
        <v>0</v>
      </c>
      <c r="AG1076" s="4">
        <f>IF($F1076=0,($D1076-SUM($U1076:AF1076))*$E1076*(IF(AF1076&lt;1,IF(MIN(AG$7,$F1076)&gt;$C1076,MIN(AG$7,$F1076)-$C1076+1,0),MIN(AG$7,$F1076)-AF$7))/365,IF($F1076&gt;AF$7,($D1076-SUM($U1076:AF1076))*$E1076*(IF(AF1076&lt;1,IF(MIN(AG$7,$F1076)&gt;$C1076,MIN(AG$7,$F1076)-$C1076+1,0),MIN(AG$7,$F1076)-AF$7))/365,0))</f>
        <v>0</v>
      </c>
      <c r="AH1076" s="4">
        <f>IF($F1076=0,($D1076-SUM($U1076:AG1076))*$E1076*(IF(AG1076&lt;1,IF(MIN(AH$7,$F1076)&gt;$C1076,MIN(AH$7,$F1076)-$C1076+1,0),MIN(AH$7,$F1076)-AG$7))/365,IF($F1076&gt;AG$7,($D1076-SUM($U1076:AG1076))*$E1076*(IF(AG1076&lt;1,IF(MIN(AH$7,$F1076)&gt;$C1076,MIN(AH$7,$F1076)-$C1076+1,0),MIN(AH$7,$F1076)-AG$7))/365,0))</f>
        <v>0</v>
      </c>
      <c r="AI1076" s="4">
        <f>IF($F1076=0,($D1076-SUM($U1076:AH1076))*$E1076*(IF(AH1076&lt;1,IF(MIN(AI$7,$F1076)&gt;$C1076,MIN(AI$7,$F1076)-$C1076+1,0),MIN(AI$7,$F1076)-AH$7))/365,IF($F1076&gt;AH$7,($D1076-SUM($U1076:AH1076))*$E1076*(IF(AH1076&lt;1,IF(MIN(AI$7,$F1076)&gt;$C1076,MIN(AI$7,$F1076)-$C1076+1,0),MIN(AI$7,$F1076)-AH$7))/365,0))</f>
        <v>0</v>
      </c>
      <c r="AJ1076" s="4">
        <f>IF($F1076=0,($D1076-SUM($U1076:AI1076))*$E1076*(IF(AI1076&lt;1,IF(MIN(AJ$7,$F1076)&gt;$C1076,MIN(AJ$7,$F1076)-$C1076+1,0),MIN(AJ$7,$F1076)-AI$7))/365,IF($F1076&gt;AI$7,($D1076-SUM($U1076:AI1076))*$E1076*(IF(AI1076&lt;1,IF(MIN(AJ$7,$F1076)&gt;$C1076,MIN(AJ$7,$F1076)-$C1076+1,0),MIN(AJ$7,$F1076)-AI$7))/365,0))</f>
        <v>0</v>
      </c>
      <c r="AK1076" s="4">
        <f>IF($F1076=0,($D1076-SUM($U1076:AJ1076))*$E1076*(IF(AJ1076&lt;1,IF(MIN(AK$7,$F1076)&gt;$C1076,MIN(AK$7,$F1076)-$C1076+1,0),MIN(AK$7,$F1076)-AJ$7))/365,IF($F1076&gt;AJ$7,($D1076-SUM($U1076:AJ1076))*$E1076*(IF(AJ1076&lt;1,IF(MIN(AK$7,$F1076)&gt;$C1076,MIN(AK$7,$F1076)-$C1076+1,0),MIN(AK$7,$F1076)-AJ$7))/365,0))</f>
        <v>0</v>
      </c>
      <c r="AL1076" s="4">
        <f>IF($F1076=0,($D1076-SUM($U1076:AK1076))*$E1076*(IF(AK1076&lt;1,IF(MIN(AL$7,$F1076)&gt;$C1076,MIN(AL$7,$F1076)-$C1076+1,0),MIN(AL$7,$F1076)-AK$7))/365,IF($F1076&gt;AK$7,($D1076-SUM($U1076:AK1076))*$E1076*(IF(AK1076&lt;1,IF(MIN(AL$7,$F1076)&gt;$C1076,MIN(AL$7,$F1076)-$C1076+1,0),MIN(AL$7,$F1076)-AK$7))/365,0))</f>
        <v>0</v>
      </c>
      <c r="AM1076" s="4">
        <f>IF($F1076=0,($D1076-SUM($U1076:AL1076))*$E1076*(IF(AL1076&lt;1,IF(MIN(AM$7,$F1076)&gt;$C1076,MIN(AM$7,$F1076)-$C1076+1,0),MIN(AM$7,$F1076)-AL$7))/365,IF($F1076&gt;AL$7,($D1076-SUM($U1076:AL1076))*$E1076*(IF(AL1076&lt;1,IF(MIN(AM$7,$F1076)&gt;$C1076,MIN(AM$7,$F1076)-$C1076+1,0),MIN(AM$7,$F1076)-AL$7))/365,0))</f>
        <v>0</v>
      </c>
      <c r="AN1076" s="4">
        <f>IF($F1076=0,($D1076-SUM($U1076:AM1076))*$E1076*(IF(AM1076&lt;1,IF(MIN(AN$7,$F1076)&gt;$C1076,MIN(AN$7,$F1076)-$C1076+1,0),MIN(AN$7,$F1076)-AM$7))/365,IF($F1076&gt;AM$7,($D1076-SUM($U1076:AM1076))*$E1076*(IF(AM1076&lt;1,IF(MIN(AN$7,$F1076)&gt;$C1076,MIN(AN$7,$F1076)-$C1076+1,0),MIN(AN$7,$F1076)-AM$7))/365,0))</f>
        <v>0</v>
      </c>
      <c r="AO1076" s="4">
        <f>IF($F1076=0,($D1076-SUM($U1076:AN1076))*$E1076*(IF(AN1076&lt;1,IF(MIN(AO$7,$F1076)&gt;$C1076,MIN(AO$7,$F1076)-$C1076+1,0),MIN(AO$7,$F1076)-AN$7))/365,IF($F1076&gt;AN$7,($D1076-SUM($U1076:AN1076))*$E1076*(IF(AN1076&lt;1,IF(MIN(AO$7,$F1076)&gt;$C1076,MIN(AO$7,$F1076)-$C1076+1,0),MIN(AO$7,$F1076)-AN$7))/365,0))</f>
        <v>0</v>
      </c>
      <c r="AP1076" s="4">
        <f>IF($F1076=0,($D1076-SUM($U1076:AO1076))*$E1076*(IF(AO1076&lt;1,IF(MIN(AP$7,$F1076)&gt;$C1076,MIN(AP$7,$F1076)-$C1076+1,0),MIN(AP$7,$F1076)-AO$7))/365,IF($F1076&gt;AO$7,($D1076-SUM($U1076:AO1076))*$E1076*(IF(AO1076&lt;1,IF(MIN(AP$7,$F1076)&gt;$C1076,MIN(AP$7,$F1076)-$C1076+1,0),MIN(AP$7,$F1076)-AO$7))/365,0))</f>
        <v>0</v>
      </c>
      <c r="AQ1076" s="4">
        <f>IF($F1076=0,($D1076-SUM($U1076:AP1076))*$E1076*(IF(AP1076&lt;1,IF(MIN(AQ$7,$F1076)&gt;$C1076,MIN(AQ$7,$F1076)-$C1076+1,0),MIN(AQ$7,$F1076)-AP$7))/365,IF($F1076&gt;AP$7,($D1076-SUM($U1076:AP1076))*$E1076*(IF(AP1076&lt;1,IF(MIN(AQ$7,$F1076)&gt;$C1076,MIN(AQ$7,$F1076)-$C1076+1,0),MIN(AQ$7,$F1076)-AP$7))/365,0))</f>
        <v>0</v>
      </c>
      <c r="AR1076" s="4">
        <f>IF($F1076=0,($D1076-SUM($U1076:AQ1076))*$E1076*(IF(AQ1076&lt;1,IF(MIN(AR$7,$F1076)&gt;$C1076,MIN(AR$7,$F1076)-$C1076+1,0),MIN(AR$7,$F1076)-AQ$7))/365,IF($F1076&gt;AQ$7,($D1076-SUM($U1076:AQ1076))*$E1076*(IF(AQ1076&lt;1,IF(MIN(AR$7,$F1076)&gt;$C1076,MIN(AR$7,$F1076)-$C1076+1,0),MIN(AR$7,$F1076)-AQ$7))/365,0))</f>
        <v>0</v>
      </c>
      <c r="AS1076" s="4">
        <f>IF($F1076=0,($D1076-SUM($U1076:AR1076))*$E1076*(IF(AR1076&lt;1,IF(MIN(AS$7,$F1076)&gt;$C1076,MIN(AS$7,$F1076)-$C1076+1,0),MIN(AS$7,$F1076)-AR$7))/365,IF($F1076&gt;AR$7,($D1076-SUM($U1076:AR1076))*$E1076*(IF(AR1076&lt;1,IF(MIN(AS$7,$F1076)&gt;$C1076,MIN(AS$7,$F1076)-$C1076+1,0),MIN(AS$7,$F1076)-AR$7))/365,0))</f>
        <v>0</v>
      </c>
    </row>
    <row r="1077" spans="1:45">
      <c r="A1077" s="15"/>
      <c r="B1077" s="17"/>
      <c r="C1077" s="16"/>
      <c r="D1077" s="15"/>
      <c r="E1077" s="11"/>
      <c r="F1077" s="16"/>
      <c r="G1077" s="15"/>
      <c r="H1077" s="14"/>
      <c r="I1077" s="5"/>
      <c r="J1077" s="13">
        <f>SUM(U1077:AS1077)</f>
        <v>0</v>
      </c>
      <c r="K1077" s="13">
        <f>IF(F1077=0,D1077-J1077,IF(F1077&lt;41730,0,D1077-J1077))</f>
        <v>0</v>
      </c>
      <c r="L1077" s="12">
        <f>IF(K1077=0,0,IF(G1077-((L$7-C1077)/365)&lt;0,0,G1077-((L$7-C1077)/365)))</f>
        <v>0</v>
      </c>
      <c r="M1077" s="4">
        <f>IF(K1077=0,0,D1077*H1077)</f>
        <v>0</v>
      </c>
      <c r="N1077" s="11">
        <f>IFERROR((1-(M1077/K1077)^(1/L1077)),0)</f>
        <v>0</v>
      </c>
      <c r="O1077" s="10">
        <f>IF(F1077&gt;41730,IF(F1077&gt;41730,(F1077-41730)/365,IF(K1077=0,0,IF(G1077-((L$7-C1077)/365)&lt;0,0,G1077-((L$7-C1077)/365)))),1)</f>
        <v>1</v>
      </c>
      <c r="P1077" s="9">
        <f>IF(K1077&lt;M1077,0,IF(L1077=0,K1077-M1077,K1077*N1077*O1077))</f>
        <v>0</v>
      </c>
      <c r="Q1077" s="19">
        <f>IF(F1077&gt;41730,D1077,0)</f>
        <v>0</v>
      </c>
      <c r="R1077" s="18">
        <f>IF(F1077&gt;41730,J1077+P1077,0)</f>
        <v>0</v>
      </c>
      <c r="S1077" s="9">
        <f>IF(F1077&gt;0,0,K1077-P1077)</f>
        <v>0</v>
      </c>
      <c r="T1077" s="5"/>
      <c r="U1077" s="4">
        <f>D1077*E1077*(IF(U$7&gt;$C1077,U$7-$C1077+1,0))/365</f>
        <v>0</v>
      </c>
      <c r="V1077" s="4">
        <f>($D1077-U1077)*$E1077*(IF(U1077&lt;1,IF(V$7&gt;$C1077,V$7-$C1077+1,0),V$7-U$7))/365</f>
        <v>0</v>
      </c>
      <c r="W1077" s="4">
        <f>IF($F1077=0,($D1077-SUM($U1077:V1077))*$E1077*(IF(V1077&lt;1,IF(MIN(W$7,$F1077)&gt;$C1077,MIN(W$7,$F1077)-$C1077+1,0),MIN(W$7,$F1077)-V$7))/365,IF($F1077&gt;V$7,($D1077-SUM($U1077:V1077))*$E1077*(IF(V1077&lt;1,IF(MIN(W$7,$F1077)&gt;$C1077,MIN(W$7,$F1077)-$C1077+1,0),MIN(W$7,$F1077)-V$7))/365,0))</f>
        <v>0</v>
      </c>
      <c r="X1077" s="4">
        <f>IF($F1077=0,($D1077-SUM($U1077:W1077))*$E1077*(IF(W1077&lt;1,IF(MIN(X$7,$F1077)&gt;$C1077,MIN(X$7,$F1077)-$C1077+1,0),MIN(X$7,$F1077)-W$7))/365,IF($F1077&gt;W$7,($D1077-SUM($U1077:W1077))*$E1077*(IF(W1077&lt;1,IF(MIN(X$7,$F1077)&gt;$C1077,MIN(X$7,$F1077)-$C1077+1,0),MIN(X$7,$F1077)-W$7))/365,0))</f>
        <v>0</v>
      </c>
      <c r="Y1077" s="4">
        <f>IF($F1077=0,($D1077-SUM($U1077:X1077))*$E1077*(IF(X1077&lt;1,IF(MIN(Y$7,$F1077)&gt;$C1077,MIN(Y$7,$F1077)-$C1077+1,0),MIN(Y$7,$F1077)-X$7))/365,IF($F1077&gt;X$7,($D1077-SUM($U1077:X1077))*$E1077*(IF(X1077&lt;1,IF(MIN(Y$7,$F1077)&gt;$C1077,MIN(Y$7,$F1077)-$C1077+1,0),MIN(Y$7,$F1077)-X$7))/365,0))</f>
        <v>0</v>
      </c>
      <c r="Z1077" s="4">
        <f>IF($F1077=0,($D1077-SUM($U1077:Y1077))*$E1077*(IF(Y1077&lt;1,IF(MIN(Z$7,$F1077)&gt;$C1077,MIN(Z$7,$F1077)-$C1077+1,0),MIN(Z$7,$F1077)-Y$7))/365,IF($F1077&gt;Y$7,($D1077-SUM($U1077:Y1077))*$E1077*(IF(Y1077&lt;1,IF(MIN(Z$7,$F1077)&gt;$C1077,MIN(Z$7,$F1077)-$C1077+1,0),MIN(Z$7,$F1077)-Y$7))/365,0))</f>
        <v>0</v>
      </c>
      <c r="AA1077" s="4">
        <f>IF($F1077=0,($D1077-SUM($U1077:Z1077))*$E1077*(IF(Z1077&lt;1,IF(MIN(AA$7,$F1077)&gt;$C1077,MIN(AA$7,$F1077)-$C1077+1,0),MIN(AA$7,$F1077)-Z$7))/365,IF($F1077&gt;Z$7,($D1077-SUM($U1077:Z1077))*$E1077*(IF(Z1077&lt;1,IF(MIN(AA$7,$F1077)&gt;$C1077,MIN(AA$7,$F1077)-$C1077+1,0),MIN(AA$7,$F1077)-Z$7))/365,0))</f>
        <v>0</v>
      </c>
      <c r="AB1077" s="4">
        <f>IF($F1077=0,($D1077-SUM($U1077:AA1077))*$E1077*(IF(AA1077&lt;1,IF(MIN(AB$7,$F1077)&gt;$C1077,MIN(AB$7,$F1077)-$C1077+1,0),MIN(AB$7,$F1077)-AA$7))/365,IF($F1077&gt;AA$7,($D1077-SUM($U1077:AA1077))*$E1077*(IF(AA1077&lt;1,IF(MIN(AB$7,$F1077)&gt;$C1077,MIN(AB$7,$F1077)-$C1077+1,0),MIN(AB$7,$F1077)-AA$7))/365,0))</f>
        <v>0</v>
      </c>
      <c r="AC1077" s="4">
        <f>IF($F1077=0,($D1077-SUM($U1077:AB1077))*$E1077*(IF(AB1077&lt;1,IF(MIN(AC$7,$F1077)&gt;$C1077,MIN(AC$7,$F1077)-$C1077+1,0),MIN(AC$7,$F1077)-AB$7))/365,IF($F1077&gt;AB$7,($D1077-SUM($U1077:AB1077))*$E1077*(IF(AB1077&lt;1,IF(MIN(AC$7,$F1077)&gt;$C1077,MIN(AC$7,$F1077)-$C1077+1,0),MIN(AC$7,$F1077)-AB$7))/365,0))</f>
        <v>0</v>
      </c>
      <c r="AD1077" s="4">
        <f>IF($F1077=0,($D1077-SUM($U1077:AC1077))*$E1077*(IF(AC1077&lt;1,IF(MIN(AD$7,$F1077)&gt;$C1077,MIN(AD$7,$F1077)-$C1077+1,0),MIN(AD$7,$F1077)-AC$7))/365,IF($F1077&gt;AC$7,($D1077-SUM($U1077:AC1077))*$E1077*(IF(AC1077&lt;1,IF(MIN(AD$7,$F1077)&gt;$C1077,MIN(AD$7,$F1077)-$C1077+1,0),MIN(AD$7,$F1077)-AC$7))/365,0))</f>
        <v>0</v>
      </c>
      <c r="AE1077" s="4">
        <f>IF($F1077=0,($D1077-SUM($U1077:AD1077))*$E1077*(IF(AD1077&lt;1,IF(MIN(AE$7,$F1077)&gt;$C1077,MIN(AE$7,$F1077)-$C1077+1,0),MIN(AE$7,$F1077)-AD$7))/365,IF($F1077&gt;AD$7,($D1077-SUM($U1077:AD1077))*$E1077*(IF(AD1077&lt;1,IF(MIN(AE$7,$F1077)&gt;$C1077,MIN(AE$7,$F1077)-$C1077+1,0),MIN(AE$7,$F1077)-AD$7))/365,0))</f>
        <v>0</v>
      </c>
      <c r="AF1077" s="4">
        <f>IF($F1077=0,($D1077-SUM($U1077:AE1077))*$E1077*(IF(AE1077&lt;1,IF(MIN(AF$7,$F1077)&gt;$C1077,MIN(AF$7,$F1077)-$C1077+1,0),MIN(AF$7,$F1077)-AE$7))/365,IF($F1077&gt;AE$7,($D1077-SUM($U1077:AE1077))*$E1077*(IF(AE1077&lt;1,IF(MIN(AF$7,$F1077)&gt;$C1077,MIN(AF$7,$F1077)-$C1077+1,0),MIN(AF$7,$F1077)-AE$7))/365,0))</f>
        <v>0</v>
      </c>
      <c r="AG1077" s="4">
        <f>IF($F1077=0,($D1077-SUM($U1077:AF1077))*$E1077*(IF(AF1077&lt;1,IF(MIN(AG$7,$F1077)&gt;$C1077,MIN(AG$7,$F1077)-$C1077+1,0),MIN(AG$7,$F1077)-AF$7))/365,IF($F1077&gt;AF$7,($D1077-SUM($U1077:AF1077))*$E1077*(IF(AF1077&lt;1,IF(MIN(AG$7,$F1077)&gt;$C1077,MIN(AG$7,$F1077)-$C1077+1,0),MIN(AG$7,$F1077)-AF$7))/365,0))</f>
        <v>0</v>
      </c>
      <c r="AH1077" s="4">
        <f>IF($F1077=0,($D1077-SUM($U1077:AG1077))*$E1077*(IF(AG1077&lt;1,IF(MIN(AH$7,$F1077)&gt;$C1077,MIN(AH$7,$F1077)-$C1077+1,0),MIN(AH$7,$F1077)-AG$7))/365,IF($F1077&gt;AG$7,($D1077-SUM($U1077:AG1077))*$E1077*(IF(AG1077&lt;1,IF(MIN(AH$7,$F1077)&gt;$C1077,MIN(AH$7,$F1077)-$C1077+1,0),MIN(AH$7,$F1077)-AG$7))/365,0))</f>
        <v>0</v>
      </c>
      <c r="AI1077" s="4">
        <f>IF($F1077=0,($D1077-SUM($U1077:AH1077))*$E1077*(IF(AH1077&lt;1,IF(MIN(AI$7,$F1077)&gt;$C1077,MIN(AI$7,$F1077)-$C1077+1,0),MIN(AI$7,$F1077)-AH$7))/365,IF($F1077&gt;AH$7,($D1077-SUM($U1077:AH1077))*$E1077*(IF(AH1077&lt;1,IF(MIN(AI$7,$F1077)&gt;$C1077,MIN(AI$7,$F1077)-$C1077+1,0),MIN(AI$7,$F1077)-AH$7))/365,0))</f>
        <v>0</v>
      </c>
      <c r="AJ1077" s="4">
        <f>IF($F1077=0,($D1077-SUM($U1077:AI1077))*$E1077*(IF(AI1077&lt;1,IF(MIN(AJ$7,$F1077)&gt;$C1077,MIN(AJ$7,$F1077)-$C1077+1,0),MIN(AJ$7,$F1077)-AI$7))/365,IF($F1077&gt;AI$7,($D1077-SUM($U1077:AI1077))*$E1077*(IF(AI1077&lt;1,IF(MIN(AJ$7,$F1077)&gt;$C1077,MIN(AJ$7,$F1077)-$C1077+1,0),MIN(AJ$7,$F1077)-AI$7))/365,0))</f>
        <v>0</v>
      </c>
      <c r="AK1077" s="4">
        <f>IF($F1077=0,($D1077-SUM($U1077:AJ1077))*$E1077*(IF(AJ1077&lt;1,IF(MIN(AK$7,$F1077)&gt;$C1077,MIN(AK$7,$F1077)-$C1077+1,0),MIN(AK$7,$F1077)-AJ$7))/365,IF($F1077&gt;AJ$7,($D1077-SUM($U1077:AJ1077))*$E1077*(IF(AJ1077&lt;1,IF(MIN(AK$7,$F1077)&gt;$C1077,MIN(AK$7,$F1077)-$C1077+1,0),MIN(AK$7,$F1077)-AJ$7))/365,0))</f>
        <v>0</v>
      </c>
      <c r="AL1077" s="4">
        <f>IF($F1077=0,($D1077-SUM($U1077:AK1077))*$E1077*(IF(AK1077&lt;1,IF(MIN(AL$7,$F1077)&gt;$C1077,MIN(AL$7,$F1077)-$C1077+1,0),MIN(AL$7,$F1077)-AK$7))/365,IF($F1077&gt;AK$7,($D1077-SUM($U1077:AK1077))*$E1077*(IF(AK1077&lt;1,IF(MIN(AL$7,$F1077)&gt;$C1077,MIN(AL$7,$F1077)-$C1077+1,0),MIN(AL$7,$F1077)-AK$7))/365,0))</f>
        <v>0</v>
      </c>
      <c r="AM1077" s="4">
        <f>IF($F1077=0,($D1077-SUM($U1077:AL1077))*$E1077*(IF(AL1077&lt;1,IF(MIN(AM$7,$F1077)&gt;$C1077,MIN(AM$7,$F1077)-$C1077+1,0),MIN(AM$7,$F1077)-AL$7))/365,IF($F1077&gt;AL$7,($D1077-SUM($U1077:AL1077))*$E1077*(IF(AL1077&lt;1,IF(MIN(AM$7,$F1077)&gt;$C1077,MIN(AM$7,$F1077)-$C1077+1,0),MIN(AM$7,$F1077)-AL$7))/365,0))</f>
        <v>0</v>
      </c>
      <c r="AN1077" s="4">
        <f>IF($F1077=0,($D1077-SUM($U1077:AM1077))*$E1077*(IF(AM1077&lt;1,IF(MIN(AN$7,$F1077)&gt;$C1077,MIN(AN$7,$F1077)-$C1077+1,0),MIN(AN$7,$F1077)-AM$7))/365,IF($F1077&gt;AM$7,($D1077-SUM($U1077:AM1077))*$E1077*(IF(AM1077&lt;1,IF(MIN(AN$7,$F1077)&gt;$C1077,MIN(AN$7,$F1077)-$C1077+1,0),MIN(AN$7,$F1077)-AM$7))/365,0))</f>
        <v>0</v>
      </c>
      <c r="AO1077" s="4">
        <f>IF($F1077=0,($D1077-SUM($U1077:AN1077))*$E1077*(IF(AN1077&lt;1,IF(MIN(AO$7,$F1077)&gt;$C1077,MIN(AO$7,$F1077)-$C1077+1,0),MIN(AO$7,$F1077)-AN$7))/365,IF($F1077&gt;AN$7,($D1077-SUM($U1077:AN1077))*$E1077*(IF(AN1077&lt;1,IF(MIN(AO$7,$F1077)&gt;$C1077,MIN(AO$7,$F1077)-$C1077+1,0),MIN(AO$7,$F1077)-AN$7))/365,0))</f>
        <v>0</v>
      </c>
      <c r="AP1077" s="4">
        <f>IF($F1077=0,($D1077-SUM($U1077:AO1077))*$E1077*(IF(AO1077&lt;1,IF(MIN(AP$7,$F1077)&gt;$C1077,MIN(AP$7,$F1077)-$C1077+1,0),MIN(AP$7,$F1077)-AO$7))/365,IF($F1077&gt;AO$7,($D1077-SUM($U1077:AO1077))*$E1077*(IF(AO1077&lt;1,IF(MIN(AP$7,$F1077)&gt;$C1077,MIN(AP$7,$F1077)-$C1077+1,0),MIN(AP$7,$F1077)-AO$7))/365,0))</f>
        <v>0</v>
      </c>
      <c r="AQ1077" s="4">
        <f>IF($F1077=0,($D1077-SUM($U1077:AP1077))*$E1077*(IF(AP1077&lt;1,IF(MIN(AQ$7,$F1077)&gt;$C1077,MIN(AQ$7,$F1077)-$C1077+1,0),MIN(AQ$7,$F1077)-AP$7))/365,IF($F1077&gt;AP$7,($D1077-SUM($U1077:AP1077))*$E1077*(IF(AP1077&lt;1,IF(MIN(AQ$7,$F1077)&gt;$C1077,MIN(AQ$7,$F1077)-$C1077+1,0),MIN(AQ$7,$F1077)-AP$7))/365,0))</f>
        <v>0</v>
      </c>
      <c r="AR1077" s="4">
        <f>IF($F1077=0,($D1077-SUM($U1077:AQ1077))*$E1077*(IF(AQ1077&lt;1,IF(MIN(AR$7,$F1077)&gt;$C1077,MIN(AR$7,$F1077)-$C1077+1,0),MIN(AR$7,$F1077)-AQ$7))/365,IF($F1077&gt;AQ$7,($D1077-SUM($U1077:AQ1077))*$E1077*(IF(AQ1077&lt;1,IF(MIN(AR$7,$F1077)&gt;$C1077,MIN(AR$7,$F1077)-$C1077+1,0),MIN(AR$7,$F1077)-AQ$7))/365,0))</f>
        <v>0</v>
      </c>
      <c r="AS1077" s="4">
        <f>IF($F1077=0,($D1077-SUM($U1077:AR1077))*$E1077*(IF(AR1077&lt;1,IF(MIN(AS$7,$F1077)&gt;$C1077,MIN(AS$7,$F1077)-$C1077+1,0),MIN(AS$7,$F1077)-AR$7))/365,IF($F1077&gt;AR$7,($D1077-SUM($U1077:AR1077))*$E1077*(IF(AR1077&lt;1,IF(MIN(AS$7,$F1077)&gt;$C1077,MIN(AS$7,$F1077)-$C1077+1,0),MIN(AS$7,$F1077)-AR$7))/365,0))</f>
        <v>0</v>
      </c>
    </row>
    <row r="1078" spans="1:45">
      <c r="A1078" s="15"/>
      <c r="B1078" s="17"/>
      <c r="C1078" s="16"/>
      <c r="D1078" s="15"/>
      <c r="E1078" s="11"/>
      <c r="F1078" s="16"/>
      <c r="G1078" s="15"/>
      <c r="H1078" s="14"/>
      <c r="I1078" s="5"/>
      <c r="J1078" s="13">
        <f>SUM(U1078:AS1078)</f>
        <v>0</v>
      </c>
      <c r="K1078" s="13">
        <f>IF(F1078=0,D1078-J1078,IF(F1078&lt;41730,0,D1078-J1078))</f>
        <v>0</v>
      </c>
      <c r="L1078" s="12">
        <f>IF(K1078=0,0,IF(G1078-((L$7-C1078)/365)&lt;0,0,G1078-((L$7-C1078)/365)))</f>
        <v>0</v>
      </c>
      <c r="M1078" s="4">
        <f>IF(K1078=0,0,D1078*H1078)</f>
        <v>0</v>
      </c>
      <c r="N1078" s="11">
        <f>IFERROR((1-(M1078/K1078)^(1/L1078)),0)</f>
        <v>0</v>
      </c>
      <c r="O1078" s="10">
        <f>IF(F1078&gt;41730,IF(F1078&gt;41730,(F1078-41730)/365,IF(K1078=0,0,IF(G1078-((L$7-C1078)/365)&lt;0,0,G1078-((L$7-C1078)/365)))),1)</f>
        <v>1</v>
      </c>
      <c r="P1078" s="9">
        <f>IF(K1078&lt;M1078,0,IF(L1078=0,K1078-M1078,K1078*N1078*O1078))</f>
        <v>0</v>
      </c>
      <c r="Q1078" s="19">
        <f>IF(F1078&gt;41730,D1078,0)</f>
        <v>0</v>
      </c>
      <c r="R1078" s="18">
        <f>IF(F1078&gt;41730,J1078+P1078,0)</f>
        <v>0</v>
      </c>
      <c r="S1078" s="9">
        <f>IF(F1078&gt;0,0,K1078-P1078)</f>
        <v>0</v>
      </c>
      <c r="T1078" s="5"/>
      <c r="U1078" s="4">
        <f>D1078*E1078*(IF(U$7&gt;$C1078,U$7-$C1078+1,0))/365</f>
        <v>0</v>
      </c>
      <c r="V1078" s="4">
        <f>($D1078-U1078)*$E1078*(IF(U1078&lt;1,IF(V$7&gt;$C1078,V$7-$C1078+1,0),V$7-U$7))/365</f>
        <v>0</v>
      </c>
      <c r="W1078" s="4">
        <f>IF($F1078=0,($D1078-SUM($U1078:V1078))*$E1078*(IF(V1078&lt;1,IF(MIN(W$7,$F1078)&gt;$C1078,MIN(W$7,$F1078)-$C1078+1,0),MIN(W$7,$F1078)-V$7))/365,IF($F1078&gt;V$7,($D1078-SUM($U1078:V1078))*$E1078*(IF(V1078&lt;1,IF(MIN(W$7,$F1078)&gt;$C1078,MIN(W$7,$F1078)-$C1078+1,0),MIN(W$7,$F1078)-V$7))/365,0))</f>
        <v>0</v>
      </c>
      <c r="X1078" s="4">
        <f>IF($F1078=0,($D1078-SUM($U1078:W1078))*$E1078*(IF(W1078&lt;1,IF(MIN(X$7,$F1078)&gt;$C1078,MIN(X$7,$F1078)-$C1078+1,0),MIN(X$7,$F1078)-W$7))/365,IF($F1078&gt;W$7,($D1078-SUM($U1078:W1078))*$E1078*(IF(W1078&lt;1,IF(MIN(X$7,$F1078)&gt;$C1078,MIN(X$7,$F1078)-$C1078+1,0),MIN(X$7,$F1078)-W$7))/365,0))</f>
        <v>0</v>
      </c>
      <c r="Y1078" s="4">
        <f>IF($F1078=0,($D1078-SUM($U1078:X1078))*$E1078*(IF(X1078&lt;1,IF(MIN(Y$7,$F1078)&gt;$C1078,MIN(Y$7,$F1078)-$C1078+1,0),MIN(Y$7,$F1078)-X$7))/365,IF($F1078&gt;X$7,($D1078-SUM($U1078:X1078))*$E1078*(IF(X1078&lt;1,IF(MIN(Y$7,$F1078)&gt;$C1078,MIN(Y$7,$F1078)-$C1078+1,0),MIN(Y$7,$F1078)-X$7))/365,0))</f>
        <v>0</v>
      </c>
      <c r="Z1078" s="4">
        <f>IF($F1078=0,($D1078-SUM($U1078:Y1078))*$E1078*(IF(Y1078&lt;1,IF(MIN(Z$7,$F1078)&gt;$C1078,MIN(Z$7,$F1078)-$C1078+1,0),MIN(Z$7,$F1078)-Y$7))/365,IF($F1078&gt;Y$7,($D1078-SUM($U1078:Y1078))*$E1078*(IF(Y1078&lt;1,IF(MIN(Z$7,$F1078)&gt;$C1078,MIN(Z$7,$F1078)-$C1078+1,0),MIN(Z$7,$F1078)-Y$7))/365,0))</f>
        <v>0</v>
      </c>
      <c r="AA1078" s="4">
        <f>IF($F1078=0,($D1078-SUM($U1078:Z1078))*$E1078*(IF(Z1078&lt;1,IF(MIN(AA$7,$F1078)&gt;$C1078,MIN(AA$7,$F1078)-$C1078+1,0),MIN(AA$7,$F1078)-Z$7))/365,IF($F1078&gt;Z$7,($D1078-SUM($U1078:Z1078))*$E1078*(IF(Z1078&lt;1,IF(MIN(AA$7,$F1078)&gt;$C1078,MIN(AA$7,$F1078)-$C1078+1,0),MIN(AA$7,$F1078)-Z$7))/365,0))</f>
        <v>0</v>
      </c>
      <c r="AB1078" s="4">
        <f>IF($F1078=0,($D1078-SUM($U1078:AA1078))*$E1078*(IF(AA1078&lt;1,IF(MIN(AB$7,$F1078)&gt;$C1078,MIN(AB$7,$F1078)-$C1078+1,0),MIN(AB$7,$F1078)-AA$7))/365,IF($F1078&gt;AA$7,($D1078-SUM($U1078:AA1078))*$E1078*(IF(AA1078&lt;1,IF(MIN(AB$7,$F1078)&gt;$C1078,MIN(AB$7,$F1078)-$C1078+1,0),MIN(AB$7,$F1078)-AA$7))/365,0))</f>
        <v>0</v>
      </c>
      <c r="AC1078" s="4">
        <f>IF($F1078=0,($D1078-SUM($U1078:AB1078))*$E1078*(IF(AB1078&lt;1,IF(MIN(AC$7,$F1078)&gt;$C1078,MIN(AC$7,$F1078)-$C1078+1,0),MIN(AC$7,$F1078)-AB$7))/365,IF($F1078&gt;AB$7,($D1078-SUM($U1078:AB1078))*$E1078*(IF(AB1078&lt;1,IF(MIN(AC$7,$F1078)&gt;$C1078,MIN(AC$7,$F1078)-$C1078+1,0),MIN(AC$7,$F1078)-AB$7))/365,0))</f>
        <v>0</v>
      </c>
      <c r="AD1078" s="4">
        <f>IF($F1078=0,($D1078-SUM($U1078:AC1078))*$E1078*(IF(AC1078&lt;1,IF(MIN(AD$7,$F1078)&gt;$C1078,MIN(AD$7,$F1078)-$C1078+1,0),MIN(AD$7,$F1078)-AC$7))/365,IF($F1078&gt;AC$7,($D1078-SUM($U1078:AC1078))*$E1078*(IF(AC1078&lt;1,IF(MIN(AD$7,$F1078)&gt;$C1078,MIN(AD$7,$F1078)-$C1078+1,0),MIN(AD$7,$F1078)-AC$7))/365,0))</f>
        <v>0</v>
      </c>
      <c r="AE1078" s="4">
        <f>IF($F1078=0,($D1078-SUM($U1078:AD1078))*$E1078*(IF(AD1078&lt;1,IF(MIN(AE$7,$F1078)&gt;$C1078,MIN(AE$7,$F1078)-$C1078+1,0),MIN(AE$7,$F1078)-AD$7))/365,IF($F1078&gt;AD$7,($D1078-SUM($U1078:AD1078))*$E1078*(IF(AD1078&lt;1,IF(MIN(AE$7,$F1078)&gt;$C1078,MIN(AE$7,$F1078)-$C1078+1,0),MIN(AE$7,$F1078)-AD$7))/365,0))</f>
        <v>0</v>
      </c>
      <c r="AF1078" s="4">
        <f>IF($F1078=0,($D1078-SUM($U1078:AE1078))*$E1078*(IF(AE1078&lt;1,IF(MIN(AF$7,$F1078)&gt;$C1078,MIN(AF$7,$F1078)-$C1078+1,0),MIN(AF$7,$F1078)-AE$7))/365,IF($F1078&gt;AE$7,($D1078-SUM($U1078:AE1078))*$E1078*(IF(AE1078&lt;1,IF(MIN(AF$7,$F1078)&gt;$C1078,MIN(AF$7,$F1078)-$C1078+1,0),MIN(AF$7,$F1078)-AE$7))/365,0))</f>
        <v>0</v>
      </c>
      <c r="AG1078" s="4">
        <f>IF($F1078=0,($D1078-SUM($U1078:AF1078))*$E1078*(IF(AF1078&lt;1,IF(MIN(AG$7,$F1078)&gt;$C1078,MIN(AG$7,$F1078)-$C1078+1,0),MIN(AG$7,$F1078)-AF$7))/365,IF($F1078&gt;AF$7,($D1078-SUM($U1078:AF1078))*$E1078*(IF(AF1078&lt;1,IF(MIN(AG$7,$F1078)&gt;$C1078,MIN(AG$7,$F1078)-$C1078+1,0),MIN(AG$7,$F1078)-AF$7))/365,0))</f>
        <v>0</v>
      </c>
      <c r="AH1078" s="4">
        <f>IF($F1078=0,($D1078-SUM($U1078:AG1078))*$E1078*(IF(AG1078&lt;1,IF(MIN(AH$7,$F1078)&gt;$C1078,MIN(AH$7,$F1078)-$C1078+1,0),MIN(AH$7,$F1078)-AG$7))/365,IF($F1078&gt;AG$7,($D1078-SUM($U1078:AG1078))*$E1078*(IF(AG1078&lt;1,IF(MIN(AH$7,$F1078)&gt;$C1078,MIN(AH$7,$F1078)-$C1078+1,0),MIN(AH$7,$F1078)-AG$7))/365,0))</f>
        <v>0</v>
      </c>
      <c r="AI1078" s="4">
        <f>IF($F1078=0,($D1078-SUM($U1078:AH1078))*$E1078*(IF(AH1078&lt;1,IF(MIN(AI$7,$F1078)&gt;$C1078,MIN(AI$7,$F1078)-$C1078+1,0),MIN(AI$7,$F1078)-AH$7))/365,IF($F1078&gt;AH$7,($D1078-SUM($U1078:AH1078))*$E1078*(IF(AH1078&lt;1,IF(MIN(AI$7,$F1078)&gt;$C1078,MIN(AI$7,$F1078)-$C1078+1,0),MIN(AI$7,$F1078)-AH$7))/365,0))</f>
        <v>0</v>
      </c>
      <c r="AJ1078" s="4">
        <f>IF($F1078=0,($D1078-SUM($U1078:AI1078))*$E1078*(IF(AI1078&lt;1,IF(MIN(AJ$7,$F1078)&gt;$C1078,MIN(AJ$7,$F1078)-$C1078+1,0),MIN(AJ$7,$F1078)-AI$7))/365,IF($F1078&gt;AI$7,($D1078-SUM($U1078:AI1078))*$E1078*(IF(AI1078&lt;1,IF(MIN(AJ$7,$F1078)&gt;$C1078,MIN(AJ$7,$F1078)-$C1078+1,0),MIN(AJ$7,$F1078)-AI$7))/365,0))</f>
        <v>0</v>
      </c>
      <c r="AK1078" s="4">
        <f>IF($F1078=0,($D1078-SUM($U1078:AJ1078))*$E1078*(IF(AJ1078&lt;1,IF(MIN(AK$7,$F1078)&gt;$C1078,MIN(AK$7,$F1078)-$C1078+1,0),MIN(AK$7,$F1078)-AJ$7))/365,IF($F1078&gt;AJ$7,($D1078-SUM($U1078:AJ1078))*$E1078*(IF(AJ1078&lt;1,IF(MIN(AK$7,$F1078)&gt;$C1078,MIN(AK$7,$F1078)-$C1078+1,0),MIN(AK$7,$F1078)-AJ$7))/365,0))</f>
        <v>0</v>
      </c>
      <c r="AL1078" s="4">
        <f>IF($F1078=0,($D1078-SUM($U1078:AK1078))*$E1078*(IF(AK1078&lt;1,IF(MIN(AL$7,$F1078)&gt;$C1078,MIN(AL$7,$F1078)-$C1078+1,0),MIN(AL$7,$F1078)-AK$7))/365,IF($F1078&gt;AK$7,($D1078-SUM($U1078:AK1078))*$E1078*(IF(AK1078&lt;1,IF(MIN(AL$7,$F1078)&gt;$C1078,MIN(AL$7,$F1078)-$C1078+1,0),MIN(AL$7,$F1078)-AK$7))/365,0))</f>
        <v>0</v>
      </c>
      <c r="AM1078" s="4">
        <f>IF($F1078=0,($D1078-SUM($U1078:AL1078))*$E1078*(IF(AL1078&lt;1,IF(MIN(AM$7,$F1078)&gt;$C1078,MIN(AM$7,$F1078)-$C1078+1,0),MIN(AM$7,$F1078)-AL$7))/365,IF($F1078&gt;AL$7,($D1078-SUM($U1078:AL1078))*$E1078*(IF(AL1078&lt;1,IF(MIN(AM$7,$F1078)&gt;$C1078,MIN(AM$7,$F1078)-$C1078+1,0),MIN(AM$7,$F1078)-AL$7))/365,0))</f>
        <v>0</v>
      </c>
      <c r="AN1078" s="4">
        <f>IF($F1078=0,($D1078-SUM($U1078:AM1078))*$E1078*(IF(AM1078&lt;1,IF(MIN(AN$7,$F1078)&gt;$C1078,MIN(AN$7,$F1078)-$C1078+1,0),MIN(AN$7,$F1078)-AM$7))/365,IF($F1078&gt;AM$7,($D1078-SUM($U1078:AM1078))*$E1078*(IF(AM1078&lt;1,IF(MIN(AN$7,$F1078)&gt;$C1078,MIN(AN$7,$F1078)-$C1078+1,0),MIN(AN$7,$F1078)-AM$7))/365,0))</f>
        <v>0</v>
      </c>
      <c r="AO1078" s="4">
        <f>IF($F1078=0,($D1078-SUM($U1078:AN1078))*$E1078*(IF(AN1078&lt;1,IF(MIN(AO$7,$F1078)&gt;$C1078,MIN(AO$7,$F1078)-$C1078+1,0),MIN(AO$7,$F1078)-AN$7))/365,IF($F1078&gt;AN$7,($D1078-SUM($U1078:AN1078))*$E1078*(IF(AN1078&lt;1,IF(MIN(AO$7,$F1078)&gt;$C1078,MIN(AO$7,$F1078)-$C1078+1,0),MIN(AO$7,$F1078)-AN$7))/365,0))</f>
        <v>0</v>
      </c>
      <c r="AP1078" s="4">
        <f>IF($F1078=0,($D1078-SUM($U1078:AO1078))*$E1078*(IF(AO1078&lt;1,IF(MIN(AP$7,$F1078)&gt;$C1078,MIN(AP$7,$F1078)-$C1078+1,0),MIN(AP$7,$F1078)-AO$7))/365,IF($F1078&gt;AO$7,($D1078-SUM($U1078:AO1078))*$E1078*(IF(AO1078&lt;1,IF(MIN(AP$7,$F1078)&gt;$C1078,MIN(AP$7,$F1078)-$C1078+1,0),MIN(AP$7,$F1078)-AO$7))/365,0))</f>
        <v>0</v>
      </c>
      <c r="AQ1078" s="4">
        <f>IF($F1078=0,($D1078-SUM($U1078:AP1078))*$E1078*(IF(AP1078&lt;1,IF(MIN(AQ$7,$F1078)&gt;$C1078,MIN(AQ$7,$F1078)-$C1078+1,0),MIN(AQ$7,$F1078)-AP$7))/365,IF($F1078&gt;AP$7,($D1078-SUM($U1078:AP1078))*$E1078*(IF(AP1078&lt;1,IF(MIN(AQ$7,$F1078)&gt;$C1078,MIN(AQ$7,$F1078)-$C1078+1,0),MIN(AQ$7,$F1078)-AP$7))/365,0))</f>
        <v>0</v>
      </c>
      <c r="AR1078" s="4">
        <f>IF($F1078=0,($D1078-SUM($U1078:AQ1078))*$E1078*(IF(AQ1078&lt;1,IF(MIN(AR$7,$F1078)&gt;$C1078,MIN(AR$7,$F1078)-$C1078+1,0),MIN(AR$7,$F1078)-AQ$7))/365,IF($F1078&gt;AQ$7,($D1078-SUM($U1078:AQ1078))*$E1078*(IF(AQ1078&lt;1,IF(MIN(AR$7,$F1078)&gt;$C1078,MIN(AR$7,$F1078)-$C1078+1,0),MIN(AR$7,$F1078)-AQ$7))/365,0))</f>
        <v>0</v>
      </c>
      <c r="AS1078" s="4">
        <f>IF($F1078=0,($D1078-SUM($U1078:AR1078))*$E1078*(IF(AR1078&lt;1,IF(MIN(AS$7,$F1078)&gt;$C1078,MIN(AS$7,$F1078)-$C1078+1,0),MIN(AS$7,$F1078)-AR$7))/365,IF($F1078&gt;AR$7,($D1078-SUM($U1078:AR1078))*$E1078*(IF(AR1078&lt;1,IF(MIN(AS$7,$F1078)&gt;$C1078,MIN(AS$7,$F1078)-$C1078+1,0),MIN(AS$7,$F1078)-AR$7))/365,0))</f>
        <v>0</v>
      </c>
    </row>
    <row r="1079" spans="1:45">
      <c r="A1079" s="15"/>
      <c r="B1079" s="17"/>
      <c r="C1079" s="16"/>
      <c r="D1079" s="15"/>
      <c r="E1079" s="11"/>
      <c r="F1079" s="16"/>
      <c r="G1079" s="15"/>
      <c r="H1079" s="14"/>
      <c r="I1079" s="5"/>
      <c r="J1079" s="13">
        <f>SUM(U1079:AS1079)</f>
        <v>0</v>
      </c>
      <c r="K1079" s="13">
        <f>IF(F1079=0,D1079-J1079,IF(F1079&lt;41730,0,D1079-J1079))</f>
        <v>0</v>
      </c>
      <c r="L1079" s="12">
        <f>IF(K1079=0,0,IF(G1079-((L$7-C1079)/365)&lt;0,0,G1079-((L$7-C1079)/365)))</f>
        <v>0</v>
      </c>
      <c r="M1079" s="4">
        <f>IF(K1079=0,0,D1079*H1079)</f>
        <v>0</v>
      </c>
      <c r="N1079" s="11">
        <f>IFERROR((1-(M1079/K1079)^(1/L1079)),0)</f>
        <v>0</v>
      </c>
      <c r="O1079" s="10">
        <f>IF(F1079&gt;41730,IF(F1079&gt;41730,(F1079-41730)/365,IF(K1079=0,0,IF(G1079-((L$7-C1079)/365)&lt;0,0,G1079-((L$7-C1079)/365)))),1)</f>
        <v>1</v>
      </c>
      <c r="P1079" s="9">
        <f>IF(K1079&lt;M1079,0,IF(L1079=0,K1079-M1079,K1079*N1079*O1079))</f>
        <v>0</v>
      </c>
      <c r="Q1079" s="19">
        <f>IF(F1079&gt;41730,D1079,0)</f>
        <v>0</v>
      </c>
      <c r="R1079" s="18">
        <f>IF(F1079&gt;41730,J1079+P1079,0)</f>
        <v>0</v>
      </c>
      <c r="S1079" s="9">
        <f>IF(F1079&gt;0,0,K1079-P1079)</f>
        <v>0</v>
      </c>
      <c r="T1079" s="5"/>
      <c r="U1079" s="4">
        <f>D1079*E1079*(IF(U$7&gt;$C1079,U$7-$C1079+1,0))/365</f>
        <v>0</v>
      </c>
      <c r="V1079" s="4">
        <f>($D1079-U1079)*$E1079*(IF(U1079&lt;1,IF(V$7&gt;$C1079,V$7-$C1079+1,0),V$7-U$7))/365</f>
        <v>0</v>
      </c>
      <c r="W1079" s="4">
        <f>IF($F1079=0,($D1079-SUM($U1079:V1079))*$E1079*(IF(V1079&lt;1,IF(MIN(W$7,$F1079)&gt;$C1079,MIN(W$7,$F1079)-$C1079+1,0),MIN(W$7,$F1079)-V$7))/365,IF($F1079&gt;V$7,($D1079-SUM($U1079:V1079))*$E1079*(IF(V1079&lt;1,IF(MIN(W$7,$F1079)&gt;$C1079,MIN(W$7,$F1079)-$C1079+1,0),MIN(W$7,$F1079)-V$7))/365,0))</f>
        <v>0</v>
      </c>
      <c r="X1079" s="4">
        <f>IF($F1079=0,($D1079-SUM($U1079:W1079))*$E1079*(IF(W1079&lt;1,IF(MIN(X$7,$F1079)&gt;$C1079,MIN(X$7,$F1079)-$C1079+1,0),MIN(X$7,$F1079)-W$7))/365,IF($F1079&gt;W$7,($D1079-SUM($U1079:W1079))*$E1079*(IF(W1079&lt;1,IF(MIN(X$7,$F1079)&gt;$C1079,MIN(X$7,$F1079)-$C1079+1,0),MIN(X$7,$F1079)-W$7))/365,0))</f>
        <v>0</v>
      </c>
      <c r="Y1079" s="4">
        <f>IF($F1079=0,($D1079-SUM($U1079:X1079))*$E1079*(IF(X1079&lt;1,IF(MIN(Y$7,$F1079)&gt;$C1079,MIN(Y$7,$F1079)-$C1079+1,0),MIN(Y$7,$F1079)-X$7))/365,IF($F1079&gt;X$7,($D1079-SUM($U1079:X1079))*$E1079*(IF(X1079&lt;1,IF(MIN(Y$7,$F1079)&gt;$C1079,MIN(Y$7,$F1079)-$C1079+1,0),MIN(Y$7,$F1079)-X$7))/365,0))</f>
        <v>0</v>
      </c>
      <c r="Z1079" s="4">
        <f>IF($F1079=0,($D1079-SUM($U1079:Y1079))*$E1079*(IF(Y1079&lt;1,IF(MIN(Z$7,$F1079)&gt;$C1079,MIN(Z$7,$F1079)-$C1079+1,0),MIN(Z$7,$F1079)-Y$7))/365,IF($F1079&gt;Y$7,($D1079-SUM($U1079:Y1079))*$E1079*(IF(Y1079&lt;1,IF(MIN(Z$7,$F1079)&gt;$C1079,MIN(Z$7,$F1079)-$C1079+1,0),MIN(Z$7,$F1079)-Y$7))/365,0))</f>
        <v>0</v>
      </c>
      <c r="AA1079" s="4">
        <f>IF($F1079=0,($D1079-SUM($U1079:Z1079))*$E1079*(IF(Z1079&lt;1,IF(MIN(AA$7,$F1079)&gt;$C1079,MIN(AA$7,$F1079)-$C1079+1,0),MIN(AA$7,$F1079)-Z$7))/365,IF($F1079&gt;Z$7,($D1079-SUM($U1079:Z1079))*$E1079*(IF(Z1079&lt;1,IF(MIN(AA$7,$F1079)&gt;$C1079,MIN(AA$7,$F1079)-$C1079+1,0),MIN(AA$7,$F1079)-Z$7))/365,0))</f>
        <v>0</v>
      </c>
      <c r="AB1079" s="4">
        <f>IF($F1079=0,($D1079-SUM($U1079:AA1079))*$E1079*(IF(AA1079&lt;1,IF(MIN(AB$7,$F1079)&gt;$C1079,MIN(AB$7,$F1079)-$C1079+1,0),MIN(AB$7,$F1079)-AA$7))/365,IF($F1079&gt;AA$7,($D1079-SUM($U1079:AA1079))*$E1079*(IF(AA1079&lt;1,IF(MIN(AB$7,$F1079)&gt;$C1079,MIN(AB$7,$F1079)-$C1079+1,0),MIN(AB$7,$F1079)-AA$7))/365,0))</f>
        <v>0</v>
      </c>
      <c r="AC1079" s="4">
        <f>IF($F1079=0,($D1079-SUM($U1079:AB1079))*$E1079*(IF(AB1079&lt;1,IF(MIN(AC$7,$F1079)&gt;$C1079,MIN(AC$7,$F1079)-$C1079+1,0),MIN(AC$7,$F1079)-AB$7))/365,IF($F1079&gt;AB$7,($D1079-SUM($U1079:AB1079))*$E1079*(IF(AB1079&lt;1,IF(MIN(AC$7,$F1079)&gt;$C1079,MIN(AC$7,$F1079)-$C1079+1,0),MIN(AC$7,$F1079)-AB$7))/365,0))</f>
        <v>0</v>
      </c>
      <c r="AD1079" s="4">
        <f>IF($F1079=0,($D1079-SUM($U1079:AC1079))*$E1079*(IF(AC1079&lt;1,IF(MIN(AD$7,$F1079)&gt;$C1079,MIN(AD$7,$F1079)-$C1079+1,0),MIN(AD$7,$F1079)-AC$7))/365,IF($F1079&gt;AC$7,($D1079-SUM($U1079:AC1079))*$E1079*(IF(AC1079&lt;1,IF(MIN(AD$7,$F1079)&gt;$C1079,MIN(AD$7,$F1079)-$C1079+1,0),MIN(AD$7,$F1079)-AC$7))/365,0))</f>
        <v>0</v>
      </c>
      <c r="AE1079" s="4">
        <f>IF($F1079=0,($D1079-SUM($U1079:AD1079))*$E1079*(IF(AD1079&lt;1,IF(MIN(AE$7,$F1079)&gt;$C1079,MIN(AE$7,$F1079)-$C1079+1,0),MIN(AE$7,$F1079)-AD$7))/365,IF($F1079&gt;AD$7,($D1079-SUM($U1079:AD1079))*$E1079*(IF(AD1079&lt;1,IF(MIN(AE$7,$F1079)&gt;$C1079,MIN(AE$7,$F1079)-$C1079+1,0),MIN(AE$7,$F1079)-AD$7))/365,0))</f>
        <v>0</v>
      </c>
      <c r="AF1079" s="4">
        <f>IF($F1079=0,($D1079-SUM($U1079:AE1079))*$E1079*(IF(AE1079&lt;1,IF(MIN(AF$7,$F1079)&gt;$C1079,MIN(AF$7,$F1079)-$C1079+1,0),MIN(AF$7,$F1079)-AE$7))/365,IF($F1079&gt;AE$7,($D1079-SUM($U1079:AE1079))*$E1079*(IF(AE1079&lt;1,IF(MIN(AF$7,$F1079)&gt;$C1079,MIN(AF$7,$F1079)-$C1079+1,0),MIN(AF$7,$F1079)-AE$7))/365,0))</f>
        <v>0</v>
      </c>
      <c r="AG1079" s="4">
        <f>IF($F1079=0,($D1079-SUM($U1079:AF1079))*$E1079*(IF(AF1079&lt;1,IF(MIN(AG$7,$F1079)&gt;$C1079,MIN(AG$7,$F1079)-$C1079+1,0),MIN(AG$7,$F1079)-AF$7))/365,IF($F1079&gt;AF$7,($D1079-SUM($U1079:AF1079))*$E1079*(IF(AF1079&lt;1,IF(MIN(AG$7,$F1079)&gt;$C1079,MIN(AG$7,$F1079)-$C1079+1,0),MIN(AG$7,$F1079)-AF$7))/365,0))</f>
        <v>0</v>
      </c>
      <c r="AH1079" s="4">
        <f>IF($F1079=0,($D1079-SUM($U1079:AG1079))*$E1079*(IF(AG1079&lt;1,IF(MIN(AH$7,$F1079)&gt;$C1079,MIN(AH$7,$F1079)-$C1079+1,0),MIN(AH$7,$F1079)-AG$7))/365,IF($F1079&gt;AG$7,($D1079-SUM($U1079:AG1079))*$E1079*(IF(AG1079&lt;1,IF(MIN(AH$7,$F1079)&gt;$C1079,MIN(AH$7,$F1079)-$C1079+1,0),MIN(AH$7,$F1079)-AG$7))/365,0))</f>
        <v>0</v>
      </c>
      <c r="AI1079" s="4">
        <f>IF($F1079=0,($D1079-SUM($U1079:AH1079))*$E1079*(IF(AH1079&lt;1,IF(MIN(AI$7,$F1079)&gt;$C1079,MIN(AI$7,$F1079)-$C1079+1,0),MIN(AI$7,$F1079)-AH$7))/365,IF($F1079&gt;AH$7,($D1079-SUM($U1079:AH1079))*$E1079*(IF(AH1079&lt;1,IF(MIN(AI$7,$F1079)&gt;$C1079,MIN(AI$7,$F1079)-$C1079+1,0),MIN(AI$7,$F1079)-AH$7))/365,0))</f>
        <v>0</v>
      </c>
      <c r="AJ1079" s="4">
        <f>IF($F1079=0,($D1079-SUM($U1079:AI1079))*$E1079*(IF(AI1079&lt;1,IF(MIN(AJ$7,$F1079)&gt;$C1079,MIN(AJ$7,$F1079)-$C1079+1,0),MIN(AJ$7,$F1079)-AI$7))/365,IF($F1079&gt;AI$7,($D1079-SUM($U1079:AI1079))*$E1079*(IF(AI1079&lt;1,IF(MIN(AJ$7,$F1079)&gt;$C1079,MIN(AJ$7,$F1079)-$C1079+1,0),MIN(AJ$7,$F1079)-AI$7))/365,0))</f>
        <v>0</v>
      </c>
      <c r="AK1079" s="4">
        <f>IF($F1079=0,($D1079-SUM($U1079:AJ1079))*$E1079*(IF(AJ1079&lt;1,IF(MIN(AK$7,$F1079)&gt;$C1079,MIN(AK$7,$F1079)-$C1079+1,0),MIN(AK$7,$F1079)-AJ$7))/365,IF($F1079&gt;AJ$7,($D1079-SUM($U1079:AJ1079))*$E1079*(IF(AJ1079&lt;1,IF(MIN(AK$7,$F1079)&gt;$C1079,MIN(AK$7,$F1079)-$C1079+1,0),MIN(AK$7,$F1079)-AJ$7))/365,0))</f>
        <v>0</v>
      </c>
      <c r="AL1079" s="4">
        <f>IF($F1079=0,($D1079-SUM($U1079:AK1079))*$E1079*(IF(AK1079&lt;1,IF(MIN(AL$7,$F1079)&gt;$C1079,MIN(AL$7,$F1079)-$C1079+1,0),MIN(AL$7,$F1079)-AK$7))/365,IF($F1079&gt;AK$7,($D1079-SUM($U1079:AK1079))*$E1079*(IF(AK1079&lt;1,IF(MIN(AL$7,$F1079)&gt;$C1079,MIN(AL$7,$F1079)-$C1079+1,0),MIN(AL$7,$F1079)-AK$7))/365,0))</f>
        <v>0</v>
      </c>
      <c r="AM1079" s="4">
        <f>IF($F1079=0,($D1079-SUM($U1079:AL1079))*$E1079*(IF(AL1079&lt;1,IF(MIN(AM$7,$F1079)&gt;$C1079,MIN(AM$7,$F1079)-$C1079+1,0),MIN(AM$7,$F1079)-AL$7))/365,IF($F1079&gt;AL$7,($D1079-SUM($U1079:AL1079))*$E1079*(IF(AL1079&lt;1,IF(MIN(AM$7,$F1079)&gt;$C1079,MIN(AM$7,$F1079)-$C1079+1,0),MIN(AM$7,$F1079)-AL$7))/365,0))</f>
        <v>0</v>
      </c>
      <c r="AN1079" s="4">
        <f>IF($F1079=0,($D1079-SUM($U1079:AM1079))*$E1079*(IF(AM1079&lt;1,IF(MIN(AN$7,$F1079)&gt;$C1079,MIN(AN$7,$F1079)-$C1079+1,0),MIN(AN$7,$F1079)-AM$7))/365,IF($F1079&gt;AM$7,($D1079-SUM($U1079:AM1079))*$E1079*(IF(AM1079&lt;1,IF(MIN(AN$7,$F1079)&gt;$C1079,MIN(AN$7,$F1079)-$C1079+1,0),MIN(AN$7,$F1079)-AM$7))/365,0))</f>
        <v>0</v>
      </c>
      <c r="AO1079" s="4">
        <f>IF($F1079=0,($D1079-SUM($U1079:AN1079))*$E1079*(IF(AN1079&lt;1,IF(MIN(AO$7,$F1079)&gt;$C1079,MIN(AO$7,$F1079)-$C1079+1,0),MIN(AO$7,$F1079)-AN$7))/365,IF($F1079&gt;AN$7,($D1079-SUM($U1079:AN1079))*$E1079*(IF(AN1079&lt;1,IF(MIN(AO$7,$F1079)&gt;$C1079,MIN(AO$7,$F1079)-$C1079+1,0),MIN(AO$7,$F1079)-AN$7))/365,0))</f>
        <v>0</v>
      </c>
      <c r="AP1079" s="4">
        <f>IF($F1079=0,($D1079-SUM($U1079:AO1079))*$E1079*(IF(AO1079&lt;1,IF(MIN(AP$7,$F1079)&gt;$C1079,MIN(AP$7,$F1079)-$C1079+1,0),MIN(AP$7,$F1079)-AO$7))/365,IF($F1079&gt;AO$7,($D1079-SUM($U1079:AO1079))*$E1079*(IF(AO1079&lt;1,IF(MIN(AP$7,$F1079)&gt;$C1079,MIN(AP$7,$F1079)-$C1079+1,0),MIN(AP$7,$F1079)-AO$7))/365,0))</f>
        <v>0</v>
      </c>
      <c r="AQ1079" s="4">
        <f>IF($F1079=0,($D1079-SUM($U1079:AP1079))*$E1079*(IF(AP1079&lt;1,IF(MIN(AQ$7,$F1079)&gt;$C1079,MIN(AQ$7,$F1079)-$C1079+1,0),MIN(AQ$7,$F1079)-AP$7))/365,IF($F1079&gt;AP$7,($D1079-SUM($U1079:AP1079))*$E1079*(IF(AP1079&lt;1,IF(MIN(AQ$7,$F1079)&gt;$C1079,MIN(AQ$7,$F1079)-$C1079+1,0),MIN(AQ$7,$F1079)-AP$7))/365,0))</f>
        <v>0</v>
      </c>
      <c r="AR1079" s="4">
        <f>IF($F1079=0,($D1079-SUM($U1079:AQ1079))*$E1079*(IF(AQ1079&lt;1,IF(MIN(AR$7,$F1079)&gt;$C1079,MIN(AR$7,$F1079)-$C1079+1,0),MIN(AR$7,$F1079)-AQ$7))/365,IF($F1079&gt;AQ$7,($D1079-SUM($U1079:AQ1079))*$E1079*(IF(AQ1079&lt;1,IF(MIN(AR$7,$F1079)&gt;$C1079,MIN(AR$7,$F1079)-$C1079+1,0),MIN(AR$7,$F1079)-AQ$7))/365,0))</f>
        <v>0</v>
      </c>
      <c r="AS1079" s="4">
        <f>IF($F1079=0,($D1079-SUM($U1079:AR1079))*$E1079*(IF(AR1079&lt;1,IF(MIN(AS$7,$F1079)&gt;$C1079,MIN(AS$7,$F1079)-$C1079+1,0),MIN(AS$7,$F1079)-AR$7))/365,IF($F1079&gt;AR$7,($D1079-SUM($U1079:AR1079))*$E1079*(IF(AR1079&lt;1,IF(MIN(AS$7,$F1079)&gt;$C1079,MIN(AS$7,$F1079)-$C1079+1,0),MIN(AS$7,$F1079)-AR$7))/365,0))</f>
        <v>0</v>
      </c>
    </row>
    <row r="1080" spans="1:45">
      <c r="A1080" s="15"/>
      <c r="B1080" s="17"/>
      <c r="C1080" s="16"/>
      <c r="D1080" s="15"/>
      <c r="E1080" s="11"/>
      <c r="F1080" s="16"/>
      <c r="G1080" s="15"/>
      <c r="H1080" s="14"/>
      <c r="I1080" s="5"/>
      <c r="J1080" s="13">
        <f>SUM(U1080:AS1080)</f>
        <v>0</v>
      </c>
      <c r="K1080" s="13">
        <f>IF(F1080=0,D1080-J1080,IF(F1080&lt;41730,0,D1080-J1080))</f>
        <v>0</v>
      </c>
      <c r="L1080" s="12">
        <f>IF(K1080=0,0,IF(G1080-((L$7-C1080)/365)&lt;0,0,G1080-((L$7-C1080)/365)))</f>
        <v>0</v>
      </c>
      <c r="M1080" s="4">
        <f>IF(K1080=0,0,D1080*H1080)</f>
        <v>0</v>
      </c>
      <c r="N1080" s="11">
        <f>IFERROR((1-(M1080/K1080)^(1/L1080)),0)</f>
        <v>0</v>
      </c>
      <c r="O1080" s="10">
        <f>IF(F1080&gt;41730,IF(F1080&gt;41730,(F1080-41730)/365,IF(K1080=0,0,IF(G1080-((L$7-C1080)/365)&lt;0,0,G1080-((L$7-C1080)/365)))),1)</f>
        <v>1</v>
      </c>
      <c r="P1080" s="9">
        <f>IF(K1080&lt;M1080,0,IF(L1080=0,K1080-M1080,K1080*N1080*O1080))</f>
        <v>0</v>
      </c>
      <c r="Q1080" s="19">
        <f>IF(F1080&gt;41730,D1080,0)</f>
        <v>0</v>
      </c>
      <c r="R1080" s="18">
        <f>IF(F1080&gt;41730,J1080+P1080,0)</f>
        <v>0</v>
      </c>
      <c r="S1080" s="9">
        <f>IF(F1080&gt;0,0,K1080-P1080)</f>
        <v>0</v>
      </c>
      <c r="T1080" s="5"/>
      <c r="U1080" s="4">
        <f>D1080*E1080*(IF(U$7&gt;$C1080,U$7-$C1080+1,0))/365</f>
        <v>0</v>
      </c>
      <c r="V1080" s="4">
        <f>($D1080-U1080)*$E1080*(IF(U1080&lt;1,IF(V$7&gt;$C1080,V$7-$C1080+1,0),V$7-U$7))/365</f>
        <v>0</v>
      </c>
      <c r="W1080" s="4">
        <f>IF($F1080=0,($D1080-SUM($U1080:V1080))*$E1080*(IF(V1080&lt;1,IF(MIN(W$7,$F1080)&gt;$C1080,MIN(W$7,$F1080)-$C1080+1,0),MIN(W$7,$F1080)-V$7))/365,IF($F1080&gt;V$7,($D1080-SUM($U1080:V1080))*$E1080*(IF(V1080&lt;1,IF(MIN(W$7,$F1080)&gt;$C1080,MIN(W$7,$F1080)-$C1080+1,0),MIN(W$7,$F1080)-V$7))/365,0))</f>
        <v>0</v>
      </c>
      <c r="X1080" s="4">
        <f>IF($F1080=0,($D1080-SUM($U1080:W1080))*$E1080*(IF(W1080&lt;1,IF(MIN(X$7,$F1080)&gt;$C1080,MIN(X$7,$F1080)-$C1080+1,0),MIN(X$7,$F1080)-W$7))/365,IF($F1080&gt;W$7,($D1080-SUM($U1080:W1080))*$E1080*(IF(W1080&lt;1,IF(MIN(X$7,$F1080)&gt;$C1080,MIN(X$7,$F1080)-$C1080+1,0),MIN(X$7,$F1080)-W$7))/365,0))</f>
        <v>0</v>
      </c>
      <c r="Y1080" s="4">
        <f>IF($F1080=0,($D1080-SUM($U1080:X1080))*$E1080*(IF(X1080&lt;1,IF(MIN(Y$7,$F1080)&gt;$C1080,MIN(Y$7,$F1080)-$C1080+1,0),MIN(Y$7,$F1080)-X$7))/365,IF($F1080&gt;X$7,($D1080-SUM($U1080:X1080))*$E1080*(IF(X1080&lt;1,IF(MIN(Y$7,$F1080)&gt;$C1080,MIN(Y$7,$F1080)-$C1080+1,0),MIN(Y$7,$F1080)-X$7))/365,0))</f>
        <v>0</v>
      </c>
      <c r="Z1080" s="4">
        <f>IF($F1080=0,($D1080-SUM($U1080:Y1080))*$E1080*(IF(Y1080&lt;1,IF(MIN(Z$7,$F1080)&gt;$C1080,MIN(Z$7,$F1080)-$C1080+1,0),MIN(Z$7,$F1080)-Y$7))/365,IF($F1080&gt;Y$7,($D1080-SUM($U1080:Y1080))*$E1080*(IF(Y1080&lt;1,IF(MIN(Z$7,$F1080)&gt;$C1080,MIN(Z$7,$F1080)-$C1080+1,0),MIN(Z$7,$F1080)-Y$7))/365,0))</f>
        <v>0</v>
      </c>
      <c r="AA1080" s="4">
        <f>IF($F1080=0,($D1080-SUM($U1080:Z1080))*$E1080*(IF(Z1080&lt;1,IF(MIN(AA$7,$F1080)&gt;$C1080,MIN(AA$7,$F1080)-$C1080+1,0),MIN(AA$7,$F1080)-Z$7))/365,IF($F1080&gt;Z$7,($D1080-SUM($U1080:Z1080))*$E1080*(IF(Z1080&lt;1,IF(MIN(AA$7,$F1080)&gt;$C1080,MIN(AA$7,$F1080)-$C1080+1,0),MIN(AA$7,$F1080)-Z$7))/365,0))</f>
        <v>0</v>
      </c>
      <c r="AB1080" s="4">
        <f>IF($F1080=0,($D1080-SUM($U1080:AA1080))*$E1080*(IF(AA1080&lt;1,IF(MIN(AB$7,$F1080)&gt;$C1080,MIN(AB$7,$F1080)-$C1080+1,0),MIN(AB$7,$F1080)-AA$7))/365,IF($F1080&gt;AA$7,($D1080-SUM($U1080:AA1080))*$E1080*(IF(AA1080&lt;1,IF(MIN(AB$7,$F1080)&gt;$C1080,MIN(AB$7,$F1080)-$C1080+1,0),MIN(AB$7,$F1080)-AA$7))/365,0))</f>
        <v>0</v>
      </c>
      <c r="AC1080" s="4">
        <f>IF($F1080=0,($D1080-SUM($U1080:AB1080))*$E1080*(IF(AB1080&lt;1,IF(MIN(AC$7,$F1080)&gt;$C1080,MIN(AC$7,$F1080)-$C1080+1,0),MIN(AC$7,$F1080)-AB$7))/365,IF($F1080&gt;AB$7,($D1080-SUM($U1080:AB1080))*$E1080*(IF(AB1080&lt;1,IF(MIN(AC$7,$F1080)&gt;$C1080,MIN(AC$7,$F1080)-$C1080+1,0),MIN(AC$7,$F1080)-AB$7))/365,0))</f>
        <v>0</v>
      </c>
      <c r="AD1080" s="4">
        <f>IF($F1080=0,($D1080-SUM($U1080:AC1080))*$E1080*(IF(AC1080&lt;1,IF(MIN(AD$7,$F1080)&gt;$C1080,MIN(AD$7,$F1080)-$C1080+1,0),MIN(AD$7,$F1080)-AC$7))/365,IF($F1080&gt;AC$7,($D1080-SUM($U1080:AC1080))*$E1080*(IF(AC1080&lt;1,IF(MIN(AD$7,$F1080)&gt;$C1080,MIN(AD$7,$F1080)-$C1080+1,0),MIN(AD$7,$F1080)-AC$7))/365,0))</f>
        <v>0</v>
      </c>
      <c r="AE1080" s="4">
        <f>IF($F1080=0,($D1080-SUM($U1080:AD1080))*$E1080*(IF(AD1080&lt;1,IF(MIN(AE$7,$F1080)&gt;$C1080,MIN(AE$7,$F1080)-$C1080+1,0),MIN(AE$7,$F1080)-AD$7))/365,IF($F1080&gt;AD$7,($D1080-SUM($U1080:AD1080))*$E1080*(IF(AD1080&lt;1,IF(MIN(AE$7,$F1080)&gt;$C1080,MIN(AE$7,$F1080)-$C1080+1,0),MIN(AE$7,$F1080)-AD$7))/365,0))</f>
        <v>0</v>
      </c>
      <c r="AF1080" s="4">
        <f>IF($F1080=0,($D1080-SUM($U1080:AE1080))*$E1080*(IF(AE1080&lt;1,IF(MIN(AF$7,$F1080)&gt;$C1080,MIN(AF$7,$F1080)-$C1080+1,0),MIN(AF$7,$F1080)-AE$7))/365,IF($F1080&gt;AE$7,($D1080-SUM($U1080:AE1080))*$E1080*(IF(AE1080&lt;1,IF(MIN(AF$7,$F1080)&gt;$C1080,MIN(AF$7,$F1080)-$C1080+1,0),MIN(AF$7,$F1080)-AE$7))/365,0))</f>
        <v>0</v>
      </c>
      <c r="AG1080" s="4">
        <f>IF($F1080=0,($D1080-SUM($U1080:AF1080))*$E1080*(IF(AF1080&lt;1,IF(MIN(AG$7,$F1080)&gt;$C1080,MIN(AG$7,$F1080)-$C1080+1,0),MIN(AG$7,$F1080)-AF$7))/365,IF($F1080&gt;AF$7,($D1080-SUM($U1080:AF1080))*$E1080*(IF(AF1080&lt;1,IF(MIN(AG$7,$F1080)&gt;$C1080,MIN(AG$7,$F1080)-$C1080+1,0),MIN(AG$7,$F1080)-AF$7))/365,0))</f>
        <v>0</v>
      </c>
      <c r="AH1080" s="4">
        <f>IF($F1080=0,($D1080-SUM($U1080:AG1080))*$E1080*(IF(AG1080&lt;1,IF(MIN(AH$7,$F1080)&gt;$C1080,MIN(AH$7,$F1080)-$C1080+1,0),MIN(AH$7,$F1080)-AG$7))/365,IF($F1080&gt;AG$7,($D1080-SUM($U1080:AG1080))*$E1080*(IF(AG1080&lt;1,IF(MIN(AH$7,$F1080)&gt;$C1080,MIN(AH$7,$F1080)-$C1080+1,0),MIN(AH$7,$F1080)-AG$7))/365,0))</f>
        <v>0</v>
      </c>
      <c r="AI1080" s="4">
        <f>IF($F1080=0,($D1080-SUM($U1080:AH1080))*$E1080*(IF(AH1080&lt;1,IF(MIN(AI$7,$F1080)&gt;$C1080,MIN(AI$7,$F1080)-$C1080+1,0),MIN(AI$7,$F1080)-AH$7))/365,IF($F1080&gt;AH$7,($D1080-SUM($U1080:AH1080))*$E1080*(IF(AH1080&lt;1,IF(MIN(AI$7,$F1080)&gt;$C1080,MIN(AI$7,$F1080)-$C1080+1,0),MIN(AI$7,$F1080)-AH$7))/365,0))</f>
        <v>0</v>
      </c>
      <c r="AJ1080" s="4">
        <f>IF($F1080=0,($D1080-SUM($U1080:AI1080))*$E1080*(IF(AI1080&lt;1,IF(MIN(AJ$7,$F1080)&gt;$C1080,MIN(AJ$7,$F1080)-$C1080+1,0),MIN(AJ$7,$F1080)-AI$7))/365,IF($F1080&gt;AI$7,($D1080-SUM($U1080:AI1080))*$E1080*(IF(AI1080&lt;1,IF(MIN(AJ$7,$F1080)&gt;$C1080,MIN(AJ$7,$F1080)-$C1080+1,0),MIN(AJ$7,$F1080)-AI$7))/365,0))</f>
        <v>0</v>
      </c>
      <c r="AK1080" s="4">
        <f>IF($F1080=0,($D1080-SUM($U1080:AJ1080))*$E1080*(IF(AJ1080&lt;1,IF(MIN(AK$7,$F1080)&gt;$C1080,MIN(AK$7,$F1080)-$C1080+1,0),MIN(AK$7,$F1080)-AJ$7))/365,IF($F1080&gt;AJ$7,($D1080-SUM($U1080:AJ1080))*$E1080*(IF(AJ1080&lt;1,IF(MIN(AK$7,$F1080)&gt;$C1080,MIN(AK$7,$F1080)-$C1080+1,0),MIN(AK$7,$F1080)-AJ$7))/365,0))</f>
        <v>0</v>
      </c>
      <c r="AL1080" s="4">
        <f>IF($F1080=0,($D1080-SUM($U1080:AK1080))*$E1080*(IF(AK1080&lt;1,IF(MIN(AL$7,$F1080)&gt;$C1080,MIN(AL$7,$F1080)-$C1080+1,0),MIN(AL$7,$F1080)-AK$7))/365,IF($F1080&gt;AK$7,($D1080-SUM($U1080:AK1080))*$E1080*(IF(AK1080&lt;1,IF(MIN(AL$7,$F1080)&gt;$C1080,MIN(AL$7,$F1080)-$C1080+1,0),MIN(AL$7,$F1080)-AK$7))/365,0))</f>
        <v>0</v>
      </c>
      <c r="AM1080" s="4">
        <f>IF($F1080=0,($D1080-SUM($U1080:AL1080))*$E1080*(IF(AL1080&lt;1,IF(MIN(AM$7,$F1080)&gt;$C1080,MIN(AM$7,$F1080)-$C1080+1,0),MIN(AM$7,$F1080)-AL$7))/365,IF($F1080&gt;AL$7,($D1080-SUM($U1080:AL1080))*$E1080*(IF(AL1080&lt;1,IF(MIN(AM$7,$F1080)&gt;$C1080,MIN(AM$7,$F1080)-$C1080+1,0),MIN(AM$7,$F1080)-AL$7))/365,0))</f>
        <v>0</v>
      </c>
      <c r="AN1080" s="4">
        <f>IF($F1080=0,($D1080-SUM($U1080:AM1080))*$E1080*(IF(AM1080&lt;1,IF(MIN(AN$7,$F1080)&gt;$C1080,MIN(AN$7,$F1080)-$C1080+1,0),MIN(AN$7,$F1080)-AM$7))/365,IF($F1080&gt;AM$7,($D1080-SUM($U1080:AM1080))*$E1080*(IF(AM1080&lt;1,IF(MIN(AN$7,$F1080)&gt;$C1080,MIN(AN$7,$F1080)-$C1080+1,0),MIN(AN$7,$F1080)-AM$7))/365,0))</f>
        <v>0</v>
      </c>
      <c r="AO1080" s="4">
        <f>IF($F1080=0,($D1080-SUM($U1080:AN1080))*$E1080*(IF(AN1080&lt;1,IF(MIN(AO$7,$F1080)&gt;$C1080,MIN(AO$7,$F1080)-$C1080+1,0),MIN(AO$7,$F1080)-AN$7))/365,IF($F1080&gt;AN$7,($D1080-SUM($U1080:AN1080))*$E1080*(IF(AN1080&lt;1,IF(MIN(AO$7,$F1080)&gt;$C1080,MIN(AO$7,$F1080)-$C1080+1,0),MIN(AO$7,$F1080)-AN$7))/365,0))</f>
        <v>0</v>
      </c>
      <c r="AP1080" s="4">
        <f>IF($F1080=0,($D1080-SUM($U1080:AO1080))*$E1080*(IF(AO1080&lt;1,IF(MIN(AP$7,$F1080)&gt;$C1080,MIN(AP$7,$F1080)-$C1080+1,0),MIN(AP$7,$F1080)-AO$7))/365,IF($F1080&gt;AO$7,($D1080-SUM($U1080:AO1080))*$E1080*(IF(AO1080&lt;1,IF(MIN(AP$7,$F1080)&gt;$C1080,MIN(AP$7,$F1080)-$C1080+1,0),MIN(AP$7,$F1080)-AO$7))/365,0))</f>
        <v>0</v>
      </c>
      <c r="AQ1080" s="4">
        <f>IF($F1080=0,($D1080-SUM($U1080:AP1080))*$E1080*(IF(AP1080&lt;1,IF(MIN(AQ$7,$F1080)&gt;$C1080,MIN(AQ$7,$F1080)-$C1080+1,0),MIN(AQ$7,$F1080)-AP$7))/365,IF($F1080&gt;AP$7,($D1080-SUM($U1080:AP1080))*$E1080*(IF(AP1080&lt;1,IF(MIN(AQ$7,$F1080)&gt;$C1080,MIN(AQ$7,$F1080)-$C1080+1,0),MIN(AQ$7,$F1080)-AP$7))/365,0))</f>
        <v>0</v>
      </c>
      <c r="AR1080" s="4">
        <f>IF($F1080=0,($D1080-SUM($U1080:AQ1080))*$E1080*(IF(AQ1080&lt;1,IF(MIN(AR$7,$F1080)&gt;$C1080,MIN(AR$7,$F1080)-$C1080+1,0),MIN(AR$7,$F1080)-AQ$7))/365,IF($F1080&gt;AQ$7,($D1080-SUM($U1080:AQ1080))*$E1080*(IF(AQ1080&lt;1,IF(MIN(AR$7,$F1080)&gt;$C1080,MIN(AR$7,$F1080)-$C1080+1,0),MIN(AR$7,$F1080)-AQ$7))/365,0))</f>
        <v>0</v>
      </c>
      <c r="AS1080" s="4">
        <f>IF($F1080=0,($D1080-SUM($U1080:AR1080))*$E1080*(IF(AR1080&lt;1,IF(MIN(AS$7,$F1080)&gt;$C1080,MIN(AS$7,$F1080)-$C1080+1,0),MIN(AS$7,$F1080)-AR$7))/365,IF($F1080&gt;AR$7,($D1080-SUM($U1080:AR1080))*$E1080*(IF(AR1080&lt;1,IF(MIN(AS$7,$F1080)&gt;$C1080,MIN(AS$7,$F1080)-$C1080+1,0),MIN(AS$7,$F1080)-AR$7))/365,0))</f>
        <v>0</v>
      </c>
    </row>
    <row r="1081" spans="1:45">
      <c r="A1081" s="15"/>
      <c r="B1081" s="17"/>
      <c r="C1081" s="16"/>
      <c r="D1081" s="15"/>
      <c r="E1081" s="11"/>
      <c r="F1081" s="16"/>
      <c r="G1081" s="15"/>
      <c r="H1081" s="14"/>
      <c r="I1081" s="5"/>
      <c r="J1081" s="13">
        <f>SUM(U1081:AS1081)</f>
        <v>0</v>
      </c>
      <c r="K1081" s="13">
        <f>IF(F1081=0,D1081-J1081,IF(F1081&lt;41730,0,D1081-J1081))</f>
        <v>0</v>
      </c>
      <c r="L1081" s="12">
        <f>IF(K1081=0,0,IF(G1081-((L$7-C1081)/365)&lt;0,0,G1081-((L$7-C1081)/365)))</f>
        <v>0</v>
      </c>
      <c r="M1081" s="4">
        <f>IF(K1081=0,0,D1081*H1081)</f>
        <v>0</v>
      </c>
      <c r="N1081" s="11">
        <f>IFERROR((1-(M1081/K1081)^(1/L1081)),0)</f>
        <v>0</v>
      </c>
      <c r="O1081" s="10">
        <f>IF(F1081&gt;41730,IF(F1081&gt;41730,(F1081-41730)/365,IF(K1081=0,0,IF(G1081-((L$7-C1081)/365)&lt;0,0,G1081-((L$7-C1081)/365)))),1)</f>
        <v>1</v>
      </c>
      <c r="P1081" s="9">
        <f>IF(K1081&lt;M1081,0,IF(L1081=0,K1081-M1081,K1081*N1081*O1081))</f>
        <v>0</v>
      </c>
      <c r="Q1081" s="19">
        <f>IF(F1081&gt;41730,D1081,0)</f>
        <v>0</v>
      </c>
      <c r="R1081" s="18">
        <f>IF(F1081&gt;41730,J1081+P1081,0)</f>
        <v>0</v>
      </c>
      <c r="S1081" s="9">
        <f>IF(F1081&gt;0,0,K1081-P1081)</f>
        <v>0</v>
      </c>
      <c r="T1081" s="5"/>
      <c r="U1081" s="4">
        <f>D1081*E1081*(IF(U$7&gt;$C1081,U$7-$C1081+1,0))/365</f>
        <v>0</v>
      </c>
      <c r="V1081" s="4">
        <f>($D1081-U1081)*$E1081*(IF(U1081&lt;1,IF(V$7&gt;$C1081,V$7-$C1081+1,0),V$7-U$7))/365</f>
        <v>0</v>
      </c>
      <c r="W1081" s="4">
        <f>IF($F1081=0,($D1081-SUM($U1081:V1081))*$E1081*(IF(V1081&lt;1,IF(MIN(W$7,$F1081)&gt;$C1081,MIN(W$7,$F1081)-$C1081+1,0),MIN(W$7,$F1081)-V$7))/365,IF($F1081&gt;V$7,($D1081-SUM($U1081:V1081))*$E1081*(IF(V1081&lt;1,IF(MIN(W$7,$F1081)&gt;$C1081,MIN(W$7,$F1081)-$C1081+1,0),MIN(W$7,$F1081)-V$7))/365,0))</f>
        <v>0</v>
      </c>
      <c r="X1081" s="4">
        <f>IF($F1081=0,($D1081-SUM($U1081:W1081))*$E1081*(IF(W1081&lt;1,IF(MIN(X$7,$F1081)&gt;$C1081,MIN(X$7,$F1081)-$C1081+1,0),MIN(X$7,$F1081)-W$7))/365,IF($F1081&gt;W$7,($D1081-SUM($U1081:W1081))*$E1081*(IF(W1081&lt;1,IF(MIN(X$7,$F1081)&gt;$C1081,MIN(X$7,$F1081)-$C1081+1,0),MIN(X$7,$F1081)-W$7))/365,0))</f>
        <v>0</v>
      </c>
      <c r="Y1081" s="4">
        <f>IF($F1081=0,($D1081-SUM($U1081:X1081))*$E1081*(IF(X1081&lt;1,IF(MIN(Y$7,$F1081)&gt;$C1081,MIN(Y$7,$F1081)-$C1081+1,0),MIN(Y$7,$F1081)-X$7))/365,IF($F1081&gt;X$7,($D1081-SUM($U1081:X1081))*$E1081*(IF(X1081&lt;1,IF(MIN(Y$7,$F1081)&gt;$C1081,MIN(Y$7,$F1081)-$C1081+1,0),MIN(Y$7,$F1081)-X$7))/365,0))</f>
        <v>0</v>
      </c>
      <c r="Z1081" s="4">
        <f>IF($F1081=0,($D1081-SUM($U1081:Y1081))*$E1081*(IF(Y1081&lt;1,IF(MIN(Z$7,$F1081)&gt;$C1081,MIN(Z$7,$F1081)-$C1081+1,0),MIN(Z$7,$F1081)-Y$7))/365,IF($F1081&gt;Y$7,($D1081-SUM($U1081:Y1081))*$E1081*(IF(Y1081&lt;1,IF(MIN(Z$7,$F1081)&gt;$C1081,MIN(Z$7,$F1081)-$C1081+1,0),MIN(Z$7,$F1081)-Y$7))/365,0))</f>
        <v>0</v>
      </c>
      <c r="AA1081" s="4">
        <f>IF($F1081=0,($D1081-SUM($U1081:Z1081))*$E1081*(IF(Z1081&lt;1,IF(MIN(AA$7,$F1081)&gt;$C1081,MIN(AA$7,$F1081)-$C1081+1,0),MIN(AA$7,$F1081)-Z$7))/365,IF($F1081&gt;Z$7,($D1081-SUM($U1081:Z1081))*$E1081*(IF(Z1081&lt;1,IF(MIN(AA$7,$F1081)&gt;$C1081,MIN(AA$7,$F1081)-$C1081+1,0),MIN(AA$7,$F1081)-Z$7))/365,0))</f>
        <v>0</v>
      </c>
      <c r="AB1081" s="4">
        <f>IF($F1081=0,($D1081-SUM($U1081:AA1081))*$E1081*(IF(AA1081&lt;1,IF(MIN(AB$7,$F1081)&gt;$C1081,MIN(AB$7,$F1081)-$C1081+1,0),MIN(AB$7,$F1081)-AA$7))/365,IF($F1081&gt;AA$7,($D1081-SUM($U1081:AA1081))*$E1081*(IF(AA1081&lt;1,IF(MIN(AB$7,$F1081)&gt;$C1081,MIN(AB$7,$F1081)-$C1081+1,0),MIN(AB$7,$F1081)-AA$7))/365,0))</f>
        <v>0</v>
      </c>
      <c r="AC1081" s="4">
        <f>IF($F1081=0,($D1081-SUM($U1081:AB1081))*$E1081*(IF(AB1081&lt;1,IF(MIN(AC$7,$F1081)&gt;$C1081,MIN(AC$7,$F1081)-$C1081+1,0),MIN(AC$7,$F1081)-AB$7))/365,IF($F1081&gt;AB$7,($D1081-SUM($U1081:AB1081))*$E1081*(IF(AB1081&lt;1,IF(MIN(AC$7,$F1081)&gt;$C1081,MIN(AC$7,$F1081)-$C1081+1,0),MIN(AC$7,$F1081)-AB$7))/365,0))</f>
        <v>0</v>
      </c>
      <c r="AD1081" s="4">
        <f>IF($F1081=0,($D1081-SUM($U1081:AC1081))*$E1081*(IF(AC1081&lt;1,IF(MIN(AD$7,$F1081)&gt;$C1081,MIN(AD$7,$F1081)-$C1081+1,0),MIN(AD$7,$F1081)-AC$7))/365,IF($F1081&gt;AC$7,($D1081-SUM($U1081:AC1081))*$E1081*(IF(AC1081&lt;1,IF(MIN(AD$7,$F1081)&gt;$C1081,MIN(AD$7,$F1081)-$C1081+1,0),MIN(AD$7,$F1081)-AC$7))/365,0))</f>
        <v>0</v>
      </c>
      <c r="AE1081" s="4">
        <f>IF($F1081=0,($D1081-SUM($U1081:AD1081))*$E1081*(IF(AD1081&lt;1,IF(MIN(AE$7,$F1081)&gt;$C1081,MIN(AE$7,$F1081)-$C1081+1,0),MIN(AE$7,$F1081)-AD$7))/365,IF($F1081&gt;AD$7,($D1081-SUM($U1081:AD1081))*$E1081*(IF(AD1081&lt;1,IF(MIN(AE$7,$F1081)&gt;$C1081,MIN(AE$7,$F1081)-$C1081+1,0),MIN(AE$7,$F1081)-AD$7))/365,0))</f>
        <v>0</v>
      </c>
      <c r="AF1081" s="4">
        <f>IF($F1081=0,($D1081-SUM($U1081:AE1081))*$E1081*(IF(AE1081&lt;1,IF(MIN(AF$7,$F1081)&gt;$C1081,MIN(AF$7,$F1081)-$C1081+1,0),MIN(AF$7,$F1081)-AE$7))/365,IF($F1081&gt;AE$7,($D1081-SUM($U1081:AE1081))*$E1081*(IF(AE1081&lt;1,IF(MIN(AF$7,$F1081)&gt;$C1081,MIN(AF$7,$F1081)-$C1081+1,0),MIN(AF$7,$F1081)-AE$7))/365,0))</f>
        <v>0</v>
      </c>
      <c r="AG1081" s="4">
        <f>IF($F1081=0,($D1081-SUM($U1081:AF1081))*$E1081*(IF(AF1081&lt;1,IF(MIN(AG$7,$F1081)&gt;$C1081,MIN(AG$7,$F1081)-$C1081+1,0),MIN(AG$7,$F1081)-AF$7))/365,IF($F1081&gt;AF$7,($D1081-SUM($U1081:AF1081))*$E1081*(IF(AF1081&lt;1,IF(MIN(AG$7,$F1081)&gt;$C1081,MIN(AG$7,$F1081)-$C1081+1,0),MIN(AG$7,$F1081)-AF$7))/365,0))</f>
        <v>0</v>
      </c>
      <c r="AH1081" s="4">
        <f>IF($F1081=0,($D1081-SUM($U1081:AG1081))*$E1081*(IF(AG1081&lt;1,IF(MIN(AH$7,$F1081)&gt;$C1081,MIN(AH$7,$F1081)-$C1081+1,0),MIN(AH$7,$F1081)-AG$7))/365,IF($F1081&gt;AG$7,($D1081-SUM($U1081:AG1081))*$E1081*(IF(AG1081&lt;1,IF(MIN(AH$7,$F1081)&gt;$C1081,MIN(AH$7,$F1081)-$C1081+1,0),MIN(AH$7,$F1081)-AG$7))/365,0))</f>
        <v>0</v>
      </c>
      <c r="AI1081" s="4">
        <f>IF($F1081=0,($D1081-SUM($U1081:AH1081))*$E1081*(IF(AH1081&lt;1,IF(MIN(AI$7,$F1081)&gt;$C1081,MIN(AI$7,$F1081)-$C1081+1,0),MIN(AI$7,$F1081)-AH$7))/365,IF($F1081&gt;AH$7,($D1081-SUM($U1081:AH1081))*$E1081*(IF(AH1081&lt;1,IF(MIN(AI$7,$F1081)&gt;$C1081,MIN(AI$7,$F1081)-$C1081+1,0),MIN(AI$7,$F1081)-AH$7))/365,0))</f>
        <v>0</v>
      </c>
      <c r="AJ1081" s="4">
        <f>IF($F1081=0,($D1081-SUM($U1081:AI1081))*$E1081*(IF(AI1081&lt;1,IF(MIN(AJ$7,$F1081)&gt;$C1081,MIN(AJ$7,$F1081)-$C1081+1,0),MIN(AJ$7,$F1081)-AI$7))/365,IF($F1081&gt;AI$7,($D1081-SUM($U1081:AI1081))*$E1081*(IF(AI1081&lt;1,IF(MIN(AJ$7,$F1081)&gt;$C1081,MIN(AJ$7,$F1081)-$C1081+1,0),MIN(AJ$7,$F1081)-AI$7))/365,0))</f>
        <v>0</v>
      </c>
      <c r="AK1081" s="4">
        <f>IF($F1081=0,($D1081-SUM($U1081:AJ1081))*$E1081*(IF(AJ1081&lt;1,IF(MIN(AK$7,$F1081)&gt;$C1081,MIN(AK$7,$F1081)-$C1081+1,0),MIN(AK$7,$F1081)-AJ$7))/365,IF($F1081&gt;AJ$7,($D1081-SUM($U1081:AJ1081))*$E1081*(IF(AJ1081&lt;1,IF(MIN(AK$7,$F1081)&gt;$C1081,MIN(AK$7,$F1081)-$C1081+1,0),MIN(AK$7,$F1081)-AJ$7))/365,0))</f>
        <v>0</v>
      </c>
      <c r="AL1081" s="4">
        <f>IF($F1081=0,($D1081-SUM($U1081:AK1081))*$E1081*(IF(AK1081&lt;1,IF(MIN(AL$7,$F1081)&gt;$C1081,MIN(AL$7,$F1081)-$C1081+1,0),MIN(AL$7,$F1081)-AK$7))/365,IF($F1081&gt;AK$7,($D1081-SUM($U1081:AK1081))*$E1081*(IF(AK1081&lt;1,IF(MIN(AL$7,$F1081)&gt;$C1081,MIN(AL$7,$F1081)-$C1081+1,0),MIN(AL$7,$F1081)-AK$7))/365,0))</f>
        <v>0</v>
      </c>
      <c r="AM1081" s="4">
        <f>IF($F1081=0,($D1081-SUM($U1081:AL1081))*$E1081*(IF(AL1081&lt;1,IF(MIN(AM$7,$F1081)&gt;$C1081,MIN(AM$7,$F1081)-$C1081+1,0),MIN(AM$7,$F1081)-AL$7))/365,IF($F1081&gt;AL$7,($D1081-SUM($U1081:AL1081))*$E1081*(IF(AL1081&lt;1,IF(MIN(AM$7,$F1081)&gt;$C1081,MIN(AM$7,$F1081)-$C1081+1,0),MIN(AM$7,$F1081)-AL$7))/365,0))</f>
        <v>0</v>
      </c>
      <c r="AN1081" s="4">
        <f>IF($F1081=0,($D1081-SUM($U1081:AM1081))*$E1081*(IF(AM1081&lt;1,IF(MIN(AN$7,$F1081)&gt;$C1081,MIN(AN$7,$F1081)-$C1081+1,0),MIN(AN$7,$F1081)-AM$7))/365,IF($F1081&gt;AM$7,($D1081-SUM($U1081:AM1081))*$E1081*(IF(AM1081&lt;1,IF(MIN(AN$7,$F1081)&gt;$C1081,MIN(AN$7,$F1081)-$C1081+1,0),MIN(AN$7,$F1081)-AM$7))/365,0))</f>
        <v>0</v>
      </c>
      <c r="AO1081" s="4">
        <f>IF($F1081=0,($D1081-SUM($U1081:AN1081))*$E1081*(IF(AN1081&lt;1,IF(MIN(AO$7,$F1081)&gt;$C1081,MIN(AO$7,$F1081)-$C1081+1,0),MIN(AO$7,$F1081)-AN$7))/365,IF($F1081&gt;AN$7,($D1081-SUM($U1081:AN1081))*$E1081*(IF(AN1081&lt;1,IF(MIN(AO$7,$F1081)&gt;$C1081,MIN(AO$7,$F1081)-$C1081+1,0),MIN(AO$7,$F1081)-AN$7))/365,0))</f>
        <v>0</v>
      </c>
      <c r="AP1081" s="4">
        <f>IF($F1081=0,($D1081-SUM($U1081:AO1081))*$E1081*(IF(AO1081&lt;1,IF(MIN(AP$7,$F1081)&gt;$C1081,MIN(AP$7,$F1081)-$C1081+1,0),MIN(AP$7,$F1081)-AO$7))/365,IF($F1081&gt;AO$7,($D1081-SUM($U1081:AO1081))*$E1081*(IF(AO1081&lt;1,IF(MIN(AP$7,$F1081)&gt;$C1081,MIN(AP$7,$F1081)-$C1081+1,0),MIN(AP$7,$F1081)-AO$7))/365,0))</f>
        <v>0</v>
      </c>
      <c r="AQ1081" s="4">
        <f>IF($F1081=0,($D1081-SUM($U1081:AP1081))*$E1081*(IF(AP1081&lt;1,IF(MIN(AQ$7,$F1081)&gt;$C1081,MIN(AQ$7,$F1081)-$C1081+1,0),MIN(AQ$7,$F1081)-AP$7))/365,IF($F1081&gt;AP$7,($D1081-SUM($U1081:AP1081))*$E1081*(IF(AP1081&lt;1,IF(MIN(AQ$7,$F1081)&gt;$C1081,MIN(AQ$7,$F1081)-$C1081+1,0),MIN(AQ$7,$F1081)-AP$7))/365,0))</f>
        <v>0</v>
      </c>
      <c r="AR1081" s="4">
        <f>IF($F1081=0,($D1081-SUM($U1081:AQ1081))*$E1081*(IF(AQ1081&lt;1,IF(MIN(AR$7,$F1081)&gt;$C1081,MIN(AR$7,$F1081)-$C1081+1,0),MIN(AR$7,$F1081)-AQ$7))/365,IF($F1081&gt;AQ$7,($D1081-SUM($U1081:AQ1081))*$E1081*(IF(AQ1081&lt;1,IF(MIN(AR$7,$F1081)&gt;$C1081,MIN(AR$7,$F1081)-$C1081+1,0),MIN(AR$7,$F1081)-AQ$7))/365,0))</f>
        <v>0</v>
      </c>
      <c r="AS1081" s="4">
        <f>IF($F1081=0,($D1081-SUM($U1081:AR1081))*$E1081*(IF(AR1081&lt;1,IF(MIN(AS$7,$F1081)&gt;$C1081,MIN(AS$7,$F1081)-$C1081+1,0),MIN(AS$7,$F1081)-AR$7))/365,IF($F1081&gt;AR$7,($D1081-SUM($U1081:AR1081))*$E1081*(IF(AR1081&lt;1,IF(MIN(AS$7,$F1081)&gt;$C1081,MIN(AS$7,$F1081)-$C1081+1,0),MIN(AS$7,$F1081)-AR$7))/365,0))</f>
        <v>0</v>
      </c>
    </row>
    <row r="1082" spans="1:45">
      <c r="A1082" s="15"/>
      <c r="B1082" s="17"/>
      <c r="C1082" s="16"/>
      <c r="D1082" s="15"/>
      <c r="E1082" s="11"/>
      <c r="F1082" s="16"/>
      <c r="G1082" s="15"/>
      <c r="H1082" s="14"/>
      <c r="I1082" s="5"/>
      <c r="J1082" s="13">
        <f>SUM(U1082:AS1082)</f>
        <v>0</v>
      </c>
      <c r="K1082" s="13">
        <f>IF(F1082=0,D1082-J1082,IF(F1082&lt;41730,0,D1082-J1082))</f>
        <v>0</v>
      </c>
      <c r="L1082" s="12">
        <f>IF(K1082=0,0,IF(G1082-((L$7-C1082)/365)&lt;0,0,G1082-((L$7-C1082)/365)))</f>
        <v>0</v>
      </c>
      <c r="M1082" s="4">
        <f>IF(K1082=0,0,D1082*H1082)</f>
        <v>0</v>
      </c>
      <c r="N1082" s="11">
        <f>IFERROR((1-(M1082/K1082)^(1/L1082)),0)</f>
        <v>0</v>
      </c>
      <c r="O1082" s="10">
        <f>IF(F1082&gt;41730,IF(F1082&gt;41730,(F1082-41730)/365,IF(K1082=0,0,IF(G1082-((L$7-C1082)/365)&lt;0,0,G1082-((L$7-C1082)/365)))),1)</f>
        <v>1</v>
      </c>
      <c r="P1082" s="9">
        <f>IF(K1082&lt;M1082,0,IF(L1082=0,K1082-M1082,K1082*N1082*O1082))</f>
        <v>0</v>
      </c>
      <c r="Q1082" s="19">
        <f>IF(F1082&gt;41730,D1082,0)</f>
        <v>0</v>
      </c>
      <c r="R1082" s="18">
        <f>IF(F1082&gt;41730,J1082+P1082,0)</f>
        <v>0</v>
      </c>
      <c r="S1082" s="9">
        <f>IF(F1082&gt;0,0,K1082-P1082)</f>
        <v>0</v>
      </c>
      <c r="T1082" s="5"/>
      <c r="U1082" s="4">
        <f>D1082*E1082*(IF(U$7&gt;$C1082,U$7-$C1082+1,0))/365</f>
        <v>0</v>
      </c>
      <c r="V1082" s="4">
        <f>($D1082-U1082)*$E1082*(IF(U1082&lt;1,IF(V$7&gt;$C1082,V$7-$C1082+1,0),V$7-U$7))/365</f>
        <v>0</v>
      </c>
      <c r="W1082" s="4">
        <f>IF($F1082=0,($D1082-SUM($U1082:V1082))*$E1082*(IF(V1082&lt;1,IF(MIN(W$7,$F1082)&gt;$C1082,MIN(W$7,$F1082)-$C1082+1,0),MIN(W$7,$F1082)-V$7))/365,IF($F1082&gt;V$7,($D1082-SUM($U1082:V1082))*$E1082*(IF(V1082&lt;1,IF(MIN(W$7,$F1082)&gt;$C1082,MIN(W$7,$F1082)-$C1082+1,0),MIN(W$7,$F1082)-V$7))/365,0))</f>
        <v>0</v>
      </c>
      <c r="X1082" s="4">
        <f>IF($F1082=0,($D1082-SUM($U1082:W1082))*$E1082*(IF(W1082&lt;1,IF(MIN(X$7,$F1082)&gt;$C1082,MIN(X$7,$F1082)-$C1082+1,0),MIN(X$7,$F1082)-W$7))/365,IF($F1082&gt;W$7,($D1082-SUM($U1082:W1082))*$E1082*(IF(W1082&lt;1,IF(MIN(X$7,$F1082)&gt;$C1082,MIN(X$7,$F1082)-$C1082+1,0),MIN(X$7,$F1082)-W$7))/365,0))</f>
        <v>0</v>
      </c>
      <c r="Y1082" s="4">
        <f>IF($F1082=0,($D1082-SUM($U1082:X1082))*$E1082*(IF(X1082&lt;1,IF(MIN(Y$7,$F1082)&gt;$C1082,MIN(Y$7,$F1082)-$C1082+1,0),MIN(Y$7,$F1082)-X$7))/365,IF($F1082&gt;X$7,($D1082-SUM($U1082:X1082))*$E1082*(IF(X1082&lt;1,IF(MIN(Y$7,$F1082)&gt;$C1082,MIN(Y$7,$F1082)-$C1082+1,0),MIN(Y$7,$F1082)-X$7))/365,0))</f>
        <v>0</v>
      </c>
      <c r="Z1082" s="4">
        <f>IF($F1082=0,($D1082-SUM($U1082:Y1082))*$E1082*(IF(Y1082&lt;1,IF(MIN(Z$7,$F1082)&gt;$C1082,MIN(Z$7,$F1082)-$C1082+1,0),MIN(Z$7,$F1082)-Y$7))/365,IF($F1082&gt;Y$7,($D1082-SUM($U1082:Y1082))*$E1082*(IF(Y1082&lt;1,IF(MIN(Z$7,$F1082)&gt;$C1082,MIN(Z$7,$F1082)-$C1082+1,0),MIN(Z$7,$F1082)-Y$7))/365,0))</f>
        <v>0</v>
      </c>
      <c r="AA1082" s="4">
        <f>IF($F1082=0,($D1082-SUM($U1082:Z1082))*$E1082*(IF(Z1082&lt;1,IF(MIN(AA$7,$F1082)&gt;$C1082,MIN(AA$7,$F1082)-$C1082+1,0),MIN(AA$7,$F1082)-Z$7))/365,IF($F1082&gt;Z$7,($D1082-SUM($U1082:Z1082))*$E1082*(IF(Z1082&lt;1,IF(MIN(AA$7,$F1082)&gt;$C1082,MIN(AA$7,$F1082)-$C1082+1,0),MIN(AA$7,$F1082)-Z$7))/365,0))</f>
        <v>0</v>
      </c>
      <c r="AB1082" s="4">
        <f>IF($F1082=0,($D1082-SUM($U1082:AA1082))*$E1082*(IF(AA1082&lt;1,IF(MIN(AB$7,$F1082)&gt;$C1082,MIN(AB$7,$F1082)-$C1082+1,0),MIN(AB$7,$F1082)-AA$7))/365,IF($F1082&gt;AA$7,($D1082-SUM($U1082:AA1082))*$E1082*(IF(AA1082&lt;1,IF(MIN(AB$7,$F1082)&gt;$C1082,MIN(AB$7,$F1082)-$C1082+1,0),MIN(AB$7,$F1082)-AA$7))/365,0))</f>
        <v>0</v>
      </c>
      <c r="AC1082" s="4">
        <f>IF($F1082=0,($D1082-SUM($U1082:AB1082))*$E1082*(IF(AB1082&lt;1,IF(MIN(AC$7,$F1082)&gt;$C1082,MIN(AC$7,$F1082)-$C1082+1,0),MIN(AC$7,$F1082)-AB$7))/365,IF($F1082&gt;AB$7,($D1082-SUM($U1082:AB1082))*$E1082*(IF(AB1082&lt;1,IF(MIN(AC$7,$F1082)&gt;$C1082,MIN(AC$7,$F1082)-$C1082+1,0),MIN(AC$7,$F1082)-AB$7))/365,0))</f>
        <v>0</v>
      </c>
      <c r="AD1082" s="4">
        <f>IF($F1082=0,($D1082-SUM($U1082:AC1082))*$E1082*(IF(AC1082&lt;1,IF(MIN(AD$7,$F1082)&gt;$C1082,MIN(AD$7,$F1082)-$C1082+1,0),MIN(AD$7,$F1082)-AC$7))/365,IF($F1082&gt;AC$7,($D1082-SUM($U1082:AC1082))*$E1082*(IF(AC1082&lt;1,IF(MIN(AD$7,$F1082)&gt;$C1082,MIN(AD$7,$F1082)-$C1082+1,0),MIN(AD$7,$F1082)-AC$7))/365,0))</f>
        <v>0</v>
      </c>
      <c r="AE1082" s="4">
        <f>IF($F1082=0,($D1082-SUM($U1082:AD1082))*$E1082*(IF(AD1082&lt;1,IF(MIN(AE$7,$F1082)&gt;$C1082,MIN(AE$7,$F1082)-$C1082+1,0),MIN(AE$7,$F1082)-AD$7))/365,IF($F1082&gt;AD$7,($D1082-SUM($U1082:AD1082))*$E1082*(IF(AD1082&lt;1,IF(MIN(AE$7,$F1082)&gt;$C1082,MIN(AE$7,$F1082)-$C1082+1,0),MIN(AE$7,$F1082)-AD$7))/365,0))</f>
        <v>0</v>
      </c>
      <c r="AF1082" s="4">
        <f>IF($F1082=0,($D1082-SUM($U1082:AE1082))*$E1082*(IF(AE1082&lt;1,IF(MIN(AF$7,$F1082)&gt;$C1082,MIN(AF$7,$F1082)-$C1082+1,0),MIN(AF$7,$F1082)-AE$7))/365,IF($F1082&gt;AE$7,($D1082-SUM($U1082:AE1082))*$E1082*(IF(AE1082&lt;1,IF(MIN(AF$7,$F1082)&gt;$C1082,MIN(AF$7,$F1082)-$C1082+1,0),MIN(AF$7,$F1082)-AE$7))/365,0))</f>
        <v>0</v>
      </c>
      <c r="AG1082" s="4">
        <f>IF($F1082=0,($D1082-SUM($U1082:AF1082))*$E1082*(IF(AF1082&lt;1,IF(MIN(AG$7,$F1082)&gt;$C1082,MIN(AG$7,$F1082)-$C1082+1,0),MIN(AG$7,$F1082)-AF$7))/365,IF($F1082&gt;AF$7,($D1082-SUM($U1082:AF1082))*$E1082*(IF(AF1082&lt;1,IF(MIN(AG$7,$F1082)&gt;$C1082,MIN(AG$7,$F1082)-$C1082+1,0),MIN(AG$7,$F1082)-AF$7))/365,0))</f>
        <v>0</v>
      </c>
      <c r="AH1082" s="4">
        <f>IF($F1082=0,($D1082-SUM($U1082:AG1082))*$E1082*(IF(AG1082&lt;1,IF(MIN(AH$7,$F1082)&gt;$C1082,MIN(AH$7,$F1082)-$C1082+1,0),MIN(AH$7,$F1082)-AG$7))/365,IF($F1082&gt;AG$7,($D1082-SUM($U1082:AG1082))*$E1082*(IF(AG1082&lt;1,IF(MIN(AH$7,$F1082)&gt;$C1082,MIN(AH$7,$F1082)-$C1082+1,0),MIN(AH$7,$F1082)-AG$7))/365,0))</f>
        <v>0</v>
      </c>
      <c r="AI1082" s="4">
        <f>IF($F1082=0,($D1082-SUM($U1082:AH1082))*$E1082*(IF(AH1082&lt;1,IF(MIN(AI$7,$F1082)&gt;$C1082,MIN(AI$7,$F1082)-$C1082+1,0),MIN(AI$7,$F1082)-AH$7))/365,IF($F1082&gt;AH$7,($D1082-SUM($U1082:AH1082))*$E1082*(IF(AH1082&lt;1,IF(MIN(AI$7,$F1082)&gt;$C1082,MIN(AI$7,$F1082)-$C1082+1,0),MIN(AI$7,$F1082)-AH$7))/365,0))</f>
        <v>0</v>
      </c>
      <c r="AJ1082" s="4">
        <f>IF($F1082=0,($D1082-SUM($U1082:AI1082))*$E1082*(IF(AI1082&lt;1,IF(MIN(AJ$7,$F1082)&gt;$C1082,MIN(AJ$7,$F1082)-$C1082+1,0),MIN(AJ$7,$F1082)-AI$7))/365,IF($F1082&gt;AI$7,($D1082-SUM($U1082:AI1082))*$E1082*(IF(AI1082&lt;1,IF(MIN(AJ$7,$F1082)&gt;$C1082,MIN(AJ$7,$F1082)-$C1082+1,0),MIN(AJ$7,$F1082)-AI$7))/365,0))</f>
        <v>0</v>
      </c>
      <c r="AK1082" s="4">
        <f>IF($F1082=0,($D1082-SUM($U1082:AJ1082))*$E1082*(IF(AJ1082&lt;1,IF(MIN(AK$7,$F1082)&gt;$C1082,MIN(AK$7,$F1082)-$C1082+1,0),MIN(AK$7,$F1082)-AJ$7))/365,IF($F1082&gt;AJ$7,($D1082-SUM($U1082:AJ1082))*$E1082*(IF(AJ1082&lt;1,IF(MIN(AK$7,$F1082)&gt;$C1082,MIN(AK$7,$F1082)-$C1082+1,0),MIN(AK$7,$F1082)-AJ$7))/365,0))</f>
        <v>0</v>
      </c>
      <c r="AL1082" s="4">
        <f>IF($F1082=0,($D1082-SUM($U1082:AK1082))*$E1082*(IF(AK1082&lt;1,IF(MIN(AL$7,$F1082)&gt;$C1082,MIN(AL$7,$F1082)-$C1082+1,0),MIN(AL$7,$F1082)-AK$7))/365,IF($F1082&gt;AK$7,($D1082-SUM($U1082:AK1082))*$E1082*(IF(AK1082&lt;1,IF(MIN(AL$7,$F1082)&gt;$C1082,MIN(AL$7,$F1082)-$C1082+1,0),MIN(AL$7,$F1082)-AK$7))/365,0))</f>
        <v>0</v>
      </c>
      <c r="AM1082" s="4">
        <f>IF($F1082=0,($D1082-SUM($U1082:AL1082))*$E1082*(IF(AL1082&lt;1,IF(MIN(AM$7,$F1082)&gt;$C1082,MIN(AM$7,$F1082)-$C1082+1,0),MIN(AM$7,$F1082)-AL$7))/365,IF($F1082&gt;AL$7,($D1082-SUM($U1082:AL1082))*$E1082*(IF(AL1082&lt;1,IF(MIN(AM$7,$F1082)&gt;$C1082,MIN(AM$7,$F1082)-$C1082+1,0),MIN(AM$7,$F1082)-AL$7))/365,0))</f>
        <v>0</v>
      </c>
      <c r="AN1082" s="4">
        <f>IF($F1082=0,($D1082-SUM($U1082:AM1082))*$E1082*(IF(AM1082&lt;1,IF(MIN(AN$7,$F1082)&gt;$C1082,MIN(AN$7,$F1082)-$C1082+1,0),MIN(AN$7,$F1082)-AM$7))/365,IF($F1082&gt;AM$7,($D1082-SUM($U1082:AM1082))*$E1082*(IF(AM1082&lt;1,IF(MIN(AN$7,$F1082)&gt;$C1082,MIN(AN$7,$F1082)-$C1082+1,0),MIN(AN$7,$F1082)-AM$7))/365,0))</f>
        <v>0</v>
      </c>
      <c r="AO1082" s="4">
        <f>IF($F1082=0,($D1082-SUM($U1082:AN1082))*$E1082*(IF(AN1082&lt;1,IF(MIN(AO$7,$F1082)&gt;$C1082,MIN(AO$7,$F1082)-$C1082+1,0),MIN(AO$7,$F1082)-AN$7))/365,IF($F1082&gt;AN$7,($D1082-SUM($U1082:AN1082))*$E1082*(IF(AN1082&lt;1,IF(MIN(AO$7,$F1082)&gt;$C1082,MIN(AO$7,$F1082)-$C1082+1,0),MIN(AO$7,$F1082)-AN$7))/365,0))</f>
        <v>0</v>
      </c>
      <c r="AP1082" s="4">
        <f>IF($F1082=0,($D1082-SUM($U1082:AO1082))*$E1082*(IF(AO1082&lt;1,IF(MIN(AP$7,$F1082)&gt;$C1082,MIN(AP$7,$F1082)-$C1082+1,0),MIN(AP$7,$F1082)-AO$7))/365,IF($F1082&gt;AO$7,($D1082-SUM($U1082:AO1082))*$E1082*(IF(AO1082&lt;1,IF(MIN(AP$7,$F1082)&gt;$C1082,MIN(AP$7,$F1082)-$C1082+1,0),MIN(AP$7,$F1082)-AO$7))/365,0))</f>
        <v>0</v>
      </c>
      <c r="AQ1082" s="4">
        <f>IF($F1082=0,($D1082-SUM($U1082:AP1082))*$E1082*(IF(AP1082&lt;1,IF(MIN(AQ$7,$F1082)&gt;$C1082,MIN(AQ$7,$F1082)-$C1082+1,0),MIN(AQ$7,$F1082)-AP$7))/365,IF($F1082&gt;AP$7,($D1082-SUM($U1082:AP1082))*$E1082*(IF(AP1082&lt;1,IF(MIN(AQ$7,$F1082)&gt;$C1082,MIN(AQ$7,$F1082)-$C1082+1,0),MIN(AQ$7,$F1082)-AP$7))/365,0))</f>
        <v>0</v>
      </c>
      <c r="AR1082" s="4">
        <f>IF($F1082=0,($D1082-SUM($U1082:AQ1082))*$E1082*(IF(AQ1082&lt;1,IF(MIN(AR$7,$F1082)&gt;$C1082,MIN(AR$7,$F1082)-$C1082+1,0),MIN(AR$7,$F1082)-AQ$7))/365,IF($F1082&gt;AQ$7,($D1082-SUM($U1082:AQ1082))*$E1082*(IF(AQ1082&lt;1,IF(MIN(AR$7,$F1082)&gt;$C1082,MIN(AR$7,$F1082)-$C1082+1,0),MIN(AR$7,$F1082)-AQ$7))/365,0))</f>
        <v>0</v>
      </c>
      <c r="AS1082" s="4">
        <f>IF($F1082=0,($D1082-SUM($U1082:AR1082))*$E1082*(IF(AR1082&lt;1,IF(MIN(AS$7,$F1082)&gt;$C1082,MIN(AS$7,$F1082)-$C1082+1,0),MIN(AS$7,$F1082)-AR$7))/365,IF($F1082&gt;AR$7,($D1082-SUM($U1082:AR1082))*$E1082*(IF(AR1082&lt;1,IF(MIN(AS$7,$F1082)&gt;$C1082,MIN(AS$7,$F1082)-$C1082+1,0),MIN(AS$7,$F1082)-AR$7))/365,0))</f>
        <v>0</v>
      </c>
    </row>
    <row r="1083" spans="1:45">
      <c r="A1083" s="15"/>
      <c r="B1083" s="17"/>
      <c r="C1083" s="16"/>
      <c r="D1083" s="15"/>
      <c r="E1083" s="11"/>
      <c r="F1083" s="16"/>
      <c r="G1083" s="15"/>
      <c r="H1083" s="14"/>
      <c r="I1083" s="5"/>
      <c r="J1083" s="13">
        <f>SUM(U1083:AS1083)</f>
        <v>0</v>
      </c>
      <c r="K1083" s="13">
        <f>IF(F1083=0,D1083-J1083,IF(F1083&lt;41730,0,D1083-J1083))</f>
        <v>0</v>
      </c>
      <c r="L1083" s="12">
        <f>IF(K1083=0,0,IF(G1083-((L$7-C1083)/365)&lt;0,0,G1083-((L$7-C1083)/365)))</f>
        <v>0</v>
      </c>
      <c r="M1083" s="4">
        <f>IF(K1083=0,0,D1083*H1083)</f>
        <v>0</v>
      </c>
      <c r="N1083" s="11">
        <f>IFERROR((1-(M1083/K1083)^(1/L1083)),0)</f>
        <v>0</v>
      </c>
      <c r="O1083" s="10">
        <f>IF(F1083&gt;41730,IF(F1083&gt;41730,(F1083-41730)/365,IF(K1083=0,0,IF(G1083-((L$7-C1083)/365)&lt;0,0,G1083-((L$7-C1083)/365)))),1)</f>
        <v>1</v>
      </c>
      <c r="P1083" s="9">
        <f>IF(K1083&lt;M1083,0,IF(L1083=0,K1083-M1083,K1083*N1083*O1083))</f>
        <v>0</v>
      </c>
      <c r="Q1083" s="19">
        <f>IF(F1083&gt;41730,D1083,0)</f>
        <v>0</v>
      </c>
      <c r="R1083" s="18">
        <f>IF(F1083&gt;41730,J1083+P1083,0)</f>
        <v>0</v>
      </c>
      <c r="S1083" s="9">
        <f>IF(F1083&gt;0,0,K1083-P1083)</f>
        <v>0</v>
      </c>
      <c r="T1083" s="5"/>
      <c r="U1083" s="4">
        <f>D1083*E1083*(IF(U$7&gt;$C1083,U$7-$C1083+1,0))/365</f>
        <v>0</v>
      </c>
      <c r="V1083" s="4">
        <f>($D1083-U1083)*$E1083*(IF(U1083&lt;1,IF(V$7&gt;$C1083,V$7-$C1083+1,0),V$7-U$7))/365</f>
        <v>0</v>
      </c>
      <c r="W1083" s="4">
        <f>IF($F1083=0,($D1083-SUM($U1083:V1083))*$E1083*(IF(V1083&lt;1,IF(MIN(W$7,$F1083)&gt;$C1083,MIN(W$7,$F1083)-$C1083+1,0),MIN(W$7,$F1083)-V$7))/365,IF($F1083&gt;V$7,($D1083-SUM($U1083:V1083))*$E1083*(IF(V1083&lt;1,IF(MIN(W$7,$F1083)&gt;$C1083,MIN(W$7,$F1083)-$C1083+1,0),MIN(W$7,$F1083)-V$7))/365,0))</f>
        <v>0</v>
      </c>
      <c r="X1083" s="4">
        <f>IF($F1083=0,($D1083-SUM($U1083:W1083))*$E1083*(IF(W1083&lt;1,IF(MIN(X$7,$F1083)&gt;$C1083,MIN(X$7,$F1083)-$C1083+1,0),MIN(X$7,$F1083)-W$7))/365,IF($F1083&gt;W$7,($D1083-SUM($U1083:W1083))*$E1083*(IF(W1083&lt;1,IF(MIN(X$7,$F1083)&gt;$C1083,MIN(X$7,$F1083)-$C1083+1,0),MIN(X$7,$F1083)-W$7))/365,0))</f>
        <v>0</v>
      </c>
      <c r="Y1083" s="4">
        <f>IF($F1083=0,($D1083-SUM($U1083:X1083))*$E1083*(IF(X1083&lt;1,IF(MIN(Y$7,$F1083)&gt;$C1083,MIN(Y$7,$F1083)-$C1083+1,0),MIN(Y$7,$F1083)-X$7))/365,IF($F1083&gt;X$7,($D1083-SUM($U1083:X1083))*$E1083*(IF(X1083&lt;1,IF(MIN(Y$7,$F1083)&gt;$C1083,MIN(Y$7,$F1083)-$C1083+1,0),MIN(Y$7,$F1083)-X$7))/365,0))</f>
        <v>0</v>
      </c>
      <c r="Z1083" s="4">
        <f>IF($F1083=0,($D1083-SUM($U1083:Y1083))*$E1083*(IF(Y1083&lt;1,IF(MIN(Z$7,$F1083)&gt;$C1083,MIN(Z$7,$F1083)-$C1083+1,0),MIN(Z$7,$F1083)-Y$7))/365,IF($F1083&gt;Y$7,($D1083-SUM($U1083:Y1083))*$E1083*(IF(Y1083&lt;1,IF(MIN(Z$7,$F1083)&gt;$C1083,MIN(Z$7,$F1083)-$C1083+1,0),MIN(Z$7,$F1083)-Y$7))/365,0))</f>
        <v>0</v>
      </c>
      <c r="AA1083" s="4">
        <f>IF($F1083=0,($D1083-SUM($U1083:Z1083))*$E1083*(IF(Z1083&lt;1,IF(MIN(AA$7,$F1083)&gt;$C1083,MIN(AA$7,$F1083)-$C1083+1,0),MIN(AA$7,$F1083)-Z$7))/365,IF($F1083&gt;Z$7,($D1083-SUM($U1083:Z1083))*$E1083*(IF(Z1083&lt;1,IF(MIN(AA$7,$F1083)&gt;$C1083,MIN(AA$7,$F1083)-$C1083+1,0),MIN(AA$7,$F1083)-Z$7))/365,0))</f>
        <v>0</v>
      </c>
      <c r="AB1083" s="4">
        <f>IF($F1083=0,($D1083-SUM($U1083:AA1083))*$E1083*(IF(AA1083&lt;1,IF(MIN(AB$7,$F1083)&gt;$C1083,MIN(AB$7,$F1083)-$C1083+1,0),MIN(AB$7,$F1083)-AA$7))/365,IF($F1083&gt;AA$7,($D1083-SUM($U1083:AA1083))*$E1083*(IF(AA1083&lt;1,IF(MIN(AB$7,$F1083)&gt;$C1083,MIN(AB$7,$F1083)-$C1083+1,0),MIN(AB$7,$F1083)-AA$7))/365,0))</f>
        <v>0</v>
      </c>
      <c r="AC1083" s="4">
        <f>IF($F1083=0,($D1083-SUM($U1083:AB1083))*$E1083*(IF(AB1083&lt;1,IF(MIN(AC$7,$F1083)&gt;$C1083,MIN(AC$7,$F1083)-$C1083+1,0),MIN(AC$7,$F1083)-AB$7))/365,IF($F1083&gt;AB$7,($D1083-SUM($U1083:AB1083))*$E1083*(IF(AB1083&lt;1,IF(MIN(AC$7,$F1083)&gt;$C1083,MIN(AC$7,$F1083)-$C1083+1,0),MIN(AC$7,$F1083)-AB$7))/365,0))</f>
        <v>0</v>
      </c>
      <c r="AD1083" s="4">
        <f>IF($F1083=0,($D1083-SUM($U1083:AC1083))*$E1083*(IF(AC1083&lt;1,IF(MIN(AD$7,$F1083)&gt;$C1083,MIN(AD$7,$F1083)-$C1083+1,0),MIN(AD$7,$F1083)-AC$7))/365,IF($F1083&gt;AC$7,($D1083-SUM($U1083:AC1083))*$E1083*(IF(AC1083&lt;1,IF(MIN(AD$7,$F1083)&gt;$C1083,MIN(AD$7,$F1083)-$C1083+1,0),MIN(AD$7,$F1083)-AC$7))/365,0))</f>
        <v>0</v>
      </c>
      <c r="AE1083" s="4">
        <f>IF($F1083=0,($D1083-SUM($U1083:AD1083))*$E1083*(IF(AD1083&lt;1,IF(MIN(AE$7,$F1083)&gt;$C1083,MIN(AE$7,$F1083)-$C1083+1,0),MIN(AE$7,$F1083)-AD$7))/365,IF($F1083&gt;AD$7,($D1083-SUM($U1083:AD1083))*$E1083*(IF(AD1083&lt;1,IF(MIN(AE$7,$F1083)&gt;$C1083,MIN(AE$7,$F1083)-$C1083+1,0),MIN(AE$7,$F1083)-AD$7))/365,0))</f>
        <v>0</v>
      </c>
      <c r="AF1083" s="4">
        <f>IF($F1083=0,($D1083-SUM($U1083:AE1083))*$E1083*(IF(AE1083&lt;1,IF(MIN(AF$7,$F1083)&gt;$C1083,MIN(AF$7,$F1083)-$C1083+1,0),MIN(AF$7,$F1083)-AE$7))/365,IF($F1083&gt;AE$7,($D1083-SUM($U1083:AE1083))*$E1083*(IF(AE1083&lt;1,IF(MIN(AF$7,$F1083)&gt;$C1083,MIN(AF$7,$F1083)-$C1083+1,0),MIN(AF$7,$F1083)-AE$7))/365,0))</f>
        <v>0</v>
      </c>
      <c r="AG1083" s="4">
        <f>IF($F1083=0,($D1083-SUM($U1083:AF1083))*$E1083*(IF(AF1083&lt;1,IF(MIN(AG$7,$F1083)&gt;$C1083,MIN(AG$7,$F1083)-$C1083+1,0),MIN(AG$7,$F1083)-AF$7))/365,IF($F1083&gt;AF$7,($D1083-SUM($U1083:AF1083))*$E1083*(IF(AF1083&lt;1,IF(MIN(AG$7,$F1083)&gt;$C1083,MIN(AG$7,$F1083)-$C1083+1,0),MIN(AG$7,$F1083)-AF$7))/365,0))</f>
        <v>0</v>
      </c>
      <c r="AH1083" s="4">
        <f>IF($F1083=0,($D1083-SUM($U1083:AG1083))*$E1083*(IF(AG1083&lt;1,IF(MIN(AH$7,$F1083)&gt;$C1083,MIN(AH$7,$F1083)-$C1083+1,0),MIN(AH$7,$F1083)-AG$7))/365,IF($F1083&gt;AG$7,($D1083-SUM($U1083:AG1083))*$E1083*(IF(AG1083&lt;1,IF(MIN(AH$7,$F1083)&gt;$C1083,MIN(AH$7,$F1083)-$C1083+1,0),MIN(AH$7,$F1083)-AG$7))/365,0))</f>
        <v>0</v>
      </c>
      <c r="AI1083" s="4">
        <f>IF($F1083=0,($D1083-SUM($U1083:AH1083))*$E1083*(IF(AH1083&lt;1,IF(MIN(AI$7,$F1083)&gt;$C1083,MIN(AI$7,$F1083)-$C1083+1,0),MIN(AI$7,$F1083)-AH$7))/365,IF($F1083&gt;AH$7,($D1083-SUM($U1083:AH1083))*$E1083*(IF(AH1083&lt;1,IF(MIN(AI$7,$F1083)&gt;$C1083,MIN(AI$7,$F1083)-$C1083+1,0),MIN(AI$7,$F1083)-AH$7))/365,0))</f>
        <v>0</v>
      </c>
      <c r="AJ1083" s="4">
        <f>IF($F1083=0,($D1083-SUM($U1083:AI1083))*$E1083*(IF(AI1083&lt;1,IF(MIN(AJ$7,$F1083)&gt;$C1083,MIN(AJ$7,$F1083)-$C1083+1,0),MIN(AJ$7,$F1083)-AI$7))/365,IF($F1083&gt;AI$7,($D1083-SUM($U1083:AI1083))*$E1083*(IF(AI1083&lt;1,IF(MIN(AJ$7,$F1083)&gt;$C1083,MIN(AJ$7,$F1083)-$C1083+1,0),MIN(AJ$7,$F1083)-AI$7))/365,0))</f>
        <v>0</v>
      </c>
      <c r="AK1083" s="4">
        <f>IF($F1083=0,($D1083-SUM($U1083:AJ1083))*$E1083*(IF(AJ1083&lt;1,IF(MIN(AK$7,$F1083)&gt;$C1083,MIN(AK$7,$F1083)-$C1083+1,0),MIN(AK$7,$F1083)-AJ$7))/365,IF($F1083&gt;AJ$7,($D1083-SUM($U1083:AJ1083))*$E1083*(IF(AJ1083&lt;1,IF(MIN(AK$7,$F1083)&gt;$C1083,MIN(AK$7,$F1083)-$C1083+1,0),MIN(AK$7,$F1083)-AJ$7))/365,0))</f>
        <v>0</v>
      </c>
      <c r="AL1083" s="4">
        <f>IF($F1083=0,($D1083-SUM($U1083:AK1083))*$E1083*(IF(AK1083&lt;1,IF(MIN(AL$7,$F1083)&gt;$C1083,MIN(AL$7,$F1083)-$C1083+1,0),MIN(AL$7,$F1083)-AK$7))/365,IF($F1083&gt;AK$7,($D1083-SUM($U1083:AK1083))*$E1083*(IF(AK1083&lt;1,IF(MIN(AL$7,$F1083)&gt;$C1083,MIN(AL$7,$F1083)-$C1083+1,0),MIN(AL$7,$F1083)-AK$7))/365,0))</f>
        <v>0</v>
      </c>
      <c r="AM1083" s="4">
        <f>IF($F1083=0,($D1083-SUM($U1083:AL1083))*$E1083*(IF(AL1083&lt;1,IF(MIN(AM$7,$F1083)&gt;$C1083,MIN(AM$7,$F1083)-$C1083+1,0),MIN(AM$7,$F1083)-AL$7))/365,IF($F1083&gt;AL$7,($D1083-SUM($U1083:AL1083))*$E1083*(IF(AL1083&lt;1,IF(MIN(AM$7,$F1083)&gt;$C1083,MIN(AM$7,$F1083)-$C1083+1,0),MIN(AM$7,$F1083)-AL$7))/365,0))</f>
        <v>0</v>
      </c>
      <c r="AN1083" s="4">
        <f>IF($F1083=0,($D1083-SUM($U1083:AM1083))*$E1083*(IF(AM1083&lt;1,IF(MIN(AN$7,$F1083)&gt;$C1083,MIN(AN$7,$F1083)-$C1083+1,0),MIN(AN$7,$F1083)-AM$7))/365,IF($F1083&gt;AM$7,($D1083-SUM($U1083:AM1083))*$E1083*(IF(AM1083&lt;1,IF(MIN(AN$7,$F1083)&gt;$C1083,MIN(AN$7,$F1083)-$C1083+1,0),MIN(AN$7,$F1083)-AM$7))/365,0))</f>
        <v>0</v>
      </c>
      <c r="AO1083" s="4">
        <f>IF($F1083=0,($D1083-SUM($U1083:AN1083))*$E1083*(IF(AN1083&lt;1,IF(MIN(AO$7,$F1083)&gt;$C1083,MIN(AO$7,$F1083)-$C1083+1,0),MIN(AO$7,$F1083)-AN$7))/365,IF($F1083&gt;AN$7,($D1083-SUM($U1083:AN1083))*$E1083*(IF(AN1083&lt;1,IF(MIN(AO$7,$F1083)&gt;$C1083,MIN(AO$7,$F1083)-$C1083+1,0),MIN(AO$7,$F1083)-AN$7))/365,0))</f>
        <v>0</v>
      </c>
      <c r="AP1083" s="4">
        <f>IF($F1083=0,($D1083-SUM($U1083:AO1083))*$E1083*(IF(AO1083&lt;1,IF(MIN(AP$7,$F1083)&gt;$C1083,MIN(AP$7,$F1083)-$C1083+1,0),MIN(AP$7,$F1083)-AO$7))/365,IF($F1083&gt;AO$7,($D1083-SUM($U1083:AO1083))*$E1083*(IF(AO1083&lt;1,IF(MIN(AP$7,$F1083)&gt;$C1083,MIN(AP$7,$F1083)-$C1083+1,0),MIN(AP$7,$F1083)-AO$7))/365,0))</f>
        <v>0</v>
      </c>
      <c r="AQ1083" s="4">
        <f>IF($F1083=0,($D1083-SUM($U1083:AP1083))*$E1083*(IF(AP1083&lt;1,IF(MIN(AQ$7,$F1083)&gt;$C1083,MIN(AQ$7,$F1083)-$C1083+1,0),MIN(AQ$7,$F1083)-AP$7))/365,IF($F1083&gt;AP$7,($D1083-SUM($U1083:AP1083))*$E1083*(IF(AP1083&lt;1,IF(MIN(AQ$7,$F1083)&gt;$C1083,MIN(AQ$7,$F1083)-$C1083+1,0),MIN(AQ$7,$F1083)-AP$7))/365,0))</f>
        <v>0</v>
      </c>
      <c r="AR1083" s="4">
        <f>IF($F1083=0,($D1083-SUM($U1083:AQ1083))*$E1083*(IF(AQ1083&lt;1,IF(MIN(AR$7,$F1083)&gt;$C1083,MIN(AR$7,$F1083)-$C1083+1,0),MIN(AR$7,$F1083)-AQ$7))/365,IF($F1083&gt;AQ$7,($D1083-SUM($U1083:AQ1083))*$E1083*(IF(AQ1083&lt;1,IF(MIN(AR$7,$F1083)&gt;$C1083,MIN(AR$7,$F1083)-$C1083+1,0),MIN(AR$7,$F1083)-AQ$7))/365,0))</f>
        <v>0</v>
      </c>
      <c r="AS1083" s="4">
        <f>IF($F1083=0,($D1083-SUM($U1083:AR1083))*$E1083*(IF(AR1083&lt;1,IF(MIN(AS$7,$F1083)&gt;$C1083,MIN(AS$7,$F1083)-$C1083+1,0),MIN(AS$7,$F1083)-AR$7))/365,IF($F1083&gt;AR$7,($D1083-SUM($U1083:AR1083))*$E1083*(IF(AR1083&lt;1,IF(MIN(AS$7,$F1083)&gt;$C1083,MIN(AS$7,$F1083)-$C1083+1,0),MIN(AS$7,$F1083)-AR$7))/365,0))</f>
        <v>0</v>
      </c>
    </row>
    <row r="1084" spans="1:45">
      <c r="A1084" s="15"/>
      <c r="B1084" s="17"/>
      <c r="C1084" s="16"/>
      <c r="D1084" s="15"/>
      <c r="E1084" s="11"/>
      <c r="F1084" s="16"/>
      <c r="G1084" s="15"/>
      <c r="H1084" s="14"/>
      <c r="I1084" s="5"/>
      <c r="J1084" s="13">
        <f>SUM(U1084:AS1084)</f>
        <v>0</v>
      </c>
      <c r="K1084" s="13">
        <f>IF(F1084=0,D1084-J1084,IF(F1084&lt;41730,0,D1084-J1084))</f>
        <v>0</v>
      </c>
      <c r="L1084" s="12">
        <f>IF(K1084=0,0,IF(G1084-((L$7-C1084)/365)&lt;0,0,G1084-((L$7-C1084)/365)))</f>
        <v>0</v>
      </c>
      <c r="M1084" s="4">
        <f>IF(K1084=0,0,D1084*H1084)</f>
        <v>0</v>
      </c>
      <c r="N1084" s="11">
        <f>IFERROR((1-(M1084/K1084)^(1/L1084)),0)</f>
        <v>0</v>
      </c>
      <c r="O1084" s="10">
        <f>IF(F1084&gt;41730,IF(F1084&gt;41730,(F1084-41730)/365,IF(K1084=0,0,IF(G1084-((L$7-C1084)/365)&lt;0,0,G1084-((L$7-C1084)/365)))),1)</f>
        <v>1</v>
      </c>
      <c r="P1084" s="9">
        <f>IF(K1084&lt;M1084,0,IF(L1084=0,K1084-M1084,K1084*N1084*O1084))</f>
        <v>0</v>
      </c>
      <c r="Q1084" s="19">
        <f>IF(F1084&gt;41730,D1084,0)</f>
        <v>0</v>
      </c>
      <c r="R1084" s="18">
        <f>IF(F1084&gt;41730,J1084+P1084,0)</f>
        <v>0</v>
      </c>
      <c r="S1084" s="9">
        <f>IF(F1084&gt;0,0,K1084-P1084)</f>
        <v>0</v>
      </c>
      <c r="T1084" s="5"/>
      <c r="U1084" s="4">
        <f>D1084*E1084*(IF(U$7&gt;$C1084,U$7-$C1084+1,0))/365</f>
        <v>0</v>
      </c>
      <c r="V1084" s="4">
        <f>($D1084-U1084)*$E1084*(IF(U1084&lt;1,IF(V$7&gt;$C1084,V$7-$C1084+1,0),V$7-U$7))/365</f>
        <v>0</v>
      </c>
      <c r="W1084" s="4">
        <f>IF($F1084=0,($D1084-SUM($U1084:V1084))*$E1084*(IF(V1084&lt;1,IF(MIN(W$7,$F1084)&gt;$C1084,MIN(W$7,$F1084)-$C1084+1,0),MIN(W$7,$F1084)-V$7))/365,IF($F1084&gt;V$7,($D1084-SUM($U1084:V1084))*$E1084*(IF(V1084&lt;1,IF(MIN(W$7,$F1084)&gt;$C1084,MIN(W$7,$F1084)-$C1084+1,0),MIN(W$7,$F1084)-V$7))/365,0))</f>
        <v>0</v>
      </c>
      <c r="X1084" s="4">
        <f>IF($F1084=0,($D1084-SUM($U1084:W1084))*$E1084*(IF(W1084&lt;1,IF(MIN(X$7,$F1084)&gt;$C1084,MIN(X$7,$F1084)-$C1084+1,0),MIN(X$7,$F1084)-W$7))/365,IF($F1084&gt;W$7,($D1084-SUM($U1084:W1084))*$E1084*(IF(W1084&lt;1,IF(MIN(X$7,$F1084)&gt;$C1084,MIN(X$7,$F1084)-$C1084+1,0),MIN(X$7,$F1084)-W$7))/365,0))</f>
        <v>0</v>
      </c>
      <c r="Y1084" s="4">
        <f>IF($F1084=0,($D1084-SUM($U1084:X1084))*$E1084*(IF(X1084&lt;1,IF(MIN(Y$7,$F1084)&gt;$C1084,MIN(Y$7,$F1084)-$C1084+1,0),MIN(Y$7,$F1084)-X$7))/365,IF($F1084&gt;X$7,($D1084-SUM($U1084:X1084))*$E1084*(IF(X1084&lt;1,IF(MIN(Y$7,$F1084)&gt;$C1084,MIN(Y$7,$F1084)-$C1084+1,0),MIN(Y$7,$F1084)-X$7))/365,0))</f>
        <v>0</v>
      </c>
      <c r="Z1084" s="4">
        <f>IF($F1084=0,($D1084-SUM($U1084:Y1084))*$E1084*(IF(Y1084&lt;1,IF(MIN(Z$7,$F1084)&gt;$C1084,MIN(Z$7,$F1084)-$C1084+1,0),MIN(Z$7,$F1084)-Y$7))/365,IF($F1084&gt;Y$7,($D1084-SUM($U1084:Y1084))*$E1084*(IF(Y1084&lt;1,IF(MIN(Z$7,$F1084)&gt;$C1084,MIN(Z$7,$F1084)-$C1084+1,0),MIN(Z$7,$F1084)-Y$7))/365,0))</f>
        <v>0</v>
      </c>
      <c r="AA1084" s="4">
        <f>IF($F1084=0,($D1084-SUM($U1084:Z1084))*$E1084*(IF(Z1084&lt;1,IF(MIN(AA$7,$F1084)&gt;$C1084,MIN(AA$7,$F1084)-$C1084+1,0),MIN(AA$7,$F1084)-Z$7))/365,IF($F1084&gt;Z$7,($D1084-SUM($U1084:Z1084))*$E1084*(IF(Z1084&lt;1,IF(MIN(AA$7,$F1084)&gt;$C1084,MIN(AA$7,$F1084)-$C1084+1,0),MIN(AA$7,$F1084)-Z$7))/365,0))</f>
        <v>0</v>
      </c>
      <c r="AB1084" s="4">
        <f>IF($F1084=0,($D1084-SUM($U1084:AA1084))*$E1084*(IF(AA1084&lt;1,IF(MIN(AB$7,$F1084)&gt;$C1084,MIN(AB$7,$F1084)-$C1084+1,0),MIN(AB$7,$F1084)-AA$7))/365,IF($F1084&gt;AA$7,($D1084-SUM($U1084:AA1084))*$E1084*(IF(AA1084&lt;1,IF(MIN(AB$7,$F1084)&gt;$C1084,MIN(AB$7,$F1084)-$C1084+1,0),MIN(AB$7,$F1084)-AA$7))/365,0))</f>
        <v>0</v>
      </c>
      <c r="AC1084" s="4">
        <f>IF($F1084=0,($D1084-SUM($U1084:AB1084))*$E1084*(IF(AB1084&lt;1,IF(MIN(AC$7,$F1084)&gt;$C1084,MIN(AC$7,$F1084)-$C1084+1,0),MIN(AC$7,$F1084)-AB$7))/365,IF($F1084&gt;AB$7,($D1084-SUM($U1084:AB1084))*$E1084*(IF(AB1084&lt;1,IF(MIN(AC$7,$F1084)&gt;$C1084,MIN(AC$7,$F1084)-$C1084+1,0),MIN(AC$7,$F1084)-AB$7))/365,0))</f>
        <v>0</v>
      </c>
      <c r="AD1084" s="4">
        <f>IF($F1084=0,($D1084-SUM($U1084:AC1084))*$E1084*(IF(AC1084&lt;1,IF(MIN(AD$7,$F1084)&gt;$C1084,MIN(AD$7,$F1084)-$C1084+1,0),MIN(AD$7,$F1084)-AC$7))/365,IF($F1084&gt;AC$7,($D1084-SUM($U1084:AC1084))*$E1084*(IF(AC1084&lt;1,IF(MIN(AD$7,$F1084)&gt;$C1084,MIN(AD$7,$F1084)-$C1084+1,0),MIN(AD$7,$F1084)-AC$7))/365,0))</f>
        <v>0</v>
      </c>
      <c r="AE1084" s="4">
        <f>IF($F1084=0,($D1084-SUM($U1084:AD1084))*$E1084*(IF(AD1084&lt;1,IF(MIN(AE$7,$F1084)&gt;$C1084,MIN(AE$7,$F1084)-$C1084+1,0),MIN(AE$7,$F1084)-AD$7))/365,IF($F1084&gt;AD$7,($D1084-SUM($U1084:AD1084))*$E1084*(IF(AD1084&lt;1,IF(MIN(AE$7,$F1084)&gt;$C1084,MIN(AE$7,$F1084)-$C1084+1,0),MIN(AE$7,$F1084)-AD$7))/365,0))</f>
        <v>0</v>
      </c>
      <c r="AF1084" s="4">
        <f>IF($F1084=0,($D1084-SUM($U1084:AE1084))*$E1084*(IF(AE1084&lt;1,IF(MIN(AF$7,$F1084)&gt;$C1084,MIN(AF$7,$F1084)-$C1084+1,0),MIN(AF$7,$F1084)-AE$7))/365,IF($F1084&gt;AE$7,($D1084-SUM($U1084:AE1084))*$E1084*(IF(AE1084&lt;1,IF(MIN(AF$7,$F1084)&gt;$C1084,MIN(AF$7,$F1084)-$C1084+1,0),MIN(AF$7,$F1084)-AE$7))/365,0))</f>
        <v>0</v>
      </c>
      <c r="AG1084" s="4">
        <f>IF($F1084=0,($D1084-SUM($U1084:AF1084))*$E1084*(IF(AF1084&lt;1,IF(MIN(AG$7,$F1084)&gt;$C1084,MIN(AG$7,$F1084)-$C1084+1,0),MIN(AG$7,$F1084)-AF$7))/365,IF($F1084&gt;AF$7,($D1084-SUM($U1084:AF1084))*$E1084*(IF(AF1084&lt;1,IF(MIN(AG$7,$F1084)&gt;$C1084,MIN(AG$7,$F1084)-$C1084+1,0),MIN(AG$7,$F1084)-AF$7))/365,0))</f>
        <v>0</v>
      </c>
      <c r="AH1084" s="4">
        <f>IF($F1084=0,($D1084-SUM($U1084:AG1084))*$E1084*(IF(AG1084&lt;1,IF(MIN(AH$7,$F1084)&gt;$C1084,MIN(AH$7,$F1084)-$C1084+1,0),MIN(AH$7,$F1084)-AG$7))/365,IF($F1084&gt;AG$7,($D1084-SUM($U1084:AG1084))*$E1084*(IF(AG1084&lt;1,IF(MIN(AH$7,$F1084)&gt;$C1084,MIN(AH$7,$F1084)-$C1084+1,0),MIN(AH$7,$F1084)-AG$7))/365,0))</f>
        <v>0</v>
      </c>
      <c r="AI1084" s="4">
        <f>IF($F1084=0,($D1084-SUM($U1084:AH1084))*$E1084*(IF(AH1084&lt;1,IF(MIN(AI$7,$F1084)&gt;$C1084,MIN(AI$7,$F1084)-$C1084+1,0),MIN(AI$7,$F1084)-AH$7))/365,IF($F1084&gt;AH$7,($D1084-SUM($U1084:AH1084))*$E1084*(IF(AH1084&lt;1,IF(MIN(AI$7,$F1084)&gt;$C1084,MIN(AI$7,$F1084)-$C1084+1,0),MIN(AI$7,$F1084)-AH$7))/365,0))</f>
        <v>0</v>
      </c>
      <c r="AJ1084" s="4">
        <f>IF($F1084=0,($D1084-SUM($U1084:AI1084))*$E1084*(IF(AI1084&lt;1,IF(MIN(AJ$7,$F1084)&gt;$C1084,MIN(AJ$7,$F1084)-$C1084+1,0),MIN(AJ$7,$F1084)-AI$7))/365,IF($F1084&gt;AI$7,($D1084-SUM($U1084:AI1084))*$E1084*(IF(AI1084&lt;1,IF(MIN(AJ$7,$F1084)&gt;$C1084,MIN(AJ$7,$F1084)-$C1084+1,0),MIN(AJ$7,$F1084)-AI$7))/365,0))</f>
        <v>0</v>
      </c>
      <c r="AK1084" s="4">
        <f>IF($F1084=0,($D1084-SUM($U1084:AJ1084))*$E1084*(IF(AJ1084&lt;1,IF(MIN(AK$7,$F1084)&gt;$C1084,MIN(AK$7,$F1084)-$C1084+1,0),MIN(AK$7,$F1084)-AJ$7))/365,IF($F1084&gt;AJ$7,($D1084-SUM($U1084:AJ1084))*$E1084*(IF(AJ1084&lt;1,IF(MIN(AK$7,$F1084)&gt;$C1084,MIN(AK$7,$F1084)-$C1084+1,0),MIN(AK$7,$F1084)-AJ$7))/365,0))</f>
        <v>0</v>
      </c>
      <c r="AL1084" s="4">
        <f>IF($F1084=0,($D1084-SUM($U1084:AK1084))*$E1084*(IF(AK1084&lt;1,IF(MIN(AL$7,$F1084)&gt;$C1084,MIN(AL$7,$F1084)-$C1084+1,0),MIN(AL$7,$F1084)-AK$7))/365,IF($F1084&gt;AK$7,($D1084-SUM($U1084:AK1084))*$E1084*(IF(AK1084&lt;1,IF(MIN(AL$7,$F1084)&gt;$C1084,MIN(AL$7,$F1084)-$C1084+1,0),MIN(AL$7,$F1084)-AK$7))/365,0))</f>
        <v>0</v>
      </c>
      <c r="AM1084" s="4">
        <f>IF($F1084=0,($D1084-SUM($U1084:AL1084))*$E1084*(IF(AL1084&lt;1,IF(MIN(AM$7,$F1084)&gt;$C1084,MIN(AM$7,$F1084)-$C1084+1,0),MIN(AM$7,$F1084)-AL$7))/365,IF($F1084&gt;AL$7,($D1084-SUM($U1084:AL1084))*$E1084*(IF(AL1084&lt;1,IF(MIN(AM$7,$F1084)&gt;$C1084,MIN(AM$7,$F1084)-$C1084+1,0),MIN(AM$7,$F1084)-AL$7))/365,0))</f>
        <v>0</v>
      </c>
      <c r="AN1084" s="4">
        <f>IF($F1084=0,($D1084-SUM($U1084:AM1084))*$E1084*(IF(AM1084&lt;1,IF(MIN(AN$7,$F1084)&gt;$C1084,MIN(AN$7,$F1084)-$C1084+1,0),MIN(AN$7,$F1084)-AM$7))/365,IF($F1084&gt;AM$7,($D1084-SUM($U1084:AM1084))*$E1084*(IF(AM1084&lt;1,IF(MIN(AN$7,$F1084)&gt;$C1084,MIN(AN$7,$F1084)-$C1084+1,0),MIN(AN$7,$F1084)-AM$7))/365,0))</f>
        <v>0</v>
      </c>
      <c r="AO1084" s="4">
        <f>IF($F1084=0,($D1084-SUM($U1084:AN1084))*$E1084*(IF(AN1084&lt;1,IF(MIN(AO$7,$F1084)&gt;$C1084,MIN(AO$7,$F1084)-$C1084+1,0),MIN(AO$7,$F1084)-AN$7))/365,IF($F1084&gt;AN$7,($D1084-SUM($U1084:AN1084))*$E1084*(IF(AN1084&lt;1,IF(MIN(AO$7,$F1084)&gt;$C1084,MIN(AO$7,$F1084)-$C1084+1,0),MIN(AO$7,$F1084)-AN$7))/365,0))</f>
        <v>0</v>
      </c>
      <c r="AP1084" s="4">
        <f>IF($F1084=0,($D1084-SUM($U1084:AO1084))*$E1084*(IF(AO1084&lt;1,IF(MIN(AP$7,$F1084)&gt;$C1084,MIN(AP$7,$F1084)-$C1084+1,0),MIN(AP$7,$F1084)-AO$7))/365,IF($F1084&gt;AO$7,($D1084-SUM($U1084:AO1084))*$E1084*(IF(AO1084&lt;1,IF(MIN(AP$7,$F1084)&gt;$C1084,MIN(AP$7,$F1084)-$C1084+1,0),MIN(AP$7,$F1084)-AO$7))/365,0))</f>
        <v>0</v>
      </c>
      <c r="AQ1084" s="4">
        <f>IF($F1084=0,($D1084-SUM($U1084:AP1084))*$E1084*(IF(AP1084&lt;1,IF(MIN(AQ$7,$F1084)&gt;$C1084,MIN(AQ$7,$F1084)-$C1084+1,0),MIN(AQ$7,$F1084)-AP$7))/365,IF($F1084&gt;AP$7,($D1084-SUM($U1084:AP1084))*$E1084*(IF(AP1084&lt;1,IF(MIN(AQ$7,$F1084)&gt;$C1084,MIN(AQ$7,$F1084)-$C1084+1,0),MIN(AQ$7,$F1084)-AP$7))/365,0))</f>
        <v>0</v>
      </c>
      <c r="AR1084" s="4">
        <f>IF($F1084=0,($D1084-SUM($U1084:AQ1084))*$E1084*(IF(AQ1084&lt;1,IF(MIN(AR$7,$F1084)&gt;$C1084,MIN(AR$7,$F1084)-$C1084+1,0),MIN(AR$7,$F1084)-AQ$7))/365,IF($F1084&gt;AQ$7,($D1084-SUM($U1084:AQ1084))*$E1084*(IF(AQ1084&lt;1,IF(MIN(AR$7,$F1084)&gt;$C1084,MIN(AR$7,$F1084)-$C1084+1,0),MIN(AR$7,$F1084)-AQ$7))/365,0))</f>
        <v>0</v>
      </c>
      <c r="AS1084" s="4">
        <f>IF($F1084=0,($D1084-SUM($U1084:AR1084))*$E1084*(IF(AR1084&lt;1,IF(MIN(AS$7,$F1084)&gt;$C1084,MIN(AS$7,$F1084)-$C1084+1,0),MIN(AS$7,$F1084)-AR$7))/365,IF($F1084&gt;AR$7,($D1084-SUM($U1084:AR1084))*$E1084*(IF(AR1084&lt;1,IF(MIN(AS$7,$F1084)&gt;$C1084,MIN(AS$7,$F1084)-$C1084+1,0),MIN(AS$7,$F1084)-AR$7))/365,0))</f>
        <v>0</v>
      </c>
    </row>
    <row r="1085" spans="1:45">
      <c r="A1085" s="15"/>
      <c r="B1085" s="17"/>
      <c r="C1085" s="16"/>
      <c r="D1085" s="15"/>
      <c r="E1085" s="11"/>
      <c r="F1085" s="16"/>
      <c r="G1085" s="15"/>
      <c r="H1085" s="14"/>
      <c r="I1085" s="5"/>
      <c r="J1085" s="13">
        <f>SUM(U1085:AS1085)</f>
        <v>0</v>
      </c>
      <c r="K1085" s="13">
        <f>IF(F1085=0,D1085-J1085,IF(F1085&lt;41730,0,D1085-J1085))</f>
        <v>0</v>
      </c>
      <c r="L1085" s="12">
        <f>IF(K1085=0,0,IF(G1085-((L$7-C1085)/365)&lt;0,0,G1085-((L$7-C1085)/365)))</f>
        <v>0</v>
      </c>
      <c r="M1085" s="4">
        <f>IF(K1085=0,0,D1085*H1085)</f>
        <v>0</v>
      </c>
      <c r="N1085" s="11">
        <f>IFERROR((1-(M1085/K1085)^(1/L1085)),0)</f>
        <v>0</v>
      </c>
      <c r="O1085" s="10">
        <f>IF(F1085&gt;41730,IF(F1085&gt;41730,(F1085-41730)/365,IF(K1085=0,0,IF(G1085-((L$7-C1085)/365)&lt;0,0,G1085-((L$7-C1085)/365)))),1)</f>
        <v>1</v>
      </c>
      <c r="P1085" s="9">
        <f>IF(K1085&lt;M1085,0,IF(L1085=0,K1085-M1085,K1085*N1085*O1085))</f>
        <v>0</v>
      </c>
      <c r="Q1085" s="19">
        <f>IF(F1085&gt;41730,D1085,0)</f>
        <v>0</v>
      </c>
      <c r="R1085" s="18">
        <f>IF(F1085&gt;41730,J1085+P1085,0)</f>
        <v>0</v>
      </c>
      <c r="S1085" s="9">
        <f>IF(F1085&gt;0,0,K1085-P1085)</f>
        <v>0</v>
      </c>
      <c r="T1085" s="5"/>
      <c r="U1085" s="4">
        <f>D1085*E1085*(IF(U$7&gt;$C1085,U$7-$C1085+1,0))/365</f>
        <v>0</v>
      </c>
      <c r="V1085" s="4">
        <f>($D1085-U1085)*$E1085*(IF(U1085&lt;1,IF(V$7&gt;$C1085,V$7-$C1085+1,0),V$7-U$7))/365</f>
        <v>0</v>
      </c>
      <c r="W1085" s="4">
        <f>IF($F1085=0,($D1085-SUM($U1085:V1085))*$E1085*(IF(V1085&lt;1,IF(MIN(W$7,$F1085)&gt;$C1085,MIN(W$7,$F1085)-$C1085+1,0),MIN(W$7,$F1085)-V$7))/365,IF($F1085&gt;V$7,($D1085-SUM($U1085:V1085))*$E1085*(IF(V1085&lt;1,IF(MIN(W$7,$F1085)&gt;$C1085,MIN(W$7,$F1085)-$C1085+1,0),MIN(W$7,$F1085)-V$7))/365,0))</f>
        <v>0</v>
      </c>
      <c r="X1085" s="4">
        <f>IF($F1085=0,($D1085-SUM($U1085:W1085))*$E1085*(IF(W1085&lt;1,IF(MIN(X$7,$F1085)&gt;$C1085,MIN(X$7,$F1085)-$C1085+1,0),MIN(X$7,$F1085)-W$7))/365,IF($F1085&gt;W$7,($D1085-SUM($U1085:W1085))*$E1085*(IF(W1085&lt;1,IF(MIN(X$7,$F1085)&gt;$C1085,MIN(X$7,$F1085)-$C1085+1,0),MIN(X$7,$F1085)-W$7))/365,0))</f>
        <v>0</v>
      </c>
      <c r="Y1085" s="4">
        <f>IF($F1085=0,($D1085-SUM($U1085:X1085))*$E1085*(IF(X1085&lt;1,IF(MIN(Y$7,$F1085)&gt;$C1085,MIN(Y$7,$F1085)-$C1085+1,0),MIN(Y$7,$F1085)-X$7))/365,IF($F1085&gt;X$7,($D1085-SUM($U1085:X1085))*$E1085*(IF(X1085&lt;1,IF(MIN(Y$7,$F1085)&gt;$C1085,MIN(Y$7,$F1085)-$C1085+1,0),MIN(Y$7,$F1085)-X$7))/365,0))</f>
        <v>0</v>
      </c>
      <c r="Z1085" s="4">
        <f>IF($F1085=0,($D1085-SUM($U1085:Y1085))*$E1085*(IF(Y1085&lt;1,IF(MIN(Z$7,$F1085)&gt;$C1085,MIN(Z$7,$F1085)-$C1085+1,0),MIN(Z$7,$F1085)-Y$7))/365,IF($F1085&gt;Y$7,($D1085-SUM($U1085:Y1085))*$E1085*(IF(Y1085&lt;1,IF(MIN(Z$7,$F1085)&gt;$C1085,MIN(Z$7,$F1085)-$C1085+1,0),MIN(Z$7,$F1085)-Y$7))/365,0))</f>
        <v>0</v>
      </c>
      <c r="AA1085" s="4">
        <f>IF($F1085=0,($D1085-SUM($U1085:Z1085))*$E1085*(IF(Z1085&lt;1,IF(MIN(AA$7,$F1085)&gt;$C1085,MIN(AA$7,$F1085)-$C1085+1,0),MIN(AA$7,$F1085)-Z$7))/365,IF($F1085&gt;Z$7,($D1085-SUM($U1085:Z1085))*$E1085*(IF(Z1085&lt;1,IF(MIN(AA$7,$F1085)&gt;$C1085,MIN(AA$7,$F1085)-$C1085+1,0),MIN(AA$7,$F1085)-Z$7))/365,0))</f>
        <v>0</v>
      </c>
      <c r="AB1085" s="4">
        <f>IF($F1085=0,($D1085-SUM($U1085:AA1085))*$E1085*(IF(AA1085&lt;1,IF(MIN(AB$7,$F1085)&gt;$C1085,MIN(AB$7,$F1085)-$C1085+1,0),MIN(AB$7,$F1085)-AA$7))/365,IF($F1085&gt;AA$7,($D1085-SUM($U1085:AA1085))*$E1085*(IF(AA1085&lt;1,IF(MIN(AB$7,$F1085)&gt;$C1085,MIN(AB$7,$F1085)-$C1085+1,0),MIN(AB$7,$F1085)-AA$7))/365,0))</f>
        <v>0</v>
      </c>
      <c r="AC1085" s="4">
        <f>IF($F1085=0,($D1085-SUM($U1085:AB1085))*$E1085*(IF(AB1085&lt;1,IF(MIN(AC$7,$F1085)&gt;$C1085,MIN(AC$7,$F1085)-$C1085+1,0),MIN(AC$7,$F1085)-AB$7))/365,IF($F1085&gt;AB$7,($D1085-SUM($U1085:AB1085))*$E1085*(IF(AB1085&lt;1,IF(MIN(AC$7,$F1085)&gt;$C1085,MIN(AC$7,$F1085)-$C1085+1,0),MIN(AC$7,$F1085)-AB$7))/365,0))</f>
        <v>0</v>
      </c>
      <c r="AD1085" s="4">
        <f>IF($F1085=0,($D1085-SUM($U1085:AC1085))*$E1085*(IF(AC1085&lt;1,IF(MIN(AD$7,$F1085)&gt;$C1085,MIN(AD$7,$F1085)-$C1085+1,0),MIN(AD$7,$F1085)-AC$7))/365,IF($F1085&gt;AC$7,($D1085-SUM($U1085:AC1085))*$E1085*(IF(AC1085&lt;1,IF(MIN(AD$7,$F1085)&gt;$C1085,MIN(AD$7,$F1085)-$C1085+1,0),MIN(AD$7,$F1085)-AC$7))/365,0))</f>
        <v>0</v>
      </c>
      <c r="AE1085" s="4">
        <f>IF($F1085=0,($D1085-SUM($U1085:AD1085))*$E1085*(IF(AD1085&lt;1,IF(MIN(AE$7,$F1085)&gt;$C1085,MIN(AE$7,$F1085)-$C1085+1,0),MIN(AE$7,$F1085)-AD$7))/365,IF($F1085&gt;AD$7,($D1085-SUM($U1085:AD1085))*$E1085*(IF(AD1085&lt;1,IF(MIN(AE$7,$F1085)&gt;$C1085,MIN(AE$7,$F1085)-$C1085+1,0),MIN(AE$7,$F1085)-AD$7))/365,0))</f>
        <v>0</v>
      </c>
      <c r="AF1085" s="4">
        <f>IF($F1085=0,($D1085-SUM($U1085:AE1085))*$E1085*(IF(AE1085&lt;1,IF(MIN(AF$7,$F1085)&gt;$C1085,MIN(AF$7,$F1085)-$C1085+1,0),MIN(AF$7,$F1085)-AE$7))/365,IF($F1085&gt;AE$7,($D1085-SUM($U1085:AE1085))*$E1085*(IF(AE1085&lt;1,IF(MIN(AF$7,$F1085)&gt;$C1085,MIN(AF$7,$F1085)-$C1085+1,0),MIN(AF$7,$F1085)-AE$7))/365,0))</f>
        <v>0</v>
      </c>
      <c r="AG1085" s="4">
        <f>IF($F1085=0,($D1085-SUM($U1085:AF1085))*$E1085*(IF(AF1085&lt;1,IF(MIN(AG$7,$F1085)&gt;$C1085,MIN(AG$7,$F1085)-$C1085+1,0),MIN(AG$7,$F1085)-AF$7))/365,IF($F1085&gt;AF$7,($D1085-SUM($U1085:AF1085))*$E1085*(IF(AF1085&lt;1,IF(MIN(AG$7,$F1085)&gt;$C1085,MIN(AG$7,$F1085)-$C1085+1,0),MIN(AG$7,$F1085)-AF$7))/365,0))</f>
        <v>0</v>
      </c>
      <c r="AH1085" s="4">
        <f>IF($F1085=0,($D1085-SUM($U1085:AG1085))*$E1085*(IF(AG1085&lt;1,IF(MIN(AH$7,$F1085)&gt;$C1085,MIN(AH$7,$F1085)-$C1085+1,0),MIN(AH$7,$F1085)-AG$7))/365,IF($F1085&gt;AG$7,($D1085-SUM($U1085:AG1085))*$E1085*(IF(AG1085&lt;1,IF(MIN(AH$7,$F1085)&gt;$C1085,MIN(AH$7,$F1085)-$C1085+1,0),MIN(AH$7,$F1085)-AG$7))/365,0))</f>
        <v>0</v>
      </c>
      <c r="AI1085" s="4">
        <f>IF($F1085=0,($D1085-SUM($U1085:AH1085))*$E1085*(IF(AH1085&lt;1,IF(MIN(AI$7,$F1085)&gt;$C1085,MIN(AI$7,$F1085)-$C1085+1,0),MIN(AI$7,$F1085)-AH$7))/365,IF($F1085&gt;AH$7,($D1085-SUM($U1085:AH1085))*$E1085*(IF(AH1085&lt;1,IF(MIN(AI$7,$F1085)&gt;$C1085,MIN(AI$7,$F1085)-$C1085+1,0),MIN(AI$7,$F1085)-AH$7))/365,0))</f>
        <v>0</v>
      </c>
      <c r="AJ1085" s="4">
        <f>IF($F1085=0,($D1085-SUM($U1085:AI1085))*$E1085*(IF(AI1085&lt;1,IF(MIN(AJ$7,$F1085)&gt;$C1085,MIN(AJ$7,$F1085)-$C1085+1,0),MIN(AJ$7,$F1085)-AI$7))/365,IF($F1085&gt;AI$7,($D1085-SUM($U1085:AI1085))*$E1085*(IF(AI1085&lt;1,IF(MIN(AJ$7,$F1085)&gt;$C1085,MIN(AJ$7,$F1085)-$C1085+1,0),MIN(AJ$7,$F1085)-AI$7))/365,0))</f>
        <v>0</v>
      </c>
      <c r="AK1085" s="4">
        <f>IF($F1085=0,($D1085-SUM($U1085:AJ1085))*$E1085*(IF(AJ1085&lt;1,IF(MIN(AK$7,$F1085)&gt;$C1085,MIN(AK$7,$F1085)-$C1085+1,0),MIN(AK$7,$F1085)-AJ$7))/365,IF($F1085&gt;AJ$7,($D1085-SUM($U1085:AJ1085))*$E1085*(IF(AJ1085&lt;1,IF(MIN(AK$7,$F1085)&gt;$C1085,MIN(AK$7,$F1085)-$C1085+1,0),MIN(AK$7,$F1085)-AJ$7))/365,0))</f>
        <v>0</v>
      </c>
      <c r="AL1085" s="4">
        <f>IF($F1085=0,($D1085-SUM($U1085:AK1085))*$E1085*(IF(AK1085&lt;1,IF(MIN(AL$7,$F1085)&gt;$C1085,MIN(AL$7,$F1085)-$C1085+1,0),MIN(AL$7,$F1085)-AK$7))/365,IF($F1085&gt;AK$7,($D1085-SUM($U1085:AK1085))*$E1085*(IF(AK1085&lt;1,IF(MIN(AL$7,$F1085)&gt;$C1085,MIN(AL$7,$F1085)-$C1085+1,0),MIN(AL$7,$F1085)-AK$7))/365,0))</f>
        <v>0</v>
      </c>
      <c r="AM1085" s="4">
        <f>IF($F1085=0,($D1085-SUM($U1085:AL1085))*$E1085*(IF(AL1085&lt;1,IF(MIN(AM$7,$F1085)&gt;$C1085,MIN(AM$7,$F1085)-$C1085+1,0),MIN(AM$7,$F1085)-AL$7))/365,IF($F1085&gt;AL$7,($D1085-SUM($U1085:AL1085))*$E1085*(IF(AL1085&lt;1,IF(MIN(AM$7,$F1085)&gt;$C1085,MIN(AM$7,$F1085)-$C1085+1,0),MIN(AM$7,$F1085)-AL$7))/365,0))</f>
        <v>0</v>
      </c>
      <c r="AN1085" s="4">
        <f>IF($F1085=0,($D1085-SUM($U1085:AM1085))*$E1085*(IF(AM1085&lt;1,IF(MIN(AN$7,$F1085)&gt;$C1085,MIN(AN$7,$F1085)-$C1085+1,0),MIN(AN$7,$F1085)-AM$7))/365,IF($F1085&gt;AM$7,($D1085-SUM($U1085:AM1085))*$E1085*(IF(AM1085&lt;1,IF(MIN(AN$7,$F1085)&gt;$C1085,MIN(AN$7,$F1085)-$C1085+1,0),MIN(AN$7,$F1085)-AM$7))/365,0))</f>
        <v>0</v>
      </c>
      <c r="AO1085" s="4">
        <f>IF($F1085=0,($D1085-SUM($U1085:AN1085))*$E1085*(IF(AN1085&lt;1,IF(MIN(AO$7,$F1085)&gt;$C1085,MIN(AO$7,$F1085)-$C1085+1,0),MIN(AO$7,$F1085)-AN$7))/365,IF($F1085&gt;AN$7,($D1085-SUM($U1085:AN1085))*$E1085*(IF(AN1085&lt;1,IF(MIN(AO$7,$F1085)&gt;$C1085,MIN(AO$7,$F1085)-$C1085+1,0),MIN(AO$7,$F1085)-AN$7))/365,0))</f>
        <v>0</v>
      </c>
      <c r="AP1085" s="4">
        <f>IF($F1085=0,($D1085-SUM($U1085:AO1085))*$E1085*(IF(AO1085&lt;1,IF(MIN(AP$7,$F1085)&gt;$C1085,MIN(AP$7,$F1085)-$C1085+1,0),MIN(AP$7,$F1085)-AO$7))/365,IF($F1085&gt;AO$7,($D1085-SUM($U1085:AO1085))*$E1085*(IF(AO1085&lt;1,IF(MIN(AP$7,$F1085)&gt;$C1085,MIN(AP$7,$F1085)-$C1085+1,0),MIN(AP$7,$F1085)-AO$7))/365,0))</f>
        <v>0</v>
      </c>
      <c r="AQ1085" s="4">
        <f>IF($F1085=0,($D1085-SUM($U1085:AP1085))*$E1085*(IF(AP1085&lt;1,IF(MIN(AQ$7,$F1085)&gt;$C1085,MIN(AQ$7,$F1085)-$C1085+1,0),MIN(AQ$7,$F1085)-AP$7))/365,IF($F1085&gt;AP$7,($D1085-SUM($U1085:AP1085))*$E1085*(IF(AP1085&lt;1,IF(MIN(AQ$7,$F1085)&gt;$C1085,MIN(AQ$7,$F1085)-$C1085+1,0),MIN(AQ$7,$F1085)-AP$7))/365,0))</f>
        <v>0</v>
      </c>
      <c r="AR1085" s="4">
        <f>IF($F1085=0,($D1085-SUM($U1085:AQ1085))*$E1085*(IF(AQ1085&lt;1,IF(MIN(AR$7,$F1085)&gt;$C1085,MIN(AR$7,$F1085)-$C1085+1,0),MIN(AR$7,$F1085)-AQ$7))/365,IF($F1085&gt;AQ$7,($D1085-SUM($U1085:AQ1085))*$E1085*(IF(AQ1085&lt;1,IF(MIN(AR$7,$F1085)&gt;$C1085,MIN(AR$7,$F1085)-$C1085+1,0),MIN(AR$7,$F1085)-AQ$7))/365,0))</f>
        <v>0</v>
      </c>
      <c r="AS1085" s="4">
        <f>IF($F1085=0,($D1085-SUM($U1085:AR1085))*$E1085*(IF(AR1085&lt;1,IF(MIN(AS$7,$F1085)&gt;$C1085,MIN(AS$7,$F1085)-$C1085+1,0),MIN(AS$7,$F1085)-AR$7))/365,IF($F1085&gt;AR$7,($D1085-SUM($U1085:AR1085))*$E1085*(IF(AR1085&lt;1,IF(MIN(AS$7,$F1085)&gt;$C1085,MIN(AS$7,$F1085)-$C1085+1,0),MIN(AS$7,$F1085)-AR$7))/365,0))</f>
        <v>0</v>
      </c>
    </row>
    <row r="1086" spans="1:45">
      <c r="A1086" s="15"/>
      <c r="B1086" s="17"/>
      <c r="C1086" s="16"/>
      <c r="D1086" s="15"/>
      <c r="E1086" s="11"/>
      <c r="F1086" s="16"/>
      <c r="G1086" s="15"/>
      <c r="H1086" s="14"/>
      <c r="I1086" s="5"/>
      <c r="J1086" s="13">
        <f>SUM(U1086:AS1086)</f>
        <v>0</v>
      </c>
      <c r="K1086" s="13">
        <f>IF(F1086=0,D1086-J1086,IF(F1086&lt;41730,0,D1086-J1086))</f>
        <v>0</v>
      </c>
      <c r="L1086" s="12">
        <f>IF(K1086=0,0,IF(G1086-((L$7-C1086)/365)&lt;0,0,G1086-((L$7-C1086)/365)))</f>
        <v>0</v>
      </c>
      <c r="M1086" s="4">
        <f>IF(K1086=0,0,D1086*H1086)</f>
        <v>0</v>
      </c>
      <c r="N1086" s="11">
        <f>IFERROR((1-(M1086/K1086)^(1/L1086)),0)</f>
        <v>0</v>
      </c>
      <c r="O1086" s="10">
        <f>IF(F1086&gt;41730,IF(F1086&gt;41730,(F1086-41730)/365,IF(K1086=0,0,IF(G1086-((L$7-C1086)/365)&lt;0,0,G1086-((L$7-C1086)/365)))),1)</f>
        <v>1</v>
      </c>
      <c r="P1086" s="9">
        <f>IF(K1086&lt;M1086,0,IF(L1086=0,K1086-M1086,K1086*N1086*O1086))</f>
        <v>0</v>
      </c>
      <c r="Q1086" s="19">
        <f>IF(F1086&gt;41730,D1086,0)</f>
        <v>0</v>
      </c>
      <c r="R1086" s="18">
        <f>IF(F1086&gt;41730,J1086+P1086,0)</f>
        <v>0</v>
      </c>
      <c r="S1086" s="9">
        <f>IF(F1086&gt;0,0,K1086-P1086)</f>
        <v>0</v>
      </c>
      <c r="T1086" s="5"/>
      <c r="U1086" s="4">
        <f>D1086*E1086*(IF(U$7&gt;$C1086,U$7-$C1086+1,0))/365</f>
        <v>0</v>
      </c>
      <c r="V1086" s="4">
        <f>($D1086-U1086)*$E1086*(IF(U1086&lt;1,IF(V$7&gt;$C1086,V$7-$C1086+1,0),V$7-U$7))/365</f>
        <v>0</v>
      </c>
      <c r="W1086" s="4">
        <f>IF($F1086=0,($D1086-SUM($U1086:V1086))*$E1086*(IF(V1086&lt;1,IF(MIN(W$7,$F1086)&gt;$C1086,MIN(W$7,$F1086)-$C1086+1,0),MIN(W$7,$F1086)-V$7))/365,IF($F1086&gt;V$7,($D1086-SUM($U1086:V1086))*$E1086*(IF(V1086&lt;1,IF(MIN(W$7,$F1086)&gt;$C1086,MIN(W$7,$F1086)-$C1086+1,0),MIN(W$7,$F1086)-V$7))/365,0))</f>
        <v>0</v>
      </c>
      <c r="X1086" s="4">
        <f>IF($F1086=0,($D1086-SUM($U1086:W1086))*$E1086*(IF(W1086&lt;1,IF(MIN(X$7,$F1086)&gt;$C1086,MIN(X$7,$F1086)-$C1086+1,0),MIN(X$7,$F1086)-W$7))/365,IF($F1086&gt;W$7,($D1086-SUM($U1086:W1086))*$E1086*(IF(W1086&lt;1,IF(MIN(X$7,$F1086)&gt;$C1086,MIN(X$7,$F1086)-$C1086+1,0),MIN(X$7,$F1086)-W$7))/365,0))</f>
        <v>0</v>
      </c>
      <c r="Y1086" s="4">
        <f>IF($F1086=0,($D1086-SUM($U1086:X1086))*$E1086*(IF(X1086&lt;1,IF(MIN(Y$7,$F1086)&gt;$C1086,MIN(Y$7,$F1086)-$C1086+1,0),MIN(Y$7,$F1086)-X$7))/365,IF($F1086&gt;X$7,($D1086-SUM($U1086:X1086))*$E1086*(IF(X1086&lt;1,IF(MIN(Y$7,$F1086)&gt;$C1086,MIN(Y$7,$F1086)-$C1086+1,0),MIN(Y$7,$F1086)-X$7))/365,0))</f>
        <v>0</v>
      </c>
      <c r="Z1086" s="4">
        <f>IF($F1086=0,($D1086-SUM($U1086:Y1086))*$E1086*(IF(Y1086&lt;1,IF(MIN(Z$7,$F1086)&gt;$C1086,MIN(Z$7,$F1086)-$C1086+1,0),MIN(Z$7,$F1086)-Y$7))/365,IF($F1086&gt;Y$7,($D1086-SUM($U1086:Y1086))*$E1086*(IF(Y1086&lt;1,IF(MIN(Z$7,$F1086)&gt;$C1086,MIN(Z$7,$F1086)-$C1086+1,0),MIN(Z$7,$F1086)-Y$7))/365,0))</f>
        <v>0</v>
      </c>
      <c r="AA1086" s="4">
        <f>IF($F1086=0,($D1086-SUM($U1086:Z1086))*$E1086*(IF(Z1086&lt;1,IF(MIN(AA$7,$F1086)&gt;$C1086,MIN(AA$7,$F1086)-$C1086+1,0),MIN(AA$7,$F1086)-Z$7))/365,IF($F1086&gt;Z$7,($D1086-SUM($U1086:Z1086))*$E1086*(IF(Z1086&lt;1,IF(MIN(AA$7,$F1086)&gt;$C1086,MIN(AA$7,$F1086)-$C1086+1,0),MIN(AA$7,$F1086)-Z$7))/365,0))</f>
        <v>0</v>
      </c>
      <c r="AB1086" s="4">
        <f>IF($F1086=0,($D1086-SUM($U1086:AA1086))*$E1086*(IF(AA1086&lt;1,IF(MIN(AB$7,$F1086)&gt;$C1086,MIN(AB$7,$F1086)-$C1086+1,0),MIN(AB$7,$F1086)-AA$7))/365,IF($F1086&gt;AA$7,($D1086-SUM($U1086:AA1086))*$E1086*(IF(AA1086&lt;1,IF(MIN(AB$7,$F1086)&gt;$C1086,MIN(AB$7,$F1086)-$C1086+1,0),MIN(AB$7,$F1086)-AA$7))/365,0))</f>
        <v>0</v>
      </c>
      <c r="AC1086" s="4">
        <f>IF($F1086=0,($D1086-SUM($U1086:AB1086))*$E1086*(IF(AB1086&lt;1,IF(MIN(AC$7,$F1086)&gt;$C1086,MIN(AC$7,$F1086)-$C1086+1,0),MIN(AC$7,$F1086)-AB$7))/365,IF($F1086&gt;AB$7,($D1086-SUM($U1086:AB1086))*$E1086*(IF(AB1086&lt;1,IF(MIN(AC$7,$F1086)&gt;$C1086,MIN(AC$7,$F1086)-$C1086+1,0),MIN(AC$7,$F1086)-AB$7))/365,0))</f>
        <v>0</v>
      </c>
      <c r="AD1086" s="4">
        <f>IF($F1086=0,($D1086-SUM($U1086:AC1086))*$E1086*(IF(AC1086&lt;1,IF(MIN(AD$7,$F1086)&gt;$C1086,MIN(AD$7,$F1086)-$C1086+1,0),MIN(AD$7,$F1086)-AC$7))/365,IF($F1086&gt;AC$7,($D1086-SUM($U1086:AC1086))*$E1086*(IF(AC1086&lt;1,IF(MIN(AD$7,$F1086)&gt;$C1086,MIN(AD$7,$F1086)-$C1086+1,0),MIN(AD$7,$F1086)-AC$7))/365,0))</f>
        <v>0</v>
      </c>
      <c r="AE1086" s="4">
        <f>IF($F1086=0,($D1086-SUM($U1086:AD1086))*$E1086*(IF(AD1086&lt;1,IF(MIN(AE$7,$F1086)&gt;$C1086,MIN(AE$7,$F1086)-$C1086+1,0),MIN(AE$7,$F1086)-AD$7))/365,IF($F1086&gt;AD$7,($D1086-SUM($U1086:AD1086))*$E1086*(IF(AD1086&lt;1,IF(MIN(AE$7,$F1086)&gt;$C1086,MIN(AE$7,$F1086)-$C1086+1,0),MIN(AE$7,$F1086)-AD$7))/365,0))</f>
        <v>0</v>
      </c>
      <c r="AF1086" s="4">
        <f>IF($F1086=0,($D1086-SUM($U1086:AE1086))*$E1086*(IF(AE1086&lt;1,IF(MIN(AF$7,$F1086)&gt;$C1086,MIN(AF$7,$F1086)-$C1086+1,0),MIN(AF$7,$F1086)-AE$7))/365,IF($F1086&gt;AE$7,($D1086-SUM($U1086:AE1086))*$E1086*(IF(AE1086&lt;1,IF(MIN(AF$7,$F1086)&gt;$C1086,MIN(AF$7,$F1086)-$C1086+1,0),MIN(AF$7,$F1086)-AE$7))/365,0))</f>
        <v>0</v>
      </c>
      <c r="AG1086" s="4">
        <f>IF($F1086=0,($D1086-SUM($U1086:AF1086))*$E1086*(IF(AF1086&lt;1,IF(MIN(AG$7,$F1086)&gt;$C1086,MIN(AG$7,$F1086)-$C1086+1,0),MIN(AG$7,$F1086)-AF$7))/365,IF($F1086&gt;AF$7,($D1086-SUM($U1086:AF1086))*$E1086*(IF(AF1086&lt;1,IF(MIN(AG$7,$F1086)&gt;$C1086,MIN(AG$7,$F1086)-$C1086+1,0),MIN(AG$7,$F1086)-AF$7))/365,0))</f>
        <v>0</v>
      </c>
      <c r="AH1086" s="4">
        <f>IF($F1086=0,($D1086-SUM($U1086:AG1086))*$E1086*(IF(AG1086&lt;1,IF(MIN(AH$7,$F1086)&gt;$C1086,MIN(AH$7,$F1086)-$C1086+1,0),MIN(AH$7,$F1086)-AG$7))/365,IF($F1086&gt;AG$7,($D1086-SUM($U1086:AG1086))*$E1086*(IF(AG1086&lt;1,IF(MIN(AH$7,$F1086)&gt;$C1086,MIN(AH$7,$F1086)-$C1086+1,0),MIN(AH$7,$F1086)-AG$7))/365,0))</f>
        <v>0</v>
      </c>
      <c r="AI1086" s="4">
        <f>IF($F1086=0,($D1086-SUM($U1086:AH1086))*$E1086*(IF(AH1086&lt;1,IF(MIN(AI$7,$F1086)&gt;$C1086,MIN(AI$7,$F1086)-$C1086+1,0),MIN(AI$7,$F1086)-AH$7))/365,IF($F1086&gt;AH$7,($D1086-SUM($U1086:AH1086))*$E1086*(IF(AH1086&lt;1,IF(MIN(AI$7,$F1086)&gt;$C1086,MIN(AI$7,$F1086)-$C1086+1,0),MIN(AI$7,$F1086)-AH$7))/365,0))</f>
        <v>0</v>
      </c>
      <c r="AJ1086" s="4">
        <f>IF($F1086=0,($D1086-SUM($U1086:AI1086))*$E1086*(IF(AI1086&lt;1,IF(MIN(AJ$7,$F1086)&gt;$C1086,MIN(AJ$7,$F1086)-$C1086+1,0),MIN(AJ$7,$F1086)-AI$7))/365,IF($F1086&gt;AI$7,($D1086-SUM($U1086:AI1086))*$E1086*(IF(AI1086&lt;1,IF(MIN(AJ$7,$F1086)&gt;$C1086,MIN(AJ$7,$F1086)-$C1086+1,0),MIN(AJ$7,$F1086)-AI$7))/365,0))</f>
        <v>0</v>
      </c>
      <c r="AK1086" s="4">
        <f>IF($F1086=0,($D1086-SUM($U1086:AJ1086))*$E1086*(IF(AJ1086&lt;1,IF(MIN(AK$7,$F1086)&gt;$C1086,MIN(AK$7,$F1086)-$C1086+1,0),MIN(AK$7,$F1086)-AJ$7))/365,IF($F1086&gt;AJ$7,($D1086-SUM($U1086:AJ1086))*$E1086*(IF(AJ1086&lt;1,IF(MIN(AK$7,$F1086)&gt;$C1086,MIN(AK$7,$F1086)-$C1086+1,0),MIN(AK$7,$F1086)-AJ$7))/365,0))</f>
        <v>0</v>
      </c>
      <c r="AL1086" s="4">
        <f>IF($F1086=0,($D1086-SUM($U1086:AK1086))*$E1086*(IF(AK1086&lt;1,IF(MIN(AL$7,$F1086)&gt;$C1086,MIN(AL$7,$F1086)-$C1086+1,0),MIN(AL$7,$F1086)-AK$7))/365,IF($F1086&gt;AK$7,($D1086-SUM($U1086:AK1086))*$E1086*(IF(AK1086&lt;1,IF(MIN(AL$7,$F1086)&gt;$C1086,MIN(AL$7,$F1086)-$C1086+1,0),MIN(AL$7,$F1086)-AK$7))/365,0))</f>
        <v>0</v>
      </c>
      <c r="AM1086" s="4">
        <f>IF($F1086=0,($D1086-SUM($U1086:AL1086))*$E1086*(IF(AL1086&lt;1,IF(MIN(AM$7,$F1086)&gt;$C1086,MIN(AM$7,$F1086)-$C1086+1,0),MIN(AM$7,$F1086)-AL$7))/365,IF($F1086&gt;AL$7,($D1086-SUM($U1086:AL1086))*$E1086*(IF(AL1086&lt;1,IF(MIN(AM$7,$F1086)&gt;$C1086,MIN(AM$7,$F1086)-$C1086+1,0),MIN(AM$7,$F1086)-AL$7))/365,0))</f>
        <v>0</v>
      </c>
      <c r="AN1086" s="4">
        <f>IF($F1086=0,($D1086-SUM($U1086:AM1086))*$E1086*(IF(AM1086&lt;1,IF(MIN(AN$7,$F1086)&gt;$C1086,MIN(AN$7,$F1086)-$C1086+1,0),MIN(AN$7,$F1086)-AM$7))/365,IF($F1086&gt;AM$7,($D1086-SUM($U1086:AM1086))*$E1086*(IF(AM1086&lt;1,IF(MIN(AN$7,$F1086)&gt;$C1086,MIN(AN$7,$F1086)-$C1086+1,0),MIN(AN$7,$F1086)-AM$7))/365,0))</f>
        <v>0</v>
      </c>
      <c r="AO1086" s="4">
        <f>IF($F1086=0,($D1086-SUM($U1086:AN1086))*$E1086*(IF(AN1086&lt;1,IF(MIN(AO$7,$F1086)&gt;$C1086,MIN(AO$7,$F1086)-$C1086+1,0),MIN(AO$7,$F1086)-AN$7))/365,IF($F1086&gt;AN$7,($D1086-SUM($U1086:AN1086))*$E1086*(IF(AN1086&lt;1,IF(MIN(AO$7,$F1086)&gt;$C1086,MIN(AO$7,$F1086)-$C1086+1,0),MIN(AO$7,$F1086)-AN$7))/365,0))</f>
        <v>0</v>
      </c>
      <c r="AP1086" s="4">
        <f>IF($F1086=0,($D1086-SUM($U1086:AO1086))*$E1086*(IF(AO1086&lt;1,IF(MIN(AP$7,$F1086)&gt;$C1086,MIN(AP$7,$F1086)-$C1086+1,0),MIN(AP$7,$F1086)-AO$7))/365,IF($F1086&gt;AO$7,($D1086-SUM($U1086:AO1086))*$E1086*(IF(AO1086&lt;1,IF(MIN(AP$7,$F1086)&gt;$C1086,MIN(AP$7,$F1086)-$C1086+1,0),MIN(AP$7,$F1086)-AO$7))/365,0))</f>
        <v>0</v>
      </c>
      <c r="AQ1086" s="4">
        <f>IF($F1086=0,($D1086-SUM($U1086:AP1086))*$E1086*(IF(AP1086&lt;1,IF(MIN(AQ$7,$F1086)&gt;$C1086,MIN(AQ$7,$F1086)-$C1086+1,0),MIN(AQ$7,$F1086)-AP$7))/365,IF($F1086&gt;AP$7,($D1086-SUM($U1086:AP1086))*$E1086*(IF(AP1086&lt;1,IF(MIN(AQ$7,$F1086)&gt;$C1086,MIN(AQ$7,$F1086)-$C1086+1,0),MIN(AQ$7,$F1086)-AP$7))/365,0))</f>
        <v>0</v>
      </c>
      <c r="AR1086" s="4">
        <f>IF($F1086=0,($D1086-SUM($U1086:AQ1086))*$E1086*(IF(AQ1086&lt;1,IF(MIN(AR$7,$F1086)&gt;$C1086,MIN(AR$7,$F1086)-$C1086+1,0),MIN(AR$7,$F1086)-AQ$7))/365,IF($F1086&gt;AQ$7,($D1086-SUM($U1086:AQ1086))*$E1086*(IF(AQ1086&lt;1,IF(MIN(AR$7,$F1086)&gt;$C1086,MIN(AR$7,$F1086)-$C1086+1,0),MIN(AR$7,$F1086)-AQ$7))/365,0))</f>
        <v>0</v>
      </c>
      <c r="AS1086" s="4">
        <f>IF($F1086=0,($D1086-SUM($U1086:AR1086))*$E1086*(IF(AR1086&lt;1,IF(MIN(AS$7,$F1086)&gt;$C1086,MIN(AS$7,$F1086)-$C1086+1,0),MIN(AS$7,$F1086)-AR$7))/365,IF($F1086&gt;AR$7,($D1086-SUM($U1086:AR1086))*$E1086*(IF(AR1086&lt;1,IF(MIN(AS$7,$F1086)&gt;$C1086,MIN(AS$7,$F1086)-$C1086+1,0),MIN(AS$7,$F1086)-AR$7))/365,0))</f>
        <v>0</v>
      </c>
    </row>
    <row r="1087" spans="1:45">
      <c r="A1087" s="15"/>
      <c r="B1087" s="17"/>
      <c r="C1087" s="16"/>
      <c r="D1087" s="15"/>
      <c r="E1087" s="11"/>
      <c r="F1087" s="16"/>
      <c r="G1087" s="15"/>
      <c r="H1087" s="14"/>
      <c r="I1087" s="5"/>
      <c r="J1087" s="13">
        <f>SUM(U1087:AS1087)</f>
        <v>0</v>
      </c>
      <c r="K1087" s="13">
        <f>IF(F1087=0,D1087-J1087,IF(F1087&lt;41730,0,D1087-J1087))</f>
        <v>0</v>
      </c>
      <c r="L1087" s="12">
        <f>IF(K1087=0,0,IF(G1087-((L$7-C1087)/365)&lt;0,0,G1087-((L$7-C1087)/365)))</f>
        <v>0</v>
      </c>
      <c r="M1087" s="4">
        <f>IF(K1087=0,0,D1087*H1087)</f>
        <v>0</v>
      </c>
      <c r="N1087" s="11">
        <f>IFERROR((1-(M1087/K1087)^(1/L1087)),0)</f>
        <v>0</v>
      </c>
      <c r="O1087" s="10">
        <f>IF(F1087&gt;41730,IF(F1087&gt;41730,(F1087-41730)/365,IF(K1087=0,0,IF(G1087-((L$7-C1087)/365)&lt;0,0,G1087-((L$7-C1087)/365)))),1)</f>
        <v>1</v>
      </c>
      <c r="P1087" s="9">
        <f>IF(K1087&lt;M1087,0,IF(L1087=0,K1087-M1087,K1087*N1087*O1087))</f>
        <v>0</v>
      </c>
      <c r="Q1087" s="19">
        <f>IF(F1087&gt;41730,D1087,0)</f>
        <v>0</v>
      </c>
      <c r="R1087" s="18">
        <f>IF(F1087&gt;41730,J1087+P1087,0)</f>
        <v>0</v>
      </c>
      <c r="S1087" s="9">
        <f>IF(F1087&gt;0,0,K1087-P1087)</f>
        <v>0</v>
      </c>
      <c r="T1087" s="5"/>
      <c r="U1087" s="4">
        <f>D1087*E1087*(IF(U$7&gt;$C1087,U$7-$C1087+1,0))/365</f>
        <v>0</v>
      </c>
      <c r="V1087" s="4">
        <f>($D1087-U1087)*$E1087*(IF(U1087&lt;1,IF(V$7&gt;$C1087,V$7-$C1087+1,0),V$7-U$7))/365</f>
        <v>0</v>
      </c>
      <c r="W1087" s="4">
        <f>IF($F1087=0,($D1087-SUM($U1087:V1087))*$E1087*(IF(V1087&lt;1,IF(MIN(W$7,$F1087)&gt;$C1087,MIN(W$7,$F1087)-$C1087+1,0),MIN(W$7,$F1087)-V$7))/365,IF($F1087&gt;V$7,($D1087-SUM($U1087:V1087))*$E1087*(IF(V1087&lt;1,IF(MIN(W$7,$F1087)&gt;$C1087,MIN(W$7,$F1087)-$C1087+1,0),MIN(W$7,$F1087)-V$7))/365,0))</f>
        <v>0</v>
      </c>
      <c r="X1087" s="4">
        <f>IF($F1087=0,($D1087-SUM($U1087:W1087))*$E1087*(IF(W1087&lt;1,IF(MIN(X$7,$F1087)&gt;$C1087,MIN(X$7,$F1087)-$C1087+1,0),MIN(X$7,$F1087)-W$7))/365,IF($F1087&gt;W$7,($D1087-SUM($U1087:W1087))*$E1087*(IF(W1087&lt;1,IF(MIN(X$7,$F1087)&gt;$C1087,MIN(X$7,$F1087)-$C1087+1,0),MIN(X$7,$F1087)-W$7))/365,0))</f>
        <v>0</v>
      </c>
      <c r="Y1087" s="4">
        <f>IF($F1087=0,($D1087-SUM($U1087:X1087))*$E1087*(IF(X1087&lt;1,IF(MIN(Y$7,$F1087)&gt;$C1087,MIN(Y$7,$F1087)-$C1087+1,0),MIN(Y$7,$F1087)-X$7))/365,IF($F1087&gt;X$7,($D1087-SUM($U1087:X1087))*$E1087*(IF(X1087&lt;1,IF(MIN(Y$7,$F1087)&gt;$C1087,MIN(Y$7,$F1087)-$C1087+1,0),MIN(Y$7,$F1087)-X$7))/365,0))</f>
        <v>0</v>
      </c>
      <c r="Z1087" s="4">
        <f>IF($F1087=0,($D1087-SUM($U1087:Y1087))*$E1087*(IF(Y1087&lt;1,IF(MIN(Z$7,$F1087)&gt;$C1087,MIN(Z$7,$F1087)-$C1087+1,0),MIN(Z$7,$F1087)-Y$7))/365,IF($F1087&gt;Y$7,($D1087-SUM($U1087:Y1087))*$E1087*(IF(Y1087&lt;1,IF(MIN(Z$7,$F1087)&gt;$C1087,MIN(Z$7,$F1087)-$C1087+1,0),MIN(Z$7,$F1087)-Y$7))/365,0))</f>
        <v>0</v>
      </c>
      <c r="AA1087" s="4">
        <f>IF($F1087=0,($D1087-SUM($U1087:Z1087))*$E1087*(IF(Z1087&lt;1,IF(MIN(AA$7,$F1087)&gt;$C1087,MIN(AA$7,$F1087)-$C1087+1,0),MIN(AA$7,$F1087)-Z$7))/365,IF($F1087&gt;Z$7,($D1087-SUM($U1087:Z1087))*$E1087*(IF(Z1087&lt;1,IF(MIN(AA$7,$F1087)&gt;$C1087,MIN(AA$7,$F1087)-$C1087+1,0),MIN(AA$7,$F1087)-Z$7))/365,0))</f>
        <v>0</v>
      </c>
      <c r="AB1087" s="4">
        <f>IF($F1087=0,($D1087-SUM($U1087:AA1087))*$E1087*(IF(AA1087&lt;1,IF(MIN(AB$7,$F1087)&gt;$C1087,MIN(AB$7,$F1087)-$C1087+1,0),MIN(AB$7,$F1087)-AA$7))/365,IF($F1087&gt;AA$7,($D1087-SUM($U1087:AA1087))*$E1087*(IF(AA1087&lt;1,IF(MIN(AB$7,$F1087)&gt;$C1087,MIN(AB$7,$F1087)-$C1087+1,0),MIN(AB$7,$F1087)-AA$7))/365,0))</f>
        <v>0</v>
      </c>
      <c r="AC1087" s="4">
        <f>IF($F1087=0,($D1087-SUM($U1087:AB1087))*$E1087*(IF(AB1087&lt;1,IF(MIN(AC$7,$F1087)&gt;$C1087,MIN(AC$7,$F1087)-$C1087+1,0),MIN(AC$7,$F1087)-AB$7))/365,IF($F1087&gt;AB$7,($D1087-SUM($U1087:AB1087))*$E1087*(IF(AB1087&lt;1,IF(MIN(AC$7,$F1087)&gt;$C1087,MIN(AC$7,$F1087)-$C1087+1,0),MIN(AC$7,$F1087)-AB$7))/365,0))</f>
        <v>0</v>
      </c>
      <c r="AD1087" s="4">
        <f>IF($F1087=0,($D1087-SUM($U1087:AC1087))*$E1087*(IF(AC1087&lt;1,IF(MIN(AD$7,$F1087)&gt;$C1087,MIN(AD$7,$F1087)-$C1087+1,0),MIN(AD$7,$F1087)-AC$7))/365,IF($F1087&gt;AC$7,($D1087-SUM($U1087:AC1087))*$E1087*(IF(AC1087&lt;1,IF(MIN(AD$7,$F1087)&gt;$C1087,MIN(AD$7,$F1087)-$C1087+1,0),MIN(AD$7,$F1087)-AC$7))/365,0))</f>
        <v>0</v>
      </c>
      <c r="AE1087" s="4">
        <f>IF($F1087=0,($D1087-SUM($U1087:AD1087))*$E1087*(IF(AD1087&lt;1,IF(MIN(AE$7,$F1087)&gt;$C1087,MIN(AE$7,$F1087)-$C1087+1,0),MIN(AE$7,$F1087)-AD$7))/365,IF($F1087&gt;AD$7,($D1087-SUM($U1087:AD1087))*$E1087*(IF(AD1087&lt;1,IF(MIN(AE$7,$F1087)&gt;$C1087,MIN(AE$7,$F1087)-$C1087+1,0),MIN(AE$7,$F1087)-AD$7))/365,0))</f>
        <v>0</v>
      </c>
      <c r="AF1087" s="4">
        <f>IF($F1087=0,($D1087-SUM($U1087:AE1087))*$E1087*(IF(AE1087&lt;1,IF(MIN(AF$7,$F1087)&gt;$C1087,MIN(AF$7,$F1087)-$C1087+1,0),MIN(AF$7,$F1087)-AE$7))/365,IF($F1087&gt;AE$7,($D1087-SUM($U1087:AE1087))*$E1087*(IF(AE1087&lt;1,IF(MIN(AF$7,$F1087)&gt;$C1087,MIN(AF$7,$F1087)-$C1087+1,0),MIN(AF$7,$F1087)-AE$7))/365,0))</f>
        <v>0</v>
      </c>
      <c r="AG1087" s="4">
        <f>IF($F1087=0,($D1087-SUM($U1087:AF1087))*$E1087*(IF(AF1087&lt;1,IF(MIN(AG$7,$F1087)&gt;$C1087,MIN(AG$7,$F1087)-$C1087+1,0),MIN(AG$7,$F1087)-AF$7))/365,IF($F1087&gt;AF$7,($D1087-SUM($U1087:AF1087))*$E1087*(IF(AF1087&lt;1,IF(MIN(AG$7,$F1087)&gt;$C1087,MIN(AG$7,$F1087)-$C1087+1,0),MIN(AG$7,$F1087)-AF$7))/365,0))</f>
        <v>0</v>
      </c>
      <c r="AH1087" s="4">
        <f>IF($F1087=0,($D1087-SUM($U1087:AG1087))*$E1087*(IF(AG1087&lt;1,IF(MIN(AH$7,$F1087)&gt;$C1087,MIN(AH$7,$F1087)-$C1087+1,0),MIN(AH$7,$F1087)-AG$7))/365,IF($F1087&gt;AG$7,($D1087-SUM($U1087:AG1087))*$E1087*(IF(AG1087&lt;1,IF(MIN(AH$7,$F1087)&gt;$C1087,MIN(AH$7,$F1087)-$C1087+1,0),MIN(AH$7,$F1087)-AG$7))/365,0))</f>
        <v>0</v>
      </c>
      <c r="AI1087" s="4">
        <f>IF($F1087=0,($D1087-SUM($U1087:AH1087))*$E1087*(IF(AH1087&lt;1,IF(MIN(AI$7,$F1087)&gt;$C1087,MIN(AI$7,$F1087)-$C1087+1,0),MIN(AI$7,$F1087)-AH$7))/365,IF($F1087&gt;AH$7,($D1087-SUM($U1087:AH1087))*$E1087*(IF(AH1087&lt;1,IF(MIN(AI$7,$F1087)&gt;$C1087,MIN(AI$7,$F1087)-$C1087+1,0),MIN(AI$7,$F1087)-AH$7))/365,0))</f>
        <v>0</v>
      </c>
      <c r="AJ1087" s="4">
        <f>IF($F1087=0,($D1087-SUM($U1087:AI1087))*$E1087*(IF(AI1087&lt;1,IF(MIN(AJ$7,$F1087)&gt;$C1087,MIN(AJ$7,$F1087)-$C1087+1,0),MIN(AJ$7,$F1087)-AI$7))/365,IF($F1087&gt;AI$7,($D1087-SUM($U1087:AI1087))*$E1087*(IF(AI1087&lt;1,IF(MIN(AJ$7,$F1087)&gt;$C1087,MIN(AJ$7,$F1087)-$C1087+1,0),MIN(AJ$7,$F1087)-AI$7))/365,0))</f>
        <v>0</v>
      </c>
      <c r="AK1087" s="4">
        <f>IF($F1087=0,($D1087-SUM($U1087:AJ1087))*$E1087*(IF(AJ1087&lt;1,IF(MIN(AK$7,$F1087)&gt;$C1087,MIN(AK$7,$F1087)-$C1087+1,0),MIN(AK$7,$F1087)-AJ$7))/365,IF($F1087&gt;AJ$7,($D1087-SUM($U1087:AJ1087))*$E1087*(IF(AJ1087&lt;1,IF(MIN(AK$7,$F1087)&gt;$C1087,MIN(AK$7,$F1087)-$C1087+1,0),MIN(AK$7,$F1087)-AJ$7))/365,0))</f>
        <v>0</v>
      </c>
      <c r="AL1087" s="4">
        <f>IF($F1087=0,($D1087-SUM($U1087:AK1087))*$E1087*(IF(AK1087&lt;1,IF(MIN(AL$7,$F1087)&gt;$C1087,MIN(AL$7,$F1087)-$C1087+1,0),MIN(AL$7,$F1087)-AK$7))/365,IF($F1087&gt;AK$7,($D1087-SUM($U1087:AK1087))*$E1087*(IF(AK1087&lt;1,IF(MIN(AL$7,$F1087)&gt;$C1087,MIN(AL$7,$F1087)-$C1087+1,0),MIN(AL$7,$F1087)-AK$7))/365,0))</f>
        <v>0</v>
      </c>
      <c r="AM1087" s="4">
        <f>IF($F1087=0,($D1087-SUM($U1087:AL1087))*$E1087*(IF(AL1087&lt;1,IF(MIN(AM$7,$F1087)&gt;$C1087,MIN(AM$7,$F1087)-$C1087+1,0),MIN(AM$7,$F1087)-AL$7))/365,IF($F1087&gt;AL$7,($D1087-SUM($U1087:AL1087))*$E1087*(IF(AL1087&lt;1,IF(MIN(AM$7,$F1087)&gt;$C1087,MIN(AM$7,$F1087)-$C1087+1,0),MIN(AM$7,$F1087)-AL$7))/365,0))</f>
        <v>0</v>
      </c>
      <c r="AN1087" s="4">
        <f>IF($F1087=0,($D1087-SUM($U1087:AM1087))*$E1087*(IF(AM1087&lt;1,IF(MIN(AN$7,$F1087)&gt;$C1087,MIN(AN$7,$F1087)-$C1087+1,0),MIN(AN$7,$F1087)-AM$7))/365,IF($F1087&gt;AM$7,($D1087-SUM($U1087:AM1087))*$E1087*(IF(AM1087&lt;1,IF(MIN(AN$7,$F1087)&gt;$C1087,MIN(AN$7,$F1087)-$C1087+1,0),MIN(AN$7,$F1087)-AM$7))/365,0))</f>
        <v>0</v>
      </c>
      <c r="AO1087" s="4">
        <f>IF($F1087=0,($D1087-SUM($U1087:AN1087))*$E1087*(IF(AN1087&lt;1,IF(MIN(AO$7,$F1087)&gt;$C1087,MIN(AO$7,$F1087)-$C1087+1,0),MIN(AO$7,$F1087)-AN$7))/365,IF($F1087&gt;AN$7,($D1087-SUM($U1087:AN1087))*$E1087*(IF(AN1087&lt;1,IF(MIN(AO$7,$F1087)&gt;$C1087,MIN(AO$7,$F1087)-$C1087+1,0),MIN(AO$7,$F1087)-AN$7))/365,0))</f>
        <v>0</v>
      </c>
      <c r="AP1087" s="4">
        <f>IF($F1087=0,($D1087-SUM($U1087:AO1087))*$E1087*(IF(AO1087&lt;1,IF(MIN(AP$7,$F1087)&gt;$C1087,MIN(AP$7,$F1087)-$C1087+1,0),MIN(AP$7,$F1087)-AO$7))/365,IF($F1087&gt;AO$7,($D1087-SUM($U1087:AO1087))*$E1087*(IF(AO1087&lt;1,IF(MIN(AP$7,$F1087)&gt;$C1087,MIN(AP$7,$F1087)-$C1087+1,0),MIN(AP$7,$F1087)-AO$7))/365,0))</f>
        <v>0</v>
      </c>
      <c r="AQ1087" s="4">
        <f>IF($F1087=0,($D1087-SUM($U1087:AP1087))*$E1087*(IF(AP1087&lt;1,IF(MIN(AQ$7,$F1087)&gt;$C1087,MIN(AQ$7,$F1087)-$C1087+1,0),MIN(AQ$7,$F1087)-AP$7))/365,IF($F1087&gt;AP$7,($D1087-SUM($U1087:AP1087))*$E1087*(IF(AP1087&lt;1,IF(MIN(AQ$7,$F1087)&gt;$C1087,MIN(AQ$7,$F1087)-$C1087+1,0),MIN(AQ$7,$F1087)-AP$7))/365,0))</f>
        <v>0</v>
      </c>
      <c r="AR1087" s="4">
        <f>IF($F1087=0,($D1087-SUM($U1087:AQ1087))*$E1087*(IF(AQ1087&lt;1,IF(MIN(AR$7,$F1087)&gt;$C1087,MIN(AR$7,$F1087)-$C1087+1,0),MIN(AR$7,$F1087)-AQ$7))/365,IF($F1087&gt;AQ$7,($D1087-SUM($U1087:AQ1087))*$E1087*(IF(AQ1087&lt;1,IF(MIN(AR$7,$F1087)&gt;$C1087,MIN(AR$7,$F1087)-$C1087+1,0),MIN(AR$7,$F1087)-AQ$7))/365,0))</f>
        <v>0</v>
      </c>
      <c r="AS1087" s="4">
        <f>IF($F1087=0,($D1087-SUM($U1087:AR1087))*$E1087*(IF(AR1087&lt;1,IF(MIN(AS$7,$F1087)&gt;$C1087,MIN(AS$7,$F1087)-$C1087+1,0),MIN(AS$7,$F1087)-AR$7))/365,IF($F1087&gt;AR$7,($D1087-SUM($U1087:AR1087))*$E1087*(IF(AR1087&lt;1,IF(MIN(AS$7,$F1087)&gt;$C1087,MIN(AS$7,$F1087)-$C1087+1,0),MIN(AS$7,$F1087)-AR$7))/365,0))</f>
        <v>0</v>
      </c>
    </row>
    <row r="1088" spans="1:45">
      <c r="A1088" s="15"/>
      <c r="B1088" s="17"/>
      <c r="C1088" s="16"/>
      <c r="D1088" s="15"/>
      <c r="E1088" s="11"/>
      <c r="F1088" s="16"/>
      <c r="G1088" s="15"/>
      <c r="H1088" s="14"/>
      <c r="I1088" s="5"/>
      <c r="J1088" s="13">
        <f>SUM(U1088:AS1088)</f>
        <v>0</v>
      </c>
      <c r="K1088" s="13">
        <f>IF(F1088=0,D1088-J1088,IF(F1088&lt;41730,0,D1088-J1088))</f>
        <v>0</v>
      </c>
      <c r="L1088" s="12">
        <f>IF(K1088=0,0,IF(G1088-((L$7-C1088)/365)&lt;0,0,G1088-((L$7-C1088)/365)))</f>
        <v>0</v>
      </c>
      <c r="M1088" s="4">
        <f>IF(K1088=0,0,D1088*H1088)</f>
        <v>0</v>
      </c>
      <c r="N1088" s="11">
        <f>IFERROR((1-(M1088/K1088)^(1/L1088)),0)</f>
        <v>0</v>
      </c>
      <c r="O1088" s="10">
        <f>IF(F1088&gt;41730,IF(F1088&gt;41730,(F1088-41730)/365,IF(K1088=0,0,IF(G1088-((L$7-C1088)/365)&lt;0,0,G1088-((L$7-C1088)/365)))),1)</f>
        <v>1</v>
      </c>
      <c r="P1088" s="9">
        <f>IF(K1088&lt;M1088,0,IF(L1088=0,K1088-M1088,K1088*N1088*O1088))</f>
        <v>0</v>
      </c>
      <c r="Q1088" s="19">
        <f>IF(F1088&gt;41730,D1088,0)</f>
        <v>0</v>
      </c>
      <c r="R1088" s="18">
        <f>IF(F1088&gt;41730,J1088+P1088,0)</f>
        <v>0</v>
      </c>
      <c r="S1088" s="9">
        <f>IF(F1088&gt;0,0,K1088-P1088)</f>
        <v>0</v>
      </c>
      <c r="T1088" s="5"/>
      <c r="U1088" s="4">
        <f>D1088*E1088*(IF(U$7&gt;$C1088,U$7-$C1088+1,0))/365</f>
        <v>0</v>
      </c>
      <c r="V1088" s="4">
        <f>($D1088-U1088)*$E1088*(IF(U1088&lt;1,IF(V$7&gt;$C1088,V$7-$C1088+1,0),V$7-U$7))/365</f>
        <v>0</v>
      </c>
      <c r="W1088" s="4">
        <f>IF($F1088=0,($D1088-SUM($U1088:V1088))*$E1088*(IF(V1088&lt;1,IF(MIN(W$7,$F1088)&gt;$C1088,MIN(W$7,$F1088)-$C1088+1,0),MIN(W$7,$F1088)-V$7))/365,IF($F1088&gt;V$7,($D1088-SUM($U1088:V1088))*$E1088*(IF(V1088&lt;1,IF(MIN(W$7,$F1088)&gt;$C1088,MIN(W$7,$F1088)-$C1088+1,0),MIN(W$7,$F1088)-V$7))/365,0))</f>
        <v>0</v>
      </c>
      <c r="X1088" s="4">
        <f>IF($F1088=0,($D1088-SUM($U1088:W1088))*$E1088*(IF(W1088&lt;1,IF(MIN(X$7,$F1088)&gt;$C1088,MIN(X$7,$F1088)-$C1088+1,0),MIN(X$7,$F1088)-W$7))/365,IF($F1088&gt;W$7,($D1088-SUM($U1088:W1088))*$E1088*(IF(W1088&lt;1,IF(MIN(X$7,$F1088)&gt;$C1088,MIN(X$7,$F1088)-$C1088+1,0),MIN(X$7,$F1088)-W$7))/365,0))</f>
        <v>0</v>
      </c>
      <c r="Y1088" s="4">
        <f>IF($F1088=0,($D1088-SUM($U1088:X1088))*$E1088*(IF(X1088&lt;1,IF(MIN(Y$7,$F1088)&gt;$C1088,MIN(Y$7,$F1088)-$C1088+1,0),MIN(Y$7,$F1088)-X$7))/365,IF($F1088&gt;X$7,($D1088-SUM($U1088:X1088))*$E1088*(IF(X1088&lt;1,IF(MIN(Y$7,$F1088)&gt;$C1088,MIN(Y$7,$F1088)-$C1088+1,0),MIN(Y$7,$F1088)-X$7))/365,0))</f>
        <v>0</v>
      </c>
      <c r="Z1088" s="4">
        <f>IF($F1088=0,($D1088-SUM($U1088:Y1088))*$E1088*(IF(Y1088&lt;1,IF(MIN(Z$7,$F1088)&gt;$C1088,MIN(Z$7,$F1088)-$C1088+1,0),MIN(Z$7,$F1088)-Y$7))/365,IF($F1088&gt;Y$7,($D1088-SUM($U1088:Y1088))*$E1088*(IF(Y1088&lt;1,IF(MIN(Z$7,$F1088)&gt;$C1088,MIN(Z$7,$F1088)-$C1088+1,0),MIN(Z$7,$F1088)-Y$7))/365,0))</f>
        <v>0</v>
      </c>
      <c r="AA1088" s="4">
        <f>IF($F1088=0,($D1088-SUM($U1088:Z1088))*$E1088*(IF(Z1088&lt;1,IF(MIN(AA$7,$F1088)&gt;$C1088,MIN(AA$7,$F1088)-$C1088+1,0),MIN(AA$7,$F1088)-Z$7))/365,IF($F1088&gt;Z$7,($D1088-SUM($U1088:Z1088))*$E1088*(IF(Z1088&lt;1,IF(MIN(AA$7,$F1088)&gt;$C1088,MIN(AA$7,$F1088)-$C1088+1,0),MIN(AA$7,$F1088)-Z$7))/365,0))</f>
        <v>0</v>
      </c>
      <c r="AB1088" s="4">
        <f>IF($F1088=0,($D1088-SUM($U1088:AA1088))*$E1088*(IF(AA1088&lt;1,IF(MIN(AB$7,$F1088)&gt;$C1088,MIN(AB$7,$F1088)-$C1088+1,0),MIN(AB$7,$F1088)-AA$7))/365,IF($F1088&gt;AA$7,($D1088-SUM($U1088:AA1088))*$E1088*(IF(AA1088&lt;1,IF(MIN(AB$7,$F1088)&gt;$C1088,MIN(AB$7,$F1088)-$C1088+1,0),MIN(AB$7,$F1088)-AA$7))/365,0))</f>
        <v>0</v>
      </c>
      <c r="AC1088" s="4">
        <f>IF($F1088=0,($D1088-SUM($U1088:AB1088))*$E1088*(IF(AB1088&lt;1,IF(MIN(AC$7,$F1088)&gt;$C1088,MIN(AC$7,$F1088)-$C1088+1,0),MIN(AC$7,$F1088)-AB$7))/365,IF($F1088&gt;AB$7,($D1088-SUM($U1088:AB1088))*$E1088*(IF(AB1088&lt;1,IF(MIN(AC$7,$F1088)&gt;$C1088,MIN(AC$7,$F1088)-$C1088+1,0),MIN(AC$7,$F1088)-AB$7))/365,0))</f>
        <v>0</v>
      </c>
      <c r="AD1088" s="4">
        <f>IF($F1088=0,($D1088-SUM($U1088:AC1088))*$E1088*(IF(AC1088&lt;1,IF(MIN(AD$7,$F1088)&gt;$C1088,MIN(AD$7,$F1088)-$C1088+1,0),MIN(AD$7,$F1088)-AC$7))/365,IF($F1088&gt;AC$7,($D1088-SUM($U1088:AC1088))*$E1088*(IF(AC1088&lt;1,IF(MIN(AD$7,$F1088)&gt;$C1088,MIN(AD$7,$F1088)-$C1088+1,0),MIN(AD$7,$F1088)-AC$7))/365,0))</f>
        <v>0</v>
      </c>
      <c r="AE1088" s="4">
        <f>IF($F1088=0,($D1088-SUM($U1088:AD1088))*$E1088*(IF(AD1088&lt;1,IF(MIN(AE$7,$F1088)&gt;$C1088,MIN(AE$7,$F1088)-$C1088+1,0),MIN(AE$7,$F1088)-AD$7))/365,IF($F1088&gt;AD$7,($D1088-SUM($U1088:AD1088))*$E1088*(IF(AD1088&lt;1,IF(MIN(AE$7,$F1088)&gt;$C1088,MIN(AE$7,$F1088)-$C1088+1,0),MIN(AE$7,$F1088)-AD$7))/365,0))</f>
        <v>0</v>
      </c>
      <c r="AF1088" s="4">
        <f>IF($F1088=0,($D1088-SUM($U1088:AE1088))*$E1088*(IF(AE1088&lt;1,IF(MIN(AF$7,$F1088)&gt;$C1088,MIN(AF$7,$F1088)-$C1088+1,0),MIN(AF$7,$F1088)-AE$7))/365,IF($F1088&gt;AE$7,($D1088-SUM($U1088:AE1088))*$E1088*(IF(AE1088&lt;1,IF(MIN(AF$7,$F1088)&gt;$C1088,MIN(AF$7,$F1088)-$C1088+1,0),MIN(AF$7,$F1088)-AE$7))/365,0))</f>
        <v>0</v>
      </c>
      <c r="AG1088" s="4">
        <f>IF($F1088=0,($D1088-SUM($U1088:AF1088))*$E1088*(IF(AF1088&lt;1,IF(MIN(AG$7,$F1088)&gt;$C1088,MIN(AG$7,$F1088)-$C1088+1,0),MIN(AG$7,$F1088)-AF$7))/365,IF($F1088&gt;AF$7,($D1088-SUM($U1088:AF1088))*$E1088*(IF(AF1088&lt;1,IF(MIN(AG$7,$F1088)&gt;$C1088,MIN(AG$7,$F1088)-$C1088+1,0),MIN(AG$7,$F1088)-AF$7))/365,0))</f>
        <v>0</v>
      </c>
      <c r="AH1088" s="4">
        <f>IF($F1088=0,($D1088-SUM($U1088:AG1088))*$E1088*(IF(AG1088&lt;1,IF(MIN(AH$7,$F1088)&gt;$C1088,MIN(AH$7,$F1088)-$C1088+1,0),MIN(AH$7,$F1088)-AG$7))/365,IF($F1088&gt;AG$7,($D1088-SUM($U1088:AG1088))*$E1088*(IF(AG1088&lt;1,IF(MIN(AH$7,$F1088)&gt;$C1088,MIN(AH$7,$F1088)-$C1088+1,0),MIN(AH$7,$F1088)-AG$7))/365,0))</f>
        <v>0</v>
      </c>
      <c r="AI1088" s="4">
        <f>IF($F1088=0,($D1088-SUM($U1088:AH1088))*$E1088*(IF(AH1088&lt;1,IF(MIN(AI$7,$F1088)&gt;$C1088,MIN(AI$7,$F1088)-$C1088+1,0),MIN(AI$7,$F1088)-AH$7))/365,IF($F1088&gt;AH$7,($D1088-SUM($U1088:AH1088))*$E1088*(IF(AH1088&lt;1,IF(MIN(AI$7,$F1088)&gt;$C1088,MIN(AI$7,$F1088)-$C1088+1,0),MIN(AI$7,$F1088)-AH$7))/365,0))</f>
        <v>0</v>
      </c>
      <c r="AJ1088" s="4">
        <f>IF($F1088=0,($D1088-SUM($U1088:AI1088))*$E1088*(IF(AI1088&lt;1,IF(MIN(AJ$7,$F1088)&gt;$C1088,MIN(AJ$7,$F1088)-$C1088+1,0),MIN(AJ$7,$F1088)-AI$7))/365,IF($F1088&gt;AI$7,($D1088-SUM($U1088:AI1088))*$E1088*(IF(AI1088&lt;1,IF(MIN(AJ$7,$F1088)&gt;$C1088,MIN(AJ$7,$F1088)-$C1088+1,0),MIN(AJ$7,$F1088)-AI$7))/365,0))</f>
        <v>0</v>
      </c>
      <c r="AK1088" s="4">
        <f>IF($F1088=0,($D1088-SUM($U1088:AJ1088))*$E1088*(IF(AJ1088&lt;1,IF(MIN(AK$7,$F1088)&gt;$C1088,MIN(AK$7,$F1088)-$C1088+1,0),MIN(AK$7,$F1088)-AJ$7))/365,IF($F1088&gt;AJ$7,($D1088-SUM($U1088:AJ1088))*$E1088*(IF(AJ1088&lt;1,IF(MIN(AK$7,$F1088)&gt;$C1088,MIN(AK$7,$F1088)-$C1088+1,0),MIN(AK$7,$F1088)-AJ$7))/365,0))</f>
        <v>0</v>
      </c>
      <c r="AL1088" s="4">
        <f>IF($F1088=0,($D1088-SUM($U1088:AK1088))*$E1088*(IF(AK1088&lt;1,IF(MIN(AL$7,$F1088)&gt;$C1088,MIN(AL$7,$F1088)-$C1088+1,0),MIN(AL$7,$F1088)-AK$7))/365,IF($F1088&gt;AK$7,($D1088-SUM($U1088:AK1088))*$E1088*(IF(AK1088&lt;1,IF(MIN(AL$7,$F1088)&gt;$C1088,MIN(AL$7,$F1088)-$C1088+1,0),MIN(AL$7,$F1088)-AK$7))/365,0))</f>
        <v>0</v>
      </c>
      <c r="AM1088" s="4">
        <f>IF($F1088=0,($D1088-SUM($U1088:AL1088))*$E1088*(IF(AL1088&lt;1,IF(MIN(AM$7,$F1088)&gt;$C1088,MIN(AM$7,$F1088)-$C1088+1,0),MIN(AM$7,$F1088)-AL$7))/365,IF($F1088&gt;AL$7,($D1088-SUM($U1088:AL1088))*$E1088*(IF(AL1088&lt;1,IF(MIN(AM$7,$F1088)&gt;$C1088,MIN(AM$7,$F1088)-$C1088+1,0),MIN(AM$7,$F1088)-AL$7))/365,0))</f>
        <v>0</v>
      </c>
      <c r="AN1088" s="4">
        <f>IF($F1088=0,($D1088-SUM($U1088:AM1088))*$E1088*(IF(AM1088&lt;1,IF(MIN(AN$7,$F1088)&gt;$C1088,MIN(AN$7,$F1088)-$C1088+1,0),MIN(AN$7,$F1088)-AM$7))/365,IF($F1088&gt;AM$7,($D1088-SUM($U1088:AM1088))*$E1088*(IF(AM1088&lt;1,IF(MIN(AN$7,$F1088)&gt;$C1088,MIN(AN$7,$F1088)-$C1088+1,0),MIN(AN$7,$F1088)-AM$7))/365,0))</f>
        <v>0</v>
      </c>
      <c r="AO1088" s="4">
        <f>IF($F1088=0,($D1088-SUM($U1088:AN1088))*$E1088*(IF(AN1088&lt;1,IF(MIN(AO$7,$F1088)&gt;$C1088,MIN(AO$7,$F1088)-$C1088+1,0),MIN(AO$7,$F1088)-AN$7))/365,IF($F1088&gt;AN$7,($D1088-SUM($U1088:AN1088))*$E1088*(IF(AN1088&lt;1,IF(MIN(AO$7,$F1088)&gt;$C1088,MIN(AO$7,$F1088)-$C1088+1,0),MIN(AO$7,$F1088)-AN$7))/365,0))</f>
        <v>0</v>
      </c>
      <c r="AP1088" s="4">
        <f>IF($F1088=0,($D1088-SUM($U1088:AO1088))*$E1088*(IF(AO1088&lt;1,IF(MIN(AP$7,$F1088)&gt;$C1088,MIN(AP$7,$F1088)-$C1088+1,0),MIN(AP$7,$F1088)-AO$7))/365,IF($F1088&gt;AO$7,($D1088-SUM($U1088:AO1088))*$E1088*(IF(AO1088&lt;1,IF(MIN(AP$7,$F1088)&gt;$C1088,MIN(AP$7,$F1088)-$C1088+1,0),MIN(AP$7,$F1088)-AO$7))/365,0))</f>
        <v>0</v>
      </c>
      <c r="AQ1088" s="4">
        <f>IF($F1088=0,($D1088-SUM($U1088:AP1088))*$E1088*(IF(AP1088&lt;1,IF(MIN(AQ$7,$F1088)&gt;$C1088,MIN(AQ$7,$F1088)-$C1088+1,0),MIN(AQ$7,$F1088)-AP$7))/365,IF($F1088&gt;AP$7,($D1088-SUM($U1088:AP1088))*$E1088*(IF(AP1088&lt;1,IF(MIN(AQ$7,$F1088)&gt;$C1088,MIN(AQ$7,$F1088)-$C1088+1,0),MIN(AQ$7,$F1088)-AP$7))/365,0))</f>
        <v>0</v>
      </c>
      <c r="AR1088" s="4">
        <f>IF($F1088=0,($D1088-SUM($U1088:AQ1088))*$E1088*(IF(AQ1088&lt;1,IF(MIN(AR$7,$F1088)&gt;$C1088,MIN(AR$7,$F1088)-$C1088+1,0),MIN(AR$7,$F1088)-AQ$7))/365,IF($F1088&gt;AQ$7,($D1088-SUM($U1088:AQ1088))*$E1088*(IF(AQ1088&lt;1,IF(MIN(AR$7,$F1088)&gt;$C1088,MIN(AR$7,$F1088)-$C1088+1,0),MIN(AR$7,$F1088)-AQ$7))/365,0))</f>
        <v>0</v>
      </c>
      <c r="AS1088" s="4">
        <f>IF($F1088=0,($D1088-SUM($U1088:AR1088))*$E1088*(IF(AR1088&lt;1,IF(MIN(AS$7,$F1088)&gt;$C1088,MIN(AS$7,$F1088)-$C1088+1,0),MIN(AS$7,$F1088)-AR$7))/365,IF($F1088&gt;AR$7,($D1088-SUM($U1088:AR1088))*$E1088*(IF(AR1088&lt;1,IF(MIN(AS$7,$F1088)&gt;$C1088,MIN(AS$7,$F1088)-$C1088+1,0),MIN(AS$7,$F1088)-AR$7))/365,0))</f>
        <v>0</v>
      </c>
    </row>
    <row r="1089" spans="1:45">
      <c r="A1089" s="15"/>
      <c r="B1089" s="17"/>
      <c r="C1089" s="16"/>
      <c r="D1089" s="15"/>
      <c r="E1089" s="11"/>
      <c r="F1089" s="16"/>
      <c r="G1089" s="15"/>
      <c r="H1089" s="14"/>
      <c r="I1089" s="5"/>
      <c r="J1089" s="13">
        <f>SUM(U1089:AS1089)</f>
        <v>0</v>
      </c>
      <c r="K1089" s="13">
        <f>IF(F1089=0,D1089-J1089,IF(F1089&lt;41730,0,D1089-J1089))</f>
        <v>0</v>
      </c>
      <c r="L1089" s="12">
        <f>IF(K1089=0,0,IF(G1089-((L$7-C1089)/365)&lt;0,0,G1089-((L$7-C1089)/365)))</f>
        <v>0</v>
      </c>
      <c r="M1089" s="4">
        <f>IF(K1089=0,0,D1089*H1089)</f>
        <v>0</v>
      </c>
      <c r="N1089" s="11">
        <f>IFERROR((1-(M1089/K1089)^(1/L1089)),0)</f>
        <v>0</v>
      </c>
      <c r="O1089" s="10">
        <f>IF(F1089&gt;41730,IF(F1089&gt;41730,(F1089-41730)/365,IF(K1089=0,0,IF(G1089-((L$7-C1089)/365)&lt;0,0,G1089-((L$7-C1089)/365)))),1)</f>
        <v>1</v>
      </c>
      <c r="P1089" s="9">
        <f>IF(K1089&lt;M1089,0,IF(L1089=0,K1089-M1089,K1089*N1089*O1089))</f>
        <v>0</v>
      </c>
      <c r="Q1089" s="19">
        <f>IF(F1089&gt;41730,D1089,0)</f>
        <v>0</v>
      </c>
      <c r="R1089" s="18">
        <f>IF(F1089&gt;41730,J1089+P1089,0)</f>
        <v>0</v>
      </c>
      <c r="S1089" s="9">
        <f>IF(F1089&gt;0,0,K1089-P1089)</f>
        <v>0</v>
      </c>
      <c r="T1089" s="5"/>
      <c r="U1089" s="4">
        <f>D1089*E1089*(IF(U$7&gt;$C1089,U$7-$C1089+1,0))/365</f>
        <v>0</v>
      </c>
      <c r="V1089" s="4">
        <f>($D1089-U1089)*$E1089*(IF(U1089&lt;1,IF(V$7&gt;$C1089,V$7-$C1089+1,0),V$7-U$7))/365</f>
        <v>0</v>
      </c>
      <c r="W1089" s="4">
        <f>IF($F1089=0,($D1089-SUM($U1089:V1089))*$E1089*(IF(V1089&lt;1,IF(MIN(W$7,$F1089)&gt;$C1089,MIN(W$7,$F1089)-$C1089+1,0),MIN(W$7,$F1089)-V$7))/365,IF($F1089&gt;V$7,($D1089-SUM($U1089:V1089))*$E1089*(IF(V1089&lt;1,IF(MIN(W$7,$F1089)&gt;$C1089,MIN(W$7,$F1089)-$C1089+1,0),MIN(W$7,$F1089)-V$7))/365,0))</f>
        <v>0</v>
      </c>
      <c r="X1089" s="4">
        <f>IF($F1089=0,($D1089-SUM($U1089:W1089))*$E1089*(IF(W1089&lt;1,IF(MIN(X$7,$F1089)&gt;$C1089,MIN(X$7,$F1089)-$C1089+1,0),MIN(X$7,$F1089)-W$7))/365,IF($F1089&gt;W$7,($D1089-SUM($U1089:W1089))*$E1089*(IF(W1089&lt;1,IF(MIN(X$7,$F1089)&gt;$C1089,MIN(X$7,$F1089)-$C1089+1,0),MIN(X$7,$F1089)-W$7))/365,0))</f>
        <v>0</v>
      </c>
      <c r="Y1089" s="4">
        <f>IF($F1089=0,($D1089-SUM($U1089:X1089))*$E1089*(IF(X1089&lt;1,IF(MIN(Y$7,$F1089)&gt;$C1089,MIN(Y$7,$F1089)-$C1089+1,0),MIN(Y$7,$F1089)-X$7))/365,IF($F1089&gt;X$7,($D1089-SUM($U1089:X1089))*$E1089*(IF(X1089&lt;1,IF(MIN(Y$7,$F1089)&gt;$C1089,MIN(Y$7,$F1089)-$C1089+1,0),MIN(Y$7,$F1089)-X$7))/365,0))</f>
        <v>0</v>
      </c>
      <c r="Z1089" s="4">
        <f>IF($F1089=0,($D1089-SUM($U1089:Y1089))*$E1089*(IF(Y1089&lt;1,IF(MIN(Z$7,$F1089)&gt;$C1089,MIN(Z$7,$F1089)-$C1089+1,0),MIN(Z$7,$F1089)-Y$7))/365,IF($F1089&gt;Y$7,($D1089-SUM($U1089:Y1089))*$E1089*(IF(Y1089&lt;1,IF(MIN(Z$7,$F1089)&gt;$C1089,MIN(Z$7,$F1089)-$C1089+1,0),MIN(Z$7,$F1089)-Y$7))/365,0))</f>
        <v>0</v>
      </c>
      <c r="AA1089" s="4">
        <f>IF($F1089=0,($D1089-SUM($U1089:Z1089))*$E1089*(IF(Z1089&lt;1,IF(MIN(AA$7,$F1089)&gt;$C1089,MIN(AA$7,$F1089)-$C1089+1,0),MIN(AA$7,$F1089)-Z$7))/365,IF($F1089&gt;Z$7,($D1089-SUM($U1089:Z1089))*$E1089*(IF(Z1089&lt;1,IF(MIN(AA$7,$F1089)&gt;$C1089,MIN(AA$7,$F1089)-$C1089+1,0),MIN(AA$7,$F1089)-Z$7))/365,0))</f>
        <v>0</v>
      </c>
      <c r="AB1089" s="4">
        <f>IF($F1089=0,($D1089-SUM($U1089:AA1089))*$E1089*(IF(AA1089&lt;1,IF(MIN(AB$7,$F1089)&gt;$C1089,MIN(AB$7,$F1089)-$C1089+1,0),MIN(AB$7,$F1089)-AA$7))/365,IF($F1089&gt;AA$7,($D1089-SUM($U1089:AA1089))*$E1089*(IF(AA1089&lt;1,IF(MIN(AB$7,$F1089)&gt;$C1089,MIN(AB$7,$F1089)-$C1089+1,0),MIN(AB$7,$F1089)-AA$7))/365,0))</f>
        <v>0</v>
      </c>
      <c r="AC1089" s="4">
        <f>IF($F1089=0,($D1089-SUM($U1089:AB1089))*$E1089*(IF(AB1089&lt;1,IF(MIN(AC$7,$F1089)&gt;$C1089,MIN(AC$7,$F1089)-$C1089+1,0),MIN(AC$7,$F1089)-AB$7))/365,IF($F1089&gt;AB$7,($D1089-SUM($U1089:AB1089))*$E1089*(IF(AB1089&lt;1,IF(MIN(AC$7,$F1089)&gt;$C1089,MIN(AC$7,$F1089)-$C1089+1,0),MIN(AC$7,$F1089)-AB$7))/365,0))</f>
        <v>0</v>
      </c>
      <c r="AD1089" s="4">
        <f>IF($F1089=0,($D1089-SUM($U1089:AC1089))*$E1089*(IF(AC1089&lt;1,IF(MIN(AD$7,$F1089)&gt;$C1089,MIN(AD$7,$F1089)-$C1089+1,0),MIN(AD$7,$F1089)-AC$7))/365,IF($F1089&gt;AC$7,($D1089-SUM($U1089:AC1089))*$E1089*(IF(AC1089&lt;1,IF(MIN(AD$7,$F1089)&gt;$C1089,MIN(AD$7,$F1089)-$C1089+1,0),MIN(AD$7,$F1089)-AC$7))/365,0))</f>
        <v>0</v>
      </c>
      <c r="AE1089" s="4">
        <f>IF($F1089=0,($D1089-SUM($U1089:AD1089))*$E1089*(IF(AD1089&lt;1,IF(MIN(AE$7,$F1089)&gt;$C1089,MIN(AE$7,$F1089)-$C1089+1,0),MIN(AE$7,$F1089)-AD$7))/365,IF($F1089&gt;AD$7,($D1089-SUM($U1089:AD1089))*$E1089*(IF(AD1089&lt;1,IF(MIN(AE$7,$F1089)&gt;$C1089,MIN(AE$7,$F1089)-$C1089+1,0),MIN(AE$7,$F1089)-AD$7))/365,0))</f>
        <v>0</v>
      </c>
      <c r="AF1089" s="4">
        <f>IF($F1089=0,($D1089-SUM($U1089:AE1089))*$E1089*(IF(AE1089&lt;1,IF(MIN(AF$7,$F1089)&gt;$C1089,MIN(AF$7,$F1089)-$C1089+1,0),MIN(AF$7,$F1089)-AE$7))/365,IF($F1089&gt;AE$7,($D1089-SUM($U1089:AE1089))*$E1089*(IF(AE1089&lt;1,IF(MIN(AF$7,$F1089)&gt;$C1089,MIN(AF$7,$F1089)-$C1089+1,0),MIN(AF$7,$F1089)-AE$7))/365,0))</f>
        <v>0</v>
      </c>
      <c r="AG1089" s="4">
        <f>IF($F1089=0,($D1089-SUM($U1089:AF1089))*$E1089*(IF(AF1089&lt;1,IF(MIN(AG$7,$F1089)&gt;$C1089,MIN(AG$7,$F1089)-$C1089+1,0),MIN(AG$7,$F1089)-AF$7))/365,IF($F1089&gt;AF$7,($D1089-SUM($U1089:AF1089))*$E1089*(IF(AF1089&lt;1,IF(MIN(AG$7,$F1089)&gt;$C1089,MIN(AG$7,$F1089)-$C1089+1,0),MIN(AG$7,$F1089)-AF$7))/365,0))</f>
        <v>0</v>
      </c>
      <c r="AH1089" s="4">
        <f>IF($F1089=0,($D1089-SUM($U1089:AG1089))*$E1089*(IF(AG1089&lt;1,IF(MIN(AH$7,$F1089)&gt;$C1089,MIN(AH$7,$F1089)-$C1089+1,0),MIN(AH$7,$F1089)-AG$7))/365,IF($F1089&gt;AG$7,($D1089-SUM($U1089:AG1089))*$E1089*(IF(AG1089&lt;1,IF(MIN(AH$7,$F1089)&gt;$C1089,MIN(AH$7,$F1089)-$C1089+1,0),MIN(AH$7,$F1089)-AG$7))/365,0))</f>
        <v>0</v>
      </c>
      <c r="AI1089" s="4">
        <f>IF($F1089=0,($D1089-SUM($U1089:AH1089))*$E1089*(IF(AH1089&lt;1,IF(MIN(AI$7,$F1089)&gt;$C1089,MIN(AI$7,$F1089)-$C1089+1,0),MIN(AI$7,$F1089)-AH$7))/365,IF($F1089&gt;AH$7,($D1089-SUM($U1089:AH1089))*$E1089*(IF(AH1089&lt;1,IF(MIN(AI$7,$F1089)&gt;$C1089,MIN(AI$7,$F1089)-$C1089+1,0),MIN(AI$7,$F1089)-AH$7))/365,0))</f>
        <v>0</v>
      </c>
      <c r="AJ1089" s="4">
        <f>IF($F1089=0,($D1089-SUM($U1089:AI1089))*$E1089*(IF(AI1089&lt;1,IF(MIN(AJ$7,$F1089)&gt;$C1089,MIN(AJ$7,$F1089)-$C1089+1,0),MIN(AJ$7,$F1089)-AI$7))/365,IF($F1089&gt;AI$7,($D1089-SUM($U1089:AI1089))*$E1089*(IF(AI1089&lt;1,IF(MIN(AJ$7,$F1089)&gt;$C1089,MIN(AJ$7,$F1089)-$C1089+1,0),MIN(AJ$7,$F1089)-AI$7))/365,0))</f>
        <v>0</v>
      </c>
      <c r="AK1089" s="4">
        <f>IF($F1089=0,($D1089-SUM($U1089:AJ1089))*$E1089*(IF(AJ1089&lt;1,IF(MIN(AK$7,$F1089)&gt;$C1089,MIN(AK$7,$F1089)-$C1089+1,0),MIN(AK$7,$F1089)-AJ$7))/365,IF($F1089&gt;AJ$7,($D1089-SUM($U1089:AJ1089))*$E1089*(IF(AJ1089&lt;1,IF(MIN(AK$7,$F1089)&gt;$C1089,MIN(AK$7,$F1089)-$C1089+1,0),MIN(AK$7,$F1089)-AJ$7))/365,0))</f>
        <v>0</v>
      </c>
      <c r="AL1089" s="4">
        <f>IF($F1089=0,($D1089-SUM($U1089:AK1089))*$E1089*(IF(AK1089&lt;1,IF(MIN(AL$7,$F1089)&gt;$C1089,MIN(AL$7,$F1089)-$C1089+1,0),MIN(AL$7,$F1089)-AK$7))/365,IF($F1089&gt;AK$7,($D1089-SUM($U1089:AK1089))*$E1089*(IF(AK1089&lt;1,IF(MIN(AL$7,$F1089)&gt;$C1089,MIN(AL$7,$F1089)-$C1089+1,0),MIN(AL$7,$F1089)-AK$7))/365,0))</f>
        <v>0</v>
      </c>
      <c r="AM1089" s="4">
        <f>IF($F1089=0,($D1089-SUM($U1089:AL1089))*$E1089*(IF(AL1089&lt;1,IF(MIN(AM$7,$F1089)&gt;$C1089,MIN(AM$7,$F1089)-$C1089+1,0),MIN(AM$7,$F1089)-AL$7))/365,IF($F1089&gt;AL$7,($D1089-SUM($U1089:AL1089))*$E1089*(IF(AL1089&lt;1,IF(MIN(AM$7,$F1089)&gt;$C1089,MIN(AM$7,$F1089)-$C1089+1,0),MIN(AM$7,$F1089)-AL$7))/365,0))</f>
        <v>0</v>
      </c>
      <c r="AN1089" s="4">
        <f>IF($F1089=0,($D1089-SUM($U1089:AM1089))*$E1089*(IF(AM1089&lt;1,IF(MIN(AN$7,$F1089)&gt;$C1089,MIN(AN$7,$F1089)-$C1089+1,0),MIN(AN$7,$F1089)-AM$7))/365,IF($F1089&gt;AM$7,($D1089-SUM($U1089:AM1089))*$E1089*(IF(AM1089&lt;1,IF(MIN(AN$7,$F1089)&gt;$C1089,MIN(AN$7,$F1089)-$C1089+1,0),MIN(AN$7,$F1089)-AM$7))/365,0))</f>
        <v>0</v>
      </c>
      <c r="AO1089" s="4">
        <f>IF($F1089=0,($D1089-SUM($U1089:AN1089))*$E1089*(IF(AN1089&lt;1,IF(MIN(AO$7,$F1089)&gt;$C1089,MIN(AO$7,$F1089)-$C1089+1,0),MIN(AO$7,$F1089)-AN$7))/365,IF($F1089&gt;AN$7,($D1089-SUM($U1089:AN1089))*$E1089*(IF(AN1089&lt;1,IF(MIN(AO$7,$F1089)&gt;$C1089,MIN(AO$7,$F1089)-$C1089+1,0),MIN(AO$7,$F1089)-AN$7))/365,0))</f>
        <v>0</v>
      </c>
      <c r="AP1089" s="4">
        <f>IF($F1089=0,($D1089-SUM($U1089:AO1089))*$E1089*(IF(AO1089&lt;1,IF(MIN(AP$7,$F1089)&gt;$C1089,MIN(AP$7,$F1089)-$C1089+1,0),MIN(AP$7,$F1089)-AO$7))/365,IF($F1089&gt;AO$7,($D1089-SUM($U1089:AO1089))*$E1089*(IF(AO1089&lt;1,IF(MIN(AP$7,$F1089)&gt;$C1089,MIN(AP$7,$F1089)-$C1089+1,0),MIN(AP$7,$F1089)-AO$7))/365,0))</f>
        <v>0</v>
      </c>
      <c r="AQ1089" s="4">
        <f>IF($F1089=0,($D1089-SUM($U1089:AP1089))*$E1089*(IF(AP1089&lt;1,IF(MIN(AQ$7,$F1089)&gt;$C1089,MIN(AQ$7,$F1089)-$C1089+1,0),MIN(AQ$7,$F1089)-AP$7))/365,IF($F1089&gt;AP$7,($D1089-SUM($U1089:AP1089))*$E1089*(IF(AP1089&lt;1,IF(MIN(AQ$7,$F1089)&gt;$C1089,MIN(AQ$7,$F1089)-$C1089+1,0),MIN(AQ$7,$F1089)-AP$7))/365,0))</f>
        <v>0</v>
      </c>
      <c r="AR1089" s="4">
        <f>IF($F1089=0,($D1089-SUM($U1089:AQ1089))*$E1089*(IF(AQ1089&lt;1,IF(MIN(AR$7,$F1089)&gt;$C1089,MIN(AR$7,$F1089)-$C1089+1,0),MIN(AR$7,$F1089)-AQ$7))/365,IF($F1089&gt;AQ$7,($D1089-SUM($U1089:AQ1089))*$E1089*(IF(AQ1089&lt;1,IF(MIN(AR$7,$F1089)&gt;$C1089,MIN(AR$7,$F1089)-$C1089+1,0),MIN(AR$7,$F1089)-AQ$7))/365,0))</f>
        <v>0</v>
      </c>
      <c r="AS1089" s="4">
        <f>IF($F1089=0,($D1089-SUM($U1089:AR1089))*$E1089*(IF(AR1089&lt;1,IF(MIN(AS$7,$F1089)&gt;$C1089,MIN(AS$7,$F1089)-$C1089+1,0),MIN(AS$7,$F1089)-AR$7))/365,IF($F1089&gt;AR$7,($D1089-SUM($U1089:AR1089))*$E1089*(IF(AR1089&lt;1,IF(MIN(AS$7,$F1089)&gt;$C1089,MIN(AS$7,$F1089)-$C1089+1,0),MIN(AS$7,$F1089)-AR$7))/365,0))</f>
        <v>0</v>
      </c>
    </row>
    <row r="1090" spans="1:45">
      <c r="A1090" s="15"/>
      <c r="B1090" s="17"/>
      <c r="C1090" s="16"/>
      <c r="D1090" s="15"/>
      <c r="E1090" s="11"/>
      <c r="F1090" s="16"/>
      <c r="G1090" s="15"/>
      <c r="H1090" s="14"/>
      <c r="I1090" s="5"/>
      <c r="J1090" s="13">
        <f>SUM(U1090:AS1090)</f>
        <v>0</v>
      </c>
      <c r="K1090" s="13">
        <f>IF(F1090=0,D1090-J1090,IF(F1090&lt;41730,0,D1090-J1090))</f>
        <v>0</v>
      </c>
      <c r="L1090" s="12">
        <f>IF(K1090=0,0,IF(G1090-((L$7-C1090)/365)&lt;0,0,G1090-((L$7-C1090)/365)))</f>
        <v>0</v>
      </c>
      <c r="M1090" s="4">
        <f>IF(K1090=0,0,D1090*H1090)</f>
        <v>0</v>
      </c>
      <c r="N1090" s="11">
        <f>IFERROR((1-(M1090/K1090)^(1/L1090)),0)</f>
        <v>0</v>
      </c>
      <c r="O1090" s="10">
        <f>IF(F1090&gt;41730,IF(F1090&gt;41730,(F1090-41730)/365,IF(K1090=0,0,IF(G1090-((L$7-C1090)/365)&lt;0,0,G1090-((L$7-C1090)/365)))),1)</f>
        <v>1</v>
      </c>
      <c r="P1090" s="9">
        <f>IF(K1090&lt;M1090,0,IF(L1090=0,K1090-M1090,K1090*N1090*O1090))</f>
        <v>0</v>
      </c>
      <c r="Q1090" s="19">
        <f>IF(F1090&gt;41730,D1090,0)</f>
        <v>0</v>
      </c>
      <c r="R1090" s="18">
        <f>IF(F1090&gt;41730,J1090+P1090,0)</f>
        <v>0</v>
      </c>
      <c r="S1090" s="9">
        <f>IF(F1090&gt;0,0,K1090-P1090)</f>
        <v>0</v>
      </c>
      <c r="T1090" s="5"/>
      <c r="U1090" s="4">
        <f>D1090*E1090*(IF(U$7&gt;$C1090,U$7-$C1090+1,0))/365</f>
        <v>0</v>
      </c>
      <c r="V1090" s="4">
        <f>($D1090-U1090)*$E1090*(IF(U1090&lt;1,IF(V$7&gt;$C1090,V$7-$C1090+1,0),V$7-U$7))/365</f>
        <v>0</v>
      </c>
      <c r="W1090" s="4">
        <f>IF($F1090=0,($D1090-SUM($U1090:V1090))*$E1090*(IF(V1090&lt;1,IF(MIN(W$7,$F1090)&gt;$C1090,MIN(W$7,$F1090)-$C1090+1,0),MIN(W$7,$F1090)-V$7))/365,IF($F1090&gt;V$7,($D1090-SUM($U1090:V1090))*$E1090*(IF(V1090&lt;1,IF(MIN(W$7,$F1090)&gt;$C1090,MIN(W$7,$F1090)-$C1090+1,0),MIN(W$7,$F1090)-V$7))/365,0))</f>
        <v>0</v>
      </c>
      <c r="X1090" s="4">
        <f>IF($F1090=0,($D1090-SUM($U1090:W1090))*$E1090*(IF(W1090&lt;1,IF(MIN(X$7,$F1090)&gt;$C1090,MIN(X$7,$F1090)-$C1090+1,0),MIN(X$7,$F1090)-W$7))/365,IF($F1090&gt;W$7,($D1090-SUM($U1090:W1090))*$E1090*(IF(W1090&lt;1,IF(MIN(X$7,$F1090)&gt;$C1090,MIN(X$7,$F1090)-$C1090+1,0),MIN(X$7,$F1090)-W$7))/365,0))</f>
        <v>0</v>
      </c>
      <c r="Y1090" s="4">
        <f>IF($F1090=0,($D1090-SUM($U1090:X1090))*$E1090*(IF(X1090&lt;1,IF(MIN(Y$7,$F1090)&gt;$C1090,MIN(Y$7,$F1090)-$C1090+1,0),MIN(Y$7,$F1090)-X$7))/365,IF($F1090&gt;X$7,($D1090-SUM($U1090:X1090))*$E1090*(IF(X1090&lt;1,IF(MIN(Y$7,$F1090)&gt;$C1090,MIN(Y$7,$F1090)-$C1090+1,0),MIN(Y$7,$F1090)-X$7))/365,0))</f>
        <v>0</v>
      </c>
      <c r="Z1090" s="4">
        <f>IF($F1090=0,($D1090-SUM($U1090:Y1090))*$E1090*(IF(Y1090&lt;1,IF(MIN(Z$7,$F1090)&gt;$C1090,MIN(Z$7,$F1090)-$C1090+1,0),MIN(Z$7,$F1090)-Y$7))/365,IF($F1090&gt;Y$7,($D1090-SUM($U1090:Y1090))*$E1090*(IF(Y1090&lt;1,IF(MIN(Z$7,$F1090)&gt;$C1090,MIN(Z$7,$F1090)-$C1090+1,0),MIN(Z$7,$F1090)-Y$7))/365,0))</f>
        <v>0</v>
      </c>
      <c r="AA1090" s="4">
        <f>IF($F1090=0,($D1090-SUM($U1090:Z1090))*$E1090*(IF(Z1090&lt;1,IF(MIN(AA$7,$F1090)&gt;$C1090,MIN(AA$7,$F1090)-$C1090+1,0),MIN(AA$7,$F1090)-Z$7))/365,IF($F1090&gt;Z$7,($D1090-SUM($U1090:Z1090))*$E1090*(IF(Z1090&lt;1,IF(MIN(AA$7,$F1090)&gt;$C1090,MIN(AA$7,$F1090)-$C1090+1,0),MIN(AA$7,$F1090)-Z$7))/365,0))</f>
        <v>0</v>
      </c>
      <c r="AB1090" s="4">
        <f>IF($F1090=0,($D1090-SUM($U1090:AA1090))*$E1090*(IF(AA1090&lt;1,IF(MIN(AB$7,$F1090)&gt;$C1090,MIN(AB$7,$F1090)-$C1090+1,0),MIN(AB$7,$F1090)-AA$7))/365,IF($F1090&gt;AA$7,($D1090-SUM($U1090:AA1090))*$E1090*(IF(AA1090&lt;1,IF(MIN(AB$7,$F1090)&gt;$C1090,MIN(AB$7,$F1090)-$C1090+1,0),MIN(AB$7,$F1090)-AA$7))/365,0))</f>
        <v>0</v>
      </c>
      <c r="AC1090" s="4">
        <f>IF($F1090=0,($D1090-SUM($U1090:AB1090))*$E1090*(IF(AB1090&lt;1,IF(MIN(AC$7,$F1090)&gt;$C1090,MIN(AC$7,$F1090)-$C1090+1,0),MIN(AC$7,$F1090)-AB$7))/365,IF($F1090&gt;AB$7,($D1090-SUM($U1090:AB1090))*$E1090*(IF(AB1090&lt;1,IF(MIN(AC$7,$F1090)&gt;$C1090,MIN(AC$7,$F1090)-$C1090+1,0),MIN(AC$7,$F1090)-AB$7))/365,0))</f>
        <v>0</v>
      </c>
      <c r="AD1090" s="4">
        <f>IF($F1090=0,($D1090-SUM($U1090:AC1090))*$E1090*(IF(AC1090&lt;1,IF(MIN(AD$7,$F1090)&gt;$C1090,MIN(AD$7,$F1090)-$C1090+1,0),MIN(AD$7,$F1090)-AC$7))/365,IF($F1090&gt;AC$7,($D1090-SUM($U1090:AC1090))*$E1090*(IF(AC1090&lt;1,IF(MIN(AD$7,$F1090)&gt;$C1090,MIN(AD$7,$F1090)-$C1090+1,0),MIN(AD$7,$F1090)-AC$7))/365,0))</f>
        <v>0</v>
      </c>
      <c r="AE1090" s="4">
        <f>IF($F1090=0,($D1090-SUM($U1090:AD1090))*$E1090*(IF(AD1090&lt;1,IF(MIN(AE$7,$F1090)&gt;$C1090,MIN(AE$7,$F1090)-$C1090+1,0),MIN(AE$7,$F1090)-AD$7))/365,IF($F1090&gt;AD$7,($D1090-SUM($U1090:AD1090))*$E1090*(IF(AD1090&lt;1,IF(MIN(AE$7,$F1090)&gt;$C1090,MIN(AE$7,$F1090)-$C1090+1,0),MIN(AE$7,$F1090)-AD$7))/365,0))</f>
        <v>0</v>
      </c>
      <c r="AF1090" s="4">
        <f>IF($F1090=0,($D1090-SUM($U1090:AE1090))*$E1090*(IF(AE1090&lt;1,IF(MIN(AF$7,$F1090)&gt;$C1090,MIN(AF$7,$F1090)-$C1090+1,0),MIN(AF$7,$F1090)-AE$7))/365,IF($F1090&gt;AE$7,($D1090-SUM($U1090:AE1090))*$E1090*(IF(AE1090&lt;1,IF(MIN(AF$7,$F1090)&gt;$C1090,MIN(AF$7,$F1090)-$C1090+1,0),MIN(AF$7,$F1090)-AE$7))/365,0))</f>
        <v>0</v>
      </c>
      <c r="AG1090" s="4">
        <f>IF($F1090=0,($D1090-SUM($U1090:AF1090))*$E1090*(IF(AF1090&lt;1,IF(MIN(AG$7,$F1090)&gt;$C1090,MIN(AG$7,$F1090)-$C1090+1,0),MIN(AG$7,$F1090)-AF$7))/365,IF($F1090&gt;AF$7,($D1090-SUM($U1090:AF1090))*$E1090*(IF(AF1090&lt;1,IF(MIN(AG$7,$F1090)&gt;$C1090,MIN(AG$7,$F1090)-$C1090+1,0),MIN(AG$7,$F1090)-AF$7))/365,0))</f>
        <v>0</v>
      </c>
      <c r="AH1090" s="4">
        <f>IF($F1090=0,($D1090-SUM($U1090:AG1090))*$E1090*(IF(AG1090&lt;1,IF(MIN(AH$7,$F1090)&gt;$C1090,MIN(AH$7,$F1090)-$C1090+1,0),MIN(AH$7,$F1090)-AG$7))/365,IF($F1090&gt;AG$7,($D1090-SUM($U1090:AG1090))*$E1090*(IF(AG1090&lt;1,IF(MIN(AH$7,$F1090)&gt;$C1090,MIN(AH$7,$F1090)-$C1090+1,0),MIN(AH$7,$F1090)-AG$7))/365,0))</f>
        <v>0</v>
      </c>
      <c r="AI1090" s="4">
        <f>IF($F1090=0,($D1090-SUM($U1090:AH1090))*$E1090*(IF(AH1090&lt;1,IF(MIN(AI$7,$F1090)&gt;$C1090,MIN(AI$7,$F1090)-$C1090+1,0),MIN(AI$7,$F1090)-AH$7))/365,IF($F1090&gt;AH$7,($D1090-SUM($U1090:AH1090))*$E1090*(IF(AH1090&lt;1,IF(MIN(AI$7,$F1090)&gt;$C1090,MIN(AI$7,$F1090)-$C1090+1,0),MIN(AI$7,$F1090)-AH$7))/365,0))</f>
        <v>0</v>
      </c>
      <c r="AJ1090" s="4">
        <f>IF($F1090=0,($D1090-SUM($U1090:AI1090))*$E1090*(IF(AI1090&lt;1,IF(MIN(AJ$7,$F1090)&gt;$C1090,MIN(AJ$7,$F1090)-$C1090+1,0),MIN(AJ$7,$F1090)-AI$7))/365,IF($F1090&gt;AI$7,($D1090-SUM($U1090:AI1090))*$E1090*(IF(AI1090&lt;1,IF(MIN(AJ$7,$F1090)&gt;$C1090,MIN(AJ$7,$F1090)-$C1090+1,0),MIN(AJ$7,$F1090)-AI$7))/365,0))</f>
        <v>0</v>
      </c>
      <c r="AK1090" s="4">
        <f>IF($F1090=0,($D1090-SUM($U1090:AJ1090))*$E1090*(IF(AJ1090&lt;1,IF(MIN(AK$7,$F1090)&gt;$C1090,MIN(AK$7,$F1090)-$C1090+1,0),MIN(AK$7,$F1090)-AJ$7))/365,IF($F1090&gt;AJ$7,($D1090-SUM($U1090:AJ1090))*$E1090*(IF(AJ1090&lt;1,IF(MIN(AK$7,$F1090)&gt;$C1090,MIN(AK$7,$F1090)-$C1090+1,0),MIN(AK$7,$F1090)-AJ$7))/365,0))</f>
        <v>0</v>
      </c>
      <c r="AL1090" s="4">
        <f>IF($F1090=0,($D1090-SUM($U1090:AK1090))*$E1090*(IF(AK1090&lt;1,IF(MIN(AL$7,$F1090)&gt;$C1090,MIN(AL$7,$F1090)-$C1090+1,0),MIN(AL$7,$F1090)-AK$7))/365,IF($F1090&gt;AK$7,($D1090-SUM($U1090:AK1090))*$E1090*(IF(AK1090&lt;1,IF(MIN(AL$7,$F1090)&gt;$C1090,MIN(AL$7,$F1090)-$C1090+1,0),MIN(AL$7,$F1090)-AK$7))/365,0))</f>
        <v>0</v>
      </c>
      <c r="AM1090" s="4">
        <f>IF($F1090=0,($D1090-SUM($U1090:AL1090))*$E1090*(IF(AL1090&lt;1,IF(MIN(AM$7,$F1090)&gt;$C1090,MIN(AM$7,$F1090)-$C1090+1,0),MIN(AM$7,$F1090)-AL$7))/365,IF($F1090&gt;AL$7,($D1090-SUM($U1090:AL1090))*$E1090*(IF(AL1090&lt;1,IF(MIN(AM$7,$F1090)&gt;$C1090,MIN(AM$7,$F1090)-$C1090+1,0),MIN(AM$7,$F1090)-AL$7))/365,0))</f>
        <v>0</v>
      </c>
      <c r="AN1090" s="4">
        <f>IF($F1090=0,($D1090-SUM($U1090:AM1090))*$E1090*(IF(AM1090&lt;1,IF(MIN(AN$7,$F1090)&gt;$C1090,MIN(AN$7,$F1090)-$C1090+1,0),MIN(AN$7,$F1090)-AM$7))/365,IF($F1090&gt;AM$7,($D1090-SUM($U1090:AM1090))*$E1090*(IF(AM1090&lt;1,IF(MIN(AN$7,$F1090)&gt;$C1090,MIN(AN$7,$F1090)-$C1090+1,0),MIN(AN$7,$F1090)-AM$7))/365,0))</f>
        <v>0</v>
      </c>
      <c r="AO1090" s="4">
        <f>IF($F1090=0,($D1090-SUM($U1090:AN1090))*$E1090*(IF(AN1090&lt;1,IF(MIN(AO$7,$F1090)&gt;$C1090,MIN(AO$7,$F1090)-$C1090+1,0),MIN(AO$7,$F1090)-AN$7))/365,IF($F1090&gt;AN$7,($D1090-SUM($U1090:AN1090))*$E1090*(IF(AN1090&lt;1,IF(MIN(AO$7,$F1090)&gt;$C1090,MIN(AO$7,$F1090)-$C1090+1,0),MIN(AO$7,$F1090)-AN$7))/365,0))</f>
        <v>0</v>
      </c>
      <c r="AP1090" s="4">
        <f>IF($F1090=0,($D1090-SUM($U1090:AO1090))*$E1090*(IF(AO1090&lt;1,IF(MIN(AP$7,$F1090)&gt;$C1090,MIN(AP$7,$F1090)-$C1090+1,0),MIN(AP$7,$F1090)-AO$7))/365,IF($F1090&gt;AO$7,($D1090-SUM($U1090:AO1090))*$E1090*(IF(AO1090&lt;1,IF(MIN(AP$7,$F1090)&gt;$C1090,MIN(AP$7,$F1090)-$C1090+1,0),MIN(AP$7,$F1090)-AO$7))/365,0))</f>
        <v>0</v>
      </c>
      <c r="AQ1090" s="4">
        <f>IF($F1090=0,($D1090-SUM($U1090:AP1090))*$E1090*(IF(AP1090&lt;1,IF(MIN(AQ$7,$F1090)&gt;$C1090,MIN(AQ$7,$F1090)-$C1090+1,0),MIN(AQ$7,$F1090)-AP$7))/365,IF($F1090&gt;AP$7,($D1090-SUM($U1090:AP1090))*$E1090*(IF(AP1090&lt;1,IF(MIN(AQ$7,$F1090)&gt;$C1090,MIN(AQ$7,$F1090)-$C1090+1,0),MIN(AQ$7,$F1090)-AP$7))/365,0))</f>
        <v>0</v>
      </c>
      <c r="AR1090" s="4">
        <f>IF($F1090=0,($D1090-SUM($U1090:AQ1090))*$E1090*(IF(AQ1090&lt;1,IF(MIN(AR$7,$F1090)&gt;$C1090,MIN(AR$7,$F1090)-$C1090+1,0),MIN(AR$7,$F1090)-AQ$7))/365,IF($F1090&gt;AQ$7,($D1090-SUM($U1090:AQ1090))*$E1090*(IF(AQ1090&lt;1,IF(MIN(AR$7,$F1090)&gt;$C1090,MIN(AR$7,$F1090)-$C1090+1,0),MIN(AR$7,$F1090)-AQ$7))/365,0))</f>
        <v>0</v>
      </c>
      <c r="AS1090" s="4">
        <f>IF($F1090=0,($D1090-SUM($U1090:AR1090))*$E1090*(IF(AR1090&lt;1,IF(MIN(AS$7,$F1090)&gt;$C1090,MIN(AS$7,$F1090)-$C1090+1,0),MIN(AS$7,$F1090)-AR$7))/365,IF($F1090&gt;AR$7,($D1090-SUM($U1090:AR1090))*$E1090*(IF(AR1090&lt;1,IF(MIN(AS$7,$F1090)&gt;$C1090,MIN(AS$7,$F1090)-$C1090+1,0),MIN(AS$7,$F1090)-AR$7))/365,0))</f>
        <v>0</v>
      </c>
    </row>
    <row r="1091" spans="1:45">
      <c r="A1091" s="15"/>
      <c r="B1091" s="17"/>
      <c r="C1091" s="16"/>
      <c r="D1091" s="15"/>
      <c r="E1091" s="11"/>
      <c r="F1091" s="16"/>
      <c r="G1091" s="15"/>
      <c r="H1091" s="14"/>
      <c r="I1091" s="5"/>
      <c r="J1091" s="13">
        <f>SUM(U1091:AS1091)</f>
        <v>0</v>
      </c>
      <c r="K1091" s="13">
        <f>IF(F1091=0,D1091-J1091,IF(F1091&lt;41730,0,D1091-J1091))</f>
        <v>0</v>
      </c>
      <c r="L1091" s="12">
        <f>IF(K1091=0,0,IF(G1091-((L$7-C1091)/365)&lt;0,0,G1091-((L$7-C1091)/365)))</f>
        <v>0</v>
      </c>
      <c r="M1091" s="4">
        <f>IF(K1091=0,0,D1091*H1091)</f>
        <v>0</v>
      </c>
      <c r="N1091" s="11">
        <f>IFERROR((1-(M1091/K1091)^(1/L1091)),0)</f>
        <v>0</v>
      </c>
      <c r="O1091" s="10">
        <f>IF(F1091&gt;41730,IF(F1091&gt;41730,(F1091-41730)/365,IF(K1091=0,0,IF(G1091-((L$7-C1091)/365)&lt;0,0,G1091-((L$7-C1091)/365)))),1)</f>
        <v>1</v>
      </c>
      <c r="P1091" s="9">
        <f>IF(K1091&lt;M1091,0,IF(L1091=0,K1091-M1091,K1091*N1091*O1091))</f>
        <v>0</v>
      </c>
      <c r="Q1091" s="19">
        <f>IF(F1091&gt;41730,D1091,0)</f>
        <v>0</v>
      </c>
      <c r="R1091" s="18">
        <f>IF(F1091&gt;41730,J1091+P1091,0)</f>
        <v>0</v>
      </c>
      <c r="S1091" s="9">
        <f>IF(F1091&gt;0,0,K1091-P1091)</f>
        <v>0</v>
      </c>
      <c r="T1091" s="5"/>
      <c r="U1091" s="4">
        <f>D1091*E1091*(IF(U$7&gt;$C1091,U$7-$C1091+1,0))/365</f>
        <v>0</v>
      </c>
      <c r="V1091" s="4">
        <f>($D1091-U1091)*$E1091*(IF(U1091&lt;1,IF(V$7&gt;$C1091,V$7-$C1091+1,0),V$7-U$7))/365</f>
        <v>0</v>
      </c>
      <c r="W1091" s="4">
        <f>IF($F1091=0,($D1091-SUM($U1091:V1091))*$E1091*(IF(V1091&lt;1,IF(MIN(W$7,$F1091)&gt;$C1091,MIN(W$7,$F1091)-$C1091+1,0),MIN(W$7,$F1091)-V$7))/365,IF($F1091&gt;V$7,($D1091-SUM($U1091:V1091))*$E1091*(IF(V1091&lt;1,IF(MIN(W$7,$F1091)&gt;$C1091,MIN(W$7,$F1091)-$C1091+1,0),MIN(W$7,$F1091)-V$7))/365,0))</f>
        <v>0</v>
      </c>
      <c r="X1091" s="4">
        <f>IF($F1091=0,($D1091-SUM($U1091:W1091))*$E1091*(IF(W1091&lt;1,IF(MIN(X$7,$F1091)&gt;$C1091,MIN(X$7,$F1091)-$C1091+1,0),MIN(X$7,$F1091)-W$7))/365,IF($F1091&gt;W$7,($D1091-SUM($U1091:W1091))*$E1091*(IF(W1091&lt;1,IF(MIN(X$7,$F1091)&gt;$C1091,MIN(X$7,$F1091)-$C1091+1,0),MIN(X$7,$F1091)-W$7))/365,0))</f>
        <v>0</v>
      </c>
      <c r="Y1091" s="4">
        <f>IF($F1091=0,($D1091-SUM($U1091:X1091))*$E1091*(IF(X1091&lt;1,IF(MIN(Y$7,$F1091)&gt;$C1091,MIN(Y$7,$F1091)-$C1091+1,0),MIN(Y$7,$F1091)-X$7))/365,IF($F1091&gt;X$7,($D1091-SUM($U1091:X1091))*$E1091*(IF(X1091&lt;1,IF(MIN(Y$7,$F1091)&gt;$C1091,MIN(Y$7,$F1091)-$C1091+1,0),MIN(Y$7,$F1091)-X$7))/365,0))</f>
        <v>0</v>
      </c>
      <c r="Z1091" s="4">
        <f>IF($F1091=0,($D1091-SUM($U1091:Y1091))*$E1091*(IF(Y1091&lt;1,IF(MIN(Z$7,$F1091)&gt;$C1091,MIN(Z$7,$F1091)-$C1091+1,0),MIN(Z$7,$F1091)-Y$7))/365,IF($F1091&gt;Y$7,($D1091-SUM($U1091:Y1091))*$E1091*(IF(Y1091&lt;1,IF(MIN(Z$7,$F1091)&gt;$C1091,MIN(Z$7,$F1091)-$C1091+1,0),MIN(Z$7,$F1091)-Y$7))/365,0))</f>
        <v>0</v>
      </c>
      <c r="AA1091" s="4">
        <f>IF($F1091=0,($D1091-SUM($U1091:Z1091))*$E1091*(IF(Z1091&lt;1,IF(MIN(AA$7,$F1091)&gt;$C1091,MIN(AA$7,$F1091)-$C1091+1,0),MIN(AA$7,$F1091)-Z$7))/365,IF($F1091&gt;Z$7,($D1091-SUM($U1091:Z1091))*$E1091*(IF(Z1091&lt;1,IF(MIN(AA$7,$F1091)&gt;$C1091,MIN(AA$7,$F1091)-$C1091+1,0),MIN(AA$7,$F1091)-Z$7))/365,0))</f>
        <v>0</v>
      </c>
      <c r="AB1091" s="4">
        <f>IF($F1091=0,($D1091-SUM($U1091:AA1091))*$E1091*(IF(AA1091&lt;1,IF(MIN(AB$7,$F1091)&gt;$C1091,MIN(AB$7,$F1091)-$C1091+1,0),MIN(AB$7,$F1091)-AA$7))/365,IF($F1091&gt;AA$7,($D1091-SUM($U1091:AA1091))*$E1091*(IF(AA1091&lt;1,IF(MIN(AB$7,$F1091)&gt;$C1091,MIN(AB$7,$F1091)-$C1091+1,0),MIN(AB$7,$F1091)-AA$7))/365,0))</f>
        <v>0</v>
      </c>
      <c r="AC1091" s="4">
        <f>IF($F1091=0,($D1091-SUM($U1091:AB1091))*$E1091*(IF(AB1091&lt;1,IF(MIN(AC$7,$F1091)&gt;$C1091,MIN(AC$7,$F1091)-$C1091+1,0),MIN(AC$7,$F1091)-AB$7))/365,IF($F1091&gt;AB$7,($D1091-SUM($U1091:AB1091))*$E1091*(IF(AB1091&lt;1,IF(MIN(AC$7,$F1091)&gt;$C1091,MIN(AC$7,$F1091)-$C1091+1,0),MIN(AC$7,$F1091)-AB$7))/365,0))</f>
        <v>0</v>
      </c>
      <c r="AD1091" s="4">
        <f>IF($F1091=0,($D1091-SUM($U1091:AC1091))*$E1091*(IF(AC1091&lt;1,IF(MIN(AD$7,$F1091)&gt;$C1091,MIN(AD$7,$F1091)-$C1091+1,0),MIN(AD$7,$F1091)-AC$7))/365,IF($F1091&gt;AC$7,($D1091-SUM($U1091:AC1091))*$E1091*(IF(AC1091&lt;1,IF(MIN(AD$7,$F1091)&gt;$C1091,MIN(AD$7,$F1091)-$C1091+1,0),MIN(AD$7,$F1091)-AC$7))/365,0))</f>
        <v>0</v>
      </c>
      <c r="AE1091" s="4">
        <f>IF($F1091=0,($D1091-SUM($U1091:AD1091))*$E1091*(IF(AD1091&lt;1,IF(MIN(AE$7,$F1091)&gt;$C1091,MIN(AE$7,$F1091)-$C1091+1,0),MIN(AE$7,$F1091)-AD$7))/365,IF($F1091&gt;AD$7,($D1091-SUM($U1091:AD1091))*$E1091*(IF(AD1091&lt;1,IF(MIN(AE$7,$F1091)&gt;$C1091,MIN(AE$7,$F1091)-$C1091+1,0),MIN(AE$7,$F1091)-AD$7))/365,0))</f>
        <v>0</v>
      </c>
      <c r="AF1091" s="4">
        <f>IF($F1091=0,($D1091-SUM($U1091:AE1091))*$E1091*(IF(AE1091&lt;1,IF(MIN(AF$7,$F1091)&gt;$C1091,MIN(AF$7,$F1091)-$C1091+1,0),MIN(AF$7,$F1091)-AE$7))/365,IF($F1091&gt;AE$7,($D1091-SUM($U1091:AE1091))*$E1091*(IF(AE1091&lt;1,IF(MIN(AF$7,$F1091)&gt;$C1091,MIN(AF$7,$F1091)-$C1091+1,0),MIN(AF$7,$F1091)-AE$7))/365,0))</f>
        <v>0</v>
      </c>
      <c r="AG1091" s="4">
        <f>IF($F1091=0,($D1091-SUM($U1091:AF1091))*$E1091*(IF(AF1091&lt;1,IF(MIN(AG$7,$F1091)&gt;$C1091,MIN(AG$7,$F1091)-$C1091+1,0),MIN(AG$7,$F1091)-AF$7))/365,IF($F1091&gt;AF$7,($D1091-SUM($U1091:AF1091))*$E1091*(IF(AF1091&lt;1,IF(MIN(AG$7,$F1091)&gt;$C1091,MIN(AG$7,$F1091)-$C1091+1,0),MIN(AG$7,$F1091)-AF$7))/365,0))</f>
        <v>0</v>
      </c>
      <c r="AH1091" s="4">
        <f>IF($F1091=0,($D1091-SUM($U1091:AG1091))*$E1091*(IF(AG1091&lt;1,IF(MIN(AH$7,$F1091)&gt;$C1091,MIN(AH$7,$F1091)-$C1091+1,0),MIN(AH$7,$F1091)-AG$7))/365,IF($F1091&gt;AG$7,($D1091-SUM($U1091:AG1091))*$E1091*(IF(AG1091&lt;1,IF(MIN(AH$7,$F1091)&gt;$C1091,MIN(AH$7,$F1091)-$C1091+1,0),MIN(AH$7,$F1091)-AG$7))/365,0))</f>
        <v>0</v>
      </c>
      <c r="AI1091" s="4">
        <f>IF($F1091=0,($D1091-SUM($U1091:AH1091))*$E1091*(IF(AH1091&lt;1,IF(MIN(AI$7,$F1091)&gt;$C1091,MIN(AI$7,$F1091)-$C1091+1,0),MIN(AI$7,$F1091)-AH$7))/365,IF($F1091&gt;AH$7,($D1091-SUM($U1091:AH1091))*$E1091*(IF(AH1091&lt;1,IF(MIN(AI$7,$F1091)&gt;$C1091,MIN(AI$7,$F1091)-$C1091+1,0),MIN(AI$7,$F1091)-AH$7))/365,0))</f>
        <v>0</v>
      </c>
      <c r="AJ1091" s="4">
        <f>IF($F1091=0,($D1091-SUM($U1091:AI1091))*$E1091*(IF(AI1091&lt;1,IF(MIN(AJ$7,$F1091)&gt;$C1091,MIN(AJ$7,$F1091)-$C1091+1,0),MIN(AJ$7,$F1091)-AI$7))/365,IF($F1091&gt;AI$7,($D1091-SUM($U1091:AI1091))*$E1091*(IF(AI1091&lt;1,IF(MIN(AJ$7,$F1091)&gt;$C1091,MIN(AJ$7,$F1091)-$C1091+1,0),MIN(AJ$7,$F1091)-AI$7))/365,0))</f>
        <v>0</v>
      </c>
      <c r="AK1091" s="4">
        <f>IF($F1091=0,($D1091-SUM($U1091:AJ1091))*$E1091*(IF(AJ1091&lt;1,IF(MIN(AK$7,$F1091)&gt;$C1091,MIN(AK$7,$F1091)-$C1091+1,0),MIN(AK$7,$F1091)-AJ$7))/365,IF($F1091&gt;AJ$7,($D1091-SUM($U1091:AJ1091))*$E1091*(IF(AJ1091&lt;1,IF(MIN(AK$7,$F1091)&gt;$C1091,MIN(AK$7,$F1091)-$C1091+1,0),MIN(AK$7,$F1091)-AJ$7))/365,0))</f>
        <v>0</v>
      </c>
      <c r="AL1091" s="4">
        <f>IF($F1091=0,($D1091-SUM($U1091:AK1091))*$E1091*(IF(AK1091&lt;1,IF(MIN(AL$7,$F1091)&gt;$C1091,MIN(AL$7,$F1091)-$C1091+1,0),MIN(AL$7,$F1091)-AK$7))/365,IF($F1091&gt;AK$7,($D1091-SUM($U1091:AK1091))*$E1091*(IF(AK1091&lt;1,IF(MIN(AL$7,$F1091)&gt;$C1091,MIN(AL$7,$F1091)-$C1091+1,0),MIN(AL$7,$F1091)-AK$7))/365,0))</f>
        <v>0</v>
      </c>
      <c r="AM1091" s="4">
        <f>IF($F1091=0,($D1091-SUM($U1091:AL1091))*$E1091*(IF(AL1091&lt;1,IF(MIN(AM$7,$F1091)&gt;$C1091,MIN(AM$7,$F1091)-$C1091+1,0),MIN(AM$7,$F1091)-AL$7))/365,IF($F1091&gt;AL$7,($D1091-SUM($U1091:AL1091))*$E1091*(IF(AL1091&lt;1,IF(MIN(AM$7,$F1091)&gt;$C1091,MIN(AM$7,$F1091)-$C1091+1,0),MIN(AM$7,$F1091)-AL$7))/365,0))</f>
        <v>0</v>
      </c>
      <c r="AN1091" s="4">
        <f>IF($F1091=0,($D1091-SUM($U1091:AM1091))*$E1091*(IF(AM1091&lt;1,IF(MIN(AN$7,$F1091)&gt;$C1091,MIN(AN$7,$F1091)-$C1091+1,0),MIN(AN$7,$F1091)-AM$7))/365,IF($F1091&gt;AM$7,($D1091-SUM($U1091:AM1091))*$E1091*(IF(AM1091&lt;1,IF(MIN(AN$7,$F1091)&gt;$C1091,MIN(AN$7,$F1091)-$C1091+1,0),MIN(AN$7,$F1091)-AM$7))/365,0))</f>
        <v>0</v>
      </c>
      <c r="AO1091" s="4">
        <f>IF($F1091=0,($D1091-SUM($U1091:AN1091))*$E1091*(IF(AN1091&lt;1,IF(MIN(AO$7,$F1091)&gt;$C1091,MIN(AO$7,$F1091)-$C1091+1,0),MIN(AO$7,$F1091)-AN$7))/365,IF($F1091&gt;AN$7,($D1091-SUM($U1091:AN1091))*$E1091*(IF(AN1091&lt;1,IF(MIN(AO$7,$F1091)&gt;$C1091,MIN(AO$7,$F1091)-$C1091+1,0),MIN(AO$7,$F1091)-AN$7))/365,0))</f>
        <v>0</v>
      </c>
      <c r="AP1091" s="4">
        <f>IF($F1091=0,($D1091-SUM($U1091:AO1091))*$E1091*(IF(AO1091&lt;1,IF(MIN(AP$7,$F1091)&gt;$C1091,MIN(AP$7,$F1091)-$C1091+1,0),MIN(AP$7,$F1091)-AO$7))/365,IF($F1091&gt;AO$7,($D1091-SUM($U1091:AO1091))*$E1091*(IF(AO1091&lt;1,IF(MIN(AP$7,$F1091)&gt;$C1091,MIN(AP$7,$F1091)-$C1091+1,0),MIN(AP$7,$F1091)-AO$7))/365,0))</f>
        <v>0</v>
      </c>
      <c r="AQ1091" s="4">
        <f>IF($F1091=0,($D1091-SUM($U1091:AP1091))*$E1091*(IF(AP1091&lt;1,IF(MIN(AQ$7,$F1091)&gt;$C1091,MIN(AQ$7,$F1091)-$C1091+1,0),MIN(AQ$7,$F1091)-AP$7))/365,IF($F1091&gt;AP$7,($D1091-SUM($U1091:AP1091))*$E1091*(IF(AP1091&lt;1,IF(MIN(AQ$7,$F1091)&gt;$C1091,MIN(AQ$7,$F1091)-$C1091+1,0),MIN(AQ$7,$F1091)-AP$7))/365,0))</f>
        <v>0</v>
      </c>
      <c r="AR1091" s="4">
        <f>IF($F1091=0,($D1091-SUM($U1091:AQ1091))*$E1091*(IF(AQ1091&lt;1,IF(MIN(AR$7,$F1091)&gt;$C1091,MIN(AR$7,$F1091)-$C1091+1,0),MIN(AR$7,$F1091)-AQ$7))/365,IF($F1091&gt;AQ$7,($D1091-SUM($U1091:AQ1091))*$E1091*(IF(AQ1091&lt;1,IF(MIN(AR$7,$F1091)&gt;$C1091,MIN(AR$7,$F1091)-$C1091+1,0),MIN(AR$7,$F1091)-AQ$7))/365,0))</f>
        <v>0</v>
      </c>
      <c r="AS1091" s="4">
        <f>IF($F1091=0,($D1091-SUM($U1091:AR1091))*$E1091*(IF(AR1091&lt;1,IF(MIN(AS$7,$F1091)&gt;$C1091,MIN(AS$7,$F1091)-$C1091+1,0),MIN(AS$7,$F1091)-AR$7))/365,IF($F1091&gt;AR$7,($D1091-SUM($U1091:AR1091))*$E1091*(IF(AR1091&lt;1,IF(MIN(AS$7,$F1091)&gt;$C1091,MIN(AS$7,$F1091)-$C1091+1,0),MIN(AS$7,$F1091)-AR$7))/365,0))</f>
        <v>0</v>
      </c>
    </row>
    <row r="1092" spans="1:45">
      <c r="A1092" s="15"/>
      <c r="B1092" s="17"/>
      <c r="C1092" s="16"/>
      <c r="D1092" s="15"/>
      <c r="E1092" s="11"/>
      <c r="F1092" s="16"/>
      <c r="G1092" s="15"/>
      <c r="H1092" s="14"/>
      <c r="I1092" s="5"/>
      <c r="J1092" s="13">
        <f>SUM(U1092:AS1092)</f>
        <v>0</v>
      </c>
      <c r="K1092" s="13">
        <f>IF(F1092=0,D1092-J1092,IF(F1092&lt;41730,0,D1092-J1092))</f>
        <v>0</v>
      </c>
      <c r="L1092" s="12">
        <f>IF(K1092=0,0,IF(G1092-((L$7-C1092)/365)&lt;0,0,G1092-((L$7-C1092)/365)))</f>
        <v>0</v>
      </c>
      <c r="M1092" s="4">
        <f>IF(K1092=0,0,D1092*H1092)</f>
        <v>0</v>
      </c>
      <c r="N1092" s="11">
        <f>IFERROR((1-(M1092/K1092)^(1/L1092)),0)</f>
        <v>0</v>
      </c>
      <c r="O1092" s="10">
        <f>IF(F1092&gt;41730,IF(F1092&gt;41730,(F1092-41730)/365,IF(K1092=0,0,IF(G1092-((L$7-C1092)/365)&lt;0,0,G1092-((L$7-C1092)/365)))),1)</f>
        <v>1</v>
      </c>
      <c r="P1092" s="9">
        <f>IF(K1092&lt;M1092,0,IF(L1092=0,K1092-M1092,K1092*N1092*O1092))</f>
        <v>0</v>
      </c>
      <c r="Q1092" s="19">
        <f>IF(F1092&gt;41730,D1092,0)</f>
        <v>0</v>
      </c>
      <c r="R1092" s="18">
        <f>IF(F1092&gt;41730,J1092+P1092,0)</f>
        <v>0</v>
      </c>
      <c r="S1092" s="9">
        <f>IF(F1092&gt;0,0,K1092-P1092)</f>
        <v>0</v>
      </c>
      <c r="T1092" s="5"/>
      <c r="U1092" s="4">
        <f>D1092*E1092*(IF(U$7&gt;$C1092,U$7-$C1092+1,0))/365</f>
        <v>0</v>
      </c>
      <c r="V1092" s="4">
        <f>($D1092-U1092)*$E1092*(IF(U1092&lt;1,IF(V$7&gt;$C1092,V$7-$C1092+1,0),V$7-U$7))/365</f>
        <v>0</v>
      </c>
      <c r="W1092" s="4">
        <f>IF($F1092=0,($D1092-SUM($U1092:V1092))*$E1092*(IF(V1092&lt;1,IF(MIN(W$7,$F1092)&gt;$C1092,MIN(W$7,$F1092)-$C1092+1,0),MIN(W$7,$F1092)-V$7))/365,IF($F1092&gt;V$7,($D1092-SUM($U1092:V1092))*$E1092*(IF(V1092&lt;1,IF(MIN(W$7,$F1092)&gt;$C1092,MIN(W$7,$F1092)-$C1092+1,0),MIN(W$7,$F1092)-V$7))/365,0))</f>
        <v>0</v>
      </c>
      <c r="X1092" s="4">
        <f>IF($F1092=0,($D1092-SUM($U1092:W1092))*$E1092*(IF(W1092&lt;1,IF(MIN(X$7,$F1092)&gt;$C1092,MIN(X$7,$F1092)-$C1092+1,0),MIN(X$7,$F1092)-W$7))/365,IF($F1092&gt;W$7,($D1092-SUM($U1092:W1092))*$E1092*(IF(W1092&lt;1,IF(MIN(X$7,$F1092)&gt;$C1092,MIN(X$7,$F1092)-$C1092+1,0),MIN(X$7,$F1092)-W$7))/365,0))</f>
        <v>0</v>
      </c>
      <c r="Y1092" s="4">
        <f>IF($F1092=0,($D1092-SUM($U1092:X1092))*$E1092*(IF(X1092&lt;1,IF(MIN(Y$7,$F1092)&gt;$C1092,MIN(Y$7,$F1092)-$C1092+1,0),MIN(Y$7,$F1092)-X$7))/365,IF($F1092&gt;X$7,($D1092-SUM($U1092:X1092))*$E1092*(IF(X1092&lt;1,IF(MIN(Y$7,$F1092)&gt;$C1092,MIN(Y$7,$F1092)-$C1092+1,0),MIN(Y$7,$F1092)-X$7))/365,0))</f>
        <v>0</v>
      </c>
      <c r="Z1092" s="4">
        <f>IF($F1092=0,($D1092-SUM($U1092:Y1092))*$E1092*(IF(Y1092&lt;1,IF(MIN(Z$7,$F1092)&gt;$C1092,MIN(Z$7,$F1092)-$C1092+1,0),MIN(Z$7,$F1092)-Y$7))/365,IF($F1092&gt;Y$7,($D1092-SUM($U1092:Y1092))*$E1092*(IF(Y1092&lt;1,IF(MIN(Z$7,$F1092)&gt;$C1092,MIN(Z$7,$F1092)-$C1092+1,0),MIN(Z$7,$F1092)-Y$7))/365,0))</f>
        <v>0</v>
      </c>
      <c r="AA1092" s="4">
        <f>IF($F1092=0,($D1092-SUM($U1092:Z1092))*$E1092*(IF(Z1092&lt;1,IF(MIN(AA$7,$F1092)&gt;$C1092,MIN(AA$7,$F1092)-$C1092+1,0),MIN(AA$7,$F1092)-Z$7))/365,IF($F1092&gt;Z$7,($D1092-SUM($U1092:Z1092))*$E1092*(IF(Z1092&lt;1,IF(MIN(AA$7,$F1092)&gt;$C1092,MIN(AA$7,$F1092)-$C1092+1,0),MIN(AA$7,$F1092)-Z$7))/365,0))</f>
        <v>0</v>
      </c>
      <c r="AB1092" s="4">
        <f>IF($F1092=0,($D1092-SUM($U1092:AA1092))*$E1092*(IF(AA1092&lt;1,IF(MIN(AB$7,$F1092)&gt;$C1092,MIN(AB$7,$F1092)-$C1092+1,0),MIN(AB$7,$F1092)-AA$7))/365,IF($F1092&gt;AA$7,($D1092-SUM($U1092:AA1092))*$E1092*(IF(AA1092&lt;1,IF(MIN(AB$7,$F1092)&gt;$C1092,MIN(AB$7,$F1092)-$C1092+1,0),MIN(AB$7,$F1092)-AA$7))/365,0))</f>
        <v>0</v>
      </c>
      <c r="AC1092" s="4">
        <f>IF($F1092=0,($D1092-SUM($U1092:AB1092))*$E1092*(IF(AB1092&lt;1,IF(MIN(AC$7,$F1092)&gt;$C1092,MIN(AC$7,$F1092)-$C1092+1,0),MIN(AC$7,$F1092)-AB$7))/365,IF($F1092&gt;AB$7,($D1092-SUM($U1092:AB1092))*$E1092*(IF(AB1092&lt;1,IF(MIN(AC$7,$F1092)&gt;$C1092,MIN(AC$7,$F1092)-$C1092+1,0),MIN(AC$7,$F1092)-AB$7))/365,0))</f>
        <v>0</v>
      </c>
      <c r="AD1092" s="4">
        <f>IF($F1092=0,($D1092-SUM($U1092:AC1092))*$E1092*(IF(AC1092&lt;1,IF(MIN(AD$7,$F1092)&gt;$C1092,MIN(AD$7,$F1092)-$C1092+1,0),MIN(AD$7,$F1092)-AC$7))/365,IF($F1092&gt;AC$7,($D1092-SUM($U1092:AC1092))*$E1092*(IF(AC1092&lt;1,IF(MIN(AD$7,$F1092)&gt;$C1092,MIN(AD$7,$F1092)-$C1092+1,0),MIN(AD$7,$F1092)-AC$7))/365,0))</f>
        <v>0</v>
      </c>
      <c r="AE1092" s="4">
        <f>IF($F1092=0,($D1092-SUM($U1092:AD1092))*$E1092*(IF(AD1092&lt;1,IF(MIN(AE$7,$F1092)&gt;$C1092,MIN(AE$7,$F1092)-$C1092+1,0),MIN(AE$7,$F1092)-AD$7))/365,IF($F1092&gt;AD$7,($D1092-SUM($U1092:AD1092))*$E1092*(IF(AD1092&lt;1,IF(MIN(AE$7,$F1092)&gt;$C1092,MIN(AE$7,$F1092)-$C1092+1,0),MIN(AE$7,$F1092)-AD$7))/365,0))</f>
        <v>0</v>
      </c>
      <c r="AF1092" s="4">
        <f>IF($F1092=0,($D1092-SUM($U1092:AE1092))*$E1092*(IF(AE1092&lt;1,IF(MIN(AF$7,$F1092)&gt;$C1092,MIN(AF$7,$F1092)-$C1092+1,0),MIN(AF$7,$F1092)-AE$7))/365,IF($F1092&gt;AE$7,($D1092-SUM($U1092:AE1092))*$E1092*(IF(AE1092&lt;1,IF(MIN(AF$7,$F1092)&gt;$C1092,MIN(AF$7,$F1092)-$C1092+1,0),MIN(AF$7,$F1092)-AE$7))/365,0))</f>
        <v>0</v>
      </c>
      <c r="AG1092" s="4">
        <f>IF($F1092=0,($D1092-SUM($U1092:AF1092))*$E1092*(IF(AF1092&lt;1,IF(MIN(AG$7,$F1092)&gt;$C1092,MIN(AG$7,$F1092)-$C1092+1,0),MIN(AG$7,$F1092)-AF$7))/365,IF($F1092&gt;AF$7,($D1092-SUM($U1092:AF1092))*$E1092*(IF(AF1092&lt;1,IF(MIN(AG$7,$F1092)&gt;$C1092,MIN(AG$7,$F1092)-$C1092+1,0),MIN(AG$7,$F1092)-AF$7))/365,0))</f>
        <v>0</v>
      </c>
      <c r="AH1092" s="4">
        <f>IF($F1092=0,($D1092-SUM($U1092:AG1092))*$E1092*(IF(AG1092&lt;1,IF(MIN(AH$7,$F1092)&gt;$C1092,MIN(AH$7,$F1092)-$C1092+1,0),MIN(AH$7,$F1092)-AG$7))/365,IF($F1092&gt;AG$7,($D1092-SUM($U1092:AG1092))*$E1092*(IF(AG1092&lt;1,IF(MIN(AH$7,$F1092)&gt;$C1092,MIN(AH$7,$F1092)-$C1092+1,0),MIN(AH$7,$F1092)-AG$7))/365,0))</f>
        <v>0</v>
      </c>
      <c r="AI1092" s="4">
        <f>IF($F1092=0,($D1092-SUM($U1092:AH1092))*$E1092*(IF(AH1092&lt;1,IF(MIN(AI$7,$F1092)&gt;$C1092,MIN(AI$7,$F1092)-$C1092+1,0),MIN(AI$7,$F1092)-AH$7))/365,IF($F1092&gt;AH$7,($D1092-SUM($U1092:AH1092))*$E1092*(IF(AH1092&lt;1,IF(MIN(AI$7,$F1092)&gt;$C1092,MIN(AI$7,$F1092)-$C1092+1,0),MIN(AI$7,$F1092)-AH$7))/365,0))</f>
        <v>0</v>
      </c>
      <c r="AJ1092" s="4">
        <f>IF($F1092=0,($D1092-SUM($U1092:AI1092))*$E1092*(IF(AI1092&lt;1,IF(MIN(AJ$7,$F1092)&gt;$C1092,MIN(AJ$7,$F1092)-$C1092+1,0),MIN(AJ$7,$F1092)-AI$7))/365,IF($F1092&gt;AI$7,($D1092-SUM($U1092:AI1092))*$E1092*(IF(AI1092&lt;1,IF(MIN(AJ$7,$F1092)&gt;$C1092,MIN(AJ$7,$F1092)-$C1092+1,0),MIN(AJ$7,$F1092)-AI$7))/365,0))</f>
        <v>0</v>
      </c>
      <c r="AK1092" s="4">
        <f>IF($F1092=0,($D1092-SUM($U1092:AJ1092))*$E1092*(IF(AJ1092&lt;1,IF(MIN(AK$7,$F1092)&gt;$C1092,MIN(AK$7,$F1092)-$C1092+1,0),MIN(AK$7,$F1092)-AJ$7))/365,IF($F1092&gt;AJ$7,($D1092-SUM($U1092:AJ1092))*$E1092*(IF(AJ1092&lt;1,IF(MIN(AK$7,$F1092)&gt;$C1092,MIN(AK$7,$F1092)-$C1092+1,0),MIN(AK$7,$F1092)-AJ$7))/365,0))</f>
        <v>0</v>
      </c>
      <c r="AL1092" s="4">
        <f>IF($F1092=0,($D1092-SUM($U1092:AK1092))*$E1092*(IF(AK1092&lt;1,IF(MIN(AL$7,$F1092)&gt;$C1092,MIN(AL$7,$F1092)-$C1092+1,0),MIN(AL$7,$F1092)-AK$7))/365,IF($F1092&gt;AK$7,($D1092-SUM($U1092:AK1092))*$E1092*(IF(AK1092&lt;1,IF(MIN(AL$7,$F1092)&gt;$C1092,MIN(AL$7,$F1092)-$C1092+1,0),MIN(AL$7,$F1092)-AK$7))/365,0))</f>
        <v>0</v>
      </c>
      <c r="AM1092" s="4">
        <f>IF($F1092=0,($D1092-SUM($U1092:AL1092))*$E1092*(IF(AL1092&lt;1,IF(MIN(AM$7,$F1092)&gt;$C1092,MIN(AM$7,$F1092)-$C1092+1,0),MIN(AM$7,$F1092)-AL$7))/365,IF($F1092&gt;AL$7,($D1092-SUM($U1092:AL1092))*$E1092*(IF(AL1092&lt;1,IF(MIN(AM$7,$F1092)&gt;$C1092,MIN(AM$7,$F1092)-$C1092+1,0),MIN(AM$7,$F1092)-AL$7))/365,0))</f>
        <v>0</v>
      </c>
      <c r="AN1092" s="4">
        <f>IF($F1092=0,($D1092-SUM($U1092:AM1092))*$E1092*(IF(AM1092&lt;1,IF(MIN(AN$7,$F1092)&gt;$C1092,MIN(AN$7,$F1092)-$C1092+1,0),MIN(AN$7,$F1092)-AM$7))/365,IF($F1092&gt;AM$7,($D1092-SUM($U1092:AM1092))*$E1092*(IF(AM1092&lt;1,IF(MIN(AN$7,$F1092)&gt;$C1092,MIN(AN$7,$F1092)-$C1092+1,0),MIN(AN$7,$F1092)-AM$7))/365,0))</f>
        <v>0</v>
      </c>
      <c r="AO1092" s="4">
        <f>IF($F1092=0,($D1092-SUM($U1092:AN1092))*$E1092*(IF(AN1092&lt;1,IF(MIN(AO$7,$F1092)&gt;$C1092,MIN(AO$7,$F1092)-$C1092+1,0),MIN(AO$7,$F1092)-AN$7))/365,IF($F1092&gt;AN$7,($D1092-SUM($U1092:AN1092))*$E1092*(IF(AN1092&lt;1,IF(MIN(AO$7,$F1092)&gt;$C1092,MIN(AO$7,$F1092)-$C1092+1,0),MIN(AO$7,$F1092)-AN$7))/365,0))</f>
        <v>0</v>
      </c>
      <c r="AP1092" s="4">
        <f>IF($F1092=0,($D1092-SUM($U1092:AO1092))*$E1092*(IF(AO1092&lt;1,IF(MIN(AP$7,$F1092)&gt;$C1092,MIN(AP$7,$F1092)-$C1092+1,0),MIN(AP$7,$F1092)-AO$7))/365,IF($F1092&gt;AO$7,($D1092-SUM($U1092:AO1092))*$E1092*(IF(AO1092&lt;1,IF(MIN(AP$7,$F1092)&gt;$C1092,MIN(AP$7,$F1092)-$C1092+1,0),MIN(AP$7,$F1092)-AO$7))/365,0))</f>
        <v>0</v>
      </c>
      <c r="AQ1092" s="4">
        <f>IF($F1092=0,($D1092-SUM($U1092:AP1092))*$E1092*(IF(AP1092&lt;1,IF(MIN(AQ$7,$F1092)&gt;$C1092,MIN(AQ$7,$F1092)-$C1092+1,0),MIN(AQ$7,$F1092)-AP$7))/365,IF($F1092&gt;AP$7,($D1092-SUM($U1092:AP1092))*$E1092*(IF(AP1092&lt;1,IF(MIN(AQ$7,$F1092)&gt;$C1092,MIN(AQ$7,$F1092)-$C1092+1,0),MIN(AQ$7,$F1092)-AP$7))/365,0))</f>
        <v>0</v>
      </c>
      <c r="AR1092" s="4">
        <f>IF($F1092=0,($D1092-SUM($U1092:AQ1092))*$E1092*(IF(AQ1092&lt;1,IF(MIN(AR$7,$F1092)&gt;$C1092,MIN(AR$7,$F1092)-$C1092+1,0),MIN(AR$7,$F1092)-AQ$7))/365,IF($F1092&gt;AQ$7,($D1092-SUM($U1092:AQ1092))*$E1092*(IF(AQ1092&lt;1,IF(MIN(AR$7,$F1092)&gt;$C1092,MIN(AR$7,$F1092)-$C1092+1,0),MIN(AR$7,$F1092)-AQ$7))/365,0))</f>
        <v>0</v>
      </c>
      <c r="AS1092" s="4">
        <f>IF($F1092=0,($D1092-SUM($U1092:AR1092))*$E1092*(IF(AR1092&lt;1,IF(MIN(AS$7,$F1092)&gt;$C1092,MIN(AS$7,$F1092)-$C1092+1,0),MIN(AS$7,$F1092)-AR$7))/365,IF($F1092&gt;AR$7,($D1092-SUM($U1092:AR1092))*$E1092*(IF(AR1092&lt;1,IF(MIN(AS$7,$F1092)&gt;$C1092,MIN(AS$7,$F1092)-$C1092+1,0),MIN(AS$7,$F1092)-AR$7))/365,0))</f>
        <v>0</v>
      </c>
    </row>
    <row r="1093" spans="1:45">
      <c r="A1093" s="15"/>
      <c r="B1093" s="17"/>
      <c r="C1093" s="16"/>
      <c r="D1093" s="15"/>
      <c r="E1093" s="11"/>
      <c r="F1093" s="16"/>
      <c r="G1093" s="15"/>
      <c r="H1093" s="14"/>
      <c r="I1093" s="5"/>
      <c r="J1093" s="13">
        <f>SUM(U1093:AS1093)</f>
        <v>0</v>
      </c>
      <c r="K1093" s="13">
        <f>IF(F1093=0,D1093-J1093,IF(F1093&lt;41730,0,D1093-J1093))</f>
        <v>0</v>
      </c>
      <c r="L1093" s="12">
        <f>IF(K1093=0,0,IF(G1093-((L$7-C1093)/365)&lt;0,0,G1093-((L$7-C1093)/365)))</f>
        <v>0</v>
      </c>
      <c r="M1093" s="4">
        <f>IF(K1093=0,0,D1093*H1093)</f>
        <v>0</v>
      </c>
      <c r="N1093" s="11">
        <f>IFERROR((1-(M1093/K1093)^(1/L1093)),0)</f>
        <v>0</v>
      </c>
      <c r="O1093" s="10">
        <f>IF(F1093&gt;41730,IF(F1093&gt;41730,(F1093-41730)/365,IF(K1093=0,0,IF(G1093-((L$7-C1093)/365)&lt;0,0,G1093-((L$7-C1093)/365)))),1)</f>
        <v>1</v>
      </c>
      <c r="P1093" s="9">
        <f>IF(K1093&lt;M1093,0,IF(L1093=0,K1093-M1093,K1093*N1093*O1093))</f>
        <v>0</v>
      </c>
      <c r="Q1093" s="19">
        <f>IF(F1093&gt;41730,D1093,0)</f>
        <v>0</v>
      </c>
      <c r="R1093" s="18">
        <f>IF(F1093&gt;41730,J1093+P1093,0)</f>
        <v>0</v>
      </c>
      <c r="S1093" s="9">
        <f>IF(F1093&gt;0,0,K1093-P1093)</f>
        <v>0</v>
      </c>
      <c r="T1093" s="5"/>
      <c r="U1093" s="4">
        <f>D1093*E1093*(IF(U$7&gt;$C1093,U$7-$C1093+1,0))/365</f>
        <v>0</v>
      </c>
      <c r="V1093" s="4">
        <f>($D1093-U1093)*$E1093*(IF(U1093&lt;1,IF(V$7&gt;$C1093,V$7-$C1093+1,0),V$7-U$7))/365</f>
        <v>0</v>
      </c>
      <c r="W1093" s="4">
        <f>IF($F1093=0,($D1093-SUM($U1093:V1093))*$E1093*(IF(V1093&lt;1,IF(MIN(W$7,$F1093)&gt;$C1093,MIN(W$7,$F1093)-$C1093+1,0),MIN(W$7,$F1093)-V$7))/365,IF($F1093&gt;V$7,($D1093-SUM($U1093:V1093))*$E1093*(IF(V1093&lt;1,IF(MIN(W$7,$F1093)&gt;$C1093,MIN(W$7,$F1093)-$C1093+1,0),MIN(W$7,$F1093)-V$7))/365,0))</f>
        <v>0</v>
      </c>
      <c r="X1093" s="4">
        <f>IF($F1093=0,($D1093-SUM($U1093:W1093))*$E1093*(IF(W1093&lt;1,IF(MIN(X$7,$F1093)&gt;$C1093,MIN(X$7,$F1093)-$C1093+1,0),MIN(X$7,$F1093)-W$7))/365,IF($F1093&gt;W$7,($D1093-SUM($U1093:W1093))*$E1093*(IF(W1093&lt;1,IF(MIN(X$7,$F1093)&gt;$C1093,MIN(X$7,$F1093)-$C1093+1,0),MIN(X$7,$F1093)-W$7))/365,0))</f>
        <v>0</v>
      </c>
      <c r="Y1093" s="4">
        <f>IF($F1093=0,($D1093-SUM($U1093:X1093))*$E1093*(IF(X1093&lt;1,IF(MIN(Y$7,$F1093)&gt;$C1093,MIN(Y$7,$F1093)-$C1093+1,0),MIN(Y$7,$F1093)-X$7))/365,IF($F1093&gt;X$7,($D1093-SUM($U1093:X1093))*$E1093*(IF(X1093&lt;1,IF(MIN(Y$7,$F1093)&gt;$C1093,MIN(Y$7,$F1093)-$C1093+1,0),MIN(Y$7,$F1093)-X$7))/365,0))</f>
        <v>0</v>
      </c>
      <c r="Z1093" s="4">
        <f>IF($F1093=0,($D1093-SUM($U1093:Y1093))*$E1093*(IF(Y1093&lt;1,IF(MIN(Z$7,$F1093)&gt;$C1093,MIN(Z$7,$F1093)-$C1093+1,0),MIN(Z$7,$F1093)-Y$7))/365,IF($F1093&gt;Y$7,($D1093-SUM($U1093:Y1093))*$E1093*(IF(Y1093&lt;1,IF(MIN(Z$7,$F1093)&gt;$C1093,MIN(Z$7,$F1093)-$C1093+1,0),MIN(Z$7,$F1093)-Y$7))/365,0))</f>
        <v>0</v>
      </c>
      <c r="AA1093" s="4">
        <f>IF($F1093=0,($D1093-SUM($U1093:Z1093))*$E1093*(IF(Z1093&lt;1,IF(MIN(AA$7,$F1093)&gt;$C1093,MIN(AA$7,$F1093)-$C1093+1,0),MIN(AA$7,$F1093)-Z$7))/365,IF($F1093&gt;Z$7,($D1093-SUM($U1093:Z1093))*$E1093*(IF(Z1093&lt;1,IF(MIN(AA$7,$F1093)&gt;$C1093,MIN(AA$7,$F1093)-$C1093+1,0),MIN(AA$7,$F1093)-Z$7))/365,0))</f>
        <v>0</v>
      </c>
      <c r="AB1093" s="4">
        <f>IF($F1093=0,($D1093-SUM($U1093:AA1093))*$E1093*(IF(AA1093&lt;1,IF(MIN(AB$7,$F1093)&gt;$C1093,MIN(AB$7,$F1093)-$C1093+1,0),MIN(AB$7,$F1093)-AA$7))/365,IF($F1093&gt;AA$7,($D1093-SUM($U1093:AA1093))*$E1093*(IF(AA1093&lt;1,IF(MIN(AB$7,$F1093)&gt;$C1093,MIN(AB$7,$F1093)-$C1093+1,0),MIN(AB$7,$F1093)-AA$7))/365,0))</f>
        <v>0</v>
      </c>
      <c r="AC1093" s="4">
        <f>IF($F1093=0,($D1093-SUM($U1093:AB1093))*$E1093*(IF(AB1093&lt;1,IF(MIN(AC$7,$F1093)&gt;$C1093,MIN(AC$7,$F1093)-$C1093+1,0),MIN(AC$7,$F1093)-AB$7))/365,IF($F1093&gt;AB$7,($D1093-SUM($U1093:AB1093))*$E1093*(IF(AB1093&lt;1,IF(MIN(AC$7,$F1093)&gt;$C1093,MIN(AC$7,$F1093)-$C1093+1,0),MIN(AC$7,$F1093)-AB$7))/365,0))</f>
        <v>0</v>
      </c>
      <c r="AD1093" s="4">
        <f>IF($F1093=0,($D1093-SUM($U1093:AC1093))*$E1093*(IF(AC1093&lt;1,IF(MIN(AD$7,$F1093)&gt;$C1093,MIN(AD$7,$F1093)-$C1093+1,0),MIN(AD$7,$F1093)-AC$7))/365,IF($F1093&gt;AC$7,($D1093-SUM($U1093:AC1093))*$E1093*(IF(AC1093&lt;1,IF(MIN(AD$7,$F1093)&gt;$C1093,MIN(AD$7,$F1093)-$C1093+1,0),MIN(AD$7,$F1093)-AC$7))/365,0))</f>
        <v>0</v>
      </c>
      <c r="AE1093" s="4">
        <f>IF($F1093=0,($D1093-SUM($U1093:AD1093))*$E1093*(IF(AD1093&lt;1,IF(MIN(AE$7,$F1093)&gt;$C1093,MIN(AE$7,$F1093)-$C1093+1,0),MIN(AE$7,$F1093)-AD$7))/365,IF($F1093&gt;AD$7,($D1093-SUM($U1093:AD1093))*$E1093*(IF(AD1093&lt;1,IF(MIN(AE$7,$F1093)&gt;$C1093,MIN(AE$7,$F1093)-$C1093+1,0),MIN(AE$7,$F1093)-AD$7))/365,0))</f>
        <v>0</v>
      </c>
      <c r="AF1093" s="4">
        <f>IF($F1093=0,($D1093-SUM($U1093:AE1093))*$E1093*(IF(AE1093&lt;1,IF(MIN(AF$7,$F1093)&gt;$C1093,MIN(AF$7,$F1093)-$C1093+1,0),MIN(AF$7,$F1093)-AE$7))/365,IF($F1093&gt;AE$7,($D1093-SUM($U1093:AE1093))*$E1093*(IF(AE1093&lt;1,IF(MIN(AF$7,$F1093)&gt;$C1093,MIN(AF$7,$F1093)-$C1093+1,0),MIN(AF$7,$F1093)-AE$7))/365,0))</f>
        <v>0</v>
      </c>
      <c r="AG1093" s="4">
        <f>IF($F1093=0,($D1093-SUM($U1093:AF1093))*$E1093*(IF(AF1093&lt;1,IF(MIN(AG$7,$F1093)&gt;$C1093,MIN(AG$7,$F1093)-$C1093+1,0),MIN(AG$7,$F1093)-AF$7))/365,IF($F1093&gt;AF$7,($D1093-SUM($U1093:AF1093))*$E1093*(IF(AF1093&lt;1,IF(MIN(AG$7,$F1093)&gt;$C1093,MIN(AG$7,$F1093)-$C1093+1,0),MIN(AG$7,$F1093)-AF$7))/365,0))</f>
        <v>0</v>
      </c>
      <c r="AH1093" s="4">
        <f>IF($F1093=0,($D1093-SUM($U1093:AG1093))*$E1093*(IF(AG1093&lt;1,IF(MIN(AH$7,$F1093)&gt;$C1093,MIN(AH$7,$F1093)-$C1093+1,0),MIN(AH$7,$F1093)-AG$7))/365,IF($F1093&gt;AG$7,($D1093-SUM($U1093:AG1093))*$E1093*(IF(AG1093&lt;1,IF(MIN(AH$7,$F1093)&gt;$C1093,MIN(AH$7,$F1093)-$C1093+1,0),MIN(AH$7,$F1093)-AG$7))/365,0))</f>
        <v>0</v>
      </c>
      <c r="AI1093" s="4">
        <f>IF($F1093=0,($D1093-SUM($U1093:AH1093))*$E1093*(IF(AH1093&lt;1,IF(MIN(AI$7,$F1093)&gt;$C1093,MIN(AI$7,$F1093)-$C1093+1,0),MIN(AI$7,$F1093)-AH$7))/365,IF($F1093&gt;AH$7,($D1093-SUM($U1093:AH1093))*$E1093*(IF(AH1093&lt;1,IF(MIN(AI$7,$F1093)&gt;$C1093,MIN(AI$7,$F1093)-$C1093+1,0),MIN(AI$7,$F1093)-AH$7))/365,0))</f>
        <v>0</v>
      </c>
      <c r="AJ1093" s="4">
        <f>IF($F1093=0,($D1093-SUM($U1093:AI1093))*$E1093*(IF(AI1093&lt;1,IF(MIN(AJ$7,$F1093)&gt;$C1093,MIN(AJ$7,$F1093)-$C1093+1,0),MIN(AJ$7,$F1093)-AI$7))/365,IF($F1093&gt;AI$7,($D1093-SUM($U1093:AI1093))*$E1093*(IF(AI1093&lt;1,IF(MIN(AJ$7,$F1093)&gt;$C1093,MIN(AJ$7,$F1093)-$C1093+1,0),MIN(AJ$7,$F1093)-AI$7))/365,0))</f>
        <v>0</v>
      </c>
      <c r="AK1093" s="4">
        <f>IF($F1093=0,($D1093-SUM($U1093:AJ1093))*$E1093*(IF(AJ1093&lt;1,IF(MIN(AK$7,$F1093)&gt;$C1093,MIN(AK$7,$F1093)-$C1093+1,0),MIN(AK$7,$F1093)-AJ$7))/365,IF($F1093&gt;AJ$7,($D1093-SUM($U1093:AJ1093))*$E1093*(IF(AJ1093&lt;1,IF(MIN(AK$7,$F1093)&gt;$C1093,MIN(AK$7,$F1093)-$C1093+1,0),MIN(AK$7,$F1093)-AJ$7))/365,0))</f>
        <v>0</v>
      </c>
      <c r="AL1093" s="4">
        <f>IF($F1093=0,($D1093-SUM($U1093:AK1093))*$E1093*(IF(AK1093&lt;1,IF(MIN(AL$7,$F1093)&gt;$C1093,MIN(AL$7,$F1093)-$C1093+1,0),MIN(AL$7,$F1093)-AK$7))/365,IF($F1093&gt;AK$7,($D1093-SUM($U1093:AK1093))*$E1093*(IF(AK1093&lt;1,IF(MIN(AL$7,$F1093)&gt;$C1093,MIN(AL$7,$F1093)-$C1093+1,0),MIN(AL$7,$F1093)-AK$7))/365,0))</f>
        <v>0</v>
      </c>
      <c r="AM1093" s="4">
        <f>IF($F1093=0,($D1093-SUM($U1093:AL1093))*$E1093*(IF(AL1093&lt;1,IF(MIN(AM$7,$F1093)&gt;$C1093,MIN(AM$7,$F1093)-$C1093+1,0),MIN(AM$7,$F1093)-AL$7))/365,IF($F1093&gt;AL$7,($D1093-SUM($U1093:AL1093))*$E1093*(IF(AL1093&lt;1,IF(MIN(AM$7,$F1093)&gt;$C1093,MIN(AM$7,$F1093)-$C1093+1,0),MIN(AM$7,$F1093)-AL$7))/365,0))</f>
        <v>0</v>
      </c>
      <c r="AN1093" s="4">
        <f>IF($F1093=0,($D1093-SUM($U1093:AM1093))*$E1093*(IF(AM1093&lt;1,IF(MIN(AN$7,$F1093)&gt;$C1093,MIN(AN$7,$F1093)-$C1093+1,0),MIN(AN$7,$F1093)-AM$7))/365,IF($F1093&gt;AM$7,($D1093-SUM($U1093:AM1093))*$E1093*(IF(AM1093&lt;1,IF(MIN(AN$7,$F1093)&gt;$C1093,MIN(AN$7,$F1093)-$C1093+1,0),MIN(AN$7,$F1093)-AM$7))/365,0))</f>
        <v>0</v>
      </c>
      <c r="AO1093" s="4">
        <f>IF($F1093=0,($D1093-SUM($U1093:AN1093))*$E1093*(IF(AN1093&lt;1,IF(MIN(AO$7,$F1093)&gt;$C1093,MIN(AO$7,$F1093)-$C1093+1,0),MIN(AO$7,$F1093)-AN$7))/365,IF($F1093&gt;AN$7,($D1093-SUM($U1093:AN1093))*$E1093*(IF(AN1093&lt;1,IF(MIN(AO$7,$F1093)&gt;$C1093,MIN(AO$7,$F1093)-$C1093+1,0),MIN(AO$7,$F1093)-AN$7))/365,0))</f>
        <v>0</v>
      </c>
      <c r="AP1093" s="4">
        <f>IF($F1093=0,($D1093-SUM($U1093:AO1093))*$E1093*(IF(AO1093&lt;1,IF(MIN(AP$7,$F1093)&gt;$C1093,MIN(AP$7,$F1093)-$C1093+1,0),MIN(AP$7,$F1093)-AO$7))/365,IF($F1093&gt;AO$7,($D1093-SUM($U1093:AO1093))*$E1093*(IF(AO1093&lt;1,IF(MIN(AP$7,$F1093)&gt;$C1093,MIN(AP$7,$F1093)-$C1093+1,0),MIN(AP$7,$F1093)-AO$7))/365,0))</f>
        <v>0</v>
      </c>
      <c r="AQ1093" s="4">
        <f>IF($F1093=0,($D1093-SUM($U1093:AP1093))*$E1093*(IF(AP1093&lt;1,IF(MIN(AQ$7,$F1093)&gt;$C1093,MIN(AQ$7,$F1093)-$C1093+1,0),MIN(AQ$7,$F1093)-AP$7))/365,IF($F1093&gt;AP$7,($D1093-SUM($U1093:AP1093))*$E1093*(IF(AP1093&lt;1,IF(MIN(AQ$7,$F1093)&gt;$C1093,MIN(AQ$7,$F1093)-$C1093+1,0),MIN(AQ$7,$F1093)-AP$7))/365,0))</f>
        <v>0</v>
      </c>
      <c r="AR1093" s="4">
        <f>IF($F1093=0,($D1093-SUM($U1093:AQ1093))*$E1093*(IF(AQ1093&lt;1,IF(MIN(AR$7,$F1093)&gt;$C1093,MIN(AR$7,$F1093)-$C1093+1,0),MIN(AR$7,$F1093)-AQ$7))/365,IF($F1093&gt;AQ$7,($D1093-SUM($U1093:AQ1093))*$E1093*(IF(AQ1093&lt;1,IF(MIN(AR$7,$F1093)&gt;$C1093,MIN(AR$7,$F1093)-$C1093+1,0),MIN(AR$7,$F1093)-AQ$7))/365,0))</f>
        <v>0</v>
      </c>
      <c r="AS1093" s="4">
        <f>IF($F1093=0,($D1093-SUM($U1093:AR1093))*$E1093*(IF(AR1093&lt;1,IF(MIN(AS$7,$F1093)&gt;$C1093,MIN(AS$7,$F1093)-$C1093+1,0),MIN(AS$7,$F1093)-AR$7))/365,IF($F1093&gt;AR$7,($D1093-SUM($U1093:AR1093))*$E1093*(IF(AR1093&lt;1,IF(MIN(AS$7,$F1093)&gt;$C1093,MIN(AS$7,$F1093)-$C1093+1,0),MIN(AS$7,$F1093)-AR$7))/365,0))</f>
        <v>0</v>
      </c>
    </row>
    <row r="1094" spans="1:45">
      <c r="A1094" s="15"/>
      <c r="B1094" s="17"/>
      <c r="C1094" s="16"/>
      <c r="D1094" s="15"/>
      <c r="E1094" s="11"/>
      <c r="F1094" s="16"/>
      <c r="G1094" s="15"/>
      <c r="H1094" s="14"/>
      <c r="I1094" s="5"/>
      <c r="J1094" s="13">
        <f>SUM(U1094:AS1094)</f>
        <v>0</v>
      </c>
      <c r="K1094" s="13">
        <f>IF(F1094=0,D1094-J1094,IF(F1094&lt;41730,0,D1094-J1094))</f>
        <v>0</v>
      </c>
      <c r="L1094" s="12">
        <f>IF(K1094=0,0,IF(G1094-((L$7-C1094)/365)&lt;0,0,G1094-((L$7-C1094)/365)))</f>
        <v>0</v>
      </c>
      <c r="M1094" s="4">
        <f>IF(K1094=0,0,D1094*H1094)</f>
        <v>0</v>
      </c>
      <c r="N1094" s="11">
        <f>IFERROR((1-(M1094/K1094)^(1/L1094)),0)</f>
        <v>0</v>
      </c>
      <c r="O1094" s="10">
        <f>IF(F1094&gt;41730,IF(F1094&gt;41730,(F1094-41730)/365,IF(K1094=0,0,IF(G1094-((L$7-C1094)/365)&lt;0,0,G1094-((L$7-C1094)/365)))),1)</f>
        <v>1</v>
      </c>
      <c r="P1094" s="9">
        <f>IF(K1094&lt;M1094,0,IF(L1094=0,K1094-M1094,K1094*N1094*O1094))</f>
        <v>0</v>
      </c>
      <c r="Q1094" s="19">
        <f>IF(F1094&gt;41730,D1094,0)</f>
        <v>0</v>
      </c>
      <c r="R1094" s="18">
        <f>IF(F1094&gt;41730,J1094+P1094,0)</f>
        <v>0</v>
      </c>
      <c r="S1094" s="9">
        <f>IF(F1094&gt;0,0,K1094-P1094)</f>
        <v>0</v>
      </c>
      <c r="T1094" s="5"/>
      <c r="U1094" s="4">
        <f>D1094*E1094*(IF(U$7&gt;$C1094,U$7-$C1094+1,0))/365</f>
        <v>0</v>
      </c>
      <c r="V1094" s="4">
        <f>($D1094-U1094)*$E1094*(IF(U1094&lt;1,IF(V$7&gt;$C1094,V$7-$C1094+1,0),V$7-U$7))/365</f>
        <v>0</v>
      </c>
      <c r="W1094" s="4">
        <f>IF($F1094=0,($D1094-SUM($U1094:V1094))*$E1094*(IF(V1094&lt;1,IF(MIN(W$7,$F1094)&gt;$C1094,MIN(W$7,$F1094)-$C1094+1,0),MIN(W$7,$F1094)-V$7))/365,IF($F1094&gt;V$7,($D1094-SUM($U1094:V1094))*$E1094*(IF(V1094&lt;1,IF(MIN(W$7,$F1094)&gt;$C1094,MIN(W$7,$F1094)-$C1094+1,0),MIN(W$7,$F1094)-V$7))/365,0))</f>
        <v>0</v>
      </c>
      <c r="X1094" s="4">
        <f>IF($F1094=0,($D1094-SUM($U1094:W1094))*$E1094*(IF(W1094&lt;1,IF(MIN(X$7,$F1094)&gt;$C1094,MIN(X$7,$F1094)-$C1094+1,0),MIN(X$7,$F1094)-W$7))/365,IF($F1094&gt;W$7,($D1094-SUM($U1094:W1094))*$E1094*(IF(W1094&lt;1,IF(MIN(X$7,$F1094)&gt;$C1094,MIN(X$7,$F1094)-$C1094+1,0),MIN(X$7,$F1094)-W$7))/365,0))</f>
        <v>0</v>
      </c>
      <c r="Y1094" s="4">
        <f>IF($F1094=0,($D1094-SUM($U1094:X1094))*$E1094*(IF(X1094&lt;1,IF(MIN(Y$7,$F1094)&gt;$C1094,MIN(Y$7,$F1094)-$C1094+1,0),MIN(Y$7,$F1094)-X$7))/365,IF($F1094&gt;X$7,($D1094-SUM($U1094:X1094))*$E1094*(IF(X1094&lt;1,IF(MIN(Y$7,$F1094)&gt;$C1094,MIN(Y$7,$F1094)-$C1094+1,0),MIN(Y$7,$F1094)-X$7))/365,0))</f>
        <v>0</v>
      </c>
      <c r="Z1094" s="4">
        <f>IF($F1094=0,($D1094-SUM($U1094:Y1094))*$E1094*(IF(Y1094&lt;1,IF(MIN(Z$7,$F1094)&gt;$C1094,MIN(Z$7,$F1094)-$C1094+1,0),MIN(Z$7,$F1094)-Y$7))/365,IF($F1094&gt;Y$7,($D1094-SUM($U1094:Y1094))*$E1094*(IF(Y1094&lt;1,IF(MIN(Z$7,$F1094)&gt;$C1094,MIN(Z$7,$F1094)-$C1094+1,0),MIN(Z$7,$F1094)-Y$7))/365,0))</f>
        <v>0</v>
      </c>
      <c r="AA1094" s="4">
        <f>IF($F1094=0,($D1094-SUM($U1094:Z1094))*$E1094*(IF(Z1094&lt;1,IF(MIN(AA$7,$F1094)&gt;$C1094,MIN(AA$7,$F1094)-$C1094+1,0),MIN(AA$7,$F1094)-Z$7))/365,IF($F1094&gt;Z$7,($D1094-SUM($U1094:Z1094))*$E1094*(IF(Z1094&lt;1,IF(MIN(AA$7,$F1094)&gt;$C1094,MIN(AA$7,$F1094)-$C1094+1,0),MIN(AA$7,$F1094)-Z$7))/365,0))</f>
        <v>0</v>
      </c>
      <c r="AB1094" s="4">
        <f>IF($F1094=0,($D1094-SUM($U1094:AA1094))*$E1094*(IF(AA1094&lt;1,IF(MIN(AB$7,$F1094)&gt;$C1094,MIN(AB$7,$F1094)-$C1094+1,0),MIN(AB$7,$F1094)-AA$7))/365,IF($F1094&gt;AA$7,($D1094-SUM($U1094:AA1094))*$E1094*(IF(AA1094&lt;1,IF(MIN(AB$7,$F1094)&gt;$C1094,MIN(AB$7,$F1094)-$C1094+1,0),MIN(AB$7,$F1094)-AA$7))/365,0))</f>
        <v>0</v>
      </c>
      <c r="AC1094" s="4">
        <f>IF($F1094=0,($D1094-SUM($U1094:AB1094))*$E1094*(IF(AB1094&lt;1,IF(MIN(AC$7,$F1094)&gt;$C1094,MIN(AC$7,$F1094)-$C1094+1,0),MIN(AC$7,$F1094)-AB$7))/365,IF($F1094&gt;AB$7,($D1094-SUM($U1094:AB1094))*$E1094*(IF(AB1094&lt;1,IF(MIN(AC$7,$F1094)&gt;$C1094,MIN(AC$7,$F1094)-$C1094+1,0),MIN(AC$7,$F1094)-AB$7))/365,0))</f>
        <v>0</v>
      </c>
      <c r="AD1094" s="4">
        <f>IF($F1094=0,($D1094-SUM($U1094:AC1094))*$E1094*(IF(AC1094&lt;1,IF(MIN(AD$7,$F1094)&gt;$C1094,MIN(AD$7,$F1094)-$C1094+1,0),MIN(AD$7,$F1094)-AC$7))/365,IF($F1094&gt;AC$7,($D1094-SUM($U1094:AC1094))*$E1094*(IF(AC1094&lt;1,IF(MIN(AD$7,$F1094)&gt;$C1094,MIN(AD$7,$F1094)-$C1094+1,0),MIN(AD$7,$F1094)-AC$7))/365,0))</f>
        <v>0</v>
      </c>
      <c r="AE1094" s="4">
        <f>IF($F1094=0,($D1094-SUM($U1094:AD1094))*$E1094*(IF(AD1094&lt;1,IF(MIN(AE$7,$F1094)&gt;$C1094,MIN(AE$7,$F1094)-$C1094+1,0),MIN(AE$7,$F1094)-AD$7))/365,IF($F1094&gt;AD$7,($D1094-SUM($U1094:AD1094))*$E1094*(IF(AD1094&lt;1,IF(MIN(AE$7,$F1094)&gt;$C1094,MIN(AE$7,$F1094)-$C1094+1,0),MIN(AE$7,$F1094)-AD$7))/365,0))</f>
        <v>0</v>
      </c>
      <c r="AF1094" s="4">
        <f>IF($F1094=0,($D1094-SUM($U1094:AE1094))*$E1094*(IF(AE1094&lt;1,IF(MIN(AF$7,$F1094)&gt;$C1094,MIN(AF$7,$F1094)-$C1094+1,0),MIN(AF$7,$F1094)-AE$7))/365,IF($F1094&gt;AE$7,($D1094-SUM($U1094:AE1094))*$E1094*(IF(AE1094&lt;1,IF(MIN(AF$7,$F1094)&gt;$C1094,MIN(AF$7,$F1094)-$C1094+1,0),MIN(AF$7,$F1094)-AE$7))/365,0))</f>
        <v>0</v>
      </c>
      <c r="AG1094" s="4">
        <f>IF($F1094=0,($D1094-SUM($U1094:AF1094))*$E1094*(IF(AF1094&lt;1,IF(MIN(AG$7,$F1094)&gt;$C1094,MIN(AG$7,$F1094)-$C1094+1,0),MIN(AG$7,$F1094)-AF$7))/365,IF($F1094&gt;AF$7,($D1094-SUM($U1094:AF1094))*$E1094*(IF(AF1094&lt;1,IF(MIN(AG$7,$F1094)&gt;$C1094,MIN(AG$7,$F1094)-$C1094+1,0),MIN(AG$7,$F1094)-AF$7))/365,0))</f>
        <v>0</v>
      </c>
      <c r="AH1094" s="4">
        <f>IF($F1094=0,($D1094-SUM($U1094:AG1094))*$E1094*(IF(AG1094&lt;1,IF(MIN(AH$7,$F1094)&gt;$C1094,MIN(AH$7,$F1094)-$C1094+1,0),MIN(AH$7,$F1094)-AG$7))/365,IF($F1094&gt;AG$7,($D1094-SUM($U1094:AG1094))*$E1094*(IF(AG1094&lt;1,IF(MIN(AH$7,$F1094)&gt;$C1094,MIN(AH$7,$F1094)-$C1094+1,0),MIN(AH$7,$F1094)-AG$7))/365,0))</f>
        <v>0</v>
      </c>
      <c r="AI1094" s="4">
        <f>IF($F1094=0,($D1094-SUM($U1094:AH1094))*$E1094*(IF(AH1094&lt;1,IF(MIN(AI$7,$F1094)&gt;$C1094,MIN(AI$7,$F1094)-$C1094+1,0),MIN(AI$7,$F1094)-AH$7))/365,IF($F1094&gt;AH$7,($D1094-SUM($U1094:AH1094))*$E1094*(IF(AH1094&lt;1,IF(MIN(AI$7,$F1094)&gt;$C1094,MIN(AI$7,$F1094)-$C1094+1,0),MIN(AI$7,$F1094)-AH$7))/365,0))</f>
        <v>0</v>
      </c>
      <c r="AJ1094" s="4">
        <f>IF($F1094=0,($D1094-SUM($U1094:AI1094))*$E1094*(IF(AI1094&lt;1,IF(MIN(AJ$7,$F1094)&gt;$C1094,MIN(AJ$7,$F1094)-$C1094+1,0),MIN(AJ$7,$F1094)-AI$7))/365,IF($F1094&gt;AI$7,($D1094-SUM($U1094:AI1094))*$E1094*(IF(AI1094&lt;1,IF(MIN(AJ$7,$F1094)&gt;$C1094,MIN(AJ$7,$F1094)-$C1094+1,0),MIN(AJ$7,$F1094)-AI$7))/365,0))</f>
        <v>0</v>
      </c>
      <c r="AK1094" s="4">
        <f>IF($F1094=0,($D1094-SUM($U1094:AJ1094))*$E1094*(IF(AJ1094&lt;1,IF(MIN(AK$7,$F1094)&gt;$C1094,MIN(AK$7,$F1094)-$C1094+1,0),MIN(AK$7,$F1094)-AJ$7))/365,IF($F1094&gt;AJ$7,($D1094-SUM($U1094:AJ1094))*$E1094*(IF(AJ1094&lt;1,IF(MIN(AK$7,$F1094)&gt;$C1094,MIN(AK$7,$F1094)-$C1094+1,0),MIN(AK$7,$F1094)-AJ$7))/365,0))</f>
        <v>0</v>
      </c>
      <c r="AL1094" s="4">
        <f>IF($F1094=0,($D1094-SUM($U1094:AK1094))*$E1094*(IF(AK1094&lt;1,IF(MIN(AL$7,$F1094)&gt;$C1094,MIN(AL$7,$F1094)-$C1094+1,0),MIN(AL$7,$F1094)-AK$7))/365,IF($F1094&gt;AK$7,($D1094-SUM($U1094:AK1094))*$E1094*(IF(AK1094&lt;1,IF(MIN(AL$7,$F1094)&gt;$C1094,MIN(AL$7,$F1094)-$C1094+1,0),MIN(AL$7,$F1094)-AK$7))/365,0))</f>
        <v>0</v>
      </c>
      <c r="AM1094" s="4">
        <f>IF($F1094=0,($D1094-SUM($U1094:AL1094))*$E1094*(IF(AL1094&lt;1,IF(MIN(AM$7,$F1094)&gt;$C1094,MIN(AM$7,$F1094)-$C1094+1,0),MIN(AM$7,$F1094)-AL$7))/365,IF($F1094&gt;AL$7,($D1094-SUM($U1094:AL1094))*$E1094*(IF(AL1094&lt;1,IF(MIN(AM$7,$F1094)&gt;$C1094,MIN(AM$7,$F1094)-$C1094+1,0),MIN(AM$7,$F1094)-AL$7))/365,0))</f>
        <v>0</v>
      </c>
      <c r="AN1094" s="4">
        <f>IF($F1094=0,($D1094-SUM($U1094:AM1094))*$E1094*(IF(AM1094&lt;1,IF(MIN(AN$7,$F1094)&gt;$C1094,MIN(AN$7,$F1094)-$C1094+1,0),MIN(AN$7,$F1094)-AM$7))/365,IF($F1094&gt;AM$7,($D1094-SUM($U1094:AM1094))*$E1094*(IF(AM1094&lt;1,IF(MIN(AN$7,$F1094)&gt;$C1094,MIN(AN$7,$F1094)-$C1094+1,0),MIN(AN$7,$F1094)-AM$7))/365,0))</f>
        <v>0</v>
      </c>
      <c r="AO1094" s="4">
        <f>IF($F1094=0,($D1094-SUM($U1094:AN1094))*$E1094*(IF(AN1094&lt;1,IF(MIN(AO$7,$F1094)&gt;$C1094,MIN(AO$7,$F1094)-$C1094+1,0),MIN(AO$7,$F1094)-AN$7))/365,IF($F1094&gt;AN$7,($D1094-SUM($U1094:AN1094))*$E1094*(IF(AN1094&lt;1,IF(MIN(AO$7,$F1094)&gt;$C1094,MIN(AO$7,$F1094)-$C1094+1,0),MIN(AO$7,$F1094)-AN$7))/365,0))</f>
        <v>0</v>
      </c>
      <c r="AP1094" s="4">
        <f>IF($F1094=0,($D1094-SUM($U1094:AO1094))*$E1094*(IF(AO1094&lt;1,IF(MIN(AP$7,$F1094)&gt;$C1094,MIN(AP$7,$F1094)-$C1094+1,0),MIN(AP$7,$F1094)-AO$7))/365,IF($F1094&gt;AO$7,($D1094-SUM($U1094:AO1094))*$E1094*(IF(AO1094&lt;1,IF(MIN(AP$7,$F1094)&gt;$C1094,MIN(AP$7,$F1094)-$C1094+1,0),MIN(AP$7,$F1094)-AO$7))/365,0))</f>
        <v>0</v>
      </c>
      <c r="AQ1094" s="4">
        <f>IF($F1094=0,($D1094-SUM($U1094:AP1094))*$E1094*(IF(AP1094&lt;1,IF(MIN(AQ$7,$F1094)&gt;$C1094,MIN(AQ$7,$F1094)-$C1094+1,0),MIN(AQ$7,$F1094)-AP$7))/365,IF($F1094&gt;AP$7,($D1094-SUM($U1094:AP1094))*$E1094*(IF(AP1094&lt;1,IF(MIN(AQ$7,$F1094)&gt;$C1094,MIN(AQ$7,$F1094)-$C1094+1,0),MIN(AQ$7,$F1094)-AP$7))/365,0))</f>
        <v>0</v>
      </c>
      <c r="AR1094" s="4">
        <f>IF($F1094=0,($D1094-SUM($U1094:AQ1094))*$E1094*(IF(AQ1094&lt;1,IF(MIN(AR$7,$F1094)&gt;$C1094,MIN(AR$7,$F1094)-$C1094+1,0),MIN(AR$7,$F1094)-AQ$7))/365,IF($F1094&gt;AQ$7,($D1094-SUM($U1094:AQ1094))*$E1094*(IF(AQ1094&lt;1,IF(MIN(AR$7,$F1094)&gt;$C1094,MIN(AR$7,$F1094)-$C1094+1,0),MIN(AR$7,$F1094)-AQ$7))/365,0))</f>
        <v>0</v>
      </c>
      <c r="AS1094" s="4">
        <f>IF($F1094=0,($D1094-SUM($U1094:AR1094))*$E1094*(IF(AR1094&lt;1,IF(MIN(AS$7,$F1094)&gt;$C1094,MIN(AS$7,$F1094)-$C1094+1,0),MIN(AS$7,$F1094)-AR$7))/365,IF($F1094&gt;AR$7,($D1094-SUM($U1094:AR1094))*$E1094*(IF(AR1094&lt;1,IF(MIN(AS$7,$F1094)&gt;$C1094,MIN(AS$7,$F1094)-$C1094+1,0),MIN(AS$7,$F1094)-AR$7))/365,0))</f>
        <v>0</v>
      </c>
    </row>
    <row r="1095" spans="1:45">
      <c r="A1095" s="15"/>
      <c r="B1095" s="17"/>
      <c r="C1095" s="16"/>
      <c r="D1095" s="15"/>
      <c r="E1095" s="11"/>
      <c r="F1095" s="16"/>
      <c r="G1095" s="15"/>
      <c r="H1095" s="14"/>
      <c r="I1095" s="5"/>
      <c r="J1095" s="13">
        <f>SUM(U1095:AS1095)</f>
        <v>0</v>
      </c>
      <c r="K1095" s="13">
        <f>IF(F1095=0,D1095-J1095,IF(F1095&lt;41730,0,D1095-J1095))</f>
        <v>0</v>
      </c>
      <c r="L1095" s="12">
        <f>IF(K1095=0,0,IF(G1095-((L$7-C1095)/365)&lt;0,0,G1095-((L$7-C1095)/365)))</f>
        <v>0</v>
      </c>
      <c r="M1095" s="4">
        <f>IF(K1095=0,0,D1095*H1095)</f>
        <v>0</v>
      </c>
      <c r="N1095" s="11">
        <f>IFERROR((1-(M1095/K1095)^(1/L1095)),0)</f>
        <v>0</v>
      </c>
      <c r="O1095" s="10">
        <f>IF(F1095&gt;41730,IF(F1095&gt;41730,(F1095-41730)/365,IF(K1095=0,0,IF(G1095-((L$7-C1095)/365)&lt;0,0,G1095-((L$7-C1095)/365)))),1)</f>
        <v>1</v>
      </c>
      <c r="P1095" s="9">
        <f>IF(K1095&lt;M1095,0,IF(L1095=0,K1095-M1095,K1095*N1095*O1095))</f>
        <v>0</v>
      </c>
      <c r="Q1095" s="19">
        <f>IF(F1095&gt;41730,D1095,0)</f>
        <v>0</v>
      </c>
      <c r="R1095" s="18">
        <f>IF(F1095&gt;41730,J1095+P1095,0)</f>
        <v>0</v>
      </c>
      <c r="S1095" s="9">
        <f>IF(F1095&gt;0,0,K1095-P1095)</f>
        <v>0</v>
      </c>
      <c r="T1095" s="5"/>
      <c r="U1095" s="4">
        <f>D1095*E1095*(IF(U$7&gt;$C1095,U$7-$C1095+1,0))/365</f>
        <v>0</v>
      </c>
      <c r="V1095" s="4">
        <f>($D1095-U1095)*$E1095*(IF(U1095&lt;1,IF(V$7&gt;$C1095,V$7-$C1095+1,0),V$7-U$7))/365</f>
        <v>0</v>
      </c>
      <c r="W1095" s="4">
        <f>IF($F1095=0,($D1095-SUM($U1095:V1095))*$E1095*(IF(V1095&lt;1,IF(MIN(W$7,$F1095)&gt;$C1095,MIN(W$7,$F1095)-$C1095+1,0),MIN(W$7,$F1095)-V$7))/365,IF($F1095&gt;V$7,($D1095-SUM($U1095:V1095))*$E1095*(IF(V1095&lt;1,IF(MIN(W$7,$F1095)&gt;$C1095,MIN(W$7,$F1095)-$C1095+1,0),MIN(W$7,$F1095)-V$7))/365,0))</f>
        <v>0</v>
      </c>
      <c r="X1095" s="4">
        <f>IF($F1095=0,($D1095-SUM($U1095:W1095))*$E1095*(IF(W1095&lt;1,IF(MIN(X$7,$F1095)&gt;$C1095,MIN(X$7,$F1095)-$C1095+1,0),MIN(X$7,$F1095)-W$7))/365,IF($F1095&gt;W$7,($D1095-SUM($U1095:W1095))*$E1095*(IF(W1095&lt;1,IF(MIN(X$7,$F1095)&gt;$C1095,MIN(X$7,$F1095)-$C1095+1,0),MIN(X$7,$F1095)-W$7))/365,0))</f>
        <v>0</v>
      </c>
      <c r="Y1095" s="4">
        <f>IF($F1095=0,($D1095-SUM($U1095:X1095))*$E1095*(IF(X1095&lt;1,IF(MIN(Y$7,$F1095)&gt;$C1095,MIN(Y$7,$F1095)-$C1095+1,0),MIN(Y$7,$F1095)-X$7))/365,IF($F1095&gt;X$7,($D1095-SUM($U1095:X1095))*$E1095*(IF(X1095&lt;1,IF(MIN(Y$7,$F1095)&gt;$C1095,MIN(Y$7,$F1095)-$C1095+1,0),MIN(Y$7,$F1095)-X$7))/365,0))</f>
        <v>0</v>
      </c>
      <c r="Z1095" s="4">
        <f>IF($F1095=0,($D1095-SUM($U1095:Y1095))*$E1095*(IF(Y1095&lt;1,IF(MIN(Z$7,$F1095)&gt;$C1095,MIN(Z$7,$F1095)-$C1095+1,0),MIN(Z$7,$F1095)-Y$7))/365,IF($F1095&gt;Y$7,($D1095-SUM($U1095:Y1095))*$E1095*(IF(Y1095&lt;1,IF(MIN(Z$7,$F1095)&gt;$C1095,MIN(Z$7,$F1095)-$C1095+1,0),MIN(Z$7,$F1095)-Y$7))/365,0))</f>
        <v>0</v>
      </c>
      <c r="AA1095" s="4">
        <f>IF($F1095=0,($D1095-SUM($U1095:Z1095))*$E1095*(IF(Z1095&lt;1,IF(MIN(AA$7,$F1095)&gt;$C1095,MIN(AA$7,$F1095)-$C1095+1,0),MIN(AA$7,$F1095)-Z$7))/365,IF($F1095&gt;Z$7,($D1095-SUM($U1095:Z1095))*$E1095*(IF(Z1095&lt;1,IF(MIN(AA$7,$F1095)&gt;$C1095,MIN(AA$7,$F1095)-$C1095+1,0),MIN(AA$7,$F1095)-Z$7))/365,0))</f>
        <v>0</v>
      </c>
      <c r="AB1095" s="4">
        <f>IF($F1095=0,($D1095-SUM($U1095:AA1095))*$E1095*(IF(AA1095&lt;1,IF(MIN(AB$7,$F1095)&gt;$C1095,MIN(AB$7,$F1095)-$C1095+1,0),MIN(AB$7,$F1095)-AA$7))/365,IF($F1095&gt;AA$7,($D1095-SUM($U1095:AA1095))*$E1095*(IF(AA1095&lt;1,IF(MIN(AB$7,$F1095)&gt;$C1095,MIN(AB$7,$F1095)-$C1095+1,0),MIN(AB$7,$F1095)-AA$7))/365,0))</f>
        <v>0</v>
      </c>
      <c r="AC1095" s="4">
        <f>IF($F1095=0,($D1095-SUM($U1095:AB1095))*$E1095*(IF(AB1095&lt;1,IF(MIN(AC$7,$F1095)&gt;$C1095,MIN(AC$7,$F1095)-$C1095+1,0),MIN(AC$7,$F1095)-AB$7))/365,IF($F1095&gt;AB$7,($D1095-SUM($U1095:AB1095))*$E1095*(IF(AB1095&lt;1,IF(MIN(AC$7,$F1095)&gt;$C1095,MIN(AC$7,$F1095)-$C1095+1,0),MIN(AC$7,$F1095)-AB$7))/365,0))</f>
        <v>0</v>
      </c>
      <c r="AD1095" s="4">
        <f>IF($F1095=0,($D1095-SUM($U1095:AC1095))*$E1095*(IF(AC1095&lt;1,IF(MIN(AD$7,$F1095)&gt;$C1095,MIN(AD$7,$F1095)-$C1095+1,0),MIN(AD$7,$F1095)-AC$7))/365,IF($F1095&gt;AC$7,($D1095-SUM($U1095:AC1095))*$E1095*(IF(AC1095&lt;1,IF(MIN(AD$7,$F1095)&gt;$C1095,MIN(AD$7,$F1095)-$C1095+1,0),MIN(AD$7,$F1095)-AC$7))/365,0))</f>
        <v>0</v>
      </c>
      <c r="AE1095" s="4">
        <f>IF($F1095=0,($D1095-SUM($U1095:AD1095))*$E1095*(IF(AD1095&lt;1,IF(MIN(AE$7,$F1095)&gt;$C1095,MIN(AE$7,$F1095)-$C1095+1,0),MIN(AE$7,$F1095)-AD$7))/365,IF($F1095&gt;AD$7,($D1095-SUM($U1095:AD1095))*$E1095*(IF(AD1095&lt;1,IF(MIN(AE$7,$F1095)&gt;$C1095,MIN(AE$7,$F1095)-$C1095+1,0),MIN(AE$7,$F1095)-AD$7))/365,0))</f>
        <v>0</v>
      </c>
      <c r="AF1095" s="4">
        <f>IF($F1095=0,($D1095-SUM($U1095:AE1095))*$E1095*(IF(AE1095&lt;1,IF(MIN(AF$7,$F1095)&gt;$C1095,MIN(AF$7,$F1095)-$C1095+1,0),MIN(AF$7,$F1095)-AE$7))/365,IF($F1095&gt;AE$7,($D1095-SUM($U1095:AE1095))*$E1095*(IF(AE1095&lt;1,IF(MIN(AF$7,$F1095)&gt;$C1095,MIN(AF$7,$F1095)-$C1095+1,0),MIN(AF$7,$F1095)-AE$7))/365,0))</f>
        <v>0</v>
      </c>
      <c r="AG1095" s="4">
        <f>IF($F1095=0,($D1095-SUM($U1095:AF1095))*$E1095*(IF(AF1095&lt;1,IF(MIN(AG$7,$F1095)&gt;$C1095,MIN(AG$7,$F1095)-$C1095+1,0),MIN(AG$7,$F1095)-AF$7))/365,IF($F1095&gt;AF$7,($D1095-SUM($U1095:AF1095))*$E1095*(IF(AF1095&lt;1,IF(MIN(AG$7,$F1095)&gt;$C1095,MIN(AG$7,$F1095)-$C1095+1,0),MIN(AG$7,$F1095)-AF$7))/365,0))</f>
        <v>0</v>
      </c>
      <c r="AH1095" s="4">
        <f>IF($F1095=0,($D1095-SUM($U1095:AG1095))*$E1095*(IF(AG1095&lt;1,IF(MIN(AH$7,$F1095)&gt;$C1095,MIN(AH$7,$F1095)-$C1095+1,0),MIN(AH$7,$F1095)-AG$7))/365,IF($F1095&gt;AG$7,($D1095-SUM($U1095:AG1095))*$E1095*(IF(AG1095&lt;1,IF(MIN(AH$7,$F1095)&gt;$C1095,MIN(AH$7,$F1095)-$C1095+1,0),MIN(AH$7,$F1095)-AG$7))/365,0))</f>
        <v>0</v>
      </c>
      <c r="AI1095" s="4">
        <f>IF($F1095=0,($D1095-SUM($U1095:AH1095))*$E1095*(IF(AH1095&lt;1,IF(MIN(AI$7,$F1095)&gt;$C1095,MIN(AI$7,$F1095)-$C1095+1,0),MIN(AI$7,$F1095)-AH$7))/365,IF($F1095&gt;AH$7,($D1095-SUM($U1095:AH1095))*$E1095*(IF(AH1095&lt;1,IF(MIN(AI$7,$F1095)&gt;$C1095,MIN(AI$7,$F1095)-$C1095+1,0),MIN(AI$7,$F1095)-AH$7))/365,0))</f>
        <v>0</v>
      </c>
      <c r="AJ1095" s="4">
        <f>IF($F1095=0,($D1095-SUM($U1095:AI1095))*$E1095*(IF(AI1095&lt;1,IF(MIN(AJ$7,$F1095)&gt;$C1095,MIN(AJ$7,$F1095)-$C1095+1,0),MIN(AJ$7,$F1095)-AI$7))/365,IF($F1095&gt;AI$7,($D1095-SUM($U1095:AI1095))*$E1095*(IF(AI1095&lt;1,IF(MIN(AJ$7,$F1095)&gt;$C1095,MIN(AJ$7,$F1095)-$C1095+1,0),MIN(AJ$7,$F1095)-AI$7))/365,0))</f>
        <v>0</v>
      </c>
      <c r="AK1095" s="4">
        <f>IF($F1095=0,($D1095-SUM($U1095:AJ1095))*$E1095*(IF(AJ1095&lt;1,IF(MIN(AK$7,$F1095)&gt;$C1095,MIN(AK$7,$F1095)-$C1095+1,0),MIN(AK$7,$F1095)-AJ$7))/365,IF($F1095&gt;AJ$7,($D1095-SUM($U1095:AJ1095))*$E1095*(IF(AJ1095&lt;1,IF(MIN(AK$7,$F1095)&gt;$C1095,MIN(AK$7,$F1095)-$C1095+1,0),MIN(AK$7,$F1095)-AJ$7))/365,0))</f>
        <v>0</v>
      </c>
      <c r="AL1095" s="4">
        <f>IF($F1095=0,($D1095-SUM($U1095:AK1095))*$E1095*(IF(AK1095&lt;1,IF(MIN(AL$7,$F1095)&gt;$C1095,MIN(AL$7,$F1095)-$C1095+1,0),MIN(AL$7,$F1095)-AK$7))/365,IF($F1095&gt;AK$7,($D1095-SUM($U1095:AK1095))*$E1095*(IF(AK1095&lt;1,IF(MIN(AL$7,$F1095)&gt;$C1095,MIN(AL$7,$F1095)-$C1095+1,0),MIN(AL$7,$F1095)-AK$7))/365,0))</f>
        <v>0</v>
      </c>
      <c r="AM1095" s="4">
        <f>IF($F1095=0,($D1095-SUM($U1095:AL1095))*$E1095*(IF(AL1095&lt;1,IF(MIN(AM$7,$F1095)&gt;$C1095,MIN(AM$7,$F1095)-$C1095+1,0),MIN(AM$7,$F1095)-AL$7))/365,IF($F1095&gt;AL$7,($D1095-SUM($U1095:AL1095))*$E1095*(IF(AL1095&lt;1,IF(MIN(AM$7,$F1095)&gt;$C1095,MIN(AM$7,$F1095)-$C1095+1,0),MIN(AM$7,$F1095)-AL$7))/365,0))</f>
        <v>0</v>
      </c>
      <c r="AN1095" s="4">
        <f>IF($F1095=0,($D1095-SUM($U1095:AM1095))*$E1095*(IF(AM1095&lt;1,IF(MIN(AN$7,$F1095)&gt;$C1095,MIN(AN$7,$F1095)-$C1095+1,0),MIN(AN$7,$F1095)-AM$7))/365,IF($F1095&gt;AM$7,($D1095-SUM($U1095:AM1095))*$E1095*(IF(AM1095&lt;1,IF(MIN(AN$7,$F1095)&gt;$C1095,MIN(AN$7,$F1095)-$C1095+1,0),MIN(AN$7,$F1095)-AM$7))/365,0))</f>
        <v>0</v>
      </c>
      <c r="AO1095" s="4">
        <f>IF($F1095=0,($D1095-SUM($U1095:AN1095))*$E1095*(IF(AN1095&lt;1,IF(MIN(AO$7,$F1095)&gt;$C1095,MIN(AO$7,$F1095)-$C1095+1,0),MIN(AO$7,$F1095)-AN$7))/365,IF($F1095&gt;AN$7,($D1095-SUM($U1095:AN1095))*$E1095*(IF(AN1095&lt;1,IF(MIN(AO$7,$F1095)&gt;$C1095,MIN(AO$7,$F1095)-$C1095+1,0),MIN(AO$7,$F1095)-AN$7))/365,0))</f>
        <v>0</v>
      </c>
      <c r="AP1095" s="4">
        <f>IF($F1095=0,($D1095-SUM($U1095:AO1095))*$E1095*(IF(AO1095&lt;1,IF(MIN(AP$7,$F1095)&gt;$C1095,MIN(AP$7,$F1095)-$C1095+1,0),MIN(AP$7,$F1095)-AO$7))/365,IF($F1095&gt;AO$7,($D1095-SUM($U1095:AO1095))*$E1095*(IF(AO1095&lt;1,IF(MIN(AP$7,$F1095)&gt;$C1095,MIN(AP$7,$F1095)-$C1095+1,0),MIN(AP$7,$F1095)-AO$7))/365,0))</f>
        <v>0</v>
      </c>
      <c r="AQ1095" s="4">
        <f>IF($F1095=0,($D1095-SUM($U1095:AP1095))*$E1095*(IF(AP1095&lt;1,IF(MIN(AQ$7,$F1095)&gt;$C1095,MIN(AQ$7,$F1095)-$C1095+1,0),MIN(AQ$7,$F1095)-AP$7))/365,IF($F1095&gt;AP$7,($D1095-SUM($U1095:AP1095))*$E1095*(IF(AP1095&lt;1,IF(MIN(AQ$7,$F1095)&gt;$C1095,MIN(AQ$7,$F1095)-$C1095+1,0),MIN(AQ$7,$F1095)-AP$7))/365,0))</f>
        <v>0</v>
      </c>
      <c r="AR1095" s="4">
        <f>IF($F1095=0,($D1095-SUM($U1095:AQ1095))*$E1095*(IF(AQ1095&lt;1,IF(MIN(AR$7,$F1095)&gt;$C1095,MIN(AR$7,$F1095)-$C1095+1,0),MIN(AR$7,$F1095)-AQ$7))/365,IF($F1095&gt;AQ$7,($D1095-SUM($U1095:AQ1095))*$E1095*(IF(AQ1095&lt;1,IF(MIN(AR$7,$F1095)&gt;$C1095,MIN(AR$7,$F1095)-$C1095+1,0),MIN(AR$7,$F1095)-AQ$7))/365,0))</f>
        <v>0</v>
      </c>
      <c r="AS1095" s="4">
        <f>IF($F1095=0,($D1095-SUM($U1095:AR1095))*$E1095*(IF(AR1095&lt;1,IF(MIN(AS$7,$F1095)&gt;$C1095,MIN(AS$7,$F1095)-$C1095+1,0),MIN(AS$7,$F1095)-AR$7))/365,IF($F1095&gt;AR$7,($D1095-SUM($U1095:AR1095))*$E1095*(IF(AR1095&lt;1,IF(MIN(AS$7,$F1095)&gt;$C1095,MIN(AS$7,$F1095)-$C1095+1,0),MIN(AS$7,$F1095)-AR$7))/365,0))</f>
        <v>0</v>
      </c>
    </row>
    <row r="1096" spans="1:45">
      <c r="A1096" s="15"/>
      <c r="B1096" s="17"/>
      <c r="C1096" s="16"/>
      <c r="D1096" s="15"/>
      <c r="E1096" s="11"/>
      <c r="F1096" s="16"/>
      <c r="G1096" s="15"/>
      <c r="H1096" s="14"/>
      <c r="I1096" s="5"/>
      <c r="J1096" s="13">
        <f>SUM(U1096:AS1096)</f>
        <v>0</v>
      </c>
      <c r="K1096" s="13">
        <f>IF(F1096=0,D1096-J1096,IF(F1096&lt;41730,0,D1096-J1096))</f>
        <v>0</v>
      </c>
      <c r="L1096" s="12">
        <f>IF(K1096=0,0,IF(G1096-((L$7-C1096)/365)&lt;0,0,G1096-((L$7-C1096)/365)))</f>
        <v>0</v>
      </c>
      <c r="M1096" s="4">
        <f>IF(K1096=0,0,D1096*H1096)</f>
        <v>0</v>
      </c>
      <c r="N1096" s="11">
        <f>IFERROR((1-(M1096/K1096)^(1/L1096)),0)</f>
        <v>0</v>
      </c>
      <c r="O1096" s="10">
        <f>IF(F1096&gt;41730,IF(F1096&gt;41730,(F1096-41730)/365,IF(K1096=0,0,IF(G1096-((L$7-C1096)/365)&lt;0,0,G1096-((L$7-C1096)/365)))),1)</f>
        <v>1</v>
      </c>
      <c r="P1096" s="9">
        <f>IF(K1096&lt;M1096,0,IF(L1096=0,K1096-M1096,K1096*N1096*O1096))</f>
        <v>0</v>
      </c>
      <c r="Q1096" s="19">
        <f>IF(F1096&gt;41730,D1096,0)</f>
        <v>0</v>
      </c>
      <c r="R1096" s="18">
        <f>IF(F1096&gt;41730,J1096+P1096,0)</f>
        <v>0</v>
      </c>
      <c r="S1096" s="9">
        <f>IF(F1096&gt;0,0,K1096-P1096)</f>
        <v>0</v>
      </c>
      <c r="T1096" s="5"/>
      <c r="U1096" s="4">
        <f>D1096*E1096*(IF(U$7&gt;$C1096,U$7-$C1096+1,0))/365</f>
        <v>0</v>
      </c>
      <c r="V1096" s="4">
        <f>($D1096-U1096)*$E1096*(IF(U1096&lt;1,IF(V$7&gt;$C1096,V$7-$C1096+1,0),V$7-U$7))/365</f>
        <v>0</v>
      </c>
      <c r="W1096" s="4">
        <f>IF($F1096=0,($D1096-SUM($U1096:V1096))*$E1096*(IF(V1096&lt;1,IF(MIN(W$7,$F1096)&gt;$C1096,MIN(W$7,$F1096)-$C1096+1,0),MIN(W$7,$F1096)-V$7))/365,IF($F1096&gt;V$7,($D1096-SUM($U1096:V1096))*$E1096*(IF(V1096&lt;1,IF(MIN(W$7,$F1096)&gt;$C1096,MIN(W$7,$F1096)-$C1096+1,0),MIN(W$7,$F1096)-V$7))/365,0))</f>
        <v>0</v>
      </c>
      <c r="X1096" s="4">
        <f>IF($F1096=0,($D1096-SUM($U1096:W1096))*$E1096*(IF(W1096&lt;1,IF(MIN(X$7,$F1096)&gt;$C1096,MIN(X$7,$F1096)-$C1096+1,0),MIN(X$7,$F1096)-W$7))/365,IF($F1096&gt;W$7,($D1096-SUM($U1096:W1096))*$E1096*(IF(W1096&lt;1,IF(MIN(X$7,$F1096)&gt;$C1096,MIN(X$7,$F1096)-$C1096+1,0),MIN(X$7,$F1096)-W$7))/365,0))</f>
        <v>0</v>
      </c>
      <c r="Y1096" s="4">
        <f>IF($F1096=0,($D1096-SUM($U1096:X1096))*$E1096*(IF(X1096&lt;1,IF(MIN(Y$7,$F1096)&gt;$C1096,MIN(Y$7,$F1096)-$C1096+1,0),MIN(Y$7,$F1096)-X$7))/365,IF($F1096&gt;X$7,($D1096-SUM($U1096:X1096))*$E1096*(IF(X1096&lt;1,IF(MIN(Y$7,$F1096)&gt;$C1096,MIN(Y$7,$F1096)-$C1096+1,0),MIN(Y$7,$F1096)-X$7))/365,0))</f>
        <v>0</v>
      </c>
      <c r="Z1096" s="4">
        <f>IF($F1096=0,($D1096-SUM($U1096:Y1096))*$E1096*(IF(Y1096&lt;1,IF(MIN(Z$7,$F1096)&gt;$C1096,MIN(Z$7,$F1096)-$C1096+1,0),MIN(Z$7,$F1096)-Y$7))/365,IF($F1096&gt;Y$7,($D1096-SUM($U1096:Y1096))*$E1096*(IF(Y1096&lt;1,IF(MIN(Z$7,$F1096)&gt;$C1096,MIN(Z$7,$F1096)-$C1096+1,0),MIN(Z$7,$F1096)-Y$7))/365,0))</f>
        <v>0</v>
      </c>
      <c r="AA1096" s="4">
        <f>IF($F1096=0,($D1096-SUM($U1096:Z1096))*$E1096*(IF(Z1096&lt;1,IF(MIN(AA$7,$F1096)&gt;$C1096,MIN(AA$7,$F1096)-$C1096+1,0),MIN(AA$7,$F1096)-Z$7))/365,IF($F1096&gt;Z$7,($D1096-SUM($U1096:Z1096))*$E1096*(IF(Z1096&lt;1,IF(MIN(AA$7,$F1096)&gt;$C1096,MIN(AA$7,$F1096)-$C1096+1,0),MIN(AA$7,$F1096)-Z$7))/365,0))</f>
        <v>0</v>
      </c>
      <c r="AB1096" s="4">
        <f>IF($F1096=0,($D1096-SUM($U1096:AA1096))*$E1096*(IF(AA1096&lt;1,IF(MIN(AB$7,$F1096)&gt;$C1096,MIN(AB$7,$F1096)-$C1096+1,0),MIN(AB$7,$F1096)-AA$7))/365,IF($F1096&gt;AA$7,($D1096-SUM($U1096:AA1096))*$E1096*(IF(AA1096&lt;1,IF(MIN(AB$7,$F1096)&gt;$C1096,MIN(AB$7,$F1096)-$C1096+1,0),MIN(AB$7,$F1096)-AA$7))/365,0))</f>
        <v>0</v>
      </c>
      <c r="AC1096" s="4">
        <f>IF($F1096=0,($D1096-SUM($U1096:AB1096))*$E1096*(IF(AB1096&lt;1,IF(MIN(AC$7,$F1096)&gt;$C1096,MIN(AC$7,$F1096)-$C1096+1,0),MIN(AC$7,$F1096)-AB$7))/365,IF($F1096&gt;AB$7,($D1096-SUM($U1096:AB1096))*$E1096*(IF(AB1096&lt;1,IF(MIN(AC$7,$F1096)&gt;$C1096,MIN(AC$7,$F1096)-$C1096+1,0),MIN(AC$7,$F1096)-AB$7))/365,0))</f>
        <v>0</v>
      </c>
      <c r="AD1096" s="4">
        <f>IF($F1096=0,($D1096-SUM($U1096:AC1096))*$E1096*(IF(AC1096&lt;1,IF(MIN(AD$7,$F1096)&gt;$C1096,MIN(AD$7,$F1096)-$C1096+1,0),MIN(AD$7,$F1096)-AC$7))/365,IF($F1096&gt;AC$7,($D1096-SUM($U1096:AC1096))*$E1096*(IF(AC1096&lt;1,IF(MIN(AD$7,$F1096)&gt;$C1096,MIN(AD$7,$F1096)-$C1096+1,0),MIN(AD$7,$F1096)-AC$7))/365,0))</f>
        <v>0</v>
      </c>
      <c r="AE1096" s="4">
        <f>IF($F1096=0,($D1096-SUM($U1096:AD1096))*$E1096*(IF(AD1096&lt;1,IF(MIN(AE$7,$F1096)&gt;$C1096,MIN(AE$7,$F1096)-$C1096+1,0),MIN(AE$7,$F1096)-AD$7))/365,IF($F1096&gt;AD$7,($D1096-SUM($U1096:AD1096))*$E1096*(IF(AD1096&lt;1,IF(MIN(AE$7,$F1096)&gt;$C1096,MIN(AE$7,$F1096)-$C1096+1,0),MIN(AE$7,$F1096)-AD$7))/365,0))</f>
        <v>0</v>
      </c>
      <c r="AF1096" s="4">
        <f>IF($F1096=0,($D1096-SUM($U1096:AE1096))*$E1096*(IF(AE1096&lt;1,IF(MIN(AF$7,$F1096)&gt;$C1096,MIN(AF$7,$F1096)-$C1096+1,0),MIN(AF$7,$F1096)-AE$7))/365,IF($F1096&gt;AE$7,($D1096-SUM($U1096:AE1096))*$E1096*(IF(AE1096&lt;1,IF(MIN(AF$7,$F1096)&gt;$C1096,MIN(AF$7,$F1096)-$C1096+1,0),MIN(AF$7,$F1096)-AE$7))/365,0))</f>
        <v>0</v>
      </c>
      <c r="AG1096" s="4">
        <f>IF($F1096=0,($D1096-SUM($U1096:AF1096))*$E1096*(IF(AF1096&lt;1,IF(MIN(AG$7,$F1096)&gt;$C1096,MIN(AG$7,$F1096)-$C1096+1,0),MIN(AG$7,$F1096)-AF$7))/365,IF($F1096&gt;AF$7,($D1096-SUM($U1096:AF1096))*$E1096*(IF(AF1096&lt;1,IF(MIN(AG$7,$F1096)&gt;$C1096,MIN(AG$7,$F1096)-$C1096+1,0),MIN(AG$7,$F1096)-AF$7))/365,0))</f>
        <v>0</v>
      </c>
      <c r="AH1096" s="4">
        <f>IF($F1096=0,($D1096-SUM($U1096:AG1096))*$E1096*(IF(AG1096&lt;1,IF(MIN(AH$7,$F1096)&gt;$C1096,MIN(AH$7,$F1096)-$C1096+1,0),MIN(AH$7,$F1096)-AG$7))/365,IF($F1096&gt;AG$7,($D1096-SUM($U1096:AG1096))*$E1096*(IF(AG1096&lt;1,IF(MIN(AH$7,$F1096)&gt;$C1096,MIN(AH$7,$F1096)-$C1096+1,0),MIN(AH$7,$F1096)-AG$7))/365,0))</f>
        <v>0</v>
      </c>
      <c r="AI1096" s="4">
        <f>IF($F1096=0,($D1096-SUM($U1096:AH1096))*$E1096*(IF(AH1096&lt;1,IF(MIN(AI$7,$F1096)&gt;$C1096,MIN(AI$7,$F1096)-$C1096+1,0),MIN(AI$7,$F1096)-AH$7))/365,IF($F1096&gt;AH$7,($D1096-SUM($U1096:AH1096))*$E1096*(IF(AH1096&lt;1,IF(MIN(AI$7,$F1096)&gt;$C1096,MIN(AI$7,$F1096)-$C1096+1,0),MIN(AI$7,$F1096)-AH$7))/365,0))</f>
        <v>0</v>
      </c>
      <c r="AJ1096" s="4">
        <f>IF($F1096=0,($D1096-SUM($U1096:AI1096))*$E1096*(IF(AI1096&lt;1,IF(MIN(AJ$7,$F1096)&gt;$C1096,MIN(AJ$7,$F1096)-$C1096+1,0),MIN(AJ$7,$F1096)-AI$7))/365,IF($F1096&gt;AI$7,($D1096-SUM($U1096:AI1096))*$E1096*(IF(AI1096&lt;1,IF(MIN(AJ$7,$F1096)&gt;$C1096,MIN(AJ$7,$F1096)-$C1096+1,0),MIN(AJ$7,$F1096)-AI$7))/365,0))</f>
        <v>0</v>
      </c>
      <c r="AK1096" s="4">
        <f>IF($F1096=0,($D1096-SUM($U1096:AJ1096))*$E1096*(IF(AJ1096&lt;1,IF(MIN(AK$7,$F1096)&gt;$C1096,MIN(AK$7,$F1096)-$C1096+1,0),MIN(AK$7,$F1096)-AJ$7))/365,IF($F1096&gt;AJ$7,($D1096-SUM($U1096:AJ1096))*$E1096*(IF(AJ1096&lt;1,IF(MIN(AK$7,$F1096)&gt;$C1096,MIN(AK$7,$F1096)-$C1096+1,0),MIN(AK$7,$F1096)-AJ$7))/365,0))</f>
        <v>0</v>
      </c>
      <c r="AL1096" s="4">
        <f>IF($F1096=0,($D1096-SUM($U1096:AK1096))*$E1096*(IF(AK1096&lt;1,IF(MIN(AL$7,$F1096)&gt;$C1096,MIN(AL$7,$F1096)-$C1096+1,0),MIN(AL$7,$F1096)-AK$7))/365,IF($F1096&gt;AK$7,($D1096-SUM($U1096:AK1096))*$E1096*(IF(AK1096&lt;1,IF(MIN(AL$7,$F1096)&gt;$C1096,MIN(AL$7,$F1096)-$C1096+1,0),MIN(AL$7,$F1096)-AK$7))/365,0))</f>
        <v>0</v>
      </c>
      <c r="AM1096" s="4">
        <f>IF($F1096=0,($D1096-SUM($U1096:AL1096))*$E1096*(IF(AL1096&lt;1,IF(MIN(AM$7,$F1096)&gt;$C1096,MIN(AM$7,$F1096)-$C1096+1,0),MIN(AM$7,$F1096)-AL$7))/365,IF($F1096&gt;AL$7,($D1096-SUM($U1096:AL1096))*$E1096*(IF(AL1096&lt;1,IF(MIN(AM$7,$F1096)&gt;$C1096,MIN(AM$7,$F1096)-$C1096+1,0),MIN(AM$7,$F1096)-AL$7))/365,0))</f>
        <v>0</v>
      </c>
      <c r="AN1096" s="4">
        <f>IF($F1096=0,($D1096-SUM($U1096:AM1096))*$E1096*(IF(AM1096&lt;1,IF(MIN(AN$7,$F1096)&gt;$C1096,MIN(AN$7,$F1096)-$C1096+1,0),MIN(AN$7,$F1096)-AM$7))/365,IF($F1096&gt;AM$7,($D1096-SUM($U1096:AM1096))*$E1096*(IF(AM1096&lt;1,IF(MIN(AN$7,$F1096)&gt;$C1096,MIN(AN$7,$F1096)-$C1096+1,0),MIN(AN$7,$F1096)-AM$7))/365,0))</f>
        <v>0</v>
      </c>
      <c r="AO1096" s="4">
        <f>IF($F1096=0,($D1096-SUM($U1096:AN1096))*$E1096*(IF(AN1096&lt;1,IF(MIN(AO$7,$F1096)&gt;$C1096,MIN(AO$7,$F1096)-$C1096+1,0),MIN(AO$7,$F1096)-AN$7))/365,IF($F1096&gt;AN$7,($D1096-SUM($U1096:AN1096))*$E1096*(IF(AN1096&lt;1,IF(MIN(AO$7,$F1096)&gt;$C1096,MIN(AO$7,$F1096)-$C1096+1,0),MIN(AO$7,$F1096)-AN$7))/365,0))</f>
        <v>0</v>
      </c>
      <c r="AP1096" s="4">
        <f>IF($F1096=0,($D1096-SUM($U1096:AO1096))*$E1096*(IF(AO1096&lt;1,IF(MIN(AP$7,$F1096)&gt;$C1096,MIN(AP$7,$F1096)-$C1096+1,0),MIN(AP$7,$F1096)-AO$7))/365,IF($F1096&gt;AO$7,($D1096-SUM($U1096:AO1096))*$E1096*(IF(AO1096&lt;1,IF(MIN(AP$7,$F1096)&gt;$C1096,MIN(AP$7,$F1096)-$C1096+1,0),MIN(AP$7,$F1096)-AO$7))/365,0))</f>
        <v>0</v>
      </c>
      <c r="AQ1096" s="4">
        <f>IF($F1096=0,($D1096-SUM($U1096:AP1096))*$E1096*(IF(AP1096&lt;1,IF(MIN(AQ$7,$F1096)&gt;$C1096,MIN(AQ$7,$F1096)-$C1096+1,0),MIN(AQ$7,$F1096)-AP$7))/365,IF($F1096&gt;AP$7,($D1096-SUM($U1096:AP1096))*$E1096*(IF(AP1096&lt;1,IF(MIN(AQ$7,$F1096)&gt;$C1096,MIN(AQ$7,$F1096)-$C1096+1,0),MIN(AQ$7,$F1096)-AP$7))/365,0))</f>
        <v>0</v>
      </c>
      <c r="AR1096" s="4">
        <f>IF($F1096=0,($D1096-SUM($U1096:AQ1096))*$E1096*(IF(AQ1096&lt;1,IF(MIN(AR$7,$F1096)&gt;$C1096,MIN(AR$7,$F1096)-$C1096+1,0),MIN(AR$7,$F1096)-AQ$7))/365,IF($F1096&gt;AQ$7,($D1096-SUM($U1096:AQ1096))*$E1096*(IF(AQ1096&lt;1,IF(MIN(AR$7,$F1096)&gt;$C1096,MIN(AR$7,$F1096)-$C1096+1,0),MIN(AR$7,$F1096)-AQ$7))/365,0))</f>
        <v>0</v>
      </c>
      <c r="AS1096" s="4">
        <f>IF($F1096=0,($D1096-SUM($U1096:AR1096))*$E1096*(IF(AR1096&lt;1,IF(MIN(AS$7,$F1096)&gt;$C1096,MIN(AS$7,$F1096)-$C1096+1,0),MIN(AS$7,$F1096)-AR$7))/365,IF($F1096&gt;AR$7,($D1096-SUM($U1096:AR1096))*$E1096*(IF(AR1096&lt;1,IF(MIN(AS$7,$F1096)&gt;$C1096,MIN(AS$7,$F1096)-$C1096+1,0),MIN(AS$7,$F1096)-AR$7))/365,0))</f>
        <v>0</v>
      </c>
    </row>
    <row r="1097" spans="1:45">
      <c r="A1097" s="15"/>
      <c r="B1097" s="17"/>
      <c r="C1097" s="16"/>
      <c r="D1097" s="15"/>
      <c r="E1097" s="11"/>
      <c r="F1097" s="16"/>
      <c r="G1097" s="15"/>
      <c r="H1097" s="14"/>
      <c r="I1097" s="5"/>
      <c r="J1097" s="13">
        <f>SUM(U1097:AS1097)</f>
        <v>0</v>
      </c>
      <c r="K1097" s="13">
        <f>IF(F1097=0,D1097-J1097,IF(F1097&lt;41730,0,D1097-J1097))</f>
        <v>0</v>
      </c>
      <c r="L1097" s="12">
        <f>IF(K1097=0,0,IF(G1097-((L$7-C1097)/365)&lt;0,0,G1097-((L$7-C1097)/365)))</f>
        <v>0</v>
      </c>
      <c r="M1097" s="4">
        <f>IF(K1097=0,0,D1097*H1097)</f>
        <v>0</v>
      </c>
      <c r="N1097" s="11">
        <f>IFERROR((1-(M1097/K1097)^(1/L1097)),0)</f>
        <v>0</v>
      </c>
      <c r="O1097" s="10">
        <f>IF(F1097&gt;41730,IF(F1097&gt;41730,(F1097-41730)/365,IF(K1097=0,0,IF(G1097-((L$7-C1097)/365)&lt;0,0,G1097-((L$7-C1097)/365)))),1)</f>
        <v>1</v>
      </c>
      <c r="P1097" s="9">
        <f>IF(K1097&lt;M1097,0,IF(L1097=0,K1097-M1097,K1097*N1097*O1097))</f>
        <v>0</v>
      </c>
      <c r="Q1097" s="19">
        <f>IF(F1097&gt;41730,D1097,0)</f>
        <v>0</v>
      </c>
      <c r="R1097" s="18">
        <f>IF(F1097&gt;41730,J1097+P1097,0)</f>
        <v>0</v>
      </c>
      <c r="S1097" s="9">
        <f>IF(F1097&gt;0,0,K1097-P1097)</f>
        <v>0</v>
      </c>
      <c r="T1097" s="5"/>
      <c r="U1097" s="4">
        <f>D1097*E1097*(IF(U$7&gt;$C1097,U$7-$C1097+1,0))/365</f>
        <v>0</v>
      </c>
      <c r="V1097" s="4">
        <f>($D1097-U1097)*$E1097*(IF(U1097&lt;1,IF(V$7&gt;$C1097,V$7-$C1097+1,0),V$7-U$7))/365</f>
        <v>0</v>
      </c>
      <c r="W1097" s="4">
        <f>IF($F1097=0,($D1097-SUM($U1097:V1097))*$E1097*(IF(V1097&lt;1,IF(MIN(W$7,$F1097)&gt;$C1097,MIN(W$7,$F1097)-$C1097+1,0),MIN(W$7,$F1097)-V$7))/365,IF($F1097&gt;V$7,($D1097-SUM($U1097:V1097))*$E1097*(IF(V1097&lt;1,IF(MIN(W$7,$F1097)&gt;$C1097,MIN(W$7,$F1097)-$C1097+1,0),MIN(W$7,$F1097)-V$7))/365,0))</f>
        <v>0</v>
      </c>
      <c r="X1097" s="4">
        <f>IF($F1097=0,($D1097-SUM($U1097:W1097))*$E1097*(IF(W1097&lt;1,IF(MIN(X$7,$F1097)&gt;$C1097,MIN(X$7,$F1097)-$C1097+1,0),MIN(X$7,$F1097)-W$7))/365,IF($F1097&gt;W$7,($D1097-SUM($U1097:W1097))*$E1097*(IF(W1097&lt;1,IF(MIN(X$7,$F1097)&gt;$C1097,MIN(X$7,$F1097)-$C1097+1,0),MIN(X$7,$F1097)-W$7))/365,0))</f>
        <v>0</v>
      </c>
      <c r="Y1097" s="4">
        <f>IF($F1097=0,($D1097-SUM($U1097:X1097))*$E1097*(IF(X1097&lt;1,IF(MIN(Y$7,$F1097)&gt;$C1097,MIN(Y$7,$F1097)-$C1097+1,0),MIN(Y$7,$F1097)-X$7))/365,IF($F1097&gt;X$7,($D1097-SUM($U1097:X1097))*$E1097*(IF(X1097&lt;1,IF(MIN(Y$7,$F1097)&gt;$C1097,MIN(Y$7,$F1097)-$C1097+1,0),MIN(Y$7,$F1097)-X$7))/365,0))</f>
        <v>0</v>
      </c>
      <c r="Z1097" s="4">
        <f>IF($F1097=0,($D1097-SUM($U1097:Y1097))*$E1097*(IF(Y1097&lt;1,IF(MIN(Z$7,$F1097)&gt;$C1097,MIN(Z$7,$F1097)-$C1097+1,0),MIN(Z$7,$F1097)-Y$7))/365,IF($F1097&gt;Y$7,($D1097-SUM($U1097:Y1097))*$E1097*(IF(Y1097&lt;1,IF(MIN(Z$7,$F1097)&gt;$C1097,MIN(Z$7,$F1097)-$C1097+1,0),MIN(Z$7,$F1097)-Y$7))/365,0))</f>
        <v>0</v>
      </c>
      <c r="AA1097" s="4">
        <f>IF($F1097=0,($D1097-SUM($U1097:Z1097))*$E1097*(IF(Z1097&lt;1,IF(MIN(AA$7,$F1097)&gt;$C1097,MIN(AA$7,$F1097)-$C1097+1,0),MIN(AA$7,$F1097)-Z$7))/365,IF($F1097&gt;Z$7,($D1097-SUM($U1097:Z1097))*$E1097*(IF(Z1097&lt;1,IF(MIN(AA$7,$F1097)&gt;$C1097,MIN(AA$7,$F1097)-$C1097+1,0),MIN(AA$7,$F1097)-Z$7))/365,0))</f>
        <v>0</v>
      </c>
      <c r="AB1097" s="4">
        <f>IF($F1097=0,($D1097-SUM($U1097:AA1097))*$E1097*(IF(AA1097&lt;1,IF(MIN(AB$7,$F1097)&gt;$C1097,MIN(AB$7,$F1097)-$C1097+1,0),MIN(AB$7,$F1097)-AA$7))/365,IF($F1097&gt;AA$7,($D1097-SUM($U1097:AA1097))*$E1097*(IF(AA1097&lt;1,IF(MIN(AB$7,$F1097)&gt;$C1097,MIN(AB$7,$F1097)-$C1097+1,0),MIN(AB$7,$F1097)-AA$7))/365,0))</f>
        <v>0</v>
      </c>
      <c r="AC1097" s="4">
        <f>IF($F1097=0,($D1097-SUM($U1097:AB1097))*$E1097*(IF(AB1097&lt;1,IF(MIN(AC$7,$F1097)&gt;$C1097,MIN(AC$7,$F1097)-$C1097+1,0),MIN(AC$7,$F1097)-AB$7))/365,IF($F1097&gt;AB$7,($D1097-SUM($U1097:AB1097))*$E1097*(IF(AB1097&lt;1,IF(MIN(AC$7,$F1097)&gt;$C1097,MIN(AC$7,$F1097)-$C1097+1,0),MIN(AC$7,$F1097)-AB$7))/365,0))</f>
        <v>0</v>
      </c>
      <c r="AD1097" s="4">
        <f>IF($F1097=0,($D1097-SUM($U1097:AC1097))*$E1097*(IF(AC1097&lt;1,IF(MIN(AD$7,$F1097)&gt;$C1097,MIN(AD$7,$F1097)-$C1097+1,0),MIN(AD$7,$F1097)-AC$7))/365,IF($F1097&gt;AC$7,($D1097-SUM($U1097:AC1097))*$E1097*(IF(AC1097&lt;1,IF(MIN(AD$7,$F1097)&gt;$C1097,MIN(AD$7,$F1097)-$C1097+1,0),MIN(AD$7,$F1097)-AC$7))/365,0))</f>
        <v>0</v>
      </c>
      <c r="AE1097" s="4">
        <f>IF($F1097=0,($D1097-SUM($U1097:AD1097))*$E1097*(IF(AD1097&lt;1,IF(MIN(AE$7,$F1097)&gt;$C1097,MIN(AE$7,$F1097)-$C1097+1,0),MIN(AE$7,$F1097)-AD$7))/365,IF($F1097&gt;AD$7,($D1097-SUM($U1097:AD1097))*$E1097*(IF(AD1097&lt;1,IF(MIN(AE$7,$F1097)&gt;$C1097,MIN(AE$7,$F1097)-$C1097+1,0),MIN(AE$7,$F1097)-AD$7))/365,0))</f>
        <v>0</v>
      </c>
      <c r="AF1097" s="4">
        <f>IF($F1097=0,($D1097-SUM($U1097:AE1097))*$E1097*(IF(AE1097&lt;1,IF(MIN(AF$7,$F1097)&gt;$C1097,MIN(AF$7,$F1097)-$C1097+1,0),MIN(AF$7,$F1097)-AE$7))/365,IF($F1097&gt;AE$7,($D1097-SUM($U1097:AE1097))*$E1097*(IF(AE1097&lt;1,IF(MIN(AF$7,$F1097)&gt;$C1097,MIN(AF$7,$F1097)-$C1097+1,0),MIN(AF$7,$F1097)-AE$7))/365,0))</f>
        <v>0</v>
      </c>
      <c r="AG1097" s="4">
        <f>IF($F1097=0,($D1097-SUM($U1097:AF1097))*$E1097*(IF(AF1097&lt;1,IF(MIN(AG$7,$F1097)&gt;$C1097,MIN(AG$7,$F1097)-$C1097+1,0),MIN(AG$7,$F1097)-AF$7))/365,IF($F1097&gt;AF$7,($D1097-SUM($U1097:AF1097))*$E1097*(IF(AF1097&lt;1,IF(MIN(AG$7,$F1097)&gt;$C1097,MIN(AG$7,$F1097)-$C1097+1,0),MIN(AG$7,$F1097)-AF$7))/365,0))</f>
        <v>0</v>
      </c>
      <c r="AH1097" s="4">
        <f>IF($F1097=0,($D1097-SUM($U1097:AG1097))*$E1097*(IF(AG1097&lt;1,IF(MIN(AH$7,$F1097)&gt;$C1097,MIN(AH$7,$F1097)-$C1097+1,0),MIN(AH$7,$F1097)-AG$7))/365,IF($F1097&gt;AG$7,($D1097-SUM($U1097:AG1097))*$E1097*(IF(AG1097&lt;1,IF(MIN(AH$7,$F1097)&gt;$C1097,MIN(AH$7,$F1097)-$C1097+1,0),MIN(AH$7,$F1097)-AG$7))/365,0))</f>
        <v>0</v>
      </c>
      <c r="AI1097" s="4">
        <f>IF($F1097=0,($D1097-SUM($U1097:AH1097))*$E1097*(IF(AH1097&lt;1,IF(MIN(AI$7,$F1097)&gt;$C1097,MIN(AI$7,$F1097)-$C1097+1,0),MIN(AI$7,$F1097)-AH$7))/365,IF($F1097&gt;AH$7,($D1097-SUM($U1097:AH1097))*$E1097*(IF(AH1097&lt;1,IF(MIN(AI$7,$F1097)&gt;$C1097,MIN(AI$7,$F1097)-$C1097+1,0),MIN(AI$7,$F1097)-AH$7))/365,0))</f>
        <v>0</v>
      </c>
      <c r="AJ1097" s="4">
        <f>IF($F1097=0,($D1097-SUM($U1097:AI1097))*$E1097*(IF(AI1097&lt;1,IF(MIN(AJ$7,$F1097)&gt;$C1097,MIN(AJ$7,$F1097)-$C1097+1,0),MIN(AJ$7,$F1097)-AI$7))/365,IF($F1097&gt;AI$7,($D1097-SUM($U1097:AI1097))*$E1097*(IF(AI1097&lt;1,IF(MIN(AJ$7,$F1097)&gt;$C1097,MIN(AJ$7,$F1097)-$C1097+1,0),MIN(AJ$7,$F1097)-AI$7))/365,0))</f>
        <v>0</v>
      </c>
      <c r="AK1097" s="4">
        <f>IF($F1097=0,($D1097-SUM($U1097:AJ1097))*$E1097*(IF(AJ1097&lt;1,IF(MIN(AK$7,$F1097)&gt;$C1097,MIN(AK$7,$F1097)-$C1097+1,0),MIN(AK$7,$F1097)-AJ$7))/365,IF($F1097&gt;AJ$7,($D1097-SUM($U1097:AJ1097))*$E1097*(IF(AJ1097&lt;1,IF(MIN(AK$7,$F1097)&gt;$C1097,MIN(AK$7,$F1097)-$C1097+1,0),MIN(AK$7,$F1097)-AJ$7))/365,0))</f>
        <v>0</v>
      </c>
      <c r="AL1097" s="4">
        <f>IF($F1097=0,($D1097-SUM($U1097:AK1097))*$E1097*(IF(AK1097&lt;1,IF(MIN(AL$7,$F1097)&gt;$C1097,MIN(AL$7,$F1097)-$C1097+1,0),MIN(AL$7,$F1097)-AK$7))/365,IF($F1097&gt;AK$7,($D1097-SUM($U1097:AK1097))*$E1097*(IF(AK1097&lt;1,IF(MIN(AL$7,$F1097)&gt;$C1097,MIN(AL$7,$F1097)-$C1097+1,0),MIN(AL$7,$F1097)-AK$7))/365,0))</f>
        <v>0</v>
      </c>
      <c r="AM1097" s="4">
        <f>IF($F1097=0,($D1097-SUM($U1097:AL1097))*$E1097*(IF(AL1097&lt;1,IF(MIN(AM$7,$F1097)&gt;$C1097,MIN(AM$7,$F1097)-$C1097+1,0),MIN(AM$7,$F1097)-AL$7))/365,IF($F1097&gt;AL$7,($D1097-SUM($U1097:AL1097))*$E1097*(IF(AL1097&lt;1,IF(MIN(AM$7,$F1097)&gt;$C1097,MIN(AM$7,$F1097)-$C1097+1,0),MIN(AM$7,$F1097)-AL$7))/365,0))</f>
        <v>0</v>
      </c>
      <c r="AN1097" s="4">
        <f>IF($F1097=0,($D1097-SUM($U1097:AM1097))*$E1097*(IF(AM1097&lt;1,IF(MIN(AN$7,$F1097)&gt;$C1097,MIN(AN$7,$F1097)-$C1097+1,0),MIN(AN$7,$F1097)-AM$7))/365,IF($F1097&gt;AM$7,($D1097-SUM($U1097:AM1097))*$E1097*(IF(AM1097&lt;1,IF(MIN(AN$7,$F1097)&gt;$C1097,MIN(AN$7,$F1097)-$C1097+1,0),MIN(AN$7,$F1097)-AM$7))/365,0))</f>
        <v>0</v>
      </c>
      <c r="AO1097" s="4">
        <f>IF($F1097=0,($D1097-SUM($U1097:AN1097))*$E1097*(IF(AN1097&lt;1,IF(MIN(AO$7,$F1097)&gt;$C1097,MIN(AO$7,$F1097)-$C1097+1,0),MIN(AO$7,$F1097)-AN$7))/365,IF($F1097&gt;AN$7,($D1097-SUM($U1097:AN1097))*$E1097*(IF(AN1097&lt;1,IF(MIN(AO$7,$F1097)&gt;$C1097,MIN(AO$7,$F1097)-$C1097+1,0),MIN(AO$7,$F1097)-AN$7))/365,0))</f>
        <v>0</v>
      </c>
      <c r="AP1097" s="4">
        <f>IF($F1097=0,($D1097-SUM($U1097:AO1097))*$E1097*(IF(AO1097&lt;1,IF(MIN(AP$7,$F1097)&gt;$C1097,MIN(AP$7,$F1097)-$C1097+1,0),MIN(AP$7,$F1097)-AO$7))/365,IF($F1097&gt;AO$7,($D1097-SUM($U1097:AO1097))*$E1097*(IF(AO1097&lt;1,IF(MIN(AP$7,$F1097)&gt;$C1097,MIN(AP$7,$F1097)-$C1097+1,0),MIN(AP$7,$F1097)-AO$7))/365,0))</f>
        <v>0</v>
      </c>
      <c r="AQ1097" s="4">
        <f>IF($F1097=0,($D1097-SUM($U1097:AP1097))*$E1097*(IF(AP1097&lt;1,IF(MIN(AQ$7,$F1097)&gt;$C1097,MIN(AQ$7,$F1097)-$C1097+1,0),MIN(AQ$7,$F1097)-AP$7))/365,IF($F1097&gt;AP$7,($D1097-SUM($U1097:AP1097))*$E1097*(IF(AP1097&lt;1,IF(MIN(AQ$7,$F1097)&gt;$C1097,MIN(AQ$7,$F1097)-$C1097+1,0),MIN(AQ$7,$F1097)-AP$7))/365,0))</f>
        <v>0</v>
      </c>
      <c r="AR1097" s="4">
        <f>IF($F1097=0,($D1097-SUM($U1097:AQ1097))*$E1097*(IF(AQ1097&lt;1,IF(MIN(AR$7,$F1097)&gt;$C1097,MIN(AR$7,$F1097)-$C1097+1,0),MIN(AR$7,$F1097)-AQ$7))/365,IF($F1097&gt;AQ$7,($D1097-SUM($U1097:AQ1097))*$E1097*(IF(AQ1097&lt;1,IF(MIN(AR$7,$F1097)&gt;$C1097,MIN(AR$7,$F1097)-$C1097+1,0),MIN(AR$7,$F1097)-AQ$7))/365,0))</f>
        <v>0</v>
      </c>
      <c r="AS1097" s="4">
        <f>IF($F1097=0,($D1097-SUM($U1097:AR1097))*$E1097*(IF(AR1097&lt;1,IF(MIN(AS$7,$F1097)&gt;$C1097,MIN(AS$7,$F1097)-$C1097+1,0),MIN(AS$7,$F1097)-AR$7))/365,IF($F1097&gt;AR$7,($D1097-SUM($U1097:AR1097))*$E1097*(IF(AR1097&lt;1,IF(MIN(AS$7,$F1097)&gt;$C1097,MIN(AS$7,$F1097)-$C1097+1,0),MIN(AS$7,$F1097)-AR$7))/365,0))</f>
        <v>0</v>
      </c>
    </row>
    <row r="1098" spans="1:45">
      <c r="A1098" s="15"/>
      <c r="B1098" s="17"/>
      <c r="C1098" s="16"/>
      <c r="D1098" s="15"/>
      <c r="E1098" s="11"/>
      <c r="F1098" s="16"/>
      <c r="G1098" s="15"/>
      <c r="H1098" s="14"/>
      <c r="I1098" s="5"/>
      <c r="J1098" s="13">
        <f>SUM(U1098:AS1098)</f>
        <v>0</v>
      </c>
      <c r="K1098" s="13">
        <f>IF(F1098=0,D1098-J1098,IF(F1098&lt;41730,0,D1098-J1098))</f>
        <v>0</v>
      </c>
      <c r="L1098" s="12">
        <f>IF(K1098=0,0,IF(G1098-((L$7-C1098)/365)&lt;0,0,G1098-((L$7-C1098)/365)))</f>
        <v>0</v>
      </c>
      <c r="M1098" s="4">
        <f>IF(K1098=0,0,D1098*H1098)</f>
        <v>0</v>
      </c>
      <c r="N1098" s="11">
        <f>IFERROR((1-(M1098/K1098)^(1/L1098)),0)</f>
        <v>0</v>
      </c>
      <c r="O1098" s="10">
        <f>IF(F1098&gt;41730,IF(F1098&gt;41730,(F1098-41730)/365,IF(K1098=0,0,IF(G1098-((L$7-C1098)/365)&lt;0,0,G1098-((L$7-C1098)/365)))),1)</f>
        <v>1</v>
      </c>
      <c r="P1098" s="9">
        <f>IF(K1098&lt;M1098,0,IF(L1098=0,K1098-M1098,K1098*N1098*O1098))</f>
        <v>0</v>
      </c>
      <c r="Q1098" s="19">
        <f>IF(F1098&gt;41730,D1098,0)</f>
        <v>0</v>
      </c>
      <c r="R1098" s="18">
        <f>IF(F1098&gt;41730,J1098+P1098,0)</f>
        <v>0</v>
      </c>
      <c r="S1098" s="9">
        <f>IF(F1098&gt;0,0,K1098-P1098)</f>
        <v>0</v>
      </c>
      <c r="T1098" s="5"/>
      <c r="U1098" s="4">
        <f>D1098*E1098*(IF(U$7&gt;$C1098,U$7-$C1098+1,0))/365</f>
        <v>0</v>
      </c>
      <c r="V1098" s="4">
        <f>($D1098-U1098)*$E1098*(IF(U1098&lt;1,IF(V$7&gt;$C1098,V$7-$C1098+1,0),V$7-U$7))/365</f>
        <v>0</v>
      </c>
      <c r="W1098" s="4">
        <f>IF($F1098=0,($D1098-SUM($U1098:V1098))*$E1098*(IF(V1098&lt;1,IF(MIN(W$7,$F1098)&gt;$C1098,MIN(W$7,$F1098)-$C1098+1,0),MIN(W$7,$F1098)-V$7))/365,IF($F1098&gt;V$7,($D1098-SUM($U1098:V1098))*$E1098*(IF(V1098&lt;1,IF(MIN(W$7,$F1098)&gt;$C1098,MIN(W$7,$F1098)-$C1098+1,0),MIN(W$7,$F1098)-V$7))/365,0))</f>
        <v>0</v>
      </c>
      <c r="X1098" s="4">
        <f>IF($F1098=0,($D1098-SUM($U1098:W1098))*$E1098*(IF(W1098&lt;1,IF(MIN(X$7,$F1098)&gt;$C1098,MIN(X$7,$F1098)-$C1098+1,0),MIN(X$7,$F1098)-W$7))/365,IF($F1098&gt;W$7,($D1098-SUM($U1098:W1098))*$E1098*(IF(W1098&lt;1,IF(MIN(X$7,$F1098)&gt;$C1098,MIN(X$7,$F1098)-$C1098+1,0),MIN(X$7,$F1098)-W$7))/365,0))</f>
        <v>0</v>
      </c>
      <c r="Y1098" s="4">
        <f>IF($F1098=0,($D1098-SUM($U1098:X1098))*$E1098*(IF(X1098&lt;1,IF(MIN(Y$7,$F1098)&gt;$C1098,MIN(Y$7,$F1098)-$C1098+1,0),MIN(Y$7,$F1098)-X$7))/365,IF($F1098&gt;X$7,($D1098-SUM($U1098:X1098))*$E1098*(IF(X1098&lt;1,IF(MIN(Y$7,$F1098)&gt;$C1098,MIN(Y$7,$F1098)-$C1098+1,0),MIN(Y$7,$F1098)-X$7))/365,0))</f>
        <v>0</v>
      </c>
      <c r="Z1098" s="4">
        <f>IF($F1098=0,($D1098-SUM($U1098:Y1098))*$E1098*(IF(Y1098&lt;1,IF(MIN(Z$7,$F1098)&gt;$C1098,MIN(Z$7,$F1098)-$C1098+1,0),MIN(Z$7,$F1098)-Y$7))/365,IF($F1098&gt;Y$7,($D1098-SUM($U1098:Y1098))*$E1098*(IF(Y1098&lt;1,IF(MIN(Z$7,$F1098)&gt;$C1098,MIN(Z$7,$F1098)-$C1098+1,0),MIN(Z$7,$F1098)-Y$7))/365,0))</f>
        <v>0</v>
      </c>
      <c r="AA1098" s="4">
        <f>IF($F1098=0,($D1098-SUM($U1098:Z1098))*$E1098*(IF(Z1098&lt;1,IF(MIN(AA$7,$F1098)&gt;$C1098,MIN(AA$7,$F1098)-$C1098+1,0),MIN(AA$7,$F1098)-Z$7))/365,IF($F1098&gt;Z$7,($D1098-SUM($U1098:Z1098))*$E1098*(IF(Z1098&lt;1,IF(MIN(AA$7,$F1098)&gt;$C1098,MIN(AA$7,$F1098)-$C1098+1,0),MIN(AA$7,$F1098)-Z$7))/365,0))</f>
        <v>0</v>
      </c>
      <c r="AB1098" s="4">
        <f>IF($F1098=0,($D1098-SUM($U1098:AA1098))*$E1098*(IF(AA1098&lt;1,IF(MIN(AB$7,$F1098)&gt;$C1098,MIN(AB$7,$F1098)-$C1098+1,0),MIN(AB$7,$F1098)-AA$7))/365,IF($F1098&gt;AA$7,($D1098-SUM($U1098:AA1098))*$E1098*(IF(AA1098&lt;1,IF(MIN(AB$7,$F1098)&gt;$C1098,MIN(AB$7,$F1098)-$C1098+1,0),MIN(AB$7,$F1098)-AA$7))/365,0))</f>
        <v>0</v>
      </c>
      <c r="AC1098" s="4">
        <f>IF($F1098=0,($D1098-SUM($U1098:AB1098))*$E1098*(IF(AB1098&lt;1,IF(MIN(AC$7,$F1098)&gt;$C1098,MIN(AC$7,$F1098)-$C1098+1,0),MIN(AC$7,$F1098)-AB$7))/365,IF($F1098&gt;AB$7,($D1098-SUM($U1098:AB1098))*$E1098*(IF(AB1098&lt;1,IF(MIN(AC$7,$F1098)&gt;$C1098,MIN(AC$7,$F1098)-$C1098+1,0),MIN(AC$7,$F1098)-AB$7))/365,0))</f>
        <v>0</v>
      </c>
      <c r="AD1098" s="4">
        <f>IF($F1098=0,($D1098-SUM($U1098:AC1098))*$E1098*(IF(AC1098&lt;1,IF(MIN(AD$7,$F1098)&gt;$C1098,MIN(AD$7,$F1098)-$C1098+1,0),MIN(AD$7,$F1098)-AC$7))/365,IF($F1098&gt;AC$7,($D1098-SUM($U1098:AC1098))*$E1098*(IF(AC1098&lt;1,IF(MIN(AD$7,$F1098)&gt;$C1098,MIN(AD$7,$F1098)-$C1098+1,0),MIN(AD$7,$F1098)-AC$7))/365,0))</f>
        <v>0</v>
      </c>
      <c r="AE1098" s="4">
        <f>IF($F1098=0,($D1098-SUM($U1098:AD1098))*$E1098*(IF(AD1098&lt;1,IF(MIN(AE$7,$F1098)&gt;$C1098,MIN(AE$7,$F1098)-$C1098+1,0),MIN(AE$7,$F1098)-AD$7))/365,IF($F1098&gt;AD$7,($D1098-SUM($U1098:AD1098))*$E1098*(IF(AD1098&lt;1,IF(MIN(AE$7,$F1098)&gt;$C1098,MIN(AE$7,$F1098)-$C1098+1,0),MIN(AE$7,$F1098)-AD$7))/365,0))</f>
        <v>0</v>
      </c>
      <c r="AF1098" s="4">
        <f>IF($F1098=0,($D1098-SUM($U1098:AE1098))*$E1098*(IF(AE1098&lt;1,IF(MIN(AF$7,$F1098)&gt;$C1098,MIN(AF$7,$F1098)-$C1098+1,0),MIN(AF$7,$F1098)-AE$7))/365,IF($F1098&gt;AE$7,($D1098-SUM($U1098:AE1098))*$E1098*(IF(AE1098&lt;1,IF(MIN(AF$7,$F1098)&gt;$C1098,MIN(AF$7,$F1098)-$C1098+1,0),MIN(AF$7,$F1098)-AE$7))/365,0))</f>
        <v>0</v>
      </c>
      <c r="AG1098" s="4">
        <f>IF($F1098=0,($D1098-SUM($U1098:AF1098))*$E1098*(IF(AF1098&lt;1,IF(MIN(AG$7,$F1098)&gt;$C1098,MIN(AG$7,$F1098)-$C1098+1,0),MIN(AG$7,$F1098)-AF$7))/365,IF($F1098&gt;AF$7,($D1098-SUM($U1098:AF1098))*$E1098*(IF(AF1098&lt;1,IF(MIN(AG$7,$F1098)&gt;$C1098,MIN(AG$7,$F1098)-$C1098+1,0),MIN(AG$7,$F1098)-AF$7))/365,0))</f>
        <v>0</v>
      </c>
      <c r="AH1098" s="4">
        <f>IF($F1098=0,($D1098-SUM($U1098:AG1098))*$E1098*(IF(AG1098&lt;1,IF(MIN(AH$7,$F1098)&gt;$C1098,MIN(AH$7,$F1098)-$C1098+1,0),MIN(AH$7,$F1098)-AG$7))/365,IF($F1098&gt;AG$7,($D1098-SUM($U1098:AG1098))*$E1098*(IF(AG1098&lt;1,IF(MIN(AH$7,$F1098)&gt;$C1098,MIN(AH$7,$F1098)-$C1098+1,0),MIN(AH$7,$F1098)-AG$7))/365,0))</f>
        <v>0</v>
      </c>
      <c r="AI1098" s="4">
        <f>IF($F1098=0,($D1098-SUM($U1098:AH1098))*$E1098*(IF(AH1098&lt;1,IF(MIN(AI$7,$F1098)&gt;$C1098,MIN(AI$7,$F1098)-$C1098+1,0),MIN(AI$7,$F1098)-AH$7))/365,IF($F1098&gt;AH$7,($D1098-SUM($U1098:AH1098))*$E1098*(IF(AH1098&lt;1,IF(MIN(AI$7,$F1098)&gt;$C1098,MIN(AI$7,$F1098)-$C1098+1,0),MIN(AI$7,$F1098)-AH$7))/365,0))</f>
        <v>0</v>
      </c>
      <c r="AJ1098" s="4">
        <f>IF($F1098=0,($D1098-SUM($U1098:AI1098))*$E1098*(IF(AI1098&lt;1,IF(MIN(AJ$7,$F1098)&gt;$C1098,MIN(AJ$7,$F1098)-$C1098+1,0),MIN(AJ$7,$F1098)-AI$7))/365,IF($F1098&gt;AI$7,($D1098-SUM($U1098:AI1098))*$E1098*(IF(AI1098&lt;1,IF(MIN(AJ$7,$F1098)&gt;$C1098,MIN(AJ$7,$F1098)-$C1098+1,0),MIN(AJ$7,$F1098)-AI$7))/365,0))</f>
        <v>0</v>
      </c>
      <c r="AK1098" s="4">
        <f>IF($F1098=0,($D1098-SUM($U1098:AJ1098))*$E1098*(IF(AJ1098&lt;1,IF(MIN(AK$7,$F1098)&gt;$C1098,MIN(AK$7,$F1098)-$C1098+1,0),MIN(AK$7,$F1098)-AJ$7))/365,IF($F1098&gt;AJ$7,($D1098-SUM($U1098:AJ1098))*$E1098*(IF(AJ1098&lt;1,IF(MIN(AK$7,$F1098)&gt;$C1098,MIN(AK$7,$F1098)-$C1098+1,0),MIN(AK$7,$F1098)-AJ$7))/365,0))</f>
        <v>0</v>
      </c>
      <c r="AL1098" s="4">
        <f>IF($F1098=0,($D1098-SUM($U1098:AK1098))*$E1098*(IF(AK1098&lt;1,IF(MIN(AL$7,$F1098)&gt;$C1098,MIN(AL$7,$F1098)-$C1098+1,0),MIN(AL$7,$F1098)-AK$7))/365,IF($F1098&gt;AK$7,($D1098-SUM($U1098:AK1098))*$E1098*(IF(AK1098&lt;1,IF(MIN(AL$7,$F1098)&gt;$C1098,MIN(AL$7,$F1098)-$C1098+1,0),MIN(AL$7,$F1098)-AK$7))/365,0))</f>
        <v>0</v>
      </c>
      <c r="AM1098" s="4">
        <f>IF($F1098=0,($D1098-SUM($U1098:AL1098))*$E1098*(IF(AL1098&lt;1,IF(MIN(AM$7,$F1098)&gt;$C1098,MIN(AM$7,$F1098)-$C1098+1,0),MIN(AM$7,$F1098)-AL$7))/365,IF($F1098&gt;AL$7,($D1098-SUM($U1098:AL1098))*$E1098*(IF(AL1098&lt;1,IF(MIN(AM$7,$F1098)&gt;$C1098,MIN(AM$7,$F1098)-$C1098+1,0),MIN(AM$7,$F1098)-AL$7))/365,0))</f>
        <v>0</v>
      </c>
      <c r="AN1098" s="4">
        <f>IF($F1098=0,($D1098-SUM($U1098:AM1098))*$E1098*(IF(AM1098&lt;1,IF(MIN(AN$7,$F1098)&gt;$C1098,MIN(AN$7,$F1098)-$C1098+1,0),MIN(AN$7,$F1098)-AM$7))/365,IF($F1098&gt;AM$7,($D1098-SUM($U1098:AM1098))*$E1098*(IF(AM1098&lt;1,IF(MIN(AN$7,$F1098)&gt;$C1098,MIN(AN$7,$F1098)-$C1098+1,0),MIN(AN$7,$F1098)-AM$7))/365,0))</f>
        <v>0</v>
      </c>
      <c r="AO1098" s="4">
        <f>IF($F1098=0,($D1098-SUM($U1098:AN1098))*$E1098*(IF(AN1098&lt;1,IF(MIN(AO$7,$F1098)&gt;$C1098,MIN(AO$7,$F1098)-$C1098+1,0),MIN(AO$7,$F1098)-AN$7))/365,IF($F1098&gt;AN$7,($D1098-SUM($U1098:AN1098))*$E1098*(IF(AN1098&lt;1,IF(MIN(AO$7,$F1098)&gt;$C1098,MIN(AO$7,$F1098)-$C1098+1,0),MIN(AO$7,$F1098)-AN$7))/365,0))</f>
        <v>0</v>
      </c>
      <c r="AP1098" s="4">
        <f>IF($F1098=0,($D1098-SUM($U1098:AO1098))*$E1098*(IF(AO1098&lt;1,IF(MIN(AP$7,$F1098)&gt;$C1098,MIN(AP$7,$F1098)-$C1098+1,0),MIN(AP$7,$F1098)-AO$7))/365,IF($F1098&gt;AO$7,($D1098-SUM($U1098:AO1098))*$E1098*(IF(AO1098&lt;1,IF(MIN(AP$7,$F1098)&gt;$C1098,MIN(AP$7,$F1098)-$C1098+1,0),MIN(AP$7,$F1098)-AO$7))/365,0))</f>
        <v>0</v>
      </c>
      <c r="AQ1098" s="4">
        <f>IF($F1098=0,($D1098-SUM($U1098:AP1098))*$E1098*(IF(AP1098&lt;1,IF(MIN(AQ$7,$F1098)&gt;$C1098,MIN(AQ$7,$F1098)-$C1098+1,0),MIN(AQ$7,$F1098)-AP$7))/365,IF($F1098&gt;AP$7,($D1098-SUM($U1098:AP1098))*$E1098*(IF(AP1098&lt;1,IF(MIN(AQ$7,$F1098)&gt;$C1098,MIN(AQ$7,$F1098)-$C1098+1,0),MIN(AQ$7,$F1098)-AP$7))/365,0))</f>
        <v>0</v>
      </c>
      <c r="AR1098" s="4">
        <f>IF($F1098=0,($D1098-SUM($U1098:AQ1098))*$E1098*(IF(AQ1098&lt;1,IF(MIN(AR$7,$F1098)&gt;$C1098,MIN(AR$7,$F1098)-$C1098+1,0),MIN(AR$7,$F1098)-AQ$7))/365,IF($F1098&gt;AQ$7,($D1098-SUM($U1098:AQ1098))*$E1098*(IF(AQ1098&lt;1,IF(MIN(AR$7,$F1098)&gt;$C1098,MIN(AR$7,$F1098)-$C1098+1,0),MIN(AR$7,$F1098)-AQ$7))/365,0))</f>
        <v>0</v>
      </c>
      <c r="AS1098" s="4">
        <f>IF($F1098=0,($D1098-SUM($U1098:AR1098))*$E1098*(IF(AR1098&lt;1,IF(MIN(AS$7,$F1098)&gt;$C1098,MIN(AS$7,$F1098)-$C1098+1,0),MIN(AS$7,$F1098)-AR$7))/365,IF($F1098&gt;AR$7,($D1098-SUM($U1098:AR1098))*$E1098*(IF(AR1098&lt;1,IF(MIN(AS$7,$F1098)&gt;$C1098,MIN(AS$7,$F1098)-$C1098+1,0),MIN(AS$7,$F1098)-AR$7))/365,0))</f>
        <v>0</v>
      </c>
    </row>
    <row r="1099" spans="1:45">
      <c r="A1099" s="15"/>
      <c r="B1099" s="17"/>
      <c r="C1099" s="16"/>
      <c r="D1099" s="15"/>
      <c r="E1099" s="11"/>
      <c r="F1099" s="16"/>
      <c r="G1099" s="15"/>
      <c r="H1099" s="14"/>
      <c r="I1099" s="5"/>
      <c r="J1099" s="13">
        <f>SUM(U1099:AS1099)</f>
        <v>0</v>
      </c>
      <c r="K1099" s="13">
        <f>IF(F1099=0,D1099-J1099,IF(F1099&lt;41730,0,D1099-J1099))</f>
        <v>0</v>
      </c>
      <c r="L1099" s="12">
        <f>IF(K1099=0,0,IF(G1099-((L$7-C1099)/365)&lt;0,0,G1099-((L$7-C1099)/365)))</f>
        <v>0</v>
      </c>
      <c r="M1099" s="4">
        <f>IF(K1099=0,0,D1099*H1099)</f>
        <v>0</v>
      </c>
      <c r="N1099" s="11">
        <f>IFERROR((1-(M1099/K1099)^(1/L1099)),0)</f>
        <v>0</v>
      </c>
      <c r="O1099" s="10">
        <f>IF(F1099&gt;41730,IF(F1099&gt;41730,(F1099-41730)/365,IF(K1099=0,0,IF(G1099-((L$7-C1099)/365)&lt;0,0,G1099-((L$7-C1099)/365)))),1)</f>
        <v>1</v>
      </c>
      <c r="P1099" s="9">
        <f>IF(K1099&lt;M1099,0,IF(L1099=0,K1099-M1099,K1099*N1099*O1099))</f>
        <v>0</v>
      </c>
      <c r="Q1099" s="19">
        <f>IF(F1099&gt;41730,D1099,0)</f>
        <v>0</v>
      </c>
      <c r="R1099" s="18">
        <f>IF(F1099&gt;41730,J1099+P1099,0)</f>
        <v>0</v>
      </c>
      <c r="S1099" s="9">
        <f>IF(F1099&gt;0,0,K1099-P1099)</f>
        <v>0</v>
      </c>
      <c r="T1099" s="5"/>
      <c r="U1099" s="4">
        <f>D1099*E1099*(IF(U$7&gt;$C1099,U$7-$C1099+1,0))/365</f>
        <v>0</v>
      </c>
      <c r="V1099" s="4">
        <f>($D1099-U1099)*$E1099*(IF(U1099&lt;1,IF(V$7&gt;$C1099,V$7-$C1099+1,0),V$7-U$7))/365</f>
        <v>0</v>
      </c>
      <c r="W1099" s="4">
        <f>IF($F1099=0,($D1099-SUM($U1099:V1099))*$E1099*(IF(V1099&lt;1,IF(MIN(W$7,$F1099)&gt;$C1099,MIN(W$7,$F1099)-$C1099+1,0),MIN(W$7,$F1099)-V$7))/365,IF($F1099&gt;V$7,($D1099-SUM($U1099:V1099))*$E1099*(IF(V1099&lt;1,IF(MIN(W$7,$F1099)&gt;$C1099,MIN(W$7,$F1099)-$C1099+1,0),MIN(W$7,$F1099)-V$7))/365,0))</f>
        <v>0</v>
      </c>
      <c r="X1099" s="4">
        <f>IF($F1099=0,($D1099-SUM($U1099:W1099))*$E1099*(IF(W1099&lt;1,IF(MIN(X$7,$F1099)&gt;$C1099,MIN(X$7,$F1099)-$C1099+1,0),MIN(X$7,$F1099)-W$7))/365,IF($F1099&gt;W$7,($D1099-SUM($U1099:W1099))*$E1099*(IF(W1099&lt;1,IF(MIN(X$7,$F1099)&gt;$C1099,MIN(X$7,$F1099)-$C1099+1,0),MIN(X$7,$F1099)-W$7))/365,0))</f>
        <v>0</v>
      </c>
      <c r="Y1099" s="4">
        <f>IF($F1099=0,($D1099-SUM($U1099:X1099))*$E1099*(IF(X1099&lt;1,IF(MIN(Y$7,$F1099)&gt;$C1099,MIN(Y$7,$F1099)-$C1099+1,0),MIN(Y$7,$F1099)-X$7))/365,IF($F1099&gt;X$7,($D1099-SUM($U1099:X1099))*$E1099*(IF(X1099&lt;1,IF(MIN(Y$7,$F1099)&gt;$C1099,MIN(Y$7,$F1099)-$C1099+1,0),MIN(Y$7,$F1099)-X$7))/365,0))</f>
        <v>0</v>
      </c>
      <c r="Z1099" s="4">
        <f>IF($F1099=0,($D1099-SUM($U1099:Y1099))*$E1099*(IF(Y1099&lt;1,IF(MIN(Z$7,$F1099)&gt;$C1099,MIN(Z$7,$F1099)-$C1099+1,0),MIN(Z$7,$F1099)-Y$7))/365,IF($F1099&gt;Y$7,($D1099-SUM($U1099:Y1099))*$E1099*(IF(Y1099&lt;1,IF(MIN(Z$7,$F1099)&gt;$C1099,MIN(Z$7,$F1099)-$C1099+1,0),MIN(Z$7,$F1099)-Y$7))/365,0))</f>
        <v>0</v>
      </c>
      <c r="AA1099" s="4">
        <f>IF($F1099=0,($D1099-SUM($U1099:Z1099))*$E1099*(IF(Z1099&lt;1,IF(MIN(AA$7,$F1099)&gt;$C1099,MIN(AA$7,$F1099)-$C1099+1,0),MIN(AA$7,$F1099)-Z$7))/365,IF($F1099&gt;Z$7,($D1099-SUM($U1099:Z1099))*$E1099*(IF(Z1099&lt;1,IF(MIN(AA$7,$F1099)&gt;$C1099,MIN(AA$7,$F1099)-$C1099+1,0),MIN(AA$7,$F1099)-Z$7))/365,0))</f>
        <v>0</v>
      </c>
      <c r="AB1099" s="4">
        <f>IF($F1099=0,($D1099-SUM($U1099:AA1099))*$E1099*(IF(AA1099&lt;1,IF(MIN(AB$7,$F1099)&gt;$C1099,MIN(AB$7,$F1099)-$C1099+1,0),MIN(AB$7,$F1099)-AA$7))/365,IF($F1099&gt;AA$7,($D1099-SUM($U1099:AA1099))*$E1099*(IF(AA1099&lt;1,IF(MIN(AB$7,$F1099)&gt;$C1099,MIN(AB$7,$F1099)-$C1099+1,0),MIN(AB$7,$F1099)-AA$7))/365,0))</f>
        <v>0</v>
      </c>
      <c r="AC1099" s="4">
        <f>IF($F1099=0,($D1099-SUM($U1099:AB1099))*$E1099*(IF(AB1099&lt;1,IF(MIN(AC$7,$F1099)&gt;$C1099,MIN(AC$7,$F1099)-$C1099+1,0),MIN(AC$7,$F1099)-AB$7))/365,IF($F1099&gt;AB$7,($D1099-SUM($U1099:AB1099))*$E1099*(IF(AB1099&lt;1,IF(MIN(AC$7,$F1099)&gt;$C1099,MIN(AC$7,$F1099)-$C1099+1,0),MIN(AC$7,$F1099)-AB$7))/365,0))</f>
        <v>0</v>
      </c>
      <c r="AD1099" s="4">
        <f>IF($F1099=0,($D1099-SUM($U1099:AC1099))*$E1099*(IF(AC1099&lt;1,IF(MIN(AD$7,$F1099)&gt;$C1099,MIN(AD$7,$F1099)-$C1099+1,0),MIN(AD$7,$F1099)-AC$7))/365,IF($F1099&gt;AC$7,($D1099-SUM($U1099:AC1099))*$E1099*(IF(AC1099&lt;1,IF(MIN(AD$7,$F1099)&gt;$C1099,MIN(AD$7,$F1099)-$C1099+1,0),MIN(AD$7,$F1099)-AC$7))/365,0))</f>
        <v>0</v>
      </c>
      <c r="AE1099" s="4">
        <f>IF($F1099=0,($D1099-SUM($U1099:AD1099))*$E1099*(IF(AD1099&lt;1,IF(MIN(AE$7,$F1099)&gt;$C1099,MIN(AE$7,$F1099)-$C1099+1,0),MIN(AE$7,$F1099)-AD$7))/365,IF($F1099&gt;AD$7,($D1099-SUM($U1099:AD1099))*$E1099*(IF(AD1099&lt;1,IF(MIN(AE$7,$F1099)&gt;$C1099,MIN(AE$7,$F1099)-$C1099+1,0),MIN(AE$7,$F1099)-AD$7))/365,0))</f>
        <v>0</v>
      </c>
      <c r="AF1099" s="4">
        <f>IF($F1099=0,($D1099-SUM($U1099:AE1099))*$E1099*(IF(AE1099&lt;1,IF(MIN(AF$7,$F1099)&gt;$C1099,MIN(AF$7,$F1099)-$C1099+1,0),MIN(AF$7,$F1099)-AE$7))/365,IF($F1099&gt;AE$7,($D1099-SUM($U1099:AE1099))*$E1099*(IF(AE1099&lt;1,IF(MIN(AF$7,$F1099)&gt;$C1099,MIN(AF$7,$F1099)-$C1099+1,0),MIN(AF$7,$F1099)-AE$7))/365,0))</f>
        <v>0</v>
      </c>
      <c r="AG1099" s="4">
        <f>IF($F1099=0,($D1099-SUM($U1099:AF1099))*$E1099*(IF(AF1099&lt;1,IF(MIN(AG$7,$F1099)&gt;$C1099,MIN(AG$7,$F1099)-$C1099+1,0),MIN(AG$7,$F1099)-AF$7))/365,IF($F1099&gt;AF$7,($D1099-SUM($U1099:AF1099))*$E1099*(IF(AF1099&lt;1,IF(MIN(AG$7,$F1099)&gt;$C1099,MIN(AG$7,$F1099)-$C1099+1,0),MIN(AG$7,$F1099)-AF$7))/365,0))</f>
        <v>0</v>
      </c>
      <c r="AH1099" s="4">
        <f>IF($F1099=0,($D1099-SUM($U1099:AG1099))*$E1099*(IF(AG1099&lt;1,IF(MIN(AH$7,$F1099)&gt;$C1099,MIN(AH$7,$F1099)-$C1099+1,0),MIN(AH$7,$F1099)-AG$7))/365,IF($F1099&gt;AG$7,($D1099-SUM($U1099:AG1099))*$E1099*(IF(AG1099&lt;1,IF(MIN(AH$7,$F1099)&gt;$C1099,MIN(AH$7,$F1099)-$C1099+1,0),MIN(AH$7,$F1099)-AG$7))/365,0))</f>
        <v>0</v>
      </c>
      <c r="AI1099" s="4">
        <f>IF($F1099=0,($D1099-SUM($U1099:AH1099))*$E1099*(IF(AH1099&lt;1,IF(MIN(AI$7,$F1099)&gt;$C1099,MIN(AI$7,$F1099)-$C1099+1,0),MIN(AI$7,$F1099)-AH$7))/365,IF($F1099&gt;AH$7,($D1099-SUM($U1099:AH1099))*$E1099*(IF(AH1099&lt;1,IF(MIN(AI$7,$F1099)&gt;$C1099,MIN(AI$7,$F1099)-$C1099+1,0),MIN(AI$7,$F1099)-AH$7))/365,0))</f>
        <v>0</v>
      </c>
      <c r="AJ1099" s="4">
        <f>IF($F1099=0,($D1099-SUM($U1099:AI1099))*$E1099*(IF(AI1099&lt;1,IF(MIN(AJ$7,$F1099)&gt;$C1099,MIN(AJ$7,$F1099)-$C1099+1,0),MIN(AJ$7,$F1099)-AI$7))/365,IF($F1099&gt;AI$7,($D1099-SUM($U1099:AI1099))*$E1099*(IF(AI1099&lt;1,IF(MIN(AJ$7,$F1099)&gt;$C1099,MIN(AJ$7,$F1099)-$C1099+1,0),MIN(AJ$7,$F1099)-AI$7))/365,0))</f>
        <v>0</v>
      </c>
      <c r="AK1099" s="4">
        <f>IF($F1099=0,($D1099-SUM($U1099:AJ1099))*$E1099*(IF(AJ1099&lt;1,IF(MIN(AK$7,$F1099)&gt;$C1099,MIN(AK$7,$F1099)-$C1099+1,0),MIN(AK$7,$F1099)-AJ$7))/365,IF($F1099&gt;AJ$7,($D1099-SUM($U1099:AJ1099))*$E1099*(IF(AJ1099&lt;1,IF(MIN(AK$7,$F1099)&gt;$C1099,MIN(AK$7,$F1099)-$C1099+1,0),MIN(AK$7,$F1099)-AJ$7))/365,0))</f>
        <v>0</v>
      </c>
      <c r="AL1099" s="4">
        <f>IF($F1099=0,($D1099-SUM($U1099:AK1099))*$E1099*(IF(AK1099&lt;1,IF(MIN(AL$7,$F1099)&gt;$C1099,MIN(AL$7,$F1099)-$C1099+1,0),MIN(AL$7,$F1099)-AK$7))/365,IF($F1099&gt;AK$7,($D1099-SUM($U1099:AK1099))*$E1099*(IF(AK1099&lt;1,IF(MIN(AL$7,$F1099)&gt;$C1099,MIN(AL$7,$F1099)-$C1099+1,0),MIN(AL$7,$F1099)-AK$7))/365,0))</f>
        <v>0</v>
      </c>
      <c r="AM1099" s="4">
        <f>IF($F1099=0,($D1099-SUM($U1099:AL1099))*$E1099*(IF(AL1099&lt;1,IF(MIN(AM$7,$F1099)&gt;$C1099,MIN(AM$7,$F1099)-$C1099+1,0),MIN(AM$7,$F1099)-AL$7))/365,IF($F1099&gt;AL$7,($D1099-SUM($U1099:AL1099))*$E1099*(IF(AL1099&lt;1,IF(MIN(AM$7,$F1099)&gt;$C1099,MIN(AM$7,$F1099)-$C1099+1,0),MIN(AM$7,$F1099)-AL$7))/365,0))</f>
        <v>0</v>
      </c>
      <c r="AN1099" s="4">
        <f>IF($F1099=0,($D1099-SUM($U1099:AM1099))*$E1099*(IF(AM1099&lt;1,IF(MIN(AN$7,$F1099)&gt;$C1099,MIN(AN$7,$F1099)-$C1099+1,0),MIN(AN$7,$F1099)-AM$7))/365,IF($F1099&gt;AM$7,($D1099-SUM($U1099:AM1099))*$E1099*(IF(AM1099&lt;1,IF(MIN(AN$7,$F1099)&gt;$C1099,MIN(AN$7,$F1099)-$C1099+1,0),MIN(AN$7,$F1099)-AM$7))/365,0))</f>
        <v>0</v>
      </c>
      <c r="AO1099" s="4">
        <f>IF($F1099=0,($D1099-SUM($U1099:AN1099))*$E1099*(IF(AN1099&lt;1,IF(MIN(AO$7,$F1099)&gt;$C1099,MIN(AO$7,$F1099)-$C1099+1,0),MIN(AO$7,$F1099)-AN$7))/365,IF($F1099&gt;AN$7,($D1099-SUM($U1099:AN1099))*$E1099*(IF(AN1099&lt;1,IF(MIN(AO$7,$F1099)&gt;$C1099,MIN(AO$7,$F1099)-$C1099+1,0),MIN(AO$7,$F1099)-AN$7))/365,0))</f>
        <v>0</v>
      </c>
      <c r="AP1099" s="4">
        <f>IF($F1099=0,($D1099-SUM($U1099:AO1099))*$E1099*(IF(AO1099&lt;1,IF(MIN(AP$7,$F1099)&gt;$C1099,MIN(AP$7,$F1099)-$C1099+1,0),MIN(AP$7,$F1099)-AO$7))/365,IF($F1099&gt;AO$7,($D1099-SUM($U1099:AO1099))*$E1099*(IF(AO1099&lt;1,IF(MIN(AP$7,$F1099)&gt;$C1099,MIN(AP$7,$F1099)-$C1099+1,0),MIN(AP$7,$F1099)-AO$7))/365,0))</f>
        <v>0</v>
      </c>
      <c r="AQ1099" s="4">
        <f>IF($F1099=0,($D1099-SUM($U1099:AP1099))*$E1099*(IF(AP1099&lt;1,IF(MIN(AQ$7,$F1099)&gt;$C1099,MIN(AQ$7,$F1099)-$C1099+1,0),MIN(AQ$7,$F1099)-AP$7))/365,IF($F1099&gt;AP$7,($D1099-SUM($U1099:AP1099))*$E1099*(IF(AP1099&lt;1,IF(MIN(AQ$7,$F1099)&gt;$C1099,MIN(AQ$7,$F1099)-$C1099+1,0),MIN(AQ$7,$F1099)-AP$7))/365,0))</f>
        <v>0</v>
      </c>
      <c r="AR1099" s="4">
        <f>IF($F1099=0,($D1099-SUM($U1099:AQ1099))*$E1099*(IF(AQ1099&lt;1,IF(MIN(AR$7,$F1099)&gt;$C1099,MIN(AR$7,$F1099)-$C1099+1,0),MIN(AR$7,$F1099)-AQ$7))/365,IF($F1099&gt;AQ$7,($D1099-SUM($U1099:AQ1099))*$E1099*(IF(AQ1099&lt;1,IF(MIN(AR$7,$F1099)&gt;$C1099,MIN(AR$7,$F1099)-$C1099+1,0),MIN(AR$7,$F1099)-AQ$7))/365,0))</f>
        <v>0</v>
      </c>
      <c r="AS1099" s="4">
        <f>IF($F1099=0,($D1099-SUM($U1099:AR1099))*$E1099*(IF(AR1099&lt;1,IF(MIN(AS$7,$F1099)&gt;$C1099,MIN(AS$7,$F1099)-$C1099+1,0),MIN(AS$7,$F1099)-AR$7))/365,IF($F1099&gt;AR$7,($D1099-SUM($U1099:AR1099))*$E1099*(IF(AR1099&lt;1,IF(MIN(AS$7,$F1099)&gt;$C1099,MIN(AS$7,$F1099)-$C1099+1,0),MIN(AS$7,$F1099)-AR$7))/365,0))</f>
        <v>0</v>
      </c>
    </row>
    <row r="1100" spans="1:45">
      <c r="A1100" s="15"/>
      <c r="B1100" s="17"/>
      <c r="C1100" s="16"/>
      <c r="D1100" s="15"/>
      <c r="E1100" s="11"/>
      <c r="F1100" s="16"/>
      <c r="G1100" s="15"/>
      <c r="H1100" s="14"/>
      <c r="I1100" s="5"/>
      <c r="J1100" s="13">
        <f>SUM(U1100:AS1100)</f>
        <v>0</v>
      </c>
      <c r="K1100" s="13">
        <f>IF(F1100=0,D1100-J1100,IF(F1100&lt;41730,0,D1100-J1100))</f>
        <v>0</v>
      </c>
      <c r="L1100" s="12">
        <f>IF(K1100=0,0,IF(G1100-((L$7-C1100)/365)&lt;0,0,G1100-((L$7-C1100)/365)))</f>
        <v>0</v>
      </c>
      <c r="M1100" s="4">
        <f>IF(K1100=0,0,D1100*H1100)</f>
        <v>0</v>
      </c>
      <c r="N1100" s="11">
        <f>IFERROR((1-(M1100/K1100)^(1/L1100)),0)</f>
        <v>0</v>
      </c>
      <c r="O1100" s="10">
        <f>IF(F1100&gt;41730,IF(F1100&gt;41730,(F1100-41730)/365,IF(K1100=0,0,IF(G1100-((L$7-C1100)/365)&lt;0,0,G1100-((L$7-C1100)/365)))),1)</f>
        <v>1</v>
      </c>
      <c r="P1100" s="9">
        <f>IF(K1100&lt;M1100,0,IF(L1100=0,K1100-M1100,K1100*N1100*O1100))</f>
        <v>0</v>
      </c>
      <c r="Q1100" s="19">
        <f>IF(F1100&gt;41730,D1100,0)</f>
        <v>0</v>
      </c>
      <c r="R1100" s="18">
        <f>IF(F1100&gt;41730,J1100+P1100,0)</f>
        <v>0</v>
      </c>
      <c r="S1100" s="9">
        <f>IF(F1100&gt;0,0,K1100-P1100)</f>
        <v>0</v>
      </c>
      <c r="T1100" s="5"/>
      <c r="U1100" s="4">
        <f>D1100*E1100*(IF(U$7&gt;$C1100,U$7-$C1100+1,0))/365</f>
        <v>0</v>
      </c>
      <c r="V1100" s="4">
        <f>($D1100-U1100)*$E1100*(IF(U1100&lt;1,IF(V$7&gt;$C1100,V$7-$C1100+1,0),V$7-U$7))/365</f>
        <v>0</v>
      </c>
      <c r="W1100" s="4">
        <f>IF($F1100=0,($D1100-SUM($U1100:V1100))*$E1100*(IF(V1100&lt;1,IF(MIN(W$7,$F1100)&gt;$C1100,MIN(W$7,$F1100)-$C1100+1,0),MIN(W$7,$F1100)-V$7))/365,IF($F1100&gt;V$7,($D1100-SUM($U1100:V1100))*$E1100*(IF(V1100&lt;1,IF(MIN(W$7,$F1100)&gt;$C1100,MIN(W$7,$F1100)-$C1100+1,0),MIN(W$7,$F1100)-V$7))/365,0))</f>
        <v>0</v>
      </c>
      <c r="X1100" s="4">
        <f>IF($F1100=0,($D1100-SUM($U1100:W1100))*$E1100*(IF(W1100&lt;1,IF(MIN(X$7,$F1100)&gt;$C1100,MIN(X$7,$F1100)-$C1100+1,0),MIN(X$7,$F1100)-W$7))/365,IF($F1100&gt;W$7,($D1100-SUM($U1100:W1100))*$E1100*(IF(W1100&lt;1,IF(MIN(X$7,$F1100)&gt;$C1100,MIN(X$7,$F1100)-$C1100+1,0),MIN(X$7,$F1100)-W$7))/365,0))</f>
        <v>0</v>
      </c>
      <c r="Y1100" s="4">
        <f>IF($F1100=0,($D1100-SUM($U1100:X1100))*$E1100*(IF(X1100&lt;1,IF(MIN(Y$7,$F1100)&gt;$C1100,MIN(Y$7,$F1100)-$C1100+1,0),MIN(Y$7,$F1100)-X$7))/365,IF($F1100&gt;X$7,($D1100-SUM($U1100:X1100))*$E1100*(IF(X1100&lt;1,IF(MIN(Y$7,$F1100)&gt;$C1100,MIN(Y$7,$F1100)-$C1100+1,0),MIN(Y$7,$F1100)-X$7))/365,0))</f>
        <v>0</v>
      </c>
      <c r="Z1100" s="4">
        <f>IF($F1100=0,($D1100-SUM($U1100:Y1100))*$E1100*(IF(Y1100&lt;1,IF(MIN(Z$7,$F1100)&gt;$C1100,MIN(Z$7,$F1100)-$C1100+1,0),MIN(Z$7,$F1100)-Y$7))/365,IF($F1100&gt;Y$7,($D1100-SUM($U1100:Y1100))*$E1100*(IF(Y1100&lt;1,IF(MIN(Z$7,$F1100)&gt;$C1100,MIN(Z$7,$F1100)-$C1100+1,0),MIN(Z$7,$F1100)-Y$7))/365,0))</f>
        <v>0</v>
      </c>
      <c r="AA1100" s="4">
        <f>IF($F1100=0,($D1100-SUM($U1100:Z1100))*$E1100*(IF(Z1100&lt;1,IF(MIN(AA$7,$F1100)&gt;$C1100,MIN(AA$7,$F1100)-$C1100+1,0),MIN(AA$7,$F1100)-Z$7))/365,IF($F1100&gt;Z$7,($D1100-SUM($U1100:Z1100))*$E1100*(IF(Z1100&lt;1,IF(MIN(AA$7,$F1100)&gt;$C1100,MIN(AA$7,$F1100)-$C1100+1,0),MIN(AA$7,$F1100)-Z$7))/365,0))</f>
        <v>0</v>
      </c>
      <c r="AB1100" s="4">
        <f>IF($F1100=0,($D1100-SUM($U1100:AA1100))*$E1100*(IF(AA1100&lt;1,IF(MIN(AB$7,$F1100)&gt;$C1100,MIN(AB$7,$F1100)-$C1100+1,0),MIN(AB$7,$F1100)-AA$7))/365,IF($F1100&gt;AA$7,($D1100-SUM($U1100:AA1100))*$E1100*(IF(AA1100&lt;1,IF(MIN(AB$7,$F1100)&gt;$C1100,MIN(AB$7,$F1100)-$C1100+1,0),MIN(AB$7,$F1100)-AA$7))/365,0))</f>
        <v>0</v>
      </c>
      <c r="AC1100" s="4">
        <f>IF($F1100=0,($D1100-SUM($U1100:AB1100))*$E1100*(IF(AB1100&lt;1,IF(MIN(AC$7,$F1100)&gt;$C1100,MIN(AC$7,$F1100)-$C1100+1,0),MIN(AC$7,$F1100)-AB$7))/365,IF($F1100&gt;AB$7,($D1100-SUM($U1100:AB1100))*$E1100*(IF(AB1100&lt;1,IF(MIN(AC$7,$F1100)&gt;$C1100,MIN(AC$7,$F1100)-$C1100+1,0),MIN(AC$7,$F1100)-AB$7))/365,0))</f>
        <v>0</v>
      </c>
      <c r="AD1100" s="4">
        <f>IF($F1100=0,($D1100-SUM($U1100:AC1100))*$E1100*(IF(AC1100&lt;1,IF(MIN(AD$7,$F1100)&gt;$C1100,MIN(AD$7,$F1100)-$C1100+1,0),MIN(AD$7,$F1100)-AC$7))/365,IF($F1100&gt;AC$7,($D1100-SUM($U1100:AC1100))*$E1100*(IF(AC1100&lt;1,IF(MIN(AD$7,$F1100)&gt;$C1100,MIN(AD$7,$F1100)-$C1100+1,0),MIN(AD$7,$F1100)-AC$7))/365,0))</f>
        <v>0</v>
      </c>
      <c r="AE1100" s="4">
        <f>IF($F1100=0,($D1100-SUM($U1100:AD1100))*$E1100*(IF(AD1100&lt;1,IF(MIN(AE$7,$F1100)&gt;$C1100,MIN(AE$7,$F1100)-$C1100+1,0),MIN(AE$7,$F1100)-AD$7))/365,IF($F1100&gt;AD$7,($D1100-SUM($U1100:AD1100))*$E1100*(IF(AD1100&lt;1,IF(MIN(AE$7,$F1100)&gt;$C1100,MIN(AE$7,$F1100)-$C1100+1,0),MIN(AE$7,$F1100)-AD$7))/365,0))</f>
        <v>0</v>
      </c>
      <c r="AF1100" s="4">
        <f>IF($F1100=0,($D1100-SUM($U1100:AE1100))*$E1100*(IF(AE1100&lt;1,IF(MIN(AF$7,$F1100)&gt;$C1100,MIN(AF$7,$F1100)-$C1100+1,0),MIN(AF$7,$F1100)-AE$7))/365,IF($F1100&gt;AE$7,($D1100-SUM($U1100:AE1100))*$E1100*(IF(AE1100&lt;1,IF(MIN(AF$7,$F1100)&gt;$C1100,MIN(AF$7,$F1100)-$C1100+1,0),MIN(AF$7,$F1100)-AE$7))/365,0))</f>
        <v>0</v>
      </c>
      <c r="AG1100" s="4">
        <f>IF($F1100=0,($D1100-SUM($U1100:AF1100))*$E1100*(IF(AF1100&lt;1,IF(MIN(AG$7,$F1100)&gt;$C1100,MIN(AG$7,$F1100)-$C1100+1,0),MIN(AG$7,$F1100)-AF$7))/365,IF($F1100&gt;AF$7,($D1100-SUM($U1100:AF1100))*$E1100*(IF(AF1100&lt;1,IF(MIN(AG$7,$F1100)&gt;$C1100,MIN(AG$7,$F1100)-$C1100+1,0),MIN(AG$7,$F1100)-AF$7))/365,0))</f>
        <v>0</v>
      </c>
      <c r="AH1100" s="4">
        <f>IF($F1100=0,($D1100-SUM($U1100:AG1100))*$E1100*(IF(AG1100&lt;1,IF(MIN(AH$7,$F1100)&gt;$C1100,MIN(AH$7,$F1100)-$C1100+1,0),MIN(AH$7,$F1100)-AG$7))/365,IF($F1100&gt;AG$7,($D1100-SUM($U1100:AG1100))*$E1100*(IF(AG1100&lt;1,IF(MIN(AH$7,$F1100)&gt;$C1100,MIN(AH$7,$F1100)-$C1100+1,0),MIN(AH$7,$F1100)-AG$7))/365,0))</f>
        <v>0</v>
      </c>
      <c r="AI1100" s="4">
        <f>IF($F1100=0,($D1100-SUM($U1100:AH1100))*$E1100*(IF(AH1100&lt;1,IF(MIN(AI$7,$F1100)&gt;$C1100,MIN(AI$7,$F1100)-$C1100+1,0),MIN(AI$7,$F1100)-AH$7))/365,IF($F1100&gt;AH$7,($D1100-SUM($U1100:AH1100))*$E1100*(IF(AH1100&lt;1,IF(MIN(AI$7,$F1100)&gt;$C1100,MIN(AI$7,$F1100)-$C1100+1,0),MIN(AI$7,$F1100)-AH$7))/365,0))</f>
        <v>0</v>
      </c>
      <c r="AJ1100" s="4">
        <f>IF($F1100=0,($D1100-SUM($U1100:AI1100))*$E1100*(IF(AI1100&lt;1,IF(MIN(AJ$7,$F1100)&gt;$C1100,MIN(AJ$7,$F1100)-$C1100+1,0),MIN(AJ$7,$F1100)-AI$7))/365,IF($F1100&gt;AI$7,($D1100-SUM($U1100:AI1100))*$E1100*(IF(AI1100&lt;1,IF(MIN(AJ$7,$F1100)&gt;$C1100,MIN(AJ$7,$F1100)-$C1100+1,0),MIN(AJ$7,$F1100)-AI$7))/365,0))</f>
        <v>0</v>
      </c>
      <c r="AK1100" s="4">
        <f>IF($F1100=0,($D1100-SUM($U1100:AJ1100))*$E1100*(IF(AJ1100&lt;1,IF(MIN(AK$7,$F1100)&gt;$C1100,MIN(AK$7,$F1100)-$C1100+1,0),MIN(AK$7,$F1100)-AJ$7))/365,IF($F1100&gt;AJ$7,($D1100-SUM($U1100:AJ1100))*$E1100*(IF(AJ1100&lt;1,IF(MIN(AK$7,$F1100)&gt;$C1100,MIN(AK$7,$F1100)-$C1100+1,0),MIN(AK$7,$F1100)-AJ$7))/365,0))</f>
        <v>0</v>
      </c>
      <c r="AL1100" s="4">
        <f>IF($F1100=0,($D1100-SUM($U1100:AK1100))*$E1100*(IF(AK1100&lt;1,IF(MIN(AL$7,$F1100)&gt;$C1100,MIN(AL$7,$F1100)-$C1100+1,0),MIN(AL$7,$F1100)-AK$7))/365,IF($F1100&gt;AK$7,($D1100-SUM($U1100:AK1100))*$E1100*(IF(AK1100&lt;1,IF(MIN(AL$7,$F1100)&gt;$C1100,MIN(AL$7,$F1100)-$C1100+1,0),MIN(AL$7,$F1100)-AK$7))/365,0))</f>
        <v>0</v>
      </c>
      <c r="AM1100" s="4">
        <f>IF($F1100=0,($D1100-SUM($U1100:AL1100))*$E1100*(IF(AL1100&lt;1,IF(MIN(AM$7,$F1100)&gt;$C1100,MIN(AM$7,$F1100)-$C1100+1,0),MIN(AM$7,$F1100)-AL$7))/365,IF($F1100&gt;AL$7,($D1100-SUM($U1100:AL1100))*$E1100*(IF(AL1100&lt;1,IF(MIN(AM$7,$F1100)&gt;$C1100,MIN(AM$7,$F1100)-$C1100+1,0),MIN(AM$7,$F1100)-AL$7))/365,0))</f>
        <v>0</v>
      </c>
      <c r="AN1100" s="4">
        <f>IF($F1100=0,($D1100-SUM($U1100:AM1100))*$E1100*(IF(AM1100&lt;1,IF(MIN(AN$7,$F1100)&gt;$C1100,MIN(AN$7,$F1100)-$C1100+1,0),MIN(AN$7,$F1100)-AM$7))/365,IF($F1100&gt;AM$7,($D1100-SUM($U1100:AM1100))*$E1100*(IF(AM1100&lt;1,IF(MIN(AN$7,$F1100)&gt;$C1100,MIN(AN$7,$F1100)-$C1100+1,0),MIN(AN$7,$F1100)-AM$7))/365,0))</f>
        <v>0</v>
      </c>
      <c r="AO1100" s="4">
        <f>IF($F1100=0,($D1100-SUM($U1100:AN1100))*$E1100*(IF(AN1100&lt;1,IF(MIN(AO$7,$F1100)&gt;$C1100,MIN(AO$7,$F1100)-$C1100+1,0),MIN(AO$7,$F1100)-AN$7))/365,IF($F1100&gt;AN$7,($D1100-SUM($U1100:AN1100))*$E1100*(IF(AN1100&lt;1,IF(MIN(AO$7,$F1100)&gt;$C1100,MIN(AO$7,$F1100)-$C1100+1,0),MIN(AO$7,$F1100)-AN$7))/365,0))</f>
        <v>0</v>
      </c>
      <c r="AP1100" s="4">
        <f>IF($F1100=0,($D1100-SUM($U1100:AO1100))*$E1100*(IF(AO1100&lt;1,IF(MIN(AP$7,$F1100)&gt;$C1100,MIN(AP$7,$F1100)-$C1100+1,0),MIN(AP$7,$F1100)-AO$7))/365,IF($F1100&gt;AO$7,($D1100-SUM($U1100:AO1100))*$E1100*(IF(AO1100&lt;1,IF(MIN(AP$7,$F1100)&gt;$C1100,MIN(AP$7,$F1100)-$C1100+1,0),MIN(AP$7,$F1100)-AO$7))/365,0))</f>
        <v>0</v>
      </c>
      <c r="AQ1100" s="4">
        <f>IF($F1100=0,($D1100-SUM($U1100:AP1100))*$E1100*(IF(AP1100&lt;1,IF(MIN(AQ$7,$F1100)&gt;$C1100,MIN(AQ$7,$F1100)-$C1100+1,0),MIN(AQ$7,$F1100)-AP$7))/365,IF($F1100&gt;AP$7,($D1100-SUM($U1100:AP1100))*$E1100*(IF(AP1100&lt;1,IF(MIN(AQ$7,$F1100)&gt;$C1100,MIN(AQ$7,$F1100)-$C1100+1,0),MIN(AQ$7,$F1100)-AP$7))/365,0))</f>
        <v>0</v>
      </c>
      <c r="AR1100" s="4">
        <f>IF($F1100=0,($D1100-SUM($U1100:AQ1100))*$E1100*(IF(AQ1100&lt;1,IF(MIN(AR$7,$F1100)&gt;$C1100,MIN(AR$7,$F1100)-$C1100+1,0),MIN(AR$7,$F1100)-AQ$7))/365,IF($F1100&gt;AQ$7,($D1100-SUM($U1100:AQ1100))*$E1100*(IF(AQ1100&lt;1,IF(MIN(AR$7,$F1100)&gt;$C1100,MIN(AR$7,$F1100)-$C1100+1,0),MIN(AR$7,$F1100)-AQ$7))/365,0))</f>
        <v>0</v>
      </c>
      <c r="AS1100" s="4">
        <f>IF($F1100=0,($D1100-SUM($U1100:AR1100))*$E1100*(IF(AR1100&lt;1,IF(MIN(AS$7,$F1100)&gt;$C1100,MIN(AS$7,$F1100)-$C1100+1,0),MIN(AS$7,$F1100)-AR$7))/365,IF($F1100&gt;AR$7,($D1100-SUM($U1100:AR1100))*$E1100*(IF(AR1100&lt;1,IF(MIN(AS$7,$F1100)&gt;$C1100,MIN(AS$7,$F1100)-$C1100+1,0),MIN(AS$7,$F1100)-AR$7))/365,0))</f>
        <v>0</v>
      </c>
    </row>
    <row r="1101" spans="1:45">
      <c r="A1101" s="15"/>
      <c r="B1101" s="17"/>
      <c r="C1101" s="16"/>
      <c r="D1101" s="15"/>
      <c r="E1101" s="11"/>
      <c r="F1101" s="16"/>
      <c r="G1101" s="15"/>
      <c r="H1101" s="14"/>
      <c r="I1101" s="5"/>
      <c r="J1101" s="13">
        <f>SUM(U1101:AS1101)</f>
        <v>0</v>
      </c>
      <c r="K1101" s="13">
        <f>IF(F1101=0,D1101-J1101,IF(F1101&lt;41730,0,D1101-J1101))</f>
        <v>0</v>
      </c>
      <c r="L1101" s="12">
        <f>IF(K1101=0,0,IF(G1101-((L$7-C1101)/365)&lt;0,0,G1101-((L$7-C1101)/365)))</f>
        <v>0</v>
      </c>
      <c r="M1101" s="4">
        <f>IF(K1101=0,0,D1101*H1101)</f>
        <v>0</v>
      </c>
      <c r="N1101" s="11">
        <f>IFERROR((1-(M1101/K1101)^(1/L1101)),0)</f>
        <v>0</v>
      </c>
      <c r="O1101" s="10">
        <f>IF(F1101&gt;41730,IF(F1101&gt;41730,(F1101-41730)/365,IF(K1101=0,0,IF(G1101-((L$7-C1101)/365)&lt;0,0,G1101-((L$7-C1101)/365)))),1)</f>
        <v>1</v>
      </c>
      <c r="P1101" s="9">
        <f>IF(K1101&lt;M1101,0,IF(L1101=0,K1101-M1101,K1101*N1101*O1101))</f>
        <v>0</v>
      </c>
      <c r="Q1101" s="19">
        <f>IF(F1101&gt;41730,D1101,0)</f>
        <v>0</v>
      </c>
      <c r="R1101" s="18">
        <f>IF(F1101&gt;41730,J1101+P1101,0)</f>
        <v>0</v>
      </c>
      <c r="S1101" s="9">
        <f>IF(F1101&gt;0,0,K1101-P1101)</f>
        <v>0</v>
      </c>
      <c r="T1101" s="5"/>
      <c r="U1101" s="4">
        <f>D1101*E1101*(IF(U$7&gt;$C1101,U$7-$C1101+1,0))/365</f>
        <v>0</v>
      </c>
      <c r="V1101" s="4">
        <f>($D1101-U1101)*$E1101*(IF(U1101&lt;1,IF(V$7&gt;$C1101,V$7-$C1101+1,0),V$7-U$7))/365</f>
        <v>0</v>
      </c>
      <c r="W1101" s="4">
        <f>IF($F1101=0,($D1101-SUM($U1101:V1101))*$E1101*(IF(V1101&lt;1,IF(MIN(W$7,$F1101)&gt;$C1101,MIN(W$7,$F1101)-$C1101+1,0),MIN(W$7,$F1101)-V$7))/365,IF($F1101&gt;V$7,($D1101-SUM($U1101:V1101))*$E1101*(IF(V1101&lt;1,IF(MIN(W$7,$F1101)&gt;$C1101,MIN(W$7,$F1101)-$C1101+1,0),MIN(W$7,$F1101)-V$7))/365,0))</f>
        <v>0</v>
      </c>
      <c r="X1101" s="4">
        <f>IF($F1101=0,($D1101-SUM($U1101:W1101))*$E1101*(IF(W1101&lt;1,IF(MIN(X$7,$F1101)&gt;$C1101,MIN(X$7,$F1101)-$C1101+1,0),MIN(X$7,$F1101)-W$7))/365,IF($F1101&gt;W$7,($D1101-SUM($U1101:W1101))*$E1101*(IF(W1101&lt;1,IF(MIN(X$7,$F1101)&gt;$C1101,MIN(X$7,$F1101)-$C1101+1,0),MIN(X$7,$F1101)-W$7))/365,0))</f>
        <v>0</v>
      </c>
      <c r="Y1101" s="4">
        <f>IF($F1101=0,($D1101-SUM($U1101:X1101))*$E1101*(IF(X1101&lt;1,IF(MIN(Y$7,$F1101)&gt;$C1101,MIN(Y$7,$F1101)-$C1101+1,0),MIN(Y$7,$F1101)-X$7))/365,IF($F1101&gt;X$7,($D1101-SUM($U1101:X1101))*$E1101*(IF(X1101&lt;1,IF(MIN(Y$7,$F1101)&gt;$C1101,MIN(Y$7,$F1101)-$C1101+1,0),MIN(Y$7,$F1101)-X$7))/365,0))</f>
        <v>0</v>
      </c>
      <c r="Z1101" s="4">
        <f>IF($F1101=0,($D1101-SUM($U1101:Y1101))*$E1101*(IF(Y1101&lt;1,IF(MIN(Z$7,$F1101)&gt;$C1101,MIN(Z$7,$F1101)-$C1101+1,0),MIN(Z$7,$F1101)-Y$7))/365,IF($F1101&gt;Y$7,($D1101-SUM($U1101:Y1101))*$E1101*(IF(Y1101&lt;1,IF(MIN(Z$7,$F1101)&gt;$C1101,MIN(Z$7,$F1101)-$C1101+1,0),MIN(Z$7,$F1101)-Y$7))/365,0))</f>
        <v>0</v>
      </c>
      <c r="AA1101" s="4">
        <f>IF($F1101=0,($D1101-SUM($U1101:Z1101))*$E1101*(IF(Z1101&lt;1,IF(MIN(AA$7,$F1101)&gt;$C1101,MIN(AA$7,$F1101)-$C1101+1,0),MIN(AA$7,$F1101)-Z$7))/365,IF($F1101&gt;Z$7,($D1101-SUM($U1101:Z1101))*$E1101*(IF(Z1101&lt;1,IF(MIN(AA$7,$F1101)&gt;$C1101,MIN(AA$7,$F1101)-$C1101+1,0),MIN(AA$7,$F1101)-Z$7))/365,0))</f>
        <v>0</v>
      </c>
      <c r="AB1101" s="4">
        <f>IF($F1101=0,($D1101-SUM($U1101:AA1101))*$E1101*(IF(AA1101&lt;1,IF(MIN(AB$7,$F1101)&gt;$C1101,MIN(AB$7,$F1101)-$C1101+1,0),MIN(AB$7,$F1101)-AA$7))/365,IF($F1101&gt;AA$7,($D1101-SUM($U1101:AA1101))*$E1101*(IF(AA1101&lt;1,IF(MIN(AB$7,$F1101)&gt;$C1101,MIN(AB$7,$F1101)-$C1101+1,0),MIN(AB$7,$F1101)-AA$7))/365,0))</f>
        <v>0</v>
      </c>
      <c r="AC1101" s="4">
        <f>IF($F1101=0,($D1101-SUM($U1101:AB1101))*$E1101*(IF(AB1101&lt;1,IF(MIN(AC$7,$F1101)&gt;$C1101,MIN(AC$7,$F1101)-$C1101+1,0),MIN(AC$7,$F1101)-AB$7))/365,IF($F1101&gt;AB$7,($D1101-SUM($U1101:AB1101))*$E1101*(IF(AB1101&lt;1,IF(MIN(AC$7,$F1101)&gt;$C1101,MIN(AC$7,$F1101)-$C1101+1,0),MIN(AC$7,$F1101)-AB$7))/365,0))</f>
        <v>0</v>
      </c>
      <c r="AD1101" s="4">
        <f>IF($F1101=0,($D1101-SUM($U1101:AC1101))*$E1101*(IF(AC1101&lt;1,IF(MIN(AD$7,$F1101)&gt;$C1101,MIN(AD$7,$F1101)-$C1101+1,0),MIN(AD$7,$F1101)-AC$7))/365,IF($F1101&gt;AC$7,($D1101-SUM($U1101:AC1101))*$E1101*(IF(AC1101&lt;1,IF(MIN(AD$7,$F1101)&gt;$C1101,MIN(AD$7,$F1101)-$C1101+1,0),MIN(AD$7,$F1101)-AC$7))/365,0))</f>
        <v>0</v>
      </c>
      <c r="AE1101" s="4">
        <f>IF($F1101=0,($D1101-SUM($U1101:AD1101))*$E1101*(IF(AD1101&lt;1,IF(MIN(AE$7,$F1101)&gt;$C1101,MIN(AE$7,$F1101)-$C1101+1,0),MIN(AE$7,$F1101)-AD$7))/365,IF($F1101&gt;AD$7,($D1101-SUM($U1101:AD1101))*$E1101*(IF(AD1101&lt;1,IF(MIN(AE$7,$F1101)&gt;$C1101,MIN(AE$7,$F1101)-$C1101+1,0),MIN(AE$7,$F1101)-AD$7))/365,0))</f>
        <v>0</v>
      </c>
      <c r="AF1101" s="4">
        <f>IF($F1101=0,($D1101-SUM($U1101:AE1101))*$E1101*(IF(AE1101&lt;1,IF(MIN(AF$7,$F1101)&gt;$C1101,MIN(AF$7,$F1101)-$C1101+1,0),MIN(AF$7,$F1101)-AE$7))/365,IF($F1101&gt;AE$7,($D1101-SUM($U1101:AE1101))*$E1101*(IF(AE1101&lt;1,IF(MIN(AF$7,$F1101)&gt;$C1101,MIN(AF$7,$F1101)-$C1101+1,0),MIN(AF$7,$F1101)-AE$7))/365,0))</f>
        <v>0</v>
      </c>
      <c r="AG1101" s="4">
        <f>IF($F1101=0,($D1101-SUM($U1101:AF1101))*$E1101*(IF(AF1101&lt;1,IF(MIN(AG$7,$F1101)&gt;$C1101,MIN(AG$7,$F1101)-$C1101+1,0),MIN(AG$7,$F1101)-AF$7))/365,IF($F1101&gt;AF$7,($D1101-SUM($U1101:AF1101))*$E1101*(IF(AF1101&lt;1,IF(MIN(AG$7,$F1101)&gt;$C1101,MIN(AG$7,$F1101)-$C1101+1,0),MIN(AG$7,$F1101)-AF$7))/365,0))</f>
        <v>0</v>
      </c>
      <c r="AH1101" s="4">
        <f>IF($F1101=0,($D1101-SUM($U1101:AG1101))*$E1101*(IF(AG1101&lt;1,IF(MIN(AH$7,$F1101)&gt;$C1101,MIN(AH$7,$F1101)-$C1101+1,0),MIN(AH$7,$F1101)-AG$7))/365,IF($F1101&gt;AG$7,($D1101-SUM($U1101:AG1101))*$E1101*(IF(AG1101&lt;1,IF(MIN(AH$7,$F1101)&gt;$C1101,MIN(AH$7,$F1101)-$C1101+1,0),MIN(AH$7,$F1101)-AG$7))/365,0))</f>
        <v>0</v>
      </c>
      <c r="AI1101" s="4">
        <f>IF($F1101=0,($D1101-SUM($U1101:AH1101))*$E1101*(IF(AH1101&lt;1,IF(MIN(AI$7,$F1101)&gt;$C1101,MIN(AI$7,$F1101)-$C1101+1,0),MIN(AI$7,$F1101)-AH$7))/365,IF($F1101&gt;AH$7,($D1101-SUM($U1101:AH1101))*$E1101*(IF(AH1101&lt;1,IF(MIN(AI$7,$F1101)&gt;$C1101,MIN(AI$7,$F1101)-$C1101+1,0),MIN(AI$7,$F1101)-AH$7))/365,0))</f>
        <v>0</v>
      </c>
      <c r="AJ1101" s="4">
        <f>IF($F1101=0,($D1101-SUM($U1101:AI1101))*$E1101*(IF(AI1101&lt;1,IF(MIN(AJ$7,$F1101)&gt;$C1101,MIN(AJ$7,$F1101)-$C1101+1,0),MIN(AJ$7,$F1101)-AI$7))/365,IF($F1101&gt;AI$7,($D1101-SUM($U1101:AI1101))*$E1101*(IF(AI1101&lt;1,IF(MIN(AJ$7,$F1101)&gt;$C1101,MIN(AJ$7,$F1101)-$C1101+1,0),MIN(AJ$7,$F1101)-AI$7))/365,0))</f>
        <v>0</v>
      </c>
      <c r="AK1101" s="4">
        <f>IF($F1101=0,($D1101-SUM($U1101:AJ1101))*$E1101*(IF(AJ1101&lt;1,IF(MIN(AK$7,$F1101)&gt;$C1101,MIN(AK$7,$F1101)-$C1101+1,0),MIN(AK$7,$F1101)-AJ$7))/365,IF($F1101&gt;AJ$7,($D1101-SUM($U1101:AJ1101))*$E1101*(IF(AJ1101&lt;1,IF(MIN(AK$7,$F1101)&gt;$C1101,MIN(AK$7,$F1101)-$C1101+1,0),MIN(AK$7,$F1101)-AJ$7))/365,0))</f>
        <v>0</v>
      </c>
      <c r="AL1101" s="4">
        <f>IF($F1101=0,($D1101-SUM($U1101:AK1101))*$E1101*(IF(AK1101&lt;1,IF(MIN(AL$7,$F1101)&gt;$C1101,MIN(AL$7,$F1101)-$C1101+1,0),MIN(AL$7,$F1101)-AK$7))/365,IF($F1101&gt;AK$7,($D1101-SUM($U1101:AK1101))*$E1101*(IF(AK1101&lt;1,IF(MIN(AL$7,$F1101)&gt;$C1101,MIN(AL$7,$F1101)-$C1101+1,0),MIN(AL$7,$F1101)-AK$7))/365,0))</f>
        <v>0</v>
      </c>
      <c r="AM1101" s="4">
        <f>IF($F1101=0,($D1101-SUM($U1101:AL1101))*$E1101*(IF(AL1101&lt;1,IF(MIN(AM$7,$F1101)&gt;$C1101,MIN(AM$7,$F1101)-$C1101+1,0),MIN(AM$7,$F1101)-AL$7))/365,IF($F1101&gt;AL$7,($D1101-SUM($U1101:AL1101))*$E1101*(IF(AL1101&lt;1,IF(MIN(AM$7,$F1101)&gt;$C1101,MIN(AM$7,$F1101)-$C1101+1,0),MIN(AM$7,$F1101)-AL$7))/365,0))</f>
        <v>0</v>
      </c>
      <c r="AN1101" s="4">
        <f>IF($F1101=0,($D1101-SUM($U1101:AM1101))*$E1101*(IF(AM1101&lt;1,IF(MIN(AN$7,$F1101)&gt;$C1101,MIN(AN$7,$F1101)-$C1101+1,0),MIN(AN$7,$F1101)-AM$7))/365,IF($F1101&gt;AM$7,($D1101-SUM($U1101:AM1101))*$E1101*(IF(AM1101&lt;1,IF(MIN(AN$7,$F1101)&gt;$C1101,MIN(AN$7,$F1101)-$C1101+1,0),MIN(AN$7,$F1101)-AM$7))/365,0))</f>
        <v>0</v>
      </c>
      <c r="AO1101" s="4">
        <f>IF($F1101=0,($D1101-SUM($U1101:AN1101))*$E1101*(IF(AN1101&lt;1,IF(MIN(AO$7,$F1101)&gt;$C1101,MIN(AO$7,$F1101)-$C1101+1,0),MIN(AO$7,$F1101)-AN$7))/365,IF($F1101&gt;AN$7,($D1101-SUM($U1101:AN1101))*$E1101*(IF(AN1101&lt;1,IF(MIN(AO$7,$F1101)&gt;$C1101,MIN(AO$7,$F1101)-$C1101+1,0),MIN(AO$7,$F1101)-AN$7))/365,0))</f>
        <v>0</v>
      </c>
      <c r="AP1101" s="4">
        <f>IF($F1101=0,($D1101-SUM($U1101:AO1101))*$E1101*(IF(AO1101&lt;1,IF(MIN(AP$7,$F1101)&gt;$C1101,MIN(AP$7,$F1101)-$C1101+1,0),MIN(AP$7,$F1101)-AO$7))/365,IF($F1101&gt;AO$7,($D1101-SUM($U1101:AO1101))*$E1101*(IF(AO1101&lt;1,IF(MIN(AP$7,$F1101)&gt;$C1101,MIN(AP$7,$F1101)-$C1101+1,0),MIN(AP$7,$F1101)-AO$7))/365,0))</f>
        <v>0</v>
      </c>
      <c r="AQ1101" s="4">
        <f>IF($F1101=0,($D1101-SUM($U1101:AP1101))*$E1101*(IF(AP1101&lt;1,IF(MIN(AQ$7,$F1101)&gt;$C1101,MIN(AQ$7,$F1101)-$C1101+1,0),MIN(AQ$7,$F1101)-AP$7))/365,IF($F1101&gt;AP$7,($D1101-SUM($U1101:AP1101))*$E1101*(IF(AP1101&lt;1,IF(MIN(AQ$7,$F1101)&gt;$C1101,MIN(AQ$7,$F1101)-$C1101+1,0),MIN(AQ$7,$F1101)-AP$7))/365,0))</f>
        <v>0</v>
      </c>
      <c r="AR1101" s="4">
        <f>IF($F1101=0,($D1101-SUM($U1101:AQ1101))*$E1101*(IF(AQ1101&lt;1,IF(MIN(AR$7,$F1101)&gt;$C1101,MIN(AR$7,$F1101)-$C1101+1,0),MIN(AR$7,$F1101)-AQ$7))/365,IF($F1101&gt;AQ$7,($D1101-SUM($U1101:AQ1101))*$E1101*(IF(AQ1101&lt;1,IF(MIN(AR$7,$F1101)&gt;$C1101,MIN(AR$7,$F1101)-$C1101+1,0),MIN(AR$7,$F1101)-AQ$7))/365,0))</f>
        <v>0</v>
      </c>
      <c r="AS1101" s="4">
        <f>IF($F1101=0,($D1101-SUM($U1101:AR1101))*$E1101*(IF(AR1101&lt;1,IF(MIN(AS$7,$F1101)&gt;$C1101,MIN(AS$7,$F1101)-$C1101+1,0),MIN(AS$7,$F1101)-AR$7))/365,IF($F1101&gt;AR$7,($D1101-SUM($U1101:AR1101))*$E1101*(IF(AR1101&lt;1,IF(MIN(AS$7,$F1101)&gt;$C1101,MIN(AS$7,$F1101)-$C1101+1,0),MIN(AS$7,$F1101)-AR$7))/365,0))</f>
        <v>0</v>
      </c>
    </row>
    <row r="1102" spans="1:45">
      <c r="A1102" s="15"/>
      <c r="B1102" s="17"/>
      <c r="C1102" s="16"/>
      <c r="D1102" s="15"/>
      <c r="E1102" s="11"/>
      <c r="F1102" s="16"/>
      <c r="G1102" s="15"/>
      <c r="H1102" s="14"/>
      <c r="I1102" s="5"/>
      <c r="J1102" s="13">
        <f>SUM(U1102:AS1102)</f>
        <v>0</v>
      </c>
      <c r="K1102" s="13">
        <f>IF(F1102=0,D1102-J1102,IF(F1102&lt;41730,0,D1102-J1102))</f>
        <v>0</v>
      </c>
      <c r="L1102" s="12">
        <f>IF(K1102=0,0,IF(G1102-((L$7-C1102)/365)&lt;0,0,G1102-((L$7-C1102)/365)))</f>
        <v>0</v>
      </c>
      <c r="M1102" s="4">
        <f>IF(K1102=0,0,D1102*H1102)</f>
        <v>0</v>
      </c>
      <c r="N1102" s="11">
        <f>IFERROR((1-(M1102/K1102)^(1/L1102)),0)</f>
        <v>0</v>
      </c>
      <c r="O1102" s="10">
        <f>IF(F1102&gt;41730,IF(F1102&gt;41730,(F1102-41730)/365,IF(K1102=0,0,IF(G1102-((L$7-C1102)/365)&lt;0,0,G1102-((L$7-C1102)/365)))),1)</f>
        <v>1</v>
      </c>
      <c r="P1102" s="9">
        <f>IF(K1102&lt;M1102,0,IF(L1102=0,K1102-M1102,K1102*N1102*O1102))</f>
        <v>0</v>
      </c>
      <c r="Q1102" s="19">
        <f>IF(F1102&gt;41730,D1102,0)</f>
        <v>0</v>
      </c>
      <c r="R1102" s="18">
        <f>IF(F1102&gt;41730,J1102+P1102,0)</f>
        <v>0</v>
      </c>
      <c r="S1102" s="9">
        <f>IF(F1102&gt;0,0,K1102-P1102)</f>
        <v>0</v>
      </c>
      <c r="T1102" s="5"/>
      <c r="U1102" s="4">
        <f>D1102*E1102*(IF(U$7&gt;$C1102,U$7-$C1102+1,0))/365</f>
        <v>0</v>
      </c>
      <c r="V1102" s="4">
        <f>($D1102-U1102)*$E1102*(IF(U1102&lt;1,IF(V$7&gt;$C1102,V$7-$C1102+1,0),V$7-U$7))/365</f>
        <v>0</v>
      </c>
      <c r="W1102" s="4">
        <f>IF($F1102=0,($D1102-SUM($U1102:V1102))*$E1102*(IF(V1102&lt;1,IF(MIN(W$7,$F1102)&gt;$C1102,MIN(W$7,$F1102)-$C1102+1,0),MIN(W$7,$F1102)-V$7))/365,IF($F1102&gt;V$7,($D1102-SUM($U1102:V1102))*$E1102*(IF(V1102&lt;1,IF(MIN(W$7,$F1102)&gt;$C1102,MIN(W$7,$F1102)-$C1102+1,0),MIN(W$7,$F1102)-V$7))/365,0))</f>
        <v>0</v>
      </c>
      <c r="X1102" s="4">
        <f>IF($F1102=0,($D1102-SUM($U1102:W1102))*$E1102*(IF(W1102&lt;1,IF(MIN(X$7,$F1102)&gt;$C1102,MIN(X$7,$F1102)-$C1102+1,0),MIN(X$7,$F1102)-W$7))/365,IF($F1102&gt;W$7,($D1102-SUM($U1102:W1102))*$E1102*(IF(W1102&lt;1,IF(MIN(X$7,$F1102)&gt;$C1102,MIN(X$7,$F1102)-$C1102+1,0),MIN(X$7,$F1102)-W$7))/365,0))</f>
        <v>0</v>
      </c>
      <c r="Y1102" s="4">
        <f>IF($F1102=0,($D1102-SUM($U1102:X1102))*$E1102*(IF(X1102&lt;1,IF(MIN(Y$7,$F1102)&gt;$C1102,MIN(Y$7,$F1102)-$C1102+1,0),MIN(Y$7,$F1102)-X$7))/365,IF($F1102&gt;X$7,($D1102-SUM($U1102:X1102))*$E1102*(IF(X1102&lt;1,IF(MIN(Y$7,$F1102)&gt;$C1102,MIN(Y$7,$F1102)-$C1102+1,0),MIN(Y$7,$F1102)-X$7))/365,0))</f>
        <v>0</v>
      </c>
      <c r="Z1102" s="4">
        <f>IF($F1102=0,($D1102-SUM($U1102:Y1102))*$E1102*(IF(Y1102&lt;1,IF(MIN(Z$7,$F1102)&gt;$C1102,MIN(Z$7,$F1102)-$C1102+1,0),MIN(Z$7,$F1102)-Y$7))/365,IF($F1102&gt;Y$7,($D1102-SUM($U1102:Y1102))*$E1102*(IF(Y1102&lt;1,IF(MIN(Z$7,$F1102)&gt;$C1102,MIN(Z$7,$F1102)-$C1102+1,0),MIN(Z$7,$F1102)-Y$7))/365,0))</f>
        <v>0</v>
      </c>
      <c r="AA1102" s="4">
        <f>IF($F1102=0,($D1102-SUM($U1102:Z1102))*$E1102*(IF(Z1102&lt;1,IF(MIN(AA$7,$F1102)&gt;$C1102,MIN(AA$7,$F1102)-$C1102+1,0),MIN(AA$7,$F1102)-Z$7))/365,IF($F1102&gt;Z$7,($D1102-SUM($U1102:Z1102))*$E1102*(IF(Z1102&lt;1,IF(MIN(AA$7,$F1102)&gt;$C1102,MIN(AA$7,$F1102)-$C1102+1,0),MIN(AA$7,$F1102)-Z$7))/365,0))</f>
        <v>0</v>
      </c>
      <c r="AB1102" s="4">
        <f>IF($F1102=0,($D1102-SUM($U1102:AA1102))*$E1102*(IF(AA1102&lt;1,IF(MIN(AB$7,$F1102)&gt;$C1102,MIN(AB$7,$F1102)-$C1102+1,0),MIN(AB$7,$F1102)-AA$7))/365,IF($F1102&gt;AA$7,($D1102-SUM($U1102:AA1102))*$E1102*(IF(AA1102&lt;1,IF(MIN(AB$7,$F1102)&gt;$C1102,MIN(AB$7,$F1102)-$C1102+1,0),MIN(AB$7,$F1102)-AA$7))/365,0))</f>
        <v>0</v>
      </c>
      <c r="AC1102" s="4">
        <f>IF($F1102=0,($D1102-SUM($U1102:AB1102))*$E1102*(IF(AB1102&lt;1,IF(MIN(AC$7,$F1102)&gt;$C1102,MIN(AC$7,$F1102)-$C1102+1,0),MIN(AC$7,$F1102)-AB$7))/365,IF($F1102&gt;AB$7,($D1102-SUM($U1102:AB1102))*$E1102*(IF(AB1102&lt;1,IF(MIN(AC$7,$F1102)&gt;$C1102,MIN(AC$7,$F1102)-$C1102+1,0),MIN(AC$7,$F1102)-AB$7))/365,0))</f>
        <v>0</v>
      </c>
      <c r="AD1102" s="4">
        <f>IF($F1102=0,($D1102-SUM($U1102:AC1102))*$E1102*(IF(AC1102&lt;1,IF(MIN(AD$7,$F1102)&gt;$C1102,MIN(AD$7,$F1102)-$C1102+1,0),MIN(AD$7,$F1102)-AC$7))/365,IF($F1102&gt;AC$7,($D1102-SUM($U1102:AC1102))*$E1102*(IF(AC1102&lt;1,IF(MIN(AD$7,$F1102)&gt;$C1102,MIN(AD$7,$F1102)-$C1102+1,0),MIN(AD$7,$F1102)-AC$7))/365,0))</f>
        <v>0</v>
      </c>
      <c r="AE1102" s="4">
        <f>IF($F1102=0,($D1102-SUM($U1102:AD1102))*$E1102*(IF(AD1102&lt;1,IF(MIN(AE$7,$F1102)&gt;$C1102,MIN(AE$7,$F1102)-$C1102+1,0),MIN(AE$7,$F1102)-AD$7))/365,IF($F1102&gt;AD$7,($D1102-SUM($U1102:AD1102))*$E1102*(IF(AD1102&lt;1,IF(MIN(AE$7,$F1102)&gt;$C1102,MIN(AE$7,$F1102)-$C1102+1,0),MIN(AE$7,$F1102)-AD$7))/365,0))</f>
        <v>0</v>
      </c>
      <c r="AF1102" s="4">
        <f>IF($F1102=0,($D1102-SUM($U1102:AE1102))*$E1102*(IF(AE1102&lt;1,IF(MIN(AF$7,$F1102)&gt;$C1102,MIN(AF$7,$F1102)-$C1102+1,0),MIN(AF$7,$F1102)-AE$7))/365,IF($F1102&gt;AE$7,($D1102-SUM($U1102:AE1102))*$E1102*(IF(AE1102&lt;1,IF(MIN(AF$7,$F1102)&gt;$C1102,MIN(AF$7,$F1102)-$C1102+1,0),MIN(AF$7,$F1102)-AE$7))/365,0))</f>
        <v>0</v>
      </c>
      <c r="AG1102" s="4">
        <f>IF($F1102=0,($D1102-SUM($U1102:AF1102))*$E1102*(IF(AF1102&lt;1,IF(MIN(AG$7,$F1102)&gt;$C1102,MIN(AG$7,$F1102)-$C1102+1,0),MIN(AG$7,$F1102)-AF$7))/365,IF($F1102&gt;AF$7,($D1102-SUM($U1102:AF1102))*$E1102*(IF(AF1102&lt;1,IF(MIN(AG$7,$F1102)&gt;$C1102,MIN(AG$7,$F1102)-$C1102+1,0),MIN(AG$7,$F1102)-AF$7))/365,0))</f>
        <v>0</v>
      </c>
      <c r="AH1102" s="4">
        <f>IF($F1102=0,($D1102-SUM($U1102:AG1102))*$E1102*(IF(AG1102&lt;1,IF(MIN(AH$7,$F1102)&gt;$C1102,MIN(AH$7,$F1102)-$C1102+1,0),MIN(AH$7,$F1102)-AG$7))/365,IF($F1102&gt;AG$7,($D1102-SUM($U1102:AG1102))*$E1102*(IF(AG1102&lt;1,IF(MIN(AH$7,$F1102)&gt;$C1102,MIN(AH$7,$F1102)-$C1102+1,0),MIN(AH$7,$F1102)-AG$7))/365,0))</f>
        <v>0</v>
      </c>
      <c r="AI1102" s="4">
        <f>IF($F1102=0,($D1102-SUM($U1102:AH1102))*$E1102*(IF(AH1102&lt;1,IF(MIN(AI$7,$F1102)&gt;$C1102,MIN(AI$7,$F1102)-$C1102+1,0),MIN(AI$7,$F1102)-AH$7))/365,IF($F1102&gt;AH$7,($D1102-SUM($U1102:AH1102))*$E1102*(IF(AH1102&lt;1,IF(MIN(AI$7,$F1102)&gt;$C1102,MIN(AI$7,$F1102)-$C1102+1,0),MIN(AI$7,$F1102)-AH$7))/365,0))</f>
        <v>0</v>
      </c>
      <c r="AJ1102" s="4">
        <f>IF($F1102=0,($D1102-SUM($U1102:AI1102))*$E1102*(IF(AI1102&lt;1,IF(MIN(AJ$7,$F1102)&gt;$C1102,MIN(AJ$7,$F1102)-$C1102+1,0),MIN(AJ$7,$F1102)-AI$7))/365,IF($F1102&gt;AI$7,($D1102-SUM($U1102:AI1102))*$E1102*(IF(AI1102&lt;1,IF(MIN(AJ$7,$F1102)&gt;$C1102,MIN(AJ$7,$F1102)-$C1102+1,0),MIN(AJ$7,$F1102)-AI$7))/365,0))</f>
        <v>0</v>
      </c>
      <c r="AK1102" s="4">
        <f>IF($F1102=0,($D1102-SUM($U1102:AJ1102))*$E1102*(IF(AJ1102&lt;1,IF(MIN(AK$7,$F1102)&gt;$C1102,MIN(AK$7,$F1102)-$C1102+1,0),MIN(AK$7,$F1102)-AJ$7))/365,IF($F1102&gt;AJ$7,($D1102-SUM($U1102:AJ1102))*$E1102*(IF(AJ1102&lt;1,IF(MIN(AK$7,$F1102)&gt;$C1102,MIN(AK$7,$F1102)-$C1102+1,0),MIN(AK$7,$F1102)-AJ$7))/365,0))</f>
        <v>0</v>
      </c>
      <c r="AL1102" s="4">
        <f>IF($F1102=0,($D1102-SUM($U1102:AK1102))*$E1102*(IF(AK1102&lt;1,IF(MIN(AL$7,$F1102)&gt;$C1102,MIN(AL$7,$F1102)-$C1102+1,0),MIN(AL$7,$F1102)-AK$7))/365,IF($F1102&gt;AK$7,($D1102-SUM($U1102:AK1102))*$E1102*(IF(AK1102&lt;1,IF(MIN(AL$7,$F1102)&gt;$C1102,MIN(AL$7,$F1102)-$C1102+1,0),MIN(AL$7,$F1102)-AK$7))/365,0))</f>
        <v>0</v>
      </c>
      <c r="AM1102" s="4">
        <f>IF($F1102=0,($D1102-SUM($U1102:AL1102))*$E1102*(IF(AL1102&lt;1,IF(MIN(AM$7,$F1102)&gt;$C1102,MIN(AM$7,$F1102)-$C1102+1,0),MIN(AM$7,$F1102)-AL$7))/365,IF($F1102&gt;AL$7,($D1102-SUM($U1102:AL1102))*$E1102*(IF(AL1102&lt;1,IF(MIN(AM$7,$F1102)&gt;$C1102,MIN(AM$7,$F1102)-$C1102+1,0),MIN(AM$7,$F1102)-AL$7))/365,0))</f>
        <v>0</v>
      </c>
      <c r="AN1102" s="4">
        <f>IF($F1102=0,($D1102-SUM($U1102:AM1102))*$E1102*(IF(AM1102&lt;1,IF(MIN(AN$7,$F1102)&gt;$C1102,MIN(AN$7,$F1102)-$C1102+1,0),MIN(AN$7,$F1102)-AM$7))/365,IF($F1102&gt;AM$7,($D1102-SUM($U1102:AM1102))*$E1102*(IF(AM1102&lt;1,IF(MIN(AN$7,$F1102)&gt;$C1102,MIN(AN$7,$F1102)-$C1102+1,0),MIN(AN$7,$F1102)-AM$7))/365,0))</f>
        <v>0</v>
      </c>
      <c r="AO1102" s="4">
        <f>IF($F1102=0,($D1102-SUM($U1102:AN1102))*$E1102*(IF(AN1102&lt;1,IF(MIN(AO$7,$F1102)&gt;$C1102,MIN(AO$7,$F1102)-$C1102+1,0),MIN(AO$7,$F1102)-AN$7))/365,IF($F1102&gt;AN$7,($D1102-SUM($U1102:AN1102))*$E1102*(IF(AN1102&lt;1,IF(MIN(AO$7,$F1102)&gt;$C1102,MIN(AO$7,$F1102)-$C1102+1,0),MIN(AO$7,$F1102)-AN$7))/365,0))</f>
        <v>0</v>
      </c>
      <c r="AP1102" s="4">
        <f>IF($F1102=0,($D1102-SUM($U1102:AO1102))*$E1102*(IF(AO1102&lt;1,IF(MIN(AP$7,$F1102)&gt;$C1102,MIN(AP$7,$F1102)-$C1102+1,0),MIN(AP$7,$F1102)-AO$7))/365,IF($F1102&gt;AO$7,($D1102-SUM($U1102:AO1102))*$E1102*(IF(AO1102&lt;1,IF(MIN(AP$7,$F1102)&gt;$C1102,MIN(AP$7,$F1102)-$C1102+1,0),MIN(AP$7,$F1102)-AO$7))/365,0))</f>
        <v>0</v>
      </c>
      <c r="AQ1102" s="4">
        <f>IF($F1102=0,($D1102-SUM($U1102:AP1102))*$E1102*(IF(AP1102&lt;1,IF(MIN(AQ$7,$F1102)&gt;$C1102,MIN(AQ$7,$F1102)-$C1102+1,0),MIN(AQ$7,$F1102)-AP$7))/365,IF($F1102&gt;AP$7,($D1102-SUM($U1102:AP1102))*$E1102*(IF(AP1102&lt;1,IF(MIN(AQ$7,$F1102)&gt;$C1102,MIN(AQ$7,$F1102)-$C1102+1,0),MIN(AQ$7,$F1102)-AP$7))/365,0))</f>
        <v>0</v>
      </c>
      <c r="AR1102" s="4">
        <f>IF($F1102=0,($D1102-SUM($U1102:AQ1102))*$E1102*(IF(AQ1102&lt;1,IF(MIN(AR$7,$F1102)&gt;$C1102,MIN(AR$7,$F1102)-$C1102+1,0),MIN(AR$7,$F1102)-AQ$7))/365,IF($F1102&gt;AQ$7,($D1102-SUM($U1102:AQ1102))*$E1102*(IF(AQ1102&lt;1,IF(MIN(AR$7,$F1102)&gt;$C1102,MIN(AR$7,$F1102)-$C1102+1,0),MIN(AR$7,$F1102)-AQ$7))/365,0))</f>
        <v>0</v>
      </c>
      <c r="AS1102" s="4">
        <f>IF($F1102=0,($D1102-SUM($U1102:AR1102))*$E1102*(IF(AR1102&lt;1,IF(MIN(AS$7,$F1102)&gt;$C1102,MIN(AS$7,$F1102)-$C1102+1,0),MIN(AS$7,$F1102)-AR$7))/365,IF($F1102&gt;AR$7,($D1102-SUM($U1102:AR1102))*$E1102*(IF(AR1102&lt;1,IF(MIN(AS$7,$F1102)&gt;$C1102,MIN(AS$7,$F1102)-$C1102+1,0),MIN(AS$7,$F1102)-AR$7))/365,0))</f>
        <v>0</v>
      </c>
    </row>
    <row r="1103" spans="1:45">
      <c r="A1103" s="15"/>
      <c r="B1103" s="17"/>
      <c r="C1103" s="16"/>
      <c r="D1103" s="15"/>
      <c r="E1103" s="11"/>
      <c r="F1103" s="16"/>
      <c r="G1103" s="15"/>
      <c r="H1103" s="14"/>
      <c r="I1103" s="5"/>
      <c r="J1103" s="13">
        <f>SUM(U1103:AS1103)</f>
        <v>0</v>
      </c>
      <c r="K1103" s="13">
        <f>IF(F1103=0,D1103-J1103,IF(F1103&lt;41730,0,D1103-J1103))</f>
        <v>0</v>
      </c>
      <c r="L1103" s="12">
        <f>IF(K1103=0,0,IF(G1103-((L$7-C1103)/365)&lt;0,0,G1103-((L$7-C1103)/365)))</f>
        <v>0</v>
      </c>
      <c r="M1103" s="4">
        <f>IF(K1103=0,0,D1103*H1103)</f>
        <v>0</v>
      </c>
      <c r="N1103" s="11">
        <f>IFERROR((1-(M1103/K1103)^(1/L1103)),0)</f>
        <v>0</v>
      </c>
      <c r="O1103" s="10">
        <f>IF(F1103&gt;41730,IF(F1103&gt;41730,(F1103-41730)/365,IF(K1103=0,0,IF(G1103-((L$7-C1103)/365)&lt;0,0,G1103-((L$7-C1103)/365)))),1)</f>
        <v>1</v>
      </c>
      <c r="P1103" s="9">
        <f>IF(K1103&lt;M1103,0,IF(L1103=0,K1103-M1103,K1103*N1103*O1103))</f>
        <v>0</v>
      </c>
      <c r="Q1103" s="19">
        <f>IF(F1103&gt;41730,D1103,0)</f>
        <v>0</v>
      </c>
      <c r="R1103" s="18">
        <f>IF(F1103&gt;41730,J1103+P1103,0)</f>
        <v>0</v>
      </c>
      <c r="S1103" s="9">
        <f>IF(F1103&gt;0,0,K1103-P1103)</f>
        <v>0</v>
      </c>
      <c r="T1103" s="5"/>
      <c r="U1103" s="4">
        <f>D1103*E1103*(IF(U$7&gt;$C1103,U$7-$C1103+1,0))/365</f>
        <v>0</v>
      </c>
      <c r="V1103" s="4">
        <f>($D1103-U1103)*$E1103*(IF(U1103&lt;1,IF(V$7&gt;$C1103,V$7-$C1103+1,0),V$7-U$7))/365</f>
        <v>0</v>
      </c>
      <c r="W1103" s="4">
        <f>IF($F1103=0,($D1103-SUM($U1103:V1103))*$E1103*(IF(V1103&lt;1,IF(MIN(W$7,$F1103)&gt;$C1103,MIN(W$7,$F1103)-$C1103+1,0),MIN(W$7,$F1103)-V$7))/365,IF($F1103&gt;V$7,($D1103-SUM($U1103:V1103))*$E1103*(IF(V1103&lt;1,IF(MIN(W$7,$F1103)&gt;$C1103,MIN(W$7,$F1103)-$C1103+1,0),MIN(W$7,$F1103)-V$7))/365,0))</f>
        <v>0</v>
      </c>
      <c r="X1103" s="4">
        <f>IF($F1103=0,($D1103-SUM($U1103:W1103))*$E1103*(IF(W1103&lt;1,IF(MIN(X$7,$F1103)&gt;$C1103,MIN(X$7,$F1103)-$C1103+1,0),MIN(X$7,$F1103)-W$7))/365,IF($F1103&gt;W$7,($D1103-SUM($U1103:W1103))*$E1103*(IF(W1103&lt;1,IF(MIN(X$7,$F1103)&gt;$C1103,MIN(X$7,$F1103)-$C1103+1,0),MIN(X$7,$F1103)-W$7))/365,0))</f>
        <v>0</v>
      </c>
      <c r="Y1103" s="4">
        <f>IF($F1103=0,($D1103-SUM($U1103:X1103))*$E1103*(IF(X1103&lt;1,IF(MIN(Y$7,$F1103)&gt;$C1103,MIN(Y$7,$F1103)-$C1103+1,0),MIN(Y$7,$F1103)-X$7))/365,IF($F1103&gt;X$7,($D1103-SUM($U1103:X1103))*$E1103*(IF(X1103&lt;1,IF(MIN(Y$7,$F1103)&gt;$C1103,MIN(Y$7,$F1103)-$C1103+1,0),MIN(Y$7,$F1103)-X$7))/365,0))</f>
        <v>0</v>
      </c>
      <c r="Z1103" s="4">
        <f>IF($F1103=0,($D1103-SUM($U1103:Y1103))*$E1103*(IF(Y1103&lt;1,IF(MIN(Z$7,$F1103)&gt;$C1103,MIN(Z$7,$F1103)-$C1103+1,0),MIN(Z$7,$F1103)-Y$7))/365,IF($F1103&gt;Y$7,($D1103-SUM($U1103:Y1103))*$E1103*(IF(Y1103&lt;1,IF(MIN(Z$7,$F1103)&gt;$C1103,MIN(Z$7,$F1103)-$C1103+1,0),MIN(Z$7,$F1103)-Y$7))/365,0))</f>
        <v>0</v>
      </c>
      <c r="AA1103" s="4">
        <f>IF($F1103=0,($D1103-SUM($U1103:Z1103))*$E1103*(IF(Z1103&lt;1,IF(MIN(AA$7,$F1103)&gt;$C1103,MIN(AA$7,$F1103)-$C1103+1,0),MIN(AA$7,$F1103)-Z$7))/365,IF($F1103&gt;Z$7,($D1103-SUM($U1103:Z1103))*$E1103*(IF(Z1103&lt;1,IF(MIN(AA$7,$F1103)&gt;$C1103,MIN(AA$7,$F1103)-$C1103+1,0),MIN(AA$7,$F1103)-Z$7))/365,0))</f>
        <v>0</v>
      </c>
      <c r="AB1103" s="4">
        <f>IF($F1103=0,($D1103-SUM($U1103:AA1103))*$E1103*(IF(AA1103&lt;1,IF(MIN(AB$7,$F1103)&gt;$C1103,MIN(AB$7,$F1103)-$C1103+1,0),MIN(AB$7,$F1103)-AA$7))/365,IF($F1103&gt;AA$7,($D1103-SUM($U1103:AA1103))*$E1103*(IF(AA1103&lt;1,IF(MIN(AB$7,$F1103)&gt;$C1103,MIN(AB$7,$F1103)-$C1103+1,0),MIN(AB$7,$F1103)-AA$7))/365,0))</f>
        <v>0</v>
      </c>
      <c r="AC1103" s="4">
        <f>IF($F1103=0,($D1103-SUM($U1103:AB1103))*$E1103*(IF(AB1103&lt;1,IF(MIN(AC$7,$F1103)&gt;$C1103,MIN(AC$7,$F1103)-$C1103+1,0),MIN(AC$7,$F1103)-AB$7))/365,IF($F1103&gt;AB$7,($D1103-SUM($U1103:AB1103))*$E1103*(IF(AB1103&lt;1,IF(MIN(AC$7,$F1103)&gt;$C1103,MIN(AC$7,$F1103)-$C1103+1,0),MIN(AC$7,$F1103)-AB$7))/365,0))</f>
        <v>0</v>
      </c>
      <c r="AD1103" s="4">
        <f>IF($F1103=0,($D1103-SUM($U1103:AC1103))*$E1103*(IF(AC1103&lt;1,IF(MIN(AD$7,$F1103)&gt;$C1103,MIN(AD$7,$F1103)-$C1103+1,0),MIN(AD$7,$F1103)-AC$7))/365,IF($F1103&gt;AC$7,($D1103-SUM($U1103:AC1103))*$E1103*(IF(AC1103&lt;1,IF(MIN(AD$7,$F1103)&gt;$C1103,MIN(AD$7,$F1103)-$C1103+1,0),MIN(AD$7,$F1103)-AC$7))/365,0))</f>
        <v>0</v>
      </c>
      <c r="AE1103" s="4">
        <f>IF($F1103=0,($D1103-SUM($U1103:AD1103))*$E1103*(IF(AD1103&lt;1,IF(MIN(AE$7,$F1103)&gt;$C1103,MIN(AE$7,$F1103)-$C1103+1,0),MIN(AE$7,$F1103)-AD$7))/365,IF($F1103&gt;AD$7,($D1103-SUM($U1103:AD1103))*$E1103*(IF(AD1103&lt;1,IF(MIN(AE$7,$F1103)&gt;$C1103,MIN(AE$7,$F1103)-$C1103+1,0),MIN(AE$7,$F1103)-AD$7))/365,0))</f>
        <v>0</v>
      </c>
      <c r="AF1103" s="4">
        <f>IF($F1103=0,($D1103-SUM($U1103:AE1103))*$E1103*(IF(AE1103&lt;1,IF(MIN(AF$7,$F1103)&gt;$C1103,MIN(AF$7,$F1103)-$C1103+1,0),MIN(AF$7,$F1103)-AE$7))/365,IF($F1103&gt;AE$7,($D1103-SUM($U1103:AE1103))*$E1103*(IF(AE1103&lt;1,IF(MIN(AF$7,$F1103)&gt;$C1103,MIN(AF$7,$F1103)-$C1103+1,0),MIN(AF$7,$F1103)-AE$7))/365,0))</f>
        <v>0</v>
      </c>
      <c r="AG1103" s="4">
        <f>IF($F1103=0,($D1103-SUM($U1103:AF1103))*$E1103*(IF(AF1103&lt;1,IF(MIN(AG$7,$F1103)&gt;$C1103,MIN(AG$7,$F1103)-$C1103+1,0),MIN(AG$7,$F1103)-AF$7))/365,IF($F1103&gt;AF$7,($D1103-SUM($U1103:AF1103))*$E1103*(IF(AF1103&lt;1,IF(MIN(AG$7,$F1103)&gt;$C1103,MIN(AG$7,$F1103)-$C1103+1,0),MIN(AG$7,$F1103)-AF$7))/365,0))</f>
        <v>0</v>
      </c>
      <c r="AH1103" s="4">
        <f>IF($F1103=0,($D1103-SUM($U1103:AG1103))*$E1103*(IF(AG1103&lt;1,IF(MIN(AH$7,$F1103)&gt;$C1103,MIN(AH$7,$F1103)-$C1103+1,0),MIN(AH$7,$F1103)-AG$7))/365,IF($F1103&gt;AG$7,($D1103-SUM($U1103:AG1103))*$E1103*(IF(AG1103&lt;1,IF(MIN(AH$7,$F1103)&gt;$C1103,MIN(AH$7,$F1103)-$C1103+1,0),MIN(AH$7,$F1103)-AG$7))/365,0))</f>
        <v>0</v>
      </c>
      <c r="AI1103" s="4">
        <f>IF($F1103=0,($D1103-SUM($U1103:AH1103))*$E1103*(IF(AH1103&lt;1,IF(MIN(AI$7,$F1103)&gt;$C1103,MIN(AI$7,$F1103)-$C1103+1,0),MIN(AI$7,$F1103)-AH$7))/365,IF($F1103&gt;AH$7,($D1103-SUM($U1103:AH1103))*$E1103*(IF(AH1103&lt;1,IF(MIN(AI$7,$F1103)&gt;$C1103,MIN(AI$7,$F1103)-$C1103+1,0),MIN(AI$7,$F1103)-AH$7))/365,0))</f>
        <v>0</v>
      </c>
      <c r="AJ1103" s="4">
        <f>IF($F1103=0,($D1103-SUM($U1103:AI1103))*$E1103*(IF(AI1103&lt;1,IF(MIN(AJ$7,$F1103)&gt;$C1103,MIN(AJ$7,$F1103)-$C1103+1,0),MIN(AJ$7,$F1103)-AI$7))/365,IF($F1103&gt;AI$7,($D1103-SUM($U1103:AI1103))*$E1103*(IF(AI1103&lt;1,IF(MIN(AJ$7,$F1103)&gt;$C1103,MIN(AJ$7,$F1103)-$C1103+1,0),MIN(AJ$7,$F1103)-AI$7))/365,0))</f>
        <v>0</v>
      </c>
      <c r="AK1103" s="4">
        <f>IF($F1103=0,($D1103-SUM($U1103:AJ1103))*$E1103*(IF(AJ1103&lt;1,IF(MIN(AK$7,$F1103)&gt;$C1103,MIN(AK$7,$F1103)-$C1103+1,0),MIN(AK$7,$F1103)-AJ$7))/365,IF($F1103&gt;AJ$7,($D1103-SUM($U1103:AJ1103))*$E1103*(IF(AJ1103&lt;1,IF(MIN(AK$7,$F1103)&gt;$C1103,MIN(AK$7,$F1103)-$C1103+1,0),MIN(AK$7,$F1103)-AJ$7))/365,0))</f>
        <v>0</v>
      </c>
      <c r="AL1103" s="4">
        <f>IF($F1103=0,($D1103-SUM($U1103:AK1103))*$E1103*(IF(AK1103&lt;1,IF(MIN(AL$7,$F1103)&gt;$C1103,MIN(AL$7,$F1103)-$C1103+1,0),MIN(AL$7,$F1103)-AK$7))/365,IF($F1103&gt;AK$7,($D1103-SUM($U1103:AK1103))*$E1103*(IF(AK1103&lt;1,IF(MIN(AL$7,$F1103)&gt;$C1103,MIN(AL$7,$F1103)-$C1103+1,0),MIN(AL$7,$F1103)-AK$7))/365,0))</f>
        <v>0</v>
      </c>
      <c r="AM1103" s="4">
        <f>IF($F1103=0,($D1103-SUM($U1103:AL1103))*$E1103*(IF(AL1103&lt;1,IF(MIN(AM$7,$F1103)&gt;$C1103,MIN(AM$7,$F1103)-$C1103+1,0),MIN(AM$7,$F1103)-AL$7))/365,IF($F1103&gt;AL$7,($D1103-SUM($U1103:AL1103))*$E1103*(IF(AL1103&lt;1,IF(MIN(AM$7,$F1103)&gt;$C1103,MIN(AM$7,$F1103)-$C1103+1,0),MIN(AM$7,$F1103)-AL$7))/365,0))</f>
        <v>0</v>
      </c>
      <c r="AN1103" s="4">
        <f>IF($F1103=0,($D1103-SUM($U1103:AM1103))*$E1103*(IF(AM1103&lt;1,IF(MIN(AN$7,$F1103)&gt;$C1103,MIN(AN$7,$F1103)-$C1103+1,0),MIN(AN$7,$F1103)-AM$7))/365,IF($F1103&gt;AM$7,($D1103-SUM($U1103:AM1103))*$E1103*(IF(AM1103&lt;1,IF(MIN(AN$7,$F1103)&gt;$C1103,MIN(AN$7,$F1103)-$C1103+1,0),MIN(AN$7,$F1103)-AM$7))/365,0))</f>
        <v>0</v>
      </c>
      <c r="AO1103" s="4">
        <f>IF($F1103=0,($D1103-SUM($U1103:AN1103))*$E1103*(IF(AN1103&lt;1,IF(MIN(AO$7,$F1103)&gt;$C1103,MIN(AO$7,$F1103)-$C1103+1,0),MIN(AO$7,$F1103)-AN$7))/365,IF($F1103&gt;AN$7,($D1103-SUM($U1103:AN1103))*$E1103*(IF(AN1103&lt;1,IF(MIN(AO$7,$F1103)&gt;$C1103,MIN(AO$7,$F1103)-$C1103+1,0),MIN(AO$7,$F1103)-AN$7))/365,0))</f>
        <v>0</v>
      </c>
      <c r="AP1103" s="4">
        <f>IF($F1103=0,($D1103-SUM($U1103:AO1103))*$E1103*(IF(AO1103&lt;1,IF(MIN(AP$7,$F1103)&gt;$C1103,MIN(AP$7,$F1103)-$C1103+1,0),MIN(AP$7,$F1103)-AO$7))/365,IF($F1103&gt;AO$7,($D1103-SUM($U1103:AO1103))*$E1103*(IF(AO1103&lt;1,IF(MIN(AP$7,$F1103)&gt;$C1103,MIN(AP$7,$F1103)-$C1103+1,0),MIN(AP$7,$F1103)-AO$7))/365,0))</f>
        <v>0</v>
      </c>
      <c r="AQ1103" s="4">
        <f>IF($F1103=0,($D1103-SUM($U1103:AP1103))*$E1103*(IF(AP1103&lt;1,IF(MIN(AQ$7,$F1103)&gt;$C1103,MIN(AQ$7,$F1103)-$C1103+1,0),MIN(AQ$7,$F1103)-AP$7))/365,IF($F1103&gt;AP$7,($D1103-SUM($U1103:AP1103))*$E1103*(IF(AP1103&lt;1,IF(MIN(AQ$7,$F1103)&gt;$C1103,MIN(AQ$7,$F1103)-$C1103+1,0),MIN(AQ$7,$F1103)-AP$7))/365,0))</f>
        <v>0</v>
      </c>
      <c r="AR1103" s="4">
        <f>IF($F1103=0,($D1103-SUM($U1103:AQ1103))*$E1103*(IF(AQ1103&lt;1,IF(MIN(AR$7,$F1103)&gt;$C1103,MIN(AR$7,$F1103)-$C1103+1,0),MIN(AR$7,$F1103)-AQ$7))/365,IF($F1103&gt;AQ$7,($D1103-SUM($U1103:AQ1103))*$E1103*(IF(AQ1103&lt;1,IF(MIN(AR$7,$F1103)&gt;$C1103,MIN(AR$7,$F1103)-$C1103+1,0),MIN(AR$7,$F1103)-AQ$7))/365,0))</f>
        <v>0</v>
      </c>
      <c r="AS1103" s="4">
        <f>IF($F1103=0,($D1103-SUM($U1103:AR1103))*$E1103*(IF(AR1103&lt;1,IF(MIN(AS$7,$F1103)&gt;$C1103,MIN(AS$7,$F1103)-$C1103+1,0),MIN(AS$7,$F1103)-AR$7))/365,IF($F1103&gt;AR$7,($D1103-SUM($U1103:AR1103))*$E1103*(IF(AR1103&lt;1,IF(MIN(AS$7,$F1103)&gt;$C1103,MIN(AS$7,$F1103)-$C1103+1,0),MIN(AS$7,$F1103)-AR$7))/365,0))</f>
        <v>0</v>
      </c>
    </row>
    <row r="1104" spans="1:45">
      <c r="A1104" s="15"/>
      <c r="B1104" s="17"/>
      <c r="C1104" s="16"/>
      <c r="D1104" s="15"/>
      <c r="E1104" s="11"/>
      <c r="F1104" s="16"/>
      <c r="G1104" s="15"/>
      <c r="H1104" s="14"/>
      <c r="I1104" s="5"/>
      <c r="J1104" s="13">
        <f>SUM(U1104:AS1104)</f>
        <v>0</v>
      </c>
      <c r="K1104" s="13">
        <f>IF(F1104=0,D1104-J1104,IF(F1104&lt;41730,0,D1104-J1104))</f>
        <v>0</v>
      </c>
      <c r="L1104" s="12">
        <f>IF(K1104=0,0,IF(G1104-((L$7-C1104)/365)&lt;0,0,G1104-((L$7-C1104)/365)))</f>
        <v>0</v>
      </c>
      <c r="M1104" s="4">
        <f>IF(K1104=0,0,D1104*H1104)</f>
        <v>0</v>
      </c>
      <c r="N1104" s="11">
        <f>IFERROR((1-(M1104/K1104)^(1/L1104)),0)</f>
        <v>0</v>
      </c>
      <c r="O1104" s="10">
        <f>IF(F1104&gt;41730,IF(F1104&gt;41730,(F1104-41730)/365,IF(K1104=0,0,IF(G1104-((L$7-C1104)/365)&lt;0,0,G1104-((L$7-C1104)/365)))),1)</f>
        <v>1</v>
      </c>
      <c r="P1104" s="9">
        <f>IF(K1104&lt;M1104,0,IF(L1104=0,K1104-M1104,K1104*N1104*O1104))</f>
        <v>0</v>
      </c>
      <c r="Q1104" s="19">
        <f>IF(F1104&gt;41730,D1104,0)</f>
        <v>0</v>
      </c>
      <c r="R1104" s="18">
        <f>IF(F1104&gt;41730,J1104+P1104,0)</f>
        <v>0</v>
      </c>
      <c r="S1104" s="9">
        <f>IF(F1104&gt;0,0,K1104-P1104)</f>
        <v>0</v>
      </c>
      <c r="T1104" s="5"/>
      <c r="U1104" s="4">
        <f>D1104*E1104*(IF(U$7&gt;$C1104,U$7-$C1104+1,0))/365</f>
        <v>0</v>
      </c>
      <c r="V1104" s="4">
        <f>($D1104-U1104)*$E1104*(IF(U1104&lt;1,IF(V$7&gt;$C1104,V$7-$C1104+1,0),V$7-U$7))/365</f>
        <v>0</v>
      </c>
      <c r="W1104" s="4">
        <f>IF($F1104=0,($D1104-SUM($U1104:V1104))*$E1104*(IF(V1104&lt;1,IF(MIN(W$7,$F1104)&gt;$C1104,MIN(W$7,$F1104)-$C1104+1,0),MIN(W$7,$F1104)-V$7))/365,IF($F1104&gt;V$7,($D1104-SUM($U1104:V1104))*$E1104*(IF(V1104&lt;1,IF(MIN(W$7,$F1104)&gt;$C1104,MIN(W$7,$F1104)-$C1104+1,0),MIN(W$7,$F1104)-V$7))/365,0))</f>
        <v>0</v>
      </c>
      <c r="X1104" s="4">
        <f>IF($F1104=0,($D1104-SUM($U1104:W1104))*$E1104*(IF(W1104&lt;1,IF(MIN(X$7,$F1104)&gt;$C1104,MIN(X$7,$F1104)-$C1104+1,0),MIN(X$7,$F1104)-W$7))/365,IF($F1104&gt;W$7,($D1104-SUM($U1104:W1104))*$E1104*(IF(W1104&lt;1,IF(MIN(X$7,$F1104)&gt;$C1104,MIN(X$7,$F1104)-$C1104+1,0),MIN(X$7,$F1104)-W$7))/365,0))</f>
        <v>0</v>
      </c>
      <c r="Y1104" s="4">
        <f>IF($F1104=0,($D1104-SUM($U1104:X1104))*$E1104*(IF(X1104&lt;1,IF(MIN(Y$7,$F1104)&gt;$C1104,MIN(Y$7,$F1104)-$C1104+1,0),MIN(Y$7,$F1104)-X$7))/365,IF($F1104&gt;X$7,($D1104-SUM($U1104:X1104))*$E1104*(IF(X1104&lt;1,IF(MIN(Y$7,$F1104)&gt;$C1104,MIN(Y$7,$F1104)-$C1104+1,0),MIN(Y$7,$F1104)-X$7))/365,0))</f>
        <v>0</v>
      </c>
      <c r="Z1104" s="4">
        <f>IF($F1104=0,($D1104-SUM($U1104:Y1104))*$E1104*(IF(Y1104&lt;1,IF(MIN(Z$7,$F1104)&gt;$C1104,MIN(Z$7,$F1104)-$C1104+1,0),MIN(Z$7,$F1104)-Y$7))/365,IF($F1104&gt;Y$7,($D1104-SUM($U1104:Y1104))*$E1104*(IF(Y1104&lt;1,IF(MIN(Z$7,$F1104)&gt;$C1104,MIN(Z$7,$F1104)-$C1104+1,0),MIN(Z$7,$F1104)-Y$7))/365,0))</f>
        <v>0</v>
      </c>
      <c r="AA1104" s="4">
        <f>IF($F1104=0,($D1104-SUM($U1104:Z1104))*$E1104*(IF(Z1104&lt;1,IF(MIN(AA$7,$F1104)&gt;$C1104,MIN(AA$7,$F1104)-$C1104+1,0),MIN(AA$7,$F1104)-Z$7))/365,IF($F1104&gt;Z$7,($D1104-SUM($U1104:Z1104))*$E1104*(IF(Z1104&lt;1,IF(MIN(AA$7,$F1104)&gt;$C1104,MIN(AA$7,$F1104)-$C1104+1,0),MIN(AA$7,$F1104)-Z$7))/365,0))</f>
        <v>0</v>
      </c>
      <c r="AB1104" s="4">
        <f>IF($F1104=0,($D1104-SUM($U1104:AA1104))*$E1104*(IF(AA1104&lt;1,IF(MIN(AB$7,$F1104)&gt;$C1104,MIN(AB$7,$F1104)-$C1104+1,0),MIN(AB$7,$F1104)-AA$7))/365,IF($F1104&gt;AA$7,($D1104-SUM($U1104:AA1104))*$E1104*(IF(AA1104&lt;1,IF(MIN(AB$7,$F1104)&gt;$C1104,MIN(AB$7,$F1104)-$C1104+1,0),MIN(AB$7,$F1104)-AA$7))/365,0))</f>
        <v>0</v>
      </c>
      <c r="AC1104" s="4">
        <f>IF($F1104=0,($D1104-SUM($U1104:AB1104))*$E1104*(IF(AB1104&lt;1,IF(MIN(AC$7,$F1104)&gt;$C1104,MIN(AC$7,$F1104)-$C1104+1,0),MIN(AC$7,$F1104)-AB$7))/365,IF($F1104&gt;AB$7,($D1104-SUM($U1104:AB1104))*$E1104*(IF(AB1104&lt;1,IF(MIN(AC$7,$F1104)&gt;$C1104,MIN(AC$7,$F1104)-$C1104+1,0),MIN(AC$7,$F1104)-AB$7))/365,0))</f>
        <v>0</v>
      </c>
      <c r="AD1104" s="4">
        <f>IF($F1104=0,($D1104-SUM($U1104:AC1104))*$E1104*(IF(AC1104&lt;1,IF(MIN(AD$7,$F1104)&gt;$C1104,MIN(AD$7,$F1104)-$C1104+1,0),MIN(AD$7,$F1104)-AC$7))/365,IF($F1104&gt;AC$7,($D1104-SUM($U1104:AC1104))*$E1104*(IF(AC1104&lt;1,IF(MIN(AD$7,$F1104)&gt;$C1104,MIN(AD$7,$F1104)-$C1104+1,0),MIN(AD$7,$F1104)-AC$7))/365,0))</f>
        <v>0</v>
      </c>
      <c r="AE1104" s="4">
        <f>IF($F1104=0,($D1104-SUM($U1104:AD1104))*$E1104*(IF(AD1104&lt;1,IF(MIN(AE$7,$F1104)&gt;$C1104,MIN(AE$7,$F1104)-$C1104+1,0),MIN(AE$7,$F1104)-AD$7))/365,IF($F1104&gt;AD$7,($D1104-SUM($U1104:AD1104))*$E1104*(IF(AD1104&lt;1,IF(MIN(AE$7,$F1104)&gt;$C1104,MIN(AE$7,$F1104)-$C1104+1,0),MIN(AE$7,$F1104)-AD$7))/365,0))</f>
        <v>0</v>
      </c>
      <c r="AF1104" s="4">
        <f>IF($F1104=0,($D1104-SUM($U1104:AE1104))*$E1104*(IF(AE1104&lt;1,IF(MIN(AF$7,$F1104)&gt;$C1104,MIN(AF$7,$F1104)-$C1104+1,0),MIN(AF$7,$F1104)-AE$7))/365,IF($F1104&gt;AE$7,($D1104-SUM($U1104:AE1104))*$E1104*(IF(AE1104&lt;1,IF(MIN(AF$7,$F1104)&gt;$C1104,MIN(AF$7,$F1104)-$C1104+1,0),MIN(AF$7,$F1104)-AE$7))/365,0))</f>
        <v>0</v>
      </c>
      <c r="AG1104" s="4">
        <f>IF($F1104=0,($D1104-SUM($U1104:AF1104))*$E1104*(IF(AF1104&lt;1,IF(MIN(AG$7,$F1104)&gt;$C1104,MIN(AG$7,$F1104)-$C1104+1,0),MIN(AG$7,$F1104)-AF$7))/365,IF($F1104&gt;AF$7,($D1104-SUM($U1104:AF1104))*$E1104*(IF(AF1104&lt;1,IF(MIN(AG$7,$F1104)&gt;$C1104,MIN(AG$7,$F1104)-$C1104+1,0),MIN(AG$7,$F1104)-AF$7))/365,0))</f>
        <v>0</v>
      </c>
      <c r="AH1104" s="4">
        <f>IF($F1104=0,($D1104-SUM($U1104:AG1104))*$E1104*(IF(AG1104&lt;1,IF(MIN(AH$7,$F1104)&gt;$C1104,MIN(AH$7,$F1104)-$C1104+1,0),MIN(AH$7,$F1104)-AG$7))/365,IF($F1104&gt;AG$7,($D1104-SUM($U1104:AG1104))*$E1104*(IF(AG1104&lt;1,IF(MIN(AH$7,$F1104)&gt;$C1104,MIN(AH$7,$F1104)-$C1104+1,0),MIN(AH$7,$F1104)-AG$7))/365,0))</f>
        <v>0</v>
      </c>
      <c r="AI1104" s="4">
        <f>IF($F1104=0,($D1104-SUM($U1104:AH1104))*$E1104*(IF(AH1104&lt;1,IF(MIN(AI$7,$F1104)&gt;$C1104,MIN(AI$7,$F1104)-$C1104+1,0),MIN(AI$7,$F1104)-AH$7))/365,IF($F1104&gt;AH$7,($D1104-SUM($U1104:AH1104))*$E1104*(IF(AH1104&lt;1,IF(MIN(AI$7,$F1104)&gt;$C1104,MIN(AI$7,$F1104)-$C1104+1,0),MIN(AI$7,$F1104)-AH$7))/365,0))</f>
        <v>0</v>
      </c>
      <c r="AJ1104" s="4">
        <f>IF($F1104=0,($D1104-SUM($U1104:AI1104))*$E1104*(IF(AI1104&lt;1,IF(MIN(AJ$7,$F1104)&gt;$C1104,MIN(AJ$7,$F1104)-$C1104+1,0),MIN(AJ$7,$F1104)-AI$7))/365,IF($F1104&gt;AI$7,($D1104-SUM($U1104:AI1104))*$E1104*(IF(AI1104&lt;1,IF(MIN(AJ$7,$F1104)&gt;$C1104,MIN(AJ$7,$F1104)-$C1104+1,0),MIN(AJ$7,$F1104)-AI$7))/365,0))</f>
        <v>0</v>
      </c>
      <c r="AK1104" s="4">
        <f>IF($F1104=0,($D1104-SUM($U1104:AJ1104))*$E1104*(IF(AJ1104&lt;1,IF(MIN(AK$7,$F1104)&gt;$C1104,MIN(AK$7,$F1104)-$C1104+1,0),MIN(AK$7,$F1104)-AJ$7))/365,IF($F1104&gt;AJ$7,($D1104-SUM($U1104:AJ1104))*$E1104*(IF(AJ1104&lt;1,IF(MIN(AK$7,$F1104)&gt;$C1104,MIN(AK$7,$F1104)-$C1104+1,0),MIN(AK$7,$F1104)-AJ$7))/365,0))</f>
        <v>0</v>
      </c>
      <c r="AL1104" s="4">
        <f>IF($F1104=0,($D1104-SUM($U1104:AK1104))*$E1104*(IF(AK1104&lt;1,IF(MIN(AL$7,$F1104)&gt;$C1104,MIN(AL$7,$F1104)-$C1104+1,0),MIN(AL$7,$F1104)-AK$7))/365,IF($F1104&gt;AK$7,($D1104-SUM($U1104:AK1104))*$E1104*(IF(AK1104&lt;1,IF(MIN(AL$7,$F1104)&gt;$C1104,MIN(AL$7,$F1104)-$C1104+1,0),MIN(AL$7,$F1104)-AK$7))/365,0))</f>
        <v>0</v>
      </c>
      <c r="AM1104" s="4">
        <f>IF($F1104=0,($D1104-SUM($U1104:AL1104))*$E1104*(IF(AL1104&lt;1,IF(MIN(AM$7,$F1104)&gt;$C1104,MIN(AM$7,$F1104)-$C1104+1,0),MIN(AM$7,$F1104)-AL$7))/365,IF($F1104&gt;AL$7,($D1104-SUM($U1104:AL1104))*$E1104*(IF(AL1104&lt;1,IF(MIN(AM$7,$F1104)&gt;$C1104,MIN(AM$7,$F1104)-$C1104+1,0),MIN(AM$7,$F1104)-AL$7))/365,0))</f>
        <v>0</v>
      </c>
      <c r="AN1104" s="4">
        <f>IF($F1104=0,($D1104-SUM($U1104:AM1104))*$E1104*(IF(AM1104&lt;1,IF(MIN(AN$7,$F1104)&gt;$C1104,MIN(AN$7,$F1104)-$C1104+1,0),MIN(AN$7,$F1104)-AM$7))/365,IF($F1104&gt;AM$7,($D1104-SUM($U1104:AM1104))*$E1104*(IF(AM1104&lt;1,IF(MIN(AN$7,$F1104)&gt;$C1104,MIN(AN$7,$F1104)-$C1104+1,0),MIN(AN$7,$F1104)-AM$7))/365,0))</f>
        <v>0</v>
      </c>
      <c r="AO1104" s="4">
        <f>IF($F1104=0,($D1104-SUM($U1104:AN1104))*$E1104*(IF(AN1104&lt;1,IF(MIN(AO$7,$F1104)&gt;$C1104,MIN(AO$7,$F1104)-$C1104+1,0),MIN(AO$7,$F1104)-AN$7))/365,IF($F1104&gt;AN$7,($D1104-SUM($U1104:AN1104))*$E1104*(IF(AN1104&lt;1,IF(MIN(AO$7,$F1104)&gt;$C1104,MIN(AO$7,$F1104)-$C1104+1,0),MIN(AO$7,$F1104)-AN$7))/365,0))</f>
        <v>0</v>
      </c>
      <c r="AP1104" s="4">
        <f>IF($F1104=0,($D1104-SUM($U1104:AO1104))*$E1104*(IF(AO1104&lt;1,IF(MIN(AP$7,$F1104)&gt;$C1104,MIN(AP$7,$F1104)-$C1104+1,0),MIN(AP$7,$F1104)-AO$7))/365,IF($F1104&gt;AO$7,($D1104-SUM($U1104:AO1104))*$E1104*(IF(AO1104&lt;1,IF(MIN(AP$7,$F1104)&gt;$C1104,MIN(AP$7,$F1104)-$C1104+1,0),MIN(AP$7,$F1104)-AO$7))/365,0))</f>
        <v>0</v>
      </c>
      <c r="AQ1104" s="4">
        <f>IF($F1104=0,($D1104-SUM($U1104:AP1104))*$E1104*(IF(AP1104&lt;1,IF(MIN(AQ$7,$F1104)&gt;$C1104,MIN(AQ$7,$F1104)-$C1104+1,0),MIN(AQ$7,$F1104)-AP$7))/365,IF($F1104&gt;AP$7,($D1104-SUM($U1104:AP1104))*$E1104*(IF(AP1104&lt;1,IF(MIN(AQ$7,$F1104)&gt;$C1104,MIN(AQ$7,$F1104)-$C1104+1,0),MIN(AQ$7,$F1104)-AP$7))/365,0))</f>
        <v>0</v>
      </c>
      <c r="AR1104" s="4">
        <f>IF($F1104=0,($D1104-SUM($U1104:AQ1104))*$E1104*(IF(AQ1104&lt;1,IF(MIN(AR$7,$F1104)&gt;$C1104,MIN(AR$7,$F1104)-$C1104+1,0),MIN(AR$7,$F1104)-AQ$7))/365,IF($F1104&gt;AQ$7,($D1104-SUM($U1104:AQ1104))*$E1104*(IF(AQ1104&lt;1,IF(MIN(AR$7,$F1104)&gt;$C1104,MIN(AR$7,$F1104)-$C1104+1,0),MIN(AR$7,$F1104)-AQ$7))/365,0))</f>
        <v>0</v>
      </c>
      <c r="AS1104" s="4">
        <f>IF($F1104=0,($D1104-SUM($U1104:AR1104))*$E1104*(IF(AR1104&lt;1,IF(MIN(AS$7,$F1104)&gt;$C1104,MIN(AS$7,$F1104)-$C1104+1,0),MIN(AS$7,$F1104)-AR$7))/365,IF($F1104&gt;AR$7,($D1104-SUM($U1104:AR1104))*$E1104*(IF(AR1104&lt;1,IF(MIN(AS$7,$F1104)&gt;$C1104,MIN(AS$7,$F1104)-$C1104+1,0),MIN(AS$7,$F1104)-AR$7))/365,0))</f>
        <v>0</v>
      </c>
    </row>
    <row r="1105" spans="1:45">
      <c r="A1105" s="15"/>
      <c r="B1105" s="17"/>
      <c r="C1105" s="16"/>
      <c r="D1105" s="15"/>
      <c r="E1105" s="11"/>
      <c r="F1105" s="16"/>
      <c r="G1105" s="15"/>
      <c r="H1105" s="14"/>
      <c r="I1105" s="5"/>
      <c r="J1105" s="13">
        <f>SUM(U1105:AS1105)</f>
        <v>0</v>
      </c>
      <c r="K1105" s="13">
        <f>IF(F1105=0,D1105-J1105,IF(F1105&lt;41730,0,D1105-J1105))</f>
        <v>0</v>
      </c>
      <c r="L1105" s="12">
        <f>IF(K1105=0,0,IF(G1105-((L$7-C1105)/365)&lt;0,0,G1105-((L$7-C1105)/365)))</f>
        <v>0</v>
      </c>
      <c r="M1105" s="4">
        <f>IF(K1105=0,0,D1105*H1105)</f>
        <v>0</v>
      </c>
      <c r="N1105" s="11">
        <f>IFERROR((1-(M1105/K1105)^(1/L1105)),0)</f>
        <v>0</v>
      </c>
      <c r="O1105" s="10">
        <f>IF(F1105&gt;41730,IF(F1105&gt;41730,(F1105-41730)/365,IF(K1105=0,0,IF(G1105-((L$7-C1105)/365)&lt;0,0,G1105-((L$7-C1105)/365)))),1)</f>
        <v>1</v>
      </c>
      <c r="P1105" s="9">
        <f>IF(K1105&lt;M1105,0,IF(L1105=0,K1105-M1105,K1105*N1105*O1105))</f>
        <v>0</v>
      </c>
      <c r="Q1105" s="19">
        <f>IF(F1105&gt;41730,D1105,0)</f>
        <v>0</v>
      </c>
      <c r="R1105" s="18">
        <f>IF(F1105&gt;41730,J1105+P1105,0)</f>
        <v>0</v>
      </c>
      <c r="S1105" s="9">
        <f>IF(F1105&gt;0,0,K1105-P1105)</f>
        <v>0</v>
      </c>
      <c r="T1105" s="5"/>
      <c r="U1105" s="4">
        <f>D1105*E1105*(IF(U$7&gt;$C1105,U$7-$C1105+1,0))/365</f>
        <v>0</v>
      </c>
      <c r="V1105" s="4">
        <f>($D1105-U1105)*$E1105*(IF(U1105&lt;1,IF(V$7&gt;$C1105,V$7-$C1105+1,0),V$7-U$7))/365</f>
        <v>0</v>
      </c>
      <c r="W1105" s="4">
        <f>IF($F1105=0,($D1105-SUM($U1105:V1105))*$E1105*(IF(V1105&lt;1,IF(MIN(W$7,$F1105)&gt;$C1105,MIN(W$7,$F1105)-$C1105+1,0),MIN(W$7,$F1105)-V$7))/365,IF($F1105&gt;V$7,($D1105-SUM($U1105:V1105))*$E1105*(IF(V1105&lt;1,IF(MIN(W$7,$F1105)&gt;$C1105,MIN(W$7,$F1105)-$C1105+1,0),MIN(W$7,$F1105)-V$7))/365,0))</f>
        <v>0</v>
      </c>
      <c r="X1105" s="4">
        <f>IF($F1105=0,($D1105-SUM($U1105:W1105))*$E1105*(IF(W1105&lt;1,IF(MIN(X$7,$F1105)&gt;$C1105,MIN(X$7,$F1105)-$C1105+1,0),MIN(X$7,$F1105)-W$7))/365,IF($F1105&gt;W$7,($D1105-SUM($U1105:W1105))*$E1105*(IF(W1105&lt;1,IF(MIN(X$7,$F1105)&gt;$C1105,MIN(X$7,$F1105)-$C1105+1,0),MIN(X$7,$F1105)-W$7))/365,0))</f>
        <v>0</v>
      </c>
      <c r="Y1105" s="4">
        <f>IF($F1105=0,($D1105-SUM($U1105:X1105))*$E1105*(IF(X1105&lt;1,IF(MIN(Y$7,$F1105)&gt;$C1105,MIN(Y$7,$F1105)-$C1105+1,0),MIN(Y$7,$F1105)-X$7))/365,IF($F1105&gt;X$7,($D1105-SUM($U1105:X1105))*$E1105*(IF(X1105&lt;1,IF(MIN(Y$7,$F1105)&gt;$C1105,MIN(Y$7,$F1105)-$C1105+1,0),MIN(Y$7,$F1105)-X$7))/365,0))</f>
        <v>0</v>
      </c>
      <c r="Z1105" s="4">
        <f>IF($F1105=0,($D1105-SUM($U1105:Y1105))*$E1105*(IF(Y1105&lt;1,IF(MIN(Z$7,$F1105)&gt;$C1105,MIN(Z$7,$F1105)-$C1105+1,0),MIN(Z$7,$F1105)-Y$7))/365,IF($F1105&gt;Y$7,($D1105-SUM($U1105:Y1105))*$E1105*(IF(Y1105&lt;1,IF(MIN(Z$7,$F1105)&gt;$C1105,MIN(Z$7,$F1105)-$C1105+1,0),MIN(Z$7,$F1105)-Y$7))/365,0))</f>
        <v>0</v>
      </c>
      <c r="AA1105" s="4">
        <f>IF($F1105=0,($D1105-SUM($U1105:Z1105))*$E1105*(IF(Z1105&lt;1,IF(MIN(AA$7,$F1105)&gt;$C1105,MIN(AA$7,$F1105)-$C1105+1,0),MIN(AA$7,$F1105)-Z$7))/365,IF($F1105&gt;Z$7,($D1105-SUM($U1105:Z1105))*$E1105*(IF(Z1105&lt;1,IF(MIN(AA$7,$F1105)&gt;$C1105,MIN(AA$7,$F1105)-$C1105+1,0),MIN(AA$7,$F1105)-Z$7))/365,0))</f>
        <v>0</v>
      </c>
      <c r="AB1105" s="4">
        <f>IF($F1105=0,($D1105-SUM($U1105:AA1105))*$E1105*(IF(AA1105&lt;1,IF(MIN(AB$7,$F1105)&gt;$C1105,MIN(AB$7,$F1105)-$C1105+1,0),MIN(AB$7,$F1105)-AA$7))/365,IF($F1105&gt;AA$7,($D1105-SUM($U1105:AA1105))*$E1105*(IF(AA1105&lt;1,IF(MIN(AB$7,$F1105)&gt;$C1105,MIN(AB$7,$F1105)-$C1105+1,0),MIN(AB$7,$F1105)-AA$7))/365,0))</f>
        <v>0</v>
      </c>
      <c r="AC1105" s="4">
        <f>IF($F1105=0,($D1105-SUM($U1105:AB1105))*$E1105*(IF(AB1105&lt;1,IF(MIN(AC$7,$F1105)&gt;$C1105,MIN(AC$7,$F1105)-$C1105+1,0),MIN(AC$7,$F1105)-AB$7))/365,IF($F1105&gt;AB$7,($D1105-SUM($U1105:AB1105))*$E1105*(IF(AB1105&lt;1,IF(MIN(AC$7,$F1105)&gt;$C1105,MIN(AC$7,$F1105)-$C1105+1,0),MIN(AC$7,$F1105)-AB$7))/365,0))</f>
        <v>0</v>
      </c>
      <c r="AD1105" s="4">
        <f>IF($F1105=0,($D1105-SUM($U1105:AC1105))*$E1105*(IF(AC1105&lt;1,IF(MIN(AD$7,$F1105)&gt;$C1105,MIN(AD$7,$F1105)-$C1105+1,0),MIN(AD$7,$F1105)-AC$7))/365,IF($F1105&gt;AC$7,($D1105-SUM($U1105:AC1105))*$E1105*(IF(AC1105&lt;1,IF(MIN(AD$7,$F1105)&gt;$C1105,MIN(AD$7,$F1105)-$C1105+1,0),MIN(AD$7,$F1105)-AC$7))/365,0))</f>
        <v>0</v>
      </c>
      <c r="AE1105" s="4">
        <f>IF($F1105=0,($D1105-SUM($U1105:AD1105))*$E1105*(IF(AD1105&lt;1,IF(MIN(AE$7,$F1105)&gt;$C1105,MIN(AE$7,$F1105)-$C1105+1,0),MIN(AE$7,$F1105)-AD$7))/365,IF($F1105&gt;AD$7,($D1105-SUM($U1105:AD1105))*$E1105*(IF(AD1105&lt;1,IF(MIN(AE$7,$F1105)&gt;$C1105,MIN(AE$7,$F1105)-$C1105+1,0),MIN(AE$7,$F1105)-AD$7))/365,0))</f>
        <v>0</v>
      </c>
      <c r="AF1105" s="4">
        <f>IF($F1105=0,($D1105-SUM($U1105:AE1105))*$E1105*(IF(AE1105&lt;1,IF(MIN(AF$7,$F1105)&gt;$C1105,MIN(AF$7,$F1105)-$C1105+1,0),MIN(AF$7,$F1105)-AE$7))/365,IF($F1105&gt;AE$7,($D1105-SUM($U1105:AE1105))*$E1105*(IF(AE1105&lt;1,IF(MIN(AF$7,$F1105)&gt;$C1105,MIN(AF$7,$F1105)-$C1105+1,0),MIN(AF$7,$F1105)-AE$7))/365,0))</f>
        <v>0</v>
      </c>
      <c r="AG1105" s="4">
        <f>IF($F1105=0,($D1105-SUM($U1105:AF1105))*$E1105*(IF(AF1105&lt;1,IF(MIN(AG$7,$F1105)&gt;$C1105,MIN(AG$7,$F1105)-$C1105+1,0),MIN(AG$7,$F1105)-AF$7))/365,IF($F1105&gt;AF$7,($D1105-SUM($U1105:AF1105))*$E1105*(IF(AF1105&lt;1,IF(MIN(AG$7,$F1105)&gt;$C1105,MIN(AG$7,$F1105)-$C1105+1,0),MIN(AG$7,$F1105)-AF$7))/365,0))</f>
        <v>0</v>
      </c>
      <c r="AH1105" s="4">
        <f>IF($F1105=0,($D1105-SUM($U1105:AG1105))*$E1105*(IF(AG1105&lt;1,IF(MIN(AH$7,$F1105)&gt;$C1105,MIN(AH$7,$F1105)-$C1105+1,0),MIN(AH$7,$F1105)-AG$7))/365,IF($F1105&gt;AG$7,($D1105-SUM($U1105:AG1105))*$E1105*(IF(AG1105&lt;1,IF(MIN(AH$7,$F1105)&gt;$C1105,MIN(AH$7,$F1105)-$C1105+1,0),MIN(AH$7,$F1105)-AG$7))/365,0))</f>
        <v>0</v>
      </c>
      <c r="AI1105" s="4">
        <f>IF($F1105=0,($D1105-SUM($U1105:AH1105))*$E1105*(IF(AH1105&lt;1,IF(MIN(AI$7,$F1105)&gt;$C1105,MIN(AI$7,$F1105)-$C1105+1,0),MIN(AI$7,$F1105)-AH$7))/365,IF($F1105&gt;AH$7,($D1105-SUM($U1105:AH1105))*$E1105*(IF(AH1105&lt;1,IF(MIN(AI$7,$F1105)&gt;$C1105,MIN(AI$7,$F1105)-$C1105+1,0),MIN(AI$7,$F1105)-AH$7))/365,0))</f>
        <v>0</v>
      </c>
      <c r="AJ1105" s="4">
        <f>IF($F1105=0,($D1105-SUM($U1105:AI1105))*$E1105*(IF(AI1105&lt;1,IF(MIN(AJ$7,$F1105)&gt;$C1105,MIN(AJ$7,$F1105)-$C1105+1,0),MIN(AJ$7,$F1105)-AI$7))/365,IF($F1105&gt;AI$7,($D1105-SUM($U1105:AI1105))*$E1105*(IF(AI1105&lt;1,IF(MIN(AJ$7,$F1105)&gt;$C1105,MIN(AJ$7,$F1105)-$C1105+1,0),MIN(AJ$7,$F1105)-AI$7))/365,0))</f>
        <v>0</v>
      </c>
      <c r="AK1105" s="4">
        <f>IF($F1105=0,($D1105-SUM($U1105:AJ1105))*$E1105*(IF(AJ1105&lt;1,IF(MIN(AK$7,$F1105)&gt;$C1105,MIN(AK$7,$F1105)-$C1105+1,0),MIN(AK$7,$F1105)-AJ$7))/365,IF($F1105&gt;AJ$7,($D1105-SUM($U1105:AJ1105))*$E1105*(IF(AJ1105&lt;1,IF(MIN(AK$7,$F1105)&gt;$C1105,MIN(AK$7,$F1105)-$C1105+1,0),MIN(AK$7,$F1105)-AJ$7))/365,0))</f>
        <v>0</v>
      </c>
      <c r="AL1105" s="4">
        <f>IF($F1105=0,($D1105-SUM($U1105:AK1105))*$E1105*(IF(AK1105&lt;1,IF(MIN(AL$7,$F1105)&gt;$C1105,MIN(AL$7,$F1105)-$C1105+1,0),MIN(AL$7,$F1105)-AK$7))/365,IF($F1105&gt;AK$7,($D1105-SUM($U1105:AK1105))*$E1105*(IF(AK1105&lt;1,IF(MIN(AL$7,$F1105)&gt;$C1105,MIN(AL$7,$F1105)-$C1105+1,0),MIN(AL$7,$F1105)-AK$7))/365,0))</f>
        <v>0</v>
      </c>
      <c r="AM1105" s="4">
        <f>IF($F1105=0,($D1105-SUM($U1105:AL1105))*$E1105*(IF(AL1105&lt;1,IF(MIN(AM$7,$F1105)&gt;$C1105,MIN(AM$7,$F1105)-$C1105+1,0),MIN(AM$7,$F1105)-AL$7))/365,IF($F1105&gt;AL$7,($D1105-SUM($U1105:AL1105))*$E1105*(IF(AL1105&lt;1,IF(MIN(AM$7,$F1105)&gt;$C1105,MIN(AM$7,$F1105)-$C1105+1,0),MIN(AM$7,$F1105)-AL$7))/365,0))</f>
        <v>0</v>
      </c>
      <c r="AN1105" s="4">
        <f>IF($F1105=0,($D1105-SUM($U1105:AM1105))*$E1105*(IF(AM1105&lt;1,IF(MIN(AN$7,$F1105)&gt;$C1105,MIN(AN$7,$F1105)-$C1105+1,0),MIN(AN$7,$F1105)-AM$7))/365,IF($F1105&gt;AM$7,($D1105-SUM($U1105:AM1105))*$E1105*(IF(AM1105&lt;1,IF(MIN(AN$7,$F1105)&gt;$C1105,MIN(AN$7,$F1105)-$C1105+1,0),MIN(AN$7,$F1105)-AM$7))/365,0))</f>
        <v>0</v>
      </c>
      <c r="AO1105" s="4">
        <f>IF($F1105=0,($D1105-SUM($U1105:AN1105))*$E1105*(IF(AN1105&lt;1,IF(MIN(AO$7,$F1105)&gt;$C1105,MIN(AO$7,$F1105)-$C1105+1,0),MIN(AO$7,$F1105)-AN$7))/365,IF($F1105&gt;AN$7,($D1105-SUM($U1105:AN1105))*$E1105*(IF(AN1105&lt;1,IF(MIN(AO$7,$F1105)&gt;$C1105,MIN(AO$7,$F1105)-$C1105+1,0),MIN(AO$7,$F1105)-AN$7))/365,0))</f>
        <v>0</v>
      </c>
      <c r="AP1105" s="4">
        <f>IF($F1105=0,($D1105-SUM($U1105:AO1105))*$E1105*(IF(AO1105&lt;1,IF(MIN(AP$7,$F1105)&gt;$C1105,MIN(AP$7,$F1105)-$C1105+1,0),MIN(AP$7,$F1105)-AO$7))/365,IF($F1105&gt;AO$7,($D1105-SUM($U1105:AO1105))*$E1105*(IF(AO1105&lt;1,IF(MIN(AP$7,$F1105)&gt;$C1105,MIN(AP$7,$F1105)-$C1105+1,0),MIN(AP$7,$F1105)-AO$7))/365,0))</f>
        <v>0</v>
      </c>
      <c r="AQ1105" s="4">
        <f>IF($F1105=0,($D1105-SUM($U1105:AP1105))*$E1105*(IF(AP1105&lt;1,IF(MIN(AQ$7,$F1105)&gt;$C1105,MIN(AQ$7,$F1105)-$C1105+1,0),MIN(AQ$7,$F1105)-AP$7))/365,IF($F1105&gt;AP$7,($D1105-SUM($U1105:AP1105))*$E1105*(IF(AP1105&lt;1,IF(MIN(AQ$7,$F1105)&gt;$C1105,MIN(AQ$7,$F1105)-$C1105+1,0),MIN(AQ$7,$F1105)-AP$7))/365,0))</f>
        <v>0</v>
      </c>
      <c r="AR1105" s="4">
        <f>IF($F1105=0,($D1105-SUM($U1105:AQ1105))*$E1105*(IF(AQ1105&lt;1,IF(MIN(AR$7,$F1105)&gt;$C1105,MIN(AR$7,$F1105)-$C1105+1,0),MIN(AR$7,$F1105)-AQ$7))/365,IF($F1105&gt;AQ$7,($D1105-SUM($U1105:AQ1105))*$E1105*(IF(AQ1105&lt;1,IF(MIN(AR$7,$F1105)&gt;$C1105,MIN(AR$7,$F1105)-$C1105+1,0),MIN(AR$7,$F1105)-AQ$7))/365,0))</f>
        <v>0</v>
      </c>
      <c r="AS1105" s="4">
        <f>IF($F1105=0,($D1105-SUM($U1105:AR1105))*$E1105*(IF(AR1105&lt;1,IF(MIN(AS$7,$F1105)&gt;$C1105,MIN(AS$7,$F1105)-$C1105+1,0),MIN(AS$7,$F1105)-AR$7))/365,IF($F1105&gt;AR$7,($D1105-SUM($U1105:AR1105))*$E1105*(IF(AR1105&lt;1,IF(MIN(AS$7,$F1105)&gt;$C1105,MIN(AS$7,$F1105)-$C1105+1,0),MIN(AS$7,$F1105)-AR$7))/365,0))</f>
        <v>0</v>
      </c>
    </row>
    <row r="1106" spans="1:45">
      <c r="A1106" s="15"/>
      <c r="B1106" s="17"/>
      <c r="C1106" s="16"/>
      <c r="D1106" s="15"/>
      <c r="E1106" s="11"/>
      <c r="F1106" s="16"/>
      <c r="G1106" s="15"/>
      <c r="H1106" s="14"/>
      <c r="I1106" s="5"/>
      <c r="J1106" s="13">
        <f>SUM(U1106:AS1106)</f>
        <v>0</v>
      </c>
      <c r="K1106" s="13">
        <f>IF(F1106=0,D1106-J1106,IF(F1106&lt;41730,0,D1106-J1106))</f>
        <v>0</v>
      </c>
      <c r="L1106" s="12">
        <f>IF(K1106=0,0,IF(G1106-((L$7-C1106)/365)&lt;0,0,G1106-((L$7-C1106)/365)))</f>
        <v>0</v>
      </c>
      <c r="M1106" s="4">
        <f>IF(K1106=0,0,D1106*H1106)</f>
        <v>0</v>
      </c>
      <c r="N1106" s="11">
        <f>IFERROR((1-(M1106/K1106)^(1/L1106)),0)</f>
        <v>0</v>
      </c>
      <c r="O1106" s="10">
        <f>IF(F1106&gt;41730,IF(F1106&gt;41730,(F1106-41730)/365,IF(K1106=0,0,IF(G1106-((L$7-C1106)/365)&lt;0,0,G1106-((L$7-C1106)/365)))),1)</f>
        <v>1</v>
      </c>
      <c r="P1106" s="9">
        <f>IF(K1106&lt;M1106,0,IF(L1106=0,K1106-M1106,K1106*N1106*O1106))</f>
        <v>0</v>
      </c>
      <c r="Q1106" s="19">
        <f>IF(F1106&gt;41730,D1106,0)</f>
        <v>0</v>
      </c>
      <c r="R1106" s="18">
        <f>IF(F1106&gt;41730,J1106+P1106,0)</f>
        <v>0</v>
      </c>
      <c r="S1106" s="9">
        <f>IF(F1106&gt;0,0,K1106-P1106)</f>
        <v>0</v>
      </c>
      <c r="T1106" s="5"/>
      <c r="U1106" s="4">
        <f>D1106*E1106*(IF(U$7&gt;$C1106,U$7-$C1106+1,0))/365</f>
        <v>0</v>
      </c>
      <c r="V1106" s="4">
        <f>($D1106-U1106)*$E1106*(IF(U1106&lt;1,IF(V$7&gt;$C1106,V$7-$C1106+1,0),V$7-U$7))/365</f>
        <v>0</v>
      </c>
      <c r="W1106" s="4">
        <f>IF($F1106=0,($D1106-SUM($U1106:V1106))*$E1106*(IF(V1106&lt;1,IF(MIN(W$7,$F1106)&gt;$C1106,MIN(W$7,$F1106)-$C1106+1,0),MIN(W$7,$F1106)-V$7))/365,IF($F1106&gt;V$7,($D1106-SUM($U1106:V1106))*$E1106*(IF(V1106&lt;1,IF(MIN(W$7,$F1106)&gt;$C1106,MIN(W$7,$F1106)-$C1106+1,0),MIN(W$7,$F1106)-V$7))/365,0))</f>
        <v>0</v>
      </c>
      <c r="X1106" s="4">
        <f>IF($F1106=0,($D1106-SUM($U1106:W1106))*$E1106*(IF(W1106&lt;1,IF(MIN(X$7,$F1106)&gt;$C1106,MIN(X$7,$F1106)-$C1106+1,0),MIN(X$7,$F1106)-W$7))/365,IF($F1106&gt;W$7,($D1106-SUM($U1106:W1106))*$E1106*(IF(W1106&lt;1,IF(MIN(X$7,$F1106)&gt;$C1106,MIN(X$7,$F1106)-$C1106+1,0),MIN(X$7,$F1106)-W$7))/365,0))</f>
        <v>0</v>
      </c>
      <c r="Y1106" s="4">
        <f>IF($F1106=0,($D1106-SUM($U1106:X1106))*$E1106*(IF(X1106&lt;1,IF(MIN(Y$7,$F1106)&gt;$C1106,MIN(Y$7,$F1106)-$C1106+1,0),MIN(Y$7,$F1106)-X$7))/365,IF($F1106&gt;X$7,($D1106-SUM($U1106:X1106))*$E1106*(IF(X1106&lt;1,IF(MIN(Y$7,$F1106)&gt;$C1106,MIN(Y$7,$F1106)-$C1106+1,0),MIN(Y$7,$F1106)-X$7))/365,0))</f>
        <v>0</v>
      </c>
      <c r="Z1106" s="4">
        <f>IF($F1106=0,($D1106-SUM($U1106:Y1106))*$E1106*(IF(Y1106&lt;1,IF(MIN(Z$7,$F1106)&gt;$C1106,MIN(Z$7,$F1106)-$C1106+1,0),MIN(Z$7,$F1106)-Y$7))/365,IF($F1106&gt;Y$7,($D1106-SUM($U1106:Y1106))*$E1106*(IF(Y1106&lt;1,IF(MIN(Z$7,$F1106)&gt;$C1106,MIN(Z$7,$F1106)-$C1106+1,0),MIN(Z$7,$F1106)-Y$7))/365,0))</f>
        <v>0</v>
      </c>
      <c r="AA1106" s="4">
        <f>IF($F1106=0,($D1106-SUM($U1106:Z1106))*$E1106*(IF(Z1106&lt;1,IF(MIN(AA$7,$F1106)&gt;$C1106,MIN(AA$7,$F1106)-$C1106+1,0),MIN(AA$7,$F1106)-Z$7))/365,IF($F1106&gt;Z$7,($D1106-SUM($U1106:Z1106))*$E1106*(IF(Z1106&lt;1,IF(MIN(AA$7,$F1106)&gt;$C1106,MIN(AA$7,$F1106)-$C1106+1,0),MIN(AA$7,$F1106)-Z$7))/365,0))</f>
        <v>0</v>
      </c>
      <c r="AB1106" s="4">
        <f>IF($F1106=0,($D1106-SUM($U1106:AA1106))*$E1106*(IF(AA1106&lt;1,IF(MIN(AB$7,$F1106)&gt;$C1106,MIN(AB$7,$F1106)-$C1106+1,0),MIN(AB$7,$F1106)-AA$7))/365,IF($F1106&gt;AA$7,($D1106-SUM($U1106:AA1106))*$E1106*(IF(AA1106&lt;1,IF(MIN(AB$7,$F1106)&gt;$C1106,MIN(AB$7,$F1106)-$C1106+1,0),MIN(AB$7,$F1106)-AA$7))/365,0))</f>
        <v>0</v>
      </c>
      <c r="AC1106" s="4">
        <f>IF($F1106=0,($D1106-SUM($U1106:AB1106))*$E1106*(IF(AB1106&lt;1,IF(MIN(AC$7,$F1106)&gt;$C1106,MIN(AC$7,$F1106)-$C1106+1,0),MIN(AC$7,$F1106)-AB$7))/365,IF($F1106&gt;AB$7,($D1106-SUM($U1106:AB1106))*$E1106*(IF(AB1106&lt;1,IF(MIN(AC$7,$F1106)&gt;$C1106,MIN(AC$7,$F1106)-$C1106+1,0),MIN(AC$7,$F1106)-AB$7))/365,0))</f>
        <v>0</v>
      </c>
      <c r="AD1106" s="4">
        <f>IF($F1106=0,($D1106-SUM($U1106:AC1106))*$E1106*(IF(AC1106&lt;1,IF(MIN(AD$7,$F1106)&gt;$C1106,MIN(AD$7,$F1106)-$C1106+1,0),MIN(AD$7,$F1106)-AC$7))/365,IF($F1106&gt;AC$7,($D1106-SUM($U1106:AC1106))*$E1106*(IF(AC1106&lt;1,IF(MIN(AD$7,$F1106)&gt;$C1106,MIN(AD$7,$F1106)-$C1106+1,0),MIN(AD$7,$F1106)-AC$7))/365,0))</f>
        <v>0</v>
      </c>
      <c r="AE1106" s="4">
        <f>IF($F1106=0,($D1106-SUM($U1106:AD1106))*$E1106*(IF(AD1106&lt;1,IF(MIN(AE$7,$F1106)&gt;$C1106,MIN(AE$7,$F1106)-$C1106+1,0),MIN(AE$7,$F1106)-AD$7))/365,IF($F1106&gt;AD$7,($D1106-SUM($U1106:AD1106))*$E1106*(IF(AD1106&lt;1,IF(MIN(AE$7,$F1106)&gt;$C1106,MIN(AE$7,$F1106)-$C1106+1,0),MIN(AE$7,$F1106)-AD$7))/365,0))</f>
        <v>0</v>
      </c>
      <c r="AF1106" s="4">
        <f>IF($F1106=0,($D1106-SUM($U1106:AE1106))*$E1106*(IF(AE1106&lt;1,IF(MIN(AF$7,$F1106)&gt;$C1106,MIN(AF$7,$F1106)-$C1106+1,0),MIN(AF$7,$F1106)-AE$7))/365,IF($F1106&gt;AE$7,($D1106-SUM($U1106:AE1106))*$E1106*(IF(AE1106&lt;1,IF(MIN(AF$7,$F1106)&gt;$C1106,MIN(AF$7,$F1106)-$C1106+1,0),MIN(AF$7,$F1106)-AE$7))/365,0))</f>
        <v>0</v>
      </c>
      <c r="AG1106" s="4">
        <f>IF($F1106=0,($D1106-SUM($U1106:AF1106))*$E1106*(IF(AF1106&lt;1,IF(MIN(AG$7,$F1106)&gt;$C1106,MIN(AG$7,$F1106)-$C1106+1,0),MIN(AG$7,$F1106)-AF$7))/365,IF($F1106&gt;AF$7,($D1106-SUM($U1106:AF1106))*$E1106*(IF(AF1106&lt;1,IF(MIN(AG$7,$F1106)&gt;$C1106,MIN(AG$7,$F1106)-$C1106+1,0),MIN(AG$7,$F1106)-AF$7))/365,0))</f>
        <v>0</v>
      </c>
      <c r="AH1106" s="4">
        <f>IF($F1106=0,($D1106-SUM($U1106:AG1106))*$E1106*(IF(AG1106&lt;1,IF(MIN(AH$7,$F1106)&gt;$C1106,MIN(AH$7,$F1106)-$C1106+1,0),MIN(AH$7,$F1106)-AG$7))/365,IF($F1106&gt;AG$7,($D1106-SUM($U1106:AG1106))*$E1106*(IF(AG1106&lt;1,IF(MIN(AH$7,$F1106)&gt;$C1106,MIN(AH$7,$F1106)-$C1106+1,0),MIN(AH$7,$F1106)-AG$7))/365,0))</f>
        <v>0</v>
      </c>
      <c r="AI1106" s="4">
        <f>IF($F1106=0,($D1106-SUM($U1106:AH1106))*$E1106*(IF(AH1106&lt;1,IF(MIN(AI$7,$F1106)&gt;$C1106,MIN(AI$7,$F1106)-$C1106+1,0),MIN(AI$7,$F1106)-AH$7))/365,IF($F1106&gt;AH$7,($D1106-SUM($U1106:AH1106))*$E1106*(IF(AH1106&lt;1,IF(MIN(AI$7,$F1106)&gt;$C1106,MIN(AI$7,$F1106)-$C1106+1,0),MIN(AI$7,$F1106)-AH$7))/365,0))</f>
        <v>0</v>
      </c>
      <c r="AJ1106" s="4">
        <f>IF($F1106=0,($D1106-SUM($U1106:AI1106))*$E1106*(IF(AI1106&lt;1,IF(MIN(AJ$7,$F1106)&gt;$C1106,MIN(AJ$7,$F1106)-$C1106+1,0),MIN(AJ$7,$F1106)-AI$7))/365,IF($F1106&gt;AI$7,($D1106-SUM($U1106:AI1106))*$E1106*(IF(AI1106&lt;1,IF(MIN(AJ$7,$F1106)&gt;$C1106,MIN(AJ$7,$F1106)-$C1106+1,0),MIN(AJ$7,$F1106)-AI$7))/365,0))</f>
        <v>0</v>
      </c>
      <c r="AK1106" s="4">
        <f>IF($F1106=0,($D1106-SUM($U1106:AJ1106))*$E1106*(IF(AJ1106&lt;1,IF(MIN(AK$7,$F1106)&gt;$C1106,MIN(AK$7,$F1106)-$C1106+1,0),MIN(AK$7,$F1106)-AJ$7))/365,IF($F1106&gt;AJ$7,($D1106-SUM($U1106:AJ1106))*$E1106*(IF(AJ1106&lt;1,IF(MIN(AK$7,$F1106)&gt;$C1106,MIN(AK$7,$F1106)-$C1106+1,0),MIN(AK$7,$F1106)-AJ$7))/365,0))</f>
        <v>0</v>
      </c>
      <c r="AL1106" s="4">
        <f>IF($F1106=0,($D1106-SUM($U1106:AK1106))*$E1106*(IF(AK1106&lt;1,IF(MIN(AL$7,$F1106)&gt;$C1106,MIN(AL$7,$F1106)-$C1106+1,0),MIN(AL$7,$F1106)-AK$7))/365,IF($F1106&gt;AK$7,($D1106-SUM($U1106:AK1106))*$E1106*(IF(AK1106&lt;1,IF(MIN(AL$7,$F1106)&gt;$C1106,MIN(AL$7,$F1106)-$C1106+1,0),MIN(AL$7,$F1106)-AK$7))/365,0))</f>
        <v>0</v>
      </c>
      <c r="AM1106" s="4">
        <f>IF($F1106=0,($D1106-SUM($U1106:AL1106))*$E1106*(IF(AL1106&lt;1,IF(MIN(AM$7,$F1106)&gt;$C1106,MIN(AM$7,$F1106)-$C1106+1,0),MIN(AM$7,$F1106)-AL$7))/365,IF($F1106&gt;AL$7,($D1106-SUM($U1106:AL1106))*$E1106*(IF(AL1106&lt;1,IF(MIN(AM$7,$F1106)&gt;$C1106,MIN(AM$7,$F1106)-$C1106+1,0),MIN(AM$7,$F1106)-AL$7))/365,0))</f>
        <v>0</v>
      </c>
      <c r="AN1106" s="4">
        <f>IF($F1106=0,($D1106-SUM($U1106:AM1106))*$E1106*(IF(AM1106&lt;1,IF(MIN(AN$7,$F1106)&gt;$C1106,MIN(AN$7,$F1106)-$C1106+1,0),MIN(AN$7,$F1106)-AM$7))/365,IF($F1106&gt;AM$7,($D1106-SUM($U1106:AM1106))*$E1106*(IF(AM1106&lt;1,IF(MIN(AN$7,$F1106)&gt;$C1106,MIN(AN$7,$F1106)-$C1106+1,0),MIN(AN$7,$F1106)-AM$7))/365,0))</f>
        <v>0</v>
      </c>
      <c r="AO1106" s="4">
        <f>IF($F1106=0,($D1106-SUM($U1106:AN1106))*$E1106*(IF(AN1106&lt;1,IF(MIN(AO$7,$F1106)&gt;$C1106,MIN(AO$7,$F1106)-$C1106+1,0),MIN(AO$7,$F1106)-AN$7))/365,IF($F1106&gt;AN$7,($D1106-SUM($U1106:AN1106))*$E1106*(IF(AN1106&lt;1,IF(MIN(AO$7,$F1106)&gt;$C1106,MIN(AO$7,$F1106)-$C1106+1,0),MIN(AO$7,$F1106)-AN$7))/365,0))</f>
        <v>0</v>
      </c>
      <c r="AP1106" s="4">
        <f>IF($F1106=0,($D1106-SUM($U1106:AO1106))*$E1106*(IF(AO1106&lt;1,IF(MIN(AP$7,$F1106)&gt;$C1106,MIN(AP$7,$F1106)-$C1106+1,0),MIN(AP$7,$F1106)-AO$7))/365,IF($F1106&gt;AO$7,($D1106-SUM($U1106:AO1106))*$E1106*(IF(AO1106&lt;1,IF(MIN(AP$7,$F1106)&gt;$C1106,MIN(AP$7,$F1106)-$C1106+1,0),MIN(AP$7,$F1106)-AO$7))/365,0))</f>
        <v>0</v>
      </c>
      <c r="AQ1106" s="4">
        <f>IF($F1106=0,($D1106-SUM($U1106:AP1106))*$E1106*(IF(AP1106&lt;1,IF(MIN(AQ$7,$F1106)&gt;$C1106,MIN(AQ$7,$F1106)-$C1106+1,0),MIN(AQ$7,$F1106)-AP$7))/365,IF($F1106&gt;AP$7,($D1106-SUM($U1106:AP1106))*$E1106*(IF(AP1106&lt;1,IF(MIN(AQ$7,$F1106)&gt;$C1106,MIN(AQ$7,$F1106)-$C1106+1,0),MIN(AQ$7,$F1106)-AP$7))/365,0))</f>
        <v>0</v>
      </c>
      <c r="AR1106" s="4">
        <f>IF($F1106=0,($D1106-SUM($U1106:AQ1106))*$E1106*(IF(AQ1106&lt;1,IF(MIN(AR$7,$F1106)&gt;$C1106,MIN(AR$7,$F1106)-$C1106+1,0),MIN(AR$7,$F1106)-AQ$7))/365,IF($F1106&gt;AQ$7,($D1106-SUM($U1106:AQ1106))*$E1106*(IF(AQ1106&lt;1,IF(MIN(AR$7,$F1106)&gt;$C1106,MIN(AR$7,$F1106)-$C1106+1,0),MIN(AR$7,$F1106)-AQ$7))/365,0))</f>
        <v>0</v>
      </c>
      <c r="AS1106" s="4">
        <f>IF($F1106=0,($D1106-SUM($U1106:AR1106))*$E1106*(IF(AR1106&lt;1,IF(MIN(AS$7,$F1106)&gt;$C1106,MIN(AS$7,$F1106)-$C1106+1,0),MIN(AS$7,$F1106)-AR$7))/365,IF($F1106&gt;AR$7,($D1106-SUM($U1106:AR1106))*$E1106*(IF(AR1106&lt;1,IF(MIN(AS$7,$F1106)&gt;$C1106,MIN(AS$7,$F1106)-$C1106+1,0),MIN(AS$7,$F1106)-AR$7))/365,0))</f>
        <v>0</v>
      </c>
    </row>
    <row r="1107" spans="1:45">
      <c r="A1107" s="15"/>
      <c r="B1107" s="17"/>
      <c r="C1107" s="16"/>
      <c r="D1107" s="15"/>
      <c r="E1107" s="11"/>
      <c r="F1107" s="16"/>
      <c r="G1107" s="15"/>
      <c r="H1107" s="14"/>
      <c r="I1107" s="5"/>
      <c r="J1107" s="13">
        <f>SUM(U1107:AS1107)</f>
        <v>0</v>
      </c>
      <c r="K1107" s="13">
        <f>IF(F1107=0,D1107-J1107,IF(F1107&lt;41730,0,D1107-J1107))</f>
        <v>0</v>
      </c>
      <c r="L1107" s="12">
        <f>IF(K1107=0,0,IF(G1107-((L$7-C1107)/365)&lt;0,0,G1107-((L$7-C1107)/365)))</f>
        <v>0</v>
      </c>
      <c r="M1107" s="4">
        <f>IF(K1107=0,0,D1107*H1107)</f>
        <v>0</v>
      </c>
      <c r="N1107" s="11">
        <f>IFERROR((1-(M1107/K1107)^(1/L1107)),0)</f>
        <v>0</v>
      </c>
      <c r="O1107" s="10">
        <f>IF(F1107&gt;41730,IF(F1107&gt;41730,(F1107-41730)/365,IF(K1107=0,0,IF(G1107-((L$7-C1107)/365)&lt;0,0,G1107-((L$7-C1107)/365)))),1)</f>
        <v>1</v>
      </c>
      <c r="P1107" s="9">
        <f>IF(K1107&lt;M1107,0,IF(L1107=0,K1107-M1107,K1107*N1107*O1107))</f>
        <v>0</v>
      </c>
      <c r="Q1107" s="19">
        <f>IF(F1107&gt;41730,D1107,0)</f>
        <v>0</v>
      </c>
      <c r="R1107" s="18">
        <f>IF(F1107&gt;41730,J1107+P1107,0)</f>
        <v>0</v>
      </c>
      <c r="S1107" s="9">
        <f>IF(F1107&gt;0,0,K1107-P1107)</f>
        <v>0</v>
      </c>
      <c r="T1107" s="5"/>
      <c r="U1107" s="4">
        <f>D1107*E1107*(IF(U$7&gt;$C1107,U$7-$C1107+1,0))/365</f>
        <v>0</v>
      </c>
      <c r="V1107" s="4">
        <f>($D1107-U1107)*$E1107*(IF(U1107&lt;1,IF(V$7&gt;$C1107,V$7-$C1107+1,0),V$7-U$7))/365</f>
        <v>0</v>
      </c>
      <c r="W1107" s="4">
        <f>IF($F1107=0,($D1107-SUM($U1107:V1107))*$E1107*(IF(V1107&lt;1,IF(MIN(W$7,$F1107)&gt;$C1107,MIN(W$7,$F1107)-$C1107+1,0),MIN(W$7,$F1107)-V$7))/365,IF($F1107&gt;V$7,($D1107-SUM($U1107:V1107))*$E1107*(IF(V1107&lt;1,IF(MIN(W$7,$F1107)&gt;$C1107,MIN(W$7,$F1107)-$C1107+1,0),MIN(W$7,$F1107)-V$7))/365,0))</f>
        <v>0</v>
      </c>
      <c r="X1107" s="4">
        <f>IF($F1107=0,($D1107-SUM($U1107:W1107))*$E1107*(IF(W1107&lt;1,IF(MIN(X$7,$F1107)&gt;$C1107,MIN(X$7,$F1107)-$C1107+1,0),MIN(X$7,$F1107)-W$7))/365,IF($F1107&gt;W$7,($D1107-SUM($U1107:W1107))*$E1107*(IF(W1107&lt;1,IF(MIN(X$7,$F1107)&gt;$C1107,MIN(X$7,$F1107)-$C1107+1,0),MIN(X$7,$F1107)-W$7))/365,0))</f>
        <v>0</v>
      </c>
      <c r="Y1107" s="4">
        <f>IF($F1107=0,($D1107-SUM($U1107:X1107))*$E1107*(IF(X1107&lt;1,IF(MIN(Y$7,$F1107)&gt;$C1107,MIN(Y$7,$F1107)-$C1107+1,0),MIN(Y$7,$F1107)-X$7))/365,IF($F1107&gt;X$7,($D1107-SUM($U1107:X1107))*$E1107*(IF(X1107&lt;1,IF(MIN(Y$7,$F1107)&gt;$C1107,MIN(Y$7,$F1107)-$C1107+1,0),MIN(Y$7,$F1107)-X$7))/365,0))</f>
        <v>0</v>
      </c>
      <c r="Z1107" s="4">
        <f>IF($F1107=0,($D1107-SUM($U1107:Y1107))*$E1107*(IF(Y1107&lt;1,IF(MIN(Z$7,$F1107)&gt;$C1107,MIN(Z$7,$F1107)-$C1107+1,0),MIN(Z$7,$F1107)-Y$7))/365,IF($F1107&gt;Y$7,($D1107-SUM($U1107:Y1107))*$E1107*(IF(Y1107&lt;1,IF(MIN(Z$7,$F1107)&gt;$C1107,MIN(Z$7,$F1107)-$C1107+1,0),MIN(Z$7,$F1107)-Y$7))/365,0))</f>
        <v>0</v>
      </c>
      <c r="AA1107" s="4">
        <f>IF($F1107=0,($D1107-SUM($U1107:Z1107))*$E1107*(IF(Z1107&lt;1,IF(MIN(AA$7,$F1107)&gt;$C1107,MIN(AA$7,$F1107)-$C1107+1,0),MIN(AA$7,$F1107)-Z$7))/365,IF($F1107&gt;Z$7,($D1107-SUM($U1107:Z1107))*$E1107*(IF(Z1107&lt;1,IF(MIN(AA$7,$F1107)&gt;$C1107,MIN(AA$7,$F1107)-$C1107+1,0),MIN(AA$7,$F1107)-Z$7))/365,0))</f>
        <v>0</v>
      </c>
      <c r="AB1107" s="4">
        <f>IF($F1107=0,($D1107-SUM($U1107:AA1107))*$E1107*(IF(AA1107&lt;1,IF(MIN(AB$7,$F1107)&gt;$C1107,MIN(AB$7,$F1107)-$C1107+1,0),MIN(AB$7,$F1107)-AA$7))/365,IF($F1107&gt;AA$7,($D1107-SUM($U1107:AA1107))*$E1107*(IF(AA1107&lt;1,IF(MIN(AB$7,$F1107)&gt;$C1107,MIN(AB$7,$F1107)-$C1107+1,0),MIN(AB$7,$F1107)-AA$7))/365,0))</f>
        <v>0</v>
      </c>
      <c r="AC1107" s="4">
        <f>IF($F1107=0,($D1107-SUM($U1107:AB1107))*$E1107*(IF(AB1107&lt;1,IF(MIN(AC$7,$F1107)&gt;$C1107,MIN(AC$7,$F1107)-$C1107+1,0),MIN(AC$7,$F1107)-AB$7))/365,IF($F1107&gt;AB$7,($D1107-SUM($U1107:AB1107))*$E1107*(IF(AB1107&lt;1,IF(MIN(AC$7,$F1107)&gt;$C1107,MIN(AC$7,$F1107)-$C1107+1,0),MIN(AC$7,$F1107)-AB$7))/365,0))</f>
        <v>0</v>
      </c>
      <c r="AD1107" s="4">
        <f>IF($F1107=0,($D1107-SUM($U1107:AC1107))*$E1107*(IF(AC1107&lt;1,IF(MIN(AD$7,$F1107)&gt;$C1107,MIN(AD$7,$F1107)-$C1107+1,0),MIN(AD$7,$F1107)-AC$7))/365,IF($F1107&gt;AC$7,($D1107-SUM($U1107:AC1107))*$E1107*(IF(AC1107&lt;1,IF(MIN(AD$7,$F1107)&gt;$C1107,MIN(AD$7,$F1107)-$C1107+1,0),MIN(AD$7,$F1107)-AC$7))/365,0))</f>
        <v>0</v>
      </c>
      <c r="AE1107" s="4">
        <f>IF($F1107=0,($D1107-SUM($U1107:AD1107))*$E1107*(IF(AD1107&lt;1,IF(MIN(AE$7,$F1107)&gt;$C1107,MIN(AE$7,$F1107)-$C1107+1,0),MIN(AE$7,$F1107)-AD$7))/365,IF($F1107&gt;AD$7,($D1107-SUM($U1107:AD1107))*$E1107*(IF(AD1107&lt;1,IF(MIN(AE$7,$F1107)&gt;$C1107,MIN(AE$7,$F1107)-$C1107+1,0),MIN(AE$7,$F1107)-AD$7))/365,0))</f>
        <v>0</v>
      </c>
      <c r="AF1107" s="4">
        <f>IF($F1107=0,($D1107-SUM($U1107:AE1107))*$E1107*(IF(AE1107&lt;1,IF(MIN(AF$7,$F1107)&gt;$C1107,MIN(AF$7,$F1107)-$C1107+1,0),MIN(AF$7,$F1107)-AE$7))/365,IF($F1107&gt;AE$7,($D1107-SUM($U1107:AE1107))*$E1107*(IF(AE1107&lt;1,IF(MIN(AF$7,$F1107)&gt;$C1107,MIN(AF$7,$F1107)-$C1107+1,0),MIN(AF$7,$F1107)-AE$7))/365,0))</f>
        <v>0</v>
      </c>
      <c r="AG1107" s="4">
        <f>IF($F1107=0,($D1107-SUM($U1107:AF1107))*$E1107*(IF(AF1107&lt;1,IF(MIN(AG$7,$F1107)&gt;$C1107,MIN(AG$7,$F1107)-$C1107+1,0),MIN(AG$7,$F1107)-AF$7))/365,IF($F1107&gt;AF$7,($D1107-SUM($U1107:AF1107))*$E1107*(IF(AF1107&lt;1,IF(MIN(AG$7,$F1107)&gt;$C1107,MIN(AG$7,$F1107)-$C1107+1,0),MIN(AG$7,$F1107)-AF$7))/365,0))</f>
        <v>0</v>
      </c>
      <c r="AH1107" s="4">
        <f>IF($F1107=0,($D1107-SUM($U1107:AG1107))*$E1107*(IF(AG1107&lt;1,IF(MIN(AH$7,$F1107)&gt;$C1107,MIN(AH$7,$F1107)-$C1107+1,0),MIN(AH$7,$F1107)-AG$7))/365,IF($F1107&gt;AG$7,($D1107-SUM($U1107:AG1107))*$E1107*(IF(AG1107&lt;1,IF(MIN(AH$7,$F1107)&gt;$C1107,MIN(AH$7,$F1107)-$C1107+1,0),MIN(AH$7,$F1107)-AG$7))/365,0))</f>
        <v>0</v>
      </c>
      <c r="AI1107" s="4">
        <f>IF($F1107=0,($D1107-SUM($U1107:AH1107))*$E1107*(IF(AH1107&lt;1,IF(MIN(AI$7,$F1107)&gt;$C1107,MIN(AI$7,$F1107)-$C1107+1,0),MIN(AI$7,$F1107)-AH$7))/365,IF($F1107&gt;AH$7,($D1107-SUM($U1107:AH1107))*$E1107*(IF(AH1107&lt;1,IF(MIN(AI$7,$F1107)&gt;$C1107,MIN(AI$7,$F1107)-$C1107+1,0),MIN(AI$7,$F1107)-AH$7))/365,0))</f>
        <v>0</v>
      </c>
      <c r="AJ1107" s="4">
        <f>IF($F1107=0,($D1107-SUM($U1107:AI1107))*$E1107*(IF(AI1107&lt;1,IF(MIN(AJ$7,$F1107)&gt;$C1107,MIN(AJ$7,$F1107)-$C1107+1,0),MIN(AJ$7,$F1107)-AI$7))/365,IF($F1107&gt;AI$7,($D1107-SUM($U1107:AI1107))*$E1107*(IF(AI1107&lt;1,IF(MIN(AJ$7,$F1107)&gt;$C1107,MIN(AJ$7,$F1107)-$C1107+1,0),MIN(AJ$7,$F1107)-AI$7))/365,0))</f>
        <v>0</v>
      </c>
      <c r="AK1107" s="4">
        <f>IF($F1107=0,($D1107-SUM($U1107:AJ1107))*$E1107*(IF(AJ1107&lt;1,IF(MIN(AK$7,$F1107)&gt;$C1107,MIN(AK$7,$F1107)-$C1107+1,0),MIN(AK$7,$F1107)-AJ$7))/365,IF($F1107&gt;AJ$7,($D1107-SUM($U1107:AJ1107))*$E1107*(IF(AJ1107&lt;1,IF(MIN(AK$7,$F1107)&gt;$C1107,MIN(AK$7,$F1107)-$C1107+1,0),MIN(AK$7,$F1107)-AJ$7))/365,0))</f>
        <v>0</v>
      </c>
      <c r="AL1107" s="4">
        <f>IF($F1107=0,($D1107-SUM($U1107:AK1107))*$E1107*(IF(AK1107&lt;1,IF(MIN(AL$7,$F1107)&gt;$C1107,MIN(AL$7,$F1107)-$C1107+1,0),MIN(AL$7,$F1107)-AK$7))/365,IF($F1107&gt;AK$7,($D1107-SUM($U1107:AK1107))*$E1107*(IF(AK1107&lt;1,IF(MIN(AL$7,$F1107)&gt;$C1107,MIN(AL$7,$F1107)-$C1107+1,0),MIN(AL$7,$F1107)-AK$7))/365,0))</f>
        <v>0</v>
      </c>
      <c r="AM1107" s="4">
        <f>IF($F1107=0,($D1107-SUM($U1107:AL1107))*$E1107*(IF(AL1107&lt;1,IF(MIN(AM$7,$F1107)&gt;$C1107,MIN(AM$7,$F1107)-$C1107+1,0),MIN(AM$7,$F1107)-AL$7))/365,IF($F1107&gt;AL$7,($D1107-SUM($U1107:AL1107))*$E1107*(IF(AL1107&lt;1,IF(MIN(AM$7,$F1107)&gt;$C1107,MIN(AM$7,$F1107)-$C1107+1,0),MIN(AM$7,$F1107)-AL$7))/365,0))</f>
        <v>0</v>
      </c>
      <c r="AN1107" s="4">
        <f>IF($F1107=0,($D1107-SUM($U1107:AM1107))*$E1107*(IF(AM1107&lt;1,IF(MIN(AN$7,$F1107)&gt;$C1107,MIN(AN$7,$F1107)-$C1107+1,0),MIN(AN$7,$F1107)-AM$7))/365,IF($F1107&gt;AM$7,($D1107-SUM($U1107:AM1107))*$E1107*(IF(AM1107&lt;1,IF(MIN(AN$7,$F1107)&gt;$C1107,MIN(AN$7,$F1107)-$C1107+1,0),MIN(AN$7,$F1107)-AM$7))/365,0))</f>
        <v>0</v>
      </c>
      <c r="AO1107" s="4">
        <f>IF($F1107=0,($D1107-SUM($U1107:AN1107))*$E1107*(IF(AN1107&lt;1,IF(MIN(AO$7,$F1107)&gt;$C1107,MIN(AO$7,$F1107)-$C1107+1,0),MIN(AO$7,$F1107)-AN$7))/365,IF($F1107&gt;AN$7,($D1107-SUM($U1107:AN1107))*$E1107*(IF(AN1107&lt;1,IF(MIN(AO$7,$F1107)&gt;$C1107,MIN(AO$7,$F1107)-$C1107+1,0),MIN(AO$7,$F1107)-AN$7))/365,0))</f>
        <v>0</v>
      </c>
      <c r="AP1107" s="4">
        <f>IF($F1107=0,($D1107-SUM($U1107:AO1107))*$E1107*(IF(AO1107&lt;1,IF(MIN(AP$7,$F1107)&gt;$C1107,MIN(AP$7,$F1107)-$C1107+1,0),MIN(AP$7,$F1107)-AO$7))/365,IF($F1107&gt;AO$7,($D1107-SUM($U1107:AO1107))*$E1107*(IF(AO1107&lt;1,IF(MIN(AP$7,$F1107)&gt;$C1107,MIN(AP$7,$F1107)-$C1107+1,0),MIN(AP$7,$F1107)-AO$7))/365,0))</f>
        <v>0</v>
      </c>
      <c r="AQ1107" s="4">
        <f>IF($F1107=0,($D1107-SUM($U1107:AP1107))*$E1107*(IF(AP1107&lt;1,IF(MIN(AQ$7,$F1107)&gt;$C1107,MIN(AQ$7,$F1107)-$C1107+1,0),MIN(AQ$7,$F1107)-AP$7))/365,IF($F1107&gt;AP$7,($D1107-SUM($U1107:AP1107))*$E1107*(IF(AP1107&lt;1,IF(MIN(AQ$7,$F1107)&gt;$C1107,MIN(AQ$7,$F1107)-$C1107+1,0),MIN(AQ$7,$F1107)-AP$7))/365,0))</f>
        <v>0</v>
      </c>
      <c r="AR1107" s="4">
        <f>IF($F1107=0,($D1107-SUM($U1107:AQ1107))*$E1107*(IF(AQ1107&lt;1,IF(MIN(AR$7,$F1107)&gt;$C1107,MIN(AR$7,$F1107)-$C1107+1,0),MIN(AR$7,$F1107)-AQ$7))/365,IF($F1107&gt;AQ$7,($D1107-SUM($U1107:AQ1107))*$E1107*(IF(AQ1107&lt;1,IF(MIN(AR$7,$F1107)&gt;$C1107,MIN(AR$7,$F1107)-$C1107+1,0),MIN(AR$7,$F1107)-AQ$7))/365,0))</f>
        <v>0</v>
      </c>
      <c r="AS1107" s="4">
        <f>IF($F1107=0,($D1107-SUM($U1107:AR1107))*$E1107*(IF(AR1107&lt;1,IF(MIN(AS$7,$F1107)&gt;$C1107,MIN(AS$7,$F1107)-$C1107+1,0),MIN(AS$7,$F1107)-AR$7))/365,IF($F1107&gt;AR$7,($D1107-SUM($U1107:AR1107))*$E1107*(IF(AR1107&lt;1,IF(MIN(AS$7,$F1107)&gt;$C1107,MIN(AS$7,$F1107)-$C1107+1,0),MIN(AS$7,$F1107)-AR$7))/365,0))</f>
        <v>0</v>
      </c>
    </row>
    <row r="1108" spans="1:45">
      <c r="A1108" s="15"/>
      <c r="B1108" s="17"/>
      <c r="C1108" s="16"/>
      <c r="D1108" s="15"/>
      <c r="E1108" s="11"/>
      <c r="F1108" s="16"/>
      <c r="G1108" s="15"/>
      <c r="H1108" s="14"/>
      <c r="I1108" s="5"/>
      <c r="J1108" s="13">
        <f>SUM(U1108:AS1108)</f>
        <v>0</v>
      </c>
      <c r="K1108" s="13">
        <f>IF(F1108=0,D1108-J1108,IF(F1108&lt;41730,0,D1108-J1108))</f>
        <v>0</v>
      </c>
      <c r="L1108" s="12">
        <f>IF(K1108=0,0,IF(G1108-((L$7-C1108)/365)&lt;0,0,G1108-((L$7-C1108)/365)))</f>
        <v>0</v>
      </c>
      <c r="M1108" s="4">
        <f>IF(K1108=0,0,D1108*H1108)</f>
        <v>0</v>
      </c>
      <c r="N1108" s="11">
        <f>IFERROR((1-(M1108/K1108)^(1/L1108)),0)</f>
        <v>0</v>
      </c>
      <c r="O1108" s="10">
        <f>IF(F1108&gt;41730,IF(F1108&gt;41730,(F1108-41730)/365,IF(K1108=0,0,IF(G1108-((L$7-C1108)/365)&lt;0,0,G1108-((L$7-C1108)/365)))),1)</f>
        <v>1</v>
      </c>
      <c r="P1108" s="9">
        <f>IF(K1108&lt;M1108,0,IF(L1108=0,K1108-M1108,K1108*N1108*O1108))</f>
        <v>0</v>
      </c>
      <c r="Q1108" s="19">
        <f>IF(F1108&gt;41730,D1108,0)</f>
        <v>0</v>
      </c>
      <c r="R1108" s="18">
        <f>IF(F1108&gt;41730,J1108+P1108,0)</f>
        <v>0</v>
      </c>
      <c r="S1108" s="9">
        <f>IF(F1108&gt;0,0,K1108-P1108)</f>
        <v>0</v>
      </c>
      <c r="T1108" s="5"/>
      <c r="U1108" s="4">
        <f>D1108*E1108*(IF(U$7&gt;$C1108,U$7-$C1108+1,0))/365</f>
        <v>0</v>
      </c>
      <c r="V1108" s="4">
        <f>($D1108-U1108)*$E1108*(IF(U1108&lt;1,IF(V$7&gt;$C1108,V$7-$C1108+1,0),V$7-U$7))/365</f>
        <v>0</v>
      </c>
      <c r="W1108" s="4">
        <f>IF($F1108=0,($D1108-SUM($U1108:V1108))*$E1108*(IF(V1108&lt;1,IF(MIN(W$7,$F1108)&gt;$C1108,MIN(W$7,$F1108)-$C1108+1,0),MIN(W$7,$F1108)-V$7))/365,IF($F1108&gt;V$7,($D1108-SUM($U1108:V1108))*$E1108*(IF(V1108&lt;1,IF(MIN(W$7,$F1108)&gt;$C1108,MIN(W$7,$F1108)-$C1108+1,0),MIN(W$7,$F1108)-V$7))/365,0))</f>
        <v>0</v>
      </c>
      <c r="X1108" s="4">
        <f>IF($F1108=0,($D1108-SUM($U1108:W1108))*$E1108*(IF(W1108&lt;1,IF(MIN(X$7,$F1108)&gt;$C1108,MIN(X$7,$F1108)-$C1108+1,0),MIN(X$7,$F1108)-W$7))/365,IF($F1108&gt;W$7,($D1108-SUM($U1108:W1108))*$E1108*(IF(W1108&lt;1,IF(MIN(X$7,$F1108)&gt;$C1108,MIN(X$7,$F1108)-$C1108+1,0),MIN(X$7,$F1108)-W$7))/365,0))</f>
        <v>0</v>
      </c>
      <c r="Y1108" s="4">
        <f>IF($F1108=0,($D1108-SUM($U1108:X1108))*$E1108*(IF(X1108&lt;1,IF(MIN(Y$7,$F1108)&gt;$C1108,MIN(Y$7,$F1108)-$C1108+1,0),MIN(Y$7,$F1108)-X$7))/365,IF($F1108&gt;X$7,($D1108-SUM($U1108:X1108))*$E1108*(IF(X1108&lt;1,IF(MIN(Y$7,$F1108)&gt;$C1108,MIN(Y$7,$F1108)-$C1108+1,0),MIN(Y$7,$F1108)-X$7))/365,0))</f>
        <v>0</v>
      </c>
      <c r="Z1108" s="4">
        <f>IF($F1108=0,($D1108-SUM($U1108:Y1108))*$E1108*(IF(Y1108&lt;1,IF(MIN(Z$7,$F1108)&gt;$C1108,MIN(Z$7,$F1108)-$C1108+1,0),MIN(Z$7,$F1108)-Y$7))/365,IF($F1108&gt;Y$7,($D1108-SUM($U1108:Y1108))*$E1108*(IF(Y1108&lt;1,IF(MIN(Z$7,$F1108)&gt;$C1108,MIN(Z$7,$F1108)-$C1108+1,0),MIN(Z$7,$F1108)-Y$7))/365,0))</f>
        <v>0</v>
      </c>
      <c r="AA1108" s="4">
        <f>IF($F1108=0,($D1108-SUM($U1108:Z1108))*$E1108*(IF(Z1108&lt;1,IF(MIN(AA$7,$F1108)&gt;$C1108,MIN(AA$7,$F1108)-$C1108+1,0),MIN(AA$7,$F1108)-Z$7))/365,IF($F1108&gt;Z$7,($D1108-SUM($U1108:Z1108))*$E1108*(IF(Z1108&lt;1,IF(MIN(AA$7,$F1108)&gt;$C1108,MIN(AA$7,$F1108)-$C1108+1,0),MIN(AA$7,$F1108)-Z$7))/365,0))</f>
        <v>0</v>
      </c>
      <c r="AB1108" s="4">
        <f>IF($F1108=0,($D1108-SUM($U1108:AA1108))*$E1108*(IF(AA1108&lt;1,IF(MIN(AB$7,$F1108)&gt;$C1108,MIN(AB$7,$F1108)-$C1108+1,0),MIN(AB$7,$F1108)-AA$7))/365,IF($F1108&gt;AA$7,($D1108-SUM($U1108:AA1108))*$E1108*(IF(AA1108&lt;1,IF(MIN(AB$7,$F1108)&gt;$C1108,MIN(AB$7,$F1108)-$C1108+1,0),MIN(AB$7,$F1108)-AA$7))/365,0))</f>
        <v>0</v>
      </c>
      <c r="AC1108" s="4">
        <f>IF($F1108=0,($D1108-SUM($U1108:AB1108))*$E1108*(IF(AB1108&lt;1,IF(MIN(AC$7,$F1108)&gt;$C1108,MIN(AC$7,$F1108)-$C1108+1,0),MIN(AC$7,$F1108)-AB$7))/365,IF($F1108&gt;AB$7,($D1108-SUM($U1108:AB1108))*$E1108*(IF(AB1108&lt;1,IF(MIN(AC$7,$F1108)&gt;$C1108,MIN(AC$7,$F1108)-$C1108+1,0),MIN(AC$7,$F1108)-AB$7))/365,0))</f>
        <v>0</v>
      </c>
      <c r="AD1108" s="4">
        <f>IF($F1108=0,($D1108-SUM($U1108:AC1108))*$E1108*(IF(AC1108&lt;1,IF(MIN(AD$7,$F1108)&gt;$C1108,MIN(AD$7,$F1108)-$C1108+1,0),MIN(AD$7,$F1108)-AC$7))/365,IF($F1108&gt;AC$7,($D1108-SUM($U1108:AC1108))*$E1108*(IF(AC1108&lt;1,IF(MIN(AD$7,$F1108)&gt;$C1108,MIN(AD$7,$F1108)-$C1108+1,0),MIN(AD$7,$F1108)-AC$7))/365,0))</f>
        <v>0</v>
      </c>
      <c r="AE1108" s="4">
        <f>IF($F1108=0,($D1108-SUM($U1108:AD1108))*$E1108*(IF(AD1108&lt;1,IF(MIN(AE$7,$F1108)&gt;$C1108,MIN(AE$7,$F1108)-$C1108+1,0),MIN(AE$7,$F1108)-AD$7))/365,IF($F1108&gt;AD$7,($D1108-SUM($U1108:AD1108))*$E1108*(IF(AD1108&lt;1,IF(MIN(AE$7,$F1108)&gt;$C1108,MIN(AE$7,$F1108)-$C1108+1,0),MIN(AE$7,$F1108)-AD$7))/365,0))</f>
        <v>0</v>
      </c>
      <c r="AF1108" s="4">
        <f>IF($F1108=0,($D1108-SUM($U1108:AE1108))*$E1108*(IF(AE1108&lt;1,IF(MIN(AF$7,$F1108)&gt;$C1108,MIN(AF$7,$F1108)-$C1108+1,0),MIN(AF$7,$F1108)-AE$7))/365,IF($F1108&gt;AE$7,($D1108-SUM($U1108:AE1108))*$E1108*(IF(AE1108&lt;1,IF(MIN(AF$7,$F1108)&gt;$C1108,MIN(AF$7,$F1108)-$C1108+1,0),MIN(AF$7,$F1108)-AE$7))/365,0))</f>
        <v>0</v>
      </c>
      <c r="AG1108" s="4">
        <f>IF($F1108=0,($D1108-SUM($U1108:AF1108))*$E1108*(IF(AF1108&lt;1,IF(MIN(AG$7,$F1108)&gt;$C1108,MIN(AG$7,$F1108)-$C1108+1,0),MIN(AG$7,$F1108)-AF$7))/365,IF($F1108&gt;AF$7,($D1108-SUM($U1108:AF1108))*$E1108*(IF(AF1108&lt;1,IF(MIN(AG$7,$F1108)&gt;$C1108,MIN(AG$7,$F1108)-$C1108+1,0),MIN(AG$7,$F1108)-AF$7))/365,0))</f>
        <v>0</v>
      </c>
      <c r="AH1108" s="4">
        <f>IF($F1108=0,($D1108-SUM($U1108:AG1108))*$E1108*(IF(AG1108&lt;1,IF(MIN(AH$7,$F1108)&gt;$C1108,MIN(AH$7,$F1108)-$C1108+1,0),MIN(AH$7,$F1108)-AG$7))/365,IF($F1108&gt;AG$7,($D1108-SUM($U1108:AG1108))*$E1108*(IF(AG1108&lt;1,IF(MIN(AH$7,$F1108)&gt;$C1108,MIN(AH$7,$F1108)-$C1108+1,0),MIN(AH$7,$F1108)-AG$7))/365,0))</f>
        <v>0</v>
      </c>
      <c r="AI1108" s="4">
        <f>IF($F1108=0,($D1108-SUM($U1108:AH1108))*$E1108*(IF(AH1108&lt;1,IF(MIN(AI$7,$F1108)&gt;$C1108,MIN(AI$7,$F1108)-$C1108+1,0),MIN(AI$7,$F1108)-AH$7))/365,IF($F1108&gt;AH$7,($D1108-SUM($U1108:AH1108))*$E1108*(IF(AH1108&lt;1,IF(MIN(AI$7,$F1108)&gt;$C1108,MIN(AI$7,$F1108)-$C1108+1,0),MIN(AI$7,$F1108)-AH$7))/365,0))</f>
        <v>0</v>
      </c>
      <c r="AJ1108" s="4">
        <f>IF($F1108=0,($D1108-SUM($U1108:AI1108))*$E1108*(IF(AI1108&lt;1,IF(MIN(AJ$7,$F1108)&gt;$C1108,MIN(AJ$7,$F1108)-$C1108+1,0),MIN(AJ$7,$F1108)-AI$7))/365,IF($F1108&gt;AI$7,($D1108-SUM($U1108:AI1108))*$E1108*(IF(AI1108&lt;1,IF(MIN(AJ$7,$F1108)&gt;$C1108,MIN(AJ$7,$F1108)-$C1108+1,0),MIN(AJ$7,$F1108)-AI$7))/365,0))</f>
        <v>0</v>
      </c>
      <c r="AK1108" s="4">
        <f>IF($F1108=0,($D1108-SUM($U1108:AJ1108))*$E1108*(IF(AJ1108&lt;1,IF(MIN(AK$7,$F1108)&gt;$C1108,MIN(AK$7,$F1108)-$C1108+1,0),MIN(AK$7,$F1108)-AJ$7))/365,IF($F1108&gt;AJ$7,($D1108-SUM($U1108:AJ1108))*$E1108*(IF(AJ1108&lt;1,IF(MIN(AK$7,$F1108)&gt;$C1108,MIN(AK$7,$F1108)-$C1108+1,0),MIN(AK$7,$F1108)-AJ$7))/365,0))</f>
        <v>0</v>
      </c>
      <c r="AL1108" s="4">
        <f>IF($F1108=0,($D1108-SUM($U1108:AK1108))*$E1108*(IF(AK1108&lt;1,IF(MIN(AL$7,$F1108)&gt;$C1108,MIN(AL$7,$F1108)-$C1108+1,0),MIN(AL$7,$F1108)-AK$7))/365,IF($F1108&gt;AK$7,($D1108-SUM($U1108:AK1108))*$E1108*(IF(AK1108&lt;1,IF(MIN(AL$7,$F1108)&gt;$C1108,MIN(AL$7,$F1108)-$C1108+1,0),MIN(AL$7,$F1108)-AK$7))/365,0))</f>
        <v>0</v>
      </c>
      <c r="AM1108" s="4">
        <f>IF($F1108=0,($D1108-SUM($U1108:AL1108))*$E1108*(IF(AL1108&lt;1,IF(MIN(AM$7,$F1108)&gt;$C1108,MIN(AM$7,$F1108)-$C1108+1,0),MIN(AM$7,$F1108)-AL$7))/365,IF($F1108&gt;AL$7,($D1108-SUM($U1108:AL1108))*$E1108*(IF(AL1108&lt;1,IF(MIN(AM$7,$F1108)&gt;$C1108,MIN(AM$7,$F1108)-$C1108+1,0),MIN(AM$7,$F1108)-AL$7))/365,0))</f>
        <v>0</v>
      </c>
      <c r="AN1108" s="4">
        <f>IF($F1108=0,($D1108-SUM($U1108:AM1108))*$E1108*(IF(AM1108&lt;1,IF(MIN(AN$7,$F1108)&gt;$C1108,MIN(AN$7,$F1108)-$C1108+1,0),MIN(AN$7,$F1108)-AM$7))/365,IF($F1108&gt;AM$7,($D1108-SUM($U1108:AM1108))*$E1108*(IF(AM1108&lt;1,IF(MIN(AN$7,$F1108)&gt;$C1108,MIN(AN$7,$F1108)-$C1108+1,0),MIN(AN$7,$F1108)-AM$7))/365,0))</f>
        <v>0</v>
      </c>
      <c r="AO1108" s="4">
        <f>IF($F1108=0,($D1108-SUM($U1108:AN1108))*$E1108*(IF(AN1108&lt;1,IF(MIN(AO$7,$F1108)&gt;$C1108,MIN(AO$7,$F1108)-$C1108+1,0),MIN(AO$7,$F1108)-AN$7))/365,IF($F1108&gt;AN$7,($D1108-SUM($U1108:AN1108))*$E1108*(IF(AN1108&lt;1,IF(MIN(AO$7,$F1108)&gt;$C1108,MIN(AO$7,$F1108)-$C1108+1,0),MIN(AO$7,$F1108)-AN$7))/365,0))</f>
        <v>0</v>
      </c>
      <c r="AP1108" s="4">
        <f>IF($F1108=0,($D1108-SUM($U1108:AO1108))*$E1108*(IF(AO1108&lt;1,IF(MIN(AP$7,$F1108)&gt;$C1108,MIN(AP$7,$F1108)-$C1108+1,0),MIN(AP$7,$F1108)-AO$7))/365,IF($F1108&gt;AO$7,($D1108-SUM($U1108:AO1108))*$E1108*(IF(AO1108&lt;1,IF(MIN(AP$7,$F1108)&gt;$C1108,MIN(AP$7,$F1108)-$C1108+1,0),MIN(AP$7,$F1108)-AO$7))/365,0))</f>
        <v>0</v>
      </c>
      <c r="AQ1108" s="4">
        <f>IF($F1108=0,($D1108-SUM($U1108:AP1108))*$E1108*(IF(AP1108&lt;1,IF(MIN(AQ$7,$F1108)&gt;$C1108,MIN(AQ$7,$F1108)-$C1108+1,0),MIN(AQ$7,$F1108)-AP$7))/365,IF($F1108&gt;AP$7,($D1108-SUM($U1108:AP1108))*$E1108*(IF(AP1108&lt;1,IF(MIN(AQ$7,$F1108)&gt;$C1108,MIN(AQ$7,$F1108)-$C1108+1,0),MIN(AQ$7,$F1108)-AP$7))/365,0))</f>
        <v>0</v>
      </c>
      <c r="AR1108" s="4">
        <f>IF($F1108=0,($D1108-SUM($U1108:AQ1108))*$E1108*(IF(AQ1108&lt;1,IF(MIN(AR$7,$F1108)&gt;$C1108,MIN(AR$7,$F1108)-$C1108+1,0),MIN(AR$7,$F1108)-AQ$7))/365,IF($F1108&gt;AQ$7,($D1108-SUM($U1108:AQ1108))*$E1108*(IF(AQ1108&lt;1,IF(MIN(AR$7,$F1108)&gt;$C1108,MIN(AR$7,$F1108)-$C1108+1,0),MIN(AR$7,$F1108)-AQ$7))/365,0))</f>
        <v>0</v>
      </c>
      <c r="AS1108" s="4">
        <f>IF($F1108=0,($D1108-SUM($U1108:AR1108))*$E1108*(IF(AR1108&lt;1,IF(MIN(AS$7,$F1108)&gt;$C1108,MIN(AS$7,$F1108)-$C1108+1,0),MIN(AS$7,$F1108)-AR$7))/365,IF($F1108&gt;AR$7,($D1108-SUM($U1108:AR1108))*$E1108*(IF(AR1108&lt;1,IF(MIN(AS$7,$F1108)&gt;$C1108,MIN(AS$7,$F1108)-$C1108+1,0),MIN(AS$7,$F1108)-AR$7))/365,0))</f>
        <v>0</v>
      </c>
    </row>
    <row r="1109" spans="1:45">
      <c r="A1109" s="15"/>
      <c r="B1109" s="17"/>
      <c r="C1109" s="16"/>
      <c r="D1109" s="15"/>
      <c r="E1109" s="11"/>
      <c r="F1109" s="16"/>
      <c r="G1109" s="15"/>
      <c r="H1109" s="14"/>
      <c r="I1109" s="5"/>
      <c r="J1109" s="13">
        <f>SUM(U1109:AS1109)</f>
        <v>0</v>
      </c>
      <c r="K1109" s="13">
        <f>IF(F1109=0,D1109-J1109,IF(F1109&lt;41730,0,D1109-J1109))</f>
        <v>0</v>
      </c>
      <c r="L1109" s="12">
        <f>IF(K1109=0,0,IF(G1109-((L$7-C1109)/365)&lt;0,0,G1109-((L$7-C1109)/365)))</f>
        <v>0</v>
      </c>
      <c r="M1109" s="4">
        <f>IF(K1109=0,0,D1109*H1109)</f>
        <v>0</v>
      </c>
      <c r="N1109" s="11">
        <f>IFERROR((1-(M1109/K1109)^(1/L1109)),0)</f>
        <v>0</v>
      </c>
      <c r="O1109" s="10">
        <f>IF(F1109&gt;41730,IF(F1109&gt;41730,(F1109-41730)/365,IF(K1109=0,0,IF(G1109-((L$7-C1109)/365)&lt;0,0,G1109-((L$7-C1109)/365)))),1)</f>
        <v>1</v>
      </c>
      <c r="P1109" s="9">
        <f>IF(K1109&lt;M1109,0,IF(L1109=0,K1109-M1109,K1109*N1109*O1109))</f>
        <v>0</v>
      </c>
      <c r="Q1109" s="19">
        <f>IF(F1109&gt;41730,D1109,0)</f>
        <v>0</v>
      </c>
      <c r="R1109" s="18">
        <f>IF(F1109&gt;41730,J1109+P1109,0)</f>
        <v>0</v>
      </c>
      <c r="S1109" s="9">
        <f>IF(F1109&gt;0,0,K1109-P1109)</f>
        <v>0</v>
      </c>
      <c r="T1109" s="5"/>
      <c r="U1109" s="4">
        <f>D1109*E1109*(IF(U$7&gt;$C1109,U$7-$C1109+1,0))/365</f>
        <v>0</v>
      </c>
      <c r="V1109" s="4">
        <f>($D1109-U1109)*$E1109*(IF(U1109&lt;1,IF(V$7&gt;$C1109,V$7-$C1109+1,0),V$7-U$7))/365</f>
        <v>0</v>
      </c>
      <c r="W1109" s="4">
        <f>IF($F1109=0,($D1109-SUM($U1109:V1109))*$E1109*(IF(V1109&lt;1,IF(MIN(W$7,$F1109)&gt;$C1109,MIN(W$7,$F1109)-$C1109+1,0),MIN(W$7,$F1109)-V$7))/365,IF($F1109&gt;V$7,($D1109-SUM($U1109:V1109))*$E1109*(IF(V1109&lt;1,IF(MIN(W$7,$F1109)&gt;$C1109,MIN(W$7,$F1109)-$C1109+1,0),MIN(W$7,$F1109)-V$7))/365,0))</f>
        <v>0</v>
      </c>
      <c r="X1109" s="4">
        <f>IF($F1109=0,($D1109-SUM($U1109:W1109))*$E1109*(IF(W1109&lt;1,IF(MIN(X$7,$F1109)&gt;$C1109,MIN(X$7,$F1109)-$C1109+1,0),MIN(X$7,$F1109)-W$7))/365,IF($F1109&gt;W$7,($D1109-SUM($U1109:W1109))*$E1109*(IF(W1109&lt;1,IF(MIN(X$7,$F1109)&gt;$C1109,MIN(X$7,$F1109)-$C1109+1,0),MIN(X$7,$F1109)-W$7))/365,0))</f>
        <v>0</v>
      </c>
      <c r="Y1109" s="4">
        <f>IF($F1109=0,($D1109-SUM($U1109:X1109))*$E1109*(IF(X1109&lt;1,IF(MIN(Y$7,$F1109)&gt;$C1109,MIN(Y$7,$F1109)-$C1109+1,0),MIN(Y$7,$F1109)-X$7))/365,IF($F1109&gt;X$7,($D1109-SUM($U1109:X1109))*$E1109*(IF(X1109&lt;1,IF(MIN(Y$7,$F1109)&gt;$C1109,MIN(Y$7,$F1109)-$C1109+1,0),MIN(Y$7,$F1109)-X$7))/365,0))</f>
        <v>0</v>
      </c>
      <c r="Z1109" s="4">
        <f>IF($F1109=0,($D1109-SUM($U1109:Y1109))*$E1109*(IF(Y1109&lt;1,IF(MIN(Z$7,$F1109)&gt;$C1109,MIN(Z$7,$F1109)-$C1109+1,0),MIN(Z$7,$F1109)-Y$7))/365,IF($F1109&gt;Y$7,($D1109-SUM($U1109:Y1109))*$E1109*(IF(Y1109&lt;1,IF(MIN(Z$7,$F1109)&gt;$C1109,MIN(Z$7,$F1109)-$C1109+1,0),MIN(Z$7,$F1109)-Y$7))/365,0))</f>
        <v>0</v>
      </c>
      <c r="AA1109" s="4">
        <f>IF($F1109=0,($D1109-SUM($U1109:Z1109))*$E1109*(IF(Z1109&lt;1,IF(MIN(AA$7,$F1109)&gt;$C1109,MIN(AA$7,$F1109)-$C1109+1,0),MIN(AA$7,$F1109)-Z$7))/365,IF($F1109&gt;Z$7,($D1109-SUM($U1109:Z1109))*$E1109*(IF(Z1109&lt;1,IF(MIN(AA$7,$F1109)&gt;$C1109,MIN(AA$7,$F1109)-$C1109+1,0),MIN(AA$7,$F1109)-Z$7))/365,0))</f>
        <v>0</v>
      </c>
      <c r="AB1109" s="4">
        <f>IF($F1109=0,($D1109-SUM($U1109:AA1109))*$E1109*(IF(AA1109&lt;1,IF(MIN(AB$7,$F1109)&gt;$C1109,MIN(AB$7,$F1109)-$C1109+1,0),MIN(AB$7,$F1109)-AA$7))/365,IF($F1109&gt;AA$7,($D1109-SUM($U1109:AA1109))*$E1109*(IF(AA1109&lt;1,IF(MIN(AB$7,$F1109)&gt;$C1109,MIN(AB$7,$F1109)-$C1109+1,0),MIN(AB$7,$F1109)-AA$7))/365,0))</f>
        <v>0</v>
      </c>
      <c r="AC1109" s="4">
        <f>IF($F1109=0,($D1109-SUM($U1109:AB1109))*$E1109*(IF(AB1109&lt;1,IF(MIN(AC$7,$F1109)&gt;$C1109,MIN(AC$7,$F1109)-$C1109+1,0),MIN(AC$7,$F1109)-AB$7))/365,IF($F1109&gt;AB$7,($D1109-SUM($U1109:AB1109))*$E1109*(IF(AB1109&lt;1,IF(MIN(AC$7,$F1109)&gt;$C1109,MIN(AC$7,$F1109)-$C1109+1,0),MIN(AC$7,$F1109)-AB$7))/365,0))</f>
        <v>0</v>
      </c>
      <c r="AD1109" s="4">
        <f>IF($F1109=0,($D1109-SUM($U1109:AC1109))*$E1109*(IF(AC1109&lt;1,IF(MIN(AD$7,$F1109)&gt;$C1109,MIN(AD$7,$F1109)-$C1109+1,0),MIN(AD$7,$F1109)-AC$7))/365,IF($F1109&gt;AC$7,($D1109-SUM($U1109:AC1109))*$E1109*(IF(AC1109&lt;1,IF(MIN(AD$7,$F1109)&gt;$C1109,MIN(AD$7,$F1109)-$C1109+1,0),MIN(AD$7,$F1109)-AC$7))/365,0))</f>
        <v>0</v>
      </c>
      <c r="AE1109" s="4">
        <f>IF($F1109=0,($D1109-SUM($U1109:AD1109))*$E1109*(IF(AD1109&lt;1,IF(MIN(AE$7,$F1109)&gt;$C1109,MIN(AE$7,$F1109)-$C1109+1,0),MIN(AE$7,$F1109)-AD$7))/365,IF($F1109&gt;AD$7,($D1109-SUM($U1109:AD1109))*$E1109*(IF(AD1109&lt;1,IF(MIN(AE$7,$F1109)&gt;$C1109,MIN(AE$7,$F1109)-$C1109+1,0),MIN(AE$7,$F1109)-AD$7))/365,0))</f>
        <v>0</v>
      </c>
      <c r="AF1109" s="4">
        <f>IF($F1109=0,($D1109-SUM($U1109:AE1109))*$E1109*(IF(AE1109&lt;1,IF(MIN(AF$7,$F1109)&gt;$C1109,MIN(AF$7,$F1109)-$C1109+1,0),MIN(AF$7,$F1109)-AE$7))/365,IF($F1109&gt;AE$7,($D1109-SUM($U1109:AE1109))*$E1109*(IF(AE1109&lt;1,IF(MIN(AF$7,$F1109)&gt;$C1109,MIN(AF$7,$F1109)-$C1109+1,0),MIN(AF$7,$F1109)-AE$7))/365,0))</f>
        <v>0</v>
      </c>
      <c r="AG1109" s="4">
        <f>IF($F1109=0,($D1109-SUM($U1109:AF1109))*$E1109*(IF(AF1109&lt;1,IF(MIN(AG$7,$F1109)&gt;$C1109,MIN(AG$7,$F1109)-$C1109+1,0),MIN(AG$7,$F1109)-AF$7))/365,IF($F1109&gt;AF$7,($D1109-SUM($U1109:AF1109))*$E1109*(IF(AF1109&lt;1,IF(MIN(AG$7,$F1109)&gt;$C1109,MIN(AG$7,$F1109)-$C1109+1,0),MIN(AG$7,$F1109)-AF$7))/365,0))</f>
        <v>0</v>
      </c>
      <c r="AH1109" s="4">
        <f>IF($F1109=0,($D1109-SUM($U1109:AG1109))*$E1109*(IF(AG1109&lt;1,IF(MIN(AH$7,$F1109)&gt;$C1109,MIN(AH$7,$F1109)-$C1109+1,0),MIN(AH$7,$F1109)-AG$7))/365,IF($F1109&gt;AG$7,($D1109-SUM($U1109:AG1109))*$E1109*(IF(AG1109&lt;1,IF(MIN(AH$7,$F1109)&gt;$C1109,MIN(AH$7,$F1109)-$C1109+1,0),MIN(AH$7,$F1109)-AG$7))/365,0))</f>
        <v>0</v>
      </c>
      <c r="AI1109" s="4">
        <f>IF($F1109=0,($D1109-SUM($U1109:AH1109))*$E1109*(IF(AH1109&lt;1,IF(MIN(AI$7,$F1109)&gt;$C1109,MIN(AI$7,$F1109)-$C1109+1,0),MIN(AI$7,$F1109)-AH$7))/365,IF($F1109&gt;AH$7,($D1109-SUM($U1109:AH1109))*$E1109*(IF(AH1109&lt;1,IF(MIN(AI$7,$F1109)&gt;$C1109,MIN(AI$7,$F1109)-$C1109+1,0),MIN(AI$7,$F1109)-AH$7))/365,0))</f>
        <v>0</v>
      </c>
      <c r="AJ1109" s="4">
        <f>IF($F1109=0,($D1109-SUM($U1109:AI1109))*$E1109*(IF(AI1109&lt;1,IF(MIN(AJ$7,$F1109)&gt;$C1109,MIN(AJ$7,$F1109)-$C1109+1,0),MIN(AJ$7,$F1109)-AI$7))/365,IF($F1109&gt;AI$7,($D1109-SUM($U1109:AI1109))*$E1109*(IF(AI1109&lt;1,IF(MIN(AJ$7,$F1109)&gt;$C1109,MIN(AJ$7,$F1109)-$C1109+1,0),MIN(AJ$7,$F1109)-AI$7))/365,0))</f>
        <v>0</v>
      </c>
      <c r="AK1109" s="4">
        <f>IF($F1109=0,($D1109-SUM($U1109:AJ1109))*$E1109*(IF(AJ1109&lt;1,IF(MIN(AK$7,$F1109)&gt;$C1109,MIN(AK$7,$F1109)-$C1109+1,0),MIN(AK$7,$F1109)-AJ$7))/365,IF($F1109&gt;AJ$7,($D1109-SUM($U1109:AJ1109))*$E1109*(IF(AJ1109&lt;1,IF(MIN(AK$7,$F1109)&gt;$C1109,MIN(AK$7,$F1109)-$C1109+1,0),MIN(AK$7,$F1109)-AJ$7))/365,0))</f>
        <v>0</v>
      </c>
      <c r="AL1109" s="4">
        <f>IF($F1109=0,($D1109-SUM($U1109:AK1109))*$E1109*(IF(AK1109&lt;1,IF(MIN(AL$7,$F1109)&gt;$C1109,MIN(AL$7,$F1109)-$C1109+1,0),MIN(AL$7,$F1109)-AK$7))/365,IF($F1109&gt;AK$7,($D1109-SUM($U1109:AK1109))*$E1109*(IF(AK1109&lt;1,IF(MIN(AL$7,$F1109)&gt;$C1109,MIN(AL$7,$F1109)-$C1109+1,0),MIN(AL$7,$F1109)-AK$7))/365,0))</f>
        <v>0</v>
      </c>
      <c r="AM1109" s="4">
        <f>IF($F1109=0,($D1109-SUM($U1109:AL1109))*$E1109*(IF(AL1109&lt;1,IF(MIN(AM$7,$F1109)&gt;$C1109,MIN(AM$7,$F1109)-$C1109+1,0),MIN(AM$7,$F1109)-AL$7))/365,IF($F1109&gt;AL$7,($D1109-SUM($U1109:AL1109))*$E1109*(IF(AL1109&lt;1,IF(MIN(AM$7,$F1109)&gt;$C1109,MIN(AM$7,$F1109)-$C1109+1,0),MIN(AM$7,$F1109)-AL$7))/365,0))</f>
        <v>0</v>
      </c>
      <c r="AN1109" s="4">
        <f>IF($F1109=0,($D1109-SUM($U1109:AM1109))*$E1109*(IF(AM1109&lt;1,IF(MIN(AN$7,$F1109)&gt;$C1109,MIN(AN$7,$F1109)-$C1109+1,0),MIN(AN$7,$F1109)-AM$7))/365,IF($F1109&gt;AM$7,($D1109-SUM($U1109:AM1109))*$E1109*(IF(AM1109&lt;1,IF(MIN(AN$7,$F1109)&gt;$C1109,MIN(AN$7,$F1109)-$C1109+1,0),MIN(AN$7,$F1109)-AM$7))/365,0))</f>
        <v>0</v>
      </c>
      <c r="AO1109" s="4">
        <f>IF($F1109=0,($D1109-SUM($U1109:AN1109))*$E1109*(IF(AN1109&lt;1,IF(MIN(AO$7,$F1109)&gt;$C1109,MIN(AO$7,$F1109)-$C1109+1,0),MIN(AO$7,$F1109)-AN$7))/365,IF($F1109&gt;AN$7,($D1109-SUM($U1109:AN1109))*$E1109*(IF(AN1109&lt;1,IF(MIN(AO$7,$F1109)&gt;$C1109,MIN(AO$7,$F1109)-$C1109+1,0),MIN(AO$7,$F1109)-AN$7))/365,0))</f>
        <v>0</v>
      </c>
      <c r="AP1109" s="4">
        <f>IF($F1109=0,($D1109-SUM($U1109:AO1109))*$E1109*(IF(AO1109&lt;1,IF(MIN(AP$7,$F1109)&gt;$C1109,MIN(AP$7,$F1109)-$C1109+1,0),MIN(AP$7,$F1109)-AO$7))/365,IF($F1109&gt;AO$7,($D1109-SUM($U1109:AO1109))*$E1109*(IF(AO1109&lt;1,IF(MIN(AP$7,$F1109)&gt;$C1109,MIN(AP$7,$F1109)-$C1109+1,0),MIN(AP$7,$F1109)-AO$7))/365,0))</f>
        <v>0</v>
      </c>
      <c r="AQ1109" s="4">
        <f>IF($F1109=0,($D1109-SUM($U1109:AP1109))*$E1109*(IF(AP1109&lt;1,IF(MIN(AQ$7,$F1109)&gt;$C1109,MIN(AQ$7,$F1109)-$C1109+1,0),MIN(AQ$7,$F1109)-AP$7))/365,IF($F1109&gt;AP$7,($D1109-SUM($U1109:AP1109))*$E1109*(IF(AP1109&lt;1,IF(MIN(AQ$7,$F1109)&gt;$C1109,MIN(AQ$7,$F1109)-$C1109+1,0),MIN(AQ$7,$F1109)-AP$7))/365,0))</f>
        <v>0</v>
      </c>
      <c r="AR1109" s="4">
        <f>IF($F1109=0,($D1109-SUM($U1109:AQ1109))*$E1109*(IF(AQ1109&lt;1,IF(MIN(AR$7,$F1109)&gt;$C1109,MIN(AR$7,$F1109)-$C1109+1,0),MIN(AR$7,$F1109)-AQ$7))/365,IF($F1109&gt;AQ$7,($D1109-SUM($U1109:AQ1109))*$E1109*(IF(AQ1109&lt;1,IF(MIN(AR$7,$F1109)&gt;$C1109,MIN(AR$7,$F1109)-$C1109+1,0),MIN(AR$7,$F1109)-AQ$7))/365,0))</f>
        <v>0</v>
      </c>
      <c r="AS1109" s="4">
        <f>IF($F1109=0,($D1109-SUM($U1109:AR1109))*$E1109*(IF(AR1109&lt;1,IF(MIN(AS$7,$F1109)&gt;$C1109,MIN(AS$7,$F1109)-$C1109+1,0),MIN(AS$7,$F1109)-AR$7))/365,IF($F1109&gt;AR$7,($D1109-SUM($U1109:AR1109))*$E1109*(IF(AR1109&lt;1,IF(MIN(AS$7,$F1109)&gt;$C1109,MIN(AS$7,$F1109)-$C1109+1,0),MIN(AS$7,$F1109)-AR$7))/365,0))</f>
        <v>0</v>
      </c>
    </row>
    <row r="1110" spans="1:45">
      <c r="A1110" s="15"/>
      <c r="B1110" s="17"/>
      <c r="C1110" s="16"/>
      <c r="D1110" s="15"/>
      <c r="E1110" s="11"/>
      <c r="F1110" s="16"/>
      <c r="G1110" s="15"/>
      <c r="H1110" s="14"/>
      <c r="I1110" s="5"/>
      <c r="J1110" s="13">
        <f>SUM(U1110:AS1110)</f>
        <v>0</v>
      </c>
      <c r="K1110" s="13">
        <f>IF(F1110=0,D1110-J1110,IF(F1110&lt;41730,0,D1110-J1110))</f>
        <v>0</v>
      </c>
      <c r="L1110" s="12">
        <f>IF(K1110=0,0,IF(G1110-((L$7-C1110)/365)&lt;0,0,G1110-((L$7-C1110)/365)))</f>
        <v>0</v>
      </c>
      <c r="M1110" s="4">
        <f>IF(K1110=0,0,D1110*H1110)</f>
        <v>0</v>
      </c>
      <c r="N1110" s="11">
        <f>IFERROR((1-(M1110/K1110)^(1/L1110)),0)</f>
        <v>0</v>
      </c>
      <c r="O1110" s="10">
        <f>IF(F1110&gt;41730,IF(F1110&gt;41730,(F1110-41730)/365,IF(K1110=0,0,IF(G1110-((L$7-C1110)/365)&lt;0,0,G1110-((L$7-C1110)/365)))),1)</f>
        <v>1</v>
      </c>
      <c r="P1110" s="9">
        <f>IF(K1110&lt;M1110,0,IF(L1110=0,K1110-M1110,K1110*N1110*O1110))</f>
        <v>0</v>
      </c>
      <c r="Q1110" s="19">
        <f>IF(F1110&gt;41730,D1110,0)</f>
        <v>0</v>
      </c>
      <c r="R1110" s="18">
        <f>IF(F1110&gt;41730,J1110+P1110,0)</f>
        <v>0</v>
      </c>
      <c r="S1110" s="9">
        <f>IF(F1110&gt;0,0,K1110-P1110)</f>
        <v>0</v>
      </c>
      <c r="T1110" s="5"/>
      <c r="U1110" s="4">
        <f>D1110*E1110*(IF(U$7&gt;$C1110,U$7-$C1110+1,0))/365</f>
        <v>0</v>
      </c>
      <c r="V1110" s="4">
        <f>($D1110-U1110)*$E1110*(IF(U1110&lt;1,IF(V$7&gt;$C1110,V$7-$C1110+1,0),V$7-U$7))/365</f>
        <v>0</v>
      </c>
      <c r="W1110" s="4">
        <f>IF($F1110=0,($D1110-SUM($U1110:V1110))*$E1110*(IF(V1110&lt;1,IF(MIN(W$7,$F1110)&gt;$C1110,MIN(W$7,$F1110)-$C1110+1,0),MIN(W$7,$F1110)-V$7))/365,IF($F1110&gt;V$7,($D1110-SUM($U1110:V1110))*$E1110*(IF(V1110&lt;1,IF(MIN(W$7,$F1110)&gt;$C1110,MIN(W$7,$F1110)-$C1110+1,0),MIN(W$7,$F1110)-V$7))/365,0))</f>
        <v>0</v>
      </c>
      <c r="X1110" s="4">
        <f>IF($F1110=0,($D1110-SUM($U1110:W1110))*$E1110*(IF(W1110&lt;1,IF(MIN(X$7,$F1110)&gt;$C1110,MIN(X$7,$F1110)-$C1110+1,0),MIN(X$7,$F1110)-W$7))/365,IF($F1110&gt;W$7,($D1110-SUM($U1110:W1110))*$E1110*(IF(W1110&lt;1,IF(MIN(X$7,$F1110)&gt;$C1110,MIN(X$7,$F1110)-$C1110+1,0),MIN(X$7,$F1110)-W$7))/365,0))</f>
        <v>0</v>
      </c>
      <c r="Y1110" s="4">
        <f>IF($F1110=0,($D1110-SUM($U1110:X1110))*$E1110*(IF(X1110&lt;1,IF(MIN(Y$7,$F1110)&gt;$C1110,MIN(Y$7,$F1110)-$C1110+1,0),MIN(Y$7,$F1110)-X$7))/365,IF($F1110&gt;X$7,($D1110-SUM($U1110:X1110))*$E1110*(IF(X1110&lt;1,IF(MIN(Y$7,$F1110)&gt;$C1110,MIN(Y$7,$F1110)-$C1110+1,0),MIN(Y$7,$F1110)-X$7))/365,0))</f>
        <v>0</v>
      </c>
      <c r="Z1110" s="4">
        <f>IF($F1110=0,($D1110-SUM($U1110:Y1110))*$E1110*(IF(Y1110&lt;1,IF(MIN(Z$7,$F1110)&gt;$C1110,MIN(Z$7,$F1110)-$C1110+1,0),MIN(Z$7,$F1110)-Y$7))/365,IF($F1110&gt;Y$7,($D1110-SUM($U1110:Y1110))*$E1110*(IF(Y1110&lt;1,IF(MIN(Z$7,$F1110)&gt;$C1110,MIN(Z$7,$F1110)-$C1110+1,0),MIN(Z$7,$F1110)-Y$7))/365,0))</f>
        <v>0</v>
      </c>
      <c r="AA1110" s="4">
        <f>IF($F1110=0,($D1110-SUM($U1110:Z1110))*$E1110*(IF(Z1110&lt;1,IF(MIN(AA$7,$F1110)&gt;$C1110,MIN(AA$7,$F1110)-$C1110+1,0),MIN(AA$7,$F1110)-Z$7))/365,IF($F1110&gt;Z$7,($D1110-SUM($U1110:Z1110))*$E1110*(IF(Z1110&lt;1,IF(MIN(AA$7,$F1110)&gt;$C1110,MIN(AA$7,$F1110)-$C1110+1,0),MIN(AA$7,$F1110)-Z$7))/365,0))</f>
        <v>0</v>
      </c>
      <c r="AB1110" s="4">
        <f>IF($F1110=0,($D1110-SUM($U1110:AA1110))*$E1110*(IF(AA1110&lt;1,IF(MIN(AB$7,$F1110)&gt;$C1110,MIN(AB$7,$F1110)-$C1110+1,0),MIN(AB$7,$F1110)-AA$7))/365,IF($F1110&gt;AA$7,($D1110-SUM($U1110:AA1110))*$E1110*(IF(AA1110&lt;1,IF(MIN(AB$7,$F1110)&gt;$C1110,MIN(AB$7,$F1110)-$C1110+1,0),MIN(AB$7,$F1110)-AA$7))/365,0))</f>
        <v>0</v>
      </c>
      <c r="AC1110" s="4">
        <f>IF($F1110=0,($D1110-SUM($U1110:AB1110))*$E1110*(IF(AB1110&lt;1,IF(MIN(AC$7,$F1110)&gt;$C1110,MIN(AC$7,$F1110)-$C1110+1,0),MIN(AC$7,$F1110)-AB$7))/365,IF($F1110&gt;AB$7,($D1110-SUM($U1110:AB1110))*$E1110*(IF(AB1110&lt;1,IF(MIN(AC$7,$F1110)&gt;$C1110,MIN(AC$7,$F1110)-$C1110+1,0),MIN(AC$7,$F1110)-AB$7))/365,0))</f>
        <v>0</v>
      </c>
      <c r="AD1110" s="4">
        <f>IF($F1110=0,($D1110-SUM($U1110:AC1110))*$E1110*(IF(AC1110&lt;1,IF(MIN(AD$7,$F1110)&gt;$C1110,MIN(AD$7,$F1110)-$C1110+1,0),MIN(AD$7,$F1110)-AC$7))/365,IF($F1110&gt;AC$7,($D1110-SUM($U1110:AC1110))*$E1110*(IF(AC1110&lt;1,IF(MIN(AD$7,$F1110)&gt;$C1110,MIN(AD$7,$F1110)-$C1110+1,0),MIN(AD$7,$F1110)-AC$7))/365,0))</f>
        <v>0</v>
      </c>
      <c r="AE1110" s="4">
        <f>IF($F1110=0,($D1110-SUM($U1110:AD1110))*$E1110*(IF(AD1110&lt;1,IF(MIN(AE$7,$F1110)&gt;$C1110,MIN(AE$7,$F1110)-$C1110+1,0),MIN(AE$7,$F1110)-AD$7))/365,IF($F1110&gt;AD$7,($D1110-SUM($U1110:AD1110))*$E1110*(IF(AD1110&lt;1,IF(MIN(AE$7,$F1110)&gt;$C1110,MIN(AE$7,$F1110)-$C1110+1,0),MIN(AE$7,$F1110)-AD$7))/365,0))</f>
        <v>0</v>
      </c>
      <c r="AF1110" s="4">
        <f>IF($F1110=0,($D1110-SUM($U1110:AE1110))*$E1110*(IF(AE1110&lt;1,IF(MIN(AF$7,$F1110)&gt;$C1110,MIN(AF$7,$F1110)-$C1110+1,0),MIN(AF$7,$F1110)-AE$7))/365,IF($F1110&gt;AE$7,($D1110-SUM($U1110:AE1110))*$E1110*(IF(AE1110&lt;1,IF(MIN(AF$7,$F1110)&gt;$C1110,MIN(AF$7,$F1110)-$C1110+1,0),MIN(AF$7,$F1110)-AE$7))/365,0))</f>
        <v>0</v>
      </c>
      <c r="AG1110" s="4">
        <f>IF($F1110=0,($D1110-SUM($U1110:AF1110))*$E1110*(IF(AF1110&lt;1,IF(MIN(AG$7,$F1110)&gt;$C1110,MIN(AG$7,$F1110)-$C1110+1,0),MIN(AG$7,$F1110)-AF$7))/365,IF($F1110&gt;AF$7,($D1110-SUM($U1110:AF1110))*$E1110*(IF(AF1110&lt;1,IF(MIN(AG$7,$F1110)&gt;$C1110,MIN(AG$7,$F1110)-$C1110+1,0),MIN(AG$7,$F1110)-AF$7))/365,0))</f>
        <v>0</v>
      </c>
      <c r="AH1110" s="4">
        <f>IF($F1110=0,($D1110-SUM($U1110:AG1110))*$E1110*(IF(AG1110&lt;1,IF(MIN(AH$7,$F1110)&gt;$C1110,MIN(AH$7,$F1110)-$C1110+1,0),MIN(AH$7,$F1110)-AG$7))/365,IF($F1110&gt;AG$7,($D1110-SUM($U1110:AG1110))*$E1110*(IF(AG1110&lt;1,IF(MIN(AH$7,$F1110)&gt;$C1110,MIN(AH$7,$F1110)-$C1110+1,0),MIN(AH$7,$F1110)-AG$7))/365,0))</f>
        <v>0</v>
      </c>
      <c r="AI1110" s="4">
        <f>IF($F1110=0,($D1110-SUM($U1110:AH1110))*$E1110*(IF(AH1110&lt;1,IF(MIN(AI$7,$F1110)&gt;$C1110,MIN(AI$7,$F1110)-$C1110+1,0),MIN(AI$7,$F1110)-AH$7))/365,IF($F1110&gt;AH$7,($D1110-SUM($U1110:AH1110))*$E1110*(IF(AH1110&lt;1,IF(MIN(AI$7,$F1110)&gt;$C1110,MIN(AI$7,$F1110)-$C1110+1,0),MIN(AI$7,$F1110)-AH$7))/365,0))</f>
        <v>0</v>
      </c>
      <c r="AJ1110" s="4">
        <f>IF($F1110=0,($D1110-SUM($U1110:AI1110))*$E1110*(IF(AI1110&lt;1,IF(MIN(AJ$7,$F1110)&gt;$C1110,MIN(AJ$7,$F1110)-$C1110+1,0),MIN(AJ$7,$F1110)-AI$7))/365,IF($F1110&gt;AI$7,($D1110-SUM($U1110:AI1110))*$E1110*(IF(AI1110&lt;1,IF(MIN(AJ$7,$F1110)&gt;$C1110,MIN(AJ$7,$F1110)-$C1110+1,0),MIN(AJ$7,$F1110)-AI$7))/365,0))</f>
        <v>0</v>
      </c>
      <c r="AK1110" s="4">
        <f>IF($F1110=0,($D1110-SUM($U1110:AJ1110))*$E1110*(IF(AJ1110&lt;1,IF(MIN(AK$7,$F1110)&gt;$C1110,MIN(AK$7,$F1110)-$C1110+1,0),MIN(AK$7,$F1110)-AJ$7))/365,IF($F1110&gt;AJ$7,($D1110-SUM($U1110:AJ1110))*$E1110*(IF(AJ1110&lt;1,IF(MIN(AK$7,$F1110)&gt;$C1110,MIN(AK$7,$F1110)-$C1110+1,0),MIN(AK$7,$F1110)-AJ$7))/365,0))</f>
        <v>0</v>
      </c>
      <c r="AL1110" s="4">
        <f>IF($F1110=0,($D1110-SUM($U1110:AK1110))*$E1110*(IF(AK1110&lt;1,IF(MIN(AL$7,$F1110)&gt;$C1110,MIN(AL$7,$F1110)-$C1110+1,0),MIN(AL$7,$F1110)-AK$7))/365,IF($F1110&gt;AK$7,($D1110-SUM($U1110:AK1110))*$E1110*(IF(AK1110&lt;1,IF(MIN(AL$7,$F1110)&gt;$C1110,MIN(AL$7,$F1110)-$C1110+1,0),MIN(AL$7,$F1110)-AK$7))/365,0))</f>
        <v>0</v>
      </c>
      <c r="AM1110" s="4">
        <f>IF($F1110=0,($D1110-SUM($U1110:AL1110))*$E1110*(IF(AL1110&lt;1,IF(MIN(AM$7,$F1110)&gt;$C1110,MIN(AM$7,$F1110)-$C1110+1,0),MIN(AM$7,$F1110)-AL$7))/365,IF($F1110&gt;AL$7,($D1110-SUM($U1110:AL1110))*$E1110*(IF(AL1110&lt;1,IF(MIN(AM$7,$F1110)&gt;$C1110,MIN(AM$7,$F1110)-$C1110+1,0),MIN(AM$7,$F1110)-AL$7))/365,0))</f>
        <v>0</v>
      </c>
      <c r="AN1110" s="4">
        <f>IF($F1110=0,($D1110-SUM($U1110:AM1110))*$E1110*(IF(AM1110&lt;1,IF(MIN(AN$7,$F1110)&gt;$C1110,MIN(AN$7,$F1110)-$C1110+1,0),MIN(AN$7,$F1110)-AM$7))/365,IF($F1110&gt;AM$7,($D1110-SUM($U1110:AM1110))*$E1110*(IF(AM1110&lt;1,IF(MIN(AN$7,$F1110)&gt;$C1110,MIN(AN$7,$F1110)-$C1110+1,0),MIN(AN$7,$F1110)-AM$7))/365,0))</f>
        <v>0</v>
      </c>
      <c r="AO1110" s="4">
        <f>IF($F1110=0,($D1110-SUM($U1110:AN1110))*$E1110*(IF(AN1110&lt;1,IF(MIN(AO$7,$F1110)&gt;$C1110,MIN(AO$7,$F1110)-$C1110+1,0),MIN(AO$7,$F1110)-AN$7))/365,IF($F1110&gt;AN$7,($D1110-SUM($U1110:AN1110))*$E1110*(IF(AN1110&lt;1,IF(MIN(AO$7,$F1110)&gt;$C1110,MIN(AO$7,$F1110)-$C1110+1,0),MIN(AO$7,$F1110)-AN$7))/365,0))</f>
        <v>0</v>
      </c>
      <c r="AP1110" s="4">
        <f>IF($F1110=0,($D1110-SUM($U1110:AO1110))*$E1110*(IF(AO1110&lt;1,IF(MIN(AP$7,$F1110)&gt;$C1110,MIN(AP$7,$F1110)-$C1110+1,0),MIN(AP$7,$F1110)-AO$7))/365,IF($F1110&gt;AO$7,($D1110-SUM($U1110:AO1110))*$E1110*(IF(AO1110&lt;1,IF(MIN(AP$7,$F1110)&gt;$C1110,MIN(AP$7,$F1110)-$C1110+1,0),MIN(AP$7,$F1110)-AO$7))/365,0))</f>
        <v>0</v>
      </c>
      <c r="AQ1110" s="4">
        <f>IF($F1110=0,($D1110-SUM($U1110:AP1110))*$E1110*(IF(AP1110&lt;1,IF(MIN(AQ$7,$F1110)&gt;$C1110,MIN(AQ$7,$F1110)-$C1110+1,0),MIN(AQ$7,$F1110)-AP$7))/365,IF($F1110&gt;AP$7,($D1110-SUM($U1110:AP1110))*$E1110*(IF(AP1110&lt;1,IF(MIN(AQ$7,$F1110)&gt;$C1110,MIN(AQ$7,$F1110)-$C1110+1,0),MIN(AQ$7,$F1110)-AP$7))/365,0))</f>
        <v>0</v>
      </c>
      <c r="AR1110" s="4">
        <f>IF($F1110=0,($D1110-SUM($U1110:AQ1110))*$E1110*(IF(AQ1110&lt;1,IF(MIN(AR$7,$F1110)&gt;$C1110,MIN(AR$7,$F1110)-$C1110+1,0),MIN(AR$7,$F1110)-AQ$7))/365,IF($F1110&gt;AQ$7,($D1110-SUM($U1110:AQ1110))*$E1110*(IF(AQ1110&lt;1,IF(MIN(AR$7,$F1110)&gt;$C1110,MIN(AR$7,$F1110)-$C1110+1,0),MIN(AR$7,$F1110)-AQ$7))/365,0))</f>
        <v>0</v>
      </c>
      <c r="AS1110" s="4">
        <f>IF($F1110=0,($D1110-SUM($U1110:AR1110))*$E1110*(IF(AR1110&lt;1,IF(MIN(AS$7,$F1110)&gt;$C1110,MIN(AS$7,$F1110)-$C1110+1,0),MIN(AS$7,$F1110)-AR$7))/365,IF($F1110&gt;AR$7,($D1110-SUM($U1110:AR1110))*$E1110*(IF(AR1110&lt;1,IF(MIN(AS$7,$F1110)&gt;$C1110,MIN(AS$7,$F1110)-$C1110+1,0),MIN(AS$7,$F1110)-AR$7))/365,0))</f>
        <v>0</v>
      </c>
    </row>
    <row r="1111" spans="1:45">
      <c r="A1111" s="15"/>
      <c r="B1111" s="17"/>
      <c r="C1111" s="16"/>
      <c r="D1111" s="15"/>
      <c r="E1111" s="11"/>
      <c r="F1111" s="16"/>
      <c r="G1111" s="15"/>
      <c r="H1111" s="14"/>
      <c r="I1111" s="5"/>
      <c r="J1111" s="13">
        <f>SUM(U1111:AS1111)</f>
        <v>0</v>
      </c>
      <c r="K1111" s="13">
        <f>IF(F1111=0,D1111-J1111,IF(F1111&lt;41730,0,D1111-J1111))</f>
        <v>0</v>
      </c>
      <c r="L1111" s="12">
        <f>IF(K1111=0,0,IF(G1111-((L$7-C1111)/365)&lt;0,0,G1111-((L$7-C1111)/365)))</f>
        <v>0</v>
      </c>
      <c r="M1111" s="4">
        <f>IF(K1111=0,0,D1111*H1111)</f>
        <v>0</v>
      </c>
      <c r="N1111" s="11">
        <f>IFERROR((1-(M1111/K1111)^(1/L1111)),0)</f>
        <v>0</v>
      </c>
      <c r="O1111" s="10">
        <f>IF(F1111&gt;41730,IF(F1111&gt;41730,(F1111-41730)/365,IF(K1111=0,0,IF(G1111-((L$7-C1111)/365)&lt;0,0,G1111-((L$7-C1111)/365)))),1)</f>
        <v>1</v>
      </c>
      <c r="P1111" s="9">
        <f>IF(K1111&lt;M1111,0,IF(L1111=0,K1111-M1111,K1111*N1111*O1111))</f>
        <v>0</v>
      </c>
      <c r="Q1111" s="19">
        <f>IF(F1111&gt;41730,D1111,0)</f>
        <v>0</v>
      </c>
      <c r="R1111" s="18">
        <f>IF(F1111&gt;41730,J1111+P1111,0)</f>
        <v>0</v>
      </c>
      <c r="S1111" s="9">
        <f>IF(F1111&gt;0,0,K1111-P1111)</f>
        <v>0</v>
      </c>
      <c r="T1111" s="5"/>
      <c r="U1111" s="4">
        <f>D1111*E1111*(IF(U$7&gt;$C1111,U$7-$C1111+1,0))/365</f>
        <v>0</v>
      </c>
      <c r="V1111" s="4">
        <f>($D1111-U1111)*$E1111*(IF(U1111&lt;1,IF(V$7&gt;$C1111,V$7-$C1111+1,0),V$7-U$7))/365</f>
        <v>0</v>
      </c>
      <c r="W1111" s="4">
        <f>IF($F1111=0,($D1111-SUM($U1111:V1111))*$E1111*(IF(V1111&lt;1,IF(MIN(W$7,$F1111)&gt;$C1111,MIN(W$7,$F1111)-$C1111+1,0),MIN(W$7,$F1111)-V$7))/365,IF($F1111&gt;V$7,($D1111-SUM($U1111:V1111))*$E1111*(IF(V1111&lt;1,IF(MIN(W$7,$F1111)&gt;$C1111,MIN(W$7,$F1111)-$C1111+1,0),MIN(W$7,$F1111)-V$7))/365,0))</f>
        <v>0</v>
      </c>
      <c r="X1111" s="4">
        <f>IF($F1111=0,($D1111-SUM($U1111:W1111))*$E1111*(IF(W1111&lt;1,IF(MIN(X$7,$F1111)&gt;$C1111,MIN(X$7,$F1111)-$C1111+1,0),MIN(X$7,$F1111)-W$7))/365,IF($F1111&gt;W$7,($D1111-SUM($U1111:W1111))*$E1111*(IF(W1111&lt;1,IF(MIN(X$7,$F1111)&gt;$C1111,MIN(X$7,$F1111)-$C1111+1,0),MIN(X$7,$F1111)-W$7))/365,0))</f>
        <v>0</v>
      </c>
      <c r="Y1111" s="4">
        <f>IF($F1111=0,($D1111-SUM($U1111:X1111))*$E1111*(IF(X1111&lt;1,IF(MIN(Y$7,$F1111)&gt;$C1111,MIN(Y$7,$F1111)-$C1111+1,0),MIN(Y$7,$F1111)-X$7))/365,IF($F1111&gt;X$7,($D1111-SUM($U1111:X1111))*$E1111*(IF(X1111&lt;1,IF(MIN(Y$7,$F1111)&gt;$C1111,MIN(Y$7,$F1111)-$C1111+1,0),MIN(Y$7,$F1111)-X$7))/365,0))</f>
        <v>0</v>
      </c>
      <c r="Z1111" s="4">
        <f>IF($F1111=0,($D1111-SUM($U1111:Y1111))*$E1111*(IF(Y1111&lt;1,IF(MIN(Z$7,$F1111)&gt;$C1111,MIN(Z$7,$F1111)-$C1111+1,0),MIN(Z$7,$F1111)-Y$7))/365,IF($F1111&gt;Y$7,($D1111-SUM($U1111:Y1111))*$E1111*(IF(Y1111&lt;1,IF(MIN(Z$7,$F1111)&gt;$C1111,MIN(Z$7,$F1111)-$C1111+1,0),MIN(Z$7,$F1111)-Y$7))/365,0))</f>
        <v>0</v>
      </c>
      <c r="AA1111" s="4">
        <f>IF($F1111=0,($D1111-SUM($U1111:Z1111))*$E1111*(IF(Z1111&lt;1,IF(MIN(AA$7,$F1111)&gt;$C1111,MIN(AA$7,$F1111)-$C1111+1,0),MIN(AA$7,$F1111)-Z$7))/365,IF($F1111&gt;Z$7,($D1111-SUM($U1111:Z1111))*$E1111*(IF(Z1111&lt;1,IF(MIN(AA$7,$F1111)&gt;$C1111,MIN(AA$7,$F1111)-$C1111+1,0),MIN(AA$7,$F1111)-Z$7))/365,0))</f>
        <v>0</v>
      </c>
      <c r="AB1111" s="4">
        <f>IF($F1111=0,($D1111-SUM($U1111:AA1111))*$E1111*(IF(AA1111&lt;1,IF(MIN(AB$7,$F1111)&gt;$C1111,MIN(AB$7,$F1111)-$C1111+1,0),MIN(AB$7,$F1111)-AA$7))/365,IF($F1111&gt;AA$7,($D1111-SUM($U1111:AA1111))*$E1111*(IF(AA1111&lt;1,IF(MIN(AB$7,$F1111)&gt;$C1111,MIN(AB$7,$F1111)-$C1111+1,0),MIN(AB$7,$F1111)-AA$7))/365,0))</f>
        <v>0</v>
      </c>
      <c r="AC1111" s="4">
        <f>IF($F1111=0,($D1111-SUM($U1111:AB1111))*$E1111*(IF(AB1111&lt;1,IF(MIN(AC$7,$F1111)&gt;$C1111,MIN(AC$7,$F1111)-$C1111+1,0),MIN(AC$7,$F1111)-AB$7))/365,IF($F1111&gt;AB$7,($D1111-SUM($U1111:AB1111))*$E1111*(IF(AB1111&lt;1,IF(MIN(AC$7,$F1111)&gt;$C1111,MIN(AC$7,$F1111)-$C1111+1,0),MIN(AC$7,$F1111)-AB$7))/365,0))</f>
        <v>0</v>
      </c>
      <c r="AD1111" s="4">
        <f>IF($F1111=0,($D1111-SUM($U1111:AC1111))*$E1111*(IF(AC1111&lt;1,IF(MIN(AD$7,$F1111)&gt;$C1111,MIN(AD$7,$F1111)-$C1111+1,0),MIN(AD$7,$F1111)-AC$7))/365,IF($F1111&gt;AC$7,($D1111-SUM($U1111:AC1111))*$E1111*(IF(AC1111&lt;1,IF(MIN(AD$7,$F1111)&gt;$C1111,MIN(AD$7,$F1111)-$C1111+1,0),MIN(AD$7,$F1111)-AC$7))/365,0))</f>
        <v>0</v>
      </c>
      <c r="AE1111" s="4">
        <f>IF($F1111=0,($D1111-SUM($U1111:AD1111))*$E1111*(IF(AD1111&lt;1,IF(MIN(AE$7,$F1111)&gt;$C1111,MIN(AE$7,$F1111)-$C1111+1,0),MIN(AE$7,$F1111)-AD$7))/365,IF($F1111&gt;AD$7,($D1111-SUM($U1111:AD1111))*$E1111*(IF(AD1111&lt;1,IF(MIN(AE$7,$F1111)&gt;$C1111,MIN(AE$7,$F1111)-$C1111+1,0),MIN(AE$7,$F1111)-AD$7))/365,0))</f>
        <v>0</v>
      </c>
      <c r="AF1111" s="4">
        <f>IF($F1111=0,($D1111-SUM($U1111:AE1111))*$E1111*(IF(AE1111&lt;1,IF(MIN(AF$7,$F1111)&gt;$C1111,MIN(AF$7,$F1111)-$C1111+1,0),MIN(AF$7,$F1111)-AE$7))/365,IF($F1111&gt;AE$7,($D1111-SUM($U1111:AE1111))*$E1111*(IF(AE1111&lt;1,IF(MIN(AF$7,$F1111)&gt;$C1111,MIN(AF$7,$F1111)-$C1111+1,0),MIN(AF$7,$F1111)-AE$7))/365,0))</f>
        <v>0</v>
      </c>
      <c r="AG1111" s="4">
        <f>IF($F1111=0,($D1111-SUM($U1111:AF1111))*$E1111*(IF(AF1111&lt;1,IF(MIN(AG$7,$F1111)&gt;$C1111,MIN(AG$7,$F1111)-$C1111+1,0),MIN(AG$7,$F1111)-AF$7))/365,IF($F1111&gt;AF$7,($D1111-SUM($U1111:AF1111))*$E1111*(IF(AF1111&lt;1,IF(MIN(AG$7,$F1111)&gt;$C1111,MIN(AG$7,$F1111)-$C1111+1,0),MIN(AG$7,$F1111)-AF$7))/365,0))</f>
        <v>0</v>
      </c>
      <c r="AH1111" s="4">
        <f>IF($F1111=0,($D1111-SUM($U1111:AG1111))*$E1111*(IF(AG1111&lt;1,IF(MIN(AH$7,$F1111)&gt;$C1111,MIN(AH$7,$F1111)-$C1111+1,0),MIN(AH$7,$F1111)-AG$7))/365,IF($F1111&gt;AG$7,($D1111-SUM($U1111:AG1111))*$E1111*(IF(AG1111&lt;1,IF(MIN(AH$7,$F1111)&gt;$C1111,MIN(AH$7,$F1111)-$C1111+1,0),MIN(AH$7,$F1111)-AG$7))/365,0))</f>
        <v>0</v>
      </c>
      <c r="AI1111" s="4">
        <f>IF($F1111=0,($D1111-SUM($U1111:AH1111))*$E1111*(IF(AH1111&lt;1,IF(MIN(AI$7,$F1111)&gt;$C1111,MIN(AI$7,$F1111)-$C1111+1,0),MIN(AI$7,$F1111)-AH$7))/365,IF($F1111&gt;AH$7,($D1111-SUM($U1111:AH1111))*$E1111*(IF(AH1111&lt;1,IF(MIN(AI$7,$F1111)&gt;$C1111,MIN(AI$7,$F1111)-$C1111+1,0),MIN(AI$7,$F1111)-AH$7))/365,0))</f>
        <v>0</v>
      </c>
      <c r="AJ1111" s="4">
        <f>IF($F1111=0,($D1111-SUM($U1111:AI1111))*$E1111*(IF(AI1111&lt;1,IF(MIN(AJ$7,$F1111)&gt;$C1111,MIN(AJ$7,$F1111)-$C1111+1,0),MIN(AJ$7,$F1111)-AI$7))/365,IF($F1111&gt;AI$7,($D1111-SUM($U1111:AI1111))*$E1111*(IF(AI1111&lt;1,IF(MIN(AJ$7,$F1111)&gt;$C1111,MIN(AJ$7,$F1111)-$C1111+1,0),MIN(AJ$7,$F1111)-AI$7))/365,0))</f>
        <v>0</v>
      </c>
      <c r="AK1111" s="4">
        <f>IF($F1111=0,($D1111-SUM($U1111:AJ1111))*$E1111*(IF(AJ1111&lt;1,IF(MIN(AK$7,$F1111)&gt;$C1111,MIN(AK$7,$F1111)-$C1111+1,0),MIN(AK$7,$F1111)-AJ$7))/365,IF($F1111&gt;AJ$7,($D1111-SUM($U1111:AJ1111))*$E1111*(IF(AJ1111&lt;1,IF(MIN(AK$7,$F1111)&gt;$C1111,MIN(AK$7,$F1111)-$C1111+1,0),MIN(AK$7,$F1111)-AJ$7))/365,0))</f>
        <v>0</v>
      </c>
      <c r="AL1111" s="4">
        <f>IF($F1111=0,($D1111-SUM($U1111:AK1111))*$E1111*(IF(AK1111&lt;1,IF(MIN(AL$7,$F1111)&gt;$C1111,MIN(AL$7,$F1111)-$C1111+1,0),MIN(AL$7,$F1111)-AK$7))/365,IF($F1111&gt;AK$7,($D1111-SUM($U1111:AK1111))*$E1111*(IF(AK1111&lt;1,IF(MIN(AL$7,$F1111)&gt;$C1111,MIN(AL$7,$F1111)-$C1111+1,0),MIN(AL$7,$F1111)-AK$7))/365,0))</f>
        <v>0</v>
      </c>
      <c r="AM1111" s="4">
        <f>IF($F1111=0,($D1111-SUM($U1111:AL1111))*$E1111*(IF(AL1111&lt;1,IF(MIN(AM$7,$F1111)&gt;$C1111,MIN(AM$7,$F1111)-$C1111+1,0),MIN(AM$7,$F1111)-AL$7))/365,IF($F1111&gt;AL$7,($D1111-SUM($U1111:AL1111))*$E1111*(IF(AL1111&lt;1,IF(MIN(AM$7,$F1111)&gt;$C1111,MIN(AM$7,$F1111)-$C1111+1,0),MIN(AM$7,$F1111)-AL$7))/365,0))</f>
        <v>0</v>
      </c>
      <c r="AN1111" s="4">
        <f>IF($F1111=0,($D1111-SUM($U1111:AM1111))*$E1111*(IF(AM1111&lt;1,IF(MIN(AN$7,$F1111)&gt;$C1111,MIN(AN$7,$F1111)-$C1111+1,0),MIN(AN$7,$F1111)-AM$7))/365,IF($F1111&gt;AM$7,($D1111-SUM($U1111:AM1111))*$E1111*(IF(AM1111&lt;1,IF(MIN(AN$7,$F1111)&gt;$C1111,MIN(AN$7,$F1111)-$C1111+1,0),MIN(AN$7,$F1111)-AM$7))/365,0))</f>
        <v>0</v>
      </c>
      <c r="AO1111" s="4">
        <f>IF($F1111=0,($D1111-SUM($U1111:AN1111))*$E1111*(IF(AN1111&lt;1,IF(MIN(AO$7,$F1111)&gt;$C1111,MIN(AO$7,$F1111)-$C1111+1,0),MIN(AO$7,$F1111)-AN$7))/365,IF($F1111&gt;AN$7,($D1111-SUM($U1111:AN1111))*$E1111*(IF(AN1111&lt;1,IF(MIN(AO$7,$F1111)&gt;$C1111,MIN(AO$7,$F1111)-$C1111+1,0),MIN(AO$7,$F1111)-AN$7))/365,0))</f>
        <v>0</v>
      </c>
      <c r="AP1111" s="4">
        <f>IF($F1111=0,($D1111-SUM($U1111:AO1111))*$E1111*(IF(AO1111&lt;1,IF(MIN(AP$7,$F1111)&gt;$C1111,MIN(AP$7,$F1111)-$C1111+1,0),MIN(AP$7,$F1111)-AO$7))/365,IF($F1111&gt;AO$7,($D1111-SUM($U1111:AO1111))*$E1111*(IF(AO1111&lt;1,IF(MIN(AP$7,$F1111)&gt;$C1111,MIN(AP$7,$F1111)-$C1111+1,0),MIN(AP$7,$F1111)-AO$7))/365,0))</f>
        <v>0</v>
      </c>
      <c r="AQ1111" s="4">
        <f>IF($F1111=0,($D1111-SUM($U1111:AP1111))*$E1111*(IF(AP1111&lt;1,IF(MIN(AQ$7,$F1111)&gt;$C1111,MIN(AQ$7,$F1111)-$C1111+1,0),MIN(AQ$7,$F1111)-AP$7))/365,IF($F1111&gt;AP$7,($D1111-SUM($U1111:AP1111))*$E1111*(IF(AP1111&lt;1,IF(MIN(AQ$7,$F1111)&gt;$C1111,MIN(AQ$7,$F1111)-$C1111+1,0),MIN(AQ$7,$F1111)-AP$7))/365,0))</f>
        <v>0</v>
      </c>
      <c r="AR1111" s="4">
        <f>IF($F1111=0,($D1111-SUM($U1111:AQ1111))*$E1111*(IF(AQ1111&lt;1,IF(MIN(AR$7,$F1111)&gt;$C1111,MIN(AR$7,$F1111)-$C1111+1,0),MIN(AR$7,$F1111)-AQ$7))/365,IF($F1111&gt;AQ$7,($D1111-SUM($U1111:AQ1111))*$E1111*(IF(AQ1111&lt;1,IF(MIN(AR$7,$F1111)&gt;$C1111,MIN(AR$7,$F1111)-$C1111+1,0),MIN(AR$7,$F1111)-AQ$7))/365,0))</f>
        <v>0</v>
      </c>
      <c r="AS1111" s="4">
        <f>IF($F1111=0,($D1111-SUM($U1111:AR1111))*$E1111*(IF(AR1111&lt;1,IF(MIN(AS$7,$F1111)&gt;$C1111,MIN(AS$7,$F1111)-$C1111+1,0),MIN(AS$7,$F1111)-AR$7))/365,IF($F1111&gt;AR$7,($D1111-SUM($U1111:AR1111))*$E1111*(IF(AR1111&lt;1,IF(MIN(AS$7,$F1111)&gt;$C1111,MIN(AS$7,$F1111)-$C1111+1,0),MIN(AS$7,$F1111)-AR$7))/365,0))</f>
        <v>0</v>
      </c>
    </row>
    <row r="1112" spans="1:45">
      <c r="A1112" s="15"/>
      <c r="B1112" s="17"/>
      <c r="C1112" s="16"/>
      <c r="D1112" s="15"/>
      <c r="E1112" s="11"/>
      <c r="F1112" s="16"/>
      <c r="G1112" s="15"/>
      <c r="H1112" s="14"/>
      <c r="I1112" s="5"/>
      <c r="J1112" s="13">
        <f>SUM(U1112:AS1112)</f>
        <v>0</v>
      </c>
      <c r="K1112" s="13">
        <f>IF(F1112=0,D1112-J1112,IF(F1112&lt;41730,0,D1112-J1112))</f>
        <v>0</v>
      </c>
      <c r="L1112" s="12">
        <f>IF(K1112=0,0,IF(G1112-((L$7-C1112)/365)&lt;0,0,G1112-((L$7-C1112)/365)))</f>
        <v>0</v>
      </c>
      <c r="M1112" s="4">
        <f>IF(K1112=0,0,D1112*H1112)</f>
        <v>0</v>
      </c>
      <c r="N1112" s="11">
        <f>IFERROR((1-(M1112/K1112)^(1/L1112)),0)</f>
        <v>0</v>
      </c>
      <c r="O1112" s="10">
        <f>IF(F1112&gt;41730,IF(F1112&gt;41730,(F1112-41730)/365,IF(K1112=0,0,IF(G1112-((L$7-C1112)/365)&lt;0,0,G1112-((L$7-C1112)/365)))),1)</f>
        <v>1</v>
      </c>
      <c r="P1112" s="9">
        <f>IF(K1112&lt;M1112,0,IF(L1112=0,K1112-M1112,K1112*N1112*O1112))</f>
        <v>0</v>
      </c>
      <c r="Q1112" s="19">
        <f>IF(F1112&gt;41730,D1112,0)</f>
        <v>0</v>
      </c>
      <c r="R1112" s="18">
        <f>IF(F1112&gt;41730,J1112+P1112,0)</f>
        <v>0</v>
      </c>
      <c r="S1112" s="9">
        <f>IF(F1112&gt;0,0,K1112-P1112)</f>
        <v>0</v>
      </c>
      <c r="T1112" s="5"/>
      <c r="U1112" s="4">
        <f>D1112*E1112*(IF(U$7&gt;$C1112,U$7-$C1112+1,0))/365</f>
        <v>0</v>
      </c>
      <c r="V1112" s="4">
        <f>($D1112-U1112)*$E1112*(IF(U1112&lt;1,IF(V$7&gt;$C1112,V$7-$C1112+1,0),V$7-U$7))/365</f>
        <v>0</v>
      </c>
      <c r="W1112" s="4">
        <f>IF($F1112=0,($D1112-SUM($U1112:V1112))*$E1112*(IF(V1112&lt;1,IF(MIN(W$7,$F1112)&gt;$C1112,MIN(W$7,$F1112)-$C1112+1,0),MIN(W$7,$F1112)-V$7))/365,IF($F1112&gt;V$7,($D1112-SUM($U1112:V1112))*$E1112*(IF(V1112&lt;1,IF(MIN(W$7,$F1112)&gt;$C1112,MIN(W$7,$F1112)-$C1112+1,0),MIN(W$7,$F1112)-V$7))/365,0))</f>
        <v>0</v>
      </c>
      <c r="X1112" s="4">
        <f>IF($F1112=0,($D1112-SUM($U1112:W1112))*$E1112*(IF(W1112&lt;1,IF(MIN(X$7,$F1112)&gt;$C1112,MIN(X$7,$F1112)-$C1112+1,0),MIN(X$7,$F1112)-W$7))/365,IF($F1112&gt;W$7,($D1112-SUM($U1112:W1112))*$E1112*(IF(W1112&lt;1,IF(MIN(X$7,$F1112)&gt;$C1112,MIN(X$7,$F1112)-$C1112+1,0),MIN(X$7,$F1112)-W$7))/365,0))</f>
        <v>0</v>
      </c>
      <c r="Y1112" s="4">
        <f>IF($F1112=0,($D1112-SUM($U1112:X1112))*$E1112*(IF(X1112&lt;1,IF(MIN(Y$7,$F1112)&gt;$C1112,MIN(Y$7,$F1112)-$C1112+1,0),MIN(Y$7,$F1112)-X$7))/365,IF($F1112&gt;X$7,($D1112-SUM($U1112:X1112))*$E1112*(IF(X1112&lt;1,IF(MIN(Y$7,$F1112)&gt;$C1112,MIN(Y$7,$F1112)-$C1112+1,0),MIN(Y$7,$F1112)-X$7))/365,0))</f>
        <v>0</v>
      </c>
      <c r="Z1112" s="4">
        <f>IF($F1112=0,($D1112-SUM($U1112:Y1112))*$E1112*(IF(Y1112&lt;1,IF(MIN(Z$7,$F1112)&gt;$C1112,MIN(Z$7,$F1112)-$C1112+1,0),MIN(Z$7,$F1112)-Y$7))/365,IF($F1112&gt;Y$7,($D1112-SUM($U1112:Y1112))*$E1112*(IF(Y1112&lt;1,IF(MIN(Z$7,$F1112)&gt;$C1112,MIN(Z$7,$F1112)-$C1112+1,0),MIN(Z$7,$F1112)-Y$7))/365,0))</f>
        <v>0</v>
      </c>
      <c r="AA1112" s="4">
        <f>IF($F1112=0,($D1112-SUM($U1112:Z1112))*$E1112*(IF(Z1112&lt;1,IF(MIN(AA$7,$F1112)&gt;$C1112,MIN(AA$7,$F1112)-$C1112+1,0),MIN(AA$7,$F1112)-Z$7))/365,IF($F1112&gt;Z$7,($D1112-SUM($U1112:Z1112))*$E1112*(IF(Z1112&lt;1,IF(MIN(AA$7,$F1112)&gt;$C1112,MIN(AA$7,$F1112)-$C1112+1,0),MIN(AA$7,$F1112)-Z$7))/365,0))</f>
        <v>0</v>
      </c>
      <c r="AB1112" s="4">
        <f>IF($F1112=0,($D1112-SUM($U1112:AA1112))*$E1112*(IF(AA1112&lt;1,IF(MIN(AB$7,$F1112)&gt;$C1112,MIN(AB$7,$F1112)-$C1112+1,0),MIN(AB$7,$F1112)-AA$7))/365,IF($F1112&gt;AA$7,($D1112-SUM($U1112:AA1112))*$E1112*(IF(AA1112&lt;1,IF(MIN(AB$7,$F1112)&gt;$C1112,MIN(AB$7,$F1112)-$C1112+1,0),MIN(AB$7,$F1112)-AA$7))/365,0))</f>
        <v>0</v>
      </c>
      <c r="AC1112" s="4">
        <f>IF($F1112=0,($D1112-SUM($U1112:AB1112))*$E1112*(IF(AB1112&lt;1,IF(MIN(AC$7,$F1112)&gt;$C1112,MIN(AC$7,$F1112)-$C1112+1,0),MIN(AC$7,$F1112)-AB$7))/365,IF($F1112&gt;AB$7,($D1112-SUM($U1112:AB1112))*$E1112*(IF(AB1112&lt;1,IF(MIN(AC$7,$F1112)&gt;$C1112,MIN(AC$7,$F1112)-$C1112+1,0),MIN(AC$7,$F1112)-AB$7))/365,0))</f>
        <v>0</v>
      </c>
      <c r="AD1112" s="4">
        <f>IF($F1112=0,($D1112-SUM($U1112:AC1112))*$E1112*(IF(AC1112&lt;1,IF(MIN(AD$7,$F1112)&gt;$C1112,MIN(AD$7,$F1112)-$C1112+1,0),MIN(AD$7,$F1112)-AC$7))/365,IF($F1112&gt;AC$7,($D1112-SUM($U1112:AC1112))*$E1112*(IF(AC1112&lt;1,IF(MIN(AD$7,$F1112)&gt;$C1112,MIN(AD$7,$F1112)-$C1112+1,0),MIN(AD$7,$F1112)-AC$7))/365,0))</f>
        <v>0</v>
      </c>
      <c r="AE1112" s="4">
        <f>IF($F1112=0,($D1112-SUM($U1112:AD1112))*$E1112*(IF(AD1112&lt;1,IF(MIN(AE$7,$F1112)&gt;$C1112,MIN(AE$7,$F1112)-$C1112+1,0),MIN(AE$7,$F1112)-AD$7))/365,IF($F1112&gt;AD$7,($D1112-SUM($U1112:AD1112))*$E1112*(IF(AD1112&lt;1,IF(MIN(AE$7,$F1112)&gt;$C1112,MIN(AE$7,$F1112)-$C1112+1,0),MIN(AE$7,$F1112)-AD$7))/365,0))</f>
        <v>0</v>
      </c>
      <c r="AF1112" s="4">
        <f>IF($F1112=0,($D1112-SUM($U1112:AE1112))*$E1112*(IF(AE1112&lt;1,IF(MIN(AF$7,$F1112)&gt;$C1112,MIN(AF$7,$F1112)-$C1112+1,0),MIN(AF$7,$F1112)-AE$7))/365,IF($F1112&gt;AE$7,($D1112-SUM($U1112:AE1112))*$E1112*(IF(AE1112&lt;1,IF(MIN(AF$7,$F1112)&gt;$C1112,MIN(AF$7,$F1112)-$C1112+1,0),MIN(AF$7,$F1112)-AE$7))/365,0))</f>
        <v>0</v>
      </c>
      <c r="AG1112" s="4">
        <f>IF($F1112=0,($D1112-SUM($U1112:AF1112))*$E1112*(IF(AF1112&lt;1,IF(MIN(AG$7,$F1112)&gt;$C1112,MIN(AG$7,$F1112)-$C1112+1,0),MIN(AG$7,$F1112)-AF$7))/365,IF($F1112&gt;AF$7,($D1112-SUM($U1112:AF1112))*$E1112*(IF(AF1112&lt;1,IF(MIN(AG$7,$F1112)&gt;$C1112,MIN(AG$7,$F1112)-$C1112+1,0),MIN(AG$7,$F1112)-AF$7))/365,0))</f>
        <v>0</v>
      </c>
      <c r="AH1112" s="4">
        <f>IF($F1112=0,($D1112-SUM($U1112:AG1112))*$E1112*(IF(AG1112&lt;1,IF(MIN(AH$7,$F1112)&gt;$C1112,MIN(AH$7,$F1112)-$C1112+1,0),MIN(AH$7,$F1112)-AG$7))/365,IF($F1112&gt;AG$7,($D1112-SUM($U1112:AG1112))*$E1112*(IF(AG1112&lt;1,IF(MIN(AH$7,$F1112)&gt;$C1112,MIN(AH$7,$F1112)-$C1112+1,0),MIN(AH$7,$F1112)-AG$7))/365,0))</f>
        <v>0</v>
      </c>
      <c r="AI1112" s="4">
        <f>IF($F1112=0,($D1112-SUM($U1112:AH1112))*$E1112*(IF(AH1112&lt;1,IF(MIN(AI$7,$F1112)&gt;$C1112,MIN(AI$7,$F1112)-$C1112+1,0),MIN(AI$7,$F1112)-AH$7))/365,IF($F1112&gt;AH$7,($D1112-SUM($U1112:AH1112))*$E1112*(IF(AH1112&lt;1,IF(MIN(AI$7,$F1112)&gt;$C1112,MIN(AI$7,$F1112)-$C1112+1,0),MIN(AI$7,$F1112)-AH$7))/365,0))</f>
        <v>0</v>
      </c>
      <c r="AJ1112" s="4">
        <f>IF($F1112=0,($D1112-SUM($U1112:AI1112))*$E1112*(IF(AI1112&lt;1,IF(MIN(AJ$7,$F1112)&gt;$C1112,MIN(AJ$7,$F1112)-$C1112+1,0),MIN(AJ$7,$F1112)-AI$7))/365,IF($F1112&gt;AI$7,($D1112-SUM($U1112:AI1112))*$E1112*(IF(AI1112&lt;1,IF(MIN(AJ$7,$F1112)&gt;$C1112,MIN(AJ$7,$F1112)-$C1112+1,0),MIN(AJ$7,$F1112)-AI$7))/365,0))</f>
        <v>0</v>
      </c>
      <c r="AK1112" s="4">
        <f>IF($F1112=0,($D1112-SUM($U1112:AJ1112))*$E1112*(IF(AJ1112&lt;1,IF(MIN(AK$7,$F1112)&gt;$C1112,MIN(AK$7,$F1112)-$C1112+1,0),MIN(AK$7,$F1112)-AJ$7))/365,IF($F1112&gt;AJ$7,($D1112-SUM($U1112:AJ1112))*$E1112*(IF(AJ1112&lt;1,IF(MIN(AK$7,$F1112)&gt;$C1112,MIN(AK$7,$F1112)-$C1112+1,0),MIN(AK$7,$F1112)-AJ$7))/365,0))</f>
        <v>0</v>
      </c>
      <c r="AL1112" s="4">
        <f>IF($F1112=0,($D1112-SUM($U1112:AK1112))*$E1112*(IF(AK1112&lt;1,IF(MIN(AL$7,$F1112)&gt;$C1112,MIN(AL$7,$F1112)-$C1112+1,0),MIN(AL$7,$F1112)-AK$7))/365,IF($F1112&gt;AK$7,($D1112-SUM($U1112:AK1112))*$E1112*(IF(AK1112&lt;1,IF(MIN(AL$7,$F1112)&gt;$C1112,MIN(AL$7,$F1112)-$C1112+1,0),MIN(AL$7,$F1112)-AK$7))/365,0))</f>
        <v>0</v>
      </c>
      <c r="AM1112" s="4">
        <f>IF($F1112=0,($D1112-SUM($U1112:AL1112))*$E1112*(IF(AL1112&lt;1,IF(MIN(AM$7,$F1112)&gt;$C1112,MIN(AM$7,$F1112)-$C1112+1,0),MIN(AM$7,$F1112)-AL$7))/365,IF($F1112&gt;AL$7,($D1112-SUM($U1112:AL1112))*$E1112*(IF(AL1112&lt;1,IF(MIN(AM$7,$F1112)&gt;$C1112,MIN(AM$7,$F1112)-$C1112+1,0),MIN(AM$7,$F1112)-AL$7))/365,0))</f>
        <v>0</v>
      </c>
      <c r="AN1112" s="4">
        <f>IF($F1112=0,($D1112-SUM($U1112:AM1112))*$E1112*(IF(AM1112&lt;1,IF(MIN(AN$7,$F1112)&gt;$C1112,MIN(AN$7,$F1112)-$C1112+1,0),MIN(AN$7,$F1112)-AM$7))/365,IF($F1112&gt;AM$7,($D1112-SUM($U1112:AM1112))*$E1112*(IF(AM1112&lt;1,IF(MIN(AN$7,$F1112)&gt;$C1112,MIN(AN$7,$F1112)-$C1112+1,0),MIN(AN$7,$F1112)-AM$7))/365,0))</f>
        <v>0</v>
      </c>
      <c r="AO1112" s="4">
        <f>IF($F1112=0,($D1112-SUM($U1112:AN1112))*$E1112*(IF(AN1112&lt;1,IF(MIN(AO$7,$F1112)&gt;$C1112,MIN(AO$7,$F1112)-$C1112+1,0),MIN(AO$7,$F1112)-AN$7))/365,IF($F1112&gt;AN$7,($D1112-SUM($U1112:AN1112))*$E1112*(IF(AN1112&lt;1,IF(MIN(AO$7,$F1112)&gt;$C1112,MIN(AO$7,$F1112)-$C1112+1,0),MIN(AO$7,$F1112)-AN$7))/365,0))</f>
        <v>0</v>
      </c>
      <c r="AP1112" s="4">
        <f>IF($F1112=0,($D1112-SUM($U1112:AO1112))*$E1112*(IF(AO1112&lt;1,IF(MIN(AP$7,$F1112)&gt;$C1112,MIN(AP$7,$F1112)-$C1112+1,0),MIN(AP$7,$F1112)-AO$7))/365,IF($F1112&gt;AO$7,($D1112-SUM($U1112:AO1112))*$E1112*(IF(AO1112&lt;1,IF(MIN(AP$7,$F1112)&gt;$C1112,MIN(AP$7,$F1112)-$C1112+1,0),MIN(AP$7,$F1112)-AO$7))/365,0))</f>
        <v>0</v>
      </c>
      <c r="AQ1112" s="4">
        <f>IF($F1112=0,($D1112-SUM($U1112:AP1112))*$E1112*(IF(AP1112&lt;1,IF(MIN(AQ$7,$F1112)&gt;$C1112,MIN(AQ$7,$F1112)-$C1112+1,0),MIN(AQ$7,$F1112)-AP$7))/365,IF($F1112&gt;AP$7,($D1112-SUM($U1112:AP1112))*$E1112*(IF(AP1112&lt;1,IF(MIN(AQ$7,$F1112)&gt;$C1112,MIN(AQ$7,$F1112)-$C1112+1,0),MIN(AQ$7,$F1112)-AP$7))/365,0))</f>
        <v>0</v>
      </c>
      <c r="AR1112" s="4">
        <f>IF($F1112=0,($D1112-SUM($U1112:AQ1112))*$E1112*(IF(AQ1112&lt;1,IF(MIN(AR$7,$F1112)&gt;$C1112,MIN(AR$7,$F1112)-$C1112+1,0),MIN(AR$7,$F1112)-AQ$7))/365,IF($F1112&gt;AQ$7,($D1112-SUM($U1112:AQ1112))*$E1112*(IF(AQ1112&lt;1,IF(MIN(AR$7,$F1112)&gt;$C1112,MIN(AR$7,$F1112)-$C1112+1,0),MIN(AR$7,$F1112)-AQ$7))/365,0))</f>
        <v>0</v>
      </c>
      <c r="AS1112" s="4">
        <f>IF($F1112=0,($D1112-SUM($U1112:AR1112))*$E1112*(IF(AR1112&lt;1,IF(MIN(AS$7,$F1112)&gt;$C1112,MIN(AS$7,$F1112)-$C1112+1,0),MIN(AS$7,$F1112)-AR$7))/365,IF($F1112&gt;AR$7,($D1112-SUM($U1112:AR1112))*$E1112*(IF(AR1112&lt;1,IF(MIN(AS$7,$F1112)&gt;$C1112,MIN(AS$7,$F1112)-$C1112+1,0),MIN(AS$7,$F1112)-AR$7))/365,0))</f>
        <v>0</v>
      </c>
    </row>
    <row r="1113" spans="1:45">
      <c r="A1113" s="15"/>
      <c r="B1113" s="17"/>
      <c r="C1113" s="16"/>
      <c r="D1113" s="15"/>
      <c r="E1113" s="11"/>
      <c r="F1113" s="16"/>
      <c r="G1113" s="15"/>
      <c r="H1113" s="14"/>
      <c r="I1113" s="5"/>
      <c r="J1113" s="13">
        <f>SUM(U1113:AS1113)</f>
        <v>0</v>
      </c>
      <c r="K1113" s="13">
        <f>IF(F1113=0,D1113-J1113,IF(F1113&lt;41730,0,D1113-J1113))</f>
        <v>0</v>
      </c>
      <c r="L1113" s="12">
        <f>IF(K1113=0,0,IF(G1113-((L$7-C1113)/365)&lt;0,0,G1113-((L$7-C1113)/365)))</f>
        <v>0</v>
      </c>
      <c r="M1113" s="4">
        <f>IF(K1113=0,0,D1113*H1113)</f>
        <v>0</v>
      </c>
      <c r="N1113" s="11">
        <f>IFERROR((1-(M1113/K1113)^(1/L1113)),0)</f>
        <v>0</v>
      </c>
      <c r="O1113" s="10">
        <f>IF(F1113&gt;41730,IF(F1113&gt;41730,(F1113-41730)/365,IF(K1113=0,0,IF(G1113-((L$7-C1113)/365)&lt;0,0,G1113-((L$7-C1113)/365)))),1)</f>
        <v>1</v>
      </c>
      <c r="P1113" s="9">
        <f>IF(K1113&lt;M1113,0,IF(L1113=0,K1113-M1113,K1113*N1113*O1113))</f>
        <v>0</v>
      </c>
      <c r="Q1113" s="19">
        <f>IF(F1113&gt;41730,D1113,0)</f>
        <v>0</v>
      </c>
      <c r="R1113" s="18">
        <f>IF(F1113&gt;41730,J1113+P1113,0)</f>
        <v>0</v>
      </c>
      <c r="S1113" s="9">
        <f>IF(F1113&gt;0,0,K1113-P1113)</f>
        <v>0</v>
      </c>
      <c r="T1113" s="5"/>
      <c r="U1113" s="4">
        <f>D1113*E1113*(IF(U$7&gt;$C1113,U$7-$C1113+1,0))/365</f>
        <v>0</v>
      </c>
      <c r="V1113" s="4">
        <f>($D1113-U1113)*$E1113*(IF(U1113&lt;1,IF(V$7&gt;$C1113,V$7-$C1113+1,0),V$7-U$7))/365</f>
        <v>0</v>
      </c>
      <c r="W1113" s="4">
        <f>IF($F1113=0,($D1113-SUM($U1113:V1113))*$E1113*(IF(V1113&lt;1,IF(MIN(W$7,$F1113)&gt;$C1113,MIN(W$7,$F1113)-$C1113+1,0),MIN(W$7,$F1113)-V$7))/365,IF($F1113&gt;V$7,($D1113-SUM($U1113:V1113))*$E1113*(IF(V1113&lt;1,IF(MIN(W$7,$F1113)&gt;$C1113,MIN(W$7,$F1113)-$C1113+1,0),MIN(W$7,$F1113)-V$7))/365,0))</f>
        <v>0</v>
      </c>
      <c r="X1113" s="4">
        <f>IF($F1113=0,($D1113-SUM($U1113:W1113))*$E1113*(IF(W1113&lt;1,IF(MIN(X$7,$F1113)&gt;$C1113,MIN(X$7,$F1113)-$C1113+1,0),MIN(X$7,$F1113)-W$7))/365,IF($F1113&gt;W$7,($D1113-SUM($U1113:W1113))*$E1113*(IF(W1113&lt;1,IF(MIN(X$7,$F1113)&gt;$C1113,MIN(X$7,$F1113)-$C1113+1,0),MIN(X$7,$F1113)-W$7))/365,0))</f>
        <v>0</v>
      </c>
      <c r="Y1113" s="4">
        <f>IF($F1113=0,($D1113-SUM($U1113:X1113))*$E1113*(IF(X1113&lt;1,IF(MIN(Y$7,$F1113)&gt;$C1113,MIN(Y$7,$F1113)-$C1113+1,0),MIN(Y$7,$F1113)-X$7))/365,IF($F1113&gt;X$7,($D1113-SUM($U1113:X1113))*$E1113*(IF(X1113&lt;1,IF(MIN(Y$7,$F1113)&gt;$C1113,MIN(Y$7,$F1113)-$C1113+1,0),MIN(Y$7,$F1113)-X$7))/365,0))</f>
        <v>0</v>
      </c>
      <c r="Z1113" s="4">
        <f>IF($F1113=0,($D1113-SUM($U1113:Y1113))*$E1113*(IF(Y1113&lt;1,IF(MIN(Z$7,$F1113)&gt;$C1113,MIN(Z$7,$F1113)-$C1113+1,0),MIN(Z$7,$F1113)-Y$7))/365,IF($F1113&gt;Y$7,($D1113-SUM($U1113:Y1113))*$E1113*(IF(Y1113&lt;1,IF(MIN(Z$7,$F1113)&gt;$C1113,MIN(Z$7,$F1113)-$C1113+1,0),MIN(Z$7,$F1113)-Y$7))/365,0))</f>
        <v>0</v>
      </c>
      <c r="AA1113" s="4">
        <f>IF($F1113=0,($D1113-SUM($U1113:Z1113))*$E1113*(IF(Z1113&lt;1,IF(MIN(AA$7,$F1113)&gt;$C1113,MIN(AA$7,$F1113)-$C1113+1,0),MIN(AA$7,$F1113)-Z$7))/365,IF($F1113&gt;Z$7,($D1113-SUM($U1113:Z1113))*$E1113*(IF(Z1113&lt;1,IF(MIN(AA$7,$F1113)&gt;$C1113,MIN(AA$7,$F1113)-$C1113+1,0),MIN(AA$7,$F1113)-Z$7))/365,0))</f>
        <v>0</v>
      </c>
      <c r="AB1113" s="4">
        <f>IF($F1113=0,($D1113-SUM($U1113:AA1113))*$E1113*(IF(AA1113&lt;1,IF(MIN(AB$7,$F1113)&gt;$C1113,MIN(AB$7,$F1113)-$C1113+1,0),MIN(AB$7,$F1113)-AA$7))/365,IF($F1113&gt;AA$7,($D1113-SUM($U1113:AA1113))*$E1113*(IF(AA1113&lt;1,IF(MIN(AB$7,$F1113)&gt;$C1113,MIN(AB$7,$F1113)-$C1113+1,0),MIN(AB$7,$F1113)-AA$7))/365,0))</f>
        <v>0</v>
      </c>
      <c r="AC1113" s="4">
        <f>IF($F1113=0,($D1113-SUM($U1113:AB1113))*$E1113*(IF(AB1113&lt;1,IF(MIN(AC$7,$F1113)&gt;$C1113,MIN(AC$7,$F1113)-$C1113+1,0),MIN(AC$7,$F1113)-AB$7))/365,IF($F1113&gt;AB$7,($D1113-SUM($U1113:AB1113))*$E1113*(IF(AB1113&lt;1,IF(MIN(AC$7,$F1113)&gt;$C1113,MIN(AC$7,$F1113)-$C1113+1,0),MIN(AC$7,$F1113)-AB$7))/365,0))</f>
        <v>0</v>
      </c>
      <c r="AD1113" s="4">
        <f>IF($F1113=0,($D1113-SUM($U1113:AC1113))*$E1113*(IF(AC1113&lt;1,IF(MIN(AD$7,$F1113)&gt;$C1113,MIN(AD$7,$F1113)-$C1113+1,0),MIN(AD$7,$F1113)-AC$7))/365,IF($F1113&gt;AC$7,($D1113-SUM($U1113:AC1113))*$E1113*(IF(AC1113&lt;1,IF(MIN(AD$7,$F1113)&gt;$C1113,MIN(AD$7,$F1113)-$C1113+1,0),MIN(AD$7,$F1113)-AC$7))/365,0))</f>
        <v>0</v>
      </c>
      <c r="AE1113" s="4">
        <f>IF($F1113=0,($D1113-SUM($U1113:AD1113))*$E1113*(IF(AD1113&lt;1,IF(MIN(AE$7,$F1113)&gt;$C1113,MIN(AE$7,$F1113)-$C1113+1,0),MIN(AE$7,$F1113)-AD$7))/365,IF($F1113&gt;AD$7,($D1113-SUM($U1113:AD1113))*$E1113*(IF(AD1113&lt;1,IF(MIN(AE$7,$F1113)&gt;$C1113,MIN(AE$7,$F1113)-$C1113+1,0),MIN(AE$7,$F1113)-AD$7))/365,0))</f>
        <v>0</v>
      </c>
      <c r="AF1113" s="4">
        <f>IF($F1113=0,($D1113-SUM($U1113:AE1113))*$E1113*(IF(AE1113&lt;1,IF(MIN(AF$7,$F1113)&gt;$C1113,MIN(AF$7,$F1113)-$C1113+1,0),MIN(AF$7,$F1113)-AE$7))/365,IF($F1113&gt;AE$7,($D1113-SUM($U1113:AE1113))*$E1113*(IF(AE1113&lt;1,IF(MIN(AF$7,$F1113)&gt;$C1113,MIN(AF$7,$F1113)-$C1113+1,0),MIN(AF$7,$F1113)-AE$7))/365,0))</f>
        <v>0</v>
      </c>
      <c r="AG1113" s="4">
        <f>IF($F1113=0,($D1113-SUM($U1113:AF1113))*$E1113*(IF(AF1113&lt;1,IF(MIN(AG$7,$F1113)&gt;$C1113,MIN(AG$7,$F1113)-$C1113+1,0),MIN(AG$7,$F1113)-AF$7))/365,IF($F1113&gt;AF$7,($D1113-SUM($U1113:AF1113))*$E1113*(IF(AF1113&lt;1,IF(MIN(AG$7,$F1113)&gt;$C1113,MIN(AG$7,$F1113)-$C1113+1,0),MIN(AG$7,$F1113)-AF$7))/365,0))</f>
        <v>0</v>
      </c>
      <c r="AH1113" s="4">
        <f>IF($F1113=0,($D1113-SUM($U1113:AG1113))*$E1113*(IF(AG1113&lt;1,IF(MIN(AH$7,$F1113)&gt;$C1113,MIN(AH$7,$F1113)-$C1113+1,0),MIN(AH$7,$F1113)-AG$7))/365,IF($F1113&gt;AG$7,($D1113-SUM($U1113:AG1113))*$E1113*(IF(AG1113&lt;1,IF(MIN(AH$7,$F1113)&gt;$C1113,MIN(AH$7,$F1113)-$C1113+1,0),MIN(AH$7,$F1113)-AG$7))/365,0))</f>
        <v>0</v>
      </c>
      <c r="AI1113" s="4">
        <f>IF($F1113=0,($D1113-SUM($U1113:AH1113))*$E1113*(IF(AH1113&lt;1,IF(MIN(AI$7,$F1113)&gt;$C1113,MIN(AI$7,$F1113)-$C1113+1,0),MIN(AI$7,$F1113)-AH$7))/365,IF($F1113&gt;AH$7,($D1113-SUM($U1113:AH1113))*$E1113*(IF(AH1113&lt;1,IF(MIN(AI$7,$F1113)&gt;$C1113,MIN(AI$7,$F1113)-$C1113+1,0),MIN(AI$7,$F1113)-AH$7))/365,0))</f>
        <v>0</v>
      </c>
      <c r="AJ1113" s="4">
        <f>IF($F1113=0,($D1113-SUM($U1113:AI1113))*$E1113*(IF(AI1113&lt;1,IF(MIN(AJ$7,$F1113)&gt;$C1113,MIN(AJ$7,$F1113)-$C1113+1,0),MIN(AJ$7,$F1113)-AI$7))/365,IF($F1113&gt;AI$7,($D1113-SUM($U1113:AI1113))*$E1113*(IF(AI1113&lt;1,IF(MIN(AJ$7,$F1113)&gt;$C1113,MIN(AJ$7,$F1113)-$C1113+1,0),MIN(AJ$7,$F1113)-AI$7))/365,0))</f>
        <v>0</v>
      </c>
      <c r="AK1113" s="4">
        <f>IF($F1113=0,($D1113-SUM($U1113:AJ1113))*$E1113*(IF(AJ1113&lt;1,IF(MIN(AK$7,$F1113)&gt;$C1113,MIN(AK$7,$F1113)-$C1113+1,0),MIN(AK$7,$F1113)-AJ$7))/365,IF($F1113&gt;AJ$7,($D1113-SUM($U1113:AJ1113))*$E1113*(IF(AJ1113&lt;1,IF(MIN(AK$7,$F1113)&gt;$C1113,MIN(AK$7,$F1113)-$C1113+1,0),MIN(AK$7,$F1113)-AJ$7))/365,0))</f>
        <v>0</v>
      </c>
      <c r="AL1113" s="4">
        <f>IF($F1113=0,($D1113-SUM($U1113:AK1113))*$E1113*(IF(AK1113&lt;1,IF(MIN(AL$7,$F1113)&gt;$C1113,MIN(AL$7,$F1113)-$C1113+1,0),MIN(AL$7,$F1113)-AK$7))/365,IF($F1113&gt;AK$7,($D1113-SUM($U1113:AK1113))*$E1113*(IF(AK1113&lt;1,IF(MIN(AL$7,$F1113)&gt;$C1113,MIN(AL$7,$F1113)-$C1113+1,0),MIN(AL$7,$F1113)-AK$7))/365,0))</f>
        <v>0</v>
      </c>
      <c r="AM1113" s="4">
        <f>IF($F1113=0,($D1113-SUM($U1113:AL1113))*$E1113*(IF(AL1113&lt;1,IF(MIN(AM$7,$F1113)&gt;$C1113,MIN(AM$7,$F1113)-$C1113+1,0),MIN(AM$7,$F1113)-AL$7))/365,IF($F1113&gt;AL$7,($D1113-SUM($U1113:AL1113))*$E1113*(IF(AL1113&lt;1,IF(MIN(AM$7,$F1113)&gt;$C1113,MIN(AM$7,$F1113)-$C1113+1,0),MIN(AM$7,$F1113)-AL$7))/365,0))</f>
        <v>0</v>
      </c>
      <c r="AN1113" s="4">
        <f>IF($F1113=0,($D1113-SUM($U1113:AM1113))*$E1113*(IF(AM1113&lt;1,IF(MIN(AN$7,$F1113)&gt;$C1113,MIN(AN$7,$F1113)-$C1113+1,0),MIN(AN$7,$F1113)-AM$7))/365,IF($F1113&gt;AM$7,($D1113-SUM($U1113:AM1113))*$E1113*(IF(AM1113&lt;1,IF(MIN(AN$7,$F1113)&gt;$C1113,MIN(AN$7,$F1113)-$C1113+1,0),MIN(AN$7,$F1113)-AM$7))/365,0))</f>
        <v>0</v>
      </c>
      <c r="AO1113" s="4">
        <f>IF($F1113=0,($D1113-SUM($U1113:AN1113))*$E1113*(IF(AN1113&lt;1,IF(MIN(AO$7,$F1113)&gt;$C1113,MIN(AO$7,$F1113)-$C1113+1,0),MIN(AO$7,$F1113)-AN$7))/365,IF($F1113&gt;AN$7,($D1113-SUM($U1113:AN1113))*$E1113*(IF(AN1113&lt;1,IF(MIN(AO$7,$F1113)&gt;$C1113,MIN(AO$7,$F1113)-$C1113+1,0),MIN(AO$7,$F1113)-AN$7))/365,0))</f>
        <v>0</v>
      </c>
      <c r="AP1113" s="4">
        <f>IF($F1113=0,($D1113-SUM($U1113:AO1113))*$E1113*(IF(AO1113&lt;1,IF(MIN(AP$7,$F1113)&gt;$C1113,MIN(AP$7,$F1113)-$C1113+1,0),MIN(AP$7,$F1113)-AO$7))/365,IF($F1113&gt;AO$7,($D1113-SUM($U1113:AO1113))*$E1113*(IF(AO1113&lt;1,IF(MIN(AP$7,$F1113)&gt;$C1113,MIN(AP$7,$F1113)-$C1113+1,0),MIN(AP$7,$F1113)-AO$7))/365,0))</f>
        <v>0</v>
      </c>
      <c r="AQ1113" s="4">
        <f>IF($F1113=0,($D1113-SUM($U1113:AP1113))*$E1113*(IF(AP1113&lt;1,IF(MIN(AQ$7,$F1113)&gt;$C1113,MIN(AQ$7,$F1113)-$C1113+1,0),MIN(AQ$7,$F1113)-AP$7))/365,IF($F1113&gt;AP$7,($D1113-SUM($U1113:AP1113))*$E1113*(IF(AP1113&lt;1,IF(MIN(AQ$7,$F1113)&gt;$C1113,MIN(AQ$7,$F1113)-$C1113+1,0),MIN(AQ$7,$F1113)-AP$7))/365,0))</f>
        <v>0</v>
      </c>
      <c r="AR1113" s="4">
        <f>IF($F1113=0,($D1113-SUM($U1113:AQ1113))*$E1113*(IF(AQ1113&lt;1,IF(MIN(AR$7,$F1113)&gt;$C1113,MIN(AR$7,$F1113)-$C1113+1,0),MIN(AR$7,$F1113)-AQ$7))/365,IF($F1113&gt;AQ$7,($D1113-SUM($U1113:AQ1113))*$E1113*(IF(AQ1113&lt;1,IF(MIN(AR$7,$F1113)&gt;$C1113,MIN(AR$7,$F1113)-$C1113+1,0),MIN(AR$7,$F1113)-AQ$7))/365,0))</f>
        <v>0</v>
      </c>
      <c r="AS1113" s="4">
        <f>IF($F1113=0,($D1113-SUM($U1113:AR1113))*$E1113*(IF(AR1113&lt;1,IF(MIN(AS$7,$F1113)&gt;$C1113,MIN(AS$7,$F1113)-$C1113+1,0),MIN(AS$7,$F1113)-AR$7))/365,IF($F1113&gt;AR$7,($D1113-SUM($U1113:AR1113))*$E1113*(IF(AR1113&lt;1,IF(MIN(AS$7,$F1113)&gt;$C1113,MIN(AS$7,$F1113)-$C1113+1,0),MIN(AS$7,$F1113)-AR$7))/365,0))</f>
        <v>0</v>
      </c>
    </row>
    <row r="1114" spans="1:45">
      <c r="A1114" s="15"/>
      <c r="B1114" s="17"/>
      <c r="C1114" s="16"/>
      <c r="D1114" s="15"/>
      <c r="E1114" s="11"/>
      <c r="F1114" s="16"/>
      <c r="G1114" s="15"/>
      <c r="H1114" s="14"/>
      <c r="I1114" s="5"/>
      <c r="J1114" s="13">
        <f>SUM(U1114:AS1114)</f>
        <v>0</v>
      </c>
      <c r="K1114" s="13">
        <f>IF(F1114=0,D1114-J1114,IF(F1114&lt;41730,0,D1114-J1114))</f>
        <v>0</v>
      </c>
      <c r="L1114" s="12">
        <f>IF(K1114=0,0,IF(G1114-((L$7-C1114)/365)&lt;0,0,G1114-((L$7-C1114)/365)))</f>
        <v>0</v>
      </c>
      <c r="M1114" s="4">
        <f>IF(K1114=0,0,D1114*H1114)</f>
        <v>0</v>
      </c>
      <c r="N1114" s="11">
        <f>IFERROR((1-(M1114/K1114)^(1/L1114)),0)</f>
        <v>0</v>
      </c>
      <c r="O1114" s="10">
        <f>IF(F1114&gt;41730,IF(F1114&gt;41730,(F1114-41730)/365,IF(K1114=0,0,IF(G1114-((L$7-C1114)/365)&lt;0,0,G1114-((L$7-C1114)/365)))),1)</f>
        <v>1</v>
      </c>
      <c r="P1114" s="9">
        <f>IF(K1114&lt;M1114,0,IF(L1114=0,K1114-M1114,K1114*N1114*O1114))</f>
        <v>0</v>
      </c>
      <c r="Q1114" s="19">
        <f>IF(F1114&gt;41730,D1114,0)</f>
        <v>0</v>
      </c>
      <c r="R1114" s="18">
        <f>IF(F1114&gt;41730,J1114+P1114,0)</f>
        <v>0</v>
      </c>
      <c r="S1114" s="9">
        <f>IF(F1114&gt;0,0,K1114-P1114)</f>
        <v>0</v>
      </c>
      <c r="T1114" s="5"/>
      <c r="U1114" s="4">
        <f>D1114*E1114*(IF(U$7&gt;$C1114,U$7-$C1114+1,0))/365</f>
        <v>0</v>
      </c>
      <c r="V1114" s="4">
        <f>($D1114-U1114)*$E1114*(IF(U1114&lt;1,IF(V$7&gt;$C1114,V$7-$C1114+1,0),V$7-U$7))/365</f>
        <v>0</v>
      </c>
      <c r="W1114" s="4">
        <f>IF($F1114=0,($D1114-SUM($U1114:V1114))*$E1114*(IF(V1114&lt;1,IF(MIN(W$7,$F1114)&gt;$C1114,MIN(W$7,$F1114)-$C1114+1,0),MIN(W$7,$F1114)-V$7))/365,IF($F1114&gt;V$7,($D1114-SUM($U1114:V1114))*$E1114*(IF(V1114&lt;1,IF(MIN(W$7,$F1114)&gt;$C1114,MIN(W$7,$F1114)-$C1114+1,0),MIN(W$7,$F1114)-V$7))/365,0))</f>
        <v>0</v>
      </c>
      <c r="X1114" s="4">
        <f>IF($F1114=0,($D1114-SUM($U1114:W1114))*$E1114*(IF(W1114&lt;1,IF(MIN(X$7,$F1114)&gt;$C1114,MIN(X$7,$F1114)-$C1114+1,0),MIN(X$7,$F1114)-W$7))/365,IF($F1114&gt;W$7,($D1114-SUM($U1114:W1114))*$E1114*(IF(W1114&lt;1,IF(MIN(X$7,$F1114)&gt;$C1114,MIN(X$7,$F1114)-$C1114+1,0),MIN(X$7,$F1114)-W$7))/365,0))</f>
        <v>0</v>
      </c>
      <c r="Y1114" s="4">
        <f>IF($F1114=0,($D1114-SUM($U1114:X1114))*$E1114*(IF(X1114&lt;1,IF(MIN(Y$7,$F1114)&gt;$C1114,MIN(Y$7,$F1114)-$C1114+1,0),MIN(Y$7,$F1114)-X$7))/365,IF($F1114&gt;X$7,($D1114-SUM($U1114:X1114))*$E1114*(IF(X1114&lt;1,IF(MIN(Y$7,$F1114)&gt;$C1114,MIN(Y$7,$F1114)-$C1114+1,0),MIN(Y$7,$F1114)-X$7))/365,0))</f>
        <v>0</v>
      </c>
      <c r="Z1114" s="4">
        <f>IF($F1114=0,($D1114-SUM($U1114:Y1114))*$E1114*(IF(Y1114&lt;1,IF(MIN(Z$7,$F1114)&gt;$C1114,MIN(Z$7,$F1114)-$C1114+1,0),MIN(Z$7,$F1114)-Y$7))/365,IF($F1114&gt;Y$7,($D1114-SUM($U1114:Y1114))*$E1114*(IF(Y1114&lt;1,IF(MIN(Z$7,$F1114)&gt;$C1114,MIN(Z$7,$F1114)-$C1114+1,0),MIN(Z$7,$F1114)-Y$7))/365,0))</f>
        <v>0</v>
      </c>
      <c r="AA1114" s="4">
        <f>IF($F1114=0,($D1114-SUM($U1114:Z1114))*$E1114*(IF(Z1114&lt;1,IF(MIN(AA$7,$F1114)&gt;$C1114,MIN(AA$7,$F1114)-$C1114+1,0),MIN(AA$7,$F1114)-Z$7))/365,IF($F1114&gt;Z$7,($D1114-SUM($U1114:Z1114))*$E1114*(IF(Z1114&lt;1,IF(MIN(AA$7,$F1114)&gt;$C1114,MIN(AA$7,$F1114)-$C1114+1,0),MIN(AA$7,$F1114)-Z$7))/365,0))</f>
        <v>0</v>
      </c>
      <c r="AB1114" s="4">
        <f>IF($F1114=0,($D1114-SUM($U1114:AA1114))*$E1114*(IF(AA1114&lt;1,IF(MIN(AB$7,$F1114)&gt;$C1114,MIN(AB$7,$F1114)-$C1114+1,0),MIN(AB$7,$F1114)-AA$7))/365,IF($F1114&gt;AA$7,($D1114-SUM($U1114:AA1114))*$E1114*(IF(AA1114&lt;1,IF(MIN(AB$7,$F1114)&gt;$C1114,MIN(AB$7,$F1114)-$C1114+1,0),MIN(AB$7,$F1114)-AA$7))/365,0))</f>
        <v>0</v>
      </c>
      <c r="AC1114" s="4">
        <f>IF($F1114=0,($D1114-SUM($U1114:AB1114))*$E1114*(IF(AB1114&lt;1,IF(MIN(AC$7,$F1114)&gt;$C1114,MIN(AC$7,$F1114)-$C1114+1,0),MIN(AC$7,$F1114)-AB$7))/365,IF($F1114&gt;AB$7,($D1114-SUM($U1114:AB1114))*$E1114*(IF(AB1114&lt;1,IF(MIN(AC$7,$F1114)&gt;$C1114,MIN(AC$7,$F1114)-$C1114+1,0),MIN(AC$7,$F1114)-AB$7))/365,0))</f>
        <v>0</v>
      </c>
      <c r="AD1114" s="4">
        <f>IF($F1114=0,($D1114-SUM($U1114:AC1114))*$E1114*(IF(AC1114&lt;1,IF(MIN(AD$7,$F1114)&gt;$C1114,MIN(AD$7,$F1114)-$C1114+1,0),MIN(AD$7,$F1114)-AC$7))/365,IF($F1114&gt;AC$7,($D1114-SUM($U1114:AC1114))*$E1114*(IF(AC1114&lt;1,IF(MIN(AD$7,$F1114)&gt;$C1114,MIN(AD$7,$F1114)-$C1114+1,0),MIN(AD$7,$F1114)-AC$7))/365,0))</f>
        <v>0</v>
      </c>
      <c r="AE1114" s="4">
        <f>IF($F1114=0,($D1114-SUM($U1114:AD1114))*$E1114*(IF(AD1114&lt;1,IF(MIN(AE$7,$F1114)&gt;$C1114,MIN(AE$7,$F1114)-$C1114+1,0),MIN(AE$7,$F1114)-AD$7))/365,IF($F1114&gt;AD$7,($D1114-SUM($U1114:AD1114))*$E1114*(IF(AD1114&lt;1,IF(MIN(AE$7,$F1114)&gt;$C1114,MIN(AE$7,$F1114)-$C1114+1,0),MIN(AE$7,$F1114)-AD$7))/365,0))</f>
        <v>0</v>
      </c>
      <c r="AF1114" s="4">
        <f>IF($F1114=0,($D1114-SUM($U1114:AE1114))*$E1114*(IF(AE1114&lt;1,IF(MIN(AF$7,$F1114)&gt;$C1114,MIN(AF$7,$F1114)-$C1114+1,0),MIN(AF$7,$F1114)-AE$7))/365,IF($F1114&gt;AE$7,($D1114-SUM($U1114:AE1114))*$E1114*(IF(AE1114&lt;1,IF(MIN(AF$7,$F1114)&gt;$C1114,MIN(AF$7,$F1114)-$C1114+1,0),MIN(AF$7,$F1114)-AE$7))/365,0))</f>
        <v>0</v>
      </c>
      <c r="AG1114" s="4">
        <f>IF($F1114=0,($D1114-SUM($U1114:AF1114))*$E1114*(IF(AF1114&lt;1,IF(MIN(AG$7,$F1114)&gt;$C1114,MIN(AG$7,$F1114)-$C1114+1,0),MIN(AG$7,$F1114)-AF$7))/365,IF($F1114&gt;AF$7,($D1114-SUM($U1114:AF1114))*$E1114*(IF(AF1114&lt;1,IF(MIN(AG$7,$F1114)&gt;$C1114,MIN(AG$7,$F1114)-$C1114+1,0),MIN(AG$7,$F1114)-AF$7))/365,0))</f>
        <v>0</v>
      </c>
      <c r="AH1114" s="4">
        <f>IF($F1114=0,($D1114-SUM($U1114:AG1114))*$E1114*(IF(AG1114&lt;1,IF(MIN(AH$7,$F1114)&gt;$C1114,MIN(AH$7,$F1114)-$C1114+1,0),MIN(AH$7,$F1114)-AG$7))/365,IF($F1114&gt;AG$7,($D1114-SUM($U1114:AG1114))*$E1114*(IF(AG1114&lt;1,IF(MIN(AH$7,$F1114)&gt;$C1114,MIN(AH$7,$F1114)-$C1114+1,0),MIN(AH$7,$F1114)-AG$7))/365,0))</f>
        <v>0</v>
      </c>
      <c r="AI1114" s="4">
        <f>IF($F1114=0,($D1114-SUM($U1114:AH1114))*$E1114*(IF(AH1114&lt;1,IF(MIN(AI$7,$F1114)&gt;$C1114,MIN(AI$7,$F1114)-$C1114+1,0),MIN(AI$7,$F1114)-AH$7))/365,IF($F1114&gt;AH$7,($D1114-SUM($U1114:AH1114))*$E1114*(IF(AH1114&lt;1,IF(MIN(AI$7,$F1114)&gt;$C1114,MIN(AI$7,$F1114)-$C1114+1,0),MIN(AI$7,$F1114)-AH$7))/365,0))</f>
        <v>0</v>
      </c>
      <c r="AJ1114" s="4">
        <f>IF($F1114=0,($D1114-SUM($U1114:AI1114))*$E1114*(IF(AI1114&lt;1,IF(MIN(AJ$7,$F1114)&gt;$C1114,MIN(AJ$7,$F1114)-$C1114+1,0),MIN(AJ$7,$F1114)-AI$7))/365,IF($F1114&gt;AI$7,($D1114-SUM($U1114:AI1114))*$E1114*(IF(AI1114&lt;1,IF(MIN(AJ$7,$F1114)&gt;$C1114,MIN(AJ$7,$F1114)-$C1114+1,0),MIN(AJ$7,$F1114)-AI$7))/365,0))</f>
        <v>0</v>
      </c>
      <c r="AK1114" s="4">
        <f>IF($F1114=0,($D1114-SUM($U1114:AJ1114))*$E1114*(IF(AJ1114&lt;1,IF(MIN(AK$7,$F1114)&gt;$C1114,MIN(AK$7,$F1114)-$C1114+1,0),MIN(AK$7,$F1114)-AJ$7))/365,IF($F1114&gt;AJ$7,($D1114-SUM($U1114:AJ1114))*$E1114*(IF(AJ1114&lt;1,IF(MIN(AK$7,$F1114)&gt;$C1114,MIN(AK$7,$F1114)-$C1114+1,0),MIN(AK$7,$F1114)-AJ$7))/365,0))</f>
        <v>0</v>
      </c>
      <c r="AL1114" s="4">
        <f>IF($F1114=0,($D1114-SUM($U1114:AK1114))*$E1114*(IF(AK1114&lt;1,IF(MIN(AL$7,$F1114)&gt;$C1114,MIN(AL$7,$F1114)-$C1114+1,0),MIN(AL$7,$F1114)-AK$7))/365,IF($F1114&gt;AK$7,($D1114-SUM($U1114:AK1114))*$E1114*(IF(AK1114&lt;1,IF(MIN(AL$7,$F1114)&gt;$C1114,MIN(AL$7,$F1114)-$C1114+1,0),MIN(AL$7,$F1114)-AK$7))/365,0))</f>
        <v>0</v>
      </c>
      <c r="AM1114" s="4">
        <f>IF($F1114=0,($D1114-SUM($U1114:AL1114))*$E1114*(IF(AL1114&lt;1,IF(MIN(AM$7,$F1114)&gt;$C1114,MIN(AM$7,$F1114)-$C1114+1,0),MIN(AM$7,$F1114)-AL$7))/365,IF($F1114&gt;AL$7,($D1114-SUM($U1114:AL1114))*$E1114*(IF(AL1114&lt;1,IF(MIN(AM$7,$F1114)&gt;$C1114,MIN(AM$7,$F1114)-$C1114+1,0),MIN(AM$7,$F1114)-AL$7))/365,0))</f>
        <v>0</v>
      </c>
      <c r="AN1114" s="4">
        <f>IF($F1114=0,($D1114-SUM($U1114:AM1114))*$E1114*(IF(AM1114&lt;1,IF(MIN(AN$7,$F1114)&gt;$C1114,MIN(AN$7,$F1114)-$C1114+1,0),MIN(AN$7,$F1114)-AM$7))/365,IF($F1114&gt;AM$7,($D1114-SUM($U1114:AM1114))*$E1114*(IF(AM1114&lt;1,IF(MIN(AN$7,$F1114)&gt;$C1114,MIN(AN$7,$F1114)-$C1114+1,0),MIN(AN$7,$F1114)-AM$7))/365,0))</f>
        <v>0</v>
      </c>
      <c r="AO1114" s="4">
        <f>IF($F1114=0,($D1114-SUM($U1114:AN1114))*$E1114*(IF(AN1114&lt;1,IF(MIN(AO$7,$F1114)&gt;$C1114,MIN(AO$7,$F1114)-$C1114+1,0),MIN(AO$7,$F1114)-AN$7))/365,IF($F1114&gt;AN$7,($D1114-SUM($U1114:AN1114))*$E1114*(IF(AN1114&lt;1,IF(MIN(AO$7,$F1114)&gt;$C1114,MIN(AO$7,$F1114)-$C1114+1,0),MIN(AO$7,$F1114)-AN$7))/365,0))</f>
        <v>0</v>
      </c>
      <c r="AP1114" s="4">
        <f>IF($F1114=0,($D1114-SUM($U1114:AO1114))*$E1114*(IF(AO1114&lt;1,IF(MIN(AP$7,$F1114)&gt;$C1114,MIN(AP$7,$F1114)-$C1114+1,0),MIN(AP$7,$F1114)-AO$7))/365,IF($F1114&gt;AO$7,($D1114-SUM($U1114:AO1114))*$E1114*(IF(AO1114&lt;1,IF(MIN(AP$7,$F1114)&gt;$C1114,MIN(AP$7,$F1114)-$C1114+1,0),MIN(AP$7,$F1114)-AO$7))/365,0))</f>
        <v>0</v>
      </c>
      <c r="AQ1114" s="4">
        <f>IF($F1114=0,($D1114-SUM($U1114:AP1114))*$E1114*(IF(AP1114&lt;1,IF(MIN(AQ$7,$F1114)&gt;$C1114,MIN(AQ$7,$F1114)-$C1114+1,0),MIN(AQ$7,$F1114)-AP$7))/365,IF($F1114&gt;AP$7,($D1114-SUM($U1114:AP1114))*$E1114*(IF(AP1114&lt;1,IF(MIN(AQ$7,$F1114)&gt;$C1114,MIN(AQ$7,$F1114)-$C1114+1,0),MIN(AQ$7,$F1114)-AP$7))/365,0))</f>
        <v>0</v>
      </c>
      <c r="AR1114" s="4">
        <f>IF($F1114=0,($D1114-SUM($U1114:AQ1114))*$E1114*(IF(AQ1114&lt;1,IF(MIN(AR$7,$F1114)&gt;$C1114,MIN(AR$7,$F1114)-$C1114+1,0),MIN(AR$7,$F1114)-AQ$7))/365,IF($F1114&gt;AQ$7,($D1114-SUM($U1114:AQ1114))*$E1114*(IF(AQ1114&lt;1,IF(MIN(AR$7,$F1114)&gt;$C1114,MIN(AR$7,$F1114)-$C1114+1,0),MIN(AR$7,$F1114)-AQ$7))/365,0))</f>
        <v>0</v>
      </c>
      <c r="AS1114" s="4">
        <f>IF($F1114=0,($D1114-SUM($U1114:AR1114))*$E1114*(IF(AR1114&lt;1,IF(MIN(AS$7,$F1114)&gt;$C1114,MIN(AS$7,$F1114)-$C1114+1,0),MIN(AS$7,$F1114)-AR$7))/365,IF($F1114&gt;AR$7,($D1114-SUM($U1114:AR1114))*$E1114*(IF(AR1114&lt;1,IF(MIN(AS$7,$F1114)&gt;$C1114,MIN(AS$7,$F1114)-$C1114+1,0),MIN(AS$7,$F1114)-AR$7))/365,0))</f>
        <v>0</v>
      </c>
    </row>
    <row r="1115" spans="1:45">
      <c r="A1115" s="15"/>
      <c r="B1115" s="17"/>
      <c r="C1115" s="16"/>
      <c r="D1115" s="15"/>
      <c r="E1115" s="11"/>
      <c r="F1115" s="16"/>
      <c r="G1115" s="15"/>
      <c r="H1115" s="14"/>
      <c r="I1115" s="5"/>
      <c r="J1115" s="13">
        <f>SUM(U1115:AS1115)</f>
        <v>0</v>
      </c>
      <c r="K1115" s="13">
        <f>IF(F1115=0,D1115-J1115,IF(F1115&lt;41730,0,D1115-J1115))</f>
        <v>0</v>
      </c>
      <c r="L1115" s="12">
        <f>IF(K1115=0,0,IF(G1115-((L$7-C1115)/365)&lt;0,0,G1115-((L$7-C1115)/365)))</f>
        <v>0</v>
      </c>
      <c r="M1115" s="4">
        <f>IF(K1115=0,0,D1115*H1115)</f>
        <v>0</v>
      </c>
      <c r="N1115" s="11">
        <f>IFERROR((1-(M1115/K1115)^(1/L1115)),0)</f>
        <v>0</v>
      </c>
      <c r="O1115" s="10">
        <f>IF(F1115&gt;41730,IF(F1115&gt;41730,(F1115-41730)/365,IF(K1115=0,0,IF(G1115-((L$7-C1115)/365)&lt;0,0,G1115-((L$7-C1115)/365)))),1)</f>
        <v>1</v>
      </c>
      <c r="P1115" s="9">
        <f>IF(K1115&lt;M1115,0,IF(L1115=0,K1115-M1115,K1115*N1115*O1115))</f>
        <v>0</v>
      </c>
      <c r="Q1115" s="19">
        <f>IF(F1115&gt;41730,D1115,0)</f>
        <v>0</v>
      </c>
      <c r="R1115" s="18">
        <f>IF(F1115&gt;41730,J1115+P1115,0)</f>
        <v>0</v>
      </c>
      <c r="S1115" s="9">
        <f>IF(F1115&gt;0,0,K1115-P1115)</f>
        <v>0</v>
      </c>
      <c r="T1115" s="5"/>
      <c r="U1115" s="4">
        <f>D1115*E1115*(IF(U$7&gt;$C1115,U$7-$C1115+1,0))/365</f>
        <v>0</v>
      </c>
      <c r="V1115" s="4">
        <f>($D1115-U1115)*$E1115*(IF(U1115&lt;1,IF(V$7&gt;$C1115,V$7-$C1115+1,0),V$7-U$7))/365</f>
        <v>0</v>
      </c>
      <c r="W1115" s="4">
        <f>IF($F1115=0,($D1115-SUM($U1115:V1115))*$E1115*(IF(V1115&lt;1,IF(MIN(W$7,$F1115)&gt;$C1115,MIN(W$7,$F1115)-$C1115+1,0),MIN(W$7,$F1115)-V$7))/365,IF($F1115&gt;V$7,($D1115-SUM($U1115:V1115))*$E1115*(IF(V1115&lt;1,IF(MIN(W$7,$F1115)&gt;$C1115,MIN(W$7,$F1115)-$C1115+1,0),MIN(W$7,$F1115)-V$7))/365,0))</f>
        <v>0</v>
      </c>
      <c r="X1115" s="4">
        <f>IF($F1115=0,($D1115-SUM($U1115:W1115))*$E1115*(IF(W1115&lt;1,IF(MIN(X$7,$F1115)&gt;$C1115,MIN(X$7,$F1115)-$C1115+1,0),MIN(X$7,$F1115)-W$7))/365,IF($F1115&gt;W$7,($D1115-SUM($U1115:W1115))*$E1115*(IF(W1115&lt;1,IF(MIN(X$7,$F1115)&gt;$C1115,MIN(X$7,$F1115)-$C1115+1,0),MIN(X$7,$F1115)-W$7))/365,0))</f>
        <v>0</v>
      </c>
      <c r="Y1115" s="4">
        <f>IF($F1115=0,($D1115-SUM($U1115:X1115))*$E1115*(IF(X1115&lt;1,IF(MIN(Y$7,$F1115)&gt;$C1115,MIN(Y$7,$F1115)-$C1115+1,0),MIN(Y$7,$F1115)-X$7))/365,IF($F1115&gt;X$7,($D1115-SUM($U1115:X1115))*$E1115*(IF(X1115&lt;1,IF(MIN(Y$7,$F1115)&gt;$C1115,MIN(Y$7,$F1115)-$C1115+1,0),MIN(Y$7,$F1115)-X$7))/365,0))</f>
        <v>0</v>
      </c>
      <c r="Z1115" s="4">
        <f>IF($F1115=0,($D1115-SUM($U1115:Y1115))*$E1115*(IF(Y1115&lt;1,IF(MIN(Z$7,$F1115)&gt;$C1115,MIN(Z$7,$F1115)-$C1115+1,0),MIN(Z$7,$F1115)-Y$7))/365,IF($F1115&gt;Y$7,($D1115-SUM($U1115:Y1115))*$E1115*(IF(Y1115&lt;1,IF(MIN(Z$7,$F1115)&gt;$C1115,MIN(Z$7,$F1115)-$C1115+1,0),MIN(Z$7,$F1115)-Y$7))/365,0))</f>
        <v>0</v>
      </c>
      <c r="AA1115" s="4">
        <f>IF($F1115=0,($D1115-SUM($U1115:Z1115))*$E1115*(IF(Z1115&lt;1,IF(MIN(AA$7,$F1115)&gt;$C1115,MIN(AA$7,$F1115)-$C1115+1,0),MIN(AA$7,$F1115)-Z$7))/365,IF($F1115&gt;Z$7,($D1115-SUM($U1115:Z1115))*$E1115*(IF(Z1115&lt;1,IF(MIN(AA$7,$F1115)&gt;$C1115,MIN(AA$7,$F1115)-$C1115+1,0),MIN(AA$7,$F1115)-Z$7))/365,0))</f>
        <v>0</v>
      </c>
      <c r="AB1115" s="4">
        <f>IF($F1115=0,($D1115-SUM($U1115:AA1115))*$E1115*(IF(AA1115&lt;1,IF(MIN(AB$7,$F1115)&gt;$C1115,MIN(AB$7,$F1115)-$C1115+1,0),MIN(AB$7,$F1115)-AA$7))/365,IF($F1115&gt;AA$7,($D1115-SUM($U1115:AA1115))*$E1115*(IF(AA1115&lt;1,IF(MIN(AB$7,$F1115)&gt;$C1115,MIN(AB$7,$F1115)-$C1115+1,0),MIN(AB$7,$F1115)-AA$7))/365,0))</f>
        <v>0</v>
      </c>
      <c r="AC1115" s="4">
        <f>IF($F1115=0,($D1115-SUM($U1115:AB1115))*$E1115*(IF(AB1115&lt;1,IF(MIN(AC$7,$F1115)&gt;$C1115,MIN(AC$7,$F1115)-$C1115+1,0),MIN(AC$7,$F1115)-AB$7))/365,IF($F1115&gt;AB$7,($D1115-SUM($U1115:AB1115))*$E1115*(IF(AB1115&lt;1,IF(MIN(AC$7,$F1115)&gt;$C1115,MIN(AC$7,$F1115)-$C1115+1,0),MIN(AC$7,$F1115)-AB$7))/365,0))</f>
        <v>0</v>
      </c>
      <c r="AD1115" s="4">
        <f>IF($F1115=0,($D1115-SUM($U1115:AC1115))*$E1115*(IF(AC1115&lt;1,IF(MIN(AD$7,$F1115)&gt;$C1115,MIN(AD$7,$F1115)-$C1115+1,0),MIN(AD$7,$F1115)-AC$7))/365,IF($F1115&gt;AC$7,($D1115-SUM($U1115:AC1115))*$E1115*(IF(AC1115&lt;1,IF(MIN(AD$7,$F1115)&gt;$C1115,MIN(AD$7,$F1115)-$C1115+1,0),MIN(AD$7,$F1115)-AC$7))/365,0))</f>
        <v>0</v>
      </c>
      <c r="AE1115" s="4">
        <f>IF($F1115=0,($D1115-SUM($U1115:AD1115))*$E1115*(IF(AD1115&lt;1,IF(MIN(AE$7,$F1115)&gt;$C1115,MIN(AE$7,$F1115)-$C1115+1,0),MIN(AE$7,$F1115)-AD$7))/365,IF($F1115&gt;AD$7,($D1115-SUM($U1115:AD1115))*$E1115*(IF(AD1115&lt;1,IF(MIN(AE$7,$F1115)&gt;$C1115,MIN(AE$7,$F1115)-$C1115+1,0),MIN(AE$7,$F1115)-AD$7))/365,0))</f>
        <v>0</v>
      </c>
      <c r="AF1115" s="4">
        <f>IF($F1115=0,($D1115-SUM($U1115:AE1115))*$E1115*(IF(AE1115&lt;1,IF(MIN(AF$7,$F1115)&gt;$C1115,MIN(AF$7,$F1115)-$C1115+1,0),MIN(AF$7,$F1115)-AE$7))/365,IF($F1115&gt;AE$7,($D1115-SUM($U1115:AE1115))*$E1115*(IF(AE1115&lt;1,IF(MIN(AF$7,$F1115)&gt;$C1115,MIN(AF$7,$F1115)-$C1115+1,0),MIN(AF$7,$F1115)-AE$7))/365,0))</f>
        <v>0</v>
      </c>
      <c r="AG1115" s="4">
        <f>IF($F1115=0,($D1115-SUM($U1115:AF1115))*$E1115*(IF(AF1115&lt;1,IF(MIN(AG$7,$F1115)&gt;$C1115,MIN(AG$7,$F1115)-$C1115+1,0),MIN(AG$7,$F1115)-AF$7))/365,IF($F1115&gt;AF$7,($D1115-SUM($U1115:AF1115))*$E1115*(IF(AF1115&lt;1,IF(MIN(AG$7,$F1115)&gt;$C1115,MIN(AG$7,$F1115)-$C1115+1,0),MIN(AG$7,$F1115)-AF$7))/365,0))</f>
        <v>0</v>
      </c>
      <c r="AH1115" s="4">
        <f>IF($F1115=0,($D1115-SUM($U1115:AG1115))*$E1115*(IF(AG1115&lt;1,IF(MIN(AH$7,$F1115)&gt;$C1115,MIN(AH$7,$F1115)-$C1115+1,0),MIN(AH$7,$F1115)-AG$7))/365,IF($F1115&gt;AG$7,($D1115-SUM($U1115:AG1115))*$E1115*(IF(AG1115&lt;1,IF(MIN(AH$7,$F1115)&gt;$C1115,MIN(AH$7,$F1115)-$C1115+1,0),MIN(AH$7,$F1115)-AG$7))/365,0))</f>
        <v>0</v>
      </c>
      <c r="AI1115" s="4">
        <f>IF($F1115=0,($D1115-SUM($U1115:AH1115))*$E1115*(IF(AH1115&lt;1,IF(MIN(AI$7,$F1115)&gt;$C1115,MIN(AI$7,$F1115)-$C1115+1,0),MIN(AI$7,$F1115)-AH$7))/365,IF($F1115&gt;AH$7,($D1115-SUM($U1115:AH1115))*$E1115*(IF(AH1115&lt;1,IF(MIN(AI$7,$F1115)&gt;$C1115,MIN(AI$7,$F1115)-$C1115+1,0),MIN(AI$7,$F1115)-AH$7))/365,0))</f>
        <v>0</v>
      </c>
      <c r="AJ1115" s="4">
        <f>IF($F1115=0,($D1115-SUM($U1115:AI1115))*$E1115*(IF(AI1115&lt;1,IF(MIN(AJ$7,$F1115)&gt;$C1115,MIN(AJ$7,$F1115)-$C1115+1,0),MIN(AJ$7,$F1115)-AI$7))/365,IF($F1115&gt;AI$7,($D1115-SUM($U1115:AI1115))*$E1115*(IF(AI1115&lt;1,IF(MIN(AJ$7,$F1115)&gt;$C1115,MIN(AJ$7,$F1115)-$C1115+1,0),MIN(AJ$7,$F1115)-AI$7))/365,0))</f>
        <v>0</v>
      </c>
      <c r="AK1115" s="4">
        <f>IF($F1115=0,($D1115-SUM($U1115:AJ1115))*$E1115*(IF(AJ1115&lt;1,IF(MIN(AK$7,$F1115)&gt;$C1115,MIN(AK$7,$F1115)-$C1115+1,0),MIN(AK$7,$F1115)-AJ$7))/365,IF($F1115&gt;AJ$7,($D1115-SUM($U1115:AJ1115))*$E1115*(IF(AJ1115&lt;1,IF(MIN(AK$7,$F1115)&gt;$C1115,MIN(AK$7,$F1115)-$C1115+1,0),MIN(AK$7,$F1115)-AJ$7))/365,0))</f>
        <v>0</v>
      </c>
      <c r="AL1115" s="4">
        <f>IF($F1115=0,($D1115-SUM($U1115:AK1115))*$E1115*(IF(AK1115&lt;1,IF(MIN(AL$7,$F1115)&gt;$C1115,MIN(AL$7,$F1115)-$C1115+1,0),MIN(AL$7,$F1115)-AK$7))/365,IF($F1115&gt;AK$7,($D1115-SUM($U1115:AK1115))*$E1115*(IF(AK1115&lt;1,IF(MIN(AL$7,$F1115)&gt;$C1115,MIN(AL$7,$F1115)-$C1115+1,0),MIN(AL$7,$F1115)-AK$7))/365,0))</f>
        <v>0</v>
      </c>
      <c r="AM1115" s="4">
        <f>IF($F1115=0,($D1115-SUM($U1115:AL1115))*$E1115*(IF(AL1115&lt;1,IF(MIN(AM$7,$F1115)&gt;$C1115,MIN(AM$7,$F1115)-$C1115+1,0),MIN(AM$7,$F1115)-AL$7))/365,IF($F1115&gt;AL$7,($D1115-SUM($U1115:AL1115))*$E1115*(IF(AL1115&lt;1,IF(MIN(AM$7,$F1115)&gt;$C1115,MIN(AM$7,$F1115)-$C1115+1,0),MIN(AM$7,$F1115)-AL$7))/365,0))</f>
        <v>0</v>
      </c>
      <c r="AN1115" s="4">
        <f>IF($F1115=0,($D1115-SUM($U1115:AM1115))*$E1115*(IF(AM1115&lt;1,IF(MIN(AN$7,$F1115)&gt;$C1115,MIN(AN$7,$F1115)-$C1115+1,0),MIN(AN$7,$F1115)-AM$7))/365,IF($F1115&gt;AM$7,($D1115-SUM($U1115:AM1115))*$E1115*(IF(AM1115&lt;1,IF(MIN(AN$7,$F1115)&gt;$C1115,MIN(AN$7,$F1115)-$C1115+1,0),MIN(AN$7,$F1115)-AM$7))/365,0))</f>
        <v>0</v>
      </c>
      <c r="AO1115" s="4">
        <f>IF($F1115=0,($D1115-SUM($U1115:AN1115))*$E1115*(IF(AN1115&lt;1,IF(MIN(AO$7,$F1115)&gt;$C1115,MIN(AO$7,$F1115)-$C1115+1,0),MIN(AO$7,$F1115)-AN$7))/365,IF($F1115&gt;AN$7,($D1115-SUM($U1115:AN1115))*$E1115*(IF(AN1115&lt;1,IF(MIN(AO$7,$F1115)&gt;$C1115,MIN(AO$7,$F1115)-$C1115+1,0),MIN(AO$7,$F1115)-AN$7))/365,0))</f>
        <v>0</v>
      </c>
      <c r="AP1115" s="4">
        <f>IF($F1115=0,($D1115-SUM($U1115:AO1115))*$E1115*(IF(AO1115&lt;1,IF(MIN(AP$7,$F1115)&gt;$C1115,MIN(AP$7,$F1115)-$C1115+1,0),MIN(AP$7,$F1115)-AO$7))/365,IF($F1115&gt;AO$7,($D1115-SUM($U1115:AO1115))*$E1115*(IF(AO1115&lt;1,IF(MIN(AP$7,$F1115)&gt;$C1115,MIN(AP$7,$F1115)-$C1115+1,0),MIN(AP$7,$F1115)-AO$7))/365,0))</f>
        <v>0</v>
      </c>
      <c r="AQ1115" s="4">
        <f>IF($F1115=0,($D1115-SUM($U1115:AP1115))*$E1115*(IF(AP1115&lt;1,IF(MIN(AQ$7,$F1115)&gt;$C1115,MIN(AQ$7,$F1115)-$C1115+1,0),MIN(AQ$7,$F1115)-AP$7))/365,IF($F1115&gt;AP$7,($D1115-SUM($U1115:AP1115))*$E1115*(IF(AP1115&lt;1,IF(MIN(AQ$7,$F1115)&gt;$C1115,MIN(AQ$7,$F1115)-$C1115+1,0),MIN(AQ$7,$F1115)-AP$7))/365,0))</f>
        <v>0</v>
      </c>
      <c r="AR1115" s="4">
        <f>IF($F1115=0,($D1115-SUM($U1115:AQ1115))*$E1115*(IF(AQ1115&lt;1,IF(MIN(AR$7,$F1115)&gt;$C1115,MIN(AR$7,$F1115)-$C1115+1,0),MIN(AR$7,$F1115)-AQ$7))/365,IF($F1115&gt;AQ$7,($D1115-SUM($U1115:AQ1115))*$E1115*(IF(AQ1115&lt;1,IF(MIN(AR$7,$F1115)&gt;$C1115,MIN(AR$7,$F1115)-$C1115+1,0),MIN(AR$7,$F1115)-AQ$7))/365,0))</f>
        <v>0</v>
      </c>
      <c r="AS1115" s="4">
        <f>IF($F1115=0,($D1115-SUM($U1115:AR1115))*$E1115*(IF(AR1115&lt;1,IF(MIN(AS$7,$F1115)&gt;$C1115,MIN(AS$7,$F1115)-$C1115+1,0),MIN(AS$7,$F1115)-AR$7))/365,IF($F1115&gt;AR$7,($D1115-SUM($U1115:AR1115))*$E1115*(IF(AR1115&lt;1,IF(MIN(AS$7,$F1115)&gt;$C1115,MIN(AS$7,$F1115)-$C1115+1,0),MIN(AS$7,$F1115)-AR$7))/365,0))</f>
        <v>0</v>
      </c>
    </row>
    <row r="1116" spans="1:45">
      <c r="A1116" s="15"/>
      <c r="B1116" s="17"/>
      <c r="C1116" s="16"/>
      <c r="D1116" s="15"/>
      <c r="E1116" s="11"/>
      <c r="F1116" s="16"/>
      <c r="G1116" s="15"/>
      <c r="H1116" s="14"/>
      <c r="I1116" s="5"/>
      <c r="J1116" s="13">
        <f>SUM(U1116:AS1116)</f>
        <v>0</v>
      </c>
      <c r="K1116" s="13">
        <f>IF(F1116=0,D1116-J1116,IF(F1116&lt;41730,0,D1116-J1116))</f>
        <v>0</v>
      </c>
      <c r="L1116" s="12">
        <f>IF(K1116=0,0,IF(G1116-((L$7-C1116)/365)&lt;0,0,G1116-((L$7-C1116)/365)))</f>
        <v>0</v>
      </c>
      <c r="M1116" s="4">
        <f>IF(K1116=0,0,D1116*H1116)</f>
        <v>0</v>
      </c>
      <c r="N1116" s="11">
        <f>IFERROR((1-(M1116/K1116)^(1/L1116)),0)</f>
        <v>0</v>
      </c>
      <c r="O1116" s="10">
        <f>IF(F1116&gt;41730,IF(F1116&gt;41730,(F1116-41730)/365,IF(K1116=0,0,IF(G1116-((L$7-C1116)/365)&lt;0,0,G1116-((L$7-C1116)/365)))),1)</f>
        <v>1</v>
      </c>
      <c r="P1116" s="9">
        <f>IF(K1116&lt;M1116,0,IF(L1116=0,K1116-M1116,K1116*N1116*O1116))</f>
        <v>0</v>
      </c>
      <c r="Q1116" s="19">
        <f>IF(F1116&gt;41730,D1116,0)</f>
        <v>0</v>
      </c>
      <c r="R1116" s="18">
        <f>IF(F1116&gt;41730,J1116+P1116,0)</f>
        <v>0</v>
      </c>
      <c r="S1116" s="9">
        <f>IF(F1116&gt;0,0,K1116-P1116)</f>
        <v>0</v>
      </c>
      <c r="T1116" s="5"/>
      <c r="U1116" s="4">
        <f>D1116*E1116*(IF(U$7&gt;$C1116,U$7-$C1116+1,0))/365</f>
        <v>0</v>
      </c>
      <c r="V1116" s="4">
        <f>($D1116-U1116)*$E1116*(IF(U1116&lt;1,IF(V$7&gt;$C1116,V$7-$C1116+1,0),V$7-U$7))/365</f>
        <v>0</v>
      </c>
      <c r="W1116" s="4">
        <f>IF($F1116=0,($D1116-SUM($U1116:V1116))*$E1116*(IF(V1116&lt;1,IF(MIN(W$7,$F1116)&gt;$C1116,MIN(W$7,$F1116)-$C1116+1,0),MIN(W$7,$F1116)-V$7))/365,IF($F1116&gt;V$7,($D1116-SUM($U1116:V1116))*$E1116*(IF(V1116&lt;1,IF(MIN(W$7,$F1116)&gt;$C1116,MIN(W$7,$F1116)-$C1116+1,0),MIN(W$7,$F1116)-V$7))/365,0))</f>
        <v>0</v>
      </c>
      <c r="X1116" s="4">
        <f>IF($F1116=0,($D1116-SUM($U1116:W1116))*$E1116*(IF(W1116&lt;1,IF(MIN(X$7,$F1116)&gt;$C1116,MIN(X$7,$F1116)-$C1116+1,0),MIN(X$7,$F1116)-W$7))/365,IF($F1116&gt;W$7,($D1116-SUM($U1116:W1116))*$E1116*(IF(W1116&lt;1,IF(MIN(X$7,$F1116)&gt;$C1116,MIN(X$7,$F1116)-$C1116+1,0),MIN(X$7,$F1116)-W$7))/365,0))</f>
        <v>0</v>
      </c>
      <c r="Y1116" s="4">
        <f>IF($F1116=0,($D1116-SUM($U1116:X1116))*$E1116*(IF(X1116&lt;1,IF(MIN(Y$7,$F1116)&gt;$C1116,MIN(Y$7,$F1116)-$C1116+1,0),MIN(Y$7,$F1116)-X$7))/365,IF($F1116&gt;X$7,($D1116-SUM($U1116:X1116))*$E1116*(IF(X1116&lt;1,IF(MIN(Y$7,$F1116)&gt;$C1116,MIN(Y$7,$F1116)-$C1116+1,0),MIN(Y$7,$F1116)-X$7))/365,0))</f>
        <v>0</v>
      </c>
      <c r="Z1116" s="4">
        <f>IF($F1116=0,($D1116-SUM($U1116:Y1116))*$E1116*(IF(Y1116&lt;1,IF(MIN(Z$7,$F1116)&gt;$C1116,MIN(Z$7,$F1116)-$C1116+1,0),MIN(Z$7,$F1116)-Y$7))/365,IF($F1116&gt;Y$7,($D1116-SUM($U1116:Y1116))*$E1116*(IF(Y1116&lt;1,IF(MIN(Z$7,$F1116)&gt;$C1116,MIN(Z$7,$F1116)-$C1116+1,0),MIN(Z$7,$F1116)-Y$7))/365,0))</f>
        <v>0</v>
      </c>
      <c r="AA1116" s="4">
        <f>IF($F1116=0,($D1116-SUM($U1116:Z1116))*$E1116*(IF(Z1116&lt;1,IF(MIN(AA$7,$F1116)&gt;$C1116,MIN(AA$7,$F1116)-$C1116+1,0),MIN(AA$7,$F1116)-Z$7))/365,IF($F1116&gt;Z$7,($D1116-SUM($U1116:Z1116))*$E1116*(IF(Z1116&lt;1,IF(MIN(AA$7,$F1116)&gt;$C1116,MIN(AA$7,$F1116)-$C1116+1,0),MIN(AA$7,$F1116)-Z$7))/365,0))</f>
        <v>0</v>
      </c>
      <c r="AB1116" s="4">
        <f>IF($F1116=0,($D1116-SUM($U1116:AA1116))*$E1116*(IF(AA1116&lt;1,IF(MIN(AB$7,$F1116)&gt;$C1116,MIN(AB$7,$F1116)-$C1116+1,0),MIN(AB$7,$F1116)-AA$7))/365,IF($F1116&gt;AA$7,($D1116-SUM($U1116:AA1116))*$E1116*(IF(AA1116&lt;1,IF(MIN(AB$7,$F1116)&gt;$C1116,MIN(AB$7,$F1116)-$C1116+1,0),MIN(AB$7,$F1116)-AA$7))/365,0))</f>
        <v>0</v>
      </c>
      <c r="AC1116" s="4">
        <f>IF($F1116=0,($D1116-SUM($U1116:AB1116))*$E1116*(IF(AB1116&lt;1,IF(MIN(AC$7,$F1116)&gt;$C1116,MIN(AC$7,$F1116)-$C1116+1,0),MIN(AC$7,$F1116)-AB$7))/365,IF($F1116&gt;AB$7,($D1116-SUM($U1116:AB1116))*$E1116*(IF(AB1116&lt;1,IF(MIN(AC$7,$F1116)&gt;$C1116,MIN(AC$7,$F1116)-$C1116+1,0),MIN(AC$7,$F1116)-AB$7))/365,0))</f>
        <v>0</v>
      </c>
      <c r="AD1116" s="4">
        <f>IF($F1116=0,($D1116-SUM($U1116:AC1116))*$E1116*(IF(AC1116&lt;1,IF(MIN(AD$7,$F1116)&gt;$C1116,MIN(AD$7,$F1116)-$C1116+1,0),MIN(AD$7,$F1116)-AC$7))/365,IF($F1116&gt;AC$7,($D1116-SUM($U1116:AC1116))*$E1116*(IF(AC1116&lt;1,IF(MIN(AD$7,$F1116)&gt;$C1116,MIN(AD$7,$F1116)-$C1116+1,0),MIN(AD$7,$F1116)-AC$7))/365,0))</f>
        <v>0</v>
      </c>
      <c r="AE1116" s="4">
        <f>IF($F1116=0,($D1116-SUM($U1116:AD1116))*$E1116*(IF(AD1116&lt;1,IF(MIN(AE$7,$F1116)&gt;$C1116,MIN(AE$7,$F1116)-$C1116+1,0),MIN(AE$7,$F1116)-AD$7))/365,IF($F1116&gt;AD$7,($D1116-SUM($U1116:AD1116))*$E1116*(IF(AD1116&lt;1,IF(MIN(AE$7,$F1116)&gt;$C1116,MIN(AE$7,$F1116)-$C1116+1,0),MIN(AE$7,$F1116)-AD$7))/365,0))</f>
        <v>0</v>
      </c>
      <c r="AF1116" s="4">
        <f>IF($F1116=0,($D1116-SUM($U1116:AE1116))*$E1116*(IF(AE1116&lt;1,IF(MIN(AF$7,$F1116)&gt;$C1116,MIN(AF$7,$F1116)-$C1116+1,0),MIN(AF$7,$F1116)-AE$7))/365,IF($F1116&gt;AE$7,($D1116-SUM($U1116:AE1116))*$E1116*(IF(AE1116&lt;1,IF(MIN(AF$7,$F1116)&gt;$C1116,MIN(AF$7,$F1116)-$C1116+1,0),MIN(AF$7,$F1116)-AE$7))/365,0))</f>
        <v>0</v>
      </c>
      <c r="AG1116" s="4">
        <f>IF($F1116=0,($D1116-SUM($U1116:AF1116))*$E1116*(IF(AF1116&lt;1,IF(MIN(AG$7,$F1116)&gt;$C1116,MIN(AG$7,$F1116)-$C1116+1,0),MIN(AG$7,$F1116)-AF$7))/365,IF($F1116&gt;AF$7,($D1116-SUM($U1116:AF1116))*$E1116*(IF(AF1116&lt;1,IF(MIN(AG$7,$F1116)&gt;$C1116,MIN(AG$7,$F1116)-$C1116+1,0),MIN(AG$7,$F1116)-AF$7))/365,0))</f>
        <v>0</v>
      </c>
      <c r="AH1116" s="4">
        <f>IF($F1116=0,($D1116-SUM($U1116:AG1116))*$E1116*(IF(AG1116&lt;1,IF(MIN(AH$7,$F1116)&gt;$C1116,MIN(AH$7,$F1116)-$C1116+1,0),MIN(AH$7,$F1116)-AG$7))/365,IF($F1116&gt;AG$7,($D1116-SUM($U1116:AG1116))*$E1116*(IF(AG1116&lt;1,IF(MIN(AH$7,$F1116)&gt;$C1116,MIN(AH$7,$F1116)-$C1116+1,0),MIN(AH$7,$F1116)-AG$7))/365,0))</f>
        <v>0</v>
      </c>
      <c r="AI1116" s="4">
        <f>IF($F1116=0,($D1116-SUM($U1116:AH1116))*$E1116*(IF(AH1116&lt;1,IF(MIN(AI$7,$F1116)&gt;$C1116,MIN(AI$7,$F1116)-$C1116+1,0),MIN(AI$7,$F1116)-AH$7))/365,IF($F1116&gt;AH$7,($D1116-SUM($U1116:AH1116))*$E1116*(IF(AH1116&lt;1,IF(MIN(AI$7,$F1116)&gt;$C1116,MIN(AI$7,$F1116)-$C1116+1,0),MIN(AI$7,$F1116)-AH$7))/365,0))</f>
        <v>0</v>
      </c>
      <c r="AJ1116" s="4">
        <f>IF($F1116=0,($D1116-SUM($U1116:AI1116))*$E1116*(IF(AI1116&lt;1,IF(MIN(AJ$7,$F1116)&gt;$C1116,MIN(AJ$7,$F1116)-$C1116+1,0),MIN(AJ$7,$F1116)-AI$7))/365,IF($F1116&gt;AI$7,($D1116-SUM($U1116:AI1116))*$E1116*(IF(AI1116&lt;1,IF(MIN(AJ$7,$F1116)&gt;$C1116,MIN(AJ$7,$F1116)-$C1116+1,0),MIN(AJ$7,$F1116)-AI$7))/365,0))</f>
        <v>0</v>
      </c>
      <c r="AK1116" s="4">
        <f>IF($F1116=0,($D1116-SUM($U1116:AJ1116))*$E1116*(IF(AJ1116&lt;1,IF(MIN(AK$7,$F1116)&gt;$C1116,MIN(AK$7,$F1116)-$C1116+1,0),MIN(AK$7,$F1116)-AJ$7))/365,IF($F1116&gt;AJ$7,($D1116-SUM($U1116:AJ1116))*$E1116*(IF(AJ1116&lt;1,IF(MIN(AK$7,$F1116)&gt;$C1116,MIN(AK$7,$F1116)-$C1116+1,0),MIN(AK$7,$F1116)-AJ$7))/365,0))</f>
        <v>0</v>
      </c>
      <c r="AL1116" s="4">
        <f>IF($F1116=0,($D1116-SUM($U1116:AK1116))*$E1116*(IF(AK1116&lt;1,IF(MIN(AL$7,$F1116)&gt;$C1116,MIN(AL$7,$F1116)-$C1116+1,0),MIN(AL$7,$F1116)-AK$7))/365,IF($F1116&gt;AK$7,($D1116-SUM($U1116:AK1116))*$E1116*(IF(AK1116&lt;1,IF(MIN(AL$7,$F1116)&gt;$C1116,MIN(AL$7,$F1116)-$C1116+1,0),MIN(AL$7,$F1116)-AK$7))/365,0))</f>
        <v>0</v>
      </c>
      <c r="AM1116" s="4">
        <f>IF($F1116=0,($D1116-SUM($U1116:AL1116))*$E1116*(IF(AL1116&lt;1,IF(MIN(AM$7,$F1116)&gt;$C1116,MIN(AM$7,$F1116)-$C1116+1,0),MIN(AM$7,$F1116)-AL$7))/365,IF($F1116&gt;AL$7,($D1116-SUM($U1116:AL1116))*$E1116*(IF(AL1116&lt;1,IF(MIN(AM$7,$F1116)&gt;$C1116,MIN(AM$7,$F1116)-$C1116+1,0),MIN(AM$7,$F1116)-AL$7))/365,0))</f>
        <v>0</v>
      </c>
      <c r="AN1116" s="4">
        <f>IF($F1116=0,($D1116-SUM($U1116:AM1116))*$E1116*(IF(AM1116&lt;1,IF(MIN(AN$7,$F1116)&gt;$C1116,MIN(AN$7,$F1116)-$C1116+1,0),MIN(AN$7,$F1116)-AM$7))/365,IF($F1116&gt;AM$7,($D1116-SUM($U1116:AM1116))*$E1116*(IF(AM1116&lt;1,IF(MIN(AN$7,$F1116)&gt;$C1116,MIN(AN$7,$F1116)-$C1116+1,0),MIN(AN$7,$F1116)-AM$7))/365,0))</f>
        <v>0</v>
      </c>
      <c r="AO1116" s="4">
        <f>IF($F1116=0,($D1116-SUM($U1116:AN1116))*$E1116*(IF(AN1116&lt;1,IF(MIN(AO$7,$F1116)&gt;$C1116,MIN(AO$7,$F1116)-$C1116+1,0),MIN(AO$7,$F1116)-AN$7))/365,IF($F1116&gt;AN$7,($D1116-SUM($U1116:AN1116))*$E1116*(IF(AN1116&lt;1,IF(MIN(AO$7,$F1116)&gt;$C1116,MIN(AO$7,$F1116)-$C1116+1,0),MIN(AO$7,$F1116)-AN$7))/365,0))</f>
        <v>0</v>
      </c>
      <c r="AP1116" s="4">
        <f>IF($F1116=0,($D1116-SUM($U1116:AO1116))*$E1116*(IF(AO1116&lt;1,IF(MIN(AP$7,$F1116)&gt;$C1116,MIN(AP$7,$F1116)-$C1116+1,0),MIN(AP$7,$F1116)-AO$7))/365,IF($F1116&gt;AO$7,($D1116-SUM($U1116:AO1116))*$E1116*(IF(AO1116&lt;1,IF(MIN(AP$7,$F1116)&gt;$C1116,MIN(AP$7,$F1116)-$C1116+1,0),MIN(AP$7,$F1116)-AO$7))/365,0))</f>
        <v>0</v>
      </c>
      <c r="AQ1116" s="4">
        <f>IF($F1116=0,($D1116-SUM($U1116:AP1116))*$E1116*(IF(AP1116&lt;1,IF(MIN(AQ$7,$F1116)&gt;$C1116,MIN(AQ$7,$F1116)-$C1116+1,0),MIN(AQ$7,$F1116)-AP$7))/365,IF($F1116&gt;AP$7,($D1116-SUM($U1116:AP1116))*$E1116*(IF(AP1116&lt;1,IF(MIN(AQ$7,$F1116)&gt;$C1116,MIN(AQ$7,$F1116)-$C1116+1,0),MIN(AQ$7,$F1116)-AP$7))/365,0))</f>
        <v>0</v>
      </c>
      <c r="AR1116" s="4">
        <f>IF($F1116=0,($D1116-SUM($U1116:AQ1116))*$E1116*(IF(AQ1116&lt;1,IF(MIN(AR$7,$F1116)&gt;$C1116,MIN(AR$7,$F1116)-$C1116+1,0),MIN(AR$7,$F1116)-AQ$7))/365,IF($F1116&gt;AQ$7,($D1116-SUM($U1116:AQ1116))*$E1116*(IF(AQ1116&lt;1,IF(MIN(AR$7,$F1116)&gt;$C1116,MIN(AR$7,$F1116)-$C1116+1,0),MIN(AR$7,$F1116)-AQ$7))/365,0))</f>
        <v>0</v>
      </c>
      <c r="AS1116" s="4">
        <f>IF($F1116=0,($D1116-SUM($U1116:AR1116))*$E1116*(IF(AR1116&lt;1,IF(MIN(AS$7,$F1116)&gt;$C1116,MIN(AS$7,$F1116)-$C1116+1,0),MIN(AS$7,$F1116)-AR$7))/365,IF($F1116&gt;AR$7,($D1116-SUM($U1116:AR1116))*$E1116*(IF(AR1116&lt;1,IF(MIN(AS$7,$F1116)&gt;$C1116,MIN(AS$7,$F1116)-$C1116+1,0),MIN(AS$7,$F1116)-AR$7))/365,0))</f>
        <v>0</v>
      </c>
    </row>
    <row r="1117" spans="1:45">
      <c r="A1117" s="15"/>
      <c r="B1117" s="17"/>
      <c r="C1117" s="16"/>
      <c r="D1117" s="15"/>
      <c r="E1117" s="11"/>
      <c r="F1117" s="16"/>
      <c r="G1117" s="15"/>
      <c r="H1117" s="14"/>
      <c r="I1117" s="5"/>
      <c r="J1117" s="13">
        <f>SUM(U1117:AS1117)</f>
        <v>0</v>
      </c>
      <c r="K1117" s="13">
        <f>IF(F1117=0,D1117-J1117,IF(F1117&lt;41730,0,D1117-J1117))</f>
        <v>0</v>
      </c>
      <c r="L1117" s="12">
        <f>IF(K1117=0,0,IF(G1117-((L$7-C1117)/365)&lt;0,0,G1117-((L$7-C1117)/365)))</f>
        <v>0</v>
      </c>
      <c r="M1117" s="4">
        <f>IF(K1117=0,0,D1117*H1117)</f>
        <v>0</v>
      </c>
      <c r="N1117" s="11">
        <f>IFERROR((1-(M1117/K1117)^(1/L1117)),0)</f>
        <v>0</v>
      </c>
      <c r="O1117" s="10">
        <f>IF(F1117&gt;41730,IF(F1117&gt;41730,(F1117-41730)/365,IF(K1117=0,0,IF(G1117-((L$7-C1117)/365)&lt;0,0,G1117-((L$7-C1117)/365)))),1)</f>
        <v>1</v>
      </c>
      <c r="P1117" s="9">
        <f>IF(K1117&lt;M1117,0,IF(L1117=0,K1117-M1117,K1117*N1117*O1117))</f>
        <v>0</v>
      </c>
      <c r="Q1117" s="19">
        <f>IF(F1117&gt;41730,D1117,0)</f>
        <v>0</v>
      </c>
      <c r="R1117" s="18">
        <f>IF(F1117&gt;41730,J1117+P1117,0)</f>
        <v>0</v>
      </c>
      <c r="S1117" s="9">
        <f>IF(F1117&gt;0,0,K1117-P1117)</f>
        <v>0</v>
      </c>
      <c r="T1117" s="5"/>
      <c r="U1117" s="4">
        <f>D1117*E1117*(IF(U$7&gt;$C1117,U$7-$C1117+1,0))/365</f>
        <v>0</v>
      </c>
      <c r="V1117" s="4">
        <f>($D1117-U1117)*$E1117*(IF(U1117&lt;1,IF(V$7&gt;$C1117,V$7-$C1117+1,0),V$7-U$7))/365</f>
        <v>0</v>
      </c>
      <c r="W1117" s="4">
        <f>IF($F1117=0,($D1117-SUM($U1117:V1117))*$E1117*(IF(V1117&lt;1,IF(MIN(W$7,$F1117)&gt;$C1117,MIN(W$7,$F1117)-$C1117+1,0),MIN(W$7,$F1117)-V$7))/365,IF($F1117&gt;V$7,($D1117-SUM($U1117:V1117))*$E1117*(IF(V1117&lt;1,IF(MIN(W$7,$F1117)&gt;$C1117,MIN(W$7,$F1117)-$C1117+1,0),MIN(W$7,$F1117)-V$7))/365,0))</f>
        <v>0</v>
      </c>
      <c r="X1117" s="4">
        <f>IF($F1117=0,($D1117-SUM($U1117:W1117))*$E1117*(IF(W1117&lt;1,IF(MIN(X$7,$F1117)&gt;$C1117,MIN(X$7,$F1117)-$C1117+1,0),MIN(X$7,$F1117)-W$7))/365,IF($F1117&gt;W$7,($D1117-SUM($U1117:W1117))*$E1117*(IF(W1117&lt;1,IF(MIN(X$7,$F1117)&gt;$C1117,MIN(X$7,$F1117)-$C1117+1,0),MIN(X$7,$F1117)-W$7))/365,0))</f>
        <v>0</v>
      </c>
      <c r="Y1117" s="4">
        <f>IF($F1117=0,($D1117-SUM($U1117:X1117))*$E1117*(IF(X1117&lt;1,IF(MIN(Y$7,$F1117)&gt;$C1117,MIN(Y$7,$F1117)-$C1117+1,0),MIN(Y$7,$F1117)-X$7))/365,IF($F1117&gt;X$7,($D1117-SUM($U1117:X1117))*$E1117*(IF(X1117&lt;1,IF(MIN(Y$7,$F1117)&gt;$C1117,MIN(Y$7,$F1117)-$C1117+1,0),MIN(Y$7,$F1117)-X$7))/365,0))</f>
        <v>0</v>
      </c>
      <c r="Z1117" s="4">
        <f>IF($F1117=0,($D1117-SUM($U1117:Y1117))*$E1117*(IF(Y1117&lt;1,IF(MIN(Z$7,$F1117)&gt;$C1117,MIN(Z$7,$F1117)-$C1117+1,0),MIN(Z$7,$F1117)-Y$7))/365,IF($F1117&gt;Y$7,($D1117-SUM($U1117:Y1117))*$E1117*(IF(Y1117&lt;1,IF(MIN(Z$7,$F1117)&gt;$C1117,MIN(Z$7,$F1117)-$C1117+1,0),MIN(Z$7,$F1117)-Y$7))/365,0))</f>
        <v>0</v>
      </c>
      <c r="AA1117" s="4">
        <f>IF($F1117=0,($D1117-SUM($U1117:Z1117))*$E1117*(IF(Z1117&lt;1,IF(MIN(AA$7,$F1117)&gt;$C1117,MIN(AA$7,$F1117)-$C1117+1,0),MIN(AA$7,$F1117)-Z$7))/365,IF($F1117&gt;Z$7,($D1117-SUM($U1117:Z1117))*$E1117*(IF(Z1117&lt;1,IF(MIN(AA$7,$F1117)&gt;$C1117,MIN(AA$7,$F1117)-$C1117+1,0),MIN(AA$7,$F1117)-Z$7))/365,0))</f>
        <v>0</v>
      </c>
      <c r="AB1117" s="4">
        <f>IF($F1117=0,($D1117-SUM($U1117:AA1117))*$E1117*(IF(AA1117&lt;1,IF(MIN(AB$7,$F1117)&gt;$C1117,MIN(AB$7,$F1117)-$C1117+1,0),MIN(AB$7,$F1117)-AA$7))/365,IF($F1117&gt;AA$7,($D1117-SUM($U1117:AA1117))*$E1117*(IF(AA1117&lt;1,IF(MIN(AB$7,$F1117)&gt;$C1117,MIN(AB$7,$F1117)-$C1117+1,0),MIN(AB$7,$F1117)-AA$7))/365,0))</f>
        <v>0</v>
      </c>
      <c r="AC1117" s="4">
        <f>IF($F1117=0,($D1117-SUM($U1117:AB1117))*$E1117*(IF(AB1117&lt;1,IF(MIN(AC$7,$F1117)&gt;$C1117,MIN(AC$7,$F1117)-$C1117+1,0),MIN(AC$7,$F1117)-AB$7))/365,IF($F1117&gt;AB$7,($D1117-SUM($U1117:AB1117))*$E1117*(IF(AB1117&lt;1,IF(MIN(AC$7,$F1117)&gt;$C1117,MIN(AC$7,$F1117)-$C1117+1,0),MIN(AC$7,$F1117)-AB$7))/365,0))</f>
        <v>0</v>
      </c>
      <c r="AD1117" s="4">
        <f>IF($F1117=0,($D1117-SUM($U1117:AC1117))*$E1117*(IF(AC1117&lt;1,IF(MIN(AD$7,$F1117)&gt;$C1117,MIN(AD$7,$F1117)-$C1117+1,0),MIN(AD$7,$F1117)-AC$7))/365,IF($F1117&gt;AC$7,($D1117-SUM($U1117:AC1117))*$E1117*(IF(AC1117&lt;1,IF(MIN(AD$7,$F1117)&gt;$C1117,MIN(AD$7,$F1117)-$C1117+1,0),MIN(AD$7,$F1117)-AC$7))/365,0))</f>
        <v>0</v>
      </c>
      <c r="AE1117" s="4">
        <f>IF($F1117=0,($D1117-SUM($U1117:AD1117))*$E1117*(IF(AD1117&lt;1,IF(MIN(AE$7,$F1117)&gt;$C1117,MIN(AE$7,$F1117)-$C1117+1,0),MIN(AE$7,$F1117)-AD$7))/365,IF($F1117&gt;AD$7,($D1117-SUM($U1117:AD1117))*$E1117*(IF(AD1117&lt;1,IF(MIN(AE$7,$F1117)&gt;$C1117,MIN(AE$7,$F1117)-$C1117+1,0),MIN(AE$7,$F1117)-AD$7))/365,0))</f>
        <v>0</v>
      </c>
      <c r="AF1117" s="4">
        <f>IF($F1117=0,($D1117-SUM($U1117:AE1117))*$E1117*(IF(AE1117&lt;1,IF(MIN(AF$7,$F1117)&gt;$C1117,MIN(AF$7,$F1117)-$C1117+1,0),MIN(AF$7,$F1117)-AE$7))/365,IF($F1117&gt;AE$7,($D1117-SUM($U1117:AE1117))*$E1117*(IF(AE1117&lt;1,IF(MIN(AF$7,$F1117)&gt;$C1117,MIN(AF$7,$F1117)-$C1117+1,0),MIN(AF$7,$F1117)-AE$7))/365,0))</f>
        <v>0</v>
      </c>
      <c r="AG1117" s="4">
        <f>IF($F1117=0,($D1117-SUM($U1117:AF1117))*$E1117*(IF(AF1117&lt;1,IF(MIN(AG$7,$F1117)&gt;$C1117,MIN(AG$7,$F1117)-$C1117+1,0),MIN(AG$7,$F1117)-AF$7))/365,IF($F1117&gt;AF$7,($D1117-SUM($U1117:AF1117))*$E1117*(IF(AF1117&lt;1,IF(MIN(AG$7,$F1117)&gt;$C1117,MIN(AG$7,$F1117)-$C1117+1,0),MIN(AG$7,$F1117)-AF$7))/365,0))</f>
        <v>0</v>
      </c>
      <c r="AH1117" s="4">
        <f>IF($F1117=0,($D1117-SUM($U1117:AG1117))*$E1117*(IF(AG1117&lt;1,IF(MIN(AH$7,$F1117)&gt;$C1117,MIN(AH$7,$F1117)-$C1117+1,0),MIN(AH$7,$F1117)-AG$7))/365,IF($F1117&gt;AG$7,($D1117-SUM($U1117:AG1117))*$E1117*(IF(AG1117&lt;1,IF(MIN(AH$7,$F1117)&gt;$C1117,MIN(AH$7,$F1117)-$C1117+1,0),MIN(AH$7,$F1117)-AG$7))/365,0))</f>
        <v>0</v>
      </c>
      <c r="AI1117" s="4">
        <f>IF($F1117=0,($D1117-SUM($U1117:AH1117))*$E1117*(IF(AH1117&lt;1,IF(MIN(AI$7,$F1117)&gt;$C1117,MIN(AI$7,$F1117)-$C1117+1,0),MIN(AI$7,$F1117)-AH$7))/365,IF($F1117&gt;AH$7,($D1117-SUM($U1117:AH1117))*$E1117*(IF(AH1117&lt;1,IF(MIN(AI$7,$F1117)&gt;$C1117,MIN(AI$7,$F1117)-$C1117+1,0),MIN(AI$7,$F1117)-AH$7))/365,0))</f>
        <v>0</v>
      </c>
      <c r="AJ1117" s="4">
        <f>IF($F1117=0,($D1117-SUM($U1117:AI1117))*$E1117*(IF(AI1117&lt;1,IF(MIN(AJ$7,$F1117)&gt;$C1117,MIN(AJ$7,$F1117)-$C1117+1,0),MIN(AJ$7,$F1117)-AI$7))/365,IF($F1117&gt;AI$7,($D1117-SUM($U1117:AI1117))*$E1117*(IF(AI1117&lt;1,IF(MIN(AJ$7,$F1117)&gt;$C1117,MIN(AJ$7,$F1117)-$C1117+1,0),MIN(AJ$7,$F1117)-AI$7))/365,0))</f>
        <v>0</v>
      </c>
      <c r="AK1117" s="4">
        <f>IF($F1117=0,($D1117-SUM($U1117:AJ1117))*$E1117*(IF(AJ1117&lt;1,IF(MIN(AK$7,$F1117)&gt;$C1117,MIN(AK$7,$F1117)-$C1117+1,0),MIN(AK$7,$F1117)-AJ$7))/365,IF($F1117&gt;AJ$7,($D1117-SUM($U1117:AJ1117))*$E1117*(IF(AJ1117&lt;1,IF(MIN(AK$7,$F1117)&gt;$C1117,MIN(AK$7,$F1117)-$C1117+1,0),MIN(AK$7,$F1117)-AJ$7))/365,0))</f>
        <v>0</v>
      </c>
      <c r="AL1117" s="4">
        <f>IF($F1117=0,($D1117-SUM($U1117:AK1117))*$E1117*(IF(AK1117&lt;1,IF(MIN(AL$7,$F1117)&gt;$C1117,MIN(AL$7,$F1117)-$C1117+1,0),MIN(AL$7,$F1117)-AK$7))/365,IF($F1117&gt;AK$7,($D1117-SUM($U1117:AK1117))*$E1117*(IF(AK1117&lt;1,IF(MIN(AL$7,$F1117)&gt;$C1117,MIN(AL$7,$F1117)-$C1117+1,0),MIN(AL$7,$F1117)-AK$7))/365,0))</f>
        <v>0</v>
      </c>
      <c r="AM1117" s="4">
        <f>IF($F1117=0,($D1117-SUM($U1117:AL1117))*$E1117*(IF(AL1117&lt;1,IF(MIN(AM$7,$F1117)&gt;$C1117,MIN(AM$7,$F1117)-$C1117+1,0),MIN(AM$7,$F1117)-AL$7))/365,IF($F1117&gt;AL$7,($D1117-SUM($U1117:AL1117))*$E1117*(IF(AL1117&lt;1,IF(MIN(AM$7,$F1117)&gt;$C1117,MIN(AM$7,$F1117)-$C1117+1,0),MIN(AM$7,$F1117)-AL$7))/365,0))</f>
        <v>0</v>
      </c>
      <c r="AN1117" s="4">
        <f>IF($F1117=0,($D1117-SUM($U1117:AM1117))*$E1117*(IF(AM1117&lt;1,IF(MIN(AN$7,$F1117)&gt;$C1117,MIN(AN$7,$F1117)-$C1117+1,0),MIN(AN$7,$F1117)-AM$7))/365,IF($F1117&gt;AM$7,($D1117-SUM($U1117:AM1117))*$E1117*(IF(AM1117&lt;1,IF(MIN(AN$7,$F1117)&gt;$C1117,MIN(AN$7,$F1117)-$C1117+1,0),MIN(AN$7,$F1117)-AM$7))/365,0))</f>
        <v>0</v>
      </c>
      <c r="AO1117" s="4">
        <f>IF($F1117=0,($D1117-SUM($U1117:AN1117))*$E1117*(IF(AN1117&lt;1,IF(MIN(AO$7,$F1117)&gt;$C1117,MIN(AO$7,$F1117)-$C1117+1,0),MIN(AO$7,$F1117)-AN$7))/365,IF($F1117&gt;AN$7,($D1117-SUM($U1117:AN1117))*$E1117*(IF(AN1117&lt;1,IF(MIN(AO$7,$F1117)&gt;$C1117,MIN(AO$7,$F1117)-$C1117+1,0),MIN(AO$7,$F1117)-AN$7))/365,0))</f>
        <v>0</v>
      </c>
      <c r="AP1117" s="4">
        <f>IF($F1117=0,($D1117-SUM($U1117:AO1117))*$E1117*(IF(AO1117&lt;1,IF(MIN(AP$7,$F1117)&gt;$C1117,MIN(AP$7,$F1117)-$C1117+1,0),MIN(AP$7,$F1117)-AO$7))/365,IF($F1117&gt;AO$7,($D1117-SUM($U1117:AO1117))*$E1117*(IF(AO1117&lt;1,IF(MIN(AP$7,$F1117)&gt;$C1117,MIN(AP$7,$F1117)-$C1117+1,0),MIN(AP$7,$F1117)-AO$7))/365,0))</f>
        <v>0</v>
      </c>
      <c r="AQ1117" s="4">
        <f>IF($F1117=0,($D1117-SUM($U1117:AP1117))*$E1117*(IF(AP1117&lt;1,IF(MIN(AQ$7,$F1117)&gt;$C1117,MIN(AQ$7,$F1117)-$C1117+1,0),MIN(AQ$7,$F1117)-AP$7))/365,IF($F1117&gt;AP$7,($D1117-SUM($U1117:AP1117))*$E1117*(IF(AP1117&lt;1,IF(MIN(AQ$7,$F1117)&gt;$C1117,MIN(AQ$7,$F1117)-$C1117+1,0),MIN(AQ$7,$F1117)-AP$7))/365,0))</f>
        <v>0</v>
      </c>
      <c r="AR1117" s="4">
        <f>IF($F1117=0,($D1117-SUM($U1117:AQ1117))*$E1117*(IF(AQ1117&lt;1,IF(MIN(AR$7,$F1117)&gt;$C1117,MIN(AR$7,$F1117)-$C1117+1,0),MIN(AR$7,$F1117)-AQ$7))/365,IF($F1117&gt;AQ$7,($D1117-SUM($U1117:AQ1117))*$E1117*(IF(AQ1117&lt;1,IF(MIN(AR$7,$F1117)&gt;$C1117,MIN(AR$7,$F1117)-$C1117+1,0),MIN(AR$7,$F1117)-AQ$7))/365,0))</f>
        <v>0</v>
      </c>
      <c r="AS1117" s="4">
        <f>IF($F1117=0,($D1117-SUM($U1117:AR1117))*$E1117*(IF(AR1117&lt;1,IF(MIN(AS$7,$F1117)&gt;$C1117,MIN(AS$7,$F1117)-$C1117+1,0),MIN(AS$7,$F1117)-AR$7))/365,IF($F1117&gt;AR$7,($D1117-SUM($U1117:AR1117))*$E1117*(IF(AR1117&lt;1,IF(MIN(AS$7,$F1117)&gt;$C1117,MIN(AS$7,$F1117)-$C1117+1,0),MIN(AS$7,$F1117)-AR$7))/365,0))</f>
        <v>0</v>
      </c>
    </row>
    <row r="1118" spans="1:45">
      <c r="A1118" s="15"/>
      <c r="B1118" s="17"/>
      <c r="C1118" s="16"/>
      <c r="D1118" s="15"/>
      <c r="E1118" s="11"/>
      <c r="F1118" s="16"/>
      <c r="G1118" s="15"/>
      <c r="H1118" s="14"/>
      <c r="I1118" s="5"/>
      <c r="J1118" s="13">
        <f>SUM(U1118:AS1118)</f>
        <v>0</v>
      </c>
      <c r="K1118" s="13">
        <f>IF(F1118=0,D1118-J1118,IF(F1118&lt;41730,0,D1118-J1118))</f>
        <v>0</v>
      </c>
      <c r="L1118" s="12">
        <f>IF(K1118=0,0,IF(G1118-((L$7-C1118)/365)&lt;0,0,G1118-((L$7-C1118)/365)))</f>
        <v>0</v>
      </c>
      <c r="M1118" s="4">
        <f>IF(K1118=0,0,D1118*H1118)</f>
        <v>0</v>
      </c>
      <c r="N1118" s="11">
        <f>IFERROR((1-(M1118/K1118)^(1/L1118)),0)</f>
        <v>0</v>
      </c>
      <c r="O1118" s="10">
        <f>IF(F1118&gt;41730,IF(F1118&gt;41730,(F1118-41730)/365,IF(K1118=0,0,IF(G1118-((L$7-C1118)/365)&lt;0,0,G1118-((L$7-C1118)/365)))),1)</f>
        <v>1</v>
      </c>
      <c r="P1118" s="9">
        <f>IF(K1118&lt;M1118,0,IF(L1118=0,K1118-M1118,K1118*N1118*O1118))</f>
        <v>0</v>
      </c>
      <c r="Q1118" s="19">
        <f>IF(F1118&gt;41730,D1118,0)</f>
        <v>0</v>
      </c>
      <c r="R1118" s="18">
        <f>IF(F1118&gt;41730,J1118+P1118,0)</f>
        <v>0</v>
      </c>
      <c r="S1118" s="9">
        <f>IF(F1118&gt;0,0,K1118-P1118)</f>
        <v>0</v>
      </c>
      <c r="T1118" s="5"/>
      <c r="U1118" s="4">
        <f>D1118*E1118*(IF(U$7&gt;$C1118,U$7-$C1118+1,0))/365</f>
        <v>0</v>
      </c>
      <c r="V1118" s="4">
        <f>($D1118-U1118)*$E1118*(IF(U1118&lt;1,IF(V$7&gt;$C1118,V$7-$C1118+1,0),V$7-U$7))/365</f>
        <v>0</v>
      </c>
      <c r="W1118" s="4">
        <f>IF($F1118=0,($D1118-SUM($U1118:V1118))*$E1118*(IF(V1118&lt;1,IF(MIN(W$7,$F1118)&gt;$C1118,MIN(W$7,$F1118)-$C1118+1,0),MIN(W$7,$F1118)-V$7))/365,IF($F1118&gt;V$7,($D1118-SUM($U1118:V1118))*$E1118*(IF(V1118&lt;1,IF(MIN(W$7,$F1118)&gt;$C1118,MIN(W$7,$F1118)-$C1118+1,0),MIN(W$7,$F1118)-V$7))/365,0))</f>
        <v>0</v>
      </c>
      <c r="X1118" s="4">
        <f>IF($F1118=0,($D1118-SUM($U1118:W1118))*$E1118*(IF(W1118&lt;1,IF(MIN(X$7,$F1118)&gt;$C1118,MIN(X$7,$F1118)-$C1118+1,0),MIN(X$7,$F1118)-W$7))/365,IF($F1118&gt;W$7,($D1118-SUM($U1118:W1118))*$E1118*(IF(W1118&lt;1,IF(MIN(X$7,$F1118)&gt;$C1118,MIN(X$7,$F1118)-$C1118+1,0),MIN(X$7,$F1118)-W$7))/365,0))</f>
        <v>0</v>
      </c>
      <c r="Y1118" s="4">
        <f>IF($F1118=0,($D1118-SUM($U1118:X1118))*$E1118*(IF(X1118&lt;1,IF(MIN(Y$7,$F1118)&gt;$C1118,MIN(Y$7,$F1118)-$C1118+1,0),MIN(Y$7,$F1118)-X$7))/365,IF($F1118&gt;X$7,($D1118-SUM($U1118:X1118))*$E1118*(IF(X1118&lt;1,IF(MIN(Y$7,$F1118)&gt;$C1118,MIN(Y$7,$F1118)-$C1118+1,0),MIN(Y$7,$F1118)-X$7))/365,0))</f>
        <v>0</v>
      </c>
      <c r="Z1118" s="4">
        <f>IF($F1118=0,($D1118-SUM($U1118:Y1118))*$E1118*(IF(Y1118&lt;1,IF(MIN(Z$7,$F1118)&gt;$C1118,MIN(Z$7,$F1118)-$C1118+1,0),MIN(Z$7,$F1118)-Y$7))/365,IF($F1118&gt;Y$7,($D1118-SUM($U1118:Y1118))*$E1118*(IF(Y1118&lt;1,IF(MIN(Z$7,$F1118)&gt;$C1118,MIN(Z$7,$F1118)-$C1118+1,0),MIN(Z$7,$F1118)-Y$7))/365,0))</f>
        <v>0</v>
      </c>
      <c r="AA1118" s="4">
        <f>IF($F1118=0,($D1118-SUM($U1118:Z1118))*$E1118*(IF(Z1118&lt;1,IF(MIN(AA$7,$F1118)&gt;$C1118,MIN(AA$7,$F1118)-$C1118+1,0),MIN(AA$7,$F1118)-Z$7))/365,IF($F1118&gt;Z$7,($D1118-SUM($U1118:Z1118))*$E1118*(IF(Z1118&lt;1,IF(MIN(AA$7,$F1118)&gt;$C1118,MIN(AA$7,$F1118)-$C1118+1,0),MIN(AA$7,$F1118)-Z$7))/365,0))</f>
        <v>0</v>
      </c>
      <c r="AB1118" s="4">
        <f>IF($F1118=0,($D1118-SUM($U1118:AA1118))*$E1118*(IF(AA1118&lt;1,IF(MIN(AB$7,$F1118)&gt;$C1118,MIN(AB$7,$F1118)-$C1118+1,0),MIN(AB$7,$F1118)-AA$7))/365,IF($F1118&gt;AA$7,($D1118-SUM($U1118:AA1118))*$E1118*(IF(AA1118&lt;1,IF(MIN(AB$7,$F1118)&gt;$C1118,MIN(AB$7,$F1118)-$C1118+1,0),MIN(AB$7,$F1118)-AA$7))/365,0))</f>
        <v>0</v>
      </c>
      <c r="AC1118" s="4">
        <f>IF($F1118=0,($D1118-SUM($U1118:AB1118))*$E1118*(IF(AB1118&lt;1,IF(MIN(AC$7,$F1118)&gt;$C1118,MIN(AC$7,$F1118)-$C1118+1,0),MIN(AC$7,$F1118)-AB$7))/365,IF($F1118&gt;AB$7,($D1118-SUM($U1118:AB1118))*$E1118*(IF(AB1118&lt;1,IF(MIN(AC$7,$F1118)&gt;$C1118,MIN(AC$7,$F1118)-$C1118+1,0),MIN(AC$7,$F1118)-AB$7))/365,0))</f>
        <v>0</v>
      </c>
      <c r="AD1118" s="4">
        <f>IF($F1118=0,($D1118-SUM($U1118:AC1118))*$E1118*(IF(AC1118&lt;1,IF(MIN(AD$7,$F1118)&gt;$C1118,MIN(AD$7,$F1118)-$C1118+1,0),MIN(AD$7,$F1118)-AC$7))/365,IF($F1118&gt;AC$7,($D1118-SUM($U1118:AC1118))*$E1118*(IF(AC1118&lt;1,IF(MIN(AD$7,$F1118)&gt;$C1118,MIN(AD$7,$F1118)-$C1118+1,0),MIN(AD$7,$F1118)-AC$7))/365,0))</f>
        <v>0</v>
      </c>
      <c r="AE1118" s="4">
        <f>IF($F1118=0,($D1118-SUM($U1118:AD1118))*$E1118*(IF(AD1118&lt;1,IF(MIN(AE$7,$F1118)&gt;$C1118,MIN(AE$7,$F1118)-$C1118+1,0),MIN(AE$7,$F1118)-AD$7))/365,IF($F1118&gt;AD$7,($D1118-SUM($U1118:AD1118))*$E1118*(IF(AD1118&lt;1,IF(MIN(AE$7,$F1118)&gt;$C1118,MIN(AE$7,$F1118)-$C1118+1,0),MIN(AE$7,$F1118)-AD$7))/365,0))</f>
        <v>0</v>
      </c>
      <c r="AF1118" s="4">
        <f>IF($F1118=0,($D1118-SUM($U1118:AE1118))*$E1118*(IF(AE1118&lt;1,IF(MIN(AF$7,$F1118)&gt;$C1118,MIN(AF$7,$F1118)-$C1118+1,0),MIN(AF$7,$F1118)-AE$7))/365,IF($F1118&gt;AE$7,($D1118-SUM($U1118:AE1118))*$E1118*(IF(AE1118&lt;1,IF(MIN(AF$7,$F1118)&gt;$C1118,MIN(AF$7,$F1118)-$C1118+1,0),MIN(AF$7,$F1118)-AE$7))/365,0))</f>
        <v>0</v>
      </c>
      <c r="AG1118" s="4">
        <f>IF($F1118=0,($D1118-SUM($U1118:AF1118))*$E1118*(IF(AF1118&lt;1,IF(MIN(AG$7,$F1118)&gt;$C1118,MIN(AG$7,$F1118)-$C1118+1,0),MIN(AG$7,$F1118)-AF$7))/365,IF($F1118&gt;AF$7,($D1118-SUM($U1118:AF1118))*$E1118*(IF(AF1118&lt;1,IF(MIN(AG$7,$F1118)&gt;$C1118,MIN(AG$7,$F1118)-$C1118+1,0),MIN(AG$7,$F1118)-AF$7))/365,0))</f>
        <v>0</v>
      </c>
      <c r="AH1118" s="4">
        <f>IF($F1118=0,($D1118-SUM($U1118:AG1118))*$E1118*(IF(AG1118&lt;1,IF(MIN(AH$7,$F1118)&gt;$C1118,MIN(AH$7,$F1118)-$C1118+1,0),MIN(AH$7,$F1118)-AG$7))/365,IF($F1118&gt;AG$7,($D1118-SUM($U1118:AG1118))*$E1118*(IF(AG1118&lt;1,IF(MIN(AH$7,$F1118)&gt;$C1118,MIN(AH$7,$F1118)-$C1118+1,0),MIN(AH$7,$F1118)-AG$7))/365,0))</f>
        <v>0</v>
      </c>
      <c r="AI1118" s="4">
        <f>IF($F1118=0,($D1118-SUM($U1118:AH1118))*$E1118*(IF(AH1118&lt;1,IF(MIN(AI$7,$F1118)&gt;$C1118,MIN(AI$7,$F1118)-$C1118+1,0),MIN(AI$7,$F1118)-AH$7))/365,IF($F1118&gt;AH$7,($D1118-SUM($U1118:AH1118))*$E1118*(IF(AH1118&lt;1,IF(MIN(AI$7,$F1118)&gt;$C1118,MIN(AI$7,$F1118)-$C1118+1,0),MIN(AI$7,$F1118)-AH$7))/365,0))</f>
        <v>0</v>
      </c>
      <c r="AJ1118" s="4">
        <f>IF($F1118=0,($D1118-SUM($U1118:AI1118))*$E1118*(IF(AI1118&lt;1,IF(MIN(AJ$7,$F1118)&gt;$C1118,MIN(AJ$7,$F1118)-$C1118+1,0),MIN(AJ$7,$F1118)-AI$7))/365,IF($F1118&gt;AI$7,($D1118-SUM($U1118:AI1118))*$E1118*(IF(AI1118&lt;1,IF(MIN(AJ$7,$F1118)&gt;$C1118,MIN(AJ$7,$F1118)-$C1118+1,0),MIN(AJ$7,$F1118)-AI$7))/365,0))</f>
        <v>0</v>
      </c>
      <c r="AK1118" s="4">
        <f>IF($F1118=0,($D1118-SUM($U1118:AJ1118))*$E1118*(IF(AJ1118&lt;1,IF(MIN(AK$7,$F1118)&gt;$C1118,MIN(AK$7,$F1118)-$C1118+1,0),MIN(AK$7,$F1118)-AJ$7))/365,IF($F1118&gt;AJ$7,($D1118-SUM($U1118:AJ1118))*$E1118*(IF(AJ1118&lt;1,IF(MIN(AK$7,$F1118)&gt;$C1118,MIN(AK$7,$F1118)-$C1118+1,0),MIN(AK$7,$F1118)-AJ$7))/365,0))</f>
        <v>0</v>
      </c>
      <c r="AL1118" s="4">
        <f>IF($F1118=0,($D1118-SUM($U1118:AK1118))*$E1118*(IF(AK1118&lt;1,IF(MIN(AL$7,$F1118)&gt;$C1118,MIN(AL$7,$F1118)-$C1118+1,0),MIN(AL$7,$F1118)-AK$7))/365,IF($F1118&gt;AK$7,($D1118-SUM($U1118:AK1118))*$E1118*(IF(AK1118&lt;1,IF(MIN(AL$7,$F1118)&gt;$C1118,MIN(AL$7,$F1118)-$C1118+1,0),MIN(AL$7,$F1118)-AK$7))/365,0))</f>
        <v>0</v>
      </c>
      <c r="AM1118" s="4">
        <f>IF($F1118=0,($D1118-SUM($U1118:AL1118))*$E1118*(IF(AL1118&lt;1,IF(MIN(AM$7,$F1118)&gt;$C1118,MIN(AM$7,$F1118)-$C1118+1,0),MIN(AM$7,$F1118)-AL$7))/365,IF($F1118&gt;AL$7,($D1118-SUM($U1118:AL1118))*$E1118*(IF(AL1118&lt;1,IF(MIN(AM$7,$F1118)&gt;$C1118,MIN(AM$7,$F1118)-$C1118+1,0),MIN(AM$7,$F1118)-AL$7))/365,0))</f>
        <v>0</v>
      </c>
      <c r="AN1118" s="4">
        <f>IF($F1118=0,($D1118-SUM($U1118:AM1118))*$E1118*(IF(AM1118&lt;1,IF(MIN(AN$7,$F1118)&gt;$C1118,MIN(AN$7,$F1118)-$C1118+1,0),MIN(AN$7,$F1118)-AM$7))/365,IF($F1118&gt;AM$7,($D1118-SUM($U1118:AM1118))*$E1118*(IF(AM1118&lt;1,IF(MIN(AN$7,$F1118)&gt;$C1118,MIN(AN$7,$F1118)-$C1118+1,0),MIN(AN$7,$F1118)-AM$7))/365,0))</f>
        <v>0</v>
      </c>
      <c r="AO1118" s="4">
        <f>IF($F1118=0,($D1118-SUM($U1118:AN1118))*$E1118*(IF(AN1118&lt;1,IF(MIN(AO$7,$F1118)&gt;$C1118,MIN(AO$7,$F1118)-$C1118+1,0),MIN(AO$7,$F1118)-AN$7))/365,IF($F1118&gt;AN$7,($D1118-SUM($U1118:AN1118))*$E1118*(IF(AN1118&lt;1,IF(MIN(AO$7,$F1118)&gt;$C1118,MIN(AO$7,$F1118)-$C1118+1,0),MIN(AO$7,$F1118)-AN$7))/365,0))</f>
        <v>0</v>
      </c>
      <c r="AP1118" s="4">
        <f>IF($F1118=0,($D1118-SUM($U1118:AO1118))*$E1118*(IF(AO1118&lt;1,IF(MIN(AP$7,$F1118)&gt;$C1118,MIN(AP$7,$F1118)-$C1118+1,0),MIN(AP$7,$F1118)-AO$7))/365,IF($F1118&gt;AO$7,($D1118-SUM($U1118:AO1118))*$E1118*(IF(AO1118&lt;1,IF(MIN(AP$7,$F1118)&gt;$C1118,MIN(AP$7,$F1118)-$C1118+1,0),MIN(AP$7,$F1118)-AO$7))/365,0))</f>
        <v>0</v>
      </c>
      <c r="AQ1118" s="4">
        <f>IF($F1118=0,($D1118-SUM($U1118:AP1118))*$E1118*(IF(AP1118&lt;1,IF(MIN(AQ$7,$F1118)&gt;$C1118,MIN(AQ$7,$F1118)-$C1118+1,0),MIN(AQ$7,$F1118)-AP$7))/365,IF($F1118&gt;AP$7,($D1118-SUM($U1118:AP1118))*$E1118*(IF(AP1118&lt;1,IF(MIN(AQ$7,$F1118)&gt;$C1118,MIN(AQ$7,$F1118)-$C1118+1,0),MIN(AQ$7,$F1118)-AP$7))/365,0))</f>
        <v>0</v>
      </c>
      <c r="AR1118" s="4">
        <f>IF($F1118=0,($D1118-SUM($U1118:AQ1118))*$E1118*(IF(AQ1118&lt;1,IF(MIN(AR$7,$F1118)&gt;$C1118,MIN(AR$7,$F1118)-$C1118+1,0),MIN(AR$7,$F1118)-AQ$7))/365,IF($F1118&gt;AQ$7,($D1118-SUM($U1118:AQ1118))*$E1118*(IF(AQ1118&lt;1,IF(MIN(AR$7,$F1118)&gt;$C1118,MIN(AR$7,$F1118)-$C1118+1,0),MIN(AR$7,$F1118)-AQ$7))/365,0))</f>
        <v>0</v>
      </c>
      <c r="AS1118" s="4">
        <f>IF($F1118=0,($D1118-SUM($U1118:AR1118))*$E1118*(IF(AR1118&lt;1,IF(MIN(AS$7,$F1118)&gt;$C1118,MIN(AS$7,$F1118)-$C1118+1,0),MIN(AS$7,$F1118)-AR$7))/365,IF($F1118&gt;AR$7,($D1118-SUM($U1118:AR1118))*$E1118*(IF(AR1118&lt;1,IF(MIN(AS$7,$F1118)&gt;$C1118,MIN(AS$7,$F1118)-$C1118+1,0),MIN(AS$7,$F1118)-AR$7))/365,0))</f>
        <v>0</v>
      </c>
    </row>
    <row r="1119" spans="1:45">
      <c r="A1119" s="15"/>
      <c r="B1119" s="17"/>
      <c r="C1119" s="16"/>
      <c r="D1119" s="15"/>
      <c r="E1119" s="11"/>
      <c r="F1119" s="16"/>
      <c r="G1119" s="15"/>
      <c r="H1119" s="14"/>
      <c r="I1119" s="5"/>
      <c r="J1119" s="13">
        <f>SUM(U1119:AS1119)</f>
        <v>0</v>
      </c>
      <c r="K1119" s="13">
        <f>IF(F1119=0,D1119-J1119,IF(F1119&lt;41730,0,D1119-J1119))</f>
        <v>0</v>
      </c>
      <c r="L1119" s="12">
        <f>IF(K1119=0,0,IF(G1119-((L$7-C1119)/365)&lt;0,0,G1119-((L$7-C1119)/365)))</f>
        <v>0</v>
      </c>
      <c r="M1119" s="4">
        <f>IF(K1119=0,0,D1119*H1119)</f>
        <v>0</v>
      </c>
      <c r="N1119" s="11">
        <f>IFERROR((1-(M1119/K1119)^(1/L1119)),0)</f>
        <v>0</v>
      </c>
      <c r="O1119" s="10">
        <f>IF(F1119&gt;41730,IF(F1119&gt;41730,(F1119-41730)/365,IF(K1119=0,0,IF(G1119-((L$7-C1119)/365)&lt;0,0,G1119-((L$7-C1119)/365)))),1)</f>
        <v>1</v>
      </c>
      <c r="P1119" s="9">
        <f>IF(K1119&lt;M1119,0,IF(L1119=0,K1119-M1119,K1119*N1119*O1119))</f>
        <v>0</v>
      </c>
      <c r="Q1119" s="19">
        <f>IF(F1119&gt;41730,D1119,0)</f>
        <v>0</v>
      </c>
      <c r="R1119" s="18">
        <f>IF(F1119&gt;41730,J1119+P1119,0)</f>
        <v>0</v>
      </c>
      <c r="S1119" s="9">
        <f>IF(F1119&gt;0,0,K1119-P1119)</f>
        <v>0</v>
      </c>
      <c r="T1119" s="5"/>
      <c r="U1119" s="4">
        <f>D1119*E1119*(IF(U$7&gt;$C1119,U$7-$C1119+1,0))/365</f>
        <v>0</v>
      </c>
      <c r="V1119" s="4">
        <f>($D1119-U1119)*$E1119*(IF(U1119&lt;1,IF(V$7&gt;$C1119,V$7-$C1119+1,0),V$7-U$7))/365</f>
        <v>0</v>
      </c>
      <c r="W1119" s="4">
        <f>IF($F1119=0,($D1119-SUM($U1119:V1119))*$E1119*(IF(V1119&lt;1,IF(MIN(W$7,$F1119)&gt;$C1119,MIN(W$7,$F1119)-$C1119+1,0),MIN(W$7,$F1119)-V$7))/365,IF($F1119&gt;V$7,($D1119-SUM($U1119:V1119))*$E1119*(IF(V1119&lt;1,IF(MIN(W$7,$F1119)&gt;$C1119,MIN(W$7,$F1119)-$C1119+1,0),MIN(W$7,$F1119)-V$7))/365,0))</f>
        <v>0</v>
      </c>
      <c r="X1119" s="4">
        <f>IF($F1119=0,($D1119-SUM($U1119:W1119))*$E1119*(IF(W1119&lt;1,IF(MIN(X$7,$F1119)&gt;$C1119,MIN(X$7,$F1119)-$C1119+1,0),MIN(X$7,$F1119)-W$7))/365,IF($F1119&gt;W$7,($D1119-SUM($U1119:W1119))*$E1119*(IF(W1119&lt;1,IF(MIN(X$7,$F1119)&gt;$C1119,MIN(X$7,$F1119)-$C1119+1,0),MIN(X$7,$F1119)-W$7))/365,0))</f>
        <v>0</v>
      </c>
      <c r="Y1119" s="4">
        <f>IF($F1119=0,($D1119-SUM($U1119:X1119))*$E1119*(IF(X1119&lt;1,IF(MIN(Y$7,$F1119)&gt;$C1119,MIN(Y$7,$F1119)-$C1119+1,0),MIN(Y$7,$F1119)-X$7))/365,IF($F1119&gt;X$7,($D1119-SUM($U1119:X1119))*$E1119*(IF(X1119&lt;1,IF(MIN(Y$7,$F1119)&gt;$C1119,MIN(Y$7,$F1119)-$C1119+1,0),MIN(Y$7,$F1119)-X$7))/365,0))</f>
        <v>0</v>
      </c>
      <c r="Z1119" s="4">
        <f>IF($F1119=0,($D1119-SUM($U1119:Y1119))*$E1119*(IF(Y1119&lt;1,IF(MIN(Z$7,$F1119)&gt;$C1119,MIN(Z$7,$F1119)-$C1119+1,0),MIN(Z$7,$F1119)-Y$7))/365,IF($F1119&gt;Y$7,($D1119-SUM($U1119:Y1119))*$E1119*(IF(Y1119&lt;1,IF(MIN(Z$7,$F1119)&gt;$C1119,MIN(Z$7,$F1119)-$C1119+1,0),MIN(Z$7,$F1119)-Y$7))/365,0))</f>
        <v>0</v>
      </c>
      <c r="AA1119" s="4">
        <f>IF($F1119=0,($D1119-SUM($U1119:Z1119))*$E1119*(IF(Z1119&lt;1,IF(MIN(AA$7,$F1119)&gt;$C1119,MIN(AA$7,$F1119)-$C1119+1,0),MIN(AA$7,$F1119)-Z$7))/365,IF($F1119&gt;Z$7,($D1119-SUM($U1119:Z1119))*$E1119*(IF(Z1119&lt;1,IF(MIN(AA$7,$F1119)&gt;$C1119,MIN(AA$7,$F1119)-$C1119+1,0),MIN(AA$7,$F1119)-Z$7))/365,0))</f>
        <v>0</v>
      </c>
      <c r="AB1119" s="4">
        <f>IF($F1119=0,($D1119-SUM($U1119:AA1119))*$E1119*(IF(AA1119&lt;1,IF(MIN(AB$7,$F1119)&gt;$C1119,MIN(AB$7,$F1119)-$C1119+1,0),MIN(AB$7,$F1119)-AA$7))/365,IF($F1119&gt;AA$7,($D1119-SUM($U1119:AA1119))*$E1119*(IF(AA1119&lt;1,IF(MIN(AB$7,$F1119)&gt;$C1119,MIN(AB$7,$F1119)-$C1119+1,0),MIN(AB$7,$F1119)-AA$7))/365,0))</f>
        <v>0</v>
      </c>
      <c r="AC1119" s="4">
        <f>IF($F1119=0,($D1119-SUM($U1119:AB1119))*$E1119*(IF(AB1119&lt;1,IF(MIN(AC$7,$F1119)&gt;$C1119,MIN(AC$7,$F1119)-$C1119+1,0),MIN(AC$7,$F1119)-AB$7))/365,IF($F1119&gt;AB$7,($D1119-SUM($U1119:AB1119))*$E1119*(IF(AB1119&lt;1,IF(MIN(AC$7,$F1119)&gt;$C1119,MIN(AC$7,$F1119)-$C1119+1,0),MIN(AC$7,$F1119)-AB$7))/365,0))</f>
        <v>0</v>
      </c>
      <c r="AD1119" s="4">
        <f>IF($F1119=0,($D1119-SUM($U1119:AC1119))*$E1119*(IF(AC1119&lt;1,IF(MIN(AD$7,$F1119)&gt;$C1119,MIN(AD$7,$F1119)-$C1119+1,0),MIN(AD$7,$F1119)-AC$7))/365,IF($F1119&gt;AC$7,($D1119-SUM($U1119:AC1119))*$E1119*(IF(AC1119&lt;1,IF(MIN(AD$7,$F1119)&gt;$C1119,MIN(AD$7,$F1119)-$C1119+1,0),MIN(AD$7,$F1119)-AC$7))/365,0))</f>
        <v>0</v>
      </c>
      <c r="AE1119" s="4">
        <f>IF($F1119=0,($D1119-SUM($U1119:AD1119))*$E1119*(IF(AD1119&lt;1,IF(MIN(AE$7,$F1119)&gt;$C1119,MIN(AE$7,$F1119)-$C1119+1,0),MIN(AE$7,$F1119)-AD$7))/365,IF($F1119&gt;AD$7,($D1119-SUM($U1119:AD1119))*$E1119*(IF(AD1119&lt;1,IF(MIN(AE$7,$F1119)&gt;$C1119,MIN(AE$7,$F1119)-$C1119+1,0),MIN(AE$7,$F1119)-AD$7))/365,0))</f>
        <v>0</v>
      </c>
      <c r="AF1119" s="4">
        <f>IF($F1119=0,($D1119-SUM($U1119:AE1119))*$E1119*(IF(AE1119&lt;1,IF(MIN(AF$7,$F1119)&gt;$C1119,MIN(AF$7,$F1119)-$C1119+1,0),MIN(AF$7,$F1119)-AE$7))/365,IF($F1119&gt;AE$7,($D1119-SUM($U1119:AE1119))*$E1119*(IF(AE1119&lt;1,IF(MIN(AF$7,$F1119)&gt;$C1119,MIN(AF$7,$F1119)-$C1119+1,0),MIN(AF$7,$F1119)-AE$7))/365,0))</f>
        <v>0</v>
      </c>
      <c r="AG1119" s="4">
        <f>IF($F1119=0,($D1119-SUM($U1119:AF1119))*$E1119*(IF(AF1119&lt;1,IF(MIN(AG$7,$F1119)&gt;$C1119,MIN(AG$7,$F1119)-$C1119+1,0),MIN(AG$7,$F1119)-AF$7))/365,IF($F1119&gt;AF$7,($D1119-SUM($U1119:AF1119))*$E1119*(IF(AF1119&lt;1,IF(MIN(AG$7,$F1119)&gt;$C1119,MIN(AG$7,$F1119)-$C1119+1,0),MIN(AG$7,$F1119)-AF$7))/365,0))</f>
        <v>0</v>
      </c>
      <c r="AH1119" s="4">
        <f>IF($F1119=0,($D1119-SUM($U1119:AG1119))*$E1119*(IF(AG1119&lt;1,IF(MIN(AH$7,$F1119)&gt;$C1119,MIN(AH$7,$F1119)-$C1119+1,0),MIN(AH$7,$F1119)-AG$7))/365,IF($F1119&gt;AG$7,($D1119-SUM($U1119:AG1119))*$E1119*(IF(AG1119&lt;1,IF(MIN(AH$7,$F1119)&gt;$C1119,MIN(AH$7,$F1119)-$C1119+1,0),MIN(AH$7,$F1119)-AG$7))/365,0))</f>
        <v>0</v>
      </c>
      <c r="AI1119" s="4">
        <f>IF($F1119=0,($D1119-SUM($U1119:AH1119))*$E1119*(IF(AH1119&lt;1,IF(MIN(AI$7,$F1119)&gt;$C1119,MIN(AI$7,$F1119)-$C1119+1,0),MIN(AI$7,$F1119)-AH$7))/365,IF($F1119&gt;AH$7,($D1119-SUM($U1119:AH1119))*$E1119*(IF(AH1119&lt;1,IF(MIN(AI$7,$F1119)&gt;$C1119,MIN(AI$7,$F1119)-$C1119+1,0),MIN(AI$7,$F1119)-AH$7))/365,0))</f>
        <v>0</v>
      </c>
      <c r="AJ1119" s="4">
        <f>IF($F1119=0,($D1119-SUM($U1119:AI1119))*$E1119*(IF(AI1119&lt;1,IF(MIN(AJ$7,$F1119)&gt;$C1119,MIN(AJ$7,$F1119)-$C1119+1,0),MIN(AJ$7,$F1119)-AI$7))/365,IF($F1119&gt;AI$7,($D1119-SUM($U1119:AI1119))*$E1119*(IF(AI1119&lt;1,IF(MIN(AJ$7,$F1119)&gt;$C1119,MIN(AJ$7,$F1119)-$C1119+1,0),MIN(AJ$7,$F1119)-AI$7))/365,0))</f>
        <v>0</v>
      </c>
      <c r="AK1119" s="4">
        <f>IF($F1119=0,($D1119-SUM($U1119:AJ1119))*$E1119*(IF(AJ1119&lt;1,IF(MIN(AK$7,$F1119)&gt;$C1119,MIN(AK$7,$F1119)-$C1119+1,0),MIN(AK$7,$F1119)-AJ$7))/365,IF($F1119&gt;AJ$7,($D1119-SUM($U1119:AJ1119))*$E1119*(IF(AJ1119&lt;1,IF(MIN(AK$7,$F1119)&gt;$C1119,MIN(AK$7,$F1119)-$C1119+1,0),MIN(AK$7,$F1119)-AJ$7))/365,0))</f>
        <v>0</v>
      </c>
      <c r="AL1119" s="4">
        <f>IF($F1119=0,($D1119-SUM($U1119:AK1119))*$E1119*(IF(AK1119&lt;1,IF(MIN(AL$7,$F1119)&gt;$C1119,MIN(AL$7,$F1119)-$C1119+1,0),MIN(AL$7,$F1119)-AK$7))/365,IF($F1119&gt;AK$7,($D1119-SUM($U1119:AK1119))*$E1119*(IF(AK1119&lt;1,IF(MIN(AL$7,$F1119)&gt;$C1119,MIN(AL$7,$F1119)-$C1119+1,0),MIN(AL$7,$F1119)-AK$7))/365,0))</f>
        <v>0</v>
      </c>
      <c r="AM1119" s="4">
        <f>IF($F1119=0,($D1119-SUM($U1119:AL1119))*$E1119*(IF(AL1119&lt;1,IF(MIN(AM$7,$F1119)&gt;$C1119,MIN(AM$7,$F1119)-$C1119+1,0),MIN(AM$7,$F1119)-AL$7))/365,IF($F1119&gt;AL$7,($D1119-SUM($U1119:AL1119))*$E1119*(IF(AL1119&lt;1,IF(MIN(AM$7,$F1119)&gt;$C1119,MIN(AM$7,$F1119)-$C1119+1,0),MIN(AM$7,$F1119)-AL$7))/365,0))</f>
        <v>0</v>
      </c>
      <c r="AN1119" s="4">
        <f>IF($F1119=0,($D1119-SUM($U1119:AM1119))*$E1119*(IF(AM1119&lt;1,IF(MIN(AN$7,$F1119)&gt;$C1119,MIN(AN$7,$F1119)-$C1119+1,0),MIN(AN$7,$F1119)-AM$7))/365,IF($F1119&gt;AM$7,($D1119-SUM($U1119:AM1119))*$E1119*(IF(AM1119&lt;1,IF(MIN(AN$7,$F1119)&gt;$C1119,MIN(AN$7,$F1119)-$C1119+1,0),MIN(AN$7,$F1119)-AM$7))/365,0))</f>
        <v>0</v>
      </c>
      <c r="AO1119" s="4">
        <f>IF($F1119=0,($D1119-SUM($U1119:AN1119))*$E1119*(IF(AN1119&lt;1,IF(MIN(AO$7,$F1119)&gt;$C1119,MIN(AO$7,$F1119)-$C1119+1,0),MIN(AO$7,$F1119)-AN$7))/365,IF($F1119&gt;AN$7,($D1119-SUM($U1119:AN1119))*$E1119*(IF(AN1119&lt;1,IF(MIN(AO$7,$F1119)&gt;$C1119,MIN(AO$7,$F1119)-$C1119+1,0),MIN(AO$7,$F1119)-AN$7))/365,0))</f>
        <v>0</v>
      </c>
      <c r="AP1119" s="4">
        <f>IF($F1119=0,($D1119-SUM($U1119:AO1119))*$E1119*(IF(AO1119&lt;1,IF(MIN(AP$7,$F1119)&gt;$C1119,MIN(AP$7,$F1119)-$C1119+1,0),MIN(AP$7,$F1119)-AO$7))/365,IF($F1119&gt;AO$7,($D1119-SUM($U1119:AO1119))*$E1119*(IF(AO1119&lt;1,IF(MIN(AP$7,$F1119)&gt;$C1119,MIN(AP$7,$F1119)-$C1119+1,0),MIN(AP$7,$F1119)-AO$7))/365,0))</f>
        <v>0</v>
      </c>
      <c r="AQ1119" s="4">
        <f>IF($F1119=0,($D1119-SUM($U1119:AP1119))*$E1119*(IF(AP1119&lt;1,IF(MIN(AQ$7,$F1119)&gt;$C1119,MIN(AQ$7,$F1119)-$C1119+1,0),MIN(AQ$7,$F1119)-AP$7))/365,IF($F1119&gt;AP$7,($D1119-SUM($U1119:AP1119))*$E1119*(IF(AP1119&lt;1,IF(MIN(AQ$7,$F1119)&gt;$C1119,MIN(AQ$7,$F1119)-$C1119+1,0),MIN(AQ$7,$F1119)-AP$7))/365,0))</f>
        <v>0</v>
      </c>
      <c r="AR1119" s="4">
        <f>IF($F1119=0,($D1119-SUM($U1119:AQ1119))*$E1119*(IF(AQ1119&lt;1,IF(MIN(AR$7,$F1119)&gt;$C1119,MIN(AR$7,$F1119)-$C1119+1,0),MIN(AR$7,$F1119)-AQ$7))/365,IF($F1119&gt;AQ$7,($D1119-SUM($U1119:AQ1119))*$E1119*(IF(AQ1119&lt;1,IF(MIN(AR$7,$F1119)&gt;$C1119,MIN(AR$7,$F1119)-$C1119+1,0),MIN(AR$7,$F1119)-AQ$7))/365,0))</f>
        <v>0</v>
      </c>
      <c r="AS1119" s="4">
        <f>IF($F1119=0,($D1119-SUM($U1119:AR1119))*$E1119*(IF(AR1119&lt;1,IF(MIN(AS$7,$F1119)&gt;$C1119,MIN(AS$7,$F1119)-$C1119+1,0),MIN(AS$7,$F1119)-AR$7))/365,IF($F1119&gt;AR$7,($D1119-SUM($U1119:AR1119))*$E1119*(IF(AR1119&lt;1,IF(MIN(AS$7,$F1119)&gt;$C1119,MIN(AS$7,$F1119)-$C1119+1,0),MIN(AS$7,$F1119)-AR$7))/365,0))</f>
        <v>0</v>
      </c>
    </row>
    <row r="1120" spans="1:45">
      <c r="A1120" s="15"/>
      <c r="B1120" s="17"/>
      <c r="C1120" s="16"/>
      <c r="D1120" s="15"/>
      <c r="E1120" s="11"/>
      <c r="F1120" s="16"/>
      <c r="G1120" s="15"/>
      <c r="H1120" s="14"/>
      <c r="I1120" s="5"/>
      <c r="J1120" s="13">
        <f>SUM(U1120:AS1120)</f>
        <v>0</v>
      </c>
      <c r="K1120" s="13">
        <f>IF(F1120=0,D1120-J1120,IF(F1120&lt;41730,0,D1120-J1120))</f>
        <v>0</v>
      </c>
      <c r="L1120" s="12">
        <f>IF(K1120=0,0,IF(G1120-((L$7-C1120)/365)&lt;0,0,G1120-((L$7-C1120)/365)))</f>
        <v>0</v>
      </c>
      <c r="M1120" s="4">
        <f>IF(K1120=0,0,D1120*H1120)</f>
        <v>0</v>
      </c>
      <c r="N1120" s="11">
        <f>IFERROR((1-(M1120/K1120)^(1/L1120)),0)</f>
        <v>0</v>
      </c>
      <c r="O1120" s="10">
        <f>IF(F1120&gt;41730,IF(F1120&gt;41730,(F1120-41730)/365,IF(K1120=0,0,IF(G1120-((L$7-C1120)/365)&lt;0,0,G1120-((L$7-C1120)/365)))),1)</f>
        <v>1</v>
      </c>
      <c r="P1120" s="9">
        <f>IF(K1120&lt;M1120,0,IF(L1120=0,K1120-M1120,K1120*N1120*O1120))</f>
        <v>0</v>
      </c>
      <c r="Q1120" s="19">
        <f>IF(F1120&gt;41730,D1120,0)</f>
        <v>0</v>
      </c>
      <c r="R1120" s="18">
        <f>IF(F1120&gt;41730,J1120+P1120,0)</f>
        <v>0</v>
      </c>
      <c r="S1120" s="9">
        <f>IF(F1120&gt;0,0,K1120-P1120)</f>
        <v>0</v>
      </c>
      <c r="T1120" s="5"/>
      <c r="U1120" s="4">
        <f>D1120*E1120*(IF(U$7&gt;$C1120,U$7-$C1120+1,0))/365</f>
        <v>0</v>
      </c>
      <c r="V1120" s="4">
        <f>($D1120-U1120)*$E1120*(IF(U1120&lt;1,IF(V$7&gt;$C1120,V$7-$C1120+1,0),V$7-U$7))/365</f>
        <v>0</v>
      </c>
      <c r="W1120" s="4">
        <f>IF($F1120=0,($D1120-SUM($U1120:V1120))*$E1120*(IF(V1120&lt;1,IF(MIN(W$7,$F1120)&gt;$C1120,MIN(W$7,$F1120)-$C1120+1,0),MIN(W$7,$F1120)-V$7))/365,IF($F1120&gt;V$7,($D1120-SUM($U1120:V1120))*$E1120*(IF(V1120&lt;1,IF(MIN(W$7,$F1120)&gt;$C1120,MIN(W$7,$F1120)-$C1120+1,0),MIN(W$7,$F1120)-V$7))/365,0))</f>
        <v>0</v>
      </c>
      <c r="X1120" s="4">
        <f>IF($F1120=0,($D1120-SUM($U1120:W1120))*$E1120*(IF(W1120&lt;1,IF(MIN(X$7,$F1120)&gt;$C1120,MIN(X$7,$F1120)-$C1120+1,0),MIN(X$7,$F1120)-W$7))/365,IF($F1120&gt;W$7,($D1120-SUM($U1120:W1120))*$E1120*(IF(W1120&lt;1,IF(MIN(X$7,$F1120)&gt;$C1120,MIN(X$7,$F1120)-$C1120+1,0),MIN(X$7,$F1120)-W$7))/365,0))</f>
        <v>0</v>
      </c>
      <c r="Y1120" s="4">
        <f>IF($F1120=0,($D1120-SUM($U1120:X1120))*$E1120*(IF(X1120&lt;1,IF(MIN(Y$7,$F1120)&gt;$C1120,MIN(Y$7,$F1120)-$C1120+1,0),MIN(Y$7,$F1120)-X$7))/365,IF($F1120&gt;X$7,($D1120-SUM($U1120:X1120))*$E1120*(IF(X1120&lt;1,IF(MIN(Y$7,$F1120)&gt;$C1120,MIN(Y$7,$F1120)-$C1120+1,0),MIN(Y$7,$F1120)-X$7))/365,0))</f>
        <v>0</v>
      </c>
      <c r="Z1120" s="4">
        <f>IF($F1120=0,($D1120-SUM($U1120:Y1120))*$E1120*(IF(Y1120&lt;1,IF(MIN(Z$7,$F1120)&gt;$C1120,MIN(Z$7,$F1120)-$C1120+1,0),MIN(Z$7,$F1120)-Y$7))/365,IF($F1120&gt;Y$7,($D1120-SUM($U1120:Y1120))*$E1120*(IF(Y1120&lt;1,IF(MIN(Z$7,$F1120)&gt;$C1120,MIN(Z$7,$F1120)-$C1120+1,0),MIN(Z$7,$F1120)-Y$7))/365,0))</f>
        <v>0</v>
      </c>
      <c r="AA1120" s="4">
        <f>IF($F1120=0,($D1120-SUM($U1120:Z1120))*$E1120*(IF(Z1120&lt;1,IF(MIN(AA$7,$F1120)&gt;$C1120,MIN(AA$7,$F1120)-$C1120+1,0),MIN(AA$7,$F1120)-Z$7))/365,IF($F1120&gt;Z$7,($D1120-SUM($U1120:Z1120))*$E1120*(IF(Z1120&lt;1,IF(MIN(AA$7,$F1120)&gt;$C1120,MIN(AA$7,$F1120)-$C1120+1,0),MIN(AA$7,$F1120)-Z$7))/365,0))</f>
        <v>0</v>
      </c>
      <c r="AB1120" s="4">
        <f>IF($F1120=0,($D1120-SUM($U1120:AA1120))*$E1120*(IF(AA1120&lt;1,IF(MIN(AB$7,$F1120)&gt;$C1120,MIN(AB$7,$F1120)-$C1120+1,0),MIN(AB$7,$F1120)-AA$7))/365,IF($F1120&gt;AA$7,($D1120-SUM($U1120:AA1120))*$E1120*(IF(AA1120&lt;1,IF(MIN(AB$7,$F1120)&gt;$C1120,MIN(AB$7,$F1120)-$C1120+1,0),MIN(AB$7,$F1120)-AA$7))/365,0))</f>
        <v>0</v>
      </c>
      <c r="AC1120" s="4">
        <f>IF($F1120=0,($D1120-SUM($U1120:AB1120))*$E1120*(IF(AB1120&lt;1,IF(MIN(AC$7,$F1120)&gt;$C1120,MIN(AC$7,$F1120)-$C1120+1,0),MIN(AC$7,$F1120)-AB$7))/365,IF($F1120&gt;AB$7,($D1120-SUM($U1120:AB1120))*$E1120*(IF(AB1120&lt;1,IF(MIN(AC$7,$F1120)&gt;$C1120,MIN(AC$7,$F1120)-$C1120+1,0),MIN(AC$7,$F1120)-AB$7))/365,0))</f>
        <v>0</v>
      </c>
      <c r="AD1120" s="4">
        <f>IF($F1120=0,($D1120-SUM($U1120:AC1120))*$E1120*(IF(AC1120&lt;1,IF(MIN(AD$7,$F1120)&gt;$C1120,MIN(AD$7,$F1120)-$C1120+1,0),MIN(AD$7,$F1120)-AC$7))/365,IF($F1120&gt;AC$7,($D1120-SUM($U1120:AC1120))*$E1120*(IF(AC1120&lt;1,IF(MIN(AD$7,$F1120)&gt;$C1120,MIN(AD$7,$F1120)-$C1120+1,0),MIN(AD$7,$F1120)-AC$7))/365,0))</f>
        <v>0</v>
      </c>
      <c r="AE1120" s="4">
        <f>IF($F1120=0,($D1120-SUM($U1120:AD1120))*$E1120*(IF(AD1120&lt;1,IF(MIN(AE$7,$F1120)&gt;$C1120,MIN(AE$7,$F1120)-$C1120+1,0),MIN(AE$7,$F1120)-AD$7))/365,IF($F1120&gt;AD$7,($D1120-SUM($U1120:AD1120))*$E1120*(IF(AD1120&lt;1,IF(MIN(AE$7,$F1120)&gt;$C1120,MIN(AE$7,$F1120)-$C1120+1,0),MIN(AE$7,$F1120)-AD$7))/365,0))</f>
        <v>0</v>
      </c>
      <c r="AF1120" s="4">
        <f>IF($F1120=0,($D1120-SUM($U1120:AE1120))*$E1120*(IF(AE1120&lt;1,IF(MIN(AF$7,$F1120)&gt;$C1120,MIN(AF$7,$F1120)-$C1120+1,0),MIN(AF$7,$F1120)-AE$7))/365,IF($F1120&gt;AE$7,($D1120-SUM($U1120:AE1120))*$E1120*(IF(AE1120&lt;1,IF(MIN(AF$7,$F1120)&gt;$C1120,MIN(AF$7,$F1120)-$C1120+1,0),MIN(AF$7,$F1120)-AE$7))/365,0))</f>
        <v>0</v>
      </c>
      <c r="AG1120" s="4">
        <f>IF($F1120=0,($D1120-SUM($U1120:AF1120))*$E1120*(IF(AF1120&lt;1,IF(MIN(AG$7,$F1120)&gt;$C1120,MIN(AG$7,$F1120)-$C1120+1,0),MIN(AG$7,$F1120)-AF$7))/365,IF($F1120&gt;AF$7,($D1120-SUM($U1120:AF1120))*$E1120*(IF(AF1120&lt;1,IF(MIN(AG$7,$F1120)&gt;$C1120,MIN(AG$7,$F1120)-$C1120+1,0),MIN(AG$7,$F1120)-AF$7))/365,0))</f>
        <v>0</v>
      </c>
      <c r="AH1120" s="4">
        <f>IF($F1120=0,($D1120-SUM($U1120:AG1120))*$E1120*(IF(AG1120&lt;1,IF(MIN(AH$7,$F1120)&gt;$C1120,MIN(AH$7,$F1120)-$C1120+1,0),MIN(AH$7,$F1120)-AG$7))/365,IF($F1120&gt;AG$7,($D1120-SUM($U1120:AG1120))*$E1120*(IF(AG1120&lt;1,IF(MIN(AH$7,$F1120)&gt;$C1120,MIN(AH$7,$F1120)-$C1120+1,0),MIN(AH$7,$F1120)-AG$7))/365,0))</f>
        <v>0</v>
      </c>
      <c r="AI1120" s="4">
        <f>IF($F1120=0,($D1120-SUM($U1120:AH1120))*$E1120*(IF(AH1120&lt;1,IF(MIN(AI$7,$F1120)&gt;$C1120,MIN(AI$7,$F1120)-$C1120+1,0),MIN(AI$7,$F1120)-AH$7))/365,IF($F1120&gt;AH$7,($D1120-SUM($U1120:AH1120))*$E1120*(IF(AH1120&lt;1,IF(MIN(AI$7,$F1120)&gt;$C1120,MIN(AI$7,$F1120)-$C1120+1,0),MIN(AI$7,$F1120)-AH$7))/365,0))</f>
        <v>0</v>
      </c>
      <c r="AJ1120" s="4">
        <f>IF($F1120=0,($D1120-SUM($U1120:AI1120))*$E1120*(IF(AI1120&lt;1,IF(MIN(AJ$7,$F1120)&gt;$C1120,MIN(AJ$7,$F1120)-$C1120+1,0),MIN(AJ$7,$F1120)-AI$7))/365,IF($F1120&gt;AI$7,($D1120-SUM($U1120:AI1120))*$E1120*(IF(AI1120&lt;1,IF(MIN(AJ$7,$F1120)&gt;$C1120,MIN(AJ$7,$F1120)-$C1120+1,0),MIN(AJ$7,$F1120)-AI$7))/365,0))</f>
        <v>0</v>
      </c>
      <c r="AK1120" s="4">
        <f>IF($F1120=0,($D1120-SUM($U1120:AJ1120))*$E1120*(IF(AJ1120&lt;1,IF(MIN(AK$7,$F1120)&gt;$C1120,MIN(AK$7,$F1120)-$C1120+1,0),MIN(AK$7,$F1120)-AJ$7))/365,IF($F1120&gt;AJ$7,($D1120-SUM($U1120:AJ1120))*$E1120*(IF(AJ1120&lt;1,IF(MIN(AK$7,$F1120)&gt;$C1120,MIN(AK$7,$F1120)-$C1120+1,0),MIN(AK$7,$F1120)-AJ$7))/365,0))</f>
        <v>0</v>
      </c>
      <c r="AL1120" s="4">
        <f>IF($F1120=0,($D1120-SUM($U1120:AK1120))*$E1120*(IF(AK1120&lt;1,IF(MIN(AL$7,$F1120)&gt;$C1120,MIN(AL$7,$F1120)-$C1120+1,0),MIN(AL$7,$F1120)-AK$7))/365,IF($F1120&gt;AK$7,($D1120-SUM($U1120:AK1120))*$E1120*(IF(AK1120&lt;1,IF(MIN(AL$7,$F1120)&gt;$C1120,MIN(AL$7,$F1120)-$C1120+1,0),MIN(AL$7,$F1120)-AK$7))/365,0))</f>
        <v>0</v>
      </c>
      <c r="AM1120" s="4">
        <f>IF($F1120=0,($D1120-SUM($U1120:AL1120))*$E1120*(IF(AL1120&lt;1,IF(MIN(AM$7,$F1120)&gt;$C1120,MIN(AM$7,$F1120)-$C1120+1,0),MIN(AM$7,$F1120)-AL$7))/365,IF($F1120&gt;AL$7,($D1120-SUM($U1120:AL1120))*$E1120*(IF(AL1120&lt;1,IF(MIN(AM$7,$F1120)&gt;$C1120,MIN(AM$7,$F1120)-$C1120+1,0),MIN(AM$7,$F1120)-AL$7))/365,0))</f>
        <v>0</v>
      </c>
      <c r="AN1120" s="4">
        <f>IF($F1120=0,($D1120-SUM($U1120:AM1120))*$E1120*(IF(AM1120&lt;1,IF(MIN(AN$7,$F1120)&gt;$C1120,MIN(AN$7,$F1120)-$C1120+1,0),MIN(AN$7,$F1120)-AM$7))/365,IF($F1120&gt;AM$7,($D1120-SUM($U1120:AM1120))*$E1120*(IF(AM1120&lt;1,IF(MIN(AN$7,$F1120)&gt;$C1120,MIN(AN$7,$F1120)-$C1120+1,0),MIN(AN$7,$F1120)-AM$7))/365,0))</f>
        <v>0</v>
      </c>
      <c r="AO1120" s="4">
        <f>IF($F1120=0,($D1120-SUM($U1120:AN1120))*$E1120*(IF(AN1120&lt;1,IF(MIN(AO$7,$F1120)&gt;$C1120,MIN(AO$7,$F1120)-$C1120+1,0),MIN(AO$7,$F1120)-AN$7))/365,IF($F1120&gt;AN$7,($D1120-SUM($U1120:AN1120))*$E1120*(IF(AN1120&lt;1,IF(MIN(AO$7,$F1120)&gt;$C1120,MIN(AO$7,$F1120)-$C1120+1,0),MIN(AO$7,$F1120)-AN$7))/365,0))</f>
        <v>0</v>
      </c>
      <c r="AP1120" s="4">
        <f>IF($F1120=0,($D1120-SUM($U1120:AO1120))*$E1120*(IF(AO1120&lt;1,IF(MIN(AP$7,$F1120)&gt;$C1120,MIN(AP$7,$F1120)-$C1120+1,0),MIN(AP$7,$F1120)-AO$7))/365,IF($F1120&gt;AO$7,($D1120-SUM($U1120:AO1120))*$E1120*(IF(AO1120&lt;1,IF(MIN(AP$7,$F1120)&gt;$C1120,MIN(AP$7,$F1120)-$C1120+1,0),MIN(AP$7,$F1120)-AO$7))/365,0))</f>
        <v>0</v>
      </c>
      <c r="AQ1120" s="4">
        <f>IF($F1120=0,($D1120-SUM($U1120:AP1120))*$E1120*(IF(AP1120&lt;1,IF(MIN(AQ$7,$F1120)&gt;$C1120,MIN(AQ$7,$F1120)-$C1120+1,0),MIN(AQ$7,$F1120)-AP$7))/365,IF($F1120&gt;AP$7,($D1120-SUM($U1120:AP1120))*$E1120*(IF(AP1120&lt;1,IF(MIN(AQ$7,$F1120)&gt;$C1120,MIN(AQ$7,$F1120)-$C1120+1,0),MIN(AQ$7,$F1120)-AP$7))/365,0))</f>
        <v>0</v>
      </c>
      <c r="AR1120" s="4">
        <f>IF($F1120=0,($D1120-SUM($U1120:AQ1120))*$E1120*(IF(AQ1120&lt;1,IF(MIN(AR$7,$F1120)&gt;$C1120,MIN(AR$7,$F1120)-$C1120+1,0),MIN(AR$7,$F1120)-AQ$7))/365,IF($F1120&gt;AQ$7,($D1120-SUM($U1120:AQ1120))*$E1120*(IF(AQ1120&lt;1,IF(MIN(AR$7,$F1120)&gt;$C1120,MIN(AR$7,$F1120)-$C1120+1,0),MIN(AR$7,$F1120)-AQ$7))/365,0))</f>
        <v>0</v>
      </c>
      <c r="AS1120" s="4">
        <f>IF($F1120=0,($D1120-SUM($U1120:AR1120))*$E1120*(IF(AR1120&lt;1,IF(MIN(AS$7,$F1120)&gt;$C1120,MIN(AS$7,$F1120)-$C1120+1,0),MIN(AS$7,$F1120)-AR$7))/365,IF($F1120&gt;AR$7,($D1120-SUM($U1120:AR1120))*$E1120*(IF(AR1120&lt;1,IF(MIN(AS$7,$F1120)&gt;$C1120,MIN(AS$7,$F1120)-$C1120+1,0),MIN(AS$7,$F1120)-AR$7))/365,0))</f>
        <v>0</v>
      </c>
    </row>
    <row r="1121" spans="1:45">
      <c r="A1121" s="15"/>
      <c r="B1121" s="17"/>
      <c r="C1121" s="16"/>
      <c r="D1121" s="15"/>
      <c r="E1121" s="11"/>
      <c r="F1121" s="16"/>
      <c r="G1121" s="15"/>
      <c r="H1121" s="14"/>
      <c r="I1121" s="5"/>
      <c r="J1121" s="13">
        <f>SUM(U1121:AS1121)</f>
        <v>0</v>
      </c>
      <c r="K1121" s="13">
        <f>IF(F1121=0,D1121-J1121,IF(F1121&lt;41730,0,D1121-J1121))</f>
        <v>0</v>
      </c>
      <c r="L1121" s="12">
        <f>IF(K1121=0,0,IF(G1121-((L$7-C1121)/365)&lt;0,0,G1121-((L$7-C1121)/365)))</f>
        <v>0</v>
      </c>
      <c r="M1121" s="4">
        <f>IF(K1121=0,0,D1121*H1121)</f>
        <v>0</v>
      </c>
      <c r="N1121" s="11">
        <f>IFERROR((1-(M1121/K1121)^(1/L1121)),0)</f>
        <v>0</v>
      </c>
      <c r="O1121" s="10">
        <f>IF(F1121&gt;41730,IF(F1121&gt;41730,(F1121-41730)/365,IF(K1121=0,0,IF(G1121-((L$7-C1121)/365)&lt;0,0,G1121-((L$7-C1121)/365)))),1)</f>
        <v>1</v>
      </c>
      <c r="P1121" s="9">
        <f>IF(K1121&lt;M1121,0,IF(L1121=0,K1121-M1121,K1121*N1121*O1121))</f>
        <v>0</v>
      </c>
      <c r="Q1121" s="19">
        <f>IF(F1121&gt;41730,D1121,0)</f>
        <v>0</v>
      </c>
      <c r="R1121" s="18">
        <f>IF(F1121&gt;41730,J1121+P1121,0)</f>
        <v>0</v>
      </c>
      <c r="S1121" s="9">
        <f>IF(F1121&gt;0,0,K1121-P1121)</f>
        <v>0</v>
      </c>
      <c r="T1121" s="5"/>
      <c r="U1121" s="4">
        <f>D1121*E1121*(IF(U$7&gt;$C1121,U$7-$C1121+1,0))/365</f>
        <v>0</v>
      </c>
      <c r="V1121" s="4">
        <f>($D1121-U1121)*$E1121*(IF(U1121&lt;1,IF(V$7&gt;$C1121,V$7-$C1121+1,0),V$7-U$7))/365</f>
        <v>0</v>
      </c>
      <c r="W1121" s="4">
        <f>IF($F1121=0,($D1121-SUM($U1121:V1121))*$E1121*(IF(V1121&lt;1,IF(MIN(W$7,$F1121)&gt;$C1121,MIN(W$7,$F1121)-$C1121+1,0),MIN(W$7,$F1121)-V$7))/365,IF($F1121&gt;V$7,($D1121-SUM($U1121:V1121))*$E1121*(IF(V1121&lt;1,IF(MIN(W$7,$F1121)&gt;$C1121,MIN(W$7,$F1121)-$C1121+1,0),MIN(W$7,$F1121)-V$7))/365,0))</f>
        <v>0</v>
      </c>
      <c r="X1121" s="4">
        <f>IF($F1121=0,($D1121-SUM($U1121:W1121))*$E1121*(IF(W1121&lt;1,IF(MIN(X$7,$F1121)&gt;$C1121,MIN(X$7,$F1121)-$C1121+1,0),MIN(X$7,$F1121)-W$7))/365,IF($F1121&gt;W$7,($D1121-SUM($U1121:W1121))*$E1121*(IF(W1121&lt;1,IF(MIN(X$7,$F1121)&gt;$C1121,MIN(X$7,$F1121)-$C1121+1,0),MIN(X$7,$F1121)-W$7))/365,0))</f>
        <v>0</v>
      </c>
      <c r="Y1121" s="4">
        <f>IF($F1121=0,($D1121-SUM($U1121:X1121))*$E1121*(IF(X1121&lt;1,IF(MIN(Y$7,$F1121)&gt;$C1121,MIN(Y$7,$F1121)-$C1121+1,0),MIN(Y$7,$F1121)-X$7))/365,IF($F1121&gt;X$7,($D1121-SUM($U1121:X1121))*$E1121*(IF(X1121&lt;1,IF(MIN(Y$7,$F1121)&gt;$C1121,MIN(Y$7,$F1121)-$C1121+1,0),MIN(Y$7,$F1121)-X$7))/365,0))</f>
        <v>0</v>
      </c>
      <c r="Z1121" s="4">
        <f>IF($F1121=0,($D1121-SUM($U1121:Y1121))*$E1121*(IF(Y1121&lt;1,IF(MIN(Z$7,$F1121)&gt;$C1121,MIN(Z$7,$F1121)-$C1121+1,0),MIN(Z$7,$F1121)-Y$7))/365,IF($F1121&gt;Y$7,($D1121-SUM($U1121:Y1121))*$E1121*(IF(Y1121&lt;1,IF(MIN(Z$7,$F1121)&gt;$C1121,MIN(Z$7,$F1121)-$C1121+1,0),MIN(Z$7,$F1121)-Y$7))/365,0))</f>
        <v>0</v>
      </c>
      <c r="AA1121" s="4">
        <f>IF($F1121=0,($D1121-SUM($U1121:Z1121))*$E1121*(IF(Z1121&lt;1,IF(MIN(AA$7,$F1121)&gt;$C1121,MIN(AA$7,$F1121)-$C1121+1,0),MIN(AA$7,$F1121)-Z$7))/365,IF($F1121&gt;Z$7,($D1121-SUM($U1121:Z1121))*$E1121*(IF(Z1121&lt;1,IF(MIN(AA$7,$F1121)&gt;$C1121,MIN(AA$7,$F1121)-$C1121+1,0),MIN(AA$7,$F1121)-Z$7))/365,0))</f>
        <v>0</v>
      </c>
      <c r="AB1121" s="4">
        <f>IF($F1121=0,($D1121-SUM($U1121:AA1121))*$E1121*(IF(AA1121&lt;1,IF(MIN(AB$7,$F1121)&gt;$C1121,MIN(AB$7,$F1121)-$C1121+1,0),MIN(AB$7,$F1121)-AA$7))/365,IF($F1121&gt;AA$7,($D1121-SUM($U1121:AA1121))*$E1121*(IF(AA1121&lt;1,IF(MIN(AB$7,$F1121)&gt;$C1121,MIN(AB$7,$F1121)-$C1121+1,0),MIN(AB$7,$F1121)-AA$7))/365,0))</f>
        <v>0</v>
      </c>
      <c r="AC1121" s="4">
        <f>IF($F1121=0,($D1121-SUM($U1121:AB1121))*$E1121*(IF(AB1121&lt;1,IF(MIN(AC$7,$F1121)&gt;$C1121,MIN(AC$7,$F1121)-$C1121+1,0),MIN(AC$7,$F1121)-AB$7))/365,IF($F1121&gt;AB$7,($D1121-SUM($U1121:AB1121))*$E1121*(IF(AB1121&lt;1,IF(MIN(AC$7,$F1121)&gt;$C1121,MIN(AC$7,$F1121)-$C1121+1,0),MIN(AC$7,$F1121)-AB$7))/365,0))</f>
        <v>0</v>
      </c>
      <c r="AD1121" s="4">
        <f>IF($F1121=0,($D1121-SUM($U1121:AC1121))*$E1121*(IF(AC1121&lt;1,IF(MIN(AD$7,$F1121)&gt;$C1121,MIN(AD$7,$F1121)-$C1121+1,0),MIN(AD$7,$F1121)-AC$7))/365,IF($F1121&gt;AC$7,($D1121-SUM($U1121:AC1121))*$E1121*(IF(AC1121&lt;1,IF(MIN(AD$7,$F1121)&gt;$C1121,MIN(AD$7,$F1121)-$C1121+1,0),MIN(AD$7,$F1121)-AC$7))/365,0))</f>
        <v>0</v>
      </c>
      <c r="AE1121" s="4">
        <f>IF($F1121=0,($D1121-SUM($U1121:AD1121))*$E1121*(IF(AD1121&lt;1,IF(MIN(AE$7,$F1121)&gt;$C1121,MIN(AE$7,$F1121)-$C1121+1,0),MIN(AE$7,$F1121)-AD$7))/365,IF($F1121&gt;AD$7,($D1121-SUM($U1121:AD1121))*$E1121*(IF(AD1121&lt;1,IF(MIN(AE$7,$F1121)&gt;$C1121,MIN(AE$7,$F1121)-$C1121+1,0),MIN(AE$7,$F1121)-AD$7))/365,0))</f>
        <v>0</v>
      </c>
      <c r="AF1121" s="4">
        <f>IF($F1121=0,($D1121-SUM($U1121:AE1121))*$E1121*(IF(AE1121&lt;1,IF(MIN(AF$7,$F1121)&gt;$C1121,MIN(AF$7,$F1121)-$C1121+1,0),MIN(AF$7,$F1121)-AE$7))/365,IF($F1121&gt;AE$7,($D1121-SUM($U1121:AE1121))*$E1121*(IF(AE1121&lt;1,IF(MIN(AF$7,$F1121)&gt;$C1121,MIN(AF$7,$F1121)-$C1121+1,0),MIN(AF$7,$F1121)-AE$7))/365,0))</f>
        <v>0</v>
      </c>
      <c r="AG1121" s="4">
        <f>IF($F1121=0,($D1121-SUM($U1121:AF1121))*$E1121*(IF(AF1121&lt;1,IF(MIN(AG$7,$F1121)&gt;$C1121,MIN(AG$7,$F1121)-$C1121+1,0),MIN(AG$7,$F1121)-AF$7))/365,IF($F1121&gt;AF$7,($D1121-SUM($U1121:AF1121))*$E1121*(IF(AF1121&lt;1,IF(MIN(AG$7,$F1121)&gt;$C1121,MIN(AG$7,$F1121)-$C1121+1,0),MIN(AG$7,$F1121)-AF$7))/365,0))</f>
        <v>0</v>
      </c>
      <c r="AH1121" s="4">
        <f>IF($F1121=0,($D1121-SUM($U1121:AG1121))*$E1121*(IF(AG1121&lt;1,IF(MIN(AH$7,$F1121)&gt;$C1121,MIN(AH$7,$F1121)-$C1121+1,0),MIN(AH$7,$F1121)-AG$7))/365,IF($F1121&gt;AG$7,($D1121-SUM($U1121:AG1121))*$E1121*(IF(AG1121&lt;1,IF(MIN(AH$7,$F1121)&gt;$C1121,MIN(AH$7,$F1121)-$C1121+1,0),MIN(AH$7,$F1121)-AG$7))/365,0))</f>
        <v>0</v>
      </c>
      <c r="AI1121" s="4">
        <f>IF($F1121=0,($D1121-SUM($U1121:AH1121))*$E1121*(IF(AH1121&lt;1,IF(MIN(AI$7,$F1121)&gt;$C1121,MIN(AI$7,$F1121)-$C1121+1,0),MIN(AI$7,$F1121)-AH$7))/365,IF($F1121&gt;AH$7,($D1121-SUM($U1121:AH1121))*$E1121*(IF(AH1121&lt;1,IF(MIN(AI$7,$F1121)&gt;$C1121,MIN(AI$7,$F1121)-$C1121+1,0),MIN(AI$7,$F1121)-AH$7))/365,0))</f>
        <v>0</v>
      </c>
      <c r="AJ1121" s="4">
        <f>IF($F1121=0,($D1121-SUM($U1121:AI1121))*$E1121*(IF(AI1121&lt;1,IF(MIN(AJ$7,$F1121)&gt;$C1121,MIN(AJ$7,$F1121)-$C1121+1,0),MIN(AJ$7,$F1121)-AI$7))/365,IF($F1121&gt;AI$7,($D1121-SUM($U1121:AI1121))*$E1121*(IF(AI1121&lt;1,IF(MIN(AJ$7,$F1121)&gt;$C1121,MIN(AJ$7,$F1121)-$C1121+1,0),MIN(AJ$7,$F1121)-AI$7))/365,0))</f>
        <v>0</v>
      </c>
      <c r="AK1121" s="4">
        <f>IF($F1121=0,($D1121-SUM($U1121:AJ1121))*$E1121*(IF(AJ1121&lt;1,IF(MIN(AK$7,$F1121)&gt;$C1121,MIN(AK$7,$F1121)-$C1121+1,0),MIN(AK$7,$F1121)-AJ$7))/365,IF($F1121&gt;AJ$7,($D1121-SUM($U1121:AJ1121))*$E1121*(IF(AJ1121&lt;1,IF(MIN(AK$7,$F1121)&gt;$C1121,MIN(AK$7,$F1121)-$C1121+1,0),MIN(AK$7,$F1121)-AJ$7))/365,0))</f>
        <v>0</v>
      </c>
      <c r="AL1121" s="4">
        <f>IF($F1121=0,($D1121-SUM($U1121:AK1121))*$E1121*(IF(AK1121&lt;1,IF(MIN(AL$7,$F1121)&gt;$C1121,MIN(AL$7,$F1121)-$C1121+1,0),MIN(AL$7,$F1121)-AK$7))/365,IF($F1121&gt;AK$7,($D1121-SUM($U1121:AK1121))*$E1121*(IF(AK1121&lt;1,IF(MIN(AL$7,$F1121)&gt;$C1121,MIN(AL$7,$F1121)-$C1121+1,0),MIN(AL$7,$F1121)-AK$7))/365,0))</f>
        <v>0</v>
      </c>
      <c r="AM1121" s="4">
        <f>IF($F1121=0,($D1121-SUM($U1121:AL1121))*$E1121*(IF(AL1121&lt;1,IF(MIN(AM$7,$F1121)&gt;$C1121,MIN(AM$7,$F1121)-$C1121+1,0),MIN(AM$7,$F1121)-AL$7))/365,IF($F1121&gt;AL$7,($D1121-SUM($U1121:AL1121))*$E1121*(IF(AL1121&lt;1,IF(MIN(AM$7,$F1121)&gt;$C1121,MIN(AM$7,$F1121)-$C1121+1,0),MIN(AM$7,$F1121)-AL$7))/365,0))</f>
        <v>0</v>
      </c>
      <c r="AN1121" s="4">
        <f>IF($F1121=0,($D1121-SUM($U1121:AM1121))*$E1121*(IF(AM1121&lt;1,IF(MIN(AN$7,$F1121)&gt;$C1121,MIN(AN$7,$F1121)-$C1121+1,0),MIN(AN$7,$F1121)-AM$7))/365,IF($F1121&gt;AM$7,($D1121-SUM($U1121:AM1121))*$E1121*(IF(AM1121&lt;1,IF(MIN(AN$7,$F1121)&gt;$C1121,MIN(AN$7,$F1121)-$C1121+1,0),MIN(AN$7,$F1121)-AM$7))/365,0))</f>
        <v>0</v>
      </c>
      <c r="AO1121" s="4">
        <f>IF($F1121=0,($D1121-SUM($U1121:AN1121))*$E1121*(IF(AN1121&lt;1,IF(MIN(AO$7,$F1121)&gt;$C1121,MIN(AO$7,$F1121)-$C1121+1,0),MIN(AO$7,$F1121)-AN$7))/365,IF($F1121&gt;AN$7,($D1121-SUM($U1121:AN1121))*$E1121*(IF(AN1121&lt;1,IF(MIN(AO$7,$F1121)&gt;$C1121,MIN(AO$7,$F1121)-$C1121+1,0),MIN(AO$7,$F1121)-AN$7))/365,0))</f>
        <v>0</v>
      </c>
      <c r="AP1121" s="4">
        <f>IF($F1121=0,($D1121-SUM($U1121:AO1121))*$E1121*(IF(AO1121&lt;1,IF(MIN(AP$7,$F1121)&gt;$C1121,MIN(AP$7,$F1121)-$C1121+1,0),MIN(AP$7,$F1121)-AO$7))/365,IF($F1121&gt;AO$7,($D1121-SUM($U1121:AO1121))*$E1121*(IF(AO1121&lt;1,IF(MIN(AP$7,$F1121)&gt;$C1121,MIN(AP$7,$F1121)-$C1121+1,0),MIN(AP$7,$F1121)-AO$7))/365,0))</f>
        <v>0</v>
      </c>
      <c r="AQ1121" s="4">
        <f>IF($F1121=0,($D1121-SUM($U1121:AP1121))*$E1121*(IF(AP1121&lt;1,IF(MIN(AQ$7,$F1121)&gt;$C1121,MIN(AQ$7,$F1121)-$C1121+1,0),MIN(AQ$7,$F1121)-AP$7))/365,IF($F1121&gt;AP$7,($D1121-SUM($U1121:AP1121))*$E1121*(IF(AP1121&lt;1,IF(MIN(AQ$7,$F1121)&gt;$C1121,MIN(AQ$7,$F1121)-$C1121+1,0),MIN(AQ$7,$F1121)-AP$7))/365,0))</f>
        <v>0</v>
      </c>
      <c r="AR1121" s="4">
        <f>IF($F1121=0,($D1121-SUM($U1121:AQ1121))*$E1121*(IF(AQ1121&lt;1,IF(MIN(AR$7,$F1121)&gt;$C1121,MIN(AR$7,$F1121)-$C1121+1,0),MIN(AR$7,$F1121)-AQ$7))/365,IF($F1121&gt;AQ$7,($D1121-SUM($U1121:AQ1121))*$E1121*(IF(AQ1121&lt;1,IF(MIN(AR$7,$F1121)&gt;$C1121,MIN(AR$7,$F1121)-$C1121+1,0),MIN(AR$7,$F1121)-AQ$7))/365,0))</f>
        <v>0</v>
      </c>
      <c r="AS1121" s="4">
        <f>IF($F1121=0,($D1121-SUM($U1121:AR1121))*$E1121*(IF(AR1121&lt;1,IF(MIN(AS$7,$F1121)&gt;$C1121,MIN(AS$7,$F1121)-$C1121+1,0),MIN(AS$7,$F1121)-AR$7))/365,IF($F1121&gt;AR$7,($D1121-SUM($U1121:AR1121))*$E1121*(IF(AR1121&lt;1,IF(MIN(AS$7,$F1121)&gt;$C1121,MIN(AS$7,$F1121)-$C1121+1,0),MIN(AS$7,$F1121)-AR$7))/365,0))</f>
        <v>0</v>
      </c>
    </row>
    <row r="1122" spans="1:45">
      <c r="A1122" s="15"/>
      <c r="B1122" s="17"/>
      <c r="C1122" s="16"/>
      <c r="D1122" s="15"/>
      <c r="E1122" s="11"/>
      <c r="F1122" s="16"/>
      <c r="G1122" s="15"/>
      <c r="H1122" s="14"/>
      <c r="I1122" s="5"/>
      <c r="J1122" s="13">
        <f>SUM(U1122:AS1122)</f>
        <v>0</v>
      </c>
      <c r="K1122" s="13">
        <f>IF(F1122=0,D1122-J1122,IF(F1122&lt;41730,0,D1122-J1122))</f>
        <v>0</v>
      </c>
      <c r="L1122" s="12">
        <f>IF(K1122=0,0,IF(G1122-((L$7-C1122)/365)&lt;0,0,G1122-((L$7-C1122)/365)))</f>
        <v>0</v>
      </c>
      <c r="M1122" s="4">
        <f>IF(K1122=0,0,D1122*H1122)</f>
        <v>0</v>
      </c>
      <c r="N1122" s="11">
        <f>IFERROR((1-(M1122/K1122)^(1/L1122)),0)</f>
        <v>0</v>
      </c>
      <c r="O1122" s="10">
        <f>IF(F1122&gt;41730,IF(F1122&gt;41730,(F1122-41730)/365,IF(K1122=0,0,IF(G1122-((L$7-C1122)/365)&lt;0,0,G1122-((L$7-C1122)/365)))),1)</f>
        <v>1</v>
      </c>
      <c r="P1122" s="9">
        <f>IF(K1122&lt;M1122,0,IF(L1122=0,K1122-M1122,K1122*N1122*O1122))</f>
        <v>0</v>
      </c>
      <c r="Q1122" s="19">
        <f>IF(F1122&gt;41730,D1122,0)</f>
        <v>0</v>
      </c>
      <c r="R1122" s="18">
        <f>IF(F1122&gt;41730,J1122+P1122,0)</f>
        <v>0</v>
      </c>
      <c r="S1122" s="9">
        <f>IF(F1122&gt;0,0,K1122-P1122)</f>
        <v>0</v>
      </c>
      <c r="T1122" s="5"/>
      <c r="U1122" s="4">
        <f>D1122*E1122*(IF(U$7&gt;$C1122,U$7-$C1122+1,0))/365</f>
        <v>0</v>
      </c>
      <c r="V1122" s="4">
        <f>($D1122-U1122)*$E1122*(IF(U1122&lt;1,IF(V$7&gt;$C1122,V$7-$C1122+1,0),V$7-U$7))/365</f>
        <v>0</v>
      </c>
      <c r="W1122" s="4">
        <f>IF($F1122=0,($D1122-SUM($U1122:V1122))*$E1122*(IF(V1122&lt;1,IF(MIN(W$7,$F1122)&gt;$C1122,MIN(W$7,$F1122)-$C1122+1,0),MIN(W$7,$F1122)-V$7))/365,IF($F1122&gt;V$7,($D1122-SUM($U1122:V1122))*$E1122*(IF(V1122&lt;1,IF(MIN(W$7,$F1122)&gt;$C1122,MIN(W$7,$F1122)-$C1122+1,0),MIN(W$7,$F1122)-V$7))/365,0))</f>
        <v>0</v>
      </c>
      <c r="X1122" s="4">
        <f>IF($F1122=0,($D1122-SUM($U1122:W1122))*$E1122*(IF(W1122&lt;1,IF(MIN(X$7,$F1122)&gt;$C1122,MIN(X$7,$F1122)-$C1122+1,0),MIN(X$7,$F1122)-W$7))/365,IF($F1122&gt;W$7,($D1122-SUM($U1122:W1122))*$E1122*(IF(W1122&lt;1,IF(MIN(X$7,$F1122)&gt;$C1122,MIN(X$7,$F1122)-$C1122+1,0),MIN(X$7,$F1122)-W$7))/365,0))</f>
        <v>0</v>
      </c>
      <c r="Y1122" s="4">
        <f>IF($F1122=0,($D1122-SUM($U1122:X1122))*$E1122*(IF(X1122&lt;1,IF(MIN(Y$7,$F1122)&gt;$C1122,MIN(Y$7,$F1122)-$C1122+1,0),MIN(Y$7,$F1122)-X$7))/365,IF($F1122&gt;X$7,($D1122-SUM($U1122:X1122))*$E1122*(IF(X1122&lt;1,IF(MIN(Y$7,$F1122)&gt;$C1122,MIN(Y$7,$F1122)-$C1122+1,0),MIN(Y$7,$F1122)-X$7))/365,0))</f>
        <v>0</v>
      </c>
      <c r="Z1122" s="4">
        <f>IF($F1122=0,($D1122-SUM($U1122:Y1122))*$E1122*(IF(Y1122&lt;1,IF(MIN(Z$7,$F1122)&gt;$C1122,MIN(Z$7,$F1122)-$C1122+1,0),MIN(Z$7,$F1122)-Y$7))/365,IF($F1122&gt;Y$7,($D1122-SUM($U1122:Y1122))*$E1122*(IF(Y1122&lt;1,IF(MIN(Z$7,$F1122)&gt;$C1122,MIN(Z$7,$F1122)-$C1122+1,0),MIN(Z$7,$F1122)-Y$7))/365,0))</f>
        <v>0</v>
      </c>
      <c r="AA1122" s="4">
        <f>IF($F1122=0,($D1122-SUM($U1122:Z1122))*$E1122*(IF(Z1122&lt;1,IF(MIN(AA$7,$F1122)&gt;$C1122,MIN(AA$7,$F1122)-$C1122+1,0),MIN(AA$7,$F1122)-Z$7))/365,IF($F1122&gt;Z$7,($D1122-SUM($U1122:Z1122))*$E1122*(IF(Z1122&lt;1,IF(MIN(AA$7,$F1122)&gt;$C1122,MIN(AA$7,$F1122)-$C1122+1,0),MIN(AA$7,$F1122)-Z$7))/365,0))</f>
        <v>0</v>
      </c>
      <c r="AB1122" s="4">
        <f>IF($F1122=0,($D1122-SUM($U1122:AA1122))*$E1122*(IF(AA1122&lt;1,IF(MIN(AB$7,$F1122)&gt;$C1122,MIN(AB$7,$F1122)-$C1122+1,0),MIN(AB$7,$F1122)-AA$7))/365,IF($F1122&gt;AA$7,($D1122-SUM($U1122:AA1122))*$E1122*(IF(AA1122&lt;1,IF(MIN(AB$7,$F1122)&gt;$C1122,MIN(AB$7,$F1122)-$C1122+1,0),MIN(AB$7,$F1122)-AA$7))/365,0))</f>
        <v>0</v>
      </c>
      <c r="AC1122" s="4">
        <f>IF($F1122=0,($D1122-SUM($U1122:AB1122))*$E1122*(IF(AB1122&lt;1,IF(MIN(AC$7,$F1122)&gt;$C1122,MIN(AC$7,$F1122)-$C1122+1,0),MIN(AC$7,$F1122)-AB$7))/365,IF($F1122&gt;AB$7,($D1122-SUM($U1122:AB1122))*$E1122*(IF(AB1122&lt;1,IF(MIN(AC$7,$F1122)&gt;$C1122,MIN(AC$7,$F1122)-$C1122+1,0),MIN(AC$7,$F1122)-AB$7))/365,0))</f>
        <v>0</v>
      </c>
      <c r="AD1122" s="4">
        <f>IF($F1122=0,($D1122-SUM($U1122:AC1122))*$E1122*(IF(AC1122&lt;1,IF(MIN(AD$7,$F1122)&gt;$C1122,MIN(AD$7,$F1122)-$C1122+1,0),MIN(AD$7,$F1122)-AC$7))/365,IF($F1122&gt;AC$7,($D1122-SUM($U1122:AC1122))*$E1122*(IF(AC1122&lt;1,IF(MIN(AD$7,$F1122)&gt;$C1122,MIN(AD$7,$F1122)-$C1122+1,0),MIN(AD$7,$F1122)-AC$7))/365,0))</f>
        <v>0</v>
      </c>
      <c r="AE1122" s="4">
        <f>IF($F1122=0,($D1122-SUM($U1122:AD1122))*$E1122*(IF(AD1122&lt;1,IF(MIN(AE$7,$F1122)&gt;$C1122,MIN(AE$7,$F1122)-$C1122+1,0),MIN(AE$7,$F1122)-AD$7))/365,IF($F1122&gt;AD$7,($D1122-SUM($U1122:AD1122))*$E1122*(IF(AD1122&lt;1,IF(MIN(AE$7,$F1122)&gt;$C1122,MIN(AE$7,$F1122)-$C1122+1,0),MIN(AE$7,$F1122)-AD$7))/365,0))</f>
        <v>0</v>
      </c>
      <c r="AF1122" s="4">
        <f>IF($F1122=0,($D1122-SUM($U1122:AE1122))*$E1122*(IF(AE1122&lt;1,IF(MIN(AF$7,$F1122)&gt;$C1122,MIN(AF$7,$F1122)-$C1122+1,0),MIN(AF$7,$F1122)-AE$7))/365,IF($F1122&gt;AE$7,($D1122-SUM($U1122:AE1122))*$E1122*(IF(AE1122&lt;1,IF(MIN(AF$7,$F1122)&gt;$C1122,MIN(AF$7,$F1122)-$C1122+1,0),MIN(AF$7,$F1122)-AE$7))/365,0))</f>
        <v>0</v>
      </c>
      <c r="AG1122" s="4">
        <f>IF($F1122=0,($D1122-SUM($U1122:AF1122))*$E1122*(IF(AF1122&lt;1,IF(MIN(AG$7,$F1122)&gt;$C1122,MIN(AG$7,$F1122)-$C1122+1,0),MIN(AG$7,$F1122)-AF$7))/365,IF($F1122&gt;AF$7,($D1122-SUM($U1122:AF1122))*$E1122*(IF(AF1122&lt;1,IF(MIN(AG$7,$F1122)&gt;$C1122,MIN(AG$7,$F1122)-$C1122+1,0),MIN(AG$7,$F1122)-AF$7))/365,0))</f>
        <v>0</v>
      </c>
      <c r="AH1122" s="4">
        <f>IF($F1122=0,($D1122-SUM($U1122:AG1122))*$E1122*(IF(AG1122&lt;1,IF(MIN(AH$7,$F1122)&gt;$C1122,MIN(AH$7,$F1122)-$C1122+1,0),MIN(AH$7,$F1122)-AG$7))/365,IF($F1122&gt;AG$7,($D1122-SUM($U1122:AG1122))*$E1122*(IF(AG1122&lt;1,IF(MIN(AH$7,$F1122)&gt;$C1122,MIN(AH$7,$F1122)-$C1122+1,0),MIN(AH$7,$F1122)-AG$7))/365,0))</f>
        <v>0</v>
      </c>
      <c r="AI1122" s="4">
        <f>IF($F1122=0,($D1122-SUM($U1122:AH1122))*$E1122*(IF(AH1122&lt;1,IF(MIN(AI$7,$F1122)&gt;$C1122,MIN(AI$7,$F1122)-$C1122+1,0),MIN(AI$7,$F1122)-AH$7))/365,IF($F1122&gt;AH$7,($D1122-SUM($U1122:AH1122))*$E1122*(IF(AH1122&lt;1,IF(MIN(AI$7,$F1122)&gt;$C1122,MIN(AI$7,$F1122)-$C1122+1,0),MIN(AI$7,$F1122)-AH$7))/365,0))</f>
        <v>0</v>
      </c>
      <c r="AJ1122" s="4">
        <f>IF($F1122=0,($D1122-SUM($U1122:AI1122))*$E1122*(IF(AI1122&lt;1,IF(MIN(AJ$7,$F1122)&gt;$C1122,MIN(AJ$7,$F1122)-$C1122+1,0),MIN(AJ$7,$F1122)-AI$7))/365,IF($F1122&gt;AI$7,($D1122-SUM($U1122:AI1122))*$E1122*(IF(AI1122&lt;1,IF(MIN(AJ$7,$F1122)&gt;$C1122,MIN(AJ$7,$F1122)-$C1122+1,0),MIN(AJ$7,$F1122)-AI$7))/365,0))</f>
        <v>0</v>
      </c>
      <c r="AK1122" s="4">
        <f>IF($F1122=0,($D1122-SUM($U1122:AJ1122))*$E1122*(IF(AJ1122&lt;1,IF(MIN(AK$7,$F1122)&gt;$C1122,MIN(AK$7,$F1122)-$C1122+1,0),MIN(AK$7,$F1122)-AJ$7))/365,IF($F1122&gt;AJ$7,($D1122-SUM($U1122:AJ1122))*$E1122*(IF(AJ1122&lt;1,IF(MIN(AK$7,$F1122)&gt;$C1122,MIN(AK$7,$F1122)-$C1122+1,0),MIN(AK$7,$F1122)-AJ$7))/365,0))</f>
        <v>0</v>
      </c>
      <c r="AL1122" s="4">
        <f>IF($F1122=0,($D1122-SUM($U1122:AK1122))*$E1122*(IF(AK1122&lt;1,IF(MIN(AL$7,$F1122)&gt;$C1122,MIN(AL$7,$F1122)-$C1122+1,0),MIN(AL$7,$F1122)-AK$7))/365,IF($F1122&gt;AK$7,($D1122-SUM($U1122:AK1122))*$E1122*(IF(AK1122&lt;1,IF(MIN(AL$7,$F1122)&gt;$C1122,MIN(AL$7,$F1122)-$C1122+1,0),MIN(AL$7,$F1122)-AK$7))/365,0))</f>
        <v>0</v>
      </c>
      <c r="AM1122" s="4">
        <f>IF($F1122=0,($D1122-SUM($U1122:AL1122))*$E1122*(IF(AL1122&lt;1,IF(MIN(AM$7,$F1122)&gt;$C1122,MIN(AM$7,$F1122)-$C1122+1,0),MIN(AM$7,$F1122)-AL$7))/365,IF($F1122&gt;AL$7,($D1122-SUM($U1122:AL1122))*$E1122*(IF(AL1122&lt;1,IF(MIN(AM$7,$F1122)&gt;$C1122,MIN(AM$7,$F1122)-$C1122+1,0),MIN(AM$7,$F1122)-AL$7))/365,0))</f>
        <v>0</v>
      </c>
      <c r="AN1122" s="4">
        <f>IF($F1122=0,($D1122-SUM($U1122:AM1122))*$E1122*(IF(AM1122&lt;1,IF(MIN(AN$7,$F1122)&gt;$C1122,MIN(AN$7,$F1122)-$C1122+1,0),MIN(AN$7,$F1122)-AM$7))/365,IF($F1122&gt;AM$7,($D1122-SUM($U1122:AM1122))*$E1122*(IF(AM1122&lt;1,IF(MIN(AN$7,$F1122)&gt;$C1122,MIN(AN$7,$F1122)-$C1122+1,0),MIN(AN$7,$F1122)-AM$7))/365,0))</f>
        <v>0</v>
      </c>
      <c r="AO1122" s="4">
        <f>IF($F1122=0,($D1122-SUM($U1122:AN1122))*$E1122*(IF(AN1122&lt;1,IF(MIN(AO$7,$F1122)&gt;$C1122,MIN(AO$7,$F1122)-$C1122+1,0),MIN(AO$7,$F1122)-AN$7))/365,IF($F1122&gt;AN$7,($D1122-SUM($U1122:AN1122))*$E1122*(IF(AN1122&lt;1,IF(MIN(AO$7,$F1122)&gt;$C1122,MIN(AO$7,$F1122)-$C1122+1,0),MIN(AO$7,$F1122)-AN$7))/365,0))</f>
        <v>0</v>
      </c>
      <c r="AP1122" s="4">
        <f>IF($F1122=0,($D1122-SUM($U1122:AO1122))*$E1122*(IF(AO1122&lt;1,IF(MIN(AP$7,$F1122)&gt;$C1122,MIN(AP$7,$F1122)-$C1122+1,0),MIN(AP$7,$F1122)-AO$7))/365,IF($F1122&gt;AO$7,($D1122-SUM($U1122:AO1122))*$E1122*(IF(AO1122&lt;1,IF(MIN(AP$7,$F1122)&gt;$C1122,MIN(AP$7,$F1122)-$C1122+1,0),MIN(AP$7,$F1122)-AO$7))/365,0))</f>
        <v>0</v>
      </c>
      <c r="AQ1122" s="4">
        <f>IF($F1122=0,($D1122-SUM($U1122:AP1122))*$E1122*(IF(AP1122&lt;1,IF(MIN(AQ$7,$F1122)&gt;$C1122,MIN(AQ$7,$F1122)-$C1122+1,0),MIN(AQ$7,$F1122)-AP$7))/365,IF($F1122&gt;AP$7,($D1122-SUM($U1122:AP1122))*$E1122*(IF(AP1122&lt;1,IF(MIN(AQ$7,$F1122)&gt;$C1122,MIN(AQ$7,$F1122)-$C1122+1,0),MIN(AQ$7,$F1122)-AP$7))/365,0))</f>
        <v>0</v>
      </c>
      <c r="AR1122" s="4">
        <f>IF($F1122=0,($D1122-SUM($U1122:AQ1122))*$E1122*(IF(AQ1122&lt;1,IF(MIN(AR$7,$F1122)&gt;$C1122,MIN(AR$7,$F1122)-$C1122+1,0),MIN(AR$7,$F1122)-AQ$7))/365,IF($F1122&gt;AQ$7,($D1122-SUM($U1122:AQ1122))*$E1122*(IF(AQ1122&lt;1,IF(MIN(AR$7,$F1122)&gt;$C1122,MIN(AR$7,$F1122)-$C1122+1,0),MIN(AR$7,$F1122)-AQ$7))/365,0))</f>
        <v>0</v>
      </c>
      <c r="AS1122" s="4">
        <f>IF($F1122=0,($D1122-SUM($U1122:AR1122))*$E1122*(IF(AR1122&lt;1,IF(MIN(AS$7,$F1122)&gt;$C1122,MIN(AS$7,$F1122)-$C1122+1,0),MIN(AS$7,$F1122)-AR$7))/365,IF($F1122&gt;AR$7,($D1122-SUM($U1122:AR1122))*$E1122*(IF(AR1122&lt;1,IF(MIN(AS$7,$F1122)&gt;$C1122,MIN(AS$7,$F1122)-$C1122+1,0),MIN(AS$7,$F1122)-AR$7))/365,0))</f>
        <v>0</v>
      </c>
    </row>
    <row r="1123" spans="1:45">
      <c r="A1123" s="15"/>
      <c r="B1123" s="17"/>
      <c r="C1123" s="16"/>
      <c r="D1123" s="15"/>
      <c r="E1123" s="11"/>
      <c r="F1123" s="16"/>
      <c r="G1123" s="15"/>
      <c r="H1123" s="14"/>
      <c r="I1123" s="5"/>
      <c r="J1123" s="13">
        <f>SUM(U1123:AS1123)</f>
        <v>0</v>
      </c>
      <c r="K1123" s="13">
        <f>IF(F1123=0,D1123-J1123,IF(F1123&lt;41730,0,D1123-J1123))</f>
        <v>0</v>
      </c>
      <c r="L1123" s="12">
        <f>IF(K1123=0,0,IF(G1123-((L$7-C1123)/365)&lt;0,0,G1123-((L$7-C1123)/365)))</f>
        <v>0</v>
      </c>
      <c r="M1123" s="4">
        <f>IF(K1123=0,0,D1123*H1123)</f>
        <v>0</v>
      </c>
      <c r="N1123" s="11">
        <f>IFERROR((1-(M1123/K1123)^(1/L1123)),0)</f>
        <v>0</v>
      </c>
      <c r="O1123" s="10">
        <f>IF(F1123&gt;41730,IF(F1123&gt;41730,(F1123-41730)/365,IF(K1123=0,0,IF(G1123-((L$7-C1123)/365)&lt;0,0,G1123-((L$7-C1123)/365)))),1)</f>
        <v>1</v>
      </c>
      <c r="P1123" s="9">
        <f>IF(K1123&lt;M1123,0,IF(L1123=0,K1123-M1123,K1123*N1123*O1123))</f>
        <v>0</v>
      </c>
      <c r="Q1123" s="19">
        <f>IF(F1123&gt;41730,D1123,0)</f>
        <v>0</v>
      </c>
      <c r="R1123" s="18">
        <f>IF(F1123&gt;41730,J1123+P1123,0)</f>
        <v>0</v>
      </c>
      <c r="S1123" s="9">
        <f>IF(F1123&gt;0,0,K1123-P1123)</f>
        <v>0</v>
      </c>
      <c r="T1123" s="5"/>
      <c r="U1123" s="4">
        <f>D1123*E1123*(IF(U$7&gt;$C1123,U$7-$C1123+1,0))/365</f>
        <v>0</v>
      </c>
      <c r="V1123" s="4">
        <f>($D1123-U1123)*$E1123*(IF(U1123&lt;1,IF(V$7&gt;$C1123,V$7-$C1123+1,0),V$7-U$7))/365</f>
        <v>0</v>
      </c>
      <c r="W1123" s="4">
        <f>IF($F1123=0,($D1123-SUM($U1123:V1123))*$E1123*(IF(V1123&lt;1,IF(MIN(W$7,$F1123)&gt;$C1123,MIN(W$7,$F1123)-$C1123+1,0),MIN(W$7,$F1123)-V$7))/365,IF($F1123&gt;V$7,($D1123-SUM($U1123:V1123))*$E1123*(IF(V1123&lt;1,IF(MIN(W$7,$F1123)&gt;$C1123,MIN(W$7,$F1123)-$C1123+1,0),MIN(W$7,$F1123)-V$7))/365,0))</f>
        <v>0</v>
      </c>
      <c r="X1123" s="4">
        <f>IF($F1123=0,($D1123-SUM($U1123:W1123))*$E1123*(IF(W1123&lt;1,IF(MIN(X$7,$F1123)&gt;$C1123,MIN(X$7,$F1123)-$C1123+1,0),MIN(X$7,$F1123)-W$7))/365,IF($F1123&gt;W$7,($D1123-SUM($U1123:W1123))*$E1123*(IF(W1123&lt;1,IF(MIN(X$7,$F1123)&gt;$C1123,MIN(X$7,$F1123)-$C1123+1,0),MIN(X$7,$F1123)-W$7))/365,0))</f>
        <v>0</v>
      </c>
      <c r="Y1123" s="4">
        <f>IF($F1123=0,($D1123-SUM($U1123:X1123))*$E1123*(IF(X1123&lt;1,IF(MIN(Y$7,$F1123)&gt;$C1123,MIN(Y$7,$F1123)-$C1123+1,0),MIN(Y$7,$F1123)-X$7))/365,IF($F1123&gt;X$7,($D1123-SUM($U1123:X1123))*$E1123*(IF(X1123&lt;1,IF(MIN(Y$7,$F1123)&gt;$C1123,MIN(Y$7,$F1123)-$C1123+1,0),MIN(Y$7,$F1123)-X$7))/365,0))</f>
        <v>0</v>
      </c>
      <c r="Z1123" s="4">
        <f>IF($F1123=0,($D1123-SUM($U1123:Y1123))*$E1123*(IF(Y1123&lt;1,IF(MIN(Z$7,$F1123)&gt;$C1123,MIN(Z$7,$F1123)-$C1123+1,0),MIN(Z$7,$F1123)-Y$7))/365,IF($F1123&gt;Y$7,($D1123-SUM($U1123:Y1123))*$E1123*(IF(Y1123&lt;1,IF(MIN(Z$7,$F1123)&gt;$C1123,MIN(Z$7,$F1123)-$C1123+1,0),MIN(Z$7,$F1123)-Y$7))/365,0))</f>
        <v>0</v>
      </c>
      <c r="AA1123" s="4">
        <f>IF($F1123=0,($D1123-SUM($U1123:Z1123))*$E1123*(IF(Z1123&lt;1,IF(MIN(AA$7,$F1123)&gt;$C1123,MIN(AA$7,$F1123)-$C1123+1,0),MIN(AA$7,$F1123)-Z$7))/365,IF($F1123&gt;Z$7,($D1123-SUM($U1123:Z1123))*$E1123*(IF(Z1123&lt;1,IF(MIN(AA$7,$F1123)&gt;$C1123,MIN(AA$7,$F1123)-$C1123+1,0),MIN(AA$7,$F1123)-Z$7))/365,0))</f>
        <v>0</v>
      </c>
      <c r="AB1123" s="4">
        <f>IF($F1123=0,($D1123-SUM($U1123:AA1123))*$E1123*(IF(AA1123&lt;1,IF(MIN(AB$7,$F1123)&gt;$C1123,MIN(AB$7,$F1123)-$C1123+1,0),MIN(AB$7,$F1123)-AA$7))/365,IF($F1123&gt;AA$7,($D1123-SUM($U1123:AA1123))*$E1123*(IF(AA1123&lt;1,IF(MIN(AB$7,$F1123)&gt;$C1123,MIN(AB$7,$F1123)-$C1123+1,0),MIN(AB$7,$F1123)-AA$7))/365,0))</f>
        <v>0</v>
      </c>
      <c r="AC1123" s="4">
        <f>IF($F1123=0,($D1123-SUM($U1123:AB1123))*$E1123*(IF(AB1123&lt;1,IF(MIN(AC$7,$F1123)&gt;$C1123,MIN(AC$7,$F1123)-$C1123+1,0),MIN(AC$7,$F1123)-AB$7))/365,IF($F1123&gt;AB$7,($D1123-SUM($U1123:AB1123))*$E1123*(IF(AB1123&lt;1,IF(MIN(AC$7,$F1123)&gt;$C1123,MIN(AC$7,$F1123)-$C1123+1,0),MIN(AC$7,$F1123)-AB$7))/365,0))</f>
        <v>0</v>
      </c>
      <c r="AD1123" s="4">
        <f>IF($F1123=0,($D1123-SUM($U1123:AC1123))*$E1123*(IF(AC1123&lt;1,IF(MIN(AD$7,$F1123)&gt;$C1123,MIN(AD$7,$F1123)-$C1123+1,0),MIN(AD$7,$F1123)-AC$7))/365,IF($F1123&gt;AC$7,($D1123-SUM($U1123:AC1123))*$E1123*(IF(AC1123&lt;1,IF(MIN(AD$7,$F1123)&gt;$C1123,MIN(AD$7,$F1123)-$C1123+1,0),MIN(AD$7,$F1123)-AC$7))/365,0))</f>
        <v>0</v>
      </c>
      <c r="AE1123" s="4">
        <f>IF($F1123=0,($D1123-SUM($U1123:AD1123))*$E1123*(IF(AD1123&lt;1,IF(MIN(AE$7,$F1123)&gt;$C1123,MIN(AE$7,$F1123)-$C1123+1,0),MIN(AE$7,$F1123)-AD$7))/365,IF($F1123&gt;AD$7,($D1123-SUM($U1123:AD1123))*$E1123*(IF(AD1123&lt;1,IF(MIN(AE$7,$F1123)&gt;$C1123,MIN(AE$7,$F1123)-$C1123+1,0),MIN(AE$7,$F1123)-AD$7))/365,0))</f>
        <v>0</v>
      </c>
      <c r="AF1123" s="4">
        <f>IF($F1123=0,($D1123-SUM($U1123:AE1123))*$E1123*(IF(AE1123&lt;1,IF(MIN(AF$7,$F1123)&gt;$C1123,MIN(AF$7,$F1123)-$C1123+1,0),MIN(AF$7,$F1123)-AE$7))/365,IF($F1123&gt;AE$7,($D1123-SUM($U1123:AE1123))*$E1123*(IF(AE1123&lt;1,IF(MIN(AF$7,$F1123)&gt;$C1123,MIN(AF$7,$F1123)-$C1123+1,0),MIN(AF$7,$F1123)-AE$7))/365,0))</f>
        <v>0</v>
      </c>
      <c r="AG1123" s="4">
        <f>IF($F1123=0,($D1123-SUM($U1123:AF1123))*$E1123*(IF(AF1123&lt;1,IF(MIN(AG$7,$F1123)&gt;$C1123,MIN(AG$7,$F1123)-$C1123+1,0),MIN(AG$7,$F1123)-AF$7))/365,IF($F1123&gt;AF$7,($D1123-SUM($U1123:AF1123))*$E1123*(IF(AF1123&lt;1,IF(MIN(AG$7,$F1123)&gt;$C1123,MIN(AG$7,$F1123)-$C1123+1,0),MIN(AG$7,$F1123)-AF$7))/365,0))</f>
        <v>0</v>
      </c>
      <c r="AH1123" s="4">
        <f>IF($F1123=0,($D1123-SUM($U1123:AG1123))*$E1123*(IF(AG1123&lt;1,IF(MIN(AH$7,$F1123)&gt;$C1123,MIN(AH$7,$F1123)-$C1123+1,0),MIN(AH$7,$F1123)-AG$7))/365,IF($F1123&gt;AG$7,($D1123-SUM($U1123:AG1123))*$E1123*(IF(AG1123&lt;1,IF(MIN(AH$7,$F1123)&gt;$C1123,MIN(AH$7,$F1123)-$C1123+1,0),MIN(AH$7,$F1123)-AG$7))/365,0))</f>
        <v>0</v>
      </c>
      <c r="AI1123" s="4">
        <f>IF($F1123=0,($D1123-SUM($U1123:AH1123))*$E1123*(IF(AH1123&lt;1,IF(MIN(AI$7,$F1123)&gt;$C1123,MIN(AI$7,$F1123)-$C1123+1,0),MIN(AI$7,$F1123)-AH$7))/365,IF($F1123&gt;AH$7,($D1123-SUM($U1123:AH1123))*$E1123*(IF(AH1123&lt;1,IF(MIN(AI$7,$F1123)&gt;$C1123,MIN(AI$7,$F1123)-$C1123+1,0),MIN(AI$7,$F1123)-AH$7))/365,0))</f>
        <v>0</v>
      </c>
      <c r="AJ1123" s="4">
        <f>IF($F1123=0,($D1123-SUM($U1123:AI1123))*$E1123*(IF(AI1123&lt;1,IF(MIN(AJ$7,$F1123)&gt;$C1123,MIN(AJ$7,$F1123)-$C1123+1,0),MIN(AJ$7,$F1123)-AI$7))/365,IF($F1123&gt;AI$7,($D1123-SUM($U1123:AI1123))*$E1123*(IF(AI1123&lt;1,IF(MIN(AJ$7,$F1123)&gt;$C1123,MIN(AJ$7,$F1123)-$C1123+1,0),MIN(AJ$7,$F1123)-AI$7))/365,0))</f>
        <v>0</v>
      </c>
      <c r="AK1123" s="4">
        <f>IF($F1123=0,($D1123-SUM($U1123:AJ1123))*$E1123*(IF(AJ1123&lt;1,IF(MIN(AK$7,$F1123)&gt;$C1123,MIN(AK$7,$F1123)-$C1123+1,0),MIN(AK$7,$F1123)-AJ$7))/365,IF($F1123&gt;AJ$7,($D1123-SUM($U1123:AJ1123))*$E1123*(IF(AJ1123&lt;1,IF(MIN(AK$7,$F1123)&gt;$C1123,MIN(AK$7,$F1123)-$C1123+1,0),MIN(AK$7,$F1123)-AJ$7))/365,0))</f>
        <v>0</v>
      </c>
      <c r="AL1123" s="4">
        <f>IF($F1123=0,($D1123-SUM($U1123:AK1123))*$E1123*(IF(AK1123&lt;1,IF(MIN(AL$7,$F1123)&gt;$C1123,MIN(AL$7,$F1123)-$C1123+1,0),MIN(AL$7,$F1123)-AK$7))/365,IF($F1123&gt;AK$7,($D1123-SUM($U1123:AK1123))*$E1123*(IF(AK1123&lt;1,IF(MIN(AL$7,$F1123)&gt;$C1123,MIN(AL$7,$F1123)-$C1123+1,0),MIN(AL$7,$F1123)-AK$7))/365,0))</f>
        <v>0</v>
      </c>
      <c r="AM1123" s="4">
        <f>IF($F1123=0,($D1123-SUM($U1123:AL1123))*$E1123*(IF(AL1123&lt;1,IF(MIN(AM$7,$F1123)&gt;$C1123,MIN(AM$7,$F1123)-$C1123+1,0),MIN(AM$7,$F1123)-AL$7))/365,IF($F1123&gt;AL$7,($D1123-SUM($U1123:AL1123))*$E1123*(IF(AL1123&lt;1,IF(MIN(AM$7,$F1123)&gt;$C1123,MIN(AM$7,$F1123)-$C1123+1,0),MIN(AM$7,$F1123)-AL$7))/365,0))</f>
        <v>0</v>
      </c>
      <c r="AN1123" s="4">
        <f>IF($F1123=0,($D1123-SUM($U1123:AM1123))*$E1123*(IF(AM1123&lt;1,IF(MIN(AN$7,$F1123)&gt;$C1123,MIN(AN$7,$F1123)-$C1123+1,0),MIN(AN$7,$F1123)-AM$7))/365,IF($F1123&gt;AM$7,($D1123-SUM($U1123:AM1123))*$E1123*(IF(AM1123&lt;1,IF(MIN(AN$7,$F1123)&gt;$C1123,MIN(AN$7,$F1123)-$C1123+1,0),MIN(AN$7,$F1123)-AM$7))/365,0))</f>
        <v>0</v>
      </c>
      <c r="AO1123" s="4">
        <f>IF($F1123=0,($D1123-SUM($U1123:AN1123))*$E1123*(IF(AN1123&lt;1,IF(MIN(AO$7,$F1123)&gt;$C1123,MIN(AO$7,$F1123)-$C1123+1,0),MIN(AO$7,$F1123)-AN$7))/365,IF($F1123&gt;AN$7,($D1123-SUM($U1123:AN1123))*$E1123*(IF(AN1123&lt;1,IF(MIN(AO$7,$F1123)&gt;$C1123,MIN(AO$7,$F1123)-$C1123+1,0),MIN(AO$7,$F1123)-AN$7))/365,0))</f>
        <v>0</v>
      </c>
      <c r="AP1123" s="4">
        <f>IF($F1123=0,($D1123-SUM($U1123:AO1123))*$E1123*(IF(AO1123&lt;1,IF(MIN(AP$7,$F1123)&gt;$C1123,MIN(AP$7,$F1123)-$C1123+1,0),MIN(AP$7,$F1123)-AO$7))/365,IF($F1123&gt;AO$7,($D1123-SUM($U1123:AO1123))*$E1123*(IF(AO1123&lt;1,IF(MIN(AP$7,$F1123)&gt;$C1123,MIN(AP$7,$F1123)-$C1123+1,0),MIN(AP$7,$F1123)-AO$7))/365,0))</f>
        <v>0</v>
      </c>
      <c r="AQ1123" s="4">
        <f>IF($F1123=0,($D1123-SUM($U1123:AP1123))*$E1123*(IF(AP1123&lt;1,IF(MIN(AQ$7,$F1123)&gt;$C1123,MIN(AQ$7,$F1123)-$C1123+1,0),MIN(AQ$7,$F1123)-AP$7))/365,IF($F1123&gt;AP$7,($D1123-SUM($U1123:AP1123))*$E1123*(IF(AP1123&lt;1,IF(MIN(AQ$7,$F1123)&gt;$C1123,MIN(AQ$7,$F1123)-$C1123+1,0),MIN(AQ$7,$F1123)-AP$7))/365,0))</f>
        <v>0</v>
      </c>
      <c r="AR1123" s="4">
        <f>IF($F1123=0,($D1123-SUM($U1123:AQ1123))*$E1123*(IF(AQ1123&lt;1,IF(MIN(AR$7,$F1123)&gt;$C1123,MIN(AR$7,$F1123)-$C1123+1,0),MIN(AR$7,$F1123)-AQ$7))/365,IF($F1123&gt;AQ$7,($D1123-SUM($U1123:AQ1123))*$E1123*(IF(AQ1123&lt;1,IF(MIN(AR$7,$F1123)&gt;$C1123,MIN(AR$7,$F1123)-$C1123+1,0),MIN(AR$7,$F1123)-AQ$7))/365,0))</f>
        <v>0</v>
      </c>
      <c r="AS1123" s="4">
        <f>IF($F1123=0,($D1123-SUM($U1123:AR1123))*$E1123*(IF(AR1123&lt;1,IF(MIN(AS$7,$F1123)&gt;$C1123,MIN(AS$7,$F1123)-$C1123+1,0),MIN(AS$7,$F1123)-AR$7))/365,IF($F1123&gt;AR$7,($D1123-SUM($U1123:AR1123))*$E1123*(IF(AR1123&lt;1,IF(MIN(AS$7,$F1123)&gt;$C1123,MIN(AS$7,$F1123)-$C1123+1,0),MIN(AS$7,$F1123)-AR$7))/365,0))</f>
        <v>0</v>
      </c>
    </row>
    <row r="1124" spans="1:45">
      <c r="A1124" s="15"/>
      <c r="B1124" s="17"/>
      <c r="C1124" s="16"/>
      <c r="D1124" s="15"/>
      <c r="E1124" s="11"/>
      <c r="F1124" s="16"/>
      <c r="G1124" s="15"/>
      <c r="H1124" s="14"/>
      <c r="I1124" s="5"/>
      <c r="J1124" s="13">
        <f>SUM(U1124:AS1124)</f>
        <v>0</v>
      </c>
      <c r="K1124" s="13">
        <f>IF(F1124=0,D1124-J1124,IF(F1124&lt;41730,0,D1124-J1124))</f>
        <v>0</v>
      </c>
      <c r="L1124" s="12">
        <f>IF(K1124=0,0,IF(G1124-((L$7-C1124)/365)&lt;0,0,G1124-((L$7-C1124)/365)))</f>
        <v>0</v>
      </c>
      <c r="M1124" s="4">
        <f>IF(K1124=0,0,D1124*H1124)</f>
        <v>0</v>
      </c>
      <c r="N1124" s="11">
        <f>IFERROR((1-(M1124/K1124)^(1/L1124)),0)</f>
        <v>0</v>
      </c>
      <c r="O1124" s="10">
        <f>IF(F1124&gt;41730,IF(F1124&gt;41730,(F1124-41730)/365,IF(K1124=0,0,IF(G1124-((L$7-C1124)/365)&lt;0,0,G1124-((L$7-C1124)/365)))),1)</f>
        <v>1</v>
      </c>
      <c r="P1124" s="9">
        <f>IF(K1124&lt;M1124,0,IF(L1124=0,K1124-M1124,K1124*N1124*O1124))</f>
        <v>0</v>
      </c>
      <c r="Q1124" s="19">
        <f>IF(F1124&gt;41730,D1124,0)</f>
        <v>0</v>
      </c>
      <c r="R1124" s="18">
        <f>IF(F1124&gt;41730,J1124+P1124,0)</f>
        <v>0</v>
      </c>
      <c r="S1124" s="9">
        <f>IF(F1124&gt;0,0,K1124-P1124)</f>
        <v>0</v>
      </c>
      <c r="T1124" s="5"/>
      <c r="U1124" s="4">
        <f>D1124*E1124*(IF(U$7&gt;$C1124,U$7-$C1124+1,0))/365</f>
        <v>0</v>
      </c>
      <c r="V1124" s="4">
        <f>($D1124-U1124)*$E1124*(IF(U1124&lt;1,IF(V$7&gt;$C1124,V$7-$C1124+1,0),V$7-U$7))/365</f>
        <v>0</v>
      </c>
      <c r="W1124" s="4">
        <f>IF($F1124=0,($D1124-SUM($U1124:V1124))*$E1124*(IF(V1124&lt;1,IF(MIN(W$7,$F1124)&gt;$C1124,MIN(W$7,$F1124)-$C1124+1,0),MIN(W$7,$F1124)-V$7))/365,IF($F1124&gt;V$7,($D1124-SUM($U1124:V1124))*$E1124*(IF(V1124&lt;1,IF(MIN(W$7,$F1124)&gt;$C1124,MIN(W$7,$F1124)-$C1124+1,0),MIN(W$7,$F1124)-V$7))/365,0))</f>
        <v>0</v>
      </c>
      <c r="X1124" s="4">
        <f>IF($F1124=0,($D1124-SUM($U1124:W1124))*$E1124*(IF(W1124&lt;1,IF(MIN(X$7,$F1124)&gt;$C1124,MIN(X$7,$F1124)-$C1124+1,0),MIN(X$7,$F1124)-W$7))/365,IF($F1124&gt;W$7,($D1124-SUM($U1124:W1124))*$E1124*(IF(W1124&lt;1,IF(MIN(X$7,$F1124)&gt;$C1124,MIN(X$7,$F1124)-$C1124+1,0),MIN(X$7,$F1124)-W$7))/365,0))</f>
        <v>0</v>
      </c>
      <c r="Y1124" s="4">
        <f>IF($F1124=0,($D1124-SUM($U1124:X1124))*$E1124*(IF(X1124&lt;1,IF(MIN(Y$7,$F1124)&gt;$C1124,MIN(Y$7,$F1124)-$C1124+1,0),MIN(Y$7,$F1124)-X$7))/365,IF($F1124&gt;X$7,($D1124-SUM($U1124:X1124))*$E1124*(IF(X1124&lt;1,IF(MIN(Y$7,$F1124)&gt;$C1124,MIN(Y$7,$F1124)-$C1124+1,0),MIN(Y$7,$F1124)-X$7))/365,0))</f>
        <v>0</v>
      </c>
      <c r="Z1124" s="4">
        <f>IF($F1124=0,($D1124-SUM($U1124:Y1124))*$E1124*(IF(Y1124&lt;1,IF(MIN(Z$7,$F1124)&gt;$C1124,MIN(Z$7,$F1124)-$C1124+1,0),MIN(Z$7,$F1124)-Y$7))/365,IF($F1124&gt;Y$7,($D1124-SUM($U1124:Y1124))*$E1124*(IF(Y1124&lt;1,IF(MIN(Z$7,$F1124)&gt;$C1124,MIN(Z$7,$F1124)-$C1124+1,0),MIN(Z$7,$F1124)-Y$7))/365,0))</f>
        <v>0</v>
      </c>
      <c r="AA1124" s="4">
        <f>IF($F1124=0,($D1124-SUM($U1124:Z1124))*$E1124*(IF(Z1124&lt;1,IF(MIN(AA$7,$F1124)&gt;$C1124,MIN(AA$7,$F1124)-$C1124+1,0),MIN(AA$7,$F1124)-Z$7))/365,IF($F1124&gt;Z$7,($D1124-SUM($U1124:Z1124))*$E1124*(IF(Z1124&lt;1,IF(MIN(AA$7,$F1124)&gt;$C1124,MIN(AA$7,$F1124)-$C1124+1,0),MIN(AA$7,$F1124)-Z$7))/365,0))</f>
        <v>0</v>
      </c>
      <c r="AB1124" s="4">
        <f>IF($F1124=0,($D1124-SUM($U1124:AA1124))*$E1124*(IF(AA1124&lt;1,IF(MIN(AB$7,$F1124)&gt;$C1124,MIN(AB$7,$F1124)-$C1124+1,0),MIN(AB$7,$F1124)-AA$7))/365,IF($F1124&gt;AA$7,($D1124-SUM($U1124:AA1124))*$E1124*(IF(AA1124&lt;1,IF(MIN(AB$7,$F1124)&gt;$C1124,MIN(AB$7,$F1124)-$C1124+1,0),MIN(AB$7,$F1124)-AA$7))/365,0))</f>
        <v>0</v>
      </c>
      <c r="AC1124" s="4">
        <f>IF($F1124=0,($D1124-SUM($U1124:AB1124))*$E1124*(IF(AB1124&lt;1,IF(MIN(AC$7,$F1124)&gt;$C1124,MIN(AC$7,$F1124)-$C1124+1,0),MIN(AC$7,$F1124)-AB$7))/365,IF($F1124&gt;AB$7,($D1124-SUM($U1124:AB1124))*$E1124*(IF(AB1124&lt;1,IF(MIN(AC$7,$F1124)&gt;$C1124,MIN(AC$7,$F1124)-$C1124+1,0),MIN(AC$7,$F1124)-AB$7))/365,0))</f>
        <v>0</v>
      </c>
      <c r="AD1124" s="4">
        <f>IF($F1124=0,($D1124-SUM($U1124:AC1124))*$E1124*(IF(AC1124&lt;1,IF(MIN(AD$7,$F1124)&gt;$C1124,MIN(AD$7,$F1124)-$C1124+1,0),MIN(AD$7,$F1124)-AC$7))/365,IF($F1124&gt;AC$7,($D1124-SUM($U1124:AC1124))*$E1124*(IF(AC1124&lt;1,IF(MIN(AD$7,$F1124)&gt;$C1124,MIN(AD$7,$F1124)-$C1124+1,0),MIN(AD$7,$F1124)-AC$7))/365,0))</f>
        <v>0</v>
      </c>
      <c r="AE1124" s="4">
        <f>IF($F1124=0,($D1124-SUM($U1124:AD1124))*$E1124*(IF(AD1124&lt;1,IF(MIN(AE$7,$F1124)&gt;$C1124,MIN(AE$7,$F1124)-$C1124+1,0),MIN(AE$7,$F1124)-AD$7))/365,IF($F1124&gt;AD$7,($D1124-SUM($U1124:AD1124))*$E1124*(IF(AD1124&lt;1,IF(MIN(AE$7,$F1124)&gt;$C1124,MIN(AE$7,$F1124)-$C1124+1,0),MIN(AE$7,$F1124)-AD$7))/365,0))</f>
        <v>0</v>
      </c>
      <c r="AF1124" s="4">
        <f>IF($F1124=0,($D1124-SUM($U1124:AE1124))*$E1124*(IF(AE1124&lt;1,IF(MIN(AF$7,$F1124)&gt;$C1124,MIN(AF$7,$F1124)-$C1124+1,0),MIN(AF$7,$F1124)-AE$7))/365,IF($F1124&gt;AE$7,($D1124-SUM($U1124:AE1124))*$E1124*(IF(AE1124&lt;1,IF(MIN(AF$7,$F1124)&gt;$C1124,MIN(AF$7,$F1124)-$C1124+1,0),MIN(AF$7,$F1124)-AE$7))/365,0))</f>
        <v>0</v>
      </c>
      <c r="AG1124" s="4">
        <f>IF($F1124=0,($D1124-SUM($U1124:AF1124))*$E1124*(IF(AF1124&lt;1,IF(MIN(AG$7,$F1124)&gt;$C1124,MIN(AG$7,$F1124)-$C1124+1,0),MIN(AG$7,$F1124)-AF$7))/365,IF($F1124&gt;AF$7,($D1124-SUM($U1124:AF1124))*$E1124*(IF(AF1124&lt;1,IF(MIN(AG$7,$F1124)&gt;$C1124,MIN(AG$7,$F1124)-$C1124+1,0),MIN(AG$7,$F1124)-AF$7))/365,0))</f>
        <v>0</v>
      </c>
      <c r="AH1124" s="4">
        <f>IF($F1124=0,($D1124-SUM($U1124:AG1124))*$E1124*(IF(AG1124&lt;1,IF(MIN(AH$7,$F1124)&gt;$C1124,MIN(AH$7,$F1124)-$C1124+1,0),MIN(AH$7,$F1124)-AG$7))/365,IF($F1124&gt;AG$7,($D1124-SUM($U1124:AG1124))*$E1124*(IF(AG1124&lt;1,IF(MIN(AH$7,$F1124)&gt;$C1124,MIN(AH$7,$F1124)-$C1124+1,0),MIN(AH$7,$F1124)-AG$7))/365,0))</f>
        <v>0</v>
      </c>
      <c r="AI1124" s="4">
        <f>IF($F1124=0,($D1124-SUM($U1124:AH1124))*$E1124*(IF(AH1124&lt;1,IF(MIN(AI$7,$F1124)&gt;$C1124,MIN(AI$7,$F1124)-$C1124+1,0),MIN(AI$7,$F1124)-AH$7))/365,IF($F1124&gt;AH$7,($D1124-SUM($U1124:AH1124))*$E1124*(IF(AH1124&lt;1,IF(MIN(AI$7,$F1124)&gt;$C1124,MIN(AI$7,$F1124)-$C1124+1,0),MIN(AI$7,$F1124)-AH$7))/365,0))</f>
        <v>0</v>
      </c>
      <c r="AJ1124" s="4">
        <f>IF($F1124=0,($D1124-SUM($U1124:AI1124))*$E1124*(IF(AI1124&lt;1,IF(MIN(AJ$7,$F1124)&gt;$C1124,MIN(AJ$7,$F1124)-$C1124+1,0),MIN(AJ$7,$F1124)-AI$7))/365,IF($F1124&gt;AI$7,($D1124-SUM($U1124:AI1124))*$E1124*(IF(AI1124&lt;1,IF(MIN(AJ$7,$F1124)&gt;$C1124,MIN(AJ$7,$F1124)-$C1124+1,0),MIN(AJ$7,$F1124)-AI$7))/365,0))</f>
        <v>0</v>
      </c>
      <c r="AK1124" s="4">
        <f>IF($F1124=0,($D1124-SUM($U1124:AJ1124))*$E1124*(IF(AJ1124&lt;1,IF(MIN(AK$7,$F1124)&gt;$C1124,MIN(AK$7,$F1124)-$C1124+1,0),MIN(AK$7,$F1124)-AJ$7))/365,IF($F1124&gt;AJ$7,($D1124-SUM($U1124:AJ1124))*$E1124*(IF(AJ1124&lt;1,IF(MIN(AK$7,$F1124)&gt;$C1124,MIN(AK$7,$F1124)-$C1124+1,0),MIN(AK$7,$F1124)-AJ$7))/365,0))</f>
        <v>0</v>
      </c>
      <c r="AL1124" s="4">
        <f>IF($F1124=0,($D1124-SUM($U1124:AK1124))*$E1124*(IF(AK1124&lt;1,IF(MIN(AL$7,$F1124)&gt;$C1124,MIN(AL$7,$F1124)-$C1124+1,0),MIN(AL$7,$F1124)-AK$7))/365,IF($F1124&gt;AK$7,($D1124-SUM($U1124:AK1124))*$E1124*(IF(AK1124&lt;1,IF(MIN(AL$7,$F1124)&gt;$C1124,MIN(AL$7,$F1124)-$C1124+1,0),MIN(AL$7,$F1124)-AK$7))/365,0))</f>
        <v>0</v>
      </c>
      <c r="AM1124" s="4">
        <f>IF($F1124=0,($D1124-SUM($U1124:AL1124))*$E1124*(IF(AL1124&lt;1,IF(MIN(AM$7,$F1124)&gt;$C1124,MIN(AM$7,$F1124)-$C1124+1,0),MIN(AM$7,$F1124)-AL$7))/365,IF($F1124&gt;AL$7,($D1124-SUM($U1124:AL1124))*$E1124*(IF(AL1124&lt;1,IF(MIN(AM$7,$F1124)&gt;$C1124,MIN(AM$7,$F1124)-$C1124+1,0),MIN(AM$7,$F1124)-AL$7))/365,0))</f>
        <v>0</v>
      </c>
      <c r="AN1124" s="4">
        <f>IF($F1124=0,($D1124-SUM($U1124:AM1124))*$E1124*(IF(AM1124&lt;1,IF(MIN(AN$7,$F1124)&gt;$C1124,MIN(AN$7,$F1124)-$C1124+1,0),MIN(AN$7,$F1124)-AM$7))/365,IF($F1124&gt;AM$7,($D1124-SUM($U1124:AM1124))*$E1124*(IF(AM1124&lt;1,IF(MIN(AN$7,$F1124)&gt;$C1124,MIN(AN$7,$F1124)-$C1124+1,0),MIN(AN$7,$F1124)-AM$7))/365,0))</f>
        <v>0</v>
      </c>
      <c r="AO1124" s="4">
        <f>IF($F1124=0,($D1124-SUM($U1124:AN1124))*$E1124*(IF(AN1124&lt;1,IF(MIN(AO$7,$F1124)&gt;$C1124,MIN(AO$7,$F1124)-$C1124+1,0),MIN(AO$7,$F1124)-AN$7))/365,IF($F1124&gt;AN$7,($D1124-SUM($U1124:AN1124))*$E1124*(IF(AN1124&lt;1,IF(MIN(AO$7,$F1124)&gt;$C1124,MIN(AO$7,$F1124)-$C1124+1,0),MIN(AO$7,$F1124)-AN$7))/365,0))</f>
        <v>0</v>
      </c>
      <c r="AP1124" s="4">
        <f>IF($F1124=0,($D1124-SUM($U1124:AO1124))*$E1124*(IF(AO1124&lt;1,IF(MIN(AP$7,$F1124)&gt;$C1124,MIN(AP$7,$F1124)-$C1124+1,0),MIN(AP$7,$F1124)-AO$7))/365,IF($F1124&gt;AO$7,($D1124-SUM($U1124:AO1124))*$E1124*(IF(AO1124&lt;1,IF(MIN(AP$7,$F1124)&gt;$C1124,MIN(AP$7,$F1124)-$C1124+1,0),MIN(AP$7,$F1124)-AO$7))/365,0))</f>
        <v>0</v>
      </c>
      <c r="AQ1124" s="4">
        <f>IF($F1124=0,($D1124-SUM($U1124:AP1124))*$E1124*(IF(AP1124&lt;1,IF(MIN(AQ$7,$F1124)&gt;$C1124,MIN(AQ$7,$F1124)-$C1124+1,0),MIN(AQ$7,$F1124)-AP$7))/365,IF($F1124&gt;AP$7,($D1124-SUM($U1124:AP1124))*$E1124*(IF(AP1124&lt;1,IF(MIN(AQ$7,$F1124)&gt;$C1124,MIN(AQ$7,$F1124)-$C1124+1,0),MIN(AQ$7,$F1124)-AP$7))/365,0))</f>
        <v>0</v>
      </c>
      <c r="AR1124" s="4">
        <f>IF($F1124=0,($D1124-SUM($U1124:AQ1124))*$E1124*(IF(AQ1124&lt;1,IF(MIN(AR$7,$F1124)&gt;$C1124,MIN(AR$7,$F1124)-$C1124+1,0),MIN(AR$7,$F1124)-AQ$7))/365,IF($F1124&gt;AQ$7,($D1124-SUM($U1124:AQ1124))*$E1124*(IF(AQ1124&lt;1,IF(MIN(AR$7,$F1124)&gt;$C1124,MIN(AR$7,$F1124)-$C1124+1,0),MIN(AR$7,$F1124)-AQ$7))/365,0))</f>
        <v>0</v>
      </c>
      <c r="AS1124" s="4">
        <f>IF($F1124=0,($D1124-SUM($U1124:AR1124))*$E1124*(IF(AR1124&lt;1,IF(MIN(AS$7,$F1124)&gt;$C1124,MIN(AS$7,$F1124)-$C1124+1,0),MIN(AS$7,$F1124)-AR$7))/365,IF($F1124&gt;AR$7,($D1124-SUM($U1124:AR1124))*$E1124*(IF(AR1124&lt;1,IF(MIN(AS$7,$F1124)&gt;$C1124,MIN(AS$7,$F1124)-$C1124+1,0),MIN(AS$7,$F1124)-AR$7))/365,0))</f>
        <v>0</v>
      </c>
    </row>
    <row r="1125" spans="1:45">
      <c r="A1125" s="15"/>
      <c r="B1125" s="17"/>
      <c r="C1125" s="16"/>
      <c r="D1125" s="15"/>
      <c r="E1125" s="11"/>
      <c r="F1125" s="16"/>
      <c r="G1125" s="15"/>
      <c r="H1125" s="14"/>
      <c r="I1125" s="5"/>
      <c r="J1125" s="13">
        <f>SUM(U1125:AS1125)</f>
        <v>0</v>
      </c>
      <c r="K1125" s="13">
        <f>IF(F1125=0,D1125-J1125,IF(F1125&lt;41730,0,D1125-J1125))</f>
        <v>0</v>
      </c>
      <c r="L1125" s="12">
        <f>IF(K1125=0,0,IF(G1125-((L$7-C1125)/365)&lt;0,0,G1125-((L$7-C1125)/365)))</f>
        <v>0</v>
      </c>
      <c r="M1125" s="4">
        <f>IF(K1125=0,0,D1125*H1125)</f>
        <v>0</v>
      </c>
      <c r="N1125" s="11">
        <f>IFERROR((1-(M1125/K1125)^(1/L1125)),0)</f>
        <v>0</v>
      </c>
      <c r="O1125" s="10">
        <f>IF(F1125&gt;41730,IF(F1125&gt;41730,(F1125-41730)/365,IF(K1125=0,0,IF(G1125-((L$7-C1125)/365)&lt;0,0,G1125-((L$7-C1125)/365)))),1)</f>
        <v>1</v>
      </c>
      <c r="P1125" s="9">
        <f>IF(K1125&lt;M1125,0,IF(L1125=0,K1125-M1125,K1125*N1125*O1125))</f>
        <v>0</v>
      </c>
      <c r="Q1125" s="19">
        <f>IF(F1125&gt;41730,D1125,0)</f>
        <v>0</v>
      </c>
      <c r="R1125" s="18">
        <f>IF(F1125&gt;41730,J1125+P1125,0)</f>
        <v>0</v>
      </c>
      <c r="S1125" s="9">
        <f>IF(F1125&gt;0,0,K1125-P1125)</f>
        <v>0</v>
      </c>
      <c r="T1125" s="5"/>
      <c r="U1125" s="4">
        <f>D1125*E1125*(IF(U$7&gt;$C1125,U$7-$C1125+1,0))/365</f>
        <v>0</v>
      </c>
      <c r="V1125" s="4">
        <f>($D1125-U1125)*$E1125*(IF(U1125&lt;1,IF(V$7&gt;$C1125,V$7-$C1125+1,0),V$7-U$7))/365</f>
        <v>0</v>
      </c>
      <c r="W1125" s="4">
        <f>IF($F1125=0,($D1125-SUM($U1125:V1125))*$E1125*(IF(V1125&lt;1,IF(MIN(W$7,$F1125)&gt;$C1125,MIN(W$7,$F1125)-$C1125+1,0),MIN(W$7,$F1125)-V$7))/365,IF($F1125&gt;V$7,($D1125-SUM($U1125:V1125))*$E1125*(IF(V1125&lt;1,IF(MIN(W$7,$F1125)&gt;$C1125,MIN(W$7,$F1125)-$C1125+1,0),MIN(W$7,$F1125)-V$7))/365,0))</f>
        <v>0</v>
      </c>
      <c r="X1125" s="4">
        <f>IF($F1125=0,($D1125-SUM($U1125:W1125))*$E1125*(IF(W1125&lt;1,IF(MIN(X$7,$F1125)&gt;$C1125,MIN(X$7,$F1125)-$C1125+1,0),MIN(X$7,$F1125)-W$7))/365,IF($F1125&gt;W$7,($D1125-SUM($U1125:W1125))*$E1125*(IF(W1125&lt;1,IF(MIN(X$7,$F1125)&gt;$C1125,MIN(X$7,$F1125)-$C1125+1,0),MIN(X$7,$F1125)-W$7))/365,0))</f>
        <v>0</v>
      </c>
      <c r="Y1125" s="4">
        <f>IF($F1125=0,($D1125-SUM($U1125:X1125))*$E1125*(IF(X1125&lt;1,IF(MIN(Y$7,$F1125)&gt;$C1125,MIN(Y$7,$F1125)-$C1125+1,0),MIN(Y$7,$F1125)-X$7))/365,IF($F1125&gt;X$7,($D1125-SUM($U1125:X1125))*$E1125*(IF(X1125&lt;1,IF(MIN(Y$7,$F1125)&gt;$C1125,MIN(Y$7,$F1125)-$C1125+1,0),MIN(Y$7,$F1125)-X$7))/365,0))</f>
        <v>0</v>
      </c>
      <c r="Z1125" s="4">
        <f>IF($F1125=0,($D1125-SUM($U1125:Y1125))*$E1125*(IF(Y1125&lt;1,IF(MIN(Z$7,$F1125)&gt;$C1125,MIN(Z$7,$F1125)-$C1125+1,0),MIN(Z$7,$F1125)-Y$7))/365,IF($F1125&gt;Y$7,($D1125-SUM($U1125:Y1125))*$E1125*(IF(Y1125&lt;1,IF(MIN(Z$7,$F1125)&gt;$C1125,MIN(Z$7,$F1125)-$C1125+1,0),MIN(Z$7,$F1125)-Y$7))/365,0))</f>
        <v>0</v>
      </c>
      <c r="AA1125" s="4">
        <f>IF($F1125=0,($D1125-SUM($U1125:Z1125))*$E1125*(IF(Z1125&lt;1,IF(MIN(AA$7,$F1125)&gt;$C1125,MIN(AA$7,$F1125)-$C1125+1,0),MIN(AA$7,$F1125)-Z$7))/365,IF($F1125&gt;Z$7,($D1125-SUM($U1125:Z1125))*$E1125*(IF(Z1125&lt;1,IF(MIN(AA$7,$F1125)&gt;$C1125,MIN(AA$7,$F1125)-$C1125+1,0),MIN(AA$7,$F1125)-Z$7))/365,0))</f>
        <v>0</v>
      </c>
      <c r="AB1125" s="4">
        <f>IF($F1125=0,($D1125-SUM($U1125:AA1125))*$E1125*(IF(AA1125&lt;1,IF(MIN(AB$7,$F1125)&gt;$C1125,MIN(AB$7,$F1125)-$C1125+1,0),MIN(AB$7,$F1125)-AA$7))/365,IF($F1125&gt;AA$7,($D1125-SUM($U1125:AA1125))*$E1125*(IF(AA1125&lt;1,IF(MIN(AB$7,$F1125)&gt;$C1125,MIN(AB$7,$F1125)-$C1125+1,0),MIN(AB$7,$F1125)-AA$7))/365,0))</f>
        <v>0</v>
      </c>
      <c r="AC1125" s="4">
        <f>IF($F1125=0,($D1125-SUM($U1125:AB1125))*$E1125*(IF(AB1125&lt;1,IF(MIN(AC$7,$F1125)&gt;$C1125,MIN(AC$7,$F1125)-$C1125+1,0),MIN(AC$7,$F1125)-AB$7))/365,IF($F1125&gt;AB$7,($D1125-SUM($U1125:AB1125))*$E1125*(IF(AB1125&lt;1,IF(MIN(AC$7,$F1125)&gt;$C1125,MIN(AC$7,$F1125)-$C1125+1,0),MIN(AC$7,$F1125)-AB$7))/365,0))</f>
        <v>0</v>
      </c>
      <c r="AD1125" s="4">
        <f>IF($F1125=0,($D1125-SUM($U1125:AC1125))*$E1125*(IF(AC1125&lt;1,IF(MIN(AD$7,$F1125)&gt;$C1125,MIN(AD$7,$F1125)-$C1125+1,0),MIN(AD$7,$F1125)-AC$7))/365,IF($F1125&gt;AC$7,($D1125-SUM($U1125:AC1125))*$E1125*(IF(AC1125&lt;1,IF(MIN(AD$7,$F1125)&gt;$C1125,MIN(AD$7,$F1125)-$C1125+1,0),MIN(AD$7,$F1125)-AC$7))/365,0))</f>
        <v>0</v>
      </c>
      <c r="AE1125" s="4">
        <f>IF($F1125=0,($D1125-SUM($U1125:AD1125))*$E1125*(IF(AD1125&lt;1,IF(MIN(AE$7,$F1125)&gt;$C1125,MIN(AE$7,$F1125)-$C1125+1,0),MIN(AE$7,$F1125)-AD$7))/365,IF($F1125&gt;AD$7,($D1125-SUM($U1125:AD1125))*$E1125*(IF(AD1125&lt;1,IF(MIN(AE$7,$F1125)&gt;$C1125,MIN(AE$7,$F1125)-$C1125+1,0),MIN(AE$7,$F1125)-AD$7))/365,0))</f>
        <v>0</v>
      </c>
      <c r="AF1125" s="4">
        <f>IF($F1125=0,($D1125-SUM($U1125:AE1125))*$E1125*(IF(AE1125&lt;1,IF(MIN(AF$7,$F1125)&gt;$C1125,MIN(AF$7,$F1125)-$C1125+1,0),MIN(AF$7,$F1125)-AE$7))/365,IF($F1125&gt;AE$7,($D1125-SUM($U1125:AE1125))*$E1125*(IF(AE1125&lt;1,IF(MIN(AF$7,$F1125)&gt;$C1125,MIN(AF$7,$F1125)-$C1125+1,0),MIN(AF$7,$F1125)-AE$7))/365,0))</f>
        <v>0</v>
      </c>
      <c r="AG1125" s="4">
        <f>IF($F1125=0,($D1125-SUM($U1125:AF1125))*$E1125*(IF(AF1125&lt;1,IF(MIN(AG$7,$F1125)&gt;$C1125,MIN(AG$7,$F1125)-$C1125+1,0),MIN(AG$7,$F1125)-AF$7))/365,IF($F1125&gt;AF$7,($D1125-SUM($U1125:AF1125))*$E1125*(IF(AF1125&lt;1,IF(MIN(AG$7,$F1125)&gt;$C1125,MIN(AG$7,$F1125)-$C1125+1,0),MIN(AG$7,$F1125)-AF$7))/365,0))</f>
        <v>0</v>
      </c>
      <c r="AH1125" s="4">
        <f>IF($F1125=0,($D1125-SUM($U1125:AG1125))*$E1125*(IF(AG1125&lt;1,IF(MIN(AH$7,$F1125)&gt;$C1125,MIN(AH$7,$F1125)-$C1125+1,0),MIN(AH$7,$F1125)-AG$7))/365,IF($F1125&gt;AG$7,($D1125-SUM($U1125:AG1125))*$E1125*(IF(AG1125&lt;1,IF(MIN(AH$7,$F1125)&gt;$C1125,MIN(AH$7,$F1125)-$C1125+1,0),MIN(AH$7,$F1125)-AG$7))/365,0))</f>
        <v>0</v>
      </c>
      <c r="AI1125" s="4">
        <f>IF($F1125=0,($D1125-SUM($U1125:AH1125))*$E1125*(IF(AH1125&lt;1,IF(MIN(AI$7,$F1125)&gt;$C1125,MIN(AI$7,$F1125)-$C1125+1,0),MIN(AI$7,$F1125)-AH$7))/365,IF($F1125&gt;AH$7,($D1125-SUM($U1125:AH1125))*$E1125*(IF(AH1125&lt;1,IF(MIN(AI$7,$F1125)&gt;$C1125,MIN(AI$7,$F1125)-$C1125+1,0),MIN(AI$7,$F1125)-AH$7))/365,0))</f>
        <v>0</v>
      </c>
      <c r="AJ1125" s="4">
        <f>IF($F1125=0,($D1125-SUM($U1125:AI1125))*$E1125*(IF(AI1125&lt;1,IF(MIN(AJ$7,$F1125)&gt;$C1125,MIN(AJ$7,$F1125)-$C1125+1,0),MIN(AJ$7,$F1125)-AI$7))/365,IF($F1125&gt;AI$7,($D1125-SUM($U1125:AI1125))*$E1125*(IF(AI1125&lt;1,IF(MIN(AJ$7,$F1125)&gt;$C1125,MIN(AJ$7,$F1125)-$C1125+1,0),MIN(AJ$7,$F1125)-AI$7))/365,0))</f>
        <v>0</v>
      </c>
      <c r="AK1125" s="4">
        <f>IF($F1125=0,($D1125-SUM($U1125:AJ1125))*$E1125*(IF(AJ1125&lt;1,IF(MIN(AK$7,$F1125)&gt;$C1125,MIN(AK$7,$F1125)-$C1125+1,0),MIN(AK$7,$F1125)-AJ$7))/365,IF($F1125&gt;AJ$7,($D1125-SUM($U1125:AJ1125))*$E1125*(IF(AJ1125&lt;1,IF(MIN(AK$7,$F1125)&gt;$C1125,MIN(AK$7,$F1125)-$C1125+1,0),MIN(AK$7,$F1125)-AJ$7))/365,0))</f>
        <v>0</v>
      </c>
      <c r="AL1125" s="4">
        <f>IF($F1125=0,($D1125-SUM($U1125:AK1125))*$E1125*(IF(AK1125&lt;1,IF(MIN(AL$7,$F1125)&gt;$C1125,MIN(AL$7,$F1125)-$C1125+1,0),MIN(AL$7,$F1125)-AK$7))/365,IF($F1125&gt;AK$7,($D1125-SUM($U1125:AK1125))*$E1125*(IF(AK1125&lt;1,IF(MIN(AL$7,$F1125)&gt;$C1125,MIN(AL$7,$F1125)-$C1125+1,0),MIN(AL$7,$F1125)-AK$7))/365,0))</f>
        <v>0</v>
      </c>
      <c r="AM1125" s="4">
        <f>IF($F1125=0,($D1125-SUM($U1125:AL1125))*$E1125*(IF(AL1125&lt;1,IF(MIN(AM$7,$F1125)&gt;$C1125,MIN(AM$7,$F1125)-$C1125+1,0),MIN(AM$7,$F1125)-AL$7))/365,IF($F1125&gt;AL$7,($D1125-SUM($U1125:AL1125))*$E1125*(IF(AL1125&lt;1,IF(MIN(AM$7,$F1125)&gt;$C1125,MIN(AM$7,$F1125)-$C1125+1,0),MIN(AM$7,$F1125)-AL$7))/365,0))</f>
        <v>0</v>
      </c>
      <c r="AN1125" s="4">
        <f>IF($F1125=0,($D1125-SUM($U1125:AM1125))*$E1125*(IF(AM1125&lt;1,IF(MIN(AN$7,$F1125)&gt;$C1125,MIN(AN$7,$F1125)-$C1125+1,0),MIN(AN$7,$F1125)-AM$7))/365,IF($F1125&gt;AM$7,($D1125-SUM($U1125:AM1125))*$E1125*(IF(AM1125&lt;1,IF(MIN(AN$7,$F1125)&gt;$C1125,MIN(AN$7,$F1125)-$C1125+1,0),MIN(AN$7,$F1125)-AM$7))/365,0))</f>
        <v>0</v>
      </c>
      <c r="AO1125" s="4">
        <f>IF($F1125=0,($D1125-SUM($U1125:AN1125))*$E1125*(IF(AN1125&lt;1,IF(MIN(AO$7,$F1125)&gt;$C1125,MIN(AO$7,$F1125)-$C1125+1,0),MIN(AO$7,$F1125)-AN$7))/365,IF($F1125&gt;AN$7,($D1125-SUM($U1125:AN1125))*$E1125*(IF(AN1125&lt;1,IF(MIN(AO$7,$F1125)&gt;$C1125,MIN(AO$7,$F1125)-$C1125+1,0),MIN(AO$7,$F1125)-AN$7))/365,0))</f>
        <v>0</v>
      </c>
      <c r="AP1125" s="4">
        <f>IF($F1125=0,($D1125-SUM($U1125:AO1125))*$E1125*(IF(AO1125&lt;1,IF(MIN(AP$7,$F1125)&gt;$C1125,MIN(AP$7,$F1125)-$C1125+1,0),MIN(AP$7,$F1125)-AO$7))/365,IF($F1125&gt;AO$7,($D1125-SUM($U1125:AO1125))*$E1125*(IF(AO1125&lt;1,IF(MIN(AP$7,$F1125)&gt;$C1125,MIN(AP$7,$F1125)-$C1125+1,0),MIN(AP$7,$F1125)-AO$7))/365,0))</f>
        <v>0</v>
      </c>
      <c r="AQ1125" s="4">
        <f>IF($F1125=0,($D1125-SUM($U1125:AP1125))*$E1125*(IF(AP1125&lt;1,IF(MIN(AQ$7,$F1125)&gt;$C1125,MIN(AQ$7,$F1125)-$C1125+1,0),MIN(AQ$7,$F1125)-AP$7))/365,IF($F1125&gt;AP$7,($D1125-SUM($U1125:AP1125))*$E1125*(IF(AP1125&lt;1,IF(MIN(AQ$7,$F1125)&gt;$C1125,MIN(AQ$7,$F1125)-$C1125+1,0),MIN(AQ$7,$F1125)-AP$7))/365,0))</f>
        <v>0</v>
      </c>
      <c r="AR1125" s="4">
        <f>IF($F1125=0,($D1125-SUM($U1125:AQ1125))*$E1125*(IF(AQ1125&lt;1,IF(MIN(AR$7,$F1125)&gt;$C1125,MIN(AR$7,$F1125)-$C1125+1,0),MIN(AR$7,$F1125)-AQ$7))/365,IF($F1125&gt;AQ$7,($D1125-SUM($U1125:AQ1125))*$E1125*(IF(AQ1125&lt;1,IF(MIN(AR$7,$F1125)&gt;$C1125,MIN(AR$7,$F1125)-$C1125+1,0),MIN(AR$7,$F1125)-AQ$7))/365,0))</f>
        <v>0</v>
      </c>
      <c r="AS1125" s="4">
        <f>IF($F1125=0,($D1125-SUM($U1125:AR1125))*$E1125*(IF(AR1125&lt;1,IF(MIN(AS$7,$F1125)&gt;$C1125,MIN(AS$7,$F1125)-$C1125+1,0),MIN(AS$7,$F1125)-AR$7))/365,IF($F1125&gt;AR$7,($D1125-SUM($U1125:AR1125))*$E1125*(IF(AR1125&lt;1,IF(MIN(AS$7,$F1125)&gt;$C1125,MIN(AS$7,$F1125)-$C1125+1,0),MIN(AS$7,$F1125)-AR$7))/365,0))</f>
        <v>0</v>
      </c>
    </row>
    <row r="1126" spans="1:45">
      <c r="A1126" s="15"/>
      <c r="B1126" s="17"/>
      <c r="C1126" s="16"/>
      <c r="D1126" s="15"/>
      <c r="E1126" s="11"/>
      <c r="F1126" s="16"/>
      <c r="G1126" s="15"/>
      <c r="H1126" s="14"/>
      <c r="I1126" s="5"/>
      <c r="J1126" s="13">
        <f>SUM(U1126:AS1126)</f>
        <v>0</v>
      </c>
      <c r="K1126" s="13">
        <f>IF(F1126=0,D1126-J1126,IF(F1126&lt;41730,0,D1126-J1126))</f>
        <v>0</v>
      </c>
      <c r="L1126" s="12">
        <f>IF(K1126=0,0,IF(G1126-((L$7-C1126)/365)&lt;0,0,G1126-((L$7-C1126)/365)))</f>
        <v>0</v>
      </c>
      <c r="M1126" s="4">
        <f>IF(K1126=0,0,D1126*H1126)</f>
        <v>0</v>
      </c>
      <c r="N1126" s="11">
        <f>IFERROR((1-(M1126/K1126)^(1/L1126)),0)</f>
        <v>0</v>
      </c>
      <c r="O1126" s="10">
        <f>IF(F1126&gt;41730,IF(F1126&gt;41730,(F1126-41730)/365,IF(K1126=0,0,IF(G1126-((L$7-C1126)/365)&lt;0,0,G1126-((L$7-C1126)/365)))),1)</f>
        <v>1</v>
      </c>
      <c r="P1126" s="9">
        <f>IF(K1126&lt;M1126,0,IF(L1126=0,K1126-M1126,K1126*N1126*O1126))</f>
        <v>0</v>
      </c>
      <c r="Q1126" s="19">
        <f>IF(F1126&gt;41730,D1126,0)</f>
        <v>0</v>
      </c>
      <c r="R1126" s="18">
        <f>IF(F1126&gt;41730,J1126+P1126,0)</f>
        <v>0</v>
      </c>
      <c r="S1126" s="9">
        <f>IF(F1126&gt;0,0,K1126-P1126)</f>
        <v>0</v>
      </c>
      <c r="T1126" s="5"/>
      <c r="U1126" s="4">
        <f>D1126*E1126*(IF(U$7&gt;$C1126,U$7-$C1126+1,0))/365</f>
        <v>0</v>
      </c>
      <c r="V1126" s="4">
        <f>($D1126-U1126)*$E1126*(IF(U1126&lt;1,IF(V$7&gt;$C1126,V$7-$C1126+1,0),V$7-U$7))/365</f>
        <v>0</v>
      </c>
      <c r="W1126" s="4">
        <f>IF($F1126=0,($D1126-SUM($U1126:V1126))*$E1126*(IF(V1126&lt;1,IF(MIN(W$7,$F1126)&gt;$C1126,MIN(W$7,$F1126)-$C1126+1,0),MIN(W$7,$F1126)-V$7))/365,IF($F1126&gt;V$7,($D1126-SUM($U1126:V1126))*$E1126*(IF(V1126&lt;1,IF(MIN(W$7,$F1126)&gt;$C1126,MIN(W$7,$F1126)-$C1126+1,0),MIN(W$7,$F1126)-V$7))/365,0))</f>
        <v>0</v>
      </c>
      <c r="X1126" s="4">
        <f>IF($F1126=0,($D1126-SUM($U1126:W1126))*$E1126*(IF(W1126&lt;1,IF(MIN(X$7,$F1126)&gt;$C1126,MIN(X$7,$F1126)-$C1126+1,0),MIN(X$7,$F1126)-W$7))/365,IF($F1126&gt;W$7,($D1126-SUM($U1126:W1126))*$E1126*(IF(W1126&lt;1,IF(MIN(X$7,$F1126)&gt;$C1126,MIN(X$7,$F1126)-$C1126+1,0),MIN(X$7,$F1126)-W$7))/365,0))</f>
        <v>0</v>
      </c>
      <c r="Y1126" s="4">
        <f>IF($F1126=0,($D1126-SUM($U1126:X1126))*$E1126*(IF(X1126&lt;1,IF(MIN(Y$7,$F1126)&gt;$C1126,MIN(Y$7,$F1126)-$C1126+1,0),MIN(Y$7,$F1126)-X$7))/365,IF($F1126&gt;X$7,($D1126-SUM($U1126:X1126))*$E1126*(IF(X1126&lt;1,IF(MIN(Y$7,$F1126)&gt;$C1126,MIN(Y$7,$F1126)-$C1126+1,0),MIN(Y$7,$F1126)-X$7))/365,0))</f>
        <v>0</v>
      </c>
      <c r="Z1126" s="4">
        <f>IF($F1126=0,($D1126-SUM($U1126:Y1126))*$E1126*(IF(Y1126&lt;1,IF(MIN(Z$7,$F1126)&gt;$C1126,MIN(Z$7,$F1126)-$C1126+1,0),MIN(Z$7,$F1126)-Y$7))/365,IF($F1126&gt;Y$7,($D1126-SUM($U1126:Y1126))*$E1126*(IF(Y1126&lt;1,IF(MIN(Z$7,$F1126)&gt;$C1126,MIN(Z$7,$F1126)-$C1126+1,0),MIN(Z$7,$F1126)-Y$7))/365,0))</f>
        <v>0</v>
      </c>
      <c r="AA1126" s="4">
        <f>IF($F1126=0,($D1126-SUM($U1126:Z1126))*$E1126*(IF(Z1126&lt;1,IF(MIN(AA$7,$F1126)&gt;$C1126,MIN(AA$7,$F1126)-$C1126+1,0),MIN(AA$7,$F1126)-Z$7))/365,IF($F1126&gt;Z$7,($D1126-SUM($U1126:Z1126))*$E1126*(IF(Z1126&lt;1,IF(MIN(AA$7,$F1126)&gt;$C1126,MIN(AA$7,$F1126)-$C1126+1,0),MIN(AA$7,$F1126)-Z$7))/365,0))</f>
        <v>0</v>
      </c>
      <c r="AB1126" s="4">
        <f>IF($F1126=0,($D1126-SUM($U1126:AA1126))*$E1126*(IF(AA1126&lt;1,IF(MIN(AB$7,$F1126)&gt;$C1126,MIN(AB$7,$F1126)-$C1126+1,0),MIN(AB$7,$F1126)-AA$7))/365,IF($F1126&gt;AA$7,($D1126-SUM($U1126:AA1126))*$E1126*(IF(AA1126&lt;1,IF(MIN(AB$7,$F1126)&gt;$C1126,MIN(AB$7,$F1126)-$C1126+1,0),MIN(AB$7,$F1126)-AA$7))/365,0))</f>
        <v>0</v>
      </c>
      <c r="AC1126" s="4">
        <f>IF($F1126=0,($D1126-SUM($U1126:AB1126))*$E1126*(IF(AB1126&lt;1,IF(MIN(AC$7,$F1126)&gt;$C1126,MIN(AC$7,$F1126)-$C1126+1,0),MIN(AC$7,$F1126)-AB$7))/365,IF($F1126&gt;AB$7,($D1126-SUM($U1126:AB1126))*$E1126*(IF(AB1126&lt;1,IF(MIN(AC$7,$F1126)&gt;$C1126,MIN(AC$7,$F1126)-$C1126+1,0),MIN(AC$7,$F1126)-AB$7))/365,0))</f>
        <v>0</v>
      </c>
      <c r="AD1126" s="4">
        <f>IF($F1126=0,($D1126-SUM($U1126:AC1126))*$E1126*(IF(AC1126&lt;1,IF(MIN(AD$7,$F1126)&gt;$C1126,MIN(AD$7,$F1126)-$C1126+1,0),MIN(AD$7,$F1126)-AC$7))/365,IF($F1126&gt;AC$7,($D1126-SUM($U1126:AC1126))*$E1126*(IF(AC1126&lt;1,IF(MIN(AD$7,$F1126)&gt;$C1126,MIN(AD$7,$F1126)-$C1126+1,0),MIN(AD$7,$F1126)-AC$7))/365,0))</f>
        <v>0</v>
      </c>
      <c r="AE1126" s="4">
        <f>IF($F1126=0,($D1126-SUM($U1126:AD1126))*$E1126*(IF(AD1126&lt;1,IF(MIN(AE$7,$F1126)&gt;$C1126,MIN(AE$7,$F1126)-$C1126+1,0),MIN(AE$7,$F1126)-AD$7))/365,IF($F1126&gt;AD$7,($D1126-SUM($U1126:AD1126))*$E1126*(IF(AD1126&lt;1,IF(MIN(AE$7,$F1126)&gt;$C1126,MIN(AE$7,$F1126)-$C1126+1,0),MIN(AE$7,$F1126)-AD$7))/365,0))</f>
        <v>0</v>
      </c>
      <c r="AF1126" s="4">
        <f>IF($F1126=0,($D1126-SUM($U1126:AE1126))*$E1126*(IF(AE1126&lt;1,IF(MIN(AF$7,$F1126)&gt;$C1126,MIN(AF$7,$F1126)-$C1126+1,0),MIN(AF$7,$F1126)-AE$7))/365,IF($F1126&gt;AE$7,($D1126-SUM($U1126:AE1126))*$E1126*(IF(AE1126&lt;1,IF(MIN(AF$7,$F1126)&gt;$C1126,MIN(AF$7,$F1126)-$C1126+1,0),MIN(AF$7,$F1126)-AE$7))/365,0))</f>
        <v>0</v>
      </c>
      <c r="AG1126" s="4">
        <f>IF($F1126=0,($D1126-SUM($U1126:AF1126))*$E1126*(IF(AF1126&lt;1,IF(MIN(AG$7,$F1126)&gt;$C1126,MIN(AG$7,$F1126)-$C1126+1,0),MIN(AG$7,$F1126)-AF$7))/365,IF($F1126&gt;AF$7,($D1126-SUM($U1126:AF1126))*$E1126*(IF(AF1126&lt;1,IF(MIN(AG$7,$F1126)&gt;$C1126,MIN(AG$7,$F1126)-$C1126+1,0),MIN(AG$7,$F1126)-AF$7))/365,0))</f>
        <v>0</v>
      </c>
      <c r="AH1126" s="4">
        <f>IF($F1126=0,($D1126-SUM($U1126:AG1126))*$E1126*(IF(AG1126&lt;1,IF(MIN(AH$7,$F1126)&gt;$C1126,MIN(AH$7,$F1126)-$C1126+1,0),MIN(AH$7,$F1126)-AG$7))/365,IF($F1126&gt;AG$7,($D1126-SUM($U1126:AG1126))*$E1126*(IF(AG1126&lt;1,IF(MIN(AH$7,$F1126)&gt;$C1126,MIN(AH$7,$F1126)-$C1126+1,0),MIN(AH$7,$F1126)-AG$7))/365,0))</f>
        <v>0</v>
      </c>
      <c r="AI1126" s="4">
        <f>IF($F1126=0,($D1126-SUM($U1126:AH1126))*$E1126*(IF(AH1126&lt;1,IF(MIN(AI$7,$F1126)&gt;$C1126,MIN(AI$7,$F1126)-$C1126+1,0),MIN(AI$7,$F1126)-AH$7))/365,IF($F1126&gt;AH$7,($D1126-SUM($U1126:AH1126))*$E1126*(IF(AH1126&lt;1,IF(MIN(AI$7,$F1126)&gt;$C1126,MIN(AI$7,$F1126)-$C1126+1,0),MIN(AI$7,$F1126)-AH$7))/365,0))</f>
        <v>0</v>
      </c>
      <c r="AJ1126" s="4">
        <f>IF($F1126=0,($D1126-SUM($U1126:AI1126))*$E1126*(IF(AI1126&lt;1,IF(MIN(AJ$7,$F1126)&gt;$C1126,MIN(AJ$7,$F1126)-$C1126+1,0),MIN(AJ$7,$F1126)-AI$7))/365,IF($F1126&gt;AI$7,($D1126-SUM($U1126:AI1126))*$E1126*(IF(AI1126&lt;1,IF(MIN(AJ$7,$F1126)&gt;$C1126,MIN(AJ$7,$F1126)-$C1126+1,0),MIN(AJ$7,$F1126)-AI$7))/365,0))</f>
        <v>0</v>
      </c>
      <c r="AK1126" s="4">
        <f>IF($F1126=0,($D1126-SUM($U1126:AJ1126))*$E1126*(IF(AJ1126&lt;1,IF(MIN(AK$7,$F1126)&gt;$C1126,MIN(AK$7,$F1126)-$C1126+1,0),MIN(AK$7,$F1126)-AJ$7))/365,IF($F1126&gt;AJ$7,($D1126-SUM($U1126:AJ1126))*$E1126*(IF(AJ1126&lt;1,IF(MIN(AK$7,$F1126)&gt;$C1126,MIN(AK$7,$F1126)-$C1126+1,0),MIN(AK$7,$F1126)-AJ$7))/365,0))</f>
        <v>0</v>
      </c>
      <c r="AL1126" s="4">
        <f>IF($F1126=0,($D1126-SUM($U1126:AK1126))*$E1126*(IF(AK1126&lt;1,IF(MIN(AL$7,$F1126)&gt;$C1126,MIN(AL$7,$F1126)-$C1126+1,0),MIN(AL$7,$F1126)-AK$7))/365,IF($F1126&gt;AK$7,($D1126-SUM($U1126:AK1126))*$E1126*(IF(AK1126&lt;1,IF(MIN(AL$7,$F1126)&gt;$C1126,MIN(AL$7,$F1126)-$C1126+1,0),MIN(AL$7,$F1126)-AK$7))/365,0))</f>
        <v>0</v>
      </c>
      <c r="AM1126" s="4">
        <f>IF($F1126=0,($D1126-SUM($U1126:AL1126))*$E1126*(IF(AL1126&lt;1,IF(MIN(AM$7,$F1126)&gt;$C1126,MIN(AM$7,$F1126)-$C1126+1,0),MIN(AM$7,$F1126)-AL$7))/365,IF($F1126&gt;AL$7,($D1126-SUM($U1126:AL1126))*$E1126*(IF(AL1126&lt;1,IF(MIN(AM$7,$F1126)&gt;$C1126,MIN(AM$7,$F1126)-$C1126+1,0),MIN(AM$7,$F1126)-AL$7))/365,0))</f>
        <v>0</v>
      </c>
      <c r="AN1126" s="4">
        <f>IF($F1126=0,($D1126-SUM($U1126:AM1126))*$E1126*(IF(AM1126&lt;1,IF(MIN(AN$7,$F1126)&gt;$C1126,MIN(AN$7,$F1126)-$C1126+1,0),MIN(AN$7,$F1126)-AM$7))/365,IF($F1126&gt;AM$7,($D1126-SUM($U1126:AM1126))*$E1126*(IF(AM1126&lt;1,IF(MIN(AN$7,$F1126)&gt;$C1126,MIN(AN$7,$F1126)-$C1126+1,0),MIN(AN$7,$F1126)-AM$7))/365,0))</f>
        <v>0</v>
      </c>
      <c r="AO1126" s="4">
        <f>IF($F1126=0,($D1126-SUM($U1126:AN1126))*$E1126*(IF(AN1126&lt;1,IF(MIN(AO$7,$F1126)&gt;$C1126,MIN(AO$7,$F1126)-$C1126+1,0),MIN(AO$7,$F1126)-AN$7))/365,IF($F1126&gt;AN$7,($D1126-SUM($U1126:AN1126))*$E1126*(IF(AN1126&lt;1,IF(MIN(AO$7,$F1126)&gt;$C1126,MIN(AO$7,$F1126)-$C1126+1,0),MIN(AO$7,$F1126)-AN$7))/365,0))</f>
        <v>0</v>
      </c>
      <c r="AP1126" s="4">
        <f>IF($F1126=0,($D1126-SUM($U1126:AO1126))*$E1126*(IF(AO1126&lt;1,IF(MIN(AP$7,$F1126)&gt;$C1126,MIN(AP$7,$F1126)-$C1126+1,0),MIN(AP$7,$F1126)-AO$7))/365,IF($F1126&gt;AO$7,($D1126-SUM($U1126:AO1126))*$E1126*(IF(AO1126&lt;1,IF(MIN(AP$7,$F1126)&gt;$C1126,MIN(AP$7,$F1126)-$C1126+1,0),MIN(AP$7,$F1126)-AO$7))/365,0))</f>
        <v>0</v>
      </c>
      <c r="AQ1126" s="4">
        <f>IF($F1126=0,($D1126-SUM($U1126:AP1126))*$E1126*(IF(AP1126&lt;1,IF(MIN(AQ$7,$F1126)&gt;$C1126,MIN(AQ$7,$F1126)-$C1126+1,0),MIN(AQ$7,$F1126)-AP$7))/365,IF($F1126&gt;AP$7,($D1126-SUM($U1126:AP1126))*$E1126*(IF(AP1126&lt;1,IF(MIN(AQ$7,$F1126)&gt;$C1126,MIN(AQ$7,$F1126)-$C1126+1,0),MIN(AQ$7,$F1126)-AP$7))/365,0))</f>
        <v>0</v>
      </c>
      <c r="AR1126" s="4">
        <f>IF($F1126=0,($D1126-SUM($U1126:AQ1126))*$E1126*(IF(AQ1126&lt;1,IF(MIN(AR$7,$F1126)&gt;$C1126,MIN(AR$7,$F1126)-$C1126+1,0),MIN(AR$7,$F1126)-AQ$7))/365,IF($F1126&gt;AQ$7,($D1126-SUM($U1126:AQ1126))*$E1126*(IF(AQ1126&lt;1,IF(MIN(AR$7,$F1126)&gt;$C1126,MIN(AR$7,$F1126)-$C1126+1,0),MIN(AR$7,$F1126)-AQ$7))/365,0))</f>
        <v>0</v>
      </c>
      <c r="AS1126" s="4">
        <f>IF($F1126=0,($D1126-SUM($U1126:AR1126))*$E1126*(IF(AR1126&lt;1,IF(MIN(AS$7,$F1126)&gt;$C1126,MIN(AS$7,$F1126)-$C1126+1,0),MIN(AS$7,$F1126)-AR$7))/365,IF($F1126&gt;AR$7,($D1126-SUM($U1126:AR1126))*$E1126*(IF(AR1126&lt;1,IF(MIN(AS$7,$F1126)&gt;$C1126,MIN(AS$7,$F1126)-$C1126+1,0),MIN(AS$7,$F1126)-AR$7))/365,0))</f>
        <v>0</v>
      </c>
    </row>
    <row r="1127" spans="1:45">
      <c r="A1127" s="15"/>
      <c r="B1127" s="17"/>
      <c r="C1127" s="16"/>
      <c r="D1127" s="15"/>
      <c r="E1127" s="11"/>
      <c r="F1127" s="16"/>
      <c r="G1127" s="15"/>
      <c r="H1127" s="14"/>
      <c r="I1127" s="5"/>
      <c r="J1127" s="13">
        <f>SUM(U1127:AS1127)</f>
        <v>0</v>
      </c>
      <c r="K1127" s="13">
        <f>IF(F1127=0,D1127-J1127,IF(F1127&lt;41730,0,D1127-J1127))</f>
        <v>0</v>
      </c>
      <c r="L1127" s="12">
        <f>IF(K1127=0,0,IF(G1127-((L$7-C1127)/365)&lt;0,0,G1127-((L$7-C1127)/365)))</f>
        <v>0</v>
      </c>
      <c r="M1127" s="4">
        <f>IF(K1127=0,0,D1127*H1127)</f>
        <v>0</v>
      </c>
      <c r="N1127" s="11">
        <f>IFERROR((1-(M1127/K1127)^(1/L1127)),0)</f>
        <v>0</v>
      </c>
      <c r="O1127" s="10">
        <f>IF(F1127&gt;41730,IF(F1127&gt;41730,(F1127-41730)/365,IF(K1127=0,0,IF(G1127-((L$7-C1127)/365)&lt;0,0,G1127-((L$7-C1127)/365)))),1)</f>
        <v>1</v>
      </c>
      <c r="P1127" s="9">
        <f>IF(K1127&lt;M1127,0,IF(L1127=0,K1127-M1127,K1127*N1127*O1127))</f>
        <v>0</v>
      </c>
      <c r="Q1127" s="19">
        <f>IF(F1127&gt;41730,D1127,0)</f>
        <v>0</v>
      </c>
      <c r="R1127" s="18">
        <f>IF(F1127&gt;41730,J1127+P1127,0)</f>
        <v>0</v>
      </c>
      <c r="S1127" s="9">
        <f>IF(F1127&gt;0,0,K1127-P1127)</f>
        <v>0</v>
      </c>
      <c r="T1127" s="5"/>
      <c r="U1127" s="4">
        <f>D1127*E1127*(IF(U$7&gt;$C1127,U$7-$C1127+1,0))/365</f>
        <v>0</v>
      </c>
      <c r="V1127" s="4">
        <f>($D1127-U1127)*$E1127*(IF(U1127&lt;1,IF(V$7&gt;$C1127,V$7-$C1127+1,0),V$7-U$7))/365</f>
        <v>0</v>
      </c>
      <c r="W1127" s="4">
        <f>IF($F1127=0,($D1127-SUM($U1127:V1127))*$E1127*(IF(V1127&lt;1,IF(MIN(W$7,$F1127)&gt;$C1127,MIN(W$7,$F1127)-$C1127+1,0),MIN(W$7,$F1127)-V$7))/365,IF($F1127&gt;V$7,($D1127-SUM($U1127:V1127))*$E1127*(IF(V1127&lt;1,IF(MIN(W$7,$F1127)&gt;$C1127,MIN(W$7,$F1127)-$C1127+1,0),MIN(W$7,$F1127)-V$7))/365,0))</f>
        <v>0</v>
      </c>
      <c r="X1127" s="4">
        <f>IF($F1127=0,($D1127-SUM($U1127:W1127))*$E1127*(IF(W1127&lt;1,IF(MIN(X$7,$F1127)&gt;$C1127,MIN(X$7,$F1127)-$C1127+1,0),MIN(X$7,$F1127)-W$7))/365,IF($F1127&gt;W$7,($D1127-SUM($U1127:W1127))*$E1127*(IF(W1127&lt;1,IF(MIN(X$7,$F1127)&gt;$C1127,MIN(X$7,$F1127)-$C1127+1,0),MIN(X$7,$F1127)-W$7))/365,0))</f>
        <v>0</v>
      </c>
      <c r="Y1127" s="4">
        <f>IF($F1127=0,($D1127-SUM($U1127:X1127))*$E1127*(IF(X1127&lt;1,IF(MIN(Y$7,$F1127)&gt;$C1127,MIN(Y$7,$F1127)-$C1127+1,0),MIN(Y$7,$F1127)-X$7))/365,IF($F1127&gt;X$7,($D1127-SUM($U1127:X1127))*$E1127*(IF(X1127&lt;1,IF(MIN(Y$7,$F1127)&gt;$C1127,MIN(Y$7,$F1127)-$C1127+1,0),MIN(Y$7,$F1127)-X$7))/365,0))</f>
        <v>0</v>
      </c>
      <c r="Z1127" s="4">
        <f>IF($F1127=0,($D1127-SUM($U1127:Y1127))*$E1127*(IF(Y1127&lt;1,IF(MIN(Z$7,$F1127)&gt;$C1127,MIN(Z$7,$F1127)-$C1127+1,0),MIN(Z$7,$F1127)-Y$7))/365,IF($F1127&gt;Y$7,($D1127-SUM($U1127:Y1127))*$E1127*(IF(Y1127&lt;1,IF(MIN(Z$7,$F1127)&gt;$C1127,MIN(Z$7,$F1127)-$C1127+1,0),MIN(Z$7,$F1127)-Y$7))/365,0))</f>
        <v>0</v>
      </c>
      <c r="AA1127" s="4">
        <f>IF($F1127=0,($D1127-SUM($U1127:Z1127))*$E1127*(IF(Z1127&lt;1,IF(MIN(AA$7,$F1127)&gt;$C1127,MIN(AA$7,$F1127)-$C1127+1,0),MIN(AA$7,$F1127)-Z$7))/365,IF($F1127&gt;Z$7,($D1127-SUM($U1127:Z1127))*$E1127*(IF(Z1127&lt;1,IF(MIN(AA$7,$F1127)&gt;$C1127,MIN(AA$7,$F1127)-$C1127+1,0),MIN(AA$7,$F1127)-Z$7))/365,0))</f>
        <v>0</v>
      </c>
      <c r="AB1127" s="4">
        <f>IF($F1127=0,($D1127-SUM($U1127:AA1127))*$E1127*(IF(AA1127&lt;1,IF(MIN(AB$7,$F1127)&gt;$C1127,MIN(AB$7,$F1127)-$C1127+1,0),MIN(AB$7,$F1127)-AA$7))/365,IF($F1127&gt;AA$7,($D1127-SUM($U1127:AA1127))*$E1127*(IF(AA1127&lt;1,IF(MIN(AB$7,$F1127)&gt;$C1127,MIN(AB$7,$F1127)-$C1127+1,0),MIN(AB$7,$F1127)-AA$7))/365,0))</f>
        <v>0</v>
      </c>
      <c r="AC1127" s="4">
        <f>IF($F1127=0,($D1127-SUM($U1127:AB1127))*$E1127*(IF(AB1127&lt;1,IF(MIN(AC$7,$F1127)&gt;$C1127,MIN(AC$7,$F1127)-$C1127+1,0),MIN(AC$7,$F1127)-AB$7))/365,IF($F1127&gt;AB$7,($D1127-SUM($U1127:AB1127))*$E1127*(IF(AB1127&lt;1,IF(MIN(AC$7,$F1127)&gt;$C1127,MIN(AC$7,$F1127)-$C1127+1,0),MIN(AC$7,$F1127)-AB$7))/365,0))</f>
        <v>0</v>
      </c>
      <c r="AD1127" s="4">
        <f>IF($F1127=0,($D1127-SUM($U1127:AC1127))*$E1127*(IF(AC1127&lt;1,IF(MIN(AD$7,$F1127)&gt;$C1127,MIN(AD$7,$F1127)-$C1127+1,0),MIN(AD$7,$F1127)-AC$7))/365,IF($F1127&gt;AC$7,($D1127-SUM($U1127:AC1127))*$E1127*(IF(AC1127&lt;1,IF(MIN(AD$7,$F1127)&gt;$C1127,MIN(AD$7,$F1127)-$C1127+1,0),MIN(AD$7,$F1127)-AC$7))/365,0))</f>
        <v>0</v>
      </c>
      <c r="AE1127" s="4">
        <f>IF($F1127=0,($D1127-SUM($U1127:AD1127))*$E1127*(IF(AD1127&lt;1,IF(MIN(AE$7,$F1127)&gt;$C1127,MIN(AE$7,$F1127)-$C1127+1,0),MIN(AE$7,$F1127)-AD$7))/365,IF($F1127&gt;AD$7,($D1127-SUM($U1127:AD1127))*$E1127*(IF(AD1127&lt;1,IF(MIN(AE$7,$F1127)&gt;$C1127,MIN(AE$7,$F1127)-$C1127+1,0),MIN(AE$7,$F1127)-AD$7))/365,0))</f>
        <v>0</v>
      </c>
      <c r="AF1127" s="4">
        <f>IF($F1127=0,($D1127-SUM($U1127:AE1127))*$E1127*(IF(AE1127&lt;1,IF(MIN(AF$7,$F1127)&gt;$C1127,MIN(AF$7,$F1127)-$C1127+1,0),MIN(AF$7,$F1127)-AE$7))/365,IF($F1127&gt;AE$7,($D1127-SUM($U1127:AE1127))*$E1127*(IF(AE1127&lt;1,IF(MIN(AF$7,$F1127)&gt;$C1127,MIN(AF$7,$F1127)-$C1127+1,0),MIN(AF$7,$F1127)-AE$7))/365,0))</f>
        <v>0</v>
      </c>
      <c r="AG1127" s="4">
        <f>IF($F1127=0,($D1127-SUM($U1127:AF1127))*$E1127*(IF(AF1127&lt;1,IF(MIN(AG$7,$F1127)&gt;$C1127,MIN(AG$7,$F1127)-$C1127+1,0),MIN(AG$7,$F1127)-AF$7))/365,IF($F1127&gt;AF$7,($D1127-SUM($U1127:AF1127))*$E1127*(IF(AF1127&lt;1,IF(MIN(AG$7,$F1127)&gt;$C1127,MIN(AG$7,$F1127)-$C1127+1,0),MIN(AG$7,$F1127)-AF$7))/365,0))</f>
        <v>0</v>
      </c>
      <c r="AH1127" s="4">
        <f>IF($F1127=0,($D1127-SUM($U1127:AG1127))*$E1127*(IF(AG1127&lt;1,IF(MIN(AH$7,$F1127)&gt;$C1127,MIN(AH$7,$F1127)-$C1127+1,0),MIN(AH$7,$F1127)-AG$7))/365,IF($F1127&gt;AG$7,($D1127-SUM($U1127:AG1127))*$E1127*(IF(AG1127&lt;1,IF(MIN(AH$7,$F1127)&gt;$C1127,MIN(AH$7,$F1127)-$C1127+1,0),MIN(AH$7,$F1127)-AG$7))/365,0))</f>
        <v>0</v>
      </c>
      <c r="AI1127" s="4">
        <f>IF($F1127=0,($D1127-SUM($U1127:AH1127))*$E1127*(IF(AH1127&lt;1,IF(MIN(AI$7,$F1127)&gt;$C1127,MIN(AI$7,$F1127)-$C1127+1,0),MIN(AI$7,$F1127)-AH$7))/365,IF($F1127&gt;AH$7,($D1127-SUM($U1127:AH1127))*$E1127*(IF(AH1127&lt;1,IF(MIN(AI$7,$F1127)&gt;$C1127,MIN(AI$7,$F1127)-$C1127+1,0),MIN(AI$7,$F1127)-AH$7))/365,0))</f>
        <v>0</v>
      </c>
      <c r="AJ1127" s="4">
        <f>IF($F1127=0,($D1127-SUM($U1127:AI1127))*$E1127*(IF(AI1127&lt;1,IF(MIN(AJ$7,$F1127)&gt;$C1127,MIN(AJ$7,$F1127)-$C1127+1,0),MIN(AJ$7,$F1127)-AI$7))/365,IF($F1127&gt;AI$7,($D1127-SUM($U1127:AI1127))*$E1127*(IF(AI1127&lt;1,IF(MIN(AJ$7,$F1127)&gt;$C1127,MIN(AJ$7,$F1127)-$C1127+1,0),MIN(AJ$7,$F1127)-AI$7))/365,0))</f>
        <v>0</v>
      </c>
      <c r="AK1127" s="4">
        <f>IF($F1127=0,($D1127-SUM($U1127:AJ1127))*$E1127*(IF(AJ1127&lt;1,IF(MIN(AK$7,$F1127)&gt;$C1127,MIN(AK$7,$F1127)-$C1127+1,0),MIN(AK$7,$F1127)-AJ$7))/365,IF($F1127&gt;AJ$7,($D1127-SUM($U1127:AJ1127))*$E1127*(IF(AJ1127&lt;1,IF(MIN(AK$7,$F1127)&gt;$C1127,MIN(AK$7,$F1127)-$C1127+1,0),MIN(AK$7,$F1127)-AJ$7))/365,0))</f>
        <v>0</v>
      </c>
      <c r="AL1127" s="4">
        <f>IF($F1127=0,($D1127-SUM($U1127:AK1127))*$E1127*(IF(AK1127&lt;1,IF(MIN(AL$7,$F1127)&gt;$C1127,MIN(AL$7,$F1127)-$C1127+1,0),MIN(AL$7,$F1127)-AK$7))/365,IF($F1127&gt;AK$7,($D1127-SUM($U1127:AK1127))*$E1127*(IF(AK1127&lt;1,IF(MIN(AL$7,$F1127)&gt;$C1127,MIN(AL$7,$F1127)-$C1127+1,0),MIN(AL$7,$F1127)-AK$7))/365,0))</f>
        <v>0</v>
      </c>
      <c r="AM1127" s="4">
        <f>IF($F1127=0,($D1127-SUM($U1127:AL1127))*$E1127*(IF(AL1127&lt;1,IF(MIN(AM$7,$F1127)&gt;$C1127,MIN(AM$7,$F1127)-$C1127+1,0),MIN(AM$7,$F1127)-AL$7))/365,IF($F1127&gt;AL$7,($D1127-SUM($U1127:AL1127))*$E1127*(IF(AL1127&lt;1,IF(MIN(AM$7,$F1127)&gt;$C1127,MIN(AM$7,$F1127)-$C1127+1,0),MIN(AM$7,$F1127)-AL$7))/365,0))</f>
        <v>0</v>
      </c>
      <c r="AN1127" s="4">
        <f>IF($F1127=0,($D1127-SUM($U1127:AM1127))*$E1127*(IF(AM1127&lt;1,IF(MIN(AN$7,$F1127)&gt;$C1127,MIN(AN$7,$F1127)-$C1127+1,0),MIN(AN$7,$F1127)-AM$7))/365,IF($F1127&gt;AM$7,($D1127-SUM($U1127:AM1127))*$E1127*(IF(AM1127&lt;1,IF(MIN(AN$7,$F1127)&gt;$C1127,MIN(AN$7,$F1127)-$C1127+1,0),MIN(AN$7,$F1127)-AM$7))/365,0))</f>
        <v>0</v>
      </c>
      <c r="AO1127" s="4">
        <f>IF($F1127=0,($D1127-SUM($U1127:AN1127))*$E1127*(IF(AN1127&lt;1,IF(MIN(AO$7,$F1127)&gt;$C1127,MIN(AO$7,$F1127)-$C1127+1,0),MIN(AO$7,$F1127)-AN$7))/365,IF($F1127&gt;AN$7,($D1127-SUM($U1127:AN1127))*$E1127*(IF(AN1127&lt;1,IF(MIN(AO$7,$F1127)&gt;$C1127,MIN(AO$7,$F1127)-$C1127+1,0),MIN(AO$7,$F1127)-AN$7))/365,0))</f>
        <v>0</v>
      </c>
      <c r="AP1127" s="4">
        <f>IF($F1127=0,($D1127-SUM($U1127:AO1127))*$E1127*(IF(AO1127&lt;1,IF(MIN(AP$7,$F1127)&gt;$C1127,MIN(AP$7,$F1127)-$C1127+1,0),MIN(AP$7,$F1127)-AO$7))/365,IF($F1127&gt;AO$7,($D1127-SUM($U1127:AO1127))*$E1127*(IF(AO1127&lt;1,IF(MIN(AP$7,$F1127)&gt;$C1127,MIN(AP$7,$F1127)-$C1127+1,0),MIN(AP$7,$F1127)-AO$7))/365,0))</f>
        <v>0</v>
      </c>
      <c r="AQ1127" s="4">
        <f>IF($F1127=0,($D1127-SUM($U1127:AP1127))*$E1127*(IF(AP1127&lt;1,IF(MIN(AQ$7,$F1127)&gt;$C1127,MIN(AQ$7,$F1127)-$C1127+1,0),MIN(AQ$7,$F1127)-AP$7))/365,IF($F1127&gt;AP$7,($D1127-SUM($U1127:AP1127))*$E1127*(IF(AP1127&lt;1,IF(MIN(AQ$7,$F1127)&gt;$C1127,MIN(AQ$7,$F1127)-$C1127+1,0),MIN(AQ$7,$F1127)-AP$7))/365,0))</f>
        <v>0</v>
      </c>
      <c r="AR1127" s="4">
        <f>IF($F1127=0,($D1127-SUM($U1127:AQ1127))*$E1127*(IF(AQ1127&lt;1,IF(MIN(AR$7,$F1127)&gt;$C1127,MIN(AR$7,$F1127)-$C1127+1,0),MIN(AR$7,$F1127)-AQ$7))/365,IF($F1127&gt;AQ$7,($D1127-SUM($U1127:AQ1127))*$E1127*(IF(AQ1127&lt;1,IF(MIN(AR$7,$F1127)&gt;$C1127,MIN(AR$7,$F1127)-$C1127+1,0),MIN(AR$7,$F1127)-AQ$7))/365,0))</f>
        <v>0</v>
      </c>
      <c r="AS1127" s="4">
        <f>IF($F1127=0,($D1127-SUM($U1127:AR1127))*$E1127*(IF(AR1127&lt;1,IF(MIN(AS$7,$F1127)&gt;$C1127,MIN(AS$7,$F1127)-$C1127+1,0),MIN(AS$7,$F1127)-AR$7))/365,IF($F1127&gt;AR$7,($D1127-SUM($U1127:AR1127))*$E1127*(IF(AR1127&lt;1,IF(MIN(AS$7,$F1127)&gt;$C1127,MIN(AS$7,$F1127)-$C1127+1,0),MIN(AS$7,$F1127)-AR$7))/365,0))</f>
        <v>0</v>
      </c>
    </row>
    <row r="1128" spans="1:45">
      <c r="A1128" s="15"/>
      <c r="B1128" s="17"/>
      <c r="C1128" s="16"/>
      <c r="D1128" s="15"/>
      <c r="E1128" s="11"/>
      <c r="F1128" s="16"/>
      <c r="G1128" s="15"/>
      <c r="H1128" s="14"/>
      <c r="I1128" s="5"/>
      <c r="J1128" s="13">
        <f>SUM(U1128:AS1128)</f>
        <v>0</v>
      </c>
      <c r="K1128" s="13">
        <f>IF(F1128=0,D1128-J1128,IF(F1128&lt;41730,0,D1128-J1128))</f>
        <v>0</v>
      </c>
      <c r="L1128" s="12">
        <f>IF(K1128=0,0,IF(G1128-((L$7-C1128)/365)&lt;0,0,G1128-((L$7-C1128)/365)))</f>
        <v>0</v>
      </c>
      <c r="M1128" s="4">
        <f>IF(K1128=0,0,D1128*H1128)</f>
        <v>0</v>
      </c>
      <c r="N1128" s="11">
        <f>IFERROR((1-(M1128/K1128)^(1/L1128)),0)</f>
        <v>0</v>
      </c>
      <c r="O1128" s="10">
        <f>IF(F1128&gt;41730,IF(F1128&gt;41730,(F1128-41730)/365,IF(K1128=0,0,IF(G1128-((L$7-C1128)/365)&lt;0,0,G1128-((L$7-C1128)/365)))),1)</f>
        <v>1</v>
      </c>
      <c r="P1128" s="9">
        <f>IF(K1128&lt;M1128,0,IF(L1128=0,K1128-M1128,K1128*N1128*O1128))</f>
        <v>0</v>
      </c>
      <c r="Q1128" s="19">
        <f>IF(F1128&gt;41730,D1128,0)</f>
        <v>0</v>
      </c>
      <c r="R1128" s="18">
        <f>IF(F1128&gt;41730,J1128+P1128,0)</f>
        <v>0</v>
      </c>
      <c r="S1128" s="9">
        <f>IF(F1128&gt;0,0,K1128-P1128)</f>
        <v>0</v>
      </c>
      <c r="T1128" s="5"/>
      <c r="U1128" s="4">
        <f>D1128*E1128*(IF(U$7&gt;$C1128,U$7-$C1128+1,0))/365</f>
        <v>0</v>
      </c>
      <c r="V1128" s="4">
        <f>($D1128-U1128)*$E1128*(IF(U1128&lt;1,IF(V$7&gt;$C1128,V$7-$C1128+1,0),V$7-U$7))/365</f>
        <v>0</v>
      </c>
      <c r="W1128" s="4">
        <f>IF($F1128=0,($D1128-SUM($U1128:V1128))*$E1128*(IF(V1128&lt;1,IF(MIN(W$7,$F1128)&gt;$C1128,MIN(W$7,$F1128)-$C1128+1,0),MIN(W$7,$F1128)-V$7))/365,IF($F1128&gt;V$7,($D1128-SUM($U1128:V1128))*$E1128*(IF(V1128&lt;1,IF(MIN(W$7,$F1128)&gt;$C1128,MIN(W$7,$F1128)-$C1128+1,0),MIN(W$7,$F1128)-V$7))/365,0))</f>
        <v>0</v>
      </c>
      <c r="X1128" s="4">
        <f>IF($F1128=0,($D1128-SUM($U1128:W1128))*$E1128*(IF(W1128&lt;1,IF(MIN(X$7,$F1128)&gt;$C1128,MIN(X$7,$F1128)-$C1128+1,0),MIN(X$7,$F1128)-W$7))/365,IF($F1128&gt;W$7,($D1128-SUM($U1128:W1128))*$E1128*(IF(W1128&lt;1,IF(MIN(X$7,$F1128)&gt;$C1128,MIN(X$7,$F1128)-$C1128+1,0),MIN(X$7,$F1128)-W$7))/365,0))</f>
        <v>0</v>
      </c>
      <c r="Y1128" s="4">
        <f>IF($F1128=0,($D1128-SUM($U1128:X1128))*$E1128*(IF(X1128&lt;1,IF(MIN(Y$7,$F1128)&gt;$C1128,MIN(Y$7,$F1128)-$C1128+1,0),MIN(Y$7,$F1128)-X$7))/365,IF($F1128&gt;X$7,($D1128-SUM($U1128:X1128))*$E1128*(IF(X1128&lt;1,IF(MIN(Y$7,$F1128)&gt;$C1128,MIN(Y$7,$F1128)-$C1128+1,0),MIN(Y$7,$F1128)-X$7))/365,0))</f>
        <v>0</v>
      </c>
      <c r="Z1128" s="4">
        <f>IF($F1128=0,($D1128-SUM($U1128:Y1128))*$E1128*(IF(Y1128&lt;1,IF(MIN(Z$7,$F1128)&gt;$C1128,MIN(Z$7,$F1128)-$C1128+1,0),MIN(Z$7,$F1128)-Y$7))/365,IF($F1128&gt;Y$7,($D1128-SUM($U1128:Y1128))*$E1128*(IF(Y1128&lt;1,IF(MIN(Z$7,$F1128)&gt;$C1128,MIN(Z$7,$F1128)-$C1128+1,0),MIN(Z$7,$F1128)-Y$7))/365,0))</f>
        <v>0</v>
      </c>
      <c r="AA1128" s="4">
        <f>IF($F1128=0,($D1128-SUM($U1128:Z1128))*$E1128*(IF(Z1128&lt;1,IF(MIN(AA$7,$F1128)&gt;$C1128,MIN(AA$7,$F1128)-$C1128+1,0),MIN(AA$7,$F1128)-Z$7))/365,IF($F1128&gt;Z$7,($D1128-SUM($U1128:Z1128))*$E1128*(IF(Z1128&lt;1,IF(MIN(AA$7,$F1128)&gt;$C1128,MIN(AA$7,$F1128)-$C1128+1,0),MIN(AA$7,$F1128)-Z$7))/365,0))</f>
        <v>0</v>
      </c>
      <c r="AB1128" s="4">
        <f>IF($F1128=0,($D1128-SUM($U1128:AA1128))*$E1128*(IF(AA1128&lt;1,IF(MIN(AB$7,$F1128)&gt;$C1128,MIN(AB$7,$F1128)-$C1128+1,0),MIN(AB$7,$F1128)-AA$7))/365,IF($F1128&gt;AA$7,($D1128-SUM($U1128:AA1128))*$E1128*(IF(AA1128&lt;1,IF(MIN(AB$7,$F1128)&gt;$C1128,MIN(AB$7,$F1128)-$C1128+1,0),MIN(AB$7,$F1128)-AA$7))/365,0))</f>
        <v>0</v>
      </c>
      <c r="AC1128" s="4">
        <f>IF($F1128=0,($D1128-SUM($U1128:AB1128))*$E1128*(IF(AB1128&lt;1,IF(MIN(AC$7,$F1128)&gt;$C1128,MIN(AC$7,$F1128)-$C1128+1,0),MIN(AC$7,$F1128)-AB$7))/365,IF($F1128&gt;AB$7,($D1128-SUM($U1128:AB1128))*$E1128*(IF(AB1128&lt;1,IF(MIN(AC$7,$F1128)&gt;$C1128,MIN(AC$7,$F1128)-$C1128+1,0),MIN(AC$7,$F1128)-AB$7))/365,0))</f>
        <v>0</v>
      </c>
      <c r="AD1128" s="4">
        <f>IF($F1128=0,($D1128-SUM($U1128:AC1128))*$E1128*(IF(AC1128&lt;1,IF(MIN(AD$7,$F1128)&gt;$C1128,MIN(AD$7,$F1128)-$C1128+1,0),MIN(AD$7,$F1128)-AC$7))/365,IF($F1128&gt;AC$7,($D1128-SUM($U1128:AC1128))*$E1128*(IF(AC1128&lt;1,IF(MIN(AD$7,$F1128)&gt;$C1128,MIN(AD$7,$F1128)-$C1128+1,0),MIN(AD$7,$F1128)-AC$7))/365,0))</f>
        <v>0</v>
      </c>
      <c r="AE1128" s="4">
        <f>IF($F1128=0,($D1128-SUM($U1128:AD1128))*$E1128*(IF(AD1128&lt;1,IF(MIN(AE$7,$F1128)&gt;$C1128,MIN(AE$7,$F1128)-$C1128+1,0),MIN(AE$7,$F1128)-AD$7))/365,IF($F1128&gt;AD$7,($D1128-SUM($U1128:AD1128))*$E1128*(IF(AD1128&lt;1,IF(MIN(AE$7,$F1128)&gt;$C1128,MIN(AE$7,$F1128)-$C1128+1,0),MIN(AE$7,$F1128)-AD$7))/365,0))</f>
        <v>0</v>
      </c>
      <c r="AF1128" s="4">
        <f>IF($F1128=0,($D1128-SUM($U1128:AE1128))*$E1128*(IF(AE1128&lt;1,IF(MIN(AF$7,$F1128)&gt;$C1128,MIN(AF$7,$F1128)-$C1128+1,0),MIN(AF$7,$F1128)-AE$7))/365,IF($F1128&gt;AE$7,($D1128-SUM($U1128:AE1128))*$E1128*(IF(AE1128&lt;1,IF(MIN(AF$7,$F1128)&gt;$C1128,MIN(AF$7,$F1128)-$C1128+1,0),MIN(AF$7,$F1128)-AE$7))/365,0))</f>
        <v>0</v>
      </c>
      <c r="AG1128" s="4">
        <f>IF($F1128=0,($D1128-SUM($U1128:AF1128))*$E1128*(IF(AF1128&lt;1,IF(MIN(AG$7,$F1128)&gt;$C1128,MIN(AG$7,$F1128)-$C1128+1,0),MIN(AG$7,$F1128)-AF$7))/365,IF($F1128&gt;AF$7,($D1128-SUM($U1128:AF1128))*$E1128*(IF(AF1128&lt;1,IF(MIN(AG$7,$F1128)&gt;$C1128,MIN(AG$7,$F1128)-$C1128+1,0),MIN(AG$7,$F1128)-AF$7))/365,0))</f>
        <v>0</v>
      </c>
      <c r="AH1128" s="4">
        <f>IF($F1128=0,($D1128-SUM($U1128:AG1128))*$E1128*(IF(AG1128&lt;1,IF(MIN(AH$7,$F1128)&gt;$C1128,MIN(AH$7,$F1128)-$C1128+1,0),MIN(AH$7,$F1128)-AG$7))/365,IF($F1128&gt;AG$7,($D1128-SUM($U1128:AG1128))*$E1128*(IF(AG1128&lt;1,IF(MIN(AH$7,$F1128)&gt;$C1128,MIN(AH$7,$F1128)-$C1128+1,0),MIN(AH$7,$F1128)-AG$7))/365,0))</f>
        <v>0</v>
      </c>
      <c r="AI1128" s="4">
        <f>IF($F1128=0,($D1128-SUM($U1128:AH1128))*$E1128*(IF(AH1128&lt;1,IF(MIN(AI$7,$F1128)&gt;$C1128,MIN(AI$7,$F1128)-$C1128+1,0),MIN(AI$7,$F1128)-AH$7))/365,IF($F1128&gt;AH$7,($D1128-SUM($U1128:AH1128))*$E1128*(IF(AH1128&lt;1,IF(MIN(AI$7,$F1128)&gt;$C1128,MIN(AI$7,$F1128)-$C1128+1,0),MIN(AI$7,$F1128)-AH$7))/365,0))</f>
        <v>0</v>
      </c>
      <c r="AJ1128" s="4">
        <f>IF($F1128=0,($D1128-SUM($U1128:AI1128))*$E1128*(IF(AI1128&lt;1,IF(MIN(AJ$7,$F1128)&gt;$C1128,MIN(AJ$7,$F1128)-$C1128+1,0),MIN(AJ$7,$F1128)-AI$7))/365,IF($F1128&gt;AI$7,($D1128-SUM($U1128:AI1128))*$E1128*(IF(AI1128&lt;1,IF(MIN(AJ$7,$F1128)&gt;$C1128,MIN(AJ$7,$F1128)-$C1128+1,0),MIN(AJ$7,$F1128)-AI$7))/365,0))</f>
        <v>0</v>
      </c>
      <c r="AK1128" s="4">
        <f>IF($F1128=0,($D1128-SUM($U1128:AJ1128))*$E1128*(IF(AJ1128&lt;1,IF(MIN(AK$7,$F1128)&gt;$C1128,MIN(AK$7,$F1128)-$C1128+1,0),MIN(AK$7,$F1128)-AJ$7))/365,IF($F1128&gt;AJ$7,($D1128-SUM($U1128:AJ1128))*$E1128*(IF(AJ1128&lt;1,IF(MIN(AK$7,$F1128)&gt;$C1128,MIN(AK$7,$F1128)-$C1128+1,0),MIN(AK$7,$F1128)-AJ$7))/365,0))</f>
        <v>0</v>
      </c>
      <c r="AL1128" s="4">
        <f>IF($F1128=0,($D1128-SUM($U1128:AK1128))*$E1128*(IF(AK1128&lt;1,IF(MIN(AL$7,$F1128)&gt;$C1128,MIN(AL$7,$F1128)-$C1128+1,0),MIN(AL$7,$F1128)-AK$7))/365,IF($F1128&gt;AK$7,($D1128-SUM($U1128:AK1128))*$E1128*(IF(AK1128&lt;1,IF(MIN(AL$7,$F1128)&gt;$C1128,MIN(AL$7,$F1128)-$C1128+1,0),MIN(AL$7,$F1128)-AK$7))/365,0))</f>
        <v>0</v>
      </c>
      <c r="AM1128" s="4">
        <f>IF($F1128=0,($D1128-SUM($U1128:AL1128))*$E1128*(IF(AL1128&lt;1,IF(MIN(AM$7,$F1128)&gt;$C1128,MIN(AM$7,$F1128)-$C1128+1,0),MIN(AM$7,$F1128)-AL$7))/365,IF($F1128&gt;AL$7,($D1128-SUM($U1128:AL1128))*$E1128*(IF(AL1128&lt;1,IF(MIN(AM$7,$F1128)&gt;$C1128,MIN(AM$7,$F1128)-$C1128+1,0),MIN(AM$7,$F1128)-AL$7))/365,0))</f>
        <v>0</v>
      </c>
      <c r="AN1128" s="4">
        <f>IF($F1128=0,($D1128-SUM($U1128:AM1128))*$E1128*(IF(AM1128&lt;1,IF(MIN(AN$7,$F1128)&gt;$C1128,MIN(AN$7,$F1128)-$C1128+1,0),MIN(AN$7,$F1128)-AM$7))/365,IF($F1128&gt;AM$7,($D1128-SUM($U1128:AM1128))*$E1128*(IF(AM1128&lt;1,IF(MIN(AN$7,$F1128)&gt;$C1128,MIN(AN$7,$F1128)-$C1128+1,0),MIN(AN$7,$F1128)-AM$7))/365,0))</f>
        <v>0</v>
      </c>
      <c r="AO1128" s="4">
        <f>IF($F1128=0,($D1128-SUM($U1128:AN1128))*$E1128*(IF(AN1128&lt;1,IF(MIN(AO$7,$F1128)&gt;$C1128,MIN(AO$7,$F1128)-$C1128+1,0),MIN(AO$7,$F1128)-AN$7))/365,IF($F1128&gt;AN$7,($D1128-SUM($U1128:AN1128))*$E1128*(IF(AN1128&lt;1,IF(MIN(AO$7,$F1128)&gt;$C1128,MIN(AO$7,$F1128)-$C1128+1,0),MIN(AO$7,$F1128)-AN$7))/365,0))</f>
        <v>0</v>
      </c>
      <c r="AP1128" s="4">
        <f>IF($F1128=0,($D1128-SUM($U1128:AO1128))*$E1128*(IF(AO1128&lt;1,IF(MIN(AP$7,$F1128)&gt;$C1128,MIN(AP$7,$F1128)-$C1128+1,0),MIN(AP$7,$F1128)-AO$7))/365,IF($F1128&gt;AO$7,($D1128-SUM($U1128:AO1128))*$E1128*(IF(AO1128&lt;1,IF(MIN(AP$7,$F1128)&gt;$C1128,MIN(AP$7,$F1128)-$C1128+1,0),MIN(AP$7,$F1128)-AO$7))/365,0))</f>
        <v>0</v>
      </c>
      <c r="AQ1128" s="4">
        <f>IF($F1128=0,($D1128-SUM($U1128:AP1128))*$E1128*(IF(AP1128&lt;1,IF(MIN(AQ$7,$F1128)&gt;$C1128,MIN(AQ$7,$F1128)-$C1128+1,0),MIN(AQ$7,$F1128)-AP$7))/365,IF($F1128&gt;AP$7,($D1128-SUM($U1128:AP1128))*$E1128*(IF(AP1128&lt;1,IF(MIN(AQ$7,$F1128)&gt;$C1128,MIN(AQ$7,$F1128)-$C1128+1,0),MIN(AQ$7,$F1128)-AP$7))/365,0))</f>
        <v>0</v>
      </c>
      <c r="AR1128" s="4">
        <f>IF($F1128=0,($D1128-SUM($U1128:AQ1128))*$E1128*(IF(AQ1128&lt;1,IF(MIN(AR$7,$F1128)&gt;$C1128,MIN(AR$7,$F1128)-$C1128+1,0),MIN(AR$7,$F1128)-AQ$7))/365,IF($F1128&gt;AQ$7,($D1128-SUM($U1128:AQ1128))*$E1128*(IF(AQ1128&lt;1,IF(MIN(AR$7,$F1128)&gt;$C1128,MIN(AR$7,$F1128)-$C1128+1,0),MIN(AR$7,$F1128)-AQ$7))/365,0))</f>
        <v>0</v>
      </c>
      <c r="AS1128" s="4">
        <f>IF($F1128=0,($D1128-SUM($U1128:AR1128))*$E1128*(IF(AR1128&lt;1,IF(MIN(AS$7,$F1128)&gt;$C1128,MIN(AS$7,$F1128)-$C1128+1,0),MIN(AS$7,$F1128)-AR$7))/365,IF($F1128&gt;AR$7,($D1128-SUM($U1128:AR1128))*$E1128*(IF(AR1128&lt;1,IF(MIN(AS$7,$F1128)&gt;$C1128,MIN(AS$7,$F1128)-$C1128+1,0),MIN(AS$7,$F1128)-AR$7))/365,0))</f>
        <v>0</v>
      </c>
    </row>
    <row r="1129" spans="1:45">
      <c r="A1129" s="15"/>
      <c r="B1129" s="17"/>
      <c r="C1129" s="16"/>
      <c r="D1129" s="15"/>
      <c r="E1129" s="11"/>
      <c r="F1129" s="16"/>
      <c r="G1129" s="15"/>
      <c r="H1129" s="14"/>
      <c r="I1129" s="5"/>
      <c r="J1129" s="13">
        <f>SUM(U1129:AS1129)</f>
        <v>0</v>
      </c>
      <c r="K1129" s="13">
        <f>IF(F1129=0,D1129-J1129,IF(F1129&lt;41730,0,D1129-J1129))</f>
        <v>0</v>
      </c>
      <c r="L1129" s="12">
        <f>IF(K1129=0,0,IF(G1129-((L$7-C1129)/365)&lt;0,0,G1129-((L$7-C1129)/365)))</f>
        <v>0</v>
      </c>
      <c r="M1129" s="4">
        <f>IF(K1129=0,0,D1129*H1129)</f>
        <v>0</v>
      </c>
      <c r="N1129" s="11">
        <f>IFERROR((1-(M1129/K1129)^(1/L1129)),0)</f>
        <v>0</v>
      </c>
      <c r="O1129" s="10">
        <f>IF(F1129&gt;41730,IF(F1129&gt;41730,(F1129-41730)/365,IF(K1129=0,0,IF(G1129-((L$7-C1129)/365)&lt;0,0,G1129-((L$7-C1129)/365)))),1)</f>
        <v>1</v>
      </c>
      <c r="P1129" s="9">
        <f>IF(K1129&lt;M1129,0,IF(L1129=0,K1129-M1129,K1129*N1129*O1129))</f>
        <v>0</v>
      </c>
      <c r="Q1129" s="19">
        <f>IF(F1129&gt;41730,D1129,0)</f>
        <v>0</v>
      </c>
      <c r="R1129" s="18">
        <f>IF(F1129&gt;41730,J1129+P1129,0)</f>
        <v>0</v>
      </c>
      <c r="S1129" s="9">
        <f>IF(F1129&gt;0,0,K1129-P1129)</f>
        <v>0</v>
      </c>
      <c r="T1129" s="5"/>
      <c r="U1129" s="4">
        <f>D1129*E1129*(IF(U$7&gt;$C1129,U$7-$C1129+1,0))/365</f>
        <v>0</v>
      </c>
      <c r="V1129" s="4">
        <f>($D1129-U1129)*$E1129*(IF(U1129&lt;1,IF(V$7&gt;$C1129,V$7-$C1129+1,0),V$7-U$7))/365</f>
        <v>0</v>
      </c>
      <c r="W1129" s="4">
        <f>IF($F1129=0,($D1129-SUM($U1129:V1129))*$E1129*(IF(V1129&lt;1,IF(MIN(W$7,$F1129)&gt;$C1129,MIN(W$7,$F1129)-$C1129+1,0),MIN(W$7,$F1129)-V$7))/365,IF($F1129&gt;V$7,($D1129-SUM($U1129:V1129))*$E1129*(IF(V1129&lt;1,IF(MIN(W$7,$F1129)&gt;$C1129,MIN(W$7,$F1129)-$C1129+1,0),MIN(W$7,$F1129)-V$7))/365,0))</f>
        <v>0</v>
      </c>
      <c r="X1129" s="4">
        <f>IF($F1129=0,($D1129-SUM($U1129:W1129))*$E1129*(IF(W1129&lt;1,IF(MIN(X$7,$F1129)&gt;$C1129,MIN(X$7,$F1129)-$C1129+1,0),MIN(X$7,$F1129)-W$7))/365,IF($F1129&gt;W$7,($D1129-SUM($U1129:W1129))*$E1129*(IF(W1129&lt;1,IF(MIN(X$7,$F1129)&gt;$C1129,MIN(X$7,$F1129)-$C1129+1,0),MIN(X$7,$F1129)-W$7))/365,0))</f>
        <v>0</v>
      </c>
      <c r="Y1129" s="4">
        <f>IF($F1129=0,($D1129-SUM($U1129:X1129))*$E1129*(IF(X1129&lt;1,IF(MIN(Y$7,$F1129)&gt;$C1129,MIN(Y$7,$F1129)-$C1129+1,0),MIN(Y$7,$F1129)-X$7))/365,IF($F1129&gt;X$7,($D1129-SUM($U1129:X1129))*$E1129*(IF(X1129&lt;1,IF(MIN(Y$7,$F1129)&gt;$C1129,MIN(Y$7,$F1129)-$C1129+1,0),MIN(Y$7,$F1129)-X$7))/365,0))</f>
        <v>0</v>
      </c>
      <c r="Z1129" s="4">
        <f>IF($F1129=0,($D1129-SUM($U1129:Y1129))*$E1129*(IF(Y1129&lt;1,IF(MIN(Z$7,$F1129)&gt;$C1129,MIN(Z$7,$F1129)-$C1129+1,0),MIN(Z$7,$F1129)-Y$7))/365,IF($F1129&gt;Y$7,($D1129-SUM($U1129:Y1129))*$E1129*(IF(Y1129&lt;1,IF(MIN(Z$7,$F1129)&gt;$C1129,MIN(Z$7,$F1129)-$C1129+1,0),MIN(Z$7,$F1129)-Y$7))/365,0))</f>
        <v>0</v>
      </c>
      <c r="AA1129" s="4">
        <f>IF($F1129=0,($D1129-SUM($U1129:Z1129))*$E1129*(IF(Z1129&lt;1,IF(MIN(AA$7,$F1129)&gt;$C1129,MIN(AA$7,$F1129)-$C1129+1,0),MIN(AA$7,$F1129)-Z$7))/365,IF($F1129&gt;Z$7,($D1129-SUM($U1129:Z1129))*$E1129*(IF(Z1129&lt;1,IF(MIN(AA$7,$F1129)&gt;$C1129,MIN(AA$7,$F1129)-$C1129+1,0),MIN(AA$7,$F1129)-Z$7))/365,0))</f>
        <v>0</v>
      </c>
      <c r="AB1129" s="4">
        <f>IF($F1129=0,($D1129-SUM($U1129:AA1129))*$E1129*(IF(AA1129&lt;1,IF(MIN(AB$7,$F1129)&gt;$C1129,MIN(AB$7,$F1129)-$C1129+1,0),MIN(AB$7,$F1129)-AA$7))/365,IF($F1129&gt;AA$7,($D1129-SUM($U1129:AA1129))*$E1129*(IF(AA1129&lt;1,IF(MIN(AB$7,$F1129)&gt;$C1129,MIN(AB$7,$F1129)-$C1129+1,0),MIN(AB$7,$F1129)-AA$7))/365,0))</f>
        <v>0</v>
      </c>
      <c r="AC1129" s="4">
        <f>IF($F1129=0,($D1129-SUM($U1129:AB1129))*$E1129*(IF(AB1129&lt;1,IF(MIN(AC$7,$F1129)&gt;$C1129,MIN(AC$7,$F1129)-$C1129+1,0),MIN(AC$7,$F1129)-AB$7))/365,IF($F1129&gt;AB$7,($D1129-SUM($U1129:AB1129))*$E1129*(IF(AB1129&lt;1,IF(MIN(AC$7,$F1129)&gt;$C1129,MIN(AC$7,$F1129)-$C1129+1,0),MIN(AC$7,$F1129)-AB$7))/365,0))</f>
        <v>0</v>
      </c>
      <c r="AD1129" s="4">
        <f>IF($F1129=0,($D1129-SUM($U1129:AC1129))*$E1129*(IF(AC1129&lt;1,IF(MIN(AD$7,$F1129)&gt;$C1129,MIN(AD$7,$F1129)-$C1129+1,0),MIN(AD$7,$F1129)-AC$7))/365,IF($F1129&gt;AC$7,($D1129-SUM($U1129:AC1129))*$E1129*(IF(AC1129&lt;1,IF(MIN(AD$7,$F1129)&gt;$C1129,MIN(AD$7,$F1129)-$C1129+1,0),MIN(AD$7,$F1129)-AC$7))/365,0))</f>
        <v>0</v>
      </c>
      <c r="AE1129" s="4">
        <f>IF($F1129=0,($D1129-SUM($U1129:AD1129))*$E1129*(IF(AD1129&lt;1,IF(MIN(AE$7,$F1129)&gt;$C1129,MIN(AE$7,$F1129)-$C1129+1,0),MIN(AE$7,$F1129)-AD$7))/365,IF($F1129&gt;AD$7,($D1129-SUM($U1129:AD1129))*$E1129*(IF(AD1129&lt;1,IF(MIN(AE$7,$F1129)&gt;$C1129,MIN(AE$7,$F1129)-$C1129+1,0),MIN(AE$7,$F1129)-AD$7))/365,0))</f>
        <v>0</v>
      </c>
      <c r="AF1129" s="4">
        <f>IF($F1129=0,($D1129-SUM($U1129:AE1129))*$E1129*(IF(AE1129&lt;1,IF(MIN(AF$7,$F1129)&gt;$C1129,MIN(AF$7,$F1129)-$C1129+1,0),MIN(AF$7,$F1129)-AE$7))/365,IF($F1129&gt;AE$7,($D1129-SUM($U1129:AE1129))*$E1129*(IF(AE1129&lt;1,IF(MIN(AF$7,$F1129)&gt;$C1129,MIN(AF$7,$F1129)-$C1129+1,0),MIN(AF$7,$F1129)-AE$7))/365,0))</f>
        <v>0</v>
      </c>
      <c r="AG1129" s="4">
        <f>IF($F1129=0,($D1129-SUM($U1129:AF1129))*$E1129*(IF(AF1129&lt;1,IF(MIN(AG$7,$F1129)&gt;$C1129,MIN(AG$7,$F1129)-$C1129+1,0),MIN(AG$7,$F1129)-AF$7))/365,IF($F1129&gt;AF$7,($D1129-SUM($U1129:AF1129))*$E1129*(IF(AF1129&lt;1,IF(MIN(AG$7,$F1129)&gt;$C1129,MIN(AG$7,$F1129)-$C1129+1,0),MIN(AG$7,$F1129)-AF$7))/365,0))</f>
        <v>0</v>
      </c>
      <c r="AH1129" s="4">
        <f>IF($F1129=0,($D1129-SUM($U1129:AG1129))*$E1129*(IF(AG1129&lt;1,IF(MIN(AH$7,$F1129)&gt;$C1129,MIN(AH$7,$F1129)-$C1129+1,0),MIN(AH$7,$F1129)-AG$7))/365,IF($F1129&gt;AG$7,($D1129-SUM($U1129:AG1129))*$E1129*(IF(AG1129&lt;1,IF(MIN(AH$7,$F1129)&gt;$C1129,MIN(AH$7,$F1129)-$C1129+1,0),MIN(AH$7,$F1129)-AG$7))/365,0))</f>
        <v>0</v>
      </c>
      <c r="AI1129" s="4">
        <f>IF($F1129=0,($D1129-SUM($U1129:AH1129))*$E1129*(IF(AH1129&lt;1,IF(MIN(AI$7,$F1129)&gt;$C1129,MIN(AI$7,$F1129)-$C1129+1,0),MIN(AI$7,$F1129)-AH$7))/365,IF($F1129&gt;AH$7,($D1129-SUM($U1129:AH1129))*$E1129*(IF(AH1129&lt;1,IF(MIN(AI$7,$F1129)&gt;$C1129,MIN(AI$7,$F1129)-$C1129+1,0),MIN(AI$7,$F1129)-AH$7))/365,0))</f>
        <v>0</v>
      </c>
      <c r="AJ1129" s="4">
        <f>IF($F1129=0,($D1129-SUM($U1129:AI1129))*$E1129*(IF(AI1129&lt;1,IF(MIN(AJ$7,$F1129)&gt;$C1129,MIN(AJ$7,$F1129)-$C1129+1,0),MIN(AJ$7,$F1129)-AI$7))/365,IF($F1129&gt;AI$7,($D1129-SUM($U1129:AI1129))*$E1129*(IF(AI1129&lt;1,IF(MIN(AJ$7,$F1129)&gt;$C1129,MIN(AJ$7,$F1129)-$C1129+1,0),MIN(AJ$7,$F1129)-AI$7))/365,0))</f>
        <v>0</v>
      </c>
      <c r="AK1129" s="4">
        <f>IF($F1129=0,($D1129-SUM($U1129:AJ1129))*$E1129*(IF(AJ1129&lt;1,IF(MIN(AK$7,$F1129)&gt;$C1129,MIN(AK$7,$F1129)-$C1129+1,0),MIN(AK$7,$F1129)-AJ$7))/365,IF($F1129&gt;AJ$7,($D1129-SUM($U1129:AJ1129))*$E1129*(IF(AJ1129&lt;1,IF(MIN(AK$7,$F1129)&gt;$C1129,MIN(AK$7,$F1129)-$C1129+1,0),MIN(AK$7,$F1129)-AJ$7))/365,0))</f>
        <v>0</v>
      </c>
      <c r="AL1129" s="4">
        <f>IF($F1129=0,($D1129-SUM($U1129:AK1129))*$E1129*(IF(AK1129&lt;1,IF(MIN(AL$7,$F1129)&gt;$C1129,MIN(AL$7,$F1129)-$C1129+1,0),MIN(AL$7,$F1129)-AK$7))/365,IF($F1129&gt;AK$7,($D1129-SUM($U1129:AK1129))*$E1129*(IF(AK1129&lt;1,IF(MIN(AL$7,$F1129)&gt;$C1129,MIN(AL$7,$F1129)-$C1129+1,0),MIN(AL$7,$F1129)-AK$7))/365,0))</f>
        <v>0</v>
      </c>
      <c r="AM1129" s="4">
        <f>IF($F1129=0,($D1129-SUM($U1129:AL1129))*$E1129*(IF(AL1129&lt;1,IF(MIN(AM$7,$F1129)&gt;$C1129,MIN(AM$7,$F1129)-$C1129+1,0),MIN(AM$7,$F1129)-AL$7))/365,IF($F1129&gt;AL$7,($D1129-SUM($U1129:AL1129))*$E1129*(IF(AL1129&lt;1,IF(MIN(AM$7,$F1129)&gt;$C1129,MIN(AM$7,$F1129)-$C1129+1,0),MIN(AM$7,$F1129)-AL$7))/365,0))</f>
        <v>0</v>
      </c>
      <c r="AN1129" s="4">
        <f>IF($F1129=0,($D1129-SUM($U1129:AM1129))*$E1129*(IF(AM1129&lt;1,IF(MIN(AN$7,$F1129)&gt;$C1129,MIN(AN$7,$F1129)-$C1129+1,0),MIN(AN$7,$F1129)-AM$7))/365,IF($F1129&gt;AM$7,($D1129-SUM($U1129:AM1129))*$E1129*(IF(AM1129&lt;1,IF(MIN(AN$7,$F1129)&gt;$C1129,MIN(AN$7,$F1129)-$C1129+1,0),MIN(AN$7,$F1129)-AM$7))/365,0))</f>
        <v>0</v>
      </c>
      <c r="AO1129" s="4">
        <f>IF($F1129=0,($D1129-SUM($U1129:AN1129))*$E1129*(IF(AN1129&lt;1,IF(MIN(AO$7,$F1129)&gt;$C1129,MIN(AO$7,$F1129)-$C1129+1,0),MIN(AO$7,$F1129)-AN$7))/365,IF($F1129&gt;AN$7,($D1129-SUM($U1129:AN1129))*$E1129*(IF(AN1129&lt;1,IF(MIN(AO$7,$F1129)&gt;$C1129,MIN(AO$7,$F1129)-$C1129+1,0),MIN(AO$7,$F1129)-AN$7))/365,0))</f>
        <v>0</v>
      </c>
      <c r="AP1129" s="4">
        <f>IF($F1129=0,($D1129-SUM($U1129:AO1129))*$E1129*(IF(AO1129&lt;1,IF(MIN(AP$7,$F1129)&gt;$C1129,MIN(AP$7,$F1129)-$C1129+1,0),MIN(AP$7,$F1129)-AO$7))/365,IF($F1129&gt;AO$7,($D1129-SUM($U1129:AO1129))*$E1129*(IF(AO1129&lt;1,IF(MIN(AP$7,$F1129)&gt;$C1129,MIN(AP$7,$F1129)-$C1129+1,0),MIN(AP$7,$F1129)-AO$7))/365,0))</f>
        <v>0</v>
      </c>
      <c r="AQ1129" s="4">
        <f>IF($F1129=0,($D1129-SUM($U1129:AP1129))*$E1129*(IF(AP1129&lt;1,IF(MIN(AQ$7,$F1129)&gt;$C1129,MIN(AQ$7,$F1129)-$C1129+1,0),MIN(AQ$7,$F1129)-AP$7))/365,IF($F1129&gt;AP$7,($D1129-SUM($U1129:AP1129))*$E1129*(IF(AP1129&lt;1,IF(MIN(AQ$7,$F1129)&gt;$C1129,MIN(AQ$7,$F1129)-$C1129+1,0),MIN(AQ$7,$F1129)-AP$7))/365,0))</f>
        <v>0</v>
      </c>
      <c r="AR1129" s="4">
        <f>IF($F1129=0,($D1129-SUM($U1129:AQ1129))*$E1129*(IF(AQ1129&lt;1,IF(MIN(AR$7,$F1129)&gt;$C1129,MIN(AR$7,$F1129)-$C1129+1,0),MIN(AR$7,$F1129)-AQ$7))/365,IF($F1129&gt;AQ$7,($D1129-SUM($U1129:AQ1129))*$E1129*(IF(AQ1129&lt;1,IF(MIN(AR$7,$F1129)&gt;$C1129,MIN(AR$7,$F1129)-$C1129+1,0),MIN(AR$7,$F1129)-AQ$7))/365,0))</f>
        <v>0</v>
      </c>
      <c r="AS1129" s="4">
        <f>IF($F1129=0,($D1129-SUM($U1129:AR1129))*$E1129*(IF(AR1129&lt;1,IF(MIN(AS$7,$F1129)&gt;$C1129,MIN(AS$7,$F1129)-$C1129+1,0),MIN(AS$7,$F1129)-AR$7))/365,IF($F1129&gt;AR$7,($D1129-SUM($U1129:AR1129))*$E1129*(IF(AR1129&lt;1,IF(MIN(AS$7,$F1129)&gt;$C1129,MIN(AS$7,$F1129)-$C1129+1,0),MIN(AS$7,$F1129)-AR$7))/365,0))</f>
        <v>0</v>
      </c>
    </row>
    <row r="1130" spans="1:45">
      <c r="A1130" s="15"/>
      <c r="B1130" s="17"/>
      <c r="C1130" s="16"/>
      <c r="D1130" s="15"/>
      <c r="E1130" s="11"/>
      <c r="F1130" s="16"/>
      <c r="G1130" s="15"/>
      <c r="H1130" s="14"/>
      <c r="I1130" s="5"/>
      <c r="J1130" s="13">
        <f>SUM(U1130:AS1130)</f>
        <v>0</v>
      </c>
      <c r="K1130" s="13">
        <f>IF(F1130=0,D1130-J1130,IF(F1130&lt;41730,0,D1130-J1130))</f>
        <v>0</v>
      </c>
      <c r="L1130" s="12">
        <f>IF(K1130=0,0,IF(G1130-((L$7-C1130)/365)&lt;0,0,G1130-((L$7-C1130)/365)))</f>
        <v>0</v>
      </c>
      <c r="M1130" s="4">
        <f>IF(K1130=0,0,D1130*H1130)</f>
        <v>0</v>
      </c>
      <c r="N1130" s="11">
        <f>IFERROR((1-(M1130/K1130)^(1/L1130)),0)</f>
        <v>0</v>
      </c>
      <c r="O1130" s="10">
        <f>IF(F1130&gt;41730,IF(F1130&gt;41730,(F1130-41730)/365,IF(K1130=0,0,IF(G1130-((L$7-C1130)/365)&lt;0,0,G1130-((L$7-C1130)/365)))),1)</f>
        <v>1</v>
      </c>
      <c r="P1130" s="9">
        <f>IF(K1130&lt;M1130,0,IF(L1130=0,K1130-M1130,K1130*N1130*O1130))</f>
        <v>0</v>
      </c>
      <c r="Q1130" s="19">
        <f>IF(F1130&gt;41730,D1130,0)</f>
        <v>0</v>
      </c>
      <c r="R1130" s="18">
        <f>IF(F1130&gt;41730,J1130+P1130,0)</f>
        <v>0</v>
      </c>
      <c r="S1130" s="9">
        <f>IF(F1130&gt;0,0,K1130-P1130)</f>
        <v>0</v>
      </c>
      <c r="T1130" s="5"/>
      <c r="U1130" s="4">
        <f>D1130*E1130*(IF(U$7&gt;$C1130,U$7-$C1130+1,0))/365</f>
        <v>0</v>
      </c>
      <c r="V1130" s="4">
        <f>($D1130-U1130)*$E1130*(IF(U1130&lt;1,IF(V$7&gt;$C1130,V$7-$C1130+1,0),V$7-U$7))/365</f>
        <v>0</v>
      </c>
      <c r="W1130" s="4">
        <f>IF($F1130=0,($D1130-SUM($U1130:V1130))*$E1130*(IF(V1130&lt;1,IF(MIN(W$7,$F1130)&gt;$C1130,MIN(W$7,$F1130)-$C1130+1,0),MIN(W$7,$F1130)-V$7))/365,IF($F1130&gt;V$7,($D1130-SUM($U1130:V1130))*$E1130*(IF(V1130&lt;1,IF(MIN(W$7,$F1130)&gt;$C1130,MIN(W$7,$F1130)-$C1130+1,0),MIN(W$7,$F1130)-V$7))/365,0))</f>
        <v>0</v>
      </c>
      <c r="X1130" s="4">
        <f>IF($F1130=0,($D1130-SUM($U1130:W1130))*$E1130*(IF(W1130&lt;1,IF(MIN(X$7,$F1130)&gt;$C1130,MIN(X$7,$F1130)-$C1130+1,0),MIN(X$7,$F1130)-W$7))/365,IF($F1130&gt;W$7,($D1130-SUM($U1130:W1130))*$E1130*(IF(W1130&lt;1,IF(MIN(X$7,$F1130)&gt;$C1130,MIN(X$7,$F1130)-$C1130+1,0),MIN(X$7,$F1130)-W$7))/365,0))</f>
        <v>0</v>
      </c>
      <c r="Y1130" s="4">
        <f>IF($F1130=0,($D1130-SUM($U1130:X1130))*$E1130*(IF(X1130&lt;1,IF(MIN(Y$7,$F1130)&gt;$C1130,MIN(Y$7,$F1130)-$C1130+1,0),MIN(Y$7,$F1130)-X$7))/365,IF($F1130&gt;X$7,($D1130-SUM($U1130:X1130))*$E1130*(IF(X1130&lt;1,IF(MIN(Y$7,$F1130)&gt;$C1130,MIN(Y$7,$F1130)-$C1130+1,0),MIN(Y$7,$F1130)-X$7))/365,0))</f>
        <v>0</v>
      </c>
      <c r="Z1130" s="4">
        <f>IF($F1130=0,($D1130-SUM($U1130:Y1130))*$E1130*(IF(Y1130&lt;1,IF(MIN(Z$7,$F1130)&gt;$C1130,MIN(Z$7,$F1130)-$C1130+1,0),MIN(Z$7,$F1130)-Y$7))/365,IF($F1130&gt;Y$7,($D1130-SUM($U1130:Y1130))*$E1130*(IF(Y1130&lt;1,IF(MIN(Z$7,$F1130)&gt;$C1130,MIN(Z$7,$F1130)-$C1130+1,0),MIN(Z$7,$F1130)-Y$7))/365,0))</f>
        <v>0</v>
      </c>
      <c r="AA1130" s="4">
        <f>IF($F1130=0,($D1130-SUM($U1130:Z1130))*$E1130*(IF(Z1130&lt;1,IF(MIN(AA$7,$F1130)&gt;$C1130,MIN(AA$7,$F1130)-$C1130+1,0),MIN(AA$7,$F1130)-Z$7))/365,IF($F1130&gt;Z$7,($D1130-SUM($U1130:Z1130))*$E1130*(IF(Z1130&lt;1,IF(MIN(AA$7,$F1130)&gt;$C1130,MIN(AA$7,$F1130)-$C1130+1,0),MIN(AA$7,$F1130)-Z$7))/365,0))</f>
        <v>0</v>
      </c>
      <c r="AB1130" s="4">
        <f>IF($F1130=0,($D1130-SUM($U1130:AA1130))*$E1130*(IF(AA1130&lt;1,IF(MIN(AB$7,$F1130)&gt;$C1130,MIN(AB$7,$F1130)-$C1130+1,0),MIN(AB$7,$F1130)-AA$7))/365,IF($F1130&gt;AA$7,($D1130-SUM($U1130:AA1130))*$E1130*(IF(AA1130&lt;1,IF(MIN(AB$7,$F1130)&gt;$C1130,MIN(AB$7,$F1130)-$C1130+1,0),MIN(AB$7,$F1130)-AA$7))/365,0))</f>
        <v>0</v>
      </c>
      <c r="AC1130" s="4">
        <f>IF($F1130=0,($D1130-SUM($U1130:AB1130))*$E1130*(IF(AB1130&lt;1,IF(MIN(AC$7,$F1130)&gt;$C1130,MIN(AC$7,$F1130)-$C1130+1,0),MIN(AC$7,$F1130)-AB$7))/365,IF($F1130&gt;AB$7,($D1130-SUM($U1130:AB1130))*$E1130*(IF(AB1130&lt;1,IF(MIN(AC$7,$F1130)&gt;$C1130,MIN(AC$7,$F1130)-$C1130+1,0),MIN(AC$7,$F1130)-AB$7))/365,0))</f>
        <v>0</v>
      </c>
      <c r="AD1130" s="4">
        <f>IF($F1130=0,($D1130-SUM($U1130:AC1130))*$E1130*(IF(AC1130&lt;1,IF(MIN(AD$7,$F1130)&gt;$C1130,MIN(AD$7,$F1130)-$C1130+1,0),MIN(AD$7,$F1130)-AC$7))/365,IF($F1130&gt;AC$7,($D1130-SUM($U1130:AC1130))*$E1130*(IF(AC1130&lt;1,IF(MIN(AD$7,$F1130)&gt;$C1130,MIN(AD$7,$F1130)-$C1130+1,0),MIN(AD$7,$F1130)-AC$7))/365,0))</f>
        <v>0</v>
      </c>
      <c r="AE1130" s="4">
        <f>IF($F1130=0,($D1130-SUM($U1130:AD1130))*$E1130*(IF(AD1130&lt;1,IF(MIN(AE$7,$F1130)&gt;$C1130,MIN(AE$7,$F1130)-$C1130+1,0),MIN(AE$7,$F1130)-AD$7))/365,IF($F1130&gt;AD$7,($D1130-SUM($U1130:AD1130))*$E1130*(IF(AD1130&lt;1,IF(MIN(AE$7,$F1130)&gt;$C1130,MIN(AE$7,$F1130)-$C1130+1,0),MIN(AE$7,$F1130)-AD$7))/365,0))</f>
        <v>0</v>
      </c>
      <c r="AF1130" s="4">
        <f>IF($F1130=0,($D1130-SUM($U1130:AE1130))*$E1130*(IF(AE1130&lt;1,IF(MIN(AF$7,$F1130)&gt;$C1130,MIN(AF$7,$F1130)-$C1130+1,0),MIN(AF$7,$F1130)-AE$7))/365,IF($F1130&gt;AE$7,($D1130-SUM($U1130:AE1130))*$E1130*(IF(AE1130&lt;1,IF(MIN(AF$7,$F1130)&gt;$C1130,MIN(AF$7,$F1130)-$C1130+1,0),MIN(AF$7,$F1130)-AE$7))/365,0))</f>
        <v>0</v>
      </c>
      <c r="AG1130" s="4">
        <f>IF($F1130=0,($D1130-SUM($U1130:AF1130))*$E1130*(IF(AF1130&lt;1,IF(MIN(AG$7,$F1130)&gt;$C1130,MIN(AG$7,$F1130)-$C1130+1,0),MIN(AG$7,$F1130)-AF$7))/365,IF($F1130&gt;AF$7,($D1130-SUM($U1130:AF1130))*$E1130*(IF(AF1130&lt;1,IF(MIN(AG$7,$F1130)&gt;$C1130,MIN(AG$7,$F1130)-$C1130+1,0),MIN(AG$7,$F1130)-AF$7))/365,0))</f>
        <v>0</v>
      </c>
      <c r="AH1130" s="4">
        <f>IF($F1130=0,($D1130-SUM($U1130:AG1130))*$E1130*(IF(AG1130&lt;1,IF(MIN(AH$7,$F1130)&gt;$C1130,MIN(AH$7,$F1130)-$C1130+1,0),MIN(AH$7,$F1130)-AG$7))/365,IF($F1130&gt;AG$7,($D1130-SUM($U1130:AG1130))*$E1130*(IF(AG1130&lt;1,IF(MIN(AH$7,$F1130)&gt;$C1130,MIN(AH$7,$F1130)-$C1130+1,0),MIN(AH$7,$F1130)-AG$7))/365,0))</f>
        <v>0</v>
      </c>
      <c r="AI1130" s="4">
        <f>IF($F1130=0,($D1130-SUM($U1130:AH1130))*$E1130*(IF(AH1130&lt;1,IF(MIN(AI$7,$F1130)&gt;$C1130,MIN(AI$7,$F1130)-$C1130+1,0),MIN(AI$7,$F1130)-AH$7))/365,IF($F1130&gt;AH$7,($D1130-SUM($U1130:AH1130))*$E1130*(IF(AH1130&lt;1,IF(MIN(AI$7,$F1130)&gt;$C1130,MIN(AI$7,$F1130)-$C1130+1,0),MIN(AI$7,$F1130)-AH$7))/365,0))</f>
        <v>0</v>
      </c>
      <c r="AJ1130" s="4">
        <f>IF($F1130=0,($D1130-SUM($U1130:AI1130))*$E1130*(IF(AI1130&lt;1,IF(MIN(AJ$7,$F1130)&gt;$C1130,MIN(AJ$7,$F1130)-$C1130+1,0),MIN(AJ$7,$F1130)-AI$7))/365,IF($F1130&gt;AI$7,($D1130-SUM($U1130:AI1130))*$E1130*(IF(AI1130&lt;1,IF(MIN(AJ$7,$F1130)&gt;$C1130,MIN(AJ$7,$F1130)-$C1130+1,0),MIN(AJ$7,$F1130)-AI$7))/365,0))</f>
        <v>0</v>
      </c>
      <c r="AK1130" s="4">
        <f>IF($F1130=0,($D1130-SUM($U1130:AJ1130))*$E1130*(IF(AJ1130&lt;1,IF(MIN(AK$7,$F1130)&gt;$C1130,MIN(AK$7,$F1130)-$C1130+1,0),MIN(AK$7,$F1130)-AJ$7))/365,IF($F1130&gt;AJ$7,($D1130-SUM($U1130:AJ1130))*$E1130*(IF(AJ1130&lt;1,IF(MIN(AK$7,$F1130)&gt;$C1130,MIN(AK$7,$F1130)-$C1130+1,0),MIN(AK$7,$F1130)-AJ$7))/365,0))</f>
        <v>0</v>
      </c>
      <c r="AL1130" s="4">
        <f>IF($F1130=0,($D1130-SUM($U1130:AK1130))*$E1130*(IF(AK1130&lt;1,IF(MIN(AL$7,$F1130)&gt;$C1130,MIN(AL$7,$F1130)-$C1130+1,0),MIN(AL$7,$F1130)-AK$7))/365,IF($F1130&gt;AK$7,($D1130-SUM($U1130:AK1130))*$E1130*(IF(AK1130&lt;1,IF(MIN(AL$7,$F1130)&gt;$C1130,MIN(AL$7,$F1130)-$C1130+1,0),MIN(AL$7,$F1130)-AK$7))/365,0))</f>
        <v>0</v>
      </c>
      <c r="AM1130" s="4">
        <f>IF($F1130=0,($D1130-SUM($U1130:AL1130))*$E1130*(IF(AL1130&lt;1,IF(MIN(AM$7,$F1130)&gt;$C1130,MIN(AM$7,$F1130)-$C1130+1,0),MIN(AM$7,$F1130)-AL$7))/365,IF($F1130&gt;AL$7,($D1130-SUM($U1130:AL1130))*$E1130*(IF(AL1130&lt;1,IF(MIN(AM$7,$F1130)&gt;$C1130,MIN(AM$7,$F1130)-$C1130+1,0),MIN(AM$7,$F1130)-AL$7))/365,0))</f>
        <v>0</v>
      </c>
      <c r="AN1130" s="4">
        <f>IF($F1130=0,($D1130-SUM($U1130:AM1130))*$E1130*(IF(AM1130&lt;1,IF(MIN(AN$7,$F1130)&gt;$C1130,MIN(AN$7,$F1130)-$C1130+1,0),MIN(AN$7,$F1130)-AM$7))/365,IF($F1130&gt;AM$7,($D1130-SUM($U1130:AM1130))*$E1130*(IF(AM1130&lt;1,IF(MIN(AN$7,$F1130)&gt;$C1130,MIN(AN$7,$F1130)-$C1130+1,0),MIN(AN$7,$F1130)-AM$7))/365,0))</f>
        <v>0</v>
      </c>
      <c r="AO1130" s="4">
        <f>IF($F1130=0,($D1130-SUM($U1130:AN1130))*$E1130*(IF(AN1130&lt;1,IF(MIN(AO$7,$F1130)&gt;$C1130,MIN(AO$7,$F1130)-$C1130+1,0),MIN(AO$7,$F1130)-AN$7))/365,IF($F1130&gt;AN$7,($D1130-SUM($U1130:AN1130))*$E1130*(IF(AN1130&lt;1,IF(MIN(AO$7,$F1130)&gt;$C1130,MIN(AO$7,$F1130)-$C1130+1,0),MIN(AO$7,$F1130)-AN$7))/365,0))</f>
        <v>0</v>
      </c>
      <c r="AP1130" s="4">
        <f>IF($F1130=0,($D1130-SUM($U1130:AO1130))*$E1130*(IF(AO1130&lt;1,IF(MIN(AP$7,$F1130)&gt;$C1130,MIN(AP$7,$F1130)-$C1130+1,0),MIN(AP$7,$F1130)-AO$7))/365,IF($F1130&gt;AO$7,($D1130-SUM($U1130:AO1130))*$E1130*(IF(AO1130&lt;1,IF(MIN(AP$7,$F1130)&gt;$C1130,MIN(AP$7,$F1130)-$C1130+1,0),MIN(AP$7,$F1130)-AO$7))/365,0))</f>
        <v>0</v>
      </c>
      <c r="AQ1130" s="4">
        <f>IF($F1130=0,($D1130-SUM($U1130:AP1130))*$E1130*(IF(AP1130&lt;1,IF(MIN(AQ$7,$F1130)&gt;$C1130,MIN(AQ$7,$F1130)-$C1130+1,0),MIN(AQ$7,$F1130)-AP$7))/365,IF($F1130&gt;AP$7,($D1130-SUM($U1130:AP1130))*$E1130*(IF(AP1130&lt;1,IF(MIN(AQ$7,$F1130)&gt;$C1130,MIN(AQ$7,$F1130)-$C1130+1,0),MIN(AQ$7,$F1130)-AP$7))/365,0))</f>
        <v>0</v>
      </c>
      <c r="AR1130" s="4">
        <f>IF($F1130=0,($D1130-SUM($U1130:AQ1130))*$E1130*(IF(AQ1130&lt;1,IF(MIN(AR$7,$F1130)&gt;$C1130,MIN(AR$7,$F1130)-$C1130+1,0),MIN(AR$7,$F1130)-AQ$7))/365,IF($F1130&gt;AQ$7,($D1130-SUM($U1130:AQ1130))*$E1130*(IF(AQ1130&lt;1,IF(MIN(AR$7,$F1130)&gt;$C1130,MIN(AR$7,$F1130)-$C1130+1,0),MIN(AR$7,$F1130)-AQ$7))/365,0))</f>
        <v>0</v>
      </c>
      <c r="AS1130" s="4">
        <f>IF($F1130=0,($D1130-SUM($U1130:AR1130))*$E1130*(IF(AR1130&lt;1,IF(MIN(AS$7,$F1130)&gt;$C1130,MIN(AS$7,$F1130)-$C1130+1,0),MIN(AS$7,$F1130)-AR$7))/365,IF($F1130&gt;AR$7,($D1130-SUM($U1130:AR1130))*$E1130*(IF(AR1130&lt;1,IF(MIN(AS$7,$F1130)&gt;$C1130,MIN(AS$7,$F1130)-$C1130+1,0),MIN(AS$7,$F1130)-AR$7))/365,0))</f>
        <v>0</v>
      </c>
    </row>
    <row r="1131" spans="1:45">
      <c r="A1131" s="15"/>
      <c r="B1131" s="17"/>
      <c r="C1131" s="16"/>
      <c r="D1131" s="15"/>
      <c r="E1131" s="11"/>
      <c r="F1131" s="16"/>
      <c r="G1131" s="15"/>
      <c r="H1131" s="14"/>
      <c r="I1131" s="5"/>
      <c r="J1131" s="13">
        <f>SUM(U1131:AS1131)</f>
        <v>0</v>
      </c>
      <c r="K1131" s="13">
        <f>IF(F1131=0,D1131-J1131,IF(F1131&lt;41730,0,D1131-J1131))</f>
        <v>0</v>
      </c>
      <c r="L1131" s="12">
        <f>IF(K1131=0,0,IF(G1131-((L$7-C1131)/365)&lt;0,0,G1131-((L$7-C1131)/365)))</f>
        <v>0</v>
      </c>
      <c r="M1131" s="4">
        <f>IF(K1131=0,0,D1131*H1131)</f>
        <v>0</v>
      </c>
      <c r="N1131" s="11">
        <f>IFERROR((1-(M1131/K1131)^(1/L1131)),0)</f>
        <v>0</v>
      </c>
      <c r="O1131" s="10">
        <f>IF(F1131&gt;41730,IF(F1131&gt;41730,(F1131-41730)/365,IF(K1131=0,0,IF(G1131-((L$7-C1131)/365)&lt;0,0,G1131-((L$7-C1131)/365)))),1)</f>
        <v>1</v>
      </c>
      <c r="P1131" s="9">
        <f>IF(K1131&lt;M1131,0,IF(L1131=0,K1131-M1131,K1131*N1131*O1131))</f>
        <v>0</v>
      </c>
      <c r="Q1131" s="19">
        <f>IF(F1131&gt;41730,D1131,0)</f>
        <v>0</v>
      </c>
      <c r="R1131" s="18">
        <f>IF(F1131&gt;41730,J1131+P1131,0)</f>
        <v>0</v>
      </c>
      <c r="S1131" s="9">
        <f>IF(F1131&gt;0,0,K1131-P1131)</f>
        <v>0</v>
      </c>
      <c r="T1131" s="5"/>
      <c r="U1131" s="4">
        <f>D1131*E1131*(IF(U$7&gt;$C1131,U$7-$C1131+1,0))/365</f>
        <v>0</v>
      </c>
      <c r="V1131" s="4">
        <f>($D1131-U1131)*$E1131*(IF(U1131&lt;1,IF(V$7&gt;$C1131,V$7-$C1131+1,0),V$7-U$7))/365</f>
        <v>0</v>
      </c>
      <c r="W1131" s="4">
        <f>IF($F1131=0,($D1131-SUM($U1131:V1131))*$E1131*(IF(V1131&lt;1,IF(MIN(W$7,$F1131)&gt;$C1131,MIN(W$7,$F1131)-$C1131+1,0),MIN(W$7,$F1131)-V$7))/365,IF($F1131&gt;V$7,($D1131-SUM($U1131:V1131))*$E1131*(IF(V1131&lt;1,IF(MIN(W$7,$F1131)&gt;$C1131,MIN(W$7,$F1131)-$C1131+1,0),MIN(W$7,$F1131)-V$7))/365,0))</f>
        <v>0</v>
      </c>
      <c r="X1131" s="4">
        <f>IF($F1131=0,($D1131-SUM($U1131:W1131))*$E1131*(IF(W1131&lt;1,IF(MIN(X$7,$F1131)&gt;$C1131,MIN(X$7,$F1131)-$C1131+1,0),MIN(X$7,$F1131)-W$7))/365,IF($F1131&gt;W$7,($D1131-SUM($U1131:W1131))*$E1131*(IF(W1131&lt;1,IF(MIN(X$7,$F1131)&gt;$C1131,MIN(X$7,$F1131)-$C1131+1,0),MIN(X$7,$F1131)-W$7))/365,0))</f>
        <v>0</v>
      </c>
      <c r="Y1131" s="4">
        <f>IF($F1131=0,($D1131-SUM($U1131:X1131))*$E1131*(IF(X1131&lt;1,IF(MIN(Y$7,$F1131)&gt;$C1131,MIN(Y$7,$F1131)-$C1131+1,0),MIN(Y$7,$F1131)-X$7))/365,IF($F1131&gt;X$7,($D1131-SUM($U1131:X1131))*$E1131*(IF(X1131&lt;1,IF(MIN(Y$7,$F1131)&gt;$C1131,MIN(Y$7,$F1131)-$C1131+1,0),MIN(Y$7,$F1131)-X$7))/365,0))</f>
        <v>0</v>
      </c>
      <c r="Z1131" s="4">
        <f>IF($F1131=0,($D1131-SUM($U1131:Y1131))*$E1131*(IF(Y1131&lt;1,IF(MIN(Z$7,$F1131)&gt;$C1131,MIN(Z$7,$F1131)-$C1131+1,0),MIN(Z$7,$F1131)-Y$7))/365,IF($F1131&gt;Y$7,($D1131-SUM($U1131:Y1131))*$E1131*(IF(Y1131&lt;1,IF(MIN(Z$7,$F1131)&gt;$C1131,MIN(Z$7,$F1131)-$C1131+1,0),MIN(Z$7,$F1131)-Y$7))/365,0))</f>
        <v>0</v>
      </c>
      <c r="AA1131" s="4">
        <f>IF($F1131=0,($D1131-SUM($U1131:Z1131))*$E1131*(IF(Z1131&lt;1,IF(MIN(AA$7,$F1131)&gt;$C1131,MIN(AA$7,$F1131)-$C1131+1,0),MIN(AA$7,$F1131)-Z$7))/365,IF($F1131&gt;Z$7,($D1131-SUM($U1131:Z1131))*$E1131*(IF(Z1131&lt;1,IF(MIN(AA$7,$F1131)&gt;$C1131,MIN(AA$7,$F1131)-$C1131+1,0),MIN(AA$7,$F1131)-Z$7))/365,0))</f>
        <v>0</v>
      </c>
      <c r="AB1131" s="4">
        <f>IF($F1131=0,($D1131-SUM($U1131:AA1131))*$E1131*(IF(AA1131&lt;1,IF(MIN(AB$7,$F1131)&gt;$C1131,MIN(AB$7,$F1131)-$C1131+1,0),MIN(AB$7,$F1131)-AA$7))/365,IF($F1131&gt;AA$7,($D1131-SUM($U1131:AA1131))*$E1131*(IF(AA1131&lt;1,IF(MIN(AB$7,$F1131)&gt;$C1131,MIN(AB$7,$F1131)-$C1131+1,0),MIN(AB$7,$F1131)-AA$7))/365,0))</f>
        <v>0</v>
      </c>
      <c r="AC1131" s="4">
        <f>IF($F1131=0,($D1131-SUM($U1131:AB1131))*$E1131*(IF(AB1131&lt;1,IF(MIN(AC$7,$F1131)&gt;$C1131,MIN(AC$7,$F1131)-$C1131+1,0),MIN(AC$7,$F1131)-AB$7))/365,IF($F1131&gt;AB$7,($D1131-SUM($U1131:AB1131))*$E1131*(IF(AB1131&lt;1,IF(MIN(AC$7,$F1131)&gt;$C1131,MIN(AC$7,$F1131)-$C1131+1,0),MIN(AC$7,$F1131)-AB$7))/365,0))</f>
        <v>0</v>
      </c>
      <c r="AD1131" s="4">
        <f>IF($F1131=0,($D1131-SUM($U1131:AC1131))*$E1131*(IF(AC1131&lt;1,IF(MIN(AD$7,$F1131)&gt;$C1131,MIN(AD$7,$F1131)-$C1131+1,0),MIN(AD$7,$F1131)-AC$7))/365,IF($F1131&gt;AC$7,($D1131-SUM($U1131:AC1131))*$E1131*(IF(AC1131&lt;1,IF(MIN(AD$7,$F1131)&gt;$C1131,MIN(AD$7,$F1131)-$C1131+1,0),MIN(AD$7,$F1131)-AC$7))/365,0))</f>
        <v>0</v>
      </c>
      <c r="AE1131" s="4">
        <f>IF($F1131=0,($D1131-SUM($U1131:AD1131))*$E1131*(IF(AD1131&lt;1,IF(MIN(AE$7,$F1131)&gt;$C1131,MIN(AE$7,$F1131)-$C1131+1,0),MIN(AE$7,$F1131)-AD$7))/365,IF($F1131&gt;AD$7,($D1131-SUM($U1131:AD1131))*$E1131*(IF(AD1131&lt;1,IF(MIN(AE$7,$F1131)&gt;$C1131,MIN(AE$7,$F1131)-$C1131+1,0),MIN(AE$7,$F1131)-AD$7))/365,0))</f>
        <v>0</v>
      </c>
      <c r="AF1131" s="4">
        <f>IF($F1131=0,($D1131-SUM($U1131:AE1131))*$E1131*(IF(AE1131&lt;1,IF(MIN(AF$7,$F1131)&gt;$C1131,MIN(AF$7,$F1131)-$C1131+1,0),MIN(AF$7,$F1131)-AE$7))/365,IF($F1131&gt;AE$7,($D1131-SUM($U1131:AE1131))*$E1131*(IF(AE1131&lt;1,IF(MIN(AF$7,$F1131)&gt;$C1131,MIN(AF$7,$F1131)-$C1131+1,0),MIN(AF$7,$F1131)-AE$7))/365,0))</f>
        <v>0</v>
      </c>
      <c r="AG1131" s="4">
        <f>IF($F1131=0,($D1131-SUM($U1131:AF1131))*$E1131*(IF(AF1131&lt;1,IF(MIN(AG$7,$F1131)&gt;$C1131,MIN(AG$7,$F1131)-$C1131+1,0),MIN(AG$7,$F1131)-AF$7))/365,IF($F1131&gt;AF$7,($D1131-SUM($U1131:AF1131))*$E1131*(IF(AF1131&lt;1,IF(MIN(AG$7,$F1131)&gt;$C1131,MIN(AG$7,$F1131)-$C1131+1,0),MIN(AG$7,$F1131)-AF$7))/365,0))</f>
        <v>0</v>
      </c>
      <c r="AH1131" s="4">
        <f>IF($F1131=0,($D1131-SUM($U1131:AG1131))*$E1131*(IF(AG1131&lt;1,IF(MIN(AH$7,$F1131)&gt;$C1131,MIN(AH$7,$F1131)-$C1131+1,0),MIN(AH$7,$F1131)-AG$7))/365,IF($F1131&gt;AG$7,($D1131-SUM($U1131:AG1131))*$E1131*(IF(AG1131&lt;1,IF(MIN(AH$7,$F1131)&gt;$C1131,MIN(AH$7,$F1131)-$C1131+1,0),MIN(AH$7,$F1131)-AG$7))/365,0))</f>
        <v>0</v>
      </c>
      <c r="AI1131" s="4">
        <f>IF($F1131=0,($D1131-SUM($U1131:AH1131))*$E1131*(IF(AH1131&lt;1,IF(MIN(AI$7,$F1131)&gt;$C1131,MIN(AI$7,$F1131)-$C1131+1,0),MIN(AI$7,$F1131)-AH$7))/365,IF($F1131&gt;AH$7,($D1131-SUM($U1131:AH1131))*$E1131*(IF(AH1131&lt;1,IF(MIN(AI$7,$F1131)&gt;$C1131,MIN(AI$7,$F1131)-$C1131+1,0),MIN(AI$7,$F1131)-AH$7))/365,0))</f>
        <v>0</v>
      </c>
      <c r="AJ1131" s="4">
        <f>IF($F1131=0,($D1131-SUM($U1131:AI1131))*$E1131*(IF(AI1131&lt;1,IF(MIN(AJ$7,$F1131)&gt;$C1131,MIN(AJ$7,$F1131)-$C1131+1,0),MIN(AJ$7,$F1131)-AI$7))/365,IF($F1131&gt;AI$7,($D1131-SUM($U1131:AI1131))*$E1131*(IF(AI1131&lt;1,IF(MIN(AJ$7,$F1131)&gt;$C1131,MIN(AJ$7,$F1131)-$C1131+1,0),MIN(AJ$7,$F1131)-AI$7))/365,0))</f>
        <v>0</v>
      </c>
      <c r="AK1131" s="4">
        <f>IF($F1131=0,($D1131-SUM($U1131:AJ1131))*$E1131*(IF(AJ1131&lt;1,IF(MIN(AK$7,$F1131)&gt;$C1131,MIN(AK$7,$F1131)-$C1131+1,0),MIN(AK$7,$F1131)-AJ$7))/365,IF($F1131&gt;AJ$7,($D1131-SUM($U1131:AJ1131))*$E1131*(IF(AJ1131&lt;1,IF(MIN(AK$7,$F1131)&gt;$C1131,MIN(AK$7,$F1131)-$C1131+1,0),MIN(AK$7,$F1131)-AJ$7))/365,0))</f>
        <v>0</v>
      </c>
      <c r="AL1131" s="4">
        <f>IF($F1131=0,($D1131-SUM($U1131:AK1131))*$E1131*(IF(AK1131&lt;1,IF(MIN(AL$7,$F1131)&gt;$C1131,MIN(AL$7,$F1131)-$C1131+1,0),MIN(AL$7,$F1131)-AK$7))/365,IF($F1131&gt;AK$7,($D1131-SUM($U1131:AK1131))*$E1131*(IF(AK1131&lt;1,IF(MIN(AL$7,$F1131)&gt;$C1131,MIN(AL$7,$F1131)-$C1131+1,0),MIN(AL$7,$F1131)-AK$7))/365,0))</f>
        <v>0</v>
      </c>
      <c r="AM1131" s="4">
        <f>IF($F1131=0,($D1131-SUM($U1131:AL1131))*$E1131*(IF(AL1131&lt;1,IF(MIN(AM$7,$F1131)&gt;$C1131,MIN(AM$7,$F1131)-$C1131+1,0),MIN(AM$7,$F1131)-AL$7))/365,IF($F1131&gt;AL$7,($D1131-SUM($U1131:AL1131))*$E1131*(IF(AL1131&lt;1,IF(MIN(AM$7,$F1131)&gt;$C1131,MIN(AM$7,$F1131)-$C1131+1,0),MIN(AM$7,$F1131)-AL$7))/365,0))</f>
        <v>0</v>
      </c>
      <c r="AN1131" s="4">
        <f>IF($F1131=0,($D1131-SUM($U1131:AM1131))*$E1131*(IF(AM1131&lt;1,IF(MIN(AN$7,$F1131)&gt;$C1131,MIN(AN$7,$F1131)-$C1131+1,0),MIN(AN$7,$F1131)-AM$7))/365,IF($F1131&gt;AM$7,($D1131-SUM($U1131:AM1131))*$E1131*(IF(AM1131&lt;1,IF(MIN(AN$7,$F1131)&gt;$C1131,MIN(AN$7,$F1131)-$C1131+1,0),MIN(AN$7,$F1131)-AM$7))/365,0))</f>
        <v>0</v>
      </c>
      <c r="AO1131" s="4">
        <f>IF($F1131=0,($D1131-SUM($U1131:AN1131))*$E1131*(IF(AN1131&lt;1,IF(MIN(AO$7,$F1131)&gt;$C1131,MIN(AO$7,$F1131)-$C1131+1,0),MIN(AO$7,$F1131)-AN$7))/365,IF($F1131&gt;AN$7,($D1131-SUM($U1131:AN1131))*$E1131*(IF(AN1131&lt;1,IF(MIN(AO$7,$F1131)&gt;$C1131,MIN(AO$7,$F1131)-$C1131+1,0),MIN(AO$7,$F1131)-AN$7))/365,0))</f>
        <v>0</v>
      </c>
      <c r="AP1131" s="4">
        <f>IF($F1131=0,($D1131-SUM($U1131:AO1131))*$E1131*(IF(AO1131&lt;1,IF(MIN(AP$7,$F1131)&gt;$C1131,MIN(AP$7,$F1131)-$C1131+1,0),MIN(AP$7,$F1131)-AO$7))/365,IF($F1131&gt;AO$7,($D1131-SUM($U1131:AO1131))*$E1131*(IF(AO1131&lt;1,IF(MIN(AP$7,$F1131)&gt;$C1131,MIN(AP$7,$F1131)-$C1131+1,0),MIN(AP$7,$F1131)-AO$7))/365,0))</f>
        <v>0</v>
      </c>
      <c r="AQ1131" s="4">
        <f>IF($F1131=0,($D1131-SUM($U1131:AP1131))*$E1131*(IF(AP1131&lt;1,IF(MIN(AQ$7,$F1131)&gt;$C1131,MIN(AQ$7,$F1131)-$C1131+1,0),MIN(AQ$7,$F1131)-AP$7))/365,IF($F1131&gt;AP$7,($D1131-SUM($U1131:AP1131))*$E1131*(IF(AP1131&lt;1,IF(MIN(AQ$7,$F1131)&gt;$C1131,MIN(AQ$7,$F1131)-$C1131+1,0),MIN(AQ$7,$F1131)-AP$7))/365,0))</f>
        <v>0</v>
      </c>
      <c r="AR1131" s="4">
        <f>IF($F1131=0,($D1131-SUM($U1131:AQ1131))*$E1131*(IF(AQ1131&lt;1,IF(MIN(AR$7,$F1131)&gt;$C1131,MIN(AR$7,$F1131)-$C1131+1,0),MIN(AR$7,$F1131)-AQ$7))/365,IF($F1131&gt;AQ$7,($D1131-SUM($U1131:AQ1131))*$E1131*(IF(AQ1131&lt;1,IF(MIN(AR$7,$F1131)&gt;$C1131,MIN(AR$7,$F1131)-$C1131+1,0),MIN(AR$7,$F1131)-AQ$7))/365,0))</f>
        <v>0</v>
      </c>
      <c r="AS1131" s="4">
        <f>IF($F1131=0,($D1131-SUM($U1131:AR1131))*$E1131*(IF(AR1131&lt;1,IF(MIN(AS$7,$F1131)&gt;$C1131,MIN(AS$7,$F1131)-$C1131+1,0),MIN(AS$7,$F1131)-AR$7))/365,IF($F1131&gt;AR$7,($D1131-SUM($U1131:AR1131))*$E1131*(IF(AR1131&lt;1,IF(MIN(AS$7,$F1131)&gt;$C1131,MIN(AS$7,$F1131)-$C1131+1,0),MIN(AS$7,$F1131)-AR$7))/365,0))</f>
        <v>0</v>
      </c>
    </row>
    <row r="1132" spans="1:45">
      <c r="A1132" s="15"/>
      <c r="B1132" s="17"/>
      <c r="C1132" s="16"/>
      <c r="D1132" s="15"/>
      <c r="E1132" s="11"/>
      <c r="F1132" s="16"/>
      <c r="G1132" s="15"/>
      <c r="H1132" s="14"/>
      <c r="I1132" s="5"/>
      <c r="J1132" s="13">
        <f>SUM(U1132:AS1132)</f>
        <v>0</v>
      </c>
      <c r="K1132" s="13">
        <f>IF(F1132=0,D1132-J1132,IF(F1132&lt;41730,0,D1132-J1132))</f>
        <v>0</v>
      </c>
      <c r="L1132" s="12">
        <f>IF(K1132=0,0,IF(G1132-((L$7-C1132)/365)&lt;0,0,G1132-((L$7-C1132)/365)))</f>
        <v>0</v>
      </c>
      <c r="M1132" s="4">
        <f>IF(K1132=0,0,D1132*H1132)</f>
        <v>0</v>
      </c>
      <c r="N1132" s="11">
        <f>IFERROR((1-(M1132/K1132)^(1/L1132)),0)</f>
        <v>0</v>
      </c>
      <c r="O1132" s="10">
        <f>IF(F1132&gt;41730,IF(F1132&gt;41730,(F1132-41730)/365,IF(K1132=0,0,IF(G1132-((L$7-C1132)/365)&lt;0,0,G1132-((L$7-C1132)/365)))),1)</f>
        <v>1</v>
      </c>
      <c r="P1132" s="9">
        <f>IF(K1132&lt;M1132,0,IF(L1132=0,K1132-M1132,K1132*N1132*O1132))</f>
        <v>0</v>
      </c>
      <c r="Q1132" s="19">
        <f>IF(F1132&gt;41730,D1132,0)</f>
        <v>0</v>
      </c>
      <c r="R1132" s="18">
        <f>IF(F1132&gt;41730,J1132+P1132,0)</f>
        <v>0</v>
      </c>
      <c r="S1132" s="9">
        <f>IF(F1132&gt;0,0,K1132-P1132)</f>
        <v>0</v>
      </c>
      <c r="T1132" s="5"/>
      <c r="U1132" s="4">
        <f>D1132*E1132*(IF(U$7&gt;$C1132,U$7-$C1132+1,0))/365</f>
        <v>0</v>
      </c>
      <c r="V1132" s="4">
        <f>($D1132-U1132)*$E1132*(IF(U1132&lt;1,IF(V$7&gt;$C1132,V$7-$C1132+1,0),V$7-U$7))/365</f>
        <v>0</v>
      </c>
      <c r="W1132" s="4">
        <f>IF($F1132=0,($D1132-SUM($U1132:V1132))*$E1132*(IF(V1132&lt;1,IF(MIN(W$7,$F1132)&gt;$C1132,MIN(W$7,$F1132)-$C1132+1,0),MIN(W$7,$F1132)-V$7))/365,IF($F1132&gt;V$7,($D1132-SUM($U1132:V1132))*$E1132*(IF(V1132&lt;1,IF(MIN(W$7,$F1132)&gt;$C1132,MIN(W$7,$F1132)-$C1132+1,0),MIN(W$7,$F1132)-V$7))/365,0))</f>
        <v>0</v>
      </c>
      <c r="X1132" s="4">
        <f>IF($F1132=0,($D1132-SUM($U1132:W1132))*$E1132*(IF(W1132&lt;1,IF(MIN(X$7,$F1132)&gt;$C1132,MIN(X$7,$F1132)-$C1132+1,0),MIN(X$7,$F1132)-W$7))/365,IF($F1132&gt;W$7,($D1132-SUM($U1132:W1132))*$E1132*(IF(W1132&lt;1,IF(MIN(X$7,$F1132)&gt;$C1132,MIN(X$7,$F1132)-$C1132+1,0),MIN(X$7,$F1132)-W$7))/365,0))</f>
        <v>0</v>
      </c>
      <c r="Y1132" s="4">
        <f>IF($F1132=0,($D1132-SUM($U1132:X1132))*$E1132*(IF(X1132&lt;1,IF(MIN(Y$7,$F1132)&gt;$C1132,MIN(Y$7,$F1132)-$C1132+1,0),MIN(Y$7,$F1132)-X$7))/365,IF($F1132&gt;X$7,($D1132-SUM($U1132:X1132))*$E1132*(IF(X1132&lt;1,IF(MIN(Y$7,$F1132)&gt;$C1132,MIN(Y$7,$F1132)-$C1132+1,0),MIN(Y$7,$F1132)-X$7))/365,0))</f>
        <v>0</v>
      </c>
      <c r="Z1132" s="4">
        <f>IF($F1132=0,($D1132-SUM($U1132:Y1132))*$E1132*(IF(Y1132&lt;1,IF(MIN(Z$7,$F1132)&gt;$C1132,MIN(Z$7,$F1132)-$C1132+1,0),MIN(Z$7,$F1132)-Y$7))/365,IF($F1132&gt;Y$7,($D1132-SUM($U1132:Y1132))*$E1132*(IF(Y1132&lt;1,IF(MIN(Z$7,$F1132)&gt;$C1132,MIN(Z$7,$F1132)-$C1132+1,0),MIN(Z$7,$F1132)-Y$7))/365,0))</f>
        <v>0</v>
      </c>
      <c r="AA1132" s="4">
        <f>IF($F1132=0,($D1132-SUM($U1132:Z1132))*$E1132*(IF(Z1132&lt;1,IF(MIN(AA$7,$F1132)&gt;$C1132,MIN(AA$7,$F1132)-$C1132+1,0),MIN(AA$7,$F1132)-Z$7))/365,IF($F1132&gt;Z$7,($D1132-SUM($U1132:Z1132))*$E1132*(IF(Z1132&lt;1,IF(MIN(AA$7,$F1132)&gt;$C1132,MIN(AA$7,$F1132)-$C1132+1,0),MIN(AA$7,$F1132)-Z$7))/365,0))</f>
        <v>0</v>
      </c>
      <c r="AB1132" s="4">
        <f>IF($F1132=0,($D1132-SUM($U1132:AA1132))*$E1132*(IF(AA1132&lt;1,IF(MIN(AB$7,$F1132)&gt;$C1132,MIN(AB$7,$F1132)-$C1132+1,0),MIN(AB$7,$F1132)-AA$7))/365,IF($F1132&gt;AA$7,($D1132-SUM($U1132:AA1132))*$E1132*(IF(AA1132&lt;1,IF(MIN(AB$7,$F1132)&gt;$C1132,MIN(AB$7,$F1132)-$C1132+1,0),MIN(AB$7,$F1132)-AA$7))/365,0))</f>
        <v>0</v>
      </c>
      <c r="AC1132" s="4">
        <f>IF($F1132=0,($D1132-SUM($U1132:AB1132))*$E1132*(IF(AB1132&lt;1,IF(MIN(AC$7,$F1132)&gt;$C1132,MIN(AC$7,$F1132)-$C1132+1,0),MIN(AC$7,$F1132)-AB$7))/365,IF($F1132&gt;AB$7,($D1132-SUM($U1132:AB1132))*$E1132*(IF(AB1132&lt;1,IF(MIN(AC$7,$F1132)&gt;$C1132,MIN(AC$7,$F1132)-$C1132+1,0),MIN(AC$7,$F1132)-AB$7))/365,0))</f>
        <v>0</v>
      </c>
      <c r="AD1132" s="4">
        <f>IF($F1132=0,($D1132-SUM($U1132:AC1132))*$E1132*(IF(AC1132&lt;1,IF(MIN(AD$7,$F1132)&gt;$C1132,MIN(AD$7,$F1132)-$C1132+1,0),MIN(AD$7,$F1132)-AC$7))/365,IF($F1132&gt;AC$7,($D1132-SUM($U1132:AC1132))*$E1132*(IF(AC1132&lt;1,IF(MIN(AD$7,$F1132)&gt;$C1132,MIN(AD$7,$F1132)-$C1132+1,0),MIN(AD$7,$F1132)-AC$7))/365,0))</f>
        <v>0</v>
      </c>
      <c r="AE1132" s="4">
        <f>IF($F1132=0,($D1132-SUM($U1132:AD1132))*$E1132*(IF(AD1132&lt;1,IF(MIN(AE$7,$F1132)&gt;$C1132,MIN(AE$7,$F1132)-$C1132+1,0),MIN(AE$7,$F1132)-AD$7))/365,IF($F1132&gt;AD$7,($D1132-SUM($U1132:AD1132))*$E1132*(IF(AD1132&lt;1,IF(MIN(AE$7,$F1132)&gt;$C1132,MIN(AE$7,$F1132)-$C1132+1,0),MIN(AE$7,$F1132)-AD$7))/365,0))</f>
        <v>0</v>
      </c>
      <c r="AF1132" s="4">
        <f>IF($F1132=0,($D1132-SUM($U1132:AE1132))*$E1132*(IF(AE1132&lt;1,IF(MIN(AF$7,$F1132)&gt;$C1132,MIN(AF$7,$F1132)-$C1132+1,0),MIN(AF$7,$F1132)-AE$7))/365,IF($F1132&gt;AE$7,($D1132-SUM($U1132:AE1132))*$E1132*(IF(AE1132&lt;1,IF(MIN(AF$7,$F1132)&gt;$C1132,MIN(AF$7,$F1132)-$C1132+1,0),MIN(AF$7,$F1132)-AE$7))/365,0))</f>
        <v>0</v>
      </c>
      <c r="AG1132" s="4">
        <f>IF($F1132=0,($D1132-SUM($U1132:AF1132))*$E1132*(IF(AF1132&lt;1,IF(MIN(AG$7,$F1132)&gt;$C1132,MIN(AG$7,$F1132)-$C1132+1,0),MIN(AG$7,$F1132)-AF$7))/365,IF($F1132&gt;AF$7,($D1132-SUM($U1132:AF1132))*$E1132*(IF(AF1132&lt;1,IF(MIN(AG$7,$F1132)&gt;$C1132,MIN(AG$7,$F1132)-$C1132+1,0),MIN(AG$7,$F1132)-AF$7))/365,0))</f>
        <v>0</v>
      </c>
      <c r="AH1132" s="4">
        <f>IF($F1132=0,($D1132-SUM($U1132:AG1132))*$E1132*(IF(AG1132&lt;1,IF(MIN(AH$7,$F1132)&gt;$C1132,MIN(AH$7,$F1132)-$C1132+1,0),MIN(AH$7,$F1132)-AG$7))/365,IF($F1132&gt;AG$7,($D1132-SUM($U1132:AG1132))*$E1132*(IF(AG1132&lt;1,IF(MIN(AH$7,$F1132)&gt;$C1132,MIN(AH$7,$F1132)-$C1132+1,0),MIN(AH$7,$F1132)-AG$7))/365,0))</f>
        <v>0</v>
      </c>
      <c r="AI1132" s="4">
        <f>IF($F1132=0,($D1132-SUM($U1132:AH1132))*$E1132*(IF(AH1132&lt;1,IF(MIN(AI$7,$F1132)&gt;$C1132,MIN(AI$7,$F1132)-$C1132+1,0),MIN(AI$7,$F1132)-AH$7))/365,IF($F1132&gt;AH$7,($D1132-SUM($U1132:AH1132))*$E1132*(IF(AH1132&lt;1,IF(MIN(AI$7,$F1132)&gt;$C1132,MIN(AI$7,$F1132)-$C1132+1,0),MIN(AI$7,$F1132)-AH$7))/365,0))</f>
        <v>0</v>
      </c>
      <c r="AJ1132" s="4">
        <f>IF($F1132=0,($D1132-SUM($U1132:AI1132))*$E1132*(IF(AI1132&lt;1,IF(MIN(AJ$7,$F1132)&gt;$C1132,MIN(AJ$7,$F1132)-$C1132+1,0),MIN(AJ$7,$F1132)-AI$7))/365,IF($F1132&gt;AI$7,($D1132-SUM($U1132:AI1132))*$E1132*(IF(AI1132&lt;1,IF(MIN(AJ$7,$F1132)&gt;$C1132,MIN(AJ$7,$F1132)-$C1132+1,0),MIN(AJ$7,$F1132)-AI$7))/365,0))</f>
        <v>0</v>
      </c>
      <c r="AK1132" s="4">
        <f>IF($F1132=0,($D1132-SUM($U1132:AJ1132))*$E1132*(IF(AJ1132&lt;1,IF(MIN(AK$7,$F1132)&gt;$C1132,MIN(AK$7,$F1132)-$C1132+1,0),MIN(AK$7,$F1132)-AJ$7))/365,IF($F1132&gt;AJ$7,($D1132-SUM($U1132:AJ1132))*$E1132*(IF(AJ1132&lt;1,IF(MIN(AK$7,$F1132)&gt;$C1132,MIN(AK$7,$F1132)-$C1132+1,0),MIN(AK$7,$F1132)-AJ$7))/365,0))</f>
        <v>0</v>
      </c>
      <c r="AL1132" s="4">
        <f>IF($F1132=0,($D1132-SUM($U1132:AK1132))*$E1132*(IF(AK1132&lt;1,IF(MIN(AL$7,$F1132)&gt;$C1132,MIN(AL$7,$F1132)-$C1132+1,0),MIN(AL$7,$F1132)-AK$7))/365,IF($F1132&gt;AK$7,($D1132-SUM($U1132:AK1132))*$E1132*(IF(AK1132&lt;1,IF(MIN(AL$7,$F1132)&gt;$C1132,MIN(AL$7,$F1132)-$C1132+1,0),MIN(AL$7,$F1132)-AK$7))/365,0))</f>
        <v>0</v>
      </c>
      <c r="AM1132" s="4">
        <f>IF($F1132=0,($D1132-SUM($U1132:AL1132))*$E1132*(IF(AL1132&lt;1,IF(MIN(AM$7,$F1132)&gt;$C1132,MIN(AM$7,$F1132)-$C1132+1,0),MIN(AM$7,$F1132)-AL$7))/365,IF($F1132&gt;AL$7,($D1132-SUM($U1132:AL1132))*$E1132*(IF(AL1132&lt;1,IF(MIN(AM$7,$F1132)&gt;$C1132,MIN(AM$7,$F1132)-$C1132+1,0),MIN(AM$7,$F1132)-AL$7))/365,0))</f>
        <v>0</v>
      </c>
      <c r="AN1132" s="4">
        <f>IF($F1132=0,($D1132-SUM($U1132:AM1132))*$E1132*(IF(AM1132&lt;1,IF(MIN(AN$7,$F1132)&gt;$C1132,MIN(AN$7,$F1132)-$C1132+1,0),MIN(AN$7,$F1132)-AM$7))/365,IF($F1132&gt;AM$7,($D1132-SUM($U1132:AM1132))*$E1132*(IF(AM1132&lt;1,IF(MIN(AN$7,$F1132)&gt;$C1132,MIN(AN$7,$F1132)-$C1132+1,0),MIN(AN$7,$F1132)-AM$7))/365,0))</f>
        <v>0</v>
      </c>
      <c r="AO1132" s="4">
        <f>IF($F1132=0,($D1132-SUM($U1132:AN1132))*$E1132*(IF(AN1132&lt;1,IF(MIN(AO$7,$F1132)&gt;$C1132,MIN(AO$7,$F1132)-$C1132+1,0),MIN(AO$7,$F1132)-AN$7))/365,IF($F1132&gt;AN$7,($D1132-SUM($U1132:AN1132))*$E1132*(IF(AN1132&lt;1,IF(MIN(AO$7,$F1132)&gt;$C1132,MIN(AO$7,$F1132)-$C1132+1,0),MIN(AO$7,$F1132)-AN$7))/365,0))</f>
        <v>0</v>
      </c>
      <c r="AP1132" s="4">
        <f>IF($F1132=0,($D1132-SUM($U1132:AO1132))*$E1132*(IF(AO1132&lt;1,IF(MIN(AP$7,$F1132)&gt;$C1132,MIN(AP$7,$F1132)-$C1132+1,0),MIN(AP$7,$F1132)-AO$7))/365,IF($F1132&gt;AO$7,($D1132-SUM($U1132:AO1132))*$E1132*(IF(AO1132&lt;1,IF(MIN(AP$7,$F1132)&gt;$C1132,MIN(AP$7,$F1132)-$C1132+1,0),MIN(AP$7,$F1132)-AO$7))/365,0))</f>
        <v>0</v>
      </c>
      <c r="AQ1132" s="4">
        <f>IF($F1132=0,($D1132-SUM($U1132:AP1132))*$E1132*(IF(AP1132&lt;1,IF(MIN(AQ$7,$F1132)&gt;$C1132,MIN(AQ$7,$F1132)-$C1132+1,0),MIN(AQ$7,$F1132)-AP$7))/365,IF($F1132&gt;AP$7,($D1132-SUM($U1132:AP1132))*$E1132*(IF(AP1132&lt;1,IF(MIN(AQ$7,$F1132)&gt;$C1132,MIN(AQ$7,$F1132)-$C1132+1,0),MIN(AQ$7,$F1132)-AP$7))/365,0))</f>
        <v>0</v>
      </c>
      <c r="AR1132" s="4">
        <f>IF($F1132=0,($D1132-SUM($U1132:AQ1132))*$E1132*(IF(AQ1132&lt;1,IF(MIN(AR$7,$F1132)&gt;$C1132,MIN(AR$7,$F1132)-$C1132+1,0),MIN(AR$7,$F1132)-AQ$7))/365,IF($F1132&gt;AQ$7,($D1132-SUM($U1132:AQ1132))*$E1132*(IF(AQ1132&lt;1,IF(MIN(AR$7,$F1132)&gt;$C1132,MIN(AR$7,$F1132)-$C1132+1,0),MIN(AR$7,$F1132)-AQ$7))/365,0))</f>
        <v>0</v>
      </c>
      <c r="AS1132" s="4">
        <f>IF($F1132=0,($D1132-SUM($U1132:AR1132))*$E1132*(IF(AR1132&lt;1,IF(MIN(AS$7,$F1132)&gt;$C1132,MIN(AS$7,$F1132)-$C1132+1,0),MIN(AS$7,$F1132)-AR$7))/365,IF($F1132&gt;AR$7,($D1132-SUM($U1132:AR1132))*$E1132*(IF(AR1132&lt;1,IF(MIN(AS$7,$F1132)&gt;$C1132,MIN(AS$7,$F1132)-$C1132+1,0),MIN(AS$7,$F1132)-AR$7))/365,0))</f>
        <v>0</v>
      </c>
    </row>
    <row r="1133" spans="1:45">
      <c r="A1133" s="15"/>
      <c r="B1133" s="17"/>
      <c r="C1133" s="16"/>
      <c r="D1133" s="15"/>
      <c r="E1133" s="11"/>
      <c r="F1133" s="16"/>
      <c r="G1133" s="15"/>
      <c r="H1133" s="14"/>
      <c r="I1133" s="5"/>
      <c r="J1133" s="13">
        <f>SUM(U1133:AS1133)</f>
        <v>0</v>
      </c>
      <c r="K1133" s="13">
        <f>IF(F1133=0,D1133-J1133,IF(F1133&lt;41730,0,D1133-J1133))</f>
        <v>0</v>
      </c>
      <c r="L1133" s="12">
        <f>IF(K1133=0,0,IF(G1133-((L$7-C1133)/365)&lt;0,0,G1133-((L$7-C1133)/365)))</f>
        <v>0</v>
      </c>
      <c r="M1133" s="4">
        <f>IF(K1133=0,0,D1133*H1133)</f>
        <v>0</v>
      </c>
      <c r="N1133" s="11">
        <f>IFERROR((1-(M1133/K1133)^(1/L1133)),0)</f>
        <v>0</v>
      </c>
      <c r="O1133" s="10">
        <f>IF(F1133&gt;41730,IF(F1133&gt;41730,(F1133-41730)/365,IF(K1133=0,0,IF(G1133-((L$7-C1133)/365)&lt;0,0,G1133-((L$7-C1133)/365)))),1)</f>
        <v>1</v>
      </c>
      <c r="P1133" s="9">
        <f>IF(K1133&lt;M1133,0,IF(L1133=0,K1133-M1133,K1133*N1133*O1133))</f>
        <v>0</v>
      </c>
      <c r="Q1133" s="19">
        <f>IF(F1133&gt;41730,D1133,0)</f>
        <v>0</v>
      </c>
      <c r="R1133" s="18">
        <f>IF(F1133&gt;41730,J1133+P1133,0)</f>
        <v>0</v>
      </c>
      <c r="S1133" s="9">
        <f>IF(F1133&gt;0,0,K1133-P1133)</f>
        <v>0</v>
      </c>
      <c r="T1133" s="5"/>
      <c r="U1133" s="4">
        <f>D1133*E1133*(IF(U$7&gt;$C1133,U$7-$C1133+1,0))/365</f>
        <v>0</v>
      </c>
      <c r="V1133" s="4">
        <f>($D1133-U1133)*$E1133*(IF(U1133&lt;1,IF(V$7&gt;$C1133,V$7-$C1133+1,0),V$7-U$7))/365</f>
        <v>0</v>
      </c>
      <c r="W1133" s="4">
        <f>IF($F1133=0,($D1133-SUM($U1133:V1133))*$E1133*(IF(V1133&lt;1,IF(MIN(W$7,$F1133)&gt;$C1133,MIN(W$7,$F1133)-$C1133+1,0),MIN(W$7,$F1133)-V$7))/365,IF($F1133&gt;V$7,($D1133-SUM($U1133:V1133))*$E1133*(IF(V1133&lt;1,IF(MIN(W$7,$F1133)&gt;$C1133,MIN(W$7,$F1133)-$C1133+1,0),MIN(W$7,$F1133)-V$7))/365,0))</f>
        <v>0</v>
      </c>
      <c r="X1133" s="4">
        <f>IF($F1133=0,($D1133-SUM($U1133:W1133))*$E1133*(IF(W1133&lt;1,IF(MIN(X$7,$F1133)&gt;$C1133,MIN(X$7,$F1133)-$C1133+1,0),MIN(X$7,$F1133)-W$7))/365,IF($F1133&gt;W$7,($D1133-SUM($U1133:W1133))*$E1133*(IF(W1133&lt;1,IF(MIN(X$7,$F1133)&gt;$C1133,MIN(X$7,$F1133)-$C1133+1,0),MIN(X$7,$F1133)-W$7))/365,0))</f>
        <v>0</v>
      </c>
      <c r="Y1133" s="4">
        <f>IF($F1133=0,($D1133-SUM($U1133:X1133))*$E1133*(IF(X1133&lt;1,IF(MIN(Y$7,$F1133)&gt;$C1133,MIN(Y$7,$F1133)-$C1133+1,0),MIN(Y$7,$F1133)-X$7))/365,IF($F1133&gt;X$7,($D1133-SUM($U1133:X1133))*$E1133*(IF(X1133&lt;1,IF(MIN(Y$7,$F1133)&gt;$C1133,MIN(Y$7,$F1133)-$C1133+1,0),MIN(Y$7,$F1133)-X$7))/365,0))</f>
        <v>0</v>
      </c>
      <c r="Z1133" s="4">
        <f>IF($F1133=0,($D1133-SUM($U1133:Y1133))*$E1133*(IF(Y1133&lt;1,IF(MIN(Z$7,$F1133)&gt;$C1133,MIN(Z$7,$F1133)-$C1133+1,0),MIN(Z$7,$F1133)-Y$7))/365,IF($F1133&gt;Y$7,($D1133-SUM($U1133:Y1133))*$E1133*(IF(Y1133&lt;1,IF(MIN(Z$7,$F1133)&gt;$C1133,MIN(Z$7,$F1133)-$C1133+1,0),MIN(Z$7,$F1133)-Y$7))/365,0))</f>
        <v>0</v>
      </c>
      <c r="AA1133" s="4">
        <f>IF($F1133=0,($D1133-SUM($U1133:Z1133))*$E1133*(IF(Z1133&lt;1,IF(MIN(AA$7,$F1133)&gt;$C1133,MIN(AA$7,$F1133)-$C1133+1,0),MIN(AA$7,$F1133)-Z$7))/365,IF($F1133&gt;Z$7,($D1133-SUM($U1133:Z1133))*$E1133*(IF(Z1133&lt;1,IF(MIN(AA$7,$F1133)&gt;$C1133,MIN(AA$7,$F1133)-$C1133+1,0),MIN(AA$7,$F1133)-Z$7))/365,0))</f>
        <v>0</v>
      </c>
      <c r="AB1133" s="4">
        <f>IF($F1133=0,($D1133-SUM($U1133:AA1133))*$E1133*(IF(AA1133&lt;1,IF(MIN(AB$7,$F1133)&gt;$C1133,MIN(AB$7,$F1133)-$C1133+1,0),MIN(AB$7,$F1133)-AA$7))/365,IF($F1133&gt;AA$7,($D1133-SUM($U1133:AA1133))*$E1133*(IF(AA1133&lt;1,IF(MIN(AB$7,$F1133)&gt;$C1133,MIN(AB$7,$F1133)-$C1133+1,0),MIN(AB$7,$F1133)-AA$7))/365,0))</f>
        <v>0</v>
      </c>
      <c r="AC1133" s="4">
        <f>IF($F1133=0,($D1133-SUM($U1133:AB1133))*$E1133*(IF(AB1133&lt;1,IF(MIN(AC$7,$F1133)&gt;$C1133,MIN(AC$7,$F1133)-$C1133+1,0),MIN(AC$7,$F1133)-AB$7))/365,IF($F1133&gt;AB$7,($D1133-SUM($U1133:AB1133))*$E1133*(IF(AB1133&lt;1,IF(MIN(AC$7,$F1133)&gt;$C1133,MIN(AC$7,$F1133)-$C1133+1,0),MIN(AC$7,$F1133)-AB$7))/365,0))</f>
        <v>0</v>
      </c>
      <c r="AD1133" s="4">
        <f>IF($F1133=0,($D1133-SUM($U1133:AC1133))*$E1133*(IF(AC1133&lt;1,IF(MIN(AD$7,$F1133)&gt;$C1133,MIN(AD$7,$F1133)-$C1133+1,0),MIN(AD$7,$F1133)-AC$7))/365,IF($F1133&gt;AC$7,($D1133-SUM($U1133:AC1133))*$E1133*(IF(AC1133&lt;1,IF(MIN(AD$7,$F1133)&gt;$C1133,MIN(AD$7,$F1133)-$C1133+1,0),MIN(AD$7,$F1133)-AC$7))/365,0))</f>
        <v>0</v>
      </c>
      <c r="AE1133" s="4">
        <f>IF($F1133=0,($D1133-SUM($U1133:AD1133))*$E1133*(IF(AD1133&lt;1,IF(MIN(AE$7,$F1133)&gt;$C1133,MIN(AE$7,$F1133)-$C1133+1,0),MIN(AE$7,$F1133)-AD$7))/365,IF($F1133&gt;AD$7,($D1133-SUM($U1133:AD1133))*$E1133*(IF(AD1133&lt;1,IF(MIN(AE$7,$F1133)&gt;$C1133,MIN(AE$7,$F1133)-$C1133+1,0),MIN(AE$7,$F1133)-AD$7))/365,0))</f>
        <v>0</v>
      </c>
      <c r="AF1133" s="4">
        <f>IF($F1133=0,($D1133-SUM($U1133:AE1133))*$E1133*(IF(AE1133&lt;1,IF(MIN(AF$7,$F1133)&gt;$C1133,MIN(AF$7,$F1133)-$C1133+1,0),MIN(AF$7,$F1133)-AE$7))/365,IF($F1133&gt;AE$7,($D1133-SUM($U1133:AE1133))*$E1133*(IF(AE1133&lt;1,IF(MIN(AF$7,$F1133)&gt;$C1133,MIN(AF$7,$F1133)-$C1133+1,0),MIN(AF$7,$F1133)-AE$7))/365,0))</f>
        <v>0</v>
      </c>
      <c r="AG1133" s="4">
        <f>IF($F1133=0,($D1133-SUM($U1133:AF1133))*$E1133*(IF(AF1133&lt;1,IF(MIN(AG$7,$F1133)&gt;$C1133,MIN(AG$7,$F1133)-$C1133+1,0),MIN(AG$7,$F1133)-AF$7))/365,IF($F1133&gt;AF$7,($D1133-SUM($U1133:AF1133))*$E1133*(IF(AF1133&lt;1,IF(MIN(AG$7,$F1133)&gt;$C1133,MIN(AG$7,$F1133)-$C1133+1,0),MIN(AG$7,$F1133)-AF$7))/365,0))</f>
        <v>0</v>
      </c>
      <c r="AH1133" s="4">
        <f>IF($F1133=0,($D1133-SUM($U1133:AG1133))*$E1133*(IF(AG1133&lt;1,IF(MIN(AH$7,$F1133)&gt;$C1133,MIN(AH$7,$F1133)-$C1133+1,0),MIN(AH$7,$F1133)-AG$7))/365,IF($F1133&gt;AG$7,($D1133-SUM($U1133:AG1133))*$E1133*(IF(AG1133&lt;1,IF(MIN(AH$7,$F1133)&gt;$C1133,MIN(AH$7,$F1133)-$C1133+1,0),MIN(AH$7,$F1133)-AG$7))/365,0))</f>
        <v>0</v>
      </c>
      <c r="AI1133" s="4">
        <f>IF($F1133=0,($D1133-SUM($U1133:AH1133))*$E1133*(IF(AH1133&lt;1,IF(MIN(AI$7,$F1133)&gt;$C1133,MIN(AI$7,$F1133)-$C1133+1,0),MIN(AI$7,$F1133)-AH$7))/365,IF($F1133&gt;AH$7,($D1133-SUM($U1133:AH1133))*$E1133*(IF(AH1133&lt;1,IF(MIN(AI$7,$F1133)&gt;$C1133,MIN(AI$7,$F1133)-$C1133+1,0),MIN(AI$7,$F1133)-AH$7))/365,0))</f>
        <v>0</v>
      </c>
      <c r="AJ1133" s="4">
        <f>IF($F1133=0,($D1133-SUM($U1133:AI1133))*$E1133*(IF(AI1133&lt;1,IF(MIN(AJ$7,$F1133)&gt;$C1133,MIN(AJ$7,$F1133)-$C1133+1,0),MIN(AJ$7,$F1133)-AI$7))/365,IF($F1133&gt;AI$7,($D1133-SUM($U1133:AI1133))*$E1133*(IF(AI1133&lt;1,IF(MIN(AJ$7,$F1133)&gt;$C1133,MIN(AJ$7,$F1133)-$C1133+1,0),MIN(AJ$7,$F1133)-AI$7))/365,0))</f>
        <v>0</v>
      </c>
      <c r="AK1133" s="4">
        <f>IF($F1133=0,($D1133-SUM($U1133:AJ1133))*$E1133*(IF(AJ1133&lt;1,IF(MIN(AK$7,$F1133)&gt;$C1133,MIN(AK$7,$F1133)-$C1133+1,0),MIN(AK$7,$F1133)-AJ$7))/365,IF($F1133&gt;AJ$7,($D1133-SUM($U1133:AJ1133))*$E1133*(IF(AJ1133&lt;1,IF(MIN(AK$7,$F1133)&gt;$C1133,MIN(AK$7,$F1133)-$C1133+1,0),MIN(AK$7,$F1133)-AJ$7))/365,0))</f>
        <v>0</v>
      </c>
      <c r="AL1133" s="4">
        <f>IF($F1133=0,($D1133-SUM($U1133:AK1133))*$E1133*(IF(AK1133&lt;1,IF(MIN(AL$7,$F1133)&gt;$C1133,MIN(AL$7,$F1133)-$C1133+1,0),MIN(AL$7,$F1133)-AK$7))/365,IF($F1133&gt;AK$7,($D1133-SUM($U1133:AK1133))*$E1133*(IF(AK1133&lt;1,IF(MIN(AL$7,$F1133)&gt;$C1133,MIN(AL$7,$F1133)-$C1133+1,0),MIN(AL$7,$F1133)-AK$7))/365,0))</f>
        <v>0</v>
      </c>
      <c r="AM1133" s="4">
        <f>IF($F1133=0,($D1133-SUM($U1133:AL1133))*$E1133*(IF(AL1133&lt;1,IF(MIN(AM$7,$F1133)&gt;$C1133,MIN(AM$7,$F1133)-$C1133+1,0),MIN(AM$7,$F1133)-AL$7))/365,IF($F1133&gt;AL$7,($D1133-SUM($U1133:AL1133))*$E1133*(IF(AL1133&lt;1,IF(MIN(AM$7,$F1133)&gt;$C1133,MIN(AM$7,$F1133)-$C1133+1,0),MIN(AM$7,$F1133)-AL$7))/365,0))</f>
        <v>0</v>
      </c>
      <c r="AN1133" s="4">
        <f>IF($F1133=0,($D1133-SUM($U1133:AM1133))*$E1133*(IF(AM1133&lt;1,IF(MIN(AN$7,$F1133)&gt;$C1133,MIN(AN$7,$F1133)-$C1133+1,0),MIN(AN$7,$F1133)-AM$7))/365,IF($F1133&gt;AM$7,($D1133-SUM($U1133:AM1133))*$E1133*(IF(AM1133&lt;1,IF(MIN(AN$7,$F1133)&gt;$C1133,MIN(AN$7,$F1133)-$C1133+1,0),MIN(AN$7,$F1133)-AM$7))/365,0))</f>
        <v>0</v>
      </c>
      <c r="AO1133" s="4">
        <f>IF($F1133=0,($D1133-SUM($U1133:AN1133))*$E1133*(IF(AN1133&lt;1,IF(MIN(AO$7,$F1133)&gt;$C1133,MIN(AO$7,$F1133)-$C1133+1,0),MIN(AO$7,$F1133)-AN$7))/365,IF($F1133&gt;AN$7,($D1133-SUM($U1133:AN1133))*$E1133*(IF(AN1133&lt;1,IF(MIN(AO$7,$F1133)&gt;$C1133,MIN(AO$7,$F1133)-$C1133+1,0),MIN(AO$7,$F1133)-AN$7))/365,0))</f>
        <v>0</v>
      </c>
      <c r="AP1133" s="4">
        <f>IF($F1133=0,($D1133-SUM($U1133:AO1133))*$E1133*(IF(AO1133&lt;1,IF(MIN(AP$7,$F1133)&gt;$C1133,MIN(AP$7,$F1133)-$C1133+1,0),MIN(AP$7,$F1133)-AO$7))/365,IF($F1133&gt;AO$7,($D1133-SUM($U1133:AO1133))*$E1133*(IF(AO1133&lt;1,IF(MIN(AP$7,$F1133)&gt;$C1133,MIN(AP$7,$F1133)-$C1133+1,0),MIN(AP$7,$F1133)-AO$7))/365,0))</f>
        <v>0</v>
      </c>
      <c r="AQ1133" s="4">
        <f>IF($F1133=0,($D1133-SUM($U1133:AP1133))*$E1133*(IF(AP1133&lt;1,IF(MIN(AQ$7,$F1133)&gt;$C1133,MIN(AQ$7,$F1133)-$C1133+1,0),MIN(AQ$7,$F1133)-AP$7))/365,IF($F1133&gt;AP$7,($D1133-SUM($U1133:AP1133))*$E1133*(IF(AP1133&lt;1,IF(MIN(AQ$7,$F1133)&gt;$C1133,MIN(AQ$7,$F1133)-$C1133+1,0),MIN(AQ$7,$F1133)-AP$7))/365,0))</f>
        <v>0</v>
      </c>
      <c r="AR1133" s="4">
        <f>IF($F1133=0,($D1133-SUM($U1133:AQ1133))*$E1133*(IF(AQ1133&lt;1,IF(MIN(AR$7,$F1133)&gt;$C1133,MIN(AR$7,$F1133)-$C1133+1,0),MIN(AR$7,$F1133)-AQ$7))/365,IF($F1133&gt;AQ$7,($D1133-SUM($U1133:AQ1133))*$E1133*(IF(AQ1133&lt;1,IF(MIN(AR$7,$F1133)&gt;$C1133,MIN(AR$7,$F1133)-$C1133+1,0),MIN(AR$7,$F1133)-AQ$7))/365,0))</f>
        <v>0</v>
      </c>
      <c r="AS1133" s="4">
        <f>IF($F1133=0,($D1133-SUM($U1133:AR1133))*$E1133*(IF(AR1133&lt;1,IF(MIN(AS$7,$F1133)&gt;$C1133,MIN(AS$7,$F1133)-$C1133+1,0),MIN(AS$7,$F1133)-AR$7))/365,IF($F1133&gt;AR$7,($D1133-SUM($U1133:AR1133))*$E1133*(IF(AR1133&lt;1,IF(MIN(AS$7,$F1133)&gt;$C1133,MIN(AS$7,$F1133)-$C1133+1,0),MIN(AS$7,$F1133)-AR$7))/365,0))</f>
        <v>0</v>
      </c>
    </row>
    <row r="1134" spans="1:45">
      <c r="A1134" s="15"/>
      <c r="B1134" s="17"/>
      <c r="C1134" s="16"/>
      <c r="D1134" s="15"/>
      <c r="E1134" s="11"/>
      <c r="F1134" s="16"/>
      <c r="G1134" s="15"/>
      <c r="H1134" s="14"/>
      <c r="I1134" s="5"/>
      <c r="J1134" s="13">
        <f>SUM(U1134:AS1134)</f>
        <v>0</v>
      </c>
      <c r="K1134" s="13">
        <f>IF(F1134=0,D1134-J1134,IF(F1134&lt;41730,0,D1134-J1134))</f>
        <v>0</v>
      </c>
      <c r="L1134" s="12">
        <f>IF(K1134=0,0,IF(G1134-((L$7-C1134)/365)&lt;0,0,G1134-((L$7-C1134)/365)))</f>
        <v>0</v>
      </c>
      <c r="M1134" s="4">
        <f>IF(K1134=0,0,D1134*H1134)</f>
        <v>0</v>
      </c>
      <c r="N1134" s="11">
        <f>IFERROR((1-(M1134/K1134)^(1/L1134)),0)</f>
        <v>0</v>
      </c>
      <c r="O1134" s="10">
        <f>IF(F1134&gt;41730,IF(F1134&gt;41730,(F1134-41730)/365,IF(K1134=0,0,IF(G1134-((L$7-C1134)/365)&lt;0,0,G1134-((L$7-C1134)/365)))),1)</f>
        <v>1</v>
      </c>
      <c r="P1134" s="9">
        <f>IF(K1134&lt;M1134,0,IF(L1134=0,K1134-M1134,K1134*N1134*O1134))</f>
        <v>0</v>
      </c>
      <c r="Q1134" s="19">
        <f>IF(F1134&gt;41730,D1134,0)</f>
        <v>0</v>
      </c>
      <c r="R1134" s="18">
        <f>IF(F1134&gt;41730,J1134+P1134,0)</f>
        <v>0</v>
      </c>
      <c r="S1134" s="9">
        <f>IF(F1134&gt;0,0,K1134-P1134)</f>
        <v>0</v>
      </c>
      <c r="T1134" s="5"/>
      <c r="U1134" s="4">
        <f>D1134*E1134*(IF(U$7&gt;$C1134,U$7-$C1134+1,0))/365</f>
        <v>0</v>
      </c>
      <c r="V1134" s="4">
        <f>($D1134-U1134)*$E1134*(IF(U1134&lt;1,IF(V$7&gt;$C1134,V$7-$C1134+1,0),V$7-U$7))/365</f>
        <v>0</v>
      </c>
      <c r="W1134" s="4">
        <f>IF($F1134=0,($D1134-SUM($U1134:V1134))*$E1134*(IF(V1134&lt;1,IF(MIN(W$7,$F1134)&gt;$C1134,MIN(W$7,$F1134)-$C1134+1,0),MIN(W$7,$F1134)-V$7))/365,IF($F1134&gt;V$7,($D1134-SUM($U1134:V1134))*$E1134*(IF(V1134&lt;1,IF(MIN(W$7,$F1134)&gt;$C1134,MIN(W$7,$F1134)-$C1134+1,0),MIN(W$7,$F1134)-V$7))/365,0))</f>
        <v>0</v>
      </c>
      <c r="X1134" s="4">
        <f>IF($F1134=0,($D1134-SUM($U1134:W1134))*$E1134*(IF(W1134&lt;1,IF(MIN(X$7,$F1134)&gt;$C1134,MIN(X$7,$F1134)-$C1134+1,0),MIN(X$7,$F1134)-W$7))/365,IF($F1134&gt;W$7,($D1134-SUM($U1134:W1134))*$E1134*(IF(W1134&lt;1,IF(MIN(X$7,$F1134)&gt;$C1134,MIN(X$7,$F1134)-$C1134+1,0),MIN(X$7,$F1134)-W$7))/365,0))</f>
        <v>0</v>
      </c>
      <c r="Y1134" s="4">
        <f>IF($F1134=0,($D1134-SUM($U1134:X1134))*$E1134*(IF(X1134&lt;1,IF(MIN(Y$7,$F1134)&gt;$C1134,MIN(Y$7,$F1134)-$C1134+1,0),MIN(Y$7,$F1134)-X$7))/365,IF($F1134&gt;X$7,($D1134-SUM($U1134:X1134))*$E1134*(IF(X1134&lt;1,IF(MIN(Y$7,$F1134)&gt;$C1134,MIN(Y$7,$F1134)-$C1134+1,0),MIN(Y$7,$F1134)-X$7))/365,0))</f>
        <v>0</v>
      </c>
      <c r="Z1134" s="4">
        <f>IF($F1134=0,($D1134-SUM($U1134:Y1134))*$E1134*(IF(Y1134&lt;1,IF(MIN(Z$7,$F1134)&gt;$C1134,MIN(Z$7,$F1134)-$C1134+1,0),MIN(Z$7,$F1134)-Y$7))/365,IF($F1134&gt;Y$7,($D1134-SUM($U1134:Y1134))*$E1134*(IF(Y1134&lt;1,IF(MIN(Z$7,$F1134)&gt;$C1134,MIN(Z$7,$F1134)-$C1134+1,0),MIN(Z$7,$F1134)-Y$7))/365,0))</f>
        <v>0</v>
      </c>
      <c r="AA1134" s="4">
        <f>IF($F1134=0,($D1134-SUM($U1134:Z1134))*$E1134*(IF(Z1134&lt;1,IF(MIN(AA$7,$F1134)&gt;$C1134,MIN(AA$7,$F1134)-$C1134+1,0),MIN(AA$7,$F1134)-Z$7))/365,IF($F1134&gt;Z$7,($D1134-SUM($U1134:Z1134))*$E1134*(IF(Z1134&lt;1,IF(MIN(AA$7,$F1134)&gt;$C1134,MIN(AA$7,$F1134)-$C1134+1,0),MIN(AA$7,$F1134)-Z$7))/365,0))</f>
        <v>0</v>
      </c>
      <c r="AB1134" s="4">
        <f>IF($F1134=0,($D1134-SUM($U1134:AA1134))*$E1134*(IF(AA1134&lt;1,IF(MIN(AB$7,$F1134)&gt;$C1134,MIN(AB$7,$F1134)-$C1134+1,0),MIN(AB$7,$F1134)-AA$7))/365,IF($F1134&gt;AA$7,($D1134-SUM($U1134:AA1134))*$E1134*(IF(AA1134&lt;1,IF(MIN(AB$7,$F1134)&gt;$C1134,MIN(AB$7,$F1134)-$C1134+1,0),MIN(AB$7,$F1134)-AA$7))/365,0))</f>
        <v>0</v>
      </c>
      <c r="AC1134" s="4">
        <f>IF($F1134=0,($D1134-SUM($U1134:AB1134))*$E1134*(IF(AB1134&lt;1,IF(MIN(AC$7,$F1134)&gt;$C1134,MIN(AC$7,$F1134)-$C1134+1,0),MIN(AC$7,$F1134)-AB$7))/365,IF($F1134&gt;AB$7,($D1134-SUM($U1134:AB1134))*$E1134*(IF(AB1134&lt;1,IF(MIN(AC$7,$F1134)&gt;$C1134,MIN(AC$7,$F1134)-$C1134+1,0),MIN(AC$7,$F1134)-AB$7))/365,0))</f>
        <v>0</v>
      </c>
      <c r="AD1134" s="4">
        <f>IF($F1134=0,($D1134-SUM($U1134:AC1134))*$E1134*(IF(AC1134&lt;1,IF(MIN(AD$7,$F1134)&gt;$C1134,MIN(AD$7,$F1134)-$C1134+1,0),MIN(AD$7,$F1134)-AC$7))/365,IF($F1134&gt;AC$7,($D1134-SUM($U1134:AC1134))*$E1134*(IF(AC1134&lt;1,IF(MIN(AD$7,$F1134)&gt;$C1134,MIN(AD$7,$F1134)-$C1134+1,0),MIN(AD$7,$F1134)-AC$7))/365,0))</f>
        <v>0</v>
      </c>
      <c r="AE1134" s="4">
        <f>IF($F1134=0,($D1134-SUM($U1134:AD1134))*$E1134*(IF(AD1134&lt;1,IF(MIN(AE$7,$F1134)&gt;$C1134,MIN(AE$7,$F1134)-$C1134+1,0),MIN(AE$7,$F1134)-AD$7))/365,IF($F1134&gt;AD$7,($D1134-SUM($U1134:AD1134))*$E1134*(IF(AD1134&lt;1,IF(MIN(AE$7,$F1134)&gt;$C1134,MIN(AE$7,$F1134)-$C1134+1,0),MIN(AE$7,$F1134)-AD$7))/365,0))</f>
        <v>0</v>
      </c>
      <c r="AF1134" s="4">
        <f>IF($F1134=0,($D1134-SUM($U1134:AE1134))*$E1134*(IF(AE1134&lt;1,IF(MIN(AF$7,$F1134)&gt;$C1134,MIN(AF$7,$F1134)-$C1134+1,0),MIN(AF$7,$F1134)-AE$7))/365,IF($F1134&gt;AE$7,($D1134-SUM($U1134:AE1134))*$E1134*(IF(AE1134&lt;1,IF(MIN(AF$7,$F1134)&gt;$C1134,MIN(AF$7,$F1134)-$C1134+1,0),MIN(AF$7,$F1134)-AE$7))/365,0))</f>
        <v>0</v>
      </c>
      <c r="AG1134" s="4">
        <f>IF($F1134=0,($D1134-SUM($U1134:AF1134))*$E1134*(IF(AF1134&lt;1,IF(MIN(AG$7,$F1134)&gt;$C1134,MIN(AG$7,$F1134)-$C1134+1,0),MIN(AG$7,$F1134)-AF$7))/365,IF($F1134&gt;AF$7,($D1134-SUM($U1134:AF1134))*$E1134*(IF(AF1134&lt;1,IF(MIN(AG$7,$F1134)&gt;$C1134,MIN(AG$7,$F1134)-$C1134+1,0),MIN(AG$7,$F1134)-AF$7))/365,0))</f>
        <v>0</v>
      </c>
      <c r="AH1134" s="4">
        <f>IF($F1134=0,($D1134-SUM($U1134:AG1134))*$E1134*(IF(AG1134&lt;1,IF(MIN(AH$7,$F1134)&gt;$C1134,MIN(AH$7,$F1134)-$C1134+1,0),MIN(AH$7,$F1134)-AG$7))/365,IF($F1134&gt;AG$7,($D1134-SUM($U1134:AG1134))*$E1134*(IF(AG1134&lt;1,IF(MIN(AH$7,$F1134)&gt;$C1134,MIN(AH$7,$F1134)-$C1134+1,0),MIN(AH$7,$F1134)-AG$7))/365,0))</f>
        <v>0</v>
      </c>
      <c r="AI1134" s="4">
        <f>IF($F1134=0,($D1134-SUM($U1134:AH1134))*$E1134*(IF(AH1134&lt;1,IF(MIN(AI$7,$F1134)&gt;$C1134,MIN(AI$7,$F1134)-$C1134+1,0),MIN(AI$7,$F1134)-AH$7))/365,IF($F1134&gt;AH$7,($D1134-SUM($U1134:AH1134))*$E1134*(IF(AH1134&lt;1,IF(MIN(AI$7,$F1134)&gt;$C1134,MIN(AI$7,$F1134)-$C1134+1,0),MIN(AI$7,$F1134)-AH$7))/365,0))</f>
        <v>0</v>
      </c>
      <c r="AJ1134" s="4">
        <f>IF($F1134=0,($D1134-SUM($U1134:AI1134))*$E1134*(IF(AI1134&lt;1,IF(MIN(AJ$7,$F1134)&gt;$C1134,MIN(AJ$7,$F1134)-$C1134+1,0),MIN(AJ$7,$F1134)-AI$7))/365,IF($F1134&gt;AI$7,($D1134-SUM($U1134:AI1134))*$E1134*(IF(AI1134&lt;1,IF(MIN(AJ$7,$F1134)&gt;$C1134,MIN(AJ$7,$F1134)-$C1134+1,0),MIN(AJ$7,$F1134)-AI$7))/365,0))</f>
        <v>0</v>
      </c>
      <c r="AK1134" s="4">
        <f>IF($F1134=0,($D1134-SUM($U1134:AJ1134))*$E1134*(IF(AJ1134&lt;1,IF(MIN(AK$7,$F1134)&gt;$C1134,MIN(AK$7,$F1134)-$C1134+1,0),MIN(AK$7,$F1134)-AJ$7))/365,IF($F1134&gt;AJ$7,($D1134-SUM($U1134:AJ1134))*$E1134*(IF(AJ1134&lt;1,IF(MIN(AK$7,$F1134)&gt;$C1134,MIN(AK$7,$F1134)-$C1134+1,0),MIN(AK$7,$F1134)-AJ$7))/365,0))</f>
        <v>0</v>
      </c>
      <c r="AL1134" s="4">
        <f>IF($F1134=0,($D1134-SUM($U1134:AK1134))*$E1134*(IF(AK1134&lt;1,IF(MIN(AL$7,$F1134)&gt;$C1134,MIN(AL$7,$F1134)-$C1134+1,0),MIN(AL$7,$F1134)-AK$7))/365,IF($F1134&gt;AK$7,($D1134-SUM($U1134:AK1134))*$E1134*(IF(AK1134&lt;1,IF(MIN(AL$7,$F1134)&gt;$C1134,MIN(AL$7,$F1134)-$C1134+1,0),MIN(AL$7,$F1134)-AK$7))/365,0))</f>
        <v>0</v>
      </c>
      <c r="AM1134" s="4">
        <f>IF($F1134=0,($D1134-SUM($U1134:AL1134))*$E1134*(IF(AL1134&lt;1,IF(MIN(AM$7,$F1134)&gt;$C1134,MIN(AM$7,$F1134)-$C1134+1,0),MIN(AM$7,$F1134)-AL$7))/365,IF($F1134&gt;AL$7,($D1134-SUM($U1134:AL1134))*$E1134*(IF(AL1134&lt;1,IF(MIN(AM$7,$F1134)&gt;$C1134,MIN(AM$7,$F1134)-$C1134+1,0),MIN(AM$7,$F1134)-AL$7))/365,0))</f>
        <v>0</v>
      </c>
      <c r="AN1134" s="4">
        <f>IF($F1134=0,($D1134-SUM($U1134:AM1134))*$E1134*(IF(AM1134&lt;1,IF(MIN(AN$7,$F1134)&gt;$C1134,MIN(AN$7,$F1134)-$C1134+1,0),MIN(AN$7,$F1134)-AM$7))/365,IF($F1134&gt;AM$7,($D1134-SUM($U1134:AM1134))*$E1134*(IF(AM1134&lt;1,IF(MIN(AN$7,$F1134)&gt;$C1134,MIN(AN$7,$F1134)-$C1134+1,0),MIN(AN$7,$F1134)-AM$7))/365,0))</f>
        <v>0</v>
      </c>
      <c r="AO1134" s="4">
        <f>IF($F1134=0,($D1134-SUM($U1134:AN1134))*$E1134*(IF(AN1134&lt;1,IF(MIN(AO$7,$F1134)&gt;$C1134,MIN(AO$7,$F1134)-$C1134+1,0),MIN(AO$7,$F1134)-AN$7))/365,IF($F1134&gt;AN$7,($D1134-SUM($U1134:AN1134))*$E1134*(IF(AN1134&lt;1,IF(MIN(AO$7,$F1134)&gt;$C1134,MIN(AO$7,$F1134)-$C1134+1,0),MIN(AO$7,$F1134)-AN$7))/365,0))</f>
        <v>0</v>
      </c>
      <c r="AP1134" s="4">
        <f>IF($F1134=0,($D1134-SUM($U1134:AO1134))*$E1134*(IF(AO1134&lt;1,IF(MIN(AP$7,$F1134)&gt;$C1134,MIN(AP$7,$F1134)-$C1134+1,0),MIN(AP$7,$F1134)-AO$7))/365,IF($F1134&gt;AO$7,($D1134-SUM($U1134:AO1134))*$E1134*(IF(AO1134&lt;1,IF(MIN(AP$7,$F1134)&gt;$C1134,MIN(AP$7,$F1134)-$C1134+1,0),MIN(AP$7,$F1134)-AO$7))/365,0))</f>
        <v>0</v>
      </c>
      <c r="AQ1134" s="4">
        <f>IF($F1134=0,($D1134-SUM($U1134:AP1134))*$E1134*(IF(AP1134&lt;1,IF(MIN(AQ$7,$F1134)&gt;$C1134,MIN(AQ$7,$F1134)-$C1134+1,0),MIN(AQ$7,$F1134)-AP$7))/365,IF($F1134&gt;AP$7,($D1134-SUM($U1134:AP1134))*$E1134*(IF(AP1134&lt;1,IF(MIN(AQ$7,$F1134)&gt;$C1134,MIN(AQ$7,$F1134)-$C1134+1,0),MIN(AQ$7,$F1134)-AP$7))/365,0))</f>
        <v>0</v>
      </c>
      <c r="AR1134" s="4">
        <f>IF($F1134=0,($D1134-SUM($U1134:AQ1134))*$E1134*(IF(AQ1134&lt;1,IF(MIN(AR$7,$F1134)&gt;$C1134,MIN(AR$7,$F1134)-$C1134+1,0),MIN(AR$7,$F1134)-AQ$7))/365,IF($F1134&gt;AQ$7,($D1134-SUM($U1134:AQ1134))*$E1134*(IF(AQ1134&lt;1,IF(MIN(AR$7,$F1134)&gt;$C1134,MIN(AR$7,$F1134)-$C1134+1,0),MIN(AR$7,$F1134)-AQ$7))/365,0))</f>
        <v>0</v>
      </c>
      <c r="AS1134" s="4">
        <f>IF($F1134=0,($D1134-SUM($U1134:AR1134))*$E1134*(IF(AR1134&lt;1,IF(MIN(AS$7,$F1134)&gt;$C1134,MIN(AS$7,$F1134)-$C1134+1,0),MIN(AS$7,$F1134)-AR$7))/365,IF($F1134&gt;AR$7,($D1134-SUM($U1134:AR1134))*$E1134*(IF(AR1134&lt;1,IF(MIN(AS$7,$F1134)&gt;$C1134,MIN(AS$7,$F1134)-$C1134+1,0),MIN(AS$7,$F1134)-AR$7))/365,0))</f>
        <v>0</v>
      </c>
    </row>
    <row r="1135" spans="1:45">
      <c r="A1135" s="15"/>
      <c r="B1135" s="17"/>
      <c r="C1135" s="16"/>
      <c r="D1135" s="15"/>
      <c r="E1135" s="11"/>
      <c r="F1135" s="16"/>
      <c r="G1135" s="15"/>
      <c r="H1135" s="14"/>
      <c r="I1135" s="5"/>
      <c r="J1135" s="13">
        <f>SUM(U1135:AS1135)</f>
        <v>0</v>
      </c>
      <c r="K1135" s="13">
        <f>IF(F1135=0,D1135-J1135,IF(F1135&lt;41730,0,D1135-J1135))</f>
        <v>0</v>
      </c>
      <c r="L1135" s="12">
        <f>IF(K1135=0,0,IF(G1135-((L$7-C1135)/365)&lt;0,0,G1135-((L$7-C1135)/365)))</f>
        <v>0</v>
      </c>
      <c r="M1135" s="4">
        <f>IF(K1135=0,0,D1135*H1135)</f>
        <v>0</v>
      </c>
      <c r="N1135" s="11">
        <f>IFERROR((1-(M1135/K1135)^(1/L1135)),0)</f>
        <v>0</v>
      </c>
      <c r="O1135" s="10">
        <f>IF(F1135&gt;41730,IF(F1135&gt;41730,(F1135-41730)/365,IF(K1135=0,0,IF(G1135-((L$7-C1135)/365)&lt;0,0,G1135-((L$7-C1135)/365)))),1)</f>
        <v>1</v>
      </c>
      <c r="P1135" s="9">
        <f>IF(K1135&lt;M1135,0,IF(L1135=0,K1135-M1135,K1135*N1135*O1135))</f>
        <v>0</v>
      </c>
      <c r="Q1135" s="19">
        <f>IF(F1135&gt;41730,D1135,0)</f>
        <v>0</v>
      </c>
      <c r="R1135" s="18">
        <f>IF(F1135&gt;41730,J1135+P1135,0)</f>
        <v>0</v>
      </c>
      <c r="S1135" s="9">
        <f>IF(F1135&gt;0,0,K1135-P1135)</f>
        <v>0</v>
      </c>
      <c r="T1135" s="5"/>
      <c r="U1135" s="4">
        <f>D1135*E1135*(IF(U$7&gt;$C1135,U$7-$C1135+1,0))/365</f>
        <v>0</v>
      </c>
      <c r="V1135" s="4">
        <f>($D1135-U1135)*$E1135*(IF(U1135&lt;1,IF(V$7&gt;$C1135,V$7-$C1135+1,0),V$7-U$7))/365</f>
        <v>0</v>
      </c>
      <c r="W1135" s="4">
        <f>IF($F1135=0,($D1135-SUM($U1135:V1135))*$E1135*(IF(V1135&lt;1,IF(MIN(W$7,$F1135)&gt;$C1135,MIN(W$7,$F1135)-$C1135+1,0),MIN(W$7,$F1135)-V$7))/365,IF($F1135&gt;V$7,($D1135-SUM($U1135:V1135))*$E1135*(IF(V1135&lt;1,IF(MIN(W$7,$F1135)&gt;$C1135,MIN(W$7,$F1135)-$C1135+1,0),MIN(W$7,$F1135)-V$7))/365,0))</f>
        <v>0</v>
      </c>
      <c r="X1135" s="4">
        <f>IF($F1135=0,($D1135-SUM($U1135:W1135))*$E1135*(IF(W1135&lt;1,IF(MIN(X$7,$F1135)&gt;$C1135,MIN(X$7,$F1135)-$C1135+1,0),MIN(X$7,$F1135)-W$7))/365,IF($F1135&gt;W$7,($D1135-SUM($U1135:W1135))*$E1135*(IF(W1135&lt;1,IF(MIN(X$7,$F1135)&gt;$C1135,MIN(X$7,$F1135)-$C1135+1,0),MIN(X$7,$F1135)-W$7))/365,0))</f>
        <v>0</v>
      </c>
      <c r="Y1135" s="4">
        <f>IF($F1135=0,($D1135-SUM($U1135:X1135))*$E1135*(IF(X1135&lt;1,IF(MIN(Y$7,$F1135)&gt;$C1135,MIN(Y$7,$F1135)-$C1135+1,0),MIN(Y$7,$F1135)-X$7))/365,IF($F1135&gt;X$7,($D1135-SUM($U1135:X1135))*$E1135*(IF(X1135&lt;1,IF(MIN(Y$7,$F1135)&gt;$C1135,MIN(Y$7,$F1135)-$C1135+1,0),MIN(Y$7,$F1135)-X$7))/365,0))</f>
        <v>0</v>
      </c>
      <c r="Z1135" s="4">
        <f>IF($F1135=0,($D1135-SUM($U1135:Y1135))*$E1135*(IF(Y1135&lt;1,IF(MIN(Z$7,$F1135)&gt;$C1135,MIN(Z$7,$F1135)-$C1135+1,0),MIN(Z$7,$F1135)-Y$7))/365,IF($F1135&gt;Y$7,($D1135-SUM($U1135:Y1135))*$E1135*(IF(Y1135&lt;1,IF(MIN(Z$7,$F1135)&gt;$C1135,MIN(Z$7,$F1135)-$C1135+1,0),MIN(Z$7,$F1135)-Y$7))/365,0))</f>
        <v>0</v>
      </c>
      <c r="AA1135" s="4">
        <f>IF($F1135=0,($D1135-SUM($U1135:Z1135))*$E1135*(IF(Z1135&lt;1,IF(MIN(AA$7,$F1135)&gt;$C1135,MIN(AA$7,$F1135)-$C1135+1,0),MIN(AA$7,$F1135)-Z$7))/365,IF($F1135&gt;Z$7,($D1135-SUM($U1135:Z1135))*$E1135*(IF(Z1135&lt;1,IF(MIN(AA$7,$F1135)&gt;$C1135,MIN(AA$7,$F1135)-$C1135+1,0),MIN(AA$7,$F1135)-Z$7))/365,0))</f>
        <v>0</v>
      </c>
      <c r="AB1135" s="4">
        <f>IF($F1135=0,($D1135-SUM($U1135:AA1135))*$E1135*(IF(AA1135&lt;1,IF(MIN(AB$7,$F1135)&gt;$C1135,MIN(AB$7,$F1135)-$C1135+1,0),MIN(AB$7,$F1135)-AA$7))/365,IF($F1135&gt;AA$7,($D1135-SUM($U1135:AA1135))*$E1135*(IF(AA1135&lt;1,IF(MIN(AB$7,$F1135)&gt;$C1135,MIN(AB$7,$F1135)-$C1135+1,0),MIN(AB$7,$F1135)-AA$7))/365,0))</f>
        <v>0</v>
      </c>
      <c r="AC1135" s="4">
        <f>IF($F1135=0,($D1135-SUM($U1135:AB1135))*$E1135*(IF(AB1135&lt;1,IF(MIN(AC$7,$F1135)&gt;$C1135,MIN(AC$7,$F1135)-$C1135+1,0),MIN(AC$7,$F1135)-AB$7))/365,IF($F1135&gt;AB$7,($D1135-SUM($U1135:AB1135))*$E1135*(IF(AB1135&lt;1,IF(MIN(AC$7,$F1135)&gt;$C1135,MIN(AC$7,$F1135)-$C1135+1,0),MIN(AC$7,$F1135)-AB$7))/365,0))</f>
        <v>0</v>
      </c>
      <c r="AD1135" s="4">
        <f>IF($F1135=0,($D1135-SUM($U1135:AC1135))*$E1135*(IF(AC1135&lt;1,IF(MIN(AD$7,$F1135)&gt;$C1135,MIN(AD$7,$F1135)-$C1135+1,0),MIN(AD$7,$F1135)-AC$7))/365,IF($F1135&gt;AC$7,($D1135-SUM($U1135:AC1135))*$E1135*(IF(AC1135&lt;1,IF(MIN(AD$7,$F1135)&gt;$C1135,MIN(AD$7,$F1135)-$C1135+1,0),MIN(AD$7,$F1135)-AC$7))/365,0))</f>
        <v>0</v>
      </c>
      <c r="AE1135" s="4">
        <f>IF($F1135=0,($D1135-SUM($U1135:AD1135))*$E1135*(IF(AD1135&lt;1,IF(MIN(AE$7,$F1135)&gt;$C1135,MIN(AE$7,$F1135)-$C1135+1,0),MIN(AE$7,$F1135)-AD$7))/365,IF($F1135&gt;AD$7,($D1135-SUM($U1135:AD1135))*$E1135*(IF(AD1135&lt;1,IF(MIN(AE$7,$F1135)&gt;$C1135,MIN(AE$7,$F1135)-$C1135+1,0),MIN(AE$7,$F1135)-AD$7))/365,0))</f>
        <v>0</v>
      </c>
      <c r="AF1135" s="4">
        <f>IF($F1135=0,($D1135-SUM($U1135:AE1135))*$E1135*(IF(AE1135&lt;1,IF(MIN(AF$7,$F1135)&gt;$C1135,MIN(AF$7,$F1135)-$C1135+1,0),MIN(AF$7,$F1135)-AE$7))/365,IF($F1135&gt;AE$7,($D1135-SUM($U1135:AE1135))*$E1135*(IF(AE1135&lt;1,IF(MIN(AF$7,$F1135)&gt;$C1135,MIN(AF$7,$F1135)-$C1135+1,0),MIN(AF$7,$F1135)-AE$7))/365,0))</f>
        <v>0</v>
      </c>
      <c r="AG1135" s="4">
        <f>IF($F1135=0,($D1135-SUM($U1135:AF1135))*$E1135*(IF(AF1135&lt;1,IF(MIN(AG$7,$F1135)&gt;$C1135,MIN(AG$7,$F1135)-$C1135+1,0),MIN(AG$7,$F1135)-AF$7))/365,IF($F1135&gt;AF$7,($D1135-SUM($U1135:AF1135))*$E1135*(IF(AF1135&lt;1,IF(MIN(AG$7,$F1135)&gt;$C1135,MIN(AG$7,$F1135)-$C1135+1,0),MIN(AG$7,$F1135)-AF$7))/365,0))</f>
        <v>0</v>
      </c>
      <c r="AH1135" s="4">
        <f>IF($F1135=0,($D1135-SUM($U1135:AG1135))*$E1135*(IF(AG1135&lt;1,IF(MIN(AH$7,$F1135)&gt;$C1135,MIN(AH$7,$F1135)-$C1135+1,0),MIN(AH$7,$F1135)-AG$7))/365,IF($F1135&gt;AG$7,($D1135-SUM($U1135:AG1135))*$E1135*(IF(AG1135&lt;1,IF(MIN(AH$7,$F1135)&gt;$C1135,MIN(AH$7,$F1135)-$C1135+1,0),MIN(AH$7,$F1135)-AG$7))/365,0))</f>
        <v>0</v>
      </c>
      <c r="AI1135" s="4">
        <f>IF($F1135=0,($D1135-SUM($U1135:AH1135))*$E1135*(IF(AH1135&lt;1,IF(MIN(AI$7,$F1135)&gt;$C1135,MIN(AI$7,$F1135)-$C1135+1,0),MIN(AI$7,$F1135)-AH$7))/365,IF($F1135&gt;AH$7,($D1135-SUM($U1135:AH1135))*$E1135*(IF(AH1135&lt;1,IF(MIN(AI$7,$F1135)&gt;$C1135,MIN(AI$7,$F1135)-$C1135+1,0),MIN(AI$7,$F1135)-AH$7))/365,0))</f>
        <v>0</v>
      </c>
      <c r="AJ1135" s="4">
        <f>IF($F1135=0,($D1135-SUM($U1135:AI1135))*$E1135*(IF(AI1135&lt;1,IF(MIN(AJ$7,$F1135)&gt;$C1135,MIN(AJ$7,$F1135)-$C1135+1,0),MIN(AJ$7,$F1135)-AI$7))/365,IF($F1135&gt;AI$7,($D1135-SUM($U1135:AI1135))*$E1135*(IF(AI1135&lt;1,IF(MIN(AJ$7,$F1135)&gt;$C1135,MIN(AJ$7,$F1135)-$C1135+1,0),MIN(AJ$7,$F1135)-AI$7))/365,0))</f>
        <v>0</v>
      </c>
      <c r="AK1135" s="4">
        <f>IF($F1135=0,($D1135-SUM($U1135:AJ1135))*$E1135*(IF(AJ1135&lt;1,IF(MIN(AK$7,$F1135)&gt;$C1135,MIN(AK$7,$F1135)-$C1135+1,0),MIN(AK$7,$F1135)-AJ$7))/365,IF($F1135&gt;AJ$7,($D1135-SUM($U1135:AJ1135))*$E1135*(IF(AJ1135&lt;1,IF(MIN(AK$7,$F1135)&gt;$C1135,MIN(AK$7,$F1135)-$C1135+1,0),MIN(AK$7,$F1135)-AJ$7))/365,0))</f>
        <v>0</v>
      </c>
      <c r="AL1135" s="4">
        <f>IF($F1135=0,($D1135-SUM($U1135:AK1135))*$E1135*(IF(AK1135&lt;1,IF(MIN(AL$7,$F1135)&gt;$C1135,MIN(AL$7,$F1135)-$C1135+1,0),MIN(AL$7,$F1135)-AK$7))/365,IF($F1135&gt;AK$7,($D1135-SUM($U1135:AK1135))*$E1135*(IF(AK1135&lt;1,IF(MIN(AL$7,$F1135)&gt;$C1135,MIN(AL$7,$F1135)-$C1135+1,0),MIN(AL$7,$F1135)-AK$7))/365,0))</f>
        <v>0</v>
      </c>
      <c r="AM1135" s="4">
        <f>IF($F1135=0,($D1135-SUM($U1135:AL1135))*$E1135*(IF(AL1135&lt;1,IF(MIN(AM$7,$F1135)&gt;$C1135,MIN(AM$7,$F1135)-$C1135+1,0),MIN(AM$7,$F1135)-AL$7))/365,IF($F1135&gt;AL$7,($D1135-SUM($U1135:AL1135))*$E1135*(IF(AL1135&lt;1,IF(MIN(AM$7,$F1135)&gt;$C1135,MIN(AM$7,$F1135)-$C1135+1,0),MIN(AM$7,$F1135)-AL$7))/365,0))</f>
        <v>0</v>
      </c>
      <c r="AN1135" s="4">
        <f>IF($F1135=0,($D1135-SUM($U1135:AM1135))*$E1135*(IF(AM1135&lt;1,IF(MIN(AN$7,$F1135)&gt;$C1135,MIN(AN$7,$F1135)-$C1135+1,0),MIN(AN$7,$F1135)-AM$7))/365,IF($F1135&gt;AM$7,($D1135-SUM($U1135:AM1135))*$E1135*(IF(AM1135&lt;1,IF(MIN(AN$7,$F1135)&gt;$C1135,MIN(AN$7,$F1135)-$C1135+1,0),MIN(AN$7,$F1135)-AM$7))/365,0))</f>
        <v>0</v>
      </c>
      <c r="AO1135" s="4">
        <f>IF($F1135=0,($D1135-SUM($U1135:AN1135))*$E1135*(IF(AN1135&lt;1,IF(MIN(AO$7,$F1135)&gt;$C1135,MIN(AO$7,$F1135)-$C1135+1,0),MIN(AO$7,$F1135)-AN$7))/365,IF($F1135&gt;AN$7,($D1135-SUM($U1135:AN1135))*$E1135*(IF(AN1135&lt;1,IF(MIN(AO$7,$F1135)&gt;$C1135,MIN(AO$7,$F1135)-$C1135+1,0),MIN(AO$7,$F1135)-AN$7))/365,0))</f>
        <v>0</v>
      </c>
      <c r="AP1135" s="4">
        <f>IF($F1135=0,($D1135-SUM($U1135:AO1135))*$E1135*(IF(AO1135&lt;1,IF(MIN(AP$7,$F1135)&gt;$C1135,MIN(AP$7,$F1135)-$C1135+1,0),MIN(AP$7,$F1135)-AO$7))/365,IF($F1135&gt;AO$7,($D1135-SUM($U1135:AO1135))*$E1135*(IF(AO1135&lt;1,IF(MIN(AP$7,$F1135)&gt;$C1135,MIN(AP$7,$F1135)-$C1135+1,0),MIN(AP$7,$F1135)-AO$7))/365,0))</f>
        <v>0</v>
      </c>
      <c r="AQ1135" s="4">
        <f>IF($F1135=0,($D1135-SUM($U1135:AP1135))*$E1135*(IF(AP1135&lt;1,IF(MIN(AQ$7,$F1135)&gt;$C1135,MIN(AQ$7,$F1135)-$C1135+1,0),MIN(AQ$7,$F1135)-AP$7))/365,IF($F1135&gt;AP$7,($D1135-SUM($U1135:AP1135))*$E1135*(IF(AP1135&lt;1,IF(MIN(AQ$7,$F1135)&gt;$C1135,MIN(AQ$7,$F1135)-$C1135+1,0),MIN(AQ$7,$F1135)-AP$7))/365,0))</f>
        <v>0</v>
      </c>
      <c r="AR1135" s="4">
        <f>IF($F1135=0,($D1135-SUM($U1135:AQ1135))*$E1135*(IF(AQ1135&lt;1,IF(MIN(AR$7,$F1135)&gt;$C1135,MIN(AR$7,$F1135)-$C1135+1,0),MIN(AR$7,$F1135)-AQ$7))/365,IF($F1135&gt;AQ$7,($D1135-SUM($U1135:AQ1135))*$E1135*(IF(AQ1135&lt;1,IF(MIN(AR$7,$F1135)&gt;$C1135,MIN(AR$7,$F1135)-$C1135+1,0),MIN(AR$7,$F1135)-AQ$7))/365,0))</f>
        <v>0</v>
      </c>
      <c r="AS1135" s="4">
        <f>IF($F1135=0,($D1135-SUM($U1135:AR1135))*$E1135*(IF(AR1135&lt;1,IF(MIN(AS$7,$F1135)&gt;$C1135,MIN(AS$7,$F1135)-$C1135+1,0),MIN(AS$7,$F1135)-AR$7))/365,IF($F1135&gt;AR$7,($D1135-SUM($U1135:AR1135))*$E1135*(IF(AR1135&lt;1,IF(MIN(AS$7,$F1135)&gt;$C1135,MIN(AS$7,$F1135)-$C1135+1,0),MIN(AS$7,$F1135)-AR$7))/365,0))</f>
        <v>0</v>
      </c>
    </row>
    <row r="1136" spans="1:45">
      <c r="A1136" s="15"/>
      <c r="B1136" s="17"/>
      <c r="C1136" s="16"/>
      <c r="D1136" s="15"/>
      <c r="E1136" s="11"/>
      <c r="F1136" s="16"/>
      <c r="G1136" s="15"/>
      <c r="H1136" s="14"/>
      <c r="I1136" s="5"/>
      <c r="J1136" s="13">
        <f>SUM(U1136:AS1136)</f>
        <v>0</v>
      </c>
      <c r="K1136" s="13">
        <f>IF(F1136=0,D1136-J1136,IF(F1136&lt;41730,0,D1136-J1136))</f>
        <v>0</v>
      </c>
      <c r="L1136" s="12">
        <f>IF(K1136=0,0,IF(G1136-((L$7-C1136)/365)&lt;0,0,G1136-((L$7-C1136)/365)))</f>
        <v>0</v>
      </c>
      <c r="M1136" s="4">
        <f>IF(K1136=0,0,D1136*H1136)</f>
        <v>0</v>
      </c>
      <c r="N1136" s="11">
        <f>IFERROR((1-(M1136/K1136)^(1/L1136)),0)</f>
        <v>0</v>
      </c>
      <c r="O1136" s="10">
        <f>IF(F1136&gt;41730,IF(F1136&gt;41730,(F1136-41730)/365,IF(K1136=0,0,IF(G1136-((L$7-C1136)/365)&lt;0,0,G1136-((L$7-C1136)/365)))),1)</f>
        <v>1</v>
      </c>
      <c r="P1136" s="9">
        <f>IF(K1136&lt;M1136,0,IF(L1136=0,K1136-M1136,K1136*N1136*O1136))</f>
        <v>0</v>
      </c>
      <c r="Q1136" s="19">
        <f>IF(F1136&gt;41730,D1136,0)</f>
        <v>0</v>
      </c>
      <c r="R1136" s="18">
        <f>IF(F1136&gt;41730,J1136+P1136,0)</f>
        <v>0</v>
      </c>
      <c r="S1136" s="9">
        <f>IF(F1136&gt;0,0,K1136-P1136)</f>
        <v>0</v>
      </c>
      <c r="T1136" s="5"/>
      <c r="U1136" s="4">
        <f>D1136*E1136*(IF(U$7&gt;$C1136,U$7-$C1136+1,0))/365</f>
        <v>0</v>
      </c>
      <c r="V1136" s="4">
        <f>($D1136-U1136)*$E1136*(IF(U1136&lt;1,IF(V$7&gt;$C1136,V$7-$C1136+1,0),V$7-U$7))/365</f>
        <v>0</v>
      </c>
      <c r="W1136" s="4">
        <f>IF($F1136=0,($D1136-SUM($U1136:V1136))*$E1136*(IF(V1136&lt;1,IF(MIN(W$7,$F1136)&gt;$C1136,MIN(W$7,$F1136)-$C1136+1,0),MIN(W$7,$F1136)-V$7))/365,IF($F1136&gt;V$7,($D1136-SUM($U1136:V1136))*$E1136*(IF(V1136&lt;1,IF(MIN(W$7,$F1136)&gt;$C1136,MIN(W$7,$F1136)-$C1136+1,0),MIN(W$7,$F1136)-V$7))/365,0))</f>
        <v>0</v>
      </c>
      <c r="X1136" s="4">
        <f>IF($F1136=0,($D1136-SUM($U1136:W1136))*$E1136*(IF(W1136&lt;1,IF(MIN(X$7,$F1136)&gt;$C1136,MIN(X$7,$F1136)-$C1136+1,0),MIN(X$7,$F1136)-W$7))/365,IF($F1136&gt;W$7,($D1136-SUM($U1136:W1136))*$E1136*(IF(W1136&lt;1,IF(MIN(X$7,$F1136)&gt;$C1136,MIN(X$7,$F1136)-$C1136+1,0),MIN(X$7,$F1136)-W$7))/365,0))</f>
        <v>0</v>
      </c>
      <c r="Y1136" s="4">
        <f>IF($F1136=0,($D1136-SUM($U1136:X1136))*$E1136*(IF(X1136&lt;1,IF(MIN(Y$7,$F1136)&gt;$C1136,MIN(Y$7,$F1136)-$C1136+1,0),MIN(Y$7,$F1136)-X$7))/365,IF($F1136&gt;X$7,($D1136-SUM($U1136:X1136))*$E1136*(IF(X1136&lt;1,IF(MIN(Y$7,$F1136)&gt;$C1136,MIN(Y$7,$F1136)-$C1136+1,0),MIN(Y$7,$F1136)-X$7))/365,0))</f>
        <v>0</v>
      </c>
      <c r="Z1136" s="4">
        <f>IF($F1136=0,($D1136-SUM($U1136:Y1136))*$E1136*(IF(Y1136&lt;1,IF(MIN(Z$7,$F1136)&gt;$C1136,MIN(Z$7,$F1136)-$C1136+1,0),MIN(Z$7,$F1136)-Y$7))/365,IF($F1136&gt;Y$7,($D1136-SUM($U1136:Y1136))*$E1136*(IF(Y1136&lt;1,IF(MIN(Z$7,$F1136)&gt;$C1136,MIN(Z$7,$F1136)-$C1136+1,0),MIN(Z$7,$F1136)-Y$7))/365,0))</f>
        <v>0</v>
      </c>
      <c r="AA1136" s="4">
        <f>IF($F1136=0,($D1136-SUM($U1136:Z1136))*$E1136*(IF(Z1136&lt;1,IF(MIN(AA$7,$F1136)&gt;$C1136,MIN(AA$7,$F1136)-$C1136+1,0),MIN(AA$7,$F1136)-Z$7))/365,IF($F1136&gt;Z$7,($D1136-SUM($U1136:Z1136))*$E1136*(IF(Z1136&lt;1,IF(MIN(AA$7,$F1136)&gt;$C1136,MIN(AA$7,$F1136)-$C1136+1,0),MIN(AA$7,$F1136)-Z$7))/365,0))</f>
        <v>0</v>
      </c>
      <c r="AB1136" s="4">
        <f>IF($F1136=0,($D1136-SUM($U1136:AA1136))*$E1136*(IF(AA1136&lt;1,IF(MIN(AB$7,$F1136)&gt;$C1136,MIN(AB$7,$F1136)-$C1136+1,0),MIN(AB$7,$F1136)-AA$7))/365,IF($F1136&gt;AA$7,($D1136-SUM($U1136:AA1136))*$E1136*(IF(AA1136&lt;1,IF(MIN(AB$7,$F1136)&gt;$C1136,MIN(AB$7,$F1136)-$C1136+1,0),MIN(AB$7,$F1136)-AA$7))/365,0))</f>
        <v>0</v>
      </c>
      <c r="AC1136" s="4">
        <f>IF($F1136=0,($D1136-SUM($U1136:AB1136))*$E1136*(IF(AB1136&lt;1,IF(MIN(AC$7,$F1136)&gt;$C1136,MIN(AC$7,$F1136)-$C1136+1,0),MIN(AC$7,$F1136)-AB$7))/365,IF($F1136&gt;AB$7,($D1136-SUM($U1136:AB1136))*$E1136*(IF(AB1136&lt;1,IF(MIN(AC$7,$F1136)&gt;$C1136,MIN(AC$7,$F1136)-$C1136+1,0),MIN(AC$7,$F1136)-AB$7))/365,0))</f>
        <v>0</v>
      </c>
      <c r="AD1136" s="4">
        <f>IF($F1136=0,($D1136-SUM($U1136:AC1136))*$E1136*(IF(AC1136&lt;1,IF(MIN(AD$7,$F1136)&gt;$C1136,MIN(AD$7,$F1136)-$C1136+1,0),MIN(AD$7,$F1136)-AC$7))/365,IF($F1136&gt;AC$7,($D1136-SUM($U1136:AC1136))*$E1136*(IF(AC1136&lt;1,IF(MIN(AD$7,$F1136)&gt;$C1136,MIN(AD$7,$F1136)-$C1136+1,0),MIN(AD$7,$F1136)-AC$7))/365,0))</f>
        <v>0</v>
      </c>
      <c r="AE1136" s="4">
        <f>IF($F1136=0,($D1136-SUM($U1136:AD1136))*$E1136*(IF(AD1136&lt;1,IF(MIN(AE$7,$F1136)&gt;$C1136,MIN(AE$7,$F1136)-$C1136+1,0),MIN(AE$7,$F1136)-AD$7))/365,IF($F1136&gt;AD$7,($D1136-SUM($U1136:AD1136))*$E1136*(IF(AD1136&lt;1,IF(MIN(AE$7,$F1136)&gt;$C1136,MIN(AE$7,$F1136)-$C1136+1,0),MIN(AE$7,$F1136)-AD$7))/365,0))</f>
        <v>0</v>
      </c>
      <c r="AF1136" s="4">
        <f>IF($F1136=0,($D1136-SUM($U1136:AE1136))*$E1136*(IF(AE1136&lt;1,IF(MIN(AF$7,$F1136)&gt;$C1136,MIN(AF$7,$F1136)-$C1136+1,0),MIN(AF$7,$F1136)-AE$7))/365,IF($F1136&gt;AE$7,($D1136-SUM($U1136:AE1136))*$E1136*(IF(AE1136&lt;1,IF(MIN(AF$7,$F1136)&gt;$C1136,MIN(AF$7,$F1136)-$C1136+1,0),MIN(AF$7,$F1136)-AE$7))/365,0))</f>
        <v>0</v>
      </c>
      <c r="AG1136" s="4">
        <f>IF($F1136=0,($D1136-SUM($U1136:AF1136))*$E1136*(IF(AF1136&lt;1,IF(MIN(AG$7,$F1136)&gt;$C1136,MIN(AG$7,$F1136)-$C1136+1,0),MIN(AG$7,$F1136)-AF$7))/365,IF($F1136&gt;AF$7,($D1136-SUM($U1136:AF1136))*$E1136*(IF(AF1136&lt;1,IF(MIN(AG$7,$F1136)&gt;$C1136,MIN(AG$7,$F1136)-$C1136+1,0),MIN(AG$7,$F1136)-AF$7))/365,0))</f>
        <v>0</v>
      </c>
      <c r="AH1136" s="4">
        <f>IF($F1136=0,($D1136-SUM($U1136:AG1136))*$E1136*(IF(AG1136&lt;1,IF(MIN(AH$7,$F1136)&gt;$C1136,MIN(AH$7,$F1136)-$C1136+1,0),MIN(AH$7,$F1136)-AG$7))/365,IF($F1136&gt;AG$7,($D1136-SUM($U1136:AG1136))*$E1136*(IF(AG1136&lt;1,IF(MIN(AH$7,$F1136)&gt;$C1136,MIN(AH$7,$F1136)-$C1136+1,0),MIN(AH$7,$F1136)-AG$7))/365,0))</f>
        <v>0</v>
      </c>
      <c r="AI1136" s="4">
        <f>IF($F1136=0,($D1136-SUM($U1136:AH1136))*$E1136*(IF(AH1136&lt;1,IF(MIN(AI$7,$F1136)&gt;$C1136,MIN(AI$7,$F1136)-$C1136+1,0),MIN(AI$7,$F1136)-AH$7))/365,IF($F1136&gt;AH$7,($D1136-SUM($U1136:AH1136))*$E1136*(IF(AH1136&lt;1,IF(MIN(AI$7,$F1136)&gt;$C1136,MIN(AI$7,$F1136)-$C1136+1,0),MIN(AI$7,$F1136)-AH$7))/365,0))</f>
        <v>0</v>
      </c>
      <c r="AJ1136" s="4">
        <f>IF($F1136=0,($D1136-SUM($U1136:AI1136))*$E1136*(IF(AI1136&lt;1,IF(MIN(AJ$7,$F1136)&gt;$C1136,MIN(AJ$7,$F1136)-$C1136+1,0),MIN(AJ$7,$F1136)-AI$7))/365,IF($F1136&gt;AI$7,($D1136-SUM($U1136:AI1136))*$E1136*(IF(AI1136&lt;1,IF(MIN(AJ$7,$F1136)&gt;$C1136,MIN(AJ$7,$F1136)-$C1136+1,0),MIN(AJ$7,$F1136)-AI$7))/365,0))</f>
        <v>0</v>
      </c>
      <c r="AK1136" s="4">
        <f>IF($F1136=0,($D1136-SUM($U1136:AJ1136))*$E1136*(IF(AJ1136&lt;1,IF(MIN(AK$7,$F1136)&gt;$C1136,MIN(AK$7,$F1136)-$C1136+1,0),MIN(AK$7,$F1136)-AJ$7))/365,IF($F1136&gt;AJ$7,($D1136-SUM($U1136:AJ1136))*$E1136*(IF(AJ1136&lt;1,IF(MIN(AK$7,$F1136)&gt;$C1136,MIN(AK$7,$F1136)-$C1136+1,0),MIN(AK$7,$F1136)-AJ$7))/365,0))</f>
        <v>0</v>
      </c>
      <c r="AL1136" s="4">
        <f>IF($F1136=0,($D1136-SUM($U1136:AK1136))*$E1136*(IF(AK1136&lt;1,IF(MIN(AL$7,$F1136)&gt;$C1136,MIN(AL$7,$F1136)-$C1136+1,0),MIN(AL$7,$F1136)-AK$7))/365,IF($F1136&gt;AK$7,($D1136-SUM($U1136:AK1136))*$E1136*(IF(AK1136&lt;1,IF(MIN(AL$7,$F1136)&gt;$C1136,MIN(AL$7,$F1136)-$C1136+1,0),MIN(AL$7,$F1136)-AK$7))/365,0))</f>
        <v>0</v>
      </c>
      <c r="AM1136" s="4">
        <f>IF($F1136=0,($D1136-SUM($U1136:AL1136))*$E1136*(IF(AL1136&lt;1,IF(MIN(AM$7,$F1136)&gt;$C1136,MIN(AM$7,$F1136)-$C1136+1,0),MIN(AM$7,$F1136)-AL$7))/365,IF($F1136&gt;AL$7,($D1136-SUM($U1136:AL1136))*$E1136*(IF(AL1136&lt;1,IF(MIN(AM$7,$F1136)&gt;$C1136,MIN(AM$7,$F1136)-$C1136+1,0),MIN(AM$7,$F1136)-AL$7))/365,0))</f>
        <v>0</v>
      </c>
      <c r="AN1136" s="4">
        <f>IF($F1136=0,($D1136-SUM($U1136:AM1136))*$E1136*(IF(AM1136&lt;1,IF(MIN(AN$7,$F1136)&gt;$C1136,MIN(AN$7,$F1136)-$C1136+1,0),MIN(AN$7,$F1136)-AM$7))/365,IF($F1136&gt;AM$7,($D1136-SUM($U1136:AM1136))*$E1136*(IF(AM1136&lt;1,IF(MIN(AN$7,$F1136)&gt;$C1136,MIN(AN$7,$F1136)-$C1136+1,0),MIN(AN$7,$F1136)-AM$7))/365,0))</f>
        <v>0</v>
      </c>
      <c r="AO1136" s="4">
        <f>IF($F1136=0,($D1136-SUM($U1136:AN1136))*$E1136*(IF(AN1136&lt;1,IF(MIN(AO$7,$F1136)&gt;$C1136,MIN(AO$7,$F1136)-$C1136+1,0),MIN(AO$7,$F1136)-AN$7))/365,IF($F1136&gt;AN$7,($D1136-SUM($U1136:AN1136))*$E1136*(IF(AN1136&lt;1,IF(MIN(AO$7,$F1136)&gt;$C1136,MIN(AO$7,$F1136)-$C1136+1,0),MIN(AO$7,$F1136)-AN$7))/365,0))</f>
        <v>0</v>
      </c>
      <c r="AP1136" s="4">
        <f>IF($F1136=0,($D1136-SUM($U1136:AO1136))*$E1136*(IF(AO1136&lt;1,IF(MIN(AP$7,$F1136)&gt;$C1136,MIN(AP$7,$F1136)-$C1136+1,0),MIN(AP$7,$F1136)-AO$7))/365,IF($F1136&gt;AO$7,($D1136-SUM($U1136:AO1136))*$E1136*(IF(AO1136&lt;1,IF(MIN(AP$7,$F1136)&gt;$C1136,MIN(AP$7,$F1136)-$C1136+1,0),MIN(AP$7,$F1136)-AO$7))/365,0))</f>
        <v>0</v>
      </c>
      <c r="AQ1136" s="4">
        <f>IF($F1136=0,($D1136-SUM($U1136:AP1136))*$E1136*(IF(AP1136&lt;1,IF(MIN(AQ$7,$F1136)&gt;$C1136,MIN(AQ$7,$F1136)-$C1136+1,0),MIN(AQ$7,$F1136)-AP$7))/365,IF($F1136&gt;AP$7,($D1136-SUM($U1136:AP1136))*$E1136*(IF(AP1136&lt;1,IF(MIN(AQ$7,$F1136)&gt;$C1136,MIN(AQ$7,$F1136)-$C1136+1,0),MIN(AQ$7,$F1136)-AP$7))/365,0))</f>
        <v>0</v>
      </c>
      <c r="AR1136" s="4">
        <f>IF($F1136=0,($D1136-SUM($U1136:AQ1136))*$E1136*(IF(AQ1136&lt;1,IF(MIN(AR$7,$F1136)&gt;$C1136,MIN(AR$7,$F1136)-$C1136+1,0),MIN(AR$7,$F1136)-AQ$7))/365,IF($F1136&gt;AQ$7,($D1136-SUM($U1136:AQ1136))*$E1136*(IF(AQ1136&lt;1,IF(MIN(AR$7,$F1136)&gt;$C1136,MIN(AR$7,$F1136)-$C1136+1,0),MIN(AR$7,$F1136)-AQ$7))/365,0))</f>
        <v>0</v>
      </c>
      <c r="AS1136" s="4">
        <f>IF($F1136=0,($D1136-SUM($U1136:AR1136))*$E1136*(IF(AR1136&lt;1,IF(MIN(AS$7,$F1136)&gt;$C1136,MIN(AS$7,$F1136)-$C1136+1,0),MIN(AS$7,$F1136)-AR$7))/365,IF($F1136&gt;AR$7,($D1136-SUM($U1136:AR1136))*$E1136*(IF(AR1136&lt;1,IF(MIN(AS$7,$F1136)&gt;$C1136,MIN(AS$7,$F1136)-$C1136+1,0),MIN(AS$7,$F1136)-AR$7))/365,0))</f>
        <v>0</v>
      </c>
    </row>
    <row r="1137" spans="1:45">
      <c r="A1137" s="15"/>
      <c r="B1137" s="17"/>
      <c r="C1137" s="16"/>
      <c r="D1137" s="15"/>
      <c r="E1137" s="11"/>
      <c r="F1137" s="16"/>
      <c r="G1137" s="15"/>
      <c r="H1137" s="14"/>
      <c r="I1137" s="5"/>
      <c r="J1137" s="13">
        <f>SUM(U1137:AS1137)</f>
        <v>0</v>
      </c>
      <c r="K1137" s="13">
        <f>IF(F1137=0,D1137-J1137,IF(F1137&lt;41730,0,D1137-J1137))</f>
        <v>0</v>
      </c>
      <c r="L1137" s="12">
        <f>IF(K1137=0,0,IF(G1137-((L$7-C1137)/365)&lt;0,0,G1137-((L$7-C1137)/365)))</f>
        <v>0</v>
      </c>
      <c r="M1137" s="4">
        <f>IF(K1137=0,0,D1137*H1137)</f>
        <v>0</v>
      </c>
      <c r="N1137" s="11">
        <f>IFERROR((1-(M1137/K1137)^(1/L1137)),0)</f>
        <v>0</v>
      </c>
      <c r="O1137" s="10">
        <f>IF(F1137&gt;41730,IF(F1137&gt;41730,(F1137-41730)/365,IF(K1137=0,0,IF(G1137-((L$7-C1137)/365)&lt;0,0,G1137-((L$7-C1137)/365)))),1)</f>
        <v>1</v>
      </c>
      <c r="P1137" s="9">
        <f>IF(K1137&lt;M1137,0,IF(L1137=0,K1137-M1137,K1137*N1137*O1137))</f>
        <v>0</v>
      </c>
      <c r="Q1137" s="19">
        <f>IF(F1137&gt;41730,D1137,0)</f>
        <v>0</v>
      </c>
      <c r="R1137" s="18">
        <f>IF(F1137&gt;41730,J1137+P1137,0)</f>
        <v>0</v>
      </c>
      <c r="S1137" s="9">
        <f>IF(F1137&gt;0,0,K1137-P1137)</f>
        <v>0</v>
      </c>
      <c r="T1137" s="5"/>
      <c r="U1137" s="4">
        <f>D1137*E1137*(IF(U$7&gt;$C1137,U$7-$C1137+1,0))/365</f>
        <v>0</v>
      </c>
      <c r="V1137" s="4">
        <f>($D1137-U1137)*$E1137*(IF(U1137&lt;1,IF(V$7&gt;$C1137,V$7-$C1137+1,0),V$7-U$7))/365</f>
        <v>0</v>
      </c>
      <c r="W1137" s="4">
        <f>IF($F1137=0,($D1137-SUM($U1137:V1137))*$E1137*(IF(V1137&lt;1,IF(MIN(W$7,$F1137)&gt;$C1137,MIN(W$7,$F1137)-$C1137+1,0),MIN(W$7,$F1137)-V$7))/365,IF($F1137&gt;V$7,($D1137-SUM($U1137:V1137))*$E1137*(IF(V1137&lt;1,IF(MIN(W$7,$F1137)&gt;$C1137,MIN(W$7,$F1137)-$C1137+1,0),MIN(W$7,$F1137)-V$7))/365,0))</f>
        <v>0</v>
      </c>
      <c r="X1137" s="4">
        <f>IF($F1137=0,($D1137-SUM($U1137:W1137))*$E1137*(IF(W1137&lt;1,IF(MIN(X$7,$F1137)&gt;$C1137,MIN(X$7,$F1137)-$C1137+1,0),MIN(X$7,$F1137)-W$7))/365,IF($F1137&gt;W$7,($D1137-SUM($U1137:W1137))*$E1137*(IF(W1137&lt;1,IF(MIN(X$7,$F1137)&gt;$C1137,MIN(X$7,$F1137)-$C1137+1,0),MIN(X$7,$F1137)-W$7))/365,0))</f>
        <v>0</v>
      </c>
      <c r="Y1137" s="4">
        <f>IF($F1137=0,($D1137-SUM($U1137:X1137))*$E1137*(IF(X1137&lt;1,IF(MIN(Y$7,$F1137)&gt;$C1137,MIN(Y$7,$F1137)-$C1137+1,0),MIN(Y$7,$F1137)-X$7))/365,IF($F1137&gt;X$7,($D1137-SUM($U1137:X1137))*$E1137*(IF(X1137&lt;1,IF(MIN(Y$7,$F1137)&gt;$C1137,MIN(Y$7,$F1137)-$C1137+1,0),MIN(Y$7,$F1137)-X$7))/365,0))</f>
        <v>0</v>
      </c>
      <c r="Z1137" s="4">
        <f>IF($F1137=0,($D1137-SUM($U1137:Y1137))*$E1137*(IF(Y1137&lt;1,IF(MIN(Z$7,$F1137)&gt;$C1137,MIN(Z$7,$F1137)-$C1137+1,0),MIN(Z$7,$F1137)-Y$7))/365,IF($F1137&gt;Y$7,($D1137-SUM($U1137:Y1137))*$E1137*(IF(Y1137&lt;1,IF(MIN(Z$7,$F1137)&gt;$C1137,MIN(Z$7,$F1137)-$C1137+1,0),MIN(Z$7,$F1137)-Y$7))/365,0))</f>
        <v>0</v>
      </c>
      <c r="AA1137" s="4">
        <f>IF($F1137=0,($D1137-SUM($U1137:Z1137))*$E1137*(IF(Z1137&lt;1,IF(MIN(AA$7,$F1137)&gt;$C1137,MIN(AA$7,$F1137)-$C1137+1,0),MIN(AA$7,$F1137)-Z$7))/365,IF($F1137&gt;Z$7,($D1137-SUM($U1137:Z1137))*$E1137*(IF(Z1137&lt;1,IF(MIN(AA$7,$F1137)&gt;$C1137,MIN(AA$7,$F1137)-$C1137+1,0),MIN(AA$7,$F1137)-Z$7))/365,0))</f>
        <v>0</v>
      </c>
      <c r="AB1137" s="4">
        <f>IF($F1137=0,($D1137-SUM($U1137:AA1137))*$E1137*(IF(AA1137&lt;1,IF(MIN(AB$7,$F1137)&gt;$C1137,MIN(AB$7,$F1137)-$C1137+1,0),MIN(AB$7,$F1137)-AA$7))/365,IF($F1137&gt;AA$7,($D1137-SUM($U1137:AA1137))*$E1137*(IF(AA1137&lt;1,IF(MIN(AB$7,$F1137)&gt;$C1137,MIN(AB$7,$F1137)-$C1137+1,0),MIN(AB$7,$F1137)-AA$7))/365,0))</f>
        <v>0</v>
      </c>
      <c r="AC1137" s="4">
        <f>IF($F1137=0,($D1137-SUM($U1137:AB1137))*$E1137*(IF(AB1137&lt;1,IF(MIN(AC$7,$F1137)&gt;$C1137,MIN(AC$7,$F1137)-$C1137+1,0),MIN(AC$7,$F1137)-AB$7))/365,IF($F1137&gt;AB$7,($D1137-SUM($U1137:AB1137))*$E1137*(IF(AB1137&lt;1,IF(MIN(AC$7,$F1137)&gt;$C1137,MIN(AC$7,$F1137)-$C1137+1,0),MIN(AC$7,$F1137)-AB$7))/365,0))</f>
        <v>0</v>
      </c>
      <c r="AD1137" s="4">
        <f>IF($F1137=0,($D1137-SUM($U1137:AC1137))*$E1137*(IF(AC1137&lt;1,IF(MIN(AD$7,$F1137)&gt;$C1137,MIN(AD$7,$F1137)-$C1137+1,0),MIN(AD$7,$F1137)-AC$7))/365,IF($F1137&gt;AC$7,($D1137-SUM($U1137:AC1137))*$E1137*(IF(AC1137&lt;1,IF(MIN(AD$7,$F1137)&gt;$C1137,MIN(AD$7,$F1137)-$C1137+1,0),MIN(AD$7,$F1137)-AC$7))/365,0))</f>
        <v>0</v>
      </c>
      <c r="AE1137" s="4">
        <f>IF($F1137=0,($D1137-SUM($U1137:AD1137))*$E1137*(IF(AD1137&lt;1,IF(MIN(AE$7,$F1137)&gt;$C1137,MIN(AE$7,$F1137)-$C1137+1,0),MIN(AE$7,$F1137)-AD$7))/365,IF($F1137&gt;AD$7,($D1137-SUM($U1137:AD1137))*$E1137*(IF(AD1137&lt;1,IF(MIN(AE$7,$F1137)&gt;$C1137,MIN(AE$7,$F1137)-$C1137+1,0),MIN(AE$7,$F1137)-AD$7))/365,0))</f>
        <v>0</v>
      </c>
      <c r="AF1137" s="4">
        <f>IF($F1137=0,($D1137-SUM($U1137:AE1137))*$E1137*(IF(AE1137&lt;1,IF(MIN(AF$7,$F1137)&gt;$C1137,MIN(AF$7,$F1137)-$C1137+1,0),MIN(AF$7,$F1137)-AE$7))/365,IF($F1137&gt;AE$7,($D1137-SUM($U1137:AE1137))*$E1137*(IF(AE1137&lt;1,IF(MIN(AF$7,$F1137)&gt;$C1137,MIN(AF$7,$F1137)-$C1137+1,0),MIN(AF$7,$F1137)-AE$7))/365,0))</f>
        <v>0</v>
      </c>
      <c r="AG1137" s="4">
        <f>IF($F1137=0,($D1137-SUM($U1137:AF1137))*$E1137*(IF(AF1137&lt;1,IF(MIN(AG$7,$F1137)&gt;$C1137,MIN(AG$7,$F1137)-$C1137+1,0),MIN(AG$7,$F1137)-AF$7))/365,IF($F1137&gt;AF$7,($D1137-SUM($U1137:AF1137))*$E1137*(IF(AF1137&lt;1,IF(MIN(AG$7,$F1137)&gt;$C1137,MIN(AG$7,$F1137)-$C1137+1,0),MIN(AG$7,$F1137)-AF$7))/365,0))</f>
        <v>0</v>
      </c>
      <c r="AH1137" s="4">
        <f>IF($F1137=0,($D1137-SUM($U1137:AG1137))*$E1137*(IF(AG1137&lt;1,IF(MIN(AH$7,$F1137)&gt;$C1137,MIN(AH$7,$F1137)-$C1137+1,0),MIN(AH$7,$F1137)-AG$7))/365,IF($F1137&gt;AG$7,($D1137-SUM($U1137:AG1137))*$E1137*(IF(AG1137&lt;1,IF(MIN(AH$7,$F1137)&gt;$C1137,MIN(AH$7,$F1137)-$C1137+1,0),MIN(AH$7,$F1137)-AG$7))/365,0))</f>
        <v>0</v>
      </c>
      <c r="AI1137" s="4">
        <f>IF($F1137=0,($D1137-SUM($U1137:AH1137))*$E1137*(IF(AH1137&lt;1,IF(MIN(AI$7,$F1137)&gt;$C1137,MIN(AI$7,$F1137)-$C1137+1,0),MIN(AI$7,$F1137)-AH$7))/365,IF($F1137&gt;AH$7,($D1137-SUM($U1137:AH1137))*$E1137*(IF(AH1137&lt;1,IF(MIN(AI$7,$F1137)&gt;$C1137,MIN(AI$7,$F1137)-$C1137+1,0),MIN(AI$7,$F1137)-AH$7))/365,0))</f>
        <v>0</v>
      </c>
      <c r="AJ1137" s="4">
        <f>IF($F1137=0,($D1137-SUM($U1137:AI1137))*$E1137*(IF(AI1137&lt;1,IF(MIN(AJ$7,$F1137)&gt;$C1137,MIN(AJ$7,$F1137)-$C1137+1,0),MIN(AJ$7,$F1137)-AI$7))/365,IF($F1137&gt;AI$7,($D1137-SUM($U1137:AI1137))*$E1137*(IF(AI1137&lt;1,IF(MIN(AJ$7,$F1137)&gt;$C1137,MIN(AJ$7,$F1137)-$C1137+1,0),MIN(AJ$7,$F1137)-AI$7))/365,0))</f>
        <v>0</v>
      </c>
      <c r="AK1137" s="4">
        <f>IF($F1137=0,($D1137-SUM($U1137:AJ1137))*$E1137*(IF(AJ1137&lt;1,IF(MIN(AK$7,$F1137)&gt;$C1137,MIN(AK$7,$F1137)-$C1137+1,0),MIN(AK$7,$F1137)-AJ$7))/365,IF($F1137&gt;AJ$7,($D1137-SUM($U1137:AJ1137))*$E1137*(IF(AJ1137&lt;1,IF(MIN(AK$7,$F1137)&gt;$C1137,MIN(AK$7,$F1137)-$C1137+1,0),MIN(AK$7,$F1137)-AJ$7))/365,0))</f>
        <v>0</v>
      </c>
      <c r="AL1137" s="4">
        <f>IF($F1137=0,($D1137-SUM($U1137:AK1137))*$E1137*(IF(AK1137&lt;1,IF(MIN(AL$7,$F1137)&gt;$C1137,MIN(AL$7,$F1137)-$C1137+1,0),MIN(AL$7,$F1137)-AK$7))/365,IF($F1137&gt;AK$7,($D1137-SUM($U1137:AK1137))*$E1137*(IF(AK1137&lt;1,IF(MIN(AL$7,$F1137)&gt;$C1137,MIN(AL$7,$F1137)-$C1137+1,0),MIN(AL$7,$F1137)-AK$7))/365,0))</f>
        <v>0</v>
      </c>
      <c r="AM1137" s="4">
        <f>IF($F1137=0,($D1137-SUM($U1137:AL1137))*$E1137*(IF(AL1137&lt;1,IF(MIN(AM$7,$F1137)&gt;$C1137,MIN(AM$7,$F1137)-$C1137+1,0),MIN(AM$7,$F1137)-AL$7))/365,IF($F1137&gt;AL$7,($D1137-SUM($U1137:AL1137))*$E1137*(IF(AL1137&lt;1,IF(MIN(AM$7,$F1137)&gt;$C1137,MIN(AM$7,$F1137)-$C1137+1,0),MIN(AM$7,$F1137)-AL$7))/365,0))</f>
        <v>0</v>
      </c>
      <c r="AN1137" s="4">
        <f>IF($F1137=0,($D1137-SUM($U1137:AM1137))*$E1137*(IF(AM1137&lt;1,IF(MIN(AN$7,$F1137)&gt;$C1137,MIN(AN$7,$F1137)-$C1137+1,0),MIN(AN$7,$F1137)-AM$7))/365,IF($F1137&gt;AM$7,($D1137-SUM($U1137:AM1137))*$E1137*(IF(AM1137&lt;1,IF(MIN(AN$7,$F1137)&gt;$C1137,MIN(AN$7,$F1137)-$C1137+1,0),MIN(AN$7,$F1137)-AM$7))/365,0))</f>
        <v>0</v>
      </c>
      <c r="AO1137" s="4">
        <f>IF($F1137=0,($D1137-SUM($U1137:AN1137))*$E1137*(IF(AN1137&lt;1,IF(MIN(AO$7,$F1137)&gt;$C1137,MIN(AO$7,$F1137)-$C1137+1,0),MIN(AO$7,$F1137)-AN$7))/365,IF($F1137&gt;AN$7,($D1137-SUM($U1137:AN1137))*$E1137*(IF(AN1137&lt;1,IF(MIN(AO$7,$F1137)&gt;$C1137,MIN(AO$7,$F1137)-$C1137+1,0),MIN(AO$7,$F1137)-AN$7))/365,0))</f>
        <v>0</v>
      </c>
      <c r="AP1137" s="4">
        <f>IF($F1137=0,($D1137-SUM($U1137:AO1137))*$E1137*(IF(AO1137&lt;1,IF(MIN(AP$7,$F1137)&gt;$C1137,MIN(AP$7,$F1137)-$C1137+1,0),MIN(AP$7,$F1137)-AO$7))/365,IF($F1137&gt;AO$7,($D1137-SUM($U1137:AO1137))*$E1137*(IF(AO1137&lt;1,IF(MIN(AP$7,$F1137)&gt;$C1137,MIN(AP$7,$F1137)-$C1137+1,0),MIN(AP$7,$F1137)-AO$7))/365,0))</f>
        <v>0</v>
      </c>
      <c r="AQ1137" s="4">
        <f>IF($F1137=0,($D1137-SUM($U1137:AP1137))*$E1137*(IF(AP1137&lt;1,IF(MIN(AQ$7,$F1137)&gt;$C1137,MIN(AQ$7,$F1137)-$C1137+1,0),MIN(AQ$7,$F1137)-AP$7))/365,IF($F1137&gt;AP$7,($D1137-SUM($U1137:AP1137))*$E1137*(IF(AP1137&lt;1,IF(MIN(AQ$7,$F1137)&gt;$C1137,MIN(AQ$7,$F1137)-$C1137+1,0),MIN(AQ$7,$F1137)-AP$7))/365,0))</f>
        <v>0</v>
      </c>
      <c r="AR1137" s="4">
        <f>IF($F1137=0,($D1137-SUM($U1137:AQ1137))*$E1137*(IF(AQ1137&lt;1,IF(MIN(AR$7,$F1137)&gt;$C1137,MIN(AR$7,$F1137)-$C1137+1,0),MIN(AR$7,$F1137)-AQ$7))/365,IF($F1137&gt;AQ$7,($D1137-SUM($U1137:AQ1137))*$E1137*(IF(AQ1137&lt;1,IF(MIN(AR$7,$F1137)&gt;$C1137,MIN(AR$7,$F1137)-$C1137+1,0),MIN(AR$7,$F1137)-AQ$7))/365,0))</f>
        <v>0</v>
      </c>
      <c r="AS1137" s="4">
        <f>IF($F1137=0,($D1137-SUM($U1137:AR1137))*$E1137*(IF(AR1137&lt;1,IF(MIN(AS$7,$F1137)&gt;$C1137,MIN(AS$7,$F1137)-$C1137+1,0),MIN(AS$7,$F1137)-AR$7))/365,IF($F1137&gt;AR$7,($D1137-SUM($U1137:AR1137))*$E1137*(IF(AR1137&lt;1,IF(MIN(AS$7,$F1137)&gt;$C1137,MIN(AS$7,$F1137)-$C1137+1,0),MIN(AS$7,$F1137)-AR$7))/365,0))</f>
        <v>0</v>
      </c>
    </row>
    <row r="1138" spans="1:45">
      <c r="A1138" s="15"/>
      <c r="B1138" s="17"/>
      <c r="C1138" s="16"/>
      <c r="D1138" s="15"/>
      <c r="E1138" s="11"/>
      <c r="F1138" s="16"/>
      <c r="G1138" s="15"/>
      <c r="H1138" s="14"/>
      <c r="I1138" s="5"/>
      <c r="J1138" s="13">
        <f>SUM(U1138:AS1138)</f>
        <v>0</v>
      </c>
      <c r="K1138" s="13">
        <f>IF(F1138=0,D1138-J1138,IF(F1138&lt;41730,0,D1138-J1138))</f>
        <v>0</v>
      </c>
      <c r="L1138" s="12">
        <f>IF(K1138=0,0,IF(G1138-((L$7-C1138)/365)&lt;0,0,G1138-((L$7-C1138)/365)))</f>
        <v>0</v>
      </c>
      <c r="M1138" s="4">
        <f>IF(K1138=0,0,D1138*H1138)</f>
        <v>0</v>
      </c>
      <c r="N1138" s="11">
        <f>IFERROR((1-(M1138/K1138)^(1/L1138)),0)</f>
        <v>0</v>
      </c>
      <c r="O1138" s="10">
        <f>IF(F1138&gt;41730,IF(F1138&gt;41730,(F1138-41730)/365,IF(K1138=0,0,IF(G1138-((L$7-C1138)/365)&lt;0,0,G1138-((L$7-C1138)/365)))),1)</f>
        <v>1</v>
      </c>
      <c r="P1138" s="9">
        <f>IF(K1138&lt;M1138,0,IF(L1138=0,K1138-M1138,K1138*N1138*O1138))</f>
        <v>0</v>
      </c>
      <c r="Q1138" s="19">
        <f>IF(F1138&gt;41730,D1138,0)</f>
        <v>0</v>
      </c>
      <c r="R1138" s="18">
        <f>IF(F1138&gt;41730,J1138+P1138,0)</f>
        <v>0</v>
      </c>
      <c r="S1138" s="9">
        <f>IF(F1138&gt;0,0,K1138-P1138)</f>
        <v>0</v>
      </c>
      <c r="T1138" s="5"/>
      <c r="U1138" s="4">
        <f>D1138*E1138*(IF(U$7&gt;$C1138,U$7-$C1138+1,0))/365</f>
        <v>0</v>
      </c>
      <c r="V1138" s="4">
        <f>($D1138-U1138)*$E1138*(IF(U1138&lt;1,IF(V$7&gt;$C1138,V$7-$C1138+1,0),V$7-U$7))/365</f>
        <v>0</v>
      </c>
      <c r="W1138" s="4">
        <f>IF($F1138=0,($D1138-SUM($U1138:V1138))*$E1138*(IF(V1138&lt;1,IF(MIN(W$7,$F1138)&gt;$C1138,MIN(W$7,$F1138)-$C1138+1,0),MIN(W$7,$F1138)-V$7))/365,IF($F1138&gt;V$7,($D1138-SUM($U1138:V1138))*$E1138*(IF(V1138&lt;1,IF(MIN(W$7,$F1138)&gt;$C1138,MIN(W$7,$F1138)-$C1138+1,0),MIN(W$7,$F1138)-V$7))/365,0))</f>
        <v>0</v>
      </c>
      <c r="X1138" s="4">
        <f>IF($F1138=0,($D1138-SUM($U1138:W1138))*$E1138*(IF(W1138&lt;1,IF(MIN(X$7,$F1138)&gt;$C1138,MIN(X$7,$F1138)-$C1138+1,0),MIN(X$7,$F1138)-W$7))/365,IF($F1138&gt;W$7,($D1138-SUM($U1138:W1138))*$E1138*(IF(W1138&lt;1,IF(MIN(X$7,$F1138)&gt;$C1138,MIN(X$7,$F1138)-$C1138+1,0),MIN(X$7,$F1138)-W$7))/365,0))</f>
        <v>0</v>
      </c>
      <c r="Y1138" s="4">
        <f>IF($F1138=0,($D1138-SUM($U1138:X1138))*$E1138*(IF(X1138&lt;1,IF(MIN(Y$7,$F1138)&gt;$C1138,MIN(Y$7,$F1138)-$C1138+1,0),MIN(Y$7,$F1138)-X$7))/365,IF($F1138&gt;X$7,($D1138-SUM($U1138:X1138))*$E1138*(IF(X1138&lt;1,IF(MIN(Y$7,$F1138)&gt;$C1138,MIN(Y$7,$F1138)-$C1138+1,0),MIN(Y$7,$F1138)-X$7))/365,0))</f>
        <v>0</v>
      </c>
      <c r="Z1138" s="4">
        <f>IF($F1138=0,($D1138-SUM($U1138:Y1138))*$E1138*(IF(Y1138&lt;1,IF(MIN(Z$7,$F1138)&gt;$C1138,MIN(Z$7,$F1138)-$C1138+1,0),MIN(Z$7,$F1138)-Y$7))/365,IF($F1138&gt;Y$7,($D1138-SUM($U1138:Y1138))*$E1138*(IF(Y1138&lt;1,IF(MIN(Z$7,$F1138)&gt;$C1138,MIN(Z$7,$F1138)-$C1138+1,0),MIN(Z$7,$F1138)-Y$7))/365,0))</f>
        <v>0</v>
      </c>
      <c r="AA1138" s="4">
        <f>IF($F1138=0,($D1138-SUM($U1138:Z1138))*$E1138*(IF(Z1138&lt;1,IF(MIN(AA$7,$F1138)&gt;$C1138,MIN(AA$7,$F1138)-$C1138+1,0),MIN(AA$7,$F1138)-Z$7))/365,IF($F1138&gt;Z$7,($D1138-SUM($U1138:Z1138))*$E1138*(IF(Z1138&lt;1,IF(MIN(AA$7,$F1138)&gt;$C1138,MIN(AA$7,$F1138)-$C1138+1,0),MIN(AA$7,$F1138)-Z$7))/365,0))</f>
        <v>0</v>
      </c>
      <c r="AB1138" s="4">
        <f>IF($F1138=0,($D1138-SUM($U1138:AA1138))*$E1138*(IF(AA1138&lt;1,IF(MIN(AB$7,$F1138)&gt;$C1138,MIN(AB$7,$F1138)-$C1138+1,0),MIN(AB$7,$F1138)-AA$7))/365,IF($F1138&gt;AA$7,($D1138-SUM($U1138:AA1138))*$E1138*(IF(AA1138&lt;1,IF(MIN(AB$7,$F1138)&gt;$C1138,MIN(AB$7,$F1138)-$C1138+1,0),MIN(AB$7,$F1138)-AA$7))/365,0))</f>
        <v>0</v>
      </c>
      <c r="AC1138" s="4">
        <f>IF($F1138=0,($D1138-SUM($U1138:AB1138))*$E1138*(IF(AB1138&lt;1,IF(MIN(AC$7,$F1138)&gt;$C1138,MIN(AC$7,$F1138)-$C1138+1,0),MIN(AC$7,$F1138)-AB$7))/365,IF($F1138&gt;AB$7,($D1138-SUM($U1138:AB1138))*$E1138*(IF(AB1138&lt;1,IF(MIN(AC$7,$F1138)&gt;$C1138,MIN(AC$7,$F1138)-$C1138+1,0),MIN(AC$7,$F1138)-AB$7))/365,0))</f>
        <v>0</v>
      </c>
      <c r="AD1138" s="4">
        <f>IF($F1138=0,($D1138-SUM($U1138:AC1138))*$E1138*(IF(AC1138&lt;1,IF(MIN(AD$7,$F1138)&gt;$C1138,MIN(AD$7,$F1138)-$C1138+1,0),MIN(AD$7,$F1138)-AC$7))/365,IF($F1138&gt;AC$7,($D1138-SUM($U1138:AC1138))*$E1138*(IF(AC1138&lt;1,IF(MIN(AD$7,$F1138)&gt;$C1138,MIN(AD$7,$F1138)-$C1138+1,0),MIN(AD$7,$F1138)-AC$7))/365,0))</f>
        <v>0</v>
      </c>
      <c r="AE1138" s="4">
        <f>IF($F1138=0,($D1138-SUM($U1138:AD1138))*$E1138*(IF(AD1138&lt;1,IF(MIN(AE$7,$F1138)&gt;$C1138,MIN(AE$7,$F1138)-$C1138+1,0),MIN(AE$7,$F1138)-AD$7))/365,IF($F1138&gt;AD$7,($D1138-SUM($U1138:AD1138))*$E1138*(IF(AD1138&lt;1,IF(MIN(AE$7,$F1138)&gt;$C1138,MIN(AE$7,$F1138)-$C1138+1,0),MIN(AE$7,$F1138)-AD$7))/365,0))</f>
        <v>0</v>
      </c>
      <c r="AF1138" s="4">
        <f>IF($F1138=0,($D1138-SUM($U1138:AE1138))*$E1138*(IF(AE1138&lt;1,IF(MIN(AF$7,$F1138)&gt;$C1138,MIN(AF$7,$F1138)-$C1138+1,0),MIN(AF$7,$F1138)-AE$7))/365,IF($F1138&gt;AE$7,($D1138-SUM($U1138:AE1138))*$E1138*(IF(AE1138&lt;1,IF(MIN(AF$7,$F1138)&gt;$C1138,MIN(AF$7,$F1138)-$C1138+1,0),MIN(AF$7,$F1138)-AE$7))/365,0))</f>
        <v>0</v>
      </c>
      <c r="AG1138" s="4">
        <f>IF($F1138=0,($D1138-SUM($U1138:AF1138))*$E1138*(IF(AF1138&lt;1,IF(MIN(AG$7,$F1138)&gt;$C1138,MIN(AG$7,$F1138)-$C1138+1,0),MIN(AG$7,$F1138)-AF$7))/365,IF($F1138&gt;AF$7,($D1138-SUM($U1138:AF1138))*$E1138*(IF(AF1138&lt;1,IF(MIN(AG$7,$F1138)&gt;$C1138,MIN(AG$7,$F1138)-$C1138+1,0),MIN(AG$7,$F1138)-AF$7))/365,0))</f>
        <v>0</v>
      </c>
      <c r="AH1138" s="4">
        <f>IF($F1138=0,($D1138-SUM($U1138:AG1138))*$E1138*(IF(AG1138&lt;1,IF(MIN(AH$7,$F1138)&gt;$C1138,MIN(AH$7,$F1138)-$C1138+1,0),MIN(AH$7,$F1138)-AG$7))/365,IF($F1138&gt;AG$7,($D1138-SUM($U1138:AG1138))*$E1138*(IF(AG1138&lt;1,IF(MIN(AH$7,$F1138)&gt;$C1138,MIN(AH$7,$F1138)-$C1138+1,0),MIN(AH$7,$F1138)-AG$7))/365,0))</f>
        <v>0</v>
      </c>
      <c r="AI1138" s="4">
        <f>IF($F1138=0,($D1138-SUM($U1138:AH1138))*$E1138*(IF(AH1138&lt;1,IF(MIN(AI$7,$F1138)&gt;$C1138,MIN(AI$7,$F1138)-$C1138+1,0),MIN(AI$7,$F1138)-AH$7))/365,IF($F1138&gt;AH$7,($D1138-SUM($U1138:AH1138))*$E1138*(IF(AH1138&lt;1,IF(MIN(AI$7,$F1138)&gt;$C1138,MIN(AI$7,$F1138)-$C1138+1,0),MIN(AI$7,$F1138)-AH$7))/365,0))</f>
        <v>0</v>
      </c>
      <c r="AJ1138" s="4">
        <f>IF($F1138=0,($D1138-SUM($U1138:AI1138))*$E1138*(IF(AI1138&lt;1,IF(MIN(AJ$7,$F1138)&gt;$C1138,MIN(AJ$7,$F1138)-$C1138+1,0),MIN(AJ$7,$F1138)-AI$7))/365,IF($F1138&gt;AI$7,($D1138-SUM($U1138:AI1138))*$E1138*(IF(AI1138&lt;1,IF(MIN(AJ$7,$F1138)&gt;$C1138,MIN(AJ$7,$F1138)-$C1138+1,0),MIN(AJ$7,$F1138)-AI$7))/365,0))</f>
        <v>0</v>
      </c>
      <c r="AK1138" s="4">
        <f>IF($F1138=0,($D1138-SUM($U1138:AJ1138))*$E1138*(IF(AJ1138&lt;1,IF(MIN(AK$7,$F1138)&gt;$C1138,MIN(AK$7,$F1138)-$C1138+1,0),MIN(AK$7,$F1138)-AJ$7))/365,IF($F1138&gt;AJ$7,($D1138-SUM($U1138:AJ1138))*$E1138*(IF(AJ1138&lt;1,IF(MIN(AK$7,$F1138)&gt;$C1138,MIN(AK$7,$F1138)-$C1138+1,0),MIN(AK$7,$F1138)-AJ$7))/365,0))</f>
        <v>0</v>
      </c>
      <c r="AL1138" s="4">
        <f>IF($F1138=0,($D1138-SUM($U1138:AK1138))*$E1138*(IF(AK1138&lt;1,IF(MIN(AL$7,$F1138)&gt;$C1138,MIN(AL$7,$F1138)-$C1138+1,0),MIN(AL$7,$F1138)-AK$7))/365,IF($F1138&gt;AK$7,($D1138-SUM($U1138:AK1138))*$E1138*(IF(AK1138&lt;1,IF(MIN(AL$7,$F1138)&gt;$C1138,MIN(AL$7,$F1138)-$C1138+1,0),MIN(AL$7,$F1138)-AK$7))/365,0))</f>
        <v>0</v>
      </c>
      <c r="AM1138" s="4">
        <f>IF($F1138=0,($D1138-SUM($U1138:AL1138))*$E1138*(IF(AL1138&lt;1,IF(MIN(AM$7,$F1138)&gt;$C1138,MIN(AM$7,$F1138)-$C1138+1,0),MIN(AM$7,$F1138)-AL$7))/365,IF($F1138&gt;AL$7,($D1138-SUM($U1138:AL1138))*$E1138*(IF(AL1138&lt;1,IF(MIN(AM$7,$F1138)&gt;$C1138,MIN(AM$7,$F1138)-$C1138+1,0),MIN(AM$7,$F1138)-AL$7))/365,0))</f>
        <v>0</v>
      </c>
      <c r="AN1138" s="4">
        <f>IF($F1138=0,($D1138-SUM($U1138:AM1138))*$E1138*(IF(AM1138&lt;1,IF(MIN(AN$7,$F1138)&gt;$C1138,MIN(AN$7,$F1138)-$C1138+1,0),MIN(AN$7,$F1138)-AM$7))/365,IF($F1138&gt;AM$7,($D1138-SUM($U1138:AM1138))*$E1138*(IF(AM1138&lt;1,IF(MIN(AN$7,$F1138)&gt;$C1138,MIN(AN$7,$F1138)-$C1138+1,0),MIN(AN$7,$F1138)-AM$7))/365,0))</f>
        <v>0</v>
      </c>
      <c r="AO1138" s="4">
        <f>IF($F1138=0,($D1138-SUM($U1138:AN1138))*$E1138*(IF(AN1138&lt;1,IF(MIN(AO$7,$F1138)&gt;$C1138,MIN(AO$7,$F1138)-$C1138+1,0),MIN(AO$7,$F1138)-AN$7))/365,IF($F1138&gt;AN$7,($D1138-SUM($U1138:AN1138))*$E1138*(IF(AN1138&lt;1,IF(MIN(AO$7,$F1138)&gt;$C1138,MIN(AO$7,$F1138)-$C1138+1,0),MIN(AO$7,$F1138)-AN$7))/365,0))</f>
        <v>0</v>
      </c>
      <c r="AP1138" s="4">
        <f>IF($F1138=0,($D1138-SUM($U1138:AO1138))*$E1138*(IF(AO1138&lt;1,IF(MIN(AP$7,$F1138)&gt;$C1138,MIN(AP$7,$F1138)-$C1138+1,0),MIN(AP$7,$F1138)-AO$7))/365,IF($F1138&gt;AO$7,($D1138-SUM($U1138:AO1138))*$E1138*(IF(AO1138&lt;1,IF(MIN(AP$7,$F1138)&gt;$C1138,MIN(AP$7,$F1138)-$C1138+1,0),MIN(AP$7,$F1138)-AO$7))/365,0))</f>
        <v>0</v>
      </c>
      <c r="AQ1138" s="4">
        <f>IF($F1138=0,($D1138-SUM($U1138:AP1138))*$E1138*(IF(AP1138&lt;1,IF(MIN(AQ$7,$F1138)&gt;$C1138,MIN(AQ$7,$F1138)-$C1138+1,0),MIN(AQ$7,$F1138)-AP$7))/365,IF($F1138&gt;AP$7,($D1138-SUM($U1138:AP1138))*$E1138*(IF(AP1138&lt;1,IF(MIN(AQ$7,$F1138)&gt;$C1138,MIN(AQ$7,$F1138)-$C1138+1,0),MIN(AQ$7,$F1138)-AP$7))/365,0))</f>
        <v>0</v>
      </c>
      <c r="AR1138" s="4">
        <f>IF($F1138=0,($D1138-SUM($U1138:AQ1138))*$E1138*(IF(AQ1138&lt;1,IF(MIN(AR$7,$F1138)&gt;$C1138,MIN(AR$7,$F1138)-$C1138+1,0),MIN(AR$7,$F1138)-AQ$7))/365,IF($F1138&gt;AQ$7,($D1138-SUM($U1138:AQ1138))*$E1138*(IF(AQ1138&lt;1,IF(MIN(AR$7,$F1138)&gt;$C1138,MIN(AR$7,$F1138)-$C1138+1,0),MIN(AR$7,$F1138)-AQ$7))/365,0))</f>
        <v>0</v>
      </c>
      <c r="AS1138" s="4">
        <f>IF($F1138=0,($D1138-SUM($U1138:AR1138))*$E1138*(IF(AR1138&lt;1,IF(MIN(AS$7,$F1138)&gt;$C1138,MIN(AS$7,$F1138)-$C1138+1,0),MIN(AS$7,$F1138)-AR$7))/365,IF($F1138&gt;AR$7,($D1138-SUM($U1138:AR1138))*$E1138*(IF(AR1138&lt;1,IF(MIN(AS$7,$F1138)&gt;$C1138,MIN(AS$7,$F1138)-$C1138+1,0),MIN(AS$7,$F1138)-AR$7))/365,0))</f>
        <v>0</v>
      </c>
    </row>
    <row r="1139" spans="1:45">
      <c r="A1139" s="15"/>
      <c r="B1139" s="17"/>
      <c r="C1139" s="16"/>
      <c r="D1139" s="15"/>
      <c r="E1139" s="11"/>
      <c r="F1139" s="16"/>
      <c r="G1139" s="15"/>
      <c r="H1139" s="14"/>
      <c r="I1139" s="5"/>
      <c r="J1139" s="13">
        <f>SUM(U1139:AS1139)</f>
        <v>0</v>
      </c>
      <c r="K1139" s="13">
        <f>IF(F1139=0,D1139-J1139,IF(F1139&lt;41730,0,D1139-J1139))</f>
        <v>0</v>
      </c>
      <c r="L1139" s="12">
        <f>IF(K1139=0,0,IF(G1139-((L$7-C1139)/365)&lt;0,0,G1139-((L$7-C1139)/365)))</f>
        <v>0</v>
      </c>
      <c r="M1139" s="4">
        <f>IF(K1139=0,0,D1139*H1139)</f>
        <v>0</v>
      </c>
      <c r="N1139" s="11">
        <f>IFERROR((1-(M1139/K1139)^(1/L1139)),0)</f>
        <v>0</v>
      </c>
      <c r="O1139" s="10">
        <f>IF(F1139&gt;41730,IF(F1139&gt;41730,(F1139-41730)/365,IF(K1139=0,0,IF(G1139-((L$7-C1139)/365)&lt;0,0,G1139-((L$7-C1139)/365)))),1)</f>
        <v>1</v>
      </c>
      <c r="P1139" s="9">
        <f>IF(K1139&lt;M1139,0,IF(L1139=0,K1139-M1139,K1139*N1139*O1139))</f>
        <v>0</v>
      </c>
      <c r="Q1139" s="19">
        <f>IF(F1139&gt;41730,D1139,0)</f>
        <v>0</v>
      </c>
      <c r="R1139" s="18">
        <f>IF(F1139&gt;41730,J1139+P1139,0)</f>
        <v>0</v>
      </c>
      <c r="S1139" s="9">
        <f>IF(F1139&gt;0,0,K1139-P1139)</f>
        <v>0</v>
      </c>
      <c r="T1139" s="5"/>
      <c r="U1139" s="4">
        <f>D1139*E1139*(IF(U$7&gt;$C1139,U$7-$C1139+1,0))/365</f>
        <v>0</v>
      </c>
      <c r="V1139" s="4">
        <f>($D1139-U1139)*$E1139*(IF(U1139&lt;1,IF(V$7&gt;$C1139,V$7-$C1139+1,0),V$7-U$7))/365</f>
        <v>0</v>
      </c>
      <c r="W1139" s="4">
        <f>IF($F1139=0,($D1139-SUM($U1139:V1139))*$E1139*(IF(V1139&lt;1,IF(MIN(W$7,$F1139)&gt;$C1139,MIN(W$7,$F1139)-$C1139+1,0),MIN(W$7,$F1139)-V$7))/365,IF($F1139&gt;V$7,($D1139-SUM($U1139:V1139))*$E1139*(IF(V1139&lt;1,IF(MIN(W$7,$F1139)&gt;$C1139,MIN(W$7,$F1139)-$C1139+1,0),MIN(W$7,$F1139)-V$7))/365,0))</f>
        <v>0</v>
      </c>
      <c r="X1139" s="4">
        <f>IF($F1139=0,($D1139-SUM($U1139:W1139))*$E1139*(IF(W1139&lt;1,IF(MIN(X$7,$F1139)&gt;$C1139,MIN(X$7,$F1139)-$C1139+1,0),MIN(X$7,$F1139)-W$7))/365,IF($F1139&gt;W$7,($D1139-SUM($U1139:W1139))*$E1139*(IF(W1139&lt;1,IF(MIN(X$7,$F1139)&gt;$C1139,MIN(X$7,$F1139)-$C1139+1,0),MIN(X$7,$F1139)-W$7))/365,0))</f>
        <v>0</v>
      </c>
      <c r="Y1139" s="4">
        <f>IF($F1139=0,($D1139-SUM($U1139:X1139))*$E1139*(IF(X1139&lt;1,IF(MIN(Y$7,$F1139)&gt;$C1139,MIN(Y$7,$F1139)-$C1139+1,0),MIN(Y$7,$F1139)-X$7))/365,IF($F1139&gt;X$7,($D1139-SUM($U1139:X1139))*$E1139*(IF(X1139&lt;1,IF(MIN(Y$7,$F1139)&gt;$C1139,MIN(Y$7,$F1139)-$C1139+1,0),MIN(Y$7,$F1139)-X$7))/365,0))</f>
        <v>0</v>
      </c>
      <c r="Z1139" s="4">
        <f>IF($F1139=0,($D1139-SUM($U1139:Y1139))*$E1139*(IF(Y1139&lt;1,IF(MIN(Z$7,$F1139)&gt;$C1139,MIN(Z$7,$F1139)-$C1139+1,0),MIN(Z$7,$F1139)-Y$7))/365,IF($F1139&gt;Y$7,($D1139-SUM($U1139:Y1139))*$E1139*(IF(Y1139&lt;1,IF(MIN(Z$7,$F1139)&gt;$C1139,MIN(Z$7,$F1139)-$C1139+1,0),MIN(Z$7,$F1139)-Y$7))/365,0))</f>
        <v>0</v>
      </c>
      <c r="AA1139" s="4">
        <f>IF($F1139=0,($D1139-SUM($U1139:Z1139))*$E1139*(IF(Z1139&lt;1,IF(MIN(AA$7,$F1139)&gt;$C1139,MIN(AA$7,$F1139)-$C1139+1,0),MIN(AA$7,$F1139)-Z$7))/365,IF($F1139&gt;Z$7,($D1139-SUM($U1139:Z1139))*$E1139*(IF(Z1139&lt;1,IF(MIN(AA$7,$F1139)&gt;$C1139,MIN(AA$7,$F1139)-$C1139+1,0),MIN(AA$7,$F1139)-Z$7))/365,0))</f>
        <v>0</v>
      </c>
      <c r="AB1139" s="4">
        <f>IF($F1139=0,($D1139-SUM($U1139:AA1139))*$E1139*(IF(AA1139&lt;1,IF(MIN(AB$7,$F1139)&gt;$C1139,MIN(AB$7,$F1139)-$C1139+1,0),MIN(AB$7,$F1139)-AA$7))/365,IF($F1139&gt;AA$7,($D1139-SUM($U1139:AA1139))*$E1139*(IF(AA1139&lt;1,IF(MIN(AB$7,$F1139)&gt;$C1139,MIN(AB$7,$F1139)-$C1139+1,0),MIN(AB$7,$F1139)-AA$7))/365,0))</f>
        <v>0</v>
      </c>
      <c r="AC1139" s="4">
        <f>IF($F1139=0,($D1139-SUM($U1139:AB1139))*$E1139*(IF(AB1139&lt;1,IF(MIN(AC$7,$F1139)&gt;$C1139,MIN(AC$7,$F1139)-$C1139+1,0),MIN(AC$7,$F1139)-AB$7))/365,IF($F1139&gt;AB$7,($D1139-SUM($U1139:AB1139))*$E1139*(IF(AB1139&lt;1,IF(MIN(AC$7,$F1139)&gt;$C1139,MIN(AC$7,$F1139)-$C1139+1,0),MIN(AC$7,$F1139)-AB$7))/365,0))</f>
        <v>0</v>
      </c>
      <c r="AD1139" s="4">
        <f>IF($F1139=0,($D1139-SUM($U1139:AC1139))*$E1139*(IF(AC1139&lt;1,IF(MIN(AD$7,$F1139)&gt;$C1139,MIN(AD$7,$F1139)-$C1139+1,0),MIN(AD$7,$F1139)-AC$7))/365,IF($F1139&gt;AC$7,($D1139-SUM($U1139:AC1139))*$E1139*(IF(AC1139&lt;1,IF(MIN(AD$7,$F1139)&gt;$C1139,MIN(AD$7,$F1139)-$C1139+1,0),MIN(AD$7,$F1139)-AC$7))/365,0))</f>
        <v>0</v>
      </c>
      <c r="AE1139" s="4">
        <f>IF($F1139=0,($D1139-SUM($U1139:AD1139))*$E1139*(IF(AD1139&lt;1,IF(MIN(AE$7,$F1139)&gt;$C1139,MIN(AE$7,$F1139)-$C1139+1,0),MIN(AE$7,$F1139)-AD$7))/365,IF($F1139&gt;AD$7,($D1139-SUM($U1139:AD1139))*$E1139*(IF(AD1139&lt;1,IF(MIN(AE$7,$F1139)&gt;$C1139,MIN(AE$7,$F1139)-$C1139+1,0),MIN(AE$7,$F1139)-AD$7))/365,0))</f>
        <v>0</v>
      </c>
      <c r="AF1139" s="4">
        <f>IF($F1139=0,($D1139-SUM($U1139:AE1139))*$E1139*(IF(AE1139&lt;1,IF(MIN(AF$7,$F1139)&gt;$C1139,MIN(AF$7,$F1139)-$C1139+1,0),MIN(AF$7,$F1139)-AE$7))/365,IF($F1139&gt;AE$7,($D1139-SUM($U1139:AE1139))*$E1139*(IF(AE1139&lt;1,IF(MIN(AF$7,$F1139)&gt;$C1139,MIN(AF$7,$F1139)-$C1139+1,0),MIN(AF$7,$F1139)-AE$7))/365,0))</f>
        <v>0</v>
      </c>
      <c r="AG1139" s="4">
        <f>IF($F1139=0,($D1139-SUM($U1139:AF1139))*$E1139*(IF(AF1139&lt;1,IF(MIN(AG$7,$F1139)&gt;$C1139,MIN(AG$7,$F1139)-$C1139+1,0),MIN(AG$7,$F1139)-AF$7))/365,IF($F1139&gt;AF$7,($D1139-SUM($U1139:AF1139))*$E1139*(IF(AF1139&lt;1,IF(MIN(AG$7,$F1139)&gt;$C1139,MIN(AG$7,$F1139)-$C1139+1,0),MIN(AG$7,$F1139)-AF$7))/365,0))</f>
        <v>0</v>
      </c>
      <c r="AH1139" s="4">
        <f>IF($F1139=0,($D1139-SUM($U1139:AG1139))*$E1139*(IF(AG1139&lt;1,IF(MIN(AH$7,$F1139)&gt;$C1139,MIN(AH$7,$F1139)-$C1139+1,0),MIN(AH$7,$F1139)-AG$7))/365,IF($F1139&gt;AG$7,($D1139-SUM($U1139:AG1139))*$E1139*(IF(AG1139&lt;1,IF(MIN(AH$7,$F1139)&gt;$C1139,MIN(AH$7,$F1139)-$C1139+1,0),MIN(AH$7,$F1139)-AG$7))/365,0))</f>
        <v>0</v>
      </c>
      <c r="AI1139" s="4">
        <f>IF($F1139=0,($D1139-SUM($U1139:AH1139))*$E1139*(IF(AH1139&lt;1,IF(MIN(AI$7,$F1139)&gt;$C1139,MIN(AI$7,$F1139)-$C1139+1,0),MIN(AI$7,$F1139)-AH$7))/365,IF($F1139&gt;AH$7,($D1139-SUM($U1139:AH1139))*$E1139*(IF(AH1139&lt;1,IF(MIN(AI$7,$F1139)&gt;$C1139,MIN(AI$7,$F1139)-$C1139+1,0),MIN(AI$7,$F1139)-AH$7))/365,0))</f>
        <v>0</v>
      </c>
      <c r="AJ1139" s="4">
        <f>IF($F1139=0,($D1139-SUM($U1139:AI1139))*$E1139*(IF(AI1139&lt;1,IF(MIN(AJ$7,$F1139)&gt;$C1139,MIN(AJ$7,$F1139)-$C1139+1,0),MIN(AJ$7,$F1139)-AI$7))/365,IF($F1139&gt;AI$7,($D1139-SUM($U1139:AI1139))*$E1139*(IF(AI1139&lt;1,IF(MIN(AJ$7,$F1139)&gt;$C1139,MIN(AJ$7,$F1139)-$C1139+1,0),MIN(AJ$7,$F1139)-AI$7))/365,0))</f>
        <v>0</v>
      </c>
      <c r="AK1139" s="4">
        <f>IF($F1139=0,($D1139-SUM($U1139:AJ1139))*$E1139*(IF(AJ1139&lt;1,IF(MIN(AK$7,$F1139)&gt;$C1139,MIN(AK$7,$F1139)-$C1139+1,0),MIN(AK$7,$F1139)-AJ$7))/365,IF($F1139&gt;AJ$7,($D1139-SUM($U1139:AJ1139))*$E1139*(IF(AJ1139&lt;1,IF(MIN(AK$7,$F1139)&gt;$C1139,MIN(AK$7,$F1139)-$C1139+1,0),MIN(AK$7,$F1139)-AJ$7))/365,0))</f>
        <v>0</v>
      </c>
      <c r="AL1139" s="4">
        <f>IF($F1139=0,($D1139-SUM($U1139:AK1139))*$E1139*(IF(AK1139&lt;1,IF(MIN(AL$7,$F1139)&gt;$C1139,MIN(AL$7,$F1139)-$C1139+1,0),MIN(AL$7,$F1139)-AK$7))/365,IF($F1139&gt;AK$7,($D1139-SUM($U1139:AK1139))*$E1139*(IF(AK1139&lt;1,IF(MIN(AL$7,$F1139)&gt;$C1139,MIN(AL$7,$F1139)-$C1139+1,0),MIN(AL$7,$F1139)-AK$7))/365,0))</f>
        <v>0</v>
      </c>
      <c r="AM1139" s="4">
        <f>IF($F1139=0,($D1139-SUM($U1139:AL1139))*$E1139*(IF(AL1139&lt;1,IF(MIN(AM$7,$F1139)&gt;$C1139,MIN(AM$7,$F1139)-$C1139+1,0),MIN(AM$7,$F1139)-AL$7))/365,IF($F1139&gt;AL$7,($D1139-SUM($U1139:AL1139))*$E1139*(IF(AL1139&lt;1,IF(MIN(AM$7,$F1139)&gt;$C1139,MIN(AM$7,$F1139)-$C1139+1,0),MIN(AM$7,$F1139)-AL$7))/365,0))</f>
        <v>0</v>
      </c>
      <c r="AN1139" s="4">
        <f>IF($F1139=0,($D1139-SUM($U1139:AM1139))*$E1139*(IF(AM1139&lt;1,IF(MIN(AN$7,$F1139)&gt;$C1139,MIN(AN$7,$F1139)-$C1139+1,0),MIN(AN$7,$F1139)-AM$7))/365,IF($F1139&gt;AM$7,($D1139-SUM($U1139:AM1139))*$E1139*(IF(AM1139&lt;1,IF(MIN(AN$7,$F1139)&gt;$C1139,MIN(AN$7,$F1139)-$C1139+1,0),MIN(AN$7,$F1139)-AM$7))/365,0))</f>
        <v>0</v>
      </c>
      <c r="AO1139" s="4">
        <f>IF($F1139=0,($D1139-SUM($U1139:AN1139))*$E1139*(IF(AN1139&lt;1,IF(MIN(AO$7,$F1139)&gt;$C1139,MIN(AO$7,$F1139)-$C1139+1,0),MIN(AO$7,$F1139)-AN$7))/365,IF($F1139&gt;AN$7,($D1139-SUM($U1139:AN1139))*$E1139*(IF(AN1139&lt;1,IF(MIN(AO$7,$F1139)&gt;$C1139,MIN(AO$7,$F1139)-$C1139+1,0),MIN(AO$7,$F1139)-AN$7))/365,0))</f>
        <v>0</v>
      </c>
      <c r="AP1139" s="4">
        <f>IF($F1139=0,($D1139-SUM($U1139:AO1139))*$E1139*(IF(AO1139&lt;1,IF(MIN(AP$7,$F1139)&gt;$C1139,MIN(AP$7,$F1139)-$C1139+1,0),MIN(AP$7,$F1139)-AO$7))/365,IF($F1139&gt;AO$7,($D1139-SUM($U1139:AO1139))*$E1139*(IF(AO1139&lt;1,IF(MIN(AP$7,$F1139)&gt;$C1139,MIN(AP$7,$F1139)-$C1139+1,0),MIN(AP$7,$F1139)-AO$7))/365,0))</f>
        <v>0</v>
      </c>
      <c r="AQ1139" s="4">
        <f>IF($F1139=0,($D1139-SUM($U1139:AP1139))*$E1139*(IF(AP1139&lt;1,IF(MIN(AQ$7,$F1139)&gt;$C1139,MIN(AQ$7,$F1139)-$C1139+1,0),MIN(AQ$7,$F1139)-AP$7))/365,IF($F1139&gt;AP$7,($D1139-SUM($U1139:AP1139))*$E1139*(IF(AP1139&lt;1,IF(MIN(AQ$7,$F1139)&gt;$C1139,MIN(AQ$7,$F1139)-$C1139+1,0),MIN(AQ$7,$F1139)-AP$7))/365,0))</f>
        <v>0</v>
      </c>
      <c r="AR1139" s="4">
        <f>IF($F1139=0,($D1139-SUM($U1139:AQ1139))*$E1139*(IF(AQ1139&lt;1,IF(MIN(AR$7,$F1139)&gt;$C1139,MIN(AR$7,$F1139)-$C1139+1,0),MIN(AR$7,$F1139)-AQ$7))/365,IF($F1139&gt;AQ$7,($D1139-SUM($U1139:AQ1139))*$E1139*(IF(AQ1139&lt;1,IF(MIN(AR$7,$F1139)&gt;$C1139,MIN(AR$7,$F1139)-$C1139+1,0),MIN(AR$7,$F1139)-AQ$7))/365,0))</f>
        <v>0</v>
      </c>
      <c r="AS1139" s="4">
        <f>IF($F1139=0,($D1139-SUM($U1139:AR1139))*$E1139*(IF(AR1139&lt;1,IF(MIN(AS$7,$F1139)&gt;$C1139,MIN(AS$7,$F1139)-$C1139+1,0),MIN(AS$7,$F1139)-AR$7))/365,IF($F1139&gt;AR$7,($D1139-SUM($U1139:AR1139))*$E1139*(IF(AR1139&lt;1,IF(MIN(AS$7,$F1139)&gt;$C1139,MIN(AS$7,$F1139)-$C1139+1,0),MIN(AS$7,$F1139)-AR$7))/365,0))</f>
        <v>0</v>
      </c>
    </row>
    <row r="1140" spans="1:45">
      <c r="A1140" s="15"/>
      <c r="B1140" s="17"/>
      <c r="C1140" s="16"/>
      <c r="D1140" s="15"/>
      <c r="E1140" s="11"/>
      <c r="F1140" s="16"/>
      <c r="G1140" s="15"/>
      <c r="H1140" s="14"/>
      <c r="I1140" s="5"/>
      <c r="J1140" s="13">
        <f>SUM(U1140:AS1140)</f>
        <v>0</v>
      </c>
      <c r="K1140" s="13">
        <f>IF(F1140=0,D1140-J1140,IF(F1140&lt;41730,0,D1140-J1140))</f>
        <v>0</v>
      </c>
      <c r="L1140" s="12">
        <f>IF(K1140=0,0,IF(G1140-((L$7-C1140)/365)&lt;0,0,G1140-((L$7-C1140)/365)))</f>
        <v>0</v>
      </c>
      <c r="M1140" s="4">
        <f>IF(K1140=0,0,D1140*H1140)</f>
        <v>0</v>
      </c>
      <c r="N1140" s="11">
        <f>IFERROR((1-(M1140/K1140)^(1/L1140)),0)</f>
        <v>0</v>
      </c>
      <c r="O1140" s="10">
        <f>IF(F1140&gt;41730,IF(F1140&gt;41730,(F1140-41730)/365,IF(K1140=0,0,IF(G1140-((L$7-C1140)/365)&lt;0,0,G1140-((L$7-C1140)/365)))),1)</f>
        <v>1</v>
      </c>
      <c r="P1140" s="9">
        <f>IF(K1140&lt;M1140,0,IF(L1140=0,K1140-M1140,K1140*N1140*O1140))</f>
        <v>0</v>
      </c>
      <c r="Q1140" s="19">
        <f>IF(F1140&gt;41730,D1140,0)</f>
        <v>0</v>
      </c>
      <c r="R1140" s="18">
        <f>IF(F1140&gt;41730,J1140+P1140,0)</f>
        <v>0</v>
      </c>
      <c r="S1140" s="9">
        <f>IF(F1140&gt;0,0,K1140-P1140)</f>
        <v>0</v>
      </c>
      <c r="T1140" s="5"/>
      <c r="U1140" s="4">
        <f>D1140*E1140*(IF(U$7&gt;$C1140,U$7-$C1140+1,0))/365</f>
        <v>0</v>
      </c>
      <c r="V1140" s="4">
        <f>($D1140-U1140)*$E1140*(IF(U1140&lt;1,IF(V$7&gt;$C1140,V$7-$C1140+1,0),V$7-U$7))/365</f>
        <v>0</v>
      </c>
      <c r="W1140" s="4">
        <f>IF($F1140=0,($D1140-SUM($U1140:V1140))*$E1140*(IF(V1140&lt;1,IF(MIN(W$7,$F1140)&gt;$C1140,MIN(W$7,$F1140)-$C1140+1,0),MIN(W$7,$F1140)-V$7))/365,IF($F1140&gt;V$7,($D1140-SUM($U1140:V1140))*$E1140*(IF(V1140&lt;1,IF(MIN(W$7,$F1140)&gt;$C1140,MIN(W$7,$F1140)-$C1140+1,0),MIN(W$7,$F1140)-V$7))/365,0))</f>
        <v>0</v>
      </c>
      <c r="X1140" s="4">
        <f>IF($F1140=0,($D1140-SUM($U1140:W1140))*$E1140*(IF(W1140&lt;1,IF(MIN(X$7,$F1140)&gt;$C1140,MIN(X$7,$F1140)-$C1140+1,0),MIN(X$7,$F1140)-W$7))/365,IF($F1140&gt;W$7,($D1140-SUM($U1140:W1140))*$E1140*(IF(W1140&lt;1,IF(MIN(X$7,$F1140)&gt;$C1140,MIN(X$7,$F1140)-$C1140+1,0),MIN(X$7,$F1140)-W$7))/365,0))</f>
        <v>0</v>
      </c>
      <c r="Y1140" s="4">
        <f>IF($F1140=0,($D1140-SUM($U1140:X1140))*$E1140*(IF(X1140&lt;1,IF(MIN(Y$7,$F1140)&gt;$C1140,MIN(Y$7,$F1140)-$C1140+1,0),MIN(Y$7,$F1140)-X$7))/365,IF($F1140&gt;X$7,($D1140-SUM($U1140:X1140))*$E1140*(IF(X1140&lt;1,IF(MIN(Y$7,$F1140)&gt;$C1140,MIN(Y$7,$F1140)-$C1140+1,0),MIN(Y$7,$F1140)-X$7))/365,0))</f>
        <v>0</v>
      </c>
      <c r="Z1140" s="4">
        <f>IF($F1140=0,($D1140-SUM($U1140:Y1140))*$E1140*(IF(Y1140&lt;1,IF(MIN(Z$7,$F1140)&gt;$C1140,MIN(Z$7,$F1140)-$C1140+1,0),MIN(Z$7,$F1140)-Y$7))/365,IF($F1140&gt;Y$7,($D1140-SUM($U1140:Y1140))*$E1140*(IF(Y1140&lt;1,IF(MIN(Z$7,$F1140)&gt;$C1140,MIN(Z$7,$F1140)-$C1140+1,0),MIN(Z$7,$F1140)-Y$7))/365,0))</f>
        <v>0</v>
      </c>
      <c r="AA1140" s="4">
        <f>IF($F1140=0,($D1140-SUM($U1140:Z1140))*$E1140*(IF(Z1140&lt;1,IF(MIN(AA$7,$F1140)&gt;$C1140,MIN(AA$7,$F1140)-$C1140+1,0),MIN(AA$7,$F1140)-Z$7))/365,IF($F1140&gt;Z$7,($D1140-SUM($U1140:Z1140))*$E1140*(IF(Z1140&lt;1,IF(MIN(AA$7,$F1140)&gt;$C1140,MIN(AA$7,$F1140)-$C1140+1,0),MIN(AA$7,$F1140)-Z$7))/365,0))</f>
        <v>0</v>
      </c>
      <c r="AB1140" s="4">
        <f>IF($F1140=0,($D1140-SUM($U1140:AA1140))*$E1140*(IF(AA1140&lt;1,IF(MIN(AB$7,$F1140)&gt;$C1140,MIN(AB$7,$F1140)-$C1140+1,0),MIN(AB$7,$F1140)-AA$7))/365,IF($F1140&gt;AA$7,($D1140-SUM($U1140:AA1140))*$E1140*(IF(AA1140&lt;1,IF(MIN(AB$7,$F1140)&gt;$C1140,MIN(AB$7,$F1140)-$C1140+1,0),MIN(AB$7,$F1140)-AA$7))/365,0))</f>
        <v>0</v>
      </c>
      <c r="AC1140" s="4">
        <f>IF($F1140=0,($D1140-SUM($U1140:AB1140))*$E1140*(IF(AB1140&lt;1,IF(MIN(AC$7,$F1140)&gt;$C1140,MIN(AC$7,$F1140)-$C1140+1,0),MIN(AC$7,$F1140)-AB$7))/365,IF($F1140&gt;AB$7,($D1140-SUM($U1140:AB1140))*$E1140*(IF(AB1140&lt;1,IF(MIN(AC$7,$F1140)&gt;$C1140,MIN(AC$7,$F1140)-$C1140+1,0),MIN(AC$7,$F1140)-AB$7))/365,0))</f>
        <v>0</v>
      </c>
      <c r="AD1140" s="4">
        <f>IF($F1140=0,($D1140-SUM($U1140:AC1140))*$E1140*(IF(AC1140&lt;1,IF(MIN(AD$7,$F1140)&gt;$C1140,MIN(AD$7,$F1140)-$C1140+1,0),MIN(AD$7,$F1140)-AC$7))/365,IF($F1140&gt;AC$7,($D1140-SUM($U1140:AC1140))*$E1140*(IF(AC1140&lt;1,IF(MIN(AD$7,$F1140)&gt;$C1140,MIN(AD$7,$F1140)-$C1140+1,0),MIN(AD$7,$F1140)-AC$7))/365,0))</f>
        <v>0</v>
      </c>
      <c r="AE1140" s="4">
        <f>IF($F1140=0,($D1140-SUM($U1140:AD1140))*$E1140*(IF(AD1140&lt;1,IF(MIN(AE$7,$F1140)&gt;$C1140,MIN(AE$7,$F1140)-$C1140+1,0),MIN(AE$7,$F1140)-AD$7))/365,IF($F1140&gt;AD$7,($D1140-SUM($U1140:AD1140))*$E1140*(IF(AD1140&lt;1,IF(MIN(AE$7,$F1140)&gt;$C1140,MIN(AE$7,$F1140)-$C1140+1,0),MIN(AE$7,$F1140)-AD$7))/365,0))</f>
        <v>0</v>
      </c>
      <c r="AF1140" s="4">
        <f>IF($F1140=0,($D1140-SUM($U1140:AE1140))*$E1140*(IF(AE1140&lt;1,IF(MIN(AF$7,$F1140)&gt;$C1140,MIN(AF$7,$F1140)-$C1140+1,0),MIN(AF$7,$F1140)-AE$7))/365,IF($F1140&gt;AE$7,($D1140-SUM($U1140:AE1140))*$E1140*(IF(AE1140&lt;1,IF(MIN(AF$7,$F1140)&gt;$C1140,MIN(AF$7,$F1140)-$C1140+1,0),MIN(AF$7,$F1140)-AE$7))/365,0))</f>
        <v>0</v>
      </c>
      <c r="AG1140" s="4">
        <f>IF($F1140=0,($D1140-SUM($U1140:AF1140))*$E1140*(IF(AF1140&lt;1,IF(MIN(AG$7,$F1140)&gt;$C1140,MIN(AG$7,$F1140)-$C1140+1,0),MIN(AG$7,$F1140)-AF$7))/365,IF($F1140&gt;AF$7,($D1140-SUM($U1140:AF1140))*$E1140*(IF(AF1140&lt;1,IF(MIN(AG$7,$F1140)&gt;$C1140,MIN(AG$7,$F1140)-$C1140+1,0),MIN(AG$7,$F1140)-AF$7))/365,0))</f>
        <v>0</v>
      </c>
      <c r="AH1140" s="4">
        <f>IF($F1140=0,($D1140-SUM($U1140:AG1140))*$E1140*(IF(AG1140&lt;1,IF(MIN(AH$7,$F1140)&gt;$C1140,MIN(AH$7,$F1140)-$C1140+1,0),MIN(AH$7,$F1140)-AG$7))/365,IF($F1140&gt;AG$7,($D1140-SUM($U1140:AG1140))*$E1140*(IF(AG1140&lt;1,IF(MIN(AH$7,$F1140)&gt;$C1140,MIN(AH$7,$F1140)-$C1140+1,0),MIN(AH$7,$F1140)-AG$7))/365,0))</f>
        <v>0</v>
      </c>
      <c r="AI1140" s="4">
        <f>IF($F1140=0,($D1140-SUM($U1140:AH1140))*$E1140*(IF(AH1140&lt;1,IF(MIN(AI$7,$F1140)&gt;$C1140,MIN(AI$7,$F1140)-$C1140+1,0),MIN(AI$7,$F1140)-AH$7))/365,IF($F1140&gt;AH$7,($D1140-SUM($U1140:AH1140))*$E1140*(IF(AH1140&lt;1,IF(MIN(AI$7,$F1140)&gt;$C1140,MIN(AI$7,$F1140)-$C1140+1,0),MIN(AI$7,$F1140)-AH$7))/365,0))</f>
        <v>0</v>
      </c>
      <c r="AJ1140" s="4">
        <f>IF($F1140=0,($D1140-SUM($U1140:AI1140))*$E1140*(IF(AI1140&lt;1,IF(MIN(AJ$7,$F1140)&gt;$C1140,MIN(AJ$7,$F1140)-$C1140+1,0),MIN(AJ$7,$F1140)-AI$7))/365,IF($F1140&gt;AI$7,($D1140-SUM($U1140:AI1140))*$E1140*(IF(AI1140&lt;1,IF(MIN(AJ$7,$F1140)&gt;$C1140,MIN(AJ$7,$F1140)-$C1140+1,0),MIN(AJ$7,$F1140)-AI$7))/365,0))</f>
        <v>0</v>
      </c>
      <c r="AK1140" s="4">
        <f>IF($F1140=0,($D1140-SUM($U1140:AJ1140))*$E1140*(IF(AJ1140&lt;1,IF(MIN(AK$7,$F1140)&gt;$C1140,MIN(AK$7,$F1140)-$C1140+1,0),MIN(AK$7,$F1140)-AJ$7))/365,IF($F1140&gt;AJ$7,($D1140-SUM($U1140:AJ1140))*$E1140*(IF(AJ1140&lt;1,IF(MIN(AK$7,$F1140)&gt;$C1140,MIN(AK$7,$F1140)-$C1140+1,0),MIN(AK$7,$F1140)-AJ$7))/365,0))</f>
        <v>0</v>
      </c>
      <c r="AL1140" s="4">
        <f>IF($F1140=0,($D1140-SUM($U1140:AK1140))*$E1140*(IF(AK1140&lt;1,IF(MIN(AL$7,$F1140)&gt;$C1140,MIN(AL$7,$F1140)-$C1140+1,0),MIN(AL$7,$F1140)-AK$7))/365,IF($F1140&gt;AK$7,($D1140-SUM($U1140:AK1140))*$E1140*(IF(AK1140&lt;1,IF(MIN(AL$7,$F1140)&gt;$C1140,MIN(AL$7,$F1140)-$C1140+1,0),MIN(AL$7,$F1140)-AK$7))/365,0))</f>
        <v>0</v>
      </c>
      <c r="AM1140" s="4">
        <f>IF($F1140=0,($D1140-SUM($U1140:AL1140))*$E1140*(IF(AL1140&lt;1,IF(MIN(AM$7,$F1140)&gt;$C1140,MIN(AM$7,$F1140)-$C1140+1,0),MIN(AM$7,$F1140)-AL$7))/365,IF($F1140&gt;AL$7,($D1140-SUM($U1140:AL1140))*$E1140*(IF(AL1140&lt;1,IF(MIN(AM$7,$F1140)&gt;$C1140,MIN(AM$7,$F1140)-$C1140+1,0),MIN(AM$7,$F1140)-AL$7))/365,0))</f>
        <v>0</v>
      </c>
      <c r="AN1140" s="4">
        <f>IF($F1140=0,($D1140-SUM($U1140:AM1140))*$E1140*(IF(AM1140&lt;1,IF(MIN(AN$7,$F1140)&gt;$C1140,MIN(AN$7,$F1140)-$C1140+1,0),MIN(AN$7,$F1140)-AM$7))/365,IF($F1140&gt;AM$7,($D1140-SUM($U1140:AM1140))*$E1140*(IF(AM1140&lt;1,IF(MIN(AN$7,$F1140)&gt;$C1140,MIN(AN$7,$F1140)-$C1140+1,0),MIN(AN$7,$F1140)-AM$7))/365,0))</f>
        <v>0</v>
      </c>
      <c r="AO1140" s="4">
        <f>IF($F1140=0,($D1140-SUM($U1140:AN1140))*$E1140*(IF(AN1140&lt;1,IF(MIN(AO$7,$F1140)&gt;$C1140,MIN(AO$7,$F1140)-$C1140+1,0),MIN(AO$7,$F1140)-AN$7))/365,IF($F1140&gt;AN$7,($D1140-SUM($U1140:AN1140))*$E1140*(IF(AN1140&lt;1,IF(MIN(AO$7,$F1140)&gt;$C1140,MIN(AO$7,$F1140)-$C1140+1,0),MIN(AO$7,$F1140)-AN$7))/365,0))</f>
        <v>0</v>
      </c>
      <c r="AP1140" s="4">
        <f>IF($F1140=0,($D1140-SUM($U1140:AO1140))*$E1140*(IF(AO1140&lt;1,IF(MIN(AP$7,$F1140)&gt;$C1140,MIN(AP$7,$F1140)-$C1140+1,0),MIN(AP$7,$F1140)-AO$7))/365,IF($F1140&gt;AO$7,($D1140-SUM($U1140:AO1140))*$E1140*(IF(AO1140&lt;1,IF(MIN(AP$7,$F1140)&gt;$C1140,MIN(AP$7,$F1140)-$C1140+1,0),MIN(AP$7,$F1140)-AO$7))/365,0))</f>
        <v>0</v>
      </c>
      <c r="AQ1140" s="4">
        <f>IF($F1140=0,($D1140-SUM($U1140:AP1140))*$E1140*(IF(AP1140&lt;1,IF(MIN(AQ$7,$F1140)&gt;$C1140,MIN(AQ$7,$F1140)-$C1140+1,0),MIN(AQ$7,$F1140)-AP$7))/365,IF($F1140&gt;AP$7,($D1140-SUM($U1140:AP1140))*$E1140*(IF(AP1140&lt;1,IF(MIN(AQ$7,$F1140)&gt;$C1140,MIN(AQ$7,$F1140)-$C1140+1,0),MIN(AQ$7,$F1140)-AP$7))/365,0))</f>
        <v>0</v>
      </c>
      <c r="AR1140" s="4">
        <f>IF($F1140=0,($D1140-SUM($U1140:AQ1140))*$E1140*(IF(AQ1140&lt;1,IF(MIN(AR$7,$F1140)&gt;$C1140,MIN(AR$7,$F1140)-$C1140+1,0),MIN(AR$7,$F1140)-AQ$7))/365,IF($F1140&gt;AQ$7,($D1140-SUM($U1140:AQ1140))*$E1140*(IF(AQ1140&lt;1,IF(MIN(AR$7,$F1140)&gt;$C1140,MIN(AR$7,$F1140)-$C1140+1,0),MIN(AR$7,$F1140)-AQ$7))/365,0))</f>
        <v>0</v>
      </c>
      <c r="AS1140" s="4">
        <f>IF($F1140=0,($D1140-SUM($U1140:AR1140))*$E1140*(IF(AR1140&lt;1,IF(MIN(AS$7,$F1140)&gt;$C1140,MIN(AS$7,$F1140)-$C1140+1,0),MIN(AS$7,$F1140)-AR$7))/365,IF($F1140&gt;AR$7,($D1140-SUM($U1140:AR1140))*$E1140*(IF(AR1140&lt;1,IF(MIN(AS$7,$F1140)&gt;$C1140,MIN(AS$7,$F1140)-$C1140+1,0),MIN(AS$7,$F1140)-AR$7))/365,0))</f>
        <v>0</v>
      </c>
    </row>
    <row r="1141" spans="1:45">
      <c r="A1141" s="15"/>
      <c r="B1141" s="17"/>
      <c r="C1141" s="16"/>
      <c r="D1141" s="15"/>
      <c r="E1141" s="11"/>
      <c r="F1141" s="16"/>
      <c r="G1141" s="15"/>
      <c r="H1141" s="14"/>
      <c r="I1141" s="5"/>
      <c r="J1141" s="13">
        <f>SUM(U1141:AS1141)</f>
        <v>0</v>
      </c>
      <c r="K1141" s="13">
        <f>IF(F1141=0,D1141-J1141,IF(F1141&lt;41730,0,D1141-J1141))</f>
        <v>0</v>
      </c>
      <c r="L1141" s="12">
        <f>IF(K1141=0,0,IF(G1141-((L$7-C1141)/365)&lt;0,0,G1141-((L$7-C1141)/365)))</f>
        <v>0</v>
      </c>
      <c r="M1141" s="4">
        <f>IF(K1141=0,0,D1141*H1141)</f>
        <v>0</v>
      </c>
      <c r="N1141" s="11">
        <f>IFERROR((1-(M1141/K1141)^(1/L1141)),0)</f>
        <v>0</v>
      </c>
      <c r="O1141" s="10">
        <f>IF(F1141&gt;41730,IF(F1141&gt;41730,(F1141-41730)/365,IF(K1141=0,0,IF(G1141-((L$7-C1141)/365)&lt;0,0,G1141-((L$7-C1141)/365)))),1)</f>
        <v>1</v>
      </c>
      <c r="P1141" s="9">
        <f>IF(K1141&lt;M1141,0,IF(L1141=0,K1141-M1141,K1141*N1141*O1141))</f>
        <v>0</v>
      </c>
      <c r="Q1141" s="19">
        <f>IF(F1141&gt;41730,D1141,0)</f>
        <v>0</v>
      </c>
      <c r="R1141" s="18">
        <f>IF(F1141&gt;41730,J1141+P1141,0)</f>
        <v>0</v>
      </c>
      <c r="S1141" s="9">
        <f>IF(F1141&gt;0,0,K1141-P1141)</f>
        <v>0</v>
      </c>
      <c r="T1141" s="5"/>
      <c r="U1141" s="4">
        <f>D1141*E1141*(IF(U$7&gt;$C1141,U$7-$C1141+1,0))/365</f>
        <v>0</v>
      </c>
      <c r="V1141" s="4">
        <f>($D1141-U1141)*$E1141*(IF(U1141&lt;1,IF(V$7&gt;$C1141,V$7-$C1141+1,0),V$7-U$7))/365</f>
        <v>0</v>
      </c>
      <c r="W1141" s="4">
        <f>IF($F1141=0,($D1141-SUM($U1141:V1141))*$E1141*(IF(V1141&lt;1,IF(MIN(W$7,$F1141)&gt;$C1141,MIN(W$7,$F1141)-$C1141+1,0),MIN(W$7,$F1141)-V$7))/365,IF($F1141&gt;V$7,($D1141-SUM($U1141:V1141))*$E1141*(IF(V1141&lt;1,IF(MIN(W$7,$F1141)&gt;$C1141,MIN(W$7,$F1141)-$C1141+1,0),MIN(W$7,$F1141)-V$7))/365,0))</f>
        <v>0</v>
      </c>
      <c r="X1141" s="4">
        <f>IF($F1141=0,($D1141-SUM($U1141:W1141))*$E1141*(IF(W1141&lt;1,IF(MIN(X$7,$F1141)&gt;$C1141,MIN(X$7,$F1141)-$C1141+1,0),MIN(X$7,$F1141)-W$7))/365,IF($F1141&gt;W$7,($D1141-SUM($U1141:W1141))*$E1141*(IF(W1141&lt;1,IF(MIN(X$7,$F1141)&gt;$C1141,MIN(X$7,$F1141)-$C1141+1,0),MIN(X$7,$F1141)-W$7))/365,0))</f>
        <v>0</v>
      </c>
      <c r="Y1141" s="4">
        <f>IF($F1141=0,($D1141-SUM($U1141:X1141))*$E1141*(IF(X1141&lt;1,IF(MIN(Y$7,$F1141)&gt;$C1141,MIN(Y$7,$F1141)-$C1141+1,0),MIN(Y$7,$F1141)-X$7))/365,IF($F1141&gt;X$7,($D1141-SUM($U1141:X1141))*$E1141*(IF(X1141&lt;1,IF(MIN(Y$7,$F1141)&gt;$C1141,MIN(Y$7,$F1141)-$C1141+1,0),MIN(Y$7,$F1141)-X$7))/365,0))</f>
        <v>0</v>
      </c>
      <c r="Z1141" s="4">
        <f>IF($F1141=0,($D1141-SUM($U1141:Y1141))*$E1141*(IF(Y1141&lt;1,IF(MIN(Z$7,$F1141)&gt;$C1141,MIN(Z$7,$F1141)-$C1141+1,0),MIN(Z$7,$F1141)-Y$7))/365,IF($F1141&gt;Y$7,($D1141-SUM($U1141:Y1141))*$E1141*(IF(Y1141&lt;1,IF(MIN(Z$7,$F1141)&gt;$C1141,MIN(Z$7,$F1141)-$C1141+1,0),MIN(Z$7,$F1141)-Y$7))/365,0))</f>
        <v>0</v>
      </c>
      <c r="AA1141" s="4">
        <f>IF($F1141=0,($D1141-SUM($U1141:Z1141))*$E1141*(IF(Z1141&lt;1,IF(MIN(AA$7,$F1141)&gt;$C1141,MIN(AA$7,$F1141)-$C1141+1,0),MIN(AA$7,$F1141)-Z$7))/365,IF($F1141&gt;Z$7,($D1141-SUM($U1141:Z1141))*$E1141*(IF(Z1141&lt;1,IF(MIN(AA$7,$F1141)&gt;$C1141,MIN(AA$7,$F1141)-$C1141+1,0),MIN(AA$7,$F1141)-Z$7))/365,0))</f>
        <v>0</v>
      </c>
      <c r="AB1141" s="4">
        <f>IF($F1141=0,($D1141-SUM($U1141:AA1141))*$E1141*(IF(AA1141&lt;1,IF(MIN(AB$7,$F1141)&gt;$C1141,MIN(AB$7,$F1141)-$C1141+1,0),MIN(AB$7,$F1141)-AA$7))/365,IF($F1141&gt;AA$7,($D1141-SUM($U1141:AA1141))*$E1141*(IF(AA1141&lt;1,IF(MIN(AB$7,$F1141)&gt;$C1141,MIN(AB$7,$F1141)-$C1141+1,0),MIN(AB$7,$F1141)-AA$7))/365,0))</f>
        <v>0</v>
      </c>
      <c r="AC1141" s="4">
        <f>IF($F1141=0,($D1141-SUM($U1141:AB1141))*$E1141*(IF(AB1141&lt;1,IF(MIN(AC$7,$F1141)&gt;$C1141,MIN(AC$7,$F1141)-$C1141+1,0),MIN(AC$7,$F1141)-AB$7))/365,IF($F1141&gt;AB$7,($D1141-SUM($U1141:AB1141))*$E1141*(IF(AB1141&lt;1,IF(MIN(AC$7,$F1141)&gt;$C1141,MIN(AC$7,$F1141)-$C1141+1,0),MIN(AC$7,$F1141)-AB$7))/365,0))</f>
        <v>0</v>
      </c>
      <c r="AD1141" s="4">
        <f>IF($F1141=0,($D1141-SUM($U1141:AC1141))*$E1141*(IF(AC1141&lt;1,IF(MIN(AD$7,$F1141)&gt;$C1141,MIN(AD$7,$F1141)-$C1141+1,0),MIN(AD$7,$F1141)-AC$7))/365,IF($F1141&gt;AC$7,($D1141-SUM($U1141:AC1141))*$E1141*(IF(AC1141&lt;1,IF(MIN(AD$7,$F1141)&gt;$C1141,MIN(AD$7,$F1141)-$C1141+1,0),MIN(AD$7,$F1141)-AC$7))/365,0))</f>
        <v>0</v>
      </c>
      <c r="AE1141" s="4">
        <f>IF($F1141=0,($D1141-SUM($U1141:AD1141))*$E1141*(IF(AD1141&lt;1,IF(MIN(AE$7,$F1141)&gt;$C1141,MIN(AE$7,$F1141)-$C1141+1,0),MIN(AE$7,$F1141)-AD$7))/365,IF($F1141&gt;AD$7,($D1141-SUM($U1141:AD1141))*$E1141*(IF(AD1141&lt;1,IF(MIN(AE$7,$F1141)&gt;$C1141,MIN(AE$7,$F1141)-$C1141+1,0),MIN(AE$7,$F1141)-AD$7))/365,0))</f>
        <v>0</v>
      </c>
      <c r="AF1141" s="4">
        <f>IF($F1141=0,($D1141-SUM($U1141:AE1141))*$E1141*(IF(AE1141&lt;1,IF(MIN(AF$7,$F1141)&gt;$C1141,MIN(AF$7,$F1141)-$C1141+1,0),MIN(AF$7,$F1141)-AE$7))/365,IF($F1141&gt;AE$7,($D1141-SUM($U1141:AE1141))*$E1141*(IF(AE1141&lt;1,IF(MIN(AF$7,$F1141)&gt;$C1141,MIN(AF$7,$F1141)-$C1141+1,0),MIN(AF$7,$F1141)-AE$7))/365,0))</f>
        <v>0</v>
      </c>
      <c r="AG1141" s="4">
        <f>IF($F1141=0,($D1141-SUM($U1141:AF1141))*$E1141*(IF(AF1141&lt;1,IF(MIN(AG$7,$F1141)&gt;$C1141,MIN(AG$7,$F1141)-$C1141+1,0),MIN(AG$7,$F1141)-AF$7))/365,IF($F1141&gt;AF$7,($D1141-SUM($U1141:AF1141))*$E1141*(IF(AF1141&lt;1,IF(MIN(AG$7,$F1141)&gt;$C1141,MIN(AG$7,$F1141)-$C1141+1,0),MIN(AG$7,$F1141)-AF$7))/365,0))</f>
        <v>0</v>
      </c>
      <c r="AH1141" s="4">
        <f>IF($F1141=0,($D1141-SUM($U1141:AG1141))*$E1141*(IF(AG1141&lt;1,IF(MIN(AH$7,$F1141)&gt;$C1141,MIN(AH$7,$F1141)-$C1141+1,0),MIN(AH$7,$F1141)-AG$7))/365,IF($F1141&gt;AG$7,($D1141-SUM($U1141:AG1141))*$E1141*(IF(AG1141&lt;1,IF(MIN(AH$7,$F1141)&gt;$C1141,MIN(AH$7,$F1141)-$C1141+1,0),MIN(AH$7,$F1141)-AG$7))/365,0))</f>
        <v>0</v>
      </c>
      <c r="AI1141" s="4">
        <f>IF($F1141=0,($D1141-SUM($U1141:AH1141))*$E1141*(IF(AH1141&lt;1,IF(MIN(AI$7,$F1141)&gt;$C1141,MIN(AI$7,$F1141)-$C1141+1,0),MIN(AI$7,$F1141)-AH$7))/365,IF($F1141&gt;AH$7,($D1141-SUM($U1141:AH1141))*$E1141*(IF(AH1141&lt;1,IF(MIN(AI$7,$F1141)&gt;$C1141,MIN(AI$7,$F1141)-$C1141+1,0),MIN(AI$7,$F1141)-AH$7))/365,0))</f>
        <v>0</v>
      </c>
      <c r="AJ1141" s="4">
        <f>IF($F1141=0,($D1141-SUM($U1141:AI1141))*$E1141*(IF(AI1141&lt;1,IF(MIN(AJ$7,$F1141)&gt;$C1141,MIN(AJ$7,$F1141)-$C1141+1,0),MIN(AJ$7,$F1141)-AI$7))/365,IF($F1141&gt;AI$7,($D1141-SUM($U1141:AI1141))*$E1141*(IF(AI1141&lt;1,IF(MIN(AJ$7,$F1141)&gt;$C1141,MIN(AJ$7,$F1141)-$C1141+1,0),MIN(AJ$7,$F1141)-AI$7))/365,0))</f>
        <v>0</v>
      </c>
      <c r="AK1141" s="4">
        <f>IF($F1141=0,($D1141-SUM($U1141:AJ1141))*$E1141*(IF(AJ1141&lt;1,IF(MIN(AK$7,$F1141)&gt;$C1141,MIN(AK$7,$F1141)-$C1141+1,0),MIN(AK$7,$F1141)-AJ$7))/365,IF($F1141&gt;AJ$7,($D1141-SUM($U1141:AJ1141))*$E1141*(IF(AJ1141&lt;1,IF(MIN(AK$7,$F1141)&gt;$C1141,MIN(AK$7,$F1141)-$C1141+1,0),MIN(AK$7,$F1141)-AJ$7))/365,0))</f>
        <v>0</v>
      </c>
      <c r="AL1141" s="4">
        <f>IF($F1141=0,($D1141-SUM($U1141:AK1141))*$E1141*(IF(AK1141&lt;1,IF(MIN(AL$7,$F1141)&gt;$C1141,MIN(AL$7,$F1141)-$C1141+1,0),MIN(AL$7,$F1141)-AK$7))/365,IF($F1141&gt;AK$7,($D1141-SUM($U1141:AK1141))*$E1141*(IF(AK1141&lt;1,IF(MIN(AL$7,$F1141)&gt;$C1141,MIN(AL$7,$F1141)-$C1141+1,0),MIN(AL$7,$F1141)-AK$7))/365,0))</f>
        <v>0</v>
      </c>
      <c r="AM1141" s="4">
        <f>IF($F1141=0,($D1141-SUM($U1141:AL1141))*$E1141*(IF(AL1141&lt;1,IF(MIN(AM$7,$F1141)&gt;$C1141,MIN(AM$7,$F1141)-$C1141+1,0),MIN(AM$7,$F1141)-AL$7))/365,IF($F1141&gt;AL$7,($D1141-SUM($U1141:AL1141))*$E1141*(IF(AL1141&lt;1,IF(MIN(AM$7,$F1141)&gt;$C1141,MIN(AM$7,$F1141)-$C1141+1,0),MIN(AM$7,$F1141)-AL$7))/365,0))</f>
        <v>0</v>
      </c>
      <c r="AN1141" s="4">
        <f>IF($F1141=0,($D1141-SUM($U1141:AM1141))*$E1141*(IF(AM1141&lt;1,IF(MIN(AN$7,$F1141)&gt;$C1141,MIN(AN$7,$F1141)-$C1141+1,0),MIN(AN$7,$F1141)-AM$7))/365,IF($F1141&gt;AM$7,($D1141-SUM($U1141:AM1141))*$E1141*(IF(AM1141&lt;1,IF(MIN(AN$7,$F1141)&gt;$C1141,MIN(AN$7,$F1141)-$C1141+1,0),MIN(AN$7,$F1141)-AM$7))/365,0))</f>
        <v>0</v>
      </c>
      <c r="AO1141" s="4">
        <f>IF($F1141=0,($D1141-SUM($U1141:AN1141))*$E1141*(IF(AN1141&lt;1,IF(MIN(AO$7,$F1141)&gt;$C1141,MIN(AO$7,$F1141)-$C1141+1,0),MIN(AO$7,$F1141)-AN$7))/365,IF($F1141&gt;AN$7,($D1141-SUM($U1141:AN1141))*$E1141*(IF(AN1141&lt;1,IF(MIN(AO$7,$F1141)&gt;$C1141,MIN(AO$7,$F1141)-$C1141+1,0),MIN(AO$7,$F1141)-AN$7))/365,0))</f>
        <v>0</v>
      </c>
      <c r="AP1141" s="4">
        <f>IF($F1141=0,($D1141-SUM($U1141:AO1141))*$E1141*(IF(AO1141&lt;1,IF(MIN(AP$7,$F1141)&gt;$C1141,MIN(AP$7,$F1141)-$C1141+1,0),MIN(AP$7,$F1141)-AO$7))/365,IF($F1141&gt;AO$7,($D1141-SUM($U1141:AO1141))*$E1141*(IF(AO1141&lt;1,IF(MIN(AP$7,$F1141)&gt;$C1141,MIN(AP$7,$F1141)-$C1141+1,0),MIN(AP$7,$F1141)-AO$7))/365,0))</f>
        <v>0</v>
      </c>
      <c r="AQ1141" s="4">
        <f>IF($F1141=0,($D1141-SUM($U1141:AP1141))*$E1141*(IF(AP1141&lt;1,IF(MIN(AQ$7,$F1141)&gt;$C1141,MIN(AQ$7,$F1141)-$C1141+1,0),MIN(AQ$7,$F1141)-AP$7))/365,IF($F1141&gt;AP$7,($D1141-SUM($U1141:AP1141))*$E1141*(IF(AP1141&lt;1,IF(MIN(AQ$7,$F1141)&gt;$C1141,MIN(AQ$7,$F1141)-$C1141+1,0),MIN(AQ$7,$F1141)-AP$7))/365,0))</f>
        <v>0</v>
      </c>
      <c r="AR1141" s="4">
        <f>IF($F1141=0,($D1141-SUM($U1141:AQ1141))*$E1141*(IF(AQ1141&lt;1,IF(MIN(AR$7,$F1141)&gt;$C1141,MIN(AR$7,$F1141)-$C1141+1,0),MIN(AR$7,$F1141)-AQ$7))/365,IF($F1141&gt;AQ$7,($D1141-SUM($U1141:AQ1141))*$E1141*(IF(AQ1141&lt;1,IF(MIN(AR$7,$F1141)&gt;$C1141,MIN(AR$7,$F1141)-$C1141+1,0),MIN(AR$7,$F1141)-AQ$7))/365,0))</f>
        <v>0</v>
      </c>
      <c r="AS1141" s="4">
        <f>IF($F1141=0,($D1141-SUM($U1141:AR1141))*$E1141*(IF(AR1141&lt;1,IF(MIN(AS$7,$F1141)&gt;$C1141,MIN(AS$7,$F1141)-$C1141+1,0),MIN(AS$7,$F1141)-AR$7))/365,IF($F1141&gt;AR$7,($D1141-SUM($U1141:AR1141))*$E1141*(IF(AR1141&lt;1,IF(MIN(AS$7,$F1141)&gt;$C1141,MIN(AS$7,$F1141)-$C1141+1,0),MIN(AS$7,$F1141)-AR$7))/365,0))</f>
        <v>0</v>
      </c>
    </row>
    <row r="1142" spans="1:45">
      <c r="A1142" s="15"/>
      <c r="B1142" s="17"/>
      <c r="C1142" s="16"/>
      <c r="D1142" s="15"/>
      <c r="E1142" s="11"/>
      <c r="F1142" s="16"/>
      <c r="G1142" s="15"/>
      <c r="H1142" s="14"/>
      <c r="I1142" s="5"/>
      <c r="J1142" s="13">
        <f>SUM(U1142:AS1142)</f>
        <v>0</v>
      </c>
      <c r="K1142" s="13">
        <f>IF(F1142=0,D1142-J1142,IF(F1142&lt;41730,0,D1142-J1142))</f>
        <v>0</v>
      </c>
      <c r="L1142" s="12">
        <f>IF(K1142=0,0,IF(G1142-((L$7-C1142)/365)&lt;0,0,G1142-((L$7-C1142)/365)))</f>
        <v>0</v>
      </c>
      <c r="M1142" s="4">
        <f>IF(K1142=0,0,D1142*H1142)</f>
        <v>0</v>
      </c>
      <c r="N1142" s="11">
        <f>IFERROR((1-(M1142/K1142)^(1/L1142)),0)</f>
        <v>0</v>
      </c>
      <c r="O1142" s="10">
        <f>IF(F1142&gt;41730,IF(F1142&gt;41730,(F1142-41730)/365,IF(K1142=0,0,IF(G1142-((L$7-C1142)/365)&lt;0,0,G1142-((L$7-C1142)/365)))),1)</f>
        <v>1</v>
      </c>
      <c r="P1142" s="9">
        <f>IF(K1142&lt;M1142,0,IF(L1142=0,K1142-M1142,K1142*N1142*O1142))</f>
        <v>0</v>
      </c>
      <c r="Q1142" s="19">
        <f>IF(F1142&gt;41730,D1142,0)</f>
        <v>0</v>
      </c>
      <c r="R1142" s="18">
        <f>IF(F1142&gt;41730,J1142+P1142,0)</f>
        <v>0</v>
      </c>
      <c r="S1142" s="9">
        <f>IF(F1142&gt;0,0,K1142-P1142)</f>
        <v>0</v>
      </c>
      <c r="T1142" s="5"/>
      <c r="U1142" s="4">
        <f>D1142*E1142*(IF(U$7&gt;$C1142,U$7-$C1142+1,0))/365</f>
        <v>0</v>
      </c>
      <c r="V1142" s="4">
        <f>($D1142-U1142)*$E1142*(IF(U1142&lt;1,IF(V$7&gt;$C1142,V$7-$C1142+1,0),V$7-U$7))/365</f>
        <v>0</v>
      </c>
      <c r="W1142" s="4">
        <f>IF($F1142=0,($D1142-SUM($U1142:V1142))*$E1142*(IF(V1142&lt;1,IF(MIN(W$7,$F1142)&gt;$C1142,MIN(W$7,$F1142)-$C1142+1,0),MIN(W$7,$F1142)-V$7))/365,IF($F1142&gt;V$7,($D1142-SUM($U1142:V1142))*$E1142*(IF(V1142&lt;1,IF(MIN(W$7,$F1142)&gt;$C1142,MIN(W$7,$F1142)-$C1142+1,0),MIN(W$7,$F1142)-V$7))/365,0))</f>
        <v>0</v>
      </c>
      <c r="X1142" s="4">
        <f>IF($F1142=0,($D1142-SUM($U1142:W1142))*$E1142*(IF(W1142&lt;1,IF(MIN(X$7,$F1142)&gt;$C1142,MIN(X$7,$F1142)-$C1142+1,0),MIN(X$7,$F1142)-W$7))/365,IF($F1142&gt;W$7,($D1142-SUM($U1142:W1142))*$E1142*(IF(W1142&lt;1,IF(MIN(X$7,$F1142)&gt;$C1142,MIN(X$7,$F1142)-$C1142+1,0),MIN(X$7,$F1142)-W$7))/365,0))</f>
        <v>0</v>
      </c>
      <c r="Y1142" s="4">
        <f>IF($F1142=0,($D1142-SUM($U1142:X1142))*$E1142*(IF(X1142&lt;1,IF(MIN(Y$7,$F1142)&gt;$C1142,MIN(Y$7,$F1142)-$C1142+1,0),MIN(Y$7,$F1142)-X$7))/365,IF($F1142&gt;X$7,($D1142-SUM($U1142:X1142))*$E1142*(IF(X1142&lt;1,IF(MIN(Y$7,$F1142)&gt;$C1142,MIN(Y$7,$F1142)-$C1142+1,0),MIN(Y$7,$F1142)-X$7))/365,0))</f>
        <v>0</v>
      </c>
      <c r="Z1142" s="4">
        <f>IF($F1142=0,($D1142-SUM($U1142:Y1142))*$E1142*(IF(Y1142&lt;1,IF(MIN(Z$7,$F1142)&gt;$C1142,MIN(Z$7,$F1142)-$C1142+1,0),MIN(Z$7,$F1142)-Y$7))/365,IF($F1142&gt;Y$7,($D1142-SUM($U1142:Y1142))*$E1142*(IF(Y1142&lt;1,IF(MIN(Z$7,$F1142)&gt;$C1142,MIN(Z$7,$F1142)-$C1142+1,0),MIN(Z$7,$F1142)-Y$7))/365,0))</f>
        <v>0</v>
      </c>
      <c r="AA1142" s="4">
        <f>IF($F1142=0,($D1142-SUM($U1142:Z1142))*$E1142*(IF(Z1142&lt;1,IF(MIN(AA$7,$F1142)&gt;$C1142,MIN(AA$7,$F1142)-$C1142+1,0),MIN(AA$7,$F1142)-Z$7))/365,IF($F1142&gt;Z$7,($D1142-SUM($U1142:Z1142))*$E1142*(IF(Z1142&lt;1,IF(MIN(AA$7,$F1142)&gt;$C1142,MIN(AA$7,$F1142)-$C1142+1,0),MIN(AA$7,$F1142)-Z$7))/365,0))</f>
        <v>0</v>
      </c>
      <c r="AB1142" s="4">
        <f>IF($F1142=0,($D1142-SUM($U1142:AA1142))*$E1142*(IF(AA1142&lt;1,IF(MIN(AB$7,$F1142)&gt;$C1142,MIN(AB$7,$F1142)-$C1142+1,0),MIN(AB$7,$F1142)-AA$7))/365,IF($F1142&gt;AA$7,($D1142-SUM($U1142:AA1142))*$E1142*(IF(AA1142&lt;1,IF(MIN(AB$7,$F1142)&gt;$C1142,MIN(AB$7,$F1142)-$C1142+1,0),MIN(AB$7,$F1142)-AA$7))/365,0))</f>
        <v>0</v>
      </c>
      <c r="AC1142" s="4">
        <f>IF($F1142=0,($D1142-SUM($U1142:AB1142))*$E1142*(IF(AB1142&lt;1,IF(MIN(AC$7,$F1142)&gt;$C1142,MIN(AC$7,$F1142)-$C1142+1,0),MIN(AC$7,$F1142)-AB$7))/365,IF($F1142&gt;AB$7,($D1142-SUM($U1142:AB1142))*$E1142*(IF(AB1142&lt;1,IF(MIN(AC$7,$F1142)&gt;$C1142,MIN(AC$7,$F1142)-$C1142+1,0),MIN(AC$7,$F1142)-AB$7))/365,0))</f>
        <v>0</v>
      </c>
      <c r="AD1142" s="4">
        <f>IF($F1142=0,($D1142-SUM($U1142:AC1142))*$E1142*(IF(AC1142&lt;1,IF(MIN(AD$7,$F1142)&gt;$C1142,MIN(AD$7,$F1142)-$C1142+1,0),MIN(AD$7,$F1142)-AC$7))/365,IF($F1142&gt;AC$7,($D1142-SUM($U1142:AC1142))*$E1142*(IF(AC1142&lt;1,IF(MIN(AD$7,$F1142)&gt;$C1142,MIN(AD$7,$F1142)-$C1142+1,0),MIN(AD$7,$F1142)-AC$7))/365,0))</f>
        <v>0</v>
      </c>
      <c r="AE1142" s="4">
        <f>IF($F1142=0,($D1142-SUM($U1142:AD1142))*$E1142*(IF(AD1142&lt;1,IF(MIN(AE$7,$F1142)&gt;$C1142,MIN(AE$7,$F1142)-$C1142+1,0),MIN(AE$7,$F1142)-AD$7))/365,IF($F1142&gt;AD$7,($D1142-SUM($U1142:AD1142))*$E1142*(IF(AD1142&lt;1,IF(MIN(AE$7,$F1142)&gt;$C1142,MIN(AE$7,$F1142)-$C1142+1,0),MIN(AE$7,$F1142)-AD$7))/365,0))</f>
        <v>0</v>
      </c>
      <c r="AF1142" s="4">
        <f>IF($F1142=0,($D1142-SUM($U1142:AE1142))*$E1142*(IF(AE1142&lt;1,IF(MIN(AF$7,$F1142)&gt;$C1142,MIN(AF$7,$F1142)-$C1142+1,0),MIN(AF$7,$F1142)-AE$7))/365,IF($F1142&gt;AE$7,($D1142-SUM($U1142:AE1142))*$E1142*(IF(AE1142&lt;1,IF(MIN(AF$7,$F1142)&gt;$C1142,MIN(AF$7,$F1142)-$C1142+1,0),MIN(AF$7,$F1142)-AE$7))/365,0))</f>
        <v>0</v>
      </c>
      <c r="AG1142" s="4">
        <f>IF($F1142=0,($D1142-SUM($U1142:AF1142))*$E1142*(IF(AF1142&lt;1,IF(MIN(AG$7,$F1142)&gt;$C1142,MIN(AG$7,$F1142)-$C1142+1,0),MIN(AG$7,$F1142)-AF$7))/365,IF($F1142&gt;AF$7,($D1142-SUM($U1142:AF1142))*$E1142*(IF(AF1142&lt;1,IF(MIN(AG$7,$F1142)&gt;$C1142,MIN(AG$7,$F1142)-$C1142+1,0),MIN(AG$7,$F1142)-AF$7))/365,0))</f>
        <v>0</v>
      </c>
      <c r="AH1142" s="4">
        <f>IF($F1142=0,($D1142-SUM($U1142:AG1142))*$E1142*(IF(AG1142&lt;1,IF(MIN(AH$7,$F1142)&gt;$C1142,MIN(AH$7,$F1142)-$C1142+1,0),MIN(AH$7,$F1142)-AG$7))/365,IF($F1142&gt;AG$7,($D1142-SUM($U1142:AG1142))*$E1142*(IF(AG1142&lt;1,IF(MIN(AH$7,$F1142)&gt;$C1142,MIN(AH$7,$F1142)-$C1142+1,0),MIN(AH$7,$F1142)-AG$7))/365,0))</f>
        <v>0</v>
      </c>
      <c r="AI1142" s="4">
        <f>IF($F1142=0,($D1142-SUM($U1142:AH1142))*$E1142*(IF(AH1142&lt;1,IF(MIN(AI$7,$F1142)&gt;$C1142,MIN(AI$7,$F1142)-$C1142+1,0),MIN(AI$7,$F1142)-AH$7))/365,IF($F1142&gt;AH$7,($D1142-SUM($U1142:AH1142))*$E1142*(IF(AH1142&lt;1,IF(MIN(AI$7,$F1142)&gt;$C1142,MIN(AI$7,$F1142)-$C1142+1,0),MIN(AI$7,$F1142)-AH$7))/365,0))</f>
        <v>0</v>
      </c>
      <c r="AJ1142" s="4">
        <f>IF($F1142=0,($D1142-SUM($U1142:AI1142))*$E1142*(IF(AI1142&lt;1,IF(MIN(AJ$7,$F1142)&gt;$C1142,MIN(AJ$7,$F1142)-$C1142+1,0),MIN(AJ$7,$F1142)-AI$7))/365,IF($F1142&gt;AI$7,($D1142-SUM($U1142:AI1142))*$E1142*(IF(AI1142&lt;1,IF(MIN(AJ$7,$F1142)&gt;$C1142,MIN(AJ$7,$F1142)-$C1142+1,0),MIN(AJ$7,$F1142)-AI$7))/365,0))</f>
        <v>0</v>
      </c>
      <c r="AK1142" s="4">
        <f>IF($F1142=0,($D1142-SUM($U1142:AJ1142))*$E1142*(IF(AJ1142&lt;1,IF(MIN(AK$7,$F1142)&gt;$C1142,MIN(AK$7,$F1142)-$C1142+1,0),MIN(AK$7,$F1142)-AJ$7))/365,IF($F1142&gt;AJ$7,($D1142-SUM($U1142:AJ1142))*$E1142*(IF(AJ1142&lt;1,IF(MIN(AK$7,$F1142)&gt;$C1142,MIN(AK$7,$F1142)-$C1142+1,0),MIN(AK$7,$F1142)-AJ$7))/365,0))</f>
        <v>0</v>
      </c>
      <c r="AL1142" s="4">
        <f>IF($F1142=0,($D1142-SUM($U1142:AK1142))*$E1142*(IF(AK1142&lt;1,IF(MIN(AL$7,$F1142)&gt;$C1142,MIN(AL$7,$F1142)-$C1142+1,0),MIN(AL$7,$F1142)-AK$7))/365,IF($F1142&gt;AK$7,($D1142-SUM($U1142:AK1142))*$E1142*(IF(AK1142&lt;1,IF(MIN(AL$7,$F1142)&gt;$C1142,MIN(AL$7,$F1142)-$C1142+1,0),MIN(AL$7,$F1142)-AK$7))/365,0))</f>
        <v>0</v>
      </c>
      <c r="AM1142" s="4">
        <f>IF($F1142=0,($D1142-SUM($U1142:AL1142))*$E1142*(IF(AL1142&lt;1,IF(MIN(AM$7,$F1142)&gt;$C1142,MIN(AM$7,$F1142)-$C1142+1,0),MIN(AM$7,$F1142)-AL$7))/365,IF($F1142&gt;AL$7,($D1142-SUM($U1142:AL1142))*$E1142*(IF(AL1142&lt;1,IF(MIN(AM$7,$F1142)&gt;$C1142,MIN(AM$7,$F1142)-$C1142+1,0),MIN(AM$7,$F1142)-AL$7))/365,0))</f>
        <v>0</v>
      </c>
      <c r="AN1142" s="4">
        <f>IF($F1142=0,($D1142-SUM($U1142:AM1142))*$E1142*(IF(AM1142&lt;1,IF(MIN(AN$7,$F1142)&gt;$C1142,MIN(AN$7,$F1142)-$C1142+1,0),MIN(AN$7,$F1142)-AM$7))/365,IF($F1142&gt;AM$7,($D1142-SUM($U1142:AM1142))*$E1142*(IF(AM1142&lt;1,IF(MIN(AN$7,$F1142)&gt;$C1142,MIN(AN$7,$F1142)-$C1142+1,0),MIN(AN$7,$F1142)-AM$7))/365,0))</f>
        <v>0</v>
      </c>
      <c r="AO1142" s="4">
        <f>IF($F1142=0,($D1142-SUM($U1142:AN1142))*$E1142*(IF(AN1142&lt;1,IF(MIN(AO$7,$F1142)&gt;$C1142,MIN(AO$7,$F1142)-$C1142+1,0),MIN(AO$7,$F1142)-AN$7))/365,IF($F1142&gt;AN$7,($D1142-SUM($U1142:AN1142))*$E1142*(IF(AN1142&lt;1,IF(MIN(AO$7,$F1142)&gt;$C1142,MIN(AO$7,$F1142)-$C1142+1,0),MIN(AO$7,$F1142)-AN$7))/365,0))</f>
        <v>0</v>
      </c>
      <c r="AP1142" s="4">
        <f>IF($F1142=0,($D1142-SUM($U1142:AO1142))*$E1142*(IF(AO1142&lt;1,IF(MIN(AP$7,$F1142)&gt;$C1142,MIN(AP$7,$F1142)-$C1142+1,0),MIN(AP$7,$F1142)-AO$7))/365,IF($F1142&gt;AO$7,($D1142-SUM($U1142:AO1142))*$E1142*(IF(AO1142&lt;1,IF(MIN(AP$7,$F1142)&gt;$C1142,MIN(AP$7,$F1142)-$C1142+1,0),MIN(AP$7,$F1142)-AO$7))/365,0))</f>
        <v>0</v>
      </c>
      <c r="AQ1142" s="4">
        <f>IF($F1142=0,($D1142-SUM($U1142:AP1142))*$E1142*(IF(AP1142&lt;1,IF(MIN(AQ$7,$F1142)&gt;$C1142,MIN(AQ$7,$F1142)-$C1142+1,0),MIN(AQ$7,$F1142)-AP$7))/365,IF($F1142&gt;AP$7,($D1142-SUM($U1142:AP1142))*$E1142*(IF(AP1142&lt;1,IF(MIN(AQ$7,$F1142)&gt;$C1142,MIN(AQ$7,$F1142)-$C1142+1,0),MIN(AQ$7,$F1142)-AP$7))/365,0))</f>
        <v>0</v>
      </c>
      <c r="AR1142" s="4">
        <f>IF($F1142=0,($D1142-SUM($U1142:AQ1142))*$E1142*(IF(AQ1142&lt;1,IF(MIN(AR$7,$F1142)&gt;$C1142,MIN(AR$7,$F1142)-$C1142+1,0),MIN(AR$7,$F1142)-AQ$7))/365,IF($F1142&gt;AQ$7,($D1142-SUM($U1142:AQ1142))*$E1142*(IF(AQ1142&lt;1,IF(MIN(AR$7,$F1142)&gt;$C1142,MIN(AR$7,$F1142)-$C1142+1,0),MIN(AR$7,$F1142)-AQ$7))/365,0))</f>
        <v>0</v>
      </c>
      <c r="AS1142" s="4">
        <f>IF($F1142=0,($D1142-SUM($U1142:AR1142))*$E1142*(IF(AR1142&lt;1,IF(MIN(AS$7,$F1142)&gt;$C1142,MIN(AS$7,$F1142)-$C1142+1,0),MIN(AS$7,$F1142)-AR$7))/365,IF($F1142&gt;AR$7,($D1142-SUM($U1142:AR1142))*$E1142*(IF(AR1142&lt;1,IF(MIN(AS$7,$F1142)&gt;$C1142,MIN(AS$7,$F1142)-$C1142+1,0),MIN(AS$7,$F1142)-AR$7))/365,0))</f>
        <v>0</v>
      </c>
    </row>
    <row r="1143" spans="1:45">
      <c r="A1143" s="15"/>
      <c r="B1143" s="17"/>
      <c r="C1143" s="16"/>
      <c r="D1143" s="15"/>
      <c r="E1143" s="11"/>
      <c r="F1143" s="16"/>
      <c r="G1143" s="15"/>
      <c r="H1143" s="14"/>
      <c r="I1143" s="5"/>
      <c r="J1143" s="13">
        <f>SUM(U1143:AS1143)</f>
        <v>0</v>
      </c>
      <c r="K1143" s="13">
        <f>IF(F1143=0,D1143-J1143,IF(F1143&lt;41730,0,D1143-J1143))</f>
        <v>0</v>
      </c>
      <c r="L1143" s="12">
        <f>IF(K1143=0,0,IF(G1143-((L$7-C1143)/365)&lt;0,0,G1143-((L$7-C1143)/365)))</f>
        <v>0</v>
      </c>
      <c r="M1143" s="4">
        <f>IF(K1143=0,0,D1143*H1143)</f>
        <v>0</v>
      </c>
      <c r="N1143" s="11">
        <f>IFERROR((1-(M1143/K1143)^(1/L1143)),0)</f>
        <v>0</v>
      </c>
      <c r="O1143" s="10">
        <f>IF(F1143&gt;41730,IF(F1143&gt;41730,(F1143-41730)/365,IF(K1143=0,0,IF(G1143-((L$7-C1143)/365)&lt;0,0,G1143-((L$7-C1143)/365)))),1)</f>
        <v>1</v>
      </c>
      <c r="P1143" s="9">
        <f>IF(K1143&lt;M1143,0,IF(L1143=0,K1143-M1143,K1143*N1143*O1143))</f>
        <v>0</v>
      </c>
      <c r="Q1143" s="19">
        <f>IF(F1143&gt;41730,D1143,0)</f>
        <v>0</v>
      </c>
      <c r="R1143" s="18">
        <f>IF(F1143&gt;41730,J1143+P1143,0)</f>
        <v>0</v>
      </c>
      <c r="S1143" s="9">
        <f>IF(F1143&gt;0,0,K1143-P1143)</f>
        <v>0</v>
      </c>
      <c r="T1143" s="5"/>
      <c r="U1143" s="4">
        <f>D1143*E1143*(IF(U$7&gt;$C1143,U$7-$C1143+1,0))/365</f>
        <v>0</v>
      </c>
      <c r="V1143" s="4">
        <f>($D1143-U1143)*$E1143*(IF(U1143&lt;1,IF(V$7&gt;$C1143,V$7-$C1143+1,0),V$7-U$7))/365</f>
        <v>0</v>
      </c>
      <c r="W1143" s="4">
        <f>IF($F1143=0,($D1143-SUM($U1143:V1143))*$E1143*(IF(V1143&lt;1,IF(MIN(W$7,$F1143)&gt;$C1143,MIN(W$7,$F1143)-$C1143+1,0),MIN(W$7,$F1143)-V$7))/365,IF($F1143&gt;V$7,($D1143-SUM($U1143:V1143))*$E1143*(IF(V1143&lt;1,IF(MIN(W$7,$F1143)&gt;$C1143,MIN(W$7,$F1143)-$C1143+1,0),MIN(W$7,$F1143)-V$7))/365,0))</f>
        <v>0</v>
      </c>
      <c r="X1143" s="4">
        <f>IF($F1143=0,($D1143-SUM($U1143:W1143))*$E1143*(IF(W1143&lt;1,IF(MIN(X$7,$F1143)&gt;$C1143,MIN(X$7,$F1143)-$C1143+1,0),MIN(X$7,$F1143)-W$7))/365,IF($F1143&gt;W$7,($D1143-SUM($U1143:W1143))*$E1143*(IF(W1143&lt;1,IF(MIN(X$7,$F1143)&gt;$C1143,MIN(X$7,$F1143)-$C1143+1,0),MIN(X$7,$F1143)-W$7))/365,0))</f>
        <v>0</v>
      </c>
      <c r="Y1143" s="4">
        <f>IF($F1143=0,($D1143-SUM($U1143:X1143))*$E1143*(IF(X1143&lt;1,IF(MIN(Y$7,$F1143)&gt;$C1143,MIN(Y$7,$F1143)-$C1143+1,0),MIN(Y$7,$F1143)-X$7))/365,IF($F1143&gt;X$7,($D1143-SUM($U1143:X1143))*$E1143*(IF(X1143&lt;1,IF(MIN(Y$7,$F1143)&gt;$C1143,MIN(Y$7,$F1143)-$C1143+1,0),MIN(Y$7,$F1143)-X$7))/365,0))</f>
        <v>0</v>
      </c>
      <c r="Z1143" s="4">
        <f>IF($F1143=0,($D1143-SUM($U1143:Y1143))*$E1143*(IF(Y1143&lt;1,IF(MIN(Z$7,$F1143)&gt;$C1143,MIN(Z$7,$F1143)-$C1143+1,0),MIN(Z$7,$F1143)-Y$7))/365,IF($F1143&gt;Y$7,($D1143-SUM($U1143:Y1143))*$E1143*(IF(Y1143&lt;1,IF(MIN(Z$7,$F1143)&gt;$C1143,MIN(Z$7,$F1143)-$C1143+1,0),MIN(Z$7,$F1143)-Y$7))/365,0))</f>
        <v>0</v>
      </c>
      <c r="AA1143" s="4">
        <f>IF($F1143=0,($D1143-SUM($U1143:Z1143))*$E1143*(IF(Z1143&lt;1,IF(MIN(AA$7,$F1143)&gt;$C1143,MIN(AA$7,$F1143)-$C1143+1,0),MIN(AA$7,$F1143)-Z$7))/365,IF($F1143&gt;Z$7,($D1143-SUM($U1143:Z1143))*$E1143*(IF(Z1143&lt;1,IF(MIN(AA$7,$F1143)&gt;$C1143,MIN(AA$7,$F1143)-$C1143+1,0),MIN(AA$7,$F1143)-Z$7))/365,0))</f>
        <v>0</v>
      </c>
      <c r="AB1143" s="4">
        <f>IF($F1143=0,($D1143-SUM($U1143:AA1143))*$E1143*(IF(AA1143&lt;1,IF(MIN(AB$7,$F1143)&gt;$C1143,MIN(AB$7,$F1143)-$C1143+1,0),MIN(AB$7,$F1143)-AA$7))/365,IF($F1143&gt;AA$7,($D1143-SUM($U1143:AA1143))*$E1143*(IF(AA1143&lt;1,IF(MIN(AB$7,$F1143)&gt;$C1143,MIN(AB$7,$F1143)-$C1143+1,0),MIN(AB$7,$F1143)-AA$7))/365,0))</f>
        <v>0</v>
      </c>
      <c r="AC1143" s="4">
        <f>IF($F1143=0,($D1143-SUM($U1143:AB1143))*$E1143*(IF(AB1143&lt;1,IF(MIN(AC$7,$F1143)&gt;$C1143,MIN(AC$7,$F1143)-$C1143+1,0),MIN(AC$7,$F1143)-AB$7))/365,IF($F1143&gt;AB$7,($D1143-SUM($U1143:AB1143))*$E1143*(IF(AB1143&lt;1,IF(MIN(AC$7,$F1143)&gt;$C1143,MIN(AC$7,$F1143)-$C1143+1,0),MIN(AC$7,$F1143)-AB$7))/365,0))</f>
        <v>0</v>
      </c>
      <c r="AD1143" s="4">
        <f>IF($F1143=0,($D1143-SUM($U1143:AC1143))*$E1143*(IF(AC1143&lt;1,IF(MIN(AD$7,$F1143)&gt;$C1143,MIN(AD$7,$F1143)-$C1143+1,0),MIN(AD$7,$F1143)-AC$7))/365,IF($F1143&gt;AC$7,($D1143-SUM($U1143:AC1143))*$E1143*(IF(AC1143&lt;1,IF(MIN(AD$7,$F1143)&gt;$C1143,MIN(AD$7,$F1143)-$C1143+1,0),MIN(AD$7,$F1143)-AC$7))/365,0))</f>
        <v>0</v>
      </c>
      <c r="AE1143" s="4">
        <f>IF($F1143=0,($D1143-SUM($U1143:AD1143))*$E1143*(IF(AD1143&lt;1,IF(MIN(AE$7,$F1143)&gt;$C1143,MIN(AE$7,$F1143)-$C1143+1,0),MIN(AE$7,$F1143)-AD$7))/365,IF($F1143&gt;AD$7,($D1143-SUM($U1143:AD1143))*$E1143*(IF(AD1143&lt;1,IF(MIN(AE$7,$F1143)&gt;$C1143,MIN(AE$7,$F1143)-$C1143+1,0),MIN(AE$7,$F1143)-AD$7))/365,0))</f>
        <v>0</v>
      </c>
      <c r="AF1143" s="4">
        <f>IF($F1143=0,($D1143-SUM($U1143:AE1143))*$E1143*(IF(AE1143&lt;1,IF(MIN(AF$7,$F1143)&gt;$C1143,MIN(AF$7,$F1143)-$C1143+1,0),MIN(AF$7,$F1143)-AE$7))/365,IF($F1143&gt;AE$7,($D1143-SUM($U1143:AE1143))*$E1143*(IF(AE1143&lt;1,IF(MIN(AF$7,$F1143)&gt;$C1143,MIN(AF$7,$F1143)-$C1143+1,0),MIN(AF$7,$F1143)-AE$7))/365,0))</f>
        <v>0</v>
      </c>
      <c r="AG1143" s="4">
        <f>IF($F1143=0,($D1143-SUM($U1143:AF1143))*$E1143*(IF(AF1143&lt;1,IF(MIN(AG$7,$F1143)&gt;$C1143,MIN(AG$7,$F1143)-$C1143+1,0),MIN(AG$7,$F1143)-AF$7))/365,IF($F1143&gt;AF$7,($D1143-SUM($U1143:AF1143))*$E1143*(IF(AF1143&lt;1,IF(MIN(AG$7,$F1143)&gt;$C1143,MIN(AG$7,$F1143)-$C1143+1,0),MIN(AG$7,$F1143)-AF$7))/365,0))</f>
        <v>0</v>
      </c>
      <c r="AH1143" s="4">
        <f>IF($F1143=0,($D1143-SUM($U1143:AG1143))*$E1143*(IF(AG1143&lt;1,IF(MIN(AH$7,$F1143)&gt;$C1143,MIN(AH$7,$F1143)-$C1143+1,0),MIN(AH$7,$F1143)-AG$7))/365,IF($F1143&gt;AG$7,($D1143-SUM($U1143:AG1143))*$E1143*(IF(AG1143&lt;1,IF(MIN(AH$7,$F1143)&gt;$C1143,MIN(AH$7,$F1143)-$C1143+1,0),MIN(AH$7,$F1143)-AG$7))/365,0))</f>
        <v>0</v>
      </c>
      <c r="AI1143" s="4">
        <f>IF($F1143=0,($D1143-SUM($U1143:AH1143))*$E1143*(IF(AH1143&lt;1,IF(MIN(AI$7,$F1143)&gt;$C1143,MIN(AI$7,$F1143)-$C1143+1,0),MIN(AI$7,$F1143)-AH$7))/365,IF($F1143&gt;AH$7,($D1143-SUM($U1143:AH1143))*$E1143*(IF(AH1143&lt;1,IF(MIN(AI$7,$F1143)&gt;$C1143,MIN(AI$7,$F1143)-$C1143+1,0),MIN(AI$7,$F1143)-AH$7))/365,0))</f>
        <v>0</v>
      </c>
      <c r="AJ1143" s="4">
        <f>IF($F1143=0,($D1143-SUM($U1143:AI1143))*$E1143*(IF(AI1143&lt;1,IF(MIN(AJ$7,$F1143)&gt;$C1143,MIN(AJ$7,$F1143)-$C1143+1,0),MIN(AJ$7,$F1143)-AI$7))/365,IF($F1143&gt;AI$7,($D1143-SUM($U1143:AI1143))*$E1143*(IF(AI1143&lt;1,IF(MIN(AJ$7,$F1143)&gt;$C1143,MIN(AJ$7,$F1143)-$C1143+1,0),MIN(AJ$7,$F1143)-AI$7))/365,0))</f>
        <v>0</v>
      </c>
      <c r="AK1143" s="4">
        <f>IF($F1143=0,($D1143-SUM($U1143:AJ1143))*$E1143*(IF(AJ1143&lt;1,IF(MIN(AK$7,$F1143)&gt;$C1143,MIN(AK$7,$F1143)-$C1143+1,0),MIN(AK$7,$F1143)-AJ$7))/365,IF($F1143&gt;AJ$7,($D1143-SUM($U1143:AJ1143))*$E1143*(IF(AJ1143&lt;1,IF(MIN(AK$7,$F1143)&gt;$C1143,MIN(AK$7,$F1143)-$C1143+1,0),MIN(AK$7,$F1143)-AJ$7))/365,0))</f>
        <v>0</v>
      </c>
      <c r="AL1143" s="4">
        <f>IF($F1143=0,($D1143-SUM($U1143:AK1143))*$E1143*(IF(AK1143&lt;1,IF(MIN(AL$7,$F1143)&gt;$C1143,MIN(AL$7,$F1143)-$C1143+1,0),MIN(AL$7,$F1143)-AK$7))/365,IF($F1143&gt;AK$7,($D1143-SUM($U1143:AK1143))*$E1143*(IF(AK1143&lt;1,IF(MIN(AL$7,$F1143)&gt;$C1143,MIN(AL$7,$F1143)-$C1143+1,0),MIN(AL$7,$F1143)-AK$7))/365,0))</f>
        <v>0</v>
      </c>
      <c r="AM1143" s="4">
        <f>IF($F1143=0,($D1143-SUM($U1143:AL1143))*$E1143*(IF(AL1143&lt;1,IF(MIN(AM$7,$F1143)&gt;$C1143,MIN(AM$7,$F1143)-$C1143+1,0),MIN(AM$7,$F1143)-AL$7))/365,IF($F1143&gt;AL$7,($D1143-SUM($U1143:AL1143))*$E1143*(IF(AL1143&lt;1,IF(MIN(AM$7,$F1143)&gt;$C1143,MIN(AM$7,$F1143)-$C1143+1,0),MIN(AM$7,$F1143)-AL$7))/365,0))</f>
        <v>0</v>
      </c>
      <c r="AN1143" s="4">
        <f>IF($F1143=0,($D1143-SUM($U1143:AM1143))*$E1143*(IF(AM1143&lt;1,IF(MIN(AN$7,$F1143)&gt;$C1143,MIN(AN$7,$F1143)-$C1143+1,0),MIN(AN$7,$F1143)-AM$7))/365,IF($F1143&gt;AM$7,($D1143-SUM($U1143:AM1143))*$E1143*(IF(AM1143&lt;1,IF(MIN(AN$7,$F1143)&gt;$C1143,MIN(AN$7,$F1143)-$C1143+1,0),MIN(AN$7,$F1143)-AM$7))/365,0))</f>
        <v>0</v>
      </c>
      <c r="AO1143" s="4">
        <f>IF($F1143=0,($D1143-SUM($U1143:AN1143))*$E1143*(IF(AN1143&lt;1,IF(MIN(AO$7,$F1143)&gt;$C1143,MIN(AO$7,$F1143)-$C1143+1,0),MIN(AO$7,$F1143)-AN$7))/365,IF($F1143&gt;AN$7,($D1143-SUM($U1143:AN1143))*$E1143*(IF(AN1143&lt;1,IF(MIN(AO$7,$F1143)&gt;$C1143,MIN(AO$7,$F1143)-$C1143+1,0),MIN(AO$7,$F1143)-AN$7))/365,0))</f>
        <v>0</v>
      </c>
      <c r="AP1143" s="4">
        <f>IF($F1143=0,($D1143-SUM($U1143:AO1143))*$E1143*(IF(AO1143&lt;1,IF(MIN(AP$7,$F1143)&gt;$C1143,MIN(AP$7,$F1143)-$C1143+1,0),MIN(AP$7,$F1143)-AO$7))/365,IF($F1143&gt;AO$7,($D1143-SUM($U1143:AO1143))*$E1143*(IF(AO1143&lt;1,IF(MIN(AP$7,$F1143)&gt;$C1143,MIN(AP$7,$F1143)-$C1143+1,0),MIN(AP$7,$F1143)-AO$7))/365,0))</f>
        <v>0</v>
      </c>
      <c r="AQ1143" s="4">
        <f>IF($F1143=0,($D1143-SUM($U1143:AP1143))*$E1143*(IF(AP1143&lt;1,IF(MIN(AQ$7,$F1143)&gt;$C1143,MIN(AQ$7,$F1143)-$C1143+1,0),MIN(AQ$7,$F1143)-AP$7))/365,IF($F1143&gt;AP$7,($D1143-SUM($U1143:AP1143))*$E1143*(IF(AP1143&lt;1,IF(MIN(AQ$7,$F1143)&gt;$C1143,MIN(AQ$7,$F1143)-$C1143+1,0),MIN(AQ$7,$F1143)-AP$7))/365,0))</f>
        <v>0</v>
      </c>
      <c r="AR1143" s="4">
        <f>IF($F1143=0,($D1143-SUM($U1143:AQ1143))*$E1143*(IF(AQ1143&lt;1,IF(MIN(AR$7,$F1143)&gt;$C1143,MIN(AR$7,$F1143)-$C1143+1,0),MIN(AR$7,$F1143)-AQ$7))/365,IF($F1143&gt;AQ$7,($D1143-SUM($U1143:AQ1143))*$E1143*(IF(AQ1143&lt;1,IF(MIN(AR$7,$F1143)&gt;$C1143,MIN(AR$7,$F1143)-$C1143+1,0),MIN(AR$7,$F1143)-AQ$7))/365,0))</f>
        <v>0</v>
      </c>
      <c r="AS1143" s="4">
        <f>IF($F1143=0,($D1143-SUM($U1143:AR1143))*$E1143*(IF(AR1143&lt;1,IF(MIN(AS$7,$F1143)&gt;$C1143,MIN(AS$7,$F1143)-$C1143+1,0),MIN(AS$7,$F1143)-AR$7))/365,IF($F1143&gt;AR$7,($D1143-SUM($U1143:AR1143))*$E1143*(IF(AR1143&lt;1,IF(MIN(AS$7,$F1143)&gt;$C1143,MIN(AS$7,$F1143)-$C1143+1,0),MIN(AS$7,$F1143)-AR$7))/365,0))</f>
        <v>0</v>
      </c>
    </row>
    <row r="1144" spans="1:45">
      <c r="A1144" s="15"/>
      <c r="B1144" s="17"/>
      <c r="C1144" s="16"/>
      <c r="D1144" s="15"/>
      <c r="E1144" s="11"/>
      <c r="F1144" s="16"/>
      <c r="G1144" s="15"/>
      <c r="H1144" s="14"/>
      <c r="I1144" s="5"/>
      <c r="J1144" s="13">
        <f>SUM(U1144:AS1144)</f>
        <v>0</v>
      </c>
      <c r="K1144" s="13">
        <f>IF(F1144=0,D1144-J1144,IF(F1144&lt;41730,0,D1144-J1144))</f>
        <v>0</v>
      </c>
      <c r="L1144" s="12">
        <f>IF(K1144=0,0,IF(G1144-((L$7-C1144)/365)&lt;0,0,G1144-((L$7-C1144)/365)))</f>
        <v>0</v>
      </c>
      <c r="M1144" s="4">
        <f>IF(K1144=0,0,D1144*H1144)</f>
        <v>0</v>
      </c>
      <c r="N1144" s="11">
        <f>IFERROR((1-(M1144/K1144)^(1/L1144)),0)</f>
        <v>0</v>
      </c>
      <c r="O1144" s="10">
        <f>IF(F1144&gt;41730,IF(F1144&gt;41730,(F1144-41730)/365,IF(K1144=0,0,IF(G1144-((L$7-C1144)/365)&lt;0,0,G1144-((L$7-C1144)/365)))),1)</f>
        <v>1</v>
      </c>
      <c r="P1144" s="9">
        <f>IF(K1144&lt;M1144,0,IF(L1144=0,K1144-M1144,K1144*N1144*O1144))</f>
        <v>0</v>
      </c>
      <c r="Q1144" s="19">
        <f>IF(F1144&gt;41730,D1144,0)</f>
        <v>0</v>
      </c>
      <c r="R1144" s="18">
        <f>IF(F1144&gt;41730,J1144+P1144,0)</f>
        <v>0</v>
      </c>
      <c r="S1144" s="9">
        <f>IF(F1144&gt;0,0,K1144-P1144)</f>
        <v>0</v>
      </c>
      <c r="T1144" s="5"/>
      <c r="U1144" s="4">
        <f>D1144*E1144*(IF(U$7&gt;$C1144,U$7-$C1144+1,0))/365</f>
        <v>0</v>
      </c>
      <c r="V1144" s="4">
        <f>($D1144-U1144)*$E1144*(IF(U1144&lt;1,IF(V$7&gt;$C1144,V$7-$C1144+1,0),V$7-U$7))/365</f>
        <v>0</v>
      </c>
      <c r="W1144" s="4">
        <f>IF($F1144=0,($D1144-SUM($U1144:V1144))*$E1144*(IF(V1144&lt;1,IF(MIN(W$7,$F1144)&gt;$C1144,MIN(W$7,$F1144)-$C1144+1,0),MIN(W$7,$F1144)-V$7))/365,IF($F1144&gt;V$7,($D1144-SUM($U1144:V1144))*$E1144*(IF(V1144&lt;1,IF(MIN(W$7,$F1144)&gt;$C1144,MIN(W$7,$F1144)-$C1144+1,0),MIN(W$7,$F1144)-V$7))/365,0))</f>
        <v>0</v>
      </c>
      <c r="X1144" s="4">
        <f>IF($F1144=0,($D1144-SUM($U1144:W1144))*$E1144*(IF(W1144&lt;1,IF(MIN(X$7,$F1144)&gt;$C1144,MIN(X$7,$F1144)-$C1144+1,0),MIN(X$7,$F1144)-W$7))/365,IF($F1144&gt;W$7,($D1144-SUM($U1144:W1144))*$E1144*(IF(W1144&lt;1,IF(MIN(X$7,$F1144)&gt;$C1144,MIN(X$7,$F1144)-$C1144+1,0),MIN(X$7,$F1144)-W$7))/365,0))</f>
        <v>0</v>
      </c>
      <c r="Y1144" s="4">
        <f>IF($F1144=0,($D1144-SUM($U1144:X1144))*$E1144*(IF(X1144&lt;1,IF(MIN(Y$7,$F1144)&gt;$C1144,MIN(Y$7,$F1144)-$C1144+1,0),MIN(Y$7,$F1144)-X$7))/365,IF($F1144&gt;X$7,($D1144-SUM($U1144:X1144))*$E1144*(IF(X1144&lt;1,IF(MIN(Y$7,$F1144)&gt;$C1144,MIN(Y$7,$F1144)-$C1144+1,0),MIN(Y$7,$F1144)-X$7))/365,0))</f>
        <v>0</v>
      </c>
      <c r="Z1144" s="4">
        <f>IF($F1144=0,($D1144-SUM($U1144:Y1144))*$E1144*(IF(Y1144&lt;1,IF(MIN(Z$7,$F1144)&gt;$C1144,MIN(Z$7,$F1144)-$C1144+1,0),MIN(Z$7,$F1144)-Y$7))/365,IF($F1144&gt;Y$7,($D1144-SUM($U1144:Y1144))*$E1144*(IF(Y1144&lt;1,IF(MIN(Z$7,$F1144)&gt;$C1144,MIN(Z$7,$F1144)-$C1144+1,0),MIN(Z$7,$F1144)-Y$7))/365,0))</f>
        <v>0</v>
      </c>
      <c r="AA1144" s="4">
        <f>IF($F1144=0,($D1144-SUM($U1144:Z1144))*$E1144*(IF(Z1144&lt;1,IF(MIN(AA$7,$F1144)&gt;$C1144,MIN(AA$7,$F1144)-$C1144+1,0),MIN(AA$7,$F1144)-Z$7))/365,IF($F1144&gt;Z$7,($D1144-SUM($U1144:Z1144))*$E1144*(IF(Z1144&lt;1,IF(MIN(AA$7,$F1144)&gt;$C1144,MIN(AA$7,$F1144)-$C1144+1,0),MIN(AA$7,$F1144)-Z$7))/365,0))</f>
        <v>0</v>
      </c>
      <c r="AB1144" s="4">
        <f>IF($F1144=0,($D1144-SUM($U1144:AA1144))*$E1144*(IF(AA1144&lt;1,IF(MIN(AB$7,$F1144)&gt;$C1144,MIN(AB$7,$F1144)-$C1144+1,0),MIN(AB$7,$F1144)-AA$7))/365,IF($F1144&gt;AA$7,($D1144-SUM($U1144:AA1144))*$E1144*(IF(AA1144&lt;1,IF(MIN(AB$7,$F1144)&gt;$C1144,MIN(AB$7,$F1144)-$C1144+1,0),MIN(AB$7,$F1144)-AA$7))/365,0))</f>
        <v>0</v>
      </c>
      <c r="AC1144" s="4">
        <f>IF($F1144=0,($D1144-SUM($U1144:AB1144))*$E1144*(IF(AB1144&lt;1,IF(MIN(AC$7,$F1144)&gt;$C1144,MIN(AC$7,$F1144)-$C1144+1,0),MIN(AC$7,$F1144)-AB$7))/365,IF($F1144&gt;AB$7,($D1144-SUM($U1144:AB1144))*$E1144*(IF(AB1144&lt;1,IF(MIN(AC$7,$F1144)&gt;$C1144,MIN(AC$7,$F1144)-$C1144+1,0),MIN(AC$7,$F1144)-AB$7))/365,0))</f>
        <v>0</v>
      </c>
      <c r="AD1144" s="4">
        <f>IF($F1144=0,($D1144-SUM($U1144:AC1144))*$E1144*(IF(AC1144&lt;1,IF(MIN(AD$7,$F1144)&gt;$C1144,MIN(AD$7,$F1144)-$C1144+1,0),MIN(AD$7,$F1144)-AC$7))/365,IF($F1144&gt;AC$7,($D1144-SUM($U1144:AC1144))*$E1144*(IF(AC1144&lt;1,IF(MIN(AD$7,$F1144)&gt;$C1144,MIN(AD$7,$F1144)-$C1144+1,0),MIN(AD$7,$F1144)-AC$7))/365,0))</f>
        <v>0</v>
      </c>
      <c r="AE1144" s="4">
        <f>IF($F1144=0,($D1144-SUM($U1144:AD1144))*$E1144*(IF(AD1144&lt;1,IF(MIN(AE$7,$F1144)&gt;$C1144,MIN(AE$7,$F1144)-$C1144+1,0),MIN(AE$7,$F1144)-AD$7))/365,IF($F1144&gt;AD$7,($D1144-SUM($U1144:AD1144))*$E1144*(IF(AD1144&lt;1,IF(MIN(AE$7,$F1144)&gt;$C1144,MIN(AE$7,$F1144)-$C1144+1,0),MIN(AE$7,$F1144)-AD$7))/365,0))</f>
        <v>0</v>
      </c>
      <c r="AF1144" s="4">
        <f>IF($F1144=0,($D1144-SUM($U1144:AE1144))*$E1144*(IF(AE1144&lt;1,IF(MIN(AF$7,$F1144)&gt;$C1144,MIN(AF$7,$F1144)-$C1144+1,0),MIN(AF$7,$F1144)-AE$7))/365,IF($F1144&gt;AE$7,($D1144-SUM($U1144:AE1144))*$E1144*(IF(AE1144&lt;1,IF(MIN(AF$7,$F1144)&gt;$C1144,MIN(AF$7,$F1144)-$C1144+1,0),MIN(AF$7,$F1144)-AE$7))/365,0))</f>
        <v>0</v>
      </c>
      <c r="AG1144" s="4">
        <f>IF($F1144=0,($D1144-SUM($U1144:AF1144))*$E1144*(IF(AF1144&lt;1,IF(MIN(AG$7,$F1144)&gt;$C1144,MIN(AG$7,$F1144)-$C1144+1,0),MIN(AG$7,$F1144)-AF$7))/365,IF($F1144&gt;AF$7,($D1144-SUM($U1144:AF1144))*$E1144*(IF(AF1144&lt;1,IF(MIN(AG$7,$F1144)&gt;$C1144,MIN(AG$7,$F1144)-$C1144+1,0),MIN(AG$7,$F1144)-AF$7))/365,0))</f>
        <v>0</v>
      </c>
      <c r="AH1144" s="4">
        <f>IF($F1144=0,($D1144-SUM($U1144:AG1144))*$E1144*(IF(AG1144&lt;1,IF(MIN(AH$7,$F1144)&gt;$C1144,MIN(AH$7,$F1144)-$C1144+1,0),MIN(AH$7,$F1144)-AG$7))/365,IF($F1144&gt;AG$7,($D1144-SUM($U1144:AG1144))*$E1144*(IF(AG1144&lt;1,IF(MIN(AH$7,$F1144)&gt;$C1144,MIN(AH$7,$F1144)-$C1144+1,0),MIN(AH$7,$F1144)-AG$7))/365,0))</f>
        <v>0</v>
      </c>
      <c r="AI1144" s="4">
        <f>IF($F1144=0,($D1144-SUM($U1144:AH1144))*$E1144*(IF(AH1144&lt;1,IF(MIN(AI$7,$F1144)&gt;$C1144,MIN(AI$7,$F1144)-$C1144+1,0),MIN(AI$7,$F1144)-AH$7))/365,IF($F1144&gt;AH$7,($D1144-SUM($U1144:AH1144))*$E1144*(IF(AH1144&lt;1,IF(MIN(AI$7,$F1144)&gt;$C1144,MIN(AI$7,$F1144)-$C1144+1,0),MIN(AI$7,$F1144)-AH$7))/365,0))</f>
        <v>0</v>
      </c>
      <c r="AJ1144" s="4">
        <f>IF($F1144=0,($D1144-SUM($U1144:AI1144))*$E1144*(IF(AI1144&lt;1,IF(MIN(AJ$7,$F1144)&gt;$C1144,MIN(AJ$7,$F1144)-$C1144+1,0),MIN(AJ$7,$F1144)-AI$7))/365,IF($F1144&gt;AI$7,($D1144-SUM($U1144:AI1144))*$E1144*(IF(AI1144&lt;1,IF(MIN(AJ$7,$F1144)&gt;$C1144,MIN(AJ$7,$F1144)-$C1144+1,0),MIN(AJ$7,$F1144)-AI$7))/365,0))</f>
        <v>0</v>
      </c>
      <c r="AK1144" s="4">
        <f>IF($F1144=0,($D1144-SUM($U1144:AJ1144))*$E1144*(IF(AJ1144&lt;1,IF(MIN(AK$7,$F1144)&gt;$C1144,MIN(AK$7,$F1144)-$C1144+1,0),MIN(AK$7,$F1144)-AJ$7))/365,IF($F1144&gt;AJ$7,($D1144-SUM($U1144:AJ1144))*$E1144*(IF(AJ1144&lt;1,IF(MIN(AK$7,$F1144)&gt;$C1144,MIN(AK$7,$F1144)-$C1144+1,0),MIN(AK$7,$F1144)-AJ$7))/365,0))</f>
        <v>0</v>
      </c>
      <c r="AL1144" s="4">
        <f>IF($F1144=0,($D1144-SUM($U1144:AK1144))*$E1144*(IF(AK1144&lt;1,IF(MIN(AL$7,$F1144)&gt;$C1144,MIN(AL$7,$F1144)-$C1144+1,0),MIN(AL$7,$F1144)-AK$7))/365,IF($F1144&gt;AK$7,($D1144-SUM($U1144:AK1144))*$E1144*(IF(AK1144&lt;1,IF(MIN(AL$7,$F1144)&gt;$C1144,MIN(AL$7,$F1144)-$C1144+1,0),MIN(AL$7,$F1144)-AK$7))/365,0))</f>
        <v>0</v>
      </c>
      <c r="AM1144" s="4">
        <f>IF($F1144=0,($D1144-SUM($U1144:AL1144))*$E1144*(IF(AL1144&lt;1,IF(MIN(AM$7,$F1144)&gt;$C1144,MIN(AM$7,$F1144)-$C1144+1,0),MIN(AM$7,$F1144)-AL$7))/365,IF($F1144&gt;AL$7,($D1144-SUM($U1144:AL1144))*$E1144*(IF(AL1144&lt;1,IF(MIN(AM$7,$F1144)&gt;$C1144,MIN(AM$7,$F1144)-$C1144+1,0),MIN(AM$7,$F1144)-AL$7))/365,0))</f>
        <v>0</v>
      </c>
      <c r="AN1144" s="4">
        <f>IF($F1144=0,($D1144-SUM($U1144:AM1144))*$E1144*(IF(AM1144&lt;1,IF(MIN(AN$7,$F1144)&gt;$C1144,MIN(AN$7,$F1144)-$C1144+1,0),MIN(AN$7,$F1144)-AM$7))/365,IF($F1144&gt;AM$7,($D1144-SUM($U1144:AM1144))*$E1144*(IF(AM1144&lt;1,IF(MIN(AN$7,$F1144)&gt;$C1144,MIN(AN$7,$F1144)-$C1144+1,0),MIN(AN$7,$F1144)-AM$7))/365,0))</f>
        <v>0</v>
      </c>
      <c r="AO1144" s="4">
        <f>IF($F1144=0,($D1144-SUM($U1144:AN1144))*$E1144*(IF(AN1144&lt;1,IF(MIN(AO$7,$F1144)&gt;$C1144,MIN(AO$7,$F1144)-$C1144+1,0),MIN(AO$7,$F1144)-AN$7))/365,IF($F1144&gt;AN$7,($D1144-SUM($U1144:AN1144))*$E1144*(IF(AN1144&lt;1,IF(MIN(AO$7,$F1144)&gt;$C1144,MIN(AO$7,$F1144)-$C1144+1,0),MIN(AO$7,$F1144)-AN$7))/365,0))</f>
        <v>0</v>
      </c>
      <c r="AP1144" s="4">
        <f>IF($F1144=0,($D1144-SUM($U1144:AO1144))*$E1144*(IF(AO1144&lt;1,IF(MIN(AP$7,$F1144)&gt;$C1144,MIN(AP$7,$F1144)-$C1144+1,0),MIN(AP$7,$F1144)-AO$7))/365,IF($F1144&gt;AO$7,($D1144-SUM($U1144:AO1144))*$E1144*(IF(AO1144&lt;1,IF(MIN(AP$7,$F1144)&gt;$C1144,MIN(AP$7,$F1144)-$C1144+1,0),MIN(AP$7,$F1144)-AO$7))/365,0))</f>
        <v>0</v>
      </c>
      <c r="AQ1144" s="4">
        <f>IF($F1144=0,($D1144-SUM($U1144:AP1144))*$E1144*(IF(AP1144&lt;1,IF(MIN(AQ$7,$F1144)&gt;$C1144,MIN(AQ$7,$F1144)-$C1144+1,0),MIN(AQ$7,$F1144)-AP$7))/365,IF($F1144&gt;AP$7,($D1144-SUM($U1144:AP1144))*$E1144*(IF(AP1144&lt;1,IF(MIN(AQ$7,$F1144)&gt;$C1144,MIN(AQ$7,$F1144)-$C1144+1,0),MIN(AQ$7,$F1144)-AP$7))/365,0))</f>
        <v>0</v>
      </c>
      <c r="AR1144" s="4">
        <f>IF($F1144=0,($D1144-SUM($U1144:AQ1144))*$E1144*(IF(AQ1144&lt;1,IF(MIN(AR$7,$F1144)&gt;$C1144,MIN(AR$7,$F1144)-$C1144+1,0),MIN(AR$7,$F1144)-AQ$7))/365,IF($F1144&gt;AQ$7,($D1144-SUM($U1144:AQ1144))*$E1144*(IF(AQ1144&lt;1,IF(MIN(AR$7,$F1144)&gt;$C1144,MIN(AR$7,$F1144)-$C1144+1,0),MIN(AR$7,$F1144)-AQ$7))/365,0))</f>
        <v>0</v>
      </c>
      <c r="AS1144" s="4">
        <f>IF($F1144=0,($D1144-SUM($U1144:AR1144))*$E1144*(IF(AR1144&lt;1,IF(MIN(AS$7,$F1144)&gt;$C1144,MIN(AS$7,$F1144)-$C1144+1,0),MIN(AS$7,$F1144)-AR$7))/365,IF($F1144&gt;AR$7,($D1144-SUM($U1144:AR1144))*$E1144*(IF(AR1144&lt;1,IF(MIN(AS$7,$F1144)&gt;$C1144,MIN(AS$7,$F1144)-$C1144+1,0),MIN(AS$7,$F1144)-AR$7))/365,0))</f>
        <v>0</v>
      </c>
    </row>
    <row r="1145" spans="1:45">
      <c r="A1145" s="15"/>
      <c r="B1145" s="17"/>
      <c r="C1145" s="16"/>
      <c r="D1145" s="15"/>
      <c r="E1145" s="11"/>
      <c r="F1145" s="16"/>
      <c r="G1145" s="15"/>
      <c r="H1145" s="14"/>
      <c r="I1145" s="5"/>
      <c r="J1145" s="13">
        <f>SUM(U1145:AS1145)</f>
        <v>0</v>
      </c>
      <c r="K1145" s="13">
        <f>IF(F1145=0,D1145-J1145,IF(F1145&lt;41730,0,D1145-J1145))</f>
        <v>0</v>
      </c>
      <c r="L1145" s="12">
        <f>IF(K1145=0,0,IF(G1145-((L$7-C1145)/365)&lt;0,0,G1145-((L$7-C1145)/365)))</f>
        <v>0</v>
      </c>
      <c r="M1145" s="4">
        <f>IF(K1145=0,0,D1145*H1145)</f>
        <v>0</v>
      </c>
      <c r="N1145" s="11">
        <f>IFERROR((1-(M1145/K1145)^(1/L1145)),0)</f>
        <v>0</v>
      </c>
      <c r="O1145" s="10">
        <f>IF(F1145&gt;41730,IF(F1145&gt;41730,(F1145-41730)/365,IF(K1145=0,0,IF(G1145-((L$7-C1145)/365)&lt;0,0,G1145-((L$7-C1145)/365)))),1)</f>
        <v>1</v>
      </c>
      <c r="P1145" s="9">
        <f>IF(K1145&lt;M1145,0,IF(L1145=0,K1145-M1145,K1145*N1145*O1145))</f>
        <v>0</v>
      </c>
      <c r="Q1145" s="19">
        <f>IF(F1145&gt;41730,D1145,0)</f>
        <v>0</v>
      </c>
      <c r="R1145" s="18">
        <f>IF(F1145&gt;41730,J1145+P1145,0)</f>
        <v>0</v>
      </c>
      <c r="S1145" s="9">
        <f>IF(F1145&gt;0,0,K1145-P1145)</f>
        <v>0</v>
      </c>
      <c r="T1145" s="5"/>
      <c r="U1145" s="4">
        <f>D1145*E1145*(IF(U$7&gt;$C1145,U$7-$C1145+1,0))/365</f>
        <v>0</v>
      </c>
      <c r="V1145" s="4">
        <f>($D1145-U1145)*$E1145*(IF(U1145&lt;1,IF(V$7&gt;$C1145,V$7-$C1145+1,0),V$7-U$7))/365</f>
        <v>0</v>
      </c>
      <c r="W1145" s="4">
        <f>IF($F1145=0,($D1145-SUM($U1145:V1145))*$E1145*(IF(V1145&lt;1,IF(MIN(W$7,$F1145)&gt;$C1145,MIN(W$7,$F1145)-$C1145+1,0),MIN(W$7,$F1145)-V$7))/365,IF($F1145&gt;V$7,($D1145-SUM($U1145:V1145))*$E1145*(IF(V1145&lt;1,IF(MIN(W$7,$F1145)&gt;$C1145,MIN(W$7,$F1145)-$C1145+1,0),MIN(W$7,$F1145)-V$7))/365,0))</f>
        <v>0</v>
      </c>
      <c r="X1145" s="4">
        <f>IF($F1145=0,($D1145-SUM($U1145:W1145))*$E1145*(IF(W1145&lt;1,IF(MIN(X$7,$F1145)&gt;$C1145,MIN(X$7,$F1145)-$C1145+1,0),MIN(X$7,$F1145)-W$7))/365,IF($F1145&gt;W$7,($D1145-SUM($U1145:W1145))*$E1145*(IF(W1145&lt;1,IF(MIN(X$7,$F1145)&gt;$C1145,MIN(X$7,$F1145)-$C1145+1,0),MIN(X$7,$F1145)-W$7))/365,0))</f>
        <v>0</v>
      </c>
      <c r="Y1145" s="4">
        <f>IF($F1145=0,($D1145-SUM($U1145:X1145))*$E1145*(IF(X1145&lt;1,IF(MIN(Y$7,$F1145)&gt;$C1145,MIN(Y$7,$F1145)-$C1145+1,0),MIN(Y$7,$F1145)-X$7))/365,IF($F1145&gt;X$7,($D1145-SUM($U1145:X1145))*$E1145*(IF(X1145&lt;1,IF(MIN(Y$7,$F1145)&gt;$C1145,MIN(Y$7,$F1145)-$C1145+1,0),MIN(Y$7,$F1145)-X$7))/365,0))</f>
        <v>0</v>
      </c>
      <c r="Z1145" s="4">
        <f>IF($F1145=0,($D1145-SUM($U1145:Y1145))*$E1145*(IF(Y1145&lt;1,IF(MIN(Z$7,$F1145)&gt;$C1145,MIN(Z$7,$F1145)-$C1145+1,0),MIN(Z$7,$F1145)-Y$7))/365,IF($F1145&gt;Y$7,($D1145-SUM($U1145:Y1145))*$E1145*(IF(Y1145&lt;1,IF(MIN(Z$7,$F1145)&gt;$C1145,MIN(Z$7,$F1145)-$C1145+1,0),MIN(Z$7,$F1145)-Y$7))/365,0))</f>
        <v>0</v>
      </c>
      <c r="AA1145" s="4">
        <f>IF($F1145=0,($D1145-SUM($U1145:Z1145))*$E1145*(IF(Z1145&lt;1,IF(MIN(AA$7,$F1145)&gt;$C1145,MIN(AA$7,$F1145)-$C1145+1,0),MIN(AA$7,$F1145)-Z$7))/365,IF($F1145&gt;Z$7,($D1145-SUM($U1145:Z1145))*$E1145*(IF(Z1145&lt;1,IF(MIN(AA$7,$F1145)&gt;$C1145,MIN(AA$7,$F1145)-$C1145+1,0),MIN(AA$7,$F1145)-Z$7))/365,0))</f>
        <v>0</v>
      </c>
      <c r="AB1145" s="4">
        <f>IF($F1145=0,($D1145-SUM($U1145:AA1145))*$E1145*(IF(AA1145&lt;1,IF(MIN(AB$7,$F1145)&gt;$C1145,MIN(AB$7,$F1145)-$C1145+1,0),MIN(AB$7,$F1145)-AA$7))/365,IF($F1145&gt;AA$7,($D1145-SUM($U1145:AA1145))*$E1145*(IF(AA1145&lt;1,IF(MIN(AB$7,$F1145)&gt;$C1145,MIN(AB$7,$F1145)-$C1145+1,0),MIN(AB$7,$F1145)-AA$7))/365,0))</f>
        <v>0</v>
      </c>
      <c r="AC1145" s="4">
        <f>IF($F1145=0,($D1145-SUM($U1145:AB1145))*$E1145*(IF(AB1145&lt;1,IF(MIN(AC$7,$F1145)&gt;$C1145,MIN(AC$7,$F1145)-$C1145+1,0),MIN(AC$7,$F1145)-AB$7))/365,IF($F1145&gt;AB$7,($D1145-SUM($U1145:AB1145))*$E1145*(IF(AB1145&lt;1,IF(MIN(AC$7,$F1145)&gt;$C1145,MIN(AC$7,$F1145)-$C1145+1,0),MIN(AC$7,$F1145)-AB$7))/365,0))</f>
        <v>0</v>
      </c>
      <c r="AD1145" s="4">
        <f>IF($F1145=0,($D1145-SUM($U1145:AC1145))*$E1145*(IF(AC1145&lt;1,IF(MIN(AD$7,$F1145)&gt;$C1145,MIN(AD$7,$F1145)-$C1145+1,0),MIN(AD$7,$F1145)-AC$7))/365,IF($F1145&gt;AC$7,($D1145-SUM($U1145:AC1145))*$E1145*(IF(AC1145&lt;1,IF(MIN(AD$7,$F1145)&gt;$C1145,MIN(AD$7,$F1145)-$C1145+1,0),MIN(AD$7,$F1145)-AC$7))/365,0))</f>
        <v>0</v>
      </c>
      <c r="AE1145" s="4">
        <f>IF($F1145=0,($D1145-SUM($U1145:AD1145))*$E1145*(IF(AD1145&lt;1,IF(MIN(AE$7,$F1145)&gt;$C1145,MIN(AE$7,$F1145)-$C1145+1,0),MIN(AE$7,$F1145)-AD$7))/365,IF($F1145&gt;AD$7,($D1145-SUM($U1145:AD1145))*$E1145*(IF(AD1145&lt;1,IF(MIN(AE$7,$F1145)&gt;$C1145,MIN(AE$7,$F1145)-$C1145+1,0),MIN(AE$7,$F1145)-AD$7))/365,0))</f>
        <v>0</v>
      </c>
      <c r="AF1145" s="4">
        <f>IF($F1145=0,($D1145-SUM($U1145:AE1145))*$E1145*(IF(AE1145&lt;1,IF(MIN(AF$7,$F1145)&gt;$C1145,MIN(AF$7,$F1145)-$C1145+1,0),MIN(AF$7,$F1145)-AE$7))/365,IF($F1145&gt;AE$7,($D1145-SUM($U1145:AE1145))*$E1145*(IF(AE1145&lt;1,IF(MIN(AF$7,$F1145)&gt;$C1145,MIN(AF$7,$F1145)-$C1145+1,0),MIN(AF$7,$F1145)-AE$7))/365,0))</f>
        <v>0</v>
      </c>
      <c r="AG1145" s="4">
        <f>IF($F1145=0,($D1145-SUM($U1145:AF1145))*$E1145*(IF(AF1145&lt;1,IF(MIN(AG$7,$F1145)&gt;$C1145,MIN(AG$7,$F1145)-$C1145+1,0),MIN(AG$7,$F1145)-AF$7))/365,IF($F1145&gt;AF$7,($D1145-SUM($U1145:AF1145))*$E1145*(IF(AF1145&lt;1,IF(MIN(AG$7,$F1145)&gt;$C1145,MIN(AG$7,$F1145)-$C1145+1,0),MIN(AG$7,$F1145)-AF$7))/365,0))</f>
        <v>0</v>
      </c>
      <c r="AH1145" s="4">
        <f>IF($F1145=0,($D1145-SUM($U1145:AG1145))*$E1145*(IF(AG1145&lt;1,IF(MIN(AH$7,$F1145)&gt;$C1145,MIN(AH$7,$F1145)-$C1145+1,0),MIN(AH$7,$F1145)-AG$7))/365,IF($F1145&gt;AG$7,($D1145-SUM($U1145:AG1145))*$E1145*(IF(AG1145&lt;1,IF(MIN(AH$7,$F1145)&gt;$C1145,MIN(AH$7,$F1145)-$C1145+1,0),MIN(AH$7,$F1145)-AG$7))/365,0))</f>
        <v>0</v>
      </c>
      <c r="AI1145" s="4">
        <f>IF($F1145=0,($D1145-SUM($U1145:AH1145))*$E1145*(IF(AH1145&lt;1,IF(MIN(AI$7,$F1145)&gt;$C1145,MIN(AI$7,$F1145)-$C1145+1,0),MIN(AI$7,$F1145)-AH$7))/365,IF($F1145&gt;AH$7,($D1145-SUM($U1145:AH1145))*$E1145*(IF(AH1145&lt;1,IF(MIN(AI$7,$F1145)&gt;$C1145,MIN(AI$7,$F1145)-$C1145+1,0),MIN(AI$7,$F1145)-AH$7))/365,0))</f>
        <v>0</v>
      </c>
      <c r="AJ1145" s="4">
        <f>IF($F1145=0,($D1145-SUM($U1145:AI1145))*$E1145*(IF(AI1145&lt;1,IF(MIN(AJ$7,$F1145)&gt;$C1145,MIN(AJ$7,$F1145)-$C1145+1,0),MIN(AJ$7,$F1145)-AI$7))/365,IF($F1145&gt;AI$7,($D1145-SUM($U1145:AI1145))*$E1145*(IF(AI1145&lt;1,IF(MIN(AJ$7,$F1145)&gt;$C1145,MIN(AJ$7,$F1145)-$C1145+1,0),MIN(AJ$7,$F1145)-AI$7))/365,0))</f>
        <v>0</v>
      </c>
      <c r="AK1145" s="4">
        <f>IF($F1145=0,($D1145-SUM($U1145:AJ1145))*$E1145*(IF(AJ1145&lt;1,IF(MIN(AK$7,$F1145)&gt;$C1145,MIN(AK$7,$F1145)-$C1145+1,0),MIN(AK$7,$F1145)-AJ$7))/365,IF($F1145&gt;AJ$7,($D1145-SUM($U1145:AJ1145))*$E1145*(IF(AJ1145&lt;1,IF(MIN(AK$7,$F1145)&gt;$C1145,MIN(AK$7,$F1145)-$C1145+1,0),MIN(AK$7,$F1145)-AJ$7))/365,0))</f>
        <v>0</v>
      </c>
      <c r="AL1145" s="4">
        <f>IF($F1145=0,($D1145-SUM($U1145:AK1145))*$E1145*(IF(AK1145&lt;1,IF(MIN(AL$7,$F1145)&gt;$C1145,MIN(AL$7,$F1145)-$C1145+1,0),MIN(AL$7,$F1145)-AK$7))/365,IF($F1145&gt;AK$7,($D1145-SUM($U1145:AK1145))*$E1145*(IF(AK1145&lt;1,IF(MIN(AL$7,$F1145)&gt;$C1145,MIN(AL$7,$F1145)-$C1145+1,0),MIN(AL$7,$F1145)-AK$7))/365,0))</f>
        <v>0</v>
      </c>
      <c r="AM1145" s="4">
        <f>IF($F1145=0,($D1145-SUM($U1145:AL1145))*$E1145*(IF(AL1145&lt;1,IF(MIN(AM$7,$F1145)&gt;$C1145,MIN(AM$7,$F1145)-$C1145+1,0),MIN(AM$7,$F1145)-AL$7))/365,IF($F1145&gt;AL$7,($D1145-SUM($U1145:AL1145))*$E1145*(IF(AL1145&lt;1,IF(MIN(AM$7,$F1145)&gt;$C1145,MIN(AM$7,$F1145)-$C1145+1,0),MIN(AM$7,$F1145)-AL$7))/365,0))</f>
        <v>0</v>
      </c>
      <c r="AN1145" s="4">
        <f>IF($F1145=0,($D1145-SUM($U1145:AM1145))*$E1145*(IF(AM1145&lt;1,IF(MIN(AN$7,$F1145)&gt;$C1145,MIN(AN$7,$F1145)-$C1145+1,0),MIN(AN$7,$F1145)-AM$7))/365,IF($F1145&gt;AM$7,($D1145-SUM($U1145:AM1145))*$E1145*(IF(AM1145&lt;1,IF(MIN(AN$7,$F1145)&gt;$C1145,MIN(AN$7,$F1145)-$C1145+1,0),MIN(AN$7,$F1145)-AM$7))/365,0))</f>
        <v>0</v>
      </c>
      <c r="AO1145" s="4">
        <f>IF($F1145=0,($D1145-SUM($U1145:AN1145))*$E1145*(IF(AN1145&lt;1,IF(MIN(AO$7,$F1145)&gt;$C1145,MIN(AO$7,$F1145)-$C1145+1,0),MIN(AO$7,$F1145)-AN$7))/365,IF($F1145&gt;AN$7,($D1145-SUM($U1145:AN1145))*$E1145*(IF(AN1145&lt;1,IF(MIN(AO$7,$F1145)&gt;$C1145,MIN(AO$7,$F1145)-$C1145+1,0),MIN(AO$7,$F1145)-AN$7))/365,0))</f>
        <v>0</v>
      </c>
      <c r="AP1145" s="4">
        <f>IF($F1145=0,($D1145-SUM($U1145:AO1145))*$E1145*(IF(AO1145&lt;1,IF(MIN(AP$7,$F1145)&gt;$C1145,MIN(AP$7,$F1145)-$C1145+1,0),MIN(AP$7,$F1145)-AO$7))/365,IF($F1145&gt;AO$7,($D1145-SUM($U1145:AO1145))*$E1145*(IF(AO1145&lt;1,IF(MIN(AP$7,$F1145)&gt;$C1145,MIN(AP$7,$F1145)-$C1145+1,0),MIN(AP$7,$F1145)-AO$7))/365,0))</f>
        <v>0</v>
      </c>
      <c r="AQ1145" s="4">
        <f>IF($F1145=0,($D1145-SUM($U1145:AP1145))*$E1145*(IF(AP1145&lt;1,IF(MIN(AQ$7,$F1145)&gt;$C1145,MIN(AQ$7,$F1145)-$C1145+1,0),MIN(AQ$7,$F1145)-AP$7))/365,IF($F1145&gt;AP$7,($D1145-SUM($U1145:AP1145))*$E1145*(IF(AP1145&lt;1,IF(MIN(AQ$7,$F1145)&gt;$C1145,MIN(AQ$7,$F1145)-$C1145+1,0),MIN(AQ$7,$F1145)-AP$7))/365,0))</f>
        <v>0</v>
      </c>
      <c r="AR1145" s="4">
        <f>IF($F1145=0,($D1145-SUM($U1145:AQ1145))*$E1145*(IF(AQ1145&lt;1,IF(MIN(AR$7,$F1145)&gt;$C1145,MIN(AR$7,$F1145)-$C1145+1,0),MIN(AR$7,$F1145)-AQ$7))/365,IF($F1145&gt;AQ$7,($D1145-SUM($U1145:AQ1145))*$E1145*(IF(AQ1145&lt;1,IF(MIN(AR$7,$F1145)&gt;$C1145,MIN(AR$7,$F1145)-$C1145+1,0),MIN(AR$7,$F1145)-AQ$7))/365,0))</f>
        <v>0</v>
      </c>
      <c r="AS1145" s="4">
        <f>IF($F1145=0,($D1145-SUM($U1145:AR1145))*$E1145*(IF(AR1145&lt;1,IF(MIN(AS$7,$F1145)&gt;$C1145,MIN(AS$7,$F1145)-$C1145+1,0),MIN(AS$7,$F1145)-AR$7))/365,IF($F1145&gt;AR$7,($D1145-SUM($U1145:AR1145))*$E1145*(IF(AR1145&lt;1,IF(MIN(AS$7,$F1145)&gt;$C1145,MIN(AS$7,$F1145)-$C1145+1,0),MIN(AS$7,$F1145)-AR$7))/365,0))</f>
        <v>0</v>
      </c>
    </row>
    <row r="1146" spans="1:45">
      <c r="A1146" s="15"/>
      <c r="B1146" s="17"/>
      <c r="C1146" s="16"/>
      <c r="D1146" s="15"/>
      <c r="E1146" s="11"/>
      <c r="F1146" s="16"/>
      <c r="G1146" s="15"/>
      <c r="H1146" s="14"/>
      <c r="I1146" s="5"/>
      <c r="J1146" s="13">
        <f>SUM(U1146:AS1146)</f>
        <v>0</v>
      </c>
      <c r="K1146" s="13">
        <f>IF(F1146=0,D1146-J1146,IF(F1146&lt;41730,0,D1146-J1146))</f>
        <v>0</v>
      </c>
      <c r="L1146" s="12">
        <f>IF(K1146=0,0,IF(G1146-((L$7-C1146)/365)&lt;0,0,G1146-((L$7-C1146)/365)))</f>
        <v>0</v>
      </c>
      <c r="M1146" s="4">
        <f>IF(K1146=0,0,D1146*H1146)</f>
        <v>0</v>
      </c>
      <c r="N1146" s="11">
        <f>IFERROR((1-(M1146/K1146)^(1/L1146)),0)</f>
        <v>0</v>
      </c>
      <c r="O1146" s="10">
        <f>IF(F1146&gt;41730,IF(F1146&gt;41730,(F1146-41730)/365,IF(K1146=0,0,IF(G1146-((L$7-C1146)/365)&lt;0,0,G1146-((L$7-C1146)/365)))),1)</f>
        <v>1</v>
      </c>
      <c r="P1146" s="9">
        <f>IF(K1146&lt;M1146,0,IF(L1146=0,K1146-M1146,K1146*N1146*O1146))</f>
        <v>0</v>
      </c>
      <c r="Q1146" s="19">
        <f>IF(F1146&gt;41730,D1146,0)</f>
        <v>0</v>
      </c>
      <c r="R1146" s="18">
        <f>IF(F1146&gt;41730,J1146+P1146,0)</f>
        <v>0</v>
      </c>
      <c r="S1146" s="9">
        <f>IF(F1146&gt;0,0,K1146-P1146)</f>
        <v>0</v>
      </c>
      <c r="T1146" s="5"/>
      <c r="U1146" s="4">
        <f>D1146*E1146*(IF(U$7&gt;$C1146,U$7-$C1146+1,0))/365</f>
        <v>0</v>
      </c>
      <c r="V1146" s="4">
        <f>($D1146-U1146)*$E1146*(IF(U1146&lt;1,IF(V$7&gt;$C1146,V$7-$C1146+1,0),V$7-U$7))/365</f>
        <v>0</v>
      </c>
      <c r="W1146" s="4">
        <f>IF($F1146=0,($D1146-SUM($U1146:V1146))*$E1146*(IF(V1146&lt;1,IF(MIN(W$7,$F1146)&gt;$C1146,MIN(W$7,$F1146)-$C1146+1,0),MIN(W$7,$F1146)-V$7))/365,IF($F1146&gt;V$7,($D1146-SUM($U1146:V1146))*$E1146*(IF(V1146&lt;1,IF(MIN(W$7,$F1146)&gt;$C1146,MIN(W$7,$F1146)-$C1146+1,0),MIN(W$7,$F1146)-V$7))/365,0))</f>
        <v>0</v>
      </c>
      <c r="X1146" s="4">
        <f>IF($F1146=0,($D1146-SUM($U1146:W1146))*$E1146*(IF(W1146&lt;1,IF(MIN(X$7,$F1146)&gt;$C1146,MIN(X$7,$F1146)-$C1146+1,0),MIN(X$7,$F1146)-W$7))/365,IF($F1146&gt;W$7,($D1146-SUM($U1146:W1146))*$E1146*(IF(W1146&lt;1,IF(MIN(X$7,$F1146)&gt;$C1146,MIN(X$7,$F1146)-$C1146+1,0),MIN(X$7,$F1146)-W$7))/365,0))</f>
        <v>0</v>
      </c>
      <c r="Y1146" s="4">
        <f>IF($F1146=0,($D1146-SUM($U1146:X1146))*$E1146*(IF(X1146&lt;1,IF(MIN(Y$7,$F1146)&gt;$C1146,MIN(Y$7,$F1146)-$C1146+1,0),MIN(Y$7,$F1146)-X$7))/365,IF($F1146&gt;X$7,($D1146-SUM($U1146:X1146))*$E1146*(IF(X1146&lt;1,IF(MIN(Y$7,$F1146)&gt;$C1146,MIN(Y$7,$F1146)-$C1146+1,0),MIN(Y$7,$F1146)-X$7))/365,0))</f>
        <v>0</v>
      </c>
      <c r="Z1146" s="4">
        <f>IF($F1146=0,($D1146-SUM($U1146:Y1146))*$E1146*(IF(Y1146&lt;1,IF(MIN(Z$7,$F1146)&gt;$C1146,MIN(Z$7,$F1146)-$C1146+1,0),MIN(Z$7,$F1146)-Y$7))/365,IF($F1146&gt;Y$7,($D1146-SUM($U1146:Y1146))*$E1146*(IF(Y1146&lt;1,IF(MIN(Z$7,$F1146)&gt;$C1146,MIN(Z$7,$F1146)-$C1146+1,0),MIN(Z$7,$F1146)-Y$7))/365,0))</f>
        <v>0</v>
      </c>
      <c r="AA1146" s="4">
        <f>IF($F1146=0,($D1146-SUM($U1146:Z1146))*$E1146*(IF(Z1146&lt;1,IF(MIN(AA$7,$F1146)&gt;$C1146,MIN(AA$7,$F1146)-$C1146+1,0),MIN(AA$7,$F1146)-Z$7))/365,IF($F1146&gt;Z$7,($D1146-SUM($U1146:Z1146))*$E1146*(IF(Z1146&lt;1,IF(MIN(AA$7,$F1146)&gt;$C1146,MIN(AA$7,$F1146)-$C1146+1,0),MIN(AA$7,$F1146)-Z$7))/365,0))</f>
        <v>0</v>
      </c>
      <c r="AB1146" s="4">
        <f>IF($F1146=0,($D1146-SUM($U1146:AA1146))*$E1146*(IF(AA1146&lt;1,IF(MIN(AB$7,$F1146)&gt;$C1146,MIN(AB$7,$F1146)-$C1146+1,0),MIN(AB$7,$F1146)-AA$7))/365,IF($F1146&gt;AA$7,($D1146-SUM($U1146:AA1146))*$E1146*(IF(AA1146&lt;1,IF(MIN(AB$7,$F1146)&gt;$C1146,MIN(AB$7,$F1146)-$C1146+1,0),MIN(AB$7,$F1146)-AA$7))/365,0))</f>
        <v>0</v>
      </c>
      <c r="AC1146" s="4">
        <f>IF($F1146=0,($D1146-SUM($U1146:AB1146))*$E1146*(IF(AB1146&lt;1,IF(MIN(AC$7,$F1146)&gt;$C1146,MIN(AC$7,$F1146)-$C1146+1,0),MIN(AC$7,$F1146)-AB$7))/365,IF($F1146&gt;AB$7,($D1146-SUM($U1146:AB1146))*$E1146*(IF(AB1146&lt;1,IF(MIN(AC$7,$F1146)&gt;$C1146,MIN(AC$7,$F1146)-$C1146+1,0),MIN(AC$7,$F1146)-AB$7))/365,0))</f>
        <v>0</v>
      </c>
      <c r="AD1146" s="4">
        <f>IF($F1146=0,($D1146-SUM($U1146:AC1146))*$E1146*(IF(AC1146&lt;1,IF(MIN(AD$7,$F1146)&gt;$C1146,MIN(AD$7,$F1146)-$C1146+1,0),MIN(AD$7,$F1146)-AC$7))/365,IF($F1146&gt;AC$7,($D1146-SUM($U1146:AC1146))*$E1146*(IF(AC1146&lt;1,IF(MIN(AD$7,$F1146)&gt;$C1146,MIN(AD$7,$F1146)-$C1146+1,0),MIN(AD$7,$F1146)-AC$7))/365,0))</f>
        <v>0</v>
      </c>
      <c r="AE1146" s="4">
        <f>IF($F1146=0,($D1146-SUM($U1146:AD1146))*$E1146*(IF(AD1146&lt;1,IF(MIN(AE$7,$F1146)&gt;$C1146,MIN(AE$7,$F1146)-$C1146+1,0),MIN(AE$7,$F1146)-AD$7))/365,IF($F1146&gt;AD$7,($D1146-SUM($U1146:AD1146))*$E1146*(IF(AD1146&lt;1,IF(MIN(AE$7,$F1146)&gt;$C1146,MIN(AE$7,$F1146)-$C1146+1,0),MIN(AE$7,$F1146)-AD$7))/365,0))</f>
        <v>0</v>
      </c>
      <c r="AF1146" s="4">
        <f>IF($F1146=0,($D1146-SUM($U1146:AE1146))*$E1146*(IF(AE1146&lt;1,IF(MIN(AF$7,$F1146)&gt;$C1146,MIN(AF$7,$F1146)-$C1146+1,0),MIN(AF$7,$F1146)-AE$7))/365,IF($F1146&gt;AE$7,($D1146-SUM($U1146:AE1146))*$E1146*(IF(AE1146&lt;1,IF(MIN(AF$7,$F1146)&gt;$C1146,MIN(AF$7,$F1146)-$C1146+1,0),MIN(AF$7,$F1146)-AE$7))/365,0))</f>
        <v>0</v>
      </c>
      <c r="AG1146" s="4">
        <f>IF($F1146=0,($D1146-SUM($U1146:AF1146))*$E1146*(IF(AF1146&lt;1,IF(MIN(AG$7,$F1146)&gt;$C1146,MIN(AG$7,$F1146)-$C1146+1,0),MIN(AG$7,$F1146)-AF$7))/365,IF($F1146&gt;AF$7,($D1146-SUM($U1146:AF1146))*$E1146*(IF(AF1146&lt;1,IF(MIN(AG$7,$F1146)&gt;$C1146,MIN(AG$7,$F1146)-$C1146+1,0),MIN(AG$7,$F1146)-AF$7))/365,0))</f>
        <v>0</v>
      </c>
      <c r="AH1146" s="4">
        <f>IF($F1146=0,($D1146-SUM($U1146:AG1146))*$E1146*(IF(AG1146&lt;1,IF(MIN(AH$7,$F1146)&gt;$C1146,MIN(AH$7,$F1146)-$C1146+1,0),MIN(AH$7,$F1146)-AG$7))/365,IF($F1146&gt;AG$7,($D1146-SUM($U1146:AG1146))*$E1146*(IF(AG1146&lt;1,IF(MIN(AH$7,$F1146)&gt;$C1146,MIN(AH$7,$F1146)-$C1146+1,0),MIN(AH$7,$F1146)-AG$7))/365,0))</f>
        <v>0</v>
      </c>
      <c r="AI1146" s="4">
        <f>IF($F1146=0,($D1146-SUM($U1146:AH1146))*$E1146*(IF(AH1146&lt;1,IF(MIN(AI$7,$F1146)&gt;$C1146,MIN(AI$7,$F1146)-$C1146+1,0),MIN(AI$7,$F1146)-AH$7))/365,IF($F1146&gt;AH$7,($D1146-SUM($U1146:AH1146))*$E1146*(IF(AH1146&lt;1,IF(MIN(AI$7,$F1146)&gt;$C1146,MIN(AI$7,$F1146)-$C1146+1,0),MIN(AI$7,$F1146)-AH$7))/365,0))</f>
        <v>0</v>
      </c>
      <c r="AJ1146" s="4">
        <f>IF($F1146=0,($D1146-SUM($U1146:AI1146))*$E1146*(IF(AI1146&lt;1,IF(MIN(AJ$7,$F1146)&gt;$C1146,MIN(AJ$7,$F1146)-$C1146+1,0),MIN(AJ$7,$F1146)-AI$7))/365,IF($F1146&gt;AI$7,($D1146-SUM($U1146:AI1146))*$E1146*(IF(AI1146&lt;1,IF(MIN(AJ$7,$F1146)&gt;$C1146,MIN(AJ$7,$F1146)-$C1146+1,0),MIN(AJ$7,$F1146)-AI$7))/365,0))</f>
        <v>0</v>
      </c>
      <c r="AK1146" s="4">
        <f>IF($F1146=0,($D1146-SUM($U1146:AJ1146))*$E1146*(IF(AJ1146&lt;1,IF(MIN(AK$7,$F1146)&gt;$C1146,MIN(AK$7,$F1146)-$C1146+1,0),MIN(AK$7,$F1146)-AJ$7))/365,IF($F1146&gt;AJ$7,($D1146-SUM($U1146:AJ1146))*$E1146*(IF(AJ1146&lt;1,IF(MIN(AK$7,$F1146)&gt;$C1146,MIN(AK$7,$F1146)-$C1146+1,0),MIN(AK$7,$F1146)-AJ$7))/365,0))</f>
        <v>0</v>
      </c>
      <c r="AL1146" s="4">
        <f>IF($F1146=0,($D1146-SUM($U1146:AK1146))*$E1146*(IF(AK1146&lt;1,IF(MIN(AL$7,$F1146)&gt;$C1146,MIN(AL$7,$F1146)-$C1146+1,0),MIN(AL$7,$F1146)-AK$7))/365,IF($F1146&gt;AK$7,($D1146-SUM($U1146:AK1146))*$E1146*(IF(AK1146&lt;1,IF(MIN(AL$7,$F1146)&gt;$C1146,MIN(AL$7,$F1146)-$C1146+1,0),MIN(AL$7,$F1146)-AK$7))/365,0))</f>
        <v>0</v>
      </c>
      <c r="AM1146" s="4">
        <f>IF($F1146=0,($D1146-SUM($U1146:AL1146))*$E1146*(IF(AL1146&lt;1,IF(MIN(AM$7,$F1146)&gt;$C1146,MIN(AM$7,$F1146)-$C1146+1,0),MIN(AM$7,$F1146)-AL$7))/365,IF($F1146&gt;AL$7,($D1146-SUM($U1146:AL1146))*$E1146*(IF(AL1146&lt;1,IF(MIN(AM$7,$F1146)&gt;$C1146,MIN(AM$7,$F1146)-$C1146+1,0),MIN(AM$7,$F1146)-AL$7))/365,0))</f>
        <v>0</v>
      </c>
      <c r="AN1146" s="4">
        <f>IF($F1146=0,($D1146-SUM($U1146:AM1146))*$E1146*(IF(AM1146&lt;1,IF(MIN(AN$7,$F1146)&gt;$C1146,MIN(AN$7,$F1146)-$C1146+1,0),MIN(AN$7,$F1146)-AM$7))/365,IF($F1146&gt;AM$7,($D1146-SUM($U1146:AM1146))*$E1146*(IF(AM1146&lt;1,IF(MIN(AN$7,$F1146)&gt;$C1146,MIN(AN$7,$F1146)-$C1146+1,0),MIN(AN$7,$F1146)-AM$7))/365,0))</f>
        <v>0</v>
      </c>
      <c r="AO1146" s="4">
        <f>IF($F1146=0,($D1146-SUM($U1146:AN1146))*$E1146*(IF(AN1146&lt;1,IF(MIN(AO$7,$F1146)&gt;$C1146,MIN(AO$7,$F1146)-$C1146+1,0),MIN(AO$7,$F1146)-AN$7))/365,IF($F1146&gt;AN$7,($D1146-SUM($U1146:AN1146))*$E1146*(IF(AN1146&lt;1,IF(MIN(AO$7,$F1146)&gt;$C1146,MIN(AO$7,$F1146)-$C1146+1,0),MIN(AO$7,$F1146)-AN$7))/365,0))</f>
        <v>0</v>
      </c>
      <c r="AP1146" s="4">
        <f>IF($F1146=0,($D1146-SUM($U1146:AO1146))*$E1146*(IF(AO1146&lt;1,IF(MIN(AP$7,$F1146)&gt;$C1146,MIN(AP$7,$F1146)-$C1146+1,0),MIN(AP$7,$F1146)-AO$7))/365,IF($F1146&gt;AO$7,($D1146-SUM($U1146:AO1146))*$E1146*(IF(AO1146&lt;1,IF(MIN(AP$7,$F1146)&gt;$C1146,MIN(AP$7,$F1146)-$C1146+1,0),MIN(AP$7,$F1146)-AO$7))/365,0))</f>
        <v>0</v>
      </c>
      <c r="AQ1146" s="4">
        <f>IF($F1146=0,($D1146-SUM($U1146:AP1146))*$E1146*(IF(AP1146&lt;1,IF(MIN(AQ$7,$F1146)&gt;$C1146,MIN(AQ$7,$F1146)-$C1146+1,0),MIN(AQ$7,$F1146)-AP$7))/365,IF($F1146&gt;AP$7,($D1146-SUM($U1146:AP1146))*$E1146*(IF(AP1146&lt;1,IF(MIN(AQ$7,$F1146)&gt;$C1146,MIN(AQ$7,$F1146)-$C1146+1,0),MIN(AQ$7,$F1146)-AP$7))/365,0))</f>
        <v>0</v>
      </c>
      <c r="AR1146" s="4">
        <f>IF($F1146=0,($D1146-SUM($U1146:AQ1146))*$E1146*(IF(AQ1146&lt;1,IF(MIN(AR$7,$F1146)&gt;$C1146,MIN(AR$7,$F1146)-$C1146+1,0),MIN(AR$7,$F1146)-AQ$7))/365,IF($F1146&gt;AQ$7,($D1146-SUM($U1146:AQ1146))*$E1146*(IF(AQ1146&lt;1,IF(MIN(AR$7,$F1146)&gt;$C1146,MIN(AR$7,$F1146)-$C1146+1,0),MIN(AR$7,$F1146)-AQ$7))/365,0))</f>
        <v>0</v>
      </c>
      <c r="AS1146" s="4">
        <f>IF($F1146=0,($D1146-SUM($U1146:AR1146))*$E1146*(IF(AR1146&lt;1,IF(MIN(AS$7,$F1146)&gt;$C1146,MIN(AS$7,$F1146)-$C1146+1,0),MIN(AS$7,$F1146)-AR$7))/365,IF($F1146&gt;AR$7,($D1146-SUM($U1146:AR1146))*$E1146*(IF(AR1146&lt;1,IF(MIN(AS$7,$F1146)&gt;$C1146,MIN(AS$7,$F1146)-$C1146+1,0),MIN(AS$7,$F1146)-AR$7))/365,0))</f>
        <v>0</v>
      </c>
    </row>
    <row r="1147" spans="1:45">
      <c r="A1147" s="15"/>
      <c r="B1147" s="17"/>
      <c r="C1147" s="16"/>
      <c r="D1147" s="15"/>
      <c r="E1147" s="11"/>
      <c r="F1147" s="16"/>
      <c r="G1147" s="15"/>
      <c r="H1147" s="14"/>
      <c r="I1147" s="5"/>
      <c r="J1147" s="13">
        <f>SUM(U1147:AS1147)</f>
        <v>0</v>
      </c>
      <c r="K1147" s="13">
        <f>IF(F1147=0,D1147-J1147,IF(F1147&lt;41730,0,D1147-J1147))</f>
        <v>0</v>
      </c>
      <c r="L1147" s="12">
        <f>IF(K1147=0,0,IF(G1147-((L$7-C1147)/365)&lt;0,0,G1147-((L$7-C1147)/365)))</f>
        <v>0</v>
      </c>
      <c r="M1147" s="4">
        <f>IF(K1147=0,0,D1147*H1147)</f>
        <v>0</v>
      </c>
      <c r="N1147" s="11">
        <f>IFERROR((1-(M1147/K1147)^(1/L1147)),0)</f>
        <v>0</v>
      </c>
      <c r="O1147" s="10">
        <f>IF(F1147&gt;41730,IF(F1147&gt;41730,(F1147-41730)/365,IF(K1147=0,0,IF(G1147-((L$7-C1147)/365)&lt;0,0,G1147-((L$7-C1147)/365)))),1)</f>
        <v>1</v>
      </c>
      <c r="P1147" s="9">
        <f>IF(K1147&lt;M1147,0,IF(L1147=0,K1147-M1147,K1147*N1147*O1147))</f>
        <v>0</v>
      </c>
      <c r="Q1147" s="19">
        <f>IF(F1147&gt;41730,D1147,0)</f>
        <v>0</v>
      </c>
      <c r="R1147" s="18">
        <f>IF(F1147&gt;41730,J1147+P1147,0)</f>
        <v>0</v>
      </c>
      <c r="S1147" s="9">
        <f>IF(F1147&gt;0,0,K1147-P1147)</f>
        <v>0</v>
      </c>
      <c r="T1147" s="5"/>
      <c r="U1147" s="4">
        <f>D1147*E1147*(IF(U$7&gt;$C1147,U$7-$C1147+1,0))/365</f>
        <v>0</v>
      </c>
      <c r="V1147" s="4">
        <f>($D1147-U1147)*$E1147*(IF(U1147&lt;1,IF(V$7&gt;$C1147,V$7-$C1147+1,0),V$7-U$7))/365</f>
        <v>0</v>
      </c>
      <c r="W1147" s="4">
        <f>IF($F1147=0,($D1147-SUM($U1147:V1147))*$E1147*(IF(V1147&lt;1,IF(MIN(W$7,$F1147)&gt;$C1147,MIN(W$7,$F1147)-$C1147+1,0),MIN(W$7,$F1147)-V$7))/365,IF($F1147&gt;V$7,($D1147-SUM($U1147:V1147))*$E1147*(IF(V1147&lt;1,IF(MIN(W$7,$F1147)&gt;$C1147,MIN(W$7,$F1147)-$C1147+1,0),MIN(W$7,$F1147)-V$7))/365,0))</f>
        <v>0</v>
      </c>
      <c r="X1147" s="4">
        <f>IF($F1147=0,($D1147-SUM($U1147:W1147))*$E1147*(IF(W1147&lt;1,IF(MIN(X$7,$F1147)&gt;$C1147,MIN(X$7,$F1147)-$C1147+1,0),MIN(X$7,$F1147)-W$7))/365,IF($F1147&gt;W$7,($D1147-SUM($U1147:W1147))*$E1147*(IF(W1147&lt;1,IF(MIN(X$7,$F1147)&gt;$C1147,MIN(X$7,$F1147)-$C1147+1,0),MIN(X$7,$F1147)-W$7))/365,0))</f>
        <v>0</v>
      </c>
      <c r="Y1147" s="4">
        <f>IF($F1147=0,($D1147-SUM($U1147:X1147))*$E1147*(IF(X1147&lt;1,IF(MIN(Y$7,$F1147)&gt;$C1147,MIN(Y$7,$F1147)-$C1147+1,0),MIN(Y$7,$F1147)-X$7))/365,IF($F1147&gt;X$7,($D1147-SUM($U1147:X1147))*$E1147*(IF(X1147&lt;1,IF(MIN(Y$7,$F1147)&gt;$C1147,MIN(Y$7,$F1147)-$C1147+1,0),MIN(Y$7,$F1147)-X$7))/365,0))</f>
        <v>0</v>
      </c>
      <c r="Z1147" s="4">
        <f>IF($F1147=0,($D1147-SUM($U1147:Y1147))*$E1147*(IF(Y1147&lt;1,IF(MIN(Z$7,$F1147)&gt;$C1147,MIN(Z$7,$F1147)-$C1147+1,0),MIN(Z$7,$F1147)-Y$7))/365,IF($F1147&gt;Y$7,($D1147-SUM($U1147:Y1147))*$E1147*(IF(Y1147&lt;1,IF(MIN(Z$7,$F1147)&gt;$C1147,MIN(Z$7,$F1147)-$C1147+1,0),MIN(Z$7,$F1147)-Y$7))/365,0))</f>
        <v>0</v>
      </c>
      <c r="AA1147" s="4">
        <f>IF($F1147=0,($D1147-SUM($U1147:Z1147))*$E1147*(IF(Z1147&lt;1,IF(MIN(AA$7,$F1147)&gt;$C1147,MIN(AA$7,$F1147)-$C1147+1,0),MIN(AA$7,$F1147)-Z$7))/365,IF($F1147&gt;Z$7,($D1147-SUM($U1147:Z1147))*$E1147*(IF(Z1147&lt;1,IF(MIN(AA$7,$F1147)&gt;$C1147,MIN(AA$7,$F1147)-$C1147+1,0),MIN(AA$7,$F1147)-Z$7))/365,0))</f>
        <v>0</v>
      </c>
      <c r="AB1147" s="4">
        <f>IF($F1147=0,($D1147-SUM($U1147:AA1147))*$E1147*(IF(AA1147&lt;1,IF(MIN(AB$7,$F1147)&gt;$C1147,MIN(AB$7,$F1147)-$C1147+1,0),MIN(AB$7,$F1147)-AA$7))/365,IF($F1147&gt;AA$7,($D1147-SUM($U1147:AA1147))*$E1147*(IF(AA1147&lt;1,IF(MIN(AB$7,$F1147)&gt;$C1147,MIN(AB$7,$F1147)-$C1147+1,0),MIN(AB$7,$F1147)-AA$7))/365,0))</f>
        <v>0</v>
      </c>
      <c r="AC1147" s="4">
        <f>IF($F1147=0,($D1147-SUM($U1147:AB1147))*$E1147*(IF(AB1147&lt;1,IF(MIN(AC$7,$F1147)&gt;$C1147,MIN(AC$7,$F1147)-$C1147+1,0),MIN(AC$7,$F1147)-AB$7))/365,IF($F1147&gt;AB$7,($D1147-SUM($U1147:AB1147))*$E1147*(IF(AB1147&lt;1,IF(MIN(AC$7,$F1147)&gt;$C1147,MIN(AC$7,$F1147)-$C1147+1,0),MIN(AC$7,$F1147)-AB$7))/365,0))</f>
        <v>0</v>
      </c>
      <c r="AD1147" s="4">
        <f>IF($F1147=0,($D1147-SUM($U1147:AC1147))*$E1147*(IF(AC1147&lt;1,IF(MIN(AD$7,$F1147)&gt;$C1147,MIN(AD$7,$F1147)-$C1147+1,0),MIN(AD$7,$F1147)-AC$7))/365,IF($F1147&gt;AC$7,($D1147-SUM($U1147:AC1147))*$E1147*(IF(AC1147&lt;1,IF(MIN(AD$7,$F1147)&gt;$C1147,MIN(AD$7,$F1147)-$C1147+1,0),MIN(AD$7,$F1147)-AC$7))/365,0))</f>
        <v>0</v>
      </c>
      <c r="AE1147" s="4">
        <f>IF($F1147=0,($D1147-SUM($U1147:AD1147))*$E1147*(IF(AD1147&lt;1,IF(MIN(AE$7,$F1147)&gt;$C1147,MIN(AE$7,$F1147)-$C1147+1,0),MIN(AE$7,$F1147)-AD$7))/365,IF($F1147&gt;AD$7,($D1147-SUM($U1147:AD1147))*$E1147*(IF(AD1147&lt;1,IF(MIN(AE$7,$F1147)&gt;$C1147,MIN(AE$7,$F1147)-$C1147+1,0),MIN(AE$7,$F1147)-AD$7))/365,0))</f>
        <v>0</v>
      </c>
      <c r="AF1147" s="4">
        <f>IF($F1147=0,($D1147-SUM($U1147:AE1147))*$E1147*(IF(AE1147&lt;1,IF(MIN(AF$7,$F1147)&gt;$C1147,MIN(AF$7,$F1147)-$C1147+1,0),MIN(AF$7,$F1147)-AE$7))/365,IF($F1147&gt;AE$7,($D1147-SUM($U1147:AE1147))*$E1147*(IF(AE1147&lt;1,IF(MIN(AF$7,$F1147)&gt;$C1147,MIN(AF$7,$F1147)-$C1147+1,0),MIN(AF$7,$F1147)-AE$7))/365,0))</f>
        <v>0</v>
      </c>
      <c r="AG1147" s="4">
        <f>IF($F1147=0,($D1147-SUM($U1147:AF1147))*$E1147*(IF(AF1147&lt;1,IF(MIN(AG$7,$F1147)&gt;$C1147,MIN(AG$7,$F1147)-$C1147+1,0),MIN(AG$7,$F1147)-AF$7))/365,IF($F1147&gt;AF$7,($D1147-SUM($U1147:AF1147))*$E1147*(IF(AF1147&lt;1,IF(MIN(AG$7,$F1147)&gt;$C1147,MIN(AG$7,$F1147)-$C1147+1,0),MIN(AG$7,$F1147)-AF$7))/365,0))</f>
        <v>0</v>
      </c>
      <c r="AH1147" s="4">
        <f>IF($F1147=0,($D1147-SUM($U1147:AG1147))*$E1147*(IF(AG1147&lt;1,IF(MIN(AH$7,$F1147)&gt;$C1147,MIN(AH$7,$F1147)-$C1147+1,0),MIN(AH$7,$F1147)-AG$7))/365,IF($F1147&gt;AG$7,($D1147-SUM($U1147:AG1147))*$E1147*(IF(AG1147&lt;1,IF(MIN(AH$7,$F1147)&gt;$C1147,MIN(AH$7,$F1147)-$C1147+1,0),MIN(AH$7,$F1147)-AG$7))/365,0))</f>
        <v>0</v>
      </c>
      <c r="AI1147" s="4">
        <f>IF($F1147=0,($D1147-SUM($U1147:AH1147))*$E1147*(IF(AH1147&lt;1,IF(MIN(AI$7,$F1147)&gt;$C1147,MIN(AI$7,$F1147)-$C1147+1,0),MIN(AI$7,$F1147)-AH$7))/365,IF($F1147&gt;AH$7,($D1147-SUM($U1147:AH1147))*$E1147*(IF(AH1147&lt;1,IF(MIN(AI$7,$F1147)&gt;$C1147,MIN(AI$7,$F1147)-$C1147+1,0),MIN(AI$7,$F1147)-AH$7))/365,0))</f>
        <v>0</v>
      </c>
      <c r="AJ1147" s="4">
        <f>IF($F1147=0,($D1147-SUM($U1147:AI1147))*$E1147*(IF(AI1147&lt;1,IF(MIN(AJ$7,$F1147)&gt;$C1147,MIN(AJ$7,$F1147)-$C1147+1,0),MIN(AJ$7,$F1147)-AI$7))/365,IF($F1147&gt;AI$7,($D1147-SUM($U1147:AI1147))*$E1147*(IF(AI1147&lt;1,IF(MIN(AJ$7,$F1147)&gt;$C1147,MIN(AJ$7,$F1147)-$C1147+1,0),MIN(AJ$7,$F1147)-AI$7))/365,0))</f>
        <v>0</v>
      </c>
      <c r="AK1147" s="4">
        <f>IF($F1147=0,($D1147-SUM($U1147:AJ1147))*$E1147*(IF(AJ1147&lt;1,IF(MIN(AK$7,$F1147)&gt;$C1147,MIN(AK$7,$F1147)-$C1147+1,0),MIN(AK$7,$F1147)-AJ$7))/365,IF($F1147&gt;AJ$7,($D1147-SUM($U1147:AJ1147))*$E1147*(IF(AJ1147&lt;1,IF(MIN(AK$7,$F1147)&gt;$C1147,MIN(AK$7,$F1147)-$C1147+1,0),MIN(AK$7,$F1147)-AJ$7))/365,0))</f>
        <v>0</v>
      </c>
      <c r="AL1147" s="4">
        <f>IF($F1147=0,($D1147-SUM($U1147:AK1147))*$E1147*(IF(AK1147&lt;1,IF(MIN(AL$7,$F1147)&gt;$C1147,MIN(AL$7,$F1147)-$C1147+1,0),MIN(AL$7,$F1147)-AK$7))/365,IF($F1147&gt;AK$7,($D1147-SUM($U1147:AK1147))*$E1147*(IF(AK1147&lt;1,IF(MIN(AL$7,$F1147)&gt;$C1147,MIN(AL$7,$F1147)-$C1147+1,0),MIN(AL$7,$F1147)-AK$7))/365,0))</f>
        <v>0</v>
      </c>
      <c r="AM1147" s="4">
        <f>IF($F1147=0,($D1147-SUM($U1147:AL1147))*$E1147*(IF(AL1147&lt;1,IF(MIN(AM$7,$F1147)&gt;$C1147,MIN(AM$7,$F1147)-$C1147+1,0),MIN(AM$7,$F1147)-AL$7))/365,IF($F1147&gt;AL$7,($D1147-SUM($U1147:AL1147))*$E1147*(IF(AL1147&lt;1,IF(MIN(AM$7,$F1147)&gt;$C1147,MIN(AM$7,$F1147)-$C1147+1,0),MIN(AM$7,$F1147)-AL$7))/365,0))</f>
        <v>0</v>
      </c>
      <c r="AN1147" s="4">
        <f>IF($F1147=0,($D1147-SUM($U1147:AM1147))*$E1147*(IF(AM1147&lt;1,IF(MIN(AN$7,$F1147)&gt;$C1147,MIN(AN$7,$F1147)-$C1147+1,0),MIN(AN$7,$F1147)-AM$7))/365,IF($F1147&gt;AM$7,($D1147-SUM($U1147:AM1147))*$E1147*(IF(AM1147&lt;1,IF(MIN(AN$7,$F1147)&gt;$C1147,MIN(AN$7,$F1147)-$C1147+1,0),MIN(AN$7,$F1147)-AM$7))/365,0))</f>
        <v>0</v>
      </c>
      <c r="AO1147" s="4">
        <f>IF($F1147=0,($D1147-SUM($U1147:AN1147))*$E1147*(IF(AN1147&lt;1,IF(MIN(AO$7,$F1147)&gt;$C1147,MIN(AO$7,$F1147)-$C1147+1,0),MIN(AO$7,$F1147)-AN$7))/365,IF($F1147&gt;AN$7,($D1147-SUM($U1147:AN1147))*$E1147*(IF(AN1147&lt;1,IF(MIN(AO$7,$F1147)&gt;$C1147,MIN(AO$7,$F1147)-$C1147+1,0),MIN(AO$7,$F1147)-AN$7))/365,0))</f>
        <v>0</v>
      </c>
      <c r="AP1147" s="4">
        <f>IF($F1147=0,($D1147-SUM($U1147:AO1147))*$E1147*(IF(AO1147&lt;1,IF(MIN(AP$7,$F1147)&gt;$C1147,MIN(AP$7,$F1147)-$C1147+1,0),MIN(AP$7,$F1147)-AO$7))/365,IF($F1147&gt;AO$7,($D1147-SUM($U1147:AO1147))*$E1147*(IF(AO1147&lt;1,IF(MIN(AP$7,$F1147)&gt;$C1147,MIN(AP$7,$F1147)-$C1147+1,0),MIN(AP$7,$F1147)-AO$7))/365,0))</f>
        <v>0</v>
      </c>
      <c r="AQ1147" s="4">
        <f>IF($F1147=0,($D1147-SUM($U1147:AP1147))*$E1147*(IF(AP1147&lt;1,IF(MIN(AQ$7,$F1147)&gt;$C1147,MIN(AQ$7,$F1147)-$C1147+1,0),MIN(AQ$7,$F1147)-AP$7))/365,IF($F1147&gt;AP$7,($D1147-SUM($U1147:AP1147))*$E1147*(IF(AP1147&lt;1,IF(MIN(AQ$7,$F1147)&gt;$C1147,MIN(AQ$7,$F1147)-$C1147+1,0),MIN(AQ$7,$F1147)-AP$7))/365,0))</f>
        <v>0</v>
      </c>
      <c r="AR1147" s="4">
        <f>IF($F1147=0,($D1147-SUM($U1147:AQ1147))*$E1147*(IF(AQ1147&lt;1,IF(MIN(AR$7,$F1147)&gt;$C1147,MIN(AR$7,$F1147)-$C1147+1,0),MIN(AR$7,$F1147)-AQ$7))/365,IF($F1147&gt;AQ$7,($D1147-SUM($U1147:AQ1147))*$E1147*(IF(AQ1147&lt;1,IF(MIN(AR$7,$F1147)&gt;$C1147,MIN(AR$7,$F1147)-$C1147+1,0),MIN(AR$7,$F1147)-AQ$7))/365,0))</f>
        <v>0</v>
      </c>
      <c r="AS1147" s="4">
        <f>IF($F1147=0,($D1147-SUM($U1147:AR1147))*$E1147*(IF(AR1147&lt;1,IF(MIN(AS$7,$F1147)&gt;$C1147,MIN(AS$7,$F1147)-$C1147+1,0),MIN(AS$7,$F1147)-AR$7))/365,IF($F1147&gt;AR$7,($D1147-SUM($U1147:AR1147))*$E1147*(IF(AR1147&lt;1,IF(MIN(AS$7,$F1147)&gt;$C1147,MIN(AS$7,$F1147)-$C1147+1,0),MIN(AS$7,$F1147)-AR$7))/365,0))</f>
        <v>0</v>
      </c>
    </row>
    <row r="1148" spans="1:45">
      <c r="A1148" s="15"/>
      <c r="B1148" s="17"/>
      <c r="C1148" s="16"/>
      <c r="D1148" s="15"/>
      <c r="E1148" s="11"/>
      <c r="F1148" s="16"/>
      <c r="G1148" s="15"/>
      <c r="H1148" s="14"/>
      <c r="I1148" s="5"/>
      <c r="J1148" s="13">
        <f>SUM(U1148:AS1148)</f>
        <v>0</v>
      </c>
      <c r="K1148" s="13">
        <f>IF(F1148=0,D1148-J1148,IF(F1148&lt;41730,0,D1148-J1148))</f>
        <v>0</v>
      </c>
      <c r="L1148" s="12">
        <f>IF(K1148=0,0,IF(G1148-((L$7-C1148)/365)&lt;0,0,G1148-((L$7-C1148)/365)))</f>
        <v>0</v>
      </c>
      <c r="M1148" s="4">
        <f>IF(K1148=0,0,D1148*H1148)</f>
        <v>0</v>
      </c>
      <c r="N1148" s="11">
        <f>IFERROR((1-(M1148/K1148)^(1/L1148)),0)</f>
        <v>0</v>
      </c>
      <c r="O1148" s="10">
        <f>IF(F1148&gt;41730,IF(F1148&gt;41730,(F1148-41730)/365,IF(K1148=0,0,IF(G1148-((L$7-C1148)/365)&lt;0,0,G1148-((L$7-C1148)/365)))),1)</f>
        <v>1</v>
      </c>
      <c r="P1148" s="9">
        <f>IF(K1148&lt;M1148,0,IF(L1148=0,K1148-M1148,K1148*N1148*O1148))</f>
        <v>0</v>
      </c>
      <c r="Q1148" s="19">
        <f>IF(F1148&gt;41730,D1148,0)</f>
        <v>0</v>
      </c>
      <c r="R1148" s="18">
        <f>IF(F1148&gt;41730,J1148+P1148,0)</f>
        <v>0</v>
      </c>
      <c r="S1148" s="9">
        <f>IF(F1148&gt;0,0,K1148-P1148)</f>
        <v>0</v>
      </c>
      <c r="T1148" s="5"/>
      <c r="U1148" s="4">
        <f>D1148*E1148*(IF(U$7&gt;$C1148,U$7-$C1148+1,0))/365</f>
        <v>0</v>
      </c>
      <c r="V1148" s="4">
        <f>($D1148-U1148)*$E1148*(IF(U1148&lt;1,IF(V$7&gt;$C1148,V$7-$C1148+1,0),V$7-U$7))/365</f>
        <v>0</v>
      </c>
      <c r="W1148" s="4">
        <f>IF($F1148=0,($D1148-SUM($U1148:V1148))*$E1148*(IF(V1148&lt;1,IF(MIN(W$7,$F1148)&gt;$C1148,MIN(W$7,$F1148)-$C1148+1,0),MIN(W$7,$F1148)-V$7))/365,IF($F1148&gt;V$7,($D1148-SUM($U1148:V1148))*$E1148*(IF(V1148&lt;1,IF(MIN(W$7,$F1148)&gt;$C1148,MIN(W$7,$F1148)-$C1148+1,0),MIN(W$7,$F1148)-V$7))/365,0))</f>
        <v>0</v>
      </c>
      <c r="X1148" s="4">
        <f>IF($F1148=0,($D1148-SUM($U1148:W1148))*$E1148*(IF(W1148&lt;1,IF(MIN(X$7,$F1148)&gt;$C1148,MIN(X$7,$F1148)-$C1148+1,0),MIN(X$7,$F1148)-W$7))/365,IF($F1148&gt;W$7,($D1148-SUM($U1148:W1148))*$E1148*(IF(W1148&lt;1,IF(MIN(X$7,$F1148)&gt;$C1148,MIN(X$7,$F1148)-$C1148+1,0),MIN(X$7,$F1148)-W$7))/365,0))</f>
        <v>0</v>
      </c>
      <c r="Y1148" s="4">
        <f>IF($F1148=0,($D1148-SUM($U1148:X1148))*$E1148*(IF(X1148&lt;1,IF(MIN(Y$7,$F1148)&gt;$C1148,MIN(Y$7,$F1148)-$C1148+1,0),MIN(Y$7,$F1148)-X$7))/365,IF($F1148&gt;X$7,($D1148-SUM($U1148:X1148))*$E1148*(IF(X1148&lt;1,IF(MIN(Y$7,$F1148)&gt;$C1148,MIN(Y$7,$F1148)-$C1148+1,0),MIN(Y$7,$F1148)-X$7))/365,0))</f>
        <v>0</v>
      </c>
      <c r="Z1148" s="4">
        <f>IF($F1148=0,($D1148-SUM($U1148:Y1148))*$E1148*(IF(Y1148&lt;1,IF(MIN(Z$7,$F1148)&gt;$C1148,MIN(Z$7,$F1148)-$C1148+1,0),MIN(Z$7,$F1148)-Y$7))/365,IF($F1148&gt;Y$7,($D1148-SUM($U1148:Y1148))*$E1148*(IF(Y1148&lt;1,IF(MIN(Z$7,$F1148)&gt;$C1148,MIN(Z$7,$F1148)-$C1148+1,0),MIN(Z$7,$F1148)-Y$7))/365,0))</f>
        <v>0</v>
      </c>
      <c r="AA1148" s="4">
        <f>IF($F1148=0,($D1148-SUM($U1148:Z1148))*$E1148*(IF(Z1148&lt;1,IF(MIN(AA$7,$F1148)&gt;$C1148,MIN(AA$7,$F1148)-$C1148+1,0),MIN(AA$7,$F1148)-Z$7))/365,IF($F1148&gt;Z$7,($D1148-SUM($U1148:Z1148))*$E1148*(IF(Z1148&lt;1,IF(MIN(AA$7,$F1148)&gt;$C1148,MIN(AA$7,$F1148)-$C1148+1,0),MIN(AA$7,$F1148)-Z$7))/365,0))</f>
        <v>0</v>
      </c>
      <c r="AB1148" s="4">
        <f>IF($F1148=0,($D1148-SUM($U1148:AA1148))*$E1148*(IF(AA1148&lt;1,IF(MIN(AB$7,$F1148)&gt;$C1148,MIN(AB$7,$F1148)-$C1148+1,0),MIN(AB$7,$F1148)-AA$7))/365,IF($F1148&gt;AA$7,($D1148-SUM($U1148:AA1148))*$E1148*(IF(AA1148&lt;1,IF(MIN(AB$7,$F1148)&gt;$C1148,MIN(AB$7,$F1148)-$C1148+1,0),MIN(AB$7,$F1148)-AA$7))/365,0))</f>
        <v>0</v>
      </c>
      <c r="AC1148" s="4">
        <f>IF($F1148=0,($D1148-SUM($U1148:AB1148))*$E1148*(IF(AB1148&lt;1,IF(MIN(AC$7,$F1148)&gt;$C1148,MIN(AC$7,$F1148)-$C1148+1,0),MIN(AC$7,$F1148)-AB$7))/365,IF($F1148&gt;AB$7,($D1148-SUM($U1148:AB1148))*$E1148*(IF(AB1148&lt;1,IF(MIN(AC$7,$F1148)&gt;$C1148,MIN(AC$7,$F1148)-$C1148+1,0),MIN(AC$7,$F1148)-AB$7))/365,0))</f>
        <v>0</v>
      </c>
      <c r="AD1148" s="4">
        <f>IF($F1148=0,($D1148-SUM($U1148:AC1148))*$E1148*(IF(AC1148&lt;1,IF(MIN(AD$7,$F1148)&gt;$C1148,MIN(AD$7,$F1148)-$C1148+1,0),MIN(AD$7,$F1148)-AC$7))/365,IF($F1148&gt;AC$7,($D1148-SUM($U1148:AC1148))*$E1148*(IF(AC1148&lt;1,IF(MIN(AD$7,$F1148)&gt;$C1148,MIN(AD$7,$F1148)-$C1148+1,0),MIN(AD$7,$F1148)-AC$7))/365,0))</f>
        <v>0</v>
      </c>
      <c r="AE1148" s="4">
        <f>IF($F1148=0,($D1148-SUM($U1148:AD1148))*$E1148*(IF(AD1148&lt;1,IF(MIN(AE$7,$F1148)&gt;$C1148,MIN(AE$7,$F1148)-$C1148+1,0),MIN(AE$7,$F1148)-AD$7))/365,IF($F1148&gt;AD$7,($D1148-SUM($U1148:AD1148))*$E1148*(IF(AD1148&lt;1,IF(MIN(AE$7,$F1148)&gt;$C1148,MIN(AE$7,$F1148)-$C1148+1,0),MIN(AE$7,$F1148)-AD$7))/365,0))</f>
        <v>0</v>
      </c>
      <c r="AF1148" s="4">
        <f>IF($F1148=0,($D1148-SUM($U1148:AE1148))*$E1148*(IF(AE1148&lt;1,IF(MIN(AF$7,$F1148)&gt;$C1148,MIN(AF$7,$F1148)-$C1148+1,0),MIN(AF$7,$F1148)-AE$7))/365,IF($F1148&gt;AE$7,($D1148-SUM($U1148:AE1148))*$E1148*(IF(AE1148&lt;1,IF(MIN(AF$7,$F1148)&gt;$C1148,MIN(AF$7,$F1148)-$C1148+1,0),MIN(AF$7,$F1148)-AE$7))/365,0))</f>
        <v>0</v>
      </c>
      <c r="AG1148" s="4">
        <f>IF($F1148=0,($D1148-SUM($U1148:AF1148))*$E1148*(IF(AF1148&lt;1,IF(MIN(AG$7,$F1148)&gt;$C1148,MIN(AG$7,$F1148)-$C1148+1,0),MIN(AG$7,$F1148)-AF$7))/365,IF($F1148&gt;AF$7,($D1148-SUM($U1148:AF1148))*$E1148*(IF(AF1148&lt;1,IF(MIN(AG$7,$F1148)&gt;$C1148,MIN(AG$7,$F1148)-$C1148+1,0),MIN(AG$7,$F1148)-AF$7))/365,0))</f>
        <v>0</v>
      </c>
      <c r="AH1148" s="4">
        <f>IF($F1148=0,($D1148-SUM($U1148:AG1148))*$E1148*(IF(AG1148&lt;1,IF(MIN(AH$7,$F1148)&gt;$C1148,MIN(AH$7,$F1148)-$C1148+1,0),MIN(AH$7,$F1148)-AG$7))/365,IF($F1148&gt;AG$7,($D1148-SUM($U1148:AG1148))*$E1148*(IF(AG1148&lt;1,IF(MIN(AH$7,$F1148)&gt;$C1148,MIN(AH$7,$F1148)-$C1148+1,0),MIN(AH$7,$F1148)-AG$7))/365,0))</f>
        <v>0</v>
      </c>
      <c r="AI1148" s="4">
        <f>IF($F1148=0,($D1148-SUM($U1148:AH1148))*$E1148*(IF(AH1148&lt;1,IF(MIN(AI$7,$F1148)&gt;$C1148,MIN(AI$7,$F1148)-$C1148+1,0),MIN(AI$7,$F1148)-AH$7))/365,IF($F1148&gt;AH$7,($D1148-SUM($U1148:AH1148))*$E1148*(IF(AH1148&lt;1,IF(MIN(AI$7,$F1148)&gt;$C1148,MIN(AI$7,$F1148)-$C1148+1,0),MIN(AI$7,$F1148)-AH$7))/365,0))</f>
        <v>0</v>
      </c>
      <c r="AJ1148" s="4">
        <f>IF($F1148=0,($D1148-SUM($U1148:AI1148))*$E1148*(IF(AI1148&lt;1,IF(MIN(AJ$7,$F1148)&gt;$C1148,MIN(AJ$7,$F1148)-$C1148+1,0),MIN(AJ$7,$F1148)-AI$7))/365,IF($F1148&gt;AI$7,($D1148-SUM($U1148:AI1148))*$E1148*(IF(AI1148&lt;1,IF(MIN(AJ$7,$F1148)&gt;$C1148,MIN(AJ$7,$F1148)-$C1148+1,0),MIN(AJ$7,$F1148)-AI$7))/365,0))</f>
        <v>0</v>
      </c>
      <c r="AK1148" s="4">
        <f>IF($F1148=0,($D1148-SUM($U1148:AJ1148))*$E1148*(IF(AJ1148&lt;1,IF(MIN(AK$7,$F1148)&gt;$C1148,MIN(AK$7,$F1148)-$C1148+1,0),MIN(AK$7,$F1148)-AJ$7))/365,IF($F1148&gt;AJ$7,($D1148-SUM($U1148:AJ1148))*$E1148*(IF(AJ1148&lt;1,IF(MIN(AK$7,$F1148)&gt;$C1148,MIN(AK$7,$F1148)-$C1148+1,0),MIN(AK$7,$F1148)-AJ$7))/365,0))</f>
        <v>0</v>
      </c>
      <c r="AL1148" s="4">
        <f>IF($F1148=0,($D1148-SUM($U1148:AK1148))*$E1148*(IF(AK1148&lt;1,IF(MIN(AL$7,$F1148)&gt;$C1148,MIN(AL$7,$F1148)-$C1148+1,0),MIN(AL$7,$F1148)-AK$7))/365,IF($F1148&gt;AK$7,($D1148-SUM($U1148:AK1148))*$E1148*(IF(AK1148&lt;1,IF(MIN(AL$7,$F1148)&gt;$C1148,MIN(AL$7,$F1148)-$C1148+1,0),MIN(AL$7,$F1148)-AK$7))/365,0))</f>
        <v>0</v>
      </c>
      <c r="AM1148" s="4">
        <f>IF($F1148=0,($D1148-SUM($U1148:AL1148))*$E1148*(IF(AL1148&lt;1,IF(MIN(AM$7,$F1148)&gt;$C1148,MIN(AM$7,$F1148)-$C1148+1,0),MIN(AM$7,$F1148)-AL$7))/365,IF($F1148&gt;AL$7,($D1148-SUM($U1148:AL1148))*$E1148*(IF(AL1148&lt;1,IF(MIN(AM$7,$F1148)&gt;$C1148,MIN(AM$7,$F1148)-$C1148+1,0),MIN(AM$7,$F1148)-AL$7))/365,0))</f>
        <v>0</v>
      </c>
      <c r="AN1148" s="4">
        <f>IF($F1148=0,($D1148-SUM($U1148:AM1148))*$E1148*(IF(AM1148&lt;1,IF(MIN(AN$7,$F1148)&gt;$C1148,MIN(AN$7,$F1148)-$C1148+1,0),MIN(AN$7,$F1148)-AM$7))/365,IF($F1148&gt;AM$7,($D1148-SUM($U1148:AM1148))*$E1148*(IF(AM1148&lt;1,IF(MIN(AN$7,$F1148)&gt;$C1148,MIN(AN$7,$F1148)-$C1148+1,0),MIN(AN$7,$F1148)-AM$7))/365,0))</f>
        <v>0</v>
      </c>
      <c r="AO1148" s="4">
        <f>IF($F1148=0,($D1148-SUM($U1148:AN1148))*$E1148*(IF(AN1148&lt;1,IF(MIN(AO$7,$F1148)&gt;$C1148,MIN(AO$7,$F1148)-$C1148+1,0),MIN(AO$7,$F1148)-AN$7))/365,IF($F1148&gt;AN$7,($D1148-SUM($U1148:AN1148))*$E1148*(IF(AN1148&lt;1,IF(MIN(AO$7,$F1148)&gt;$C1148,MIN(AO$7,$F1148)-$C1148+1,0),MIN(AO$7,$F1148)-AN$7))/365,0))</f>
        <v>0</v>
      </c>
      <c r="AP1148" s="4">
        <f>IF($F1148=0,($D1148-SUM($U1148:AO1148))*$E1148*(IF(AO1148&lt;1,IF(MIN(AP$7,$F1148)&gt;$C1148,MIN(AP$7,$F1148)-$C1148+1,0),MIN(AP$7,$F1148)-AO$7))/365,IF($F1148&gt;AO$7,($D1148-SUM($U1148:AO1148))*$E1148*(IF(AO1148&lt;1,IF(MIN(AP$7,$F1148)&gt;$C1148,MIN(AP$7,$F1148)-$C1148+1,0),MIN(AP$7,$F1148)-AO$7))/365,0))</f>
        <v>0</v>
      </c>
      <c r="AQ1148" s="4">
        <f>IF($F1148=0,($D1148-SUM($U1148:AP1148))*$E1148*(IF(AP1148&lt;1,IF(MIN(AQ$7,$F1148)&gt;$C1148,MIN(AQ$7,$F1148)-$C1148+1,0),MIN(AQ$7,$F1148)-AP$7))/365,IF($F1148&gt;AP$7,($D1148-SUM($U1148:AP1148))*$E1148*(IF(AP1148&lt;1,IF(MIN(AQ$7,$F1148)&gt;$C1148,MIN(AQ$7,$F1148)-$C1148+1,0),MIN(AQ$7,$F1148)-AP$7))/365,0))</f>
        <v>0</v>
      </c>
      <c r="AR1148" s="4">
        <f>IF($F1148=0,($D1148-SUM($U1148:AQ1148))*$E1148*(IF(AQ1148&lt;1,IF(MIN(AR$7,$F1148)&gt;$C1148,MIN(AR$7,$F1148)-$C1148+1,0),MIN(AR$7,$F1148)-AQ$7))/365,IF($F1148&gt;AQ$7,($D1148-SUM($U1148:AQ1148))*$E1148*(IF(AQ1148&lt;1,IF(MIN(AR$7,$F1148)&gt;$C1148,MIN(AR$7,$F1148)-$C1148+1,0),MIN(AR$7,$F1148)-AQ$7))/365,0))</f>
        <v>0</v>
      </c>
      <c r="AS1148" s="4">
        <f>IF($F1148=0,($D1148-SUM($U1148:AR1148))*$E1148*(IF(AR1148&lt;1,IF(MIN(AS$7,$F1148)&gt;$C1148,MIN(AS$7,$F1148)-$C1148+1,0),MIN(AS$7,$F1148)-AR$7))/365,IF($F1148&gt;AR$7,($D1148-SUM($U1148:AR1148))*$E1148*(IF(AR1148&lt;1,IF(MIN(AS$7,$F1148)&gt;$C1148,MIN(AS$7,$F1148)-$C1148+1,0),MIN(AS$7,$F1148)-AR$7))/365,0))</f>
        <v>0</v>
      </c>
    </row>
    <row r="1149" spans="1:45">
      <c r="A1149" s="15"/>
      <c r="B1149" s="17"/>
      <c r="C1149" s="16"/>
      <c r="D1149" s="15"/>
      <c r="E1149" s="11"/>
      <c r="F1149" s="16"/>
      <c r="G1149" s="15"/>
      <c r="H1149" s="14"/>
      <c r="I1149" s="5"/>
      <c r="J1149" s="13">
        <f>SUM(U1149:AS1149)</f>
        <v>0</v>
      </c>
      <c r="K1149" s="13">
        <f>IF(F1149=0,D1149-J1149,IF(F1149&lt;41730,0,D1149-J1149))</f>
        <v>0</v>
      </c>
      <c r="L1149" s="12">
        <f>IF(K1149=0,0,IF(G1149-((L$7-C1149)/365)&lt;0,0,G1149-((L$7-C1149)/365)))</f>
        <v>0</v>
      </c>
      <c r="M1149" s="4">
        <f>IF(K1149=0,0,D1149*H1149)</f>
        <v>0</v>
      </c>
      <c r="N1149" s="11">
        <f>IFERROR((1-(M1149/K1149)^(1/L1149)),0)</f>
        <v>0</v>
      </c>
      <c r="O1149" s="10">
        <f>IF(F1149&gt;41730,IF(F1149&gt;41730,(F1149-41730)/365,IF(K1149=0,0,IF(G1149-((L$7-C1149)/365)&lt;0,0,G1149-((L$7-C1149)/365)))),1)</f>
        <v>1</v>
      </c>
      <c r="P1149" s="9">
        <f>IF(K1149&lt;M1149,0,IF(L1149=0,K1149-M1149,K1149*N1149*O1149))</f>
        <v>0</v>
      </c>
      <c r="Q1149" s="19">
        <f>IF(F1149&gt;41730,D1149,0)</f>
        <v>0</v>
      </c>
      <c r="R1149" s="18">
        <f>IF(F1149&gt;41730,J1149+P1149,0)</f>
        <v>0</v>
      </c>
      <c r="S1149" s="9">
        <f>IF(F1149&gt;0,0,K1149-P1149)</f>
        <v>0</v>
      </c>
      <c r="T1149" s="5"/>
      <c r="U1149" s="4">
        <f>D1149*E1149*(IF(U$7&gt;$C1149,U$7-$C1149+1,0))/365</f>
        <v>0</v>
      </c>
      <c r="V1149" s="4">
        <f>($D1149-U1149)*$E1149*(IF(U1149&lt;1,IF(V$7&gt;$C1149,V$7-$C1149+1,0),V$7-U$7))/365</f>
        <v>0</v>
      </c>
      <c r="W1149" s="4">
        <f>IF($F1149=0,($D1149-SUM($U1149:V1149))*$E1149*(IF(V1149&lt;1,IF(MIN(W$7,$F1149)&gt;$C1149,MIN(W$7,$F1149)-$C1149+1,0),MIN(W$7,$F1149)-V$7))/365,IF($F1149&gt;V$7,($D1149-SUM($U1149:V1149))*$E1149*(IF(V1149&lt;1,IF(MIN(W$7,$F1149)&gt;$C1149,MIN(W$7,$F1149)-$C1149+1,0),MIN(W$7,$F1149)-V$7))/365,0))</f>
        <v>0</v>
      </c>
      <c r="X1149" s="4">
        <f>IF($F1149=0,($D1149-SUM($U1149:W1149))*$E1149*(IF(W1149&lt;1,IF(MIN(X$7,$F1149)&gt;$C1149,MIN(X$7,$F1149)-$C1149+1,0),MIN(X$7,$F1149)-W$7))/365,IF($F1149&gt;W$7,($D1149-SUM($U1149:W1149))*$E1149*(IF(W1149&lt;1,IF(MIN(X$7,$F1149)&gt;$C1149,MIN(X$7,$F1149)-$C1149+1,0),MIN(X$7,$F1149)-W$7))/365,0))</f>
        <v>0</v>
      </c>
      <c r="Y1149" s="4">
        <f>IF($F1149=0,($D1149-SUM($U1149:X1149))*$E1149*(IF(X1149&lt;1,IF(MIN(Y$7,$F1149)&gt;$C1149,MIN(Y$7,$F1149)-$C1149+1,0),MIN(Y$7,$F1149)-X$7))/365,IF($F1149&gt;X$7,($D1149-SUM($U1149:X1149))*$E1149*(IF(X1149&lt;1,IF(MIN(Y$7,$F1149)&gt;$C1149,MIN(Y$7,$F1149)-$C1149+1,0),MIN(Y$7,$F1149)-X$7))/365,0))</f>
        <v>0</v>
      </c>
      <c r="Z1149" s="4">
        <f>IF($F1149=0,($D1149-SUM($U1149:Y1149))*$E1149*(IF(Y1149&lt;1,IF(MIN(Z$7,$F1149)&gt;$C1149,MIN(Z$7,$F1149)-$C1149+1,0),MIN(Z$7,$F1149)-Y$7))/365,IF($F1149&gt;Y$7,($D1149-SUM($U1149:Y1149))*$E1149*(IF(Y1149&lt;1,IF(MIN(Z$7,$F1149)&gt;$C1149,MIN(Z$7,$F1149)-$C1149+1,0),MIN(Z$7,$F1149)-Y$7))/365,0))</f>
        <v>0</v>
      </c>
      <c r="AA1149" s="4">
        <f>IF($F1149=0,($D1149-SUM($U1149:Z1149))*$E1149*(IF(Z1149&lt;1,IF(MIN(AA$7,$F1149)&gt;$C1149,MIN(AA$7,$F1149)-$C1149+1,0),MIN(AA$7,$F1149)-Z$7))/365,IF($F1149&gt;Z$7,($D1149-SUM($U1149:Z1149))*$E1149*(IF(Z1149&lt;1,IF(MIN(AA$7,$F1149)&gt;$C1149,MIN(AA$7,$F1149)-$C1149+1,0),MIN(AA$7,$F1149)-Z$7))/365,0))</f>
        <v>0</v>
      </c>
      <c r="AB1149" s="4">
        <f>IF($F1149=0,($D1149-SUM($U1149:AA1149))*$E1149*(IF(AA1149&lt;1,IF(MIN(AB$7,$F1149)&gt;$C1149,MIN(AB$7,$F1149)-$C1149+1,0),MIN(AB$7,$F1149)-AA$7))/365,IF($F1149&gt;AA$7,($D1149-SUM($U1149:AA1149))*$E1149*(IF(AA1149&lt;1,IF(MIN(AB$7,$F1149)&gt;$C1149,MIN(AB$7,$F1149)-$C1149+1,0),MIN(AB$7,$F1149)-AA$7))/365,0))</f>
        <v>0</v>
      </c>
      <c r="AC1149" s="4">
        <f>IF($F1149=0,($D1149-SUM($U1149:AB1149))*$E1149*(IF(AB1149&lt;1,IF(MIN(AC$7,$F1149)&gt;$C1149,MIN(AC$7,$F1149)-$C1149+1,0),MIN(AC$7,$F1149)-AB$7))/365,IF($F1149&gt;AB$7,($D1149-SUM($U1149:AB1149))*$E1149*(IF(AB1149&lt;1,IF(MIN(AC$7,$F1149)&gt;$C1149,MIN(AC$7,$F1149)-$C1149+1,0),MIN(AC$7,$F1149)-AB$7))/365,0))</f>
        <v>0</v>
      </c>
      <c r="AD1149" s="4">
        <f>IF($F1149=0,($D1149-SUM($U1149:AC1149))*$E1149*(IF(AC1149&lt;1,IF(MIN(AD$7,$F1149)&gt;$C1149,MIN(AD$7,$F1149)-$C1149+1,0),MIN(AD$7,$F1149)-AC$7))/365,IF($F1149&gt;AC$7,($D1149-SUM($U1149:AC1149))*$E1149*(IF(AC1149&lt;1,IF(MIN(AD$7,$F1149)&gt;$C1149,MIN(AD$7,$F1149)-$C1149+1,0),MIN(AD$7,$F1149)-AC$7))/365,0))</f>
        <v>0</v>
      </c>
      <c r="AE1149" s="4">
        <f>IF($F1149=0,($D1149-SUM($U1149:AD1149))*$E1149*(IF(AD1149&lt;1,IF(MIN(AE$7,$F1149)&gt;$C1149,MIN(AE$7,$F1149)-$C1149+1,0),MIN(AE$7,$F1149)-AD$7))/365,IF($F1149&gt;AD$7,($D1149-SUM($U1149:AD1149))*$E1149*(IF(AD1149&lt;1,IF(MIN(AE$7,$F1149)&gt;$C1149,MIN(AE$7,$F1149)-$C1149+1,0),MIN(AE$7,$F1149)-AD$7))/365,0))</f>
        <v>0</v>
      </c>
      <c r="AF1149" s="4">
        <f>IF($F1149=0,($D1149-SUM($U1149:AE1149))*$E1149*(IF(AE1149&lt;1,IF(MIN(AF$7,$F1149)&gt;$C1149,MIN(AF$7,$F1149)-$C1149+1,0),MIN(AF$7,$F1149)-AE$7))/365,IF($F1149&gt;AE$7,($D1149-SUM($U1149:AE1149))*$E1149*(IF(AE1149&lt;1,IF(MIN(AF$7,$F1149)&gt;$C1149,MIN(AF$7,$F1149)-$C1149+1,0),MIN(AF$7,$F1149)-AE$7))/365,0))</f>
        <v>0</v>
      </c>
      <c r="AG1149" s="4">
        <f>IF($F1149=0,($D1149-SUM($U1149:AF1149))*$E1149*(IF(AF1149&lt;1,IF(MIN(AG$7,$F1149)&gt;$C1149,MIN(AG$7,$F1149)-$C1149+1,0),MIN(AG$7,$F1149)-AF$7))/365,IF($F1149&gt;AF$7,($D1149-SUM($U1149:AF1149))*$E1149*(IF(AF1149&lt;1,IF(MIN(AG$7,$F1149)&gt;$C1149,MIN(AG$7,$F1149)-$C1149+1,0),MIN(AG$7,$F1149)-AF$7))/365,0))</f>
        <v>0</v>
      </c>
      <c r="AH1149" s="4">
        <f>IF($F1149=0,($D1149-SUM($U1149:AG1149))*$E1149*(IF(AG1149&lt;1,IF(MIN(AH$7,$F1149)&gt;$C1149,MIN(AH$7,$F1149)-$C1149+1,0),MIN(AH$7,$F1149)-AG$7))/365,IF($F1149&gt;AG$7,($D1149-SUM($U1149:AG1149))*$E1149*(IF(AG1149&lt;1,IF(MIN(AH$7,$F1149)&gt;$C1149,MIN(AH$7,$F1149)-$C1149+1,0),MIN(AH$7,$F1149)-AG$7))/365,0))</f>
        <v>0</v>
      </c>
      <c r="AI1149" s="4">
        <f>IF($F1149=0,($D1149-SUM($U1149:AH1149))*$E1149*(IF(AH1149&lt;1,IF(MIN(AI$7,$F1149)&gt;$C1149,MIN(AI$7,$F1149)-$C1149+1,0),MIN(AI$7,$F1149)-AH$7))/365,IF($F1149&gt;AH$7,($D1149-SUM($U1149:AH1149))*$E1149*(IF(AH1149&lt;1,IF(MIN(AI$7,$F1149)&gt;$C1149,MIN(AI$7,$F1149)-$C1149+1,0),MIN(AI$7,$F1149)-AH$7))/365,0))</f>
        <v>0</v>
      </c>
      <c r="AJ1149" s="4">
        <f>IF($F1149=0,($D1149-SUM($U1149:AI1149))*$E1149*(IF(AI1149&lt;1,IF(MIN(AJ$7,$F1149)&gt;$C1149,MIN(AJ$7,$F1149)-$C1149+1,0),MIN(AJ$7,$F1149)-AI$7))/365,IF($F1149&gt;AI$7,($D1149-SUM($U1149:AI1149))*$E1149*(IF(AI1149&lt;1,IF(MIN(AJ$7,$F1149)&gt;$C1149,MIN(AJ$7,$F1149)-$C1149+1,0),MIN(AJ$7,$F1149)-AI$7))/365,0))</f>
        <v>0</v>
      </c>
      <c r="AK1149" s="4">
        <f>IF($F1149=0,($D1149-SUM($U1149:AJ1149))*$E1149*(IF(AJ1149&lt;1,IF(MIN(AK$7,$F1149)&gt;$C1149,MIN(AK$7,$F1149)-$C1149+1,0),MIN(AK$7,$F1149)-AJ$7))/365,IF($F1149&gt;AJ$7,($D1149-SUM($U1149:AJ1149))*$E1149*(IF(AJ1149&lt;1,IF(MIN(AK$7,$F1149)&gt;$C1149,MIN(AK$7,$F1149)-$C1149+1,0),MIN(AK$7,$F1149)-AJ$7))/365,0))</f>
        <v>0</v>
      </c>
      <c r="AL1149" s="4">
        <f>IF($F1149=0,($D1149-SUM($U1149:AK1149))*$E1149*(IF(AK1149&lt;1,IF(MIN(AL$7,$F1149)&gt;$C1149,MIN(AL$7,$F1149)-$C1149+1,0),MIN(AL$7,$F1149)-AK$7))/365,IF($F1149&gt;AK$7,($D1149-SUM($U1149:AK1149))*$E1149*(IF(AK1149&lt;1,IF(MIN(AL$7,$F1149)&gt;$C1149,MIN(AL$7,$F1149)-$C1149+1,0),MIN(AL$7,$F1149)-AK$7))/365,0))</f>
        <v>0</v>
      </c>
      <c r="AM1149" s="4">
        <f>IF($F1149=0,($D1149-SUM($U1149:AL1149))*$E1149*(IF(AL1149&lt;1,IF(MIN(AM$7,$F1149)&gt;$C1149,MIN(AM$7,$F1149)-$C1149+1,0),MIN(AM$7,$F1149)-AL$7))/365,IF($F1149&gt;AL$7,($D1149-SUM($U1149:AL1149))*$E1149*(IF(AL1149&lt;1,IF(MIN(AM$7,$F1149)&gt;$C1149,MIN(AM$7,$F1149)-$C1149+1,0),MIN(AM$7,$F1149)-AL$7))/365,0))</f>
        <v>0</v>
      </c>
      <c r="AN1149" s="4">
        <f>IF($F1149=0,($D1149-SUM($U1149:AM1149))*$E1149*(IF(AM1149&lt;1,IF(MIN(AN$7,$F1149)&gt;$C1149,MIN(AN$7,$F1149)-$C1149+1,0),MIN(AN$7,$F1149)-AM$7))/365,IF($F1149&gt;AM$7,($D1149-SUM($U1149:AM1149))*$E1149*(IF(AM1149&lt;1,IF(MIN(AN$7,$F1149)&gt;$C1149,MIN(AN$7,$F1149)-$C1149+1,0),MIN(AN$7,$F1149)-AM$7))/365,0))</f>
        <v>0</v>
      </c>
      <c r="AO1149" s="4">
        <f>IF($F1149=0,($D1149-SUM($U1149:AN1149))*$E1149*(IF(AN1149&lt;1,IF(MIN(AO$7,$F1149)&gt;$C1149,MIN(AO$7,$F1149)-$C1149+1,0),MIN(AO$7,$F1149)-AN$7))/365,IF($F1149&gt;AN$7,($D1149-SUM($U1149:AN1149))*$E1149*(IF(AN1149&lt;1,IF(MIN(AO$7,$F1149)&gt;$C1149,MIN(AO$7,$F1149)-$C1149+1,0),MIN(AO$7,$F1149)-AN$7))/365,0))</f>
        <v>0</v>
      </c>
      <c r="AP1149" s="4">
        <f>IF($F1149=0,($D1149-SUM($U1149:AO1149))*$E1149*(IF(AO1149&lt;1,IF(MIN(AP$7,$F1149)&gt;$C1149,MIN(AP$7,$F1149)-$C1149+1,0),MIN(AP$7,$F1149)-AO$7))/365,IF($F1149&gt;AO$7,($D1149-SUM($U1149:AO1149))*$E1149*(IF(AO1149&lt;1,IF(MIN(AP$7,$F1149)&gt;$C1149,MIN(AP$7,$F1149)-$C1149+1,0),MIN(AP$7,$F1149)-AO$7))/365,0))</f>
        <v>0</v>
      </c>
      <c r="AQ1149" s="4">
        <f>IF($F1149=0,($D1149-SUM($U1149:AP1149))*$E1149*(IF(AP1149&lt;1,IF(MIN(AQ$7,$F1149)&gt;$C1149,MIN(AQ$7,$F1149)-$C1149+1,0),MIN(AQ$7,$F1149)-AP$7))/365,IF($F1149&gt;AP$7,($D1149-SUM($U1149:AP1149))*$E1149*(IF(AP1149&lt;1,IF(MIN(AQ$7,$F1149)&gt;$C1149,MIN(AQ$7,$F1149)-$C1149+1,0),MIN(AQ$7,$F1149)-AP$7))/365,0))</f>
        <v>0</v>
      </c>
      <c r="AR1149" s="4">
        <f>IF($F1149=0,($D1149-SUM($U1149:AQ1149))*$E1149*(IF(AQ1149&lt;1,IF(MIN(AR$7,$F1149)&gt;$C1149,MIN(AR$7,$F1149)-$C1149+1,0),MIN(AR$7,$F1149)-AQ$7))/365,IF($F1149&gt;AQ$7,($D1149-SUM($U1149:AQ1149))*$E1149*(IF(AQ1149&lt;1,IF(MIN(AR$7,$F1149)&gt;$C1149,MIN(AR$7,$F1149)-$C1149+1,0),MIN(AR$7,$F1149)-AQ$7))/365,0))</f>
        <v>0</v>
      </c>
      <c r="AS1149" s="4">
        <f>IF($F1149=0,($D1149-SUM($U1149:AR1149))*$E1149*(IF(AR1149&lt;1,IF(MIN(AS$7,$F1149)&gt;$C1149,MIN(AS$7,$F1149)-$C1149+1,0),MIN(AS$7,$F1149)-AR$7))/365,IF($F1149&gt;AR$7,($D1149-SUM($U1149:AR1149))*$E1149*(IF(AR1149&lt;1,IF(MIN(AS$7,$F1149)&gt;$C1149,MIN(AS$7,$F1149)-$C1149+1,0),MIN(AS$7,$F1149)-AR$7))/365,0))</f>
        <v>0</v>
      </c>
    </row>
    <row r="1150" spans="1:45">
      <c r="A1150" s="15"/>
      <c r="B1150" s="17"/>
      <c r="C1150" s="16"/>
      <c r="D1150" s="15"/>
      <c r="E1150" s="11"/>
      <c r="F1150" s="16"/>
      <c r="G1150" s="15"/>
      <c r="H1150" s="14"/>
      <c r="I1150" s="5"/>
      <c r="J1150" s="13">
        <f>SUM(U1150:AS1150)</f>
        <v>0</v>
      </c>
      <c r="K1150" s="13">
        <f>IF(F1150=0,D1150-J1150,IF(F1150&lt;41730,0,D1150-J1150))</f>
        <v>0</v>
      </c>
      <c r="L1150" s="12">
        <f>IF(K1150=0,0,IF(G1150-((L$7-C1150)/365)&lt;0,0,G1150-((L$7-C1150)/365)))</f>
        <v>0</v>
      </c>
      <c r="M1150" s="4">
        <f>IF(K1150=0,0,D1150*H1150)</f>
        <v>0</v>
      </c>
      <c r="N1150" s="11">
        <f>IFERROR((1-(M1150/K1150)^(1/L1150)),0)</f>
        <v>0</v>
      </c>
      <c r="O1150" s="10">
        <f>IF(F1150&gt;41730,IF(F1150&gt;41730,(F1150-41730)/365,IF(K1150=0,0,IF(G1150-((L$7-C1150)/365)&lt;0,0,G1150-((L$7-C1150)/365)))),1)</f>
        <v>1</v>
      </c>
      <c r="P1150" s="9">
        <f>IF(K1150&lt;M1150,0,IF(L1150=0,K1150-M1150,K1150*N1150*O1150))</f>
        <v>0</v>
      </c>
      <c r="Q1150" s="19">
        <f>IF(F1150&gt;41730,D1150,0)</f>
        <v>0</v>
      </c>
      <c r="R1150" s="18">
        <f>IF(F1150&gt;41730,J1150+P1150,0)</f>
        <v>0</v>
      </c>
      <c r="S1150" s="9">
        <f>IF(F1150&gt;0,0,K1150-P1150)</f>
        <v>0</v>
      </c>
      <c r="T1150" s="5"/>
      <c r="U1150" s="4">
        <f>D1150*E1150*(IF(U$7&gt;$C1150,U$7-$C1150+1,0))/365</f>
        <v>0</v>
      </c>
      <c r="V1150" s="4">
        <f>($D1150-U1150)*$E1150*(IF(U1150&lt;1,IF(V$7&gt;$C1150,V$7-$C1150+1,0),V$7-U$7))/365</f>
        <v>0</v>
      </c>
      <c r="W1150" s="4">
        <f>IF($F1150=0,($D1150-SUM($U1150:V1150))*$E1150*(IF(V1150&lt;1,IF(MIN(W$7,$F1150)&gt;$C1150,MIN(W$7,$F1150)-$C1150+1,0),MIN(W$7,$F1150)-V$7))/365,IF($F1150&gt;V$7,($D1150-SUM($U1150:V1150))*$E1150*(IF(V1150&lt;1,IF(MIN(W$7,$F1150)&gt;$C1150,MIN(W$7,$F1150)-$C1150+1,0),MIN(W$7,$F1150)-V$7))/365,0))</f>
        <v>0</v>
      </c>
      <c r="X1150" s="4">
        <f>IF($F1150=0,($D1150-SUM($U1150:W1150))*$E1150*(IF(W1150&lt;1,IF(MIN(X$7,$F1150)&gt;$C1150,MIN(X$7,$F1150)-$C1150+1,0),MIN(X$7,$F1150)-W$7))/365,IF($F1150&gt;W$7,($D1150-SUM($U1150:W1150))*$E1150*(IF(W1150&lt;1,IF(MIN(X$7,$F1150)&gt;$C1150,MIN(X$7,$F1150)-$C1150+1,0),MIN(X$7,$F1150)-W$7))/365,0))</f>
        <v>0</v>
      </c>
      <c r="Y1150" s="4">
        <f>IF($F1150=0,($D1150-SUM($U1150:X1150))*$E1150*(IF(X1150&lt;1,IF(MIN(Y$7,$F1150)&gt;$C1150,MIN(Y$7,$F1150)-$C1150+1,0),MIN(Y$7,$F1150)-X$7))/365,IF($F1150&gt;X$7,($D1150-SUM($U1150:X1150))*$E1150*(IF(X1150&lt;1,IF(MIN(Y$7,$F1150)&gt;$C1150,MIN(Y$7,$F1150)-$C1150+1,0),MIN(Y$7,$F1150)-X$7))/365,0))</f>
        <v>0</v>
      </c>
      <c r="Z1150" s="4">
        <f>IF($F1150=0,($D1150-SUM($U1150:Y1150))*$E1150*(IF(Y1150&lt;1,IF(MIN(Z$7,$F1150)&gt;$C1150,MIN(Z$7,$F1150)-$C1150+1,0),MIN(Z$7,$F1150)-Y$7))/365,IF($F1150&gt;Y$7,($D1150-SUM($U1150:Y1150))*$E1150*(IF(Y1150&lt;1,IF(MIN(Z$7,$F1150)&gt;$C1150,MIN(Z$7,$F1150)-$C1150+1,0),MIN(Z$7,$F1150)-Y$7))/365,0))</f>
        <v>0</v>
      </c>
      <c r="AA1150" s="4">
        <f>IF($F1150=0,($D1150-SUM($U1150:Z1150))*$E1150*(IF(Z1150&lt;1,IF(MIN(AA$7,$F1150)&gt;$C1150,MIN(AA$7,$F1150)-$C1150+1,0),MIN(AA$7,$F1150)-Z$7))/365,IF($F1150&gt;Z$7,($D1150-SUM($U1150:Z1150))*$E1150*(IF(Z1150&lt;1,IF(MIN(AA$7,$F1150)&gt;$C1150,MIN(AA$7,$F1150)-$C1150+1,0),MIN(AA$7,$F1150)-Z$7))/365,0))</f>
        <v>0</v>
      </c>
      <c r="AB1150" s="4">
        <f>IF($F1150=0,($D1150-SUM($U1150:AA1150))*$E1150*(IF(AA1150&lt;1,IF(MIN(AB$7,$F1150)&gt;$C1150,MIN(AB$7,$F1150)-$C1150+1,0),MIN(AB$7,$F1150)-AA$7))/365,IF($F1150&gt;AA$7,($D1150-SUM($U1150:AA1150))*$E1150*(IF(AA1150&lt;1,IF(MIN(AB$7,$F1150)&gt;$C1150,MIN(AB$7,$F1150)-$C1150+1,0),MIN(AB$7,$F1150)-AA$7))/365,0))</f>
        <v>0</v>
      </c>
      <c r="AC1150" s="4">
        <f>IF($F1150=0,($D1150-SUM($U1150:AB1150))*$E1150*(IF(AB1150&lt;1,IF(MIN(AC$7,$F1150)&gt;$C1150,MIN(AC$7,$F1150)-$C1150+1,0),MIN(AC$7,$F1150)-AB$7))/365,IF($F1150&gt;AB$7,($D1150-SUM($U1150:AB1150))*$E1150*(IF(AB1150&lt;1,IF(MIN(AC$7,$F1150)&gt;$C1150,MIN(AC$7,$F1150)-$C1150+1,0),MIN(AC$7,$F1150)-AB$7))/365,0))</f>
        <v>0</v>
      </c>
      <c r="AD1150" s="4">
        <f>IF($F1150=0,($D1150-SUM($U1150:AC1150))*$E1150*(IF(AC1150&lt;1,IF(MIN(AD$7,$F1150)&gt;$C1150,MIN(AD$7,$F1150)-$C1150+1,0),MIN(AD$7,$F1150)-AC$7))/365,IF($F1150&gt;AC$7,($D1150-SUM($U1150:AC1150))*$E1150*(IF(AC1150&lt;1,IF(MIN(AD$7,$F1150)&gt;$C1150,MIN(AD$7,$F1150)-$C1150+1,0),MIN(AD$7,$F1150)-AC$7))/365,0))</f>
        <v>0</v>
      </c>
      <c r="AE1150" s="4">
        <f>IF($F1150=0,($D1150-SUM($U1150:AD1150))*$E1150*(IF(AD1150&lt;1,IF(MIN(AE$7,$F1150)&gt;$C1150,MIN(AE$7,$F1150)-$C1150+1,0),MIN(AE$7,$F1150)-AD$7))/365,IF($F1150&gt;AD$7,($D1150-SUM($U1150:AD1150))*$E1150*(IF(AD1150&lt;1,IF(MIN(AE$7,$F1150)&gt;$C1150,MIN(AE$7,$F1150)-$C1150+1,0),MIN(AE$7,$F1150)-AD$7))/365,0))</f>
        <v>0</v>
      </c>
      <c r="AF1150" s="4">
        <f>IF($F1150=0,($D1150-SUM($U1150:AE1150))*$E1150*(IF(AE1150&lt;1,IF(MIN(AF$7,$F1150)&gt;$C1150,MIN(AF$7,$F1150)-$C1150+1,0),MIN(AF$7,$F1150)-AE$7))/365,IF($F1150&gt;AE$7,($D1150-SUM($U1150:AE1150))*$E1150*(IF(AE1150&lt;1,IF(MIN(AF$7,$F1150)&gt;$C1150,MIN(AF$7,$F1150)-$C1150+1,0),MIN(AF$7,$F1150)-AE$7))/365,0))</f>
        <v>0</v>
      </c>
      <c r="AG1150" s="4">
        <f>IF($F1150=0,($D1150-SUM($U1150:AF1150))*$E1150*(IF(AF1150&lt;1,IF(MIN(AG$7,$F1150)&gt;$C1150,MIN(AG$7,$F1150)-$C1150+1,0),MIN(AG$7,$F1150)-AF$7))/365,IF($F1150&gt;AF$7,($D1150-SUM($U1150:AF1150))*$E1150*(IF(AF1150&lt;1,IF(MIN(AG$7,$F1150)&gt;$C1150,MIN(AG$7,$F1150)-$C1150+1,0),MIN(AG$7,$F1150)-AF$7))/365,0))</f>
        <v>0</v>
      </c>
      <c r="AH1150" s="4">
        <f>IF($F1150=0,($D1150-SUM($U1150:AG1150))*$E1150*(IF(AG1150&lt;1,IF(MIN(AH$7,$F1150)&gt;$C1150,MIN(AH$7,$F1150)-$C1150+1,0),MIN(AH$7,$F1150)-AG$7))/365,IF($F1150&gt;AG$7,($D1150-SUM($U1150:AG1150))*$E1150*(IF(AG1150&lt;1,IF(MIN(AH$7,$F1150)&gt;$C1150,MIN(AH$7,$F1150)-$C1150+1,0),MIN(AH$7,$F1150)-AG$7))/365,0))</f>
        <v>0</v>
      </c>
      <c r="AI1150" s="4">
        <f>IF($F1150=0,($D1150-SUM($U1150:AH1150))*$E1150*(IF(AH1150&lt;1,IF(MIN(AI$7,$F1150)&gt;$C1150,MIN(AI$7,$F1150)-$C1150+1,0),MIN(AI$7,$F1150)-AH$7))/365,IF($F1150&gt;AH$7,($D1150-SUM($U1150:AH1150))*$E1150*(IF(AH1150&lt;1,IF(MIN(AI$7,$F1150)&gt;$C1150,MIN(AI$7,$F1150)-$C1150+1,0),MIN(AI$7,$F1150)-AH$7))/365,0))</f>
        <v>0</v>
      </c>
      <c r="AJ1150" s="4">
        <f>IF($F1150=0,($D1150-SUM($U1150:AI1150))*$E1150*(IF(AI1150&lt;1,IF(MIN(AJ$7,$F1150)&gt;$C1150,MIN(AJ$7,$F1150)-$C1150+1,0),MIN(AJ$7,$F1150)-AI$7))/365,IF($F1150&gt;AI$7,($D1150-SUM($U1150:AI1150))*$E1150*(IF(AI1150&lt;1,IF(MIN(AJ$7,$F1150)&gt;$C1150,MIN(AJ$7,$F1150)-$C1150+1,0),MIN(AJ$7,$F1150)-AI$7))/365,0))</f>
        <v>0</v>
      </c>
      <c r="AK1150" s="4">
        <f>IF($F1150=0,($D1150-SUM($U1150:AJ1150))*$E1150*(IF(AJ1150&lt;1,IF(MIN(AK$7,$F1150)&gt;$C1150,MIN(AK$7,$F1150)-$C1150+1,0),MIN(AK$7,$F1150)-AJ$7))/365,IF($F1150&gt;AJ$7,($D1150-SUM($U1150:AJ1150))*$E1150*(IF(AJ1150&lt;1,IF(MIN(AK$7,$F1150)&gt;$C1150,MIN(AK$7,$F1150)-$C1150+1,0),MIN(AK$7,$F1150)-AJ$7))/365,0))</f>
        <v>0</v>
      </c>
      <c r="AL1150" s="4">
        <f>IF($F1150=0,($D1150-SUM($U1150:AK1150))*$E1150*(IF(AK1150&lt;1,IF(MIN(AL$7,$F1150)&gt;$C1150,MIN(AL$7,$F1150)-$C1150+1,0),MIN(AL$7,$F1150)-AK$7))/365,IF($F1150&gt;AK$7,($D1150-SUM($U1150:AK1150))*$E1150*(IF(AK1150&lt;1,IF(MIN(AL$7,$F1150)&gt;$C1150,MIN(AL$7,$F1150)-$C1150+1,0),MIN(AL$7,$F1150)-AK$7))/365,0))</f>
        <v>0</v>
      </c>
      <c r="AM1150" s="4">
        <f>IF($F1150=0,($D1150-SUM($U1150:AL1150))*$E1150*(IF(AL1150&lt;1,IF(MIN(AM$7,$F1150)&gt;$C1150,MIN(AM$7,$F1150)-$C1150+1,0),MIN(AM$7,$F1150)-AL$7))/365,IF($F1150&gt;AL$7,($D1150-SUM($U1150:AL1150))*$E1150*(IF(AL1150&lt;1,IF(MIN(AM$7,$F1150)&gt;$C1150,MIN(AM$7,$F1150)-$C1150+1,0),MIN(AM$7,$F1150)-AL$7))/365,0))</f>
        <v>0</v>
      </c>
      <c r="AN1150" s="4">
        <f>IF($F1150=0,($D1150-SUM($U1150:AM1150))*$E1150*(IF(AM1150&lt;1,IF(MIN(AN$7,$F1150)&gt;$C1150,MIN(AN$7,$F1150)-$C1150+1,0),MIN(AN$7,$F1150)-AM$7))/365,IF($F1150&gt;AM$7,($D1150-SUM($U1150:AM1150))*$E1150*(IF(AM1150&lt;1,IF(MIN(AN$7,$F1150)&gt;$C1150,MIN(AN$7,$F1150)-$C1150+1,0),MIN(AN$7,$F1150)-AM$7))/365,0))</f>
        <v>0</v>
      </c>
      <c r="AO1150" s="4">
        <f>IF($F1150=0,($D1150-SUM($U1150:AN1150))*$E1150*(IF(AN1150&lt;1,IF(MIN(AO$7,$F1150)&gt;$C1150,MIN(AO$7,$F1150)-$C1150+1,0),MIN(AO$7,$F1150)-AN$7))/365,IF($F1150&gt;AN$7,($D1150-SUM($U1150:AN1150))*$E1150*(IF(AN1150&lt;1,IF(MIN(AO$7,$F1150)&gt;$C1150,MIN(AO$7,$F1150)-$C1150+1,0),MIN(AO$7,$F1150)-AN$7))/365,0))</f>
        <v>0</v>
      </c>
      <c r="AP1150" s="4">
        <f>IF($F1150=0,($D1150-SUM($U1150:AO1150))*$E1150*(IF(AO1150&lt;1,IF(MIN(AP$7,$F1150)&gt;$C1150,MIN(AP$7,$F1150)-$C1150+1,0),MIN(AP$7,$F1150)-AO$7))/365,IF($F1150&gt;AO$7,($D1150-SUM($U1150:AO1150))*$E1150*(IF(AO1150&lt;1,IF(MIN(AP$7,$F1150)&gt;$C1150,MIN(AP$7,$F1150)-$C1150+1,0),MIN(AP$7,$F1150)-AO$7))/365,0))</f>
        <v>0</v>
      </c>
      <c r="AQ1150" s="4">
        <f>IF($F1150=0,($D1150-SUM($U1150:AP1150))*$E1150*(IF(AP1150&lt;1,IF(MIN(AQ$7,$F1150)&gt;$C1150,MIN(AQ$7,$F1150)-$C1150+1,0),MIN(AQ$7,$F1150)-AP$7))/365,IF($F1150&gt;AP$7,($D1150-SUM($U1150:AP1150))*$E1150*(IF(AP1150&lt;1,IF(MIN(AQ$7,$F1150)&gt;$C1150,MIN(AQ$7,$F1150)-$C1150+1,0),MIN(AQ$7,$F1150)-AP$7))/365,0))</f>
        <v>0</v>
      </c>
      <c r="AR1150" s="4">
        <f>IF($F1150=0,($D1150-SUM($U1150:AQ1150))*$E1150*(IF(AQ1150&lt;1,IF(MIN(AR$7,$F1150)&gt;$C1150,MIN(AR$7,$F1150)-$C1150+1,0),MIN(AR$7,$F1150)-AQ$7))/365,IF($F1150&gt;AQ$7,($D1150-SUM($U1150:AQ1150))*$E1150*(IF(AQ1150&lt;1,IF(MIN(AR$7,$F1150)&gt;$C1150,MIN(AR$7,$F1150)-$C1150+1,0),MIN(AR$7,$F1150)-AQ$7))/365,0))</f>
        <v>0</v>
      </c>
      <c r="AS1150" s="4">
        <f>IF($F1150=0,($D1150-SUM($U1150:AR1150))*$E1150*(IF(AR1150&lt;1,IF(MIN(AS$7,$F1150)&gt;$C1150,MIN(AS$7,$F1150)-$C1150+1,0),MIN(AS$7,$F1150)-AR$7))/365,IF($F1150&gt;AR$7,($D1150-SUM($U1150:AR1150))*$E1150*(IF(AR1150&lt;1,IF(MIN(AS$7,$F1150)&gt;$C1150,MIN(AS$7,$F1150)-$C1150+1,0),MIN(AS$7,$F1150)-AR$7))/365,0))</f>
        <v>0</v>
      </c>
    </row>
    <row r="1151" spans="1:45">
      <c r="A1151" s="15"/>
      <c r="B1151" s="17"/>
      <c r="C1151" s="16"/>
      <c r="D1151" s="15"/>
      <c r="E1151" s="11"/>
      <c r="F1151" s="16"/>
      <c r="G1151" s="15"/>
      <c r="H1151" s="14"/>
      <c r="I1151" s="5"/>
      <c r="J1151" s="13">
        <f>SUM(U1151:AS1151)</f>
        <v>0</v>
      </c>
      <c r="K1151" s="13">
        <f>IF(F1151=0,D1151-J1151,IF(F1151&lt;41730,0,D1151-J1151))</f>
        <v>0</v>
      </c>
      <c r="L1151" s="12">
        <f>IF(K1151=0,0,IF(G1151-((L$7-C1151)/365)&lt;0,0,G1151-((L$7-C1151)/365)))</f>
        <v>0</v>
      </c>
      <c r="M1151" s="4">
        <f>IF(K1151=0,0,D1151*H1151)</f>
        <v>0</v>
      </c>
      <c r="N1151" s="11">
        <f>IFERROR((1-(M1151/K1151)^(1/L1151)),0)</f>
        <v>0</v>
      </c>
      <c r="O1151" s="10">
        <f>IF(F1151&gt;41730,IF(F1151&gt;41730,(F1151-41730)/365,IF(K1151=0,0,IF(G1151-((L$7-C1151)/365)&lt;0,0,G1151-((L$7-C1151)/365)))),1)</f>
        <v>1</v>
      </c>
      <c r="P1151" s="9">
        <f>IF(K1151&lt;M1151,0,IF(L1151=0,K1151-M1151,K1151*N1151*O1151))</f>
        <v>0</v>
      </c>
      <c r="Q1151" s="19">
        <f>IF(F1151&gt;41730,D1151,0)</f>
        <v>0</v>
      </c>
      <c r="R1151" s="18">
        <f>IF(F1151&gt;41730,J1151+P1151,0)</f>
        <v>0</v>
      </c>
      <c r="S1151" s="9">
        <f>IF(F1151&gt;0,0,K1151-P1151)</f>
        <v>0</v>
      </c>
      <c r="T1151" s="5"/>
      <c r="U1151" s="4">
        <f>D1151*E1151*(IF(U$7&gt;$C1151,U$7-$C1151+1,0))/365</f>
        <v>0</v>
      </c>
      <c r="V1151" s="4">
        <f>($D1151-U1151)*$E1151*(IF(U1151&lt;1,IF(V$7&gt;$C1151,V$7-$C1151+1,0),V$7-U$7))/365</f>
        <v>0</v>
      </c>
      <c r="W1151" s="4">
        <f>IF($F1151=0,($D1151-SUM($U1151:V1151))*$E1151*(IF(V1151&lt;1,IF(MIN(W$7,$F1151)&gt;$C1151,MIN(W$7,$F1151)-$C1151+1,0),MIN(W$7,$F1151)-V$7))/365,IF($F1151&gt;V$7,($D1151-SUM($U1151:V1151))*$E1151*(IF(V1151&lt;1,IF(MIN(W$7,$F1151)&gt;$C1151,MIN(W$7,$F1151)-$C1151+1,0),MIN(W$7,$F1151)-V$7))/365,0))</f>
        <v>0</v>
      </c>
      <c r="X1151" s="4">
        <f>IF($F1151=0,($D1151-SUM($U1151:W1151))*$E1151*(IF(W1151&lt;1,IF(MIN(X$7,$F1151)&gt;$C1151,MIN(X$7,$F1151)-$C1151+1,0),MIN(X$7,$F1151)-W$7))/365,IF($F1151&gt;W$7,($D1151-SUM($U1151:W1151))*$E1151*(IF(W1151&lt;1,IF(MIN(X$7,$F1151)&gt;$C1151,MIN(X$7,$F1151)-$C1151+1,0),MIN(X$7,$F1151)-W$7))/365,0))</f>
        <v>0</v>
      </c>
      <c r="Y1151" s="4">
        <f>IF($F1151=0,($D1151-SUM($U1151:X1151))*$E1151*(IF(X1151&lt;1,IF(MIN(Y$7,$F1151)&gt;$C1151,MIN(Y$7,$F1151)-$C1151+1,0),MIN(Y$7,$F1151)-X$7))/365,IF($F1151&gt;X$7,($D1151-SUM($U1151:X1151))*$E1151*(IF(X1151&lt;1,IF(MIN(Y$7,$F1151)&gt;$C1151,MIN(Y$7,$F1151)-$C1151+1,0),MIN(Y$7,$F1151)-X$7))/365,0))</f>
        <v>0</v>
      </c>
      <c r="Z1151" s="4">
        <f>IF($F1151=0,($D1151-SUM($U1151:Y1151))*$E1151*(IF(Y1151&lt;1,IF(MIN(Z$7,$F1151)&gt;$C1151,MIN(Z$7,$F1151)-$C1151+1,0),MIN(Z$7,$F1151)-Y$7))/365,IF($F1151&gt;Y$7,($D1151-SUM($U1151:Y1151))*$E1151*(IF(Y1151&lt;1,IF(MIN(Z$7,$F1151)&gt;$C1151,MIN(Z$7,$F1151)-$C1151+1,0),MIN(Z$7,$F1151)-Y$7))/365,0))</f>
        <v>0</v>
      </c>
      <c r="AA1151" s="4">
        <f>IF($F1151=0,($D1151-SUM($U1151:Z1151))*$E1151*(IF(Z1151&lt;1,IF(MIN(AA$7,$F1151)&gt;$C1151,MIN(AA$7,$F1151)-$C1151+1,0),MIN(AA$7,$F1151)-Z$7))/365,IF($F1151&gt;Z$7,($D1151-SUM($U1151:Z1151))*$E1151*(IF(Z1151&lt;1,IF(MIN(AA$7,$F1151)&gt;$C1151,MIN(AA$7,$F1151)-$C1151+1,0),MIN(AA$7,$F1151)-Z$7))/365,0))</f>
        <v>0</v>
      </c>
      <c r="AB1151" s="4">
        <f>IF($F1151=0,($D1151-SUM($U1151:AA1151))*$E1151*(IF(AA1151&lt;1,IF(MIN(AB$7,$F1151)&gt;$C1151,MIN(AB$7,$F1151)-$C1151+1,0),MIN(AB$7,$F1151)-AA$7))/365,IF($F1151&gt;AA$7,($D1151-SUM($U1151:AA1151))*$E1151*(IF(AA1151&lt;1,IF(MIN(AB$7,$F1151)&gt;$C1151,MIN(AB$7,$F1151)-$C1151+1,0),MIN(AB$7,$F1151)-AA$7))/365,0))</f>
        <v>0</v>
      </c>
      <c r="AC1151" s="4">
        <f>IF($F1151=0,($D1151-SUM($U1151:AB1151))*$E1151*(IF(AB1151&lt;1,IF(MIN(AC$7,$F1151)&gt;$C1151,MIN(AC$7,$F1151)-$C1151+1,0),MIN(AC$7,$F1151)-AB$7))/365,IF($F1151&gt;AB$7,($D1151-SUM($U1151:AB1151))*$E1151*(IF(AB1151&lt;1,IF(MIN(AC$7,$F1151)&gt;$C1151,MIN(AC$7,$F1151)-$C1151+1,0),MIN(AC$7,$F1151)-AB$7))/365,0))</f>
        <v>0</v>
      </c>
      <c r="AD1151" s="4">
        <f>IF($F1151=0,($D1151-SUM($U1151:AC1151))*$E1151*(IF(AC1151&lt;1,IF(MIN(AD$7,$F1151)&gt;$C1151,MIN(AD$7,$F1151)-$C1151+1,0),MIN(AD$7,$F1151)-AC$7))/365,IF($F1151&gt;AC$7,($D1151-SUM($U1151:AC1151))*$E1151*(IF(AC1151&lt;1,IF(MIN(AD$7,$F1151)&gt;$C1151,MIN(AD$7,$F1151)-$C1151+1,0),MIN(AD$7,$F1151)-AC$7))/365,0))</f>
        <v>0</v>
      </c>
      <c r="AE1151" s="4">
        <f>IF($F1151=0,($D1151-SUM($U1151:AD1151))*$E1151*(IF(AD1151&lt;1,IF(MIN(AE$7,$F1151)&gt;$C1151,MIN(AE$7,$F1151)-$C1151+1,0),MIN(AE$7,$F1151)-AD$7))/365,IF($F1151&gt;AD$7,($D1151-SUM($U1151:AD1151))*$E1151*(IF(AD1151&lt;1,IF(MIN(AE$7,$F1151)&gt;$C1151,MIN(AE$7,$F1151)-$C1151+1,0),MIN(AE$7,$F1151)-AD$7))/365,0))</f>
        <v>0</v>
      </c>
      <c r="AF1151" s="4">
        <f>IF($F1151=0,($D1151-SUM($U1151:AE1151))*$E1151*(IF(AE1151&lt;1,IF(MIN(AF$7,$F1151)&gt;$C1151,MIN(AF$7,$F1151)-$C1151+1,0),MIN(AF$7,$F1151)-AE$7))/365,IF($F1151&gt;AE$7,($D1151-SUM($U1151:AE1151))*$E1151*(IF(AE1151&lt;1,IF(MIN(AF$7,$F1151)&gt;$C1151,MIN(AF$7,$F1151)-$C1151+1,0),MIN(AF$7,$F1151)-AE$7))/365,0))</f>
        <v>0</v>
      </c>
      <c r="AG1151" s="4">
        <f>IF($F1151=0,($D1151-SUM($U1151:AF1151))*$E1151*(IF(AF1151&lt;1,IF(MIN(AG$7,$F1151)&gt;$C1151,MIN(AG$7,$F1151)-$C1151+1,0),MIN(AG$7,$F1151)-AF$7))/365,IF($F1151&gt;AF$7,($D1151-SUM($U1151:AF1151))*$E1151*(IF(AF1151&lt;1,IF(MIN(AG$7,$F1151)&gt;$C1151,MIN(AG$7,$F1151)-$C1151+1,0),MIN(AG$7,$F1151)-AF$7))/365,0))</f>
        <v>0</v>
      </c>
      <c r="AH1151" s="4">
        <f>IF($F1151=0,($D1151-SUM($U1151:AG1151))*$E1151*(IF(AG1151&lt;1,IF(MIN(AH$7,$F1151)&gt;$C1151,MIN(AH$7,$F1151)-$C1151+1,0),MIN(AH$7,$F1151)-AG$7))/365,IF($F1151&gt;AG$7,($D1151-SUM($U1151:AG1151))*$E1151*(IF(AG1151&lt;1,IF(MIN(AH$7,$F1151)&gt;$C1151,MIN(AH$7,$F1151)-$C1151+1,0),MIN(AH$7,$F1151)-AG$7))/365,0))</f>
        <v>0</v>
      </c>
      <c r="AI1151" s="4">
        <f>IF($F1151=0,($D1151-SUM($U1151:AH1151))*$E1151*(IF(AH1151&lt;1,IF(MIN(AI$7,$F1151)&gt;$C1151,MIN(AI$7,$F1151)-$C1151+1,0),MIN(AI$7,$F1151)-AH$7))/365,IF($F1151&gt;AH$7,($D1151-SUM($U1151:AH1151))*$E1151*(IF(AH1151&lt;1,IF(MIN(AI$7,$F1151)&gt;$C1151,MIN(AI$7,$F1151)-$C1151+1,0),MIN(AI$7,$F1151)-AH$7))/365,0))</f>
        <v>0</v>
      </c>
      <c r="AJ1151" s="4">
        <f>IF($F1151=0,($D1151-SUM($U1151:AI1151))*$E1151*(IF(AI1151&lt;1,IF(MIN(AJ$7,$F1151)&gt;$C1151,MIN(AJ$7,$F1151)-$C1151+1,0),MIN(AJ$7,$F1151)-AI$7))/365,IF($F1151&gt;AI$7,($D1151-SUM($U1151:AI1151))*$E1151*(IF(AI1151&lt;1,IF(MIN(AJ$7,$F1151)&gt;$C1151,MIN(AJ$7,$F1151)-$C1151+1,0),MIN(AJ$7,$F1151)-AI$7))/365,0))</f>
        <v>0</v>
      </c>
      <c r="AK1151" s="4">
        <f>IF($F1151=0,($D1151-SUM($U1151:AJ1151))*$E1151*(IF(AJ1151&lt;1,IF(MIN(AK$7,$F1151)&gt;$C1151,MIN(AK$7,$F1151)-$C1151+1,0),MIN(AK$7,$F1151)-AJ$7))/365,IF($F1151&gt;AJ$7,($D1151-SUM($U1151:AJ1151))*$E1151*(IF(AJ1151&lt;1,IF(MIN(AK$7,$F1151)&gt;$C1151,MIN(AK$7,$F1151)-$C1151+1,0),MIN(AK$7,$F1151)-AJ$7))/365,0))</f>
        <v>0</v>
      </c>
      <c r="AL1151" s="4">
        <f>IF($F1151=0,($D1151-SUM($U1151:AK1151))*$E1151*(IF(AK1151&lt;1,IF(MIN(AL$7,$F1151)&gt;$C1151,MIN(AL$7,$F1151)-$C1151+1,0),MIN(AL$7,$F1151)-AK$7))/365,IF($F1151&gt;AK$7,($D1151-SUM($U1151:AK1151))*$E1151*(IF(AK1151&lt;1,IF(MIN(AL$7,$F1151)&gt;$C1151,MIN(AL$7,$F1151)-$C1151+1,0),MIN(AL$7,$F1151)-AK$7))/365,0))</f>
        <v>0</v>
      </c>
      <c r="AM1151" s="4">
        <f>IF($F1151=0,($D1151-SUM($U1151:AL1151))*$E1151*(IF(AL1151&lt;1,IF(MIN(AM$7,$F1151)&gt;$C1151,MIN(AM$7,$F1151)-$C1151+1,0),MIN(AM$7,$F1151)-AL$7))/365,IF($F1151&gt;AL$7,($D1151-SUM($U1151:AL1151))*$E1151*(IF(AL1151&lt;1,IF(MIN(AM$7,$F1151)&gt;$C1151,MIN(AM$7,$F1151)-$C1151+1,0),MIN(AM$7,$F1151)-AL$7))/365,0))</f>
        <v>0</v>
      </c>
      <c r="AN1151" s="4">
        <f>IF($F1151=0,($D1151-SUM($U1151:AM1151))*$E1151*(IF(AM1151&lt;1,IF(MIN(AN$7,$F1151)&gt;$C1151,MIN(AN$7,$F1151)-$C1151+1,0),MIN(AN$7,$F1151)-AM$7))/365,IF($F1151&gt;AM$7,($D1151-SUM($U1151:AM1151))*$E1151*(IF(AM1151&lt;1,IF(MIN(AN$7,$F1151)&gt;$C1151,MIN(AN$7,$F1151)-$C1151+1,0),MIN(AN$7,$F1151)-AM$7))/365,0))</f>
        <v>0</v>
      </c>
      <c r="AO1151" s="4">
        <f>IF($F1151=0,($D1151-SUM($U1151:AN1151))*$E1151*(IF(AN1151&lt;1,IF(MIN(AO$7,$F1151)&gt;$C1151,MIN(AO$7,$F1151)-$C1151+1,0),MIN(AO$7,$F1151)-AN$7))/365,IF($F1151&gt;AN$7,($D1151-SUM($U1151:AN1151))*$E1151*(IF(AN1151&lt;1,IF(MIN(AO$7,$F1151)&gt;$C1151,MIN(AO$7,$F1151)-$C1151+1,0),MIN(AO$7,$F1151)-AN$7))/365,0))</f>
        <v>0</v>
      </c>
      <c r="AP1151" s="4">
        <f>IF($F1151=0,($D1151-SUM($U1151:AO1151))*$E1151*(IF(AO1151&lt;1,IF(MIN(AP$7,$F1151)&gt;$C1151,MIN(AP$7,$F1151)-$C1151+1,0),MIN(AP$7,$F1151)-AO$7))/365,IF($F1151&gt;AO$7,($D1151-SUM($U1151:AO1151))*$E1151*(IF(AO1151&lt;1,IF(MIN(AP$7,$F1151)&gt;$C1151,MIN(AP$7,$F1151)-$C1151+1,0),MIN(AP$7,$F1151)-AO$7))/365,0))</f>
        <v>0</v>
      </c>
      <c r="AQ1151" s="4">
        <f>IF($F1151=0,($D1151-SUM($U1151:AP1151))*$E1151*(IF(AP1151&lt;1,IF(MIN(AQ$7,$F1151)&gt;$C1151,MIN(AQ$7,$F1151)-$C1151+1,0),MIN(AQ$7,$F1151)-AP$7))/365,IF($F1151&gt;AP$7,($D1151-SUM($U1151:AP1151))*$E1151*(IF(AP1151&lt;1,IF(MIN(AQ$7,$F1151)&gt;$C1151,MIN(AQ$7,$F1151)-$C1151+1,0),MIN(AQ$7,$F1151)-AP$7))/365,0))</f>
        <v>0</v>
      </c>
      <c r="AR1151" s="4">
        <f>IF($F1151=0,($D1151-SUM($U1151:AQ1151))*$E1151*(IF(AQ1151&lt;1,IF(MIN(AR$7,$F1151)&gt;$C1151,MIN(AR$7,$F1151)-$C1151+1,0),MIN(AR$7,$F1151)-AQ$7))/365,IF($F1151&gt;AQ$7,($D1151-SUM($U1151:AQ1151))*$E1151*(IF(AQ1151&lt;1,IF(MIN(AR$7,$F1151)&gt;$C1151,MIN(AR$7,$F1151)-$C1151+1,0),MIN(AR$7,$F1151)-AQ$7))/365,0))</f>
        <v>0</v>
      </c>
      <c r="AS1151" s="4">
        <f>IF($F1151=0,($D1151-SUM($U1151:AR1151))*$E1151*(IF(AR1151&lt;1,IF(MIN(AS$7,$F1151)&gt;$C1151,MIN(AS$7,$F1151)-$C1151+1,0),MIN(AS$7,$F1151)-AR$7))/365,IF($F1151&gt;AR$7,($D1151-SUM($U1151:AR1151))*$E1151*(IF(AR1151&lt;1,IF(MIN(AS$7,$F1151)&gt;$C1151,MIN(AS$7,$F1151)-$C1151+1,0),MIN(AS$7,$F1151)-AR$7))/365,0))</f>
        <v>0</v>
      </c>
    </row>
    <row r="1152" spans="1:45">
      <c r="A1152" s="15"/>
      <c r="B1152" s="17"/>
      <c r="C1152" s="16"/>
      <c r="D1152" s="15"/>
      <c r="E1152" s="11"/>
      <c r="F1152" s="16"/>
      <c r="G1152" s="15"/>
      <c r="H1152" s="14"/>
      <c r="I1152" s="5"/>
      <c r="J1152" s="13">
        <f>SUM(U1152:AS1152)</f>
        <v>0</v>
      </c>
      <c r="K1152" s="13">
        <f>IF(F1152=0,D1152-J1152,IF(F1152&lt;41730,0,D1152-J1152))</f>
        <v>0</v>
      </c>
      <c r="L1152" s="12">
        <f>IF(K1152=0,0,IF(G1152-((L$7-C1152)/365)&lt;0,0,G1152-((L$7-C1152)/365)))</f>
        <v>0</v>
      </c>
      <c r="M1152" s="4">
        <f>IF(K1152=0,0,D1152*H1152)</f>
        <v>0</v>
      </c>
      <c r="N1152" s="11">
        <f>IFERROR((1-(M1152/K1152)^(1/L1152)),0)</f>
        <v>0</v>
      </c>
      <c r="O1152" s="10">
        <f>IF(F1152&gt;41730,IF(F1152&gt;41730,(F1152-41730)/365,IF(K1152=0,0,IF(G1152-((L$7-C1152)/365)&lt;0,0,G1152-((L$7-C1152)/365)))),1)</f>
        <v>1</v>
      </c>
      <c r="P1152" s="9">
        <f>IF(K1152&lt;M1152,0,IF(L1152=0,K1152-M1152,K1152*N1152*O1152))</f>
        <v>0</v>
      </c>
      <c r="Q1152" s="19">
        <f>IF(F1152&gt;41730,D1152,0)</f>
        <v>0</v>
      </c>
      <c r="R1152" s="18">
        <f>IF(F1152&gt;41730,J1152+P1152,0)</f>
        <v>0</v>
      </c>
      <c r="S1152" s="9">
        <f>IF(F1152&gt;0,0,K1152-P1152)</f>
        <v>0</v>
      </c>
      <c r="T1152" s="5"/>
      <c r="U1152" s="4">
        <f>D1152*E1152*(IF(U$7&gt;$C1152,U$7-$C1152+1,0))/365</f>
        <v>0</v>
      </c>
      <c r="V1152" s="4">
        <f>($D1152-U1152)*$E1152*(IF(U1152&lt;1,IF(V$7&gt;$C1152,V$7-$C1152+1,0),V$7-U$7))/365</f>
        <v>0</v>
      </c>
      <c r="W1152" s="4">
        <f>IF($F1152=0,($D1152-SUM($U1152:V1152))*$E1152*(IF(V1152&lt;1,IF(MIN(W$7,$F1152)&gt;$C1152,MIN(W$7,$F1152)-$C1152+1,0),MIN(W$7,$F1152)-V$7))/365,IF($F1152&gt;V$7,($D1152-SUM($U1152:V1152))*$E1152*(IF(V1152&lt;1,IF(MIN(W$7,$F1152)&gt;$C1152,MIN(W$7,$F1152)-$C1152+1,0),MIN(W$7,$F1152)-V$7))/365,0))</f>
        <v>0</v>
      </c>
      <c r="X1152" s="4">
        <f>IF($F1152=0,($D1152-SUM($U1152:W1152))*$E1152*(IF(W1152&lt;1,IF(MIN(X$7,$F1152)&gt;$C1152,MIN(X$7,$F1152)-$C1152+1,0),MIN(X$7,$F1152)-W$7))/365,IF($F1152&gt;W$7,($D1152-SUM($U1152:W1152))*$E1152*(IF(W1152&lt;1,IF(MIN(X$7,$F1152)&gt;$C1152,MIN(X$7,$F1152)-$C1152+1,0),MIN(X$7,$F1152)-W$7))/365,0))</f>
        <v>0</v>
      </c>
      <c r="Y1152" s="4">
        <f>IF($F1152=0,($D1152-SUM($U1152:X1152))*$E1152*(IF(X1152&lt;1,IF(MIN(Y$7,$F1152)&gt;$C1152,MIN(Y$7,$F1152)-$C1152+1,0),MIN(Y$7,$F1152)-X$7))/365,IF($F1152&gt;X$7,($D1152-SUM($U1152:X1152))*$E1152*(IF(X1152&lt;1,IF(MIN(Y$7,$F1152)&gt;$C1152,MIN(Y$7,$F1152)-$C1152+1,0),MIN(Y$7,$F1152)-X$7))/365,0))</f>
        <v>0</v>
      </c>
      <c r="Z1152" s="4">
        <f>IF($F1152=0,($D1152-SUM($U1152:Y1152))*$E1152*(IF(Y1152&lt;1,IF(MIN(Z$7,$F1152)&gt;$C1152,MIN(Z$7,$F1152)-$C1152+1,0),MIN(Z$7,$F1152)-Y$7))/365,IF($F1152&gt;Y$7,($D1152-SUM($U1152:Y1152))*$E1152*(IF(Y1152&lt;1,IF(MIN(Z$7,$F1152)&gt;$C1152,MIN(Z$7,$F1152)-$C1152+1,0),MIN(Z$7,$F1152)-Y$7))/365,0))</f>
        <v>0</v>
      </c>
      <c r="AA1152" s="4">
        <f>IF($F1152=0,($D1152-SUM($U1152:Z1152))*$E1152*(IF(Z1152&lt;1,IF(MIN(AA$7,$F1152)&gt;$C1152,MIN(AA$7,$F1152)-$C1152+1,0),MIN(AA$7,$F1152)-Z$7))/365,IF($F1152&gt;Z$7,($D1152-SUM($U1152:Z1152))*$E1152*(IF(Z1152&lt;1,IF(MIN(AA$7,$F1152)&gt;$C1152,MIN(AA$7,$F1152)-$C1152+1,0),MIN(AA$7,$F1152)-Z$7))/365,0))</f>
        <v>0</v>
      </c>
      <c r="AB1152" s="4">
        <f>IF($F1152=0,($D1152-SUM($U1152:AA1152))*$E1152*(IF(AA1152&lt;1,IF(MIN(AB$7,$F1152)&gt;$C1152,MIN(AB$7,$F1152)-$C1152+1,0),MIN(AB$7,$F1152)-AA$7))/365,IF($F1152&gt;AA$7,($D1152-SUM($U1152:AA1152))*$E1152*(IF(AA1152&lt;1,IF(MIN(AB$7,$F1152)&gt;$C1152,MIN(AB$7,$F1152)-$C1152+1,0),MIN(AB$7,$F1152)-AA$7))/365,0))</f>
        <v>0</v>
      </c>
      <c r="AC1152" s="4">
        <f>IF($F1152=0,($D1152-SUM($U1152:AB1152))*$E1152*(IF(AB1152&lt;1,IF(MIN(AC$7,$F1152)&gt;$C1152,MIN(AC$7,$F1152)-$C1152+1,0),MIN(AC$7,$F1152)-AB$7))/365,IF($F1152&gt;AB$7,($D1152-SUM($U1152:AB1152))*$E1152*(IF(AB1152&lt;1,IF(MIN(AC$7,$F1152)&gt;$C1152,MIN(AC$7,$F1152)-$C1152+1,0),MIN(AC$7,$F1152)-AB$7))/365,0))</f>
        <v>0</v>
      </c>
      <c r="AD1152" s="4">
        <f>IF($F1152=0,($D1152-SUM($U1152:AC1152))*$E1152*(IF(AC1152&lt;1,IF(MIN(AD$7,$F1152)&gt;$C1152,MIN(AD$7,$F1152)-$C1152+1,0),MIN(AD$7,$F1152)-AC$7))/365,IF($F1152&gt;AC$7,($D1152-SUM($U1152:AC1152))*$E1152*(IF(AC1152&lt;1,IF(MIN(AD$7,$F1152)&gt;$C1152,MIN(AD$7,$F1152)-$C1152+1,0),MIN(AD$7,$F1152)-AC$7))/365,0))</f>
        <v>0</v>
      </c>
      <c r="AE1152" s="4">
        <f>IF($F1152=0,($D1152-SUM($U1152:AD1152))*$E1152*(IF(AD1152&lt;1,IF(MIN(AE$7,$F1152)&gt;$C1152,MIN(AE$7,$F1152)-$C1152+1,0),MIN(AE$7,$F1152)-AD$7))/365,IF($F1152&gt;AD$7,($D1152-SUM($U1152:AD1152))*$E1152*(IF(AD1152&lt;1,IF(MIN(AE$7,$F1152)&gt;$C1152,MIN(AE$7,$F1152)-$C1152+1,0),MIN(AE$7,$F1152)-AD$7))/365,0))</f>
        <v>0</v>
      </c>
      <c r="AF1152" s="4">
        <f>IF($F1152=0,($D1152-SUM($U1152:AE1152))*$E1152*(IF(AE1152&lt;1,IF(MIN(AF$7,$F1152)&gt;$C1152,MIN(AF$7,$F1152)-$C1152+1,0),MIN(AF$7,$F1152)-AE$7))/365,IF($F1152&gt;AE$7,($D1152-SUM($U1152:AE1152))*$E1152*(IF(AE1152&lt;1,IF(MIN(AF$7,$F1152)&gt;$C1152,MIN(AF$7,$F1152)-$C1152+1,0),MIN(AF$7,$F1152)-AE$7))/365,0))</f>
        <v>0</v>
      </c>
      <c r="AG1152" s="4">
        <f>IF($F1152=0,($D1152-SUM($U1152:AF1152))*$E1152*(IF(AF1152&lt;1,IF(MIN(AG$7,$F1152)&gt;$C1152,MIN(AG$7,$F1152)-$C1152+1,0),MIN(AG$7,$F1152)-AF$7))/365,IF($F1152&gt;AF$7,($D1152-SUM($U1152:AF1152))*$E1152*(IF(AF1152&lt;1,IF(MIN(AG$7,$F1152)&gt;$C1152,MIN(AG$7,$F1152)-$C1152+1,0),MIN(AG$7,$F1152)-AF$7))/365,0))</f>
        <v>0</v>
      </c>
      <c r="AH1152" s="4">
        <f>IF($F1152=0,($D1152-SUM($U1152:AG1152))*$E1152*(IF(AG1152&lt;1,IF(MIN(AH$7,$F1152)&gt;$C1152,MIN(AH$7,$F1152)-$C1152+1,0),MIN(AH$7,$F1152)-AG$7))/365,IF($F1152&gt;AG$7,($D1152-SUM($U1152:AG1152))*$E1152*(IF(AG1152&lt;1,IF(MIN(AH$7,$F1152)&gt;$C1152,MIN(AH$7,$F1152)-$C1152+1,0),MIN(AH$7,$F1152)-AG$7))/365,0))</f>
        <v>0</v>
      </c>
      <c r="AI1152" s="4">
        <f>IF($F1152=0,($D1152-SUM($U1152:AH1152))*$E1152*(IF(AH1152&lt;1,IF(MIN(AI$7,$F1152)&gt;$C1152,MIN(AI$7,$F1152)-$C1152+1,0),MIN(AI$7,$F1152)-AH$7))/365,IF($F1152&gt;AH$7,($D1152-SUM($U1152:AH1152))*$E1152*(IF(AH1152&lt;1,IF(MIN(AI$7,$F1152)&gt;$C1152,MIN(AI$7,$F1152)-$C1152+1,0),MIN(AI$7,$F1152)-AH$7))/365,0))</f>
        <v>0</v>
      </c>
      <c r="AJ1152" s="4">
        <f>IF($F1152=0,($D1152-SUM($U1152:AI1152))*$E1152*(IF(AI1152&lt;1,IF(MIN(AJ$7,$F1152)&gt;$C1152,MIN(AJ$7,$F1152)-$C1152+1,0),MIN(AJ$7,$F1152)-AI$7))/365,IF($F1152&gt;AI$7,($D1152-SUM($U1152:AI1152))*$E1152*(IF(AI1152&lt;1,IF(MIN(AJ$7,$F1152)&gt;$C1152,MIN(AJ$7,$F1152)-$C1152+1,0),MIN(AJ$7,$F1152)-AI$7))/365,0))</f>
        <v>0</v>
      </c>
      <c r="AK1152" s="4">
        <f>IF($F1152=0,($D1152-SUM($U1152:AJ1152))*$E1152*(IF(AJ1152&lt;1,IF(MIN(AK$7,$F1152)&gt;$C1152,MIN(AK$7,$F1152)-$C1152+1,0),MIN(AK$7,$F1152)-AJ$7))/365,IF($F1152&gt;AJ$7,($D1152-SUM($U1152:AJ1152))*$E1152*(IF(AJ1152&lt;1,IF(MIN(AK$7,$F1152)&gt;$C1152,MIN(AK$7,$F1152)-$C1152+1,0),MIN(AK$7,$F1152)-AJ$7))/365,0))</f>
        <v>0</v>
      </c>
      <c r="AL1152" s="4">
        <f>IF($F1152=0,($D1152-SUM($U1152:AK1152))*$E1152*(IF(AK1152&lt;1,IF(MIN(AL$7,$F1152)&gt;$C1152,MIN(AL$7,$F1152)-$C1152+1,0),MIN(AL$7,$F1152)-AK$7))/365,IF($F1152&gt;AK$7,($D1152-SUM($U1152:AK1152))*$E1152*(IF(AK1152&lt;1,IF(MIN(AL$7,$F1152)&gt;$C1152,MIN(AL$7,$F1152)-$C1152+1,0),MIN(AL$7,$F1152)-AK$7))/365,0))</f>
        <v>0</v>
      </c>
      <c r="AM1152" s="4">
        <f>IF($F1152=0,($D1152-SUM($U1152:AL1152))*$E1152*(IF(AL1152&lt;1,IF(MIN(AM$7,$F1152)&gt;$C1152,MIN(AM$7,$F1152)-$C1152+1,0),MIN(AM$7,$F1152)-AL$7))/365,IF($F1152&gt;AL$7,($D1152-SUM($U1152:AL1152))*$E1152*(IF(AL1152&lt;1,IF(MIN(AM$7,$F1152)&gt;$C1152,MIN(AM$7,$F1152)-$C1152+1,0),MIN(AM$7,$F1152)-AL$7))/365,0))</f>
        <v>0</v>
      </c>
      <c r="AN1152" s="4">
        <f>IF($F1152=0,($D1152-SUM($U1152:AM1152))*$E1152*(IF(AM1152&lt;1,IF(MIN(AN$7,$F1152)&gt;$C1152,MIN(AN$7,$F1152)-$C1152+1,0),MIN(AN$7,$F1152)-AM$7))/365,IF($F1152&gt;AM$7,($D1152-SUM($U1152:AM1152))*$E1152*(IF(AM1152&lt;1,IF(MIN(AN$7,$F1152)&gt;$C1152,MIN(AN$7,$F1152)-$C1152+1,0),MIN(AN$7,$F1152)-AM$7))/365,0))</f>
        <v>0</v>
      </c>
      <c r="AO1152" s="4">
        <f>IF($F1152=0,($D1152-SUM($U1152:AN1152))*$E1152*(IF(AN1152&lt;1,IF(MIN(AO$7,$F1152)&gt;$C1152,MIN(AO$7,$F1152)-$C1152+1,0),MIN(AO$7,$F1152)-AN$7))/365,IF($F1152&gt;AN$7,($D1152-SUM($U1152:AN1152))*$E1152*(IF(AN1152&lt;1,IF(MIN(AO$7,$F1152)&gt;$C1152,MIN(AO$7,$F1152)-$C1152+1,0),MIN(AO$7,$F1152)-AN$7))/365,0))</f>
        <v>0</v>
      </c>
      <c r="AP1152" s="4">
        <f>IF($F1152=0,($D1152-SUM($U1152:AO1152))*$E1152*(IF(AO1152&lt;1,IF(MIN(AP$7,$F1152)&gt;$C1152,MIN(AP$7,$F1152)-$C1152+1,0),MIN(AP$7,$F1152)-AO$7))/365,IF($F1152&gt;AO$7,($D1152-SUM($U1152:AO1152))*$E1152*(IF(AO1152&lt;1,IF(MIN(AP$7,$F1152)&gt;$C1152,MIN(AP$7,$F1152)-$C1152+1,0),MIN(AP$7,$F1152)-AO$7))/365,0))</f>
        <v>0</v>
      </c>
      <c r="AQ1152" s="4">
        <f>IF($F1152=0,($D1152-SUM($U1152:AP1152))*$E1152*(IF(AP1152&lt;1,IF(MIN(AQ$7,$F1152)&gt;$C1152,MIN(AQ$7,$F1152)-$C1152+1,0),MIN(AQ$7,$F1152)-AP$7))/365,IF($F1152&gt;AP$7,($D1152-SUM($U1152:AP1152))*$E1152*(IF(AP1152&lt;1,IF(MIN(AQ$7,$F1152)&gt;$C1152,MIN(AQ$7,$F1152)-$C1152+1,0),MIN(AQ$7,$F1152)-AP$7))/365,0))</f>
        <v>0</v>
      </c>
      <c r="AR1152" s="4">
        <f>IF($F1152=0,($D1152-SUM($U1152:AQ1152))*$E1152*(IF(AQ1152&lt;1,IF(MIN(AR$7,$F1152)&gt;$C1152,MIN(AR$7,$F1152)-$C1152+1,0),MIN(AR$7,$F1152)-AQ$7))/365,IF($F1152&gt;AQ$7,($D1152-SUM($U1152:AQ1152))*$E1152*(IF(AQ1152&lt;1,IF(MIN(AR$7,$F1152)&gt;$C1152,MIN(AR$7,$F1152)-$C1152+1,0),MIN(AR$7,$F1152)-AQ$7))/365,0))</f>
        <v>0</v>
      </c>
      <c r="AS1152" s="4">
        <f>IF($F1152=0,($D1152-SUM($U1152:AR1152))*$E1152*(IF(AR1152&lt;1,IF(MIN(AS$7,$F1152)&gt;$C1152,MIN(AS$7,$F1152)-$C1152+1,0),MIN(AS$7,$F1152)-AR$7))/365,IF($F1152&gt;AR$7,($D1152-SUM($U1152:AR1152))*$E1152*(IF(AR1152&lt;1,IF(MIN(AS$7,$F1152)&gt;$C1152,MIN(AS$7,$F1152)-$C1152+1,0),MIN(AS$7,$F1152)-AR$7))/365,0))</f>
        <v>0</v>
      </c>
    </row>
    <row r="1153" spans="1:45">
      <c r="A1153" s="15"/>
      <c r="B1153" s="17"/>
      <c r="C1153" s="16"/>
      <c r="D1153" s="15"/>
      <c r="E1153" s="11"/>
      <c r="F1153" s="16"/>
      <c r="G1153" s="15"/>
      <c r="H1153" s="14"/>
      <c r="I1153" s="5"/>
      <c r="J1153" s="13">
        <f>SUM(U1153:AS1153)</f>
        <v>0</v>
      </c>
      <c r="K1153" s="13">
        <f>IF(F1153=0,D1153-J1153,IF(F1153&lt;41730,0,D1153-J1153))</f>
        <v>0</v>
      </c>
      <c r="L1153" s="12">
        <f>IF(K1153=0,0,IF(G1153-((L$7-C1153)/365)&lt;0,0,G1153-((L$7-C1153)/365)))</f>
        <v>0</v>
      </c>
      <c r="M1153" s="4">
        <f>IF(K1153=0,0,D1153*H1153)</f>
        <v>0</v>
      </c>
      <c r="N1153" s="11">
        <f>IFERROR((1-(M1153/K1153)^(1/L1153)),0)</f>
        <v>0</v>
      </c>
      <c r="O1153" s="10">
        <f>IF(F1153&gt;41730,IF(F1153&gt;41730,(F1153-41730)/365,IF(K1153=0,0,IF(G1153-((L$7-C1153)/365)&lt;0,0,G1153-((L$7-C1153)/365)))),1)</f>
        <v>1</v>
      </c>
      <c r="P1153" s="9">
        <f>IF(K1153&lt;M1153,0,IF(L1153=0,K1153-M1153,K1153*N1153*O1153))</f>
        <v>0</v>
      </c>
      <c r="Q1153" s="19">
        <f>IF(F1153&gt;41730,D1153,0)</f>
        <v>0</v>
      </c>
      <c r="R1153" s="18">
        <f>IF(F1153&gt;41730,J1153+P1153,0)</f>
        <v>0</v>
      </c>
      <c r="S1153" s="9">
        <f>IF(F1153&gt;0,0,K1153-P1153)</f>
        <v>0</v>
      </c>
      <c r="T1153" s="5"/>
      <c r="U1153" s="4">
        <f>D1153*E1153*(IF(U$7&gt;$C1153,U$7-$C1153+1,0))/365</f>
        <v>0</v>
      </c>
      <c r="V1153" s="4">
        <f>($D1153-U1153)*$E1153*(IF(U1153&lt;1,IF(V$7&gt;$C1153,V$7-$C1153+1,0),V$7-U$7))/365</f>
        <v>0</v>
      </c>
      <c r="W1153" s="4">
        <f>IF($F1153=0,($D1153-SUM($U1153:V1153))*$E1153*(IF(V1153&lt;1,IF(MIN(W$7,$F1153)&gt;$C1153,MIN(W$7,$F1153)-$C1153+1,0),MIN(W$7,$F1153)-V$7))/365,IF($F1153&gt;V$7,($D1153-SUM($U1153:V1153))*$E1153*(IF(V1153&lt;1,IF(MIN(W$7,$F1153)&gt;$C1153,MIN(W$7,$F1153)-$C1153+1,0),MIN(W$7,$F1153)-V$7))/365,0))</f>
        <v>0</v>
      </c>
      <c r="X1153" s="4">
        <f>IF($F1153=0,($D1153-SUM($U1153:W1153))*$E1153*(IF(W1153&lt;1,IF(MIN(X$7,$F1153)&gt;$C1153,MIN(X$7,$F1153)-$C1153+1,0),MIN(X$7,$F1153)-W$7))/365,IF($F1153&gt;W$7,($D1153-SUM($U1153:W1153))*$E1153*(IF(W1153&lt;1,IF(MIN(X$7,$F1153)&gt;$C1153,MIN(X$7,$F1153)-$C1153+1,0),MIN(X$7,$F1153)-W$7))/365,0))</f>
        <v>0</v>
      </c>
      <c r="Y1153" s="4">
        <f>IF($F1153=0,($D1153-SUM($U1153:X1153))*$E1153*(IF(X1153&lt;1,IF(MIN(Y$7,$F1153)&gt;$C1153,MIN(Y$7,$F1153)-$C1153+1,0),MIN(Y$7,$F1153)-X$7))/365,IF($F1153&gt;X$7,($D1153-SUM($U1153:X1153))*$E1153*(IF(X1153&lt;1,IF(MIN(Y$7,$F1153)&gt;$C1153,MIN(Y$7,$F1153)-$C1153+1,0),MIN(Y$7,$F1153)-X$7))/365,0))</f>
        <v>0</v>
      </c>
      <c r="Z1153" s="4">
        <f>IF($F1153=0,($D1153-SUM($U1153:Y1153))*$E1153*(IF(Y1153&lt;1,IF(MIN(Z$7,$F1153)&gt;$C1153,MIN(Z$7,$F1153)-$C1153+1,0),MIN(Z$7,$F1153)-Y$7))/365,IF($F1153&gt;Y$7,($D1153-SUM($U1153:Y1153))*$E1153*(IF(Y1153&lt;1,IF(MIN(Z$7,$F1153)&gt;$C1153,MIN(Z$7,$F1153)-$C1153+1,0),MIN(Z$7,$F1153)-Y$7))/365,0))</f>
        <v>0</v>
      </c>
      <c r="AA1153" s="4">
        <f>IF($F1153=0,($D1153-SUM($U1153:Z1153))*$E1153*(IF(Z1153&lt;1,IF(MIN(AA$7,$F1153)&gt;$C1153,MIN(AA$7,$F1153)-$C1153+1,0),MIN(AA$7,$F1153)-Z$7))/365,IF($F1153&gt;Z$7,($D1153-SUM($U1153:Z1153))*$E1153*(IF(Z1153&lt;1,IF(MIN(AA$7,$F1153)&gt;$C1153,MIN(AA$7,$F1153)-$C1153+1,0),MIN(AA$7,$F1153)-Z$7))/365,0))</f>
        <v>0</v>
      </c>
      <c r="AB1153" s="4">
        <f>IF($F1153=0,($D1153-SUM($U1153:AA1153))*$E1153*(IF(AA1153&lt;1,IF(MIN(AB$7,$F1153)&gt;$C1153,MIN(AB$7,$F1153)-$C1153+1,0),MIN(AB$7,$F1153)-AA$7))/365,IF($F1153&gt;AA$7,($D1153-SUM($U1153:AA1153))*$E1153*(IF(AA1153&lt;1,IF(MIN(AB$7,$F1153)&gt;$C1153,MIN(AB$7,$F1153)-$C1153+1,0),MIN(AB$7,$F1153)-AA$7))/365,0))</f>
        <v>0</v>
      </c>
      <c r="AC1153" s="4">
        <f>IF($F1153=0,($D1153-SUM($U1153:AB1153))*$E1153*(IF(AB1153&lt;1,IF(MIN(AC$7,$F1153)&gt;$C1153,MIN(AC$7,$F1153)-$C1153+1,0),MIN(AC$7,$F1153)-AB$7))/365,IF($F1153&gt;AB$7,($D1153-SUM($U1153:AB1153))*$E1153*(IF(AB1153&lt;1,IF(MIN(AC$7,$F1153)&gt;$C1153,MIN(AC$7,$F1153)-$C1153+1,0),MIN(AC$7,$F1153)-AB$7))/365,0))</f>
        <v>0</v>
      </c>
      <c r="AD1153" s="4">
        <f>IF($F1153=0,($D1153-SUM($U1153:AC1153))*$E1153*(IF(AC1153&lt;1,IF(MIN(AD$7,$F1153)&gt;$C1153,MIN(AD$7,$F1153)-$C1153+1,0),MIN(AD$7,$F1153)-AC$7))/365,IF($F1153&gt;AC$7,($D1153-SUM($U1153:AC1153))*$E1153*(IF(AC1153&lt;1,IF(MIN(AD$7,$F1153)&gt;$C1153,MIN(AD$7,$F1153)-$C1153+1,0),MIN(AD$7,$F1153)-AC$7))/365,0))</f>
        <v>0</v>
      </c>
      <c r="AE1153" s="4">
        <f>IF($F1153=0,($D1153-SUM($U1153:AD1153))*$E1153*(IF(AD1153&lt;1,IF(MIN(AE$7,$F1153)&gt;$C1153,MIN(AE$7,$F1153)-$C1153+1,0),MIN(AE$7,$F1153)-AD$7))/365,IF($F1153&gt;AD$7,($D1153-SUM($U1153:AD1153))*$E1153*(IF(AD1153&lt;1,IF(MIN(AE$7,$F1153)&gt;$C1153,MIN(AE$7,$F1153)-$C1153+1,0),MIN(AE$7,$F1153)-AD$7))/365,0))</f>
        <v>0</v>
      </c>
      <c r="AF1153" s="4">
        <f>IF($F1153=0,($D1153-SUM($U1153:AE1153))*$E1153*(IF(AE1153&lt;1,IF(MIN(AF$7,$F1153)&gt;$C1153,MIN(AF$7,$F1153)-$C1153+1,0),MIN(AF$7,$F1153)-AE$7))/365,IF($F1153&gt;AE$7,($D1153-SUM($U1153:AE1153))*$E1153*(IF(AE1153&lt;1,IF(MIN(AF$7,$F1153)&gt;$C1153,MIN(AF$7,$F1153)-$C1153+1,0),MIN(AF$7,$F1153)-AE$7))/365,0))</f>
        <v>0</v>
      </c>
      <c r="AG1153" s="4">
        <f>IF($F1153=0,($D1153-SUM($U1153:AF1153))*$E1153*(IF(AF1153&lt;1,IF(MIN(AG$7,$F1153)&gt;$C1153,MIN(AG$7,$F1153)-$C1153+1,0),MIN(AG$7,$F1153)-AF$7))/365,IF($F1153&gt;AF$7,($D1153-SUM($U1153:AF1153))*$E1153*(IF(AF1153&lt;1,IF(MIN(AG$7,$F1153)&gt;$C1153,MIN(AG$7,$F1153)-$C1153+1,0),MIN(AG$7,$F1153)-AF$7))/365,0))</f>
        <v>0</v>
      </c>
      <c r="AH1153" s="4">
        <f>IF($F1153=0,($D1153-SUM($U1153:AG1153))*$E1153*(IF(AG1153&lt;1,IF(MIN(AH$7,$F1153)&gt;$C1153,MIN(AH$7,$F1153)-$C1153+1,0),MIN(AH$7,$F1153)-AG$7))/365,IF($F1153&gt;AG$7,($D1153-SUM($U1153:AG1153))*$E1153*(IF(AG1153&lt;1,IF(MIN(AH$7,$F1153)&gt;$C1153,MIN(AH$7,$F1153)-$C1153+1,0),MIN(AH$7,$F1153)-AG$7))/365,0))</f>
        <v>0</v>
      </c>
      <c r="AI1153" s="4">
        <f>IF($F1153=0,($D1153-SUM($U1153:AH1153))*$E1153*(IF(AH1153&lt;1,IF(MIN(AI$7,$F1153)&gt;$C1153,MIN(AI$7,$F1153)-$C1153+1,0),MIN(AI$7,$F1153)-AH$7))/365,IF($F1153&gt;AH$7,($D1153-SUM($U1153:AH1153))*$E1153*(IF(AH1153&lt;1,IF(MIN(AI$7,$F1153)&gt;$C1153,MIN(AI$7,$F1153)-$C1153+1,0),MIN(AI$7,$F1153)-AH$7))/365,0))</f>
        <v>0</v>
      </c>
      <c r="AJ1153" s="4">
        <f>IF($F1153=0,($D1153-SUM($U1153:AI1153))*$E1153*(IF(AI1153&lt;1,IF(MIN(AJ$7,$F1153)&gt;$C1153,MIN(AJ$7,$F1153)-$C1153+1,0),MIN(AJ$7,$F1153)-AI$7))/365,IF($F1153&gt;AI$7,($D1153-SUM($U1153:AI1153))*$E1153*(IF(AI1153&lt;1,IF(MIN(AJ$7,$F1153)&gt;$C1153,MIN(AJ$7,$F1153)-$C1153+1,0),MIN(AJ$7,$F1153)-AI$7))/365,0))</f>
        <v>0</v>
      </c>
      <c r="AK1153" s="4">
        <f>IF($F1153=0,($D1153-SUM($U1153:AJ1153))*$E1153*(IF(AJ1153&lt;1,IF(MIN(AK$7,$F1153)&gt;$C1153,MIN(AK$7,$F1153)-$C1153+1,0),MIN(AK$7,$F1153)-AJ$7))/365,IF($F1153&gt;AJ$7,($D1153-SUM($U1153:AJ1153))*$E1153*(IF(AJ1153&lt;1,IF(MIN(AK$7,$F1153)&gt;$C1153,MIN(AK$7,$F1153)-$C1153+1,0),MIN(AK$7,$F1153)-AJ$7))/365,0))</f>
        <v>0</v>
      </c>
      <c r="AL1153" s="4">
        <f>IF($F1153=0,($D1153-SUM($U1153:AK1153))*$E1153*(IF(AK1153&lt;1,IF(MIN(AL$7,$F1153)&gt;$C1153,MIN(AL$7,$F1153)-$C1153+1,0),MIN(AL$7,$F1153)-AK$7))/365,IF($F1153&gt;AK$7,($D1153-SUM($U1153:AK1153))*$E1153*(IF(AK1153&lt;1,IF(MIN(AL$7,$F1153)&gt;$C1153,MIN(AL$7,$F1153)-$C1153+1,0),MIN(AL$7,$F1153)-AK$7))/365,0))</f>
        <v>0</v>
      </c>
      <c r="AM1153" s="4">
        <f>IF($F1153=0,($D1153-SUM($U1153:AL1153))*$E1153*(IF(AL1153&lt;1,IF(MIN(AM$7,$F1153)&gt;$C1153,MIN(AM$7,$F1153)-$C1153+1,0),MIN(AM$7,$F1153)-AL$7))/365,IF($F1153&gt;AL$7,($D1153-SUM($U1153:AL1153))*$E1153*(IF(AL1153&lt;1,IF(MIN(AM$7,$F1153)&gt;$C1153,MIN(AM$7,$F1153)-$C1153+1,0),MIN(AM$7,$F1153)-AL$7))/365,0))</f>
        <v>0</v>
      </c>
      <c r="AN1153" s="4">
        <f>IF($F1153=0,($D1153-SUM($U1153:AM1153))*$E1153*(IF(AM1153&lt;1,IF(MIN(AN$7,$F1153)&gt;$C1153,MIN(AN$7,$F1153)-$C1153+1,0),MIN(AN$7,$F1153)-AM$7))/365,IF($F1153&gt;AM$7,($D1153-SUM($U1153:AM1153))*$E1153*(IF(AM1153&lt;1,IF(MIN(AN$7,$F1153)&gt;$C1153,MIN(AN$7,$F1153)-$C1153+1,0),MIN(AN$7,$F1153)-AM$7))/365,0))</f>
        <v>0</v>
      </c>
      <c r="AO1153" s="4">
        <f>IF($F1153=0,($D1153-SUM($U1153:AN1153))*$E1153*(IF(AN1153&lt;1,IF(MIN(AO$7,$F1153)&gt;$C1153,MIN(AO$7,$F1153)-$C1153+1,0),MIN(AO$7,$F1153)-AN$7))/365,IF($F1153&gt;AN$7,($D1153-SUM($U1153:AN1153))*$E1153*(IF(AN1153&lt;1,IF(MIN(AO$7,$F1153)&gt;$C1153,MIN(AO$7,$F1153)-$C1153+1,0),MIN(AO$7,$F1153)-AN$7))/365,0))</f>
        <v>0</v>
      </c>
      <c r="AP1153" s="4">
        <f>IF($F1153=0,($D1153-SUM($U1153:AO1153))*$E1153*(IF(AO1153&lt;1,IF(MIN(AP$7,$F1153)&gt;$C1153,MIN(AP$7,$F1153)-$C1153+1,0),MIN(AP$7,$F1153)-AO$7))/365,IF($F1153&gt;AO$7,($D1153-SUM($U1153:AO1153))*$E1153*(IF(AO1153&lt;1,IF(MIN(AP$7,$F1153)&gt;$C1153,MIN(AP$7,$F1153)-$C1153+1,0),MIN(AP$7,$F1153)-AO$7))/365,0))</f>
        <v>0</v>
      </c>
      <c r="AQ1153" s="4">
        <f>IF($F1153=0,($D1153-SUM($U1153:AP1153))*$E1153*(IF(AP1153&lt;1,IF(MIN(AQ$7,$F1153)&gt;$C1153,MIN(AQ$7,$F1153)-$C1153+1,0),MIN(AQ$7,$F1153)-AP$7))/365,IF($F1153&gt;AP$7,($D1153-SUM($U1153:AP1153))*$E1153*(IF(AP1153&lt;1,IF(MIN(AQ$7,$F1153)&gt;$C1153,MIN(AQ$7,$F1153)-$C1153+1,0),MIN(AQ$7,$F1153)-AP$7))/365,0))</f>
        <v>0</v>
      </c>
      <c r="AR1153" s="4">
        <f>IF($F1153=0,($D1153-SUM($U1153:AQ1153))*$E1153*(IF(AQ1153&lt;1,IF(MIN(AR$7,$F1153)&gt;$C1153,MIN(AR$7,$F1153)-$C1153+1,0),MIN(AR$7,$F1153)-AQ$7))/365,IF($F1153&gt;AQ$7,($D1153-SUM($U1153:AQ1153))*$E1153*(IF(AQ1153&lt;1,IF(MIN(AR$7,$F1153)&gt;$C1153,MIN(AR$7,$F1153)-$C1153+1,0),MIN(AR$7,$F1153)-AQ$7))/365,0))</f>
        <v>0</v>
      </c>
      <c r="AS1153" s="4">
        <f>IF($F1153=0,($D1153-SUM($U1153:AR1153))*$E1153*(IF(AR1153&lt;1,IF(MIN(AS$7,$F1153)&gt;$C1153,MIN(AS$7,$F1153)-$C1153+1,0),MIN(AS$7,$F1153)-AR$7))/365,IF($F1153&gt;AR$7,($D1153-SUM($U1153:AR1153))*$E1153*(IF(AR1153&lt;1,IF(MIN(AS$7,$F1153)&gt;$C1153,MIN(AS$7,$F1153)-$C1153+1,0),MIN(AS$7,$F1153)-AR$7))/365,0))</f>
        <v>0</v>
      </c>
    </row>
    <row r="1154" spans="1:45">
      <c r="A1154" s="15"/>
      <c r="B1154" s="17"/>
      <c r="C1154" s="16"/>
      <c r="D1154" s="15"/>
      <c r="E1154" s="11"/>
      <c r="F1154" s="16"/>
      <c r="G1154" s="15"/>
      <c r="H1154" s="14"/>
      <c r="I1154" s="5"/>
      <c r="J1154" s="13">
        <f>SUM(U1154:AS1154)</f>
        <v>0</v>
      </c>
      <c r="K1154" s="13">
        <f>IF(F1154=0,D1154-J1154,IF(F1154&lt;41730,0,D1154-J1154))</f>
        <v>0</v>
      </c>
      <c r="L1154" s="12">
        <f>IF(K1154=0,0,IF(G1154-((L$7-C1154)/365)&lt;0,0,G1154-((L$7-C1154)/365)))</f>
        <v>0</v>
      </c>
      <c r="M1154" s="4">
        <f>IF(K1154=0,0,D1154*H1154)</f>
        <v>0</v>
      </c>
      <c r="N1154" s="11">
        <f>IFERROR((1-(M1154/K1154)^(1/L1154)),0)</f>
        <v>0</v>
      </c>
      <c r="O1154" s="10">
        <f>IF(F1154&gt;41730,IF(F1154&gt;41730,(F1154-41730)/365,IF(K1154=0,0,IF(G1154-((L$7-C1154)/365)&lt;0,0,G1154-((L$7-C1154)/365)))),1)</f>
        <v>1</v>
      </c>
      <c r="P1154" s="9">
        <f>IF(K1154&lt;M1154,0,IF(L1154=0,K1154-M1154,K1154*N1154*O1154))</f>
        <v>0</v>
      </c>
      <c r="Q1154" s="19">
        <f>IF(F1154&gt;41730,D1154,0)</f>
        <v>0</v>
      </c>
      <c r="R1154" s="18">
        <f>IF(F1154&gt;41730,J1154+P1154,0)</f>
        <v>0</v>
      </c>
      <c r="S1154" s="9">
        <f>IF(F1154&gt;0,0,K1154-P1154)</f>
        <v>0</v>
      </c>
      <c r="T1154" s="5"/>
      <c r="U1154" s="4">
        <f>D1154*E1154*(IF(U$7&gt;$C1154,U$7-$C1154+1,0))/365</f>
        <v>0</v>
      </c>
      <c r="V1154" s="4">
        <f>($D1154-U1154)*$E1154*(IF(U1154&lt;1,IF(V$7&gt;$C1154,V$7-$C1154+1,0),V$7-U$7))/365</f>
        <v>0</v>
      </c>
      <c r="W1154" s="4">
        <f>IF($F1154=0,($D1154-SUM($U1154:V1154))*$E1154*(IF(V1154&lt;1,IF(MIN(W$7,$F1154)&gt;$C1154,MIN(W$7,$F1154)-$C1154+1,0),MIN(W$7,$F1154)-V$7))/365,IF($F1154&gt;V$7,($D1154-SUM($U1154:V1154))*$E1154*(IF(V1154&lt;1,IF(MIN(W$7,$F1154)&gt;$C1154,MIN(W$7,$F1154)-$C1154+1,0),MIN(W$7,$F1154)-V$7))/365,0))</f>
        <v>0</v>
      </c>
      <c r="X1154" s="4">
        <f>IF($F1154=0,($D1154-SUM($U1154:W1154))*$E1154*(IF(W1154&lt;1,IF(MIN(X$7,$F1154)&gt;$C1154,MIN(X$7,$F1154)-$C1154+1,0),MIN(X$7,$F1154)-W$7))/365,IF($F1154&gt;W$7,($D1154-SUM($U1154:W1154))*$E1154*(IF(W1154&lt;1,IF(MIN(X$7,$F1154)&gt;$C1154,MIN(X$7,$F1154)-$C1154+1,0),MIN(X$7,$F1154)-W$7))/365,0))</f>
        <v>0</v>
      </c>
      <c r="Y1154" s="4">
        <f>IF($F1154=0,($D1154-SUM($U1154:X1154))*$E1154*(IF(X1154&lt;1,IF(MIN(Y$7,$F1154)&gt;$C1154,MIN(Y$7,$F1154)-$C1154+1,0),MIN(Y$7,$F1154)-X$7))/365,IF($F1154&gt;X$7,($D1154-SUM($U1154:X1154))*$E1154*(IF(X1154&lt;1,IF(MIN(Y$7,$F1154)&gt;$C1154,MIN(Y$7,$F1154)-$C1154+1,0),MIN(Y$7,$F1154)-X$7))/365,0))</f>
        <v>0</v>
      </c>
      <c r="Z1154" s="4">
        <f>IF($F1154=0,($D1154-SUM($U1154:Y1154))*$E1154*(IF(Y1154&lt;1,IF(MIN(Z$7,$F1154)&gt;$C1154,MIN(Z$7,$F1154)-$C1154+1,0),MIN(Z$7,$F1154)-Y$7))/365,IF($F1154&gt;Y$7,($D1154-SUM($U1154:Y1154))*$E1154*(IF(Y1154&lt;1,IF(MIN(Z$7,$F1154)&gt;$C1154,MIN(Z$7,$F1154)-$C1154+1,0),MIN(Z$7,$F1154)-Y$7))/365,0))</f>
        <v>0</v>
      </c>
      <c r="AA1154" s="4">
        <f>IF($F1154=0,($D1154-SUM($U1154:Z1154))*$E1154*(IF(Z1154&lt;1,IF(MIN(AA$7,$F1154)&gt;$C1154,MIN(AA$7,$F1154)-$C1154+1,0),MIN(AA$7,$F1154)-Z$7))/365,IF($F1154&gt;Z$7,($D1154-SUM($U1154:Z1154))*$E1154*(IF(Z1154&lt;1,IF(MIN(AA$7,$F1154)&gt;$C1154,MIN(AA$7,$F1154)-$C1154+1,0),MIN(AA$7,$F1154)-Z$7))/365,0))</f>
        <v>0</v>
      </c>
      <c r="AB1154" s="4">
        <f>IF($F1154=0,($D1154-SUM($U1154:AA1154))*$E1154*(IF(AA1154&lt;1,IF(MIN(AB$7,$F1154)&gt;$C1154,MIN(AB$7,$F1154)-$C1154+1,0),MIN(AB$7,$F1154)-AA$7))/365,IF($F1154&gt;AA$7,($D1154-SUM($U1154:AA1154))*$E1154*(IF(AA1154&lt;1,IF(MIN(AB$7,$F1154)&gt;$C1154,MIN(AB$7,$F1154)-$C1154+1,0),MIN(AB$7,$F1154)-AA$7))/365,0))</f>
        <v>0</v>
      </c>
      <c r="AC1154" s="4">
        <f>IF($F1154=0,($D1154-SUM($U1154:AB1154))*$E1154*(IF(AB1154&lt;1,IF(MIN(AC$7,$F1154)&gt;$C1154,MIN(AC$7,$F1154)-$C1154+1,0),MIN(AC$7,$F1154)-AB$7))/365,IF($F1154&gt;AB$7,($D1154-SUM($U1154:AB1154))*$E1154*(IF(AB1154&lt;1,IF(MIN(AC$7,$F1154)&gt;$C1154,MIN(AC$7,$F1154)-$C1154+1,0),MIN(AC$7,$F1154)-AB$7))/365,0))</f>
        <v>0</v>
      </c>
      <c r="AD1154" s="4">
        <f>IF($F1154=0,($D1154-SUM($U1154:AC1154))*$E1154*(IF(AC1154&lt;1,IF(MIN(AD$7,$F1154)&gt;$C1154,MIN(AD$7,$F1154)-$C1154+1,0),MIN(AD$7,$F1154)-AC$7))/365,IF($F1154&gt;AC$7,($D1154-SUM($U1154:AC1154))*$E1154*(IF(AC1154&lt;1,IF(MIN(AD$7,$F1154)&gt;$C1154,MIN(AD$7,$F1154)-$C1154+1,0),MIN(AD$7,$F1154)-AC$7))/365,0))</f>
        <v>0</v>
      </c>
      <c r="AE1154" s="4">
        <f>IF($F1154=0,($D1154-SUM($U1154:AD1154))*$E1154*(IF(AD1154&lt;1,IF(MIN(AE$7,$F1154)&gt;$C1154,MIN(AE$7,$F1154)-$C1154+1,0),MIN(AE$7,$F1154)-AD$7))/365,IF($F1154&gt;AD$7,($D1154-SUM($U1154:AD1154))*$E1154*(IF(AD1154&lt;1,IF(MIN(AE$7,$F1154)&gt;$C1154,MIN(AE$7,$F1154)-$C1154+1,0),MIN(AE$7,$F1154)-AD$7))/365,0))</f>
        <v>0</v>
      </c>
      <c r="AF1154" s="4">
        <f>IF($F1154=0,($D1154-SUM($U1154:AE1154))*$E1154*(IF(AE1154&lt;1,IF(MIN(AF$7,$F1154)&gt;$C1154,MIN(AF$7,$F1154)-$C1154+1,0),MIN(AF$7,$F1154)-AE$7))/365,IF($F1154&gt;AE$7,($D1154-SUM($U1154:AE1154))*$E1154*(IF(AE1154&lt;1,IF(MIN(AF$7,$F1154)&gt;$C1154,MIN(AF$7,$F1154)-$C1154+1,0),MIN(AF$7,$F1154)-AE$7))/365,0))</f>
        <v>0</v>
      </c>
      <c r="AG1154" s="4">
        <f>IF($F1154=0,($D1154-SUM($U1154:AF1154))*$E1154*(IF(AF1154&lt;1,IF(MIN(AG$7,$F1154)&gt;$C1154,MIN(AG$7,$F1154)-$C1154+1,0),MIN(AG$7,$F1154)-AF$7))/365,IF($F1154&gt;AF$7,($D1154-SUM($U1154:AF1154))*$E1154*(IF(AF1154&lt;1,IF(MIN(AG$7,$F1154)&gt;$C1154,MIN(AG$7,$F1154)-$C1154+1,0),MIN(AG$7,$F1154)-AF$7))/365,0))</f>
        <v>0</v>
      </c>
      <c r="AH1154" s="4">
        <f>IF($F1154=0,($D1154-SUM($U1154:AG1154))*$E1154*(IF(AG1154&lt;1,IF(MIN(AH$7,$F1154)&gt;$C1154,MIN(AH$7,$F1154)-$C1154+1,0),MIN(AH$7,$F1154)-AG$7))/365,IF($F1154&gt;AG$7,($D1154-SUM($U1154:AG1154))*$E1154*(IF(AG1154&lt;1,IF(MIN(AH$7,$F1154)&gt;$C1154,MIN(AH$7,$F1154)-$C1154+1,0),MIN(AH$7,$F1154)-AG$7))/365,0))</f>
        <v>0</v>
      </c>
      <c r="AI1154" s="4">
        <f>IF($F1154=0,($D1154-SUM($U1154:AH1154))*$E1154*(IF(AH1154&lt;1,IF(MIN(AI$7,$F1154)&gt;$C1154,MIN(AI$7,$F1154)-$C1154+1,0),MIN(AI$7,$F1154)-AH$7))/365,IF($F1154&gt;AH$7,($D1154-SUM($U1154:AH1154))*$E1154*(IF(AH1154&lt;1,IF(MIN(AI$7,$F1154)&gt;$C1154,MIN(AI$7,$F1154)-$C1154+1,0),MIN(AI$7,$F1154)-AH$7))/365,0))</f>
        <v>0</v>
      </c>
      <c r="AJ1154" s="4">
        <f>IF($F1154=0,($D1154-SUM($U1154:AI1154))*$E1154*(IF(AI1154&lt;1,IF(MIN(AJ$7,$F1154)&gt;$C1154,MIN(AJ$7,$F1154)-$C1154+1,0),MIN(AJ$7,$F1154)-AI$7))/365,IF($F1154&gt;AI$7,($D1154-SUM($U1154:AI1154))*$E1154*(IF(AI1154&lt;1,IF(MIN(AJ$7,$F1154)&gt;$C1154,MIN(AJ$7,$F1154)-$C1154+1,0),MIN(AJ$7,$F1154)-AI$7))/365,0))</f>
        <v>0</v>
      </c>
      <c r="AK1154" s="4">
        <f>IF($F1154=0,($D1154-SUM($U1154:AJ1154))*$E1154*(IF(AJ1154&lt;1,IF(MIN(AK$7,$F1154)&gt;$C1154,MIN(AK$7,$F1154)-$C1154+1,0),MIN(AK$7,$F1154)-AJ$7))/365,IF($F1154&gt;AJ$7,($D1154-SUM($U1154:AJ1154))*$E1154*(IF(AJ1154&lt;1,IF(MIN(AK$7,$F1154)&gt;$C1154,MIN(AK$7,$F1154)-$C1154+1,0),MIN(AK$7,$F1154)-AJ$7))/365,0))</f>
        <v>0</v>
      </c>
      <c r="AL1154" s="4">
        <f>IF($F1154=0,($D1154-SUM($U1154:AK1154))*$E1154*(IF(AK1154&lt;1,IF(MIN(AL$7,$F1154)&gt;$C1154,MIN(AL$7,$F1154)-$C1154+1,0),MIN(AL$7,$F1154)-AK$7))/365,IF($F1154&gt;AK$7,($D1154-SUM($U1154:AK1154))*$E1154*(IF(AK1154&lt;1,IF(MIN(AL$7,$F1154)&gt;$C1154,MIN(AL$7,$F1154)-$C1154+1,0),MIN(AL$7,$F1154)-AK$7))/365,0))</f>
        <v>0</v>
      </c>
      <c r="AM1154" s="4">
        <f>IF($F1154=0,($D1154-SUM($U1154:AL1154))*$E1154*(IF(AL1154&lt;1,IF(MIN(AM$7,$F1154)&gt;$C1154,MIN(AM$7,$F1154)-$C1154+1,0),MIN(AM$7,$F1154)-AL$7))/365,IF($F1154&gt;AL$7,($D1154-SUM($U1154:AL1154))*$E1154*(IF(AL1154&lt;1,IF(MIN(AM$7,$F1154)&gt;$C1154,MIN(AM$7,$F1154)-$C1154+1,0),MIN(AM$7,$F1154)-AL$7))/365,0))</f>
        <v>0</v>
      </c>
      <c r="AN1154" s="4">
        <f>IF($F1154=0,($D1154-SUM($U1154:AM1154))*$E1154*(IF(AM1154&lt;1,IF(MIN(AN$7,$F1154)&gt;$C1154,MIN(AN$7,$F1154)-$C1154+1,0),MIN(AN$7,$F1154)-AM$7))/365,IF($F1154&gt;AM$7,($D1154-SUM($U1154:AM1154))*$E1154*(IF(AM1154&lt;1,IF(MIN(AN$7,$F1154)&gt;$C1154,MIN(AN$7,$F1154)-$C1154+1,0),MIN(AN$7,$F1154)-AM$7))/365,0))</f>
        <v>0</v>
      </c>
      <c r="AO1154" s="4">
        <f>IF($F1154=0,($D1154-SUM($U1154:AN1154))*$E1154*(IF(AN1154&lt;1,IF(MIN(AO$7,$F1154)&gt;$C1154,MIN(AO$7,$F1154)-$C1154+1,0),MIN(AO$7,$F1154)-AN$7))/365,IF($F1154&gt;AN$7,($D1154-SUM($U1154:AN1154))*$E1154*(IF(AN1154&lt;1,IF(MIN(AO$7,$F1154)&gt;$C1154,MIN(AO$7,$F1154)-$C1154+1,0),MIN(AO$7,$F1154)-AN$7))/365,0))</f>
        <v>0</v>
      </c>
      <c r="AP1154" s="4">
        <f>IF($F1154=0,($D1154-SUM($U1154:AO1154))*$E1154*(IF(AO1154&lt;1,IF(MIN(AP$7,$F1154)&gt;$C1154,MIN(AP$7,$F1154)-$C1154+1,0),MIN(AP$7,$F1154)-AO$7))/365,IF($F1154&gt;AO$7,($D1154-SUM($U1154:AO1154))*$E1154*(IF(AO1154&lt;1,IF(MIN(AP$7,$F1154)&gt;$C1154,MIN(AP$7,$F1154)-$C1154+1,0),MIN(AP$7,$F1154)-AO$7))/365,0))</f>
        <v>0</v>
      </c>
      <c r="AQ1154" s="4">
        <f>IF($F1154=0,($D1154-SUM($U1154:AP1154))*$E1154*(IF(AP1154&lt;1,IF(MIN(AQ$7,$F1154)&gt;$C1154,MIN(AQ$7,$F1154)-$C1154+1,0),MIN(AQ$7,$F1154)-AP$7))/365,IF($F1154&gt;AP$7,($D1154-SUM($U1154:AP1154))*$E1154*(IF(AP1154&lt;1,IF(MIN(AQ$7,$F1154)&gt;$C1154,MIN(AQ$7,$F1154)-$C1154+1,0),MIN(AQ$7,$F1154)-AP$7))/365,0))</f>
        <v>0</v>
      </c>
      <c r="AR1154" s="4">
        <f>IF($F1154=0,($D1154-SUM($U1154:AQ1154))*$E1154*(IF(AQ1154&lt;1,IF(MIN(AR$7,$F1154)&gt;$C1154,MIN(AR$7,$F1154)-$C1154+1,0),MIN(AR$7,$F1154)-AQ$7))/365,IF($F1154&gt;AQ$7,($D1154-SUM($U1154:AQ1154))*$E1154*(IF(AQ1154&lt;1,IF(MIN(AR$7,$F1154)&gt;$C1154,MIN(AR$7,$F1154)-$C1154+1,0),MIN(AR$7,$F1154)-AQ$7))/365,0))</f>
        <v>0</v>
      </c>
      <c r="AS1154" s="4">
        <f>IF($F1154=0,($D1154-SUM($U1154:AR1154))*$E1154*(IF(AR1154&lt;1,IF(MIN(AS$7,$F1154)&gt;$C1154,MIN(AS$7,$F1154)-$C1154+1,0),MIN(AS$7,$F1154)-AR$7))/365,IF($F1154&gt;AR$7,($D1154-SUM($U1154:AR1154))*$E1154*(IF(AR1154&lt;1,IF(MIN(AS$7,$F1154)&gt;$C1154,MIN(AS$7,$F1154)-$C1154+1,0),MIN(AS$7,$F1154)-AR$7))/365,0))</f>
        <v>0</v>
      </c>
    </row>
    <row r="1155" spans="1:45">
      <c r="A1155" s="15"/>
      <c r="B1155" s="17"/>
      <c r="C1155" s="16"/>
      <c r="D1155" s="15"/>
      <c r="E1155" s="11"/>
      <c r="F1155" s="16"/>
      <c r="G1155" s="15"/>
      <c r="H1155" s="14"/>
      <c r="I1155" s="5"/>
      <c r="J1155" s="13">
        <f>SUM(U1155:AS1155)</f>
        <v>0</v>
      </c>
      <c r="K1155" s="13">
        <f>IF(F1155=0,D1155-J1155,IF(F1155&lt;41730,0,D1155-J1155))</f>
        <v>0</v>
      </c>
      <c r="L1155" s="12">
        <f>IF(K1155=0,0,IF(G1155-((L$7-C1155)/365)&lt;0,0,G1155-((L$7-C1155)/365)))</f>
        <v>0</v>
      </c>
      <c r="M1155" s="4">
        <f>IF(K1155=0,0,D1155*H1155)</f>
        <v>0</v>
      </c>
      <c r="N1155" s="11">
        <f>IFERROR((1-(M1155/K1155)^(1/L1155)),0)</f>
        <v>0</v>
      </c>
      <c r="O1155" s="10">
        <f>IF(F1155&gt;41730,IF(F1155&gt;41730,(F1155-41730)/365,IF(K1155=0,0,IF(G1155-((L$7-C1155)/365)&lt;0,0,G1155-((L$7-C1155)/365)))),1)</f>
        <v>1</v>
      </c>
      <c r="P1155" s="9">
        <f>IF(K1155&lt;M1155,0,IF(L1155=0,K1155-M1155,K1155*N1155*O1155))</f>
        <v>0</v>
      </c>
      <c r="Q1155" s="19">
        <f>IF(F1155&gt;41730,D1155,0)</f>
        <v>0</v>
      </c>
      <c r="R1155" s="18">
        <f>IF(F1155&gt;41730,J1155+P1155,0)</f>
        <v>0</v>
      </c>
      <c r="S1155" s="9">
        <f>IF(F1155&gt;0,0,K1155-P1155)</f>
        <v>0</v>
      </c>
      <c r="T1155" s="5"/>
      <c r="U1155" s="4">
        <f>D1155*E1155*(IF(U$7&gt;$C1155,U$7-$C1155+1,0))/365</f>
        <v>0</v>
      </c>
      <c r="V1155" s="4">
        <f>($D1155-U1155)*$E1155*(IF(U1155&lt;1,IF(V$7&gt;$C1155,V$7-$C1155+1,0),V$7-U$7))/365</f>
        <v>0</v>
      </c>
      <c r="W1155" s="4">
        <f>IF($F1155=0,($D1155-SUM($U1155:V1155))*$E1155*(IF(V1155&lt;1,IF(MIN(W$7,$F1155)&gt;$C1155,MIN(W$7,$F1155)-$C1155+1,0),MIN(W$7,$F1155)-V$7))/365,IF($F1155&gt;V$7,($D1155-SUM($U1155:V1155))*$E1155*(IF(V1155&lt;1,IF(MIN(W$7,$F1155)&gt;$C1155,MIN(W$7,$F1155)-$C1155+1,0),MIN(W$7,$F1155)-V$7))/365,0))</f>
        <v>0</v>
      </c>
      <c r="X1155" s="4">
        <f>IF($F1155=0,($D1155-SUM($U1155:W1155))*$E1155*(IF(W1155&lt;1,IF(MIN(X$7,$F1155)&gt;$C1155,MIN(X$7,$F1155)-$C1155+1,0),MIN(X$7,$F1155)-W$7))/365,IF($F1155&gt;W$7,($D1155-SUM($U1155:W1155))*$E1155*(IF(W1155&lt;1,IF(MIN(X$7,$F1155)&gt;$C1155,MIN(X$7,$F1155)-$C1155+1,0),MIN(X$7,$F1155)-W$7))/365,0))</f>
        <v>0</v>
      </c>
      <c r="Y1155" s="4">
        <f>IF($F1155=0,($D1155-SUM($U1155:X1155))*$E1155*(IF(X1155&lt;1,IF(MIN(Y$7,$F1155)&gt;$C1155,MIN(Y$7,$F1155)-$C1155+1,0),MIN(Y$7,$F1155)-X$7))/365,IF($F1155&gt;X$7,($D1155-SUM($U1155:X1155))*$E1155*(IF(X1155&lt;1,IF(MIN(Y$7,$F1155)&gt;$C1155,MIN(Y$7,$F1155)-$C1155+1,0),MIN(Y$7,$F1155)-X$7))/365,0))</f>
        <v>0</v>
      </c>
      <c r="Z1155" s="4">
        <f>IF($F1155=0,($D1155-SUM($U1155:Y1155))*$E1155*(IF(Y1155&lt;1,IF(MIN(Z$7,$F1155)&gt;$C1155,MIN(Z$7,$F1155)-$C1155+1,0),MIN(Z$7,$F1155)-Y$7))/365,IF($F1155&gt;Y$7,($D1155-SUM($U1155:Y1155))*$E1155*(IF(Y1155&lt;1,IF(MIN(Z$7,$F1155)&gt;$C1155,MIN(Z$7,$F1155)-$C1155+1,0),MIN(Z$7,$F1155)-Y$7))/365,0))</f>
        <v>0</v>
      </c>
      <c r="AA1155" s="4">
        <f>IF($F1155=0,($D1155-SUM($U1155:Z1155))*$E1155*(IF(Z1155&lt;1,IF(MIN(AA$7,$F1155)&gt;$C1155,MIN(AA$7,$F1155)-$C1155+1,0),MIN(AA$7,$F1155)-Z$7))/365,IF($F1155&gt;Z$7,($D1155-SUM($U1155:Z1155))*$E1155*(IF(Z1155&lt;1,IF(MIN(AA$7,$F1155)&gt;$C1155,MIN(AA$7,$F1155)-$C1155+1,0),MIN(AA$7,$F1155)-Z$7))/365,0))</f>
        <v>0</v>
      </c>
      <c r="AB1155" s="4">
        <f>IF($F1155=0,($D1155-SUM($U1155:AA1155))*$E1155*(IF(AA1155&lt;1,IF(MIN(AB$7,$F1155)&gt;$C1155,MIN(AB$7,$F1155)-$C1155+1,0),MIN(AB$7,$F1155)-AA$7))/365,IF($F1155&gt;AA$7,($D1155-SUM($U1155:AA1155))*$E1155*(IF(AA1155&lt;1,IF(MIN(AB$7,$F1155)&gt;$C1155,MIN(AB$7,$F1155)-$C1155+1,0),MIN(AB$7,$F1155)-AA$7))/365,0))</f>
        <v>0</v>
      </c>
      <c r="AC1155" s="4">
        <f>IF($F1155=0,($D1155-SUM($U1155:AB1155))*$E1155*(IF(AB1155&lt;1,IF(MIN(AC$7,$F1155)&gt;$C1155,MIN(AC$7,$F1155)-$C1155+1,0),MIN(AC$7,$F1155)-AB$7))/365,IF($F1155&gt;AB$7,($D1155-SUM($U1155:AB1155))*$E1155*(IF(AB1155&lt;1,IF(MIN(AC$7,$F1155)&gt;$C1155,MIN(AC$7,$F1155)-$C1155+1,0),MIN(AC$7,$F1155)-AB$7))/365,0))</f>
        <v>0</v>
      </c>
      <c r="AD1155" s="4">
        <f>IF($F1155=0,($D1155-SUM($U1155:AC1155))*$E1155*(IF(AC1155&lt;1,IF(MIN(AD$7,$F1155)&gt;$C1155,MIN(AD$7,$F1155)-$C1155+1,0),MIN(AD$7,$F1155)-AC$7))/365,IF($F1155&gt;AC$7,($D1155-SUM($U1155:AC1155))*$E1155*(IF(AC1155&lt;1,IF(MIN(AD$7,$F1155)&gt;$C1155,MIN(AD$7,$F1155)-$C1155+1,0),MIN(AD$7,$F1155)-AC$7))/365,0))</f>
        <v>0</v>
      </c>
      <c r="AE1155" s="4">
        <f>IF($F1155=0,($D1155-SUM($U1155:AD1155))*$E1155*(IF(AD1155&lt;1,IF(MIN(AE$7,$F1155)&gt;$C1155,MIN(AE$7,$F1155)-$C1155+1,0),MIN(AE$7,$F1155)-AD$7))/365,IF($F1155&gt;AD$7,($D1155-SUM($U1155:AD1155))*$E1155*(IF(AD1155&lt;1,IF(MIN(AE$7,$F1155)&gt;$C1155,MIN(AE$7,$F1155)-$C1155+1,0),MIN(AE$7,$F1155)-AD$7))/365,0))</f>
        <v>0</v>
      </c>
      <c r="AF1155" s="4">
        <f>IF($F1155=0,($D1155-SUM($U1155:AE1155))*$E1155*(IF(AE1155&lt;1,IF(MIN(AF$7,$F1155)&gt;$C1155,MIN(AF$7,$F1155)-$C1155+1,0),MIN(AF$7,$F1155)-AE$7))/365,IF($F1155&gt;AE$7,($D1155-SUM($U1155:AE1155))*$E1155*(IF(AE1155&lt;1,IF(MIN(AF$7,$F1155)&gt;$C1155,MIN(AF$7,$F1155)-$C1155+1,0),MIN(AF$7,$F1155)-AE$7))/365,0))</f>
        <v>0</v>
      </c>
      <c r="AG1155" s="4">
        <f>IF($F1155=0,($D1155-SUM($U1155:AF1155))*$E1155*(IF(AF1155&lt;1,IF(MIN(AG$7,$F1155)&gt;$C1155,MIN(AG$7,$F1155)-$C1155+1,0),MIN(AG$7,$F1155)-AF$7))/365,IF($F1155&gt;AF$7,($D1155-SUM($U1155:AF1155))*$E1155*(IF(AF1155&lt;1,IF(MIN(AG$7,$F1155)&gt;$C1155,MIN(AG$7,$F1155)-$C1155+1,0),MIN(AG$7,$F1155)-AF$7))/365,0))</f>
        <v>0</v>
      </c>
      <c r="AH1155" s="4">
        <f>IF($F1155=0,($D1155-SUM($U1155:AG1155))*$E1155*(IF(AG1155&lt;1,IF(MIN(AH$7,$F1155)&gt;$C1155,MIN(AH$7,$F1155)-$C1155+1,0),MIN(AH$7,$F1155)-AG$7))/365,IF($F1155&gt;AG$7,($D1155-SUM($U1155:AG1155))*$E1155*(IF(AG1155&lt;1,IF(MIN(AH$7,$F1155)&gt;$C1155,MIN(AH$7,$F1155)-$C1155+1,0),MIN(AH$7,$F1155)-AG$7))/365,0))</f>
        <v>0</v>
      </c>
      <c r="AI1155" s="4">
        <f>IF($F1155=0,($D1155-SUM($U1155:AH1155))*$E1155*(IF(AH1155&lt;1,IF(MIN(AI$7,$F1155)&gt;$C1155,MIN(AI$7,$F1155)-$C1155+1,0),MIN(AI$7,$F1155)-AH$7))/365,IF($F1155&gt;AH$7,($D1155-SUM($U1155:AH1155))*$E1155*(IF(AH1155&lt;1,IF(MIN(AI$7,$F1155)&gt;$C1155,MIN(AI$7,$F1155)-$C1155+1,0),MIN(AI$7,$F1155)-AH$7))/365,0))</f>
        <v>0</v>
      </c>
      <c r="AJ1155" s="4">
        <f>IF($F1155=0,($D1155-SUM($U1155:AI1155))*$E1155*(IF(AI1155&lt;1,IF(MIN(AJ$7,$F1155)&gt;$C1155,MIN(AJ$7,$F1155)-$C1155+1,0),MIN(AJ$7,$F1155)-AI$7))/365,IF($F1155&gt;AI$7,($D1155-SUM($U1155:AI1155))*$E1155*(IF(AI1155&lt;1,IF(MIN(AJ$7,$F1155)&gt;$C1155,MIN(AJ$7,$F1155)-$C1155+1,0),MIN(AJ$7,$F1155)-AI$7))/365,0))</f>
        <v>0</v>
      </c>
      <c r="AK1155" s="4">
        <f>IF($F1155=0,($D1155-SUM($U1155:AJ1155))*$E1155*(IF(AJ1155&lt;1,IF(MIN(AK$7,$F1155)&gt;$C1155,MIN(AK$7,$F1155)-$C1155+1,0),MIN(AK$7,$F1155)-AJ$7))/365,IF($F1155&gt;AJ$7,($D1155-SUM($U1155:AJ1155))*$E1155*(IF(AJ1155&lt;1,IF(MIN(AK$7,$F1155)&gt;$C1155,MIN(AK$7,$F1155)-$C1155+1,0),MIN(AK$7,$F1155)-AJ$7))/365,0))</f>
        <v>0</v>
      </c>
      <c r="AL1155" s="4">
        <f>IF($F1155=0,($D1155-SUM($U1155:AK1155))*$E1155*(IF(AK1155&lt;1,IF(MIN(AL$7,$F1155)&gt;$C1155,MIN(AL$7,$F1155)-$C1155+1,0),MIN(AL$7,$F1155)-AK$7))/365,IF($F1155&gt;AK$7,($D1155-SUM($U1155:AK1155))*$E1155*(IF(AK1155&lt;1,IF(MIN(AL$7,$F1155)&gt;$C1155,MIN(AL$7,$F1155)-$C1155+1,0),MIN(AL$7,$F1155)-AK$7))/365,0))</f>
        <v>0</v>
      </c>
      <c r="AM1155" s="4">
        <f>IF($F1155=0,($D1155-SUM($U1155:AL1155))*$E1155*(IF(AL1155&lt;1,IF(MIN(AM$7,$F1155)&gt;$C1155,MIN(AM$7,$F1155)-$C1155+1,0),MIN(AM$7,$F1155)-AL$7))/365,IF($F1155&gt;AL$7,($D1155-SUM($U1155:AL1155))*$E1155*(IF(AL1155&lt;1,IF(MIN(AM$7,$F1155)&gt;$C1155,MIN(AM$7,$F1155)-$C1155+1,0),MIN(AM$7,$F1155)-AL$7))/365,0))</f>
        <v>0</v>
      </c>
      <c r="AN1155" s="4">
        <f>IF($F1155=0,($D1155-SUM($U1155:AM1155))*$E1155*(IF(AM1155&lt;1,IF(MIN(AN$7,$F1155)&gt;$C1155,MIN(AN$7,$F1155)-$C1155+1,0),MIN(AN$7,$F1155)-AM$7))/365,IF($F1155&gt;AM$7,($D1155-SUM($U1155:AM1155))*$E1155*(IF(AM1155&lt;1,IF(MIN(AN$7,$F1155)&gt;$C1155,MIN(AN$7,$F1155)-$C1155+1,0),MIN(AN$7,$F1155)-AM$7))/365,0))</f>
        <v>0</v>
      </c>
      <c r="AO1155" s="4">
        <f>IF($F1155=0,($D1155-SUM($U1155:AN1155))*$E1155*(IF(AN1155&lt;1,IF(MIN(AO$7,$F1155)&gt;$C1155,MIN(AO$7,$F1155)-$C1155+1,0),MIN(AO$7,$F1155)-AN$7))/365,IF($F1155&gt;AN$7,($D1155-SUM($U1155:AN1155))*$E1155*(IF(AN1155&lt;1,IF(MIN(AO$7,$F1155)&gt;$C1155,MIN(AO$7,$F1155)-$C1155+1,0),MIN(AO$7,$F1155)-AN$7))/365,0))</f>
        <v>0</v>
      </c>
      <c r="AP1155" s="4">
        <f>IF($F1155=0,($D1155-SUM($U1155:AO1155))*$E1155*(IF(AO1155&lt;1,IF(MIN(AP$7,$F1155)&gt;$C1155,MIN(AP$7,$F1155)-$C1155+1,0),MIN(AP$7,$F1155)-AO$7))/365,IF($F1155&gt;AO$7,($D1155-SUM($U1155:AO1155))*$E1155*(IF(AO1155&lt;1,IF(MIN(AP$7,$F1155)&gt;$C1155,MIN(AP$7,$F1155)-$C1155+1,0),MIN(AP$7,$F1155)-AO$7))/365,0))</f>
        <v>0</v>
      </c>
      <c r="AQ1155" s="4">
        <f>IF($F1155=0,($D1155-SUM($U1155:AP1155))*$E1155*(IF(AP1155&lt;1,IF(MIN(AQ$7,$F1155)&gt;$C1155,MIN(AQ$7,$F1155)-$C1155+1,0),MIN(AQ$7,$F1155)-AP$7))/365,IF($F1155&gt;AP$7,($D1155-SUM($U1155:AP1155))*$E1155*(IF(AP1155&lt;1,IF(MIN(AQ$7,$F1155)&gt;$C1155,MIN(AQ$7,$F1155)-$C1155+1,0),MIN(AQ$7,$F1155)-AP$7))/365,0))</f>
        <v>0</v>
      </c>
      <c r="AR1155" s="4">
        <f>IF($F1155=0,($D1155-SUM($U1155:AQ1155))*$E1155*(IF(AQ1155&lt;1,IF(MIN(AR$7,$F1155)&gt;$C1155,MIN(AR$7,$F1155)-$C1155+1,0),MIN(AR$7,$F1155)-AQ$7))/365,IF($F1155&gt;AQ$7,($D1155-SUM($U1155:AQ1155))*$E1155*(IF(AQ1155&lt;1,IF(MIN(AR$7,$F1155)&gt;$C1155,MIN(AR$7,$F1155)-$C1155+1,0),MIN(AR$7,$F1155)-AQ$7))/365,0))</f>
        <v>0</v>
      </c>
      <c r="AS1155" s="4">
        <f>IF($F1155=0,($D1155-SUM($U1155:AR1155))*$E1155*(IF(AR1155&lt;1,IF(MIN(AS$7,$F1155)&gt;$C1155,MIN(AS$7,$F1155)-$C1155+1,0),MIN(AS$7,$F1155)-AR$7))/365,IF($F1155&gt;AR$7,($D1155-SUM($U1155:AR1155))*$E1155*(IF(AR1155&lt;1,IF(MIN(AS$7,$F1155)&gt;$C1155,MIN(AS$7,$F1155)-$C1155+1,0),MIN(AS$7,$F1155)-AR$7))/365,0))</f>
        <v>0</v>
      </c>
    </row>
    <row r="1156" spans="1:45">
      <c r="A1156" s="15"/>
      <c r="B1156" s="17"/>
      <c r="C1156" s="16"/>
      <c r="D1156" s="15"/>
      <c r="E1156" s="11"/>
      <c r="F1156" s="16"/>
      <c r="G1156" s="15"/>
      <c r="H1156" s="14"/>
      <c r="I1156" s="5"/>
      <c r="J1156" s="13">
        <f>SUM(U1156:AS1156)</f>
        <v>0</v>
      </c>
      <c r="K1156" s="13">
        <f>IF(F1156=0,D1156-J1156,IF(F1156&lt;41730,0,D1156-J1156))</f>
        <v>0</v>
      </c>
      <c r="L1156" s="12">
        <f>IF(K1156=0,0,IF(G1156-((L$7-C1156)/365)&lt;0,0,G1156-((L$7-C1156)/365)))</f>
        <v>0</v>
      </c>
      <c r="M1156" s="4">
        <f>IF(K1156=0,0,D1156*H1156)</f>
        <v>0</v>
      </c>
      <c r="N1156" s="11">
        <f>IFERROR((1-(M1156/K1156)^(1/L1156)),0)</f>
        <v>0</v>
      </c>
      <c r="O1156" s="10">
        <f>IF(F1156&gt;41730,IF(F1156&gt;41730,(F1156-41730)/365,IF(K1156=0,0,IF(G1156-((L$7-C1156)/365)&lt;0,0,G1156-((L$7-C1156)/365)))),1)</f>
        <v>1</v>
      </c>
      <c r="P1156" s="9">
        <f>IF(K1156&lt;M1156,0,IF(L1156=0,K1156-M1156,K1156*N1156*O1156))</f>
        <v>0</v>
      </c>
      <c r="Q1156" s="19">
        <f>IF(F1156&gt;41730,D1156,0)</f>
        <v>0</v>
      </c>
      <c r="R1156" s="18">
        <f>IF(F1156&gt;41730,J1156+P1156,0)</f>
        <v>0</v>
      </c>
      <c r="S1156" s="9">
        <f>IF(F1156&gt;0,0,K1156-P1156)</f>
        <v>0</v>
      </c>
      <c r="T1156" s="5"/>
      <c r="U1156" s="4">
        <f>D1156*E1156*(IF(U$7&gt;$C1156,U$7-$C1156+1,0))/365</f>
        <v>0</v>
      </c>
      <c r="V1156" s="4">
        <f>($D1156-U1156)*$E1156*(IF(U1156&lt;1,IF(V$7&gt;$C1156,V$7-$C1156+1,0),V$7-U$7))/365</f>
        <v>0</v>
      </c>
      <c r="W1156" s="4">
        <f>IF($F1156=0,($D1156-SUM($U1156:V1156))*$E1156*(IF(V1156&lt;1,IF(MIN(W$7,$F1156)&gt;$C1156,MIN(W$7,$F1156)-$C1156+1,0),MIN(W$7,$F1156)-V$7))/365,IF($F1156&gt;V$7,($D1156-SUM($U1156:V1156))*$E1156*(IF(V1156&lt;1,IF(MIN(W$7,$F1156)&gt;$C1156,MIN(W$7,$F1156)-$C1156+1,0),MIN(W$7,$F1156)-V$7))/365,0))</f>
        <v>0</v>
      </c>
      <c r="X1156" s="4">
        <f>IF($F1156=0,($D1156-SUM($U1156:W1156))*$E1156*(IF(W1156&lt;1,IF(MIN(X$7,$F1156)&gt;$C1156,MIN(X$7,$F1156)-$C1156+1,0),MIN(X$7,$F1156)-W$7))/365,IF($F1156&gt;W$7,($D1156-SUM($U1156:W1156))*$E1156*(IF(W1156&lt;1,IF(MIN(X$7,$F1156)&gt;$C1156,MIN(X$7,$F1156)-$C1156+1,0),MIN(X$7,$F1156)-W$7))/365,0))</f>
        <v>0</v>
      </c>
      <c r="Y1156" s="4">
        <f>IF($F1156=0,($D1156-SUM($U1156:X1156))*$E1156*(IF(X1156&lt;1,IF(MIN(Y$7,$F1156)&gt;$C1156,MIN(Y$7,$F1156)-$C1156+1,0),MIN(Y$7,$F1156)-X$7))/365,IF($F1156&gt;X$7,($D1156-SUM($U1156:X1156))*$E1156*(IF(X1156&lt;1,IF(MIN(Y$7,$F1156)&gt;$C1156,MIN(Y$7,$F1156)-$C1156+1,0),MIN(Y$7,$F1156)-X$7))/365,0))</f>
        <v>0</v>
      </c>
      <c r="Z1156" s="4">
        <f>IF($F1156=0,($D1156-SUM($U1156:Y1156))*$E1156*(IF(Y1156&lt;1,IF(MIN(Z$7,$F1156)&gt;$C1156,MIN(Z$7,$F1156)-$C1156+1,0),MIN(Z$7,$F1156)-Y$7))/365,IF($F1156&gt;Y$7,($D1156-SUM($U1156:Y1156))*$E1156*(IF(Y1156&lt;1,IF(MIN(Z$7,$F1156)&gt;$C1156,MIN(Z$7,$F1156)-$C1156+1,0),MIN(Z$7,$F1156)-Y$7))/365,0))</f>
        <v>0</v>
      </c>
      <c r="AA1156" s="4">
        <f>IF($F1156=0,($D1156-SUM($U1156:Z1156))*$E1156*(IF(Z1156&lt;1,IF(MIN(AA$7,$F1156)&gt;$C1156,MIN(AA$7,$F1156)-$C1156+1,0),MIN(AA$7,$F1156)-Z$7))/365,IF($F1156&gt;Z$7,($D1156-SUM($U1156:Z1156))*$E1156*(IF(Z1156&lt;1,IF(MIN(AA$7,$F1156)&gt;$C1156,MIN(AA$7,$F1156)-$C1156+1,0),MIN(AA$7,$F1156)-Z$7))/365,0))</f>
        <v>0</v>
      </c>
      <c r="AB1156" s="4">
        <f>IF($F1156=0,($D1156-SUM($U1156:AA1156))*$E1156*(IF(AA1156&lt;1,IF(MIN(AB$7,$F1156)&gt;$C1156,MIN(AB$7,$F1156)-$C1156+1,0),MIN(AB$7,$F1156)-AA$7))/365,IF($F1156&gt;AA$7,($D1156-SUM($U1156:AA1156))*$E1156*(IF(AA1156&lt;1,IF(MIN(AB$7,$F1156)&gt;$C1156,MIN(AB$7,$F1156)-$C1156+1,0),MIN(AB$7,$F1156)-AA$7))/365,0))</f>
        <v>0</v>
      </c>
      <c r="AC1156" s="4">
        <f>IF($F1156=0,($D1156-SUM($U1156:AB1156))*$E1156*(IF(AB1156&lt;1,IF(MIN(AC$7,$F1156)&gt;$C1156,MIN(AC$7,$F1156)-$C1156+1,0),MIN(AC$7,$F1156)-AB$7))/365,IF($F1156&gt;AB$7,($D1156-SUM($U1156:AB1156))*$E1156*(IF(AB1156&lt;1,IF(MIN(AC$7,$F1156)&gt;$C1156,MIN(AC$7,$F1156)-$C1156+1,0),MIN(AC$7,$F1156)-AB$7))/365,0))</f>
        <v>0</v>
      </c>
      <c r="AD1156" s="4">
        <f>IF($F1156=0,($D1156-SUM($U1156:AC1156))*$E1156*(IF(AC1156&lt;1,IF(MIN(AD$7,$F1156)&gt;$C1156,MIN(AD$7,$F1156)-$C1156+1,0),MIN(AD$7,$F1156)-AC$7))/365,IF($F1156&gt;AC$7,($D1156-SUM($U1156:AC1156))*$E1156*(IF(AC1156&lt;1,IF(MIN(AD$7,$F1156)&gt;$C1156,MIN(AD$7,$F1156)-$C1156+1,0),MIN(AD$7,$F1156)-AC$7))/365,0))</f>
        <v>0</v>
      </c>
      <c r="AE1156" s="4">
        <f>IF($F1156=0,($D1156-SUM($U1156:AD1156))*$E1156*(IF(AD1156&lt;1,IF(MIN(AE$7,$F1156)&gt;$C1156,MIN(AE$7,$F1156)-$C1156+1,0),MIN(AE$7,$F1156)-AD$7))/365,IF($F1156&gt;AD$7,($D1156-SUM($U1156:AD1156))*$E1156*(IF(AD1156&lt;1,IF(MIN(AE$7,$F1156)&gt;$C1156,MIN(AE$7,$F1156)-$C1156+1,0),MIN(AE$7,$F1156)-AD$7))/365,0))</f>
        <v>0</v>
      </c>
      <c r="AF1156" s="4">
        <f>IF($F1156=0,($D1156-SUM($U1156:AE1156))*$E1156*(IF(AE1156&lt;1,IF(MIN(AF$7,$F1156)&gt;$C1156,MIN(AF$7,$F1156)-$C1156+1,0),MIN(AF$7,$F1156)-AE$7))/365,IF($F1156&gt;AE$7,($D1156-SUM($U1156:AE1156))*$E1156*(IF(AE1156&lt;1,IF(MIN(AF$7,$F1156)&gt;$C1156,MIN(AF$7,$F1156)-$C1156+1,0),MIN(AF$7,$F1156)-AE$7))/365,0))</f>
        <v>0</v>
      </c>
      <c r="AG1156" s="4">
        <f>IF($F1156=0,($D1156-SUM($U1156:AF1156))*$E1156*(IF(AF1156&lt;1,IF(MIN(AG$7,$F1156)&gt;$C1156,MIN(AG$7,$F1156)-$C1156+1,0),MIN(AG$7,$F1156)-AF$7))/365,IF($F1156&gt;AF$7,($D1156-SUM($U1156:AF1156))*$E1156*(IF(AF1156&lt;1,IF(MIN(AG$7,$F1156)&gt;$C1156,MIN(AG$7,$F1156)-$C1156+1,0),MIN(AG$7,$F1156)-AF$7))/365,0))</f>
        <v>0</v>
      </c>
      <c r="AH1156" s="4">
        <f>IF($F1156=0,($D1156-SUM($U1156:AG1156))*$E1156*(IF(AG1156&lt;1,IF(MIN(AH$7,$F1156)&gt;$C1156,MIN(AH$7,$F1156)-$C1156+1,0),MIN(AH$7,$F1156)-AG$7))/365,IF($F1156&gt;AG$7,($D1156-SUM($U1156:AG1156))*$E1156*(IF(AG1156&lt;1,IF(MIN(AH$7,$F1156)&gt;$C1156,MIN(AH$7,$F1156)-$C1156+1,0),MIN(AH$7,$F1156)-AG$7))/365,0))</f>
        <v>0</v>
      </c>
      <c r="AI1156" s="4">
        <f>IF($F1156=0,($D1156-SUM($U1156:AH1156))*$E1156*(IF(AH1156&lt;1,IF(MIN(AI$7,$F1156)&gt;$C1156,MIN(AI$7,$F1156)-$C1156+1,0),MIN(AI$7,$F1156)-AH$7))/365,IF($F1156&gt;AH$7,($D1156-SUM($U1156:AH1156))*$E1156*(IF(AH1156&lt;1,IF(MIN(AI$7,$F1156)&gt;$C1156,MIN(AI$7,$F1156)-$C1156+1,0),MIN(AI$7,$F1156)-AH$7))/365,0))</f>
        <v>0</v>
      </c>
      <c r="AJ1156" s="4">
        <f>IF($F1156=0,($D1156-SUM($U1156:AI1156))*$E1156*(IF(AI1156&lt;1,IF(MIN(AJ$7,$F1156)&gt;$C1156,MIN(AJ$7,$F1156)-$C1156+1,0),MIN(AJ$7,$F1156)-AI$7))/365,IF($F1156&gt;AI$7,($D1156-SUM($U1156:AI1156))*$E1156*(IF(AI1156&lt;1,IF(MIN(AJ$7,$F1156)&gt;$C1156,MIN(AJ$7,$F1156)-$C1156+1,0),MIN(AJ$7,$F1156)-AI$7))/365,0))</f>
        <v>0</v>
      </c>
      <c r="AK1156" s="4">
        <f>IF($F1156=0,($D1156-SUM($U1156:AJ1156))*$E1156*(IF(AJ1156&lt;1,IF(MIN(AK$7,$F1156)&gt;$C1156,MIN(AK$7,$F1156)-$C1156+1,0),MIN(AK$7,$F1156)-AJ$7))/365,IF($F1156&gt;AJ$7,($D1156-SUM($U1156:AJ1156))*$E1156*(IF(AJ1156&lt;1,IF(MIN(AK$7,$F1156)&gt;$C1156,MIN(AK$7,$F1156)-$C1156+1,0),MIN(AK$7,$F1156)-AJ$7))/365,0))</f>
        <v>0</v>
      </c>
      <c r="AL1156" s="4">
        <f>IF($F1156=0,($D1156-SUM($U1156:AK1156))*$E1156*(IF(AK1156&lt;1,IF(MIN(AL$7,$F1156)&gt;$C1156,MIN(AL$7,$F1156)-$C1156+1,0),MIN(AL$7,$F1156)-AK$7))/365,IF($F1156&gt;AK$7,($D1156-SUM($U1156:AK1156))*$E1156*(IF(AK1156&lt;1,IF(MIN(AL$7,$F1156)&gt;$C1156,MIN(AL$7,$F1156)-$C1156+1,0),MIN(AL$7,$F1156)-AK$7))/365,0))</f>
        <v>0</v>
      </c>
      <c r="AM1156" s="4">
        <f>IF($F1156=0,($D1156-SUM($U1156:AL1156))*$E1156*(IF(AL1156&lt;1,IF(MIN(AM$7,$F1156)&gt;$C1156,MIN(AM$7,$F1156)-$C1156+1,0),MIN(AM$7,$F1156)-AL$7))/365,IF($F1156&gt;AL$7,($D1156-SUM($U1156:AL1156))*$E1156*(IF(AL1156&lt;1,IF(MIN(AM$7,$F1156)&gt;$C1156,MIN(AM$7,$F1156)-$C1156+1,0),MIN(AM$7,$F1156)-AL$7))/365,0))</f>
        <v>0</v>
      </c>
      <c r="AN1156" s="4">
        <f>IF($F1156=0,($D1156-SUM($U1156:AM1156))*$E1156*(IF(AM1156&lt;1,IF(MIN(AN$7,$F1156)&gt;$C1156,MIN(AN$7,$F1156)-$C1156+1,0),MIN(AN$7,$F1156)-AM$7))/365,IF($F1156&gt;AM$7,($D1156-SUM($U1156:AM1156))*$E1156*(IF(AM1156&lt;1,IF(MIN(AN$7,$F1156)&gt;$C1156,MIN(AN$7,$F1156)-$C1156+1,0),MIN(AN$7,$F1156)-AM$7))/365,0))</f>
        <v>0</v>
      </c>
      <c r="AO1156" s="4">
        <f>IF($F1156=0,($D1156-SUM($U1156:AN1156))*$E1156*(IF(AN1156&lt;1,IF(MIN(AO$7,$F1156)&gt;$C1156,MIN(AO$7,$F1156)-$C1156+1,0),MIN(AO$7,$F1156)-AN$7))/365,IF($F1156&gt;AN$7,($D1156-SUM($U1156:AN1156))*$E1156*(IF(AN1156&lt;1,IF(MIN(AO$7,$F1156)&gt;$C1156,MIN(AO$7,$F1156)-$C1156+1,0),MIN(AO$7,$F1156)-AN$7))/365,0))</f>
        <v>0</v>
      </c>
      <c r="AP1156" s="4">
        <f>IF($F1156=0,($D1156-SUM($U1156:AO1156))*$E1156*(IF(AO1156&lt;1,IF(MIN(AP$7,$F1156)&gt;$C1156,MIN(AP$7,$F1156)-$C1156+1,0),MIN(AP$7,$F1156)-AO$7))/365,IF($F1156&gt;AO$7,($D1156-SUM($U1156:AO1156))*$E1156*(IF(AO1156&lt;1,IF(MIN(AP$7,$F1156)&gt;$C1156,MIN(AP$7,$F1156)-$C1156+1,0),MIN(AP$7,$F1156)-AO$7))/365,0))</f>
        <v>0</v>
      </c>
      <c r="AQ1156" s="4">
        <f>IF($F1156=0,($D1156-SUM($U1156:AP1156))*$E1156*(IF(AP1156&lt;1,IF(MIN(AQ$7,$F1156)&gt;$C1156,MIN(AQ$7,$F1156)-$C1156+1,0),MIN(AQ$7,$F1156)-AP$7))/365,IF($F1156&gt;AP$7,($D1156-SUM($U1156:AP1156))*$E1156*(IF(AP1156&lt;1,IF(MIN(AQ$7,$F1156)&gt;$C1156,MIN(AQ$7,$F1156)-$C1156+1,0),MIN(AQ$7,$F1156)-AP$7))/365,0))</f>
        <v>0</v>
      </c>
      <c r="AR1156" s="4">
        <f>IF($F1156=0,($D1156-SUM($U1156:AQ1156))*$E1156*(IF(AQ1156&lt;1,IF(MIN(AR$7,$F1156)&gt;$C1156,MIN(AR$7,$F1156)-$C1156+1,0),MIN(AR$7,$F1156)-AQ$7))/365,IF($F1156&gt;AQ$7,($D1156-SUM($U1156:AQ1156))*$E1156*(IF(AQ1156&lt;1,IF(MIN(AR$7,$F1156)&gt;$C1156,MIN(AR$7,$F1156)-$C1156+1,0),MIN(AR$7,$F1156)-AQ$7))/365,0))</f>
        <v>0</v>
      </c>
      <c r="AS1156" s="4">
        <f>IF($F1156=0,($D1156-SUM($U1156:AR1156))*$E1156*(IF(AR1156&lt;1,IF(MIN(AS$7,$F1156)&gt;$C1156,MIN(AS$7,$F1156)-$C1156+1,0),MIN(AS$7,$F1156)-AR$7))/365,IF($F1156&gt;AR$7,($D1156-SUM($U1156:AR1156))*$E1156*(IF(AR1156&lt;1,IF(MIN(AS$7,$F1156)&gt;$C1156,MIN(AS$7,$F1156)-$C1156+1,0),MIN(AS$7,$F1156)-AR$7))/365,0))</f>
        <v>0</v>
      </c>
    </row>
    <row r="1157" spans="1:45">
      <c r="A1157" s="15"/>
      <c r="B1157" s="17"/>
      <c r="C1157" s="16"/>
      <c r="D1157" s="15"/>
      <c r="E1157" s="11"/>
      <c r="F1157" s="16"/>
      <c r="G1157" s="15"/>
      <c r="H1157" s="14"/>
      <c r="I1157" s="5"/>
      <c r="J1157" s="13">
        <f>SUM(U1157:AS1157)</f>
        <v>0</v>
      </c>
      <c r="K1157" s="13">
        <f>IF(F1157=0,D1157-J1157,IF(F1157&lt;41730,0,D1157-J1157))</f>
        <v>0</v>
      </c>
      <c r="L1157" s="12">
        <f>IF(K1157=0,0,IF(G1157-((L$7-C1157)/365)&lt;0,0,G1157-((L$7-C1157)/365)))</f>
        <v>0</v>
      </c>
      <c r="M1157" s="4">
        <f>IF(K1157=0,0,D1157*H1157)</f>
        <v>0</v>
      </c>
      <c r="N1157" s="11">
        <f>IFERROR((1-(M1157/K1157)^(1/L1157)),0)</f>
        <v>0</v>
      </c>
      <c r="O1157" s="10">
        <f>IF(F1157&gt;41730,IF(F1157&gt;41730,(F1157-41730)/365,IF(K1157=0,0,IF(G1157-((L$7-C1157)/365)&lt;0,0,G1157-((L$7-C1157)/365)))),1)</f>
        <v>1</v>
      </c>
      <c r="P1157" s="9">
        <f>IF(K1157&lt;M1157,0,IF(L1157=0,K1157-M1157,K1157*N1157*O1157))</f>
        <v>0</v>
      </c>
      <c r="Q1157" s="19">
        <f>IF(F1157&gt;41730,D1157,0)</f>
        <v>0</v>
      </c>
      <c r="R1157" s="18">
        <f>IF(F1157&gt;41730,J1157+P1157,0)</f>
        <v>0</v>
      </c>
      <c r="S1157" s="9">
        <f>IF(F1157&gt;0,0,K1157-P1157)</f>
        <v>0</v>
      </c>
      <c r="T1157" s="5"/>
      <c r="U1157" s="4">
        <f>D1157*E1157*(IF(U$7&gt;$C1157,U$7-$C1157+1,0))/365</f>
        <v>0</v>
      </c>
      <c r="V1157" s="4">
        <f>($D1157-U1157)*$E1157*(IF(U1157&lt;1,IF(V$7&gt;$C1157,V$7-$C1157+1,0),V$7-U$7))/365</f>
        <v>0</v>
      </c>
      <c r="W1157" s="4">
        <f>IF($F1157=0,($D1157-SUM($U1157:V1157))*$E1157*(IF(V1157&lt;1,IF(MIN(W$7,$F1157)&gt;$C1157,MIN(W$7,$F1157)-$C1157+1,0),MIN(W$7,$F1157)-V$7))/365,IF($F1157&gt;V$7,($D1157-SUM($U1157:V1157))*$E1157*(IF(V1157&lt;1,IF(MIN(W$7,$F1157)&gt;$C1157,MIN(W$7,$F1157)-$C1157+1,0),MIN(W$7,$F1157)-V$7))/365,0))</f>
        <v>0</v>
      </c>
      <c r="X1157" s="4">
        <f>IF($F1157=0,($D1157-SUM($U1157:W1157))*$E1157*(IF(W1157&lt;1,IF(MIN(X$7,$F1157)&gt;$C1157,MIN(X$7,$F1157)-$C1157+1,0),MIN(X$7,$F1157)-W$7))/365,IF($F1157&gt;W$7,($D1157-SUM($U1157:W1157))*$E1157*(IF(W1157&lt;1,IF(MIN(X$7,$F1157)&gt;$C1157,MIN(X$7,$F1157)-$C1157+1,0),MIN(X$7,$F1157)-W$7))/365,0))</f>
        <v>0</v>
      </c>
      <c r="Y1157" s="4">
        <f>IF($F1157=0,($D1157-SUM($U1157:X1157))*$E1157*(IF(X1157&lt;1,IF(MIN(Y$7,$F1157)&gt;$C1157,MIN(Y$7,$F1157)-$C1157+1,0),MIN(Y$7,$F1157)-X$7))/365,IF($F1157&gt;X$7,($D1157-SUM($U1157:X1157))*$E1157*(IF(X1157&lt;1,IF(MIN(Y$7,$F1157)&gt;$C1157,MIN(Y$7,$F1157)-$C1157+1,0),MIN(Y$7,$F1157)-X$7))/365,0))</f>
        <v>0</v>
      </c>
      <c r="Z1157" s="4">
        <f>IF($F1157=0,($D1157-SUM($U1157:Y1157))*$E1157*(IF(Y1157&lt;1,IF(MIN(Z$7,$F1157)&gt;$C1157,MIN(Z$7,$F1157)-$C1157+1,0),MIN(Z$7,$F1157)-Y$7))/365,IF($F1157&gt;Y$7,($D1157-SUM($U1157:Y1157))*$E1157*(IF(Y1157&lt;1,IF(MIN(Z$7,$F1157)&gt;$C1157,MIN(Z$7,$F1157)-$C1157+1,0),MIN(Z$7,$F1157)-Y$7))/365,0))</f>
        <v>0</v>
      </c>
      <c r="AA1157" s="4">
        <f>IF($F1157=0,($D1157-SUM($U1157:Z1157))*$E1157*(IF(Z1157&lt;1,IF(MIN(AA$7,$F1157)&gt;$C1157,MIN(AA$7,$F1157)-$C1157+1,0),MIN(AA$7,$F1157)-Z$7))/365,IF($F1157&gt;Z$7,($D1157-SUM($U1157:Z1157))*$E1157*(IF(Z1157&lt;1,IF(MIN(AA$7,$F1157)&gt;$C1157,MIN(AA$7,$F1157)-$C1157+1,0),MIN(AA$7,$F1157)-Z$7))/365,0))</f>
        <v>0</v>
      </c>
      <c r="AB1157" s="4">
        <f>IF($F1157=0,($D1157-SUM($U1157:AA1157))*$E1157*(IF(AA1157&lt;1,IF(MIN(AB$7,$F1157)&gt;$C1157,MIN(AB$7,$F1157)-$C1157+1,0),MIN(AB$7,$F1157)-AA$7))/365,IF($F1157&gt;AA$7,($D1157-SUM($U1157:AA1157))*$E1157*(IF(AA1157&lt;1,IF(MIN(AB$7,$F1157)&gt;$C1157,MIN(AB$7,$F1157)-$C1157+1,0),MIN(AB$7,$F1157)-AA$7))/365,0))</f>
        <v>0</v>
      </c>
      <c r="AC1157" s="4">
        <f>IF($F1157=0,($D1157-SUM($U1157:AB1157))*$E1157*(IF(AB1157&lt;1,IF(MIN(AC$7,$F1157)&gt;$C1157,MIN(AC$7,$F1157)-$C1157+1,0),MIN(AC$7,$F1157)-AB$7))/365,IF($F1157&gt;AB$7,($D1157-SUM($U1157:AB1157))*$E1157*(IF(AB1157&lt;1,IF(MIN(AC$7,$F1157)&gt;$C1157,MIN(AC$7,$F1157)-$C1157+1,0),MIN(AC$7,$F1157)-AB$7))/365,0))</f>
        <v>0</v>
      </c>
      <c r="AD1157" s="4">
        <f>IF($F1157=0,($D1157-SUM($U1157:AC1157))*$E1157*(IF(AC1157&lt;1,IF(MIN(AD$7,$F1157)&gt;$C1157,MIN(AD$7,$F1157)-$C1157+1,0),MIN(AD$7,$F1157)-AC$7))/365,IF($F1157&gt;AC$7,($D1157-SUM($U1157:AC1157))*$E1157*(IF(AC1157&lt;1,IF(MIN(AD$7,$F1157)&gt;$C1157,MIN(AD$7,$F1157)-$C1157+1,0),MIN(AD$7,$F1157)-AC$7))/365,0))</f>
        <v>0</v>
      </c>
      <c r="AE1157" s="4">
        <f>IF($F1157=0,($D1157-SUM($U1157:AD1157))*$E1157*(IF(AD1157&lt;1,IF(MIN(AE$7,$F1157)&gt;$C1157,MIN(AE$7,$F1157)-$C1157+1,0),MIN(AE$7,$F1157)-AD$7))/365,IF($F1157&gt;AD$7,($D1157-SUM($U1157:AD1157))*$E1157*(IF(AD1157&lt;1,IF(MIN(AE$7,$F1157)&gt;$C1157,MIN(AE$7,$F1157)-$C1157+1,0),MIN(AE$7,$F1157)-AD$7))/365,0))</f>
        <v>0</v>
      </c>
      <c r="AF1157" s="4">
        <f>IF($F1157=0,($D1157-SUM($U1157:AE1157))*$E1157*(IF(AE1157&lt;1,IF(MIN(AF$7,$F1157)&gt;$C1157,MIN(AF$7,$F1157)-$C1157+1,0),MIN(AF$7,$F1157)-AE$7))/365,IF($F1157&gt;AE$7,($D1157-SUM($U1157:AE1157))*$E1157*(IF(AE1157&lt;1,IF(MIN(AF$7,$F1157)&gt;$C1157,MIN(AF$7,$F1157)-$C1157+1,0),MIN(AF$7,$F1157)-AE$7))/365,0))</f>
        <v>0</v>
      </c>
      <c r="AG1157" s="4">
        <f>IF($F1157=0,($D1157-SUM($U1157:AF1157))*$E1157*(IF(AF1157&lt;1,IF(MIN(AG$7,$F1157)&gt;$C1157,MIN(AG$7,$F1157)-$C1157+1,0),MIN(AG$7,$F1157)-AF$7))/365,IF($F1157&gt;AF$7,($D1157-SUM($U1157:AF1157))*$E1157*(IF(AF1157&lt;1,IF(MIN(AG$7,$F1157)&gt;$C1157,MIN(AG$7,$F1157)-$C1157+1,0),MIN(AG$7,$F1157)-AF$7))/365,0))</f>
        <v>0</v>
      </c>
      <c r="AH1157" s="4">
        <f>IF($F1157=0,($D1157-SUM($U1157:AG1157))*$E1157*(IF(AG1157&lt;1,IF(MIN(AH$7,$F1157)&gt;$C1157,MIN(AH$7,$F1157)-$C1157+1,0),MIN(AH$7,$F1157)-AG$7))/365,IF($F1157&gt;AG$7,($D1157-SUM($U1157:AG1157))*$E1157*(IF(AG1157&lt;1,IF(MIN(AH$7,$F1157)&gt;$C1157,MIN(AH$7,$F1157)-$C1157+1,0),MIN(AH$7,$F1157)-AG$7))/365,0))</f>
        <v>0</v>
      </c>
      <c r="AI1157" s="4">
        <f>IF($F1157=0,($D1157-SUM($U1157:AH1157))*$E1157*(IF(AH1157&lt;1,IF(MIN(AI$7,$F1157)&gt;$C1157,MIN(AI$7,$F1157)-$C1157+1,0),MIN(AI$7,$F1157)-AH$7))/365,IF($F1157&gt;AH$7,($D1157-SUM($U1157:AH1157))*$E1157*(IF(AH1157&lt;1,IF(MIN(AI$7,$F1157)&gt;$C1157,MIN(AI$7,$F1157)-$C1157+1,0),MIN(AI$7,$F1157)-AH$7))/365,0))</f>
        <v>0</v>
      </c>
      <c r="AJ1157" s="4">
        <f>IF($F1157=0,($D1157-SUM($U1157:AI1157))*$E1157*(IF(AI1157&lt;1,IF(MIN(AJ$7,$F1157)&gt;$C1157,MIN(AJ$7,$F1157)-$C1157+1,0),MIN(AJ$7,$F1157)-AI$7))/365,IF($F1157&gt;AI$7,($D1157-SUM($U1157:AI1157))*$E1157*(IF(AI1157&lt;1,IF(MIN(AJ$7,$F1157)&gt;$C1157,MIN(AJ$7,$F1157)-$C1157+1,0),MIN(AJ$7,$F1157)-AI$7))/365,0))</f>
        <v>0</v>
      </c>
      <c r="AK1157" s="4">
        <f>IF($F1157=0,($D1157-SUM($U1157:AJ1157))*$E1157*(IF(AJ1157&lt;1,IF(MIN(AK$7,$F1157)&gt;$C1157,MIN(AK$7,$F1157)-$C1157+1,0),MIN(AK$7,$F1157)-AJ$7))/365,IF($F1157&gt;AJ$7,($D1157-SUM($U1157:AJ1157))*$E1157*(IF(AJ1157&lt;1,IF(MIN(AK$7,$F1157)&gt;$C1157,MIN(AK$7,$F1157)-$C1157+1,0),MIN(AK$7,$F1157)-AJ$7))/365,0))</f>
        <v>0</v>
      </c>
      <c r="AL1157" s="4">
        <f>IF($F1157=0,($D1157-SUM($U1157:AK1157))*$E1157*(IF(AK1157&lt;1,IF(MIN(AL$7,$F1157)&gt;$C1157,MIN(AL$7,$F1157)-$C1157+1,0),MIN(AL$7,$F1157)-AK$7))/365,IF($F1157&gt;AK$7,($D1157-SUM($U1157:AK1157))*$E1157*(IF(AK1157&lt;1,IF(MIN(AL$7,$F1157)&gt;$C1157,MIN(AL$7,$F1157)-$C1157+1,0),MIN(AL$7,$F1157)-AK$7))/365,0))</f>
        <v>0</v>
      </c>
      <c r="AM1157" s="4">
        <f>IF($F1157=0,($D1157-SUM($U1157:AL1157))*$E1157*(IF(AL1157&lt;1,IF(MIN(AM$7,$F1157)&gt;$C1157,MIN(AM$7,$F1157)-$C1157+1,0),MIN(AM$7,$F1157)-AL$7))/365,IF($F1157&gt;AL$7,($D1157-SUM($U1157:AL1157))*$E1157*(IF(AL1157&lt;1,IF(MIN(AM$7,$F1157)&gt;$C1157,MIN(AM$7,$F1157)-$C1157+1,0),MIN(AM$7,$F1157)-AL$7))/365,0))</f>
        <v>0</v>
      </c>
      <c r="AN1157" s="4">
        <f>IF($F1157=0,($D1157-SUM($U1157:AM1157))*$E1157*(IF(AM1157&lt;1,IF(MIN(AN$7,$F1157)&gt;$C1157,MIN(AN$7,$F1157)-$C1157+1,0),MIN(AN$7,$F1157)-AM$7))/365,IF($F1157&gt;AM$7,($D1157-SUM($U1157:AM1157))*$E1157*(IF(AM1157&lt;1,IF(MIN(AN$7,$F1157)&gt;$C1157,MIN(AN$7,$F1157)-$C1157+1,0),MIN(AN$7,$F1157)-AM$7))/365,0))</f>
        <v>0</v>
      </c>
      <c r="AO1157" s="4">
        <f>IF($F1157=0,($D1157-SUM($U1157:AN1157))*$E1157*(IF(AN1157&lt;1,IF(MIN(AO$7,$F1157)&gt;$C1157,MIN(AO$7,$F1157)-$C1157+1,0),MIN(AO$7,$F1157)-AN$7))/365,IF($F1157&gt;AN$7,($D1157-SUM($U1157:AN1157))*$E1157*(IF(AN1157&lt;1,IF(MIN(AO$7,$F1157)&gt;$C1157,MIN(AO$7,$F1157)-$C1157+1,0),MIN(AO$7,$F1157)-AN$7))/365,0))</f>
        <v>0</v>
      </c>
      <c r="AP1157" s="4">
        <f>IF($F1157=0,($D1157-SUM($U1157:AO1157))*$E1157*(IF(AO1157&lt;1,IF(MIN(AP$7,$F1157)&gt;$C1157,MIN(AP$7,$F1157)-$C1157+1,0),MIN(AP$7,$F1157)-AO$7))/365,IF($F1157&gt;AO$7,($D1157-SUM($U1157:AO1157))*$E1157*(IF(AO1157&lt;1,IF(MIN(AP$7,$F1157)&gt;$C1157,MIN(AP$7,$F1157)-$C1157+1,0),MIN(AP$7,$F1157)-AO$7))/365,0))</f>
        <v>0</v>
      </c>
      <c r="AQ1157" s="4">
        <f>IF($F1157=0,($D1157-SUM($U1157:AP1157))*$E1157*(IF(AP1157&lt;1,IF(MIN(AQ$7,$F1157)&gt;$C1157,MIN(AQ$7,$F1157)-$C1157+1,0),MIN(AQ$7,$F1157)-AP$7))/365,IF($F1157&gt;AP$7,($D1157-SUM($U1157:AP1157))*$E1157*(IF(AP1157&lt;1,IF(MIN(AQ$7,$F1157)&gt;$C1157,MIN(AQ$7,$F1157)-$C1157+1,0),MIN(AQ$7,$F1157)-AP$7))/365,0))</f>
        <v>0</v>
      </c>
      <c r="AR1157" s="4">
        <f>IF($F1157=0,($D1157-SUM($U1157:AQ1157))*$E1157*(IF(AQ1157&lt;1,IF(MIN(AR$7,$F1157)&gt;$C1157,MIN(AR$7,$F1157)-$C1157+1,0),MIN(AR$7,$F1157)-AQ$7))/365,IF($F1157&gt;AQ$7,($D1157-SUM($U1157:AQ1157))*$E1157*(IF(AQ1157&lt;1,IF(MIN(AR$7,$F1157)&gt;$C1157,MIN(AR$7,$F1157)-$C1157+1,0),MIN(AR$7,$F1157)-AQ$7))/365,0))</f>
        <v>0</v>
      </c>
      <c r="AS1157" s="4">
        <f>IF($F1157=0,($D1157-SUM($U1157:AR1157))*$E1157*(IF(AR1157&lt;1,IF(MIN(AS$7,$F1157)&gt;$C1157,MIN(AS$7,$F1157)-$C1157+1,0),MIN(AS$7,$F1157)-AR$7))/365,IF($F1157&gt;AR$7,($D1157-SUM($U1157:AR1157))*$E1157*(IF(AR1157&lt;1,IF(MIN(AS$7,$F1157)&gt;$C1157,MIN(AS$7,$F1157)-$C1157+1,0),MIN(AS$7,$F1157)-AR$7))/365,0))</f>
        <v>0</v>
      </c>
    </row>
    <row r="1158" spans="1:45">
      <c r="A1158" s="15"/>
      <c r="B1158" s="17"/>
      <c r="C1158" s="16"/>
      <c r="D1158" s="15"/>
      <c r="E1158" s="11"/>
      <c r="F1158" s="16"/>
      <c r="G1158" s="15"/>
      <c r="H1158" s="14"/>
      <c r="I1158" s="5"/>
      <c r="J1158" s="13">
        <f>SUM(U1158:AS1158)</f>
        <v>0</v>
      </c>
      <c r="K1158" s="13">
        <f>IF(F1158=0,D1158-J1158,IF(F1158&lt;41730,0,D1158-J1158))</f>
        <v>0</v>
      </c>
      <c r="L1158" s="12">
        <f>IF(K1158=0,0,IF(G1158-((L$7-C1158)/365)&lt;0,0,G1158-((L$7-C1158)/365)))</f>
        <v>0</v>
      </c>
      <c r="M1158" s="4">
        <f>IF(K1158=0,0,D1158*H1158)</f>
        <v>0</v>
      </c>
      <c r="N1158" s="11">
        <f>IFERROR((1-(M1158/K1158)^(1/L1158)),0)</f>
        <v>0</v>
      </c>
      <c r="O1158" s="10">
        <f>IF(F1158&gt;41730,IF(F1158&gt;41730,(F1158-41730)/365,IF(K1158=0,0,IF(G1158-((L$7-C1158)/365)&lt;0,0,G1158-((L$7-C1158)/365)))),1)</f>
        <v>1</v>
      </c>
      <c r="P1158" s="9">
        <f>IF(K1158&lt;M1158,0,IF(L1158=0,K1158-M1158,K1158*N1158*O1158))</f>
        <v>0</v>
      </c>
      <c r="Q1158" s="19">
        <f>IF(F1158&gt;41730,D1158,0)</f>
        <v>0</v>
      </c>
      <c r="R1158" s="18">
        <f>IF(F1158&gt;41730,J1158+P1158,0)</f>
        <v>0</v>
      </c>
      <c r="S1158" s="9">
        <f>IF(F1158&gt;0,0,K1158-P1158)</f>
        <v>0</v>
      </c>
      <c r="T1158" s="5"/>
      <c r="U1158" s="4">
        <f>D1158*E1158*(IF(U$7&gt;$C1158,U$7-$C1158+1,0))/365</f>
        <v>0</v>
      </c>
      <c r="V1158" s="4">
        <f>($D1158-U1158)*$E1158*(IF(U1158&lt;1,IF(V$7&gt;$C1158,V$7-$C1158+1,0),V$7-U$7))/365</f>
        <v>0</v>
      </c>
      <c r="W1158" s="4">
        <f>IF($F1158=0,($D1158-SUM($U1158:V1158))*$E1158*(IF(V1158&lt;1,IF(MIN(W$7,$F1158)&gt;$C1158,MIN(W$7,$F1158)-$C1158+1,0),MIN(W$7,$F1158)-V$7))/365,IF($F1158&gt;V$7,($D1158-SUM($U1158:V1158))*$E1158*(IF(V1158&lt;1,IF(MIN(W$7,$F1158)&gt;$C1158,MIN(W$7,$F1158)-$C1158+1,0),MIN(W$7,$F1158)-V$7))/365,0))</f>
        <v>0</v>
      </c>
      <c r="X1158" s="4">
        <f>IF($F1158=0,($D1158-SUM($U1158:W1158))*$E1158*(IF(W1158&lt;1,IF(MIN(X$7,$F1158)&gt;$C1158,MIN(X$7,$F1158)-$C1158+1,0),MIN(X$7,$F1158)-W$7))/365,IF($F1158&gt;W$7,($D1158-SUM($U1158:W1158))*$E1158*(IF(W1158&lt;1,IF(MIN(X$7,$F1158)&gt;$C1158,MIN(X$7,$F1158)-$C1158+1,0),MIN(X$7,$F1158)-W$7))/365,0))</f>
        <v>0</v>
      </c>
      <c r="Y1158" s="4">
        <f>IF($F1158=0,($D1158-SUM($U1158:X1158))*$E1158*(IF(X1158&lt;1,IF(MIN(Y$7,$F1158)&gt;$C1158,MIN(Y$7,$F1158)-$C1158+1,0),MIN(Y$7,$F1158)-X$7))/365,IF($F1158&gt;X$7,($D1158-SUM($U1158:X1158))*$E1158*(IF(X1158&lt;1,IF(MIN(Y$7,$F1158)&gt;$C1158,MIN(Y$7,$F1158)-$C1158+1,0),MIN(Y$7,$F1158)-X$7))/365,0))</f>
        <v>0</v>
      </c>
      <c r="Z1158" s="4">
        <f>IF($F1158=0,($D1158-SUM($U1158:Y1158))*$E1158*(IF(Y1158&lt;1,IF(MIN(Z$7,$F1158)&gt;$C1158,MIN(Z$7,$F1158)-$C1158+1,0),MIN(Z$7,$F1158)-Y$7))/365,IF($F1158&gt;Y$7,($D1158-SUM($U1158:Y1158))*$E1158*(IF(Y1158&lt;1,IF(MIN(Z$7,$F1158)&gt;$C1158,MIN(Z$7,$F1158)-$C1158+1,0),MIN(Z$7,$F1158)-Y$7))/365,0))</f>
        <v>0</v>
      </c>
      <c r="AA1158" s="4">
        <f>IF($F1158=0,($D1158-SUM($U1158:Z1158))*$E1158*(IF(Z1158&lt;1,IF(MIN(AA$7,$F1158)&gt;$C1158,MIN(AA$7,$F1158)-$C1158+1,0),MIN(AA$7,$F1158)-Z$7))/365,IF($F1158&gt;Z$7,($D1158-SUM($U1158:Z1158))*$E1158*(IF(Z1158&lt;1,IF(MIN(AA$7,$F1158)&gt;$C1158,MIN(AA$7,$F1158)-$C1158+1,0),MIN(AA$7,$F1158)-Z$7))/365,0))</f>
        <v>0</v>
      </c>
      <c r="AB1158" s="4">
        <f>IF($F1158=0,($D1158-SUM($U1158:AA1158))*$E1158*(IF(AA1158&lt;1,IF(MIN(AB$7,$F1158)&gt;$C1158,MIN(AB$7,$F1158)-$C1158+1,0),MIN(AB$7,$F1158)-AA$7))/365,IF($F1158&gt;AA$7,($D1158-SUM($U1158:AA1158))*$E1158*(IF(AA1158&lt;1,IF(MIN(AB$7,$F1158)&gt;$C1158,MIN(AB$7,$F1158)-$C1158+1,0),MIN(AB$7,$F1158)-AA$7))/365,0))</f>
        <v>0</v>
      </c>
      <c r="AC1158" s="4">
        <f>IF($F1158=0,($D1158-SUM($U1158:AB1158))*$E1158*(IF(AB1158&lt;1,IF(MIN(AC$7,$F1158)&gt;$C1158,MIN(AC$7,$F1158)-$C1158+1,0),MIN(AC$7,$F1158)-AB$7))/365,IF($F1158&gt;AB$7,($D1158-SUM($U1158:AB1158))*$E1158*(IF(AB1158&lt;1,IF(MIN(AC$7,$F1158)&gt;$C1158,MIN(AC$7,$F1158)-$C1158+1,0),MIN(AC$7,$F1158)-AB$7))/365,0))</f>
        <v>0</v>
      </c>
      <c r="AD1158" s="4">
        <f>IF($F1158=0,($D1158-SUM($U1158:AC1158))*$E1158*(IF(AC1158&lt;1,IF(MIN(AD$7,$F1158)&gt;$C1158,MIN(AD$7,$F1158)-$C1158+1,0),MIN(AD$7,$F1158)-AC$7))/365,IF($F1158&gt;AC$7,($D1158-SUM($U1158:AC1158))*$E1158*(IF(AC1158&lt;1,IF(MIN(AD$7,$F1158)&gt;$C1158,MIN(AD$7,$F1158)-$C1158+1,0),MIN(AD$7,$F1158)-AC$7))/365,0))</f>
        <v>0</v>
      </c>
      <c r="AE1158" s="4">
        <f>IF($F1158=0,($D1158-SUM($U1158:AD1158))*$E1158*(IF(AD1158&lt;1,IF(MIN(AE$7,$F1158)&gt;$C1158,MIN(AE$7,$F1158)-$C1158+1,0),MIN(AE$7,$F1158)-AD$7))/365,IF($F1158&gt;AD$7,($D1158-SUM($U1158:AD1158))*$E1158*(IF(AD1158&lt;1,IF(MIN(AE$7,$F1158)&gt;$C1158,MIN(AE$7,$F1158)-$C1158+1,0),MIN(AE$7,$F1158)-AD$7))/365,0))</f>
        <v>0</v>
      </c>
      <c r="AF1158" s="4">
        <f>IF($F1158=0,($D1158-SUM($U1158:AE1158))*$E1158*(IF(AE1158&lt;1,IF(MIN(AF$7,$F1158)&gt;$C1158,MIN(AF$7,$F1158)-$C1158+1,0),MIN(AF$7,$F1158)-AE$7))/365,IF($F1158&gt;AE$7,($D1158-SUM($U1158:AE1158))*$E1158*(IF(AE1158&lt;1,IF(MIN(AF$7,$F1158)&gt;$C1158,MIN(AF$7,$F1158)-$C1158+1,0),MIN(AF$7,$F1158)-AE$7))/365,0))</f>
        <v>0</v>
      </c>
      <c r="AG1158" s="4">
        <f>IF($F1158=0,($D1158-SUM($U1158:AF1158))*$E1158*(IF(AF1158&lt;1,IF(MIN(AG$7,$F1158)&gt;$C1158,MIN(AG$7,$F1158)-$C1158+1,0),MIN(AG$7,$F1158)-AF$7))/365,IF($F1158&gt;AF$7,($D1158-SUM($U1158:AF1158))*$E1158*(IF(AF1158&lt;1,IF(MIN(AG$7,$F1158)&gt;$C1158,MIN(AG$7,$F1158)-$C1158+1,0),MIN(AG$7,$F1158)-AF$7))/365,0))</f>
        <v>0</v>
      </c>
      <c r="AH1158" s="4">
        <f>IF($F1158=0,($D1158-SUM($U1158:AG1158))*$E1158*(IF(AG1158&lt;1,IF(MIN(AH$7,$F1158)&gt;$C1158,MIN(AH$7,$F1158)-$C1158+1,0),MIN(AH$7,$F1158)-AG$7))/365,IF($F1158&gt;AG$7,($D1158-SUM($U1158:AG1158))*$E1158*(IF(AG1158&lt;1,IF(MIN(AH$7,$F1158)&gt;$C1158,MIN(AH$7,$F1158)-$C1158+1,0),MIN(AH$7,$F1158)-AG$7))/365,0))</f>
        <v>0</v>
      </c>
      <c r="AI1158" s="4">
        <f>IF($F1158=0,($D1158-SUM($U1158:AH1158))*$E1158*(IF(AH1158&lt;1,IF(MIN(AI$7,$F1158)&gt;$C1158,MIN(AI$7,$F1158)-$C1158+1,0),MIN(AI$7,$F1158)-AH$7))/365,IF($F1158&gt;AH$7,($D1158-SUM($U1158:AH1158))*$E1158*(IF(AH1158&lt;1,IF(MIN(AI$7,$F1158)&gt;$C1158,MIN(AI$7,$F1158)-$C1158+1,0),MIN(AI$7,$F1158)-AH$7))/365,0))</f>
        <v>0</v>
      </c>
      <c r="AJ1158" s="4">
        <f>IF($F1158=0,($D1158-SUM($U1158:AI1158))*$E1158*(IF(AI1158&lt;1,IF(MIN(AJ$7,$F1158)&gt;$C1158,MIN(AJ$7,$F1158)-$C1158+1,0),MIN(AJ$7,$F1158)-AI$7))/365,IF($F1158&gt;AI$7,($D1158-SUM($U1158:AI1158))*$E1158*(IF(AI1158&lt;1,IF(MIN(AJ$7,$F1158)&gt;$C1158,MIN(AJ$7,$F1158)-$C1158+1,0),MIN(AJ$7,$F1158)-AI$7))/365,0))</f>
        <v>0</v>
      </c>
      <c r="AK1158" s="4">
        <f>IF($F1158=0,($D1158-SUM($U1158:AJ1158))*$E1158*(IF(AJ1158&lt;1,IF(MIN(AK$7,$F1158)&gt;$C1158,MIN(AK$7,$F1158)-$C1158+1,0),MIN(AK$7,$F1158)-AJ$7))/365,IF($F1158&gt;AJ$7,($D1158-SUM($U1158:AJ1158))*$E1158*(IF(AJ1158&lt;1,IF(MIN(AK$7,$F1158)&gt;$C1158,MIN(AK$7,$F1158)-$C1158+1,0),MIN(AK$7,$F1158)-AJ$7))/365,0))</f>
        <v>0</v>
      </c>
      <c r="AL1158" s="4">
        <f>IF($F1158=0,($D1158-SUM($U1158:AK1158))*$E1158*(IF(AK1158&lt;1,IF(MIN(AL$7,$F1158)&gt;$C1158,MIN(AL$7,$F1158)-$C1158+1,0),MIN(AL$7,$F1158)-AK$7))/365,IF($F1158&gt;AK$7,($D1158-SUM($U1158:AK1158))*$E1158*(IF(AK1158&lt;1,IF(MIN(AL$7,$F1158)&gt;$C1158,MIN(AL$7,$F1158)-$C1158+1,0),MIN(AL$7,$F1158)-AK$7))/365,0))</f>
        <v>0</v>
      </c>
      <c r="AM1158" s="4">
        <f>IF($F1158=0,($D1158-SUM($U1158:AL1158))*$E1158*(IF(AL1158&lt;1,IF(MIN(AM$7,$F1158)&gt;$C1158,MIN(AM$7,$F1158)-$C1158+1,0),MIN(AM$7,$F1158)-AL$7))/365,IF($F1158&gt;AL$7,($D1158-SUM($U1158:AL1158))*$E1158*(IF(AL1158&lt;1,IF(MIN(AM$7,$F1158)&gt;$C1158,MIN(AM$7,$F1158)-$C1158+1,0),MIN(AM$7,$F1158)-AL$7))/365,0))</f>
        <v>0</v>
      </c>
      <c r="AN1158" s="4">
        <f>IF($F1158=0,($D1158-SUM($U1158:AM1158))*$E1158*(IF(AM1158&lt;1,IF(MIN(AN$7,$F1158)&gt;$C1158,MIN(AN$7,$F1158)-$C1158+1,0),MIN(AN$7,$F1158)-AM$7))/365,IF($F1158&gt;AM$7,($D1158-SUM($U1158:AM1158))*$E1158*(IF(AM1158&lt;1,IF(MIN(AN$7,$F1158)&gt;$C1158,MIN(AN$7,$F1158)-$C1158+1,0),MIN(AN$7,$F1158)-AM$7))/365,0))</f>
        <v>0</v>
      </c>
      <c r="AO1158" s="4">
        <f>IF($F1158=0,($D1158-SUM($U1158:AN1158))*$E1158*(IF(AN1158&lt;1,IF(MIN(AO$7,$F1158)&gt;$C1158,MIN(AO$7,$F1158)-$C1158+1,0),MIN(AO$7,$F1158)-AN$7))/365,IF($F1158&gt;AN$7,($D1158-SUM($U1158:AN1158))*$E1158*(IF(AN1158&lt;1,IF(MIN(AO$7,$F1158)&gt;$C1158,MIN(AO$7,$F1158)-$C1158+1,0),MIN(AO$7,$F1158)-AN$7))/365,0))</f>
        <v>0</v>
      </c>
      <c r="AP1158" s="4">
        <f>IF($F1158=0,($D1158-SUM($U1158:AO1158))*$E1158*(IF(AO1158&lt;1,IF(MIN(AP$7,$F1158)&gt;$C1158,MIN(AP$7,$F1158)-$C1158+1,0),MIN(AP$7,$F1158)-AO$7))/365,IF($F1158&gt;AO$7,($D1158-SUM($U1158:AO1158))*$E1158*(IF(AO1158&lt;1,IF(MIN(AP$7,$F1158)&gt;$C1158,MIN(AP$7,$F1158)-$C1158+1,0),MIN(AP$7,$F1158)-AO$7))/365,0))</f>
        <v>0</v>
      </c>
      <c r="AQ1158" s="4">
        <f>IF($F1158=0,($D1158-SUM($U1158:AP1158))*$E1158*(IF(AP1158&lt;1,IF(MIN(AQ$7,$F1158)&gt;$C1158,MIN(AQ$7,$F1158)-$C1158+1,0),MIN(AQ$7,$F1158)-AP$7))/365,IF($F1158&gt;AP$7,($D1158-SUM($U1158:AP1158))*$E1158*(IF(AP1158&lt;1,IF(MIN(AQ$7,$F1158)&gt;$C1158,MIN(AQ$7,$F1158)-$C1158+1,0),MIN(AQ$7,$F1158)-AP$7))/365,0))</f>
        <v>0</v>
      </c>
      <c r="AR1158" s="4">
        <f>IF($F1158=0,($D1158-SUM($U1158:AQ1158))*$E1158*(IF(AQ1158&lt;1,IF(MIN(AR$7,$F1158)&gt;$C1158,MIN(AR$7,$F1158)-$C1158+1,0),MIN(AR$7,$F1158)-AQ$7))/365,IF($F1158&gt;AQ$7,($D1158-SUM($U1158:AQ1158))*$E1158*(IF(AQ1158&lt;1,IF(MIN(AR$7,$F1158)&gt;$C1158,MIN(AR$7,$F1158)-$C1158+1,0),MIN(AR$7,$F1158)-AQ$7))/365,0))</f>
        <v>0</v>
      </c>
      <c r="AS1158" s="4">
        <f>IF($F1158=0,($D1158-SUM($U1158:AR1158))*$E1158*(IF(AR1158&lt;1,IF(MIN(AS$7,$F1158)&gt;$C1158,MIN(AS$7,$F1158)-$C1158+1,0),MIN(AS$7,$F1158)-AR$7))/365,IF($F1158&gt;AR$7,($D1158-SUM($U1158:AR1158))*$E1158*(IF(AR1158&lt;1,IF(MIN(AS$7,$F1158)&gt;$C1158,MIN(AS$7,$F1158)-$C1158+1,0),MIN(AS$7,$F1158)-AR$7))/365,0))</f>
        <v>0</v>
      </c>
    </row>
    <row r="1159" spans="1:45">
      <c r="A1159" s="15"/>
      <c r="B1159" s="17"/>
      <c r="C1159" s="16"/>
      <c r="D1159" s="15"/>
      <c r="E1159" s="11"/>
      <c r="F1159" s="16"/>
      <c r="G1159" s="15"/>
      <c r="H1159" s="14"/>
      <c r="I1159" s="5"/>
      <c r="J1159" s="13">
        <f>SUM(U1159:AS1159)</f>
        <v>0</v>
      </c>
      <c r="K1159" s="13">
        <f>IF(F1159=0,D1159-J1159,IF(F1159&lt;41730,0,D1159-J1159))</f>
        <v>0</v>
      </c>
      <c r="L1159" s="12">
        <f>IF(K1159=0,0,IF(G1159-((L$7-C1159)/365)&lt;0,0,G1159-((L$7-C1159)/365)))</f>
        <v>0</v>
      </c>
      <c r="M1159" s="4">
        <f>IF(K1159=0,0,D1159*H1159)</f>
        <v>0</v>
      </c>
      <c r="N1159" s="11">
        <f>IFERROR((1-(M1159/K1159)^(1/L1159)),0)</f>
        <v>0</v>
      </c>
      <c r="O1159" s="10">
        <f>IF(F1159&gt;41730,IF(F1159&gt;41730,(F1159-41730)/365,IF(K1159=0,0,IF(G1159-((L$7-C1159)/365)&lt;0,0,G1159-((L$7-C1159)/365)))),1)</f>
        <v>1</v>
      </c>
      <c r="P1159" s="9">
        <f>IF(K1159&lt;M1159,0,IF(L1159=0,K1159-M1159,K1159*N1159*O1159))</f>
        <v>0</v>
      </c>
      <c r="Q1159" s="19">
        <f>IF(F1159&gt;41730,D1159,0)</f>
        <v>0</v>
      </c>
      <c r="R1159" s="18">
        <f>IF(F1159&gt;41730,J1159+P1159,0)</f>
        <v>0</v>
      </c>
      <c r="S1159" s="9">
        <f>IF(F1159&gt;0,0,K1159-P1159)</f>
        <v>0</v>
      </c>
      <c r="T1159" s="5"/>
      <c r="U1159" s="4">
        <f>D1159*E1159*(IF(U$7&gt;$C1159,U$7-$C1159+1,0))/365</f>
        <v>0</v>
      </c>
      <c r="V1159" s="4">
        <f>($D1159-U1159)*$E1159*(IF(U1159&lt;1,IF(V$7&gt;$C1159,V$7-$C1159+1,0),V$7-U$7))/365</f>
        <v>0</v>
      </c>
      <c r="W1159" s="4">
        <f>IF($F1159=0,($D1159-SUM($U1159:V1159))*$E1159*(IF(V1159&lt;1,IF(MIN(W$7,$F1159)&gt;$C1159,MIN(W$7,$F1159)-$C1159+1,0),MIN(W$7,$F1159)-V$7))/365,IF($F1159&gt;V$7,($D1159-SUM($U1159:V1159))*$E1159*(IF(V1159&lt;1,IF(MIN(W$7,$F1159)&gt;$C1159,MIN(W$7,$F1159)-$C1159+1,0),MIN(W$7,$F1159)-V$7))/365,0))</f>
        <v>0</v>
      </c>
      <c r="X1159" s="4">
        <f>IF($F1159=0,($D1159-SUM($U1159:W1159))*$E1159*(IF(W1159&lt;1,IF(MIN(X$7,$F1159)&gt;$C1159,MIN(X$7,$F1159)-$C1159+1,0),MIN(X$7,$F1159)-W$7))/365,IF($F1159&gt;W$7,($D1159-SUM($U1159:W1159))*$E1159*(IF(W1159&lt;1,IF(MIN(X$7,$F1159)&gt;$C1159,MIN(X$7,$F1159)-$C1159+1,0),MIN(X$7,$F1159)-W$7))/365,0))</f>
        <v>0</v>
      </c>
      <c r="Y1159" s="4">
        <f>IF($F1159=0,($D1159-SUM($U1159:X1159))*$E1159*(IF(X1159&lt;1,IF(MIN(Y$7,$F1159)&gt;$C1159,MIN(Y$7,$F1159)-$C1159+1,0),MIN(Y$7,$F1159)-X$7))/365,IF($F1159&gt;X$7,($D1159-SUM($U1159:X1159))*$E1159*(IF(X1159&lt;1,IF(MIN(Y$7,$F1159)&gt;$C1159,MIN(Y$7,$F1159)-$C1159+1,0),MIN(Y$7,$F1159)-X$7))/365,0))</f>
        <v>0</v>
      </c>
      <c r="Z1159" s="4">
        <f>IF($F1159=0,($D1159-SUM($U1159:Y1159))*$E1159*(IF(Y1159&lt;1,IF(MIN(Z$7,$F1159)&gt;$C1159,MIN(Z$7,$F1159)-$C1159+1,0),MIN(Z$7,$F1159)-Y$7))/365,IF($F1159&gt;Y$7,($D1159-SUM($U1159:Y1159))*$E1159*(IF(Y1159&lt;1,IF(MIN(Z$7,$F1159)&gt;$C1159,MIN(Z$7,$F1159)-$C1159+1,0),MIN(Z$7,$F1159)-Y$7))/365,0))</f>
        <v>0</v>
      </c>
      <c r="AA1159" s="4">
        <f>IF($F1159=0,($D1159-SUM($U1159:Z1159))*$E1159*(IF(Z1159&lt;1,IF(MIN(AA$7,$F1159)&gt;$C1159,MIN(AA$7,$F1159)-$C1159+1,0),MIN(AA$7,$F1159)-Z$7))/365,IF($F1159&gt;Z$7,($D1159-SUM($U1159:Z1159))*$E1159*(IF(Z1159&lt;1,IF(MIN(AA$7,$F1159)&gt;$C1159,MIN(AA$7,$F1159)-$C1159+1,0),MIN(AA$7,$F1159)-Z$7))/365,0))</f>
        <v>0</v>
      </c>
      <c r="AB1159" s="4">
        <f>IF($F1159=0,($D1159-SUM($U1159:AA1159))*$E1159*(IF(AA1159&lt;1,IF(MIN(AB$7,$F1159)&gt;$C1159,MIN(AB$7,$F1159)-$C1159+1,0),MIN(AB$7,$F1159)-AA$7))/365,IF($F1159&gt;AA$7,($D1159-SUM($U1159:AA1159))*$E1159*(IF(AA1159&lt;1,IF(MIN(AB$7,$F1159)&gt;$C1159,MIN(AB$7,$F1159)-$C1159+1,0),MIN(AB$7,$F1159)-AA$7))/365,0))</f>
        <v>0</v>
      </c>
      <c r="AC1159" s="4">
        <f>IF($F1159=0,($D1159-SUM($U1159:AB1159))*$E1159*(IF(AB1159&lt;1,IF(MIN(AC$7,$F1159)&gt;$C1159,MIN(AC$7,$F1159)-$C1159+1,0),MIN(AC$7,$F1159)-AB$7))/365,IF($F1159&gt;AB$7,($D1159-SUM($U1159:AB1159))*$E1159*(IF(AB1159&lt;1,IF(MIN(AC$7,$F1159)&gt;$C1159,MIN(AC$7,$F1159)-$C1159+1,0),MIN(AC$7,$F1159)-AB$7))/365,0))</f>
        <v>0</v>
      </c>
      <c r="AD1159" s="4">
        <f>IF($F1159=0,($D1159-SUM($U1159:AC1159))*$E1159*(IF(AC1159&lt;1,IF(MIN(AD$7,$F1159)&gt;$C1159,MIN(AD$7,$F1159)-$C1159+1,0),MIN(AD$7,$F1159)-AC$7))/365,IF($F1159&gt;AC$7,($D1159-SUM($U1159:AC1159))*$E1159*(IF(AC1159&lt;1,IF(MIN(AD$7,$F1159)&gt;$C1159,MIN(AD$7,$F1159)-$C1159+1,0),MIN(AD$7,$F1159)-AC$7))/365,0))</f>
        <v>0</v>
      </c>
      <c r="AE1159" s="4">
        <f>IF($F1159=0,($D1159-SUM($U1159:AD1159))*$E1159*(IF(AD1159&lt;1,IF(MIN(AE$7,$F1159)&gt;$C1159,MIN(AE$7,$F1159)-$C1159+1,0),MIN(AE$7,$F1159)-AD$7))/365,IF($F1159&gt;AD$7,($D1159-SUM($U1159:AD1159))*$E1159*(IF(AD1159&lt;1,IF(MIN(AE$7,$F1159)&gt;$C1159,MIN(AE$7,$F1159)-$C1159+1,0),MIN(AE$7,$F1159)-AD$7))/365,0))</f>
        <v>0</v>
      </c>
      <c r="AF1159" s="4">
        <f>IF($F1159=0,($D1159-SUM($U1159:AE1159))*$E1159*(IF(AE1159&lt;1,IF(MIN(AF$7,$F1159)&gt;$C1159,MIN(AF$7,$F1159)-$C1159+1,0),MIN(AF$7,$F1159)-AE$7))/365,IF($F1159&gt;AE$7,($D1159-SUM($U1159:AE1159))*$E1159*(IF(AE1159&lt;1,IF(MIN(AF$7,$F1159)&gt;$C1159,MIN(AF$7,$F1159)-$C1159+1,0),MIN(AF$7,$F1159)-AE$7))/365,0))</f>
        <v>0</v>
      </c>
      <c r="AG1159" s="4">
        <f>IF($F1159=0,($D1159-SUM($U1159:AF1159))*$E1159*(IF(AF1159&lt;1,IF(MIN(AG$7,$F1159)&gt;$C1159,MIN(AG$7,$F1159)-$C1159+1,0),MIN(AG$7,$F1159)-AF$7))/365,IF($F1159&gt;AF$7,($D1159-SUM($U1159:AF1159))*$E1159*(IF(AF1159&lt;1,IF(MIN(AG$7,$F1159)&gt;$C1159,MIN(AG$7,$F1159)-$C1159+1,0),MIN(AG$7,$F1159)-AF$7))/365,0))</f>
        <v>0</v>
      </c>
      <c r="AH1159" s="4">
        <f>IF($F1159=0,($D1159-SUM($U1159:AG1159))*$E1159*(IF(AG1159&lt;1,IF(MIN(AH$7,$F1159)&gt;$C1159,MIN(AH$7,$F1159)-$C1159+1,0),MIN(AH$7,$F1159)-AG$7))/365,IF($F1159&gt;AG$7,($D1159-SUM($U1159:AG1159))*$E1159*(IF(AG1159&lt;1,IF(MIN(AH$7,$F1159)&gt;$C1159,MIN(AH$7,$F1159)-$C1159+1,0),MIN(AH$7,$F1159)-AG$7))/365,0))</f>
        <v>0</v>
      </c>
      <c r="AI1159" s="4">
        <f>IF($F1159=0,($D1159-SUM($U1159:AH1159))*$E1159*(IF(AH1159&lt;1,IF(MIN(AI$7,$F1159)&gt;$C1159,MIN(AI$7,$F1159)-$C1159+1,0),MIN(AI$7,$F1159)-AH$7))/365,IF($F1159&gt;AH$7,($D1159-SUM($U1159:AH1159))*$E1159*(IF(AH1159&lt;1,IF(MIN(AI$7,$F1159)&gt;$C1159,MIN(AI$7,$F1159)-$C1159+1,0),MIN(AI$7,$F1159)-AH$7))/365,0))</f>
        <v>0</v>
      </c>
      <c r="AJ1159" s="4">
        <f>IF($F1159=0,($D1159-SUM($U1159:AI1159))*$E1159*(IF(AI1159&lt;1,IF(MIN(AJ$7,$F1159)&gt;$C1159,MIN(AJ$7,$F1159)-$C1159+1,0),MIN(AJ$7,$F1159)-AI$7))/365,IF($F1159&gt;AI$7,($D1159-SUM($U1159:AI1159))*$E1159*(IF(AI1159&lt;1,IF(MIN(AJ$7,$F1159)&gt;$C1159,MIN(AJ$7,$F1159)-$C1159+1,0),MIN(AJ$7,$F1159)-AI$7))/365,0))</f>
        <v>0</v>
      </c>
      <c r="AK1159" s="4">
        <f>IF($F1159=0,($D1159-SUM($U1159:AJ1159))*$E1159*(IF(AJ1159&lt;1,IF(MIN(AK$7,$F1159)&gt;$C1159,MIN(AK$7,$F1159)-$C1159+1,0),MIN(AK$7,$F1159)-AJ$7))/365,IF($F1159&gt;AJ$7,($D1159-SUM($U1159:AJ1159))*$E1159*(IF(AJ1159&lt;1,IF(MIN(AK$7,$F1159)&gt;$C1159,MIN(AK$7,$F1159)-$C1159+1,0),MIN(AK$7,$F1159)-AJ$7))/365,0))</f>
        <v>0</v>
      </c>
      <c r="AL1159" s="4">
        <f>IF($F1159=0,($D1159-SUM($U1159:AK1159))*$E1159*(IF(AK1159&lt;1,IF(MIN(AL$7,$F1159)&gt;$C1159,MIN(AL$7,$F1159)-$C1159+1,0),MIN(AL$7,$F1159)-AK$7))/365,IF($F1159&gt;AK$7,($D1159-SUM($U1159:AK1159))*$E1159*(IF(AK1159&lt;1,IF(MIN(AL$7,$F1159)&gt;$C1159,MIN(AL$7,$F1159)-$C1159+1,0),MIN(AL$7,$F1159)-AK$7))/365,0))</f>
        <v>0</v>
      </c>
      <c r="AM1159" s="4">
        <f>IF($F1159=0,($D1159-SUM($U1159:AL1159))*$E1159*(IF(AL1159&lt;1,IF(MIN(AM$7,$F1159)&gt;$C1159,MIN(AM$7,$F1159)-$C1159+1,0),MIN(AM$7,$F1159)-AL$7))/365,IF($F1159&gt;AL$7,($D1159-SUM($U1159:AL1159))*$E1159*(IF(AL1159&lt;1,IF(MIN(AM$7,$F1159)&gt;$C1159,MIN(AM$7,$F1159)-$C1159+1,0),MIN(AM$7,$F1159)-AL$7))/365,0))</f>
        <v>0</v>
      </c>
      <c r="AN1159" s="4">
        <f>IF($F1159=0,($D1159-SUM($U1159:AM1159))*$E1159*(IF(AM1159&lt;1,IF(MIN(AN$7,$F1159)&gt;$C1159,MIN(AN$7,$F1159)-$C1159+1,0),MIN(AN$7,$F1159)-AM$7))/365,IF($F1159&gt;AM$7,($D1159-SUM($U1159:AM1159))*$E1159*(IF(AM1159&lt;1,IF(MIN(AN$7,$F1159)&gt;$C1159,MIN(AN$7,$F1159)-$C1159+1,0),MIN(AN$7,$F1159)-AM$7))/365,0))</f>
        <v>0</v>
      </c>
      <c r="AO1159" s="4">
        <f>IF($F1159=0,($D1159-SUM($U1159:AN1159))*$E1159*(IF(AN1159&lt;1,IF(MIN(AO$7,$F1159)&gt;$C1159,MIN(AO$7,$F1159)-$C1159+1,0),MIN(AO$7,$F1159)-AN$7))/365,IF($F1159&gt;AN$7,($D1159-SUM($U1159:AN1159))*$E1159*(IF(AN1159&lt;1,IF(MIN(AO$7,$F1159)&gt;$C1159,MIN(AO$7,$F1159)-$C1159+1,0),MIN(AO$7,$F1159)-AN$7))/365,0))</f>
        <v>0</v>
      </c>
      <c r="AP1159" s="4">
        <f>IF($F1159=0,($D1159-SUM($U1159:AO1159))*$E1159*(IF(AO1159&lt;1,IF(MIN(AP$7,$F1159)&gt;$C1159,MIN(AP$7,$F1159)-$C1159+1,0),MIN(AP$7,$F1159)-AO$7))/365,IF($F1159&gt;AO$7,($D1159-SUM($U1159:AO1159))*$E1159*(IF(AO1159&lt;1,IF(MIN(AP$7,$F1159)&gt;$C1159,MIN(AP$7,$F1159)-$C1159+1,0),MIN(AP$7,$F1159)-AO$7))/365,0))</f>
        <v>0</v>
      </c>
      <c r="AQ1159" s="4">
        <f>IF($F1159=0,($D1159-SUM($U1159:AP1159))*$E1159*(IF(AP1159&lt;1,IF(MIN(AQ$7,$F1159)&gt;$C1159,MIN(AQ$7,$F1159)-$C1159+1,0),MIN(AQ$7,$F1159)-AP$7))/365,IF($F1159&gt;AP$7,($D1159-SUM($U1159:AP1159))*$E1159*(IF(AP1159&lt;1,IF(MIN(AQ$7,$F1159)&gt;$C1159,MIN(AQ$7,$F1159)-$C1159+1,0),MIN(AQ$7,$F1159)-AP$7))/365,0))</f>
        <v>0</v>
      </c>
      <c r="AR1159" s="4">
        <f>IF($F1159=0,($D1159-SUM($U1159:AQ1159))*$E1159*(IF(AQ1159&lt;1,IF(MIN(AR$7,$F1159)&gt;$C1159,MIN(AR$7,$F1159)-$C1159+1,0),MIN(AR$7,$F1159)-AQ$7))/365,IF($F1159&gt;AQ$7,($D1159-SUM($U1159:AQ1159))*$E1159*(IF(AQ1159&lt;1,IF(MIN(AR$7,$F1159)&gt;$C1159,MIN(AR$7,$F1159)-$C1159+1,0),MIN(AR$7,$F1159)-AQ$7))/365,0))</f>
        <v>0</v>
      </c>
      <c r="AS1159" s="4">
        <f>IF($F1159=0,($D1159-SUM($U1159:AR1159))*$E1159*(IF(AR1159&lt;1,IF(MIN(AS$7,$F1159)&gt;$C1159,MIN(AS$7,$F1159)-$C1159+1,0),MIN(AS$7,$F1159)-AR$7))/365,IF($F1159&gt;AR$7,($D1159-SUM($U1159:AR1159))*$E1159*(IF(AR1159&lt;1,IF(MIN(AS$7,$F1159)&gt;$C1159,MIN(AS$7,$F1159)-$C1159+1,0),MIN(AS$7,$F1159)-AR$7))/365,0))</f>
        <v>0</v>
      </c>
    </row>
    <row r="1160" spans="1:45">
      <c r="A1160" s="15"/>
      <c r="B1160" s="17"/>
      <c r="C1160" s="16"/>
      <c r="D1160" s="15"/>
      <c r="E1160" s="11"/>
      <c r="F1160" s="16"/>
      <c r="G1160" s="15"/>
      <c r="H1160" s="14"/>
      <c r="I1160" s="5"/>
      <c r="J1160" s="13">
        <f>SUM(U1160:AS1160)</f>
        <v>0</v>
      </c>
      <c r="K1160" s="13">
        <f>IF(F1160=0,D1160-J1160,IF(F1160&lt;41730,0,D1160-J1160))</f>
        <v>0</v>
      </c>
      <c r="L1160" s="12">
        <f>IF(K1160=0,0,IF(G1160-((L$7-C1160)/365)&lt;0,0,G1160-((L$7-C1160)/365)))</f>
        <v>0</v>
      </c>
      <c r="M1160" s="4">
        <f>IF(K1160=0,0,D1160*H1160)</f>
        <v>0</v>
      </c>
      <c r="N1160" s="11">
        <f>IFERROR((1-(M1160/K1160)^(1/L1160)),0)</f>
        <v>0</v>
      </c>
      <c r="O1160" s="10">
        <f>IF(F1160&gt;41730,IF(F1160&gt;41730,(F1160-41730)/365,IF(K1160=0,0,IF(G1160-((L$7-C1160)/365)&lt;0,0,G1160-((L$7-C1160)/365)))),1)</f>
        <v>1</v>
      </c>
      <c r="P1160" s="9">
        <f>IF(K1160&lt;M1160,0,IF(L1160=0,K1160-M1160,K1160*N1160*O1160))</f>
        <v>0</v>
      </c>
      <c r="Q1160" s="19">
        <f>IF(F1160&gt;41730,D1160,0)</f>
        <v>0</v>
      </c>
      <c r="R1160" s="18">
        <f>IF(F1160&gt;41730,J1160+P1160,0)</f>
        <v>0</v>
      </c>
      <c r="S1160" s="9">
        <f>IF(F1160&gt;0,0,K1160-P1160)</f>
        <v>0</v>
      </c>
      <c r="T1160" s="5"/>
      <c r="U1160" s="4">
        <f>D1160*E1160*(IF(U$7&gt;$C1160,U$7-$C1160+1,0))/365</f>
        <v>0</v>
      </c>
      <c r="V1160" s="4">
        <f>($D1160-U1160)*$E1160*(IF(U1160&lt;1,IF(V$7&gt;$C1160,V$7-$C1160+1,0),V$7-U$7))/365</f>
        <v>0</v>
      </c>
      <c r="W1160" s="4">
        <f>IF($F1160=0,($D1160-SUM($U1160:V1160))*$E1160*(IF(V1160&lt;1,IF(MIN(W$7,$F1160)&gt;$C1160,MIN(W$7,$F1160)-$C1160+1,0),MIN(W$7,$F1160)-V$7))/365,IF($F1160&gt;V$7,($D1160-SUM($U1160:V1160))*$E1160*(IF(V1160&lt;1,IF(MIN(W$7,$F1160)&gt;$C1160,MIN(W$7,$F1160)-$C1160+1,0),MIN(W$7,$F1160)-V$7))/365,0))</f>
        <v>0</v>
      </c>
      <c r="X1160" s="4">
        <f>IF($F1160=0,($D1160-SUM($U1160:W1160))*$E1160*(IF(W1160&lt;1,IF(MIN(X$7,$F1160)&gt;$C1160,MIN(X$7,$F1160)-$C1160+1,0),MIN(X$7,$F1160)-W$7))/365,IF($F1160&gt;W$7,($D1160-SUM($U1160:W1160))*$E1160*(IF(W1160&lt;1,IF(MIN(X$7,$F1160)&gt;$C1160,MIN(X$7,$F1160)-$C1160+1,0),MIN(X$7,$F1160)-W$7))/365,0))</f>
        <v>0</v>
      </c>
      <c r="Y1160" s="4">
        <f>IF($F1160=0,($D1160-SUM($U1160:X1160))*$E1160*(IF(X1160&lt;1,IF(MIN(Y$7,$F1160)&gt;$C1160,MIN(Y$7,$F1160)-$C1160+1,0),MIN(Y$7,$F1160)-X$7))/365,IF($F1160&gt;X$7,($D1160-SUM($U1160:X1160))*$E1160*(IF(X1160&lt;1,IF(MIN(Y$7,$F1160)&gt;$C1160,MIN(Y$7,$F1160)-$C1160+1,0),MIN(Y$7,$F1160)-X$7))/365,0))</f>
        <v>0</v>
      </c>
      <c r="Z1160" s="4">
        <f>IF($F1160=0,($D1160-SUM($U1160:Y1160))*$E1160*(IF(Y1160&lt;1,IF(MIN(Z$7,$F1160)&gt;$C1160,MIN(Z$7,$F1160)-$C1160+1,0),MIN(Z$7,$F1160)-Y$7))/365,IF($F1160&gt;Y$7,($D1160-SUM($U1160:Y1160))*$E1160*(IF(Y1160&lt;1,IF(MIN(Z$7,$F1160)&gt;$C1160,MIN(Z$7,$F1160)-$C1160+1,0),MIN(Z$7,$F1160)-Y$7))/365,0))</f>
        <v>0</v>
      </c>
      <c r="AA1160" s="4">
        <f>IF($F1160=0,($D1160-SUM($U1160:Z1160))*$E1160*(IF(Z1160&lt;1,IF(MIN(AA$7,$F1160)&gt;$C1160,MIN(AA$7,$F1160)-$C1160+1,0),MIN(AA$7,$F1160)-Z$7))/365,IF($F1160&gt;Z$7,($D1160-SUM($U1160:Z1160))*$E1160*(IF(Z1160&lt;1,IF(MIN(AA$7,$F1160)&gt;$C1160,MIN(AA$7,$F1160)-$C1160+1,0),MIN(AA$7,$F1160)-Z$7))/365,0))</f>
        <v>0</v>
      </c>
      <c r="AB1160" s="4">
        <f>IF($F1160=0,($D1160-SUM($U1160:AA1160))*$E1160*(IF(AA1160&lt;1,IF(MIN(AB$7,$F1160)&gt;$C1160,MIN(AB$7,$F1160)-$C1160+1,0),MIN(AB$7,$F1160)-AA$7))/365,IF($F1160&gt;AA$7,($D1160-SUM($U1160:AA1160))*$E1160*(IF(AA1160&lt;1,IF(MIN(AB$7,$F1160)&gt;$C1160,MIN(AB$7,$F1160)-$C1160+1,0),MIN(AB$7,$F1160)-AA$7))/365,0))</f>
        <v>0</v>
      </c>
      <c r="AC1160" s="4">
        <f>IF($F1160=0,($D1160-SUM($U1160:AB1160))*$E1160*(IF(AB1160&lt;1,IF(MIN(AC$7,$F1160)&gt;$C1160,MIN(AC$7,$F1160)-$C1160+1,0),MIN(AC$7,$F1160)-AB$7))/365,IF($F1160&gt;AB$7,($D1160-SUM($U1160:AB1160))*$E1160*(IF(AB1160&lt;1,IF(MIN(AC$7,$F1160)&gt;$C1160,MIN(AC$7,$F1160)-$C1160+1,0),MIN(AC$7,$F1160)-AB$7))/365,0))</f>
        <v>0</v>
      </c>
      <c r="AD1160" s="4">
        <f>IF($F1160=0,($D1160-SUM($U1160:AC1160))*$E1160*(IF(AC1160&lt;1,IF(MIN(AD$7,$F1160)&gt;$C1160,MIN(AD$7,$F1160)-$C1160+1,0),MIN(AD$7,$F1160)-AC$7))/365,IF($F1160&gt;AC$7,($D1160-SUM($U1160:AC1160))*$E1160*(IF(AC1160&lt;1,IF(MIN(AD$7,$F1160)&gt;$C1160,MIN(AD$7,$F1160)-$C1160+1,0),MIN(AD$7,$F1160)-AC$7))/365,0))</f>
        <v>0</v>
      </c>
      <c r="AE1160" s="4">
        <f>IF($F1160=0,($D1160-SUM($U1160:AD1160))*$E1160*(IF(AD1160&lt;1,IF(MIN(AE$7,$F1160)&gt;$C1160,MIN(AE$7,$F1160)-$C1160+1,0),MIN(AE$7,$F1160)-AD$7))/365,IF($F1160&gt;AD$7,($D1160-SUM($U1160:AD1160))*$E1160*(IF(AD1160&lt;1,IF(MIN(AE$7,$F1160)&gt;$C1160,MIN(AE$7,$F1160)-$C1160+1,0),MIN(AE$7,$F1160)-AD$7))/365,0))</f>
        <v>0</v>
      </c>
      <c r="AF1160" s="4">
        <f>IF($F1160=0,($D1160-SUM($U1160:AE1160))*$E1160*(IF(AE1160&lt;1,IF(MIN(AF$7,$F1160)&gt;$C1160,MIN(AF$7,$F1160)-$C1160+1,0),MIN(AF$7,$F1160)-AE$7))/365,IF($F1160&gt;AE$7,($D1160-SUM($U1160:AE1160))*$E1160*(IF(AE1160&lt;1,IF(MIN(AF$7,$F1160)&gt;$C1160,MIN(AF$7,$F1160)-$C1160+1,0),MIN(AF$7,$F1160)-AE$7))/365,0))</f>
        <v>0</v>
      </c>
      <c r="AG1160" s="4">
        <f>IF($F1160=0,($D1160-SUM($U1160:AF1160))*$E1160*(IF(AF1160&lt;1,IF(MIN(AG$7,$F1160)&gt;$C1160,MIN(AG$7,$F1160)-$C1160+1,0),MIN(AG$7,$F1160)-AF$7))/365,IF($F1160&gt;AF$7,($D1160-SUM($U1160:AF1160))*$E1160*(IF(AF1160&lt;1,IF(MIN(AG$7,$F1160)&gt;$C1160,MIN(AG$7,$F1160)-$C1160+1,0),MIN(AG$7,$F1160)-AF$7))/365,0))</f>
        <v>0</v>
      </c>
      <c r="AH1160" s="4">
        <f>IF($F1160=0,($D1160-SUM($U1160:AG1160))*$E1160*(IF(AG1160&lt;1,IF(MIN(AH$7,$F1160)&gt;$C1160,MIN(AH$7,$F1160)-$C1160+1,0),MIN(AH$7,$F1160)-AG$7))/365,IF($F1160&gt;AG$7,($D1160-SUM($U1160:AG1160))*$E1160*(IF(AG1160&lt;1,IF(MIN(AH$7,$F1160)&gt;$C1160,MIN(AH$7,$F1160)-$C1160+1,0),MIN(AH$7,$F1160)-AG$7))/365,0))</f>
        <v>0</v>
      </c>
      <c r="AI1160" s="4">
        <f>IF($F1160=0,($D1160-SUM($U1160:AH1160))*$E1160*(IF(AH1160&lt;1,IF(MIN(AI$7,$F1160)&gt;$C1160,MIN(AI$7,$F1160)-$C1160+1,0),MIN(AI$7,$F1160)-AH$7))/365,IF($F1160&gt;AH$7,($D1160-SUM($U1160:AH1160))*$E1160*(IF(AH1160&lt;1,IF(MIN(AI$7,$F1160)&gt;$C1160,MIN(AI$7,$F1160)-$C1160+1,0),MIN(AI$7,$F1160)-AH$7))/365,0))</f>
        <v>0</v>
      </c>
      <c r="AJ1160" s="4">
        <f>IF($F1160=0,($D1160-SUM($U1160:AI1160))*$E1160*(IF(AI1160&lt;1,IF(MIN(AJ$7,$F1160)&gt;$C1160,MIN(AJ$7,$F1160)-$C1160+1,0),MIN(AJ$7,$F1160)-AI$7))/365,IF($F1160&gt;AI$7,($D1160-SUM($U1160:AI1160))*$E1160*(IF(AI1160&lt;1,IF(MIN(AJ$7,$F1160)&gt;$C1160,MIN(AJ$7,$F1160)-$C1160+1,0),MIN(AJ$7,$F1160)-AI$7))/365,0))</f>
        <v>0</v>
      </c>
      <c r="AK1160" s="4">
        <f>IF($F1160=0,($D1160-SUM($U1160:AJ1160))*$E1160*(IF(AJ1160&lt;1,IF(MIN(AK$7,$F1160)&gt;$C1160,MIN(AK$7,$F1160)-$C1160+1,0),MIN(AK$7,$F1160)-AJ$7))/365,IF($F1160&gt;AJ$7,($D1160-SUM($U1160:AJ1160))*$E1160*(IF(AJ1160&lt;1,IF(MIN(AK$7,$F1160)&gt;$C1160,MIN(AK$7,$F1160)-$C1160+1,0),MIN(AK$7,$F1160)-AJ$7))/365,0))</f>
        <v>0</v>
      </c>
      <c r="AL1160" s="4">
        <f>IF($F1160=0,($D1160-SUM($U1160:AK1160))*$E1160*(IF(AK1160&lt;1,IF(MIN(AL$7,$F1160)&gt;$C1160,MIN(AL$7,$F1160)-$C1160+1,0),MIN(AL$7,$F1160)-AK$7))/365,IF($F1160&gt;AK$7,($D1160-SUM($U1160:AK1160))*$E1160*(IF(AK1160&lt;1,IF(MIN(AL$7,$F1160)&gt;$C1160,MIN(AL$7,$F1160)-$C1160+1,0),MIN(AL$7,$F1160)-AK$7))/365,0))</f>
        <v>0</v>
      </c>
      <c r="AM1160" s="4">
        <f>IF($F1160=0,($D1160-SUM($U1160:AL1160))*$E1160*(IF(AL1160&lt;1,IF(MIN(AM$7,$F1160)&gt;$C1160,MIN(AM$7,$F1160)-$C1160+1,0),MIN(AM$7,$F1160)-AL$7))/365,IF($F1160&gt;AL$7,($D1160-SUM($U1160:AL1160))*$E1160*(IF(AL1160&lt;1,IF(MIN(AM$7,$F1160)&gt;$C1160,MIN(AM$7,$F1160)-$C1160+1,0),MIN(AM$7,$F1160)-AL$7))/365,0))</f>
        <v>0</v>
      </c>
      <c r="AN1160" s="4">
        <f>IF($F1160=0,($D1160-SUM($U1160:AM1160))*$E1160*(IF(AM1160&lt;1,IF(MIN(AN$7,$F1160)&gt;$C1160,MIN(AN$7,$F1160)-$C1160+1,0),MIN(AN$7,$F1160)-AM$7))/365,IF($F1160&gt;AM$7,($D1160-SUM($U1160:AM1160))*$E1160*(IF(AM1160&lt;1,IF(MIN(AN$7,$F1160)&gt;$C1160,MIN(AN$7,$F1160)-$C1160+1,0),MIN(AN$7,$F1160)-AM$7))/365,0))</f>
        <v>0</v>
      </c>
      <c r="AO1160" s="4">
        <f>IF($F1160=0,($D1160-SUM($U1160:AN1160))*$E1160*(IF(AN1160&lt;1,IF(MIN(AO$7,$F1160)&gt;$C1160,MIN(AO$7,$F1160)-$C1160+1,0),MIN(AO$7,$F1160)-AN$7))/365,IF($F1160&gt;AN$7,($D1160-SUM($U1160:AN1160))*$E1160*(IF(AN1160&lt;1,IF(MIN(AO$7,$F1160)&gt;$C1160,MIN(AO$7,$F1160)-$C1160+1,0),MIN(AO$7,$F1160)-AN$7))/365,0))</f>
        <v>0</v>
      </c>
      <c r="AP1160" s="4">
        <f>IF($F1160=0,($D1160-SUM($U1160:AO1160))*$E1160*(IF(AO1160&lt;1,IF(MIN(AP$7,$F1160)&gt;$C1160,MIN(AP$7,$F1160)-$C1160+1,0),MIN(AP$7,$F1160)-AO$7))/365,IF($F1160&gt;AO$7,($D1160-SUM($U1160:AO1160))*$E1160*(IF(AO1160&lt;1,IF(MIN(AP$7,$F1160)&gt;$C1160,MIN(AP$7,$F1160)-$C1160+1,0),MIN(AP$7,$F1160)-AO$7))/365,0))</f>
        <v>0</v>
      </c>
      <c r="AQ1160" s="4">
        <f>IF($F1160=0,($D1160-SUM($U1160:AP1160))*$E1160*(IF(AP1160&lt;1,IF(MIN(AQ$7,$F1160)&gt;$C1160,MIN(AQ$7,$F1160)-$C1160+1,0),MIN(AQ$7,$F1160)-AP$7))/365,IF($F1160&gt;AP$7,($D1160-SUM($U1160:AP1160))*$E1160*(IF(AP1160&lt;1,IF(MIN(AQ$7,$F1160)&gt;$C1160,MIN(AQ$7,$F1160)-$C1160+1,0),MIN(AQ$7,$F1160)-AP$7))/365,0))</f>
        <v>0</v>
      </c>
      <c r="AR1160" s="4">
        <f>IF($F1160=0,($D1160-SUM($U1160:AQ1160))*$E1160*(IF(AQ1160&lt;1,IF(MIN(AR$7,$F1160)&gt;$C1160,MIN(AR$7,$F1160)-$C1160+1,0),MIN(AR$7,$F1160)-AQ$7))/365,IF($F1160&gt;AQ$7,($D1160-SUM($U1160:AQ1160))*$E1160*(IF(AQ1160&lt;1,IF(MIN(AR$7,$F1160)&gt;$C1160,MIN(AR$7,$F1160)-$C1160+1,0),MIN(AR$7,$F1160)-AQ$7))/365,0))</f>
        <v>0</v>
      </c>
      <c r="AS1160" s="4">
        <f>IF($F1160=0,($D1160-SUM($U1160:AR1160))*$E1160*(IF(AR1160&lt;1,IF(MIN(AS$7,$F1160)&gt;$C1160,MIN(AS$7,$F1160)-$C1160+1,0),MIN(AS$7,$F1160)-AR$7))/365,IF($F1160&gt;AR$7,($D1160-SUM($U1160:AR1160))*$E1160*(IF(AR1160&lt;1,IF(MIN(AS$7,$F1160)&gt;$C1160,MIN(AS$7,$F1160)-$C1160+1,0),MIN(AS$7,$F1160)-AR$7))/365,0))</f>
        <v>0</v>
      </c>
    </row>
    <row r="1161" spans="1:45">
      <c r="A1161" s="15"/>
      <c r="B1161" s="17"/>
      <c r="C1161" s="16"/>
      <c r="D1161" s="15"/>
      <c r="E1161" s="11"/>
      <c r="F1161" s="16"/>
      <c r="G1161" s="15"/>
      <c r="H1161" s="14"/>
      <c r="I1161" s="5"/>
      <c r="J1161" s="13">
        <f>SUM(U1161:AS1161)</f>
        <v>0</v>
      </c>
      <c r="K1161" s="13">
        <f>IF(F1161=0,D1161-J1161,IF(F1161&lt;41730,0,D1161-J1161))</f>
        <v>0</v>
      </c>
      <c r="L1161" s="12">
        <f>IF(K1161=0,0,IF(G1161-((L$7-C1161)/365)&lt;0,0,G1161-((L$7-C1161)/365)))</f>
        <v>0</v>
      </c>
      <c r="M1161" s="4">
        <f>IF(K1161=0,0,D1161*H1161)</f>
        <v>0</v>
      </c>
      <c r="N1161" s="11">
        <f>IFERROR((1-(M1161/K1161)^(1/L1161)),0)</f>
        <v>0</v>
      </c>
      <c r="O1161" s="10">
        <f>IF(F1161&gt;41730,IF(F1161&gt;41730,(F1161-41730)/365,IF(K1161=0,0,IF(G1161-((L$7-C1161)/365)&lt;0,0,G1161-((L$7-C1161)/365)))),1)</f>
        <v>1</v>
      </c>
      <c r="P1161" s="9">
        <f>IF(K1161&lt;M1161,0,IF(L1161=0,K1161-M1161,K1161*N1161*O1161))</f>
        <v>0</v>
      </c>
      <c r="Q1161" s="19">
        <f>IF(F1161&gt;41730,D1161,0)</f>
        <v>0</v>
      </c>
      <c r="R1161" s="18">
        <f>IF(F1161&gt;41730,J1161+P1161,0)</f>
        <v>0</v>
      </c>
      <c r="S1161" s="9">
        <f>IF(F1161&gt;0,0,K1161-P1161)</f>
        <v>0</v>
      </c>
      <c r="T1161" s="5"/>
      <c r="U1161" s="4">
        <f>D1161*E1161*(IF(U$7&gt;$C1161,U$7-$C1161+1,0))/365</f>
        <v>0</v>
      </c>
      <c r="V1161" s="4">
        <f>($D1161-U1161)*$E1161*(IF(U1161&lt;1,IF(V$7&gt;$C1161,V$7-$C1161+1,0),V$7-U$7))/365</f>
        <v>0</v>
      </c>
      <c r="W1161" s="4">
        <f>IF($F1161=0,($D1161-SUM($U1161:V1161))*$E1161*(IF(V1161&lt;1,IF(MIN(W$7,$F1161)&gt;$C1161,MIN(W$7,$F1161)-$C1161+1,0),MIN(W$7,$F1161)-V$7))/365,IF($F1161&gt;V$7,($D1161-SUM($U1161:V1161))*$E1161*(IF(V1161&lt;1,IF(MIN(W$7,$F1161)&gt;$C1161,MIN(W$7,$F1161)-$C1161+1,0),MIN(W$7,$F1161)-V$7))/365,0))</f>
        <v>0</v>
      </c>
      <c r="X1161" s="4">
        <f>IF($F1161=0,($D1161-SUM($U1161:W1161))*$E1161*(IF(W1161&lt;1,IF(MIN(X$7,$F1161)&gt;$C1161,MIN(X$7,$F1161)-$C1161+1,0),MIN(X$7,$F1161)-W$7))/365,IF($F1161&gt;W$7,($D1161-SUM($U1161:W1161))*$E1161*(IF(W1161&lt;1,IF(MIN(X$7,$F1161)&gt;$C1161,MIN(X$7,$F1161)-$C1161+1,0),MIN(X$7,$F1161)-W$7))/365,0))</f>
        <v>0</v>
      </c>
      <c r="Y1161" s="4">
        <f>IF($F1161=0,($D1161-SUM($U1161:X1161))*$E1161*(IF(X1161&lt;1,IF(MIN(Y$7,$F1161)&gt;$C1161,MIN(Y$7,$F1161)-$C1161+1,0),MIN(Y$7,$F1161)-X$7))/365,IF($F1161&gt;X$7,($D1161-SUM($U1161:X1161))*$E1161*(IF(X1161&lt;1,IF(MIN(Y$7,$F1161)&gt;$C1161,MIN(Y$7,$F1161)-$C1161+1,0),MIN(Y$7,$F1161)-X$7))/365,0))</f>
        <v>0</v>
      </c>
      <c r="Z1161" s="4">
        <f>IF($F1161=0,($D1161-SUM($U1161:Y1161))*$E1161*(IF(Y1161&lt;1,IF(MIN(Z$7,$F1161)&gt;$C1161,MIN(Z$7,$F1161)-$C1161+1,0),MIN(Z$7,$F1161)-Y$7))/365,IF($F1161&gt;Y$7,($D1161-SUM($U1161:Y1161))*$E1161*(IF(Y1161&lt;1,IF(MIN(Z$7,$F1161)&gt;$C1161,MIN(Z$7,$F1161)-$C1161+1,0),MIN(Z$7,$F1161)-Y$7))/365,0))</f>
        <v>0</v>
      </c>
      <c r="AA1161" s="4">
        <f>IF($F1161=0,($D1161-SUM($U1161:Z1161))*$E1161*(IF(Z1161&lt;1,IF(MIN(AA$7,$F1161)&gt;$C1161,MIN(AA$7,$F1161)-$C1161+1,0),MIN(AA$7,$F1161)-Z$7))/365,IF($F1161&gt;Z$7,($D1161-SUM($U1161:Z1161))*$E1161*(IF(Z1161&lt;1,IF(MIN(AA$7,$F1161)&gt;$C1161,MIN(AA$7,$F1161)-$C1161+1,0),MIN(AA$7,$F1161)-Z$7))/365,0))</f>
        <v>0</v>
      </c>
      <c r="AB1161" s="4">
        <f>IF($F1161=0,($D1161-SUM($U1161:AA1161))*$E1161*(IF(AA1161&lt;1,IF(MIN(AB$7,$F1161)&gt;$C1161,MIN(AB$7,$F1161)-$C1161+1,0),MIN(AB$7,$F1161)-AA$7))/365,IF($F1161&gt;AA$7,($D1161-SUM($U1161:AA1161))*$E1161*(IF(AA1161&lt;1,IF(MIN(AB$7,$F1161)&gt;$C1161,MIN(AB$7,$F1161)-$C1161+1,0),MIN(AB$7,$F1161)-AA$7))/365,0))</f>
        <v>0</v>
      </c>
      <c r="AC1161" s="4">
        <f>IF($F1161=0,($D1161-SUM($U1161:AB1161))*$E1161*(IF(AB1161&lt;1,IF(MIN(AC$7,$F1161)&gt;$C1161,MIN(AC$7,$F1161)-$C1161+1,0),MIN(AC$7,$F1161)-AB$7))/365,IF($F1161&gt;AB$7,($D1161-SUM($U1161:AB1161))*$E1161*(IF(AB1161&lt;1,IF(MIN(AC$7,$F1161)&gt;$C1161,MIN(AC$7,$F1161)-$C1161+1,0),MIN(AC$7,$F1161)-AB$7))/365,0))</f>
        <v>0</v>
      </c>
      <c r="AD1161" s="4">
        <f>IF($F1161=0,($D1161-SUM($U1161:AC1161))*$E1161*(IF(AC1161&lt;1,IF(MIN(AD$7,$F1161)&gt;$C1161,MIN(AD$7,$F1161)-$C1161+1,0),MIN(AD$7,$F1161)-AC$7))/365,IF($F1161&gt;AC$7,($D1161-SUM($U1161:AC1161))*$E1161*(IF(AC1161&lt;1,IF(MIN(AD$7,$F1161)&gt;$C1161,MIN(AD$7,$F1161)-$C1161+1,0),MIN(AD$7,$F1161)-AC$7))/365,0))</f>
        <v>0</v>
      </c>
      <c r="AE1161" s="4">
        <f>IF($F1161=0,($D1161-SUM($U1161:AD1161))*$E1161*(IF(AD1161&lt;1,IF(MIN(AE$7,$F1161)&gt;$C1161,MIN(AE$7,$F1161)-$C1161+1,0),MIN(AE$7,$F1161)-AD$7))/365,IF($F1161&gt;AD$7,($D1161-SUM($U1161:AD1161))*$E1161*(IF(AD1161&lt;1,IF(MIN(AE$7,$F1161)&gt;$C1161,MIN(AE$7,$F1161)-$C1161+1,0),MIN(AE$7,$F1161)-AD$7))/365,0))</f>
        <v>0</v>
      </c>
      <c r="AF1161" s="4">
        <f>IF($F1161=0,($D1161-SUM($U1161:AE1161))*$E1161*(IF(AE1161&lt;1,IF(MIN(AF$7,$F1161)&gt;$C1161,MIN(AF$7,$F1161)-$C1161+1,0),MIN(AF$7,$F1161)-AE$7))/365,IF($F1161&gt;AE$7,($D1161-SUM($U1161:AE1161))*$E1161*(IF(AE1161&lt;1,IF(MIN(AF$7,$F1161)&gt;$C1161,MIN(AF$7,$F1161)-$C1161+1,0),MIN(AF$7,$F1161)-AE$7))/365,0))</f>
        <v>0</v>
      </c>
      <c r="AG1161" s="4">
        <f>IF($F1161=0,($D1161-SUM($U1161:AF1161))*$E1161*(IF(AF1161&lt;1,IF(MIN(AG$7,$F1161)&gt;$C1161,MIN(AG$7,$F1161)-$C1161+1,0),MIN(AG$7,$F1161)-AF$7))/365,IF($F1161&gt;AF$7,($D1161-SUM($U1161:AF1161))*$E1161*(IF(AF1161&lt;1,IF(MIN(AG$7,$F1161)&gt;$C1161,MIN(AG$7,$F1161)-$C1161+1,0),MIN(AG$7,$F1161)-AF$7))/365,0))</f>
        <v>0</v>
      </c>
      <c r="AH1161" s="4">
        <f>IF($F1161=0,($D1161-SUM($U1161:AG1161))*$E1161*(IF(AG1161&lt;1,IF(MIN(AH$7,$F1161)&gt;$C1161,MIN(AH$7,$F1161)-$C1161+1,0),MIN(AH$7,$F1161)-AG$7))/365,IF($F1161&gt;AG$7,($D1161-SUM($U1161:AG1161))*$E1161*(IF(AG1161&lt;1,IF(MIN(AH$7,$F1161)&gt;$C1161,MIN(AH$7,$F1161)-$C1161+1,0),MIN(AH$7,$F1161)-AG$7))/365,0))</f>
        <v>0</v>
      </c>
      <c r="AI1161" s="4">
        <f>IF($F1161=0,($D1161-SUM($U1161:AH1161))*$E1161*(IF(AH1161&lt;1,IF(MIN(AI$7,$F1161)&gt;$C1161,MIN(AI$7,$F1161)-$C1161+1,0),MIN(AI$7,$F1161)-AH$7))/365,IF($F1161&gt;AH$7,($D1161-SUM($U1161:AH1161))*$E1161*(IF(AH1161&lt;1,IF(MIN(AI$7,$F1161)&gt;$C1161,MIN(AI$7,$F1161)-$C1161+1,0),MIN(AI$7,$F1161)-AH$7))/365,0))</f>
        <v>0</v>
      </c>
      <c r="AJ1161" s="4">
        <f>IF($F1161=0,($D1161-SUM($U1161:AI1161))*$E1161*(IF(AI1161&lt;1,IF(MIN(AJ$7,$F1161)&gt;$C1161,MIN(AJ$7,$F1161)-$C1161+1,0),MIN(AJ$7,$F1161)-AI$7))/365,IF($F1161&gt;AI$7,($D1161-SUM($U1161:AI1161))*$E1161*(IF(AI1161&lt;1,IF(MIN(AJ$7,$F1161)&gt;$C1161,MIN(AJ$7,$F1161)-$C1161+1,0),MIN(AJ$7,$F1161)-AI$7))/365,0))</f>
        <v>0</v>
      </c>
      <c r="AK1161" s="4">
        <f>IF($F1161=0,($D1161-SUM($U1161:AJ1161))*$E1161*(IF(AJ1161&lt;1,IF(MIN(AK$7,$F1161)&gt;$C1161,MIN(AK$7,$F1161)-$C1161+1,0),MIN(AK$7,$F1161)-AJ$7))/365,IF($F1161&gt;AJ$7,($D1161-SUM($U1161:AJ1161))*$E1161*(IF(AJ1161&lt;1,IF(MIN(AK$7,$F1161)&gt;$C1161,MIN(AK$7,$F1161)-$C1161+1,0),MIN(AK$7,$F1161)-AJ$7))/365,0))</f>
        <v>0</v>
      </c>
      <c r="AL1161" s="4">
        <f>IF($F1161=0,($D1161-SUM($U1161:AK1161))*$E1161*(IF(AK1161&lt;1,IF(MIN(AL$7,$F1161)&gt;$C1161,MIN(AL$7,$F1161)-$C1161+1,0),MIN(AL$7,$F1161)-AK$7))/365,IF($F1161&gt;AK$7,($D1161-SUM($U1161:AK1161))*$E1161*(IF(AK1161&lt;1,IF(MIN(AL$7,$F1161)&gt;$C1161,MIN(AL$7,$F1161)-$C1161+1,0),MIN(AL$7,$F1161)-AK$7))/365,0))</f>
        <v>0</v>
      </c>
      <c r="AM1161" s="4">
        <f>IF($F1161=0,($D1161-SUM($U1161:AL1161))*$E1161*(IF(AL1161&lt;1,IF(MIN(AM$7,$F1161)&gt;$C1161,MIN(AM$7,$F1161)-$C1161+1,0),MIN(AM$7,$F1161)-AL$7))/365,IF($F1161&gt;AL$7,($D1161-SUM($U1161:AL1161))*$E1161*(IF(AL1161&lt;1,IF(MIN(AM$7,$F1161)&gt;$C1161,MIN(AM$7,$F1161)-$C1161+1,0),MIN(AM$7,$F1161)-AL$7))/365,0))</f>
        <v>0</v>
      </c>
      <c r="AN1161" s="4">
        <f>IF($F1161=0,($D1161-SUM($U1161:AM1161))*$E1161*(IF(AM1161&lt;1,IF(MIN(AN$7,$F1161)&gt;$C1161,MIN(AN$7,$F1161)-$C1161+1,0),MIN(AN$7,$F1161)-AM$7))/365,IF($F1161&gt;AM$7,($D1161-SUM($U1161:AM1161))*$E1161*(IF(AM1161&lt;1,IF(MIN(AN$7,$F1161)&gt;$C1161,MIN(AN$7,$F1161)-$C1161+1,0),MIN(AN$7,$F1161)-AM$7))/365,0))</f>
        <v>0</v>
      </c>
      <c r="AO1161" s="4">
        <f>IF($F1161=0,($D1161-SUM($U1161:AN1161))*$E1161*(IF(AN1161&lt;1,IF(MIN(AO$7,$F1161)&gt;$C1161,MIN(AO$7,$F1161)-$C1161+1,0),MIN(AO$7,$F1161)-AN$7))/365,IF($F1161&gt;AN$7,($D1161-SUM($U1161:AN1161))*$E1161*(IF(AN1161&lt;1,IF(MIN(AO$7,$F1161)&gt;$C1161,MIN(AO$7,$F1161)-$C1161+1,0),MIN(AO$7,$F1161)-AN$7))/365,0))</f>
        <v>0</v>
      </c>
      <c r="AP1161" s="4">
        <f>IF($F1161=0,($D1161-SUM($U1161:AO1161))*$E1161*(IF(AO1161&lt;1,IF(MIN(AP$7,$F1161)&gt;$C1161,MIN(AP$7,$F1161)-$C1161+1,0),MIN(AP$7,$F1161)-AO$7))/365,IF($F1161&gt;AO$7,($D1161-SUM($U1161:AO1161))*$E1161*(IF(AO1161&lt;1,IF(MIN(AP$7,$F1161)&gt;$C1161,MIN(AP$7,$F1161)-$C1161+1,0),MIN(AP$7,$F1161)-AO$7))/365,0))</f>
        <v>0</v>
      </c>
      <c r="AQ1161" s="4">
        <f>IF($F1161=0,($D1161-SUM($U1161:AP1161))*$E1161*(IF(AP1161&lt;1,IF(MIN(AQ$7,$F1161)&gt;$C1161,MIN(AQ$7,$F1161)-$C1161+1,0),MIN(AQ$7,$F1161)-AP$7))/365,IF($F1161&gt;AP$7,($D1161-SUM($U1161:AP1161))*$E1161*(IF(AP1161&lt;1,IF(MIN(AQ$7,$F1161)&gt;$C1161,MIN(AQ$7,$F1161)-$C1161+1,0),MIN(AQ$7,$F1161)-AP$7))/365,0))</f>
        <v>0</v>
      </c>
      <c r="AR1161" s="4">
        <f>IF($F1161=0,($D1161-SUM($U1161:AQ1161))*$E1161*(IF(AQ1161&lt;1,IF(MIN(AR$7,$F1161)&gt;$C1161,MIN(AR$7,$F1161)-$C1161+1,0),MIN(AR$7,$F1161)-AQ$7))/365,IF($F1161&gt;AQ$7,($D1161-SUM($U1161:AQ1161))*$E1161*(IF(AQ1161&lt;1,IF(MIN(AR$7,$F1161)&gt;$C1161,MIN(AR$7,$F1161)-$C1161+1,0),MIN(AR$7,$F1161)-AQ$7))/365,0))</f>
        <v>0</v>
      </c>
      <c r="AS1161" s="4">
        <f>IF($F1161=0,($D1161-SUM($U1161:AR1161))*$E1161*(IF(AR1161&lt;1,IF(MIN(AS$7,$F1161)&gt;$C1161,MIN(AS$7,$F1161)-$C1161+1,0),MIN(AS$7,$F1161)-AR$7))/365,IF($F1161&gt;AR$7,($D1161-SUM($U1161:AR1161))*$E1161*(IF(AR1161&lt;1,IF(MIN(AS$7,$F1161)&gt;$C1161,MIN(AS$7,$F1161)-$C1161+1,0),MIN(AS$7,$F1161)-AR$7))/365,0))</f>
        <v>0</v>
      </c>
    </row>
    <row r="1162" spans="1:45">
      <c r="A1162" s="15"/>
      <c r="B1162" s="17"/>
      <c r="C1162" s="16"/>
      <c r="D1162" s="15"/>
      <c r="E1162" s="11"/>
      <c r="F1162" s="16"/>
      <c r="G1162" s="15"/>
      <c r="H1162" s="14"/>
      <c r="I1162" s="5"/>
      <c r="J1162" s="13">
        <f>SUM(U1162:AS1162)</f>
        <v>0</v>
      </c>
      <c r="K1162" s="13">
        <f>IF(F1162=0,D1162-J1162,IF(F1162&lt;41730,0,D1162-J1162))</f>
        <v>0</v>
      </c>
      <c r="L1162" s="12">
        <f>IF(K1162=0,0,IF(G1162-((L$7-C1162)/365)&lt;0,0,G1162-((L$7-C1162)/365)))</f>
        <v>0</v>
      </c>
      <c r="M1162" s="4">
        <f>IF(K1162=0,0,D1162*H1162)</f>
        <v>0</v>
      </c>
      <c r="N1162" s="11">
        <f>IFERROR((1-(M1162/K1162)^(1/L1162)),0)</f>
        <v>0</v>
      </c>
      <c r="O1162" s="10">
        <f>IF(F1162&gt;41730,IF(F1162&gt;41730,(F1162-41730)/365,IF(K1162=0,0,IF(G1162-((L$7-C1162)/365)&lt;0,0,G1162-((L$7-C1162)/365)))),1)</f>
        <v>1</v>
      </c>
      <c r="P1162" s="9">
        <f>IF(K1162&lt;M1162,0,IF(L1162=0,K1162-M1162,K1162*N1162*O1162))</f>
        <v>0</v>
      </c>
      <c r="Q1162" s="19">
        <f>IF(F1162&gt;41730,D1162,0)</f>
        <v>0</v>
      </c>
      <c r="R1162" s="18">
        <f>IF(F1162&gt;41730,J1162+P1162,0)</f>
        <v>0</v>
      </c>
      <c r="S1162" s="9">
        <f>IF(F1162&gt;0,0,K1162-P1162)</f>
        <v>0</v>
      </c>
      <c r="T1162" s="5"/>
      <c r="U1162" s="4">
        <f>D1162*E1162*(IF(U$7&gt;$C1162,U$7-$C1162+1,0))/365</f>
        <v>0</v>
      </c>
      <c r="V1162" s="4">
        <f>($D1162-U1162)*$E1162*(IF(U1162&lt;1,IF(V$7&gt;$C1162,V$7-$C1162+1,0),V$7-U$7))/365</f>
        <v>0</v>
      </c>
      <c r="W1162" s="4">
        <f>IF($F1162=0,($D1162-SUM($U1162:V1162))*$E1162*(IF(V1162&lt;1,IF(MIN(W$7,$F1162)&gt;$C1162,MIN(W$7,$F1162)-$C1162+1,0),MIN(W$7,$F1162)-V$7))/365,IF($F1162&gt;V$7,($D1162-SUM($U1162:V1162))*$E1162*(IF(V1162&lt;1,IF(MIN(W$7,$F1162)&gt;$C1162,MIN(W$7,$F1162)-$C1162+1,0),MIN(W$7,$F1162)-V$7))/365,0))</f>
        <v>0</v>
      </c>
      <c r="X1162" s="4">
        <f>IF($F1162=0,($D1162-SUM($U1162:W1162))*$E1162*(IF(W1162&lt;1,IF(MIN(X$7,$F1162)&gt;$C1162,MIN(X$7,$F1162)-$C1162+1,0),MIN(X$7,$F1162)-W$7))/365,IF($F1162&gt;W$7,($D1162-SUM($U1162:W1162))*$E1162*(IF(W1162&lt;1,IF(MIN(X$7,$F1162)&gt;$C1162,MIN(X$7,$F1162)-$C1162+1,0),MIN(X$7,$F1162)-W$7))/365,0))</f>
        <v>0</v>
      </c>
      <c r="Y1162" s="4">
        <f>IF($F1162=0,($D1162-SUM($U1162:X1162))*$E1162*(IF(X1162&lt;1,IF(MIN(Y$7,$F1162)&gt;$C1162,MIN(Y$7,$F1162)-$C1162+1,0),MIN(Y$7,$F1162)-X$7))/365,IF($F1162&gt;X$7,($D1162-SUM($U1162:X1162))*$E1162*(IF(X1162&lt;1,IF(MIN(Y$7,$F1162)&gt;$C1162,MIN(Y$7,$F1162)-$C1162+1,0),MIN(Y$7,$F1162)-X$7))/365,0))</f>
        <v>0</v>
      </c>
      <c r="Z1162" s="4">
        <f>IF($F1162=0,($D1162-SUM($U1162:Y1162))*$E1162*(IF(Y1162&lt;1,IF(MIN(Z$7,$F1162)&gt;$C1162,MIN(Z$7,$F1162)-$C1162+1,0),MIN(Z$7,$F1162)-Y$7))/365,IF($F1162&gt;Y$7,($D1162-SUM($U1162:Y1162))*$E1162*(IF(Y1162&lt;1,IF(MIN(Z$7,$F1162)&gt;$C1162,MIN(Z$7,$F1162)-$C1162+1,0),MIN(Z$7,$F1162)-Y$7))/365,0))</f>
        <v>0</v>
      </c>
      <c r="AA1162" s="4">
        <f>IF($F1162=0,($D1162-SUM($U1162:Z1162))*$E1162*(IF(Z1162&lt;1,IF(MIN(AA$7,$F1162)&gt;$C1162,MIN(AA$7,$F1162)-$C1162+1,0),MIN(AA$7,$F1162)-Z$7))/365,IF($F1162&gt;Z$7,($D1162-SUM($U1162:Z1162))*$E1162*(IF(Z1162&lt;1,IF(MIN(AA$7,$F1162)&gt;$C1162,MIN(AA$7,$F1162)-$C1162+1,0),MIN(AA$7,$F1162)-Z$7))/365,0))</f>
        <v>0</v>
      </c>
      <c r="AB1162" s="4">
        <f>IF($F1162=0,($D1162-SUM($U1162:AA1162))*$E1162*(IF(AA1162&lt;1,IF(MIN(AB$7,$F1162)&gt;$C1162,MIN(AB$7,$F1162)-$C1162+1,0),MIN(AB$7,$F1162)-AA$7))/365,IF($F1162&gt;AA$7,($D1162-SUM($U1162:AA1162))*$E1162*(IF(AA1162&lt;1,IF(MIN(AB$7,$F1162)&gt;$C1162,MIN(AB$7,$F1162)-$C1162+1,0),MIN(AB$7,$F1162)-AA$7))/365,0))</f>
        <v>0</v>
      </c>
      <c r="AC1162" s="4">
        <f>IF($F1162=0,($D1162-SUM($U1162:AB1162))*$E1162*(IF(AB1162&lt;1,IF(MIN(AC$7,$F1162)&gt;$C1162,MIN(AC$7,$F1162)-$C1162+1,0),MIN(AC$7,$F1162)-AB$7))/365,IF($F1162&gt;AB$7,($D1162-SUM($U1162:AB1162))*$E1162*(IF(AB1162&lt;1,IF(MIN(AC$7,$F1162)&gt;$C1162,MIN(AC$7,$F1162)-$C1162+1,0),MIN(AC$7,$F1162)-AB$7))/365,0))</f>
        <v>0</v>
      </c>
      <c r="AD1162" s="4">
        <f>IF($F1162=0,($D1162-SUM($U1162:AC1162))*$E1162*(IF(AC1162&lt;1,IF(MIN(AD$7,$F1162)&gt;$C1162,MIN(AD$7,$F1162)-$C1162+1,0),MIN(AD$7,$F1162)-AC$7))/365,IF($F1162&gt;AC$7,($D1162-SUM($U1162:AC1162))*$E1162*(IF(AC1162&lt;1,IF(MIN(AD$7,$F1162)&gt;$C1162,MIN(AD$7,$F1162)-$C1162+1,0),MIN(AD$7,$F1162)-AC$7))/365,0))</f>
        <v>0</v>
      </c>
      <c r="AE1162" s="4">
        <f>IF($F1162=0,($D1162-SUM($U1162:AD1162))*$E1162*(IF(AD1162&lt;1,IF(MIN(AE$7,$F1162)&gt;$C1162,MIN(AE$7,$F1162)-$C1162+1,0),MIN(AE$7,$F1162)-AD$7))/365,IF($F1162&gt;AD$7,($D1162-SUM($U1162:AD1162))*$E1162*(IF(AD1162&lt;1,IF(MIN(AE$7,$F1162)&gt;$C1162,MIN(AE$7,$F1162)-$C1162+1,0),MIN(AE$7,$F1162)-AD$7))/365,0))</f>
        <v>0</v>
      </c>
      <c r="AF1162" s="4">
        <f>IF($F1162=0,($D1162-SUM($U1162:AE1162))*$E1162*(IF(AE1162&lt;1,IF(MIN(AF$7,$F1162)&gt;$C1162,MIN(AF$7,$F1162)-$C1162+1,0),MIN(AF$7,$F1162)-AE$7))/365,IF($F1162&gt;AE$7,($D1162-SUM($U1162:AE1162))*$E1162*(IF(AE1162&lt;1,IF(MIN(AF$7,$F1162)&gt;$C1162,MIN(AF$7,$F1162)-$C1162+1,0),MIN(AF$7,$F1162)-AE$7))/365,0))</f>
        <v>0</v>
      </c>
      <c r="AG1162" s="4">
        <f>IF($F1162=0,($D1162-SUM($U1162:AF1162))*$E1162*(IF(AF1162&lt;1,IF(MIN(AG$7,$F1162)&gt;$C1162,MIN(AG$7,$F1162)-$C1162+1,0),MIN(AG$7,$F1162)-AF$7))/365,IF($F1162&gt;AF$7,($D1162-SUM($U1162:AF1162))*$E1162*(IF(AF1162&lt;1,IF(MIN(AG$7,$F1162)&gt;$C1162,MIN(AG$7,$F1162)-$C1162+1,0),MIN(AG$7,$F1162)-AF$7))/365,0))</f>
        <v>0</v>
      </c>
      <c r="AH1162" s="4">
        <f>IF($F1162=0,($D1162-SUM($U1162:AG1162))*$E1162*(IF(AG1162&lt;1,IF(MIN(AH$7,$F1162)&gt;$C1162,MIN(AH$7,$F1162)-$C1162+1,0),MIN(AH$7,$F1162)-AG$7))/365,IF($F1162&gt;AG$7,($D1162-SUM($U1162:AG1162))*$E1162*(IF(AG1162&lt;1,IF(MIN(AH$7,$F1162)&gt;$C1162,MIN(AH$7,$F1162)-$C1162+1,0),MIN(AH$7,$F1162)-AG$7))/365,0))</f>
        <v>0</v>
      </c>
      <c r="AI1162" s="4">
        <f>IF($F1162=0,($D1162-SUM($U1162:AH1162))*$E1162*(IF(AH1162&lt;1,IF(MIN(AI$7,$F1162)&gt;$C1162,MIN(AI$7,$F1162)-$C1162+1,0),MIN(AI$7,$F1162)-AH$7))/365,IF($F1162&gt;AH$7,($D1162-SUM($U1162:AH1162))*$E1162*(IF(AH1162&lt;1,IF(MIN(AI$7,$F1162)&gt;$C1162,MIN(AI$7,$F1162)-$C1162+1,0),MIN(AI$7,$F1162)-AH$7))/365,0))</f>
        <v>0</v>
      </c>
      <c r="AJ1162" s="4">
        <f>IF($F1162=0,($D1162-SUM($U1162:AI1162))*$E1162*(IF(AI1162&lt;1,IF(MIN(AJ$7,$F1162)&gt;$C1162,MIN(AJ$7,$F1162)-$C1162+1,0),MIN(AJ$7,$F1162)-AI$7))/365,IF($F1162&gt;AI$7,($D1162-SUM($U1162:AI1162))*$E1162*(IF(AI1162&lt;1,IF(MIN(AJ$7,$F1162)&gt;$C1162,MIN(AJ$7,$F1162)-$C1162+1,0),MIN(AJ$7,$F1162)-AI$7))/365,0))</f>
        <v>0</v>
      </c>
      <c r="AK1162" s="4">
        <f>IF($F1162=0,($D1162-SUM($U1162:AJ1162))*$E1162*(IF(AJ1162&lt;1,IF(MIN(AK$7,$F1162)&gt;$C1162,MIN(AK$7,$F1162)-$C1162+1,0),MIN(AK$7,$F1162)-AJ$7))/365,IF($F1162&gt;AJ$7,($D1162-SUM($U1162:AJ1162))*$E1162*(IF(AJ1162&lt;1,IF(MIN(AK$7,$F1162)&gt;$C1162,MIN(AK$7,$F1162)-$C1162+1,0),MIN(AK$7,$F1162)-AJ$7))/365,0))</f>
        <v>0</v>
      </c>
      <c r="AL1162" s="4">
        <f>IF($F1162=0,($D1162-SUM($U1162:AK1162))*$E1162*(IF(AK1162&lt;1,IF(MIN(AL$7,$F1162)&gt;$C1162,MIN(AL$7,$F1162)-$C1162+1,0),MIN(AL$7,$F1162)-AK$7))/365,IF($F1162&gt;AK$7,($D1162-SUM($U1162:AK1162))*$E1162*(IF(AK1162&lt;1,IF(MIN(AL$7,$F1162)&gt;$C1162,MIN(AL$7,$F1162)-$C1162+1,0),MIN(AL$7,$F1162)-AK$7))/365,0))</f>
        <v>0</v>
      </c>
      <c r="AM1162" s="4">
        <f>IF($F1162=0,($D1162-SUM($U1162:AL1162))*$E1162*(IF(AL1162&lt;1,IF(MIN(AM$7,$F1162)&gt;$C1162,MIN(AM$7,$F1162)-$C1162+1,0),MIN(AM$7,$F1162)-AL$7))/365,IF($F1162&gt;AL$7,($D1162-SUM($U1162:AL1162))*$E1162*(IF(AL1162&lt;1,IF(MIN(AM$7,$F1162)&gt;$C1162,MIN(AM$7,$F1162)-$C1162+1,0),MIN(AM$7,$F1162)-AL$7))/365,0))</f>
        <v>0</v>
      </c>
      <c r="AN1162" s="4">
        <f>IF($F1162=0,($D1162-SUM($U1162:AM1162))*$E1162*(IF(AM1162&lt;1,IF(MIN(AN$7,$F1162)&gt;$C1162,MIN(AN$7,$F1162)-$C1162+1,0),MIN(AN$7,$F1162)-AM$7))/365,IF($F1162&gt;AM$7,($D1162-SUM($U1162:AM1162))*$E1162*(IF(AM1162&lt;1,IF(MIN(AN$7,$F1162)&gt;$C1162,MIN(AN$7,$F1162)-$C1162+1,0),MIN(AN$7,$F1162)-AM$7))/365,0))</f>
        <v>0</v>
      </c>
      <c r="AO1162" s="4">
        <f>IF($F1162=0,($D1162-SUM($U1162:AN1162))*$E1162*(IF(AN1162&lt;1,IF(MIN(AO$7,$F1162)&gt;$C1162,MIN(AO$7,$F1162)-$C1162+1,0),MIN(AO$7,$F1162)-AN$7))/365,IF($F1162&gt;AN$7,($D1162-SUM($U1162:AN1162))*$E1162*(IF(AN1162&lt;1,IF(MIN(AO$7,$F1162)&gt;$C1162,MIN(AO$7,$F1162)-$C1162+1,0),MIN(AO$7,$F1162)-AN$7))/365,0))</f>
        <v>0</v>
      </c>
      <c r="AP1162" s="4">
        <f>IF($F1162=0,($D1162-SUM($U1162:AO1162))*$E1162*(IF(AO1162&lt;1,IF(MIN(AP$7,$F1162)&gt;$C1162,MIN(AP$7,$F1162)-$C1162+1,0),MIN(AP$7,$F1162)-AO$7))/365,IF($F1162&gt;AO$7,($D1162-SUM($U1162:AO1162))*$E1162*(IF(AO1162&lt;1,IF(MIN(AP$7,$F1162)&gt;$C1162,MIN(AP$7,$F1162)-$C1162+1,0),MIN(AP$7,$F1162)-AO$7))/365,0))</f>
        <v>0</v>
      </c>
      <c r="AQ1162" s="4">
        <f>IF($F1162=0,($D1162-SUM($U1162:AP1162))*$E1162*(IF(AP1162&lt;1,IF(MIN(AQ$7,$F1162)&gt;$C1162,MIN(AQ$7,$F1162)-$C1162+1,0),MIN(AQ$7,$F1162)-AP$7))/365,IF($F1162&gt;AP$7,($D1162-SUM($U1162:AP1162))*$E1162*(IF(AP1162&lt;1,IF(MIN(AQ$7,$F1162)&gt;$C1162,MIN(AQ$7,$F1162)-$C1162+1,0),MIN(AQ$7,$F1162)-AP$7))/365,0))</f>
        <v>0</v>
      </c>
      <c r="AR1162" s="4">
        <f>IF($F1162=0,($D1162-SUM($U1162:AQ1162))*$E1162*(IF(AQ1162&lt;1,IF(MIN(AR$7,$F1162)&gt;$C1162,MIN(AR$7,$F1162)-$C1162+1,0),MIN(AR$7,$F1162)-AQ$7))/365,IF($F1162&gt;AQ$7,($D1162-SUM($U1162:AQ1162))*$E1162*(IF(AQ1162&lt;1,IF(MIN(AR$7,$F1162)&gt;$C1162,MIN(AR$7,$F1162)-$C1162+1,0),MIN(AR$7,$F1162)-AQ$7))/365,0))</f>
        <v>0</v>
      </c>
      <c r="AS1162" s="4">
        <f>IF($F1162=0,($D1162-SUM($U1162:AR1162))*$E1162*(IF(AR1162&lt;1,IF(MIN(AS$7,$F1162)&gt;$C1162,MIN(AS$7,$F1162)-$C1162+1,0),MIN(AS$7,$F1162)-AR$7))/365,IF($F1162&gt;AR$7,($D1162-SUM($U1162:AR1162))*$E1162*(IF(AR1162&lt;1,IF(MIN(AS$7,$F1162)&gt;$C1162,MIN(AS$7,$F1162)-$C1162+1,0),MIN(AS$7,$F1162)-AR$7))/365,0))</f>
        <v>0</v>
      </c>
    </row>
    <row r="1163" spans="1:45">
      <c r="A1163" s="15"/>
      <c r="B1163" s="17"/>
      <c r="C1163" s="16"/>
      <c r="D1163" s="15"/>
      <c r="E1163" s="11"/>
      <c r="F1163" s="16"/>
      <c r="G1163" s="15"/>
      <c r="H1163" s="14"/>
      <c r="I1163" s="5"/>
      <c r="J1163" s="13">
        <f>SUM(U1163:AS1163)</f>
        <v>0</v>
      </c>
      <c r="K1163" s="13">
        <f>IF(F1163=0,D1163-J1163,IF(F1163&lt;41730,0,D1163-J1163))</f>
        <v>0</v>
      </c>
      <c r="L1163" s="12">
        <f>IF(K1163=0,0,IF(G1163-((L$7-C1163)/365)&lt;0,0,G1163-((L$7-C1163)/365)))</f>
        <v>0</v>
      </c>
      <c r="M1163" s="4">
        <f>IF(K1163=0,0,D1163*H1163)</f>
        <v>0</v>
      </c>
      <c r="N1163" s="11">
        <f>IFERROR((1-(M1163/K1163)^(1/L1163)),0)</f>
        <v>0</v>
      </c>
      <c r="O1163" s="10">
        <f>IF(F1163&gt;41730,IF(F1163&gt;41730,(F1163-41730)/365,IF(K1163=0,0,IF(G1163-((L$7-C1163)/365)&lt;0,0,G1163-((L$7-C1163)/365)))),1)</f>
        <v>1</v>
      </c>
      <c r="P1163" s="9">
        <f>IF(K1163&lt;M1163,0,IF(L1163=0,K1163-M1163,K1163*N1163*O1163))</f>
        <v>0</v>
      </c>
      <c r="Q1163" s="19">
        <f>IF(F1163&gt;41730,D1163,0)</f>
        <v>0</v>
      </c>
      <c r="R1163" s="18">
        <f>IF(F1163&gt;41730,J1163+P1163,0)</f>
        <v>0</v>
      </c>
      <c r="S1163" s="9">
        <f>IF(F1163&gt;0,0,K1163-P1163)</f>
        <v>0</v>
      </c>
      <c r="T1163" s="5"/>
      <c r="U1163" s="4">
        <f>D1163*E1163*(IF(U$7&gt;$C1163,U$7-$C1163+1,0))/365</f>
        <v>0</v>
      </c>
      <c r="V1163" s="4">
        <f>($D1163-U1163)*$E1163*(IF(U1163&lt;1,IF(V$7&gt;$C1163,V$7-$C1163+1,0),V$7-U$7))/365</f>
        <v>0</v>
      </c>
      <c r="W1163" s="4">
        <f>IF($F1163=0,($D1163-SUM($U1163:V1163))*$E1163*(IF(V1163&lt;1,IF(MIN(W$7,$F1163)&gt;$C1163,MIN(W$7,$F1163)-$C1163+1,0),MIN(W$7,$F1163)-V$7))/365,IF($F1163&gt;V$7,($D1163-SUM($U1163:V1163))*$E1163*(IF(V1163&lt;1,IF(MIN(W$7,$F1163)&gt;$C1163,MIN(W$7,$F1163)-$C1163+1,0),MIN(W$7,$F1163)-V$7))/365,0))</f>
        <v>0</v>
      </c>
      <c r="X1163" s="4">
        <f>IF($F1163=0,($D1163-SUM($U1163:W1163))*$E1163*(IF(W1163&lt;1,IF(MIN(X$7,$F1163)&gt;$C1163,MIN(X$7,$F1163)-$C1163+1,0),MIN(X$7,$F1163)-W$7))/365,IF($F1163&gt;W$7,($D1163-SUM($U1163:W1163))*$E1163*(IF(W1163&lt;1,IF(MIN(X$7,$F1163)&gt;$C1163,MIN(X$7,$F1163)-$C1163+1,0),MIN(X$7,$F1163)-W$7))/365,0))</f>
        <v>0</v>
      </c>
      <c r="Y1163" s="4">
        <f>IF($F1163=0,($D1163-SUM($U1163:X1163))*$E1163*(IF(X1163&lt;1,IF(MIN(Y$7,$F1163)&gt;$C1163,MIN(Y$7,$F1163)-$C1163+1,0),MIN(Y$7,$F1163)-X$7))/365,IF($F1163&gt;X$7,($D1163-SUM($U1163:X1163))*$E1163*(IF(X1163&lt;1,IF(MIN(Y$7,$F1163)&gt;$C1163,MIN(Y$7,$F1163)-$C1163+1,0),MIN(Y$7,$F1163)-X$7))/365,0))</f>
        <v>0</v>
      </c>
      <c r="Z1163" s="4">
        <f>IF($F1163=0,($D1163-SUM($U1163:Y1163))*$E1163*(IF(Y1163&lt;1,IF(MIN(Z$7,$F1163)&gt;$C1163,MIN(Z$7,$F1163)-$C1163+1,0),MIN(Z$7,$F1163)-Y$7))/365,IF($F1163&gt;Y$7,($D1163-SUM($U1163:Y1163))*$E1163*(IF(Y1163&lt;1,IF(MIN(Z$7,$F1163)&gt;$C1163,MIN(Z$7,$F1163)-$C1163+1,0),MIN(Z$7,$F1163)-Y$7))/365,0))</f>
        <v>0</v>
      </c>
      <c r="AA1163" s="4">
        <f>IF($F1163=0,($D1163-SUM($U1163:Z1163))*$E1163*(IF(Z1163&lt;1,IF(MIN(AA$7,$F1163)&gt;$C1163,MIN(AA$7,$F1163)-$C1163+1,0),MIN(AA$7,$F1163)-Z$7))/365,IF($F1163&gt;Z$7,($D1163-SUM($U1163:Z1163))*$E1163*(IF(Z1163&lt;1,IF(MIN(AA$7,$F1163)&gt;$C1163,MIN(AA$7,$F1163)-$C1163+1,0),MIN(AA$7,$F1163)-Z$7))/365,0))</f>
        <v>0</v>
      </c>
      <c r="AB1163" s="4">
        <f>IF($F1163=0,($D1163-SUM($U1163:AA1163))*$E1163*(IF(AA1163&lt;1,IF(MIN(AB$7,$F1163)&gt;$C1163,MIN(AB$7,$F1163)-$C1163+1,0),MIN(AB$7,$F1163)-AA$7))/365,IF($F1163&gt;AA$7,($D1163-SUM($U1163:AA1163))*$E1163*(IF(AA1163&lt;1,IF(MIN(AB$7,$F1163)&gt;$C1163,MIN(AB$7,$F1163)-$C1163+1,0),MIN(AB$7,$F1163)-AA$7))/365,0))</f>
        <v>0</v>
      </c>
      <c r="AC1163" s="4">
        <f>IF($F1163=0,($D1163-SUM($U1163:AB1163))*$E1163*(IF(AB1163&lt;1,IF(MIN(AC$7,$F1163)&gt;$C1163,MIN(AC$7,$F1163)-$C1163+1,0),MIN(AC$7,$F1163)-AB$7))/365,IF($F1163&gt;AB$7,($D1163-SUM($U1163:AB1163))*$E1163*(IF(AB1163&lt;1,IF(MIN(AC$7,$F1163)&gt;$C1163,MIN(AC$7,$F1163)-$C1163+1,0),MIN(AC$7,$F1163)-AB$7))/365,0))</f>
        <v>0</v>
      </c>
      <c r="AD1163" s="4">
        <f>IF($F1163=0,($D1163-SUM($U1163:AC1163))*$E1163*(IF(AC1163&lt;1,IF(MIN(AD$7,$F1163)&gt;$C1163,MIN(AD$7,$F1163)-$C1163+1,0),MIN(AD$7,$F1163)-AC$7))/365,IF($F1163&gt;AC$7,($D1163-SUM($U1163:AC1163))*$E1163*(IF(AC1163&lt;1,IF(MIN(AD$7,$F1163)&gt;$C1163,MIN(AD$7,$F1163)-$C1163+1,0),MIN(AD$7,$F1163)-AC$7))/365,0))</f>
        <v>0</v>
      </c>
      <c r="AE1163" s="4">
        <f>IF($F1163=0,($D1163-SUM($U1163:AD1163))*$E1163*(IF(AD1163&lt;1,IF(MIN(AE$7,$F1163)&gt;$C1163,MIN(AE$7,$F1163)-$C1163+1,0),MIN(AE$7,$F1163)-AD$7))/365,IF($F1163&gt;AD$7,($D1163-SUM($U1163:AD1163))*$E1163*(IF(AD1163&lt;1,IF(MIN(AE$7,$F1163)&gt;$C1163,MIN(AE$7,$F1163)-$C1163+1,0),MIN(AE$7,$F1163)-AD$7))/365,0))</f>
        <v>0</v>
      </c>
      <c r="AF1163" s="4">
        <f>IF($F1163=0,($D1163-SUM($U1163:AE1163))*$E1163*(IF(AE1163&lt;1,IF(MIN(AF$7,$F1163)&gt;$C1163,MIN(AF$7,$F1163)-$C1163+1,0),MIN(AF$7,$F1163)-AE$7))/365,IF($F1163&gt;AE$7,($D1163-SUM($U1163:AE1163))*$E1163*(IF(AE1163&lt;1,IF(MIN(AF$7,$F1163)&gt;$C1163,MIN(AF$7,$F1163)-$C1163+1,0),MIN(AF$7,$F1163)-AE$7))/365,0))</f>
        <v>0</v>
      </c>
      <c r="AG1163" s="4">
        <f>IF($F1163=0,($D1163-SUM($U1163:AF1163))*$E1163*(IF(AF1163&lt;1,IF(MIN(AG$7,$F1163)&gt;$C1163,MIN(AG$7,$F1163)-$C1163+1,0),MIN(AG$7,$F1163)-AF$7))/365,IF($F1163&gt;AF$7,($D1163-SUM($U1163:AF1163))*$E1163*(IF(AF1163&lt;1,IF(MIN(AG$7,$F1163)&gt;$C1163,MIN(AG$7,$F1163)-$C1163+1,0),MIN(AG$7,$F1163)-AF$7))/365,0))</f>
        <v>0</v>
      </c>
      <c r="AH1163" s="4">
        <f>IF($F1163=0,($D1163-SUM($U1163:AG1163))*$E1163*(IF(AG1163&lt;1,IF(MIN(AH$7,$F1163)&gt;$C1163,MIN(AH$7,$F1163)-$C1163+1,0),MIN(AH$7,$F1163)-AG$7))/365,IF($F1163&gt;AG$7,($D1163-SUM($U1163:AG1163))*$E1163*(IF(AG1163&lt;1,IF(MIN(AH$7,$F1163)&gt;$C1163,MIN(AH$7,$F1163)-$C1163+1,0),MIN(AH$7,$F1163)-AG$7))/365,0))</f>
        <v>0</v>
      </c>
      <c r="AI1163" s="4">
        <f>IF($F1163=0,($D1163-SUM($U1163:AH1163))*$E1163*(IF(AH1163&lt;1,IF(MIN(AI$7,$F1163)&gt;$C1163,MIN(AI$7,$F1163)-$C1163+1,0),MIN(AI$7,$F1163)-AH$7))/365,IF($F1163&gt;AH$7,($D1163-SUM($U1163:AH1163))*$E1163*(IF(AH1163&lt;1,IF(MIN(AI$7,$F1163)&gt;$C1163,MIN(AI$7,$F1163)-$C1163+1,0),MIN(AI$7,$F1163)-AH$7))/365,0))</f>
        <v>0</v>
      </c>
      <c r="AJ1163" s="4">
        <f>IF($F1163=0,($D1163-SUM($U1163:AI1163))*$E1163*(IF(AI1163&lt;1,IF(MIN(AJ$7,$F1163)&gt;$C1163,MIN(AJ$7,$F1163)-$C1163+1,0),MIN(AJ$7,$F1163)-AI$7))/365,IF($F1163&gt;AI$7,($D1163-SUM($U1163:AI1163))*$E1163*(IF(AI1163&lt;1,IF(MIN(AJ$7,$F1163)&gt;$C1163,MIN(AJ$7,$F1163)-$C1163+1,0),MIN(AJ$7,$F1163)-AI$7))/365,0))</f>
        <v>0</v>
      </c>
      <c r="AK1163" s="4">
        <f>IF($F1163=0,($D1163-SUM($U1163:AJ1163))*$E1163*(IF(AJ1163&lt;1,IF(MIN(AK$7,$F1163)&gt;$C1163,MIN(AK$7,$F1163)-$C1163+1,0),MIN(AK$7,$F1163)-AJ$7))/365,IF($F1163&gt;AJ$7,($D1163-SUM($U1163:AJ1163))*$E1163*(IF(AJ1163&lt;1,IF(MIN(AK$7,$F1163)&gt;$C1163,MIN(AK$7,$F1163)-$C1163+1,0),MIN(AK$7,$F1163)-AJ$7))/365,0))</f>
        <v>0</v>
      </c>
      <c r="AL1163" s="4">
        <f>IF($F1163=0,($D1163-SUM($U1163:AK1163))*$E1163*(IF(AK1163&lt;1,IF(MIN(AL$7,$F1163)&gt;$C1163,MIN(AL$7,$F1163)-$C1163+1,0),MIN(AL$7,$F1163)-AK$7))/365,IF($F1163&gt;AK$7,($D1163-SUM($U1163:AK1163))*$E1163*(IF(AK1163&lt;1,IF(MIN(AL$7,$F1163)&gt;$C1163,MIN(AL$7,$F1163)-$C1163+1,0),MIN(AL$7,$F1163)-AK$7))/365,0))</f>
        <v>0</v>
      </c>
      <c r="AM1163" s="4">
        <f>IF($F1163=0,($D1163-SUM($U1163:AL1163))*$E1163*(IF(AL1163&lt;1,IF(MIN(AM$7,$F1163)&gt;$C1163,MIN(AM$7,$F1163)-$C1163+1,0),MIN(AM$7,$F1163)-AL$7))/365,IF($F1163&gt;AL$7,($D1163-SUM($U1163:AL1163))*$E1163*(IF(AL1163&lt;1,IF(MIN(AM$7,$F1163)&gt;$C1163,MIN(AM$7,$F1163)-$C1163+1,0),MIN(AM$7,$F1163)-AL$7))/365,0))</f>
        <v>0</v>
      </c>
      <c r="AN1163" s="4">
        <f>IF($F1163=0,($D1163-SUM($U1163:AM1163))*$E1163*(IF(AM1163&lt;1,IF(MIN(AN$7,$F1163)&gt;$C1163,MIN(AN$7,$F1163)-$C1163+1,0),MIN(AN$7,$F1163)-AM$7))/365,IF($F1163&gt;AM$7,($D1163-SUM($U1163:AM1163))*$E1163*(IF(AM1163&lt;1,IF(MIN(AN$7,$F1163)&gt;$C1163,MIN(AN$7,$F1163)-$C1163+1,0),MIN(AN$7,$F1163)-AM$7))/365,0))</f>
        <v>0</v>
      </c>
      <c r="AO1163" s="4">
        <f>IF($F1163=0,($D1163-SUM($U1163:AN1163))*$E1163*(IF(AN1163&lt;1,IF(MIN(AO$7,$F1163)&gt;$C1163,MIN(AO$7,$F1163)-$C1163+1,0),MIN(AO$7,$F1163)-AN$7))/365,IF($F1163&gt;AN$7,($D1163-SUM($U1163:AN1163))*$E1163*(IF(AN1163&lt;1,IF(MIN(AO$7,$F1163)&gt;$C1163,MIN(AO$7,$F1163)-$C1163+1,0),MIN(AO$7,$F1163)-AN$7))/365,0))</f>
        <v>0</v>
      </c>
      <c r="AP1163" s="4">
        <f>IF($F1163=0,($D1163-SUM($U1163:AO1163))*$E1163*(IF(AO1163&lt;1,IF(MIN(AP$7,$F1163)&gt;$C1163,MIN(AP$7,$F1163)-$C1163+1,0),MIN(AP$7,$F1163)-AO$7))/365,IF($F1163&gt;AO$7,($D1163-SUM($U1163:AO1163))*$E1163*(IF(AO1163&lt;1,IF(MIN(AP$7,$F1163)&gt;$C1163,MIN(AP$7,$F1163)-$C1163+1,0),MIN(AP$7,$F1163)-AO$7))/365,0))</f>
        <v>0</v>
      </c>
      <c r="AQ1163" s="4">
        <f>IF($F1163=0,($D1163-SUM($U1163:AP1163))*$E1163*(IF(AP1163&lt;1,IF(MIN(AQ$7,$F1163)&gt;$C1163,MIN(AQ$7,$F1163)-$C1163+1,0),MIN(AQ$7,$F1163)-AP$7))/365,IF($F1163&gt;AP$7,($D1163-SUM($U1163:AP1163))*$E1163*(IF(AP1163&lt;1,IF(MIN(AQ$7,$F1163)&gt;$C1163,MIN(AQ$7,$F1163)-$C1163+1,0),MIN(AQ$7,$F1163)-AP$7))/365,0))</f>
        <v>0</v>
      </c>
      <c r="AR1163" s="4">
        <f>IF($F1163=0,($D1163-SUM($U1163:AQ1163))*$E1163*(IF(AQ1163&lt;1,IF(MIN(AR$7,$F1163)&gt;$C1163,MIN(AR$7,$F1163)-$C1163+1,0),MIN(AR$7,$F1163)-AQ$7))/365,IF($F1163&gt;AQ$7,($D1163-SUM($U1163:AQ1163))*$E1163*(IF(AQ1163&lt;1,IF(MIN(AR$7,$F1163)&gt;$C1163,MIN(AR$7,$F1163)-$C1163+1,0),MIN(AR$7,$F1163)-AQ$7))/365,0))</f>
        <v>0</v>
      </c>
      <c r="AS1163" s="4">
        <f>IF($F1163=0,($D1163-SUM($U1163:AR1163))*$E1163*(IF(AR1163&lt;1,IF(MIN(AS$7,$F1163)&gt;$C1163,MIN(AS$7,$F1163)-$C1163+1,0),MIN(AS$7,$F1163)-AR$7))/365,IF($F1163&gt;AR$7,($D1163-SUM($U1163:AR1163))*$E1163*(IF(AR1163&lt;1,IF(MIN(AS$7,$F1163)&gt;$C1163,MIN(AS$7,$F1163)-$C1163+1,0),MIN(AS$7,$F1163)-AR$7))/365,0))</f>
        <v>0</v>
      </c>
    </row>
    <row r="1164" spans="1:45">
      <c r="A1164" s="15"/>
      <c r="B1164" s="17"/>
      <c r="C1164" s="16"/>
      <c r="D1164" s="15"/>
      <c r="E1164" s="11"/>
      <c r="F1164" s="16"/>
      <c r="G1164" s="15"/>
      <c r="H1164" s="14"/>
      <c r="I1164" s="5"/>
      <c r="J1164" s="13">
        <f>SUM(U1164:AS1164)</f>
        <v>0</v>
      </c>
      <c r="K1164" s="13">
        <f>IF(F1164=0,D1164-J1164,IF(F1164&lt;41730,0,D1164-J1164))</f>
        <v>0</v>
      </c>
      <c r="L1164" s="12">
        <f>IF(K1164=0,0,IF(G1164-((L$7-C1164)/365)&lt;0,0,G1164-((L$7-C1164)/365)))</f>
        <v>0</v>
      </c>
      <c r="M1164" s="4">
        <f>IF(K1164=0,0,D1164*H1164)</f>
        <v>0</v>
      </c>
      <c r="N1164" s="11">
        <f>IFERROR((1-(M1164/K1164)^(1/L1164)),0)</f>
        <v>0</v>
      </c>
      <c r="O1164" s="10">
        <f>IF(F1164&gt;41730,IF(F1164&gt;41730,(F1164-41730)/365,IF(K1164=0,0,IF(G1164-((L$7-C1164)/365)&lt;0,0,G1164-((L$7-C1164)/365)))),1)</f>
        <v>1</v>
      </c>
      <c r="P1164" s="9">
        <f>IF(K1164&lt;M1164,0,IF(L1164=0,K1164-M1164,K1164*N1164*O1164))</f>
        <v>0</v>
      </c>
      <c r="Q1164" s="19">
        <f>IF(F1164&gt;41730,D1164,0)</f>
        <v>0</v>
      </c>
      <c r="R1164" s="18">
        <f>IF(F1164&gt;41730,J1164+P1164,0)</f>
        <v>0</v>
      </c>
      <c r="S1164" s="9">
        <f>IF(F1164&gt;0,0,K1164-P1164)</f>
        <v>0</v>
      </c>
      <c r="T1164" s="5"/>
      <c r="U1164" s="4">
        <f>D1164*E1164*(IF(U$7&gt;$C1164,U$7-$C1164+1,0))/365</f>
        <v>0</v>
      </c>
      <c r="V1164" s="4">
        <f>($D1164-U1164)*$E1164*(IF(U1164&lt;1,IF(V$7&gt;$C1164,V$7-$C1164+1,0),V$7-U$7))/365</f>
        <v>0</v>
      </c>
      <c r="W1164" s="4">
        <f>IF($F1164=0,($D1164-SUM($U1164:V1164))*$E1164*(IF(V1164&lt;1,IF(MIN(W$7,$F1164)&gt;$C1164,MIN(W$7,$F1164)-$C1164+1,0),MIN(W$7,$F1164)-V$7))/365,IF($F1164&gt;V$7,($D1164-SUM($U1164:V1164))*$E1164*(IF(V1164&lt;1,IF(MIN(W$7,$F1164)&gt;$C1164,MIN(W$7,$F1164)-$C1164+1,0),MIN(W$7,$F1164)-V$7))/365,0))</f>
        <v>0</v>
      </c>
      <c r="X1164" s="4">
        <f>IF($F1164=0,($D1164-SUM($U1164:W1164))*$E1164*(IF(W1164&lt;1,IF(MIN(X$7,$F1164)&gt;$C1164,MIN(X$7,$F1164)-$C1164+1,0),MIN(X$7,$F1164)-W$7))/365,IF($F1164&gt;W$7,($D1164-SUM($U1164:W1164))*$E1164*(IF(W1164&lt;1,IF(MIN(X$7,$F1164)&gt;$C1164,MIN(X$7,$F1164)-$C1164+1,0),MIN(X$7,$F1164)-W$7))/365,0))</f>
        <v>0</v>
      </c>
      <c r="Y1164" s="4">
        <f>IF($F1164=0,($D1164-SUM($U1164:X1164))*$E1164*(IF(X1164&lt;1,IF(MIN(Y$7,$F1164)&gt;$C1164,MIN(Y$7,$F1164)-$C1164+1,0),MIN(Y$7,$F1164)-X$7))/365,IF($F1164&gt;X$7,($D1164-SUM($U1164:X1164))*$E1164*(IF(X1164&lt;1,IF(MIN(Y$7,$F1164)&gt;$C1164,MIN(Y$7,$F1164)-$C1164+1,0),MIN(Y$7,$F1164)-X$7))/365,0))</f>
        <v>0</v>
      </c>
      <c r="Z1164" s="4">
        <f>IF($F1164=0,($D1164-SUM($U1164:Y1164))*$E1164*(IF(Y1164&lt;1,IF(MIN(Z$7,$F1164)&gt;$C1164,MIN(Z$7,$F1164)-$C1164+1,0),MIN(Z$7,$F1164)-Y$7))/365,IF($F1164&gt;Y$7,($D1164-SUM($U1164:Y1164))*$E1164*(IF(Y1164&lt;1,IF(MIN(Z$7,$F1164)&gt;$C1164,MIN(Z$7,$F1164)-$C1164+1,0),MIN(Z$7,$F1164)-Y$7))/365,0))</f>
        <v>0</v>
      </c>
      <c r="AA1164" s="4">
        <f>IF($F1164=0,($D1164-SUM($U1164:Z1164))*$E1164*(IF(Z1164&lt;1,IF(MIN(AA$7,$F1164)&gt;$C1164,MIN(AA$7,$F1164)-$C1164+1,0),MIN(AA$7,$F1164)-Z$7))/365,IF($F1164&gt;Z$7,($D1164-SUM($U1164:Z1164))*$E1164*(IF(Z1164&lt;1,IF(MIN(AA$7,$F1164)&gt;$C1164,MIN(AA$7,$F1164)-$C1164+1,0),MIN(AA$7,$F1164)-Z$7))/365,0))</f>
        <v>0</v>
      </c>
      <c r="AB1164" s="4">
        <f>IF($F1164=0,($D1164-SUM($U1164:AA1164))*$E1164*(IF(AA1164&lt;1,IF(MIN(AB$7,$F1164)&gt;$C1164,MIN(AB$7,$F1164)-$C1164+1,0),MIN(AB$7,$F1164)-AA$7))/365,IF($F1164&gt;AA$7,($D1164-SUM($U1164:AA1164))*$E1164*(IF(AA1164&lt;1,IF(MIN(AB$7,$F1164)&gt;$C1164,MIN(AB$7,$F1164)-$C1164+1,0),MIN(AB$7,$F1164)-AA$7))/365,0))</f>
        <v>0</v>
      </c>
      <c r="AC1164" s="4">
        <f>IF($F1164=0,($D1164-SUM($U1164:AB1164))*$E1164*(IF(AB1164&lt;1,IF(MIN(AC$7,$F1164)&gt;$C1164,MIN(AC$7,$F1164)-$C1164+1,0),MIN(AC$7,$F1164)-AB$7))/365,IF($F1164&gt;AB$7,($D1164-SUM($U1164:AB1164))*$E1164*(IF(AB1164&lt;1,IF(MIN(AC$7,$F1164)&gt;$C1164,MIN(AC$7,$F1164)-$C1164+1,0),MIN(AC$7,$F1164)-AB$7))/365,0))</f>
        <v>0</v>
      </c>
      <c r="AD1164" s="4">
        <f>IF($F1164=0,($D1164-SUM($U1164:AC1164))*$E1164*(IF(AC1164&lt;1,IF(MIN(AD$7,$F1164)&gt;$C1164,MIN(AD$7,$F1164)-$C1164+1,0),MIN(AD$7,$F1164)-AC$7))/365,IF($F1164&gt;AC$7,($D1164-SUM($U1164:AC1164))*$E1164*(IF(AC1164&lt;1,IF(MIN(AD$7,$F1164)&gt;$C1164,MIN(AD$7,$F1164)-$C1164+1,0),MIN(AD$7,$F1164)-AC$7))/365,0))</f>
        <v>0</v>
      </c>
      <c r="AE1164" s="4">
        <f>IF($F1164=0,($D1164-SUM($U1164:AD1164))*$E1164*(IF(AD1164&lt;1,IF(MIN(AE$7,$F1164)&gt;$C1164,MIN(AE$7,$F1164)-$C1164+1,0),MIN(AE$7,$F1164)-AD$7))/365,IF($F1164&gt;AD$7,($D1164-SUM($U1164:AD1164))*$E1164*(IF(AD1164&lt;1,IF(MIN(AE$7,$F1164)&gt;$C1164,MIN(AE$7,$F1164)-$C1164+1,0),MIN(AE$7,$F1164)-AD$7))/365,0))</f>
        <v>0</v>
      </c>
      <c r="AF1164" s="4">
        <f>IF($F1164=0,($D1164-SUM($U1164:AE1164))*$E1164*(IF(AE1164&lt;1,IF(MIN(AF$7,$F1164)&gt;$C1164,MIN(AF$7,$F1164)-$C1164+1,0),MIN(AF$7,$F1164)-AE$7))/365,IF($F1164&gt;AE$7,($D1164-SUM($U1164:AE1164))*$E1164*(IF(AE1164&lt;1,IF(MIN(AF$7,$F1164)&gt;$C1164,MIN(AF$7,$F1164)-$C1164+1,0),MIN(AF$7,$F1164)-AE$7))/365,0))</f>
        <v>0</v>
      </c>
      <c r="AG1164" s="4">
        <f>IF($F1164=0,($D1164-SUM($U1164:AF1164))*$E1164*(IF(AF1164&lt;1,IF(MIN(AG$7,$F1164)&gt;$C1164,MIN(AG$7,$F1164)-$C1164+1,0),MIN(AG$7,$F1164)-AF$7))/365,IF($F1164&gt;AF$7,($D1164-SUM($U1164:AF1164))*$E1164*(IF(AF1164&lt;1,IF(MIN(AG$7,$F1164)&gt;$C1164,MIN(AG$7,$F1164)-$C1164+1,0),MIN(AG$7,$F1164)-AF$7))/365,0))</f>
        <v>0</v>
      </c>
      <c r="AH1164" s="4">
        <f>IF($F1164=0,($D1164-SUM($U1164:AG1164))*$E1164*(IF(AG1164&lt;1,IF(MIN(AH$7,$F1164)&gt;$C1164,MIN(AH$7,$F1164)-$C1164+1,0),MIN(AH$7,$F1164)-AG$7))/365,IF($F1164&gt;AG$7,($D1164-SUM($U1164:AG1164))*$E1164*(IF(AG1164&lt;1,IF(MIN(AH$7,$F1164)&gt;$C1164,MIN(AH$7,$F1164)-$C1164+1,0),MIN(AH$7,$F1164)-AG$7))/365,0))</f>
        <v>0</v>
      </c>
      <c r="AI1164" s="4">
        <f>IF($F1164=0,($D1164-SUM($U1164:AH1164))*$E1164*(IF(AH1164&lt;1,IF(MIN(AI$7,$F1164)&gt;$C1164,MIN(AI$7,$F1164)-$C1164+1,0),MIN(AI$7,$F1164)-AH$7))/365,IF($F1164&gt;AH$7,($D1164-SUM($U1164:AH1164))*$E1164*(IF(AH1164&lt;1,IF(MIN(AI$7,$F1164)&gt;$C1164,MIN(AI$7,$F1164)-$C1164+1,0),MIN(AI$7,$F1164)-AH$7))/365,0))</f>
        <v>0</v>
      </c>
      <c r="AJ1164" s="4">
        <f>IF($F1164=0,($D1164-SUM($U1164:AI1164))*$E1164*(IF(AI1164&lt;1,IF(MIN(AJ$7,$F1164)&gt;$C1164,MIN(AJ$7,$F1164)-$C1164+1,0),MIN(AJ$7,$F1164)-AI$7))/365,IF($F1164&gt;AI$7,($D1164-SUM($U1164:AI1164))*$E1164*(IF(AI1164&lt;1,IF(MIN(AJ$7,$F1164)&gt;$C1164,MIN(AJ$7,$F1164)-$C1164+1,0),MIN(AJ$7,$F1164)-AI$7))/365,0))</f>
        <v>0</v>
      </c>
      <c r="AK1164" s="4">
        <f>IF($F1164=0,($D1164-SUM($U1164:AJ1164))*$E1164*(IF(AJ1164&lt;1,IF(MIN(AK$7,$F1164)&gt;$C1164,MIN(AK$7,$F1164)-$C1164+1,0),MIN(AK$7,$F1164)-AJ$7))/365,IF($F1164&gt;AJ$7,($D1164-SUM($U1164:AJ1164))*$E1164*(IF(AJ1164&lt;1,IF(MIN(AK$7,$F1164)&gt;$C1164,MIN(AK$7,$F1164)-$C1164+1,0),MIN(AK$7,$F1164)-AJ$7))/365,0))</f>
        <v>0</v>
      </c>
      <c r="AL1164" s="4">
        <f>IF($F1164=0,($D1164-SUM($U1164:AK1164))*$E1164*(IF(AK1164&lt;1,IF(MIN(AL$7,$F1164)&gt;$C1164,MIN(AL$7,$F1164)-$C1164+1,0),MIN(AL$7,$F1164)-AK$7))/365,IF($F1164&gt;AK$7,($D1164-SUM($U1164:AK1164))*$E1164*(IF(AK1164&lt;1,IF(MIN(AL$7,$F1164)&gt;$C1164,MIN(AL$7,$F1164)-$C1164+1,0),MIN(AL$7,$F1164)-AK$7))/365,0))</f>
        <v>0</v>
      </c>
      <c r="AM1164" s="4">
        <f>IF($F1164=0,($D1164-SUM($U1164:AL1164))*$E1164*(IF(AL1164&lt;1,IF(MIN(AM$7,$F1164)&gt;$C1164,MIN(AM$7,$F1164)-$C1164+1,0),MIN(AM$7,$F1164)-AL$7))/365,IF($F1164&gt;AL$7,($D1164-SUM($U1164:AL1164))*$E1164*(IF(AL1164&lt;1,IF(MIN(AM$7,$F1164)&gt;$C1164,MIN(AM$7,$F1164)-$C1164+1,0),MIN(AM$7,$F1164)-AL$7))/365,0))</f>
        <v>0</v>
      </c>
      <c r="AN1164" s="4">
        <f>IF($F1164=0,($D1164-SUM($U1164:AM1164))*$E1164*(IF(AM1164&lt;1,IF(MIN(AN$7,$F1164)&gt;$C1164,MIN(AN$7,$F1164)-$C1164+1,0),MIN(AN$7,$F1164)-AM$7))/365,IF($F1164&gt;AM$7,($D1164-SUM($U1164:AM1164))*$E1164*(IF(AM1164&lt;1,IF(MIN(AN$7,$F1164)&gt;$C1164,MIN(AN$7,$F1164)-$C1164+1,0),MIN(AN$7,$F1164)-AM$7))/365,0))</f>
        <v>0</v>
      </c>
      <c r="AO1164" s="4">
        <f>IF($F1164=0,($D1164-SUM($U1164:AN1164))*$E1164*(IF(AN1164&lt;1,IF(MIN(AO$7,$F1164)&gt;$C1164,MIN(AO$7,$F1164)-$C1164+1,0),MIN(AO$7,$F1164)-AN$7))/365,IF($F1164&gt;AN$7,($D1164-SUM($U1164:AN1164))*$E1164*(IF(AN1164&lt;1,IF(MIN(AO$7,$F1164)&gt;$C1164,MIN(AO$7,$F1164)-$C1164+1,0),MIN(AO$7,$F1164)-AN$7))/365,0))</f>
        <v>0</v>
      </c>
      <c r="AP1164" s="4">
        <f>IF($F1164=0,($D1164-SUM($U1164:AO1164))*$E1164*(IF(AO1164&lt;1,IF(MIN(AP$7,$F1164)&gt;$C1164,MIN(AP$7,$F1164)-$C1164+1,0),MIN(AP$7,$F1164)-AO$7))/365,IF($F1164&gt;AO$7,($D1164-SUM($U1164:AO1164))*$E1164*(IF(AO1164&lt;1,IF(MIN(AP$7,$F1164)&gt;$C1164,MIN(AP$7,$F1164)-$C1164+1,0),MIN(AP$7,$F1164)-AO$7))/365,0))</f>
        <v>0</v>
      </c>
      <c r="AQ1164" s="4">
        <f>IF($F1164=0,($D1164-SUM($U1164:AP1164))*$E1164*(IF(AP1164&lt;1,IF(MIN(AQ$7,$F1164)&gt;$C1164,MIN(AQ$7,$F1164)-$C1164+1,0),MIN(AQ$7,$F1164)-AP$7))/365,IF($F1164&gt;AP$7,($D1164-SUM($U1164:AP1164))*$E1164*(IF(AP1164&lt;1,IF(MIN(AQ$7,$F1164)&gt;$C1164,MIN(AQ$7,$F1164)-$C1164+1,0),MIN(AQ$7,$F1164)-AP$7))/365,0))</f>
        <v>0</v>
      </c>
      <c r="AR1164" s="4">
        <f>IF($F1164=0,($D1164-SUM($U1164:AQ1164))*$E1164*(IF(AQ1164&lt;1,IF(MIN(AR$7,$F1164)&gt;$C1164,MIN(AR$7,$F1164)-$C1164+1,0),MIN(AR$7,$F1164)-AQ$7))/365,IF($F1164&gt;AQ$7,($D1164-SUM($U1164:AQ1164))*$E1164*(IF(AQ1164&lt;1,IF(MIN(AR$7,$F1164)&gt;$C1164,MIN(AR$7,$F1164)-$C1164+1,0),MIN(AR$7,$F1164)-AQ$7))/365,0))</f>
        <v>0</v>
      </c>
      <c r="AS1164" s="4">
        <f>IF($F1164=0,($D1164-SUM($U1164:AR1164))*$E1164*(IF(AR1164&lt;1,IF(MIN(AS$7,$F1164)&gt;$C1164,MIN(AS$7,$F1164)-$C1164+1,0),MIN(AS$7,$F1164)-AR$7))/365,IF($F1164&gt;AR$7,($D1164-SUM($U1164:AR1164))*$E1164*(IF(AR1164&lt;1,IF(MIN(AS$7,$F1164)&gt;$C1164,MIN(AS$7,$F1164)-$C1164+1,0),MIN(AS$7,$F1164)-AR$7))/365,0))</f>
        <v>0</v>
      </c>
    </row>
    <row r="1165" spans="1:45">
      <c r="A1165" s="15"/>
      <c r="B1165" s="17"/>
      <c r="C1165" s="16"/>
      <c r="D1165" s="15"/>
      <c r="E1165" s="11"/>
      <c r="F1165" s="16"/>
      <c r="G1165" s="15"/>
      <c r="H1165" s="14"/>
      <c r="I1165" s="5"/>
      <c r="J1165" s="13">
        <f>SUM(U1165:AS1165)</f>
        <v>0</v>
      </c>
      <c r="K1165" s="13">
        <f>IF(F1165=0,D1165-J1165,IF(F1165&lt;41730,0,D1165-J1165))</f>
        <v>0</v>
      </c>
      <c r="L1165" s="12">
        <f>IF(K1165=0,0,IF(G1165-((L$7-C1165)/365)&lt;0,0,G1165-((L$7-C1165)/365)))</f>
        <v>0</v>
      </c>
      <c r="M1165" s="4">
        <f>IF(K1165=0,0,D1165*H1165)</f>
        <v>0</v>
      </c>
      <c r="N1165" s="11">
        <f>IFERROR((1-(M1165/K1165)^(1/L1165)),0)</f>
        <v>0</v>
      </c>
      <c r="O1165" s="10">
        <f>IF(F1165&gt;41730,IF(F1165&gt;41730,(F1165-41730)/365,IF(K1165=0,0,IF(G1165-((L$7-C1165)/365)&lt;0,0,G1165-((L$7-C1165)/365)))),1)</f>
        <v>1</v>
      </c>
      <c r="P1165" s="9">
        <f>IF(K1165&lt;M1165,0,IF(L1165=0,K1165-M1165,K1165*N1165*O1165))</f>
        <v>0</v>
      </c>
      <c r="Q1165" s="19">
        <f>IF(F1165&gt;41730,D1165,0)</f>
        <v>0</v>
      </c>
      <c r="R1165" s="18">
        <f>IF(F1165&gt;41730,J1165+P1165,0)</f>
        <v>0</v>
      </c>
      <c r="S1165" s="9">
        <f>IF(F1165&gt;0,0,K1165-P1165)</f>
        <v>0</v>
      </c>
      <c r="T1165" s="5"/>
      <c r="U1165" s="4">
        <f>D1165*E1165*(IF(U$7&gt;$C1165,U$7-$C1165+1,0))/365</f>
        <v>0</v>
      </c>
      <c r="V1165" s="4">
        <f>($D1165-U1165)*$E1165*(IF(U1165&lt;1,IF(V$7&gt;$C1165,V$7-$C1165+1,0),V$7-U$7))/365</f>
        <v>0</v>
      </c>
      <c r="W1165" s="4">
        <f>IF($F1165=0,($D1165-SUM($U1165:V1165))*$E1165*(IF(V1165&lt;1,IF(MIN(W$7,$F1165)&gt;$C1165,MIN(W$7,$F1165)-$C1165+1,0),MIN(W$7,$F1165)-V$7))/365,IF($F1165&gt;V$7,($D1165-SUM($U1165:V1165))*$E1165*(IF(V1165&lt;1,IF(MIN(W$7,$F1165)&gt;$C1165,MIN(W$7,$F1165)-$C1165+1,0),MIN(W$7,$F1165)-V$7))/365,0))</f>
        <v>0</v>
      </c>
      <c r="X1165" s="4">
        <f>IF($F1165=0,($D1165-SUM($U1165:W1165))*$E1165*(IF(W1165&lt;1,IF(MIN(X$7,$F1165)&gt;$C1165,MIN(X$7,$F1165)-$C1165+1,0),MIN(X$7,$F1165)-W$7))/365,IF($F1165&gt;W$7,($D1165-SUM($U1165:W1165))*$E1165*(IF(W1165&lt;1,IF(MIN(X$7,$F1165)&gt;$C1165,MIN(X$7,$F1165)-$C1165+1,0),MIN(X$7,$F1165)-W$7))/365,0))</f>
        <v>0</v>
      </c>
      <c r="Y1165" s="4">
        <f>IF($F1165=0,($D1165-SUM($U1165:X1165))*$E1165*(IF(X1165&lt;1,IF(MIN(Y$7,$F1165)&gt;$C1165,MIN(Y$7,$F1165)-$C1165+1,0),MIN(Y$7,$F1165)-X$7))/365,IF($F1165&gt;X$7,($D1165-SUM($U1165:X1165))*$E1165*(IF(X1165&lt;1,IF(MIN(Y$7,$F1165)&gt;$C1165,MIN(Y$7,$F1165)-$C1165+1,0),MIN(Y$7,$F1165)-X$7))/365,0))</f>
        <v>0</v>
      </c>
      <c r="Z1165" s="4">
        <f>IF($F1165=0,($D1165-SUM($U1165:Y1165))*$E1165*(IF(Y1165&lt;1,IF(MIN(Z$7,$F1165)&gt;$C1165,MIN(Z$7,$F1165)-$C1165+1,0),MIN(Z$7,$F1165)-Y$7))/365,IF($F1165&gt;Y$7,($D1165-SUM($U1165:Y1165))*$E1165*(IF(Y1165&lt;1,IF(MIN(Z$7,$F1165)&gt;$C1165,MIN(Z$7,$F1165)-$C1165+1,0),MIN(Z$7,$F1165)-Y$7))/365,0))</f>
        <v>0</v>
      </c>
      <c r="AA1165" s="4">
        <f>IF($F1165=0,($D1165-SUM($U1165:Z1165))*$E1165*(IF(Z1165&lt;1,IF(MIN(AA$7,$F1165)&gt;$C1165,MIN(AA$7,$F1165)-$C1165+1,0),MIN(AA$7,$F1165)-Z$7))/365,IF($F1165&gt;Z$7,($D1165-SUM($U1165:Z1165))*$E1165*(IF(Z1165&lt;1,IF(MIN(AA$7,$F1165)&gt;$C1165,MIN(AA$7,$F1165)-$C1165+1,0),MIN(AA$7,$F1165)-Z$7))/365,0))</f>
        <v>0</v>
      </c>
      <c r="AB1165" s="4">
        <f>IF($F1165=0,($D1165-SUM($U1165:AA1165))*$E1165*(IF(AA1165&lt;1,IF(MIN(AB$7,$F1165)&gt;$C1165,MIN(AB$7,$F1165)-$C1165+1,0),MIN(AB$7,$F1165)-AA$7))/365,IF($F1165&gt;AA$7,($D1165-SUM($U1165:AA1165))*$E1165*(IF(AA1165&lt;1,IF(MIN(AB$7,$F1165)&gt;$C1165,MIN(AB$7,$F1165)-$C1165+1,0),MIN(AB$7,$F1165)-AA$7))/365,0))</f>
        <v>0</v>
      </c>
      <c r="AC1165" s="4">
        <f>IF($F1165=0,($D1165-SUM($U1165:AB1165))*$E1165*(IF(AB1165&lt;1,IF(MIN(AC$7,$F1165)&gt;$C1165,MIN(AC$7,$F1165)-$C1165+1,0),MIN(AC$7,$F1165)-AB$7))/365,IF($F1165&gt;AB$7,($D1165-SUM($U1165:AB1165))*$E1165*(IF(AB1165&lt;1,IF(MIN(AC$7,$F1165)&gt;$C1165,MIN(AC$7,$F1165)-$C1165+1,0),MIN(AC$7,$F1165)-AB$7))/365,0))</f>
        <v>0</v>
      </c>
      <c r="AD1165" s="4">
        <f>IF($F1165=0,($D1165-SUM($U1165:AC1165))*$E1165*(IF(AC1165&lt;1,IF(MIN(AD$7,$F1165)&gt;$C1165,MIN(AD$7,$F1165)-$C1165+1,0),MIN(AD$7,$F1165)-AC$7))/365,IF($F1165&gt;AC$7,($D1165-SUM($U1165:AC1165))*$E1165*(IF(AC1165&lt;1,IF(MIN(AD$7,$F1165)&gt;$C1165,MIN(AD$7,$F1165)-$C1165+1,0),MIN(AD$7,$F1165)-AC$7))/365,0))</f>
        <v>0</v>
      </c>
      <c r="AE1165" s="4">
        <f>IF($F1165=0,($D1165-SUM($U1165:AD1165))*$E1165*(IF(AD1165&lt;1,IF(MIN(AE$7,$F1165)&gt;$C1165,MIN(AE$7,$F1165)-$C1165+1,0),MIN(AE$7,$F1165)-AD$7))/365,IF($F1165&gt;AD$7,($D1165-SUM($U1165:AD1165))*$E1165*(IF(AD1165&lt;1,IF(MIN(AE$7,$F1165)&gt;$C1165,MIN(AE$7,$F1165)-$C1165+1,0),MIN(AE$7,$F1165)-AD$7))/365,0))</f>
        <v>0</v>
      </c>
      <c r="AF1165" s="4">
        <f>IF($F1165=0,($D1165-SUM($U1165:AE1165))*$E1165*(IF(AE1165&lt;1,IF(MIN(AF$7,$F1165)&gt;$C1165,MIN(AF$7,$F1165)-$C1165+1,0),MIN(AF$7,$F1165)-AE$7))/365,IF($F1165&gt;AE$7,($D1165-SUM($U1165:AE1165))*$E1165*(IF(AE1165&lt;1,IF(MIN(AF$7,$F1165)&gt;$C1165,MIN(AF$7,$F1165)-$C1165+1,0),MIN(AF$7,$F1165)-AE$7))/365,0))</f>
        <v>0</v>
      </c>
      <c r="AG1165" s="4">
        <f>IF($F1165=0,($D1165-SUM($U1165:AF1165))*$E1165*(IF(AF1165&lt;1,IF(MIN(AG$7,$F1165)&gt;$C1165,MIN(AG$7,$F1165)-$C1165+1,0),MIN(AG$7,$F1165)-AF$7))/365,IF($F1165&gt;AF$7,($D1165-SUM($U1165:AF1165))*$E1165*(IF(AF1165&lt;1,IF(MIN(AG$7,$F1165)&gt;$C1165,MIN(AG$7,$F1165)-$C1165+1,0),MIN(AG$7,$F1165)-AF$7))/365,0))</f>
        <v>0</v>
      </c>
      <c r="AH1165" s="4">
        <f>IF($F1165=0,($D1165-SUM($U1165:AG1165))*$E1165*(IF(AG1165&lt;1,IF(MIN(AH$7,$F1165)&gt;$C1165,MIN(AH$7,$F1165)-$C1165+1,0),MIN(AH$7,$F1165)-AG$7))/365,IF($F1165&gt;AG$7,($D1165-SUM($U1165:AG1165))*$E1165*(IF(AG1165&lt;1,IF(MIN(AH$7,$F1165)&gt;$C1165,MIN(AH$7,$F1165)-$C1165+1,0),MIN(AH$7,$F1165)-AG$7))/365,0))</f>
        <v>0</v>
      </c>
      <c r="AI1165" s="4">
        <f>IF($F1165=0,($D1165-SUM($U1165:AH1165))*$E1165*(IF(AH1165&lt;1,IF(MIN(AI$7,$F1165)&gt;$C1165,MIN(AI$7,$F1165)-$C1165+1,0),MIN(AI$7,$F1165)-AH$7))/365,IF($F1165&gt;AH$7,($D1165-SUM($U1165:AH1165))*$E1165*(IF(AH1165&lt;1,IF(MIN(AI$7,$F1165)&gt;$C1165,MIN(AI$7,$F1165)-$C1165+1,0),MIN(AI$7,$F1165)-AH$7))/365,0))</f>
        <v>0</v>
      </c>
      <c r="AJ1165" s="4">
        <f>IF($F1165=0,($D1165-SUM($U1165:AI1165))*$E1165*(IF(AI1165&lt;1,IF(MIN(AJ$7,$F1165)&gt;$C1165,MIN(AJ$7,$F1165)-$C1165+1,0),MIN(AJ$7,$F1165)-AI$7))/365,IF($F1165&gt;AI$7,($D1165-SUM($U1165:AI1165))*$E1165*(IF(AI1165&lt;1,IF(MIN(AJ$7,$F1165)&gt;$C1165,MIN(AJ$7,$F1165)-$C1165+1,0),MIN(AJ$7,$F1165)-AI$7))/365,0))</f>
        <v>0</v>
      </c>
      <c r="AK1165" s="4">
        <f>IF($F1165=0,($D1165-SUM($U1165:AJ1165))*$E1165*(IF(AJ1165&lt;1,IF(MIN(AK$7,$F1165)&gt;$C1165,MIN(AK$7,$F1165)-$C1165+1,0),MIN(AK$7,$F1165)-AJ$7))/365,IF($F1165&gt;AJ$7,($D1165-SUM($U1165:AJ1165))*$E1165*(IF(AJ1165&lt;1,IF(MIN(AK$7,$F1165)&gt;$C1165,MIN(AK$7,$F1165)-$C1165+1,0),MIN(AK$7,$F1165)-AJ$7))/365,0))</f>
        <v>0</v>
      </c>
      <c r="AL1165" s="4">
        <f>IF($F1165=0,($D1165-SUM($U1165:AK1165))*$E1165*(IF(AK1165&lt;1,IF(MIN(AL$7,$F1165)&gt;$C1165,MIN(AL$7,$F1165)-$C1165+1,0),MIN(AL$7,$F1165)-AK$7))/365,IF($F1165&gt;AK$7,($D1165-SUM($U1165:AK1165))*$E1165*(IF(AK1165&lt;1,IF(MIN(AL$7,$F1165)&gt;$C1165,MIN(AL$7,$F1165)-$C1165+1,0),MIN(AL$7,$F1165)-AK$7))/365,0))</f>
        <v>0</v>
      </c>
      <c r="AM1165" s="4">
        <f>IF($F1165=0,($D1165-SUM($U1165:AL1165))*$E1165*(IF(AL1165&lt;1,IF(MIN(AM$7,$F1165)&gt;$C1165,MIN(AM$7,$F1165)-$C1165+1,0),MIN(AM$7,$F1165)-AL$7))/365,IF($F1165&gt;AL$7,($D1165-SUM($U1165:AL1165))*$E1165*(IF(AL1165&lt;1,IF(MIN(AM$7,$F1165)&gt;$C1165,MIN(AM$7,$F1165)-$C1165+1,0),MIN(AM$7,$F1165)-AL$7))/365,0))</f>
        <v>0</v>
      </c>
      <c r="AN1165" s="4">
        <f>IF($F1165=0,($D1165-SUM($U1165:AM1165))*$E1165*(IF(AM1165&lt;1,IF(MIN(AN$7,$F1165)&gt;$C1165,MIN(AN$7,$F1165)-$C1165+1,0),MIN(AN$7,$F1165)-AM$7))/365,IF($F1165&gt;AM$7,($D1165-SUM($U1165:AM1165))*$E1165*(IF(AM1165&lt;1,IF(MIN(AN$7,$F1165)&gt;$C1165,MIN(AN$7,$F1165)-$C1165+1,0),MIN(AN$7,$F1165)-AM$7))/365,0))</f>
        <v>0</v>
      </c>
      <c r="AO1165" s="4">
        <f>IF($F1165=0,($D1165-SUM($U1165:AN1165))*$E1165*(IF(AN1165&lt;1,IF(MIN(AO$7,$F1165)&gt;$C1165,MIN(AO$7,$F1165)-$C1165+1,0),MIN(AO$7,$F1165)-AN$7))/365,IF($F1165&gt;AN$7,($D1165-SUM($U1165:AN1165))*$E1165*(IF(AN1165&lt;1,IF(MIN(AO$7,$F1165)&gt;$C1165,MIN(AO$7,$F1165)-$C1165+1,0),MIN(AO$7,$F1165)-AN$7))/365,0))</f>
        <v>0</v>
      </c>
      <c r="AP1165" s="4">
        <f>IF($F1165=0,($D1165-SUM($U1165:AO1165))*$E1165*(IF(AO1165&lt;1,IF(MIN(AP$7,$F1165)&gt;$C1165,MIN(AP$7,$F1165)-$C1165+1,0),MIN(AP$7,$F1165)-AO$7))/365,IF($F1165&gt;AO$7,($D1165-SUM($U1165:AO1165))*$E1165*(IF(AO1165&lt;1,IF(MIN(AP$7,$F1165)&gt;$C1165,MIN(AP$7,$F1165)-$C1165+1,0),MIN(AP$7,$F1165)-AO$7))/365,0))</f>
        <v>0</v>
      </c>
      <c r="AQ1165" s="4">
        <f>IF($F1165=0,($D1165-SUM($U1165:AP1165))*$E1165*(IF(AP1165&lt;1,IF(MIN(AQ$7,$F1165)&gt;$C1165,MIN(AQ$7,$F1165)-$C1165+1,0),MIN(AQ$7,$F1165)-AP$7))/365,IF($F1165&gt;AP$7,($D1165-SUM($U1165:AP1165))*$E1165*(IF(AP1165&lt;1,IF(MIN(AQ$7,$F1165)&gt;$C1165,MIN(AQ$7,$F1165)-$C1165+1,0),MIN(AQ$7,$F1165)-AP$7))/365,0))</f>
        <v>0</v>
      </c>
      <c r="AR1165" s="4">
        <f>IF($F1165=0,($D1165-SUM($U1165:AQ1165))*$E1165*(IF(AQ1165&lt;1,IF(MIN(AR$7,$F1165)&gt;$C1165,MIN(AR$7,$F1165)-$C1165+1,0),MIN(AR$7,$F1165)-AQ$7))/365,IF($F1165&gt;AQ$7,($D1165-SUM($U1165:AQ1165))*$E1165*(IF(AQ1165&lt;1,IF(MIN(AR$7,$F1165)&gt;$C1165,MIN(AR$7,$F1165)-$C1165+1,0),MIN(AR$7,$F1165)-AQ$7))/365,0))</f>
        <v>0</v>
      </c>
      <c r="AS1165" s="4">
        <f>IF($F1165=0,($D1165-SUM($U1165:AR1165))*$E1165*(IF(AR1165&lt;1,IF(MIN(AS$7,$F1165)&gt;$C1165,MIN(AS$7,$F1165)-$C1165+1,0),MIN(AS$7,$F1165)-AR$7))/365,IF($F1165&gt;AR$7,($D1165-SUM($U1165:AR1165))*$E1165*(IF(AR1165&lt;1,IF(MIN(AS$7,$F1165)&gt;$C1165,MIN(AS$7,$F1165)-$C1165+1,0),MIN(AS$7,$F1165)-AR$7))/365,0))</f>
        <v>0</v>
      </c>
    </row>
    <row r="1166" spans="1:45">
      <c r="A1166" s="15"/>
      <c r="B1166" s="17"/>
      <c r="C1166" s="16"/>
      <c r="D1166" s="15"/>
      <c r="E1166" s="11"/>
      <c r="F1166" s="16"/>
      <c r="G1166" s="15"/>
      <c r="H1166" s="14"/>
      <c r="I1166" s="5"/>
      <c r="J1166" s="13">
        <f>SUM(U1166:AS1166)</f>
        <v>0</v>
      </c>
      <c r="K1166" s="13">
        <f>IF(F1166=0,D1166-J1166,IF(F1166&lt;41730,0,D1166-J1166))</f>
        <v>0</v>
      </c>
      <c r="L1166" s="12">
        <f>IF(K1166=0,0,IF(G1166-((L$7-C1166)/365)&lt;0,0,G1166-((L$7-C1166)/365)))</f>
        <v>0</v>
      </c>
      <c r="M1166" s="4">
        <f>IF(K1166=0,0,D1166*H1166)</f>
        <v>0</v>
      </c>
      <c r="N1166" s="11">
        <f>IFERROR((1-(M1166/K1166)^(1/L1166)),0)</f>
        <v>0</v>
      </c>
      <c r="O1166" s="10">
        <f>IF(F1166&gt;41730,IF(F1166&gt;41730,(F1166-41730)/365,IF(K1166=0,0,IF(G1166-((L$7-C1166)/365)&lt;0,0,G1166-((L$7-C1166)/365)))),1)</f>
        <v>1</v>
      </c>
      <c r="P1166" s="9">
        <f>IF(K1166&lt;M1166,0,IF(L1166=0,K1166-M1166,K1166*N1166*O1166))</f>
        <v>0</v>
      </c>
      <c r="Q1166" s="19">
        <f>IF(F1166&gt;41730,D1166,0)</f>
        <v>0</v>
      </c>
      <c r="R1166" s="18">
        <f>IF(F1166&gt;41730,J1166+P1166,0)</f>
        <v>0</v>
      </c>
      <c r="S1166" s="9">
        <f>IF(F1166&gt;0,0,K1166-P1166)</f>
        <v>0</v>
      </c>
      <c r="T1166" s="5"/>
      <c r="U1166" s="4">
        <f>D1166*E1166*(IF(U$7&gt;$C1166,U$7-$C1166+1,0))/365</f>
        <v>0</v>
      </c>
      <c r="V1166" s="4">
        <f>($D1166-U1166)*$E1166*(IF(U1166&lt;1,IF(V$7&gt;$C1166,V$7-$C1166+1,0),V$7-U$7))/365</f>
        <v>0</v>
      </c>
      <c r="W1166" s="4">
        <f>IF($F1166=0,($D1166-SUM($U1166:V1166))*$E1166*(IF(V1166&lt;1,IF(MIN(W$7,$F1166)&gt;$C1166,MIN(W$7,$F1166)-$C1166+1,0),MIN(W$7,$F1166)-V$7))/365,IF($F1166&gt;V$7,($D1166-SUM($U1166:V1166))*$E1166*(IF(V1166&lt;1,IF(MIN(W$7,$F1166)&gt;$C1166,MIN(W$7,$F1166)-$C1166+1,0),MIN(W$7,$F1166)-V$7))/365,0))</f>
        <v>0</v>
      </c>
      <c r="X1166" s="4">
        <f>IF($F1166=0,($D1166-SUM($U1166:W1166))*$E1166*(IF(W1166&lt;1,IF(MIN(X$7,$F1166)&gt;$C1166,MIN(X$7,$F1166)-$C1166+1,0),MIN(X$7,$F1166)-W$7))/365,IF($F1166&gt;W$7,($D1166-SUM($U1166:W1166))*$E1166*(IF(W1166&lt;1,IF(MIN(X$7,$F1166)&gt;$C1166,MIN(X$7,$F1166)-$C1166+1,0),MIN(X$7,$F1166)-W$7))/365,0))</f>
        <v>0</v>
      </c>
      <c r="Y1166" s="4">
        <f>IF($F1166=0,($D1166-SUM($U1166:X1166))*$E1166*(IF(X1166&lt;1,IF(MIN(Y$7,$F1166)&gt;$C1166,MIN(Y$7,$F1166)-$C1166+1,0),MIN(Y$7,$F1166)-X$7))/365,IF($F1166&gt;X$7,($D1166-SUM($U1166:X1166))*$E1166*(IF(X1166&lt;1,IF(MIN(Y$7,$F1166)&gt;$C1166,MIN(Y$7,$F1166)-$C1166+1,0),MIN(Y$7,$F1166)-X$7))/365,0))</f>
        <v>0</v>
      </c>
      <c r="Z1166" s="4">
        <f>IF($F1166=0,($D1166-SUM($U1166:Y1166))*$E1166*(IF(Y1166&lt;1,IF(MIN(Z$7,$F1166)&gt;$C1166,MIN(Z$7,$F1166)-$C1166+1,0),MIN(Z$7,$F1166)-Y$7))/365,IF($F1166&gt;Y$7,($D1166-SUM($U1166:Y1166))*$E1166*(IF(Y1166&lt;1,IF(MIN(Z$7,$F1166)&gt;$C1166,MIN(Z$7,$F1166)-$C1166+1,0),MIN(Z$7,$F1166)-Y$7))/365,0))</f>
        <v>0</v>
      </c>
      <c r="AA1166" s="4">
        <f>IF($F1166=0,($D1166-SUM($U1166:Z1166))*$E1166*(IF(Z1166&lt;1,IF(MIN(AA$7,$F1166)&gt;$C1166,MIN(AA$7,$F1166)-$C1166+1,0),MIN(AA$7,$F1166)-Z$7))/365,IF($F1166&gt;Z$7,($D1166-SUM($U1166:Z1166))*$E1166*(IF(Z1166&lt;1,IF(MIN(AA$7,$F1166)&gt;$C1166,MIN(AA$7,$F1166)-$C1166+1,0),MIN(AA$7,$F1166)-Z$7))/365,0))</f>
        <v>0</v>
      </c>
      <c r="AB1166" s="4">
        <f>IF($F1166=0,($D1166-SUM($U1166:AA1166))*$E1166*(IF(AA1166&lt;1,IF(MIN(AB$7,$F1166)&gt;$C1166,MIN(AB$7,$F1166)-$C1166+1,0),MIN(AB$7,$F1166)-AA$7))/365,IF($F1166&gt;AA$7,($D1166-SUM($U1166:AA1166))*$E1166*(IF(AA1166&lt;1,IF(MIN(AB$7,$F1166)&gt;$C1166,MIN(AB$7,$F1166)-$C1166+1,0),MIN(AB$7,$F1166)-AA$7))/365,0))</f>
        <v>0</v>
      </c>
      <c r="AC1166" s="4">
        <f>IF($F1166=0,($D1166-SUM($U1166:AB1166))*$E1166*(IF(AB1166&lt;1,IF(MIN(AC$7,$F1166)&gt;$C1166,MIN(AC$7,$F1166)-$C1166+1,0),MIN(AC$7,$F1166)-AB$7))/365,IF($F1166&gt;AB$7,($D1166-SUM($U1166:AB1166))*$E1166*(IF(AB1166&lt;1,IF(MIN(AC$7,$F1166)&gt;$C1166,MIN(AC$7,$F1166)-$C1166+1,0),MIN(AC$7,$F1166)-AB$7))/365,0))</f>
        <v>0</v>
      </c>
      <c r="AD1166" s="4">
        <f>IF($F1166=0,($D1166-SUM($U1166:AC1166))*$E1166*(IF(AC1166&lt;1,IF(MIN(AD$7,$F1166)&gt;$C1166,MIN(AD$7,$F1166)-$C1166+1,0),MIN(AD$7,$F1166)-AC$7))/365,IF($F1166&gt;AC$7,($D1166-SUM($U1166:AC1166))*$E1166*(IF(AC1166&lt;1,IF(MIN(AD$7,$F1166)&gt;$C1166,MIN(AD$7,$F1166)-$C1166+1,0),MIN(AD$7,$F1166)-AC$7))/365,0))</f>
        <v>0</v>
      </c>
      <c r="AE1166" s="4">
        <f>IF($F1166=0,($D1166-SUM($U1166:AD1166))*$E1166*(IF(AD1166&lt;1,IF(MIN(AE$7,$F1166)&gt;$C1166,MIN(AE$7,$F1166)-$C1166+1,0),MIN(AE$7,$F1166)-AD$7))/365,IF($F1166&gt;AD$7,($D1166-SUM($U1166:AD1166))*$E1166*(IF(AD1166&lt;1,IF(MIN(AE$7,$F1166)&gt;$C1166,MIN(AE$7,$F1166)-$C1166+1,0),MIN(AE$7,$F1166)-AD$7))/365,0))</f>
        <v>0</v>
      </c>
      <c r="AF1166" s="4">
        <f>IF($F1166=0,($D1166-SUM($U1166:AE1166))*$E1166*(IF(AE1166&lt;1,IF(MIN(AF$7,$F1166)&gt;$C1166,MIN(AF$7,$F1166)-$C1166+1,0),MIN(AF$7,$F1166)-AE$7))/365,IF($F1166&gt;AE$7,($D1166-SUM($U1166:AE1166))*$E1166*(IF(AE1166&lt;1,IF(MIN(AF$7,$F1166)&gt;$C1166,MIN(AF$7,$F1166)-$C1166+1,0),MIN(AF$7,$F1166)-AE$7))/365,0))</f>
        <v>0</v>
      </c>
      <c r="AG1166" s="4">
        <f>IF($F1166=0,($D1166-SUM($U1166:AF1166))*$E1166*(IF(AF1166&lt;1,IF(MIN(AG$7,$F1166)&gt;$C1166,MIN(AG$7,$F1166)-$C1166+1,0),MIN(AG$7,$F1166)-AF$7))/365,IF($F1166&gt;AF$7,($D1166-SUM($U1166:AF1166))*$E1166*(IF(AF1166&lt;1,IF(MIN(AG$7,$F1166)&gt;$C1166,MIN(AG$7,$F1166)-$C1166+1,0),MIN(AG$7,$F1166)-AF$7))/365,0))</f>
        <v>0</v>
      </c>
      <c r="AH1166" s="4">
        <f>IF($F1166=0,($D1166-SUM($U1166:AG1166))*$E1166*(IF(AG1166&lt;1,IF(MIN(AH$7,$F1166)&gt;$C1166,MIN(AH$7,$F1166)-$C1166+1,0),MIN(AH$7,$F1166)-AG$7))/365,IF($F1166&gt;AG$7,($D1166-SUM($U1166:AG1166))*$E1166*(IF(AG1166&lt;1,IF(MIN(AH$7,$F1166)&gt;$C1166,MIN(AH$7,$F1166)-$C1166+1,0),MIN(AH$7,$F1166)-AG$7))/365,0))</f>
        <v>0</v>
      </c>
      <c r="AI1166" s="4">
        <f>IF($F1166=0,($D1166-SUM($U1166:AH1166))*$E1166*(IF(AH1166&lt;1,IF(MIN(AI$7,$F1166)&gt;$C1166,MIN(AI$7,$F1166)-$C1166+1,0),MIN(AI$7,$F1166)-AH$7))/365,IF($F1166&gt;AH$7,($D1166-SUM($U1166:AH1166))*$E1166*(IF(AH1166&lt;1,IF(MIN(AI$7,$F1166)&gt;$C1166,MIN(AI$7,$F1166)-$C1166+1,0),MIN(AI$7,$F1166)-AH$7))/365,0))</f>
        <v>0</v>
      </c>
      <c r="AJ1166" s="4">
        <f>IF($F1166=0,($D1166-SUM($U1166:AI1166))*$E1166*(IF(AI1166&lt;1,IF(MIN(AJ$7,$F1166)&gt;$C1166,MIN(AJ$7,$F1166)-$C1166+1,0),MIN(AJ$7,$F1166)-AI$7))/365,IF($F1166&gt;AI$7,($D1166-SUM($U1166:AI1166))*$E1166*(IF(AI1166&lt;1,IF(MIN(AJ$7,$F1166)&gt;$C1166,MIN(AJ$7,$F1166)-$C1166+1,0),MIN(AJ$7,$F1166)-AI$7))/365,0))</f>
        <v>0</v>
      </c>
      <c r="AK1166" s="4">
        <f>IF($F1166=0,($D1166-SUM($U1166:AJ1166))*$E1166*(IF(AJ1166&lt;1,IF(MIN(AK$7,$F1166)&gt;$C1166,MIN(AK$7,$F1166)-$C1166+1,0),MIN(AK$7,$F1166)-AJ$7))/365,IF($F1166&gt;AJ$7,($D1166-SUM($U1166:AJ1166))*$E1166*(IF(AJ1166&lt;1,IF(MIN(AK$7,$F1166)&gt;$C1166,MIN(AK$7,$F1166)-$C1166+1,0),MIN(AK$7,$F1166)-AJ$7))/365,0))</f>
        <v>0</v>
      </c>
      <c r="AL1166" s="4">
        <f>IF($F1166=0,($D1166-SUM($U1166:AK1166))*$E1166*(IF(AK1166&lt;1,IF(MIN(AL$7,$F1166)&gt;$C1166,MIN(AL$7,$F1166)-$C1166+1,0),MIN(AL$7,$F1166)-AK$7))/365,IF($F1166&gt;AK$7,($D1166-SUM($U1166:AK1166))*$E1166*(IF(AK1166&lt;1,IF(MIN(AL$7,$F1166)&gt;$C1166,MIN(AL$7,$F1166)-$C1166+1,0),MIN(AL$7,$F1166)-AK$7))/365,0))</f>
        <v>0</v>
      </c>
      <c r="AM1166" s="4">
        <f>IF($F1166=0,($D1166-SUM($U1166:AL1166))*$E1166*(IF(AL1166&lt;1,IF(MIN(AM$7,$F1166)&gt;$C1166,MIN(AM$7,$F1166)-$C1166+1,0),MIN(AM$7,$F1166)-AL$7))/365,IF($F1166&gt;AL$7,($D1166-SUM($U1166:AL1166))*$E1166*(IF(AL1166&lt;1,IF(MIN(AM$7,$F1166)&gt;$C1166,MIN(AM$7,$F1166)-$C1166+1,0),MIN(AM$7,$F1166)-AL$7))/365,0))</f>
        <v>0</v>
      </c>
      <c r="AN1166" s="4">
        <f>IF($F1166=0,($D1166-SUM($U1166:AM1166))*$E1166*(IF(AM1166&lt;1,IF(MIN(AN$7,$F1166)&gt;$C1166,MIN(AN$7,$F1166)-$C1166+1,0),MIN(AN$7,$F1166)-AM$7))/365,IF($F1166&gt;AM$7,($D1166-SUM($U1166:AM1166))*$E1166*(IF(AM1166&lt;1,IF(MIN(AN$7,$F1166)&gt;$C1166,MIN(AN$7,$F1166)-$C1166+1,0),MIN(AN$7,$F1166)-AM$7))/365,0))</f>
        <v>0</v>
      </c>
      <c r="AO1166" s="4">
        <f>IF($F1166=0,($D1166-SUM($U1166:AN1166))*$E1166*(IF(AN1166&lt;1,IF(MIN(AO$7,$F1166)&gt;$C1166,MIN(AO$7,$F1166)-$C1166+1,0),MIN(AO$7,$F1166)-AN$7))/365,IF($F1166&gt;AN$7,($D1166-SUM($U1166:AN1166))*$E1166*(IF(AN1166&lt;1,IF(MIN(AO$7,$F1166)&gt;$C1166,MIN(AO$7,$F1166)-$C1166+1,0),MIN(AO$7,$F1166)-AN$7))/365,0))</f>
        <v>0</v>
      </c>
      <c r="AP1166" s="4">
        <f>IF($F1166=0,($D1166-SUM($U1166:AO1166))*$E1166*(IF(AO1166&lt;1,IF(MIN(AP$7,$F1166)&gt;$C1166,MIN(AP$7,$F1166)-$C1166+1,0),MIN(AP$7,$F1166)-AO$7))/365,IF($F1166&gt;AO$7,($D1166-SUM($U1166:AO1166))*$E1166*(IF(AO1166&lt;1,IF(MIN(AP$7,$F1166)&gt;$C1166,MIN(AP$7,$F1166)-$C1166+1,0),MIN(AP$7,$F1166)-AO$7))/365,0))</f>
        <v>0</v>
      </c>
      <c r="AQ1166" s="4">
        <f>IF($F1166=0,($D1166-SUM($U1166:AP1166))*$E1166*(IF(AP1166&lt;1,IF(MIN(AQ$7,$F1166)&gt;$C1166,MIN(AQ$7,$F1166)-$C1166+1,0),MIN(AQ$7,$F1166)-AP$7))/365,IF($F1166&gt;AP$7,($D1166-SUM($U1166:AP1166))*$E1166*(IF(AP1166&lt;1,IF(MIN(AQ$7,$F1166)&gt;$C1166,MIN(AQ$7,$F1166)-$C1166+1,0),MIN(AQ$7,$F1166)-AP$7))/365,0))</f>
        <v>0</v>
      </c>
      <c r="AR1166" s="4">
        <f>IF($F1166=0,($D1166-SUM($U1166:AQ1166))*$E1166*(IF(AQ1166&lt;1,IF(MIN(AR$7,$F1166)&gt;$C1166,MIN(AR$7,$F1166)-$C1166+1,0),MIN(AR$7,$F1166)-AQ$7))/365,IF($F1166&gt;AQ$7,($D1166-SUM($U1166:AQ1166))*$E1166*(IF(AQ1166&lt;1,IF(MIN(AR$7,$F1166)&gt;$C1166,MIN(AR$7,$F1166)-$C1166+1,0),MIN(AR$7,$F1166)-AQ$7))/365,0))</f>
        <v>0</v>
      </c>
      <c r="AS1166" s="4">
        <f>IF($F1166=0,($D1166-SUM($U1166:AR1166))*$E1166*(IF(AR1166&lt;1,IF(MIN(AS$7,$F1166)&gt;$C1166,MIN(AS$7,$F1166)-$C1166+1,0),MIN(AS$7,$F1166)-AR$7))/365,IF($F1166&gt;AR$7,($D1166-SUM($U1166:AR1166))*$E1166*(IF(AR1166&lt;1,IF(MIN(AS$7,$F1166)&gt;$C1166,MIN(AS$7,$F1166)-$C1166+1,0),MIN(AS$7,$F1166)-AR$7))/365,0))</f>
        <v>0</v>
      </c>
    </row>
    <row r="1167" spans="1:45">
      <c r="A1167" s="15"/>
      <c r="B1167" s="17"/>
      <c r="C1167" s="16"/>
      <c r="D1167" s="15"/>
      <c r="E1167" s="11"/>
      <c r="F1167" s="16"/>
      <c r="G1167" s="15"/>
      <c r="H1167" s="14"/>
      <c r="I1167" s="5"/>
      <c r="J1167" s="13">
        <f>SUM(U1167:AS1167)</f>
        <v>0</v>
      </c>
      <c r="K1167" s="13">
        <f>IF(F1167=0,D1167-J1167,IF(F1167&lt;41730,0,D1167-J1167))</f>
        <v>0</v>
      </c>
      <c r="L1167" s="12">
        <f>IF(K1167=0,0,IF(G1167-((L$7-C1167)/365)&lt;0,0,G1167-((L$7-C1167)/365)))</f>
        <v>0</v>
      </c>
      <c r="M1167" s="4">
        <f>IF(K1167=0,0,D1167*H1167)</f>
        <v>0</v>
      </c>
      <c r="N1167" s="11">
        <f>IFERROR((1-(M1167/K1167)^(1/L1167)),0)</f>
        <v>0</v>
      </c>
      <c r="O1167" s="10">
        <f>IF(F1167&gt;41730,IF(F1167&gt;41730,(F1167-41730)/365,IF(K1167=0,0,IF(G1167-((L$7-C1167)/365)&lt;0,0,G1167-((L$7-C1167)/365)))),1)</f>
        <v>1</v>
      </c>
      <c r="P1167" s="9">
        <f>IF(K1167&lt;M1167,0,IF(L1167=0,K1167-M1167,K1167*N1167*O1167))</f>
        <v>0</v>
      </c>
      <c r="Q1167" s="19">
        <f>IF(F1167&gt;41730,D1167,0)</f>
        <v>0</v>
      </c>
      <c r="R1167" s="18">
        <f>IF(F1167&gt;41730,J1167+P1167,0)</f>
        <v>0</v>
      </c>
      <c r="S1167" s="9">
        <f>IF(F1167&gt;0,0,K1167-P1167)</f>
        <v>0</v>
      </c>
      <c r="T1167" s="5"/>
      <c r="U1167" s="4">
        <f>D1167*E1167*(IF(U$7&gt;$C1167,U$7-$C1167+1,0))/365</f>
        <v>0</v>
      </c>
      <c r="V1167" s="4">
        <f>($D1167-U1167)*$E1167*(IF(U1167&lt;1,IF(V$7&gt;$C1167,V$7-$C1167+1,0),V$7-U$7))/365</f>
        <v>0</v>
      </c>
      <c r="W1167" s="4">
        <f>IF($F1167=0,($D1167-SUM($U1167:V1167))*$E1167*(IF(V1167&lt;1,IF(MIN(W$7,$F1167)&gt;$C1167,MIN(W$7,$F1167)-$C1167+1,0),MIN(W$7,$F1167)-V$7))/365,IF($F1167&gt;V$7,($D1167-SUM($U1167:V1167))*$E1167*(IF(V1167&lt;1,IF(MIN(W$7,$F1167)&gt;$C1167,MIN(W$7,$F1167)-$C1167+1,0),MIN(W$7,$F1167)-V$7))/365,0))</f>
        <v>0</v>
      </c>
      <c r="X1167" s="4">
        <f>IF($F1167=0,($D1167-SUM($U1167:W1167))*$E1167*(IF(W1167&lt;1,IF(MIN(X$7,$F1167)&gt;$C1167,MIN(X$7,$F1167)-$C1167+1,0),MIN(X$7,$F1167)-W$7))/365,IF($F1167&gt;W$7,($D1167-SUM($U1167:W1167))*$E1167*(IF(W1167&lt;1,IF(MIN(X$7,$F1167)&gt;$C1167,MIN(X$7,$F1167)-$C1167+1,0),MIN(X$7,$F1167)-W$7))/365,0))</f>
        <v>0</v>
      </c>
      <c r="Y1167" s="4">
        <f>IF($F1167=0,($D1167-SUM($U1167:X1167))*$E1167*(IF(X1167&lt;1,IF(MIN(Y$7,$F1167)&gt;$C1167,MIN(Y$7,$F1167)-$C1167+1,0),MIN(Y$7,$F1167)-X$7))/365,IF($F1167&gt;X$7,($D1167-SUM($U1167:X1167))*$E1167*(IF(X1167&lt;1,IF(MIN(Y$7,$F1167)&gt;$C1167,MIN(Y$7,$F1167)-$C1167+1,0),MIN(Y$7,$F1167)-X$7))/365,0))</f>
        <v>0</v>
      </c>
      <c r="Z1167" s="4">
        <f>IF($F1167=0,($D1167-SUM($U1167:Y1167))*$E1167*(IF(Y1167&lt;1,IF(MIN(Z$7,$F1167)&gt;$C1167,MIN(Z$7,$F1167)-$C1167+1,0),MIN(Z$7,$F1167)-Y$7))/365,IF($F1167&gt;Y$7,($D1167-SUM($U1167:Y1167))*$E1167*(IF(Y1167&lt;1,IF(MIN(Z$7,$F1167)&gt;$C1167,MIN(Z$7,$F1167)-$C1167+1,0),MIN(Z$7,$F1167)-Y$7))/365,0))</f>
        <v>0</v>
      </c>
      <c r="AA1167" s="4">
        <f>IF($F1167=0,($D1167-SUM($U1167:Z1167))*$E1167*(IF(Z1167&lt;1,IF(MIN(AA$7,$F1167)&gt;$C1167,MIN(AA$7,$F1167)-$C1167+1,0),MIN(AA$7,$F1167)-Z$7))/365,IF($F1167&gt;Z$7,($D1167-SUM($U1167:Z1167))*$E1167*(IF(Z1167&lt;1,IF(MIN(AA$7,$F1167)&gt;$C1167,MIN(AA$7,$F1167)-$C1167+1,0),MIN(AA$7,$F1167)-Z$7))/365,0))</f>
        <v>0</v>
      </c>
      <c r="AB1167" s="4">
        <f>IF($F1167=0,($D1167-SUM($U1167:AA1167))*$E1167*(IF(AA1167&lt;1,IF(MIN(AB$7,$F1167)&gt;$C1167,MIN(AB$7,$F1167)-$C1167+1,0),MIN(AB$7,$F1167)-AA$7))/365,IF($F1167&gt;AA$7,($D1167-SUM($U1167:AA1167))*$E1167*(IF(AA1167&lt;1,IF(MIN(AB$7,$F1167)&gt;$C1167,MIN(AB$7,$F1167)-$C1167+1,0),MIN(AB$7,$F1167)-AA$7))/365,0))</f>
        <v>0</v>
      </c>
      <c r="AC1167" s="4">
        <f>IF($F1167=0,($D1167-SUM($U1167:AB1167))*$E1167*(IF(AB1167&lt;1,IF(MIN(AC$7,$F1167)&gt;$C1167,MIN(AC$7,$F1167)-$C1167+1,0),MIN(AC$7,$F1167)-AB$7))/365,IF($F1167&gt;AB$7,($D1167-SUM($U1167:AB1167))*$E1167*(IF(AB1167&lt;1,IF(MIN(AC$7,$F1167)&gt;$C1167,MIN(AC$7,$F1167)-$C1167+1,0),MIN(AC$7,$F1167)-AB$7))/365,0))</f>
        <v>0</v>
      </c>
      <c r="AD1167" s="4">
        <f>IF($F1167=0,($D1167-SUM($U1167:AC1167))*$E1167*(IF(AC1167&lt;1,IF(MIN(AD$7,$F1167)&gt;$C1167,MIN(AD$7,$F1167)-$C1167+1,0),MIN(AD$7,$F1167)-AC$7))/365,IF($F1167&gt;AC$7,($D1167-SUM($U1167:AC1167))*$E1167*(IF(AC1167&lt;1,IF(MIN(AD$7,$F1167)&gt;$C1167,MIN(AD$7,$F1167)-$C1167+1,0),MIN(AD$7,$F1167)-AC$7))/365,0))</f>
        <v>0</v>
      </c>
      <c r="AE1167" s="4">
        <f>IF($F1167=0,($D1167-SUM($U1167:AD1167))*$E1167*(IF(AD1167&lt;1,IF(MIN(AE$7,$F1167)&gt;$C1167,MIN(AE$7,$F1167)-$C1167+1,0),MIN(AE$7,$F1167)-AD$7))/365,IF($F1167&gt;AD$7,($D1167-SUM($U1167:AD1167))*$E1167*(IF(AD1167&lt;1,IF(MIN(AE$7,$F1167)&gt;$C1167,MIN(AE$7,$F1167)-$C1167+1,0),MIN(AE$7,$F1167)-AD$7))/365,0))</f>
        <v>0</v>
      </c>
      <c r="AF1167" s="4">
        <f>IF($F1167=0,($D1167-SUM($U1167:AE1167))*$E1167*(IF(AE1167&lt;1,IF(MIN(AF$7,$F1167)&gt;$C1167,MIN(AF$7,$F1167)-$C1167+1,0),MIN(AF$7,$F1167)-AE$7))/365,IF($F1167&gt;AE$7,($D1167-SUM($U1167:AE1167))*$E1167*(IF(AE1167&lt;1,IF(MIN(AF$7,$F1167)&gt;$C1167,MIN(AF$7,$F1167)-$C1167+1,0),MIN(AF$7,$F1167)-AE$7))/365,0))</f>
        <v>0</v>
      </c>
      <c r="AG1167" s="4">
        <f>IF($F1167=0,($D1167-SUM($U1167:AF1167))*$E1167*(IF(AF1167&lt;1,IF(MIN(AG$7,$F1167)&gt;$C1167,MIN(AG$7,$F1167)-$C1167+1,0),MIN(AG$7,$F1167)-AF$7))/365,IF($F1167&gt;AF$7,($D1167-SUM($U1167:AF1167))*$E1167*(IF(AF1167&lt;1,IF(MIN(AG$7,$F1167)&gt;$C1167,MIN(AG$7,$F1167)-$C1167+1,0),MIN(AG$7,$F1167)-AF$7))/365,0))</f>
        <v>0</v>
      </c>
      <c r="AH1167" s="4">
        <f>IF($F1167=0,($D1167-SUM($U1167:AG1167))*$E1167*(IF(AG1167&lt;1,IF(MIN(AH$7,$F1167)&gt;$C1167,MIN(AH$7,$F1167)-$C1167+1,0),MIN(AH$7,$F1167)-AG$7))/365,IF($F1167&gt;AG$7,($D1167-SUM($U1167:AG1167))*$E1167*(IF(AG1167&lt;1,IF(MIN(AH$7,$F1167)&gt;$C1167,MIN(AH$7,$F1167)-$C1167+1,0),MIN(AH$7,$F1167)-AG$7))/365,0))</f>
        <v>0</v>
      </c>
      <c r="AI1167" s="4">
        <f>IF($F1167=0,($D1167-SUM($U1167:AH1167))*$E1167*(IF(AH1167&lt;1,IF(MIN(AI$7,$F1167)&gt;$C1167,MIN(AI$7,$F1167)-$C1167+1,0),MIN(AI$7,$F1167)-AH$7))/365,IF($F1167&gt;AH$7,($D1167-SUM($U1167:AH1167))*$E1167*(IF(AH1167&lt;1,IF(MIN(AI$7,$F1167)&gt;$C1167,MIN(AI$7,$F1167)-$C1167+1,0),MIN(AI$7,$F1167)-AH$7))/365,0))</f>
        <v>0</v>
      </c>
      <c r="AJ1167" s="4">
        <f>IF($F1167=0,($D1167-SUM($U1167:AI1167))*$E1167*(IF(AI1167&lt;1,IF(MIN(AJ$7,$F1167)&gt;$C1167,MIN(AJ$7,$F1167)-$C1167+1,0),MIN(AJ$7,$F1167)-AI$7))/365,IF($F1167&gt;AI$7,($D1167-SUM($U1167:AI1167))*$E1167*(IF(AI1167&lt;1,IF(MIN(AJ$7,$F1167)&gt;$C1167,MIN(AJ$7,$F1167)-$C1167+1,0),MIN(AJ$7,$F1167)-AI$7))/365,0))</f>
        <v>0</v>
      </c>
      <c r="AK1167" s="4">
        <f>IF($F1167=0,($D1167-SUM($U1167:AJ1167))*$E1167*(IF(AJ1167&lt;1,IF(MIN(AK$7,$F1167)&gt;$C1167,MIN(AK$7,$F1167)-$C1167+1,0),MIN(AK$7,$F1167)-AJ$7))/365,IF($F1167&gt;AJ$7,($D1167-SUM($U1167:AJ1167))*$E1167*(IF(AJ1167&lt;1,IF(MIN(AK$7,$F1167)&gt;$C1167,MIN(AK$7,$F1167)-$C1167+1,0),MIN(AK$7,$F1167)-AJ$7))/365,0))</f>
        <v>0</v>
      </c>
      <c r="AL1167" s="4">
        <f>IF($F1167=0,($D1167-SUM($U1167:AK1167))*$E1167*(IF(AK1167&lt;1,IF(MIN(AL$7,$F1167)&gt;$C1167,MIN(AL$7,$F1167)-$C1167+1,0),MIN(AL$7,$F1167)-AK$7))/365,IF($F1167&gt;AK$7,($D1167-SUM($U1167:AK1167))*$E1167*(IF(AK1167&lt;1,IF(MIN(AL$7,$F1167)&gt;$C1167,MIN(AL$7,$F1167)-$C1167+1,0),MIN(AL$7,$F1167)-AK$7))/365,0))</f>
        <v>0</v>
      </c>
      <c r="AM1167" s="4">
        <f>IF($F1167=0,($D1167-SUM($U1167:AL1167))*$E1167*(IF(AL1167&lt;1,IF(MIN(AM$7,$F1167)&gt;$C1167,MIN(AM$7,$F1167)-$C1167+1,0),MIN(AM$7,$F1167)-AL$7))/365,IF($F1167&gt;AL$7,($D1167-SUM($U1167:AL1167))*$E1167*(IF(AL1167&lt;1,IF(MIN(AM$7,$F1167)&gt;$C1167,MIN(AM$7,$F1167)-$C1167+1,0),MIN(AM$7,$F1167)-AL$7))/365,0))</f>
        <v>0</v>
      </c>
      <c r="AN1167" s="4">
        <f>IF($F1167=0,($D1167-SUM($U1167:AM1167))*$E1167*(IF(AM1167&lt;1,IF(MIN(AN$7,$F1167)&gt;$C1167,MIN(AN$7,$F1167)-$C1167+1,0),MIN(AN$7,$F1167)-AM$7))/365,IF($F1167&gt;AM$7,($D1167-SUM($U1167:AM1167))*$E1167*(IF(AM1167&lt;1,IF(MIN(AN$7,$F1167)&gt;$C1167,MIN(AN$7,$F1167)-$C1167+1,0),MIN(AN$7,$F1167)-AM$7))/365,0))</f>
        <v>0</v>
      </c>
      <c r="AO1167" s="4">
        <f>IF($F1167=0,($D1167-SUM($U1167:AN1167))*$E1167*(IF(AN1167&lt;1,IF(MIN(AO$7,$F1167)&gt;$C1167,MIN(AO$7,$F1167)-$C1167+1,0),MIN(AO$7,$F1167)-AN$7))/365,IF($F1167&gt;AN$7,($D1167-SUM($U1167:AN1167))*$E1167*(IF(AN1167&lt;1,IF(MIN(AO$7,$F1167)&gt;$C1167,MIN(AO$7,$F1167)-$C1167+1,0),MIN(AO$7,$F1167)-AN$7))/365,0))</f>
        <v>0</v>
      </c>
      <c r="AP1167" s="4">
        <f>IF($F1167=0,($D1167-SUM($U1167:AO1167))*$E1167*(IF(AO1167&lt;1,IF(MIN(AP$7,$F1167)&gt;$C1167,MIN(AP$7,$F1167)-$C1167+1,0),MIN(AP$7,$F1167)-AO$7))/365,IF($F1167&gt;AO$7,($D1167-SUM($U1167:AO1167))*$E1167*(IF(AO1167&lt;1,IF(MIN(AP$7,$F1167)&gt;$C1167,MIN(AP$7,$F1167)-$C1167+1,0),MIN(AP$7,$F1167)-AO$7))/365,0))</f>
        <v>0</v>
      </c>
      <c r="AQ1167" s="4">
        <f>IF($F1167=0,($D1167-SUM($U1167:AP1167))*$E1167*(IF(AP1167&lt;1,IF(MIN(AQ$7,$F1167)&gt;$C1167,MIN(AQ$7,$F1167)-$C1167+1,0),MIN(AQ$7,$F1167)-AP$7))/365,IF($F1167&gt;AP$7,($D1167-SUM($U1167:AP1167))*$E1167*(IF(AP1167&lt;1,IF(MIN(AQ$7,$F1167)&gt;$C1167,MIN(AQ$7,$F1167)-$C1167+1,0),MIN(AQ$7,$F1167)-AP$7))/365,0))</f>
        <v>0</v>
      </c>
      <c r="AR1167" s="4">
        <f>IF($F1167=0,($D1167-SUM($U1167:AQ1167))*$E1167*(IF(AQ1167&lt;1,IF(MIN(AR$7,$F1167)&gt;$C1167,MIN(AR$7,$F1167)-$C1167+1,0),MIN(AR$7,$F1167)-AQ$7))/365,IF($F1167&gt;AQ$7,($D1167-SUM($U1167:AQ1167))*$E1167*(IF(AQ1167&lt;1,IF(MIN(AR$7,$F1167)&gt;$C1167,MIN(AR$7,$F1167)-$C1167+1,0),MIN(AR$7,$F1167)-AQ$7))/365,0))</f>
        <v>0</v>
      </c>
      <c r="AS1167" s="4">
        <f>IF($F1167=0,($D1167-SUM($U1167:AR1167))*$E1167*(IF(AR1167&lt;1,IF(MIN(AS$7,$F1167)&gt;$C1167,MIN(AS$7,$F1167)-$C1167+1,0),MIN(AS$7,$F1167)-AR$7))/365,IF($F1167&gt;AR$7,($D1167-SUM($U1167:AR1167))*$E1167*(IF(AR1167&lt;1,IF(MIN(AS$7,$F1167)&gt;$C1167,MIN(AS$7,$F1167)-$C1167+1,0),MIN(AS$7,$F1167)-AR$7))/365,0))</f>
        <v>0</v>
      </c>
    </row>
    <row r="1168" spans="1:45">
      <c r="A1168" s="15"/>
      <c r="B1168" s="17"/>
      <c r="C1168" s="16"/>
      <c r="D1168" s="15"/>
      <c r="E1168" s="11"/>
      <c r="F1168" s="16"/>
      <c r="G1168" s="15"/>
      <c r="H1168" s="14"/>
      <c r="I1168" s="5"/>
      <c r="J1168" s="13">
        <f>SUM(U1168:AS1168)</f>
        <v>0</v>
      </c>
      <c r="K1168" s="13">
        <f>IF(F1168=0,D1168-J1168,IF(F1168&lt;41730,0,D1168-J1168))</f>
        <v>0</v>
      </c>
      <c r="L1168" s="12">
        <f>IF(K1168=0,0,IF(G1168-((L$7-C1168)/365)&lt;0,0,G1168-((L$7-C1168)/365)))</f>
        <v>0</v>
      </c>
      <c r="M1168" s="4">
        <f>IF(K1168=0,0,D1168*H1168)</f>
        <v>0</v>
      </c>
      <c r="N1168" s="11">
        <f>IFERROR((1-(M1168/K1168)^(1/L1168)),0)</f>
        <v>0</v>
      </c>
      <c r="O1168" s="10">
        <f>IF(F1168&gt;41730,IF(F1168&gt;41730,(F1168-41730)/365,IF(K1168=0,0,IF(G1168-((L$7-C1168)/365)&lt;0,0,G1168-((L$7-C1168)/365)))),1)</f>
        <v>1</v>
      </c>
      <c r="P1168" s="9">
        <f>IF(K1168&lt;M1168,0,IF(L1168=0,K1168-M1168,K1168*N1168*O1168))</f>
        <v>0</v>
      </c>
      <c r="Q1168" s="19">
        <f>IF(F1168&gt;41730,D1168,0)</f>
        <v>0</v>
      </c>
      <c r="R1168" s="18">
        <f>IF(F1168&gt;41730,J1168+P1168,0)</f>
        <v>0</v>
      </c>
      <c r="S1168" s="9">
        <f>IF(F1168&gt;0,0,K1168-P1168)</f>
        <v>0</v>
      </c>
      <c r="T1168" s="5"/>
      <c r="U1168" s="4">
        <f>D1168*E1168*(IF(U$7&gt;$C1168,U$7-$C1168+1,0))/365</f>
        <v>0</v>
      </c>
      <c r="V1168" s="4">
        <f>($D1168-U1168)*$E1168*(IF(U1168&lt;1,IF(V$7&gt;$C1168,V$7-$C1168+1,0),V$7-U$7))/365</f>
        <v>0</v>
      </c>
      <c r="W1168" s="4">
        <f>IF($F1168=0,($D1168-SUM($U1168:V1168))*$E1168*(IF(V1168&lt;1,IF(MIN(W$7,$F1168)&gt;$C1168,MIN(W$7,$F1168)-$C1168+1,0),MIN(W$7,$F1168)-V$7))/365,IF($F1168&gt;V$7,($D1168-SUM($U1168:V1168))*$E1168*(IF(V1168&lt;1,IF(MIN(W$7,$F1168)&gt;$C1168,MIN(W$7,$F1168)-$C1168+1,0),MIN(W$7,$F1168)-V$7))/365,0))</f>
        <v>0</v>
      </c>
      <c r="X1168" s="4">
        <f>IF($F1168=0,($D1168-SUM($U1168:W1168))*$E1168*(IF(W1168&lt;1,IF(MIN(X$7,$F1168)&gt;$C1168,MIN(X$7,$F1168)-$C1168+1,0),MIN(X$7,$F1168)-W$7))/365,IF($F1168&gt;W$7,($D1168-SUM($U1168:W1168))*$E1168*(IF(W1168&lt;1,IF(MIN(X$7,$F1168)&gt;$C1168,MIN(X$7,$F1168)-$C1168+1,0),MIN(X$7,$F1168)-W$7))/365,0))</f>
        <v>0</v>
      </c>
      <c r="Y1168" s="4">
        <f>IF($F1168=0,($D1168-SUM($U1168:X1168))*$E1168*(IF(X1168&lt;1,IF(MIN(Y$7,$F1168)&gt;$C1168,MIN(Y$7,$F1168)-$C1168+1,0),MIN(Y$7,$F1168)-X$7))/365,IF($F1168&gt;X$7,($D1168-SUM($U1168:X1168))*$E1168*(IF(X1168&lt;1,IF(MIN(Y$7,$F1168)&gt;$C1168,MIN(Y$7,$F1168)-$C1168+1,0),MIN(Y$7,$F1168)-X$7))/365,0))</f>
        <v>0</v>
      </c>
      <c r="Z1168" s="4">
        <f>IF($F1168=0,($D1168-SUM($U1168:Y1168))*$E1168*(IF(Y1168&lt;1,IF(MIN(Z$7,$F1168)&gt;$C1168,MIN(Z$7,$F1168)-$C1168+1,0),MIN(Z$7,$F1168)-Y$7))/365,IF($F1168&gt;Y$7,($D1168-SUM($U1168:Y1168))*$E1168*(IF(Y1168&lt;1,IF(MIN(Z$7,$F1168)&gt;$C1168,MIN(Z$7,$F1168)-$C1168+1,0),MIN(Z$7,$F1168)-Y$7))/365,0))</f>
        <v>0</v>
      </c>
      <c r="AA1168" s="4">
        <f>IF($F1168=0,($D1168-SUM($U1168:Z1168))*$E1168*(IF(Z1168&lt;1,IF(MIN(AA$7,$F1168)&gt;$C1168,MIN(AA$7,$F1168)-$C1168+1,0),MIN(AA$7,$F1168)-Z$7))/365,IF($F1168&gt;Z$7,($D1168-SUM($U1168:Z1168))*$E1168*(IF(Z1168&lt;1,IF(MIN(AA$7,$F1168)&gt;$C1168,MIN(AA$7,$F1168)-$C1168+1,0),MIN(AA$7,$F1168)-Z$7))/365,0))</f>
        <v>0</v>
      </c>
      <c r="AB1168" s="4">
        <f>IF($F1168=0,($D1168-SUM($U1168:AA1168))*$E1168*(IF(AA1168&lt;1,IF(MIN(AB$7,$F1168)&gt;$C1168,MIN(AB$7,$F1168)-$C1168+1,0),MIN(AB$7,$F1168)-AA$7))/365,IF($F1168&gt;AA$7,($D1168-SUM($U1168:AA1168))*$E1168*(IF(AA1168&lt;1,IF(MIN(AB$7,$F1168)&gt;$C1168,MIN(AB$7,$F1168)-$C1168+1,0),MIN(AB$7,$F1168)-AA$7))/365,0))</f>
        <v>0</v>
      </c>
      <c r="AC1168" s="4">
        <f>IF($F1168=0,($D1168-SUM($U1168:AB1168))*$E1168*(IF(AB1168&lt;1,IF(MIN(AC$7,$F1168)&gt;$C1168,MIN(AC$7,$F1168)-$C1168+1,0),MIN(AC$7,$F1168)-AB$7))/365,IF($F1168&gt;AB$7,($D1168-SUM($U1168:AB1168))*$E1168*(IF(AB1168&lt;1,IF(MIN(AC$7,$F1168)&gt;$C1168,MIN(AC$7,$F1168)-$C1168+1,0),MIN(AC$7,$F1168)-AB$7))/365,0))</f>
        <v>0</v>
      </c>
      <c r="AD1168" s="4">
        <f>IF($F1168=0,($D1168-SUM($U1168:AC1168))*$E1168*(IF(AC1168&lt;1,IF(MIN(AD$7,$F1168)&gt;$C1168,MIN(AD$7,$F1168)-$C1168+1,0),MIN(AD$7,$F1168)-AC$7))/365,IF($F1168&gt;AC$7,($D1168-SUM($U1168:AC1168))*$E1168*(IF(AC1168&lt;1,IF(MIN(AD$7,$F1168)&gt;$C1168,MIN(AD$7,$F1168)-$C1168+1,0),MIN(AD$7,$F1168)-AC$7))/365,0))</f>
        <v>0</v>
      </c>
      <c r="AE1168" s="4">
        <f>IF($F1168=0,($D1168-SUM($U1168:AD1168))*$E1168*(IF(AD1168&lt;1,IF(MIN(AE$7,$F1168)&gt;$C1168,MIN(AE$7,$F1168)-$C1168+1,0),MIN(AE$7,$F1168)-AD$7))/365,IF($F1168&gt;AD$7,($D1168-SUM($U1168:AD1168))*$E1168*(IF(AD1168&lt;1,IF(MIN(AE$7,$F1168)&gt;$C1168,MIN(AE$7,$F1168)-$C1168+1,0),MIN(AE$7,$F1168)-AD$7))/365,0))</f>
        <v>0</v>
      </c>
      <c r="AF1168" s="4">
        <f>IF($F1168=0,($D1168-SUM($U1168:AE1168))*$E1168*(IF(AE1168&lt;1,IF(MIN(AF$7,$F1168)&gt;$C1168,MIN(AF$7,$F1168)-$C1168+1,0),MIN(AF$7,$F1168)-AE$7))/365,IF($F1168&gt;AE$7,($D1168-SUM($U1168:AE1168))*$E1168*(IF(AE1168&lt;1,IF(MIN(AF$7,$F1168)&gt;$C1168,MIN(AF$7,$F1168)-$C1168+1,0),MIN(AF$7,$F1168)-AE$7))/365,0))</f>
        <v>0</v>
      </c>
      <c r="AG1168" s="4">
        <f>IF($F1168=0,($D1168-SUM($U1168:AF1168))*$E1168*(IF(AF1168&lt;1,IF(MIN(AG$7,$F1168)&gt;$C1168,MIN(AG$7,$F1168)-$C1168+1,0),MIN(AG$7,$F1168)-AF$7))/365,IF($F1168&gt;AF$7,($D1168-SUM($U1168:AF1168))*$E1168*(IF(AF1168&lt;1,IF(MIN(AG$7,$F1168)&gt;$C1168,MIN(AG$7,$F1168)-$C1168+1,0),MIN(AG$7,$F1168)-AF$7))/365,0))</f>
        <v>0</v>
      </c>
      <c r="AH1168" s="4">
        <f>IF($F1168=0,($D1168-SUM($U1168:AG1168))*$E1168*(IF(AG1168&lt;1,IF(MIN(AH$7,$F1168)&gt;$C1168,MIN(AH$7,$F1168)-$C1168+1,0),MIN(AH$7,$F1168)-AG$7))/365,IF($F1168&gt;AG$7,($D1168-SUM($U1168:AG1168))*$E1168*(IF(AG1168&lt;1,IF(MIN(AH$7,$F1168)&gt;$C1168,MIN(AH$7,$F1168)-$C1168+1,0),MIN(AH$7,$F1168)-AG$7))/365,0))</f>
        <v>0</v>
      </c>
      <c r="AI1168" s="4">
        <f>IF($F1168=0,($D1168-SUM($U1168:AH1168))*$E1168*(IF(AH1168&lt;1,IF(MIN(AI$7,$F1168)&gt;$C1168,MIN(AI$7,$F1168)-$C1168+1,0),MIN(AI$7,$F1168)-AH$7))/365,IF($F1168&gt;AH$7,($D1168-SUM($U1168:AH1168))*$E1168*(IF(AH1168&lt;1,IF(MIN(AI$7,$F1168)&gt;$C1168,MIN(AI$7,$F1168)-$C1168+1,0),MIN(AI$7,$F1168)-AH$7))/365,0))</f>
        <v>0</v>
      </c>
      <c r="AJ1168" s="4">
        <f>IF($F1168=0,($D1168-SUM($U1168:AI1168))*$E1168*(IF(AI1168&lt;1,IF(MIN(AJ$7,$F1168)&gt;$C1168,MIN(AJ$7,$F1168)-$C1168+1,0),MIN(AJ$7,$F1168)-AI$7))/365,IF($F1168&gt;AI$7,($D1168-SUM($U1168:AI1168))*$E1168*(IF(AI1168&lt;1,IF(MIN(AJ$7,$F1168)&gt;$C1168,MIN(AJ$7,$F1168)-$C1168+1,0),MIN(AJ$7,$F1168)-AI$7))/365,0))</f>
        <v>0</v>
      </c>
      <c r="AK1168" s="4">
        <f>IF($F1168=0,($D1168-SUM($U1168:AJ1168))*$E1168*(IF(AJ1168&lt;1,IF(MIN(AK$7,$F1168)&gt;$C1168,MIN(AK$7,$F1168)-$C1168+1,0),MIN(AK$7,$F1168)-AJ$7))/365,IF($F1168&gt;AJ$7,($D1168-SUM($U1168:AJ1168))*$E1168*(IF(AJ1168&lt;1,IF(MIN(AK$7,$F1168)&gt;$C1168,MIN(AK$7,$F1168)-$C1168+1,0),MIN(AK$7,$F1168)-AJ$7))/365,0))</f>
        <v>0</v>
      </c>
      <c r="AL1168" s="4">
        <f>IF($F1168=0,($D1168-SUM($U1168:AK1168))*$E1168*(IF(AK1168&lt;1,IF(MIN(AL$7,$F1168)&gt;$C1168,MIN(AL$7,$F1168)-$C1168+1,0),MIN(AL$7,$F1168)-AK$7))/365,IF($F1168&gt;AK$7,($D1168-SUM($U1168:AK1168))*$E1168*(IF(AK1168&lt;1,IF(MIN(AL$7,$F1168)&gt;$C1168,MIN(AL$7,$F1168)-$C1168+1,0),MIN(AL$7,$F1168)-AK$7))/365,0))</f>
        <v>0</v>
      </c>
      <c r="AM1168" s="4">
        <f>IF($F1168=0,($D1168-SUM($U1168:AL1168))*$E1168*(IF(AL1168&lt;1,IF(MIN(AM$7,$F1168)&gt;$C1168,MIN(AM$7,$F1168)-$C1168+1,0),MIN(AM$7,$F1168)-AL$7))/365,IF($F1168&gt;AL$7,($D1168-SUM($U1168:AL1168))*$E1168*(IF(AL1168&lt;1,IF(MIN(AM$7,$F1168)&gt;$C1168,MIN(AM$7,$F1168)-$C1168+1,0),MIN(AM$7,$F1168)-AL$7))/365,0))</f>
        <v>0</v>
      </c>
      <c r="AN1168" s="4">
        <f>IF($F1168=0,($D1168-SUM($U1168:AM1168))*$E1168*(IF(AM1168&lt;1,IF(MIN(AN$7,$F1168)&gt;$C1168,MIN(AN$7,$F1168)-$C1168+1,0),MIN(AN$7,$F1168)-AM$7))/365,IF($F1168&gt;AM$7,($D1168-SUM($U1168:AM1168))*$E1168*(IF(AM1168&lt;1,IF(MIN(AN$7,$F1168)&gt;$C1168,MIN(AN$7,$F1168)-$C1168+1,0),MIN(AN$7,$F1168)-AM$7))/365,0))</f>
        <v>0</v>
      </c>
      <c r="AO1168" s="4">
        <f>IF($F1168=0,($D1168-SUM($U1168:AN1168))*$E1168*(IF(AN1168&lt;1,IF(MIN(AO$7,$F1168)&gt;$C1168,MIN(AO$7,$F1168)-$C1168+1,0),MIN(AO$7,$F1168)-AN$7))/365,IF($F1168&gt;AN$7,($D1168-SUM($U1168:AN1168))*$E1168*(IF(AN1168&lt;1,IF(MIN(AO$7,$F1168)&gt;$C1168,MIN(AO$7,$F1168)-$C1168+1,0),MIN(AO$7,$F1168)-AN$7))/365,0))</f>
        <v>0</v>
      </c>
      <c r="AP1168" s="4">
        <f>IF($F1168=0,($D1168-SUM($U1168:AO1168))*$E1168*(IF(AO1168&lt;1,IF(MIN(AP$7,$F1168)&gt;$C1168,MIN(AP$7,$F1168)-$C1168+1,0),MIN(AP$7,$F1168)-AO$7))/365,IF($F1168&gt;AO$7,($D1168-SUM($U1168:AO1168))*$E1168*(IF(AO1168&lt;1,IF(MIN(AP$7,$F1168)&gt;$C1168,MIN(AP$7,$F1168)-$C1168+1,0),MIN(AP$7,$F1168)-AO$7))/365,0))</f>
        <v>0</v>
      </c>
      <c r="AQ1168" s="4">
        <f>IF($F1168=0,($D1168-SUM($U1168:AP1168))*$E1168*(IF(AP1168&lt;1,IF(MIN(AQ$7,$F1168)&gt;$C1168,MIN(AQ$7,$F1168)-$C1168+1,0),MIN(AQ$7,$F1168)-AP$7))/365,IF($F1168&gt;AP$7,($D1168-SUM($U1168:AP1168))*$E1168*(IF(AP1168&lt;1,IF(MIN(AQ$7,$F1168)&gt;$C1168,MIN(AQ$7,$F1168)-$C1168+1,0),MIN(AQ$7,$F1168)-AP$7))/365,0))</f>
        <v>0</v>
      </c>
      <c r="AR1168" s="4">
        <f>IF($F1168=0,($D1168-SUM($U1168:AQ1168))*$E1168*(IF(AQ1168&lt;1,IF(MIN(AR$7,$F1168)&gt;$C1168,MIN(AR$7,$F1168)-$C1168+1,0),MIN(AR$7,$F1168)-AQ$7))/365,IF($F1168&gt;AQ$7,($D1168-SUM($U1168:AQ1168))*$E1168*(IF(AQ1168&lt;1,IF(MIN(AR$7,$F1168)&gt;$C1168,MIN(AR$7,$F1168)-$C1168+1,0),MIN(AR$7,$F1168)-AQ$7))/365,0))</f>
        <v>0</v>
      </c>
      <c r="AS1168" s="4">
        <f>IF($F1168=0,($D1168-SUM($U1168:AR1168))*$E1168*(IF(AR1168&lt;1,IF(MIN(AS$7,$F1168)&gt;$C1168,MIN(AS$7,$F1168)-$C1168+1,0),MIN(AS$7,$F1168)-AR$7))/365,IF($F1168&gt;AR$7,($D1168-SUM($U1168:AR1168))*$E1168*(IF(AR1168&lt;1,IF(MIN(AS$7,$F1168)&gt;$C1168,MIN(AS$7,$F1168)-$C1168+1,0),MIN(AS$7,$F1168)-AR$7))/365,0))</f>
        <v>0</v>
      </c>
    </row>
    <row r="1169" spans="1:45">
      <c r="A1169" s="15"/>
      <c r="B1169" s="17"/>
      <c r="C1169" s="16"/>
      <c r="D1169" s="15"/>
      <c r="E1169" s="11"/>
      <c r="F1169" s="16"/>
      <c r="G1169" s="15"/>
      <c r="H1169" s="14"/>
      <c r="I1169" s="5"/>
      <c r="J1169" s="13">
        <f>SUM(U1169:AS1169)</f>
        <v>0</v>
      </c>
      <c r="K1169" s="13">
        <f>IF(F1169=0,D1169-J1169,IF(F1169&lt;41730,0,D1169-J1169))</f>
        <v>0</v>
      </c>
      <c r="L1169" s="12">
        <f>IF(K1169=0,0,IF(G1169-((L$7-C1169)/365)&lt;0,0,G1169-((L$7-C1169)/365)))</f>
        <v>0</v>
      </c>
      <c r="M1169" s="4">
        <f>IF(K1169=0,0,D1169*H1169)</f>
        <v>0</v>
      </c>
      <c r="N1169" s="11">
        <f>IFERROR((1-(M1169/K1169)^(1/L1169)),0)</f>
        <v>0</v>
      </c>
      <c r="O1169" s="10">
        <f>IF(F1169&gt;41730,IF(F1169&gt;41730,(F1169-41730)/365,IF(K1169=0,0,IF(G1169-((L$7-C1169)/365)&lt;0,0,G1169-((L$7-C1169)/365)))),1)</f>
        <v>1</v>
      </c>
      <c r="P1169" s="9">
        <f>IF(K1169&lt;M1169,0,IF(L1169=0,K1169-M1169,K1169*N1169*O1169))</f>
        <v>0</v>
      </c>
      <c r="Q1169" s="19">
        <f>IF(F1169&gt;41730,D1169,0)</f>
        <v>0</v>
      </c>
      <c r="R1169" s="18">
        <f>IF(F1169&gt;41730,J1169+P1169,0)</f>
        <v>0</v>
      </c>
      <c r="S1169" s="9">
        <f>IF(F1169&gt;0,0,K1169-P1169)</f>
        <v>0</v>
      </c>
      <c r="T1169" s="5"/>
      <c r="U1169" s="4">
        <f>D1169*E1169*(IF(U$7&gt;$C1169,U$7-$C1169+1,0))/365</f>
        <v>0</v>
      </c>
      <c r="V1169" s="4">
        <f>($D1169-U1169)*$E1169*(IF(U1169&lt;1,IF(V$7&gt;$C1169,V$7-$C1169+1,0),V$7-U$7))/365</f>
        <v>0</v>
      </c>
      <c r="W1169" s="4">
        <f>IF($F1169=0,($D1169-SUM($U1169:V1169))*$E1169*(IF(V1169&lt;1,IF(MIN(W$7,$F1169)&gt;$C1169,MIN(W$7,$F1169)-$C1169+1,0),MIN(W$7,$F1169)-V$7))/365,IF($F1169&gt;V$7,($D1169-SUM($U1169:V1169))*$E1169*(IF(V1169&lt;1,IF(MIN(W$7,$F1169)&gt;$C1169,MIN(W$7,$F1169)-$C1169+1,0),MIN(W$7,$F1169)-V$7))/365,0))</f>
        <v>0</v>
      </c>
      <c r="X1169" s="4">
        <f>IF($F1169=0,($D1169-SUM($U1169:W1169))*$E1169*(IF(W1169&lt;1,IF(MIN(X$7,$F1169)&gt;$C1169,MIN(X$7,$F1169)-$C1169+1,0),MIN(X$7,$F1169)-W$7))/365,IF($F1169&gt;W$7,($D1169-SUM($U1169:W1169))*$E1169*(IF(W1169&lt;1,IF(MIN(X$7,$F1169)&gt;$C1169,MIN(X$7,$F1169)-$C1169+1,0),MIN(X$7,$F1169)-W$7))/365,0))</f>
        <v>0</v>
      </c>
      <c r="Y1169" s="4">
        <f>IF($F1169=0,($D1169-SUM($U1169:X1169))*$E1169*(IF(X1169&lt;1,IF(MIN(Y$7,$F1169)&gt;$C1169,MIN(Y$7,$F1169)-$C1169+1,0),MIN(Y$7,$F1169)-X$7))/365,IF($F1169&gt;X$7,($D1169-SUM($U1169:X1169))*$E1169*(IF(X1169&lt;1,IF(MIN(Y$7,$F1169)&gt;$C1169,MIN(Y$7,$F1169)-$C1169+1,0),MIN(Y$7,$F1169)-X$7))/365,0))</f>
        <v>0</v>
      </c>
      <c r="Z1169" s="4">
        <f>IF($F1169=0,($D1169-SUM($U1169:Y1169))*$E1169*(IF(Y1169&lt;1,IF(MIN(Z$7,$F1169)&gt;$C1169,MIN(Z$7,$F1169)-$C1169+1,0),MIN(Z$7,$F1169)-Y$7))/365,IF($F1169&gt;Y$7,($D1169-SUM($U1169:Y1169))*$E1169*(IF(Y1169&lt;1,IF(MIN(Z$7,$F1169)&gt;$C1169,MIN(Z$7,$F1169)-$C1169+1,0),MIN(Z$7,$F1169)-Y$7))/365,0))</f>
        <v>0</v>
      </c>
      <c r="AA1169" s="4">
        <f>IF($F1169=0,($D1169-SUM($U1169:Z1169))*$E1169*(IF(Z1169&lt;1,IF(MIN(AA$7,$F1169)&gt;$C1169,MIN(AA$7,$F1169)-$C1169+1,0),MIN(AA$7,$F1169)-Z$7))/365,IF($F1169&gt;Z$7,($D1169-SUM($U1169:Z1169))*$E1169*(IF(Z1169&lt;1,IF(MIN(AA$7,$F1169)&gt;$C1169,MIN(AA$7,$F1169)-$C1169+1,0),MIN(AA$7,$F1169)-Z$7))/365,0))</f>
        <v>0</v>
      </c>
      <c r="AB1169" s="4">
        <f>IF($F1169=0,($D1169-SUM($U1169:AA1169))*$E1169*(IF(AA1169&lt;1,IF(MIN(AB$7,$F1169)&gt;$C1169,MIN(AB$7,$F1169)-$C1169+1,0),MIN(AB$7,$F1169)-AA$7))/365,IF($F1169&gt;AA$7,($D1169-SUM($U1169:AA1169))*$E1169*(IF(AA1169&lt;1,IF(MIN(AB$7,$F1169)&gt;$C1169,MIN(AB$7,$F1169)-$C1169+1,0),MIN(AB$7,$F1169)-AA$7))/365,0))</f>
        <v>0</v>
      </c>
      <c r="AC1169" s="4">
        <f>IF($F1169=0,($D1169-SUM($U1169:AB1169))*$E1169*(IF(AB1169&lt;1,IF(MIN(AC$7,$F1169)&gt;$C1169,MIN(AC$7,$F1169)-$C1169+1,0),MIN(AC$7,$F1169)-AB$7))/365,IF($F1169&gt;AB$7,($D1169-SUM($U1169:AB1169))*$E1169*(IF(AB1169&lt;1,IF(MIN(AC$7,$F1169)&gt;$C1169,MIN(AC$7,$F1169)-$C1169+1,0),MIN(AC$7,$F1169)-AB$7))/365,0))</f>
        <v>0</v>
      </c>
      <c r="AD1169" s="4">
        <f>IF($F1169=0,($D1169-SUM($U1169:AC1169))*$E1169*(IF(AC1169&lt;1,IF(MIN(AD$7,$F1169)&gt;$C1169,MIN(AD$7,$F1169)-$C1169+1,0),MIN(AD$7,$F1169)-AC$7))/365,IF($F1169&gt;AC$7,($D1169-SUM($U1169:AC1169))*$E1169*(IF(AC1169&lt;1,IF(MIN(AD$7,$F1169)&gt;$C1169,MIN(AD$7,$F1169)-$C1169+1,0),MIN(AD$7,$F1169)-AC$7))/365,0))</f>
        <v>0</v>
      </c>
      <c r="AE1169" s="4">
        <f>IF($F1169=0,($D1169-SUM($U1169:AD1169))*$E1169*(IF(AD1169&lt;1,IF(MIN(AE$7,$F1169)&gt;$C1169,MIN(AE$7,$F1169)-$C1169+1,0),MIN(AE$7,$F1169)-AD$7))/365,IF($F1169&gt;AD$7,($D1169-SUM($U1169:AD1169))*$E1169*(IF(AD1169&lt;1,IF(MIN(AE$7,$F1169)&gt;$C1169,MIN(AE$7,$F1169)-$C1169+1,0),MIN(AE$7,$F1169)-AD$7))/365,0))</f>
        <v>0</v>
      </c>
      <c r="AF1169" s="4">
        <f>IF($F1169=0,($D1169-SUM($U1169:AE1169))*$E1169*(IF(AE1169&lt;1,IF(MIN(AF$7,$F1169)&gt;$C1169,MIN(AF$7,$F1169)-$C1169+1,0),MIN(AF$7,$F1169)-AE$7))/365,IF($F1169&gt;AE$7,($D1169-SUM($U1169:AE1169))*$E1169*(IF(AE1169&lt;1,IF(MIN(AF$7,$F1169)&gt;$C1169,MIN(AF$7,$F1169)-$C1169+1,0),MIN(AF$7,$F1169)-AE$7))/365,0))</f>
        <v>0</v>
      </c>
      <c r="AG1169" s="4">
        <f>IF($F1169=0,($D1169-SUM($U1169:AF1169))*$E1169*(IF(AF1169&lt;1,IF(MIN(AG$7,$F1169)&gt;$C1169,MIN(AG$7,$F1169)-$C1169+1,0),MIN(AG$7,$F1169)-AF$7))/365,IF($F1169&gt;AF$7,($D1169-SUM($U1169:AF1169))*$E1169*(IF(AF1169&lt;1,IF(MIN(AG$7,$F1169)&gt;$C1169,MIN(AG$7,$F1169)-$C1169+1,0),MIN(AG$7,$F1169)-AF$7))/365,0))</f>
        <v>0</v>
      </c>
      <c r="AH1169" s="4">
        <f>IF($F1169=0,($D1169-SUM($U1169:AG1169))*$E1169*(IF(AG1169&lt;1,IF(MIN(AH$7,$F1169)&gt;$C1169,MIN(AH$7,$F1169)-$C1169+1,0),MIN(AH$7,$F1169)-AG$7))/365,IF($F1169&gt;AG$7,($D1169-SUM($U1169:AG1169))*$E1169*(IF(AG1169&lt;1,IF(MIN(AH$7,$F1169)&gt;$C1169,MIN(AH$7,$F1169)-$C1169+1,0),MIN(AH$7,$F1169)-AG$7))/365,0))</f>
        <v>0</v>
      </c>
      <c r="AI1169" s="4">
        <f>IF($F1169=0,($D1169-SUM($U1169:AH1169))*$E1169*(IF(AH1169&lt;1,IF(MIN(AI$7,$F1169)&gt;$C1169,MIN(AI$7,$F1169)-$C1169+1,0),MIN(AI$7,$F1169)-AH$7))/365,IF($F1169&gt;AH$7,($D1169-SUM($U1169:AH1169))*$E1169*(IF(AH1169&lt;1,IF(MIN(AI$7,$F1169)&gt;$C1169,MIN(AI$7,$F1169)-$C1169+1,0),MIN(AI$7,$F1169)-AH$7))/365,0))</f>
        <v>0</v>
      </c>
      <c r="AJ1169" s="4">
        <f>IF($F1169=0,($D1169-SUM($U1169:AI1169))*$E1169*(IF(AI1169&lt;1,IF(MIN(AJ$7,$F1169)&gt;$C1169,MIN(AJ$7,$F1169)-$C1169+1,0),MIN(AJ$7,$F1169)-AI$7))/365,IF($F1169&gt;AI$7,($D1169-SUM($U1169:AI1169))*$E1169*(IF(AI1169&lt;1,IF(MIN(AJ$7,$F1169)&gt;$C1169,MIN(AJ$7,$F1169)-$C1169+1,0),MIN(AJ$7,$F1169)-AI$7))/365,0))</f>
        <v>0</v>
      </c>
      <c r="AK1169" s="4">
        <f>IF($F1169=0,($D1169-SUM($U1169:AJ1169))*$E1169*(IF(AJ1169&lt;1,IF(MIN(AK$7,$F1169)&gt;$C1169,MIN(AK$7,$F1169)-$C1169+1,0),MIN(AK$7,$F1169)-AJ$7))/365,IF($F1169&gt;AJ$7,($D1169-SUM($U1169:AJ1169))*$E1169*(IF(AJ1169&lt;1,IF(MIN(AK$7,$F1169)&gt;$C1169,MIN(AK$7,$F1169)-$C1169+1,0),MIN(AK$7,$F1169)-AJ$7))/365,0))</f>
        <v>0</v>
      </c>
      <c r="AL1169" s="4">
        <f>IF($F1169=0,($D1169-SUM($U1169:AK1169))*$E1169*(IF(AK1169&lt;1,IF(MIN(AL$7,$F1169)&gt;$C1169,MIN(AL$7,$F1169)-$C1169+1,0),MIN(AL$7,$F1169)-AK$7))/365,IF($F1169&gt;AK$7,($D1169-SUM($U1169:AK1169))*$E1169*(IF(AK1169&lt;1,IF(MIN(AL$7,$F1169)&gt;$C1169,MIN(AL$7,$F1169)-$C1169+1,0),MIN(AL$7,$F1169)-AK$7))/365,0))</f>
        <v>0</v>
      </c>
      <c r="AM1169" s="4">
        <f>IF($F1169=0,($D1169-SUM($U1169:AL1169))*$E1169*(IF(AL1169&lt;1,IF(MIN(AM$7,$F1169)&gt;$C1169,MIN(AM$7,$F1169)-$C1169+1,0),MIN(AM$7,$F1169)-AL$7))/365,IF($F1169&gt;AL$7,($D1169-SUM($U1169:AL1169))*$E1169*(IF(AL1169&lt;1,IF(MIN(AM$7,$F1169)&gt;$C1169,MIN(AM$7,$F1169)-$C1169+1,0),MIN(AM$7,$F1169)-AL$7))/365,0))</f>
        <v>0</v>
      </c>
      <c r="AN1169" s="4">
        <f>IF($F1169=0,($D1169-SUM($U1169:AM1169))*$E1169*(IF(AM1169&lt;1,IF(MIN(AN$7,$F1169)&gt;$C1169,MIN(AN$7,$F1169)-$C1169+1,0),MIN(AN$7,$F1169)-AM$7))/365,IF($F1169&gt;AM$7,($D1169-SUM($U1169:AM1169))*$E1169*(IF(AM1169&lt;1,IF(MIN(AN$7,$F1169)&gt;$C1169,MIN(AN$7,$F1169)-$C1169+1,0),MIN(AN$7,$F1169)-AM$7))/365,0))</f>
        <v>0</v>
      </c>
      <c r="AO1169" s="4">
        <f>IF($F1169=0,($D1169-SUM($U1169:AN1169))*$E1169*(IF(AN1169&lt;1,IF(MIN(AO$7,$F1169)&gt;$C1169,MIN(AO$7,$F1169)-$C1169+1,0),MIN(AO$7,$F1169)-AN$7))/365,IF($F1169&gt;AN$7,($D1169-SUM($U1169:AN1169))*$E1169*(IF(AN1169&lt;1,IF(MIN(AO$7,$F1169)&gt;$C1169,MIN(AO$7,$F1169)-$C1169+1,0),MIN(AO$7,$F1169)-AN$7))/365,0))</f>
        <v>0</v>
      </c>
      <c r="AP1169" s="4">
        <f>IF($F1169=0,($D1169-SUM($U1169:AO1169))*$E1169*(IF(AO1169&lt;1,IF(MIN(AP$7,$F1169)&gt;$C1169,MIN(AP$7,$F1169)-$C1169+1,0),MIN(AP$7,$F1169)-AO$7))/365,IF($F1169&gt;AO$7,($D1169-SUM($U1169:AO1169))*$E1169*(IF(AO1169&lt;1,IF(MIN(AP$7,$F1169)&gt;$C1169,MIN(AP$7,$F1169)-$C1169+1,0),MIN(AP$7,$F1169)-AO$7))/365,0))</f>
        <v>0</v>
      </c>
      <c r="AQ1169" s="4">
        <f>IF($F1169=0,($D1169-SUM($U1169:AP1169))*$E1169*(IF(AP1169&lt;1,IF(MIN(AQ$7,$F1169)&gt;$C1169,MIN(AQ$7,$F1169)-$C1169+1,0),MIN(AQ$7,$F1169)-AP$7))/365,IF($F1169&gt;AP$7,($D1169-SUM($U1169:AP1169))*$E1169*(IF(AP1169&lt;1,IF(MIN(AQ$7,$F1169)&gt;$C1169,MIN(AQ$7,$F1169)-$C1169+1,0),MIN(AQ$7,$F1169)-AP$7))/365,0))</f>
        <v>0</v>
      </c>
      <c r="AR1169" s="4">
        <f>IF($F1169=0,($D1169-SUM($U1169:AQ1169))*$E1169*(IF(AQ1169&lt;1,IF(MIN(AR$7,$F1169)&gt;$C1169,MIN(AR$7,$F1169)-$C1169+1,0),MIN(AR$7,$F1169)-AQ$7))/365,IF($F1169&gt;AQ$7,($D1169-SUM($U1169:AQ1169))*$E1169*(IF(AQ1169&lt;1,IF(MIN(AR$7,$F1169)&gt;$C1169,MIN(AR$7,$F1169)-$C1169+1,0),MIN(AR$7,$F1169)-AQ$7))/365,0))</f>
        <v>0</v>
      </c>
      <c r="AS1169" s="4">
        <f>IF($F1169=0,($D1169-SUM($U1169:AR1169))*$E1169*(IF(AR1169&lt;1,IF(MIN(AS$7,$F1169)&gt;$C1169,MIN(AS$7,$F1169)-$C1169+1,0),MIN(AS$7,$F1169)-AR$7))/365,IF($F1169&gt;AR$7,($D1169-SUM($U1169:AR1169))*$E1169*(IF(AR1169&lt;1,IF(MIN(AS$7,$F1169)&gt;$C1169,MIN(AS$7,$F1169)-$C1169+1,0),MIN(AS$7,$F1169)-AR$7))/365,0))</f>
        <v>0</v>
      </c>
    </row>
    <row r="1170" spans="1:45">
      <c r="A1170" s="15"/>
      <c r="B1170" s="17"/>
      <c r="C1170" s="16"/>
      <c r="D1170" s="15"/>
      <c r="E1170" s="11"/>
      <c r="F1170" s="16"/>
      <c r="G1170" s="15"/>
      <c r="H1170" s="14"/>
      <c r="I1170" s="5"/>
      <c r="J1170" s="13">
        <f>SUM(U1170:AS1170)</f>
        <v>0</v>
      </c>
      <c r="K1170" s="13">
        <f>IF(F1170=0,D1170-J1170,IF(F1170&lt;41730,0,D1170-J1170))</f>
        <v>0</v>
      </c>
      <c r="L1170" s="12">
        <f>IF(K1170=0,0,IF(G1170-((L$7-C1170)/365)&lt;0,0,G1170-((L$7-C1170)/365)))</f>
        <v>0</v>
      </c>
      <c r="M1170" s="4">
        <f>IF(K1170=0,0,D1170*H1170)</f>
        <v>0</v>
      </c>
      <c r="N1170" s="11">
        <f>IFERROR((1-(M1170/K1170)^(1/L1170)),0)</f>
        <v>0</v>
      </c>
      <c r="O1170" s="10">
        <f>IF(F1170&gt;41730,IF(F1170&gt;41730,(F1170-41730)/365,IF(K1170=0,0,IF(G1170-((L$7-C1170)/365)&lt;0,0,G1170-((L$7-C1170)/365)))),1)</f>
        <v>1</v>
      </c>
      <c r="P1170" s="9">
        <f>IF(K1170&lt;M1170,0,IF(L1170=0,K1170-M1170,K1170*N1170*O1170))</f>
        <v>0</v>
      </c>
      <c r="Q1170" s="19">
        <f>IF(F1170&gt;41730,D1170,0)</f>
        <v>0</v>
      </c>
      <c r="R1170" s="18">
        <f>IF(F1170&gt;41730,J1170+P1170,0)</f>
        <v>0</v>
      </c>
      <c r="S1170" s="9">
        <f>IF(F1170&gt;0,0,K1170-P1170)</f>
        <v>0</v>
      </c>
      <c r="T1170" s="5"/>
      <c r="U1170" s="4">
        <f>D1170*E1170*(IF(U$7&gt;$C1170,U$7-$C1170+1,0))/365</f>
        <v>0</v>
      </c>
      <c r="V1170" s="4">
        <f>($D1170-U1170)*$E1170*(IF(U1170&lt;1,IF(V$7&gt;$C1170,V$7-$C1170+1,0),V$7-U$7))/365</f>
        <v>0</v>
      </c>
      <c r="W1170" s="4">
        <f>IF($F1170=0,($D1170-SUM($U1170:V1170))*$E1170*(IF(V1170&lt;1,IF(MIN(W$7,$F1170)&gt;$C1170,MIN(W$7,$F1170)-$C1170+1,0),MIN(W$7,$F1170)-V$7))/365,IF($F1170&gt;V$7,($D1170-SUM($U1170:V1170))*$E1170*(IF(V1170&lt;1,IF(MIN(W$7,$F1170)&gt;$C1170,MIN(W$7,$F1170)-$C1170+1,0),MIN(W$7,$F1170)-V$7))/365,0))</f>
        <v>0</v>
      </c>
      <c r="X1170" s="4">
        <f>IF($F1170=0,($D1170-SUM($U1170:W1170))*$E1170*(IF(W1170&lt;1,IF(MIN(X$7,$F1170)&gt;$C1170,MIN(X$7,$F1170)-$C1170+1,0),MIN(X$7,$F1170)-W$7))/365,IF($F1170&gt;W$7,($D1170-SUM($U1170:W1170))*$E1170*(IF(W1170&lt;1,IF(MIN(X$7,$F1170)&gt;$C1170,MIN(X$7,$F1170)-$C1170+1,0),MIN(X$7,$F1170)-W$7))/365,0))</f>
        <v>0</v>
      </c>
      <c r="Y1170" s="4">
        <f>IF($F1170=0,($D1170-SUM($U1170:X1170))*$E1170*(IF(X1170&lt;1,IF(MIN(Y$7,$F1170)&gt;$C1170,MIN(Y$7,$F1170)-$C1170+1,0),MIN(Y$7,$F1170)-X$7))/365,IF($F1170&gt;X$7,($D1170-SUM($U1170:X1170))*$E1170*(IF(X1170&lt;1,IF(MIN(Y$7,$F1170)&gt;$C1170,MIN(Y$7,$F1170)-$C1170+1,0),MIN(Y$7,$F1170)-X$7))/365,0))</f>
        <v>0</v>
      </c>
      <c r="Z1170" s="4">
        <f>IF($F1170=0,($D1170-SUM($U1170:Y1170))*$E1170*(IF(Y1170&lt;1,IF(MIN(Z$7,$F1170)&gt;$C1170,MIN(Z$7,$F1170)-$C1170+1,0),MIN(Z$7,$F1170)-Y$7))/365,IF($F1170&gt;Y$7,($D1170-SUM($U1170:Y1170))*$E1170*(IF(Y1170&lt;1,IF(MIN(Z$7,$F1170)&gt;$C1170,MIN(Z$7,$F1170)-$C1170+1,0),MIN(Z$7,$F1170)-Y$7))/365,0))</f>
        <v>0</v>
      </c>
      <c r="AA1170" s="4">
        <f>IF($F1170=0,($D1170-SUM($U1170:Z1170))*$E1170*(IF(Z1170&lt;1,IF(MIN(AA$7,$F1170)&gt;$C1170,MIN(AA$7,$F1170)-$C1170+1,0),MIN(AA$7,$F1170)-Z$7))/365,IF($F1170&gt;Z$7,($D1170-SUM($U1170:Z1170))*$E1170*(IF(Z1170&lt;1,IF(MIN(AA$7,$F1170)&gt;$C1170,MIN(AA$7,$F1170)-$C1170+1,0),MIN(AA$7,$F1170)-Z$7))/365,0))</f>
        <v>0</v>
      </c>
      <c r="AB1170" s="4">
        <f>IF($F1170=0,($D1170-SUM($U1170:AA1170))*$E1170*(IF(AA1170&lt;1,IF(MIN(AB$7,$F1170)&gt;$C1170,MIN(AB$7,$F1170)-$C1170+1,0),MIN(AB$7,$F1170)-AA$7))/365,IF($F1170&gt;AA$7,($D1170-SUM($U1170:AA1170))*$E1170*(IF(AA1170&lt;1,IF(MIN(AB$7,$F1170)&gt;$C1170,MIN(AB$7,$F1170)-$C1170+1,0),MIN(AB$7,$F1170)-AA$7))/365,0))</f>
        <v>0</v>
      </c>
      <c r="AC1170" s="4">
        <f>IF($F1170=0,($D1170-SUM($U1170:AB1170))*$E1170*(IF(AB1170&lt;1,IF(MIN(AC$7,$F1170)&gt;$C1170,MIN(AC$7,$F1170)-$C1170+1,0),MIN(AC$7,$F1170)-AB$7))/365,IF($F1170&gt;AB$7,($D1170-SUM($U1170:AB1170))*$E1170*(IF(AB1170&lt;1,IF(MIN(AC$7,$F1170)&gt;$C1170,MIN(AC$7,$F1170)-$C1170+1,0),MIN(AC$7,$F1170)-AB$7))/365,0))</f>
        <v>0</v>
      </c>
      <c r="AD1170" s="4">
        <f>IF($F1170=0,($D1170-SUM($U1170:AC1170))*$E1170*(IF(AC1170&lt;1,IF(MIN(AD$7,$F1170)&gt;$C1170,MIN(AD$7,$F1170)-$C1170+1,0),MIN(AD$7,$F1170)-AC$7))/365,IF($F1170&gt;AC$7,($D1170-SUM($U1170:AC1170))*$E1170*(IF(AC1170&lt;1,IF(MIN(AD$7,$F1170)&gt;$C1170,MIN(AD$7,$F1170)-$C1170+1,0),MIN(AD$7,$F1170)-AC$7))/365,0))</f>
        <v>0</v>
      </c>
      <c r="AE1170" s="4">
        <f>IF($F1170=0,($D1170-SUM($U1170:AD1170))*$E1170*(IF(AD1170&lt;1,IF(MIN(AE$7,$F1170)&gt;$C1170,MIN(AE$7,$F1170)-$C1170+1,0),MIN(AE$7,$F1170)-AD$7))/365,IF($F1170&gt;AD$7,($D1170-SUM($U1170:AD1170))*$E1170*(IF(AD1170&lt;1,IF(MIN(AE$7,$F1170)&gt;$C1170,MIN(AE$7,$F1170)-$C1170+1,0),MIN(AE$7,$F1170)-AD$7))/365,0))</f>
        <v>0</v>
      </c>
      <c r="AF1170" s="4">
        <f>IF($F1170=0,($D1170-SUM($U1170:AE1170))*$E1170*(IF(AE1170&lt;1,IF(MIN(AF$7,$F1170)&gt;$C1170,MIN(AF$7,$F1170)-$C1170+1,0),MIN(AF$7,$F1170)-AE$7))/365,IF($F1170&gt;AE$7,($D1170-SUM($U1170:AE1170))*$E1170*(IF(AE1170&lt;1,IF(MIN(AF$7,$F1170)&gt;$C1170,MIN(AF$7,$F1170)-$C1170+1,0),MIN(AF$7,$F1170)-AE$7))/365,0))</f>
        <v>0</v>
      </c>
      <c r="AG1170" s="4">
        <f>IF($F1170=0,($D1170-SUM($U1170:AF1170))*$E1170*(IF(AF1170&lt;1,IF(MIN(AG$7,$F1170)&gt;$C1170,MIN(AG$7,$F1170)-$C1170+1,0),MIN(AG$7,$F1170)-AF$7))/365,IF($F1170&gt;AF$7,($D1170-SUM($U1170:AF1170))*$E1170*(IF(AF1170&lt;1,IF(MIN(AG$7,$F1170)&gt;$C1170,MIN(AG$7,$F1170)-$C1170+1,0),MIN(AG$7,$F1170)-AF$7))/365,0))</f>
        <v>0</v>
      </c>
      <c r="AH1170" s="4">
        <f>IF($F1170=0,($D1170-SUM($U1170:AG1170))*$E1170*(IF(AG1170&lt;1,IF(MIN(AH$7,$F1170)&gt;$C1170,MIN(AH$7,$F1170)-$C1170+1,0),MIN(AH$7,$F1170)-AG$7))/365,IF($F1170&gt;AG$7,($D1170-SUM($U1170:AG1170))*$E1170*(IF(AG1170&lt;1,IF(MIN(AH$7,$F1170)&gt;$C1170,MIN(AH$7,$F1170)-$C1170+1,0),MIN(AH$7,$F1170)-AG$7))/365,0))</f>
        <v>0</v>
      </c>
      <c r="AI1170" s="4">
        <f>IF($F1170=0,($D1170-SUM($U1170:AH1170))*$E1170*(IF(AH1170&lt;1,IF(MIN(AI$7,$F1170)&gt;$C1170,MIN(AI$7,$F1170)-$C1170+1,0),MIN(AI$7,$F1170)-AH$7))/365,IF($F1170&gt;AH$7,($D1170-SUM($U1170:AH1170))*$E1170*(IF(AH1170&lt;1,IF(MIN(AI$7,$F1170)&gt;$C1170,MIN(AI$7,$F1170)-$C1170+1,0),MIN(AI$7,$F1170)-AH$7))/365,0))</f>
        <v>0</v>
      </c>
      <c r="AJ1170" s="4">
        <f>IF($F1170=0,($D1170-SUM($U1170:AI1170))*$E1170*(IF(AI1170&lt;1,IF(MIN(AJ$7,$F1170)&gt;$C1170,MIN(AJ$7,$F1170)-$C1170+1,0),MIN(AJ$7,$F1170)-AI$7))/365,IF($F1170&gt;AI$7,($D1170-SUM($U1170:AI1170))*$E1170*(IF(AI1170&lt;1,IF(MIN(AJ$7,$F1170)&gt;$C1170,MIN(AJ$7,$F1170)-$C1170+1,0),MIN(AJ$7,$F1170)-AI$7))/365,0))</f>
        <v>0</v>
      </c>
      <c r="AK1170" s="4">
        <f>IF($F1170=0,($D1170-SUM($U1170:AJ1170))*$E1170*(IF(AJ1170&lt;1,IF(MIN(AK$7,$F1170)&gt;$C1170,MIN(AK$7,$F1170)-$C1170+1,0),MIN(AK$7,$F1170)-AJ$7))/365,IF($F1170&gt;AJ$7,($D1170-SUM($U1170:AJ1170))*$E1170*(IF(AJ1170&lt;1,IF(MIN(AK$7,$F1170)&gt;$C1170,MIN(AK$7,$F1170)-$C1170+1,0),MIN(AK$7,$F1170)-AJ$7))/365,0))</f>
        <v>0</v>
      </c>
      <c r="AL1170" s="4">
        <f>IF($F1170=0,($D1170-SUM($U1170:AK1170))*$E1170*(IF(AK1170&lt;1,IF(MIN(AL$7,$F1170)&gt;$C1170,MIN(AL$7,$F1170)-$C1170+1,0),MIN(AL$7,$F1170)-AK$7))/365,IF($F1170&gt;AK$7,($D1170-SUM($U1170:AK1170))*$E1170*(IF(AK1170&lt;1,IF(MIN(AL$7,$F1170)&gt;$C1170,MIN(AL$7,$F1170)-$C1170+1,0),MIN(AL$7,$F1170)-AK$7))/365,0))</f>
        <v>0</v>
      </c>
      <c r="AM1170" s="4">
        <f>IF($F1170=0,($D1170-SUM($U1170:AL1170))*$E1170*(IF(AL1170&lt;1,IF(MIN(AM$7,$F1170)&gt;$C1170,MIN(AM$7,$F1170)-$C1170+1,0),MIN(AM$7,$F1170)-AL$7))/365,IF($F1170&gt;AL$7,($D1170-SUM($U1170:AL1170))*$E1170*(IF(AL1170&lt;1,IF(MIN(AM$7,$F1170)&gt;$C1170,MIN(AM$7,$F1170)-$C1170+1,0),MIN(AM$7,$F1170)-AL$7))/365,0))</f>
        <v>0</v>
      </c>
      <c r="AN1170" s="4">
        <f>IF($F1170=0,($D1170-SUM($U1170:AM1170))*$E1170*(IF(AM1170&lt;1,IF(MIN(AN$7,$F1170)&gt;$C1170,MIN(AN$7,$F1170)-$C1170+1,0),MIN(AN$7,$F1170)-AM$7))/365,IF($F1170&gt;AM$7,($D1170-SUM($U1170:AM1170))*$E1170*(IF(AM1170&lt;1,IF(MIN(AN$7,$F1170)&gt;$C1170,MIN(AN$7,$F1170)-$C1170+1,0),MIN(AN$7,$F1170)-AM$7))/365,0))</f>
        <v>0</v>
      </c>
      <c r="AO1170" s="4">
        <f>IF($F1170=0,($D1170-SUM($U1170:AN1170))*$E1170*(IF(AN1170&lt;1,IF(MIN(AO$7,$F1170)&gt;$C1170,MIN(AO$7,$F1170)-$C1170+1,0),MIN(AO$7,$F1170)-AN$7))/365,IF($F1170&gt;AN$7,($D1170-SUM($U1170:AN1170))*$E1170*(IF(AN1170&lt;1,IF(MIN(AO$7,$F1170)&gt;$C1170,MIN(AO$7,$F1170)-$C1170+1,0),MIN(AO$7,$F1170)-AN$7))/365,0))</f>
        <v>0</v>
      </c>
      <c r="AP1170" s="4">
        <f>IF($F1170=0,($D1170-SUM($U1170:AO1170))*$E1170*(IF(AO1170&lt;1,IF(MIN(AP$7,$F1170)&gt;$C1170,MIN(AP$7,$F1170)-$C1170+1,0),MIN(AP$7,$F1170)-AO$7))/365,IF($F1170&gt;AO$7,($D1170-SUM($U1170:AO1170))*$E1170*(IF(AO1170&lt;1,IF(MIN(AP$7,$F1170)&gt;$C1170,MIN(AP$7,$F1170)-$C1170+1,0),MIN(AP$7,$F1170)-AO$7))/365,0))</f>
        <v>0</v>
      </c>
      <c r="AQ1170" s="4">
        <f>IF($F1170=0,($D1170-SUM($U1170:AP1170))*$E1170*(IF(AP1170&lt;1,IF(MIN(AQ$7,$F1170)&gt;$C1170,MIN(AQ$7,$F1170)-$C1170+1,0),MIN(AQ$7,$F1170)-AP$7))/365,IF($F1170&gt;AP$7,($D1170-SUM($U1170:AP1170))*$E1170*(IF(AP1170&lt;1,IF(MIN(AQ$7,$F1170)&gt;$C1170,MIN(AQ$7,$F1170)-$C1170+1,0),MIN(AQ$7,$F1170)-AP$7))/365,0))</f>
        <v>0</v>
      </c>
      <c r="AR1170" s="4">
        <f>IF($F1170=0,($D1170-SUM($U1170:AQ1170))*$E1170*(IF(AQ1170&lt;1,IF(MIN(AR$7,$F1170)&gt;$C1170,MIN(AR$7,$F1170)-$C1170+1,0),MIN(AR$7,$F1170)-AQ$7))/365,IF($F1170&gt;AQ$7,($D1170-SUM($U1170:AQ1170))*$E1170*(IF(AQ1170&lt;1,IF(MIN(AR$7,$F1170)&gt;$C1170,MIN(AR$7,$F1170)-$C1170+1,0),MIN(AR$7,$F1170)-AQ$7))/365,0))</f>
        <v>0</v>
      </c>
      <c r="AS1170" s="4">
        <f>IF($F1170=0,($D1170-SUM($U1170:AR1170))*$E1170*(IF(AR1170&lt;1,IF(MIN(AS$7,$F1170)&gt;$C1170,MIN(AS$7,$F1170)-$C1170+1,0),MIN(AS$7,$F1170)-AR$7))/365,IF($F1170&gt;AR$7,($D1170-SUM($U1170:AR1170))*$E1170*(IF(AR1170&lt;1,IF(MIN(AS$7,$F1170)&gt;$C1170,MIN(AS$7,$F1170)-$C1170+1,0),MIN(AS$7,$F1170)-AR$7))/365,0))</f>
        <v>0</v>
      </c>
    </row>
    <row r="1171" spans="1:45">
      <c r="A1171" s="15"/>
      <c r="B1171" s="17"/>
      <c r="C1171" s="16"/>
      <c r="D1171" s="15"/>
      <c r="E1171" s="11"/>
      <c r="F1171" s="16"/>
      <c r="G1171" s="15"/>
      <c r="H1171" s="14"/>
      <c r="I1171" s="5"/>
      <c r="J1171" s="13">
        <f>SUM(U1171:AS1171)</f>
        <v>0</v>
      </c>
      <c r="K1171" s="13">
        <f>IF(F1171=0,D1171-J1171,IF(F1171&lt;41730,0,D1171-J1171))</f>
        <v>0</v>
      </c>
      <c r="L1171" s="12">
        <f>IF(K1171=0,0,IF(G1171-((L$7-C1171)/365)&lt;0,0,G1171-((L$7-C1171)/365)))</f>
        <v>0</v>
      </c>
      <c r="M1171" s="4">
        <f>IF(K1171=0,0,D1171*H1171)</f>
        <v>0</v>
      </c>
      <c r="N1171" s="11">
        <f>IFERROR((1-(M1171/K1171)^(1/L1171)),0)</f>
        <v>0</v>
      </c>
      <c r="O1171" s="10">
        <f>IF(F1171&gt;41730,IF(F1171&gt;41730,(F1171-41730)/365,IF(K1171=0,0,IF(G1171-((L$7-C1171)/365)&lt;0,0,G1171-((L$7-C1171)/365)))),1)</f>
        <v>1</v>
      </c>
      <c r="P1171" s="9">
        <f>IF(K1171&lt;M1171,0,IF(L1171=0,K1171-M1171,K1171*N1171*O1171))</f>
        <v>0</v>
      </c>
      <c r="Q1171" s="19">
        <f>IF(F1171&gt;41730,D1171,0)</f>
        <v>0</v>
      </c>
      <c r="R1171" s="18">
        <f>IF(F1171&gt;41730,J1171+P1171,0)</f>
        <v>0</v>
      </c>
      <c r="S1171" s="9">
        <f>IF(F1171&gt;0,0,K1171-P1171)</f>
        <v>0</v>
      </c>
      <c r="T1171" s="5"/>
      <c r="U1171" s="4">
        <f>D1171*E1171*(IF(U$7&gt;$C1171,U$7-$C1171+1,0))/365</f>
        <v>0</v>
      </c>
      <c r="V1171" s="4">
        <f>($D1171-U1171)*$E1171*(IF(U1171&lt;1,IF(V$7&gt;$C1171,V$7-$C1171+1,0),V$7-U$7))/365</f>
        <v>0</v>
      </c>
      <c r="W1171" s="4">
        <f>IF($F1171=0,($D1171-SUM($U1171:V1171))*$E1171*(IF(V1171&lt;1,IF(MIN(W$7,$F1171)&gt;$C1171,MIN(W$7,$F1171)-$C1171+1,0),MIN(W$7,$F1171)-V$7))/365,IF($F1171&gt;V$7,($D1171-SUM($U1171:V1171))*$E1171*(IF(V1171&lt;1,IF(MIN(W$7,$F1171)&gt;$C1171,MIN(W$7,$F1171)-$C1171+1,0),MIN(W$7,$F1171)-V$7))/365,0))</f>
        <v>0</v>
      </c>
      <c r="X1171" s="4">
        <f>IF($F1171=0,($D1171-SUM($U1171:W1171))*$E1171*(IF(W1171&lt;1,IF(MIN(X$7,$F1171)&gt;$C1171,MIN(X$7,$F1171)-$C1171+1,0),MIN(X$7,$F1171)-W$7))/365,IF($F1171&gt;W$7,($D1171-SUM($U1171:W1171))*$E1171*(IF(W1171&lt;1,IF(MIN(X$7,$F1171)&gt;$C1171,MIN(X$7,$F1171)-$C1171+1,0),MIN(X$7,$F1171)-W$7))/365,0))</f>
        <v>0</v>
      </c>
      <c r="Y1171" s="4">
        <f>IF($F1171=0,($D1171-SUM($U1171:X1171))*$E1171*(IF(X1171&lt;1,IF(MIN(Y$7,$F1171)&gt;$C1171,MIN(Y$7,$F1171)-$C1171+1,0),MIN(Y$7,$F1171)-X$7))/365,IF($F1171&gt;X$7,($D1171-SUM($U1171:X1171))*$E1171*(IF(X1171&lt;1,IF(MIN(Y$7,$F1171)&gt;$C1171,MIN(Y$7,$F1171)-$C1171+1,0),MIN(Y$7,$F1171)-X$7))/365,0))</f>
        <v>0</v>
      </c>
      <c r="Z1171" s="4">
        <f>IF($F1171=0,($D1171-SUM($U1171:Y1171))*$E1171*(IF(Y1171&lt;1,IF(MIN(Z$7,$F1171)&gt;$C1171,MIN(Z$7,$F1171)-$C1171+1,0),MIN(Z$7,$F1171)-Y$7))/365,IF($F1171&gt;Y$7,($D1171-SUM($U1171:Y1171))*$E1171*(IF(Y1171&lt;1,IF(MIN(Z$7,$F1171)&gt;$C1171,MIN(Z$7,$F1171)-$C1171+1,0),MIN(Z$7,$F1171)-Y$7))/365,0))</f>
        <v>0</v>
      </c>
      <c r="AA1171" s="4">
        <f>IF($F1171=0,($D1171-SUM($U1171:Z1171))*$E1171*(IF(Z1171&lt;1,IF(MIN(AA$7,$F1171)&gt;$C1171,MIN(AA$7,$F1171)-$C1171+1,0),MIN(AA$7,$F1171)-Z$7))/365,IF($F1171&gt;Z$7,($D1171-SUM($U1171:Z1171))*$E1171*(IF(Z1171&lt;1,IF(MIN(AA$7,$F1171)&gt;$C1171,MIN(AA$7,$F1171)-$C1171+1,0),MIN(AA$7,$F1171)-Z$7))/365,0))</f>
        <v>0</v>
      </c>
      <c r="AB1171" s="4">
        <f>IF($F1171=0,($D1171-SUM($U1171:AA1171))*$E1171*(IF(AA1171&lt;1,IF(MIN(AB$7,$F1171)&gt;$C1171,MIN(AB$7,$F1171)-$C1171+1,0),MIN(AB$7,$F1171)-AA$7))/365,IF($F1171&gt;AA$7,($D1171-SUM($U1171:AA1171))*$E1171*(IF(AA1171&lt;1,IF(MIN(AB$7,$F1171)&gt;$C1171,MIN(AB$7,$F1171)-$C1171+1,0),MIN(AB$7,$F1171)-AA$7))/365,0))</f>
        <v>0</v>
      </c>
      <c r="AC1171" s="4">
        <f>IF($F1171=0,($D1171-SUM($U1171:AB1171))*$E1171*(IF(AB1171&lt;1,IF(MIN(AC$7,$F1171)&gt;$C1171,MIN(AC$7,$F1171)-$C1171+1,0),MIN(AC$7,$F1171)-AB$7))/365,IF($F1171&gt;AB$7,($D1171-SUM($U1171:AB1171))*$E1171*(IF(AB1171&lt;1,IF(MIN(AC$7,$F1171)&gt;$C1171,MIN(AC$7,$F1171)-$C1171+1,0),MIN(AC$7,$F1171)-AB$7))/365,0))</f>
        <v>0</v>
      </c>
      <c r="AD1171" s="4">
        <f>IF($F1171=0,($D1171-SUM($U1171:AC1171))*$E1171*(IF(AC1171&lt;1,IF(MIN(AD$7,$F1171)&gt;$C1171,MIN(AD$7,$F1171)-$C1171+1,0),MIN(AD$7,$F1171)-AC$7))/365,IF($F1171&gt;AC$7,($D1171-SUM($U1171:AC1171))*$E1171*(IF(AC1171&lt;1,IF(MIN(AD$7,$F1171)&gt;$C1171,MIN(AD$7,$F1171)-$C1171+1,0),MIN(AD$7,$F1171)-AC$7))/365,0))</f>
        <v>0</v>
      </c>
      <c r="AE1171" s="4">
        <f>IF($F1171=0,($D1171-SUM($U1171:AD1171))*$E1171*(IF(AD1171&lt;1,IF(MIN(AE$7,$F1171)&gt;$C1171,MIN(AE$7,$F1171)-$C1171+1,0),MIN(AE$7,$F1171)-AD$7))/365,IF($F1171&gt;AD$7,($D1171-SUM($U1171:AD1171))*$E1171*(IF(AD1171&lt;1,IF(MIN(AE$7,$F1171)&gt;$C1171,MIN(AE$7,$F1171)-$C1171+1,0),MIN(AE$7,$F1171)-AD$7))/365,0))</f>
        <v>0</v>
      </c>
      <c r="AF1171" s="4">
        <f>IF($F1171=0,($D1171-SUM($U1171:AE1171))*$E1171*(IF(AE1171&lt;1,IF(MIN(AF$7,$F1171)&gt;$C1171,MIN(AF$7,$F1171)-$C1171+1,0),MIN(AF$7,$F1171)-AE$7))/365,IF($F1171&gt;AE$7,($D1171-SUM($U1171:AE1171))*$E1171*(IF(AE1171&lt;1,IF(MIN(AF$7,$F1171)&gt;$C1171,MIN(AF$7,$F1171)-$C1171+1,0),MIN(AF$7,$F1171)-AE$7))/365,0))</f>
        <v>0</v>
      </c>
      <c r="AG1171" s="4">
        <f>IF($F1171=0,($D1171-SUM($U1171:AF1171))*$E1171*(IF(AF1171&lt;1,IF(MIN(AG$7,$F1171)&gt;$C1171,MIN(AG$7,$F1171)-$C1171+1,0),MIN(AG$7,$F1171)-AF$7))/365,IF($F1171&gt;AF$7,($D1171-SUM($U1171:AF1171))*$E1171*(IF(AF1171&lt;1,IF(MIN(AG$7,$F1171)&gt;$C1171,MIN(AG$7,$F1171)-$C1171+1,0),MIN(AG$7,$F1171)-AF$7))/365,0))</f>
        <v>0</v>
      </c>
      <c r="AH1171" s="4">
        <f>IF($F1171=0,($D1171-SUM($U1171:AG1171))*$E1171*(IF(AG1171&lt;1,IF(MIN(AH$7,$F1171)&gt;$C1171,MIN(AH$7,$F1171)-$C1171+1,0),MIN(AH$7,$F1171)-AG$7))/365,IF($F1171&gt;AG$7,($D1171-SUM($U1171:AG1171))*$E1171*(IF(AG1171&lt;1,IF(MIN(AH$7,$F1171)&gt;$C1171,MIN(AH$7,$F1171)-$C1171+1,0),MIN(AH$7,$F1171)-AG$7))/365,0))</f>
        <v>0</v>
      </c>
      <c r="AI1171" s="4">
        <f>IF($F1171=0,($D1171-SUM($U1171:AH1171))*$E1171*(IF(AH1171&lt;1,IF(MIN(AI$7,$F1171)&gt;$C1171,MIN(AI$7,$F1171)-$C1171+1,0),MIN(AI$7,$F1171)-AH$7))/365,IF($F1171&gt;AH$7,($D1171-SUM($U1171:AH1171))*$E1171*(IF(AH1171&lt;1,IF(MIN(AI$7,$F1171)&gt;$C1171,MIN(AI$7,$F1171)-$C1171+1,0),MIN(AI$7,$F1171)-AH$7))/365,0))</f>
        <v>0</v>
      </c>
      <c r="AJ1171" s="4">
        <f>IF($F1171=0,($D1171-SUM($U1171:AI1171))*$E1171*(IF(AI1171&lt;1,IF(MIN(AJ$7,$F1171)&gt;$C1171,MIN(AJ$7,$F1171)-$C1171+1,0),MIN(AJ$7,$F1171)-AI$7))/365,IF($F1171&gt;AI$7,($D1171-SUM($U1171:AI1171))*$E1171*(IF(AI1171&lt;1,IF(MIN(AJ$7,$F1171)&gt;$C1171,MIN(AJ$7,$F1171)-$C1171+1,0),MIN(AJ$7,$F1171)-AI$7))/365,0))</f>
        <v>0</v>
      </c>
      <c r="AK1171" s="4">
        <f>IF($F1171=0,($D1171-SUM($U1171:AJ1171))*$E1171*(IF(AJ1171&lt;1,IF(MIN(AK$7,$F1171)&gt;$C1171,MIN(AK$7,$F1171)-$C1171+1,0),MIN(AK$7,$F1171)-AJ$7))/365,IF($F1171&gt;AJ$7,($D1171-SUM($U1171:AJ1171))*$E1171*(IF(AJ1171&lt;1,IF(MIN(AK$7,$F1171)&gt;$C1171,MIN(AK$7,$F1171)-$C1171+1,0),MIN(AK$7,$F1171)-AJ$7))/365,0))</f>
        <v>0</v>
      </c>
      <c r="AL1171" s="4">
        <f>IF($F1171=0,($D1171-SUM($U1171:AK1171))*$E1171*(IF(AK1171&lt;1,IF(MIN(AL$7,$F1171)&gt;$C1171,MIN(AL$7,$F1171)-$C1171+1,0),MIN(AL$7,$F1171)-AK$7))/365,IF($F1171&gt;AK$7,($D1171-SUM($U1171:AK1171))*$E1171*(IF(AK1171&lt;1,IF(MIN(AL$7,$F1171)&gt;$C1171,MIN(AL$7,$F1171)-$C1171+1,0),MIN(AL$7,$F1171)-AK$7))/365,0))</f>
        <v>0</v>
      </c>
      <c r="AM1171" s="4">
        <f>IF($F1171=0,($D1171-SUM($U1171:AL1171))*$E1171*(IF(AL1171&lt;1,IF(MIN(AM$7,$F1171)&gt;$C1171,MIN(AM$7,$F1171)-$C1171+1,0),MIN(AM$7,$F1171)-AL$7))/365,IF($F1171&gt;AL$7,($D1171-SUM($U1171:AL1171))*$E1171*(IF(AL1171&lt;1,IF(MIN(AM$7,$F1171)&gt;$C1171,MIN(AM$7,$F1171)-$C1171+1,0),MIN(AM$7,$F1171)-AL$7))/365,0))</f>
        <v>0</v>
      </c>
      <c r="AN1171" s="4">
        <f>IF($F1171=0,($D1171-SUM($U1171:AM1171))*$E1171*(IF(AM1171&lt;1,IF(MIN(AN$7,$F1171)&gt;$C1171,MIN(AN$7,$F1171)-$C1171+1,0),MIN(AN$7,$F1171)-AM$7))/365,IF($F1171&gt;AM$7,($D1171-SUM($U1171:AM1171))*$E1171*(IF(AM1171&lt;1,IF(MIN(AN$7,$F1171)&gt;$C1171,MIN(AN$7,$F1171)-$C1171+1,0),MIN(AN$7,$F1171)-AM$7))/365,0))</f>
        <v>0</v>
      </c>
      <c r="AO1171" s="4">
        <f>IF($F1171=0,($D1171-SUM($U1171:AN1171))*$E1171*(IF(AN1171&lt;1,IF(MIN(AO$7,$F1171)&gt;$C1171,MIN(AO$7,$F1171)-$C1171+1,0),MIN(AO$7,$F1171)-AN$7))/365,IF($F1171&gt;AN$7,($D1171-SUM($U1171:AN1171))*$E1171*(IF(AN1171&lt;1,IF(MIN(AO$7,$F1171)&gt;$C1171,MIN(AO$7,$F1171)-$C1171+1,0),MIN(AO$7,$F1171)-AN$7))/365,0))</f>
        <v>0</v>
      </c>
      <c r="AP1171" s="4">
        <f>IF($F1171=0,($D1171-SUM($U1171:AO1171))*$E1171*(IF(AO1171&lt;1,IF(MIN(AP$7,$F1171)&gt;$C1171,MIN(AP$7,$F1171)-$C1171+1,0),MIN(AP$7,$F1171)-AO$7))/365,IF($F1171&gt;AO$7,($D1171-SUM($U1171:AO1171))*$E1171*(IF(AO1171&lt;1,IF(MIN(AP$7,$F1171)&gt;$C1171,MIN(AP$7,$F1171)-$C1171+1,0),MIN(AP$7,$F1171)-AO$7))/365,0))</f>
        <v>0</v>
      </c>
      <c r="AQ1171" s="4">
        <f>IF($F1171=0,($D1171-SUM($U1171:AP1171))*$E1171*(IF(AP1171&lt;1,IF(MIN(AQ$7,$F1171)&gt;$C1171,MIN(AQ$7,$F1171)-$C1171+1,0),MIN(AQ$7,$F1171)-AP$7))/365,IF($F1171&gt;AP$7,($D1171-SUM($U1171:AP1171))*$E1171*(IF(AP1171&lt;1,IF(MIN(AQ$7,$F1171)&gt;$C1171,MIN(AQ$7,$F1171)-$C1171+1,0),MIN(AQ$7,$F1171)-AP$7))/365,0))</f>
        <v>0</v>
      </c>
      <c r="AR1171" s="4">
        <f>IF($F1171=0,($D1171-SUM($U1171:AQ1171))*$E1171*(IF(AQ1171&lt;1,IF(MIN(AR$7,$F1171)&gt;$C1171,MIN(AR$7,$F1171)-$C1171+1,0),MIN(AR$7,$F1171)-AQ$7))/365,IF($F1171&gt;AQ$7,($D1171-SUM($U1171:AQ1171))*$E1171*(IF(AQ1171&lt;1,IF(MIN(AR$7,$F1171)&gt;$C1171,MIN(AR$7,$F1171)-$C1171+1,0),MIN(AR$7,$F1171)-AQ$7))/365,0))</f>
        <v>0</v>
      </c>
      <c r="AS1171" s="4">
        <f>IF($F1171=0,($D1171-SUM($U1171:AR1171))*$E1171*(IF(AR1171&lt;1,IF(MIN(AS$7,$F1171)&gt;$C1171,MIN(AS$7,$F1171)-$C1171+1,0),MIN(AS$7,$F1171)-AR$7))/365,IF($F1171&gt;AR$7,($D1171-SUM($U1171:AR1171))*$E1171*(IF(AR1171&lt;1,IF(MIN(AS$7,$F1171)&gt;$C1171,MIN(AS$7,$F1171)-$C1171+1,0),MIN(AS$7,$F1171)-AR$7))/365,0))</f>
        <v>0</v>
      </c>
    </row>
    <row r="1172" spans="1:45">
      <c r="A1172" s="15"/>
      <c r="B1172" s="17"/>
      <c r="C1172" s="16"/>
      <c r="D1172" s="15"/>
      <c r="E1172" s="11"/>
      <c r="F1172" s="16"/>
      <c r="G1172" s="15"/>
      <c r="H1172" s="14"/>
      <c r="I1172" s="5"/>
      <c r="J1172" s="13">
        <f>SUM(U1172:AS1172)</f>
        <v>0</v>
      </c>
      <c r="K1172" s="13">
        <f>IF(F1172=0,D1172-J1172,IF(F1172&lt;41730,0,D1172-J1172))</f>
        <v>0</v>
      </c>
      <c r="L1172" s="12">
        <f>IF(K1172=0,0,IF(G1172-((L$7-C1172)/365)&lt;0,0,G1172-((L$7-C1172)/365)))</f>
        <v>0</v>
      </c>
      <c r="M1172" s="4">
        <f>IF(K1172=0,0,D1172*H1172)</f>
        <v>0</v>
      </c>
      <c r="N1172" s="11">
        <f>IFERROR((1-(M1172/K1172)^(1/L1172)),0)</f>
        <v>0</v>
      </c>
      <c r="O1172" s="10">
        <f>IF(F1172&gt;41730,IF(F1172&gt;41730,(F1172-41730)/365,IF(K1172=0,0,IF(G1172-((L$7-C1172)/365)&lt;0,0,G1172-((L$7-C1172)/365)))),1)</f>
        <v>1</v>
      </c>
      <c r="P1172" s="9">
        <f>IF(K1172&lt;M1172,0,IF(L1172=0,K1172-M1172,K1172*N1172*O1172))</f>
        <v>0</v>
      </c>
      <c r="Q1172" s="19">
        <f>IF(F1172&gt;41730,D1172,0)</f>
        <v>0</v>
      </c>
      <c r="R1172" s="18">
        <f>IF(F1172&gt;41730,J1172+P1172,0)</f>
        <v>0</v>
      </c>
      <c r="S1172" s="9">
        <f>IF(F1172&gt;0,0,K1172-P1172)</f>
        <v>0</v>
      </c>
      <c r="T1172" s="5"/>
      <c r="U1172" s="4">
        <f>D1172*E1172*(IF(U$7&gt;$C1172,U$7-$C1172+1,0))/365</f>
        <v>0</v>
      </c>
      <c r="V1172" s="4">
        <f>($D1172-U1172)*$E1172*(IF(U1172&lt;1,IF(V$7&gt;$C1172,V$7-$C1172+1,0),V$7-U$7))/365</f>
        <v>0</v>
      </c>
      <c r="W1172" s="4">
        <f>IF($F1172=0,($D1172-SUM($U1172:V1172))*$E1172*(IF(V1172&lt;1,IF(MIN(W$7,$F1172)&gt;$C1172,MIN(W$7,$F1172)-$C1172+1,0),MIN(W$7,$F1172)-V$7))/365,IF($F1172&gt;V$7,($D1172-SUM($U1172:V1172))*$E1172*(IF(V1172&lt;1,IF(MIN(W$7,$F1172)&gt;$C1172,MIN(W$7,$F1172)-$C1172+1,0),MIN(W$7,$F1172)-V$7))/365,0))</f>
        <v>0</v>
      </c>
      <c r="X1172" s="4">
        <f>IF($F1172=0,($D1172-SUM($U1172:W1172))*$E1172*(IF(W1172&lt;1,IF(MIN(X$7,$F1172)&gt;$C1172,MIN(X$7,$F1172)-$C1172+1,0),MIN(X$7,$F1172)-W$7))/365,IF($F1172&gt;W$7,($D1172-SUM($U1172:W1172))*$E1172*(IF(W1172&lt;1,IF(MIN(X$7,$F1172)&gt;$C1172,MIN(X$7,$F1172)-$C1172+1,0),MIN(X$7,$F1172)-W$7))/365,0))</f>
        <v>0</v>
      </c>
      <c r="Y1172" s="4">
        <f>IF($F1172=0,($D1172-SUM($U1172:X1172))*$E1172*(IF(X1172&lt;1,IF(MIN(Y$7,$F1172)&gt;$C1172,MIN(Y$7,$F1172)-$C1172+1,0),MIN(Y$7,$F1172)-X$7))/365,IF($F1172&gt;X$7,($D1172-SUM($U1172:X1172))*$E1172*(IF(X1172&lt;1,IF(MIN(Y$7,$F1172)&gt;$C1172,MIN(Y$7,$F1172)-$C1172+1,0),MIN(Y$7,$F1172)-X$7))/365,0))</f>
        <v>0</v>
      </c>
      <c r="Z1172" s="4">
        <f>IF($F1172=0,($D1172-SUM($U1172:Y1172))*$E1172*(IF(Y1172&lt;1,IF(MIN(Z$7,$F1172)&gt;$C1172,MIN(Z$7,$F1172)-$C1172+1,0),MIN(Z$7,$F1172)-Y$7))/365,IF($F1172&gt;Y$7,($D1172-SUM($U1172:Y1172))*$E1172*(IF(Y1172&lt;1,IF(MIN(Z$7,$F1172)&gt;$C1172,MIN(Z$7,$F1172)-$C1172+1,0),MIN(Z$7,$F1172)-Y$7))/365,0))</f>
        <v>0</v>
      </c>
      <c r="AA1172" s="4">
        <f>IF($F1172=0,($D1172-SUM($U1172:Z1172))*$E1172*(IF(Z1172&lt;1,IF(MIN(AA$7,$F1172)&gt;$C1172,MIN(AA$7,$F1172)-$C1172+1,0),MIN(AA$7,$F1172)-Z$7))/365,IF($F1172&gt;Z$7,($D1172-SUM($U1172:Z1172))*$E1172*(IF(Z1172&lt;1,IF(MIN(AA$7,$F1172)&gt;$C1172,MIN(AA$7,$F1172)-$C1172+1,0),MIN(AA$7,$F1172)-Z$7))/365,0))</f>
        <v>0</v>
      </c>
      <c r="AB1172" s="4">
        <f>IF($F1172=0,($D1172-SUM($U1172:AA1172))*$E1172*(IF(AA1172&lt;1,IF(MIN(AB$7,$F1172)&gt;$C1172,MIN(AB$7,$F1172)-$C1172+1,0),MIN(AB$7,$F1172)-AA$7))/365,IF($F1172&gt;AA$7,($D1172-SUM($U1172:AA1172))*$E1172*(IF(AA1172&lt;1,IF(MIN(AB$7,$F1172)&gt;$C1172,MIN(AB$7,$F1172)-$C1172+1,0),MIN(AB$7,$F1172)-AA$7))/365,0))</f>
        <v>0</v>
      </c>
      <c r="AC1172" s="4">
        <f>IF($F1172=0,($D1172-SUM($U1172:AB1172))*$E1172*(IF(AB1172&lt;1,IF(MIN(AC$7,$F1172)&gt;$C1172,MIN(AC$7,$F1172)-$C1172+1,0),MIN(AC$7,$F1172)-AB$7))/365,IF($F1172&gt;AB$7,($D1172-SUM($U1172:AB1172))*$E1172*(IF(AB1172&lt;1,IF(MIN(AC$7,$F1172)&gt;$C1172,MIN(AC$7,$F1172)-$C1172+1,0),MIN(AC$7,$F1172)-AB$7))/365,0))</f>
        <v>0</v>
      </c>
      <c r="AD1172" s="4">
        <f>IF($F1172=0,($D1172-SUM($U1172:AC1172))*$E1172*(IF(AC1172&lt;1,IF(MIN(AD$7,$F1172)&gt;$C1172,MIN(AD$7,$F1172)-$C1172+1,0),MIN(AD$7,$F1172)-AC$7))/365,IF($F1172&gt;AC$7,($D1172-SUM($U1172:AC1172))*$E1172*(IF(AC1172&lt;1,IF(MIN(AD$7,$F1172)&gt;$C1172,MIN(AD$7,$F1172)-$C1172+1,0),MIN(AD$7,$F1172)-AC$7))/365,0))</f>
        <v>0</v>
      </c>
      <c r="AE1172" s="4">
        <f>IF($F1172=0,($D1172-SUM($U1172:AD1172))*$E1172*(IF(AD1172&lt;1,IF(MIN(AE$7,$F1172)&gt;$C1172,MIN(AE$7,$F1172)-$C1172+1,0),MIN(AE$7,$F1172)-AD$7))/365,IF($F1172&gt;AD$7,($D1172-SUM($U1172:AD1172))*$E1172*(IF(AD1172&lt;1,IF(MIN(AE$7,$F1172)&gt;$C1172,MIN(AE$7,$F1172)-$C1172+1,0),MIN(AE$7,$F1172)-AD$7))/365,0))</f>
        <v>0</v>
      </c>
      <c r="AF1172" s="4">
        <f>IF($F1172=0,($D1172-SUM($U1172:AE1172))*$E1172*(IF(AE1172&lt;1,IF(MIN(AF$7,$F1172)&gt;$C1172,MIN(AF$7,$F1172)-$C1172+1,0),MIN(AF$7,$F1172)-AE$7))/365,IF($F1172&gt;AE$7,($D1172-SUM($U1172:AE1172))*$E1172*(IF(AE1172&lt;1,IF(MIN(AF$7,$F1172)&gt;$C1172,MIN(AF$7,$F1172)-$C1172+1,0),MIN(AF$7,$F1172)-AE$7))/365,0))</f>
        <v>0</v>
      </c>
      <c r="AG1172" s="4">
        <f>IF($F1172=0,($D1172-SUM($U1172:AF1172))*$E1172*(IF(AF1172&lt;1,IF(MIN(AG$7,$F1172)&gt;$C1172,MIN(AG$7,$F1172)-$C1172+1,0),MIN(AG$7,$F1172)-AF$7))/365,IF($F1172&gt;AF$7,($D1172-SUM($U1172:AF1172))*$E1172*(IF(AF1172&lt;1,IF(MIN(AG$7,$F1172)&gt;$C1172,MIN(AG$7,$F1172)-$C1172+1,0),MIN(AG$7,$F1172)-AF$7))/365,0))</f>
        <v>0</v>
      </c>
      <c r="AH1172" s="4">
        <f>IF($F1172=0,($D1172-SUM($U1172:AG1172))*$E1172*(IF(AG1172&lt;1,IF(MIN(AH$7,$F1172)&gt;$C1172,MIN(AH$7,$F1172)-$C1172+1,0),MIN(AH$7,$F1172)-AG$7))/365,IF($F1172&gt;AG$7,($D1172-SUM($U1172:AG1172))*$E1172*(IF(AG1172&lt;1,IF(MIN(AH$7,$F1172)&gt;$C1172,MIN(AH$7,$F1172)-$C1172+1,0),MIN(AH$7,$F1172)-AG$7))/365,0))</f>
        <v>0</v>
      </c>
      <c r="AI1172" s="4">
        <f>IF($F1172=0,($D1172-SUM($U1172:AH1172))*$E1172*(IF(AH1172&lt;1,IF(MIN(AI$7,$F1172)&gt;$C1172,MIN(AI$7,$F1172)-$C1172+1,0),MIN(AI$7,$F1172)-AH$7))/365,IF($F1172&gt;AH$7,($D1172-SUM($U1172:AH1172))*$E1172*(IF(AH1172&lt;1,IF(MIN(AI$7,$F1172)&gt;$C1172,MIN(AI$7,$F1172)-$C1172+1,0),MIN(AI$7,$F1172)-AH$7))/365,0))</f>
        <v>0</v>
      </c>
      <c r="AJ1172" s="4">
        <f>IF($F1172=0,($D1172-SUM($U1172:AI1172))*$E1172*(IF(AI1172&lt;1,IF(MIN(AJ$7,$F1172)&gt;$C1172,MIN(AJ$7,$F1172)-$C1172+1,0),MIN(AJ$7,$F1172)-AI$7))/365,IF($F1172&gt;AI$7,($D1172-SUM($U1172:AI1172))*$E1172*(IF(AI1172&lt;1,IF(MIN(AJ$7,$F1172)&gt;$C1172,MIN(AJ$7,$F1172)-$C1172+1,0),MIN(AJ$7,$F1172)-AI$7))/365,0))</f>
        <v>0</v>
      </c>
      <c r="AK1172" s="4">
        <f>IF($F1172=0,($D1172-SUM($U1172:AJ1172))*$E1172*(IF(AJ1172&lt;1,IF(MIN(AK$7,$F1172)&gt;$C1172,MIN(AK$7,$F1172)-$C1172+1,0),MIN(AK$7,$F1172)-AJ$7))/365,IF($F1172&gt;AJ$7,($D1172-SUM($U1172:AJ1172))*$E1172*(IF(AJ1172&lt;1,IF(MIN(AK$7,$F1172)&gt;$C1172,MIN(AK$7,$F1172)-$C1172+1,0),MIN(AK$7,$F1172)-AJ$7))/365,0))</f>
        <v>0</v>
      </c>
      <c r="AL1172" s="4">
        <f>IF($F1172=0,($D1172-SUM($U1172:AK1172))*$E1172*(IF(AK1172&lt;1,IF(MIN(AL$7,$F1172)&gt;$C1172,MIN(AL$7,$F1172)-$C1172+1,0),MIN(AL$7,$F1172)-AK$7))/365,IF($F1172&gt;AK$7,($D1172-SUM($U1172:AK1172))*$E1172*(IF(AK1172&lt;1,IF(MIN(AL$7,$F1172)&gt;$C1172,MIN(AL$7,$F1172)-$C1172+1,0),MIN(AL$7,$F1172)-AK$7))/365,0))</f>
        <v>0</v>
      </c>
      <c r="AM1172" s="4">
        <f>IF($F1172=0,($D1172-SUM($U1172:AL1172))*$E1172*(IF(AL1172&lt;1,IF(MIN(AM$7,$F1172)&gt;$C1172,MIN(AM$7,$F1172)-$C1172+1,0),MIN(AM$7,$F1172)-AL$7))/365,IF($F1172&gt;AL$7,($D1172-SUM($U1172:AL1172))*$E1172*(IF(AL1172&lt;1,IF(MIN(AM$7,$F1172)&gt;$C1172,MIN(AM$7,$F1172)-$C1172+1,0),MIN(AM$7,$F1172)-AL$7))/365,0))</f>
        <v>0</v>
      </c>
      <c r="AN1172" s="4">
        <f>IF($F1172=0,($D1172-SUM($U1172:AM1172))*$E1172*(IF(AM1172&lt;1,IF(MIN(AN$7,$F1172)&gt;$C1172,MIN(AN$7,$F1172)-$C1172+1,0),MIN(AN$7,$F1172)-AM$7))/365,IF($F1172&gt;AM$7,($D1172-SUM($U1172:AM1172))*$E1172*(IF(AM1172&lt;1,IF(MIN(AN$7,$F1172)&gt;$C1172,MIN(AN$7,$F1172)-$C1172+1,0),MIN(AN$7,$F1172)-AM$7))/365,0))</f>
        <v>0</v>
      </c>
      <c r="AO1172" s="4">
        <f>IF($F1172=0,($D1172-SUM($U1172:AN1172))*$E1172*(IF(AN1172&lt;1,IF(MIN(AO$7,$F1172)&gt;$C1172,MIN(AO$7,$F1172)-$C1172+1,0),MIN(AO$7,$F1172)-AN$7))/365,IF($F1172&gt;AN$7,($D1172-SUM($U1172:AN1172))*$E1172*(IF(AN1172&lt;1,IF(MIN(AO$7,$F1172)&gt;$C1172,MIN(AO$7,$F1172)-$C1172+1,0),MIN(AO$7,$F1172)-AN$7))/365,0))</f>
        <v>0</v>
      </c>
      <c r="AP1172" s="4">
        <f>IF($F1172=0,($D1172-SUM($U1172:AO1172))*$E1172*(IF(AO1172&lt;1,IF(MIN(AP$7,$F1172)&gt;$C1172,MIN(AP$7,$F1172)-$C1172+1,0),MIN(AP$7,$F1172)-AO$7))/365,IF($F1172&gt;AO$7,($D1172-SUM($U1172:AO1172))*$E1172*(IF(AO1172&lt;1,IF(MIN(AP$7,$F1172)&gt;$C1172,MIN(AP$7,$F1172)-$C1172+1,0),MIN(AP$7,$F1172)-AO$7))/365,0))</f>
        <v>0</v>
      </c>
      <c r="AQ1172" s="4">
        <f>IF($F1172=0,($D1172-SUM($U1172:AP1172))*$E1172*(IF(AP1172&lt;1,IF(MIN(AQ$7,$F1172)&gt;$C1172,MIN(AQ$7,$F1172)-$C1172+1,0),MIN(AQ$7,$F1172)-AP$7))/365,IF($F1172&gt;AP$7,($D1172-SUM($U1172:AP1172))*$E1172*(IF(AP1172&lt;1,IF(MIN(AQ$7,$F1172)&gt;$C1172,MIN(AQ$7,$F1172)-$C1172+1,0),MIN(AQ$7,$F1172)-AP$7))/365,0))</f>
        <v>0</v>
      </c>
      <c r="AR1172" s="4">
        <f>IF($F1172=0,($D1172-SUM($U1172:AQ1172))*$E1172*(IF(AQ1172&lt;1,IF(MIN(AR$7,$F1172)&gt;$C1172,MIN(AR$7,$F1172)-$C1172+1,0),MIN(AR$7,$F1172)-AQ$7))/365,IF($F1172&gt;AQ$7,($D1172-SUM($U1172:AQ1172))*$E1172*(IF(AQ1172&lt;1,IF(MIN(AR$7,$F1172)&gt;$C1172,MIN(AR$7,$F1172)-$C1172+1,0),MIN(AR$7,$F1172)-AQ$7))/365,0))</f>
        <v>0</v>
      </c>
      <c r="AS1172" s="4">
        <f>IF($F1172=0,($D1172-SUM($U1172:AR1172))*$E1172*(IF(AR1172&lt;1,IF(MIN(AS$7,$F1172)&gt;$C1172,MIN(AS$7,$F1172)-$C1172+1,0),MIN(AS$7,$F1172)-AR$7))/365,IF($F1172&gt;AR$7,($D1172-SUM($U1172:AR1172))*$E1172*(IF(AR1172&lt;1,IF(MIN(AS$7,$F1172)&gt;$C1172,MIN(AS$7,$F1172)-$C1172+1,0),MIN(AS$7,$F1172)-AR$7))/365,0))</f>
        <v>0</v>
      </c>
    </row>
    <row r="1173" spans="1:45">
      <c r="A1173" s="15"/>
      <c r="B1173" s="17"/>
      <c r="C1173" s="16"/>
      <c r="D1173" s="15"/>
      <c r="E1173" s="11"/>
      <c r="F1173" s="16"/>
      <c r="G1173" s="15"/>
      <c r="H1173" s="14"/>
      <c r="I1173" s="5"/>
      <c r="J1173" s="13">
        <f>SUM(U1173:AS1173)</f>
        <v>0</v>
      </c>
      <c r="K1173" s="13">
        <f>IF(F1173=0,D1173-J1173,IF(F1173&lt;41730,0,D1173-J1173))</f>
        <v>0</v>
      </c>
      <c r="L1173" s="12">
        <f>IF(K1173=0,0,IF(G1173-((L$7-C1173)/365)&lt;0,0,G1173-((L$7-C1173)/365)))</f>
        <v>0</v>
      </c>
      <c r="M1173" s="4">
        <f>IF(K1173=0,0,D1173*H1173)</f>
        <v>0</v>
      </c>
      <c r="N1173" s="11">
        <f>IFERROR((1-(M1173/K1173)^(1/L1173)),0)</f>
        <v>0</v>
      </c>
      <c r="O1173" s="10">
        <f>IF(F1173&gt;41730,IF(F1173&gt;41730,(F1173-41730)/365,IF(K1173=0,0,IF(G1173-((L$7-C1173)/365)&lt;0,0,G1173-((L$7-C1173)/365)))),1)</f>
        <v>1</v>
      </c>
      <c r="P1173" s="9">
        <f>IF(K1173&lt;M1173,0,IF(L1173=0,K1173-M1173,K1173*N1173*O1173))</f>
        <v>0</v>
      </c>
      <c r="Q1173" s="19">
        <f>IF(F1173&gt;41730,D1173,0)</f>
        <v>0</v>
      </c>
      <c r="R1173" s="18">
        <f>IF(F1173&gt;41730,J1173+P1173,0)</f>
        <v>0</v>
      </c>
      <c r="S1173" s="9">
        <f>IF(F1173&gt;0,0,K1173-P1173)</f>
        <v>0</v>
      </c>
      <c r="T1173" s="5"/>
      <c r="U1173" s="4">
        <f>D1173*E1173*(IF(U$7&gt;$C1173,U$7-$C1173+1,0))/365</f>
        <v>0</v>
      </c>
      <c r="V1173" s="4">
        <f>($D1173-U1173)*$E1173*(IF(U1173&lt;1,IF(V$7&gt;$C1173,V$7-$C1173+1,0),V$7-U$7))/365</f>
        <v>0</v>
      </c>
      <c r="W1173" s="4">
        <f>IF($F1173=0,($D1173-SUM($U1173:V1173))*$E1173*(IF(V1173&lt;1,IF(MIN(W$7,$F1173)&gt;$C1173,MIN(W$7,$F1173)-$C1173+1,0),MIN(W$7,$F1173)-V$7))/365,IF($F1173&gt;V$7,($D1173-SUM($U1173:V1173))*$E1173*(IF(V1173&lt;1,IF(MIN(W$7,$F1173)&gt;$C1173,MIN(W$7,$F1173)-$C1173+1,0),MIN(W$7,$F1173)-V$7))/365,0))</f>
        <v>0</v>
      </c>
      <c r="X1173" s="4">
        <f>IF($F1173=0,($D1173-SUM($U1173:W1173))*$E1173*(IF(W1173&lt;1,IF(MIN(X$7,$F1173)&gt;$C1173,MIN(X$7,$F1173)-$C1173+1,0),MIN(X$7,$F1173)-W$7))/365,IF($F1173&gt;W$7,($D1173-SUM($U1173:W1173))*$E1173*(IF(W1173&lt;1,IF(MIN(X$7,$F1173)&gt;$C1173,MIN(X$7,$F1173)-$C1173+1,0),MIN(X$7,$F1173)-W$7))/365,0))</f>
        <v>0</v>
      </c>
      <c r="Y1173" s="4">
        <f>IF($F1173=0,($D1173-SUM($U1173:X1173))*$E1173*(IF(X1173&lt;1,IF(MIN(Y$7,$F1173)&gt;$C1173,MIN(Y$7,$F1173)-$C1173+1,0),MIN(Y$7,$F1173)-X$7))/365,IF($F1173&gt;X$7,($D1173-SUM($U1173:X1173))*$E1173*(IF(X1173&lt;1,IF(MIN(Y$7,$F1173)&gt;$C1173,MIN(Y$7,$F1173)-$C1173+1,0),MIN(Y$7,$F1173)-X$7))/365,0))</f>
        <v>0</v>
      </c>
      <c r="Z1173" s="4">
        <f>IF($F1173=0,($D1173-SUM($U1173:Y1173))*$E1173*(IF(Y1173&lt;1,IF(MIN(Z$7,$F1173)&gt;$C1173,MIN(Z$7,$F1173)-$C1173+1,0),MIN(Z$7,$F1173)-Y$7))/365,IF($F1173&gt;Y$7,($D1173-SUM($U1173:Y1173))*$E1173*(IF(Y1173&lt;1,IF(MIN(Z$7,$F1173)&gt;$C1173,MIN(Z$7,$F1173)-$C1173+1,0),MIN(Z$7,$F1173)-Y$7))/365,0))</f>
        <v>0</v>
      </c>
      <c r="AA1173" s="4">
        <f>IF($F1173=0,($D1173-SUM($U1173:Z1173))*$E1173*(IF(Z1173&lt;1,IF(MIN(AA$7,$F1173)&gt;$C1173,MIN(AA$7,$F1173)-$C1173+1,0),MIN(AA$7,$F1173)-Z$7))/365,IF($F1173&gt;Z$7,($D1173-SUM($U1173:Z1173))*$E1173*(IF(Z1173&lt;1,IF(MIN(AA$7,$F1173)&gt;$C1173,MIN(AA$7,$F1173)-$C1173+1,0),MIN(AA$7,$F1173)-Z$7))/365,0))</f>
        <v>0</v>
      </c>
      <c r="AB1173" s="4">
        <f>IF($F1173=0,($D1173-SUM($U1173:AA1173))*$E1173*(IF(AA1173&lt;1,IF(MIN(AB$7,$F1173)&gt;$C1173,MIN(AB$7,$F1173)-$C1173+1,0),MIN(AB$7,$F1173)-AA$7))/365,IF($F1173&gt;AA$7,($D1173-SUM($U1173:AA1173))*$E1173*(IF(AA1173&lt;1,IF(MIN(AB$7,$F1173)&gt;$C1173,MIN(AB$7,$F1173)-$C1173+1,0),MIN(AB$7,$F1173)-AA$7))/365,0))</f>
        <v>0</v>
      </c>
      <c r="AC1173" s="4">
        <f>IF($F1173=0,($D1173-SUM($U1173:AB1173))*$E1173*(IF(AB1173&lt;1,IF(MIN(AC$7,$F1173)&gt;$C1173,MIN(AC$7,$F1173)-$C1173+1,0),MIN(AC$7,$F1173)-AB$7))/365,IF($F1173&gt;AB$7,($D1173-SUM($U1173:AB1173))*$E1173*(IF(AB1173&lt;1,IF(MIN(AC$7,$F1173)&gt;$C1173,MIN(AC$7,$F1173)-$C1173+1,0),MIN(AC$7,$F1173)-AB$7))/365,0))</f>
        <v>0</v>
      </c>
      <c r="AD1173" s="4">
        <f>IF($F1173=0,($D1173-SUM($U1173:AC1173))*$E1173*(IF(AC1173&lt;1,IF(MIN(AD$7,$F1173)&gt;$C1173,MIN(AD$7,$F1173)-$C1173+1,0),MIN(AD$7,$F1173)-AC$7))/365,IF($F1173&gt;AC$7,($D1173-SUM($U1173:AC1173))*$E1173*(IF(AC1173&lt;1,IF(MIN(AD$7,$F1173)&gt;$C1173,MIN(AD$7,$F1173)-$C1173+1,0),MIN(AD$7,$F1173)-AC$7))/365,0))</f>
        <v>0</v>
      </c>
      <c r="AE1173" s="4">
        <f>IF($F1173=0,($D1173-SUM($U1173:AD1173))*$E1173*(IF(AD1173&lt;1,IF(MIN(AE$7,$F1173)&gt;$C1173,MIN(AE$7,$F1173)-$C1173+1,0),MIN(AE$7,$F1173)-AD$7))/365,IF($F1173&gt;AD$7,($D1173-SUM($U1173:AD1173))*$E1173*(IF(AD1173&lt;1,IF(MIN(AE$7,$F1173)&gt;$C1173,MIN(AE$7,$F1173)-$C1173+1,0),MIN(AE$7,$F1173)-AD$7))/365,0))</f>
        <v>0</v>
      </c>
      <c r="AF1173" s="4">
        <f>IF($F1173=0,($D1173-SUM($U1173:AE1173))*$E1173*(IF(AE1173&lt;1,IF(MIN(AF$7,$F1173)&gt;$C1173,MIN(AF$7,$F1173)-$C1173+1,0),MIN(AF$7,$F1173)-AE$7))/365,IF($F1173&gt;AE$7,($D1173-SUM($U1173:AE1173))*$E1173*(IF(AE1173&lt;1,IF(MIN(AF$7,$F1173)&gt;$C1173,MIN(AF$7,$F1173)-$C1173+1,0),MIN(AF$7,$F1173)-AE$7))/365,0))</f>
        <v>0</v>
      </c>
      <c r="AG1173" s="4">
        <f>IF($F1173=0,($D1173-SUM($U1173:AF1173))*$E1173*(IF(AF1173&lt;1,IF(MIN(AG$7,$F1173)&gt;$C1173,MIN(AG$7,$F1173)-$C1173+1,0),MIN(AG$7,$F1173)-AF$7))/365,IF($F1173&gt;AF$7,($D1173-SUM($U1173:AF1173))*$E1173*(IF(AF1173&lt;1,IF(MIN(AG$7,$F1173)&gt;$C1173,MIN(AG$7,$F1173)-$C1173+1,0),MIN(AG$7,$F1173)-AF$7))/365,0))</f>
        <v>0</v>
      </c>
      <c r="AH1173" s="4">
        <f>IF($F1173=0,($D1173-SUM($U1173:AG1173))*$E1173*(IF(AG1173&lt;1,IF(MIN(AH$7,$F1173)&gt;$C1173,MIN(AH$7,$F1173)-$C1173+1,0),MIN(AH$7,$F1173)-AG$7))/365,IF($F1173&gt;AG$7,($D1173-SUM($U1173:AG1173))*$E1173*(IF(AG1173&lt;1,IF(MIN(AH$7,$F1173)&gt;$C1173,MIN(AH$7,$F1173)-$C1173+1,0),MIN(AH$7,$F1173)-AG$7))/365,0))</f>
        <v>0</v>
      </c>
      <c r="AI1173" s="4">
        <f>IF($F1173=0,($D1173-SUM($U1173:AH1173))*$E1173*(IF(AH1173&lt;1,IF(MIN(AI$7,$F1173)&gt;$C1173,MIN(AI$7,$F1173)-$C1173+1,0),MIN(AI$7,$F1173)-AH$7))/365,IF($F1173&gt;AH$7,($D1173-SUM($U1173:AH1173))*$E1173*(IF(AH1173&lt;1,IF(MIN(AI$7,$F1173)&gt;$C1173,MIN(AI$7,$F1173)-$C1173+1,0),MIN(AI$7,$F1173)-AH$7))/365,0))</f>
        <v>0</v>
      </c>
      <c r="AJ1173" s="4">
        <f>IF($F1173=0,($D1173-SUM($U1173:AI1173))*$E1173*(IF(AI1173&lt;1,IF(MIN(AJ$7,$F1173)&gt;$C1173,MIN(AJ$7,$F1173)-$C1173+1,0),MIN(AJ$7,$F1173)-AI$7))/365,IF($F1173&gt;AI$7,($D1173-SUM($U1173:AI1173))*$E1173*(IF(AI1173&lt;1,IF(MIN(AJ$7,$F1173)&gt;$C1173,MIN(AJ$7,$F1173)-$C1173+1,0),MIN(AJ$7,$F1173)-AI$7))/365,0))</f>
        <v>0</v>
      </c>
      <c r="AK1173" s="4">
        <f>IF($F1173=0,($D1173-SUM($U1173:AJ1173))*$E1173*(IF(AJ1173&lt;1,IF(MIN(AK$7,$F1173)&gt;$C1173,MIN(AK$7,$F1173)-$C1173+1,0),MIN(AK$7,$F1173)-AJ$7))/365,IF($F1173&gt;AJ$7,($D1173-SUM($U1173:AJ1173))*$E1173*(IF(AJ1173&lt;1,IF(MIN(AK$7,$F1173)&gt;$C1173,MIN(AK$7,$F1173)-$C1173+1,0),MIN(AK$7,$F1173)-AJ$7))/365,0))</f>
        <v>0</v>
      </c>
      <c r="AL1173" s="4">
        <f>IF($F1173=0,($D1173-SUM($U1173:AK1173))*$E1173*(IF(AK1173&lt;1,IF(MIN(AL$7,$F1173)&gt;$C1173,MIN(AL$7,$F1173)-$C1173+1,0),MIN(AL$7,$F1173)-AK$7))/365,IF($F1173&gt;AK$7,($D1173-SUM($U1173:AK1173))*$E1173*(IF(AK1173&lt;1,IF(MIN(AL$7,$F1173)&gt;$C1173,MIN(AL$7,$F1173)-$C1173+1,0),MIN(AL$7,$F1173)-AK$7))/365,0))</f>
        <v>0</v>
      </c>
      <c r="AM1173" s="4">
        <f>IF($F1173=0,($D1173-SUM($U1173:AL1173))*$E1173*(IF(AL1173&lt;1,IF(MIN(AM$7,$F1173)&gt;$C1173,MIN(AM$7,$F1173)-$C1173+1,0),MIN(AM$7,$F1173)-AL$7))/365,IF($F1173&gt;AL$7,($D1173-SUM($U1173:AL1173))*$E1173*(IF(AL1173&lt;1,IF(MIN(AM$7,$F1173)&gt;$C1173,MIN(AM$7,$F1173)-$C1173+1,0),MIN(AM$7,$F1173)-AL$7))/365,0))</f>
        <v>0</v>
      </c>
      <c r="AN1173" s="4">
        <f>IF($F1173=0,($D1173-SUM($U1173:AM1173))*$E1173*(IF(AM1173&lt;1,IF(MIN(AN$7,$F1173)&gt;$C1173,MIN(AN$7,$F1173)-$C1173+1,0),MIN(AN$7,$F1173)-AM$7))/365,IF($F1173&gt;AM$7,($D1173-SUM($U1173:AM1173))*$E1173*(IF(AM1173&lt;1,IF(MIN(AN$7,$F1173)&gt;$C1173,MIN(AN$7,$F1173)-$C1173+1,0),MIN(AN$7,$F1173)-AM$7))/365,0))</f>
        <v>0</v>
      </c>
      <c r="AO1173" s="4">
        <f>IF($F1173=0,($D1173-SUM($U1173:AN1173))*$E1173*(IF(AN1173&lt;1,IF(MIN(AO$7,$F1173)&gt;$C1173,MIN(AO$7,$F1173)-$C1173+1,0),MIN(AO$7,$F1173)-AN$7))/365,IF($F1173&gt;AN$7,($D1173-SUM($U1173:AN1173))*$E1173*(IF(AN1173&lt;1,IF(MIN(AO$7,$F1173)&gt;$C1173,MIN(AO$7,$F1173)-$C1173+1,0),MIN(AO$7,$F1173)-AN$7))/365,0))</f>
        <v>0</v>
      </c>
      <c r="AP1173" s="4">
        <f>IF($F1173=0,($D1173-SUM($U1173:AO1173))*$E1173*(IF(AO1173&lt;1,IF(MIN(AP$7,$F1173)&gt;$C1173,MIN(AP$7,$F1173)-$C1173+1,0),MIN(AP$7,$F1173)-AO$7))/365,IF($F1173&gt;AO$7,($D1173-SUM($U1173:AO1173))*$E1173*(IF(AO1173&lt;1,IF(MIN(AP$7,$F1173)&gt;$C1173,MIN(AP$7,$F1173)-$C1173+1,0),MIN(AP$7,$F1173)-AO$7))/365,0))</f>
        <v>0</v>
      </c>
      <c r="AQ1173" s="4">
        <f>IF($F1173=0,($D1173-SUM($U1173:AP1173))*$E1173*(IF(AP1173&lt;1,IF(MIN(AQ$7,$F1173)&gt;$C1173,MIN(AQ$7,$F1173)-$C1173+1,0),MIN(AQ$7,$F1173)-AP$7))/365,IF($F1173&gt;AP$7,($D1173-SUM($U1173:AP1173))*$E1173*(IF(AP1173&lt;1,IF(MIN(AQ$7,$F1173)&gt;$C1173,MIN(AQ$7,$F1173)-$C1173+1,0),MIN(AQ$7,$F1173)-AP$7))/365,0))</f>
        <v>0</v>
      </c>
      <c r="AR1173" s="4">
        <f>IF($F1173=0,($D1173-SUM($U1173:AQ1173))*$E1173*(IF(AQ1173&lt;1,IF(MIN(AR$7,$F1173)&gt;$C1173,MIN(AR$7,$F1173)-$C1173+1,0),MIN(AR$7,$F1173)-AQ$7))/365,IF($F1173&gt;AQ$7,($D1173-SUM($U1173:AQ1173))*$E1173*(IF(AQ1173&lt;1,IF(MIN(AR$7,$F1173)&gt;$C1173,MIN(AR$7,$F1173)-$C1173+1,0),MIN(AR$7,$F1173)-AQ$7))/365,0))</f>
        <v>0</v>
      </c>
      <c r="AS1173" s="4">
        <f>IF($F1173=0,($D1173-SUM($U1173:AR1173))*$E1173*(IF(AR1173&lt;1,IF(MIN(AS$7,$F1173)&gt;$C1173,MIN(AS$7,$F1173)-$C1173+1,0),MIN(AS$7,$F1173)-AR$7))/365,IF($F1173&gt;AR$7,($D1173-SUM($U1173:AR1173))*$E1173*(IF(AR1173&lt;1,IF(MIN(AS$7,$F1173)&gt;$C1173,MIN(AS$7,$F1173)-$C1173+1,0),MIN(AS$7,$F1173)-AR$7))/365,0))</f>
        <v>0</v>
      </c>
    </row>
    <row r="1174" spans="1:45">
      <c r="A1174" s="15"/>
      <c r="B1174" s="17"/>
      <c r="C1174" s="16"/>
      <c r="D1174" s="15"/>
      <c r="E1174" s="11"/>
      <c r="F1174" s="16"/>
      <c r="G1174" s="15"/>
      <c r="H1174" s="14"/>
      <c r="I1174" s="5"/>
      <c r="J1174" s="13">
        <f>SUM(U1174:AS1174)</f>
        <v>0</v>
      </c>
      <c r="K1174" s="13">
        <f>IF(F1174=0,D1174-J1174,IF(F1174&lt;41730,0,D1174-J1174))</f>
        <v>0</v>
      </c>
      <c r="L1174" s="12">
        <f>IF(K1174=0,0,IF(G1174-((L$7-C1174)/365)&lt;0,0,G1174-((L$7-C1174)/365)))</f>
        <v>0</v>
      </c>
      <c r="M1174" s="4">
        <f>IF(K1174=0,0,D1174*H1174)</f>
        <v>0</v>
      </c>
      <c r="N1174" s="11">
        <f>IFERROR((1-(M1174/K1174)^(1/L1174)),0)</f>
        <v>0</v>
      </c>
      <c r="O1174" s="10">
        <f>IF(F1174&gt;41730,IF(F1174&gt;41730,(F1174-41730)/365,IF(K1174=0,0,IF(G1174-((L$7-C1174)/365)&lt;0,0,G1174-((L$7-C1174)/365)))),1)</f>
        <v>1</v>
      </c>
      <c r="P1174" s="9">
        <f>IF(K1174&lt;M1174,0,IF(L1174=0,K1174-M1174,K1174*N1174*O1174))</f>
        <v>0</v>
      </c>
      <c r="Q1174" s="19">
        <f>IF(F1174&gt;41730,D1174,0)</f>
        <v>0</v>
      </c>
      <c r="R1174" s="18">
        <f>IF(F1174&gt;41730,J1174+P1174,0)</f>
        <v>0</v>
      </c>
      <c r="S1174" s="9">
        <f>IF(F1174&gt;0,0,K1174-P1174)</f>
        <v>0</v>
      </c>
      <c r="T1174" s="5"/>
      <c r="U1174" s="4">
        <f>D1174*E1174*(IF(U$7&gt;$C1174,U$7-$C1174+1,0))/365</f>
        <v>0</v>
      </c>
      <c r="V1174" s="4">
        <f>($D1174-U1174)*$E1174*(IF(U1174&lt;1,IF(V$7&gt;$C1174,V$7-$C1174+1,0),V$7-U$7))/365</f>
        <v>0</v>
      </c>
      <c r="W1174" s="4">
        <f>IF($F1174=0,($D1174-SUM($U1174:V1174))*$E1174*(IF(V1174&lt;1,IF(MIN(W$7,$F1174)&gt;$C1174,MIN(W$7,$F1174)-$C1174+1,0),MIN(W$7,$F1174)-V$7))/365,IF($F1174&gt;V$7,($D1174-SUM($U1174:V1174))*$E1174*(IF(V1174&lt;1,IF(MIN(W$7,$F1174)&gt;$C1174,MIN(W$7,$F1174)-$C1174+1,0),MIN(W$7,$F1174)-V$7))/365,0))</f>
        <v>0</v>
      </c>
      <c r="X1174" s="4">
        <f>IF($F1174=0,($D1174-SUM($U1174:W1174))*$E1174*(IF(W1174&lt;1,IF(MIN(X$7,$F1174)&gt;$C1174,MIN(X$7,$F1174)-$C1174+1,0),MIN(X$7,$F1174)-W$7))/365,IF($F1174&gt;W$7,($D1174-SUM($U1174:W1174))*$E1174*(IF(W1174&lt;1,IF(MIN(X$7,$F1174)&gt;$C1174,MIN(X$7,$F1174)-$C1174+1,0),MIN(X$7,$F1174)-W$7))/365,0))</f>
        <v>0</v>
      </c>
      <c r="Y1174" s="4">
        <f>IF($F1174=0,($D1174-SUM($U1174:X1174))*$E1174*(IF(X1174&lt;1,IF(MIN(Y$7,$F1174)&gt;$C1174,MIN(Y$7,$F1174)-$C1174+1,0),MIN(Y$7,$F1174)-X$7))/365,IF($F1174&gt;X$7,($D1174-SUM($U1174:X1174))*$E1174*(IF(X1174&lt;1,IF(MIN(Y$7,$F1174)&gt;$C1174,MIN(Y$7,$F1174)-$C1174+1,0),MIN(Y$7,$F1174)-X$7))/365,0))</f>
        <v>0</v>
      </c>
      <c r="Z1174" s="4">
        <f>IF($F1174=0,($D1174-SUM($U1174:Y1174))*$E1174*(IF(Y1174&lt;1,IF(MIN(Z$7,$F1174)&gt;$C1174,MIN(Z$7,$F1174)-$C1174+1,0),MIN(Z$7,$F1174)-Y$7))/365,IF($F1174&gt;Y$7,($D1174-SUM($U1174:Y1174))*$E1174*(IF(Y1174&lt;1,IF(MIN(Z$7,$F1174)&gt;$C1174,MIN(Z$7,$F1174)-$C1174+1,0),MIN(Z$7,$F1174)-Y$7))/365,0))</f>
        <v>0</v>
      </c>
      <c r="AA1174" s="4">
        <f>IF($F1174=0,($D1174-SUM($U1174:Z1174))*$E1174*(IF(Z1174&lt;1,IF(MIN(AA$7,$F1174)&gt;$C1174,MIN(AA$7,$F1174)-$C1174+1,0),MIN(AA$7,$F1174)-Z$7))/365,IF($F1174&gt;Z$7,($D1174-SUM($U1174:Z1174))*$E1174*(IF(Z1174&lt;1,IF(MIN(AA$7,$F1174)&gt;$C1174,MIN(AA$7,$F1174)-$C1174+1,0),MIN(AA$7,$F1174)-Z$7))/365,0))</f>
        <v>0</v>
      </c>
      <c r="AB1174" s="4">
        <f>IF($F1174=0,($D1174-SUM($U1174:AA1174))*$E1174*(IF(AA1174&lt;1,IF(MIN(AB$7,$F1174)&gt;$C1174,MIN(AB$7,$F1174)-$C1174+1,0),MIN(AB$7,$F1174)-AA$7))/365,IF($F1174&gt;AA$7,($D1174-SUM($U1174:AA1174))*$E1174*(IF(AA1174&lt;1,IF(MIN(AB$7,$F1174)&gt;$C1174,MIN(AB$7,$F1174)-$C1174+1,0),MIN(AB$7,$F1174)-AA$7))/365,0))</f>
        <v>0</v>
      </c>
      <c r="AC1174" s="4">
        <f>IF($F1174=0,($D1174-SUM($U1174:AB1174))*$E1174*(IF(AB1174&lt;1,IF(MIN(AC$7,$F1174)&gt;$C1174,MIN(AC$7,$F1174)-$C1174+1,0),MIN(AC$7,$F1174)-AB$7))/365,IF($F1174&gt;AB$7,($D1174-SUM($U1174:AB1174))*$E1174*(IF(AB1174&lt;1,IF(MIN(AC$7,$F1174)&gt;$C1174,MIN(AC$7,$F1174)-$C1174+1,0),MIN(AC$7,$F1174)-AB$7))/365,0))</f>
        <v>0</v>
      </c>
      <c r="AD1174" s="4">
        <f>IF($F1174=0,($D1174-SUM($U1174:AC1174))*$E1174*(IF(AC1174&lt;1,IF(MIN(AD$7,$F1174)&gt;$C1174,MIN(AD$7,$F1174)-$C1174+1,0),MIN(AD$7,$F1174)-AC$7))/365,IF($F1174&gt;AC$7,($D1174-SUM($U1174:AC1174))*$E1174*(IF(AC1174&lt;1,IF(MIN(AD$7,$F1174)&gt;$C1174,MIN(AD$7,$F1174)-$C1174+1,0),MIN(AD$7,$F1174)-AC$7))/365,0))</f>
        <v>0</v>
      </c>
      <c r="AE1174" s="4">
        <f>IF($F1174=0,($D1174-SUM($U1174:AD1174))*$E1174*(IF(AD1174&lt;1,IF(MIN(AE$7,$F1174)&gt;$C1174,MIN(AE$7,$F1174)-$C1174+1,0),MIN(AE$7,$F1174)-AD$7))/365,IF($F1174&gt;AD$7,($D1174-SUM($U1174:AD1174))*$E1174*(IF(AD1174&lt;1,IF(MIN(AE$7,$F1174)&gt;$C1174,MIN(AE$7,$F1174)-$C1174+1,0),MIN(AE$7,$F1174)-AD$7))/365,0))</f>
        <v>0</v>
      </c>
      <c r="AF1174" s="4">
        <f>IF($F1174=0,($D1174-SUM($U1174:AE1174))*$E1174*(IF(AE1174&lt;1,IF(MIN(AF$7,$F1174)&gt;$C1174,MIN(AF$7,$F1174)-$C1174+1,0),MIN(AF$7,$F1174)-AE$7))/365,IF($F1174&gt;AE$7,($D1174-SUM($U1174:AE1174))*$E1174*(IF(AE1174&lt;1,IF(MIN(AF$7,$F1174)&gt;$C1174,MIN(AF$7,$F1174)-$C1174+1,0),MIN(AF$7,$F1174)-AE$7))/365,0))</f>
        <v>0</v>
      </c>
      <c r="AG1174" s="4">
        <f>IF($F1174=0,($D1174-SUM($U1174:AF1174))*$E1174*(IF(AF1174&lt;1,IF(MIN(AG$7,$F1174)&gt;$C1174,MIN(AG$7,$F1174)-$C1174+1,0),MIN(AG$7,$F1174)-AF$7))/365,IF($F1174&gt;AF$7,($D1174-SUM($U1174:AF1174))*$E1174*(IF(AF1174&lt;1,IF(MIN(AG$7,$F1174)&gt;$C1174,MIN(AG$7,$F1174)-$C1174+1,0),MIN(AG$7,$F1174)-AF$7))/365,0))</f>
        <v>0</v>
      </c>
      <c r="AH1174" s="4">
        <f>IF($F1174=0,($D1174-SUM($U1174:AG1174))*$E1174*(IF(AG1174&lt;1,IF(MIN(AH$7,$F1174)&gt;$C1174,MIN(AH$7,$F1174)-$C1174+1,0),MIN(AH$7,$F1174)-AG$7))/365,IF($F1174&gt;AG$7,($D1174-SUM($U1174:AG1174))*$E1174*(IF(AG1174&lt;1,IF(MIN(AH$7,$F1174)&gt;$C1174,MIN(AH$7,$F1174)-$C1174+1,0),MIN(AH$7,$F1174)-AG$7))/365,0))</f>
        <v>0</v>
      </c>
      <c r="AI1174" s="4">
        <f>IF($F1174=0,($D1174-SUM($U1174:AH1174))*$E1174*(IF(AH1174&lt;1,IF(MIN(AI$7,$F1174)&gt;$C1174,MIN(AI$7,$F1174)-$C1174+1,0),MIN(AI$7,$F1174)-AH$7))/365,IF($F1174&gt;AH$7,($D1174-SUM($U1174:AH1174))*$E1174*(IF(AH1174&lt;1,IF(MIN(AI$7,$F1174)&gt;$C1174,MIN(AI$7,$F1174)-$C1174+1,0),MIN(AI$7,$F1174)-AH$7))/365,0))</f>
        <v>0</v>
      </c>
      <c r="AJ1174" s="4">
        <f>IF($F1174=0,($D1174-SUM($U1174:AI1174))*$E1174*(IF(AI1174&lt;1,IF(MIN(AJ$7,$F1174)&gt;$C1174,MIN(AJ$7,$F1174)-$C1174+1,0),MIN(AJ$7,$F1174)-AI$7))/365,IF($F1174&gt;AI$7,($D1174-SUM($U1174:AI1174))*$E1174*(IF(AI1174&lt;1,IF(MIN(AJ$7,$F1174)&gt;$C1174,MIN(AJ$7,$F1174)-$C1174+1,0),MIN(AJ$7,$F1174)-AI$7))/365,0))</f>
        <v>0</v>
      </c>
      <c r="AK1174" s="4">
        <f>IF($F1174=0,($D1174-SUM($U1174:AJ1174))*$E1174*(IF(AJ1174&lt;1,IF(MIN(AK$7,$F1174)&gt;$C1174,MIN(AK$7,$F1174)-$C1174+1,0),MIN(AK$7,$F1174)-AJ$7))/365,IF($F1174&gt;AJ$7,($D1174-SUM($U1174:AJ1174))*$E1174*(IF(AJ1174&lt;1,IF(MIN(AK$7,$F1174)&gt;$C1174,MIN(AK$7,$F1174)-$C1174+1,0),MIN(AK$7,$F1174)-AJ$7))/365,0))</f>
        <v>0</v>
      </c>
      <c r="AL1174" s="4">
        <f>IF($F1174=0,($D1174-SUM($U1174:AK1174))*$E1174*(IF(AK1174&lt;1,IF(MIN(AL$7,$F1174)&gt;$C1174,MIN(AL$7,$F1174)-$C1174+1,0),MIN(AL$7,$F1174)-AK$7))/365,IF($F1174&gt;AK$7,($D1174-SUM($U1174:AK1174))*$E1174*(IF(AK1174&lt;1,IF(MIN(AL$7,$F1174)&gt;$C1174,MIN(AL$7,$F1174)-$C1174+1,0),MIN(AL$7,$F1174)-AK$7))/365,0))</f>
        <v>0</v>
      </c>
      <c r="AM1174" s="4">
        <f>IF($F1174=0,($D1174-SUM($U1174:AL1174))*$E1174*(IF(AL1174&lt;1,IF(MIN(AM$7,$F1174)&gt;$C1174,MIN(AM$7,$F1174)-$C1174+1,0),MIN(AM$7,$F1174)-AL$7))/365,IF($F1174&gt;AL$7,($D1174-SUM($U1174:AL1174))*$E1174*(IF(AL1174&lt;1,IF(MIN(AM$7,$F1174)&gt;$C1174,MIN(AM$7,$F1174)-$C1174+1,0),MIN(AM$7,$F1174)-AL$7))/365,0))</f>
        <v>0</v>
      </c>
      <c r="AN1174" s="4">
        <f>IF($F1174=0,($D1174-SUM($U1174:AM1174))*$E1174*(IF(AM1174&lt;1,IF(MIN(AN$7,$F1174)&gt;$C1174,MIN(AN$7,$F1174)-$C1174+1,0),MIN(AN$7,$F1174)-AM$7))/365,IF($F1174&gt;AM$7,($D1174-SUM($U1174:AM1174))*$E1174*(IF(AM1174&lt;1,IF(MIN(AN$7,$F1174)&gt;$C1174,MIN(AN$7,$F1174)-$C1174+1,0),MIN(AN$7,$F1174)-AM$7))/365,0))</f>
        <v>0</v>
      </c>
      <c r="AO1174" s="4">
        <f>IF($F1174=0,($D1174-SUM($U1174:AN1174))*$E1174*(IF(AN1174&lt;1,IF(MIN(AO$7,$F1174)&gt;$C1174,MIN(AO$7,$F1174)-$C1174+1,0),MIN(AO$7,$F1174)-AN$7))/365,IF($F1174&gt;AN$7,($D1174-SUM($U1174:AN1174))*$E1174*(IF(AN1174&lt;1,IF(MIN(AO$7,$F1174)&gt;$C1174,MIN(AO$7,$F1174)-$C1174+1,0),MIN(AO$7,$F1174)-AN$7))/365,0))</f>
        <v>0</v>
      </c>
      <c r="AP1174" s="4">
        <f>IF($F1174=0,($D1174-SUM($U1174:AO1174))*$E1174*(IF(AO1174&lt;1,IF(MIN(AP$7,$F1174)&gt;$C1174,MIN(AP$7,$F1174)-$C1174+1,0),MIN(AP$7,$F1174)-AO$7))/365,IF($F1174&gt;AO$7,($D1174-SUM($U1174:AO1174))*$E1174*(IF(AO1174&lt;1,IF(MIN(AP$7,$F1174)&gt;$C1174,MIN(AP$7,$F1174)-$C1174+1,0),MIN(AP$7,$F1174)-AO$7))/365,0))</f>
        <v>0</v>
      </c>
      <c r="AQ1174" s="4">
        <f>IF($F1174=0,($D1174-SUM($U1174:AP1174))*$E1174*(IF(AP1174&lt;1,IF(MIN(AQ$7,$F1174)&gt;$C1174,MIN(AQ$7,$F1174)-$C1174+1,0),MIN(AQ$7,$F1174)-AP$7))/365,IF($F1174&gt;AP$7,($D1174-SUM($U1174:AP1174))*$E1174*(IF(AP1174&lt;1,IF(MIN(AQ$7,$F1174)&gt;$C1174,MIN(AQ$7,$F1174)-$C1174+1,0),MIN(AQ$7,$F1174)-AP$7))/365,0))</f>
        <v>0</v>
      </c>
      <c r="AR1174" s="4">
        <f>IF($F1174=0,($D1174-SUM($U1174:AQ1174))*$E1174*(IF(AQ1174&lt;1,IF(MIN(AR$7,$F1174)&gt;$C1174,MIN(AR$7,$F1174)-$C1174+1,0),MIN(AR$7,$F1174)-AQ$7))/365,IF($F1174&gt;AQ$7,($D1174-SUM($U1174:AQ1174))*$E1174*(IF(AQ1174&lt;1,IF(MIN(AR$7,$F1174)&gt;$C1174,MIN(AR$7,$F1174)-$C1174+1,0),MIN(AR$7,$F1174)-AQ$7))/365,0))</f>
        <v>0</v>
      </c>
      <c r="AS1174" s="4">
        <f>IF($F1174=0,($D1174-SUM($U1174:AR1174))*$E1174*(IF(AR1174&lt;1,IF(MIN(AS$7,$F1174)&gt;$C1174,MIN(AS$7,$F1174)-$C1174+1,0),MIN(AS$7,$F1174)-AR$7))/365,IF($F1174&gt;AR$7,($D1174-SUM($U1174:AR1174))*$E1174*(IF(AR1174&lt;1,IF(MIN(AS$7,$F1174)&gt;$C1174,MIN(AS$7,$F1174)-$C1174+1,0),MIN(AS$7,$F1174)-AR$7))/365,0))</f>
        <v>0</v>
      </c>
    </row>
    <row r="1175" spans="1:45">
      <c r="A1175" s="15"/>
      <c r="B1175" s="17"/>
      <c r="C1175" s="16"/>
      <c r="D1175" s="15"/>
      <c r="E1175" s="11"/>
      <c r="F1175" s="16"/>
      <c r="G1175" s="15"/>
      <c r="H1175" s="14"/>
      <c r="I1175" s="5"/>
      <c r="J1175" s="13">
        <f>SUM(U1175:AS1175)</f>
        <v>0</v>
      </c>
      <c r="K1175" s="13">
        <f>IF(F1175=0,D1175-J1175,IF(F1175&lt;41730,0,D1175-J1175))</f>
        <v>0</v>
      </c>
      <c r="L1175" s="12">
        <f>IF(K1175=0,0,IF(G1175-((L$7-C1175)/365)&lt;0,0,G1175-((L$7-C1175)/365)))</f>
        <v>0</v>
      </c>
      <c r="M1175" s="4">
        <f>IF(K1175=0,0,D1175*H1175)</f>
        <v>0</v>
      </c>
      <c r="N1175" s="11">
        <f>IFERROR((1-(M1175/K1175)^(1/L1175)),0)</f>
        <v>0</v>
      </c>
      <c r="O1175" s="10">
        <f>IF(F1175&gt;41730,IF(F1175&gt;41730,(F1175-41730)/365,IF(K1175=0,0,IF(G1175-((L$7-C1175)/365)&lt;0,0,G1175-((L$7-C1175)/365)))),1)</f>
        <v>1</v>
      </c>
      <c r="P1175" s="9">
        <f>IF(K1175&lt;M1175,0,IF(L1175=0,K1175-M1175,K1175*N1175*O1175))</f>
        <v>0</v>
      </c>
      <c r="Q1175" s="19">
        <f>IF(F1175&gt;41730,D1175,0)</f>
        <v>0</v>
      </c>
      <c r="R1175" s="18">
        <f>IF(F1175&gt;41730,J1175+P1175,0)</f>
        <v>0</v>
      </c>
      <c r="S1175" s="9">
        <f>IF(F1175&gt;0,0,K1175-P1175)</f>
        <v>0</v>
      </c>
      <c r="T1175" s="5"/>
      <c r="U1175" s="4">
        <f>D1175*E1175*(IF(U$7&gt;$C1175,U$7-$C1175+1,0))/365</f>
        <v>0</v>
      </c>
      <c r="V1175" s="4">
        <f>($D1175-U1175)*$E1175*(IF(U1175&lt;1,IF(V$7&gt;$C1175,V$7-$C1175+1,0),V$7-U$7))/365</f>
        <v>0</v>
      </c>
      <c r="W1175" s="4">
        <f>IF($F1175=0,($D1175-SUM($U1175:V1175))*$E1175*(IF(V1175&lt;1,IF(MIN(W$7,$F1175)&gt;$C1175,MIN(W$7,$F1175)-$C1175+1,0),MIN(W$7,$F1175)-V$7))/365,IF($F1175&gt;V$7,($D1175-SUM($U1175:V1175))*$E1175*(IF(V1175&lt;1,IF(MIN(W$7,$F1175)&gt;$C1175,MIN(W$7,$F1175)-$C1175+1,0),MIN(W$7,$F1175)-V$7))/365,0))</f>
        <v>0</v>
      </c>
      <c r="X1175" s="4">
        <f>IF($F1175=0,($D1175-SUM($U1175:W1175))*$E1175*(IF(W1175&lt;1,IF(MIN(X$7,$F1175)&gt;$C1175,MIN(X$7,$F1175)-$C1175+1,0),MIN(X$7,$F1175)-W$7))/365,IF($F1175&gt;W$7,($D1175-SUM($U1175:W1175))*$E1175*(IF(W1175&lt;1,IF(MIN(X$7,$F1175)&gt;$C1175,MIN(X$7,$F1175)-$C1175+1,0),MIN(X$7,$F1175)-W$7))/365,0))</f>
        <v>0</v>
      </c>
      <c r="Y1175" s="4">
        <f>IF($F1175=0,($D1175-SUM($U1175:X1175))*$E1175*(IF(X1175&lt;1,IF(MIN(Y$7,$F1175)&gt;$C1175,MIN(Y$7,$F1175)-$C1175+1,0),MIN(Y$7,$F1175)-X$7))/365,IF($F1175&gt;X$7,($D1175-SUM($U1175:X1175))*$E1175*(IF(X1175&lt;1,IF(MIN(Y$7,$F1175)&gt;$C1175,MIN(Y$7,$F1175)-$C1175+1,0),MIN(Y$7,$F1175)-X$7))/365,0))</f>
        <v>0</v>
      </c>
      <c r="Z1175" s="4">
        <f>IF($F1175=0,($D1175-SUM($U1175:Y1175))*$E1175*(IF(Y1175&lt;1,IF(MIN(Z$7,$F1175)&gt;$C1175,MIN(Z$7,$F1175)-$C1175+1,0),MIN(Z$7,$F1175)-Y$7))/365,IF($F1175&gt;Y$7,($D1175-SUM($U1175:Y1175))*$E1175*(IF(Y1175&lt;1,IF(MIN(Z$7,$F1175)&gt;$C1175,MIN(Z$7,$F1175)-$C1175+1,0),MIN(Z$7,$F1175)-Y$7))/365,0))</f>
        <v>0</v>
      </c>
      <c r="AA1175" s="4">
        <f>IF($F1175=0,($D1175-SUM($U1175:Z1175))*$E1175*(IF(Z1175&lt;1,IF(MIN(AA$7,$F1175)&gt;$C1175,MIN(AA$7,$F1175)-$C1175+1,0),MIN(AA$7,$F1175)-Z$7))/365,IF($F1175&gt;Z$7,($D1175-SUM($U1175:Z1175))*$E1175*(IF(Z1175&lt;1,IF(MIN(AA$7,$F1175)&gt;$C1175,MIN(AA$7,$F1175)-$C1175+1,0),MIN(AA$7,$F1175)-Z$7))/365,0))</f>
        <v>0</v>
      </c>
      <c r="AB1175" s="4">
        <f>IF($F1175=0,($D1175-SUM($U1175:AA1175))*$E1175*(IF(AA1175&lt;1,IF(MIN(AB$7,$F1175)&gt;$C1175,MIN(AB$7,$F1175)-$C1175+1,0),MIN(AB$7,$F1175)-AA$7))/365,IF($F1175&gt;AA$7,($D1175-SUM($U1175:AA1175))*$E1175*(IF(AA1175&lt;1,IF(MIN(AB$7,$F1175)&gt;$C1175,MIN(AB$7,$F1175)-$C1175+1,0),MIN(AB$7,$F1175)-AA$7))/365,0))</f>
        <v>0</v>
      </c>
      <c r="AC1175" s="4">
        <f>IF($F1175=0,($D1175-SUM($U1175:AB1175))*$E1175*(IF(AB1175&lt;1,IF(MIN(AC$7,$F1175)&gt;$C1175,MIN(AC$7,$F1175)-$C1175+1,0),MIN(AC$7,$F1175)-AB$7))/365,IF($F1175&gt;AB$7,($D1175-SUM($U1175:AB1175))*$E1175*(IF(AB1175&lt;1,IF(MIN(AC$7,$F1175)&gt;$C1175,MIN(AC$7,$F1175)-$C1175+1,0),MIN(AC$7,$F1175)-AB$7))/365,0))</f>
        <v>0</v>
      </c>
      <c r="AD1175" s="4">
        <f>IF($F1175=0,($D1175-SUM($U1175:AC1175))*$E1175*(IF(AC1175&lt;1,IF(MIN(AD$7,$F1175)&gt;$C1175,MIN(AD$7,$F1175)-$C1175+1,0),MIN(AD$7,$F1175)-AC$7))/365,IF($F1175&gt;AC$7,($D1175-SUM($U1175:AC1175))*$E1175*(IF(AC1175&lt;1,IF(MIN(AD$7,$F1175)&gt;$C1175,MIN(AD$7,$F1175)-$C1175+1,0),MIN(AD$7,$F1175)-AC$7))/365,0))</f>
        <v>0</v>
      </c>
      <c r="AE1175" s="4">
        <f>IF($F1175=0,($D1175-SUM($U1175:AD1175))*$E1175*(IF(AD1175&lt;1,IF(MIN(AE$7,$F1175)&gt;$C1175,MIN(AE$7,$F1175)-$C1175+1,0),MIN(AE$7,$F1175)-AD$7))/365,IF($F1175&gt;AD$7,($D1175-SUM($U1175:AD1175))*$E1175*(IF(AD1175&lt;1,IF(MIN(AE$7,$F1175)&gt;$C1175,MIN(AE$7,$F1175)-$C1175+1,0),MIN(AE$7,$F1175)-AD$7))/365,0))</f>
        <v>0</v>
      </c>
      <c r="AF1175" s="4">
        <f>IF($F1175=0,($D1175-SUM($U1175:AE1175))*$E1175*(IF(AE1175&lt;1,IF(MIN(AF$7,$F1175)&gt;$C1175,MIN(AF$7,$F1175)-$C1175+1,0),MIN(AF$7,$F1175)-AE$7))/365,IF($F1175&gt;AE$7,($D1175-SUM($U1175:AE1175))*$E1175*(IF(AE1175&lt;1,IF(MIN(AF$7,$F1175)&gt;$C1175,MIN(AF$7,$F1175)-$C1175+1,0),MIN(AF$7,$F1175)-AE$7))/365,0))</f>
        <v>0</v>
      </c>
      <c r="AG1175" s="4">
        <f>IF($F1175=0,($D1175-SUM($U1175:AF1175))*$E1175*(IF(AF1175&lt;1,IF(MIN(AG$7,$F1175)&gt;$C1175,MIN(AG$7,$F1175)-$C1175+1,0),MIN(AG$7,$F1175)-AF$7))/365,IF($F1175&gt;AF$7,($D1175-SUM($U1175:AF1175))*$E1175*(IF(AF1175&lt;1,IF(MIN(AG$7,$F1175)&gt;$C1175,MIN(AG$7,$F1175)-$C1175+1,0),MIN(AG$7,$F1175)-AF$7))/365,0))</f>
        <v>0</v>
      </c>
      <c r="AH1175" s="4">
        <f>IF($F1175=0,($D1175-SUM($U1175:AG1175))*$E1175*(IF(AG1175&lt;1,IF(MIN(AH$7,$F1175)&gt;$C1175,MIN(AH$7,$F1175)-$C1175+1,0),MIN(AH$7,$F1175)-AG$7))/365,IF($F1175&gt;AG$7,($D1175-SUM($U1175:AG1175))*$E1175*(IF(AG1175&lt;1,IF(MIN(AH$7,$F1175)&gt;$C1175,MIN(AH$7,$F1175)-$C1175+1,0),MIN(AH$7,$F1175)-AG$7))/365,0))</f>
        <v>0</v>
      </c>
      <c r="AI1175" s="4">
        <f>IF($F1175=0,($D1175-SUM($U1175:AH1175))*$E1175*(IF(AH1175&lt;1,IF(MIN(AI$7,$F1175)&gt;$C1175,MIN(AI$7,$F1175)-$C1175+1,0),MIN(AI$7,$F1175)-AH$7))/365,IF($F1175&gt;AH$7,($D1175-SUM($U1175:AH1175))*$E1175*(IF(AH1175&lt;1,IF(MIN(AI$7,$F1175)&gt;$C1175,MIN(AI$7,$F1175)-$C1175+1,0),MIN(AI$7,$F1175)-AH$7))/365,0))</f>
        <v>0</v>
      </c>
      <c r="AJ1175" s="4">
        <f>IF($F1175=0,($D1175-SUM($U1175:AI1175))*$E1175*(IF(AI1175&lt;1,IF(MIN(AJ$7,$F1175)&gt;$C1175,MIN(AJ$7,$F1175)-$C1175+1,0),MIN(AJ$7,$F1175)-AI$7))/365,IF($F1175&gt;AI$7,($D1175-SUM($U1175:AI1175))*$E1175*(IF(AI1175&lt;1,IF(MIN(AJ$7,$F1175)&gt;$C1175,MIN(AJ$7,$F1175)-$C1175+1,0),MIN(AJ$7,$F1175)-AI$7))/365,0))</f>
        <v>0</v>
      </c>
      <c r="AK1175" s="4">
        <f>IF($F1175=0,($D1175-SUM($U1175:AJ1175))*$E1175*(IF(AJ1175&lt;1,IF(MIN(AK$7,$F1175)&gt;$C1175,MIN(AK$7,$F1175)-$C1175+1,0),MIN(AK$7,$F1175)-AJ$7))/365,IF($F1175&gt;AJ$7,($D1175-SUM($U1175:AJ1175))*$E1175*(IF(AJ1175&lt;1,IF(MIN(AK$7,$F1175)&gt;$C1175,MIN(AK$7,$F1175)-$C1175+1,0),MIN(AK$7,$F1175)-AJ$7))/365,0))</f>
        <v>0</v>
      </c>
      <c r="AL1175" s="4">
        <f>IF($F1175=0,($D1175-SUM($U1175:AK1175))*$E1175*(IF(AK1175&lt;1,IF(MIN(AL$7,$F1175)&gt;$C1175,MIN(AL$7,$F1175)-$C1175+1,0),MIN(AL$7,$F1175)-AK$7))/365,IF($F1175&gt;AK$7,($D1175-SUM($U1175:AK1175))*$E1175*(IF(AK1175&lt;1,IF(MIN(AL$7,$F1175)&gt;$C1175,MIN(AL$7,$F1175)-$C1175+1,0),MIN(AL$7,$F1175)-AK$7))/365,0))</f>
        <v>0</v>
      </c>
      <c r="AM1175" s="4">
        <f>IF($F1175=0,($D1175-SUM($U1175:AL1175))*$E1175*(IF(AL1175&lt;1,IF(MIN(AM$7,$F1175)&gt;$C1175,MIN(AM$7,$F1175)-$C1175+1,0),MIN(AM$7,$F1175)-AL$7))/365,IF($F1175&gt;AL$7,($D1175-SUM($U1175:AL1175))*$E1175*(IF(AL1175&lt;1,IF(MIN(AM$7,$F1175)&gt;$C1175,MIN(AM$7,$F1175)-$C1175+1,0),MIN(AM$7,$F1175)-AL$7))/365,0))</f>
        <v>0</v>
      </c>
      <c r="AN1175" s="4">
        <f>IF($F1175=0,($D1175-SUM($U1175:AM1175))*$E1175*(IF(AM1175&lt;1,IF(MIN(AN$7,$F1175)&gt;$C1175,MIN(AN$7,$F1175)-$C1175+1,0),MIN(AN$7,$F1175)-AM$7))/365,IF($F1175&gt;AM$7,($D1175-SUM($U1175:AM1175))*$E1175*(IF(AM1175&lt;1,IF(MIN(AN$7,$F1175)&gt;$C1175,MIN(AN$7,$F1175)-$C1175+1,0),MIN(AN$7,$F1175)-AM$7))/365,0))</f>
        <v>0</v>
      </c>
      <c r="AO1175" s="4">
        <f>IF($F1175=0,($D1175-SUM($U1175:AN1175))*$E1175*(IF(AN1175&lt;1,IF(MIN(AO$7,$F1175)&gt;$C1175,MIN(AO$7,$F1175)-$C1175+1,0),MIN(AO$7,$F1175)-AN$7))/365,IF($F1175&gt;AN$7,($D1175-SUM($U1175:AN1175))*$E1175*(IF(AN1175&lt;1,IF(MIN(AO$7,$F1175)&gt;$C1175,MIN(AO$7,$F1175)-$C1175+1,0),MIN(AO$7,$F1175)-AN$7))/365,0))</f>
        <v>0</v>
      </c>
      <c r="AP1175" s="4">
        <f>IF($F1175=0,($D1175-SUM($U1175:AO1175))*$E1175*(IF(AO1175&lt;1,IF(MIN(AP$7,$F1175)&gt;$C1175,MIN(AP$7,$F1175)-$C1175+1,0),MIN(AP$7,$F1175)-AO$7))/365,IF($F1175&gt;AO$7,($D1175-SUM($U1175:AO1175))*$E1175*(IF(AO1175&lt;1,IF(MIN(AP$7,$F1175)&gt;$C1175,MIN(AP$7,$F1175)-$C1175+1,0),MIN(AP$7,$F1175)-AO$7))/365,0))</f>
        <v>0</v>
      </c>
      <c r="AQ1175" s="4">
        <f>IF($F1175=0,($D1175-SUM($U1175:AP1175))*$E1175*(IF(AP1175&lt;1,IF(MIN(AQ$7,$F1175)&gt;$C1175,MIN(AQ$7,$F1175)-$C1175+1,0),MIN(AQ$7,$F1175)-AP$7))/365,IF($F1175&gt;AP$7,($D1175-SUM($U1175:AP1175))*$E1175*(IF(AP1175&lt;1,IF(MIN(AQ$7,$F1175)&gt;$C1175,MIN(AQ$7,$F1175)-$C1175+1,0),MIN(AQ$7,$F1175)-AP$7))/365,0))</f>
        <v>0</v>
      </c>
      <c r="AR1175" s="4">
        <f>IF($F1175=0,($D1175-SUM($U1175:AQ1175))*$E1175*(IF(AQ1175&lt;1,IF(MIN(AR$7,$F1175)&gt;$C1175,MIN(AR$7,$F1175)-$C1175+1,0),MIN(AR$7,$F1175)-AQ$7))/365,IF($F1175&gt;AQ$7,($D1175-SUM($U1175:AQ1175))*$E1175*(IF(AQ1175&lt;1,IF(MIN(AR$7,$F1175)&gt;$C1175,MIN(AR$7,$F1175)-$C1175+1,0),MIN(AR$7,$F1175)-AQ$7))/365,0))</f>
        <v>0</v>
      </c>
      <c r="AS1175" s="4">
        <f>IF($F1175=0,($D1175-SUM($U1175:AR1175))*$E1175*(IF(AR1175&lt;1,IF(MIN(AS$7,$F1175)&gt;$C1175,MIN(AS$7,$F1175)-$C1175+1,0),MIN(AS$7,$F1175)-AR$7))/365,IF($F1175&gt;AR$7,($D1175-SUM($U1175:AR1175))*$E1175*(IF(AR1175&lt;1,IF(MIN(AS$7,$F1175)&gt;$C1175,MIN(AS$7,$F1175)-$C1175+1,0),MIN(AS$7,$F1175)-AR$7))/365,0))</f>
        <v>0</v>
      </c>
    </row>
    <row r="1176" spans="1:45">
      <c r="A1176" s="15"/>
      <c r="B1176" s="17"/>
      <c r="C1176" s="16"/>
      <c r="D1176" s="15"/>
      <c r="E1176" s="11"/>
      <c r="F1176" s="16"/>
      <c r="G1176" s="15"/>
      <c r="H1176" s="14"/>
      <c r="I1176" s="5"/>
      <c r="J1176" s="13">
        <f>SUM(U1176:AS1176)</f>
        <v>0</v>
      </c>
      <c r="K1176" s="13">
        <f>IF(F1176=0,D1176-J1176,IF(F1176&lt;41730,0,D1176-J1176))</f>
        <v>0</v>
      </c>
      <c r="L1176" s="12">
        <f>IF(K1176=0,0,IF(G1176-((L$7-C1176)/365)&lt;0,0,G1176-((L$7-C1176)/365)))</f>
        <v>0</v>
      </c>
      <c r="M1176" s="4">
        <f>IF(K1176=0,0,D1176*H1176)</f>
        <v>0</v>
      </c>
      <c r="N1176" s="11">
        <f>IFERROR((1-(M1176/K1176)^(1/L1176)),0)</f>
        <v>0</v>
      </c>
      <c r="O1176" s="10">
        <f>IF(F1176&gt;41730,IF(F1176&gt;41730,(F1176-41730)/365,IF(K1176=0,0,IF(G1176-((L$7-C1176)/365)&lt;0,0,G1176-((L$7-C1176)/365)))),1)</f>
        <v>1</v>
      </c>
      <c r="P1176" s="9">
        <f>IF(K1176&lt;M1176,0,IF(L1176=0,K1176-M1176,K1176*N1176*O1176))</f>
        <v>0</v>
      </c>
      <c r="Q1176" s="19">
        <f>IF(F1176&gt;41730,D1176,0)</f>
        <v>0</v>
      </c>
      <c r="R1176" s="18">
        <f>IF(F1176&gt;41730,J1176+P1176,0)</f>
        <v>0</v>
      </c>
      <c r="S1176" s="9">
        <f>IF(F1176&gt;0,0,K1176-P1176)</f>
        <v>0</v>
      </c>
      <c r="T1176" s="5"/>
      <c r="U1176" s="4">
        <f>D1176*E1176*(IF(U$7&gt;$C1176,U$7-$C1176+1,0))/365</f>
        <v>0</v>
      </c>
      <c r="V1176" s="4">
        <f>($D1176-U1176)*$E1176*(IF(U1176&lt;1,IF(V$7&gt;$C1176,V$7-$C1176+1,0),V$7-U$7))/365</f>
        <v>0</v>
      </c>
      <c r="W1176" s="4">
        <f>IF($F1176=0,($D1176-SUM($U1176:V1176))*$E1176*(IF(V1176&lt;1,IF(MIN(W$7,$F1176)&gt;$C1176,MIN(W$7,$F1176)-$C1176+1,0),MIN(W$7,$F1176)-V$7))/365,IF($F1176&gt;V$7,($D1176-SUM($U1176:V1176))*$E1176*(IF(V1176&lt;1,IF(MIN(W$7,$F1176)&gt;$C1176,MIN(W$7,$F1176)-$C1176+1,0),MIN(W$7,$F1176)-V$7))/365,0))</f>
        <v>0</v>
      </c>
      <c r="X1176" s="4">
        <f>IF($F1176=0,($D1176-SUM($U1176:W1176))*$E1176*(IF(W1176&lt;1,IF(MIN(X$7,$F1176)&gt;$C1176,MIN(X$7,$F1176)-$C1176+1,0),MIN(X$7,$F1176)-W$7))/365,IF($F1176&gt;W$7,($D1176-SUM($U1176:W1176))*$E1176*(IF(W1176&lt;1,IF(MIN(X$7,$F1176)&gt;$C1176,MIN(X$7,$F1176)-$C1176+1,0),MIN(X$7,$F1176)-W$7))/365,0))</f>
        <v>0</v>
      </c>
      <c r="Y1176" s="4">
        <f>IF($F1176=0,($D1176-SUM($U1176:X1176))*$E1176*(IF(X1176&lt;1,IF(MIN(Y$7,$F1176)&gt;$C1176,MIN(Y$7,$F1176)-$C1176+1,0),MIN(Y$7,$F1176)-X$7))/365,IF($F1176&gt;X$7,($D1176-SUM($U1176:X1176))*$E1176*(IF(X1176&lt;1,IF(MIN(Y$7,$F1176)&gt;$C1176,MIN(Y$7,$F1176)-$C1176+1,0),MIN(Y$7,$F1176)-X$7))/365,0))</f>
        <v>0</v>
      </c>
      <c r="Z1176" s="4">
        <f>IF($F1176=0,($D1176-SUM($U1176:Y1176))*$E1176*(IF(Y1176&lt;1,IF(MIN(Z$7,$F1176)&gt;$C1176,MIN(Z$7,$F1176)-$C1176+1,0),MIN(Z$7,$F1176)-Y$7))/365,IF($F1176&gt;Y$7,($D1176-SUM($U1176:Y1176))*$E1176*(IF(Y1176&lt;1,IF(MIN(Z$7,$F1176)&gt;$C1176,MIN(Z$7,$F1176)-$C1176+1,0),MIN(Z$7,$F1176)-Y$7))/365,0))</f>
        <v>0</v>
      </c>
      <c r="AA1176" s="4">
        <f>IF($F1176=0,($D1176-SUM($U1176:Z1176))*$E1176*(IF(Z1176&lt;1,IF(MIN(AA$7,$F1176)&gt;$C1176,MIN(AA$7,$F1176)-$C1176+1,0),MIN(AA$7,$F1176)-Z$7))/365,IF($F1176&gt;Z$7,($D1176-SUM($U1176:Z1176))*$E1176*(IF(Z1176&lt;1,IF(MIN(AA$7,$F1176)&gt;$C1176,MIN(AA$7,$F1176)-$C1176+1,0),MIN(AA$7,$F1176)-Z$7))/365,0))</f>
        <v>0</v>
      </c>
      <c r="AB1176" s="4">
        <f>IF($F1176=0,($D1176-SUM($U1176:AA1176))*$E1176*(IF(AA1176&lt;1,IF(MIN(AB$7,$F1176)&gt;$C1176,MIN(AB$7,$F1176)-$C1176+1,0),MIN(AB$7,$F1176)-AA$7))/365,IF($F1176&gt;AA$7,($D1176-SUM($U1176:AA1176))*$E1176*(IF(AA1176&lt;1,IF(MIN(AB$7,$F1176)&gt;$C1176,MIN(AB$7,$F1176)-$C1176+1,0),MIN(AB$7,$F1176)-AA$7))/365,0))</f>
        <v>0</v>
      </c>
      <c r="AC1176" s="4">
        <f>IF($F1176=0,($D1176-SUM($U1176:AB1176))*$E1176*(IF(AB1176&lt;1,IF(MIN(AC$7,$F1176)&gt;$C1176,MIN(AC$7,$F1176)-$C1176+1,0),MIN(AC$7,$F1176)-AB$7))/365,IF($F1176&gt;AB$7,($D1176-SUM($U1176:AB1176))*$E1176*(IF(AB1176&lt;1,IF(MIN(AC$7,$F1176)&gt;$C1176,MIN(AC$7,$F1176)-$C1176+1,0),MIN(AC$7,$F1176)-AB$7))/365,0))</f>
        <v>0</v>
      </c>
      <c r="AD1176" s="4">
        <f>IF($F1176=0,($D1176-SUM($U1176:AC1176))*$E1176*(IF(AC1176&lt;1,IF(MIN(AD$7,$F1176)&gt;$C1176,MIN(AD$7,$F1176)-$C1176+1,0),MIN(AD$7,$F1176)-AC$7))/365,IF($F1176&gt;AC$7,($D1176-SUM($U1176:AC1176))*$E1176*(IF(AC1176&lt;1,IF(MIN(AD$7,$F1176)&gt;$C1176,MIN(AD$7,$F1176)-$C1176+1,0),MIN(AD$7,$F1176)-AC$7))/365,0))</f>
        <v>0</v>
      </c>
      <c r="AE1176" s="4">
        <f>IF($F1176=0,($D1176-SUM($U1176:AD1176))*$E1176*(IF(AD1176&lt;1,IF(MIN(AE$7,$F1176)&gt;$C1176,MIN(AE$7,$F1176)-$C1176+1,0),MIN(AE$7,$F1176)-AD$7))/365,IF($F1176&gt;AD$7,($D1176-SUM($U1176:AD1176))*$E1176*(IF(AD1176&lt;1,IF(MIN(AE$7,$F1176)&gt;$C1176,MIN(AE$7,$F1176)-$C1176+1,0),MIN(AE$7,$F1176)-AD$7))/365,0))</f>
        <v>0</v>
      </c>
      <c r="AF1176" s="4">
        <f>IF($F1176=0,($D1176-SUM($U1176:AE1176))*$E1176*(IF(AE1176&lt;1,IF(MIN(AF$7,$F1176)&gt;$C1176,MIN(AF$7,$F1176)-$C1176+1,0),MIN(AF$7,$F1176)-AE$7))/365,IF($F1176&gt;AE$7,($D1176-SUM($U1176:AE1176))*$E1176*(IF(AE1176&lt;1,IF(MIN(AF$7,$F1176)&gt;$C1176,MIN(AF$7,$F1176)-$C1176+1,0),MIN(AF$7,$F1176)-AE$7))/365,0))</f>
        <v>0</v>
      </c>
      <c r="AG1176" s="4">
        <f>IF($F1176=0,($D1176-SUM($U1176:AF1176))*$E1176*(IF(AF1176&lt;1,IF(MIN(AG$7,$F1176)&gt;$C1176,MIN(AG$7,$F1176)-$C1176+1,0),MIN(AG$7,$F1176)-AF$7))/365,IF($F1176&gt;AF$7,($D1176-SUM($U1176:AF1176))*$E1176*(IF(AF1176&lt;1,IF(MIN(AG$7,$F1176)&gt;$C1176,MIN(AG$7,$F1176)-$C1176+1,0),MIN(AG$7,$F1176)-AF$7))/365,0))</f>
        <v>0</v>
      </c>
      <c r="AH1176" s="4">
        <f>IF($F1176=0,($D1176-SUM($U1176:AG1176))*$E1176*(IF(AG1176&lt;1,IF(MIN(AH$7,$F1176)&gt;$C1176,MIN(AH$7,$F1176)-$C1176+1,0),MIN(AH$7,$F1176)-AG$7))/365,IF($F1176&gt;AG$7,($D1176-SUM($U1176:AG1176))*$E1176*(IF(AG1176&lt;1,IF(MIN(AH$7,$F1176)&gt;$C1176,MIN(AH$7,$F1176)-$C1176+1,0),MIN(AH$7,$F1176)-AG$7))/365,0))</f>
        <v>0</v>
      </c>
      <c r="AI1176" s="4">
        <f>IF($F1176=0,($D1176-SUM($U1176:AH1176))*$E1176*(IF(AH1176&lt;1,IF(MIN(AI$7,$F1176)&gt;$C1176,MIN(AI$7,$F1176)-$C1176+1,0),MIN(AI$7,$F1176)-AH$7))/365,IF($F1176&gt;AH$7,($D1176-SUM($U1176:AH1176))*$E1176*(IF(AH1176&lt;1,IF(MIN(AI$7,$F1176)&gt;$C1176,MIN(AI$7,$F1176)-$C1176+1,0),MIN(AI$7,$F1176)-AH$7))/365,0))</f>
        <v>0</v>
      </c>
      <c r="AJ1176" s="4">
        <f>IF($F1176=0,($D1176-SUM($U1176:AI1176))*$E1176*(IF(AI1176&lt;1,IF(MIN(AJ$7,$F1176)&gt;$C1176,MIN(AJ$7,$F1176)-$C1176+1,0),MIN(AJ$7,$F1176)-AI$7))/365,IF($F1176&gt;AI$7,($D1176-SUM($U1176:AI1176))*$E1176*(IF(AI1176&lt;1,IF(MIN(AJ$7,$F1176)&gt;$C1176,MIN(AJ$7,$F1176)-$C1176+1,0),MIN(AJ$7,$F1176)-AI$7))/365,0))</f>
        <v>0</v>
      </c>
      <c r="AK1176" s="4">
        <f>IF($F1176=0,($D1176-SUM($U1176:AJ1176))*$E1176*(IF(AJ1176&lt;1,IF(MIN(AK$7,$F1176)&gt;$C1176,MIN(AK$7,$F1176)-$C1176+1,0),MIN(AK$7,$F1176)-AJ$7))/365,IF($F1176&gt;AJ$7,($D1176-SUM($U1176:AJ1176))*$E1176*(IF(AJ1176&lt;1,IF(MIN(AK$7,$F1176)&gt;$C1176,MIN(AK$7,$F1176)-$C1176+1,0),MIN(AK$7,$F1176)-AJ$7))/365,0))</f>
        <v>0</v>
      </c>
      <c r="AL1176" s="4">
        <f>IF($F1176=0,($D1176-SUM($U1176:AK1176))*$E1176*(IF(AK1176&lt;1,IF(MIN(AL$7,$F1176)&gt;$C1176,MIN(AL$7,$F1176)-$C1176+1,0),MIN(AL$7,$F1176)-AK$7))/365,IF($F1176&gt;AK$7,($D1176-SUM($U1176:AK1176))*$E1176*(IF(AK1176&lt;1,IF(MIN(AL$7,$F1176)&gt;$C1176,MIN(AL$7,$F1176)-$C1176+1,0),MIN(AL$7,$F1176)-AK$7))/365,0))</f>
        <v>0</v>
      </c>
      <c r="AM1176" s="4">
        <f>IF($F1176=0,($D1176-SUM($U1176:AL1176))*$E1176*(IF(AL1176&lt;1,IF(MIN(AM$7,$F1176)&gt;$C1176,MIN(AM$7,$F1176)-$C1176+1,0),MIN(AM$7,$F1176)-AL$7))/365,IF($F1176&gt;AL$7,($D1176-SUM($U1176:AL1176))*$E1176*(IF(AL1176&lt;1,IF(MIN(AM$7,$F1176)&gt;$C1176,MIN(AM$7,$F1176)-$C1176+1,0),MIN(AM$7,$F1176)-AL$7))/365,0))</f>
        <v>0</v>
      </c>
      <c r="AN1176" s="4">
        <f>IF($F1176=0,($D1176-SUM($U1176:AM1176))*$E1176*(IF(AM1176&lt;1,IF(MIN(AN$7,$F1176)&gt;$C1176,MIN(AN$7,$F1176)-$C1176+1,0),MIN(AN$7,$F1176)-AM$7))/365,IF($F1176&gt;AM$7,($D1176-SUM($U1176:AM1176))*$E1176*(IF(AM1176&lt;1,IF(MIN(AN$7,$F1176)&gt;$C1176,MIN(AN$7,$F1176)-$C1176+1,0),MIN(AN$7,$F1176)-AM$7))/365,0))</f>
        <v>0</v>
      </c>
      <c r="AO1176" s="4">
        <f>IF($F1176=0,($D1176-SUM($U1176:AN1176))*$E1176*(IF(AN1176&lt;1,IF(MIN(AO$7,$F1176)&gt;$C1176,MIN(AO$7,$F1176)-$C1176+1,0),MIN(AO$7,$F1176)-AN$7))/365,IF($F1176&gt;AN$7,($D1176-SUM($U1176:AN1176))*$E1176*(IF(AN1176&lt;1,IF(MIN(AO$7,$F1176)&gt;$C1176,MIN(AO$7,$F1176)-$C1176+1,0),MIN(AO$7,$F1176)-AN$7))/365,0))</f>
        <v>0</v>
      </c>
      <c r="AP1176" s="4">
        <f>IF($F1176=0,($D1176-SUM($U1176:AO1176))*$E1176*(IF(AO1176&lt;1,IF(MIN(AP$7,$F1176)&gt;$C1176,MIN(AP$7,$F1176)-$C1176+1,0),MIN(AP$7,$F1176)-AO$7))/365,IF($F1176&gt;AO$7,($D1176-SUM($U1176:AO1176))*$E1176*(IF(AO1176&lt;1,IF(MIN(AP$7,$F1176)&gt;$C1176,MIN(AP$7,$F1176)-$C1176+1,0),MIN(AP$7,$F1176)-AO$7))/365,0))</f>
        <v>0</v>
      </c>
      <c r="AQ1176" s="4">
        <f>IF($F1176=0,($D1176-SUM($U1176:AP1176))*$E1176*(IF(AP1176&lt;1,IF(MIN(AQ$7,$F1176)&gt;$C1176,MIN(AQ$7,$F1176)-$C1176+1,0),MIN(AQ$7,$F1176)-AP$7))/365,IF($F1176&gt;AP$7,($D1176-SUM($U1176:AP1176))*$E1176*(IF(AP1176&lt;1,IF(MIN(AQ$7,$F1176)&gt;$C1176,MIN(AQ$7,$F1176)-$C1176+1,0),MIN(AQ$7,$F1176)-AP$7))/365,0))</f>
        <v>0</v>
      </c>
      <c r="AR1176" s="4">
        <f>IF($F1176=0,($D1176-SUM($U1176:AQ1176))*$E1176*(IF(AQ1176&lt;1,IF(MIN(AR$7,$F1176)&gt;$C1176,MIN(AR$7,$F1176)-$C1176+1,0),MIN(AR$7,$F1176)-AQ$7))/365,IF($F1176&gt;AQ$7,($D1176-SUM($U1176:AQ1176))*$E1176*(IF(AQ1176&lt;1,IF(MIN(AR$7,$F1176)&gt;$C1176,MIN(AR$7,$F1176)-$C1176+1,0),MIN(AR$7,$F1176)-AQ$7))/365,0))</f>
        <v>0</v>
      </c>
      <c r="AS1176" s="4">
        <f>IF($F1176=0,($D1176-SUM($U1176:AR1176))*$E1176*(IF(AR1176&lt;1,IF(MIN(AS$7,$F1176)&gt;$C1176,MIN(AS$7,$F1176)-$C1176+1,0),MIN(AS$7,$F1176)-AR$7))/365,IF($F1176&gt;AR$7,($D1176-SUM($U1176:AR1176))*$E1176*(IF(AR1176&lt;1,IF(MIN(AS$7,$F1176)&gt;$C1176,MIN(AS$7,$F1176)-$C1176+1,0),MIN(AS$7,$F1176)-AR$7))/365,0))</f>
        <v>0</v>
      </c>
    </row>
    <row r="1177" spans="1:45">
      <c r="A1177" s="15"/>
      <c r="B1177" s="17"/>
      <c r="C1177" s="16"/>
      <c r="D1177" s="15"/>
      <c r="E1177" s="11"/>
      <c r="F1177" s="16"/>
      <c r="G1177" s="15"/>
      <c r="H1177" s="14"/>
      <c r="I1177" s="5"/>
      <c r="J1177" s="13">
        <f>SUM(U1177:AS1177)</f>
        <v>0</v>
      </c>
      <c r="K1177" s="13">
        <f>IF(F1177=0,D1177-J1177,IF(F1177&lt;41730,0,D1177-J1177))</f>
        <v>0</v>
      </c>
      <c r="L1177" s="12">
        <f>IF(K1177=0,0,IF(G1177-((L$7-C1177)/365)&lt;0,0,G1177-((L$7-C1177)/365)))</f>
        <v>0</v>
      </c>
      <c r="M1177" s="4">
        <f>IF(K1177=0,0,D1177*H1177)</f>
        <v>0</v>
      </c>
      <c r="N1177" s="11">
        <f>IFERROR((1-(M1177/K1177)^(1/L1177)),0)</f>
        <v>0</v>
      </c>
      <c r="O1177" s="10">
        <f>IF(F1177&gt;41730,IF(F1177&gt;41730,(F1177-41730)/365,IF(K1177=0,0,IF(G1177-((L$7-C1177)/365)&lt;0,0,G1177-((L$7-C1177)/365)))),1)</f>
        <v>1</v>
      </c>
      <c r="P1177" s="9">
        <f>IF(K1177&lt;M1177,0,IF(L1177=0,K1177-M1177,K1177*N1177*O1177))</f>
        <v>0</v>
      </c>
      <c r="Q1177" s="19">
        <f>IF(F1177&gt;41730,D1177,0)</f>
        <v>0</v>
      </c>
      <c r="R1177" s="18">
        <f>IF(F1177&gt;41730,J1177+P1177,0)</f>
        <v>0</v>
      </c>
      <c r="S1177" s="9">
        <f>IF(F1177&gt;0,0,K1177-P1177)</f>
        <v>0</v>
      </c>
      <c r="T1177" s="5"/>
      <c r="U1177" s="4">
        <f>D1177*E1177*(IF(U$7&gt;$C1177,U$7-$C1177+1,0))/365</f>
        <v>0</v>
      </c>
      <c r="V1177" s="4">
        <f>($D1177-U1177)*$E1177*(IF(U1177&lt;1,IF(V$7&gt;$C1177,V$7-$C1177+1,0),V$7-U$7))/365</f>
        <v>0</v>
      </c>
      <c r="W1177" s="4">
        <f>IF($F1177=0,($D1177-SUM($U1177:V1177))*$E1177*(IF(V1177&lt;1,IF(MIN(W$7,$F1177)&gt;$C1177,MIN(W$7,$F1177)-$C1177+1,0),MIN(W$7,$F1177)-V$7))/365,IF($F1177&gt;V$7,($D1177-SUM($U1177:V1177))*$E1177*(IF(V1177&lt;1,IF(MIN(W$7,$F1177)&gt;$C1177,MIN(W$7,$F1177)-$C1177+1,0),MIN(W$7,$F1177)-V$7))/365,0))</f>
        <v>0</v>
      </c>
      <c r="X1177" s="4">
        <f>IF($F1177=0,($D1177-SUM($U1177:W1177))*$E1177*(IF(W1177&lt;1,IF(MIN(X$7,$F1177)&gt;$C1177,MIN(X$7,$F1177)-$C1177+1,0),MIN(X$7,$F1177)-W$7))/365,IF($F1177&gt;W$7,($D1177-SUM($U1177:W1177))*$E1177*(IF(W1177&lt;1,IF(MIN(X$7,$F1177)&gt;$C1177,MIN(X$7,$F1177)-$C1177+1,0),MIN(X$7,$F1177)-W$7))/365,0))</f>
        <v>0</v>
      </c>
      <c r="Y1177" s="4">
        <f>IF($F1177=0,($D1177-SUM($U1177:X1177))*$E1177*(IF(X1177&lt;1,IF(MIN(Y$7,$F1177)&gt;$C1177,MIN(Y$7,$F1177)-$C1177+1,0),MIN(Y$7,$F1177)-X$7))/365,IF($F1177&gt;X$7,($D1177-SUM($U1177:X1177))*$E1177*(IF(X1177&lt;1,IF(MIN(Y$7,$F1177)&gt;$C1177,MIN(Y$7,$F1177)-$C1177+1,0),MIN(Y$7,$F1177)-X$7))/365,0))</f>
        <v>0</v>
      </c>
      <c r="Z1177" s="4">
        <f>IF($F1177=0,($D1177-SUM($U1177:Y1177))*$E1177*(IF(Y1177&lt;1,IF(MIN(Z$7,$F1177)&gt;$C1177,MIN(Z$7,$F1177)-$C1177+1,0),MIN(Z$7,$F1177)-Y$7))/365,IF($F1177&gt;Y$7,($D1177-SUM($U1177:Y1177))*$E1177*(IF(Y1177&lt;1,IF(MIN(Z$7,$F1177)&gt;$C1177,MIN(Z$7,$F1177)-$C1177+1,0),MIN(Z$7,$F1177)-Y$7))/365,0))</f>
        <v>0</v>
      </c>
      <c r="AA1177" s="4">
        <f>IF($F1177=0,($D1177-SUM($U1177:Z1177))*$E1177*(IF(Z1177&lt;1,IF(MIN(AA$7,$F1177)&gt;$C1177,MIN(AA$7,$F1177)-$C1177+1,0),MIN(AA$7,$F1177)-Z$7))/365,IF($F1177&gt;Z$7,($D1177-SUM($U1177:Z1177))*$E1177*(IF(Z1177&lt;1,IF(MIN(AA$7,$F1177)&gt;$C1177,MIN(AA$7,$F1177)-$C1177+1,0),MIN(AA$7,$F1177)-Z$7))/365,0))</f>
        <v>0</v>
      </c>
      <c r="AB1177" s="4">
        <f>IF($F1177=0,($D1177-SUM($U1177:AA1177))*$E1177*(IF(AA1177&lt;1,IF(MIN(AB$7,$F1177)&gt;$C1177,MIN(AB$7,$F1177)-$C1177+1,0),MIN(AB$7,$F1177)-AA$7))/365,IF($F1177&gt;AA$7,($D1177-SUM($U1177:AA1177))*$E1177*(IF(AA1177&lt;1,IF(MIN(AB$7,$F1177)&gt;$C1177,MIN(AB$7,$F1177)-$C1177+1,0),MIN(AB$7,$F1177)-AA$7))/365,0))</f>
        <v>0</v>
      </c>
      <c r="AC1177" s="4">
        <f>IF($F1177=0,($D1177-SUM($U1177:AB1177))*$E1177*(IF(AB1177&lt;1,IF(MIN(AC$7,$F1177)&gt;$C1177,MIN(AC$7,$F1177)-$C1177+1,0),MIN(AC$7,$F1177)-AB$7))/365,IF($F1177&gt;AB$7,($D1177-SUM($U1177:AB1177))*$E1177*(IF(AB1177&lt;1,IF(MIN(AC$7,$F1177)&gt;$C1177,MIN(AC$7,$F1177)-$C1177+1,0),MIN(AC$7,$F1177)-AB$7))/365,0))</f>
        <v>0</v>
      </c>
      <c r="AD1177" s="4">
        <f>IF($F1177=0,($D1177-SUM($U1177:AC1177))*$E1177*(IF(AC1177&lt;1,IF(MIN(AD$7,$F1177)&gt;$C1177,MIN(AD$7,$F1177)-$C1177+1,0),MIN(AD$7,$F1177)-AC$7))/365,IF($F1177&gt;AC$7,($D1177-SUM($U1177:AC1177))*$E1177*(IF(AC1177&lt;1,IF(MIN(AD$7,$F1177)&gt;$C1177,MIN(AD$7,$F1177)-$C1177+1,0),MIN(AD$7,$F1177)-AC$7))/365,0))</f>
        <v>0</v>
      </c>
      <c r="AE1177" s="4">
        <f>IF($F1177=0,($D1177-SUM($U1177:AD1177))*$E1177*(IF(AD1177&lt;1,IF(MIN(AE$7,$F1177)&gt;$C1177,MIN(AE$7,$F1177)-$C1177+1,0),MIN(AE$7,$F1177)-AD$7))/365,IF($F1177&gt;AD$7,($D1177-SUM($U1177:AD1177))*$E1177*(IF(AD1177&lt;1,IF(MIN(AE$7,$F1177)&gt;$C1177,MIN(AE$7,$F1177)-$C1177+1,0),MIN(AE$7,$F1177)-AD$7))/365,0))</f>
        <v>0</v>
      </c>
      <c r="AF1177" s="4">
        <f>IF($F1177=0,($D1177-SUM($U1177:AE1177))*$E1177*(IF(AE1177&lt;1,IF(MIN(AF$7,$F1177)&gt;$C1177,MIN(AF$7,$F1177)-$C1177+1,0),MIN(AF$7,$F1177)-AE$7))/365,IF($F1177&gt;AE$7,($D1177-SUM($U1177:AE1177))*$E1177*(IF(AE1177&lt;1,IF(MIN(AF$7,$F1177)&gt;$C1177,MIN(AF$7,$F1177)-$C1177+1,0),MIN(AF$7,$F1177)-AE$7))/365,0))</f>
        <v>0</v>
      </c>
      <c r="AG1177" s="4">
        <f>IF($F1177=0,($D1177-SUM($U1177:AF1177))*$E1177*(IF(AF1177&lt;1,IF(MIN(AG$7,$F1177)&gt;$C1177,MIN(AG$7,$F1177)-$C1177+1,0),MIN(AG$7,$F1177)-AF$7))/365,IF($F1177&gt;AF$7,($D1177-SUM($U1177:AF1177))*$E1177*(IF(AF1177&lt;1,IF(MIN(AG$7,$F1177)&gt;$C1177,MIN(AG$7,$F1177)-$C1177+1,0),MIN(AG$7,$F1177)-AF$7))/365,0))</f>
        <v>0</v>
      </c>
      <c r="AH1177" s="4">
        <f>IF($F1177=0,($D1177-SUM($U1177:AG1177))*$E1177*(IF(AG1177&lt;1,IF(MIN(AH$7,$F1177)&gt;$C1177,MIN(AH$7,$F1177)-$C1177+1,0),MIN(AH$7,$F1177)-AG$7))/365,IF($F1177&gt;AG$7,($D1177-SUM($U1177:AG1177))*$E1177*(IF(AG1177&lt;1,IF(MIN(AH$7,$F1177)&gt;$C1177,MIN(AH$7,$F1177)-$C1177+1,0),MIN(AH$7,$F1177)-AG$7))/365,0))</f>
        <v>0</v>
      </c>
      <c r="AI1177" s="4">
        <f>IF($F1177=0,($D1177-SUM($U1177:AH1177))*$E1177*(IF(AH1177&lt;1,IF(MIN(AI$7,$F1177)&gt;$C1177,MIN(AI$7,$F1177)-$C1177+1,0),MIN(AI$7,$F1177)-AH$7))/365,IF($F1177&gt;AH$7,($D1177-SUM($U1177:AH1177))*$E1177*(IF(AH1177&lt;1,IF(MIN(AI$7,$F1177)&gt;$C1177,MIN(AI$7,$F1177)-$C1177+1,0),MIN(AI$7,$F1177)-AH$7))/365,0))</f>
        <v>0</v>
      </c>
      <c r="AJ1177" s="4">
        <f>IF($F1177=0,($D1177-SUM($U1177:AI1177))*$E1177*(IF(AI1177&lt;1,IF(MIN(AJ$7,$F1177)&gt;$C1177,MIN(AJ$7,$F1177)-$C1177+1,0),MIN(AJ$7,$F1177)-AI$7))/365,IF($F1177&gt;AI$7,($D1177-SUM($U1177:AI1177))*$E1177*(IF(AI1177&lt;1,IF(MIN(AJ$7,$F1177)&gt;$C1177,MIN(AJ$7,$F1177)-$C1177+1,0),MIN(AJ$7,$F1177)-AI$7))/365,0))</f>
        <v>0</v>
      </c>
      <c r="AK1177" s="4">
        <f>IF($F1177=0,($D1177-SUM($U1177:AJ1177))*$E1177*(IF(AJ1177&lt;1,IF(MIN(AK$7,$F1177)&gt;$C1177,MIN(AK$7,$F1177)-$C1177+1,0),MIN(AK$7,$F1177)-AJ$7))/365,IF($F1177&gt;AJ$7,($D1177-SUM($U1177:AJ1177))*$E1177*(IF(AJ1177&lt;1,IF(MIN(AK$7,$F1177)&gt;$C1177,MIN(AK$7,$F1177)-$C1177+1,0),MIN(AK$7,$F1177)-AJ$7))/365,0))</f>
        <v>0</v>
      </c>
      <c r="AL1177" s="4">
        <f>IF($F1177=0,($D1177-SUM($U1177:AK1177))*$E1177*(IF(AK1177&lt;1,IF(MIN(AL$7,$F1177)&gt;$C1177,MIN(AL$7,$F1177)-$C1177+1,0),MIN(AL$7,$F1177)-AK$7))/365,IF($F1177&gt;AK$7,($D1177-SUM($U1177:AK1177))*$E1177*(IF(AK1177&lt;1,IF(MIN(AL$7,$F1177)&gt;$C1177,MIN(AL$7,$F1177)-$C1177+1,0),MIN(AL$7,$F1177)-AK$7))/365,0))</f>
        <v>0</v>
      </c>
      <c r="AM1177" s="4">
        <f>IF($F1177=0,($D1177-SUM($U1177:AL1177))*$E1177*(IF(AL1177&lt;1,IF(MIN(AM$7,$F1177)&gt;$C1177,MIN(AM$7,$F1177)-$C1177+1,0),MIN(AM$7,$F1177)-AL$7))/365,IF($F1177&gt;AL$7,($D1177-SUM($U1177:AL1177))*$E1177*(IF(AL1177&lt;1,IF(MIN(AM$7,$F1177)&gt;$C1177,MIN(AM$7,$F1177)-$C1177+1,0),MIN(AM$7,$F1177)-AL$7))/365,0))</f>
        <v>0</v>
      </c>
      <c r="AN1177" s="4">
        <f>IF($F1177=0,($D1177-SUM($U1177:AM1177))*$E1177*(IF(AM1177&lt;1,IF(MIN(AN$7,$F1177)&gt;$C1177,MIN(AN$7,$F1177)-$C1177+1,0),MIN(AN$7,$F1177)-AM$7))/365,IF($F1177&gt;AM$7,($D1177-SUM($U1177:AM1177))*$E1177*(IF(AM1177&lt;1,IF(MIN(AN$7,$F1177)&gt;$C1177,MIN(AN$7,$F1177)-$C1177+1,0),MIN(AN$7,$F1177)-AM$7))/365,0))</f>
        <v>0</v>
      </c>
      <c r="AO1177" s="4">
        <f>IF($F1177=0,($D1177-SUM($U1177:AN1177))*$E1177*(IF(AN1177&lt;1,IF(MIN(AO$7,$F1177)&gt;$C1177,MIN(AO$7,$F1177)-$C1177+1,0),MIN(AO$7,$F1177)-AN$7))/365,IF($F1177&gt;AN$7,($D1177-SUM($U1177:AN1177))*$E1177*(IF(AN1177&lt;1,IF(MIN(AO$7,$F1177)&gt;$C1177,MIN(AO$7,$F1177)-$C1177+1,0),MIN(AO$7,$F1177)-AN$7))/365,0))</f>
        <v>0</v>
      </c>
      <c r="AP1177" s="4">
        <f>IF($F1177=0,($D1177-SUM($U1177:AO1177))*$E1177*(IF(AO1177&lt;1,IF(MIN(AP$7,$F1177)&gt;$C1177,MIN(AP$7,$F1177)-$C1177+1,0),MIN(AP$7,$F1177)-AO$7))/365,IF($F1177&gt;AO$7,($D1177-SUM($U1177:AO1177))*$E1177*(IF(AO1177&lt;1,IF(MIN(AP$7,$F1177)&gt;$C1177,MIN(AP$7,$F1177)-$C1177+1,0),MIN(AP$7,$F1177)-AO$7))/365,0))</f>
        <v>0</v>
      </c>
      <c r="AQ1177" s="4">
        <f>IF($F1177=0,($D1177-SUM($U1177:AP1177))*$E1177*(IF(AP1177&lt;1,IF(MIN(AQ$7,$F1177)&gt;$C1177,MIN(AQ$7,$F1177)-$C1177+1,0),MIN(AQ$7,$F1177)-AP$7))/365,IF($F1177&gt;AP$7,($D1177-SUM($U1177:AP1177))*$E1177*(IF(AP1177&lt;1,IF(MIN(AQ$7,$F1177)&gt;$C1177,MIN(AQ$7,$F1177)-$C1177+1,0),MIN(AQ$7,$F1177)-AP$7))/365,0))</f>
        <v>0</v>
      </c>
      <c r="AR1177" s="4">
        <f>IF($F1177=0,($D1177-SUM($U1177:AQ1177))*$E1177*(IF(AQ1177&lt;1,IF(MIN(AR$7,$F1177)&gt;$C1177,MIN(AR$7,$F1177)-$C1177+1,0),MIN(AR$7,$F1177)-AQ$7))/365,IF($F1177&gt;AQ$7,($D1177-SUM($U1177:AQ1177))*$E1177*(IF(AQ1177&lt;1,IF(MIN(AR$7,$F1177)&gt;$C1177,MIN(AR$7,$F1177)-$C1177+1,0),MIN(AR$7,$F1177)-AQ$7))/365,0))</f>
        <v>0</v>
      </c>
      <c r="AS1177" s="4">
        <f>IF($F1177=0,($D1177-SUM($U1177:AR1177))*$E1177*(IF(AR1177&lt;1,IF(MIN(AS$7,$F1177)&gt;$C1177,MIN(AS$7,$F1177)-$C1177+1,0),MIN(AS$7,$F1177)-AR$7))/365,IF($F1177&gt;AR$7,($D1177-SUM($U1177:AR1177))*$E1177*(IF(AR1177&lt;1,IF(MIN(AS$7,$F1177)&gt;$C1177,MIN(AS$7,$F1177)-$C1177+1,0),MIN(AS$7,$F1177)-AR$7))/365,0))</f>
        <v>0</v>
      </c>
    </row>
    <row r="1178" spans="1:45">
      <c r="A1178" s="15"/>
      <c r="B1178" s="17"/>
      <c r="C1178" s="16"/>
      <c r="D1178" s="15"/>
      <c r="E1178" s="11"/>
      <c r="F1178" s="16"/>
      <c r="G1178" s="15"/>
      <c r="H1178" s="14"/>
      <c r="I1178" s="5"/>
      <c r="J1178" s="13">
        <f>SUM(U1178:AS1178)</f>
        <v>0</v>
      </c>
      <c r="K1178" s="13">
        <f>IF(F1178=0,D1178-J1178,IF(F1178&lt;41730,0,D1178-J1178))</f>
        <v>0</v>
      </c>
      <c r="L1178" s="12">
        <f>IF(K1178=0,0,IF(G1178-((L$7-C1178)/365)&lt;0,0,G1178-((L$7-C1178)/365)))</f>
        <v>0</v>
      </c>
      <c r="M1178" s="4">
        <f>IF(K1178=0,0,D1178*H1178)</f>
        <v>0</v>
      </c>
      <c r="N1178" s="11">
        <f>IFERROR((1-(M1178/K1178)^(1/L1178)),0)</f>
        <v>0</v>
      </c>
      <c r="O1178" s="10">
        <f>IF(F1178&gt;41730,IF(F1178&gt;41730,(F1178-41730)/365,IF(K1178=0,0,IF(G1178-((L$7-C1178)/365)&lt;0,0,G1178-((L$7-C1178)/365)))),1)</f>
        <v>1</v>
      </c>
      <c r="P1178" s="9">
        <f>IF(K1178&lt;M1178,0,IF(L1178=0,K1178-M1178,K1178*N1178*O1178))</f>
        <v>0</v>
      </c>
      <c r="Q1178" s="19">
        <f>IF(F1178&gt;41730,D1178,0)</f>
        <v>0</v>
      </c>
      <c r="R1178" s="18">
        <f>IF(F1178&gt;41730,J1178+P1178,0)</f>
        <v>0</v>
      </c>
      <c r="S1178" s="9">
        <f>IF(F1178&gt;0,0,K1178-P1178)</f>
        <v>0</v>
      </c>
      <c r="T1178" s="5"/>
      <c r="U1178" s="4">
        <f>D1178*E1178*(IF(U$7&gt;$C1178,U$7-$C1178+1,0))/365</f>
        <v>0</v>
      </c>
      <c r="V1178" s="4">
        <f>($D1178-U1178)*$E1178*(IF(U1178&lt;1,IF(V$7&gt;$C1178,V$7-$C1178+1,0),V$7-U$7))/365</f>
        <v>0</v>
      </c>
      <c r="W1178" s="4">
        <f>IF($F1178=0,($D1178-SUM($U1178:V1178))*$E1178*(IF(V1178&lt;1,IF(MIN(W$7,$F1178)&gt;$C1178,MIN(W$7,$F1178)-$C1178+1,0),MIN(W$7,$F1178)-V$7))/365,IF($F1178&gt;V$7,($D1178-SUM($U1178:V1178))*$E1178*(IF(V1178&lt;1,IF(MIN(W$7,$F1178)&gt;$C1178,MIN(W$7,$F1178)-$C1178+1,0),MIN(W$7,$F1178)-V$7))/365,0))</f>
        <v>0</v>
      </c>
      <c r="X1178" s="4">
        <f>IF($F1178=0,($D1178-SUM($U1178:W1178))*$E1178*(IF(W1178&lt;1,IF(MIN(X$7,$F1178)&gt;$C1178,MIN(X$7,$F1178)-$C1178+1,0),MIN(X$7,$F1178)-W$7))/365,IF($F1178&gt;W$7,($D1178-SUM($U1178:W1178))*$E1178*(IF(W1178&lt;1,IF(MIN(X$7,$F1178)&gt;$C1178,MIN(X$7,$F1178)-$C1178+1,0),MIN(X$7,$F1178)-W$7))/365,0))</f>
        <v>0</v>
      </c>
      <c r="Y1178" s="4">
        <f>IF($F1178=0,($D1178-SUM($U1178:X1178))*$E1178*(IF(X1178&lt;1,IF(MIN(Y$7,$F1178)&gt;$C1178,MIN(Y$7,$F1178)-$C1178+1,0),MIN(Y$7,$F1178)-X$7))/365,IF($F1178&gt;X$7,($D1178-SUM($U1178:X1178))*$E1178*(IF(X1178&lt;1,IF(MIN(Y$7,$F1178)&gt;$C1178,MIN(Y$7,$F1178)-$C1178+1,0),MIN(Y$7,$F1178)-X$7))/365,0))</f>
        <v>0</v>
      </c>
      <c r="Z1178" s="4">
        <f>IF($F1178=0,($D1178-SUM($U1178:Y1178))*$E1178*(IF(Y1178&lt;1,IF(MIN(Z$7,$F1178)&gt;$C1178,MIN(Z$7,$F1178)-$C1178+1,0),MIN(Z$7,$F1178)-Y$7))/365,IF($F1178&gt;Y$7,($D1178-SUM($U1178:Y1178))*$E1178*(IF(Y1178&lt;1,IF(MIN(Z$7,$F1178)&gt;$C1178,MIN(Z$7,$F1178)-$C1178+1,0),MIN(Z$7,$F1178)-Y$7))/365,0))</f>
        <v>0</v>
      </c>
      <c r="AA1178" s="4">
        <f>IF($F1178=0,($D1178-SUM($U1178:Z1178))*$E1178*(IF(Z1178&lt;1,IF(MIN(AA$7,$F1178)&gt;$C1178,MIN(AA$7,$F1178)-$C1178+1,0),MIN(AA$7,$F1178)-Z$7))/365,IF($F1178&gt;Z$7,($D1178-SUM($U1178:Z1178))*$E1178*(IF(Z1178&lt;1,IF(MIN(AA$7,$F1178)&gt;$C1178,MIN(AA$7,$F1178)-$C1178+1,0),MIN(AA$7,$F1178)-Z$7))/365,0))</f>
        <v>0</v>
      </c>
      <c r="AB1178" s="4">
        <f>IF($F1178=0,($D1178-SUM($U1178:AA1178))*$E1178*(IF(AA1178&lt;1,IF(MIN(AB$7,$F1178)&gt;$C1178,MIN(AB$7,$F1178)-$C1178+1,0),MIN(AB$7,$F1178)-AA$7))/365,IF($F1178&gt;AA$7,($D1178-SUM($U1178:AA1178))*$E1178*(IF(AA1178&lt;1,IF(MIN(AB$7,$F1178)&gt;$C1178,MIN(AB$7,$F1178)-$C1178+1,0),MIN(AB$7,$F1178)-AA$7))/365,0))</f>
        <v>0</v>
      </c>
      <c r="AC1178" s="4">
        <f>IF($F1178=0,($D1178-SUM($U1178:AB1178))*$E1178*(IF(AB1178&lt;1,IF(MIN(AC$7,$F1178)&gt;$C1178,MIN(AC$7,$F1178)-$C1178+1,0),MIN(AC$7,$F1178)-AB$7))/365,IF($F1178&gt;AB$7,($D1178-SUM($U1178:AB1178))*$E1178*(IF(AB1178&lt;1,IF(MIN(AC$7,$F1178)&gt;$C1178,MIN(AC$7,$F1178)-$C1178+1,0),MIN(AC$7,$F1178)-AB$7))/365,0))</f>
        <v>0</v>
      </c>
      <c r="AD1178" s="4">
        <f>IF($F1178=0,($D1178-SUM($U1178:AC1178))*$E1178*(IF(AC1178&lt;1,IF(MIN(AD$7,$F1178)&gt;$C1178,MIN(AD$7,$F1178)-$C1178+1,0),MIN(AD$7,$F1178)-AC$7))/365,IF($F1178&gt;AC$7,($D1178-SUM($U1178:AC1178))*$E1178*(IF(AC1178&lt;1,IF(MIN(AD$7,$F1178)&gt;$C1178,MIN(AD$7,$F1178)-$C1178+1,0),MIN(AD$7,$F1178)-AC$7))/365,0))</f>
        <v>0</v>
      </c>
      <c r="AE1178" s="4">
        <f>IF($F1178=0,($D1178-SUM($U1178:AD1178))*$E1178*(IF(AD1178&lt;1,IF(MIN(AE$7,$F1178)&gt;$C1178,MIN(AE$7,$F1178)-$C1178+1,0),MIN(AE$7,$F1178)-AD$7))/365,IF($F1178&gt;AD$7,($D1178-SUM($U1178:AD1178))*$E1178*(IF(AD1178&lt;1,IF(MIN(AE$7,$F1178)&gt;$C1178,MIN(AE$7,$F1178)-$C1178+1,0),MIN(AE$7,$F1178)-AD$7))/365,0))</f>
        <v>0</v>
      </c>
      <c r="AF1178" s="4">
        <f>IF($F1178=0,($D1178-SUM($U1178:AE1178))*$E1178*(IF(AE1178&lt;1,IF(MIN(AF$7,$F1178)&gt;$C1178,MIN(AF$7,$F1178)-$C1178+1,0),MIN(AF$7,$F1178)-AE$7))/365,IF($F1178&gt;AE$7,($D1178-SUM($U1178:AE1178))*$E1178*(IF(AE1178&lt;1,IF(MIN(AF$7,$F1178)&gt;$C1178,MIN(AF$7,$F1178)-$C1178+1,0),MIN(AF$7,$F1178)-AE$7))/365,0))</f>
        <v>0</v>
      </c>
      <c r="AG1178" s="4">
        <f>IF($F1178=0,($D1178-SUM($U1178:AF1178))*$E1178*(IF(AF1178&lt;1,IF(MIN(AG$7,$F1178)&gt;$C1178,MIN(AG$7,$F1178)-$C1178+1,0),MIN(AG$7,$F1178)-AF$7))/365,IF($F1178&gt;AF$7,($D1178-SUM($U1178:AF1178))*$E1178*(IF(AF1178&lt;1,IF(MIN(AG$7,$F1178)&gt;$C1178,MIN(AG$7,$F1178)-$C1178+1,0),MIN(AG$7,$F1178)-AF$7))/365,0))</f>
        <v>0</v>
      </c>
      <c r="AH1178" s="4">
        <f>IF($F1178=0,($D1178-SUM($U1178:AG1178))*$E1178*(IF(AG1178&lt;1,IF(MIN(AH$7,$F1178)&gt;$C1178,MIN(AH$7,$F1178)-$C1178+1,0),MIN(AH$7,$F1178)-AG$7))/365,IF($F1178&gt;AG$7,($D1178-SUM($U1178:AG1178))*$E1178*(IF(AG1178&lt;1,IF(MIN(AH$7,$F1178)&gt;$C1178,MIN(AH$7,$F1178)-$C1178+1,0),MIN(AH$7,$F1178)-AG$7))/365,0))</f>
        <v>0</v>
      </c>
      <c r="AI1178" s="4">
        <f>IF($F1178=0,($D1178-SUM($U1178:AH1178))*$E1178*(IF(AH1178&lt;1,IF(MIN(AI$7,$F1178)&gt;$C1178,MIN(AI$7,$F1178)-$C1178+1,0),MIN(AI$7,$F1178)-AH$7))/365,IF($F1178&gt;AH$7,($D1178-SUM($U1178:AH1178))*$E1178*(IF(AH1178&lt;1,IF(MIN(AI$7,$F1178)&gt;$C1178,MIN(AI$7,$F1178)-$C1178+1,0),MIN(AI$7,$F1178)-AH$7))/365,0))</f>
        <v>0</v>
      </c>
      <c r="AJ1178" s="4">
        <f>IF($F1178=0,($D1178-SUM($U1178:AI1178))*$E1178*(IF(AI1178&lt;1,IF(MIN(AJ$7,$F1178)&gt;$C1178,MIN(AJ$7,$F1178)-$C1178+1,0),MIN(AJ$7,$F1178)-AI$7))/365,IF($F1178&gt;AI$7,($D1178-SUM($U1178:AI1178))*$E1178*(IF(AI1178&lt;1,IF(MIN(AJ$7,$F1178)&gt;$C1178,MIN(AJ$7,$F1178)-$C1178+1,0),MIN(AJ$7,$F1178)-AI$7))/365,0))</f>
        <v>0</v>
      </c>
      <c r="AK1178" s="4">
        <f>IF($F1178=0,($D1178-SUM($U1178:AJ1178))*$E1178*(IF(AJ1178&lt;1,IF(MIN(AK$7,$F1178)&gt;$C1178,MIN(AK$7,$F1178)-$C1178+1,0),MIN(AK$7,$F1178)-AJ$7))/365,IF($F1178&gt;AJ$7,($D1178-SUM($U1178:AJ1178))*$E1178*(IF(AJ1178&lt;1,IF(MIN(AK$7,$F1178)&gt;$C1178,MIN(AK$7,$F1178)-$C1178+1,0),MIN(AK$7,$F1178)-AJ$7))/365,0))</f>
        <v>0</v>
      </c>
      <c r="AL1178" s="4">
        <f>IF($F1178=0,($D1178-SUM($U1178:AK1178))*$E1178*(IF(AK1178&lt;1,IF(MIN(AL$7,$F1178)&gt;$C1178,MIN(AL$7,$F1178)-$C1178+1,0),MIN(AL$7,$F1178)-AK$7))/365,IF($F1178&gt;AK$7,($D1178-SUM($U1178:AK1178))*$E1178*(IF(AK1178&lt;1,IF(MIN(AL$7,$F1178)&gt;$C1178,MIN(AL$7,$F1178)-$C1178+1,0),MIN(AL$7,$F1178)-AK$7))/365,0))</f>
        <v>0</v>
      </c>
      <c r="AM1178" s="4">
        <f>IF($F1178=0,($D1178-SUM($U1178:AL1178))*$E1178*(IF(AL1178&lt;1,IF(MIN(AM$7,$F1178)&gt;$C1178,MIN(AM$7,$F1178)-$C1178+1,0),MIN(AM$7,$F1178)-AL$7))/365,IF($F1178&gt;AL$7,($D1178-SUM($U1178:AL1178))*$E1178*(IF(AL1178&lt;1,IF(MIN(AM$7,$F1178)&gt;$C1178,MIN(AM$7,$F1178)-$C1178+1,0),MIN(AM$7,$F1178)-AL$7))/365,0))</f>
        <v>0</v>
      </c>
      <c r="AN1178" s="4">
        <f>IF($F1178=0,($D1178-SUM($U1178:AM1178))*$E1178*(IF(AM1178&lt;1,IF(MIN(AN$7,$F1178)&gt;$C1178,MIN(AN$7,$F1178)-$C1178+1,0),MIN(AN$7,$F1178)-AM$7))/365,IF($F1178&gt;AM$7,($D1178-SUM($U1178:AM1178))*$E1178*(IF(AM1178&lt;1,IF(MIN(AN$7,$F1178)&gt;$C1178,MIN(AN$7,$F1178)-$C1178+1,0),MIN(AN$7,$F1178)-AM$7))/365,0))</f>
        <v>0</v>
      </c>
      <c r="AO1178" s="4">
        <f>IF($F1178=0,($D1178-SUM($U1178:AN1178))*$E1178*(IF(AN1178&lt;1,IF(MIN(AO$7,$F1178)&gt;$C1178,MIN(AO$7,$F1178)-$C1178+1,0),MIN(AO$7,$F1178)-AN$7))/365,IF($F1178&gt;AN$7,($D1178-SUM($U1178:AN1178))*$E1178*(IF(AN1178&lt;1,IF(MIN(AO$7,$F1178)&gt;$C1178,MIN(AO$7,$F1178)-$C1178+1,0),MIN(AO$7,$F1178)-AN$7))/365,0))</f>
        <v>0</v>
      </c>
      <c r="AP1178" s="4">
        <f>IF($F1178=0,($D1178-SUM($U1178:AO1178))*$E1178*(IF(AO1178&lt;1,IF(MIN(AP$7,$F1178)&gt;$C1178,MIN(AP$7,$F1178)-$C1178+1,0),MIN(AP$7,$F1178)-AO$7))/365,IF($F1178&gt;AO$7,($D1178-SUM($U1178:AO1178))*$E1178*(IF(AO1178&lt;1,IF(MIN(AP$7,$F1178)&gt;$C1178,MIN(AP$7,$F1178)-$C1178+1,0),MIN(AP$7,$F1178)-AO$7))/365,0))</f>
        <v>0</v>
      </c>
      <c r="AQ1178" s="4">
        <f>IF($F1178=0,($D1178-SUM($U1178:AP1178))*$E1178*(IF(AP1178&lt;1,IF(MIN(AQ$7,$F1178)&gt;$C1178,MIN(AQ$7,$F1178)-$C1178+1,0),MIN(AQ$7,$F1178)-AP$7))/365,IF($F1178&gt;AP$7,($D1178-SUM($U1178:AP1178))*$E1178*(IF(AP1178&lt;1,IF(MIN(AQ$7,$F1178)&gt;$C1178,MIN(AQ$7,$F1178)-$C1178+1,0),MIN(AQ$7,$F1178)-AP$7))/365,0))</f>
        <v>0</v>
      </c>
      <c r="AR1178" s="4">
        <f>IF($F1178=0,($D1178-SUM($U1178:AQ1178))*$E1178*(IF(AQ1178&lt;1,IF(MIN(AR$7,$F1178)&gt;$C1178,MIN(AR$7,$F1178)-$C1178+1,0),MIN(AR$7,$F1178)-AQ$7))/365,IF($F1178&gt;AQ$7,($D1178-SUM($U1178:AQ1178))*$E1178*(IF(AQ1178&lt;1,IF(MIN(AR$7,$F1178)&gt;$C1178,MIN(AR$7,$F1178)-$C1178+1,0),MIN(AR$7,$F1178)-AQ$7))/365,0))</f>
        <v>0</v>
      </c>
      <c r="AS1178" s="4">
        <f>IF($F1178=0,($D1178-SUM($U1178:AR1178))*$E1178*(IF(AR1178&lt;1,IF(MIN(AS$7,$F1178)&gt;$C1178,MIN(AS$7,$F1178)-$C1178+1,0),MIN(AS$7,$F1178)-AR$7))/365,IF($F1178&gt;AR$7,($D1178-SUM($U1178:AR1178))*$E1178*(IF(AR1178&lt;1,IF(MIN(AS$7,$F1178)&gt;$C1178,MIN(AS$7,$F1178)-$C1178+1,0),MIN(AS$7,$F1178)-AR$7))/365,0))</f>
        <v>0</v>
      </c>
    </row>
    <row r="1179" spans="1:45">
      <c r="A1179" s="15"/>
      <c r="B1179" s="17"/>
      <c r="C1179" s="16"/>
      <c r="D1179" s="15"/>
      <c r="E1179" s="11"/>
      <c r="F1179" s="16"/>
      <c r="G1179" s="15"/>
      <c r="H1179" s="14"/>
      <c r="I1179" s="5"/>
      <c r="J1179" s="13">
        <f>SUM(U1179:AS1179)</f>
        <v>0</v>
      </c>
      <c r="K1179" s="13">
        <f>IF(F1179=0,D1179-J1179,IF(F1179&lt;41730,0,D1179-J1179))</f>
        <v>0</v>
      </c>
      <c r="L1179" s="12">
        <f>IF(K1179=0,0,IF(G1179-((L$7-C1179)/365)&lt;0,0,G1179-((L$7-C1179)/365)))</f>
        <v>0</v>
      </c>
      <c r="M1179" s="4">
        <f>IF(K1179=0,0,D1179*H1179)</f>
        <v>0</v>
      </c>
      <c r="N1179" s="11">
        <f>IFERROR((1-(M1179/K1179)^(1/L1179)),0)</f>
        <v>0</v>
      </c>
      <c r="O1179" s="10">
        <f>IF(F1179&gt;41730,IF(F1179&gt;41730,(F1179-41730)/365,IF(K1179=0,0,IF(G1179-((L$7-C1179)/365)&lt;0,0,G1179-((L$7-C1179)/365)))),1)</f>
        <v>1</v>
      </c>
      <c r="P1179" s="9">
        <f>IF(K1179&lt;M1179,0,IF(L1179=0,K1179-M1179,K1179*N1179*O1179))</f>
        <v>0</v>
      </c>
      <c r="Q1179" s="19">
        <f>IF(F1179&gt;41730,D1179,0)</f>
        <v>0</v>
      </c>
      <c r="R1179" s="18">
        <f>IF(F1179&gt;41730,J1179+P1179,0)</f>
        <v>0</v>
      </c>
      <c r="S1179" s="9">
        <f>IF(F1179&gt;0,0,K1179-P1179)</f>
        <v>0</v>
      </c>
      <c r="T1179" s="5"/>
      <c r="U1179" s="4">
        <f>D1179*E1179*(IF(U$7&gt;$C1179,U$7-$C1179+1,0))/365</f>
        <v>0</v>
      </c>
      <c r="V1179" s="4">
        <f>($D1179-U1179)*$E1179*(IF(U1179&lt;1,IF(V$7&gt;$C1179,V$7-$C1179+1,0),V$7-U$7))/365</f>
        <v>0</v>
      </c>
      <c r="W1179" s="4">
        <f>IF($F1179=0,($D1179-SUM($U1179:V1179))*$E1179*(IF(V1179&lt;1,IF(MIN(W$7,$F1179)&gt;$C1179,MIN(W$7,$F1179)-$C1179+1,0),MIN(W$7,$F1179)-V$7))/365,IF($F1179&gt;V$7,($D1179-SUM($U1179:V1179))*$E1179*(IF(V1179&lt;1,IF(MIN(W$7,$F1179)&gt;$C1179,MIN(W$7,$F1179)-$C1179+1,0),MIN(W$7,$F1179)-V$7))/365,0))</f>
        <v>0</v>
      </c>
      <c r="X1179" s="4">
        <f>IF($F1179=0,($D1179-SUM($U1179:W1179))*$E1179*(IF(W1179&lt;1,IF(MIN(X$7,$F1179)&gt;$C1179,MIN(X$7,$F1179)-$C1179+1,0),MIN(X$7,$F1179)-W$7))/365,IF($F1179&gt;W$7,($D1179-SUM($U1179:W1179))*$E1179*(IF(W1179&lt;1,IF(MIN(X$7,$F1179)&gt;$C1179,MIN(X$7,$F1179)-$C1179+1,0),MIN(X$7,$F1179)-W$7))/365,0))</f>
        <v>0</v>
      </c>
      <c r="Y1179" s="4">
        <f>IF($F1179=0,($D1179-SUM($U1179:X1179))*$E1179*(IF(X1179&lt;1,IF(MIN(Y$7,$F1179)&gt;$C1179,MIN(Y$7,$F1179)-$C1179+1,0),MIN(Y$7,$F1179)-X$7))/365,IF($F1179&gt;X$7,($D1179-SUM($U1179:X1179))*$E1179*(IF(X1179&lt;1,IF(MIN(Y$7,$F1179)&gt;$C1179,MIN(Y$7,$F1179)-$C1179+1,0),MIN(Y$7,$F1179)-X$7))/365,0))</f>
        <v>0</v>
      </c>
      <c r="Z1179" s="4">
        <f>IF($F1179=0,($D1179-SUM($U1179:Y1179))*$E1179*(IF(Y1179&lt;1,IF(MIN(Z$7,$F1179)&gt;$C1179,MIN(Z$7,$F1179)-$C1179+1,0),MIN(Z$7,$F1179)-Y$7))/365,IF($F1179&gt;Y$7,($D1179-SUM($U1179:Y1179))*$E1179*(IF(Y1179&lt;1,IF(MIN(Z$7,$F1179)&gt;$C1179,MIN(Z$7,$F1179)-$C1179+1,0),MIN(Z$7,$F1179)-Y$7))/365,0))</f>
        <v>0</v>
      </c>
      <c r="AA1179" s="4">
        <f>IF($F1179=0,($D1179-SUM($U1179:Z1179))*$E1179*(IF(Z1179&lt;1,IF(MIN(AA$7,$F1179)&gt;$C1179,MIN(AA$7,$F1179)-$C1179+1,0),MIN(AA$7,$F1179)-Z$7))/365,IF($F1179&gt;Z$7,($D1179-SUM($U1179:Z1179))*$E1179*(IF(Z1179&lt;1,IF(MIN(AA$7,$F1179)&gt;$C1179,MIN(AA$7,$F1179)-$C1179+1,0),MIN(AA$7,$F1179)-Z$7))/365,0))</f>
        <v>0</v>
      </c>
      <c r="AB1179" s="4">
        <f>IF($F1179=0,($D1179-SUM($U1179:AA1179))*$E1179*(IF(AA1179&lt;1,IF(MIN(AB$7,$F1179)&gt;$C1179,MIN(AB$7,$F1179)-$C1179+1,0),MIN(AB$7,$F1179)-AA$7))/365,IF($F1179&gt;AA$7,($D1179-SUM($U1179:AA1179))*$E1179*(IF(AA1179&lt;1,IF(MIN(AB$7,$F1179)&gt;$C1179,MIN(AB$7,$F1179)-$C1179+1,0),MIN(AB$7,$F1179)-AA$7))/365,0))</f>
        <v>0</v>
      </c>
      <c r="AC1179" s="4">
        <f>IF($F1179=0,($D1179-SUM($U1179:AB1179))*$E1179*(IF(AB1179&lt;1,IF(MIN(AC$7,$F1179)&gt;$C1179,MIN(AC$7,$F1179)-$C1179+1,0),MIN(AC$7,$F1179)-AB$7))/365,IF($F1179&gt;AB$7,($D1179-SUM($U1179:AB1179))*$E1179*(IF(AB1179&lt;1,IF(MIN(AC$7,$F1179)&gt;$C1179,MIN(AC$7,$F1179)-$C1179+1,0),MIN(AC$7,$F1179)-AB$7))/365,0))</f>
        <v>0</v>
      </c>
      <c r="AD1179" s="4">
        <f>IF($F1179=0,($D1179-SUM($U1179:AC1179))*$E1179*(IF(AC1179&lt;1,IF(MIN(AD$7,$F1179)&gt;$C1179,MIN(AD$7,$F1179)-$C1179+1,0),MIN(AD$7,$F1179)-AC$7))/365,IF($F1179&gt;AC$7,($D1179-SUM($U1179:AC1179))*$E1179*(IF(AC1179&lt;1,IF(MIN(AD$7,$F1179)&gt;$C1179,MIN(AD$7,$F1179)-$C1179+1,0),MIN(AD$7,$F1179)-AC$7))/365,0))</f>
        <v>0</v>
      </c>
      <c r="AE1179" s="4">
        <f>IF($F1179=0,($D1179-SUM($U1179:AD1179))*$E1179*(IF(AD1179&lt;1,IF(MIN(AE$7,$F1179)&gt;$C1179,MIN(AE$7,$F1179)-$C1179+1,0),MIN(AE$7,$F1179)-AD$7))/365,IF($F1179&gt;AD$7,($D1179-SUM($U1179:AD1179))*$E1179*(IF(AD1179&lt;1,IF(MIN(AE$7,$F1179)&gt;$C1179,MIN(AE$7,$F1179)-$C1179+1,0),MIN(AE$7,$F1179)-AD$7))/365,0))</f>
        <v>0</v>
      </c>
      <c r="AF1179" s="4">
        <f>IF($F1179=0,($D1179-SUM($U1179:AE1179))*$E1179*(IF(AE1179&lt;1,IF(MIN(AF$7,$F1179)&gt;$C1179,MIN(AF$7,$F1179)-$C1179+1,0),MIN(AF$7,$F1179)-AE$7))/365,IF($F1179&gt;AE$7,($D1179-SUM($U1179:AE1179))*$E1179*(IF(AE1179&lt;1,IF(MIN(AF$7,$F1179)&gt;$C1179,MIN(AF$7,$F1179)-$C1179+1,0),MIN(AF$7,$F1179)-AE$7))/365,0))</f>
        <v>0</v>
      </c>
      <c r="AG1179" s="4">
        <f>IF($F1179=0,($D1179-SUM($U1179:AF1179))*$E1179*(IF(AF1179&lt;1,IF(MIN(AG$7,$F1179)&gt;$C1179,MIN(AG$7,$F1179)-$C1179+1,0),MIN(AG$7,$F1179)-AF$7))/365,IF($F1179&gt;AF$7,($D1179-SUM($U1179:AF1179))*$E1179*(IF(AF1179&lt;1,IF(MIN(AG$7,$F1179)&gt;$C1179,MIN(AG$7,$F1179)-$C1179+1,0),MIN(AG$7,$F1179)-AF$7))/365,0))</f>
        <v>0</v>
      </c>
      <c r="AH1179" s="4">
        <f>IF($F1179=0,($D1179-SUM($U1179:AG1179))*$E1179*(IF(AG1179&lt;1,IF(MIN(AH$7,$F1179)&gt;$C1179,MIN(AH$7,$F1179)-$C1179+1,0),MIN(AH$7,$F1179)-AG$7))/365,IF($F1179&gt;AG$7,($D1179-SUM($U1179:AG1179))*$E1179*(IF(AG1179&lt;1,IF(MIN(AH$7,$F1179)&gt;$C1179,MIN(AH$7,$F1179)-$C1179+1,0),MIN(AH$7,$F1179)-AG$7))/365,0))</f>
        <v>0</v>
      </c>
      <c r="AI1179" s="4">
        <f>IF($F1179=0,($D1179-SUM($U1179:AH1179))*$E1179*(IF(AH1179&lt;1,IF(MIN(AI$7,$F1179)&gt;$C1179,MIN(AI$7,$F1179)-$C1179+1,0),MIN(AI$7,$F1179)-AH$7))/365,IF($F1179&gt;AH$7,($D1179-SUM($U1179:AH1179))*$E1179*(IF(AH1179&lt;1,IF(MIN(AI$7,$F1179)&gt;$C1179,MIN(AI$7,$F1179)-$C1179+1,0),MIN(AI$7,$F1179)-AH$7))/365,0))</f>
        <v>0</v>
      </c>
      <c r="AJ1179" s="4">
        <f>IF($F1179=0,($D1179-SUM($U1179:AI1179))*$E1179*(IF(AI1179&lt;1,IF(MIN(AJ$7,$F1179)&gt;$C1179,MIN(AJ$7,$F1179)-$C1179+1,0),MIN(AJ$7,$F1179)-AI$7))/365,IF($F1179&gt;AI$7,($D1179-SUM($U1179:AI1179))*$E1179*(IF(AI1179&lt;1,IF(MIN(AJ$7,$F1179)&gt;$C1179,MIN(AJ$7,$F1179)-$C1179+1,0),MIN(AJ$7,$F1179)-AI$7))/365,0))</f>
        <v>0</v>
      </c>
      <c r="AK1179" s="4">
        <f>IF($F1179=0,($D1179-SUM($U1179:AJ1179))*$E1179*(IF(AJ1179&lt;1,IF(MIN(AK$7,$F1179)&gt;$C1179,MIN(AK$7,$F1179)-$C1179+1,0),MIN(AK$7,$F1179)-AJ$7))/365,IF($F1179&gt;AJ$7,($D1179-SUM($U1179:AJ1179))*$E1179*(IF(AJ1179&lt;1,IF(MIN(AK$7,$F1179)&gt;$C1179,MIN(AK$7,$F1179)-$C1179+1,0),MIN(AK$7,$F1179)-AJ$7))/365,0))</f>
        <v>0</v>
      </c>
      <c r="AL1179" s="4">
        <f>IF($F1179=0,($D1179-SUM($U1179:AK1179))*$E1179*(IF(AK1179&lt;1,IF(MIN(AL$7,$F1179)&gt;$C1179,MIN(AL$7,$F1179)-$C1179+1,0),MIN(AL$7,$F1179)-AK$7))/365,IF($F1179&gt;AK$7,($D1179-SUM($U1179:AK1179))*$E1179*(IF(AK1179&lt;1,IF(MIN(AL$7,$F1179)&gt;$C1179,MIN(AL$7,$F1179)-$C1179+1,0),MIN(AL$7,$F1179)-AK$7))/365,0))</f>
        <v>0</v>
      </c>
      <c r="AM1179" s="4">
        <f>IF($F1179=0,($D1179-SUM($U1179:AL1179))*$E1179*(IF(AL1179&lt;1,IF(MIN(AM$7,$F1179)&gt;$C1179,MIN(AM$7,$F1179)-$C1179+1,0),MIN(AM$7,$F1179)-AL$7))/365,IF($F1179&gt;AL$7,($D1179-SUM($U1179:AL1179))*$E1179*(IF(AL1179&lt;1,IF(MIN(AM$7,$F1179)&gt;$C1179,MIN(AM$7,$F1179)-$C1179+1,0),MIN(AM$7,$F1179)-AL$7))/365,0))</f>
        <v>0</v>
      </c>
      <c r="AN1179" s="4">
        <f>IF($F1179=0,($D1179-SUM($U1179:AM1179))*$E1179*(IF(AM1179&lt;1,IF(MIN(AN$7,$F1179)&gt;$C1179,MIN(AN$7,$F1179)-$C1179+1,0),MIN(AN$7,$F1179)-AM$7))/365,IF($F1179&gt;AM$7,($D1179-SUM($U1179:AM1179))*$E1179*(IF(AM1179&lt;1,IF(MIN(AN$7,$F1179)&gt;$C1179,MIN(AN$7,$F1179)-$C1179+1,0),MIN(AN$7,$F1179)-AM$7))/365,0))</f>
        <v>0</v>
      </c>
      <c r="AO1179" s="4">
        <f>IF($F1179=0,($D1179-SUM($U1179:AN1179))*$E1179*(IF(AN1179&lt;1,IF(MIN(AO$7,$F1179)&gt;$C1179,MIN(AO$7,$F1179)-$C1179+1,0),MIN(AO$7,$F1179)-AN$7))/365,IF($F1179&gt;AN$7,($D1179-SUM($U1179:AN1179))*$E1179*(IF(AN1179&lt;1,IF(MIN(AO$7,$F1179)&gt;$C1179,MIN(AO$7,$F1179)-$C1179+1,0),MIN(AO$7,$F1179)-AN$7))/365,0))</f>
        <v>0</v>
      </c>
      <c r="AP1179" s="4">
        <f>IF($F1179=0,($D1179-SUM($U1179:AO1179))*$E1179*(IF(AO1179&lt;1,IF(MIN(AP$7,$F1179)&gt;$C1179,MIN(AP$7,$F1179)-$C1179+1,0),MIN(AP$7,$F1179)-AO$7))/365,IF($F1179&gt;AO$7,($D1179-SUM($U1179:AO1179))*$E1179*(IF(AO1179&lt;1,IF(MIN(AP$7,$F1179)&gt;$C1179,MIN(AP$7,$F1179)-$C1179+1,0),MIN(AP$7,$F1179)-AO$7))/365,0))</f>
        <v>0</v>
      </c>
      <c r="AQ1179" s="4">
        <f>IF($F1179=0,($D1179-SUM($U1179:AP1179))*$E1179*(IF(AP1179&lt;1,IF(MIN(AQ$7,$F1179)&gt;$C1179,MIN(AQ$7,$F1179)-$C1179+1,0),MIN(AQ$7,$F1179)-AP$7))/365,IF($F1179&gt;AP$7,($D1179-SUM($U1179:AP1179))*$E1179*(IF(AP1179&lt;1,IF(MIN(AQ$7,$F1179)&gt;$C1179,MIN(AQ$7,$F1179)-$C1179+1,0),MIN(AQ$7,$F1179)-AP$7))/365,0))</f>
        <v>0</v>
      </c>
      <c r="AR1179" s="4">
        <f>IF($F1179=0,($D1179-SUM($U1179:AQ1179))*$E1179*(IF(AQ1179&lt;1,IF(MIN(AR$7,$F1179)&gt;$C1179,MIN(AR$7,$F1179)-$C1179+1,0),MIN(AR$7,$F1179)-AQ$7))/365,IF($F1179&gt;AQ$7,($D1179-SUM($U1179:AQ1179))*$E1179*(IF(AQ1179&lt;1,IF(MIN(AR$7,$F1179)&gt;$C1179,MIN(AR$7,$F1179)-$C1179+1,0),MIN(AR$7,$F1179)-AQ$7))/365,0))</f>
        <v>0</v>
      </c>
      <c r="AS1179" s="4">
        <f>IF($F1179=0,($D1179-SUM($U1179:AR1179))*$E1179*(IF(AR1179&lt;1,IF(MIN(AS$7,$F1179)&gt;$C1179,MIN(AS$7,$F1179)-$C1179+1,0),MIN(AS$7,$F1179)-AR$7))/365,IF($F1179&gt;AR$7,($D1179-SUM($U1179:AR1179))*$E1179*(IF(AR1179&lt;1,IF(MIN(AS$7,$F1179)&gt;$C1179,MIN(AS$7,$F1179)-$C1179+1,0),MIN(AS$7,$F1179)-AR$7))/365,0))</f>
        <v>0</v>
      </c>
    </row>
    <row r="1180" spans="1:45">
      <c r="A1180" s="15"/>
      <c r="B1180" s="17"/>
      <c r="C1180" s="16"/>
      <c r="D1180" s="15"/>
      <c r="E1180" s="11"/>
      <c r="F1180" s="16"/>
      <c r="G1180" s="15"/>
      <c r="H1180" s="14"/>
      <c r="I1180" s="5"/>
      <c r="J1180" s="13">
        <f>SUM(U1180:AS1180)</f>
        <v>0</v>
      </c>
      <c r="K1180" s="13">
        <f>IF(F1180=0,D1180-J1180,IF(F1180&lt;41730,0,D1180-J1180))</f>
        <v>0</v>
      </c>
      <c r="L1180" s="12">
        <f>IF(K1180=0,0,IF(G1180-((L$7-C1180)/365)&lt;0,0,G1180-((L$7-C1180)/365)))</f>
        <v>0</v>
      </c>
      <c r="M1180" s="4">
        <f>IF(K1180=0,0,D1180*H1180)</f>
        <v>0</v>
      </c>
      <c r="N1180" s="11">
        <f>IFERROR((1-(M1180/K1180)^(1/L1180)),0)</f>
        <v>0</v>
      </c>
      <c r="O1180" s="10">
        <f>IF(F1180&gt;41730,IF(F1180&gt;41730,(F1180-41730)/365,IF(K1180=0,0,IF(G1180-((L$7-C1180)/365)&lt;0,0,G1180-((L$7-C1180)/365)))),1)</f>
        <v>1</v>
      </c>
      <c r="P1180" s="9">
        <f>IF(K1180&lt;M1180,0,IF(L1180=0,K1180-M1180,K1180*N1180*O1180))</f>
        <v>0</v>
      </c>
      <c r="Q1180" s="19">
        <f>IF(F1180&gt;41730,D1180,0)</f>
        <v>0</v>
      </c>
      <c r="R1180" s="18">
        <f>IF(F1180&gt;41730,J1180+P1180,0)</f>
        <v>0</v>
      </c>
      <c r="S1180" s="9">
        <f>IF(F1180&gt;0,0,K1180-P1180)</f>
        <v>0</v>
      </c>
      <c r="T1180" s="5"/>
      <c r="U1180" s="4">
        <f>D1180*E1180*(IF(U$7&gt;$C1180,U$7-$C1180+1,0))/365</f>
        <v>0</v>
      </c>
      <c r="V1180" s="4">
        <f>($D1180-U1180)*$E1180*(IF(U1180&lt;1,IF(V$7&gt;$C1180,V$7-$C1180+1,0),V$7-U$7))/365</f>
        <v>0</v>
      </c>
      <c r="W1180" s="4">
        <f>IF($F1180=0,($D1180-SUM($U1180:V1180))*$E1180*(IF(V1180&lt;1,IF(MIN(W$7,$F1180)&gt;$C1180,MIN(W$7,$F1180)-$C1180+1,0),MIN(W$7,$F1180)-V$7))/365,IF($F1180&gt;V$7,($D1180-SUM($U1180:V1180))*$E1180*(IF(V1180&lt;1,IF(MIN(W$7,$F1180)&gt;$C1180,MIN(W$7,$F1180)-$C1180+1,0),MIN(W$7,$F1180)-V$7))/365,0))</f>
        <v>0</v>
      </c>
      <c r="X1180" s="4">
        <f>IF($F1180=0,($D1180-SUM($U1180:W1180))*$E1180*(IF(W1180&lt;1,IF(MIN(X$7,$F1180)&gt;$C1180,MIN(X$7,$F1180)-$C1180+1,0),MIN(X$7,$F1180)-W$7))/365,IF($F1180&gt;W$7,($D1180-SUM($U1180:W1180))*$E1180*(IF(W1180&lt;1,IF(MIN(X$7,$F1180)&gt;$C1180,MIN(X$7,$F1180)-$C1180+1,0),MIN(X$7,$F1180)-W$7))/365,0))</f>
        <v>0</v>
      </c>
      <c r="Y1180" s="4">
        <f>IF($F1180=0,($D1180-SUM($U1180:X1180))*$E1180*(IF(X1180&lt;1,IF(MIN(Y$7,$F1180)&gt;$C1180,MIN(Y$7,$F1180)-$C1180+1,0),MIN(Y$7,$F1180)-X$7))/365,IF($F1180&gt;X$7,($D1180-SUM($U1180:X1180))*$E1180*(IF(X1180&lt;1,IF(MIN(Y$7,$F1180)&gt;$C1180,MIN(Y$7,$F1180)-$C1180+1,0),MIN(Y$7,$F1180)-X$7))/365,0))</f>
        <v>0</v>
      </c>
      <c r="Z1180" s="4">
        <f>IF($F1180=0,($D1180-SUM($U1180:Y1180))*$E1180*(IF(Y1180&lt;1,IF(MIN(Z$7,$F1180)&gt;$C1180,MIN(Z$7,$F1180)-$C1180+1,0),MIN(Z$7,$F1180)-Y$7))/365,IF($F1180&gt;Y$7,($D1180-SUM($U1180:Y1180))*$E1180*(IF(Y1180&lt;1,IF(MIN(Z$7,$F1180)&gt;$C1180,MIN(Z$7,$F1180)-$C1180+1,0),MIN(Z$7,$F1180)-Y$7))/365,0))</f>
        <v>0</v>
      </c>
      <c r="AA1180" s="4">
        <f>IF($F1180=0,($D1180-SUM($U1180:Z1180))*$E1180*(IF(Z1180&lt;1,IF(MIN(AA$7,$F1180)&gt;$C1180,MIN(AA$7,$F1180)-$C1180+1,0),MIN(AA$7,$F1180)-Z$7))/365,IF($F1180&gt;Z$7,($D1180-SUM($U1180:Z1180))*$E1180*(IF(Z1180&lt;1,IF(MIN(AA$7,$F1180)&gt;$C1180,MIN(AA$7,$F1180)-$C1180+1,0),MIN(AA$7,$F1180)-Z$7))/365,0))</f>
        <v>0</v>
      </c>
      <c r="AB1180" s="4">
        <f>IF($F1180=0,($D1180-SUM($U1180:AA1180))*$E1180*(IF(AA1180&lt;1,IF(MIN(AB$7,$F1180)&gt;$C1180,MIN(AB$7,$F1180)-$C1180+1,0),MIN(AB$7,$F1180)-AA$7))/365,IF($F1180&gt;AA$7,($D1180-SUM($U1180:AA1180))*$E1180*(IF(AA1180&lt;1,IF(MIN(AB$7,$F1180)&gt;$C1180,MIN(AB$7,$F1180)-$C1180+1,0),MIN(AB$7,$F1180)-AA$7))/365,0))</f>
        <v>0</v>
      </c>
      <c r="AC1180" s="4">
        <f>IF($F1180=0,($D1180-SUM($U1180:AB1180))*$E1180*(IF(AB1180&lt;1,IF(MIN(AC$7,$F1180)&gt;$C1180,MIN(AC$7,$F1180)-$C1180+1,0),MIN(AC$7,$F1180)-AB$7))/365,IF($F1180&gt;AB$7,($D1180-SUM($U1180:AB1180))*$E1180*(IF(AB1180&lt;1,IF(MIN(AC$7,$F1180)&gt;$C1180,MIN(AC$7,$F1180)-$C1180+1,0),MIN(AC$7,$F1180)-AB$7))/365,0))</f>
        <v>0</v>
      </c>
      <c r="AD1180" s="4">
        <f>IF($F1180=0,($D1180-SUM($U1180:AC1180))*$E1180*(IF(AC1180&lt;1,IF(MIN(AD$7,$F1180)&gt;$C1180,MIN(AD$7,$F1180)-$C1180+1,0),MIN(AD$7,$F1180)-AC$7))/365,IF($F1180&gt;AC$7,($D1180-SUM($U1180:AC1180))*$E1180*(IF(AC1180&lt;1,IF(MIN(AD$7,$F1180)&gt;$C1180,MIN(AD$7,$F1180)-$C1180+1,0),MIN(AD$7,$F1180)-AC$7))/365,0))</f>
        <v>0</v>
      </c>
      <c r="AE1180" s="4">
        <f>IF($F1180=0,($D1180-SUM($U1180:AD1180))*$E1180*(IF(AD1180&lt;1,IF(MIN(AE$7,$F1180)&gt;$C1180,MIN(AE$7,$F1180)-$C1180+1,0),MIN(AE$7,$F1180)-AD$7))/365,IF($F1180&gt;AD$7,($D1180-SUM($U1180:AD1180))*$E1180*(IF(AD1180&lt;1,IF(MIN(AE$7,$F1180)&gt;$C1180,MIN(AE$7,$F1180)-$C1180+1,0),MIN(AE$7,$F1180)-AD$7))/365,0))</f>
        <v>0</v>
      </c>
      <c r="AF1180" s="4">
        <f>IF($F1180=0,($D1180-SUM($U1180:AE1180))*$E1180*(IF(AE1180&lt;1,IF(MIN(AF$7,$F1180)&gt;$C1180,MIN(AF$7,$F1180)-$C1180+1,0),MIN(AF$7,$F1180)-AE$7))/365,IF($F1180&gt;AE$7,($D1180-SUM($U1180:AE1180))*$E1180*(IF(AE1180&lt;1,IF(MIN(AF$7,$F1180)&gt;$C1180,MIN(AF$7,$F1180)-$C1180+1,0),MIN(AF$7,$F1180)-AE$7))/365,0))</f>
        <v>0</v>
      </c>
      <c r="AG1180" s="4">
        <f>IF($F1180=0,($D1180-SUM($U1180:AF1180))*$E1180*(IF(AF1180&lt;1,IF(MIN(AG$7,$F1180)&gt;$C1180,MIN(AG$7,$F1180)-$C1180+1,0),MIN(AG$7,$F1180)-AF$7))/365,IF($F1180&gt;AF$7,($D1180-SUM($U1180:AF1180))*$E1180*(IF(AF1180&lt;1,IF(MIN(AG$7,$F1180)&gt;$C1180,MIN(AG$7,$F1180)-$C1180+1,0),MIN(AG$7,$F1180)-AF$7))/365,0))</f>
        <v>0</v>
      </c>
      <c r="AH1180" s="4">
        <f>IF($F1180=0,($D1180-SUM($U1180:AG1180))*$E1180*(IF(AG1180&lt;1,IF(MIN(AH$7,$F1180)&gt;$C1180,MIN(AH$7,$F1180)-$C1180+1,0),MIN(AH$7,$F1180)-AG$7))/365,IF($F1180&gt;AG$7,($D1180-SUM($U1180:AG1180))*$E1180*(IF(AG1180&lt;1,IF(MIN(AH$7,$F1180)&gt;$C1180,MIN(AH$7,$F1180)-$C1180+1,0),MIN(AH$7,$F1180)-AG$7))/365,0))</f>
        <v>0</v>
      </c>
      <c r="AI1180" s="4">
        <f>IF($F1180=0,($D1180-SUM($U1180:AH1180))*$E1180*(IF(AH1180&lt;1,IF(MIN(AI$7,$F1180)&gt;$C1180,MIN(AI$7,$F1180)-$C1180+1,0),MIN(AI$7,$F1180)-AH$7))/365,IF($F1180&gt;AH$7,($D1180-SUM($U1180:AH1180))*$E1180*(IF(AH1180&lt;1,IF(MIN(AI$7,$F1180)&gt;$C1180,MIN(AI$7,$F1180)-$C1180+1,0),MIN(AI$7,$F1180)-AH$7))/365,0))</f>
        <v>0</v>
      </c>
      <c r="AJ1180" s="4">
        <f>IF($F1180=0,($D1180-SUM($U1180:AI1180))*$E1180*(IF(AI1180&lt;1,IF(MIN(AJ$7,$F1180)&gt;$C1180,MIN(AJ$7,$F1180)-$C1180+1,0),MIN(AJ$7,$F1180)-AI$7))/365,IF($F1180&gt;AI$7,($D1180-SUM($U1180:AI1180))*$E1180*(IF(AI1180&lt;1,IF(MIN(AJ$7,$F1180)&gt;$C1180,MIN(AJ$7,$F1180)-$C1180+1,0),MIN(AJ$7,$F1180)-AI$7))/365,0))</f>
        <v>0</v>
      </c>
      <c r="AK1180" s="4">
        <f>IF($F1180=0,($D1180-SUM($U1180:AJ1180))*$E1180*(IF(AJ1180&lt;1,IF(MIN(AK$7,$F1180)&gt;$C1180,MIN(AK$7,$F1180)-$C1180+1,0),MIN(AK$7,$F1180)-AJ$7))/365,IF($F1180&gt;AJ$7,($D1180-SUM($U1180:AJ1180))*$E1180*(IF(AJ1180&lt;1,IF(MIN(AK$7,$F1180)&gt;$C1180,MIN(AK$7,$F1180)-$C1180+1,0),MIN(AK$7,$F1180)-AJ$7))/365,0))</f>
        <v>0</v>
      </c>
      <c r="AL1180" s="4">
        <f>IF($F1180=0,($D1180-SUM($U1180:AK1180))*$E1180*(IF(AK1180&lt;1,IF(MIN(AL$7,$F1180)&gt;$C1180,MIN(AL$7,$F1180)-$C1180+1,0),MIN(AL$7,$F1180)-AK$7))/365,IF($F1180&gt;AK$7,($D1180-SUM($U1180:AK1180))*$E1180*(IF(AK1180&lt;1,IF(MIN(AL$7,$F1180)&gt;$C1180,MIN(AL$7,$F1180)-$C1180+1,0),MIN(AL$7,$F1180)-AK$7))/365,0))</f>
        <v>0</v>
      </c>
      <c r="AM1180" s="4">
        <f>IF($F1180=0,($D1180-SUM($U1180:AL1180))*$E1180*(IF(AL1180&lt;1,IF(MIN(AM$7,$F1180)&gt;$C1180,MIN(AM$7,$F1180)-$C1180+1,0),MIN(AM$7,$F1180)-AL$7))/365,IF($F1180&gt;AL$7,($D1180-SUM($U1180:AL1180))*$E1180*(IF(AL1180&lt;1,IF(MIN(AM$7,$F1180)&gt;$C1180,MIN(AM$7,$F1180)-$C1180+1,0),MIN(AM$7,$F1180)-AL$7))/365,0))</f>
        <v>0</v>
      </c>
      <c r="AN1180" s="4">
        <f>IF($F1180=0,($D1180-SUM($U1180:AM1180))*$E1180*(IF(AM1180&lt;1,IF(MIN(AN$7,$F1180)&gt;$C1180,MIN(AN$7,$F1180)-$C1180+1,0),MIN(AN$7,$F1180)-AM$7))/365,IF($F1180&gt;AM$7,($D1180-SUM($U1180:AM1180))*$E1180*(IF(AM1180&lt;1,IF(MIN(AN$7,$F1180)&gt;$C1180,MIN(AN$7,$F1180)-$C1180+1,0),MIN(AN$7,$F1180)-AM$7))/365,0))</f>
        <v>0</v>
      </c>
      <c r="AO1180" s="4">
        <f>IF($F1180=0,($D1180-SUM($U1180:AN1180))*$E1180*(IF(AN1180&lt;1,IF(MIN(AO$7,$F1180)&gt;$C1180,MIN(AO$7,$F1180)-$C1180+1,0),MIN(AO$7,$F1180)-AN$7))/365,IF($F1180&gt;AN$7,($D1180-SUM($U1180:AN1180))*$E1180*(IF(AN1180&lt;1,IF(MIN(AO$7,$F1180)&gt;$C1180,MIN(AO$7,$F1180)-$C1180+1,0),MIN(AO$7,$F1180)-AN$7))/365,0))</f>
        <v>0</v>
      </c>
      <c r="AP1180" s="4">
        <f>IF($F1180=0,($D1180-SUM($U1180:AO1180))*$E1180*(IF(AO1180&lt;1,IF(MIN(AP$7,$F1180)&gt;$C1180,MIN(AP$7,$F1180)-$C1180+1,0),MIN(AP$7,$F1180)-AO$7))/365,IF($F1180&gt;AO$7,($D1180-SUM($U1180:AO1180))*$E1180*(IF(AO1180&lt;1,IF(MIN(AP$7,$F1180)&gt;$C1180,MIN(AP$7,$F1180)-$C1180+1,0),MIN(AP$7,$F1180)-AO$7))/365,0))</f>
        <v>0</v>
      </c>
      <c r="AQ1180" s="4">
        <f>IF($F1180=0,($D1180-SUM($U1180:AP1180))*$E1180*(IF(AP1180&lt;1,IF(MIN(AQ$7,$F1180)&gt;$C1180,MIN(AQ$7,$F1180)-$C1180+1,0),MIN(AQ$7,$F1180)-AP$7))/365,IF($F1180&gt;AP$7,($D1180-SUM($U1180:AP1180))*$E1180*(IF(AP1180&lt;1,IF(MIN(AQ$7,$F1180)&gt;$C1180,MIN(AQ$7,$F1180)-$C1180+1,0),MIN(AQ$7,$F1180)-AP$7))/365,0))</f>
        <v>0</v>
      </c>
      <c r="AR1180" s="4">
        <f>IF($F1180=0,($D1180-SUM($U1180:AQ1180))*$E1180*(IF(AQ1180&lt;1,IF(MIN(AR$7,$F1180)&gt;$C1180,MIN(AR$7,$F1180)-$C1180+1,0),MIN(AR$7,$F1180)-AQ$7))/365,IF($F1180&gt;AQ$7,($D1180-SUM($U1180:AQ1180))*$E1180*(IF(AQ1180&lt;1,IF(MIN(AR$7,$F1180)&gt;$C1180,MIN(AR$7,$F1180)-$C1180+1,0),MIN(AR$7,$F1180)-AQ$7))/365,0))</f>
        <v>0</v>
      </c>
      <c r="AS1180" s="4">
        <f>IF($F1180=0,($D1180-SUM($U1180:AR1180))*$E1180*(IF(AR1180&lt;1,IF(MIN(AS$7,$F1180)&gt;$C1180,MIN(AS$7,$F1180)-$C1180+1,0),MIN(AS$7,$F1180)-AR$7))/365,IF($F1180&gt;AR$7,($D1180-SUM($U1180:AR1180))*$E1180*(IF(AR1180&lt;1,IF(MIN(AS$7,$F1180)&gt;$C1180,MIN(AS$7,$F1180)-$C1180+1,0),MIN(AS$7,$F1180)-AR$7))/365,0))</f>
        <v>0</v>
      </c>
    </row>
    <row r="1181" spans="1:45">
      <c r="A1181" s="15"/>
      <c r="B1181" s="17"/>
      <c r="C1181" s="16"/>
      <c r="D1181" s="15"/>
      <c r="E1181" s="11"/>
      <c r="F1181" s="16"/>
      <c r="G1181" s="15"/>
      <c r="H1181" s="14"/>
      <c r="I1181" s="5"/>
      <c r="J1181" s="13">
        <f>SUM(U1181:AS1181)</f>
        <v>0</v>
      </c>
      <c r="K1181" s="13">
        <f>IF(F1181=0,D1181-J1181,IF(F1181&lt;41730,0,D1181-J1181))</f>
        <v>0</v>
      </c>
      <c r="L1181" s="12">
        <f>IF(K1181=0,0,IF(G1181-((L$7-C1181)/365)&lt;0,0,G1181-((L$7-C1181)/365)))</f>
        <v>0</v>
      </c>
      <c r="M1181" s="4">
        <f>IF(K1181=0,0,D1181*H1181)</f>
        <v>0</v>
      </c>
      <c r="N1181" s="11">
        <f>IFERROR((1-(M1181/K1181)^(1/L1181)),0)</f>
        <v>0</v>
      </c>
      <c r="O1181" s="10">
        <f>IF(F1181&gt;41730,IF(F1181&gt;41730,(F1181-41730)/365,IF(K1181=0,0,IF(G1181-((L$7-C1181)/365)&lt;0,0,G1181-((L$7-C1181)/365)))),1)</f>
        <v>1</v>
      </c>
      <c r="P1181" s="9">
        <f>IF(K1181&lt;M1181,0,IF(L1181=0,K1181-M1181,K1181*N1181*O1181))</f>
        <v>0</v>
      </c>
      <c r="Q1181" s="19">
        <f>IF(F1181&gt;41730,D1181,0)</f>
        <v>0</v>
      </c>
      <c r="R1181" s="18">
        <f>IF(F1181&gt;41730,J1181+P1181,0)</f>
        <v>0</v>
      </c>
      <c r="S1181" s="9">
        <f>IF(F1181&gt;0,0,K1181-P1181)</f>
        <v>0</v>
      </c>
      <c r="T1181" s="5"/>
      <c r="U1181" s="4">
        <f>D1181*E1181*(IF(U$7&gt;$C1181,U$7-$C1181+1,0))/365</f>
        <v>0</v>
      </c>
      <c r="V1181" s="4">
        <f>($D1181-U1181)*$E1181*(IF(U1181&lt;1,IF(V$7&gt;$C1181,V$7-$C1181+1,0),V$7-U$7))/365</f>
        <v>0</v>
      </c>
      <c r="W1181" s="4">
        <f>IF($F1181=0,($D1181-SUM($U1181:V1181))*$E1181*(IF(V1181&lt;1,IF(MIN(W$7,$F1181)&gt;$C1181,MIN(W$7,$F1181)-$C1181+1,0),MIN(W$7,$F1181)-V$7))/365,IF($F1181&gt;V$7,($D1181-SUM($U1181:V1181))*$E1181*(IF(V1181&lt;1,IF(MIN(W$7,$F1181)&gt;$C1181,MIN(W$7,$F1181)-$C1181+1,0),MIN(W$7,$F1181)-V$7))/365,0))</f>
        <v>0</v>
      </c>
      <c r="X1181" s="4">
        <f>IF($F1181=0,($D1181-SUM($U1181:W1181))*$E1181*(IF(W1181&lt;1,IF(MIN(X$7,$F1181)&gt;$C1181,MIN(X$7,$F1181)-$C1181+1,0),MIN(X$7,$F1181)-W$7))/365,IF($F1181&gt;W$7,($D1181-SUM($U1181:W1181))*$E1181*(IF(W1181&lt;1,IF(MIN(X$7,$F1181)&gt;$C1181,MIN(X$7,$F1181)-$C1181+1,0),MIN(X$7,$F1181)-W$7))/365,0))</f>
        <v>0</v>
      </c>
      <c r="Y1181" s="4">
        <f>IF($F1181=0,($D1181-SUM($U1181:X1181))*$E1181*(IF(X1181&lt;1,IF(MIN(Y$7,$F1181)&gt;$C1181,MIN(Y$7,$F1181)-$C1181+1,0),MIN(Y$7,$F1181)-X$7))/365,IF($F1181&gt;X$7,($D1181-SUM($U1181:X1181))*$E1181*(IF(X1181&lt;1,IF(MIN(Y$7,$F1181)&gt;$C1181,MIN(Y$7,$F1181)-$C1181+1,0),MIN(Y$7,$F1181)-X$7))/365,0))</f>
        <v>0</v>
      </c>
      <c r="Z1181" s="4">
        <f>IF($F1181=0,($D1181-SUM($U1181:Y1181))*$E1181*(IF(Y1181&lt;1,IF(MIN(Z$7,$F1181)&gt;$C1181,MIN(Z$7,$F1181)-$C1181+1,0),MIN(Z$7,$F1181)-Y$7))/365,IF($F1181&gt;Y$7,($D1181-SUM($U1181:Y1181))*$E1181*(IF(Y1181&lt;1,IF(MIN(Z$7,$F1181)&gt;$C1181,MIN(Z$7,$F1181)-$C1181+1,0),MIN(Z$7,$F1181)-Y$7))/365,0))</f>
        <v>0</v>
      </c>
      <c r="AA1181" s="4">
        <f>IF($F1181=0,($D1181-SUM($U1181:Z1181))*$E1181*(IF(Z1181&lt;1,IF(MIN(AA$7,$F1181)&gt;$C1181,MIN(AA$7,$F1181)-$C1181+1,0),MIN(AA$7,$F1181)-Z$7))/365,IF($F1181&gt;Z$7,($D1181-SUM($U1181:Z1181))*$E1181*(IF(Z1181&lt;1,IF(MIN(AA$7,$F1181)&gt;$C1181,MIN(AA$7,$F1181)-$C1181+1,0),MIN(AA$7,$F1181)-Z$7))/365,0))</f>
        <v>0</v>
      </c>
      <c r="AB1181" s="4">
        <f>IF($F1181=0,($D1181-SUM($U1181:AA1181))*$E1181*(IF(AA1181&lt;1,IF(MIN(AB$7,$F1181)&gt;$C1181,MIN(AB$7,$F1181)-$C1181+1,0),MIN(AB$7,$F1181)-AA$7))/365,IF($F1181&gt;AA$7,($D1181-SUM($U1181:AA1181))*$E1181*(IF(AA1181&lt;1,IF(MIN(AB$7,$F1181)&gt;$C1181,MIN(AB$7,$F1181)-$C1181+1,0),MIN(AB$7,$F1181)-AA$7))/365,0))</f>
        <v>0</v>
      </c>
      <c r="AC1181" s="4">
        <f>IF($F1181=0,($D1181-SUM($U1181:AB1181))*$E1181*(IF(AB1181&lt;1,IF(MIN(AC$7,$F1181)&gt;$C1181,MIN(AC$7,$F1181)-$C1181+1,0),MIN(AC$7,$F1181)-AB$7))/365,IF($F1181&gt;AB$7,($D1181-SUM($U1181:AB1181))*$E1181*(IF(AB1181&lt;1,IF(MIN(AC$7,$F1181)&gt;$C1181,MIN(AC$7,$F1181)-$C1181+1,0),MIN(AC$7,$F1181)-AB$7))/365,0))</f>
        <v>0</v>
      </c>
      <c r="AD1181" s="4">
        <f>IF($F1181=0,($D1181-SUM($U1181:AC1181))*$E1181*(IF(AC1181&lt;1,IF(MIN(AD$7,$F1181)&gt;$C1181,MIN(AD$7,$F1181)-$C1181+1,0),MIN(AD$7,$F1181)-AC$7))/365,IF($F1181&gt;AC$7,($D1181-SUM($U1181:AC1181))*$E1181*(IF(AC1181&lt;1,IF(MIN(AD$7,$F1181)&gt;$C1181,MIN(AD$7,$F1181)-$C1181+1,0),MIN(AD$7,$F1181)-AC$7))/365,0))</f>
        <v>0</v>
      </c>
      <c r="AE1181" s="4">
        <f>IF($F1181=0,($D1181-SUM($U1181:AD1181))*$E1181*(IF(AD1181&lt;1,IF(MIN(AE$7,$F1181)&gt;$C1181,MIN(AE$7,$F1181)-$C1181+1,0),MIN(AE$7,$F1181)-AD$7))/365,IF($F1181&gt;AD$7,($D1181-SUM($U1181:AD1181))*$E1181*(IF(AD1181&lt;1,IF(MIN(AE$7,$F1181)&gt;$C1181,MIN(AE$7,$F1181)-$C1181+1,0),MIN(AE$7,$F1181)-AD$7))/365,0))</f>
        <v>0</v>
      </c>
      <c r="AF1181" s="4">
        <f>IF($F1181=0,($D1181-SUM($U1181:AE1181))*$E1181*(IF(AE1181&lt;1,IF(MIN(AF$7,$F1181)&gt;$C1181,MIN(AF$7,$F1181)-$C1181+1,0),MIN(AF$7,$F1181)-AE$7))/365,IF($F1181&gt;AE$7,($D1181-SUM($U1181:AE1181))*$E1181*(IF(AE1181&lt;1,IF(MIN(AF$7,$F1181)&gt;$C1181,MIN(AF$7,$F1181)-$C1181+1,0),MIN(AF$7,$F1181)-AE$7))/365,0))</f>
        <v>0</v>
      </c>
      <c r="AG1181" s="4">
        <f>IF($F1181=0,($D1181-SUM($U1181:AF1181))*$E1181*(IF(AF1181&lt;1,IF(MIN(AG$7,$F1181)&gt;$C1181,MIN(AG$7,$F1181)-$C1181+1,0),MIN(AG$7,$F1181)-AF$7))/365,IF($F1181&gt;AF$7,($D1181-SUM($U1181:AF1181))*$E1181*(IF(AF1181&lt;1,IF(MIN(AG$7,$F1181)&gt;$C1181,MIN(AG$7,$F1181)-$C1181+1,0),MIN(AG$7,$F1181)-AF$7))/365,0))</f>
        <v>0</v>
      </c>
      <c r="AH1181" s="4">
        <f>IF($F1181=0,($D1181-SUM($U1181:AG1181))*$E1181*(IF(AG1181&lt;1,IF(MIN(AH$7,$F1181)&gt;$C1181,MIN(AH$7,$F1181)-$C1181+1,0),MIN(AH$7,$F1181)-AG$7))/365,IF($F1181&gt;AG$7,($D1181-SUM($U1181:AG1181))*$E1181*(IF(AG1181&lt;1,IF(MIN(AH$7,$F1181)&gt;$C1181,MIN(AH$7,$F1181)-$C1181+1,0),MIN(AH$7,$F1181)-AG$7))/365,0))</f>
        <v>0</v>
      </c>
      <c r="AI1181" s="4">
        <f>IF($F1181=0,($D1181-SUM($U1181:AH1181))*$E1181*(IF(AH1181&lt;1,IF(MIN(AI$7,$F1181)&gt;$C1181,MIN(AI$7,$F1181)-$C1181+1,0),MIN(AI$7,$F1181)-AH$7))/365,IF($F1181&gt;AH$7,($D1181-SUM($U1181:AH1181))*$E1181*(IF(AH1181&lt;1,IF(MIN(AI$7,$F1181)&gt;$C1181,MIN(AI$7,$F1181)-$C1181+1,0),MIN(AI$7,$F1181)-AH$7))/365,0))</f>
        <v>0</v>
      </c>
      <c r="AJ1181" s="4">
        <f>IF($F1181=0,($D1181-SUM($U1181:AI1181))*$E1181*(IF(AI1181&lt;1,IF(MIN(AJ$7,$F1181)&gt;$C1181,MIN(AJ$7,$F1181)-$C1181+1,0),MIN(AJ$7,$F1181)-AI$7))/365,IF($F1181&gt;AI$7,($D1181-SUM($U1181:AI1181))*$E1181*(IF(AI1181&lt;1,IF(MIN(AJ$7,$F1181)&gt;$C1181,MIN(AJ$7,$F1181)-$C1181+1,0),MIN(AJ$7,$F1181)-AI$7))/365,0))</f>
        <v>0</v>
      </c>
      <c r="AK1181" s="4">
        <f>IF($F1181=0,($D1181-SUM($U1181:AJ1181))*$E1181*(IF(AJ1181&lt;1,IF(MIN(AK$7,$F1181)&gt;$C1181,MIN(AK$7,$F1181)-$C1181+1,0),MIN(AK$7,$F1181)-AJ$7))/365,IF($F1181&gt;AJ$7,($D1181-SUM($U1181:AJ1181))*$E1181*(IF(AJ1181&lt;1,IF(MIN(AK$7,$F1181)&gt;$C1181,MIN(AK$7,$F1181)-$C1181+1,0),MIN(AK$7,$F1181)-AJ$7))/365,0))</f>
        <v>0</v>
      </c>
      <c r="AL1181" s="4">
        <f>IF($F1181=0,($D1181-SUM($U1181:AK1181))*$E1181*(IF(AK1181&lt;1,IF(MIN(AL$7,$F1181)&gt;$C1181,MIN(AL$7,$F1181)-$C1181+1,0),MIN(AL$7,$F1181)-AK$7))/365,IF($F1181&gt;AK$7,($D1181-SUM($U1181:AK1181))*$E1181*(IF(AK1181&lt;1,IF(MIN(AL$7,$F1181)&gt;$C1181,MIN(AL$7,$F1181)-$C1181+1,0),MIN(AL$7,$F1181)-AK$7))/365,0))</f>
        <v>0</v>
      </c>
      <c r="AM1181" s="4">
        <f>IF($F1181=0,($D1181-SUM($U1181:AL1181))*$E1181*(IF(AL1181&lt;1,IF(MIN(AM$7,$F1181)&gt;$C1181,MIN(AM$7,$F1181)-$C1181+1,0),MIN(AM$7,$F1181)-AL$7))/365,IF($F1181&gt;AL$7,($D1181-SUM($U1181:AL1181))*$E1181*(IF(AL1181&lt;1,IF(MIN(AM$7,$F1181)&gt;$C1181,MIN(AM$7,$F1181)-$C1181+1,0),MIN(AM$7,$F1181)-AL$7))/365,0))</f>
        <v>0</v>
      </c>
      <c r="AN1181" s="4">
        <f>IF($F1181=0,($D1181-SUM($U1181:AM1181))*$E1181*(IF(AM1181&lt;1,IF(MIN(AN$7,$F1181)&gt;$C1181,MIN(AN$7,$F1181)-$C1181+1,0),MIN(AN$7,$F1181)-AM$7))/365,IF($F1181&gt;AM$7,($D1181-SUM($U1181:AM1181))*$E1181*(IF(AM1181&lt;1,IF(MIN(AN$7,$F1181)&gt;$C1181,MIN(AN$7,$F1181)-$C1181+1,0),MIN(AN$7,$F1181)-AM$7))/365,0))</f>
        <v>0</v>
      </c>
      <c r="AO1181" s="4">
        <f>IF($F1181=0,($D1181-SUM($U1181:AN1181))*$E1181*(IF(AN1181&lt;1,IF(MIN(AO$7,$F1181)&gt;$C1181,MIN(AO$7,$F1181)-$C1181+1,0),MIN(AO$7,$F1181)-AN$7))/365,IF($F1181&gt;AN$7,($D1181-SUM($U1181:AN1181))*$E1181*(IF(AN1181&lt;1,IF(MIN(AO$7,$F1181)&gt;$C1181,MIN(AO$7,$F1181)-$C1181+1,0),MIN(AO$7,$F1181)-AN$7))/365,0))</f>
        <v>0</v>
      </c>
      <c r="AP1181" s="4">
        <f>IF($F1181=0,($D1181-SUM($U1181:AO1181))*$E1181*(IF(AO1181&lt;1,IF(MIN(AP$7,$F1181)&gt;$C1181,MIN(AP$7,$F1181)-$C1181+1,0),MIN(AP$7,$F1181)-AO$7))/365,IF($F1181&gt;AO$7,($D1181-SUM($U1181:AO1181))*$E1181*(IF(AO1181&lt;1,IF(MIN(AP$7,$F1181)&gt;$C1181,MIN(AP$7,$F1181)-$C1181+1,0),MIN(AP$7,$F1181)-AO$7))/365,0))</f>
        <v>0</v>
      </c>
      <c r="AQ1181" s="4">
        <f>IF($F1181=0,($D1181-SUM($U1181:AP1181))*$E1181*(IF(AP1181&lt;1,IF(MIN(AQ$7,$F1181)&gt;$C1181,MIN(AQ$7,$F1181)-$C1181+1,0),MIN(AQ$7,$F1181)-AP$7))/365,IF($F1181&gt;AP$7,($D1181-SUM($U1181:AP1181))*$E1181*(IF(AP1181&lt;1,IF(MIN(AQ$7,$F1181)&gt;$C1181,MIN(AQ$7,$F1181)-$C1181+1,0),MIN(AQ$7,$F1181)-AP$7))/365,0))</f>
        <v>0</v>
      </c>
      <c r="AR1181" s="4">
        <f>IF($F1181=0,($D1181-SUM($U1181:AQ1181))*$E1181*(IF(AQ1181&lt;1,IF(MIN(AR$7,$F1181)&gt;$C1181,MIN(AR$7,$F1181)-$C1181+1,0),MIN(AR$7,$F1181)-AQ$7))/365,IF($F1181&gt;AQ$7,($D1181-SUM($U1181:AQ1181))*$E1181*(IF(AQ1181&lt;1,IF(MIN(AR$7,$F1181)&gt;$C1181,MIN(AR$7,$F1181)-$C1181+1,0),MIN(AR$7,$F1181)-AQ$7))/365,0))</f>
        <v>0</v>
      </c>
      <c r="AS1181" s="4">
        <f>IF($F1181=0,($D1181-SUM($U1181:AR1181))*$E1181*(IF(AR1181&lt;1,IF(MIN(AS$7,$F1181)&gt;$C1181,MIN(AS$7,$F1181)-$C1181+1,0),MIN(AS$7,$F1181)-AR$7))/365,IF($F1181&gt;AR$7,($D1181-SUM($U1181:AR1181))*$E1181*(IF(AR1181&lt;1,IF(MIN(AS$7,$F1181)&gt;$C1181,MIN(AS$7,$F1181)-$C1181+1,0),MIN(AS$7,$F1181)-AR$7))/365,0))</f>
        <v>0</v>
      </c>
    </row>
    <row r="1182" spans="1:45">
      <c r="A1182" s="15"/>
      <c r="B1182" s="17"/>
      <c r="C1182" s="16"/>
      <c r="D1182" s="15"/>
      <c r="E1182" s="11"/>
      <c r="F1182" s="16"/>
      <c r="G1182" s="15"/>
      <c r="H1182" s="14"/>
      <c r="I1182" s="5"/>
      <c r="J1182" s="13">
        <f>SUM(U1182:AS1182)</f>
        <v>0</v>
      </c>
      <c r="K1182" s="13">
        <f>IF(F1182=0,D1182-J1182,IF(F1182&lt;41730,0,D1182-J1182))</f>
        <v>0</v>
      </c>
      <c r="L1182" s="12">
        <f>IF(K1182=0,0,IF(G1182-((L$7-C1182)/365)&lt;0,0,G1182-((L$7-C1182)/365)))</f>
        <v>0</v>
      </c>
      <c r="M1182" s="4">
        <f>IF(K1182=0,0,D1182*H1182)</f>
        <v>0</v>
      </c>
      <c r="N1182" s="11">
        <f>IFERROR((1-(M1182/K1182)^(1/L1182)),0)</f>
        <v>0</v>
      </c>
      <c r="O1182" s="10">
        <f>IF(F1182&gt;41730,IF(F1182&gt;41730,(F1182-41730)/365,IF(K1182=0,0,IF(G1182-((L$7-C1182)/365)&lt;0,0,G1182-((L$7-C1182)/365)))),1)</f>
        <v>1</v>
      </c>
      <c r="P1182" s="9">
        <f>IF(K1182&lt;M1182,0,IF(L1182=0,K1182-M1182,K1182*N1182*O1182))</f>
        <v>0</v>
      </c>
      <c r="Q1182" s="19">
        <f>IF(F1182&gt;41730,D1182,0)</f>
        <v>0</v>
      </c>
      <c r="R1182" s="18">
        <f>IF(F1182&gt;41730,J1182+P1182,0)</f>
        <v>0</v>
      </c>
      <c r="S1182" s="9">
        <f>IF(F1182&gt;0,0,K1182-P1182)</f>
        <v>0</v>
      </c>
      <c r="T1182" s="5"/>
      <c r="U1182" s="4">
        <f>D1182*E1182*(IF(U$7&gt;$C1182,U$7-$C1182+1,0))/365</f>
        <v>0</v>
      </c>
      <c r="V1182" s="4">
        <f>($D1182-U1182)*$E1182*(IF(U1182&lt;1,IF(V$7&gt;$C1182,V$7-$C1182+1,0),V$7-U$7))/365</f>
        <v>0</v>
      </c>
      <c r="W1182" s="4">
        <f>IF($F1182=0,($D1182-SUM($U1182:V1182))*$E1182*(IF(V1182&lt;1,IF(MIN(W$7,$F1182)&gt;$C1182,MIN(W$7,$F1182)-$C1182+1,0),MIN(W$7,$F1182)-V$7))/365,IF($F1182&gt;V$7,($D1182-SUM($U1182:V1182))*$E1182*(IF(V1182&lt;1,IF(MIN(W$7,$F1182)&gt;$C1182,MIN(W$7,$F1182)-$C1182+1,0),MIN(W$7,$F1182)-V$7))/365,0))</f>
        <v>0</v>
      </c>
      <c r="X1182" s="4">
        <f>IF($F1182=0,($D1182-SUM($U1182:W1182))*$E1182*(IF(W1182&lt;1,IF(MIN(X$7,$F1182)&gt;$C1182,MIN(X$7,$F1182)-$C1182+1,0),MIN(X$7,$F1182)-W$7))/365,IF($F1182&gt;W$7,($D1182-SUM($U1182:W1182))*$E1182*(IF(W1182&lt;1,IF(MIN(X$7,$F1182)&gt;$C1182,MIN(X$7,$F1182)-$C1182+1,0),MIN(X$7,$F1182)-W$7))/365,0))</f>
        <v>0</v>
      </c>
      <c r="Y1182" s="4">
        <f>IF($F1182=0,($D1182-SUM($U1182:X1182))*$E1182*(IF(X1182&lt;1,IF(MIN(Y$7,$F1182)&gt;$C1182,MIN(Y$7,$F1182)-$C1182+1,0),MIN(Y$7,$F1182)-X$7))/365,IF($F1182&gt;X$7,($D1182-SUM($U1182:X1182))*$E1182*(IF(X1182&lt;1,IF(MIN(Y$7,$F1182)&gt;$C1182,MIN(Y$7,$F1182)-$C1182+1,0),MIN(Y$7,$F1182)-X$7))/365,0))</f>
        <v>0</v>
      </c>
      <c r="Z1182" s="4">
        <f>IF($F1182=0,($D1182-SUM($U1182:Y1182))*$E1182*(IF(Y1182&lt;1,IF(MIN(Z$7,$F1182)&gt;$C1182,MIN(Z$7,$F1182)-$C1182+1,0),MIN(Z$7,$F1182)-Y$7))/365,IF($F1182&gt;Y$7,($D1182-SUM($U1182:Y1182))*$E1182*(IF(Y1182&lt;1,IF(MIN(Z$7,$F1182)&gt;$C1182,MIN(Z$7,$F1182)-$C1182+1,0),MIN(Z$7,$F1182)-Y$7))/365,0))</f>
        <v>0</v>
      </c>
      <c r="AA1182" s="4">
        <f>IF($F1182=0,($D1182-SUM($U1182:Z1182))*$E1182*(IF(Z1182&lt;1,IF(MIN(AA$7,$F1182)&gt;$C1182,MIN(AA$7,$F1182)-$C1182+1,0),MIN(AA$7,$F1182)-Z$7))/365,IF($F1182&gt;Z$7,($D1182-SUM($U1182:Z1182))*$E1182*(IF(Z1182&lt;1,IF(MIN(AA$7,$F1182)&gt;$C1182,MIN(AA$7,$F1182)-$C1182+1,0),MIN(AA$7,$F1182)-Z$7))/365,0))</f>
        <v>0</v>
      </c>
      <c r="AB1182" s="4">
        <f>IF($F1182=0,($D1182-SUM($U1182:AA1182))*$E1182*(IF(AA1182&lt;1,IF(MIN(AB$7,$F1182)&gt;$C1182,MIN(AB$7,$F1182)-$C1182+1,0),MIN(AB$7,$F1182)-AA$7))/365,IF($F1182&gt;AA$7,($D1182-SUM($U1182:AA1182))*$E1182*(IF(AA1182&lt;1,IF(MIN(AB$7,$F1182)&gt;$C1182,MIN(AB$7,$F1182)-$C1182+1,0),MIN(AB$7,$F1182)-AA$7))/365,0))</f>
        <v>0</v>
      </c>
      <c r="AC1182" s="4">
        <f>IF($F1182=0,($D1182-SUM($U1182:AB1182))*$E1182*(IF(AB1182&lt;1,IF(MIN(AC$7,$F1182)&gt;$C1182,MIN(AC$7,$F1182)-$C1182+1,0),MIN(AC$7,$F1182)-AB$7))/365,IF($F1182&gt;AB$7,($D1182-SUM($U1182:AB1182))*$E1182*(IF(AB1182&lt;1,IF(MIN(AC$7,$F1182)&gt;$C1182,MIN(AC$7,$F1182)-$C1182+1,0),MIN(AC$7,$F1182)-AB$7))/365,0))</f>
        <v>0</v>
      </c>
      <c r="AD1182" s="4">
        <f>IF($F1182=0,($D1182-SUM($U1182:AC1182))*$E1182*(IF(AC1182&lt;1,IF(MIN(AD$7,$F1182)&gt;$C1182,MIN(AD$7,$F1182)-$C1182+1,0),MIN(AD$7,$F1182)-AC$7))/365,IF($F1182&gt;AC$7,($D1182-SUM($U1182:AC1182))*$E1182*(IF(AC1182&lt;1,IF(MIN(AD$7,$F1182)&gt;$C1182,MIN(AD$7,$F1182)-$C1182+1,0),MIN(AD$7,$F1182)-AC$7))/365,0))</f>
        <v>0</v>
      </c>
      <c r="AE1182" s="4">
        <f>IF($F1182=0,($D1182-SUM($U1182:AD1182))*$E1182*(IF(AD1182&lt;1,IF(MIN(AE$7,$F1182)&gt;$C1182,MIN(AE$7,$F1182)-$C1182+1,0),MIN(AE$7,$F1182)-AD$7))/365,IF($F1182&gt;AD$7,($D1182-SUM($U1182:AD1182))*$E1182*(IF(AD1182&lt;1,IF(MIN(AE$7,$F1182)&gt;$C1182,MIN(AE$7,$F1182)-$C1182+1,0),MIN(AE$7,$F1182)-AD$7))/365,0))</f>
        <v>0</v>
      </c>
      <c r="AF1182" s="4">
        <f>IF($F1182=0,($D1182-SUM($U1182:AE1182))*$E1182*(IF(AE1182&lt;1,IF(MIN(AF$7,$F1182)&gt;$C1182,MIN(AF$7,$F1182)-$C1182+1,0),MIN(AF$7,$F1182)-AE$7))/365,IF($F1182&gt;AE$7,($D1182-SUM($U1182:AE1182))*$E1182*(IF(AE1182&lt;1,IF(MIN(AF$7,$F1182)&gt;$C1182,MIN(AF$7,$F1182)-$C1182+1,0),MIN(AF$7,$F1182)-AE$7))/365,0))</f>
        <v>0</v>
      </c>
      <c r="AG1182" s="4">
        <f>IF($F1182=0,($D1182-SUM($U1182:AF1182))*$E1182*(IF(AF1182&lt;1,IF(MIN(AG$7,$F1182)&gt;$C1182,MIN(AG$7,$F1182)-$C1182+1,0),MIN(AG$7,$F1182)-AF$7))/365,IF($F1182&gt;AF$7,($D1182-SUM($U1182:AF1182))*$E1182*(IF(AF1182&lt;1,IF(MIN(AG$7,$F1182)&gt;$C1182,MIN(AG$7,$F1182)-$C1182+1,0),MIN(AG$7,$F1182)-AF$7))/365,0))</f>
        <v>0</v>
      </c>
      <c r="AH1182" s="4">
        <f>IF($F1182=0,($D1182-SUM($U1182:AG1182))*$E1182*(IF(AG1182&lt;1,IF(MIN(AH$7,$F1182)&gt;$C1182,MIN(AH$7,$F1182)-$C1182+1,0),MIN(AH$7,$F1182)-AG$7))/365,IF($F1182&gt;AG$7,($D1182-SUM($U1182:AG1182))*$E1182*(IF(AG1182&lt;1,IF(MIN(AH$7,$F1182)&gt;$C1182,MIN(AH$7,$F1182)-$C1182+1,0),MIN(AH$7,$F1182)-AG$7))/365,0))</f>
        <v>0</v>
      </c>
      <c r="AI1182" s="4">
        <f>IF($F1182=0,($D1182-SUM($U1182:AH1182))*$E1182*(IF(AH1182&lt;1,IF(MIN(AI$7,$F1182)&gt;$C1182,MIN(AI$7,$F1182)-$C1182+1,0),MIN(AI$7,$F1182)-AH$7))/365,IF($F1182&gt;AH$7,($D1182-SUM($U1182:AH1182))*$E1182*(IF(AH1182&lt;1,IF(MIN(AI$7,$F1182)&gt;$C1182,MIN(AI$7,$F1182)-$C1182+1,0),MIN(AI$7,$F1182)-AH$7))/365,0))</f>
        <v>0</v>
      </c>
      <c r="AJ1182" s="4">
        <f>IF($F1182=0,($D1182-SUM($U1182:AI1182))*$E1182*(IF(AI1182&lt;1,IF(MIN(AJ$7,$F1182)&gt;$C1182,MIN(AJ$7,$F1182)-$C1182+1,0),MIN(AJ$7,$F1182)-AI$7))/365,IF($F1182&gt;AI$7,($D1182-SUM($U1182:AI1182))*$E1182*(IF(AI1182&lt;1,IF(MIN(AJ$7,$F1182)&gt;$C1182,MIN(AJ$7,$F1182)-$C1182+1,0),MIN(AJ$7,$F1182)-AI$7))/365,0))</f>
        <v>0</v>
      </c>
      <c r="AK1182" s="4">
        <f>IF($F1182=0,($D1182-SUM($U1182:AJ1182))*$E1182*(IF(AJ1182&lt;1,IF(MIN(AK$7,$F1182)&gt;$C1182,MIN(AK$7,$F1182)-$C1182+1,0),MIN(AK$7,$F1182)-AJ$7))/365,IF($F1182&gt;AJ$7,($D1182-SUM($U1182:AJ1182))*$E1182*(IF(AJ1182&lt;1,IF(MIN(AK$7,$F1182)&gt;$C1182,MIN(AK$7,$F1182)-$C1182+1,0),MIN(AK$7,$F1182)-AJ$7))/365,0))</f>
        <v>0</v>
      </c>
      <c r="AL1182" s="4">
        <f>IF($F1182=0,($D1182-SUM($U1182:AK1182))*$E1182*(IF(AK1182&lt;1,IF(MIN(AL$7,$F1182)&gt;$C1182,MIN(AL$7,$F1182)-$C1182+1,0),MIN(AL$7,$F1182)-AK$7))/365,IF($F1182&gt;AK$7,($D1182-SUM($U1182:AK1182))*$E1182*(IF(AK1182&lt;1,IF(MIN(AL$7,$F1182)&gt;$C1182,MIN(AL$7,$F1182)-$C1182+1,0),MIN(AL$7,$F1182)-AK$7))/365,0))</f>
        <v>0</v>
      </c>
      <c r="AM1182" s="4">
        <f>IF($F1182=0,($D1182-SUM($U1182:AL1182))*$E1182*(IF(AL1182&lt;1,IF(MIN(AM$7,$F1182)&gt;$C1182,MIN(AM$7,$F1182)-$C1182+1,0),MIN(AM$7,$F1182)-AL$7))/365,IF($F1182&gt;AL$7,($D1182-SUM($U1182:AL1182))*$E1182*(IF(AL1182&lt;1,IF(MIN(AM$7,$F1182)&gt;$C1182,MIN(AM$7,$F1182)-$C1182+1,0),MIN(AM$7,$F1182)-AL$7))/365,0))</f>
        <v>0</v>
      </c>
      <c r="AN1182" s="4">
        <f>IF($F1182=0,($D1182-SUM($U1182:AM1182))*$E1182*(IF(AM1182&lt;1,IF(MIN(AN$7,$F1182)&gt;$C1182,MIN(AN$7,$F1182)-$C1182+1,0),MIN(AN$7,$F1182)-AM$7))/365,IF($F1182&gt;AM$7,($D1182-SUM($U1182:AM1182))*$E1182*(IF(AM1182&lt;1,IF(MIN(AN$7,$F1182)&gt;$C1182,MIN(AN$7,$F1182)-$C1182+1,0),MIN(AN$7,$F1182)-AM$7))/365,0))</f>
        <v>0</v>
      </c>
      <c r="AO1182" s="4">
        <f>IF($F1182=0,($D1182-SUM($U1182:AN1182))*$E1182*(IF(AN1182&lt;1,IF(MIN(AO$7,$F1182)&gt;$C1182,MIN(AO$7,$F1182)-$C1182+1,0),MIN(AO$7,$F1182)-AN$7))/365,IF($F1182&gt;AN$7,($D1182-SUM($U1182:AN1182))*$E1182*(IF(AN1182&lt;1,IF(MIN(AO$7,$F1182)&gt;$C1182,MIN(AO$7,$F1182)-$C1182+1,0),MIN(AO$7,$F1182)-AN$7))/365,0))</f>
        <v>0</v>
      </c>
      <c r="AP1182" s="4">
        <f>IF($F1182=0,($D1182-SUM($U1182:AO1182))*$E1182*(IF(AO1182&lt;1,IF(MIN(AP$7,$F1182)&gt;$C1182,MIN(AP$7,$F1182)-$C1182+1,0),MIN(AP$7,$F1182)-AO$7))/365,IF($F1182&gt;AO$7,($D1182-SUM($U1182:AO1182))*$E1182*(IF(AO1182&lt;1,IF(MIN(AP$7,$F1182)&gt;$C1182,MIN(AP$7,$F1182)-$C1182+1,0),MIN(AP$7,$F1182)-AO$7))/365,0))</f>
        <v>0</v>
      </c>
      <c r="AQ1182" s="4">
        <f>IF($F1182=0,($D1182-SUM($U1182:AP1182))*$E1182*(IF(AP1182&lt;1,IF(MIN(AQ$7,$F1182)&gt;$C1182,MIN(AQ$7,$F1182)-$C1182+1,0),MIN(AQ$7,$F1182)-AP$7))/365,IF($F1182&gt;AP$7,($D1182-SUM($U1182:AP1182))*$E1182*(IF(AP1182&lt;1,IF(MIN(AQ$7,$F1182)&gt;$C1182,MIN(AQ$7,$F1182)-$C1182+1,0),MIN(AQ$7,$F1182)-AP$7))/365,0))</f>
        <v>0</v>
      </c>
      <c r="AR1182" s="4">
        <f>IF($F1182=0,($D1182-SUM($U1182:AQ1182))*$E1182*(IF(AQ1182&lt;1,IF(MIN(AR$7,$F1182)&gt;$C1182,MIN(AR$7,$F1182)-$C1182+1,0),MIN(AR$7,$F1182)-AQ$7))/365,IF($F1182&gt;AQ$7,($D1182-SUM($U1182:AQ1182))*$E1182*(IF(AQ1182&lt;1,IF(MIN(AR$7,$F1182)&gt;$C1182,MIN(AR$7,$F1182)-$C1182+1,0),MIN(AR$7,$F1182)-AQ$7))/365,0))</f>
        <v>0</v>
      </c>
      <c r="AS1182" s="4">
        <f>IF($F1182=0,($D1182-SUM($U1182:AR1182))*$E1182*(IF(AR1182&lt;1,IF(MIN(AS$7,$F1182)&gt;$C1182,MIN(AS$7,$F1182)-$C1182+1,0),MIN(AS$7,$F1182)-AR$7))/365,IF($F1182&gt;AR$7,($D1182-SUM($U1182:AR1182))*$E1182*(IF(AR1182&lt;1,IF(MIN(AS$7,$F1182)&gt;$C1182,MIN(AS$7,$F1182)-$C1182+1,0),MIN(AS$7,$F1182)-AR$7))/365,0))</f>
        <v>0</v>
      </c>
    </row>
    <row r="1183" spans="1:45">
      <c r="A1183" s="15"/>
      <c r="B1183" s="17"/>
      <c r="C1183" s="16"/>
      <c r="D1183" s="15"/>
      <c r="E1183" s="11"/>
      <c r="F1183" s="16"/>
      <c r="G1183" s="15"/>
      <c r="H1183" s="14"/>
      <c r="I1183" s="5"/>
      <c r="J1183" s="13">
        <f>SUM(U1183:AS1183)</f>
        <v>0</v>
      </c>
      <c r="K1183" s="13">
        <f>IF(F1183=0,D1183-J1183,IF(F1183&lt;41730,0,D1183-J1183))</f>
        <v>0</v>
      </c>
      <c r="L1183" s="12">
        <f>IF(K1183=0,0,IF(G1183-((L$7-C1183)/365)&lt;0,0,G1183-((L$7-C1183)/365)))</f>
        <v>0</v>
      </c>
      <c r="M1183" s="4">
        <f>IF(K1183=0,0,D1183*H1183)</f>
        <v>0</v>
      </c>
      <c r="N1183" s="11">
        <f>IFERROR((1-(M1183/K1183)^(1/L1183)),0)</f>
        <v>0</v>
      </c>
      <c r="O1183" s="10">
        <f>IF(F1183&gt;41730,IF(F1183&gt;41730,(F1183-41730)/365,IF(K1183=0,0,IF(G1183-((L$7-C1183)/365)&lt;0,0,G1183-((L$7-C1183)/365)))),1)</f>
        <v>1</v>
      </c>
      <c r="P1183" s="9">
        <f>IF(K1183&lt;M1183,0,IF(L1183=0,K1183-M1183,K1183*N1183*O1183))</f>
        <v>0</v>
      </c>
      <c r="Q1183" s="19">
        <f>IF(F1183&gt;41730,D1183,0)</f>
        <v>0</v>
      </c>
      <c r="R1183" s="18">
        <f>IF(F1183&gt;41730,J1183+P1183,0)</f>
        <v>0</v>
      </c>
      <c r="S1183" s="9">
        <f>IF(F1183&gt;0,0,K1183-P1183)</f>
        <v>0</v>
      </c>
      <c r="T1183" s="5"/>
      <c r="U1183" s="4">
        <f>D1183*E1183*(IF(U$7&gt;$C1183,U$7-$C1183+1,0))/365</f>
        <v>0</v>
      </c>
      <c r="V1183" s="4">
        <f>($D1183-U1183)*$E1183*(IF(U1183&lt;1,IF(V$7&gt;$C1183,V$7-$C1183+1,0),V$7-U$7))/365</f>
        <v>0</v>
      </c>
      <c r="W1183" s="4">
        <f>IF($F1183=0,($D1183-SUM($U1183:V1183))*$E1183*(IF(V1183&lt;1,IF(MIN(W$7,$F1183)&gt;$C1183,MIN(W$7,$F1183)-$C1183+1,0),MIN(W$7,$F1183)-V$7))/365,IF($F1183&gt;V$7,($D1183-SUM($U1183:V1183))*$E1183*(IF(V1183&lt;1,IF(MIN(W$7,$F1183)&gt;$C1183,MIN(W$7,$F1183)-$C1183+1,0),MIN(W$7,$F1183)-V$7))/365,0))</f>
        <v>0</v>
      </c>
      <c r="X1183" s="4">
        <f>IF($F1183=0,($D1183-SUM($U1183:W1183))*$E1183*(IF(W1183&lt;1,IF(MIN(X$7,$F1183)&gt;$C1183,MIN(X$7,$F1183)-$C1183+1,0),MIN(X$7,$F1183)-W$7))/365,IF($F1183&gt;W$7,($D1183-SUM($U1183:W1183))*$E1183*(IF(W1183&lt;1,IF(MIN(X$7,$F1183)&gt;$C1183,MIN(X$7,$F1183)-$C1183+1,0),MIN(X$7,$F1183)-W$7))/365,0))</f>
        <v>0</v>
      </c>
      <c r="Y1183" s="4">
        <f>IF($F1183=0,($D1183-SUM($U1183:X1183))*$E1183*(IF(X1183&lt;1,IF(MIN(Y$7,$F1183)&gt;$C1183,MIN(Y$7,$F1183)-$C1183+1,0),MIN(Y$7,$F1183)-X$7))/365,IF($F1183&gt;X$7,($D1183-SUM($U1183:X1183))*$E1183*(IF(X1183&lt;1,IF(MIN(Y$7,$F1183)&gt;$C1183,MIN(Y$7,$F1183)-$C1183+1,0),MIN(Y$7,$F1183)-X$7))/365,0))</f>
        <v>0</v>
      </c>
      <c r="Z1183" s="4">
        <f>IF($F1183=0,($D1183-SUM($U1183:Y1183))*$E1183*(IF(Y1183&lt;1,IF(MIN(Z$7,$F1183)&gt;$C1183,MIN(Z$7,$F1183)-$C1183+1,0),MIN(Z$7,$F1183)-Y$7))/365,IF($F1183&gt;Y$7,($D1183-SUM($U1183:Y1183))*$E1183*(IF(Y1183&lt;1,IF(MIN(Z$7,$F1183)&gt;$C1183,MIN(Z$7,$F1183)-$C1183+1,0),MIN(Z$7,$F1183)-Y$7))/365,0))</f>
        <v>0</v>
      </c>
      <c r="AA1183" s="4">
        <f>IF($F1183=0,($D1183-SUM($U1183:Z1183))*$E1183*(IF(Z1183&lt;1,IF(MIN(AA$7,$F1183)&gt;$C1183,MIN(AA$7,$F1183)-$C1183+1,0),MIN(AA$7,$F1183)-Z$7))/365,IF($F1183&gt;Z$7,($D1183-SUM($U1183:Z1183))*$E1183*(IF(Z1183&lt;1,IF(MIN(AA$7,$F1183)&gt;$C1183,MIN(AA$7,$F1183)-$C1183+1,0),MIN(AA$7,$F1183)-Z$7))/365,0))</f>
        <v>0</v>
      </c>
      <c r="AB1183" s="4">
        <f>IF($F1183=0,($D1183-SUM($U1183:AA1183))*$E1183*(IF(AA1183&lt;1,IF(MIN(AB$7,$F1183)&gt;$C1183,MIN(AB$7,$F1183)-$C1183+1,0),MIN(AB$7,$F1183)-AA$7))/365,IF($F1183&gt;AA$7,($D1183-SUM($U1183:AA1183))*$E1183*(IF(AA1183&lt;1,IF(MIN(AB$7,$F1183)&gt;$C1183,MIN(AB$7,$F1183)-$C1183+1,0),MIN(AB$7,$F1183)-AA$7))/365,0))</f>
        <v>0</v>
      </c>
      <c r="AC1183" s="4">
        <f>IF($F1183=0,($D1183-SUM($U1183:AB1183))*$E1183*(IF(AB1183&lt;1,IF(MIN(AC$7,$F1183)&gt;$C1183,MIN(AC$7,$F1183)-$C1183+1,0),MIN(AC$7,$F1183)-AB$7))/365,IF($F1183&gt;AB$7,($D1183-SUM($U1183:AB1183))*$E1183*(IF(AB1183&lt;1,IF(MIN(AC$7,$F1183)&gt;$C1183,MIN(AC$7,$F1183)-$C1183+1,0),MIN(AC$7,$F1183)-AB$7))/365,0))</f>
        <v>0</v>
      </c>
      <c r="AD1183" s="4">
        <f>IF($F1183=0,($D1183-SUM($U1183:AC1183))*$E1183*(IF(AC1183&lt;1,IF(MIN(AD$7,$F1183)&gt;$C1183,MIN(AD$7,$F1183)-$C1183+1,0),MIN(AD$7,$F1183)-AC$7))/365,IF($F1183&gt;AC$7,($D1183-SUM($U1183:AC1183))*$E1183*(IF(AC1183&lt;1,IF(MIN(AD$7,$F1183)&gt;$C1183,MIN(AD$7,$F1183)-$C1183+1,0),MIN(AD$7,$F1183)-AC$7))/365,0))</f>
        <v>0</v>
      </c>
      <c r="AE1183" s="4">
        <f>IF($F1183=0,($D1183-SUM($U1183:AD1183))*$E1183*(IF(AD1183&lt;1,IF(MIN(AE$7,$F1183)&gt;$C1183,MIN(AE$7,$F1183)-$C1183+1,0),MIN(AE$7,$F1183)-AD$7))/365,IF($F1183&gt;AD$7,($D1183-SUM($U1183:AD1183))*$E1183*(IF(AD1183&lt;1,IF(MIN(AE$7,$F1183)&gt;$C1183,MIN(AE$7,$F1183)-$C1183+1,0),MIN(AE$7,$F1183)-AD$7))/365,0))</f>
        <v>0</v>
      </c>
      <c r="AF1183" s="4">
        <f>IF($F1183=0,($D1183-SUM($U1183:AE1183))*$E1183*(IF(AE1183&lt;1,IF(MIN(AF$7,$F1183)&gt;$C1183,MIN(AF$7,$F1183)-$C1183+1,0),MIN(AF$7,$F1183)-AE$7))/365,IF($F1183&gt;AE$7,($D1183-SUM($U1183:AE1183))*$E1183*(IF(AE1183&lt;1,IF(MIN(AF$7,$F1183)&gt;$C1183,MIN(AF$7,$F1183)-$C1183+1,0),MIN(AF$7,$F1183)-AE$7))/365,0))</f>
        <v>0</v>
      </c>
      <c r="AG1183" s="4">
        <f>IF($F1183=0,($D1183-SUM($U1183:AF1183))*$E1183*(IF(AF1183&lt;1,IF(MIN(AG$7,$F1183)&gt;$C1183,MIN(AG$7,$F1183)-$C1183+1,0),MIN(AG$7,$F1183)-AF$7))/365,IF($F1183&gt;AF$7,($D1183-SUM($U1183:AF1183))*$E1183*(IF(AF1183&lt;1,IF(MIN(AG$7,$F1183)&gt;$C1183,MIN(AG$7,$F1183)-$C1183+1,0),MIN(AG$7,$F1183)-AF$7))/365,0))</f>
        <v>0</v>
      </c>
      <c r="AH1183" s="4">
        <f>IF($F1183=0,($D1183-SUM($U1183:AG1183))*$E1183*(IF(AG1183&lt;1,IF(MIN(AH$7,$F1183)&gt;$C1183,MIN(AH$7,$F1183)-$C1183+1,0),MIN(AH$7,$F1183)-AG$7))/365,IF($F1183&gt;AG$7,($D1183-SUM($U1183:AG1183))*$E1183*(IF(AG1183&lt;1,IF(MIN(AH$7,$F1183)&gt;$C1183,MIN(AH$7,$F1183)-$C1183+1,0),MIN(AH$7,$F1183)-AG$7))/365,0))</f>
        <v>0</v>
      </c>
      <c r="AI1183" s="4">
        <f>IF($F1183=0,($D1183-SUM($U1183:AH1183))*$E1183*(IF(AH1183&lt;1,IF(MIN(AI$7,$F1183)&gt;$C1183,MIN(AI$7,$F1183)-$C1183+1,0),MIN(AI$7,$F1183)-AH$7))/365,IF($F1183&gt;AH$7,($D1183-SUM($U1183:AH1183))*$E1183*(IF(AH1183&lt;1,IF(MIN(AI$7,$F1183)&gt;$C1183,MIN(AI$7,$F1183)-$C1183+1,0),MIN(AI$7,$F1183)-AH$7))/365,0))</f>
        <v>0</v>
      </c>
      <c r="AJ1183" s="4">
        <f>IF($F1183=0,($D1183-SUM($U1183:AI1183))*$E1183*(IF(AI1183&lt;1,IF(MIN(AJ$7,$F1183)&gt;$C1183,MIN(AJ$7,$F1183)-$C1183+1,0),MIN(AJ$7,$F1183)-AI$7))/365,IF($F1183&gt;AI$7,($D1183-SUM($U1183:AI1183))*$E1183*(IF(AI1183&lt;1,IF(MIN(AJ$7,$F1183)&gt;$C1183,MIN(AJ$7,$F1183)-$C1183+1,0),MIN(AJ$7,$F1183)-AI$7))/365,0))</f>
        <v>0</v>
      </c>
      <c r="AK1183" s="4">
        <f>IF($F1183=0,($D1183-SUM($U1183:AJ1183))*$E1183*(IF(AJ1183&lt;1,IF(MIN(AK$7,$F1183)&gt;$C1183,MIN(AK$7,$F1183)-$C1183+1,0),MIN(AK$7,$F1183)-AJ$7))/365,IF($F1183&gt;AJ$7,($D1183-SUM($U1183:AJ1183))*$E1183*(IF(AJ1183&lt;1,IF(MIN(AK$7,$F1183)&gt;$C1183,MIN(AK$7,$F1183)-$C1183+1,0),MIN(AK$7,$F1183)-AJ$7))/365,0))</f>
        <v>0</v>
      </c>
      <c r="AL1183" s="4">
        <f>IF($F1183=0,($D1183-SUM($U1183:AK1183))*$E1183*(IF(AK1183&lt;1,IF(MIN(AL$7,$F1183)&gt;$C1183,MIN(AL$7,$F1183)-$C1183+1,0),MIN(AL$7,$F1183)-AK$7))/365,IF($F1183&gt;AK$7,($D1183-SUM($U1183:AK1183))*$E1183*(IF(AK1183&lt;1,IF(MIN(AL$7,$F1183)&gt;$C1183,MIN(AL$7,$F1183)-$C1183+1,0),MIN(AL$7,$F1183)-AK$7))/365,0))</f>
        <v>0</v>
      </c>
      <c r="AM1183" s="4">
        <f>IF($F1183=0,($D1183-SUM($U1183:AL1183))*$E1183*(IF(AL1183&lt;1,IF(MIN(AM$7,$F1183)&gt;$C1183,MIN(AM$7,$F1183)-$C1183+1,0),MIN(AM$7,$F1183)-AL$7))/365,IF($F1183&gt;AL$7,($D1183-SUM($U1183:AL1183))*$E1183*(IF(AL1183&lt;1,IF(MIN(AM$7,$F1183)&gt;$C1183,MIN(AM$7,$F1183)-$C1183+1,0),MIN(AM$7,$F1183)-AL$7))/365,0))</f>
        <v>0</v>
      </c>
      <c r="AN1183" s="4">
        <f>IF($F1183=0,($D1183-SUM($U1183:AM1183))*$E1183*(IF(AM1183&lt;1,IF(MIN(AN$7,$F1183)&gt;$C1183,MIN(AN$7,$F1183)-$C1183+1,0),MIN(AN$7,$F1183)-AM$7))/365,IF($F1183&gt;AM$7,($D1183-SUM($U1183:AM1183))*$E1183*(IF(AM1183&lt;1,IF(MIN(AN$7,$F1183)&gt;$C1183,MIN(AN$7,$F1183)-$C1183+1,0),MIN(AN$7,$F1183)-AM$7))/365,0))</f>
        <v>0</v>
      </c>
      <c r="AO1183" s="4">
        <f>IF($F1183=0,($D1183-SUM($U1183:AN1183))*$E1183*(IF(AN1183&lt;1,IF(MIN(AO$7,$F1183)&gt;$C1183,MIN(AO$7,$F1183)-$C1183+1,0),MIN(AO$7,$F1183)-AN$7))/365,IF($F1183&gt;AN$7,($D1183-SUM($U1183:AN1183))*$E1183*(IF(AN1183&lt;1,IF(MIN(AO$7,$F1183)&gt;$C1183,MIN(AO$7,$F1183)-$C1183+1,0),MIN(AO$7,$F1183)-AN$7))/365,0))</f>
        <v>0</v>
      </c>
      <c r="AP1183" s="4">
        <f>IF($F1183=0,($D1183-SUM($U1183:AO1183))*$E1183*(IF(AO1183&lt;1,IF(MIN(AP$7,$F1183)&gt;$C1183,MIN(AP$7,$F1183)-$C1183+1,0),MIN(AP$7,$F1183)-AO$7))/365,IF($F1183&gt;AO$7,($D1183-SUM($U1183:AO1183))*$E1183*(IF(AO1183&lt;1,IF(MIN(AP$7,$F1183)&gt;$C1183,MIN(AP$7,$F1183)-$C1183+1,0),MIN(AP$7,$F1183)-AO$7))/365,0))</f>
        <v>0</v>
      </c>
      <c r="AQ1183" s="4">
        <f>IF($F1183=0,($D1183-SUM($U1183:AP1183))*$E1183*(IF(AP1183&lt;1,IF(MIN(AQ$7,$F1183)&gt;$C1183,MIN(AQ$7,$F1183)-$C1183+1,0),MIN(AQ$7,$F1183)-AP$7))/365,IF($F1183&gt;AP$7,($D1183-SUM($U1183:AP1183))*$E1183*(IF(AP1183&lt;1,IF(MIN(AQ$7,$F1183)&gt;$C1183,MIN(AQ$7,$F1183)-$C1183+1,0),MIN(AQ$7,$F1183)-AP$7))/365,0))</f>
        <v>0</v>
      </c>
      <c r="AR1183" s="4">
        <f>IF($F1183=0,($D1183-SUM($U1183:AQ1183))*$E1183*(IF(AQ1183&lt;1,IF(MIN(AR$7,$F1183)&gt;$C1183,MIN(AR$7,$F1183)-$C1183+1,0),MIN(AR$7,$F1183)-AQ$7))/365,IF($F1183&gt;AQ$7,($D1183-SUM($U1183:AQ1183))*$E1183*(IF(AQ1183&lt;1,IF(MIN(AR$7,$F1183)&gt;$C1183,MIN(AR$7,$F1183)-$C1183+1,0),MIN(AR$7,$F1183)-AQ$7))/365,0))</f>
        <v>0</v>
      </c>
      <c r="AS1183" s="4">
        <f>IF($F1183=0,($D1183-SUM($U1183:AR1183))*$E1183*(IF(AR1183&lt;1,IF(MIN(AS$7,$F1183)&gt;$C1183,MIN(AS$7,$F1183)-$C1183+1,0),MIN(AS$7,$F1183)-AR$7))/365,IF($F1183&gt;AR$7,($D1183-SUM($U1183:AR1183))*$E1183*(IF(AR1183&lt;1,IF(MIN(AS$7,$F1183)&gt;$C1183,MIN(AS$7,$F1183)-$C1183+1,0),MIN(AS$7,$F1183)-AR$7))/365,0))</f>
        <v>0</v>
      </c>
    </row>
    <row r="1184" spans="1:45">
      <c r="A1184" s="15"/>
      <c r="B1184" s="17"/>
      <c r="C1184" s="16"/>
      <c r="D1184" s="15"/>
      <c r="E1184" s="11"/>
      <c r="F1184" s="16"/>
      <c r="G1184" s="15"/>
      <c r="H1184" s="14"/>
      <c r="I1184" s="5"/>
      <c r="J1184" s="13">
        <f>SUM(U1184:AS1184)</f>
        <v>0</v>
      </c>
      <c r="K1184" s="13">
        <f>IF(F1184=0,D1184-J1184,IF(F1184&lt;41730,0,D1184-J1184))</f>
        <v>0</v>
      </c>
      <c r="L1184" s="12">
        <f>IF(K1184=0,0,IF(G1184-((L$7-C1184)/365)&lt;0,0,G1184-((L$7-C1184)/365)))</f>
        <v>0</v>
      </c>
      <c r="M1184" s="4">
        <f>IF(K1184=0,0,D1184*H1184)</f>
        <v>0</v>
      </c>
      <c r="N1184" s="11">
        <f>IFERROR((1-(M1184/K1184)^(1/L1184)),0)</f>
        <v>0</v>
      </c>
      <c r="O1184" s="10">
        <f>IF(F1184&gt;41730,IF(F1184&gt;41730,(F1184-41730)/365,IF(K1184=0,0,IF(G1184-((L$7-C1184)/365)&lt;0,0,G1184-((L$7-C1184)/365)))),1)</f>
        <v>1</v>
      </c>
      <c r="P1184" s="9">
        <f>IF(K1184&lt;M1184,0,IF(L1184=0,K1184-M1184,K1184*N1184*O1184))</f>
        <v>0</v>
      </c>
      <c r="Q1184" s="19">
        <f>IF(F1184&gt;41730,D1184,0)</f>
        <v>0</v>
      </c>
      <c r="R1184" s="18">
        <f>IF(F1184&gt;41730,J1184+P1184,0)</f>
        <v>0</v>
      </c>
      <c r="S1184" s="9">
        <f>IF(F1184&gt;0,0,K1184-P1184)</f>
        <v>0</v>
      </c>
      <c r="T1184" s="5"/>
      <c r="U1184" s="4">
        <f>D1184*E1184*(IF(U$7&gt;$C1184,U$7-$C1184+1,0))/365</f>
        <v>0</v>
      </c>
      <c r="V1184" s="4">
        <f>($D1184-U1184)*$E1184*(IF(U1184&lt;1,IF(V$7&gt;$C1184,V$7-$C1184+1,0),V$7-U$7))/365</f>
        <v>0</v>
      </c>
      <c r="W1184" s="4">
        <f>IF($F1184=0,($D1184-SUM($U1184:V1184))*$E1184*(IF(V1184&lt;1,IF(MIN(W$7,$F1184)&gt;$C1184,MIN(W$7,$F1184)-$C1184+1,0),MIN(W$7,$F1184)-V$7))/365,IF($F1184&gt;V$7,($D1184-SUM($U1184:V1184))*$E1184*(IF(V1184&lt;1,IF(MIN(W$7,$F1184)&gt;$C1184,MIN(W$7,$F1184)-$C1184+1,0),MIN(W$7,$F1184)-V$7))/365,0))</f>
        <v>0</v>
      </c>
      <c r="X1184" s="4">
        <f>IF($F1184=0,($D1184-SUM($U1184:W1184))*$E1184*(IF(W1184&lt;1,IF(MIN(X$7,$F1184)&gt;$C1184,MIN(X$7,$F1184)-$C1184+1,0),MIN(X$7,$F1184)-W$7))/365,IF($F1184&gt;W$7,($D1184-SUM($U1184:W1184))*$E1184*(IF(W1184&lt;1,IF(MIN(X$7,$F1184)&gt;$C1184,MIN(X$7,$F1184)-$C1184+1,0),MIN(X$7,$F1184)-W$7))/365,0))</f>
        <v>0</v>
      </c>
      <c r="Y1184" s="4">
        <f>IF($F1184=0,($D1184-SUM($U1184:X1184))*$E1184*(IF(X1184&lt;1,IF(MIN(Y$7,$F1184)&gt;$C1184,MIN(Y$7,$F1184)-$C1184+1,0),MIN(Y$7,$F1184)-X$7))/365,IF($F1184&gt;X$7,($D1184-SUM($U1184:X1184))*$E1184*(IF(X1184&lt;1,IF(MIN(Y$7,$F1184)&gt;$C1184,MIN(Y$7,$F1184)-$C1184+1,0),MIN(Y$7,$F1184)-X$7))/365,0))</f>
        <v>0</v>
      </c>
      <c r="Z1184" s="4">
        <f>IF($F1184=0,($D1184-SUM($U1184:Y1184))*$E1184*(IF(Y1184&lt;1,IF(MIN(Z$7,$F1184)&gt;$C1184,MIN(Z$7,$F1184)-$C1184+1,0),MIN(Z$7,$F1184)-Y$7))/365,IF($F1184&gt;Y$7,($D1184-SUM($U1184:Y1184))*$E1184*(IF(Y1184&lt;1,IF(MIN(Z$7,$F1184)&gt;$C1184,MIN(Z$7,$F1184)-$C1184+1,0),MIN(Z$7,$F1184)-Y$7))/365,0))</f>
        <v>0</v>
      </c>
      <c r="AA1184" s="4">
        <f>IF($F1184=0,($D1184-SUM($U1184:Z1184))*$E1184*(IF(Z1184&lt;1,IF(MIN(AA$7,$F1184)&gt;$C1184,MIN(AA$7,$F1184)-$C1184+1,0),MIN(AA$7,$F1184)-Z$7))/365,IF($F1184&gt;Z$7,($D1184-SUM($U1184:Z1184))*$E1184*(IF(Z1184&lt;1,IF(MIN(AA$7,$F1184)&gt;$C1184,MIN(AA$7,$F1184)-$C1184+1,0),MIN(AA$7,$F1184)-Z$7))/365,0))</f>
        <v>0</v>
      </c>
      <c r="AB1184" s="4">
        <f>IF($F1184=0,($D1184-SUM($U1184:AA1184))*$E1184*(IF(AA1184&lt;1,IF(MIN(AB$7,$F1184)&gt;$C1184,MIN(AB$7,$F1184)-$C1184+1,0),MIN(AB$7,$F1184)-AA$7))/365,IF($F1184&gt;AA$7,($D1184-SUM($U1184:AA1184))*$E1184*(IF(AA1184&lt;1,IF(MIN(AB$7,$F1184)&gt;$C1184,MIN(AB$7,$F1184)-$C1184+1,0),MIN(AB$7,$F1184)-AA$7))/365,0))</f>
        <v>0</v>
      </c>
      <c r="AC1184" s="4">
        <f>IF($F1184=0,($D1184-SUM($U1184:AB1184))*$E1184*(IF(AB1184&lt;1,IF(MIN(AC$7,$F1184)&gt;$C1184,MIN(AC$7,$F1184)-$C1184+1,0),MIN(AC$7,$F1184)-AB$7))/365,IF($F1184&gt;AB$7,($D1184-SUM($U1184:AB1184))*$E1184*(IF(AB1184&lt;1,IF(MIN(AC$7,$F1184)&gt;$C1184,MIN(AC$7,$F1184)-$C1184+1,0),MIN(AC$7,$F1184)-AB$7))/365,0))</f>
        <v>0</v>
      </c>
      <c r="AD1184" s="4">
        <f>IF($F1184=0,($D1184-SUM($U1184:AC1184))*$E1184*(IF(AC1184&lt;1,IF(MIN(AD$7,$F1184)&gt;$C1184,MIN(AD$7,$F1184)-$C1184+1,0),MIN(AD$7,$F1184)-AC$7))/365,IF($F1184&gt;AC$7,($D1184-SUM($U1184:AC1184))*$E1184*(IF(AC1184&lt;1,IF(MIN(AD$7,$F1184)&gt;$C1184,MIN(AD$7,$F1184)-$C1184+1,0),MIN(AD$7,$F1184)-AC$7))/365,0))</f>
        <v>0</v>
      </c>
      <c r="AE1184" s="4">
        <f>IF($F1184=0,($D1184-SUM($U1184:AD1184))*$E1184*(IF(AD1184&lt;1,IF(MIN(AE$7,$F1184)&gt;$C1184,MIN(AE$7,$F1184)-$C1184+1,0),MIN(AE$7,$F1184)-AD$7))/365,IF($F1184&gt;AD$7,($D1184-SUM($U1184:AD1184))*$E1184*(IF(AD1184&lt;1,IF(MIN(AE$7,$F1184)&gt;$C1184,MIN(AE$7,$F1184)-$C1184+1,0),MIN(AE$7,$F1184)-AD$7))/365,0))</f>
        <v>0</v>
      </c>
      <c r="AF1184" s="4">
        <f>IF($F1184=0,($D1184-SUM($U1184:AE1184))*$E1184*(IF(AE1184&lt;1,IF(MIN(AF$7,$F1184)&gt;$C1184,MIN(AF$7,$F1184)-$C1184+1,0),MIN(AF$7,$F1184)-AE$7))/365,IF($F1184&gt;AE$7,($D1184-SUM($U1184:AE1184))*$E1184*(IF(AE1184&lt;1,IF(MIN(AF$7,$F1184)&gt;$C1184,MIN(AF$7,$F1184)-$C1184+1,0),MIN(AF$7,$F1184)-AE$7))/365,0))</f>
        <v>0</v>
      </c>
      <c r="AG1184" s="4">
        <f>IF($F1184=0,($D1184-SUM($U1184:AF1184))*$E1184*(IF(AF1184&lt;1,IF(MIN(AG$7,$F1184)&gt;$C1184,MIN(AG$7,$F1184)-$C1184+1,0),MIN(AG$7,$F1184)-AF$7))/365,IF($F1184&gt;AF$7,($D1184-SUM($U1184:AF1184))*$E1184*(IF(AF1184&lt;1,IF(MIN(AG$7,$F1184)&gt;$C1184,MIN(AG$7,$F1184)-$C1184+1,0),MIN(AG$7,$F1184)-AF$7))/365,0))</f>
        <v>0</v>
      </c>
      <c r="AH1184" s="4">
        <f>IF($F1184=0,($D1184-SUM($U1184:AG1184))*$E1184*(IF(AG1184&lt;1,IF(MIN(AH$7,$F1184)&gt;$C1184,MIN(AH$7,$F1184)-$C1184+1,0),MIN(AH$7,$F1184)-AG$7))/365,IF($F1184&gt;AG$7,($D1184-SUM($U1184:AG1184))*$E1184*(IF(AG1184&lt;1,IF(MIN(AH$7,$F1184)&gt;$C1184,MIN(AH$7,$F1184)-$C1184+1,0),MIN(AH$7,$F1184)-AG$7))/365,0))</f>
        <v>0</v>
      </c>
      <c r="AI1184" s="4">
        <f>IF($F1184=0,($D1184-SUM($U1184:AH1184))*$E1184*(IF(AH1184&lt;1,IF(MIN(AI$7,$F1184)&gt;$C1184,MIN(AI$7,$F1184)-$C1184+1,0),MIN(AI$7,$F1184)-AH$7))/365,IF($F1184&gt;AH$7,($D1184-SUM($U1184:AH1184))*$E1184*(IF(AH1184&lt;1,IF(MIN(AI$7,$F1184)&gt;$C1184,MIN(AI$7,$F1184)-$C1184+1,0),MIN(AI$7,$F1184)-AH$7))/365,0))</f>
        <v>0</v>
      </c>
      <c r="AJ1184" s="4">
        <f>IF($F1184=0,($D1184-SUM($U1184:AI1184))*$E1184*(IF(AI1184&lt;1,IF(MIN(AJ$7,$F1184)&gt;$C1184,MIN(AJ$7,$F1184)-$C1184+1,0),MIN(AJ$7,$F1184)-AI$7))/365,IF($F1184&gt;AI$7,($D1184-SUM($U1184:AI1184))*$E1184*(IF(AI1184&lt;1,IF(MIN(AJ$7,$F1184)&gt;$C1184,MIN(AJ$7,$F1184)-$C1184+1,0),MIN(AJ$7,$F1184)-AI$7))/365,0))</f>
        <v>0</v>
      </c>
      <c r="AK1184" s="4">
        <f>IF($F1184=0,($D1184-SUM($U1184:AJ1184))*$E1184*(IF(AJ1184&lt;1,IF(MIN(AK$7,$F1184)&gt;$C1184,MIN(AK$7,$F1184)-$C1184+1,0),MIN(AK$7,$F1184)-AJ$7))/365,IF($F1184&gt;AJ$7,($D1184-SUM($U1184:AJ1184))*$E1184*(IF(AJ1184&lt;1,IF(MIN(AK$7,$F1184)&gt;$C1184,MIN(AK$7,$F1184)-$C1184+1,0),MIN(AK$7,$F1184)-AJ$7))/365,0))</f>
        <v>0</v>
      </c>
      <c r="AL1184" s="4">
        <f>IF($F1184=0,($D1184-SUM($U1184:AK1184))*$E1184*(IF(AK1184&lt;1,IF(MIN(AL$7,$F1184)&gt;$C1184,MIN(AL$7,$F1184)-$C1184+1,0),MIN(AL$7,$F1184)-AK$7))/365,IF($F1184&gt;AK$7,($D1184-SUM($U1184:AK1184))*$E1184*(IF(AK1184&lt;1,IF(MIN(AL$7,$F1184)&gt;$C1184,MIN(AL$7,$F1184)-$C1184+1,0),MIN(AL$7,$F1184)-AK$7))/365,0))</f>
        <v>0</v>
      </c>
      <c r="AM1184" s="4">
        <f>IF($F1184=0,($D1184-SUM($U1184:AL1184))*$E1184*(IF(AL1184&lt;1,IF(MIN(AM$7,$F1184)&gt;$C1184,MIN(AM$7,$F1184)-$C1184+1,0),MIN(AM$7,$F1184)-AL$7))/365,IF($F1184&gt;AL$7,($D1184-SUM($U1184:AL1184))*$E1184*(IF(AL1184&lt;1,IF(MIN(AM$7,$F1184)&gt;$C1184,MIN(AM$7,$F1184)-$C1184+1,0),MIN(AM$7,$F1184)-AL$7))/365,0))</f>
        <v>0</v>
      </c>
      <c r="AN1184" s="4">
        <f>IF($F1184=0,($D1184-SUM($U1184:AM1184))*$E1184*(IF(AM1184&lt;1,IF(MIN(AN$7,$F1184)&gt;$C1184,MIN(AN$7,$F1184)-$C1184+1,0),MIN(AN$7,$F1184)-AM$7))/365,IF($F1184&gt;AM$7,($D1184-SUM($U1184:AM1184))*$E1184*(IF(AM1184&lt;1,IF(MIN(AN$7,$F1184)&gt;$C1184,MIN(AN$7,$F1184)-$C1184+1,0),MIN(AN$7,$F1184)-AM$7))/365,0))</f>
        <v>0</v>
      </c>
      <c r="AO1184" s="4">
        <f>IF($F1184=0,($D1184-SUM($U1184:AN1184))*$E1184*(IF(AN1184&lt;1,IF(MIN(AO$7,$F1184)&gt;$C1184,MIN(AO$7,$F1184)-$C1184+1,0),MIN(AO$7,$F1184)-AN$7))/365,IF($F1184&gt;AN$7,($D1184-SUM($U1184:AN1184))*$E1184*(IF(AN1184&lt;1,IF(MIN(AO$7,$F1184)&gt;$C1184,MIN(AO$7,$F1184)-$C1184+1,0),MIN(AO$7,$F1184)-AN$7))/365,0))</f>
        <v>0</v>
      </c>
      <c r="AP1184" s="4">
        <f>IF($F1184=0,($D1184-SUM($U1184:AO1184))*$E1184*(IF(AO1184&lt;1,IF(MIN(AP$7,$F1184)&gt;$C1184,MIN(AP$7,$F1184)-$C1184+1,0),MIN(AP$7,$F1184)-AO$7))/365,IF($F1184&gt;AO$7,($D1184-SUM($U1184:AO1184))*$E1184*(IF(AO1184&lt;1,IF(MIN(AP$7,$F1184)&gt;$C1184,MIN(AP$7,$F1184)-$C1184+1,0),MIN(AP$7,$F1184)-AO$7))/365,0))</f>
        <v>0</v>
      </c>
      <c r="AQ1184" s="4">
        <f>IF($F1184=0,($D1184-SUM($U1184:AP1184))*$E1184*(IF(AP1184&lt;1,IF(MIN(AQ$7,$F1184)&gt;$C1184,MIN(AQ$7,$F1184)-$C1184+1,0),MIN(AQ$7,$F1184)-AP$7))/365,IF($F1184&gt;AP$7,($D1184-SUM($U1184:AP1184))*$E1184*(IF(AP1184&lt;1,IF(MIN(AQ$7,$F1184)&gt;$C1184,MIN(AQ$7,$F1184)-$C1184+1,0),MIN(AQ$7,$F1184)-AP$7))/365,0))</f>
        <v>0</v>
      </c>
      <c r="AR1184" s="4">
        <f>IF($F1184=0,($D1184-SUM($U1184:AQ1184))*$E1184*(IF(AQ1184&lt;1,IF(MIN(AR$7,$F1184)&gt;$C1184,MIN(AR$7,$F1184)-$C1184+1,0),MIN(AR$7,$F1184)-AQ$7))/365,IF($F1184&gt;AQ$7,($D1184-SUM($U1184:AQ1184))*$E1184*(IF(AQ1184&lt;1,IF(MIN(AR$7,$F1184)&gt;$C1184,MIN(AR$7,$F1184)-$C1184+1,0),MIN(AR$7,$F1184)-AQ$7))/365,0))</f>
        <v>0</v>
      </c>
      <c r="AS1184" s="4">
        <f>IF($F1184=0,($D1184-SUM($U1184:AR1184))*$E1184*(IF(AR1184&lt;1,IF(MIN(AS$7,$F1184)&gt;$C1184,MIN(AS$7,$F1184)-$C1184+1,0),MIN(AS$7,$F1184)-AR$7))/365,IF($F1184&gt;AR$7,($D1184-SUM($U1184:AR1184))*$E1184*(IF(AR1184&lt;1,IF(MIN(AS$7,$F1184)&gt;$C1184,MIN(AS$7,$F1184)-$C1184+1,0),MIN(AS$7,$F1184)-AR$7))/365,0))</f>
        <v>0</v>
      </c>
    </row>
    <row r="1185" spans="1:45">
      <c r="A1185" s="15"/>
      <c r="B1185" s="17"/>
      <c r="C1185" s="16"/>
      <c r="D1185" s="15"/>
      <c r="E1185" s="11"/>
      <c r="F1185" s="16"/>
      <c r="G1185" s="15"/>
      <c r="H1185" s="14"/>
      <c r="I1185" s="5"/>
      <c r="J1185" s="13">
        <f>SUM(U1185:AS1185)</f>
        <v>0</v>
      </c>
      <c r="K1185" s="13">
        <f>IF(F1185=0,D1185-J1185,IF(F1185&lt;41730,0,D1185-J1185))</f>
        <v>0</v>
      </c>
      <c r="L1185" s="12">
        <f>IF(K1185=0,0,IF(G1185-((L$7-C1185)/365)&lt;0,0,G1185-((L$7-C1185)/365)))</f>
        <v>0</v>
      </c>
      <c r="M1185" s="4">
        <f>IF(K1185=0,0,D1185*H1185)</f>
        <v>0</v>
      </c>
      <c r="N1185" s="11">
        <f>IFERROR((1-(M1185/K1185)^(1/L1185)),0)</f>
        <v>0</v>
      </c>
      <c r="O1185" s="10">
        <f>IF(F1185&gt;41730,IF(F1185&gt;41730,(F1185-41730)/365,IF(K1185=0,0,IF(G1185-((L$7-C1185)/365)&lt;0,0,G1185-((L$7-C1185)/365)))),1)</f>
        <v>1</v>
      </c>
      <c r="P1185" s="9">
        <f>IF(K1185&lt;M1185,0,IF(L1185=0,K1185-M1185,K1185*N1185*O1185))</f>
        <v>0</v>
      </c>
      <c r="Q1185" s="19">
        <f>IF(F1185&gt;41730,D1185,0)</f>
        <v>0</v>
      </c>
      <c r="R1185" s="18">
        <f>IF(F1185&gt;41730,J1185+P1185,0)</f>
        <v>0</v>
      </c>
      <c r="S1185" s="9">
        <f>IF(F1185&gt;0,0,K1185-P1185)</f>
        <v>0</v>
      </c>
      <c r="T1185" s="5"/>
      <c r="U1185" s="4">
        <f>D1185*E1185*(IF(U$7&gt;$C1185,U$7-$C1185+1,0))/365</f>
        <v>0</v>
      </c>
      <c r="V1185" s="4">
        <f>($D1185-U1185)*$E1185*(IF(U1185&lt;1,IF(V$7&gt;$C1185,V$7-$C1185+1,0),V$7-U$7))/365</f>
        <v>0</v>
      </c>
      <c r="W1185" s="4">
        <f>IF($F1185=0,($D1185-SUM($U1185:V1185))*$E1185*(IF(V1185&lt;1,IF(MIN(W$7,$F1185)&gt;$C1185,MIN(W$7,$F1185)-$C1185+1,0),MIN(W$7,$F1185)-V$7))/365,IF($F1185&gt;V$7,($D1185-SUM($U1185:V1185))*$E1185*(IF(V1185&lt;1,IF(MIN(W$7,$F1185)&gt;$C1185,MIN(W$7,$F1185)-$C1185+1,0),MIN(W$7,$F1185)-V$7))/365,0))</f>
        <v>0</v>
      </c>
      <c r="X1185" s="4">
        <f>IF($F1185=0,($D1185-SUM($U1185:W1185))*$E1185*(IF(W1185&lt;1,IF(MIN(X$7,$F1185)&gt;$C1185,MIN(X$7,$F1185)-$C1185+1,0),MIN(X$7,$F1185)-W$7))/365,IF($F1185&gt;W$7,($D1185-SUM($U1185:W1185))*$E1185*(IF(W1185&lt;1,IF(MIN(X$7,$F1185)&gt;$C1185,MIN(X$7,$F1185)-$C1185+1,0),MIN(X$7,$F1185)-W$7))/365,0))</f>
        <v>0</v>
      </c>
      <c r="Y1185" s="4">
        <f>IF($F1185=0,($D1185-SUM($U1185:X1185))*$E1185*(IF(X1185&lt;1,IF(MIN(Y$7,$F1185)&gt;$C1185,MIN(Y$7,$F1185)-$C1185+1,0),MIN(Y$7,$F1185)-X$7))/365,IF($F1185&gt;X$7,($D1185-SUM($U1185:X1185))*$E1185*(IF(X1185&lt;1,IF(MIN(Y$7,$F1185)&gt;$C1185,MIN(Y$7,$F1185)-$C1185+1,0),MIN(Y$7,$F1185)-X$7))/365,0))</f>
        <v>0</v>
      </c>
      <c r="Z1185" s="4">
        <f>IF($F1185=0,($D1185-SUM($U1185:Y1185))*$E1185*(IF(Y1185&lt;1,IF(MIN(Z$7,$F1185)&gt;$C1185,MIN(Z$7,$F1185)-$C1185+1,0),MIN(Z$7,$F1185)-Y$7))/365,IF($F1185&gt;Y$7,($D1185-SUM($U1185:Y1185))*$E1185*(IF(Y1185&lt;1,IF(MIN(Z$7,$F1185)&gt;$C1185,MIN(Z$7,$F1185)-$C1185+1,0),MIN(Z$7,$F1185)-Y$7))/365,0))</f>
        <v>0</v>
      </c>
      <c r="AA1185" s="4">
        <f>IF($F1185=0,($D1185-SUM($U1185:Z1185))*$E1185*(IF(Z1185&lt;1,IF(MIN(AA$7,$F1185)&gt;$C1185,MIN(AA$7,$F1185)-$C1185+1,0),MIN(AA$7,$F1185)-Z$7))/365,IF($F1185&gt;Z$7,($D1185-SUM($U1185:Z1185))*$E1185*(IF(Z1185&lt;1,IF(MIN(AA$7,$F1185)&gt;$C1185,MIN(AA$7,$F1185)-$C1185+1,0),MIN(AA$7,$F1185)-Z$7))/365,0))</f>
        <v>0</v>
      </c>
      <c r="AB1185" s="4">
        <f>IF($F1185=0,($D1185-SUM($U1185:AA1185))*$E1185*(IF(AA1185&lt;1,IF(MIN(AB$7,$F1185)&gt;$C1185,MIN(AB$7,$F1185)-$C1185+1,0),MIN(AB$7,$F1185)-AA$7))/365,IF($F1185&gt;AA$7,($D1185-SUM($U1185:AA1185))*$E1185*(IF(AA1185&lt;1,IF(MIN(AB$7,$F1185)&gt;$C1185,MIN(AB$7,$F1185)-$C1185+1,0),MIN(AB$7,$F1185)-AA$7))/365,0))</f>
        <v>0</v>
      </c>
      <c r="AC1185" s="4">
        <f>IF($F1185=0,($D1185-SUM($U1185:AB1185))*$E1185*(IF(AB1185&lt;1,IF(MIN(AC$7,$F1185)&gt;$C1185,MIN(AC$7,$F1185)-$C1185+1,0),MIN(AC$7,$F1185)-AB$7))/365,IF($F1185&gt;AB$7,($D1185-SUM($U1185:AB1185))*$E1185*(IF(AB1185&lt;1,IF(MIN(AC$7,$F1185)&gt;$C1185,MIN(AC$7,$F1185)-$C1185+1,0),MIN(AC$7,$F1185)-AB$7))/365,0))</f>
        <v>0</v>
      </c>
      <c r="AD1185" s="4">
        <f>IF($F1185=0,($D1185-SUM($U1185:AC1185))*$E1185*(IF(AC1185&lt;1,IF(MIN(AD$7,$F1185)&gt;$C1185,MIN(AD$7,$F1185)-$C1185+1,0),MIN(AD$7,$F1185)-AC$7))/365,IF($F1185&gt;AC$7,($D1185-SUM($U1185:AC1185))*$E1185*(IF(AC1185&lt;1,IF(MIN(AD$7,$F1185)&gt;$C1185,MIN(AD$7,$F1185)-$C1185+1,0),MIN(AD$7,$F1185)-AC$7))/365,0))</f>
        <v>0</v>
      </c>
      <c r="AE1185" s="4">
        <f>IF($F1185=0,($D1185-SUM($U1185:AD1185))*$E1185*(IF(AD1185&lt;1,IF(MIN(AE$7,$F1185)&gt;$C1185,MIN(AE$7,$F1185)-$C1185+1,0),MIN(AE$7,$F1185)-AD$7))/365,IF($F1185&gt;AD$7,($D1185-SUM($U1185:AD1185))*$E1185*(IF(AD1185&lt;1,IF(MIN(AE$7,$F1185)&gt;$C1185,MIN(AE$7,$F1185)-$C1185+1,0),MIN(AE$7,$F1185)-AD$7))/365,0))</f>
        <v>0</v>
      </c>
      <c r="AF1185" s="4">
        <f>IF($F1185=0,($D1185-SUM($U1185:AE1185))*$E1185*(IF(AE1185&lt;1,IF(MIN(AF$7,$F1185)&gt;$C1185,MIN(AF$7,$F1185)-$C1185+1,0),MIN(AF$7,$F1185)-AE$7))/365,IF($F1185&gt;AE$7,($D1185-SUM($U1185:AE1185))*$E1185*(IF(AE1185&lt;1,IF(MIN(AF$7,$F1185)&gt;$C1185,MIN(AF$7,$F1185)-$C1185+1,0),MIN(AF$7,$F1185)-AE$7))/365,0))</f>
        <v>0</v>
      </c>
      <c r="AG1185" s="4">
        <f>IF($F1185=0,($D1185-SUM($U1185:AF1185))*$E1185*(IF(AF1185&lt;1,IF(MIN(AG$7,$F1185)&gt;$C1185,MIN(AG$7,$F1185)-$C1185+1,0),MIN(AG$7,$F1185)-AF$7))/365,IF($F1185&gt;AF$7,($D1185-SUM($U1185:AF1185))*$E1185*(IF(AF1185&lt;1,IF(MIN(AG$7,$F1185)&gt;$C1185,MIN(AG$7,$F1185)-$C1185+1,0),MIN(AG$7,$F1185)-AF$7))/365,0))</f>
        <v>0</v>
      </c>
      <c r="AH1185" s="4">
        <f>IF($F1185=0,($D1185-SUM($U1185:AG1185))*$E1185*(IF(AG1185&lt;1,IF(MIN(AH$7,$F1185)&gt;$C1185,MIN(AH$7,$F1185)-$C1185+1,0),MIN(AH$7,$F1185)-AG$7))/365,IF($F1185&gt;AG$7,($D1185-SUM($U1185:AG1185))*$E1185*(IF(AG1185&lt;1,IF(MIN(AH$7,$F1185)&gt;$C1185,MIN(AH$7,$F1185)-$C1185+1,0),MIN(AH$7,$F1185)-AG$7))/365,0))</f>
        <v>0</v>
      </c>
      <c r="AI1185" s="4">
        <f>IF($F1185=0,($D1185-SUM($U1185:AH1185))*$E1185*(IF(AH1185&lt;1,IF(MIN(AI$7,$F1185)&gt;$C1185,MIN(AI$7,$F1185)-$C1185+1,0),MIN(AI$7,$F1185)-AH$7))/365,IF($F1185&gt;AH$7,($D1185-SUM($U1185:AH1185))*$E1185*(IF(AH1185&lt;1,IF(MIN(AI$7,$F1185)&gt;$C1185,MIN(AI$7,$F1185)-$C1185+1,0),MIN(AI$7,$F1185)-AH$7))/365,0))</f>
        <v>0</v>
      </c>
      <c r="AJ1185" s="4">
        <f>IF($F1185=0,($D1185-SUM($U1185:AI1185))*$E1185*(IF(AI1185&lt;1,IF(MIN(AJ$7,$F1185)&gt;$C1185,MIN(AJ$7,$F1185)-$C1185+1,0),MIN(AJ$7,$F1185)-AI$7))/365,IF($F1185&gt;AI$7,($D1185-SUM($U1185:AI1185))*$E1185*(IF(AI1185&lt;1,IF(MIN(AJ$7,$F1185)&gt;$C1185,MIN(AJ$7,$F1185)-$C1185+1,0),MIN(AJ$7,$F1185)-AI$7))/365,0))</f>
        <v>0</v>
      </c>
      <c r="AK1185" s="4">
        <f>IF($F1185=0,($D1185-SUM($U1185:AJ1185))*$E1185*(IF(AJ1185&lt;1,IF(MIN(AK$7,$F1185)&gt;$C1185,MIN(AK$7,$F1185)-$C1185+1,0),MIN(AK$7,$F1185)-AJ$7))/365,IF($F1185&gt;AJ$7,($D1185-SUM($U1185:AJ1185))*$E1185*(IF(AJ1185&lt;1,IF(MIN(AK$7,$F1185)&gt;$C1185,MIN(AK$7,$F1185)-$C1185+1,0),MIN(AK$7,$F1185)-AJ$7))/365,0))</f>
        <v>0</v>
      </c>
      <c r="AL1185" s="4">
        <f>IF($F1185=0,($D1185-SUM($U1185:AK1185))*$E1185*(IF(AK1185&lt;1,IF(MIN(AL$7,$F1185)&gt;$C1185,MIN(AL$7,$F1185)-$C1185+1,0),MIN(AL$7,$F1185)-AK$7))/365,IF($F1185&gt;AK$7,($D1185-SUM($U1185:AK1185))*$E1185*(IF(AK1185&lt;1,IF(MIN(AL$7,$F1185)&gt;$C1185,MIN(AL$7,$F1185)-$C1185+1,0),MIN(AL$7,$F1185)-AK$7))/365,0))</f>
        <v>0</v>
      </c>
      <c r="AM1185" s="4">
        <f>IF($F1185=0,($D1185-SUM($U1185:AL1185))*$E1185*(IF(AL1185&lt;1,IF(MIN(AM$7,$F1185)&gt;$C1185,MIN(AM$7,$F1185)-$C1185+1,0),MIN(AM$7,$F1185)-AL$7))/365,IF($F1185&gt;AL$7,($D1185-SUM($U1185:AL1185))*$E1185*(IF(AL1185&lt;1,IF(MIN(AM$7,$F1185)&gt;$C1185,MIN(AM$7,$F1185)-$C1185+1,0),MIN(AM$7,$F1185)-AL$7))/365,0))</f>
        <v>0</v>
      </c>
      <c r="AN1185" s="4">
        <f>IF($F1185=0,($D1185-SUM($U1185:AM1185))*$E1185*(IF(AM1185&lt;1,IF(MIN(AN$7,$F1185)&gt;$C1185,MIN(AN$7,$F1185)-$C1185+1,0),MIN(AN$7,$F1185)-AM$7))/365,IF($F1185&gt;AM$7,($D1185-SUM($U1185:AM1185))*$E1185*(IF(AM1185&lt;1,IF(MIN(AN$7,$F1185)&gt;$C1185,MIN(AN$7,$F1185)-$C1185+1,0),MIN(AN$7,$F1185)-AM$7))/365,0))</f>
        <v>0</v>
      </c>
      <c r="AO1185" s="4">
        <f>IF($F1185=0,($D1185-SUM($U1185:AN1185))*$E1185*(IF(AN1185&lt;1,IF(MIN(AO$7,$F1185)&gt;$C1185,MIN(AO$7,$F1185)-$C1185+1,0),MIN(AO$7,$F1185)-AN$7))/365,IF($F1185&gt;AN$7,($D1185-SUM($U1185:AN1185))*$E1185*(IF(AN1185&lt;1,IF(MIN(AO$7,$F1185)&gt;$C1185,MIN(AO$7,$F1185)-$C1185+1,0),MIN(AO$7,$F1185)-AN$7))/365,0))</f>
        <v>0</v>
      </c>
      <c r="AP1185" s="4">
        <f>IF($F1185=0,($D1185-SUM($U1185:AO1185))*$E1185*(IF(AO1185&lt;1,IF(MIN(AP$7,$F1185)&gt;$C1185,MIN(AP$7,$F1185)-$C1185+1,0),MIN(AP$7,$F1185)-AO$7))/365,IF($F1185&gt;AO$7,($D1185-SUM($U1185:AO1185))*$E1185*(IF(AO1185&lt;1,IF(MIN(AP$7,$F1185)&gt;$C1185,MIN(AP$7,$F1185)-$C1185+1,0),MIN(AP$7,$F1185)-AO$7))/365,0))</f>
        <v>0</v>
      </c>
      <c r="AQ1185" s="4">
        <f>IF($F1185=0,($D1185-SUM($U1185:AP1185))*$E1185*(IF(AP1185&lt;1,IF(MIN(AQ$7,$F1185)&gt;$C1185,MIN(AQ$7,$F1185)-$C1185+1,0),MIN(AQ$7,$F1185)-AP$7))/365,IF($F1185&gt;AP$7,($D1185-SUM($U1185:AP1185))*$E1185*(IF(AP1185&lt;1,IF(MIN(AQ$7,$F1185)&gt;$C1185,MIN(AQ$7,$F1185)-$C1185+1,0),MIN(AQ$7,$F1185)-AP$7))/365,0))</f>
        <v>0</v>
      </c>
      <c r="AR1185" s="4">
        <f>IF($F1185=0,($D1185-SUM($U1185:AQ1185))*$E1185*(IF(AQ1185&lt;1,IF(MIN(AR$7,$F1185)&gt;$C1185,MIN(AR$7,$F1185)-$C1185+1,0),MIN(AR$7,$F1185)-AQ$7))/365,IF($F1185&gt;AQ$7,($D1185-SUM($U1185:AQ1185))*$E1185*(IF(AQ1185&lt;1,IF(MIN(AR$7,$F1185)&gt;$C1185,MIN(AR$7,$F1185)-$C1185+1,0),MIN(AR$7,$F1185)-AQ$7))/365,0))</f>
        <v>0</v>
      </c>
      <c r="AS1185" s="4">
        <f>IF($F1185=0,($D1185-SUM($U1185:AR1185))*$E1185*(IF(AR1185&lt;1,IF(MIN(AS$7,$F1185)&gt;$C1185,MIN(AS$7,$F1185)-$C1185+1,0),MIN(AS$7,$F1185)-AR$7))/365,IF($F1185&gt;AR$7,($D1185-SUM($U1185:AR1185))*$E1185*(IF(AR1185&lt;1,IF(MIN(AS$7,$F1185)&gt;$C1185,MIN(AS$7,$F1185)-$C1185+1,0),MIN(AS$7,$F1185)-AR$7))/365,0))</f>
        <v>0</v>
      </c>
    </row>
    <row r="1186" spans="1:45">
      <c r="A1186" s="15"/>
      <c r="B1186" s="17"/>
      <c r="C1186" s="16"/>
      <c r="D1186" s="15"/>
      <c r="E1186" s="11"/>
      <c r="F1186" s="16"/>
      <c r="G1186" s="15"/>
      <c r="H1186" s="14"/>
      <c r="I1186" s="5"/>
      <c r="J1186" s="13">
        <f>SUM(U1186:AS1186)</f>
        <v>0</v>
      </c>
      <c r="K1186" s="13">
        <f>IF(F1186=0,D1186-J1186,IF(F1186&lt;41730,0,D1186-J1186))</f>
        <v>0</v>
      </c>
      <c r="L1186" s="12">
        <f>IF(K1186=0,0,IF(G1186-((L$7-C1186)/365)&lt;0,0,G1186-((L$7-C1186)/365)))</f>
        <v>0</v>
      </c>
      <c r="M1186" s="4">
        <f>IF(K1186=0,0,D1186*H1186)</f>
        <v>0</v>
      </c>
      <c r="N1186" s="11">
        <f>IFERROR((1-(M1186/K1186)^(1/L1186)),0)</f>
        <v>0</v>
      </c>
      <c r="O1186" s="10">
        <f>IF(F1186&gt;41730,IF(F1186&gt;41730,(F1186-41730)/365,IF(K1186=0,0,IF(G1186-((L$7-C1186)/365)&lt;0,0,G1186-((L$7-C1186)/365)))),1)</f>
        <v>1</v>
      </c>
      <c r="P1186" s="9">
        <f>IF(K1186&lt;M1186,0,IF(L1186=0,K1186-M1186,K1186*N1186*O1186))</f>
        <v>0</v>
      </c>
      <c r="Q1186" s="19">
        <f>IF(F1186&gt;41730,D1186,0)</f>
        <v>0</v>
      </c>
      <c r="R1186" s="18">
        <f>IF(F1186&gt;41730,J1186+P1186,0)</f>
        <v>0</v>
      </c>
      <c r="S1186" s="9">
        <f>IF(F1186&gt;0,0,K1186-P1186)</f>
        <v>0</v>
      </c>
      <c r="T1186" s="5"/>
      <c r="U1186" s="4">
        <f>D1186*E1186*(IF(U$7&gt;$C1186,U$7-$C1186+1,0))/365</f>
        <v>0</v>
      </c>
      <c r="V1186" s="4">
        <f>($D1186-U1186)*$E1186*(IF(U1186&lt;1,IF(V$7&gt;$C1186,V$7-$C1186+1,0),V$7-U$7))/365</f>
        <v>0</v>
      </c>
      <c r="W1186" s="4">
        <f>IF($F1186=0,($D1186-SUM($U1186:V1186))*$E1186*(IF(V1186&lt;1,IF(MIN(W$7,$F1186)&gt;$C1186,MIN(W$7,$F1186)-$C1186+1,0),MIN(W$7,$F1186)-V$7))/365,IF($F1186&gt;V$7,($D1186-SUM($U1186:V1186))*$E1186*(IF(V1186&lt;1,IF(MIN(W$7,$F1186)&gt;$C1186,MIN(W$7,$F1186)-$C1186+1,0),MIN(W$7,$F1186)-V$7))/365,0))</f>
        <v>0</v>
      </c>
      <c r="X1186" s="4">
        <f>IF($F1186=0,($D1186-SUM($U1186:W1186))*$E1186*(IF(W1186&lt;1,IF(MIN(X$7,$F1186)&gt;$C1186,MIN(X$7,$F1186)-$C1186+1,0),MIN(X$7,$F1186)-W$7))/365,IF($F1186&gt;W$7,($D1186-SUM($U1186:W1186))*$E1186*(IF(W1186&lt;1,IF(MIN(X$7,$F1186)&gt;$C1186,MIN(X$7,$F1186)-$C1186+1,0),MIN(X$7,$F1186)-W$7))/365,0))</f>
        <v>0</v>
      </c>
      <c r="Y1186" s="4">
        <f>IF($F1186=0,($D1186-SUM($U1186:X1186))*$E1186*(IF(X1186&lt;1,IF(MIN(Y$7,$F1186)&gt;$C1186,MIN(Y$7,$F1186)-$C1186+1,0),MIN(Y$7,$F1186)-X$7))/365,IF($F1186&gt;X$7,($D1186-SUM($U1186:X1186))*$E1186*(IF(X1186&lt;1,IF(MIN(Y$7,$F1186)&gt;$C1186,MIN(Y$7,$F1186)-$C1186+1,0),MIN(Y$7,$F1186)-X$7))/365,0))</f>
        <v>0</v>
      </c>
      <c r="Z1186" s="4">
        <f>IF($F1186=0,($D1186-SUM($U1186:Y1186))*$E1186*(IF(Y1186&lt;1,IF(MIN(Z$7,$F1186)&gt;$C1186,MIN(Z$7,$F1186)-$C1186+1,0),MIN(Z$7,$F1186)-Y$7))/365,IF($F1186&gt;Y$7,($D1186-SUM($U1186:Y1186))*$E1186*(IF(Y1186&lt;1,IF(MIN(Z$7,$F1186)&gt;$C1186,MIN(Z$7,$F1186)-$C1186+1,0),MIN(Z$7,$F1186)-Y$7))/365,0))</f>
        <v>0</v>
      </c>
      <c r="AA1186" s="4">
        <f>IF($F1186=0,($D1186-SUM($U1186:Z1186))*$E1186*(IF(Z1186&lt;1,IF(MIN(AA$7,$F1186)&gt;$C1186,MIN(AA$7,$F1186)-$C1186+1,0),MIN(AA$7,$F1186)-Z$7))/365,IF($F1186&gt;Z$7,($D1186-SUM($U1186:Z1186))*$E1186*(IF(Z1186&lt;1,IF(MIN(AA$7,$F1186)&gt;$C1186,MIN(AA$7,$F1186)-$C1186+1,0),MIN(AA$7,$F1186)-Z$7))/365,0))</f>
        <v>0</v>
      </c>
      <c r="AB1186" s="4">
        <f>IF($F1186=0,($D1186-SUM($U1186:AA1186))*$E1186*(IF(AA1186&lt;1,IF(MIN(AB$7,$F1186)&gt;$C1186,MIN(AB$7,$F1186)-$C1186+1,0),MIN(AB$7,$F1186)-AA$7))/365,IF($F1186&gt;AA$7,($D1186-SUM($U1186:AA1186))*$E1186*(IF(AA1186&lt;1,IF(MIN(AB$7,$F1186)&gt;$C1186,MIN(AB$7,$F1186)-$C1186+1,0),MIN(AB$7,$F1186)-AA$7))/365,0))</f>
        <v>0</v>
      </c>
      <c r="AC1186" s="4">
        <f>IF($F1186=0,($D1186-SUM($U1186:AB1186))*$E1186*(IF(AB1186&lt;1,IF(MIN(AC$7,$F1186)&gt;$C1186,MIN(AC$7,$F1186)-$C1186+1,0),MIN(AC$7,$F1186)-AB$7))/365,IF($F1186&gt;AB$7,($D1186-SUM($U1186:AB1186))*$E1186*(IF(AB1186&lt;1,IF(MIN(AC$7,$F1186)&gt;$C1186,MIN(AC$7,$F1186)-$C1186+1,0),MIN(AC$7,$F1186)-AB$7))/365,0))</f>
        <v>0</v>
      </c>
      <c r="AD1186" s="4">
        <f>IF($F1186=0,($D1186-SUM($U1186:AC1186))*$E1186*(IF(AC1186&lt;1,IF(MIN(AD$7,$F1186)&gt;$C1186,MIN(AD$7,$F1186)-$C1186+1,0),MIN(AD$7,$F1186)-AC$7))/365,IF($F1186&gt;AC$7,($D1186-SUM($U1186:AC1186))*$E1186*(IF(AC1186&lt;1,IF(MIN(AD$7,$F1186)&gt;$C1186,MIN(AD$7,$F1186)-$C1186+1,0),MIN(AD$7,$F1186)-AC$7))/365,0))</f>
        <v>0</v>
      </c>
      <c r="AE1186" s="4">
        <f>IF($F1186=0,($D1186-SUM($U1186:AD1186))*$E1186*(IF(AD1186&lt;1,IF(MIN(AE$7,$F1186)&gt;$C1186,MIN(AE$7,$F1186)-$C1186+1,0),MIN(AE$7,$F1186)-AD$7))/365,IF($F1186&gt;AD$7,($D1186-SUM($U1186:AD1186))*$E1186*(IF(AD1186&lt;1,IF(MIN(AE$7,$F1186)&gt;$C1186,MIN(AE$7,$F1186)-$C1186+1,0),MIN(AE$7,$F1186)-AD$7))/365,0))</f>
        <v>0</v>
      </c>
      <c r="AF1186" s="4">
        <f>IF($F1186=0,($D1186-SUM($U1186:AE1186))*$E1186*(IF(AE1186&lt;1,IF(MIN(AF$7,$F1186)&gt;$C1186,MIN(AF$7,$F1186)-$C1186+1,0),MIN(AF$7,$F1186)-AE$7))/365,IF($F1186&gt;AE$7,($D1186-SUM($U1186:AE1186))*$E1186*(IF(AE1186&lt;1,IF(MIN(AF$7,$F1186)&gt;$C1186,MIN(AF$7,$F1186)-$C1186+1,0),MIN(AF$7,$F1186)-AE$7))/365,0))</f>
        <v>0</v>
      </c>
      <c r="AG1186" s="4">
        <f>IF($F1186=0,($D1186-SUM($U1186:AF1186))*$E1186*(IF(AF1186&lt;1,IF(MIN(AG$7,$F1186)&gt;$C1186,MIN(AG$7,$F1186)-$C1186+1,0),MIN(AG$7,$F1186)-AF$7))/365,IF($F1186&gt;AF$7,($D1186-SUM($U1186:AF1186))*$E1186*(IF(AF1186&lt;1,IF(MIN(AG$7,$F1186)&gt;$C1186,MIN(AG$7,$F1186)-$C1186+1,0),MIN(AG$7,$F1186)-AF$7))/365,0))</f>
        <v>0</v>
      </c>
      <c r="AH1186" s="4">
        <f>IF($F1186=0,($D1186-SUM($U1186:AG1186))*$E1186*(IF(AG1186&lt;1,IF(MIN(AH$7,$F1186)&gt;$C1186,MIN(AH$7,$F1186)-$C1186+1,0),MIN(AH$7,$F1186)-AG$7))/365,IF($F1186&gt;AG$7,($D1186-SUM($U1186:AG1186))*$E1186*(IF(AG1186&lt;1,IF(MIN(AH$7,$F1186)&gt;$C1186,MIN(AH$7,$F1186)-$C1186+1,0),MIN(AH$7,$F1186)-AG$7))/365,0))</f>
        <v>0</v>
      </c>
      <c r="AI1186" s="4">
        <f>IF($F1186=0,($D1186-SUM($U1186:AH1186))*$E1186*(IF(AH1186&lt;1,IF(MIN(AI$7,$F1186)&gt;$C1186,MIN(AI$7,$F1186)-$C1186+1,0),MIN(AI$7,$F1186)-AH$7))/365,IF($F1186&gt;AH$7,($D1186-SUM($U1186:AH1186))*$E1186*(IF(AH1186&lt;1,IF(MIN(AI$7,$F1186)&gt;$C1186,MIN(AI$7,$F1186)-$C1186+1,0),MIN(AI$7,$F1186)-AH$7))/365,0))</f>
        <v>0</v>
      </c>
      <c r="AJ1186" s="4">
        <f>IF($F1186=0,($D1186-SUM($U1186:AI1186))*$E1186*(IF(AI1186&lt;1,IF(MIN(AJ$7,$F1186)&gt;$C1186,MIN(AJ$7,$F1186)-$C1186+1,0),MIN(AJ$7,$F1186)-AI$7))/365,IF($F1186&gt;AI$7,($D1186-SUM($U1186:AI1186))*$E1186*(IF(AI1186&lt;1,IF(MIN(AJ$7,$F1186)&gt;$C1186,MIN(AJ$7,$F1186)-$C1186+1,0),MIN(AJ$7,$F1186)-AI$7))/365,0))</f>
        <v>0</v>
      </c>
      <c r="AK1186" s="4">
        <f>IF($F1186=0,($D1186-SUM($U1186:AJ1186))*$E1186*(IF(AJ1186&lt;1,IF(MIN(AK$7,$F1186)&gt;$C1186,MIN(AK$7,$F1186)-$C1186+1,0),MIN(AK$7,$F1186)-AJ$7))/365,IF($F1186&gt;AJ$7,($D1186-SUM($U1186:AJ1186))*$E1186*(IF(AJ1186&lt;1,IF(MIN(AK$7,$F1186)&gt;$C1186,MIN(AK$7,$F1186)-$C1186+1,0),MIN(AK$7,$F1186)-AJ$7))/365,0))</f>
        <v>0</v>
      </c>
      <c r="AL1186" s="4">
        <f>IF($F1186=0,($D1186-SUM($U1186:AK1186))*$E1186*(IF(AK1186&lt;1,IF(MIN(AL$7,$F1186)&gt;$C1186,MIN(AL$7,$F1186)-$C1186+1,0),MIN(AL$7,$F1186)-AK$7))/365,IF($F1186&gt;AK$7,($D1186-SUM($U1186:AK1186))*$E1186*(IF(AK1186&lt;1,IF(MIN(AL$7,$F1186)&gt;$C1186,MIN(AL$7,$F1186)-$C1186+1,0),MIN(AL$7,$F1186)-AK$7))/365,0))</f>
        <v>0</v>
      </c>
      <c r="AM1186" s="4">
        <f>IF($F1186=0,($D1186-SUM($U1186:AL1186))*$E1186*(IF(AL1186&lt;1,IF(MIN(AM$7,$F1186)&gt;$C1186,MIN(AM$7,$F1186)-$C1186+1,0),MIN(AM$7,$F1186)-AL$7))/365,IF($F1186&gt;AL$7,($D1186-SUM($U1186:AL1186))*$E1186*(IF(AL1186&lt;1,IF(MIN(AM$7,$F1186)&gt;$C1186,MIN(AM$7,$F1186)-$C1186+1,0),MIN(AM$7,$F1186)-AL$7))/365,0))</f>
        <v>0</v>
      </c>
      <c r="AN1186" s="4">
        <f>IF($F1186=0,($D1186-SUM($U1186:AM1186))*$E1186*(IF(AM1186&lt;1,IF(MIN(AN$7,$F1186)&gt;$C1186,MIN(AN$7,$F1186)-$C1186+1,0),MIN(AN$7,$F1186)-AM$7))/365,IF($F1186&gt;AM$7,($D1186-SUM($U1186:AM1186))*$E1186*(IF(AM1186&lt;1,IF(MIN(AN$7,$F1186)&gt;$C1186,MIN(AN$7,$F1186)-$C1186+1,0),MIN(AN$7,$F1186)-AM$7))/365,0))</f>
        <v>0</v>
      </c>
      <c r="AO1186" s="4">
        <f>IF($F1186=0,($D1186-SUM($U1186:AN1186))*$E1186*(IF(AN1186&lt;1,IF(MIN(AO$7,$F1186)&gt;$C1186,MIN(AO$7,$F1186)-$C1186+1,0),MIN(AO$7,$F1186)-AN$7))/365,IF($F1186&gt;AN$7,($D1186-SUM($U1186:AN1186))*$E1186*(IF(AN1186&lt;1,IF(MIN(AO$7,$F1186)&gt;$C1186,MIN(AO$7,$F1186)-$C1186+1,0),MIN(AO$7,$F1186)-AN$7))/365,0))</f>
        <v>0</v>
      </c>
      <c r="AP1186" s="4">
        <f>IF($F1186=0,($D1186-SUM($U1186:AO1186))*$E1186*(IF(AO1186&lt;1,IF(MIN(AP$7,$F1186)&gt;$C1186,MIN(AP$7,$F1186)-$C1186+1,0),MIN(AP$7,$F1186)-AO$7))/365,IF($F1186&gt;AO$7,($D1186-SUM($U1186:AO1186))*$E1186*(IF(AO1186&lt;1,IF(MIN(AP$7,$F1186)&gt;$C1186,MIN(AP$7,$F1186)-$C1186+1,0),MIN(AP$7,$F1186)-AO$7))/365,0))</f>
        <v>0</v>
      </c>
      <c r="AQ1186" s="4">
        <f>IF($F1186=0,($D1186-SUM($U1186:AP1186))*$E1186*(IF(AP1186&lt;1,IF(MIN(AQ$7,$F1186)&gt;$C1186,MIN(AQ$7,$F1186)-$C1186+1,0),MIN(AQ$7,$F1186)-AP$7))/365,IF($F1186&gt;AP$7,($D1186-SUM($U1186:AP1186))*$E1186*(IF(AP1186&lt;1,IF(MIN(AQ$7,$F1186)&gt;$C1186,MIN(AQ$7,$F1186)-$C1186+1,0),MIN(AQ$7,$F1186)-AP$7))/365,0))</f>
        <v>0</v>
      </c>
      <c r="AR1186" s="4">
        <f>IF($F1186=0,($D1186-SUM($U1186:AQ1186))*$E1186*(IF(AQ1186&lt;1,IF(MIN(AR$7,$F1186)&gt;$C1186,MIN(AR$7,$F1186)-$C1186+1,0),MIN(AR$7,$F1186)-AQ$7))/365,IF($F1186&gt;AQ$7,($D1186-SUM($U1186:AQ1186))*$E1186*(IF(AQ1186&lt;1,IF(MIN(AR$7,$F1186)&gt;$C1186,MIN(AR$7,$F1186)-$C1186+1,0),MIN(AR$7,$F1186)-AQ$7))/365,0))</f>
        <v>0</v>
      </c>
      <c r="AS1186" s="4">
        <f>IF($F1186=0,($D1186-SUM($U1186:AR1186))*$E1186*(IF(AR1186&lt;1,IF(MIN(AS$7,$F1186)&gt;$C1186,MIN(AS$7,$F1186)-$C1186+1,0),MIN(AS$7,$F1186)-AR$7))/365,IF($F1186&gt;AR$7,($D1186-SUM($U1186:AR1186))*$E1186*(IF(AR1186&lt;1,IF(MIN(AS$7,$F1186)&gt;$C1186,MIN(AS$7,$F1186)-$C1186+1,0),MIN(AS$7,$F1186)-AR$7))/365,0))</f>
        <v>0</v>
      </c>
    </row>
    <row r="1187" spans="1:45">
      <c r="A1187" s="15"/>
      <c r="B1187" s="17"/>
      <c r="C1187" s="16"/>
      <c r="D1187" s="15"/>
      <c r="E1187" s="11"/>
      <c r="F1187" s="16"/>
      <c r="G1187" s="15"/>
      <c r="H1187" s="14"/>
      <c r="I1187" s="5"/>
      <c r="J1187" s="13">
        <f>SUM(U1187:AS1187)</f>
        <v>0</v>
      </c>
      <c r="K1187" s="13">
        <f>IF(F1187=0,D1187-J1187,IF(F1187&lt;41730,0,D1187-J1187))</f>
        <v>0</v>
      </c>
      <c r="L1187" s="12">
        <f>IF(K1187=0,0,IF(G1187-((L$7-C1187)/365)&lt;0,0,G1187-((L$7-C1187)/365)))</f>
        <v>0</v>
      </c>
      <c r="M1187" s="4">
        <f>IF(K1187=0,0,D1187*H1187)</f>
        <v>0</v>
      </c>
      <c r="N1187" s="11">
        <f>IFERROR((1-(M1187/K1187)^(1/L1187)),0)</f>
        <v>0</v>
      </c>
      <c r="O1187" s="10">
        <f>IF(F1187&gt;41730,IF(F1187&gt;41730,(F1187-41730)/365,IF(K1187=0,0,IF(G1187-((L$7-C1187)/365)&lt;0,0,G1187-((L$7-C1187)/365)))),1)</f>
        <v>1</v>
      </c>
      <c r="P1187" s="9">
        <f>IF(K1187&lt;M1187,0,IF(L1187=0,K1187-M1187,K1187*N1187*O1187))</f>
        <v>0</v>
      </c>
      <c r="Q1187" s="19">
        <f>IF(F1187&gt;41730,D1187,0)</f>
        <v>0</v>
      </c>
      <c r="R1187" s="18">
        <f>IF(F1187&gt;41730,J1187+P1187,0)</f>
        <v>0</v>
      </c>
      <c r="S1187" s="9">
        <f>IF(F1187&gt;0,0,K1187-P1187)</f>
        <v>0</v>
      </c>
      <c r="T1187" s="5"/>
      <c r="U1187" s="4">
        <f>D1187*E1187*(IF(U$7&gt;$C1187,U$7-$C1187+1,0))/365</f>
        <v>0</v>
      </c>
      <c r="V1187" s="4">
        <f>($D1187-U1187)*$E1187*(IF(U1187&lt;1,IF(V$7&gt;$C1187,V$7-$C1187+1,0),V$7-U$7))/365</f>
        <v>0</v>
      </c>
      <c r="W1187" s="4">
        <f>IF($F1187=0,($D1187-SUM($U1187:V1187))*$E1187*(IF(V1187&lt;1,IF(MIN(W$7,$F1187)&gt;$C1187,MIN(W$7,$F1187)-$C1187+1,0),MIN(W$7,$F1187)-V$7))/365,IF($F1187&gt;V$7,($D1187-SUM($U1187:V1187))*$E1187*(IF(V1187&lt;1,IF(MIN(W$7,$F1187)&gt;$C1187,MIN(W$7,$F1187)-$C1187+1,0),MIN(W$7,$F1187)-V$7))/365,0))</f>
        <v>0</v>
      </c>
      <c r="X1187" s="4">
        <f>IF($F1187=0,($D1187-SUM($U1187:W1187))*$E1187*(IF(W1187&lt;1,IF(MIN(X$7,$F1187)&gt;$C1187,MIN(X$7,$F1187)-$C1187+1,0),MIN(X$7,$F1187)-W$7))/365,IF($F1187&gt;W$7,($D1187-SUM($U1187:W1187))*$E1187*(IF(W1187&lt;1,IF(MIN(X$7,$F1187)&gt;$C1187,MIN(X$7,$F1187)-$C1187+1,0),MIN(X$7,$F1187)-W$7))/365,0))</f>
        <v>0</v>
      </c>
      <c r="Y1187" s="4">
        <f>IF($F1187=0,($D1187-SUM($U1187:X1187))*$E1187*(IF(X1187&lt;1,IF(MIN(Y$7,$F1187)&gt;$C1187,MIN(Y$7,$F1187)-$C1187+1,0),MIN(Y$7,$F1187)-X$7))/365,IF($F1187&gt;X$7,($D1187-SUM($U1187:X1187))*$E1187*(IF(X1187&lt;1,IF(MIN(Y$7,$F1187)&gt;$C1187,MIN(Y$7,$F1187)-$C1187+1,0),MIN(Y$7,$F1187)-X$7))/365,0))</f>
        <v>0</v>
      </c>
      <c r="Z1187" s="4">
        <f>IF($F1187=0,($D1187-SUM($U1187:Y1187))*$E1187*(IF(Y1187&lt;1,IF(MIN(Z$7,$F1187)&gt;$C1187,MIN(Z$7,$F1187)-$C1187+1,0),MIN(Z$7,$F1187)-Y$7))/365,IF($F1187&gt;Y$7,($D1187-SUM($U1187:Y1187))*$E1187*(IF(Y1187&lt;1,IF(MIN(Z$7,$F1187)&gt;$C1187,MIN(Z$7,$F1187)-$C1187+1,0),MIN(Z$7,$F1187)-Y$7))/365,0))</f>
        <v>0</v>
      </c>
      <c r="AA1187" s="4">
        <f>IF($F1187=0,($D1187-SUM($U1187:Z1187))*$E1187*(IF(Z1187&lt;1,IF(MIN(AA$7,$F1187)&gt;$C1187,MIN(AA$7,$F1187)-$C1187+1,0),MIN(AA$7,$F1187)-Z$7))/365,IF($F1187&gt;Z$7,($D1187-SUM($U1187:Z1187))*$E1187*(IF(Z1187&lt;1,IF(MIN(AA$7,$F1187)&gt;$C1187,MIN(AA$7,$F1187)-$C1187+1,0),MIN(AA$7,$F1187)-Z$7))/365,0))</f>
        <v>0</v>
      </c>
      <c r="AB1187" s="4">
        <f>IF($F1187=0,($D1187-SUM($U1187:AA1187))*$E1187*(IF(AA1187&lt;1,IF(MIN(AB$7,$F1187)&gt;$C1187,MIN(AB$7,$F1187)-$C1187+1,0),MIN(AB$7,$F1187)-AA$7))/365,IF($F1187&gt;AA$7,($D1187-SUM($U1187:AA1187))*$E1187*(IF(AA1187&lt;1,IF(MIN(AB$7,$F1187)&gt;$C1187,MIN(AB$7,$F1187)-$C1187+1,0),MIN(AB$7,$F1187)-AA$7))/365,0))</f>
        <v>0</v>
      </c>
      <c r="AC1187" s="4">
        <f>IF($F1187=0,($D1187-SUM($U1187:AB1187))*$E1187*(IF(AB1187&lt;1,IF(MIN(AC$7,$F1187)&gt;$C1187,MIN(AC$7,$F1187)-$C1187+1,0),MIN(AC$7,$F1187)-AB$7))/365,IF($F1187&gt;AB$7,($D1187-SUM($U1187:AB1187))*$E1187*(IF(AB1187&lt;1,IF(MIN(AC$7,$F1187)&gt;$C1187,MIN(AC$7,$F1187)-$C1187+1,0),MIN(AC$7,$F1187)-AB$7))/365,0))</f>
        <v>0</v>
      </c>
      <c r="AD1187" s="4">
        <f>IF($F1187=0,($D1187-SUM($U1187:AC1187))*$E1187*(IF(AC1187&lt;1,IF(MIN(AD$7,$F1187)&gt;$C1187,MIN(AD$7,$F1187)-$C1187+1,0),MIN(AD$7,$F1187)-AC$7))/365,IF($F1187&gt;AC$7,($D1187-SUM($U1187:AC1187))*$E1187*(IF(AC1187&lt;1,IF(MIN(AD$7,$F1187)&gt;$C1187,MIN(AD$7,$F1187)-$C1187+1,0),MIN(AD$7,$F1187)-AC$7))/365,0))</f>
        <v>0</v>
      </c>
      <c r="AE1187" s="4">
        <f>IF($F1187=0,($D1187-SUM($U1187:AD1187))*$E1187*(IF(AD1187&lt;1,IF(MIN(AE$7,$F1187)&gt;$C1187,MIN(AE$7,$F1187)-$C1187+1,0),MIN(AE$7,$F1187)-AD$7))/365,IF($F1187&gt;AD$7,($D1187-SUM($U1187:AD1187))*$E1187*(IF(AD1187&lt;1,IF(MIN(AE$7,$F1187)&gt;$C1187,MIN(AE$7,$F1187)-$C1187+1,0),MIN(AE$7,$F1187)-AD$7))/365,0))</f>
        <v>0</v>
      </c>
      <c r="AF1187" s="4">
        <f>IF($F1187=0,($D1187-SUM($U1187:AE1187))*$E1187*(IF(AE1187&lt;1,IF(MIN(AF$7,$F1187)&gt;$C1187,MIN(AF$7,$F1187)-$C1187+1,0),MIN(AF$7,$F1187)-AE$7))/365,IF($F1187&gt;AE$7,($D1187-SUM($U1187:AE1187))*$E1187*(IF(AE1187&lt;1,IF(MIN(AF$7,$F1187)&gt;$C1187,MIN(AF$7,$F1187)-$C1187+1,0),MIN(AF$7,$F1187)-AE$7))/365,0))</f>
        <v>0</v>
      </c>
      <c r="AG1187" s="4">
        <f>IF($F1187=0,($D1187-SUM($U1187:AF1187))*$E1187*(IF(AF1187&lt;1,IF(MIN(AG$7,$F1187)&gt;$C1187,MIN(AG$7,$F1187)-$C1187+1,0),MIN(AG$7,$F1187)-AF$7))/365,IF($F1187&gt;AF$7,($D1187-SUM($U1187:AF1187))*$E1187*(IF(AF1187&lt;1,IF(MIN(AG$7,$F1187)&gt;$C1187,MIN(AG$7,$F1187)-$C1187+1,0),MIN(AG$7,$F1187)-AF$7))/365,0))</f>
        <v>0</v>
      </c>
      <c r="AH1187" s="4">
        <f>IF($F1187=0,($D1187-SUM($U1187:AG1187))*$E1187*(IF(AG1187&lt;1,IF(MIN(AH$7,$F1187)&gt;$C1187,MIN(AH$7,$F1187)-$C1187+1,0),MIN(AH$7,$F1187)-AG$7))/365,IF($F1187&gt;AG$7,($D1187-SUM($U1187:AG1187))*$E1187*(IF(AG1187&lt;1,IF(MIN(AH$7,$F1187)&gt;$C1187,MIN(AH$7,$F1187)-$C1187+1,0),MIN(AH$7,$F1187)-AG$7))/365,0))</f>
        <v>0</v>
      </c>
      <c r="AI1187" s="4">
        <f>IF($F1187=0,($D1187-SUM($U1187:AH1187))*$E1187*(IF(AH1187&lt;1,IF(MIN(AI$7,$F1187)&gt;$C1187,MIN(AI$7,$F1187)-$C1187+1,0),MIN(AI$7,$F1187)-AH$7))/365,IF($F1187&gt;AH$7,($D1187-SUM($U1187:AH1187))*$E1187*(IF(AH1187&lt;1,IF(MIN(AI$7,$F1187)&gt;$C1187,MIN(AI$7,$F1187)-$C1187+1,0),MIN(AI$7,$F1187)-AH$7))/365,0))</f>
        <v>0</v>
      </c>
      <c r="AJ1187" s="4">
        <f>IF($F1187=0,($D1187-SUM($U1187:AI1187))*$E1187*(IF(AI1187&lt;1,IF(MIN(AJ$7,$F1187)&gt;$C1187,MIN(AJ$7,$F1187)-$C1187+1,0),MIN(AJ$7,$F1187)-AI$7))/365,IF($F1187&gt;AI$7,($D1187-SUM($U1187:AI1187))*$E1187*(IF(AI1187&lt;1,IF(MIN(AJ$7,$F1187)&gt;$C1187,MIN(AJ$7,$F1187)-$C1187+1,0),MIN(AJ$7,$F1187)-AI$7))/365,0))</f>
        <v>0</v>
      </c>
      <c r="AK1187" s="4">
        <f>IF($F1187=0,($D1187-SUM($U1187:AJ1187))*$E1187*(IF(AJ1187&lt;1,IF(MIN(AK$7,$F1187)&gt;$C1187,MIN(AK$7,$F1187)-$C1187+1,0),MIN(AK$7,$F1187)-AJ$7))/365,IF($F1187&gt;AJ$7,($D1187-SUM($U1187:AJ1187))*$E1187*(IF(AJ1187&lt;1,IF(MIN(AK$7,$F1187)&gt;$C1187,MIN(AK$7,$F1187)-$C1187+1,0),MIN(AK$7,$F1187)-AJ$7))/365,0))</f>
        <v>0</v>
      </c>
      <c r="AL1187" s="4">
        <f>IF($F1187=0,($D1187-SUM($U1187:AK1187))*$E1187*(IF(AK1187&lt;1,IF(MIN(AL$7,$F1187)&gt;$C1187,MIN(AL$7,$F1187)-$C1187+1,0),MIN(AL$7,$F1187)-AK$7))/365,IF($F1187&gt;AK$7,($D1187-SUM($U1187:AK1187))*$E1187*(IF(AK1187&lt;1,IF(MIN(AL$7,$F1187)&gt;$C1187,MIN(AL$7,$F1187)-$C1187+1,0),MIN(AL$7,$F1187)-AK$7))/365,0))</f>
        <v>0</v>
      </c>
      <c r="AM1187" s="4">
        <f>IF($F1187=0,($D1187-SUM($U1187:AL1187))*$E1187*(IF(AL1187&lt;1,IF(MIN(AM$7,$F1187)&gt;$C1187,MIN(AM$7,$F1187)-$C1187+1,0),MIN(AM$7,$F1187)-AL$7))/365,IF($F1187&gt;AL$7,($D1187-SUM($U1187:AL1187))*$E1187*(IF(AL1187&lt;1,IF(MIN(AM$7,$F1187)&gt;$C1187,MIN(AM$7,$F1187)-$C1187+1,0),MIN(AM$7,$F1187)-AL$7))/365,0))</f>
        <v>0</v>
      </c>
      <c r="AN1187" s="4">
        <f>IF($F1187=0,($D1187-SUM($U1187:AM1187))*$E1187*(IF(AM1187&lt;1,IF(MIN(AN$7,$F1187)&gt;$C1187,MIN(AN$7,$F1187)-$C1187+1,0),MIN(AN$7,$F1187)-AM$7))/365,IF($F1187&gt;AM$7,($D1187-SUM($U1187:AM1187))*$E1187*(IF(AM1187&lt;1,IF(MIN(AN$7,$F1187)&gt;$C1187,MIN(AN$7,$F1187)-$C1187+1,0),MIN(AN$7,$F1187)-AM$7))/365,0))</f>
        <v>0</v>
      </c>
      <c r="AO1187" s="4">
        <f>IF($F1187=0,($D1187-SUM($U1187:AN1187))*$E1187*(IF(AN1187&lt;1,IF(MIN(AO$7,$F1187)&gt;$C1187,MIN(AO$7,$F1187)-$C1187+1,0),MIN(AO$7,$F1187)-AN$7))/365,IF($F1187&gt;AN$7,($D1187-SUM($U1187:AN1187))*$E1187*(IF(AN1187&lt;1,IF(MIN(AO$7,$F1187)&gt;$C1187,MIN(AO$7,$F1187)-$C1187+1,0),MIN(AO$7,$F1187)-AN$7))/365,0))</f>
        <v>0</v>
      </c>
      <c r="AP1187" s="4">
        <f>IF($F1187=0,($D1187-SUM($U1187:AO1187))*$E1187*(IF(AO1187&lt;1,IF(MIN(AP$7,$F1187)&gt;$C1187,MIN(AP$7,$F1187)-$C1187+1,0),MIN(AP$7,$F1187)-AO$7))/365,IF($F1187&gt;AO$7,($D1187-SUM($U1187:AO1187))*$E1187*(IF(AO1187&lt;1,IF(MIN(AP$7,$F1187)&gt;$C1187,MIN(AP$7,$F1187)-$C1187+1,0),MIN(AP$7,$F1187)-AO$7))/365,0))</f>
        <v>0</v>
      </c>
      <c r="AQ1187" s="4">
        <f>IF($F1187=0,($D1187-SUM($U1187:AP1187))*$E1187*(IF(AP1187&lt;1,IF(MIN(AQ$7,$F1187)&gt;$C1187,MIN(AQ$7,$F1187)-$C1187+1,0),MIN(AQ$7,$F1187)-AP$7))/365,IF($F1187&gt;AP$7,($D1187-SUM($U1187:AP1187))*$E1187*(IF(AP1187&lt;1,IF(MIN(AQ$7,$F1187)&gt;$C1187,MIN(AQ$7,$F1187)-$C1187+1,0),MIN(AQ$7,$F1187)-AP$7))/365,0))</f>
        <v>0</v>
      </c>
      <c r="AR1187" s="4">
        <f>IF($F1187=0,($D1187-SUM($U1187:AQ1187))*$E1187*(IF(AQ1187&lt;1,IF(MIN(AR$7,$F1187)&gt;$C1187,MIN(AR$7,$F1187)-$C1187+1,0),MIN(AR$7,$F1187)-AQ$7))/365,IF($F1187&gt;AQ$7,($D1187-SUM($U1187:AQ1187))*$E1187*(IF(AQ1187&lt;1,IF(MIN(AR$7,$F1187)&gt;$C1187,MIN(AR$7,$F1187)-$C1187+1,0),MIN(AR$7,$F1187)-AQ$7))/365,0))</f>
        <v>0</v>
      </c>
      <c r="AS1187" s="4">
        <f>IF($F1187=0,($D1187-SUM($U1187:AR1187))*$E1187*(IF(AR1187&lt;1,IF(MIN(AS$7,$F1187)&gt;$C1187,MIN(AS$7,$F1187)-$C1187+1,0),MIN(AS$7,$F1187)-AR$7))/365,IF($F1187&gt;AR$7,($D1187-SUM($U1187:AR1187))*$E1187*(IF(AR1187&lt;1,IF(MIN(AS$7,$F1187)&gt;$C1187,MIN(AS$7,$F1187)-$C1187+1,0),MIN(AS$7,$F1187)-AR$7))/365,0))</f>
        <v>0</v>
      </c>
    </row>
    <row r="1188" spans="1:45">
      <c r="A1188" s="15"/>
      <c r="B1188" s="17"/>
      <c r="C1188" s="16"/>
      <c r="D1188" s="15"/>
      <c r="E1188" s="11"/>
      <c r="F1188" s="16"/>
      <c r="G1188" s="15"/>
      <c r="H1188" s="14"/>
      <c r="I1188" s="5"/>
      <c r="J1188" s="13">
        <f>SUM(U1188:AS1188)</f>
        <v>0</v>
      </c>
      <c r="K1188" s="13">
        <f>IF(F1188=0,D1188-J1188,IF(F1188&lt;41730,0,D1188-J1188))</f>
        <v>0</v>
      </c>
      <c r="L1188" s="12">
        <f>IF(K1188=0,0,IF(G1188-((L$7-C1188)/365)&lt;0,0,G1188-((L$7-C1188)/365)))</f>
        <v>0</v>
      </c>
      <c r="M1188" s="4">
        <f>IF(K1188=0,0,D1188*H1188)</f>
        <v>0</v>
      </c>
      <c r="N1188" s="11">
        <f>IFERROR((1-(M1188/K1188)^(1/L1188)),0)</f>
        <v>0</v>
      </c>
      <c r="O1188" s="10">
        <f>IF(F1188&gt;41730,IF(F1188&gt;41730,(F1188-41730)/365,IF(K1188=0,0,IF(G1188-((L$7-C1188)/365)&lt;0,0,G1188-((L$7-C1188)/365)))),1)</f>
        <v>1</v>
      </c>
      <c r="P1188" s="9">
        <f>IF(K1188&lt;M1188,0,IF(L1188=0,K1188-M1188,K1188*N1188*O1188))</f>
        <v>0</v>
      </c>
      <c r="Q1188" s="19">
        <f>IF(F1188&gt;41730,D1188,0)</f>
        <v>0</v>
      </c>
      <c r="R1188" s="18">
        <f>IF(F1188&gt;41730,J1188+P1188,0)</f>
        <v>0</v>
      </c>
      <c r="S1188" s="9">
        <f>IF(F1188&gt;0,0,K1188-P1188)</f>
        <v>0</v>
      </c>
      <c r="T1188" s="5"/>
      <c r="U1188" s="4">
        <f>D1188*E1188*(IF(U$7&gt;$C1188,U$7-$C1188+1,0))/365</f>
        <v>0</v>
      </c>
      <c r="V1188" s="4">
        <f>($D1188-U1188)*$E1188*(IF(U1188&lt;1,IF(V$7&gt;$C1188,V$7-$C1188+1,0),V$7-U$7))/365</f>
        <v>0</v>
      </c>
      <c r="W1188" s="4">
        <f>IF($F1188=0,($D1188-SUM($U1188:V1188))*$E1188*(IF(V1188&lt;1,IF(MIN(W$7,$F1188)&gt;$C1188,MIN(W$7,$F1188)-$C1188+1,0),MIN(W$7,$F1188)-V$7))/365,IF($F1188&gt;V$7,($D1188-SUM($U1188:V1188))*$E1188*(IF(V1188&lt;1,IF(MIN(W$7,$F1188)&gt;$C1188,MIN(W$7,$F1188)-$C1188+1,0),MIN(W$7,$F1188)-V$7))/365,0))</f>
        <v>0</v>
      </c>
      <c r="X1188" s="4">
        <f>IF($F1188=0,($D1188-SUM($U1188:W1188))*$E1188*(IF(W1188&lt;1,IF(MIN(X$7,$F1188)&gt;$C1188,MIN(X$7,$F1188)-$C1188+1,0),MIN(X$7,$F1188)-W$7))/365,IF($F1188&gt;W$7,($D1188-SUM($U1188:W1188))*$E1188*(IF(W1188&lt;1,IF(MIN(X$7,$F1188)&gt;$C1188,MIN(X$7,$F1188)-$C1188+1,0),MIN(X$7,$F1188)-W$7))/365,0))</f>
        <v>0</v>
      </c>
      <c r="Y1188" s="4">
        <f>IF($F1188=0,($D1188-SUM($U1188:X1188))*$E1188*(IF(X1188&lt;1,IF(MIN(Y$7,$F1188)&gt;$C1188,MIN(Y$7,$F1188)-$C1188+1,0),MIN(Y$7,$F1188)-X$7))/365,IF($F1188&gt;X$7,($D1188-SUM($U1188:X1188))*$E1188*(IF(X1188&lt;1,IF(MIN(Y$7,$F1188)&gt;$C1188,MIN(Y$7,$F1188)-$C1188+1,0),MIN(Y$7,$F1188)-X$7))/365,0))</f>
        <v>0</v>
      </c>
      <c r="Z1188" s="4">
        <f>IF($F1188=0,($D1188-SUM($U1188:Y1188))*$E1188*(IF(Y1188&lt;1,IF(MIN(Z$7,$F1188)&gt;$C1188,MIN(Z$7,$F1188)-$C1188+1,0),MIN(Z$7,$F1188)-Y$7))/365,IF($F1188&gt;Y$7,($D1188-SUM($U1188:Y1188))*$E1188*(IF(Y1188&lt;1,IF(MIN(Z$7,$F1188)&gt;$C1188,MIN(Z$7,$F1188)-$C1188+1,0),MIN(Z$7,$F1188)-Y$7))/365,0))</f>
        <v>0</v>
      </c>
      <c r="AA1188" s="4">
        <f>IF($F1188=0,($D1188-SUM($U1188:Z1188))*$E1188*(IF(Z1188&lt;1,IF(MIN(AA$7,$F1188)&gt;$C1188,MIN(AA$7,$F1188)-$C1188+1,0),MIN(AA$7,$F1188)-Z$7))/365,IF($F1188&gt;Z$7,($D1188-SUM($U1188:Z1188))*$E1188*(IF(Z1188&lt;1,IF(MIN(AA$7,$F1188)&gt;$C1188,MIN(AA$7,$F1188)-$C1188+1,0),MIN(AA$7,$F1188)-Z$7))/365,0))</f>
        <v>0</v>
      </c>
      <c r="AB1188" s="4">
        <f>IF($F1188=0,($D1188-SUM($U1188:AA1188))*$E1188*(IF(AA1188&lt;1,IF(MIN(AB$7,$F1188)&gt;$C1188,MIN(AB$7,$F1188)-$C1188+1,0),MIN(AB$7,$F1188)-AA$7))/365,IF($F1188&gt;AA$7,($D1188-SUM($U1188:AA1188))*$E1188*(IF(AA1188&lt;1,IF(MIN(AB$7,$F1188)&gt;$C1188,MIN(AB$7,$F1188)-$C1188+1,0),MIN(AB$7,$F1188)-AA$7))/365,0))</f>
        <v>0</v>
      </c>
      <c r="AC1188" s="4">
        <f>IF($F1188=0,($D1188-SUM($U1188:AB1188))*$E1188*(IF(AB1188&lt;1,IF(MIN(AC$7,$F1188)&gt;$C1188,MIN(AC$7,$F1188)-$C1188+1,0),MIN(AC$7,$F1188)-AB$7))/365,IF($F1188&gt;AB$7,($D1188-SUM($U1188:AB1188))*$E1188*(IF(AB1188&lt;1,IF(MIN(AC$7,$F1188)&gt;$C1188,MIN(AC$7,$F1188)-$C1188+1,0),MIN(AC$7,$F1188)-AB$7))/365,0))</f>
        <v>0</v>
      </c>
      <c r="AD1188" s="4">
        <f>IF($F1188=0,($D1188-SUM($U1188:AC1188))*$E1188*(IF(AC1188&lt;1,IF(MIN(AD$7,$F1188)&gt;$C1188,MIN(AD$7,$F1188)-$C1188+1,0),MIN(AD$7,$F1188)-AC$7))/365,IF($F1188&gt;AC$7,($D1188-SUM($U1188:AC1188))*$E1188*(IF(AC1188&lt;1,IF(MIN(AD$7,$F1188)&gt;$C1188,MIN(AD$7,$F1188)-$C1188+1,0),MIN(AD$7,$F1188)-AC$7))/365,0))</f>
        <v>0</v>
      </c>
      <c r="AE1188" s="4">
        <f>IF($F1188=0,($D1188-SUM($U1188:AD1188))*$E1188*(IF(AD1188&lt;1,IF(MIN(AE$7,$F1188)&gt;$C1188,MIN(AE$7,$F1188)-$C1188+1,0),MIN(AE$7,$F1188)-AD$7))/365,IF($F1188&gt;AD$7,($D1188-SUM($U1188:AD1188))*$E1188*(IF(AD1188&lt;1,IF(MIN(AE$7,$F1188)&gt;$C1188,MIN(AE$7,$F1188)-$C1188+1,0),MIN(AE$7,$F1188)-AD$7))/365,0))</f>
        <v>0</v>
      </c>
      <c r="AF1188" s="4">
        <f>IF($F1188=0,($D1188-SUM($U1188:AE1188))*$E1188*(IF(AE1188&lt;1,IF(MIN(AF$7,$F1188)&gt;$C1188,MIN(AF$7,$F1188)-$C1188+1,0),MIN(AF$7,$F1188)-AE$7))/365,IF($F1188&gt;AE$7,($D1188-SUM($U1188:AE1188))*$E1188*(IF(AE1188&lt;1,IF(MIN(AF$7,$F1188)&gt;$C1188,MIN(AF$7,$F1188)-$C1188+1,0),MIN(AF$7,$F1188)-AE$7))/365,0))</f>
        <v>0</v>
      </c>
      <c r="AG1188" s="4">
        <f>IF($F1188=0,($D1188-SUM($U1188:AF1188))*$E1188*(IF(AF1188&lt;1,IF(MIN(AG$7,$F1188)&gt;$C1188,MIN(AG$7,$F1188)-$C1188+1,0),MIN(AG$7,$F1188)-AF$7))/365,IF($F1188&gt;AF$7,($D1188-SUM($U1188:AF1188))*$E1188*(IF(AF1188&lt;1,IF(MIN(AG$7,$F1188)&gt;$C1188,MIN(AG$7,$F1188)-$C1188+1,0),MIN(AG$7,$F1188)-AF$7))/365,0))</f>
        <v>0</v>
      </c>
      <c r="AH1188" s="4">
        <f>IF($F1188=0,($D1188-SUM($U1188:AG1188))*$E1188*(IF(AG1188&lt;1,IF(MIN(AH$7,$F1188)&gt;$C1188,MIN(AH$7,$F1188)-$C1188+1,0),MIN(AH$7,$F1188)-AG$7))/365,IF($F1188&gt;AG$7,($D1188-SUM($U1188:AG1188))*$E1188*(IF(AG1188&lt;1,IF(MIN(AH$7,$F1188)&gt;$C1188,MIN(AH$7,$F1188)-$C1188+1,0),MIN(AH$7,$F1188)-AG$7))/365,0))</f>
        <v>0</v>
      </c>
      <c r="AI1188" s="4">
        <f>IF($F1188=0,($D1188-SUM($U1188:AH1188))*$E1188*(IF(AH1188&lt;1,IF(MIN(AI$7,$F1188)&gt;$C1188,MIN(AI$7,$F1188)-$C1188+1,0),MIN(AI$7,$F1188)-AH$7))/365,IF($F1188&gt;AH$7,($D1188-SUM($U1188:AH1188))*$E1188*(IF(AH1188&lt;1,IF(MIN(AI$7,$F1188)&gt;$C1188,MIN(AI$7,$F1188)-$C1188+1,0),MIN(AI$7,$F1188)-AH$7))/365,0))</f>
        <v>0</v>
      </c>
      <c r="AJ1188" s="4">
        <f>IF($F1188=0,($D1188-SUM($U1188:AI1188))*$E1188*(IF(AI1188&lt;1,IF(MIN(AJ$7,$F1188)&gt;$C1188,MIN(AJ$7,$F1188)-$C1188+1,0),MIN(AJ$7,$F1188)-AI$7))/365,IF($F1188&gt;AI$7,($D1188-SUM($U1188:AI1188))*$E1188*(IF(AI1188&lt;1,IF(MIN(AJ$7,$F1188)&gt;$C1188,MIN(AJ$7,$F1188)-$C1188+1,0),MIN(AJ$7,$F1188)-AI$7))/365,0))</f>
        <v>0</v>
      </c>
      <c r="AK1188" s="4">
        <f>IF($F1188=0,($D1188-SUM($U1188:AJ1188))*$E1188*(IF(AJ1188&lt;1,IF(MIN(AK$7,$F1188)&gt;$C1188,MIN(AK$7,$F1188)-$C1188+1,0),MIN(AK$7,$F1188)-AJ$7))/365,IF($F1188&gt;AJ$7,($D1188-SUM($U1188:AJ1188))*$E1188*(IF(AJ1188&lt;1,IF(MIN(AK$7,$F1188)&gt;$C1188,MIN(AK$7,$F1188)-$C1188+1,0),MIN(AK$7,$F1188)-AJ$7))/365,0))</f>
        <v>0</v>
      </c>
      <c r="AL1188" s="4">
        <f>IF($F1188=0,($D1188-SUM($U1188:AK1188))*$E1188*(IF(AK1188&lt;1,IF(MIN(AL$7,$F1188)&gt;$C1188,MIN(AL$7,$F1188)-$C1188+1,0),MIN(AL$7,$F1188)-AK$7))/365,IF($F1188&gt;AK$7,($D1188-SUM($U1188:AK1188))*$E1188*(IF(AK1188&lt;1,IF(MIN(AL$7,$F1188)&gt;$C1188,MIN(AL$7,$F1188)-$C1188+1,0),MIN(AL$7,$F1188)-AK$7))/365,0))</f>
        <v>0</v>
      </c>
      <c r="AM1188" s="4">
        <f>IF($F1188=0,($D1188-SUM($U1188:AL1188))*$E1188*(IF(AL1188&lt;1,IF(MIN(AM$7,$F1188)&gt;$C1188,MIN(AM$7,$F1188)-$C1188+1,0),MIN(AM$7,$F1188)-AL$7))/365,IF($F1188&gt;AL$7,($D1188-SUM($U1188:AL1188))*$E1188*(IF(AL1188&lt;1,IF(MIN(AM$7,$F1188)&gt;$C1188,MIN(AM$7,$F1188)-$C1188+1,0),MIN(AM$7,$F1188)-AL$7))/365,0))</f>
        <v>0</v>
      </c>
      <c r="AN1188" s="4">
        <f>IF($F1188=0,($D1188-SUM($U1188:AM1188))*$E1188*(IF(AM1188&lt;1,IF(MIN(AN$7,$F1188)&gt;$C1188,MIN(AN$7,$F1188)-$C1188+1,0),MIN(AN$7,$F1188)-AM$7))/365,IF($F1188&gt;AM$7,($D1188-SUM($U1188:AM1188))*$E1188*(IF(AM1188&lt;1,IF(MIN(AN$7,$F1188)&gt;$C1188,MIN(AN$7,$F1188)-$C1188+1,0),MIN(AN$7,$F1188)-AM$7))/365,0))</f>
        <v>0</v>
      </c>
      <c r="AO1188" s="4">
        <f>IF($F1188=0,($D1188-SUM($U1188:AN1188))*$E1188*(IF(AN1188&lt;1,IF(MIN(AO$7,$F1188)&gt;$C1188,MIN(AO$7,$F1188)-$C1188+1,0),MIN(AO$7,$F1188)-AN$7))/365,IF($F1188&gt;AN$7,($D1188-SUM($U1188:AN1188))*$E1188*(IF(AN1188&lt;1,IF(MIN(AO$7,$F1188)&gt;$C1188,MIN(AO$7,$F1188)-$C1188+1,0),MIN(AO$7,$F1188)-AN$7))/365,0))</f>
        <v>0</v>
      </c>
      <c r="AP1188" s="4">
        <f>IF($F1188=0,($D1188-SUM($U1188:AO1188))*$E1188*(IF(AO1188&lt;1,IF(MIN(AP$7,$F1188)&gt;$C1188,MIN(AP$7,$F1188)-$C1188+1,0),MIN(AP$7,$F1188)-AO$7))/365,IF($F1188&gt;AO$7,($D1188-SUM($U1188:AO1188))*$E1188*(IF(AO1188&lt;1,IF(MIN(AP$7,$F1188)&gt;$C1188,MIN(AP$7,$F1188)-$C1188+1,0),MIN(AP$7,$F1188)-AO$7))/365,0))</f>
        <v>0</v>
      </c>
      <c r="AQ1188" s="4">
        <f>IF($F1188=0,($D1188-SUM($U1188:AP1188))*$E1188*(IF(AP1188&lt;1,IF(MIN(AQ$7,$F1188)&gt;$C1188,MIN(AQ$7,$F1188)-$C1188+1,0),MIN(AQ$7,$F1188)-AP$7))/365,IF($F1188&gt;AP$7,($D1188-SUM($U1188:AP1188))*$E1188*(IF(AP1188&lt;1,IF(MIN(AQ$7,$F1188)&gt;$C1188,MIN(AQ$7,$F1188)-$C1188+1,0),MIN(AQ$7,$F1188)-AP$7))/365,0))</f>
        <v>0</v>
      </c>
      <c r="AR1188" s="4">
        <f>IF($F1188=0,($D1188-SUM($U1188:AQ1188))*$E1188*(IF(AQ1188&lt;1,IF(MIN(AR$7,$F1188)&gt;$C1188,MIN(AR$7,$F1188)-$C1188+1,0),MIN(AR$7,$F1188)-AQ$7))/365,IF($F1188&gt;AQ$7,($D1188-SUM($U1188:AQ1188))*$E1188*(IF(AQ1188&lt;1,IF(MIN(AR$7,$F1188)&gt;$C1188,MIN(AR$7,$F1188)-$C1188+1,0),MIN(AR$7,$F1188)-AQ$7))/365,0))</f>
        <v>0</v>
      </c>
      <c r="AS1188" s="4">
        <f>IF($F1188=0,($D1188-SUM($U1188:AR1188))*$E1188*(IF(AR1188&lt;1,IF(MIN(AS$7,$F1188)&gt;$C1188,MIN(AS$7,$F1188)-$C1188+1,0),MIN(AS$7,$F1188)-AR$7))/365,IF($F1188&gt;AR$7,($D1188-SUM($U1188:AR1188))*$E1188*(IF(AR1188&lt;1,IF(MIN(AS$7,$F1188)&gt;$C1188,MIN(AS$7,$F1188)-$C1188+1,0),MIN(AS$7,$F1188)-AR$7))/365,0))</f>
        <v>0</v>
      </c>
    </row>
    <row r="1189" spans="1:45">
      <c r="A1189" s="15"/>
      <c r="B1189" s="17"/>
      <c r="C1189" s="16"/>
      <c r="D1189" s="15"/>
      <c r="E1189" s="11"/>
      <c r="F1189" s="16"/>
      <c r="G1189" s="15"/>
      <c r="H1189" s="14"/>
      <c r="I1189" s="5"/>
      <c r="J1189" s="13">
        <f>SUM(U1189:AS1189)</f>
        <v>0</v>
      </c>
      <c r="K1189" s="13">
        <f>IF(F1189=0,D1189-J1189,IF(F1189&lt;41730,0,D1189-J1189))</f>
        <v>0</v>
      </c>
      <c r="L1189" s="12">
        <f>IF(K1189=0,0,IF(G1189-((L$7-C1189)/365)&lt;0,0,G1189-((L$7-C1189)/365)))</f>
        <v>0</v>
      </c>
      <c r="M1189" s="4">
        <f>IF(K1189=0,0,D1189*H1189)</f>
        <v>0</v>
      </c>
      <c r="N1189" s="11">
        <f>IFERROR((1-(M1189/K1189)^(1/L1189)),0)</f>
        <v>0</v>
      </c>
      <c r="O1189" s="10">
        <f>IF(F1189&gt;41730,IF(F1189&gt;41730,(F1189-41730)/365,IF(K1189=0,0,IF(G1189-((L$7-C1189)/365)&lt;0,0,G1189-((L$7-C1189)/365)))),1)</f>
        <v>1</v>
      </c>
      <c r="P1189" s="9">
        <f>IF(K1189&lt;M1189,0,IF(L1189=0,K1189-M1189,K1189*N1189*O1189))</f>
        <v>0</v>
      </c>
      <c r="Q1189" s="19">
        <f>IF(F1189&gt;41730,D1189,0)</f>
        <v>0</v>
      </c>
      <c r="R1189" s="18">
        <f>IF(F1189&gt;41730,J1189+P1189,0)</f>
        <v>0</v>
      </c>
      <c r="S1189" s="9">
        <f>IF(F1189&gt;0,0,K1189-P1189)</f>
        <v>0</v>
      </c>
      <c r="T1189" s="5"/>
      <c r="U1189" s="4">
        <f>D1189*E1189*(IF(U$7&gt;$C1189,U$7-$C1189+1,0))/365</f>
        <v>0</v>
      </c>
      <c r="V1189" s="4">
        <f>($D1189-U1189)*$E1189*(IF(U1189&lt;1,IF(V$7&gt;$C1189,V$7-$C1189+1,0),V$7-U$7))/365</f>
        <v>0</v>
      </c>
      <c r="W1189" s="4">
        <f>IF($F1189=0,($D1189-SUM($U1189:V1189))*$E1189*(IF(V1189&lt;1,IF(MIN(W$7,$F1189)&gt;$C1189,MIN(W$7,$F1189)-$C1189+1,0),MIN(W$7,$F1189)-V$7))/365,IF($F1189&gt;V$7,($D1189-SUM($U1189:V1189))*$E1189*(IF(V1189&lt;1,IF(MIN(W$7,$F1189)&gt;$C1189,MIN(W$7,$F1189)-$C1189+1,0),MIN(W$7,$F1189)-V$7))/365,0))</f>
        <v>0</v>
      </c>
      <c r="X1189" s="4">
        <f>IF($F1189=0,($D1189-SUM($U1189:W1189))*$E1189*(IF(W1189&lt;1,IF(MIN(X$7,$F1189)&gt;$C1189,MIN(X$7,$F1189)-$C1189+1,0),MIN(X$7,$F1189)-W$7))/365,IF($F1189&gt;W$7,($D1189-SUM($U1189:W1189))*$E1189*(IF(W1189&lt;1,IF(MIN(X$7,$F1189)&gt;$C1189,MIN(X$7,$F1189)-$C1189+1,0),MIN(X$7,$F1189)-W$7))/365,0))</f>
        <v>0</v>
      </c>
      <c r="Y1189" s="4">
        <f>IF($F1189=0,($D1189-SUM($U1189:X1189))*$E1189*(IF(X1189&lt;1,IF(MIN(Y$7,$F1189)&gt;$C1189,MIN(Y$7,$F1189)-$C1189+1,0),MIN(Y$7,$F1189)-X$7))/365,IF($F1189&gt;X$7,($D1189-SUM($U1189:X1189))*$E1189*(IF(X1189&lt;1,IF(MIN(Y$7,$F1189)&gt;$C1189,MIN(Y$7,$F1189)-$C1189+1,0),MIN(Y$7,$F1189)-X$7))/365,0))</f>
        <v>0</v>
      </c>
      <c r="Z1189" s="4">
        <f>IF($F1189=0,($D1189-SUM($U1189:Y1189))*$E1189*(IF(Y1189&lt;1,IF(MIN(Z$7,$F1189)&gt;$C1189,MIN(Z$7,$F1189)-$C1189+1,0),MIN(Z$7,$F1189)-Y$7))/365,IF($F1189&gt;Y$7,($D1189-SUM($U1189:Y1189))*$E1189*(IF(Y1189&lt;1,IF(MIN(Z$7,$F1189)&gt;$C1189,MIN(Z$7,$F1189)-$C1189+1,0),MIN(Z$7,$F1189)-Y$7))/365,0))</f>
        <v>0</v>
      </c>
      <c r="AA1189" s="4">
        <f>IF($F1189=0,($D1189-SUM($U1189:Z1189))*$E1189*(IF(Z1189&lt;1,IF(MIN(AA$7,$F1189)&gt;$C1189,MIN(AA$7,$F1189)-$C1189+1,0),MIN(AA$7,$F1189)-Z$7))/365,IF($F1189&gt;Z$7,($D1189-SUM($U1189:Z1189))*$E1189*(IF(Z1189&lt;1,IF(MIN(AA$7,$F1189)&gt;$C1189,MIN(AA$7,$F1189)-$C1189+1,0),MIN(AA$7,$F1189)-Z$7))/365,0))</f>
        <v>0</v>
      </c>
      <c r="AB1189" s="4">
        <f>IF($F1189=0,($D1189-SUM($U1189:AA1189))*$E1189*(IF(AA1189&lt;1,IF(MIN(AB$7,$F1189)&gt;$C1189,MIN(AB$7,$F1189)-$C1189+1,0),MIN(AB$7,$F1189)-AA$7))/365,IF($F1189&gt;AA$7,($D1189-SUM($U1189:AA1189))*$E1189*(IF(AA1189&lt;1,IF(MIN(AB$7,$F1189)&gt;$C1189,MIN(AB$7,$F1189)-$C1189+1,0),MIN(AB$7,$F1189)-AA$7))/365,0))</f>
        <v>0</v>
      </c>
      <c r="AC1189" s="4">
        <f>IF($F1189=0,($D1189-SUM($U1189:AB1189))*$E1189*(IF(AB1189&lt;1,IF(MIN(AC$7,$F1189)&gt;$C1189,MIN(AC$7,$F1189)-$C1189+1,0),MIN(AC$7,$F1189)-AB$7))/365,IF($F1189&gt;AB$7,($D1189-SUM($U1189:AB1189))*$E1189*(IF(AB1189&lt;1,IF(MIN(AC$7,$F1189)&gt;$C1189,MIN(AC$7,$F1189)-$C1189+1,0),MIN(AC$7,$F1189)-AB$7))/365,0))</f>
        <v>0</v>
      </c>
      <c r="AD1189" s="4">
        <f>IF($F1189=0,($D1189-SUM($U1189:AC1189))*$E1189*(IF(AC1189&lt;1,IF(MIN(AD$7,$F1189)&gt;$C1189,MIN(AD$7,$F1189)-$C1189+1,0),MIN(AD$7,$F1189)-AC$7))/365,IF($F1189&gt;AC$7,($D1189-SUM($U1189:AC1189))*$E1189*(IF(AC1189&lt;1,IF(MIN(AD$7,$F1189)&gt;$C1189,MIN(AD$7,$F1189)-$C1189+1,0),MIN(AD$7,$F1189)-AC$7))/365,0))</f>
        <v>0</v>
      </c>
      <c r="AE1189" s="4">
        <f>IF($F1189=0,($D1189-SUM($U1189:AD1189))*$E1189*(IF(AD1189&lt;1,IF(MIN(AE$7,$F1189)&gt;$C1189,MIN(AE$7,$F1189)-$C1189+1,0),MIN(AE$7,$F1189)-AD$7))/365,IF($F1189&gt;AD$7,($D1189-SUM($U1189:AD1189))*$E1189*(IF(AD1189&lt;1,IF(MIN(AE$7,$F1189)&gt;$C1189,MIN(AE$7,$F1189)-$C1189+1,0),MIN(AE$7,$F1189)-AD$7))/365,0))</f>
        <v>0</v>
      </c>
      <c r="AF1189" s="4">
        <f>IF($F1189=0,($D1189-SUM($U1189:AE1189))*$E1189*(IF(AE1189&lt;1,IF(MIN(AF$7,$F1189)&gt;$C1189,MIN(AF$7,$F1189)-$C1189+1,0),MIN(AF$7,$F1189)-AE$7))/365,IF($F1189&gt;AE$7,($D1189-SUM($U1189:AE1189))*$E1189*(IF(AE1189&lt;1,IF(MIN(AF$7,$F1189)&gt;$C1189,MIN(AF$7,$F1189)-$C1189+1,0),MIN(AF$7,$F1189)-AE$7))/365,0))</f>
        <v>0</v>
      </c>
      <c r="AG1189" s="4">
        <f>IF($F1189=0,($D1189-SUM($U1189:AF1189))*$E1189*(IF(AF1189&lt;1,IF(MIN(AG$7,$F1189)&gt;$C1189,MIN(AG$7,$F1189)-$C1189+1,0),MIN(AG$7,$F1189)-AF$7))/365,IF($F1189&gt;AF$7,($D1189-SUM($U1189:AF1189))*$E1189*(IF(AF1189&lt;1,IF(MIN(AG$7,$F1189)&gt;$C1189,MIN(AG$7,$F1189)-$C1189+1,0),MIN(AG$7,$F1189)-AF$7))/365,0))</f>
        <v>0</v>
      </c>
      <c r="AH1189" s="4">
        <f>IF($F1189=0,($D1189-SUM($U1189:AG1189))*$E1189*(IF(AG1189&lt;1,IF(MIN(AH$7,$F1189)&gt;$C1189,MIN(AH$7,$F1189)-$C1189+1,0),MIN(AH$7,$F1189)-AG$7))/365,IF($F1189&gt;AG$7,($D1189-SUM($U1189:AG1189))*$E1189*(IF(AG1189&lt;1,IF(MIN(AH$7,$F1189)&gt;$C1189,MIN(AH$7,$F1189)-$C1189+1,0),MIN(AH$7,$F1189)-AG$7))/365,0))</f>
        <v>0</v>
      </c>
      <c r="AI1189" s="4">
        <f>IF($F1189=0,($D1189-SUM($U1189:AH1189))*$E1189*(IF(AH1189&lt;1,IF(MIN(AI$7,$F1189)&gt;$C1189,MIN(AI$7,$F1189)-$C1189+1,0),MIN(AI$7,$F1189)-AH$7))/365,IF($F1189&gt;AH$7,($D1189-SUM($U1189:AH1189))*$E1189*(IF(AH1189&lt;1,IF(MIN(AI$7,$F1189)&gt;$C1189,MIN(AI$7,$F1189)-$C1189+1,0),MIN(AI$7,$F1189)-AH$7))/365,0))</f>
        <v>0</v>
      </c>
      <c r="AJ1189" s="4">
        <f>IF($F1189=0,($D1189-SUM($U1189:AI1189))*$E1189*(IF(AI1189&lt;1,IF(MIN(AJ$7,$F1189)&gt;$C1189,MIN(AJ$7,$F1189)-$C1189+1,0),MIN(AJ$7,$F1189)-AI$7))/365,IF($F1189&gt;AI$7,($D1189-SUM($U1189:AI1189))*$E1189*(IF(AI1189&lt;1,IF(MIN(AJ$7,$F1189)&gt;$C1189,MIN(AJ$7,$F1189)-$C1189+1,0),MIN(AJ$7,$F1189)-AI$7))/365,0))</f>
        <v>0</v>
      </c>
      <c r="AK1189" s="4">
        <f>IF($F1189=0,($D1189-SUM($U1189:AJ1189))*$E1189*(IF(AJ1189&lt;1,IF(MIN(AK$7,$F1189)&gt;$C1189,MIN(AK$7,$F1189)-$C1189+1,0),MIN(AK$7,$F1189)-AJ$7))/365,IF($F1189&gt;AJ$7,($D1189-SUM($U1189:AJ1189))*$E1189*(IF(AJ1189&lt;1,IF(MIN(AK$7,$F1189)&gt;$C1189,MIN(AK$7,$F1189)-$C1189+1,0),MIN(AK$7,$F1189)-AJ$7))/365,0))</f>
        <v>0</v>
      </c>
      <c r="AL1189" s="4">
        <f>IF($F1189=0,($D1189-SUM($U1189:AK1189))*$E1189*(IF(AK1189&lt;1,IF(MIN(AL$7,$F1189)&gt;$C1189,MIN(AL$7,$F1189)-$C1189+1,0),MIN(AL$7,$F1189)-AK$7))/365,IF($F1189&gt;AK$7,($D1189-SUM($U1189:AK1189))*$E1189*(IF(AK1189&lt;1,IF(MIN(AL$7,$F1189)&gt;$C1189,MIN(AL$7,$F1189)-$C1189+1,0),MIN(AL$7,$F1189)-AK$7))/365,0))</f>
        <v>0</v>
      </c>
      <c r="AM1189" s="4">
        <f>IF($F1189=0,($D1189-SUM($U1189:AL1189))*$E1189*(IF(AL1189&lt;1,IF(MIN(AM$7,$F1189)&gt;$C1189,MIN(AM$7,$F1189)-$C1189+1,0),MIN(AM$7,$F1189)-AL$7))/365,IF($F1189&gt;AL$7,($D1189-SUM($U1189:AL1189))*$E1189*(IF(AL1189&lt;1,IF(MIN(AM$7,$F1189)&gt;$C1189,MIN(AM$7,$F1189)-$C1189+1,0),MIN(AM$7,$F1189)-AL$7))/365,0))</f>
        <v>0</v>
      </c>
      <c r="AN1189" s="4">
        <f>IF($F1189=0,($D1189-SUM($U1189:AM1189))*$E1189*(IF(AM1189&lt;1,IF(MIN(AN$7,$F1189)&gt;$C1189,MIN(AN$7,$F1189)-$C1189+1,0),MIN(AN$7,$F1189)-AM$7))/365,IF($F1189&gt;AM$7,($D1189-SUM($U1189:AM1189))*$E1189*(IF(AM1189&lt;1,IF(MIN(AN$7,$F1189)&gt;$C1189,MIN(AN$7,$F1189)-$C1189+1,0),MIN(AN$7,$F1189)-AM$7))/365,0))</f>
        <v>0</v>
      </c>
      <c r="AO1189" s="4">
        <f>IF($F1189=0,($D1189-SUM($U1189:AN1189))*$E1189*(IF(AN1189&lt;1,IF(MIN(AO$7,$F1189)&gt;$C1189,MIN(AO$7,$F1189)-$C1189+1,0),MIN(AO$7,$F1189)-AN$7))/365,IF($F1189&gt;AN$7,($D1189-SUM($U1189:AN1189))*$E1189*(IF(AN1189&lt;1,IF(MIN(AO$7,$F1189)&gt;$C1189,MIN(AO$7,$F1189)-$C1189+1,0),MIN(AO$7,$F1189)-AN$7))/365,0))</f>
        <v>0</v>
      </c>
      <c r="AP1189" s="4">
        <f>IF($F1189=0,($D1189-SUM($U1189:AO1189))*$E1189*(IF(AO1189&lt;1,IF(MIN(AP$7,$F1189)&gt;$C1189,MIN(AP$7,$F1189)-$C1189+1,0),MIN(AP$7,$F1189)-AO$7))/365,IF($F1189&gt;AO$7,($D1189-SUM($U1189:AO1189))*$E1189*(IF(AO1189&lt;1,IF(MIN(AP$7,$F1189)&gt;$C1189,MIN(AP$7,$F1189)-$C1189+1,0),MIN(AP$7,$F1189)-AO$7))/365,0))</f>
        <v>0</v>
      </c>
      <c r="AQ1189" s="4">
        <f>IF($F1189=0,($D1189-SUM($U1189:AP1189))*$E1189*(IF(AP1189&lt;1,IF(MIN(AQ$7,$F1189)&gt;$C1189,MIN(AQ$7,$F1189)-$C1189+1,0),MIN(AQ$7,$F1189)-AP$7))/365,IF($F1189&gt;AP$7,($D1189-SUM($U1189:AP1189))*$E1189*(IF(AP1189&lt;1,IF(MIN(AQ$7,$F1189)&gt;$C1189,MIN(AQ$7,$F1189)-$C1189+1,0),MIN(AQ$7,$F1189)-AP$7))/365,0))</f>
        <v>0</v>
      </c>
      <c r="AR1189" s="4">
        <f>IF($F1189=0,($D1189-SUM($U1189:AQ1189))*$E1189*(IF(AQ1189&lt;1,IF(MIN(AR$7,$F1189)&gt;$C1189,MIN(AR$7,$F1189)-$C1189+1,0),MIN(AR$7,$F1189)-AQ$7))/365,IF($F1189&gt;AQ$7,($D1189-SUM($U1189:AQ1189))*$E1189*(IF(AQ1189&lt;1,IF(MIN(AR$7,$F1189)&gt;$C1189,MIN(AR$7,$F1189)-$C1189+1,0),MIN(AR$7,$F1189)-AQ$7))/365,0))</f>
        <v>0</v>
      </c>
      <c r="AS1189" s="4">
        <f>IF($F1189=0,($D1189-SUM($U1189:AR1189))*$E1189*(IF(AR1189&lt;1,IF(MIN(AS$7,$F1189)&gt;$C1189,MIN(AS$7,$F1189)-$C1189+1,0),MIN(AS$7,$F1189)-AR$7))/365,IF($F1189&gt;AR$7,($D1189-SUM($U1189:AR1189))*$E1189*(IF(AR1189&lt;1,IF(MIN(AS$7,$F1189)&gt;$C1189,MIN(AS$7,$F1189)-$C1189+1,0),MIN(AS$7,$F1189)-AR$7))/365,0))</f>
        <v>0</v>
      </c>
    </row>
    <row r="1190" spans="1:45">
      <c r="A1190" s="15"/>
      <c r="B1190" s="17"/>
      <c r="C1190" s="16"/>
      <c r="D1190" s="15"/>
      <c r="E1190" s="11"/>
      <c r="F1190" s="16"/>
      <c r="G1190" s="15"/>
      <c r="H1190" s="14"/>
      <c r="I1190" s="5"/>
      <c r="J1190" s="13">
        <f>SUM(U1190:AS1190)</f>
        <v>0</v>
      </c>
      <c r="K1190" s="13">
        <f>IF(F1190=0,D1190-J1190,IF(F1190&lt;41730,0,D1190-J1190))</f>
        <v>0</v>
      </c>
      <c r="L1190" s="12">
        <f>IF(K1190=0,0,IF(G1190-((L$7-C1190)/365)&lt;0,0,G1190-((L$7-C1190)/365)))</f>
        <v>0</v>
      </c>
      <c r="M1190" s="4">
        <f>IF(K1190=0,0,D1190*H1190)</f>
        <v>0</v>
      </c>
      <c r="N1190" s="11">
        <f>IFERROR((1-(M1190/K1190)^(1/L1190)),0)</f>
        <v>0</v>
      </c>
      <c r="O1190" s="10">
        <f>IF(F1190&gt;41730,IF(F1190&gt;41730,(F1190-41730)/365,IF(K1190=0,0,IF(G1190-((L$7-C1190)/365)&lt;0,0,G1190-((L$7-C1190)/365)))),1)</f>
        <v>1</v>
      </c>
      <c r="P1190" s="9">
        <f>IF(K1190&lt;M1190,0,IF(L1190=0,K1190-M1190,K1190*N1190*O1190))</f>
        <v>0</v>
      </c>
      <c r="Q1190" s="19">
        <f>IF(F1190&gt;41730,D1190,0)</f>
        <v>0</v>
      </c>
      <c r="R1190" s="18">
        <f>IF(F1190&gt;41730,J1190+P1190,0)</f>
        <v>0</v>
      </c>
      <c r="S1190" s="9">
        <f>IF(F1190&gt;0,0,K1190-P1190)</f>
        <v>0</v>
      </c>
      <c r="T1190" s="5"/>
      <c r="U1190" s="4">
        <f>D1190*E1190*(IF(U$7&gt;$C1190,U$7-$C1190+1,0))/365</f>
        <v>0</v>
      </c>
      <c r="V1190" s="4">
        <f>($D1190-U1190)*$E1190*(IF(U1190&lt;1,IF(V$7&gt;$C1190,V$7-$C1190+1,0),V$7-U$7))/365</f>
        <v>0</v>
      </c>
      <c r="W1190" s="4">
        <f>IF($F1190=0,($D1190-SUM($U1190:V1190))*$E1190*(IF(V1190&lt;1,IF(MIN(W$7,$F1190)&gt;$C1190,MIN(W$7,$F1190)-$C1190+1,0),MIN(W$7,$F1190)-V$7))/365,IF($F1190&gt;V$7,($D1190-SUM($U1190:V1190))*$E1190*(IF(V1190&lt;1,IF(MIN(W$7,$F1190)&gt;$C1190,MIN(W$7,$F1190)-$C1190+1,0),MIN(W$7,$F1190)-V$7))/365,0))</f>
        <v>0</v>
      </c>
      <c r="X1190" s="4">
        <f>IF($F1190=0,($D1190-SUM($U1190:W1190))*$E1190*(IF(W1190&lt;1,IF(MIN(X$7,$F1190)&gt;$C1190,MIN(X$7,$F1190)-$C1190+1,0),MIN(X$7,$F1190)-W$7))/365,IF($F1190&gt;W$7,($D1190-SUM($U1190:W1190))*$E1190*(IF(W1190&lt;1,IF(MIN(X$7,$F1190)&gt;$C1190,MIN(X$7,$F1190)-$C1190+1,0),MIN(X$7,$F1190)-W$7))/365,0))</f>
        <v>0</v>
      </c>
      <c r="Y1190" s="4">
        <f>IF($F1190=0,($D1190-SUM($U1190:X1190))*$E1190*(IF(X1190&lt;1,IF(MIN(Y$7,$F1190)&gt;$C1190,MIN(Y$7,$F1190)-$C1190+1,0),MIN(Y$7,$F1190)-X$7))/365,IF($F1190&gt;X$7,($D1190-SUM($U1190:X1190))*$E1190*(IF(X1190&lt;1,IF(MIN(Y$7,$F1190)&gt;$C1190,MIN(Y$7,$F1190)-$C1190+1,0),MIN(Y$7,$F1190)-X$7))/365,0))</f>
        <v>0</v>
      </c>
      <c r="Z1190" s="4">
        <f>IF($F1190=0,($D1190-SUM($U1190:Y1190))*$E1190*(IF(Y1190&lt;1,IF(MIN(Z$7,$F1190)&gt;$C1190,MIN(Z$7,$F1190)-$C1190+1,0),MIN(Z$7,$F1190)-Y$7))/365,IF($F1190&gt;Y$7,($D1190-SUM($U1190:Y1190))*$E1190*(IF(Y1190&lt;1,IF(MIN(Z$7,$F1190)&gt;$C1190,MIN(Z$7,$F1190)-$C1190+1,0),MIN(Z$7,$F1190)-Y$7))/365,0))</f>
        <v>0</v>
      </c>
      <c r="AA1190" s="4">
        <f>IF($F1190=0,($D1190-SUM($U1190:Z1190))*$E1190*(IF(Z1190&lt;1,IF(MIN(AA$7,$F1190)&gt;$C1190,MIN(AA$7,$F1190)-$C1190+1,0),MIN(AA$7,$F1190)-Z$7))/365,IF($F1190&gt;Z$7,($D1190-SUM($U1190:Z1190))*$E1190*(IF(Z1190&lt;1,IF(MIN(AA$7,$F1190)&gt;$C1190,MIN(AA$7,$F1190)-$C1190+1,0),MIN(AA$7,$F1190)-Z$7))/365,0))</f>
        <v>0</v>
      </c>
      <c r="AB1190" s="4">
        <f>IF($F1190=0,($D1190-SUM($U1190:AA1190))*$E1190*(IF(AA1190&lt;1,IF(MIN(AB$7,$F1190)&gt;$C1190,MIN(AB$7,$F1190)-$C1190+1,0),MIN(AB$7,$F1190)-AA$7))/365,IF($F1190&gt;AA$7,($D1190-SUM($U1190:AA1190))*$E1190*(IF(AA1190&lt;1,IF(MIN(AB$7,$F1190)&gt;$C1190,MIN(AB$7,$F1190)-$C1190+1,0),MIN(AB$7,$F1190)-AA$7))/365,0))</f>
        <v>0</v>
      </c>
      <c r="AC1190" s="4">
        <f>IF($F1190=0,($D1190-SUM($U1190:AB1190))*$E1190*(IF(AB1190&lt;1,IF(MIN(AC$7,$F1190)&gt;$C1190,MIN(AC$7,$F1190)-$C1190+1,0),MIN(AC$7,$F1190)-AB$7))/365,IF($F1190&gt;AB$7,($D1190-SUM($U1190:AB1190))*$E1190*(IF(AB1190&lt;1,IF(MIN(AC$7,$F1190)&gt;$C1190,MIN(AC$7,$F1190)-$C1190+1,0),MIN(AC$7,$F1190)-AB$7))/365,0))</f>
        <v>0</v>
      </c>
      <c r="AD1190" s="4">
        <f>IF($F1190=0,($D1190-SUM($U1190:AC1190))*$E1190*(IF(AC1190&lt;1,IF(MIN(AD$7,$F1190)&gt;$C1190,MIN(AD$7,$F1190)-$C1190+1,0),MIN(AD$7,$F1190)-AC$7))/365,IF($F1190&gt;AC$7,($D1190-SUM($U1190:AC1190))*$E1190*(IF(AC1190&lt;1,IF(MIN(AD$7,$F1190)&gt;$C1190,MIN(AD$7,$F1190)-$C1190+1,0),MIN(AD$7,$F1190)-AC$7))/365,0))</f>
        <v>0</v>
      </c>
      <c r="AE1190" s="4">
        <f>IF($F1190=0,($D1190-SUM($U1190:AD1190))*$E1190*(IF(AD1190&lt;1,IF(MIN(AE$7,$F1190)&gt;$C1190,MIN(AE$7,$F1190)-$C1190+1,0),MIN(AE$7,$F1190)-AD$7))/365,IF($F1190&gt;AD$7,($D1190-SUM($U1190:AD1190))*$E1190*(IF(AD1190&lt;1,IF(MIN(AE$7,$F1190)&gt;$C1190,MIN(AE$7,$F1190)-$C1190+1,0),MIN(AE$7,$F1190)-AD$7))/365,0))</f>
        <v>0</v>
      </c>
      <c r="AF1190" s="4">
        <f>IF($F1190=0,($D1190-SUM($U1190:AE1190))*$E1190*(IF(AE1190&lt;1,IF(MIN(AF$7,$F1190)&gt;$C1190,MIN(AF$7,$F1190)-$C1190+1,0),MIN(AF$7,$F1190)-AE$7))/365,IF($F1190&gt;AE$7,($D1190-SUM($U1190:AE1190))*$E1190*(IF(AE1190&lt;1,IF(MIN(AF$7,$F1190)&gt;$C1190,MIN(AF$7,$F1190)-$C1190+1,0),MIN(AF$7,$F1190)-AE$7))/365,0))</f>
        <v>0</v>
      </c>
      <c r="AG1190" s="4">
        <f>IF($F1190=0,($D1190-SUM($U1190:AF1190))*$E1190*(IF(AF1190&lt;1,IF(MIN(AG$7,$F1190)&gt;$C1190,MIN(AG$7,$F1190)-$C1190+1,0),MIN(AG$7,$F1190)-AF$7))/365,IF($F1190&gt;AF$7,($D1190-SUM($U1190:AF1190))*$E1190*(IF(AF1190&lt;1,IF(MIN(AG$7,$F1190)&gt;$C1190,MIN(AG$7,$F1190)-$C1190+1,0),MIN(AG$7,$F1190)-AF$7))/365,0))</f>
        <v>0</v>
      </c>
      <c r="AH1190" s="4">
        <f>IF($F1190=0,($D1190-SUM($U1190:AG1190))*$E1190*(IF(AG1190&lt;1,IF(MIN(AH$7,$F1190)&gt;$C1190,MIN(AH$7,$F1190)-$C1190+1,0),MIN(AH$7,$F1190)-AG$7))/365,IF($F1190&gt;AG$7,($D1190-SUM($U1190:AG1190))*$E1190*(IF(AG1190&lt;1,IF(MIN(AH$7,$F1190)&gt;$C1190,MIN(AH$7,$F1190)-$C1190+1,0),MIN(AH$7,$F1190)-AG$7))/365,0))</f>
        <v>0</v>
      </c>
      <c r="AI1190" s="4">
        <f>IF($F1190=0,($D1190-SUM($U1190:AH1190))*$E1190*(IF(AH1190&lt;1,IF(MIN(AI$7,$F1190)&gt;$C1190,MIN(AI$7,$F1190)-$C1190+1,0),MIN(AI$7,$F1190)-AH$7))/365,IF($F1190&gt;AH$7,($D1190-SUM($U1190:AH1190))*$E1190*(IF(AH1190&lt;1,IF(MIN(AI$7,$F1190)&gt;$C1190,MIN(AI$7,$F1190)-$C1190+1,0),MIN(AI$7,$F1190)-AH$7))/365,0))</f>
        <v>0</v>
      </c>
      <c r="AJ1190" s="4">
        <f>IF($F1190=0,($D1190-SUM($U1190:AI1190))*$E1190*(IF(AI1190&lt;1,IF(MIN(AJ$7,$F1190)&gt;$C1190,MIN(AJ$7,$F1190)-$C1190+1,0),MIN(AJ$7,$F1190)-AI$7))/365,IF($F1190&gt;AI$7,($D1190-SUM($U1190:AI1190))*$E1190*(IF(AI1190&lt;1,IF(MIN(AJ$7,$F1190)&gt;$C1190,MIN(AJ$7,$F1190)-$C1190+1,0),MIN(AJ$7,$F1190)-AI$7))/365,0))</f>
        <v>0</v>
      </c>
      <c r="AK1190" s="4">
        <f>IF($F1190=0,($D1190-SUM($U1190:AJ1190))*$E1190*(IF(AJ1190&lt;1,IF(MIN(AK$7,$F1190)&gt;$C1190,MIN(AK$7,$F1190)-$C1190+1,0),MIN(AK$7,$F1190)-AJ$7))/365,IF($F1190&gt;AJ$7,($D1190-SUM($U1190:AJ1190))*$E1190*(IF(AJ1190&lt;1,IF(MIN(AK$7,$F1190)&gt;$C1190,MIN(AK$7,$F1190)-$C1190+1,0),MIN(AK$7,$F1190)-AJ$7))/365,0))</f>
        <v>0</v>
      </c>
      <c r="AL1190" s="4">
        <f>IF($F1190=0,($D1190-SUM($U1190:AK1190))*$E1190*(IF(AK1190&lt;1,IF(MIN(AL$7,$F1190)&gt;$C1190,MIN(AL$7,$F1190)-$C1190+1,0),MIN(AL$7,$F1190)-AK$7))/365,IF($F1190&gt;AK$7,($D1190-SUM($U1190:AK1190))*$E1190*(IF(AK1190&lt;1,IF(MIN(AL$7,$F1190)&gt;$C1190,MIN(AL$7,$F1190)-$C1190+1,0),MIN(AL$7,$F1190)-AK$7))/365,0))</f>
        <v>0</v>
      </c>
      <c r="AM1190" s="4">
        <f>IF($F1190=0,($D1190-SUM($U1190:AL1190))*$E1190*(IF(AL1190&lt;1,IF(MIN(AM$7,$F1190)&gt;$C1190,MIN(AM$7,$F1190)-$C1190+1,0),MIN(AM$7,$F1190)-AL$7))/365,IF($F1190&gt;AL$7,($D1190-SUM($U1190:AL1190))*$E1190*(IF(AL1190&lt;1,IF(MIN(AM$7,$F1190)&gt;$C1190,MIN(AM$7,$F1190)-$C1190+1,0),MIN(AM$7,$F1190)-AL$7))/365,0))</f>
        <v>0</v>
      </c>
      <c r="AN1190" s="4">
        <f>IF($F1190=0,($D1190-SUM($U1190:AM1190))*$E1190*(IF(AM1190&lt;1,IF(MIN(AN$7,$F1190)&gt;$C1190,MIN(AN$7,$F1190)-$C1190+1,0),MIN(AN$7,$F1190)-AM$7))/365,IF($F1190&gt;AM$7,($D1190-SUM($U1190:AM1190))*$E1190*(IF(AM1190&lt;1,IF(MIN(AN$7,$F1190)&gt;$C1190,MIN(AN$7,$F1190)-$C1190+1,0),MIN(AN$7,$F1190)-AM$7))/365,0))</f>
        <v>0</v>
      </c>
      <c r="AO1190" s="4">
        <f>IF($F1190=0,($D1190-SUM($U1190:AN1190))*$E1190*(IF(AN1190&lt;1,IF(MIN(AO$7,$F1190)&gt;$C1190,MIN(AO$7,$F1190)-$C1190+1,0),MIN(AO$7,$F1190)-AN$7))/365,IF($F1190&gt;AN$7,($D1190-SUM($U1190:AN1190))*$E1190*(IF(AN1190&lt;1,IF(MIN(AO$7,$F1190)&gt;$C1190,MIN(AO$7,$F1190)-$C1190+1,0),MIN(AO$7,$F1190)-AN$7))/365,0))</f>
        <v>0</v>
      </c>
      <c r="AP1190" s="4">
        <f>IF($F1190=0,($D1190-SUM($U1190:AO1190))*$E1190*(IF(AO1190&lt;1,IF(MIN(AP$7,$F1190)&gt;$C1190,MIN(AP$7,$F1190)-$C1190+1,0),MIN(AP$7,$F1190)-AO$7))/365,IF($F1190&gt;AO$7,($D1190-SUM($U1190:AO1190))*$E1190*(IF(AO1190&lt;1,IF(MIN(AP$7,$F1190)&gt;$C1190,MIN(AP$7,$F1190)-$C1190+1,0),MIN(AP$7,$F1190)-AO$7))/365,0))</f>
        <v>0</v>
      </c>
      <c r="AQ1190" s="4">
        <f>IF($F1190=0,($D1190-SUM($U1190:AP1190))*$E1190*(IF(AP1190&lt;1,IF(MIN(AQ$7,$F1190)&gt;$C1190,MIN(AQ$7,$F1190)-$C1190+1,0),MIN(AQ$7,$F1190)-AP$7))/365,IF($F1190&gt;AP$7,($D1190-SUM($U1190:AP1190))*$E1190*(IF(AP1190&lt;1,IF(MIN(AQ$7,$F1190)&gt;$C1190,MIN(AQ$7,$F1190)-$C1190+1,0),MIN(AQ$7,$F1190)-AP$7))/365,0))</f>
        <v>0</v>
      </c>
      <c r="AR1190" s="4">
        <f>IF($F1190=0,($D1190-SUM($U1190:AQ1190))*$E1190*(IF(AQ1190&lt;1,IF(MIN(AR$7,$F1190)&gt;$C1190,MIN(AR$7,$F1190)-$C1190+1,0),MIN(AR$7,$F1190)-AQ$7))/365,IF($F1190&gt;AQ$7,($D1190-SUM($U1190:AQ1190))*$E1190*(IF(AQ1190&lt;1,IF(MIN(AR$7,$F1190)&gt;$C1190,MIN(AR$7,$F1190)-$C1190+1,0),MIN(AR$7,$F1190)-AQ$7))/365,0))</f>
        <v>0</v>
      </c>
      <c r="AS1190" s="4">
        <f>IF($F1190=0,($D1190-SUM($U1190:AR1190))*$E1190*(IF(AR1190&lt;1,IF(MIN(AS$7,$F1190)&gt;$C1190,MIN(AS$7,$F1190)-$C1190+1,0),MIN(AS$7,$F1190)-AR$7))/365,IF($F1190&gt;AR$7,($D1190-SUM($U1190:AR1190))*$E1190*(IF(AR1190&lt;1,IF(MIN(AS$7,$F1190)&gt;$C1190,MIN(AS$7,$F1190)-$C1190+1,0),MIN(AS$7,$F1190)-AR$7))/365,0))</f>
        <v>0</v>
      </c>
    </row>
    <row r="1191" spans="1:45">
      <c r="A1191" s="15"/>
      <c r="B1191" s="17"/>
      <c r="C1191" s="16"/>
      <c r="D1191" s="15"/>
      <c r="E1191" s="11"/>
      <c r="F1191" s="16"/>
      <c r="G1191" s="15"/>
      <c r="H1191" s="14"/>
      <c r="I1191" s="5"/>
      <c r="J1191" s="13">
        <f>SUM(U1191:AS1191)</f>
        <v>0</v>
      </c>
      <c r="K1191" s="13">
        <f>IF(F1191=0,D1191-J1191,IF(F1191&lt;41730,0,D1191-J1191))</f>
        <v>0</v>
      </c>
      <c r="L1191" s="12">
        <f>IF(K1191=0,0,IF(G1191-((L$7-C1191)/365)&lt;0,0,G1191-((L$7-C1191)/365)))</f>
        <v>0</v>
      </c>
      <c r="M1191" s="4">
        <f>IF(K1191=0,0,D1191*H1191)</f>
        <v>0</v>
      </c>
      <c r="N1191" s="11">
        <f>IFERROR((1-(M1191/K1191)^(1/L1191)),0)</f>
        <v>0</v>
      </c>
      <c r="O1191" s="10">
        <f>IF(F1191&gt;41730,IF(F1191&gt;41730,(F1191-41730)/365,IF(K1191=0,0,IF(G1191-((L$7-C1191)/365)&lt;0,0,G1191-((L$7-C1191)/365)))),1)</f>
        <v>1</v>
      </c>
      <c r="P1191" s="9">
        <f>IF(K1191&lt;M1191,0,IF(L1191=0,K1191-M1191,K1191*N1191*O1191))</f>
        <v>0</v>
      </c>
      <c r="Q1191" s="19">
        <f>IF(F1191&gt;41730,D1191,0)</f>
        <v>0</v>
      </c>
      <c r="R1191" s="18">
        <f>IF(F1191&gt;41730,J1191+P1191,0)</f>
        <v>0</v>
      </c>
      <c r="S1191" s="9">
        <f>IF(F1191&gt;0,0,K1191-P1191)</f>
        <v>0</v>
      </c>
      <c r="T1191" s="5"/>
      <c r="U1191" s="4">
        <f>D1191*E1191*(IF(U$7&gt;$C1191,U$7-$C1191+1,0))/365</f>
        <v>0</v>
      </c>
      <c r="V1191" s="4">
        <f>($D1191-U1191)*$E1191*(IF(U1191&lt;1,IF(V$7&gt;$C1191,V$7-$C1191+1,0),V$7-U$7))/365</f>
        <v>0</v>
      </c>
      <c r="W1191" s="4">
        <f>IF($F1191=0,($D1191-SUM($U1191:V1191))*$E1191*(IF(V1191&lt;1,IF(MIN(W$7,$F1191)&gt;$C1191,MIN(W$7,$F1191)-$C1191+1,0),MIN(W$7,$F1191)-V$7))/365,IF($F1191&gt;V$7,($D1191-SUM($U1191:V1191))*$E1191*(IF(V1191&lt;1,IF(MIN(W$7,$F1191)&gt;$C1191,MIN(W$7,$F1191)-$C1191+1,0),MIN(W$7,$F1191)-V$7))/365,0))</f>
        <v>0</v>
      </c>
      <c r="X1191" s="4">
        <f>IF($F1191=0,($D1191-SUM($U1191:W1191))*$E1191*(IF(W1191&lt;1,IF(MIN(X$7,$F1191)&gt;$C1191,MIN(X$7,$F1191)-$C1191+1,0),MIN(X$7,$F1191)-W$7))/365,IF($F1191&gt;W$7,($D1191-SUM($U1191:W1191))*$E1191*(IF(W1191&lt;1,IF(MIN(X$7,$F1191)&gt;$C1191,MIN(X$7,$F1191)-$C1191+1,0),MIN(X$7,$F1191)-W$7))/365,0))</f>
        <v>0</v>
      </c>
      <c r="Y1191" s="4">
        <f>IF($F1191=0,($D1191-SUM($U1191:X1191))*$E1191*(IF(X1191&lt;1,IF(MIN(Y$7,$F1191)&gt;$C1191,MIN(Y$7,$F1191)-$C1191+1,0),MIN(Y$7,$F1191)-X$7))/365,IF($F1191&gt;X$7,($D1191-SUM($U1191:X1191))*$E1191*(IF(X1191&lt;1,IF(MIN(Y$7,$F1191)&gt;$C1191,MIN(Y$7,$F1191)-$C1191+1,0),MIN(Y$7,$F1191)-X$7))/365,0))</f>
        <v>0</v>
      </c>
      <c r="Z1191" s="4">
        <f>IF($F1191=0,($D1191-SUM($U1191:Y1191))*$E1191*(IF(Y1191&lt;1,IF(MIN(Z$7,$F1191)&gt;$C1191,MIN(Z$7,$F1191)-$C1191+1,0),MIN(Z$7,$F1191)-Y$7))/365,IF($F1191&gt;Y$7,($D1191-SUM($U1191:Y1191))*$E1191*(IF(Y1191&lt;1,IF(MIN(Z$7,$F1191)&gt;$C1191,MIN(Z$7,$F1191)-$C1191+1,0),MIN(Z$7,$F1191)-Y$7))/365,0))</f>
        <v>0</v>
      </c>
      <c r="AA1191" s="4">
        <f>IF($F1191=0,($D1191-SUM($U1191:Z1191))*$E1191*(IF(Z1191&lt;1,IF(MIN(AA$7,$F1191)&gt;$C1191,MIN(AA$7,$F1191)-$C1191+1,0),MIN(AA$7,$F1191)-Z$7))/365,IF($F1191&gt;Z$7,($D1191-SUM($U1191:Z1191))*$E1191*(IF(Z1191&lt;1,IF(MIN(AA$7,$F1191)&gt;$C1191,MIN(AA$7,$F1191)-$C1191+1,0),MIN(AA$7,$F1191)-Z$7))/365,0))</f>
        <v>0</v>
      </c>
      <c r="AB1191" s="4">
        <f>IF($F1191=0,($D1191-SUM($U1191:AA1191))*$E1191*(IF(AA1191&lt;1,IF(MIN(AB$7,$F1191)&gt;$C1191,MIN(AB$7,$F1191)-$C1191+1,0),MIN(AB$7,$F1191)-AA$7))/365,IF($F1191&gt;AA$7,($D1191-SUM($U1191:AA1191))*$E1191*(IF(AA1191&lt;1,IF(MIN(AB$7,$F1191)&gt;$C1191,MIN(AB$7,$F1191)-$C1191+1,0),MIN(AB$7,$F1191)-AA$7))/365,0))</f>
        <v>0</v>
      </c>
      <c r="AC1191" s="4">
        <f>IF($F1191=0,($D1191-SUM($U1191:AB1191))*$E1191*(IF(AB1191&lt;1,IF(MIN(AC$7,$F1191)&gt;$C1191,MIN(AC$7,$F1191)-$C1191+1,0),MIN(AC$7,$F1191)-AB$7))/365,IF($F1191&gt;AB$7,($D1191-SUM($U1191:AB1191))*$E1191*(IF(AB1191&lt;1,IF(MIN(AC$7,$F1191)&gt;$C1191,MIN(AC$7,$F1191)-$C1191+1,0),MIN(AC$7,$F1191)-AB$7))/365,0))</f>
        <v>0</v>
      </c>
      <c r="AD1191" s="4">
        <f>IF($F1191=0,($D1191-SUM($U1191:AC1191))*$E1191*(IF(AC1191&lt;1,IF(MIN(AD$7,$F1191)&gt;$C1191,MIN(AD$7,$F1191)-$C1191+1,0),MIN(AD$7,$F1191)-AC$7))/365,IF($F1191&gt;AC$7,($D1191-SUM($U1191:AC1191))*$E1191*(IF(AC1191&lt;1,IF(MIN(AD$7,$F1191)&gt;$C1191,MIN(AD$7,$F1191)-$C1191+1,0),MIN(AD$7,$F1191)-AC$7))/365,0))</f>
        <v>0</v>
      </c>
      <c r="AE1191" s="4">
        <f>IF($F1191=0,($D1191-SUM($U1191:AD1191))*$E1191*(IF(AD1191&lt;1,IF(MIN(AE$7,$F1191)&gt;$C1191,MIN(AE$7,$F1191)-$C1191+1,0),MIN(AE$7,$F1191)-AD$7))/365,IF($F1191&gt;AD$7,($D1191-SUM($U1191:AD1191))*$E1191*(IF(AD1191&lt;1,IF(MIN(AE$7,$F1191)&gt;$C1191,MIN(AE$7,$F1191)-$C1191+1,0),MIN(AE$7,$F1191)-AD$7))/365,0))</f>
        <v>0</v>
      </c>
      <c r="AF1191" s="4">
        <f>IF($F1191=0,($D1191-SUM($U1191:AE1191))*$E1191*(IF(AE1191&lt;1,IF(MIN(AF$7,$F1191)&gt;$C1191,MIN(AF$7,$F1191)-$C1191+1,0),MIN(AF$7,$F1191)-AE$7))/365,IF($F1191&gt;AE$7,($D1191-SUM($U1191:AE1191))*$E1191*(IF(AE1191&lt;1,IF(MIN(AF$7,$F1191)&gt;$C1191,MIN(AF$7,$F1191)-$C1191+1,0),MIN(AF$7,$F1191)-AE$7))/365,0))</f>
        <v>0</v>
      </c>
      <c r="AG1191" s="4">
        <f>IF($F1191=0,($D1191-SUM($U1191:AF1191))*$E1191*(IF(AF1191&lt;1,IF(MIN(AG$7,$F1191)&gt;$C1191,MIN(AG$7,$F1191)-$C1191+1,0),MIN(AG$7,$F1191)-AF$7))/365,IF($F1191&gt;AF$7,($D1191-SUM($U1191:AF1191))*$E1191*(IF(AF1191&lt;1,IF(MIN(AG$7,$F1191)&gt;$C1191,MIN(AG$7,$F1191)-$C1191+1,0),MIN(AG$7,$F1191)-AF$7))/365,0))</f>
        <v>0</v>
      </c>
      <c r="AH1191" s="4">
        <f>IF($F1191=0,($D1191-SUM($U1191:AG1191))*$E1191*(IF(AG1191&lt;1,IF(MIN(AH$7,$F1191)&gt;$C1191,MIN(AH$7,$F1191)-$C1191+1,0),MIN(AH$7,$F1191)-AG$7))/365,IF($F1191&gt;AG$7,($D1191-SUM($U1191:AG1191))*$E1191*(IF(AG1191&lt;1,IF(MIN(AH$7,$F1191)&gt;$C1191,MIN(AH$7,$F1191)-$C1191+1,0),MIN(AH$7,$F1191)-AG$7))/365,0))</f>
        <v>0</v>
      </c>
      <c r="AI1191" s="4">
        <f>IF($F1191=0,($D1191-SUM($U1191:AH1191))*$E1191*(IF(AH1191&lt;1,IF(MIN(AI$7,$F1191)&gt;$C1191,MIN(AI$7,$F1191)-$C1191+1,0),MIN(AI$7,$F1191)-AH$7))/365,IF($F1191&gt;AH$7,($D1191-SUM($U1191:AH1191))*$E1191*(IF(AH1191&lt;1,IF(MIN(AI$7,$F1191)&gt;$C1191,MIN(AI$7,$F1191)-$C1191+1,0),MIN(AI$7,$F1191)-AH$7))/365,0))</f>
        <v>0</v>
      </c>
      <c r="AJ1191" s="4">
        <f>IF($F1191=0,($D1191-SUM($U1191:AI1191))*$E1191*(IF(AI1191&lt;1,IF(MIN(AJ$7,$F1191)&gt;$C1191,MIN(AJ$7,$F1191)-$C1191+1,0),MIN(AJ$7,$F1191)-AI$7))/365,IF($F1191&gt;AI$7,($D1191-SUM($U1191:AI1191))*$E1191*(IF(AI1191&lt;1,IF(MIN(AJ$7,$F1191)&gt;$C1191,MIN(AJ$7,$F1191)-$C1191+1,0),MIN(AJ$7,$F1191)-AI$7))/365,0))</f>
        <v>0</v>
      </c>
      <c r="AK1191" s="4">
        <f>IF($F1191=0,($D1191-SUM($U1191:AJ1191))*$E1191*(IF(AJ1191&lt;1,IF(MIN(AK$7,$F1191)&gt;$C1191,MIN(AK$7,$F1191)-$C1191+1,0),MIN(AK$7,$F1191)-AJ$7))/365,IF($F1191&gt;AJ$7,($D1191-SUM($U1191:AJ1191))*$E1191*(IF(AJ1191&lt;1,IF(MIN(AK$7,$F1191)&gt;$C1191,MIN(AK$7,$F1191)-$C1191+1,0),MIN(AK$7,$F1191)-AJ$7))/365,0))</f>
        <v>0</v>
      </c>
      <c r="AL1191" s="4">
        <f>IF($F1191=0,($D1191-SUM($U1191:AK1191))*$E1191*(IF(AK1191&lt;1,IF(MIN(AL$7,$F1191)&gt;$C1191,MIN(AL$7,$F1191)-$C1191+1,0),MIN(AL$7,$F1191)-AK$7))/365,IF($F1191&gt;AK$7,($D1191-SUM($U1191:AK1191))*$E1191*(IF(AK1191&lt;1,IF(MIN(AL$7,$F1191)&gt;$C1191,MIN(AL$7,$F1191)-$C1191+1,0),MIN(AL$7,$F1191)-AK$7))/365,0))</f>
        <v>0</v>
      </c>
      <c r="AM1191" s="4">
        <f>IF($F1191=0,($D1191-SUM($U1191:AL1191))*$E1191*(IF(AL1191&lt;1,IF(MIN(AM$7,$F1191)&gt;$C1191,MIN(AM$7,$F1191)-$C1191+1,0),MIN(AM$7,$F1191)-AL$7))/365,IF($F1191&gt;AL$7,($D1191-SUM($U1191:AL1191))*$E1191*(IF(AL1191&lt;1,IF(MIN(AM$7,$F1191)&gt;$C1191,MIN(AM$7,$F1191)-$C1191+1,0),MIN(AM$7,$F1191)-AL$7))/365,0))</f>
        <v>0</v>
      </c>
      <c r="AN1191" s="4">
        <f>IF($F1191=0,($D1191-SUM($U1191:AM1191))*$E1191*(IF(AM1191&lt;1,IF(MIN(AN$7,$F1191)&gt;$C1191,MIN(AN$7,$F1191)-$C1191+1,0),MIN(AN$7,$F1191)-AM$7))/365,IF($F1191&gt;AM$7,($D1191-SUM($U1191:AM1191))*$E1191*(IF(AM1191&lt;1,IF(MIN(AN$7,$F1191)&gt;$C1191,MIN(AN$7,$F1191)-$C1191+1,0),MIN(AN$7,$F1191)-AM$7))/365,0))</f>
        <v>0</v>
      </c>
      <c r="AO1191" s="4">
        <f>IF($F1191=0,($D1191-SUM($U1191:AN1191))*$E1191*(IF(AN1191&lt;1,IF(MIN(AO$7,$F1191)&gt;$C1191,MIN(AO$7,$F1191)-$C1191+1,0),MIN(AO$7,$F1191)-AN$7))/365,IF($F1191&gt;AN$7,($D1191-SUM($U1191:AN1191))*$E1191*(IF(AN1191&lt;1,IF(MIN(AO$7,$F1191)&gt;$C1191,MIN(AO$7,$F1191)-$C1191+1,0),MIN(AO$7,$F1191)-AN$7))/365,0))</f>
        <v>0</v>
      </c>
      <c r="AP1191" s="4">
        <f>IF($F1191=0,($D1191-SUM($U1191:AO1191))*$E1191*(IF(AO1191&lt;1,IF(MIN(AP$7,$F1191)&gt;$C1191,MIN(AP$7,$F1191)-$C1191+1,0),MIN(AP$7,$F1191)-AO$7))/365,IF($F1191&gt;AO$7,($D1191-SUM($U1191:AO1191))*$E1191*(IF(AO1191&lt;1,IF(MIN(AP$7,$F1191)&gt;$C1191,MIN(AP$7,$F1191)-$C1191+1,0),MIN(AP$7,$F1191)-AO$7))/365,0))</f>
        <v>0</v>
      </c>
      <c r="AQ1191" s="4">
        <f>IF($F1191=0,($D1191-SUM($U1191:AP1191))*$E1191*(IF(AP1191&lt;1,IF(MIN(AQ$7,$F1191)&gt;$C1191,MIN(AQ$7,$F1191)-$C1191+1,0),MIN(AQ$7,$F1191)-AP$7))/365,IF($F1191&gt;AP$7,($D1191-SUM($U1191:AP1191))*$E1191*(IF(AP1191&lt;1,IF(MIN(AQ$7,$F1191)&gt;$C1191,MIN(AQ$7,$F1191)-$C1191+1,0),MIN(AQ$7,$F1191)-AP$7))/365,0))</f>
        <v>0</v>
      </c>
      <c r="AR1191" s="4">
        <f>IF($F1191=0,($D1191-SUM($U1191:AQ1191))*$E1191*(IF(AQ1191&lt;1,IF(MIN(AR$7,$F1191)&gt;$C1191,MIN(AR$7,$F1191)-$C1191+1,0),MIN(AR$7,$F1191)-AQ$7))/365,IF($F1191&gt;AQ$7,($D1191-SUM($U1191:AQ1191))*$E1191*(IF(AQ1191&lt;1,IF(MIN(AR$7,$F1191)&gt;$C1191,MIN(AR$7,$F1191)-$C1191+1,0),MIN(AR$7,$F1191)-AQ$7))/365,0))</f>
        <v>0</v>
      </c>
      <c r="AS1191" s="4">
        <f>IF($F1191=0,($D1191-SUM($U1191:AR1191))*$E1191*(IF(AR1191&lt;1,IF(MIN(AS$7,$F1191)&gt;$C1191,MIN(AS$7,$F1191)-$C1191+1,0),MIN(AS$7,$F1191)-AR$7))/365,IF($F1191&gt;AR$7,($D1191-SUM($U1191:AR1191))*$E1191*(IF(AR1191&lt;1,IF(MIN(AS$7,$F1191)&gt;$C1191,MIN(AS$7,$F1191)-$C1191+1,0),MIN(AS$7,$F1191)-AR$7))/365,0))</f>
        <v>0</v>
      </c>
    </row>
    <row r="1192" spans="1:45">
      <c r="A1192" s="15"/>
      <c r="B1192" s="17"/>
      <c r="C1192" s="16"/>
      <c r="D1192" s="15"/>
      <c r="E1192" s="11"/>
      <c r="F1192" s="16"/>
      <c r="G1192" s="15"/>
      <c r="H1192" s="14"/>
      <c r="I1192" s="5"/>
      <c r="J1192" s="13">
        <f>SUM(U1192:AS1192)</f>
        <v>0</v>
      </c>
      <c r="K1192" s="13">
        <f>IF(F1192=0,D1192-J1192,IF(F1192&lt;41730,0,D1192-J1192))</f>
        <v>0</v>
      </c>
      <c r="L1192" s="12">
        <f>IF(K1192=0,0,IF(G1192-((L$7-C1192)/365)&lt;0,0,G1192-((L$7-C1192)/365)))</f>
        <v>0</v>
      </c>
      <c r="M1192" s="4">
        <f>IF(K1192=0,0,D1192*H1192)</f>
        <v>0</v>
      </c>
      <c r="N1192" s="11">
        <f>IFERROR((1-(M1192/K1192)^(1/L1192)),0)</f>
        <v>0</v>
      </c>
      <c r="O1192" s="10">
        <f>IF(F1192&gt;41730,IF(F1192&gt;41730,(F1192-41730)/365,IF(K1192=0,0,IF(G1192-((L$7-C1192)/365)&lt;0,0,G1192-((L$7-C1192)/365)))),1)</f>
        <v>1</v>
      </c>
      <c r="P1192" s="9">
        <f>IF(K1192&lt;M1192,0,IF(L1192=0,K1192-M1192,K1192*N1192*O1192))</f>
        <v>0</v>
      </c>
      <c r="Q1192" s="19">
        <f>IF(F1192&gt;41730,D1192,0)</f>
        <v>0</v>
      </c>
      <c r="R1192" s="18">
        <f>IF(F1192&gt;41730,J1192+P1192,0)</f>
        <v>0</v>
      </c>
      <c r="S1192" s="9">
        <f>IF(F1192&gt;0,0,K1192-P1192)</f>
        <v>0</v>
      </c>
      <c r="T1192" s="5"/>
      <c r="U1192" s="4">
        <f>D1192*E1192*(IF(U$7&gt;$C1192,U$7-$C1192+1,0))/365</f>
        <v>0</v>
      </c>
      <c r="V1192" s="4">
        <f>($D1192-U1192)*$E1192*(IF(U1192&lt;1,IF(V$7&gt;$C1192,V$7-$C1192+1,0),V$7-U$7))/365</f>
        <v>0</v>
      </c>
      <c r="W1192" s="4">
        <f>IF($F1192=0,($D1192-SUM($U1192:V1192))*$E1192*(IF(V1192&lt;1,IF(MIN(W$7,$F1192)&gt;$C1192,MIN(W$7,$F1192)-$C1192+1,0),MIN(W$7,$F1192)-V$7))/365,IF($F1192&gt;V$7,($D1192-SUM($U1192:V1192))*$E1192*(IF(V1192&lt;1,IF(MIN(W$7,$F1192)&gt;$C1192,MIN(W$7,$F1192)-$C1192+1,0),MIN(W$7,$F1192)-V$7))/365,0))</f>
        <v>0</v>
      </c>
      <c r="X1192" s="4">
        <f>IF($F1192=0,($D1192-SUM($U1192:W1192))*$E1192*(IF(W1192&lt;1,IF(MIN(X$7,$F1192)&gt;$C1192,MIN(X$7,$F1192)-$C1192+1,0),MIN(X$7,$F1192)-W$7))/365,IF($F1192&gt;W$7,($D1192-SUM($U1192:W1192))*$E1192*(IF(W1192&lt;1,IF(MIN(X$7,$F1192)&gt;$C1192,MIN(X$7,$F1192)-$C1192+1,0),MIN(X$7,$F1192)-W$7))/365,0))</f>
        <v>0</v>
      </c>
      <c r="Y1192" s="4">
        <f>IF($F1192=0,($D1192-SUM($U1192:X1192))*$E1192*(IF(X1192&lt;1,IF(MIN(Y$7,$F1192)&gt;$C1192,MIN(Y$7,$F1192)-$C1192+1,0),MIN(Y$7,$F1192)-X$7))/365,IF($F1192&gt;X$7,($D1192-SUM($U1192:X1192))*$E1192*(IF(X1192&lt;1,IF(MIN(Y$7,$F1192)&gt;$C1192,MIN(Y$7,$F1192)-$C1192+1,0),MIN(Y$7,$F1192)-X$7))/365,0))</f>
        <v>0</v>
      </c>
      <c r="Z1192" s="4">
        <f>IF($F1192=0,($D1192-SUM($U1192:Y1192))*$E1192*(IF(Y1192&lt;1,IF(MIN(Z$7,$F1192)&gt;$C1192,MIN(Z$7,$F1192)-$C1192+1,0),MIN(Z$7,$F1192)-Y$7))/365,IF($F1192&gt;Y$7,($D1192-SUM($U1192:Y1192))*$E1192*(IF(Y1192&lt;1,IF(MIN(Z$7,$F1192)&gt;$C1192,MIN(Z$7,$F1192)-$C1192+1,0),MIN(Z$7,$F1192)-Y$7))/365,0))</f>
        <v>0</v>
      </c>
      <c r="AA1192" s="4">
        <f>IF($F1192=0,($D1192-SUM($U1192:Z1192))*$E1192*(IF(Z1192&lt;1,IF(MIN(AA$7,$F1192)&gt;$C1192,MIN(AA$7,$F1192)-$C1192+1,0),MIN(AA$7,$F1192)-Z$7))/365,IF($F1192&gt;Z$7,($D1192-SUM($U1192:Z1192))*$E1192*(IF(Z1192&lt;1,IF(MIN(AA$7,$F1192)&gt;$C1192,MIN(AA$7,$F1192)-$C1192+1,0),MIN(AA$7,$F1192)-Z$7))/365,0))</f>
        <v>0</v>
      </c>
      <c r="AB1192" s="4">
        <f>IF($F1192=0,($D1192-SUM($U1192:AA1192))*$E1192*(IF(AA1192&lt;1,IF(MIN(AB$7,$F1192)&gt;$C1192,MIN(AB$7,$F1192)-$C1192+1,0),MIN(AB$7,$F1192)-AA$7))/365,IF($F1192&gt;AA$7,($D1192-SUM($U1192:AA1192))*$E1192*(IF(AA1192&lt;1,IF(MIN(AB$7,$F1192)&gt;$C1192,MIN(AB$7,$F1192)-$C1192+1,0),MIN(AB$7,$F1192)-AA$7))/365,0))</f>
        <v>0</v>
      </c>
      <c r="AC1192" s="4">
        <f>IF($F1192=0,($D1192-SUM($U1192:AB1192))*$E1192*(IF(AB1192&lt;1,IF(MIN(AC$7,$F1192)&gt;$C1192,MIN(AC$7,$F1192)-$C1192+1,0),MIN(AC$7,$F1192)-AB$7))/365,IF($F1192&gt;AB$7,($D1192-SUM($U1192:AB1192))*$E1192*(IF(AB1192&lt;1,IF(MIN(AC$7,$F1192)&gt;$C1192,MIN(AC$7,$F1192)-$C1192+1,0),MIN(AC$7,$F1192)-AB$7))/365,0))</f>
        <v>0</v>
      </c>
      <c r="AD1192" s="4">
        <f>IF($F1192=0,($D1192-SUM($U1192:AC1192))*$E1192*(IF(AC1192&lt;1,IF(MIN(AD$7,$F1192)&gt;$C1192,MIN(AD$7,$F1192)-$C1192+1,0),MIN(AD$7,$F1192)-AC$7))/365,IF($F1192&gt;AC$7,($D1192-SUM($U1192:AC1192))*$E1192*(IF(AC1192&lt;1,IF(MIN(AD$7,$F1192)&gt;$C1192,MIN(AD$7,$F1192)-$C1192+1,0),MIN(AD$7,$F1192)-AC$7))/365,0))</f>
        <v>0</v>
      </c>
      <c r="AE1192" s="4">
        <f>IF($F1192=0,($D1192-SUM($U1192:AD1192))*$E1192*(IF(AD1192&lt;1,IF(MIN(AE$7,$F1192)&gt;$C1192,MIN(AE$7,$F1192)-$C1192+1,0),MIN(AE$7,$F1192)-AD$7))/365,IF($F1192&gt;AD$7,($D1192-SUM($U1192:AD1192))*$E1192*(IF(AD1192&lt;1,IF(MIN(AE$7,$F1192)&gt;$C1192,MIN(AE$7,$F1192)-$C1192+1,0),MIN(AE$7,$F1192)-AD$7))/365,0))</f>
        <v>0</v>
      </c>
      <c r="AF1192" s="4">
        <f>IF($F1192=0,($D1192-SUM($U1192:AE1192))*$E1192*(IF(AE1192&lt;1,IF(MIN(AF$7,$F1192)&gt;$C1192,MIN(AF$7,$F1192)-$C1192+1,0),MIN(AF$7,$F1192)-AE$7))/365,IF($F1192&gt;AE$7,($D1192-SUM($U1192:AE1192))*$E1192*(IF(AE1192&lt;1,IF(MIN(AF$7,$F1192)&gt;$C1192,MIN(AF$7,$F1192)-$C1192+1,0),MIN(AF$7,$F1192)-AE$7))/365,0))</f>
        <v>0</v>
      </c>
      <c r="AG1192" s="4">
        <f>IF($F1192=0,($D1192-SUM($U1192:AF1192))*$E1192*(IF(AF1192&lt;1,IF(MIN(AG$7,$F1192)&gt;$C1192,MIN(AG$7,$F1192)-$C1192+1,0),MIN(AG$7,$F1192)-AF$7))/365,IF($F1192&gt;AF$7,($D1192-SUM($U1192:AF1192))*$E1192*(IF(AF1192&lt;1,IF(MIN(AG$7,$F1192)&gt;$C1192,MIN(AG$7,$F1192)-$C1192+1,0),MIN(AG$7,$F1192)-AF$7))/365,0))</f>
        <v>0</v>
      </c>
      <c r="AH1192" s="4">
        <f>IF($F1192=0,($D1192-SUM($U1192:AG1192))*$E1192*(IF(AG1192&lt;1,IF(MIN(AH$7,$F1192)&gt;$C1192,MIN(AH$7,$F1192)-$C1192+1,0),MIN(AH$7,$F1192)-AG$7))/365,IF($F1192&gt;AG$7,($D1192-SUM($U1192:AG1192))*$E1192*(IF(AG1192&lt;1,IF(MIN(AH$7,$F1192)&gt;$C1192,MIN(AH$7,$F1192)-$C1192+1,0),MIN(AH$7,$F1192)-AG$7))/365,0))</f>
        <v>0</v>
      </c>
      <c r="AI1192" s="4">
        <f>IF($F1192=0,($D1192-SUM($U1192:AH1192))*$E1192*(IF(AH1192&lt;1,IF(MIN(AI$7,$F1192)&gt;$C1192,MIN(AI$7,$F1192)-$C1192+1,0),MIN(AI$7,$F1192)-AH$7))/365,IF($F1192&gt;AH$7,($D1192-SUM($U1192:AH1192))*$E1192*(IF(AH1192&lt;1,IF(MIN(AI$7,$F1192)&gt;$C1192,MIN(AI$7,$F1192)-$C1192+1,0),MIN(AI$7,$F1192)-AH$7))/365,0))</f>
        <v>0</v>
      </c>
      <c r="AJ1192" s="4">
        <f>IF($F1192=0,($D1192-SUM($U1192:AI1192))*$E1192*(IF(AI1192&lt;1,IF(MIN(AJ$7,$F1192)&gt;$C1192,MIN(AJ$7,$F1192)-$C1192+1,0),MIN(AJ$7,$F1192)-AI$7))/365,IF($F1192&gt;AI$7,($D1192-SUM($U1192:AI1192))*$E1192*(IF(AI1192&lt;1,IF(MIN(AJ$7,$F1192)&gt;$C1192,MIN(AJ$7,$F1192)-$C1192+1,0),MIN(AJ$7,$F1192)-AI$7))/365,0))</f>
        <v>0</v>
      </c>
      <c r="AK1192" s="4">
        <f>IF($F1192=0,($D1192-SUM($U1192:AJ1192))*$E1192*(IF(AJ1192&lt;1,IF(MIN(AK$7,$F1192)&gt;$C1192,MIN(AK$7,$F1192)-$C1192+1,0),MIN(AK$7,$F1192)-AJ$7))/365,IF($F1192&gt;AJ$7,($D1192-SUM($U1192:AJ1192))*$E1192*(IF(AJ1192&lt;1,IF(MIN(AK$7,$F1192)&gt;$C1192,MIN(AK$7,$F1192)-$C1192+1,0),MIN(AK$7,$F1192)-AJ$7))/365,0))</f>
        <v>0</v>
      </c>
      <c r="AL1192" s="4">
        <f>IF($F1192=0,($D1192-SUM($U1192:AK1192))*$E1192*(IF(AK1192&lt;1,IF(MIN(AL$7,$F1192)&gt;$C1192,MIN(AL$7,$F1192)-$C1192+1,0),MIN(AL$7,$F1192)-AK$7))/365,IF($F1192&gt;AK$7,($D1192-SUM($U1192:AK1192))*$E1192*(IF(AK1192&lt;1,IF(MIN(AL$7,$F1192)&gt;$C1192,MIN(AL$7,$F1192)-$C1192+1,0),MIN(AL$7,$F1192)-AK$7))/365,0))</f>
        <v>0</v>
      </c>
      <c r="AM1192" s="4">
        <f>IF($F1192=0,($D1192-SUM($U1192:AL1192))*$E1192*(IF(AL1192&lt;1,IF(MIN(AM$7,$F1192)&gt;$C1192,MIN(AM$7,$F1192)-$C1192+1,0),MIN(AM$7,$F1192)-AL$7))/365,IF($F1192&gt;AL$7,($D1192-SUM($U1192:AL1192))*$E1192*(IF(AL1192&lt;1,IF(MIN(AM$7,$F1192)&gt;$C1192,MIN(AM$7,$F1192)-$C1192+1,0),MIN(AM$7,$F1192)-AL$7))/365,0))</f>
        <v>0</v>
      </c>
      <c r="AN1192" s="4">
        <f>IF($F1192=0,($D1192-SUM($U1192:AM1192))*$E1192*(IF(AM1192&lt;1,IF(MIN(AN$7,$F1192)&gt;$C1192,MIN(AN$7,$F1192)-$C1192+1,0),MIN(AN$7,$F1192)-AM$7))/365,IF($F1192&gt;AM$7,($D1192-SUM($U1192:AM1192))*$E1192*(IF(AM1192&lt;1,IF(MIN(AN$7,$F1192)&gt;$C1192,MIN(AN$7,$F1192)-$C1192+1,0),MIN(AN$7,$F1192)-AM$7))/365,0))</f>
        <v>0</v>
      </c>
      <c r="AO1192" s="4">
        <f>IF($F1192=0,($D1192-SUM($U1192:AN1192))*$E1192*(IF(AN1192&lt;1,IF(MIN(AO$7,$F1192)&gt;$C1192,MIN(AO$7,$F1192)-$C1192+1,0),MIN(AO$7,$F1192)-AN$7))/365,IF($F1192&gt;AN$7,($D1192-SUM($U1192:AN1192))*$E1192*(IF(AN1192&lt;1,IF(MIN(AO$7,$F1192)&gt;$C1192,MIN(AO$7,$F1192)-$C1192+1,0),MIN(AO$7,$F1192)-AN$7))/365,0))</f>
        <v>0</v>
      </c>
      <c r="AP1192" s="4">
        <f>IF($F1192=0,($D1192-SUM($U1192:AO1192))*$E1192*(IF(AO1192&lt;1,IF(MIN(AP$7,$F1192)&gt;$C1192,MIN(AP$7,$F1192)-$C1192+1,0),MIN(AP$7,$F1192)-AO$7))/365,IF($F1192&gt;AO$7,($D1192-SUM($U1192:AO1192))*$E1192*(IF(AO1192&lt;1,IF(MIN(AP$7,$F1192)&gt;$C1192,MIN(AP$7,$F1192)-$C1192+1,0),MIN(AP$7,$F1192)-AO$7))/365,0))</f>
        <v>0</v>
      </c>
      <c r="AQ1192" s="4">
        <f>IF($F1192=0,($D1192-SUM($U1192:AP1192))*$E1192*(IF(AP1192&lt;1,IF(MIN(AQ$7,$F1192)&gt;$C1192,MIN(AQ$7,$F1192)-$C1192+1,0),MIN(AQ$7,$F1192)-AP$7))/365,IF($F1192&gt;AP$7,($D1192-SUM($U1192:AP1192))*$E1192*(IF(AP1192&lt;1,IF(MIN(AQ$7,$F1192)&gt;$C1192,MIN(AQ$7,$F1192)-$C1192+1,0),MIN(AQ$7,$F1192)-AP$7))/365,0))</f>
        <v>0</v>
      </c>
      <c r="AR1192" s="4">
        <f>IF($F1192=0,($D1192-SUM($U1192:AQ1192))*$E1192*(IF(AQ1192&lt;1,IF(MIN(AR$7,$F1192)&gt;$C1192,MIN(AR$7,$F1192)-$C1192+1,0),MIN(AR$7,$F1192)-AQ$7))/365,IF($F1192&gt;AQ$7,($D1192-SUM($U1192:AQ1192))*$E1192*(IF(AQ1192&lt;1,IF(MIN(AR$7,$F1192)&gt;$C1192,MIN(AR$7,$F1192)-$C1192+1,0),MIN(AR$7,$F1192)-AQ$7))/365,0))</f>
        <v>0</v>
      </c>
      <c r="AS1192" s="4">
        <f>IF($F1192=0,($D1192-SUM($U1192:AR1192))*$E1192*(IF(AR1192&lt;1,IF(MIN(AS$7,$F1192)&gt;$C1192,MIN(AS$7,$F1192)-$C1192+1,0),MIN(AS$7,$F1192)-AR$7))/365,IF($F1192&gt;AR$7,($D1192-SUM($U1192:AR1192))*$E1192*(IF(AR1192&lt;1,IF(MIN(AS$7,$F1192)&gt;$C1192,MIN(AS$7,$F1192)-$C1192+1,0),MIN(AS$7,$F1192)-AR$7))/365,0))</f>
        <v>0</v>
      </c>
    </row>
    <row r="1193" spans="1:45">
      <c r="A1193" s="15"/>
      <c r="B1193" s="17"/>
      <c r="C1193" s="16"/>
      <c r="D1193" s="15"/>
      <c r="E1193" s="11"/>
      <c r="F1193" s="16"/>
      <c r="G1193" s="15"/>
      <c r="H1193" s="14"/>
      <c r="I1193" s="5"/>
      <c r="J1193" s="13">
        <f>SUM(U1193:AS1193)</f>
        <v>0</v>
      </c>
      <c r="K1193" s="13">
        <f>IF(F1193=0,D1193-J1193,IF(F1193&lt;41730,0,D1193-J1193))</f>
        <v>0</v>
      </c>
      <c r="L1193" s="12">
        <f>IF(K1193=0,0,IF(G1193-((L$7-C1193)/365)&lt;0,0,G1193-((L$7-C1193)/365)))</f>
        <v>0</v>
      </c>
      <c r="M1193" s="4">
        <f>IF(K1193=0,0,D1193*H1193)</f>
        <v>0</v>
      </c>
      <c r="N1193" s="11">
        <f>IFERROR((1-(M1193/K1193)^(1/L1193)),0)</f>
        <v>0</v>
      </c>
      <c r="O1193" s="10">
        <f>IF(F1193&gt;41730,IF(F1193&gt;41730,(F1193-41730)/365,IF(K1193=0,0,IF(G1193-((L$7-C1193)/365)&lt;0,0,G1193-((L$7-C1193)/365)))),1)</f>
        <v>1</v>
      </c>
      <c r="P1193" s="9">
        <f>IF(K1193&lt;M1193,0,IF(L1193=0,K1193-M1193,K1193*N1193*O1193))</f>
        <v>0</v>
      </c>
      <c r="Q1193" s="19">
        <f>IF(F1193&gt;41730,D1193,0)</f>
        <v>0</v>
      </c>
      <c r="R1193" s="18">
        <f>IF(F1193&gt;41730,J1193+P1193,0)</f>
        <v>0</v>
      </c>
      <c r="S1193" s="9">
        <f>IF(F1193&gt;0,0,K1193-P1193)</f>
        <v>0</v>
      </c>
      <c r="T1193" s="5"/>
      <c r="U1193" s="4">
        <f>D1193*E1193*(IF(U$7&gt;$C1193,U$7-$C1193+1,0))/365</f>
        <v>0</v>
      </c>
      <c r="V1193" s="4">
        <f>($D1193-U1193)*$E1193*(IF(U1193&lt;1,IF(V$7&gt;$C1193,V$7-$C1193+1,0),V$7-U$7))/365</f>
        <v>0</v>
      </c>
      <c r="W1193" s="4">
        <f>IF($F1193=0,($D1193-SUM($U1193:V1193))*$E1193*(IF(V1193&lt;1,IF(MIN(W$7,$F1193)&gt;$C1193,MIN(W$7,$F1193)-$C1193+1,0),MIN(W$7,$F1193)-V$7))/365,IF($F1193&gt;V$7,($D1193-SUM($U1193:V1193))*$E1193*(IF(V1193&lt;1,IF(MIN(W$7,$F1193)&gt;$C1193,MIN(W$7,$F1193)-$C1193+1,0),MIN(W$7,$F1193)-V$7))/365,0))</f>
        <v>0</v>
      </c>
      <c r="X1193" s="4">
        <f>IF($F1193=0,($D1193-SUM($U1193:W1193))*$E1193*(IF(W1193&lt;1,IF(MIN(X$7,$F1193)&gt;$C1193,MIN(X$7,$F1193)-$C1193+1,0),MIN(X$7,$F1193)-W$7))/365,IF($F1193&gt;W$7,($D1193-SUM($U1193:W1193))*$E1193*(IF(W1193&lt;1,IF(MIN(X$7,$F1193)&gt;$C1193,MIN(X$7,$F1193)-$C1193+1,0),MIN(X$7,$F1193)-W$7))/365,0))</f>
        <v>0</v>
      </c>
      <c r="Y1193" s="4">
        <f>IF($F1193=0,($D1193-SUM($U1193:X1193))*$E1193*(IF(X1193&lt;1,IF(MIN(Y$7,$F1193)&gt;$C1193,MIN(Y$7,$F1193)-$C1193+1,0),MIN(Y$7,$F1193)-X$7))/365,IF($F1193&gt;X$7,($D1193-SUM($U1193:X1193))*$E1193*(IF(X1193&lt;1,IF(MIN(Y$7,$F1193)&gt;$C1193,MIN(Y$7,$F1193)-$C1193+1,0),MIN(Y$7,$F1193)-X$7))/365,0))</f>
        <v>0</v>
      </c>
      <c r="Z1193" s="4">
        <f>IF($F1193=0,($D1193-SUM($U1193:Y1193))*$E1193*(IF(Y1193&lt;1,IF(MIN(Z$7,$F1193)&gt;$C1193,MIN(Z$7,$F1193)-$C1193+1,0),MIN(Z$7,$F1193)-Y$7))/365,IF($F1193&gt;Y$7,($D1193-SUM($U1193:Y1193))*$E1193*(IF(Y1193&lt;1,IF(MIN(Z$7,$F1193)&gt;$C1193,MIN(Z$7,$F1193)-$C1193+1,0),MIN(Z$7,$F1193)-Y$7))/365,0))</f>
        <v>0</v>
      </c>
      <c r="AA1193" s="4">
        <f>IF($F1193=0,($D1193-SUM($U1193:Z1193))*$E1193*(IF(Z1193&lt;1,IF(MIN(AA$7,$F1193)&gt;$C1193,MIN(AA$7,$F1193)-$C1193+1,0),MIN(AA$7,$F1193)-Z$7))/365,IF($F1193&gt;Z$7,($D1193-SUM($U1193:Z1193))*$E1193*(IF(Z1193&lt;1,IF(MIN(AA$7,$F1193)&gt;$C1193,MIN(AA$7,$F1193)-$C1193+1,0),MIN(AA$7,$F1193)-Z$7))/365,0))</f>
        <v>0</v>
      </c>
      <c r="AB1193" s="4">
        <f>IF($F1193=0,($D1193-SUM($U1193:AA1193))*$E1193*(IF(AA1193&lt;1,IF(MIN(AB$7,$F1193)&gt;$C1193,MIN(AB$7,$F1193)-$C1193+1,0),MIN(AB$7,$F1193)-AA$7))/365,IF($F1193&gt;AA$7,($D1193-SUM($U1193:AA1193))*$E1193*(IF(AA1193&lt;1,IF(MIN(AB$7,$F1193)&gt;$C1193,MIN(AB$7,$F1193)-$C1193+1,0),MIN(AB$7,$F1193)-AA$7))/365,0))</f>
        <v>0</v>
      </c>
      <c r="AC1193" s="4">
        <f>IF($F1193=0,($D1193-SUM($U1193:AB1193))*$E1193*(IF(AB1193&lt;1,IF(MIN(AC$7,$F1193)&gt;$C1193,MIN(AC$7,$F1193)-$C1193+1,0),MIN(AC$7,$F1193)-AB$7))/365,IF($F1193&gt;AB$7,($D1193-SUM($U1193:AB1193))*$E1193*(IF(AB1193&lt;1,IF(MIN(AC$7,$F1193)&gt;$C1193,MIN(AC$7,$F1193)-$C1193+1,0),MIN(AC$7,$F1193)-AB$7))/365,0))</f>
        <v>0</v>
      </c>
      <c r="AD1193" s="4">
        <f>IF($F1193=0,($D1193-SUM($U1193:AC1193))*$E1193*(IF(AC1193&lt;1,IF(MIN(AD$7,$F1193)&gt;$C1193,MIN(AD$7,$F1193)-$C1193+1,0),MIN(AD$7,$F1193)-AC$7))/365,IF($F1193&gt;AC$7,($D1193-SUM($U1193:AC1193))*$E1193*(IF(AC1193&lt;1,IF(MIN(AD$7,$F1193)&gt;$C1193,MIN(AD$7,$F1193)-$C1193+1,0),MIN(AD$7,$F1193)-AC$7))/365,0))</f>
        <v>0</v>
      </c>
      <c r="AE1193" s="4">
        <f>IF($F1193=0,($D1193-SUM($U1193:AD1193))*$E1193*(IF(AD1193&lt;1,IF(MIN(AE$7,$F1193)&gt;$C1193,MIN(AE$7,$F1193)-$C1193+1,0),MIN(AE$7,$F1193)-AD$7))/365,IF($F1193&gt;AD$7,($D1193-SUM($U1193:AD1193))*$E1193*(IF(AD1193&lt;1,IF(MIN(AE$7,$F1193)&gt;$C1193,MIN(AE$7,$F1193)-$C1193+1,0),MIN(AE$7,$F1193)-AD$7))/365,0))</f>
        <v>0</v>
      </c>
      <c r="AF1193" s="4">
        <f>IF($F1193=0,($D1193-SUM($U1193:AE1193))*$E1193*(IF(AE1193&lt;1,IF(MIN(AF$7,$F1193)&gt;$C1193,MIN(AF$7,$F1193)-$C1193+1,0),MIN(AF$7,$F1193)-AE$7))/365,IF($F1193&gt;AE$7,($D1193-SUM($U1193:AE1193))*$E1193*(IF(AE1193&lt;1,IF(MIN(AF$7,$F1193)&gt;$C1193,MIN(AF$7,$F1193)-$C1193+1,0),MIN(AF$7,$F1193)-AE$7))/365,0))</f>
        <v>0</v>
      </c>
      <c r="AG1193" s="4">
        <f>IF($F1193=0,($D1193-SUM($U1193:AF1193))*$E1193*(IF(AF1193&lt;1,IF(MIN(AG$7,$F1193)&gt;$C1193,MIN(AG$7,$F1193)-$C1193+1,0),MIN(AG$7,$F1193)-AF$7))/365,IF($F1193&gt;AF$7,($D1193-SUM($U1193:AF1193))*$E1193*(IF(AF1193&lt;1,IF(MIN(AG$7,$F1193)&gt;$C1193,MIN(AG$7,$F1193)-$C1193+1,0),MIN(AG$7,$F1193)-AF$7))/365,0))</f>
        <v>0</v>
      </c>
      <c r="AH1193" s="4">
        <f>IF($F1193=0,($D1193-SUM($U1193:AG1193))*$E1193*(IF(AG1193&lt;1,IF(MIN(AH$7,$F1193)&gt;$C1193,MIN(AH$7,$F1193)-$C1193+1,0),MIN(AH$7,$F1193)-AG$7))/365,IF($F1193&gt;AG$7,($D1193-SUM($U1193:AG1193))*$E1193*(IF(AG1193&lt;1,IF(MIN(AH$7,$F1193)&gt;$C1193,MIN(AH$7,$F1193)-$C1193+1,0),MIN(AH$7,$F1193)-AG$7))/365,0))</f>
        <v>0</v>
      </c>
      <c r="AI1193" s="4">
        <f>IF($F1193=0,($D1193-SUM($U1193:AH1193))*$E1193*(IF(AH1193&lt;1,IF(MIN(AI$7,$F1193)&gt;$C1193,MIN(AI$7,$F1193)-$C1193+1,0),MIN(AI$7,$F1193)-AH$7))/365,IF($F1193&gt;AH$7,($D1193-SUM($U1193:AH1193))*$E1193*(IF(AH1193&lt;1,IF(MIN(AI$7,$F1193)&gt;$C1193,MIN(AI$7,$F1193)-$C1193+1,0),MIN(AI$7,$F1193)-AH$7))/365,0))</f>
        <v>0</v>
      </c>
      <c r="AJ1193" s="4">
        <f>IF($F1193=0,($D1193-SUM($U1193:AI1193))*$E1193*(IF(AI1193&lt;1,IF(MIN(AJ$7,$F1193)&gt;$C1193,MIN(AJ$7,$F1193)-$C1193+1,0),MIN(AJ$7,$F1193)-AI$7))/365,IF($F1193&gt;AI$7,($D1193-SUM($U1193:AI1193))*$E1193*(IF(AI1193&lt;1,IF(MIN(AJ$7,$F1193)&gt;$C1193,MIN(AJ$7,$F1193)-$C1193+1,0),MIN(AJ$7,$F1193)-AI$7))/365,0))</f>
        <v>0</v>
      </c>
      <c r="AK1193" s="4">
        <f>IF($F1193=0,($D1193-SUM($U1193:AJ1193))*$E1193*(IF(AJ1193&lt;1,IF(MIN(AK$7,$F1193)&gt;$C1193,MIN(AK$7,$F1193)-$C1193+1,0),MIN(AK$7,$F1193)-AJ$7))/365,IF($F1193&gt;AJ$7,($D1193-SUM($U1193:AJ1193))*$E1193*(IF(AJ1193&lt;1,IF(MIN(AK$7,$F1193)&gt;$C1193,MIN(AK$7,$F1193)-$C1193+1,0),MIN(AK$7,$F1193)-AJ$7))/365,0))</f>
        <v>0</v>
      </c>
      <c r="AL1193" s="4">
        <f>IF($F1193=0,($D1193-SUM($U1193:AK1193))*$E1193*(IF(AK1193&lt;1,IF(MIN(AL$7,$F1193)&gt;$C1193,MIN(AL$7,$F1193)-$C1193+1,0),MIN(AL$7,$F1193)-AK$7))/365,IF($F1193&gt;AK$7,($D1193-SUM($U1193:AK1193))*$E1193*(IF(AK1193&lt;1,IF(MIN(AL$7,$F1193)&gt;$C1193,MIN(AL$7,$F1193)-$C1193+1,0),MIN(AL$7,$F1193)-AK$7))/365,0))</f>
        <v>0</v>
      </c>
      <c r="AM1193" s="4">
        <f>IF($F1193=0,($D1193-SUM($U1193:AL1193))*$E1193*(IF(AL1193&lt;1,IF(MIN(AM$7,$F1193)&gt;$C1193,MIN(AM$7,$F1193)-$C1193+1,0),MIN(AM$7,$F1193)-AL$7))/365,IF($F1193&gt;AL$7,($D1193-SUM($U1193:AL1193))*$E1193*(IF(AL1193&lt;1,IF(MIN(AM$7,$F1193)&gt;$C1193,MIN(AM$7,$F1193)-$C1193+1,0),MIN(AM$7,$F1193)-AL$7))/365,0))</f>
        <v>0</v>
      </c>
      <c r="AN1193" s="4">
        <f>IF($F1193=0,($D1193-SUM($U1193:AM1193))*$E1193*(IF(AM1193&lt;1,IF(MIN(AN$7,$F1193)&gt;$C1193,MIN(AN$7,$F1193)-$C1193+1,0),MIN(AN$7,$F1193)-AM$7))/365,IF($F1193&gt;AM$7,($D1193-SUM($U1193:AM1193))*$E1193*(IF(AM1193&lt;1,IF(MIN(AN$7,$F1193)&gt;$C1193,MIN(AN$7,$F1193)-$C1193+1,0),MIN(AN$7,$F1193)-AM$7))/365,0))</f>
        <v>0</v>
      </c>
      <c r="AO1193" s="4">
        <f>IF($F1193=0,($D1193-SUM($U1193:AN1193))*$E1193*(IF(AN1193&lt;1,IF(MIN(AO$7,$F1193)&gt;$C1193,MIN(AO$7,$F1193)-$C1193+1,0),MIN(AO$7,$F1193)-AN$7))/365,IF($F1193&gt;AN$7,($D1193-SUM($U1193:AN1193))*$E1193*(IF(AN1193&lt;1,IF(MIN(AO$7,$F1193)&gt;$C1193,MIN(AO$7,$F1193)-$C1193+1,0),MIN(AO$7,$F1193)-AN$7))/365,0))</f>
        <v>0</v>
      </c>
      <c r="AP1193" s="4">
        <f>IF($F1193=0,($D1193-SUM($U1193:AO1193))*$E1193*(IF(AO1193&lt;1,IF(MIN(AP$7,$F1193)&gt;$C1193,MIN(AP$7,$F1193)-$C1193+1,0),MIN(AP$7,$F1193)-AO$7))/365,IF($F1193&gt;AO$7,($D1193-SUM($U1193:AO1193))*$E1193*(IF(AO1193&lt;1,IF(MIN(AP$7,$F1193)&gt;$C1193,MIN(AP$7,$F1193)-$C1193+1,0),MIN(AP$7,$F1193)-AO$7))/365,0))</f>
        <v>0</v>
      </c>
      <c r="AQ1193" s="4">
        <f>IF($F1193=0,($D1193-SUM($U1193:AP1193))*$E1193*(IF(AP1193&lt;1,IF(MIN(AQ$7,$F1193)&gt;$C1193,MIN(AQ$7,$F1193)-$C1193+1,0),MIN(AQ$7,$F1193)-AP$7))/365,IF($F1193&gt;AP$7,($D1193-SUM($U1193:AP1193))*$E1193*(IF(AP1193&lt;1,IF(MIN(AQ$7,$F1193)&gt;$C1193,MIN(AQ$7,$F1193)-$C1193+1,0),MIN(AQ$7,$F1193)-AP$7))/365,0))</f>
        <v>0</v>
      </c>
      <c r="AR1193" s="4">
        <f>IF($F1193=0,($D1193-SUM($U1193:AQ1193))*$E1193*(IF(AQ1193&lt;1,IF(MIN(AR$7,$F1193)&gt;$C1193,MIN(AR$7,$F1193)-$C1193+1,0),MIN(AR$7,$F1193)-AQ$7))/365,IF($F1193&gt;AQ$7,($D1193-SUM($U1193:AQ1193))*$E1193*(IF(AQ1193&lt;1,IF(MIN(AR$7,$F1193)&gt;$C1193,MIN(AR$7,$F1193)-$C1193+1,0),MIN(AR$7,$F1193)-AQ$7))/365,0))</f>
        <v>0</v>
      </c>
      <c r="AS1193" s="4">
        <f>IF($F1193=0,($D1193-SUM($U1193:AR1193))*$E1193*(IF(AR1193&lt;1,IF(MIN(AS$7,$F1193)&gt;$C1193,MIN(AS$7,$F1193)-$C1193+1,0),MIN(AS$7,$F1193)-AR$7))/365,IF($F1193&gt;AR$7,($D1193-SUM($U1193:AR1193))*$E1193*(IF(AR1193&lt;1,IF(MIN(AS$7,$F1193)&gt;$C1193,MIN(AS$7,$F1193)-$C1193+1,0),MIN(AS$7,$F1193)-AR$7))/365,0))</f>
        <v>0</v>
      </c>
    </row>
    <row r="1194" spans="1:45">
      <c r="A1194" s="15"/>
      <c r="B1194" s="17"/>
      <c r="C1194" s="16"/>
      <c r="D1194" s="15"/>
      <c r="E1194" s="11"/>
      <c r="F1194" s="16"/>
      <c r="G1194" s="15"/>
      <c r="H1194" s="14"/>
      <c r="I1194" s="5"/>
      <c r="J1194" s="13">
        <f>SUM(U1194:AS1194)</f>
        <v>0</v>
      </c>
      <c r="K1194" s="13">
        <f>IF(F1194=0,D1194-J1194,IF(F1194&lt;41730,0,D1194-J1194))</f>
        <v>0</v>
      </c>
      <c r="L1194" s="12">
        <f>IF(K1194=0,0,IF(G1194-((L$7-C1194)/365)&lt;0,0,G1194-((L$7-C1194)/365)))</f>
        <v>0</v>
      </c>
      <c r="M1194" s="4">
        <f>IF(K1194=0,0,D1194*H1194)</f>
        <v>0</v>
      </c>
      <c r="N1194" s="11">
        <f>IFERROR((1-(M1194/K1194)^(1/L1194)),0)</f>
        <v>0</v>
      </c>
      <c r="O1194" s="10">
        <f>IF(F1194&gt;41730,IF(F1194&gt;41730,(F1194-41730)/365,IF(K1194=0,0,IF(G1194-((L$7-C1194)/365)&lt;0,0,G1194-((L$7-C1194)/365)))),1)</f>
        <v>1</v>
      </c>
      <c r="P1194" s="9">
        <f>IF(K1194&lt;M1194,0,IF(L1194=0,K1194-M1194,K1194*N1194*O1194))</f>
        <v>0</v>
      </c>
      <c r="Q1194" s="19">
        <f>IF(F1194&gt;41730,D1194,0)</f>
        <v>0</v>
      </c>
      <c r="R1194" s="18">
        <f>IF(F1194&gt;41730,J1194+P1194,0)</f>
        <v>0</v>
      </c>
      <c r="S1194" s="9">
        <f>IF(F1194&gt;0,0,K1194-P1194)</f>
        <v>0</v>
      </c>
      <c r="T1194" s="5"/>
      <c r="U1194" s="4">
        <f>D1194*E1194*(IF(U$7&gt;$C1194,U$7-$C1194+1,0))/365</f>
        <v>0</v>
      </c>
      <c r="V1194" s="4">
        <f>($D1194-U1194)*$E1194*(IF(U1194&lt;1,IF(V$7&gt;$C1194,V$7-$C1194+1,0),V$7-U$7))/365</f>
        <v>0</v>
      </c>
      <c r="W1194" s="4">
        <f>IF($F1194=0,($D1194-SUM($U1194:V1194))*$E1194*(IF(V1194&lt;1,IF(MIN(W$7,$F1194)&gt;$C1194,MIN(W$7,$F1194)-$C1194+1,0),MIN(W$7,$F1194)-V$7))/365,IF($F1194&gt;V$7,($D1194-SUM($U1194:V1194))*$E1194*(IF(V1194&lt;1,IF(MIN(W$7,$F1194)&gt;$C1194,MIN(W$7,$F1194)-$C1194+1,0),MIN(W$7,$F1194)-V$7))/365,0))</f>
        <v>0</v>
      </c>
      <c r="X1194" s="4">
        <f>IF($F1194=0,($D1194-SUM($U1194:W1194))*$E1194*(IF(W1194&lt;1,IF(MIN(X$7,$F1194)&gt;$C1194,MIN(X$7,$F1194)-$C1194+1,0),MIN(X$7,$F1194)-W$7))/365,IF($F1194&gt;W$7,($D1194-SUM($U1194:W1194))*$E1194*(IF(W1194&lt;1,IF(MIN(X$7,$F1194)&gt;$C1194,MIN(X$7,$F1194)-$C1194+1,0),MIN(X$7,$F1194)-W$7))/365,0))</f>
        <v>0</v>
      </c>
      <c r="Y1194" s="4">
        <f>IF($F1194=0,($D1194-SUM($U1194:X1194))*$E1194*(IF(X1194&lt;1,IF(MIN(Y$7,$F1194)&gt;$C1194,MIN(Y$7,$F1194)-$C1194+1,0),MIN(Y$7,$F1194)-X$7))/365,IF($F1194&gt;X$7,($D1194-SUM($U1194:X1194))*$E1194*(IF(X1194&lt;1,IF(MIN(Y$7,$F1194)&gt;$C1194,MIN(Y$7,$F1194)-$C1194+1,0),MIN(Y$7,$F1194)-X$7))/365,0))</f>
        <v>0</v>
      </c>
      <c r="Z1194" s="4">
        <f>IF($F1194=0,($D1194-SUM($U1194:Y1194))*$E1194*(IF(Y1194&lt;1,IF(MIN(Z$7,$F1194)&gt;$C1194,MIN(Z$7,$F1194)-$C1194+1,0),MIN(Z$7,$F1194)-Y$7))/365,IF($F1194&gt;Y$7,($D1194-SUM($U1194:Y1194))*$E1194*(IF(Y1194&lt;1,IF(MIN(Z$7,$F1194)&gt;$C1194,MIN(Z$7,$F1194)-$C1194+1,0),MIN(Z$7,$F1194)-Y$7))/365,0))</f>
        <v>0</v>
      </c>
      <c r="AA1194" s="4">
        <f>IF($F1194=0,($D1194-SUM($U1194:Z1194))*$E1194*(IF(Z1194&lt;1,IF(MIN(AA$7,$F1194)&gt;$C1194,MIN(AA$7,$F1194)-$C1194+1,0),MIN(AA$7,$F1194)-Z$7))/365,IF($F1194&gt;Z$7,($D1194-SUM($U1194:Z1194))*$E1194*(IF(Z1194&lt;1,IF(MIN(AA$7,$F1194)&gt;$C1194,MIN(AA$7,$F1194)-$C1194+1,0),MIN(AA$7,$F1194)-Z$7))/365,0))</f>
        <v>0</v>
      </c>
      <c r="AB1194" s="4">
        <f>IF($F1194=0,($D1194-SUM($U1194:AA1194))*$E1194*(IF(AA1194&lt;1,IF(MIN(AB$7,$F1194)&gt;$C1194,MIN(AB$7,$F1194)-$C1194+1,0),MIN(AB$7,$F1194)-AA$7))/365,IF($F1194&gt;AA$7,($D1194-SUM($U1194:AA1194))*$E1194*(IF(AA1194&lt;1,IF(MIN(AB$7,$F1194)&gt;$C1194,MIN(AB$7,$F1194)-$C1194+1,0),MIN(AB$7,$F1194)-AA$7))/365,0))</f>
        <v>0</v>
      </c>
      <c r="AC1194" s="4">
        <f>IF($F1194=0,($D1194-SUM($U1194:AB1194))*$E1194*(IF(AB1194&lt;1,IF(MIN(AC$7,$F1194)&gt;$C1194,MIN(AC$7,$F1194)-$C1194+1,0),MIN(AC$7,$F1194)-AB$7))/365,IF($F1194&gt;AB$7,($D1194-SUM($U1194:AB1194))*$E1194*(IF(AB1194&lt;1,IF(MIN(AC$7,$F1194)&gt;$C1194,MIN(AC$7,$F1194)-$C1194+1,0),MIN(AC$7,$F1194)-AB$7))/365,0))</f>
        <v>0</v>
      </c>
      <c r="AD1194" s="4">
        <f>IF($F1194=0,($D1194-SUM($U1194:AC1194))*$E1194*(IF(AC1194&lt;1,IF(MIN(AD$7,$F1194)&gt;$C1194,MIN(AD$7,$F1194)-$C1194+1,0),MIN(AD$7,$F1194)-AC$7))/365,IF($F1194&gt;AC$7,($D1194-SUM($U1194:AC1194))*$E1194*(IF(AC1194&lt;1,IF(MIN(AD$7,$F1194)&gt;$C1194,MIN(AD$7,$F1194)-$C1194+1,0),MIN(AD$7,$F1194)-AC$7))/365,0))</f>
        <v>0</v>
      </c>
      <c r="AE1194" s="4">
        <f>IF($F1194=0,($D1194-SUM($U1194:AD1194))*$E1194*(IF(AD1194&lt;1,IF(MIN(AE$7,$F1194)&gt;$C1194,MIN(AE$7,$F1194)-$C1194+1,0),MIN(AE$7,$F1194)-AD$7))/365,IF($F1194&gt;AD$7,($D1194-SUM($U1194:AD1194))*$E1194*(IF(AD1194&lt;1,IF(MIN(AE$7,$F1194)&gt;$C1194,MIN(AE$7,$F1194)-$C1194+1,0),MIN(AE$7,$F1194)-AD$7))/365,0))</f>
        <v>0</v>
      </c>
      <c r="AF1194" s="4">
        <f>IF($F1194=0,($D1194-SUM($U1194:AE1194))*$E1194*(IF(AE1194&lt;1,IF(MIN(AF$7,$F1194)&gt;$C1194,MIN(AF$7,$F1194)-$C1194+1,0),MIN(AF$7,$F1194)-AE$7))/365,IF($F1194&gt;AE$7,($D1194-SUM($U1194:AE1194))*$E1194*(IF(AE1194&lt;1,IF(MIN(AF$7,$F1194)&gt;$C1194,MIN(AF$7,$F1194)-$C1194+1,0),MIN(AF$7,$F1194)-AE$7))/365,0))</f>
        <v>0</v>
      </c>
      <c r="AG1194" s="4">
        <f>IF($F1194=0,($D1194-SUM($U1194:AF1194))*$E1194*(IF(AF1194&lt;1,IF(MIN(AG$7,$F1194)&gt;$C1194,MIN(AG$7,$F1194)-$C1194+1,0),MIN(AG$7,$F1194)-AF$7))/365,IF($F1194&gt;AF$7,($D1194-SUM($U1194:AF1194))*$E1194*(IF(AF1194&lt;1,IF(MIN(AG$7,$F1194)&gt;$C1194,MIN(AG$7,$F1194)-$C1194+1,0),MIN(AG$7,$F1194)-AF$7))/365,0))</f>
        <v>0</v>
      </c>
      <c r="AH1194" s="4">
        <f>IF($F1194=0,($D1194-SUM($U1194:AG1194))*$E1194*(IF(AG1194&lt;1,IF(MIN(AH$7,$F1194)&gt;$C1194,MIN(AH$7,$F1194)-$C1194+1,0),MIN(AH$7,$F1194)-AG$7))/365,IF($F1194&gt;AG$7,($D1194-SUM($U1194:AG1194))*$E1194*(IF(AG1194&lt;1,IF(MIN(AH$7,$F1194)&gt;$C1194,MIN(AH$7,$F1194)-$C1194+1,0),MIN(AH$7,$F1194)-AG$7))/365,0))</f>
        <v>0</v>
      </c>
      <c r="AI1194" s="4">
        <f>IF($F1194=0,($D1194-SUM($U1194:AH1194))*$E1194*(IF(AH1194&lt;1,IF(MIN(AI$7,$F1194)&gt;$C1194,MIN(AI$7,$F1194)-$C1194+1,0),MIN(AI$7,$F1194)-AH$7))/365,IF($F1194&gt;AH$7,($D1194-SUM($U1194:AH1194))*$E1194*(IF(AH1194&lt;1,IF(MIN(AI$7,$F1194)&gt;$C1194,MIN(AI$7,$F1194)-$C1194+1,0),MIN(AI$7,$F1194)-AH$7))/365,0))</f>
        <v>0</v>
      </c>
      <c r="AJ1194" s="4">
        <f>IF($F1194=0,($D1194-SUM($U1194:AI1194))*$E1194*(IF(AI1194&lt;1,IF(MIN(AJ$7,$F1194)&gt;$C1194,MIN(AJ$7,$F1194)-$C1194+1,0),MIN(AJ$7,$F1194)-AI$7))/365,IF($F1194&gt;AI$7,($D1194-SUM($U1194:AI1194))*$E1194*(IF(AI1194&lt;1,IF(MIN(AJ$7,$F1194)&gt;$C1194,MIN(AJ$7,$F1194)-$C1194+1,0),MIN(AJ$7,$F1194)-AI$7))/365,0))</f>
        <v>0</v>
      </c>
      <c r="AK1194" s="4">
        <f>IF($F1194=0,($D1194-SUM($U1194:AJ1194))*$E1194*(IF(AJ1194&lt;1,IF(MIN(AK$7,$F1194)&gt;$C1194,MIN(AK$7,$F1194)-$C1194+1,0),MIN(AK$7,$F1194)-AJ$7))/365,IF($F1194&gt;AJ$7,($D1194-SUM($U1194:AJ1194))*$E1194*(IF(AJ1194&lt;1,IF(MIN(AK$7,$F1194)&gt;$C1194,MIN(AK$7,$F1194)-$C1194+1,0),MIN(AK$7,$F1194)-AJ$7))/365,0))</f>
        <v>0</v>
      </c>
      <c r="AL1194" s="4">
        <f>IF($F1194=0,($D1194-SUM($U1194:AK1194))*$E1194*(IF(AK1194&lt;1,IF(MIN(AL$7,$F1194)&gt;$C1194,MIN(AL$7,$F1194)-$C1194+1,0),MIN(AL$7,$F1194)-AK$7))/365,IF($F1194&gt;AK$7,($D1194-SUM($U1194:AK1194))*$E1194*(IF(AK1194&lt;1,IF(MIN(AL$7,$F1194)&gt;$C1194,MIN(AL$7,$F1194)-$C1194+1,0),MIN(AL$7,$F1194)-AK$7))/365,0))</f>
        <v>0</v>
      </c>
      <c r="AM1194" s="4">
        <f>IF($F1194=0,($D1194-SUM($U1194:AL1194))*$E1194*(IF(AL1194&lt;1,IF(MIN(AM$7,$F1194)&gt;$C1194,MIN(AM$7,$F1194)-$C1194+1,0),MIN(AM$7,$F1194)-AL$7))/365,IF($F1194&gt;AL$7,($D1194-SUM($U1194:AL1194))*$E1194*(IF(AL1194&lt;1,IF(MIN(AM$7,$F1194)&gt;$C1194,MIN(AM$7,$F1194)-$C1194+1,0),MIN(AM$7,$F1194)-AL$7))/365,0))</f>
        <v>0</v>
      </c>
      <c r="AN1194" s="4">
        <f>IF($F1194=0,($D1194-SUM($U1194:AM1194))*$E1194*(IF(AM1194&lt;1,IF(MIN(AN$7,$F1194)&gt;$C1194,MIN(AN$7,$F1194)-$C1194+1,0),MIN(AN$7,$F1194)-AM$7))/365,IF($F1194&gt;AM$7,($D1194-SUM($U1194:AM1194))*$E1194*(IF(AM1194&lt;1,IF(MIN(AN$7,$F1194)&gt;$C1194,MIN(AN$7,$F1194)-$C1194+1,0),MIN(AN$7,$F1194)-AM$7))/365,0))</f>
        <v>0</v>
      </c>
      <c r="AO1194" s="4">
        <f>IF($F1194=0,($D1194-SUM($U1194:AN1194))*$E1194*(IF(AN1194&lt;1,IF(MIN(AO$7,$F1194)&gt;$C1194,MIN(AO$7,$F1194)-$C1194+1,0),MIN(AO$7,$F1194)-AN$7))/365,IF($F1194&gt;AN$7,($D1194-SUM($U1194:AN1194))*$E1194*(IF(AN1194&lt;1,IF(MIN(AO$7,$F1194)&gt;$C1194,MIN(AO$7,$F1194)-$C1194+1,0),MIN(AO$7,$F1194)-AN$7))/365,0))</f>
        <v>0</v>
      </c>
      <c r="AP1194" s="4">
        <f>IF($F1194=0,($D1194-SUM($U1194:AO1194))*$E1194*(IF(AO1194&lt;1,IF(MIN(AP$7,$F1194)&gt;$C1194,MIN(AP$7,$F1194)-$C1194+1,0),MIN(AP$7,$F1194)-AO$7))/365,IF($F1194&gt;AO$7,($D1194-SUM($U1194:AO1194))*$E1194*(IF(AO1194&lt;1,IF(MIN(AP$7,$F1194)&gt;$C1194,MIN(AP$7,$F1194)-$C1194+1,0),MIN(AP$7,$F1194)-AO$7))/365,0))</f>
        <v>0</v>
      </c>
      <c r="AQ1194" s="4">
        <f>IF($F1194=0,($D1194-SUM($U1194:AP1194))*$E1194*(IF(AP1194&lt;1,IF(MIN(AQ$7,$F1194)&gt;$C1194,MIN(AQ$7,$F1194)-$C1194+1,0),MIN(AQ$7,$F1194)-AP$7))/365,IF($F1194&gt;AP$7,($D1194-SUM($U1194:AP1194))*$E1194*(IF(AP1194&lt;1,IF(MIN(AQ$7,$F1194)&gt;$C1194,MIN(AQ$7,$F1194)-$C1194+1,0),MIN(AQ$7,$F1194)-AP$7))/365,0))</f>
        <v>0</v>
      </c>
      <c r="AR1194" s="4">
        <f>IF($F1194=0,($D1194-SUM($U1194:AQ1194))*$E1194*(IF(AQ1194&lt;1,IF(MIN(AR$7,$F1194)&gt;$C1194,MIN(AR$7,$F1194)-$C1194+1,0),MIN(AR$7,$F1194)-AQ$7))/365,IF($F1194&gt;AQ$7,($D1194-SUM($U1194:AQ1194))*$E1194*(IF(AQ1194&lt;1,IF(MIN(AR$7,$F1194)&gt;$C1194,MIN(AR$7,$F1194)-$C1194+1,0),MIN(AR$7,$F1194)-AQ$7))/365,0))</f>
        <v>0</v>
      </c>
      <c r="AS1194" s="4">
        <f>IF($F1194=0,($D1194-SUM($U1194:AR1194))*$E1194*(IF(AR1194&lt;1,IF(MIN(AS$7,$F1194)&gt;$C1194,MIN(AS$7,$F1194)-$C1194+1,0),MIN(AS$7,$F1194)-AR$7))/365,IF($F1194&gt;AR$7,($D1194-SUM($U1194:AR1194))*$E1194*(IF(AR1194&lt;1,IF(MIN(AS$7,$F1194)&gt;$C1194,MIN(AS$7,$F1194)-$C1194+1,0),MIN(AS$7,$F1194)-AR$7))/365,0))</f>
        <v>0</v>
      </c>
    </row>
    <row r="1195" spans="1:45">
      <c r="A1195" s="15"/>
      <c r="B1195" s="17"/>
      <c r="C1195" s="16"/>
      <c r="D1195" s="15"/>
      <c r="E1195" s="11"/>
      <c r="F1195" s="16"/>
      <c r="G1195" s="15"/>
      <c r="H1195" s="14"/>
      <c r="I1195" s="5"/>
      <c r="J1195" s="13">
        <f>SUM(U1195:AS1195)</f>
        <v>0</v>
      </c>
      <c r="K1195" s="13">
        <f>IF(F1195=0,D1195-J1195,IF(F1195&lt;41730,0,D1195-J1195))</f>
        <v>0</v>
      </c>
      <c r="L1195" s="12">
        <f>IF(K1195=0,0,IF(G1195-((L$7-C1195)/365)&lt;0,0,G1195-((L$7-C1195)/365)))</f>
        <v>0</v>
      </c>
      <c r="M1195" s="4">
        <f>IF(K1195=0,0,D1195*H1195)</f>
        <v>0</v>
      </c>
      <c r="N1195" s="11">
        <f>IFERROR((1-(M1195/K1195)^(1/L1195)),0)</f>
        <v>0</v>
      </c>
      <c r="O1195" s="10">
        <f>IF(F1195&gt;41730,IF(F1195&gt;41730,(F1195-41730)/365,IF(K1195=0,0,IF(G1195-((L$7-C1195)/365)&lt;0,0,G1195-((L$7-C1195)/365)))),1)</f>
        <v>1</v>
      </c>
      <c r="P1195" s="9">
        <f>IF(K1195&lt;M1195,0,IF(L1195=0,K1195-M1195,K1195*N1195*O1195))</f>
        <v>0</v>
      </c>
      <c r="Q1195" s="19">
        <f>IF(F1195&gt;41730,D1195,0)</f>
        <v>0</v>
      </c>
      <c r="R1195" s="18">
        <f>IF(F1195&gt;41730,J1195+P1195,0)</f>
        <v>0</v>
      </c>
      <c r="S1195" s="9">
        <f>IF(F1195&gt;0,0,K1195-P1195)</f>
        <v>0</v>
      </c>
      <c r="T1195" s="5"/>
      <c r="U1195" s="4">
        <f>D1195*E1195*(IF(U$7&gt;$C1195,U$7-$C1195+1,0))/365</f>
        <v>0</v>
      </c>
      <c r="V1195" s="4">
        <f>($D1195-U1195)*$E1195*(IF(U1195&lt;1,IF(V$7&gt;$C1195,V$7-$C1195+1,0),V$7-U$7))/365</f>
        <v>0</v>
      </c>
      <c r="W1195" s="4">
        <f>IF($F1195=0,($D1195-SUM($U1195:V1195))*$E1195*(IF(V1195&lt;1,IF(MIN(W$7,$F1195)&gt;$C1195,MIN(W$7,$F1195)-$C1195+1,0),MIN(W$7,$F1195)-V$7))/365,IF($F1195&gt;V$7,($D1195-SUM($U1195:V1195))*$E1195*(IF(V1195&lt;1,IF(MIN(W$7,$F1195)&gt;$C1195,MIN(W$7,$F1195)-$C1195+1,0),MIN(W$7,$F1195)-V$7))/365,0))</f>
        <v>0</v>
      </c>
      <c r="X1195" s="4">
        <f>IF($F1195=0,($D1195-SUM($U1195:W1195))*$E1195*(IF(W1195&lt;1,IF(MIN(X$7,$F1195)&gt;$C1195,MIN(X$7,$F1195)-$C1195+1,0),MIN(X$7,$F1195)-W$7))/365,IF($F1195&gt;W$7,($D1195-SUM($U1195:W1195))*$E1195*(IF(W1195&lt;1,IF(MIN(X$7,$F1195)&gt;$C1195,MIN(X$7,$F1195)-$C1195+1,0),MIN(X$7,$F1195)-W$7))/365,0))</f>
        <v>0</v>
      </c>
      <c r="Y1195" s="4">
        <f>IF($F1195=0,($D1195-SUM($U1195:X1195))*$E1195*(IF(X1195&lt;1,IF(MIN(Y$7,$F1195)&gt;$C1195,MIN(Y$7,$F1195)-$C1195+1,0),MIN(Y$7,$F1195)-X$7))/365,IF($F1195&gt;X$7,($D1195-SUM($U1195:X1195))*$E1195*(IF(X1195&lt;1,IF(MIN(Y$7,$F1195)&gt;$C1195,MIN(Y$7,$F1195)-$C1195+1,0),MIN(Y$7,$F1195)-X$7))/365,0))</f>
        <v>0</v>
      </c>
      <c r="Z1195" s="4">
        <f>IF($F1195=0,($D1195-SUM($U1195:Y1195))*$E1195*(IF(Y1195&lt;1,IF(MIN(Z$7,$F1195)&gt;$C1195,MIN(Z$7,$F1195)-$C1195+1,0),MIN(Z$7,$F1195)-Y$7))/365,IF($F1195&gt;Y$7,($D1195-SUM($U1195:Y1195))*$E1195*(IF(Y1195&lt;1,IF(MIN(Z$7,$F1195)&gt;$C1195,MIN(Z$7,$F1195)-$C1195+1,0),MIN(Z$7,$F1195)-Y$7))/365,0))</f>
        <v>0</v>
      </c>
      <c r="AA1195" s="4">
        <f>IF($F1195=0,($D1195-SUM($U1195:Z1195))*$E1195*(IF(Z1195&lt;1,IF(MIN(AA$7,$F1195)&gt;$C1195,MIN(AA$7,$F1195)-$C1195+1,0),MIN(AA$7,$F1195)-Z$7))/365,IF($F1195&gt;Z$7,($D1195-SUM($U1195:Z1195))*$E1195*(IF(Z1195&lt;1,IF(MIN(AA$7,$F1195)&gt;$C1195,MIN(AA$7,$F1195)-$C1195+1,0),MIN(AA$7,$F1195)-Z$7))/365,0))</f>
        <v>0</v>
      </c>
      <c r="AB1195" s="4">
        <f>IF($F1195=0,($D1195-SUM($U1195:AA1195))*$E1195*(IF(AA1195&lt;1,IF(MIN(AB$7,$F1195)&gt;$C1195,MIN(AB$7,$F1195)-$C1195+1,0),MIN(AB$7,$F1195)-AA$7))/365,IF($F1195&gt;AA$7,($D1195-SUM($U1195:AA1195))*$E1195*(IF(AA1195&lt;1,IF(MIN(AB$7,$F1195)&gt;$C1195,MIN(AB$7,$F1195)-$C1195+1,0),MIN(AB$7,$F1195)-AA$7))/365,0))</f>
        <v>0</v>
      </c>
      <c r="AC1195" s="4">
        <f>IF($F1195=0,($D1195-SUM($U1195:AB1195))*$E1195*(IF(AB1195&lt;1,IF(MIN(AC$7,$F1195)&gt;$C1195,MIN(AC$7,$F1195)-$C1195+1,0),MIN(AC$7,$F1195)-AB$7))/365,IF($F1195&gt;AB$7,($D1195-SUM($U1195:AB1195))*$E1195*(IF(AB1195&lt;1,IF(MIN(AC$7,$F1195)&gt;$C1195,MIN(AC$7,$F1195)-$C1195+1,0),MIN(AC$7,$F1195)-AB$7))/365,0))</f>
        <v>0</v>
      </c>
      <c r="AD1195" s="4">
        <f>IF($F1195=0,($D1195-SUM($U1195:AC1195))*$E1195*(IF(AC1195&lt;1,IF(MIN(AD$7,$F1195)&gt;$C1195,MIN(AD$7,$F1195)-$C1195+1,0),MIN(AD$7,$F1195)-AC$7))/365,IF($F1195&gt;AC$7,($D1195-SUM($U1195:AC1195))*$E1195*(IF(AC1195&lt;1,IF(MIN(AD$7,$F1195)&gt;$C1195,MIN(AD$7,$F1195)-$C1195+1,0),MIN(AD$7,$F1195)-AC$7))/365,0))</f>
        <v>0</v>
      </c>
      <c r="AE1195" s="4">
        <f>IF($F1195=0,($D1195-SUM($U1195:AD1195))*$E1195*(IF(AD1195&lt;1,IF(MIN(AE$7,$F1195)&gt;$C1195,MIN(AE$7,$F1195)-$C1195+1,0),MIN(AE$7,$F1195)-AD$7))/365,IF($F1195&gt;AD$7,($D1195-SUM($U1195:AD1195))*$E1195*(IF(AD1195&lt;1,IF(MIN(AE$7,$F1195)&gt;$C1195,MIN(AE$7,$F1195)-$C1195+1,0),MIN(AE$7,$F1195)-AD$7))/365,0))</f>
        <v>0</v>
      </c>
      <c r="AF1195" s="4">
        <f>IF($F1195=0,($D1195-SUM($U1195:AE1195))*$E1195*(IF(AE1195&lt;1,IF(MIN(AF$7,$F1195)&gt;$C1195,MIN(AF$7,$F1195)-$C1195+1,0),MIN(AF$7,$F1195)-AE$7))/365,IF($F1195&gt;AE$7,($D1195-SUM($U1195:AE1195))*$E1195*(IF(AE1195&lt;1,IF(MIN(AF$7,$F1195)&gt;$C1195,MIN(AF$7,$F1195)-$C1195+1,0),MIN(AF$7,$F1195)-AE$7))/365,0))</f>
        <v>0</v>
      </c>
      <c r="AG1195" s="4">
        <f>IF($F1195=0,($D1195-SUM($U1195:AF1195))*$E1195*(IF(AF1195&lt;1,IF(MIN(AG$7,$F1195)&gt;$C1195,MIN(AG$7,$F1195)-$C1195+1,0),MIN(AG$7,$F1195)-AF$7))/365,IF($F1195&gt;AF$7,($D1195-SUM($U1195:AF1195))*$E1195*(IF(AF1195&lt;1,IF(MIN(AG$7,$F1195)&gt;$C1195,MIN(AG$7,$F1195)-$C1195+1,0),MIN(AG$7,$F1195)-AF$7))/365,0))</f>
        <v>0</v>
      </c>
      <c r="AH1195" s="4">
        <f>IF($F1195=0,($D1195-SUM($U1195:AG1195))*$E1195*(IF(AG1195&lt;1,IF(MIN(AH$7,$F1195)&gt;$C1195,MIN(AH$7,$F1195)-$C1195+1,0),MIN(AH$7,$F1195)-AG$7))/365,IF($F1195&gt;AG$7,($D1195-SUM($U1195:AG1195))*$E1195*(IF(AG1195&lt;1,IF(MIN(AH$7,$F1195)&gt;$C1195,MIN(AH$7,$F1195)-$C1195+1,0),MIN(AH$7,$F1195)-AG$7))/365,0))</f>
        <v>0</v>
      </c>
      <c r="AI1195" s="4">
        <f>IF($F1195=0,($D1195-SUM($U1195:AH1195))*$E1195*(IF(AH1195&lt;1,IF(MIN(AI$7,$F1195)&gt;$C1195,MIN(AI$7,$F1195)-$C1195+1,0),MIN(AI$7,$F1195)-AH$7))/365,IF($F1195&gt;AH$7,($D1195-SUM($U1195:AH1195))*$E1195*(IF(AH1195&lt;1,IF(MIN(AI$7,$F1195)&gt;$C1195,MIN(AI$7,$F1195)-$C1195+1,0),MIN(AI$7,$F1195)-AH$7))/365,0))</f>
        <v>0</v>
      </c>
      <c r="AJ1195" s="4">
        <f>IF($F1195=0,($D1195-SUM($U1195:AI1195))*$E1195*(IF(AI1195&lt;1,IF(MIN(AJ$7,$F1195)&gt;$C1195,MIN(AJ$7,$F1195)-$C1195+1,0),MIN(AJ$7,$F1195)-AI$7))/365,IF($F1195&gt;AI$7,($D1195-SUM($U1195:AI1195))*$E1195*(IF(AI1195&lt;1,IF(MIN(AJ$7,$F1195)&gt;$C1195,MIN(AJ$7,$F1195)-$C1195+1,0),MIN(AJ$7,$F1195)-AI$7))/365,0))</f>
        <v>0</v>
      </c>
      <c r="AK1195" s="4">
        <f>IF($F1195=0,($D1195-SUM($U1195:AJ1195))*$E1195*(IF(AJ1195&lt;1,IF(MIN(AK$7,$F1195)&gt;$C1195,MIN(AK$7,$F1195)-$C1195+1,0),MIN(AK$7,$F1195)-AJ$7))/365,IF($F1195&gt;AJ$7,($D1195-SUM($U1195:AJ1195))*$E1195*(IF(AJ1195&lt;1,IF(MIN(AK$7,$F1195)&gt;$C1195,MIN(AK$7,$F1195)-$C1195+1,0),MIN(AK$7,$F1195)-AJ$7))/365,0))</f>
        <v>0</v>
      </c>
      <c r="AL1195" s="4">
        <f>IF($F1195=0,($D1195-SUM($U1195:AK1195))*$E1195*(IF(AK1195&lt;1,IF(MIN(AL$7,$F1195)&gt;$C1195,MIN(AL$7,$F1195)-$C1195+1,0),MIN(AL$7,$F1195)-AK$7))/365,IF($F1195&gt;AK$7,($D1195-SUM($U1195:AK1195))*$E1195*(IF(AK1195&lt;1,IF(MIN(AL$7,$F1195)&gt;$C1195,MIN(AL$7,$F1195)-$C1195+1,0),MIN(AL$7,$F1195)-AK$7))/365,0))</f>
        <v>0</v>
      </c>
      <c r="AM1195" s="4">
        <f>IF($F1195=0,($D1195-SUM($U1195:AL1195))*$E1195*(IF(AL1195&lt;1,IF(MIN(AM$7,$F1195)&gt;$C1195,MIN(AM$7,$F1195)-$C1195+1,0),MIN(AM$7,$F1195)-AL$7))/365,IF($F1195&gt;AL$7,($D1195-SUM($U1195:AL1195))*$E1195*(IF(AL1195&lt;1,IF(MIN(AM$7,$F1195)&gt;$C1195,MIN(AM$7,$F1195)-$C1195+1,0),MIN(AM$7,$F1195)-AL$7))/365,0))</f>
        <v>0</v>
      </c>
      <c r="AN1195" s="4">
        <f>IF($F1195=0,($D1195-SUM($U1195:AM1195))*$E1195*(IF(AM1195&lt;1,IF(MIN(AN$7,$F1195)&gt;$C1195,MIN(AN$7,$F1195)-$C1195+1,0),MIN(AN$7,$F1195)-AM$7))/365,IF($F1195&gt;AM$7,($D1195-SUM($U1195:AM1195))*$E1195*(IF(AM1195&lt;1,IF(MIN(AN$7,$F1195)&gt;$C1195,MIN(AN$7,$F1195)-$C1195+1,0),MIN(AN$7,$F1195)-AM$7))/365,0))</f>
        <v>0</v>
      </c>
      <c r="AO1195" s="4">
        <f>IF($F1195=0,($D1195-SUM($U1195:AN1195))*$E1195*(IF(AN1195&lt;1,IF(MIN(AO$7,$F1195)&gt;$C1195,MIN(AO$7,$F1195)-$C1195+1,0),MIN(AO$7,$F1195)-AN$7))/365,IF($F1195&gt;AN$7,($D1195-SUM($U1195:AN1195))*$E1195*(IF(AN1195&lt;1,IF(MIN(AO$7,$F1195)&gt;$C1195,MIN(AO$7,$F1195)-$C1195+1,0),MIN(AO$7,$F1195)-AN$7))/365,0))</f>
        <v>0</v>
      </c>
      <c r="AP1195" s="4">
        <f>IF($F1195=0,($D1195-SUM($U1195:AO1195))*$E1195*(IF(AO1195&lt;1,IF(MIN(AP$7,$F1195)&gt;$C1195,MIN(AP$7,$F1195)-$C1195+1,0),MIN(AP$7,$F1195)-AO$7))/365,IF($F1195&gt;AO$7,($D1195-SUM($U1195:AO1195))*$E1195*(IF(AO1195&lt;1,IF(MIN(AP$7,$F1195)&gt;$C1195,MIN(AP$7,$F1195)-$C1195+1,0),MIN(AP$7,$F1195)-AO$7))/365,0))</f>
        <v>0</v>
      </c>
      <c r="AQ1195" s="4">
        <f>IF($F1195=0,($D1195-SUM($U1195:AP1195))*$E1195*(IF(AP1195&lt;1,IF(MIN(AQ$7,$F1195)&gt;$C1195,MIN(AQ$7,$F1195)-$C1195+1,0),MIN(AQ$7,$F1195)-AP$7))/365,IF($F1195&gt;AP$7,($D1195-SUM($U1195:AP1195))*$E1195*(IF(AP1195&lt;1,IF(MIN(AQ$7,$F1195)&gt;$C1195,MIN(AQ$7,$F1195)-$C1195+1,0),MIN(AQ$7,$F1195)-AP$7))/365,0))</f>
        <v>0</v>
      </c>
      <c r="AR1195" s="4">
        <f>IF($F1195=0,($D1195-SUM($U1195:AQ1195))*$E1195*(IF(AQ1195&lt;1,IF(MIN(AR$7,$F1195)&gt;$C1195,MIN(AR$7,$F1195)-$C1195+1,0),MIN(AR$7,$F1195)-AQ$7))/365,IF($F1195&gt;AQ$7,($D1195-SUM($U1195:AQ1195))*$E1195*(IF(AQ1195&lt;1,IF(MIN(AR$7,$F1195)&gt;$C1195,MIN(AR$7,$F1195)-$C1195+1,0),MIN(AR$7,$F1195)-AQ$7))/365,0))</f>
        <v>0</v>
      </c>
      <c r="AS1195" s="4">
        <f>IF($F1195=0,($D1195-SUM($U1195:AR1195))*$E1195*(IF(AR1195&lt;1,IF(MIN(AS$7,$F1195)&gt;$C1195,MIN(AS$7,$F1195)-$C1195+1,0),MIN(AS$7,$F1195)-AR$7))/365,IF($F1195&gt;AR$7,($D1195-SUM($U1195:AR1195))*$E1195*(IF(AR1195&lt;1,IF(MIN(AS$7,$F1195)&gt;$C1195,MIN(AS$7,$F1195)-$C1195+1,0),MIN(AS$7,$F1195)-AR$7))/365,0))</f>
        <v>0</v>
      </c>
    </row>
    <row r="1196" spans="1:45">
      <c r="A1196" s="15"/>
      <c r="B1196" s="17"/>
      <c r="C1196" s="16"/>
      <c r="D1196" s="15"/>
      <c r="E1196" s="11"/>
      <c r="F1196" s="16"/>
      <c r="G1196" s="15"/>
      <c r="H1196" s="14"/>
      <c r="I1196" s="5"/>
      <c r="J1196" s="13">
        <f>SUM(U1196:AS1196)</f>
        <v>0</v>
      </c>
      <c r="K1196" s="13">
        <f>IF(F1196=0,D1196-J1196,IF(F1196&lt;41730,0,D1196-J1196))</f>
        <v>0</v>
      </c>
      <c r="L1196" s="12">
        <f>IF(K1196=0,0,IF(G1196-((L$7-C1196)/365)&lt;0,0,G1196-((L$7-C1196)/365)))</f>
        <v>0</v>
      </c>
      <c r="M1196" s="4">
        <f>IF(K1196=0,0,D1196*H1196)</f>
        <v>0</v>
      </c>
      <c r="N1196" s="11">
        <f>IFERROR((1-(M1196/K1196)^(1/L1196)),0)</f>
        <v>0</v>
      </c>
      <c r="O1196" s="10">
        <f>IF(F1196&gt;41730,IF(F1196&gt;41730,(F1196-41730)/365,IF(K1196=0,0,IF(G1196-((L$7-C1196)/365)&lt;0,0,G1196-((L$7-C1196)/365)))),1)</f>
        <v>1</v>
      </c>
      <c r="P1196" s="9">
        <f>IF(K1196&lt;M1196,0,IF(L1196=0,K1196-M1196,K1196*N1196*O1196))</f>
        <v>0</v>
      </c>
      <c r="Q1196" s="19">
        <f>IF(F1196&gt;41730,D1196,0)</f>
        <v>0</v>
      </c>
      <c r="R1196" s="18">
        <f>IF(F1196&gt;41730,J1196+P1196,0)</f>
        <v>0</v>
      </c>
      <c r="S1196" s="9">
        <f>IF(F1196&gt;0,0,K1196-P1196)</f>
        <v>0</v>
      </c>
      <c r="T1196" s="5"/>
      <c r="U1196" s="4">
        <f>D1196*E1196*(IF(U$7&gt;$C1196,U$7-$C1196+1,0))/365</f>
        <v>0</v>
      </c>
      <c r="V1196" s="4">
        <f>($D1196-U1196)*$E1196*(IF(U1196&lt;1,IF(V$7&gt;$C1196,V$7-$C1196+1,0),V$7-U$7))/365</f>
        <v>0</v>
      </c>
      <c r="W1196" s="4">
        <f>IF($F1196=0,($D1196-SUM($U1196:V1196))*$E1196*(IF(V1196&lt;1,IF(MIN(W$7,$F1196)&gt;$C1196,MIN(W$7,$F1196)-$C1196+1,0),MIN(W$7,$F1196)-V$7))/365,IF($F1196&gt;V$7,($D1196-SUM($U1196:V1196))*$E1196*(IF(V1196&lt;1,IF(MIN(W$7,$F1196)&gt;$C1196,MIN(W$7,$F1196)-$C1196+1,0),MIN(W$7,$F1196)-V$7))/365,0))</f>
        <v>0</v>
      </c>
      <c r="X1196" s="4">
        <f>IF($F1196=0,($D1196-SUM($U1196:W1196))*$E1196*(IF(W1196&lt;1,IF(MIN(X$7,$F1196)&gt;$C1196,MIN(X$7,$F1196)-$C1196+1,0),MIN(X$7,$F1196)-W$7))/365,IF($F1196&gt;W$7,($D1196-SUM($U1196:W1196))*$E1196*(IF(W1196&lt;1,IF(MIN(X$7,$F1196)&gt;$C1196,MIN(X$7,$F1196)-$C1196+1,0),MIN(X$7,$F1196)-W$7))/365,0))</f>
        <v>0</v>
      </c>
      <c r="Y1196" s="4">
        <f>IF($F1196=0,($D1196-SUM($U1196:X1196))*$E1196*(IF(X1196&lt;1,IF(MIN(Y$7,$F1196)&gt;$C1196,MIN(Y$7,$F1196)-$C1196+1,0),MIN(Y$7,$F1196)-X$7))/365,IF($F1196&gt;X$7,($D1196-SUM($U1196:X1196))*$E1196*(IF(X1196&lt;1,IF(MIN(Y$7,$F1196)&gt;$C1196,MIN(Y$7,$F1196)-$C1196+1,0),MIN(Y$7,$F1196)-X$7))/365,0))</f>
        <v>0</v>
      </c>
      <c r="Z1196" s="4">
        <f>IF($F1196=0,($D1196-SUM($U1196:Y1196))*$E1196*(IF(Y1196&lt;1,IF(MIN(Z$7,$F1196)&gt;$C1196,MIN(Z$7,$F1196)-$C1196+1,0),MIN(Z$7,$F1196)-Y$7))/365,IF($F1196&gt;Y$7,($D1196-SUM($U1196:Y1196))*$E1196*(IF(Y1196&lt;1,IF(MIN(Z$7,$F1196)&gt;$C1196,MIN(Z$7,$F1196)-$C1196+1,0),MIN(Z$7,$F1196)-Y$7))/365,0))</f>
        <v>0</v>
      </c>
      <c r="AA1196" s="4">
        <f>IF($F1196=0,($D1196-SUM($U1196:Z1196))*$E1196*(IF(Z1196&lt;1,IF(MIN(AA$7,$F1196)&gt;$C1196,MIN(AA$7,$F1196)-$C1196+1,0),MIN(AA$7,$F1196)-Z$7))/365,IF($F1196&gt;Z$7,($D1196-SUM($U1196:Z1196))*$E1196*(IF(Z1196&lt;1,IF(MIN(AA$7,$F1196)&gt;$C1196,MIN(AA$7,$F1196)-$C1196+1,0),MIN(AA$7,$F1196)-Z$7))/365,0))</f>
        <v>0</v>
      </c>
      <c r="AB1196" s="4">
        <f>IF($F1196=0,($D1196-SUM($U1196:AA1196))*$E1196*(IF(AA1196&lt;1,IF(MIN(AB$7,$F1196)&gt;$C1196,MIN(AB$7,$F1196)-$C1196+1,0),MIN(AB$7,$F1196)-AA$7))/365,IF($F1196&gt;AA$7,($D1196-SUM($U1196:AA1196))*$E1196*(IF(AA1196&lt;1,IF(MIN(AB$7,$F1196)&gt;$C1196,MIN(AB$7,$F1196)-$C1196+1,0),MIN(AB$7,$F1196)-AA$7))/365,0))</f>
        <v>0</v>
      </c>
      <c r="AC1196" s="4">
        <f>IF($F1196=0,($D1196-SUM($U1196:AB1196))*$E1196*(IF(AB1196&lt;1,IF(MIN(AC$7,$F1196)&gt;$C1196,MIN(AC$7,$F1196)-$C1196+1,0),MIN(AC$7,$F1196)-AB$7))/365,IF($F1196&gt;AB$7,($D1196-SUM($U1196:AB1196))*$E1196*(IF(AB1196&lt;1,IF(MIN(AC$7,$F1196)&gt;$C1196,MIN(AC$7,$F1196)-$C1196+1,0),MIN(AC$7,$F1196)-AB$7))/365,0))</f>
        <v>0</v>
      </c>
      <c r="AD1196" s="4">
        <f>IF($F1196=0,($D1196-SUM($U1196:AC1196))*$E1196*(IF(AC1196&lt;1,IF(MIN(AD$7,$F1196)&gt;$C1196,MIN(AD$7,$F1196)-$C1196+1,0),MIN(AD$7,$F1196)-AC$7))/365,IF($F1196&gt;AC$7,($D1196-SUM($U1196:AC1196))*$E1196*(IF(AC1196&lt;1,IF(MIN(AD$7,$F1196)&gt;$C1196,MIN(AD$7,$F1196)-$C1196+1,0),MIN(AD$7,$F1196)-AC$7))/365,0))</f>
        <v>0</v>
      </c>
      <c r="AE1196" s="4">
        <f>IF($F1196=0,($D1196-SUM($U1196:AD1196))*$E1196*(IF(AD1196&lt;1,IF(MIN(AE$7,$F1196)&gt;$C1196,MIN(AE$7,$F1196)-$C1196+1,0),MIN(AE$7,$F1196)-AD$7))/365,IF($F1196&gt;AD$7,($D1196-SUM($U1196:AD1196))*$E1196*(IF(AD1196&lt;1,IF(MIN(AE$7,$F1196)&gt;$C1196,MIN(AE$7,$F1196)-$C1196+1,0),MIN(AE$7,$F1196)-AD$7))/365,0))</f>
        <v>0</v>
      </c>
      <c r="AF1196" s="4">
        <f>IF($F1196=0,($D1196-SUM($U1196:AE1196))*$E1196*(IF(AE1196&lt;1,IF(MIN(AF$7,$F1196)&gt;$C1196,MIN(AF$7,$F1196)-$C1196+1,0),MIN(AF$7,$F1196)-AE$7))/365,IF($F1196&gt;AE$7,($D1196-SUM($U1196:AE1196))*$E1196*(IF(AE1196&lt;1,IF(MIN(AF$7,$F1196)&gt;$C1196,MIN(AF$7,$F1196)-$C1196+1,0),MIN(AF$7,$F1196)-AE$7))/365,0))</f>
        <v>0</v>
      </c>
      <c r="AG1196" s="4">
        <f>IF($F1196=0,($D1196-SUM($U1196:AF1196))*$E1196*(IF(AF1196&lt;1,IF(MIN(AG$7,$F1196)&gt;$C1196,MIN(AG$7,$F1196)-$C1196+1,0),MIN(AG$7,$F1196)-AF$7))/365,IF($F1196&gt;AF$7,($D1196-SUM($U1196:AF1196))*$E1196*(IF(AF1196&lt;1,IF(MIN(AG$7,$F1196)&gt;$C1196,MIN(AG$7,$F1196)-$C1196+1,0),MIN(AG$7,$F1196)-AF$7))/365,0))</f>
        <v>0</v>
      </c>
      <c r="AH1196" s="4">
        <f>IF($F1196=0,($D1196-SUM($U1196:AG1196))*$E1196*(IF(AG1196&lt;1,IF(MIN(AH$7,$F1196)&gt;$C1196,MIN(AH$7,$F1196)-$C1196+1,0),MIN(AH$7,$F1196)-AG$7))/365,IF($F1196&gt;AG$7,($D1196-SUM($U1196:AG1196))*$E1196*(IF(AG1196&lt;1,IF(MIN(AH$7,$F1196)&gt;$C1196,MIN(AH$7,$F1196)-$C1196+1,0),MIN(AH$7,$F1196)-AG$7))/365,0))</f>
        <v>0</v>
      </c>
      <c r="AI1196" s="4">
        <f>IF($F1196=0,($D1196-SUM($U1196:AH1196))*$E1196*(IF(AH1196&lt;1,IF(MIN(AI$7,$F1196)&gt;$C1196,MIN(AI$7,$F1196)-$C1196+1,0),MIN(AI$7,$F1196)-AH$7))/365,IF($F1196&gt;AH$7,($D1196-SUM($U1196:AH1196))*$E1196*(IF(AH1196&lt;1,IF(MIN(AI$7,$F1196)&gt;$C1196,MIN(AI$7,$F1196)-$C1196+1,0),MIN(AI$7,$F1196)-AH$7))/365,0))</f>
        <v>0</v>
      </c>
      <c r="AJ1196" s="4">
        <f>IF($F1196=0,($D1196-SUM($U1196:AI1196))*$E1196*(IF(AI1196&lt;1,IF(MIN(AJ$7,$F1196)&gt;$C1196,MIN(AJ$7,$F1196)-$C1196+1,0),MIN(AJ$7,$F1196)-AI$7))/365,IF($F1196&gt;AI$7,($D1196-SUM($U1196:AI1196))*$E1196*(IF(AI1196&lt;1,IF(MIN(AJ$7,$F1196)&gt;$C1196,MIN(AJ$7,$F1196)-$C1196+1,0),MIN(AJ$7,$F1196)-AI$7))/365,0))</f>
        <v>0</v>
      </c>
      <c r="AK1196" s="4">
        <f>IF($F1196=0,($D1196-SUM($U1196:AJ1196))*$E1196*(IF(AJ1196&lt;1,IF(MIN(AK$7,$F1196)&gt;$C1196,MIN(AK$7,$F1196)-$C1196+1,0),MIN(AK$7,$F1196)-AJ$7))/365,IF($F1196&gt;AJ$7,($D1196-SUM($U1196:AJ1196))*$E1196*(IF(AJ1196&lt;1,IF(MIN(AK$7,$F1196)&gt;$C1196,MIN(AK$7,$F1196)-$C1196+1,0),MIN(AK$7,$F1196)-AJ$7))/365,0))</f>
        <v>0</v>
      </c>
      <c r="AL1196" s="4">
        <f>IF($F1196=0,($D1196-SUM($U1196:AK1196))*$E1196*(IF(AK1196&lt;1,IF(MIN(AL$7,$F1196)&gt;$C1196,MIN(AL$7,$F1196)-$C1196+1,0),MIN(AL$7,$F1196)-AK$7))/365,IF($F1196&gt;AK$7,($D1196-SUM($U1196:AK1196))*$E1196*(IF(AK1196&lt;1,IF(MIN(AL$7,$F1196)&gt;$C1196,MIN(AL$7,$F1196)-$C1196+1,0),MIN(AL$7,$F1196)-AK$7))/365,0))</f>
        <v>0</v>
      </c>
      <c r="AM1196" s="4">
        <f>IF($F1196=0,($D1196-SUM($U1196:AL1196))*$E1196*(IF(AL1196&lt;1,IF(MIN(AM$7,$F1196)&gt;$C1196,MIN(AM$7,$F1196)-$C1196+1,0),MIN(AM$7,$F1196)-AL$7))/365,IF($F1196&gt;AL$7,($D1196-SUM($U1196:AL1196))*$E1196*(IF(AL1196&lt;1,IF(MIN(AM$7,$F1196)&gt;$C1196,MIN(AM$7,$F1196)-$C1196+1,0),MIN(AM$7,$F1196)-AL$7))/365,0))</f>
        <v>0</v>
      </c>
      <c r="AN1196" s="4">
        <f>IF($F1196=0,($D1196-SUM($U1196:AM1196))*$E1196*(IF(AM1196&lt;1,IF(MIN(AN$7,$F1196)&gt;$C1196,MIN(AN$7,$F1196)-$C1196+1,0),MIN(AN$7,$F1196)-AM$7))/365,IF($F1196&gt;AM$7,($D1196-SUM($U1196:AM1196))*$E1196*(IF(AM1196&lt;1,IF(MIN(AN$7,$F1196)&gt;$C1196,MIN(AN$7,$F1196)-$C1196+1,0),MIN(AN$7,$F1196)-AM$7))/365,0))</f>
        <v>0</v>
      </c>
      <c r="AO1196" s="4">
        <f>IF($F1196=0,($D1196-SUM($U1196:AN1196))*$E1196*(IF(AN1196&lt;1,IF(MIN(AO$7,$F1196)&gt;$C1196,MIN(AO$7,$F1196)-$C1196+1,0),MIN(AO$7,$F1196)-AN$7))/365,IF($F1196&gt;AN$7,($D1196-SUM($U1196:AN1196))*$E1196*(IF(AN1196&lt;1,IF(MIN(AO$7,$F1196)&gt;$C1196,MIN(AO$7,$F1196)-$C1196+1,0),MIN(AO$7,$F1196)-AN$7))/365,0))</f>
        <v>0</v>
      </c>
      <c r="AP1196" s="4">
        <f>IF($F1196=0,($D1196-SUM($U1196:AO1196))*$E1196*(IF(AO1196&lt;1,IF(MIN(AP$7,$F1196)&gt;$C1196,MIN(AP$7,$F1196)-$C1196+1,0),MIN(AP$7,$F1196)-AO$7))/365,IF($F1196&gt;AO$7,($D1196-SUM($U1196:AO1196))*$E1196*(IF(AO1196&lt;1,IF(MIN(AP$7,$F1196)&gt;$C1196,MIN(AP$7,$F1196)-$C1196+1,0),MIN(AP$7,$F1196)-AO$7))/365,0))</f>
        <v>0</v>
      </c>
      <c r="AQ1196" s="4">
        <f>IF($F1196=0,($D1196-SUM($U1196:AP1196))*$E1196*(IF(AP1196&lt;1,IF(MIN(AQ$7,$F1196)&gt;$C1196,MIN(AQ$7,$F1196)-$C1196+1,0),MIN(AQ$7,$F1196)-AP$7))/365,IF($F1196&gt;AP$7,($D1196-SUM($U1196:AP1196))*$E1196*(IF(AP1196&lt;1,IF(MIN(AQ$7,$F1196)&gt;$C1196,MIN(AQ$7,$F1196)-$C1196+1,0),MIN(AQ$7,$F1196)-AP$7))/365,0))</f>
        <v>0</v>
      </c>
      <c r="AR1196" s="4">
        <f>IF($F1196=0,($D1196-SUM($U1196:AQ1196))*$E1196*(IF(AQ1196&lt;1,IF(MIN(AR$7,$F1196)&gt;$C1196,MIN(AR$7,$F1196)-$C1196+1,0),MIN(AR$7,$F1196)-AQ$7))/365,IF($F1196&gt;AQ$7,($D1196-SUM($U1196:AQ1196))*$E1196*(IF(AQ1196&lt;1,IF(MIN(AR$7,$F1196)&gt;$C1196,MIN(AR$7,$F1196)-$C1196+1,0),MIN(AR$7,$F1196)-AQ$7))/365,0))</f>
        <v>0</v>
      </c>
      <c r="AS1196" s="4">
        <f>IF($F1196=0,($D1196-SUM($U1196:AR1196))*$E1196*(IF(AR1196&lt;1,IF(MIN(AS$7,$F1196)&gt;$C1196,MIN(AS$7,$F1196)-$C1196+1,0),MIN(AS$7,$F1196)-AR$7))/365,IF($F1196&gt;AR$7,($D1196-SUM($U1196:AR1196))*$E1196*(IF(AR1196&lt;1,IF(MIN(AS$7,$F1196)&gt;$C1196,MIN(AS$7,$F1196)-$C1196+1,0),MIN(AS$7,$F1196)-AR$7))/365,0))</f>
        <v>0</v>
      </c>
    </row>
    <row r="1197" spans="1:45">
      <c r="A1197" s="15"/>
      <c r="B1197" s="17"/>
      <c r="C1197" s="16"/>
      <c r="D1197" s="15"/>
      <c r="E1197" s="11"/>
      <c r="F1197" s="16"/>
      <c r="G1197" s="15"/>
      <c r="H1197" s="14"/>
      <c r="I1197" s="5"/>
      <c r="J1197" s="13">
        <f>SUM(U1197:AS1197)</f>
        <v>0</v>
      </c>
      <c r="K1197" s="13">
        <f>IF(F1197=0,D1197-J1197,IF(F1197&lt;41730,0,D1197-J1197))</f>
        <v>0</v>
      </c>
      <c r="L1197" s="12">
        <f>IF(K1197=0,0,IF(G1197-((L$7-C1197)/365)&lt;0,0,G1197-((L$7-C1197)/365)))</f>
        <v>0</v>
      </c>
      <c r="M1197" s="4">
        <f>IF(K1197=0,0,D1197*H1197)</f>
        <v>0</v>
      </c>
      <c r="N1197" s="11">
        <f>IFERROR((1-(M1197/K1197)^(1/L1197)),0)</f>
        <v>0</v>
      </c>
      <c r="O1197" s="10">
        <f>IF(F1197&gt;41730,IF(F1197&gt;41730,(F1197-41730)/365,IF(K1197=0,0,IF(G1197-((L$7-C1197)/365)&lt;0,0,G1197-((L$7-C1197)/365)))),1)</f>
        <v>1</v>
      </c>
      <c r="P1197" s="9">
        <f>IF(K1197&lt;M1197,0,IF(L1197=0,K1197-M1197,K1197*N1197*O1197))</f>
        <v>0</v>
      </c>
      <c r="Q1197" s="19">
        <f>IF(F1197&gt;41730,D1197,0)</f>
        <v>0</v>
      </c>
      <c r="R1197" s="18">
        <f>IF(F1197&gt;41730,J1197+P1197,0)</f>
        <v>0</v>
      </c>
      <c r="S1197" s="9">
        <f>IF(F1197&gt;0,0,K1197-P1197)</f>
        <v>0</v>
      </c>
      <c r="T1197" s="5"/>
      <c r="U1197" s="4">
        <f>D1197*E1197*(IF(U$7&gt;$C1197,U$7-$C1197+1,0))/365</f>
        <v>0</v>
      </c>
      <c r="V1197" s="4">
        <f>($D1197-U1197)*$E1197*(IF(U1197&lt;1,IF(V$7&gt;$C1197,V$7-$C1197+1,0),V$7-U$7))/365</f>
        <v>0</v>
      </c>
      <c r="W1197" s="4">
        <f>IF($F1197=0,($D1197-SUM($U1197:V1197))*$E1197*(IF(V1197&lt;1,IF(MIN(W$7,$F1197)&gt;$C1197,MIN(W$7,$F1197)-$C1197+1,0),MIN(W$7,$F1197)-V$7))/365,IF($F1197&gt;V$7,($D1197-SUM($U1197:V1197))*$E1197*(IF(V1197&lt;1,IF(MIN(W$7,$F1197)&gt;$C1197,MIN(W$7,$F1197)-$C1197+1,0),MIN(W$7,$F1197)-V$7))/365,0))</f>
        <v>0</v>
      </c>
      <c r="X1197" s="4">
        <f>IF($F1197=0,($D1197-SUM($U1197:W1197))*$E1197*(IF(W1197&lt;1,IF(MIN(X$7,$F1197)&gt;$C1197,MIN(X$7,$F1197)-$C1197+1,0),MIN(X$7,$F1197)-W$7))/365,IF($F1197&gt;W$7,($D1197-SUM($U1197:W1197))*$E1197*(IF(W1197&lt;1,IF(MIN(X$7,$F1197)&gt;$C1197,MIN(X$7,$F1197)-$C1197+1,0),MIN(X$7,$F1197)-W$7))/365,0))</f>
        <v>0</v>
      </c>
      <c r="Y1197" s="4">
        <f>IF($F1197=0,($D1197-SUM($U1197:X1197))*$E1197*(IF(X1197&lt;1,IF(MIN(Y$7,$F1197)&gt;$C1197,MIN(Y$7,$F1197)-$C1197+1,0),MIN(Y$7,$F1197)-X$7))/365,IF($F1197&gt;X$7,($D1197-SUM($U1197:X1197))*$E1197*(IF(X1197&lt;1,IF(MIN(Y$7,$F1197)&gt;$C1197,MIN(Y$7,$F1197)-$C1197+1,0),MIN(Y$7,$F1197)-X$7))/365,0))</f>
        <v>0</v>
      </c>
      <c r="Z1197" s="4">
        <f>IF($F1197=0,($D1197-SUM($U1197:Y1197))*$E1197*(IF(Y1197&lt;1,IF(MIN(Z$7,$F1197)&gt;$C1197,MIN(Z$7,$F1197)-$C1197+1,0),MIN(Z$7,$F1197)-Y$7))/365,IF($F1197&gt;Y$7,($D1197-SUM($U1197:Y1197))*$E1197*(IF(Y1197&lt;1,IF(MIN(Z$7,$F1197)&gt;$C1197,MIN(Z$7,$F1197)-$C1197+1,0),MIN(Z$7,$F1197)-Y$7))/365,0))</f>
        <v>0</v>
      </c>
      <c r="AA1197" s="4">
        <f>IF($F1197=0,($D1197-SUM($U1197:Z1197))*$E1197*(IF(Z1197&lt;1,IF(MIN(AA$7,$F1197)&gt;$C1197,MIN(AA$7,$F1197)-$C1197+1,0),MIN(AA$7,$F1197)-Z$7))/365,IF($F1197&gt;Z$7,($D1197-SUM($U1197:Z1197))*$E1197*(IF(Z1197&lt;1,IF(MIN(AA$7,$F1197)&gt;$C1197,MIN(AA$7,$F1197)-$C1197+1,0),MIN(AA$7,$F1197)-Z$7))/365,0))</f>
        <v>0</v>
      </c>
      <c r="AB1197" s="4">
        <f>IF($F1197=0,($D1197-SUM($U1197:AA1197))*$E1197*(IF(AA1197&lt;1,IF(MIN(AB$7,$F1197)&gt;$C1197,MIN(AB$7,$F1197)-$C1197+1,0),MIN(AB$7,$F1197)-AA$7))/365,IF($F1197&gt;AA$7,($D1197-SUM($U1197:AA1197))*$E1197*(IF(AA1197&lt;1,IF(MIN(AB$7,$F1197)&gt;$C1197,MIN(AB$7,$F1197)-$C1197+1,0),MIN(AB$7,$F1197)-AA$7))/365,0))</f>
        <v>0</v>
      </c>
      <c r="AC1197" s="4">
        <f>IF($F1197=0,($D1197-SUM($U1197:AB1197))*$E1197*(IF(AB1197&lt;1,IF(MIN(AC$7,$F1197)&gt;$C1197,MIN(AC$7,$F1197)-$C1197+1,0),MIN(AC$7,$F1197)-AB$7))/365,IF($F1197&gt;AB$7,($D1197-SUM($U1197:AB1197))*$E1197*(IF(AB1197&lt;1,IF(MIN(AC$7,$F1197)&gt;$C1197,MIN(AC$7,$F1197)-$C1197+1,0),MIN(AC$7,$F1197)-AB$7))/365,0))</f>
        <v>0</v>
      </c>
      <c r="AD1197" s="4">
        <f>IF($F1197=0,($D1197-SUM($U1197:AC1197))*$E1197*(IF(AC1197&lt;1,IF(MIN(AD$7,$F1197)&gt;$C1197,MIN(AD$7,$F1197)-$C1197+1,0),MIN(AD$7,$F1197)-AC$7))/365,IF($F1197&gt;AC$7,($D1197-SUM($U1197:AC1197))*$E1197*(IF(AC1197&lt;1,IF(MIN(AD$7,$F1197)&gt;$C1197,MIN(AD$7,$F1197)-$C1197+1,0),MIN(AD$7,$F1197)-AC$7))/365,0))</f>
        <v>0</v>
      </c>
      <c r="AE1197" s="4">
        <f>IF($F1197=0,($D1197-SUM($U1197:AD1197))*$E1197*(IF(AD1197&lt;1,IF(MIN(AE$7,$F1197)&gt;$C1197,MIN(AE$7,$F1197)-$C1197+1,0),MIN(AE$7,$F1197)-AD$7))/365,IF($F1197&gt;AD$7,($D1197-SUM($U1197:AD1197))*$E1197*(IF(AD1197&lt;1,IF(MIN(AE$7,$F1197)&gt;$C1197,MIN(AE$7,$F1197)-$C1197+1,0),MIN(AE$7,$F1197)-AD$7))/365,0))</f>
        <v>0</v>
      </c>
      <c r="AF1197" s="4">
        <f>IF($F1197=0,($D1197-SUM($U1197:AE1197))*$E1197*(IF(AE1197&lt;1,IF(MIN(AF$7,$F1197)&gt;$C1197,MIN(AF$7,$F1197)-$C1197+1,0),MIN(AF$7,$F1197)-AE$7))/365,IF($F1197&gt;AE$7,($D1197-SUM($U1197:AE1197))*$E1197*(IF(AE1197&lt;1,IF(MIN(AF$7,$F1197)&gt;$C1197,MIN(AF$7,$F1197)-$C1197+1,0),MIN(AF$7,$F1197)-AE$7))/365,0))</f>
        <v>0</v>
      </c>
      <c r="AG1197" s="4">
        <f>IF($F1197=0,($D1197-SUM($U1197:AF1197))*$E1197*(IF(AF1197&lt;1,IF(MIN(AG$7,$F1197)&gt;$C1197,MIN(AG$7,$F1197)-$C1197+1,0),MIN(AG$7,$F1197)-AF$7))/365,IF($F1197&gt;AF$7,($D1197-SUM($U1197:AF1197))*$E1197*(IF(AF1197&lt;1,IF(MIN(AG$7,$F1197)&gt;$C1197,MIN(AG$7,$F1197)-$C1197+1,0),MIN(AG$7,$F1197)-AF$7))/365,0))</f>
        <v>0</v>
      </c>
      <c r="AH1197" s="4">
        <f>IF($F1197=0,($D1197-SUM($U1197:AG1197))*$E1197*(IF(AG1197&lt;1,IF(MIN(AH$7,$F1197)&gt;$C1197,MIN(AH$7,$F1197)-$C1197+1,0),MIN(AH$7,$F1197)-AG$7))/365,IF($F1197&gt;AG$7,($D1197-SUM($U1197:AG1197))*$E1197*(IF(AG1197&lt;1,IF(MIN(AH$7,$F1197)&gt;$C1197,MIN(AH$7,$F1197)-$C1197+1,0),MIN(AH$7,$F1197)-AG$7))/365,0))</f>
        <v>0</v>
      </c>
      <c r="AI1197" s="4">
        <f>IF($F1197=0,($D1197-SUM($U1197:AH1197))*$E1197*(IF(AH1197&lt;1,IF(MIN(AI$7,$F1197)&gt;$C1197,MIN(AI$7,$F1197)-$C1197+1,0),MIN(AI$7,$F1197)-AH$7))/365,IF($F1197&gt;AH$7,($D1197-SUM($U1197:AH1197))*$E1197*(IF(AH1197&lt;1,IF(MIN(AI$7,$F1197)&gt;$C1197,MIN(AI$7,$F1197)-$C1197+1,0),MIN(AI$7,$F1197)-AH$7))/365,0))</f>
        <v>0</v>
      </c>
      <c r="AJ1197" s="4">
        <f>IF($F1197=0,($D1197-SUM($U1197:AI1197))*$E1197*(IF(AI1197&lt;1,IF(MIN(AJ$7,$F1197)&gt;$C1197,MIN(AJ$7,$F1197)-$C1197+1,0),MIN(AJ$7,$F1197)-AI$7))/365,IF($F1197&gt;AI$7,($D1197-SUM($U1197:AI1197))*$E1197*(IF(AI1197&lt;1,IF(MIN(AJ$7,$F1197)&gt;$C1197,MIN(AJ$7,$F1197)-$C1197+1,0),MIN(AJ$7,$F1197)-AI$7))/365,0))</f>
        <v>0</v>
      </c>
      <c r="AK1197" s="4">
        <f>IF($F1197=0,($D1197-SUM($U1197:AJ1197))*$E1197*(IF(AJ1197&lt;1,IF(MIN(AK$7,$F1197)&gt;$C1197,MIN(AK$7,$F1197)-$C1197+1,0),MIN(AK$7,$F1197)-AJ$7))/365,IF($F1197&gt;AJ$7,($D1197-SUM($U1197:AJ1197))*$E1197*(IF(AJ1197&lt;1,IF(MIN(AK$7,$F1197)&gt;$C1197,MIN(AK$7,$F1197)-$C1197+1,0),MIN(AK$7,$F1197)-AJ$7))/365,0))</f>
        <v>0</v>
      </c>
      <c r="AL1197" s="4">
        <f>IF($F1197=0,($D1197-SUM($U1197:AK1197))*$E1197*(IF(AK1197&lt;1,IF(MIN(AL$7,$F1197)&gt;$C1197,MIN(AL$7,$F1197)-$C1197+1,0),MIN(AL$7,$F1197)-AK$7))/365,IF($F1197&gt;AK$7,($D1197-SUM($U1197:AK1197))*$E1197*(IF(AK1197&lt;1,IF(MIN(AL$7,$F1197)&gt;$C1197,MIN(AL$7,$F1197)-$C1197+1,0),MIN(AL$7,$F1197)-AK$7))/365,0))</f>
        <v>0</v>
      </c>
      <c r="AM1197" s="4">
        <f>IF($F1197=0,($D1197-SUM($U1197:AL1197))*$E1197*(IF(AL1197&lt;1,IF(MIN(AM$7,$F1197)&gt;$C1197,MIN(AM$7,$F1197)-$C1197+1,0),MIN(AM$7,$F1197)-AL$7))/365,IF($F1197&gt;AL$7,($D1197-SUM($U1197:AL1197))*$E1197*(IF(AL1197&lt;1,IF(MIN(AM$7,$F1197)&gt;$C1197,MIN(AM$7,$F1197)-$C1197+1,0),MIN(AM$7,$F1197)-AL$7))/365,0))</f>
        <v>0</v>
      </c>
      <c r="AN1197" s="4">
        <f>IF($F1197=0,($D1197-SUM($U1197:AM1197))*$E1197*(IF(AM1197&lt;1,IF(MIN(AN$7,$F1197)&gt;$C1197,MIN(AN$7,$F1197)-$C1197+1,0),MIN(AN$7,$F1197)-AM$7))/365,IF($F1197&gt;AM$7,($D1197-SUM($U1197:AM1197))*$E1197*(IF(AM1197&lt;1,IF(MIN(AN$7,$F1197)&gt;$C1197,MIN(AN$7,$F1197)-$C1197+1,0),MIN(AN$7,$F1197)-AM$7))/365,0))</f>
        <v>0</v>
      </c>
      <c r="AO1197" s="4">
        <f>IF($F1197=0,($D1197-SUM($U1197:AN1197))*$E1197*(IF(AN1197&lt;1,IF(MIN(AO$7,$F1197)&gt;$C1197,MIN(AO$7,$F1197)-$C1197+1,0),MIN(AO$7,$F1197)-AN$7))/365,IF($F1197&gt;AN$7,($D1197-SUM($U1197:AN1197))*$E1197*(IF(AN1197&lt;1,IF(MIN(AO$7,$F1197)&gt;$C1197,MIN(AO$7,$F1197)-$C1197+1,0),MIN(AO$7,$F1197)-AN$7))/365,0))</f>
        <v>0</v>
      </c>
      <c r="AP1197" s="4">
        <f>IF($F1197=0,($D1197-SUM($U1197:AO1197))*$E1197*(IF(AO1197&lt;1,IF(MIN(AP$7,$F1197)&gt;$C1197,MIN(AP$7,$F1197)-$C1197+1,0),MIN(AP$7,$F1197)-AO$7))/365,IF($F1197&gt;AO$7,($D1197-SUM($U1197:AO1197))*$E1197*(IF(AO1197&lt;1,IF(MIN(AP$7,$F1197)&gt;$C1197,MIN(AP$7,$F1197)-$C1197+1,0),MIN(AP$7,$F1197)-AO$7))/365,0))</f>
        <v>0</v>
      </c>
      <c r="AQ1197" s="4">
        <f>IF($F1197=0,($D1197-SUM($U1197:AP1197))*$E1197*(IF(AP1197&lt;1,IF(MIN(AQ$7,$F1197)&gt;$C1197,MIN(AQ$7,$F1197)-$C1197+1,0),MIN(AQ$7,$F1197)-AP$7))/365,IF($F1197&gt;AP$7,($D1197-SUM($U1197:AP1197))*$E1197*(IF(AP1197&lt;1,IF(MIN(AQ$7,$F1197)&gt;$C1197,MIN(AQ$7,$F1197)-$C1197+1,0),MIN(AQ$7,$F1197)-AP$7))/365,0))</f>
        <v>0</v>
      </c>
      <c r="AR1197" s="4">
        <f>IF($F1197=0,($D1197-SUM($U1197:AQ1197))*$E1197*(IF(AQ1197&lt;1,IF(MIN(AR$7,$F1197)&gt;$C1197,MIN(AR$7,$F1197)-$C1197+1,0),MIN(AR$7,$F1197)-AQ$7))/365,IF($F1197&gt;AQ$7,($D1197-SUM($U1197:AQ1197))*$E1197*(IF(AQ1197&lt;1,IF(MIN(AR$7,$F1197)&gt;$C1197,MIN(AR$7,$F1197)-$C1197+1,0),MIN(AR$7,$F1197)-AQ$7))/365,0))</f>
        <v>0</v>
      </c>
      <c r="AS1197" s="4">
        <f>IF($F1197=0,($D1197-SUM($U1197:AR1197))*$E1197*(IF(AR1197&lt;1,IF(MIN(AS$7,$F1197)&gt;$C1197,MIN(AS$7,$F1197)-$C1197+1,0),MIN(AS$7,$F1197)-AR$7))/365,IF($F1197&gt;AR$7,($D1197-SUM($U1197:AR1197))*$E1197*(IF(AR1197&lt;1,IF(MIN(AS$7,$F1197)&gt;$C1197,MIN(AS$7,$F1197)-$C1197+1,0),MIN(AS$7,$F1197)-AR$7))/365,0))</f>
        <v>0</v>
      </c>
    </row>
    <row r="1198" spans="1:45">
      <c r="A1198" s="15"/>
      <c r="B1198" s="17"/>
      <c r="C1198" s="16"/>
      <c r="D1198" s="15"/>
      <c r="E1198" s="11"/>
      <c r="F1198" s="16"/>
      <c r="G1198" s="15"/>
      <c r="H1198" s="14"/>
      <c r="I1198" s="5"/>
      <c r="J1198" s="13">
        <f>SUM(U1198:AS1198)</f>
        <v>0</v>
      </c>
      <c r="K1198" s="13">
        <f>IF(F1198=0,D1198-J1198,IF(F1198&lt;41730,0,D1198-J1198))</f>
        <v>0</v>
      </c>
      <c r="L1198" s="12">
        <f>IF(K1198=0,0,IF(G1198-((L$7-C1198)/365)&lt;0,0,G1198-((L$7-C1198)/365)))</f>
        <v>0</v>
      </c>
      <c r="M1198" s="4">
        <f>IF(K1198=0,0,D1198*H1198)</f>
        <v>0</v>
      </c>
      <c r="N1198" s="11">
        <f>IFERROR((1-(M1198/K1198)^(1/L1198)),0)</f>
        <v>0</v>
      </c>
      <c r="O1198" s="10">
        <f>IF(F1198&gt;41730,IF(F1198&gt;41730,(F1198-41730)/365,IF(K1198=0,0,IF(G1198-((L$7-C1198)/365)&lt;0,0,G1198-((L$7-C1198)/365)))),1)</f>
        <v>1</v>
      </c>
      <c r="P1198" s="9">
        <f>IF(K1198&lt;M1198,0,IF(L1198=0,K1198-M1198,K1198*N1198*O1198))</f>
        <v>0</v>
      </c>
      <c r="Q1198" s="19">
        <f>IF(F1198&gt;41730,D1198,0)</f>
        <v>0</v>
      </c>
      <c r="R1198" s="18">
        <f>IF(F1198&gt;41730,J1198+P1198,0)</f>
        <v>0</v>
      </c>
      <c r="S1198" s="9">
        <f>IF(F1198&gt;0,0,K1198-P1198)</f>
        <v>0</v>
      </c>
      <c r="T1198" s="5"/>
      <c r="U1198" s="4">
        <f>D1198*E1198*(IF(U$7&gt;$C1198,U$7-$C1198+1,0))/365</f>
        <v>0</v>
      </c>
      <c r="V1198" s="4">
        <f>($D1198-U1198)*$E1198*(IF(U1198&lt;1,IF(V$7&gt;$C1198,V$7-$C1198+1,0),V$7-U$7))/365</f>
        <v>0</v>
      </c>
      <c r="W1198" s="4">
        <f>IF($F1198=0,($D1198-SUM($U1198:V1198))*$E1198*(IF(V1198&lt;1,IF(MIN(W$7,$F1198)&gt;$C1198,MIN(W$7,$F1198)-$C1198+1,0),MIN(W$7,$F1198)-V$7))/365,IF($F1198&gt;V$7,($D1198-SUM($U1198:V1198))*$E1198*(IF(V1198&lt;1,IF(MIN(W$7,$F1198)&gt;$C1198,MIN(W$7,$F1198)-$C1198+1,0),MIN(W$7,$F1198)-V$7))/365,0))</f>
        <v>0</v>
      </c>
      <c r="X1198" s="4">
        <f>IF($F1198=0,($D1198-SUM($U1198:W1198))*$E1198*(IF(W1198&lt;1,IF(MIN(X$7,$F1198)&gt;$C1198,MIN(X$7,$F1198)-$C1198+1,0),MIN(X$7,$F1198)-W$7))/365,IF($F1198&gt;W$7,($D1198-SUM($U1198:W1198))*$E1198*(IF(W1198&lt;1,IF(MIN(X$7,$F1198)&gt;$C1198,MIN(X$7,$F1198)-$C1198+1,0),MIN(X$7,$F1198)-W$7))/365,0))</f>
        <v>0</v>
      </c>
      <c r="Y1198" s="4">
        <f>IF($F1198=0,($D1198-SUM($U1198:X1198))*$E1198*(IF(X1198&lt;1,IF(MIN(Y$7,$F1198)&gt;$C1198,MIN(Y$7,$F1198)-$C1198+1,0),MIN(Y$7,$F1198)-X$7))/365,IF($F1198&gt;X$7,($D1198-SUM($U1198:X1198))*$E1198*(IF(X1198&lt;1,IF(MIN(Y$7,$F1198)&gt;$C1198,MIN(Y$7,$F1198)-$C1198+1,0),MIN(Y$7,$F1198)-X$7))/365,0))</f>
        <v>0</v>
      </c>
      <c r="Z1198" s="4">
        <f>IF($F1198=0,($D1198-SUM($U1198:Y1198))*$E1198*(IF(Y1198&lt;1,IF(MIN(Z$7,$F1198)&gt;$C1198,MIN(Z$7,$F1198)-$C1198+1,0),MIN(Z$7,$F1198)-Y$7))/365,IF($F1198&gt;Y$7,($D1198-SUM($U1198:Y1198))*$E1198*(IF(Y1198&lt;1,IF(MIN(Z$7,$F1198)&gt;$C1198,MIN(Z$7,$F1198)-$C1198+1,0),MIN(Z$7,$F1198)-Y$7))/365,0))</f>
        <v>0</v>
      </c>
      <c r="AA1198" s="4">
        <f>IF($F1198=0,($D1198-SUM($U1198:Z1198))*$E1198*(IF(Z1198&lt;1,IF(MIN(AA$7,$F1198)&gt;$C1198,MIN(AA$7,$F1198)-$C1198+1,0),MIN(AA$7,$F1198)-Z$7))/365,IF($F1198&gt;Z$7,($D1198-SUM($U1198:Z1198))*$E1198*(IF(Z1198&lt;1,IF(MIN(AA$7,$F1198)&gt;$C1198,MIN(AA$7,$F1198)-$C1198+1,0),MIN(AA$7,$F1198)-Z$7))/365,0))</f>
        <v>0</v>
      </c>
      <c r="AB1198" s="4">
        <f>IF($F1198=0,($D1198-SUM($U1198:AA1198))*$E1198*(IF(AA1198&lt;1,IF(MIN(AB$7,$F1198)&gt;$C1198,MIN(AB$7,$F1198)-$C1198+1,0),MIN(AB$7,$F1198)-AA$7))/365,IF($F1198&gt;AA$7,($D1198-SUM($U1198:AA1198))*$E1198*(IF(AA1198&lt;1,IF(MIN(AB$7,$F1198)&gt;$C1198,MIN(AB$7,$F1198)-$C1198+1,0),MIN(AB$7,$F1198)-AA$7))/365,0))</f>
        <v>0</v>
      </c>
      <c r="AC1198" s="4">
        <f>IF($F1198=0,($D1198-SUM($U1198:AB1198))*$E1198*(IF(AB1198&lt;1,IF(MIN(AC$7,$F1198)&gt;$C1198,MIN(AC$7,$F1198)-$C1198+1,0),MIN(AC$7,$F1198)-AB$7))/365,IF($F1198&gt;AB$7,($D1198-SUM($U1198:AB1198))*$E1198*(IF(AB1198&lt;1,IF(MIN(AC$7,$F1198)&gt;$C1198,MIN(AC$7,$F1198)-$C1198+1,0),MIN(AC$7,$F1198)-AB$7))/365,0))</f>
        <v>0</v>
      </c>
      <c r="AD1198" s="4">
        <f>IF($F1198=0,($D1198-SUM($U1198:AC1198))*$E1198*(IF(AC1198&lt;1,IF(MIN(AD$7,$F1198)&gt;$C1198,MIN(AD$7,$F1198)-$C1198+1,0),MIN(AD$7,$F1198)-AC$7))/365,IF($F1198&gt;AC$7,($D1198-SUM($U1198:AC1198))*$E1198*(IF(AC1198&lt;1,IF(MIN(AD$7,$F1198)&gt;$C1198,MIN(AD$7,$F1198)-$C1198+1,0),MIN(AD$7,$F1198)-AC$7))/365,0))</f>
        <v>0</v>
      </c>
      <c r="AE1198" s="4">
        <f>IF($F1198=0,($D1198-SUM($U1198:AD1198))*$E1198*(IF(AD1198&lt;1,IF(MIN(AE$7,$F1198)&gt;$C1198,MIN(AE$7,$F1198)-$C1198+1,0),MIN(AE$7,$F1198)-AD$7))/365,IF($F1198&gt;AD$7,($D1198-SUM($U1198:AD1198))*$E1198*(IF(AD1198&lt;1,IF(MIN(AE$7,$F1198)&gt;$C1198,MIN(AE$7,$F1198)-$C1198+1,0),MIN(AE$7,$F1198)-AD$7))/365,0))</f>
        <v>0</v>
      </c>
      <c r="AF1198" s="4">
        <f>IF($F1198=0,($D1198-SUM($U1198:AE1198))*$E1198*(IF(AE1198&lt;1,IF(MIN(AF$7,$F1198)&gt;$C1198,MIN(AF$7,$F1198)-$C1198+1,0),MIN(AF$7,$F1198)-AE$7))/365,IF($F1198&gt;AE$7,($D1198-SUM($U1198:AE1198))*$E1198*(IF(AE1198&lt;1,IF(MIN(AF$7,$F1198)&gt;$C1198,MIN(AF$7,$F1198)-$C1198+1,0),MIN(AF$7,$F1198)-AE$7))/365,0))</f>
        <v>0</v>
      </c>
      <c r="AG1198" s="4">
        <f>IF($F1198=0,($D1198-SUM($U1198:AF1198))*$E1198*(IF(AF1198&lt;1,IF(MIN(AG$7,$F1198)&gt;$C1198,MIN(AG$7,$F1198)-$C1198+1,0),MIN(AG$7,$F1198)-AF$7))/365,IF($F1198&gt;AF$7,($D1198-SUM($U1198:AF1198))*$E1198*(IF(AF1198&lt;1,IF(MIN(AG$7,$F1198)&gt;$C1198,MIN(AG$7,$F1198)-$C1198+1,0),MIN(AG$7,$F1198)-AF$7))/365,0))</f>
        <v>0</v>
      </c>
      <c r="AH1198" s="4">
        <f>IF($F1198=0,($D1198-SUM($U1198:AG1198))*$E1198*(IF(AG1198&lt;1,IF(MIN(AH$7,$F1198)&gt;$C1198,MIN(AH$7,$F1198)-$C1198+1,0),MIN(AH$7,$F1198)-AG$7))/365,IF($F1198&gt;AG$7,($D1198-SUM($U1198:AG1198))*$E1198*(IF(AG1198&lt;1,IF(MIN(AH$7,$F1198)&gt;$C1198,MIN(AH$7,$F1198)-$C1198+1,0),MIN(AH$7,$F1198)-AG$7))/365,0))</f>
        <v>0</v>
      </c>
      <c r="AI1198" s="4">
        <f>IF($F1198=0,($D1198-SUM($U1198:AH1198))*$E1198*(IF(AH1198&lt;1,IF(MIN(AI$7,$F1198)&gt;$C1198,MIN(AI$7,$F1198)-$C1198+1,0),MIN(AI$7,$F1198)-AH$7))/365,IF($F1198&gt;AH$7,($D1198-SUM($U1198:AH1198))*$E1198*(IF(AH1198&lt;1,IF(MIN(AI$7,$F1198)&gt;$C1198,MIN(AI$7,$F1198)-$C1198+1,0),MIN(AI$7,$F1198)-AH$7))/365,0))</f>
        <v>0</v>
      </c>
      <c r="AJ1198" s="4">
        <f>IF($F1198=0,($D1198-SUM($U1198:AI1198))*$E1198*(IF(AI1198&lt;1,IF(MIN(AJ$7,$F1198)&gt;$C1198,MIN(AJ$7,$F1198)-$C1198+1,0),MIN(AJ$7,$F1198)-AI$7))/365,IF($F1198&gt;AI$7,($D1198-SUM($U1198:AI1198))*$E1198*(IF(AI1198&lt;1,IF(MIN(AJ$7,$F1198)&gt;$C1198,MIN(AJ$7,$F1198)-$C1198+1,0),MIN(AJ$7,$F1198)-AI$7))/365,0))</f>
        <v>0</v>
      </c>
      <c r="AK1198" s="4">
        <f>IF($F1198=0,($D1198-SUM($U1198:AJ1198))*$E1198*(IF(AJ1198&lt;1,IF(MIN(AK$7,$F1198)&gt;$C1198,MIN(AK$7,$F1198)-$C1198+1,0),MIN(AK$7,$F1198)-AJ$7))/365,IF($F1198&gt;AJ$7,($D1198-SUM($U1198:AJ1198))*$E1198*(IF(AJ1198&lt;1,IF(MIN(AK$7,$F1198)&gt;$C1198,MIN(AK$7,$F1198)-$C1198+1,0),MIN(AK$7,$F1198)-AJ$7))/365,0))</f>
        <v>0</v>
      </c>
      <c r="AL1198" s="4">
        <f>IF($F1198=0,($D1198-SUM($U1198:AK1198))*$E1198*(IF(AK1198&lt;1,IF(MIN(AL$7,$F1198)&gt;$C1198,MIN(AL$7,$F1198)-$C1198+1,0),MIN(AL$7,$F1198)-AK$7))/365,IF($F1198&gt;AK$7,($D1198-SUM($U1198:AK1198))*$E1198*(IF(AK1198&lt;1,IF(MIN(AL$7,$F1198)&gt;$C1198,MIN(AL$7,$F1198)-$C1198+1,0),MIN(AL$7,$F1198)-AK$7))/365,0))</f>
        <v>0</v>
      </c>
      <c r="AM1198" s="4">
        <f>IF($F1198=0,($D1198-SUM($U1198:AL1198))*$E1198*(IF(AL1198&lt;1,IF(MIN(AM$7,$F1198)&gt;$C1198,MIN(AM$7,$F1198)-$C1198+1,0),MIN(AM$7,$F1198)-AL$7))/365,IF($F1198&gt;AL$7,($D1198-SUM($U1198:AL1198))*$E1198*(IF(AL1198&lt;1,IF(MIN(AM$7,$F1198)&gt;$C1198,MIN(AM$7,$F1198)-$C1198+1,0),MIN(AM$7,$F1198)-AL$7))/365,0))</f>
        <v>0</v>
      </c>
      <c r="AN1198" s="4">
        <f>IF($F1198=0,($D1198-SUM($U1198:AM1198))*$E1198*(IF(AM1198&lt;1,IF(MIN(AN$7,$F1198)&gt;$C1198,MIN(AN$7,$F1198)-$C1198+1,0),MIN(AN$7,$F1198)-AM$7))/365,IF($F1198&gt;AM$7,($D1198-SUM($U1198:AM1198))*$E1198*(IF(AM1198&lt;1,IF(MIN(AN$7,$F1198)&gt;$C1198,MIN(AN$7,$F1198)-$C1198+1,0),MIN(AN$7,$F1198)-AM$7))/365,0))</f>
        <v>0</v>
      </c>
      <c r="AO1198" s="4">
        <f>IF($F1198=0,($D1198-SUM($U1198:AN1198))*$E1198*(IF(AN1198&lt;1,IF(MIN(AO$7,$F1198)&gt;$C1198,MIN(AO$7,$F1198)-$C1198+1,0),MIN(AO$7,$F1198)-AN$7))/365,IF($F1198&gt;AN$7,($D1198-SUM($U1198:AN1198))*$E1198*(IF(AN1198&lt;1,IF(MIN(AO$7,$F1198)&gt;$C1198,MIN(AO$7,$F1198)-$C1198+1,0),MIN(AO$7,$F1198)-AN$7))/365,0))</f>
        <v>0</v>
      </c>
      <c r="AP1198" s="4">
        <f>IF($F1198=0,($D1198-SUM($U1198:AO1198))*$E1198*(IF(AO1198&lt;1,IF(MIN(AP$7,$F1198)&gt;$C1198,MIN(AP$7,$F1198)-$C1198+1,0),MIN(AP$7,$F1198)-AO$7))/365,IF($F1198&gt;AO$7,($D1198-SUM($U1198:AO1198))*$E1198*(IF(AO1198&lt;1,IF(MIN(AP$7,$F1198)&gt;$C1198,MIN(AP$7,$F1198)-$C1198+1,0),MIN(AP$7,$F1198)-AO$7))/365,0))</f>
        <v>0</v>
      </c>
      <c r="AQ1198" s="4">
        <f>IF($F1198=0,($D1198-SUM($U1198:AP1198))*$E1198*(IF(AP1198&lt;1,IF(MIN(AQ$7,$F1198)&gt;$C1198,MIN(AQ$7,$F1198)-$C1198+1,0),MIN(AQ$7,$F1198)-AP$7))/365,IF($F1198&gt;AP$7,($D1198-SUM($U1198:AP1198))*$E1198*(IF(AP1198&lt;1,IF(MIN(AQ$7,$F1198)&gt;$C1198,MIN(AQ$7,$F1198)-$C1198+1,0),MIN(AQ$7,$F1198)-AP$7))/365,0))</f>
        <v>0</v>
      </c>
      <c r="AR1198" s="4">
        <f>IF($F1198=0,($D1198-SUM($U1198:AQ1198))*$E1198*(IF(AQ1198&lt;1,IF(MIN(AR$7,$F1198)&gt;$C1198,MIN(AR$7,$F1198)-$C1198+1,0),MIN(AR$7,$F1198)-AQ$7))/365,IF($F1198&gt;AQ$7,($D1198-SUM($U1198:AQ1198))*$E1198*(IF(AQ1198&lt;1,IF(MIN(AR$7,$F1198)&gt;$C1198,MIN(AR$7,$F1198)-$C1198+1,0),MIN(AR$7,$F1198)-AQ$7))/365,0))</f>
        <v>0</v>
      </c>
      <c r="AS1198" s="4">
        <f>IF($F1198=0,($D1198-SUM($U1198:AR1198))*$E1198*(IF(AR1198&lt;1,IF(MIN(AS$7,$F1198)&gt;$C1198,MIN(AS$7,$F1198)-$C1198+1,0),MIN(AS$7,$F1198)-AR$7))/365,IF($F1198&gt;AR$7,($D1198-SUM($U1198:AR1198))*$E1198*(IF(AR1198&lt;1,IF(MIN(AS$7,$F1198)&gt;$C1198,MIN(AS$7,$F1198)-$C1198+1,0),MIN(AS$7,$F1198)-AR$7))/365,0))</f>
        <v>0</v>
      </c>
    </row>
    <row r="1199" spans="1:45">
      <c r="A1199" s="15"/>
      <c r="B1199" s="17"/>
      <c r="C1199" s="16"/>
      <c r="D1199" s="15"/>
      <c r="E1199" s="11"/>
      <c r="F1199" s="16"/>
      <c r="G1199" s="15"/>
      <c r="H1199" s="14"/>
      <c r="I1199" s="5"/>
      <c r="J1199" s="13">
        <f>SUM(U1199:AS1199)</f>
        <v>0</v>
      </c>
      <c r="K1199" s="13">
        <f>IF(F1199=0,D1199-J1199,IF(F1199&lt;41730,0,D1199-J1199))</f>
        <v>0</v>
      </c>
      <c r="L1199" s="12">
        <f>IF(K1199=0,0,IF(G1199-((L$7-C1199)/365)&lt;0,0,G1199-((L$7-C1199)/365)))</f>
        <v>0</v>
      </c>
      <c r="M1199" s="4">
        <f>IF(K1199=0,0,D1199*H1199)</f>
        <v>0</v>
      </c>
      <c r="N1199" s="11">
        <f>IFERROR((1-(M1199/K1199)^(1/L1199)),0)</f>
        <v>0</v>
      </c>
      <c r="O1199" s="10">
        <f>IF(F1199&gt;41730,IF(F1199&gt;41730,(F1199-41730)/365,IF(K1199=0,0,IF(G1199-((L$7-C1199)/365)&lt;0,0,G1199-((L$7-C1199)/365)))),1)</f>
        <v>1</v>
      </c>
      <c r="P1199" s="9">
        <f>IF(K1199&lt;M1199,0,IF(L1199=0,K1199-M1199,K1199*N1199*O1199))</f>
        <v>0</v>
      </c>
      <c r="Q1199" s="19">
        <f>IF(F1199&gt;41730,D1199,0)</f>
        <v>0</v>
      </c>
      <c r="R1199" s="18">
        <f>IF(F1199&gt;41730,J1199+P1199,0)</f>
        <v>0</v>
      </c>
      <c r="S1199" s="9">
        <f>IF(F1199&gt;0,0,K1199-P1199)</f>
        <v>0</v>
      </c>
      <c r="T1199" s="5"/>
      <c r="U1199" s="4">
        <f>D1199*E1199*(IF(U$7&gt;$C1199,U$7-$C1199+1,0))/365</f>
        <v>0</v>
      </c>
      <c r="V1199" s="4">
        <f>($D1199-U1199)*$E1199*(IF(U1199&lt;1,IF(V$7&gt;$C1199,V$7-$C1199+1,0),V$7-U$7))/365</f>
        <v>0</v>
      </c>
      <c r="W1199" s="4">
        <f>IF($F1199=0,($D1199-SUM($U1199:V1199))*$E1199*(IF(V1199&lt;1,IF(MIN(W$7,$F1199)&gt;$C1199,MIN(W$7,$F1199)-$C1199+1,0),MIN(W$7,$F1199)-V$7))/365,IF($F1199&gt;V$7,($D1199-SUM($U1199:V1199))*$E1199*(IF(V1199&lt;1,IF(MIN(W$7,$F1199)&gt;$C1199,MIN(W$7,$F1199)-$C1199+1,0),MIN(W$7,$F1199)-V$7))/365,0))</f>
        <v>0</v>
      </c>
      <c r="X1199" s="4">
        <f>IF($F1199=0,($D1199-SUM($U1199:W1199))*$E1199*(IF(W1199&lt;1,IF(MIN(X$7,$F1199)&gt;$C1199,MIN(X$7,$F1199)-$C1199+1,0),MIN(X$7,$F1199)-W$7))/365,IF($F1199&gt;W$7,($D1199-SUM($U1199:W1199))*$E1199*(IF(W1199&lt;1,IF(MIN(X$7,$F1199)&gt;$C1199,MIN(X$7,$F1199)-$C1199+1,0),MIN(X$7,$F1199)-W$7))/365,0))</f>
        <v>0</v>
      </c>
      <c r="Y1199" s="4">
        <f>IF($F1199=0,($D1199-SUM($U1199:X1199))*$E1199*(IF(X1199&lt;1,IF(MIN(Y$7,$F1199)&gt;$C1199,MIN(Y$7,$F1199)-$C1199+1,0),MIN(Y$7,$F1199)-X$7))/365,IF($F1199&gt;X$7,($D1199-SUM($U1199:X1199))*$E1199*(IF(X1199&lt;1,IF(MIN(Y$7,$F1199)&gt;$C1199,MIN(Y$7,$F1199)-$C1199+1,0),MIN(Y$7,$F1199)-X$7))/365,0))</f>
        <v>0</v>
      </c>
      <c r="Z1199" s="4">
        <f>IF($F1199=0,($D1199-SUM($U1199:Y1199))*$E1199*(IF(Y1199&lt;1,IF(MIN(Z$7,$F1199)&gt;$C1199,MIN(Z$7,$F1199)-$C1199+1,0),MIN(Z$7,$F1199)-Y$7))/365,IF($F1199&gt;Y$7,($D1199-SUM($U1199:Y1199))*$E1199*(IF(Y1199&lt;1,IF(MIN(Z$7,$F1199)&gt;$C1199,MIN(Z$7,$F1199)-$C1199+1,0),MIN(Z$7,$F1199)-Y$7))/365,0))</f>
        <v>0</v>
      </c>
      <c r="AA1199" s="4">
        <f>IF($F1199=0,($D1199-SUM($U1199:Z1199))*$E1199*(IF(Z1199&lt;1,IF(MIN(AA$7,$F1199)&gt;$C1199,MIN(AA$7,$F1199)-$C1199+1,0),MIN(AA$7,$F1199)-Z$7))/365,IF($F1199&gt;Z$7,($D1199-SUM($U1199:Z1199))*$E1199*(IF(Z1199&lt;1,IF(MIN(AA$7,$F1199)&gt;$C1199,MIN(AA$7,$F1199)-$C1199+1,0),MIN(AA$7,$F1199)-Z$7))/365,0))</f>
        <v>0</v>
      </c>
      <c r="AB1199" s="4">
        <f>IF($F1199=0,($D1199-SUM($U1199:AA1199))*$E1199*(IF(AA1199&lt;1,IF(MIN(AB$7,$F1199)&gt;$C1199,MIN(AB$7,$F1199)-$C1199+1,0),MIN(AB$7,$F1199)-AA$7))/365,IF($F1199&gt;AA$7,($D1199-SUM($U1199:AA1199))*$E1199*(IF(AA1199&lt;1,IF(MIN(AB$7,$F1199)&gt;$C1199,MIN(AB$7,$F1199)-$C1199+1,0),MIN(AB$7,$F1199)-AA$7))/365,0))</f>
        <v>0</v>
      </c>
      <c r="AC1199" s="4">
        <f>IF($F1199=0,($D1199-SUM($U1199:AB1199))*$E1199*(IF(AB1199&lt;1,IF(MIN(AC$7,$F1199)&gt;$C1199,MIN(AC$7,$F1199)-$C1199+1,0),MIN(AC$7,$F1199)-AB$7))/365,IF($F1199&gt;AB$7,($D1199-SUM($U1199:AB1199))*$E1199*(IF(AB1199&lt;1,IF(MIN(AC$7,$F1199)&gt;$C1199,MIN(AC$7,$F1199)-$C1199+1,0),MIN(AC$7,$F1199)-AB$7))/365,0))</f>
        <v>0</v>
      </c>
      <c r="AD1199" s="4">
        <f>IF($F1199=0,($D1199-SUM($U1199:AC1199))*$E1199*(IF(AC1199&lt;1,IF(MIN(AD$7,$F1199)&gt;$C1199,MIN(AD$7,$F1199)-$C1199+1,0),MIN(AD$7,$F1199)-AC$7))/365,IF($F1199&gt;AC$7,($D1199-SUM($U1199:AC1199))*$E1199*(IF(AC1199&lt;1,IF(MIN(AD$7,$F1199)&gt;$C1199,MIN(AD$7,$F1199)-$C1199+1,0),MIN(AD$7,$F1199)-AC$7))/365,0))</f>
        <v>0</v>
      </c>
      <c r="AE1199" s="4">
        <f>IF($F1199=0,($D1199-SUM($U1199:AD1199))*$E1199*(IF(AD1199&lt;1,IF(MIN(AE$7,$F1199)&gt;$C1199,MIN(AE$7,$F1199)-$C1199+1,0),MIN(AE$7,$F1199)-AD$7))/365,IF($F1199&gt;AD$7,($D1199-SUM($U1199:AD1199))*$E1199*(IF(AD1199&lt;1,IF(MIN(AE$7,$F1199)&gt;$C1199,MIN(AE$7,$F1199)-$C1199+1,0),MIN(AE$7,$F1199)-AD$7))/365,0))</f>
        <v>0</v>
      </c>
      <c r="AF1199" s="4">
        <f>IF($F1199=0,($D1199-SUM($U1199:AE1199))*$E1199*(IF(AE1199&lt;1,IF(MIN(AF$7,$F1199)&gt;$C1199,MIN(AF$7,$F1199)-$C1199+1,0),MIN(AF$7,$F1199)-AE$7))/365,IF($F1199&gt;AE$7,($D1199-SUM($U1199:AE1199))*$E1199*(IF(AE1199&lt;1,IF(MIN(AF$7,$F1199)&gt;$C1199,MIN(AF$7,$F1199)-$C1199+1,0),MIN(AF$7,$F1199)-AE$7))/365,0))</f>
        <v>0</v>
      </c>
      <c r="AG1199" s="4">
        <f>IF($F1199=0,($D1199-SUM($U1199:AF1199))*$E1199*(IF(AF1199&lt;1,IF(MIN(AG$7,$F1199)&gt;$C1199,MIN(AG$7,$F1199)-$C1199+1,0),MIN(AG$7,$F1199)-AF$7))/365,IF($F1199&gt;AF$7,($D1199-SUM($U1199:AF1199))*$E1199*(IF(AF1199&lt;1,IF(MIN(AG$7,$F1199)&gt;$C1199,MIN(AG$7,$F1199)-$C1199+1,0),MIN(AG$7,$F1199)-AF$7))/365,0))</f>
        <v>0</v>
      </c>
      <c r="AH1199" s="4">
        <f>IF($F1199=0,($D1199-SUM($U1199:AG1199))*$E1199*(IF(AG1199&lt;1,IF(MIN(AH$7,$F1199)&gt;$C1199,MIN(AH$7,$F1199)-$C1199+1,0),MIN(AH$7,$F1199)-AG$7))/365,IF($F1199&gt;AG$7,($D1199-SUM($U1199:AG1199))*$E1199*(IF(AG1199&lt;1,IF(MIN(AH$7,$F1199)&gt;$C1199,MIN(AH$7,$F1199)-$C1199+1,0),MIN(AH$7,$F1199)-AG$7))/365,0))</f>
        <v>0</v>
      </c>
      <c r="AI1199" s="4">
        <f>IF($F1199=0,($D1199-SUM($U1199:AH1199))*$E1199*(IF(AH1199&lt;1,IF(MIN(AI$7,$F1199)&gt;$C1199,MIN(AI$7,$F1199)-$C1199+1,0),MIN(AI$7,$F1199)-AH$7))/365,IF($F1199&gt;AH$7,($D1199-SUM($U1199:AH1199))*$E1199*(IF(AH1199&lt;1,IF(MIN(AI$7,$F1199)&gt;$C1199,MIN(AI$7,$F1199)-$C1199+1,0),MIN(AI$7,$F1199)-AH$7))/365,0))</f>
        <v>0</v>
      </c>
      <c r="AJ1199" s="4">
        <f>IF($F1199=0,($D1199-SUM($U1199:AI1199))*$E1199*(IF(AI1199&lt;1,IF(MIN(AJ$7,$F1199)&gt;$C1199,MIN(AJ$7,$F1199)-$C1199+1,0),MIN(AJ$7,$F1199)-AI$7))/365,IF($F1199&gt;AI$7,($D1199-SUM($U1199:AI1199))*$E1199*(IF(AI1199&lt;1,IF(MIN(AJ$7,$F1199)&gt;$C1199,MIN(AJ$7,$F1199)-$C1199+1,0),MIN(AJ$7,$F1199)-AI$7))/365,0))</f>
        <v>0</v>
      </c>
      <c r="AK1199" s="4">
        <f>IF($F1199=0,($D1199-SUM($U1199:AJ1199))*$E1199*(IF(AJ1199&lt;1,IF(MIN(AK$7,$F1199)&gt;$C1199,MIN(AK$7,$F1199)-$C1199+1,0),MIN(AK$7,$F1199)-AJ$7))/365,IF($F1199&gt;AJ$7,($D1199-SUM($U1199:AJ1199))*$E1199*(IF(AJ1199&lt;1,IF(MIN(AK$7,$F1199)&gt;$C1199,MIN(AK$7,$F1199)-$C1199+1,0),MIN(AK$7,$F1199)-AJ$7))/365,0))</f>
        <v>0</v>
      </c>
      <c r="AL1199" s="4">
        <f>IF($F1199=0,($D1199-SUM($U1199:AK1199))*$E1199*(IF(AK1199&lt;1,IF(MIN(AL$7,$F1199)&gt;$C1199,MIN(AL$7,$F1199)-$C1199+1,0),MIN(AL$7,$F1199)-AK$7))/365,IF($F1199&gt;AK$7,($D1199-SUM($U1199:AK1199))*$E1199*(IF(AK1199&lt;1,IF(MIN(AL$7,$F1199)&gt;$C1199,MIN(AL$7,$F1199)-$C1199+1,0),MIN(AL$7,$F1199)-AK$7))/365,0))</f>
        <v>0</v>
      </c>
      <c r="AM1199" s="4">
        <f>IF($F1199=0,($D1199-SUM($U1199:AL1199))*$E1199*(IF(AL1199&lt;1,IF(MIN(AM$7,$F1199)&gt;$C1199,MIN(AM$7,$F1199)-$C1199+1,0),MIN(AM$7,$F1199)-AL$7))/365,IF($F1199&gt;AL$7,($D1199-SUM($U1199:AL1199))*$E1199*(IF(AL1199&lt;1,IF(MIN(AM$7,$F1199)&gt;$C1199,MIN(AM$7,$F1199)-$C1199+1,0),MIN(AM$7,$F1199)-AL$7))/365,0))</f>
        <v>0</v>
      </c>
      <c r="AN1199" s="4">
        <f>IF($F1199=0,($D1199-SUM($U1199:AM1199))*$E1199*(IF(AM1199&lt;1,IF(MIN(AN$7,$F1199)&gt;$C1199,MIN(AN$7,$F1199)-$C1199+1,0),MIN(AN$7,$F1199)-AM$7))/365,IF($F1199&gt;AM$7,($D1199-SUM($U1199:AM1199))*$E1199*(IF(AM1199&lt;1,IF(MIN(AN$7,$F1199)&gt;$C1199,MIN(AN$7,$F1199)-$C1199+1,0),MIN(AN$7,$F1199)-AM$7))/365,0))</f>
        <v>0</v>
      </c>
      <c r="AO1199" s="4">
        <f>IF($F1199=0,($D1199-SUM($U1199:AN1199))*$E1199*(IF(AN1199&lt;1,IF(MIN(AO$7,$F1199)&gt;$C1199,MIN(AO$7,$F1199)-$C1199+1,0),MIN(AO$7,$F1199)-AN$7))/365,IF($F1199&gt;AN$7,($D1199-SUM($U1199:AN1199))*$E1199*(IF(AN1199&lt;1,IF(MIN(AO$7,$F1199)&gt;$C1199,MIN(AO$7,$F1199)-$C1199+1,0),MIN(AO$7,$F1199)-AN$7))/365,0))</f>
        <v>0</v>
      </c>
      <c r="AP1199" s="4">
        <f>IF($F1199=0,($D1199-SUM($U1199:AO1199))*$E1199*(IF(AO1199&lt;1,IF(MIN(AP$7,$F1199)&gt;$C1199,MIN(AP$7,$F1199)-$C1199+1,0),MIN(AP$7,$F1199)-AO$7))/365,IF($F1199&gt;AO$7,($D1199-SUM($U1199:AO1199))*$E1199*(IF(AO1199&lt;1,IF(MIN(AP$7,$F1199)&gt;$C1199,MIN(AP$7,$F1199)-$C1199+1,0),MIN(AP$7,$F1199)-AO$7))/365,0))</f>
        <v>0</v>
      </c>
      <c r="AQ1199" s="4">
        <f>IF($F1199=0,($D1199-SUM($U1199:AP1199))*$E1199*(IF(AP1199&lt;1,IF(MIN(AQ$7,$F1199)&gt;$C1199,MIN(AQ$7,$F1199)-$C1199+1,0),MIN(AQ$7,$F1199)-AP$7))/365,IF($F1199&gt;AP$7,($D1199-SUM($U1199:AP1199))*$E1199*(IF(AP1199&lt;1,IF(MIN(AQ$7,$F1199)&gt;$C1199,MIN(AQ$7,$F1199)-$C1199+1,0),MIN(AQ$7,$F1199)-AP$7))/365,0))</f>
        <v>0</v>
      </c>
      <c r="AR1199" s="4">
        <f>IF($F1199=0,($D1199-SUM($U1199:AQ1199))*$E1199*(IF(AQ1199&lt;1,IF(MIN(AR$7,$F1199)&gt;$C1199,MIN(AR$7,$F1199)-$C1199+1,0),MIN(AR$7,$F1199)-AQ$7))/365,IF($F1199&gt;AQ$7,($D1199-SUM($U1199:AQ1199))*$E1199*(IF(AQ1199&lt;1,IF(MIN(AR$7,$F1199)&gt;$C1199,MIN(AR$7,$F1199)-$C1199+1,0),MIN(AR$7,$F1199)-AQ$7))/365,0))</f>
        <v>0</v>
      </c>
      <c r="AS1199" s="4">
        <f>IF($F1199=0,($D1199-SUM($U1199:AR1199))*$E1199*(IF(AR1199&lt;1,IF(MIN(AS$7,$F1199)&gt;$C1199,MIN(AS$7,$F1199)-$C1199+1,0),MIN(AS$7,$F1199)-AR$7))/365,IF($F1199&gt;AR$7,($D1199-SUM($U1199:AR1199))*$E1199*(IF(AR1199&lt;1,IF(MIN(AS$7,$F1199)&gt;$C1199,MIN(AS$7,$F1199)-$C1199+1,0),MIN(AS$7,$F1199)-AR$7))/365,0))</f>
        <v>0</v>
      </c>
    </row>
    <row r="1200" spans="1:45">
      <c r="A1200" s="15"/>
      <c r="B1200" s="17"/>
      <c r="C1200" s="16"/>
      <c r="D1200" s="15"/>
      <c r="E1200" s="11"/>
      <c r="F1200" s="16"/>
      <c r="G1200" s="15"/>
      <c r="H1200" s="14"/>
      <c r="I1200" s="5"/>
      <c r="J1200" s="13">
        <f>SUM(U1200:AS1200)</f>
        <v>0</v>
      </c>
      <c r="K1200" s="13">
        <f>IF(F1200=0,D1200-J1200,IF(F1200&lt;41730,0,D1200-J1200))</f>
        <v>0</v>
      </c>
      <c r="L1200" s="12">
        <f>IF(K1200=0,0,IF(G1200-((L$7-C1200)/365)&lt;0,0,G1200-((L$7-C1200)/365)))</f>
        <v>0</v>
      </c>
      <c r="M1200" s="4">
        <f>IF(K1200=0,0,D1200*H1200)</f>
        <v>0</v>
      </c>
      <c r="N1200" s="11">
        <f>IFERROR((1-(M1200/K1200)^(1/L1200)),0)</f>
        <v>0</v>
      </c>
      <c r="O1200" s="10">
        <f>IF(F1200&gt;41730,IF(F1200&gt;41730,(F1200-41730)/365,IF(K1200=0,0,IF(G1200-((L$7-C1200)/365)&lt;0,0,G1200-((L$7-C1200)/365)))),1)</f>
        <v>1</v>
      </c>
      <c r="P1200" s="9">
        <f>IF(K1200&lt;M1200,0,IF(L1200=0,K1200-M1200,K1200*N1200*O1200))</f>
        <v>0</v>
      </c>
      <c r="Q1200" s="19">
        <f>IF(F1200&gt;41730,D1200,0)</f>
        <v>0</v>
      </c>
      <c r="R1200" s="18">
        <f>IF(F1200&gt;41730,J1200+P1200,0)</f>
        <v>0</v>
      </c>
      <c r="S1200" s="9">
        <f>IF(F1200&gt;0,0,K1200-P1200)</f>
        <v>0</v>
      </c>
      <c r="T1200" s="5"/>
      <c r="U1200" s="4">
        <f>D1200*E1200*(IF(U$7&gt;$C1200,U$7-$C1200+1,0))/365</f>
        <v>0</v>
      </c>
      <c r="V1200" s="4">
        <f>($D1200-U1200)*$E1200*(IF(U1200&lt;1,IF(V$7&gt;$C1200,V$7-$C1200+1,0),V$7-U$7))/365</f>
        <v>0</v>
      </c>
      <c r="W1200" s="4">
        <f>IF($F1200=0,($D1200-SUM($U1200:V1200))*$E1200*(IF(V1200&lt;1,IF(MIN(W$7,$F1200)&gt;$C1200,MIN(W$7,$F1200)-$C1200+1,0),MIN(W$7,$F1200)-V$7))/365,IF($F1200&gt;V$7,($D1200-SUM($U1200:V1200))*$E1200*(IF(V1200&lt;1,IF(MIN(W$7,$F1200)&gt;$C1200,MIN(W$7,$F1200)-$C1200+1,0),MIN(W$7,$F1200)-V$7))/365,0))</f>
        <v>0</v>
      </c>
      <c r="X1200" s="4">
        <f>IF($F1200=0,($D1200-SUM($U1200:W1200))*$E1200*(IF(W1200&lt;1,IF(MIN(X$7,$F1200)&gt;$C1200,MIN(X$7,$F1200)-$C1200+1,0),MIN(X$7,$F1200)-W$7))/365,IF($F1200&gt;W$7,($D1200-SUM($U1200:W1200))*$E1200*(IF(W1200&lt;1,IF(MIN(X$7,$F1200)&gt;$C1200,MIN(X$7,$F1200)-$C1200+1,0),MIN(X$7,$F1200)-W$7))/365,0))</f>
        <v>0</v>
      </c>
      <c r="Y1200" s="4">
        <f>IF($F1200=0,($D1200-SUM($U1200:X1200))*$E1200*(IF(X1200&lt;1,IF(MIN(Y$7,$F1200)&gt;$C1200,MIN(Y$7,$F1200)-$C1200+1,0),MIN(Y$7,$F1200)-X$7))/365,IF($F1200&gt;X$7,($D1200-SUM($U1200:X1200))*$E1200*(IF(X1200&lt;1,IF(MIN(Y$7,$F1200)&gt;$C1200,MIN(Y$7,$F1200)-$C1200+1,0),MIN(Y$7,$F1200)-X$7))/365,0))</f>
        <v>0</v>
      </c>
      <c r="Z1200" s="4">
        <f>IF($F1200=0,($D1200-SUM($U1200:Y1200))*$E1200*(IF(Y1200&lt;1,IF(MIN(Z$7,$F1200)&gt;$C1200,MIN(Z$7,$F1200)-$C1200+1,0),MIN(Z$7,$F1200)-Y$7))/365,IF($F1200&gt;Y$7,($D1200-SUM($U1200:Y1200))*$E1200*(IF(Y1200&lt;1,IF(MIN(Z$7,$F1200)&gt;$C1200,MIN(Z$7,$F1200)-$C1200+1,0),MIN(Z$7,$F1200)-Y$7))/365,0))</f>
        <v>0</v>
      </c>
      <c r="AA1200" s="4">
        <f>IF($F1200=0,($D1200-SUM($U1200:Z1200))*$E1200*(IF(Z1200&lt;1,IF(MIN(AA$7,$F1200)&gt;$C1200,MIN(AA$7,$F1200)-$C1200+1,0),MIN(AA$7,$F1200)-Z$7))/365,IF($F1200&gt;Z$7,($D1200-SUM($U1200:Z1200))*$E1200*(IF(Z1200&lt;1,IF(MIN(AA$7,$F1200)&gt;$C1200,MIN(AA$7,$F1200)-$C1200+1,0),MIN(AA$7,$F1200)-Z$7))/365,0))</f>
        <v>0</v>
      </c>
      <c r="AB1200" s="4">
        <f>IF($F1200=0,($D1200-SUM($U1200:AA1200))*$E1200*(IF(AA1200&lt;1,IF(MIN(AB$7,$F1200)&gt;$C1200,MIN(AB$7,$F1200)-$C1200+1,0),MIN(AB$7,$F1200)-AA$7))/365,IF($F1200&gt;AA$7,($D1200-SUM($U1200:AA1200))*$E1200*(IF(AA1200&lt;1,IF(MIN(AB$7,$F1200)&gt;$C1200,MIN(AB$7,$F1200)-$C1200+1,0),MIN(AB$7,$F1200)-AA$7))/365,0))</f>
        <v>0</v>
      </c>
      <c r="AC1200" s="4">
        <f>IF($F1200=0,($D1200-SUM($U1200:AB1200))*$E1200*(IF(AB1200&lt;1,IF(MIN(AC$7,$F1200)&gt;$C1200,MIN(AC$7,$F1200)-$C1200+1,0),MIN(AC$7,$F1200)-AB$7))/365,IF($F1200&gt;AB$7,($D1200-SUM($U1200:AB1200))*$E1200*(IF(AB1200&lt;1,IF(MIN(AC$7,$F1200)&gt;$C1200,MIN(AC$7,$F1200)-$C1200+1,0),MIN(AC$7,$F1200)-AB$7))/365,0))</f>
        <v>0</v>
      </c>
      <c r="AD1200" s="4">
        <f>IF($F1200=0,($D1200-SUM($U1200:AC1200))*$E1200*(IF(AC1200&lt;1,IF(MIN(AD$7,$F1200)&gt;$C1200,MIN(AD$7,$F1200)-$C1200+1,0),MIN(AD$7,$F1200)-AC$7))/365,IF($F1200&gt;AC$7,($D1200-SUM($U1200:AC1200))*$E1200*(IF(AC1200&lt;1,IF(MIN(AD$7,$F1200)&gt;$C1200,MIN(AD$7,$F1200)-$C1200+1,0),MIN(AD$7,$F1200)-AC$7))/365,0))</f>
        <v>0</v>
      </c>
      <c r="AE1200" s="4">
        <f>IF($F1200=0,($D1200-SUM($U1200:AD1200))*$E1200*(IF(AD1200&lt;1,IF(MIN(AE$7,$F1200)&gt;$C1200,MIN(AE$7,$F1200)-$C1200+1,0),MIN(AE$7,$F1200)-AD$7))/365,IF($F1200&gt;AD$7,($D1200-SUM($U1200:AD1200))*$E1200*(IF(AD1200&lt;1,IF(MIN(AE$7,$F1200)&gt;$C1200,MIN(AE$7,$F1200)-$C1200+1,0),MIN(AE$7,$F1200)-AD$7))/365,0))</f>
        <v>0</v>
      </c>
      <c r="AF1200" s="4">
        <f>IF($F1200=0,($D1200-SUM($U1200:AE1200))*$E1200*(IF(AE1200&lt;1,IF(MIN(AF$7,$F1200)&gt;$C1200,MIN(AF$7,$F1200)-$C1200+1,0),MIN(AF$7,$F1200)-AE$7))/365,IF($F1200&gt;AE$7,($D1200-SUM($U1200:AE1200))*$E1200*(IF(AE1200&lt;1,IF(MIN(AF$7,$F1200)&gt;$C1200,MIN(AF$7,$F1200)-$C1200+1,0),MIN(AF$7,$F1200)-AE$7))/365,0))</f>
        <v>0</v>
      </c>
      <c r="AG1200" s="4">
        <f>IF($F1200=0,($D1200-SUM($U1200:AF1200))*$E1200*(IF(AF1200&lt;1,IF(MIN(AG$7,$F1200)&gt;$C1200,MIN(AG$7,$F1200)-$C1200+1,0),MIN(AG$7,$F1200)-AF$7))/365,IF($F1200&gt;AF$7,($D1200-SUM($U1200:AF1200))*$E1200*(IF(AF1200&lt;1,IF(MIN(AG$7,$F1200)&gt;$C1200,MIN(AG$7,$F1200)-$C1200+1,0),MIN(AG$7,$F1200)-AF$7))/365,0))</f>
        <v>0</v>
      </c>
      <c r="AH1200" s="4">
        <f>IF($F1200=0,($D1200-SUM($U1200:AG1200))*$E1200*(IF(AG1200&lt;1,IF(MIN(AH$7,$F1200)&gt;$C1200,MIN(AH$7,$F1200)-$C1200+1,0),MIN(AH$7,$F1200)-AG$7))/365,IF($F1200&gt;AG$7,($D1200-SUM($U1200:AG1200))*$E1200*(IF(AG1200&lt;1,IF(MIN(AH$7,$F1200)&gt;$C1200,MIN(AH$7,$F1200)-$C1200+1,0),MIN(AH$7,$F1200)-AG$7))/365,0))</f>
        <v>0</v>
      </c>
      <c r="AI1200" s="4">
        <f>IF($F1200=0,($D1200-SUM($U1200:AH1200))*$E1200*(IF(AH1200&lt;1,IF(MIN(AI$7,$F1200)&gt;$C1200,MIN(AI$7,$F1200)-$C1200+1,0),MIN(AI$7,$F1200)-AH$7))/365,IF($F1200&gt;AH$7,($D1200-SUM($U1200:AH1200))*$E1200*(IF(AH1200&lt;1,IF(MIN(AI$7,$F1200)&gt;$C1200,MIN(AI$7,$F1200)-$C1200+1,0),MIN(AI$7,$F1200)-AH$7))/365,0))</f>
        <v>0</v>
      </c>
      <c r="AJ1200" s="4">
        <f>IF($F1200=0,($D1200-SUM($U1200:AI1200))*$E1200*(IF(AI1200&lt;1,IF(MIN(AJ$7,$F1200)&gt;$C1200,MIN(AJ$7,$F1200)-$C1200+1,0),MIN(AJ$7,$F1200)-AI$7))/365,IF($F1200&gt;AI$7,($D1200-SUM($U1200:AI1200))*$E1200*(IF(AI1200&lt;1,IF(MIN(AJ$7,$F1200)&gt;$C1200,MIN(AJ$7,$F1200)-$C1200+1,0),MIN(AJ$7,$F1200)-AI$7))/365,0))</f>
        <v>0</v>
      </c>
      <c r="AK1200" s="4">
        <f>IF($F1200=0,($D1200-SUM($U1200:AJ1200))*$E1200*(IF(AJ1200&lt;1,IF(MIN(AK$7,$F1200)&gt;$C1200,MIN(AK$7,$F1200)-$C1200+1,0),MIN(AK$7,$F1200)-AJ$7))/365,IF($F1200&gt;AJ$7,($D1200-SUM($U1200:AJ1200))*$E1200*(IF(AJ1200&lt;1,IF(MIN(AK$7,$F1200)&gt;$C1200,MIN(AK$7,$F1200)-$C1200+1,0),MIN(AK$7,$F1200)-AJ$7))/365,0))</f>
        <v>0</v>
      </c>
      <c r="AL1200" s="4">
        <f>IF($F1200=0,($D1200-SUM($U1200:AK1200))*$E1200*(IF(AK1200&lt;1,IF(MIN(AL$7,$F1200)&gt;$C1200,MIN(AL$7,$F1200)-$C1200+1,0),MIN(AL$7,$F1200)-AK$7))/365,IF($F1200&gt;AK$7,($D1200-SUM($U1200:AK1200))*$E1200*(IF(AK1200&lt;1,IF(MIN(AL$7,$F1200)&gt;$C1200,MIN(AL$7,$F1200)-$C1200+1,0),MIN(AL$7,$F1200)-AK$7))/365,0))</f>
        <v>0</v>
      </c>
      <c r="AM1200" s="4">
        <f>IF($F1200=0,($D1200-SUM($U1200:AL1200))*$E1200*(IF(AL1200&lt;1,IF(MIN(AM$7,$F1200)&gt;$C1200,MIN(AM$7,$F1200)-$C1200+1,0),MIN(AM$7,$F1200)-AL$7))/365,IF($F1200&gt;AL$7,($D1200-SUM($U1200:AL1200))*$E1200*(IF(AL1200&lt;1,IF(MIN(AM$7,$F1200)&gt;$C1200,MIN(AM$7,$F1200)-$C1200+1,0),MIN(AM$7,$F1200)-AL$7))/365,0))</f>
        <v>0</v>
      </c>
      <c r="AN1200" s="4">
        <f>IF($F1200=0,($D1200-SUM($U1200:AM1200))*$E1200*(IF(AM1200&lt;1,IF(MIN(AN$7,$F1200)&gt;$C1200,MIN(AN$7,$F1200)-$C1200+1,0),MIN(AN$7,$F1200)-AM$7))/365,IF($F1200&gt;AM$7,($D1200-SUM($U1200:AM1200))*$E1200*(IF(AM1200&lt;1,IF(MIN(AN$7,$F1200)&gt;$C1200,MIN(AN$7,$F1200)-$C1200+1,0),MIN(AN$7,$F1200)-AM$7))/365,0))</f>
        <v>0</v>
      </c>
      <c r="AO1200" s="4">
        <f>IF($F1200=0,($D1200-SUM($U1200:AN1200))*$E1200*(IF(AN1200&lt;1,IF(MIN(AO$7,$F1200)&gt;$C1200,MIN(AO$7,$F1200)-$C1200+1,0),MIN(AO$7,$F1200)-AN$7))/365,IF($F1200&gt;AN$7,($D1200-SUM($U1200:AN1200))*$E1200*(IF(AN1200&lt;1,IF(MIN(AO$7,$F1200)&gt;$C1200,MIN(AO$7,$F1200)-$C1200+1,0),MIN(AO$7,$F1200)-AN$7))/365,0))</f>
        <v>0</v>
      </c>
      <c r="AP1200" s="4">
        <f>IF($F1200=0,($D1200-SUM($U1200:AO1200))*$E1200*(IF(AO1200&lt;1,IF(MIN(AP$7,$F1200)&gt;$C1200,MIN(AP$7,$F1200)-$C1200+1,0),MIN(AP$7,$F1200)-AO$7))/365,IF($F1200&gt;AO$7,($D1200-SUM($U1200:AO1200))*$E1200*(IF(AO1200&lt;1,IF(MIN(AP$7,$F1200)&gt;$C1200,MIN(AP$7,$F1200)-$C1200+1,0),MIN(AP$7,$F1200)-AO$7))/365,0))</f>
        <v>0</v>
      </c>
      <c r="AQ1200" s="4">
        <f>IF($F1200=0,($D1200-SUM($U1200:AP1200))*$E1200*(IF(AP1200&lt;1,IF(MIN(AQ$7,$F1200)&gt;$C1200,MIN(AQ$7,$F1200)-$C1200+1,0),MIN(AQ$7,$F1200)-AP$7))/365,IF($F1200&gt;AP$7,($D1200-SUM($U1200:AP1200))*$E1200*(IF(AP1200&lt;1,IF(MIN(AQ$7,$F1200)&gt;$C1200,MIN(AQ$7,$F1200)-$C1200+1,0),MIN(AQ$7,$F1200)-AP$7))/365,0))</f>
        <v>0</v>
      </c>
      <c r="AR1200" s="4">
        <f>IF($F1200=0,($D1200-SUM($U1200:AQ1200))*$E1200*(IF(AQ1200&lt;1,IF(MIN(AR$7,$F1200)&gt;$C1200,MIN(AR$7,$F1200)-$C1200+1,0),MIN(AR$7,$F1200)-AQ$7))/365,IF($F1200&gt;AQ$7,($D1200-SUM($U1200:AQ1200))*$E1200*(IF(AQ1200&lt;1,IF(MIN(AR$7,$F1200)&gt;$C1200,MIN(AR$7,$F1200)-$C1200+1,0),MIN(AR$7,$F1200)-AQ$7))/365,0))</f>
        <v>0</v>
      </c>
      <c r="AS1200" s="4">
        <f>IF($F1200=0,($D1200-SUM($U1200:AR1200))*$E1200*(IF(AR1200&lt;1,IF(MIN(AS$7,$F1200)&gt;$C1200,MIN(AS$7,$F1200)-$C1200+1,0),MIN(AS$7,$F1200)-AR$7))/365,IF($F1200&gt;AR$7,($D1200-SUM($U1200:AR1200))*$E1200*(IF(AR1200&lt;1,IF(MIN(AS$7,$F1200)&gt;$C1200,MIN(AS$7,$F1200)-$C1200+1,0),MIN(AS$7,$F1200)-AR$7))/365,0))</f>
        <v>0</v>
      </c>
    </row>
    <row r="1201" spans="1:45">
      <c r="A1201" s="15"/>
      <c r="B1201" s="17"/>
      <c r="C1201" s="16"/>
      <c r="D1201" s="15"/>
      <c r="E1201" s="11"/>
      <c r="F1201" s="16"/>
      <c r="G1201" s="15"/>
      <c r="H1201" s="14"/>
      <c r="I1201" s="5"/>
      <c r="J1201" s="13">
        <f>SUM(U1201:AS1201)</f>
        <v>0</v>
      </c>
      <c r="K1201" s="13">
        <f>IF(F1201=0,D1201-J1201,IF(F1201&lt;41730,0,D1201-J1201))</f>
        <v>0</v>
      </c>
      <c r="L1201" s="12">
        <f>IF(K1201=0,0,IF(G1201-((L$7-C1201)/365)&lt;0,0,G1201-((L$7-C1201)/365)))</f>
        <v>0</v>
      </c>
      <c r="M1201" s="4">
        <f>IF(K1201=0,0,D1201*H1201)</f>
        <v>0</v>
      </c>
      <c r="N1201" s="11">
        <f>IFERROR((1-(M1201/K1201)^(1/L1201)),0)</f>
        <v>0</v>
      </c>
      <c r="O1201" s="10">
        <f>IF(F1201&gt;41730,IF(F1201&gt;41730,(F1201-41730)/365,IF(K1201=0,0,IF(G1201-((L$7-C1201)/365)&lt;0,0,G1201-((L$7-C1201)/365)))),1)</f>
        <v>1</v>
      </c>
      <c r="P1201" s="9">
        <f>IF(K1201&lt;M1201,0,IF(L1201=0,K1201-M1201,K1201*N1201*O1201))</f>
        <v>0</v>
      </c>
      <c r="Q1201" s="19">
        <f>IF(F1201&gt;41730,D1201,0)</f>
        <v>0</v>
      </c>
      <c r="R1201" s="18">
        <f>IF(F1201&gt;41730,J1201+P1201,0)</f>
        <v>0</v>
      </c>
      <c r="S1201" s="9">
        <f>IF(F1201&gt;0,0,K1201-P1201)</f>
        <v>0</v>
      </c>
      <c r="T1201" s="5"/>
      <c r="U1201" s="4">
        <f>D1201*E1201*(IF(U$7&gt;$C1201,U$7-$C1201+1,0))/365</f>
        <v>0</v>
      </c>
      <c r="V1201" s="4">
        <f>($D1201-U1201)*$E1201*(IF(U1201&lt;1,IF(V$7&gt;$C1201,V$7-$C1201+1,0),V$7-U$7))/365</f>
        <v>0</v>
      </c>
      <c r="W1201" s="4">
        <f>IF($F1201=0,($D1201-SUM($U1201:V1201))*$E1201*(IF(V1201&lt;1,IF(MIN(W$7,$F1201)&gt;$C1201,MIN(W$7,$F1201)-$C1201+1,0),MIN(W$7,$F1201)-V$7))/365,IF($F1201&gt;V$7,($D1201-SUM($U1201:V1201))*$E1201*(IF(V1201&lt;1,IF(MIN(W$7,$F1201)&gt;$C1201,MIN(W$7,$F1201)-$C1201+1,0),MIN(W$7,$F1201)-V$7))/365,0))</f>
        <v>0</v>
      </c>
      <c r="X1201" s="4">
        <f>IF($F1201=0,($D1201-SUM($U1201:W1201))*$E1201*(IF(W1201&lt;1,IF(MIN(X$7,$F1201)&gt;$C1201,MIN(X$7,$F1201)-$C1201+1,0),MIN(X$7,$F1201)-W$7))/365,IF($F1201&gt;W$7,($D1201-SUM($U1201:W1201))*$E1201*(IF(W1201&lt;1,IF(MIN(X$7,$F1201)&gt;$C1201,MIN(X$7,$F1201)-$C1201+1,0),MIN(X$7,$F1201)-W$7))/365,0))</f>
        <v>0</v>
      </c>
      <c r="Y1201" s="4">
        <f>IF($F1201=0,($D1201-SUM($U1201:X1201))*$E1201*(IF(X1201&lt;1,IF(MIN(Y$7,$F1201)&gt;$C1201,MIN(Y$7,$F1201)-$C1201+1,0),MIN(Y$7,$F1201)-X$7))/365,IF($F1201&gt;X$7,($D1201-SUM($U1201:X1201))*$E1201*(IF(X1201&lt;1,IF(MIN(Y$7,$F1201)&gt;$C1201,MIN(Y$7,$F1201)-$C1201+1,0),MIN(Y$7,$F1201)-X$7))/365,0))</f>
        <v>0</v>
      </c>
      <c r="Z1201" s="4">
        <f>IF($F1201=0,($D1201-SUM($U1201:Y1201))*$E1201*(IF(Y1201&lt;1,IF(MIN(Z$7,$F1201)&gt;$C1201,MIN(Z$7,$F1201)-$C1201+1,0),MIN(Z$7,$F1201)-Y$7))/365,IF($F1201&gt;Y$7,($D1201-SUM($U1201:Y1201))*$E1201*(IF(Y1201&lt;1,IF(MIN(Z$7,$F1201)&gt;$C1201,MIN(Z$7,$F1201)-$C1201+1,0),MIN(Z$7,$F1201)-Y$7))/365,0))</f>
        <v>0</v>
      </c>
      <c r="AA1201" s="4">
        <f>IF($F1201=0,($D1201-SUM($U1201:Z1201))*$E1201*(IF(Z1201&lt;1,IF(MIN(AA$7,$F1201)&gt;$C1201,MIN(AA$7,$F1201)-$C1201+1,0),MIN(AA$7,$F1201)-Z$7))/365,IF($F1201&gt;Z$7,($D1201-SUM($U1201:Z1201))*$E1201*(IF(Z1201&lt;1,IF(MIN(AA$7,$F1201)&gt;$C1201,MIN(AA$7,$F1201)-$C1201+1,0),MIN(AA$7,$F1201)-Z$7))/365,0))</f>
        <v>0</v>
      </c>
      <c r="AB1201" s="4">
        <f>IF($F1201=0,($D1201-SUM($U1201:AA1201))*$E1201*(IF(AA1201&lt;1,IF(MIN(AB$7,$F1201)&gt;$C1201,MIN(AB$7,$F1201)-$C1201+1,0),MIN(AB$7,$F1201)-AA$7))/365,IF($F1201&gt;AA$7,($D1201-SUM($U1201:AA1201))*$E1201*(IF(AA1201&lt;1,IF(MIN(AB$7,$F1201)&gt;$C1201,MIN(AB$7,$F1201)-$C1201+1,0),MIN(AB$7,$F1201)-AA$7))/365,0))</f>
        <v>0</v>
      </c>
      <c r="AC1201" s="4">
        <f>IF($F1201=0,($D1201-SUM($U1201:AB1201))*$E1201*(IF(AB1201&lt;1,IF(MIN(AC$7,$F1201)&gt;$C1201,MIN(AC$7,$F1201)-$C1201+1,0),MIN(AC$7,$F1201)-AB$7))/365,IF($F1201&gt;AB$7,($D1201-SUM($U1201:AB1201))*$E1201*(IF(AB1201&lt;1,IF(MIN(AC$7,$F1201)&gt;$C1201,MIN(AC$7,$F1201)-$C1201+1,0),MIN(AC$7,$F1201)-AB$7))/365,0))</f>
        <v>0</v>
      </c>
      <c r="AD1201" s="4">
        <f>IF($F1201=0,($D1201-SUM($U1201:AC1201))*$E1201*(IF(AC1201&lt;1,IF(MIN(AD$7,$F1201)&gt;$C1201,MIN(AD$7,$F1201)-$C1201+1,0),MIN(AD$7,$F1201)-AC$7))/365,IF($F1201&gt;AC$7,($D1201-SUM($U1201:AC1201))*$E1201*(IF(AC1201&lt;1,IF(MIN(AD$7,$F1201)&gt;$C1201,MIN(AD$7,$F1201)-$C1201+1,0),MIN(AD$7,$F1201)-AC$7))/365,0))</f>
        <v>0</v>
      </c>
      <c r="AE1201" s="4">
        <f>IF($F1201=0,($D1201-SUM($U1201:AD1201))*$E1201*(IF(AD1201&lt;1,IF(MIN(AE$7,$F1201)&gt;$C1201,MIN(AE$7,$F1201)-$C1201+1,0),MIN(AE$7,$F1201)-AD$7))/365,IF($F1201&gt;AD$7,($D1201-SUM($U1201:AD1201))*$E1201*(IF(AD1201&lt;1,IF(MIN(AE$7,$F1201)&gt;$C1201,MIN(AE$7,$F1201)-$C1201+1,0),MIN(AE$7,$F1201)-AD$7))/365,0))</f>
        <v>0</v>
      </c>
      <c r="AF1201" s="4">
        <f>IF($F1201=0,($D1201-SUM($U1201:AE1201))*$E1201*(IF(AE1201&lt;1,IF(MIN(AF$7,$F1201)&gt;$C1201,MIN(AF$7,$F1201)-$C1201+1,0),MIN(AF$7,$F1201)-AE$7))/365,IF($F1201&gt;AE$7,($D1201-SUM($U1201:AE1201))*$E1201*(IF(AE1201&lt;1,IF(MIN(AF$7,$F1201)&gt;$C1201,MIN(AF$7,$F1201)-$C1201+1,0),MIN(AF$7,$F1201)-AE$7))/365,0))</f>
        <v>0</v>
      </c>
      <c r="AG1201" s="4">
        <f>IF($F1201=0,($D1201-SUM($U1201:AF1201))*$E1201*(IF(AF1201&lt;1,IF(MIN(AG$7,$F1201)&gt;$C1201,MIN(AG$7,$F1201)-$C1201+1,0),MIN(AG$7,$F1201)-AF$7))/365,IF($F1201&gt;AF$7,($D1201-SUM($U1201:AF1201))*$E1201*(IF(AF1201&lt;1,IF(MIN(AG$7,$F1201)&gt;$C1201,MIN(AG$7,$F1201)-$C1201+1,0),MIN(AG$7,$F1201)-AF$7))/365,0))</f>
        <v>0</v>
      </c>
      <c r="AH1201" s="4">
        <f>IF($F1201=0,($D1201-SUM($U1201:AG1201))*$E1201*(IF(AG1201&lt;1,IF(MIN(AH$7,$F1201)&gt;$C1201,MIN(AH$7,$F1201)-$C1201+1,0),MIN(AH$7,$F1201)-AG$7))/365,IF($F1201&gt;AG$7,($D1201-SUM($U1201:AG1201))*$E1201*(IF(AG1201&lt;1,IF(MIN(AH$7,$F1201)&gt;$C1201,MIN(AH$7,$F1201)-$C1201+1,0),MIN(AH$7,$F1201)-AG$7))/365,0))</f>
        <v>0</v>
      </c>
      <c r="AI1201" s="4">
        <f>IF($F1201=0,($D1201-SUM($U1201:AH1201))*$E1201*(IF(AH1201&lt;1,IF(MIN(AI$7,$F1201)&gt;$C1201,MIN(AI$7,$F1201)-$C1201+1,0),MIN(AI$7,$F1201)-AH$7))/365,IF($F1201&gt;AH$7,($D1201-SUM($U1201:AH1201))*$E1201*(IF(AH1201&lt;1,IF(MIN(AI$7,$F1201)&gt;$C1201,MIN(AI$7,$F1201)-$C1201+1,0),MIN(AI$7,$F1201)-AH$7))/365,0))</f>
        <v>0</v>
      </c>
      <c r="AJ1201" s="4">
        <f>IF($F1201=0,($D1201-SUM($U1201:AI1201))*$E1201*(IF(AI1201&lt;1,IF(MIN(AJ$7,$F1201)&gt;$C1201,MIN(AJ$7,$F1201)-$C1201+1,0),MIN(AJ$7,$F1201)-AI$7))/365,IF($F1201&gt;AI$7,($D1201-SUM($U1201:AI1201))*$E1201*(IF(AI1201&lt;1,IF(MIN(AJ$7,$F1201)&gt;$C1201,MIN(AJ$7,$F1201)-$C1201+1,0),MIN(AJ$7,$F1201)-AI$7))/365,0))</f>
        <v>0</v>
      </c>
      <c r="AK1201" s="4">
        <f>IF($F1201=0,($D1201-SUM($U1201:AJ1201))*$E1201*(IF(AJ1201&lt;1,IF(MIN(AK$7,$F1201)&gt;$C1201,MIN(AK$7,$F1201)-$C1201+1,0),MIN(AK$7,$F1201)-AJ$7))/365,IF($F1201&gt;AJ$7,($D1201-SUM($U1201:AJ1201))*$E1201*(IF(AJ1201&lt;1,IF(MIN(AK$7,$F1201)&gt;$C1201,MIN(AK$7,$F1201)-$C1201+1,0),MIN(AK$7,$F1201)-AJ$7))/365,0))</f>
        <v>0</v>
      </c>
      <c r="AL1201" s="4">
        <f>IF($F1201=0,($D1201-SUM($U1201:AK1201))*$E1201*(IF(AK1201&lt;1,IF(MIN(AL$7,$F1201)&gt;$C1201,MIN(AL$7,$F1201)-$C1201+1,0),MIN(AL$7,$F1201)-AK$7))/365,IF($F1201&gt;AK$7,($D1201-SUM($U1201:AK1201))*$E1201*(IF(AK1201&lt;1,IF(MIN(AL$7,$F1201)&gt;$C1201,MIN(AL$7,$F1201)-$C1201+1,0),MIN(AL$7,$F1201)-AK$7))/365,0))</f>
        <v>0</v>
      </c>
      <c r="AM1201" s="4">
        <f>IF($F1201=0,($D1201-SUM($U1201:AL1201))*$E1201*(IF(AL1201&lt;1,IF(MIN(AM$7,$F1201)&gt;$C1201,MIN(AM$7,$F1201)-$C1201+1,0),MIN(AM$7,$F1201)-AL$7))/365,IF($F1201&gt;AL$7,($D1201-SUM($U1201:AL1201))*$E1201*(IF(AL1201&lt;1,IF(MIN(AM$7,$F1201)&gt;$C1201,MIN(AM$7,$F1201)-$C1201+1,0),MIN(AM$7,$F1201)-AL$7))/365,0))</f>
        <v>0</v>
      </c>
      <c r="AN1201" s="4">
        <f>IF($F1201=0,($D1201-SUM($U1201:AM1201))*$E1201*(IF(AM1201&lt;1,IF(MIN(AN$7,$F1201)&gt;$C1201,MIN(AN$7,$F1201)-$C1201+1,0),MIN(AN$7,$F1201)-AM$7))/365,IF($F1201&gt;AM$7,($D1201-SUM($U1201:AM1201))*$E1201*(IF(AM1201&lt;1,IF(MIN(AN$7,$F1201)&gt;$C1201,MIN(AN$7,$F1201)-$C1201+1,0),MIN(AN$7,$F1201)-AM$7))/365,0))</f>
        <v>0</v>
      </c>
      <c r="AO1201" s="4">
        <f>IF($F1201=0,($D1201-SUM($U1201:AN1201))*$E1201*(IF(AN1201&lt;1,IF(MIN(AO$7,$F1201)&gt;$C1201,MIN(AO$7,$F1201)-$C1201+1,0),MIN(AO$7,$F1201)-AN$7))/365,IF($F1201&gt;AN$7,($D1201-SUM($U1201:AN1201))*$E1201*(IF(AN1201&lt;1,IF(MIN(AO$7,$F1201)&gt;$C1201,MIN(AO$7,$F1201)-$C1201+1,0),MIN(AO$7,$F1201)-AN$7))/365,0))</f>
        <v>0</v>
      </c>
      <c r="AP1201" s="4">
        <f>IF($F1201=0,($D1201-SUM($U1201:AO1201))*$E1201*(IF(AO1201&lt;1,IF(MIN(AP$7,$F1201)&gt;$C1201,MIN(AP$7,$F1201)-$C1201+1,0),MIN(AP$7,$F1201)-AO$7))/365,IF($F1201&gt;AO$7,($D1201-SUM($U1201:AO1201))*$E1201*(IF(AO1201&lt;1,IF(MIN(AP$7,$F1201)&gt;$C1201,MIN(AP$7,$F1201)-$C1201+1,0),MIN(AP$7,$F1201)-AO$7))/365,0))</f>
        <v>0</v>
      </c>
      <c r="AQ1201" s="4">
        <f>IF($F1201=0,($D1201-SUM($U1201:AP1201))*$E1201*(IF(AP1201&lt;1,IF(MIN(AQ$7,$F1201)&gt;$C1201,MIN(AQ$7,$F1201)-$C1201+1,0),MIN(AQ$7,$F1201)-AP$7))/365,IF($F1201&gt;AP$7,($D1201-SUM($U1201:AP1201))*$E1201*(IF(AP1201&lt;1,IF(MIN(AQ$7,$F1201)&gt;$C1201,MIN(AQ$7,$F1201)-$C1201+1,0),MIN(AQ$7,$F1201)-AP$7))/365,0))</f>
        <v>0</v>
      </c>
      <c r="AR1201" s="4">
        <f>IF($F1201=0,($D1201-SUM($U1201:AQ1201))*$E1201*(IF(AQ1201&lt;1,IF(MIN(AR$7,$F1201)&gt;$C1201,MIN(AR$7,$F1201)-$C1201+1,0),MIN(AR$7,$F1201)-AQ$7))/365,IF($F1201&gt;AQ$7,($D1201-SUM($U1201:AQ1201))*$E1201*(IF(AQ1201&lt;1,IF(MIN(AR$7,$F1201)&gt;$C1201,MIN(AR$7,$F1201)-$C1201+1,0),MIN(AR$7,$F1201)-AQ$7))/365,0))</f>
        <v>0</v>
      </c>
      <c r="AS1201" s="4">
        <f>IF($F1201=0,($D1201-SUM($U1201:AR1201))*$E1201*(IF(AR1201&lt;1,IF(MIN(AS$7,$F1201)&gt;$C1201,MIN(AS$7,$F1201)-$C1201+1,0),MIN(AS$7,$F1201)-AR$7))/365,IF($F1201&gt;AR$7,($D1201-SUM($U1201:AR1201))*$E1201*(IF(AR1201&lt;1,IF(MIN(AS$7,$F1201)&gt;$C1201,MIN(AS$7,$F1201)-$C1201+1,0),MIN(AS$7,$F1201)-AR$7))/365,0))</f>
        <v>0</v>
      </c>
    </row>
    <row r="1202" spans="1:45">
      <c r="A1202" s="15"/>
      <c r="B1202" s="17"/>
      <c r="C1202" s="16"/>
      <c r="D1202" s="15"/>
      <c r="E1202" s="11"/>
      <c r="F1202" s="16"/>
      <c r="G1202" s="15"/>
      <c r="H1202" s="14"/>
      <c r="I1202" s="5"/>
      <c r="J1202" s="13">
        <f>SUM(U1202:AS1202)</f>
        <v>0</v>
      </c>
      <c r="K1202" s="13">
        <f>IF(F1202=0,D1202-J1202,IF(F1202&lt;41730,0,D1202-J1202))</f>
        <v>0</v>
      </c>
      <c r="L1202" s="12">
        <f>IF(K1202=0,0,IF(G1202-((L$7-C1202)/365)&lt;0,0,G1202-((L$7-C1202)/365)))</f>
        <v>0</v>
      </c>
      <c r="M1202" s="4">
        <f>IF(K1202=0,0,D1202*H1202)</f>
        <v>0</v>
      </c>
      <c r="N1202" s="11">
        <f>IFERROR((1-(M1202/K1202)^(1/L1202)),0)</f>
        <v>0</v>
      </c>
      <c r="O1202" s="10">
        <f>IF(F1202&gt;41730,IF(F1202&gt;41730,(F1202-41730)/365,IF(K1202=0,0,IF(G1202-((L$7-C1202)/365)&lt;0,0,G1202-((L$7-C1202)/365)))),1)</f>
        <v>1</v>
      </c>
      <c r="P1202" s="9">
        <f>IF(K1202&lt;M1202,0,IF(L1202=0,K1202-M1202,K1202*N1202*O1202))</f>
        <v>0</v>
      </c>
      <c r="Q1202" s="19">
        <f>IF(F1202&gt;41730,D1202,0)</f>
        <v>0</v>
      </c>
      <c r="R1202" s="18">
        <f>IF(F1202&gt;41730,J1202+P1202,0)</f>
        <v>0</v>
      </c>
      <c r="S1202" s="9">
        <f>IF(F1202&gt;0,0,K1202-P1202)</f>
        <v>0</v>
      </c>
      <c r="T1202" s="5"/>
      <c r="U1202" s="4">
        <f>D1202*E1202*(IF(U$7&gt;$C1202,U$7-$C1202+1,0))/365</f>
        <v>0</v>
      </c>
      <c r="V1202" s="4">
        <f>($D1202-U1202)*$E1202*(IF(U1202&lt;1,IF(V$7&gt;$C1202,V$7-$C1202+1,0),V$7-U$7))/365</f>
        <v>0</v>
      </c>
      <c r="W1202" s="4">
        <f>IF($F1202=0,($D1202-SUM($U1202:V1202))*$E1202*(IF(V1202&lt;1,IF(MIN(W$7,$F1202)&gt;$C1202,MIN(W$7,$F1202)-$C1202+1,0),MIN(W$7,$F1202)-V$7))/365,IF($F1202&gt;V$7,($D1202-SUM($U1202:V1202))*$E1202*(IF(V1202&lt;1,IF(MIN(W$7,$F1202)&gt;$C1202,MIN(W$7,$F1202)-$C1202+1,0),MIN(W$7,$F1202)-V$7))/365,0))</f>
        <v>0</v>
      </c>
      <c r="X1202" s="4">
        <f>IF($F1202=0,($D1202-SUM($U1202:W1202))*$E1202*(IF(W1202&lt;1,IF(MIN(X$7,$F1202)&gt;$C1202,MIN(X$7,$F1202)-$C1202+1,0),MIN(X$7,$F1202)-W$7))/365,IF($F1202&gt;W$7,($D1202-SUM($U1202:W1202))*$E1202*(IF(W1202&lt;1,IF(MIN(X$7,$F1202)&gt;$C1202,MIN(X$7,$F1202)-$C1202+1,0),MIN(X$7,$F1202)-W$7))/365,0))</f>
        <v>0</v>
      </c>
      <c r="Y1202" s="4">
        <f>IF($F1202=0,($D1202-SUM($U1202:X1202))*$E1202*(IF(X1202&lt;1,IF(MIN(Y$7,$F1202)&gt;$C1202,MIN(Y$7,$F1202)-$C1202+1,0),MIN(Y$7,$F1202)-X$7))/365,IF($F1202&gt;X$7,($D1202-SUM($U1202:X1202))*$E1202*(IF(X1202&lt;1,IF(MIN(Y$7,$F1202)&gt;$C1202,MIN(Y$7,$F1202)-$C1202+1,0),MIN(Y$7,$F1202)-X$7))/365,0))</f>
        <v>0</v>
      </c>
      <c r="Z1202" s="4">
        <f>IF($F1202=0,($D1202-SUM($U1202:Y1202))*$E1202*(IF(Y1202&lt;1,IF(MIN(Z$7,$F1202)&gt;$C1202,MIN(Z$7,$F1202)-$C1202+1,0),MIN(Z$7,$F1202)-Y$7))/365,IF($F1202&gt;Y$7,($D1202-SUM($U1202:Y1202))*$E1202*(IF(Y1202&lt;1,IF(MIN(Z$7,$F1202)&gt;$C1202,MIN(Z$7,$F1202)-$C1202+1,0),MIN(Z$7,$F1202)-Y$7))/365,0))</f>
        <v>0</v>
      </c>
      <c r="AA1202" s="4">
        <f>IF($F1202=0,($D1202-SUM($U1202:Z1202))*$E1202*(IF(Z1202&lt;1,IF(MIN(AA$7,$F1202)&gt;$C1202,MIN(AA$7,$F1202)-$C1202+1,0),MIN(AA$7,$F1202)-Z$7))/365,IF($F1202&gt;Z$7,($D1202-SUM($U1202:Z1202))*$E1202*(IF(Z1202&lt;1,IF(MIN(AA$7,$F1202)&gt;$C1202,MIN(AA$7,$F1202)-$C1202+1,0),MIN(AA$7,$F1202)-Z$7))/365,0))</f>
        <v>0</v>
      </c>
      <c r="AB1202" s="4">
        <f>IF($F1202=0,($D1202-SUM($U1202:AA1202))*$E1202*(IF(AA1202&lt;1,IF(MIN(AB$7,$F1202)&gt;$C1202,MIN(AB$7,$F1202)-$C1202+1,0),MIN(AB$7,$F1202)-AA$7))/365,IF($F1202&gt;AA$7,($D1202-SUM($U1202:AA1202))*$E1202*(IF(AA1202&lt;1,IF(MIN(AB$7,$F1202)&gt;$C1202,MIN(AB$7,$F1202)-$C1202+1,0),MIN(AB$7,$F1202)-AA$7))/365,0))</f>
        <v>0</v>
      </c>
      <c r="AC1202" s="4">
        <f>IF($F1202=0,($D1202-SUM($U1202:AB1202))*$E1202*(IF(AB1202&lt;1,IF(MIN(AC$7,$F1202)&gt;$C1202,MIN(AC$7,$F1202)-$C1202+1,0),MIN(AC$7,$F1202)-AB$7))/365,IF($F1202&gt;AB$7,($D1202-SUM($U1202:AB1202))*$E1202*(IF(AB1202&lt;1,IF(MIN(AC$7,$F1202)&gt;$C1202,MIN(AC$7,$F1202)-$C1202+1,0),MIN(AC$7,$F1202)-AB$7))/365,0))</f>
        <v>0</v>
      </c>
      <c r="AD1202" s="4">
        <f>IF($F1202=0,($D1202-SUM($U1202:AC1202))*$E1202*(IF(AC1202&lt;1,IF(MIN(AD$7,$F1202)&gt;$C1202,MIN(AD$7,$F1202)-$C1202+1,0),MIN(AD$7,$F1202)-AC$7))/365,IF($F1202&gt;AC$7,($D1202-SUM($U1202:AC1202))*$E1202*(IF(AC1202&lt;1,IF(MIN(AD$7,$F1202)&gt;$C1202,MIN(AD$7,$F1202)-$C1202+1,0),MIN(AD$7,$F1202)-AC$7))/365,0))</f>
        <v>0</v>
      </c>
      <c r="AE1202" s="4">
        <f>IF($F1202=0,($D1202-SUM($U1202:AD1202))*$E1202*(IF(AD1202&lt;1,IF(MIN(AE$7,$F1202)&gt;$C1202,MIN(AE$7,$F1202)-$C1202+1,0),MIN(AE$7,$F1202)-AD$7))/365,IF($F1202&gt;AD$7,($D1202-SUM($U1202:AD1202))*$E1202*(IF(AD1202&lt;1,IF(MIN(AE$7,$F1202)&gt;$C1202,MIN(AE$7,$F1202)-$C1202+1,0),MIN(AE$7,$F1202)-AD$7))/365,0))</f>
        <v>0</v>
      </c>
      <c r="AF1202" s="4">
        <f>IF($F1202=0,($D1202-SUM($U1202:AE1202))*$E1202*(IF(AE1202&lt;1,IF(MIN(AF$7,$F1202)&gt;$C1202,MIN(AF$7,$F1202)-$C1202+1,0),MIN(AF$7,$F1202)-AE$7))/365,IF($F1202&gt;AE$7,($D1202-SUM($U1202:AE1202))*$E1202*(IF(AE1202&lt;1,IF(MIN(AF$7,$F1202)&gt;$C1202,MIN(AF$7,$F1202)-$C1202+1,0),MIN(AF$7,$F1202)-AE$7))/365,0))</f>
        <v>0</v>
      </c>
      <c r="AG1202" s="4">
        <f>IF($F1202=0,($D1202-SUM($U1202:AF1202))*$E1202*(IF(AF1202&lt;1,IF(MIN(AG$7,$F1202)&gt;$C1202,MIN(AG$7,$F1202)-$C1202+1,0),MIN(AG$7,$F1202)-AF$7))/365,IF($F1202&gt;AF$7,($D1202-SUM($U1202:AF1202))*$E1202*(IF(AF1202&lt;1,IF(MIN(AG$7,$F1202)&gt;$C1202,MIN(AG$7,$F1202)-$C1202+1,0),MIN(AG$7,$F1202)-AF$7))/365,0))</f>
        <v>0</v>
      </c>
      <c r="AH1202" s="4">
        <f>IF($F1202=0,($D1202-SUM($U1202:AG1202))*$E1202*(IF(AG1202&lt;1,IF(MIN(AH$7,$F1202)&gt;$C1202,MIN(AH$7,$F1202)-$C1202+1,0),MIN(AH$7,$F1202)-AG$7))/365,IF($F1202&gt;AG$7,($D1202-SUM($U1202:AG1202))*$E1202*(IF(AG1202&lt;1,IF(MIN(AH$7,$F1202)&gt;$C1202,MIN(AH$7,$F1202)-$C1202+1,0),MIN(AH$7,$F1202)-AG$7))/365,0))</f>
        <v>0</v>
      </c>
      <c r="AI1202" s="4">
        <f>IF($F1202=0,($D1202-SUM($U1202:AH1202))*$E1202*(IF(AH1202&lt;1,IF(MIN(AI$7,$F1202)&gt;$C1202,MIN(AI$7,$F1202)-$C1202+1,0),MIN(AI$7,$F1202)-AH$7))/365,IF($F1202&gt;AH$7,($D1202-SUM($U1202:AH1202))*$E1202*(IF(AH1202&lt;1,IF(MIN(AI$7,$F1202)&gt;$C1202,MIN(AI$7,$F1202)-$C1202+1,0),MIN(AI$7,$F1202)-AH$7))/365,0))</f>
        <v>0</v>
      </c>
      <c r="AJ1202" s="4">
        <f>IF($F1202=0,($D1202-SUM($U1202:AI1202))*$E1202*(IF(AI1202&lt;1,IF(MIN(AJ$7,$F1202)&gt;$C1202,MIN(AJ$7,$F1202)-$C1202+1,0),MIN(AJ$7,$F1202)-AI$7))/365,IF($F1202&gt;AI$7,($D1202-SUM($U1202:AI1202))*$E1202*(IF(AI1202&lt;1,IF(MIN(AJ$7,$F1202)&gt;$C1202,MIN(AJ$7,$F1202)-$C1202+1,0),MIN(AJ$7,$F1202)-AI$7))/365,0))</f>
        <v>0</v>
      </c>
      <c r="AK1202" s="4">
        <f>IF($F1202=0,($D1202-SUM($U1202:AJ1202))*$E1202*(IF(AJ1202&lt;1,IF(MIN(AK$7,$F1202)&gt;$C1202,MIN(AK$7,$F1202)-$C1202+1,0),MIN(AK$7,$F1202)-AJ$7))/365,IF($F1202&gt;AJ$7,($D1202-SUM($U1202:AJ1202))*$E1202*(IF(AJ1202&lt;1,IF(MIN(AK$7,$F1202)&gt;$C1202,MIN(AK$7,$F1202)-$C1202+1,0),MIN(AK$7,$F1202)-AJ$7))/365,0))</f>
        <v>0</v>
      </c>
      <c r="AL1202" s="4">
        <f>IF($F1202=0,($D1202-SUM($U1202:AK1202))*$E1202*(IF(AK1202&lt;1,IF(MIN(AL$7,$F1202)&gt;$C1202,MIN(AL$7,$F1202)-$C1202+1,0),MIN(AL$7,$F1202)-AK$7))/365,IF($F1202&gt;AK$7,($D1202-SUM($U1202:AK1202))*$E1202*(IF(AK1202&lt;1,IF(MIN(AL$7,$F1202)&gt;$C1202,MIN(AL$7,$F1202)-$C1202+1,0),MIN(AL$7,$F1202)-AK$7))/365,0))</f>
        <v>0</v>
      </c>
      <c r="AM1202" s="4">
        <f>IF($F1202=0,($D1202-SUM($U1202:AL1202))*$E1202*(IF(AL1202&lt;1,IF(MIN(AM$7,$F1202)&gt;$C1202,MIN(AM$7,$F1202)-$C1202+1,0),MIN(AM$7,$F1202)-AL$7))/365,IF($F1202&gt;AL$7,($D1202-SUM($U1202:AL1202))*$E1202*(IF(AL1202&lt;1,IF(MIN(AM$7,$F1202)&gt;$C1202,MIN(AM$7,$F1202)-$C1202+1,0),MIN(AM$7,$F1202)-AL$7))/365,0))</f>
        <v>0</v>
      </c>
      <c r="AN1202" s="4">
        <f>IF($F1202=0,($D1202-SUM($U1202:AM1202))*$E1202*(IF(AM1202&lt;1,IF(MIN(AN$7,$F1202)&gt;$C1202,MIN(AN$7,$F1202)-$C1202+1,0),MIN(AN$7,$F1202)-AM$7))/365,IF($F1202&gt;AM$7,($D1202-SUM($U1202:AM1202))*$E1202*(IF(AM1202&lt;1,IF(MIN(AN$7,$F1202)&gt;$C1202,MIN(AN$7,$F1202)-$C1202+1,0),MIN(AN$7,$F1202)-AM$7))/365,0))</f>
        <v>0</v>
      </c>
      <c r="AO1202" s="4">
        <f>IF($F1202=0,($D1202-SUM($U1202:AN1202))*$E1202*(IF(AN1202&lt;1,IF(MIN(AO$7,$F1202)&gt;$C1202,MIN(AO$7,$F1202)-$C1202+1,0),MIN(AO$7,$F1202)-AN$7))/365,IF($F1202&gt;AN$7,($D1202-SUM($U1202:AN1202))*$E1202*(IF(AN1202&lt;1,IF(MIN(AO$7,$F1202)&gt;$C1202,MIN(AO$7,$F1202)-$C1202+1,0),MIN(AO$7,$F1202)-AN$7))/365,0))</f>
        <v>0</v>
      </c>
      <c r="AP1202" s="4">
        <f>IF($F1202=0,($D1202-SUM($U1202:AO1202))*$E1202*(IF(AO1202&lt;1,IF(MIN(AP$7,$F1202)&gt;$C1202,MIN(AP$7,$F1202)-$C1202+1,0),MIN(AP$7,$F1202)-AO$7))/365,IF($F1202&gt;AO$7,($D1202-SUM($U1202:AO1202))*$E1202*(IF(AO1202&lt;1,IF(MIN(AP$7,$F1202)&gt;$C1202,MIN(AP$7,$F1202)-$C1202+1,0),MIN(AP$7,$F1202)-AO$7))/365,0))</f>
        <v>0</v>
      </c>
      <c r="AQ1202" s="4">
        <f>IF($F1202=0,($D1202-SUM($U1202:AP1202))*$E1202*(IF(AP1202&lt;1,IF(MIN(AQ$7,$F1202)&gt;$C1202,MIN(AQ$7,$F1202)-$C1202+1,0),MIN(AQ$7,$F1202)-AP$7))/365,IF($F1202&gt;AP$7,($D1202-SUM($U1202:AP1202))*$E1202*(IF(AP1202&lt;1,IF(MIN(AQ$7,$F1202)&gt;$C1202,MIN(AQ$7,$F1202)-$C1202+1,0),MIN(AQ$7,$F1202)-AP$7))/365,0))</f>
        <v>0</v>
      </c>
      <c r="AR1202" s="4">
        <f>IF($F1202=0,($D1202-SUM($U1202:AQ1202))*$E1202*(IF(AQ1202&lt;1,IF(MIN(AR$7,$F1202)&gt;$C1202,MIN(AR$7,$F1202)-$C1202+1,0),MIN(AR$7,$F1202)-AQ$7))/365,IF($F1202&gt;AQ$7,($D1202-SUM($U1202:AQ1202))*$E1202*(IF(AQ1202&lt;1,IF(MIN(AR$7,$F1202)&gt;$C1202,MIN(AR$7,$F1202)-$C1202+1,0),MIN(AR$7,$F1202)-AQ$7))/365,0))</f>
        <v>0</v>
      </c>
      <c r="AS1202" s="4">
        <f>IF($F1202=0,($D1202-SUM($U1202:AR1202))*$E1202*(IF(AR1202&lt;1,IF(MIN(AS$7,$F1202)&gt;$C1202,MIN(AS$7,$F1202)-$C1202+1,0),MIN(AS$7,$F1202)-AR$7))/365,IF($F1202&gt;AR$7,($D1202-SUM($U1202:AR1202))*$E1202*(IF(AR1202&lt;1,IF(MIN(AS$7,$F1202)&gt;$C1202,MIN(AS$7,$F1202)-$C1202+1,0),MIN(AS$7,$F1202)-AR$7))/365,0))</f>
        <v>0</v>
      </c>
    </row>
    <row r="1203" spans="1:45">
      <c r="A1203" s="15"/>
      <c r="B1203" s="17"/>
      <c r="C1203" s="16"/>
      <c r="D1203" s="15"/>
      <c r="E1203" s="11"/>
      <c r="F1203" s="16"/>
      <c r="G1203" s="15"/>
      <c r="H1203" s="14"/>
      <c r="I1203" s="5"/>
      <c r="J1203" s="13">
        <f>SUM(U1203:AS1203)</f>
        <v>0</v>
      </c>
      <c r="K1203" s="13">
        <f>IF(F1203=0,D1203-J1203,IF(F1203&lt;41730,0,D1203-J1203))</f>
        <v>0</v>
      </c>
      <c r="L1203" s="12">
        <f>IF(K1203=0,0,IF(G1203-((L$7-C1203)/365)&lt;0,0,G1203-((L$7-C1203)/365)))</f>
        <v>0</v>
      </c>
      <c r="M1203" s="4">
        <f>IF(K1203=0,0,D1203*H1203)</f>
        <v>0</v>
      </c>
      <c r="N1203" s="11">
        <f>IFERROR((1-(M1203/K1203)^(1/L1203)),0)</f>
        <v>0</v>
      </c>
      <c r="O1203" s="10">
        <f>IF(F1203&gt;41730,IF(F1203&gt;41730,(F1203-41730)/365,IF(K1203=0,0,IF(G1203-((L$7-C1203)/365)&lt;0,0,G1203-((L$7-C1203)/365)))),1)</f>
        <v>1</v>
      </c>
      <c r="P1203" s="9">
        <f>IF(K1203&lt;M1203,0,IF(L1203=0,K1203-M1203,K1203*N1203*O1203))</f>
        <v>0</v>
      </c>
      <c r="Q1203" s="19">
        <f>IF(F1203&gt;41730,D1203,0)</f>
        <v>0</v>
      </c>
      <c r="R1203" s="18">
        <f>IF(F1203&gt;41730,J1203+P1203,0)</f>
        <v>0</v>
      </c>
      <c r="S1203" s="9">
        <f>IF(F1203&gt;0,0,K1203-P1203)</f>
        <v>0</v>
      </c>
      <c r="T1203" s="5"/>
      <c r="U1203" s="4">
        <f>D1203*E1203*(IF(U$7&gt;$C1203,U$7-$C1203+1,0))/365</f>
        <v>0</v>
      </c>
      <c r="V1203" s="4">
        <f>($D1203-U1203)*$E1203*(IF(U1203&lt;1,IF(V$7&gt;$C1203,V$7-$C1203+1,0),V$7-U$7))/365</f>
        <v>0</v>
      </c>
      <c r="W1203" s="4">
        <f>IF($F1203=0,($D1203-SUM($U1203:V1203))*$E1203*(IF(V1203&lt;1,IF(MIN(W$7,$F1203)&gt;$C1203,MIN(W$7,$F1203)-$C1203+1,0),MIN(W$7,$F1203)-V$7))/365,IF($F1203&gt;V$7,($D1203-SUM($U1203:V1203))*$E1203*(IF(V1203&lt;1,IF(MIN(W$7,$F1203)&gt;$C1203,MIN(W$7,$F1203)-$C1203+1,0),MIN(W$7,$F1203)-V$7))/365,0))</f>
        <v>0</v>
      </c>
      <c r="X1203" s="4">
        <f>IF($F1203=0,($D1203-SUM($U1203:W1203))*$E1203*(IF(W1203&lt;1,IF(MIN(X$7,$F1203)&gt;$C1203,MIN(X$7,$F1203)-$C1203+1,0),MIN(X$7,$F1203)-W$7))/365,IF($F1203&gt;W$7,($D1203-SUM($U1203:W1203))*$E1203*(IF(W1203&lt;1,IF(MIN(X$7,$F1203)&gt;$C1203,MIN(X$7,$F1203)-$C1203+1,0),MIN(X$7,$F1203)-W$7))/365,0))</f>
        <v>0</v>
      </c>
      <c r="Y1203" s="4">
        <f>IF($F1203=0,($D1203-SUM($U1203:X1203))*$E1203*(IF(X1203&lt;1,IF(MIN(Y$7,$F1203)&gt;$C1203,MIN(Y$7,$F1203)-$C1203+1,0),MIN(Y$7,$F1203)-X$7))/365,IF($F1203&gt;X$7,($D1203-SUM($U1203:X1203))*$E1203*(IF(X1203&lt;1,IF(MIN(Y$7,$F1203)&gt;$C1203,MIN(Y$7,$F1203)-$C1203+1,0),MIN(Y$7,$F1203)-X$7))/365,0))</f>
        <v>0</v>
      </c>
      <c r="Z1203" s="4">
        <f>IF($F1203=0,($D1203-SUM($U1203:Y1203))*$E1203*(IF(Y1203&lt;1,IF(MIN(Z$7,$F1203)&gt;$C1203,MIN(Z$7,$F1203)-$C1203+1,0),MIN(Z$7,$F1203)-Y$7))/365,IF($F1203&gt;Y$7,($D1203-SUM($U1203:Y1203))*$E1203*(IF(Y1203&lt;1,IF(MIN(Z$7,$F1203)&gt;$C1203,MIN(Z$7,$F1203)-$C1203+1,0),MIN(Z$7,$F1203)-Y$7))/365,0))</f>
        <v>0</v>
      </c>
      <c r="AA1203" s="4">
        <f>IF($F1203=0,($D1203-SUM($U1203:Z1203))*$E1203*(IF(Z1203&lt;1,IF(MIN(AA$7,$F1203)&gt;$C1203,MIN(AA$7,$F1203)-$C1203+1,0),MIN(AA$7,$F1203)-Z$7))/365,IF($F1203&gt;Z$7,($D1203-SUM($U1203:Z1203))*$E1203*(IF(Z1203&lt;1,IF(MIN(AA$7,$F1203)&gt;$C1203,MIN(AA$7,$F1203)-$C1203+1,0),MIN(AA$7,$F1203)-Z$7))/365,0))</f>
        <v>0</v>
      </c>
      <c r="AB1203" s="4">
        <f>IF($F1203=0,($D1203-SUM($U1203:AA1203))*$E1203*(IF(AA1203&lt;1,IF(MIN(AB$7,$F1203)&gt;$C1203,MIN(AB$7,$F1203)-$C1203+1,0),MIN(AB$7,$F1203)-AA$7))/365,IF($F1203&gt;AA$7,($D1203-SUM($U1203:AA1203))*$E1203*(IF(AA1203&lt;1,IF(MIN(AB$7,$F1203)&gt;$C1203,MIN(AB$7,$F1203)-$C1203+1,0),MIN(AB$7,$F1203)-AA$7))/365,0))</f>
        <v>0</v>
      </c>
      <c r="AC1203" s="4">
        <f>IF($F1203=0,($D1203-SUM($U1203:AB1203))*$E1203*(IF(AB1203&lt;1,IF(MIN(AC$7,$F1203)&gt;$C1203,MIN(AC$7,$F1203)-$C1203+1,0),MIN(AC$7,$F1203)-AB$7))/365,IF($F1203&gt;AB$7,($D1203-SUM($U1203:AB1203))*$E1203*(IF(AB1203&lt;1,IF(MIN(AC$7,$F1203)&gt;$C1203,MIN(AC$7,$F1203)-$C1203+1,0),MIN(AC$7,$F1203)-AB$7))/365,0))</f>
        <v>0</v>
      </c>
      <c r="AD1203" s="4">
        <f>IF($F1203=0,($D1203-SUM($U1203:AC1203))*$E1203*(IF(AC1203&lt;1,IF(MIN(AD$7,$F1203)&gt;$C1203,MIN(AD$7,$F1203)-$C1203+1,0),MIN(AD$7,$F1203)-AC$7))/365,IF($F1203&gt;AC$7,($D1203-SUM($U1203:AC1203))*$E1203*(IF(AC1203&lt;1,IF(MIN(AD$7,$F1203)&gt;$C1203,MIN(AD$7,$F1203)-$C1203+1,0),MIN(AD$7,$F1203)-AC$7))/365,0))</f>
        <v>0</v>
      </c>
      <c r="AE1203" s="4">
        <f>IF($F1203=0,($D1203-SUM($U1203:AD1203))*$E1203*(IF(AD1203&lt;1,IF(MIN(AE$7,$F1203)&gt;$C1203,MIN(AE$7,$F1203)-$C1203+1,0),MIN(AE$7,$F1203)-AD$7))/365,IF($F1203&gt;AD$7,($D1203-SUM($U1203:AD1203))*$E1203*(IF(AD1203&lt;1,IF(MIN(AE$7,$F1203)&gt;$C1203,MIN(AE$7,$F1203)-$C1203+1,0),MIN(AE$7,$F1203)-AD$7))/365,0))</f>
        <v>0</v>
      </c>
      <c r="AF1203" s="4">
        <f>IF($F1203=0,($D1203-SUM($U1203:AE1203))*$E1203*(IF(AE1203&lt;1,IF(MIN(AF$7,$F1203)&gt;$C1203,MIN(AF$7,$F1203)-$C1203+1,0),MIN(AF$7,$F1203)-AE$7))/365,IF($F1203&gt;AE$7,($D1203-SUM($U1203:AE1203))*$E1203*(IF(AE1203&lt;1,IF(MIN(AF$7,$F1203)&gt;$C1203,MIN(AF$7,$F1203)-$C1203+1,0),MIN(AF$7,$F1203)-AE$7))/365,0))</f>
        <v>0</v>
      </c>
      <c r="AG1203" s="4">
        <f>IF($F1203=0,($D1203-SUM($U1203:AF1203))*$E1203*(IF(AF1203&lt;1,IF(MIN(AG$7,$F1203)&gt;$C1203,MIN(AG$7,$F1203)-$C1203+1,0),MIN(AG$7,$F1203)-AF$7))/365,IF($F1203&gt;AF$7,($D1203-SUM($U1203:AF1203))*$E1203*(IF(AF1203&lt;1,IF(MIN(AG$7,$F1203)&gt;$C1203,MIN(AG$7,$F1203)-$C1203+1,0),MIN(AG$7,$F1203)-AF$7))/365,0))</f>
        <v>0</v>
      </c>
      <c r="AH1203" s="4">
        <f>IF($F1203=0,($D1203-SUM($U1203:AG1203))*$E1203*(IF(AG1203&lt;1,IF(MIN(AH$7,$F1203)&gt;$C1203,MIN(AH$7,$F1203)-$C1203+1,0),MIN(AH$7,$F1203)-AG$7))/365,IF($F1203&gt;AG$7,($D1203-SUM($U1203:AG1203))*$E1203*(IF(AG1203&lt;1,IF(MIN(AH$7,$F1203)&gt;$C1203,MIN(AH$7,$F1203)-$C1203+1,0),MIN(AH$7,$F1203)-AG$7))/365,0))</f>
        <v>0</v>
      </c>
      <c r="AI1203" s="4">
        <f>IF($F1203=0,($D1203-SUM($U1203:AH1203))*$E1203*(IF(AH1203&lt;1,IF(MIN(AI$7,$F1203)&gt;$C1203,MIN(AI$7,$F1203)-$C1203+1,0),MIN(AI$7,$F1203)-AH$7))/365,IF($F1203&gt;AH$7,($D1203-SUM($U1203:AH1203))*$E1203*(IF(AH1203&lt;1,IF(MIN(AI$7,$F1203)&gt;$C1203,MIN(AI$7,$F1203)-$C1203+1,0),MIN(AI$7,$F1203)-AH$7))/365,0))</f>
        <v>0</v>
      </c>
      <c r="AJ1203" s="4">
        <f>IF($F1203=0,($D1203-SUM($U1203:AI1203))*$E1203*(IF(AI1203&lt;1,IF(MIN(AJ$7,$F1203)&gt;$C1203,MIN(AJ$7,$F1203)-$C1203+1,0),MIN(AJ$7,$F1203)-AI$7))/365,IF($F1203&gt;AI$7,($D1203-SUM($U1203:AI1203))*$E1203*(IF(AI1203&lt;1,IF(MIN(AJ$7,$F1203)&gt;$C1203,MIN(AJ$7,$F1203)-$C1203+1,0),MIN(AJ$7,$F1203)-AI$7))/365,0))</f>
        <v>0</v>
      </c>
      <c r="AK1203" s="4">
        <f>IF($F1203=0,($D1203-SUM($U1203:AJ1203))*$E1203*(IF(AJ1203&lt;1,IF(MIN(AK$7,$F1203)&gt;$C1203,MIN(AK$7,$F1203)-$C1203+1,0),MIN(AK$7,$F1203)-AJ$7))/365,IF($F1203&gt;AJ$7,($D1203-SUM($U1203:AJ1203))*$E1203*(IF(AJ1203&lt;1,IF(MIN(AK$7,$F1203)&gt;$C1203,MIN(AK$7,$F1203)-$C1203+1,0),MIN(AK$7,$F1203)-AJ$7))/365,0))</f>
        <v>0</v>
      </c>
      <c r="AL1203" s="4">
        <f>IF($F1203=0,($D1203-SUM($U1203:AK1203))*$E1203*(IF(AK1203&lt;1,IF(MIN(AL$7,$F1203)&gt;$C1203,MIN(AL$7,$F1203)-$C1203+1,0),MIN(AL$7,$F1203)-AK$7))/365,IF($F1203&gt;AK$7,($D1203-SUM($U1203:AK1203))*$E1203*(IF(AK1203&lt;1,IF(MIN(AL$7,$F1203)&gt;$C1203,MIN(AL$7,$F1203)-$C1203+1,0),MIN(AL$7,$F1203)-AK$7))/365,0))</f>
        <v>0</v>
      </c>
      <c r="AM1203" s="4">
        <f>IF($F1203=0,($D1203-SUM($U1203:AL1203))*$E1203*(IF(AL1203&lt;1,IF(MIN(AM$7,$F1203)&gt;$C1203,MIN(AM$7,$F1203)-$C1203+1,0),MIN(AM$7,$F1203)-AL$7))/365,IF($F1203&gt;AL$7,($D1203-SUM($U1203:AL1203))*$E1203*(IF(AL1203&lt;1,IF(MIN(AM$7,$F1203)&gt;$C1203,MIN(AM$7,$F1203)-$C1203+1,0),MIN(AM$7,$F1203)-AL$7))/365,0))</f>
        <v>0</v>
      </c>
      <c r="AN1203" s="4">
        <f>IF($F1203=0,($D1203-SUM($U1203:AM1203))*$E1203*(IF(AM1203&lt;1,IF(MIN(AN$7,$F1203)&gt;$C1203,MIN(AN$7,$F1203)-$C1203+1,0),MIN(AN$7,$F1203)-AM$7))/365,IF($F1203&gt;AM$7,($D1203-SUM($U1203:AM1203))*$E1203*(IF(AM1203&lt;1,IF(MIN(AN$7,$F1203)&gt;$C1203,MIN(AN$7,$F1203)-$C1203+1,0),MIN(AN$7,$F1203)-AM$7))/365,0))</f>
        <v>0</v>
      </c>
      <c r="AO1203" s="4">
        <f>IF($F1203=0,($D1203-SUM($U1203:AN1203))*$E1203*(IF(AN1203&lt;1,IF(MIN(AO$7,$F1203)&gt;$C1203,MIN(AO$7,$F1203)-$C1203+1,0),MIN(AO$7,$F1203)-AN$7))/365,IF($F1203&gt;AN$7,($D1203-SUM($U1203:AN1203))*$E1203*(IF(AN1203&lt;1,IF(MIN(AO$7,$F1203)&gt;$C1203,MIN(AO$7,$F1203)-$C1203+1,0),MIN(AO$7,$F1203)-AN$7))/365,0))</f>
        <v>0</v>
      </c>
      <c r="AP1203" s="4">
        <f>IF($F1203=0,($D1203-SUM($U1203:AO1203))*$E1203*(IF(AO1203&lt;1,IF(MIN(AP$7,$F1203)&gt;$C1203,MIN(AP$7,$F1203)-$C1203+1,0),MIN(AP$7,$F1203)-AO$7))/365,IF($F1203&gt;AO$7,($D1203-SUM($U1203:AO1203))*$E1203*(IF(AO1203&lt;1,IF(MIN(AP$7,$F1203)&gt;$C1203,MIN(AP$7,$F1203)-$C1203+1,0),MIN(AP$7,$F1203)-AO$7))/365,0))</f>
        <v>0</v>
      </c>
      <c r="AQ1203" s="4">
        <f>IF($F1203=0,($D1203-SUM($U1203:AP1203))*$E1203*(IF(AP1203&lt;1,IF(MIN(AQ$7,$F1203)&gt;$C1203,MIN(AQ$7,$F1203)-$C1203+1,0),MIN(AQ$7,$F1203)-AP$7))/365,IF($F1203&gt;AP$7,($D1203-SUM($U1203:AP1203))*$E1203*(IF(AP1203&lt;1,IF(MIN(AQ$7,$F1203)&gt;$C1203,MIN(AQ$7,$F1203)-$C1203+1,0),MIN(AQ$7,$F1203)-AP$7))/365,0))</f>
        <v>0</v>
      </c>
      <c r="AR1203" s="4">
        <f>IF($F1203=0,($D1203-SUM($U1203:AQ1203))*$E1203*(IF(AQ1203&lt;1,IF(MIN(AR$7,$F1203)&gt;$C1203,MIN(AR$7,$F1203)-$C1203+1,0),MIN(AR$7,$F1203)-AQ$7))/365,IF($F1203&gt;AQ$7,($D1203-SUM($U1203:AQ1203))*$E1203*(IF(AQ1203&lt;1,IF(MIN(AR$7,$F1203)&gt;$C1203,MIN(AR$7,$F1203)-$C1203+1,0),MIN(AR$7,$F1203)-AQ$7))/365,0))</f>
        <v>0</v>
      </c>
      <c r="AS1203" s="4">
        <f>IF($F1203=0,($D1203-SUM($U1203:AR1203))*$E1203*(IF(AR1203&lt;1,IF(MIN(AS$7,$F1203)&gt;$C1203,MIN(AS$7,$F1203)-$C1203+1,0),MIN(AS$7,$F1203)-AR$7))/365,IF($F1203&gt;AR$7,($D1203-SUM($U1203:AR1203))*$E1203*(IF(AR1203&lt;1,IF(MIN(AS$7,$F1203)&gt;$C1203,MIN(AS$7,$F1203)-$C1203+1,0),MIN(AS$7,$F1203)-AR$7))/365,0))</f>
        <v>0</v>
      </c>
    </row>
    <row r="1204" spans="1:45">
      <c r="A1204" s="15"/>
      <c r="B1204" s="17"/>
      <c r="C1204" s="16"/>
      <c r="D1204" s="15"/>
      <c r="E1204" s="11"/>
      <c r="F1204" s="16"/>
      <c r="G1204" s="15"/>
      <c r="H1204" s="14"/>
      <c r="I1204" s="5"/>
      <c r="J1204" s="13">
        <f>SUM(U1204:AS1204)</f>
        <v>0</v>
      </c>
      <c r="K1204" s="13">
        <f>IF(F1204=0,D1204-J1204,IF(F1204&lt;41730,0,D1204-J1204))</f>
        <v>0</v>
      </c>
      <c r="L1204" s="12">
        <f>IF(K1204=0,0,IF(G1204-((L$7-C1204)/365)&lt;0,0,G1204-((L$7-C1204)/365)))</f>
        <v>0</v>
      </c>
      <c r="M1204" s="4">
        <f>IF(K1204=0,0,D1204*H1204)</f>
        <v>0</v>
      </c>
      <c r="N1204" s="11">
        <f>IFERROR((1-(M1204/K1204)^(1/L1204)),0)</f>
        <v>0</v>
      </c>
      <c r="O1204" s="10">
        <f>IF(F1204&gt;41730,IF(F1204&gt;41730,(F1204-41730)/365,IF(K1204=0,0,IF(G1204-((L$7-C1204)/365)&lt;0,0,G1204-((L$7-C1204)/365)))),1)</f>
        <v>1</v>
      </c>
      <c r="P1204" s="9">
        <f>IF(K1204&lt;M1204,0,IF(L1204=0,K1204-M1204,K1204*N1204*O1204))</f>
        <v>0</v>
      </c>
      <c r="Q1204" s="19">
        <f>IF(F1204&gt;41730,D1204,0)</f>
        <v>0</v>
      </c>
      <c r="R1204" s="18">
        <f>IF(F1204&gt;41730,J1204+P1204,0)</f>
        <v>0</v>
      </c>
      <c r="S1204" s="9">
        <f>IF(F1204&gt;0,0,K1204-P1204)</f>
        <v>0</v>
      </c>
      <c r="T1204" s="5"/>
      <c r="U1204" s="4">
        <f>D1204*E1204*(IF(U$7&gt;$C1204,U$7-$C1204+1,0))/365</f>
        <v>0</v>
      </c>
      <c r="V1204" s="4">
        <f>($D1204-U1204)*$E1204*(IF(U1204&lt;1,IF(V$7&gt;$C1204,V$7-$C1204+1,0),V$7-U$7))/365</f>
        <v>0</v>
      </c>
      <c r="W1204" s="4">
        <f>IF($F1204=0,($D1204-SUM($U1204:V1204))*$E1204*(IF(V1204&lt;1,IF(MIN(W$7,$F1204)&gt;$C1204,MIN(W$7,$F1204)-$C1204+1,0),MIN(W$7,$F1204)-V$7))/365,IF($F1204&gt;V$7,($D1204-SUM($U1204:V1204))*$E1204*(IF(V1204&lt;1,IF(MIN(W$7,$F1204)&gt;$C1204,MIN(W$7,$F1204)-$C1204+1,0),MIN(W$7,$F1204)-V$7))/365,0))</f>
        <v>0</v>
      </c>
      <c r="X1204" s="4">
        <f>IF($F1204=0,($D1204-SUM($U1204:W1204))*$E1204*(IF(W1204&lt;1,IF(MIN(X$7,$F1204)&gt;$C1204,MIN(X$7,$F1204)-$C1204+1,0),MIN(X$7,$F1204)-W$7))/365,IF($F1204&gt;W$7,($D1204-SUM($U1204:W1204))*$E1204*(IF(W1204&lt;1,IF(MIN(X$7,$F1204)&gt;$C1204,MIN(X$7,$F1204)-$C1204+1,0),MIN(X$7,$F1204)-W$7))/365,0))</f>
        <v>0</v>
      </c>
      <c r="Y1204" s="4">
        <f>IF($F1204=0,($D1204-SUM($U1204:X1204))*$E1204*(IF(X1204&lt;1,IF(MIN(Y$7,$F1204)&gt;$C1204,MIN(Y$7,$F1204)-$C1204+1,0),MIN(Y$7,$F1204)-X$7))/365,IF($F1204&gt;X$7,($D1204-SUM($U1204:X1204))*$E1204*(IF(X1204&lt;1,IF(MIN(Y$7,$F1204)&gt;$C1204,MIN(Y$7,$F1204)-$C1204+1,0),MIN(Y$7,$F1204)-X$7))/365,0))</f>
        <v>0</v>
      </c>
      <c r="Z1204" s="4">
        <f>IF($F1204=0,($D1204-SUM($U1204:Y1204))*$E1204*(IF(Y1204&lt;1,IF(MIN(Z$7,$F1204)&gt;$C1204,MIN(Z$7,$F1204)-$C1204+1,0),MIN(Z$7,$F1204)-Y$7))/365,IF($F1204&gt;Y$7,($D1204-SUM($U1204:Y1204))*$E1204*(IF(Y1204&lt;1,IF(MIN(Z$7,$F1204)&gt;$C1204,MIN(Z$7,$F1204)-$C1204+1,0),MIN(Z$7,$F1204)-Y$7))/365,0))</f>
        <v>0</v>
      </c>
      <c r="AA1204" s="4">
        <f>IF($F1204=0,($D1204-SUM($U1204:Z1204))*$E1204*(IF(Z1204&lt;1,IF(MIN(AA$7,$F1204)&gt;$C1204,MIN(AA$7,$F1204)-$C1204+1,0),MIN(AA$7,$F1204)-Z$7))/365,IF($F1204&gt;Z$7,($D1204-SUM($U1204:Z1204))*$E1204*(IF(Z1204&lt;1,IF(MIN(AA$7,$F1204)&gt;$C1204,MIN(AA$7,$F1204)-$C1204+1,0),MIN(AA$7,$F1204)-Z$7))/365,0))</f>
        <v>0</v>
      </c>
      <c r="AB1204" s="4">
        <f>IF($F1204=0,($D1204-SUM($U1204:AA1204))*$E1204*(IF(AA1204&lt;1,IF(MIN(AB$7,$F1204)&gt;$C1204,MIN(AB$7,$F1204)-$C1204+1,0),MIN(AB$7,$F1204)-AA$7))/365,IF($F1204&gt;AA$7,($D1204-SUM($U1204:AA1204))*$E1204*(IF(AA1204&lt;1,IF(MIN(AB$7,$F1204)&gt;$C1204,MIN(AB$7,$F1204)-$C1204+1,0),MIN(AB$7,$F1204)-AA$7))/365,0))</f>
        <v>0</v>
      </c>
      <c r="AC1204" s="4">
        <f>IF($F1204=0,($D1204-SUM($U1204:AB1204))*$E1204*(IF(AB1204&lt;1,IF(MIN(AC$7,$F1204)&gt;$C1204,MIN(AC$7,$F1204)-$C1204+1,0),MIN(AC$7,$F1204)-AB$7))/365,IF($F1204&gt;AB$7,($D1204-SUM($U1204:AB1204))*$E1204*(IF(AB1204&lt;1,IF(MIN(AC$7,$F1204)&gt;$C1204,MIN(AC$7,$F1204)-$C1204+1,0),MIN(AC$7,$F1204)-AB$7))/365,0))</f>
        <v>0</v>
      </c>
      <c r="AD1204" s="4">
        <f>IF($F1204=0,($D1204-SUM($U1204:AC1204))*$E1204*(IF(AC1204&lt;1,IF(MIN(AD$7,$F1204)&gt;$C1204,MIN(AD$7,$F1204)-$C1204+1,0),MIN(AD$7,$F1204)-AC$7))/365,IF($F1204&gt;AC$7,($D1204-SUM($U1204:AC1204))*$E1204*(IF(AC1204&lt;1,IF(MIN(AD$7,$F1204)&gt;$C1204,MIN(AD$7,$F1204)-$C1204+1,0),MIN(AD$7,$F1204)-AC$7))/365,0))</f>
        <v>0</v>
      </c>
      <c r="AE1204" s="4">
        <f>IF($F1204=0,($D1204-SUM($U1204:AD1204))*$E1204*(IF(AD1204&lt;1,IF(MIN(AE$7,$F1204)&gt;$C1204,MIN(AE$7,$F1204)-$C1204+1,0),MIN(AE$7,$F1204)-AD$7))/365,IF($F1204&gt;AD$7,($D1204-SUM($U1204:AD1204))*$E1204*(IF(AD1204&lt;1,IF(MIN(AE$7,$F1204)&gt;$C1204,MIN(AE$7,$F1204)-$C1204+1,0),MIN(AE$7,$F1204)-AD$7))/365,0))</f>
        <v>0</v>
      </c>
      <c r="AF1204" s="4">
        <f>IF($F1204=0,($D1204-SUM($U1204:AE1204))*$E1204*(IF(AE1204&lt;1,IF(MIN(AF$7,$F1204)&gt;$C1204,MIN(AF$7,$F1204)-$C1204+1,0),MIN(AF$7,$F1204)-AE$7))/365,IF($F1204&gt;AE$7,($D1204-SUM($U1204:AE1204))*$E1204*(IF(AE1204&lt;1,IF(MIN(AF$7,$F1204)&gt;$C1204,MIN(AF$7,$F1204)-$C1204+1,0),MIN(AF$7,$F1204)-AE$7))/365,0))</f>
        <v>0</v>
      </c>
      <c r="AG1204" s="4">
        <f>IF($F1204=0,($D1204-SUM($U1204:AF1204))*$E1204*(IF(AF1204&lt;1,IF(MIN(AG$7,$F1204)&gt;$C1204,MIN(AG$7,$F1204)-$C1204+1,0),MIN(AG$7,$F1204)-AF$7))/365,IF($F1204&gt;AF$7,($D1204-SUM($U1204:AF1204))*$E1204*(IF(AF1204&lt;1,IF(MIN(AG$7,$F1204)&gt;$C1204,MIN(AG$7,$F1204)-$C1204+1,0),MIN(AG$7,$F1204)-AF$7))/365,0))</f>
        <v>0</v>
      </c>
      <c r="AH1204" s="4">
        <f>IF($F1204=0,($D1204-SUM($U1204:AG1204))*$E1204*(IF(AG1204&lt;1,IF(MIN(AH$7,$F1204)&gt;$C1204,MIN(AH$7,$F1204)-$C1204+1,0),MIN(AH$7,$F1204)-AG$7))/365,IF($F1204&gt;AG$7,($D1204-SUM($U1204:AG1204))*$E1204*(IF(AG1204&lt;1,IF(MIN(AH$7,$F1204)&gt;$C1204,MIN(AH$7,$F1204)-$C1204+1,0),MIN(AH$7,$F1204)-AG$7))/365,0))</f>
        <v>0</v>
      </c>
      <c r="AI1204" s="4">
        <f>IF($F1204=0,($D1204-SUM($U1204:AH1204))*$E1204*(IF(AH1204&lt;1,IF(MIN(AI$7,$F1204)&gt;$C1204,MIN(AI$7,$F1204)-$C1204+1,0),MIN(AI$7,$F1204)-AH$7))/365,IF($F1204&gt;AH$7,($D1204-SUM($U1204:AH1204))*$E1204*(IF(AH1204&lt;1,IF(MIN(AI$7,$F1204)&gt;$C1204,MIN(AI$7,$F1204)-$C1204+1,0),MIN(AI$7,$F1204)-AH$7))/365,0))</f>
        <v>0</v>
      </c>
      <c r="AJ1204" s="4">
        <f>IF($F1204=0,($D1204-SUM($U1204:AI1204))*$E1204*(IF(AI1204&lt;1,IF(MIN(AJ$7,$F1204)&gt;$C1204,MIN(AJ$7,$F1204)-$C1204+1,0),MIN(AJ$7,$F1204)-AI$7))/365,IF($F1204&gt;AI$7,($D1204-SUM($U1204:AI1204))*$E1204*(IF(AI1204&lt;1,IF(MIN(AJ$7,$F1204)&gt;$C1204,MIN(AJ$7,$F1204)-$C1204+1,0),MIN(AJ$7,$F1204)-AI$7))/365,0))</f>
        <v>0</v>
      </c>
      <c r="AK1204" s="4">
        <f>IF($F1204=0,($D1204-SUM($U1204:AJ1204))*$E1204*(IF(AJ1204&lt;1,IF(MIN(AK$7,$F1204)&gt;$C1204,MIN(AK$7,$F1204)-$C1204+1,0),MIN(AK$7,$F1204)-AJ$7))/365,IF($F1204&gt;AJ$7,($D1204-SUM($U1204:AJ1204))*$E1204*(IF(AJ1204&lt;1,IF(MIN(AK$7,$F1204)&gt;$C1204,MIN(AK$7,$F1204)-$C1204+1,0),MIN(AK$7,$F1204)-AJ$7))/365,0))</f>
        <v>0</v>
      </c>
      <c r="AL1204" s="4">
        <f>IF($F1204=0,($D1204-SUM($U1204:AK1204))*$E1204*(IF(AK1204&lt;1,IF(MIN(AL$7,$F1204)&gt;$C1204,MIN(AL$7,$F1204)-$C1204+1,0),MIN(AL$7,$F1204)-AK$7))/365,IF($F1204&gt;AK$7,($D1204-SUM($U1204:AK1204))*$E1204*(IF(AK1204&lt;1,IF(MIN(AL$7,$F1204)&gt;$C1204,MIN(AL$7,$F1204)-$C1204+1,0),MIN(AL$7,$F1204)-AK$7))/365,0))</f>
        <v>0</v>
      </c>
      <c r="AM1204" s="4">
        <f>IF($F1204=0,($D1204-SUM($U1204:AL1204))*$E1204*(IF(AL1204&lt;1,IF(MIN(AM$7,$F1204)&gt;$C1204,MIN(AM$7,$F1204)-$C1204+1,0),MIN(AM$7,$F1204)-AL$7))/365,IF($F1204&gt;AL$7,($D1204-SUM($U1204:AL1204))*$E1204*(IF(AL1204&lt;1,IF(MIN(AM$7,$F1204)&gt;$C1204,MIN(AM$7,$F1204)-$C1204+1,0),MIN(AM$7,$F1204)-AL$7))/365,0))</f>
        <v>0</v>
      </c>
      <c r="AN1204" s="4">
        <f>IF($F1204=0,($D1204-SUM($U1204:AM1204))*$E1204*(IF(AM1204&lt;1,IF(MIN(AN$7,$F1204)&gt;$C1204,MIN(AN$7,$F1204)-$C1204+1,0),MIN(AN$7,$F1204)-AM$7))/365,IF($F1204&gt;AM$7,($D1204-SUM($U1204:AM1204))*$E1204*(IF(AM1204&lt;1,IF(MIN(AN$7,$F1204)&gt;$C1204,MIN(AN$7,$F1204)-$C1204+1,0),MIN(AN$7,$F1204)-AM$7))/365,0))</f>
        <v>0</v>
      </c>
      <c r="AO1204" s="4">
        <f>IF($F1204=0,($D1204-SUM($U1204:AN1204))*$E1204*(IF(AN1204&lt;1,IF(MIN(AO$7,$F1204)&gt;$C1204,MIN(AO$7,$F1204)-$C1204+1,0),MIN(AO$7,$F1204)-AN$7))/365,IF($F1204&gt;AN$7,($D1204-SUM($U1204:AN1204))*$E1204*(IF(AN1204&lt;1,IF(MIN(AO$7,$F1204)&gt;$C1204,MIN(AO$7,$F1204)-$C1204+1,0),MIN(AO$7,$F1204)-AN$7))/365,0))</f>
        <v>0</v>
      </c>
      <c r="AP1204" s="4">
        <f>IF($F1204=0,($D1204-SUM($U1204:AO1204))*$E1204*(IF(AO1204&lt;1,IF(MIN(AP$7,$F1204)&gt;$C1204,MIN(AP$7,$F1204)-$C1204+1,0),MIN(AP$7,$F1204)-AO$7))/365,IF($F1204&gt;AO$7,($D1204-SUM($U1204:AO1204))*$E1204*(IF(AO1204&lt;1,IF(MIN(AP$7,$F1204)&gt;$C1204,MIN(AP$7,$F1204)-$C1204+1,0),MIN(AP$7,$F1204)-AO$7))/365,0))</f>
        <v>0</v>
      </c>
      <c r="AQ1204" s="4">
        <f>IF($F1204=0,($D1204-SUM($U1204:AP1204))*$E1204*(IF(AP1204&lt;1,IF(MIN(AQ$7,$F1204)&gt;$C1204,MIN(AQ$7,$F1204)-$C1204+1,0),MIN(AQ$7,$F1204)-AP$7))/365,IF($F1204&gt;AP$7,($D1204-SUM($U1204:AP1204))*$E1204*(IF(AP1204&lt;1,IF(MIN(AQ$7,$F1204)&gt;$C1204,MIN(AQ$7,$F1204)-$C1204+1,0),MIN(AQ$7,$F1204)-AP$7))/365,0))</f>
        <v>0</v>
      </c>
      <c r="AR1204" s="4">
        <f>IF($F1204=0,($D1204-SUM($U1204:AQ1204))*$E1204*(IF(AQ1204&lt;1,IF(MIN(AR$7,$F1204)&gt;$C1204,MIN(AR$7,$F1204)-$C1204+1,0),MIN(AR$7,$F1204)-AQ$7))/365,IF($F1204&gt;AQ$7,($D1204-SUM($U1204:AQ1204))*$E1204*(IF(AQ1204&lt;1,IF(MIN(AR$7,$F1204)&gt;$C1204,MIN(AR$7,$F1204)-$C1204+1,0),MIN(AR$7,$F1204)-AQ$7))/365,0))</f>
        <v>0</v>
      </c>
      <c r="AS1204" s="4">
        <f>IF($F1204=0,($D1204-SUM($U1204:AR1204))*$E1204*(IF(AR1204&lt;1,IF(MIN(AS$7,$F1204)&gt;$C1204,MIN(AS$7,$F1204)-$C1204+1,0),MIN(AS$7,$F1204)-AR$7))/365,IF($F1204&gt;AR$7,($D1204-SUM($U1204:AR1204))*$E1204*(IF(AR1204&lt;1,IF(MIN(AS$7,$F1204)&gt;$C1204,MIN(AS$7,$F1204)-$C1204+1,0),MIN(AS$7,$F1204)-AR$7))/365,0))</f>
        <v>0</v>
      </c>
    </row>
    <row r="1205" spans="1:45">
      <c r="A1205" s="15"/>
      <c r="B1205" s="17"/>
      <c r="C1205" s="16"/>
      <c r="D1205" s="15"/>
      <c r="E1205" s="11"/>
      <c r="F1205" s="16"/>
      <c r="G1205" s="15"/>
      <c r="H1205" s="14"/>
      <c r="I1205" s="5"/>
      <c r="J1205" s="13">
        <f>SUM(U1205:AS1205)</f>
        <v>0</v>
      </c>
      <c r="K1205" s="13">
        <f>IF(F1205=0,D1205-J1205,IF(F1205&lt;41730,0,D1205-J1205))</f>
        <v>0</v>
      </c>
      <c r="L1205" s="12">
        <f>IF(K1205=0,0,IF(G1205-((L$7-C1205)/365)&lt;0,0,G1205-((L$7-C1205)/365)))</f>
        <v>0</v>
      </c>
      <c r="M1205" s="4">
        <f>IF(K1205=0,0,D1205*H1205)</f>
        <v>0</v>
      </c>
      <c r="N1205" s="11">
        <f>IFERROR((1-(M1205/K1205)^(1/L1205)),0)</f>
        <v>0</v>
      </c>
      <c r="O1205" s="10">
        <f>IF(F1205&gt;41730,IF(F1205&gt;41730,(F1205-41730)/365,IF(K1205=0,0,IF(G1205-((L$7-C1205)/365)&lt;0,0,G1205-((L$7-C1205)/365)))),1)</f>
        <v>1</v>
      </c>
      <c r="P1205" s="9">
        <f>IF(K1205&lt;M1205,0,IF(L1205=0,K1205-M1205,K1205*N1205*O1205))</f>
        <v>0</v>
      </c>
      <c r="Q1205" s="19">
        <f>IF(F1205&gt;41730,D1205,0)</f>
        <v>0</v>
      </c>
      <c r="R1205" s="18">
        <f>IF(F1205&gt;41730,J1205+P1205,0)</f>
        <v>0</v>
      </c>
      <c r="S1205" s="9">
        <f>IF(F1205&gt;0,0,K1205-P1205)</f>
        <v>0</v>
      </c>
      <c r="T1205" s="5"/>
      <c r="U1205" s="4">
        <f>D1205*E1205*(IF(U$7&gt;$C1205,U$7-$C1205+1,0))/365</f>
        <v>0</v>
      </c>
      <c r="V1205" s="4">
        <f>($D1205-U1205)*$E1205*(IF(U1205&lt;1,IF(V$7&gt;$C1205,V$7-$C1205+1,0),V$7-U$7))/365</f>
        <v>0</v>
      </c>
      <c r="W1205" s="4">
        <f>IF($F1205=0,($D1205-SUM($U1205:V1205))*$E1205*(IF(V1205&lt;1,IF(MIN(W$7,$F1205)&gt;$C1205,MIN(W$7,$F1205)-$C1205+1,0),MIN(W$7,$F1205)-V$7))/365,IF($F1205&gt;V$7,($D1205-SUM($U1205:V1205))*$E1205*(IF(V1205&lt;1,IF(MIN(W$7,$F1205)&gt;$C1205,MIN(W$7,$F1205)-$C1205+1,0),MIN(W$7,$F1205)-V$7))/365,0))</f>
        <v>0</v>
      </c>
      <c r="X1205" s="4">
        <f>IF($F1205=0,($D1205-SUM($U1205:W1205))*$E1205*(IF(W1205&lt;1,IF(MIN(X$7,$F1205)&gt;$C1205,MIN(X$7,$F1205)-$C1205+1,0),MIN(X$7,$F1205)-W$7))/365,IF($F1205&gt;W$7,($D1205-SUM($U1205:W1205))*$E1205*(IF(W1205&lt;1,IF(MIN(X$7,$F1205)&gt;$C1205,MIN(X$7,$F1205)-$C1205+1,0),MIN(X$7,$F1205)-W$7))/365,0))</f>
        <v>0</v>
      </c>
      <c r="Y1205" s="4">
        <f>IF($F1205=0,($D1205-SUM($U1205:X1205))*$E1205*(IF(X1205&lt;1,IF(MIN(Y$7,$F1205)&gt;$C1205,MIN(Y$7,$F1205)-$C1205+1,0),MIN(Y$7,$F1205)-X$7))/365,IF($F1205&gt;X$7,($D1205-SUM($U1205:X1205))*$E1205*(IF(X1205&lt;1,IF(MIN(Y$7,$F1205)&gt;$C1205,MIN(Y$7,$F1205)-$C1205+1,0),MIN(Y$7,$F1205)-X$7))/365,0))</f>
        <v>0</v>
      </c>
      <c r="Z1205" s="4">
        <f>IF($F1205=0,($D1205-SUM($U1205:Y1205))*$E1205*(IF(Y1205&lt;1,IF(MIN(Z$7,$F1205)&gt;$C1205,MIN(Z$7,$F1205)-$C1205+1,0),MIN(Z$7,$F1205)-Y$7))/365,IF($F1205&gt;Y$7,($D1205-SUM($U1205:Y1205))*$E1205*(IF(Y1205&lt;1,IF(MIN(Z$7,$F1205)&gt;$C1205,MIN(Z$7,$F1205)-$C1205+1,0),MIN(Z$7,$F1205)-Y$7))/365,0))</f>
        <v>0</v>
      </c>
      <c r="AA1205" s="4">
        <f>IF($F1205=0,($D1205-SUM($U1205:Z1205))*$E1205*(IF(Z1205&lt;1,IF(MIN(AA$7,$F1205)&gt;$C1205,MIN(AA$7,$F1205)-$C1205+1,0),MIN(AA$7,$F1205)-Z$7))/365,IF($F1205&gt;Z$7,($D1205-SUM($U1205:Z1205))*$E1205*(IF(Z1205&lt;1,IF(MIN(AA$7,$F1205)&gt;$C1205,MIN(AA$7,$F1205)-$C1205+1,0),MIN(AA$7,$F1205)-Z$7))/365,0))</f>
        <v>0</v>
      </c>
      <c r="AB1205" s="4">
        <f>IF($F1205=0,($D1205-SUM($U1205:AA1205))*$E1205*(IF(AA1205&lt;1,IF(MIN(AB$7,$F1205)&gt;$C1205,MIN(AB$7,$F1205)-$C1205+1,0),MIN(AB$7,$F1205)-AA$7))/365,IF($F1205&gt;AA$7,($D1205-SUM($U1205:AA1205))*$E1205*(IF(AA1205&lt;1,IF(MIN(AB$7,$F1205)&gt;$C1205,MIN(AB$7,$F1205)-$C1205+1,0),MIN(AB$7,$F1205)-AA$7))/365,0))</f>
        <v>0</v>
      </c>
      <c r="AC1205" s="4">
        <f>IF($F1205=0,($D1205-SUM($U1205:AB1205))*$E1205*(IF(AB1205&lt;1,IF(MIN(AC$7,$F1205)&gt;$C1205,MIN(AC$7,$F1205)-$C1205+1,0),MIN(AC$7,$F1205)-AB$7))/365,IF($F1205&gt;AB$7,($D1205-SUM($U1205:AB1205))*$E1205*(IF(AB1205&lt;1,IF(MIN(AC$7,$F1205)&gt;$C1205,MIN(AC$7,$F1205)-$C1205+1,0),MIN(AC$7,$F1205)-AB$7))/365,0))</f>
        <v>0</v>
      </c>
      <c r="AD1205" s="4">
        <f>IF($F1205=0,($D1205-SUM($U1205:AC1205))*$E1205*(IF(AC1205&lt;1,IF(MIN(AD$7,$F1205)&gt;$C1205,MIN(AD$7,$F1205)-$C1205+1,0),MIN(AD$7,$F1205)-AC$7))/365,IF($F1205&gt;AC$7,($D1205-SUM($U1205:AC1205))*$E1205*(IF(AC1205&lt;1,IF(MIN(AD$7,$F1205)&gt;$C1205,MIN(AD$7,$F1205)-$C1205+1,0),MIN(AD$7,$F1205)-AC$7))/365,0))</f>
        <v>0</v>
      </c>
      <c r="AE1205" s="4">
        <f>IF($F1205=0,($D1205-SUM($U1205:AD1205))*$E1205*(IF(AD1205&lt;1,IF(MIN(AE$7,$F1205)&gt;$C1205,MIN(AE$7,$F1205)-$C1205+1,0),MIN(AE$7,$F1205)-AD$7))/365,IF($F1205&gt;AD$7,($D1205-SUM($U1205:AD1205))*$E1205*(IF(AD1205&lt;1,IF(MIN(AE$7,$F1205)&gt;$C1205,MIN(AE$7,$F1205)-$C1205+1,0),MIN(AE$7,$F1205)-AD$7))/365,0))</f>
        <v>0</v>
      </c>
      <c r="AF1205" s="4">
        <f>IF($F1205=0,($D1205-SUM($U1205:AE1205))*$E1205*(IF(AE1205&lt;1,IF(MIN(AF$7,$F1205)&gt;$C1205,MIN(AF$7,$F1205)-$C1205+1,0),MIN(AF$7,$F1205)-AE$7))/365,IF($F1205&gt;AE$7,($D1205-SUM($U1205:AE1205))*$E1205*(IF(AE1205&lt;1,IF(MIN(AF$7,$F1205)&gt;$C1205,MIN(AF$7,$F1205)-$C1205+1,0),MIN(AF$7,$F1205)-AE$7))/365,0))</f>
        <v>0</v>
      </c>
      <c r="AG1205" s="4">
        <f>IF($F1205=0,($D1205-SUM($U1205:AF1205))*$E1205*(IF(AF1205&lt;1,IF(MIN(AG$7,$F1205)&gt;$C1205,MIN(AG$7,$F1205)-$C1205+1,0),MIN(AG$7,$F1205)-AF$7))/365,IF($F1205&gt;AF$7,($D1205-SUM($U1205:AF1205))*$E1205*(IF(AF1205&lt;1,IF(MIN(AG$7,$F1205)&gt;$C1205,MIN(AG$7,$F1205)-$C1205+1,0),MIN(AG$7,$F1205)-AF$7))/365,0))</f>
        <v>0</v>
      </c>
      <c r="AH1205" s="4">
        <f>IF($F1205=0,($D1205-SUM($U1205:AG1205))*$E1205*(IF(AG1205&lt;1,IF(MIN(AH$7,$F1205)&gt;$C1205,MIN(AH$7,$F1205)-$C1205+1,0),MIN(AH$7,$F1205)-AG$7))/365,IF($F1205&gt;AG$7,($D1205-SUM($U1205:AG1205))*$E1205*(IF(AG1205&lt;1,IF(MIN(AH$7,$F1205)&gt;$C1205,MIN(AH$7,$F1205)-$C1205+1,0),MIN(AH$7,$F1205)-AG$7))/365,0))</f>
        <v>0</v>
      </c>
      <c r="AI1205" s="4">
        <f>IF($F1205=0,($D1205-SUM($U1205:AH1205))*$E1205*(IF(AH1205&lt;1,IF(MIN(AI$7,$F1205)&gt;$C1205,MIN(AI$7,$F1205)-$C1205+1,0),MIN(AI$7,$F1205)-AH$7))/365,IF($F1205&gt;AH$7,($D1205-SUM($U1205:AH1205))*$E1205*(IF(AH1205&lt;1,IF(MIN(AI$7,$F1205)&gt;$C1205,MIN(AI$7,$F1205)-$C1205+1,0),MIN(AI$7,$F1205)-AH$7))/365,0))</f>
        <v>0</v>
      </c>
      <c r="AJ1205" s="4">
        <f>IF($F1205=0,($D1205-SUM($U1205:AI1205))*$E1205*(IF(AI1205&lt;1,IF(MIN(AJ$7,$F1205)&gt;$C1205,MIN(AJ$7,$F1205)-$C1205+1,0),MIN(AJ$7,$F1205)-AI$7))/365,IF($F1205&gt;AI$7,($D1205-SUM($U1205:AI1205))*$E1205*(IF(AI1205&lt;1,IF(MIN(AJ$7,$F1205)&gt;$C1205,MIN(AJ$7,$F1205)-$C1205+1,0),MIN(AJ$7,$F1205)-AI$7))/365,0))</f>
        <v>0</v>
      </c>
      <c r="AK1205" s="4">
        <f>IF($F1205=0,($D1205-SUM($U1205:AJ1205))*$E1205*(IF(AJ1205&lt;1,IF(MIN(AK$7,$F1205)&gt;$C1205,MIN(AK$7,$F1205)-$C1205+1,0),MIN(AK$7,$F1205)-AJ$7))/365,IF($F1205&gt;AJ$7,($D1205-SUM($U1205:AJ1205))*$E1205*(IF(AJ1205&lt;1,IF(MIN(AK$7,$F1205)&gt;$C1205,MIN(AK$7,$F1205)-$C1205+1,0),MIN(AK$7,$F1205)-AJ$7))/365,0))</f>
        <v>0</v>
      </c>
      <c r="AL1205" s="4">
        <f>IF($F1205=0,($D1205-SUM($U1205:AK1205))*$E1205*(IF(AK1205&lt;1,IF(MIN(AL$7,$F1205)&gt;$C1205,MIN(AL$7,$F1205)-$C1205+1,0),MIN(AL$7,$F1205)-AK$7))/365,IF($F1205&gt;AK$7,($D1205-SUM($U1205:AK1205))*$E1205*(IF(AK1205&lt;1,IF(MIN(AL$7,$F1205)&gt;$C1205,MIN(AL$7,$F1205)-$C1205+1,0),MIN(AL$7,$F1205)-AK$7))/365,0))</f>
        <v>0</v>
      </c>
      <c r="AM1205" s="4">
        <f>IF($F1205=0,($D1205-SUM($U1205:AL1205))*$E1205*(IF(AL1205&lt;1,IF(MIN(AM$7,$F1205)&gt;$C1205,MIN(AM$7,$F1205)-$C1205+1,0),MIN(AM$7,$F1205)-AL$7))/365,IF($F1205&gt;AL$7,($D1205-SUM($U1205:AL1205))*$E1205*(IF(AL1205&lt;1,IF(MIN(AM$7,$F1205)&gt;$C1205,MIN(AM$7,$F1205)-$C1205+1,0),MIN(AM$7,$F1205)-AL$7))/365,0))</f>
        <v>0</v>
      </c>
      <c r="AN1205" s="4">
        <f>IF($F1205=0,($D1205-SUM($U1205:AM1205))*$E1205*(IF(AM1205&lt;1,IF(MIN(AN$7,$F1205)&gt;$C1205,MIN(AN$7,$F1205)-$C1205+1,0),MIN(AN$7,$F1205)-AM$7))/365,IF($F1205&gt;AM$7,($D1205-SUM($U1205:AM1205))*$E1205*(IF(AM1205&lt;1,IF(MIN(AN$7,$F1205)&gt;$C1205,MIN(AN$7,$F1205)-$C1205+1,0),MIN(AN$7,$F1205)-AM$7))/365,0))</f>
        <v>0</v>
      </c>
      <c r="AO1205" s="4">
        <f>IF($F1205=0,($D1205-SUM($U1205:AN1205))*$E1205*(IF(AN1205&lt;1,IF(MIN(AO$7,$F1205)&gt;$C1205,MIN(AO$7,$F1205)-$C1205+1,0),MIN(AO$7,$F1205)-AN$7))/365,IF($F1205&gt;AN$7,($D1205-SUM($U1205:AN1205))*$E1205*(IF(AN1205&lt;1,IF(MIN(AO$7,$F1205)&gt;$C1205,MIN(AO$7,$F1205)-$C1205+1,0),MIN(AO$7,$F1205)-AN$7))/365,0))</f>
        <v>0</v>
      </c>
      <c r="AP1205" s="4">
        <f>IF($F1205=0,($D1205-SUM($U1205:AO1205))*$E1205*(IF(AO1205&lt;1,IF(MIN(AP$7,$F1205)&gt;$C1205,MIN(AP$7,$F1205)-$C1205+1,0),MIN(AP$7,$F1205)-AO$7))/365,IF($F1205&gt;AO$7,($D1205-SUM($U1205:AO1205))*$E1205*(IF(AO1205&lt;1,IF(MIN(AP$7,$F1205)&gt;$C1205,MIN(AP$7,$F1205)-$C1205+1,0),MIN(AP$7,$F1205)-AO$7))/365,0))</f>
        <v>0</v>
      </c>
      <c r="AQ1205" s="4">
        <f>IF($F1205=0,($D1205-SUM($U1205:AP1205))*$E1205*(IF(AP1205&lt;1,IF(MIN(AQ$7,$F1205)&gt;$C1205,MIN(AQ$7,$F1205)-$C1205+1,0),MIN(AQ$7,$F1205)-AP$7))/365,IF($F1205&gt;AP$7,($D1205-SUM($U1205:AP1205))*$E1205*(IF(AP1205&lt;1,IF(MIN(AQ$7,$F1205)&gt;$C1205,MIN(AQ$7,$F1205)-$C1205+1,0),MIN(AQ$7,$F1205)-AP$7))/365,0))</f>
        <v>0</v>
      </c>
      <c r="AR1205" s="4">
        <f>IF($F1205=0,($D1205-SUM($U1205:AQ1205))*$E1205*(IF(AQ1205&lt;1,IF(MIN(AR$7,$F1205)&gt;$C1205,MIN(AR$7,$F1205)-$C1205+1,0),MIN(AR$7,$F1205)-AQ$7))/365,IF($F1205&gt;AQ$7,($D1205-SUM($U1205:AQ1205))*$E1205*(IF(AQ1205&lt;1,IF(MIN(AR$7,$F1205)&gt;$C1205,MIN(AR$7,$F1205)-$C1205+1,0),MIN(AR$7,$F1205)-AQ$7))/365,0))</f>
        <v>0</v>
      </c>
      <c r="AS1205" s="4">
        <f>IF($F1205=0,($D1205-SUM($U1205:AR1205))*$E1205*(IF(AR1205&lt;1,IF(MIN(AS$7,$F1205)&gt;$C1205,MIN(AS$7,$F1205)-$C1205+1,0),MIN(AS$7,$F1205)-AR$7))/365,IF($F1205&gt;AR$7,($D1205-SUM($U1205:AR1205))*$E1205*(IF(AR1205&lt;1,IF(MIN(AS$7,$F1205)&gt;$C1205,MIN(AS$7,$F1205)-$C1205+1,0),MIN(AS$7,$F1205)-AR$7))/365,0))</f>
        <v>0</v>
      </c>
    </row>
    <row r="1206" spans="1:45">
      <c r="A1206" s="15"/>
      <c r="B1206" s="17"/>
      <c r="C1206" s="16"/>
      <c r="D1206" s="15"/>
      <c r="E1206" s="11"/>
      <c r="F1206" s="16"/>
      <c r="G1206" s="15"/>
      <c r="H1206" s="14"/>
      <c r="I1206" s="5"/>
      <c r="J1206" s="13">
        <f>SUM(U1206:AS1206)</f>
        <v>0</v>
      </c>
      <c r="K1206" s="13">
        <f>IF(F1206=0,D1206-J1206,IF(F1206&lt;41730,0,D1206-J1206))</f>
        <v>0</v>
      </c>
      <c r="L1206" s="12">
        <f>IF(K1206=0,0,IF(G1206-((L$7-C1206)/365)&lt;0,0,G1206-((L$7-C1206)/365)))</f>
        <v>0</v>
      </c>
      <c r="M1206" s="4">
        <f>IF(K1206=0,0,D1206*H1206)</f>
        <v>0</v>
      </c>
      <c r="N1206" s="11">
        <f>IFERROR((1-(M1206/K1206)^(1/L1206)),0)</f>
        <v>0</v>
      </c>
      <c r="O1206" s="10">
        <f>IF(F1206&gt;41730,IF(F1206&gt;41730,(F1206-41730)/365,IF(K1206=0,0,IF(G1206-((L$7-C1206)/365)&lt;0,0,G1206-((L$7-C1206)/365)))),1)</f>
        <v>1</v>
      </c>
      <c r="P1206" s="9">
        <f>IF(K1206&lt;M1206,0,IF(L1206=0,K1206-M1206,K1206*N1206*O1206))</f>
        <v>0</v>
      </c>
      <c r="Q1206" s="19">
        <f>IF(F1206&gt;41730,D1206,0)</f>
        <v>0</v>
      </c>
      <c r="R1206" s="18">
        <f>IF(F1206&gt;41730,J1206+P1206,0)</f>
        <v>0</v>
      </c>
      <c r="S1206" s="9">
        <f>IF(F1206&gt;0,0,K1206-P1206)</f>
        <v>0</v>
      </c>
      <c r="T1206" s="5"/>
      <c r="U1206" s="4">
        <f>D1206*E1206*(IF(U$7&gt;$C1206,U$7-$C1206+1,0))/365</f>
        <v>0</v>
      </c>
      <c r="V1206" s="4">
        <f>($D1206-U1206)*$E1206*(IF(U1206&lt;1,IF(V$7&gt;$C1206,V$7-$C1206+1,0),V$7-U$7))/365</f>
        <v>0</v>
      </c>
      <c r="W1206" s="4">
        <f>IF($F1206=0,($D1206-SUM($U1206:V1206))*$E1206*(IF(V1206&lt;1,IF(MIN(W$7,$F1206)&gt;$C1206,MIN(W$7,$F1206)-$C1206+1,0),MIN(W$7,$F1206)-V$7))/365,IF($F1206&gt;V$7,($D1206-SUM($U1206:V1206))*$E1206*(IF(V1206&lt;1,IF(MIN(W$7,$F1206)&gt;$C1206,MIN(W$7,$F1206)-$C1206+1,0),MIN(W$7,$F1206)-V$7))/365,0))</f>
        <v>0</v>
      </c>
      <c r="X1206" s="4">
        <f>IF($F1206=0,($D1206-SUM($U1206:W1206))*$E1206*(IF(W1206&lt;1,IF(MIN(X$7,$F1206)&gt;$C1206,MIN(X$7,$F1206)-$C1206+1,0),MIN(X$7,$F1206)-W$7))/365,IF($F1206&gt;W$7,($D1206-SUM($U1206:W1206))*$E1206*(IF(W1206&lt;1,IF(MIN(X$7,$F1206)&gt;$C1206,MIN(X$7,$F1206)-$C1206+1,0),MIN(X$7,$F1206)-W$7))/365,0))</f>
        <v>0</v>
      </c>
      <c r="Y1206" s="4">
        <f>IF($F1206=0,($D1206-SUM($U1206:X1206))*$E1206*(IF(X1206&lt;1,IF(MIN(Y$7,$F1206)&gt;$C1206,MIN(Y$7,$F1206)-$C1206+1,0),MIN(Y$7,$F1206)-X$7))/365,IF($F1206&gt;X$7,($D1206-SUM($U1206:X1206))*$E1206*(IF(X1206&lt;1,IF(MIN(Y$7,$F1206)&gt;$C1206,MIN(Y$7,$F1206)-$C1206+1,0),MIN(Y$7,$F1206)-X$7))/365,0))</f>
        <v>0</v>
      </c>
      <c r="Z1206" s="4">
        <f>IF($F1206=0,($D1206-SUM($U1206:Y1206))*$E1206*(IF(Y1206&lt;1,IF(MIN(Z$7,$F1206)&gt;$C1206,MIN(Z$7,$F1206)-$C1206+1,0),MIN(Z$7,$F1206)-Y$7))/365,IF($F1206&gt;Y$7,($D1206-SUM($U1206:Y1206))*$E1206*(IF(Y1206&lt;1,IF(MIN(Z$7,$F1206)&gt;$C1206,MIN(Z$7,$F1206)-$C1206+1,0),MIN(Z$7,$F1206)-Y$7))/365,0))</f>
        <v>0</v>
      </c>
      <c r="AA1206" s="4">
        <f>IF($F1206=0,($D1206-SUM($U1206:Z1206))*$E1206*(IF(Z1206&lt;1,IF(MIN(AA$7,$F1206)&gt;$C1206,MIN(AA$7,$F1206)-$C1206+1,0),MIN(AA$7,$F1206)-Z$7))/365,IF($F1206&gt;Z$7,($D1206-SUM($U1206:Z1206))*$E1206*(IF(Z1206&lt;1,IF(MIN(AA$7,$F1206)&gt;$C1206,MIN(AA$7,$F1206)-$C1206+1,0),MIN(AA$7,$F1206)-Z$7))/365,0))</f>
        <v>0</v>
      </c>
      <c r="AB1206" s="4">
        <f>IF($F1206=0,($D1206-SUM($U1206:AA1206))*$E1206*(IF(AA1206&lt;1,IF(MIN(AB$7,$F1206)&gt;$C1206,MIN(AB$7,$F1206)-$C1206+1,0),MIN(AB$7,$F1206)-AA$7))/365,IF($F1206&gt;AA$7,($D1206-SUM($U1206:AA1206))*$E1206*(IF(AA1206&lt;1,IF(MIN(AB$7,$F1206)&gt;$C1206,MIN(AB$7,$F1206)-$C1206+1,0),MIN(AB$7,$F1206)-AA$7))/365,0))</f>
        <v>0</v>
      </c>
      <c r="AC1206" s="4">
        <f>IF($F1206=0,($D1206-SUM($U1206:AB1206))*$E1206*(IF(AB1206&lt;1,IF(MIN(AC$7,$F1206)&gt;$C1206,MIN(AC$7,$F1206)-$C1206+1,0),MIN(AC$7,$F1206)-AB$7))/365,IF($F1206&gt;AB$7,($D1206-SUM($U1206:AB1206))*$E1206*(IF(AB1206&lt;1,IF(MIN(AC$7,$F1206)&gt;$C1206,MIN(AC$7,$F1206)-$C1206+1,0),MIN(AC$7,$F1206)-AB$7))/365,0))</f>
        <v>0</v>
      </c>
      <c r="AD1206" s="4">
        <f>IF($F1206=0,($D1206-SUM($U1206:AC1206))*$E1206*(IF(AC1206&lt;1,IF(MIN(AD$7,$F1206)&gt;$C1206,MIN(AD$7,$F1206)-$C1206+1,0),MIN(AD$7,$F1206)-AC$7))/365,IF($F1206&gt;AC$7,($D1206-SUM($U1206:AC1206))*$E1206*(IF(AC1206&lt;1,IF(MIN(AD$7,$F1206)&gt;$C1206,MIN(AD$7,$F1206)-$C1206+1,0),MIN(AD$7,$F1206)-AC$7))/365,0))</f>
        <v>0</v>
      </c>
      <c r="AE1206" s="4">
        <f>IF($F1206=0,($D1206-SUM($U1206:AD1206))*$E1206*(IF(AD1206&lt;1,IF(MIN(AE$7,$F1206)&gt;$C1206,MIN(AE$7,$F1206)-$C1206+1,0),MIN(AE$7,$F1206)-AD$7))/365,IF($F1206&gt;AD$7,($D1206-SUM($U1206:AD1206))*$E1206*(IF(AD1206&lt;1,IF(MIN(AE$7,$F1206)&gt;$C1206,MIN(AE$7,$F1206)-$C1206+1,0),MIN(AE$7,$F1206)-AD$7))/365,0))</f>
        <v>0</v>
      </c>
      <c r="AF1206" s="4">
        <f>IF($F1206=0,($D1206-SUM($U1206:AE1206))*$E1206*(IF(AE1206&lt;1,IF(MIN(AF$7,$F1206)&gt;$C1206,MIN(AF$7,$F1206)-$C1206+1,0),MIN(AF$7,$F1206)-AE$7))/365,IF($F1206&gt;AE$7,($D1206-SUM($U1206:AE1206))*$E1206*(IF(AE1206&lt;1,IF(MIN(AF$7,$F1206)&gt;$C1206,MIN(AF$7,$F1206)-$C1206+1,0),MIN(AF$7,$F1206)-AE$7))/365,0))</f>
        <v>0</v>
      </c>
      <c r="AG1206" s="4">
        <f>IF($F1206=0,($D1206-SUM($U1206:AF1206))*$E1206*(IF(AF1206&lt;1,IF(MIN(AG$7,$F1206)&gt;$C1206,MIN(AG$7,$F1206)-$C1206+1,0),MIN(AG$7,$F1206)-AF$7))/365,IF($F1206&gt;AF$7,($D1206-SUM($U1206:AF1206))*$E1206*(IF(AF1206&lt;1,IF(MIN(AG$7,$F1206)&gt;$C1206,MIN(AG$7,$F1206)-$C1206+1,0),MIN(AG$7,$F1206)-AF$7))/365,0))</f>
        <v>0</v>
      </c>
      <c r="AH1206" s="4">
        <f>IF($F1206=0,($D1206-SUM($U1206:AG1206))*$E1206*(IF(AG1206&lt;1,IF(MIN(AH$7,$F1206)&gt;$C1206,MIN(AH$7,$F1206)-$C1206+1,0),MIN(AH$7,$F1206)-AG$7))/365,IF($F1206&gt;AG$7,($D1206-SUM($U1206:AG1206))*$E1206*(IF(AG1206&lt;1,IF(MIN(AH$7,$F1206)&gt;$C1206,MIN(AH$7,$F1206)-$C1206+1,0),MIN(AH$7,$F1206)-AG$7))/365,0))</f>
        <v>0</v>
      </c>
      <c r="AI1206" s="4">
        <f>IF($F1206=0,($D1206-SUM($U1206:AH1206))*$E1206*(IF(AH1206&lt;1,IF(MIN(AI$7,$F1206)&gt;$C1206,MIN(AI$7,$F1206)-$C1206+1,0),MIN(AI$7,$F1206)-AH$7))/365,IF($F1206&gt;AH$7,($D1206-SUM($U1206:AH1206))*$E1206*(IF(AH1206&lt;1,IF(MIN(AI$7,$F1206)&gt;$C1206,MIN(AI$7,$F1206)-$C1206+1,0),MIN(AI$7,$F1206)-AH$7))/365,0))</f>
        <v>0</v>
      </c>
      <c r="AJ1206" s="4">
        <f>IF($F1206=0,($D1206-SUM($U1206:AI1206))*$E1206*(IF(AI1206&lt;1,IF(MIN(AJ$7,$F1206)&gt;$C1206,MIN(AJ$7,$F1206)-$C1206+1,0),MIN(AJ$7,$F1206)-AI$7))/365,IF($F1206&gt;AI$7,($D1206-SUM($U1206:AI1206))*$E1206*(IF(AI1206&lt;1,IF(MIN(AJ$7,$F1206)&gt;$C1206,MIN(AJ$7,$F1206)-$C1206+1,0),MIN(AJ$7,$F1206)-AI$7))/365,0))</f>
        <v>0</v>
      </c>
      <c r="AK1206" s="4">
        <f>IF($F1206=0,($D1206-SUM($U1206:AJ1206))*$E1206*(IF(AJ1206&lt;1,IF(MIN(AK$7,$F1206)&gt;$C1206,MIN(AK$7,$F1206)-$C1206+1,0),MIN(AK$7,$F1206)-AJ$7))/365,IF($F1206&gt;AJ$7,($D1206-SUM($U1206:AJ1206))*$E1206*(IF(AJ1206&lt;1,IF(MIN(AK$7,$F1206)&gt;$C1206,MIN(AK$7,$F1206)-$C1206+1,0),MIN(AK$7,$F1206)-AJ$7))/365,0))</f>
        <v>0</v>
      </c>
      <c r="AL1206" s="4">
        <f>IF($F1206=0,($D1206-SUM($U1206:AK1206))*$E1206*(IF(AK1206&lt;1,IF(MIN(AL$7,$F1206)&gt;$C1206,MIN(AL$7,$F1206)-$C1206+1,0),MIN(AL$7,$F1206)-AK$7))/365,IF($F1206&gt;AK$7,($D1206-SUM($U1206:AK1206))*$E1206*(IF(AK1206&lt;1,IF(MIN(AL$7,$F1206)&gt;$C1206,MIN(AL$7,$F1206)-$C1206+1,0),MIN(AL$7,$F1206)-AK$7))/365,0))</f>
        <v>0</v>
      </c>
      <c r="AM1206" s="4">
        <f>IF($F1206=0,($D1206-SUM($U1206:AL1206))*$E1206*(IF(AL1206&lt;1,IF(MIN(AM$7,$F1206)&gt;$C1206,MIN(AM$7,$F1206)-$C1206+1,0),MIN(AM$7,$F1206)-AL$7))/365,IF($F1206&gt;AL$7,($D1206-SUM($U1206:AL1206))*$E1206*(IF(AL1206&lt;1,IF(MIN(AM$7,$F1206)&gt;$C1206,MIN(AM$7,$F1206)-$C1206+1,0),MIN(AM$7,$F1206)-AL$7))/365,0))</f>
        <v>0</v>
      </c>
      <c r="AN1206" s="4">
        <f>IF($F1206=0,($D1206-SUM($U1206:AM1206))*$E1206*(IF(AM1206&lt;1,IF(MIN(AN$7,$F1206)&gt;$C1206,MIN(AN$7,$F1206)-$C1206+1,0),MIN(AN$7,$F1206)-AM$7))/365,IF($F1206&gt;AM$7,($D1206-SUM($U1206:AM1206))*$E1206*(IF(AM1206&lt;1,IF(MIN(AN$7,$F1206)&gt;$C1206,MIN(AN$7,$F1206)-$C1206+1,0),MIN(AN$7,$F1206)-AM$7))/365,0))</f>
        <v>0</v>
      </c>
      <c r="AO1206" s="4">
        <f>IF($F1206=0,($D1206-SUM($U1206:AN1206))*$E1206*(IF(AN1206&lt;1,IF(MIN(AO$7,$F1206)&gt;$C1206,MIN(AO$7,$F1206)-$C1206+1,0),MIN(AO$7,$F1206)-AN$7))/365,IF($F1206&gt;AN$7,($D1206-SUM($U1206:AN1206))*$E1206*(IF(AN1206&lt;1,IF(MIN(AO$7,$F1206)&gt;$C1206,MIN(AO$7,$F1206)-$C1206+1,0),MIN(AO$7,$F1206)-AN$7))/365,0))</f>
        <v>0</v>
      </c>
      <c r="AP1206" s="4">
        <f>IF($F1206=0,($D1206-SUM($U1206:AO1206))*$E1206*(IF(AO1206&lt;1,IF(MIN(AP$7,$F1206)&gt;$C1206,MIN(AP$7,$F1206)-$C1206+1,0),MIN(AP$7,$F1206)-AO$7))/365,IF($F1206&gt;AO$7,($D1206-SUM($U1206:AO1206))*$E1206*(IF(AO1206&lt;1,IF(MIN(AP$7,$F1206)&gt;$C1206,MIN(AP$7,$F1206)-$C1206+1,0),MIN(AP$7,$F1206)-AO$7))/365,0))</f>
        <v>0</v>
      </c>
      <c r="AQ1206" s="4">
        <f>IF($F1206=0,($D1206-SUM($U1206:AP1206))*$E1206*(IF(AP1206&lt;1,IF(MIN(AQ$7,$F1206)&gt;$C1206,MIN(AQ$7,$F1206)-$C1206+1,0),MIN(AQ$7,$F1206)-AP$7))/365,IF($F1206&gt;AP$7,($D1206-SUM($U1206:AP1206))*$E1206*(IF(AP1206&lt;1,IF(MIN(AQ$7,$F1206)&gt;$C1206,MIN(AQ$7,$F1206)-$C1206+1,0),MIN(AQ$7,$F1206)-AP$7))/365,0))</f>
        <v>0</v>
      </c>
      <c r="AR1206" s="4">
        <f>IF($F1206=0,($D1206-SUM($U1206:AQ1206))*$E1206*(IF(AQ1206&lt;1,IF(MIN(AR$7,$F1206)&gt;$C1206,MIN(AR$7,$F1206)-$C1206+1,0),MIN(AR$7,$F1206)-AQ$7))/365,IF($F1206&gt;AQ$7,($D1206-SUM($U1206:AQ1206))*$E1206*(IF(AQ1206&lt;1,IF(MIN(AR$7,$F1206)&gt;$C1206,MIN(AR$7,$F1206)-$C1206+1,0),MIN(AR$7,$F1206)-AQ$7))/365,0))</f>
        <v>0</v>
      </c>
      <c r="AS1206" s="4">
        <f>IF($F1206=0,($D1206-SUM($U1206:AR1206))*$E1206*(IF(AR1206&lt;1,IF(MIN(AS$7,$F1206)&gt;$C1206,MIN(AS$7,$F1206)-$C1206+1,0),MIN(AS$7,$F1206)-AR$7))/365,IF($F1206&gt;AR$7,($D1206-SUM($U1206:AR1206))*$E1206*(IF(AR1206&lt;1,IF(MIN(AS$7,$F1206)&gt;$C1206,MIN(AS$7,$F1206)-$C1206+1,0),MIN(AS$7,$F1206)-AR$7))/365,0))</f>
        <v>0</v>
      </c>
    </row>
    <row r="1207" spans="1:45">
      <c r="A1207" s="15"/>
      <c r="B1207" s="17"/>
      <c r="C1207" s="16"/>
      <c r="D1207" s="15"/>
      <c r="E1207" s="11"/>
      <c r="F1207" s="16"/>
      <c r="G1207" s="15"/>
      <c r="H1207" s="14"/>
      <c r="I1207" s="5"/>
      <c r="J1207" s="13">
        <f>SUM(U1207:AS1207)</f>
        <v>0</v>
      </c>
      <c r="K1207" s="13">
        <f>IF(F1207=0,D1207-J1207,IF(F1207&lt;41730,0,D1207-J1207))</f>
        <v>0</v>
      </c>
      <c r="L1207" s="12">
        <f>IF(K1207=0,0,IF(G1207-((L$7-C1207)/365)&lt;0,0,G1207-((L$7-C1207)/365)))</f>
        <v>0</v>
      </c>
      <c r="M1207" s="4">
        <f>IF(K1207=0,0,D1207*H1207)</f>
        <v>0</v>
      </c>
      <c r="N1207" s="11">
        <f>IFERROR((1-(M1207/K1207)^(1/L1207)),0)</f>
        <v>0</v>
      </c>
      <c r="O1207" s="10">
        <f>IF(F1207&gt;41730,IF(F1207&gt;41730,(F1207-41730)/365,IF(K1207=0,0,IF(G1207-((L$7-C1207)/365)&lt;0,0,G1207-((L$7-C1207)/365)))),1)</f>
        <v>1</v>
      </c>
      <c r="P1207" s="9">
        <f>IF(K1207&lt;M1207,0,IF(L1207=0,K1207-M1207,K1207*N1207*O1207))</f>
        <v>0</v>
      </c>
      <c r="Q1207" s="19">
        <f>IF(F1207&gt;41730,D1207,0)</f>
        <v>0</v>
      </c>
      <c r="R1207" s="18">
        <f>IF(F1207&gt;41730,J1207+P1207,0)</f>
        <v>0</v>
      </c>
      <c r="S1207" s="9">
        <f>IF(F1207&gt;0,0,K1207-P1207)</f>
        <v>0</v>
      </c>
      <c r="T1207" s="5"/>
      <c r="U1207" s="4">
        <f>D1207*E1207*(IF(U$7&gt;$C1207,U$7-$C1207+1,0))/365</f>
        <v>0</v>
      </c>
      <c r="V1207" s="4">
        <f>($D1207-U1207)*$E1207*(IF(U1207&lt;1,IF(V$7&gt;$C1207,V$7-$C1207+1,0),V$7-U$7))/365</f>
        <v>0</v>
      </c>
      <c r="W1207" s="4">
        <f>IF($F1207=0,($D1207-SUM($U1207:V1207))*$E1207*(IF(V1207&lt;1,IF(MIN(W$7,$F1207)&gt;$C1207,MIN(W$7,$F1207)-$C1207+1,0),MIN(W$7,$F1207)-V$7))/365,IF($F1207&gt;V$7,($D1207-SUM($U1207:V1207))*$E1207*(IF(V1207&lt;1,IF(MIN(W$7,$F1207)&gt;$C1207,MIN(W$7,$F1207)-$C1207+1,0),MIN(W$7,$F1207)-V$7))/365,0))</f>
        <v>0</v>
      </c>
      <c r="X1207" s="4">
        <f>IF($F1207=0,($D1207-SUM($U1207:W1207))*$E1207*(IF(W1207&lt;1,IF(MIN(X$7,$F1207)&gt;$C1207,MIN(X$7,$F1207)-$C1207+1,0),MIN(X$7,$F1207)-W$7))/365,IF($F1207&gt;W$7,($D1207-SUM($U1207:W1207))*$E1207*(IF(W1207&lt;1,IF(MIN(X$7,$F1207)&gt;$C1207,MIN(X$7,$F1207)-$C1207+1,0),MIN(X$7,$F1207)-W$7))/365,0))</f>
        <v>0</v>
      </c>
      <c r="Y1207" s="4">
        <f>IF($F1207=0,($D1207-SUM($U1207:X1207))*$E1207*(IF(X1207&lt;1,IF(MIN(Y$7,$F1207)&gt;$C1207,MIN(Y$7,$F1207)-$C1207+1,0),MIN(Y$7,$F1207)-X$7))/365,IF($F1207&gt;X$7,($D1207-SUM($U1207:X1207))*$E1207*(IF(X1207&lt;1,IF(MIN(Y$7,$F1207)&gt;$C1207,MIN(Y$7,$F1207)-$C1207+1,0),MIN(Y$7,$F1207)-X$7))/365,0))</f>
        <v>0</v>
      </c>
      <c r="Z1207" s="4">
        <f>IF($F1207=0,($D1207-SUM($U1207:Y1207))*$E1207*(IF(Y1207&lt;1,IF(MIN(Z$7,$F1207)&gt;$C1207,MIN(Z$7,$F1207)-$C1207+1,0),MIN(Z$7,$F1207)-Y$7))/365,IF($F1207&gt;Y$7,($D1207-SUM($U1207:Y1207))*$E1207*(IF(Y1207&lt;1,IF(MIN(Z$7,$F1207)&gt;$C1207,MIN(Z$7,$F1207)-$C1207+1,0),MIN(Z$7,$F1207)-Y$7))/365,0))</f>
        <v>0</v>
      </c>
      <c r="AA1207" s="4">
        <f>IF($F1207=0,($D1207-SUM($U1207:Z1207))*$E1207*(IF(Z1207&lt;1,IF(MIN(AA$7,$F1207)&gt;$C1207,MIN(AA$7,$F1207)-$C1207+1,0),MIN(AA$7,$F1207)-Z$7))/365,IF($F1207&gt;Z$7,($D1207-SUM($U1207:Z1207))*$E1207*(IF(Z1207&lt;1,IF(MIN(AA$7,$F1207)&gt;$C1207,MIN(AA$7,$F1207)-$C1207+1,0),MIN(AA$7,$F1207)-Z$7))/365,0))</f>
        <v>0</v>
      </c>
      <c r="AB1207" s="4">
        <f>IF($F1207=0,($D1207-SUM($U1207:AA1207))*$E1207*(IF(AA1207&lt;1,IF(MIN(AB$7,$F1207)&gt;$C1207,MIN(AB$7,$F1207)-$C1207+1,0),MIN(AB$7,$F1207)-AA$7))/365,IF($F1207&gt;AA$7,($D1207-SUM($U1207:AA1207))*$E1207*(IF(AA1207&lt;1,IF(MIN(AB$7,$F1207)&gt;$C1207,MIN(AB$7,$F1207)-$C1207+1,0),MIN(AB$7,$F1207)-AA$7))/365,0))</f>
        <v>0</v>
      </c>
      <c r="AC1207" s="4">
        <f>IF($F1207=0,($D1207-SUM($U1207:AB1207))*$E1207*(IF(AB1207&lt;1,IF(MIN(AC$7,$F1207)&gt;$C1207,MIN(AC$7,$F1207)-$C1207+1,0),MIN(AC$7,$F1207)-AB$7))/365,IF($F1207&gt;AB$7,($D1207-SUM($U1207:AB1207))*$E1207*(IF(AB1207&lt;1,IF(MIN(AC$7,$F1207)&gt;$C1207,MIN(AC$7,$F1207)-$C1207+1,0),MIN(AC$7,$F1207)-AB$7))/365,0))</f>
        <v>0</v>
      </c>
      <c r="AD1207" s="4">
        <f>IF($F1207=0,($D1207-SUM($U1207:AC1207))*$E1207*(IF(AC1207&lt;1,IF(MIN(AD$7,$F1207)&gt;$C1207,MIN(AD$7,$F1207)-$C1207+1,0),MIN(AD$7,$F1207)-AC$7))/365,IF($F1207&gt;AC$7,($D1207-SUM($U1207:AC1207))*$E1207*(IF(AC1207&lt;1,IF(MIN(AD$7,$F1207)&gt;$C1207,MIN(AD$7,$F1207)-$C1207+1,0),MIN(AD$7,$F1207)-AC$7))/365,0))</f>
        <v>0</v>
      </c>
      <c r="AE1207" s="4">
        <f>IF($F1207=0,($D1207-SUM($U1207:AD1207))*$E1207*(IF(AD1207&lt;1,IF(MIN(AE$7,$F1207)&gt;$C1207,MIN(AE$7,$F1207)-$C1207+1,0),MIN(AE$7,$F1207)-AD$7))/365,IF($F1207&gt;AD$7,($D1207-SUM($U1207:AD1207))*$E1207*(IF(AD1207&lt;1,IF(MIN(AE$7,$F1207)&gt;$C1207,MIN(AE$7,$F1207)-$C1207+1,0),MIN(AE$7,$F1207)-AD$7))/365,0))</f>
        <v>0</v>
      </c>
      <c r="AF1207" s="4">
        <f>IF($F1207=0,($D1207-SUM($U1207:AE1207))*$E1207*(IF(AE1207&lt;1,IF(MIN(AF$7,$F1207)&gt;$C1207,MIN(AF$7,$F1207)-$C1207+1,0),MIN(AF$7,$F1207)-AE$7))/365,IF($F1207&gt;AE$7,($D1207-SUM($U1207:AE1207))*$E1207*(IF(AE1207&lt;1,IF(MIN(AF$7,$F1207)&gt;$C1207,MIN(AF$7,$F1207)-$C1207+1,0),MIN(AF$7,$F1207)-AE$7))/365,0))</f>
        <v>0</v>
      </c>
      <c r="AG1207" s="4">
        <f>IF($F1207=0,($D1207-SUM($U1207:AF1207))*$E1207*(IF(AF1207&lt;1,IF(MIN(AG$7,$F1207)&gt;$C1207,MIN(AG$7,$F1207)-$C1207+1,0),MIN(AG$7,$F1207)-AF$7))/365,IF($F1207&gt;AF$7,($D1207-SUM($U1207:AF1207))*$E1207*(IF(AF1207&lt;1,IF(MIN(AG$7,$F1207)&gt;$C1207,MIN(AG$7,$F1207)-$C1207+1,0),MIN(AG$7,$F1207)-AF$7))/365,0))</f>
        <v>0</v>
      </c>
      <c r="AH1207" s="4">
        <f>IF($F1207=0,($D1207-SUM($U1207:AG1207))*$E1207*(IF(AG1207&lt;1,IF(MIN(AH$7,$F1207)&gt;$C1207,MIN(AH$7,$F1207)-$C1207+1,0),MIN(AH$7,$F1207)-AG$7))/365,IF($F1207&gt;AG$7,($D1207-SUM($U1207:AG1207))*$E1207*(IF(AG1207&lt;1,IF(MIN(AH$7,$F1207)&gt;$C1207,MIN(AH$7,$F1207)-$C1207+1,0),MIN(AH$7,$F1207)-AG$7))/365,0))</f>
        <v>0</v>
      </c>
      <c r="AI1207" s="4">
        <f>IF($F1207=0,($D1207-SUM($U1207:AH1207))*$E1207*(IF(AH1207&lt;1,IF(MIN(AI$7,$F1207)&gt;$C1207,MIN(AI$7,$F1207)-$C1207+1,0),MIN(AI$7,$F1207)-AH$7))/365,IF($F1207&gt;AH$7,($D1207-SUM($U1207:AH1207))*$E1207*(IF(AH1207&lt;1,IF(MIN(AI$7,$F1207)&gt;$C1207,MIN(AI$7,$F1207)-$C1207+1,0),MIN(AI$7,$F1207)-AH$7))/365,0))</f>
        <v>0</v>
      </c>
      <c r="AJ1207" s="4">
        <f>IF($F1207=0,($D1207-SUM($U1207:AI1207))*$E1207*(IF(AI1207&lt;1,IF(MIN(AJ$7,$F1207)&gt;$C1207,MIN(AJ$7,$F1207)-$C1207+1,0),MIN(AJ$7,$F1207)-AI$7))/365,IF($F1207&gt;AI$7,($D1207-SUM($U1207:AI1207))*$E1207*(IF(AI1207&lt;1,IF(MIN(AJ$7,$F1207)&gt;$C1207,MIN(AJ$7,$F1207)-$C1207+1,0),MIN(AJ$7,$F1207)-AI$7))/365,0))</f>
        <v>0</v>
      </c>
      <c r="AK1207" s="4">
        <f>IF($F1207=0,($D1207-SUM($U1207:AJ1207))*$E1207*(IF(AJ1207&lt;1,IF(MIN(AK$7,$F1207)&gt;$C1207,MIN(AK$7,$F1207)-$C1207+1,0),MIN(AK$7,$F1207)-AJ$7))/365,IF($F1207&gt;AJ$7,($D1207-SUM($U1207:AJ1207))*$E1207*(IF(AJ1207&lt;1,IF(MIN(AK$7,$F1207)&gt;$C1207,MIN(AK$7,$F1207)-$C1207+1,0),MIN(AK$7,$F1207)-AJ$7))/365,0))</f>
        <v>0</v>
      </c>
      <c r="AL1207" s="4">
        <f>IF($F1207=0,($D1207-SUM($U1207:AK1207))*$E1207*(IF(AK1207&lt;1,IF(MIN(AL$7,$F1207)&gt;$C1207,MIN(AL$7,$F1207)-$C1207+1,0),MIN(AL$7,$F1207)-AK$7))/365,IF($F1207&gt;AK$7,($D1207-SUM($U1207:AK1207))*$E1207*(IF(AK1207&lt;1,IF(MIN(AL$7,$F1207)&gt;$C1207,MIN(AL$7,$F1207)-$C1207+1,0),MIN(AL$7,$F1207)-AK$7))/365,0))</f>
        <v>0</v>
      </c>
      <c r="AM1207" s="4">
        <f>IF($F1207=0,($D1207-SUM($U1207:AL1207))*$E1207*(IF(AL1207&lt;1,IF(MIN(AM$7,$F1207)&gt;$C1207,MIN(AM$7,$F1207)-$C1207+1,0),MIN(AM$7,$F1207)-AL$7))/365,IF($F1207&gt;AL$7,($D1207-SUM($U1207:AL1207))*$E1207*(IF(AL1207&lt;1,IF(MIN(AM$7,$F1207)&gt;$C1207,MIN(AM$7,$F1207)-$C1207+1,0),MIN(AM$7,$F1207)-AL$7))/365,0))</f>
        <v>0</v>
      </c>
      <c r="AN1207" s="4">
        <f>IF($F1207=0,($D1207-SUM($U1207:AM1207))*$E1207*(IF(AM1207&lt;1,IF(MIN(AN$7,$F1207)&gt;$C1207,MIN(AN$7,$F1207)-$C1207+1,0),MIN(AN$7,$F1207)-AM$7))/365,IF($F1207&gt;AM$7,($D1207-SUM($U1207:AM1207))*$E1207*(IF(AM1207&lt;1,IF(MIN(AN$7,$F1207)&gt;$C1207,MIN(AN$7,$F1207)-$C1207+1,0),MIN(AN$7,$F1207)-AM$7))/365,0))</f>
        <v>0</v>
      </c>
      <c r="AO1207" s="4">
        <f>IF($F1207=0,($D1207-SUM($U1207:AN1207))*$E1207*(IF(AN1207&lt;1,IF(MIN(AO$7,$F1207)&gt;$C1207,MIN(AO$7,$F1207)-$C1207+1,0),MIN(AO$7,$F1207)-AN$7))/365,IF($F1207&gt;AN$7,($D1207-SUM($U1207:AN1207))*$E1207*(IF(AN1207&lt;1,IF(MIN(AO$7,$F1207)&gt;$C1207,MIN(AO$7,$F1207)-$C1207+1,0),MIN(AO$7,$F1207)-AN$7))/365,0))</f>
        <v>0</v>
      </c>
      <c r="AP1207" s="4">
        <f>IF($F1207=0,($D1207-SUM($U1207:AO1207))*$E1207*(IF(AO1207&lt;1,IF(MIN(AP$7,$F1207)&gt;$C1207,MIN(AP$7,$F1207)-$C1207+1,0),MIN(AP$7,$F1207)-AO$7))/365,IF($F1207&gt;AO$7,($D1207-SUM($U1207:AO1207))*$E1207*(IF(AO1207&lt;1,IF(MIN(AP$7,$F1207)&gt;$C1207,MIN(AP$7,$F1207)-$C1207+1,0),MIN(AP$7,$F1207)-AO$7))/365,0))</f>
        <v>0</v>
      </c>
      <c r="AQ1207" s="4">
        <f>IF($F1207=0,($D1207-SUM($U1207:AP1207))*$E1207*(IF(AP1207&lt;1,IF(MIN(AQ$7,$F1207)&gt;$C1207,MIN(AQ$7,$F1207)-$C1207+1,0),MIN(AQ$7,$F1207)-AP$7))/365,IF($F1207&gt;AP$7,($D1207-SUM($U1207:AP1207))*$E1207*(IF(AP1207&lt;1,IF(MIN(AQ$7,$F1207)&gt;$C1207,MIN(AQ$7,$F1207)-$C1207+1,0),MIN(AQ$7,$F1207)-AP$7))/365,0))</f>
        <v>0</v>
      </c>
      <c r="AR1207" s="4">
        <f>IF($F1207=0,($D1207-SUM($U1207:AQ1207))*$E1207*(IF(AQ1207&lt;1,IF(MIN(AR$7,$F1207)&gt;$C1207,MIN(AR$7,$F1207)-$C1207+1,0),MIN(AR$7,$F1207)-AQ$7))/365,IF($F1207&gt;AQ$7,($D1207-SUM($U1207:AQ1207))*$E1207*(IF(AQ1207&lt;1,IF(MIN(AR$7,$F1207)&gt;$C1207,MIN(AR$7,$F1207)-$C1207+1,0),MIN(AR$7,$F1207)-AQ$7))/365,0))</f>
        <v>0</v>
      </c>
      <c r="AS1207" s="4">
        <f>IF($F1207=0,($D1207-SUM($U1207:AR1207))*$E1207*(IF(AR1207&lt;1,IF(MIN(AS$7,$F1207)&gt;$C1207,MIN(AS$7,$F1207)-$C1207+1,0),MIN(AS$7,$F1207)-AR$7))/365,IF($F1207&gt;AR$7,($D1207-SUM($U1207:AR1207))*$E1207*(IF(AR1207&lt;1,IF(MIN(AS$7,$F1207)&gt;$C1207,MIN(AS$7,$F1207)-$C1207+1,0),MIN(AS$7,$F1207)-AR$7))/365,0))</f>
        <v>0</v>
      </c>
    </row>
    <row r="1208" spans="1:45">
      <c r="A1208" s="15"/>
      <c r="B1208" s="17"/>
      <c r="C1208" s="16"/>
      <c r="D1208" s="15"/>
      <c r="E1208" s="11"/>
      <c r="F1208" s="16"/>
      <c r="G1208" s="15"/>
      <c r="H1208" s="14"/>
      <c r="I1208" s="5"/>
      <c r="J1208" s="13">
        <f>SUM(U1208:AS1208)</f>
        <v>0</v>
      </c>
      <c r="K1208" s="13">
        <f>IF(F1208=0,D1208-J1208,IF(F1208&lt;41730,0,D1208-J1208))</f>
        <v>0</v>
      </c>
      <c r="L1208" s="12">
        <f>IF(K1208=0,0,IF(G1208-((L$7-C1208)/365)&lt;0,0,G1208-((L$7-C1208)/365)))</f>
        <v>0</v>
      </c>
      <c r="M1208" s="4">
        <f>IF(K1208=0,0,D1208*H1208)</f>
        <v>0</v>
      </c>
      <c r="N1208" s="11">
        <f>IFERROR((1-(M1208/K1208)^(1/L1208)),0)</f>
        <v>0</v>
      </c>
      <c r="O1208" s="10">
        <f>IF(F1208&gt;41730,IF(F1208&gt;41730,(F1208-41730)/365,IF(K1208=0,0,IF(G1208-((L$7-C1208)/365)&lt;0,0,G1208-((L$7-C1208)/365)))),1)</f>
        <v>1</v>
      </c>
      <c r="P1208" s="9">
        <f>IF(K1208&lt;M1208,0,IF(L1208=0,K1208-M1208,K1208*N1208*O1208))</f>
        <v>0</v>
      </c>
      <c r="Q1208" s="19">
        <f>IF(F1208&gt;41730,D1208,0)</f>
        <v>0</v>
      </c>
      <c r="R1208" s="18">
        <f>IF(F1208&gt;41730,J1208+P1208,0)</f>
        <v>0</v>
      </c>
      <c r="S1208" s="9">
        <f>IF(F1208&gt;0,0,K1208-P1208)</f>
        <v>0</v>
      </c>
      <c r="T1208" s="5"/>
      <c r="U1208" s="4">
        <f>D1208*E1208*(IF(U$7&gt;$C1208,U$7-$C1208+1,0))/365</f>
        <v>0</v>
      </c>
      <c r="V1208" s="4">
        <f>($D1208-U1208)*$E1208*(IF(U1208&lt;1,IF(V$7&gt;$C1208,V$7-$C1208+1,0),V$7-U$7))/365</f>
        <v>0</v>
      </c>
      <c r="W1208" s="4">
        <f>IF($F1208=0,($D1208-SUM($U1208:V1208))*$E1208*(IF(V1208&lt;1,IF(MIN(W$7,$F1208)&gt;$C1208,MIN(W$7,$F1208)-$C1208+1,0),MIN(W$7,$F1208)-V$7))/365,IF($F1208&gt;V$7,($D1208-SUM($U1208:V1208))*$E1208*(IF(V1208&lt;1,IF(MIN(W$7,$F1208)&gt;$C1208,MIN(W$7,$F1208)-$C1208+1,0),MIN(W$7,$F1208)-V$7))/365,0))</f>
        <v>0</v>
      </c>
      <c r="X1208" s="4">
        <f>IF($F1208=0,($D1208-SUM($U1208:W1208))*$E1208*(IF(W1208&lt;1,IF(MIN(X$7,$F1208)&gt;$C1208,MIN(X$7,$F1208)-$C1208+1,0),MIN(X$7,$F1208)-W$7))/365,IF($F1208&gt;W$7,($D1208-SUM($U1208:W1208))*$E1208*(IF(W1208&lt;1,IF(MIN(X$7,$F1208)&gt;$C1208,MIN(X$7,$F1208)-$C1208+1,0),MIN(X$7,$F1208)-W$7))/365,0))</f>
        <v>0</v>
      </c>
      <c r="Y1208" s="4">
        <f>IF($F1208=0,($D1208-SUM($U1208:X1208))*$E1208*(IF(X1208&lt;1,IF(MIN(Y$7,$F1208)&gt;$C1208,MIN(Y$7,$F1208)-$C1208+1,0),MIN(Y$7,$F1208)-X$7))/365,IF($F1208&gt;X$7,($D1208-SUM($U1208:X1208))*$E1208*(IF(X1208&lt;1,IF(MIN(Y$7,$F1208)&gt;$C1208,MIN(Y$7,$F1208)-$C1208+1,0),MIN(Y$7,$F1208)-X$7))/365,0))</f>
        <v>0</v>
      </c>
      <c r="Z1208" s="4">
        <f>IF($F1208=0,($D1208-SUM($U1208:Y1208))*$E1208*(IF(Y1208&lt;1,IF(MIN(Z$7,$F1208)&gt;$C1208,MIN(Z$7,$F1208)-$C1208+1,0),MIN(Z$7,$F1208)-Y$7))/365,IF($F1208&gt;Y$7,($D1208-SUM($U1208:Y1208))*$E1208*(IF(Y1208&lt;1,IF(MIN(Z$7,$F1208)&gt;$C1208,MIN(Z$7,$F1208)-$C1208+1,0),MIN(Z$7,$F1208)-Y$7))/365,0))</f>
        <v>0</v>
      </c>
      <c r="AA1208" s="4">
        <f>IF($F1208=0,($D1208-SUM($U1208:Z1208))*$E1208*(IF(Z1208&lt;1,IF(MIN(AA$7,$F1208)&gt;$C1208,MIN(AA$7,$F1208)-$C1208+1,0),MIN(AA$7,$F1208)-Z$7))/365,IF($F1208&gt;Z$7,($D1208-SUM($U1208:Z1208))*$E1208*(IF(Z1208&lt;1,IF(MIN(AA$7,$F1208)&gt;$C1208,MIN(AA$7,$F1208)-$C1208+1,0),MIN(AA$7,$F1208)-Z$7))/365,0))</f>
        <v>0</v>
      </c>
      <c r="AB1208" s="4">
        <f>IF($F1208=0,($D1208-SUM($U1208:AA1208))*$E1208*(IF(AA1208&lt;1,IF(MIN(AB$7,$F1208)&gt;$C1208,MIN(AB$7,$F1208)-$C1208+1,0),MIN(AB$7,$F1208)-AA$7))/365,IF($F1208&gt;AA$7,($D1208-SUM($U1208:AA1208))*$E1208*(IF(AA1208&lt;1,IF(MIN(AB$7,$F1208)&gt;$C1208,MIN(AB$7,$F1208)-$C1208+1,0),MIN(AB$7,$F1208)-AA$7))/365,0))</f>
        <v>0</v>
      </c>
      <c r="AC1208" s="4">
        <f>IF($F1208=0,($D1208-SUM($U1208:AB1208))*$E1208*(IF(AB1208&lt;1,IF(MIN(AC$7,$F1208)&gt;$C1208,MIN(AC$7,$F1208)-$C1208+1,0),MIN(AC$7,$F1208)-AB$7))/365,IF($F1208&gt;AB$7,($D1208-SUM($U1208:AB1208))*$E1208*(IF(AB1208&lt;1,IF(MIN(AC$7,$F1208)&gt;$C1208,MIN(AC$7,$F1208)-$C1208+1,0),MIN(AC$7,$F1208)-AB$7))/365,0))</f>
        <v>0</v>
      </c>
      <c r="AD1208" s="4">
        <f>IF($F1208=0,($D1208-SUM($U1208:AC1208))*$E1208*(IF(AC1208&lt;1,IF(MIN(AD$7,$F1208)&gt;$C1208,MIN(AD$7,$F1208)-$C1208+1,0),MIN(AD$7,$F1208)-AC$7))/365,IF($F1208&gt;AC$7,($D1208-SUM($U1208:AC1208))*$E1208*(IF(AC1208&lt;1,IF(MIN(AD$7,$F1208)&gt;$C1208,MIN(AD$7,$F1208)-$C1208+1,0),MIN(AD$7,$F1208)-AC$7))/365,0))</f>
        <v>0</v>
      </c>
      <c r="AE1208" s="4">
        <f>IF($F1208=0,($D1208-SUM($U1208:AD1208))*$E1208*(IF(AD1208&lt;1,IF(MIN(AE$7,$F1208)&gt;$C1208,MIN(AE$7,$F1208)-$C1208+1,0),MIN(AE$7,$F1208)-AD$7))/365,IF($F1208&gt;AD$7,($D1208-SUM($U1208:AD1208))*$E1208*(IF(AD1208&lt;1,IF(MIN(AE$7,$F1208)&gt;$C1208,MIN(AE$7,$F1208)-$C1208+1,0),MIN(AE$7,$F1208)-AD$7))/365,0))</f>
        <v>0</v>
      </c>
      <c r="AF1208" s="4">
        <f>IF($F1208=0,($D1208-SUM($U1208:AE1208))*$E1208*(IF(AE1208&lt;1,IF(MIN(AF$7,$F1208)&gt;$C1208,MIN(AF$7,$F1208)-$C1208+1,0),MIN(AF$7,$F1208)-AE$7))/365,IF($F1208&gt;AE$7,($D1208-SUM($U1208:AE1208))*$E1208*(IF(AE1208&lt;1,IF(MIN(AF$7,$F1208)&gt;$C1208,MIN(AF$7,$F1208)-$C1208+1,0),MIN(AF$7,$F1208)-AE$7))/365,0))</f>
        <v>0</v>
      </c>
      <c r="AG1208" s="4">
        <f>IF($F1208=0,($D1208-SUM($U1208:AF1208))*$E1208*(IF(AF1208&lt;1,IF(MIN(AG$7,$F1208)&gt;$C1208,MIN(AG$7,$F1208)-$C1208+1,0),MIN(AG$7,$F1208)-AF$7))/365,IF($F1208&gt;AF$7,($D1208-SUM($U1208:AF1208))*$E1208*(IF(AF1208&lt;1,IF(MIN(AG$7,$F1208)&gt;$C1208,MIN(AG$7,$F1208)-$C1208+1,0),MIN(AG$7,$F1208)-AF$7))/365,0))</f>
        <v>0</v>
      </c>
      <c r="AH1208" s="4">
        <f>IF($F1208=0,($D1208-SUM($U1208:AG1208))*$E1208*(IF(AG1208&lt;1,IF(MIN(AH$7,$F1208)&gt;$C1208,MIN(AH$7,$F1208)-$C1208+1,0),MIN(AH$7,$F1208)-AG$7))/365,IF($F1208&gt;AG$7,($D1208-SUM($U1208:AG1208))*$E1208*(IF(AG1208&lt;1,IF(MIN(AH$7,$F1208)&gt;$C1208,MIN(AH$7,$F1208)-$C1208+1,0),MIN(AH$7,$F1208)-AG$7))/365,0))</f>
        <v>0</v>
      </c>
      <c r="AI1208" s="4">
        <f>IF($F1208=0,($D1208-SUM($U1208:AH1208))*$E1208*(IF(AH1208&lt;1,IF(MIN(AI$7,$F1208)&gt;$C1208,MIN(AI$7,$F1208)-$C1208+1,0),MIN(AI$7,$F1208)-AH$7))/365,IF($F1208&gt;AH$7,($D1208-SUM($U1208:AH1208))*$E1208*(IF(AH1208&lt;1,IF(MIN(AI$7,$F1208)&gt;$C1208,MIN(AI$7,$F1208)-$C1208+1,0),MIN(AI$7,$F1208)-AH$7))/365,0))</f>
        <v>0</v>
      </c>
      <c r="AJ1208" s="4">
        <f>IF($F1208=0,($D1208-SUM($U1208:AI1208))*$E1208*(IF(AI1208&lt;1,IF(MIN(AJ$7,$F1208)&gt;$C1208,MIN(AJ$7,$F1208)-$C1208+1,0),MIN(AJ$7,$F1208)-AI$7))/365,IF($F1208&gt;AI$7,($D1208-SUM($U1208:AI1208))*$E1208*(IF(AI1208&lt;1,IF(MIN(AJ$7,$F1208)&gt;$C1208,MIN(AJ$7,$F1208)-$C1208+1,0),MIN(AJ$7,$F1208)-AI$7))/365,0))</f>
        <v>0</v>
      </c>
      <c r="AK1208" s="4">
        <f>IF($F1208=0,($D1208-SUM($U1208:AJ1208))*$E1208*(IF(AJ1208&lt;1,IF(MIN(AK$7,$F1208)&gt;$C1208,MIN(AK$7,$F1208)-$C1208+1,0),MIN(AK$7,$F1208)-AJ$7))/365,IF($F1208&gt;AJ$7,($D1208-SUM($U1208:AJ1208))*$E1208*(IF(AJ1208&lt;1,IF(MIN(AK$7,$F1208)&gt;$C1208,MIN(AK$7,$F1208)-$C1208+1,0),MIN(AK$7,$F1208)-AJ$7))/365,0))</f>
        <v>0</v>
      </c>
      <c r="AL1208" s="4">
        <f>IF($F1208=0,($D1208-SUM($U1208:AK1208))*$E1208*(IF(AK1208&lt;1,IF(MIN(AL$7,$F1208)&gt;$C1208,MIN(AL$7,$F1208)-$C1208+1,0),MIN(AL$7,$F1208)-AK$7))/365,IF($F1208&gt;AK$7,($D1208-SUM($U1208:AK1208))*$E1208*(IF(AK1208&lt;1,IF(MIN(AL$7,$F1208)&gt;$C1208,MIN(AL$7,$F1208)-$C1208+1,0),MIN(AL$7,$F1208)-AK$7))/365,0))</f>
        <v>0</v>
      </c>
      <c r="AM1208" s="4">
        <f>IF($F1208=0,($D1208-SUM($U1208:AL1208))*$E1208*(IF(AL1208&lt;1,IF(MIN(AM$7,$F1208)&gt;$C1208,MIN(AM$7,$F1208)-$C1208+1,0),MIN(AM$7,$F1208)-AL$7))/365,IF($F1208&gt;AL$7,($D1208-SUM($U1208:AL1208))*$E1208*(IF(AL1208&lt;1,IF(MIN(AM$7,$F1208)&gt;$C1208,MIN(AM$7,$F1208)-$C1208+1,0),MIN(AM$7,$F1208)-AL$7))/365,0))</f>
        <v>0</v>
      </c>
      <c r="AN1208" s="4">
        <f>IF($F1208=0,($D1208-SUM($U1208:AM1208))*$E1208*(IF(AM1208&lt;1,IF(MIN(AN$7,$F1208)&gt;$C1208,MIN(AN$7,$F1208)-$C1208+1,0),MIN(AN$7,$F1208)-AM$7))/365,IF($F1208&gt;AM$7,($D1208-SUM($U1208:AM1208))*$E1208*(IF(AM1208&lt;1,IF(MIN(AN$7,$F1208)&gt;$C1208,MIN(AN$7,$F1208)-$C1208+1,0),MIN(AN$7,$F1208)-AM$7))/365,0))</f>
        <v>0</v>
      </c>
      <c r="AO1208" s="4">
        <f>IF($F1208=0,($D1208-SUM($U1208:AN1208))*$E1208*(IF(AN1208&lt;1,IF(MIN(AO$7,$F1208)&gt;$C1208,MIN(AO$7,$F1208)-$C1208+1,0),MIN(AO$7,$F1208)-AN$7))/365,IF($F1208&gt;AN$7,($D1208-SUM($U1208:AN1208))*$E1208*(IF(AN1208&lt;1,IF(MIN(AO$7,$F1208)&gt;$C1208,MIN(AO$7,$F1208)-$C1208+1,0),MIN(AO$7,$F1208)-AN$7))/365,0))</f>
        <v>0</v>
      </c>
      <c r="AP1208" s="4">
        <f>IF($F1208=0,($D1208-SUM($U1208:AO1208))*$E1208*(IF(AO1208&lt;1,IF(MIN(AP$7,$F1208)&gt;$C1208,MIN(AP$7,$F1208)-$C1208+1,0),MIN(AP$7,$F1208)-AO$7))/365,IF($F1208&gt;AO$7,($D1208-SUM($U1208:AO1208))*$E1208*(IF(AO1208&lt;1,IF(MIN(AP$7,$F1208)&gt;$C1208,MIN(AP$7,$F1208)-$C1208+1,0),MIN(AP$7,$F1208)-AO$7))/365,0))</f>
        <v>0</v>
      </c>
      <c r="AQ1208" s="4">
        <f>IF($F1208=0,($D1208-SUM($U1208:AP1208))*$E1208*(IF(AP1208&lt;1,IF(MIN(AQ$7,$F1208)&gt;$C1208,MIN(AQ$7,$F1208)-$C1208+1,0),MIN(AQ$7,$F1208)-AP$7))/365,IF($F1208&gt;AP$7,($D1208-SUM($U1208:AP1208))*$E1208*(IF(AP1208&lt;1,IF(MIN(AQ$7,$F1208)&gt;$C1208,MIN(AQ$7,$F1208)-$C1208+1,0),MIN(AQ$7,$F1208)-AP$7))/365,0))</f>
        <v>0</v>
      </c>
      <c r="AR1208" s="4">
        <f>IF($F1208=0,($D1208-SUM($U1208:AQ1208))*$E1208*(IF(AQ1208&lt;1,IF(MIN(AR$7,$F1208)&gt;$C1208,MIN(AR$7,$F1208)-$C1208+1,0),MIN(AR$7,$F1208)-AQ$7))/365,IF($F1208&gt;AQ$7,($D1208-SUM($U1208:AQ1208))*$E1208*(IF(AQ1208&lt;1,IF(MIN(AR$7,$F1208)&gt;$C1208,MIN(AR$7,$F1208)-$C1208+1,0),MIN(AR$7,$F1208)-AQ$7))/365,0))</f>
        <v>0</v>
      </c>
      <c r="AS1208" s="4">
        <f>IF($F1208=0,($D1208-SUM($U1208:AR1208))*$E1208*(IF(AR1208&lt;1,IF(MIN(AS$7,$F1208)&gt;$C1208,MIN(AS$7,$F1208)-$C1208+1,0),MIN(AS$7,$F1208)-AR$7))/365,IF($F1208&gt;AR$7,($D1208-SUM($U1208:AR1208))*$E1208*(IF(AR1208&lt;1,IF(MIN(AS$7,$F1208)&gt;$C1208,MIN(AS$7,$F1208)-$C1208+1,0),MIN(AS$7,$F1208)-AR$7))/365,0))</f>
        <v>0</v>
      </c>
    </row>
    <row r="1209" spans="1:45">
      <c r="A1209" s="15"/>
      <c r="B1209" s="17"/>
      <c r="C1209" s="16"/>
      <c r="D1209" s="15"/>
      <c r="E1209" s="11"/>
      <c r="F1209" s="16"/>
      <c r="G1209" s="15"/>
      <c r="H1209" s="14"/>
      <c r="I1209" s="5"/>
      <c r="J1209" s="13">
        <f>SUM(U1209:AS1209)</f>
        <v>0</v>
      </c>
      <c r="K1209" s="13">
        <f>IF(F1209=0,D1209-J1209,IF(F1209&lt;41730,0,D1209-J1209))</f>
        <v>0</v>
      </c>
      <c r="L1209" s="12">
        <f>IF(K1209=0,0,IF(G1209-((L$7-C1209)/365)&lt;0,0,G1209-((L$7-C1209)/365)))</f>
        <v>0</v>
      </c>
      <c r="M1209" s="4">
        <f>IF(K1209=0,0,D1209*H1209)</f>
        <v>0</v>
      </c>
      <c r="N1209" s="11">
        <f>IFERROR((1-(M1209/K1209)^(1/L1209)),0)</f>
        <v>0</v>
      </c>
      <c r="O1209" s="10">
        <f>IF(F1209&gt;41730,IF(F1209&gt;41730,(F1209-41730)/365,IF(K1209=0,0,IF(G1209-((L$7-C1209)/365)&lt;0,0,G1209-((L$7-C1209)/365)))),1)</f>
        <v>1</v>
      </c>
      <c r="P1209" s="9">
        <f>IF(K1209&lt;M1209,0,IF(L1209=0,K1209-M1209,K1209*N1209*O1209))</f>
        <v>0</v>
      </c>
      <c r="Q1209" s="19">
        <f>IF(F1209&gt;41730,D1209,0)</f>
        <v>0</v>
      </c>
      <c r="R1209" s="18">
        <f>IF(F1209&gt;41730,J1209+P1209,0)</f>
        <v>0</v>
      </c>
      <c r="S1209" s="9">
        <f>IF(F1209&gt;0,0,K1209-P1209)</f>
        <v>0</v>
      </c>
      <c r="T1209" s="5"/>
      <c r="U1209" s="4">
        <f>D1209*E1209*(IF(U$7&gt;$C1209,U$7-$C1209+1,0))/365</f>
        <v>0</v>
      </c>
      <c r="V1209" s="4">
        <f>($D1209-U1209)*$E1209*(IF(U1209&lt;1,IF(V$7&gt;$C1209,V$7-$C1209+1,0),V$7-U$7))/365</f>
        <v>0</v>
      </c>
      <c r="W1209" s="4">
        <f>IF($F1209=0,($D1209-SUM($U1209:V1209))*$E1209*(IF(V1209&lt;1,IF(MIN(W$7,$F1209)&gt;$C1209,MIN(W$7,$F1209)-$C1209+1,0),MIN(W$7,$F1209)-V$7))/365,IF($F1209&gt;V$7,($D1209-SUM($U1209:V1209))*$E1209*(IF(V1209&lt;1,IF(MIN(W$7,$F1209)&gt;$C1209,MIN(W$7,$F1209)-$C1209+1,0),MIN(W$7,$F1209)-V$7))/365,0))</f>
        <v>0</v>
      </c>
      <c r="X1209" s="4">
        <f>IF($F1209=0,($D1209-SUM($U1209:W1209))*$E1209*(IF(W1209&lt;1,IF(MIN(X$7,$F1209)&gt;$C1209,MIN(X$7,$F1209)-$C1209+1,0),MIN(X$7,$F1209)-W$7))/365,IF($F1209&gt;W$7,($D1209-SUM($U1209:W1209))*$E1209*(IF(W1209&lt;1,IF(MIN(X$7,$F1209)&gt;$C1209,MIN(X$7,$F1209)-$C1209+1,0),MIN(X$7,$F1209)-W$7))/365,0))</f>
        <v>0</v>
      </c>
      <c r="Y1209" s="4">
        <f>IF($F1209=0,($D1209-SUM($U1209:X1209))*$E1209*(IF(X1209&lt;1,IF(MIN(Y$7,$F1209)&gt;$C1209,MIN(Y$7,$F1209)-$C1209+1,0),MIN(Y$7,$F1209)-X$7))/365,IF($F1209&gt;X$7,($D1209-SUM($U1209:X1209))*$E1209*(IF(X1209&lt;1,IF(MIN(Y$7,$F1209)&gt;$C1209,MIN(Y$7,$F1209)-$C1209+1,0),MIN(Y$7,$F1209)-X$7))/365,0))</f>
        <v>0</v>
      </c>
      <c r="Z1209" s="4">
        <f>IF($F1209=0,($D1209-SUM($U1209:Y1209))*$E1209*(IF(Y1209&lt;1,IF(MIN(Z$7,$F1209)&gt;$C1209,MIN(Z$7,$F1209)-$C1209+1,0),MIN(Z$7,$F1209)-Y$7))/365,IF($F1209&gt;Y$7,($D1209-SUM($U1209:Y1209))*$E1209*(IF(Y1209&lt;1,IF(MIN(Z$7,$F1209)&gt;$C1209,MIN(Z$7,$F1209)-$C1209+1,0),MIN(Z$7,$F1209)-Y$7))/365,0))</f>
        <v>0</v>
      </c>
      <c r="AA1209" s="4">
        <f>IF($F1209=0,($D1209-SUM($U1209:Z1209))*$E1209*(IF(Z1209&lt;1,IF(MIN(AA$7,$F1209)&gt;$C1209,MIN(AA$7,$F1209)-$C1209+1,0),MIN(AA$7,$F1209)-Z$7))/365,IF($F1209&gt;Z$7,($D1209-SUM($U1209:Z1209))*$E1209*(IF(Z1209&lt;1,IF(MIN(AA$7,$F1209)&gt;$C1209,MIN(AA$7,$F1209)-$C1209+1,0),MIN(AA$7,$F1209)-Z$7))/365,0))</f>
        <v>0</v>
      </c>
      <c r="AB1209" s="4">
        <f>IF($F1209=0,($D1209-SUM($U1209:AA1209))*$E1209*(IF(AA1209&lt;1,IF(MIN(AB$7,$F1209)&gt;$C1209,MIN(AB$7,$F1209)-$C1209+1,0),MIN(AB$7,$F1209)-AA$7))/365,IF($F1209&gt;AA$7,($D1209-SUM($U1209:AA1209))*$E1209*(IF(AA1209&lt;1,IF(MIN(AB$7,$F1209)&gt;$C1209,MIN(AB$7,$F1209)-$C1209+1,0),MIN(AB$7,$F1209)-AA$7))/365,0))</f>
        <v>0</v>
      </c>
      <c r="AC1209" s="4">
        <f>IF($F1209=0,($D1209-SUM($U1209:AB1209))*$E1209*(IF(AB1209&lt;1,IF(MIN(AC$7,$F1209)&gt;$C1209,MIN(AC$7,$F1209)-$C1209+1,0),MIN(AC$7,$F1209)-AB$7))/365,IF($F1209&gt;AB$7,($D1209-SUM($U1209:AB1209))*$E1209*(IF(AB1209&lt;1,IF(MIN(AC$7,$F1209)&gt;$C1209,MIN(AC$7,$F1209)-$C1209+1,0),MIN(AC$7,$F1209)-AB$7))/365,0))</f>
        <v>0</v>
      </c>
      <c r="AD1209" s="4">
        <f>IF($F1209=0,($D1209-SUM($U1209:AC1209))*$E1209*(IF(AC1209&lt;1,IF(MIN(AD$7,$F1209)&gt;$C1209,MIN(AD$7,$F1209)-$C1209+1,0),MIN(AD$7,$F1209)-AC$7))/365,IF($F1209&gt;AC$7,($D1209-SUM($U1209:AC1209))*$E1209*(IF(AC1209&lt;1,IF(MIN(AD$7,$F1209)&gt;$C1209,MIN(AD$7,$F1209)-$C1209+1,0),MIN(AD$7,$F1209)-AC$7))/365,0))</f>
        <v>0</v>
      </c>
      <c r="AE1209" s="4">
        <f>IF($F1209=0,($D1209-SUM($U1209:AD1209))*$E1209*(IF(AD1209&lt;1,IF(MIN(AE$7,$F1209)&gt;$C1209,MIN(AE$7,$F1209)-$C1209+1,0),MIN(AE$7,$F1209)-AD$7))/365,IF($F1209&gt;AD$7,($D1209-SUM($U1209:AD1209))*$E1209*(IF(AD1209&lt;1,IF(MIN(AE$7,$F1209)&gt;$C1209,MIN(AE$7,$F1209)-$C1209+1,0),MIN(AE$7,$F1209)-AD$7))/365,0))</f>
        <v>0</v>
      </c>
      <c r="AF1209" s="4">
        <f>IF($F1209=0,($D1209-SUM($U1209:AE1209))*$E1209*(IF(AE1209&lt;1,IF(MIN(AF$7,$F1209)&gt;$C1209,MIN(AF$7,$F1209)-$C1209+1,0),MIN(AF$7,$F1209)-AE$7))/365,IF($F1209&gt;AE$7,($D1209-SUM($U1209:AE1209))*$E1209*(IF(AE1209&lt;1,IF(MIN(AF$7,$F1209)&gt;$C1209,MIN(AF$7,$F1209)-$C1209+1,0),MIN(AF$7,$F1209)-AE$7))/365,0))</f>
        <v>0</v>
      </c>
      <c r="AG1209" s="4">
        <f>IF($F1209=0,($D1209-SUM($U1209:AF1209))*$E1209*(IF(AF1209&lt;1,IF(MIN(AG$7,$F1209)&gt;$C1209,MIN(AG$7,$F1209)-$C1209+1,0),MIN(AG$7,$F1209)-AF$7))/365,IF($F1209&gt;AF$7,($D1209-SUM($U1209:AF1209))*$E1209*(IF(AF1209&lt;1,IF(MIN(AG$7,$F1209)&gt;$C1209,MIN(AG$7,$F1209)-$C1209+1,0),MIN(AG$7,$F1209)-AF$7))/365,0))</f>
        <v>0</v>
      </c>
      <c r="AH1209" s="4">
        <f>IF($F1209=0,($D1209-SUM($U1209:AG1209))*$E1209*(IF(AG1209&lt;1,IF(MIN(AH$7,$F1209)&gt;$C1209,MIN(AH$7,$F1209)-$C1209+1,0),MIN(AH$7,$F1209)-AG$7))/365,IF($F1209&gt;AG$7,($D1209-SUM($U1209:AG1209))*$E1209*(IF(AG1209&lt;1,IF(MIN(AH$7,$F1209)&gt;$C1209,MIN(AH$7,$F1209)-$C1209+1,0),MIN(AH$7,$F1209)-AG$7))/365,0))</f>
        <v>0</v>
      </c>
      <c r="AI1209" s="4">
        <f>IF($F1209=0,($D1209-SUM($U1209:AH1209))*$E1209*(IF(AH1209&lt;1,IF(MIN(AI$7,$F1209)&gt;$C1209,MIN(AI$7,$F1209)-$C1209+1,0),MIN(AI$7,$F1209)-AH$7))/365,IF($F1209&gt;AH$7,($D1209-SUM($U1209:AH1209))*$E1209*(IF(AH1209&lt;1,IF(MIN(AI$7,$F1209)&gt;$C1209,MIN(AI$7,$F1209)-$C1209+1,0),MIN(AI$7,$F1209)-AH$7))/365,0))</f>
        <v>0</v>
      </c>
      <c r="AJ1209" s="4">
        <f>IF($F1209=0,($D1209-SUM($U1209:AI1209))*$E1209*(IF(AI1209&lt;1,IF(MIN(AJ$7,$F1209)&gt;$C1209,MIN(AJ$7,$F1209)-$C1209+1,0),MIN(AJ$7,$F1209)-AI$7))/365,IF($F1209&gt;AI$7,($D1209-SUM($U1209:AI1209))*$E1209*(IF(AI1209&lt;1,IF(MIN(AJ$7,$F1209)&gt;$C1209,MIN(AJ$7,$F1209)-$C1209+1,0),MIN(AJ$7,$F1209)-AI$7))/365,0))</f>
        <v>0</v>
      </c>
      <c r="AK1209" s="4">
        <f>IF($F1209=0,($D1209-SUM($U1209:AJ1209))*$E1209*(IF(AJ1209&lt;1,IF(MIN(AK$7,$F1209)&gt;$C1209,MIN(AK$7,$F1209)-$C1209+1,0),MIN(AK$7,$F1209)-AJ$7))/365,IF($F1209&gt;AJ$7,($D1209-SUM($U1209:AJ1209))*$E1209*(IF(AJ1209&lt;1,IF(MIN(AK$7,$F1209)&gt;$C1209,MIN(AK$7,$F1209)-$C1209+1,0),MIN(AK$7,$F1209)-AJ$7))/365,0))</f>
        <v>0</v>
      </c>
      <c r="AL1209" s="4">
        <f>IF($F1209=0,($D1209-SUM($U1209:AK1209))*$E1209*(IF(AK1209&lt;1,IF(MIN(AL$7,$F1209)&gt;$C1209,MIN(AL$7,$F1209)-$C1209+1,0),MIN(AL$7,$F1209)-AK$7))/365,IF($F1209&gt;AK$7,($D1209-SUM($U1209:AK1209))*$E1209*(IF(AK1209&lt;1,IF(MIN(AL$7,$F1209)&gt;$C1209,MIN(AL$7,$F1209)-$C1209+1,0),MIN(AL$7,$F1209)-AK$7))/365,0))</f>
        <v>0</v>
      </c>
      <c r="AM1209" s="4">
        <f>IF($F1209=0,($D1209-SUM($U1209:AL1209))*$E1209*(IF(AL1209&lt;1,IF(MIN(AM$7,$F1209)&gt;$C1209,MIN(AM$7,$F1209)-$C1209+1,0),MIN(AM$7,$F1209)-AL$7))/365,IF($F1209&gt;AL$7,($D1209-SUM($U1209:AL1209))*$E1209*(IF(AL1209&lt;1,IF(MIN(AM$7,$F1209)&gt;$C1209,MIN(AM$7,$F1209)-$C1209+1,0),MIN(AM$7,$F1209)-AL$7))/365,0))</f>
        <v>0</v>
      </c>
      <c r="AN1209" s="4">
        <f>IF($F1209=0,($D1209-SUM($U1209:AM1209))*$E1209*(IF(AM1209&lt;1,IF(MIN(AN$7,$F1209)&gt;$C1209,MIN(AN$7,$F1209)-$C1209+1,0),MIN(AN$7,$F1209)-AM$7))/365,IF($F1209&gt;AM$7,($D1209-SUM($U1209:AM1209))*$E1209*(IF(AM1209&lt;1,IF(MIN(AN$7,$F1209)&gt;$C1209,MIN(AN$7,$F1209)-$C1209+1,0),MIN(AN$7,$F1209)-AM$7))/365,0))</f>
        <v>0</v>
      </c>
      <c r="AO1209" s="4">
        <f>IF($F1209=0,($D1209-SUM($U1209:AN1209))*$E1209*(IF(AN1209&lt;1,IF(MIN(AO$7,$F1209)&gt;$C1209,MIN(AO$7,$F1209)-$C1209+1,0),MIN(AO$7,$F1209)-AN$7))/365,IF($F1209&gt;AN$7,($D1209-SUM($U1209:AN1209))*$E1209*(IF(AN1209&lt;1,IF(MIN(AO$7,$F1209)&gt;$C1209,MIN(AO$7,$F1209)-$C1209+1,0),MIN(AO$7,$F1209)-AN$7))/365,0))</f>
        <v>0</v>
      </c>
      <c r="AP1209" s="4">
        <f>IF($F1209=0,($D1209-SUM($U1209:AO1209))*$E1209*(IF(AO1209&lt;1,IF(MIN(AP$7,$F1209)&gt;$C1209,MIN(AP$7,$F1209)-$C1209+1,0),MIN(AP$7,$F1209)-AO$7))/365,IF($F1209&gt;AO$7,($D1209-SUM($U1209:AO1209))*$E1209*(IF(AO1209&lt;1,IF(MIN(AP$7,$F1209)&gt;$C1209,MIN(AP$7,$F1209)-$C1209+1,0),MIN(AP$7,$F1209)-AO$7))/365,0))</f>
        <v>0</v>
      </c>
      <c r="AQ1209" s="4">
        <f>IF($F1209=0,($D1209-SUM($U1209:AP1209))*$E1209*(IF(AP1209&lt;1,IF(MIN(AQ$7,$F1209)&gt;$C1209,MIN(AQ$7,$F1209)-$C1209+1,0),MIN(AQ$7,$F1209)-AP$7))/365,IF($F1209&gt;AP$7,($D1209-SUM($U1209:AP1209))*$E1209*(IF(AP1209&lt;1,IF(MIN(AQ$7,$F1209)&gt;$C1209,MIN(AQ$7,$F1209)-$C1209+1,0),MIN(AQ$7,$F1209)-AP$7))/365,0))</f>
        <v>0</v>
      </c>
      <c r="AR1209" s="4">
        <f>IF($F1209=0,($D1209-SUM($U1209:AQ1209))*$E1209*(IF(AQ1209&lt;1,IF(MIN(AR$7,$F1209)&gt;$C1209,MIN(AR$7,$F1209)-$C1209+1,0),MIN(AR$7,$F1209)-AQ$7))/365,IF($F1209&gt;AQ$7,($D1209-SUM($U1209:AQ1209))*$E1209*(IF(AQ1209&lt;1,IF(MIN(AR$7,$F1209)&gt;$C1209,MIN(AR$7,$F1209)-$C1209+1,0),MIN(AR$7,$F1209)-AQ$7))/365,0))</f>
        <v>0</v>
      </c>
      <c r="AS1209" s="4">
        <f>IF($F1209=0,($D1209-SUM($U1209:AR1209))*$E1209*(IF(AR1209&lt;1,IF(MIN(AS$7,$F1209)&gt;$C1209,MIN(AS$7,$F1209)-$C1209+1,0),MIN(AS$7,$F1209)-AR$7))/365,IF($F1209&gt;AR$7,($D1209-SUM($U1209:AR1209))*$E1209*(IF(AR1209&lt;1,IF(MIN(AS$7,$F1209)&gt;$C1209,MIN(AS$7,$F1209)-$C1209+1,0),MIN(AS$7,$F1209)-AR$7))/365,0))</f>
        <v>0</v>
      </c>
    </row>
    <row r="1210" spans="1:45">
      <c r="A1210" s="15"/>
      <c r="B1210" s="17"/>
      <c r="C1210" s="16"/>
      <c r="D1210" s="15"/>
      <c r="E1210" s="11"/>
      <c r="F1210" s="16"/>
      <c r="G1210" s="15"/>
      <c r="H1210" s="14"/>
      <c r="I1210" s="5"/>
      <c r="J1210" s="13">
        <f>SUM(U1210:AS1210)</f>
        <v>0</v>
      </c>
      <c r="K1210" s="13">
        <f>IF(F1210=0,D1210-J1210,IF(F1210&lt;41730,0,D1210-J1210))</f>
        <v>0</v>
      </c>
      <c r="L1210" s="12">
        <f>IF(K1210=0,0,IF(G1210-((L$7-C1210)/365)&lt;0,0,G1210-((L$7-C1210)/365)))</f>
        <v>0</v>
      </c>
      <c r="M1210" s="4">
        <f>IF(K1210=0,0,D1210*H1210)</f>
        <v>0</v>
      </c>
      <c r="N1210" s="11">
        <f>IFERROR((1-(M1210/K1210)^(1/L1210)),0)</f>
        <v>0</v>
      </c>
      <c r="O1210" s="10">
        <f>IF(F1210&gt;41730,IF(F1210&gt;41730,(F1210-41730)/365,IF(K1210=0,0,IF(G1210-((L$7-C1210)/365)&lt;0,0,G1210-((L$7-C1210)/365)))),1)</f>
        <v>1</v>
      </c>
      <c r="P1210" s="9">
        <f>IF(K1210&lt;M1210,0,IF(L1210=0,K1210-M1210,K1210*N1210*O1210))</f>
        <v>0</v>
      </c>
      <c r="Q1210" s="19">
        <f>IF(F1210&gt;41730,D1210,0)</f>
        <v>0</v>
      </c>
      <c r="R1210" s="18">
        <f>IF(F1210&gt;41730,J1210+P1210,0)</f>
        <v>0</v>
      </c>
      <c r="S1210" s="9">
        <f>IF(F1210&gt;0,0,K1210-P1210)</f>
        <v>0</v>
      </c>
      <c r="T1210" s="5"/>
      <c r="U1210" s="4">
        <f>D1210*E1210*(IF(U$7&gt;$C1210,U$7-$C1210+1,0))/365</f>
        <v>0</v>
      </c>
      <c r="V1210" s="4">
        <f>($D1210-U1210)*$E1210*(IF(U1210&lt;1,IF(V$7&gt;$C1210,V$7-$C1210+1,0),V$7-U$7))/365</f>
        <v>0</v>
      </c>
      <c r="W1210" s="4">
        <f>IF($F1210=0,($D1210-SUM($U1210:V1210))*$E1210*(IF(V1210&lt;1,IF(MIN(W$7,$F1210)&gt;$C1210,MIN(W$7,$F1210)-$C1210+1,0),MIN(W$7,$F1210)-V$7))/365,IF($F1210&gt;V$7,($D1210-SUM($U1210:V1210))*$E1210*(IF(V1210&lt;1,IF(MIN(W$7,$F1210)&gt;$C1210,MIN(W$7,$F1210)-$C1210+1,0),MIN(W$7,$F1210)-V$7))/365,0))</f>
        <v>0</v>
      </c>
      <c r="X1210" s="4">
        <f>IF($F1210=0,($D1210-SUM($U1210:W1210))*$E1210*(IF(W1210&lt;1,IF(MIN(X$7,$F1210)&gt;$C1210,MIN(X$7,$F1210)-$C1210+1,0),MIN(X$7,$F1210)-W$7))/365,IF($F1210&gt;W$7,($D1210-SUM($U1210:W1210))*$E1210*(IF(W1210&lt;1,IF(MIN(X$7,$F1210)&gt;$C1210,MIN(X$7,$F1210)-$C1210+1,0),MIN(X$7,$F1210)-W$7))/365,0))</f>
        <v>0</v>
      </c>
      <c r="Y1210" s="4">
        <f>IF($F1210=0,($D1210-SUM($U1210:X1210))*$E1210*(IF(X1210&lt;1,IF(MIN(Y$7,$F1210)&gt;$C1210,MIN(Y$7,$F1210)-$C1210+1,0),MIN(Y$7,$F1210)-X$7))/365,IF($F1210&gt;X$7,($D1210-SUM($U1210:X1210))*$E1210*(IF(X1210&lt;1,IF(MIN(Y$7,$F1210)&gt;$C1210,MIN(Y$7,$F1210)-$C1210+1,0),MIN(Y$7,$F1210)-X$7))/365,0))</f>
        <v>0</v>
      </c>
      <c r="Z1210" s="4">
        <f>IF($F1210=0,($D1210-SUM($U1210:Y1210))*$E1210*(IF(Y1210&lt;1,IF(MIN(Z$7,$F1210)&gt;$C1210,MIN(Z$7,$F1210)-$C1210+1,0),MIN(Z$7,$F1210)-Y$7))/365,IF($F1210&gt;Y$7,($D1210-SUM($U1210:Y1210))*$E1210*(IF(Y1210&lt;1,IF(MIN(Z$7,$F1210)&gt;$C1210,MIN(Z$7,$F1210)-$C1210+1,0),MIN(Z$7,$F1210)-Y$7))/365,0))</f>
        <v>0</v>
      </c>
      <c r="AA1210" s="4">
        <f>IF($F1210=0,($D1210-SUM($U1210:Z1210))*$E1210*(IF(Z1210&lt;1,IF(MIN(AA$7,$F1210)&gt;$C1210,MIN(AA$7,$F1210)-$C1210+1,0),MIN(AA$7,$F1210)-Z$7))/365,IF($F1210&gt;Z$7,($D1210-SUM($U1210:Z1210))*$E1210*(IF(Z1210&lt;1,IF(MIN(AA$7,$F1210)&gt;$C1210,MIN(AA$7,$F1210)-$C1210+1,0),MIN(AA$7,$F1210)-Z$7))/365,0))</f>
        <v>0</v>
      </c>
      <c r="AB1210" s="4">
        <f>IF($F1210=0,($D1210-SUM($U1210:AA1210))*$E1210*(IF(AA1210&lt;1,IF(MIN(AB$7,$F1210)&gt;$C1210,MIN(AB$7,$F1210)-$C1210+1,0),MIN(AB$7,$F1210)-AA$7))/365,IF($F1210&gt;AA$7,($D1210-SUM($U1210:AA1210))*$E1210*(IF(AA1210&lt;1,IF(MIN(AB$7,$F1210)&gt;$C1210,MIN(AB$7,$F1210)-$C1210+1,0),MIN(AB$7,$F1210)-AA$7))/365,0))</f>
        <v>0</v>
      </c>
      <c r="AC1210" s="4">
        <f>IF($F1210=0,($D1210-SUM($U1210:AB1210))*$E1210*(IF(AB1210&lt;1,IF(MIN(AC$7,$F1210)&gt;$C1210,MIN(AC$7,$F1210)-$C1210+1,0),MIN(AC$7,$F1210)-AB$7))/365,IF($F1210&gt;AB$7,($D1210-SUM($U1210:AB1210))*$E1210*(IF(AB1210&lt;1,IF(MIN(AC$7,$F1210)&gt;$C1210,MIN(AC$7,$F1210)-$C1210+1,0),MIN(AC$7,$F1210)-AB$7))/365,0))</f>
        <v>0</v>
      </c>
      <c r="AD1210" s="4">
        <f>IF($F1210=0,($D1210-SUM($U1210:AC1210))*$E1210*(IF(AC1210&lt;1,IF(MIN(AD$7,$F1210)&gt;$C1210,MIN(AD$7,$F1210)-$C1210+1,0),MIN(AD$7,$F1210)-AC$7))/365,IF($F1210&gt;AC$7,($D1210-SUM($U1210:AC1210))*$E1210*(IF(AC1210&lt;1,IF(MIN(AD$7,$F1210)&gt;$C1210,MIN(AD$7,$F1210)-$C1210+1,0),MIN(AD$7,$F1210)-AC$7))/365,0))</f>
        <v>0</v>
      </c>
      <c r="AE1210" s="4">
        <f>IF($F1210=0,($D1210-SUM($U1210:AD1210))*$E1210*(IF(AD1210&lt;1,IF(MIN(AE$7,$F1210)&gt;$C1210,MIN(AE$7,$F1210)-$C1210+1,0),MIN(AE$7,$F1210)-AD$7))/365,IF($F1210&gt;AD$7,($D1210-SUM($U1210:AD1210))*$E1210*(IF(AD1210&lt;1,IF(MIN(AE$7,$F1210)&gt;$C1210,MIN(AE$7,$F1210)-$C1210+1,0),MIN(AE$7,$F1210)-AD$7))/365,0))</f>
        <v>0</v>
      </c>
      <c r="AF1210" s="4">
        <f>IF($F1210=0,($D1210-SUM($U1210:AE1210))*$E1210*(IF(AE1210&lt;1,IF(MIN(AF$7,$F1210)&gt;$C1210,MIN(AF$7,$F1210)-$C1210+1,0),MIN(AF$7,$F1210)-AE$7))/365,IF($F1210&gt;AE$7,($D1210-SUM($U1210:AE1210))*$E1210*(IF(AE1210&lt;1,IF(MIN(AF$7,$F1210)&gt;$C1210,MIN(AF$7,$F1210)-$C1210+1,0),MIN(AF$7,$F1210)-AE$7))/365,0))</f>
        <v>0</v>
      </c>
      <c r="AG1210" s="4">
        <f>IF($F1210=0,($D1210-SUM($U1210:AF1210))*$E1210*(IF(AF1210&lt;1,IF(MIN(AG$7,$F1210)&gt;$C1210,MIN(AG$7,$F1210)-$C1210+1,0),MIN(AG$7,$F1210)-AF$7))/365,IF($F1210&gt;AF$7,($D1210-SUM($U1210:AF1210))*$E1210*(IF(AF1210&lt;1,IF(MIN(AG$7,$F1210)&gt;$C1210,MIN(AG$7,$F1210)-$C1210+1,0),MIN(AG$7,$F1210)-AF$7))/365,0))</f>
        <v>0</v>
      </c>
      <c r="AH1210" s="4">
        <f>IF($F1210=0,($D1210-SUM($U1210:AG1210))*$E1210*(IF(AG1210&lt;1,IF(MIN(AH$7,$F1210)&gt;$C1210,MIN(AH$7,$F1210)-$C1210+1,0),MIN(AH$7,$F1210)-AG$7))/365,IF($F1210&gt;AG$7,($D1210-SUM($U1210:AG1210))*$E1210*(IF(AG1210&lt;1,IF(MIN(AH$7,$F1210)&gt;$C1210,MIN(AH$7,$F1210)-$C1210+1,0),MIN(AH$7,$F1210)-AG$7))/365,0))</f>
        <v>0</v>
      </c>
      <c r="AI1210" s="4">
        <f>IF($F1210=0,($D1210-SUM($U1210:AH1210))*$E1210*(IF(AH1210&lt;1,IF(MIN(AI$7,$F1210)&gt;$C1210,MIN(AI$7,$F1210)-$C1210+1,0),MIN(AI$7,$F1210)-AH$7))/365,IF($F1210&gt;AH$7,($D1210-SUM($U1210:AH1210))*$E1210*(IF(AH1210&lt;1,IF(MIN(AI$7,$F1210)&gt;$C1210,MIN(AI$7,$F1210)-$C1210+1,0),MIN(AI$7,$F1210)-AH$7))/365,0))</f>
        <v>0</v>
      </c>
      <c r="AJ1210" s="4">
        <f>IF($F1210=0,($D1210-SUM($U1210:AI1210))*$E1210*(IF(AI1210&lt;1,IF(MIN(AJ$7,$F1210)&gt;$C1210,MIN(AJ$7,$F1210)-$C1210+1,0),MIN(AJ$7,$F1210)-AI$7))/365,IF($F1210&gt;AI$7,($D1210-SUM($U1210:AI1210))*$E1210*(IF(AI1210&lt;1,IF(MIN(AJ$7,$F1210)&gt;$C1210,MIN(AJ$7,$F1210)-$C1210+1,0),MIN(AJ$7,$F1210)-AI$7))/365,0))</f>
        <v>0</v>
      </c>
      <c r="AK1210" s="4">
        <f>IF($F1210=0,($D1210-SUM($U1210:AJ1210))*$E1210*(IF(AJ1210&lt;1,IF(MIN(AK$7,$F1210)&gt;$C1210,MIN(AK$7,$F1210)-$C1210+1,0),MIN(AK$7,$F1210)-AJ$7))/365,IF($F1210&gt;AJ$7,($D1210-SUM($U1210:AJ1210))*$E1210*(IF(AJ1210&lt;1,IF(MIN(AK$7,$F1210)&gt;$C1210,MIN(AK$7,$F1210)-$C1210+1,0),MIN(AK$7,$F1210)-AJ$7))/365,0))</f>
        <v>0</v>
      </c>
      <c r="AL1210" s="4">
        <f>IF($F1210=0,($D1210-SUM($U1210:AK1210))*$E1210*(IF(AK1210&lt;1,IF(MIN(AL$7,$F1210)&gt;$C1210,MIN(AL$7,$F1210)-$C1210+1,0),MIN(AL$7,$F1210)-AK$7))/365,IF($F1210&gt;AK$7,($D1210-SUM($U1210:AK1210))*$E1210*(IF(AK1210&lt;1,IF(MIN(AL$7,$F1210)&gt;$C1210,MIN(AL$7,$F1210)-$C1210+1,0),MIN(AL$7,$F1210)-AK$7))/365,0))</f>
        <v>0</v>
      </c>
      <c r="AM1210" s="4">
        <f>IF($F1210=0,($D1210-SUM($U1210:AL1210))*$E1210*(IF(AL1210&lt;1,IF(MIN(AM$7,$F1210)&gt;$C1210,MIN(AM$7,$F1210)-$C1210+1,0),MIN(AM$7,$F1210)-AL$7))/365,IF($F1210&gt;AL$7,($D1210-SUM($U1210:AL1210))*$E1210*(IF(AL1210&lt;1,IF(MIN(AM$7,$F1210)&gt;$C1210,MIN(AM$7,$F1210)-$C1210+1,0),MIN(AM$7,$F1210)-AL$7))/365,0))</f>
        <v>0</v>
      </c>
      <c r="AN1210" s="4">
        <f>IF($F1210=0,($D1210-SUM($U1210:AM1210))*$E1210*(IF(AM1210&lt;1,IF(MIN(AN$7,$F1210)&gt;$C1210,MIN(AN$7,$F1210)-$C1210+1,0),MIN(AN$7,$F1210)-AM$7))/365,IF($F1210&gt;AM$7,($D1210-SUM($U1210:AM1210))*$E1210*(IF(AM1210&lt;1,IF(MIN(AN$7,$F1210)&gt;$C1210,MIN(AN$7,$F1210)-$C1210+1,0),MIN(AN$7,$F1210)-AM$7))/365,0))</f>
        <v>0</v>
      </c>
      <c r="AO1210" s="4">
        <f>IF($F1210=0,($D1210-SUM($U1210:AN1210))*$E1210*(IF(AN1210&lt;1,IF(MIN(AO$7,$F1210)&gt;$C1210,MIN(AO$7,$F1210)-$C1210+1,0),MIN(AO$7,$F1210)-AN$7))/365,IF($F1210&gt;AN$7,($D1210-SUM($U1210:AN1210))*$E1210*(IF(AN1210&lt;1,IF(MIN(AO$7,$F1210)&gt;$C1210,MIN(AO$7,$F1210)-$C1210+1,0),MIN(AO$7,$F1210)-AN$7))/365,0))</f>
        <v>0</v>
      </c>
      <c r="AP1210" s="4">
        <f>IF($F1210=0,($D1210-SUM($U1210:AO1210))*$E1210*(IF(AO1210&lt;1,IF(MIN(AP$7,$F1210)&gt;$C1210,MIN(AP$7,$F1210)-$C1210+1,0),MIN(AP$7,$F1210)-AO$7))/365,IF($F1210&gt;AO$7,($D1210-SUM($U1210:AO1210))*$E1210*(IF(AO1210&lt;1,IF(MIN(AP$7,$F1210)&gt;$C1210,MIN(AP$7,$F1210)-$C1210+1,0),MIN(AP$7,$F1210)-AO$7))/365,0))</f>
        <v>0</v>
      </c>
      <c r="AQ1210" s="4">
        <f>IF($F1210=0,($D1210-SUM($U1210:AP1210))*$E1210*(IF(AP1210&lt;1,IF(MIN(AQ$7,$F1210)&gt;$C1210,MIN(AQ$7,$F1210)-$C1210+1,0),MIN(AQ$7,$F1210)-AP$7))/365,IF($F1210&gt;AP$7,($D1210-SUM($U1210:AP1210))*$E1210*(IF(AP1210&lt;1,IF(MIN(AQ$7,$F1210)&gt;$C1210,MIN(AQ$7,$F1210)-$C1210+1,0),MIN(AQ$7,$F1210)-AP$7))/365,0))</f>
        <v>0</v>
      </c>
      <c r="AR1210" s="4">
        <f>IF($F1210=0,($D1210-SUM($U1210:AQ1210))*$E1210*(IF(AQ1210&lt;1,IF(MIN(AR$7,$F1210)&gt;$C1210,MIN(AR$7,$F1210)-$C1210+1,0),MIN(AR$7,$F1210)-AQ$7))/365,IF($F1210&gt;AQ$7,($D1210-SUM($U1210:AQ1210))*$E1210*(IF(AQ1210&lt;1,IF(MIN(AR$7,$F1210)&gt;$C1210,MIN(AR$7,$F1210)-$C1210+1,0),MIN(AR$7,$F1210)-AQ$7))/365,0))</f>
        <v>0</v>
      </c>
      <c r="AS1210" s="4">
        <f>IF($F1210=0,($D1210-SUM($U1210:AR1210))*$E1210*(IF(AR1210&lt;1,IF(MIN(AS$7,$F1210)&gt;$C1210,MIN(AS$7,$F1210)-$C1210+1,0),MIN(AS$7,$F1210)-AR$7))/365,IF($F1210&gt;AR$7,($D1210-SUM($U1210:AR1210))*$E1210*(IF(AR1210&lt;1,IF(MIN(AS$7,$F1210)&gt;$C1210,MIN(AS$7,$F1210)-$C1210+1,0),MIN(AS$7,$F1210)-AR$7))/365,0))</f>
        <v>0</v>
      </c>
    </row>
    <row r="1211" spans="1:45">
      <c r="A1211" s="15"/>
      <c r="B1211" s="17"/>
      <c r="C1211" s="16"/>
      <c r="D1211" s="15"/>
      <c r="E1211" s="11"/>
      <c r="F1211" s="16"/>
      <c r="G1211" s="15"/>
      <c r="H1211" s="14"/>
      <c r="I1211" s="5"/>
      <c r="J1211" s="13">
        <f>SUM(U1211:AS1211)</f>
        <v>0</v>
      </c>
      <c r="K1211" s="13">
        <f>IF(F1211=0,D1211-J1211,IF(F1211&lt;41730,0,D1211-J1211))</f>
        <v>0</v>
      </c>
      <c r="L1211" s="12">
        <f>IF(K1211=0,0,IF(G1211-((L$7-C1211)/365)&lt;0,0,G1211-((L$7-C1211)/365)))</f>
        <v>0</v>
      </c>
      <c r="M1211" s="4">
        <f>IF(K1211=0,0,D1211*H1211)</f>
        <v>0</v>
      </c>
      <c r="N1211" s="11">
        <f>IFERROR((1-(M1211/K1211)^(1/L1211)),0)</f>
        <v>0</v>
      </c>
      <c r="O1211" s="10">
        <f>IF(F1211&gt;41730,IF(F1211&gt;41730,(F1211-41730)/365,IF(K1211=0,0,IF(G1211-((L$7-C1211)/365)&lt;0,0,G1211-((L$7-C1211)/365)))),1)</f>
        <v>1</v>
      </c>
      <c r="P1211" s="9">
        <f>IF(K1211&lt;M1211,0,IF(L1211=0,K1211-M1211,K1211*N1211*O1211))</f>
        <v>0</v>
      </c>
      <c r="Q1211" s="19">
        <f>IF(F1211&gt;41730,D1211,0)</f>
        <v>0</v>
      </c>
      <c r="R1211" s="18">
        <f>IF(F1211&gt;41730,J1211+P1211,0)</f>
        <v>0</v>
      </c>
      <c r="S1211" s="9">
        <f>IF(F1211&gt;0,0,K1211-P1211)</f>
        <v>0</v>
      </c>
      <c r="T1211" s="5"/>
      <c r="U1211" s="4">
        <f>D1211*E1211*(IF(U$7&gt;$C1211,U$7-$C1211+1,0))/365</f>
        <v>0</v>
      </c>
      <c r="V1211" s="4">
        <f>($D1211-U1211)*$E1211*(IF(U1211&lt;1,IF(V$7&gt;$C1211,V$7-$C1211+1,0),V$7-U$7))/365</f>
        <v>0</v>
      </c>
      <c r="W1211" s="4">
        <f>IF($F1211=0,($D1211-SUM($U1211:V1211))*$E1211*(IF(V1211&lt;1,IF(MIN(W$7,$F1211)&gt;$C1211,MIN(W$7,$F1211)-$C1211+1,0),MIN(W$7,$F1211)-V$7))/365,IF($F1211&gt;V$7,($D1211-SUM($U1211:V1211))*$E1211*(IF(V1211&lt;1,IF(MIN(W$7,$F1211)&gt;$C1211,MIN(W$7,$F1211)-$C1211+1,0),MIN(W$7,$F1211)-V$7))/365,0))</f>
        <v>0</v>
      </c>
      <c r="X1211" s="4">
        <f>IF($F1211=0,($D1211-SUM($U1211:W1211))*$E1211*(IF(W1211&lt;1,IF(MIN(X$7,$F1211)&gt;$C1211,MIN(X$7,$F1211)-$C1211+1,0),MIN(X$7,$F1211)-W$7))/365,IF($F1211&gt;W$7,($D1211-SUM($U1211:W1211))*$E1211*(IF(W1211&lt;1,IF(MIN(X$7,$F1211)&gt;$C1211,MIN(X$7,$F1211)-$C1211+1,0),MIN(X$7,$F1211)-W$7))/365,0))</f>
        <v>0</v>
      </c>
      <c r="Y1211" s="4">
        <f>IF($F1211=0,($D1211-SUM($U1211:X1211))*$E1211*(IF(X1211&lt;1,IF(MIN(Y$7,$F1211)&gt;$C1211,MIN(Y$7,$F1211)-$C1211+1,0),MIN(Y$7,$F1211)-X$7))/365,IF($F1211&gt;X$7,($D1211-SUM($U1211:X1211))*$E1211*(IF(X1211&lt;1,IF(MIN(Y$7,$F1211)&gt;$C1211,MIN(Y$7,$F1211)-$C1211+1,0),MIN(Y$7,$F1211)-X$7))/365,0))</f>
        <v>0</v>
      </c>
      <c r="Z1211" s="4">
        <f>IF($F1211=0,($D1211-SUM($U1211:Y1211))*$E1211*(IF(Y1211&lt;1,IF(MIN(Z$7,$F1211)&gt;$C1211,MIN(Z$7,$F1211)-$C1211+1,0),MIN(Z$7,$F1211)-Y$7))/365,IF($F1211&gt;Y$7,($D1211-SUM($U1211:Y1211))*$E1211*(IF(Y1211&lt;1,IF(MIN(Z$7,$F1211)&gt;$C1211,MIN(Z$7,$F1211)-$C1211+1,0),MIN(Z$7,$F1211)-Y$7))/365,0))</f>
        <v>0</v>
      </c>
      <c r="AA1211" s="4">
        <f>IF($F1211=0,($D1211-SUM($U1211:Z1211))*$E1211*(IF(Z1211&lt;1,IF(MIN(AA$7,$F1211)&gt;$C1211,MIN(AA$7,$F1211)-$C1211+1,0),MIN(AA$7,$F1211)-Z$7))/365,IF($F1211&gt;Z$7,($D1211-SUM($U1211:Z1211))*$E1211*(IF(Z1211&lt;1,IF(MIN(AA$7,$F1211)&gt;$C1211,MIN(AA$7,$F1211)-$C1211+1,0),MIN(AA$7,$F1211)-Z$7))/365,0))</f>
        <v>0</v>
      </c>
      <c r="AB1211" s="4">
        <f>IF($F1211=0,($D1211-SUM($U1211:AA1211))*$E1211*(IF(AA1211&lt;1,IF(MIN(AB$7,$F1211)&gt;$C1211,MIN(AB$7,$F1211)-$C1211+1,0),MIN(AB$7,$F1211)-AA$7))/365,IF($F1211&gt;AA$7,($D1211-SUM($U1211:AA1211))*$E1211*(IF(AA1211&lt;1,IF(MIN(AB$7,$F1211)&gt;$C1211,MIN(AB$7,$F1211)-$C1211+1,0),MIN(AB$7,$F1211)-AA$7))/365,0))</f>
        <v>0</v>
      </c>
      <c r="AC1211" s="4">
        <f>IF($F1211=0,($D1211-SUM($U1211:AB1211))*$E1211*(IF(AB1211&lt;1,IF(MIN(AC$7,$F1211)&gt;$C1211,MIN(AC$7,$F1211)-$C1211+1,0),MIN(AC$7,$F1211)-AB$7))/365,IF($F1211&gt;AB$7,($D1211-SUM($U1211:AB1211))*$E1211*(IF(AB1211&lt;1,IF(MIN(AC$7,$F1211)&gt;$C1211,MIN(AC$7,$F1211)-$C1211+1,0),MIN(AC$7,$F1211)-AB$7))/365,0))</f>
        <v>0</v>
      </c>
      <c r="AD1211" s="4">
        <f>IF($F1211=0,($D1211-SUM($U1211:AC1211))*$E1211*(IF(AC1211&lt;1,IF(MIN(AD$7,$F1211)&gt;$C1211,MIN(AD$7,$F1211)-$C1211+1,0),MIN(AD$7,$F1211)-AC$7))/365,IF($F1211&gt;AC$7,($D1211-SUM($U1211:AC1211))*$E1211*(IF(AC1211&lt;1,IF(MIN(AD$7,$F1211)&gt;$C1211,MIN(AD$7,$F1211)-$C1211+1,0),MIN(AD$7,$F1211)-AC$7))/365,0))</f>
        <v>0</v>
      </c>
      <c r="AE1211" s="4">
        <f>IF($F1211=0,($D1211-SUM($U1211:AD1211))*$E1211*(IF(AD1211&lt;1,IF(MIN(AE$7,$F1211)&gt;$C1211,MIN(AE$7,$F1211)-$C1211+1,0),MIN(AE$7,$F1211)-AD$7))/365,IF($F1211&gt;AD$7,($D1211-SUM($U1211:AD1211))*$E1211*(IF(AD1211&lt;1,IF(MIN(AE$7,$F1211)&gt;$C1211,MIN(AE$7,$F1211)-$C1211+1,0),MIN(AE$7,$F1211)-AD$7))/365,0))</f>
        <v>0</v>
      </c>
      <c r="AF1211" s="4">
        <f>IF($F1211=0,($D1211-SUM($U1211:AE1211))*$E1211*(IF(AE1211&lt;1,IF(MIN(AF$7,$F1211)&gt;$C1211,MIN(AF$7,$F1211)-$C1211+1,0),MIN(AF$7,$F1211)-AE$7))/365,IF($F1211&gt;AE$7,($D1211-SUM($U1211:AE1211))*$E1211*(IF(AE1211&lt;1,IF(MIN(AF$7,$F1211)&gt;$C1211,MIN(AF$7,$F1211)-$C1211+1,0),MIN(AF$7,$F1211)-AE$7))/365,0))</f>
        <v>0</v>
      </c>
      <c r="AG1211" s="4">
        <f>IF($F1211=0,($D1211-SUM($U1211:AF1211))*$E1211*(IF(AF1211&lt;1,IF(MIN(AG$7,$F1211)&gt;$C1211,MIN(AG$7,$F1211)-$C1211+1,0),MIN(AG$7,$F1211)-AF$7))/365,IF($F1211&gt;AF$7,($D1211-SUM($U1211:AF1211))*$E1211*(IF(AF1211&lt;1,IF(MIN(AG$7,$F1211)&gt;$C1211,MIN(AG$7,$F1211)-$C1211+1,0),MIN(AG$7,$F1211)-AF$7))/365,0))</f>
        <v>0</v>
      </c>
      <c r="AH1211" s="4">
        <f>IF($F1211=0,($D1211-SUM($U1211:AG1211))*$E1211*(IF(AG1211&lt;1,IF(MIN(AH$7,$F1211)&gt;$C1211,MIN(AH$7,$F1211)-$C1211+1,0),MIN(AH$7,$F1211)-AG$7))/365,IF($F1211&gt;AG$7,($D1211-SUM($U1211:AG1211))*$E1211*(IF(AG1211&lt;1,IF(MIN(AH$7,$F1211)&gt;$C1211,MIN(AH$7,$F1211)-$C1211+1,0),MIN(AH$7,$F1211)-AG$7))/365,0))</f>
        <v>0</v>
      </c>
      <c r="AI1211" s="4">
        <f>IF($F1211=0,($D1211-SUM($U1211:AH1211))*$E1211*(IF(AH1211&lt;1,IF(MIN(AI$7,$F1211)&gt;$C1211,MIN(AI$7,$F1211)-$C1211+1,0),MIN(AI$7,$F1211)-AH$7))/365,IF($F1211&gt;AH$7,($D1211-SUM($U1211:AH1211))*$E1211*(IF(AH1211&lt;1,IF(MIN(AI$7,$F1211)&gt;$C1211,MIN(AI$7,$F1211)-$C1211+1,0),MIN(AI$7,$F1211)-AH$7))/365,0))</f>
        <v>0</v>
      </c>
      <c r="AJ1211" s="4">
        <f>IF($F1211=0,($D1211-SUM($U1211:AI1211))*$E1211*(IF(AI1211&lt;1,IF(MIN(AJ$7,$F1211)&gt;$C1211,MIN(AJ$7,$F1211)-$C1211+1,0),MIN(AJ$7,$F1211)-AI$7))/365,IF($F1211&gt;AI$7,($D1211-SUM($U1211:AI1211))*$E1211*(IF(AI1211&lt;1,IF(MIN(AJ$7,$F1211)&gt;$C1211,MIN(AJ$7,$F1211)-$C1211+1,0),MIN(AJ$7,$F1211)-AI$7))/365,0))</f>
        <v>0</v>
      </c>
      <c r="AK1211" s="4">
        <f>IF($F1211=0,($D1211-SUM($U1211:AJ1211))*$E1211*(IF(AJ1211&lt;1,IF(MIN(AK$7,$F1211)&gt;$C1211,MIN(AK$7,$F1211)-$C1211+1,0),MIN(AK$7,$F1211)-AJ$7))/365,IF($F1211&gt;AJ$7,($D1211-SUM($U1211:AJ1211))*$E1211*(IF(AJ1211&lt;1,IF(MIN(AK$7,$F1211)&gt;$C1211,MIN(AK$7,$F1211)-$C1211+1,0),MIN(AK$7,$F1211)-AJ$7))/365,0))</f>
        <v>0</v>
      </c>
      <c r="AL1211" s="4">
        <f>IF($F1211=0,($D1211-SUM($U1211:AK1211))*$E1211*(IF(AK1211&lt;1,IF(MIN(AL$7,$F1211)&gt;$C1211,MIN(AL$7,$F1211)-$C1211+1,0),MIN(AL$7,$F1211)-AK$7))/365,IF($F1211&gt;AK$7,($D1211-SUM($U1211:AK1211))*$E1211*(IF(AK1211&lt;1,IF(MIN(AL$7,$F1211)&gt;$C1211,MIN(AL$7,$F1211)-$C1211+1,0),MIN(AL$7,$F1211)-AK$7))/365,0))</f>
        <v>0</v>
      </c>
      <c r="AM1211" s="4">
        <f>IF($F1211=0,($D1211-SUM($U1211:AL1211))*$E1211*(IF(AL1211&lt;1,IF(MIN(AM$7,$F1211)&gt;$C1211,MIN(AM$7,$F1211)-$C1211+1,0),MIN(AM$7,$F1211)-AL$7))/365,IF($F1211&gt;AL$7,($D1211-SUM($U1211:AL1211))*$E1211*(IF(AL1211&lt;1,IF(MIN(AM$7,$F1211)&gt;$C1211,MIN(AM$7,$F1211)-$C1211+1,0),MIN(AM$7,$F1211)-AL$7))/365,0))</f>
        <v>0</v>
      </c>
      <c r="AN1211" s="4">
        <f>IF($F1211=0,($D1211-SUM($U1211:AM1211))*$E1211*(IF(AM1211&lt;1,IF(MIN(AN$7,$F1211)&gt;$C1211,MIN(AN$7,$F1211)-$C1211+1,0),MIN(AN$7,$F1211)-AM$7))/365,IF($F1211&gt;AM$7,($D1211-SUM($U1211:AM1211))*$E1211*(IF(AM1211&lt;1,IF(MIN(AN$7,$F1211)&gt;$C1211,MIN(AN$7,$F1211)-$C1211+1,0),MIN(AN$7,$F1211)-AM$7))/365,0))</f>
        <v>0</v>
      </c>
      <c r="AO1211" s="4">
        <f>IF($F1211=0,($D1211-SUM($U1211:AN1211))*$E1211*(IF(AN1211&lt;1,IF(MIN(AO$7,$F1211)&gt;$C1211,MIN(AO$7,$F1211)-$C1211+1,0),MIN(AO$7,$F1211)-AN$7))/365,IF($F1211&gt;AN$7,($D1211-SUM($U1211:AN1211))*$E1211*(IF(AN1211&lt;1,IF(MIN(AO$7,$F1211)&gt;$C1211,MIN(AO$7,$F1211)-$C1211+1,0),MIN(AO$7,$F1211)-AN$7))/365,0))</f>
        <v>0</v>
      </c>
      <c r="AP1211" s="4">
        <f>IF($F1211=0,($D1211-SUM($U1211:AO1211))*$E1211*(IF(AO1211&lt;1,IF(MIN(AP$7,$F1211)&gt;$C1211,MIN(AP$7,$F1211)-$C1211+1,0),MIN(AP$7,$F1211)-AO$7))/365,IF($F1211&gt;AO$7,($D1211-SUM($U1211:AO1211))*$E1211*(IF(AO1211&lt;1,IF(MIN(AP$7,$F1211)&gt;$C1211,MIN(AP$7,$F1211)-$C1211+1,0),MIN(AP$7,$F1211)-AO$7))/365,0))</f>
        <v>0</v>
      </c>
      <c r="AQ1211" s="4">
        <f>IF($F1211=0,($D1211-SUM($U1211:AP1211))*$E1211*(IF(AP1211&lt;1,IF(MIN(AQ$7,$F1211)&gt;$C1211,MIN(AQ$7,$F1211)-$C1211+1,0),MIN(AQ$7,$F1211)-AP$7))/365,IF($F1211&gt;AP$7,($D1211-SUM($U1211:AP1211))*$E1211*(IF(AP1211&lt;1,IF(MIN(AQ$7,$F1211)&gt;$C1211,MIN(AQ$7,$F1211)-$C1211+1,0),MIN(AQ$7,$F1211)-AP$7))/365,0))</f>
        <v>0</v>
      </c>
      <c r="AR1211" s="4">
        <f>IF($F1211=0,($D1211-SUM($U1211:AQ1211))*$E1211*(IF(AQ1211&lt;1,IF(MIN(AR$7,$F1211)&gt;$C1211,MIN(AR$7,$F1211)-$C1211+1,0),MIN(AR$7,$F1211)-AQ$7))/365,IF($F1211&gt;AQ$7,($D1211-SUM($U1211:AQ1211))*$E1211*(IF(AQ1211&lt;1,IF(MIN(AR$7,$F1211)&gt;$C1211,MIN(AR$7,$F1211)-$C1211+1,0),MIN(AR$7,$F1211)-AQ$7))/365,0))</f>
        <v>0</v>
      </c>
      <c r="AS1211" s="4">
        <f>IF($F1211=0,($D1211-SUM($U1211:AR1211))*$E1211*(IF(AR1211&lt;1,IF(MIN(AS$7,$F1211)&gt;$C1211,MIN(AS$7,$F1211)-$C1211+1,0),MIN(AS$7,$F1211)-AR$7))/365,IF($F1211&gt;AR$7,($D1211-SUM($U1211:AR1211))*$E1211*(IF(AR1211&lt;1,IF(MIN(AS$7,$F1211)&gt;$C1211,MIN(AS$7,$F1211)-$C1211+1,0),MIN(AS$7,$F1211)-AR$7))/365,0))</f>
        <v>0</v>
      </c>
    </row>
    <row r="1212" spans="1:45">
      <c r="A1212" s="15"/>
      <c r="B1212" s="17"/>
      <c r="C1212" s="16"/>
      <c r="D1212" s="15"/>
      <c r="E1212" s="11"/>
      <c r="F1212" s="16"/>
      <c r="G1212" s="15"/>
      <c r="H1212" s="14"/>
      <c r="I1212" s="5"/>
      <c r="J1212" s="13">
        <f>SUM(U1212:AS1212)</f>
        <v>0</v>
      </c>
      <c r="K1212" s="13">
        <f>IF(F1212=0,D1212-J1212,IF(F1212&lt;41730,0,D1212-J1212))</f>
        <v>0</v>
      </c>
      <c r="L1212" s="12">
        <f>IF(K1212=0,0,IF(G1212-((L$7-C1212)/365)&lt;0,0,G1212-((L$7-C1212)/365)))</f>
        <v>0</v>
      </c>
      <c r="M1212" s="4">
        <f>IF(K1212=0,0,D1212*H1212)</f>
        <v>0</v>
      </c>
      <c r="N1212" s="11">
        <f>IFERROR((1-(M1212/K1212)^(1/L1212)),0)</f>
        <v>0</v>
      </c>
      <c r="O1212" s="10">
        <f>IF(F1212&gt;41730,IF(F1212&gt;41730,(F1212-41730)/365,IF(K1212=0,0,IF(G1212-((L$7-C1212)/365)&lt;0,0,G1212-((L$7-C1212)/365)))),1)</f>
        <v>1</v>
      </c>
      <c r="P1212" s="9">
        <f>IF(K1212&lt;M1212,0,IF(L1212=0,K1212-M1212,K1212*N1212*O1212))</f>
        <v>0</v>
      </c>
      <c r="Q1212" s="19">
        <f>IF(F1212&gt;41730,D1212,0)</f>
        <v>0</v>
      </c>
      <c r="R1212" s="18">
        <f>IF(F1212&gt;41730,J1212+P1212,0)</f>
        <v>0</v>
      </c>
      <c r="S1212" s="9">
        <f>IF(F1212&gt;0,0,K1212-P1212)</f>
        <v>0</v>
      </c>
      <c r="T1212" s="5"/>
      <c r="U1212" s="4">
        <f>D1212*E1212*(IF(U$7&gt;$C1212,U$7-$C1212+1,0))/365</f>
        <v>0</v>
      </c>
      <c r="V1212" s="4">
        <f>($D1212-U1212)*$E1212*(IF(U1212&lt;1,IF(V$7&gt;$C1212,V$7-$C1212+1,0),V$7-U$7))/365</f>
        <v>0</v>
      </c>
      <c r="W1212" s="4">
        <f>IF($F1212=0,($D1212-SUM($U1212:V1212))*$E1212*(IF(V1212&lt;1,IF(MIN(W$7,$F1212)&gt;$C1212,MIN(W$7,$F1212)-$C1212+1,0),MIN(W$7,$F1212)-V$7))/365,IF($F1212&gt;V$7,($D1212-SUM($U1212:V1212))*$E1212*(IF(V1212&lt;1,IF(MIN(W$7,$F1212)&gt;$C1212,MIN(W$7,$F1212)-$C1212+1,0),MIN(W$7,$F1212)-V$7))/365,0))</f>
        <v>0</v>
      </c>
      <c r="X1212" s="4">
        <f>IF($F1212=0,($D1212-SUM($U1212:W1212))*$E1212*(IF(W1212&lt;1,IF(MIN(X$7,$F1212)&gt;$C1212,MIN(X$7,$F1212)-$C1212+1,0),MIN(X$7,$F1212)-W$7))/365,IF($F1212&gt;W$7,($D1212-SUM($U1212:W1212))*$E1212*(IF(W1212&lt;1,IF(MIN(X$7,$F1212)&gt;$C1212,MIN(X$7,$F1212)-$C1212+1,0),MIN(X$7,$F1212)-W$7))/365,0))</f>
        <v>0</v>
      </c>
      <c r="Y1212" s="4">
        <f>IF($F1212=0,($D1212-SUM($U1212:X1212))*$E1212*(IF(X1212&lt;1,IF(MIN(Y$7,$F1212)&gt;$C1212,MIN(Y$7,$F1212)-$C1212+1,0),MIN(Y$7,$F1212)-X$7))/365,IF($F1212&gt;X$7,($D1212-SUM($U1212:X1212))*$E1212*(IF(X1212&lt;1,IF(MIN(Y$7,$F1212)&gt;$C1212,MIN(Y$7,$F1212)-$C1212+1,0),MIN(Y$7,$F1212)-X$7))/365,0))</f>
        <v>0</v>
      </c>
      <c r="Z1212" s="4">
        <f>IF($F1212=0,($D1212-SUM($U1212:Y1212))*$E1212*(IF(Y1212&lt;1,IF(MIN(Z$7,$F1212)&gt;$C1212,MIN(Z$7,$F1212)-$C1212+1,0),MIN(Z$7,$F1212)-Y$7))/365,IF($F1212&gt;Y$7,($D1212-SUM($U1212:Y1212))*$E1212*(IF(Y1212&lt;1,IF(MIN(Z$7,$F1212)&gt;$C1212,MIN(Z$7,$F1212)-$C1212+1,0),MIN(Z$7,$F1212)-Y$7))/365,0))</f>
        <v>0</v>
      </c>
      <c r="AA1212" s="4">
        <f>IF($F1212=0,($D1212-SUM($U1212:Z1212))*$E1212*(IF(Z1212&lt;1,IF(MIN(AA$7,$F1212)&gt;$C1212,MIN(AA$7,$F1212)-$C1212+1,0),MIN(AA$7,$F1212)-Z$7))/365,IF($F1212&gt;Z$7,($D1212-SUM($U1212:Z1212))*$E1212*(IF(Z1212&lt;1,IF(MIN(AA$7,$F1212)&gt;$C1212,MIN(AA$7,$F1212)-$C1212+1,0),MIN(AA$7,$F1212)-Z$7))/365,0))</f>
        <v>0</v>
      </c>
      <c r="AB1212" s="4">
        <f>IF($F1212=0,($D1212-SUM($U1212:AA1212))*$E1212*(IF(AA1212&lt;1,IF(MIN(AB$7,$F1212)&gt;$C1212,MIN(AB$7,$F1212)-$C1212+1,0),MIN(AB$7,$F1212)-AA$7))/365,IF($F1212&gt;AA$7,($D1212-SUM($U1212:AA1212))*$E1212*(IF(AA1212&lt;1,IF(MIN(AB$7,$F1212)&gt;$C1212,MIN(AB$7,$F1212)-$C1212+1,0),MIN(AB$7,$F1212)-AA$7))/365,0))</f>
        <v>0</v>
      </c>
      <c r="AC1212" s="4">
        <f>IF($F1212=0,($D1212-SUM($U1212:AB1212))*$E1212*(IF(AB1212&lt;1,IF(MIN(AC$7,$F1212)&gt;$C1212,MIN(AC$7,$F1212)-$C1212+1,0),MIN(AC$7,$F1212)-AB$7))/365,IF($F1212&gt;AB$7,($D1212-SUM($U1212:AB1212))*$E1212*(IF(AB1212&lt;1,IF(MIN(AC$7,$F1212)&gt;$C1212,MIN(AC$7,$F1212)-$C1212+1,0),MIN(AC$7,$F1212)-AB$7))/365,0))</f>
        <v>0</v>
      </c>
      <c r="AD1212" s="4">
        <f>IF($F1212=0,($D1212-SUM($U1212:AC1212))*$E1212*(IF(AC1212&lt;1,IF(MIN(AD$7,$F1212)&gt;$C1212,MIN(AD$7,$F1212)-$C1212+1,0),MIN(AD$7,$F1212)-AC$7))/365,IF($F1212&gt;AC$7,($D1212-SUM($U1212:AC1212))*$E1212*(IF(AC1212&lt;1,IF(MIN(AD$7,$F1212)&gt;$C1212,MIN(AD$7,$F1212)-$C1212+1,0),MIN(AD$7,$F1212)-AC$7))/365,0))</f>
        <v>0</v>
      </c>
      <c r="AE1212" s="4">
        <f>IF($F1212=0,($D1212-SUM($U1212:AD1212))*$E1212*(IF(AD1212&lt;1,IF(MIN(AE$7,$F1212)&gt;$C1212,MIN(AE$7,$F1212)-$C1212+1,0),MIN(AE$7,$F1212)-AD$7))/365,IF($F1212&gt;AD$7,($D1212-SUM($U1212:AD1212))*$E1212*(IF(AD1212&lt;1,IF(MIN(AE$7,$F1212)&gt;$C1212,MIN(AE$7,$F1212)-$C1212+1,0),MIN(AE$7,$F1212)-AD$7))/365,0))</f>
        <v>0</v>
      </c>
      <c r="AF1212" s="4">
        <f>IF($F1212=0,($D1212-SUM($U1212:AE1212))*$E1212*(IF(AE1212&lt;1,IF(MIN(AF$7,$F1212)&gt;$C1212,MIN(AF$7,$F1212)-$C1212+1,0),MIN(AF$7,$F1212)-AE$7))/365,IF($F1212&gt;AE$7,($D1212-SUM($U1212:AE1212))*$E1212*(IF(AE1212&lt;1,IF(MIN(AF$7,$F1212)&gt;$C1212,MIN(AF$7,$F1212)-$C1212+1,0),MIN(AF$7,$F1212)-AE$7))/365,0))</f>
        <v>0</v>
      </c>
      <c r="AG1212" s="4">
        <f>IF($F1212=0,($D1212-SUM($U1212:AF1212))*$E1212*(IF(AF1212&lt;1,IF(MIN(AG$7,$F1212)&gt;$C1212,MIN(AG$7,$F1212)-$C1212+1,0),MIN(AG$7,$F1212)-AF$7))/365,IF($F1212&gt;AF$7,($D1212-SUM($U1212:AF1212))*$E1212*(IF(AF1212&lt;1,IF(MIN(AG$7,$F1212)&gt;$C1212,MIN(AG$7,$F1212)-$C1212+1,0),MIN(AG$7,$F1212)-AF$7))/365,0))</f>
        <v>0</v>
      </c>
      <c r="AH1212" s="4">
        <f>IF($F1212=0,($D1212-SUM($U1212:AG1212))*$E1212*(IF(AG1212&lt;1,IF(MIN(AH$7,$F1212)&gt;$C1212,MIN(AH$7,$F1212)-$C1212+1,0),MIN(AH$7,$F1212)-AG$7))/365,IF($F1212&gt;AG$7,($D1212-SUM($U1212:AG1212))*$E1212*(IF(AG1212&lt;1,IF(MIN(AH$7,$F1212)&gt;$C1212,MIN(AH$7,$F1212)-$C1212+1,0),MIN(AH$7,$F1212)-AG$7))/365,0))</f>
        <v>0</v>
      </c>
      <c r="AI1212" s="4">
        <f>IF($F1212=0,($D1212-SUM($U1212:AH1212))*$E1212*(IF(AH1212&lt;1,IF(MIN(AI$7,$F1212)&gt;$C1212,MIN(AI$7,$F1212)-$C1212+1,0),MIN(AI$7,$F1212)-AH$7))/365,IF($F1212&gt;AH$7,($D1212-SUM($U1212:AH1212))*$E1212*(IF(AH1212&lt;1,IF(MIN(AI$7,$F1212)&gt;$C1212,MIN(AI$7,$F1212)-$C1212+1,0),MIN(AI$7,$F1212)-AH$7))/365,0))</f>
        <v>0</v>
      </c>
      <c r="AJ1212" s="4">
        <f>IF($F1212=0,($D1212-SUM($U1212:AI1212))*$E1212*(IF(AI1212&lt;1,IF(MIN(AJ$7,$F1212)&gt;$C1212,MIN(AJ$7,$F1212)-$C1212+1,0),MIN(AJ$7,$F1212)-AI$7))/365,IF($F1212&gt;AI$7,($D1212-SUM($U1212:AI1212))*$E1212*(IF(AI1212&lt;1,IF(MIN(AJ$7,$F1212)&gt;$C1212,MIN(AJ$7,$F1212)-$C1212+1,0),MIN(AJ$7,$F1212)-AI$7))/365,0))</f>
        <v>0</v>
      </c>
      <c r="AK1212" s="4">
        <f>IF($F1212=0,($D1212-SUM($U1212:AJ1212))*$E1212*(IF(AJ1212&lt;1,IF(MIN(AK$7,$F1212)&gt;$C1212,MIN(AK$7,$F1212)-$C1212+1,0),MIN(AK$7,$F1212)-AJ$7))/365,IF($F1212&gt;AJ$7,($D1212-SUM($U1212:AJ1212))*$E1212*(IF(AJ1212&lt;1,IF(MIN(AK$7,$F1212)&gt;$C1212,MIN(AK$7,$F1212)-$C1212+1,0),MIN(AK$7,$F1212)-AJ$7))/365,0))</f>
        <v>0</v>
      </c>
      <c r="AL1212" s="4">
        <f>IF($F1212=0,($D1212-SUM($U1212:AK1212))*$E1212*(IF(AK1212&lt;1,IF(MIN(AL$7,$F1212)&gt;$C1212,MIN(AL$7,$F1212)-$C1212+1,0),MIN(AL$7,$F1212)-AK$7))/365,IF($F1212&gt;AK$7,($D1212-SUM($U1212:AK1212))*$E1212*(IF(AK1212&lt;1,IF(MIN(AL$7,$F1212)&gt;$C1212,MIN(AL$7,$F1212)-$C1212+1,0),MIN(AL$7,$F1212)-AK$7))/365,0))</f>
        <v>0</v>
      </c>
      <c r="AM1212" s="4">
        <f>IF($F1212=0,($D1212-SUM($U1212:AL1212))*$E1212*(IF(AL1212&lt;1,IF(MIN(AM$7,$F1212)&gt;$C1212,MIN(AM$7,$F1212)-$C1212+1,0),MIN(AM$7,$F1212)-AL$7))/365,IF($F1212&gt;AL$7,($D1212-SUM($U1212:AL1212))*$E1212*(IF(AL1212&lt;1,IF(MIN(AM$7,$F1212)&gt;$C1212,MIN(AM$7,$F1212)-$C1212+1,0),MIN(AM$7,$F1212)-AL$7))/365,0))</f>
        <v>0</v>
      </c>
      <c r="AN1212" s="4">
        <f>IF($F1212=0,($D1212-SUM($U1212:AM1212))*$E1212*(IF(AM1212&lt;1,IF(MIN(AN$7,$F1212)&gt;$C1212,MIN(AN$7,$F1212)-$C1212+1,0),MIN(AN$7,$F1212)-AM$7))/365,IF($F1212&gt;AM$7,($D1212-SUM($U1212:AM1212))*$E1212*(IF(AM1212&lt;1,IF(MIN(AN$7,$F1212)&gt;$C1212,MIN(AN$7,$F1212)-$C1212+1,0),MIN(AN$7,$F1212)-AM$7))/365,0))</f>
        <v>0</v>
      </c>
      <c r="AO1212" s="4">
        <f>IF($F1212=0,($D1212-SUM($U1212:AN1212))*$E1212*(IF(AN1212&lt;1,IF(MIN(AO$7,$F1212)&gt;$C1212,MIN(AO$7,$F1212)-$C1212+1,0),MIN(AO$7,$F1212)-AN$7))/365,IF($F1212&gt;AN$7,($D1212-SUM($U1212:AN1212))*$E1212*(IF(AN1212&lt;1,IF(MIN(AO$7,$F1212)&gt;$C1212,MIN(AO$7,$F1212)-$C1212+1,0),MIN(AO$7,$F1212)-AN$7))/365,0))</f>
        <v>0</v>
      </c>
      <c r="AP1212" s="4">
        <f>IF($F1212=0,($D1212-SUM($U1212:AO1212))*$E1212*(IF(AO1212&lt;1,IF(MIN(AP$7,$F1212)&gt;$C1212,MIN(AP$7,$F1212)-$C1212+1,0),MIN(AP$7,$F1212)-AO$7))/365,IF($F1212&gt;AO$7,($D1212-SUM($U1212:AO1212))*$E1212*(IF(AO1212&lt;1,IF(MIN(AP$7,$F1212)&gt;$C1212,MIN(AP$7,$F1212)-$C1212+1,0),MIN(AP$7,$F1212)-AO$7))/365,0))</f>
        <v>0</v>
      </c>
      <c r="AQ1212" s="4">
        <f>IF($F1212=0,($D1212-SUM($U1212:AP1212))*$E1212*(IF(AP1212&lt;1,IF(MIN(AQ$7,$F1212)&gt;$C1212,MIN(AQ$7,$F1212)-$C1212+1,0),MIN(AQ$7,$F1212)-AP$7))/365,IF($F1212&gt;AP$7,($D1212-SUM($U1212:AP1212))*$E1212*(IF(AP1212&lt;1,IF(MIN(AQ$7,$F1212)&gt;$C1212,MIN(AQ$7,$F1212)-$C1212+1,0),MIN(AQ$7,$F1212)-AP$7))/365,0))</f>
        <v>0</v>
      </c>
      <c r="AR1212" s="4">
        <f>IF($F1212=0,($D1212-SUM($U1212:AQ1212))*$E1212*(IF(AQ1212&lt;1,IF(MIN(AR$7,$F1212)&gt;$C1212,MIN(AR$7,$F1212)-$C1212+1,0),MIN(AR$7,$F1212)-AQ$7))/365,IF($F1212&gt;AQ$7,($D1212-SUM($U1212:AQ1212))*$E1212*(IF(AQ1212&lt;1,IF(MIN(AR$7,$F1212)&gt;$C1212,MIN(AR$7,$F1212)-$C1212+1,0),MIN(AR$7,$F1212)-AQ$7))/365,0))</f>
        <v>0</v>
      </c>
      <c r="AS1212" s="4">
        <f>IF($F1212=0,($D1212-SUM($U1212:AR1212))*$E1212*(IF(AR1212&lt;1,IF(MIN(AS$7,$F1212)&gt;$C1212,MIN(AS$7,$F1212)-$C1212+1,0),MIN(AS$7,$F1212)-AR$7))/365,IF($F1212&gt;AR$7,($D1212-SUM($U1212:AR1212))*$E1212*(IF(AR1212&lt;1,IF(MIN(AS$7,$F1212)&gt;$C1212,MIN(AS$7,$F1212)-$C1212+1,0),MIN(AS$7,$F1212)-AR$7))/365,0))</f>
        <v>0</v>
      </c>
    </row>
    <row r="1213" spans="1:45">
      <c r="A1213" s="15"/>
      <c r="B1213" s="17"/>
      <c r="C1213" s="16"/>
      <c r="D1213" s="15"/>
      <c r="E1213" s="11"/>
      <c r="F1213" s="16"/>
      <c r="G1213" s="15"/>
      <c r="H1213" s="14"/>
      <c r="I1213" s="5"/>
      <c r="J1213" s="13">
        <f>SUM(U1213:AS1213)</f>
        <v>0</v>
      </c>
      <c r="K1213" s="13">
        <f>IF(F1213=0,D1213-J1213,IF(F1213&lt;41730,0,D1213-J1213))</f>
        <v>0</v>
      </c>
      <c r="L1213" s="12">
        <f>IF(K1213=0,0,IF(G1213-((L$7-C1213)/365)&lt;0,0,G1213-((L$7-C1213)/365)))</f>
        <v>0</v>
      </c>
      <c r="M1213" s="4">
        <f>IF(K1213=0,0,D1213*H1213)</f>
        <v>0</v>
      </c>
      <c r="N1213" s="11">
        <f>IFERROR((1-(M1213/K1213)^(1/L1213)),0)</f>
        <v>0</v>
      </c>
      <c r="O1213" s="10">
        <f>IF(F1213&gt;41730,IF(F1213&gt;41730,(F1213-41730)/365,IF(K1213=0,0,IF(G1213-((L$7-C1213)/365)&lt;0,0,G1213-((L$7-C1213)/365)))),1)</f>
        <v>1</v>
      </c>
      <c r="P1213" s="9">
        <f>IF(K1213&lt;M1213,0,IF(L1213=0,K1213-M1213,K1213*N1213*O1213))</f>
        <v>0</v>
      </c>
      <c r="Q1213" s="19">
        <f>IF(F1213&gt;41730,D1213,0)</f>
        <v>0</v>
      </c>
      <c r="R1213" s="18">
        <f>IF(F1213&gt;41730,J1213+P1213,0)</f>
        <v>0</v>
      </c>
      <c r="S1213" s="9">
        <f>IF(F1213&gt;0,0,K1213-P1213)</f>
        <v>0</v>
      </c>
      <c r="T1213" s="5"/>
      <c r="U1213" s="4">
        <f>D1213*E1213*(IF(U$7&gt;$C1213,U$7-$C1213+1,0))/365</f>
        <v>0</v>
      </c>
      <c r="V1213" s="4">
        <f>($D1213-U1213)*$E1213*(IF(U1213&lt;1,IF(V$7&gt;$C1213,V$7-$C1213+1,0),V$7-U$7))/365</f>
        <v>0</v>
      </c>
      <c r="W1213" s="4">
        <f>IF($F1213=0,($D1213-SUM($U1213:V1213))*$E1213*(IF(V1213&lt;1,IF(MIN(W$7,$F1213)&gt;$C1213,MIN(W$7,$F1213)-$C1213+1,0),MIN(W$7,$F1213)-V$7))/365,IF($F1213&gt;V$7,($D1213-SUM($U1213:V1213))*$E1213*(IF(V1213&lt;1,IF(MIN(W$7,$F1213)&gt;$C1213,MIN(W$7,$F1213)-$C1213+1,0),MIN(W$7,$F1213)-V$7))/365,0))</f>
        <v>0</v>
      </c>
      <c r="X1213" s="4">
        <f>IF($F1213=0,($D1213-SUM($U1213:W1213))*$E1213*(IF(W1213&lt;1,IF(MIN(X$7,$F1213)&gt;$C1213,MIN(X$7,$F1213)-$C1213+1,0),MIN(X$7,$F1213)-W$7))/365,IF($F1213&gt;W$7,($D1213-SUM($U1213:W1213))*$E1213*(IF(W1213&lt;1,IF(MIN(X$7,$F1213)&gt;$C1213,MIN(X$7,$F1213)-$C1213+1,0),MIN(X$7,$F1213)-W$7))/365,0))</f>
        <v>0</v>
      </c>
      <c r="Y1213" s="4">
        <f>IF($F1213=0,($D1213-SUM($U1213:X1213))*$E1213*(IF(X1213&lt;1,IF(MIN(Y$7,$F1213)&gt;$C1213,MIN(Y$7,$F1213)-$C1213+1,0),MIN(Y$7,$F1213)-X$7))/365,IF($F1213&gt;X$7,($D1213-SUM($U1213:X1213))*$E1213*(IF(X1213&lt;1,IF(MIN(Y$7,$F1213)&gt;$C1213,MIN(Y$7,$F1213)-$C1213+1,0),MIN(Y$7,$F1213)-X$7))/365,0))</f>
        <v>0</v>
      </c>
      <c r="Z1213" s="4">
        <f>IF($F1213=0,($D1213-SUM($U1213:Y1213))*$E1213*(IF(Y1213&lt;1,IF(MIN(Z$7,$F1213)&gt;$C1213,MIN(Z$7,$F1213)-$C1213+1,0),MIN(Z$7,$F1213)-Y$7))/365,IF($F1213&gt;Y$7,($D1213-SUM($U1213:Y1213))*$E1213*(IF(Y1213&lt;1,IF(MIN(Z$7,$F1213)&gt;$C1213,MIN(Z$7,$F1213)-$C1213+1,0),MIN(Z$7,$F1213)-Y$7))/365,0))</f>
        <v>0</v>
      </c>
      <c r="AA1213" s="4">
        <f>IF($F1213=0,($D1213-SUM($U1213:Z1213))*$E1213*(IF(Z1213&lt;1,IF(MIN(AA$7,$F1213)&gt;$C1213,MIN(AA$7,$F1213)-$C1213+1,0),MIN(AA$7,$F1213)-Z$7))/365,IF($F1213&gt;Z$7,($D1213-SUM($U1213:Z1213))*$E1213*(IF(Z1213&lt;1,IF(MIN(AA$7,$F1213)&gt;$C1213,MIN(AA$7,$F1213)-$C1213+1,0),MIN(AA$7,$F1213)-Z$7))/365,0))</f>
        <v>0</v>
      </c>
      <c r="AB1213" s="4">
        <f>IF($F1213=0,($D1213-SUM($U1213:AA1213))*$E1213*(IF(AA1213&lt;1,IF(MIN(AB$7,$F1213)&gt;$C1213,MIN(AB$7,$F1213)-$C1213+1,0),MIN(AB$7,$F1213)-AA$7))/365,IF($F1213&gt;AA$7,($D1213-SUM($U1213:AA1213))*$E1213*(IF(AA1213&lt;1,IF(MIN(AB$7,$F1213)&gt;$C1213,MIN(AB$7,$F1213)-$C1213+1,0),MIN(AB$7,$F1213)-AA$7))/365,0))</f>
        <v>0</v>
      </c>
      <c r="AC1213" s="4">
        <f>IF($F1213=0,($D1213-SUM($U1213:AB1213))*$E1213*(IF(AB1213&lt;1,IF(MIN(AC$7,$F1213)&gt;$C1213,MIN(AC$7,$F1213)-$C1213+1,0),MIN(AC$7,$F1213)-AB$7))/365,IF($F1213&gt;AB$7,($D1213-SUM($U1213:AB1213))*$E1213*(IF(AB1213&lt;1,IF(MIN(AC$7,$F1213)&gt;$C1213,MIN(AC$7,$F1213)-$C1213+1,0),MIN(AC$7,$F1213)-AB$7))/365,0))</f>
        <v>0</v>
      </c>
      <c r="AD1213" s="4">
        <f>IF($F1213=0,($D1213-SUM($U1213:AC1213))*$E1213*(IF(AC1213&lt;1,IF(MIN(AD$7,$F1213)&gt;$C1213,MIN(AD$7,$F1213)-$C1213+1,0),MIN(AD$7,$F1213)-AC$7))/365,IF($F1213&gt;AC$7,($D1213-SUM($U1213:AC1213))*$E1213*(IF(AC1213&lt;1,IF(MIN(AD$7,$F1213)&gt;$C1213,MIN(AD$7,$F1213)-$C1213+1,0),MIN(AD$7,$F1213)-AC$7))/365,0))</f>
        <v>0</v>
      </c>
      <c r="AE1213" s="4">
        <f>IF($F1213=0,($D1213-SUM($U1213:AD1213))*$E1213*(IF(AD1213&lt;1,IF(MIN(AE$7,$F1213)&gt;$C1213,MIN(AE$7,$F1213)-$C1213+1,0),MIN(AE$7,$F1213)-AD$7))/365,IF($F1213&gt;AD$7,($D1213-SUM($U1213:AD1213))*$E1213*(IF(AD1213&lt;1,IF(MIN(AE$7,$F1213)&gt;$C1213,MIN(AE$7,$F1213)-$C1213+1,0),MIN(AE$7,$F1213)-AD$7))/365,0))</f>
        <v>0</v>
      </c>
      <c r="AF1213" s="4">
        <f>IF($F1213=0,($D1213-SUM($U1213:AE1213))*$E1213*(IF(AE1213&lt;1,IF(MIN(AF$7,$F1213)&gt;$C1213,MIN(AF$7,$F1213)-$C1213+1,0),MIN(AF$7,$F1213)-AE$7))/365,IF($F1213&gt;AE$7,($D1213-SUM($U1213:AE1213))*$E1213*(IF(AE1213&lt;1,IF(MIN(AF$7,$F1213)&gt;$C1213,MIN(AF$7,$F1213)-$C1213+1,0),MIN(AF$7,$F1213)-AE$7))/365,0))</f>
        <v>0</v>
      </c>
      <c r="AG1213" s="4">
        <f>IF($F1213=0,($D1213-SUM($U1213:AF1213))*$E1213*(IF(AF1213&lt;1,IF(MIN(AG$7,$F1213)&gt;$C1213,MIN(AG$7,$F1213)-$C1213+1,0),MIN(AG$7,$F1213)-AF$7))/365,IF($F1213&gt;AF$7,($D1213-SUM($U1213:AF1213))*$E1213*(IF(AF1213&lt;1,IF(MIN(AG$7,$F1213)&gt;$C1213,MIN(AG$7,$F1213)-$C1213+1,0),MIN(AG$7,$F1213)-AF$7))/365,0))</f>
        <v>0</v>
      </c>
      <c r="AH1213" s="4">
        <f>IF($F1213=0,($D1213-SUM($U1213:AG1213))*$E1213*(IF(AG1213&lt;1,IF(MIN(AH$7,$F1213)&gt;$C1213,MIN(AH$7,$F1213)-$C1213+1,0),MIN(AH$7,$F1213)-AG$7))/365,IF($F1213&gt;AG$7,($D1213-SUM($U1213:AG1213))*$E1213*(IF(AG1213&lt;1,IF(MIN(AH$7,$F1213)&gt;$C1213,MIN(AH$7,$F1213)-$C1213+1,0),MIN(AH$7,$F1213)-AG$7))/365,0))</f>
        <v>0</v>
      </c>
      <c r="AI1213" s="4">
        <f>IF($F1213=0,($D1213-SUM($U1213:AH1213))*$E1213*(IF(AH1213&lt;1,IF(MIN(AI$7,$F1213)&gt;$C1213,MIN(AI$7,$F1213)-$C1213+1,0),MIN(AI$7,$F1213)-AH$7))/365,IF($F1213&gt;AH$7,($D1213-SUM($U1213:AH1213))*$E1213*(IF(AH1213&lt;1,IF(MIN(AI$7,$F1213)&gt;$C1213,MIN(AI$7,$F1213)-$C1213+1,0),MIN(AI$7,$F1213)-AH$7))/365,0))</f>
        <v>0</v>
      </c>
      <c r="AJ1213" s="4">
        <f>IF($F1213=0,($D1213-SUM($U1213:AI1213))*$E1213*(IF(AI1213&lt;1,IF(MIN(AJ$7,$F1213)&gt;$C1213,MIN(AJ$7,$F1213)-$C1213+1,0),MIN(AJ$7,$F1213)-AI$7))/365,IF($F1213&gt;AI$7,($D1213-SUM($U1213:AI1213))*$E1213*(IF(AI1213&lt;1,IF(MIN(AJ$7,$F1213)&gt;$C1213,MIN(AJ$7,$F1213)-$C1213+1,0),MIN(AJ$7,$F1213)-AI$7))/365,0))</f>
        <v>0</v>
      </c>
      <c r="AK1213" s="4">
        <f>IF($F1213=0,($D1213-SUM($U1213:AJ1213))*$E1213*(IF(AJ1213&lt;1,IF(MIN(AK$7,$F1213)&gt;$C1213,MIN(AK$7,$F1213)-$C1213+1,0),MIN(AK$7,$F1213)-AJ$7))/365,IF($F1213&gt;AJ$7,($D1213-SUM($U1213:AJ1213))*$E1213*(IF(AJ1213&lt;1,IF(MIN(AK$7,$F1213)&gt;$C1213,MIN(AK$7,$F1213)-$C1213+1,0),MIN(AK$7,$F1213)-AJ$7))/365,0))</f>
        <v>0</v>
      </c>
      <c r="AL1213" s="4">
        <f>IF($F1213=0,($D1213-SUM($U1213:AK1213))*$E1213*(IF(AK1213&lt;1,IF(MIN(AL$7,$F1213)&gt;$C1213,MIN(AL$7,$F1213)-$C1213+1,0),MIN(AL$7,$F1213)-AK$7))/365,IF($F1213&gt;AK$7,($D1213-SUM($U1213:AK1213))*$E1213*(IF(AK1213&lt;1,IF(MIN(AL$7,$F1213)&gt;$C1213,MIN(AL$7,$F1213)-$C1213+1,0),MIN(AL$7,$F1213)-AK$7))/365,0))</f>
        <v>0</v>
      </c>
      <c r="AM1213" s="4">
        <f>IF($F1213=0,($D1213-SUM($U1213:AL1213))*$E1213*(IF(AL1213&lt;1,IF(MIN(AM$7,$F1213)&gt;$C1213,MIN(AM$7,$F1213)-$C1213+1,0),MIN(AM$7,$F1213)-AL$7))/365,IF($F1213&gt;AL$7,($D1213-SUM($U1213:AL1213))*$E1213*(IF(AL1213&lt;1,IF(MIN(AM$7,$F1213)&gt;$C1213,MIN(AM$7,$F1213)-$C1213+1,0),MIN(AM$7,$F1213)-AL$7))/365,0))</f>
        <v>0</v>
      </c>
      <c r="AN1213" s="4">
        <f>IF($F1213=0,($D1213-SUM($U1213:AM1213))*$E1213*(IF(AM1213&lt;1,IF(MIN(AN$7,$F1213)&gt;$C1213,MIN(AN$7,$F1213)-$C1213+1,0),MIN(AN$7,$F1213)-AM$7))/365,IF($F1213&gt;AM$7,($D1213-SUM($U1213:AM1213))*$E1213*(IF(AM1213&lt;1,IF(MIN(AN$7,$F1213)&gt;$C1213,MIN(AN$7,$F1213)-$C1213+1,0),MIN(AN$7,$F1213)-AM$7))/365,0))</f>
        <v>0</v>
      </c>
      <c r="AO1213" s="4">
        <f>IF($F1213=0,($D1213-SUM($U1213:AN1213))*$E1213*(IF(AN1213&lt;1,IF(MIN(AO$7,$F1213)&gt;$C1213,MIN(AO$7,$F1213)-$C1213+1,0),MIN(AO$7,$F1213)-AN$7))/365,IF($F1213&gt;AN$7,($D1213-SUM($U1213:AN1213))*$E1213*(IF(AN1213&lt;1,IF(MIN(AO$7,$F1213)&gt;$C1213,MIN(AO$7,$F1213)-$C1213+1,0),MIN(AO$7,$F1213)-AN$7))/365,0))</f>
        <v>0</v>
      </c>
      <c r="AP1213" s="4">
        <f>IF($F1213=0,($D1213-SUM($U1213:AO1213))*$E1213*(IF(AO1213&lt;1,IF(MIN(AP$7,$F1213)&gt;$C1213,MIN(AP$7,$F1213)-$C1213+1,0),MIN(AP$7,$F1213)-AO$7))/365,IF($F1213&gt;AO$7,($D1213-SUM($U1213:AO1213))*$E1213*(IF(AO1213&lt;1,IF(MIN(AP$7,$F1213)&gt;$C1213,MIN(AP$7,$F1213)-$C1213+1,0),MIN(AP$7,$F1213)-AO$7))/365,0))</f>
        <v>0</v>
      </c>
      <c r="AQ1213" s="4">
        <f>IF($F1213=0,($D1213-SUM($U1213:AP1213))*$E1213*(IF(AP1213&lt;1,IF(MIN(AQ$7,$F1213)&gt;$C1213,MIN(AQ$7,$F1213)-$C1213+1,0),MIN(AQ$7,$F1213)-AP$7))/365,IF($F1213&gt;AP$7,($D1213-SUM($U1213:AP1213))*$E1213*(IF(AP1213&lt;1,IF(MIN(AQ$7,$F1213)&gt;$C1213,MIN(AQ$7,$F1213)-$C1213+1,0),MIN(AQ$7,$F1213)-AP$7))/365,0))</f>
        <v>0</v>
      </c>
      <c r="AR1213" s="4">
        <f>IF($F1213=0,($D1213-SUM($U1213:AQ1213))*$E1213*(IF(AQ1213&lt;1,IF(MIN(AR$7,$F1213)&gt;$C1213,MIN(AR$7,$F1213)-$C1213+1,0),MIN(AR$7,$F1213)-AQ$7))/365,IF($F1213&gt;AQ$7,($D1213-SUM($U1213:AQ1213))*$E1213*(IF(AQ1213&lt;1,IF(MIN(AR$7,$F1213)&gt;$C1213,MIN(AR$7,$F1213)-$C1213+1,0),MIN(AR$7,$F1213)-AQ$7))/365,0))</f>
        <v>0</v>
      </c>
      <c r="AS1213" s="4">
        <f>IF($F1213=0,($D1213-SUM($U1213:AR1213))*$E1213*(IF(AR1213&lt;1,IF(MIN(AS$7,$F1213)&gt;$C1213,MIN(AS$7,$F1213)-$C1213+1,0),MIN(AS$7,$F1213)-AR$7))/365,IF($F1213&gt;AR$7,($D1213-SUM($U1213:AR1213))*$E1213*(IF(AR1213&lt;1,IF(MIN(AS$7,$F1213)&gt;$C1213,MIN(AS$7,$F1213)-$C1213+1,0),MIN(AS$7,$F1213)-AR$7))/365,0))</f>
        <v>0</v>
      </c>
    </row>
    <row r="1214" spans="1:45">
      <c r="A1214" s="15"/>
      <c r="B1214" s="17"/>
      <c r="C1214" s="16"/>
      <c r="D1214" s="15"/>
      <c r="E1214" s="11"/>
      <c r="F1214" s="16"/>
      <c r="G1214" s="15"/>
      <c r="H1214" s="14"/>
      <c r="I1214" s="5"/>
      <c r="J1214" s="13">
        <f>SUM(U1214:AS1214)</f>
        <v>0</v>
      </c>
      <c r="K1214" s="13">
        <f>IF(F1214=0,D1214-J1214,IF(F1214&lt;41730,0,D1214-J1214))</f>
        <v>0</v>
      </c>
      <c r="L1214" s="12">
        <f>IF(K1214=0,0,IF(G1214-((L$7-C1214)/365)&lt;0,0,G1214-((L$7-C1214)/365)))</f>
        <v>0</v>
      </c>
      <c r="M1214" s="4">
        <f>IF(K1214=0,0,D1214*H1214)</f>
        <v>0</v>
      </c>
      <c r="N1214" s="11">
        <f>IFERROR((1-(M1214/K1214)^(1/L1214)),0)</f>
        <v>0</v>
      </c>
      <c r="O1214" s="10">
        <f>IF(F1214&gt;41730,IF(F1214&gt;41730,(F1214-41730)/365,IF(K1214=0,0,IF(G1214-((L$7-C1214)/365)&lt;0,0,G1214-((L$7-C1214)/365)))),1)</f>
        <v>1</v>
      </c>
      <c r="P1214" s="9">
        <f>IF(K1214&lt;M1214,0,IF(L1214=0,K1214-M1214,K1214*N1214*O1214))</f>
        <v>0</v>
      </c>
      <c r="Q1214" s="19">
        <f>IF(F1214&gt;41730,D1214,0)</f>
        <v>0</v>
      </c>
      <c r="R1214" s="18">
        <f>IF(F1214&gt;41730,J1214+P1214,0)</f>
        <v>0</v>
      </c>
      <c r="S1214" s="9">
        <f>IF(F1214&gt;0,0,K1214-P1214)</f>
        <v>0</v>
      </c>
      <c r="T1214" s="5"/>
      <c r="U1214" s="4">
        <f>D1214*E1214*(IF(U$7&gt;$C1214,U$7-$C1214+1,0))/365</f>
        <v>0</v>
      </c>
      <c r="V1214" s="4">
        <f>($D1214-U1214)*$E1214*(IF(U1214&lt;1,IF(V$7&gt;$C1214,V$7-$C1214+1,0),V$7-U$7))/365</f>
        <v>0</v>
      </c>
      <c r="W1214" s="4">
        <f>IF($F1214=0,($D1214-SUM($U1214:V1214))*$E1214*(IF(V1214&lt;1,IF(MIN(W$7,$F1214)&gt;$C1214,MIN(W$7,$F1214)-$C1214+1,0),MIN(W$7,$F1214)-V$7))/365,IF($F1214&gt;V$7,($D1214-SUM($U1214:V1214))*$E1214*(IF(V1214&lt;1,IF(MIN(W$7,$F1214)&gt;$C1214,MIN(W$7,$F1214)-$C1214+1,0),MIN(W$7,$F1214)-V$7))/365,0))</f>
        <v>0</v>
      </c>
      <c r="X1214" s="4">
        <f>IF($F1214=0,($D1214-SUM($U1214:W1214))*$E1214*(IF(W1214&lt;1,IF(MIN(X$7,$F1214)&gt;$C1214,MIN(X$7,$F1214)-$C1214+1,0),MIN(X$7,$F1214)-W$7))/365,IF($F1214&gt;W$7,($D1214-SUM($U1214:W1214))*$E1214*(IF(W1214&lt;1,IF(MIN(X$7,$F1214)&gt;$C1214,MIN(X$7,$F1214)-$C1214+1,0),MIN(X$7,$F1214)-W$7))/365,0))</f>
        <v>0</v>
      </c>
      <c r="Y1214" s="4">
        <f>IF($F1214=0,($D1214-SUM($U1214:X1214))*$E1214*(IF(X1214&lt;1,IF(MIN(Y$7,$F1214)&gt;$C1214,MIN(Y$7,$F1214)-$C1214+1,0),MIN(Y$7,$F1214)-X$7))/365,IF($F1214&gt;X$7,($D1214-SUM($U1214:X1214))*$E1214*(IF(X1214&lt;1,IF(MIN(Y$7,$F1214)&gt;$C1214,MIN(Y$7,$F1214)-$C1214+1,0),MIN(Y$7,$F1214)-X$7))/365,0))</f>
        <v>0</v>
      </c>
      <c r="Z1214" s="4">
        <f>IF($F1214=0,($D1214-SUM($U1214:Y1214))*$E1214*(IF(Y1214&lt;1,IF(MIN(Z$7,$F1214)&gt;$C1214,MIN(Z$7,$F1214)-$C1214+1,0),MIN(Z$7,$F1214)-Y$7))/365,IF($F1214&gt;Y$7,($D1214-SUM($U1214:Y1214))*$E1214*(IF(Y1214&lt;1,IF(MIN(Z$7,$F1214)&gt;$C1214,MIN(Z$7,$F1214)-$C1214+1,0),MIN(Z$7,$F1214)-Y$7))/365,0))</f>
        <v>0</v>
      </c>
      <c r="AA1214" s="4">
        <f>IF($F1214=0,($D1214-SUM($U1214:Z1214))*$E1214*(IF(Z1214&lt;1,IF(MIN(AA$7,$F1214)&gt;$C1214,MIN(AA$7,$F1214)-$C1214+1,0),MIN(AA$7,$F1214)-Z$7))/365,IF($F1214&gt;Z$7,($D1214-SUM($U1214:Z1214))*$E1214*(IF(Z1214&lt;1,IF(MIN(AA$7,$F1214)&gt;$C1214,MIN(AA$7,$F1214)-$C1214+1,0),MIN(AA$7,$F1214)-Z$7))/365,0))</f>
        <v>0</v>
      </c>
      <c r="AB1214" s="4">
        <f>IF($F1214=0,($D1214-SUM($U1214:AA1214))*$E1214*(IF(AA1214&lt;1,IF(MIN(AB$7,$F1214)&gt;$C1214,MIN(AB$7,$F1214)-$C1214+1,0),MIN(AB$7,$F1214)-AA$7))/365,IF($F1214&gt;AA$7,($D1214-SUM($U1214:AA1214))*$E1214*(IF(AA1214&lt;1,IF(MIN(AB$7,$F1214)&gt;$C1214,MIN(AB$7,$F1214)-$C1214+1,0),MIN(AB$7,$F1214)-AA$7))/365,0))</f>
        <v>0</v>
      </c>
      <c r="AC1214" s="4">
        <f>IF($F1214=0,($D1214-SUM($U1214:AB1214))*$E1214*(IF(AB1214&lt;1,IF(MIN(AC$7,$F1214)&gt;$C1214,MIN(AC$7,$F1214)-$C1214+1,0),MIN(AC$7,$F1214)-AB$7))/365,IF($F1214&gt;AB$7,($D1214-SUM($U1214:AB1214))*$E1214*(IF(AB1214&lt;1,IF(MIN(AC$7,$F1214)&gt;$C1214,MIN(AC$7,$F1214)-$C1214+1,0),MIN(AC$7,$F1214)-AB$7))/365,0))</f>
        <v>0</v>
      </c>
      <c r="AD1214" s="4">
        <f>IF($F1214=0,($D1214-SUM($U1214:AC1214))*$E1214*(IF(AC1214&lt;1,IF(MIN(AD$7,$F1214)&gt;$C1214,MIN(AD$7,$F1214)-$C1214+1,0),MIN(AD$7,$F1214)-AC$7))/365,IF($F1214&gt;AC$7,($D1214-SUM($U1214:AC1214))*$E1214*(IF(AC1214&lt;1,IF(MIN(AD$7,$F1214)&gt;$C1214,MIN(AD$7,$F1214)-$C1214+1,0),MIN(AD$7,$F1214)-AC$7))/365,0))</f>
        <v>0</v>
      </c>
      <c r="AE1214" s="4">
        <f>IF($F1214=0,($D1214-SUM($U1214:AD1214))*$E1214*(IF(AD1214&lt;1,IF(MIN(AE$7,$F1214)&gt;$C1214,MIN(AE$7,$F1214)-$C1214+1,0),MIN(AE$7,$F1214)-AD$7))/365,IF($F1214&gt;AD$7,($D1214-SUM($U1214:AD1214))*$E1214*(IF(AD1214&lt;1,IF(MIN(AE$7,$F1214)&gt;$C1214,MIN(AE$7,$F1214)-$C1214+1,0),MIN(AE$7,$F1214)-AD$7))/365,0))</f>
        <v>0</v>
      </c>
      <c r="AF1214" s="4">
        <f>IF($F1214=0,($D1214-SUM($U1214:AE1214))*$E1214*(IF(AE1214&lt;1,IF(MIN(AF$7,$F1214)&gt;$C1214,MIN(AF$7,$F1214)-$C1214+1,0),MIN(AF$7,$F1214)-AE$7))/365,IF($F1214&gt;AE$7,($D1214-SUM($U1214:AE1214))*$E1214*(IF(AE1214&lt;1,IF(MIN(AF$7,$F1214)&gt;$C1214,MIN(AF$7,$F1214)-$C1214+1,0),MIN(AF$7,$F1214)-AE$7))/365,0))</f>
        <v>0</v>
      </c>
      <c r="AG1214" s="4">
        <f>IF($F1214=0,($D1214-SUM($U1214:AF1214))*$E1214*(IF(AF1214&lt;1,IF(MIN(AG$7,$F1214)&gt;$C1214,MIN(AG$7,$F1214)-$C1214+1,0),MIN(AG$7,$F1214)-AF$7))/365,IF($F1214&gt;AF$7,($D1214-SUM($U1214:AF1214))*$E1214*(IF(AF1214&lt;1,IF(MIN(AG$7,$F1214)&gt;$C1214,MIN(AG$7,$F1214)-$C1214+1,0),MIN(AG$7,$F1214)-AF$7))/365,0))</f>
        <v>0</v>
      </c>
      <c r="AH1214" s="4">
        <f>IF($F1214=0,($D1214-SUM($U1214:AG1214))*$E1214*(IF(AG1214&lt;1,IF(MIN(AH$7,$F1214)&gt;$C1214,MIN(AH$7,$F1214)-$C1214+1,0),MIN(AH$7,$F1214)-AG$7))/365,IF($F1214&gt;AG$7,($D1214-SUM($U1214:AG1214))*$E1214*(IF(AG1214&lt;1,IF(MIN(AH$7,$F1214)&gt;$C1214,MIN(AH$7,$F1214)-$C1214+1,0),MIN(AH$7,$F1214)-AG$7))/365,0))</f>
        <v>0</v>
      </c>
      <c r="AI1214" s="4">
        <f>IF($F1214=0,($D1214-SUM($U1214:AH1214))*$E1214*(IF(AH1214&lt;1,IF(MIN(AI$7,$F1214)&gt;$C1214,MIN(AI$7,$F1214)-$C1214+1,0),MIN(AI$7,$F1214)-AH$7))/365,IF($F1214&gt;AH$7,($D1214-SUM($U1214:AH1214))*$E1214*(IF(AH1214&lt;1,IF(MIN(AI$7,$F1214)&gt;$C1214,MIN(AI$7,$F1214)-$C1214+1,0),MIN(AI$7,$F1214)-AH$7))/365,0))</f>
        <v>0</v>
      </c>
      <c r="AJ1214" s="4">
        <f>IF($F1214=0,($D1214-SUM($U1214:AI1214))*$E1214*(IF(AI1214&lt;1,IF(MIN(AJ$7,$F1214)&gt;$C1214,MIN(AJ$7,$F1214)-$C1214+1,0),MIN(AJ$7,$F1214)-AI$7))/365,IF($F1214&gt;AI$7,($D1214-SUM($U1214:AI1214))*$E1214*(IF(AI1214&lt;1,IF(MIN(AJ$7,$F1214)&gt;$C1214,MIN(AJ$7,$F1214)-$C1214+1,0),MIN(AJ$7,$F1214)-AI$7))/365,0))</f>
        <v>0</v>
      </c>
      <c r="AK1214" s="4">
        <f>IF($F1214=0,($D1214-SUM($U1214:AJ1214))*$E1214*(IF(AJ1214&lt;1,IF(MIN(AK$7,$F1214)&gt;$C1214,MIN(AK$7,$F1214)-$C1214+1,0),MIN(AK$7,$F1214)-AJ$7))/365,IF($F1214&gt;AJ$7,($D1214-SUM($U1214:AJ1214))*$E1214*(IF(AJ1214&lt;1,IF(MIN(AK$7,$F1214)&gt;$C1214,MIN(AK$7,$F1214)-$C1214+1,0),MIN(AK$7,$F1214)-AJ$7))/365,0))</f>
        <v>0</v>
      </c>
      <c r="AL1214" s="4">
        <f>IF($F1214=0,($D1214-SUM($U1214:AK1214))*$E1214*(IF(AK1214&lt;1,IF(MIN(AL$7,$F1214)&gt;$C1214,MIN(AL$7,$F1214)-$C1214+1,0),MIN(AL$7,$F1214)-AK$7))/365,IF($F1214&gt;AK$7,($D1214-SUM($U1214:AK1214))*$E1214*(IF(AK1214&lt;1,IF(MIN(AL$7,$F1214)&gt;$C1214,MIN(AL$7,$F1214)-$C1214+1,0),MIN(AL$7,$F1214)-AK$7))/365,0))</f>
        <v>0</v>
      </c>
      <c r="AM1214" s="4">
        <f>IF($F1214=0,($D1214-SUM($U1214:AL1214))*$E1214*(IF(AL1214&lt;1,IF(MIN(AM$7,$F1214)&gt;$C1214,MIN(AM$7,$F1214)-$C1214+1,0),MIN(AM$7,$F1214)-AL$7))/365,IF($F1214&gt;AL$7,($D1214-SUM($U1214:AL1214))*$E1214*(IF(AL1214&lt;1,IF(MIN(AM$7,$F1214)&gt;$C1214,MIN(AM$7,$F1214)-$C1214+1,0),MIN(AM$7,$F1214)-AL$7))/365,0))</f>
        <v>0</v>
      </c>
      <c r="AN1214" s="4">
        <f>IF($F1214=0,($D1214-SUM($U1214:AM1214))*$E1214*(IF(AM1214&lt;1,IF(MIN(AN$7,$F1214)&gt;$C1214,MIN(AN$7,$F1214)-$C1214+1,0),MIN(AN$7,$F1214)-AM$7))/365,IF($F1214&gt;AM$7,($D1214-SUM($U1214:AM1214))*$E1214*(IF(AM1214&lt;1,IF(MIN(AN$7,$F1214)&gt;$C1214,MIN(AN$7,$F1214)-$C1214+1,0),MIN(AN$7,$F1214)-AM$7))/365,0))</f>
        <v>0</v>
      </c>
      <c r="AO1214" s="4">
        <f>IF($F1214=0,($D1214-SUM($U1214:AN1214))*$E1214*(IF(AN1214&lt;1,IF(MIN(AO$7,$F1214)&gt;$C1214,MIN(AO$7,$F1214)-$C1214+1,0),MIN(AO$7,$F1214)-AN$7))/365,IF($F1214&gt;AN$7,($D1214-SUM($U1214:AN1214))*$E1214*(IF(AN1214&lt;1,IF(MIN(AO$7,$F1214)&gt;$C1214,MIN(AO$7,$F1214)-$C1214+1,0),MIN(AO$7,$F1214)-AN$7))/365,0))</f>
        <v>0</v>
      </c>
      <c r="AP1214" s="4">
        <f>IF($F1214=0,($D1214-SUM($U1214:AO1214))*$E1214*(IF(AO1214&lt;1,IF(MIN(AP$7,$F1214)&gt;$C1214,MIN(AP$7,$F1214)-$C1214+1,0),MIN(AP$7,$F1214)-AO$7))/365,IF($F1214&gt;AO$7,($D1214-SUM($U1214:AO1214))*$E1214*(IF(AO1214&lt;1,IF(MIN(AP$7,$F1214)&gt;$C1214,MIN(AP$7,$F1214)-$C1214+1,0),MIN(AP$7,$F1214)-AO$7))/365,0))</f>
        <v>0</v>
      </c>
      <c r="AQ1214" s="4">
        <f>IF($F1214=0,($D1214-SUM($U1214:AP1214))*$E1214*(IF(AP1214&lt;1,IF(MIN(AQ$7,$F1214)&gt;$C1214,MIN(AQ$7,$F1214)-$C1214+1,0),MIN(AQ$7,$F1214)-AP$7))/365,IF($F1214&gt;AP$7,($D1214-SUM($U1214:AP1214))*$E1214*(IF(AP1214&lt;1,IF(MIN(AQ$7,$F1214)&gt;$C1214,MIN(AQ$7,$F1214)-$C1214+1,0),MIN(AQ$7,$F1214)-AP$7))/365,0))</f>
        <v>0</v>
      </c>
      <c r="AR1214" s="4">
        <f>IF($F1214=0,($D1214-SUM($U1214:AQ1214))*$E1214*(IF(AQ1214&lt;1,IF(MIN(AR$7,$F1214)&gt;$C1214,MIN(AR$7,$F1214)-$C1214+1,0),MIN(AR$7,$F1214)-AQ$7))/365,IF($F1214&gt;AQ$7,($D1214-SUM($U1214:AQ1214))*$E1214*(IF(AQ1214&lt;1,IF(MIN(AR$7,$F1214)&gt;$C1214,MIN(AR$7,$F1214)-$C1214+1,0),MIN(AR$7,$F1214)-AQ$7))/365,0))</f>
        <v>0</v>
      </c>
      <c r="AS1214" s="4">
        <f>IF($F1214=0,($D1214-SUM($U1214:AR1214))*$E1214*(IF(AR1214&lt;1,IF(MIN(AS$7,$F1214)&gt;$C1214,MIN(AS$7,$F1214)-$C1214+1,0),MIN(AS$7,$F1214)-AR$7))/365,IF($F1214&gt;AR$7,($D1214-SUM($U1214:AR1214))*$E1214*(IF(AR1214&lt;1,IF(MIN(AS$7,$F1214)&gt;$C1214,MIN(AS$7,$F1214)-$C1214+1,0),MIN(AS$7,$F1214)-AR$7))/365,0))</f>
        <v>0</v>
      </c>
    </row>
    <row r="1215" spans="1:45">
      <c r="A1215" s="15"/>
      <c r="B1215" s="17"/>
      <c r="C1215" s="16"/>
      <c r="D1215" s="15"/>
      <c r="E1215" s="11"/>
      <c r="F1215" s="16"/>
      <c r="G1215" s="15"/>
      <c r="H1215" s="14"/>
      <c r="I1215" s="5"/>
      <c r="J1215" s="13">
        <f>SUM(U1215:AS1215)</f>
        <v>0</v>
      </c>
      <c r="K1215" s="13">
        <f>IF(F1215=0,D1215-J1215,IF(F1215&lt;41730,0,D1215-J1215))</f>
        <v>0</v>
      </c>
      <c r="L1215" s="12">
        <f>IF(K1215=0,0,IF(G1215-((L$7-C1215)/365)&lt;0,0,G1215-((L$7-C1215)/365)))</f>
        <v>0</v>
      </c>
      <c r="M1215" s="4">
        <f>IF(K1215=0,0,D1215*H1215)</f>
        <v>0</v>
      </c>
      <c r="N1215" s="11">
        <f>IFERROR((1-(M1215/K1215)^(1/L1215)),0)</f>
        <v>0</v>
      </c>
      <c r="O1215" s="10">
        <f>IF(F1215&gt;41730,IF(F1215&gt;41730,(F1215-41730)/365,IF(K1215=0,0,IF(G1215-((L$7-C1215)/365)&lt;0,0,G1215-((L$7-C1215)/365)))),1)</f>
        <v>1</v>
      </c>
      <c r="P1215" s="9">
        <f>IF(K1215&lt;M1215,0,IF(L1215=0,K1215-M1215,K1215*N1215*O1215))</f>
        <v>0</v>
      </c>
      <c r="Q1215" s="19">
        <f>IF(F1215&gt;41730,D1215,0)</f>
        <v>0</v>
      </c>
      <c r="R1215" s="18">
        <f>IF(F1215&gt;41730,J1215+P1215,0)</f>
        <v>0</v>
      </c>
      <c r="S1215" s="9">
        <f>IF(F1215&gt;0,0,K1215-P1215)</f>
        <v>0</v>
      </c>
      <c r="T1215" s="5"/>
      <c r="U1215" s="4">
        <f>D1215*E1215*(IF(U$7&gt;$C1215,U$7-$C1215+1,0))/365</f>
        <v>0</v>
      </c>
      <c r="V1215" s="4">
        <f>($D1215-U1215)*$E1215*(IF(U1215&lt;1,IF(V$7&gt;$C1215,V$7-$C1215+1,0),V$7-U$7))/365</f>
        <v>0</v>
      </c>
      <c r="W1215" s="4">
        <f>IF($F1215=0,($D1215-SUM($U1215:V1215))*$E1215*(IF(V1215&lt;1,IF(MIN(W$7,$F1215)&gt;$C1215,MIN(W$7,$F1215)-$C1215+1,0),MIN(W$7,$F1215)-V$7))/365,IF($F1215&gt;V$7,($D1215-SUM($U1215:V1215))*$E1215*(IF(V1215&lt;1,IF(MIN(W$7,$F1215)&gt;$C1215,MIN(W$7,$F1215)-$C1215+1,0),MIN(W$7,$F1215)-V$7))/365,0))</f>
        <v>0</v>
      </c>
      <c r="X1215" s="4">
        <f>IF($F1215=0,($D1215-SUM($U1215:W1215))*$E1215*(IF(W1215&lt;1,IF(MIN(X$7,$F1215)&gt;$C1215,MIN(X$7,$F1215)-$C1215+1,0),MIN(X$7,$F1215)-W$7))/365,IF($F1215&gt;W$7,($D1215-SUM($U1215:W1215))*$E1215*(IF(W1215&lt;1,IF(MIN(X$7,$F1215)&gt;$C1215,MIN(X$7,$F1215)-$C1215+1,0),MIN(X$7,$F1215)-W$7))/365,0))</f>
        <v>0</v>
      </c>
      <c r="Y1215" s="4">
        <f>IF($F1215=0,($D1215-SUM($U1215:X1215))*$E1215*(IF(X1215&lt;1,IF(MIN(Y$7,$F1215)&gt;$C1215,MIN(Y$7,$F1215)-$C1215+1,0),MIN(Y$7,$F1215)-X$7))/365,IF($F1215&gt;X$7,($D1215-SUM($U1215:X1215))*$E1215*(IF(X1215&lt;1,IF(MIN(Y$7,$F1215)&gt;$C1215,MIN(Y$7,$F1215)-$C1215+1,0),MIN(Y$7,$F1215)-X$7))/365,0))</f>
        <v>0</v>
      </c>
      <c r="Z1215" s="4">
        <f>IF($F1215=0,($D1215-SUM($U1215:Y1215))*$E1215*(IF(Y1215&lt;1,IF(MIN(Z$7,$F1215)&gt;$C1215,MIN(Z$7,$F1215)-$C1215+1,0),MIN(Z$7,$F1215)-Y$7))/365,IF($F1215&gt;Y$7,($D1215-SUM($U1215:Y1215))*$E1215*(IF(Y1215&lt;1,IF(MIN(Z$7,$F1215)&gt;$C1215,MIN(Z$7,$F1215)-$C1215+1,0),MIN(Z$7,$F1215)-Y$7))/365,0))</f>
        <v>0</v>
      </c>
      <c r="AA1215" s="4">
        <f>IF($F1215=0,($D1215-SUM($U1215:Z1215))*$E1215*(IF(Z1215&lt;1,IF(MIN(AA$7,$F1215)&gt;$C1215,MIN(AA$7,$F1215)-$C1215+1,0),MIN(AA$7,$F1215)-Z$7))/365,IF($F1215&gt;Z$7,($D1215-SUM($U1215:Z1215))*$E1215*(IF(Z1215&lt;1,IF(MIN(AA$7,$F1215)&gt;$C1215,MIN(AA$7,$F1215)-$C1215+1,0),MIN(AA$7,$F1215)-Z$7))/365,0))</f>
        <v>0</v>
      </c>
      <c r="AB1215" s="4">
        <f>IF($F1215=0,($D1215-SUM($U1215:AA1215))*$E1215*(IF(AA1215&lt;1,IF(MIN(AB$7,$F1215)&gt;$C1215,MIN(AB$7,$F1215)-$C1215+1,0),MIN(AB$7,$F1215)-AA$7))/365,IF($F1215&gt;AA$7,($D1215-SUM($U1215:AA1215))*$E1215*(IF(AA1215&lt;1,IF(MIN(AB$7,$F1215)&gt;$C1215,MIN(AB$7,$F1215)-$C1215+1,0),MIN(AB$7,$F1215)-AA$7))/365,0))</f>
        <v>0</v>
      </c>
      <c r="AC1215" s="4">
        <f>IF($F1215=0,($D1215-SUM($U1215:AB1215))*$E1215*(IF(AB1215&lt;1,IF(MIN(AC$7,$F1215)&gt;$C1215,MIN(AC$7,$F1215)-$C1215+1,0),MIN(AC$7,$F1215)-AB$7))/365,IF($F1215&gt;AB$7,($D1215-SUM($U1215:AB1215))*$E1215*(IF(AB1215&lt;1,IF(MIN(AC$7,$F1215)&gt;$C1215,MIN(AC$7,$F1215)-$C1215+1,0),MIN(AC$7,$F1215)-AB$7))/365,0))</f>
        <v>0</v>
      </c>
      <c r="AD1215" s="4">
        <f>IF($F1215=0,($D1215-SUM($U1215:AC1215))*$E1215*(IF(AC1215&lt;1,IF(MIN(AD$7,$F1215)&gt;$C1215,MIN(AD$7,$F1215)-$C1215+1,0),MIN(AD$7,$F1215)-AC$7))/365,IF($F1215&gt;AC$7,($D1215-SUM($U1215:AC1215))*$E1215*(IF(AC1215&lt;1,IF(MIN(AD$7,$F1215)&gt;$C1215,MIN(AD$7,$F1215)-$C1215+1,0),MIN(AD$7,$F1215)-AC$7))/365,0))</f>
        <v>0</v>
      </c>
      <c r="AE1215" s="4">
        <f>IF($F1215=0,($D1215-SUM($U1215:AD1215))*$E1215*(IF(AD1215&lt;1,IF(MIN(AE$7,$F1215)&gt;$C1215,MIN(AE$7,$F1215)-$C1215+1,0),MIN(AE$7,$F1215)-AD$7))/365,IF($F1215&gt;AD$7,($D1215-SUM($U1215:AD1215))*$E1215*(IF(AD1215&lt;1,IF(MIN(AE$7,$F1215)&gt;$C1215,MIN(AE$7,$F1215)-$C1215+1,0),MIN(AE$7,$F1215)-AD$7))/365,0))</f>
        <v>0</v>
      </c>
      <c r="AF1215" s="4">
        <f>IF($F1215=0,($D1215-SUM($U1215:AE1215))*$E1215*(IF(AE1215&lt;1,IF(MIN(AF$7,$F1215)&gt;$C1215,MIN(AF$7,$F1215)-$C1215+1,0),MIN(AF$7,$F1215)-AE$7))/365,IF($F1215&gt;AE$7,($D1215-SUM($U1215:AE1215))*$E1215*(IF(AE1215&lt;1,IF(MIN(AF$7,$F1215)&gt;$C1215,MIN(AF$7,$F1215)-$C1215+1,0),MIN(AF$7,$F1215)-AE$7))/365,0))</f>
        <v>0</v>
      </c>
      <c r="AG1215" s="4">
        <f>IF($F1215=0,($D1215-SUM($U1215:AF1215))*$E1215*(IF(AF1215&lt;1,IF(MIN(AG$7,$F1215)&gt;$C1215,MIN(AG$7,$F1215)-$C1215+1,0),MIN(AG$7,$F1215)-AF$7))/365,IF($F1215&gt;AF$7,($D1215-SUM($U1215:AF1215))*$E1215*(IF(AF1215&lt;1,IF(MIN(AG$7,$F1215)&gt;$C1215,MIN(AG$7,$F1215)-$C1215+1,0),MIN(AG$7,$F1215)-AF$7))/365,0))</f>
        <v>0</v>
      </c>
      <c r="AH1215" s="4">
        <f>IF($F1215=0,($D1215-SUM($U1215:AG1215))*$E1215*(IF(AG1215&lt;1,IF(MIN(AH$7,$F1215)&gt;$C1215,MIN(AH$7,$F1215)-$C1215+1,0),MIN(AH$7,$F1215)-AG$7))/365,IF($F1215&gt;AG$7,($D1215-SUM($U1215:AG1215))*$E1215*(IF(AG1215&lt;1,IF(MIN(AH$7,$F1215)&gt;$C1215,MIN(AH$7,$F1215)-$C1215+1,0),MIN(AH$7,$F1215)-AG$7))/365,0))</f>
        <v>0</v>
      </c>
      <c r="AI1215" s="4">
        <f>IF($F1215=0,($D1215-SUM($U1215:AH1215))*$E1215*(IF(AH1215&lt;1,IF(MIN(AI$7,$F1215)&gt;$C1215,MIN(AI$7,$F1215)-$C1215+1,0),MIN(AI$7,$F1215)-AH$7))/365,IF($F1215&gt;AH$7,($D1215-SUM($U1215:AH1215))*$E1215*(IF(AH1215&lt;1,IF(MIN(AI$7,$F1215)&gt;$C1215,MIN(AI$7,$F1215)-$C1215+1,0),MIN(AI$7,$F1215)-AH$7))/365,0))</f>
        <v>0</v>
      </c>
      <c r="AJ1215" s="4">
        <f>IF($F1215=0,($D1215-SUM($U1215:AI1215))*$E1215*(IF(AI1215&lt;1,IF(MIN(AJ$7,$F1215)&gt;$C1215,MIN(AJ$7,$F1215)-$C1215+1,0),MIN(AJ$7,$F1215)-AI$7))/365,IF($F1215&gt;AI$7,($D1215-SUM($U1215:AI1215))*$E1215*(IF(AI1215&lt;1,IF(MIN(AJ$7,$F1215)&gt;$C1215,MIN(AJ$7,$F1215)-$C1215+1,0),MIN(AJ$7,$F1215)-AI$7))/365,0))</f>
        <v>0</v>
      </c>
      <c r="AK1215" s="4">
        <f>IF($F1215=0,($D1215-SUM($U1215:AJ1215))*$E1215*(IF(AJ1215&lt;1,IF(MIN(AK$7,$F1215)&gt;$C1215,MIN(AK$7,$F1215)-$C1215+1,0),MIN(AK$7,$F1215)-AJ$7))/365,IF($F1215&gt;AJ$7,($D1215-SUM($U1215:AJ1215))*$E1215*(IF(AJ1215&lt;1,IF(MIN(AK$7,$F1215)&gt;$C1215,MIN(AK$7,$F1215)-$C1215+1,0),MIN(AK$7,$F1215)-AJ$7))/365,0))</f>
        <v>0</v>
      </c>
      <c r="AL1215" s="4">
        <f>IF($F1215=0,($D1215-SUM($U1215:AK1215))*$E1215*(IF(AK1215&lt;1,IF(MIN(AL$7,$F1215)&gt;$C1215,MIN(AL$7,$F1215)-$C1215+1,0),MIN(AL$7,$F1215)-AK$7))/365,IF($F1215&gt;AK$7,($D1215-SUM($U1215:AK1215))*$E1215*(IF(AK1215&lt;1,IF(MIN(AL$7,$F1215)&gt;$C1215,MIN(AL$7,$F1215)-$C1215+1,0),MIN(AL$7,$F1215)-AK$7))/365,0))</f>
        <v>0</v>
      </c>
      <c r="AM1215" s="4">
        <f>IF($F1215=0,($D1215-SUM($U1215:AL1215))*$E1215*(IF(AL1215&lt;1,IF(MIN(AM$7,$F1215)&gt;$C1215,MIN(AM$7,$F1215)-$C1215+1,0),MIN(AM$7,$F1215)-AL$7))/365,IF($F1215&gt;AL$7,($D1215-SUM($U1215:AL1215))*$E1215*(IF(AL1215&lt;1,IF(MIN(AM$7,$F1215)&gt;$C1215,MIN(AM$7,$F1215)-$C1215+1,0),MIN(AM$7,$F1215)-AL$7))/365,0))</f>
        <v>0</v>
      </c>
      <c r="AN1215" s="4">
        <f>IF($F1215=0,($D1215-SUM($U1215:AM1215))*$E1215*(IF(AM1215&lt;1,IF(MIN(AN$7,$F1215)&gt;$C1215,MIN(AN$7,$F1215)-$C1215+1,0),MIN(AN$7,$F1215)-AM$7))/365,IF($F1215&gt;AM$7,($D1215-SUM($U1215:AM1215))*$E1215*(IF(AM1215&lt;1,IF(MIN(AN$7,$F1215)&gt;$C1215,MIN(AN$7,$F1215)-$C1215+1,0),MIN(AN$7,$F1215)-AM$7))/365,0))</f>
        <v>0</v>
      </c>
      <c r="AO1215" s="4">
        <f>IF($F1215=0,($D1215-SUM($U1215:AN1215))*$E1215*(IF(AN1215&lt;1,IF(MIN(AO$7,$F1215)&gt;$C1215,MIN(AO$7,$F1215)-$C1215+1,0),MIN(AO$7,$F1215)-AN$7))/365,IF($F1215&gt;AN$7,($D1215-SUM($U1215:AN1215))*$E1215*(IF(AN1215&lt;1,IF(MIN(AO$7,$F1215)&gt;$C1215,MIN(AO$7,$F1215)-$C1215+1,0),MIN(AO$7,$F1215)-AN$7))/365,0))</f>
        <v>0</v>
      </c>
      <c r="AP1215" s="4">
        <f>IF($F1215=0,($D1215-SUM($U1215:AO1215))*$E1215*(IF(AO1215&lt;1,IF(MIN(AP$7,$F1215)&gt;$C1215,MIN(AP$7,$F1215)-$C1215+1,0),MIN(AP$7,$F1215)-AO$7))/365,IF($F1215&gt;AO$7,($D1215-SUM($U1215:AO1215))*$E1215*(IF(AO1215&lt;1,IF(MIN(AP$7,$F1215)&gt;$C1215,MIN(AP$7,$F1215)-$C1215+1,0),MIN(AP$7,$F1215)-AO$7))/365,0))</f>
        <v>0</v>
      </c>
      <c r="AQ1215" s="4">
        <f>IF($F1215=0,($D1215-SUM($U1215:AP1215))*$E1215*(IF(AP1215&lt;1,IF(MIN(AQ$7,$F1215)&gt;$C1215,MIN(AQ$7,$F1215)-$C1215+1,0),MIN(AQ$7,$F1215)-AP$7))/365,IF($F1215&gt;AP$7,($D1215-SUM($U1215:AP1215))*$E1215*(IF(AP1215&lt;1,IF(MIN(AQ$7,$F1215)&gt;$C1215,MIN(AQ$7,$F1215)-$C1215+1,0),MIN(AQ$7,$F1215)-AP$7))/365,0))</f>
        <v>0</v>
      </c>
      <c r="AR1215" s="4">
        <f>IF($F1215=0,($D1215-SUM($U1215:AQ1215))*$E1215*(IF(AQ1215&lt;1,IF(MIN(AR$7,$F1215)&gt;$C1215,MIN(AR$7,$F1215)-$C1215+1,0),MIN(AR$7,$F1215)-AQ$7))/365,IF($F1215&gt;AQ$7,($D1215-SUM($U1215:AQ1215))*$E1215*(IF(AQ1215&lt;1,IF(MIN(AR$7,$F1215)&gt;$C1215,MIN(AR$7,$F1215)-$C1215+1,0),MIN(AR$7,$F1215)-AQ$7))/365,0))</f>
        <v>0</v>
      </c>
      <c r="AS1215" s="4">
        <f>IF($F1215=0,($D1215-SUM($U1215:AR1215))*$E1215*(IF(AR1215&lt;1,IF(MIN(AS$7,$F1215)&gt;$C1215,MIN(AS$7,$F1215)-$C1215+1,0),MIN(AS$7,$F1215)-AR$7))/365,IF($F1215&gt;AR$7,($D1215-SUM($U1215:AR1215))*$E1215*(IF(AR1215&lt;1,IF(MIN(AS$7,$F1215)&gt;$C1215,MIN(AS$7,$F1215)-$C1215+1,0),MIN(AS$7,$F1215)-AR$7))/365,0))</f>
        <v>0</v>
      </c>
    </row>
    <row r="1216" spans="1:45">
      <c r="A1216" s="15"/>
      <c r="B1216" s="17"/>
      <c r="C1216" s="16"/>
      <c r="D1216" s="15"/>
      <c r="E1216" s="11"/>
      <c r="F1216" s="16"/>
      <c r="G1216" s="15"/>
      <c r="H1216" s="14"/>
      <c r="I1216" s="5"/>
      <c r="J1216" s="13">
        <f>SUM(U1216:AS1216)</f>
        <v>0</v>
      </c>
      <c r="K1216" s="13">
        <f>IF(F1216=0,D1216-J1216,IF(F1216&lt;41730,0,D1216-J1216))</f>
        <v>0</v>
      </c>
      <c r="L1216" s="12">
        <f>IF(K1216=0,0,IF(G1216-((L$7-C1216)/365)&lt;0,0,G1216-((L$7-C1216)/365)))</f>
        <v>0</v>
      </c>
      <c r="M1216" s="4">
        <f>IF(K1216=0,0,D1216*H1216)</f>
        <v>0</v>
      </c>
      <c r="N1216" s="11">
        <f>IFERROR((1-(M1216/K1216)^(1/L1216)),0)</f>
        <v>0</v>
      </c>
      <c r="O1216" s="10">
        <f>IF(F1216&gt;41730,IF(F1216&gt;41730,(F1216-41730)/365,IF(K1216=0,0,IF(G1216-((L$7-C1216)/365)&lt;0,0,G1216-((L$7-C1216)/365)))),1)</f>
        <v>1</v>
      </c>
      <c r="P1216" s="9">
        <f>IF(K1216&lt;M1216,0,IF(L1216=0,K1216-M1216,K1216*N1216*O1216))</f>
        <v>0</v>
      </c>
      <c r="Q1216" s="19">
        <f>IF(F1216&gt;41730,D1216,0)</f>
        <v>0</v>
      </c>
      <c r="R1216" s="18">
        <f>IF(F1216&gt;41730,J1216+P1216,0)</f>
        <v>0</v>
      </c>
      <c r="S1216" s="9">
        <f>IF(F1216&gt;0,0,K1216-P1216)</f>
        <v>0</v>
      </c>
      <c r="T1216" s="5"/>
      <c r="U1216" s="4">
        <f>D1216*E1216*(IF(U$7&gt;$C1216,U$7-$C1216+1,0))/365</f>
        <v>0</v>
      </c>
      <c r="V1216" s="4">
        <f>($D1216-U1216)*$E1216*(IF(U1216&lt;1,IF(V$7&gt;$C1216,V$7-$C1216+1,0),V$7-U$7))/365</f>
        <v>0</v>
      </c>
      <c r="W1216" s="4">
        <f>IF($F1216=0,($D1216-SUM($U1216:V1216))*$E1216*(IF(V1216&lt;1,IF(MIN(W$7,$F1216)&gt;$C1216,MIN(W$7,$F1216)-$C1216+1,0),MIN(W$7,$F1216)-V$7))/365,IF($F1216&gt;V$7,($D1216-SUM($U1216:V1216))*$E1216*(IF(V1216&lt;1,IF(MIN(W$7,$F1216)&gt;$C1216,MIN(W$7,$F1216)-$C1216+1,0),MIN(W$7,$F1216)-V$7))/365,0))</f>
        <v>0</v>
      </c>
      <c r="X1216" s="4">
        <f>IF($F1216=0,($D1216-SUM($U1216:W1216))*$E1216*(IF(W1216&lt;1,IF(MIN(X$7,$F1216)&gt;$C1216,MIN(X$7,$F1216)-$C1216+1,0),MIN(X$7,$F1216)-W$7))/365,IF($F1216&gt;W$7,($D1216-SUM($U1216:W1216))*$E1216*(IF(W1216&lt;1,IF(MIN(X$7,$F1216)&gt;$C1216,MIN(X$7,$F1216)-$C1216+1,0),MIN(X$7,$F1216)-W$7))/365,0))</f>
        <v>0</v>
      </c>
      <c r="Y1216" s="4">
        <f>IF($F1216=0,($D1216-SUM($U1216:X1216))*$E1216*(IF(X1216&lt;1,IF(MIN(Y$7,$F1216)&gt;$C1216,MIN(Y$7,$F1216)-$C1216+1,0),MIN(Y$7,$F1216)-X$7))/365,IF($F1216&gt;X$7,($D1216-SUM($U1216:X1216))*$E1216*(IF(X1216&lt;1,IF(MIN(Y$7,$F1216)&gt;$C1216,MIN(Y$7,$F1216)-$C1216+1,0),MIN(Y$7,$F1216)-X$7))/365,0))</f>
        <v>0</v>
      </c>
      <c r="Z1216" s="4">
        <f>IF($F1216=0,($D1216-SUM($U1216:Y1216))*$E1216*(IF(Y1216&lt;1,IF(MIN(Z$7,$F1216)&gt;$C1216,MIN(Z$7,$F1216)-$C1216+1,0),MIN(Z$7,$F1216)-Y$7))/365,IF($F1216&gt;Y$7,($D1216-SUM($U1216:Y1216))*$E1216*(IF(Y1216&lt;1,IF(MIN(Z$7,$F1216)&gt;$C1216,MIN(Z$7,$F1216)-$C1216+1,0),MIN(Z$7,$F1216)-Y$7))/365,0))</f>
        <v>0</v>
      </c>
      <c r="AA1216" s="4">
        <f>IF($F1216=0,($D1216-SUM($U1216:Z1216))*$E1216*(IF(Z1216&lt;1,IF(MIN(AA$7,$F1216)&gt;$C1216,MIN(AA$7,$F1216)-$C1216+1,0),MIN(AA$7,$F1216)-Z$7))/365,IF($F1216&gt;Z$7,($D1216-SUM($U1216:Z1216))*$E1216*(IF(Z1216&lt;1,IF(MIN(AA$7,$F1216)&gt;$C1216,MIN(AA$7,$F1216)-$C1216+1,0),MIN(AA$7,$F1216)-Z$7))/365,0))</f>
        <v>0</v>
      </c>
      <c r="AB1216" s="4">
        <f>IF($F1216=0,($D1216-SUM($U1216:AA1216))*$E1216*(IF(AA1216&lt;1,IF(MIN(AB$7,$F1216)&gt;$C1216,MIN(AB$7,$F1216)-$C1216+1,0),MIN(AB$7,$F1216)-AA$7))/365,IF($F1216&gt;AA$7,($D1216-SUM($U1216:AA1216))*$E1216*(IF(AA1216&lt;1,IF(MIN(AB$7,$F1216)&gt;$C1216,MIN(AB$7,$F1216)-$C1216+1,0),MIN(AB$7,$F1216)-AA$7))/365,0))</f>
        <v>0</v>
      </c>
      <c r="AC1216" s="4">
        <f>IF($F1216=0,($D1216-SUM($U1216:AB1216))*$E1216*(IF(AB1216&lt;1,IF(MIN(AC$7,$F1216)&gt;$C1216,MIN(AC$7,$F1216)-$C1216+1,0),MIN(AC$7,$F1216)-AB$7))/365,IF($F1216&gt;AB$7,($D1216-SUM($U1216:AB1216))*$E1216*(IF(AB1216&lt;1,IF(MIN(AC$7,$F1216)&gt;$C1216,MIN(AC$7,$F1216)-$C1216+1,0),MIN(AC$7,$F1216)-AB$7))/365,0))</f>
        <v>0</v>
      </c>
      <c r="AD1216" s="4">
        <f>IF($F1216=0,($D1216-SUM($U1216:AC1216))*$E1216*(IF(AC1216&lt;1,IF(MIN(AD$7,$F1216)&gt;$C1216,MIN(AD$7,$F1216)-$C1216+1,0),MIN(AD$7,$F1216)-AC$7))/365,IF($F1216&gt;AC$7,($D1216-SUM($U1216:AC1216))*$E1216*(IF(AC1216&lt;1,IF(MIN(AD$7,$F1216)&gt;$C1216,MIN(AD$7,$F1216)-$C1216+1,0),MIN(AD$7,$F1216)-AC$7))/365,0))</f>
        <v>0</v>
      </c>
      <c r="AE1216" s="4">
        <f>IF($F1216=0,($D1216-SUM($U1216:AD1216))*$E1216*(IF(AD1216&lt;1,IF(MIN(AE$7,$F1216)&gt;$C1216,MIN(AE$7,$F1216)-$C1216+1,0),MIN(AE$7,$F1216)-AD$7))/365,IF($F1216&gt;AD$7,($D1216-SUM($U1216:AD1216))*$E1216*(IF(AD1216&lt;1,IF(MIN(AE$7,$F1216)&gt;$C1216,MIN(AE$7,$F1216)-$C1216+1,0),MIN(AE$7,$F1216)-AD$7))/365,0))</f>
        <v>0</v>
      </c>
      <c r="AF1216" s="4">
        <f>IF($F1216=0,($D1216-SUM($U1216:AE1216))*$E1216*(IF(AE1216&lt;1,IF(MIN(AF$7,$F1216)&gt;$C1216,MIN(AF$7,$F1216)-$C1216+1,0),MIN(AF$7,$F1216)-AE$7))/365,IF($F1216&gt;AE$7,($D1216-SUM($U1216:AE1216))*$E1216*(IF(AE1216&lt;1,IF(MIN(AF$7,$F1216)&gt;$C1216,MIN(AF$7,$F1216)-$C1216+1,0),MIN(AF$7,$F1216)-AE$7))/365,0))</f>
        <v>0</v>
      </c>
      <c r="AG1216" s="4">
        <f>IF($F1216=0,($D1216-SUM($U1216:AF1216))*$E1216*(IF(AF1216&lt;1,IF(MIN(AG$7,$F1216)&gt;$C1216,MIN(AG$7,$F1216)-$C1216+1,0),MIN(AG$7,$F1216)-AF$7))/365,IF($F1216&gt;AF$7,($D1216-SUM($U1216:AF1216))*$E1216*(IF(AF1216&lt;1,IF(MIN(AG$7,$F1216)&gt;$C1216,MIN(AG$7,$F1216)-$C1216+1,0),MIN(AG$7,$F1216)-AF$7))/365,0))</f>
        <v>0</v>
      </c>
      <c r="AH1216" s="4">
        <f>IF($F1216=0,($D1216-SUM($U1216:AG1216))*$E1216*(IF(AG1216&lt;1,IF(MIN(AH$7,$F1216)&gt;$C1216,MIN(AH$7,$F1216)-$C1216+1,0),MIN(AH$7,$F1216)-AG$7))/365,IF($F1216&gt;AG$7,($D1216-SUM($U1216:AG1216))*$E1216*(IF(AG1216&lt;1,IF(MIN(AH$7,$F1216)&gt;$C1216,MIN(AH$7,$F1216)-$C1216+1,0),MIN(AH$7,$F1216)-AG$7))/365,0))</f>
        <v>0</v>
      </c>
      <c r="AI1216" s="4">
        <f>IF($F1216=0,($D1216-SUM($U1216:AH1216))*$E1216*(IF(AH1216&lt;1,IF(MIN(AI$7,$F1216)&gt;$C1216,MIN(AI$7,$F1216)-$C1216+1,0),MIN(AI$7,$F1216)-AH$7))/365,IF($F1216&gt;AH$7,($D1216-SUM($U1216:AH1216))*$E1216*(IF(AH1216&lt;1,IF(MIN(AI$7,$F1216)&gt;$C1216,MIN(AI$7,$F1216)-$C1216+1,0),MIN(AI$7,$F1216)-AH$7))/365,0))</f>
        <v>0</v>
      </c>
      <c r="AJ1216" s="4">
        <f>IF($F1216=0,($D1216-SUM($U1216:AI1216))*$E1216*(IF(AI1216&lt;1,IF(MIN(AJ$7,$F1216)&gt;$C1216,MIN(AJ$7,$F1216)-$C1216+1,0),MIN(AJ$7,$F1216)-AI$7))/365,IF($F1216&gt;AI$7,($D1216-SUM($U1216:AI1216))*$E1216*(IF(AI1216&lt;1,IF(MIN(AJ$7,$F1216)&gt;$C1216,MIN(AJ$7,$F1216)-$C1216+1,0),MIN(AJ$7,$F1216)-AI$7))/365,0))</f>
        <v>0</v>
      </c>
      <c r="AK1216" s="4">
        <f>IF($F1216=0,($D1216-SUM($U1216:AJ1216))*$E1216*(IF(AJ1216&lt;1,IF(MIN(AK$7,$F1216)&gt;$C1216,MIN(AK$7,$F1216)-$C1216+1,0),MIN(AK$7,$F1216)-AJ$7))/365,IF($F1216&gt;AJ$7,($D1216-SUM($U1216:AJ1216))*$E1216*(IF(AJ1216&lt;1,IF(MIN(AK$7,$F1216)&gt;$C1216,MIN(AK$7,$F1216)-$C1216+1,0),MIN(AK$7,$F1216)-AJ$7))/365,0))</f>
        <v>0</v>
      </c>
      <c r="AL1216" s="4">
        <f>IF($F1216=0,($D1216-SUM($U1216:AK1216))*$E1216*(IF(AK1216&lt;1,IF(MIN(AL$7,$F1216)&gt;$C1216,MIN(AL$7,$F1216)-$C1216+1,0),MIN(AL$7,$F1216)-AK$7))/365,IF($F1216&gt;AK$7,($D1216-SUM($U1216:AK1216))*$E1216*(IF(AK1216&lt;1,IF(MIN(AL$7,$F1216)&gt;$C1216,MIN(AL$7,$F1216)-$C1216+1,0),MIN(AL$7,$F1216)-AK$7))/365,0))</f>
        <v>0</v>
      </c>
      <c r="AM1216" s="4">
        <f>IF($F1216=0,($D1216-SUM($U1216:AL1216))*$E1216*(IF(AL1216&lt;1,IF(MIN(AM$7,$F1216)&gt;$C1216,MIN(AM$7,$F1216)-$C1216+1,0),MIN(AM$7,$F1216)-AL$7))/365,IF($F1216&gt;AL$7,($D1216-SUM($U1216:AL1216))*$E1216*(IF(AL1216&lt;1,IF(MIN(AM$7,$F1216)&gt;$C1216,MIN(AM$7,$F1216)-$C1216+1,0),MIN(AM$7,$F1216)-AL$7))/365,0))</f>
        <v>0</v>
      </c>
      <c r="AN1216" s="4">
        <f>IF($F1216=0,($D1216-SUM($U1216:AM1216))*$E1216*(IF(AM1216&lt;1,IF(MIN(AN$7,$F1216)&gt;$C1216,MIN(AN$7,$F1216)-$C1216+1,0),MIN(AN$7,$F1216)-AM$7))/365,IF($F1216&gt;AM$7,($D1216-SUM($U1216:AM1216))*$E1216*(IF(AM1216&lt;1,IF(MIN(AN$7,$F1216)&gt;$C1216,MIN(AN$7,$F1216)-$C1216+1,0),MIN(AN$7,$F1216)-AM$7))/365,0))</f>
        <v>0</v>
      </c>
      <c r="AO1216" s="4">
        <f>IF($F1216=0,($D1216-SUM($U1216:AN1216))*$E1216*(IF(AN1216&lt;1,IF(MIN(AO$7,$F1216)&gt;$C1216,MIN(AO$7,$F1216)-$C1216+1,0),MIN(AO$7,$F1216)-AN$7))/365,IF($F1216&gt;AN$7,($D1216-SUM($U1216:AN1216))*$E1216*(IF(AN1216&lt;1,IF(MIN(AO$7,$F1216)&gt;$C1216,MIN(AO$7,$F1216)-$C1216+1,0),MIN(AO$7,$F1216)-AN$7))/365,0))</f>
        <v>0</v>
      </c>
      <c r="AP1216" s="4">
        <f>IF($F1216=0,($D1216-SUM($U1216:AO1216))*$E1216*(IF(AO1216&lt;1,IF(MIN(AP$7,$F1216)&gt;$C1216,MIN(AP$7,$F1216)-$C1216+1,0),MIN(AP$7,$F1216)-AO$7))/365,IF($F1216&gt;AO$7,($D1216-SUM($U1216:AO1216))*$E1216*(IF(AO1216&lt;1,IF(MIN(AP$7,$F1216)&gt;$C1216,MIN(AP$7,$F1216)-$C1216+1,0),MIN(AP$7,$F1216)-AO$7))/365,0))</f>
        <v>0</v>
      </c>
      <c r="AQ1216" s="4">
        <f>IF($F1216=0,($D1216-SUM($U1216:AP1216))*$E1216*(IF(AP1216&lt;1,IF(MIN(AQ$7,$F1216)&gt;$C1216,MIN(AQ$7,$F1216)-$C1216+1,0),MIN(AQ$7,$F1216)-AP$7))/365,IF($F1216&gt;AP$7,($D1216-SUM($U1216:AP1216))*$E1216*(IF(AP1216&lt;1,IF(MIN(AQ$7,$F1216)&gt;$C1216,MIN(AQ$7,$F1216)-$C1216+1,0),MIN(AQ$7,$F1216)-AP$7))/365,0))</f>
        <v>0</v>
      </c>
      <c r="AR1216" s="4">
        <f>IF($F1216=0,($D1216-SUM($U1216:AQ1216))*$E1216*(IF(AQ1216&lt;1,IF(MIN(AR$7,$F1216)&gt;$C1216,MIN(AR$7,$F1216)-$C1216+1,0),MIN(AR$7,$F1216)-AQ$7))/365,IF($F1216&gt;AQ$7,($D1216-SUM($U1216:AQ1216))*$E1216*(IF(AQ1216&lt;1,IF(MIN(AR$7,$F1216)&gt;$C1216,MIN(AR$7,$F1216)-$C1216+1,0),MIN(AR$7,$F1216)-AQ$7))/365,0))</f>
        <v>0</v>
      </c>
      <c r="AS1216" s="4">
        <f>IF($F1216=0,($D1216-SUM($U1216:AR1216))*$E1216*(IF(AR1216&lt;1,IF(MIN(AS$7,$F1216)&gt;$C1216,MIN(AS$7,$F1216)-$C1216+1,0),MIN(AS$7,$F1216)-AR$7))/365,IF($F1216&gt;AR$7,($D1216-SUM($U1216:AR1216))*$E1216*(IF(AR1216&lt;1,IF(MIN(AS$7,$F1216)&gt;$C1216,MIN(AS$7,$F1216)-$C1216+1,0),MIN(AS$7,$F1216)-AR$7))/365,0))</f>
        <v>0</v>
      </c>
    </row>
    <row r="1217" spans="1:45">
      <c r="A1217" s="15"/>
      <c r="B1217" s="17"/>
      <c r="C1217" s="16"/>
      <c r="D1217" s="15"/>
      <c r="E1217" s="11"/>
      <c r="F1217" s="16"/>
      <c r="G1217" s="15"/>
      <c r="H1217" s="14"/>
      <c r="I1217" s="5"/>
      <c r="J1217" s="13">
        <f>SUM(U1217:AS1217)</f>
        <v>0</v>
      </c>
      <c r="K1217" s="13">
        <f>IF(F1217=0,D1217-J1217,IF(F1217&lt;41730,0,D1217-J1217))</f>
        <v>0</v>
      </c>
      <c r="L1217" s="12">
        <f>IF(K1217=0,0,IF(G1217-((L$7-C1217)/365)&lt;0,0,G1217-((L$7-C1217)/365)))</f>
        <v>0</v>
      </c>
      <c r="M1217" s="4">
        <f>IF(K1217=0,0,D1217*H1217)</f>
        <v>0</v>
      </c>
      <c r="N1217" s="11">
        <f>IFERROR((1-(M1217/K1217)^(1/L1217)),0)</f>
        <v>0</v>
      </c>
      <c r="O1217" s="10">
        <f>IF(F1217&gt;41730,IF(F1217&gt;41730,(F1217-41730)/365,IF(K1217=0,0,IF(G1217-((L$7-C1217)/365)&lt;0,0,G1217-((L$7-C1217)/365)))),1)</f>
        <v>1</v>
      </c>
      <c r="P1217" s="9">
        <f>IF(K1217&lt;M1217,0,IF(L1217=0,K1217-M1217,K1217*N1217*O1217))</f>
        <v>0</v>
      </c>
      <c r="Q1217" s="19">
        <f>IF(F1217&gt;41730,D1217,0)</f>
        <v>0</v>
      </c>
      <c r="R1217" s="18">
        <f>IF(F1217&gt;41730,J1217+P1217,0)</f>
        <v>0</v>
      </c>
      <c r="S1217" s="9">
        <f>IF(F1217&gt;0,0,K1217-P1217)</f>
        <v>0</v>
      </c>
      <c r="T1217" s="5"/>
      <c r="U1217" s="4">
        <f>D1217*E1217*(IF(U$7&gt;$C1217,U$7-$C1217+1,0))/365</f>
        <v>0</v>
      </c>
      <c r="V1217" s="4">
        <f>($D1217-U1217)*$E1217*(IF(U1217&lt;1,IF(V$7&gt;$C1217,V$7-$C1217+1,0),V$7-U$7))/365</f>
        <v>0</v>
      </c>
      <c r="W1217" s="4">
        <f>IF($F1217=0,($D1217-SUM($U1217:V1217))*$E1217*(IF(V1217&lt;1,IF(MIN(W$7,$F1217)&gt;$C1217,MIN(W$7,$F1217)-$C1217+1,0),MIN(W$7,$F1217)-V$7))/365,IF($F1217&gt;V$7,($D1217-SUM($U1217:V1217))*$E1217*(IF(V1217&lt;1,IF(MIN(W$7,$F1217)&gt;$C1217,MIN(W$7,$F1217)-$C1217+1,0),MIN(W$7,$F1217)-V$7))/365,0))</f>
        <v>0</v>
      </c>
      <c r="X1217" s="4">
        <f>IF($F1217=0,($D1217-SUM($U1217:W1217))*$E1217*(IF(W1217&lt;1,IF(MIN(X$7,$F1217)&gt;$C1217,MIN(X$7,$F1217)-$C1217+1,0),MIN(X$7,$F1217)-W$7))/365,IF($F1217&gt;W$7,($D1217-SUM($U1217:W1217))*$E1217*(IF(W1217&lt;1,IF(MIN(X$7,$F1217)&gt;$C1217,MIN(X$7,$F1217)-$C1217+1,0),MIN(X$7,$F1217)-W$7))/365,0))</f>
        <v>0</v>
      </c>
      <c r="Y1217" s="4">
        <f>IF($F1217=0,($D1217-SUM($U1217:X1217))*$E1217*(IF(X1217&lt;1,IF(MIN(Y$7,$F1217)&gt;$C1217,MIN(Y$7,$F1217)-$C1217+1,0),MIN(Y$7,$F1217)-X$7))/365,IF($F1217&gt;X$7,($D1217-SUM($U1217:X1217))*$E1217*(IF(X1217&lt;1,IF(MIN(Y$7,$F1217)&gt;$C1217,MIN(Y$7,$F1217)-$C1217+1,0),MIN(Y$7,$F1217)-X$7))/365,0))</f>
        <v>0</v>
      </c>
      <c r="Z1217" s="4">
        <f>IF($F1217=0,($D1217-SUM($U1217:Y1217))*$E1217*(IF(Y1217&lt;1,IF(MIN(Z$7,$F1217)&gt;$C1217,MIN(Z$7,$F1217)-$C1217+1,0),MIN(Z$7,$F1217)-Y$7))/365,IF($F1217&gt;Y$7,($D1217-SUM($U1217:Y1217))*$E1217*(IF(Y1217&lt;1,IF(MIN(Z$7,$F1217)&gt;$C1217,MIN(Z$7,$F1217)-$C1217+1,0),MIN(Z$7,$F1217)-Y$7))/365,0))</f>
        <v>0</v>
      </c>
      <c r="AA1217" s="4">
        <f>IF($F1217=0,($D1217-SUM($U1217:Z1217))*$E1217*(IF(Z1217&lt;1,IF(MIN(AA$7,$F1217)&gt;$C1217,MIN(AA$7,$F1217)-$C1217+1,0),MIN(AA$7,$F1217)-Z$7))/365,IF($F1217&gt;Z$7,($D1217-SUM($U1217:Z1217))*$E1217*(IF(Z1217&lt;1,IF(MIN(AA$7,$F1217)&gt;$C1217,MIN(AA$7,$F1217)-$C1217+1,0),MIN(AA$7,$F1217)-Z$7))/365,0))</f>
        <v>0</v>
      </c>
      <c r="AB1217" s="4">
        <f>IF($F1217=0,($D1217-SUM($U1217:AA1217))*$E1217*(IF(AA1217&lt;1,IF(MIN(AB$7,$F1217)&gt;$C1217,MIN(AB$7,$F1217)-$C1217+1,0),MIN(AB$7,$F1217)-AA$7))/365,IF($F1217&gt;AA$7,($D1217-SUM($U1217:AA1217))*$E1217*(IF(AA1217&lt;1,IF(MIN(AB$7,$F1217)&gt;$C1217,MIN(AB$7,$F1217)-$C1217+1,0),MIN(AB$7,$F1217)-AA$7))/365,0))</f>
        <v>0</v>
      </c>
      <c r="AC1217" s="4">
        <f>IF($F1217=0,($D1217-SUM($U1217:AB1217))*$E1217*(IF(AB1217&lt;1,IF(MIN(AC$7,$F1217)&gt;$C1217,MIN(AC$7,$F1217)-$C1217+1,0),MIN(AC$7,$F1217)-AB$7))/365,IF($F1217&gt;AB$7,($D1217-SUM($U1217:AB1217))*$E1217*(IF(AB1217&lt;1,IF(MIN(AC$7,$F1217)&gt;$C1217,MIN(AC$7,$F1217)-$C1217+1,0),MIN(AC$7,$F1217)-AB$7))/365,0))</f>
        <v>0</v>
      </c>
      <c r="AD1217" s="4">
        <f>IF($F1217=0,($D1217-SUM($U1217:AC1217))*$E1217*(IF(AC1217&lt;1,IF(MIN(AD$7,$F1217)&gt;$C1217,MIN(AD$7,$F1217)-$C1217+1,0),MIN(AD$7,$F1217)-AC$7))/365,IF($F1217&gt;AC$7,($D1217-SUM($U1217:AC1217))*$E1217*(IF(AC1217&lt;1,IF(MIN(AD$7,$F1217)&gt;$C1217,MIN(AD$7,$F1217)-$C1217+1,0),MIN(AD$7,$F1217)-AC$7))/365,0))</f>
        <v>0</v>
      </c>
      <c r="AE1217" s="4">
        <f>IF($F1217=0,($D1217-SUM($U1217:AD1217))*$E1217*(IF(AD1217&lt;1,IF(MIN(AE$7,$F1217)&gt;$C1217,MIN(AE$7,$F1217)-$C1217+1,0),MIN(AE$7,$F1217)-AD$7))/365,IF($F1217&gt;AD$7,($D1217-SUM($U1217:AD1217))*$E1217*(IF(AD1217&lt;1,IF(MIN(AE$7,$F1217)&gt;$C1217,MIN(AE$7,$F1217)-$C1217+1,0),MIN(AE$7,$F1217)-AD$7))/365,0))</f>
        <v>0</v>
      </c>
      <c r="AF1217" s="4">
        <f>IF($F1217=0,($D1217-SUM($U1217:AE1217))*$E1217*(IF(AE1217&lt;1,IF(MIN(AF$7,$F1217)&gt;$C1217,MIN(AF$7,$F1217)-$C1217+1,0),MIN(AF$7,$F1217)-AE$7))/365,IF($F1217&gt;AE$7,($D1217-SUM($U1217:AE1217))*$E1217*(IF(AE1217&lt;1,IF(MIN(AF$7,$F1217)&gt;$C1217,MIN(AF$7,$F1217)-$C1217+1,0),MIN(AF$7,$F1217)-AE$7))/365,0))</f>
        <v>0</v>
      </c>
      <c r="AG1217" s="4">
        <f>IF($F1217=0,($D1217-SUM($U1217:AF1217))*$E1217*(IF(AF1217&lt;1,IF(MIN(AG$7,$F1217)&gt;$C1217,MIN(AG$7,$F1217)-$C1217+1,0),MIN(AG$7,$F1217)-AF$7))/365,IF($F1217&gt;AF$7,($D1217-SUM($U1217:AF1217))*$E1217*(IF(AF1217&lt;1,IF(MIN(AG$7,$F1217)&gt;$C1217,MIN(AG$7,$F1217)-$C1217+1,0),MIN(AG$7,$F1217)-AF$7))/365,0))</f>
        <v>0</v>
      </c>
      <c r="AH1217" s="4">
        <f>IF($F1217=0,($D1217-SUM($U1217:AG1217))*$E1217*(IF(AG1217&lt;1,IF(MIN(AH$7,$F1217)&gt;$C1217,MIN(AH$7,$F1217)-$C1217+1,0),MIN(AH$7,$F1217)-AG$7))/365,IF($F1217&gt;AG$7,($D1217-SUM($U1217:AG1217))*$E1217*(IF(AG1217&lt;1,IF(MIN(AH$7,$F1217)&gt;$C1217,MIN(AH$7,$F1217)-$C1217+1,0),MIN(AH$7,$F1217)-AG$7))/365,0))</f>
        <v>0</v>
      </c>
      <c r="AI1217" s="4">
        <f>IF($F1217=0,($D1217-SUM($U1217:AH1217))*$E1217*(IF(AH1217&lt;1,IF(MIN(AI$7,$F1217)&gt;$C1217,MIN(AI$7,$F1217)-$C1217+1,0),MIN(AI$7,$F1217)-AH$7))/365,IF($F1217&gt;AH$7,($D1217-SUM($U1217:AH1217))*$E1217*(IF(AH1217&lt;1,IF(MIN(AI$7,$F1217)&gt;$C1217,MIN(AI$7,$F1217)-$C1217+1,0),MIN(AI$7,$F1217)-AH$7))/365,0))</f>
        <v>0</v>
      </c>
      <c r="AJ1217" s="4">
        <f>IF($F1217=0,($D1217-SUM($U1217:AI1217))*$E1217*(IF(AI1217&lt;1,IF(MIN(AJ$7,$F1217)&gt;$C1217,MIN(AJ$7,$F1217)-$C1217+1,0),MIN(AJ$7,$F1217)-AI$7))/365,IF($F1217&gt;AI$7,($D1217-SUM($U1217:AI1217))*$E1217*(IF(AI1217&lt;1,IF(MIN(AJ$7,$F1217)&gt;$C1217,MIN(AJ$7,$F1217)-$C1217+1,0),MIN(AJ$7,$F1217)-AI$7))/365,0))</f>
        <v>0</v>
      </c>
      <c r="AK1217" s="4">
        <f>IF($F1217=0,($D1217-SUM($U1217:AJ1217))*$E1217*(IF(AJ1217&lt;1,IF(MIN(AK$7,$F1217)&gt;$C1217,MIN(AK$7,$F1217)-$C1217+1,0),MIN(AK$7,$F1217)-AJ$7))/365,IF($F1217&gt;AJ$7,($D1217-SUM($U1217:AJ1217))*$E1217*(IF(AJ1217&lt;1,IF(MIN(AK$7,$F1217)&gt;$C1217,MIN(AK$7,$F1217)-$C1217+1,0),MIN(AK$7,$F1217)-AJ$7))/365,0))</f>
        <v>0</v>
      </c>
      <c r="AL1217" s="4">
        <f>IF($F1217=0,($D1217-SUM($U1217:AK1217))*$E1217*(IF(AK1217&lt;1,IF(MIN(AL$7,$F1217)&gt;$C1217,MIN(AL$7,$F1217)-$C1217+1,0),MIN(AL$7,$F1217)-AK$7))/365,IF($F1217&gt;AK$7,($D1217-SUM($U1217:AK1217))*$E1217*(IF(AK1217&lt;1,IF(MIN(AL$7,$F1217)&gt;$C1217,MIN(AL$7,$F1217)-$C1217+1,0),MIN(AL$7,$F1217)-AK$7))/365,0))</f>
        <v>0</v>
      </c>
      <c r="AM1217" s="4">
        <f>IF($F1217=0,($D1217-SUM($U1217:AL1217))*$E1217*(IF(AL1217&lt;1,IF(MIN(AM$7,$F1217)&gt;$C1217,MIN(AM$7,$F1217)-$C1217+1,0),MIN(AM$7,$F1217)-AL$7))/365,IF($F1217&gt;AL$7,($D1217-SUM($U1217:AL1217))*$E1217*(IF(AL1217&lt;1,IF(MIN(AM$7,$F1217)&gt;$C1217,MIN(AM$7,$F1217)-$C1217+1,0),MIN(AM$7,$F1217)-AL$7))/365,0))</f>
        <v>0</v>
      </c>
      <c r="AN1217" s="4">
        <f>IF($F1217=0,($D1217-SUM($U1217:AM1217))*$E1217*(IF(AM1217&lt;1,IF(MIN(AN$7,$F1217)&gt;$C1217,MIN(AN$7,$F1217)-$C1217+1,0),MIN(AN$7,$F1217)-AM$7))/365,IF($F1217&gt;AM$7,($D1217-SUM($U1217:AM1217))*$E1217*(IF(AM1217&lt;1,IF(MIN(AN$7,$F1217)&gt;$C1217,MIN(AN$7,$F1217)-$C1217+1,0),MIN(AN$7,$F1217)-AM$7))/365,0))</f>
        <v>0</v>
      </c>
      <c r="AO1217" s="4">
        <f>IF($F1217=0,($D1217-SUM($U1217:AN1217))*$E1217*(IF(AN1217&lt;1,IF(MIN(AO$7,$F1217)&gt;$C1217,MIN(AO$7,$F1217)-$C1217+1,0),MIN(AO$7,$F1217)-AN$7))/365,IF($F1217&gt;AN$7,($D1217-SUM($U1217:AN1217))*$E1217*(IF(AN1217&lt;1,IF(MIN(AO$7,$F1217)&gt;$C1217,MIN(AO$7,$F1217)-$C1217+1,0),MIN(AO$7,$F1217)-AN$7))/365,0))</f>
        <v>0</v>
      </c>
      <c r="AP1217" s="4">
        <f>IF($F1217=0,($D1217-SUM($U1217:AO1217))*$E1217*(IF(AO1217&lt;1,IF(MIN(AP$7,$F1217)&gt;$C1217,MIN(AP$7,$F1217)-$C1217+1,0),MIN(AP$7,$F1217)-AO$7))/365,IF($F1217&gt;AO$7,($D1217-SUM($U1217:AO1217))*$E1217*(IF(AO1217&lt;1,IF(MIN(AP$7,$F1217)&gt;$C1217,MIN(AP$7,$F1217)-$C1217+1,0),MIN(AP$7,$F1217)-AO$7))/365,0))</f>
        <v>0</v>
      </c>
      <c r="AQ1217" s="4">
        <f>IF($F1217=0,($D1217-SUM($U1217:AP1217))*$E1217*(IF(AP1217&lt;1,IF(MIN(AQ$7,$F1217)&gt;$C1217,MIN(AQ$7,$F1217)-$C1217+1,0),MIN(AQ$7,$F1217)-AP$7))/365,IF($F1217&gt;AP$7,($D1217-SUM($U1217:AP1217))*$E1217*(IF(AP1217&lt;1,IF(MIN(AQ$7,$F1217)&gt;$C1217,MIN(AQ$7,$F1217)-$C1217+1,0),MIN(AQ$7,$F1217)-AP$7))/365,0))</f>
        <v>0</v>
      </c>
      <c r="AR1217" s="4">
        <f>IF($F1217=0,($D1217-SUM($U1217:AQ1217))*$E1217*(IF(AQ1217&lt;1,IF(MIN(AR$7,$F1217)&gt;$C1217,MIN(AR$7,$F1217)-$C1217+1,0),MIN(AR$7,$F1217)-AQ$7))/365,IF($F1217&gt;AQ$7,($D1217-SUM($U1217:AQ1217))*$E1217*(IF(AQ1217&lt;1,IF(MIN(AR$7,$F1217)&gt;$C1217,MIN(AR$7,$F1217)-$C1217+1,0),MIN(AR$7,$F1217)-AQ$7))/365,0))</f>
        <v>0</v>
      </c>
      <c r="AS1217" s="4">
        <f>IF($F1217=0,($D1217-SUM($U1217:AR1217))*$E1217*(IF(AR1217&lt;1,IF(MIN(AS$7,$F1217)&gt;$C1217,MIN(AS$7,$F1217)-$C1217+1,0),MIN(AS$7,$F1217)-AR$7))/365,IF($F1217&gt;AR$7,($D1217-SUM($U1217:AR1217))*$E1217*(IF(AR1217&lt;1,IF(MIN(AS$7,$F1217)&gt;$C1217,MIN(AS$7,$F1217)-$C1217+1,0),MIN(AS$7,$F1217)-AR$7))/365,0))</f>
        <v>0</v>
      </c>
    </row>
    <row r="1218" spans="1:45">
      <c r="A1218" s="15"/>
      <c r="B1218" s="17"/>
      <c r="C1218" s="16"/>
      <c r="D1218" s="15"/>
      <c r="E1218" s="11"/>
      <c r="F1218" s="16"/>
      <c r="G1218" s="15"/>
      <c r="H1218" s="14"/>
      <c r="I1218" s="5"/>
      <c r="J1218" s="13">
        <f>SUM(U1218:AS1218)</f>
        <v>0</v>
      </c>
      <c r="K1218" s="13">
        <f>IF(F1218=0,D1218-J1218,IF(F1218&lt;41730,0,D1218-J1218))</f>
        <v>0</v>
      </c>
      <c r="L1218" s="12">
        <f>IF(K1218=0,0,IF(G1218-((L$7-C1218)/365)&lt;0,0,G1218-((L$7-C1218)/365)))</f>
        <v>0</v>
      </c>
      <c r="M1218" s="4">
        <f>IF(K1218=0,0,D1218*H1218)</f>
        <v>0</v>
      </c>
      <c r="N1218" s="11">
        <f>IFERROR((1-(M1218/K1218)^(1/L1218)),0)</f>
        <v>0</v>
      </c>
      <c r="O1218" s="10">
        <f>IF(F1218&gt;41730,IF(F1218&gt;41730,(F1218-41730)/365,IF(K1218=0,0,IF(G1218-((L$7-C1218)/365)&lt;0,0,G1218-((L$7-C1218)/365)))),1)</f>
        <v>1</v>
      </c>
      <c r="P1218" s="9">
        <f>IF(K1218&lt;M1218,0,IF(L1218=0,K1218-M1218,K1218*N1218*O1218))</f>
        <v>0</v>
      </c>
      <c r="Q1218" s="19">
        <f>IF(F1218&gt;41730,D1218,0)</f>
        <v>0</v>
      </c>
      <c r="R1218" s="18">
        <f>IF(F1218&gt;41730,J1218+P1218,0)</f>
        <v>0</v>
      </c>
      <c r="S1218" s="9">
        <f>IF(F1218&gt;0,0,K1218-P1218)</f>
        <v>0</v>
      </c>
      <c r="T1218" s="5"/>
      <c r="U1218" s="4">
        <f>D1218*E1218*(IF(U$7&gt;$C1218,U$7-$C1218+1,0))/365</f>
        <v>0</v>
      </c>
      <c r="V1218" s="4">
        <f>($D1218-U1218)*$E1218*(IF(U1218&lt;1,IF(V$7&gt;$C1218,V$7-$C1218+1,0),V$7-U$7))/365</f>
        <v>0</v>
      </c>
      <c r="W1218" s="4">
        <f>IF($F1218=0,($D1218-SUM($U1218:V1218))*$E1218*(IF(V1218&lt;1,IF(MIN(W$7,$F1218)&gt;$C1218,MIN(W$7,$F1218)-$C1218+1,0),MIN(W$7,$F1218)-V$7))/365,IF($F1218&gt;V$7,($D1218-SUM($U1218:V1218))*$E1218*(IF(V1218&lt;1,IF(MIN(W$7,$F1218)&gt;$C1218,MIN(W$7,$F1218)-$C1218+1,0),MIN(W$7,$F1218)-V$7))/365,0))</f>
        <v>0</v>
      </c>
      <c r="X1218" s="4">
        <f>IF($F1218=0,($D1218-SUM($U1218:W1218))*$E1218*(IF(W1218&lt;1,IF(MIN(X$7,$F1218)&gt;$C1218,MIN(X$7,$F1218)-$C1218+1,0),MIN(X$7,$F1218)-W$7))/365,IF($F1218&gt;W$7,($D1218-SUM($U1218:W1218))*$E1218*(IF(W1218&lt;1,IF(MIN(X$7,$F1218)&gt;$C1218,MIN(X$7,$F1218)-$C1218+1,0),MIN(X$7,$F1218)-W$7))/365,0))</f>
        <v>0</v>
      </c>
      <c r="Y1218" s="4">
        <f>IF($F1218=0,($D1218-SUM($U1218:X1218))*$E1218*(IF(X1218&lt;1,IF(MIN(Y$7,$F1218)&gt;$C1218,MIN(Y$7,$F1218)-$C1218+1,0),MIN(Y$7,$F1218)-X$7))/365,IF($F1218&gt;X$7,($D1218-SUM($U1218:X1218))*$E1218*(IF(X1218&lt;1,IF(MIN(Y$7,$F1218)&gt;$C1218,MIN(Y$7,$F1218)-$C1218+1,0),MIN(Y$7,$F1218)-X$7))/365,0))</f>
        <v>0</v>
      </c>
      <c r="Z1218" s="4">
        <f>IF($F1218=0,($D1218-SUM($U1218:Y1218))*$E1218*(IF(Y1218&lt;1,IF(MIN(Z$7,$F1218)&gt;$C1218,MIN(Z$7,$F1218)-$C1218+1,0),MIN(Z$7,$F1218)-Y$7))/365,IF($F1218&gt;Y$7,($D1218-SUM($U1218:Y1218))*$E1218*(IF(Y1218&lt;1,IF(MIN(Z$7,$F1218)&gt;$C1218,MIN(Z$7,$F1218)-$C1218+1,0),MIN(Z$7,$F1218)-Y$7))/365,0))</f>
        <v>0</v>
      </c>
      <c r="AA1218" s="4">
        <f>IF($F1218=0,($D1218-SUM($U1218:Z1218))*$E1218*(IF(Z1218&lt;1,IF(MIN(AA$7,$F1218)&gt;$C1218,MIN(AA$7,$F1218)-$C1218+1,0),MIN(AA$7,$F1218)-Z$7))/365,IF($F1218&gt;Z$7,($D1218-SUM($U1218:Z1218))*$E1218*(IF(Z1218&lt;1,IF(MIN(AA$7,$F1218)&gt;$C1218,MIN(AA$7,$F1218)-$C1218+1,0),MIN(AA$7,$F1218)-Z$7))/365,0))</f>
        <v>0</v>
      </c>
      <c r="AB1218" s="4">
        <f>IF($F1218=0,($D1218-SUM($U1218:AA1218))*$E1218*(IF(AA1218&lt;1,IF(MIN(AB$7,$F1218)&gt;$C1218,MIN(AB$7,$F1218)-$C1218+1,0),MIN(AB$7,$F1218)-AA$7))/365,IF($F1218&gt;AA$7,($D1218-SUM($U1218:AA1218))*$E1218*(IF(AA1218&lt;1,IF(MIN(AB$7,$F1218)&gt;$C1218,MIN(AB$7,$F1218)-$C1218+1,0),MIN(AB$7,$F1218)-AA$7))/365,0))</f>
        <v>0</v>
      </c>
      <c r="AC1218" s="4">
        <f>IF($F1218=0,($D1218-SUM($U1218:AB1218))*$E1218*(IF(AB1218&lt;1,IF(MIN(AC$7,$F1218)&gt;$C1218,MIN(AC$7,$F1218)-$C1218+1,0),MIN(AC$7,$F1218)-AB$7))/365,IF($F1218&gt;AB$7,($D1218-SUM($U1218:AB1218))*$E1218*(IF(AB1218&lt;1,IF(MIN(AC$7,$F1218)&gt;$C1218,MIN(AC$7,$F1218)-$C1218+1,0),MIN(AC$7,$F1218)-AB$7))/365,0))</f>
        <v>0</v>
      </c>
      <c r="AD1218" s="4">
        <f>IF($F1218=0,($D1218-SUM($U1218:AC1218))*$E1218*(IF(AC1218&lt;1,IF(MIN(AD$7,$F1218)&gt;$C1218,MIN(AD$7,$F1218)-$C1218+1,0),MIN(AD$7,$F1218)-AC$7))/365,IF($F1218&gt;AC$7,($D1218-SUM($U1218:AC1218))*$E1218*(IF(AC1218&lt;1,IF(MIN(AD$7,$F1218)&gt;$C1218,MIN(AD$7,$F1218)-$C1218+1,0),MIN(AD$7,$F1218)-AC$7))/365,0))</f>
        <v>0</v>
      </c>
      <c r="AE1218" s="4">
        <f>IF($F1218=0,($D1218-SUM($U1218:AD1218))*$E1218*(IF(AD1218&lt;1,IF(MIN(AE$7,$F1218)&gt;$C1218,MIN(AE$7,$F1218)-$C1218+1,0),MIN(AE$7,$F1218)-AD$7))/365,IF($F1218&gt;AD$7,($D1218-SUM($U1218:AD1218))*$E1218*(IF(AD1218&lt;1,IF(MIN(AE$7,$F1218)&gt;$C1218,MIN(AE$7,$F1218)-$C1218+1,0),MIN(AE$7,$F1218)-AD$7))/365,0))</f>
        <v>0</v>
      </c>
      <c r="AF1218" s="4">
        <f>IF($F1218=0,($D1218-SUM($U1218:AE1218))*$E1218*(IF(AE1218&lt;1,IF(MIN(AF$7,$F1218)&gt;$C1218,MIN(AF$7,$F1218)-$C1218+1,0),MIN(AF$7,$F1218)-AE$7))/365,IF($F1218&gt;AE$7,($D1218-SUM($U1218:AE1218))*$E1218*(IF(AE1218&lt;1,IF(MIN(AF$7,$F1218)&gt;$C1218,MIN(AF$7,$F1218)-$C1218+1,0),MIN(AF$7,$F1218)-AE$7))/365,0))</f>
        <v>0</v>
      </c>
      <c r="AG1218" s="4">
        <f>IF($F1218=0,($D1218-SUM($U1218:AF1218))*$E1218*(IF(AF1218&lt;1,IF(MIN(AG$7,$F1218)&gt;$C1218,MIN(AG$7,$F1218)-$C1218+1,0),MIN(AG$7,$F1218)-AF$7))/365,IF($F1218&gt;AF$7,($D1218-SUM($U1218:AF1218))*$E1218*(IF(AF1218&lt;1,IF(MIN(AG$7,$F1218)&gt;$C1218,MIN(AG$7,$F1218)-$C1218+1,0),MIN(AG$7,$F1218)-AF$7))/365,0))</f>
        <v>0</v>
      </c>
      <c r="AH1218" s="4">
        <f>IF($F1218=0,($D1218-SUM($U1218:AG1218))*$E1218*(IF(AG1218&lt;1,IF(MIN(AH$7,$F1218)&gt;$C1218,MIN(AH$7,$F1218)-$C1218+1,0),MIN(AH$7,$F1218)-AG$7))/365,IF($F1218&gt;AG$7,($D1218-SUM($U1218:AG1218))*$E1218*(IF(AG1218&lt;1,IF(MIN(AH$7,$F1218)&gt;$C1218,MIN(AH$7,$F1218)-$C1218+1,0),MIN(AH$7,$F1218)-AG$7))/365,0))</f>
        <v>0</v>
      </c>
      <c r="AI1218" s="4">
        <f>IF($F1218=0,($D1218-SUM($U1218:AH1218))*$E1218*(IF(AH1218&lt;1,IF(MIN(AI$7,$F1218)&gt;$C1218,MIN(AI$7,$F1218)-$C1218+1,0),MIN(AI$7,$F1218)-AH$7))/365,IF($F1218&gt;AH$7,($D1218-SUM($U1218:AH1218))*$E1218*(IF(AH1218&lt;1,IF(MIN(AI$7,$F1218)&gt;$C1218,MIN(AI$7,$F1218)-$C1218+1,0),MIN(AI$7,$F1218)-AH$7))/365,0))</f>
        <v>0</v>
      </c>
      <c r="AJ1218" s="4">
        <f>IF($F1218=0,($D1218-SUM($U1218:AI1218))*$E1218*(IF(AI1218&lt;1,IF(MIN(AJ$7,$F1218)&gt;$C1218,MIN(AJ$7,$F1218)-$C1218+1,0),MIN(AJ$7,$F1218)-AI$7))/365,IF($F1218&gt;AI$7,($D1218-SUM($U1218:AI1218))*$E1218*(IF(AI1218&lt;1,IF(MIN(AJ$7,$F1218)&gt;$C1218,MIN(AJ$7,$F1218)-$C1218+1,0),MIN(AJ$7,$F1218)-AI$7))/365,0))</f>
        <v>0</v>
      </c>
      <c r="AK1218" s="4">
        <f>IF($F1218=0,($D1218-SUM($U1218:AJ1218))*$E1218*(IF(AJ1218&lt;1,IF(MIN(AK$7,$F1218)&gt;$C1218,MIN(AK$7,$F1218)-$C1218+1,0),MIN(AK$7,$F1218)-AJ$7))/365,IF($F1218&gt;AJ$7,($D1218-SUM($U1218:AJ1218))*$E1218*(IF(AJ1218&lt;1,IF(MIN(AK$7,$F1218)&gt;$C1218,MIN(AK$7,$F1218)-$C1218+1,0),MIN(AK$7,$F1218)-AJ$7))/365,0))</f>
        <v>0</v>
      </c>
      <c r="AL1218" s="4">
        <f>IF($F1218=0,($D1218-SUM($U1218:AK1218))*$E1218*(IF(AK1218&lt;1,IF(MIN(AL$7,$F1218)&gt;$C1218,MIN(AL$7,$F1218)-$C1218+1,0),MIN(AL$7,$F1218)-AK$7))/365,IF($F1218&gt;AK$7,($D1218-SUM($U1218:AK1218))*$E1218*(IF(AK1218&lt;1,IF(MIN(AL$7,$F1218)&gt;$C1218,MIN(AL$7,$F1218)-$C1218+1,0),MIN(AL$7,$F1218)-AK$7))/365,0))</f>
        <v>0</v>
      </c>
      <c r="AM1218" s="4">
        <f>IF($F1218=0,($D1218-SUM($U1218:AL1218))*$E1218*(IF(AL1218&lt;1,IF(MIN(AM$7,$F1218)&gt;$C1218,MIN(AM$7,$F1218)-$C1218+1,0),MIN(AM$7,$F1218)-AL$7))/365,IF($F1218&gt;AL$7,($D1218-SUM($U1218:AL1218))*$E1218*(IF(AL1218&lt;1,IF(MIN(AM$7,$F1218)&gt;$C1218,MIN(AM$7,$F1218)-$C1218+1,0),MIN(AM$7,$F1218)-AL$7))/365,0))</f>
        <v>0</v>
      </c>
      <c r="AN1218" s="4">
        <f>IF($F1218=0,($D1218-SUM($U1218:AM1218))*$E1218*(IF(AM1218&lt;1,IF(MIN(AN$7,$F1218)&gt;$C1218,MIN(AN$7,$F1218)-$C1218+1,0),MIN(AN$7,$F1218)-AM$7))/365,IF($F1218&gt;AM$7,($D1218-SUM($U1218:AM1218))*$E1218*(IF(AM1218&lt;1,IF(MIN(AN$7,$F1218)&gt;$C1218,MIN(AN$7,$F1218)-$C1218+1,0),MIN(AN$7,$F1218)-AM$7))/365,0))</f>
        <v>0</v>
      </c>
      <c r="AO1218" s="4">
        <f>IF($F1218=0,($D1218-SUM($U1218:AN1218))*$E1218*(IF(AN1218&lt;1,IF(MIN(AO$7,$F1218)&gt;$C1218,MIN(AO$7,$F1218)-$C1218+1,0),MIN(AO$7,$F1218)-AN$7))/365,IF($F1218&gt;AN$7,($D1218-SUM($U1218:AN1218))*$E1218*(IF(AN1218&lt;1,IF(MIN(AO$7,$F1218)&gt;$C1218,MIN(AO$7,$F1218)-$C1218+1,0),MIN(AO$7,$F1218)-AN$7))/365,0))</f>
        <v>0</v>
      </c>
      <c r="AP1218" s="4">
        <f>IF($F1218=0,($D1218-SUM($U1218:AO1218))*$E1218*(IF(AO1218&lt;1,IF(MIN(AP$7,$F1218)&gt;$C1218,MIN(AP$7,$F1218)-$C1218+1,0),MIN(AP$7,$F1218)-AO$7))/365,IF($F1218&gt;AO$7,($D1218-SUM($U1218:AO1218))*$E1218*(IF(AO1218&lt;1,IF(MIN(AP$7,$F1218)&gt;$C1218,MIN(AP$7,$F1218)-$C1218+1,0),MIN(AP$7,$F1218)-AO$7))/365,0))</f>
        <v>0</v>
      </c>
      <c r="AQ1218" s="4">
        <f>IF($F1218=0,($D1218-SUM($U1218:AP1218))*$E1218*(IF(AP1218&lt;1,IF(MIN(AQ$7,$F1218)&gt;$C1218,MIN(AQ$7,$F1218)-$C1218+1,0),MIN(AQ$7,$F1218)-AP$7))/365,IF($F1218&gt;AP$7,($D1218-SUM($U1218:AP1218))*$E1218*(IF(AP1218&lt;1,IF(MIN(AQ$7,$F1218)&gt;$C1218,MIN(AQ$7,$F1218)-$C1218+1,0),MIN(AQ$7,$F1218)-AP$7))/365,0))</f>
        <v>0</v>
      </c>
      <c r="AR1218" s="4">
        <f>IF($F1218=0,($D1218-SUM($U1218:AQ1218))*$E1218*(IF(AQ1218&lt;1,IF(MIN(AR$7,$F1218)&gt;$C1218,MIN(AR$7,$F1218)-$C1218+1,0),MIN(AR$7,$F1218)-AQ$7))/365,IF($F1218&gt;AQ$7,($D1218-SUM($U1218:AQ1218))*$E1218*(IF(AQ1218&lt;1,IF(MIN(AR$7,$F1218)&gt;$C1218,MIN(AR$7,$F1218)-$C1218+1,0),MIN(AR$7,$F1218)-AQ$7))/365,0))</f>
        <v>0</v>
      </c>
      <c r="AS1218" s="4">
        <f>IF($F1218=0,($D1218-SUM($U1218:AR1218))*$E1218*(IF(AR1218&lt;1,IF(MIN(AS$7,$F1218)&gt;$C1218,MIN(AS$7,$F1218)-$C1218+1,0),MIN(AS$7,$F1218)-AR$7))/365,IF($F1218&gt;AR$7,($D1218-SUM($U1218:AR1218))*$E1218*(IF(AR1218&lt;1,IF(MIN(AS$7,$F1218)&gt;$C1218,MIN(AS$7,$F1218)-$C1218+1,0),MIN(AS$7,$F1218)-AR$7))/365,0))</f>
        <v>0</v>
      </c>
    </row>
    <row r="1219" spans="1:45">
      <c r="A1219" s="15"/>
      <c r="B1219" s="17"/>
      <c r="C1219" s="16"/>
      <c r="D1219" s="15"/>
      <c r="E1219" s="11"/>
      <c r="F1219" s="16"/>
      <c r="G1219" s="15"/>
      <c r="H1219" s="14"/>
      <c r="I1219" s="5"/>
      <c r="J1219" s="13">
        <f>SUM(U1219:AS1219)</f>
        <v>0</v>
      </c>
      <c r="K1219" s="13">
        <f>IF(F1219=0,D1219-J1219,IF(F1219&lt;41730,0,D1219-J1219))</f>
        <v>0</v>
      </c>
      <c r="L1219" s="12">
        <f>IF(K1219=0,0,IF(G1219-((L$7-C1219)/365)&lt;0,0,G1219-((L$7-C1219)/365)))</f>
        <v>0</v>
      </c>
      <c r="M1219" s="4">
        <f>IF(K1219=0,0,D1219*H1219)</f>
        <v>0</v>
      </c>
      <c r="N1219" s="11">
        <f>IFERROR((1-(M1219/K1219)^(1/L1219)),0)</f>
        <v>0</v>
      </c>
      <c r="O1219" s="10">
        <f>IF(F1219&gt;41730,IF(F1219&gt;41730,(F1219-41730)/365,IF(K1219=0,0,IF(G1219-((L$7-C1219)/365)&lt;0,0,G1219-((L$7-C1219)/365)))),1)</f>
        <v>1</v>
      </c>
      <c r="P1219" s="9">
        <f>IF(K1219&lt;M1219,0,IF(L1219=0,K1219-M1219,K1219*N1219*O1219))</f>
        <v>0</v>
      </c>
      <c r="Q1219" s="19">
        <f>IF(F1219&gt;41730,D1219,0)</f>
        <v>0</v>
      </c>
      <c r="R1219" s="18">
        <f>IF(F1219&gt;41730,J1219+P1219,0)</f>
        <v>0</v>
      </c>
      <c r="S1219" s="9">
        <f>IF(F1219&gt;0,0,K1219-P1219)</f>
        <v>0</v>
      </c>
      <c r="T1219" s="5"/>
      <c r="U1219" s="4">
        <f>D1219*E1219*(IF(U$7&gt;$C1219,U$7-$C1219+1,0))/365</f>
        <v>0</v>
      </c>
      <c r="V1219" s="4">
        <f>($D1219-U1219)*$E1219*(IF(U1219&lt;1,IF(V$7&gt;$C1219,V$7-$C1219+1,0),V$7-U$7))/365</f>
        <v>0</v>
      </c>
      <c r="W1219" s="4">
        <f>IF($F1219=0,($D1219-SUM($U1219:V1219))*$E1219*(IF(V1219&lt;1,IF(MIN(W$7,$F1219)&gt;$C1219,MIN(W$7,$F1219)-$C1219+1,0),MIN(W$7,$F1219)-V$7))/365,IF($F1219&gt;V$7,($D1219-SUM($U1219:V1219))*$E1219*(IF(V1219&lt;1,IF(MIN(W$7,$F1219)&gt;$C1219,MIN(W$7,$F1219)-$C1219+1,0),MIN(W$7,$F1219)-V$7))/365,0))</f>
        <v>0</v>
      </c>
      <c r="X1219" s="4">
        <f>IF($F1219=0,($D1219-SUM($U1219:W1219))*$E1219*(IF(W1219&lt;1,IF(MIN(X$7,$F1219)&gt;$C1219,MIN(X$7,$F1219)-$C1219+1,0),MIN(X$7,$F1219)-W$7))/365,IF($F1219&gt;W$7,($D1219-SUM($U1219:W1219))*$E1219*(IF(W1219&lt;1,IF(MIN(X$7,$F1219)&gt;$C1219,MIN(X$7,$F1219)-$C1219+1,0),MIN(X$7,$F1219)-W$7))/365,0))</f>
        <v>0</v>
      </c>
      <c r="Y1219" s="4">
        <f>IF($F1219=0,($D1219-SUM($U1219:X1219))*$E1219*(IF(X1219&lt;1,IF(MIN(Y$7,$F1219)&gt;$C1219,MIN(Y$7,$F1219)-$C1219+1,0),MIN(Y$7,$F1219)-X$7))/365,IF($F1219&gt;X$7,($D1219-SUM($U1219:X1219))*$E1219*(IF(X1219&lt;1,IF(MIN(Y$7,$F1219)&gt;$C1219,MIN(Y$7,$F1219)-$C1219+1,0),MIN(Y$7,$F1219)-X$7))/365,0))</f>
        <v>0</v>
      </c>
      <c r="Z1219" s="4">
        <f>IF($F1219=0,($D1219-SUM($U1219:Y1219))*$E1219*(IF(Y1219&lt;1,IF(MIN(Z$7,$F1219)&gt;$C1219,MIN(Z$7,$F1219)-$C1219+1,0),MIN(Z$7,$F1219)-Y$7))/365,IF($F1219&gt;Y$7,($D1219-SUM($U1219:Y1219))*$E1219*(IF(Y1219&lt;1,IF(MIN(Z$7,$F1219)&gt;$C1219,MIN(Z$7,$F1219)-$C1219+1,0),MIN(Z$7,$F1219)-Y$7))/365,0))</f>
        <v>0</v>
      </c>
      <c r="AA1219" s="4">
        <f>IF($F1219=0,($D1219-SUM($U1219:Z1219))*$E1219*(IF(Z1219&lt;1,IF(MIN(AA$7,$F1219)&gt;$C1219,MIN(AA$7,$F1219)-$C1219+1,0),MIN(AA$7,$F1219)-Z$7))/365,IF($F1219&gt;Z$7,($D1219-SUM($U1219:Z1219))*$E1219*(IF(Z1219&lt;1,IF(MIN(AA$7,$F1219)&gt;$C1219,MIN(AA$7,$F1219)-$C1219+1,0),MIN(AA$7,$F1219)-Z$7))/365,0))</f>
        <v>0</v>
      </c>
      <c r="AB1219" s="4">
        <f>IF($F1219=0,($D1219-SUM($U1219:AA1219))*$E1219*(IF(AA1219&lt;1,IF(MIN(AB$7,$F1219)&gt;$C1219,MIN(AB$7,$F1219)-$C1219+1,0),MIN(AB$7,$F1219)-AA$7))/365,IF($F1219&gt;AA$7,($D1219-SUM($U1219:AA1219))*$E1219*(IF(AA1219&lt;1,IF(MIN(AB$7,$F1219)&gt;$C1219,MIN(AB$7,$F1219)-$C1219+1,0),MIN(AB$7,$F1219)-AA$7))/365,0))</f>
        <v>0</v>
      </c>
      <c r="AC1219" s="4">
        <f>IF($F1219=0,($D1219-SUM($U1219:AB1219))*$E1219*(IF(AB1219&lt;1,IF(MIN(AC$7,$F1219)&gt;$C1219,MIN(AC$7,$F1219)-$C1219+1,0),MIN(AC$7,$F1219)-AB$7))/365,IF($F1219&gt;AB$7,($D1219-SUM($U1219:AB1219))*$E1219*(IF(AB1219&lt;1,IF(MIN(AC$7,$F1219)&gt;$C1219,MIN(AC$7,$F1219)-$C1219+1,0),MIN(AC$7,$F1219)-AB$7))/365,0))</f>
        <v>0</v>
      </c>
      <c r="AD1219" s="4">
        <f>IF($F1219=0,($D1219-SUM($U1219:AC1219))*$E1219*(IF(AC1219&lt;1,IF(MIN(AD$7,$F1219)&gt;$C1219,MIN(AD$7,$F1219)-$C1219+1,0),MIN(AD$7,$F1219)-AC$7))/365,IF($F1219&gt;AC$7,($D1219-SUM($U1219:AC1219))*$E1219*(IF(AC1219&lt;1,IF(MIN(AD$7,$F1219)&gt;$C1219,MIN(AD$7,$F1219)-$C1219+1,0),MIN(AD$7,$F1219)-AC$7))/365,0))</f>
        <v>0</v>
      </c>
      <c r="AE1219" s="4">
        <f>IF($F1219=0,($D1219-SUM($U1219:AD1219))*$E1219*(IF(AD1219&lt;1,IF(MIN(AE$7,$F1219)&gt;$C1219,MIN(AE$7,$F1219)-$C1219+1,0),MIN(AE$7,$F1219)-AD$7))/365,IF($F1219&gt;AD$7,($D1219-SUM($U1219:AD1219))*$E1219*(IF(AD1219&lt;1,IF(MIN(AE$7,$F1219)&gt;$C1219,MIN(AE$7,$F1219)-$C1219+1,0),MIN(AE$7,$F1219)-AD$7))/365,0))</f>
        <v>0</v>
      </c>
      <c r="AF1219" s="4">
        <f>IF($F1219=0,($D1219-SUM($U1219:AE1219))*$E1219*(IF(AE1219&lt;1,IF(MIN(AF$7,$F1219)&gt;$C1219,MIN(AF$7,$F1219)-$C1219+1,0),MIN(AF$7,$F1219)-AE$7))/365,IF($F1219&gt;AE$7,($D1219-SUM($U1219:AE1219))*$E1219*(IF(AE1219&lt;1,IF(MIN(AF$7,$F1219)&gt;$C1219,MIN(AF$7,$F1219)-$C1219+1,0),MIN(AF$7,$F1219)-AE$7))/365,0))</f>
        <v>0</v>
      </c>
      <c r="AG1219" s="4">
        <f>IF($F1219=0,($D1219-SUM($U1219:AF1219))*$E1219*(IF(AF1219&lt;1,IF(MIN(AG$7,$F1219)&gt;$C1219,MIN(AG$7,$F1219)-$C1219+1,0),MIN(AG$7,$F1219)-AF$7))/365,IF($F1219&gt;AF$7,($D1219-SUM($U1219:AF1219))*$E1219*(IF(AF1219&lt;1,IF(MIN(AG$7,$F1219)&gt;$C1219,MIN(AG$7,$F1219)-$C1219+1,0),MIN(AG$7,$F1219)-AF$7))/365,0))</f>
        <v>0</v>
      </c>
      <c r="AH1219" s="4">
        <f>IF($F1219=0,($D1219-SUM($U1219:AG1219))*$E1219*(IF(AG1219&lt;1,IF(MIN(AH$7,$F1219)&gt;$C1219,MIN(AH$7,$F1219)-$C1219+1,0),MIN(AH$7,$F1219)-AG$7))/365,IF($F1219&gt;AG$7,($D1219-SUM($U1219:AG1219))*$E1219*(IF(AG1219&lt;1,IF(MIN(AH$7,$F1219)&gt;$C1219,MIN(AH$7,$F1219)-$C1219+1,0),MIN(AH$7,$F1219)-AG$7))/365,0))</f>
        <v>0</v>
      </c>
      <c r="AI1219" s="4">
        <f>IF($F1219=0,($D1219-SUM($U1219:AH1219))*$E1219*(IF(AH1219&lt;1,IF(MIN(AI$7,$F1219)&gt;$C1219,MIN(AI$7,$F1219)-$C1219+1,0),MIN(AI$7,$F1219)-AH$7))/365,IF($F1219&gt;AH$7,($D1219-SUM($U1219:AH1219))*$E1219*(IF(AH1219&lt;1,IF(MIN(AI$7,$F1219)&gt;$C1219,MIN(AI$7,$F1219)-$C1219+1,0),MIN(AI$7,$F1219)-AH$7))/365,0))</f>
        <v>0</v>
      </c>
      <c r="AJ1219" s="4">
        <f>IF($F1219=0,($D1219-SUM($U1219:AI1219))*$E1219*(IF(AI1219&lt;1,IF(MIN(AJ$7,$F1219)&gt;$C1219,MIN(AJ$7,$F1219)-$C1219+1,0),MIN(AJ$7,$F1219)-AI$7))/365,IF($F1219&gt;AI$7,($D1219-SUM($U1219:AI1219))*$E1219*(IF(AI1219&lt;1,IF(MIN(AJ$7,$F1219)&gt;$C1219,MIN(AJ$7,$F1219)-$C1219+1,0),MIN(AJ$7,$F1219)-AI$7))/365,0))</f>
        <v>0</v>
      </c>
      <c r="AK1219" s="4">
        <f>IF($F1219=0,($D1219-SUM($U1219:AJ1219))*$E1219*(IF(AJ1219&lt;1,IF(MIN(AK$7,$F1219)&gt;$C1219,MIN(AK$7,$F1219)-$C1219+1,0),MIN(AK$7,$F1219)-AJ$7))/365,IF($F1219&gt;AJ$7,($D1219-SUM($U1219:AJ1219))*$E1219*(IF(AJ1219&lt;1,IF(MIN(AK$7,$F1219)&gt;$C1219,MIN(AK$7,$F1219)-$C1219+1,0),MIN(AK$7,$F1219)-AJ$7))/365,0))</f>
        <v>0</v>
      </c>
      <c r="AL1219" s="4">
        <f>IF($F1219=0,($D1219-SUM($U1219:AK1219))*$E1219*(IF(AK1219&lt;1,IF(MIN(AL$7,$F1219)&gt;$C1219,MIN(AL$7,$F1219)-$C1219+1,0),MIN(AL$7,$F1219)-AK$7))/365,IF($F1219&gt;AK$7,($D1219-SUM($U1219:AK1219))*$E1219*(IF(AK1219&lt;1,IF(MIN(AL$7,$F1219)&gt;$C1219,MIN(AL$7,$F1219)-$C1219+1,0),MIN(AL$7,$F1219)-AK$7))/365,0))</f>
        <v>0</v>
      </c>
      <c r="AM1219" s="4">
        <f>IF($F1219=0,($D1219-SUM($U1219:AL1219))*$E1219*(IF(AL1219&lt;1,IF(MIN(AM$7,$F1219)&gt;$C1219,MIN(AM$7,$F1219)-$C1219+1,0),MIN(AM$7,$F1219)-AL$7))/365,IF($F1219&gt;AL$7,($D1219-SUM($U1219:AL1219))*$E1219*(IF(AL1219&lt;1,IF(MIN(AM$7,$F1219)&gt;$C1219,MIN(AM$7,$F1219)-$C1219+1,0),MIN(AM$7,$F1219)-AL$7))/365,0))</f>
        <v>0</v>
      </c>
      <c r="AN1219" s="4">
        <f>IF($F1219=0,($D1219-SUM($U1219:AM1219))*$E1219*(IF(AM1219&lt;1,IF(MIN(AN$7,$F1219)&gt;$C1219,MIN(AN$7,$F1219)-$C1219+1,0),MIN(AN$7,$F1219)-AM$7))/365,IF($F1219&gt;AM$7,($D1219-SUM($U1219:AM1219))*$E1219*(IF(AM1219&lt;1,IF(MIN(AN$7,$F1219)&gt;$C1219,MIN(AN$7,$F1219)-$C1219+1,0),MIN(AN$7,$F1219)-AM$7))/365,0))</f>
        <v>0</v>
      </c>
      <c r="AO1219" s="4">
        <f>IF($F1219=0,($D1219-SUM($U1219:AN1219))*$E1219*(IF(AN1219&lt;1,IF(MIN(AO$7,$F1219)&gt;$C1219,MIN(AO$7,$F1219)-$C1219+1,0),MIN(AO$7,$F1219)-AN$7))/365,IF($F1219&gt;AN$7,($D1219-SUM($U1219:AN1219))*$E1219*(IF(AN1219&lt;1,IF(MIN(AO$7,$F1219)&gt;$C1219,MIN(AO$7,$F1219)-$C1219+1,0),MIN(AO$7,$F1219)-AN$7))/365,0))</f>
        <v>0</v>
      </c>
      <c r="AP1219" s="4">
        <f>IF($F1219=0,($D1219-SUM($U1219:AO1219))*$E1219*(IF(AO1219&lt;1,IF(MIN(AP$7,$F1219)&gt;$C1219,MIN(AP$7,$F1219)-$C1219+1,0),MIN(AP$7,$F1219)-AO$7))/365,IF($F1219&gt;AO$7,($D1219-SUM($U1219:AO1219))*$E1219*(IF(AO1219&lt;1,IF(MIN(AP$7,$F1219)&gt;$C1219,MIN(AP$7,$F1219)-$C1219+1,0),MIN(AP$7,$F1219)-AO$7))/365,0))</f>
        <v>0</v>
      </c>
      <c r="AQ1219" s="4">
        <f>IF($F1219=0,($D1219-SUM($U1219:AP1219))*$E1219*(IF(AP1219&lt;1,IF(MIN(AQ$7,$F1219)&gt;$C1219,MIN(AQ$7,$F1219)-$C1219+1,0),MIN(AQ$7,$F1219)-AP$7))/365,IF($F1219&gt;AP$7,($D1219-SUM($U1219:AP1219))*$E1219*(IF(AP1219&lt;1,IF(MIN(AQ$7,$F1219)&gt;$C1219,MIN(AQ$7,$F1219)-$C1219+1,0),MIN(AQ$7,$F1219)-AP$7))/365,0))</f>
        <v>0</v>
      </c>
      <c r="AR1219" s="4">
        <f>IF($F1219=0,($D1219-SUM($U1219:AQ1219))*$E1219*(IF(AQ1219&lt;1,IF(MIN(AR$7,$F1219)&gt;$C1219,MIN(AR$7,$F1219)-$C1219+1,0),MIN(AR$7,$F1219)-AQ$7))/365,IF($F1219&gt;AQ$7,($D1219-SUM($U1219:AQ1219))*$E1219*(IF(AQ1219&lt;1,IF(MIN(AR$7,$F1219)&gt;$C1219,MIN(AR$7,$F1219)-$C1219+1,0),MIN(AR$7,$F1219)-AQ$7))/365,0))</f>
        <v>0</v>
      </c>
      <c r="AS1219" s="4">
        <f>IF($F1219=0,($D1219-SUM($U1219:AR1219))*$E1219*(IF(AR1219&lt;1,IF(MIN(AS$7,$F1219)&gt;$C1219,MIN(AS$7,$F1219)-$C1219+1,0),MIN(AS$7,$F1219)-AR$7))/365,IF($F1219&gt;AR$7,($D1219-SUM($U1219:AR1219))*$E1219*(IF(AR1219&lt;1,IF(MIN(AS$7,$F1219)&gt;$C1219,MIN(AS$7,$F1219)-$C1219+1,0),MIN(AS$7,$F1219)-AR$7))/365,0))</f>
        <v>0</v>
      </c>
    </row>
    <row r="1220" spans="1:45">
      <c r="A1220" s="15"/>
      <c r="B1220" s="17"/>
      <c r="C1220" s="16"/>
      <c r="D1220" s="15"/>
      <c r="E1220" s="11"/>
      <c r="F1220" s="16"/>
      <c r="G1220" s="15"/>
      <c r="H1220" s="14"/>
      <c r="I1220" s="5"/>
      <c r="J1220" s="13">
        <f>SUM(U1220:AS1220)</f>
        <v>0</v>
      </c>
      <c r="K1220" s="13">
        <f>IF(F1220=0,D1220-J1220,IF(F1220&lt;41730,0,D1220-J1220))</f>
        <v>0</v>
      </c>
      <c r="L1220" s="12">
        <f>IF(K1220=0,0,IF(G1220-((L$7-C1220)/365)&lt;0,0,G1220-((L$7-C1220)/365)))</f>
        <v>0</v>
      </c>
      <c r="M1220" s="4">
        <f>IF(K1220=0,0,D1220*H1220)</f>
        <v>0</v>
      </c>
      <c r="N1220" s="11">
        <f>IFERROR((1-(M1220/K1220)^(1/L1220)),0)</f>
        <v>0</v>
      </c>
      <c r="O1220" s="10">
        <f>IF(F1220&gt;41730,IF(F1220&gt;41730,(F1220-41730)/365,IF(K1220=0,0,IF(G1220-((L$7-C1220)/365)&lt;0,0,G1220-((L$7-C1220)/365)))),1)</f>
        <v>1</v>
      </c>
      <c r="P1220" s="9">
        <f>IF(K1220&lt;M1220,0,IF(L1220=0,K1220-M1220,K1220*N1220*O1220))</f>
        <v>0</v>
      </c>
      <c r="Q1220" s="19">
        <f>IF(F1220&gt;41730,D1220,0)</f>
        <v>0</v>
      </c>
      <c r="R1220" s="18">
        <f>IF(F1220&gt;41730,J1220+P1220,0)</f>
        <v>0</v>
      </c>
      <c r="S1220" s="9">
        <f>IF(F1220&gt;0,0,K1220-P1220)</f>
        <v>0</v>
      </c>
      <c r="T1220" s="5"/>
      <c r="U1220" s="4">
        <f>D1220*E1220*(IF(U$7&gt;$C1220,U$7-$C1220+1,0))/365</f>
        <v>0</v>
      </c>
      <c r="V1220" s="4">
        <f>($D1220-U1220)*$E1220*(IF(U1220&lt;1,IF(V$7&gt;$C1220,V$7-$C1220+1,0),V$7-U$7))/365</f>
        <v>0</v>
      </c>
      <c r="W1220" s="4">
        <f>IF($F1220=0,($D1220-SUM($U1220:V1220))*$E1220*(IF(V1220&lt;1,IF(MIN(W$7,$F1220)&gt;$C1220,MIN(W$7,$F1220)-$C1220+1,0),MIN(W$7,$F1220)-V$7))/365,IF($F1220&gt;V$7,($D1220-SUM($U1220:V1220))*$E1220*(IF(V1220&lt;1,IF(MIN(W$7,$F1220)&gt;$C1220,MIN(W$7,$F1220)-$C1220+1,0),MIN(W$7,$F1220)-V$7))/365,0))</f>
        <v>0</v>
      </c>
      <c r="X1220" s="4">
        <f>IF($F1220=0,($D1220-SUM($U1220:W1220))*$E1220*(IF(W1220&lt;1,IF(MIN(X$7,$F1220)&gt;$C1220,MIN(X$7,$F1220)-$C1220+1,0),MIN(X$7,$F1220)-W$7))/365,IF($F1220&gt;W$7,($D1220-SUM($U1220:W1220))*$E1220*(IF(W1220&lt;1,IF(MIN(X$7,$F1220)&gt;$C1220,MIN(X$7,$F1220)-$C1220+1,0),MIN(X$7,$F1220)-W$7))/365,0))</f>
        <v>0</v>
      </c>
      <c r="Y1220" s="4">
        <f>IF($F1220=0,($D1220-SUM($U1220:X1220))*$E1220*(IF(X1220&lt;1,IF(MIN(Y$7,$F1220)&gt;$C1220,MIN(Y$7,$F1220)-$C1220+1,0),MIN(Y$7,$F1220)-X$7))/365,IF($F1220&gt;X$7,($D1220-SUM($U1220:X1220))*$E1220*(IF(X1220&lt;1,IF(MIN(Y$7,$F1220)&gt;$C1220,MIN(Y$7,$F1220)-$C1220+1,0),MIN(Y$7,$F1220)-X$7))/365,0))</f>
        <v>0</v>
      </c>
      <c r="Z1220" s="4">
        <f>IF($F1220=0,($D1220-SUM($U1220:Y1220))*$E1220*(IF(Y1220&lt;1,IF(MIN(Z$7,$F1220)&gt;$C1220,MIN(Z$7,$F1220)-$C1220+1,0),MIN(Z$7,$F1220)-Y$7))/365,IF($F1220&gt;Y$7,($D1220-SUM($U1220:Y1220))*$E1220*(IF(Y1220&lt;1,IF(MIN(Z$7,$F1220)&gt;$C1220,MIN(Z$7,$F1220)-$C1220+1,0),MIN(Z$7,$F1220)-Y$7))/365,0))</f>
        <v>0</v>
      </c>
      <c r="AA1220" s="4">
        <f>IF($F1220=0,($D1220-SUM($U1220:Z1220))*$E1220*(IF(Z1220&lt;1,IF(MIN(AA$7,$F1220)&gt;$C1220,MIN(AA$7,$F1220)-$C1220+1,0),MIN(AA$7,$F1220)-Z$7))/365,IF($F1220&gt;Z$7,($D1220-SUM($U1220:Z1220))*$E1220*(IF(Z1220&lt;1,IF(MIN(AA$7,$F1220)&gt;$C1220,MIN(AA$7,$F1220)-$C1220+1,0),MIN(AA$7,$F1220)-Z$7))/365,0))</f>
        <v>0</v>
      </c>
      <c r="AB1220" s="4">
        <f>IF($F1220=0,($D1220-SUM($U1220:AA1220))*$E1220*(IF(AA1220&lt;1,IF(MIN(AB$7,$F1220)&gt;$C1220,MIN(AB$7,$F1220)-$C1220+1,0),MIN(AB$7,$F1220)-AA$7))/365,IF($F1220&gt;AA$7,($D1220-SUM($U1220:AA1220))*$E1220*(IF(AA1220&lt;1,IF(MIN(AB$7,$F1220)&gt;$C1220,MIN(AB$7,$F1220)-$C1220+1,0),MIN(AB$7,$F1220)-AA$7))/365,0))</f>
        <v>0</v>
      </c>
      <c r="AC1220" s="4">
        <f>IF($F1220=0,($D1220-SUM($U1220:AB1220))*$E1220*(IF(AB1220&lt;1,IF(MIN(AC$7,$F1220)&gt;$C1220,MIN(AC$7,$F1220)-$C1220+1,0),MIN(AC$7,$F1220)-AB$7))/365,IF($F1220&gt;AB$7,($D1220-SUM($U1220:AB1220))*$E1220*(IF(AB1220&lt;1,IF(MIN(AC$7,$F1220)&gt;$C1220,MIN(AC$7,$F1220)-$C1220+1,0),MIN(AC$7,$F1220)-AB$7))/365,0))</f>
        <v>0</v>
      </c>
      <c r="AD1220" s="4">
        <f>IF($F1220=0,($D1220-SUM($U1220:AC1220))*$E1220*(IF(AC1220&lt;1,IF(MIN(AD$7,$F1220)&gt;$C1220,MIN(AD$7,$F1220)-$C1220+1,0),MIN(AD$7,$F1220)-AC$7))/365,IF($F1220&gt;AC$7,($D1220-SUM($U1220:AC1220))*$E1220*(IF(AC1220&lt;1,IF(MIN(AD$7,$F1220)&gt;$C1220,MIN(AD$7,$F1220)-$C1220+1,0),MIN(AD$7,$F1220)-AC$7))/365,0))</f>
        <v>0</v>
      </c>
      <c r="AE1220" s="4">
        <f>IF($F1220=0,($D1220-SUM($U1220:AD1220))*$E1220*(IF(AD1220&lt;1,IF(MIN(AE$7,$F1220)&gt;$C1220,MIN(AE$7,$F1220)-$C1220+1,0),MIN(AE$7,$F1220)-AD$7))/365,IF($F1220&gt;AD$7,($D1220-SUM($U1220:AD1220))*$E1220*(IF(AD1220&lt;1,IF(MIN(AE$7,$F1220)&gt;$C1220,MIN(AE$7,$F1220)-$C1220+1,0),MIN(AE$7,$F1220)-AD$7))/365,0))</f>
        <v>0</v>
      </c>
      <c r="AF1220" s="4">
        <f>IF($F1220=0,($D1220-SUM($U1220:AE1220))*$E1220*(IF(AE1220&lt;1,IF(MIN(AF$7,$F1220)&gt;$C1220,MIN(AF$7,$F1220)-$C1220+1,0),MIN(AF$7,$F1220)-AE$7))/365,IF($F1220&gt;AE$7,($D1220-SUM($U1220:AE1220))*$E1220*(IF(AE1220&lt;1,IF(MIN(AF$7,$F1220)&gt;$C1220,MIN(AF$7,$F1220)-$C1220+1,0),MIN(AF$7,$F1220)-AE$7))/365,0))</f>
        <v>0</v>
      </c>
      <c r="AG1220" s="4">
        <f>IF($F1220=0,($D1220-SUM($U1220:AF1220))*$E1220*(IF(AF1220&lt;1,IF(MIN(AG$7,$F1220)&gt;$C1220,MIN(AG$7,$F1220)-$C1220+1,0),MIN(AG$7,$F1220)-AF$7))/365,IF($F1220&gt;AF$7,($D1220-SUM($U1220:AF1220))*$E1220*(IF(AF1220&lt;1,IF(MIN(AG$7,$F1220)&gt;$C1220,MIN(AG$7,$F1220)-$C1220+1,0),MIN(AG$7,$F1220)-AF$7))/365,0))</f>
        <v>0</v>
      </c>
      <c r="AH1220" s="4">
        <f>IF($F1220=0,($D1220-SUM($U1220:AG1220))*$E1220*(IF(AG1220&lt;1,IF(MIN(AH$7,$F1220)&gt;$C1220,MIN(AH$7,$F1220)-$C1220+1,0),MIN(AH$7,$F1220)-AG$7))/365,IF($F1220&gt;AG$7,($D1220-SUM($U1220:AG1220))*$E1220*(IF(AG1220&lt;1,IF(MIN(AH$7,$F1220)&gt;$C1220,MIN(AH$7,$F1220)-$C1220+1,0),MIN(AH$7,$F1220)-AG$7))/365,0))</f>
        <v>0</v>
      </c>
      <c r="AI1220" s="4">
        <f>IF($F1220=0,($D1220-SUM($U1220:AH1220))*$E1220*(IF(AH1220&lt;1,IF(MIN(AI$7,$F1220)&gt;$C1220,MIN(AI$7,$F1220)-$C1220+1,0),MIN(AI$7,$F1220)-AH$7))/365,IF($F1220&gt;AH$7,($D1220-SUM($U1220:AH1220))*$E1220*(IF(AH1220&lt;1,IF(MIN(AI$7,$F1220)&gt;$C1220,MIN(AI$7,$F1220)-$C1220+1,0),MIN(AI$7,$F1220)-AH$7))/365,0))</f>
        <v>0</v>
      </c>
      <c r="AJ1220" s="4">
        <f>IF($F1220=0,($D1220-SUM($U1220:AI1220))*$E1220*(IF(AI1220&lt;1,IF(MIN(AJ$7,$F1220)&gt;$C1220,MIN(AJ$7,$F1220)-$C1220+1,0),MIN(AJ$7,$F1220)-AI$7))/365,IF($F1220&gt;AI$7,($D1220-SUM($U1220:AI1220))*$E1220*(IF(AI1220&lt;1,IF(MIN(AJ$7,$F1220)&gt;$C1220,MIN(AJ$7,$F1220)-$C1220+1,0),MIN(AJ$7,$F1220)-AI$7))/365,0))</f>
        <v>0</v>
      </c>
      <c r="AK1220" s="4">
        <f>IF($F1220=0,($D1220-SUM($U1220:AJ1220))*$E1220*(IF(AJ1220&lt;1,IF(MIN(AK$7,$F1220)&gt;$C1220,MIN(AK$7,$F1220)-$C1220+1,0),MIN(AK$7,$F1220)-AJ$7))/365,IF($F1220&gt;AJ$7,($D1220-SUM($U1220:AJ1220))*$E1220*(IF(AJ1220&lt;1,IF(MIN(AK$7,$F1220)&gt;$C1220,MIN(AK$7,$F1220)-$C1220+1,0),MIN(AK$7,$F1220)-AJ$7))/365,0))</f>
        <v>0</v>
      </c>
      <c r="AL1220" s="4">
        <f>IF($F1220=0,($D1220-SUM($U1220:AK1220))*$E1220*(IF(AK1220&lt;1,IF(MIN(AL$7,$F1220)&gt;$C1220,MIN(AL$7,$F1220)-$C1220+1,0),MIN(AL$7,$F1220)-AK$7))/365,IF($F1220&gt;AK$7,($D1220-SUM($U1220:AK1220))*$E1220*(IF(AK1220&lt;1,IF(MIN(AL$7,$F1220)&gt;$C1220,MIN(AL$7,$F1220)-$C1220+1,0),MIN(AL$7,$F1220)-AK$7))/365,0))</f>
        <v>0</v>
      </c>
      <c r="AM1220" s="4">
        <f>IF($F1220=0,($D1220-SUM($U1220:AL1220))*$E1220*(IF(AL1220&lt;1,IF(MIN(AM$7,$F1220)&gt;$C1220,MIN(AM$7,$F1220)-$C1220+1,0),MIN(AM$7,$F1220)-AL$7))/365,IF($F1220&gt;AL$7,($D1220-SUM($U1220:AL1220))*$E1220*(IF(AL1220&lt;1,IF(MIN(AM$7,$F1220)&gt;$C1220,MIN(AM$7,$F1220)-$C1220+1,0),MIN(AM$7,$F1220)-AL$7))/365,0))</f>
        <v>0</v>
      </c>
      <c r="AN1220" s="4">
        <f>IF($F1220=0,($D1220-SUM($U1220:AM1220))*$E1220*(IF(AM1220&lt;1,IF(MIN(AN$7,$F1220)&gt;$C1220,MIN(AN$7,$F1220)-$C1220+1,0),MIN(AN$7,$F1220)-AM$7))/365,IF($F1220&gt;AM$7,($D1220-SUM($U1220:AM1220))*$E1220*(IF(AM1220&lt;1,IF(MIN(AN$7,$F1220)&gt;$C1220,MIN(AN$7,$F1220)-$C1220+1,0),MIN(AN$7,$F1220)-AM$7))/365,0))</f>
        <v>0</v>
      </c>
      <c r="AO1220" s="4">
        <f>IF($F1220=0,($D1220-SUM($U1220:AN1220))*$E1220*(IF(AN1220&lt;1,IF(MIN(AO$7,$F1220)&gt;$C1220,MIN(AO$7,$F1220)-$C1220+1,0),MIN(AO$7,$F1220)-AN$7))/365,IF($F1220&gt;AN$7,($D1220-SUM($U1220:AN1220))*$E1220*(IF(AN1220&lt;1,IF(MIN(AO$7,$F1220)&gt;$C1220,MIN(AO$7,$F1220)-$C1220+1,0),MIN(AO$7,$F1220)-AN$7))/365,0))</f>
        <v>0</v>
      </c>
      <c r="AP1220" s="4">
        <f>IF($F1220=0,($D1220-SUM($U1220:AO1220))*$E1220*(IF(AO1220&lt;1,IF(MIN(AP$7,$F1220)&gt;$C1220,MIN(AP$7,$F1220)-$C1220+1,0),MIN(AP$7,$F1220)-AO$7))/365,IF($F1220&gt;AO$7,($D1220-SUM($U1220:AO1220))*$E1220*(IF(AO1220&lt;1,IF(MIN(AP$7,$F1220)&gt;$C1220,MIN(AP$7,$F1220)-$C1220+1,0),MIN(AP$7,$F1220)-AO$7))/365,0))</f>
        <v>0</v>
      </c>
      <c r="AQ1220" s="4">
        <f>IF($F1220=0,($D1220-SUM($U1220:AP1220))*$E1220*(IF(AP1220&lt;1,IF(MIN(AQ$7,$F1220)&gt;$C1220,MIN(AQ$7,$F1220)-$C1220+1,0),MIN(AQ$7,$F1220)-AP$7))/365,IF($F1220&gt;AP$7,($D1220-SUM($U1220:AP1220))*$E1220*(IF(AP1220&lt;1,IF(MIN(AQ$7,$F1220)&gt;$C1220,MIN(AQ$7,$F1220)-$C1220+1,0),MIN(AQ$7,$F1220)-AP$7))/365,0))</f>
        <v>0</v>
      </c>
      <c r="AR1220" s="4">
        <f>IF($F1220=0,($D1220-SUM($U1220:AQ1220))*$E1220*(IF(AQ1220&lt;1,IF(MIN(AR$7,$F1220)&gt;$C1220,MIN(AR$7,$F1220)-$C1220+1,0),MIN(AR$7,$F1220)-AQ$7))/365,IF($F1220&gt;AQ$7,($D1220-SUM($U1220:AQ1220))*$E1220*(IF(AQ1220&lt;1,IF(MIN(AR$7,$F1220)&gt;$C1220,MIN(AR$7,$F1220)-$C1220+1,0),MIN(AR$7,$F1220)-AQ$7))/365,0))</f>
        <v>0</v>
      </c>
      <c r="AS1220" s="4">
        <f>IF($F1220=0,($D1220-SUM($U1220:AR1220))*$E1220*(IF(AR1220&lt;1,IF(MIN(AS$7,$F1220)&gt;$C1220,MIN(AS$7,$F1220)-$C1220+1,0),MIN(AS$7,$F1220)-AR$7))/365,IF($F1220&gt;AR$7,($D1220-SUM($U1220:AR1220))*$E1220*(IF(AR1220&lt;1,IF(MIN(AS$7,$F1220)&gt;$C1220,MIN(AS$7,$F1220)-$C1220+1,0),MIN(AS$7,$F1220)-AR$7))/365,0))</f>
        <v>0</v>
      </c>
    </row>
    <row r="1221" spans="1:45">
      <c r="A1221" s="15"/>
      <c r="B1221" s="17"/>
      <c r="C1221" s="16"/>
      <c r="D1221" s="15"/>
      <c r="E1221" s="11"/>
      <c r="F1221" s="16"/>
      <c r="G1221" s="15"/>
      <c r="H1221" s="14"/>
      <c r="I1221" s="5"/>
      <c r="J1221" s="13">
        <f>SUM(U1221:AS1221)</f>
        <v>0</v>
      </c>
      <c r="K1221" s="13">
        <f>IF(F1221=0,D1221-J1221,IF(F1221&lt;41730,0,D1221-J1221))</f>
        <v>0</v>
      </c>
      <c r="L1221" s="12">
        <f>IF(K1221=0,0,IF(G1221-((L$7-C1221)/365)&lt;0,0,G1221-((L$7-C1221)/365)))</f>
        <v>0</v>
      </c>
      <c r="M1221" s="4">
        <f>IF(K1221=0,0,D1221*H1221)</f>
        <v>0</v>
      </c>
      <c r="N1221" s="11">
        <f>IFERROR((1-(M1221/K1221)^(1/L1221)),0)</f>
        <v>0</v>
      </c>
      <c r="O1221" s="10">
        <f>IF(F1221&gt;41730,IF(F1221&gt;41730,(F1221-41730)/365,IF(K1221=0,0,IF(G1221-((L$7-C1221)/365)&lt;0,0,G1221-((L$7-C1221)/365)))),1)</f>
        <v>1</v>
      </c>
      <c r="P1221" s="9">
        <f>IF(K1221&lt;M1221,0,IF(L1221=0,K1221-M1221,K1221*N1221*O1221))</f>
        <v>0</v>
      </c>
      <c r="Q1221" s="19">
        <f>IF(F1221&gt;41730,D1221,0)</f>
        <v>0</v>
      </c>
      <c r="R1221" s="18">
        <f>IF(F1221&gt;41730,J1221+P1221,0)</f>
        <v>0</v>
      </c>
      <c r="S1221" s="9">
        <f>IF(F1221&gt;0,0,K1221-P1221)</f>
        <v>0</v>
      </c>
      <c r="T1221" s="5"/>
      <c r="U1221" s="4">
        <f>D1221*E1221*(IF(U$7&gt;$C1221,U$7-$C1221+1,0))/365</f>
        <v>0</v>
      </c>
      <c r="V1221" s="4">
        <f>($D1221-U1221)*$E1221*(IF(U1221&lt;1,IF(V$7&gt;$C1221,V$7-$C1221+1,0),V$7-U$7))/365</f>
        <v>0</v>
      </c>
      <c r="W1221" s="4">
        <f>IF($F1221=0,($D1221-SUM($U1221:V1221))*$E1221*(IF(V1221&lt;1,IF(MIN(W$7,$F1221)&gt;$C1221,MIN(W$7,$F1221)-$C1221+1,0),MIN(W$7,$F1221)-V$7))/365,IF($F1221&gt;V$7,($D1221-SUM($U1221:V1221))*$E1221*(IF(V1221&lt;1,IF(MIN(W$7,$F1221)&gt;$C1221,MIN(W$7,$F1221)-$C1221+1,0),MIN(W$7,$F1221)-V$7))/365,0))</f>
        <v>0</v>
      </c>
      <c r="X1221" s="4">
        <f>IF($F1221=0,($D1221-SUM($U1221:W1221))*$E1221*(IF(W1221&lt;1,IF(MIN(X$7,$F1221)&gt;$C1221,MIN(X$7,$F1221)-$C1221+1,0),MIN(X$7,$F1221)-W$7))/365,IF($F1221&gt;W$7,($D1221-SUM($U1221:W1221))*$E1221*(IF(W1221&lt;1,IF(MIN(X$7,$F1221)&gt;$C1221,MIN(X$7,$F1221)-$C1221+1,0),MIN(X$7,$F1221)-W$7))/365,0))</f>
        <v>0</v>
      </c>
      <c r="Y1221" s="4">
        <f>IF($F1221=0,($D1221-SUM($U1221:X1221))*$E1221*(IF(X1221&lt;1,IF(MIN(Y$7,$F1221)&gt;$C1221,MIN(Y$7,$F1221)-$C1221+1,0),MIN(Y$7,$F1221)-X$7))/365,IF($F1221&gt;X$7,($D1221-SUM($U1221:X1221))*$E1221*(IF(X1221&lt;1,IF(MIN(Y$7,$F1221)&gt;$C1221,MIN(Y$7,$F1221)-$C1221+1,0),MIN(Y$7,$F1221)-X$7))/365,0))</f>
        <v>0</v>
      </c>
      <c r="Z1221" s="4">
        <f>IF($F1221=0,($D1221-SUM($U1221:Y1221))*$E1221*(IF(Y1221&lt;1,IF(MIN(Z$7,$F1221)&gt;$C1221,MIN(Z$7,$F1221)-$C1221+1,0),MIN(Z$7,$F1221)-Y$7))/365,IF($F1221&gt;Y$7,($D1221-SUM($U1221:Y1221))*$E1221*(IF(Y1221&lt;1,IF(MIN(Z$7,$F1221)&gt;$C1221,MIN(Z$7,$F1221)-$C1221+1,0),MIN(Z$7,$F1221)-Y$7))/365,0))</f>
        <v>0</v>
      </c>
      <c r="AA1221" s="4">
        <f>IF($F1221=0,($D1221-SUM($U1221:Z1221))*$E1221*(IF(Z1221&lt;1,IF(MIN(AA$7,$F1221)&gt;$C1221,MIN(AA$7,$F1221)-$C1221+1,0),MIN(AA$7,$F1221)-Z$7))/365,IF($F1221&gt;Z$7,($D1221-SUM($U1221:Z1221))*$E1221*(IF(Z1221&lt;1,IF(MIN(AA$7,$F1221)&gt;$C1221,MIN(AA$7,$F1221)-$C1221+1,0),MIN(AA$7,$F1221)-Z$7))/365,0))</f>
        <v>0</v>
      </c>
      <c r="AB1221" s="4">
        <f>IF($F1221=0,($D1221-SUM($U1221:AA1221))*$E1221*(IF(AA1221&lt;1,IF(MIN(AB$7,$F1221)&gt;$C1221,MIN(AB$7,$F1221)-$C1221+1,0),MIN(AB$7,$F1221)-AA$7))/365,IF($F1221&gt;AA$7,($D1221-SUM($U1221:AA1221))*$E1221*(IF(AA1221&lt;1,IF(MIN(AB$7,$F1221)&gt;$C1221,MIN(AB$7,$F1221)-$C1221+1,0),MIN(AB$7,$F1221)-AA$7))/365,0))</f>
        <v>0</v>
      </c>
      <c r="AC1221" s="4">
        <f>IF($F1221=0,($D1221-SUM($U1221:AB1221))*$E1221*(IF(AB1221&lt;1,IF(MIN(AC$7,$F1221)&gt;$C1221,MIN(AC$7,$F1221)-$C1221+1,0),MIN(AC$7,$F1221)-AB$7))/365,IF($F1221&gt;AB$7,($D1221-SUM($U1221:AB1221))*$E1221*(IF(AB1221&lt;1,IF(MIN(AC$7,$F1221)&gt;$C1221,MIN(AC$7,$F1221)-$C1221+1,0),MIN(AC$7,$F1221)-AB$7))/365,0))</f>
        <v>0</v>
      </c>
      <c r="AD1221" s="4">
        <f>IF($F1221=0,($D1221-SUM($U1221:AC1221))*$E1221*(IF(AC1221&lt;1,IF(MIN(AD$7,$F1221)&gt;$C1221,MIN(AD$7,$F1221)-$C1221+1,0),MIN(AD$7,$F1221)-AC$7))/365,IF($F1221&gt;AC$7,($D1221-SUM($U1221:AC1221))*$E1221*(IF(AC1221&lt;1,IF(MIN(AD$7,$F1221)&gt;$C1221,MIN(AD$7,$F1221)-$C1221+1,0),MIN(AD$7,$F1221)-AC$7))/365,0))</f>
        <v>0</v>
      </c>
      <c r="AE1221" s="4">
        <f>IF($F1221=0,($D1221-SUM($U1221:AD1221))*$E1221*(IF(AD1221&lt;1,IF(MIN(AE$7,$F1221)&gt;$C1221,MIN(AE$7,$F1221)-$C1221+1,0),MIN(AE$7,$F1221)-AD$7))/365,IF($F1221&gt;AD$7,($D1221-SUM($U1221:AD1221))*$E1221*(IF(AD1221&lt;1,IF(MIN(AE$7,$F1221)&gt;$C1221,MIN(AE$7,$F1221)-$C1221+1,0),MIN(AE$7,$F1221)-AD$7))/365,0))</f>
        <v>0</v>
      </c>
      <c r="AF1221" s="4">
        <f>IF($F1221=0,($D1221-SUM($U1221:AE1221))*$E1221*(IF(AE1221&lt;1,IF(MIN(AF$7,$F1221)&gt;$C1221,MIN(AF$7,$F1221)-$C1221+1,0),MIN(AF$7,$F1221)-AE$7))/365,IF($F1221&gt;AE$7,($D1221-SUM($U1221:AE1221))*$E1221*(IF(AE1221&lt;1,IF(MIN(AF$7,$F1221)&gt;$C1221,MIN(AF$7,$F1221)-$C1221+1,0),MIN(AF$7,$F1221)-AE$7))/365,0))</f>
        <v>0</v>
      </c>
      <c r="AG1221" s="4">
        <f>IF($F1221=0,($D1221-SUM($U1221:AF1221))*$E1221*(IF(AF1221&lt;1,IF(MIN(AG$7,$F1221)&gt;$C1221,MIN(AG$7,$F1221)-$C1221+1,0),MIN(AG$7,$F1221)-AF$7))/365,IF($F1221&gt;AF$7,($D1221-SUM($U1221:AF1221))*$E1221*(IF(AF1221&lt;1,IF(MIN(AG$7,$F1221)&gt;$C1221,MIN(AG$7,$F1221)-$C1221+1,0),MIN(AG$7,$F1221)-AF$7))/365,0))</f>
        <v>0</v>
      </c>
      <c r="AH1221" s="4">
        <f>IF($F1221=0,($D1221-SUM($U1221:AG1221))*$E1221*(IF(AG1221&lt;1,IF(MIN(AH$7,$F1221)&gt;$C1221,MIN(AH$7,$F1221)-$C1221+1,0),MIN(AH$7,$F1221)-AG$7))/365,IF($F1221&gt;AG$7,($D1221-SUM($U1221:AG1221))*$E1221*(IF(AG1221&lt;1,IF(MIN(AH$7,$F1221)&gt;$C1221,MIN(AH$7,$F1221)-$C1221+1,0),MIN(AH$7,$F1221)-AG$7))/365,0))</f>
        <v>0</v>
      </c>
      <c r="AI1221" s="4">
        <f>IF($F1221=0,($D1221-SUM($U1221:AH1221))*$E1221*(IF(AH1221&lt;1,IF(MIN(AI$7,$F1221)&gt;$C1221,MIN(AI$7,$F1221)-$C1221+1,0),MIN(AI$7,$F1221)-AH$7))/365,IF($F1221&gt;AH$7,($D1221-SUM($U1221:AH1221))*$E1221*(IF(AH1221&lt;1,IF(MIN(AI$7,$F1221)&gt;$C1221,MIN(AI$7,$F1221)-$C1221+1,0),MIN(AI$7,$F1221)-AH$7))/365,0))</f>
        <v>0</v>
      </c>
      <c r="AJ1221" s="4">
        <f>IF($F1221=0,($D1221-SUM($U1221:AI1221))*$E1221*(IF(AI1221&lt;1,IF(MIN(AJ$7,$F1221)&gt;$C1221,MIN(AJ$7,$F1221)-$C1221+1,0),MIN(AJ$7,$F1221)-AI$7))/365,IF($F1221&gt;AI$7,($D1221-SUM($U1221:AI1221))*$E1221*(IF(AI1221&lt;1,IF(MIN(AJ$7,$F1221)&gt;$C1221,MIN(AJ$7,$F1221)-$C1221+1,0),MIN(AJ$7,$F1221)-AI$7))/365,0))</f>
        <v>0</v>
      </c>
      <c r="AK1221" s="4">
        <f>IF($F1221=0,($D1221-SUM($U1221:AJ1221))*$E1221*(IF(AJ1221&lt;1,IF(MIN(AK$7,$F1221)&gt;$C1221,MIN(AK$7,$F1221)-$C1221+1,0),MIN(AK$7,$F1221)-AJ$7))/365,IF($F1221&gt;AJ$7,($D1221-SUM($U1221:AJ1221))*$E1221*(IF(AJ1221&lt;1,IF(MIN(AK$7,$F1221)&gt;$C1221,MIN(AK$7,$F1221)-$C1221+1,0),MIN(AK$7,$F1221)-AJ$7))/365,0))</f>
        <v>0</v>
      </c>
      <c r="AL1221" s="4">
        <f>IF($F1221=0,($D1221-SUM($U1221:AK1221))*$E1221*(IF(AK1221&lt;1,IF(MIN(AL$7,$F1221)&gt;$C1221,MIN(AL$7,$F1221)-$C1221+1,0),MIN(AL$7,$F1221)-AK$7))/365,IF($F1221&gt;AK$7,($D1221-SUM($U1221:AK1221))*$E1221*(IF(AK1221&lt;1,IF(MIN(AL$7,$F1221)&gt;$C1221,MIN(AL$7,$F1221)-$C1221+1,0),MIN(AL$7,$F1221)-AK$7))/365,0))</f>
        <v>0</v>
      </c>
      <c r="AM1221" s="4">
        <f>IF($F1221=0,($D1221-SUM($U1221:AL1221))*$E1221*(IF(AL1221&lt;1,IF(MIN(AM$7,$F1221)&gt;$C1221,MIN(AM$7,$F1221)-$C1221+1,0),MIN(AM$7,$F1221)-AL$7))/365,IF($F1221&gt;AL$7,($D1221-SUM($U1221:AL1221))*$E1221*(IF(AL1221&lt;1,IF(MIN(AM$7,$F1221)&gt;$C1221,MIN(AM$7,$F1221)-$C1221+1,0),MIN(AM$7,$F1221)-AL$7))/365,0))</f>
        <v>0</v>
      </c>
      <c r="AN1221" s="4">
        <f>IF($F1221=0,($D1221-SUM($U1221:AM1221))*$E1221*(IF(AM1221&lt;1,IF(MIN(AN$7,$F1221)&gt;$C1221,MIN(AN$7,$F1221)-$C1221+1,0),MIN(AN$7,$F1221)-AM$7))/365,IF($F1221&gt;AM$7,($D1221-SUM($U1221:AM1221))*$E1221*(IF(AM1221&lt;1,IF(MIN(AN$7,$F1221)&gt;$C1221,MIN(AN$7,$F1221)-$C1221+1,0),MIN(AN$7,$F1221)-AM$7))/365,0))</f>
        <v>0</v>
      </c>
      <c r="AO1221" s="4">
        <f>IF($F1221=0,($D1221-SUM($U1221:AN1221))*$E1221*(IF(AN1221&lt;1,IF(MIN(AO$7,$F1221)&gt;$C1221,MIN(AO$7,$F1221)-$C1221+1,0),MIN(AO$7,$F1221)-AN$7))/365,IF($F1221&gt;AN$7,($D1221-SUM($U1221:AN1221))*$E1221*(IF(AN1221&lt;1,IF(MIN(AO$7,$F1221)&gt;$C1221,MIN(AO$7,$F1221)-$C1221+1,0),MIN(AO$7,$F1221)-AN$7))/365,0))</f>
        <v>0</v>
      </c>
      <c r="AP1221" s="4">
        <f>IF($F1221=0,($D1221-SUM($U1221:AO1221))*$E1221*(IF(AO1221&lt;1,IF(MIN(AP$7,$F1221)&gt;$C1221,MIN(AP$7,$F1221)-$C1221+1,0),MIN(AP$7,$F1221)-AO$7))/365,IF($F1221&gt;AO$7,($D1221-SUM($U1221:AO1221))*$E1221*(IF(AO1221&lt;1,IF(MIN(AP$7,$F1221)&gt;$C1221,MIN(AP$7,$F1221)-$C1221+1,0),MIN(AP$7,$F1221)-AO$7))/365,0))</f>
        <v>0</v>
      </c>
      <c r="AQ1221" s="4">
        <f>IF($F1221=0,($D1221-SUM($U1221:AP1221))*$E1221*(IF(AP1221&lt;1,IF(MIN(AQ$7,$F1221)&gt;$C1221,MIN(AQ$7,$F1221)-$C1221+1,0),MIN(AQ$7,$F1221)-AP$7))/365,IF($F1221&gt;AP$7,($D1221-SUM($U1221:AP1221))*$E1221*(IF(AP1221&lt;1,IF(MIN(AQ$7,$F1221)&gt;$C1221,MIN(AQ$7,$F1221)-$C1221+1,0),MIN(AQ$7,$F1221)-AP$7))/365,0))</f>
        <v>0</v>
      </c>
      <c r="AR1221" s="4">
        <f>IF($F1221=0,($D1221-SUM($U1221:AQ1221))*$E1221*(IF(AQ1221&lt;1,IF(MIN(AR$7,$F1221)&gt;$C1221,MIN(AR$7,$F1221)-$C1221+1,0),MIN(AR$7,$F1221)-AQ$7))/365,IF($F1221&gt;AQ$7,($D1221-SUM($U1221:AQ1221))*$E1221*(IF(AQ1221&lt;1,IF(MIN(AR$7,$F1221)&gt;$C1221,MIN(AR$7,$F1221)-$C1221+1,0),MIN(AR$7,$F1221)-AQ$7))/365,0))</f>
        <v>0</v>
      </c>
      <c r="AS1221" s="4">
        <f>IF($F1221=0,($D1221-SUM($U1221:AR1221))*$E1221*(IF(AR1221&lt;1,IF(MIN(AS$7,$F1221)&gt;$C1221,MIN(AS$7,$F1221)-$C1221+1,0),MIN(AS$7,$F1221)-AR$7))/365,IF($F1221&gt;AR$7,($D1221-SUM($U1221:AR1221))*$E1221*(IF(AR1221&lt;1,IF(MIN(AS$7,$F1221)&gt;$C1221,MIN(AS$7,$F1221)-$C1221+1,0),MIN(AS$7,$F1221)-AR$7))/365,0))</f>
        <v>0</v>
      </c>
    </row>
    <row r="1222" spans="1:45">
      <c r="A1222" s="15"/>
      <c r="B1222" s="17"/>
      <c r="C1222" s="16"/>
      <c r="D1222" s="15"/>
      <c r="E1222" s="11"/>
      <c r="F1222" s="16"/>
      <c r="G1222" s="15"/>
      <c r="H1222" s="14"/>
      <c r="I1222" s="5"/>
      <c r="J1222" s="13">
        <f>SUM(U1222:AS1222)</f>
        <v>0</v>
      </c>
      <c r="K1222" s="13">
        <f>IF(F1222=0,D1222-J1222,IF(F1222&lt;41730,0,D1222-J1222))</f>
        <v>0</v>
      </c>
      <c r="L1222" s="12">
        <f>IF(K1222=0,0,IF(G1222-((L$7-C1222)/365)&lt;0,0,G1222-((L$7-C1222)/365)))</f>
        <v>0</v>
      </c>
      <c r="M1222" s="4">
        <f>IF(K1222=0,0,D1222*H1222)</f>
        <v>0</v>
      </c>
      <c r="N1222" s="11">
        <f>IFERROR((1-(M1222/K1222)^(1/L1222)),0)</f>
        <v>0</v>
      </c>
      <c r="O1222" s="10">
        <f>IF(F1222&gt;41730,IF(F1222&gt;41730,(F1222-41730)/365,IF(K1222=0,0,IF(G1222-((L$7-C1222)/365)&lt;0,0,G1222-((L$7-C1222)/365)))),1)</f>
        <v>1</v>
      </c>
      <c r="P1222" s="9">
        <f>IF(K1222&lt;M1222,0,IF(L1222=0,K1222-M1222,K1222*N1222*O1222))</f>
        <v>0</v>
      </c>
      <c r="Q1222" s="19">
        <f>IF(F1222&gt;41730,D1222,0)</f>
        <v>0</v>
      </c>
      <c r="R1222" s="18">
        <f>IF(F1222&gt;41730,J1222+P1222,0)</f>
        <v>0</v>
      </c>
      <c r="S1222" s="9">
        <f>IF(F1222&gt;0,0,K1222-P1222)</f>
        <v>0</v>
      </c>
      <c r="T1222" s="5"/>
      <c r="U1222" s="4">
        <f>D1222*E1222*(IF(U$7&gt;$C1222,U$7-$C1222+1,0))/365</f>
        <v>0</v>
      </c>
      <c r="V1222" s="4">
        <f>($D1222-U1222)*$E1222*(IF(U1222&lt;1,IF(V$7&gt;$C1222,V$7-$C1222+1,0),V$7-U$7))/365</f>
        <v>0</v>
      </c>
      <c r="W1222" s="4">
        <f>IF($F1222=0,($D1222-SUM($U1222:V1222))*$E1222*(IF(V1222&lt;1,IF(MIN(W$7,$F1222)&gt;$C1222,MIN(W$7,$F1222)-$C1222+1,0),MIN(W$7,$F1222)-V$7))/365,IF($F1222&gt;V$7,($D1222-SUM($U1222:V1222))*$E1222*(IF(V1222&lt;1,IF(MIN(W$7,$F1222)&gt;$C1222,MIN(W$7,$F1222)-$C1222+1,0),MIN(W$7,$F1222)-V$7))/365,0))</f>
        <v>0</v>
      </c>
      <c r="X1222" s="4">
        <f>IF($F1222=0,($D1222-SUM($U1222:W1222))*$E1222*(IF(W1222&lt;1,IF(MIN(X$7,$F1222)&gt;$C1222,MIN(X$7,$F1222)-$C1222+1,0),MIN(X$7,$F1222)-W$7))/365,IF($F1222&gt;W$7,($D1222-SUM($U1222:W1222))*$E1222*(IF(W1222&lt;1,IF(MIN(X$7,$F1222)&gt;$C1222,MIN(X$7,$F1222)-$C1222+1,0),MIN(X$7,$F1222)-W$7))/365,0))</f>
        <v>0</v>
      </c>
      <c r="Y1222" s="4">
        <f>IF($F1222=0,($D1222-SUM($U1222:X1222))*$E1222*(IF(X1222&lt;1,IF(MIN(Y$7,$F1222)&gt;$C1222,MIN(Y$7,$F1222)-$C1222+1,0),MIN(Y$7,$F1222)-X$7))/365,IF($F1222&gt;X$7,($D1222-SUM($U1222:X1222))*$E1222*(IF(X1222&lt;1,IF(MIN(Y$7,$F1222)&gt;$C1222,MIN(Y$7,$F1222)-$C1222+1,0),MIN(Y$7,$F1222)-X$7))/365,0))</f>
        <v>0</v>
      </c>
      <c r="Z1222" s="4">
        <f>IF($F1222=0,($D1222-SUM($U1222:Y1222))*$E1222*(IF(Y1222&lt;1,IF(MIN(Z$7,$F1222)&gt;$C1222,MIN(Z$7,$F1222)-$C1222+1,0),MIN(Z$7,$F1222)-Y$7))/365,IF($F1222&gt;Y$7,($D1222-SUM($U1222:Y1222))*$E1222*(IF(Y1222&lt;1,IF(MIN(Z$7,$F1222)&gt;$C1222,MIN(Z$7,$F1222)-$C1222+1,0),MIN(Z$7,$F1222)-Y$7))/365,0))</f>
        <v>0</v>
      </c>
      <c r="AA1222" s="4">
        <f>IF($F1222=0,($D1222-SUM($U1222:Z1222))*$E1222*(IF(Z1222&lt;1,IF(MIN(AA$7,$F1222)&gt;$C1222,MIN(AA$7,$F1222)-$C1222+1,0),MIN(AA$7,$F1222)-Z$7))/365,IF($F1222&gt;Z$7,($D1222-SUM($U1222:Z1222))*$E1222*(IF(Z1222&lt;1,IF(MIN(AA$7,$F1222)&gt;$C1222,MIN(AA$7,$F1222)-$C1222+1,0),MIN(AA$7,$F1222)-Z$7))/365,0))</f>
        <v>0</v>
      </c>
      <c r="AB1222" s="4">
        <f>IF($F1222=0,($D1222-SUM($U1222:AA1222))*$E1222*(IF(AA1222&lt;1,IF(MIN(AB$7,$F1222)&gt;$C1222,MIN(AB$7,$F1222)-$C1222+1,0),MIN(AB$7,$F1222)-AA$7))/365,IF($F1222&gt;AA$7,($D1222-SUM($U1222:AA1222))*$E1222*(IF(AA1222&lt;1,IF(MIN(AB$7,$F1222)&gt;$C1222,MIN(AB$7,$F1222)-$C1222+1,0),MIN(AB$7,$F1222)-AA$7))/365,0))</f>
        <v>0</v>
      </c>
      <c r="AC1222" s="4">
        <f>IF($F1222=0,($D1222-SUM($U1222:AB1222))*$E1222*(IF(AB1222&lt;1,IF(MIN(AC$7,$F1222)&gt;$C1222,MIN(AC$7,$F1222)-$C1222+1,0),MIN(AC$7,$F1222)-AB$7))/365,IF($F1222&gt;AB$7,($D1222-SUM($U1222:AB1222))*$E1222*(IF(AB1222&lt;1,IF(MIN(AC$7,$F1222)&gt;$C1222,MIN(AC$7,$F1222)-$C1222+1,0),MIN(AC$7,$F1222)-AB$7))/365,0))</f>
        <v>0</v>
      </c>
      <c r="AD1222" s="4">
        <f>IF($F1222=0,($D1222-SUM($U1222:AC1222))*$E1222*(IF(AC1222&lt;1,IF(MIN(AD$7,$F1222)&gt;$C1222,MIN(AD$7,$F1222)-$C1222+1,0),MIN(AD$7,$F1222)-AC$7))/365,IF($F1222&gt;AC$7,($D1222-SUM($U1222:AC1222))*$E1222*(IF(AC1222&lt;1,IF(MIN(AD$7,$F1222)&gt;$C1222,MIN(AD$7,$F1222)-$C1222+1,0),MIN(AD$7,$F1222)-AC$7))/365,0))</f>
        <v>0</v>
      </c>
      <c r="AE1222" s="4">
        <f>IF($F1222=0,($D1222-SUM($U1222:AD1222))*$E1222*(IF(AD1222&lt;1,IF(MIN(AE$7,$F1222)&gt;$C1222,MIN(AE$7,$F1222)-$C1222+1,0),MIN(AE$7,$F1222)-AD$7))/365,IF($F1222&gt;AD$7,($D1222-SUM($U1222:AD1222))*$E1222*(IF(AD1222&lt;1,IF(MIN(AE$7,$F1222)&gt;$C1222,MIN(AE$7,$F1222)-$C1222+1,0),MIN(AE$7,$F1222)-AD$7))/365,0))</f>
        <v>0</v>
      </c>
      <c r="AF1222" s="4">
        <f>IF($F1222=0,($D1222-SUM($U1222:AE1222))*$E1222*(IF(AE1222&lt;1,IF(MIN(AF$7,$F1222)&gt;$C1222,MIN(AF$7,$F1222)-$C1222+1,0),MIN(AF$7,$F1222)-AE$7))/365,IF($F1222&gt;AE$7,($D1222-SUM($U1222:AE1222))*$E1222*(IF(AE1222&lt;1,IF(MIN(AF$7,$F1222)&gt;$C1222,MIN(AF$7,$F1222)-$C1222+1,0),MIN(AF$7,$F1222)-AE$7))/365,0))</f>
        <v>0</v>
      </c>
      <c r="AG1222" s="4">
        <f>IF($F1222=0,($D1222-SUM($U1222:AF1222))*$E1222*(IF(AF1222&lt;1,IF(MIN(AG$7,$F1222)&gt;$C1222,MIN(AG$7,$F1222)-$C1222+1,0),MIN(AG$7,$F1222)-AF$7))/365,IF($F1222&gt;AF$7,($D1222-SUM($U1222:AF1222))*$E1222*(IF(AF1222&lt;1,IF(MIN(AG$7,$F1222)&gt;$C1222,MIN(AG$7,$F1222)-$C1222+1,0),MIN(AG$7,$F1222)-AF$7))/365,0))</f>
        <v>0</v>
      </c>
      <c r="AH1222" s="4">
        <f>IF($F1222=0,($D1222-SUM($U1222:AG1222))*$E1222*(IF(AG1222&lt;1,IF(MIN(AH$7,$F1222)&gt;$C1222,MIN(AH$7,$F1222)-$C1222+1,0),MIN(AH$7,$F1222)-AG$7))/365,IF($F1222&gt;AG$7,($D1222-SUM($U1222:AG1222))*$E1222*(IF(AG1222&lt;1,IF(MIN(AH$7,$F1222)&gt;$C1222,MIN(AH$7,$F1222)-$C1222+1,0),MIN(AH$7,$F1222)-AG$7))/365,0))</f>
        <v>0</v>
      </c>
      <c r="AI1222" s="4">
        <f>IF($F1222=0,($D1222-SUM($U1222:AH1222))*$E1222*(IF(AH1222&lt;1,IF(MIN(AI$7,$F1222)&gt;$C1222,MIN(AI$7,$F1222)-$C1222+1,0),MIN(AI$7,$F1222)-AH$7))/365,IF($F1222&gt;AH$7,($D1222-SUM($U1222:AH1222))*$E1222*(IF(AH1222&lt;1,IF(MIN(AI$7,$F1222)&gt;$C1222,MIN(AI$7,$F1222)-$C1222+1,0),MIN(AI$7,$F1222)-AH$7))/365,0))</f>
        <v>0</v>
      </c>
      <c r="AJ1222" s="4">
        <f>IF($F1222=0,($D1222-SUM($U1222:AI1222))*$E1222*(IF(AI1222&lt;1,IF(MIN(AJ$7,$F1222)&gt;$C1222,MIN(AJ$7,$F1222)-$C1222+1,0),MIN(AJ$7,$F1222)-AI$7))/365,IF($F1222&gt;AI$7,($D1222-SUM($U1222:AI1222))*$E1222*(IF(AI1222&lt;1,IF(MIN(AJ$7,$F1222)&gt;$C1222,MIN(AJ$7,$F1222)-$C1222+1,0),MIN(AJ$7,$F1222)-AI$7))/365,0))</f>
        <v>0</v>
      </c>
      <c r="AK1222" s="4">
        <f>IF($F1222=0,($D1222-SUM($U1222:AJ1222))*$E1222*(IF(AJ1222&lt;1,IF(MIN(AK$7,$F1222)&gt;$C1222,MIN(AK$7,$F1222)-$C1222+1,0),MIN(AK$7,$F1222)-AJ$7))/365,IF($F1222&gt;AJ$7,($D1222-SUM($U1222:AJ1222))*$E1222*(IF(AJ1222&lt;1,IF(MIN(AK$7,$F1222)&gt;$C1222,MIN(AK$7,$F1222)-$C1222+1,0),MIN(AK$7,$F1222)-AJ$7))/365,0))</f>
        <v>0</v>
      </c>
      <c r="AL1222" s="4">
        <f>IF($F1222=0,($D1222-SUM($U1222:AK1222))*$E1222*(IF(AK1222&lt;1,IF(MIN(AL$7,$F1222)&gt;$C1222,MIN(AL$7,$F1222)-$C1222+1,0),MIN(AL$7,$F1222)-AK$7))/365,IF($F1222&gt;AK$7,($D1222-SUM($U1222:AK1222))*$E1222*(IF(AK1222&lt;1,IF(MIN(AL$7,$F1222)&gt;$C1222,MIN(AL$7,$F1222)-$C1222+1,0),MIN(AL$7,$F1222)-AK$7))/365,0))</f>
        <v>0</v>
      </c>
      <c r="AM1222" s="4">
        <f>IF($F1222=0,($D1222-SUM($U1222:AL1222))*$E1222*(IF(AL1222&lt;1,IF(MIN(AM$7,$F1222)&gt;$C1222,MIN(AM$7,$F1222)-$C1222+1,0),MIN(AM$7,$F1222)-AL$7))/365,IF($F1222&gt;AL$7,($D1222-SUM($U1222:AL1222))*$E1222*(IF(AL1222&lt;1,IF(MIN(AM$7,$F1222)&gt;$C1222,MIN(AM$7,$F1222)-$C1222+1,0),MIN(AM$7,$F1222)-AL$7))/365,0))</f>
        <v>0</v>
      </c>
      <c r="AN1222" s="4">
        <f>IF($F1222=0,($D1222-SUM($U1222:AM1222))*$E1222*(IF(AM1222&lt;1,IF(MIN(AN$7,$F1222)&gt;$C1222,MIN(AN$7,$F1222)-$C1222+1,0),MIN(AN$7,$F1222)-AM$7))/365,IF($F1222&gt;AM$7,($D1222-SUM($U1222:AM1222))*$E1222*(IF(AM1222&lt;1,IF(MIN(AN$7,$F1222)&gt;$C1222,MIN(AN$7,$F1222)-$C1222+1,0),MIN(AN$7,$F1222)-AM$7))/365,0))</f>
        <v>0</v>
      </c>
      <c r="AO1222" s="4">
        <f>IF($F1222=0,($D1222-SUM($U1222:AN1222))*$E1222*(IF(AN1222&lt;1,IF(MIN(AO$7,$F1222)&gt;$C1222,MIN(AO$7,$F1222)-$C1222+1,0),MIN(AO$7,$F1222)-AN$7))/365,IF($F1222&gt;AN$7,($D1222-SUM($U1222:AN1222))*$E1222*(IF(AN1222&lt;1,IF(MIN(AO$7,$F1222)&gt;$C1222,MIN(AO$7,$F1222)-$C1222+1,0),MIN(AO$7,$F1222)-AN$7))/365,0))</f>
        <v>0</v>
      </c>
      <c r="AP1222" s="4">
        <f>IF($F1222=0,($D1222-SUM($U1222:AO1222))*$E1222*(IF(AO1222&lt;1,IF(MIN(AP$7,$F1222)&gt;$C1222,MIN(AP$7,$F1222)-$C1222+1,0),MIN(AP$7,$F1222)-AO$7))/365,IF($F1222&gt;AO$7,($D1222-SUM($U1222:AO1222))*$E1222*(IF(AO1222&lt;1,IF(MIN(AP$7,$F1222)&gt;$C1222,MIN(AP$7,$F1222)-$C1222+1,0),MIN(AP$7,$F1222)-AO$7))/365,0))</f>
        <v>0</v>
      </c>
      <c r="AQ1222" s="4">
        <f>IF($F1222=0,($D1222-SUM($U1222:AP1222))*$E1222*(IF(AP1222&lt;1,IF(MIN(AQ$7,$F1222)&gt;$C1222,MIN(AQ$7,$F1222)-$C1222+1,0),MIN(AQ$7,$F1222)-AP$7))/365,IF($F1222&gt;AP$7,($D1222-SUM($U1222:AP1222))*$E1222*(IF(AP1222&lt;1,IF(MIN(AQ$7,$F1222)&gt;$C1222,MIN(AQ$7,$F1222)-$C1222+1,0),MIN(AQ$7,$F1222)-AP$7))/365,0))</f>
        <v>0</v>
      </c>
      <c r="AR1222" s="4">
        <f>IF($F1222=0,($D1222-SUM($U1222:AQ1222))*$E1222*(IF(AQ1222&lt;1,IF(MIN(AR$7,$F1222)&gt;$C1222,MIN(AR$7,$F1222)-$C1222+1,0),MIN(AR$7,$F1222)-AQ$7))/365,IF($F1222&gt;AQ$7,($D1222-SUM($U1222:AQ1222))*$E1222*(IF(AQ1222&lt;1,IF(MIN(AR$7,$F1222)&gt;$C1222,MIN(AR$7,$F1222)-$C1222+1,0),MIN(AR$7,$F1222)-AQ$7))/365,0))</f>
        <v>0</v>
      </c>
      <c r="AS1222" s="4">
        <f>IF($F1222=0,($D1222-SUM($U1222:AR1222))*$E1222*(IF(AR1222&lt;1,IF(MIN(AS$7,$F1222)&gt;$C1222,MIN(AS$7,$F1222)-$C1222+1,0),MIN(AS$7,$F1222)-AR$7))/365,IF($F1222&gt;AR$7,($D1222-SUM($U1222:AR1222))*$E1222*(IF(AR1222&lt;1,IF(MIN(AS$7,$F1222)&gt;$C1222,MIN(AS$7,$F1222)-$C1222+1,0),MIN(AS$7,$F1222)-AR$7))/365,0))</f>
        <v>0</v>
      </c>
    </row>
    <row r="1223" spans="1:45">
      <c r="A1223" s="15"/>
      <c r="B1223" s="17"/>
      <c r="C1223" s="16"/>
      <c r="D1223" s="15"/>
      <c r="E1223" s="11"/>
      <c r="F1223" s="16"/>
      <c r="G1223" s="15"/>
      <c r="H1223" s="14"/>
      <c r="I1223" s="5"/>
      <c r="J1223" s="13">
        <f>SUM(U1223:AS1223)</f>
        <v>0</v>
      </c>
      <c r="K1223" s="13">
        <f>IF(F1223=0,D1223-J1223,IF(F1223&lt;41730,0,D1223-J1223))</f>
        <v>0</v>
      </c>
      <c r="L1223" s="12">
        <f>IF(K1223=0,0,IF(G1223-((L$7-C1223)/365)&lt;0,0,G1223-((L$7-C1223)/365)))</f>
        <v>0</v>
      </c>
      <c r="M1223" s="4">
        <f>IF(K1223=0,0,D1223*H1223)</f>
        <v>0</v>
      </c>
      <c r="N1223" s="11">
        <f>IFERROR((1-(M1223/K1223)^(1/L1223)),0)</f>
        <v>0</v>
      </c>
      <c r="O1223" s="10">
        <f>IF(F1223&gt;41730,IF(F1223&gt;41730,(F1223-41730)/365,IF(K1223=0,0,IF(G1223-((L$7-C1223)/365)&lt;0,0,G1223-((L$7-C1223)/365)))),1)</f>
        <v>1</v>
      </c>
      <c r="P1223" s="9">
        <f>IF(K1223&lt;M1223,0,IF(L1223=0,K1223-M1223,K1223*N1223*O1223))</f>
        <v>0</v>
      </c>
      <c r="Q1223" s="19">
        <f>IF(F1223&gt;41730,D1223,0)</f>
        <v>0</v>
      </c>
      <c r="R1223" s="18">
        <f>IF(F1223&gt;41730,J1223+P1223,0)</f>
        <v>0</v>
      </c>
      <c r="S1223" s="9">
        <f>IF(F1223&gt;0,0,K1223-P1223)</f>
        <v>0</v>
      </c>
      <c r="T1223" s="5"/>
      <c r="U1223" s="4">
        <f>D1223*E1223*(IF(U$7&gt;$C1223,U$7-$C1223+1,0))/365</f>
        <v>0</v>
      </c>
      <c r="V1223" s="4">
        <f>($D1223-U1223)*$E1223*(IF(U1223&lt;1,IF(V$7&gt;$C1223,V$7-$C1223+1,0),V$7-U$7))/365</f>
        <v>0</v>
      </c>
      <c r="W1223" s="4">
        <f>IF($F1223=0,($D1223-SUM($U1223:V1223))*$E1223*(IF(V1223&lt;1,IF(MIN(W$7,$F1223)&gt;$C1223,MIN(W$7,$F1223)-$C1223+1,0),MIN(W$7,$F1223)-V$7))/365,IF($F1223&gt;V$7,($D1223-SUM($U1223:V1223))*$E1223*(IF(V1223&lt;1,IF(MIN(W$7,$F1223)&gt;$C1223,MIN(W$7,$F1223)-$C1223+1,0),MIN(W$7,$F1223)-V$7))/365,0))</f>
        <v>0</v>
      </c>
      <c r="X1223" s="4">
        <f>IF($F1223=0,($D1223-SUM($U1223:W1223))*$E1223*(IF(W1223&lt;1,IF(MIN(X$7,$F1223)&gt;$C1223,MIN(X$7,$F1223)-$C1223+1,0),MIN(X$7,$F1223)-W$7))/365,IF($F1223&gt;W$7,($D1223-SUM($U1223:W1223))*$E1223*(IF(W1223&lt;1,IF(MIN(X$7,$F1223)&gt;$C1223,MIN(X$7,$F1223)-$C1223+1,0),MIN(X$7,$F1223)-W$7))/365,0))</f>
        <v>0</v>
      </c>
      <c r="Y1223" s="4">
        <f>IF($F1223=0,($D1223-SUM($U1223:X1223))*$E1223*(IF(X1223&lt;1,IF(MIN(Y$7,$F1223)&gt;$C1223,MIN(Y$7,$F1223)-$C1223+1,0),MIN(Y$7,$F1223)-X$7))/365,IF($F1223&gt;X$7,($D1223-SUM($U1223:X1223))*$E1223*(IF(X1223&lt;1,IF(MIN(Y$7,$F1223)&gt;$C1223,MIN(Y$7,$F1223)-$C1223+1,0),MIN(Y$7,$F1223)-X$7))/365,0))</f>
        <v>0</v>
      </c>
      <c r="Z1223" s="4">
        <f>IF($F1223=0,($D1223-SUM($U1223:Y1223))*$E1223*(IF(Y1223&lt;1,IF(MIN(Z$7,$F1223)&gt;$C1223,MIN(Z$7,$F1223)-$C1223+1,0),MIN(Z$7,$F1223)-Y$7))/365,IF($F1223&gt;Y$7,($D1223-SUM($U1223:Y1223))*$E1223*(IF(Y1223&lt;1,IF(MIN(Z$7,$F1223)&gt;$C1223,MIN(Z$7,$F1223)-$C1223+1,0),MIN(Z$7,$F1223)-Y$7))/365,0))</f>
        <v>0</v>
      </c>
      <c r="AA1223" s="4">
        <f>IF($F1223=0,($D1223-SUM($U1223:Z1223))*$E1223*(IF(Z1223&lt;1,IF(MIN(AA$7,$F1223)&gt;$C1223,MIN(AA$7,$F1223)-$C1223+1,0),MIN(AA$7,$F1223)-Z$7))/365,IF($F1223&gt;Z$7,($D1223-SUM($U1223:Z1223))*$E1223*(IF(Z1223&lt;1,IF(MIN(AA$7,$F1223)&gt;$C1223,MIN(AA$7,$F1223)-$C1223+1,0),MIN(AA$7,$F1223)-Z$7))/365,0))</f>
        <v>0</v>
      </c>
      <c r="AB1223" s="4">
        <f>IF($F1223=0,($D1223-SUM($U1223:AA1223))*$E1223*(IF(AA1223&lt;1,IF(MIN(AB$7,$F1223)&gt;$C1223,MIN(AB$7,$F1223)-$C1223+1,0),MIN(AB$7,$F1223)-AA$7))/365,IF($F1223&gt;AA$7,($D1223-SUM($U1223:AA1223))*$E1223*(IF(AA1223&lt;1,IF(MIN(AB$7,$F1223)&gt;$C1223,MIN(AB$7,$F1223)-$C1223+1,0),MIN(AB$7,$F1223)-AA$7))/365,0))</f>
        <v>0</v>
      </c>
      <c r="AC1223" s="4">
        <f>IF($F1223=0,($D1223-SUM($U1223:AB1223))*$E1223*(IF(AB1223&lt;1,IF(MIN(AC$7,$F1223)&gt;$C1223,MIN(AC$7,$F1223)-$C1223+1,0),MIN(AC$7,$F1223)-AB$7))/365,IF($F1223&gt;AB$7,($D1223-SUM($U1223:AB1223))*$E1223*(IF(AB1223&lt;1,IF(MIN(AC$7,$F1223)&gt;$C1223,MIN(AC$7,$F1223)-$C1223+1,0),MIN(AC$7,$F1223)-AB$7))/365,0))</f>
        <v>0</v>
      </c>
      <c r="AD1223" s="4">
        <f>IF($F1223=0,($D1223-SUM($U1223:AC1223))*$E1223*(IF(AC1223&lt;1,IF(MIN(AD$7,$F1223)&gt;$C1223,MIN(AD$7,$F1223)-$C1223+1,0),MIN(AD$7,$F1223)-AC$7))/365,IF($F1223&gt;AC$7,($D1223-SUM($U1223:AC1223))*$E1223*(IF(AC1223&lt;1,IF(MIN(AD$7,$F1223)&gt;$C1223,MIN(AD$7,$F1223)-$C1223+1,0),MIN(AD$7,$F1223)-AC$7))/365,0))</f>
        <v>0</v>
      </c>
      <c r="AE1223" s="4">
        <f>IF($F1223=0,($D1223-SUM($U1223:AD1223))*$E1223*(IF(AD1223&lt;1,IF(MIN(AE$7,$F1223)&gt;$C1223,MIN(AE$7,$F1223)-$C1223+1,0),MIN(AE$7,$F1223)-AD$7))/365,IF($F1223&gt;AD$7,($D1223-SUM($U1223:AD1223))*$E1223*(IF(AD1223&lt;1,IF(MIN(AE$7,$F1223)&gt;$C1223,MIN(AE$7,$F1223)-$C1223+1,0),MIN(AE$7,$F1223)-AD$7))/365,0))</f>
        <v>0</v>
      </c>
      <c r="AF1223" s="4">
        <f>IF($F1223=0,($D1223-SUM($U1223:AE1223))*$E1223*(IF(AE1223&lt;1,IF(MIN(AF$7,$F1223)&gt;$C1223,MIN(AF$7,$F1223)-$C1223+1,0),MIN(AF$7,$F1223)-AE$7))/365,IF($F1223&gt;AE$7,($D1223-SUM($U1223:AE1223))*$E1223*(IF(AE1223&lt;1,IF(MIN(AF$7,$F1223)&gt;$C1223,MIN(AF$7,$F1223)-$C1223+1,0),MIN(AF$7,$F1223)-AE$7))/365,0))</f>
        <v>0</v>
      </c>
      <c r="AG1223" s="4">
        <f>IF($F1223=0,($D1223-SUM($U1223:AF1223))*$E1223*(IF(AF1223&lt;1,IF(MIN(AG$7,$F1223)&gt;$C1223,MIN(AG$7,$F1223)-$C1223+1,0),MIN(AG$7,$F1223)-AF$7))/365,IF($F1223&gt;AF$7,($D1223-SUM($U1223:AF1223))*$E1223*(IF(AF1223&lt;1,IF(MIN(AG$7,$F1223)&gt;$C1223,MIN(AG$7,$F1223)-$C1223+1,0),MIN(AG$7,$F1223)-AF$7))/365,0))</f>
        <v>0</v>
      </c>
      <c r="AH1223" s="4">
        <f>IF($F1223=0,($D1223-SUM($U1223:AG1223))*$E1223*(IF(AG1223&lt;1,IF(MIN(AH$7,$F1223)&gt;$C1223,MIN(AH$7,$F1223)-$C1223+1,0),MIN(AH$7,$F1223)-AG$7))/365,IF($F1223&gt;AG$7,($D1223-SUM($U1223:AG1223))*$E1223*(IF(AG1223&lt;1,IF(MIN(AH$7,$F1223)&gt;$C1223,MIN(AH$7,$F1223)-$C1223+1,0),MIN(AH$7,$F1223)-AG$7))/365,0))</f>
        <v>0</v>
      </c>
      <c r="AI1223" s="4">
        <f>IF($F1223=0,($D1223-SUM($U1223:AH1223))*$E1223*(IF(AH1223&lt;1,IF(MIN(AI$7,$F1223)&gt;$C1223,MIN(AI$7,$F1223)-$C1223+1,0),MIN(AI$7,$F1223)-AH$7))/365,IF($F1223&gt;AH$7,($D1223-SUM($U1223:AH1223))*$E1223*(IF(AH1223&lt;1,IF(MIN(AI$7,$F1223)&gt;$C1223,MIN(AI$7,$F1223)-$C1223+1,0),MIN(AI$7,$F1223)-AH$7))/365,0))</f>
        <v>0</v>
      </c>
      <c r="AJ1223" s="4">
        <f>IF($F1223=0,($D1223-SUM($U1223:AI1223))*$E1223*(IF(AI1223&lt;1,IF(MIN(AJ$7,$F1223)&gt;$C1223,MIN(AJ$7,$F1223)-$C1223+1,0),MIN(AJ$7,$F1223)-AI$7))/365,IF($F1223&gt;AI$7,($D1223-SUM($U1223:AI1223))*$E1223*(IF(AI1223&lt;1,IF(MIN(AJ$7,$F1223)&gt;$C1223,MIN(AJ$7,$F1223)-$C1223+1,0),MIN(AJ$7,$F1223)-AI$7))/365,0))</f>
        <v>0</v>
      </c>
      <c r="AK1223" s="4">
        <f>IF($F1223=0,($D1223-SUM($U1223:AJ1223))*$E1223*(IF(AJ1223&lt;1,IF(MIN(AK$7,$F1223)&gt;$C1223,MIN(AK$7,$F1223)-$C1223+1,0),MIN(AK$7,$F1223)-AJ$7))/365,IF($F1223&gt;AJ$7,($D1223-SUM($U1223:AJ1223))*$E1223*(IF(AJ1223&lt;1,IF(MIN(AK$7,$F1223)&gt;$C1223,MIN(AK$7,$F1223)-$C1223+1,0),MIN(AK$7,$F1223)-AJ$7))/365,0))</f>
        <v>0</v>
      </c>
      <c r="AL1223" s="4">
        <f>IF($F1223=0,($D1223-SUM($U1223:AK1223))*$E1223*(IF(AK1223&lt;1,IF(MIN(AL$7,$F1223)&gt;$C1223,MIN(AL$7,$F1223)-$C1223+1,0),MIN(AL$7,$F1223)-AK$7))/365,IF($F1223&gt;AK$7,($D1223-SUM($U1223:AK1223))*$E1223*(IF(AK1223&lt;1,IF(MIN(AL$7,$F1223)&gt;$C1223,MIN(AL$7,$F1223)-$C1223+1,0),MIN(AL$7,$F1223)-AK$7))/365,0))</f>
        <v>0</v>
      </c>
      <c r="AM1223" s="4">
        <f>IF($F1223=0,($D1223-SUM($U1223:AL1223))*$E1223*(IF(AL1223&lt;1,IF(MIN(AM$7,$F1223)&gt;$C1223,MIN(AM$7,$F1223)-$C1223+1,0),MIN(AM$7,$F1223)-AL$7))/365,IF($F1223&gt;AL$7,($D1223-SUM($U1223:AL1223))*$E1223*(IF(AL1223&lt;1,IF(MIN(AM$7,$F1223)&gt;$C1223,MIN(AM$7,$F1223)-$C1223+1,0),MIN(AM$7,$F1223)-AL$7))/365,0))</f>
        <v>0</v>
      </c>
      <c r="AN1223" s="4">
        <f>IF($F1223=0,($D1223-SUM($U1223:AM1223))*$E1223*(IF(AM1223&lt;1,IF(MIN(AN$7,$F1223)&gt;$C1223,MIN(AN$7,$F1223)-$C1223+1,0),MIN(AN$7,$F1223)-AM$7))/365,IF($F1223&gt;AM$7,($D1223-SUM($U1223:AM1223))*$E1223*(IF(AM1223&lt;1,IF(MIN(AN$7,$F1223)&gt;$C1223,MIN(AN$7,$F1223)-$C1223+1,0),MIN(AN$7,$F1223)-AM$7))/365,0))</f>
        <v>0</v>
      </c>
      <c r="AO1223" s="4">
        <f>IF($F1223=0,($D1223-SUM($U1223:AN1223))*$E1223*(IF(AN1223&lt;1,IF(MIN(AO$7,$F1223)&gt;$C1223,MIN(AO$7,$F1223)-$C1223+1,0),MIN(AO$7,$F1223)-AN$7))/365,IF($F1223&gt;AN$7,($D1223-SUM($U1223:AN1223))*$E1223*(IF(AN1223&lt;1,IF(MIN(AO$7,$F1223)&gt;$C1223,MIN(AO$7,$F1223)-$C1223+1,0),MIN(AO$7,$F1223)-AN$7))/365,0))</f>
        <v>0</v>
      </c>
      <c r="AP1223" s="4">
        <f>IF($F1223=0,($D1223-SUM($U1223:AO1223))*$E1223*(IF(AO1223&lt;1,IF(MIN(AP$7,$F1223)&gt;$C1223,MIN(AP$7,$F1223)-$C1223+1,0),MIN(AP$7,$F1223)-AO$7))/365,IF($F1223&gt;AO$7,($D1223-SUM($U1223:AO1223))*$E1223*(IF(AO1223&lt;1,IF(MIN(AP$7,$F1223)&gt;$C1223,MIN(AP$7,$F1223)-$C1223+1,0),MIN(AP$7,$F1223)-AO$7))/365,0))</f>
        <v>0</v>
      </c>
      <c r="AQ1223" s="4">
        <f>IF($F1223=0,($D1223-SUM($U1223:AP1223))*$E1223*(IF(AP1223&lt;1,IF(MIN(AQ$7,$F1223)&gt;$C1223,MIN(AQ$7,$F1223)-$C1223+1,0),MIN(AQ$7,$F1223)-AP$7))/365,IF($F1223&gt;AP$7,($D1223-SUM($U1223:AP1223))*$E1223*(IF(AP1223&lt;1,IF(MIN(AQ$7,$F1223)&gt;$C1223,MIN(AQ$7,$F1223)-$C1223+1,0),MIN(AQ$7,$F1223)-AP$7))/365,0))</f>
        <v>0</v>
      </c>
      <c r="AR1223" s="4">
        <f>IF($F1223=0,($D1223-SUM($U1223:AQ1223))*$E1223*(IF(AQ1223&lt;1,IF(MIN(AR$7,$F1223)&gt;$C1223,MIN(AR$7,$F1223)-$C1223+1,0),MIN(AR$7,$F1223)-AQ$7))/365,IF($F1223&gt;AQ$7,($D1223-SUM($U1223:AQ1223))*$E1223*(IF(AQ1223&lt;1,IF(MIN(AR$7,$F1223)&gt;$C1223,MIN(AR$7,$F1223)-$C1223+1,0),MIN(AR$7,$F1223)-AQ$7))/365,0))</f>
        <v>0</v>
      </c>
      <c r="AS1223" s="4">
        <f>IF($F1223=0,($D1223-SUM($U1223:AR1223))*$E1223*(IF(AR1223&lt;1,IF(MIN(AS$7,$F1223)&gt;$C1223,MIN(AS$7,$F1223)-$C1223+1,0),MIN(AS$7,$F1223)-AR$7))/365,IF($F1223&gt;AR$7,($D1223-SUM($U1223:AR1223))*$E1223*(IF(AR1223&lt;1,IF(MIN(AS$7,$F1223)&gt;$C1223,MIN(AS$7,$F1223)-$C1223+1,0),MIN(AS$7,$F1223)-AR$7))/365,0))</f>
        <v>0</v>
      </c>
    </row>
    <row r="1224" spans="1:45">
      <c r="A1224" s="15"/>
      <c r="B1224" s="17"/>
      <c r="C1224" s="16"/>
      <c r="D1224" s="15"/>
      <c r="E1224" s="11"/>
      <c r="F1224" s="16"/>
      <c r="G1224" s="15"/>
      <c r="H1224" s="14"/>
      <c r="I1224" s="5"/>
      <c r="J1224" s="13">
        <f>SUM(U1224:AS1224)</f>
        <v>0</v>
      </c>
      <c r="K1224" s="13">
        <f>IF(F1224=0,D1224-J1224,IF(F1224&lt;41730,0,D1224-J1224))</f>
        <v>0</v>
      </c>
      <c r="L1224" s="12">
        <f>IF(K1224=0,0,IF(G1224-((L$7-C1224)/365)&lt;0,0,G1224-((L$7-C1224)/365)))</f>
        <v>0</v>
      </c>
      <c r="M1224" s="4">
        <f>IF(K1224=0,0,D1224*H1224)</f>
        <v>0</v>
      </c>
      <c r="N1224" s="11">
        <f>IFERROR((1-(M1224/K1224)^(1/L1224)),0)</f>
        <v>0</v>
      </c>
      <c r="O1224" s="10">
        <f>IF(F1224&gt;41730,IF(F1224&gt;41730,(F1224-41730)/365,IF(K1224=0,0,IF(G1224-((L$7-C1224)/365)&lt;0,0,G1224-((L$7-C1224)/365)))),1)</f>
        <v>1</v>
      </c>
      <c r="P1224" s="9">
        <f>IF(K1224&lt;M1224,0,IF(L1224=0,K1224-M1224,K1224*N1224*O1224))</f>
        <v>0</v>
      </c>
      <c r="Q1224" s="19">
        <f>IF(F1224&gt;41730,D1224,0)</f>
        <v>0</v>
      </c>
      <c r="R1224" s="18">
        <f>IF(F1224&gt;41730,J1224+P1224,0)</f>
        <v>0</v>
      </c>
      <c r="S1224" s="9">
        <f>IF(F1224&gt;0,0,K1224-P1224)</f>
        <v>0</v>
      </c>
      <c r="T1224" s="5"/>
      <c r="U1224" s="4">
        <f>D1224*E1224*(IF(U$7&gt;$C1224,U$7-$C1224+1,0))/365</f>
        <v>0</v>
      </c>
      <c r="V1224" s="4">
        <f>($D1224-U1224)*$E1224*(IF(U1224&lt;1,IF(V$7&gt;$C1224,V$7-$C1224+1,0),V$7-U$7))/365</f>
        <v>0</v>
      </c>
      <c r="W1224" s="4">
        <f>IF($F1224=0,($D1224-SUM($U1224:V1224))*$E1224*(IF(V1224&lt;1,IF(MIN(W$7,$F1224)&gt;$C1224,MIN(W$7,$F1224)-$C1224+1,0),MIN(W$7,$F1224)-V$7))/365,IF($F1224&gt;V$7,($D1224-SUM($U1224:V1224))*$E1224*(IF(V1224&lt;1,IF(MIN(W$7,$F1224)&gt;$C1224,MIN(W$7,$F1224)-$C1224+1,0),MIN(W$7,$F1224)-V$7))/365,0))</f>
        <v>0</v>
      </c>
      <c r="X1224" s="4">
        <f>IF($F1224=0,($D1224-SUM($U1224:W1224))*$E1224*(IF(W1224&lt;1,IF(MIN(X$7,$F1224)&gt;$C1224,MIN(X$7,$F1224)-$C1224+1,0),MIN(X$7,$F1224)-W$7))/365,IF($F1224&gt;W$7,($D1224-SUM($U1224:W1224))*$E1224*(IF(W1224&lt;1,IF(MIN(X$7,$F1224)&gt;$C1224,MIN(X$7,$F1224)-$C1224+1,0),MIN(X$7,$F1224)-W$7))/365,0))</f>
        <v>0</v>
      </c>
      <c r="Y1224" s="4">
        <f>IF($F1224=0,($D1224-SUM($U1224:X1224))*$E1224*(IF(X1224&lt;1,IF(MIN(Y$7,$F1224)&gt;$C1224,MIN(Y$7,$F1224)-$C1224+1,0),MIN(Y$7,$F1224)-X$7))/365,IF($F1224&gt;X$7,($D1224-SUM($U1224:X1224))*$E1224*(IF(X1224&lt;1,IF(MIN(Y$7,$F1224)&gt;$C1224,MIN(Y$7,$F1224)-$C1224+1,0),MIN(Y$7,$F1224)-X$7))/365,0))</f>
        <v>0</v>
      </c>
      <c r="Z1224" s="4">
        <f>IF($F1224=0,($D1224-SUM($U1224:Y1224))*$E1224*(IF(Y1224&lt;1,IF(MIN(Z$7,$F1224)&gt;$C1224,MIN(Z$7,$F1224)-$C1224+1,0),MIN(Z$7,$F1224)-Y$7))/365,IF($F1224&gt;Y$7,($D1224-SUM($U1224:Y1224))*$E1224*(IF(Y1224&lt;1,IF(MIN(Z$7,$F1224)&gt;$C1224,MIN(Z$7,$F1224)-$C1224+1,0),MIN(Z$7,$F1224)-Y$7))/365,0))</f>
        <v>0</v>
      </c>
      <c r="AA1224" s="4">
        <f>IF($F1224=0,($D1224-SUM($U1224:Z1224))*$E1224*(IF(Z1224&lt;1,IF(MIN(AA$7,$F1224)&gt;$C1224,MIN(AA$7,$F1224)-$C1224+1,0),MIN(AA$7,$F1224)-Z$7))/365,IF($F1224&gt;Z$7,($D1224-SUM($U1224:Z1224))*$E1224*(IF(Z1224&lt;1,IF(MIN(AA$7,$F1224)&gt;$C1224,MIN(AA$7,$F1224)-$C1224+1,0),MIN(AA$7,$F1224)-Z$7))/365,0))</f>
        <v>0</v>
      </c>
      <c r="AB1224" s="4">
        <f>IF($F1224=0,($D1224-SUM($U1224:AA1224))*$E1224*(IF(AA1224&lt;1,IF(MIN(AB$7,$F1224)&gt;$C1224,MIN(AB$7,$F1224)-$C1224+1,0),MIN(AB$7,$F1224)-AA$7))/365,IF($F1224&gt;AA$7,($D1224-SUM($U1224:AA1224))*$E1224*(IF(AA1224&lt;1,IF(MIN(AB$7,$F1224)&gt;$C1224,MIN(AB$7,$F1224)-$C1224+1,0),MIN(AB$7,$F1224)-AA$7))/365,0))</f>
        <v>0</v>
      </c>
      <c r="AC1224" s="4">
        <f>IF($F1224=0,($D1224-SUM($U1224:AB1224))*$E1224*(IF(AB1224&lt;1,IF(MIN(AC$7,$F1224)&gt;$C1224,MIN(AC$7,$F1224)-$C1224+1,0),MIN(AC$7,$F1224)-AB$7))/365,IF($F1224&gt;AB$7,($D1224-SUM($U1224:AB1224))*$E1224*(IF(AB1224&lt;1,IF(MIN(AC$7,$F1224)&gt;$C1224,MIN(AC$7,$F1224)-$C1224+1,0),MIN(AC$7,$F1224)-AB$7))/365,0))</f>
        <v>0</v>
      </c>
      <c r="AD1224" s="4">
        <f>IF($F1224=0,($D1224-SUM($U1224:AC1224))*$E1224*(IF(AC1224&lt;1,IF(MIN(AD$7,$F1224)&gt;$C1224,MIN(AD$7,$F1224)-$C1224+1,0),MIN(AD$7,$F1224)-AC$7))/365,IF($F1224&gt;AC$7,($D1224-SUM($U1224:AC1224))*$E1224*(IF(AC1224&lt;1,IF(MIN(AD$7,$F1224)&gt;$C1224,MIN(AD$7,$F1224)-$C1224+1,0),MIN(AD$7,$F1224)-AC$7))/365,0))</f>
        <v>0</v>
      </c>
      <c r="AE1224" s="4">
        <f>IF($F1224=0,($D1224-SUM($U1224:AD1224))*$E1224*(IF(AD1224&lt;1,IF(MIN(AE$7,$F1224)&gt;$C1224,MIN(AE$7,$F1224)-$C1224+1,0),MIN(AE$7,$F1224)-AD$7))/365,IF($F1224&gt;AD$7,($D1224-SUM($U1224:AD1224))*$E1224*(IF(AD1224&lt;1,IF(MIN(AE$7,$F1224)&gt;$C1224,MIN(AE$7,$F1224)-$C1224+1,0),MIN(AE$7,$F1224)-AD$7))/365,0))</f>
        <v>0</v>
      </c>
      <c r="AF1224" s="4">
        <f>IF($F1224=0,($D1224-SUM($U1224:AE1224))*$E1224*(IF(AE1224&lt;1,IF(MIN(AF$7,$F1224)&gt;$C1224,MIN(AF$7,$F1224)-$C1224+1,0),MIN(AF$7,$F1224)-AE$7))/365,IF($F1224&gt;AE$7,($D1224-SUM($U1224:AE1224))*$E1224*(IF(AE1224&lt;1,IF(MIN(AF$7,$F1224)&gt;$C1224,MIN(AF$7,$F1224)-$C1224+1,0),MIN(AF$7,$F1224)-AE$7))/365,0))</f>
        <v>0</v>
      </c>
      <c r="AG1224" s="4">
        <f>IF($F1224=0,($D1224-SUM($U1224:AF1224))*$E1224*(IF(AF1224&lt;1,IF(MIN(AG$7,$F1224)&gt;$C1224,MIN(AG$7,$F1224)-$C1224+1,0),MIN(AG$7,$F1224)-AF$7))/365,IF($F1224&gt;AF$7,($D1224-SUM($U1224:AF1224))*$E1224*(IF(AF1224&lt;1,IF(MIN(AG$7,$F1224)&gt;$C1224,MIN(AG$7,$F1224)-$C1224+1,0),MIN(AG$7,$F1224)-AF$7))/365,0))</f>
        <v>0</v>
      </c>
      <c r="AH1224" s="4">
        <f>IF($F1224=0,($D1224-SUM($U1224:AG1224))*$E1224*(IF(AG1224&lt;1,IF(MIN(AH$7,$F1224)&gt;$C1224,MIN(AH$7,$F1224)-$C1224+1,0),MIN(AH$7,$F1224)-AG$7))/365,IF($F1224&gt;AG$7,($D1224-SUM($U1224:AG1224))*$E1224*(IF(AG1224&lt;1,IF(MIN(AH$7,$F1224)&gt;$C1224,MIN(AH$7,$F1224)-$C1224+1,0),MIN(AH$7,$F1224)-AG$7))/365,0))</f>
        <v>0</v>
      </c>
      <c r="AI1224" s="4">
        <f>IF($F1224=0,($D1224-SUM($U1224:AH1224))*$E1224*(IF(AH1224&lt;1,IF(MIN(AI$7,$F1224)&gt;$C1224,MIN(AI$7,$F1224)-$C1224+1,0),MIN(AI$7,$F1224)-AH$7))/365,IF($F1224&gt;AH$7,($D1224-SUM($U1224:AH1224))*$E1224*(IF(AH1224&lt;1,IF(MIN(AI$7,$F1224)&gt;$C1224,MIN(AI$7,$F1224)-$C1224+1,0),MIN(AI$7,$F1224)-AH$7))/365,0))</f>
        <v>0</v>
      </c>
      <c r="AJ1224" s="4">
        <f>IF($F1224=0,($D1224-SUM($U1224:AI1224))*$E1224*(IF(AI1224&lt;1,IF(MIN(AJ$7,$F1224)&gt;$C1224,MIN(AJ$7,$F1224)-$C1224+1,0),MIN(AJ$7,$F1224)-AI$7))/365,IF($F1224&gt;AI$7,($D1224-SUM($U1224:AI1224))*$E1224*(IF(AI1224&lt;1,IF(MIN(AJ$7,$F1224)&gt;$C1224,MIN(AJ$7,$F1224)-$C1224+1,0),MIN(AJ$7,$F1224)-AI$7))/365,0))</f>
        <v>0</v>
      </c>
      <c r="AK1224" s="4">
        <f>IF($F1224=0,($D1224-SUM($U1224:AJ1224))*$E1224*(IF(AJ1224&lt;1,IF(MIN(AK$7,$F1224)&gt;$C1224,MIN(AK$7,$F1224)-$C1224+1,0),MIN(AK$7,$F1224)-AJ$7))/365,IF($F1224&gt;AJ$7,($D1224-SUM($U1224:AJ1224))*$E1224*(IF(AJ1224&lt;1,IF(MIN(AK$7,$F1224)&gt;$C1224,MIN(AK$7,$F1224)-$C1224+1,0),MIN(AK$7,$F1224)-AJ$7))/365,0))</f>
        <v>0</v>
      </c>
      <c r="AL1224" s="4">
        <f>IF($F1224=0,($D1224-SUM($U1224:AK1224))*$E1224*(IF(AK1224&lt;1,IF(MIN(AL$7,$F1224)&gt;$C1224,MIN(AL$7,$F1224)-$C1224+1,0),MIN(AL$7,$F1224)-AK$7))/365,IF($F1224&gt;AK$7,($D1224-SUM($U1224:AK1224))*$E1224*(IF(AK1224&lt;1,IF(MIN(AL$7,$F1224)&gt;$C1224,MIN(AL$7,$F1224)-$C1224+1,0),MIN(AL$7,$F1224)-AK$7))/365,0))</f>
        <v>0</v>
      </c>
      <c r="AM1224" s="4">
        <f>IF($F1224=0,($D1224-SUM($U1224:AL1224))*$E1224*(IF(AL1224&lt;1,IF(MIN(AM$7,$F1224)&gt;$C1224,MIN(AM$7,$F1224)-$C1224+1,0),MIN(AM$7,$F1224)-AL$7))/365,IF($F1224&gt;AL$7,($D1224-SUM($U1224:AL1224))*$E1224*(IF(AL1224&lt;1,IF(MIN(AM$7,$F1224)&gt;$C1224,MIN(AM$7,$F1224)-$C1224+1,0),MIN(AM$7,$F1224)-AL$7))/365,0))</f>
        <v>0</v>
      </c>
      <c r="AN1224" s="4">
        <f>IF($F1224=0,($D1224-SUM($U1224:AM1224))*$E1224*(IF(AM1224&lt;1,IF(MIN(AN$7,$F1224)&gt;$C1224,MIN(AN$7,$F1224)-$C1224+1,0),MIN(AN$7,$F1224)-AM$7))/365,IF($F1224&gt;AM$7,($D1224-SUM($U1224:AM1224))*$E1224*(IF(AM1224&lt;1,IF(MIN(AN$7,$F1224)&gt;$C1224,MIN(AN$7,$F1224)-$C1224+1,0),MIN(AN$7,$F1224)-AM$7))/365,0))</f>
        <v>0</v>
      </c>
      <c r="AO1224" s="4">
        <f>IF($F1224=0,($D1224-SUM($U1224:AN1224))*$E1224*(IF(AN1224&lt;1,IF(MIN(AO$7,$F1224)&gt;$C1224,MIN(AO$7,$F1224)-$C1224+1,0),MIN(AO$7,$F1224)-AN$7))/365,IF($F1224&gt;AN$7,($D1224-SUM($U1224:AN1224))*$E1224*(IF(AN1224&lt;1,IF(MIN(AO$7,$F1224)&gt;$C1224,MIN(AO$7,$F1224)-$C1224+1,0),MIN(AO$7,$F1224)-AN$7))/365,0))</f>
        <v>0</v>
      </c>
      <c r="AP1224" s="4">
        <f>IF($F1224=0,($D1224-SUM($U1224:AO1224))*$E1224*(IF(AO1224&lt;1,IF(MIN(AP$7,$F1224)&gt;$C1224,MIN(AP$7,$F1224)-$C1224+1,0),MIN(AP$7,$F1224)-AO$7))/365,IF($F1224&gt;AO$7,($D1224-SUM($U1224:AO1224))*$E1224*(IF(AO1224&lt;1,IF(MIN(AP$7,$F1224)&gt;$C1224,MIN(AP$7,$F1224)-$C1224+1,0),MIN(AP$7,$F1224)-AO$7))/365,0))</f>
        <v>0</v>
      </c>
      <c r="AQ1224" s="4">
        <f>IF($F1224=0,($D1224-SUM($U1224:AP1224))*$E1224*(IF(AP1224&lt;1,IF(MIN(AQ$7,$F1224)&gt;$C1224,MIN(AQ$7,$F1224)-$C1224+1,0),MIN(AQ$7,$F1224)-AP$7))/365,IF($F1224&gt;AP$7,($D1224-SUM($U1224:AP1224))*$E1224*(IF(AP1224&lt;1,IF(MIN(AQ$7,$F1224)&gt;$C1224,MIN(AQ$7,$F1224)-$C1224+1,0),MIN(AQ$7,$F1224)-AP$7))/365,0))</f>
        <v>0</v>
      </c>
      <c r="AR1224" s="4">
        <f>IF($F1224=0,($D1224-SUM($U1224:AQ1224))*$E1224*(IF(AQ1224&lt;1,IF(MIN(AR$7,$F1224)&gt;$C1224,MIN(AR$7,$F1224)-$C1224+1,0),MIN(AR$7,$F1224)-AQ$7))/365,IF($F1224&gt;AQ$7,($D1224-SUM($U1224:AQ1224))*$E1224*(IF(AQ1224&lt;1,IF(MIN(AR$7,$F1224)&gt;$C1224,MIN(AR$7,$F1224)-$C1224+1,0),MIN(AR$7,$F1224)-AQ$7))/365,0))</f>
        <v>0</v>
      </c>
      <c r="AS1224" s="4">
        <f>IF($F1224=0,($D1224-SUM($U1224:AR1224))*$E1224*(IF(AR1224&lt;1,IF(MIN(AS$7,$F1224)&gt;$C1224,MIN(AS$7,$F1224)-$C1224+1,0),MIN(AS$7,$F1224)-AR$7))/365,IF($F1224&gt;AR$7,($D1224-SUM($U1224:AR1224))*$E1224*(IF(AR1224&lt;1,IF(MIN(AS$7,$F1224)&gt;$C1224,MIN(AS$7,$F1224)-$C1224+1,0),MIN(AS$7,$F1224)-AR$7))/365,0))</f>
        <v>0</v>
      </c>
    </row>
    <row r="1225" spans="1:45">
      <c r="A1225" s="15"/>
      <c r="B1225" s="17"/>
      <c r="C1225" s="16"/>
      <c r="D1225" s="15"/>
      <c r="E1225" s="11"/>
      <c r="F1225" s="16"/>
      <c r="G1225" s="15"/>
      <c r="H1225" s="14"/>
      <c r="I1225" s="5"/>
      <c r="J1225" s="13">
        <f>SUM(U1225:AS1225)</f>
        <v>0</v>
      </c>
      <c r="K1225" s="13">
        <f>IF(F1225=0,D1225-J1225,IF(F1225&lt;41730,0,D1225-J1225))</f>
        <v>0</v>
      </c>
      <c r="L1225" s="12">
        <f>IF(K1225=0,0,IF(G1225-((L$7-C1225)/365)&lt;0,0,G1225-((L$7-C1225)/365)))</f>
        <v>0</v>
      </c>
      <c r="M1225" s="4">
        <f>IF(K1225=0,0,D1225*H1225)</f>
        <v>0</v>
      </c>
      <c r="N1225" s="11">
        <f>IFERROR((1-(M1225/K1225)^(1/L1225)),0)</f>
        <v>0</v>
      </c>
      <c r="O1225" s="10">
        <f>IF(F1225&gt;41730,IF(F1225&gt;41730,(F1225-41730)/365,IF(K1225=0,0,IF(G1225-((L$7-C1225)/365)&lt;0,0,G1225-((L$7-C1225)/365)))),1)</f>
        <v>1</v>
      </c>
      <c r="P1225" s="9">
        <f>IF(K1225&lt;M1225,0,IF(L1225=0,K1225-M1225,K1225*N1225*O1225))</f>
        <v>0</v>
      </c>
      <c r="Q1225" s="19">
        <f>IF(F1225&gt;41730,D1225,0)</f>
        <v>0</v>
      </c>
      <c r="R1225" s="18">
        <f>IF(F1225&gt;41730,J1225+P1225,0)</f>
        <v>0</v>
      </c>
      <c r="S1225" s="9">
        <f>IF(F1225&gt;0,0,K1225-P1225)</f>
        <v>0</v>
      </c>
      <c r="T1225" s="5"/>
      <c r="U1225" s="4">
        <f>D1225*E1225*(IF(U$7&gt;$C1225,U$7-$C1225+1,0))/365</f>
        <v>0</v>
      </c>
      <c r="V1225" s="4">
        <f>($D1225-U1225)*$E1225*(IF(U1225&lt;1,IF(V$7&gt;$C1225,V$7-$C1225+1,0),V$7-U$7))/365</f>
        <v>0</v>
      </c>
      <c r="W1225" s="4">
        <f>IF($F1225=0,($D1225-SUM($U1225:V1225))*$E1225*(IF(V1225&lt;1,IF(MIN(W$7,$F1225)&gt;$C1225,MIN(W$7,$F1225)-$C1225+1,0),MIN(W$7,$F1225)-V$7))/365,IF($F1225&gt;V$7,($D1225-SUM($U1225:V1225))*$E1225*(IF(V1225&lt;1,IF(MIN(W$7,$F1225)&gt;$C1225,MIN(W$7,$F1225)-$C1225+1,0),MIN(W$7,$F1225)-V$7))/365,0))</f>
        <v>0</v>
      </c>
      <c r="X1225" s="4">
        <f>IF($F1225=0,($D1225-SUM($U1225:W1225))*$E1225*(IF(W1225&lt;1,IF(MIN(X$7,$F1225)&gt;$C1225,MIN(X$7,$F1225)-$C1225+1,0),MIN(X$7,$F1225)-W$7))/365,IF($F1225&gt;W$7,($D1225-SUM($U1225:W1225))*$E1225*(IF(W1225&lt;1,IF(MIN(X$7,$F1225)&gt;$C1225,MIN(X$7,$F1225)-$C1225+1,0),MIN(X$7,$F1225)-W$7))/365,0))</f>
        <v>0</v>
      </c>
      <c r="Y1225" s="4">
        <f>IF($F1225=0,($D1225-SUM($U1225:X1225))*$E1225*(IF(X1225&lt;1,IF(MIN(Y$7,$F1225)&gt;$C1225,MIN(Y$7,$F1225)-$C1225+1,0),MIN(Y$7,$F1225)-X$7))/365,IF($F1225&gt;X$7,($D1225-SUM($U1225:X1225))*$E1225*(IF(X1225&lt;1,IF(MIN(Y$7,$F1225)&gt;$C1225,MIN(Y$7,$F1225)-$C1225+1,0),MIN(Y$7,$F1225)-X$7))/365,0))</f>
        <v>0</v>
      </c>
      <c r="Z1225" s="4">
        <f>IF($F1225=0,($D1225-SUM($U1225:Y1225))*$E1225*(IF(Y1225&lt;1,IF(MIN(Z$7,$F1225)&gt;$C1225,MIN(Z$7,$F1225)-$C1225+1,0),MIN(Z$7,$F1225)-Y$7))/365,IF($F1225&gt;Y$7,($D1225-SUM($U1225:Y1225))*$E1225*(IF(Y1225&lt;1,IF(MIN(Z$7,$F1225)&gt;$C1225,MIN(Z$7,$F1225)-$C1225+1,0),MIN(Z$7,$F1225)-Y$7))/365,0))</f>
        <v>0</v>
      </c>
      <c r="AA1225" s="4">
        <f>IF($F1225=0,($D1225-SUM($U1225:Z1225))*$E1225*(IF(Z1225&lt;1,IF(MIN(AA$7,$F1225)&gt;$C1225,MIN(AA$7,$F1225)-$C1225+1,0),MIN(AA$7,$F1225)-Z$7))/365,IF($F1225&gt;Z$7,($D1225-SUM($U1225:Z1225))*$E1225*(IF(Z1225&lt;1,IF(MIN(AA$7,$F1225)&gt;$C1225,MIN(AA$7,$F1225)-$C1225+1,0),MIN(AA$7,$F1225)-Z$7))/365,0))</f>
        <v>0</v>
      </c>
      <c r="AB1225" s="4">
        <f>IF($F1225=0,($D1225-SUM($U1225:AA1225))*$E1225*(IF(AA1225&lt;1,IF(MIN(AB$7,$F1225)&gt;$C1225,MIN(AB$7,$F1225)-$C1225+1,0),MIN(AB$7,$F1225)-AA$7))/365,IF($F1225&gt;AA$7,($D1225-SUM($U1225:AA1225))*$E1225*(IF(AA1225&lt;1,IF(MIN(AB$7,$F1225)&gt;$C1225,MIN(AB$7,$F1225)-$C1225+1,0),MIN(AB$7,$F1225)-AA$7))/365,0))</f>
        <v>0</v>
      </c>
      <c r="AC1225" s="4">
        <f>IF($F1225=0,($D1225-SUM($U1225:AB1225))*$E1225*(IF(AB1225&lt;1,IF(MIN(AC$7,$F1225)&gt;$C1225,MIN(AC$7,$F1225)-$C1225+1,0),MIN(AC$7,$F1225)-AB$7))/365,IF($F1225&gt;AB$7,($D1225-SUM($U1225:AB1225))*$E1225*(IF(AB1225&lt;1,IF(MIN(AC$7,$F1225)&gt;$C1225,MIN(AC$7,$F1225)-$C1225+1,0),MIN(AC$7,$F1225)-AB$7))/365,0))</f>
        <v>0</v>
      </c>
      <c r="AD1225" s="4">
        <f>IF($F1225=0,($D1225-SUM($U1225:AC1225))*$E1225*(IF(AC1225&lt;1,IF(MIN(AD$7,$F1225)&gt;$C1225,MIN(AD$7,$F1225)-$C1225+1,0),MIN(AD$7,$F1225)-AC$7))/365,IF($F1225&gt;AC$7,($D1225-SUM($U1225:AC1225))*$E1225*(IF(AC1225&lt;1,IF(MIN(AD$7,$F1225)&gt;$C1225,MIN(AD$7,$F1225)-$C1225+1,0),MIN(AD$7,$F1225)-AC$7))/365,0))</f>
        <v>0</v>
      </c>
      <c r="AE1225" s="4">
        <f>IF($F1225=0,($D1225-SUM($U1225:AD1225))*$E1225*(IF(AD1225&lt;1,IF(MIN(AE$7,$F1225)&gt;$C1225,MIN(AE$7,$F1225)-$C1225+1,0),MIN(AE$7,$F1225)-AD$7))/365,IF($F1225&gt;AD$7,($D1225-SUM($U1225:AD1225))*$E1225*(IF(AD1225&lt;1,IF(MIN(AE$7,$F1225)&gt;$C1225,MIN(AE$7,$F1225)-$C1225+1,0),MIN(AE$7,$F1225)-AD$7))/365,0))</f>
        <v>0</v>
      </c>
      <c r="AF1225" s="4">
        <f>IF($F1225=0,($D1225-SUM($U1225:AE1225))*$E1225*(IF(AE1225&lt;1,IF(MIN(AF$7,$F1225)&gt;$C1225,MIN(AF$7,$F1225)-$C1225+1,0),MIN(AF$7,$F1225)-AE$7))/365,IF($F1225&gt;AE$7,($D1225-SUM($U1225:AE1225))*$E1225*(IF(AE1225&lt;1,IF(MIN(AF$7,$F1225)&gt;$C1225,MIN(AF$7,$F1225)-$C1225+1,0),MIN(AF$7,$F1225)-AE$7))/365,0))</f>
        <v>0</v>
      </c>
      <c r="AG1225" s="4">
        <f>IF($F1225=0,($D1225-SUM($U1225:AF1225))*$E1225*(IF(AF1225&lt;1,IF(MIN(AG$7,$F1225)&gt;$C1225,MIN(AG$7,$F1225)-$C1225+1,0),MIN(AG$7,$F1225)-AF$7))/365,IF($F1225&gt;AF$7,($D1225-SUM($U1225:AF1225))*$E1225*(IF(AF1225&lt;1,IF(MIN(AG$7,$F1225)&gt;$C1225,MIN(AG$7,$F1225)-$C1225+1,0),MIN(AG$7,$F1225)-AF$7))/365,0))</f>
        <v>0</v>
      </c>
      <c r="AH1225" s="4">
        <f>IF($F1225=0,($D1225-SUM($U1225:AG1225))*$E1225*(IF(AG1225&lt;1,IF(MIN(AH$7,$F1225)&gt;$C1225,MIN(AH$7,$F1225)-$C1225+1,0),MIN(AH$7,$F1225)-AG$7))/365,IF($F1225&gt;AG$7,($D1225-SUM($U1225:AG1225))*$E1225*(IF(AG1225&lt;1,IF(MIN(AH$7,$F1225)&gt;$C1225,MIN(AH$7,$F1225)-$C1225+1,0),MIN(AH$7,$F1225)-AG$7))/365,0))</f>
        <v>0</v>
      </c>
      <c r="AI1225" s="4">
        <f>IF($F1225=0,($D1225-SUM($U1225:AH1225))*$E1225*(IF(AH1225&lt;1,IF(MIN(AI$7,$F1225)&gt;$C1225,MIN(AI$7,$F1225)-$C1225+1,0),MIN(AI$7,$F1225)-AH$7))/365,IF($F1225&gt;AH$7,($D1225-SUM($U1225:AH1225))*$E1225*(IF(AH1225&lt;1,IF(MIN(AI$7,$F1225)&gt;$C1225,MIN(AI$7,$F1225)-$C1225+1,0),MIN(AI$7,$F1225)-AH$7))/365,0))</f>
        <v>0</v>
      </c>
      <c r="AJ1225" s="4">
        <f>IF($F1225=0,($D1225-SUM($U1225:AI1225))*$E1225*(IF(AI1225&lt;1,IF(MIN(AJ$7,$F1225)&gt;$C1225,MIN(AJ$7,$F1225)-$C1225+1,0),MIN(AJ$7,$F1225)-AI$7))/365,IF($F1225&gt;AI$7,($D1225-SUM($U1225:AI1225))*$E1225*(IF(AI1225&lt;1,IF(MIN(AJ$7,$F1225)&gt;$C1225,MIN(AJ$7,$F1225)-$C1225+1,0),MIN(AJ$7,$F1225)-AI$7))/365,0))</f>
        <v>0</v>
      </c>
      <c r="AK1225" s="4">
        <f>IF($F1225=0,($D1225-SUM($U1225:AJ1225))*$E1225*(IF(AJ1225&lt;1,IF(MIN(AK$7,$F1225)&gt;$C1225,MIN(AK$7,$F1225)-$C1225+1,0),MIN(AK$7,$F1225)-AJ$7))/365,IF($F1225&gt;AJ$7,($D1225-SUM($U1225:AJ1225))*$E1225*(IF(AJ1225&lt;1,IF(MIN(AK$7,$F1225)&gt;$C1225,MIN(AK$7,$F1225)-$C1225+1,0),MIN(AK$7,$F1225)-AJ$7))/365,0))</f>
        <v>0</v>
      </c>
      <c r="AL1225" s="4">
        <f>IF($F1225=0,($D1225-SUM($U1225:AK1225))*$E1225*(IF(AK1225&lt;1,IF(MIN(AL$7,$F1225)&gt;$C1225,MIN(AL$7,$F1225)-$C1225+1,0),MIN(AL$7,$F1225)-AK$7))/365,IF($F1225&gt;AK$7,($D1225-SUM($U1225:AK1225))*$E1225*(IF(AK1225&lt;1,IF(MIN(AL$7,$F1225)&gt;$C1225,MIN(AL$7,$F1225)-$C1225+1,0),MIN(AL$7,$F1225)-AK$7))/365,0))</f>
        <v>0</v>
      </c>
      <c r="AM1225" s="4">
        <f>IF($F1225=0,($D1225-SUM($U1225:AL1225))*$E1225*(IF(AL1225&lt;1,IF(MIN(AM$7,$F1225)&gt;$C1225,MIN(AM$7,$F1225)-$C1225+1,0),MIN(AM$7,$F1225)-AL$7))/365,IF($F1225&gt;AL$7,($D1225-SUM($U1225:AL1225))*$E1225*(IF(AL1225&lt;1,IF(MIN(AM$7,$F1225)&gt;$C1225,MIN(AM$7,$F1225)-$C1225+1,0),MIN(AM$7,$F1225)-AL$7))/365,0))</f>
        <v>0</v>
      </c>
      <c r="AN1225" s="4">
        <f>IF($F1225=0,($D1225-SUM($U1225:AM1225))*$E1225*(IF(AM1225&lt;1,IF(MIN(AN$7,$F1225)&gt;$C1225,MIN(AN$7,$F1225)-$C1225+1,0),MIN(AN$7,$F1225)-AM$7))/365,IF($F1225&gt;AM$7,($D1225-SUM($U1225:AM1225))*$E1225*(IF(AM1225&lt;1,IF(MIN(AN$7,$F1225)&gt;$C1225,MIN(AN$7,$F1225)-$C1225+1,0),MIN(AN$7,$F1225)-AM$7))/365,0))</f>
        <v>0</v>
      </c>
      <c r="AO1225" s="4">
        <f>IF($F1225=0,($D1225-SUM($U1225:AN1225))*$E1225*(IF(AN1225&lt;1,IF(MIN(AO$7,$F1225)&gt;$C1225,MIN(AO$7,$F1225)-$C1225+1,0),MIN(AO$7,$F1225)-AN$7))/365,IF($F1225&gt;AN$7,($D1225-SUM($U1225:AN1225))*$E1225*(IF(AN1225&lt;1,IF(MIN(AO$7,$F1225)&gt;$C1225,MIN(AO$7,$F1225)-$C1225+1,0),MIN(AO$7,$F1225)-AN$7))/365,0))</f>
        <v>0</v>
      </c>
      <c r="AP1225" s="4">
        <f>IF($F1225=0,($D1225-SUM($U1225:AO1225))*$E1225*(IF(AO1225&lt;1,IF(MIN(AP$7,$F1225)&gt;$C1225,MIN(AP$7,$F1225)-$C1225+1,0),MIN(AP$7,$F1225)-AO$7))/365,IF($F1225&gt;AO$7,($D1225-SUM($U1225:AO1225))*$E1225*(IF(AO1225&lt;1,IF(MIN(AP$7,$F1225)&gt;$C1225,MIN(AP$7,$F1225)-$C1225+1,0),MIN(AP$7,$F1225)-AO$7))/365,0))</f>
        <v>0</v>
      </c>
      <c r="AQ1225" s="4">
        <f>IF($F1225=0,($D1225-SUM($U1225:AP1225))*$E1225*(IF(AP1225&lt;1,IF(MIN(AQ$7,$F1225)&gt;$C1225,MIN(AQ$7,$F1225)-$C1225+1,0),MIN(AQ$7,$F1225)-AP$7))/365,IF($F1225&gt;AP$7,($D1225-SUM($U1225:AP1225))*$E1225*(IF(AP1225&lt;1,IF(MIN(AQ$7,$F1225)&gt;$C1225,MIN(AQ$7,$F1225)-$C1225+1,0),MIN(AQ$7,$F1225)-AP$7))/365,0))</f>
        <v>0</v>
      </c>
      <c r="AR1225" s="4">
        <f>IF($F1225=0,($D1225-SUM($U1225:AQ1225))*$E1225*(IF(AQ1225&lt;1,IF(MIN(AR$7,$F1225)&gt;$C1225,MIN(AR$7,$F1225)-$C1225+1,0),MIN(AR$7,$F1225)-AQ$7))/365,IF($F1225&gt;AQ$7,($D1225-SUM($U1225:AQ1225))*$E1225*(IF(AQ1225&lt;1,IF(MIN(AR$7,$F1225)&gt;$C1225,MIN(AR$7,$F1225)-$C1225+1,0),MIN(AR$7,$F1225)-AQ$7))/365,0))</f>
        <v>0</v>
      </c>
      <c r="AS1225" s="4">
        <f>IF($F1225=0,($D1225-SUM($U1225:AR1225))*$E1225*(IF(AR1225&lt;1,IF(MIN(AS$7,$F1225)&gt;$C1225,MIN(AS$7,$F1225)-$C1225+1,0),MIN(AS$7,$F1225)-AR$7))/365,IF($F1225&gt;AR$7,($D1225-SUM($U1225:AR1225))*$E1225*(IF(AR1225&lt;1,IF(MIN(AS$7,$F1225)&gt;$C1225,MIN(AS$7,$F1225)-$C1225+1,0),MIN(AS$7,$F1225)-AR$7))/365,0))</f>
        <v>0</v>
      </c>
    </row>
    <row r="1226" spans="1:45">
      <c r="A1226" s="15"/>
      <c r="B1226" s="17"/>
      <c r="C1226" s="16"/>
      <c r="D1226" s="15"/>
      <c r="E1226" s="11"/>
      <c r="F1226" s="16"/>
      <c r="G1226" s="15"/>
      <c r="H1226" s="14"/>
      <c r="I1226" s="5"/>
      <c r="J1226" s="13">
        <f>SUM(U1226:AS1226)</f>
        <v>0</v>
      </c>
      <c r="K1226" s="13">
        <f>IF(F1226=0,D1226-J1226,IF(F1226&lt;41730,0,D1226-J1226))</f>
        <v>0</v>
      </c>
      <c r="L1226" s="12">
        <f>IF(K1226=0,0,IF(G1226-((L$7-C1226)/365)&lt;0,0,G1226-((L$7-C1226)/365)))</f>
        <v>0</v>
      </c>
      <c r="M1226" s="4">
        <f>IF(K1226=0,0,D1226*H1226)</f>
        <v>0</v>
      </c>
      <c r="N1226" s="11">
        <f>IFERROR((1-(M1226/K1226)^(1/L1226)),0)</f>
        <v>0</v>
      </c>
      <c r="O1226" s="10">
        <f>IF(F1226&gt;41730,IF(F1226&gt;41730,(F1226-41730)/365,IF(K1226=0,0,IF(G1226-((L$7-C1226)/365)&lt;0,0,G1226-((L$7-C1226)/365)))),1)</f>
        <v>1</v>
      </c>
      <c r="P1226" s="9">
        <f>IF(K1226&lt;M1226,0,IF(L1226=0,K1226-M1226,K1226*N1226*O1226))</f>
        <v>0</v>
      </c>
      <c r="Q1226" s="19">
        <f>IF(F1226&gt;41730,D1226,0)</f>
        <v>0</v>
      </c>
      <c r="R1226" s="18">
        <f>IF(F1226&gt;41730,J1226+P1226,0)</f>
        <v>0</v>
      </c>
      <c r="S1226" s="9">
        <f>IF(F1226&gt;0,0,K1226-P1226)</f>
        <v>0</v>
      </c>
      <c r="T1226" s="5"/>
      <c r="U1226" s="4">
        <f>D1226*E1226*(IF(U$7&gt;$C1226,U$7-$C1226+1,0))/365</f>
        <v>0</v>
      </c>
      <c r="V1226" s="4">
        <f>($D1226-U1226)*$E1226*(IF(U1226&lt;1,IF(V$7&gt;$C1226,V$7-$C1226+1,0),V$7-U$7))/365</f>
        <v>0</v>
      </c>
      <c r="W1226" s="4">
        <f>IF($F1226=0,($D1226-SUM($U1226:V1226))*$E1226*(IF(V1226&lt;1,IF(MIN(W$7,$F1226)&gt;$C1226,MIN(W$7,$F1226)-$C1226+1,0),MIN(W$7,$F1226)-V$7))/365,IF($F1226&gt;V$7,($D1226-SUM($U1226:V1226))*$E1226*(IF(V1226&lt;1,IF(MIN(W$7,$F1226)&gt;$C1226,MIN(W$7,$F1226)-$C1226+1,0),MIN(W$7,$F1226)-V$7))/365,0))</f>
        <v>0</v>
      </c>
      <c r="X1226" s="4">
        <f>IF($F1226=0,($D1226-SUM($U1226:W1226))*$E1226*(IF(W1226&lt;1,IF(MIN(X$7,$F1226)&gt;$C1226,MIN(X$7,$F1226)-$C1226+1,0),MIN(X$7,$F1226)-W$7))/365,IF($F1226&gt;W$7,($D1226-SUM($U1226:W1226))*$E1226*(IF(W1226&lt;1,IF(MIN(X$7,$F1226)&gt;$C1226,MIN(X$7,$F1226)-$C1226+1,0),MIN(X$7,$F1226)-W$7))/365,0))</f>
        <v>0</v>
      </c>
      <c r="Y1226" s="4">
        <f>IF($F1226=0,($D1226-SUM($U1226:X1226))*$E1226*(IF(X1226&lt;1,IF(MIN(Y$7,$F1226)&gt;$C1226,MIN(Y$7,$F1226)-$C1226+1,0),MIN(Y$7,$F1226)-X$7))/365,IF($F1226&gt;X$7,($D1226-SUM($U1226:X1226))*$E1226*(IF(X1226&lt;1,IF(MIN(Y$7,$F1226)&gt;$C1226,MIN(Y$7,$F1226)-$C1226+1,0),MIN(Y$7,$F1226)-X$7))/365,0))</f>
        <v>0</v>
      </c>
      <c r="Z1226" s="4">
        <f>IF($F1226=0,($D1226-SUM($U1226:Y1226))*$E1226*(IF(Y1226&lt;1,IF(MIN(Z$7,$F1226)&gt;$C1226,MIN(Z$7,$F1226)-$C1226+1,0),MIN(Z$7,$F1226)-Y$7))/365,IF($F1226&gt;Y$7,($D1226-SUM($U1226:Y1226))*$E1226*(IF(Y1226&lt;1,IF(MIN(Z$7,$F1226)&gt;$C1226,MIN(Z$7,$F1226)-$C1226+1,0),MIN(Z$7,$F1226)-Y$7))/365,0))</f>
        <v>0</v>
      </c>
      <c r="AA1226" s="4">
        <f>IF($F1226=0,($D1226-SUM($U1226:Z1226))*$E1226*(IF(Z1226&lt;1,IF(MIN(AA$7,$F1226)&gt;$C1226,MIN(AA$7,$F1226)-$C1226+1,0),MIN(AA$7,$F1226)-Z$7))/365,IF($F1226&gt;Z$7,($D1226-SUM($U1226:Z1226))*$E1226*(IF(Z1226&lt;1,IF(MIN(AA$7,$F1226)&gt;$C1226,MIN(AA$7,$F1226)-$C1226+1,0),MIN(AA$7,$F1226)-Z$7))/365,0))</f>
        <v>0</v>
      </c>
      <c r="AB1226" s="4">
        <f>IF($F1226=0,($D1226-SUM($U1226:AA1226))*$E1226*(IF(AA1226&lt;1,IF(MIN(AB$7,$F1226)&gt;$C1226,MIN(AB$7,$F1226)-$C1226+1,0),MIN(AB$7,$F1226)-AA$7))/365,IF($F1226&gt;AA$7,($D1226-SUM($U1226:AA1226))*$E1226*(IF(AA1226&lt;1,IF(MIN(AB$7,$F1226)&gt;$C1226,MIN(AB$7,$F1226)-$C1226+1,0),MIN(AB$7,$F1226)-AA$7))/365,0))</f>
        <v>0</v>
      </c>
      <c r="AC1226" s="4">
        <f>IF($F1226=0,($D1226-SUM($U1226:AB1226))*$E1226*(IF(AB1226&lt;1,IF(MIN(AC$7,$F1226)&gt;$C1226,MIN(AC$7,$F1226)-$C1226+1,0),MIN(AC$7,$F1226)-AB$7))/365,IF($F1226&gt;AB$7,($D1226-SUM($U1226:AB1226))*$E1226*(IF(AB1226&lt;1,IF(MIN(AC$7,$F1226)&gt;$C1226,MIN(AC$7,$F1226)-$C1226+1,0),MIN(AC$7,$F1226)-AB$7))/365,0))</f>
        <v>0</v>
      </c>
      <c r="AD1226" s="4">
        <f>IF($F1226=0,($D1226-SUM($U1226:AC1226))*$E1226*(IF(AC1226&lt;1,IF(MIN(AD$7,$F1226)&gt;$C1226,MIN(AD$7,$F1226)-$C1226+1,0),MIN(AD$7,$F1226)-AC$7))/365,IF($F1226&gt;AC$7,($D1226-SUM($U1226:AC1226))*$E1226*(IF(AC1226&lt;1,IF(MIN(AD$7,$F1226)&gt;$C1226,MIN(AD$7,$F1226)-$C1226+1,0),MIN(AD$7,$F1226)-AC$7))/365,0))</f>
        <v>0</v>
      </c>
      <c r="AE1226" s="4">
        <f>IF($F1226=0,($D1226-SUM($U1226:AD1226))*$E1226*(IF(AD1226&lt;1,IF(MIN(AE$7,$F1226)&gt;$C1226,MIN(AE$7,$F1226)-$C1226+1,0),MIN(AE$7,$F1226)-AD$7))/365,IF($F1226&gt;AD$7,($D1226-SUM($U1226:AD1226))*$E1226*(IF(AD1226&lt;1,IF(MIN(AE$7,$F1226)&gt;$C1226,MIN(AE$7,$F1226)-$C1226+1,0),MIN(AE$7,$F1226)-AD$7))/365,0))</f>
        <v>0</v>
      </c>
      <c r="AF1226" s="4">
        <f>IF($F1226=0,($D1226-SUM($U1226:AE1226))*$E1226*(IF(AE1226&lt;1,IF(MIN(AF$7,$F1226)&gt;$C1226,MIN(AF$7,$F1226)-$C1226+1,0),MIN(AF$7,$F1226)-AE$7))/365,IF($F1226&gt;AE$7,($D1226-SUM($U1226:AE1226))*$E1226*(IF(AE1226&lt;1,IF(MIN(AF$7,$F1226)&gt;$C1226,MIN(AF$7,$F1226)-$C1226+1,0),MIN(AF$7,$F1226)-AE$7))/365,0))</f>
        <v>0</v>
      </c>
      <c r="AG1226" s="4">
        <f>IF($F1226=0,($D1226-SUM($U1226:AF1226))*$E1226*(IF(AF1226&lt;1,IF(MIN(AG$7,$F1226)&gt;$C1226,MIN(AG$7,$F1226)-$C1226+1,0),MIN(AG$7,$F1226)-AF$7))/365,IF($F1226&gt;AF$7,($D1226-SUM($U1226:AF1226))*$E1226*(IF(AF1226&lt;1,IF(MIN(AG$7,$F1226)&gt;$C1226,MIN(AG$7,$F1226)-$C1226+1,0),MIN(AG$7,$F1226)-AF$7))/365,0))</f>
        <v>0</v>
      </c>
      <c r="AH1226" s="4">
        <f>IF($F1226=0,($D1226-SUM($U1226:AG1226))*$E1226*(IF(AG1226&lt;1,IF(MIN(AH$7,$F1226)&gt;$C1226,MIN(AH$7,$F1226)-$C1226+1,0),MIN(AH$7,$F1226)-AG$7))/365,IF($F1226&gt;AG$7,($D1226-SUM($U1226:AG1226))*$E1226*(IF(AG1226&lt;1,IF(MIN(AH$7,$F1226)&gt;$C1226,MIN(AH$7,$F1226)-$C1226+1,0),MIN(AH$7,$F1226)-AG$7))/365,0))</f>
        <v>0</v>
      </c>
      <c r="AI1226" s="4">
        <f>IF($F1226=0,($D1226-SUM($U1226:AH1226))*$E1226*(IF(AH1226&lt;1,IF(MIN(AI$7,$F1226)&gt;$C1226,MIN(AI$7,$F1226)-$C1226+1,0),MIN(AI$7,$F1226)-AH$7))/365,IF($F1226&gt;AH$7,($D1226-SUM($U1226:AH1226))*$E1226*(IF(AH1226&lt;1,IF(MIN(AI$7,$F1226)&gt;$C1226,MIN(AI$7,$F1226)-$C1226+1,0),MIN(AI$7,$F1226)-AH$7))/365,0))</f>
        <v>0</v>
      </c>
      <c r="AJ1226" s="4">
        <f>IF($F1226=0,($D1226-SUM($U1226:AI1226))*$E1226*(IF(AI1226&lt;1,IF(MIN(AJ$7,$F1226)&gt;$C1226,MIN(AJ$7,$F1226)-$C1226+1,0),MIN(AJ$7,$F1226)-AI$7))/365,IF($F1226&gt;AI$7,($D1226-SUM($U1226:AI1226))*$E1226*(IF(AI1226&lt;1,IF(MIN(AJ$7,$F1226)&gt;$C1226,MIN(AJ$7,$F1226)-$C1226+1,0),MIN(AJ$7,$F1226)-AI$7))/365,0))</f>
        <v>0</v>
      </c>
      <c r="AK1226" s="4">
        <f>IF($F1226=0,($D1226-SUM($U1226:AJ1226))*$E1226*(IF(AJ1226&lt;1,IF(MIN(AK$7,$F1226)&gt;$C1226,MIN(AK$7,$F1226)-$C1226+1,0),MIN(AK$7,$F1226)-AJ$7))/365,IF($F1226&gt;AJ$7,($D1226-SUM($U1226:AJ1226))*$E1226*(IF(AJ1226&lt;1,IF(MIN(AK$7,$F1226)&gt;$C1226,MIN(AK$7,$F1226)-$C1226+1,0),MIN(AK$7,$F1226)-AJ$7))/365,0))</f>
        <v>0</v>
      </c>
      <c r="AL1226" s="4">
        <f>IF($F1226=0,($D1226-SUM($U1226:AK1226))*$E1226*(IF(AK1226&lt;1,IF(MIN(AL$7,$F1226)&gt;$C1226,MIN(AL$7,$F1226)-$C1226+1,0),MIN(AL$7,$F1226)-AK$7))/365,IF($F1226&gt;AK$7,($D1226-SUM($U1226:AK1226))*$E1226*(IF(AK1226&lt;1,IF(MIN(AL$7,$F1226)&gt;$C1226,MIN(AL$7,$F1226)-$C1226+1,0),MIN(AL$7,$F1226)-AK$7))/365,0))</f>
        <v>0</v>
      </c>
      <c r="AM1226" s="4">
        <f>IF($F1226=0,($D1226-SUM($U1226:AL1226))*$E1226*(IF(AL1226&lt;1,IF(MIN(AM$7,$F1226)&gt;$C1226,MIN(AM$7,$F1226)-$C1226+1,0),MIN(AM$7,$F1226)-AL$7))/365,IF($F1226&gt;AL$7,($D1226-SUM($U1226:AL1226))*$E1226*(IF(AL1226&lt;1,IF(MIN(AM$7,$F1226)&gt;$C1226,MIN(AM$7,$F1226)-$C1226+1,0),MIN(AM$7,$F1226)-AL$7))/365,0))</f>
        <v>0</v>
      </c>
      <c r="AN1226" s="4">
        <f>IF($F1226=0,($D1226-SUM($U1226:AM1226))*$E1226*(IF(AM1226&lt;1,IF(MIN(AN$7,$F1226)&gt;$C1226,MIN(AN$7,$F1226)-$C1226+1,0),MIN(AN$7,$F1226)-AM$7))/365,IF($F1226&gt;AM$7,($D1226-SUM($U1226:AM1226))*$E1226*(IF(AM1226&lt;1,IF(MIN(AN$7,$F1226)&gt;$C1226,MIN(AN$7,$F1226)-$C1226+1,0),MIN(AN$7,$F1226)-AM$7))/365,0))</f>
        <v>0</v>
      </c>
      <c r="AO1226" s="4">
        <f>IF($F1226=0,($D1226-SUM($U1226:AN1226))*$E1226*(IF(AN1226&lt;1,IF(MIN(AO$7,$F1226)&gt;$C1226,MIN(AO$7,$F1226)-$C1226+1,0),MIN(AO$7,$F1226)-AN$7))/365,IF($F1226&gt;AN$7,($D1226-SUM($U1226:AN1226))*$E1226*(IF(AN1226&lt;1,IF(MIN(AO$7,$F1226)&gt;$C1226,MIN(AO$7,$F1226)-$C1226+1,0),MIN(AO$7,$F1226)-AN$7))/365,0))</f>
        <v>0</v>
      </c>
      <c r="AP1226" s="4">
        <f>IF($F1226=0,($D1226-SUM($U1226:AO1226))*$E1226*(IF(AO1226&lt;1,IF(MIN(AP$7,$F1226)&gt;$C1226,MIN(AP$7,$F1226)-$C1226+1,0),MIN(AP$7,$F1226)-AO$7))/365,IF($F1226&gt;AO$7,($D1226-SUM($U1226:AO1226))*$E1226*(IF(AO1226&lt;1,IF(MIN(AP$7,$F1226)&gt;$C1226,MIN(AP$7,$F1226)-$C1226+1,0),MIN(AP$7,$F1226)-AO$7))/365,0))</f>
        <v>0</v>
      </c>
      <c r="AQ1226" s="4">
        <f>IF($F1226=0,($D1226-SUM($U1226:AP1226))*$E1226*(IF(AP1226&lt;1,IF(MIN(AQ$7,$F1226)&gt;$C1226,MIN(AQ$7,$F1226)-$C1226+1,0),MIN(AQ$7,$F1226)-AP$7))/365,IF($F1226&gt;AP$7,($D1226-SUM($U1226:AP1226))*$E1226*(IF(AP1226&lt;1,IF(MIN(AQ$7,$F1226)&gt;$C1226,MIN(AQ$7,$F1226)-$C1226+1,0),MIN(AQ$7,$F1226)-AP$7))/365,0))</f>
        <v>0</v>
      </c>
      <c r="AR1226" s="4">
        <f>IF($F1226=0,($D1226-SUM($U1226:AQ1226))*$E1226*(IF(AQ1226&lt;1,IF(MIN(AR$7,$F1226)&gt;$C1226,MIN(AR$7,$F1226)-$C1226+1,0),MIN(AR$7,$F1226)-AQ$7))/365,IF($F1226&gt;AQ$7,($D1226-SUM($U1226:AQ1226))*$E1226*(IF(AQ1226&lt;1,IF(MIN(AR$7,$F1226)&gt;$C1226,MIN(AR$7,$F1226)-$C1226+1,0),MIN(AR$7,$F1226)-AQ$7))/365,0))</f>
        <v>0</v>
      </c>
      <c r="AS1226" s="4">
        <f>IF($F1226=0,($D1226-SUM($U1226:AR1226))*$E1226*(IF(AR1226&lt;1,IF(MIN(AS$7,$F1226)&gt;$C1226,MIN(AS$7,$F1226)-$C1226+1,0),MIN(AS$7,$F1226)-AR$7))/365,IF($F1226&gt;AR$7,($D1226-SUM($U1226:AR1226))*$E1226*(IF(AR1226&lt;1,IF(MIN(AS$7,$F1226)&gt;$C1226,MIN(AS$7,$F1226)-$C1226+1,0),MIN(AS$7,$F1226)-AR$7))/365,0))</f>
        <v>0</v>
      </c>
    </row>
    <row r="1227" spans="1:45">
      <c r="A1227" s="15"/>
      <c r="B1227" s="17"/>
      <c r="C1227" s="16"/>
      <c r="D1227" s="15"/>
      <c r="E1227" s="11"/>
      <c r="F1227" s="16"/>
      <c r="G1227" s="15"/>
      <c r="H1227" s="14"/>
      <c r="I1227" s="5"/>
      <c r="J1227" s="13">
        <f>SUM(U1227:AS1227)</f>
        <v>0</v>
      </c>
      <c r="K1227" s="13">
        <f>IF(F1227=0,D1227-J1227,IF(F1227&lt;41730,0,D1227-J1227))</f>
        <v>0</v>
      </c>
      <c r="L1227" s="12">
        <f>IF(K1227=0,0,IF(G1227-((L$7-C1227)/365)&lt;0,0,G1227-((L$7-C1227)/365)))</f>
        <v>0</v>
      </c>
      <c r="M1227" s="4">
        <f>IF(K1227=0,0,D1227*H1227)</f>
        <v>0</v>
      </c>
      <c r="N1227" s="11">
        <f>IFERROR((1-(M1227/K1227)^(1/L1227)),0)</f>
        <v>0</v>
      </c>
      <c r="O1227" s="10">
        <f>IF(F1227&gt;41730,IF(F1227&gt;41730,(F1227-41730)/365,IF(K1227=0,0,IF(G1227-((L$7-C1227)/365)&lt;0,0,G1227-((L$7-C1227)/365)))),1)</f>
        <v>1</v>
      </c>
      <c r="P1227" s="9">
        <f>IF(K1227&lt;M1227,0,IF(L1227=0,K1227-M1227,K1227*N1227*O1227))</f>
        <v>0</v>
      </c>
      <c r="Q1227" s="19">
        <f>IF(F1227&gt;41730,D1227,0)</f>
        <v>0</v>
      </c>
      <c r="R1227" s="18">
        <f>IF(F1227&gt;41730,J1227+P1227,0)</f>
        <v>0</v>
      </c>
      <c r="S1227" s="9">
        <f>IF(F1227&gt;0,0,K1227-P1227)</f>
        <v>0</v>
      </c>
      <c r="T1227" s="5"/>
      <c r="U1227" s="4">
        <f>D1227*E1227*(IF(U$7&gt;$C1227,U$7-$C1227+1,0))/365</f>
        <v>0</v>
      </c>
      <c r="V1227" s="4">
        <f>($D1227-U1227)*$E1227*(IF(U1227&lt;1,IF(V$7&gt;$C1227,V$7-$C1227+1,0),V$7-U$7))/365</f>
        <v>0</v>
      </c>
      <c r="W1227" s="4">
        <f>IF($F1227=0,($D1227-SUM($U1227:V1227))*$E1227*(IF(V1227&lt;1,IF(MIN(W$7,$F1227)&gt;$C1227,MIN(W$7,$F1227)-$C1227+1,0),MIN(W$7,$F1227)-V$7))/365,IF($F1227&gt;V$7,($D1227-SUM($U1227:V1227))*$E1227*(IF(V1227&lt;1,IF(MIN(W$7,$F1227)&gt;$C1227,MIN(W$7,$F1227)-$C1227+1,0),MIN(W$7,$F1227)-V$7))/365,0))</f>
        <v>0</v>
      </c>
      <c r="X1227" s="4">
        <f>IF($F1227=0,($D1227-SUM($U1227:W1227))*$E1227*(IF(W1227&lt;1,IF(MIN(X$7,$F1227)&gt;$C1227,MIN(X$7,$F1227)-$C1227+1,0),MIN(X$7,$F1227)-W$7))/365,IF($F1227&gt;W$7,($D1227-SUM($U1227:W1227))*$E1227*(IF(W1227&lt;1,IF(MIN(X$7,$F1227)&gt;$C1227,MIN(X$7,$F1227)-$C1227+1,0),MIN(X$7,$F1227)-W$7))/365,0))</f>
        <v>0</v>
      </c>
      <c r="Y1227" s="4">
        <f>IF($F1227=0,($D1227-SUM($U1227:X1227))*$E1227*(IF(X1227&lt;1,IF(MIN(Y$7,$F1227)&gt;$C1227,MIN(Y$7,$F1227)-$C1227+1,0),MIN(Y$7,$F1227)-X$7))/365,IF($F1227&gt;X$7,($D1227-SUM($U1227:X1227))*$E1227*(IF(X1227&lt;1,IF(MIN(Y$7,$F1227)&gt;$C1227,MIN(Y$7,$F1227)-$C1227+1,0),MIN(Y$7,$F1227)-X$7))/365,0))</f>
        <v>0</v>
      </c>
      <c r="Z1227" s="4">
        <f>IF($F1227=0,($D1227-SUM($U1227:Y1227))*$E1227*(IF(Y1227&lt;1,IF(MIN(Z$7,$F1227)&gt;$C1227,MIN(Z$7,$F1227)-$C1227+1,0),MIN(Z$7,$F1227)-Y$7))/365,IF($F1227&gt;Y$7,($D1227-SUM($U1227:Y1227))*$E1227*(IF(Y1227&lt;1,IF(MIN(Z$7,$F1227)&gt;$C1227,MIN(Z$7,$F1227)-$C1227+1,0),MIN(Z$7,$F1227)-Y$7))/365,0))</f>
        <v>0</v>
      </c>
      <c r="AA1227" s="4">
        <f>IF($F1227=0,($D1227-SUM($U1227:Z1227))*$E1227*(IF(Z1227&lt;1,IF(MIN(AA$7,$F1227)&gt;$C1227,MIN(AA$7,$F1227)-$C1227+1,0),MIN(AA$7,$F1227)-Z$7))/365,IF($F1227&gt;Z$7,($D1227-SUM($U1227:Z1227))*$E1227*(IF(Z1227&lt;1,IF(MIN(AA$7,$F1227)&gt;$C1227,MIN(AA$7,$F1227)-$C1227+1,0),MIN(AA$7,$F1227)-Z$7))/365,0))</f>
        <v>0</v>
      </c>
      <c r="AB1227" s="4">
        <f>IF($F1227=0,($D1227-SUM($U1227:AA1227))*$E1227*(IF(AA1227&lt;1,IF(MIN(AB$7,$F1227)&gt;$C1227,MIN(AB$7,$F1227)-$C1227+1,0),MIN(AB$7,$F1227)-AA$7))/365,IF($F1227&gt;AA$7,($D1227-SUM($U1227:AA1227))*$E1227*(IF(AA1227&lt;1,IF(MIN(AB$7,$F1227)&gt;$C1227,MIN(AB$7,$F1227)-$C1227+1,0),MIN(AB$7,$F1227)-AA$7))/365,0))</f>
        <v>0</v>
      </c>
      <c r="AC1227" s="4">
        <f>IF($F1227=0,($D1227-SUM($U1227:AB1227))*$E1227*(IF(AB1227&lt;1,IF(MIN(AC$7,$F1227)&gt;$C1227,MIN(AC$7,$F1227)-$C1227+1,0),MIN(AC$7,$F1227)-AB$7))/365,IF($F1227&gt;AB$7,($D1227-SUM($U1227:AB1227))*$E1227*(IF(AB1227&lt;1,IF(MIN(AC$7,$F1227)&gt;$C1227,MIN(AC$7,$F1227)-$C1227+1,0),MIN(AC$7,$F1227)-AB$7))/365,0))</f>
        <v>0</v>
      </c>
      <c r="AD1227" s="4">
        <f>IF($F1227=0,($D1227-SUM($U1227:AC1227))*$E1227*(IF(AC1227&lt;1,IF(MIN(AD$7,$F1227)&gt;$C1227,MIN(AD$7,$F1227)-$C1227+1,0),MIN(AD$7,$F1227)-AC$7))/365,IF($F1227&gt;AC$7,($D1227-SUM($U1227:AC1227))*$E1227*(IF(AC1227&lt;1,IF(MIN(AD$7,$F1227)&gt;$C1227,MIN(AD$7,$F1227)-$C1227+1,0),MIN(AD$7,$F1227)-AC$7))/365,0))</f>
        <v>0</v>
      </c>
      <c r="AE1227" s="4">
        <f>IF($F1227=0,($D1227-SUM($U1227:AD1227))*$E1227*(IF(AD1227&lt;1,IF(MIN(AE$7,$F1227)&gt;$C1227,MIN(AE$7,$F1227)-$C1227+1,0),MIN(AE$7,$F1227)-AD$7))/365,IF($F1227&gt;AD$7,($D1227-SUM($U1227:AD1227))*$E1227*(IF(AD1227&lt;1,IF(MIN(AE$7,$F1227)&gt;$C1227,MIN(AE$7,$F1227)-$C1227+1,0),MIN(AE$7,$F1227)-AD$7))/365,0))</f>
        <v>0</v>
      </c>
      <c r="AF1227" s="4">
        <f>IF($F1227=0,($D1227-SUM($U1227:AE1227))*$E1227*(IF(AE1227&lt;1,IF(MIN(AF$7,$F1227)&gt;$C1227,MIN(AF$7,$F1227)-$C1227+1,0),MIN(AF$7,$F1227)-AE$7))/365,IF($F1227&gt;AE$7,($D1227-SUM($U1227:AE1227))*$E1227*(IF(AE1227&lt;1,IF(MIN(AF$7,$F1227)&gt;$C1227,MIN(AF$7,$F1227)-$C1227+1,0),MIN(AF$7,$F1227)-AE$7))/365,0))</f>
        <v>0</v>
      </c>
      <c r="AG1227" s="4">
        <f>IF($F1227=0,($D1227-SUM($U1227:AF1227))*$E1227*(IF(AF1227&lt;1,IF(MIN(AG$7,$F1227)&gt;$C1227,MIN(AG$7,$F1227)-$C1227+1,0),MIN(AG$7,$F1227)-AF$7))/365,IF($F1227&gt;AF$7,($D1227-SUM($U1227:AF1227))*$E1227*(IF(AF1227&lt;1,IF(MIN(AG$7,$F1227)&gt;$C1227,MIN(AG$7,$F1227)-$C1227+1,0),MIN(AG$7,$F1227)-AF$7))/365,0))</f>
        <v>0</v>
      </c>
      <c r="AH1227" s="4">
        <f>IF($F1227=0,($D1227-SUM($U1227:AG1227))*$E1227*(IF(AG1227&lt;1,IF(MIN(AH$7,$F1227)&gt;$C1227,MIN(AH$7,$F1227)-$C1227+1,0),MIN(AH$7,$F1227)-AG$7))/365,IF($F1227&gt;AG$7,($D1227-SUM($U1227:AG1227))*$E1227*(IF(AG1227&lt;1,IF(MIN(AH$7,$F1227)&gt;$C1227,MIN(AH$7,$F1227)-$C1227+1,0),MIN(AH$7,$F1227)-AG$7))/365,0))</f>
        <v>0</v>
      </c>
      <c r="AI1227" s="4">
        <f>IF($F1227=0,($D1227-SUM($U1227:AH1227))*$E1227*(IF(AH1227&lt;1,IF(MIN(AI$7,$F1227)&gt;$C1227,MIN(AI$7,$F1227)-$C1227+1,0),MIN(AI$7,$F1227)-AH$7))/365,IF($F1227&gt;AH$7,($D1227-SUM($U1227:AH1227))*$E1227*(IF(AH1227&lt;1,IF(MIN(AI$7,$F1227)&gt;$C1227,MIN(AI$7,$F1227)-$C1227+1,0),MIN(AI$7,$F1227)-AH$7))/365,0))</f>
        <v>0</v>
      </c>
      <c r="AJ1227" s="4">
        <f>IF($F1227=0,($D1227-SUM($U1227:AI1227))*$E1227*(IF(AI1227&lt;1,IF(MIN(AJ$7,$F1227)&gt;$C1227,MIN(AJ$7,$F1227)-$C1227+1,0),MIN(AJ$7,$F1227)-AI$7))/365,IF($F1227&gt;AI$7,($D1227-SUM($U1227:AI1227))*$E1227*(IF(AI1227&lt;1,IF(MIN(AJ$7,$F1227)&gt;$C1227,MIN(AJ$7,$F1227)-$C1227+1,0),MIN(AJ$7,$F1227)-AI$7))/365,0))</f>
        <v>0</v>
      </c>
      <c r="AK1227" s="4">
        <f>IF($F1227=0,($D1227-SUM($U1227:AJ1227))*$E1227*(IF(AJ1227&lt;1,IF(MIN(AK$7,$F1227)&gt;$C1227,MIN(AK$7,$F1227)-$C1227+1,0),MIN(AK$7,$F1227)-AJ$7))/365,IF($F1227&gt;AJ$7,($D1227-SUM($U1227:AJ1227))*$E1227*(IF(AJ1227&lt;1,IF(MIN(AK$7,$F1227)&gt;$C1227,MIN(AK$7,$F1227)-$C1227+1,0),MIN(AK$7,$F1227)-AJ$7))/365,0))</f>
        <v>0</v>
      </c>
      <c r="AL1227" s="4">
        <f>IF($F1227=0,($D1227-SUM($U1227:AK1227))*$E1227*(IF(AK1227&lt;1,IF(MIN(AL$7,$F1227)&gt;$C1227,MIN(AL$7,$F1227)-$C1227+1,0),MIN(AL$7,$F1227)-AK$7))/365,IF($F1227&gt;AK$7,($D1227-SUM($U1227:AK1227))*$E1227*(IF(AK1227&lt;1,IF(MIN(AL$7,$F1227)&gt;$C1227,MIN(AL$7,$F1227)-$C1227+1,0),MIN(AL$7,$F1227)-AK$7))/365,0))</f>
        <v>0</v>
      </c>
      <c r="AM1227" s="4">
        <f>IF($F1227=0,($D1227-SUM($U1227:AL1227))*$E1227*(IF(AL1227&lt;1,IF(MIN(AM$7,$F1227)&gt;$C1227,MIN(AM$7,$F1227)-$C1227+1,0),MIN(AM$7,$F1227)-AL$7))/365,IF($F1227&gt;AL$7,($D1227-SUM($U1227:AL1227))*$E1227*(IF(AL1227&lt;1,IF(MIN(AM$7,$F1227)&gt;$C1227,MIN(AM$7,$F1227)-$C1227+1,0),MIN(AM$7,$F1227)-AL$7))/365,0))</f>
        <v>0</v>
      </c>
      <c r="AN1227" s="4">
        <f>IF($F1227=0,($D1227-SUM($U1227:AM1227))*$E1227*(IF(AM1227&lt;1,IF(MIN(AN$7,$F1227)&gt;$C1227,MIN(AN$7,$F1227)-$C1227+1,0),MIN(AN$7,$F1227)-AM$7))/365,IF($F1227&gt;AM$7,($D1227-SUM($U1227:AM1227))*$E1227*(IF(AM1227&lt;1,IF(MIN(AN$7,$F1227)&gt;$C1227,MIN(AN$7,$F1227)-$C1227+1,0),MIN(AN$7,$F1227)-AM$7))/365,0))</f>
        <v>0</v>
      </c>
      <c r="AO1227" s="4">
        <f>IF($F1227=0,($D1227-SUM($U1227:AN1227))*$E1227*(IF(AN1227&lt;1,IF(MIN(AO$7,$F1227)&gt;$C1227,MIN(AO$7,$F1227)-$C1227+1,0),MIN(AO$7,$F1227)-AN$7))/365,IF($F1227&gt;AN$7,($D1227-SUM($U1227:AN1227))*$E1227*(IF(AN1227&lt;1,IF(MIN(AO$7,$F1227)&gt;$C1227,MIN(AO$7,$F1227)-$C1227+1,0),MIN(AO$7,$F1227)-AN$7))/365,0))</f>
        <v>0</v>
      </c>
      <c r="AP1227" s="4">
        <f>IF($F1227=0,($D1227-SUM($U1227:AO1227))*$E1227*(IF(AO1227&lt;1,IF(MIN(AP$7,$F1227)&gt;$C1227,MIN(AP$7,$F1227)-$C1227+1,0),MIN(AP$7,$F1227)-AO$7))/365,IF($F1227&gt;AO$7,($D1227-SUM($U1227:AO1227))*$E1227*(IF(AO1227&lt;1,IF(MIN(AP$7,$F1227)&gt;$C1227,MIN(AP$7,$F1227)-$C1227+1,0),MIN(AP$7,$F1227)-AO$7))/365,0))</f>
        <v>0</v>
      </c>
      <c r="AQ1227" s="4">
        <f>IF($F1227=0,($D1227-SUM($U1227:AP1227))*$E1227*(IF(AP1227&lt;1,IF(MIN(AQ$7,$F1227)&gt;$C1227,MIN(AQ$7,$F1227)-$C1227+1,0),MIN(AQ$7,$F1227)-AP$7))/365,IF($F1227&gt;AP$7,($D1227-SUM($U1227:AP1227))*$E1227*(IF(AP1227&lt;1,IF(MIN(AQ$7,$F1227)&gt;$C1227,MIN(AQ$7,$F1227)-$C1227+1,0),MIN(AQ$7,$F1227)-AP$7))/365,0))</f>
        <v>0</v>
      </c>
      <c r="AR1227" s="4">
        <f>IF($F1227=0,($D1227-SUM($U1227:AQ1227))*$E1227*(IF(AQ1227&lt;1,IF(MIN(AR$7,$F1227)&gt;$C1227,MIN(AR$7,$F1227)-$C1227+1,0),MIN(AR$7,$F1227)-AQ$7))/365,IF($F1227&gt;AQ$7,($D1227-SUM($U1227:AQ1227))*$E1227*(IF(AQ1227&lt;1,IF(MIN(AR$7,$F1227)&gt;$C1227,MIN(AR$7,$F1227)-$C1227+1,0),MIN(AR$7,$F1227)-AQ$7))/365,0))</f>
        <v>0</v>
      </c>
      <c r="AS1227" s="4">
        <f>IF($F1227=0,($D1227-SUM($U1227:AR1227))*$E1227*(IF(AR1227&lt;1,IF(MIN(AS$7,$F1227)&gt;$C1227,MIN(AS$7,$F1227)-$C1227+1,0),MIN(AS$7,$F1227)-AR$7))/365,IF($F1227&gt;AR$7,($D1227-SUM($U1227:AR1227))*$E1227*(IF(AR1227&lt;1,IF(MIN(AS$7,$F1227)&gt;$C1227,MIN(AS$7,$F1227)-$C1227+1,0),MIN(AS$7,$F1227)-AR$7))/365,0))</f>
        <v>0</v>
      </c>
    </row>
    <row r="1228" spans="1:45">
      <c r="A1228" s="15"/>
      <c r="B1228" s="17"/>
      <c r="C1228" s="16"/>
      <c r="D1228" s="15"/>
      <c r="E1228" s="11"/>
      <c r="F1228" s="16"/>
      <c r="G1228" s="15"/>
      <c r="H1228" s="14"/>
      <c r="I1228" s="5"/>
      <c r="J1228" s="13">
        <f>SUM(U1228:AS1228)</f>
        <v>0</v>
      </c>
      <c r="K1228" s="13">
        <f>IF(F1228=0,D1228-J1228,IF(F1228&lt;41730,0,D1228-J1228))</f>
        <v>0</v>
      </c>
      <c r="L1228" s="12">
        <f>IF(K1228=0,0,IF(G1228-((L$7-C1228)/365)&lt;0,0,G1228-((L$7-C1228)/365)))</f>
        <v>0</v>
      </c>
      <c r="M1228" s="4">
        <f>IF(K1228=0,0,D1228*H1228)</f>
        <v>0</v>
      </c>
      <c r="N1228" s="11">
        <f>IFERROR((1-(M1228/K1228)^(1/L1228)),0)</f>
        <v>0</v>
      </c>
      <c r="O1228" s="10">
        <f>IF(F1228&gt;41730,IF(F1228&gt;41730,(F1228-41730)/365,IF(K1228=0,0,IF(G1228-((L$7-C1228)/365)&lt;0,0,G1228-((L$7-C1228)/365)))),1)</f>
        <v>1</v>
      </c>
      <c r="P1228" s="9">
        <f>IF(K1228&lt;M1228,0,IF(L1228=0,K1228-M1228,K1228*N1228*O1228))</f>
        <v>0</v>
      </c>
      <c r="Q1228" s="19">
        <f>IF(F1228&gt;41730,D1228,0)</f>
        <v>0</v>
      </c>
      <c r="R1228" s="18">
        <f>IF(F1228&gt;41730,J1228+P1228,0)</f>
        <v>0</v>
      </c>
      <c r="S1228" s="9">
        <f>IF(F1228&gt;0,0,K1228-P1228)</f>
        <v>0</v>
      </c>
      <c r="T1228" s="5"/>
      <c r="U1228" s="4">
        <f>D1228*E1228*(IF(U$7&gt;$C1228,U$7-$C1228+1,0))/365</f>
        <v>0</v>
      </c>
      <c r="V1228" s="4">
        <f>($D1228-U1228)*$E1228*(IF(U1228&lt;1,IF(V$7&gt;$C1228,V$7-$C1228+1,0),V$7-U$7))/365</f>
        <v>0</v>
      </c>
      <c r="W1228" s="4">
        <f>IF($F1228=0,($D1228-SUM($U1228:V1228))*$E1228*(IF(V1228&lt;1,IF(MIN(W$7,$F1228)&gt;$C1228,MIN(W$7,$F1228)-$C1228+1,0),MIN(W$7,$F1228)-V$7))/365,IF($F1228&gt;V$7,($D1228-SUM($U1228:V1228))*$E1228*(IF(V1228&lt;1,IF(MIN(W$7,$F1228)&gt;$C1228,MIN(W$7,$F1228)-$C1228+1,0),MIN(W$7,$F1228)-V$7))/365,0))</f>
        <v>0</v>
      </c>
      <c r="X1228" s="4">
        <f>IF($F1228=0,($D1228-SUM($U1228:W1228))*$E1228*(IF(W1228&lt;1,IF(MIN(X$7,$F1228)&gt;$C1228,MIN(X$7,$F1228)-$C1228+1,0),MIN(X$7,$F1228)-W$7))/365,IF($F1228&gt;W$7,($D1228-SUM($U1228:W1228))*$E1228*(IF(W1228&lt;1,IF(MIN(X$7,$F1228)&gt;$C1228,MIN(X$7,$F1228)-$C1228+1,0),MIN(X$7,$F1228)-W$7))/365,0))</f>
        <v>0</v>
      </c>
      <c r="Y1228" s="4">
        <f>IF($F1228=0,($D1228-SUM($U1228:X1228))*$E1228*(IF(X1228&lt;1,IF(MIN(Y$7,$F1228)&gt;$C1228,MIN(Y$7,$F1228)-$C1228+1,0),MIN(Y$7,$F1228)-X$7))/365,IF($F1228&gt;X$7,($D1228-SUM($U1228:X1228))*$E1228*(IF(X1228&lt;1,IF(MIN(Y$7,$F1228)&gt;$C1228,MIN(Y$7,$F1228)-$C1228+1,0),MIN(Y$7,$F1228)-X$7))/365,0))</f>
        <v>0</v>
      </c>
      <c r="Z1228" s="4">
        <f>IF($F1228=0,($D1228-SUM($U1228:Y1228))*$E1228*(IF(Y1228&lt;1,IF(MIN(Z$7,$F1228)&gt;$C1228,MIN(Z$7,$F1228)-$C1228+1,0),MIN(Z$7,$F1228)-Y$7))/365,IF($F1228&gt;Y$7,($D1228-SUM($U1228:Y1228))*$E1228*(IF(Y1228&lt;1,IF(MIN(Z$7,$F1228)&gt;$C1228,MIN(Z$7,$F1228)-$C1228+1,0),MIN(Z$7,$F1228)-Y$7))/365,0))</f>
        <v>0</v>
      </c>
      <c r="AA1228" s="4">
        <f>IF($F1228=0,($D1228-SUM($U1228:Z1228))*$E1228*(IF(Z1228&lt;1,IF(MIN(AA$7,$F1228)&gt;$C1228,MIN(AA$7,$F1228)-$C1228+1,0),MIN(AA$7,$F1228)-Z$7))/365,IF($F1228&gt;Z$7,($D1228-SUM($U1228:Z1228))*$E1228*(IF(Z1228&lt;1,IF(MIN(AA$7,$F1228)&gt;$C1228,MIN(AA$7,$F1228)-$C1228+1,0),MIN(AA$7,$F1228)-Z$7))/365,0))</f>
        <v>0</v>
      </c>
      <c r="AB1228" s="4">
        <f>IF($F1228=0,($D1228-SUM($U1228:AA1228))*$E1228*(IF(AA1228&lt;1,IF(MIN(AB$7,$F1228)&gt;$C1228,MIN(AB$7,$F1228)-$C1228+1,0),MIN(AB$7,$F1228)-AA$7))/365,IF($F1228&gt;AA$7,($D1228-SUM($U1228:AA1228))*$E1228*(IF(AA1228&lt;1,IF(MIN(AB$7,$F1228)&gt;$C1228,MIN(AB$7,$F1228)-$C1228+1,0),MIN(AB$7,$F1228)-AA$7))/365,0))</f>
        <v>0</v>
      </c>
      <c r="AC1228" s="4">
        <f>IF($F1228=0,($D1228-SUM($U1228:AB1228))*$E1228*(IF(AB1228&lt;1,IF(MIN(AC$7,$F1228)&gt;$C1228,MIN(AC$7,$F1228)-$C1228+1,0),MIN(AC$7,$F1228)-AB$7))/365,IF($F1228&gt;AB$7,($D1228-SUM($U1228:AB1228))*$E1228*(IF(AB1228&lt;1,IF(MIN(AC$7,$F1228)&gt;$C1228,MIN(AC$7,$F1228)-$C1228+1,0),MIN(AC$7,$F1228)-AB$7))/365,0))</f>
        <v>0</v>
      </c>
      <c r="AD1228" s="4">
        <f>IF($F1228=0,($D1228-SUM($U1228:AC1228))*$E1228*(IF(AC1228&lt;1,IF(MIN(AD$7,$F1228)&gt;$C1228,MIN(AD$7,$F1228)-$C1228+1,0),MIN(AD$7,$F1228)-AC$7))/365,IF($F1228&gt;AC$7,($D1228-SUM($U1228:AC1228))*$E1228*(IF(AC1228&lt;1,IF(MIN(AD$7,$F1228)&gt;$C1228,MIN(AD$7,$F1228)-$C1228+1,0),MIN(AD$7,$F1228)-AC$7))/365,0))</f>
        <v>0</v>
      </c>
      <c r="AE1228" s="4">
        <f>IF($F1228=0,($D1228-SUM($U1228:AD1228))*$E1228*(IF(AD1228&lt;1,IF(MIN(AE$7,$F1228)&gt;$C1228,MIN(AE$7,$F1228)-$C1228+1,0),MIN(AE$7,$F1228)-AD$7))/365,IF($F1228&gt;AD$7,($D1228-SUM($U1228:AD1228))*$E1228*(IF(AD1228&lt;1,IF(MIN(AE$7,$F1228)&gt;$C1228,MIN(AE$7,$F1228)-$C1228+1,0),MIN(AE$7,$F1228)-AD$7))/365,0))</f>
        <v>0</v>
      </c>
      <c r="AF1228" s="4">
        <f>IF($F1228=0,($D1228-SUM($U1228:AE1228))*$E1228*(IF(AE1228&lt;1,IF(MIN(AF$7,$F1228)&gt;$C1228,MIN(AF$7,$F1228)-$C1228+1,0),MIN(AF$7,$F1228)-AE$7))/365,IF($F1228&gt;AE$7,($D1228-SUM($U1228:AE1228))*$E1228*(IF(AE1228&lt;1,IF(MIN(AF$7,$F1228)&gt;$C1228,MIN(AF$7,$F1228)-$C1228+1,0),MIN(AF$7,$F1228)-AE$7))/365,0))</f>
        <v>0</v>
      </c>
      <c r="AG1228" s="4">
        <f>IF($F1228=0,($D1228-SUM($U1228:AF1228))*$E1228*(IF(AF1228&lt;1,IF(MIN(AG$7,$F1228)&gt;$C1228,MIN(AG$7,$F1228)-$C1228+1,0),MIN(AG$7,$F1228)-AF$7))/365,IF($F1228&gt;AF$7,($D1228-SUM($U1228:AF1228))*$E1228*(IF(AF1228&lt;1,IF(MIN(AG$7,$F1228)&gt;$C1228,MIN(AG$7,$F1228)-$C1228+1,0),MIN(AG$7,$F1228)-AF$7))/365,0))</f>
        <v>0</v>
      </c>
      <c r="AH1228" s="4">
        <f>IF($F1228=0,($D1228-SUM($U1228:AG1228))*$E1228*(IF(AG1228&lt;1,IF(MIN(AH$7,$F1228)&gt;$C1228,MIN(AH$7,$F1228)-$C1228+1,0),MIN(AH$7,$F1228)-AG$7))/365,IF($F1228&gt;AG$7,($D1228-SUM($U1228:AG1228))*$E1228*(IF(AG1228&lt;1,IF(MIN(AH$7,$F1228)&gt;$C1228,MIN(AH$7,$F1228)-$C1228+1,0),MIN(AH$7,$F1228)-AG$7))/365,0))</f>
        <v>0</v>
      </c>
      <c r="AI1228" s="4">
        <f>IF($F1228=0,($D1228-SUM($U1228:AH1228))*$E1228*(IF(AH1228&lt;1,IF(MIN(AI$7,$F1228)&gt;$C1228,MIN(AI$7,$F1228)-$C1228+1,0),MIN(AI$7,$F1228)-AH$7))/365,IF($F1228&gt;AH$7,($D1228-SUM($U1228:AH1228))*$E1228*(IF(AH1228&lt;1,IF(MIN(AI$7,$F1228)&gt;$C1228,MIN(AI$7,$F1228)-$C1228+1,0),MIN(AI$7,$F1228)-AH$7))/365,0))</f>
        <v>0</v>
      </c>
      <c r="AJ1228" s="4">
        <f>IF($F1228=0,($D1228-SUM($U1228:AI1228))*$E1228*(IF(AI1228&lt;1,IF(MIN(AJ$7,$F1228)&gt;$C1228,MIN(AJ$7,$F1228)-$C1228+1,0),MIN(AJ$7,$F1228)-AI$7))/365,IF($F1228&gt;AI$7,($D1228-SUM($U1228:AI1228))*$E1228*(IF(AI1228&lt;1,IF(MIN(AJ$7,$F1228)&gt;$C1228,MIN(AJ$7,$F1228)-$C1228+1,0),MIN(AJ$7,$F1228)-AI$7))/365,0))</f>
        <v>0</v>
      </c>
      <c r="AK1228" s="4">
        <f>IF($F1228=0,($D1228-SUM($U1228:AJ1228))*$E1228*(IF(AJ1228&lt;1,IF(MIN(AK$7,$F1228)&gt;$C1228,MIN(AK$7,$F1228)-$C1228+1,0),MIN(AK$7,$F1228)-AJ$7))/365,IF($F1228&gt;AJ$7,($D1228-SUM($U1228:AJ1228))*$E1228*(IF(AJ1228&lt;1,IF(MIN(AK$7,$F1228)&gt;$C1228,MIN(AK$7,$F1228)-$C1228+1,0),MIN(AK$7,$F1228)-AJ$7))/365,0))</f>
        <v>0</v>
      </c>
      <c r="AL1228" s="4">
        <f>IF($F1228=0,($D1228-SUM($U1228:AK1228))*$E1228*(IF(AK1228&lt;1,IF(MIN(AL$7,$F1228)&gt;$C1228,MIN(AL$7,$F1228)-$C1228+1,0),MIN(AL$7,$F1228)-AK$7))/365,IF($F1228&gt;AK$7,($D1228-SUM($U1228:AK1228))*$E1228*(IF(AK1228&lt;1,IF(MIN(AL$7,$F1228)&gt;$C1228,MIN(AL$7,$F1228)-$C1228+1,0),MIN(AL$7,$F1228)-AK$7))/365,0))</f>
        <v>0</v>
      </c>
      <c r="AM1228" s="4">
        <f>IF($F1228=0,($D1228-SUM($U1228:AL1228))*$E1228*(IF(AL1228&lt;1,IF(MIN(AM$7,$F1228)&gt;$C1228,MIN(AM$7,$F1228)-$C1228+1,0),MIN(AM$7,$F1228)-AL$7))/365,IF($F1228&gt;AL$7,($D1228-SUM($U1228:AL1228))*$E1228*(IF(AL1228&lt;1,IF(MIN(AM$7,$F1228)&gt;$C1228,MIN(AM$7,$F1228)-$C1228+1,0),MIN(AM$7,$F1228)-AL$7))/365,0))</f>
        <v>0</v>
      </c>
      <c r="AN1228" s="4">
        <f>IF($F1228=0,($D1228-SUM($U1228:AM1228))*$E1228*(IF(AM1228&lt;1,IF(MIN(AN$7,$F1228)&gt;$C1228,MIN(AN$7,$F1228)-$C1228+1,0),MIN(AN$7,$F1228)-AM$7))/365,IF($F1228&gt;AM$7,($D1228-SUM($U1228:AM1228))*$E1228*(IF(AM1228&lt;1,IF(MIN(AN$7,$F1228)&gt;$C1228,MIN(AN$7,$F1228)-$C1228+1,0),MIN(AN$7,$F1228)-AM$7))/365,0))</f>
        <v>0</v>
      </c>
      <c r="AO1228" s="4">
        <f>IF($F1228=0,($D1228-SUM($U1228:AN1228))*$E1228*(IF(AN1228&lt;1,IF(MIN(AO$7,$F1228)&gt;$C1228,MIN(AO$7,$F1228)-$C1228+1,0),MIN(AO$7,$F1228)-AN$7))/365,IF($F1228&gt;AN$7,($D1228-SUM($U1228:AN1228))*$E1228*(IF(AN1228&lt;1,IF(MIN(AO$7,$F1228)&gt;$C1228,MIN(AO$7,$F1228)-$C1228+1,0),MIN(AO$7,$F1228)-AN$7))/365,0))</f>
        <v>0</v>
      </c>
      <c r="AP1228" s="4">
        <f>IF($F1228=0,($D1228-SUM($U1228:AO1228))*$E1228*(IF(AO1228&lt;1,IF(MIN(AP$7,$F1228)&gt;$C1228,MIN(AP$7,$F1228)-$C1228+1,0),MIN(AP$7,$F1228)-AO$7))/365,IF($F1228&gt;AO$7,($D1228-SUM($U1228:AO1228))*$E1228*(IF(AO1228&lt;1,IF(MIN(AP$7,$F1228)&gt;$C1228,MIN(AP$7,$F1228)-$C1228+1,0),MIN(AP$7,$F1228)-AO$7))/365,0))</f>
        <v>0</v>
      </c>
      <c r="AQ1228" s="4">
        <f>IF($F1228=0,($D1228-SUM($U1228:AP1228))*$E1228*(IF(AP1228&lt;1,IF(MIN(AQ$7,$F1228)&gt;$C1228,MIN(AQ$7,$F1228)-$C1228+1,0),MIN(AQ$7,$F1228)-AP$7))/365,IF($F1228&gt;AP$7,($D1228-SUM($U1228:AP1228))*$E1228*(IF(AP1228&lt;1,IF(MIN(AQ$7,$F1228)&gt;$C1228,MIN(AQ$7,$F1228)-$C1228+1,0),MIN(AQ$7,$F1228)-AP$7))/365,0))</f>
        <v>0</v>
      </c>
      <c r="AR1228" s="4">
        <f>IF($F1228=0,($D1228-SUM($U1228:AQ1228))*$E1228*(IF(AQ1228&lt;1,IF(MIN(AR$7,$F1228)&gt;$C1228,MIN(AR$7,$F1228)-$C1228+1,0),MIN(AR$7,$F1228)-AQ$7))/365,IF($F1228&gt;AQ$7,($D1228-SUM($U1228:AQ1228))*$E1228*(IF(AQ1228&lt;1,IF(MIN(AR$7,$F1228)&gt;$C1228,MIN(AR$7,$F1228)-$C1228+1,0),MIN(AR$7,$F1228)-AQ$7))/365,0))</f>
        <v>0</v>
      </c>
      <c r="AS1228" s="4">
        <f>IF($F1228=0,($D1228-SUM($U1228:AR1228))*$E1228*(IF(AR1228&lt;1,IF(MIN(AS$7,$F1228)&gt;$C1228,MIN(AS$7,$F1228)-$C1228+1,0),MIN(AS$7,$F1228)-AR$7))/365,IF($F1228&gt;AR$7,($D1228-SUM($U1228:AR1228))*$E1228*(IF(AR1228&lt;1,IF(MIN(AS$7,$F1228)&gt;$C1228,MIN(AS$7,$F1228)-$C1228+1,0),MIN(AS$7,$F1228)-AR$7))/365,0))</f>
        <v>0</v>
      </c>
    </row>
    <row r="1229" spans="1:45">
      <c r="A1229" s="15"/>
      <c r="B1229" s="17"/>
      <c r="C1229" s="16"/>
      <c r="D1229" s="15"/>
      <c r="E1229" s="11"/>
      <c r="F1229" s="16"/>
      <c r="G1229" s="15"/>
      <c r="H1229" s="14"/>
      <c r="I1229" s="5"/>
      <c r="J1229" s="13">
        <f>SUM(U1229:AS1229)</f>
        <v>0</v>
      </c>
      <c r="K1229" s="13">
        <f>IF(F1229=0,D1229-J1229,IF(F1229&lt;41730,0,D1229-J1229))</f>
        <v>0</v>
      </c>
      <c r="L1229" s="12">
        <f>IF(K1229=0,0,IF(G1229-((L$7-C1229)/365)&lt;0,0,G1229-((L$7-C1229)/365)))</f>
        <v>0</v>
      </c>
      <c r="M1229" s="4">
        <f>IF(K1229=0,0,D1229*H1229)</f>
        <v>0</v>
      </c>
      <c r="N1229" s="11">
        <f>IFERROR((1-(M1229/K1229)^(1/L1229)),0)</f>
        <v>0</v>
      </c>
      <c r="O1229" s="10">
        <f>IF(F1229&gt;41730,IF(F1229&gt;41730,(F1229-41730)/365,IF(K1229=0,0,IF(G1229-((L$7-C1229)/365)&lt;0,0,G1229-((L$7-C1229)/365)))),1)</f>
        <v>1</v>
      </c>
      <c r="P1229" s="9">
        <f>IF(K1229&lt;M1229,0,IF(L1229=0,K1229-M1229,K1229*N1229*O1229))</f>
        <v>0</v>
      </c>
      <c r="Q1229" s="19">
        <f>IF(F1229&gt;41730,D1229,0)</f>
        <v>0</v>
      </c>
      <c r="R1229" s="18">
        <f>IF(F1229&gt;41730,J1229+P1229,0)</f>
        <v>0</v>
      </c>
      <c r="S1229" s="9">
        <f>IF(F1229&gt;0,0,K1229-P1229)</f>
        <v>0</v>
      </c>
      <c r="T1229" s="5"/>
      <c r="U1229" s="4">
        <f>D1229*E1229*(IF(U$7&gt;$C1229,U$7-$C1229+1,0))/365</f>
        <v>0</v>
      </c>
      <c r="V1229" s="4">
        <f>($D1229-U1229)*$E1229*(IF(U1229&lt;1,IF(V$7&gt;$C1229,V$7-$C1229+1,0),V$7-U$7))/365</f>
        <v>0</v>
      </c>
      <c r="W1229" s="4">
        <f>IF($F1229=0,($D1229-SUM($U1229:V1229))*$E1229*(IF(V1229&lt;1,IF(MIN(W$7,$F1229)&gt;$C1229,MIN(W$7,$F1229)-$C1229+1,0),MIN(W$7,$F1229)-V$7))/365,IF($F1229&gt;V$7,($D1229-SUM($U1229:V1229))*$E1229*(IF(V1229&lt;1,IF(MIN(W$7,$F1229)&gt;$C1229,MIN(W$7,$F1229)-$C1229+1,0),MIN(W$7,$F1229)-V$7))/365,0))</f>
        <v>0</v>
      </c>
      <c r="X1229" s="4">
        <f>IF($F1229=0,($D1229-SUM($U1229:W1229))*$E1229*(IF(W1229&lt;1,IF(MIN(X$7,$F1229)&gt;$C1229,MIN(X$7,$F1229)-$C1229+1,0),MIN(X$7,$F1229)-W$7))/365,IF($F1229&gt;W$7,($D1229-SUM($U1229:W1229))*$E1229*(IF(W1229&lt;1,IF(MIN(X$7,$F1229)&gt;$C1229,MIN(X$7,$F1229)-$C1229+1,0),MIN(X$7,$F1229)-W$7))/365,0))</f>
        <v>0</v>
      </c>
      <c r="Y1229" s="4">
        <f>IF($F1229=0,($D1229-SUM($U1229:X1229))*$E1229*(IF(X1229&lt;1,IF(MIN(Y$7,$F1229)&gt;$C1229,MIN(Y$7,$F1229)-$C1229+1,0),MIN(Y$7,$F1229)-X$7))/365,IF($F1229&gt;X$7,($D1229-SUM($U1229:X1229))*$E1229*(IF(X1229&lt;1,IF(MIN(Y$7,$F1229)&gt;$C1229,MIN(Y$7,$F1229)-$C1229+1,0),MIN(Y$7,$F1229)-X$7))/365,0))</f>
        <v>0</v>
      </c>
      <c r="Z1229" s="4">
        <f>IF($F1229=0,($D1229-SUM($U1229:Y1229))*$E1229*(IF(Y1229&lt;1,IF(MIN(Z$7,$F1229)&gt;$C1229,MIN(Z$7,$F1229)-$C1229+1,0),MIN(Z$7,$F1229)-Y$7))/365,IF($F1229&gt;Y$7,($D1229-SUM($U1229:Y1229))*$E1229*(IF(Y1229&lt;1,IF(MIN(Z$7,$F1229)&gt;$C1229,MIN(Z$7,$F1229)-$C1229+1,0),MIN(Z$7,$F1229)-Y$7))/365,0))</f>
        <v>0</v>
      </c>
      <c r="AA1229" s="4">
        <f>IF($F1229=0,($D1229-SUM($U1229:Z1229))*$E1229*(IF(Z1229&lt;1,IF(MIN(AA$7,$F1229)&gt;$C1229,MIN(AA$7,$F1229)-$C1229+1,0),MIN(AA$7,$F1229)-Z$7))/365,IF($F1229&gt;Z$7,($D1229-SUM($U1229:Z1229))*$E1229*(IF(Z1229&lt;1,IF(MIN(AA$7,$F1229)&gt;$C1229,MIN(AA$7,$F1229)-$C1229+1,0),MIN(AA$7,$F1229)-Z$7))/365,0))</f>
        <v>0</v>
      </c>
      <c r="AB1229" s="4">
        <f>IF($F1229=0,($D1229-SUM($U1229:AA1229))*$E1229*(IF(AA1229&lt;1,IF(MIN(AB$7,$F1229)&gt;$C1229,MIN(AB$7,$F1229)-$C1229+1,0),MIN(AB$7,$F1229)-AA$7))/365,IF($F1229&gt;AA$7,($D1229-SUM($U1229:AA1229))*$E1229*(IF(AA1229&lt;1,IF(MIN(AB$7,$F1229)&gt;$C1229,MIN(AB$7,$F1229)-$C1229+1,0),MIN(AB$7,$F1229)-AA$7))/365,0))</f>
        <v>0</v>
      </c>
      <c r="AC1229" s="4">
        <f>IF($F1229=0,($D1229-SUM($U1229:AB1229))*$E1229*(IF(AB1229&lt;1,IF(MIN(AC$7,$F1229)&gt;$C1229,MIN(AC$7,$F1229)-$C1229+1,0),MIN(AC$7,$F1229)-AB$7))/365,IF($F1229&gt;AB$7,($D1229-SUM($U1229:AB1229))*$E1229*(IF(AB1229&lt;1,IF(MIN(AC$7,$F1229)&gt;$C1229,MIN(AC$7,$F1229)-$C1229+1,0),MIN(AC$7,$F1229)-AB$7))/365,0))</f>
        <v>0</v>
      </c>
      <c r="AD1229" s="4">
        <f>IF($F1229=0,($D1229-SUM($U1229:AC1229))*$E1229*(IF(AC1229&lt;1,IF(MIN(AD$7,$F1229)&gt;$C1229,MIN(AD$7,$F1229)-$C1229+1,0),MIN(AD$7,$F1229)-AC$7))/365,IF($F1229&gt;AC$7,($D1229-SUM($U1229:AC1229))*$E1229*(IF(AC1229&lt;1,IF(MIN(AD$7,$F1229)&gt;$C1229,MIN(AD$7,$F1229)-$C1229+1,0),MIN(AD$7,$F1229)-AC$7))/365,0))</f>
        <v>0</v>
      </c>
      <c r="AE1229" s="4">
        <f>IF($F1229=0,($D1229-SUM($U1229:AD1229))*$E1229*(IF(AD1229&lt;1,IF(MIN(AE$7,$F1229)&gt;$C1229,MIN(AE$7,$F1229)-$C1229+1,0),MIN(AE$7,$F1229)-AD$7))/365,IF($F1229&gt;AD$7,($D1229-SUM($U1229:AD1229))*$E1229*(IF(AD1229&lt;1,IF(MIN(AE$7,$F1229)&gt;$C1229,MIN(AE$7,$F1229)-$C1229+1,0),MIN(AE$7,$F1229)-AD$7))/365,0))</f>
        <v>0</v>
      </c>
      <c r="AF1229" s="4">
        <f>IF($F1229=0,($D1229-SUM($U1229:AE1229))*$E1229*(IF(AE1229&lt;1,IF(MIN(AF$7,$F1229)&gt;$C1229,MIN(AF$7,$F1229)-$C1229+1,0),MIN(AF$7,$F1229)-AE$7))/365,IF($F1229&gt;AE$7,($D1229-SUM($U1229:AE1229))*$E1229*(IF(AE1229&lt;1,IF(MIN(AF$7,$F1229)&gt;$C1229,MIN(AF$7,$F1229)-$C1229+1,0),MIN(AF$7,$F1229)-AE$7))/365,0))</f>
        <v>0</v>
      </c>
      <c r="AG1229" s="4">
        <f>IF($F1229=0,($D1229-SUM($U1229:AF1229))*$E1229*(IF(AF1229&lt;1,IF(MIN(AG$7,$F1229)&gt;$C1229,MIN(AG$7,$F1229)-$C1229+1,0),MIN(AG$7,$F1229)-AF$7))/365,IF($F1229&gt;AF$7,($D1229-SUM($U1229:AF1229))*$E1229*(IF(AF1229&lt;1,IF(MIN(AG$7,$F1229)&gt;$C1229,MIN(AG$7,$F1229)-$C1229+1,0),MIN(AG$7,$F1229)-AF$7))/365,0))</f>
        <v>0</v>
      </c>
      <c r="AH1229" s="4">
        <f>IF($F1229=0,($D1229-SUM($U1229:AG1229))*$E1229*(IF(AG1229&lt;1,IF(MIN(AH$7,$F1229)&gt;$C1229,MIN(AH$7,$F1229)-$C1229+1,0),MIN(AH$7,$F1229)-AG$7))/365,IF($F1229&gt;AG$7,($D1229-SUM($U1229:AG1229))*$E1229*(IF(AG1229&lt;1,IF(MIN(AH$7,$F1229)&gt;$C1229,MIN(AH$7,$F1229)-$C1229+1,0),MIN(AH$7,$F1229)-AG$7))/365,0))</f>
        <v>0</v>
      </c>
      <c r="AI1229" s="4">
        <f>IF($F1229=0,($D1229-SUM($U1229:AH1229))*$E1229*(IF(AH1229&lt;1,IF(MIN(AI$7,$F1229)&gt;$C1229,MIN(AI$7,$F1229)-$C1229+1,0),MIN(AI$7,$F1229)-AH$7))/365,IF($F1229&gt;AH$7,($D1229-SUM($U1229:AH1229))*$E1229*(IF(AH1229&lt;1,IF(MIN(AI$7,$F1229)&gt;$C1229,MIN(AI$7,$F1229)-$C1229+1,0),MIN(AI$7,$F1229)-AH$7))/365,0))</f>
        <v>0</v>
      </c>
      <c r="AJ1229" s="4">
        <f>IF($F1229=0,($D1229-SUM($U1229:AI1229))*$E1229*(IF(AI1229&lt;1,IF(MIN(AJ$7,$F1229)&gt;$C1229,MIN(AJ$7,$F1229)-$C1229+1,0),MIN(AJ$7,$F1229)-AI$7))/365,IF($F1229&gt;AI$7,($D1229-SUM($U1229:AI1229))*$E1229*(IF(AI1229&lt;1,IF(MIN(AJ$7,$F1229)&gt;$C1229,MIN(AJ$7,$F1229)-$C1229+1,0),MIN(AJ$7,$F1229)-AI$7))/365,0))</f>
        <v>0</v>
      </c>
      <c r="AK1229" s="4">
        <f>IF($F1229=0,($D1229-SUM($U1229:AJ1229))*$E1229*(IF(AJ1229&lt;1,IF(MIN(AK$7,$F1229)&gt;$C1229,MIN(AK$7,$F1229)-$C1229+1,0),MIN(AK$7,$F1229)-AJ$7))/365,IF($F1229&gt;AJ$7,($D1229-SUM($U1229:AJ1229))*$E1229*(IF(AJ1229&lt;1,IF(MIN(AK$7,$F1229)&gt;$C1229,MIN(AK$7,$F1229)-$C1229+1,0),MIN(AK$7,$F1229)-AJ$7))/365,0))</f>
        <v>0</v>
      </c>
      <c r="AL1229" s="4">
        <f>IF($F1229=0,($D1229-SUM($U1229:AK1229))*$E1229*(IF(AK1229&lt;1,IF(MIN(AL$7,$F1229)&gt;$C1229,MIN(AL$7,$F1229)-$C1229+1,0),MIN(AL$7,$F1229)-AK$7))/365,IF($F1229&gt;AK$7,($D1229-SUM($U1229:AK1229))*$E1229*(IF(AK1229&lt;1,IF(MIN(AL$7,$F1229)&gt;$C1229,MIN(AL$7,$F1229)-$C1229+1,0),MIN(AL$7,$F1229)-AK$7))/365,0))</f>
        <v>0</v>
      </c>
      <c r="AM1229" s="4">
        <f>IF($F1229=0,($D1229-SUM($U1229:AL1229))*$E1229*(IF(AL1229&lt;1,IF(MIN(AM$7,$F1229)&gt;$C1229,MIN(AM$7,$F1229)-$C1229+1,0),MIN(AM$7,$F1229)-AL$7))/365,IF($F1229&gt;AL$7,($D1229-SUM($U1229:AL1229))*$E1229*(IF(AL1229&lt;1,IF(MIN(AM$7,$F1229)&gt;$C1229,MIN(AM$7,$F1229)-$C1229+1,0),MIN(AM$7,$F1229)-AL$7))/365,0))</f>
        <v>0</v>
      </c>
      <c r="AN1229" s="4">
        <f>IF($F1229=0,($D1229-SUM($U1229:AM1229))*$E1229*(IF(AM1229&lt;1,IF(MIN(AN$7,$F1229)&gt;$C1229,MIN(AN$7,$F1229)-$C1229+1,0),MIN(AN$7,$F1229)-AM$7))/365,IF($F1229&gt;AM$7,($D1229-SUM($U1229:AM1229))*$E1229*(IF(AM1229&lt;1,IF(MIN(AN$7,$F1229)&gt;$C1229,MIN(AN$7,$F1229)-$C1229+1,0),MIN(AN$7,$F1229)-AM$7))/365,0))</f>
        <v>0</v>
      </c>
      <c r="AO1229" s="4">
        <f>IF($F1229=0,($D1229-SUM($U1229:AN1229))*$E1229*(IF(AN1229&lt;1,IF(MIN(AO$7,$F1229)&gt;$C1229,MIN(AO$7,$F1229)-$C1229+1,0),MIN(AO$7,$F1229)-AN$7))/365,IF($F1229&gt;AN$7,($D1229-SUM($U1229:AN1229))*$E1229*(IF(AN1229&lt;1,IF(MIN(AO$7,$F1229)&gt;$C1229,MIN(AO$7,$F1229)-$C1229+1,0),MIN(AO$7,$F1229)-AN$7))/365,0))</f>
        <v>0</v>
      </c>
      <c r="AP1229" s="4">
        <f>IF($F1229=0,($D1229-SUM($U1229:AO1229))*$E1229*(IF(AO1229&lt;1,IF(MIN(AP$7,$F1229)&gt;$C1229,MIN(AP$7,$F1229)-$C1229+1,0),MIN(AP$7,$F1229)-AO$7))/365,IF($F1229&gt;AO$7,($D1229-SUM($U1229:AO1229))*$E1229*(IF(AO1229&lt;1,IF(MIN(AP$7,$F1229)&gt;$C1229,MIN(AP$7,$F1229)-$C1229+1,0),MIN(AP$7,$F1229)-AO$7))/365,0))</f>
        <v>0</v>
      </c>
      <c r="AQ1229" s="4">
        <f>IF($F1229=0,($D1229-SUM($U1229:AP1229))*$E1229*(IF(AP1229&lt;1,IF(MIN(AQ$7,$F1229)&gt;$C1229,MIN(AQ$7,$F1229)-$C1229+1,0),MIN(AQ$7,$F1229)-AP$7))/365,IF($F1229&gt;AP$7,($D1229-SUM($U1229:AP1229))*$E1229*(IF(AP1229&lt;1,IF(MIN(AQ$7,$F1229)&gt;$C1229,MIN(AQ$7,$F1229)-$C1229+1,0),MIN(AQ$7,$F1229)-AP$7))/365,0))</f>
        <v>0</v>
      </c>
      <c r="AR1229" s="4">
        <f>IF($F1229=0,($D1229-SUM($U1229:AQ1229))*$E1229*(IF(AQ1229&lt;1,IF(MIN(AR$7,$F1229)&gt;$C1229,MIN(AR$7,$F1229)-$C1229+1,0),MIN(AR$7,$F1229)-AQ$7))/365,IF($F1229&gt;AQ$7,($D1229-SUM($U1229:AQ1229))*$E1229*(IF(AQ1229&lt;1,IF(MIN(AR$7,$F1229)&gt;$C1229,MIN(AR$7,$F1229)-$C1229+1,0),MIN(AR$7,$F1229)-AQ$7))/365,0))</f>
        <v>0</v>
      </c>
      <c r="AS1229" s="4">
        <f>IF($F1229=0,($D1229-SUM($U1229:AR1229))*$E1229*(IF(AR1229&lt;1,IF(MIN(AS$7,$F1229)&gt;$C1229,MIN(AS$7,$F1229)-$C1229+1,0),MIN(AS$7,$F1229)-AR$7))/365,IF($F1229&gt;AR$7,($D1229-SUM($U1229:AR1229))*$E1229*(IF(AR1229&lt;1,IF(MIN(AS$7,$F1229)&gt;$C1229,MIN(AS$7,$F1229)-$C1229+1,0),MIN(AS$7,$F1229)-AR$7))/365,0))</f>
        <v>0</v>
      </c>
    </row>
    <row r="1230" spans="1:45">
      <c r="A1230" s="15"/>
      <c r="B1230" s="17"/>
      <c r="C1230" s="16"/>
      <c r="D1230" s="15"/>
      <c r="E1230" s="11"/>
      <c r="F1230" s="16"/>
      <c r="G1230" s="15"/>
      <c r="H1230" s="14"/>
      <c r="I1230" s="5"/>
      <c r="J1230" s="13">
        <f>SUM(U1230:AS1230)</f>
        <v>0</v>
      </c>
      <c r="K1230" s="13">
        <f>IF(F1230=0,D1230-J1230,IF(F1230&lt;41730,0,D1230-J1230))</f>
        <v>0</v>
      </c>
      <c r="L1230" s="12">
        <f>IF(K1230=0,0,IF(G1230-((L$7-C1230)/365)&lt;0,0,G1230-((L$7-C1230)/365)))</f>
        <v>0</v>
      </c>
      <c r="M1230" s="4">
        <f>IF(K1230=0,0,D1230*H1230)</f>
        <v>0</v>
      </c>
      <c r="N1230" s="11">
        <f>IFERROR((1-(M1230/K1230)^(1/L1230)),0)</f>
        <v>0</v>
      </c>
      <c r="O1230" s="10">
        <f>IF(F1230&gt;41730,IF(F1230&gt;41730,(F1230-41730)/365,IF(K1230=0,0,IF(G1230-((L$7-C1230)/365)&lt;0,0,G1230-((L$7-C1230)/365)))),1)</f>
        <v>1</v>
      </c>
      <c r="P1230" s="9">
        <f>IF(K1230&lt;M1230,0,IF(L1230=0,K1230-M1230,K1230*N1230*O1230))</f>
        <v>0</v>
      </c>
      <c r="Q1230" s="19">
        <f>IF(F1230&gt;41730,D1230,0)</f>
        <v>0</v>
      </c>
      <c r="R1230" s="18">
        <f>IF(F1230&gt;41730,J1230+P1230,0)</f>
        <v>0</v>
      </c>
      <c r="S1230" s="9">
        <f>IF(F1230&gt;0,0,K1230-P1230)</f>
        <v>0</v>
      </c>
      <c r="T1230" s="5"/>
      <c r="U1230" s="4">
        <f>D1230*E1230*(IF(U$7&gt;$C1230,U$7-$C1230+1,0))/365</f>
        <v>0</v>
      </c>
      <c r="V1230" s="4">
        <f>($D1230-U1230)*$E1230*(IF(U1230&lt;1,IF(V$7&gt;$C1230,V$7-$C1230+1,0),V$7-U$7))/365</f>
        <v>0</v>
      </c>
      <c r="W1230" s="4">
        <f>IF($F1230=0,($D1230-SUM($U1230:V1230))*$E1230*(IF(V1230&lt;1,IF(MIN(W$7,$F1230)&gt;$C1230,MIN(W$7,$F1230)-$C1230+1,0),MIN(W$7,$F1230)-V$7))/365,IF($F1230&gt;V$7,($D1230-SUM($U1230:V1230))*$E1230*(IF(V1230&lt;1,IF(MIN(W$7,$F1230)&gt;$C1230,MIN(W$7,$F1230)-$C1230+1,0),MIN(W$7,$F1230)-V$7))/365,0))</f>
        <v>0</v>
      </c>
      <c r="X1230" s="4">
        <f>IF($F1230=0,($D1230-SUM($U1230:W1230))*$E1230*(IF(W1230&lt;1,IF(MIN(X$7,$F1230)&gt;$C1230,MIN(X$7,$F1230)-$C1230+1,0),MIN(X$7,$F1230)-W$7))/365,IF($F1230&gt;W$7,($D1230-SUM($U1230:W1230))*$E1230*(IF(W1230&lt;1,IF(MIN(X$7,$F1230)&gt;$C1230,MIN(X$7,$F1230)-$C1230+1,0),MIN(X$7,$F1230)-W$7))/365,0))</f>
        <v>0</v>
      </c>
      <c r="Y1230" s="4">
        <f>IF($F1230=0,($D1230-SUM($U1230:X1230))*$E1230*(IF(X1230&lt;1,IF(MIN(Y$7,$F1230)&gt;$C1230,MIN(Y$7,$F1230)-$C1230+1,0),MIN(Y$7,$F1230)-X$7))/365,IF($F1230&gt;X$7,($D1230-SUM($U1230:X1230))*$E1230*(IF(X1230&lt;1,IF(MIN(Y$7,$F1230)&gt;$C1230,MIN(Y$7,$F1230)-$C1230+1,0),MIN(Y$7,$F1230)-X$7))/365,0))</f>
        <v>0</v>
      </c>
      <c r="Z1230" s="4">
        <f>IF($F1230=0,($D1230-SUM($U1230:Y1230))*$E1230*(IF(Y1230&lt;1,IF(MIN(Z$7,$F1230)&gt;$C1230,MIN(Z$7,$F1230)-$C1230+1,0),MIN(Z$7,$F1230)-Y$7))/365,IF($F1230&gt;Y$7,($D1230-SUM($U1230:Y1230))*$E1230*(IF(Y1230&lt;1,IF(MIN(Z$7,$F1230)&gt;$C1230,MIN(Z$7,$F1230)-$C1230+1,0),MIN(Z$7,$F1230)-Y$7))/365,0))</f>
        <v>0</v>
      </c>
      <c r="AA1230" s="4">
        <f>IF($F1230=0,($D1230-SUM($U1230:Z1230))*$E1230*(IF(Z1230&lt;1,IF(MIN(AA$7,$F1230)&gt;$C1230,MIN(AA$7,$F1230)-$C1230+1,0),MIN(AA$7,$F1230)-Z$7))/365,IF($F1230&gt;Z$7,($D1230-SUM($U1230:Z1230))*$E1230*(IF(Z1230&lt;1,IF(MIN(AA$7,$F1230)&gt;$C1230,MIN(AA$7,$F1230)-$C1230+1,0),MIN(AA$7,$F1230)-Z$7))/365,0))</f>
        <v>0</v>
      </c>
      <c r="AB1230" s="4">
        <f>IF($F1230=0,($D1230-SUM($U1230:AA1230))*$E1230*(IF(AA1230&lt;1,IF(MIN(AB$7,$F1230)&gt;$C1230,MIN(AB$7,$F1230)-$C1230+1,0),MIN(AB$7,$F1230)-AA$7))/365,IF($F1230&gt;AA$7,($D1230-SUM($U1230:AA1230))*$E1230*(IF(AA1230&lt;1,IF(MIN(AB$7,$F1230)&gt;$C1230,MIN(AB$7,$F1230)-$C1230+1,0),MIN(AB$7,$F1230)-AA$7))/365,0))</f>
        <v>0</v>
      </c>
      <c r="AC1230" s="4">
        <f>IF($F1230=0,($D1230-SUM($U1230:AB1230))*$E1230*(IF(AB1230&lt;1,IF(MIN(AC$7,$F1230)&gt;$C1230,MIN(AC$7,$F1230)-$C1230+1,0),MIN(AC$7,$F1230)-AB$7))/365,IF($F1230&gt;AB$7,($D1230-SUM($U1230:AB1230))*$E1230*(IF(AB1230&lt;1,IF(MIN(AC$7,$F1230)&gt;$C1230,MIN(AC$7,$F1230)-$C1230+1,0),MIN(AC$7,$F1230)-AB$7))/365,0))</f>
        <v>0</v>
      </c>
      <c r="AD1230" s="4">
        <f>IF($F1230=0,($D1230-SUM($U1230:AC1230))*$E1230*(IF(AC1230&lt;1,IF(MIN(AD$7,$F1230)&gt;$C1230,MIN(AD$7,$F1230)-$C1230+1,0),MIN(AD$7,$F1230)-AC$7))/365,IF($F1230&gt;AC$7,($D1230-SUM($U1230:AC1230))*$E1230*(IF(AC1230&lt;1,IF(MIN(AD$7,$F1230)&gt;$C1230,MIN(AD$7,$F1230)-$C1230+1,0),MIN(AD$7,$F1230)-AC$7))/365,0))</f>
        <v>0</v>
      </c>
      <c r="AE1230" s="4">
        <f>IF($F1230=0,($D1230-SUM($U1230:AD1230))*$E1230*(IF(AD1230&lt;1,IF(MIN(AE$7,$F1230)&gt;$C1230,MIN(AE$7,$F1230)-$C1230+1,0),MIN(AE$7,$F1230)-AD$7))/365,IF($F1230&gt;AD$7,($D1230-SUM($U1230:AD1230))*$E1230*(IF(AD1230&lt;1,IF(MIN(AE$7,$F1230)&gt;$C1230,MIN(AE$7,$F1230)-$C1230+1,0),MIN(AE$7,$F1230)-AD$7))/365,0))</f>
        <v>0</v>
      </c>
      <c r="AF1230" s="4">
        <f>IF($F1230=0,($D1230-SUM($U1230:AE1230))*$E1230*(IF(AE1230&lt;1,IF(MIN(AF$7,$F1230)&gt;$C1230,MIN(AF$7,$F1230)-$C1230+1,0),MIN(AF$7,$F1230)-AE$7))/365,IF($F1230&gt;AE$7,($D1230-SUM($U1230:AE1230))*$E1230*(IF(AE1230&lt;1,IF(MIN(AF$7,$F1230)&gt;$C1230,MIN(AF$7,$F1230)-$C1230+1,0),MIN(AF$7,$F1230)-AE$7))/365,0))</f>
        <v>0</v>
      </c>
      <c r="AG1230" s="4">
        <f>IF($F1230=0,($D1230-SUM($U1230:AF1230))*$E1230*(IF(AF1230&lt;1,IF(MIN(AG$7,$F1230)&gt;$C1230,MIN(AG$7,$F1230)-$C1230+1,0),MIN(AG$7,$F1230)-AF$7))/365,IF($F1230&gt;AF$7,($D1230-SUM($U1230:AF1230))*$E1230*(IF(AF1230&lt;1,IF(MIN(AG$7,$F1230)&gt;$C1230,MIN(AG$7,$F1230)-$C1230+1,0),MIN(AG$7,$F1230)-AF$7))/365,0))</f>
        <v>0</v>
      </c>
      <c r="AH1230" s="4">
        <f>IF($F1230=0,($D1230-SUM($U1230:AG1230))*$E1230*(IF(AG1230&lt;1,IF(MIN(AH$7,$F1230)&gt;$C1230,MIN(AH$7,$F1230)-$C1230+1,0),MIN(AH$7,$F1230)-AG$7))/365,IF($F1230&gt;AG$7,($D1230-SUM($U1230:AG1230))*$E1230*(IF(AG1230&lt;1,IF(MIN(AH$7,$F1230)&gt;$C1230,MIN(AH$7,$F1230)-$C1230+1,0),MIN(AH$7,$F1230)-AG$7))/365,0))</f>
        <v>0</v>
      </c>
      <c r="AI1230" s="4">
        <f>IF($F1230=0,($D1230-SUM($U1230:AH1230))*$E1230*(IF(AH1230&lt;1,IF(MIN(AI$7,$F1230)&gt;$C1230,MIN(AI$7,$F1230)-$C1230+1,0),MIN(AI$7,$F1230)-AH$7))/365,IF($F1230&gt;AH$7,($D1230-SUM($U1230:AH1230))*$E1230*(IF(AH1230&lt;1,IF(MIN(AI$7,$F1230)&gt;$C1230,MIN(AI$7,$F1230)-$C1230+1,0),MIN(AI$7,$F1230)-AH$7))/365,0))</f>
        <v>0</v>
      </c>
      <c r="AJ1230" s="4">
        <f>IF($F1230=0,($D1230-SUM($U1230:AI1230))*$E1230*(IF(AI1230&lt;1,IF(MIN(AJ$7,$F1230)&gt;$C1230,MIN(AJ$7,$F1230)-$C1230+1,0),MIN(AJ$7,$F1230)-AI$7))/365,IF($F1230&gt;AI$7,($D1230-SUM($U1230:AI1230))*$E1230*(IF(AI1230&lt;1,IF(MIN(AJ$7,$F1230)&gt;$C1230,MIN(AJ$7,$F1230)-$C1230+1,0),MIN(AJ$7,$F1230)-AI$7))/365,0))</f>
        <v>0</v>
      </c>
      <c r="AK1230" s="4">
        <f>IF($F1230=0,($D1230-SUM($U1230:AJ1230))*$E1230*(IF(AJ1230&lt;1,IF(MIN(AK$7,$F1230)&gt;$C1230,MIN(AK$7,$F1230)-$C1230+1,0),MIN(AK$7,$F1230)-AJ$7))/365,IF($F1230&gt;AJ$7,($D1230-SUM($U1230:AJ1230))*$E1230*(IF(AJ1230&lt;1,IF(MIN(AK$7,$F1230)&gt;$C1230,MIN(AK$7,$F1230)-$C1230+1,0),MIN(AK$7,$F1230)-AJ$7))/365,0))</f>
        <v>0</v>
      </c>
      <c r="AL1230" s="4">
        <f>IF($F1230=0,($D1230-SUM($U1230:AK1230))*$E1230*(IF(AK1230&lt;1,IF(MIN(AL$7,$F1230)&gt;$C1230,MIN(AL$7,$F1230)-$C1230+1,0),MIN(AL$7,$F1230)-AK$7))/365,IF($F1230&gt;AK$7,($D1230-SUM($U1230:AK1230))*$E1230*(IF(AK1230&lt;1,IF(MIN(AL$7,$F1230)&gt;$C1230,MIN(AL$7,$F1230)-$C1230+1,0),MIN(AL$7,$F1230)-AK$7))/365,0))</f>
        <v>0</v>
      </c>
      <c r="AM1230" s="4">
        <f>IF($F1230=0,($D1230-SUM($U1230:AL1230))*$E1230*(IF(AL1230&lt;1,IF(MIN(AM$7,$F1230)&gt;$C1230,MIN(AM$7,$F1230)-$C1230+1,0),MIN(AM$7,$F1230)-AL$7))/365,IF($F1230&gt;AL$7,($D1230-SUM($U1230:AL1230))*$E1230*(IF(AL1230&lt;1,IF(MIN(AM$7,$F1230)&gt;$C1230,MIN(AM$7,$F1230)-$C1230+1,0),MIN(AM$7,$F1230)-AL$7))/365,0))</f>
        <v>0</v>
      </c>
      <c r="AN1230" s="4">
        <f>IF($F1230=0,($D1230-SUM($U1230:AM1230))*$E1230*(IF(AM1230&lt;1,IF(MIN(AN$7,$F1230)&gt;$C1230,MIN(AN$7,$F1230)-$C1230+1,0),MIN(AN$7,$F1230)-AM$7))/365,IF($F1230&gt;AM$7,($D1230-SUM($U1230:AM1230))*$E1230*(IF(AM1230&lt;1,IF(MIN(AN$7,$F1230)&gt;$C1230,MIN(AN$7,$F1230)-$C1230+1,0),MIN(AN$7,$F1230)-AM$7))/365,0))</f>
        <v>0</v>
      </c>
      <c r="AO1230" s="4">
        <f>IF($F1230=0,($D1230-SUM($U1230:AN1230))*$E1230*(IF(AN1230&lt;1,IF(MIN(AO$7,$F1230)&gt;$C1230,MIN(AO$7,$F1230)-$C1230+1,0),MIN(AO$7,$F1230)-AN$7))/365,IF($F1230&gt;AN$7,($D1230-SUM($U1230:AN1230))*$E1230*(IF(AN1230&lt;1,IF(MIN(AO$7,$F1230)&gt;$C1230,MIN(AO$7,$F1230)-$C1230+1,0),MIN(AO$7,$F1230)-AN$7))/365,0))</f>
        <v>0</v>
      </c>
      <c r="AP1230" s="4">
        <f>IF($F1230=0,($D1230-SUM($U1230:AO1230))*$E1230*(IF(AO1230&lt;1,IF(MIN(AP$7,$F1230)&gt;$C1230,MIN(AP$7,$F1230)-$C1230+1,0),MIN(AP$7,$F1230)-AO$7))/365,IF($F1230&gt;AO$7,($D1230-SUM($U1230:AO1230))*$E1230*(IF(AO1230&lt;1,IF(MIN(AP$7,$F1230)&gt;$C1230,MIN(AP$7,$F1230)-$C1230+1,0),MIN(AP$7,$F1230)-AO$7))/365,0))</f>
        <v>0</v>
      </c>
      <c r="AQ1230" s="4">
        <f>IF($F1230=0,($D1230-SUM($U1230:AP1230))*$E1230*(IF(AP1230&lt;1,IF(MIN(AQ$7,$F1230)&gt;$C1230,MIN(AQ$7,$F1230)-$C1230+1,0),MIN(AQ$7,$F1230)-AP$7))/365,IF($F1230&gt;AP$7,($D1230-SUM($U1230:AP1230))*$E1230*(IF(AP1230&lt;1,IF(MIN(AQ$7,$F1230)&gt;$C1230,MIN(AQ$7,$F1230)-$C1230+1,0),MIN(AQ$7,$F1230)-AP$7))/365,0))</f>
        <v>0</v>
      </c>
      <c r="AR1230" s="4">
        <f>IF($F1230=0,($D1230-SUM($U1230:AQ1230))*$E1230*(IF(AQ1230&lt;1,IF(MIN(AR$7,$F1230)&gt;$C1230,MIN(AR$7,$F1230)-$C1230+1,0),MIN(AR$7,$F1230)-AQ$7))/365,IF($F1230&gt;AQ$7,($D1230-SUM($U1230:AQ1230))*$E1230*(IF(AQ1230&lt;1,IF(MIN(AR$7,$F1230)&gt;$C1230,MIN(AR$7,$F1230)-$C1230+1,0),MIN(AR$7,$F1230)-AQ$7))/365,0))</f>
        <v>0</v>
      </c>
      <c r="AS1230" s="4">
        <f>IF($F1230=0,($D1230-SUM($U1230:AR1230))*$E1230*(IF(AR1230&lt;1,IF(MIN(AS$7,$F1230)&gt;$C1230,MIN(AS$7,$F1230)-$C1230+1,0),MIN(AS$7,$F1230)-AR$7))/365,IF($F1230&gt;AR$7,($D1230-SUM($U1230:AR1230))*$E1230*(IF(AR1230&lt;1,IF(MIN(AS$7,$F1230)&gt;$C1230,MIN(AS$7,$F1230)-$C1230+1,0),MIN(AS$7,$F1230)-AR$7))/365,0))</f>
        <v>0</v>
      </c>
    </row>
    <row r="1231" spans="1:45">
      <c r="A1231" s="15"/>
      <c r="B1231" s="17"/>
      <c r="C1231" s="16"/>
      <c r="D1231" s="15"/>
      <c r="E1231" s="11"/>
      <c r="F1231" s="16"/>
      <c r="G1231" s="15"/>
      <c r="H1231" s="14"/>
      <c r="I1231" s="5"/>
      <c r="J1231" s="13">
        <f>SUM(U1231:AS1231)</f>
        <v>0</v>
      </c>
      <c r="K1231" s="13">
        <f>IF(F1231=0,D1231-J1231,IF(F1231&lt;41730,0,D1231-J1231))</f>
        <v>0</v>
      </c>
      <c r="L1231" s="12">
        <f>IF(K1231=0,0,IF(G1231-((L$7-C1231)/365)&lt;0,0,G1231-((L$7-C1231)/365)))</f>
        <v>0</v>
      </c>
      <c r="M1231" s="4">
        <f>IF(K1231=0,0,D1231*H1231)</f>
        <v>0</v>
      </c>
      <c r="N1231" s="11">
        <f>IFERROR((1-(M1231/K1231)^(1/L1231)),0)</f>
        <v>0</v>
      </c>
      <c r="O1231" s="10">
        <f>IF(F1231&gt;41730,IF(F1231&gt;41730,(F1231-41730)/365,IF(K1231=0,0,IF(G1231-((L$7-C1231)/365)&lt;0,0,G1231-((L$7-C1231)/365)))),1)</f>
        <v>1</v>
      </c>
      <c r="P1231" s="9">
        <f>IF(K1231&lt;M1231,0,IF(L1231=0,K1231-M1231,K1231*N1231*O1231))</f>
        <v>0</v>
      </c>
      <c r="Q1231" s="19">
        <f>IF(F1231&gt;41730,D1231,0)</f>
        <v>0</v>
      </c>
      <c r="R1231" s="18">
        <f>IF(F1231&gt;41730,J1231+P1231,0)</f>
        <v>0</v>
      </c>
      <c r="S1231" s="9">
        <f>IF(F1231&gt;0,0,K1231-P1231)</f>
        <v>0</v>
      </c>
      <c r="T1231" s="5"/>
      <c r="U1231" s="4">
        <f>D1231*E1231*(IF(U$7&gt;$C1231,U$7-$C1231+1,0))/365</f>
        <v>0</v>
      </c>
      <c r="V1231" s="4">
        <f>($D1231-U1231)*$E1231*(IF(U1231&lt;1,IF(V$7&gt;$C1231,V$7-$C1231+1,0),V$7-U$7))/365</f>
        <v>0</v>
      </c>
      <c r="W1231" s="4">
        <f>IF($F1231=0,($D1231-SUM($U1231:V1231))*$E1231*(IF(V1231&lt;1,IF(MIN(W$7,$F1231)&gt;$C1231,MIN(W$7,$F1231)-$C1231+1,0),MIN(W$7,$F1231)-V$7))/365,IF($F1231&gt;V$7,($D1231-SUM($U1231:V1231))*$E1231*(IF(V1231&lt;1,IF(MIN(W$7,$F1231)&gt;$C1231,MIN(W$7,$F1231)-$C1231+1,0),MIN(W$7,$F1231)-V$7))/365,0))</f>
        <v>0</v>
      </c>
      <c r="X1231" s="4">
        <f>IF($F1231=0,($D1231-SUM($U1231:W1231))*$E1231*(IF(W1231&lt;1,IF(MIN(X$7,$F1231)&gt;$C1231,MIN(X$7,$F1231)-$C1231+1,0),MIN(X$7,$F1231)-W$7))/365,IF($F1231&gt;W$7,($D1231-SUM($U1231:W1231))*$E1231*(IF(W1231&lt;1,IF(MIN(X$7,$F1231)&gt;$C1231,MIN(X$7,$F1231)-$C1231+1,0),MIN(X$7,$F1231)-W$7))/365,0))</f>
        <v>0</v>
      </c>
      <c r="Y1231" s="4">
        <f>IF($F1231=0,($D1231-SUM($U1231:X1231))*$E1231*(IF(X1231&lt;1,IF(MIN(Y$7,$F1231)&gt;$C1231,MIN(Y$7,$F1231)-$C1231+1,0),MIN(Y$7,$F1231)-X$7))/365,IF($F1231&gt;X$7,($D1231-SUM($U1231:X1231))*$E1231*(IF(X1231&lt;1,IF(MIN(Y$7,$F1231)&gt;$C1231,MIN(Y$7,$F1231)-$C1231+1,0),MIN(Y$7,$F1231)-X$7))/365,0))</f>
        <v>0</v>
      </c>
      <c r="Z1231" s="4">
        <f>IF($F1231=0,($D1231-SUM($U1231:Y1231))*$E1231*(IF(Y1231&lt;1,IF(MIN(Z$7,$F1231)&gt;$C1231,MIN(Z$7,$F1231)-$C1231+1,0),MIN(Z$7,$F1231)-Y$7))/365,IF($F1231&gt;Y$7,($D1231-SUM($U1231:Y1231))*$E1231*(IF(Y1231&lt;1,IF(MIN(Z$7,$F1231)&gt;$C1231,MIN(Z$7,$F1231)-$C1231+1,0),MIN(Z$7,$F1231)-Y$7))/365,0))</f>
        <v>0</v>
      </c>
      <c r="AA1231" s="4">
        <f>IF($F1231=0,($D1231-SUM($U1231:Z1231))*$E1231*(IF(Z1231&lt;1,IF(MIN(AA$7,$F1231)&gt;$C1231,MIN(AA$7,$F1231)-$C1231+1,0),MIN(AA$7,$F1231)-Z$7))/365,IF($F1231&gt;Z$7,($D1231-SUM($U1231:Z1231))*$E1231*(IF(Z1231&lt;1,IF(MIN(AA$7,$F1231)&gt;$C1231,MIN(AA$7,$F1231)-$C1231+1,0),MIN(AA$7,$F1231)-Z$7))/365,0))</f>
        <v>0</v>
      </c>
      <c r="AB1231" s="4">
        <f>IF($F1231=0,($D1231-SUM($U1231:AA1231))*$E1231*(IF(AA1231&lt;1,IF(MIN(AB$7,$F1231)&gt;$C1231,MIN(AB$7,$F1231)-$C1231+1,0),MIN(AB$7,$F1231)-AA$7))/365,IF($F1231&gt;AA$7,($D1231-SUM($U1231:AA1231))*$E1231*(IF(AA1231&lt;1,IF(MIN(AB$7,$F1231)&gt;$C1231,MIN(AB$7,$F1231)-$C1231+1,0),MIN(AB$7,$F1231)-AA$7))/365,0))</f>
        <v>0</v>
      </c>
      <c r="AC1231" s="4">
        <f>IF($F1231=0,($D1231-SUM($U1231:AB1231))*$E1231*(IF(AB1231&lt;1,IF(MIN(AC$7,$F1231)&gt;$C1231,MIN(AC$7,$F1231)-$C1231+1,0),MIN(AC$7,$F1231)-AB$7))/365,IF($F1231&gt;AB$7,($D1231-SUM($U1231:AB1231))*$E1231*(IF(AB1231&lt;1,IF(MIN(AC$7,$F1231)&gt;$C1231,MIN(AC$7,$F1231)-$C1231+1,0),MIN(AC$7,$F1231)-AB$7))/365,0))</f>
        <v>0</v>
      </c>
      <c r="AD1231" s="4">
        <f>IF($F1231=0,($D1231-SUM($U1231:AC1231))*$E1231*(IF(AC1231&lt;1,IF(MIN(AD$7,$F1231)&gt;$C1231,MIN(AD$7,$F1231)-$C1231+1,0),MIN(AD$7,$F1231)-AC$7))/365,IF($F1231&gt;AC$7,($D1231-SUM($U1231:AC1231))*$E1231*(IF(AC1231&lt;1,IF(MIN(AD$7,$F1231)&gt;$C1231,MIN(AD$7,$F1231)-$C1231+1,0),MIN(AD$7,$F1231)-AC$7))/365,0))</f>
        <v>0</v>
      </c>
      <c r="AE1231" s="4">
        <f>IF($F1231=0,($D1231-SUM($U1231:AD1231))*$E1231*(IF(AD1231&lt;1,IF(MIN(AE$7,$F1231)&gt;$C1231,MIN(AE$7,$F1231)-$C1231+1,0),MIN(AE$7,$F1231)-AD$7))/365,IF($F1231&gt;AD$7,($D1231-SUM($U1231:AD1231))*$E1231*(IF(AD1231&lt;1,IF(MIN(AE$7,$F1231)&gt;$C1231,MIN(AE$7,$F1231)-$C1231+1,0),MIN(AE$7,$F1231)-AD$7))/365,0))</f>
        <v>0</v>
      </c>
      <c r="AF1231" s="4">
        <f>IF($F1231=0,($D1231-SUM($U1231:AE1231))*$E1231*(IF(AE1231&lt;1,IF(MIN(AF$7,$F1231)&gt;$C1231,MIN(AF$7,$F1231)-$C1231+1,0),MIN(AF$7,$F1231)-AE$7))/365,IF($F1231&gt;AE$7,($D1231-SUM($U1231:AE1231))*$E1231*(IF(AE1231&lt;1,IF(MIN(AF$7,$F1231)&gt;$C1231,MIN(AF$7,$F1231)-$C1231+1,0),MIN(AF$7,$F1231)-AE$7))/365,0))</f>
        <v>0</v>
      </c>
      <c r="AG1231" s="4">
        <f>IF($F1231=0,($D1231-SUM($U1231:AF1231))*$E1231*(IF(AF1231&lt;1,IF(MIN(AG$7,$F1231)&gt;$C1231,MIN(AG$7,$F1231)-$C1231+1,0),MIN(AG$7,$F1231)-AF$7))/365,IF($F1231&gt;AF$7,($D1231-SUM($U1231:AF1231))*$E1231*(IF(AF1231&lt;1,IF(MIN(AG$7,$F1231)&gt;$C1231,MIN(AG$7,$F1231)-$C1231+1,0),MIN(AG$7,$F1231)-AF$7))/365,0))</f>
        <v>0</v>
      </c>
      <c r="AH1231" s="4">
        <f>IF($F1231=0,($D1231-SUM($U1231:AG1231))*$E1231*(IF(AG1231&lt;1,IF(MIN(AH$7,$F1231)&gt;$C1231,MIN(AH$7,$F1231)-$C1231+1,0),MIN(AH$7,$F1231)-AG$7))/365,IF($F1231&gt;AG$7,($D1231-SUM($U1231:AG1231))*$E1231*(IF(AG1231&lt;1,IF(MIN(AH$7,$F1231)&gt;$C1231,MIN(AH$7,$F1231)-$C1231+1,0),MIN(AH$7,$F1231)-AG$7))/365,0))</f>
        <v>0</v>
      </c>
      <c r="AI1231" s="4">
        <f>IF($F1231=0,($D1231-SUM($U1231:AH1231))*$E1231*(IF(AH1231&lt;1,IF(MIN(AI$7,$F1231)&gt;$C1231,MIN(AI$7,$F1231)-$C1231+1,0),MIN(AI$7,$F1231)-AH$7))/365,IF($F1231&gt;AH$7,($D1231-SUM($U1231:AH1231))*$E1231*(IF(AH1231&lt;1,IF(MIN(AI$7,$F1231)&gt;$C1231,MIN(AI$7,$F1231)-$C1231+1,0),MIN(AI$7,$F1231)-AH$7))/365,0))</f>
        <v>0</v>
      </c>
      <c r="AJ1231" s="4">
        <f>IF($F1231=0,($D1231-SUM($U1231:AI1231))*$E1231*(IF(AI1231&lt;1,IF(MIN(AJ$7,$F1231)&gt;$C1231,MIN(AJ$7,$F1231)-$C1231+1,0),MIN(AJ$7,$F1231)-AI$7))/365,IF($F1231&gt;AI$7,($D1231-SUM($U1231:AI1231))*$E1231*(IF(AI1231&lt;1,IF(MIN(AJ$7,$F1231)&gt;$C1231,MIN(AJ$7,$F1231)-$C1231+1,0),MIN(AJ$7,$F1231)-AI$7))/365,0))</f>
        <v>0</v>
      </c>
      <c r="AK1231" s="4">
        <f>IF($F1231=0,($D1231-SUM($U1231:AJ1231))*$E1231*(IF(AJ1231&lt;1,IF(MIN(AK$7,$F1231)&gt;$C1231,MIN(AK$7,$F1231)-$C1231+1,0),MIN(AK$7,$F1231)-AJ$7))/365,IF($F1231&gt;AJ$7,($D1231-SUM($U1231:AJ1231))*$E1231*(IF(AJ1231&lt;1,IF(MIN(AK$7,$F1231)&gt;$C1231,MIN(AK$7,$F1231)-$C1231+1,0),MIN(AK$7,$F1231)-AJ$7))/365,0))</f>
        <v>0</v>
      </c>
      <c r="AL1231" s="4">
        <f>IF($F1231=0,($D1231-SUM($U1231:AK1231))*$E1231*(IF(AK1231&lt;1,IF(MIN(AL$7,$F1231)&gt;$C1231,MIN(AL$7,$F1231)-$C1231+1,0),MIN(AL$7,$F1231)-AK$7))/365,IF($F1231&gt;AK$7,($D1231-SUM($U1231:AK1231))*$E1231*(IF(AK1231&lt;1,IF(MIN(AL$7,$F1231)&gt;$C1231,MIN(AL$7,$F1231)-$C1231+1,0),MIN(AL$7,$F1231)-AK$7))/365,0))</f>
        <v>0</v>
      </c>
      <c r="AM1231" s="4">
        <f>IF($F1231=0,($D1231-SUM($U1231:AL1231))*$E1231*(IF(AL1231&lt;1,IF(MIN(AM$7,$F1231)&gt;$C1231,MIN(AM$7,$F1231)-$C1231+1,0),MIN(AM$7,$F1231)-AL$7))/365,IF($F1231&gt;AL$7,($D1231-SUM($U1231:AL1231))*$E1231*(IF(AL1231&lt;1,IF(MIN(AM$7,$F1231)&gt;$C1231,MIN(AM$7,$F1231)-$C1231+1,0),MIN(AM$7,$F1231)-AL$7))/365,0))</f>
        <v>0</v>
      </c>
      <c r="AN1231" s="4">
        <f>IF($F1231=0,($D1231-SUM($U1231:AM1231))*$E1231*(IF(AM1231&lt;1,IF(MIN(AN$7,$F1231)&gt;$C1231,MIN(AN$7,$F1231)-$C1231+1,0),MIN(AN$7,$F1231)-AM$7))/365,IF($F1231&gt;AM$7,($D1231-SUM($U1231:AM1231))*$E1231*(IF(AM1231&lt;1,IF(MIN(AN$7,$F1231)&gt;$C1231,MIN(AN$7,$F1231)-$C1231+1,0),MIN(AN$7,$F1231)-AM$7))/365,0))</f>
        <v>0</v>
      </c>
      <c r="AO1231" s="4">
        <f>IF($F1231=0,($D1231-SUM($U1231:AN1231))*$E1231*(IF(AN1231&lt;1,IF(MIN(AO$7,$F1231)&gt;$C1231,MIN(AO$7,$F1231)-$C1231+1,0),MIN(AO$7,$F1231)-AN$7))/365,IF($F1231&gt;AN$7,($D1231-SUM($U1231:AN1231))*$E1231*(IF(AN1231&lt;1,IF(MIN(AO$7,$F1231)&gt;$C1231,MIN(AO$7,$F1231)-$C1231+1,0),MIN(AO$7,$F1231)-AN$7))/365,0))</f>
        <v>0</v>
      </c>
      <c r="AP1231" s="4">
        <f>IF($F1231=0,($D1231-SUM($U1231:AO1231))*$E1231*(IF(AO1231&lt;1,IF(MIN(AP$7,$F1231)&gt;$C1231,MIN(AP$7,$F1231)-$C1231+1,0),MIN(AP$7,$F1231)-AO$7))/365,IF($F1231&gt;AO$7,($D1231-SUM($U1231:AO1231))*$E1231*(IF(AO1231&lt;1,IF(MIN(AP$7,$F1231)&gt;$C1231,MIN(AP$7,$F1231)-$C1231+1,0),MIN(AP$7,$F1231)-AO$7))/365,0))</f>
        <v>0</v>
      </c>
      <c r="AQ1231" s="4">
        <f>IF($F1231=0,($D1231-SUM($U1231:AP1231))*$E1231*(IF(AP1231&lt;1,IF(MIN(AQ$7,$F1231)&gt;$C1231,MIN(AQ$7,$F1231)-$C1231+1,0),MIN(AQ$7,$F1231)-AP$7))/365,IF($F1231&gt;AP$7,($D1231-SUM($U1231:AP1231))*$E1231*(IF(AP1231&lt;1,IF(MIN(AQ$7,$F1231)&gt;$C1231,MIN(AQ$7,$F1231)-$C1231+1,0),MIN(AQ$7,$F1231)-AP$7))/365,0))</f>
        <v>0</v>
      </c>
      <c r="AR1231" s="4">
        <f>IF($F1231=0,($D1231-SUM($U1231:AQ1231))*$E1231*(IF(AQ1231&lt;1,IF(MIN(AR$7,$F1231)&gt;$C1231,MIN(AR$7,$F1231)-$C1231+1,0),MIN(AR$7,$F1231)-AQ$7))/365,IF($F1231&gt;AQ$7,($D1231-SUM($U1231:AQ1231))*$E1231*(IF(AQ1231&lt;1,IF(MIN(AR$7,$F1231)&gt;$C1231,MIN(AR$7,$F1231)-$C1231+1,0),MIN(AR$7,$F1231)-AQ$7))/365,0))</f>
        <v>0</v>
      </c>
      <c r="AS1231" s="4">
        <f>IF($F1231=0,($D1231-SUM($U1231:AR1231))*$E1231*(IF(AR1231&lt;1,IF(MIN(AS$7,$F1231)&gt;$C1231,MIN(AS$7,$F1231)-$C1231+1,0),MIN(AS$7,$F1231)-AR$7))/365,IF($F1231&gt;AR$7,($D1231-SUM($U1231:AR1231))*$E1231*(IF(AR1231&lt;1,IF(MIN(AS$7,$F1231)&gt;$C1231,MIN(AS$7,$F1231)-$C1231+1,0),MIN(AS$7,$F1231)-AR$7))/365,0))</f>
        <v>0</v>
      </c>
    </row>
    <row r="1232" spans="1:45">
      <c r="A1232" s="15"/>
      <c r="B1232" s="17"/>
      <c r="C1232" s="16"/>
      <c r="D1232" s="15"/>
      <c r="E1232" s="11"/>
      <c r="F1232" s="16"/>
      <c r="G1232" s="15"/>
      <c r="H1232" s="14"/>
      <c r="I1232" s="5"/>
      <c r="J1232" s="13">
        <f>SUM(U1232:AS1232)</f>
        <v>0</v>
      </c>
      <c r="K1232" s="13">
        <f>IF(F1232=0,D1232-J1232,IF(F1232&lt;41730,0,D1232-J1232))</f>
        <v>0</v>
      </c>
      <c r="L1232" s="12">
        <f>IF(K1232=0,0,IF(G1232-((L$7-C1232)/365)&lt;0,0,G1232-((L$7-C1232)/365)))</f>
        <v>0</v>
      </c>
      <c r="M1232" s="4">
        <f>IF(K1232=0,0,D1232*H1232)</f>
        <v>0</v>
      </c>
      <c r="N1232" s="11">
        <f>IFERROR((1-(M1232/K1232)^(1/L1232)),0)</f>
        <v>0</v>
      </c>
      <c r="O1232" s="10">
        <f>IF(F1232&gt;41730,IF(F1232&gt;41730,(F1232-41730)/365,IF(K1232=0,0,IF(G1232-((L$7-C1232)/365)&lt;0,0,G1232-((L$7-C1232)/365)))),1)</f>
        <v>1</v>
      </c>
      <c r="P1232" s="9">
        <f>IF(K1232&lt;M1232,0,IF(L1232=0,K1232-M1232,K1232*N1232*O1232))</f>
        <v>0</v>
      </c>
      <c r="Q1232" s="19">
        <f>IF(F1232&gt;41730,D1232,0)</f>
        <v>0</v>
      </c>
      <c r="R1232" s="18">
        <f>IF(F1232&gt;41730,J1232+P1232,0)</f>
        <v>0</v>
      </c>
      <c r="S1232" s="9">
        <f>IF(F1232&gt;0,0,K1232-P1232)</f>
        <v>0</v>
      </c>
      <c r="T1232" s="5"/>
      <c r="U1232" s="4">
        <f>D1232*E1232*(IF(U$7&gt;$C1232,U$7-$C1232+1,0))/365</f>
        <v>0</v>
      </c>
      <c r="V1232" s="4">
        <f>($D1232-U1232)*$E1232*(IF(U1232&lt;1,IF(V$7&gt;$C1232,V$7-$C1232+1,0),V$7-U$7))/365</f>
        <v>0</v>
      </c>
      <c r="W1232" s="4">
        <f>IF($F1232=0,($D1232-SUM($U1232:V1232))*$E1232*(IF(V1232&lt;1,IF(MIN(W$7,$F1232)&gt;$C1232,MIN(W$7,$F1232)-$C1232+1,0),MIN(W$7,$F1232)-V$7))/365,IF($F1232&gt;V$7,($D1232-SUM($U1232:V1232))*$E1232*(IF(V1232&lt;1,IF(MIN(W$7,$F1232)&gt;$C1232,MIN(W$7,$F1232)-$C1232+1,0),MIN(W$7,$F1232)-V$7))/365,0))</f>
        <v>0</v>
      </c>
      <c r="X1232" s="4">
        <f>IF($F1232=0,($D1232-SUM($U1232:W1232))*$E1232*(IF(W1232&lt;1,IF(MIN(X$7,$F1232)&gt;$C1232,MIN(X$7,$F1232)-$C1232+1,0),MIN(X$7,$F1232)-W$7))/365,IF($F1232&gt;W$7,($D1232-SUM($U1232:W1232))*$E1232*(IF(W1232&lt;1,IF(MIN(X$7,$F1232)&gt;$C1232,MIN(X$7,$F1232)-$C1232+1,0),MIN(X$7,$F1232)-W$7))/365,0))</f>
        <v>0</v>
      </c>
      <c r="Y1232" s="4">
        <f>IF($F1232=0,($D1232-SUM($U1232:X1232))*$E1232*(IF(X1232&lt;1,IF(MIN(Y$7,$F1232)&gt;$C1232,MIN(Y$7,$F1232)-$C1232+1,0),MIN(Y$7,$F1232)-X$7))/365,IF($F1232&gt;X$7,($D1232-SUM($U1232:X1232))*$E1232*(IF(X1232&lt;1,IF(MIN(Y$7,$F1232)&gt;$C1232,MIN(Y$7,$F1232)-$C1232+1,0),MIN(Y$7,$F1232)-X$7))/365,0))</f>
        <v>0</v>
      </c>
      <c r="Z1232" s="4">
        <f>IF($F1232=0,($D1232-SUM($U1232:Y1232))*$E1232*(IF(Y1232&lt;1,IF(MIN(Z$7,$F1232)&gt;$C1232,MIN(Z$7,$F1232)-$C1232+1,0),MIN(Z$7,$F1232)-Y$7))/365,IF($F1232&gt;Y$7,($D1232-SUM($U1232:Y1232))*$E1232*(IF(Y1232&lt;1,IF(MIN(Z$7,$F1232)&gt;$C1232,MIN(Z$7,$F1232)-$C1232+1,0),MIN(Z$7,$F1232)-Y$7))/365,0))</f>
        <v>0</v>
      </c>
      <c r="AA1232" s="4">
        <f>IF($F1232=0,($D1232-SUM($U1232:Z1232))*$E1232*(IF(Z1232&lt;1,IF(MIN(AA$7,$F1232)&gt;$C1232,MIN(AA$7,$F1232)-$C1232+1,0),MIN(AA$7,$F1232)-Z$7))/365,IF($F1232&gt;Z$7,($D1232-SUM($U1232:Z1232))*$E1232*(IF(Z1232&lt;1,IF(MIN(AA$7,$F1232)&gt;$C1232,MIN(AA$7,$F1232)-$C1232+1,0),MIN(AA$7,$F1232)-Z$7))/365,0))</f>
        <v>0</v>
      </c>
      <c r="AB1232" s="4">
        <f>IF($F1232=0,($D1232-SUM($U1232:AA1232))*$E1232*(IF(AA1232&lt;1,IF(MIN(AB$7,$F1232)&gt;$C1232,MIN(AB$7,$F1232)-$C1232+1,0),MIN(AB$7,$F1232)-AA$7))/365,IF($F1232&gt;AA$7,($D1232-SUM($U1232:AA1232))*$E1232*(IF(AA1232&lt;1,IF(MIN(AB$7,$F1232)&gt;$C1232,MIN(AB$7,$F1232)-$C1232+1,0),MIN(AB$7,$F1232)-AA$7))/365,0))</f>
        <v>0</v>
      </c>
      <c r="AC1232" s="4">
        <f>IF($F1232=0,($D1232-SUM($U1232:AB1232))*$E1232*(IF(AB1232&lt;1,IF(MIN(AC$7,$F1232)&gt;$C1232,MIN(AC$7,$F1232)-$C1232+1,0),MIN(AC$7,$F1232)-AB$7))/365,IF($F1232&gt;AB$7,($D1232-SUM($U1232:AB1232))*$E1232*(IF(AB1232&lt;1,IF(MIN(AC$7,$F1232)&gt;$C1232,MIN(AC$7,$F1232)-$C1232+1,0),MIN(AC$7,$F1232)-AB$7))/365,0))</f>
        <v>0</v>
      </c>
      <c r="AD1232" s="4">
        <f>IF($F1232=0,($D1232-SUM($U1232:AC1232))*$E1232*(IF(AC1232&lt;1,IF(MIN(AD$7,$F1232)&gt;$C1232,MIN(AD$7,$F1232)-$C1232+1,0),MIN(AD$7,$F1232)-AC$7))/365,IF($F1232&gt;AC$7,($D1232-SUM($U1232:AC1232))*$E1232*(IF(AC1232&lt;1,IF(MIN(AD$7,$F1232)&gt;$C1232,MIN(AD$7,$F1232)-$C1232+1,0),MIN(AD$7,$F1232)-AC$7))/365,0))</f>
        <v>0</v>
      </c>
      <c r="AE1232" s="4">
        <f>IF($F1232=0,($D1232-SUM($U1232:AD1232))*$E1232*(IF(AD1232&lt;1,IF(MIN(AE$7,$F1232)&gt;$C1232,MIN(AE$7,$F1232)-$C1232+1,0),MIN(AE$7,$F1232)-AD$7))/365,IF($F1232&gt;AD$7,($D1232-SUM($U1232:AD1232))*$E1232*(IF(AD1232&lt;1,IF(MIN(AE$7,$F1232)&gt;$C1232,MIN(AE$7,$F1232)-$C1232+1,0),MIN(AE$7,$F1232)-AD$7))/365,0))</f>
        <v>0</v>
      </c>
      <c r="AF1232" s="4">
        <f>IF($F1232=0,($D1232-SUM($U1232:AE1232))*$E1232*(IF(AE1232&lt;1,IF(MIN(AF$7,$F1232)&gt;$C1232,MIN(AF$7,$F1232)-$C1232+1,0),MIN(AF$7,$F1232)-AE$7))/365,IF($F1232&gt;AE$7,($D1232-SUM($U1232:AE1232))*$E1232*(IF(AE1232&lt;1,IF(MIN(AF$7,$F1232)&gt;$C1232,MIN(AF$7,$F1232)-$C1232+1,0),MIN(AF$7,$F1232)-AE$7))/365,0))</f>
        <v>0</v>
      </c>
      <c r="AG1232" s="4">
        <f>IF($F1232=0,($D1232-SUM($U1232:AF1232))*$E1232*(IF(AF1232&lt;1,IF(MIN(AG$7,$F1232)&gt;$C1232,MIN(AG$7,$F1232)-$C1232+1,0),MIN(AG$7,$F1232)-AF$7))/365,IF($F1232&gt;AF$7,($D1232-SUM($U1232:AF1232))*$E1232*(IF(AF1232&lt;1,IF(MIN(AG$7,$F1232)&gt;$C1232,MIN(AG$7,$F1232)-$C1232+1,0),MIN(AG$7,$F1232)-AF$7))/365,0))</f>
        <v>0</v>
      </c>
      <c r="AH1232" s="4">
        <f>IF($F1232=0,($D1232-SUM($U1232:AG1232))*$E1232*(IF(AG1232&lt;1,IF(MIN(AH$7,$F1232)&gt;$C1232,MIN(AH$7,$F1232)-$C1232+1,0),MIN(AH$7,$F1232)-AG$7))/365,IF($F1232&gt;AG$7,($D1232-SUM($U1232:AG1232))*$E1232*(IF(AG1232&lt;1,IF(MIN(AH$7,$F1232)&gt;$C1232,MIN(AH$7,$F1232)-$C1232+1,0),MIN(AH$7,$F1232)-AG$7))/365,0))</f>
        <v>0</v>
      </c>
      <c r="AI1232" s="4">
        <f>IF($F1232=0,($D1232-SUM($U1232:AH1232))*$E1232*(IF(AH1232&lt;1,IF(MIN(AI$7,$F1232)&gt;$C1232,MIN(AI$7,$F1232)-$C1232+1,0),MIN(AI$7,$F1232)-AH$7))/365,IF($F1232&gt;AH$7,($D1232-SUM($U1232:AH1232))*$E1232*(IF(AH1232&lt;1,IF(MIN(AI$7,$F1232)&gt;$C1232,MIN(AI$7,$F1232)-$C1232+1,0),MIN(AI$7,$F1232)-AH$7))/365,0))</f>
        <v>0</v>
      </c>
      <c r="AJ1232" s="4">
        <f>IF($F1232=0,($D1232-SUM($U1232:AI1232))*$E1232*(IF(AI1232&lt;1,IF(MIN(AJ$7,$F1232)&gt;$C1232,MIN(AJ$7,$F1232)-$C1232+1,0),MIN(AJ$7,$F1232)-AI$7))/365,IF($F1232&gt;AI$7,($D1232-SUM($U1232:AI1232))*$E1232*(IF(AI1232&lt;1,IF(MIN(AJ$7,$F1232)&gt;$C1232,MIN(AJ$7,$F1232)-$C1232+1,0),MIN(AJ$7,$F1232)-AI$7))/365,0))</f>
        <v>0</v>
      </c>
      <c r="AK1232" s="4">
        <f>IF($F1232=0,($D1232-SUM($U1232:AJ1232))*$E1232*(IF(AJ1232&lt;1,IF(MIN(AK$7,$F1232)&gt;$C1232,MIN(AK$7,$F1232)-$C1232+1,0),MIN(AK$7,$F1232)-AJ$7))/365,IF($F1232&gt;AJ$7,($D1232-SUM($U1232:AJ1232))*$E1232*(IF(AJ1232&lt;1,IF(MIN(AK$7,$F1232)&gt;$C1232,MIN(AK$7,$F1232)-$C1232+1,0),MIN(AK$7,$F1232)-AJ$7))/365,0))</f>
        <v>0</v>
      </c>
      <c r="AL1232" s="4">
        <f>IF($F1232=0,($D1232-SUM($U1232:AK1232))*$E1232*(IF(AK1232&lt;1,IF(MIN(AL$7,$F1232)&gt;$C1232,MIN(AL$7,$F1232)-$C1232+1,0),MIN(AL$7,$F1232)-AK$7))/365,IF($F1232&gt;AK$7,($D1232-SUM($U1232:AK1232))*$E1232*(IF(AK1232&lt;1,IF(MIN(AL$7,$F1232)&gt;$C1232,MIN(AL$7,$F1232)-$C1232+1,0),MIN(AL$7,$F1232)-AK$7))/365,0))</f>
        <v>0</v>
      </c>
      <c r="AM1232" s="4">
        <f>IF($F1232=0,($D1232-SUM($U1232:AL1232))*$E1232*(IF(AL1232&lt;1,IF(MIN(AM$7,$F1232)&gt;$C1232,MIN(AM$7,$F1232)-$C1232+1,0),MIN(AM$7,$F1232)-AL$7))/365,IF($F1232&gt;AL$7,($D1232-SUM($U1232:AL1232))*$E1232*(IF(AL1232&lt;1,IF(MIN(AM$7,$F1232)&gt;$C1232,MIN(AM$7,$F1232)-$C1232+1,0),MIN(AM$7,$F1232)-AL$7))/365,0))</f>
        <v>0</v>
      </c>
      <c r="AN1232" s="4">
        <f>IF($F1232=0,($D1232-SUM($U1232:AM1232))*$E1232*(IF(AM1232&lt;1,IF(MIN(AN$7,$F1232)&gt;$C1232,MIN(AN$7,$F1232)-$C1232+1,0),MIN(AN$7,$F1232)-AM$7))/365,IF($F1232&gt;AM$7,($D1232-SUM($U1232:AM1232))*$E1232*(IF(AM1232&lt;1,IF(MIN(AN$7,$F1232)&gt;$C1232,MIN(AN$7,$F1232)-$C1232+1,0),MIN(AN$7,$F1232)-AM$7))/365,0))</f>
        <v>0</v>
      </c>
      <c r="AO1232" s="4">
        <f>IF($F1232=0,($D1232-SUM($U1232:AN1232))*$E1232*(IF(AN1232&lt;1,IF(MIN(AO$7,$F1232)&gt;$C1232,MIN(AO$7,$F1232)-$C1232+1,0),MIN(AO$7,$F1232)-AN$7))/365,IF($F1232&gt;AN$7,($D1232-SUM($U1232:AN1232))*$E1232*(IF(AN1232&lt;1,IF(MIN(AO$7,$F1232)&gt;$C1232,MIN(AO$7,$F1232)-$C1232+1,0),MIN(AO$7,$F1232)-AN$7))/365,0))</f>
        <v>0</v>
      </c>
      <c r="AP1232" s="4">
        <f>IF($F1232=0,($D1232-SUM($U1232:AO1232))*$E1232*(IF(AO1232&lt;1,IF(MIN(AP$7,$F1232)&gt;$C1232,MIN(AP$7,$F1232)-$C1232+1,0),MIN(AP$7,$F1232)-AO$7))/365,IF($F1232&gt;AO$7,($D1232-SUM($U1232:AO1232))*$E1232*(IF(AO1232&lt;1,IF(MIN(AP$7,$F1232)&gt;$C1232,MIN(AP$7,$F1232)-$C1232+1,0),MIN(AP$7,$F1232)-AO$7))/365,0))</f>
        <v>0</v>
      </c>
      <c r="AQ1232" s="4">
        <f>IF($F1232=0,($D1232-SUM($U1232:AP1232))*$E1232*(IF(AP1232&lt;1,IF(MIN(AQ$7,$F1232)&gt;$C1232,MIN(AQ$7,$F1232)-$C1232+1,0),MIN(AQ$7,$F1232)-AP$7))/365,IF($F1232&gt;AP$7,($D1232-SUM($U1232:AP1232))*$E1232*(IF(AP1232&lt;1,IF(MIN(AQ$7,$F1232)&gt;$C1232,MIN(AQ$7,$F1232)-$C1232+1,0),MIN(AQ$7,$F1232)-AP$7))/365,0))</f>
        <v>0</v>
      </c>
      <c r="AR1232" s="4">
        <f>IF($F1232=0,($D1232-SUM($U1232:AQ1232))*$E1232*(IF(AQ1232&lt;1,IF(MIN(AR$7,$F1232)&gt;$C1232,MIN(AR$7,$F1232)-$C1232+1,0),MIN(AR$7,$F1232)-AQ$7))/365,IF($F1232&gt;AQ$7,($D1232-SUM($U1232:AQ1232))*$E1232*(IF(AQ1232&lt;1,IF(MIN(AR$7,$F1232)&gt;$C1232,MIN(AR$7,$F1232)-$C1232+1,0),MIN(AR$7,$F1232)-AQ$7))/365,0))</f>
        <v>0</v>
      </c>
      <c r="AS1232" s="4">
        <f>IF($F1232=0,($D1232-SUM($U1232:AR1232))*$E1232*(IF(AR1232&lt;1,IF(MIN(AS$7,$F1232)&gt;$C1232,MIN(AS$7,$F1232)-$C1232+1,0),MIN(AS$7,$F1232)-AR$7))/365,IF($F1232&gt;AR$7,($D1232-SUM($U1232:AR1232))*$E1232*(IF(AR1232&lt;1,IF(MIN(AS$7,$F1232)&gt;$C1232,MIN(AS$7,$F1232)-$C1232+1,0),MIN(AS$7,$F1232)-AR$7))/365,0))</f>
        <v>0</v>
      </c>
    </row>
    <row r="1233" spans="1:45">
      <c r="A1233" s="15"/>
      <c r="B1233" s="17"/>
      <c r="C1233" s="16"/>
      <c r="D1233" s="15"/>
      <c r="E1233" s="11"/>
      <c r="F1233" s="16"/>
      <c r="G1233" s="15"/>
      <c r="H1233" s="14"/>
      <c r="I1233" s="5"/>
      <c r="J1233" s="13">
        <f>SUM(U1233:AS1233)</f>
        <v>0</v>
      </c>
      <c r="K1233" s="13">
        <f>IF(F1233=0,D1233-J1233,IF(F1233&lt;41730,0,D1233-J1233))</f>
        <v>0</v>
      </c>
      <c r="L1233" s="12">
        <f>IF(K1233=0,0,IF(G1233-((L$7-C1233)/365)&lt;0,0,G1233-((L$7-C1233)/365)))</f>
        <v>0</v>
      </c>
      <c r="M1233" s="4">
        <f>IF(K1233=0,0,D1233*H1233)</f>
        <v>0</v>
      </c>
      <c r="N1233" s="11">
        <f>IFERROR((1-(M1233/K1233)^(1/L1233)),0)</f>
        <v>0</v>
      </c>
      <c r="O1233" s="10">
        <f>IF(F1233&gt;41730,IF(F1233&gt;41730,(F1233-41730)/365,IF(K1233=0,0,IF(G1233-((L$7-C1233)/365)&lt;0,0,G1233-((L$7-C1233)/365)))),1)</f>
        <v>1</v>
      </c>
      <c r="P1233" s="9">
        <f>IF(K1233&lt;M1233,0,IF(L1233=0,K1233-M1233,K1233*N1233*O1233))</f>
        <v>0</v>
      </c>
      <c r="Q1233" s="19">
        <f>IF(F1233&gt;41730,D1233,0)</f>
        <v>0</v>
      </c>
      <c r="R1233" s="18">
        <f>IF(F1233&gt;41730,J1233+P1233,0)</f>
        <v>0</v>
      </c>
      <c r="S1233" s="9">
        <f>IF(F1233&gt;0,0,K1233-P1233)</f>
        <v>0</v>
      </c>
      <c r="T1233" s="5"/>
      <c r="U1233" s="4">
        <f>D1233*E1233*(IF(U$7&gt;$C1233,U$7-$C1233+1,0))/365</f>
        <v>0</v>
      </c>
      <c r="V1233" s="4">
        <f>($D1233-U1233)*$E1233*(IF(U1233&lt;1,IF(V$7&gt;$C1233,V$7-$C1233+1,0),V$7-U$7))/365</f>
        <v>0</v>
      </c>
      <c r="W1233" s="4">
        <f>IF($F1233=0,($D1233-SUM($U1233:V1233))*$E1233*(IF(V1233&lt;1,IF(MIN(W$7,$F1233)&gt;$C1233,MIN(W$7,$F1233)-$C1233+1,0),MIN(W$7,$F1233)-V$7))/365,IF($F1233&gt;V$7,($D1233-SUM($U1233:V1233))*$E1233*(IF(V1233&lt;1,IF(MIN(W$7,$F1233)&gt;$C1233,MIN(W$7,$F1233)-$C1233+1,0),MIN(W$7,$F1233)-V$7))/365,0))</f>
        <v>0</v>
      </c>
      <c r="X1233" s="4">
        <f>IF($F1233=0,($D1233-SUM($U1233:W1233))*$E1233*(IF(W1233&lt;1,IF(MIN(X$7,$F1233)&gt;$C1233,MIN(X$7,$F1233)-$C1233+1,0),MIN(X$7,$F1233)-W$7))/365,IF($F1233&gt;W$7,($D1233-SUM($U1233:W1233))*$E1233*(IF(W1233&lt;1,IF(MIN(X$7,$F1233)&gt;$C1233,MIN(X$7,$F1233)-$C1233+1,0),MIN(X$7,$F1233)-W$7))/365,0))</f>
        <v>0</v>
      </c>
      <c r="Y1233" s="4">
        <f>IF($F1233=0,($D1233-SUM($U1233:X1233))*$E1233*(IF(X1233&lt;1,IF(MIN(Y$7,$F1233)&gt;$C1233,MIN(Y$7,$F1233)-$C1233+1,0),MIN(Y$7,$F1233)-X$7))/365,IF($F1233&gt;X$7,($D1233-SUM($U1233:X1233))*$E1233*(IF(X1233&lt;1,IF(MIN(Y$7,$F1233)&gt;$C1233,MIN(Y$7,$F1233)-$C1233+1,0),MIN(Y$7,$F1233)-X$7))/365,0))</f>
        <v>0</v>
      </c>
      <c r="Z1233" s="4">
        <f>IF($F1233=0,($D1233-SUM($U1233:Y1233))*$E1233*(IF(Y1233&lt;1,IF(MIN(Z$7,$F1233)&gt;$C1233,MIN(Z$7,$F1233)-$C1233+1,0),MIN(Z$7,$F1233)-Y$7))/365,IF($F1233&gt;Y$7,($D1233-SUM($U1233:Y1233))*$E1233*(IF(Y1233&lt;1,IF(MIN(Z$7,$F1233)&gt;$C1233,MIN(Z$7,$F1233)-$C1233+1,0),MIN(Z$7,$F1233)-Y$7))/365,0))</f>
        <v>0</v>
      </c>
      <c r="AA1233" s="4">
        <f>IF($F1233=0,($D1233-SUM($U1233:Z1233))*$E1233*(IF(Z1233&lt;1,IF(MIN(AA$7,$F1233)&gt;$C1233,MIN(AA$7,$F1233)-$C1233+1,0),MIN(AA$7,$F1233)-Z$7))/365,IF($F1233&gt;Z$7,($D1233-SUM($U1233:Z1233))*$E1233*(IF(Z1233&lt;1,IF(MIN(AA$7,$F1233)&gt;$C1233,MIN(AA$7,$F1233)-$C1233+1,0),MIN(AA$7,$F1233)-Z$7))/365,0))</f>
        <v>0</v>
      </c>
      <c r="AB1233" s="4">
        <f>IF($F1233=0,($D1233-SUM($U1233:AA1233))*$E1233*(IF(AA1233&lt;1,IF(MIN(AB$7,$F1233)&gt;$C1233,MIN(AB$7,$F1233)-$C1233+1,0),MIN(AB$7,$F1233)-AA$7))/365,IF($F1233&gt;AA$7,($D1233-SUM($U1233:AA1233))*$E1233*(IF(AA1233&lt;1,IF(MIN(AB$7,$F1233)&gt;$C1233,MIN(AB$7,$F1233)-$C1233+1,0),MIN(AB$7,$F1233)-AA$7))/365,0))</f>
        <v>0</v>
      </c>
      <c r="AC1233" s="4">
        <f>IF($F1233=0,($D1233-SUM($U1233:AB1233))*$E1233*(IF(AB1233&lt;1,IF(MIN(AC$7,$F1233)&gt;$C1233,MIN(AC$7,$F1233)-$C1233+1,0),MIN(AC$7,$F1233)-AB$7))/365,IF($F1233&gt;AB$7,($D1233-SUM($U1233:AB1233))*$E1233*(IF(AB1233&lt;1,IF(MIN(AC$7,$F1233)&gt;$C1233,MIN(AC$7,$F1233)-$C1233+1,0),MIN(AC$7,$F1233)-AB$7))/365,0))</f>
        <v>0</v>
      </c>
      <c r="AD1233" s="4">
        <f>IF($F1233=0,($D1233-SUM($U1233:AC1233))*$E1233*(IF(AC1233&lt;1,IF(MIN(AD$7,$F1233)&gt;$C1233,MIN(AD$7,$F1233)-$C1233+1,0),MIN(AD$7,$F1233)-AC$7))/365,IF($F1233&gt;AC$7,($D1233-SUM($U1233:AC1233))*$E1233*(IF(AC1233&lt;1,IF(MIN(AD$7,$F1233)&gt;$C1233,MIN(AD$7,$F1233)-$C1233+1,0),MIN(AD$7,$F1233)-AC$7))/365,0))</f>
        <v>0</v>
      </c>
      <c r="AE1233" s="4">
        <f>IF($F1233=0,($D1233-SUM($U1233:AD1233))*$E1233*(IF(AD1233&lt;1,IF(MIN(AE$7,$F1233)&gt;$C1233,MIN(AE$7,$F1233)-$C1233+1,0),MIN(AE$7,$F1233)-AD$7))/365,IF($F1233&gt;AD$7,($D1233-SUM($U1233:AD1233))*$E1233*(IF(AD1233&lt;1,IF(MIN(AE$7,$F1233)&gt;$C1233,MIN(AE$7,$F1233)-$C1233+1,0),MIN(AE$7,$F1233)-AD$7))/365,0))</f>
        <v>0</v>
      </c>
      <c r="AF1233" s="4">
        <f>IF($F1233=0,($D1233-SUM($U1233:AE1233))*$E1233*(IF(AE1233&lt;1,IF(MIN(AF$7,$F1233)&gt;$C1233,MIN(AF$7,$F1233)-$C1233+1,0),MIN(AF$7,$F1233)-AE$7))/365,IF($F1233&gt;AE$7,($D1233-SUM($U1233:AE1233))*$E1233*(IF(AE1233&lt;1,IF(MIN(AF$7,$F1233)&gt;$C1233,MIN(AF$7,$F1233)-$C1233+1,0),MIN(AF$7,$F1233)-AE$7))/365,0))</f>
        <v>0</v>
      </c>
      <c r="AG1233" s="4">
        <f>IF($F1233=0,($D1233-SUM($U1233:AF1233))*$E1233*(IF(AF1233&lt;1,IF(MIN(AG$7,$F1233)&gt;$C1233,MIN(AG$7,$F1233)-$C1233+1,0),MIN(AG$7,$F1233)-AF$7))/365,IF($F1233&gt;AF$7,($D1233-SUM($U1233:AF1233))*$E1233*(IF(AF1233&lt;1,IF(MIN(AG$7,$F1233)&gt;$C1233,MIN(AG$7,$F1233)-$C1233+1,0),MIN(AG$7,$F1233)-AF$7))/365,0))</f>
        <v>0</v>
      </c>
      <c r="AH1233" s="4">
        <f>IF($F1233=0,($D1233-SUM($U1233:AG1233))*$E1233*(IF(AG1233&lt;1,IF(MIN(AH$7,$F1233)&gt;$C1233,MIN(AH$7,$F1233)-$C1233+1,0),MIN(AH$7,$F1233)-AG$7))/365,IF($F1233&gt;AG$7,($D1233-SUM($U1233:AG1233))*$E1233*(IF(AG1233&lt;1,IF(MIN(AH$7,$F1233)&gt;$C1233,MIN(AH$7,$F1233)-$C1233+1,0),MIN(AH$7,$F1233)-AG$7))/365,0))</f>
        <v>0</v>
      </c>
      <c r="AI1233" s="4">
        <f>IF($F1233=0,($D1233-SUM($U1233:AH1233))*$E1233*(IF(AH1233&lt;1,IF(MIN(AI$7,$F1233)&gt;$C1233,MIN(AI$7,$F1233)-$C1233+1,0),MIN(AI$7,$F1233)-AH$7))/365,IF($F1233&gt;AH$7,($D1233-SUM($U1233:AH1233))*$E1233*(IF(AH1233&lt;1,IF(MIN(AI$7,$F1233)&gt;$C1233,MIN(AI$7,$F1233)-$C1233+1,0),MIN(AI$7,$F1233)-AH$7))/365,0))</f>
        <v>0</v>
      </c>
      <c r="AJ1233" s="4">
        <f>IF($F1233=0,($D1233-SUM($U1233:AI1233))*$E1233*(IF(AI1233&lt;1,IF(MIN(AJ$7,$F1233)&gt;$C1233,MIN(AJ$7,$F1233)-$C1233+1,0),MIN(AJ$7,$F1233)-AI$7))/365,IF($F1233&gt;AI$7,($D1233-SUM($U1233:AI1233))*$E1233*(IF(AI1233&lt;1,IF(MIN(AJ$7,$F1233)&gt;$C1233,MIN(AJ$7,$F1233)-$C1233+1,0),MIN(AJ$7,$F1233)-AI$7))/365,0))</f>
        <v>0</v>
      </c>
      <c r="AK1233" s="4">
        <f>IF($F1233=0,($D1233-SUM($U1233:AJ1233))*$E1233*(IF(AJ1233&lt;1,IF(MIN(AK$7,$F1233)&gt;$C1233,MIN(AK$7,$F1233)-$C1233+1,0),MIN(AK$7,$F1233)-AJ$7))/365,IF($F1233&gt;AJ$7,($D1233-SUM($U1233:AJ1233))*$E1233*(IF(AJ1233&lt;1,IF(MIN(AK$7,$F1233)&gt;$C1233,MIN(AK$7,$F1233)-$C1233+1,0),MIN(AK$7,$F1233)-AJ$7))/365,0))</f>
        <v>0</v>
      </c>
      <c r="AL1233" s="4">
        <f>IF($F1233=0,($D1233-SUM($U1233:AK1233))*$E1233*(IF(AK1233&lt;1,IF(MIN(AL$7,$F1233)&gt;$C1233,MIN(AL$7,$F1233)-$C1233+1,0),MIN(AL$7,$F1233)-AK$7))/365,IF($F1233&gt;AK$7,($D1233-SUM($U1233:AK1233))*$E1233*(IF(AK1233&lt;1,IF(MIN(AL$7,$F1233)&gt;$C1233,MIN(AL$7,$F1233)-$C1233+1,0),MIN(AL$7,$F1233)-AK$7))/365,0))</f>
        <v>0</v>
      </c>
      <c r="AM1233" s="4">
        <f>IF($F1233=0,($D1233-SUM($U1233:AL1233))*$E1233*(IF(AL1233&lt;1,IF(MIN(AM$7,$F1233)&gt;$C1233,MIN(AM$7,$F1233)-$C1233+1,0),MIN(AM$7,$F1233)-AL$7))/365,IF($F1233&gt;AL$7,($D1233-SUM($U1233:AL1233))*$E1233*(IF(AL1233&lt;1,IF(MIN(AM$7,$F1233)&gt;$C1233,MIN(AM$7,$F1233)-$C1233+1,0),MIN(AM$7,$F1233)-AL$7))/365,0))</f>
        <v>0</v>
      </c>
      <c r="AN1233" s="4">
        <f>IF($F1233=0,($D1233-SUM($U1233:AM1233))*$E1233*(IF(AM1233&lt;1,IF(MIN(AN$7,$F1233)&gt;$C1233,MIN(AN$7,$F1233)-$C1233+1,0),MIN(AN$7,$F1233)-AM$7))/365,IF($F1233&gt;AM$7,($D1233-SUM($U1233:AM1233))*$E1233*(IF(AM1233&lt;1,IF(MIN(AN$7,$F1233)&gt;$C1233,MIN(AN$7,$F1233)-$C1233+1,0),MIN(AN$7,$F1233)-AM$7))/365,0))</f>
        <v>0</v>
      </c>
      <c r="AO1233" s="4">
        <f>IF($F1233=0,($D1233-SUM($U1233:AN1233))*$E1233*(IF(AN1233&lt;1,IF(MIN(AO$7,$F1233)&gt;$C1233,MIN(AO$7,$F1233)-$C1233+1,0),MIN(AO$7,$F1233)-AN$7))/365,IF($F1233&gt;AN$7,($D1233-SUM($U1233:AN1233))*$E1233*(IF(AN1233&lt;1,IF(MIN(AO$7,$F1233)&gt;$C1233,MIN(AO$7,$F1233)-$C1233+1,0),MIN(AO$7,$F1233)-AN$7))/365,0))</f>
        <v>0</v>
      </c>
      <c r="AP1233" s="4">
        <f>IF($F1233=0,($D1233-SUM($U1233:AO1233))*$E1233*(IF(AO1233&lt;1,IF(MIN(AP$7,$F1233)&gt;$C1233,MIN(AP$7,$F1233)-$C1233+1,0),MIN(AP$7,$F1233)-AO$7))/365,IF($F1233&gt;AO$7,($D1233-SUM($U1233:AO1233))*$E1233*(IF(AO1233&lt;1,IF(MIN(AP$7,$F1233)&gt;$C1233,MIN(AP$7,$F1233)-$C1233+1,0),MIN(AP$7,$F1233)-AO$7))/365,0))</f>
        <v>0</v>
      </c>
      <c r="AQ1233" s="4">
        <f>IF($F1233=0,($D1233-SUM($U1233:AP1233))*$E1233*(IF(AP1233&lt;1,IF(MIN(AQ$7,$F1233)&gt;$C1233,MIN(AQ$7,$F1233)-$C1233+1,0),MIN(AQ$7,$F1233)-AP$7))/365,IF($F1233&gt;AP$7,($D1233-SUM($U1233:AP1233))*$E1233*(IF(AP1233&lt;1,IF(MIN(AQ$7,$F1233)&gt;$C1233,MIN(AQ$7,$F1233)-$C1233+1,0),MIN(AQ$7,$F1233)-AP$7))/365,0))</f>
        <v>0</v>
      </c>
      <c r="AR1233" s="4">
        <f>IF($F1233=0,($D1233-SUM($U1233:AQ1233))*$E1233*(IF(AQ1233&lt;1,IF(MIN(AR$7,$F1233)&gt;$C1233,MIN(AR$7,$F1233)-$C1233+1,0),MIN(AR$7,$F1233)-AQ$7))/365,IF($F1233&gt;AQ$7,($D1233-SUM($U1233:AQ1233))*$E1233*(IF(AQ1233&lt;1,IF(MIN(AR$7,$F1233)&gt;$C1233,MIN(AR$7,$F1233)-$C1233+1,0),MIN(AR$7,$F1233)-AQ$7))/365,0))</f>
        <v>0</v>
      </c>
      <c r="AS1233" s="4">
        <f>IF($F1233=0,($D1233-SUM($U1233:AR1233))*$E1233*(IF(AR1233&lt;1,IF(MIN(AS$7,$F1233)&gt;$C1233,MIN(AS$7,$F1233)-$C1233+1,0),MIN(AS$7,$F1233)-AR$7))/365,IF($F1233&gt;AR$7,($D1233-SUM($U1233:AR1233))*$E1233*(IF(AR1233&lt;1,IF(MIN(AS$7,$F1233)&gt;$C1233,MIN(AS$7,$F1233)-$C1233+1,0),MIN(AS$7,$F1233)-AR$7))/365,0))</f>
        <v>0</v>
      </c>
    </row>
    <row r="1234" spans="1:45">
      <c r="A1234" s="15"/>
      <c r="B1234" s="17"/>
      <c r="C1234" s="16"/>
      <c r="D1234" s="15"/>
      <c r="E1234" s="11"/>
      <c r="F1234" s="16"/>
      <c r="G1234" s="15"/>
      <c r="H1234" s="14"/>
      <c r="I1234" s="5"/>
      <c r="J1234" s="13">
        <f>SUM(U1234:AS1234)</f>
        <v>0</v>
      </c>
      <c r="K1234" s="13">
        <f>IF(F1234=0,D1234-J1234,IF(F1234&lt;41730,0,D1234-J1234))</f>
        <v>0</v>
      </c>
      <c r="L1234" s="12">
        <f>IF(K1234=0,0,IF(G1234-((L$7-C1234)/365)&lt;0,0,G1234-((L$7-C1234)/365)))</f>
        <v>0</v>
      </c>
      <c r="M1234" s="4">
        <f>IF(K1234=0,0,D1234*H1234)</f>
        <v>0</v>
      </c>
      <c r="N1234" s="11">
        <f>IFERROR((1-(M1234/K1234)^(1/L1234)),0)</f>
        <v>0</v>
      </c>
      <c r="O1234" s="10">
        <f>IF(F1234&gt;41730,IF(F1234&gt;41730,(F1234-41730)/365,IF(K1234=0,0,IF(G1234-((L$7-C1234)/365)&lt;0,0,G1234-((L$7-C1234)/365)))),1)</f>
        <v>1</v>
      </c>
      <c r="P1234" s="9">
        <f>IF(K1234&lt;M1234,0,IF(L1234=0,K1234-M1234,K1234*N1234*O1234))</f>
        <v>0</v>
      </c>
      <c r="Q1234" s="19">
        <f>IF(F1234&gt;41730,D1234,0)</f>
        <v>0</v>
      </c>
      <c r="R1234" s="18">
        <f>IF(F1234&gt;41730,J1234+P1234,0)</f>
        <v>0</v>
      </c>
      <c r="S1234" s="9">
        <f>IF(F1234&gt;0,0,K1234-P1234)</f>
        <v>0</v>
      </c>
      <c r="T1234" s="5"/>
      <c r="U1234" s="4">
        <f>D1234*E1234*(IF(U$7&gt;$C1234,U$7-$C1234+1,0))/365</f>
        <v>0</v>
      </c>
      <c r="V1234" s="4">
        <f>($D1234-U1234)*$E1234*(IF(U1234&lt;1,IF(V$7&gt;$C1234,V$7-$C1234+1,0),V$7-U$7))/365</f>
        <v>0</v>
      </c>
      <c r="W1234" s="4">
        <f>IF($F1234=0,($D1234-SUM($U1234:V1234))*$E1234*(IF(V1234&lt;1,IF(MIN(W$7,$F1234)&gt;$C1234,MIN(W$7,$F1234)-$C1234+1,0),MIN(W$7,$F1234)-V$7))/365,IF($F1234&gt;V$7,($D1234-SUM($U1234:V1234))*$E1234*(IF(V1234&lt;1,IF(MIN(W$7,$F1234)&gt;$C1234,MIN(W$7,$F1234)-$C1234+1,0),MIN(W$7,$F1234)-V$7))/365,0))</f>
        <v>0</v>
      </c>
      <c r="X1234" s="4">
        <f>IF($F1234=0,($D1234-SUM($U1234:W1234))*$E1234*(IF(W1234&lt;1,IF(MIN(X$7,$F1234)&gt;$C1234,MIN(X$7,$F1234)-$C1234+1,0),MIN(X$7,$F1234)-W$7))/365,IF($F1234&gt;W$7,($D1234-SUM($U1234:W1234))*$E1234*(IF(W1234&lt;1,IF(MIN(X$7,$F1234)&gt;$C1234,MIN(X$7,$F1234)-$C1234+1,0),MIN(X$7,$F1234)-W$7))/365,0))</f>
        <v>0</v>
      </c>
      <c r="Y1234" s="4">
        <f>IF($F1234=0,($D1234-SUM($U1234:X1234))*$E1234*(IF(X1234&lt;1,IF(MIN(Y$7,$F1234)&gt;$C1234,MIN(Y$7,$F1234)-$C1234+1,0),MIN(Y$7,$F1234)-X$7))/365,IF($F1234&gt;X$7,($D1234-SUM($U1234:X1234))*$E1234*(IF(X1234&lt;1,IF(MIN(Y$7,$F1234)&gt;$C1234,MIN(Y$7,$F1234)-$C1234+1,0),MIN(Y$7,$F1234)-X$7))/365,0))</f>
        <v>0</v>
      </c>
      <c r="Z1234" s="4">
        <f>IF($F1234=0,($D1234-SUM($U1234:Y1234))*$E1234*(IF(Y1234&lt;1,IF(MIN(Z$7,$F1234)&gt;$C1234,MIN(Z$7,$F1234)-$C1234+1,0),MIN(Z$7,$F1234)-Y$7))/365,IF($F1234&gt;Y$7,($D1234-SUM($U1234:Y1234))*$E1234*(IF(Y1234&lt;1,IF(MIN(Z$7,$F1234)&gt;$C1234,MIN(Z$7,$F1234)-$C1234+1,0),MIN(Z$7,$F1234)-Y$7))/365,0))</f>
        <v>0</v>
      </c>
      <c r="AA1234" s="4">
        <f>IF($F1234=0,($D1234-SUM($U1234:Z1234))*$E1234*(IF(Z1234&lt;1,IF(MIN(AA$7,$F1234)&gt;$C1234,MIN(AA$7,$F1234)-$C1234+1,0),MIN(AA$7,$F1234)-Z$7))/365,IF($F1234&gt;Z$7,($D1234-SUM($U1234:Z1234))*$E1234*(IF(Z1234&lt;1,IF(MIN(AA$7,$F1234)&gt;$C1234,MIN(AA$7,$F1234)-$C1234+1,0),MIN(AA$7,$F1234)-Z$7))/365,0))</f>
        <v>0</v>
      </c>
      <c r="AB1234" s="4">
        <f>IF($F1234=0,($D1234-SUM($U1234:AA1234))*$E1234*(IF(AA1234&lt;1,IF(MIN(AB$7,$F1234)&gt;$C1234,MIN(AB$7,$F1234)-$C1234+1,0),MIN(AB$7,$F1234)-AA$7))/365,IF($F1234&gt;AA$7,($D1234-SUM($U1234:AA1234))*$E1234*(IF(AA1234&lt;1,IF(MIN(AB$7,$F1234)&gt;$C1234,MIN(AB$7,$F1234)-$C1234+1,0),MIN(AB$7,$F1234)-AA$7))/365,0))</f>
        <v>0</v>
      </c>
      <c r="AC1234" s="4">
        <f>IF($F1234=0,($D1234-SUM($U1234:AB1234))*$E1234*(IF(AB1234&lt;1,IF(MIN(AC$7,$F1234)&gt;$C1234,MIN(AC$7,$F1234)-$C1234+1,0),MIN(AC$7,$F1234)-AB$7))/365,IF($F1234&gt;AB$7,($D1234-SUM($U1234:AB1234))*$E1234*(IF(AB1234&lt;1,IF(MIN(AC$7,$F1234)&gt;$C1234,MIN(AC$7,$F1234)-$C1234+1,0),MIN(AC$7,$F1234)-AB$7))/365,0))</f>
        <v>0</v>
      </c>
      <c r="AD1234" s="4">
        <f>IF($F1234=0,($D1234-SUM($U1234:AC1234))*$E1234*(IF(AC1234&lt;1,IF(MIN(AD$7,$F1234)&gt;$C1234,MIN(AD$7,$F1234)-$C1234+1,0),MIN(AD$7,$F1234)-AC$7))/365,IF($F1234&gt;AC$7,($D1234-SUM($U1234:AC1234))*$E1234*(IF(AC1234&lt;1,IF(MIN(AD$7,$F1234)&gt;$C1234,MIN(AD$7,$F1234)-$C1234+1,0),MIN(AD$7,$F1234)-AC$7))/365,0))</f>
        <v>0</v>
      </c>
      <c r="AE1234" s="4">
        <f>IF($F1234=0,($D1234-SUM($U1234:AD1234))*$E1234*(IF(AD1234&lt;1,IF(MIN(AE$7,$F1234)&gt;$C1234,MIN(AE$7,$F1234)-$C1234+1,0),MIN(AE$7,$F1234)-AD$7))/365,IF($F1234&gt;AD$7,($D1234-SUM($U1234:AD1234))*$E1234*(IF(AD1234&lt;1,IF(MIN(AE$7,$F1234)&gt;$C1234,MIN(AE$7,$F1234)-$C1234+1,0),MIN(AE$7,$F1234)-AD$7))/365,0))</f>
        <v>0</v>
      </c>
      <c r="AF1234" s="4">
        <f>IF($F1234=0,($D1234-SUM($U1234:AE1234))*$E1234*(IF(AE1234&lt;1,IF(MIN(AF$7,$F1234)&gt;$C1234,MIN(AF$7,$F1234)-$C1234+1,0),MIN(AF$7,$F1234)-AE$7))/365,IF($F1234&gt;AE$7,($D1234-SUM($U1234:AE1234))*$E1234*(IF(AE1234&lt;1,IF(MIN(AF$7,$F1234)&gt;$C1234,MIN(AF$7,$F1234)-$C1234+1,0),MIN(AF$7,$F1234)-AE$7))/365,0))</f>
        <v>0</v>
      </c>
      <c r="AG1234" s="4">
        <f>IF($F1234=0,($D1234-SUM($U1234:AF1234))*$E1234*(IF(AF1234&lt;1,IF(MIN(AG$7,$F1234)&gt;$C1234,MIN(AG$7,$F1234)-$C1234+1,0),MIN(AG$7,$F1234)-AF$7))/365,IF($F1234&gt;AF$7,($D1234-SUM($U1234:AF1234))*$E1234*(IF(AF1234&lt;1,IF(MIN(AG$7,$F1234)&gt;$C1234,MIN(AG$7,$F1234)-$C1234+1,0),MIN(AG$7,$F1234)-AF$7))/365,0))</f>
        <v>0</v>
      </c>
      <c r="AH1234" s="4">
        <f>IF($F1234=0,($D1234-SUM($U1234:AG1234))*$E1234*(IF(AG1234&lt;1,IF(MIN(AH$7,$F1234)&gt;$C1234,MIN(AH$7,$F1234)-$C1234+1,0),MIN(AH$7,$F1234)-AG$7))/365,IF($F1234&gt;AG$7,($D1234-SUM($U1234:AG1234))*$E1234*(IF(AG1234&lt;1,IF(MIN(AH$7,$F1234)&gt;$C1234,MIN(AH$7,$F1234)-$C1234+1,0),MIN(AH$7,$F1234)-AG$7))/365,0))</f>
        <v>0</v>
      </c>
      <c r="AI1234" s="4">
        <f>IF($F1234=0,($D1234-SUM($U1234:AH1234))*$E1234*(IF(AH1234&lt;1,IF(MIN(AI$7,$F1234)&gt;$C1234,MIN(AI$7,$F1234)-$C1234+1,0),MIN(AI$7,$F1234)-AH$7))/365,IF($F1234&gt;AH$7,($D1234-SUM($U1234:AH1234))*$E1234*(IF(AH1234&lt;1,IF(MIN(AI$7,$F1234)&gt;$C1234,MIN(AI$7,$F1234)-$C1234+1,0),MIN(AI$7,$F1234)-AH$7))/365,0))</f>
        <v>0</v>
      </c>
      <c r="AJ1234" s="4">
        <f>IF($F1234=0,($D1234-SUM($U1234:AI1234))*$E1234*(IF(AI1234&lt;1,IF(MIN(AJ$7,$F1234)&gt;$C1234,MIN(AJ$7,$F1234)-$C1234+1,0),MIN(AJ$7,$F1234)-AI$7))/365,IF($F1234&gt;AI$7,($D1234-SUM($U1234:AI1234))*$E1234*(IF(AI1234&lt;1,IF(MIN(AJ$7,$F1234)&gt;$C1234,MIN(AJ$7,$F1234)-$C1234+1,0),MIN(AJ$7,$F1234)-AI$7))/365,0))</f>
        <v>0</v>
      </c>
      <c r="AK1234" s="4">
        <f>IF($F1234=0,($D1234-SUM($U1234:AJ1234))*$E1234*(IF(AJ1234&lt;1,IF(MIN(AK$7,$F1234)&gt;$C1234,MIN(AK$7,$F1234)-$C1234+1,0),MIN(AK$7,$F1234)-AJ$7))/365,IF($F1234&gt;AJ$7,($D1234-SUM($U1234:AJ1234))*$E1234*(IF(AJ1234&lt;1,IF(MIN(AK$7,$F1234)&gt;$C1234,MIN(AK$7,$F1234)-$C1234+1,0),MIN(AK$7,$F1234)-AJ$7))/365,0))</f>
        <v>0</v>
      </c>
      <c r="AL1234" s="4">
        <f>IF($F1234=0,($D1234-SUM($U1234:AK1234))*$E1234*(IF(AK1234&lt;1,IF(MIN(AL$7,$F1234)&gt;$C1234,MIN(AL$7,$F1234)-$C1234+1,0),MIN(AL$7,$F1234)-AK$7))/365,IF($F1234&gt;AK$7,($D1234-SUM($U1234:AK1234))*$E1234*(IF(AK1234&lt;1,IF(MIN(AL$7,$F1234)&gt;$C1234,MIN(AL$7,$F1234)-$C1234+1,0),MIN(AL$7,$F1234)-AK$7))/365,0))</f>
        <v>0</v>
      </c>
      <c r="AM1234" s="4">
        <f>IF($F1234=0,($D1234-SUM($U1234:AL1234))*$E1234*(IF(AL1234&lt;1,IF(MIN(AM$7,$F1234)&gt;$C1234,MIN(AM$7,$F1234)-$C1234+1,0),MIN(AM$7,$F1234)-AL$7))/365,IF($F1234&gt;AL$7,($D1234-SUM($U1234:AL1234))*$E1234*(IF(AL1234&lt;1,IF(MIN(AM$7,$F1234)&gt;$C1234,MIN(AM$7,$F1234)-$C1234+1,0),MIN(AM$7,$F1234)-AL$7))/365,0))</f>
        <v>0</v>
      </c>
      <c r="AN1234" s="4">
        <f>IF($F1234=0,($D1234-SUM($U1234:AM1234))*$E1234*(IF(AM1234&lt;1,IF(MIN(AN$7,$F1234)&gt;$C1234,MIN(AN$7,$F1234)-$C1234+1,0),MIN(AN$7,$F1234)-AM$7))/365,IF($F1234&gt;AM$7,($D1234-SUM($U1234:AM1234))*$E1234*(IF(AM1234&lt;1,IF(MIN(AN$7,$F1234)&gt;$C1234,MIN(AN$7,$F1234)-$C1234+1,0),MIN(AN$7,$F1234)-AM$7))/365,0))</f>
        <v>0</v>
      </c>
      <c r="AO1234" s="4">
        <f>IF($F1234=0,($D1234-SUM($U1234:AN1234))*$E1234*(IF(AN1234&lt;1,IF(MIN(AO$7,$F1234)&gt;$C1234,MIN(AO$7,$F1234)-$C1234+1,0),MIN(AO$7,$F1234)-AN$7))/365,IF($F1234&gt;AN$7,($D1234-SUM($U1234:AN1234))*$E1234*(IF(AN1234&lt;1,IF(MIN(AO$7,$F1234)&gt;$C1234,MIN(AO$7,$F1234)-$C1234+1,0),MIN(AO$7,$F1234)-AN$7))/365,0))</f>
        <v>0</v>
      </c>
      <c r="AP1234" s="4">
        <f>IF($F1234=0,($D1234-SUM($U1234:AO1234))*$E1234*(IF(AO1234&lt;1,IF(MIN(AP$7,$F1234)&gt;$C1234,MIN(AP$7,$F1234)-$C1234+1,0),MIN(AP$7,$F1234)-AO$7))/365,IF($F1234&gt;AO$7,($D1234-SUM($U1234:AO1234))*$E1234*(IF(AO1234&lt;1,IF(MIN(AP$7,$F1234)&gt;$C1234,MIN(AP$7,$F1234)-$C1234+1,0),MIN(AP$7,$F1234)-AO$7))/365,0))</f>
        <v>0</v>
      </c>
      <c r="AQ1234" s="4">
        <f>IF($F1234=0,($D1234-SUM($U1234:AP1234))*$E1234*(IF(AP1234&lt;1,IF(MIN(AQ$7,$F1234)&gt;$C1234,MIN(AQ$7,$F1234)-$C1234+1,0),MIN(AQ$7,$F1234)-AP$7))/365,IF($F1234&gt;AP$7,($D1234-SUM($U1234:AP1234))*$E1234*(IF(AP1234&lt;1,IF(MIN(AQ$7,$F1234)&gt;$C1234,MIN(AQ$7,$F1234)-$C1234+1,0),MIN(AQ$7,$F1234)-AP$7))/365,0))</f>
        <v>0</v>
      </c>
      <c r="AR1234" s="4">
        <f>IF($F1234=0,($D1234-SUM($U1234:AQ1234))*$E1234*(IF(AQ1234&lt;1,IF(MIN(AR$7,$F1234)&gt;$C1234,MIN(AR$7,$F1234)-$C1234+1,0),MIN(AR$7,$F1234)-AQ$7))/365,IF($F1234&gt;AQ$7,($D1234-SUM($U1234:AQ1234))*$E1234*(IF(AQ1234&lt;1,IF(MIN(AR$7,$F1234)&gt;$C1234,MIN(AR$7,$F1234)-$C1234+1,0),MIN(AR$7,$F1234)-AQ$7))/365,0))</f>
        <v>0</v>
      </c>
      <c r="AS1234" s="4">
        <f>IF($F1234=0,($D1234-SUM($U1234:AR1234))*$E1234*(IF(AR1234&lt;1,IF(MIN(AS$7,$F1234)&gt;$C1234,MIN(AS$7,$F1234)-$C1234+1,0),MIN(AS$7,$F1234)-AR$7))/365,IF($F1234&gt;AR$7,($D1234-SUM($U1234:AR1234))*$E1234*(IF(AR1234&lt;1,IF(MIN(AS$7,$F1234)&gt;$C1234,MIN(AS$7,$F1234)-$C1234+1,0),MIN(AS$7,$F1234)-AR$7))/365,0))</f>
        <v>0</v>
      </c>
    </row>
    <row r="1235" spans="1:45">
      <c r="A1235" s="15"/>
      <c r="B1235" s="17"/>
      <c r="C1235" s="16"/>
      <c r="D1235" s="15"/>
      <c r="E1235" s="11"/>
      <c r="F1235" s="16"/>
      <c r="G1235" s="15"/>
      <c r="H1235" s="14"/>
      <c r="I1235" s="5"/>
      <c r="J1235" s="13">
        <f>SUM(U1235:AS1235)</f>
        <v>0</v>
      </c>
      <c r="K1235" s="13">
        <f>IF(F1235=0,D1235-J1235,IF(F1235&lt;41730,0,D1235-J1235))</f>
        <v>0</v>
      </c>
      <c r="L1235" s="12">
        <f>IF(K1235=0,0,IF(G1235-((L$7-C1235)/365)&lt;0,0,G1235-((L$7-C1235)/365)))</f>
        <v>0</v>
      </c>
      <c r="M1235" s="4">
        <f>IF(K1235=0,0,D1235*H1235)</f>
        <v>0</v>
      </c>
      <c r="N1235" s="11">
        <f>IFERROR((1-(M1235/K1235)^(1/L1235)),0)</f>
        <v>0</v>
      </c>
      <c r="O1235" s="10">
        <f>IF(F1235&gt;41730,IF(F1235&gt;41730,(F1235-41730)/365,IF(K1235=0,0,IF(G1235-((L$7-C1235)/365)&lt;0,0,G1235-((L$7-C1235)/365)))),1)</f>
        <v>1</v>
      </c>
      <c r="P1235" s="9">
        <f>IF(K1235&lt;M1235,0,IF(L1235=0,K1235-M1235,K1235*N1235*O1235))</f>
        <v>0</v>
      </c>
      <c r="Q1235" s="19">
        <f>IF(F1235&gt;41730,D1235,0)</f>
        <v>0</v>
      </c>
      <c r="R1235" s="18">
        <f>IF(F1235&gt;41730,J1235+P1235,0)</f>
        <v>0</v>
      </c>
      <c r="S1235" s="9">
        <f>IF(F1235&gt;0,0,K1235-P1235)</f>
        <v>0</v>
      </c>
      <c r="T1235" s="5"/>
      <c r="U1235" s="4">
        <f>D1235*E1235*(IF(U$7&gt;$C1235,U$7-$C1235+1,0))/365</f>
        <v>0</v>
      </c>
      <c r="V1235" s="4">
        <f>($D1235-U1235)*$E1235*(IF(U1235&lt;1,IF(V$7&gt;$C1235,V$7-$C1235+1,0),V$7-U$7))/365</f>
        <v>0</v>
      </c>
      <c r="W1235" s="4">
        <f>IF($F1235=0,($D1235-SUM($U1235:V1235))*$E1235*(IF(V1235&lt;1,IF(MIN(W$7,$F1235)&gt;$C1235,MIN(W$7,$F1235)-$C1235+1,0),MIN(W$7,$F1235)-V$7))/365,IF($F1235&gt;V$7,($D1235-SUM($U1235:V1235))*$E1235*(IF(V1235&lt;1,IF(MIN(W$7,$F1235)&gt;$C1235,MIN(W$7,$F1235)-$C1235+1,0),MIN(W$7,$F1235)-V$7))/365,0))</f>
        <v>0</v>
      </c>
      <c r="X1235" s="4">
        <f>IF($F1235=0,($D1235-SUM($U1235:W1235))*$E1235*(IF(W1235&lt;1,IF(MIN(X$7,$F1235)&gt;$C1235,MIN(X$7,$F1235)-$C1235+1,0),MIN(X$7,$F1235)-W$7))/365,IF($F1235&gt;W$7,($D1235-SUM($U1235:W1235))*$E1235*(IF(W1235&lt;1,IF(MIN(X$7,$F1235)&gt;$C1235,MIN(X$7,$F1235)-$C1235+1,0),MIN(X$7,$F1235)-W$7))/365,0))</f>
        <v>0</v>
      </c>
      <c r="Y1235" s="4">
        <f>IF($F1235=0,($D1235-SUM($U1235:X1235))*$E1235*(IF(X1235&lt;1,IF(MIN(Y$7,$F1235)&gt;$C1235,MIN(Y$7,$F1235)-$C1235+1,0),MIN(Y$7,$F1235)-X$7))/365,IF($F1235&gt;X$7,($D1235-SUM($U1235:X1235))*$E1235*(IF(X1235&lt;1,IF(MIN(Y$7,$F1235)&gt;$C1235,MIN(Y$7,$F1235)-$C1235+1,0),MIN(Y$7,$F1235)-X$7))/365,0))</f>
        <v>0</v>
      </c>
      <c r="Z1235" s="4">
        <f>IF($F1235=0,($D1235-SUM($U1235:Y1235))*$E1235*(IF(Y1235&lt;1,IF(MIN(Z$7,$F1235)&gt;$C1235,MIN(Z$7,$F1235)-$C1235+1,0),MIN(Z$7,$F1235)-Y$7))/365,IF($F1235&gt;Y$7,($D1235-SUM($U1235:Y1235))*$E1235*(IF(Y1235&lt;1,IF(MIN(Z$7,$F1235)&gt;$C1235,MIN(Z$7,$F1235)-$C1235+1,0),MIN(Z$7,$F1235)-Y$7))/365,0))</f>
        <v>0</v>
      </c>
      <c r="AA1235" s="4">
        <f>IF($F1235=0,($D1235-SUM($U1235:Z1235))*$E1235*(IF(Z1235&lt;1,IF(MIN(AA$7,$F1235)&gt;$C1235,MIN(AA$7,$F1235)-$C1235+1,0),MIN(AA$7,$F1235)-Z$7))/365,IF($F1235&gt;Z$7,($D1235-SUM($U1235:Z1235))*$E1235*(IF(Z1235&lt;1,IF(MIN(AA$7,$F1235)&gt;$C1235,MIN(AA$7,$F1235)-$C1235+1,0),MIN(AA$7,$F1235)-Z$7))/365,0))</f>
        <v>0</v>
      </c>
      <c r="AB1235" s="4">
        <f>IF($F1235=0,($D1235-SUM($U1235:AA1235))*$E1235*(IF(AA1235&lt;1,IF(MIN(AB$7,$F1235)&gt;$C1235,MIN(AB$7,$F1235)-$C1235+1,0),MIN(AB$7,$F1235)-AA$7))/365,IF($F1235&gt;AA$7,($D1235-SUM($U1235:AA1235))*$E1235*(IF(AA1235&lt;1,IF(MIN(AB$7,$F1235)&gt;$C1235,MIN(AB$7,$F1235)-$C1235+1,0),MIN(AB$7,$F1235)-AA$7))/365,0))</f>
        <v>0</v>
      </c>
      <c r="AC1235" s="4">
        <f>IF($F1235=0,($D1235-SUM($U1235:AB1235))*$E1235*(IF(AB1235&lt;1,IF(MIN(AC$7,$F1235)&gt;$C1235,MIN(AC$7,$F1235)-$C1235+1,0),MIN(AC$7,$F1235)-AB$7))/365,IF($F1235&gt;AB$7,($D1235-SUM($U1235:AB1235))*$E1235*(IF(AB1235&lt;1,IF(MIN(AC$7,$F1235)&gt;$C1235,MIN(AC$7,$F1235)-$C1235+1,0),MIN(AC$7,$F1235)-AB$7))/365,0))</f>
        <v>0</v>
      </c>
      <c r="AD1235" s="4">
        <f>IF($F1235=0,($D1235-SUM($U1235:AC1235))*$E1235*(IF(AC1235&lt;1,IF(MIN(AD$7,$F1235)&gt;$C1235,MIN(AD$7,$F1235)-$C1235+1,0),MIN(AD$7,$F1235)-AC$7))/365,IF($F1235&gt;AC$7,($D1235-SUM($U1235:AC1235))*$E1235*(IF(AC1235&lt;1,IF(MIN(AD$7,$F1235)&gt;$C1235,MIN(AD$7,$F1235)-$C1235+1,0),MIN(AD$7,$F1235)-AC$7))/365,0))</f>
        <v>0</v>
      </c>
      <c r="AE1235" s="4">
        <f>IF($F1235=0,($D1235-SUM($U1235:AD1235))*$E1235*(IF(AD1235&lt;1,IF(MIN(AE$7,$F1235)&gt;$C1235,MIN(AE$7,$F1235)-$C1235+1,0),MIN(AE$7,$F1235)-AD$7))/365,IF($F1235&gt;AD$7,($D1235-SUM($U1235:AD1235))*$E1235*(IF(AD1235&lt;1,IF(MIN(AE$7,$F1235)&gt;$C1235,MIN(AE$7,$F1235)-$C1235+1,0),MIN(AE$7,$F1235)-AD$7))/365,0))</f>
        <v>0</v>
      </c>
      <c r="AF1235" s="4">
        <f>IF($F1235=0,($D1235-SUM($U1235:AE1235))*$E1235*(IF(AE1235&lt;1,IF(MIN(AF$7,$F1235)&gt;$C1235,MIN(AF$7,$F1235)-$C1235+1,0),MIN(AF$7,$F1235)-AE$7))/365,IF($F1235&gt;AE$7,($D1235-SUM($U1235:AE1235))*$E1235*(IF(AE1235&lt;1,IF(MIN(AF$7,$F1235)&gt;$C1235,MIN(AF$7,$F1235)-$C1235+1,0),MIN(AF$7,$F1235)-AE$7))/365,0))</f>
        <v>0</v>
      </c>
      <c r="AG1235" s="4">
        <f>IF($F1235=0,($D1235-SUM($U1235:AF1235))*$E1235*(IF(AF1235&lt;1,IF(MIN(AG$7,$F1235)&gt;$C1235,MIN(AG$7,$F1235)-$C1235+1,0),MIN(AG$7,$F1235)-AF$7))/365,IF($F1235&gt;AF$7,($D1235-SUM($U1235:AF1235))*$E1235*(IF(AF1235&lt;1,IF(MIN(AG$7,$F1235)&gt;$C1235,MIN(AG$7,$F1235)-$C1235+1,0),MIN(AG$7,$F1235)-AF$7))/365,0))</f>
        <v>0</v>
      </c>
      <c r="AH1235" s="4">
        <f>IF($F1235=0,($D1235-SUM($U1235:AG1235))*$E1235*(IF(AG1235&lt;1,IF(MIN(AH$7,$F1235)&gt;$C1235,MIN(AH$7,$F1235)-$C1235+1,0),MIN(AH$7,$F1235)-AG$7))/365,IF($F1235&gt;AG$7,($D1235-SUM($U1235:AG1235))*$E1235*(IF(AG1235&lt;1,IF(MIN(AH$7,$F1235)&gt;$C1235,MIN(AH$7,$F1235)-$C1235+1,0),MIN(AH$7,$F1235)-AG$7))/365,0))</f>
        <v>0</v>
      </c>
      <c r="AI1235" s="4">
        <f>IF($F1235=0,($D1235-SUM($U1235:AH1235))*$E1235*(IF(AH1235&lt;1,IF(MIN(AI$7,$F1235)&gt;$C1235,MIN(AI$7,$F1235)-$C1235+1,0),MIN(AI$7,$F1235)-AH$7))/365,IF($F1235&gt;AH$7,($D1235-SUM($U1235:AH1235))*$E1235*(IF(AH1235&lt;1,IF(MIN(AI$7,$F1235)&gt;$C1235,MIN(AI$7,$F1235)-$C1235+1,0),MIN(AI$7,$F1235)-AH$7))/365,0))</f>
        <v>0</v>
      </c>
      <c r="AJ1235" s="4">
        <f>IF($F1235=0,($D1235-SUM($U1235:AI1235))*$E1235*(IF(AI1235&lt;1,IF(MIN(AJ$7,$F1235)&gt;$C1235,MIN(AJ$7,$F1235)-$C1235+1,0),MIN(AJ$7,$F1235)-AI$7))/365,IF($F1235&gt;AI$7,($D1235-SUM($U1235:AI1235))*$E1235*(IF(AI1235&lt;1,IF(MIN(AJ$7,$F1235)&gt;$C1235,MIN(AJ$7,$F1235)-$C1235+1,0),MIN(AJ$7,$F1235)-AI$7))/365,0))</f>
        <v>0</v>
      </c>
      <c r="AK1235" s="4">
        <f>IF($F1235=0,($D1235-SUM($U1235:AJ1235))*$E1235*(IF(AJ1235&lt;1,IF(MIN(AK$7,$F1235)&gt;$C1235,MIN(AK$7,$F1235)-$C1235+1,0),MIN(AK$7,$F1235)-AJ$7))/365,IF($F1235&gt;AJ$7,($D1235-SUM($U1235:AJ1235))*$E1235*(IF(AJ1235&lt;1,IF(MIN(AK$7,$F1235)&gt;$C1235,MIN(AK$7,$F1235)-$C1235+1,0),MIN(AK$7,$F1235)-AJ$7))/365,0))</f>
        <v>0</v>
      </c>
      <c r="AL1235" s="4">
        <f>IF($F1235=0,($D1235-SUM($U1235:AK1235))*$E1235*(IF(AK1235&lt;1,IF(MIN(AL$7,$F1235)&gt;$C1235,MIN(AL$7,$F1235)-$C1235+1,0),MIN(AL$7,$F1235)-AK$7))/365,IF($F1235&gt;AK$7,($D1235-SUM($U1235:AK1235))*$E1235*(IF(AK1235&lt;1,IF(MIN(AL$7,$F1235)&gt;$C1235,MIN(AL$7,$F1235)-$C1235+1,0),MIN(AL$7,$F1235)-AK$7))/365,0))</f>
        <v>0</v>
      </c>
      <c r="AM1235" s="4">
        <f>IF($F1235=0,($D1235-SUM($U1235:AL1235))*$E1235*(IF(AL1235&lt;1,IF(MIN(AM$7,$F1235)&gt;$C1235,MIN(AM$7,$F1235)-$C1235+1,0),MIN(AM$7,$F1235)-AL$7))/365,IF($F1235&gt;AL$7,($D1235-SUM($U1235:AL1235))*$E1235*(IF(AL1235&lt;1,IF(MIN(AM$7,$F1235)&gt;$C1235,MIN(AM$7,$F1235)-$C1235+1,0),MIN(AM$7,$F1235)-AL$7))/365,0))</f>
        <v>0</v>
      </c>
      <c r="AN1235" s="4">
        <f>IF($F1235=0,($D1235-SUM($U1235:AM1235))*$E1235*(IF(AM1235&lt;1,IF(MIN(AN$7,$F1235)&gt;$C1235,MIN(AN$7,$F1235)-$C1235+1,0),MIN(AN$7,$F1235)-AM$7))/365,IF($F1235&gt;AM$7,($D1235-SUM($U1235:AM1235))*$E1235*(IF(AM1235&lt;1,IF(MIN(AN$7,$F1235)&gt;$C1235,MIN(AN$7,$F1235)-$C1235+1,0),MIN(AN$7,$F1235)-AM$7))/365,0))</f>
        <v>0</v>
      </c>
      <c r="AO1235" s="4">
        <f>IF($F1235=0,($D1235-SUM($U1235:AN1235))*$E1235*(IF(AN1235&lt;1,IF(MIN(AO$7,$F1235)&gt;$C1235,MIN(AO$7,$F1235)-$C1235+1,0),MIN(AO$7,$F1235)-AN$7))/365,IF($F1235&gt;AN$7,($D1235-SUM($U1235:AN1235))*$E1235*(IF(AN1235&lt;1,IF(MIN(AO$7,$F1235)&gt;$C1235,MIN(AO$7,$F1235)-$C1235+1,0),MIN(AO$7,$F1235)-AN$7))/365,0))</f>
        <v>0</v>
      </c>
      <c r="AP1235" s="4">
        <f>IF($F1235=0,($D1235-SUM($U1235:AO1235))*$E1235*(IF(AO1235&lt;1,IF(MIN(AP$7,$F1235)&gt;$C1235,MIN(AP$7,$F1235)-$C1235+1,0),MIN(AP$7,$F1235)-AO$7))/365,IF($F1235&gt;AO$7,($D1235-SUM($U1235:AO1235))*$E1235*(IF(AO1235&lt;1,IF(MIN(AP$7,$F1235)&gt;$C1235,MIN(AP$7,$F1235)-$C1235+1,0),MIN(AP$7,$F1235)-AO$7))/365,0))</f>
        <v>0</v>
      </c>
      <c r="AQ1235" s="4">
        <f>IF($F1235=0,($D1235-SUM($U1235:AP1235))*$E1235*(IF(AP1235&lt;1,IF(MIN(AQ$7,$F1235)&gt;$C1235,MIN(AQ$7,$F1235)-$C1235+1,0),MIN(AQ$7,$F1235)-AP$7))/365,IF($F1235&gt;AP$7,($D1235-SUM($U1235:AP1235))*$E1235*(IF(AP1235&lt;1,IF(MIN(AQ$7,$F1235)&gt;$C1235,MIN(AQ$7,$F1235)-$C1235+1,0),MIN(AQ$7,$F1235)-AP$7))/365,0))</f>
        <v>0</v>
      </c>
      <c r="AR1235" s="4">
        <f>IF($F1235=0,($D1235-SUM($U1235:AQ1235))*$E1235*(IF(AQ1235&lt;1,IF(MIN(AR$7,$F1235)&gt;$C1235,MIN(AR$7,$F1235)-$C1235+1,0),MIN(AR$7,$F1235)-AQ$7))/365,IF($F1235&gt;AQ$7,($D1235-SUM($U1235:AQ1235))*$E1235*(IF(AQ1235&lt;1,IF(MIN(AR$7,$F1235)&gt;$C1235,MIN(AR$7,$F1235)-$C1235+1,0),MIN(AR$7,$F1235)-AQ$7))/365,0))</f>
        <v>0</v>
      </c>
      <c r="AS1235" s="4">
        <f>IF($F1235=0,($D1235-SUM($U1235:AR1235))*$E1235*(IF(AR1235&lt;1,IF(MIN(AS$7,$F1235)&gt;$C1235,MIN(AS$7,$F1235)-$C1235+1,0),MIN(AS$7,$F1235)-AR$7))/365,IF($F1235&gt;AR$7,($D1235-SUM($U1235:AR1235))*$E1235*(IF(AR1235&lt;1,IF(MIN(AS$7,$F1235)&gt;$C1235,MIN(AS$7,$F1235)-$C1235+1,0),MIN(AS$7,$F1235)-AR$7))/365,0))</f>
        <v>0</v>
      </c>
    </row>
    <row r="1236" spans="1:45">
      <c r="A1236" s="15"/>
      <c r="B1236" s="17"/>
      <c r="C1236" s="16"/>
      <c r="D1236" s="15"/>
      <c r="E1236" s="11"/>
      <c r="F1236" s="16"/>
      <c r="G1236" s="15"/>
      <c r="H1236" s="14"/>
      <c r="I1236" s="5"/>
      <c r="J1236" s="13">
        <f>SUM(U1236:AS1236)</f>
        <v>0</v>
      </c>
      <c r="K1236" s="13">
        <f>IF(F1236=0,D1236-J1236,IF(F1236&lt;41730,0,D1236-J1236))</f>
        <v>0</v>
      </c>
      <c r="L1236" s="12">
        <f>IF(K1236=0,0,IF(G1236-((L$7-C1236)/365)&lt;0,0,G1236-((L$7-C1236)/365)))</f>
        <v>0</v>
      </c>
      <c r="M1236" s="4">
        <f>IF(K1236=0,0,D1236*H1236)</f>
        <v>0</v>
      </c>
      <c r="N1236" s="11">
        <f>IFERROR((1-(M1236/K1236)^(1/L1236)),0)</f>
        <v>0</v>
      </c>
      <c r="O1236" s="10">
        <f>IF(F1236&gt;41730,IF(F1236&gt;41730,(F1236-41730)/365,IF(K1236=0,0,IF(G1236-((L$7-C1236)/365)&lt;0,0,G1236-((L$7-C1236)/365)))),1)</f>
        <v>1</v>
      </c>
      <c r="P1236" s="9">
        <f>IF(K1236&lt;M1236,0,IF(L1236=0,K1236-M1236,K1236*N1236*O1236))</f>
        <v>0</v>
      </c>
      <c r="Q1236" s="19">
        <f>IF(F1236&gt;41730,D1236,0)</f>
        <v>0</v>
      </c>
      <c r="R1236" s="18">
        <f>IF(F1236&gt;41730,J1236+P1236,0)</f>
        <v>0</v>
      </c>
      <c r="S1236" s="9">
        <f>IF(F1236&gt;0,0,K1236-P1236)</f>
        <v>0</v>
      </c>
      <c r="T1236" s="5"/>
      <c r="U1236" s="4">
        <f>D1236*E1236*(IF(U$7&gt;$C1236,U$7-$C1236+1,0))/365</f>
        <v>0</v>
      </c>
      <c r="V1236" s="4">
        <f>($D1236-U1236)*$E1236*(IF(U1236&lt;1,IF(V$7&gt;$C1236,V$7-$C1236+1,0),V$7-U$7))/365</f>
        <v>0</v>
      </c>
      <c r="W1236" s="4">
        <f>IF($F1236=0,($D1236-SUM($U1236:V1236))*$E1236*(IF(V1236&lt;1,IF(MIN(W$7,$F1236)&gt;$C1236,MIN(W$7,$F1236)-$C1236+1,0),MIN(W$7,$F1236)-V$7))/365,IF($F1236&gt;V$7,($D1236-SUM($U1236:V1236))*$E1236*(IF(V1236&lt;1,IF(MIN(W$7,$F1236)&gt;$C1236,MIN(W$7,$F1236)-$C1236+1,0),MIN(W$7,$F1236)-V$7))/365,0))</f>
        <v>0</v>
      </c>
      <c r="X1236" s="4">
        <f>IF($F1236=0,($D1236-SUM($U1236:W1236))*$E1236*(IF(W1236&lt;1,IF(MIN(X$7,$F1236)&gt;$C1236,MIN(X$7,$F1236)-$C1236+1,0),MIN(X$7,$F1236)-W$7))/365,IF($F1236&gt;W$7,($D1236-SUM($U1236:W1236))*$E1236*(IF(W1236&lt;1,IF(MIN(X$7,$F1236)&gt;$C1236,MIN(X$7,$F1236)-$C1236+1,0),MIN(X$7,$F1236)-W$7))/365,0))</f>
        <v>0</v>
      </c>
      <c r="Y1236" s="4">
        <f>IF($F1236=0,($D1236-SUM($U1236:X1236))*$E1236*(IF(X1236&lt;1,IF(MIN(Y$7,$F1236)&gt;$C1236,MIN(Y$7,$F1236)-$C1236+1,0),MIN(Y$7,$F1236)-X$7))/365,IF($F1236&gt;X$7,($D1236-SUM($U1236:X1236))*$E1236*(IF(X1236&lt;1,IF(MIN(Y$7,$F1236)&gt;$C1236,MIN(Y$7,$F1236)-$C1236+1,0),MIN(Y$7,$F1236)-X$7))/365,0))</f>
        <v>0</v>
      </c>
      <c r="Z1236" s="4">
        <f>IF($F1236=0,($D1236-SUM($U1236:Y1236))*$E1236*(IF(Y1236&lt;1,IF(MIN(Z$7,$F1236)&gt;$C1236,MIN(Z$7,$F1236)-$C1236+1,0),MIN(Z$7,$F1236)-Y$7))/365,IF($F1236&gt;Y$7,($D1236-SUM($U1236:Y1236))*$E1236*(IF(Y1236&lt;1,IF(MIN(Z$7,$F1236)&gt;$C1236,MIN(Z$7,$F1236)-$C1236+1,0),MIN(Z$7,$F1236)-Y$7))/365,0))</f>
        <v>0</v>
      </c>
      <c r="AA1236" s="4">
        <f>IF($F1236=0,($D1236-SUM($U1236:Z1236))*$E1236*(IF(Z1236&lt;1,IF(MIN(AA$7,$F1236)&gt;$C1236,MIN(AA$7,$F1236)-$C1236+1,0),MIN(AA$7,$F1236)-Z$7))/365,IF($F1236&gt;Z$7,($D1236-SUM($U1236:Z1236))*$E1236*(IF(Z1236&lt;1,IF(MIN(AA$7,$F1236)&gt;$C1236,MIN(AA$7,$F1236)-$C1236+1,0),MIN(AA$7,$F1236)-Z$7))/365,0))</f>
        <v>0</v>
      </c>
      <c r="AB1236" s="4">
        <f>IF($F1236=0,($D1236-SUM($U1236:AA1236))*$E1236*(IF(AA1236&lt;1,IF(MIN(AB$7,$F1236)&gt;$C1236,MIN(AB$7,$F1236)-$C1236+1,0),MIN(AB$7,$F1236)-AA$7))/365,IF($F1236&gt;AA$7,($D1236-SUM($U1236:AA1236))*$E1236*(IF(AA1236&lt;1,IF(MIN(AB$7,$F1236)&gt;$C1236,MIN(AB$7,$F1236)-$C1236+1,0),MIN(AB$7,$F1236)-AA$7))/365,0))</f>
        <v>0</v>
      </c>
      <c r="AC1236" s="4">
        <f>IF($F1236=0,($D1236-SUM($U1236:AB1236))*$E1236*(IF(AB1236&lt;1,IF(MIN(AC$7,$F1236)&gt;$C1236,MIN(AC$7,$F1236)-$C1236+1,0),MIN(AC$7,$F1236)-AB$7))/365,IF($F1236&gt;AB$7,($D1236-SUM($U1236:AB1236))*$E1236*(IF(AB1236&lt;1,IF(MIN(AC$7,$F1236)&gt;$C1236,MIN(AC$7,$F1236)-$C1236+1,0),MIN(AC$7,$F1236)-AB$7))/365,0))</f>
        <v>0</v>
      </c>
      <c r="AD1236" s="4">
        <f>IF($F1236=0,($D1236-SUM($U1236:AC1236))*$E1236*(IF(AC1236&lt;1,IF(MIN(AD$7,$F1236)&gt;$C1236,MIN(AD$7,$F1236)-$C1236+1,0),MIN(AD$7,$F1236)-AC$7))/365,IF($F1236&gt;AC$7,($D1236-SUM($U1236:AC1236))*$E1236*(IF(AC1236&lt;1,IF(MIN(AD$7,$F1236)&gt;$C1236,MIN(AD$7,$F1236)-$C1236+1,0),MIN(AD$7,$F1236)-AC$7))/365,0))</f>
        <v>0</v>
      </c>
      <c r="AE1236" s="4">
        <f>IF($F1236=0,($D1236-SUM($U1236:AD1236))*$E1236*(IF(AD1236&lt;1,IF(MIN(AE$7,$F1236)&gt;$C1236,MIN(AE$7,$F1236)-$C1236+1,0),MIN(AE$7,$F1236)-AD$7))/365,IF($F1236&gt;AD$7,($D1236-SUM($U1236:AD1236))*$E1236*(IF(AD1236&lt;1,IF(MIN(AE$7,$F1236)&gt;$C1236,MIN(AE$7,$F1236)-$C1236+1,0),MIN(AE$7,$F1236)-AD$7))/365,0))</f>
        <v>0</v>
      </c>
      <c r="AF1236" s="4">
        <f>IF($F1236=0,($D1236-SUM($U1236:AE1236))*$E1236*(IF(AE1236&lt;1,IF(MIN(AF$7,$F1236)&gt;$C1236,MIN(AF$7,$F1236)-$C1236+1,0),MIN(AF$7,$F1236)-AE$7))/365,IF($F1236&gt;AE$7,($D1236-SUM($U1236:AE1236))*$E1236*(IF(AE1236&lt;1,IF(MIN(AF$7,$F1236)&gt;$C1236,MIN(AF$7,$F1236)-$C1236+1,0),MIN(AF$7,$F1236)-AE$7))/365,0))</f>
        <v>0</v>
      </c>
      <c r="AG1236" s="4">
        <f>IF($F1236=0,($D1236-SUM($U1236:AF1236))*$E1236*(IF(AF1236&lt;1,IF(MIN(AG$7,$F1236)&gt;$C1236,MIN(AG$7,$F1236)-$C1236+1,0),MIN(AG$7,$F1236)-AF$7))/365,IF($F1236&gt;AF$7,($D1236-SUM($U1236:AF1236))*$E1236*(IF(AF1236&lt;1,IF(MIN(AG$7,$F1236)&gt;$C1236,MIN(AG$7,$F1236)-$C1236+1,0),MIN(AG$7,$F1236)-AF$7))/365,0))</f>
        <v>0</v>
      </c>
      <c r="AH1236" s="4">
        <f>IF($F1236=0,($D1236-SUM($U1236:AG1236))*$E1236*(IF(AG1236&lt;1,IF(MIN(AH$7,$F1236)&gt;$C1236,MIN(AH$7,$F1236)-$C1236+1,0),MIN(AH$7,$F1236)-AG$7))/365,IF($F1236&gt;AG$7,($D1236-SUM($U1236:AG1236))*$E1236*(IF(AG1236&lt;1,IF(MIN(AH$7,$F1236)&gt;$C1236,MIN(AH$7,$F1236)-$C1236+1,0),MIN(AH$7,$F1236)-AG$7))/365,0))</f>
        <v>0</v>
      </c>
      <c r="AI1236" s="4">
        <f>IF($F1236=0,($D1236-SUM($U1236:AH1236))*$E1236*(IF(AH1236&lt;1,IF(MIN(AI$7,$F1236)&gt;$C1236,MIN(AI$7,$F1236)-$C1236+1,0),MIN(AI$7,$F1236)-AH$7))/365,IF($F1236&gt;AH$7,($D1236-SUM($U1236:AH1236))*$E1236*(IF(AH1236&lt;1,IF(MIN(AI$7,$F1236)&gt;$C1236,MIN(AI$7,$F1236)-$C1236+1,0),MIN(AI$7,$F1236)-AH$7))/365,0))</f>
        <v>0</v>
      </c>
      <c r="AJ1236" s="4">
        <f>IF($F1236=0,($D1236-SUM($U1236:AI1236))*$E1236*(IF(AI1236&lt;1,IF(MIN(AJ$7,$F1236)&gt;$C1236,MIN(AJ$7,$F1236)-$C1236+1,0),MIN(AJ$7,$F1236)-AI$7))/365,IF($F1236&gt;AI$7,($D1236-SUM($U1236:AI1236))*$E1236*(IF(AI1236&lt;1,IF(MIN(AJ$7,$F1236)&gt;$C1236,MIN(AJ$7,$F1236)-$C1236+1,0),MIN(AJ$7,$F1236)-AI$7))/365,0))</f>
        <v>0</v>
      </c>
      <c r="AK1236" s="4">
        <f>IF($F1236=0,($D1236-SUM($U1236:AJ1236))*$E1236*(IF(AJ1236&lt;1,IF(MIN(AK$7,$F1236)&gt;$C1236,MIN(AK$7,$F1236)-$C1236+1,0),MIN(AK$7,$F1236)-AJ$7))/365,IF($F1236&gt;AJ$7,($D1236-SUM($U1236:AJ1236))*$E1236*(IF(AJ1236&lt;1,IF(MIN(AK$7,$F1236)&gt;$C1236,MIN(AK$7,$F1236)-$C1236+1,0),MIN(AK$7,$F1236)-AJ$7))/365,0))</f>
        <v>0</v>
      </c>
      <c r="AL1236" s="4">
        <f>IF($F1236=0,($D1236-SUM($U1236:AK1236))*$E1236*(IF(AK1236&lt;1,IF(MIN(AL$7,$F1236)&gt;$C1236,MIN(AL$7,$F1236)-$C1236+1,0),MIN(AL$7,$F1236)-AK$7))/365,IF($F1236&gt;AK$7,($D1236-SUM($U1236:AK1236))*$E1236*(IF(AK1236&lt;1,IF(MIN(AL$7,$F1236)&gt;$C1236,MIN(AL$7,$F1236)-$C1236+1,0),MIN(AL$7,$F1236)-AK$7))/365,0))</f>
        <v>0</v>
      </c>
      <c r="AM1236" s="4">
        <f>IF($F1236=0,($D1236-SUM($U1236:AL1236))*$E1236*(IF(AL1236&lt;1,IF(MIN(AM$7,$F1236)&gt;$C1236,MIN(AM$7,$F1236)-$C1236+1,0),MIN(AM$7,$F1236)-AL$7))/365,IF($F1236&gt;AL$7,($D1236-SUM($U1236:AL1236))*$E1236*(IF(AL1236&lt;1,IF(MIN(AM$7,$F1236)&gt;$C1236,MIN(AM$7,$F1236)-$C1236+1,0),MIN(AM$7,$F1236)-AL$7))/365,0))</f>
        <v>0</v>
      </c>
      <c r="AN1236" s="4">
        <f>IF($F1236=0,($D1236-SUM($U1236:AM1236))*$E1236*(IF(AM1236&lt;1,IF(MIN(AN$7,$F1236)&gt;$C1236,MIN(AN$7,$F1236)-$C1236+1,0),MIN(AN$7,$F1236)-AM$7))/365,IF($F1236&gt;AM$7,($D1236-SUM($U1236:AM1236))*$E1236*(IF(AM1236&lt;1,IF(MIN(AN$7,$F1236)&gt;$C1236,MIN(AN$7,$F1236)-$C1236+1,0),MIN(AN$7,$F1236)-AM$7))/365,0))</f>
        <v>0</v>
      </c>
      <c r="AO1236" s="4">
        <f>IF($F1236=0,($D1236-SUM($U1236:AN1236))*$E1236*(IF(AN1236&lt;1,IF(MIN(AO$7,$F1236)&gt;$C1236,MIN(AO$7,$F1236)-$C1236+1,0),MIN(AO$7,$F1236)-AN$7))/365,IF($F1236&gt;AN$7,($D1236-SUM($U1236:AN1236))*$E1236*(IF(AN1236&lt;1,IF(MIN(AO$7,$F1236)&gt;$C1236,MIN(AO$7,$F1236)-$C1236+1,0),MIN(AO$7,$F1236)-AN$7))/365,0))</f>
        <v>0</v>
      </c>
      <c r="AP1236" s="4">
        <f>IF($F1236=0,($D1236-SUM($U1236:AO1236))*$E1236*(IF(AO1236&lt;1,IF(MIN(AP$7,$F1236)&gt;$C1236,MIN(AP$7,$F1236)-$C1236+1,0),MIN(AP$7,$F1236)-AO$7))/365,IF($F1236&gt;AO$7,($D1236-SUM($U1236:AO1236))*$E1236*(IF(AO1236&lt;1,IF(MIN(AP$7,$F1236)&gt;$C1236,MIN(AP$7,$F1236)-$C1236+1,0),MIN(AP$7,$F1236)-AO$7))/365,0))</f>
        <v>0</v>
      </c>
      <c r="AQ1236" s="4">
        <f>IF($F1236=0,($D1236-SUM($U1236:AP1236))*$E1236*(IF(AP1236&lt;1,IF(MIN(AQ$7,$F1236)&gt;$C1236,MIN(AQ$7,$F1236)-$C1236+1,0),MIN(AQ$7,$F1236)-AP$7))/365,IF($F1236&gt;AP$7,($D1236-SUM($U1236:AP1236))*$E1236*(IF(AP1236&lt;1,IF(MIN(AQ$7,$F1236)&gt;$C1236,MIN(AQ$7,$F1236)-$C1236+1,0),MIN(AQ$7,$F1236)-AP$7))/365,0))</f>
        <v>0</v>
      </c>
      <c r="AR1236" s="4">
        <f>IF($F1236=0,($D1236-SUM($U1236:AQ1236))*$E1236*(IF(AQ1236&lt;1,IF(MIN(AR$7,$F1236)&gt;$C1236,MIN(AR$7,$F1236)-$C1236+1,0),MIN(AR$7,$F1236)-AQ$7))/365,IF($F1236&gt;AQ$7,($D1236-SUM($U1236:AQ1236))*$E1236*(IF(AQ1236&lt;1,IF(MIN(AR$7,$F1236)&gt;$C1236,MIN(AR$7,$F1236)-$C1236+1,0),MIN(AR$7,$F1236)-AQ$7))/365,0))</f>
        <v>0</v>
      </c>
      <c r="AS1236" s="4">
        <f>IF($F1236=0,($D1236-SUM($U1236:AR1236))*$E1236*(IF(AR1236&lt;1,IF(MIN(AS$7,$F1236)&gt;$C1236,MIN(AS$7,$F1236)-$C1236+1,0),MIN(AS$7,$F1236)-AR$7))/365,IF($F1236&gt;AR$7,($D1236-SUM($U1236:AR1236))*$E1236*(IF(AR1236&lt;1,IF(MIN(AS$7,$F1236)&gt;$C1236,MIN(AS$7,$F1236)-$C1236+1,0),MIN(AS$7,$F1236)-AR$7))/365,0))</f>
        <v>0</v>
      </c>
    </row>
    <row r="1237" spans="1:45">
      <c r="A1237" s="15"/>
      <c r="B1237" s="17"/>
      <c r="C1237" s="16"/>
      <c r="D1237" s="15"/>
      <c r="E1237" s="11"/>
      <c r="F1237" s="16"/>
      <c r="G1237" s="15"/>
      <c r="H1237" s="14"/>
      <c r="I1237" s="5"/>
      <c r="J1237" s="13">
        <f>SUM(U1237:AS1237)</f>
        <v>0</v>
      </c>
      <c r="K1237" s="13">
        <f>IF(F1237=0,D1237-J1237,IF(F1237&lt;41730,0,D1237-J1237))</f>
        <v>0</v>
      </c>
      <c r="L1237" s="12">
        <f>IF(K1237=0,0,IF(G1237-((L$7-C1237)/365)&lt;0,0,G1237-((L$7-C1237)/365)))</f>
        <v>0</v>
      </c>
      <c r="M1237" s="4">
        <f>IF(K1237=0,0,D1237*H1237)</f>
        <v>0</v>
      </c>
      <c r="N1237" s="11">
        <f>IFERROR((1-(M1237/K1237)^(1/L1237)),0)</f>
        <v>0</v>
      </c>
      <c r="O1237" s="10">
        <f>IF(F1237&gt;41730,IF(F1237&gt;41730,(F1237-41730)/365,IF(K1237=0,0,IF(G1237-((L$7-C1237)/365)&lt;0,0,G1237-((L$7-C1237)/365)))),1)</f>
        <v>1</v>
      </c>
      <c r="P1237" s="9">
        <f>IF(K1237&lt;M1237,0,IF(L1237=0,K1237-M1237,K1237*N1237*O1237))</f>
        <v>0</v>
      </c>
      <c r="Q1237" s="19">
        <f>IF(F1237&gt;41730,D1237,0)</f>
        <v>0</v>
      </c>
      <c r="R1237" s="18">
        <f>IF(F1237&gt;41730,J1237+P1237,0)</f>
        <v>0</v>
      </c>
      <c r="S1237" s="9">
        <f>IF(F1237&gt;0,0,K1237-P1237)</f>
        <v>0</v>
      </c>
      <c r="T1237" s="5"/>
      <c r="U1237" s="4">
        <f>D1237*E1237*(IF(U$7&gt;$C1237,U$7-$C1237+1,0))/365</f>
        <v>0</v>
      </c>
      <c r="V1237" s="4">
        <f>($D1237-U1237)*$E1237*(IF(U1237&lt;1,IF(V$7&gt;$C1237,V$7-$C1237+1,0),V$7-U$7))/365</f>
        <v>0</v>
      </c>
      <c r="W1237" s="4">
        <f>IF($F1237=0,($D1237-SUM($U1237:V1237))*$E1237*(IF(V1237&lt;1,IF(MIN(W$7,$F1237)&gt;$C1237,MIN(W$7,$F1237)-$C1237+1,0),MIN(W$7,$F1237)-V$7))/365,IF($F1237&gt;V$7,($D1237-SUM($U1237:V1237))*$E1237*(IF(V1237&lt;1,IF(MIN(W$7,$F1237)&gt;$C1237,MIN(W$7,$F1237)-$C1237+1,0),MIN(W$7,$F1237)-V$7))/365,0))</f>
        <v>0</v>
      </c>
      <c r="X1237" s="4">
        <f>IF($F1237=0,($D1237-SUM($U1237:W1237))*$E1237*(IF(W1237&lt;1,IF(MIN(X$7,$F1237)&gt;$C1237,MIN(X$7,$F1237)-$C1237+1,0),MIN(X$7,$F1237)-W$7))/365,IF($F1237&gt;W$7,($D1237-SUM($U1237:W1237))*$E1237*(IF(W1237&lt;1,IF(MIN(X$7,$F1237)&gt;$C1237,MIN(X$7,$F1237)-$C1237+1,0),MIN(X$7,$F1237)-W$7))/365,0))</f>
        <v>0</v>
      </c>
      <c r="Y1237" s="4">
        <f>IF($F1237=0,($D1237-SUM($U1237:X1237))*$E1237*(IF(X1237&lt;1,IF(MIN(Y$7,$F1237)&gt;$C1237,MIN(Y$7,$F1237)-$C1237+1,0),MIN(Y$7,$F1237)-X$7))/365,IF($F1237&gt;X$7,($D1237-SUM($U1237:X1237))*$E1237*(IF(X1237&lt;1,IF(MIN(Y$7,$F1237)&gt;$C1237,MIN(Y$7,$F1237)-$C1237+1,0),MIN(Y$7,$F1237)-X$7))/365,0))</f>
        <v>0</v>
      </c>
      <c r="Z1237" s="4">
        <f>IF($F1237=0,($D1237-SUM($U1237:Y1237))*$E1237*(IF(Y1237&lt;1,IF(MIN(Z$7,$F1237)&gt;$C1237,MIN(Z$7,$F1237)-$C1237+1,0),MIN(Z$7,$F1237)-Y$7))/365,IF($F1237&gt;Y$7,($D1237-SUM($U1237:Y1237))*$E1237*(IF(Y1237&lt;1,IF(MIN(Z$7,$F1237)&gt;$C1237,MIN(Z$7,$F1237)-$C1237+1,0),MIN(Z$7,$F1237)-Y$7))/365,0))</f>
        <v>0</v>
      </c>
      <c r="AA1237" s="4">
        <f>IF($F1237=0,($D1237-SUM($U1237:Z1237))*$E1237*(IF(Z1237&lt;1,IF(MIN(AA$7,$F1237)&gt;$C1237,MIN(AA$7,$F1237)-$C1237+1,0),MIN(AA$7,$F1237)-Z$7))/365,IF($F1237&gt;Z$7,($D1237-SUM($U1237:Z1237))*$E1237*(IF(Z1237&lt;1,IF(MIN(AA$7,$F1237)&gt;$C1237,MIN(AA$7,$F1237)-$C1237+1,0),MIN(AA$7,$F1237)-Z$7))/365,0))</f>
        <v>0</v>
      </c>
      <c r="AB1237" s="4">
        <f>IF($F1237=0,($D1237-SUM($U1237:AA1237))*$E1237*(IF(AA1237&lt;1,IF(MIN(AB$7,$F1237)&gt;$C1237,MIN(AB$7,$F1237)-$C1237+1,0),MIN(AB$7,$F1237)-AA$7))/365,IF($F1237&gt;AA$7,($D1237-SUM($U1237:AA1237))*$E1237*(IF(AA1237&lt;1,IF(MIN(AB$7,$F1237)&gt;$C1237,MIN(AB$7,$F1237)-$C1237+1,0),MIN(AB$7,$F1237)-AA$7))/365,0))</f>
        <v>0</v>
      </c>
      <c r="AC1237" s="4">
        <f>IF($F1237=0,($D1237-SUM($U1237:AB1237))*$E1237*(IF(AB1237&lt;1,IF(MIN(AC$7,$F1237)&gt;$C1237,MIN(AC$7,$F1237)-$C1237+1,0),MIN(AC$7,$F1237)-AB$7))/365,IF($F1237&gt;AB$7,($D1237-SUM($U1237:AB1237))*$E1237*(IF(AB1237&lt;1,IF(MIN(AC$7,$F1237)&gt;$C1237,MIN(AC$7,$F1237)-$C1237+1,0),MIN(AC$7,$F1237)-AB$7))/365,0))</f>
        <v>0</v>
      </c>
      <c r="AD1237" s="4">
        <f>IF($F1237=0,($D1237-SUM($U1237:AC1237))*$E1237*(IF(AC1237&lt;1,IF(MIN(AD$7,$F1237)&gt;$C1237,MIN(AD$7,$F1237)-$C1237+1,0),MIN(AD$7,$F1237)-AC$7))/365,IF($F1237&gt;AC$7,($D1237-SUM($U1237:AC1237))*$E1237*(IF(AC1237&lt;1,IF(MIN(AD$7,$F1237)&gt;$C1237,MIN(AD$7,$F1237)-$C1237+1,0),MIN(AD$7,$F1237)-AC$7))/365,0))</f>
        <v>0</v>
      </c>
      <c r="AE1237" s="4">
        <f>IF($F1237=0,($D1237-SUM($U1237:AD1237))*$E1237*(IF(AD1237&lt;1,IF(MIN(AE$7,$F1237)&gt;$C1237,MIN(AE$7,$F1237)-$C1237+1,0),MIN(AE$7,$F1237)-AD$7))/365,IF($F1237&gt;AD$7,($D1237-SUM($U1237:AD1237))*$E1237*(IF(AD1237&lt;1,IF(MIN(AE$7,$F1237)&gt;$C1237,MIN(AE$7,$F1237)-$C1237+1,0),MIN(AE$7,$F1237)-AD$7))/365,0))</f>
        <v>0</v>
      </c>
      <c r="AF1237" s="4">
        <f>IF($F1237=0,($D1237-SUM($U1237:AE1237))*$E1237*(IF(AE1237&lt;1,IF(MIN(AF$7,$F1237)&gt;$C1237,MIN(AF$7,$F1237)-$C1237+1,0),MIN(AF$7,$F1237)-AE$7))/365,IF($F1237&gt;AE$7,($D1237-SUM($U1237:AE1237))*$E1237*(IF(AE1237&lt;1,IF(MIN(AF$7,$F1237)&gt;$C1237,MIN(AF$7,$F1237)-$C1237+1,0),MIN(AF$7,$F1237)-AE$7))/365,0))</f>
        <v>0</v>
      </c>
      <c r="AG1237" s="4">
        <f>IF($F1237=0,($D1237-SUM($U1237:AF1237))*$E1237*(IF(AF1237&lt;1,IF(MIN(AG$7,$F1237)&gt;$C1237,MIN(AG$7,$F1237)-$C1237+1,0),MIN(AG$7,$F1237)-AF$7))/365,IF($F1237&gt;AF$7,($D1237-SUM($U1237:AF1237))*$E1237*(IF(AF1237&lt;1,IF(MIN(AG$7,$F1237)&gt;$C1237,MIN(AG$7,$F1237)-$C1237+1,0),MIN(AG$7,$F1237)-AF$7))/365,0))</f>
        <v>0</v>
      </c>
      <c r="AH1237" s="4">
        <f>IF($F1237=0,($D1237-SUM($U1237:AG1237))*$E1237*(IF(AG1237&lt;1,IF(MIN(AH$7,$F1237)&gt;$C1237,MIN(AH$7,$F1237)-$C1237+1,0),MIN(AH$7,$F1237)-AG$7))/365,IF($F1237&gt;AG$7,($D1237-SUM($U1237:AG1237))*$E1237*(IF(AG1237&lt;1,IF(MIN(AH$7,$F1237)&gt;$C1237,MIN(AH$7,$F1237)-$C1237+1,0),MIN(AH$7,$F1237)-AG$7))/365,0))</f>
        <v>0</v>
      </c>
      <c r="AI1237" s="4">
        <f>IF($F1237=0,($D1237-SUM($U1237:AH1237))*$E1237*(IF(AH1237&lt;1,IF(MIN(AI$7,$F1237)&gt;$C1237,MIN(AI$7,$F1237)-$C1237+1,0),MIN(AI$7,$F1237)-AH$7))/365,IF($F1237&gt;AH$7,($D1237-SUM($U1237:AH1237))*$E1237*(IF(AH1237&lt;1,IF(MIN(AI$7,$F1237)&gt;$C1237,MIN(AI$7,$F1237)-$C1237+1,0),MIN(AI$7,$F1237)-AH$7))/365,0))</f>
        <v>0</v>
      </c>
      <c r="AJ1237" s="4">
        <f>IF($F1237=0,($D1237-SUM($U1237:AI1237))*$E1237*(IF(AI1237&lt;1,IF(MIN(AJ$7,$F1237)&gt;$C1237,MIN(AJ$7,$F1237)-$C1237+1,0),MIN(AJ$7,$F1237)-AI$7))/365,IF($F1237&gt;AI$7,($D1237-SUM($U1237:AI1237))*$E1237*(IF(AI1237&lt;1,IF(MIN(AJ$7,$F1237)&gt;$C1237,MIN(AJ$7,$F1237)-$C1237+1,0),MIN(AJ$7,$F1237)-AI$7))/365,0))</f>
        <v>0</v>
      </c>
      <c r="AK1237" s="4">
        <f>IF($F1237=0,($D1237-SUM($U1237:AJ1237))*$E1237*(IF(AJ1237&lt;1,IF(MIN(AK$7,$F1237)&gt;$C1237,MIN(AK$7,$F1237)-$C1237+1,0),MIN(AK$7,$F1237)-AJ$7))/365,IF($F1237&gt;AJ$7,($D1237-SUM($U1237:AJ1237))*$E1237*(IF(AJ1237&lt;1,IF(MIN(AK$7,$F1237)&gt;$C1237,MIN(AK$7,$F1237)-$C1237+1,0),MIN(AK$7,$F1237)-AJ$7))/365,0))</f>
        <v>0</v>
      </c>
      <c r="AL1237" s="4">
        <f>IF($F1237=0,($D1237-SUM($U1237:AK1237))*$E1237*(IF(AK1237&lt;1,IF(MIN(AL$7,$F1237)&gt;$C1237,MIN(AL$7,$F1237)-$C1237+1,0),MIN(AL$7,$F1237)-AK$7))/365,IF($F1237&gt;AK$7,($D1237-SUM($U1237:AK1237))*$E1237*(IF(AK1237&lt;1,IF(MIN(AL$7,$F1237)&gt;$C1237,MIN(AL$7,$F1237)-$C1237+1,0),MIN(AL$7,$F1237)-AK$7))/365,0))</f>
        <v>0</v>
      </c>
      <c r="AM1237" s="4">
        <f>IF($F1237=0,($D1237-SUM($U1237:AL1237))*$E1237*(IF(AL1237&lt;1,IF(MIN(AM$7,$F1237)&gt;$C1237,MIN(AM$7,$F1237)-$C1237+1,0),MIN(AM$7,$F1237)-AL$7))/365,IF($F1237&gt;AL$7,($D1237-SUM($U1237:AL1237))*$E1237*(IF(AL1237&lt;1,IF(MIN(AM$7,$F1237)&gt;$C1237,MIN(AM$7,$F1237)-$C1237+1,0),MIN(AM$7,$F1237)-AL$7))/365,0))</f>
        <v>0</v>
      </c>
      <c r="AN1237" s="4">
        <f>IF($F1237=0,($D1237-SUM($U1237:AM1237))*$E1237*(IF(AM1237&lt;1,IF(MIN(AN$7,$F1237)&gt;$C1237,MIN(AN$7,$F1237)-$C1237+1,0),MIN(AN$7,$F1237)-AM$7))/365,IF($F1237&gt;AM$7,($D1237-SUM($U1237:AM1237))*$E1237*(IF(AM1237&lt;1,IF(MIN(AN$7,$F1237)&gt;$C1237,MIN(AN$7,$F1237)-$C1237+1,0),MIN(AN$7,$F1237)-AM$7))/365,0))</f>
        <v>0</v>
      </c>
      <c r="AO1237" s="4">
        <f>IF($F1237=0,($D1237-SUM($U1237:AN1237))*$E1237*(IF(AN1237&lt;1,IF(MIN(AO$7,$F1237)&gt;$C1237,MIN(AO$7,$F1237)-$C1237+1,0),MIN(AO$7,$F1237)-AN$7))/365,IF($F1237&gt;AN$7,($D1237-SUM($U1237:AN1237))*$E1237*(IF(AN1237&lt;1,IF(MIN(AO$7,$F1237)&gt;$C1237,MIN(AO$7,$F1237)-$C1237+1,0),MIN(AO$7,$F1237)-AN$7))/365,0))</f>
        <v>0</v>
      </c>
      <c r="AP1237" s="4">
        <f>IF($F1237=0,($D1237-SUM($U1237:AO1237))*$E1237*(IF(AO1237&lt;1,IF(MIN(AP$7,$F1237)&gt;$C1237,MIN(AP$7,$F1237)-$C1237+1,0),MIN(AP$7,$F1237)-AO$7))/365,IF($F1237&gt;AO$7,($D1237-SUM($U1237:AO1237))*$E1237*(IF(AO1237&lt;1,IF(MIN(AP$7,$F1237)&gt;$C1237,MIN(AP$7,$F1237)-$C1237+1,0),MIN(AP$7,$F1237)-AO$7))/365,0))</f>
        <v>0</v>
      </c>
      <c r="AQ1237" s="4">
        <f>IF($F1237=0,($D1237-SUM($U1237:AP1237))*$E1237*(IF(AP1237&lt;1,IF(MIN(AQ$7,$F1237)&gt;$C1237,MIN(AQ$7,$F1237)-$C1237+1,0),MIN(AQ$7,$F1237)-AP$7))/365,IF($F1237&gt;AP$7,($D1237-SUM($U1237:AP1237))*$E1237*(IF(AP1237&lt;1,IF(MIN(AQ$7,$F1237)&gt;$C1237,MIN(AQ$7,$F1237)-$C1237+1,0),MIN(AQ$7,$F1237)-AP$7))/365,0))</f>
        <v>0</v>
      </c>
      <c r="AR1237" s="4">
        <f>IF($F1237=0,($D1237-SUM($U1237:AQ1237))*$E1237*(IF(AQ1237&lt;1,IF(MIN(AR$7,$F1237)&gt;$C1237,MIN(AR$7,$F1237)-$C1237+1,0),MIN(AR$7,$F1237)-AQ$7))/365,IF($F1237&gt;AQ$7,($D1237-SUM($U1237:AQ1237))*$E1237*(IF(AQ1237&lt;1,IF(MIN(AR$7,$F1237)&gt;$C1237,MIN(AR$7,$F1237)-$C1237+1,0),MIN(AR$7,$F1237)-AQ$7))/365,0))</f>
        <v>0</v>
      </c>
      <c r="AS1237" s="4">
        <f>IF($F1237=0,($D1237-SUM($U1237:AR1237))*$E1237*(IF(AR1237&lt;1,IF(MIN(AS$7,$F1237)&gt;$C1237,MIN(AS$7,$F1237)-$C1237+1,0),MIN(AS$7,$F1237)-AR$7))/365,IF($F1237&gt;AR$7,($D1237-SUM($U1237:AR1237))*$E1237*(IF(AR1237&lt;1,IF(MIN(AS$7,$F1237)&gt;$C1237,MIN(AS$7,$F1237)-$C1237+1,0),MIN(AS$7,$F1237)-AR$7))/365,0))</f>
        <v>0</v>
      </c>
    </row>
    <row r="1238" spans="1:45">
      <c r="A1238" s="15"/>
      <c r="B1238" s="17"/>
      <c r="C1238" s="16"/>
      <c r="D1238" s="15"/>
      <c r="E1238" s="11"/>
      <c r="F1238" s="16"/>
      <c r="G1238" s="15"/>
      <c r="H1238" s="14"/>
      <c r="I1238" s="5"/>
      <c r="J1238" s="13">
        <f>SUM(U1238:AS1238)</f>
        <v>0</v>
      </c>
      <c r="K1238" s="13">
        <f>IF(F1238=0,D1238-J1238,IF(F1238&lt;41730,0,D1238-J1238))</f>
        <v>0</v>
      </c>
      <c r="L1238" s="12">
        <f>IF(K1238=0,0,IF(G1238-((L$7-C1238)/365)&lt;0,0,G1238-((L$7-C1238)/365)))</f>
        <v>0</v>
      </c>
      <c r="M1238" s="4">
        <f>IF(K1238=0,0,D1238*H1238)</f>
        <v>0</v>
      </c>
      <c r="N1238" s="11">
        <f>IFERROR((1-(M1238/K1238)^(1/L1238)),0)</f>
        <v>0</v>
      </c>
      <c r="O1238" s="10">
        <f>IF(F1238&gt;41730,IF(F1238&gt;41730,(F1238-41730)/365,IF(K1238=0,0,IF(G1238-((L$7-C1238)/365)&lt;0,0,G1238-((L$7-C1238)/365)))),1)</f>
        <v>1</v>
      </c>
      <c r="P1238" s="9">
        <f>IF(K1238&lt;M1238,0,IF(L1238=0,K1238-M1238,K1238*N1238*O1238))</f>
        <v>0</v>
      </c>
      <c r="Q1238" s="19">
        <f>IF(F1238&gt;41730,D1238,0)</f>
        <v>0</v>
      </c>
      <c r="R1238" s="18">
        <f>IF(F1238&gt;41730,J1238+P1238,0)</f>
        <v>0</v>
      </c>
      <c r="S1238" s="9">
        <f>IF(F1238&gt;0,0,K1238-P1238)</f>
        <v>0</v>
      </c>
      <c r="T1238" s="5"/>
      <c r="U1238" s="4">
        <f>D1238*E1238*(IF(U$7&gt;$C1238,U$7-$C1238+1,0))/365</f>
        <v>0</v>
      </c>
      <c r="V1238" s="4">
        <f>($D1238-U1238)*$E1238*(IF(U1238&lt;1,IF(V$7&gt;$C1238,V$7-$C1238+1,0),V$7-U$7))/365</f>
        <v>0</v>
      </c>
      <c r="W1238" s="4">
        <f>IF($F1238=0,($D1238-SUM($U1238:V1238))*$E1238*(IF(V1238&lt;1,IF(MIN(W$7,$F1238)&gt;$C1238,MIN(W$7,$F1238)-$C1238+1,0),MIN(W$7,$F1238)-V$7))/365,IF($F1238&gt;V$7,($D1238-SUM($U1238:V1238))*$E1238*(IF(V1238&lt;1,IF(MIN(W$7,$F1238)&gt;$C1238,MIN(W$7,$F1238)-$C1238+1,0),MIN(W$7,$F1238)-V$7))/365,0))</f>
        <v>0</v>
      </c>
      <c r="X1238" s="4">
        <f>IF($F1238=0,($D1238-SUM($U1238:W1238))*$E1238*(IF(W1238&lt;1,IF(MIN(X$7,$F1238)&gt;$C1238,MIN(X$7,$F1238)-$C1238+1,0),MIN(X$7,$F1238)-W$7))/365,IF($F1238&gt;W$7,($D1238-SUM($U1238:W1238))*$E1238*(IF(W1238&lt;1,IF(MIN(X$7,$F1238)&gt;$C1238,MIN(X$7,$F1238)-$C1238+1,0),MIN(X$7,$F1238)-W$7))/365,0))</f>
        <v>0</v>
      </c>
      <c r="Y1238" s="4">
        <f>IF($F1238=0,($D1238-SUM($U1238:X1238))*$E1238*(IF(X1238&lt;1,IF(MIN(Y$7,$F1238)&gt;$C1238,MIN(Y$7,$F1238)-$C1238+1,0),MIN(Y$7,$F1238)-X$7))/365,IF($F1238&gt;X$7,($D1238-SUM($U1238:X1238))*$E1238*(IF(X1238&lt;1,IF(MIN(Y$7,$F1238)&gt;$C1238,MIN(Y$7,$F1238)-$C1238+1,0),MIN(Y$7,$F1238)-X$7))/365,0))</f>
        <v>0</v>
      </c>
      <c r="Z1238" s="4">
        <f>IF($F1238=0,($D1238-SUM($U1238:Y1238))*$E1238*(IF(Y1238&lt;1,IF(MIN(Z$7,$F1238)&gt;$C1238,MIN(Z$7,$F1238)-$C1238+1,0),MIN(Z$7,$F1238)-Y$7))/365,IF($F1238&gt;Y$7,($D1238-SUM($U1238:Y1238))*$E1238*(IF(Y1238&lt;1,IF(MIN(Z$7,$F1238)&gt;$C1238,MIN(Z$7,$F1238)-$C1238+1,0),MIN(Z$7,$F1238)-Y$7))/365,0))</f>
        <v>0</v>
      </c>
      <c r="AA1238" s="4">
        <f>IF($F1238=0,($D1238-SUM($U1238:Z1238))*$E1238*(IF(Z1238&lt;1,IF(MIN(AA$7,$F1238)&gt;$C1238,MIN(AA$7,$F1238)-$C1238+1,0),MIN(AA$7,$F1238)-Z$7))/365,IF($F1238&gt;Z$7,($D1238-SUM($U1238:Z1238))*$E1238*(IF(Z1238&lt;1,IF(MIN(AA$7,$F1238)&gt;$C1238,MIN(AA$7,$F1238)-$C1238+1,0),MIN(AA$7,$F1238)-Z$7))/365,0))</f>
        <v>0</v>
      </c>
      <c r="AB1238" s="4">
        <f>IF($F1238=0,($D1238-SUM($U1238:AA1238))*$E1238*(IF(AA1238&lt;1,IF(MIN(AB$7,$F1238)&gt;$C1238,MIN(AB$7,$F1238)-$C1238+1,0),MIN(AB$7,$F1238)-AA$7))/365,IF($F1238&gt;AA$7,($D1238-SUM($U1238:AA1238))*$E1238*(IF(AA1238&lt;1,IF(MIN(AB$7,$F1238)&gt;$C1238,MIN(AB$7,$F1238)-$C1238+1,0),MIN(AB$7,$F1238)-AA$7))/365,0))</f>
        <v>0</v>
      </c>
      <c r="AC1238" s="4">
        <f>IF($F1238=0,($D1238-SUM($U1238:AB1238))*$E1238*(IF(AB1238&lt;1,IF(MIN(AC$7,$F1238)&gt;$C1238,MIN(AC$7,$F1238)-$C1238+1,0),MIN(AC$7,$F1238)-AB$7))/365,IF($F1238&gt;AB$7,($D1238-SUM($U1238:AB1238))*$E1238*(IF(AB1238&lt;1,IF(MIN(AC$7,$F1238)&gt;$C1238,MIN(AC$7,$F1238)-$C1238+1,0),MIN(AC$7,$F1238)-AB$7))/365,0))</f>
        <v>0</v>
      </c>
      <c r="AD1238" s="4">
        <f>IF($F1238=0,($D1238-SUM($U1238:AC1238))*$E1238*(IF(AC1238&lt;1,IF(MIN(AD$7,$F1238)&gt;$C1238,MIN(AD$7,$F1238)-$C1238+1,0),MIN(AD$7,$F1238)-AC$7))/365,IF($F1238&gt;AC$7,($D1238-SUM($U1238:AC1238))*$E1238*(IF(AC1238&lt;1,IF(MIN(AD$7,$F1238)&gt;$C1238,MIN(AD$7,$F1238)-$C1238+1,0),MIN(AD$7,$F1238)-AC$7))/365,0))</f>
        <v>0</v>
      </c>
      <c r="AE1238" s="4">
        <f>IF($F1238=0,($D1238-SUM($U1238:AD1238))*$E1238*(IF(AD1238&lt;1,IF(MIN(AE$7,$F1238)&gt;$C1238,MIN(AE$7,$F1238)-$C1238+1,0),MIN(AE$7,$F1238)-AD$7))/365,IF($F1238&gt;AD$7,($D1238-SUM($U1238:AD1238))*$E1238*(IF(AD1238&lt;1,IF(MIN(AE$7,$F1238)&gt;$C1238,MIN(AE$7,$F1238)-$C1238+1,0),MIN(AE$7,$F1238)-AD$7))/365,0))</f>
        <v>0</v>
      </c>
      <c r="AF1238" s="4">
        <f>IF($F1238=0,($D1238-SUM($U1238:AE1238))*$E1238*(IF(AE1238&lt;1,IF(MIN(AF$7,$F1238)&gt;$C1238,MIN(AF$7,$F1238)-$C1238+1,0),MIN(AF$7,$F1238)-AE$7))/365,IF($F1238&gt;AE$7,($D1238-SUM($U1238:AE1238))*$E1238*(IF(AE1238&lt;1,IF(MIN(AF$7,$F1238)&gt;$C1238,MIN(AF$7,$F1238)-$C1238+1,0),MIN(AF$7,$F1238)-AE$7))/365,0))</f>
        <v>0</v>
      </c>
      <c r="AG1238" s="4">
        <f>IF($F1238=0,($D1238-SUM($U1238:AF1238))*$E1238*(IF(AF1238&lt;1,IF(MIN(AG$7,$F1238)&gt;$C1238,MIN(AG$7,$F1238)-$C1238+1,0),MIN(AG$7,$F1238)-AF$7))/365,IF($F1238&gt;AF$7,($D1238-SUM($U1238:AF1238))*$E1238*(IF(AF1238&lt;1,IF(MIN(AG$7,$F1238)&gt;$C1238,MIN(AG$7,$F1238)-$C1238+1,0),MIN(AG$7,$F1238)-AF$7))/365,0))</f>
        <v>0</v>
      </c>
      <c r="AH1238" s="4">
        <f>IF($F1238=0,($D1238-SUM($U1238:AG1238))*$E1238*(IF(AG1238&lt;1,IF(MIN(AH$7,$F1238)&gt;$C1238,MIN(AH$7,$F1238)-$C1238+1,0),MIN(AH$7,$F1238)-AG$7))/365,IF($F1238&gt;AG$7,($D1238-SUM($U1238:AG1238))*$E1238*(IF(AG1238&lt;1,IF(MIN(AH$7,$F1238)&gt;$C1238,MIN(AH$7,$F1238)-$C1238+1,0),MIN(AH$7,$F1238)-AG$7))/365,0))</f>
        <v>0</v>
      </c>
      <c r="AI1238" s="4">
        <f>IF($F1238=0,($D1238-SUM($U1238:AH1238))*$E1238*(IF(AH1238&lt;1,IF(MIN(AI$7,$F1238)&gt;$C1238,MIN(AI$7,$F1238)-$C1238+1,0),MIN(AI$7,$F1238)-AH$7))/365,IF($F1238&gt;AH$7,($D1238-SUM($U1238:AH1238))*$E1238*(IF(AH1238&lt;1,IF(MIN(AI$7,$F1238)&gt;$C1238,MIN(AI$7,$F1238)-$C1238+1,0),MIN(AI$7,$F1238)-AH$7))/365,0))</f>
        <v>0</v>
      </c>
      <c r="AJ1238" s="4">
        <f>IF($F1238=0,($D1238-SUM($U1238:AI1238))*$E1238*(IF(AI1238&lt;1,IF(MIN(AJ$7,$F1238)&gt;$C1238,MIN(AJ$7,$F1238)-$C1238+1,0),MIN(AJ$7,$F1238)-AI$7))/365,IF($F1238&gt;AI$7,($D1238-SUM($U1238:AI1238))*$E1238*(IF(AI1238&lt;1,IF(MIN(AJ$7,$F1238)&gt;$C1238,MIN(AJ$7,$F1238)-$C1238+1,0),MIN(AJ$7,$F1238)-AI$7))/365,0))</f>
        <v>0</v>
      </c>
      <c r="AK1238" s="4">
        <f>IF($F1238=0,($D1238-SUM($U1238:AJ1238))*$E1238*(IF(AJ1238&lt;1,IF(MIN(AK$7,$F1238)&gt;$C1238,MIN(AK$7,$F1238)-$C1238+1,0),MIN(AK$7,$F1238)-AJ$7))/365,IF($F1238&gt;AJ$7,($D1238-SUM($U1238:AJ1238))*$E1238*(IF(AJ1238&lt;1,IF(MIN(AK$7,$F1238)&gt;$C1238,MIN(AK$7,$F1238)-$C1238+1,0),MIN(AK$7,$F1238)-AJ$7))/365,0))</f>
        <v>0</v>
      </c>
      <c r="AL1238" s="4">
        <f>IF($F1238=0,($D1238-SUM($U1238:AK1238))*$E1238*(IF(AK1238&lt;1,IF(MIN(AL$7,$F1238)&gt;$C1238,MIN(AL$7,$F1238)-$C1238+1,0),MIN(AL$7,$F1238)-AK$7))/365,IF($F1238&gt;AK$7,($D1238-SUM($U1238:AK1238))*$E1238*(IF(AK1238&lt;1,IF(MIN(AL$7,$F1238)&gt;$C1238,MIN(AL$7,$F1238)-$C1238+1,0),MIN(AL$7,$F1238)-AK$7))/365,0))</f>
        <v>0</v>
      </c>
      <c r="AM1238" s="4">
        <f>IF($F1238=0,($D1238-SUM($U1238:AL1238))*$E1238*(IF(AL1238&lt;1,IF(MIN(AM$7,$F1238)&gt;$C1238,MIN(AM$7,$F1238)-$C1238+1,0),MIN(AM$7,$F1238)-AL$7))/365,IF($F1238&gt;AL$7,($D1238-SUM($U1238:AL1238))*$E1238*(IF(AL1238&lt;1,IF(MIN(AM$7,$F1238)&gt;$C1238,MIN(AM$7,$F1238)-$C1238+1,0),MIN(AM$7,$F1238)-AL$7))/365,0))</f>
        <v>0</v>
      </c>
      <c r="AN1238" s="4">
        <f>IF($F1238=0,($D1238-SUM($U1238:AM1238))*$E1238*(IF(AM1238&lt;1,IF(MIN(AN$7,$F1238)&gt;$C1238,MIN(AN$7,$F1238)-$C1238+1,0),MIN(AN$7,$F1238)-AM$7))/365,IF($F1238&gt;AM$7,($D1238-SUM($U1238:AM1238))*$E1238*(IF(AM1238&lt;1,IF(MIN(AN$7,$F1238)&gt;$C1238,MIN(AN$7,$F1238)-$C1238+1,0),MIN(AN$7,$F1238)-AM$7))/365,0))</f>
        <v>0</v>
      </c>
      <c r="AO1238" s="4">
        <f>IF($F1238=0,($D1238-SUM($U1238:AN1238))*$E1238*(IF(AN1238&lt;1,IF(MIN(AO$7,$F1238)&gt;$C1238,MIN(AO$7,$F1238)-$C1238+1,0),MIN(AO$7,$F1238)-AN$7))/365,IF($F1238&gt;AN$7,($D1238-SUM($U1238:AN1238))*$E1238*(IF(AN1238&lt;1,IF(MIN(AO$7,$F1238)&gt;$C1238,MIN(AO$7,$F1238)-$C1238+1,0),MIN(AO$7,$F1238)-AN$7))/365,0))</f>
        <v>0</v>
      </c>
      <c r="AP1238" s="4">
        <f>IF($F1238=0,($D1238-SUM($U1238:AO1238))*$E1238*(IF(AO1238&lt;1,IF(MIN(AP$7,$F1238)&gt;$C1238,MIN(AP$7,$F1238)-$C1238+1,0),MIN(AP$7,$F1238)-AO$7))/365,IF($F1238&gt;AO$7,($D1238-SUM($U1238:AO1238))*$E1238*(IF(AO1238&lt;1,IF(MIN(AP$7,$F1238)&gt;$C1238,MIN(AP$7,$F1238)-$C1238+1,0),MIN(AP$7,$F1238)-AO$7))/365,0))</f>
        <v>0</v>
      </c>
      <c r="AQ1238" s="4">
        <f>IF($F1238=0,($D1238-SUM($U1238:AP1238))*$E1238*(IF(AP1238&lt;1,IF(MIN(AQ$7,$F1238)&gt;$C1238,MIN(AQ$7,$F1238)-$C1238+1,0),MIN(AQ$7,$F1238)-AP$7))/365,IF($F1238&gt;AP$7,($D1238-SUM($U1238:AP1238))*$E1238*(IF(AP1238&lt;1,IF(MIN(AQ$7,$F1238)&gt;$C1238,MIN(AQ$7,$F1238)-$C1238+1,0),MIN(AQ$7,$F1238)-AP$7))/365,0))</f>
        <v>0</v>
      </c>
      <c r="AR1238" s="4">
        <f>IF($F1238=0,($D1238-SUM($U1238:AQ1238))*$E1238*(IF(AQ1238&lt;1,IF(MIN(AR$7,$F1238)&gt;$C1238,MIN(AR$7,$F1238)-$C1238+1,0),MIN(AR$7,$F1238)-AQ$7))/365,IF($F1238&gt;AQ$7,($D1238-SUM($U1238:AQ1238))*$E1238*(IF(AQ1238&lt;1,IF(MIN(AR$7,$F1238)&gt;$C1238,MIN(AR$7,$F1238)-$C1238+1,0),MIN(AR$7,$F1238)-AQ$7))/365,0))</f>
        <v>0</v>
      </c>
      <c r="AS1238" s="4">
        <f>IF($F1238=0,($D1238-SUM($U1238:AR1238))*$E1238*(IF(AR1238&lt;1,IF(MIN(AS$7,$F1238)&gt;$C1238,MIN(AS$7,$F1238)-$C1238+1,0),MIN(AS$7,$F1238)-AR$7))/365,IF($F1238&gt;AR$7,($D1238-SUM($U1238:AR1238))*$E1238*(IF(AR1238&lt;1,IF(MIN(AS$7,$F1238)&gt;$C1238,MIN(AS$7,$F1238)-$C1238+1,0),MIN(AS$7,$F1238)-AR$7))/365,0))</f>
        <v>0</v>
      </c>
    </row>
    <row r="1239" spans="1:45">
      <c r="A1239" s="15"/>
      <c r="B1239" s="17"/>
      <c r="C1239" s="16"/>
      <c r="D1239" s="15"/>
      <c r="E1239" s="11"/>
      <c r="F1239" s="16"/>
      <c r="G1239" s="15"/>
      <c r="H1239" s="14"/>
      <c r="I1239" s="5"/>
      <c r="J1239" s="13">
        <f>SUM(U1239:AS1239)</f>
        <v>0</v>
      </c>
      <c r="K1239" s="13">
        <f>IF(F1239=0,D1239-J1239,IF(F1239&lt;41730,0,D1239-J1239))</f>
        <v>0</v>
      </c>
      <c r="L1239" s="12">
        <f>IF(K1239=0,0,IF(G1239-((L$7-C1239)/365)&lt;0,0,G1239-((L$7-C1239)/365)))</f>
        <v>0</v>
      </c>
      <c r="M1239" s="4">
        <f>IF(K1239=0,0,D1239*H1239)</f>
        <v>0</v>
      </c>
      <c r="N1239" s="11">
        <f>IFERROR((1-(M1239/K1239)^(1/L1239)),0)</f>
        <v>0</v>
      </c>
      <c r="O1239" s="10">
        <f>IF(F1239&gt;41730,IF(F1239&gt;41730,(F1239-41730)/365,IF(K1239=0,0,IF(G1239-((L$7-C1239)/365)&lt;0,0,G1239-((L$7-C1239)/365)))),1)</f>
        <v>1</v>
      </c>
      <c r="P1239" s="9">
        <f>IF(K1239&lt;M1239,0,IF(L1239=0,K1239-M1239,K1239*N1239*O1239))</f>
        <v>0</v>
      </c>
      <c r="Q1239" s="19">
        <f>IF(F1239&gt;41730,D1239,0)</f>
        <v>0</v>
      </c>
      <c r="R1239" s="18">
        <f>IF(F1239&gt;41730,J1239+P1239,0)</f>
        <v>0</v>
      </c>
      <c r="S1239" s="9">
        <f>IF(F1239&gt;0,0,K1239-P1239)</f>
        <v>0</v>
      </c>
      <c r="T1239" s="5"/>
      <c r="U1239" s="4">
        <f>D1239*E1239*(IF(U$7&gt;$C1239,U$7-$C1239+1,0))/365</f>
        <v>0</v>
      </c>
      <c r="V1239" s="4">
        <f>($D1239-U1239)*$E1239*(IF(U1239&lt;1,IF(V$7&gt;$C1239,V$7-$C1239+1,0),V$7-U$7))/365</f>
        <v>0</v>
      </c>
      <c r="W1239" s="4">
        <f>IF($F1239=0,($D1239-SUM($U1239:V1239))*$E1239*(IF(V1239&lt;1,IF(MIN(W$7,$F1239)&gt;$C1239,MIN(W$7,$F1239)-$C1239+1,0),MIN(W$7,$F1239)-V$7))/365,IF($F1239&gt;V$7,($D1239-SUM($U1239:V1239))*$E1239*(IF(V1239&lt;1,IF(MIN(W$7,$F1239)&gt;$C1239,MIN(W$7,$F1239)-$C1239+1,0),MIN(W$7,$F1239)-V$7))/365,0))</f>
        <v>0</v>
      </c>
      <c r="X1239" s="4">
        <f>IF($F1239=0,($D1239-SUM($U1239:W1239))*$E1239*(IF(W1239&lt;1,IF(MIN(X$7,$F1239)&gt;$C1239,MIN(X$7,$F1239)-$C1239+1,0),MIN(X$7,$F1239)-W$7))/365,IF($F1239&gt;W$7,($D1239-SUM($U1239:W1239))*$E1239*(IF(W1239&lt;1,IF(MIN(X$7,$F1239)&gt;$C1239,MIN(X$7,$F1239)-$C1239+1,0),MIN(X$7,$F1239)-W$7))/365,0))</f>
        <v>0</v>
      </c>
      <c r="Y1239" s="4">
        <f>IF($F1239=0,($D1239-SUM($U1239:X1239))*$E1239*(IF(X1239&lt;1,IF(MIN(Y$7,$F1239)&gt;$C1239,MIN(Y$7,$F1239)-$C1239+1,0),MIN(Y$7,$F1239)-X$7))/365,IF($F1239&gt;X$7,($D1239-SUM($U1239:X1239))*$E1239*(IF(X1239&lt;1,IF(MIN(Y$7,$F1239)&gt;$C1239,MIN(Y$7,$F1239)-$C1239+1,0),MIN(Y$7,$F1239)-X$7))/365,0))</f>
        <v>0</v>
      </c>
      <c r="Z1239" s="4">
        <f>IF($F1239=0,($D1239-SUM($U1239:Y1239))*$E1239*(IF(Y1239&lt;1,IF(MIN(Z$7,$F1239)&gt;$C1239,MIN(Z$7,$F1239)-$C1239+1,0),MIN(Z$7,$F1239)-Y$7))/365,IF($F1239&gt;Y$7,($D1239-SUM($U1239:Y1239))*$E1239*(IF(Y1239&lt;1,IF(MIN(Z$7,$F1239)&gt;$C1239,MIN(Z$7,$F1239)-$C1239+1,0),MIN(Z$7,$F1239)-Y$7))/365,0))</f>
        <v>0</v>
      </c>
      <c r="AA1239" s="4">
        <f>IF($F1239=0,($D1239-SUM($U1239:Z1239))*$E1239*(IF(Z1239&lt;1,IF(MIN(AA$7,$F1239)&gt;$C1239,MIN(AA$7,$F1239)-$C1239+1,0),MIN(AA$7,$F1239)-Z$7))/365,IF($F1239&gt;Z$7,($D1239-SUM($U1239:Z1239))*$E1239*(IF(Z1239&lt;1,IF(MIN(AA$7,$F1239)&gt;$C1239,MIN(AA$7,$F1239)-$C1239+1,0),MIN(AA$7,$F1239)-Z$7))/365,0))</f>
        <v>0</v>
      </c>
      <c r="AB1239" s="4">
        <f>IF($F1239=0,($D1239-SUM($U1239:AA1239))*$E1239*(IF(AA1239&lt;1,IF(MIN(AB$7,$F1239)&gt;$C1239,MIN(AB$7,$F1239)-$C1239+1,0),MIN(AB$7,$F1239)-AA$7))/365,IF($F1239&gt;AA$7,($D1239-SUM($U1239:AA1239))*$E1239*(IF(AA1239&lt;1,IF(MIN(AB$7,$F1239)&gt;$C1239,MIN(AB$7,$F1239)-$C1239+1,0),MIN(AB$7,$F1239)-AA$7))/365,0))</f>
        <v>0</v>
      </c>
      <c r="AC1239" s="4">
        <f>IF($F1239=0,($D1239-SUM($U1239:AB1239))*$E1239*(IF(AB1239&lt;1,IF(MIN(AC$7,$F1239)&gt;$C1239,MIN(AC$7,$F1239)-$C1239+1,0),MIN(AC$7,$F1239)-AB$7))/365,IF($F1239&gt;AB$7,($D1239-SUM($U1239:AB1239))*$E1239*(IF(AB1239&lt;1,IF(MIN(AC$7,$F1239)&gt;$C1239,MIN(AC$7,$F1239)-$C1239+1,0),MIN(AC$7,$F1239)-AB$7))/365,0))</f>
        <v>0</v>
      </c>
      <c r="AD1239" s="4">
        <f>IF($F1239=0,($D1239-SUM($U1239:AC1239))*$E1239*(IF(AC1239&lt;1,IF(MIN(AD$7,$F1239)&gt;$C1239,MIN(AD$7,$F1239)-$C1239+1,0),MIN(AD$7,$F1239)-AC$7))/365,IF($F1239&gt;AC$7,($D1239-SUM($U1239:AC1239))*$E1239*(IF(AC1239&lt;1,IF(MIN(AD$7,$F1239)&gt;$C1239,MIN(AD$7,$F1239)-$C1239+1,0),MIN(AD$7,$F1239)-AC$7))/365,0))</f>
        <v>0</v>
      </c>
      <c r="AE1239" s="4">
        <f>IF($F1239=0,($D1239-SUM($U1239:AD1239))*$E1239*(IF(AD1239&lt;1,IF(MIN(AE$7,$F1239)&gt;$C1239,MIN(AE$7,$F1239)-$C1239+1,0),MIN(AE$7,$F1239)-AD$7))/365,IF($F1239&gt;AD$7,($D1239-SUM($U1239:AD1239))*$E1239*(IF(AD1239&lt;1,IF(MIN(AE$7,$F1239)&gt;$C1239,MIN(AE$7,$F1239)-$C1239+1,0),MIN(AE$7,$F1239)-AD$7))/365,0))</f>
        <v>0</v>
      </c>
      <c r="AF1239" s="4">
        <f>IF($F1239=0,($D1239-SUM($U1239:AE1239))*$E1239*(IF(AE1239&lt;1,IF(MIN(AF$7,$F1239)&gt;$C1239,MIN(AF$7,$F1239)-$C1239+1,0),MIN(AF$7,$F1239)-AE$7))/365,IF($F1239&gt;AE$7,($D1239-SUM($U1239:AE1239))*$E1239*(IF(AE1239&lt;1,IF(MIN(AF$7,$F1239)&gt;$C1239,MIN(AF$7,$F1239)-$C1239+1,0),MIN(AF$7,$F1239)-AE$7))/365,0))</f>
        <v>0</v>
      </c>
      <c r="AG1239" s="4">
        <f>IF($F1239=0,($D1239-SUM($U1239:AF1239))*$E1239*(IF(AF1239&lt;1,IF(MIN(AG$7,$F1239)&gt;$C1239,MIN(AG$7,$F1239)-$C1239+1,0),MIN(AG$7,$F1239)-AF$7))/365,IF($F1239&gt;AF$7,($D1239-SUM($U1239:AF1239))*$E1239*(IF(AF1239&lt;1,IF(MIN(AG$7,$F1239)&gt;$C1239,MIN(AG$7,$F1239)-$C1239+1,0),MIN(AG$7,$F1239)-AF$7))/365,0))</f>
        <v>0</v>
      </c>
      <c r="AH1239" s="4">
        <f>IF($F1239=0,($D1239-SUM($U1239:AG1239))*$E1239*(IF(AG1239&lt;1,IF(MIN(AH$7,$F1239)&gt;$C1239,MIN(AH$7,$F1239)-$C1239+1,0),MIN(AH$7,$F1239)-AG$7))/365,IF($F1239&gt;AG$7,($D1239-SUM($U1239:AG1239))*$E1239*(IF(AG1239&lt;1,IF(MIN(AH$7,$F1239)&gt;$C1239,MIN(AH$7,$F1239)-$C1239+1,0),MIN(AH$7,$F1239)-AG$7))/365,0))</f>
        <v>0</v>
      </c>
      <c r="AI1239" s="4">
        <f>IF($F1239=0,($D1239-SUM($U1239:AH1239))*$E1239*(IF(AH1239&lt;1,IF(MIN(AI$7,$F1239)&gt;$C1239,MIN(AI$7,$F1239)-$C1239+1,0),MIN(AI$7,$F1239)-AH$7))/365,IF($F1239&gt;AH$7,($D1239-SUM($U1239:AH1239))*$E1239*(IF(AH1239&lt;1,IF(MIN(AI$7,$F1239)&gt;$C1239,MIN(AI$7,$F1239)-$C1239+1,0),MIN(AI$7,$F1239)-AH$7))/365,0))</f>
        <v>0</v>
      </c>
      <c r="AJ1239" s="4">
        <f>IF($F1239=0,($D1239-SUM($U1239:AI1239))*$E1239*(IF(AI1239&lt;1,IF(MIN(AJ$7,$F1239)&gt;$C1239,MIN(AJ$7,$F1239)-$C1239+1,0),MIN(AJ$7,$F1239)-AI$7))/365,IF($F1239&gt;AI$7,($D1239-SUM($U1239:AI1239))*$E1239*(IF(AI1239&lt;1,IF(MIN(AJ$7,$F1239)&gt;$C1239,MIN(AJ$7,$F1239)-$C1239+1,0),MIN(AJ$7,$F1239)-AI$7))/365,0))</f>
        <v>0</v>
      </c>
      <c r="AK1239" s="4">
        <f>IF($F1239=0,($D1239-SUM($U1239:AJ1239))*$E1239*(IF(AJ1239&lt;1,IF(MIN(AK$7,$F1239)&gt;$C1239,MIN(AK$7,$F1239)-$C1239+1,0),MIN(AK$7,$F1239)-AJ$7))/365,IF($F1239&gt;AJ$7,($D1239-SUM($U1239:AJ1239))*$E1239*(IF(AJ1239&lt;1,IF(MIN(AK$7,$F1239)&gt;$C1239,MIN(AK$7,$F1239)-$C1239+1,0),MIN(AK$7,$F1239)-AJ$7))/365,0))</f>
        <v>0</v>
      </c>
      <c r="AL1239" s="4">
        <f>IF($F1239=0,($D1239-SUM($U1239:AK1239))*$E1239*(IF(AK1239&lt;1,IF(MIN(AL$7,$F1239)&gt;$C1239,MIN(AL$7,$F1239)-$C1239+1,0),MIN(AL$7,$F1239)-AK$7))/365,IF($F1239&gt;AK$7,($D1239-SUM($U1239:AK1239))*$E1239*(IF(AK1239&lt;1,IF(MIN(AL$7,$F1239)&gt;$C1239,MIN(AL$7,$F1239)-$C1239+1,0),MIN(AL$7,$F1239)-AK$7))/365,0))</f>
        <v>0</v>
      </c>
      <c r="AM1239" s="4">
        <f>IF($F1239=0,($D1239-SUM($U1239:AL1239))*$E1239*(IF(AL1239&lt;1,IF(MIN(AM$7,$F1239)&gt;$C1239,MIN(AM$7,$F1239)-$C1239+1,0),MIN(AM$7,$F1239)-AL$7))/365,IF($F1239&gt;AL$7,($D1239-SUM($U1239:AL1239))*$E1239*(IF(AL1239&lt;1,IF(MIN(AM$7,$F1239)&gt;$C1239,MIN(AM$7,$F1239)-$C1239+1,0),MIN(AM$7,$F1239)-AL$7))/365,0))</f>
        <v>0</v>
      </c>
      <c r="AN1239" s="4">
        <f>IF($F1239=0,($D1239-SUM($U1239:AM1239))*$E1239*(IF(AM1239&lt;1,IF(MIN(AN$7,$F1239)&gt;$C1239,MIN(AN$7,$F1239)-$C1239+1,0),MIN(AN$7,$F1239)-AM$7))/365,IF($F1239&gt;AM$7,($D1239-SUM($U1239:AM1239))*$E1239*(IF(AM1239&lt;1,IF(MIN(AN$7,$F1239)&gt;$C1239,MIN(AN$7,$F1239)-$C1239+1,0),MIN(AN$7,$F1239)-AM$7))/365,0))</f>
        <v>0</v>
      </c>
      <c r="AO1239" s="4">
        <f>IF($F1239=0,($D1239-SUM($U1239:AN1239))*$E1239*(IF(AN1239&lt;1,IF(MIN(AO$7,$F1239)&gt;$C1239,MIN(AO$7,$F1239)-$C1239+1,0),MIN(AO$7,$F1239)-AN$7))/365,IF($F1239&gt;AN$7,($D1239-SUM($U1239:AN1239))*$E1239*(IF(AN1239&lt;1,IF(MIN(AO$7,$F1239)&gt;$C1239,MIN(AO$7,$F1239)-$C1239+1,0),MIN(AO$7,$F1239)-AN$7))/365,0))</f>
        <v>0</v>
      </c>
      <c r="AP1239" s="4">
        <f>IF($F1239=0,($D1239-SUM($U1239:AO1239))*$E1239*(IF(AO1239&lt;1,IF(MIN(AP$7,$F1239)&gt;$C1239,MIN(AP$7,$F1239)-$C1239+1,0),MIN(AP$7,$F1239)-AO$7))/365,IF($F1239&gt;AO$7,($D1239-SUM($U1239:AO1239))*$E1239*(IF(AO1239&lt;1,IF(MIN(AP$7,$F1239)&gt;$C1239,MIN(AP$7,$F1239)-$C1239+1,0),MIN(AP$7,$F1239)-AO$7))/365,0))</f>
        <v>0</v>
      </c>
      <c r="AQ1239" s="4">
        <f>IF($F1239=0,($D1239-SUM($U1239:AP1239))*$E1239*(IF(AP1239&lt;1,IF(MIN(AQ$7,$F1239)&gt;$C1239,MIN(AQ$7,$F1239)-$C1239+1,0),MIN(AQ$7,$F1239)-AP$7))/365,IF($F1239&gt;AP$7,($D1239-SUM($U1239:AP1239))*$E1239*(IF(AP1239&lt;1,IF(MIN(AQ$7,$F1239)&gt;$C1239,MIN(AQ$7,$F1239)-$C1239+1,0),MIN(AQ$7,$F1239)-AP$7))/365,0))</f>
        <v>0</v>
      </c>
      <c r="AR1239" s="4">
        <f>IF($F1239=0,($D1239-SUM($U1239:AQ1239))*$E1239*(IF(AQ1239&lt;1,IF(MIN(AR$7,$F1239)&gt;$C1239,MIN(AR$7,$F1239)-$C1239+1,0),MIN(AR$7,$F1239)-AQ$7))/365,IF($F1239&gt;AQ$7,($D1239-SUM($U1239:AQ1239))*$E1239*(IF(AQ1239&lt;1,IF(MIN(AR$7,$F1239)&gt;$C1239,MIN(AR$7,$F1239)-$C1239+1,0),MIN(AR$7,$F1239)-AQ$7))/365,0))</f>
        <v>0</v>
      </c>
      <c r="AS1239" s="4">
        <f>IF($F1239=0,($D1239-SUM($U1239:AR1239))*$E1239*(IF(AR1239&lt;1,IF(MIN(AS$7,$F1239)&gt;$C1239,MIN(AS$7,$F1239)-$C1239+1,0),MIN(AS$7,$F1239)-AR$7))/365,IF($F1239&gt;AR$7,($D1239-SUM($U1239:AR1239))*$E1239*(IF(AR1239&lt;1,IF(MIN(AS$7,$F1239)&gt;$C1239,MIN(AS$7,$F1239)-$C1239+1,0),MIN(AS$7,$F1239)-AR$7))/365,0))</f>
        <v>0</v>
      </c>
    </row>
    <row r="1240" spans="1:45">
      <c r="A1240" s="15"/>
      <c r="B1240" s="17"/>
      <c r="C1240" s="16"/>
      <c r="D1240" s="15"/>
      <c r="E1240" s="11"/>
      <c r="F1240" s="16"/>
      <c r="G1240" s="15"/>
      <c r="H1240" s="14"/>
      <c r="I1240" s="5"/>
      <c r="J1240" s="13">
        <f>SUM(U1240:AS1240)</f>
        <v>0</v>
      </c>
      <c r="K1240" s="13">
        <f>IF(F1240=0,D1240-J1240,IF(F1240&lt;41730,0,D1240-J1240))</f>
        <v>0</v>
      </c>
      <c r="L1240" s="12">
        <f>IF(K1240=0,0,IF(G1240-((L$7-C1240)/365)&lt;0,0,G1240-((L$7-C1240)/365)))</f>
        <v>0</v>
      </c>
      <c r="M1240" s="4">
        <f>IF(K1240=0,0,D1240*H1240)</f>
        <v>0</v>
      </c>
      <c r="N1240" s="11">
        <f>IFERROR((1-(M1240/K1240)^(1/L1240)),0)</f>
        <v>0</v>
      </c>
      <c r="O1240" s="10">
        <f>IF(F1240&gt;41730,IF(F1240&gt;41730,(F1240-41730)/365,IF(K1240=0,0,IF(G1240-((L$7-C1240)/365)&lt;0,0,G1240-((L$7-C1240)/365)))),1)</f>
        <v>1</v>
      </c>
      <c r="P1240" s="9">
        <f>IF(K1240&lt;M1240,0,IF(L1240=0,K1240-M1240,K1240*N1240*O1240))</f>
        <v>0</v>
      </c>
      <c r="Q1240" s="19">
        <f>IF(F1240&gt;41730,D1240,0)</f>
        <v>0</v>
      </c>
      <c r="R1240" s="18">
        <f>IF(F1240&gt;41730,J1240+P1240,0)</f>
        <v>0</v>
      </c>
      <c r="S1240" s="9">
        <f>IF(F1240&gt;0,0,K1240-P1240)</f>
        <v>0</v>
      </c>
      <c r="T1240" s="5"/>
      <c r="U1240" s="4">
        <f>D1240*E1240*(IF(U$7&gt;$C1240,U$7-$C1240+1,0))/365</f>
        <v>0</v>
      </c>
      <c r="V1240" s="4">
        <f>($D1240-U1240)*$E1240*(IF(U1240&lt;1,IF(V$7&gt;$C1240,V$7-$C1240+1,0),V$7-U$7))/365</f>
        <v>0</v>
      </c>
      <c r="W1240" s="4">
        <f>IF($F1240=0,($D1240-SUM($U1240:V1240))*$E1240*(IF(V1240&lt;1,IF(MIN(W$7,$F1240)&gt;$C1240,MIN(W$7,$F1240)-$C1240+1,0),MIN(W$7,$F1240)-V$7))/365,IF($F1240&gt;V$7,($D1240-SUM($U1240:V1240))*$E1240*(IF(V1240&lt;1,IF(MIN(W$7,$F1240)&gt;$C1240,MIN(W$7,$F1240)-$C1240+1,0),MIN(W$7,$F1240)-V$7))/365,0))</f>
        <v>0</v>
      </c>
      <c r="X1240" s="4">
        <f>IF($F1240=0,($D1240-SUM($U1240:W1240))*$E1240*(IF(W1240&lt;1,IF(MIN(X$7,$F1240)&gt;$C1240,MIN(X$7,$F1240)-$C1240+1,0),MIN(X$7,$F1240)-W$7))/365,IF($F1240&gt;W$7,($D1240-SUM($U1240:W1240))*$E1240*(IF(W1240&lt;1,IF(MIN(X$7,$F1240)&gt;$C1240,MIN(X$7,$F1240)-$C1240+1,0),MIN(X$7,$F1240)-W$7))/365,0))</f>
        <v>0</v>
      </c>
      <c r="Y1240" s="4">
        <f>IF($F1240=0,($D1240-SUM($U1240:X1240))*$E1240*(IF(X1240&lt;1,IF(MIN(Y$7,$F1240)&gt;$C1240,MIN(Y$7,$F1240)-$C1240+1,0),MIN(Y$7,$F1240)-X$7))/365,IF($F1240&gt;X$7,($D1240-SUM($U1240:X1240))*$E1240*(IF(X1240&lt;1,IF(MIN(Y$7,$F1240)&gt;$C1240,MIN(Y$7,$F1240)-$C1240+1,0),MIN(Y$7,$F1240)-X$7))/365,0))</f>
        <v>0</v>
      </c>
      <c r="Z1240" s="4">
        <f>IF($F1240=0,($D1240-SUM($U1240:Y1240))*$E1240*(IF(Y1240&lt;1,IF(MIN(Z$7,$F1240)&gt;$C1240,MIN(Z$7,$F1240)-$C1240+1,0),MIN(Z$7,$F1240)-Y$7))/365,IF($F1240&gt;Y$7,($D1240-SUM($U1240:Y1240))*$E1240*(IF(Y1240&lt;1,IF(MIN(Z$7,$F1240)&gt;$C1240,MIN(Z$7,$F1240)-$C1240+1,0),MIN(Z$7,$F1240)-Y$7))/365,0))</f>
        <v>0</v>
      </c>
      <c r="AA1240" s="4">
        <f>IF($F1240=0,($D1240-SUM($U1240:Z1240))*$E1240*(IF(Z1240&lt;1,IF(MIN(AA$7,$F1240)&gt;$C1240,MIN(AA$7,$F1240)-$C1240+1,0),MIN(AA$7,$F1240)-Z$7))/365,IF($F1240&gt;Z$7,($D1240-SUM($U1240:Z1240))*$E1240*(IF(Z1240&lt;1,IF(MIN(AA$7,$F1240)&gt;$C1240,MIN(AA$7,$F1240)-$C1240+1,0),MIN(AA$7,$F1240)-Z$7))/365,0))</f>
        <v>0</v>
      </c>
      <c r="AB1240" s="4">
        <f>IF($F1240=0,($D1240-SUM($U1240:AA1240))*$E1240*(IF(AA1240&lt;1,IF(MIN(AB$7,$F1240)&gt;$C1240,MIN(AB$7,$F1240)-$C1240+1,0),MIN(AB$7,$F1240)-AA$7))/365,IF($F1240&gt;AA$7,($D1240-SUM($U1240:AA1240))*$E1240*(IF(AA1240&lt;1,IF(MIN(AB$7,$F1240)&gt;$C1240,MIN(AB$7,$F1240)-$C1240+1,0),MIN(AB$7,$F1240)-AA$7))/365,0))</f>
        <v>0</v>
      </c>
      <c r="AC1240" s="4">
        <f>IF($F1240=0,($D1240-SUM($U1240:AB1240))*$E1240*(IF(AB1240&lt;1,IF(MIN(AC$7,$F1240)&gt;$C1240,MIN(AC$7,$F1240)-$C1240+1,0),MIN(AC$7,$F1240)-AB$7))/365,IF($F1240&gt;AB$7,($D1240-SUM($U1240:AB1240))*$E1240*(IF(AB1240&lt;1,IF(MIN(AC$7,$F1240)&gt;$C1240,MIN(AC$7,$F1240)-$C1240+1,0),MIN(AC$7,$F1240)-AB$7))/365,0))</f>
        <v>0</v>
      </c>
      <c r="AD1240" s="4">
        <f>IF($F1240=0,($D1240-SUM($U1240:AC1240))*$E1240*(IF(AC1240&lt;1,IF(MIN(AD$7,$F1240)&gt;$C1240,MIN(AD$7,$F1240)-$C1240+1,0),MIN(AD$7,$F1240)-AC$7))/365,IF($F1240&gt;AC$7,($D1240-SUM($U1240:AC1240))*$E1240*(IF(AC1240&lt;1,IF(MIN(AD$7,$F1240)&gt;$C1240,MIN(AD$7,$F1240)-$C1240+1,0),MIN(AD$7,$F1240)-AC$7))/365,0))</f>
        <v>0</v>
      </c>
      <c r="AE1240" s="4">
        <f>IF($F1240=0,($D1240-SUM($U1240:AD1240))*$E1240*(IF(AD1240&lt;1,IF(MIN(AE$7,$F1240)&gt;$C1240,MIN(AE$7,$F1240)-$C1240+1,0),MIN(AE$7,$F1240)-AD$7))/365,IF($F1240&gt;AD$7,($D1240-SUM($U1240:AD1240))*$E1240*(IF(AD1240&lt;1,IF(MIN(AE$7,$F1240)&gt;$C1240,MIN(AE$7,$F1240)-$C1240+1,0),MIN(AE$7,$F1240)-AD$7))/365,0))</f>
        <v>0</v>
      </c>
      <c r="AF1240" s="4">
        <f>IF($F1240=0,($D1240-SUM($U1240:AE1240))*$E1240*(IF(AE1240&lt;1,IF(MIN(AF$7,$F1240)&gt;$C1240,MIN(AF$7,$F1240)-$C1240+1,0),MIN(AF$7,$F1240)-AE$7))/365,IF($F1240&gt;AE$7,($D1240-SUM($U1240:AE1240))*$E1240*(IF(AE1240&lt;1,IF(MIN(AF$7,$F1240)&gt;$C1240,MIN(AF$7,$F1240)-$C1240+1,0),MIN(AF$7,$F1240)-AE$7))/365,0))</f>
        <v>0</v>
      </c>
      <c r="AG1240" s="4">
        <f>IF($F1240=0,($D1240-SUM($U1240:AF1240))*$E1240*(IF(AF1240&lt;1,IF(MIN(AG$7,$F1240)&gt;$C1240,MIN(AG$7,$F1240)-$C1240+1,0),MIN(AG$7,$F1240)-AF$7))/365,IF($F1240&gt;AF$7,($D1240-SUM($U1240:AF1240))*$E1240*(IF(AF1240&lt;1,IF(MIN(AG$7,$F1240)&gt;$C1240,MIN(AG$7,$F1240)-$C1240+1,0),MIN(AG$7,$F1240)-AF$7))/365,0))</f>
        <v>0</v>
      </c>
      <c r="AH1240" s="4">
        <f>IF($F1240=0,($D1240-SUM($U1240:AG1240))*$E1240*(IF(AG1240&lt;1,IF(MIN(AH$7,$F1240)&gt;$C1240,MIN(AH$7,$F1240)-$C1240+1,0),MIN(AH$7,$F1240)-AG$7))/365,IF($F1240&gt;AG$7,($D1240-SUM($U1240:AG1240))*$E1240*(IF(AG1240&lt;1,IF(MIN(AH$7,$F1240)&gt;$C1240,MIN(AH$7,$F1240)-$C1240+1,0),MIN(AH$7,$F1240)-AG$7))/365,0))</f>
        <v>0</v>
      </c>
      <c r="AI1240" s="4">
        <f>IF($F1240=0,($D1240-SUM($U1240:AH1240))*$E1240*(IF(AH1240&lt;1,IF(MIN(AI$7,$F1240)&gt;$C1240,MIN(AI$7,$F1240)-$C1240+1,0),MIN(AI$7,$F1240)-AH$7))/365,IF($F1240&gt;AH$7,($D1240-SUM($U1240:AH1240))*$E1240*(IF(AH1240&lt;1,IF(MIN(AI$7,$F1240)&gt;$C1240,MIN(AI$7,$F1240)-$C1240+1,0),MIN(AI$7,$F1240)-AH$7))/365,0))</f>
        <v>0</v>
      </c>
      <c r="AJ1240" s="4">
        <f>IF($F1240=0,($D1240-SUM($U1240:AI1240))*$E1240*(IF(AI1240&lt;1,IF(MIN(AJ$7,$F1240)&gt;$C1240,MIN(AJ$7,$F1240)-$C1240+1,0),MIN(AJ$7,$F1240)-AI$7))/365,IF($F1240&gt;AI$7,($D1240-SUM($U1240:AI1240))*$E1240*(IF(AI1240&lt;1,IF(MIN(AJ$7,$F1240)&gt;$C1240,MIN(AJ$7,$F1240)-$C1240+1,0),MIN(AJ$7,$F1240)-AI$7))/365,0))</f>
        <v>0</v>
      </c>
      <c r="AK1240" s="4">
        <f>IF($F1240=0,($D1240-SUM($U1240:AJ1240))*$E1240*(IF(AJ1240&lt;1,IF(MIN(AK$7,$F1240)&gt;$C1240,MIN(AK$7,$F1240)-$C1240+1,0),MIN(AK$7,$F1240)-AJ$7))/365,IF($F1240&gt;AJ$7,($D1240-SUM($U1240:AJ1240))*$E1240*(IF(AJ1240&lt;1,IF(MIN(AK$7,$F1240)&gt;$C1240,MIN(AK$7,$F1240)-$C1240+1,0),MIN(AK$7,$F1240)-AJ$7))/365,0))</f>
        <v>0</v>
      </c>
      <c r="AL1240" s="4">
        <f>IF($F1240=0,($D1240-SUM($U1240:AK1240))*$E1240*(IF(AK1240&lt;1,IF(MIN(AL$7,$F1240)&gt;$C1240,MIN(AL$7,$F1240)-$C1240+1,0),MIN(AL$7,$F1240)-AK$7))/365,IF($F1240&gt;AK$7,($D1240-SUM($U1240:AK1240))*$E1240*(IF(AK1240&lt;1,IF(MIN(AL$7,$F1240)&gt;$C1240,MIN(AL$7,$F1240)-$C1240+1,0),MIN(AL$7,$F1240)-AK$7))/365,0))</f>
        <v>0</v>
      </c>
      <c r="AM1240" s="4">
        <f>IF($F1240=0,($D1240-SUM($U1240:AL1240))*$E1240*(IF(AL1240&lt;1,IF(MIN(AM$7,$F1240)&gt;$C1240,MIN(AM$7,$F1240)-$C1240+1,0),MIN(AM$7,$F1240)-AL$7))/365,IF($F1240&gt;AL$7,($D1240-SUM($U1240:AL1240))*$E1240*(IF(AL1240&lt;1,IF(MIN(AM$7,$F1240)&gt;$C1240,MIN(AM$7,$F1240)-$C1240+1,0),MIN(AM$7,$F1240)-AL$7))/365,0))</f>
        <v>0</v>
      </c>
      <c r="AN1240" s="4">
        <f>IF($F1240=0,($D1240-SUM($U1240:AM1240))*$E1240*(IF(AM1240&lt;1,IF(MIN(AN$7,$F1240)&gt;$C1240,MIN(AN$7,$F1240)-$C1240+1,0),MIN(AN$7,$F1240)-AM$7))/365,IF($F1240&gt;AM$7,($D1240-SUM($U1240:AM1240))*$E1240*(IF(AM1240&lt;1,IF(MIN(AN$7,$F1240)&gt;$C1240,MIN(AN$7,$F1240)-$C1240+1,0),MIN(AN$7,$F1240)-AM$7))/365,0))</f>
        <v>0</v>
      </c>
      <c r="AO1240" s="4">
        <f>IF($F1240=0,($D1240-SUM($U1240:AN1240))*$E1240*(IF(AN1240&lt;1,IF(MIN(AO$7,$F1240)&gt;$C1240,MIN(AO$7,$F1240)-$C1240+1,0),MIN(AO$7,$F1240)-AN$7))/365,IF($F1240&gt;AN$7,($D1240-SUM($U1240:AN1240))*$E1240*(IF(AN1240&lt;1,IF(MIN(AO$7,$F1240)&gt;$C1240,MIN(AO$7,$F1240)-$C1240+1,0),MIN(AO$7,$F1240)-AN$7))/365,0))</f>
        <v>0</v>
      </c>
      <c r="AP1240" s="4">
        <f>IF($F1240=0,($D1240-SUM($U1240:AO1240))*$E1240*(IF(AO1240&lt;1,IF(MIN(AP$7,$F1240)&gt;$C1240,MIN(AP$7,$F1240)-$C1240+1,0),MIN(AP$7,$F1240)-AO$7))/365,IF($F1240&gt;AO$7,($D1240-SUM($U1240:AO1240))*$E1240*(IF(AO1240&lt;1,IF(MIN(AP$7,$F1240)&gt;$C1240,MIN(AP$7,$F1240)-$C1240+1,0),MIN(AP$7,$F1240)-AO$7))/365,0))</f>
        <v>0</v>
      </c>
      <c r="AQ1240" s="4">
        <f>IF($F1240=0,($D1240-SUM($U1240:AP1240))*$E1240*(IF(AP1240&lt;1,IF(MIN(AQ$7,$F1240)&gt;$C1240,MIN(AQ$7,$F1240)-$C1240+1,0),MIN(AQ$7,$F1240)-AP$7))/365,IF($F1240&gt;AP$7,($D1240-SUM($U1240:AP1240))*$E1240*(IF(AP1240&lt;1,IF(MIN(AQ$7,$F1240)&gt;$C1240,MIN(AQ$7,$F1240)-$C1240+1,0),MIN(AQ$7,$F1240)-AP$7))/365,0))</f>
        <v>0</v>
      </c>
      <c r="AR1240" s="4">
        <f>IF($F1240=0,($D1240-SUM($U1240:AQ1240))*$E1240*(IF(AQ1240&lt;1,IF(MIN(AR$7,$F1240)&gt;$C1240,MIN(AR$7,$F1240)-$C1240+1,0),MIN(AR$7,$F1240)-AQ$7))/365,IF($F1240&gt;AQ$7,($D1240-SUM($U1240:AQ1240))*$E1240*(IF(AQ1240&lt;1,IF(MIN(AR$7,$F1240)&gt;$C1240,MIN(AR$7,$F1240)-$C1240+1,0),MIN(AR$7,$F1240)-AQ$7))/365,0))</f>
        <v>0</v>
      </c>
      <c r="AS1240" s="4">
        <f>IF($F1240=0,($D1240-SUM($U1240:AR1240))*$E1240*(IF(AR1240&lt;1,IF(MIN(AS$7,$F1240)&gt;$C1240,MIN(AS$7,$F1240)-$C1240+1,0),MIN(AS$7,$F1240)-AR$7))/365,IF($F1240&gt;AR$7,($D1240-SUM($U1240:AR1240))*$E1240*(IF(AR1240&lt;1,IF(MIN(AS$7,$F1240)&gt;$C1240,MIN(AS$7,$F1240)-$C1240+1,0),MIN(AS$7,$F1240)-AR$7))/365,0))</f>
        <v>0</v>
      </c>
    </row>
    <row r="1241" spans="1:45">
      <c r="A1241" s="15"/>
      <c r="B1241" s="17"/>
      <c r="C1241" s="16"/>
      <c r="D1241" s="15"/>
      <c r="E1241" s="11"/>
      <c r="F1241" s="16"/>
      <c r="G1241" s="15"/>
      <c r="H1241" s="14"/>
      <c r="I1241" s="5"/>
      <c r="J1241" s="13">
        <f>SUM(U1241:AS1241)</f>
        <v>0</v>
      </c>
      <c r="K1241" s="13">
        <f>IF(F1241=0,D1241-J1241,IF(F1241&lt;41730,0,D1241-J1241))</f>
        <v>0</v>
      </c>
      <c r="L1241" s="12">
        <f>IF(K1241=0,0,IF(G1241-((L$7-C1241)/365)&lt;0,0,G1241-((L$7-C1241)/365)))</f>
        <v>0</v>
      </c>
      <c r="M1241" s="4">
        <f>IF(K1241=0,0,D1241*H1241)</f>
        <v>0</v>
      </c>
      <c r="N1241" s="11">
        <f>IFERROR((1-(M1241/K1241)^(1/L1241)),0)</f>
        <v>0</v>
      </c>
      <c r="O1241" s="10">
        <f>IF(F1241&gt;41730,IF(F1241&gt;41730,(F1241-41730)/365,IF(K1241=0,0,IF(G1241-((L$7-C1241)/365)&lt;0,0,G1241-((L$7-C1241)/365)))),1)</f>
        <v>1</v>
      </c>
      <c r="P1241" s="9">
        <f>IF(K1241&lt;M1241,0,IF(L1241=0,K1241-M1241,K1241*N1241*O1241))</f>
        <v>0</v>
      </c>
      <c r="Q1241" s="19">
        <f>IF(F1241&gt;41730,D1241,0)</f>
        <v>0</v>
      </c>
      <c r="R1241" s="18">
        <f>IF(F1241&gt;41730,J1241+P1241,0)</f>
        <v>0</v>
      </c>
      <c r="S1241" s="9">
        <f>IF(F1241&gt;0,0,K1241-P1241)</f>
        <v>0</v>
      </c>
      <c r="T1241" s="5"/>
      <c r="U1241" s="4">
        <f>D1241*E1241*(IF(U$7&gt;$C1241,U$7-$C1241+1,0))/365</f>
        <v>0</v>
      </c>
      <c r="V1241" s="4">
        <f>($D1241-U1241)*$E1241*(IF(U1241&lt;1,IF(V$7&gt;$C1241,V$7-$C1241+1,0),V$7-U$7))/365</f>
        <v>0</v>
      </c>
      <c r="W1241" s="4">
        <f>IF($F1241=0,($D1241-SUM($U1241:V1241))*$E1241*(IF(V1241&lt;1,IF(MIN(W$7,$F1241)&gt;$C1241,MIN(W$7,$F1241)-$C1241+1,0),MIN(W$7,$F1241)-V$7))/365,IF($F1241&gt;V$7,($D1241-SUM($U1241:V1241))*$E1241*(IF(V1241&lt;1,IF(MIN(W$7,$F1241)&gt;$C1241,MIN(W$7,$F1241)-$C1241+1,0),MIN(W$7,$F1241)-V$7))/365,0))</f>
        <v>0</v>
      </c>
      <c r="X1241" s="4">
        <f>IF($F1241=0,($D1241-SUM($U1241:W1241))*$E1241*(IF(W1241&lt;1,IF(MIN(X$7,$F1241)&gt;$C1241,MIN(X$7,$F1241)-$C1241+1,0),MIN(X$7,$F1241)-W$7))/365,IF($F1241&gt;W$7,($D1241-SUM($U1241:W1241))*$E1241*(IF(W1241&lt;1,IF(MIN(X$7,$F1241)&gt;$C1241,MIN(X$7,$F1241)-$C1241+1,0),MIN(X$7,$F1241)-W$7))/365,0))</f>
        <v>0</v>
      </c>
      <c r="Y1241" s="4">
        <f>IF($F1241=0,($D1241-SUM($U1241:X1241))*$E1241*(IF(X1241&lt;1,IF(MIN(Y$7,$F1241)&gt;$C1241,MIN(Y$7,$F1241)-$C1241+1,0),MIN(Y$7,$F1241)-X$7))/365,IF($F1241&gt;X$7,($D1241-SUM($U1241:X1241))*$E1241*(IF(X1241&lt;1,IF(MIN(Y$7,$F1241)&gt;$C1241,MIN(Y$7,$F1241)-$C1241+1,0),MIN(Y$7,$F1241)-X$7))/365,0))</f>
        <v>0</v>
      </c>
      <c r="Z1241" s="4">
        <f>IF($F1241=0,($D1241-SUM($U1241:Y1241))*$E1241*(IF(Y1241&lt;1,IF(MIN(Z$7,$F1241)&gt;$C1241,MIN(Z$7,$F1241)-$C1241+1,0),MIN(Z$7,$F1241)-Y$7))/365,IF($F1241&gt;Y$7,($D1241-SUM($U1241:Y1241))*$E1241*(IF(Y1241&lt;1,IF(MIN(Z$7,$F1241)&gt;$C1241,MIN(Z$7,$F1241)-$C1241+1,0),MIN(Z$7,$F1241)-Y$7))/365,0))</f>
        <v>0</v>
      </c>
      <c r="AA1241" s="4">
        <f>IF($F1241=0,($D1241-SUM($U1241:Z1241))*$E1241*(IF(Z1241&lt;1,IF(MIN(AA$7,$F1241)&gt;$C1241,MIN(AA$7,$F1241)-$C1241+1,0),MIN(AA$7,$F1241)-Z$7))/365,IF($F1241&gt;Z$7,($D1241-SUM($U1241:Z1241))*$E1241*(IF(Z1241&lt;1,IF(MIN(AA$7,$F1241)&gt;$C1241,MIN(AA$7,$F1241)-$C1241+1,0),MIN(AA$7,$F1241)-Z$7))/365,0))</f>
        <v>0</v>
      </c>
      <c r="AB1241" s="4">
        <f>IF($F1241=0,($D1241-SUM($U1241:AA1241))*$E1241*(IF(AA1241&lt;1,IF(MIN(AB$7,$F1241)&gt;$C1241,MIN(AB$7,$F1241)-$C1241+1,0),MIN(AB$7,$F1241)-AA$7))/365,IF($F1241&gt;AA$7,($D1241-SUM($U1241:AA1241))*$E1241*(IF(AA1241&lt;1,IF(MIN(AB$7,$F1241)&gt;$C1241,MIN(AB$7,$F1241)-$C1241+1,0),MIN(AB$7,$F1241)-AA$7))/365,0))</f>
        <v>0</v>
      </c>
      <c r="AC1241" s="4">
        <f>IF($F1241=0,($D1241-SUM($U1241:AB1241))*$E1241*(IF(AB1241&lt;1,IF(MIN(AC$7,$F1241)&gt;$C1241,MIN(AC$7,$F1241)-$C1241+1,0),MIN(AC$7,$F1241)-AB$7))/365,IF($F1241&gt;AB$7,($D1241-SUM($U1241:AB1241))*$E1241*(IF(AB1241&lt;1,IF(MIN(AC$7,$F1241)&gt;$C1241,MIN(AC$7,$F1241)-$C1241+1,0),MIN(AC$7,$F1241)-AB$7))/365,0))</f>
        <v>0</v>
      </c>
      <c r="AD1241" s="4">
        <f>IF($F1241=0,($D1241-SUM($U1241:AC1241))*$E1241*(IF(AC1241&lt;1,IF(MIN(AD$7,$F1241)&gt;$C1241,MIN(AD$7,$F1241)-$C1241+1,0),MIN(AD$7,$F1241)-AC$7))/365,IF($F1241&gt;AC$7,($D1241-SUM($U1241:AC1241))*$E1241*(IF(AC1241&lt;1,IF(MIN(AD$7,$F1241)&gt;$C1241,MIN(AD$7,$F1241)-$C1241+1,0),MIN(AD$7,$F1241)-AC$7))/365,0))</f>
        <v>0</v>
      </c>
      <c r="AE1241" s="4">
        <f>IF($F1241=0,($D1241-SUM($U1241:AD1241))*$E1241*(IF(AD1241&lt;1,IF(MIN(AE$7,$F1241)&gt;$C1241,MIN(AE$7,$F1241)-$C1241+1,0),MIN(AE$7,$F1241)-AD$7))/365,IF($F1241&gt;AD$7,($D1241-SUM($U1241:AD1241))*$E1241*(IF(AD1241&lt;1,IF(MIN(AE$7,$F1241)&gt;$C1241,MIN(AE$7,$F1241)-$C1241+1,0),MIN(AE$7,$F1241)-AD$7))/365,0))</f>
        <v>0</v>
      </c>
      <c r="AF1241" s="4">
        <f>IF($F1241=0,($D1241-SUM($U1241:AE1241))*$E1241*(IF(AE1241&lt;1,IF(MIN(AF$7,$F1241)&gt;$C1241,MIN(AF$7,$F1241)-$C1241+1,0),MIN(AF$7,$F1241)-AE$7))/365,IF($F1241&gt;AE$7,($D1241-SUM($U1241:AE1241))*$E1241*(IF(AE1241&lt;1,IF(MIN(AF$7,$F1241)&gt;$C1241,MIN(AF$7,$F1241)-$C1241+1,0),MIN(AF$7,$F1241)-AE$7))/365,0))</f>
        <v>0</v>
      </c>
      <c r="AG1241" s="4">
        <f>IF($F1241=0,($D1241-SUM($U1241:AF1241))*$E1241*(IF(AF1241&lt;1,IF(MIN(AG$7,$F1241)&gt;$C1241,MIN(AG$7,$F1241)-$C1241+1,0),MIN(AG$7,$F1241)-AF$7))/365,IF($F1241&gt;AF$7,($D1241-SUM($U1241:AF1241))*$E1241*(IF(AF1241&lt;1,IF(MIN(AG$7,$F1241)&gt;$C1241,MIN(AG$7,$F1241)-$C1241+1,0),MIN(AG$7,$F1241)-AF$7))/365,0))</f>
        <v>0</v>
      </c>
      <c r="AH1241" s="4">
        <f>IF($F1241=0,($D1241-SUM($U1241:AG1241))*$E1241*(IF(AG1241&lt;1,IF(MIN(AH$7,$F1241)&gt;$C1241,MIN(AH$7,$F1241)-$C1241+1,0),MIN(AH$7,$F1241)-AG$7))/365,IF($F1241&gt;AG$7,($D1241-SUM($U1241:AG1241))*$E1241*(IF(AG1241&lt;1,IF(MIN(AH$7,$F1241)&gt;$C1241,MIN(AH$7,$F1241)-$C1241+1,0),MIN(AH$7,$F1241)-AG$7))/365,0))</f>
        <v>0</v>
      </c>
      <c r="AI1241" s="4">
        <f>IF($F1241=0,($D1241-SUM($U1241:AH1241))*$E1241*(IF(AH1241&lt;1,IF(MIN(AI$7,$F1241)&gt;$C1241,MIN(AI$7,$F1241)-$C1241+1,0),MIN(AI$7,$F1241)-AH$7))/365,IF($F1241&gt;AH$7,($D1241-SUM($U1241:AH1241))*$E1241*(IF(AH1241&lt;1,IF(MIN(AI$7,$F1241)&gt;$C1241,MIN(AI$7,$F1241)-$C1241+1,0),MIN(AI$7,$F1241)-AH$7))/365,0))</f>
        <v>0</v>
      </c>
      <c r="AJ1241" s="4">
        <f>IF($F1241=0,($D1241-SUM($U1241:AI1241))*$E1241*(IF(AI1241&lt;1,IF(MIN(AJ$7,$F1241)&gt;$C1241,MIN(AJ$7,$F1241)-$C1241+1,0),MIN(AJ$7,$F1241)-AI$7))/365,IF($F1241&gt;AI$7,($D1241-SUM($U1241:AI1241))*$E1241*(IF(AI1241&lt;1,IF(MIN(AJ$7,$F1241)&gt;$C1241,MIN(AJ$7,$F1241)-$C1241+1,0),MIN(AJ$7,$F1241)-AI$7))/365,0))</f>
        <v>0</v>
      </c>
      <c r="AK1241" s="4">
        <f>IF($F1241=0,($D1241-SUM($U1241:AJ1241))*$E1241*(IF(AJ1241&lt;1,IF(MIN(AK$7,$F1241)&gt;$C1241,MIN(AK$7,$F1241)-$C1241+1,0),MIN(AK$7,$F1241)-AJ$7))/365,IF($F1241&gt;AJ$7,($D1241-SUM($U1241:AJ1241))*$E1241*(IF(AJ1241&lt;1,IF(MIN(AK$7,$F1241)&gt;$C1241,MIN(AK$7,$F1241)-$C1241+1,0),MIN(AK$7,$F1241)-AJ$7))/365,0))</f>
        <v>0</v>
      </c>
      <c r="AL1241" s="4">
        <f>IF($F1241=0,($D1241-SUM($U1241:AK1241))*$E1241*(IF(AK1241&lt;1,IF(MIN(AL$7,$F1241)&gt;$C1241,MIN(AL$7,$F1241)-$C1241+1,0),MIN(AL$7,$F1241)-AK$7))/365,IF($F1241&gt;AK$7,($D1241-SUM($U1241:AK1241))*$E1241*(IF(AK1241&lt;1,IF(MIN(AL$7,$F1241)&gt;$C1241,MIN(AL$7,$F1241)-$C1241+1,0),MIN(AL$7,$F1241)-AK$7))/365,0))</f>
        <v>0</v>
      </c>
      <c r="AM1241" s="4">
        <f>IF($F1241=0,($D1241-SUM($U1241:AL1241))*$E1241*(IF(AL1241&lt;1,IF(MIN(AM$7,$F1241)&gt;$C1241,MIN(AM$7,$F1241)-$C1241+1,0),MIN(AM$7,$F1241)-AL$7))/365,IF($F1241&gt;AL$7,($D1241-SUM($U1241:AL1241))*$E1241*(IF(AL1241&lt;1,IF(MIN(AM$7,$F1241)&gt;$C1241,MIN(AM$7,$F1241)-$C1241+1,0),MIN(AM$7,$F1241)-AL$7))/365,0))</f>
        <v>0</v>
      </c>
      <c r="AN1241" s="4">
        <f>IF($F1241=0,($D1241-SUM($U1241:AM1241))*$E1241*(IF(AM1241&lt;1,IF(MIN(AN$7,$F1241)&gt;$C1241,MIN(AN$7,$F1241)-$C1241+1,0),MIN(AN$7,$F1241)-AM$7))/365,IF($F1241&gt;AM$7,($D1241-SUM($U1241:AM1241))*$E1241*(IF(AM1241&lt;1,IF(MIN(AN$7,$F1241)&gt;$C1241,MIN(AN$7,$F1241)-$C1241+1,0),MIN(AN$7,$F1241)-AM$7))/365,0))</f>
        <v>0</v>
      </c>
      <c r="AO1241" s="4">
        <f>IF($F1241=0,($D1241-SUM($U1241:AN1241))*$E1241*(IF(AN1241&lt;1,IF(MIN(AO$7,$F1241)&gt;$C1241,MIN(AO$7,$F1241)-$C1241+1,0),MIN(AO$7,$F1241)-AN$7))/365,IF($F1241&gt;AN$7,($D1241-SUM($U1241:AN1241))*$E1241*(IF(AN1241&lt;1,IF(MIN(AO$7,$F1241)&gt;$C1241,MIN(AO$7,$F1241)-$C1241+1,0),MIN(AO$7,$F1241)-AN$7))/365,0))</f>
        <v>0</v>
      </c>
      <c r="AP1241" s="4">
        <f>IF($F1241=0,($D1241-SUM($U1241:AO1241))*$E1241*(IF(AO1241&lt;1,IF(MIN(AP$7,$F1241)&gt;$C1241,MIN(AP$7,$F1241)-$C1241+1,0),MIN(AP$7,$F1241)-AO$7))/365,IF($F1241&gt;AO$7,($D1241-SUM($U1241:AO1241))*$E1241*(IF(AO1241&lt;1,IF(MIN(AP$7,$F1241)&gt;$C1241,MIN(AP$7,$F1241)-$C1241+1,0),MIN(AP$7,$F1241)-AO$7))/365,0))</f>
        <v>0</v>
      </c>
      <c r="AQ1241" s="4">
        <f>IF($F1241=0,($D1241-SUM($U1241:AP1241))*$E1241*(IF(AP1241&lt;1,IF(MIN(AQ$7,$F1241)&gt;$C1241,MIN(AQ$7,$F1241)-$C1241+1,0),MIN(AQ$7,$F1241)-AP$7))/365,IF($F1241&gt;AP$7,($D1241-SUM($U1241:AP1241))*$E1241*(IF(AP1241&lt;1,IF(MIN(AQ$7,$F1241)&gt;$C1241,MIN(AQ$7,$F1241)-$C1241+1,0),MIN(AQ$7,$F1241)-AP$7))/365,0))</f>
        <v>0</v>
      </c>
      <c r="AR1241" s="4">
        <f>IF($F1241=0,($D1241-SUM($U1241:AQ1241))*$E1241*(IF(AQ1241&lt;1,IF(MIN(AR$7,$F1241)&gt;$C1241,MIN(AR$7,$F1241)-$C1241+1,0),MIN(AR$7,$F1241)-AQ$7))/365,IF($F1241&gt;AQ$7,($D1241-SUM($U1241:AQ1241))*$E1241*(IF(AQ1241&lt;1,IF(MIN(AR$7,$F1241)&gt;$C1241,MIN(AR$7,$F1241)-$C1241+1,0),MIN(AR$7,$F1241)-AQ$7))/365,0))</f>
        <v>0</v>
      </c>
      <c r="AS1241" s="4">
        <f>IF($F1241=0,($D1241-SUM($U1241:AR1241))*$E1241*(IF(AR1241&lt;1,IF(MIN(AS$7,$F1241)&gt;$C1241,MIN(AS$7,$F1241)-$C1241+1,0),MIN(AS$7,$F1241)-AR$7))/365,IF($F1241&gt;AR$7,($D1241-SUM($U1241:AR1241))*$E1241*(IF(AR1241&lt;1,IF(MIN(AS$7,$F1241)&gt;$C1241,MIN(AS$7,$F1241)-$C1241+1,0),MIN(AS$7,$F1241)-AR$7))/365,0))</f>
        <v>0</v>
      </c>
    </row>
    <row r="1242" spans="1:45">
      <c r="A1242" s="15"/>
      <c r="B1242" s="17"/>
      <c r="C1242" s="16"/>
      <c r="D1242" s="15"/>
      <c r="E1242" s="11"/>
      <c r="F1242" s="16"/>
      <c r="G1242" s="15"/>
      <c r="H1242" s="14"/>
      <c r="I1242" s="5"/>
      <c r="J1242" s="13">
        <f>SUM(U1242:AS1242)</f>
        <v>0</v>
      </c>
      <c r="K1242" s="13">
        <f>IF(F1242=0,D1242-J1242,IF(F1242&lt;41730,0,D1242-J1242))</f>
        <v>0</v>
      </c>
      <c r="L1242" s="12">
        <f>IF(K1242=0,0,IF(G1242-((L$7-C1242)/365)&lt;0,0,G1242-((L$7-C1242)/365)))</f>
        <v>0</v>
      </c>
      <c r="M1242" s="4">
        <f>IF(K1242=0,0,D1242*H1242)</f>
        <v>0</v>
      </c>
      <c r="N1242" s="11">
        <f>IFERROR((1-(M1242/K1242)^(1/L1242)),0)</f>
        <v>0</v>
      </c>
      <c r="O1242" s="10">
        <f>IF(F1242&gt;41730,IF(F1242&gt;41730,(F1242-41730)/365,IF(K1242=0,0,IF(G1242-((L$7-C1242)/365)&lt;0,0,G1242-((L$7-C1242)/365)))),1)</f>
        <v>1</v>
      </c>
      <c r="P1242" s="9">
        <f>IF(K1242&lt;M1242,0,IF(L1242=0,K1242-M1242,K1242*N1242*O1242))</f>
        <v>0</v>
      </c>
      <c r="Q1242" s="19">
        <f>IF(F1242&gt;41730,D1242,0)</f>
        <v>0</v>
      </c>
      <c r="R1242" s="18">
        <f>IF(F1242&gt;41730,J1242+P1242,0)</f>
        <v>0</v>
      </c>
      <c r="S1242" s="9">
        <f>IF(F1242&gt;0,0,K1242-P1242)</f>
        <v>0</v>
      </c>
      <c r="T1242" s="5"/>
      <c r="U1242" s="4">
        <f>D1242*E1242*(IF(U$7&gt;$C1242,U$7-$C1242+1,0))/365</f>
        <v>0</v>
      </c>
      <c r="V1242" s="4">
        <f>($D1242-U1242)*$E1242*(IF(U1242&lt;1,IF(V$7&gt;$C1242,V$7-$C1242+1,0),V$7-U$7))/365</f>
        <v>0</v>
      </c>
      <c r="W1242" s="4">
        <f>IF($F1242=0,($D1242-SUM($U1242:V1242))*$E1242*(IF(V1242&lt;1,IF(MIN(W$7,$F1242)&gt;$C1242,MIN(W$7,$F1242)-$C1242+1,0),MIN(W$7,$F1242)-V$7))/365,IF($F1242&gt;V$7,($D1242-SUM($U1242:V1242))*$E1242*(IF(V1242&lt;1,IF(MIN(W$7,$F1242)&gt;$C1242,MIN(W$7,$F1242)-$C1242+1,0),MIN(W$7,$F1242)-V$7))/365,0))</f>
        <v>0</v>
      </c>
      <c r="X1242" s="4">
        <f>IF($F1242=0,($D1242-SUM($U1242:W1242))*$E1242*(IF(W1242&lt;1,IF(MIN(X$7,$F1242)&gt;$C1242,MIN(X$7,$F1242)-$C1242+1,0),MIN(X$7,$F1242)-W$7))/365,IF($F1242&gt;W$7,($D1242-SUM($U1242:W1242))*$E1242*(IF(W1242&lt;1,IF(MIN(X$7,$F1242)&gt;$C1242,MIN(X$7,$F1242)-$C1242+1,0),MIN(X$7,$F1242)-W$7))/365,0))</f>
        <v>0</v>
      </c>
      <c r="Y1242" s="4">
        <f>IF($F1242=0,($D1242-SUM($U1242:X1242))*$E1242*(IF(X1242&lt;1,IF(MIN(Y$7,$F1242)&gt;$C1242,MIN(Y$7,$F1242)-$C1242+1,0),MIN(Y$7,$F1242)-X$7))/365,IF($F1242&gt;X$7,($D1242-SUM($U1242:X1242))*$E1242*(IF(X1242&lt;1,IF(MIN(Y$7,$F1242)&gt;$C1242,MIN(Y$7,$F1242)-$C1242+1,0),MIN(Y$7,$F1242)-X$7))/365,0))</f>
        <v>0</v>
      </c>
      <c r="Z1242" s="4">
        <f>IF($F1242=0,($D1242-SUM($U1242:Y1242))*$E1242*(IF(Y1242&lt;1,IF(MIN(Z$7,$F1242)&gt;$C1242,MIN(Z$7,$F1242)-$C1242+1,0),MIN(Z$7,$F1242)-Y$7))/365,IF($F1242&gt;Y$7,($D1242-SUM($U1242:Y1242))*$E1242*(IF(Y1242&lt;1,IF(MIN(Z$7,$F1242)&gt;$C1242,MIN(Z$7,$F1242)-$C1242+1,0),MIN(Z$7,$F1242)-Y$7))/365,0))</f>
        <v>0</v>
      </c>
      <c r="AA1242" s="4">
        <f>IF($F1242=0,($D1242-SUM($U1242:Z1242))*$E1242*(IF(Z1242&lt;1,IF(MIN(AA$7,$F1242)&gt;$C1242,MIN(AA$7,$F1242)-$C1242+1,0),MIN(AA$7,$F1242)-Z$7))/365,IF($F1242&gt;Z$7,($D1242-SUM($U1242:Z1242))*$E1242*(IF(Z1242&lt;1,IF(MIN(AA$7,$F1242)&gt;$C1242,MIN(AA$7,$F1242)-$C1242+1,0),MIN(AA$7,$F1242)-Z$7))/365,0))</f>
        <v>0</v>
      </c>
      <c r="AB1242" s="4">
        <f>IF($F1242=0,($D1242-SUM($U1242:AA1242))*$E1242*(IF(AA1242&lt;1,IF(MIN(AB$7,$F1242)&gt;$C1242,MIN(AB$7,$F1242)-$C1242+1,0),MIN(AB$7,$F1242)-AA$7))/365,IF($F1242&gt;AA$7,($D1242-SUM($U1242:AA1242))*$E1242*(IF(AA1242&lt;1,IF(MIN(AB$7,$F1242)&gt;$C1242,MIN(AB$7,$F1242)-$C1242+1,0),MIN(AB$7,$F1242)-AA$7))/365,0))</f>
        <v>0</v>
      </c>
      <c r="AC1242" s="4">
        <f>IF($F1242=0,($D1242-SUM($U1242:AB1242))*$E1242*(IF(AB1242&lt;1,IF(MIN(AC$7,$F1242)&gt;$C1242,MIN(AC$7,$F1242)-$C1242+1,0),MIN(AC$7,$F1242)-AB$7))/365,IF($F1242&gt;AB$7,($D1242-SUM($U1242:AB1242))*$E1242*(IF(AB1242&lt;1,IF(MIN(AC$7,$F1242)&gt;$C1242,MIN(AC$7,$F1242)-$C1242+1,0),MIN(AC$7,$F1242)-AB$7))/365,0))</f>
        <v>0</v>
      </c>
      <c r="AD1242" s="4">
        <f>IF($F1242=0,($D1242-SUM($U1242:AC1242))*$E1242*(IF(AC1242&lt;1,IF(MIN(AD$7,$F1242)&gt;$C1242,MIN(AD$7,$F1242)-$C1242+1,0),MIN(AD$7,$F1242)-AC$7))/365,IF($F1242&gt;AC$7,($D1242-SUM($U1242:AC1242))*$E1242*(IF(AC1242&lt;1,IF(MIN(AD$7,$F1242)&gt;$C1242,MIN(AD$7,$F1242)-$C1242+1,0),MIN(AD$7,$F1242)-AC$7))/365,0))</f>
        <v>0</v>
      </c>
      <c r="AE1242" s="4">
        <f>IF($F1242=0,($D1242-SUM($U1242:AD1242))*$E1242*(IF(AD1242&lt;1,IF(MIN(AE$7,$F1242)&gt;$C1242,MIN(AE$7,$F1242)-$C1242+1,0),MIN(AE$7,$F1242)-AD$7))/365,IF($F1242&gt;AD$7,($D1242-SUM($U1242:AD1242))*$E1242*(IF(AD1242&lt;1,IF(MIN(AE$7,$F1242)&gt;$C1242,MIN(AE$7,$F1242)-$C1242+1,0),MIN(AE$7,$F1242)-AD$7))/365,0))</f>
        <v>0</v>
      </c>
      <c r="AF1242" s="4">
        <f>IF($F1242=0,($D1242-SUM($U1242:AE1242))*$E1242*(IF(AE1242&lt;1,IF(MIN(AF$7,$F1242)&gt;$C1242,MIN(AF$7,$F1242)-$C1242+1,0),MIN(AF$7,$F1242)-AE$7))/365,IF($F1242&gt;AE$7,($D1242-SUM($U1242:AE1242))*$E1242*(IF(AE1242&lt;1,IF(MIN(AF$7,$F1242)&gt;$C1242,MIN(AF$7,$F1242)-$C1242+1,0),MIN(AF$7,$F1242)-AE$7))/365,0))</f>
        <v>0</v>
      </c>
      <c r="AG1242" s="4">
        <f>IF($F1242=0,($D1242-SUM($U1242:AF1242))*$E1242*(IF(AF1242&lt;1,IF(MIN(AG$7,$F1242)&gt;$C1242,MIN(AG$7,$F1242)-$C1242+1,0),MIN(AG$7,$F1242)-AF$7))/365,IF($F1242&gt;AF$7,($D1242-SUM($U1242:AF1242))*$E1242*(IF(AF1242&lt;1,IF(MIN(AG$7,$F1242)&gt;$C1242,MIN(AG$7,$F1242)-$C1242+1,0),MIN(AG$7,$F1242)-AF$7))/365,0))</f>
        <v>0</v>
      </c>
      <c r="AH1242" s="4">
        <f>IF($F1242=0,($D1242-SUM($U1242:AG1242))*$E1242*(IF(AG1242&lt;1,IF(MIN(AH$7,$F1242)&gt;$C1242,MIN(AH$7,$F1242)-$C1242+1,0),MIN(AH$7,$F1242)-AG$7))/365,IF($F1242&gt;AG$7,($D1242-SUM($U1242:AG1242))*$E1242*(IF(AG1242&lt;1,IF(MIN(AH$7,$F1242)&gt;$C1242,MIN(AH$7,$F1242)-$C1242+1,0),MIN(AH$7,$F1242)-AG$7))/365,0))</f>
        <v>0</v>
      </c>
      <c r="AI1242" s="4">
        <f>IF($F1242=0,($D1242-SUM($U1242:AH1242))*$E1242*(IF(AH1242&lt;1,IF(MIN(AI$7,$F1242)&gt;$C1242,MIN(AI$7,$F1242)-$C1242+1,0),MIN(AI$7,$F1242)-AH$7))/365,IF($F1242&gt;AH$7,($D1242-SUM($U1242:AH1242))*$E1242*(IF(AH1242&lt;1,IF(MIN(AI$7,$F1242)&gt;$C1242,MIN(AI$7,$F1242)-$C1242+1,0),MIN(AI$7,$F1242)-AH$7))/365,0))</f>
        <v>0</v>
      </c>
      <c r="AJ1242" s="4">
        <f>IF($F1242=0,($D1242-SUM($U1242:AI1242))*$E1242*(IF(AI1242&lt;1,IF(MIN(AJ$7,$F1242)&gt;$C1242,MIN(AJ$7,$F1242)-$C1242+1,0),MIN(AJ$7,$F1242)-AI$7))/365,IF($F1242&gt;AI$7,($D1242-SUM($U1242:AI1242))*$E1242*(IF(AI1242&lt;1,IF(MIN(AJ$7,$F1242)&gt;$C1242,MIN(AJ$7,$F1242)-$C1242+1,0),MIN(AJ$7,$F1242)-AI$7))/365,0))</f>
        <v>0</v>
      </c>
      <c r="AK1242" s="4">
        <f>IF($F1242=0,($D1242-SUM($U1242:AJ1242))*$E1242*(IF(AJ1242&lt;1,IF(MIN(AK$7,$F1242)&gt;$C1242,MIN(AK$7,$F1242)-$C1242+1,0),MIN(AK$7,$F1242)-AJ$7))/365,IF($F1242&gt;AJ$7,($D1242-SUM($U1242:AJ1242))*$E1242*(IF(AJ1242&lt;1,IF(MIN(AK$7,$F1242)&gt;$C1242,MIN(AK$7,$F1242)-$C1242+1,0),MIN(AK$7,$F1242)-AJ$7))/365,0))</f>
        <v>0</v>
      </c>
      <c r="AL1242" s="4">
        <f>IF($F1242=0,($D1242-SUM($U1242:AK1242))*$E1242*(IF(AK1242&lt;1,IF(MIN(AL$7,$F1242)&gt;$C1242,MIN(AL$7,$F1242)-$C1242+1,0),MIN(AL$7,$F1242)-AK$7))/365,IF($F1242&gt;AK$7,($D1242-SUM($U1242:AK1242))*$E1242*(IF(AK1242&lt;1,IF(MIN(AL$7,$F1242)&gt;$C1242,MIN(AL$7,$F1242)-$C1242+1,0),MIN(AL$7,$F1242)-AK$7))/365,0))</f>
        <v>0</v>
      </c>
      <c r="AM1242" s="4">
        <f>IF($F1242=0,($D1242-SUM($U1242:AL1242))*$E1242*(IF(AL1242&lt;1,IF(MIN(AM$7,$F1242)&gt;$C1242,MIN(AM$7,$F1242)-$C1242+1,0),MIN(AM$7,$F1242)-AL$7))/365,IF($F1242&gt;AL$7,($D1242-SUM($U1242:AL1242))*$E1242*(IF(AL1242&lt;1,IF(MIN(AM$7,$F1242)&gt;$C1242,MIN(AM$7,$F1242)-$C1242+1,0),MIN(AM$7,$F1242)-AL$7))/365,0))</f>
        <v>0</v>
      </c>
      <c r="AN1242" s="4">
        <f>IF($F1242=0,($D1242-SUM($U1242:AM1242))*$E1242*(IF(AM1242&lt;1,IF(MIN(AN$7,$F1242)&gt;$C1242,MIN(AN$7,$F1242)-$C1242+1,0),MIN(AN$7,$F1242)-AM$7))/365,IF($F1242&gt;AM$7,($D1242-SUM($U1242:AM1242))*$E1242*(IF(AM1242&lt;1,IF(MIN(AN$7,$F1242)&gt;$C1242,MIN(AN$7,$F1242)-$C1242+1,0),MIN(AN$7,$F1242)-AM$7))/365,0))</f>
        <v>0</v>
      </c>
      <c r="AO1242" s="4">
        <f>IF($F1242=0,($D1242-SUM($U1242:AN1242))*$E1242*(IF(AN1242&lt;1,IF(MIN(AO$7,$F1242)&gt;$C1242,MIN(AO$7,$F1242)-$C1242+1,0),MIN(AO$7,$F1242)-AN$7))/365,IF($F1242&gt;AN$7,($D1242-SUM($U1242:AN1242))*$E1242*(IF(AN1242&lt;1,IF(MIN(AO$7,$F1242)&gt;$C1242,MIN(AO$7,$F1242)-$C1242+1,0),MIN(AO$7,$F1242)-AN$7))/365,0))</f>
        <v>0</v>
      </c>
      <c r="AP1242" s="4">
        <f>IF($F1242=0,($D1242-SUM($U1242:AO1242))*$E1242*(IF(AO1242&lt;1,IF(MIN(AP$7,$F1242)&gt;$C1242,MIN(AP$7,$F1242)-$C1242+1,0),MIN(AP$7,$F1242)-AO$7))/365,IF($F1242&gt;AO$7,($D1242-SUM($U1242:AO1242))*$E1242*(IF(AO1242&lt;1,IF(MIN(AP$7,$F1242)&gt;$C1242,MIN(AP$7,$F1242)-$C1242+1,0),MIN(AP$7,$F1242)-AO$7))/365,0))</f>
        <v>0</v>
      </c>
      <c r="AQ1242" s="4">
        <f>IF($F1242=0,($D1242-SUM($U1242:AP1242))*$E1242*(IF(AP1242&lt;1,IF(MIN(AQ$7,$F1242)&gt;$C1242,MIN(AQ$7,$F1242)-$C1242+1,0),MIN(AQ$7,$F1242)-AP$7))/365,IF($F1242&gt;AP$7,($D1242-SUM($U1242:AP1242))*$E1242*(IF(AP1242&lt;1,IF(MIN(AQ$7,$F1242)&gt;$C1242,MIN(AQ$7,$F1242)-$C1242+1,0),MIN(AQ$7,$F1242)-AP$7))/365,0))</f>
        <v>0</v>
      </c>
      <c r="AR1242" s="4">
        <f>IF($F1242=0,($D1242-SUM($U1242:AQ1242))*$E1242*(IF(AQ1242&lt;1,IF(MIN(AR$7,$F1242)&gt;$C1242,MIN(AR$7,$F1242)-$C1242+1,0),MIN(AR$7,$F1242)-AQ$7))/365,IF($F1242&gt;AQ$7,($D1242-SUM($U1242:AQ1242))*$E1242*(IF(AQ1242&lt;1,IF(MIN(AR$7,$F1242)&gt;$C1242,MIN(AR$7,$F1242)-$C1242+1,0),MIN(AR$7,$F1242)-AQ$7))/365,0))</f>
        <v>0</v>
      </c>
      <c r="AS1242" s="4">
        <f>IF($F1242=0,($D1242-SUM($U1242:AR1242))*$E1242*(IF(AR1242&lt;1,IF(MIN(AS$7,$F1242)&gt;$C1242,MIN(AS$7,$F1242)-$C1242+1,0),MIN(AS$7,$F1242)-AR$7))/365,IF($F1242&gt;AR$7,($D1242-SUM($U1242:AR1242))*$E1242*(IF(AR1242&lt;1,IF(MIN(AS$7,$F1242)&gt;$C1242,MIN(AS$7,$F1242)-$C1242+1,0),MIN(AS$7,$F1242)-AR$7))/365,0))</f>
        <v>0</v>
      </c>
    </row>
    <row r="1243" spans="1:45">
      <c r="A1243" s="15"/>
      <c r="B1243" s="17"/>
      <c r="C1243" s="16"/>
      <c r="D1243" s="15"/>
      <c r="E1243" s="11"/>
      <c r="F1243" s="16"/>
      <c r="G1243" s="15"/>
      <c r="H1243" s="14"/>
      <c r="I1243" s="5"/>
      <c r="J1243" s="13">
        <f>SUM(U1243:AS1243)</f>
        <v>0</v>
      </c>
      <c r="K1243" s="13">
        <f>IF(F1243=0,D1243-J1243,IF(F1243&lt;41730,0,D1243-J1243))</f>
        <v>0</v>
      </c>
      <c r="L1243" s="12">
        <f>IF(K1243=0,0,IF(G1243-((L$7-C1243)/365)&lt;0,0,G1243-((L$7-C1243)/365)))</f>
        <v>0</v>
      </c>
      <c r="M1243" s="4">
        <f>IF(K1243=0,0,D1243*H1243)</f>
        <v>0</v>
      </c>
      <c r="N1243" s="11">
        <f>IFERROR((1-(M1243/K1243)^(1/L1243)),0)</f>
        <v>0</v>
      </c>
      <c r="O1243" s="10">
        <f>IF(F1243&gt;41730,IF(F1243&gt;41730,(F1243-41730)/365,IF(K1243=0,0,IF(G1243-((L$7-C1243)/365)&lt;0,0,G1243-((L$7-C1243)/365)))),1)</f>
        <v>1</v>
      </c>
      <c r="P1243" s="9">
        <f>IF(K1243&lt;M1243,0,IF(L1243=0,K1243-M1243,K1243*N1243*O1243))</f>
        <v>0</v>
      </c>
      <c r="Q1243" s="19">
        <f>IF(F1243&gt;41730,D1243,0)</f>
        <v>0</v>
      </c>
      <c r="R1243" s="18">
        <f>IF(F1243&gt;41730,J1243+P1243,0)</f>
        <v>0</v>
      </c>
      <c r="S1243" s="9">
        <f>IF(F1243&gt;0,0,K1243-P1243)</f>
        <v>0</v>
      </c>
      <c r="T1243" s="5"/>
      <c r="U1243" s="4">
        <f>D1243*E1243*(IF(U$7&gt;$C1243,U$7-$C1243+1,0))/365</f>
        <v>0</v>
      </c>
      <c r="V1243" s="4">
        <f>($D1243-U1243)*$E1243*(IF(U1243&lt;1,IF(V$7&gt;$C1243,V$7-$C1243+1,0),V$7-U$7))/365</f>
        <v>0</v>
      </c>
      <c r="W1243" s="4">
        <f>IF($F1243=0,($D1243-SUM($U1243:V1243))*$E1243*(IF(V1243&lt;1,IF(MIN(W$7,$F1243)&gt;$C1243,MIN(W$7,$F1243)-$C1243+1,0),MIN(W$7,$F1243)-V$7))/365,IF($F1243&gt;V$7,($D1243-SUM($U1243:V1243))*$E1243*(IF(V1243&lt;1,IF(MIN(W$7,$F1243)&gt;$C1243,MIN(W$7,$F1243)-$C1243+1,0),MIN(W$7,$F1243)-V$7))/365,0))</f>
        <v>0</v>
      </c>
      <c r="X1243" s="4">
        <f>IF($F1243=0,($D1243-SUM($U1243:W1243))*$E1243*(IF(W1243&lt;1,IF(MIN(X$7,$F1243)&gt;$C1243,MIN(X$7,$F1243)-$C1243+1,0),MIN(X$7,$F1243)-W$7))/365,IF($F1243&gt;W$7,($D1243-SUM($U1243:W1243))*$E1243*(IF(W1243&lt;1,IF(MIN(X$7,$F1243)&gt;$C1243,MIN(X$7,$F1243)-$C1243+1,0),MIN(X$7,$F1243)-W$7))/365,0))</f>
        <v>0</v>
      </c>
      <c r="Y1243" s="4">
        <f>IF($F1243=0,($D1243-SUM($U1243:X1243))*$E1243*(IF(X1243&lt;1,IF(MIN(Y$7,$F1243)&gt;$C1243,MIN(Y$7,$F1243)-$C1243+1,0),MIN(Y$7,$F1243)-X$7))/365,IF($F1243&gt;X$7,($D1243-SUM($U1243:X1243))*$E1243*(IF(X1243&lt;1,IF(MIN(Y$7,$F1243)&gt;$C1243,MIN(Y$7,$F1243)-$C1243+1,0),MIN(Y$7,$F1243)-X$7))/365,0))</f>
        <v>0</v>
      </c>
      <c r="Z1243" s="4">
        <f>IF($F1243=0,($D1243-SUM($U1243:Y1243))*$E1243*(IF(Y1243&lt;1,IF(MIN(Z$7,$F1243)&gt;$C1243,MIN(Z$7,$F1243)-$C1243+1,0),MIN(Z$7,$F1243)-Y$7))/365,IF($F1243&gt;Y$7,($D1243-SUM($U1243:Y1243))*$E1243*(IF(Y1243&lt;1,IF(MIN(Z$7,$F1243)&gt;$C1243,MIN(Z$7,$F1243)-$C1243+1,0),MIN(Z$7,$F1243)-Y$7))/365,0))</f>
        <v>0</v>
      </c>
      <c r="AA1243" s="4">
        <f>IF($F1243=0,($D1243-SUM($U1243:Z1243))*$E1243*(IF(Z1243&lt;1,IF(MIN(AA$7,$F1243)&gt;$C1243,MIN(AA$7,$F1243)-$C1243+1,0),MIN(AA$7,$F1243)-Z$7))/365,IF($F1243&gt;Z$7,($D1243-SUM($U1243:Z1243))*$E1243*(IF(Z1243&lt;1,IF(MIN(AA$7,$F1243)&gt;$C1243,MIN(AA$7,$F1243)-$C1243+1,0),MIN(AA$7,$F1243)-Z$7))/365,0))</f>
        <v>0</v>
      </c>
      <c r="AB1243" s="4">
        <f>IF($F1243=0,($D1243-SUM($U1243:AA1243))*$E1243*(IF(AA1243&lt;1,IF(MIN(AB$7,$F1243)&gt;$C1243,MIN(AB$7,$F1243)-$C1243+1,0),MIN(AB$7,$F1243)-AA$7))/365,IF($F1243&gt;AA$7,($D1243-SUM($U1243:AA1243))*$E1243*(IF(AA1243&lt;1,IF(MIN(AB$7,$F1243)&gt;$C1243,MIN(AB$7,$F1243)-$C1243+1,0),MIN(AB$7,$F1243)-AA$7))/365,0))</f>
        <v>0</v>
      </c>
      <c r="AC1243" s="4">
        <f>IF($F1243=0,($D1243-SUM($U1243:AB1243))*$E1243*(IF(AB1243&lt;1,IF(MIN(AC$7,$F1243)&gt;$C1243,MIN(AC$7,$F1243)-$C1243+1,0),MIN(AC$7,$F1243)-AB$7))/365,IF($F1243&gt;AB$7,($D1243-SUM($U1243:AB1243))*$E1243*(IF(AB1243&lt;1,IF(MIN(AC$7,$F1243)&gt;$C1243,MIN(AC$7,$F1243)-$C1243+1,0),MIN(AC$7,$F1243)-AB$7))/365,0))</f>
        <v>0</v>
      </c>
      <c r="AD1243" s="4">
        <f>IF($F1243=0,($D1243-SUM($U1243:AC1243))*$E1243*(IF(AC1243&lt;1,IF(MIN(AD$7,$F1243)&gt;$C1243,MIN(AD$7,$F1243)-$C1243+1,0),MIN(AD$7,$F1243)-AC$7))/365,IF($F1243&gt;AC$7,($D1243-SUM($U1243:AC1243))*$E1243*(IF(AC1243&lt;1,IF(MIN(AD$7,$F1243)&gt;$C1243,MIN(AD$7,$F1243)-$C1243+1,0),MIN(AD$7,$F1243)-AC$7))/365,0))</f>
        <v>0</v>
      </c>
      <c r="AE1243" s="4">
        <f>IF($F1243=0,($D1243-SUM($U1243:AD1243))*$E1243*(IF(AD1243&lt;1,IF(MIN(AE$7,$F1243)&gt;$C1243,MIN(AE$7,$F1243)-$C1243+1,0),MIN(AE$7,$F1243)-AD$7))/365,IF($F1243&gt;AD$7,($D1243-SUM($U1243:AD1243))*$E1243*(IF(AD1243&lt;1,IF(MIN(AE$7,$F1243)&gt;$C1243,MIN(AE$7,$F1243)-$C1243+1,0),MIN(AE$7,$F1243)-AD$7))/365,0))</f>
        <v>0</v>
      </c>
      <c r="AF1243" s="4">
        <f>IF($F1243=0,($D1243-SUM($U1243:AE1243))*$E1243*(IF(AE1243&lt;1,IF(MIN(AF$7,$F1243)&gt;$C1243,MIN(AF$7,$F1243)-$C1243+1,0),MIN(AF$7,$F1243)-AE$7))/365,IF($F1243&gt;AE$7,($D1243-SUM($U1243:AE1243))*$E1243*(IF(AE1243&lt;1,IF(MIN(AF$7,$F1243)&gt;$C1243,MIN(AF$7,$F1243)-$C1243+1,0),MIN(AF$7,$F1243)-AE$7))/365,0))</f>
        <v>0</v>
      </c>
      <c r="AG1243" s="4">
        <f>IF($F1243=0,($D1243-SUM($U1243:AF1243))*$E1243*(IF(AF1243&lt;1,IF(MIN(AG$7,$F1243)&gt;$C1243,MIN(AG$7,$F1243)-$C1243+1,0),MIN(AG$7,$F1243)-AF$7))/365,IF($F1243&gt;AF$7,($D1243-SUM($U1243:AF1243))*$E1243*(IF(AF1243&lt;1,IF(MIN(AG$7,$F1243)&gt;$C1243,MIN(AG$7,$F1243)-$C1243+1,0),MIN(AG$7,$F1243)-AF$7))/365,0))</f>
        <v>0</v>
      </c>
      <c r="AH1243" s="4">
        <f>IF($F1243=0,($D1243-SUM($U1243:AG1243))*$E1243*(IF(AG1243&lt;1,IF(MIN(AH$7,$F1243)&gt;$C1243,MIN(AH$7,$F1243)-$C1243+1,0),MIN(AH$7,$F1243)-AG$7))/365,IF($F1243&gt;AG$7,($D1243-SUM($U1243:AG1243))*$E1243*(IF(AG1243&lt;1,IF(MIN(AH$7,$F1243)&gt;$C1243,MIN(AH$7,$F1243)-$C1243+1,0),MIN(AH$7,$F1243)-AG$7))/365,0))</f>
        <v>0</v>
      </c>
      <c r="AI1243" s="4">
        <f>IF($F1243=0,($D1243-SUM($U1243:AH1243))*$E1243*(IF(AH1243&lt;1,IF(MIN(AI$7,$F1243)&gt;$C1243,MIN(AI$7,$F1243)-$C1243+1,0),MIN(AI$7,$F1243)-AH$7))/365,IF($F1243&gt;AH$7,($D1243-SUM($U1243:AH1243))*$E1243*(IF(AH1243&lt;1,IF(MIN(AI$7,$F1243)&gt;$C1243,MIN(AI$7,$F1243)-$C1243+1,0),MIN(AI$7,$F1243)-AH$7))/365,0))</f>
        <v>0</v>
      </c>
      <c r="AJ1243" s="4">
        <f>IF($F1243=0,($D1243-SUM($U1243:AI1243))*$E1243*(IF(AI1243&lt;1,IF(MIN(AJ$7,$F1243)&gt;$C1243,MIN(AJ$7,$F1243)-$C1243+1,0),MIN(AJ$7,$F1243)-AI$7))/365,IF($F1243&gt;AI$7,($D1243-SUM($U1243:AI1243))*$E1243*(IF(AI1243&lt;1,IF(MIN(AJ$7,$F1243)&gt;$C1243,MIN(AJ$7,$F1243)-$C1243+1,0),MIN(AJ$7,$F1243)-AI$7))/365,0))</f>
        <v>0</v>
      </c>
      <c r="AK1243" s="4">
        <f>IF($F1243=0,($D1243-SUM($U1243:AJ1243))*$E1243*(IF(AJ1243&lt;1,IF(MIN(AK$7,$F1243)&gt;$C1243,MIN(AK$7,$F1243)-$C1243+1,0),MIN(AK$7,$F1243)-AJ$7))/365,IF($F1243&gt;AJ$7,($D1243-SUM($U1243:AJ1243))*$E1243*(IF(AJ1243&lt;1,IF(MIN(AK$7,$F1243)&gt;$C1243,MIN(AK$7,$F1243)-$C1243+1,0),MIN(AK$7,$F1243)-AJ$7))/365,0))</f>
        <v>0</v>
      </c>
      <c r="AL1243" s="4">
        <f>IF($F1243=0,($D1243-SUM($U1243:AK1243))*$E1243*(IF(AK1243&lt;1,IF(MIN(AL$7,$F1243)&gt;$C1243,MIN(AL$7,$F1243)-$C1243+1,0),MIN(AL$7,$F1243)-AK$7))/365,IF($F1243&gt;AK$7,($D1243-SUM($U1243:AK1243))*$E1243*(IF(AK1243&lt;1,IF(MIN(AL$7,$F1243)&gt;$C1243,MIN(AL$7,$F1243)-$C1243+1,0),MIN(AL$7,$F1243)-AK$7))/365,0))</f>
        <v>0</v>
      </c>
      <c r="AM1243" s="4">
        <f>IF($F1243=0,($D1243-SUM($U1243:AL1243))*$E1243*(IF(AL1243&lt;1,IF(MIN(AM$7,$F1243)&gt;$C1243,MIN(AM$7,$F1243)-$C1243+1,0),MIN(AM$7,$F1243)-AL$7))/365,IF($F1243&gt;AL$7,($D1243-SUM($U1243:AL1243))*$E1243*(IF(AL1243&lt;1,IF(MIN(AM$7,$F1243)&gt;$C1243,MIN(AM$7,$F1243)-$C1243+1,0),MIN(AM$7,$F1243)-AL$7))/365,0))</f>
        <v>0</v>
      </c>
      <c r="AN1243" s="4">
        <f>IF($F1243=0,($D1243-SUM($U1243:AM1243))*$E1243*(IF(AM1243&lt;1,IF(MIN(AN$7,$F1243)&gt;$C1243,MIN(AN$7,$F1243)-$C1243+1,0),MIN(AN$7,$F1243)-AM$7))/365,IF($F1243&gt;AM$7,($D1243-SUM($U1243:AM1243))*$E1243*(IF(AM1243&lt;1,IF(MIN(AN$7,$F1243)&gt;$C1243,MIN(AN$7,$F1243)-$C1243+1,0),MIN(AN$7,$F1243)-AM$7))/365,0))</f>
        <v>0</v>
      </c>
      <c r="AO1243" s="4">
        <f>IF($F1243=0,($D1243-SUM($U1243:AN1243))*$E1243*(IF(AN1243&lt;1,IF(MIN(AO$7,$F1243)&gt;$C1243,MIN(AO$7,$F1243)-$C1243+1,0),MIN(AO$7,$F1243)-AN$7))/365,IF($F1243&gt;AN$7,($D1243-SUM($U1243:AN1243))*$E1243*(IF(AN1243&lt;1,IF(MIN(AO$7,$F1243)&gt;$C1243,MIN(AO$7,$F1243)-$C1243+1,0),MIN(AO$7,$F1243)-AN$7))/365,0))</f>
        <v>0</v>
      </c>
      <c r="AP1243" s="4">
        <f>IF($F1243=0,($D1243-SUM($U1243:AO1243))*$E1243*(IF(AO1243&lt;1,IF(MIN(AP$7,$F1243)&gt;$C1243,MIN(AP$7,$F1243)-$C1243+1,0),MIN(AP$7,$F1243)-AO$7))/365,IF($F1243&gt;AO$7,($D1243-SUM($U1243:AO1243))*$E1243*(IF(AO1243&lt;1,IF(MIN(AP$7,$F1243)&gt;$C1243,MIN(AP$7,$F1243)-$C1243+1,0),MIN(AP$7,$F1243)-AO$7))/365,0))</f>
        <v>0</v>
      </c>
      <c r="AQ1243" s="4">
        <f>IF($F1243=0,($D1243-SUM($U1243:AP1243))*$E1243*(IF(AP1243&lt;1,IF(MIN(AQ$7,$F1243)&gt;$C1243,MIN(AQ$7,$F1243)-$C1243+1,0),MIN(AQ$7,$F1243)-AP$7))/365,IF($F1243&gt;AP$7,($D1243-SUM($U1243:AP1243))*$E1243*(IF(AP1243&lt;1,IF(MIN(AQ$7,$F1243)&gt;$C1243,MIN(AQ$7,$F1243)-$C1243+1,0),MIN(AQ$7,$F1243)-AP$7))/365,0))</f>
        <v>0</v>
      </c>
      <c r="AR1243" s="4">
        <f>IF($F1243=0,($D1243-SUM($U1243:AQ1243))*$E1243*(IF(AQ1243&lt;1,IF(MIN(AR$7,$F1243)&gt;$C1243,MIN(AR$7,$F1243)-$C1243+1,0),MIN(AR$7,$F1243)-AQ$7))/365,IF($F1243&gt;AQ$7,($D1243-SUM($U1243:AQ1243))*$E1243*(IF(AQ1243&lt;1,IF(MIN(AR$7,$F1243)&gt;$C1243,MIN(AR$7,$F1243)-$C1243+1,0),MIN(AR$7,$F1243)-AQ$7))/365,0))</f>
        <v>0</v>
      </c>
      <c r="AS1243" s="4">
        <f>IF($F1243=0,($D1243-SUM($U1243:AR1243))*$E1243*(IF(AR1243&lt;1,IF(MIN(AS$7,$F1243)&gt;$C1243,MIN(AS$7,$F1243)-$C1243+1,0),MIN(AS$7,$F1243)-AR$7))/365,IF($F1243&gt;AR$7,($D1243-SUM($U1243:AR1243))*$E1243*(IF(AR1243&lt;1,IF(MIN(AS$7,$F1243)&gt;$C1243,MIN(AS$7,$F1243)-$C1243+1,0),MIN(AS$7,$F1243)-AR$7))/365,0))</f>
        <v>0</v>
      </c>
    </row>
    <row r="1244" spans="1:45">
      <c r="A1244" s="15"/>
      <c r="B1244" s="17"/>
      <c r="C1244" s="16"/>
      <c r="D1244" s="15"/>
      <c r="E1244" s="11"/>
      <c r="F1244" s="16"/>
      <c r="G1244" s="15"/>
      <c r="H1244" s="14"/>
      <c r="I1244" s="5"/>
      <c r="J1244" s="13">
        <f>SUM(U1244:AS1244)</f>
        <v>0</v>
      </c>
      <c r="K1244" s="13">
        <f>IF(F1244=0,D1244-J1244,IF(F1244&lt;41730,0,D1244-J1244))</f>
        <v>0</v>
      </c>
      <c r="L1244" s="12">
        <f>IF(K1244=0,0,IF(G1244-((L$7-C1244)/365)&lt;0,0,G1244-((L$7-C1244)/365)))</f>
        <v>0</v>
      </c>
      <c r="M1244" s="4">
        <f>IF(K1244=0,0,D1244*H1244)</f>
        <v>0</v>
      </c>
      <c r="N1244" s="11">
        <f>IFERROR((1-(M1244/K1244)^(1/L1244)),0)</f>
        <v>0</v>
      </c>
      <c r="O1244" s="10">
        <f>IF(F1244&gt;41730,IF(F1244&gt;41730,(F1244-41730)/365,IF(K1244=0,0,IF(G1244-((L$7-C1244)/365)&lt;0,0,G1244-((L$7-C1244)/365)))),1)</f>
        <v>1</v>
      </c>
      <c r="P1244" s="9">
        <f>IF(K1244&lt;M1244,0,IF(L1244=0,K1244-M1244,K1244*N1244*O1244))</f>
        <v>0</v>
      </c>
      <c r="Q1244" s="19">
        <f>IF(F1244&gt;41730,D1244,0)</f>
        <v>0</v>
      </c>
      <c r="R1244" s="18">
        <f>IF(F1244&gt;41730,J1244+P1244,0)</f>
        <v>0</v>
      </c>
      <c r="S1244" s="9">
        <f>IF(F1244&gt;0,0,K1244-P1244)</f>
        <v>0</v>
      </c>
      <c r="T1244" s="5"/>
      <c r="U1244" s="4">
        <f>D1244*E1244*(IF(U$7&gt;$C1244,U$7-$C1244+1,0))/365</f>
        <v>0</v>
      </c>
      <c r="V1244" s="4">
        <f>($D1244-U1244)*$E1244*(IF(U1244&lt;1,IF(V$7&gt;$C1244,V$7-$C1244+1,0),V$7-U$7))/365</f>
        <v>0</v>
      </c>
      <c r="W1244" s="4">
        <f>IF($F1244=0,($D1244-SUM($U1244:V1244))*$E1244*(IF(V1244&lt;1,IF(MIN(W$7,$F1244)&gt;$C1244,MIN(W$7,$F1244)-$C1244+1,0),MIN(W$7,$F1244)-V$7))/365,IF($F1244&gt;V$7,($D1244-SUM($U1244:V1244))*$E1244*(IF(V1244&lt;1,IF(MIN(W$7,$F1244)&gt;$C1244,MIN(W$7,$F1244)-$C1244+1,0),MIN(W$7,$F1244)-V$7))/365,0))</f>
        <v>0</v>
      </c>
      <c r="X1244" s="4">
        <f>IF($F1244=0,($D1244-SUM($U1244:W1244))*$E1244*(IF(W1244&lt;1,IF(MIN(X$7,$F1244)&gt;$C1244,MIN(X$7,$F1244)-$C1244+1,0),MIN(X$7,$F1244)-W$7))/365,IF($F1244&gt;W$7,($D1244-SUM($U1244:W1244))*$E1244*(IF(W1244&lt;1,IF(MIN(X$7,$F1244)&gt;$C1244,MIN(X$7,$F1244)-$C1244+1,0),MIN(X$7,$F1244)-W$7))/365,0))</f>
        <v>0</v>
      </c>
      <c r="Y1244" s="4">
        <f>IF($F1244=0,($D1244-SUM($U1244:X1244))*$E1244*(IF(X1244&lt;1,IF(MIN(Y$7,$F1244)&gt;$C1244,MIN(Y$7,$F1244)-$C1244+1,0),MIN(Y$7,$F1244)-X$7))/365,IF($F1244&gt;X$7,($D1244-SUM($U1244:X1244))*$E1244*(IF(X1244&lt;1,IF(MIN(Y$7,$F1244)&gt;$C1244,MIN(Y$7,$F1244)-$C1244+1,0),MIN(Y$7,$F1244)-X$7))/365,0))</f>
        <v>0</v>
      </c>
      <c r="Z1244" s="4">
        <f>IF($F1244=0,($D1244-SUM($U1244:Y1244))*$E1244*(IF(Y1244&lt;1,IF(MIN(Z$7,$F1244)&gt;$C1244,MIN(Z$7,$F1244)-$C1244+1,0),MIN(Z$7,$F1244)-Y$7))/365,IF($F1244&gt;Y$7,($D1244-SUM($U1244:Y1244))*$E1244*(IF(Y1244&lt;1,IF(MIN(Z$7,$F1244)&gt;$C1244,MIN(Z$7,$F1244)-$C1244+1,0),MIN(Z$7,$F1244)-Y$7))/365,0))</f>
        <v>0</v>
      </c>
      <c r="AA1244" s="4">
        <f>IF($F1244=0,($D1244-SUM($U1244:Z1244))*$E1244*(IF(Z1244&lt;1,IF(MIN(AA$7,$F1244)&gt;$C1244,MIN(AA$7,$F1244)-$C1244+1,0),MIN(AA$7,$F1244)-Z$7))/365,IF($F1244&gt;Z$7,($D1244-SUM($U1244:Z1244))*$E1244*(IF(Z1244&lt;1,IF(MIN(AA$7,$F1244)&gt;$C1244,MIN(AA$7,$F1244)-$C1244+1,0),MIN(AA$7,$F1244)-Z$7))/365,0))</f>
        <v>0</v>
      </c>
      <c r="AB1244" s="4">
        <f>IF($F1244=0,($D1244-SUM($U1244:AA1244))*$E1244*(IF(AA1244&lt;1,IF(MIN(AB$7,$F1244)&gt;$C1244,MIN(AB$7,$F1244)-$C1244+1,0),MIN(AB$7,$F1244)-AA$7))/365,IF($F1244&gt;AA$7,($D1244-SUM($U1244:AA1244))*$E1244*(IF(AA1244&lt;1,IF(MIN(AB$7,$F1244)&gt;$C1244,MIN(AB$7,$F1244)-$C1244+1,0),MIN(AB$7,$F1244)-AA$7))/365,0))</f>
        <v>0</v>
      </c>
      <c r="AC1244" s="4">
        <f>IF($F1244=0,($D1244-SUM($U1244:AB1244))*$E1244*(IF(AB1244&lt;1,IF(MIN(AC$7,$F1244)&gt;$C1244,MIN(AC$7,$F1244)-$C1244+1,0),MIN(AC$7,$F1244)-AB$7))/365,IF($F1244&gt;AB$7,($D1244-SUM($U1244:AB1244))*$E1244*(IF(AB1244&lt;1,IF(MIN(AC$7,$F1244)&gt;$C1244,MIN(AC$7,$F1244)-$C1244+1,0),MIN(AC$7,$F1244)-AB$7))/365,0))</f>
        <v>0</v>
      </c>
      <c r="AD1244" s="4">
        <f>IF($F1244=0,($D1244-SUM($U1244:AC1244))*$E1244*(IF(AC1244&lt;1,IF(MIN(AD$7,$F1244)&gt;$C1244,MIN(AD$7,$F1244)-$C1244+1,0),MIN(AD$7,$F1244)-AC$7))/365,IF($F1244&gt;AC$7,($D1244-SUM($U1244:AC1244))*$E1244*(IF(AC1244&lt;1,IF(MIN(AD$7,$F1244)&gt;$C1244,MIN(AD$7,$F1244)-$C1244+1,0),MIN(AD$7,$F1244)-AC$7))/365,0))</f>
        <v>0</v>
      </c>
      <c r="AE1244" s="4">
        <f>IF($F1244=0,($D1244-SUM($U1244:AD1244))*$E1244*(IF(AD1244&lt;1,IF(MIN(AE$7,$F1244)&gt;$C1244,MIN(AE$7,$F1244)-$C1244+1,0),MIN(AE$7,$F1244)-AD$7))/365,IF($F1244&gt;AD$7,($D1244-SUM($U1244:AD1244))*$E1244*(IF(AD1244&lt;1,IF(MIN(AE$7,$F1244)&gt;$C1244,MIN(AE$7,$F1244)-$C1244+1,0),MIN(AE$7,$F1244)-AD$7))/365,0))</f>
        <v>0</v>
      </c>
      <c r="AF1244" s="4">
        <f>IF($F1244=0,($D1244-SUM($U1244:AE1244))*$E1244*(IF(AE1244&lt;1,IF(MIN(AF$7,$F1244)&gt;$C1244,MIN(AF$7,$F1244)-$C1244+1,0),MIN(AF$7,$F1244)-AE$7))/365,IF($F1244&gt;AE$7,($D1244-SUM($U1244:AE1244))*$E1244*(IF(AE1244&lt;1,IF(MIN(AF$7,$F1244)&gt;$C1244,MIN(AF$7,$F1244)-$C1244+1,0),MIN(AF$7,$F1244)-AE$7))/365,0))</f>
        <v>0</v>
      </c>
      <c r="AG1244" s="4">
        <f>IF($F1244=0,($D1244-SUM($U1244:AF1244))*$E1244*(IF(AF1244&lt;1,IF(MIN(AG$7,$F1244)&gt;$C1244,MIN(AG$7,$F1244)-$C1244+1,0),MIN(AG$7,$F1244)-AF$7))/365,IF($F1244&gt;AF$7,($D1244-SUM($U1244:AF1244))*$E1244*(IF(AF1244&lt;1,IF(MIN(AG$7,$F1244)&gt;$C1244,MIN(AG$7,$F1244)-$C1244+1,0),MIN(AG$7,$F1244)-AF$7))/365,0))</f>
        <v>0</v>
      </c>
      <c r="AH1244" s="4">
        <f>IF($F1244=0,($D1244-SUM($U1244:AG1244))*$E1244*(IF(AG1244&lt;1,IF(MIN(AH$7,$F1244)&gt;$C1244,MIN(AH$7,$F1244)-$C1244+1,0),MIN(AH$7,$F1244)-AG$7))/365,IF($F1244&gt;AG$7,($D1244-SUM($U1244:AG1244))*$E1244*(IF(AG1244&lt;1,IF(MIN(AH$7,$F1244)&gt;$C1244,MIN(AH$7,$F1244)-$C1244+1,0),MIN(AH$7,$F1244)-AG$7))/365,0))</f>
        <v>0</v>
      </c>
      <c r="AI1244" s="4">
        <f>IF($F1244=0,($D1244-SUM($U1244:AH1244))*$E1244*(IF(AH1244&lt;1,IF(MIN(AI$7,$F1244)&gt;$C1244,MIN(AI$7,$F1244)-$C1244+1,0),MIN(AI$7,$F1244)-AH$7))/365,IF($F1244&gt;AH$7,($D1244-SUM($U1244:AH1244))*$E1244*(IF(AH1244&lt;1,IF(MIN(AI$7,$F1244)&gt;$C1244,MIN(AI$7,$F1244)-$C1244+1,0),MIN(AI$7,$F1244)-AH$7))/365,0))</f>
        <v>0</v>
      </c>
      <c r="AJ1244" s="4">
        <f>IF($F1244=0,($D1244-SUM($U1244:AI1244))*$E1244*(IF(AI1244&lt;1,IF(MIN(AJ$7,$F1244)&gt;$C1244,MIN(AJ$7,$F1244)-$C1244+1,0),MIN(AJ$7,$F1244)-AI$7))/365,IF($F1244&gt;AI$7,($D1244-SUM($U1244:AI1244))*$E1244*(IF(AI1244&lt;1,IF(MIN(AJ$7,$F1244)&gt;$C1244,MIN(AJ$7,$F1244)-$C1244+1,0),MIN(AJ$7,$F1244)-AI$7))/365,0))</f>
        <v>0</v>
      </c>
      <c r="AK1244" s="4">
        <f>IF($F1244=0,($D1244-SUM($U1244:AJ1244))*$E1244*(IF(AJ1244&lt;1,IF(MIN(AK$7,$F1244)&gt;$C1244,MIN(AK$7,$F1244)-$C1244+1,0),MIN(AK$7,$F1244)-AJ$7))/365,IF($F1244&gt;AJ$7,($D1244-SUM($U1244:AJ1244))*$E1244*(IF(AJ1244&lt;1,IF(MIN(AK$7,$F1244)&gt;$C1244,MIN(AK$7,$F1244)-$C1244+1,0),MIN(AK$7,$F1244)-AJ$7))/365,0))</f>
        <v>0</v>
      </c>
      <c r="AL1244" s="4">
        <f>IF($F1244=0,($D1244-SUM($U1244:AK1244))*$E1244*(IF(AK1244&lt;1,IF(MIN(AL$7,$F1244)&gt;$C1244,MIN(AL$7,$F1244)-$C1244+1,0),MIN(AL$7,$F1244)-AK$7))/365,IF($F1244&gt;AK$7,($D1244-SUM($U1244:AK1244))*$E1244*(IF(AK1244&lt;1,IF(MIN(AL$7,$F1244)&gt;$C1244,MIN(AL$7,$F1244)-$C1244+1,0),MIN(AL$7,$F1244)-AK$7))/365,0))</f>
        <v>0</v>
      </c>
      <c r="AM1244" s="4">
        <f>IF($F1244=0,($D1244-SUM($U1244:AL1244))*$E1244*(IF(AL1244&lt;1,IF(MIN(AM$7,$F1244)&gt;$C1244,MIN(AM$7,$F1244)-$C1244+1,0),MIN(AM$7,$F1244)-AL$7))/365,IF($F1244&gt;AL$7,($D1244-SUM($U1244:AL1244))*$E1244*(IF(AL1244&lt;1,IF(MIN(AM$7,$F1244)&gt;$C1244,MIN(AM$7,$F1244)-$C1244+1,0),MIN(AM$7,$F1244)-AL$7))/365,0))</f>
        <v>0</v>
      </c>
      <c r="AN1244" s="4">
        <f>IF($F1244=0,($D1244-SUM($U1244:AM1244))*$E1244*(IF(AM1244&lt;1,IF(MIN(AN$7,$F1244)&gt;$C1244,MIN(AN$7,$F1244)-$C1244+1,0),MIN(AN$7,$F1244)-AM$7))/365,IF($F1244&gt;AM$7,($D1244-SUM($U1244:AM1244))*$E1244*(IF(AM1244&lt;1,IF(MIN(AN$7,$F1244)&gt;$C1244,MIN(AN$7,$F1244)-$C1244+1,0),MIN(AN$7,$F1244)-AM$7))/365,0))</f>
        <v>0</v>
      </c>
      <c r="AO1244" s="4">
        <f>IF($F1244=0,($D1244-SUM($U1244:AN1244))*$E1244*(IF(AN1244&lt;1,IF(MIN(AO$7,$F1244)&gt;$C1244,MIN(AO$7,$F1244)-$C1244+1,0),MIN(AO$7,$F1244)-AN$7))/365,IF($F1244&gt;AN$7,($D1244-SUM($U1244:AN1244))*$E1244*(IF(AN1244&lt;1,IF(MIN(AO$7,$F1244)&gt;$C1244,MIN(AO$7,$F1244)-$C1244+1,0),MIN(AO$7,$F1244)-AN$7))/365,0))</f>
        <v>0</v>
      </c>
      <c r="AP1244" s="4">
        <f>IF($F1244=0,($D1244-SUM($U1244:AO1244))*$E1244*(IF(AO1244&lt;1,IF(MIN(AP$7,$F1244)&gt;$C1244,MIN(AP$7,$F1244)-$C1244+1,0),MIN(AP$7,$F1244)-AO$7))/365,IF($F1244&gt;AO$7,($D1244-SUM($U1244:AO1244))*$E1244*(IF(AO1244&lt;1,IF(MIN(AP$7,$F1244)&gt;$C1244,MIN(AP$7,$F1244)-$C1244+1,0),MIN(AP$7,$F1244)-AO$7))/365,0))</f>
        <v>0</v>
      </c>
      <c r="AQ1244" s="4">
        <f>IF($F1244=0,($D1244-SUM($U1244:AP1244))*$E1244*(IF(AP1244&lt;1,IF(MIN(AQ$7,$F1244)&gt;$C1244,MIN(AQ$7,$F1244)-$C1244+1,0),MIN(AQ$7,$F1244)-AP$7))/365,IF($F1244&gt;AP$7,($D1244-SUM($U1244:AP1244))*$E1244*(IF(AP1244&lt;1,IF(MIN(AQ$7,$F1244)&gt;$C1244,MIN(AQ$7,$F1244)-$C1244+1,0),MIN(AQ$7,$F1244)-AP$7))/365,0))</f>
        <v>0</v>
      </c>
      <c r="AR1244" s="4">
        <f>IF($F1244=0,($D1244-SUM($U1244:AQ1244))*$E1244*(IF(AQ1244&lt;1,IF(MIN(AR$7,$F1244)&gt;$C1244,MIN(AR$7,$F1244)-$C1244+1,0),MIN(AR$7,$F1244)-AQ$7))/365,IF($F1244&gt;AQ$7,($D1244-SUM($U1244:AQ1244))*$E1244*(IF(AQ1244&lt;1,IF(MIN(AR$7,$F1244)&gt;$C1244,MIN(AR$7,$F1244)-$C1244+1,0),MIN(AR$7,$F1244)-AQ$7))/365,0))</f>
        <v>0</v>
      </c>
      <c r="AS1244" s="4">
        <f>IF($F1244=0,($D1244-SUM($U1244:AR1244))*$E1244*(IF(AR1244&lt;1,IF(MIN(AS$7,$F1244)&gt;$C1244,MIN(AS$7,$F1244)-$C1244+1,0),MIN(AS$7,$F1244)-AR$7))/365,IF($F1244&gt;AR$7,($D1244-SUM($U1244:AR1244))*$E1244*(IF(AR1244&lt;1,IF(MIN(AS$7,$F1244)&gt;$C1244,MIN(AS$7,$F1244)-$C1244+1,0),MIN(AS$7,$F1244)-AR$7))/365,0))</f>
        <v>0</v>
      </c>
    </row>
    <row r="1245" spans="1:45">
      <c r="A1245" s="15"/>
      <c r="B1245" s="17"/>
      <c r="C1245" s="16"/>
      <c r="D1245" s="15"/>
      <c r="E1245" s="11"/>
      <c r="F1245" s="16"/>
      <c r="G1245" s="15"/>
      <c r="H1245" s="14"/>
      <c r="I1245" s="5"/>
      <c r="J1245" s="13">
        <f>SUM(U1245:AS1245)</f>
        <v>0</v>
      </c>
      <c r="K1245" s="13">
        <f>IF(F1245=0,D1245-J1245,IF(F1245&lt;41730,0,D1245-J1245))</f>
        <v>0</v>
      </c>
      <c r="L1245" s="12">
        <f>IF(K1245=0,0,IF(G1245-((L$7-C1245)/365)&lt;0,0,G1245-((L$7-C1245)/365)))</f>
        <v>0</v>
      </c>
      <c r="M1245" s="4">
        <f>IF(K1245=0,0,D1245*H1245)</f>
        <v>0</v>
      </c>
      <c r="N1245" s="11">
        <f>IFERROR((1-(M1245/K1245)^(1/L1245)),0)</f>
        <v>0</v>
      </c>
      <c r="O1245" s="10">
        <f>IF(F1245&gt;41730,IF(F1245&gt;41730,(F1245-41730)/365,IF(K1245=0,0,IF(G1245-((L$7-C1245)/365)&lt;0,0,G1245-((L$7-C1245)/365)))),1)</f>
        <v>1</v>
      </c>
      <c r="P1245" s="9">
        <f>IF(K1245&lt;M1245,0,IF(L1245=0,K1245-M1245,K1245*N1245*O1245))</f>
        <v>0</v>
      </c>
      <c r="Q1245" s="19">
        <f>IF(F1245&gt;41730,D1245,0)</f>
        <v>0</v>
      </c>
      <c r="R1245" s="18">
        <f>IF(F1245&gt;41730,J1245+P1245,0)</f>
        <v>0</v>
      </c>
      <c r="S1245" s="9">
        <f>IF(F1245&gt;0,0,K1245-P1245)</f>
        <v>0</v>
      </c>
      <c r="T1245" s="5"/>
      <c r="U1245" s="4">
        <f>D1245*E1245*(IF(U$7&gt;$C1245,U$7-$C1245+1,0))/365</f>
        <v>0</v>
      </c>
      <c r="V1245" s="4">
        <f>($D1245-U1245)*$E1245*(IF(U1245&lt;1,IF(V$7&gt;$C1245,V$7-$C1245+1,0),V$7-U$7))/365</f>
        <v>0</v>
      </c>
      <c r="W1245" s="4">
        <f>IF($F1245=0,($D1245-SUM($U1245:V1245))*$E1245*(IF(V1245&lt;1,IF(MIN(W$7,$F1245)&gt;$C1245,MIN(W$7,$F1245)-$C1245+1,0),MIN(W$7,$F1245)-V$7))/365,IF($F1245&gt;V$7,($D1245-SUM($U1245:V1245))*$E1245*(IF(V1245&lt;1,IF(MIN(W$7,$F1245)&gt;$C1245,MIN(W$7,$F1245)-$C1245+1,0),MIN(W$7,$F1245)-V$7))/365,0))</f>
        <v>0</v>
      </c>
      <c r="X1245" s="4">
        <f>IF($F1245=0,($D1245-SUM($U1245:W1245))*$E1245*(IF(W1245&lt;1,IF(MIN(X$7,$F1245)&gt;$C1245,MIN(X$7,$F1245)-$C1245+1,0),MIN(X$7,$F1245)-W$7))/365,IF($F1245&gt;W$7,($D1245-SUM($U1245:W1245))*$E1245*(IF(W1245&lt;1,IF(MIN(X$7,$F1245)&gt;$C1245,MIN(X$7,$F1245)-$C1245+1,0),MIN(X$7,$F1245)-W$7))/365,0))</f>
        <v>0</v>
      </c>
      <c r="Y1245" s="4">
        <f>IF($F1245=0,($D1245-SUM($U1245:X1245))*$E1245*(IF(X1245&lt;1,IF(MIN(Y$7,$F1245)&gt;$C1245,MIN(Y$7,$F1245)-$C1245+1,0),MIN(Y$7,$F1245)-X$7))/365,IF($F1245&gt;X$7,($D1245-SUM($U1245:X1245))*$E1245*(IF(X1245&lt;1,IF(MIN(Y$7,$F1245)&gt;$C1245,MIN(Y$7,$F1245)-$C1245+1,0),MIN(Y$7,$F1245)-X$7))/365,0))</f>
        <v>0</v>
      </c>
      <c r="Z1245" s="4">
        <f>IF($F1245=0,($D1245-SUM($U1245:Y1245))*$E1245*(IF(Y1245&lt;1,IF(MIN(Z$7,$F1245)&gt;$C1245,MIN(Z$7,$F1245)-$C1245+1,0),MIN(Z$7,$F1245)-Y$7))/365,IF($F1245&gt;Y$7,($D1245-SUM($U1245:Y1245))*$E1245*(IF(Y1245&lt;1,IF(MIN(Z$7,$F1245)&gt;$C1245,MIN(Z$7,$F1245)-$C1245+1,0),MIN(Z$7,$F1245)-Y$7))/365,0))</f>
        <v>0</v>
      </c>
      <c r="AA1245" s="4">
        <f>IF($F1245=0,($D1245-SUM($U1245:Z1245))*$E1245*(IF(Z1245&lt;1,IF(MIN(AA$7,$F1245)&gt;$C1245,MIN(AA$7,$F1245)-$C1245+1,0),MIN(AA$7,$F1245)-Z$7))/365,IF($F1245&gt;Z$7,($D1245-SUM($U1245:Z1245))*$E1245*(IF(Z1245&lt;1,IF(MIN(AA$7,$F1245)&gt;$C1245,MIN(AA$7,$F1245)-$C1245+1,0),MIN(AA$7,$F1245)-Z$7))/365,0))</f>
        <v>0</v>
      </c>
      <c r="AB1245" s="4">
        <f>IF($F1245=0,($D1245-SUM($U1245:AA1245))*$E1245*(IF(AA1245&lt;1,IF(MIN(AB$7,$F1245)&gt;$C1245,MIN(AB$7,$F1245)-$C1245+1,0),MIN(AB$7,$F1245)-AA$7))/365,IF($F1245&gt;AA$7,($D1245-SUM($U1245:AA1245))*$E1245*(IF(AA1245&lt;1,IF(MIN(AB$7,$F1245)&gt;$C1245,MIN(AB$7,$F1245)-$C1245+1,0),MIN(AB$7,$F1245)-AA$7))/365,0))</f>
        <v>0</v>
      </c>
      <c r="AC1245" s="4">
        <f>IF($F1245=0,($D1245-SUM($U1245:AB1245))*$E1245*(IF(AB1245&lt;1,IF(MIN(AC$7,$F1245)&gt;$C1245,MIN(AC$7,$F1245)-$C1245+1,0),MIN(AC$7,$F1245)-AB$7))/365,IF($F1245&gt;AB$7,($D1245-SUM($U1245:AB1245))*$E1245*(IF(AB1245&lt;1,IF(MIN(AC$7,$F1245)&gt;$C1245,MIN(AC$7,$F1245)-$C1245+1,0),MIN(AC$7,$F1245)-AB$7))/365,0))</f>
        <v>0</v>
      </c>
      <c r="AD1245" s="4">
        <f>IF($F1245=0,($D1245-SUM($U1245:AC1245))*$E1245*(IF(AC1245&lt;1,IF(MIN(AD$7,$F1245)&gt;$C1245,MIN(AD$7,$F1245)-$C1245+1,0),MIN(AD$7,$F1245)-AC$7))/365,IF($F1245&gt;AC$7,($D1245-SUM($U1245:AC1245))*$E1245*(IF(AC1245&lt;1,IF(MIN(AD$7,$F1245)&gt;$C1245,MIN(AD$7,$F1245)-$C1245+1,0),MIN(AD$7,$F1245)-AC$7))/365,0))</f>
        <v>0</v>
      </c>
      <c r="AE1245" s="4">
        <f>IF($F1245=0,($D1245-SUM($U1245:AD1245))*$E1245*(IF(AD1245&lt;1,IF(MIN(AE$7,$F1245)&gt;$C1245,MIN(AE$7,$F1245)-$C1245+1,0),MIN(AE$7,$F1245)-AD$7))/365,IF($F1245&gt;AD$7,($D1245-SUM($U1245:AD1245))*$E1245*(IF(AD1245&lt;1,IF(MIN(AE$7,$F1245)&gt;$C1245,MIN(AE$7,$F1245)-$C1245+1,0),MIN(AE$7,$F1245)-AD$7))/365,0))</f>
        <v>0</v>
      </c>
      <c r="AF1245" s="4">
        <f>IF($F1245=0,($D1245-SUM($U1245:AE1245))*$E1245*(IF(AE1245&lt;1,IF(MIN(AF$7,$F1245)&gt;$C1245,MIN(AF$7,$F1245)-$C1245+1,0),MIN(AF$7,$F1245)-AE$7))/365,IF($F1245&gt;AE$7,($D1245-SUM($U1245:AE1245))*$E1245*(IF(AE1245&lt;1,IF(MIN(AF$7,$F1245)&gt;$C1245,MIN(AF$7,$F1245)-$C1245+1,0),MIN(AF$7,$F1245)-AE$7))/365,0))</f>
        <v>0</v>
      </c>
      <c r="AG1245" s="4">
        <f>IF($F1245=0,($D1245-SUM($U1245:AF1245))*$E1245*(IF(AF1245&lt;1,IF(MIN(AG$7,$F1245)&gt;$C1245,MIN(AG$7,$F1245)-$C1245+1,0),MIN(AG$7,$F1245)-AF$7))/365,IF($F1245&gt;AF$7,($D1245-SUM($U1245:AF1245))*$E1245*(IF(AF1245&lt;1,IF(MIN(AG$7,$F1245)&gt;$C1245,MIN(AG$7,$F1245)-$C1245+1,0),MIN(AG$7,$F1245)-AF$7))/365,0))</f>
        <v>0</v>
      </c>
      <c r="AH1245" s="4">
        <f>IF($F1245=0,($D1245-SUM($U1245:AG1245))*$E1245*(IF(AG1245&lt;1,IF(MIN(AH$7,$F1245)&gt;$C1245,MIN(AH$7,$F1245)-$C1245+1,0),MIN(AH$7,$F1245)-AG$7))/365,IF($F1245&gt;AG$7,($D1245-SUM($U1245:AG1245))*$E1245*(IF(AG1245&lt;1,IF(MIN(AH$7,$F1245)&gt;$C1245,MIN(AH$7,$F1245)-$C1245+1,0),MIN(AH$7,$F1245)-AG$7))/365,0))</f>
        <v>0</v>
      </c>
      <c r="AI1245" s="4">
        <f>IF($F1245=0,($D1245-SUM($U1245:AH1245))*$E1245*(IF(AH1245&lt;1,IF(MIN(AI$7,$F1245)&gt;$C1245,MIN(AI$7,$F1245)-$C1245+1,0),MIN(AI$7,$F1245)-AH$7))/365,IF($F1245&gt;AH$7,($D1245-SUM($U1245:AH1245))*$E1245*(IF(AH1245&lt;1,IF(MIN(AI$7,$F1245)&gt;$C1245,MIN(AI$7,$F1245)-$C1245+1,0),MIN(AI$7,$F1245)-AH$7))/365,0))</f>
        <v>0</v>
      </c>
      <c r="AJ1245" s="4">
        <f>IF($F1245=0,($D1245-SUM($U1245:AI1245))*$E1245*(IF(AI1245&lt;1,IF(MIN(AJ$7,$F1245)&gt;$C1245,MIN(AJ$7,$F1245)-$C1245+1,0),MIN(AJ$7,$F1245)-AI$7))/365,IF($F1245&gt;AI$7,($D1245-SUM($U1245:AI1245))*$E1245*(IF(AI1245&lt;1,IF(MIN(AJ$7,$F1245)&gt;$C1245,MIN(AJ$7,$F1245)-$C1245+1,0),MIN(AJ$7,$F1245)-AI$7))/365,0))</f>
        <v>0</v>
      </c>
      <c r="AK1245" s="4">
        <f>IF($F1245=0,($D1245-SUM($U1245:AJ1245))*$E1245*(IF(AJ1245&lt;1,IF(MIN(AK$7,$F1245)&gt;$C1245,MIN(AK$7,$F1245)-$C1245+1,0),MIN(AK$7,$F1245)-AJ$7))/365,IF($F1245&gt;AJ$7,($D1245-SUM($U1245:AJ1245))*$E1245*(IF(AJ1245&lt;1,IF(MIN(AK$7,$F1245)&gt;$C1245,MIN(AK$7,$F1245)-$C1245+1,0),MIN(AK$7,$F1245)-AJ$7))/365,0))</f>
        <v>0</v>
      </c>
      <c r="AL1245" s="4">
        <f>IF($F1245=0,($D1245-SUM($U1245:AK1245))*$E1245*(IF(AK1245&lt;1,IF(MIN(AL$7,$F1245)&gt;$C1245,MIN(AL$7,$F1245)-$C1245+1,0),MIN(AL$7,$F1245)-AK$7))/365,IF($F1245&gt;AK$7,($D1245-SUM($U1245:AK1245))*$E1245*(IF(AK1245&lt;1,IF(MIN(AL$7,$F1245)&gt;$C1245,MIN(AL$7,$F1245)-$C1245+1,0),MIN(AL$7,$F1245)-AK$7))/365,0))</f>
        <v>0</v>
      </c>
      <c r="AM1245" s="4">
        <f>IF($F1245=0,($D1245-SUM($U1245:AL1245))*$E1245*(IF(AL1245&lt;1,IF(MIN(AM$7,$F1245)&gt;$C1245,MIN(AM$7,$F1245)-$C1245+1,0),MIN(AM$7,$F1245)-AL$7))/365,IF($F1245&gt;AL$7,($D1245-SUM($U1245:AL1245))*$E1245*(IF(AL1245&lt;1,IF(MIN(AM$7,$F1245)&gt;$C1245,MIN(AM$7,$F1245)-$C1245+1,0),MIN(AM$7,$F1245)-AL$7))/365,0))</f>
        <v>0</v>
      </c>
      <c r="AN1245" s="4">
        <f>IF($F1245=0,($D1245-SUM($U1245:AM1245))*$E1245*(IF(AM1245&lt;1,IF(MIN(AN$7,$F1245)&gt;$C1245,MIN(AN$7,$F1245)-$C1245+1,0),MIN(AN$7,$F1245)-AM$7))/365,IF($F1245&gt;AM$7,($D1245-SUM($U1245:AM1245))*$E1245*(IF(AM1245&lt;1,IF(MIN(AN$7,$F1245)&gt;$C1245,MIN(AN$7,$F1245)-$C1245+1,0),MIN(AN$7,$F1245)-AM$7))/365,0))</f>
        <v>0</v>
      </c>
      <c r="AO1245" s="4">
        <f>IF($F1245=0,($D1245-SUM($U1245:AN1245))*$E1245*(IF(AN1245&lt;1,IF(MIN(AO$7,$F1245)&gt;$C1245,MIN(AO$7,$F1245)-$C1245+1,0),MIN(AO$7,$F1245)-AN$7))/365,IF($F1245&gt;AN$7,($D1245-SUM($U1245:AN1245))*$E1245*(IF(AN1245&lt;1,IF(MIN(AO$7,$F1245)&gt;$C1245,MIN(AO$7,$F1245)-$C1245+1,0),MIN(AO$7,$F1245)-AN$7))/365,0))</f>
        <v>0</v>
      </c>
      <c r="AP1245" s="4">
        <f>IF($F1245=0,($D1245-SUM($U1245:AO1245))*$E1245*(IF(AO1245&lt;1,IF(MIN(AP$7,$F1245)&gt;$C1245,MIN(AP$7,$F1245)-$C1245+1,0),MIN(AP$7,$F1245)-AO$7))/365,IF($F1245&gt;AO$7,($D1245-SUM($U1245:AO1245))*$E1245*(IF(AO1245&lt;1,IF(MIN(AP$7,$F1245)&gt;$C1245,MIN(AP$7,$F1245)-$C1245+1,0),MIN(AP$7,$F1245)-AO$7))/365,0))</f>
        <v>0</v>
      </c>
      <c r="AQ1245" s="4">
        <f>IF($F1245=0,($D1245-SUM($U1245:AP1245))*$E1245*(IF(AP1245&lt;1,IF(MIN(AQ$7,$F1245)&gt;$C1245,MIN(AQ$7,$F1245)-$C1245+1,0),MIN(AQ$7,$F1245)-AP$7))/365,IF($F1245&gt;AP$7,($D1245-SUM($U1245:AP1245))*$E1245*(IF(AP1245&lt;1,IF(MIN(AQ$7,$F1245)&gt;$C1245,MIN(AQ$7,$F1245)-$C1245+1,0),MIN(AQ$7,$F1245)-AP$7))/365,0))</f>
        <v>0</v>
      </c>
      <c r="AR1245" s="4">
        <f>IF($F1245=0,($D1245-SUM($U1245:AQ1245))*$E1245*(IF(AQ1245&lt;1,IF(MIN(AR$7,$F1245)&gt;$C1245,MIN(AR$7,$F1245)-$C1245+1,0),MIN(AR$7,$F1245)-AQ$7))/365,IF($F1245&gt;AQ$7,($D1245-SUM($U1245:AQ1245))*$E1245*(IF(AQ1245&lt;1,IF(MIN(AR$7,$F1245)&gt;$C1245,MIN(AR$7,$F1245)-$C1245+1,0),MIN(AR$7,$F1245)-AQ$7))/365,0))</f>
        <v>0</v>
      </c>
      <c r="AS1245" s="4">
        <f>IF($F1245=0,($D1245-SUM($U1245:AR1245))*$E1245*(IF(AR1245&lt;1,IF(MIN(AS$7,$F1245)&gt;$C1245,MIN(AS$7,$F1245)-$C1245+1,0),MIN(AS$7,$F1245)-AR$7))/365,IF($F1245&gt;AR$7,($D1245-SUM($U1245:AR1245))*$E1245*(IF(AR1245&lt;1,IF(MIN(AS$7,$F1245)&gt;$C1245,MIN(AS$7,$F1245)-$C1245+1,0),MIN(AS$7,$F1245)-AR$7))/365,0))</f>
        <v>0</v>
      </c>
    </row>
    <row r="1246" spans="1:45">
      <c r="A1246" s="15"/>
      <c r="B1246" s="17"/>
      <c r="C1246" s="16"/>
      <c r="D1246" s="15"/>
      <c r="E1246" s="11"/>
      <c r="F1246" s="16"/>
      <c r="G1246" s="15"/>
      <c r="H1246" s="14"/>
      <c r="I1246" s="5"/>
      <c r="J1246" s="13">
        <f>SUM(U1246:AS1246)</f>
        <v>0</v>
      </c>
      <c r="K1246" s="13">
        <f>IF(F1246=0,D1246-J1246,IF(F1246&lt;41730,0,D1246-J1246))</f>
        <v>0</v>
      </c>
      <c r="L1246" s="12">
        <f>IF(K1246=0,0,IF(G1246-((L$7-C1246)/365)&lt;0,0,G1246-((L$7-C1246)/365)))</f>
        <v>0</v>
      </c>
      <c r="M1246" s="4">
        <f>IF(K1246=0,0,D1246*H1246)</f>
        <v>0</v>
      </c>
      <c r="N1246" s="11">
        <f>IFERROR((1-(M1246/K1246)^(1/L1246)),0)</f>
        <v>0</v>
      </c>
      <c r="O1246" s="10">
        <f>IF(F1246&gt;41730,IF(F1246&gt;41730,(F1246-41730)/365,IF(K1246=0,0,IF(G1246-((L$7-C1246)/365)&lt;0,0,G1246-((L$7-C1246)/365)))),1)</f>
        <v>1</v>
      </c>
      <c r="P1246" s="9">
        <f>IF(K1246&lt;M1246,0,IF(L1246=0,K1246-M1246,K1246*N1246*O1246))</f>
        <v>0</v>
      </c>
      <c r="Q1246" s="19">
        <f>IF(F1246&gt;41730,D1246,0)</f>
        <v>0</v>
      </c>
      <c r="R1246" s="18">
        <f>IF(F1246&gt;41730,J1246+P1246,0)</f>
        <v>0</v>
      </c>
      <c r="S1246" s="9">
        <f>IF(F1246&gt;0,0,K1246-P1246)</f>
        <v>0</v>
      </c>
      <c r="T1246" s="5"/>
      <c r="U1246" s="4">
        <f>D1246*E1246*(IF(U$7&gt;$C1246,U$7-$C1246+1,0))/365</f>
        <v>0</v>
      </c>
      <c r="V1246" s="4">
        <f>($D1246-U1246)*$E1246*(IF(U1246&lt;1,IF(V$7&gt;$C1246,V$7-$C1246+1,0),V$7-U$7))/365</f>
        <v>0</v>
      </c>
      <c r="W1246" s="4">
        <f>IF($F1246=0,($D1246-SUM($U1246:V1246))*$E1246*(IF(V1246&lt;1,IF(MIN(W$7,$F1246)&gt;$C1246,MIN(W$7,$F1246)-$C1246+1,0),MIN(W$7,$F1246)-V$7))/365,IF($F1246&gt;V$7,($D1246-SUM($U1246:V1246))*$E1246*(IF(V1246&lt;1,IF(MIN(W$7,$F1246)&gt;$C1246,MIN(W$7,$F1246)-$C1246+1,0),MIN(W$7,$F1246)-V$7))/365,0))</f>
        <v>0</v>
      </c>
      <c r="X1246" s="4">
        <f>IF($F1246=0,($D1246-SUM($U1246:W1246))*$E1246*(IF(W1246&lt;1,IF(MIN(X$7,$F1246)&gt;$C1246,MIN(X$7,$F1246)-$C1246+1,0),MIN(X$7,$F1246)-W$7))/365,IF($F1246&gt;W$7,($D1246-SUM($U1246:W1246))*$E1246*(IF(W1246&lt;1,IF(MIN(X$7,$F1246)&gt;$C1246,MIN(X$7,$F1246)-$C1246+1,0),MIN(X$7,$F1246)-W$7))/365,0))</f>
        <v>0</v>
      </c>
      <c r="Y1246" s="4">
        <f>IF($F1246=0,($D1246-SUM($U1246:X1246))*$E1246*(IF(X1246&lt;1,IF(MIN(Y$7,$F1246)&gt;$C1246,MIN(Y$7,$F1246)-$C1246+1,0),MIN(Y$7,$F1246)-X$7))/365,IF($F1246&gt;X$7,($D1246-SUM($U1246:X1246))*$E1246*(IF(X1246&lt;1,IF(MIN(Y$7,$F1246)&gt;$C1246,MIN(Y$7,$F1246)-$C1246+1,0),MIN(Y$7,$F1246)-X$7))/365,0))</f>
        <v>0</v>
      </c>
      <c r="Z1246" s="4">
        <f>IF($F1246=0,($D1246-SUM($U1246:Y1246))*$E1246*(IF(Y1246&lt;1,IF(MIN(Z$7,$F1246)&gt;$C1246,MIN(Z$7,$F1246)-$C1246+1,0),MIN(Z$7,$F1246)-Y$7))/365,IF($F1246&gt;Y$7,($D1246-SUM($U1246:Y1246))*$E1246*(IF(Y1246&lt;1,IF(MIN(Z$7,$F1246)&gt;$C1246,MIN(Z$7,$F1246)-$C1246+1,0),MIN(Z$7,$F1246)-Y$7))/365,0))</f>
        <v>0</v>
      </c>
      <c r="AA1246" s="4">
        <f>IF($F1246=0,($D1246-SUM($U1246:Z1246))*$E1246*(IF(Z1246&lt;1,IF(MIN(AA$7,$F1246)&gt;$C1246,MIN(AA$7,$F1246)-$C1246+1,0),MIN(AA$7,$F1246)-Z$7))/365,IF($F1246&gt;Z$7,($D1246-SUM($U1246:Z1246))*$E1246*(IF(Z1246&lt;1,IF(MIN(AA$7,$F1246)&gt;$C1246,MIN(AA$7,$F1246)-$C1246+1,0),MIN(AA$7,$F1246)-Z$7))/365,0))</f>
        <v>0</v>
      </c>
      <c r="AB1246" s="4">
        <f>IF($F1246=0,($D1246-SUM($U1246:AA1246))*$E1246*(IF(AA1246&lt;1,IF(MIN(AB$7,$F1246)&gt;$C1246,MIN(AB$7,$F1246)-$C1246+1,0),MIN(AB$7,$F1246)-AA$7))/365,IF($F1246&gt;AA$7,($D1246-SUM($U1246:AA1246))*$E1246*(IF(AA1246&lt;1,IF(MIN(AB$7,$F1246)&gt;$C1246,MIN(AB$7,$F1246)-$C1246+1,0),MIN(AB$7,$F1246)-AA$7))/365,0))</f>
        <v>0</v>
      </c>
      <c r="AC1246" s="4">
        <f>IF($F1246=0,($D1246-SUM($U1246:AB1246))*$E1246*(IF(AB1246&lt;1,IF(MIN(AC$7,$F1246)&gt;$C1246,MIN(AC$7,$F1246)-$C1246+1,0),MIN(AC$7,$F1246)-AB$7))/365,IF($F1246&gt;AB$7,($D1246-SUM($U1246:AB1246))*$E1246*(IF(AB1246&lt;1,IF(MIN(AC$7,$F1246)&gt;$C1246,MIN(AC$7,$F1246)-$C1246+1,0),MIN(AC$7,$F1246)-AB$7))/365,0))</f>
        <v>0</v>
      </c>
      <c r="AD1246" s="4">
        <f>IF($F1246=0,($D1246-SUM($U1246:AC1246))*$E1246*(IF(AC1246&lt;1,IF(MIN(AD$7,$F1246)&gt;$C1246,MIN(AD$7,$F1246)-$C1246+1,0),MIN(AD$7,$F1246)-AC$7))/365,IF($F1246&gt;AC$7,($D1246-SUM($U1246:AC1246))*$E1246*(IF(AC1246&lt;1,IF(MIN(AD$7,$F1246)&gt;$C1246,MIN(AD$7,$F1246)-$C1246+1,0),MIN(AD$7,$F1246)-AC$7))/365,0))</f>
        <v>0</v>
      </c>
      <c r="AE1246" s="4">
        <f>IF($F1246=0,($D1246-SUM($U1246:AD1246))*$E1246*(IF(AD1246&lt;1,IF(MIN(AE$7,$F1246)&gt;$C1246,MIN(AE$7,$F1246)-$C1246+1,0),MIN(AE$7,$F1246)-AD$7))/365,IF($F1246&gt;AD$7,($D1246-SUM($U1246:AD1246))*$E1246*(IF(AD1246&lt;1,IF(MIN(AE$7,$F1246)&gt;$C1246,MIN(AE$7,$F1246)-$C1246+1,0),MIN(AE$7,$F1246)-AD$7))/365,0))</f>
        <v>0</v>
      </c>
      <c r="AF1246" s="4">
        <f>IF($F1246=0,($D1246-SUM($U1246:AE1246))*$E1246*(IF(AE1246&lt;1,IF(MIN(AF$7,$F1246)&gt;$C1246,MIN(AF$7,$F1246)-$C1246+1,0),MIN(AF$7,$F1246)-AE$7))/365,IF($F1246&gt;AE$7,($D1246-SUM($U1246:AE1246))*$E1246*(IF(AE1246&lt;1,IF(MIN(AF$7,$F1246)&gt;$C1246,MIN(AF$7,$F1246)-$C1246+1,0),MIN(AF$7,$F1246)-AE$7))/365,0))</f>
        <v>0</v>
      </c>
      <c r="AG1246" s="4">
        <f>IF($F1246=0,($D1246-SUM($U1246:AF1246))*$E1246*(IF(AF1246&lt;1,IF(MIN(AG$7,$F1246)&gt;$C1246,MIN(AG$7,$F1246)-$C1246+1,0),MIN(AG$7,$F1246)-AF$7))/365,IF($F1246&gt;AF$7,($D1246-SUM($U1246:AF1246))*$E1246*(IF(AF1246&lt;1,IF(MIN(AG$7,$F1246)&gt;$C1246,MIN(AG$7,$F1246)-$C1246+1,0),MIN(AG$7,$F1246)-AF$7))/365,0))</f>
        <v>0</v>
      </c>
      <c r="AH1246" s="4">
        <f>IF($F1246=0,($D1246-SUM($U1246:AG1246))*$E1246*(IF(AG1246&lt;1,IF(MIN(AH$7,$F1246)&gt;$C1246,MIN(AH$7,$F1246)-$C1246+1,0),MIN(AH$7,$F1246)-AG$7))/365,IF($F1246&gt;AG$7,($D1246-SUM($U1246:AG1246))*$E1246*(IF(AG1246&lt;1,IF(MIN(AH$7,$F1246)&gt;$C1246,MIN(AH$7,$F1246)-$C1246+1,0),MIN(AH$7,$F1246)-AG$7))/365,0))</f>
        <v>0</v>
      </c>
      <c r="AI1246" s="4">
        <f>IF($F1246=0,($D1246-SUM($U1246:AH1246))*$E1246*(IF(AH1246&lt;1,IF(MIN(AI$7,$F1246)&gt;$C1246,MIN(AI$7,$F1246)-$C1246+1,0),MIN(AI$7,$F1246)-AH$7))/365,IF($F1246&gt;AH$7,($D1246-SUM($U1246:AH1246))*$E1246*(IF(AH1246&lt;1,IF(MIN(AI$7,$F1246)&gt;$C1246,MIN(AI$7,$F1246)-$C1246+1,0),MIN(AI$7,$F1246)-AH$7))/365,0))</f>
        <v>0</v>
      </c>
      <c r="AJ1246" s="4">
        <f>IF($F1246=0,($D1246-SUM($U1246:AI1246))*$E1246*(IF(AI1246&lt;1,IF(MIN(AJ$7,$F1246)&gt;$C1246,MIN(AJ$7,$F1246)-$C1246+1,0),MIN(AJ$7,$F1246)-AI$7))/365,IF($F1246&gt;AI$7,($D1246-SUM($U1246:AI1246))*$E1246*(IF(AI1246&lt;1,IF(MIN(AJ$7,$F1246)&gt;$C1246,MIN(AJ$7,$F1246)-$C1246+1,0),MIN(AJ$7,$F1246)-AI$7))/365,0))</f>
        <v>0</v>
      </c>
      <c r="AK1246" s="4">
        <f>IF($F1246=0,($D1246-SUM($U1246:AJ1246))*$E1246*(IF(AJ1246&lt;1,IF(MIN(AK$7,$F1246)&gt;$C1246,MIN(AK$7,$F1246)-$C1246+1,0),MIN(AK$7,$F1246)-AJ$7))/365,IF($F1246&gt;AJ$7,($D1246-SUM($U1246:AJ1246))*$E1246*(IF(AJ1246&lt;1,IF(MIN(AK$7,$F1246)&gt;$C1246,MIN(AK$7,$F1246)-$C1246+1,0),MIN(AK$7,$F1246)-AJ$7))/365,0))</f>
        <v>0</v>
      </c>
      <c r="AL1246" s="4">
        <f>IF($F1246=0,($D1246-SUM($U1246:AK1246))*$E1246*(IF(AK1246&lt;1,IF(MIN(AL$7,$F1246)&gt;$C1246,MIN(AL$7,$F1246)-$C1246+1,0),MIN(AL$7,$F1246)-AK$7))/365,IF($F1246&gt;AK$7,($D1246-SUM($U1246:AK1246))*$E1246*(IF(AK1246&lt;1,IF(MIN(AL$7,$F1246)&gt;$C1246,MIN(AL$7,$F1246)-$C1246+1,0),MIN(AL$7,$F1246)-AK$7))/365,0))</f>
        <v>0</v>
      </c>
      <c r="AM1246" s="4">
        <f>IF($F1246=0,($D1246-SUM($U1246:AL1246))*$E1246*(IF(AL1246&lt;1,IF(MIN(AM$7,$F1246)&gt;$C1246,MIN(AM$7,$F1246)-$C1246+1,0),MIN(AM$7,$F1246)-AL$7))/365,IF($F1246&gt;AL$7,($D1246-SUM($U1246:AL1246))*$E1246*(IF(AL1246&lt;1,IF(MIN(AM$7,$F1246)&gt;$C1246,MIN(AM$7,$F1246)-$C1246+1,0),MIN(AM$7,$F1246)-AL$7))/365,0))</f>
        <v>0</v>
      </c>
      <c r="AN1246" s="4">
        <f>IF($F1246=0,($D1246-SUM($U1246:AM1246))*$E1246*(IF(AM1246&lt;1,IF(MIN(AN$7,$F1246)&gt;$C1246,MIN(AN$7,$F1246)-$C1246+1,0),MIN(AN$7,$F1246)-AM$7))/365,IF($F1246&gt;AM$7,($D1246-SUM($U1246:AM1246))*$E1246*(IF(AM1246&lt;1,IF(MIN(AN$7,$F1246)&gt;$C1246,MIN(AN$7,$F1246)-$C1246+1,0),MIN(AN$7,$F1246)-AM$7))/365,0))</f>
        <v>0</v>
      </c>
      <c r="AO1246" s="4">
        <f>IF($F1246=0,($D1246-SUM($U1246:AN1246))*$E1246*(IF(AN1246&lt;1,IF(MIN(AO$7,$F1246)&gt;$C1246,MIN(AO$7,$F1246)-$C1246+1,0),MIN(AO$7,$F1246)-AN$7))/365,IF($F1246&gt;AN$7,($D1246-SUM($U1246:AN1246))*$E1246*(IF(AN1246&lt;1,IF(MIN(AO$7,$F1246)&gt;$C1246,MIN(AO$7,$F1246)-$C1246+1,0),MIN(AO$7,$F1246)-AN$7))/365,0))</f>
        <v>0</v>
      </c>
      <c r="AP1246" s="4">
        <f>IF($F1246=0,($D1246-SUM($U1246:AO1246))*$E1246*(IF(AO1246&lt;1,IF(MIN(AP$7,$F1246)&gt;$C1246,MIN(AP$7,$F1246)-$C1246+1,0),MIN(AP$7,$F1246)-AO$7))/365,IF($F1246&gt;AO$7,($D1246-SUM($U1246:AO1246))*$E1246*(IF(AO1246&lt;1,IF(MIN(AP$7,$F1246)&gt;$C1246,MIN(AP$7,$F1246)-$C1246+1,0),MIN(AP$7,$F1246)-AO$7))/365,0))</f>
        <v>0</v>
      </c>
      <c r="AQ1246" s="4">
        <f>IF($F1246=0,($D1246-SUM($U1246:AP1246))*$E1246*(IF(AP1246&lt;1,IF(MIN(AQ$7,$F1246)&gt;$C1246,MIN(AQ$7,$F1246)-$C1246+1,0),MIN(AQ$7,$F1246)-AP$7))/365,IF($F1246&gt;AP$7,($D1246-SUM($U1246:AP1246))*$E1246*(IF(AP1246&lt;1,IF(MIN(AQ$7,$F1246)&gt;$C1246,MIN(AQ$7,$F1246)-$C1246+1,0),MIN(AQ$7,$F1246)-AP$7))/365,0))</f>
        <v>0</v>
      </c>
      <c r="AR1246" s="4">
        <f>IF($F1246=0,($D1246-SUM($U1246:AQ1246))*$E1246*(IF(AQ1246&lt;1,IF(MIN(AR$7,$F1246)&gt;$C1246,MIN(AR$7,$F1246)-$C1246+1,0),MIN(AR$7,$F1246)-AQ$7))/365,IF($F1246&gt;AQ$7,($D1246-SUM($U1246:AQ1246))*$E1246*(IF(AQ1246&lt;1,IF(MIN(AR$7,$F1246)&gt;$C1246,MIN(AR$7,$F1246)-$C1246+1,0),MIN(AR$7,$F1246)-AQ$7))/365,0))</f>
        <v>0</v>
      </c>
      <c r="AS1246" s="4">
        <f>IF($F1246=0,($D1246-SUM($U1246:AR1246))*$E1246*(IF(AR1246&lt;1,IF(MIN(AS$7,$F1246)&gt;$C1246,MIN(AS$7,$F1246)-$C1246+1,0),MIN(AS$7,$F1246)-AR$7))/365,IF($F1246&gt;AR$7,($D1246-SUM($U1246:AR1246))*$E1246*(IF(AR1246&lt;1,IF(MIN(AS$7,$F1246)&gt;$C1246,MIN(AS$7,$F1246)-$C1246+1,0),MIN(AS$7,$F1246)-AR$7))/365,0))</f>
        <v>0</v>
      </c>
    </row>
    <row r="1247" spans="1:45">
      <c r="A1247" s="15"/>
      <c r="B1247" s="17"/>
      <c r="C1247" s="16"/>
      <c r="D1247" s="15"/>
      <c r="E1247" s="11"/>
      <c r="F1247" s="16"/>
      <c r="G1247" s="15"/>
      <c r="H1247" s="14"/>
      <c r="I1247" s="5"/>
      <c r="J1247" s="13">
        <f>SUM(U1247:AS1247)</f>
        <v>0</v>
      </c>
      <c r="K1247" s="13">
        <f>IF(F1247=0,D1247-J1247,IF(F1247&lt;41730,0,D1247-J1247))</f>
        <v>0</v>
      </c>
      <c r="L1247" s="12">
        <f>IF(K1247=0,0,IF(G1247-((L$7-C1247)/365)&lt;0,0,G1247-((L$7-C1247)/365)))</f>
        <v>0</v>
      </c>
      <c r="M1247" s="4">
        <f>IF(K1247=0,0,D1247*H1247)</f>
        <v>0</v>
      </c>
      <c r="N1247" s="11">
        <f>IFERROR((1-(M1247/K1247)^(1/L1247)),0)</f>
        <v>0</v>
      </c>
      <c r="O1247" s="10">
        <f>IF(F1247&gt;41730,IF(F1247&gt;41730,(F1247-41730)/365,IF(K1247=0,0,IF(G1247-((L$7-C1247)/365)&lt;0,0,G1247-((L$7-C1247)/365)))),1)</f>
        <v>1</v>
      </c>
      <c r="P1247" s="9">
        <f>IF(K1247&lt;M1247,0,IF(L1247=0,K1247-M1247,K1247*N1247*O1247))</f>
        <v>0</v>
      </c>
      <c r="Q1247" s="19">
        <f>IF(F1247&gt;41730,D1247,0)</f>
        <v>0</v>
      </c>
      <c r="R1247" s="18">
        <f>IF(F1247&gt;41730,J1247+P1247,0)</f>
        <v>0</v>
      </c>
      <c r="S1247" s="9">
        <f>IF(F1247&gt;0,0,K1247-P1247)</f>
        <v>0</v>
      </c>
      <c r="T1247" s="5"/>
      <c r="U1247" s="4">
        <f>D1247*E1247*(IF(U$7&gt;$C1247,U$7-$C1247+1,0))/365</f>
        <v>0</v>
      </c>
      <c r="V1247" s="4">
        <f>($D1247-U1247)*$E1247*(IF(U1247&lt;1,IF(V$7&gt;$C1247,V$7-$C1247+1,0),V$7-U$7))/365</f>
        <v>0</v>
      </c>
      <c r="W1247" s="4">
        <f>IF($F1247=0,($D1247-SUM($U1247:V1247))*$E1247*(IF(V1247&lt;1,IF(MIN(W$7,$F1247)&gt;$C1247,MIN(W$7,$F1247)-$C1247+1,0),MIN(W$7,$F1247)-V$7))/365,IF($F1247&gt;V$7,($D1247-SUM($U1247:V1247))*$E1247*(IF(V1247&lt;1,IF(MIN(W$7,$F1247)&gt;$C1247,MIN(W$7,$F1247)-$C1247+1,0),MIN(W$7,$F1247)-V$7))/365,0))</f>
        <v>0</v>
      </c>
      <c r="X1247" s="4">
        <f>IF($F1247=0,($D1247-SUM($U1247:W1247))*$E1247*(IF(W1247&lt;1,IF(MIN(X$7,$F1247)&gt;$C1247,MIN(X$7,$F1247)-$C1247+1,0),MIN(X$7,$F1247)-W$7))/365,IF($F1247&gt;W$7,($D1247-SUM($U1247:W1247))*$E1247*(IF(W1247&lt;1,IF(MIN(X$7,$F1247)&gt;$C1247,MIN(X$7,$F1247)-$C1247+1,0),MIN(X$7,$F1247)-W$7))/365,0))</f>
        <v>0</v>
      </c>
      <c r="Y1247" s="4">
        <f>IF($F1247=0,($D1247-SUM($U1247:X1247))*$E1247*(IF(X1247&lt;1,IF(MIN(Y$7,$F1247)&gt;$C1247,MIN(Y$7,$F1247)-$C1247+1,0),MIN(Y$7,$F1247)-X$7))/365,IF($F1247&gt;X$7,($D1247-SUM($U1247:X1247))*$E1247*(IF(X1247&lt;1,IF(MIN(Y$7,$F1247)&gt;$C1247,MIN(Y$7,$F1247)-$C1247+1,0),MIN(Y$7,$F1247)-X$7))/365,0))</f>
        <v>0</v>
      </c>
      <c r="Z1247" s="4">
        <f>IF($F1247=0,($D1247-SUM($U1247:Y1247))*$E1247*(IF(Y1247&lt;1,IF(MIN(Z$7,$F1247)&gt;$C1247,MIN(Z$7,$F1247)-$C1247+1,0),MIN(Z$7,$F1247)-Y$7))/365,IF($F1247&gt;Y$7,($D1247-SUM($U1247:Y1247))*$E1247*(IF(Y1247&lt;1,IF(MIN(Z$7,$F1247)&gt;$C1247,MIN(Z$7,$F1247)-$C1247+1,0),MIN(Z$7,$F1247)-Y$7))/365,0))</f>
        <v>0</v>
      </c>
      <c r="AA1247" s="4">
        <f>IF($F1247=0,($D1247-SUM($U1247:Z1247))*$E1247*(IF(Z1247&lt;1,IF(MIN(AA$7,$F1247)&gt;$C1247,MIN(AA$7,$F1247)-$C1247+1,0),MIN(AA$7,$F1247)-Z$7))/365,IF($F1247&gt;Z$7,($D1247-SUM($U1247:Z1247))*$E1247*(IF(Z1247&lt;1,IF(MIN(AA$7,$F1247)&gt;$C1247,MIN(AA$7,$F1247)-$C1247+1,0),MIN(AA$7,$F1247)-Z$7))/365,0))</f>
        <v>0</v>
      </c>
      <c r="AB1247" s="4">
        <f>IF($F1247=0,($D1247-SUM($U1247:AA1247))*$E1247*(IF(AA1247&lt;1,IF(MIN(AB$7,$F1247)&gt;$C1247,MIN(AB$7,$F1247)-$C1247+1,0),MIN(AB$7,$F1247)-AA$7))/365,IF($F1247&gt;AA$7,($D1247-SUM($U1247:AA1247))*$E1247*(IF(AA1247&lt;1,IF(MIN(AB$7,$F1247)&gt;$C1247,MIN(AB$7,$F1247)-$C1247+1,0),MIN(AB$7,$F1247)-AA$7))/365,0))</f>
        <v>0</v>
      </c>
      <c r="AC1247" s="4">
        <f>IF($F1247=0,($D1247-SUM($U1247:AB1247))*$E1247*(IF(AB1247&lt;1,IF(MIN(AC$7,$F1247)&gt;$C1247,MIN(AC$7,$F1247)-$C1247+1,0),MIN(AC$7,$F1247)-AB$7))/365,IF($F1247&gt;AB$7,($D1247-SUM($U1247:AB1247))*$E1247*(IF(AB1247&lt;1,IF(MIN(AC$7,$F1247)&gt;$C1247,MIN(AC$7,$F1247)-$C1247+1,0),MIN(AC$7,$F1247)-AB$7))/365,0))</f>
        <v>0</v>
      </c>
      <c r="AD1247" s="4">
        <f>IF($F1247=0,($D1247-SUM($U1247:AC1247))*$E1247*(IF(AC1247&lt;1,IF(MIN(AD$7,$F1247)&gt;$C1247,MIN(AD$7,$F1247)-$C1247+1,0),MIN(AD$7,$F1247)-AC$7))/365,IF($F1247&gt;AC$7,($D1247-SUM($U1247:AC1247))*$E1247*(IF(AC1247&lt;1,IF(MIN(AD$7,$F1247)&gt;$C1247,MIN(AD$7,$F1247)-$C1247+1,0),MIN(AD$7,$F1247)-AC$7))/365,0))</f>
        <v>0</v>
      </c>
      <c r="AE1247" s="4">
        <f>IF($F1247=0,($D1247-SUM($U1247:AD1247))*$E1247*(IF(AD1247&lt;1,IF(MIN(AE$7,$F1247)&gt;$C1247,MIN(AE$7,$F1247)-$C1247+1,0),MIN(AE$7,$F1247)-AD$7))/365,IF($F1247&gt;AD$7,($D1247-SUM($U1247:AD1247))*$E1247*(IF(AD1247&lt;1,IF(MIN(AE$7,$F1247)&gt;$C1247,MIN(AE$7,$F1247)-$C1247+1,0),MIN(AE$7,$F1247)-AD$7))/365,0))</f>
        <v>0</v>
      </c>
      <c r="AF1247" s="4">
        <f>IF($F1247=0,($D1247-SUM($U1247:AE1247))*$E1247*(IF(AE1247&lt;1,IF(MIN(AF$7,$F1247)&gt;$C1247,MIN(AF$7,$F1247)-$C1247+1,0),MIN(AF$7,$F1247)-AE$7))/365,IF($F1247&gt;AE$7,($D1247-SUM($U1247:AE1247))*$E1247*(IF(AE1247&lt;1,IF(MIN(AF$7,$F1247)&gt;$C1247,MIN(AF$7,$F1247)-$C1247+1,0),MIN(AF$7,$F1247)-AE$7))/365,0))</f>
        <v>0</v>
      </c>
      <c r="AG1247" s="4">
        <f>IF($F1247=0,($D1247-SUM($U1247:AF1247))*$E1247*(IF(AF1247&lt;1,IF(MIN(AG$7,$F1247)&gt;$C1247,MIN(AG$7,$F1247)-$C1247+1,0),MIN(AG$7,$F1247)-AF$7))/365,IF($F1247&gt;AF$7,($D1247-SUM($U1247:AF1247))*$E1247*(IF(AF1247&lt;1,IF(MIN(AG$7,$F1247)&gt;$C1247,MIN(AG$7,$F1247)-$C1247+1,0),MIN(AG$7,$F1247)-AF$7))/365,0))</f>
        <v>0</v>
      </c>
      <c r="AH1247" s="4">
        <f>IF($F1247=0,($D1247-SUM($U1247:AG1247))*$E1247*(IF(AG1247&lt;1,IF(MIN(AH$7,$F1247)&gt;$C1247,MIN(AH$7,$F1247)-$C1247+1,0),MIN(AH$7,$F1247)-AG$7))/365,IF($F1247&gt;AG$7,($D1247-SUM($U1247:AG1247))*$E1247*(IF(AG1247&lt;1,IF(MIN(AH$7,$F1247)&gt;$C1247,MIN(AH$7,$F1247)-$C1247+1,0),MIN(AH$7,$F1247)-AG$7))/365,0))</f>
        <v>0</v>
      </c>
      <c r="AI1247" s="4">
        <f>IF($F1247=0,($D1247-SUM($U1247:AH1247))*$E1247*(IF(AH1247&lt;1,IF(MIN(AI$7,$F1247)&gt;$C1247,MIN(AI$7,$F1247)-$C1247+1,0),MIN(AI$7,$F1247)-AH$7))/365,IF($F1247&gt;AH$7,($D1247-SUM($U1247:AH1247))*$E1247*(IF(AH1247&lt;1,IF(MIN(AI$7,$F1247)&gt;$C1247,MIN(AI$7,$F1247)-$C1247+1,0),MIN(AI$7,$F1247)-AH$7))/365,0))</f>
        <v>0</v>
      </c>
      <c r="AJ1247" s="4">
        <f>IF($F1247=0,($D1247-SUM($U1247:AI1247))*$E1247*(IF(AI1247&lt;1,IF(MIN(AJ$7,$F1247)&gt;$C1247,MIN(AJ$7,$F1247)-$C1247+1,0),MIN(AJ$7,$F1247)-AI$7))/365,IF($F1247&gt;AI$7,($D1247-SUM($U1247:AI1247))*$E1247*(IF(AI1247&lt;1,IF(MIN(AJ$7,$F1247)&gt;$C1247,MIN(AJ$7,$F1247)-$C1247+1,0),MIN(AJ$7,$F1247)-AI$7))/365,0))</f>
        <v>0</v>
      </c>
      <c r="AK1247" s="4">
        <f>IF($F1247=0,($D1247-SUM($U1247:AJ1247))*$E1247*(IF(AJ1247&lt;1,IF(MIN(AK$7,$F1247)&gt;$C1247,MIN(AK$7,$F1247)-$C1247+1,0),MIN(AK$7,$F1247)-AJ$7))/365,IF($F1247&gt;AJ$7,($D1247-SUM($U1247:AJ1247))*$E1247*(IF(AJ1247&lt;1,IF(MIN(AK$7,$F1247)&gt;$C1247,MIN(AK$7,$F1247)-$C1247+1,0),MIN(AK$7,$F1247)-AJ$7))/365,0))</f>
        <v>0</v>
      </c>
      <c r="AL1247" s="4">
        <f>IF($F1247=0,($D1247-SUM($U1247:AK1247))*$E1247*(IF(AK1247&lt;1,IF(MIN(AL$7,$F1247)&gt;$C1247,MIN(AL$7,$F1247)-$C1247+1,0),MIN(AL$7,$F1247)-AK$7))/365,IF($F1247&gt;AK$7,($D1247-SUM($U1247:AK1247))*$E1247*(IF(AK1247&lt;1,IF(MIN(AL$7,$F1247)&gt;$C1247,MIN(AL$7,$F1247)-$C1247+1,0),MIN(AL$7,$F1247)-AK$7))/365,0))</f>
        <v>0</v>
      </c>
      <c r="AM1247" s="4">
        <f>IF($F1247=0,($D1247-SUM($U1247:AL1247))*$E1247*(IF(AL1247&lt;1,IF(MIN(AM$7,$F1247)&gt;$C1247,MIN(AM$7,$F1247)-$C1247+1,0),MIN(AM$7,$F1247)-AL$7))/365,IF($F1247&gt;AL$7,($D1247-SUM($U1247:AL1247))*$E1247*(IF(AL1247&lt;1,IF(MIN(AM$7,$F1247)&gt;$C1247,MIN(AM$7,$F1247)-$C1247+1,0),MIN(AM$7,$F1247)-AL$7))/365,0))</f>
        <v>0</v>
      </c>
      <c r="AN1247" s="4">
        <f>IF($F1247=0,($D1247-SUM($U1247:AM1247))*$E1247*(IF(AM1247&lt;1,IF(MIN(AN$7,$F1247)&gt;$C1247,MIN(AN$7,$F1247)-$C1247+1,0),MIN(AN$7,$F1247)-AM$7))/365,IF($F1247&gt;AM$7,($D1247-SUM($U1247:AM1247))*$E1247*(IF(AM1247&lt;1,IF(MIN(AN$7,$F1247)&gt;$C1247,MIN(AN$7,$F1247)-$C1247+1,0),MIN(AN$7,$F1247)-AM$7))/365,0))</f>
        <v>0</v>
      </c>
      <c r="AO1247" s="4">
        <f>IF($F1247=0,($D1247-SUM($U1247:AN1247))*$E1247*(IF(AN1247&lt;1,IF(MIN(AO$7,$F1247)&gt;$C1247,MIN(AO$7,$F1247)-$C1247+1,0),MIN(AO$7,$F1247)-AN$7))/365,IF($F1247&gt;AN$7,($D1247-SUM($U1247:AN1247))*$E1247*(IF(AN1247&lt;1,IF(MIN(AO$7,$F1247)&gt;$C1247,MIN(AO$7,$F1247)-$C1247+1,0),MIN(AO$7,$F1247)-AN$7))/365,0))</f>
        <v>0</v>
      </c>
      <c r="AP1247" s="4">
        <f>IF($F1247=0,($D1247-SUM($U1247:AO1247))*$E1247*(IF(AO1247&lt;1,IF(MIN(AP$7,$F1247)&gt;$C1247,MIN(AP$7,$F1247)-$C1247+1,0),MIN(AP$7,$F1247)-AO$7))/365,IF($F1247&gt;AO$7,($D1247-SUM($U1247:AO1247))*$E1247*(IF(AO1247&lt;1,IF(MIN(AP$7,$F1247)&gt;$C1247,MIN(AP$7,$F1247)-$C1247+1,0),MIN(AP$7,$F1247)-AO$7))/365,0))</f>
        <v>0</v>
      </c>
      <c r="AQ1247" s="4">
        <f>IF($F1247=0,($D1247-SUM($U1247:AP1247))*$E1247*(IF(AP1247&lt;1,IF(MIN(AQ$7,$F1247)&gt;$C1247,MIN(AQ$7,$F1247)-$C1247+1,0),MIN(AQ$7,$F1247)-AP$7))/365,IF($F1247&gt;AP$7,($D1247-SUM($U1247:AP1247))*$E1247*(IF(AP1247&lt;1,IF(MIN(AQ$7,$F1247)&gt;$C1247,MIN(AQ$7,$F1247)-$C1247+1,0),MIN(AQ$7,$F1247)-AP$7))/365,0))</f>
        <v>0</v>
      </c>
      <c r="AR1247" s="4">
        <f>IF($F1247=0,($D1247-SUM($U1247:AQ1247))*$E1247*(IF(AQ1247&lt;1,IF(MIN(AR$7,$F1247)&gt;$C1247,MIN(AR$7,$F1247)-$C1247+1,0),MIN(AR$7,$F1247)-AQ$7))/365,IF($F1247&gt;AQ$7,($D1247-SUM($U1247:AQ1247))*$E1247*(IF(AQ1247&lt;1,IF(MIN(AR$7,$F1247)&gt;$C1247,MIN(AR$7,$F1247)-$C1247+1,0),MIN(AR$7,$F1247)-AQ$7))/365,0))</f>
        <v>0</v>
      </c>
      <c r="AS1247" s="4">
        <f>IF($F1247=0,($D1247-SUM($U1247:AR1247))*$E1247*(IF(AR1247&lt;1,IF(MIN(AS$7,$F1247)&gt;$C1247,MIN(AS$7,$F1247)-$C1247+1,0),MIN(AS$7,$F1247)-AR$7))/365,IF($F1247&gt;AR$7,($D1247-SUM($U1247:AR1247))*$E1247*(IF(AR1247&lt;1,IF(MIN(AS$7,$F1247)&gt;$C1247,MIN(AS$7,$F1247)-$C1247+1,0),MIN(AS$7,$F1247)-AR$7))/365,0))</f>
        <v>0</v>
      </c>
    </row>
    <row r="1248" spans="1:45">
      <c r="A1248" s="15"/>
      <c r="B1248" s="17"/>
      <c r="C1248" s="16"/>
      <c r="D1248" s="15"/>
      <c r="E1248" s="11"/>
      <c r="F1248" s="16"/>
      <c r="G1248" s="15"/>
      <c r="H1248" s="14"/>
      <c r="I1248" s="5"/>
      <c r="J1248" s="13">
        <f>SUM(U1248:AS1248)</f>
        <v>0</v>
      </c>
      <c r="K1248" s="13">
        <f>IF(F1248=0,D1248-J1248,IF(F1248&lt;41730,0,D1248-J1248))</f>
        <v>0</v>
      </c>
      <c r="L1248" s="12">
        <f>IF(K1248=0,0,IF(G1248-((L$7-C1248)/365)&lt;0,0,G1248-((L$7-C1248)/365)))</f>
        <v>0</v>
      </c>
      <c r="M1248" s="4">
        <f>IF(K1248=0,0,D1248*H1248)</f>
        <v>0</v>
      </c>
      <c r="N1248" s="11">
        <f>IFERROR((1-(M1248/K1248)^(1/L1248)),0)</f>
        <v>0</v>
      </c>
      <c r="O1248" s="10">
        <f>IF(F1248&gt;41730,IF(F1248&gt;41730,(F1248-41730)/365,IF(K1248=0,0,IF(G1248-((L$7-C1248)/365)&lt;0,0,G1248-((L$7-C1248)/365)))),1)</f>
        <v>1</v>
      </c>
      <c r="P1248" s="9">
        <f>IF(K1248&lt;M1248,0,IF(L1248=0,K1248-M1248,K1248*N1248*O1248))</f>
        <v>0</v>
      </c>
      <c r="Q1248" s="19">
        <f>IF(F1248&gt;41730,D1248,0)</f>
        <v>0</v>
      </c>
      <c r="R1248" s="18">
        <f>IF(F1248&gt;41730,J1248+P1248,0)</f>
        <v>0</v>
      </c>
      <c r="S1248" s="9">
        <f>IF(F1248&gt;0,0,K1248-P1248)</f>
        <v>0</v>
      </c>
      <c r="T1248" s="5"/>
      <c r="U1248" s="4">
        <f>D1248*E1248*(IF(U$7&gt;$C1248,U$7-$C1248+1,0))/365</f>
        <v>0</v>
      </c>
      <c r="V1248" s="4">
        <f>($D1248-U1248)*$E1248*(IF(U1248&lt;1,IF(V$7&gt;$C1248,V$7-$C1248+1,0),V$7-U$7))/365</f>
        <v>0</v>
      </c>
      <c r="W1248" s="4">
        <f>IF($F1248=0,($D1248-SUM($U1248:V1248))*$E1248*(IF(V1248&lt;1,IF(MIN(W$7,$F1248)&gt;$C1248,MIN(W$7,$F1248)-$C1248+1,0),MIN(W$7,$F1248)-V$7))/365,IF($F1248&gt;V$7,($D1248-SUM($U1248:V1248))*$E1248*(IF(V1248&lt;1,IF(MIN(W$7,$F1248)&gt;$C1248,MIN(W$7,$F1248)-$C1248+1,0),MIN(W$7,$F1248)-V$7))/365,0))</f>
        <v>0</v>
      </c>
      <c r="X1248" s="4">
        <f>IF($F1248=0,($D1248-SUM($U1248:W1248))*$E1248*(IF(W1248&lt;1,IF(MIN(X$7,$F1248)&gt;$C1248,MIN(X$7,$F1248)-$C1248+1,0),MIN(X$7,$F1248)-W$7))/365,IF($F1248&gt;W$7,($D1248-SUM($U1248:W1248))*$E1248*(IF(W1248&lt;1,IF(MIN(X$7,$F1248)&gt;$C1248,MIN(X$7,$F1248)-$C1248+1,0),MIN(X$7,$F1248)-W$7))/365,0))</f>
        <v>0</v>
      </c>
      <c r="Y1248" s="4">
        <f>IF($F1248=0,($D1248-SUM($U1248:X1248))*$E1248*(IF(X1248&lt;1,IF(MIN(Y$7,$F1248)&gt;$C1248,MIN(Y$7,$F1248)-$C1248+1,0),MIN(Y$7,$F1248)-X$7))/365,IF($F1248&gt;X$7,($D1248-SUM($U1248:X1248))*$E1248*(IF(X1248&lt;1,IF(MIN(Y$7,$F1248)&gt;$C1248,MIN(Y$7,$F1248)-$C1248+1,0),MIN(Y$7,$F1248)-X$7))/365,0))</f>
        <v>0</v>
      </c>
      <c r="Z1248" s="4">
        <f>IF($F1248=0,($D1248-SUM($U1248:Y1248))*$E1248*(IF(Y1248&lt;1,IF(MIN(Z$7,$F1248)&gt;$C1248,MIN(Z$7,$F1248)-$C1248+1,0),MIN(Z$7,$F1248)-Y$7))/365,IF($F1248&gt;Y$7,($D1248-SUM($U1248:Y1248))*$E1248*(IF(Y1248&lt;1,IF(MIN(Z$7,$F1248)&gt;$C1248,MIN(Z$7,$F1248)-$C1248+1,0),MIN(Z$7,$F1248)-Y$7))/365,0))</f>
        <v>0</v>
      </c>
      <c r="AA1248" s="4">
        <f>IF($F1248=0,($D1248-SUM($U1248:Z1248))*$E1248*(IF(Z1248&lt;1,IF(MIN(AA$7,$F1248)&gt;$C1248,MIN(AA$7,$F1248)-$C1248+1,0),MIN(AA$7,$F1248)-Z$7))/365,IF($F1248&gt;Z$7,($D1248-SUM($U1248:Z1248))*$E1248*(IF(Z1248&lt;1,IF(MIN(AA$7,$F1248)&gt;$C1248,MIN(AA$7,$F1248)-$C1248+1,0),MIN(AA$7,$F1248)-Z$7))/365,0))</f>
        <v>0</v>
      </c>
      <c r="AB1248" s="4">
        <f>IF($F1248=0,($D1248-SUM($U1248:AA1248))*$E1248*(IF(AA1248&lt;1,IF(MIN(AB$7,$F1248)&gt;$C1248,MIN(AB$7,$F1248)-$C1248+1,0),MIN(AB$7,$F1248)-AA$7))/365,IF($F1248&gt;AA$7,($D1248-SUM($U1248:AA1248))*$E1248*(IF(AA1248&lt;1,IF(MIN(AB$7,$F1248)&gt;$C1248,MIN(AB$7,$F1248)-$C1248+1,0),MIN(AB$7,$F1248)-AA$7))/365,0))</f>
        <v>0</v>
      </c>
      <c r="AC1248" s="4">
        <f>IF($F1248=0,($D1248-SUM($U1248:AB1248))*$E1248*(IF(AB1248&lt;1,IF(MIN(AC$7,$F1248)&gt;$C1248,MIN(AC$7,$F1248)-$C1248+1,0),MIN(AC$7,$F1248)-AB$7))/365,IF($F1248&gt;AB$7,($D1248-SUM($U1248:AB1248))*$E1248*(IF(AB1248&lt;1,IF(MIN(AC$7,$F1248)&gt;$C1248,MIN(AC$7,$F1248)-$C1248+1,0),MIN(AC$7,$F1248)-AB$7))/365,0))</f>
        <v>0</v>
      </c>
      <c r="AD1248" s="4">
        <f>IF($F1248=0,($D1248-SUM($U1248:AC1248))*$E1248*(IF(AC1248&lt;1,IF(MIN(AD$7,$F1248)&gt;$C1248,MIN(AD$7,$F1248)-$C1248+1,0),MIN(AD$7,$F1248)-AC$7))/365,IF($F1248&gt;AC$7,($D1248-SUM($U1248:AC1248))*$E1248*(IF(AC1248&lt;1,IF(MIN(AD$7,$F1248)&gt;$C1248,MIN(AD$7,$F1248)-$C1248+1,0),MIN(AD$7,$F1248)-AC$7))/365,0))</f>
        <v>0</v>
      </c>
      <c r="AE1248" s="4">
        <f>IF($F1248=0,($D1248-SUM($U1248:AD1248))*$E1248*(IF(AD1248&lt;1,IF(MIN(AE$7,$F1248)&gt;$C1248,MIN(AE$7,$F1248)-$C1248+1,0),MIN(AE$7,$F1248)-AD$7))/365,IF($F1248&gt;AD$7,($D1248-SUM($U1248:AD1248))*$E1248*(IF(AD1248&lt;1,IF(MIN(AE$7,$F1248)&gt;$C1248,MIN(AE$7,$F1248)-$C1248+1,0),MIN(AE$7,$F1248)-AD$7))/365,0))</f>
        <v>0</v>
      </c>
      <c r="AF1248" s="4">
        <f>IF($F1248=0,($D1248-SUM($U1248:AE1248))*$E1248*(IF(AE1248&lt;1,IF(MIN(AF$7,$F1248)&gt;$C1248,MIN(AF$7,$F1248)-$C1248+1,0),MIN(AF$7,$F1248)-AE$7))/365,IF($F1248&gt;AE$7,($D1248-SUM($U1248:AE1248))*$E1248*(IF(AE1248&lt;1,IF(MIN(AF$7,$F1248)&gt;$C1248,MIN(AF$7,$F1248)-$C1248+1,0),MIN(AF$7,$F1248)-AE$7))/365,0))</f>
        <v>0</v>
      </c>
      <c r="AG1248" s="4">
        <f>IF($F1248=0,($D1248-SUM($U1248:AF1248))*$E1248*(IF(AF1248&lt;1,IF(MIN(AG$7,$F1248)&gt;$C1248,MIN(AG$7,$F1248)-$C1248+1,0),MIN(AG$7,$F1248)-AF$7))/365,IF($F1248&gt;AF$7,($D1248-SUM($U1248:AF1248))*$E1248*(IF(AF1248&lt;1,IF(MIN(AG$7,$F1248)&gt;$C1248,MIN(AG$7,$F1248)-$C1248+1,0),MIN(AG$7,$F1248)-AF$7))/365,0))</f>
        <v>0</v>
      </c>
      <c r="AH1248" s="4">
        <f>IF($F1248=0,($D1248-SUM($U1248:AG1248))*$E1248*(IF(AG1248&lt;1,IF(MIN(AH$7,$F1248)&gt;$C1248,MIN(AH$7,$F1248)-$C1248+1,0),MIN(AH$7,$F1248)-AG$7))/365,IF($F1248&gt;AG$7,($D1248-SUM($U1248:AG1248))*$E1248*(IF(AG1248&lt;1,IF(MIN(AH$7,$F1248)&gt;$C1248,MIN(AH$7,$F1248)-$C1248+1,0),MIN(AH$7,$F1248)-AG$7))/365,0))</f>
        <v>0</v>
      </c>
      <c r="AI1248" s="4">
        <f>IF($F1248=0,($D1248-SUM($U1248:AH1248))*$E1248*(IF(AH1248&lt;1,IF(MIN(AI$7,$F1248)&gt;$C1248,MIN(AI$7,$F1248)-$C1248+1,0),MIN(AI$7,$F1248)-AH$7))/365,IF($F1248&gt;AH$7,($D1248-SUM($U1248:AH1248))*$E1248*(IF(AH1248&lt;1,IF(MIN(AI$7,$F1248)&gt;$C1248,MIN(AI$7,$F1248)-$C1248+1,0),MIN(AI$7,$F1248)-AH$7))/365,0))</f>
        <v>0</v>
      </c>
      <c r="AJ1248" s="4">
        <f>IF($F1248=0,($D1248-SUM($U1248:AI1248))*$E1248*(IF(AI1248&lt;1,IF(MIN(AJ$7,$F1248)&gt;$C1248,MIN(AJ$7,$F1248)-$C1248+1,0),MIN(AJ$7,$F1248)-AI$7))/365,IF($F1248&gt;AI$7,($D1248-SUM($U1248:AI1248))*$E1248*(IF(AI1248&lt;1,IF(MIN(AJ$7,$F1248)&gt;$C1248,MIN(AJ$7,$F1248)-$C1248+1,0),MIN(AJ$7,$F1248)-AI$7))/365,0))</f>
        <v>0</v>
      </c>
      <c r="AK1248" s="4">
        <f>IF($F1248=0,($D1248-SUM($U1248:AJ1248))*$E1248*(IF(AJ1248&lt;1,IF(MIN(AK$7,$F1248)&gt;$C1248,MIN(AK$7,$F1248)-$C1248+1,0),MIN(AK$7,$F1248)-AJ$7))/365,IF($F1248&gt;AJ$7,($D1248-SUM($U1248:AJ1248))*$E1248*(IF(AJ1248&lt;1,IF(MIN(AK$7,$F1248)&gt;$C1248,MIN(AK$7,$F1248)-$C1248+1,0),MIN(AK$7,$F1248)-AJ$7))/365,0))</f>
        <v>0</v>
      </c>
      <c r="AL1248" s="4">
        <f>IF($F1248=0,($D1248-SUM($U1248:AK1248))*$E1248*(IF(AK1248&lt;1,IF(MIN(AL$7,$F1248)&gt;$C1248,MIN(AL$7,$F1248)-$C1248+1,0),MIN(AL$7,$F1248)-AK$7))/365,IF($F1248&gt;AK$7,($D1248-SUM($U1248:AK1248))*$E1248*(IF(AK1248&lt;1,IF(MIN(AL$7,$F1248)&gt;$C1248,MIN(AL$7,$F1248)-$C1248+1,0),MIN(AL$7,$F1248)-AK$7))/365,0))</f>
        <v>0</v>
      </c>
      <c r="AM1248" s="4">
        <f>IF($F1248=0,($D1248-SUM($U1248:AL1248))*$E1248*(IF(AL1248&lt;1,IF(MIN(AM$7,$F1248)&gt;$C1248,MIN(AM$7,$F1248)-$C1248+1,0),MIN(AM$7,$F1248)-AL$7))/365,IF($F1248&gt;AL$7,($D1248-SUM($U1248:AL1248))*$E1248*(IF(AL1248&lt;1,IF(MIN(AM$7,$F1248)&gt;$C1248,MIN(AM$7,$F1248)-$C1248+1,0),MIN(AM$7,$F1248)-AL$7))/365,0))</f>
        <v>0</v>
      </c>
      <c r="AN1248" s="4">
        <f>IF($F1248=0,($D1248-SUM($U1248:AM1248))*$E1248*(IF(AM1248&lt;1,IF(MIN(AN$7,$F1248)&gt;$C1248,MIN(AN$7,$F1248)-$C1248+1,0),MIN(AN$7,$F1248)-AM$7))/365,IF($F1248&gt;AM$7,($D1248-SUM($U1248:AM1248))*$E1248*(IF(AM1248&lt;1,IF(MIN(AN$7,$F1248)&gt;$C1248,MIN(AN$7,$F1248)-$C1248+1,0),MIN(AN$7,$F1248)-AM$7))/365,0))</f>
        <v>0</v>
      </c>
      <c r="AO1248" s="4">
        <f>IF($F1248=0,($D1248-SUM($U1248:AN1248))*$E1248*(IF(AN1248&lt;1,IF(MIN(AO$7,$F1248)&gt;$C1248,MIN(AO$7,$F1248)-$C1248+1,0),MIN(AO$7,$F1248)-AN$7))/365,IF($F1248&gt;AN$7,($D1248-SUM($U1248:AN1248))*$E1248*(IF(AN1248&lt;1,IF(MIN(AO$7,$F1248)&gt;$C1248,MIN(AO$7,$F1248)-$C1248+1,0),MIN(AO$7,$F1248)-AN$7))/365,0))</f>
        <v>0</v>
      </c>
      <c r="AP1248" s="4">
        <f>IF($F1248=0,($D1248-SUM($U1248:AO1248))*$E1248*(IF(AO1248&lt;1,IF(MIN(AP$7,$F1248)&gt;$C1248,MIN(AP$7,$F1248)-$C1248+1,0),MIN(AP$7,$F1248)-AO$7))/365,IF($F1248&gt;AO$7,($D1248-SUM($U1248:AO1248))*$E1248*(IF(AO1248&lt;1,IF(MIN(AP$7,$F1248)&gt;$C1248,MIN(AP$7,$F1248)-$C1248+1,0),MIN(AP$7,$F1248)-AO$7))/365,0))</f>
        <v>0</v>
      </c>
      <c r="AQ1248" s="4">
        <f>IF($F1248=0,($D1248-SUM($U1248:AP1248))*$E1248*(IF(AP1248&lt;1,IF(MIN(AQ$7,$F1248)&gt;$C1248,MIN(AQ$7,$F1248)-$C1248+1,0),MIN(AQ$7,$F1248)-AP$7))/365,IF($F1248&gt;AP$7,($D1248-SUM($U1248:AP1248))*$E1248*(IF(AP1248&lt;1,IF(MIN(AQ$7,$F1248)&gt;$C1248,MIN(AQ$7,$F1248)-$C1248+1,0),MIN(AQ$7,$F1248)-AP$7))/365,0))</f>
        <v>0</v>
      </c>
      <c r="AR1248" s="4">
        <f>IF($F1248=0,($D1248-SUM($U1248:AQ1248))*$E1248*(IF(AQ1248&lt;1,IF(MIN(AR$7,$F1248)&gt;$C1248,MIN(AR$7,$F1248)-$C1248+1,0),MIN(AR$7,$F1248)-AQ$7))/365,IF($F1248&gt;AQ$7,($D1248-SUM($U1248:AQ1248))*$E1248*(IF(AQ1248&lt;1,IF(MIN(AR$7,$F1248)&gt;$C1248,MIN(AR$7,$F1248)-$C1248+1,0),MIN(AR$7,$F1248)-AQ$7))/365,0))</f>
        <v>0</v>
      </c>
      <c r="AS1248" s="4">
        <f>IF($F1248=0,($D1248-SUM($U1248:AR1248))*$E1248*(IF(AR1248&lt;1,IF(MIN(AS$7,$F1248)&gt;$C1248,MIN(AS$7,$F1248)-$C1248+1,0),MIN(AS$7,$F1248)-AR$7))/365,IF($F1248&gt;AR$7,($D1248-SUM($U1248:AR1248))*$E1248*(IF(AR1248&lt;1,IF(MIN(AS$7,$F1248)&gt;$C1248,MIN(AS$7,$F1248)-$C1248+1,0),MIN(AS$7,$F1248)-AR$7))/365,0))</f>
        <v>0</v>
      </c>
    </row>
    <row r="1249" spans="1:45">
      <c r="A1249" s="15"/>
      <c r="B1249" s="17"/>
      <c r="C1249" s="16"/>
      <c r="D1249" s="15"/>
      <c r="E1249" s="11"/>
      <c r="F1249" s="16"/>
      <c r="G1249" s="15"/>
      <c r="H1249" s="14"/>
      <c r="I1249" s="5"/>
      <c r="J1249" s="13">
        <f>SUM(U1249:AS1249)</f>
        <v>0</v>
      </c>
      <c r="K1249" s="13">
        <f>IF(F1249=0,D1249-J1249,IF(F1249&lt;41730,0,D1249-J1249))</f>
        <v>0</v>
      </c>
      <c r="L1249" s="12">
        <f>IF(K1249=0,0,IF(G1249-((L$7-C1249)/365)&lt;0,0,G1249-((L$7-C1249)/365)))</f>
        <v>0</v>
      </c>
      <c r="M1249" s="4">
        <f>IF(K1249=0,0,D1249*H1249)</f>
        <v>0</v>
      </c>
      <c r="N1249" s="11">
        <f>IFERROR((1-(M1249/K1249)^(1/L1249)),0)</f>
        <v>0</v>
      </c>
      <c r="O1249" s="10">
        <f>IF(F1249&gt;41730,IF(F1249&gt;41730,(F1249-41730)/365,IF(K1249=0,0,IF(G1249-((L$7-C1249)/365)&lt;0,0,G1249-((L$7-C1249)/365)))),1)</f>
        <v>1</v>
      </c>
      <c r="P1249" s="9">
        <f>IF(K1249&lt;M1249,0,IF(L1249=0,K1249-M1249,K1249*N1249*O1249))</f>
        <v>0</v>
      </c>
      <c r="Q1249" s="19">
        <f>IF(F1249&gt;41730,D1249,0)</f>
        <v>0</v>
      </c>
      <c r="R1249" s="18">
        <f>IF(F1249&gt;41730,J1249+P1249,0)</f>
        <v>0</v>
      </c>
      <c r="S1249" s="9">
        <f>IF(F1249&gt;0,0,K1249-P1249)</f>
        <v>0</v>
      </c>
      <c r="T1249" s="5"/>
      <c r="U1249" s="4">
        <f>D1249*E1249*(IF(U$7&gt;$C1249,U$7-$C1249+1,0))/365</f>
        <v>0</v>
      </c>
      <c r="V1249" s="4">
        <f>($D1249-U1249)*$E1249*(IF(U1249&lt;1,IF(V$7&gt;$C1249,V$7-$C1249+1,0),V$7-U$7))/365</f>
        <v>0</v>
      </c>
      <c r="W1249" s="4">
        <f>IF($F1249=0,($D1249-SUM($U1249:V1249))*$E1249*(IF(V1249&lt;1,IF(MIN(W$7,$F1249)&gt;$C1249,MIN(W$7,$F1249)-$C1249+1,0),MIN(W$7,$F1249)-V$7))/365,IF($F1249&gt;V$7,($D1249-SUM($U1249:V1249))*$E1249*(IF(V1249&lt;1,IF(MIN(W$7,$F1249)&gt;$C1249,MIN(W$7,$F1249)-$C1249+1,0),MIN(W$7,$F1249)-V$7))/365,0))</f>
        <v>0</v>
      </c>
      <c r="X1249" s="4">
        <f>IF($F1249=0,($D1249-SUM($U1249:W1249))*$E1249*(IF(W1249&lt;1,IF(MIN(X$7,$F1249)&gt;$C1249,MIN(X$7,$F1249)-$C1249+1,0),MIN(X$7,$F1249)-W$7))/365,IF($F1249&gt;W$7,($D1249-SUM($U1249:W1249))*$E1249*(IF(W1249&lt;1,IF(MIN(X$7,$F1249)&gt;$C1249,MIN(X$7,$F1249)-$C1249+1,0),MIN(X$7,$F1249)-W$7))/365,0))</f>
        <v>0</v>
      </c>
      <c r="Y1249" s="4">
        <f>IF($F1249=0,($D1249-SUM($U1249:X1249))*$E1249*(IF(X1249&lt;1,IF(MIN(Y$7,$F1249)&gt;$C1249,MIN(Y$7,$F1249)-$C1249+1,0),MIN(Y$7,$F1249)-X$7))/365,IF($F1249&gt;X$7,($D1249-SUM($U1249:X1249))*$E1249*(IF(X1249&lt;1,IF(MIN(Y$7,$F1249)&gt;$C1249,MIN(Y$7,$F1249)-$C1249+1,0),MIN(Y$7,$F1249)-X$7))/365,0))</f>
        <v>0</v>
      </c>
      <c r="Z1249" s="4">
        <f>IF($F1249=0,($D1249-SUM($U1249:Y1249))*$E1249*(IF(Y1249&lt;1,IF(MIN(Z$7,$F1249)&gt;$C1249,MIN(Z$7,$F1249)-$C1249+1,0),MIN(Z$7,$F1249)-Y$7))/365,IF($F1249&gt;Y$7,($D1249-SUM($U1249:Y1249))*$E1249*(IF(Y1249&lt;1,IF(MIN(Z$7,$F1249)&gt;$C1249,MIN(Z$7,$F1249)-$C1249+1,0),MIN(Z$7,$F1249)-Y$7))/365,0))</f>
        <v>0</v>
      </c>
      <c r="AA1249" s="4">
        <f>IF($F1249=0,($D1249-SUM($U1249:Z1249))*$E1249*(IF(Z1249&lt;1,IF(MIN(AA$7,$F1249)&gt;$C1249,MIN(AA$7,$F1249)-$C1249+1,0),MIN(AA$7,$F1249)-Z$7))/365,IF($F1249&gt;Z$7,($D1249-SUM($U1249:Z1249))*$E1249*(IF(Z1249&lt;1,IF(MIN(AA$7,$F1249)&gt;$C1249,MIN(AA$7,$F1249)-$C1249+1,0),MIN(AA$7,$F1249)-Z$7))/365,0))</f>
        <v>0</v>
      </c>
      <c r="AB1249" s="4">
        <f>IF($F1249=0,($D1249-SUM($U1249:AA1249))*$E1249*(IF(AA1249&lt;1,IF(MIN(AB$7,$F1249)&gt;$C1249,MIN(AB$7,$F1249)-$C1249+1,0),MIN(AB$7,$F1249)-AA$7))/365,IF($F1249&gt;AA$7,($D1249-SUM($U1249:AA1249))*$E1249*(IF(AA1249&lt;1,IF(MIN(AB$7,$F1249)&gt;$C1249,MIN(AB$7,$F1249)-$C1249+1,0),MIN(AB$7,$F1249)-AA$7))/365,0))</f>
        <v>0</v>
      </c>
      <c r="AC1249" s="4">
        <f>IF($F1249=0,($D1249-SUM($U1249:AB1249))*$E1249*(IF(AB1249&lt;1,IF(MIN(AC$7,$F1249)&gt;$C1249,MIN(AC$7,$F1249)-$C1249+1,0),MIN(AC$7,$F1249)-AB$7))/365,IF($F1249&gt;AB$7,($D1249-SUM($U1249:AB1249))*$E1249*(IF(AB1249&lt;1,IF(MIN(AC$7,$F1249)&gt;$C1249,MIN(AC$7,$F1249)-$C1249+1,0),MIN(AC$7,$F1249)-AB$7))/365,0))</f>
        <v>0</v>
      </c>
      <c r="AD1249" s="4">
        <f>IF($F1249=0,($D1249-SUM($U1249:AC1249))*$E1249*(IF(AC1249&lt;1,IF(MIN(AD$7,$F1249)&gt;$C1249,MIN(AD$7,$F1249)-$C1249+1,0),MIN(AD$7,$F1249)-AC$7))/365,IF($F1249&gt;AC$7,($D1249-SUM($U1249:AC1249))*$E1249*(IF(AC1249&lt;1,IF(MIN(AD$7,$F1249)&gt;$C1249,MIN(AD$7,$F1249)-$C1249+1,0),MIN(AD$7,$F1249)-AC$7))/365,0))</f>
        <v>0</v>
      </c>
      <c r="AE1249" s="4">
        <f>IF($F1249=0,($D1249-SUM($U1249:AD1249))*$E1249*(IF(AD1249&lt;1,IF(MIN(AE$7,$F1249)&gt;$C1249,MIN(AE$7,$F1249)-$C1249+1,0),MIN(AE$7,$F1249)-AD$7))/365,IF($F1249&gt;AD$7,($D1249-SUM($U1249:AD1249))*$E1249*(IF(AD1249&lt;1,IF(MIN(AE$7,$F1249)&gt;$C1249,MIN(AE$7,$F1249)-$C1249+1,0),MIN(AE$7,$F1249)-AD$7))/365,0))</f>
        <v>0</v>
      </c>
      <c r="AF1249" s="4">
        <f>IF($F1249=0,($D1249-SUM($U1249:AE1249))*$E1249*(IF(AE1249&lt;1,IF(MIN(AF$7,$F1249)&gt;$C1249,MIN(AF$7,$F1249)-$C1249+1,0),MIN(AF$7,$F1249)-AE$7))/365,IF($F1249&gt;AE$7,($D1249-SUM($U1249:AE1249))*$E1249*(IF(AE1249&lt;1,IF(MIN(AF$7,$F1249)&gt;$C1249,MIN(AF$7,$F1249)-$C1249+1,0),MIN(AF$7,$F1249)-AE$7))/365,0))</f>
        <v>0</v>
      </c>
      <c r="AG1249" s="4">
        <f>IF($F1249=0,($D1249-SUM($U1249:AF1249))*$E1249*(IF(AF1249&lt;1,IF(MIN(AG$7,$F1249)&gt;$C1249,MIN(AG$7,$F1249)-$C1249+1,0),MIN(AG$7,$F1249)-AF$7))/365,IF($F1249&gt;AF$7,($D1249-SUM($U1249:AF1249))*$E1249*(IF(AF1249&lt;1,IF(MIN(AG$7,$F1249)&gt;$C1249,MIN(AG$7,$F1249)-$C1249+1,0),MIN(AG$7,$F1249)-AF$7))/365,0))</f>
        <v>0</v>
      </c>
      <c r="AH1249" s="4">
        <f>IF($F1249=0,($D1249-SUM($U1249:AG1249))*$E1249*(IF(AG1249&lt;1,IF(MIN(AH$7,$F1249)&gt;$C1249,MIN(AH$7,$F1249)-$C1249+1,0),MIN(AH$7,$F1249)-AG$7))/365,IF($F1249&gt;AG$7,($D1249-SUM($U1249:AG1249))*$E1249*(IF(AG1249&lt;1,IF(MIN(AH$7,$F1249)&gt;$C1249,MIN(AH$7,$F1249)-$C1249+1,0),MIN(AH$7,$F1249)-AG$7))/365,0))</f>
        <v>0</v>
      </c>
      <c r="AI1249" s="4">
        <f>IF($F1249=0,($D1249-SUM($U1249:AH1249))*$E1249*(IF(AH1249&lt;1,IF(MIN(AI$7,$F1249)&gt;$C1249,MIN(AI$7,$F1249)-$C1249+1,0),MIN(AI$7,$F1249)-AH$7))/365,IF($F1249&gt;AH$7,($D1249-SUM($U1249:AH1249))*$E1249*(IF(AH1249&lt;1,IF(MIN(AI$7,$F1249)&gt;$C1249,MIN(AI$7,$F1249)-$C1249+1,0),MIN(AI$7,$F1249)-AH$7))/365,0))</f>
        <v>0</v>
      </c>
      <c r="AJ1249" s="4">
        <f>IF($F1249=0,($D1249-SUM($U1249:AI1249))*$E1249*(IF(AI1249&lt;1,IF(MIN(AJ$7,$F1249)&gt;$C1249,MIN(AJ$7,$F1249)-$C1249+1,0),MIN(AJ$7,$F1249)-AI$7))/365,IF($F1249&gt;AI$7,($D1249-SUM($U1249:AI1249))*$E1249*(IF(AI1249&lt;1,IF(MIN(AJ$7,$F1249)&gt;$C1249,MIN(AJ$7,$F1249)-$C1249+1,0),MIN(AJ$7,$F1249)-AI$7))/365,0))</f>
        <v>0</v>
      </c>
      <c r="AK1249" s="4">
        <f>IF($F1249=0,($D1249-SUM($U1249:AJ1249))*$E1249*(IF(AJ1249&lt;1,IF(MIN(AK$7,$F1249)&gt;$C1249,MIN(AK$7,$F1249)-$C1249+1,0),MIN(AK$7,$F1249)-AJ$7))/365,IF($F1249&gt;AJ$7,($D1249-SUM($U1249:AJ1249))*$E1249*(IF(AJ1249&lt;1,IF(MIN(AK$7,$F1249)&gt;$C1249,MIN(AK$7,$F1249)-$C1249+1,0),MIN(AK$7,$F1249)-AJ$7))/365,0))</f>
        <v>0</v>
      </c>
      <c r="AL1249" s="4">
        <f>IF($F1249=0,($D1249-SUM($U1249:AK1249))*$E1249*(IF(AK1249&lt;1,IF(MIN(AL$7,$F1249)&gt;$C1249,MIN(AL$7,$F1249)-$C1249+1,0),MIN(AL$7,$F1249)-AK$7))/365,IF($F1249&gt;AK$7,($D1249-SUM($U1249:AK1249))*$E1249*(IF(AK1249&lt;1,IF(MIN(AL$7,$F1249)&gt;$C1249,MIN(AL$7,$F1249)-$C1249+1,0),MIN(AL$7,$F1249)-AK$7))/365,0))</f>
        <v>0</v>
      </c>
      <c r="AM1249" s="4">
        <f>IF($F1249=0,($D1249-SUM($U1249:AL1249))*$E1249*(IF(AL1249&lt;1,IF(MIN(AM$7,$F1249)&gt;$C1249,MIN(AM$7,$F1249)-$C1249+1,0),MIN(AM$7,$F1249)-AL$7))/365,IF($F1249&gt;AL$7,($D1249-SUM($U1249:AL1249))*$E1249*(IF(AL1249&lt;1,IF(MIN(AM$7,$F1249)&gt;$C1249,MIN(AM$7,$F1249)-$C1249+1,0),MIN(AM$7,$F1249)-AL$7))/365,0))</f>
        <v>0</v>
      </c>
      <c r="AN1249" s="4">
        <f>IF($F1249=0,($D1249-SUM($U1249:AM1249))*$E1249*(IF(AM1249&lt;1,IF(MIN(AN$7,$F1249)&gt;$C1249,MIN(AN$7,$F1249)-$C1249+1,0),MIN(AN$7,$F1249)-AM$7))/365,IF($F1249&gt;AM$7,($D1249-SUM($U1249:AM1249))*$E1249*(IF(AM1249&lt;1,IF(MIN(AN$7,$F1249)&gt;$C1249,MIN(AN$7,$F1249)-$C1249+1,0),MIN(AN$7,$F1249)-AM$7))/365,0))</f>
        <v>0</v>
      </c>
      <c r="AO1249" s="4">
        <f>IF($F1249=0,($D1249-SUM($U1249:AN1249))*$E1249*(IF(AN1249&lt;1,IF(MIN(AO$7,$F1249)&gt;$C1249,MIN(AO$7,$F1249)-$C1249+1,0),MIN(AO$7,$F1249)-AN$7))/365,IF($F1249&gt;AN$7,($D1249-SUM($U1249:AN1249))*$E1249*(IF(AN1249&lt;1,IF(MIN(AO$7,$F1249)&gt;$C1249,MIN(AO$7,$F1249)-$C1249+1,0),MIN(AO$7,$F1249)-AN$7))/365,0))</f>
        <v>0</v>
      </c>
      <c r="AP1249" s="4">
        <f>IF($F1249=0,($D1249-SUM($U1249:AO1249))*$E1249*(IF(AO1249&lt;1,IF(MIN(AP$7,$F1249)&gt;$C1249,MIN(AP$7,$F1249)-$C1249+1,0),MIN(AP$7,$F1249)-AO$7))/365,IF($F1249&gt;AO$7,($D1249-SUM($U1249:AO1249))*$E1249*(IF(AO1249&lt;1,IF(MIN(AP$7,$F1249)&gt;$C1249,MIN(AP$7,$F1249)-$C1249+1,0),MIN(AP$7,$F1249)-AO$7))/365,0))</f>
        <v>0</v>
      </c>
      <c r="AQ1249" s="4">
        <f>IF($F1249=0,($D1249-SUM($U1249:AP1249))*$E1249*(IF(AP1249&lt;1,IF(MIN(AQ$7,$F1249)&gt;$C1249,MIN(AQ$7,$F1249)-$C1249+1,0),MIN(AQ$7,$F1249)-AP$7))/365,IF($F1249&gt;AP$7,($D1249-SUM($U1249:AP1249))*$E1249*(IF(AP1249&lt;1,IF(MIN(AQ$7,$F1249)&gt;$C1249,MIN(AQ$7,$F1249)-$C1249+1,0),MIN(AQ$7,$F1249)-AP$7))/365,0))</f>
        <v>0</v>
      </c>
      <c r="AR1249" s="4">
        <f>IF($F1249=0,($D1249-SUM($U1249:AQ1249))*$E1249*(IF(AQ1249&lt;1,IF(MIN(AR$7,$F1249)&gt;$C1249,MIN(AR$7,$F1249)-$C1249+1,0),MIN(AR$7,$F1249)-AQ$7))/365,IF($F1249&gt;AQ$7,($D1249-SUM($U1249:AQ1249))*$E1249*(IF(AQ1249&lt;1,IF(MIN(AR$7,$F1249)&gt;$C1249,MIN(AR$7,$F1249)-$C1249+1,0),MIN(AR$7,$F1249)-AQ$7))/365,0))</f>
        <v>0</v>
      </c>
      <c r="AS1249" s="4">
        <f>IF($F1249=0,($D1249-SUM($U1249:AR1249))*$E1249*(IF(AR1249&lt;1,IF(MIN(AS$7,$F1249)&gt;$C1249,MIN(AS$7,$F1249)-$C1249+1,0),MIN(AS$7,$F1249)-AR$7))/365,IF($F1249&gt;AR$7,($D1249-SUM($U1249:AR1249))*$E1249*(IF(AR1249&lt;1,IF(MIN(AS$7,$F1249)&gt;$C1249,MIN(AS$7,$F1249)-$C1249+1,0),MIN(AS$7,$F1249)-AR$7))/365,0))</f>
        <v>0</v>
      </c>
    </row>
    <row r="1250" spans="1:45">
      <c r="A1250" s="15"/>
      <c r="B1250" s="17"/>
      <c r="C1250" s="16"/>
      <c r="D1250" s="15"/>
      <c r="E1250" s="11"/>
      <c r="F1250" s="16"/>
      <c r="G1250" s="15"/>
      <c r="H1250" s="14"/>
      <c r="I1250" s="5"/>
      <c r="J1250" s="13">
        <f>SUM(U1250:AS1250)</f>
        <v>0</v>
      </c>
      <c r="K1250" s="13">
        <f>IF(F1250=0,D1250-J1250,IF(F1250&lt;41730,0,D1250-J1250))</f>
        <v>0</v>
      </c>
      <c r="L1250" s="12">
        <f>IF(K1250=0,0,IF(G1250-((L$7-C1250)/365)&lt;0,0,G1250-((L$7-C1250)/365)))</f>
        <v>0</v>
      </c>
      <c r="M1250" s="4">
        <f>IF(K1250=0,0,D1250*H1250)</f>
        <v>0</v>
      </c>
      <c r="N1250" s="11">
        <f>IFERROR((1-(M1250/K1250)^(1/L1250)),0)</f>
        <v>0</v>
      </c>
      <c r="O1250" s="10">
        <f>IF(F1250&gt;41730,IF(F1250&gt;41730,(F1250-41730)/365,IF(K1250=0,0,IF(G1250-((L$7-C1250)/365)&lt;0,0,G1250-((L$7-C1250)/365)))),1)</f>
        <v>1</v>
      </c>
      <c r="P1250" s="9">
        <f>IF(K1250&lt;M1250,0,IF(L1250=0,K1250-M1250,K1250*N1250*O1250))</f>
        <v>0</v>
      </c>
      <c r="Q1250" s="19">
        <f>IF(F1250&gt;41730,D1250,0)</f>
        <v>0</v>
      </c>
      <c r="R1250" s="18">
        <f>IF(F1250&gt;41730,J1250+P1250,0)</f>
        <v>0</v>
      </c>
      <c r="S1250" s="9">
        <f>IF(F1250&gt;0,0,K1250-P1250)</f>
        <v>0</v>
      </c>
      <c r="T1250" s="5"/>
      <c r="U1250" s="4">
        <f>D1250*E1250*(IF(U$7&gt;$C1250,U$7-$C1250+1,0))/365</f>
        <v>0</v>
      </c>
      <c r="V1250" s="4">
        <f>($D1250-U1250)*$E1250*(IF(U1250&lt;1,IF(V$7&gt;$C1250,V$7-$C1250+1,0),V$7-U$7))/365</f>
        <v>0</v>
      </c>
      <c r="W1250" s="4">
        <f>IF($F1250=0,($D1250-SUM($U1250:V1250))*$E1250*(IF(V1250&lt;1,IF(MIN(W$7,$F1250)&gt;$C1250,MIN(W$7,$F1250)-$C1250+1,0),MIN(W$7,$F1250)-V$7))/365,IF($F1250&gt;V$7,($D1250-SUM($U1250:V1250))*$E1250*(IF(V1250&lt;1,IF(MIN(W$7,$F1250)&gt;$C1250,MIN(W$7,$F1250)-$C1250+1,0),MIN(W$7,$F1250)-V$7))/365,0))</f>
        <v>0</v>
      </c>
      <c r="X1250" s="4">
        <f>IF($F1250=0,($D1250-SUM($U1250:W1250))*$E1250*(IF(W1250&lt;1,IF(MIN(X$7,$F1250)&gt;$C1250,MIN(X$7,$F1250)-$C1250+1,0),MIN(X$7,$F1250)-W$7))/365,IF($F1250&gt;W$7,($D1250-SUM($U1250:W1250))*$E1250*(IF(W1250&lt;1,IF(MIN(X$7,$F1250)&gt;$C1250,MIN(X$7,$F1250)-$C1250+1,0),MIN(X$7,$F1250)-W$7))/365,0))</f>
        <v>0</v>
      </c>
      <c r="Y1250" s="4">
        <f>IF($F1250=0,($D1250-SUM($U1250:X1250))*$E1250*(IF(X1250&lt;1,IF(MIN(Y$7,$F1250)&gt;$C1250,MIN(Y$7,$F1250)-$C1250+1,0),MIN(Y$7,$F1250)-X$7))/365,IF($F1250&gt;X$7,($D1250-SUM($U1250:X1250))*$E1250*(IF(X1250&lt;1,IF(MIN(Y$7,$F1250)&gt;$C1250,MIN(Y$7,$F1250)-$C1250+1,0),MIN(Y$7,$F1250)-X$7))/365,0))</f>
        <v>0</v>
      </c>
      <c r="Z1250" s="4">
        <f>IF($F1250=0,($D1250-SUM($U1250:Y1250))*$E1250*(IF(Y1250&lt;1,IF(MIN(Z$7,$F1250)&gt;$C1250,MIN(Z$7,$F1250)-$C1250+1,0),MIN(Z$7,$F1250)-Y$7))/365,IF($F1250&gt;Y$7,($D1250-SUM($U1250:Y1250))*$E1250*(IF(Y1250&lt;1,IF(MIN(Z$7,$F1250)&gt;$C1250,MIN(Z$7,$F1250)-$C1250+1,0),MIN(Z$7,$F1250)-Y$7))/365,0))</f>
        <v>0</v>
      </c>
      <c r="AA1250" s="4">
        <f>IF($F1250=0,($D1250-SUM($U1250:Z1250))*$E1250*(IF(Z1250&lt;1,IF(MIN(AA$7,$F1250)&gt;$C1250,MIN(AA$7,$F1250)-$C1250+1,0),MIN(AA$7,$F1250)-Z$7))/365,IF($F1250&gt;Z$7,($D1250-SUM($U1250:Z1250))*$E1250*(IF(Z1250&lt;1,IF(MIN(AA$7,$F1250)&gt;$C1250,MIN(AA$7,$F1250)-$C1250+1,0),MIN(AA$7,$F1250)-Z$7))/365,0))</f>
        <v>0</v>
      </c>
      <c r="AB1250" s="4">
        <f>IF($F1250=0,($D1250-SUM($U1250:AA1250))*$E1250*(IF(AA1250&lt;1,IF(MIN(AB$7,$F1250)&gt;$C1250,MIN(AB$7,$F1250)-$C1250+1,0),MIN(AB$7,$F1250)-AA$7))/365,IF($F1250&gt;AA$7,($D1250-SUM($U1250:AA1250))*$E1250*(IF(AA1250&lt;1,IF(MIN(AB$7,$F1250)&gt;$C1250,MIN(AB$7,$F1250)-$C1250+1,0),MIN(AB$7,$F1250)-AA$7))/365,0))</f>
        <v>0</v>
      </c>
      <c r="AC1250" s="4">
        <f>IF($F1250=0,($D1250-SUM($U1250:AB1250))*$E1250*(IF(AB1250&lt;1,IF(MIN(AC$7,$F1250)&gt;$C1250,MIN(AC$7,$F1250)-$C1250+1,0),MIN(AC$7,$F1250)-AB$7))/365,IF($F1250&gt;AB$7,($D1250-SUM($U1250:AB1250))*$E1250*(IF(AB1250&lt;1,IF(MIN(AC$7,$F1250)&gt;$C1250,MIN(AC$7,$F1250)-$C1250+1,0),MIN(AC$7,$F1250)-AB$7))/365,0))</f>
        <v>0</v>
      </c>
      <c r="AD1250" s="4">
        <f>IF($F1250=0,($D1250-SUM($U1250:AC1250))*$E1250*(IF(AC1250&lt;1,IF(MIN(AD$7,$F1250)&gt;$C1250,MIN(AD$7,$F1250)-$C1250+1,0),MIN(AD$7,$F1250)-AC$7))/365,IF($F1250&gt;AC$7,($D1250-SUM($U1250:AC1250))*$E1250*(IF(AC1250&lt;1,IF(MIN(AD$7,$F1250)&gt;$C1250,MIN(AD$7,$F1250)-$C1250+1,0),MIN(AD$7,$F1250)-AC$7))/365,0))</f>
        <v>0</v>
      </c>
      <c r="AE1250" s="4">
        <f>IF($F1250=0,($D1250-SUM($U1250:AD1250))*$E1250*(IF(AD1250&lt;1,IF(MIN(AE$7,$F1250)&gt;$C1250,MIN(AE$7,$F1250)-$C1250+1,0),MIN(AE$7,$F1250)-AD$7))/365,IF($F1250&gt;AD$7,($D1250-SUM($U1250:AD1250))*$E1250*(IF(AD1250&lt;1,IF(MIN(AE$7,$F1250)&gt;$C1250,MIN(AE$7,$F1250)-$C1250+1,0),MIN(AE$7,$F1250)-AD$7))/365,0))</f>
        <v>0</v>
      </c>
      <c r="AF1250" s="4">
        <f>IF($F1250=0,($D1250-SUM($U1250:AE1250))*$E1250*(IF(AE1250&lt;1,IF(MIN(AF$7,$F1250)&gt;$C1250,MIN(AF$7,$F1250)-$C1250+1,0),MIN(AF$7,$F1250)-AE$7))/365,IF($F1250&gt;AE$7,($D1250-SUM($U1250:AE1250))*$E1250*(IF(AE1250&lt;1,IF(MIN(AF$7,$F1250)&gt;$C1250,MIN(AF$7,$F1250)-$C1250+1,0),MIN(AF$7,$F1250)-AE$7))/365,0))</f>
        <v>0</v>
      </c>
      <c r="AG1250" s="4">
        <f>IF($F1250=0,($D1250-SUM($U1250:AF1250))*$E1250*(IF(AF1250&lt;1,IF(MIN(AG$7,$F1250)&gt;$C1250,MIN(AG$7,$F1250)-$C1250+1,0),MIN(AG$7,$F1250)-AF$7))/365,IF($F1250&gt;AF$7,($D1250-SUM($U1250:AF1250))*$E1250*(IF(AF1250&lt;1,IF(MIN(AG$7,$F1250)&gt;$C1250,MIN(AG$7,$F1250)-$C1250+1,0),MIN(AG$7,$F1250)-AF$7))/365,0))</f>
        <v>0</v>
      </c>
      <c r="AH1250" s="4">
        <f>IF($F1250=0,($D1250-SUM($U1250:AG1250))*$E1250*(IF(AG1250&lt;1,IF(MIN(AH$7,$F1250)&gt;$C1250,MIN(AH$7,$F1250)-$C1250+1,0),MIN(AH$7,$F1250)-AG$7))/365,IF($F1250&gt;AG$7,($D1250-SUM($U1250:AG1250))*$E1250*(IF(AG1250&lt;1,IF(MIN(AH$7,$F1250)&gt;$C1250,MIN(AH$7,$F1250)-$C1250+1,0),MIN(AH$7,$F1250)-AG$7))/365,0))</f>
        <v>0</v>
      </c>
      <c r="AI1250" s="4">
        <f>IF($F1250=0,($D1250-SUM($U1250:AH1250))*$E1250*(IF(AH1250&lt;1,IF(MIN(AI$7,$F1250)&gt;$C1250,MIN(AI$7,$F1250)-$C1250+1,0),MIN(AI$7,$F1250)-AH$7))/365,IF($F1250&gt;AH$7,($D1250-SUM($U1250:AH1250))*$E1250*(IF(AH1250&lt;1,IF(MIN(AI$7,$F1250)&gt;$C1250,MIN(AI$7,$F1250)-$C1250+1,0),MIN(AI$7,$F1250)-AH$7))/365,0))</f>
        <v>0</v>
      </c>
      <c r="AJ1250" s="4">
        <f>IF($F1250=0,($D1250-SUM($U1250:AI1250))*$E1250*(IF(AI1250&lt;1,IF(MIN(AJ$7,$F1250)&gt;$C1250,MIN(AJ$7,$F1250)-$C1250+1,0),MIN(AJ$7,$F1250)-AI$7))/365,IF($F1250&gt;AI$7,($D1250-SUM($U1250:AI1250))*$E1250*(IF(AI1250&lt;1,IF(MIN(AJ$7,$F1250)&gt;$C1250,MIN(AJ$7,$F1250)-$C1250+1,0),MIN(AJ$7,$F1250)-AI$7))/365,0))</f>
        <v>0</v>
      </c>
      <c r="AK1250" s="4">
        <f>IF($F1250=0,($D1250-SUM($U1250:AJ1250))*$E1250*(IF(AJ1250&lt;1,IF(MIN(AK$7,$F1250)&gt;$C1250,MIN(AK$7,$F1250)-$C1250+1,0),MIN(AK$7,$F1250)-AJ$7))/365,IF($F1250&gt;AJ$7,($D1250-SUM($U1250:AJ1250))*$E1250*(IF(AJ1250&lt;1,IF(MIN(AK$7,$F1250)&gt;$C1250,MIN(AK$7,$F1250)-$C1250+1,0),MIN(AK$7,$F1250)-AJ$7))/365,0))</f>
        <v>0</v>
      </c>
      <c r="AL1250" s="4">
        <f>IF($F1250=0,($D1250-SUM($U1250:AK1250))*$E1250*(IF(AK1250&lt;1,IF(MIN(AL$7,$F1250)&gt;$C1250,MIN(AL$7,$F1250)-$C1250+1,0),MIN(AL$7,$F1250)-AK$7))/365,IF($F1250&gt;AK$7,($D1250-SUM($U1250:AK1250))*$E1250*(IF(AK1250&lt;1,IF(MIN(AL$7,$F1250)&gt;$C1250,MIN(AL$7,$F1250)-$C1250+1,0),MIN(AL$7,$F1250)-AK$7))/365,0))</f>
        <v>0</v>
      </c>
      <c r="AM1250" s="4">
        <f>IF($F1250=0,($D1250-SUM($U1250:AL1250))*$E1250*(IF(AL1250&lt;1,IF(MIN(AM$7,$F1250)&gt;$C1250,MIN(AM$7,$F1250)-$C1250+1,0),MIN(AM$7,$F1250)-AL$7))/365,IF($F1250&gt;AL$7,($D1250-SUM($U1250:AL1250))*$E1250*(IF(AL1250&lt;1,IF(MIN(AM$7,$F1250)&gt;$C1250,MIN(AM$7,$F1250)-$C1250+1,0),MIN(AM$7,$F1250)-AL$7))/365,0))</f>
        <v>0</v>
      </c>
      <c r="AN1250" s="4">
        <f>IF($F1250=0,($D1250-SUM($U1250:AM1250))*$E1250*(IF(AM1250&lt;1,IF(MIN(AN$7,$F1250)&gt;$C1250,MIN(AN$7,$F1250)-$C1250+1,0),MIN(AN$7,$F1250)-AM$7))/365,IF($F1250&gt;AM$7,($D1250-SUM($U1250:AM1250))*$E1250*(IF(AM1250&lt;1,IF(MIN(AN$7,$F1250)&gt;$C1250,MIN(AN$7,$F1250)-$C1250+1,0),MIN(AN$7,$F1250)-AM$7))/365,0))</f>
        <v>0</v>
      </c>
      <c r="AO1250" s="4">
        <f>IF($F1250=0,($D1250-SUM($U1250:AN1250))*$E1250*(IF(AN1250&lt;1,IF(MIN(AO$7,$F1250)&gt;$C1250,MIN(AO$7,$F1250)-$C1250+1,0),MIN(AO$7,$F1250)-AN$7))/365,IF($F1250&gt;AN$7,($D1250-SUM($U1250:AN1250))*$E1250*(IF(AN1250&lt;1,IF(MIN(AO$7,$F1250)&gt;$C1250,MIN(AO$7,$F1250)-$C1250+1,0),MIN(AO$7,$F1250)-AN$7))/365,0))</f>
        <v>0</v>
      </c>
      <c r="AP1250" s="4">
        <f>IF($F1250=0,($D1250-SUM($U1250:AO1250))*$E1250*(IF(AO1250&lt;1,IF(MIN(AP$7,$F1250)&gt;$C1250,MIN(AP$7,$F1250)-$C1250+1,0),MIN(AP$7,$F1250)-AO$7))/365,IF($F1250&gt;AO$7,($D1250-SUM($U1250:AO1250))*$E1250*(IF(AO1250&lt;1,IF(MIN(AP$7,$F1250)&gt;$C1250,MIN(AP$7,$F1250)-$C1250+1,0),MIN(AP$7,$F1250)-AO$7))/365,0))</f>
        <v>0</v>
      </c>
      <c r="AQ1250" s="4">
        <f>IF($F1250=0,($D1250-SUM($U1250:AP1250))*$E1250*(IF(AP1250&lt;1,IF(MIN(AQ$7,$F1250)&gt;$C1250,MIN(AQ$7,$F1250)-$C1250+1,0),MIN(AQ$7,$F1250)-AP$7))/365,IF($F1250&gt;AP$7,($D1250-SUM($U1250:AP1250))*$E1250*(IF(AP1250&lt;1,IF(MIN(AQ$7,$F1250)&gt;$C1250,MIN(AQ$7,$F1250)-$C1250+1,0),MIN(AQ$7,$F1250)-AP$7))/365,0))</f>
        <v>0</v>
      </c>
      <c r="AR1250" s="4">
        <f>IF($F1250=0,($D1250-SUM($U1250:AQ1250))*$E1250*(IF(AQ1250&lt;1,IF(MIN(AR$7,$F1250)&gt;$C1250,MIN(AR$7,$F1250)-$C1250+1,0),MIN(AR$7,$F1250)-AQ$7))/365,IF($F1250&gt;AQ$7,($D1250-SUM($U1250:AQ1250))*$E1250*(IF(AQ1250&lt;1,IF(MIN(AR$7,$F1250)&gt;$C1250,MIN(AR$7,$F1250)-$C1250+1,0),MIN(AR$7,$F1250)-AQ$7))/365,0))</f>
        <v>0</v>
      </c>
      <c r="AS1250" s="4">
        <f>IF($F1250=0,($D1250-SUM($U1250:AR1250))*$E1250*(IF(AR1250&lt;1,IF(MIN(AS$7,$F1250)&gt;$C1250,MIN(AS$7,$F1250)-$C1250+1,0),MIN(AS$7,$F1250)-AR$7))/365,IF($F1250&gt;AR$7,($D1250-SUM($U1250:AR1250))*$E1250*(IF(AR1250&lt;1,IF(MIN(AS$7,$F1250)&gt;$C1250,MIN(AS$7,$F1250)-$C1250+1,0),MIN(AS$7,$F1250)-AR$7))/365,0))</f>
        <v>0</v>
      </c>
    </row>
    <row r="1251" spans="1:45">
      <c r="A1251" s="15"/>
      <c r="B1251" s="17"/>
      <c r="C1251" s="16"/>
      <c r="D1251" s="15"/>
      <c r="E1251" s="11"/>
      <c r="F1251" s="16"/>
      <c r="G1251" s="15"/>
      <c r="H1251" s="14"/>
      <c r="I1251" s="5"/>
      <c r="J1251" s="13">
        <f>SUM(U1251:AS1251)</f>
        <v>0</v>
      </c>
      <c r="K1251" s="13">
        <f>IF(F1251=0,D1251-J1251,IF(F1251&lt;41730,0,D1251-J1251))</f>
        <v>0</v>
      </c>
      <c r="L1251" s="12">
        <f>IF(K1251=0,0,IF(G1251-((L$7-C1251)/365)&lt;0,0,G1251-((L$7-C1251)/365)))</f>
        <v>0</v>
      </c>
      <c r="M1251" s="4">
        <f>IF(K1251=0,0,D1251*H1251)</f>
        <v>0</v>
      </c>
      <c r="N1251" s="11">
        <f>IFERROR((1-(M1251/K1251)^(1/L1251)),0)</f>
        <v>0</v>
      </c>
      <c r="O1251" s="10">
        <f>IF(F1251&gt;41730,IF(F1251&gt;41730,(F1251-41730)/365,IF(K1251=0,0,IF(G1251-((L$7-C1251)/365)&lt;0,0,G1251-((L$7-C1251)/365)))),1)</f>
        <v>1</v>
      </c>
      <c r="P1251" s="9">
        <f>IF(K1251&lt;M1251,0,IF(L1251=0,K1251-M1251,K1251*N1251*O1251))</f>
        <v>0</v>
      </c>
      <c r="Q1251" s="19">
        <f>IF(F1251&gt;41730,D1251,0)</f>
        <v>0</v>
      </c>
      <c r="R1251" s="18">
        <f>IF(F1251&gt;41730,J1251+P1251,0)</f>
        <v>0</v>
      </c>
      <c r="S1251" s="9">
        <f>IF(F1251&gt;0,0,K1251-P1251)</f>
        <v>0</v>
      </c>
      <c r="T1251" s="5"/>
      <c r="U1251" s="4">
        <f>D1251*E1251*(IF(U$7&gt;$C1251,U$7-$C1251+1,0))/365</f>
        <v>0</v>
      </c>
      <c r="V1251" s="4">
        <f>($D1251-U1251)*$E1251*(IF(U1251&lt;1,IF(V$7&gt;$C1251,V$7-$C1251+1,0),V$7-U$7))/365</f>
        <v>0</v>
      </c>
      <c r="W1251" s="4">
        <f>IF($F1251=0,($D1251-SUM($U1251:V1251))*$E1251*(IF(V1251&lt;1,IF(MIN(W$7,$F1251)&gt;$C1251,MIN(W$7,$F1251)-$C1251+1,0),MIN(W$7,$F1251)-V$7))/365,IF($F1251&gt;V$7,($D1251-SUM($U1251:V1251))*$E1251*(IF(V1251&lt;1,IF(MIN(W$7,$F1251)&gt;$C1251,MIN(W$7,$F1251)-$C1251+1,0),MIN(W$7,$F1251)-V$7))/365,0))</f>
        <v>0</v>
      </c>
      <c r="X1251" s="4">
        <f>IF($F1251=0,($D1251-SUM($U1251:W1251))*$E1251*(IF(W1251&lt;1,IF(MIN(X$7,$F1251)&gt;$C1251,MIN(X$7,$F1251)-$C1251+1,0),MIN(X$7,$F1251)-W$7))/365,IF($F1251&gt;W$7,($D1251-SUM($U1251:W1251))*$E1251*(IF(W1251&lt;1,IF(MIN(X$7,$F1251)&gt;$C1251,MIN(X$7,$F1251)-$C1251+1,0),MIN(X$7,$F1251)-W$7))/365,0))</f>
        <v>0</v>
      </c>
      <c r="Y1251" s="4">
        <f>IF($F1251=0,($D1251-SUM($U1251:X1251))*$E1251*(IF(X1251&lt;1,IF(MIN(Y$7,$F1251)&gt;$C1251,MIN(Y$7,$F1251)-$C1251+1,0),MIN(Y$7,$F1251)-X$7))/365,IF($F1251&gt;X$7,($D1251-SUM($U1251:X1251))*$E1251*(IF(X1251&lt;1,IF(MIN(Y$7,$F1251)&gt;$C1251,MIN(Y$7,$F1251)-$C1251+1,0),MIN(Y$7,$F1251)-X$7))/365,0))</f>
        <v>0</v>
      </c>
      <c r="Z1251" s="4">
        <f>IF($F1251=0,($D1251-SUM($U1251:Y1251))*$E1251*(IF(Y1251&lt;1,IF(MIN(Z$7,$F1251)&gt;$C1251,MIN(Z$7,$F1251)-$C1251+1,0),MIN(Z$7,$F1251)-Y$7))/365,IF($F1251&gt;Y$7,($D1251-SUM($U1251:Y1251))*$E1251*(IF(Y1251&lt;1,IF(MIN(Z$7,$F1251)&gt;$C1251,MIN(Z$7,$F1251)-$C1251+1,0),MIN(Z$7,$F1251)-Y$7))/365,0))</f>
        <v>0</v>
      </c>
      <c r="AA1251" s="4">
        <f>IF($F1251=0,($D1251-SUM($U1251:Z1251))*$E1251*(IF(Z1251&lt;1,IF(MIN(AA$7,$F1251)&gt;$C1251,MIN(AA$7,$F1251)-$C1251+1,0),MIN(AA$7,$F1251)-Z$7))/365,IF($F1251&gt;Z$7,($D1251-SUM($U1251:Z1251))*$E1251*(IF(Z1251&lt;1,IF(MIN(AA$7,$F1251)&gt;$C1251,MIN(AA$7,$F1251)-$C1251+1,0),MIN(AA$7,$F1251)-Z$7))/365,0))</f>
        <v>0</v>
      </c>
      <c r="AB1251" s="4">
        <f>IF($F1251=0,($D1251-SUM($U1251:AA1251))*$E1251*(IF(AA1251&lt;1,IF(MIN(AB$7,$F1251)&gt;$C1251,MIN(AB$7,$F1251)-$C1251+1,0),MIN(AB$7,$F1251)-AA$7))/365,IF($F1251&gt;AA$7,($D1251-SUM($U1251:AA1251))*$E1251*(IF(AA1251&lt;1,IF(MIN(AB$7,$F1251)&gt;$C1251,MIN(AB$7,$F1251)-$C1251+1,0),MIN(AB$7,$F1251)-AA$7))/365,0))</f>
        <v>0</v>
      </c>
      <c r="AC1251" s="4">
        <f>IF($F1251=0,($D1251-SUM($U1251:AB1251))*$E1251*(IF(AB1251&lt;1,IF(MIN(AC$7,$F1251)&gt;$C1251,MIN(AC$7,$F1251)-$C1251+1,0),MIN(AC$7,$F1251)-AB$7))/365,IF($F1251&gt;AB$7,($D1251-SUM($U1251:AB1251))*$E1251*(IF(AB1251&lt;1,IF(MIN(AC$7,$F1251)&gt;$C1251,MIN(AC$7,$F1251)-$C1251+1,0),MIN(AC$7,$F1251)-AB$7))/365,0))</f>
        <v>0</v>
      </c>
      <c r="AD1251" s="4">
        <f>IF($F1251=0,($D1251-SUM($U1251:AC1251))*$E1251*(IF(AC1251&lt;1,IF(MIN(AD$7,$F1251)&gt;$C1251,MIN(AD$7,$F1251)-$C1251+1,0),MIN(AD$7,$F1251)-AC$7))/365,IF($F1251&gt;AC$7,($D1251-SUM($U1251:AC1251))*$E1251*(IF(AC1251&lt;1,IF(MIN(AD$7,$F1251)&gt;$C1251,MIN(AD$7,$F1251)-$C1251+1,0),MIN(AD$7,$F1251)-AC$7))/365,0))</f>
        <v>0</v>
      </c>
      <c r="AE1251" s="4">
        <f>IF($F1251=0,($D1251-SUM($U1251:AD1251))*$E1251*(IF(AD1251&lt;1,IF(MIN(AE$7,$F1251)&gt;$C1251,MIN(AE$7,$F1251)-$C1251+1,0),MIN(AE$7,$F1251)-AD$7))/365,IF($F1251&gt;AD$7,($D1251-SUM($U1251:AD1251))*$E1251*(IF(AD1251&lt;1,IF(MIN(AE$7,$F1251)&gt;$C1251,MIN(AE$7,$F1251)-$C1251+1,0),MIN(AE$7,$F1251)-AD$7))/365,0))</f>
        <v>0</v>
      </c>
      <c r="AF1251" s="4">
        <f>IF($F1251=0,($D1251-SUM($U1251:AE1251))*$E1251*(IF(AE1251&lt;1,IF(MIN(AF$7,$F1251)&gt;$C1251,MIN(AF$7,$F1251)-$C1251+1,0),MIN(AF$7,$F1251)-AE$7))/365,IF($F1251&gt;AE$7,($D1251-SUM($U1251:AE1251))*$E1251*(IF(AE1251&lt;1,IF(MIN(AF$7,$F1251)&gt;$C1251,MIN(AF$7,$F1251)-$C1251+1,0),MIN(AF$7,$F1251)-AE$7))/365,0))</f>
        <v>0</v>
      </c>
      <c r="AG1251" s="4">
        <f>IF($F1251=0,($D1251-SUM($U1251:AF1251))*$E1251*(IF(AF1251&lt;1,IF(MIN(AG$7,$F1251)&gt;$C1251,MIN(AG$7,$F1251)-$C1251+1,0),MIN(AG$7,$F1251)-AF$7))/365,IF($F1251&gt;AF$7,($D1251-SUM($U1251:AF1251))*$E1251*(IF(AF1251&lt;1,IF(MIN(AG$7,$F1251)&gt;$C1251,MIN(AG$7,$F1251)-$C1251+1,0),MIN(AG$7,$F1251)-AF$7))/365,0))</f>
        <v>0</v>
      </c>
      <c r="AH1251" s="4">
        <f>IF($F1251=0,($D1251-SUM($U1251:AG1251))*$E1251*(IF(AG1251&lt;1,IF(MIN(AH$7,$F1251)&gt;$C1251,MIN(AH$7,$F1251)-$C1251+1,0),MIN(AH$7,$F1251)-AG$7))/365,IF($F1251&gt;AG$7,($D1251-SUM($U1251:AG1251))*$E1251*(IF(AG1251&lt;1,IF(MIN(AH$7,$F1251)&gt;$C1251,MIN(AH$7,$F1251)-$C1251+1,0),MIN(AH$7,$F1251)-AG$7))/365,0))</f>
        <v>0</v>
      </c>
      <c r="AI1251" s="4">
        <f>IF($F1251=0,($D1251-SUM($U1251:AH1251))*$E1251*(IF(AH1251&lt;1,IF(MIN(AI$7,$F1251)&gt;$C1251,MIN(AI$7,$F1251)-$C1251+1,0),MIN(AI$7,$F1251)-AH$7))/365,IF($F1251&gt;AH$7,($D1251-SUM($U1251:AH1251))*$E1251*(IF(AH1251&lt;1,IF(MIN(AI$7,$F1251)&gt;$C1251,MIN(AI$7,$F1251)-$C1251+1,0),MIN(AI$7,$F1251)-AH$7))/365,0))</f>
        <v>0</v>
      </c>
      <c r="AJ1251" s="4">
        <f>IF($F1251=0,($D1251-SUM($U1251:AI1251))*$E1251*(IF(AI1251&lt;1,IF(MIN(AJ$7,$F1251)&gt;$C1251,MIN(AJ$7,$F1251)-$C1251+1,0),MIN(AJ$7,$F1251)-AI$7))/365,IF($F1251&gt;AI$7,($D1251-SUM($U1251:AI1251))*$E1251*(IF(AI1251&lt;1,IF(MIN(AJ$7,$F1251)&gt;$C1251,MIN(AJ$7,$F1251)-$C1251+1,0),MIN(AJ$7,$F1251)-AI$7))/365,0))</f>
        <v>0</v>
      </c>
      <c r="AK1251" s="4">
        <f>IF($F1251=0,($D1251-SUM($U1251:AJ1251))*$E1251*(IF(AJ1251&lt;1,IF(MIN(AK$7,$F1251)&gt;$C1251,MIN(AK$7,$F1251)-$C1251+1,0),MIN(AK$7,$F1251)-AJ$7))/365,IF($F1251&gt;AJ$7,($D1251-SUM($U1251:AJ1251))*$E1251*(IF(AJ1251&lt;1,IF(MIN(AK$7,$F1251)&gt;$C1251,MIN(AK$7,$F1251)-$C1251+1,0),MIN(AK$7,$F1251)-AJ$7))/365,0))</f>
        <v>0</v>
      </c>
      <c r="AL1251" s="4">
        <f>IF($F1251=0,($D1251-SUM($U1251:AK1251))*$E1251*(IF(AK1251&lt;1,IF(MIN(AL$7,$F1251)&gt;$C1251,MIN(AL$7,$F1251)-$C1251+1,0),MIN(AL$7,$F1251)-AK$7))/365,IF($F1251&gt;AK$7,($D1251-SUM($U1251:AK1251))*$E1251*(IF(AK1251&lt;1,IF(MIN(AL$7,$F1251)&gt;$C1251,MIN(AL$7,$F1251)-$C1251+1,0),MIN(AL$7,$F1251)-AK$7))/365,0))</f>
        <v>0</v>
      </c>
      <c r="AM1251" s="4">
        <f>IF($F1251=0,($D1251-SUM($U1251:AL1251))*$E1251*(IF(AL1251&lt;1,IF(MIN(AM$7,$F1251)&gt;$C1251,MIN(AM$7,$F1251)-$C1251+1,0),MIN(AM$7,$F1251)-AL$7))/365,IF($F1251&gt;AL$7,($D1251-SUM($U1251:AL1251))*$E1251*(IF(AL1251&lt;1,IF(MIN(AM$7,$F1251)&gt;$C1251,MIN(AM$7,$F1251)-$C1251+1,0),MIN(AM$7,$F1251)-AL$7))/365,0))</f>
        <v>0</v>
      </c>
      <c r="AN1251" s="4">
        <f>IF($F1251=0,($D1251-SUM($U1251:AM1251))*$E1251*(IF(AM1251&lt;1,IF(MIN(AN$7,$F1251)&gt;$C1251,MIN(AN$7,$F1251)-$C1251+1,0),MIN(AN$7,$F1251)-AM$7))/365,IF($F1251&gt;AM$7,($D1251-SUM($U1251:AM1251))*$E1251*(IF(AM1251&lt;1,IF(MIN(AN$7,$F1251)&gt;$C1251,MIN(AN$7,$F1251)-$C1251+1,0),MIN(AN$7,$F1251)-AM$7))/365,0))</f>
        <v>0</v>
      </c>
      <c r="AO1251" s="4">
        <f>IF($F1251=0,($D1251-SUM($U1251:AN1251))*$E1251*(IF(AN1251&lt;1,IF(MIN(AO$7,$F1251)&gt;$C1251,MIN(AO$7,$F1251)-$C1251+1,0),MIN(AO$7,$F1251)-AN$7))/365,IF($F1251&gt;AN$7,($D1251-SUM($U1251:AN1251))*$E1251*(IF(AN1251&lt;1,IF(MIN(AO$7,$F1251)&gt;$C1251,MIN(AO$7,$F1251)-$C1251+1,0),MIN(AO$7,$F1251)-AN$7))/365,0))</f>
        <v>0</v>
      </c>
      <c r="AP1251" s="4">
        <f>IF($F1251=0,($D1251-SUM($U1251:AO1251))*$E1251*(IF(AO1251&lt;1,IF(MIN(AP$7,$F1251)&gt;$C1251,MIN(AP$7,$F1251)-$C1251+1,0),MIN(AP$7,$F1251)-AO$7))/365,IF($F1251&gt;AO$7,($D1251-SUM($U1251:AO1251))*$E1251*(IF(AO1251&lt;1,IF(MIN(AP$7,$F1251)&gt;$C1251,MIN(AP$7,$F1251)-$C1251+1,0),MIN(AP$7,$F1251)-AO$7))/365,0))</f>
        <v>0</v>
      </c>
      <c r="AQ1251" s="4">
        <f>IF($F1251=0,($D1251-SUM($U1251:AP1251))*$E1251*(IF(AP1251&lt;1,IF(MIN(AQ$7,$F1251)&gt;$C1251,MIN(AQ$7,$F1251)-$C1251+1,0),MIN(AQ$7,$F1251)-AP$7))/365,IF($F1251&gt;AP$7,($D1251-SUM($U1251:AP1251))*$E1251*(IF(AP1251&lt;1,IF(MIN(AQ$7,$F1251)&gt;$C1251,MIN(AQ$7,$F1251)-$C1251+1,0),MIN(AQ$7,$F1251)-AP$7))/365,0))</f>
        <v>0</v>
      </c>
      <c r="AR1251" s="4">
        <f>IF($F1251=0,($D1251-SUM($U1251:AQ1251))*$E1251*(IF(AQ1251&lt;1,IF(MIN(AR$7,$F1251)&gt;$C1251,MIN(AR$7,$F1251)-$C1251+1,0),MIN(AR$7,$F1251)-AQ$7))/365,IF($F1251&gt;AQ$7,($D1251-SUM($U1251:AQ1251))*$E1251*(IF(AQ1251&lt;1,IF(MIN(AR$7,$F1251)&gt;$C1251,MIN(AR$7,$F1251)-$C1251+1,0),MIN(AR$7,$F1251)-AQ$7))/365,0))</f>
        <v>0</v>
      </c>
      <c r="AS1251" s="4">
        <f>IF($F1251=0,($D1251-SUM($U1251:AR1251))*$E1251*(IF(AR1251&lt;1,IF(MIN(AS$7,$F1251)&gt;$C1251,MIN(AS$7,$F1251)-$C1251+1,0),MIN(AS$7,$F1251)-AR$7))/365,IF($F1251&gt;AR$7,($D1251-SUM($U1251:AR1251))*$E1251*(IF(AR1251&lt;1,IF(MIN(AS$7,$F1251)&gt;$C1251,MIN(AS$7,$F1251)-$C1251+1,0),MIN(AS$7,$F1251)-AR$7))/365,0))</f>
        <v>0</v>
      </c>
    </row>
    <row r="1252" spans="1:45">
      <c r="A1252" s="15"/>
      <c r="B1252" s="17"/>
      <c r="C1252" s="16"/>
      <c r="D1252" s="15"/>
      <c r="E1252" s="11"/>
      <c r="F1252" s="16"/>
      <c r="G1252" s="15"/>
      <c r="H1252" s="14"/>
      <c r="I1252" s="5"/>
      <c r="J1252" s="13">
        <f>SUM(U1252:AS1252)</f>
        <v>0</v>
      </c>
      <c r="K1252" s="13">
        <f>IF(F1252=0,D1252-J1252,IF(F1252&lt;41730,0,D1252-J1252))</f>
        <v>0</v>
      </c>
      <c r="L1252" s="12">
        <f>IF(K1252=0,0,IF(G1252-((L$7-C1252)/365)&lt;0,0,G1252-((L$7-C1252)/365)))</f>
        <v>0</v>
      </c>
      <c r="M1252" s="4">
        <f>IF(K1252=0,0,D1252*H1252)</f>
        <v>0</v>
      </c>
      <c r="N1252" s="11">
        <f>IFERROR((1-(M1252/K1252)^(1/L1252)),0)</f>
        <v>0</v>
      </c>
      <c r="O1252" s="10">
        <f>IF(F1252&gt;41730,IF(F1252&gt;41730,(F1252-41730)/365,IF(K1252=0,0,IF(G1252-((L$7-C1252)/365)&lt;0,0,G1252-((L$7-C1252)/365)))),1)</f>
        <v>1</v>
      </c>
      <c r="P1252" s="9">
        <f>IF(K1252&lt;M1252,0,IF(L1252=0,K1252-M1252,K1252*N1252*O1252))</f>
        <v>0</v>
      </c>
      <c r="Q1252" s="19">
        <f>IF(F1252&gt;41730,D1252,0)</f>
        <v>0</v>
      </c>
      <c r="R1252" s="18">
        <f>IF(F1252&gt;41730,J1252+P1252,0)</f>
        <v>0</v>
      </c>
      <c r="S1252" s="9">
        <f>IF(F1252&gt;0,0,K1252-P1252)</f>
        <v>0</v>
      </c>
      <c r="T1252" s="5"/>
      <c r="U1252" s="4">
        <f>D1252*E1252*(IF(U$7&gt;$C1252,U$7-$C1252+1,0))/365</f>
        <v>0</v>
      </c>
      <c r="V1252" s="4">
        <f>($D1252-U1252)*$E1252*(IF(U1252&lt;1,IF(V$7&gt;$C1252,V$7-$C1252+1,0),V$7-U$7))/365</f>
        <v>0</v>
      </c>
      <c r="W1252" s="4">
        <f>IF($F1252=0,($D1252-SUM($U1252:V1252))*$E1252*(IF(V1252&lt;1,IF(MIN(W$7,$F1252)&gt;$C1252,MIN(W$7,$F1252)-$C1252+1,0),MIN(W$7,$F1252)-V$7))/365,IF($F1252&gt;V$7,($D1252-SUM($U1252:V1252))*$E1252*(IF(V1252&lt;1,IF(MIN(W$7,$F1252)&gt;$C1252,MIN(W$7,$F1252)-$C1252+1,0),MIN(W$7,$F1252)-V$7))/365,0))</f>
        <v>0</v>
      </c>
      <c r="X1252" s="4">
        <f>IF($F1252=0,($D1252-SUM($U1252:W1252))*$E1252*(IF(W1252&lt;1,IF(MIN(X$7,$F1252)&gt;$C1252,MIN(X$7,$F1252)-$C1252+1,0),MIN(X$7,$F1252)-W$7))/365,IF($F1252&gt;W$7,($D1252-SUM($U1252:W1252))*$E1252*(IF(W1252&lt;1,IF(MIN(X$7,$F1252)&gt;$C1252,MIN(X$7,$F1252)-$C1252+1,0),MIN(X$7,$F1252)-W$7))/365,0))</f>
        <v>0</v>
      </c>
      <c r="Y1252" s="4">
        <f>IF($F1252=0,($D1252-SUM($U1252:X1252))*$E1252*(IF(X1252&lt;1,IF(MIN(Y$7,$F1252)&gt;$C1252,MIN(Y$7,$F1252)-$C1252+1,0),MIN(Y$7,$F1252)-X$7))/365,IF($F1252&gt;X$7,($D1252-SUM($U1252:X1252))*$E1252*(IF(X1252&lt;1,IF(MIN(Y$7,$F1252)&gt;$C1252,MIN(Y$7,$F1252)-$C1252+1,0),MIN(Y$7,$F1252)-X$7))/365,0))</f>
        <v>0</v>
      </c>
      <c r="Z1252" s="4">
        <f>IF($F1252=0,($D1252-SUM($U1252:Y1252))*$E1252*(IF(Y1252&lt;1,IF(MIN(Z$7,$F1252)&gt;$C1252,MIN(Z$7,$F1252)-$C1252+1,0),MIN(Z$7,$F1252)-Y$7))/365,IF($F1252&gt;Y$7,($D1252-SUM($U1252:Y1252))*$E1252*(IF(Y1252&lt;1,IF(MIN(Z$7,$F1252)&gt;$C1252,MIN(Z$7,$F1252)-$C1252+1,0),MIN(Z$7,$F1252)-Y$7))/365,0))</f>
        <v>0</v>
      </c>
      <c r="AA1252" s="4">
        <f>IF($F1252=0,($D1252-SUM($U1252:Z1252))*$E1252*(IF(Z1252&lt;1,IF(MIN(AA$7,$F1252)&gt;$C1252,MIN(AA$7,$F1252)-$C1252+1,0),MIN(AA$7,$F1252)-Z$7))/365,IF($F1252&gt;Z$7,($D1252-SUM($U1252:Z1252))*$E1252*(IF(Z1252&lt;1,IF(MIN(AA$7,$F1252)&gt;$C1252,MIN(AA$7,$F1252)-$C1252+1,0),MIN(AA$7,$F1252)-Z$7))/365,0))</f>
        <v>0</v>
      </c>
      <c r="AB1252" s="4">
        <f>IF($F1252=0,($D1252-SUM($U1252:AA1252))*$E1252*(IF(AA1252&lt;1,IF(MIN(AB$7,$F1252)&gt;$C1252,MIN(AB$7,$F1252)-$C1252+1,0),MIN(AB$7,$F1252)-AA$7))/365,IF($F1252&gt;AA$7,($D1252-SUM($U1252:AA1252))*$E1252*(IF(AA1252&lt;1,IF(MIN(AB$7,$F1252)&gt;$C1252,MIN(AB$7,$F1252)-$C1252+1,0),MIN(AB$7,$F1252)-AA$7))/365,0))</f>
        <v>0</v>
      </c>
      <c r="AC1252" s="4">
        <f>IF($F1252=0,($D1252-SUM($U1252:AB1252))*$E1252*(IF(AB1252&lt;1,IF(MIN(AC$7,$F1252)&gt;$C1252,MIN(AC$7,$F1252)-$C1252+1,0),MIN(AC$7,$F1252)-AB$7))/365,IF($F1252&gt;AB$7,($D1252-SUM($U1252:AB1252))*$E1252*(IF(AB1252&lt;1,IF(MIN(AC$7,$F1252)&gt;$C1252,MIN(AC$7,$F1252)-$C1252+1,0),MIN(AC$7,$F1252)-AB$7))/365,0))</f>
        <v>0</v>
      </c>
      <c r="AD1252" s="4">
        <f>IF($F1252=0,($D1252-SUM($U1252:AC1252))*$E1252*(IF(AC1252&lt;1,IF(MIN(AD$7,$F1252)&gt;$C1252,MIN(AD$7,$F1252)-$C1252+1,0),MIN(AD$7,$F1252)-AC$7))/365,IF($F1252&gt;AC$7,($D1252-SUM($U1252:AC1252))*$E1252*(IF(AC1252&lt;1,IF(MIN(AD$7,$F1252)&gt;$C1252,MIN(AD$7,$F1252)-$C1252+1,0),MIN(AD$7,$F1252)-AC$7))/365,0))</f>
        <v>0</v>
      </c>
      <c r="AE1252" s="4">
        <f>IF($F1252=0,($D1252-SUM($U1252:AD1252))*$E1252*(IF(AD1252&lt;1,IF(MIN(AE$7,$F1252)&gt;$C1252,MIN(AE$7,$F1252)-$C1252+1,0),MIN(AE$7,$F1252)-AD$7))/365,IF($F1252&gt;AD$7,($D1252-SUM($U1252:AD1252))*$E1252*(IF(AD1252&lt;1,IF(MIN(AE$7,$F1252)&gt;$C1252,MIN(AE$7,$F1252)-$C1252+1,0),MIN(AE$7,$F1252)-AD$7))/365,0))</f>
        <v>0</v>
      </c>
      <c r="AF1252" s="4">
        <f>IF($F1252=0,($D1252-SUM($U1252:AE1252))*$E1252*(IF(AE1252&lt;1,IF(MIN(AF$7,$F1252)&gt;$C1252,MIN(AF$7,$F1252)-$C1252+1,0),MIN(AF$7,$F1252)-AE$7))/365,IF($F1252&gt;AE$7,($D1252-SUM($U1252:AE1252))*$E1252*(IF(AE1252&lt;1,IF(MIN(AF$7,$F1252)&gt;$C1252,MIN(AF$7,$F1252)-$C1252+1,0),MIN(AF$7,$F1252)-AE$7))/365,0))</f>
        <v>0</v>
      </c>
      <c r="AG1252" s="4">
        <f>IF($F1252=0,($D1252-SUM($U1252:AF1252))*$E1252*(IF(AF1252&lt;1,IF(MIN(AG$7,$F1252)&gt;$C1252,MIN(AG$7,$F1252)-$C1252+1,0),MIN(AG$7,$F1252)-AF$7))/365,IF($F1252&gt;AF$7,($D1252-SUM($U1252:AF1252))*$E1252*(IF(AF1252&lt;1,IF(MIN(AG$7,$F1252)&gt;$C1252,MIN(AG$7,$F1252)-$C1252+1,0),MIN(AG$7,$F1252)-AF$7))/365,0))</f>
        <v>0</v>
      </c>
      <c r="AH1252" s="4">
        <f>IF($F1252=0,($D1252-SUM($U1252:AG1252))*$E1252*(IF(AG1252&lt;1,IF(MIN(AH$7,$F1252)&gt;$C1252,MIN(AH$7,$F1252)-$C1252+1,0),MIN(AH$7,$F1252)-AG$7))/365,IF($F1252&gt;AG$7,($D1252-SUM($U1252:AG1252))*$E1252*(IF(AG1252&lt;1,IF(MIN(AH$7,$F1252)&gt;$C1252,MIN(AH$7,$F1252)-$C1252+1,0),MIN(AH$7,$F1252)-AG$7))/365,0))</f>
        <v>0</v>
      </c>
      <c r="AI1252" s="4">
        <f>IF($F1252=0,($D1252-SUM($U1252:AH1252))*$E1252*(IF(AH1252&lt;1,IF(MIN(AI$7,$F1252)&gt;$C1252,MIN(AI$7,$F1252)-$C1252+1,0),MIN(AI$7,$F1252)-AH$7))/365,IF($F1252&gt;AH$7,($D1252-SUM($U1252:AH1252))*$E1252*(IF(AH1252&lt;1,IF(MIN(AI$7,$F1252)&gt;$C1252,MIN(AI$7,$F1252)-$C1252+1,0),MIN(AI$7,$F1252)-AH$7))/365,0))</f>
        <v>0</v>
      </c>
      <c r="AJ1252" s="4">
        <f>IF($F1252=0,($D1252-SUM($U1252:AI1252))*$E1252*(IF(AI1252&lt;1,IF(MIN(AJ$7,$F1252)&gt;$C1252,MIN(AJ$7,$F1252)-$C1252+1,0),MIN(AJ$7,$F1252)-AI$7))/365,IF($F1252&gt;AI$7,($D1252-SUM($U1252:AI1252))*$E1252*(IF(AI1252&lt;1,IF(MIN(AJ$7,$F1252)&gt;$C1252,MIN(AJ$7,$F1252)-$C1252+1,0),MIN(AJ$7,$F1252)-AI$7))/365,0))</f>
        <v>0</v>
      </c>
      <c r="AK1252" s="4">
        <f>IF($F1252=0,($D1252-SUM($U1252:AJ1252))*$E1252*(IF(AJ1252&lt;1,IF(MIN(AK$7,$F1252)&gt;$C1252,MIN(AK$7,$F1252)-$C1252+1,0),MIN(AK$7,$F1252)-AJ$7))/365,IF($F1252&gt;AJ$7,($D1252-SUM($U1252:AJ1252))*$E1252*(IF(AJ1252&lt;1,IF(MIN(AK$7,$F1252)&gt;$C1252,MIN(AK$7,$F1252)-$C1252+1,0),MIN(AK$7,$F1252)-AJ$7))/365,0))</f>
        <v>0</v>
      </c>
      <c r="AL1252" s="4">
        <f>IF($F1252=0,($D1252-SUM($U1252:AK1252))*$E1252*(IF(AK1252&lt;1,IF(MIN(AL$7,$F1252)&gt;$C1252,MIN(AL$7,$F1252)-$C1252+1,0),MIN(AL$7,$F1252)-AK$7))/365,IF($F1252&gt;AK$7,($D1252-SUM($U1252:AK1252))*$E1252*(IF(AK1252&lt;1,IF(MIN(AL$7,$F1252)&gt;$C1252,MIN(AL$7,$F1252)-$C1252+1,0),MIN(AL$7,$F1252)-AK$7))/365,0))</f>
        <v>0</v>
      </c>
      <c r="AM1252" s="4">
        <f>IF($F1252=0,($D1252-SUM($U1252:AL1252))*$E1252*(IF(AL1252&lt;1,IF(MIN(AM$7,$F1252)&gt;$C1252,MIN(AM$7,$F1252)-$C1252+1,0),MIN(AM$7,$F1252)-AL$7))/365,IF($F1252&gt;AL$7,($D1252-SUM($U1252:AL1252))*$E1252*(IF(AL1252&lt;1,IF(MIN(AM$7,$F1252)&gt;$C1252,MIN(AM$7,$F1252)-$C1252+1,0),MIN(AM$7,$F1252)-AL$7))/365,0))</f>
        <v>0</v>
      </c>
      <c r="AN1252" s="4">
        <f>IF($F1252=0,($D1252-SUM($U1252:AM1252))*$E1252*(IF(AM1252&lt;1,IF(MIN(AN$7,$F1252)&gt;$C1252,MIN(AN$7,$F1252)-$C1252+1,0),MIN(AN$7,$F1252)-AM$7))/365,IF($F1252&gt;AM$7,($D1252-SUM($U1252:AM1252))*$E1252*(IF(AM1252&lt;1,IF(MIN(AN$7,$F1252)&gt;$C1252,MIN(AN$7,$F1252)-$C1252+1,0),MIN(AN$7,$F1252)-AM$7))/365,0))</f>
        <v>0</v>
      </c>
      <c r="AO1252" s="4">
        <f>IF($F1252=0,($D1252-SUM($U1252:AN1252))*$E1252*(IF(AN1252&lt;1,IF(MIN(AO$7,$F1252)&gt;$C1252,MIN(AO$7,$F1252)-$C1252+1,0),MIN(AO$7,$F1252)-AN$7))/365,IF($F1252&gt;AN$7,($D1252-SUM($U1252:AN1252))*$E1252*(IF(AN1252&lt;1,IF(MIN(AO$7,$F1252)&gt;$C1252,MIN(AO$7,$F1252)-$C1252+1,0),MIN(AO$7,$F1252)-AN$7))/365,0))</f>
        <v>0</v>
      </c>
      <c r="AP1252" s="4">
        <f>IF($F1252=0,($D1252-SUM($U1252:AO1252))*$E1252*(IF(AO1252&lt;1,IF(MIN(AP$7,$F1252)&gt;$C1252,MIN(AP$7,$F1252)-$C1252+1,0),MIN(AP$7,$F1252)-AO$7))/365,IF($F1252&gt;AO$7,($D1252-SUM($U1252:AO1252))*$E1252*(IF(AO1252&lt;1,IF(MIN(AP$7,$F1252)&gt;$C1252,MIN(AP$7,$F1252)-$C1252+1,0),MIN(AP$7,$F1252)-AO$7))/365,0))</f>
        <v>0</v>
      </c>
      <c r="AQ1252" s="4">
        <f>IF($F1252=0,($D1252-SUM($U1252:AP1252))*$E1252*(IF(AP1252&lt;1,IF(MIN(AQ$7,$F1252)&gt;$C1252,MIN(AQ$7,$F1252)-$C1252+1,0),MIN(AQ$7,$F1252)-AP$7))/365,IF($F1252&gt;AP$7,($D1252-SUM($U1252:AP1252))*$E1252*(IF(AP1252&lt;1,IF(MIN(AQ$7,$F1252)&gt;$C1252,MIN(AQ$7,$F1252)-$C1252+1,0),MIN(AQ$7,$F1252)-AP$7))/365,0))</f>
        <v>0</v>
      </c>
      <c r="AR1252" s="4">
        <f>IF($F1252=0,($D1252-SUM($U1252:AQ1252))*$E1252*(IF(AQ1252&lt;1,IF(MIN(AR$7,$F1252)&gt;$C1252,MIN(AR$7,$F1252)-$C1252+1,0),MIN(AR$7,$F1252)-AQ$7))/365,IF($F1252&gt;AQ$7,($D1252-SUM($U1252:AQ1252))*$E1252*(IF(AQ1252&lt;1,IF(MIN(AR$7,$F1252)&gt;$C1252,MIN(AR$7,$F1252)-$C1252+1,0),MIN(AR$7,$F1252)-AQ$7))/365,0))</f>
        <v>0</v>
      </c>
      <c r="AS1252" s="4">
        <f>IF($F1252=0,($D1252-SUM($U1252:AR1252))*$E1252*(IF(AR1252&lt;1,IF(MIN(AS$7,$F1252)&gt;$C1252,MIN(AS$7,$F1252)-$C1252+1,0),MIN(AS$7,$F1252)-AR$7))/365,IF($F1252&gt;AR$7,($D1252-SUM($U1252:AR1252))*$E1252*(IF(AR1252&lt;1,IF(MIN(AS$7,$F1252)&gt;$C1252,MIN(AS$7,$F1252)-$C1252+1,0),MIN(AS$7,$F1252)-AR$7))/365,0))</f>
        <v>0</v>
      </c>
    </row>
    <row r="1253" spans="1:45">
      <c r="A1253" s="15"/>
      <c r="B1253" s="17"/>
      <c r="C1253" s="16"/>
      <c r="D1253" s="15"/>
      <c r="E1253" s="11"/>
      <c r="F1253" s="16"/>
      <c r="G1253" s="15"/>
      <c r="H1253" s="14"/>
      <c r="I1253" s="5"/>
      <c r="J1253" s="13">
        <f>SUM(U1253:AS1253)</f>
        <v>0</v>
      </c>
      <c r="K1253" s="13">
        <f>IF(F1253=0,D1253-J1253,IF(F1253&lt;41730,0,D1253-J1253))</f>
        <v>0</v>
      </c>
      <c r="L1253" s="12">
        <f>IF(K1253=0,0,IF(G1253-((L$7-C1253)/365)&lt;0,0,G1253-((L$7-C1253)/365)))</f>
        <v>0</v>
      </c>
      <c r="M1253" s="4">
        <f>IF(K1253=0,0,D1253*H1253)</f>
        <v>0</v>
      </c>
      <c r="N1253" s="11">
        <f>IFERROR((1-(M1253/K1253)^(1/L1253)),0)</f>
        <v>0</v>
      </c>
      <c r="O1253" s="10">
        <f>IF(F1253&gt;41730,IF(F1253&gt;41730,(F1253-41730)/365,IF(K1253=0,0,IF(G1253-((L$7-C1253)/365)&lt;0,0,G1253-((L$7-C1253)/365)))),1)</f>
        <v>1</v>
      </c>
      <c r="P1253" s="9">
        <f>IF(K1253&lt;M1253,0,IF(L1253=0,K1253-M1253,K1253*N1253*O1253))</f>
        <v>0</v>
      </c>
      <c r="Q1253" s="19">
        <f>IF(F1253&gt;41730,D1253,0)</f>
        <v>0</v>
      </c>
      <c r="R1253" s="18">
        <f>IF(F1253&gt;41730,J1253+P1253,0)</f>
        <v>0</v>
      </c>
      <c r="S1253" s="9">
        <f>IF(F1253&gt;0,0,K1253-P1253)</f>
        <v>0</v>
      </c>
      <c r="T1253" s="5"/>
      <c r="U1253" s="4">
        <f>D1253*E1253*(IF(U$7&gt;$C1253,U$7-$C1253+1,0))/365</f>
        <v>0</v>
      </c>
      <c r="V1253" s="4">
        <f>($D1253-U1253)*$E1253*(IF(U1253&lt;1,IF(V$7&gt;$C1253,V$7-$C1253+1,0),V$7-U$7))/365</f>
        <v>0</v>
      </c>
      <c r="W1253" s="4">
        <f>IF($F1253=0,($D1253-SUM($U1253:V1253))*$E1253*(IF(V1253&lt;1,IF(MIN(W$7,$F1253)&gt;$C1253,MIN(W$7,$F1253)-$C1253+1,0),MIN(W$7,$F1253)-V$7))/365,IF($F1253&gt;V$7,($D1253-SUM($U1253:V1253))*$E1253*(IF(V1253&lt;1,IF(MIN(W$7,$F1253)&gt;$C1253,MIN(W$7,$F1253)-$C1253+1,0),MIN(W$7,$F1253)-V$7))/365,0))</f>
        <v>0</v>
      </c>
      <c r="X1253" s="4">
        <f>IF($F1253=0,($D1253-SUM($U1253:W1253))*$E1253*(IF(W1253&lt;1,IF(MIN(X$7,$F1253)&gt;$C1253,MIN(X$7,$F1253)-$C1253+1,0),MIN(X$7,$F1253)-W$7))/365,IF($F1253&gt;W$7,($D1253-SUM($U1253:W1253))*$E1253*(IF(W1253&lt;1,IF(MIN(X$7,$F1253)&gt;$C1253,MIN(X$7,$F1253)-$C1253+1,0),MIN(X$7,$F1253)-W$7))/365,0))</f>
        <v>0</v>
      </c>
      <c r="Y1253" s="4">
        <f>IF($F1253=0,($D1253-SUM($U1253:X1253))*$E1253*(IF(X1253&lt;1,IF(MIN(Y$7,$F1253)&gt;$C1253,MIN(Y$7,$F1253)-$C1253+1,0),MIN(Y$7,$F1253)-X$7))/365,IF($F1253&gt;X$7,($D1253-SUM($U1253:X1253))*$E1253*(IF(X1253&lt;1,IF(MIN(Y$7,$F1253)&gt;$C1253,MIN(Y$7,$F1253)-$C1253+1,0),MIN(Y$7,$F1253)-X$7))/365,0))</f>
        <v>0</v>
      </c>
      <c r="Z1253" s="4">
        <f>IF($F1253=0,($D1253-SUM($U1253:Y1253))*$E1253*(IF(Y1253&lt;1,IF(MIN(Z$7,$F1253)&gt;$C1253,MIN(Z$7,$F1253)-$C1253+1,0),MIN(Z$7,$F1253)-Y$7))/365,IF($F1253&gt;Y$7,($D1253-SUM($U1253:Y1253))*$E1253*(IF(Y1253&lt;1,IF(MIN(Z$7,$F1253)&gt;$C1253,MIN(Z$7,$F1253)-$C1253+1,0),MIN(Z$7,$F1253)-Y$7))/365,0))</f>
        <v>0</v>
      </c>
      <c r="AA1253" s="4">
        <f>IF($F1253=0,($D1253-SUM($U1253:Z1253))*$E1253*(IF(Z1253&lt;1,IF(MIN(AA$7,$F1253)&gt;$C1253,MIN(AA$7,$F1253)-$C1253+1,0),MIN(AA$7,$F1253)-Z$7))/365,IF($F1253&gt;Z$7,($D1253-SUM($U1253:Z1253))*$E1253*(IF(Z1253&lt;1,IF(MIN(AA$7,$F1253)&gt;$C1253,MIN(AA$7,$F1253)-$C1253+1,0),MIN(AA$7,$F1253)-Z$7))/365,0))</f>
        <v>0</v>
      </c>
      <c r="AB1253" s="4">
        <f>IF($F1253=0,($D1253-SUM($U1253:AA1253))*$E1253*(IF(AA1253&lt;1,IF(MIN(AB$7,$F1253)&gt;$C1253,MIN(AB$7,$F1253)-$C1253+1,0),MIN(AB$7,$F1253)-AA$7))/365,IF($F1253&gt;AA$7,($D1253-SUM($U1253:AA1253))*$E1253*(IF(AA1253&lt;1,IF(MIN(AB$7,$F1253)&gt;$C1253,MIN(AB$7,$F1253)-$C1253+1,0),MIN(AB$7,$F1253)-AA$7))/365,0))</f>
        <v>0</v>
      </c>
      <c r="AC1253" s="4">
        <f>IF($F1253=0,($D1253-SUM($U1253:AB1253))*$E1253*(IF(AB1253&lt;1,IF(MIN(AC$7,$F1253)&gt;$C1253,MIN(AC$7,$F1253)-$C1253+1,0),MIN(AC$7,$F1253)-AB$7))/365,IF($F1253&gt;AB$7,($D1253-SUM($U1253:AB1253))*$E1253*(IF(AB1253&lt;1,IF(MIN(AC$7,$F1253)&gt;$C1253,MIN(AC$7,$F1253)-$C1253+1,0),MIN(AC$7,$F1253)-AB$7))/365,0))</f>
        <v>0</v>
      </c>
      <c r="AD1253" s="4">
        <f>IF($F1253=0,($D1253-SUM($U1253:AC1253))*$E1253*(IF(AC1253&lt;1,IF(MIN(AD$7,$F1253)&gt;$C1253,MIN(AD$7,$F1253)-$C1253+1,0),MIN(AD$7,$F1253)-AC$7))/365,IF($F1253&gt;AC$7,($D1253-SUM($U1253:AC1253))*$E1253*(IF(AC1253&lt;1,IF(MIN(AD$7,$F1253)&gt;$C1253,MIN(AD$7,$F1253)-$C1253+1,0),MIN(AD$7,$F1253)-AC$7))/365,0))</f>
        <v>0</v>
      </c>
      <c r="AE1253" s="4">
        <f>IF($F1253=0,($D1253-SUM($U1253:AD1253))*$E1253*(IF(AD1253&lt;1,IF(MIN(AE$7,$F1253)&gt;$C1253,MIN(AE$7,$F1253)-$C1253+1,0),MIN(AE$7,$F1253)-AD$7))/365,IF($F1253&gt;AD$7,($D1253-SUM($U1253:AD1253))*$E1253*(IF(AD1253&lt;1,IF(MIN(AE$7,$F1253)&gt;$C1253,MIN(AE$7,$F1253)-$C1253+1,0),MIN(AE$7,$F1253)-AD$7))/365,0))</f>
        <v>0</v>
      </c>
      <c r="AF1253" s="4">
        <f>IF($F1253=0,($D1253-SUM($U1253:AE1253))*$E1253*(IF(AE1253&lt;1,IF(MIN(AF$7,$F1253)&gt;$C1253,MIN(AF$7,$F1253)-$C1253+1,0),MIN(AF$7,$F1253)-AE$7))/365,IF($F1253&gt;AE$7,($D1253-SUM($U1253:AE1253))*$E1253*(IF(AE1253&lt;1,IF(MIN(AF$7,$F1253)&gt;$C1253,MIN(AF$7,$F1253)-$C1253+1,0),MIN(AF$7,$F1253)-AE$7))/365,0))</f>
        <v>0</v>
      </c>
      <c r="AG1253" s="4">
        <f>IF($F1253=0,($D1253-SUM($U1253:AF1253))*$E1253*(IF(AF1253&lt;1,IF(MIN(AG$7,$F1253)&gt;$C1253,MIN(AG$7,$F1253)-$C1253+1,0),MIN(AG$7,$F1253)-AF$7))/365,IF($F1253&gt;AF$7,($D1253-SUM($U1253:AF1253))*$E1253*(IF(AF1253&lt;1,IF(MIN(AG$7,$F1253)&gt;$C1253,MIN(AG$7,$F1253)-$C1253+1,0),MIN(AG$7,$F1253)-AF$7))/365,0))</f>
        <v>0</v>
      </c>
      <c r="AH1253" s="4">
        <f>IF($F1253=0,($D1253-SUM($U1253:AG1253))*$E1253*(IF(AG1253&lt;1,IF(MIN(AH$7,$F1253)&gt;$C1253,MIN(AH$7,$F1253)-$C1253+1,0),MIN(AH$7,$F1253)-AG$7))/365,IF($F1253&gt;AG$7,($D1253-SUM($U1253:AG1253))*$E1253*(IF(AG1253&lt;1,IF(MIN(AH$7,$F1253)&gt;$C1253,MIN(AH$7,$F1253)-$C1253+1,0),MIN(AH$7,$F1253)-AG$7))/365,0))</f>
        <v>0</v>
      </c>
      <c r="AI1253" s="4">
        <f>IF($F1253=0,($D1253-SUM($U1253:AH1253))*$E1253*(IF(AH1253&lt;1,IF(MIN(AI$7,$F1253)&gt;$C1253,MIN(AI$7,$F1253)-$C1253+1,0),MIN(AI$7,$F1253)-AH$7))/365,IF($F1253&gt;AH$7,($D1253-SUM($U1253:AH1253))*$E1253*(IF(AH1253&lt;1,IF(MIN(AI$7,$F1253)&gt;$C1253,MIN(AI$7,$F1253)-$C1253+1,0),MIN(AI$7,$F1253)-AH$7))/365,0))</f>
        <v>0</v>
      </c>
      <c r="AJ1253" s="4">
        <f>IF($F1253=0,($D1253-SUM($U1253:AI1253))*$E1253*(IF(AI1253&lt;1,IF(MIN(AJ$7,$F1253)&gt;$C1253,MIN(AJ$7,$F1253)-$C1253+1,0),MIN(AJ$7,$F1253)-AI$7))/365,IF($F1253&gt;AI$7,($D1253-SUM($U1253:AI1253))*$E1253*(IF(AI1253&lt;1,IF(MIN(AJ$7,$F1253)&gt;$C1253,MIN(AJ$7,$F1253)-$C1253+1,0),MIN(AJ$7,$F1253)-AI$7))/365,0))</f>
        <v>0</v>
      </c>
      <c r="AK1253" s="4">
        <f>IF($F1253=0,($D1253-SUM($U1253:AJ1253))*$E1253*(IF(AJ1253&lt;1,IF(MIN(AK$7,$F1253)&gt;$C1253,MIN(AK$7,$F1253)-$C1253+1,0),MIN(AK$7,$F1253)-AJ$7))/365,IF($F1253&gt;AJ$7,($D1253-SUM($U1253:AJ1253))*$E1253*(IF(AJ1253&lt;1,IF(MIN(AK$7,$F1253)&gt;$C1253,MIN(AK$7,$F1253)-$C1253+1,0),MIN(AK$7,$F1253)-AJ$7))/365,0))</f>
        <v>0</v>
      </c>
      <c r="AL1253" s="4">
        <f>IF($F1253=0,($D1253-SUM($U1253:AK1253))*$E1253*(IF(AK1253&lt;1,IF(MIN(AL$7,$F1253)&gt;$C1253,MIN(AL$7,$F1253)-$C1253+1,0),MIN(AL$7,$F1253)-AK$7))/365,IF($F1253&gt;AK$7,($D1253-SUM($U1253:AK1253))*$E1253*(IF(AK1253&lt;1,IF(MIN(AL$7,$F1253)&gt;$C1253,MIN(AL$7,$F1253)-$C1253+1,0),MIN(AL$7,$F1253)-AK$7))/365,0))</f>
        <v>0</v>
      </c>
      <c r="AM1253" s="4">
        <f>IF($F1253=0,($D1253-SUM($U1253:AL1253))*$E1253*(IF(AL1253&lt;1,IF(MIN(AM$7,$F1253)&gt;$C1253,MIN(AM$7,$F1253)-$C1253+1,0),MIN(AM$7,$F1253)-AL$7))/365,IF($F1253&gt;AL$7,($D1253-SUM($U1253:AL1253))*$E1253*(IF(AL1253&lt;1,IF(MIN(AM$7,$F1253)&gt;$C1253,MIN(AM$7,$F1253)-$C1253+1,0),MIN(AM$7,$F1253)-AL$7))/365,0))</f>
        <v>0</v>
      </c>
      <c r="AN1253" s="4">
        <f>IF($F1253=0,($D1253-SUM($U1253:AM1253))*$E1253*(IF(AM1253&lt;1,IF(MIN(AN$7,$F1253)&gt;$C1253,MIN(AN$7,$F1253)-$C1253+1,0),MIN(AN$7,$F1253)-AM$7))/365,IF($F1253&gt;AM$7,($D1253-SUM($U1253:AM1253))*$E1253*(IF(AM1253&lt;1,IF(MIN(AN$7,$F1253)&gt;$C1253,MIN(AN$7,$F1253)-$C1253+1,0),MIN(AN$7,$F1253)-AM$7))/365,0))</f>
        <v>0</v>
      </c>
      <c r="AO1253" s="4">
        <f>IF($F1253=0,($D1253-SUM($U1253:AN1253))*$E1253*(IF(AN1253&lt;1,IF(MIN(AO$7,$F1253)&gt;$C1253,MIN(AO$7,$F1253)-$C1253+1,0),MIN(AO$7,$F1253)-AN$7))/365,IF($F1253&gt;AN$7,($D1253-SUM($U1253:AN1253))*$E1253*(IF(AN1253&lt;1,IF(MIN(AO$7,$F1253)&gt;$C1253,MIN(AO$7,$F1253)-$C1253+1,0),MIN(AO$7,$F1253)-AN$7))/365,0))</f>
        <v>0</v>
      </c>
      <c r="AP1253" s="4">
        <f>IF($F1253=0,($D1253-SUM($U1253:AO1253))*$E1253*(IF(AO1253&lt;1,IF(MIN(AP$7,$F1253)&gt;$C1253,MIN(AP$7,$F1253)-$C1253+1,0),MIN(AP$7,$F1253)-AO$7))/365,IF($F1253&gt;AO$7,($D1253-SUM($U1253:AO1253))*$E1253*(IF(AO1253&lt;1,IF(MIN(AP$7,$F1253)&gt;$C1253,MIN(AP$7,$F1253)-$C1253+1,0),MIN(AP$7,$F1253)-AO$7))/365,0))</f>
        <v>0</v>
      </c>
      <c r="AQ1253" s="4">
        <f>IF($F1253=0,($D1253-SUM($U1253:AP1253))*$E1253*(IF(AP1253&lt;1,IF(MIN(AQ$7,$F1253)&gt;$C1253,MIN(AQ$7,$F1253)-$C1253+1,0),MIN(AQ$7,$F1253)-AP$7))/365,IF($F1253&gt;AP$7,($D1253-SUM($U1253:AP1253))*$E1253*(IF(AP1253&lt;1,IF(MIN(AQ$7,$F1253)&gt;$C1253,MIN(AQ$7,$F1253)-$C1253+1,0),MIN(AQ$7,$F1253)-AP$7))/365,0))</f>
        <v>0</v>
      </c>
      <c r="AR1253" s="4">
        <f>IF($F1253=0,($D1253-SUM($U1253:AQ1253))*$E1253*(IF(AQ1253&lt;1,IF(MIN(AR$7,$F1253)&gt;$C1253,MIN(AR$7,$F1253)-$C1253+1,0),MIN(AR$7,$F1253)-AQ$7))/365,IF($F1253&gt;AQ$7,($D1253-SUM($U1253:AQ1253))*$E1253*(IF(AQ1253&lt;1,IF(MIN(AR$7,$F1253)&gt;$C1253,MIN(AR$7,$F1253)-$C1253+1,0),MIN(AR$7,$F1253)-AQ$7))/365,0))</f>
        <v>0</v>
      </c>
      <c r="AS1253" s="4">
        <f>IF($F1253=0,($D1253-SUM($U1253:AR1253))*$E1253*(IF(AR1253&lt;1,IF(MIN(AS$7,$F1253)&gt;$C1253,MIN(AS$7,$F1253)-$C1253+1,0),MIN(AS$7,$F1253)-AR$7))/365,IF($F1253&gt;AR$7,($D1253-SUM($U1253:AR1253))*$E1253*(IF(AR1253&lt;1,IF(MIN(AS$7,$F1253)&gt;$C1253,MIN(AS$7,$F1253)-$C1253+1,0),MIN(AS$7,$F1253)-AR$7))/365,0))</f>
        <v>0</v>
      </c>
    </row>
    <row r="1254" spans="1:45">
      <c r="A1254" s="15"/>
      <c r="B1254" s="17"/>
      <c r="C1254" s="16"/>
      <c r="D1254" s="15"/>
      <c r="E1254" s="11"/>
      <c r="F1254" s="16"/>
      <c r="G1254" s="15"/>
      <c r="H1254" s="14"/>
      <c r="I1254" s="5"/>
      <c r="J1254" s="13">
        <f>SUM(U1254:AS1254)</f>
        <v>0</v>
      </c>
      <c r="K1254" s="13">
        <f>IF(F1254=0,D1254-J1254,IF(F1254&lt;41730,0,D1254-J1254))</f>
        <v>0</v>
      </c>
      <c r="L1254" s="12">
        <f>IF(K1254=0,0,IF(G1254-((L$7-C1254)/365)&lt;0,0,G1254-((L$7-C1254)/365)))</f>
        <v>0</v>
      </c>
      <c r="M1254" s="4">
        <f>IF(K1254=0,0,D1254*H1254)</f>
        <v>0</v>
      </c>
      <c r="N1254" s="11">
        <f>IFERROR((1-(M1254/K1254)^(1/L1254)),0)</f>
        <v>0</v>
      </c>
      <c r="O1254" s="10">
        <f>IF(F1254&gt;41730,IF(F1254&gt;41730,(F1254-41730)/365,IF(K1254=0,0,IF(G1254-((L$7-C1254)/365)&lt;0,0,G1254-((L$7-C1254)/365)))),1)</f>
        <v>1</v>
      </c>
      <c r="P1254" s="9">
        <f>IF(K1254&lt;M1254,0,IF(L1254=0,K1254-M1254,K1254*N1254*O1254))</f>
        <v>0</v>
      </c>
      <c r="Q1254" s="19">
        <f>IF(F1254&gt;41730,D1254,0)</f>
        <v>0</v>
      </c>
      <c r="R1254" s="18">
        <f>IF(F1254&gt;41730,J1254+P1254,0)</f>
        <v>0</v>
      </c>
      <c r="S1254" s="9">
        <f>IF(F1254&gt;0,0,K1254-P1254)</f>
        <v>0</v>
      </c>
      <c r="T1254" s="5"/>
      <c r="U1254" s="4">
        <f>D1254*E1254*(IF(U$7&gt;$C1254,U$7-$C1254+1,0))/365</f>
        <v>0</v>
      </c>
      <c r="V1254" s="4">
        <f>($D1254-U1254)*$E1254*(IF(U1254&lt;1,IF(V$7&gt;$C1254,V$7-$C1254+1,0),V$7-U$7))/365</f>
        <v>0</v>
      </c>
      <c r="W1254" s="4">
        <f>IF($F1254=0,($D1254-SUM($U1254:V1254))*$E1254*(IF(V1254&lt;1,IF(MIN(W$7,$F1254)&gt;$C1254,MIN(W$7,$F1254)-$C1254+1,0),MIN(W$7,$F1254)-V$7))/365,IF($F1254&gt;V$7,($D1254-SUM($U1254:V1254))*$E1254*(IF(V1254&lt;1,IF(MIN(W$7,$F1254)&gt;$C1254,MIN(W$7,$F1254)-$C1254+1,0),MIN(W$7,$F1254)-V$7))/365,0))</f>
        <v>0</v>
      </c>
      <c r="X1254" s="4">
        <f>IF($F1254=0,($D1254-SUM($U1254:W1254))*$E1254*(IF(W1254&lt;1,IF(MIN(X$7,$F1254)&gt;$C1254,MIN(X$7,$F1254)-$C1254+1,0),MIN(X$7,$F1254)-W$7))/365,IF($F1254&gt;W$7,($D1254-SUM($U1254:W1254))*$E1254*(IF(W1254&lt;1,IF(MIN(X$7,$F1254)&gt;$C1254,MIN(X$7,$F1254)-$C1254+1,0),MIN(X$7,$F1254)-W$7))/365,0))</f>
        <v>0</v>
      </c>
      <c r="Y1254" s="4">
        <f>IF($F1254=0,($D1254-SUM($U1254:X1254))*$E1254*(IF(X1254&lt;1,IF(MIN(Y$7,$F1254)&gt;$C1254,MIN(Y$7,$F1254)-$C1254+1,0),MIN(Y$7,$F1254)-X$7))/365,IF($F1254&gt;X$7,($D1254-SUM($U1254:X1254))*$E1254*(IF(X1254&lt;1,IF(MIN(Y$7,$F1254)&gt;$C1254,MIN(Y$7,$F1254)-$C1254+1,0),MIN(Y$7,$F1254)-X$7))/365,0))</f>
        <v>0</v>
      </c>
      <c r="Z1254" s="4">
        <f>IF($F1254=0,($D1254-SUM($U1254:Y1254))*$E1254*(IF(Y1254&lt;1,IF(MIN(Z$7,$F1254)&gt;$C1254,MIN(Z$7,$F1254)-$C1254+1,0),MIN(Z$7,$F1254)-Y$7))/365,IF($F1254&gt;Y$7,($D1254-SUM($U1254:Y1254))*$E1254*(IF(Y1254&lt;1,IF(MIN(Z$7,$F1254)&gt;$C1254,MIN(Z$7,$F1254)-$C1254+1,0),MIN(Z$7,$F1254)-Y$7))/365,0))</f>
        <v>0</v>
      </c>
      <c r="AA1254" s="4">
        <f>IF($F1254=0,($D1254-SUM($U1254:Z1254))*$E1254*(IF(Z1254&lt;1,IF(MIN(AA$7,$F1254)&gt;$C1254,MIN(AA$7,$F1254)-$C1254+1,0),MIN(AA$7,$F1254)-Z$7))/365,IF($F1254&gt;Z$7,($D1254-SUM($U1254:Z1254))*$E1254*(IF(Z1254&lt;1,IF(MIN(AA$7,$F1254)&gt;$C1254,MIN(AA$7,$F1254)-$C1254+1,0),MIN(AA$7,$F1254)-Z$7))/365,0))</f>
        <v>0</v>
      </c>
      <c r="AB1254" s="4">
        <f>IF($F1254=0,($D1254-SUM($U1254:AA1254))*$E1254*(IF(AA1254&lt;1,IF(MIN(AB$7,$F1254)&gt;$C1254,MIN(AB$7,$F1254)-$C1254+1,0),MIN(AB$7,$F1254)-AA$7))/365,IF($F1254&gt;AA$7,($D1254-SUM($U1254:AA1254))*$E1254*(IF(AA1254&lt;1,IF(MIN(AB$7,$F1254)&gt;$C1254,MIN(AB$7,$F1254)-$C1254+1,0),MIN(AB$7,$F1254)-AA$7))/365,0))</f>
        <v>0</v>
      </c>
      <c r="AC1254" s="4">
        <f>IF($F1254=0,($D1254-SUM($U1254:AB1254))*$E1254*(IF(AB1254&lt;1,IF(MIN(AC$7,$F1254)&gt;$C1254,MIN(AC$7,$F1254)-$C1254+1,0),MIN(AC$7,$F1254)-AB$7))/365,IF($F1254&gt;AB$7,($D1254-SUM($U1254:AB1254))*$E1254*(IF(AB1254&lt;1,IF(MIN(AC$7,$F1254)&gt;$C1254,MIN(AC$7,$F1254)-$C1254+1,0),MIN(AC$7,$F1254)-AB$7))/365,0))</f>
        <v>0</v>
      </c>
      <c r="AD1254" s="4">
        <f>IF($F1254=0,($D1254-SUM($U1254:AC1254))*$E1254*(IF(AC1254&lt;1,IF(MIN(AD$7,$F1254)&gt;$C1254,MIN(AD$7,$F1254)-$C1254+1,0),MIN(AD$7,$F1254)-AC$7))/365,IF($F1254&gt;AC$7,($D1254-SUM($U1254:AC1254))*$E1254*(IF(AC1254&lt;1,IF(MIN(AD$7,$F1254)&gt;$C1254,MIN(AD$7,$F1254)-$C1254+1,0),MIN(AD$7,$F1254)-AC$7))/365,0))</f>
        <v>0</v>
      </c>
      <c r="AE1254" s="4">
        <f>IF($F1254=0,($D1254-SUM($U1254:AD1254))*$E1254*(IF(AD1254&lt;1,IF(MIN(AE$7,$F1254)&gt;$C1254,MIN(AE$7,$F1254)-$C1254+1,0),MIN(AE$7,$F1254)-AD$7))/365,IF($F1254&gt;AD$7,($D1254-SUM($U1254:AD1254))*$E1254*(IF(AD1254&lt;1,IF(MIN(AE$7,$F1254)&gt;$C1254,MIN(AE$7,$F1254)-$C1254+1,0),MIN(AE$7,$F1254)-AD$7))/365,0))</f>
        <v>0</v>
      </c>
      <c r="AF1254" s="4">
        <f>IF($F1254=0,($D1254-SUM($U1254:AE1254))*$E1254*(IF(AE1254&lt;1,IF(MIN(AF$7,$F1254)&gt;$C1254,MIN(AF$7,$F1254)-$C1254+1,0),MIN(AF$7,$F1254)-AE$7))/365,IF($F1254&gt;AE$7,($D1254-SUM($U1254:AE1254))*$E1254*(IF(AE1254&lt;1,IF(MIN(AF$7,$F1254)&gt;$C1254,MIN(AF$7,$F1254)-$C1254+1,0),MIN(AF$7,$F1254)-AE$7))/365,0))</f>
        <v>0</v>
      </c>
      <c r="AG1254" s="4">
        <f>IF($F1254=0,($D1254-SUM($U1254:AF1254))*$E1254*(IF(AF1254&lt;1,IF(MIN(AG$7,$F1254)&gt;$C1254,MIN(AG$7,$F1254)-$C1254+1,0),MIN(AG$7,$F1254)-AF$7))/365,IF($F1254&gt;AF$7,($D1254-SUM($U1254:AF1254))*$E1254*(IF(AF1254&lt;1,IF(MIN(AG$7,$F1254)&gt;$C1254,MIN(AG$7,$F1254)-$C1254+1,0),MIN(AG$7,$F1254)-AF$7))/365,0))</f>
        <v>0</v>
      </c>
      <c r="AH1254" s="4">
        <f>IF($F1254=0,($D1254-SUM($U1254:AG1254))*$E1254*(IF(AG1254&lt;1,IF(MIN(AH$7,$F1254)&gt;$C1254,MIN(AH$7,$F1254)-$C1254+1,0),MIN(AH$7,$F1254)-AG$7))/365,IF($F1254&gt;AG$7,($D1254-SUM($U1254:AG1254))*$E1254*(IF(AG1254&lt;1,IF(MIN(AH$7,$F1254)&gt;$C1254,MIN(AH$7,$F1254)-$C1254+1,0),MIN(AH$7,$F1254)-AG$7))/365,0))</f>
        <v>0</v>
      </c>
      <c r="AI1254" s="4">
        <f>IF($F1254=0,($D1254-SUM($U1254:AH1254))*$E1254*(IF(AH1254&lt;1,IF(MIN(AI$7,$F1254)&gt;$C1254,MIN(AI$7,$F1254)-$C1254+1,0),MIN(AI$7,$F1254)-AH$7))/365,IF($F1254&gt;AH$7,($D1254-SUM($U1254:AH1254))*$E1254*(IF(AH1254&lt;1,IF(MIN(AI$7,$F1254)&gt;$C1254,MIN(AI$7,$F1254)-$C1254+1,0),MIN(AI$7,$F1254)-AH$7))/365,0))</f>
        <v>0</v>
      </c>
      <c r="AJ1254" s="4">
        <f>IF($F1254=0,($D1254-SUM($U1254:AI1254))*$E1254*(IF(AI1254&lt;1,IF(MIN(AJ$7,$F1254)&gt;$C1254,MIN(AJ$7,$F1254)-$C1254+1,0),MIN(AJ$7,$F1254)-AI$7))/365,IF($F1254&gt;AI$7,($D1254-SUM($U1254:AI1254))*$E1254*(IF(AI1254&lt;1,IF(MIN(AJ$7,$F1254)&gt;$C1254,MIN(AJ$7,$F1254)-$C1254+1,0),MIN(AJ$7,$F1254)-AI$7))/365,0))</f>
        <v>0</v>
      </c>
      <c r="AK1254" s="4">
        <f>IF($F1254=0,($D1254-SUM($U1254:AJ1254))*$E1254*(IF(AJ1254&lt;1,IF(MIN(AK$7,$F1254)&gt;$C1254,MIN(AK$7,$F1254)-$C1254+1,0),MIN(AK$7,$F1254)-AJ$7))/365,IF($F1254&gt;AJ$7,($D1254-SUM($U1254:AJ1254))*$E1254*(IF(AJ1254&lt;1,IF(MIN(AK$7,$F1254)&gt;$C1254,MIN(AK$7,$F1254)-$C1254+1,0),MIN(AK$7,$F1254)-AJ$7))/365,0))</f>
        <v>0</v>
      </c>
      <c r="AL1254" s="4">
        <f>IF($F1254=0,($D1254-SUM($U1254:AK1254))*$E1254*(IF(AK1254&lt;1,IF(MIN(AL$7,$F1254)&gt;$C1254,MIN(AL$7,$F1254)-$C1254+1,0),MIN(AL$7,$F1254)-AK$7))/365,IF($F1254&gt;AK$7,($D1254-SUM($U1254:AK1254))*$E1254*(IF(AK1254&lt;1,IF(MIN(AL$7,$F1254)&gt;$C1254,MIN(AL$7,$F1254)-$C1254+1,0),MIN(AL$7,$F1254)-AK$7))/365,0))</f>
        <v>0</v>
      </c>
      <c r="AM1254" s="4">
        <f>IF($F1254=0,($D1254-SUM($U1254:AL1254))*$E1254*(IF(AL1254&lt;1,IF(MIN(AM$7,$F1254)&gt;$C1254,MIN(AM$7,$F1254)-$C1254+1,0),MIN(AM$7,$F1254)-AL$7))/365,IF($F1254&gt;AL$7,($D1254-SUM($U1254:AL1254))*$E1254*(IF(AL1254&lt;1,IF(MIN(AM$7,$F1254)&gt;$C1254,MIN(AM$7,$F1254)-$C1254+1,0),MIN(AM$7,$F1254)-AL$7))/365,0))</f>
        <v>0</v>
      </c>
      <c r="AN1254" s="4">
        <f>IF($F1254=0,($D1254-SUM($U1254:AM1254))*$E1254*(IF(AM1254&lt;1,IF(MIN(AN$7,$F1254)&gt;$C1254,MIN(AN$7,$F1254)-$C1254+1,0),MIN(AN$7,$F1254)-AM$7))/365,IF($F1254&gt;AM$7,($D1254-SUM($U1254:AM1254))*$E1254*(IF(AM1254&lt;1,IF(MIN(AN$7,$F1254)&gt;$C1254,MIN(AN$7,$F1254)-$C1254+1,0),MIN(AN$7,$F1254)-AM$7))/365,0))</f>
        <v>0</v>
      </c>
      <c r="AO1254" s="4">
        <f>IF($F1254=0,($D1254-SUM($U1254:AN1254))*$E1254*(IF(AN1254&lt;1,IF(MIN(AO$7,$F1254)&gt;$C1254,MIN(AO$7,$F1254)-$C1254+1,0),MIN(AO$7,$F1254)-AN$7))/365,IF($F1254&gt;AN$7,($D1254-SUM($U1254:AN1254))*$E1254*(IF(AN1254&lt;1,IF(MIN(AO$7,$F1254)&gt;$C1254,MIN(AO$7,$F1254)-$C1254+1,0),MIN(AO$7,$F1254)-AN$7))/365,0))</f>
        <v>0</v>
      </c>
      <c r="AP1254" s="4">
        <f>IF($F1254=0,($D1254-SUM($U1254:AO1254))*$E1254*(IF(AO1254&lt;1,IF(MIN(AP$7,$F1254)&gt;$C1254,MIN(AP$7,$F1254)-$C1254+1,0),MIN(AP$7,$F1254)-AO$7))/365,IF($F1254&gt;AO$7,($D1254-SUM($U1254:AO1254))*$E1254*(IF(AO1254&lt;1,IF(MIN(AP$7,$F1254)&gt;$C1254,MIN(AP$7,$F1254)-$C1254+1,0),MIN(AP$7,$F1254)-AO$7))/365,0))</f>
        <v>0</v>
      </c>
      <c r="AQ1254" s="4">
        <f>IF($F1254=0,($D1254-SUM($U1254:AP1254))*$E1254*(IF(AP1254&lt;1,IF(MIN(AQ$7,$F1254)&gt;$C1254,MIN(AQ$7,$F1254)-$C1254+1,0),MIN(AQ$7,$F1254)-AP$7))/365,IF($F1254&gt;AP$7,($D1254-SUM($U1254:AP1254))*$E1254*(IF(AP1254&lt;1,IF(MIN(AQ$7,$F1254)&gt;$C1254,MIN(AQ$7,$F1254)-$C1254+1,0),MIN(AQ$7,$F1254)-AP$7))/365,0))</f>
        <v>0</v>
      </c>
      <c r="AR1254" s="4">
        <f>IF($F1254=0,($D1254-SUM($U1254:AQ1254))*$E1254*(IF(AQ1254&lt;1,IF(MIN(AR$7,$F1254)&gt;$C1254,MIN(AR$7,$F1254)-$C1254+1,0),MIN(AR$7,$F1254)-AQ$7))/365,IF($F1254&gt;AQ$7,($D1254-SUM($U1254:AQ1254))*$E1254*(IF(AQ1254&lt;1,IF(MIN(AR$7,$F1254)&gt;$C1254,MIN(AR$7,$F1254)-$C1254+1,0),MIN(AR$7,$F1254)-AQ$7))/365,0))</f>
        <v>0</v>
      </c>
      <c r="AS1254" s="4">
        <f>IF($F1254=0,($D1254-SUM($U1254:AR1254))*$E1254*(IF(AR1254&lt;1,IF(MIN(AS$7,$F1254)&gt;$C1254,MIN(AS$7,$F1254)-$C1254+1,0),MIN(AS$7,$F1254)-AR$7))/365,IF($F1254&gt;AR$7,($D1254-SUM($U1254:AR1254))*$E1254*(IF(AR1254&lt;1,IF(MIN(AS$7,$F1254)&gt;$C1254,MIN(AS$7,$F1254)-$C1254+1,0),MIN(AS$7,$F1254)-AR$7))/365,0))</f>
        <v>0</v>
      </c>
    </row>
    <row r="1255" spans="1:45">
      <c r="A1255" s="15"/>
      <c r="B1255" s="17"/>
      <c r="C1255" s="16"/>
      <c r="D1255" s="15"/>
      <c r="E1255" s="11"/>
      <c r="F1255" s="16"/>
      <c r="G1255" s="15"/>
      <c r="H1255" s="14"/>
      <c r="I1255" s="5"/>
      <c r="J1255" s="13">
        <f>SUM(U1255:AS1255)</f>
        <v>0</v>
      </c>
      <c r="K1255" s="13">
        <f>IF(F1255=0,D1255-J1255,IF(F1255&lt;41730,0,D1255-J1255))</f>
        <v>0</v>
      </c>
      <c r="L1255" s="12">
        <f>IF(K1255=0,0,IF(G1255-((L$7-C1255)/365)&lt;0,0,G1255-((L$7-C1255)/365)))</f>
        <v>0</v>
      </c>
      <c r="M1255" s="4">
        <f>IF(K1255=0,0,D1255*H1255)</f>
        <v>0</v>
      </c>
      <c r="N1255" s="11">
        <f>IFERROR((1-(M1255/K1255)^(1/L1255)),0)</f>
        <v>0</v>
      </c>
      <c r="O1255" s="10">
        <f>IF(F1255&gt;41730,IF(F1255&gt;41730,(F1255-41730)/365,IF(K1255=0,0,IF(G1255-((L$7-C1255)/365)&lt;0,0,G1255-((L$7-C1255)/365)))),1)</f>
        <v>1</v>
      </c>
      <c r="P1255" s="9">
        <f>IF(K1255&lt;M1255,0,IF(L1255=0,K1255-M1255,K1255*N1255*O1255))</f>
        <v>0</v>
      </c>
      <c r="Q1255" s="19">
        <f>IF(F1255&gt;41730,D1255,0)</f>
        <v>0</v>
      </c>
      <c r="R1255" s="18">
        <f>IF(F1255&gt;41730,J1255+P1255,0)</f>
        <v>0</v>
      </c>
      <c r="S1255" s="9">
        <f>IF(F1255&gt;0,0,K1255-P1255)</f>
        <v>0</v>
      </c>
      <c r="T1255" s="5"/>
      <c r="U1255" s="4">
        <f>D1255*E1255*(IF(U$7&gt;$C1255,U$7-$C1255+1,0))/365</f>
        <v>0</v>
      </c>
      <c r="V1255" s="4">
        <f>($D1255-U1255)*$E1255*(IF(U1255&lt;1,IF(V$7&gt;$C1255,V$7-$C1255+1,0),V$7-U$7))/365</f>
        <v>0</v>
      </c>
      <c r="W1255" s="4">
        <f>IF($F1255=0,($D1255-SUM($U1255:V1255))*$E1255*(IF(V1255&lt;1,IF(MIN(W$7,$F1255)&gt;$C1255,MIN(W$7,$F1255)-$C1255+1,0),MIN(W$7,$F1255)-V$7))/365,IF($F1255&gt;V$7,($D1255-SUM($U1255:V1255))*$E1255*(IF(V1255&lt;1,IF(MIN(W$7,$F1255)&gt;$C1255,MIN(W$7,$F1255)-$C1255+1,0),MIN(W$7,$F1255)-V$7))/365,0))</f>
        <v>0</v>
      </c>
      <c r="X1255" s="4">
        <f>IF($F1255=0,($D1255-SUM($U1255:W1255))*$E1255*(IF(W1255&lt;1,IF(MIN(X$7,$F1255)&gt;$C1255,MIN(X$7,$F1255)-$C1255+1,0),MIN(X$7,$F1255)-W$7))/365,IF($F1255&gt;W$7,($D1255-SUM($U1255:W1255))*$E1255*(IF(W1255&lt;1,IF(MIN(X$7,$F1255)&gt;$C1255,MIN(X$7,$F1255)-$C1255+1,0),MIN(X$7,$F1255)-W$7))/365,0))</f>
        <v>0</v>
      </c>
      <c r="Y1255" s="4">
        <f>IF($F1255=0,($D1255-SUM($U1255:X1255))*$E1255*(IF(X1255&lt;1,IF(MIN(Y$7,$F1255)&gt;$C1255,MIN(Y$7,$F1255)-$C1255+1,0),MIN(Y$7,$F1255)-X$7))/365,IF($F1255&gt;X$7,($D1255-SUM($U1255:X1255))*$E1255*(IF(X1255&lt;1,IF(MIN(Y$7,$F1255)&gt;$C1255,MIN(Y$7,$F1255)-$C1255+1,0),MIN(Y$7,$F1255)-X$7))/365,0))</f>
        <v>0</v>
      </c>
      <c r="Z1255" s="4">
        <f>IF($F1255=0,($D1255-SUM($U1255:Y1255))*$E1255*(IF(Y1255&lt;1,IF(MIN(Z$7,$F1255)&gt;$C1255,MIN(Z$7,$F1255)-$C1255+1,0),MIN(Z$7,$F1255)-Y$7))/365,IF($F1255&gt;Y$7,($D1255-SUM($U1255:Y1255))*$E1255*(IF(Y1255&lt;1,IF(MIN(Z$7,$F1255)&gt;$C1255,MIN(Z$7,$F1255)-$C1255+1,0),MIN(Z$7,$F1255)-Y$7))/365,0))</f>
        <v>0</v>
      </c>
      <c r="AA1255" s="4">
        <f>IF($F1255=0,($D1255-SUM($U1255:Z1255))*$E1255*(IF(Z1255&lt;1,IF(MIN(AA$7,$F1255)&gt;$C1255,MIN(AA$7,$F1255)-$C1255+1,0),MIN(AA$7,$F1255)-Z$7))/365,IF($F1255&gt;Z$7,($D1255-SUM($U1255:Z1255))*$E1255*(IF(Z1255&lt;1,IF(MIN(AA$7,$F1255)&gt;$C1255,MIN(AA$7,$F1255)-$C1255+1,0),MIN(AA$7,$F1255)-Z$7))/365,0))</f>
        <v>0</v>
      </c>
      <c r="AB1255" s="4">
        <f>IF($F1255=0,($D1255-SUM($U1255:AA1255))*$E1255*(IF(AA1255&lt;1,IF(MIN(AB$7,$F1255)&gt;$C1255,MIN(AB$7,$F1255)-$C1255+1,0),MIN(AB$7,$F1255)-AA$7))/365,IF($F1255&gt;AA$7,($D1255-SUM($U1255:AA1255))*$E1255*(IF(AA1255&lt;1,IF(MIN(AB$7,$F1255)&gt;$C1255,MIN(AB$7,$F1255)-$C1255+1,0),MIN(AB$7,$F1255)-AA$7))/365,0))</f>
        <v>0</v>
      </c>
      <c r="AC1255" s="4">
        <f>IF($F1255=0,($D1255-SUM($U1255:AB1255))*$E1255*(IF(AB1255&lt;1,IF(MIN(AC$7,$F1255)&gt;$C1255,MIN(AC$7,$F1255)-$C1255+1,0),MIN(AC$7,$F1255)-AB$7))/365,IF($F1255&gt;AB$7,($D1255-SUM($U1255:AB1255))*$E1255*(IF(AB1255&lt;1,IF(MIN(AC$7,$F1255)&gt;$C1255,MIN(AC$7,$F1255)-$C1255+1,0),MIN(AC$7,$F1255)-AB$7))/365,0))</f>
        <v>0</v>
      </c>
      <c r="AD1255" s="4">
        <f>IF($F1255=0,($D1255-SUM($U1255:AC1255))*$E1255*(IF(AC1255&lt;1,IF(MIN(AD$7,$F1255)&gt;$C1255,MIN(AD$7,$F1255)-$C1255+1,0),MIN(AD$7,$F1255)-AC$7))/365,IF($F1255&gt;AC$7,($D1255-SUM($U1255:AC1255))*$E1255*(IF(AC1255&lt;1,IF(MIN(AD$7,$F1255)&gt;$C1255,MIN(AD$7,$F1255)-$C1255+1,0),MIN(AD$7,$F1255)-AC$7))/365,0))</f>
        <v>0</v>
      </c>
      <c r="AE1255" s="4">
        <f>IF($F1255=0,($D1255-SUM($U1255:AD1255))*$E1255*(IF(AD1255&lt;1,IF(MIN(AE$7,$F1255)&gt;$C1255,MIN(AE$7,$F1255)-$C1255+1,0),MIN(AE$7,$F1255)-AD$7))/365,IF($F1255&gt;AD$7,($D1255-SUM($U1255:AD1255))*$E1255*(IF(AD1255&lt;1,IF(MIN(AE$7,$F1255)&gt;$C1255,MIN(AE$7,$F1255)-$C1255+1,0),MIN(AE$7,$F1255)-AD$7))/365,0))</f>
        <v>0</v>
      </c>
      <c r="AF1255" s="4">
        <f>IF($F1255=0,($D1255-SUM($U1255:AE1255))*$E1255*(IF(AE1255&lt;1,IF(MIN(AF$7,$F1255)&gt;$C1255,MIN(AF$7,$F1255)-$C1255+1,0),MIN(AF$7,$F1255)-AE$7))/365,IF($F1255&gt;AE$7,($D1255-SUM($U1255:AE1255))*$E1255*(IF(AE1255&lt;1,IF(MIN(AF$7,$F1255)&gt;$C1255,MIN(AF$7,$F1255)-$C1255+1,0),MIN(AF$7,$F1255)-AE$7))/365,0))</f>
        <v>0</v>
      </c>
      <c r="AG1255" s="4">
        <f>IF($F1255=0,($D1255-SUM($U1255:AF1255))*$E1255*(IF(AF1255&lt;1,IF(MIN(AG$7,$F1255)&gt;$C1255,MIN(AG$7,$F1255)-$C1255+1,0),MIN(AG$7,$F1255)-AF$7))/365,IF($F1255&gt;AF$7,($D1255-SUM($U1255:AF1255))*$E1255*(IF(AF1255&lt;1,IF(MIN(AG$7,$F1255)&gt;$C1255,MIN(AG$7,$F1255)-$C1255+1,0),MIN(AG$7,$F1255)-AF$7))/365,0))</f>
        <v>0</v>
      </c>
      <c r="AH1255" s="4">
        <f>IF($F1255=0,($D1255-SUM($U1255:AG1255))*$E1255*(IF(AG1255&lt;1,IF(MIN(AH$7,$F1255)&gt;$C1255,MIN(AH$7,$F1255)-$C1255+1,0),MIN(AH$7,$F1255)-AG$7))/365,IF($F1255&gt;AG$7,($D1255-SUM($U1255:AG1255))*$E1255*(IF(AG1255&lt;1,IF(MIN(AH$7,$F1255)&gt;$C1255,MIN(AH$7,$F1255)-$C1255+1,0),MIN(AH$7,$F1255)-AG$7))/365,0))</f>
        <v>0</v>
      </c>
      <c r="AI1255" s="4">
        <f>IF($F1255=0,($D1255-SUM($U1255:AH1255))*$E1255*(IF(AH1255&lt;1,IF(MIN(AI$7,$F1255)&gt;$C1255,MIN(AI$7,$F1255)-$C1255+1,0),MIN(AI$7,$F1255)-AH$7))/365,IF($F1255&gt;AH$7,($D1255-SUM($U1255:AH1255))*$E1255*(IF(AH1255&lt;1,IF(MIN(AI$7,$F1255)&gt;$C1255,MIN(AI$7,$F1255)-$C1255+1,0),MIN(AI$7,$F1255)-AH$7))/365,0))</f>
        <v>0</v>
      </c>
      <c r="AJ1255" s="4">
        <f>IF($F1255=0,($D1255-SUM($U1255:AI1255))*$E1255*(IF(AI1255&lt;1,IF(MIN(AJ$7,$F1255)&gt;$C1255,MIN(AJ$7,$F1255)-$C1255+1,0),MIN(AJ$7,$F1255)-AI$7))/365,IF($F1255&gt;AI$7,($D1255-SUM($U1255:AI1255))*$E1255*(IF(AI1255&lt;1,IF(MIN(AJ$7,$F1255)&gt;$C1255,MIN(AJ$7,$F1255)-$C1255+1,0),MIN(AJ$7,$F1255)-AI$7))/365,0))</f>
        <v>0</v>
      </c>
      <c r="AK1255" s="4">
        <f>IF($F1255=0,($D1255-SUM($U1255:AJ1255))*$E1255*(IF(AJ1255&lt;1,IF(MIN(AK$7,$F1255)&gt;$C1255,MIN(AK$7,$F1255)-$C1255+1,0),MIN(AK$7,$F1255)-AJ$7))/365,IF($F1255&gt;AJ$7,($D1255-SUM($U1255:AJ1255))*$E1255*(IF(AJ1255&lt;1,IF(MIN(AK$7,$F1255)&gt;$C1255,MIN(AK$7,$F1255)-$C1255+1,0),MIN(AK$7,$F1255)-AJ$7))/365,0))</f>
        <v>0</v>
      </c>
      <c r="AL1255" s="4">
        <f>IF($F1255=0,($D1255-SUM($U1255:AK1255))*$E1255*(IF(AK1255&lt;1,IF(MIN(AL$7,$F1255)&gt;$C1255,MIN(AL$7,$F1255)-$C1255+1,0),MIN(AL$7,$F1255)-AK$7))/365,IF($F1255&gt;AK$7,($D1255-SUM($U1255:AK1255))*$E1255*(IF(AK1255&lt;1,IF(MIN(AL$7,$F1255)&gt;$C1255,MIN(AL$7,$F1255)-$C1255+1,0),MIN(AL$7,$F1255)-AK$7))/365,0))</f>
        <v>0</v>
      </c>
      <c r="AM1255" s="4">
        <f>IF($F1255=0,($D1255-SUM($U1255:AL1255))*$E1255*(IF(AL1255&lt;1,IF(MIN(AM$7,$F1255)&gt;$C1255,MIN(AM$7,$F1255)-$C1255+1,0),MIN(AM$7,$F1255)-AL$7))/365,IF($F1255&gt;AL$7,($D1255-SUM($U1255:AL1255))*$E1255*(IF(AL1255&lt;1,IF(MIN(AM$7,$F1255)&gt;$C1255,MIN(AM$7,$F1255)-$C1255+1,0),MIN(AM$7,$F1255)-AL$7))/365,0))</f>
        <v>0</v>
      </c>
      <c r="AN1255" s="4">
        <f>IF($F1255=0,($D1255-SUM($U1255:AM1255))*$E1255*(IF(AM1255&lt;1,IF(MIN(AN$7,$F1255)&gt;$C1255,MIN(AN$7,$F1255)-$C1255+1,0),MIN(AN$7,$F1255)-AM$7))/365,IF($F1255&gt;AM$7,($D1255-SUM($U1255:AM1255))*$E1255*(IF(AM1255&lt;1,IF(MIN(AN$7,$F1255)&gt;$C1255,MIN(AN$7,$F1255)-$C1255+1,0),MIN(AN$7,$F1255)-AM$7))/365,0))</f>
        <v>0</v>
      </c>
      <c r="AO1255" s="4">
        <f>IF($F1255=0,($D1255-SUM($U1255:AN1255))*$E1255*(IF(AN1255&lt;1,IF(MIN(AO$7,$F1255)&gt;$C1255,MIN(AO$7,$F1255)-$C1255+1,0),MIN(AO$7,$F1255)-AN$7))/365,IF($F1255&gt;AN$7,($D1255-SUM($U1255:AN1255))*$E1255*(IF(AN1255&lt;1,IF(MIN(AO$7,$F1255)&gt;$C1255,MIN(AO$7,$F1255)-$C1255+1,0),MIN(AO$7,$F1255)-AN$7))/365,0))</f>
        <v>0</v>
      </c>
      <c r="AP1255" s="4">
        <f>IF($F1255=0,($D1255-SUM($U1255:AO1255))*$E1255*(IF(AO1255&lt;1,IF(MIN(AP$7,$F1255)&gt;$C1255,MIN(AP$7,$F1255)-$C1255+1,0),MIN(AP$7,$F1255)-AO$7))/365,IF($F1255&gt;AO$7,($D1255-SUM($U1255:AO1255))*$E1255*(IF(AO1255&lt;1,IF(MIN(AP$7,$F1255)&gt;$C1255,MIN(AP$7,$F1255)-$C1255+1,0),MIN(AP$7,$F1255)-AO$7))/365,0))</f>
        <v>0</v>
      </c>
      <c r="AQ1255" s="4">
        <f>IF($F1255=0,($D1255-SUM($U1255:AP1255))*$E1255*(IF(AP1255&lt;1,IF(MIN(AQ$7,$F1255)&gt;$C1255,MIN(AQ$7,$F1255)-$C1255+1,0),MIN(AQ$7,$F1255)-AP$7))/365,IF($F1255&gt;AP$7,($D1255-SUM($U1255:AP1255))*$E1255*(IF(AP1255&lt;1,IF(MIN(AQ$7,$F1255)&gt;$C1255,MIN(AQ$7,$F1255)-$C1255+1,0),MIN(AQ$7,$F1255)-AP$7))/365,0))</f>
        <v>0</v>
      </c>
      <c r="AR1255" s="4">
        <f>IF($F1255=0,($D1255-SUM($U1255:AQ1255))*$E1255*(IF(AQ1255&lt;1,IF(MIN(AR$7,$F1255)&gt;$C1255,MIN(AR$7,$F1255)-$C1255+1,0),MIN(AR$7,$F1255)-AQ$7))/365,IF($F1255&gt;AQ$7,($D1255-SUM($U1255:AQ1255))*$E1255*(IF(AQ1255&lt;1,IF(MIN(AR$7,$F1255)&gt;$C1255,MIN(AR$7,$F1255)-$C1255+1,0),MIN(AR$7,$F1255)-AQ$7))/365,0))</f>
        <v>0</v>
      </c>
      <c r="AS1255" s="4">
        <f>IF($F1255=0,($D1255-SUM($U1255:AR1255))*$E1255*(IF(AR1255&lt;1,IF(MIN(AS$7,$F1255)&gt;$C1255,MIN(AS$7,$F1255)-$C1255+1,0),MIN(AS$7,$F1255)-AR$7))/365,IF($F1255&gt;AR$7,($D1255-SUM($U1255:AR1255))*$E1255*(IF(AR1255&lt;1,IF(MIN(AS$7,$F1255)&gt;$C1255,MIN(AS$7,$F1255)-$C1255+1,0),MIN(AS$7,$F1255)-AR$7))/365,0))</f>
        <v>0</v>
      </c>
    </row>
    <row r="1256" spans="1:45">
      <c r="A1256" s="15"/>
      <c r="B1256" s="17"/>
      <c r="C1256" s="16"/>
      <c r="D1256" s="15"/>
      <c r="E1256" s="11"/>
      <c r="F1256" s="16"/>
      <c r="G1256" s="15"/>
      <c r="H1256" s="14"/>
      <c r="I1256" s="5"/>
      <c r="J1256" s="13">
        <f>SUM(U1256:AS1256)</f>
        <v>0</v>
      </c>
      <c r="K1256" s="13">
        <f>IF(F1256=0,D1256-J1256,IF(F1256&lt;41730,0,D1256-J1256))</f>
        <v>0</v>
      </c>
      <c r="L1256" s="12">
        <f>IF(K1256=0,0,IF(G1256-((L$7-C1256)/365)&lt;0,0,G1256-((L$7-C1256)/365)))</f>
        <v>0</v>
      </c>
      <c r="M1256" s="4">
        <f>IF(K1256=0,0,D1256*H1256)</f>
        <v>0</v>
      </c>
      <c r="N1256" s="11">
        <f>IFERROR((1-(M1256/K1256)^(1/L1256)),0)</f>
        <v>0</v>
      </c>
      <c r="O1256" s="10">
        <f>IF(F1256&gt;41730,IF(F1256&gt;41730,(F1256-41730)/365,IF(K1256=0,0,IF(G1256-((L$7-C1256)/365)&lt;0,0,G1256-((L$7-C1256)/365)))),1)</f>
        <v>1</v>
      </c>
      <c r="P1256" s="9">
        <f>IF(K1256&lt;M1256,0,IF(L1256=0,K1256-M1256,K1256*N1256*O1256))</f>
        <v>0</v>
      </c>
      <c r="Q1256" s="19">
        <f>IF(F1256&gt;41730,D1256,0)</f>
        <v>0</v>
      </c>
      <c r="R1256" s="18">
        <f>IF(F1256&gt;41730,J1256+P1256,0)</f>
        <v>0</v>
      </c>
      <c r="S1256" s="9">
        <f>IF(F1256&gt;0,0,K1256-P1256)</f>
        <v>0</v>
      </c>
      <c r="T1256" s="5"/>
      <c r="U1256" s="4">
        <f>D1256*E1256*(IF(U$7&gt;$C1256,U$7-$C1256+1,0))/365</f>
        <v>0</v>
      </c>
      <c r="V1256" s="4">
        <f>($D1256-U1256)*$E1256*(IF(U1256&lt;1,IF(V$7&gt;$C1256,V$7-$C1256+1,0),V$7-U$7))/365</f>
        <v>0</v>
      </c>
      <c r="W1256" s="4">
        <f>IF($F1256=0,($D1256-SUM($U1256:V1256))*$E1256*(IF(V1256&lt;1,IF(MIN(W$7,$F1256)&gt;$C1256,MIN(W$7,$F1256)-$C1256+1,0),MIN(W$7,$F1256)-V$7))/365,IF($F1256&gt;V$7,($D1256-SUM($U1256:V1256))*$E1256*(IF(V1256&lt;1,IF(MIN(W$7,$F1256)&gt;$C1256,MIN(W$7,$F1256)-$C1256+1,0),MIN(W$7,$F1256)-V$7))/365,0))</f>
        <v>0</v>
      </c>
      <c r="X1256" s="4">
        <f>IF($F1256=0,($D1256-SUM($U1256:W1256))*$E1256*(IF(W1256&lt;1,IF(MIN(X$7,$F1256)&gt;$C1256,MIN(X$7,$F1256)-$C1256+1,0),MIN(X$7,$F1256)-W$7))/365,IF($F1256&gt;W$7,($D1256-SUM($U1256:W1256))*$E1256*(IF(W1256&lt;1,IF(MIN(X$7,$F1256)&gt;$C1256,MIN(X$7,$F1256)-$C1256+1,0),MIN(X$7,$F1256)-W$7))/365,0))</f>
        <v>0</v>
      </c>
      <c r="Y1256" s="4">
        <f>IF($F1256=0,($D1256-SUM($U1256:X1256))*$E1256*(IF(X1256&lt;1,IF(MIN(Y$7,$F1256)&gt;$C1256,MIN(Y$7,$F1256)-$C1256+1,0),MIN(Y$7,$F1256)-X$7))/365,IF($F1256&gt;X$7,($D1256-SUM($U1256:X1256))*$E1256*(IF(X1256&lt;1,IF(MIN(Y$7,$F1256)&gt;$C1256,MIN(Y$7,$F1256)-$C1256+1,0),MIN(Y$7,$F1256)-X$7))/365,0))</f>
        <v>0</v>
      </c>
      <c r="Z1256" s="4">
        <f>IF($F1256=0,($D1256-SUM($U1256:Y1256))*$E1256*(IF(Y1256&lt;1,IF(MIN(Z$7,$F1256)&gt;$C1256,MIN(Z$7,$F1256)-$C1256+1,0),MIN(Z$7,$F1256)-Y$7))/365,IF($F1256&gt;Y$7,($D1256-SUM($U1256:Y1256))*$E1256*(IF(Y1256&lt;1,IF(MIN(Z$7,$F1256)&gt;$C1256,MIN(Z$7,$F1256)-$C1256+1,0),MIN(Z$7,$F1256)-Y$7))/365,0))</f>
        <v>0</v>
      </c>
      <c r="AA1256" s="4">
        <f>IF($F1256=0,($D1256-SUM($U1256:Z1256))*$E1256*(IF(Z1256&lt;1,IF(MIN(AA$7,$F1256)&gt;$C1256,MIN(AA$7,$F1256)-$C1256+1,0),MIN(AA$7,$F1256)-Z$7))/365,IF($F1256&gt;Z$7,($D1256-SUM($U1256:Z1256))*$E1256*(IF(Z1256&lt;1,IF(MIN(AA$7,$F1256)&gt;$C1256,MIN(AA$7,$F1256)-$C1256+1,0),MIN(AA$7,$F1256)-Z$7))/365,0))</f>
        <v>0</v>
      </c>
      <c r="AB1256" s="4">
        <f>IF($F1256=0,($D1256-SUM($U1256:AA1256))*$E1256*(IF(AA1256&lt;1,IF(MIN(AB$7,$F1256)&gt;$C1256,MIN(AB$7,$F1256)-$C1256+1,0),MIN(AB$7,$F1256)-AA$7))/365,IF($F1256&gt;AA$7,($D1256-SUM($U1256:AA1256))*$E1256*(IF(AA1256&lt;1,IF(MIN(AB$7,$F1256)&gt;$C1256,MIN(AB$7,$F1256)-$C1256+1,0),MIN(AB$7,$F1256)-AA$7))/365,0))</f>
        <v>0</v>
      </c>
      <c r="AC1256" s="4">
        <f>IF($F1256=0,($D1256-SUM($U1256:AB1256))*$E1256*(IF(AB1256&lt;1,IF(MIN(AC$7,$F1256)&gt;$C1256,MIN(AC$7,$F1256)-$C1256+1,0),MIN(AC$7,$F1256)-AB$7))/365,IF($F1256&gt;AB$7,($D1256-SUM($U1256:AB1256))*$E1256*(IF(AB1256&lt;1,IF(MIN(AC$7,$F1256)&gt;$C1256,MIN(AC$7,$F1256)-$C1256+1,0),MIN(AC$7,$F1256)-AB$7))/365,0))</f>
        <v>0</v>
      </c>
      <c r="AD1256" s="4">
        <f>IF($F1256=0,($D1256-SUM($U1256:AC1256))*$E1256*(IF(AC1256&lt;1,IF(MIN(AD$7,$F1256)&gt;$C1256,MIN(AD$7,$F1256)-$C1256+1,0),MIN(AD$7,$F1256)-AC$7))/365,IF($F1256&gt;AC$7,($D1256-SUM($U1256:AC1256))*$E1256*(IF(AC1256&lt;1,IF(MIN(AD$7,$F1256)&gt;$C1256,MIN(AD$7,$F1256)-$C1256+1,0),MIN(AD$7,$F1256)-AC$7))/365,0))</f>
        <v>0</v>
      </c>
      <c r="AE1256" s="4">
        <f>IF($F1256=0,($D1256-SUM($U1256:AD1256))*$E1256*(IF(AD1256&lt;1,IF(MIN(AE$7,$F1256)&gt;$C1256,MIN(AE$7,$F1256)-$C1256+1,0),MIN(AE$7,$F1256)-AD$7))/365,IF($F1256&gt;AD$7,($D1256-SUM($U1256:AD1256))*$E1256*(IF(AD1256&lt;1,IF(MIN(AE$7,$F1256)&gt;$C1256,MIN(AE$7,$F1256)-$C1256+1,0),MIN(AE$7,$F1256)-AD$7))/365,0))</f>
        <v>0</v>
      </c>
      <c r="AF1256" s="4">
        <f>IF($F1256=0,($D1256-SUM($U1256:AE1256))*$E1256*(IF(AE1256&lt;1,IF(MIN(AF$7,$F1256)&gt;$C1256,MIN(AF$7,$F1256)-$C1256+1,0),MIN(AF$7,$F1256)-AE$7))/365,IF($F1256&gt;AE$7,($D1256-SUM($U1256:AE1256))*$E1256*(IF(AE1256&lt;1,IF(MIN(AF$7,$F1256)&gt;$C1256,MIN(AF$7,$F1256)-$C1256+1,0),MIN(AF$7,$F1256)-AE$7))/365,0))</f>
        <v>0</v>
      </c>
      <c r="AG1256" s="4">
        <f>IF($F1256=0,($D1256-SUM($U1256:AF1256))*$E1256*(IF(AF1256&lt;1,IF(MIN(AG$7,$F1256)&gt;$C1256,MIN(AG$7,$F1256)-$C1256+1,0),MIN(AG$7,$F1256)-AF$7))/365,IF($F1256&gt;AF$7,($D1256-SUM($U1256:AF1256))*$E1256*(IF(AF1256&lt;1,IF(MIN(AG$7,$F1256)&gt;$C1256,MIN(AG$7,$F1256)-$C1256+1,0),MIN(AG$7,$F1256)-AF$7))/365,0))</f>
        <v>0</v>
      </c>
      <c r="AH1256" s="4">
        <f>IF($F1256=0,($D1256-SUM($U1256:AG1256))*$E1256*(IF(AG1256&lt;1,IF(MIN(AH$7,$F1256)&gt;$C1256,MIN(AH$7,$F1256)-$C1256+1,0),MIN(AH$7,$F1256)-AG$7))/365,IF($F1256&gt;AG$7,($D1256-SUM($U1256:AG1256))*$E1256*(IF(AG1256&lt;1,IF(MIN(AH$7,$F1256)&gt;$C1256,MIN(AH$7,$F1256)-$C1256+1,0),MIN(AH$7,$F1256)-AG$7))/365,0))</f>
        <v>0</v>
      </c>
      <c r="AI1256" s="4">
        <f>IF($F1256=0,($D1256-SUM($U1256:AH1256))*$E1256*(IF(AH1256&lt;1,IF(MIN(AI$7,$F1256)&gt;$C1256,MIN(AI$7,$F1256)-$C1256+1,0),MIN(AI$7,$F1256)-AH$7))/365,IF($F1256&gt;AH$7,($D1256-SUM($U1256:AH1256))*$E1256*(IF(AH1256&lt;1,IF(MIN(AI$7,$F1256)&gt;$C1256,MIN(AI$7,$F1256)-$C1256+1,0),MIN(AI$7,$F1256)-AH$7))/365,0))</f>
        <v>0</v>
      </c>
      <c r="AJ1256" s="4">
        <f>IF($F1256=0,($D1256-SUM($U1256:AI1256))*$E1256*(IF(AI1256&lt;1,IF(MIN(AJ$7,$F1256)&gt;$C1256,MIN(AJ$7,$F1256)-$C1256+1,0),MIN(AJ$7,$F1256)-AI$7))/365,IF($F1256&gt;AI$7,($D1256-SUM($U1256:AI1256))*$E1256*(IF(AI1256&lt;1,IF(MIN(AJ$7,$F1256)&gt;$C1256,MIN(AJ$7,$F1256)-$C1256+1,0),MIN(AJ$7,$F1256)-AI$7))/365,0))</f>
        <v>0</v>
      </c>
      <c r="AK1256" s="4">
        <f>IF($F1256=0,($D1256-SUM($U1256:AJ1256))*$E1256*(IF(AJ1256&lt;1,IF(MIN(AK$7,$F1256)&gt;$C1256,MIN(AK$7,$F1256)-$C1256+1,0),MIN(AK$7,$F1256)-AJ$7))/365,IF($F1256&gt;AJ$7,($D1256-SUM($U1256:AJ1256))*$E1256*(IF(AJ1256&lt;1,IF(MIN(AK$7,$F1256)&gt;$C1256,MIN(AK$7,$F1256)-$C1256+1,0),MIN(AK$7,$F1256)-AJ$7))/365,0))</f>
        <v>0</v>
      </c>
      <c r="AL1256" s="4">
        <f>IF($F1256=0,($D1256-SUM($U1256:AK1256))*$E1256*(IF(AK1256&lt;1,IF(MIN(AL$7,$F1256)&gt;$C1256,MIN(AL$7,$F1256)-$C1256+1,0),MIN(AL$7,$F1256)-AK$7))/365,IF($F1256&gt;AK$7,($D1256-SUM($U1256:AK1256))*$E1256*(IF(AK1256&lt;1,IF(MIN(AL$7,$F1256)&gt;$C1256,MIN(AL$7,$F1256)-$C1256+1,0),MIN(AL$7,$F1256)-AK$7))/365,0))</f>
        <v>0</v>
      </c>
      <c r="AM1256" s="4">
        <f>IF($F1256=0,($D1256-SUM($U1256:AL1256))*$E1256*(IF(AL1256&lt;1,IF(MIN(AM$7,$F1256)&gt;$C1256,MIN(AM$7,$F1256)-$C1256+1,0),MIN(AM$7,$F1256)-AL$7))/365,IF($F1256&gt;AL$7,($D1256-SUM($U1256:AL1256))*$E1256*(IF(AL1256&lt;1,IF(MIN(AM$7,$F1256)&gt;$C1256,MIN(AM$7,$F1256)-$C1256+1,0),MIN(AM$7,$F1256)-AL$7))/365,0))</f>
        <v>0</v>
      </c>
      <c r="AN1256" s="4">
        <f>IF($F1256=0,($D1256-SUM($U1256:AM1256))*$E1256*(IF(AM1256&lt;1,IF(MIN(AN$7,$F1256)&gt;$C1256,MIN(AN$7,$F1256)-$C1256+1,0),MIN(AN$7,$F1256)-AM$7))/365,IF($F1256&gt;AM$7,($D1256-SUM($U1256:AM1256))*$E1256*(IF(AM1256&lt;1,IF(MIN(AN$7,$F1256)&gt;$C1256,MIN(AN$7,$F1256)-$C1256+1,0),MIN(AN$7,$F1256)-AM$7))/365,0))</f>
        <v>0</v>
      </c>
      <c r="AO1256" s="4">
        <f>IF($F1256=0,($D1256-SUM($U1256:AN1256))*$E1256*(IF(AN1256&lt;1,IF(MIN(AO$7,$F1256)&gt;$C1256,MIN(AO$7,$F1256)-$C1256+1,0),MIN(AO$7,$F1256)-AN$7))/365,IF($F1256&gt;AN$7,($D1256-SUM($U1256:AN1256))*$E1256*(IF(AN1256&lt;1,IF(MIN(AO$7,$F1256)&gt;$C1256,MIN(AO$7,$F1256)-$C1256+1,0),MIN(AO$7,$F1256)-AN$7))/365,0))</f>
        <v>0</v>
      </c>
      <c r="AP1256" s="4">
        <f>IF($F1256=0,($D1256-SUM($U1256:AO1256))*$E1256*(IF(AO1256&lt;1,IF(MIN(AP$7,$F1256)&gt;$C1256,MIN(AP$7,$F1256)-$C1256+1,0),MIN(AP$7,$F1256)-AO$7))/365,IF($F1256&gt;AO$7,($D1256-SUM($U1256:AO1256))*$E1256*(IF(AO1256&lt;1,IF(MIN(AP$7,$F1256)&gt;$C1256,MIN(AP$7,$F1256)-$C1256+1,0),MIN(AP$7,$F1256)-AO$7))/365,0))</f>
        <v>0</v>
      </c>
      <c r="AQ1256" s="4">
        <f>IF($F1256=0,($D1256-SUM($U1256:AP1256))*$E1256*(IF(AP1256&lt;1,IF(MIN(AQ$7,$F1256)&gt;$C1256,MIN(AQ$7,$F1256)-$C1256+1,0),MIN(AQ$7,$F1256)-AP$7))/365,IF($F1256&gt;AP$7,($D1256-SUM($U1256:AP1256))*$E1256*(IF(AP1256&lt;1,IF(MIN(AQ$7,$F1256)&gt;$C1256,MIN(AQ$7,$F1256)-$C1256+1,0),MIN(AQ$7,$F1256)-AP$7))/365,0))</f>
        <v>0</v>
      </c>
      <c r="AR1256" s="4">
        <f>IF($F1256=0,($D1256-SUM($U1256:AQ1256))*$E1256*(IF(AQ1256&lt;1,IF(MIN(AR$7,$F1256)&gt;$C1256,MIN(AR$7,$F1256)-$C1256+1,0),MIN(AR$7,$F1256)-AQ$7))/365,IF($F1256&gt;AQ$7,($D1256-SUM($U1256:AQ1256))*$E1256*(IF(AQ1256&lt;1,IF(MIN(AR$7,$F1256)&gt;$C1256,MIN(AR$7,$F1256)-$C1256+1,0),MIN(AR$7,$F1256)-AQ$7))/365,0))</f>
        <v>0</v>
      </c>
      <c r="AS1256" s="4">
        <f>IF($F1256=0,($D1256-SUM($U1256:AR1256))*$E1256*(IF(AR1256&lt;1,IF(MIN(AS$7,$F1256)&gt;$C1256,MIN(AS$7,$F1256)-$C1256+1,0),MIN(AS$7,$F1256)-AR$7))/365,IF($F1256&gt;AR$7,($D1256-SUM($U1256:AR1256))*$E1256*(IF(AR1256&lt;1,IF(MIN(AS$7,$F1256)&gt;$C1256,MIN(AS$7,$F1256)-$C1256+1,0),MIN(AS$7,$F1256)-AR$7))/365,0))</f>
        <v>0</v>
      </c>
    </row>
    <row r="1257" spans="1:45">
      <c r="A1257" s="15"/>
      <c r="B1257" s="17"/>
      <c r="C1257" s="16"/>
      <c r="D1257" s="15"/>
      <c r="E1257" s="11"/>
      <c r="F1257" s="16"/>
      <c r="G1257" s="15"/>
      <c r="H1257" s="14"/>
      <c r="I1257" s="5"/>
      <c r="J1257" s="13">
        <f>SUM(U1257:AS1257)</f>
        <v>0</v>
      </c>
      <c r="K1257" s="13">
        <f>IF(F1257=0,D1257-J1257,IF(F1257&lt;41730,0,D1257-J1257))</f>
        <v>0</v>
      </c>
      <c r="L1257" s="12">
        <f>IF(K1257=0,0,IF(G1257-((L$7-C1257)/365)&lt;0,0,G1257-((L$7-C1257)/365)))</f>
        <v>0</v>
      </c>
      <c r="M1257" s="4">
        <f>IF(K1257=0,0,D1257*H1257)</f>
        <v>0</v>
      </c>
      <c r="N1257" s="11">
        <f>IFERROR((1-(M1257/K1257)^(1/L1257)),0)</f>
        <v>0</v>
      </c>
      <c r="O1257" s="10">
        <f>IF(F1257&gt;41730,IF(F1257&gt;41730,(F1257-41730)/365,IF(K1257=0,0,IF(G1257-((L$7-C1257)/365)&lt;0,0,G1257-((L$7-C1257)/365)))),1)</f>
        <v>1</v>
      </c>
      <c r="P1257" s="9">
        <f>IF(K1257&lt;M1257,0,IF(L1257=0,K1257-M1257,K1257*N1257*O1257))</f>
        <v>0</v>
      </c>
      <c r="Q1257" s="19">
        <f>IF(F1257&gt;41730,D1257,0)</f>
        <v>0</v>
      </c>
      <c r="R1257" s="18">
        <f>IF(F1257&gt;41730,J1257+P1257,0)</f>
        <v>0</v>
      </c>
      <c r="S1257" s="9">
        <f>IF(F1257&gt;0,0,K1257-P1257)</f>
        <v>0</v>
      </c>
      <c r="T1257" s="5"/>
      <c r="U1257" s="4">
        <f>D1257*E1257*(IF(U$7&gt;$C1257,U$7-$C1257+1,0))/365</f>
        <v>0</v>
      </c>
      <c r="V1257" s="4">
        <f>($D1257-U1257)*$E1257*(IF(U1257&lt;1,IF(V$7&gt;$C1257,V$7-$C1257+1,0),V$7-U$7))/365</f>
        <v>0</v>
      </c>
      <c r="W1257" s="4">
        <f>IF($F1257=0,($D1257-SUM($U1257:V1257))*$E1257*(IF(V1257&lt;1,IF(MIN(W$7,$F1257)&gt;$C1257,MIN(W$7,$F1257)-$C1257+1,0),MIN(W$7,$F1257)-V$7))/365,IF($F1257&gt;V$7,($D1257-SUM($U1257:V1257))*$E1257*(IF(V1257&lt;1,IF(MIN(W$7,$F1257)&gt;$C1257,MIN(W$7,$F1257)-$C1257+1,0),MIN(W$7,$F1257)-V$7))/365,0))</f>
        <v>0</v>
      </c>
      <c r="X1257" s="4">
        <f>IF($F1257=0,($D1257-SUM($U1257:W1257))*$E1257*(IF(W1257&lt;1,IF(MIN(X$7,$F1257)&gt;$C1257,MIN(X$7,$F1257)-$C1257+1,0),MIN(X$7,$F1257)-W$7))/365,IF($F1257&gt;W$7,($D1257-SUM($U1257:W1257))*$E1257*(IF(W1257&lt;1,IF(MIN(X$7,$F1257)&gt;$C1257,MIN(X$7,$F1257)-$C1257+1,0),MIN(X$7,$F1257)-W$7))/365,0))</f>
        <v>0</v>
      </c>
      <c r="Y1257" s="4">
        <f>IF($F1257=0,($D1257-SUM($U1257:X1257))*$E1257*(IF(X1257&lt;1,IF(MIN(Y$7,$F1257)&gt;$C1257,MIN(Y$7,$F1257)-$C1257+1,0),MIN(Y$7,$F1257)-X$7))/365,IF($F1257&gt;X$7,($D1257-SUM($U1257:X1257))*$E1257*(IF(X1257&lt;1,IF(MIN(Y$7,$F1257)&gt;$C1257,MIN(Y$7,$F1257)-$C1257+1,0),MIN(Y$7,$F1257)-X$7))/365,0))</f>
        <v>0</v>
      </c>
      <c r="Z1257" s="4">
        <f>IF($F1257=0,($D1257-SUM($U1257:Y1257))*$E1257*(IF(Y1257&lt;1,IF(MIN(Z$7,$F1257)&gt;$C1257,MIN(Z$7,$F1257)-$C1257+1,0),MIN(Z$7,$F1257)-Y$7))/365,IF($F1257&gt;Y$7,($D1257-SUM($U1257:Y1257))*$E1257*(IF(Y1257&lt;1,IF(MIN(Z$7,$F1257)&gt;$C1257,MIN(Z$7,$F1257)-$C1257+1,0),MIN(Z$7,$F1257)-Y$7))/365,0))</f>
        <v>0</v>
      </c>
      <c r="AA1257" s="4">
        <f>IF($F1257=0,($D1257-SUM($U1257:Z1257))*$E1257*(IF(Z1257&lt;1,IF(MIN(AA$7,$F1257)&gt;$C1257,MIN(AA$7,$F1257)-$C1257+1,0),MIN(AA$7,$F1257)-Z$7))/365,IF($F1257&gt;Z$7,($D1257-SUM($U1257:Z1257))*$E1257*(IF(Z1257&lt;1,IF(MIN(AA$7,$F1257)&gt;$C1257,MIN(AA$7,$F1257)-$C1257+1,0),MIN(AA$7,$F1257)-Z$7))/365,0))</f>
        <v>0</v>
      </c>
      <c r="AB1257" s="4">
        <f>IF($F1257=0,($D1257-SUM($U1257:AA1257))*$E1257*(IF(AA1257&lt;1,IF(MIN(AB$7,$F1257)&gt;$C1257,MIN(AB$7,$F1257)-$C1257+1,0),MIN(AB$7,$F1257)-AA$7))/365,IF($F1257&gt;AA$7,($D1257-SUM($U1257:AA1257))*$E1257*(IF(AA1257&lt;1,IF(MIN(AB$7,$F1257)&gt;$C1257,MIN(AB$7,$F1257)-$C1257+1,0),MIN(AB$7,$F1257)-AA$7))/365,0))</f>
        <v>0</v>
      </c>
      <c r="AC1257" s="4">
        <f>IF($F1257=0,($D1257-SUM($U1257:AB1257))*$E1257*(IF(AB1257&lt;1,IF(MIN(AC$7,$F1257)&gt;$C1257,MIN(AC$7,$F1257)-$C1257+1,0),MIN(AC$7,$F1257)-AB$7))/365,IF($F1257&gt;AB$7,($D1257-SUM($U1257:AB1257))*$E1257*(IF(AB1257&lt;1,IF(MIN(AC$7,$F1257)&gt;$C1257,MIN(AC$7,$F1257)-$C1257+1,0),MIN(AC$7,$F1257)-AB$7))/365,0))</f>
        <v>0</v>
      </c>
      <c r="AD1257" s="4">
        <f>IF($F1257=0,($D1257-SUM($U1257:AC1257))*$E1257*(IF(AC1257&lt;1,IF(MIN(AD$7,$F1257)&gt;$C1257,MIN(AD$7,$F1257)-$C1257+1,0),MIN(AD$7,$F1257)-AC$7))/365,IF($F1257&gt;AC$7,($D1257-SUM($U1257:AC1257))*$E1257*(IF(AC1257&lt;1,IF(MIN(AD$7,$F1257)&gt;$C1257,MIN(AD$7,$F1257)-$C1257+1,0),MIN(AD$7,$F1257)-AC$7))/365,0))</f>
        <v>0</v>
      </c>
      <c r="AE1257" s="4">
        <f>IF($F1257=0,($D1257-SUM($U1257:AD1257))*$E1257*(IF(AD1257&lt;1,IF(MIN(AE$7,$F1257)&gt;$C1257,MIN(AE$7,$F1257)-$C1257+1,0),MIN(AE$7,$F1257)-AD$7))/365,IF($F1257&gt;AD$7,($D1257-SUM($U1257:AD1257))*$E1257*(IF(AD1257&lt;1,IF(MIN(AE$7,$F1257)&gt;$C1257,MIN(AE$7,$F1257)-$C1257+1,0),MIN(AE$7,$F1257)-AD$7))/365,0))</f>
        <v>0</v>
      </c>
      <c r="AF1257" s="4">
        <f>IF($F1257=0,($D1257-SUM($U1257:AE1257))*$E1257*(IF(AE1257&lt;1,IF(MIN(AF$7,$F1257)&gt;$C1257,MIN(AF$7,$F1257)-$C1257+1,0),MIN(AF$7,$F1257)-AE$7))/365,IF($F1257&gt;AE$7,($D1257-SUM($U1257:AE1257))*$E1257*(IF(AE1257&lt;1,IF(MIN(AF$7,$F1257)&gt;$C1257,MIN(AF$7,$F1257)-$C1257+1,0),MIN(AF$7,$F1257)-AE$7))/365,0))</f>
        <v>0</v>
      </c>
      <c r="AG1257" s="4">
        <f>IF($F1257=0,($D1257-SUM($U1257:AF1257))*$E1257*(IF(AF1257&lt;1,IF(MIN(AG$7,$F1257)&gt;$C1257,MIN(AG$7,$F1257)-$C1257+1,0),MIN(AG$7,$F1257)-AF$7))/365,IF($F1257&gt;AF$7,($D1257-SUM($U1257:AF1257))*$E1257*(IF(AF1257&lt;1,IF(MIN(AG$7,$F1257)&gt;$C1257,MIN(AG$7,$F1257)-$C1257+1,0),MIN(AG$7,$F1257)-AF$7))/365,0))</f>
        <v>0</v>
      </c>
      <c r="AH1257" s="4">
        <f>IF($F1257=0,($D1257-SUM($U1257:AG1257))*$E1257*(IF(AG1257&lt;1,IF(MIN(AH$7,$F1257)&gt;$C1257,MIN(AH$7,$F1257)-$C1257+1,0),MIN(AH$7,$F1257)-AG$7))/365,IF($F1257&gt;AG$7,($D1257-SUM($U1257:AG1257))*$E1257*(IF(AG1257&lt;1,IF(MIN(AH$7,$F1257)&gt;$C1257,MIN(AH$7,$F1257)-$C1257+1,0),MIN(AH$7,$F1257)-AG$7))/365,0))</f>
        <v>0</v>
      </c>
      <c r="AI1257" s="4">
        <f>IF($F1257=0,($D1257-SUM($U1257:AH1257))*$E1257*(IF(AH1257&lt;1,IF(MIN(AI$7,$F1257)&gt;$C1257,MIN(AI$7,$F1257)-$C1257+1,0),MIN(AI$7,$F1257)-AH$7))/365,IF($F1257&gt;AH$7,($D1257-SUM($U1257:AH1257))*$E1257*(IF(AH1257&lt;1,IF(MIN(AI$7,$F1257)&gt;$C1257,MIN(AI$7,$F1257)-$C1257+1,0),MIN(AI$7,$F1257)-AH$7))/365,0))</f>
        <v>0</v>
      </c>
      <c r="AJ1257" s="4">
        <f>IF($F1257=0,($D1257-SUM($U1257:AI1257))*$E1257*(IF(AI1257&lt;1,IF(MIN(AJ$7,$F1257)&gt;$C1257,MIN(AJ$7,$F1257)-$C1257+1,0),MIN(AJ$7,$F1257)-AI$7))/365,IF($F1257&gt;AI$7,($D1257-SUM($U1257:AI1257))*$E1257*(IF(AI1257&lt;1,IF(MIN(AJ$7,$F1257)&gt;$C1257,MIN(AJ$7,$F1257)-$C1257+1,0),MIN(AJ$7,$F1257)-AI$7))/365,0))</f>
        <v>0</v>
      </c>
      <c r="AK1257" s="4">
        <f>IF($F1257=0,($D1257-SUM($U1257:AJ1257))*$E1257*(IF(AJ1257&lt;1,IF(MIN(AK$7,$F1257)&gt;$C1257,MIN(AK$7,$F1257)-$C1257+1,0),MIN(AK$7,$F1257)-AJ$7))/365,IF($F1257&gt;AJ$7,($D1257-SUM($U1257:AJ1257))*$E1257*(IF(AJ1257&lt;1,IF(MIN(AK$7,$F1257)&gt;$C1257,MIN(AK$7,$F1257)-$C1257+1,0),MIN(AK$7,$F1257)-AJ$7))/365,0))</f>
        <v>0</v>
      </c>
      <c r="AL1257" s="4">
        <f>IF($F1257=0,($D1257-SUM($U1257:AK1257))*$E1257*(IF(AK1257&lt;1,IF(MIN(AL$7,$F1257)&gt;$C1257,MIN(AL$7,$F1257)-$C1257+1,0),MIN(AL$7,$F1257)-AK$7))/365,IF($F1257&gt;AK$7,($D1257-SUM($U1257:AK1257))*$E1257*(IF(AK1257&lt;1,IF(MIN(AL$7,$F1257)&gt;$C1257,MIN(AL$7,$F1257)-$C1257+1,0),MIN(AL$7,$F1257)-AK$7))/365,0))</f>
        <v>0</v>
      </c>
      <c r="AM1257" s="4">
        <f>IF($F1257=0,($D1257-SUM($U1257:AL1257))*$E1257*(IF(AL1257&lt;1,IF(MIN(AM$7,$F1257)&gt;$C1257,MIN(AM$7,$F1257)-$C1257+1,0),MIN(AM$7,$F1257)-AL$7))/365,IF($F1257&gt;AL$7,($D1257-SUM($U1257:AL1257))*$E1257*(IF(AL1257&lt;1,IF(MIN(AM$7,$F1257)&gt;$C1257,MIN(AM$7,$F1257)-$C1257+1,0),MIN(AM$7,$F1257)-AL$7))/365,0))</f>
        <v>0</v>
      </c>
      <c r="AN1257" s="4">
        <f>IF($F1257=0,($D1257-SUM($U1257:AM1257))*$E1257*(IF(AM1257&lt;1,IF(MIN(AN$7,$F1257)&gt;$C1257,MIN(AN$7,$F1257)-$C1257+1,0),MIN(AN$7,$F1257)-AM$7))/365,IF($F1257&gt;AM$7,($D1257-SUM($U1257:AM1257))*$E1257*(IF(AM1257&lt;1,IF(MIN(AN$7,$F1257)&gt;$C1257,MIN(AN$7,$F1257)-$C1257+1,0),MIN(AN$7,$F1257)-AM$7))/365,0))</f>
        <v>0</v>
      </c>
      <c r="AO1257" s="4">
        <f>IF($F1257=0,($D1257-SUM($U1257:AN1257))*$E1257*(IF(AN1257&lt;1,IF(MIN(AO$7,$F1257)&gt;$C1257,MIN(AO$7,$F1257)-$C1257+1,0),MIN(AO$7,$F1257)-AN$7))/365,IF($F1257&gt;AN$7,($D1257-SUM($U1257:AN1257))*$E1257*(IF(AN1257&lt;1,IF(MIN(AO$7,$F1257)&gt;$C1257,MIN(AO$7,$F1257)-$C1257+1,0),MIN(AO$7,$F1257)-AN$7))/365,0))</f>
        <v>0</v>
      </c>
      <c r="AP1257" s="4">
        <f>IF($F1257=0,($D1257-SUM($U1257:AO1257))*$E1257*(IF(AO1257&lt;1,IF(MIN(AP$7,$F1257)&gt;$C1257,MIN(AP$7,$F1257)-$C1257+1,0),MIN(AP$7,$F1257)-AO$7))/365,IF($F1257&gt;AO$7,($D1257-SUM($U1257:AO1257))*$E1257*(IF(AO1257&lt;1,IF(MIN(AP$7,$F1257)&gt;$C1257,MIN(AP$7,$F1257)-$C1257+1,0),MIN(AP$7,$F1257)-AO$7))/365,0))</f>
        <v>0</v>
      </c>
      <c r="AQ1257" s="4">
        <f>IF($F1257=0,($D1257-SUM($U1257:AP1257))*$E1257*(IF(AP1257&lt;1,IF(MIN(AQ$7,$F1257)&gt;$C1257,MIN(AQ$7,$F1257)-$C1257+1,0),MIN(AQ$7,$F1257)-AP$7))/365,IF($F1257&gt;AP$7,($D1257-SUM($U1257:AP1257))*$E1257*(IF(AP1257&lt;1,IF(MIN(AQ$7,$F1257)&gt;$C1257,MIN(AQ$7,$F1257)-$C1257+1,0),MIN(AQ$7,$F1257)-AP$7))/365,0))</f>
        <v>0</v>
      </c>
      <c r="AR1257" s="4">
        <f>IF($F1257=0,($D1257-SUM($U1257:AQ1257))*$E1257*(IF(AQ1257&lt;1,IF(MIN(AR$7,$F1257)&gt;$C1257,MIN(AR$7,$F1257)-$C1257+1,0),MIN(AR$7,$F1257)-AQ$7))/365,IF($F1257&gt;AQ$7,($D1257-SUM($U1257:AQ1257))*$E1257*(IF(AQ1257&lt;1,IF(MIN(AR$7,$F1257)&gt;$C1257,MIN(AR$7,$F1257)-$C1257+1,0),MIN(AR$7,$F1257)-AQ$7))/365,0))</f>
        <v>0</v>
      </c>
      <c r="AS1257" s="4">
        <f>IF($F1257=0,($D1257-SUM($U1257:AR1257))*$E1257*(IF(AR1257&lt;1,IF(MIN(AS$7,$F1257)&gt;$C1257,MIN(AS$7,$F1257)-$C1257+1,0),MIN(AS$7,$F1257)-AR$7))/365,IF($F1257&gt;AR$7,($D1257-SUM($U1257:AR1257))*$E1257*(IF(AR1257&lt;1,IF(MIN(AS$7,$F1257)&gt;$C1257,MIN(AS$7,$F1257)-$C1257+1,0),MIN(AS$7,$F1257)-AR$7))/365,0))</f>
        <v>0</v>
      </c>
    </row>
    <row r="1258" spans="1:45">
      <c r="A1258" s="15"/>
      <c r="B1258" s="17"/>
      <c r="C1258" s="16"/>
      <c r="D1258" s="15"/>
      <c r="E1258" s="11"/>
      <c r="F1258" s="16"/>
      <c r="G1258" s="15"/>
      <c r="H1258" s="14"/>
      <c r="I1258" s="5"/>
      <c r="J1258" s="13">
        <f>SUM(U1258:AS1258)</f>
        <v>0</v>
      </c>
      <c r="K1258" s="13">
        <f>IF(F1258=0,D1258-J1258,IF(F1258&lt;41730,0,D1258-J1258))</f>
        <v>0</v>
      </c>
      <c r="L1258" s="12">
        <f>IF(K1258=0,0,IF(G1258-((L$7-C1258)/365)&lt;0,0,G1258-((L$7-C1258)/365)))</f>
        <v>0</v>
      </c>
      <c r="M1258" s="4">
        <f>IF(K1258=0,0,D1258*H1258)</f>
        <v>0</v>
      </c>
      <c r="N1258" s="11">
        <f>IFERROR((1-(M1258/K1258)^(1/L1258)),0)</f>
        <v>0</v>
      </c>
      <c r="O1258" s="10">
        <f>IF(F1258&gt;41730,IF(F1258&gt;41730,(F1258-41730)/365,IF(K1258=0,0,IF(G1258-((L$7-C1258)/365)&lt;0,0,G1258-((L$7-C1258)/365)))),1)</f>
        <v>1</v>
      </c>
      <c r="P1258" s="9">
        <f>IF(K1258&lt;M1258,0,IF(L1258=0,K1258-M1258,K1258*N1258*O1258))</f>
        <v>0</v>
      </c>
      <c r="Q1258" s="19">
        <f>IF(F1258&gt;41730,D1258,0)</f>
        <v>0</v>
      </c>
      <c r="R1258" s="18">
        <f>IF(F1258&gt;41730,J1258+P1258,0)</f>
        <v>0</v>
      </c>
      <c r="S1258" s="9">
        <f>IF(F1258&gt;0,0,K1258-P1258)</f>
        <v>0</v>
      </c>
      <c r="T1258" s="5"/>
      <c r="U1258" s="4">
        <f>D1258*E1258*(IF(U$7&gt;$C1258,U$7-$C1258+1,0))/365</f>
        <v>0</v>
      </c>
      <c r="V1258" s="4">
        <f>($D1258-U1258)*$E1258*(IF(U1258&lt;1,IF(V$7&gt;$C1258,V$7-$C1258+1,0),V$7-U$7))/365</f>
        <v>0</v>
      </c>
      <c r="W1258" s="4">
        <f>IF($F1258=0,($D1258-SUM($U1258:V1258))*$E1258*(IF(V1258&lt;1,IF(MIN(W$7,$F1258)&gt;$C1258,MIN(W$7,$F1258)-$C1258+1,0),MIN(W$7,$F1258)-V$7))/365,IF($F1258&gt;V$7,($D1258-SUM($U1258:V1258))*$E1258*(IF(V1258&lt;1,IF(MIN(W$7,$F1258)&gt;$C1258,MIN(W$7,$F1258)-$C1258+1,0),MIN(W$7,$F1258)-V$7))/365,0))</f>
        <v>0</v>
      </c>
      <c r="X1258" s="4">
        <f>IF($F1258=0,($D1258-SUM($U1258:W1258))*$E1258*(IF(W1258&lt;1,IF(MIN(X$7,$F1258)&gt;$C1258,MIN(X$7,$F1258)-$C1258+1,0),MIN(X$7,$F1258)-W$7))/365,IF($F1258&gt;W$7,($D1258-SUM($U1258:W1258))*$E1258*(IF(W1258&lt;1,IF(MIN(X$7,$F1258)&gt;$C1258,MIN(X$7,$F1258)-$C1258+1,0),MIN(X$7,$F1258)-W$7))/365,0))</f>
        <v>0</v>
      </c>
      <c r="Y1258" s="4">
        <f>IF($F1258=0,($D1258-SUM($U1258:X1258))*$E1258*(IF(X1258&lt;1,IF(MIN(Y$7,$F1258)&gt;$C1258,MIN(Y$7,$F1258)-$C1258+1,0),MIN(Y$7,$F1258)-X$7))/365,IF($F1258&gt;X$7,($D1258-SUM($U1258:X1258))*$E1258*(IF(X1258&lt;1,IF(MIN(Y$7,$F1258)&gt;$C1258,MIN(Y$7,$F1258)-$C1258+1,0),MIN(Y$7,$F1258)-X$7))/365,0))</f>
        <v>0</v>
      </c>
      <c r="Z1258" s="4">
        <f>IF($F1258=0,($D1258-SUM($U1258:Y1258))*$E1258*(IF(Y1258&lt;1,IF(MIN(Z$7,$F1258)&gt;$C1258,MIN(Z$7,$F1258)-$C1258+1,0),MIN(Z$7,$F1258)-Y$7))/365,IF($F1258&gt;Y$7,($D1258-SUM($U1258:Y1258))*$E1258*(IF(Y1258&lt;1,IF(MIN(Z$7,$F1258)&gt;$C1258,MIN(Z$7,$F1258)-$C1258+1,0),MIN(Z$7,$F1258)-Y$7))/365,0))</f>
        <v>0</v>
      </c>
      <c r="AA1258" s="4">
        <f>IF($F1258=0,($D1258-SUM($U1258:Z1258))*$E1258*(IF(Z1258&lt;1,IF(MIN(AA$7,$F1258)&gt;$C1258,MIN(AA$7,$F1258)-$C1258+1,0),MIN(AA$7,$F1258)-Z$7))/365,IF($F1258&gt;Z$7,($D1258-SUM($U1258:Z1258))*$E1258*(IF(Z1258&lt;1,IF(MIN(AA$7,$F1258)&gt;$C1258,MIN(AA$7,$F1258)-$C1258+1,0),MIN(AA$7,$F1258)-Z$7))/365,0))</f>
        <v>0</v>
      </c>
      <c r="AB1258" s="4">
        <f>IF($F1258=0,($D1258-SUM($U1258:AA1258))*$E1258*(IF(AA1258&lt;1,IF(MIN(AB$7,$F1258)&gt;$C1258,MIN(AB$7,$F1258)-$C1258+1,0),MIN(AB$7,$F1258)-AA$7))/365,IF($F1258&gt;AA$7,($D1258-SUM($U1258:AA1258))*$E1258*(IF(AA1258&lt;1,IF(MIN(AB$7,$F1258)&gt;$C1258,MIN(AB$7,$F1258)-$C1258+1,0),MIN(AB$7,$F1258)-AA$7))/365,0))</f>
        <v>0</v>
      </c>
      <c r="AC1258" s="4">
        <f>IF($F1258=0,($D1258-SUM($U1258:AB1258))*$E1258*(IF(AB1258&lt;1,IF(MIN(AC$7,$F1258)&gt;$C1258,MIN(AC$7,$F1258)-$C1258+1,0),MIN(AC$7,$F1258)-AB$7))/365,IF($F1258&gt;AB$7,($D1258-SUM($U1258:AB1258))*$E1258*(IF(AB1258&lt;1,IF(MIN(AC$7,$F1258)&gt;$C1258,MIN(AC$7,$F1258)-$C1258+1,0),MIN(AC$7,$F1258)-AB$7))/365,0))</f>
        <v>0</v>
      </c>
      <c r="AD1258" s="4">
        <f>IF($F1258=0,($D1258-SUM($U1258:AC1258))*$E1258*(IF(AC1258&lt;1,IF(MIN(AD$7,$F1258)&gt;$C1258,MIN(AD$7,$F1258)-$C1258+1,0),MIN(AD$7,$F1258)-AC$7))/365,IF($F1258&gt;AC$7,($D1258-SUM($U1258:AC1258))*$E1258*(IF(AC1258&lt;1,IF(MIN(AD$7,$F1258)&gt;$C1258,MIN(AD$7,$F1258)-$C1258+1,0),MIN(AD$7,$F1258)-AC$7))/365,0))</f>
        <v>0</v>
      </c>
      <c r="AE1258" s="4">
        <f>IF($F1258=0,($D1258-SUM($U1258:AD1258))*$E1258*(IF(AD1258&lt;1,IF(MIN(AE$7,$F1258)&gt;$C1258,MIN(AE$7,$F1258)-$C1258+1,0),MIN(AE$7,$F1258)-AD$7))/365,IF($F1258&gt;AD$7,($D1258-SUM($U1258:AD1258))*$E1258*(IF(AD1258&lt;1,IF(MIN(AE$7,$F1258)&gt;$C1258,MIN(AE$7,$F1258)-$C1258+1,0),MIN(AE$7,$F1258)-AD$7))/365,0))</f>
        <v>0</v>
      </c>
      <c r="AF1258" s="4">
        <f>IF($F1258=0,($D1258-SUM($U1258:AE1258))*$E1258*(IF(AE1258&lt;1,IF(MIN(AF$7,$F1258)&gt;$C1258,MIN(AF$7,$F1258)-$C1258+1,0),MIN(AF$7,$F1258)-AE$7))/365,IF($F1258&gt;AE$7,($D1258-SUM($U1258:AE1258))*$E1258*(IF(AE1258&lt;1,IF(MIN(AF$7,$F1258)&gt;$C1258,MIN(AF$7,$F1258)-$C1258+1,0),MIN(AF$7,$F1258)-AE$7))/365,0))</f>
        <v>0</v>
      </c>
      <c r="AG1258" s="4">
        <f>IF($F1258=0,($D1258-SUM($U1258:AF1258))*$E1258*(IF(AF1258&lt;1,IF(MIN(AG$7,$F1258)&gt;$C1258,MIN(AG$7,$F1258)-$C1258+1,0),MIN(AG$7,$F1258)-AF$7))/365,IF($F1258&gt;AF$7,($D1258-SUM($U1258:AF1258))*$E1258*(IF(AF1258&lt;1,IF(MIN(AG$7,$F1258)&gt;$C1258,MIN(AG$7,$F1258)-$C1258+1,0),MIN(AG$7,$F1258)-AF$7))/365,0))</f>
        <v>0</v>
      </c>
      <c r="AH1258" s="4">
        <f>IF($F1258=0,($D1258-SUM($U1258:AG1258))*$E1258*(IF(AG1258&lt;1,IF(MIN(AH$7,$F1258)&gt;$C1258,MIN(AH$7,$F1258)-$C1258+1,0),MIN(AH$7,$F1258)-AG$7))/365,IF($F1258&gt;AG$7,($D1258-SUM($U1258:AG1258))*$E1258*(IF(AG1258&lt;1,IF(MIN(AH$7,$F1258)&gt;$C1258,MIN(AH$7,$F1258)-$C1258+1,0),MIN(AH$7,$F1258)-AG$7))/365,0))</f>
        <v>0</v>
      </c>
      <c r="AI1258" s="4">
        <f>IF($F1258=0,($D1258-SUM($U1258:AH1258))*$E1258*(IF(AH1258&lt;1,IF(MIN(AI$7,$F1258)&gt;$C1258,MIN(AI$7,$F1258)-$C1258+1,0),MIN(AI$7,$F1258)-AH$7))/365,IF($F1258&gt;AH$7,($D1258-SUM($U1258:AH1258))*$E1258*(IF(AH1258&lt;1,IF(MIN(AI$7,$F1258)&gt;$C1258,MIN(AI$7,$F1258)-$C1258+1,0),MIN(AI$7,$F1258)-AH$7))/365,0))</f>
        <v>0</v>
      </c>
      <c r="AJ1258" s="4">
        <f>IF($F1258=0,($D1258-SUM($U1258:AI1258))*$E1258*(IF(AI1258&lt;1,IF(MIN(AJ$7,$F1258)&gt;$C1258,MIN(AJ$7,$F1258)-$C1258+1,0),MIN(AJ$7,$F1258)-AI$7))/365,IF($F1258&gt;AI$7,($D1258-SUM($U1258:AI1258))*$E1258*(IF(AI1258&lt;1,IF(MIN(AJ$7,$F1258)&gt;$C1258,MIN(AJ$7,$F1258)-$C1258+1,0),MIN(AJ$7,$F1258)-AI$7))/365,0))</f>
        <v>0</v>
      </c>
      <c r="AK1258" s="4">
        <f>IF($F1258=0,($D1258-SUM($U1258:AJ1258))*$E1258*(IF(AJ1258&lt;1,IF(MIN(AK$7,$F1258)&gt;$C1258,MIN(AK$7,$F1258)-$C1258+1,0),MIN(AK$7,$F1258)-AJ$7))/365,IF($F1258&gt;AJ$7,($D1258-SUM($U1258:AJ1258))*$E1258*(IF(AJ1258&lt;1,IF(MIN(AK$7,$F1258)&gt;$C1258,MIN(AK$7,$F1258)-$C1258+1,0),MIN(AK$7,$F1258)-AJ$7))/365,0))</f>
        <v>0</v>
      </c>
      <c r="AL1258" s="4">
        <f>IF($F1258=0,($D1258-SUM($U1258:AK1258))*$E1258*(IF(AK1258&lt;1,IF(MIN(AL$7,$F1258)&gt;$C1258,MIN(AL$7,$F1258)-$C1258+1,0),MIN(AL$7,$F1258)-AK$7))/365,IF($F1258&gt;AK$7,($D1258-SUM($U1258:AK1258))*$E1258*(IF(AK1258&lt;1,IF(MIN(AL$7,$F1258)&gt;$C1258,MIN(AL$7,$F1258)-$C1258+1,0),MIN(AL$7,$F1258)-AK$7))/365,0))</f>
        <v>0</v>
      </c>
      <c r="AM1258" s="4">
        <f>IF($F1258=0,($D1258-SUM($U1258:AL1258))*$E1258*(IF(AL1258&lt;1,IF(MIN(AM$7,$F1258)&gt;$C1258,MIN(AM$7,$F1258)-$C1258+1,0),MIN(AM$7,$F1258)-AL$7))/365,IF($F1258&gt;AL$7,($D1258-SUM($U1258:AL1258))*$E1258*(IF(AL1258&lt;1,IF(MIN(AM$7,$F1258)&gt;$C1258,MIN(AM$7,$F1258)-$C1258+1,0),MIN(AM$7,$F1258)-AL$7))/365,0))</f>
        <v>0</v>
      </c>
      <c r="AN1258" s="4">
        <f>IF($F1258=0,($D1258-SUM($U1258:AM1258))*$E1258*(IF(AM1258&lt;1,IF(MIN(AN$7,$F1258)&gt;$C1258,MIN(AN$7,$F1258)-$C1258+1,0),MIN(AN$7,$F1258)-AM$7))/365,IF($F1258&gt;AM$7,($D1258-SUM($U1258:AM1258))*$E1258*(IF(AM1258&lt;1,IF(MIN(AN$7,$F1258)&gt;$C1258,MIN(AN$7,$F1258)-$C1258+1,0),MIN(AN$7,$F1258)-AM$7))/365,0))</f>
        <v>0</v>
      </c>
      <c r="AO1258" s="4">
        <f>IF($F1258=0,($D1258-SUM($U1258:AN1258))*$E1258*(IF(AN1258&lt;1,IF(MIN(AO$7,$F1258)&gt;$C1258,MIN(AO$7,$F1258)-$C1258+1,0),MIN(AO$7,$F1258)-AN$7))/365,IF($F1258&gt;AN$7,($D1258-SUM($U1258:AN1258))*$E1258*(IF(AN1258&lt;1,IF(MIN(AO$7,$F1258)&gt;$C1258,MIN(AO$7,$F1258)-$C1258+1,0),MIN(AO$7,$F1258)-AN$7))/365,0))</f>
        <v>0</v>
      </c>
      <c r="AP1258" s="4">
        <f>IF($F1258=0,($D1258-SUM($U1258:AO1258))*$E1258*(IF(AO1258&lt;1,IF(MIN(AP$7,$F1258)&gt;$C1258,MIN(AP$7,$F1258)-$C1258+1,0),MIN(AP$7,$F1258)-AO$7))/365,IF($F1258&gt;AO$7,($D1258-SUM($U1258:AO1258))*$E1258*(IF(AO1258&lt;1,IF(MIN(AP$7,$F1258)&gt;$C1258,MIN(AP$7,$F1258)-$C1258+1,0),MIN(AP$7,$F1258)-AO$7))/365,0))</f>
        <v>0</v>
      </c>
      <c r="AQ1258" s="4">
        <f>IF($F1258=0,($D1258-SUM($U1258:AP1258))*$E1258*(IF(AP1258&lt;1,IF(MIN(AQ$7,$F1258)&gt;$C1258,MIN(AQ$7,$F1258)-$C1258+1,0),MIN(AQ$7,$F1258)-AP$7))/365,IF($F1258&gt;AP$7,($D1258-SUM($U1258:AP1258))*$E1258*(IF(AP1258&lt;1,IF(MIN(AQ$7,$F1258)&gt;$C1258,MIN(AQ$7,$F1258)-$C1258+1,0),MIN(AQ$7,$F1258)-AP$7))/365,0))</f>
        <v>0</v>
      </c>
      <c r="AR1258" s="4">
        <f>IF($F1258=0,($D1258-SUM($U1258:AQ1258))*$E1258*(IF(AQ1258&lt;1,IF(MIN(AR$7,$F1258)&gt;$C1258,MIN(AR$7,$F1258)-$C1258+1,0),MIN(AR$7,$F1258)-AQ$7))/365,IF($F1258&gt;AQ$7,($D1258-SUM($U1258:AQ1258))*$E1258*(IF(AQ1258&lt;1,IF(MIN(AR$7,$F1258)&gt;$C1258,MIN(AR$7,$F1258)-$C1258+1,0),MIN(AR$7,$F1258)-AQ$7))/365,0))</f>
        <v>0</v>
      </c>
      <c r="AS1258" s="4">
        <f>IF($F1258=0,($D1258-SUM($U1258:AR1258))*$E1258*(IF(AR1258&lt;1,IF(MIN(AS$7,$F1258)&gt;$C1258,MIN(AS$7,$F1258)-$C1258+1,0),MIN(AS$7,$F1258)-AR$7))/365,IF($F1258&gt;AR$7,($D1258-SUM($U1258:AR1258))*$E1258*(IF(AR1258&lt;1,IF(MIN(AS$7,$F1258)&gt;$C1258,MIN(AS$7,$F1258)-$C1258+1,0),MIN(AS$7,$F1258)-AR$7))/365,0))</f>
        <v>0</v>
      </c>
    </row>
    <row r="1259" spans="1:45">
      <c r="A1259" s="15"/>
      <c r="B1259" s="17"/>
      <c r="C1259" s="16"/>
      <c r="D1259" s="15"/>
      <c r="E1259" s="11"/>
      <c r="F1259" s="16"/>
      <c r="G1259" s="15"/>
      <c r="H1259" s="14"/>
      <c r="I1259" s="5"/>
      <c r="J1259" s="13">
        <f>SUM(U1259:AS1259)</f>
        <v>0</v>
      </c>
      <c r="K1259" s="13">
        <f>IF(F1259=0,D1259-J1259,IF(F1259&lt;41730,0,D1259-J1259))</f>
        <v>0</v>
      </c>
      <c r="L1259" s="12">
        <f>IF(K1259=0,0,IF(G1259-((L$7-C1259)/365)&lt;0,0,G1259-((L$7-C1259)/365)))</f>
        <v>0</v>
      </c>
      <c r="M1259" s="4">
        <f>IF(K1259=0,0,D1259*H1259)</f>
        <v>0</v>
      </c>
      <c r="N1259" s="11">
        <f>IFERROR((1-(M1259/K1259)^(1/L1259)),0)</f>
        <v>0</v>
      </c>
      <c r="O1259" s="10">
        <f>IF(F1259&gt;41730,IF(F1259&gt;41730,(F1259-41730)/365,IF(K1259=0,0,IF(G1259-((L$7-C1259)/365)&lt;0,0,G1259-((L$7-C1259)/365)))),1)</f>
        <v>1</v>
      </c>
      <c r="P1259" s="9">
        <f>IF(K1259&lt;M1259,0,IF(L1259=0,K1259-M1259,K1259*N1259*O1259))</f>
        <v>0</v>
      </c>
      <c r="Q1259" s="19">
        <f>IF(F1259&gt;41730,D1259,0)</f>
        <v>0</v>
      </c>
      <c r="R1259" s="18">
        <f>IF(F1259&gt;41730,J1259+P1259,0)</f>
        <v>0</v>
      </c>
      <c r="S1259" s="9">
        <f>IF(F1259&gt;0,0,K1259-P1259)</f>
        <v>0</v>
      </c>
      <c r="T1259" s="5"/>
      <c r="U1259" s="4">
        <f>D1259*E1259*(IF(U$7&gt;$C1259,U$7-$C1259+1,0))/365</f>
        <v>0</v>
      </c>
      <c r="V1259" s="4">
        <f>($D1259-U1259)*$E1259*(IF(U1259&lt;1,IF(V$7&gt;$C1259,V$7-$C1259+1,0),V$7-U$7))/365</f>
        <v>0</v>
      </c>
      <c r="W1259" s="4">
        <f>IF($F1259=0,($D1259-SUM($U1259:V1259))*$E1259*(IF(V1259&lt;1,IF(MIN(W$7,$F1259)&gt;$C1259,MIN(W$7,$F1259)-$C1259+1,0),MIN(W$7,$F1259)-V$7))/365,IF($F1259&gt;V$7,($D1259-SUM($U1259:V1259))*$E1259*(IF(V1259&lt;1,IF(MIN(W$7,$F1259)&gt;$C1259,MIN(W$7,$F1259)-$C1259+1,0),MIN(W$7,$F1259)-V$7))/365,0))</f>
        <v>0</v>
      </c>
      <c r="X1259" s="4">
        <f>IF($F1259=0,($D1259-SUM($U1259:W1259))*$E1259*(IF(W1259&lt;1,IF(MIN(X$7,$F1259)&gt;$C1259,MIN(X$7,$F1259)-$C1259+1,0),MIN(X$7,$F1259)-W$7))/365,IF($F1259&gt;W$7,($D1259-SUM($U1259:W1259))*$E1259*(IF(W1259&lt;1,IF(MIN(X$7,$F1259)&gt;$C1259,MIN(X$7,$F1259)-$C1259+1,0),MIN(X$7,$F1259)-W$7))/365,0))</f>
        <v>0</v>
      </c>
      <c r="Y1259" s="4">
        <f>IF($F1259=0,($D1259-SUM($U1259:X1259))*$E1259*(IF(X1259&lt;1,IF(MIN(Y$7,$F1259)&gt;$C1259,MIN(Y$7,$F1259)-$C1259+1,0),MIN(Y$7,$F1259)-X$7))/365,IF($F1259&gt;X$7,($D1259-SUM($U1259:X1259))*$E1259*(IF(X1259&lt;1,IF(MIN(Y$7,$F1259)&gt;$C1259,MIN(Y$7,$F1259)-$C1259+1,0),MIN(Y$7,$F1259)-X$7))/365,0))</f>
        <v>0</v>
      </c>
      <c r="Z1259" s="4">
        <f>IF($F1259=0,($D1259-SUM($U1259:Y1259))*$E1259*(IF(Y1259&lt;1,IF(MIN(Z$7,$F1259)&gt;$C1259,MIN(Z$7,$F1259)-$C1259+1,0),MIN(Z$7,$F1259)-Y$7))/365,IF($F1259&gt;Y$7,($D1259-SUM($U1259:Y1259))*$E1259*(IF(Y1259&lt;1,IF(MIN(Z$7,$F1259)&gt;$C1259,MIN(Z$7,$F1259)-$C1259+1,0),MIN(Z$7,$F1259)-Y$7))/365,0))</f>
        <v>0</v>
      </c>
      <c r="AA1259" s="4">
        <f>IF($F1259=0,($D1259-SUM($U1259:Z1259))*$E1259*(IF(Z1259&lt;1,IF(MIN(AA$7,$F1259)&gt;$C1259,MIN(AA$7,$F1259)-$C1259+1,0),MIN(AA$7,$F1259)-Z$7))/365,IF($F1259&gt;Z$7,($D1259-SUM($U1259:Z1259))*$E1259*(IF(Z1259&lt;1,IF(MIN(AA$7,$F1259)&gt;$C1259,MIN(AA$7,$F1259)-$C1259+1,0),MIN(AA$7,$F1259)-Z$7))/365,0))</f>
        <v>0</v>
      </c>
      <c r="AB1259" s="4">
        <f>IF($F1259=0,($D1259-SUM($U1259:AA1259))*$E1259*(IF(AA1259&lt;1,IF(MIN(AB$7,$F1259)&gt;$C1259,MIN(AB$7,$F1259)-$C1259+1,0),MIN(AB$7,$F1259)-AA$7))/365,IF($F1259&gt;AA$7,($D1259-SUM($U1259:AA1259))*$E1259*(IF(AA1259&lt;1,IF(MIN(AB$7,$F1259)&gt;$C1259,MIN(AB$7,$F1259)-$C1259+1,0),MIN(AB$7,$F1259)-AA$7))/365,0))</f>
        <v>0</v>
      </c>
      <c r="AC1259" s="4">
        <f>IF($F1259=0,($D1259-SUM($U1259:AB1259))*$E1259*(IF(AB1259&lt;1,IF(MIN(AC$7,$F1259)&gt;$C1259,MIN(AC$7,$F1259)-$C1259+1,0),MIN(AC$7,$F1259)-AB$7))/365,IF($F1259&gt;AB$7,($D1259-SUM($U1259:AB1259))*$E1259*(IF(AB1259&lt;1,IF(MIN(AC$7,$F1259)&gt;$C1259,MIN(AC$7,$F1259)-$C1259+1,0),MIN(AC$7,$F1259)-AB$7))/365,0))</f>
        <v>0</v>
      </c>
      <c r="AD1259" s="4">
        <f>IF($F1259=0,($D1259-SUM($U1259:AC1259))*$E1259*(IF(AC1259&lt;1,IF(MIN(AD$7,$F1259)&gt;$C1259,MIN(AD$7,$F1259)-$C1259+1,0),MIN(AD$7,$F1259)-AC$7))/365,IF($F1259&gt;AC$7,($D1259-SUM($U1259:AC1259))*$E1259*(IF(AC1259&lt;1,IF(MIN(AD$7,$F1259)&gt;$C1259,MIN(AD$7,$F1259)-$C1259+1,0),MIN(AD$7,$F1259)-AC$7))/365,0))</f>
        <v>0</v>
      </c>
      <c r="AE1259" s="4">
        <f>IF($F1259=0,($D1259-SUM($U1259:AD1259))*$E1259*(IF(AD1259&lt;1,IF(MIN(AE$7,$F1259)&gt;$C1259,MIN(AE$7,$F1259)-$C1259+1,0),MIN(AE$7,$F1259)-AD$7))/365,IF($F1259&gt;AD$7,($D1259-SUM($U1259:AD1259))*$E1259*(IF(AD1259&lt;1,IF(MIN(AE$7,$F1259)&gt;$C1259,MIN(AE$7,$F1259)-$C1259+1,0),MIN(AE$7,$F1259)-AD$7))/365,0))</f>
        <v>0</v>
      </c>
      <c r="AF1259" s="4">
        <f>IF($F1259=0,($D1259-SUM($U1259:AE1259))*$E1259*(IF(AE1259&lt;1,IF(MIN(AF$7,$F1259)&gt;$C1259,MIN(AF$7,$F1259)-$C1259+1,0),MIN(AF$7,$F1259)-AE$7))/365,IF($F1259&gt;AE$7,($D1259-SUM($U1259:AE1259))*$E1259*(IF(AE1259&lt;1,IF(MIN(AF$7,$F1259)&gt;$C1259,MIN(AF$7,$F1259)-$C1259+1,0),MIN(AF$7,$F1259)-AE$7))/365,0))</f>
        <v>0</v>
      </c>
      <c r="AG1259" s="4">
        <f>IF($F1259=0,($D1259-SUM($U1259:AF1259))*$E1259*(IF(AF1259&lt;1,IF(MIN(AG$7,$F1259)&gt;$C1259,MIN(AG$7,$F1259)-$C1259+1,0),MIN(AG$7,$F1259)-AF$7))/365,IF($F1259&gt;AF$7,($D1259-SUM($U1259:AF1259))*$E1259*(IF(AF1259&lt;1,IF(MIN(AG$7,$F1259)&gt;$C1259,MIN(AG$7,$F1259)-$C1259+1,0),MIN(AG$7,$F1259)-AF$7))/365,0))</f>
        <v>0</v>
      </c>
      <c r="AH1259" s="4">
        <f>IF($F1259=0,($D1259-SUM($U1259:AG1259))*$E1259*(IF(AG1259&lt;1,IF(MIN(AH$7,$F1259)&gt;$C1259,MIN(AH$7,$F1259)-$C1259+1,0),MIN(AH$7,$F1259)-AG$7))/365,IF($F1259&gt;AG$7,($D1259-SUM($U1259:AG1259))*$E1259*(IF(AG1259&lt;1,IF(MIN(AH$7,$F1259)&gt;$C1259,MIN(AH$7,$F1259)-$C1259+1,0),MIN(AH$7,$F1259)-AG$7))/365,0))</f>
        <v>0</v>
      </c>
      <c r="AI1259" s="4">
        <f>IF($F1259=0,($D1259-SUM($U1259:AH1259))*$E1259*(IF(AH1259&lt;1,IF(MIN(AI$7,$F1259)&gt;$C1259,MIN(AI$7,$F1259)-$C1259+1,0),MIN(AI$7,$F1259)-AH$7))/365,IF($F1259&gt;AH$7,($D1259-SUM($U1259:AH1259))*$E1259*(IF(AH1259&lt;1,IF(MIN(AI$7,$F1259)&gt;$C1259,MIN(AI$7,$F1259)-$C1259+1,0),MIN(AI$7,$F1259)-AH$7))/365,0))</f>
        <v>0</v>
      </c>
      <c r="AJ1259" s="4">
        <f>IF($F1259=0,($D1259-SUM($U1259:AI1259))*$E1259*(IF(AI1259&lt;1,IF(MIN(AJ$7,$F1259)&gt;$C1259,MIN(AJ$7,$F1259)-$C1259+1,0),MIN(AJ$7,$F1259)-AI$7))/365,IF($F1259&gt;AI$7,($D1259-SUM($U1259:AI1259))*$E1259*(IF(AI1259&lt;1,IF(MIN(AJ$7,$F1259)&gt;$C1259,MIN(AJ$7,$F1259)-$C1259+1,0),MIN(AJ$7,$F1259)-AI$7))/365,0))</f>
        <v>0</v>
      </c>
      <c r="AK1259" s="4">
        <f>IF($F1259=0,($D1259-SUM($U1259:AJ1259))*$E1259*(IF(AJ1259&lt;1,IF(MIN(AK$7,$F1259)&gt;$C1259,MIN(AK$7,$F1259)-$C1259+1,0),MIN(AK$7,$F1259)-AJ$7))/365,IF($F1259&gt;AJ$7,($D1259-SUM($U1259:AJ1259))*$E1259*(IF(AJ1259&lt;1,IF(MIN(AK$7,$F1259)&gt;$C1259,MIN(AK$7,$F1259)-$C1259+1,0),MIN(AK$7,$F1259)-AJ$7))/365,0))</f>
        <v>0</v>
      </c>
      <c r="AL1259" s="4">
        <f>IF($F1259=0,($D1259-SUM($U1259:AK1259))*$E1259*(IF(AK1259&lt;1,IF(MIN(AL$7,$F1259)&gt;$C1259,MIN(AL$7,$F1259)-$C1259+1,0),MIN(AL$7,$F1259)-AK$7))/365,IF($F1259&gt;AK$7,($D1259-SUM($U1259:AK1259))*$E1259*(IF(AK1259&lt;1,IF(MIN(AL$7,$F1259)&gt;$C1259,MIN(AL$7,$F1259)-$C1259+1,0),MIN(AL$7,$F1259)-AK$7))/365,0))</f>
        <v>0</v>
      </c>
      <c r="AM1259" s="4">
        <f>IF($F1259=0,($D1259-SUM($U1259:AL1259))*$E1259*(IF(AL1259&lt;1,IF(MIN(AM$7,$F1259)&gt;$C1259,MIN(AM$7,$F1259)-$C1259+1,0),MIN(AM$7,$F1259)-AL$7))/365,IF($F1259&gt;AL$7,($D1259-SUM($U1259:AL1259))*$E1259*(IF(AL1259&lt;1,IF(MIN(AM$7,$F1259)&gt;$C1259,MIN(AM$7,$F1259)-$C1259+1,0),MIN(AM$7,$F1259)-AL$7))/365,0))</f>
        <v>0</v>
      </c>
      <c r="AN1259" s="4">
        <f>IF($F1259=0,($D1259-SUM($U1259:AM1259))*$E1259*(IF(AM1259&lt;1,IF(MIN(AN$7,$F1259)&gt;$C1259,MIN(AN$7,$F1259)-$C1259+1,0),MIN(AN$7,$F1259)-AM$7))/365,IF($F1259&gt;AM$7,($D1259-SUM($U1259:AM1259))*$E1259*(IF(AM1259&lt;1,IF(MIN(AN$7,$F1259)&gt;$C1259,MIN(AN$7,$F1259)-$C1259+1,0),MIN(AN$7,$F1259)-AM$7))/365,0))</f>
        <v>0</v>
      </c>
      <c r="AO1259" s="4">
        <f>IF($F1259=0,($D1259-SUM($U1259:AN1259))*$E1259*(IF(AN1259&lt;1,IF(MIN(AO$7,$F1259)&gt;$C1259,MIN(AO$7,$F1259)-$C1259+1,0),MIN(AO$7,$F1259)-AN$7))/365,IF($F1259&gt;AN$7,($D1259-SUM($U1259:AN1259))*$E1259*(IF(AN1259&lt;1,IF(MIN(AO$7,$F1259)&gt;$C1259,MIN(AO$7,$F1259)-$C1259+1,0),MIN(AO$7,$F1259)-AN$7))/365,0))</f>
        <v>0</v>
      </c>
      <c r="AP1259" s="4">
        <f>IF($F1259=0,($D1259-SUM($U1259:AO1259))*$E1259*(IF(AO1259&lt;1,IF(MIN(AP$7,$F1259)&gt;$C1259,MIN(AP$7,$F1259)-$C1259+1,0),MIN(AP$7,$F1259)-AO$7))/365,IF($F1259&gt;AO$7,($D1259-SUM($U1259:AO1259))*$E1259*(IF(AO1259&lt;1,IF(MIN(AP$7,$F1259)&gt;$C1259,MIN(AP$7,$F1259)-$C1259+1,0),MIN(AP$7,$F1259)-AO$7))/365,0))</f>
        <v>0</v>
      </c>
      <c r="AQ1259" s="4">
        <f>IF($F1259=0,($D1259-SUM($U1259:AP1259))*$E1259*(IF(AP1259&lt;1,IF(MIN(AQ$7,$F1259)&gt;$C1259,MIN(AQ$7,$F1259)-$C1259+1,0),MIN(AQ$7,$F1259)-AP$7))/365,IF($F1259&gt;AP$7,($D1259-SUM($U1259:AP1259))*$E1259*(IF(AP1259&lt;1,IF(MIN(AQ$7,$F1259)&gt;$C1259,MIN(AQ$7,$F1259)-$C1259+1,0),MIN(AQ$7,$F1259)-AP$7))/365,0))</f>
        <v>0</v>
      </c>
      <c r="AR1259" s="4">
        <f>IF($F1259=0,($D1259-SUM($U1259:AQ1259))*$E1259*(IF(AQ1259&lt;1,IF(MIN(AR$7,$F1259)&gt;$C1259,MIN(AR$7,$F1259)-$C1259+1,0),MIN(AR$7,$F1259)-AQ$7))/365,IF($F1259&gt;AQ$7,($D1259-SUM($U1259:AQ1259))*$E1259*(IF(AQ1259&lt;1,IF(MIN(AR$7,$F1259)&gt;$C1259,MIN(AR$7,$F1259)-$C1259+1,0),MIN(AR$7,$F1259)-AQ$7))/365,0))</f>
        <v>0</v>
      </c>
      <c r="AS1259" s="4">
        <f>IF($F1259=0,($D1259-SUM($U1259:AR1259))*$E1259*(IF(AR1259&lt;1,IF(MIN(AS$7,$F1259)&gt;$C1259,MIN(AS$7,$F1259)-$C1259+1,0),MIN(AS$7,$F1259)-AR$7))/365,IF($F1259&gt;AR$7,($D1259-SUM($U1259:AR1259))*$E1259*(IF(AR1259&lt;1,IF(MIN(AS$7,$F1259)&gt;$C1259,MIN(AS$7,$F1259)-$C1259+1,0),MIN(AS$7,$F1259)-AR$7))/365,0))</f>
        <v>0</v>
      </c>
    </row>
    <row r="1260" spans="1:45">
      <c r="A1260" s="15"/>
      <c r="B1260" s="17"/>
      <c r="C1260" s="16"/>
      <c r="D1260" s="15"/>
      <c r="E1260" s="11"/>
      <c r="F1260" s="16"/>
      <c r="G1260" s="15"/>
      <c r="H1260" s="14"/>
      <c r="I1260" s="5"/>
      <c r="J1260" s="13">
        <f>SUM(U1260:AS1260)</f>
        <v>0</v>
      </c>
      <c r="K1260" s="13">
        <f>IF(F1260=0,D1260-J1260,IF(F1260&lt;41730,0,D1260-J1260))</f>
        <v>0</v>
      </c>
      <c r="L1260" s="12">
        <f>IF(K1260=0,0,IF(G1260-((L$7-C1260)/365)&lt;0,0,G1260-((L$7-C1260)/365)))</f>
        <v>0</v>
      </c>
      <c r="M1260" s="4">
        <f>IF(K1260=0,0,D1260*H1260)</f>
        <v>0</v>
      </c>
      <c r="N1260" s="11">
        <f>IFERROR((1-(M1260/K1260)^(1/L1260)),0)</f>
        <v>0</v>
      </c>
      <c r="O1260" s="10">
        <f>IF(F1260&gt;41730,IF(F1260&gt;41730,(F1260-41730)/365,IF(K1260=0,0,IF(G1260-((L$7-C1260)/365)&lt;0,0,G1260-((L$7-C1260)/365)))),1)</f>
        <v>1</v>
      </c>
      <c r="P1260" s="9">
        <f>IF(K1260&lt;M1260,0,IF(L1260=0,K1260-M1260,K1260*N1260*O1260))</f>
        <v>0</v>
      </c>
      <c r="Q1260" s="19">
        <f>IF(F1260&gt;41730,D1260,0)</f>
        <v>0</v>
      </c>
      <c r="R1260" s="18">
        <f>IF(F1260&gt;41730,J1260+P1260,0)</f>
        <v>0</v>
      </c>
      <c r="S1260" s="9">
        <f>IF(F1260&gt;0,0,K1260-P1260)</f>
        <v>0</v>
      </c>
      <c r="T1260" s="5"/>
      <c r="U1260" s="4">
        <f>D1260*E1260*(IF(U$7&gt;$C1260,U$7-$C1260+1,0))/365</f>
        <v>0</v>
      </c>
      <c r="V1260" s="4">
        <f>($D1260-U1260)*$E1260*(IF(U1260&lt;1,IF(V$7&gt;$C1260,V$7-$C1260+1,0),V$7-U$7))/365</f>
        <v>0</v>
      </c>
      <c r="W1260" s="4">
        <f>IF($F1260=0,($D1260-SUM($U1260:V1260))*$E1260*(IF(V1260&lt;1,IF(MIN(W$7,$F1260)&gt;$C1260,MIN(W$7,$F1260)-$C1260+1,0),MIN(W$7,$F1260)-V$7))/365,IF($F1260&gt;V$7,($D1260-SUM($U1260:V1260))*$E1260*(IF(V1260&lt;1,IF(MIN(W$7,$F1260)&gt;$C1260,MIN(W$7,$F1260)-$C1260+1,0),MIN(W$7,$F1260)-V$7))/365,0))</f>
        <v>0</v>
      </c>
      <c r="X1260" s="4">
        <f>IF($F1260=0,($D1260-SUM($U1260:W1260))*$E1260*(IF(W1260&lt;1,IF(MIN(X$7,$F1260)&gt;$C1260,MIN(X$7,$F1260)-$C1260+1,0),MIN(X$7,$F1260)-W$7))/365,IF($F1260&gt;W$7,($D1260-SUM($U1260:W1260))*$E1260*(IF(W1260&lt;1,IF(MIN(X$7,$F1260)&gt;$C1260,MIN(X$7,$F1260)-$C1260+1,0),MIN(X$7,$F1260)-W$7))/365,0))</f>
        <v>0</v>
      </c>
      <c r="Y1260" s="4">
        <f>IF($F1260=0,($D1260-SUM($U1260:X1260))*$E1260*(IF(X1260&lt;1,IF(MIN(Y$7,$F1260)&gt;$C1260,MIN(Y$7,$F1260)-$C1260+1,0),MIN(Y$7,$F1260)-X$7))/365,IF($F1260&gt;X$7,($D1260-SUM($U1260:X1260))*$E1260*(IF(X1260&lt;1,IF(MIN(Y$7,$F1260)&gt;$C1260,MIN(Y$7,$F1260)-$C1260+1,0),MIN(Y$7,$F1260)-X$7))/365,0))</f>
        <v>0</v>
      </c>
      <c r="Z1260" s="4">
        <f>IF($F1260=0,($D1260-SUM($U1260:Y1260))*$E1260*(IF(Y1260&lt;1,IF(MIN(Z$7,$F1260)&gt;$C1260,MIN(Z$7,$F1260)-$C1260+1,0),MIN(Z$7,$F1260)-Y$7))/365,IF($F1260&gt;Y$7,($D1260-SUM($U1260:Y1260))*$E1260*(IF(Y1260&lt;1,IF(MIN(Z$7,$F1260)&gt;$C1260,MIN(Z$7,$F1260)-$C1260+1,0),MIN(Z$7,$F1260)-Y$7))/365,0))</f>
        <v>0</v>
      </c>
      <c r="AA1260" s="4">
        <f>IF($F1260=0,($D1260-SUM($U1260:Z1260))*$E1260*(IF(Z1260&lt;1,IF(MIN(AA$7,$F1260)&gt;$C1260,MIN(AA$7,$F1260)-$C1260+1,0),MIN(AA$7,$F1260)-Z$7))/365,IF($F1260&gt;Z$7,($D1260-SUM($U1260:Z1260))*$E1260*(IF(Z1260&lt;1,IF(MIN(AA$7,$F1260)&gt;$C1260,MIN(AA$7,$F1260)-$C1260+1,0),MIN(AA$7,$F1260)-Z$7))/365,0))</f>
        <v>0</v>
      </c>
      <c r="AB1260" s="4">
        <f>IF($F1260=0,($D1260-SUM($U1260:AA1260))*$E1260*(IF(AA1260&lt;1,IF(MIN(AB$7,$F1260)&gt;$C1260,MIN(AB$7,$F1260)-$C1260+1,0),MIN(AB$7,$F1260)-AA$7))/365,IF($F1260&gt;AA$7,($D1260-SUM($U1260:AA1260))*$E1260*(IF(AA1260&lt;1,IF(MIN(AB$7,$F1260)&gt;$C1260,MIN(AB$7,$F1260)-$C1260+1,0),MIN(AB$7,$F1260)-AA$7))/365,0))</f>
        <v>0</v>
      </c>
      <c r="AC1260" s="4">
        <f>IF($F1260=0,($D1260-SUM($U1260:AB1260))*$E1260*(IF(AB1260&lt;1,IF(MIN(AC$7,$F1260)&gt;$C1260,MIN(AC$7,$F1260)-$C1260+1,0),MIN(AC$7,$F1260)-AB$7))/365,IF($F1260&gt;AB$7,($D1260-SUM($U1260:AB1260))*$E1260*(IF(AB1260&lt;1,IF(MIN(AC$7,$F1260)&gt;$C1260,MIN(AC$7,$F1260)-$C1260+1,0),MIN(AC$7,$F1260)-AB$7))/365,0))</f>
        <v>0</v>
      </c>
      <c r="AD1260" s="4">
        <f>IF($F1260=0,($D1260-SUM($U1260:AC1260))*$E1260*(IF(AC1260&lt;1,IF(MIN(AD$7,$F1260)&gt;$C1260,MIN(AD$7,$F1260)-$C1260+1,0),MIN(AD$7,$F1260)-AC$7))/365,IF($F1260&gt;AC$7,($D1260-SUM($U1260:AC1260))*$E1260*(IF(AC1260&lt;1,IF(MIN(AD$7,$F1260)&gt;$C1260,MIN(AD$7,$F1260)-$C1260+1,0),MIN(AD$7,$F1260)-AC$7))/365,0))</f>
        <v>0</v>
      </c>
      <c r="AE1260" s="4">
        <f>IF($F1260=0,($D1260-SUM($U1260:AD1260))*$E1260*(IF(AD1260&lt;1,IF(MIN(AE$7,$F1260)&gt;$C1260,MIN(AE$7,$F1260)-$C1260+1,0),MIN(AE$7,$F1260)-AD$7))/365,IF($F1260&gt;AD$7,($D1260-SUM($U1260:AD1260))*$E1260*(IF(AD1260&lt;1,IF(MIN(AE$7,$F1260)&gt;$C1260,MIN(AE$7,$F1260)-$C1260+1,0),MIN(AE$7,$F1260)-AD$7))/365,0))</f>
        <v>0</v>
      </c>
      <c r="AF1260" s="4">
        <f>IF($F1260=0,($D1260-SUM($U1260:AE1260))*$E1260*(IF(AE1260&lt;1,IF(MIN(AF$7,$F1260)&gt;$C1260,MIN(AF$7,$F1260)-$C1260+1,0),MIN(AF$7,$F1260)-AE$7))/365,IF($F1260&gt;AE$7,($D1260-SUM($U1260:AE1260))*$E1260*(IF(AE1260&lt;1,IF(MIN(AF$7,$F1260)&gt;$C1260,MIN(AF$7,$F1260)-$C1260+1,0),MIN(AF$7,$F1260)-AE$7))/365,0))</f>
        <v>0</v>
      </c>
      <c r="AG1260" s="4">
        <f>IF($F1260=0,($D1260-SUM($U1260:AF1260))*$E1260*(IF(AF1260&lt;1,IF(MIN(AG$7,$F1260)&gt;$C1260,MIN(AG$7,$F1260)-$C1260+1,0),MIN(AG$7,$F1260)-AF$7))/365,IF($F1260&gt;AF$7,($D1260-SUM($U1260:AF1260))*$E1260*(IF(AF1260&lt;1,IF(MIN(AG$7,$F1260)&gt;$C1260,MIN(AG$7,$F1260)-$C1260+1,0),MIN(AG$7,$F1260)-AF$7))/365,0))</f>
        <v>0</v>
      </c>
      <c r="AH1260" s="4">
        <f>IF($F1260=0,($D1260-SUM($U1260:AG1260))*$E1260*(IF(AG1260&lt;1,IF(MIN(AH$7,$F1260)&gt;$C1260,MIN(AH$7,$F1260)-$C1260+1,0),MIN(AH$7,$F1260)-AG$7))/365,IF($F1260&gt;AG$7,($D1260-SUM($U1260:AG1260))*$E1260*(IF(AG1260&lt;1,IF(MIN(AH$7,$F1260)&gt;$C1260,MIN(AH$7,$F1260)-$C1260+1,0),MIN(AH$7,$F1260)-AG$7))/365,0))</f>
        <v>0</v>
      </c>
      <c r="AI1260" s="4">
        <f>IF($F1260=0,($D1260-SUM($U1260:AH1260))*$E1260*(IF(AH1260&lt;1,IF(MIN(AI$7,$F1260)&gt;$C1260,MIN(AI$7,$F1260)-$C1260+1,0),MIN(AI$7,$F1260)-AH$7))/365,IF($F1260&gt;AH$7,($D1260-SUM($U1260:AH1260))*$E1260*(IF(AH1260&lt;1,IF(MIN(AI$7,$F1260)&gt;$C1260,MIN(AI$7,$F1260)-$C1260+1,0),MIN(AI$7,$F1260)-AH$7))/365,0))</f>
        <v>0</v>
      </c>
      <c r="AJ1260" s="4">
        <f>IF($F1260=0,($D1260-SUM($U1260:AI1260))*$E1260*(IF(AI1260&lt;1,IF(MIN(AJ$7,$F1260)&gt;$C1260,MIN(AJ$7,$F1260)-$C1260+1,0),MIN(AJ$7,$F1260)-AI$7))/365,IF($F1260&gt;AI$7,($D1260-SUM($U1260:AI1260))*$E1260*(IF(AI1260&lt;1,IF(MIN(AJ$7,$F1260)&gt;$C1260,MIN(AJ$7,$F1260)-$C1260+1,0),MIN(AJ$7,$F1260)-AI$7))/365,0))</f>
        <v>0</v>
      </c>
      <c r="AK1260" s="4">
        <f>IF($F1260=0,($D1260-SUM($U1260:AJ1260))*$E1260*(IF(AJ1260&lt;1,IF(MIN(AK$7,$F1260)&gt;$C1260,MIN(AK$7,$F1260)-$C1260+1,0),MIN(AK$7,$F1260)-AJ$7))/365,IF($F1260&gt;AJ$7,($D1260-SUM($U1260:AJ1260))*$E1260*(IF(AJ1260&lt;1,IF(MIN(AK$7,$F1260)&gt;$C1260,MIN(AK$7,$F1260)-$C1260+1,0),MIN(AK$7,$F1260)-AJ$7))/365,0))</f>
        <v>0</v>
      </c>
      <c r="AL1260" s="4">
        <f>IF($F1260=0,($D1260-SUM($U1260:AK1260))*$E1260*(IF(AK1260&lt;1,IF(MIN(AL$7,$F1260)&gt;$C1260,MIN(AL$7,$F1260)-$C1260+1,0),MIN(AL$7,$F1260)-AK$7))/365,IF($F1260&gt;AK$7,($D1260-SUM($U1260:AK1260))*$E1260*(IF(AK1260&lt;1,IF(MIN(AL$7,$F1260)&gt;$C1260,MIN(AL$7,$F1260)-$C1260+1,0),MIN(AL$7,$F1260)-AK$7))/365,0))</f>
        <v>0</v>
      </c>
      <c r="AM1260" s="4">
        <f>IF($F1260=0,($D1260-SUM($U1260:AL1260))*$E1260*(IF(AL1260&lt;1,IF(MIN(AM$7,$F1260)&gt;$C1260,MIN(AM$7,$F1260)-$C1260+1,0),MIN(AM$7,$F1260)-AL$7))/365,IF($F1260&gt;AL$7,($D1260-SUM($U1260:AL1260))*$E1260*(IF(AL1260&lt;1,IF(MIN(AM$7,$F1260)&gt;$C1260,MIN(AM$7,$F1260)-$C1260+1,0),MIN(AM$7,$F1260)-AL$7))/365,0))</f>
        <v>0</v>
      </c>
      <c r="AN1260" s="4">
        <f>IF($F1260=0,($D1260-SUM($U1260:AM1260))*$E1260*(IF(AM1260&lt;1,IF(MIN(AN$7,$F1260)&gt;$C1260,MIN(AN$7,$F1260)-$C1260+1,0),MIN(AN$7,$F1260)-AM$7))/365,IF($F1260&gt;AM$7,($D1260-SUM($U1260:AM1260))*$E1260*(IF(AM1260&lt;1,IF(MIN(AN$7,$F1260)&gt;$C1260,MIN(AN$7,$F1260)-$C1260+1,0),MIN(AN$7,$F1260)-AM$7))/365,0))</f>
        <v>0</v>
      </c>
      <c r="AO1260" s="4">
        <f>IF($F1260=0,($D1260-SUM($U1260:AN1260))*$E1260*(IF(AN1260&lt;1,IF(MIN(AO$7,$F1260)&gt;$C1260,MIN(AO$7,$F1260)-$C1260+1,0),MIN(AO$7,$F1260)-AN$7))/365,IF($F1260&gt;AN$7,($D1260-SUM($U1260:AN1260))*$E1260*(IF(AN1260&lt;1,IF(MIN(AO$7,$F1260)&gt;$C1260,MIN(AO$7,$F1260)-$C1260+1,0),MIN(AO$7,$F1260)-AN$7))/365,0))</f>
        <v>0</v>
      </c>
      <c r="AP1260" s="4">
        <f>IF($F1260=0,($D1260-SUM($U1260:AO1260))*$E1260*(IF(AO1260&lt;1,IF(MIN(AP$7,$F1260)&gt;$C1260,MIN(AP$7,$F1260)-$C1260+1,0),MIN(AP$7,$F1260)-AO$7))/365,IF($F1260&gt;AO$7,($D1260-SUM($U1260:AO1260))*$E1260*(IF(AO1260&lt;1,IF(MIN(AP$7,$F1260)&gt;$C1260,MIN(AP$7,$F1260)-$C1260+1,0),MIN(AP$7,$F1260)-AO$7))/365,0))</f>
        <v>0</v>
      </c>
      <c r="AQ1260" s="4">
        <f>IF($F1260=0,($D1260-SUM($U1260:AP1260))*$E1260*(IF(AP1260&lt;1,IF(MIN(AQ$7,$F1260)&gt;$C1260,MIN(AQ$7,$F1260)-$C1260+1,0),MIN(AQ$7,$F1260)-AP$7))/365,IF($F1260&gt;AP$7,($D1260-SUM($U1260:AP1260))*$E1260*(IF(AP1260&lt;1,IF(MIN(AQ$7,$F1260)&gt;$C1260,MIN(AQ$7,$F1260)-$C1260+1,0),MIN(AQ$7,$F1260)-AP$7))/365,0))</f>
        <v>0</v>
      </c>
      <c r="AR1260" s="4">
        <f>IF($F1260=0,($D1260-SUM($U1260:AQ1260))*$E1260*(IF(AQ1260&lt;1,IF(MIN(AR$7,$F1260)&gt;$C1260,MIN(AR$7,$F1260)-$C1260+1,0),MIN(AR$7,$F1260)-AQ$7))/365,IF($F1260&gt;AQ$7,($D1260-SUM($U1260:AQ1260))*$E1260*(IF(AQ1260&lt;1,IF(MIN(AR$7,$F1260)&gt;$C1260,MIN(AR$7,$F1260)-$C1260+1,0),MIN(AR$7,$F1260)-AQ$7))/365,0))</f>
        <v>0</v>
      </c>
      <c r="AS1260" s="4">
        <f>IF($F1260=0,($D1260-SUM($U1260:AR1260))*$E1260*(IF(AR1260&lt;1,IF(MIN(AS$7,$F1260)&gt;$C1260,MIN(AS$7,$F1260)-$C1260+1,0),MIN(AS$7,$F1260)-AR$7))/365,IF($F1260&gt;AR$7,($D1260-SUM($U1260:AR1260))*$E1260*(IF(AR1260&lt;1,IF(MIN(AS$7,$F1260)&gt;$C1260,MIN(AS$7,$F1260)-$C1260+1,0),MIN(AS$7,$F1260)-AR$7))/365,0))</f>
        <v>0</v>
      </c>
    </row>
    <row r="1261" spans="1:45">
      <c r="A1261" s="15"/>
      <c r="B1261" s="17"/>
      <c r="C1261" s="16"/>
      <c r="D1261" s="15"/>
      <c r="E1261" s="11"/>
      <c r="F1261" s="16"/>
      <c r="G1261" s="15"/>
      <c r="H1261" s="14"/>
      <c r="I1261" s="5"/>
      <c r="J1261" s="13">
        <f>SUM(U1261:AS1261)</f>
        <v>0</v>
      </c>
      <c r="K1261" s="13">
        <f>IF(F1261=0,D1261-J1261,IF(F1261&lt;41730,0,D1261-J1261))</f>
        <v>0</v>
      </c>
      <c r="L1261" s="12">
        <f>IF(K1261=0,0,IF(G1261-((L$7-C1261)/365)&lt;0,0,G1261-((L$7-C1261)/365)))</f>
        <v>0</v>
      </c>
      <c r="M1261" s="4">
        <f>IF(K1261=0,0,D1261*H1261)</f>
        <v>0</v>
      </c>
      <c r="N1261" s="11">
        <f>IFERROR((1-(M1261/K1261)^(1/L1261)),0)</f>
        <v>0</v>
      </c>
      <c r="O1261" s="10">
        <f>IF(F1261&gt;41730,IF(F1261&gt;41730,(F1261-41730)/365,IF(K1261=0,0,IF(G1261-((L$7-C1261)/365)&lt;0,0,G1261-((L$7-C1261)/365)))),1)</f>
        <v>1</v>
      </c>
      <c r="P1261" s="9">
        <f>IF(K1261&lt;M1261,0,IF(L1261=0,K1261-M1261,K1261*N1261*O1261))</f>
        <v>0</v>
      </c>
      <c r="Q1261" s="19">
        <f>IF(F1261&gt;41730,D1261,0)</f>
        <v>0</v>
      </c>
      <c r="R1261" s="18">
        <f>IF(F1261&gt;41730,J1261+P1261,0)</f>
        <v>0</v>
      </c>
      <c r="S1261" s="9">
        <f>IF(F1261&gt;0,0,K1261-P1261)</f>
        <v>0</v>
      </c>
      <c r="T1261" s="5"/>
      <c r="U1261" s="4">
        <f>D1261*E1261*(IF(U$7&gt;$C1261,U$7-$C1261+1,0))/365</f>
        <v>0</v>
      </c>
      <c r="V1261" s="4">
        <f>($D1261-U1261)*$E1261*(IF(U1261&lt;1,IF(V$7&gt;$C1261,V$7-$C1261+1,0),V$7-U$7))/365</f>
        <v>0</v>
      </c>
      <c r="W1261" s="4">
        <f>IF($F1261=0,($D1261-SUM($U1261:V1261))*$E1261*(IF(V1261&lt;1,IF(MIN(W$7,$F1261)&gt;$C1261,MIN(W$7,$F1261)-$C1261+1,0),MIN(W$7,$F1261)-V$7))/365,IF($F1261&gt;V$7,($D1261-SUM($U1261:V1261))*$E1261*(IF(V1261&lt;1,IF(MIN(W$7,$F1261)&gt;$C1261,MIN(W$7,$F1261)-$C1261+1,0),MIN(W$7,$F1261)-V$7))/365,0))</f>
        <v>0</v>
      </c>
      <c r="X1261" s="4">
        <f>IF($F1261=0,($D1261-SUM($U1261:W1261))*$E1261*(IF(W1261&lt;1,IF(MIN(X$7,$F1261)&gt;$C1261,MIN(X$7,$F1261)-$C1261+1,0),MIN(X$7,$F1261)-W$7))/365,IF($F1261&gt;W$7,($D1261-SUM($U1261:W1261))*$E1261*(IF(W1261&lt;1,IF(MIN(X$7,$F1261)&gt;$C1261,MIN(X$7,$F1261)-$C1261+1,0),MIN(X$7,$F1261)-W$7))/365,0))</f>
        <v>0</v>
      </c>
      <c r="Y1261" s="4">
        <f>IF($F1261=0,($D1261-SUM($U1261:X1261))*$E1261*(IF(X1261&lt;1,IF(MIN(Y$7,$F1261)&gt;$C1261,MIN(Y$7,$F1261)-$C1261+1,0),MIN(Y$7,$F1261)-X$7))/365,IF($F1261&gt;X$7,($D1261-SUM($U1261:X1261))*$E1261*(IF(X1261&lt;1,IF(MIN(Y$7,$F1261)&gt;$C1261,MIN(Y$7,$F1261)-$C1261+1,0),MIN(Y$7,$F1261)-X$7))/365,0))</f>
        <v>0</v>
      </c>
      <c r="Z1261" s="4">
        <f>IF($F1261=0,($D1261-SUM($U1261:Y1261))*$E1261*(IF(Y1261&lt;1,IF(MIN(Z$7,$F1261)&gt;$C1261,MIN(Z$7,$F1261)-$C1261+1,0),MIN(Z$7,$F1261)-Y$7))/365,IF($F1261&gt;Y$7,($D1261-SUM($U1261:Y1261))*$E1261*(IF(Y1261&lt;1,IF(MIN(Z$7,$F1261)&gt;$C1261,MIN(Z$7,$F1261)-$C1261+1,0),MIN(Z$7,$F1261)-Y$7))/365,0))</f>
        <v>0</v>
      </c>
      <c r="AA1261" s="4">
        <f>IF($F1261=0,($D1261-SUM($U1261:Z1261))*$E1261*(IF(Z1261&lt;1,IF(MIN(AA$7,$F1261)&gt;$C1261,MIN(AA$7,$F1261)-$C1261+1,0),MIN(AA$7,$F1261)-Z$7))/365,IF($F1261&gt;Z$7,($D1261-SUM($U1261:Z1261))*$E1261*(IF(Z1261&lt;1,IF(MIN(AA$7,$F1261)&gt;$C1261,MIN(AA$7,$F1261)-$C1261+1,0),MIN(AA$7,$F1261)-Z$7))/365,0))</f>
        <v>0</v>
      </c>
      <c r="AB1261" s="4">
        <f>IF($F1261=0,($D1261-SUM($U1261:AA1261))*$E1261*(IF(AA1261&lt;1,IF(MIN(AB$7,$F1261)&gt;$C1261,MIN(AB$7,$F1261)-$C1261+1,0),MIN(AB$7,$F1261)-AA$7))/365,IF($F1261&gt;AA$7,($D1261-SUM($U1261:AA1261))*$E1261*(IF(AA1261&lt;1,IF(MIN(AB$7,$F1261)&gt;$C1261,MIN(AB$7,$F1261)-$C1261+1,0),MIN(AB$7,$F1261)-AA$7))/365,0))</f>
        <v>0</v>
      </c>
      <c r="AC1261" s="4">
        <f>IF($F1261=0,($D1261-SUM($U1261:AB1261))*$E1261*(IF(AB1261&lt;1,IF(MIN(AC$7,$F1261)&gt;$C1261,MIN(AC$7,$F1261)-$C1261+1,0),MIN(AC$7,$F1261)-AB$7))/365,IF($F1261&gt;AB$7,($D1261-SUM($U1261:AB1261))*$E1261*(IF(AB1261&lt;1,IF(MIN(AC$7,$F1261)&gt;$C1261,MIN(AC$7,$F1261)-$C1261+1,0),MIN(AC$7,$F1261)-AB$7))/365,0))</f>
        <v>0</v>
      </c>
      <c r="AD1261" s="4">
        <f>IF($F1261=0,($D1261-SUM($U1261:AC1261))*$E1261*(IF(AC1261&lt;1,IF(MIN(AD$7,$F1261)&gt;$C1261,MIN(AD$7,$F1261)-$C1261+1,0),MIN(AD$7,$F1261)-AC$7))/365,IF($F1261&gt;AC$7,($D1261-SUM($U1261:AC1261))*$E1261*(IF(AC1261&lt;1,IF(MIN(AD$7,$F1261)&gt;$C1261,MIN(AD$7,$F1261)-$C1261+1,0),MIN(AD$7,$F1261)-AC$7))/365,0))</f>
        <v>0</v>
      </c>
      <c r="AE1261" s="4">
        <f>IF($F1261=0,($D1261-SUM($U1261:AD1261))*$E1261*(IF(AD1261&lt;1,IF(MIN(AE$7,$F1261)&gt;$C1261,MIN(AE$7,$F1261)-$C1261+1,0),MIN(AE$7,$F1261)-AD$7))/365,IF($F1261&gt;AD$7,($D1261-SUM($U1261:AD1261))*$E1261*(IF(AD1261&lt;1,IF(MIN(AE$7,$F1261)&gt;$C1261,MIN(AE$7,$F1261)-$C1261+1,0),MIN(AE$7,$F1261)-AD$7))/365,0))</f>
        <v>0</v>
      </c>
      <c r="AF1261" s="4">
        <f>IF($F1261=0,($D1261-SUM($U1261:AE1261))*$E1261*(IF(AE1261&lt;1,IF(MIN(AF$7,$F1261)&gt;$C1261,MIN(AF$7,$F1261)-$C1261+1,0),MIN(AF$7,$F1261)-AE$7))/365,IF($F1261&gt;AE$7,($D1261-SUM($U1261:AE1261))*$E1261*(IF(AE1261&lt;1,IF(MIN(AF$7,$F1261)&gt;$C1261,MIN(AF$7,$F1261)-$C1261+1,0),MIN(AF$7,$F1261)-AE$7))/365,0))</f>
        <v>0</v>
      </c>
      <c r="AG1261" s="4">
        <f>IF($F1261=0,($D1261-SUM($U1261:AF1261))*$E1261*(IF(AF1261&lt;1,IF(MIN(AG$7,$F1261)&gt;$C1261,MIN(AG$7,$F1261)-$C1261+1,0),MIN(AG$7,$F1261)-AF$7))/365,IF($F1261&gt;AF$7,($D1261-SUM($U1261:AF1261))*$E1261*(IF(AF1261&lt;1,IF(MIN(AG$7,$F1261)&gt;$C1261,MIN(AG$7,$F1261)-$C1261+1,0),MIN(AG$7,$F1261)-AF$7))/365,0))</f>
        <v>0</v>
      </c>
      <c r="AH1261" s="4">
        <f>IF($F1261=0,($D1261-SUM($U1261:AG1261))*$E1261*(IF(AG1261&lt;1,IF(MIN(AH$7,$F1261)&gt;$C1261,MIN(AH$7,$F1261)-$C1261+1,0),MIN(AH$7,$F1261)-AG$7))/365,IF($F1261&gt;AG$7,($D1261-SUM($U1261:AG1261))*$E1261*(IF(AG1261&lt;1,IF(MIN(AH$7,$F1261)&gt;$C1261,MIN(AH$7,$F1261)-$C1261+1,0),MIN(AH$7,$F1261)-AG$7))/365,0))</f>
        <v>0</v>
      </c>
      <c r="AI1261" s="4">
        <f>IF($F1261=0,($D1261-SUM($U1261:AH1261))*$E1261*(IF(AH1261&lt;1,IF(MIN(AI$7,$F1261)&gt;$C1261,MIN(AI$7,$F1261)-$C1261+1,0),MIN(AI$7,$F1261)-AH$7))/365,IF($F1261&gt;AH$7,($D1261-SUM($U1261:AH1261))*$E1261*(IF(AH1261&lt;1,IF(MIN(AI$7,$F1261)&gt;$C1261,MIN(AI$7,$F1261)-$C1261+1,0),MIN(AI$7,$F1261)-AH$7))/365,0))</f>
        <v>0</v>
      </c>
      <c r="AJ1261" s="4">
        <f>IF($F1261=0,($D1261-SUM($U1261:AI1261))*$E1261*(IF(AI1261&lt;1,IF(MIN(AJ$7,$F1261)&gt;$C1261,MIN(AJ$7,$F1261)-$C1261+1,0),MIN(AJ$7,$F1261)-AI$7))/365,IF($F1261&gt;AI$7,($D1261-SUM($U1261:AI1261))*$E1261*(IF(AI1261&lt;1,IF(MIN(AJ$7,$F1261)&gt;$C1261,MIN(AJ$7,$F1261)-$C1261+1,0),MIN(AJ$7,$F1261)-AI$7))/365,0))</f>
        <v>0</v>
      </c>
      <c r="AK1261" s="4">
        <f>IF($F1261=0,($D1261-SUM($U1261:AJ1261))*$E1261*(IF(AJ1261&lt;1,IF(MIN(AK$7,$F1261)&gt;$C1261,MIN(AK$7,$F1261)-$C1261+1,0),MIN(AK$7,$F1261)-AJ$7))/365,IF($F1261&gt;AJ$7,($D1261-SUM($U1261:AJ1261))*$E1261*(IF(AJ1261&lt;1,IF(MIN(AK$7,$F1261)&gt;$C1261,MIN(AK$7,$F1261)-$C1261+1,0),MIN(AK$7,$F1261)-AJ$7))/365,0))</f>
        <v>0</v>
      </c>
      <c r="AL1261" s="4">
        <f>IF($F1261=0,($D1261-SUM($U1261:AK1261))*$E1261*(IF(AK1261&lt;1,IF(MIN(AL$7,$F1261)&gt;$C1261,MIN(AL$7,$F1261)-$C1261+1,0),MIN(AL$7,$F1261)-AK$7))/365,IF($F1261&gt;AK$7,($D1261-SUM($U1261:AK1261))*$E1261*(IF(AK1261&lt;1,IF(MIN(AL$7,$F1261)&gt;$C1261,MIN(AL$7,$F1261)-$C1261+1,0),MIN(AL$7,$F1261)-AK$7))/365,0))</f>
        <v>0</v>
      </c>
      <c r="AM1261" s="4">
        <f>IF($F1261=0,($D1261-SUM($U1261:AL1261))*$E1261*(IF(AL1261&lt;1,IF(MIN(AM$7,$F1261)&gt;$C1261,MIN(AM$7,$F1261)-$C1261+1,0),MIN(AM$7,$F1261)-AL$7))/365,IF($F1261&gt;AL$7,($D1261-SUM($U1261:AL1261))*$E1261*(IF(AL1261&lt;1,IF(MIN(AM$7,$F1261)&gt;$C1261,MIN(AM$7,$F1261)-$C1261+1,0),MIN(AM$7,$F1261)-AL$7))/365,0))</f>
        <v>0</v>
      </c>
      <c r="AN1261" s="4">
        <f>IF($F1261=0,($D1261-SUM($U1261:AM1261))*$E1261*(IF(AM1261&lt;1,IF(MIN(AN$7,$F1261)&gt;$C1261,MIN(AN$7,$F1261)-$C1261+1,0),MIN(AN$7,$F1261)-AM$7))/365,IF($F1261&gt;AM$7,($D1261-SUM($U1261:AM1261))*$E1261*(IF(AM1261&lt;1,IF(MIN(AN$7,$F1261)&gt;$C1261,MIN(AN$7,$F1261)-$C1261+1,0),MIN(AN$7,$F1261)-AM$7))/365,0))</f>
        <v>0</v>
      </c>
      <c r="AO1261" s="4">
        <f>IF($F1261=0,($D1261-SUM($U1261:AN1261))*$E1261*(IF(AN1261&lt;1,IF(MIN(AO$7,$F1261)&gt;$C1261,MIN(AO$7,$F1261)-$C1261+1,0),MIN(AO$7,$F1261)-AN$7))/365,IF($F1261&gt;AN$7,($D1261-SUM($U1261:AN1261))*$E1261*(IF(AN1261&lt;1,IF(MIN(AO$7,$F1261)&gt;$C1261,MIN(AO$7,$F1261)-$C1261+1,0),MIN(AO$7,$F1261)-AN$7))/365,0))</f>
        <v>0</v>
      </c>
      <c r="AP1261" s="4">
        <f>IF($F1261=0,($D1261-SUM($U1261:AO1261))*$E1261*(IF(AO1261&lt;1,IF(MIN(AP$7,$F1261)&gt;$C1261,MIN(AP$7,$F1261)-$C1261+1,0),MIN(AP$7,$F1261)-AO$7))/365,IF($F1261&gt;AO$7,($D1261-SUM($U1261:AO1261))*$E1261*(IF(AO1261&lt;1,IF(MIN(AP$7,$F1261)&gt;$C1261,MIN(AP$7,$F1261)-$C1261+1,0),MIN(AP$7,$F1261)-AO$7))/365,0))</f>
        <v>0</v>
      </c>
      <c r="AQ1261" s="4">
        <f>IF($F1261=0,($D1261-SUM($U1261:AP1261))*$E1261*(IF(AP1261&lt;1,IF(MIN(AQ$7,$F1261)&gt;$C1261,MIN(AQ$7,$F1261)-$C1261+1,0),MIN(AQ$7,$F1261)-AP$7))/365,IF($F1261&gt;AP$7,($D1261-SUM($U1261:AP1261))*$E1261*(IF(AP1261&lt;1,IF(MIN(AQ$7,$F1261)&gt;$C1261,MIN(AQ$7,$F1261)-$C1261+1,0),MIN(AQ$7,$F1261)-AP$7))/365,0))</f>
        <v>0</v>
      </c>
      <c r="AR1261" s="4">
        <f>IF($F1261=0,($D1261-SUM($U1261:AQ1261))*$E1261*(IF(AQ1261&lt;1,IF(MIN(AR$7,$F1261)&gt;$C1261,MIN(AR$7,$F1261)-$C1261+1,0),MIN(AR$7,$F1261)-AQ$7))/365,IF($F1261&gt;AQ$7,($D1261-SUM($U1261:AQ1261))*$E1261*(IF(AQ1261&lt;1,IF(MIN(AR$7,$F1261)&gt;$C1261,MIN(AR$7,$F1261)-$C1261+1,0),MIN(AR$7,$F1261)-AQ$7))/365,0))</f>
        <v>0</v>
      </c>
      <c r="AS1261" s="4">
        <f>IF($F1261=0,($D1261-SUM($U1261:AR1261))*$E1261*(IF(AR1261&lt;1,IF(MIN(AS$7,$F1261)&gt;$C1261,MIN(AS$7,$F1261)-$C1261+1,0),MIN(AS$7,$F1261)-AR$7))/365,IF($F1261&gt;AR$7,($D1261-SUM($U1261:AR1261))*$E1261*(IF(AR1261&lt;1,IF(MIN(AS$7,$F1261)&gt;$C1261,MIN(AS$7,$F1261)-$C1261+1,0),MIN(AS$7,$F1261)-AR$7))/365,0))</f>
        <v>0</v>
      </c>
    </row>
    <row r="1262" spans="1:45">
      <c r="A1262" s="15"/>
      <c r="B1262" s="17"/>
      <c r="C1262" s="16"/>
      <c r="D1262" s="15"/>
      <c r="E1262" s="11"/>
      <c r="F1262" s="16"/>
      <c r="G1262" s="15"/>
      <c r="H1262" s="14"/>
      <c r="I1262" s="5"/>
      <c r="J1262" s="13">
        <f>SUM(U1262:AS1262)</f>
        <v>0</v>
      </c>
      <c r="K1262" s="13">
        <f>IF(F1262=0,D1262-J1262,IF(F1262&lt;41730,0,D1262-J1262))</f>
        <v>0</v>
      </c>
      <c r="L1262" s="12">
        <f>IF(K1262=0,0,IF(G1262-((L$7-C1262)/365)&lt;0,0,G1262-((L$7-C1262)/365)))</f>
        <v>0</v>
      </c>
      <c r="M1262" s="4">
        <f>IF(K1262=0,0,D1262*H1262)</f>
        <v>0</v>
      </c>
      <c r="N1262" s="11">
        <f>IFERROR((1-(M1262/K1262)^(1/L1262)),0)</f>
        <v>0</v>
      </c>
      <c r="O1262" s="10">
        <f>IF(F1262&gt;41730,IF(F1262&gt;41730,(F1262-41730)/365,IF(K1262=0,0,IF(G1262-((L$7-C1262)/365)&lt;0,0,G1262-((L$7-C1262)/365)))),1)</f>
        <v>1</v>
      </c>
      <c r="P1262" s="9">
        <f>IF(K1262&lt;M1262,0,IF(L1262=0,K1262-M1262,K1262*N1262*O1262))</f>
        <v>0</v>
      </c>
      <c r="Q1262" s="19">
        <f>IF(F1262&gt;41730,D1262,0)</f>
        <v>0</v>
      </c>
      <c r="R1262" s="18">
        <f>IF(F1262&gt;41730,J1262+P1262,0)</f>
        <v>0</v>
      </c>
      <c r="S1262" s="9">
        <f>IF(F1262&gt;0,0,K1262-P1262)</f>
        <v>0</v>
      </c>
      <c r="T1262" s="5"/>
      <c r="U1262" s="4">
        <f>D1262*E1262*(IF(U$7&gt;$C1262,U$7-$C1262+1,0))/365</f>
        <v>0</v>
      </c>
      <c r="V1262" s="4">
        <f>($D1262-U1262)*$E1262*(IF(U1262&lt;1,IF(V$7&gt;$C1262,V$7-$C1262+1,0),V$7-U$7))/365</f>
        <v>0</v>
      </c>
      <c r="W1262" s="4">
        <f>IF($F1262=0,($D1262-SUM($U1262:V1262))*$E1262*(IF(V1262&lt;1,IF(MIN(W$7,$F1262)&gt;$C1262,MIN(W$7,$F1262)-$C1262+1,0),MIN(W$7,$F1262)-V$7))/365,IF($F1262&gt;V$7,($D1262-SUM($U1262:V1262))*$E1262*(IF(V1262&lt;1,IF(MIN(W$7,$F1262)&gt;$C1262,MIN(W$7,$F1262)-$C1262+1,0),MIN(W$7,$F1262)-V$7))/365,0))</f>
        <v>0</v>
      </c>
      <c r="X1262" s="4">
        <f>IF($F1262=0,($D1262-SUM($U1262:W1262))*$E1262*(IF(W1262&lt;1,IF(MIN(X$7,$F1262)&gt;$C1262,MIN(X$7,$F1262)-$C1262+1,0),MIN(X$7,$F1262)-W$7))/365,IF($F1262&gt;W$7,($D1262-SUM($U1262:W1262))*$E1262*(IF(W1262&lt;1,IF(MIN(X$7,$F1262)&gt;$C1262,MIN(X$7,$F1262)-$C1262+1,0),MIN(X$7,$F1262)-W$7))/365,0))</f>
        <v>0</v>
      </c>
      <c r="Y1262" s="4">
        <f>IF($F1262=0,($D1262-SUM($U1262:X1262))*$E1262*(IF(X1262&lt;1,IF(MIN(Y$7,$F1262)&gt;$C1262,MIN(Y$7,$F1262)-$C1262+1,0),MIN(Y$7,$F1262)-X$7))/365,IF($F1262&gt;X$7,($D1262-SUM($U1262:X1262))*$E1262*(IF(X1262&lt;1,IF(MIN(Y$7,$F1262)&gt;$C1262,MIN(Y$7,$F1262)-$C1262+1,0),MIN(Y$7,$F1262)-X$7))/365,0))</f>
        <v>0</v>
      </c>
      <c r="Z1262" s="4">
        <f>IF($F1262=0,($D1262-SUM($U1262:Y1262))*$E1262*(IF(Y1262&lt;1,IF(MIN(Z$7,$F1262)&gt;$C1262,MIN(Z$7,$F1262)-$C1262+1,0),MIN(Z$7,$F1262)-Y$7))/365,IF($F1262&gt;Y$7,($D1262-SUM($U1262:Y1262))*$E1262*(IF(Y1262&lt;1,IF(MIN(Z$7,$F1262)&gt;$C1262,MIN(Z$7,$F1262)-$C1262+1,0),MIN(Z$7,$F1262)-Y$7))/365,0))</f>
        <v>0</v>
      </c>
      <c r="AA1262" s="4">
        <f>IF($F1262=0,($D1262-SUM($U1262:Z1262))*$E1262*(IF(Z1262&lt;1,IF(MIN(AA$7,$F1262)&gt;$C1262,MIN(AA$7,$F1262)-$C1262+1,0),MIN(AA$7,$F1262)-Z$7))/365,IF($F1262&gt;Z$7,($D1262-SUM($U1262:Z1262))*$E1262*(IF(Z1262&lt;1,IF(MIN(AA$7,$F1262)&gt;$C1262,MIN(AA$7,$F1262)-$C1262+1,0),MIN(AA$7,$F1262)-Z$7))/365,0))</f>
        <v>0</v>
      </c>
      <c r="AB1262" s="4">
        <f>IF($F1262=0,($D1262-SUM($U1262:AA1262))*$E1262*(IF(AA1262&lt;1,IF(MIN(AB$7,$F1262)&gt;$C1262,MIN(AB$7,$F1262)-$C1262+1,0),MIN(AB$7,$F1262)-AA$7))/365,IF($F1262&gt;AA$7,($D1262-SUM($U1262:AA1262))*$E1262*(IF(AA1262&lt;1,IF(MIN(AB$7,$F1262)&gt;$C1262,MIN(AB$7,$F1262)-$C1262+1,0),MIN(AB$7,$F1262)-AA$7))/365,0))</f>
        <v>0</v>
      </c>
      <c r="AC1262" s="4">
        <f>IF($F1262=0,($D1262-SUM($U1262:AB1262))*$E1262*(IF(AB1262&lt;1,IF(MIN(AC$7,$F1262)&gt;$C1262,MIN(AC$7,$F1262)-$C1262+1,0),MIN(AC$7,$F1262)-AB$7))/365,IF($F1262&gt;AB$7,($D1262-SUM($U1262:AB1262))*$E1262*(IF(AB1262&lt;1,IF(MIN(AC$7,$F1262)&gt;$C1262,MIN(AC$7,$F1262)-$C1262+1,0),MIN(AC$7,$F1262)-AB$7))/365,0))</f>
        <v>0</v>
      </c>
      <c r="AD1262" s="4">
        <f>IF($F1262=0,($D1262-SUM($U1262:AC1262))*$E1262*(IF(AC1262&lt;1,IF(MIN(AD$7,$F1262)&gt;$C1262,MIN(AD$7,$F1262)-$C1262+1,0),MIN(AD$7,$F1262)-AC$7))/365,IF($F1262&gt;AC$7,($D1262-SUM($U1262:AC1262))*$E1262*(IF(AC1262&lt;1,IF(MIN(AD$7,$F1262)&gt;$C1262,MIN(AD$7,$F1262)-$C1262+1,0),MIN(AD$7,$F1262)-AC$7))/365,0))</f>
        <v>0</v>
      </c>
      <c r="AE1262" s="4">
        <f>IF($F1262=0,($D1262-SUM($U1262:AD1262))*$E1262*(IF(AD1262&lt;1,IF(MIN(AE$7,$F1262)&gt;$C1262,MIN(AE$7,$F1262)-$C1262+1,0),MIN(AE$7,$F1262)-AD$7))/365,IF($F1262&gt;AD$7,($D1262-SUM($U1262:AD1262))*$E1262*(IF(AD1262&lt;1,IF(MIN(AE$7,$F1262)&gt;$C1262,MIN(AE$7,$F1262)-$C1262+1,0),MIN(AE$7,$F1262)-AD$7))/365,0))</f>
        <v>0</v>
      </c>
      <c r="AF1262" s="4">
        <f>IF($F1262=0,($D1262-SUM($U1262:AE1262))*$E1262*(IF(AE1262&lt;1,IF(MIN(AF$7,$F1262)&gt;$C1262,MIN(AF$7,$F1262)-$C1262+1,0),MIN(AF$7,$F1262)-AE$7))/365,IF($F1262&gt;AE$7,($D1262-SUM($U1262:AE1262))*$E1262*(IF(AE1262&lt;1,IF(MIN(AF$7,$F1262)&gt;$C1262,MIN(AF$7,$F1262)-$C1262+1,0),MIN(AF$7,$F1262)-AE$7))/365,0))</f>
        <v>0</v>
      </c>
      <c r="AG1262" s="4">
        <f>IF($F1262=0,($D1262-SUM($U1262:AF1262))*$E1262*(IF(AF1262&lt;1,IF(MIN(AG$7,$F1262)&gt;$C1262,MIN(AG$7,$F1262)-$C1262+1,0),MIN(AG$7,$F1262)-AF$7))/365,IF($F1262&gt;AF$7,($D1262-SUM($U1262:AF1262))*$E1262*(IF(AF1262&lt;1,IF(MIN(AG$7,$F1262)&gt;$C1262,MIN(AG$7,$F1262)-$C1262+1,0),MIN(AG$7,$F1262)-AF$7))/365,0))</f>
        <v>0</v>
      </c>
      <c r="AH1262" s="4">
        <f>IF($F1262=0,($D1262-SUM($U1262:AG1262))*$E1262*(IF(AG1262&lt;1,IF(MIN(AH$7,$F1262)&gt;$C1262,MIN(AH$7,$F1262)-$C1262+1,0),MIN(AH$7,$F1262)-AG$7))/365,IF($F1262&gt;AG$7,($D1262-SUM($U1262:AG1262))*$E1262*(IF(AG1262&lt;1,IF(MIN(AH$7,$F1262)&gt;$C1262,MIN(AH$7,$F1262)-$C1262+1,0),MIN(AH$7,$F1262)-AG$7))/365,0))</f>
        <v>0</v>
      </c>
      <c r="AI1262" s="4">
        <f>IF($F1262=0,($D1262-SUM($U1262:AH1262))*$E1262*(IF(AH1262&lt;1,IF(MIN(AI$7,$F1262)&gt;$C1262,MIN(AI$7,$F1262)-$C1262+1,0),MIN(AI$7,$F1262)-AH$7))/365,IF($F1262&gt;AH$7,($D1262-SUM($U1262:AH1262))*$E1262*(IF(AH1262&lt;1,IF(MIN(AI$7,$F1262)&gt;$C1262,MIN(AI$7,$F1262)-$C1262+1,0),MIN(AI$7,$F1262)-AH$7))/365,0))</f>
        <v>0</v>
      </c>
      <c r="AJ1262" s="4">
        <f>IF($F1262=0,($D1262-SUM($U1262:AI1262))*$E1262*(IF(AI1262&lt;1,IF(MIN(AJ$7,$F1262)&gt;$C1262,MIN(AJ$7,$F1262)-$C1262+1,0),MIN(AJ$7,$F1262)-AI$7))/365,IF($F1262&gt;AI$7,($D1262-SUM($U1262:AI1262))*$E1262*(IF(AI1262&lt;1,IF(MIN(AJ$7,$F1262)&gt;$C1262,MIN(AJ$7,$F1262)-$C1262+1,0),MIN(AJ$7,$F1262)-AI$7))/365,0))</f>
        <v>0</v>
      </c>
      <c r="AK1262" s="4">
        <f>IF($F1262=0,($D1262-SUM($U1262:AJ1262))*$E1262*(IF(AJ1262&lt;1,IF(MIN(AK$7,$F1262)&gt;$C1262,MIN(AK$7,$F1262)-$C1262+1,0),MIN(AK$7,$F1262)-AJ$7))/365,IF($F1262&gt;AJ$7,($D1262-SUM($U1262:AJ1262))*$E1262*(IF(AJ1262&lt;1,IF(MIN(AK$7,$F1262)&gt;$C1262,MIN(AK$7,$F1262)-$C1262+1,0),MIN(AK$7,$F1262)-AJ$7))/365,0))</f>
        <v>0</v>
      </c>
      <c r="AL1262" s="4">
        <f>IF($F1262=0,($D1262-SUM($U1262:AK1262))*$E1262*(IF(AK1262&lt;1,IF(MIN(AL$7,$F1262)&gt;$C1262,MIN(AL$7,$F1262)-$C1262+1,0),MIN(AL$7,$F1262)-AK$7))/365,IF($F1262&gt;AK$7,($D1262-SUM($U1262:AK1262))*$E1262*(IF(AK1262&lt;1,IF(MIN(AL$7,$F1262)&gt;$C1262,MIN(AL$7,$F1262)-$C1262+1,0),MIN(AL$7,$F1262)-AK$7))/365,0))</f>
        <v>0</v>
      </c>
      <c r="AM1262" s="4">
        <f>IF($F1262=0,($D1262-SUM($U1262:AL1262))*$E1262*(IF(AL1262&lt;1,IF(MIN(AM$7,$F1262)&gt;$C1262,MIN(AM$7,$F1262)-$C1262+1,0),MIN(AM$7,$F1262)-AL$7))/365,IF($F1262&gt;AL$7,($D1262-SUM($U1262:AL1262))*$E1262*(IF(AL1262&lt;1,IF(MIN(AM$7,$F1262)&gt;$C1262,MIN(AM$7,$F1262)-$C1262+1,0),MIN(AM$7,$F1262)-AL$7))/365,0))</f>
        <v>0</v>
      </c>
      <c r="AN1262" s="4">
        <f>IF($F1262=0,($D1262-SUM($U1262:AM1262))*$E1262*(IF(AM1262&lt;1,IF(MIN(AN$7,$F1262)&gt;$C1262,MIN(AN$7,$F1262)-$C1262+1,0),MIN(AN$7,$F1262)-AM$7))/365,IF($F1262&gt;AM$7,($D1262-SUM($U1262:AM1262))*$E1262*(IF(AM1262&lt;1,IF(MIN(AN$7,$F1262)&gt;$C1262,MIN(AN$7,$F1262)-$C1262+1,0),MIN(AN$7,$F1262)-AM$7))/365,0))</f>
        <v>0</v>
      </c>
      <c r="AO1262" s="4">
        <f>IF($F1262=0,($D1262-SUM($U1262:AN1262))*$E1262*(IF(AN1262&lt;1,IF(MIN(AO$7,$F1262)&gt;$C1262,MIN(AO$7,$F1262)-$C1262+1,0),MIN(AO$7,$F1262)-AN$7))/365,IF($F1262&gt;AN$7,($D1262-SUM($U1262:AN1262))*$E1262*(IF(AN1262&lt;1,IF(MIN(AO$7,$F1262)&gt;$C1262,MIN(AO$7,$F1262)-$C1262+1,0),MIN(AO$7,$F1262)-AN$7))/365,0))</f>
        <v>0</v>
      </c>
      <c r="AP1262" s="4">
        <f>IF($F1262=0,($D1262-SUM($U1262:AO1262))*$E1262*(IF(AO1262&lt;1,IF(MIN(AP$7,$F1262)&gt;$C1262,MIN(AP$7,$F1262)-$C1262+1,0),MIN(AP$7,$F1262)-AO$7))/365,IF($F1262&gt;AO$7,($D1262-SUM($U1262:AO1262))*$E1262*(IF(AO1262&lt;1,IF(MIN(AP$7,$F1262)&gt;$C1262,MIN(AP$7,$F1262)-$C1262+1,0),MIN(AP$7,$F1262)-AO$7))/365,0))</f>
        <v>0</v>
      </c>
      <c r="AQ1262" s="4">
        <f>IF($F1262=0,($D1262-SUM($U1262:AP1262))*$E1262*(IF(AP1262&lt;1,IF(MIN(AQ$7,$F1262)&gt;$C1262,MIN(AQ$7,$F1262)-$C1262+1,0),MIN(AQ$7,$F1262)-AP$7))/365,IF($F1262&gt;AP$7,($D1262-SUM($U1262:AP1262))*$E1262*(IF(AP1262&lt;1,IF(MIN(AQ$7,$F1262)&gt;$C1262,MIN(AQ$7,$F1262)-$C1262+1,0),MIN(AQ$7,$F1262)-AP$7))/365,0))</f>
        <v>0</v>
      </c>
      <c r="AR1262" s="4">
        <f>IF($F1262=0,($D1262-SUM($U1262:AQ1262))*$E1262*(IF(AQ1262&lt;1,IF(MIN(AR$7,$F1262)&gt;$C1262,MIN(AR$7,$F1262)-$C1262+1,0),MIN(AR$7,$F1262)-AQ$7))/365,IF($F1262&gt;AQ$7,($D1262-SUM($U1262:AQ1262))*$E1262*(IF(AQ1262&lt;1,IF(MIN(AR$7,$F1262)&gt;$C1262,MIN(AR$7,$F1262)-$C1262+1,0),MIN(AR$7,$F1262)-AQ$7))/365,0))</f>
        <v>0</v>
      </c>
      <c r="AS1262" s="4">
        <f>IF($F1262=0,($D1262-SUM($U1262:AR1262))*$E1262*(IF(AR1262&lt;1,IF(MIN(AS$7,$F1262)&gt;$C1262,MIN(AS$7,$F1262)-$C1262+1,0),MIN(AS$7,$F1262)-AR$7))/365,IF($F1262&gt;AR$7,($D1262-SUM($U1262:AR1262))*$E1262*(IF(AR1262&lt;1,IF(MIN(AS$7,$F1262)&gt;$C1262,MIN(AS$7,$F1262)-$C1262+1,0),MIN(AS$7,$F1262)-AR$7))/365,0))</f>
        <v>0</v>
      </c>
    </row>
    <row r="1263" spans="1:45">
      <c r="A1263" s="15"/>
      <c r="B1263" s="17"/>
      <c r="C1263" s="16"/>
      <c r="D1263" s="15"/>
      <c r="E1263" s="11"/>
      <c r="F1263" s="16"/>
      <c r="G1263" s="15"/>
      <c r="H1263" s="14"/>
      <c r="I1263" s="5"/>
      <c r="J1263" s="13">
        <f>SUM(U1263:AS1263)</f>
        <v>0</v>
      </c>
      <c r="K1263" s="13">
        <f>IF(F1263=0,D1263-J1263,IF(F1263&lt;41730,0,D1263-J1263))</f>
        <v>0</v>
      </c>
      <c r="L1263" s="12">
        <f>IF(K1263=0,0,IF(G1263-((L$7-C1263)/365)&lt;0,0,G1263-((L$7-C1263)/365)))</f>
        <v>0</v>
      </c>
      <c r="M1263" s="4">
        <f>IF(K1263=0,0,D1263*H1263)</f>
        <v>0</v>
      </c>
      <c r="N1263" s="11">
        <f>IFERROR((1-(M1263/K1263)^(1/L1263)),0)</f>
        <v>0</v>
      </c>
      <c r="O1263" s="10">
        <f>IF(F1263&gt;41730,IF(F1263&gt;41730,(F1263-41730)/365,IF(K1263=0,0,IF(G1263-((L$7-C1263)/365)&lt;0,0,G1263-((L$7-C1263)/365)))),1)</f>
        <v>1</v>
      </c>
      <c r="P1263" s="9">
        <f>IF(K1263&lt;M1263,0,IF(L1263=0,K1263-M1263,K1263*N1263*O1263))</f>
        <v>0</v>
      </c>
      <c r="Q1263" s="19">
        <f>IF(F1263&gt;41730,D1263,0)</f>
        <v>0</v>
      </c>
      <c r="R1263" s="18">
        <f>IF(F1263&gt;41730,J1263+P1263,0)</f>
        <v>0</v>
      </c>
      <c r="S1263" s="9">
        <f>IF(F1263&gt;0,0,K1263-P1263)</f>
        <v>0</v>
      </c>
      <c r="T1263" s="5"/>
      <c r="U1263" s="4">
        <f>D1263*E1263*(IF(U$7&gt;$C1263,U$7-$C1263+1,0))/365</f>
        <v>0</v>
      </c>
      <c r="V1263" s="4">
        <f>($D1263-U1263)*$E1263*(IF(U1263&lt;1,IF(V$7&gt;$C1263,V$7-$C1263+1,0),V$7-U$7))/365</f>
        <v>0</v>
      </c>
      <c r="W1263" s="4">
        <f>IF($F1263=0,($D1263-SUM($U1263:V1263))*$E1263*(IF(V1263&lt;1,IF(MIN(W$7,$F1263)&gt;$C1263,MIN(W$7,$F1263)-$C1263+1,0),MIN(W$7,$F1263)-V$7))/365,IF($F1263&gt;V$7,($D1263-SUM($U1263:V1263))*$E1263*(IF(V1263&lt;1,IF(MIN(W$7,$F1263)&gt;$C1263,MIN(W$7,$F1263)-$C1263+1,0),MIN(W$7,$F1263)-V$7))/365,0))</f>
        <v>0</v>
      </c>
      <c r="X1263" s="4">
        <f>IF($F1263=0,($D1263-SUM($U1263:W1263))*$E1263*(IF(W1263&lt;1,IF(MIN(X$7,$F1263)&gt;$C1263,MIN(X$7,$F1263)-$C1263+1,0),MIN(X$7,$F1263)-W$7))/365,IF($F1263&gt;W$7,($D1263-SUM($U1263:W1263))*$E1263*(IF(W1263&lt;1,IF(MIN(X$7,$F1263)&gt;$C1263,MIN(X$7,$F1263)-$C1263+1,0),MIN(X$7,$F1263)-W$7))/365,0))</f>
        <v>0</v>
      </c>
      <c r="Y1263" s="4">
        <f>IF($F1263=0,($D1263-SUM($U1263:X1263))*$E1263*(IF(X1263&lt;1,IF(MIN(Y$7,$F1263)&gt;$C1263,MIN(Y$7,$F1263)-$C1263+1,0),MIN(Y$7,$F1263)-X$7))/365,IF($F1263&gt;X$7,($D1263-SUM($U1263:X1263))*$E1263*(IF(X1263&lt;1,IF(MIN(Y$7,$F1263)&gt;$C1263,MIN(Y$7,$F1263)-$C1263+1,0),MIN(Y$7,$F1263)-X$7))/365,0))</f>
        <v>0</v>
      </c>
      <c r="Z1263" s="4">
        <f>IF($F1263=0,($D1263-SUM($U1263:Y1263))*$E1263*(IF(Y1263&lt;1,IF(MIN(Z$7,$F1263)&gt;$C1263,MIN(Z$7,$F1263)-$C1263+1,0),MIN(Z$7,$F1263)-Y$7))/365,IF($F1263&gt;Y$7,($D1263-SUM($U1263:Y1263))*$E1263*(IF(Y1263&lt;1,IF(MIN(Z$7,$F1263)&gt;$C1263,MIN(Z$7,$F1263)-$C1263+1,0),MIN(Z$7,$F1263)-Y$7))/365,0))</f>
        <v>0</v>
      </c>
      <c r="AA1263" s="4">
        <f>IF($F1263=0,($D1263-SUM($U1263:Z1263))*$E1263*(IF(Z1263&lt;1,IF(MIN(AA$7,$F1263)&gt;$C1263,MIN(AA$7,$F1263)-$C1263+1,0),MIN(AA$7,$F1263)-Z$7))/365,IF($F1263&gt;Z$7,($D1263-SUM($U1263:Z1263))*$E1263*(IF(Z1263&lt;1,IF(MIN(AA$7,$F1263)&gt;$C1263,MIN(AA$7,$F1263)-$C1263+1,0),MIN(AA$7,$F1263)-Z$7))/365,0))</f>
        <v>0</v>
      </c>
      <c r="AB1263" s="4">
        <f>IF($F1263=0,($D1263-SUM($U1263:AA1263))*$E1263*(IF(AA1263&lt;1,IF(MIN(AB$7,$F1263)&gt;$C1263,MIN(AB$7,$F1263)-$C1263+1,0),MIN(AB$7,$F1263)-AA$7))/365,IF($F1263&gt;AA$7,($D1263-SUM($U1263:AA1263))*$E1263*(IF(AA1263&lt;1,IF(MIN(AB$7,$F1263)&gt;$C1263,MIN(AB$7,$F1263)-$C1263+1,0),MIN(AB$7,$F1263)-AA$7))/365,0))</f>
        <v>0</v>
      </c>
      <c r="AC1263" s="4">
        <f>IF($F1263=0,($D1263-SUM($U1263:AB1263))*$E1263*(IF(AB1263&lt;1,IF(MIN(AC$7,$F1263)&gt;$C1263,MIN(AC$7,$F1263)-$C1263+1,0),MIN(AC$7,$F1263)-AB$7))/365,IF($F1263&gt;AB$7,($D1263-SUM($U1263:AB1263))*$E1263*(IF(AB1263&lt;1,IF(MIN(AC$7,$F1263)&gt;$C1263,MIN(AC$7,$F1263)-$C1263+1,0),MIN(AC$7,$F1263)-AB$7))/365,0))</f>
        <v>0</v>
      </c>
      <c r="AD1263" s="4">
        <f>IF($F1263=0,($D1263-SUM($U1263:AC1263))*$E1263*(IF(AC1263&lt;1,IF(MIN(AD$7,$F1263)&gt;$C1263,MIN(AD$7,$F1263)-$C1263+1,0),MIN(AD$7,$F1263)-AC$7))/365,IF($F1263&gt;AC$7,($D1263-SUM($U1263:AC1263))*$E1263*(IF(AC1263&lt;1,IF(MIN(AD$7,$F1263)&gt;$C1263,MIN(AD$7,$F1263)-$C1263+1,0),MIN(AD$7,$F1263)-AC$7))/365,0))</f>
        <v>0</v>
      </c>
      <c r="AE1263" s="4">
        <f>IF($F1263=0,($D1263-SUM($U1263:AD1263))*$E1263*(IF(AD1263&lt;1,IF(MIN(AE$7,$F1263)&gt;$C1263,MIN(AE$7,$F1263)-$C1263+1,0),MIN(AE$7,$F1263)-AD$7))/365,IF($F1263&gt;AD$7,($D1263-SUM($U1263:AD1263))*$E1263*(IF(AD1263&lt;1,IF(MIN(AE$7,$F1263)&gt;$C1263,MIN(AE$7,$F1263)-$C1263+1,0),MIN(AE$7,$F1263)-AD$7))/365,0))</f>
        <v>0</v>
      </c>
      <c r="AF1263" s="4">
        <f>IF($F1263=0,($D1263-SUM($U1263:AE1263))*$E1263*(IF(AE1263&lt;1,IF(MIN(AF$7,$F1263)&gt;$C1263,MIN(AF$7,$F1263)-$C1263+1,0),MIN(AF$7,$F1263)-AE$7))/365,IF($F1263&gt;AE$7,($D1263-SUM($U1263:AE1263))*$E1263*(IF(AE1263&lt;1,IF(MIN(AF$7,$F1263)&gt;$C1263,MIN(AF$7,$F1263)-$C1263+1,0),MIN(AF$7,$F1263)-AE$7))/365,0))</f>
        <v>0</v>
      </c>
      <c r="AG1263" s="4">
        <f>IF($F1263=0,($D1263-SUM($U1263:AF1263))*$E1263*(IF(AF1263&lt;1,IF(MIN(AG$7,$F1263)&gt;$C1263,MIN(AG$7,$F1263)-$C1263+1,0),MIN(AG$7,$F1263)-AF$7))/365,IF($F1263&gt;AF$7,($D1263-SUM($U1263:AF1263))*$E1263*(IF(AF1263&lt;1,IF(MIN(AG$7,$F1263)&gt;$C1263,MIN(AG$7,$F1263)-$C1263+1,0),MIN(AG$7,$F1263)-AF$7))/365,0))</f>
        <v>0</v>
      </c>
      <c r="AH1263" s="4">
        <f>IF($F1263=0,($D1263-SUM($U1263:AG1263))*$E1263*(IF(AG1263&lt;1,IF(MIN(AH$7,$F1263)&gt;$C1263,MIN(AH$7,$F1263)-$C1263+1,0),MIN(AH$7,$F1263)-AG$7))/365,IF($F1263&gt;AG$7,($D1263-SUM($U1263:AG1263))*$E1263*(IF(AG1263&lt;1,IF(MIN(AH$7,$F1263)&gt;$C1263,MIN(AH$7,$F1263)-$C1263+1,0),MIN(AH$7,$F1263)-AG$7))/365,0))</f>
        <v>0</v>
      </c>
      <c r="AI1263" s="4">
        <f>IF($F1263=0,($D1263-SUM($U1263:AH1263))*$E1263*(IF(AH1263&lt;1,IF(MIN(AI$7,$F1263)&gt;$C1263,MIN(AI$7,$F1263)-$C1263+1,0),MIN(AI$7,$F1263)-AH$7))/365,IF($F1263&gt;AH$7,($D1263-SUM($U1263:AH1263))*$E1263*(IF(AH1263&lt;1,IF(MIN(AI$7,$F1263)&gt;$C1263,MIN(AI$7,$F1263)-$C1263+1,0),MIN(AI$7,$F1263)-AH$7))/365,0))</f>
        <v>0</v>
      </c>
      <c r="AJ1263" s="4">
        <f>IF($F1263=0,($D1263-SUM($U1263:AI1263))*$E1263*(IF(AI1263&lt;1,IF(MIN(AJ$7,$F1263)&gt;$C1263,MIN(AJ$7,$F1263)-$C1263+1,0),MIN(AJ$7,$F1263)-AI$7))/365,IF($F1263&gt;AI$7,($D1263-SUM($U1263:AI1263))*$E1263*(IF(AI1263&lt;1,IF(MIN(AJ$7,$F1263)&gt;$C1263,MIN(AJ$7,$F1263)-$C1263+1,0),MIN(AJ$7,$F1263)-AI$7))/365,0))</f>
        <v>0</v>
      </c>
      <c r="AK1263" s="4">
        <f>IF($F1263=0,($D1263-SUM($U1263:AJ1263))*$E1263*(IF(AJ1263&lt;1,IF(MIN(AK$7,$F1263)&gt;$C1263,MIN(AK$7,$F1263)-$C1263+1,0),MIN(AK$7,$F1263)-AJ$7))/365,IF($F1263&gt;AJ$7,($D1263-SUM($U1263:AJ1263))*$E1263*(IF(AJ1263&lt;1,IF(MIN(AK$7,$F1263)&gt;$C1263,MIN(AK$7,$F1263)-$C1263+1,0),MIN(AK$7,$F1263)-AJ$7))/365,0))</f>
        <v>0</v>
      </c>
      <c r="AL1263" s="4">
        <f>IF($F1263=0,($D1263-SUM($U1263:AK1263))*$E1263*(IF(AK1263&lt;1,IF(MIN(AL$7,$F1263)&gt;$C1263,MIN(AL$7,$F1263)-$C1263+1,0),MIN(AL$7,$F1263)-AK$7))/365,IF($F1263&gt;AK$7,($D1263-SUM($U1263:AK1263))*$E1263*(IF(AK1263&lt;1,IF(MIN(AL$7,$F1263)&gt;$C1263,MIN(AL$7,$F1263)-$C1263+1,0),MIN(AL$7,$F1263)-AK$7))/365,0))</f>
        <v>0</v>
      </c>
      <c r="AM1263" s="4">
        <f>IF($F1263=0,($D1263-SUM($U1263:AL1263))*$E1263*(IF(AL1263&lt;1,IF(MIN(AM$7,$F1263)&gt;$C1263,MIN(AM$7,$F1263)-$C1263+1,0),MIN(AM$7,$F1263)-AL$7))/365,IF($F1263&gt;AL$7,($D1263-SUM($U1263:AL1263))*$E1263*(IF(AL1263&lt;1,IF(MIN(AM$7,$F1263)&gt;$C1263,MIN(AM$7,$F1263)-$C1263+1,0),MIN(AM$7,$F1263)-AL$7))/365,0))</f>
        <v>0</v>
      </c>
      <c r="AN1263" s="4">
        <f>IF($F1263=0,($D1263-SUM($U1263:AM1263))*$E1263*(IF(AM1263&lt;1,IF(MIN(AN$7,$F1263)&gt;$C1263,MIN(AN$7,$F1263)-$C1263+1,0),MIN(AN$7,$F1263)-AM$7))/365,IF($F1263&gt;AM$7,($D1263-SUM($U1263:AM1263))*$E1263*(IF(AM1263&lt;1,IF(MIN(AN$7,$F1263)&gt;$C1263,MIN(AN$7,$F1263)-$C1263+1,0),MIN(AN$7,$F1263)-AM$7))/365,0))</f>
        <v>0</v>
      </c>
      <c r="AO1263" s="4">
        <f>IF($F1263=0,($D1263-SUM($U1263:AN1263))*$E1263*(IF(AN1263&lt;1,IF(MIN(AO$7,$F1263)&gt;$C1263,MIN(AO$7,$F1263)-$C1263+1,0),MIN(AO$7,$F1263)-AN$7))/365,IF($F1263&gt;AN$7,($D1263-SUM($U1263:AN1263))*$E1263*(IF(AN1263&lt;1,IF(MIN(AO$7,$F1263)&gt;$C1263,MIN(AO$7,$F1263)-$C1263+1,0),MIN(AO$7,$F1263)-AN$7))/365,0))</f>
        <v>0</v>
      </c>
      <c r="AP1263" s="4">
        <f>IF($F1263=0,($D1263-SUM($U1263:AO1263))*$E1263*(IF(AO1263&lt;1,IF(MIN(AP$7,$F1263)&gt;$C1263,MIN(AP$7,$F1263)-$C1263+1,0),MIN(AP$7,$F1263)-AO$7))/365,IF($F1263&gt;AO$7,($D1263-SUM($U1263:AO1263))*$E1263*(IF(AO1263&lt;1,IF(MIN(AP$7,$F1263)&gt;$C1263,MIN(AP$7,$F1263)-$C1263+1,0),MIN(AP$7,$F1263)-AO$7))/365,0))</f>
        <v>0</v>
      </c>
      <c r="AQ1263" s="4">
        <f>IF($F1263=0,($D1263-SUM($U1263:AP1263))*$E1263*(IF(AP1263&lt;1,IF(MIN(AQ$7,$F1263)&gt;$C1263,MIN(AQ$7,$F1263)-$C1263+1,0),MIN(AQ$7,$F1263)-AP$7))/365,IF($F1263&gt;AP$7,($D1263-SUM($U1263:AP1263))*$E1263*(IF(AP1263&lt;1,IF(MIN(AQ$7,$F1263)&gt;$C1263,MIN(AQ$7,$F1263)-$C1263+1,0),MIN(AQ$7,$F1263)-AP$7))/365,0))</f>
        <v>0</v>
      </c>
      <c r="AR1263" s="4">
        <f>IF($F1263=0,($D1263-SUM($U1263:AQ1263))*$E1263*(IF(AQ1263&lt;1,IF(MIN(AR$7,$F1263)&gt;$C1263,MIN(AR$7,$F1263)-$C1263+1,0),MIN(AR$7,$F1263)-AQ$7))/365,IF($F1263&gt;AQ$7,($D1263-SUM($U1263:AQ1263))*$E1263*(IF(AQ1263&lt;1,IF(MIN(AR$7,$F1263)&gt;$C1263,MIN(AR$7,$F1263)-$C1263+1,0),MIN(AR$7,$F1263)-AQ$7))/365,0))</f>
        <v>0</v>
      </c>
      <c r="AS1263" s="4">
        <f>IF($F1263=0,($D1263-SUM($U1263:AR1263))*$E1263*(IF(AR1263&lt;1,IF(MIN(AS$7,$F1263)&gt;$C1263,MIN(AS$7,$F1263)-$C1263+1,0),MIN(AS$7,$F1263)-AR$7))/365,IF($F1263&gt;AR$7,($D1263-SUM($U1263:AR1263))*$E1263*(IF(AR1263&lt;1,IF(MIN(AS$7,$F1263)&gt;$C1263,MIN(AS$7,$F1263)-$C1263+1,0),MIN(AS$7,$F1263)-AR$7))/365,0))</f>
        <v>0</v>
      </c>
    </row>
    <row r="1264" spans="1:45">
      <c r="A1264" s="15"/>
      <c r="B1264" s="17"/>
      <c r="C1264" s="16"/>
      <c r="D1264" s="15"/>
      <c r="E1264" s="11"/>
      <c r="F1264" s="16"/>
      <c r="G1264" s="15"/>
      <c r="H1264" s="14"/>
      <c r="I1264" s="5"/>
      <c r="J1264" s="13">
        <f>SUM(U1264:AS1264)</f>
        <v>0</v>
      </c>
      <c r="K1264" s="13">
        <f>IF(F1264=0,D1264-J1264,IF(F1264&lt;41730,0,D1264-J1264))</f>
        <v>0</v>
      </c>
      <c r="L1264" s="12">
        <f>IF(K1264=0,0,IF(G1264-((L$7-C1264)/365)&lt;0,0,G1264-((L$7-C1264)/365)))</f>
        <v>0</v>
      </c>
      <c r="M1264" s="4">
        <f>IF(K1264=0,0,D1264*H1264)</f>
        <v>0</v>
      </c>
      <c r="N1264" s="11">
        <f>IFERROR((1-(M1264/K1264)^(1/L1264)),0)</f>
        <v>0</v>
      </c>
      <c r="O1264" s="10">
        <f>IF(F1264&gt;41730,IF(F1264&gt;41730,(F1264-41730)/365,IF(K1264=0,0,IF(G1264-((L$7-C1264)/365)&lt;0,0,G1264-((L$7-C1264)/365)))),1)</f>
        <v>1</v>
      </c>
      <c r="P1264" s="9">
        <f>IF(K1264&lt;M1264,0,IF(L1264=0,K1264-M1264,K1264*N1264*O1264))</f>
        <v>0</v>
      </c>
      <c r="Q1264" s="19">
        <f>IF(F1264&gt;41730,D1264,0)</f>
        <v>0</v>
      </c>
      <c r="R1264" s="18">
        <f>IF(F1264&gt;41730,J1264+P1264,0)</f>
        <v>0</v>
      </c>
      <c r="S1264" s="9">
        <f>IF(F1264&gt;0,0,K1264-P1264)</f>
        <v>0</v>
      </c>
      <c r="T1264" s="5"/>
      <c r="U1264" s="4">
        <f>D1264*E1264*(IF(U$7&gt;$C1264,U$7-$C1264+1,0))/365</f>
        <v>0</v>
      </c>
      <c r="V1264" s="4">
        <f>($D1264-U1264)*$E1264*(IF(U1264&lt;1,IF(V$7&gt;$C1264,V$7-$C1264+1,0),V$7-U$7))/365</f>
        <v>0</v>
      </c>
      <c r="W1264" s="4">
        <f>IF($F1264=0,($D1264-SUM($U1264:V1264))*$E1264*(IF(V1264&lt;1,IF(MIN(W$7,$F1264)&gt;$C1264,MIN(W$7,$F1264)-$C1264+1,0),MIN(W$7,$F1264)-V$7))/365,IF($F1264&gt;V$7,($D1264-SUM($U1264:V1264))*$E1264*(IF(V1264&lt;1,IF(MIN(W$7,$F1264)&gt;$C1264,MIN(W$7,$F1264)-$C1264+1,0),MIN(W$7,$F1264)-V$7))/365,0))</f>
        <v>0</v>
      </c>
      <c r="X1264" s="4">
        <f>IF($F1264=0,($D1264-SUM($U1264:W1264))*$E1264*(IF(W1264&lt;1,IF(MIN(X$7,$F1264)&gt;$C1264,MIN(X$7,$F1264)-$C1264+1,0),MIN(X$7,$F1264)-W$7))/365,IF($F1264&gt;W$7,($D1264-SUM($U1264:W1264))*$E1264*(IF(W1264&lt;1,IF(MIN(X$7,$F1264)&gt;$C1264,MIN(X$7,$F1264)-$C1264+1,0),MIN(X$7,$F1264)-W$7))/365,0))</f>
        <v>0</v>
      </c>
      <c r="Y1264" s="4">
        <f>IF($F1264=0,($D1264-SUM($U1264:X1264))*$E1264*(IF(X1264&lt;1,IF(MIN(Y$7,$F1264)&gt;$C1264,MIN(Y$7,$F1264)-$C1264+1,0),MIN(Y$7,$F1264)-X$7))/365,IF($F1264&gt;X$7,($D1264-SUM($U1264:X1264))*$E1264*(IF(X1264&lt;1,IF(MIN(Y$7,$F1264)&gt;$C1264,MIN(Y$7,$F1264)-$C1264+1,0),MIN(Y$7,$F1264)-X$7))/365,0))</f>
        <v>0</v>
      </c>
      <c r="Z1264" s="4">
        <f>IF($F1264=0,($D1264-SUM($U1264:Y1264))*$E1264*(IF(Y1264&lt;1,IF(MIN(Z$7,$F1264)&gt;$C1264,MIN(Z$7,$F1264)-$C1264+1,0),MIN(Z$7,$F1264)-Y$7))/365,IF($F1264&gt;Y$7,($D1264-SUM($U1264:Y1264))*$E1264*(IF(Y1264&lt;1,IF(MIN(Z$7,$F1264)&gt;$C1264,MIN(Z$7,$F1264)-$C1264+1,0),MIN(Z$7,$F1264)-Y$7))/365,0))</f>
        <v>0</v>
      </c>
      <c r="AA1264" s="4">
        <f>IF($F1264=0,($D1264-SUM($U1264:Z1264))*$E1264*(IF(Z1264&lt;1,IF(MIN(AA$7,$F1264)&gt;$C1264,MIN(AA$7,$F1264)-$C1264+1,0),MIN(AA$7,$F1264)-Z$7))/365,IF($F1264&gt;Z$7,($D1264-SUM($U1264:Z1264))*$E1264*(IF(Z1264&lt;1,IF(MIN(AA$7,$F1264)&gt;$C1264,MIN(AA$7,$F1264)-$C1264+1,0),MIN(AA$7,$F1264)-Z$7))/365,0))</f>
        <v>0</v>
      </c>
      <c r="AB1264" s="4">
        <f>IF($F1264=0,($D1264-SUM($U1264:AA1264))*$E1264*(IF(AA1264&lt;1,IF(MIN(AB$7,$F1264)&gt;$C1264,MIN(AB$7,$F1264)-$C1264+1,0),MIN(AB$7,$F1264)-AA$7))/365,IF($F1264&gt;AA$7,($D1264-SUM($U1264:AA1264))*$E1264*(IF(AA1264&lt;1,IF(MIN(AB$7,$F1264)&gt;$C1264,MIN(AB$7,$F1264)-$C1264+1,0),MIN(AB$7,$F1264)-AA$7))/365,0))</f>
        <v>0</v>
      </c>
      <c r="AC1264" s="4">
        <f>IF($F1264=0,($D1264-SUM($U1264:AB1264))*$E1264*(IF(AB1264&lt;1,IF(MIN(AC$7,$F1264)&gt;$C1264,MIN(AC$7,$F1264)-$C1264+1,0),MIN(AC$7,$F1264)-AB$7))/365,IF($F1264&gt;AB$7,($D1264-SUM($U1264:AB1264))*$E1264*(IF(AB1264&lt;1,IF(MIN(AC$7,$F1264)&gt;$C1264,MIN(AC$7,$F1264)-$C1264+1,0),MIN(AC$7,$F1264)-AB$7))/365,0))</f>
        <v>0</v>
      </c>
      <c r="AD1264" s="4">
        <f>IF($F1264=0,($D1264-SUM($U1264:AC1264))*$E1264*(IF(AC1264&lt;1,IF(MIN(AD$7,$F1264)&gt;$C1264,MIN(AD$7,$F1264)-$C1264+1,0),MIN(AD$7,$F1264)-AC$7))/365,IF($F1264&gt;AC$7,($D1264-SUM($U1264:AC1264))*$E1264*(IF(AC1264&lt;1,IF(MIN(AD$7,$F1264)&gt;$C1264,MIN(AD$7,$F1264)-$C1264+1,0),MIN(AD$7,$F1264)-AC$7))/365,0))</f>
        <v>0</v>
      </c>
      <c r="AE1264" s="4">
        <f>IF($F1264=0,($D1264-SUM($U1264:AD1264))*$E1264*(IF(AD1264&lt;1,IF(MIN(AE$7,$F1264)&gt;$C1264,MIN(AE$7,$F1264)-$C1264+1,0),MIN(AE$7,$F1264)-AD$7))/365,IF($F1264&gt;AD$7,($D1264-SUM($U1264:AD1264))*$E1264*(IF(AD1264&lt;1,IF(MIN(AE$7,$F1264)&gt;$C1264,MIN(AE$7,$F1264)-$C1264+1,0),MIN(AE$7,$F1264)-AD$7))/365,0))</f>
        <v>0</v>
      </c>
      <c r="AF1264" s="4">
        <f>IF($F1264=0,($D1264-SUM($U1264:AE1264))*$E1264*(IF(AE1264&lt;1,IF(MIN(AF$7,$F1264)&gt;$C1264,MIN(AF$7,$F1264)-$C1264+1,0),MIN(AF$7,$F1264)-AE$7))/365,IF($F1264&gt;AE$7,($D1264-SUM($U1264:AE1264))*$E1264*(IF(AE1264&lt;1,IF(MIN(AF$7,$F1264)&gt;$C1264,MIN(AF$7,$F1264)-$C1264+1,0),MIN(AF$7,$F1264)-AE$7))/365,0))</f>
        <v>0</v>
      </c>
      <c r="AG1264" s="4">
        <f>IF($F1264=0,($D1264-SUM($U1264:AF1264))*$E1264*(IF(AF1264&lt;1,IF(MIN(AG$7,$F1264)&gt;$C1264,MIN(AG$7,$F1264)-$C1264+1,0),MIN(AG$7,$F1264)-AF$7))/365,IF($F1264&gt;AF$7,($D1264-SUM($U1264:AF1264))*$E1264*(IF(AF1264&lt;1,IF(MIN(AG$7,$F1264)&gt;$C1264,MIN(AG$7,$F1264)-$C1264+1,0),MIN(AG$7,$F1264)-AF$7))/365,0))</f>
        <v>0</v>
      </c>
      <c r="AH1264" s="4">
        <f>IF($F1264=0,($D1264-SUM($U1264:AG1264))*$E1264*(IF(AG1264&lt;1,IF(MIN(AH$7,$F1264)&gt;$C1264,MIN(AH$7,$F1264)-$C1264+1,0),MIN(AH$7,$F1264)-AG$7))/365,IF($F1264&gt;AG$7,($D1264-SUM($U1264:AG1264))*$E1264*(IF(AG1264&lt;1,IF(MIN(AH$7,$F1264)&gt;$C1264,MIN(AH$7,$F1264)-$C1264+1,0),MIN(AH$7,$F1264)-AG$7))/365,0))</f>
        <v>0</v>
      </c>
      <c r="AI1264" s="4">
        <f>IF($F1264=0,($D1264-SUM($U1264:AH1264))*$E1264*(IF(AH1264&lt;1,IF(MIN(AI$7,$F1264)&gt;$C1264,MIN(AI$7,$F1264)-$C1264+1,0),MIN(AI$7,$F1264)-AH$7))/365,IF($F1264&gt;AH$7,($D1264-SUM($U1264:AH1264))*$E1264*(IF(AH1264&lt;1,IF(MIN(AI$7,$F1264)&gt;$C1264,MIN(AI$7,$F1264)-$C1264+1,0),MIN(AI$7,$F1264)-AH$7))/365,0))</f>
        <v>0</v>
      </c>
      <c r="AJ1264" s="4">
        <f>IF($F1264=0,($D1264-SUM($U1264:AI1264))*$E1264*(IF(AI1264&lt;1,IF(MIN(AJ$7,$F1264)&gt;$C1264,MIN(AJ$7,$F1264)-$C1264+1,0),MIN(AJ$7,$F1264)-AI$7))/365,IF($F1264&gt;AI$7,($D1264-SUM($U1264:AI1264))*$E1264*(IF(AI1264&lt;1,IF(MIN(AJ$7,$F1264)&gt;$C1264,MIN(AJ$7,$F1264)-$C1264+1,0),MIN(AJ$7,$F1264)-AI$7))/365,0))</f>
        <v>0</v>
      </c>
      <c r="AK1264" s="4">
        <f>IF($F1264=0,($D1264-SUM($U1264:AJ1264))*$E1264*(IF(AJ1264&lt;1,IF(MIN(AK$7,$F1264)&gt;$C1264,MIN(AK$7,$F1264)-$C1264+1,0),MIN(AK$7,$F1264)-AJ$7))/365,IF($F1264&gt;AJ$7,($D1264-SUM($U1264:AJ1264))*$E1264*(IF(AJ1264&lt;1,IF(MIN(AK$7,$F1264)&gt;$C1264,MIN(AK$7,$F1264)-$C1264+1,0),MIN(AK$7,$F1264)-AJ$7))/365,0))</f>
        <v>0</v>
      </c>
      <c r="AL1264" s="4">
        <f>IF($F1264=0,($D1264-SUM($U1264:AK1264))*$E1264*(IF(AK1264&lt;1,IF(MIN(AL$7,$F1264)&gt;$C1264,MIN(AL$7,$F1264)-$C1264+1,0),MIN(AL$7,$F1264)-AK$7))/365,IF($F1264&gt;AK$7,($D1264-SUM($U1264:AK1264))*$E1264*(IF(AK1264&lt;1,IF(MIN(AL$7,$F1264)&gt;$C1264,MIN(AL$7,$F1264)-$C1264+1,0),MIN(AL$7,$F1264)-AK$7))/365,0))</f>
        <v>0</v>
      </c>
      <c r="AM1264" s="4">
        <f>IF($F1264=0,($D1264-SUM($U1264:AL1264))*$E1264*(IF(AL1264&lt;1,IF(MIN(AM$7,$F1264)&gt;$C1264,MIN(AM$7,$F1264)-$C1264+1,0),MIN(AM$7,$F1264)-AL$7))/365,IF($F1264&gt;AL$7,($D1264-SUM($U1264:AL1264))*$E1264*(IF(AL1264&lt;1,IF(MIN(AM$7,$F1264)&gt;$C1264,MIN(AM$7,$F1264)-$C1264+1,0),MIN(AM$7,$F1264)-AL$7))/365,0))</f>
        <v>0</v>
      </c>
      <c r="AN1264" s="4">
        <f>IF($F1264=0,($D1264-SUM($U1264:AM1264))*$E1264*(IF(AM1264&lt;1,IF(MIN(AN$7,$F1264)&gt;$C1264,MIN(AN$7,$F1264)-$C1264+1,0),MIN(AN$7,$F1264)-AM$7))/365,IF($F1264&gt;AM$7,($D1264-SUM($U1264:AM1264))*$E1264*(IF(AM1264&lt;1,IF(MIN(AN$7,$F1264)&gt;$C1264,MIN(AN$7,$F1264)-$C1264+1,0),MIN(AN$7,$F1264)-AM$7))/365,0))</f>
        <v>0</v>
      </c>
      <c r="AO1264" s="4">
        <f>IF($F1264=0,($D1264-SUM($U1264:AN1264))*$E1264*(IF(AN1264&lt;1,IF(MIN(AO$7,$F1264)&gt;$C1264,MIN(AO$7,$F1264)-$C1264+1,0),MIN(AO$7,$F1264)-AN$7))/365,IF($F1264&gt;AN$7,($D1264-SUM($U1264:AN1264))*$E1264*(IF(AN1264&lt;1,IF(MIN(AO$7,$F1264)&gt;$C1264,MIN(AO$7,$F1264)-$C1264+1,0),MIN(AO$7,$F1264)-AN$7))/365,0))</f>
        <v>0</v>
      </c>
      <c r="AP1264" s="4">
        <f>IF($F1264=0,($D1264-SUM($U1264:AO1264))*$E1264*(IF(AO1264&lt;1,IF(MIN(AP$7,$F1264)&gt;$C1264,MIN(AP$7,$F1264)-$C1264+1,0),MIN(AP$7,$F1264)-AO$7))/365,IF($F1264&gt;AO$7,($D1264-SUM($U1264:AO1264))*$E1264*(IF(AO1264&lt;1,IF(MIN(AP$7,$F1264)&gt;$C1264,MIN(AP$7,$F1264)-$C1264+1,0),MIN(AP$7,$F1264)-AO$7))/365,0))</f>
        <v>0</v>
      </c>
      <c r="AQ1264" s="4">
        <f>IF($F1264=0,($D1264-SUM($U1264:AP1264))*$E1264*(IF(AP1264&lt;1,IF(MIN(AQ$7,$F1264)&gt;$C1264,MIN(AQ$7,$F1264)-$C1264+1,0),MIN(AQ$7,$F1264)-AP$7))/365,IF($F1264&gt;AP$7,($D1264-SUM($U1264:AP1264))*$E1264*(IF(AP1264&lt;1,IF(MIN(AQ$7,$F1264)&gt;$C1264,MIN(AQ$7,$F1264)-$C1264+1,0),MIN(AQ$7,$F1264)-AP$7))/365,0))</f>
        <v>0</v>
      </c>
      <c r="AR1264" s="4">
        <f>IF($F1264=0,($D1264-SUM($U1264:AQ1264))*$E1264*(IF(AQ1264&lt;1,IF(MIN(AR$7,$F1264)&gt;$C1264,MIN(AR$7,$F1264)-$C1264+1,0),MIN(AR$7,$F1264)-AQ$7))/365,IF($F1264&gt;AQ$7,($D1264-SUM($U1264:AQ1264))*$E1264*(IF(AQ1264&lt;1,IF(MIN(AR$7,$F1264)&gt;$C1264,MIN(AR$7,$F1264)-$C1264+1,0),MIN(AR$7,$F1264)-AQ$7))/365,0))</f>
        <v>0</v>
      </c>
      <c r="AS1264" s="4">
        <f>IF($F1264=0,($D1264-SUM($U1264:AR1264))*$E1264*(IF(AR1264&lt;1,IF(MIN(AS$7,$F1264)&gt;$C1264,MIN(AS$7,$F1264)-$C1264+1,0),MIN(AS$7,$F1264)-AR$7))/365,IF($F1264&gt;AR$7,($D1264-SUM($U1264:AR1264))*$E1264*(IF(AR1264&lt;1,IF(MIN(AS$7,$F1264)&gt;$C1264,MIN(AS$7,$F1264)-$C1264+1,0),MIN(AS$7,$F1264)-AR$7))/365,0))</f>
        <v>0</v>
      </c>
    </row>
    <row r="1265" spans="1:45">
      <c r="A1265" s="15"/>
      <c r="B1265" s="17"/>
      <c r="C1265" s="16"/>
      <c r="D1265" s="15"/>
      <c r="E1265" s="11"/>
      <c r="F1265" s="16"/>
      <c r="G1265" s="15"/>
      <c r="H1265" s="14"/>
      <c r="I1265" s="5"/>
      <c r="J1265" s="13">
        <f>SUM(U1265:AS1265)</f>
        <v>0</v>
      </c>
      <c r="K1265" s="13">
        <f>IF(F1265=0,D1265-J1265,IF(F1265&lt;41730,0,D1265-J1265))</f>
        <v>0</v>
      </c>
      <c r="L1265" s="12">
        <f>IF(K1265=0,0,IF(G1265-((L$7-C1265)/365)&lt;0,0,G1265-((L$7-C1265)/365)))</f>
        <v>0</v>
      </c>
      <c r="M1265" s="4">
        <f>IF(K1265=0,0,D1265*H1265)</f>
        <v>0</v>
      </c>
      <c r="N1265" s="11">
        <f>IFERROR((1-(M1265/K1265)^(1/L1265)),0)</f>
        <v>0</v>
      </c>
      <c r="O1265" s="10">
        <f>IF(F1265&gt;41730,IF(F1265&gt;41730,(F1265-41730)/365,IF(K1265=0,0,IF(G1265-((L$7-C1265)/365)&lt;0,0,G1265-((L$7-C1265)/365)))),1)</f>
        <v>1</v>
      </c>
      <c r="P1265" s="9">
        <f>IF(K1265&lt;M1265,0,IF(L1265=0,K1265-M1265,K1265*N1265*O1265))</f>
        <v>0</v>
      </c>
      <c r="Q1265" s="19">
        <f>IF(F1265&gt;41730,D1265,0)</f>
        <v>0</v>
      </c>
      <c r="R1265" s="18">
        <f>IF(F1265&gt;41730,J1265+P1265,0)</f>
        <v>0</v>
      </c>
      <c r="S1265" s="9">
        <f>IF(F1265&gt;0,0,K1265-P1265)</f>
        <v>0</v>
      </c>
      <c r="T1265" s="5"/>
      <c r="U1265" s="4">
        <f>D1265*E1265*(IF(U$7&gt;$C1265,U$7-$C1265+1,0))/365</f>
        <v>0</v>
      </c>
      <c r="V1265" s="4">
        <f>($D1265-U1265)*$E1265*(IF(U1265&lt;1,IF(V$7&gt;$C1265,V$7-$C1265+1,0),V$7-U$7))/365</f>
        <v>0</v>
      </c>
      <c r="W1265" s="4">
        <f>IF($F1265=0,($D1265-SUM($U1265:V1265))*$E1265*(IF(V1265&lt;1,IF(MIN(W$7,$F1265)&gt;$C1265,MIN(W$7,$F1265)-$C1265+1,0),MIN(W$7,$F1265)-V$7))/365,IF($F1265&gt;V$7,($D1265-SUM($U1265:V1265))*$E1265*(IF(V1265&lt;1,IF(MIN(W$7,$F1265)&gt;$C1265,MIN(W$7,$F1265)-$C1265+1,0),MIN(W$7,$F1265)-V$7))/365,0))</f>
        <v>0</v>
      </c>
      <c r="X1265" s="4">
        <f>IF($F1265=0,($D1265-SUM($U1265:W1265))*$E1265*(IF(W1265&lt;1,IF(MIN(X$7,$F1265)&gt;$C1265,MIN(X$7,$F1265)-$C1265+1,0),MIN(X$7,$F1265)-W$7))/365,IF($F1265&gt;W$7,($D1265-SUM($U1265:W1265))*$E1265*(IF(W1265&lt;1,IF(MIN(X$7,$F1265)&gt;$C1265,MIN(X$7,$F1265)-$C1265+1,0),MIN(X$7,$F1265)-W$7))/365,0))</f>
        <v>0</v>
      </c>
      <c r="Y1265" s="4">
        <f>IF($F1265=0,($D1265-SUM($U1265:X1265))*$E1265*(IF(X1265&lt;1,IF(MIN(Y$7,$F1265)&gt;$C1265,MIN(Y$7,$F1265)-$C1265+1,0),MIN(Y$7,$F1265)-X$7))/365,IF($F1265&gt;X$7,($D1265-SUM($U1265:X1265))*$E1265*(IF(X1265&lt;1,IF(MIN(Y$7,$F1265)&gt;$C1265,MIN(Y$7,$F1265)-$C1265+1,0),MIN(Y$7,$F1265)-X$7))/365,0))</f>
        <v>0</v>
      </c>
      <c r="Z1265" s="4">
        <f>IF($F1265=0,($D1265-SUM($U1265:Y1265))*$E1265*(IF(Y1265&lt;1,IF(MIN(Z$7,$F1265)&gt;$C1265,MIN(Z$7,$F1265)-$C1265+1,0),MIN(Z$7,$F1265)-Y$7))/365,IF($F1265&gt;Y$7,($D1265-SUM($U1265:Y1265))*$E1265*(IF(Y1265&lt;1,IF(MIN(Z$7,$F1265)&gt;$C1265,MIN(Z$7,$F1265)-$C1265+1,0),MIN(Z$7,$F1265)-Y$7))/365,0))</f>
        <v>0</v>
      </c>
      <c r="AA1265" s="4">
        <f>IF($F1265=0,($D1265-SUM($U1265:Z1265))*$E1265*(IF(Z1265&lt;1,IF(MIN(AA$7,$F1265)&gt;$C1265,MIN(AA$7,$F1265)-$C1265+1,0),MIN(AA$7,$F1265)-Z$7))/365,IF($F1265&gt;Z$7,($D1265-SUM($U1265:Z1265))*$E1265*(IF(Z1265&lt;1,IF(MIN(AA$7,$F1265)&gt;$C1265,MIN(AA$7,$F1265)-$C1265+1,0),MIN(AA$7,$F1265)-Z$7))/365,0))</f>
        <v>0</v>
      </c>
      <c r="AB1265" s="4">
        <f>IF($F1265=0,($D1265-SUM($U1265:AA1265))*$E1265*(IF(AA1265&lt;1,IF(MIN(AB$7,$F1265)&gt;$C1265,MIN(AB$7,$F1265)-$C1265+1,0),MIN(AB$7,$F1265)-AA$7))/365,IF($F1265&gt;AA$7,($D1265-SUM($U1265:AA1265))*$E1265*(IF(AA1265&lt;1,IF(MIN(AB$7,$F1265)&gt;$C1265,MIN(AB$7,$F1265)-$C1265+1,0),MIN(AB$7,$F1265)-AA$7))/365,0))</f>
        <v>0</v>
      </c>
      <c r="AC1265" s="4">
        <f>IF($F1265=0,($D1265-SUM($U1265:AB1265))*$E1265*(IF(AB1265&lt;1,IF(MIN(AC$7,$F1265)&gt;$C1265,MIN(AC$7,$F1265)-$C1265+1,0),MIN(AC$7,$F1265)-AB$7))/365,IF($F1265&gt;AB$7,($D1265-SUM($U1265:AB1265))*$E1265*(IF(AB1265&lt;1,IF(MIN(AC$7,$F1265)&gt;$C1265,MIN(AC$7,$F1265)-$C1265+1,0),MIN(AC$7,$F1265)-AB$7))/365,0))</f>
        <v>0</v>
      </c>
      <c r="AD1265" s="4">
        <f>IF($F1265=0,($D1265-SUM($U1265:AC1265))*$E1265*(IF(AC1265&lt;1,IF(MIN(AD$7,$F1265)&gt;$C1265,MIN(AD$7,$F1265)-$C1265+1,0),MIN(AD$7,$F1265)-AC$7))/365,IF($F1265&gt;AC$7,($D1265-SUM($U1265:AC1265))*$E1265*(IF(AC1265&lt;1,IF(MIN(AD$7,$F1265)&gt;$C1265,MIN(AD$7,$F1265)-$C1265+1,0),MIN(AD$7,$F1265)-AC$7))/365,0))</f>
        <v>0</v>
      </c>
      <c r="AE1265" s="4">
        <f>IF($F1265=0,($D1265-SUM($U1265:AD1265))*$E1265*(IF(AD1265&lt;1,IF(MIN(AE$7,$F1265)&gt;$C1265,MIN(AE$7,$F1265)-$C1265+1,0),MIN(AE$7,$F1265)-AD$7))/365,IF($F1265&gt;AD$7,($D1265-SUM($U1265:AD1265))*$E1265*(IF(AD1265&lt;1,IF(MIN(AE$7,$F1265)&gt;$C1265,MIN(AE$7,$F1265)-$C1265+1,0),MIN(AE$7,$F1265)-AD$7))/365,0))</f>
        <v>0</v>
      </c>
      <c r="AF1265" s="4">
        <f>IF($F1265=0,($D1265-SUM($U1265:AE1265))*$E1265*(IF(AE1265&lt;1,IF(MIN(AF$7,$F1265)&gt;$C1265,MIN(AF$7,$F1265)-$C1265+1,0),MIN(AF$7,$F1265)-AE$7))/365,IF($F1265&gt;AE$7,($D1265-SUM($U1265:AE1265))*$E1265*(IF(AE1265&lt;1,IF(MIN(AF$7,$F1265)&gt;$C1265,MIN(AF$7,$F1265)-$C1265+1,0),MIN(AF$7,$F1265)-AE$7))/365,0))</f>
        <v>0</v>
      </c>
      <c r="AG1265" s="4">
        <f>IF($F1265=0,($D1265-SUM($U1265:AF1265))*$E1265*(IF(AF1265&lt;1,IF(MIN(AG$7,$F1265)&gt;$C1265,MIN(AG$7,$F1265)-$C1265+1,0),MIN(AG$7,$F1265)-AF$7))/365,IF($F1265&gt;AF$7,($D1265-SUM($U1265:AF1265))*$E1265*(IF(AF1265&lt;1,IF(MIN(AG$7,$F1265)&gt;$C1265,MIN(AG$7,$F1265)-$C1265+1,0),MIN(AG$7,$F1265)-AF$7))/365,0))</f>
        <v>0</v>
      </c>
      <c r="AH1265" s="4">
        <f>IF($F1265=0,($D1265-SUM($U1265:AG1265))*$E1265*(IF(AG1265&lt;1,IF(MIN(AH$7,$F1265)&gt;$C1265,MIN(AH$7,$F1265)-$C1265+1,0),MIN(AH$7,$F1265)-AG$7))/365,IF($F1265&gt;AG$7,($D1265-SUM($U1265:AG1265))*$E1265*(IF(AG1265&lt;1,IF(MIN(AH$7,$F1265)&gt;$C1265,MIN(AH$7,$F1265)-$C1265+1,0),MIN(AH$7,$F1265)-AG$7))/365,0))</f>
        <v>0</v>
      </c>
      <c r="AI1265" s="4">
        <f>IF($F1265=0,($D1265-SUM($U1265:AH1265))*$E1265*(IF(AH1265&lt;1,IF(MIN(AI$7,$F1265)&gt;$C1265,MIN(AI$7,$F1265)-$C1265+1,0),MIN(AI$7,$F1265)-AH$7))/365,IF($F1265&gt;AH$7,($D1265-SUM($U1265:AH1265))*$E1265*(IF(AH1265&lt;1,IF(MIN(AI$7,$F1265)&gt;$C1265,MIN(AI$7,$F1265)-$C1265+1,0),MIN(AI$7,$F1265)-AH$7))/365,0))</f>
        <v>0</v>
      </c>
      <c r="AJ1265" s="4">
        <f>IF($F1265=0,($D1265-SUM($U1265:AI1265))*$E1265*(IF(AI1265&lt;1,IF(MIN(AJ$7,$F1265)&gt;$C1265,MIN(AJ$7,$F1265)-$C1265+1,0),MIN(AJ$7,$F1265)-AI$7))/365,IF($F1265&gt;AI$7,($D1265-SUM($U1265:AI1265))*$E1265*(IF(AI1265&lt;1,IF(MIN(AJ$7,$F1265)&gt;$C1265,MIN(AJ$7,$F1265)-$C1265+1,0),MIN(AJ$7,$F1265)-AI$7))/365,0))</f>
        <v>0</v>
      </c>
      <c r="AK1265" s="4">
        <f>IF($F1265=0,($D1265-SUM($U1265:AJ1265))*$E1265*(IF(AJ1265&lt;1,IF(MIN(AK$7,$F1265)&gt;$C1265,MIN(AK$7,$F1265)-$C1265+1,0),MIN(AK$7,$F1265)-AJ$7))/365,IF($F1265&gt;AJ$7,($D1265-SUM($U1265:AJ1265))*$E1265*(IF(AJ1265&lt;1,IF(MIN(AK$7,$F1265)&gt;$C1265,MIN(AK$7,$F1265)-$C1265+1,0),MIN(AK$7,$F1265)-AJ$7))/365,0))</f>
        <v>0</v>
      </c>
      <c r="AL1265" s="4">
        <f>IF($F1265=0,($D1265-SUM($U1265:AK1265))*$E1265*(IF(AK1265&lt;1,IF(MIN(AL$7,$F1265)&gt;$C1265,MIN(AL$7,$F1265)-$C1265+1,0),MIN(AL$7,$F1265)-AK$7))/365,IF($F1265&gt;AK$7,($D1265-SUM($U1265:AK1265))*$E1265*(IF(AK1265&lt;1,IF(MIN(AL$7,$F1265)&gt;$C1265,MIN(AL$7,$F1265)-$C1265+1,0),MIN(AL$7,$F1265)-AK$7))/365,0))</f>
        <v>0</v>
      </c>
      <c r="AM1265" s="4">
        <f>IF($F1265=0,($D1265-SUM($U1265:AL1265))*$E1265*(IF(AL1265&lt;1,IF(MIN(AM$7,$F1265)&gt;$C1265,MIN(AM$7,$F1265)-$C1265+1,0),MIN(AM$7,$F1265)-AL$7))/365,IF($F1265&gt;AL$7,($D1265-SUM($U1265:AL1265))*$E1265*(IF(AL1265&lt;1,IF(MIN(AM$7,$F1265)&gt;$C1265,MIN(AM$7,$F1265)-$C1265+1,0),MIN(AM$7,$F1265)-AL$7))/365,0))</f>
        <v>0</v>
      </c>
      <c r="AN1265" s="4">
        <f>IF($F1265=0,($D1265-SUM($U1265:AM1265))*$E1265*(IF(AM1265&lt;1,IF(MIN(AN$7,$F1265)&gt;$C1265,MIN(AN$7,$F1265)-$C1265+1,0),MIN(AN$7,$F1265)-AM$7))/365,IF($F1265&gt;AM$7,($D1265-SUM($U1265:AM1265))*$E1265*(IF(AM1265&lt;1,IF(MIN(AN$7,$F1265)&gt;$C1265,MIN(AN$7,$F1265)-$C1265+1,0),MIN(AN$7,$F1265)-AM$7))/365,0))</f>
        <v>0</v>
      </c>
      <c r="AO1265" s="4">
        <f>IF($F1265=0,($D1265-SUM($U1265:AN1265))*$E1265*(IF(AN1265&lt;1,IF(MIN(AO$7,$F1265)&gt;$C1265,MIN(AO$7,$F1265)-$C1265+1,0),MIN(AO$7,$F1265)-AN$7))/365,IF($F1265&gt;AN$7,($D1265-SUM($U1265:AN1265))*$E1265*(IF(AN1265&lt;1,IF(MIN(AO$7,$F1265)&gt;$C1265,MIN(AO$7,$F1265)-$C1265+1,0),MIN(AO$7,$F1265)-AN$7))/365,0))</f>
        <v>0</v>
      </c>
      <c r="AP1265" s="4">
        <f>IF($F1265=0,($D1265-SUM($U1265:AO1265))*$E1265*(IF(AO1265&lt;1,IF(MIN(AP$7,$F1265)&gt;$C1265,MIN(AP$7,$F1265)-$C1265+1,0),MIN(AP$7,$F1265)-AO$7))/365,IF($F1265&gt;AO$7,($D1265-SUM($U1265:AO1265))*$E1265*(IF(AO1265&lt;1,IF(MIN(AP$7,$F1265)&gt;$C1265,MIN(AP$7,$F1265)-$C1265+1,0),MIN(AP$7,$F1265)-AO$7))/365,0))</f>
        <v>0</v>
      </c>
      <c r="AQ1265" s="4">
        <f>IF($F1265=0,($D1265-SUM($U1265:AP1265))*$E1265*(IF(AP1265&lt;1,IF(MIN(AQ$7,$F1265)&gt;$C1265,MIN(AQ$7,$F1265)-$C1265+1,0),MIN(AQ$7,$F1265)-AP$7))/365,IF($F1265&gt;AP$7,($D1265-SUM($U1265:AP1265))*$E1265*(IF(AP1265&lt;1,IF(MIN(AQ$7,$F1265)&gt;$C1265,MIN(AQ$7,$F1265)-$C1265+1,0),MIN(AQ$7,$F1265)-AP$7))/365,0))</f>
        <v>0</v>
      </c>
      <c r="AR1265" s="4">
        <f>IF($F1265=0,($D1265-SUM($U1265:AQ1265))*$E1265*(IF(AQ1265&lt;1,IF(MIN(AR$7,$F1265)&gt;$C1265,MIN(AR$7,$F1265)-$C1265+1,0),MIN(AR$7,$F1265)-AQ$7))/365,IF($F1265&gt;AQ$7,($D1265-SUM($U1265:AQ1265))*$E1265*(IF(AQ1265&lt;1,IF(MIN(AR$7,$F1265)&gt;$C1265,MIN(AR$7,$F1265)-$C1265+1,0),MIN(AR$7,$F1265)-AQ$7))/365,0))</f>
        <v>0</v>
      </c>
      <c r="AS1265" s="4">
        <f>IF($F1265=0,($D1265-SUM($U1265:AR1265))*$E1265*(IF(AR1265&lt;1,IF(MIN(AS$7,$F1265)&gt;$C1265,MIN(AS$7,$F1265)-$C1265+1,0),MIN(AS$7,$F1265)-AR$7))/365,IF($F1265&gt;AR$7,($D1265-SUM($U1265:AR1265))*$E1265*(IF(AR1265&lt;1,IF(MIN(AS$7,$F1265)&gt;$C1265,MIN(AS$7,$F1265)-$C1265+1,0),MIN(AS$7,$F1265)-AR$7))/365,0))</f>
        <v>0</v>
      </c>
    </row>
    <row r="1266" spans="1:45">
      <c r="A1266" s="15"/>
      <c r="B1266" s="17"/>
      <c r="C1266" s="16"/>
      <c r="D1266" s="15"/>
      <c r="E1266" s="11"/>
      <c r="F1266" s="16"/>
      <c r="G1266" s="15"/>
      <c r="H1266" s="14"/>
      <c r="I1266" s="5"/>
      <c r="J1266" s="13">
        <f>SUM(U1266:AS1266)</f>
        <v>0</v>
      </c>
      <c r="K1266" s="13">
        <f>IF(F1266=0,D1266-J1266,IF(F1266&lt;41730,0,D1266-J1266))</f>
        <v>0</v>
      </c>
      <c r="L1266" s="12">
        <f>IF(K1266=0,0,IF(G1266-((L$7-C1266)/365)&lt;0,0,G1266-((L$7-C1266)/365)))</f>
        <v>0</v>
      </c>
      <c r="M1266" s="4">
        <f>IF(K1266=0,0,D1266*H1266)</f>
        <v>0</v>
      </c>
      <c r="N1266" s="11">
        <f>IFERROR((1-(M1266/K1266)^(1/L1266)),0)</f>
        <v>0</v>
      </c>
      <c r="O1266" s="10">
        <f>IF(F1266&gt;41730,IF(F1266&gt;41730,(F1266-41730)/365,IF(K1266=0,0,IF(G1266-((L$7-C1266)/365)&lt;0,0,G1266-((L$7-C1266)/365)))),1)</f>
        <v>1</v>
      </c>
      <c r="P1266" s="9">
        <f>IF(K1266&lt;M1266,0,IF(L1266=0,K1266-M1266,K1266*N1266*O1266))</f>
        <v>0</v>
      </c>
      <c r="Q1266" s="19">
        <f>IF(F1266&gt;41730,D1266,0)</f>
        <v>0</v>
      </c>
      <c r="R1266" s="18">
        <f>IF(F1266&gt;41730,J1266+P1266,0)</f>
        <v>0</v>
      </c>
      <c r="S1266" s="9">
        <f>IF(F1266&gt;0,0,K1266-P1266)</f>
        <v>0</v>
      </c>
      <c r="T1266" s="5"/>
      <c r="U1266" s="4">
        <f>D1266*E1266*(IF(U$7&gt;$C1266,U$7-$C1266+1,0))/365</f>
        <v>0</v>
      </c>
      <c r="V1266" s="4">
        <f>($D1266-U1266)*$E1266*(IF(U1266&lt;1,IF(V$7&gt;$C1266,V$7-$C1266+1,0),V$7-U$7))/365</f>
        <v>0</v>
      </c>
      <c r="W1266" s="4">
        <f>IF($F1266=0,($D1266-SUM($U1266:V1266))*$E1266*(IF(V1266&lt;1,IF(MIN(W$7,$F1266)&gt;$C1266,MIN(W$7,$F1266)-$C1266+1,0),MIN(W$7,$F1266)-V$7))/365,IF($F1266&gt;V$7,($D1266-SUM($U1266:V1266))*$E1266*(IF(V1266&lt;1,IF(MIN(W$7,$F1266)&gt;$C1266,MIN(W$7,$F1266)-$C1266+1,0),MIN(W$7,$F1266)-V$7))/365,0))</f>
        <v>0</v>
      </c>
      <c r="X1266" s="4">
        <f>IF($F1266=0,($D1266-SUM($U1266:W1266))*$E1266*(IF(W1266&lt;1,IF(MIN(X$7,$F1266)&gt;$C1266,MIN(X$7,$F1266)-$C1266+1,0),MIN(X$7,$F1266)-W$7))/365,IF($F1266&gt;W$7,($D1266-SUM($U1266:W1266))*$E1266*(IF(W1266&lt;1,IF(MIN(X$7,$F1266)&gt;$C1266,MIN(X$7,$F1266)-$C1266+1,0),MIN(X$7,$F1266)-W$7))/365,0))</f>
        <v>0</v>
      </c>
      <c r="Y1266" s="4">
        <f>IF($F1266=0,($D1266-SUM($U1266:X1266))*$E1266*(IF(X1266&lt;1,IF(MIN(Y$7,$F1266)&gt;$C1266,MIN(Y$7,$F1266)-$C1266+1,0),MIN(Y$7,$F1266)-X$7))/365,IF($F1266&gt;X$7,($D1266-SUM($U1266:X1266))*$E1266*(IF(X1266&lt;1,IF(MIN(Y$7,$F1266)&gt;$C1266,MIN(Y$7,$F1266)-$C1266+1,0),MIN(Y$7,$F1266)-X$7))/365,0))</f>
        <v>0</v>
      </c>
      <c r="Z1266" s="4">
        <f>IF($F1266=0,($D1266-SUM($U1266:Y1266))*$E1266*(IF(Y1266&lt;1,IF(MIN(Z$7,$F1266)&gt;$C1266,MIN(Z$7,$F1266)-$C1266+1,0),MIN(Z$7,$F1266)-Y$7))/365,IF($F1266&gt;Y$7,($D1266-SUM($U1266:Y1266))*$E1266*(IF(Y1266&lt;1,IF(MIN(Z$7,$F1266)&gt;$C1266,MIN(Z$7,$F1266)-$C1266+1,0),MIN(Z$7,$F1266)-Y$7))/365,0))</f>
        <v>0</v>
      </c>
      <c r="AA1266" s="4">
        <f>IF($F1266=0,($D1266-SUM($U1266:Z1266))*$E1266*(IF(Z1266&lt;1,IF(MIN(AA$7,$F1266)&gt;$C1266,MIN(AA$7,$F1266)-$C1266+1,0),MIN(AA$7,$F1266)-Z$7))/365,IF($F1266&gt;Z$7,($D1266-SUM($U1266:Z1266))*$E1266*(IF(Z1266&lt;1,IF(MIN(AA$7,$F1266)&gt;$C1266,MIN(AA$7,$F1266)-$C1266+1,0),MIN(AA$7,$F1266)-Z$7))/365,0))</f>
        <v>0</v>
      </c>
      <c r="AB1266" s="4">
        <f>IF($F1266=0,($D1266-SUM($U1266:AA1266))*$E1266*(IF(AA1266&lt;1,IF(MIN(AB$7,$F1266)&gt;$C1266,MIN(AB$7,$F1266)-$C1266+1,0),MIN(AB$7,$F1266)-AA$7))/365,IF($F1266&gt;AA$7,($D1266-SUM($U1266:AA1266))*$E1266*(IF(AA1266&lt;1,IF(MIN(AB$7,$F1266)&gt;$C1266,MIN(AB$7,$F1266)-$C1266+1,0),MIN(AB$7,$F1266)-AA$7))/365,0))</f>
        <v>0</v>
      </c>
      <c r="AC1266" s="4">
        <f>IF($F1266=0,($D1266-SUM($U1266:AB1266))*$E1266*(IF(AB1266&lt;1,IF(MIN(AC$7,$F1266)&gt;$C1266,MIN(AC$7,$F1266)-$C1266+1,0),MIN(AC$7,$F1266)-AB$7))/365,IF($F1266&gt;AB$7,($D1266-SUM($U1266:AB1266))*$E1266*(IF(AB1266&lt;1,IF(MIN(AC$7,$F1266)&gt;$C1266,MIN(AC$7,$F1266)-$C1266+1,0),MIN(AC$7,$F1266)-AB$7))/365,0))</f>
        <v>0</v>
      </c>
      <c r="AD1266" s="4">
        <f>IF($F1266=0,($D1266-SUM($U1266:AC1266))*$E1266*(IF(AC1266&lt;1,IF(MIN(AD$7,$F1266)&gt;$C1266,MIN(AD$7,$F1266)-$C1266+1,0),MIN(AD$7,$F1266)-AC$7))/365,IF($F1266&gt;AC$7,($D1266-SUM($U1266:AC1266))*$E1266*(IF(AC1266&lt;1,IF(MIN(AD$7,$F1266)&gt;$C1266,MIN(AD$7,$F1266)-$C1266+1,0),MIN(AD$7,$F1266)-AC$7))/365,0))</f>
        <v>0</v>
      </c>
      <c r="AE1266" s="4">
        <f>IF($F1266=0,($D1266-SUM($U1266:AD1266))*$E1266*(IF(AD1266&lt;1,IF(MIN(AE$7,$F1266)&gt;$C1266,MIN(AE$7,$F1266)-$C1266+1,0),MIN(AE$7,$F1266)-AD$7))/365,IF($F1266&gt;AD$7,($D1266-SUM($U1266:AD1266))*$E1266*(IF(AD1266&lt;1,IF(MIN(AE$7,$F1266)&gt;$C1266,MIN(AE$7,$F1266)-$C1266+1,0),MIN(AE$7,$F1266)-AD$7))/365,0))</f>
        <v>0</v>
      </c>
      <c r="AF1266" s="4">
        <f>IF($F1266=0,($D1266-SUM($U1266:AE1266))*$E1266*(IF(AE1266&lt;1,IF(MIN(AF$7,$F1266)&gt;$C1266,MIN(AF$7,$F1266)-$C1266+1,0),MIN(AF$7,$F1266)-AE$7))/365,IF($F1266&gt;AE$7,($D1266-SUM($U1266:AE1266))*$E1266*(IF(AE1266&lt;1,IF(MIN(AF$7,$F1266)&gt;$C1266,MIN(AF$7,$F1266)-$C1266+1,0),MIN(AF$7,$F1266)-AE$7))/365,0))</f>
        <v>0</v>
      </c>
      <c r="AG1266" s="4">
        <f>IF($F1266=0,($D1266-SUM($U1266:AF1266))*$E1266*(IF(AF1266&lt;1,IF(MIN(AG$7,$F1266)&gt;$C1266,MIN(AG$7,$F1266)-$C1266+1,0),MIN(AG$7,$F1266)-AF$7))/365,IF($F1266&gt;AF$7,($D1266-SUM($U1266:AF1266))*$E1266*(IF(AF1266&lt;1,IF(MIN(AG$7,$F1266)&gt;$C1266,MIN(AG$7,$F1266)-$C1266+1,0),MIN(AG$7,$F1266)-AF$7))/365,0))</f>
        <v>0</v>
      </c>
      <c r="AH1266" s="4">
        <f>IF($F1266=0,($D1266-SUM($U1266:AG1266))*$E1266*(IF(AG1266&lt;1,IF(MIN(AH$7,$F1266)&gt;$C1266,MIN(AH$7,$F1266)-$C1266+1,0),MIN(AH$7,$F1266)-AG$7))/365,IF($F1266&gt;AG$7,($D1266-SUM($U1266:AG1266))*$E1266*(IF(AG1266&lt;1,IF(MIN(AH$7,$F1266)&gt;$C1266,MIN(AH$7,$F1266)-$C1266+1,0),MIN(AH$7,$F1266)-AG$7))/365,0))</f>
        <v>0</v>
      </c>
      <c r="AI1266" s="4">
        <f>IF($F1266=0,($D1266-SUM($U1266:AH1266))*$E1266*(IF(AH1266&lt;1,IF(MIN(AI$7,$F1266)&gt;$C1266,MIN(AI$7,$F1266)-$C1266+1,0),MIN(AI$7,$F1266)-AH$7))/365,IF($F1266&gt;AH$7,($D1266-SUM($U1266:AH1266))*$E1266*(IF(AH1266&lt;1,IF(MIN(AI$7,$F1266)&gt;$C1266,MIN(AI$7,$F1266)-$C1266+1,0),MIN(AI$7,$F1266)-AH$7))/365,0))</f>
        <v>0</v>
      </c>
      <c r="AJ1266" s="4">
        <f>IF($F1266=0,($D1266-SUM($U1266:AI1266))*$E1266*(IF(AI1266&lt;1,IF(MIN(AJ$7,$F1266)&gt;$C1266,MIN(AJ$7,$F1266)-$C1266+1,0),MIN(AJ$7,$F1266)-AI$7))/365,IF($F1266&gt;AI$7,($D1266-SUM($U1266:AI1266))*$E1266*(IF(AI1266&lt;1,IF(MIN(AJ$7,$F1266)&gt;$C1266,MIN(AJ$7,$F1266)-$C1266+1,0),MIN(AJ$7,$F1266)-AI$7))/365,0))</f>
        <v>0</v>
      </c>
      <c r="AK1266" s="4">
        <f>IF($F1266=0,($D1266-SUM($U1266:AJ1266))*$E1266*(IF(AJ1266&lt;1,IF(MIN(AK$7,$F1266)&gt;$C1266,MIN(AK$7,$F1266)-$C1266+1,0),MIN(AK$7,$F1266)-AJ$7))/365,IF($F1266&gt;AJ$7,($D1266-SUM($U1266:AJ1266))*$E1266*(IF(AJ1266&lt;1,IF(MIN(AK$7,$F1266)&gt;$C1266,MIN(AK$7,$F1266)-$C1266+1,0),MIN(AK$7,$F1266)-AJ$7))/365,0))</f>
        <v>0</v>
      </c>
      <c r="AL1266" s="4">
        <f>IF($F1266=0,($D1266-SUM($U1266:AK1266))*$E1266*(IF(AK1266&lt;1,IF(MIN(AL$7,$F1266)&gt;$C1266,MIN(AL$7,$F1266)-$C1266+1,0),MIN(AL$7,$F1266)-AK$7))/365,IF($F1266&gt;AK$7,($D1266-SUM($U1266:AK1266))*$E1266*(IF(AK1266&lt;1,IF(MIN(AL$7,$F1266)&gt;$C1266,MIN(AL$7,$F1266)-$C1266+1,0),MIN(AL$7,$F1266)-AK$7))/365,0))</f>
        <v>0</v>
      </c>
      <c r="AM1266" s="4">
        <f>IF($F1266=0,($D1266-SUM($U1266:AL1266))*$E1266*(IF(AL1266&lt;1,IF(MIN(AM$7,$F1266)&gt;$C1266,MIN(AM$7,$F1266)-$C1266+1,0),MIN(AM$7,$F1266)-AL$7))/365,IF($F1266&gt;AL$7,($D1266-SUM($U1266:AL1266))*$E1266*(IF(AL1266&lt;1,IF(MIN(AM$7,$F1266)&gt;$C1266,MIN(AM$7,$F1266)-$C1266+1,0),MIN(AM$7,$F1266)-AL$7))/365,0))</f>
        <v>0</v>
      </c>
      <c r="AN1266" s="4">
        <f>IF($F1266=0,($D1266-SUM($U1266:AM1266))*$E1266*(IF(AM1266&lt;1,IF(MIN(AN$7,$F1266)&gt;$C1266,MIN(AN$7,$F1266)-$C1266+1,0),MIN(AN$7,$F1266)-AM$7))/365,IF($F1266&gt;AM$7,($D1266-SUM($U1266:AM1266))*$E1266*(IF(AM1266&lt;1,IF(MIN(AN$7,$F1266)&gt;$C1266,MIN(AN$7,$F1266)-$C1266+1,0),MIN(AN$7,$F1266)-AM$7))/365,0))</f>
        <v>0</v>
      </c>
      <c r="AO1266" s="4">
        <f>IF($F1266=0,($D1266-SUM($U1266:AN1266))*$E1266*(IF(AN1266&lt;1,IF(MIN(AO$7,$F1266)&gt;$C1266,MIN(AO$7,$F1266)-$C1266+1,0),MIN(AO$7,$F1266)-AN$7))/365,IF($F1266&gt;AN$7,($D1266-SUM($U1266:AN1266))*$E1266*(IF(AN1266&lt;1,IF(MIN(AO$7,$F1266)&gt;$C1266,MIN(AO$7,$F1266)-$C1266+1,0),MIN(AO$7,$F1266)-AN$7))/365,0))</f>
        <v>0</v>
      </c>
      <c r="AP1266" s="4">
        <f>IF($F1266=0,($D1266-SUM($U1266:AO1266))*$E1266*(IF(AO1266&lt;1,IF(MIN(AP$7,$F1266)&gt;$C1266,MIN(AP$7,$F1266)-$C1266+1,0),MIN(AP$7,$F1266)-AO$7))/365,IF($F1266&gt;AO$7,($D1266-SUM($U1266:AO1266))*$E1266*(IF(AO1266&lt;1,IF(MIN(AP$7,$F1266)&gt;$C1266,MIN(AP$7,$F1266)-$C1266+1,0),MIN(AP$7,$F1266)-AO$7))/365,0))</f>
        <v>0</v>
      </c>
      <c r="AQ1266" s="4">
        <f>IF($F1266=0,($D1266-SUM($U1266:AP1266))*$E1266*(IF(AP1266&lt;1,IF(MIN(AQ$7,$F1266)&gt;$C1266,MIN(AQ$7,$F1266)-$C1266+1,0),MIN(AQ$7,$F1266)-AP$7))/365,IF($F1266&gt;AP$7,($D1266-SUM($U1266:AP1266))*$E1266*(IF(AP1266&lt;1,IF(MIN(AQ$7,$F1266)&gt;$C1266,MIN(AQ$7,$F1266)-$C1266+1,0),MIN(AQ$7,$F1266)-AP$7))/365,0))</f>
        <v>0</v>
      </c>
      <c r="AR1266" s="4">
        <f>IF($F1266=0,($D1266-SUM($U1266:AQ1266))*$E1266*(IF(AQ1266&lt;1,IF(MIN(AR$7,$F1266)&gt;$C1266,MIN(AR$7,$F1266)-$C1266+1,0),MIN(AR$7,$F1266)-AQ$7))/365,IF($F1266&gt;AQ$7,($D1266-SUM($U1266:AQ1266))*$E1266*(IF(AQ1266&lt;1,IF(MIN(AR$7,$F1266)&gt;$C1266,MIN(AR$7,$F1266)-$C1266+1,0),MIN(AR$7,$F1266)-AQ$7))/365,0))</f>
        <v>0</v>
      </c>
      <c r="AS1266" s="4">
        <f>IF($F1266=0,($D1266-SUM($U1266:AR1266))*$E1266*(IF(AR1266&lt;1,IF(MIN(AS$7,$F1266)&gt;$C1266,MIN(AS$7,$F1266)-$C1266+1,0),MIN(AS$7,$F1266)-AR$7))/365,IF($F1266&gt;AR$7,($D1266-SUM($U1266:AR1266))*$E1266*(IF(AR1266&lt;1,IF(MIN(AS$7,$F1266)&gt;$C1266,MIN(AS$7,$F1266)-$C1266+1,0),MIN(AS$7,$F1266)-AR$7))/365,0))</f>
        <v>0</v>
      </c>
    </row>
    <row r="1267" spans="1:45">
      <c r="A1267" s="15"/>
      <c r="B1267" s="17"/>
      <c r="C1267" s="16"/>
      <c r="D1267" s="15"/>
      <c r="E1267" s="11"/>
      <c r="F1267" s="16"/>
      <c r="G1267" s="15"/>
      <c r="H1267" s="14"/>
      <c r="I1267" s="5"/>
      <c r="J1267" s="13">
        <f>SUM(U1267:AS1267)</f>
        <v>0</v>
      </c>
      <c r="K1267" s="13">
        <f>IF(F1267=0,D1267-J1267,IF(F1267&lt;41730,0,D1267-J1267))</f>
        <v>0</v>
      </c>
      <c r="L1267" s="12">
        <f>IF(K1267=0,0,IF(G1267-((L$7-C1267)/365)&lt;0,0,G1267-((L$7-C1267)/365)))</f>
        <v>0</v>
      </c>
      <c r="M1267" s="4">
        <f>IF(K1267=0,0,D1267*H1267)</f>
        <v>0</v>
      </c>
      <c r="N1267" s="11">
        <f>IFERROR((1-(M1267/K1267)^(1/L1267)),0)</f>
        <v>0</v>
      </c>
      <c r="O1267" s="10">
        <f>IF(F1267&gt;41730,IF(F1267&gt;41730,(F1267-41730)/365,IF(K1267=0,0,IF(G1267-((L$7-C1267)/365)&lt;0,0,G1267-((L$7-C1267)/365)))),1)</f>
        <v>1</v>
      </c>
      <c r="P1267" s="9">
        <f>IF(K1267&lt;M1267,0,IF(L1267=0,K1267-M1267,K1267*N1267*O1267))</f>
        <v>0</v>
      </c>
      <c r="Q1267" s="19">
        <f>IF(F1267&gt;41730,D1267,0)</f>
        <v>0</v>
      </c>
      <c r="R1267" s="18">
        <f>IF(F1267&gt;41730,J1267+P1267,0)</f>
        <v>0</v>
      </c>
      <c r="S1267" s="9">
        <f>IF(F1267&gt;0,0,K1267-P1267)</f>
        <v>0</v>
      </c>
      <c r="T1267" s="5"/>
      <c r="U1267" s="4">
        <f>D1267*E1267*(IF(U$7&gt;$C1267,U$7-$C1267+1,0))/365</f>
        <v>0</v>
      </c>
      <c r="V1267" s="4">
        <f>($D1267-U1267)*$E1267*(IF(U1267&lt;1,IF(V$7&gt;$C1267,V$7-$C1267+1,0),V$7-U$7))/365</f>
        <v>0</v>
      </c>
      <c r="W1267" s="4">
        <f>IF($F1267=0,($D1267-SUM($U1267:V1267))*$E1267*(IF(V1267&lt;1,IF(MIN(W$7,$F1267)&gt;$C1267,MIN(W$7,$F1267)-$C1267+1,0),MIN(W$7,$F1267)-V$7))/365,IF($F1267&gt;V$7,($D1267-SUM($U1267:V1267))*$E1267*(IF(V1267&lt;1,IF(MIN(W$7,$F1267)&gt;$C1267,MIN(W$7,$F1267)-$C1267+1,0),MIN(W$7,$F1267)-V$7))/365,0))</f>
        <v>0</v>
      </c>
      <c r="X1267" s="4">
        <f>IF($F1267=0,($D1267-SUM($U1267:W1267))*$E1267*(IF(W1267&lt;1,IF(MIN(X$7,$F1267)&gt;$C1267,MIN(X$7,$F1267)-$C1267+1,0),MIN(X$7,$F1267)-W$7))/365,IF($F1267&gt;W$7,($D1267-SUM($U1267:W1267))*$E1267*(IF(W1267&lt;1,IF(MIN(X$7,$F1267)&gt;$C1267,MIN(X$7,$F1267)-$C1267+1,0),MIN(X$7,$F1267)-W$7))/365,0))</f>
        <v>0</v>
      </c>
      <c r="Y1267" s="4">
        <f>IF($F1267=0,($D1267-SUM($U1267:X1267))*$E1267*(IF(X1267&lt;1,IF(MIN(Y$7,$F1267)&gt;$C1267,MIN(Y$7,$F1267)-$C1267+1,0),MIN(Y$7,$F1267)-X$7))/365,IF($F1267&gt;X$7,($D1267-SUM($U1267:X1267))*$E1267*(IF(X1267&lt;1,IF(MIN(Y$7,$F1267)&gt;$C1267,MIN(Y$7,$F1267)-$C1267+1,0),MIN(Y$7,$F1267)-X$7))/365,0))</f>
        <v>0</v>
      </c>
      <c r="Z1267" s="4">
        <f>IF($F1267=0,($D1267-SUM($U1267:Y1267))*$E1267*(IF(Y1267&lt;1,IF(MIN(Z$7,$F1267)&gt;$C1267,MIN(Z$7,$F1267)-$C1267+1,0),MIN(Z$7,$F1267)-Y$7))/365,IF($F1267&gt;Y$7,($D1267-SUM($U1267:Y1267))*$E1267*(IF(Y1267&lt;1,IF(MIN(Z$7,$F1267)&gt;$C1267,MIN(Z$7,$F1267)-$C1267+1,0),MIN(Z$7,$F1267)-Y$7))/365,0))</f>
        <v>0</v>
      </c>
      <c r="AA1267" s="4">
        <f>IF($F1267=0,($D1267-SUM($U1267:Z1267))*$E1267*(IF(Z1267&lt;1,IF(MIN(AA$7,$F1267)&gt;$C1267,MIN(AA$7,$F1267)-$C1267+1,0),MIN(AA$7,$F1267)-Z$7))/365,IF($F1267&gt;Z$7,($D1267-SUM($U1267:Z1267))*$E1267*(IF(Z1267&lt;1,IF(MIN(AA$7,$F1267)&gt;$C1267,MIN(AA$7,$F1267)-$C1267+1,0),MIN(AA$7,$F1267)-Z$7))/365,0))</f>
        <v>0</v>
      </c>
      <c r="AB1267" s="4">
        <f>IF($F1267=0,($D1267-SUM($U1267:AA1267))*$E1267*(IF(AA1267&lt;1,IF(MIN(AB$7,$F1267)&gt;$C1267,MIN(AB$7,$F1267)-$C1267+1,0),MIN(AB$7,$F1267)-AA$7))/365,IF($F1267&gt;AA$7,($D1267-SUM($U1267:AA1267))*$E1267*(IF(AA1267&lt;1,IF(MIN(AB$7,$F1267)&gt;$C1267,MIN(AB$7,$F1267)-$C1267+1,0),MIN(AB$7,$F1267)-AA$7))/365,0))</f>
        <v>0</v>
      </c>
      <c r="AC1267" s="4">
        <f>IF($F1267=0,($D1267-SUM($U1267:AB1267))*$E1267*(IF(AB1267&lt;1,IF(MIN(AC$7,$F1267)&gt;$C1267,MIN(AC$7,$F1267)-$C1267+1,0),MIN(AC$7,$F1267)-AB$7))/365,IF($F1267&gt;AB$7,($D1267-SUM($U1267:AB1267))*$E1267*(IF(AB1267&lt;1,IF(MIN(AC$7,$F1267)&gt;$C1267,MIN(AC$7,$F1267)-$C1267+1,0),MIN(AC$7,$F1267)-AB$7))/365,0))</f>
        <v>0</v>
      </c>
      <c r="AD1267" s="4">
        <f>IF($F1267=0,($D1267-SUM($U1267:AC1267))*$E1267*(IF(AC1267&lt;1,IF(MIN(AD$7,$F1267)&gt;$C1267,MIN(AD$7,$F1267)-$C1267+1,0),MIN(AD$7,$F1267)-AC$7))/365,IF($F1267&gt;AC$7,($D1267-SUM($U1267:AC1267))*$E1267*(IF(AC1267&lt;1,IF(MIN(AD$7,$F1267)&gt;$C1267,MIN(AD$7,$F1267)-$C1267+1,0),MIN(AD$7,$F1267)-AC$7))/365,0))</f>
        <v>0</v>
      </c>
      <c r="AE1267" s="4">
        <f>IF($F1267=0,($D1267-SUM($U1267:AD1267))*$E1267*(IF(AD1267&lt;1,IF(MIN(AE$7,$F1267)&gt;$C1267,MIN(AE$7,$F1267)-$C1267+1,0),MIN(AE$7,$F1267)-AD$7))/365,IF($F1267&gt;AD$7,($D1267-SUM($U1267:AD1267))*$E1267*(IF(AD1267&lt;1,IF(MIN(AE$7,$F1267)&gt;$C1267,MIN(AE$7,$F1267)-$C1267+1,0),MIN(AE$7,$F1267)-AD$7))/365,0))</f>
        <v>0</v>
      </c>
      <c r="AF1267" s="4">
        <f>IF($F1267=0,($D1267-SUM($U1267:AE1267))*$E1267*(IF(AE1267&lt;1,IF(MIN(AF$7,$F1267)&gt;$C1267,MIN(AF$7,$F1267)-$C1267+1,0),MIN(AF$7,$F1267)-AE$7))/365,IF($F1267&gt;AE$7,($D1267-SUM($U1267:AE1267))*$E1267*(IF(AE1267&lt;1,IF(MIN(AF$7,$F1267)&gt;$C1267,MIN(AF$7,$F1267)-$C1267+1,0),MIN(AF$7,$F1267)-AE$7))/365,0))</f>
        <v>0</v>
      </c>
      <c r="AG1267" s="4">
        <f>IF($F1267=0,($D1267-SUM($U1267:AF1267))*$E1267*(IF(AF1267&lt;1,IF(MIN(AG$7,$F1267)&gt;$C1267,MIN(AG$7,$F1267)-$C1267+1,0),MIN(AG$7,$F1267)-AF$7))/365,IF($F1267&gt;AF$7,($D1267-SUM($U1267:AF1267))*$E1267*(IF(AF1267&lt;1,IF(MIN(AG$7,$F1267)&gt;$C1267,MIN(AG$7,$F1267)-$C1267+1,0),MIN(AG$7,$F1267)-AF$7))/365,0))</f>
        <v>0</v>
      </c>
      <c r="AH1267" s="4">
        <f>IF($F1267=0,($D1267-SUM($U1267:AG1267))*$E1267*(IF(AG1267&lt;1,IF(MIN(AH$7,$F1267)&gt;$C1267,MIN(AH$7,$F1267)-$C1267+1,0),MIN(AH$7,$F1267)-AG$7))/365,IF($F1267&gt;AG$7,($D1267-SUM($U1267:AG1267))*$E1267*(IF(AG1267&lt;1,IF(MIN(AH$7,$F1267)&gt;$C1267,MIN(AH$7,$F1267)-$C1267+1,0),MIN(AH$7,$F1267)-AG$7))/365,0))</f>
        <v>0</v>
      </c>
      <c r="AI1267" s="4">
        <f>IF($F1267=0,($D1267-SUM($U1267:AH1267))*$E1267*(IF(AH1267&lt;1,IF(MIN(AI$7,$F1267)&gt;$C1267,MIN(AI$7,$F1267)-$C1267+1,0),MIN(AI$7,$F1267)-AH$7))/365,IF($F1267&gt;AH$7,($D1267-SUM($U1267:AH1267))*$E1267*(IF(AH1267&lt;1,IF(MIN(AI$7,$F1267)&gt;$C1267,MIN(AI$7,$F1267)-$C1267+1,0),MIN(AI$7,$F1267)-AH$7))/365,0))</f>
        <v>0</v>
      </c>
      <c r="AJ1267" s="4">
        <f>IF($F1267=0,($D1267-SUM($U1267:AI1267))*$E1267*(IF(AI1267&lt;1,IF(MIN(AJ$7,$F1267)&gt;$C1267,MIN(AJ$7,$F1267)-$C1267+1,0),MIN(AJ$7,$F1267)-AI$7))/365,IF($F1267&gt;AI$7,($D1267-SUM($U1267:AI1267))*$E1267*(IF(AI1267&lt;1,IF(MIN(AJ$7,$F1267)&gt;$C1267,MIN(AJ$7,$F1267)-$C1267+1,0),MIN(AJ$7,$F1267)-AI$7))/365,0))</f>
        <v>0</v>
      </c>
      <c r="AK1267" s="4">
        <f>IF($F1267=0,($D1267-SUM($U1267:AJ1267))*$E1267*(IF(AJ1267&lt;1,IF(MIN(AK$7,$F1267)&gt;$C1267,MIN(AK$7,$F1267)-$C1267+1,0),MIN(AK$7,$F1267)-AJ$7))/365,IF($F1267&gt;AJ$7,($D1267-SUM($U1267:AJ1267))*$E1267*(IF(AJ1267&lt;1,IF(MIN(AK$7,$F1267)&gt;$C1267,MIN(AK$7,$F1267)-$C1267+1,0),MIN(AK$7,$F1267)-AJ$7))/365,0))</f>
        <v>0</v>
      </c>
      <c r="AL1267" s="4">
        <f>IF($F1267=0,($D1267-SUM($U1267:AK1267))*$E1267*(IF(AK1267&lt;1,IF(MIN(AL$7,$F1267)&gt;$C1267,MIN(AL$7,$F1267)-$C1267+1,0),MIN(AL$7,$F1267)-AK$7))/365,IF($F1267&gt;AK$7,($D1267-SUM($U1267:AK1267))*$E1267*(IF(AK1267&lt;1,IF(MIN(AL$7,$F1267)&gt;$C1267,MIN(AL$7,$F1267)-$C1267+1,0),MIN(AL$7,$F1267)-AK$7))/365,0))</f>
        <v>0</v>
      </c>
      <c r="AM1267" s="4">
        <f>IF($F1267=0,($D1267-SUM($U1267:AL1267))*$E1267*(IF(AL1267&lt;1,IF(MIN(AM$7,$F1267)&gt;$C1267,MIN(AM$7,$F1267)-$C1267+1,0),MIN(AM$7,$F1267)-AL$7))/365,IF($F1267&gt;AL$7,($D1267-SUM($U1267:AL1267))*$E1267*(IF(AL1267&lt;1,IF(MIN(AM$7,$F1267)&gt;$C1267,MIN(AM$7,$F1267)-$C1267+1,0),MIN(AM$7,$F1267)-AL$7))/365,0))</f>
        <v>0</v>
      </c>
      <c r="AN1267" s="4">
        <f>IF($F1267=0,($D1267-SUM($U1267:AM1267))*$E1267*(IF(AM1267&lt;1,IF(MIN(AN$7,$F1267)&gt;$C1267,MIN(AN$7,$F1267)-$C1267+1,0),MIN(AN$7,$F1267)-AM$7))/365,IF($F1267&gt;AM$7,($D1267-SUM($U1267:AM1267))*$E1267*(IF(AM1267&lt;1,IF(MIN(AN$7,$F1267)&gt;$C1267,MIN(AN$7,$F1267)-$C1267+1,0),MIN(AN$7,$F1267)-AM$7))/365,0))</f>
        <v>0</v>
      </c>
      <c r="AO1267" s="4">
        <f>IF($F1267=0,($D1267-SUM($U1267:AN1267))*$E1267*(IF(AN1267&lt;1,IF(MIN(AO$7,$F1267)&gt;$C1267,MIN(AO$7,$F1267)-$C1267+1,0),MIN(AO$7,$F1267)-AN$7))/365,IF($F1267&gt;AN$7,($D1267-SUM($U1267:AN1267))*$E1267*(IF(AN1267&lt;1,IF(MIN(AO$7,$F1267)&gt;$C1267,MIN(AO$7,$F1267)-$C1267+1,0),MIN(AO$7,$F1267)-AN$7))/365,0))</f>
        <v>0</v>
      </c>
      <c r="AP1267" s="4">
        <f>IF($F1267=0,($D1267-SUM($U1267:AO1267))*$E1267*(IF(AO1267&lt;1,IF(MIN(AP$7,$F1267)&gt;$C1267,MIN(AP$7,$F1267)-$C1267+1,0),MIN(AP$7,$F1267)-AO$7))/365,IF($F1267&gt;AO$7,($D1267-SUM($U1267:AO1267))*$E1267*(IF(AO1267&lt;1,IF(MIN(AP$7,$F1267)&gt;$C1267,MIN(AP$7,$F1267)-$C1267+1,0),MIN(AP$7,$F1267)-AO$7))/365,0))</f>
        <v>0</v>
      </c>
      <c r="AQ1267" s="4">
        <f>IF($F1267=0,($D1267-SUM($U1267:AP1267))*$E1267*(IF(AP1267&lt;1,IF(MIN(AQ$7,$F1267)&gt;$C1267,MIN(AQ$7,$F1267)-$C1267+1,0),MIN(AQ$7,$F1267)-AP$7))/365,IF($F1267&gt;AP$7,($D1267-SUM($U1267:AP1267))*$E1267*(IF(AP1267&lt;1,IF(MIN(AQ$7,$F1267)&gt;$C1267,MIN(AQ$7,$F1267)-$C1267+1,0),MIN(AQ$7,$F1267)-AP$7))/365,0))</f>
        <v>0</v>
      </c>
      <c r="AR1267" s="4">
        <f>IF($F1267=0,($D1267-SUM($U1267:AQ1267))*$E1267*(IF(AQ1267&lt;1,IF(MIN(AR$7,$F1267)&gt;$C1267,MIN(AR$7,$F1267)-$C1267+1,0),MIN(AR$7,$F1267)-AQ$7))/365,IF($F1267&gt;AQ$7,($D1267-SUM($U1267:AQ1267))*$E1267*(IF(AQ1267&lt;1,IF(MIN(AR$7,$F1267)&gt;$C1267,MIN(AR$7,$F1267)-$C1267+1,0),MIN(AR$7,$F1267)-AQ$7))/365,0))</f>
        <v>0</v>
      </c>
      <c r="AS1267" s="4">
        <f>IF($F1267=0,($D1267-SUM($U1267:AR1267))*$E1267*(IF(AR1267&lt;1,IF(MIN(AS$7,$F1267)&gt;$C1267,MIN(AS$7,$F1267)-$C1267+1,0),MIN(AS$7,$F1267)-AR$7))/365,IF($F1267&gt;AR$7,($D1267-SUM($U1267:AR1267))*$E1267*(IF(AR1267&lt;1,IF(MIN(AS$7,$F1267)&gt;$C1267,MIN(AS$7,$F1267)-$C1267+1,0),MIN(AS$7,$F1267)-AR$7))/365,0))</f>
        <v>0</v>
      </c>
    </row>
    <row r="1268" spans="1:45">
      <c r="A1268" s="15"/>
      <c r="B1268" s="17"/>
      <c r="C1268" s="16"/>
      <c r="D1268" s="15"/>
      <c r="E1268" s="11"/>
      <c r="F1268" s="16"/>
      <c r="G1268" s="15"/>
      <c r="H1268" s="14"/>
      <c r="I1268" s="5"/>
      <c r="J1268" s="13">
        <f>SUM(U1268:AS1268)</f>
        <v>0</v>
      </c>
      <c r="K1268" s="13">
        <f>IF(F1268=0,D1268-J1268,IF(F1268&lt;41730,0,D1268-J1268))</f>
        <v>0</v>
      </c>
      <c r="L1268" s="12">
        <f>IF(K1268=0,0,IF(G1268-((L$7-C1268)/365)&lt;0,0,G1268-((L$7-C1268)/365)))</f>
        <v>0</v>
      </c>
      <c r="M1268" s="4">
        <f>IF(K1268=0,0,D1268*H1268)</f>
        <v>0</v>
      </c>
      <c r="N1268" s="11">
        <f>IFERROR((1-(M1268/K1268)^(1/L1268)),0)</f>
        <v>0</v>
      </c>
      <c r="O1268" s="10">
        <f>IF(F1268&gt;41730,IF(F1268&gt;41730,(F1268-41730)/365,IF(K1268=0,0,IF(G1268-((L$7-C1268)/365)&lt;0,0,G1268-((L$7-C1268)/365)))),1)</f>
        <v>1</v>
      </c>
      <c r="P1268" s="9">
        <f>IF(K1268&lt;M1268,0,IF(L1268=0,K1268-M1268,K1268*N1268*O1268))</f>
        <v>0</v>
      </c>
      <c r="Q1268" s="19">
        <f>IF(F1268&gt;41730,D1268,0)</f>
        <v>0</v>
      </c>
      <c r="R1268" s="18">
        <f>IF(F1268&gt;41730,J1268+P1268,0)</f>
        <v>0</v>
      </c>
      <c r="S1268" s="9">
        <f>IF(F1268&gt;0,0,K1268-P1268)</f>
        <v>0</v>
      </c>
      <c r="T1268" s="5"/>
      <c r="U1268" s="4">
        <f>D1268*E1268*(IF(U$7&gt;$C1268,U$7-$C1268+1,0))/365</f>
        <v>0</v>
      </c>
      <c r="V1268" s="4">
        <f>($D1268-U1268)*$E1268*(IF(U1268&lt;1,IF(V$7&gt;$C1268,V$7-$C1268+1,0),V$7-U$7))/365</f>
        <v>0</v>
      </c>
      <c r="W1268" s="4">
        <f>IF($F1268=0,($D1268-SUM($U1268:V1268))*$E1268*(IF(V1268&lt;1,IF(MIN(W$7,$F1268)&gt;$C1268,MIN(W$7,$F1268)-$C1268+1,0),MIN(W$7,$F1268)-V$7))/365,IF($F1268&gt;V$7,($D1268-SUM($U1268:V1268))*$E1268*(IF(V1268&lt;1,IF(MIN(W$7,$F1268)&gt;$C1268,MIN(W$7,$F1268)-$C1268+1,0),MIN(W$7,$F1268)-V$7))/365,0))</f>
        <v>0</v>
      </c>
      <c r="X1268" s="4">
        <f>IF($F1268=0,($D1268-SUM($U1268:W1268))*$E1268*(IF(W1268&lt;1,IF(MIN(X$7,$F1268)&gt;$C1268,MIN(X$7,$F1268)-$C1268+1,0),MIN(X$7,$F1268)-W$7))/365,IF($F1268&gt;W$7,($D1268-SUM($U1268:W1268))*$E1268*(IF(W1268&lt;1,IF(MIN(X$7,$F1268)&gt;$C1268,MIN(X$7,$F1268)-$C1268+1,0),MIN(X$7,$F1268)-W$7))/365,0))</f>
        <v>0</v>
      </c>
      <c r="Y1268" s="4">
        <f>IF($F1268=0,($D1268-SUM($U1268:X1268))*$E1268*(IF(X1268&lt;1,IF(MIN(Y$7,$F1268)&gt;$C1268,MIN(Y$7,$F1268)-$C1268+1,0),MIN(Y$7,$F1268)-X$7))/365,IF($F1268&gt;X$7,($D1268-SUM($U1268:X1268))*$E1268*(IF(X1268&lt;1,IF(MIN(Y$7,$F1268)&gt;$C1268,MIN(Y$7,$F1268)-$C1268+1,0),MIN(Y$7,$F1268)-X$7))/365,0))</f>
        <v>0</v>
      </c>
      <c r="Z1268" s="4">
        <f>IF($F1268=0,($D1268-SUM($U1268:Y1268))*$E1268*(IF(Y1268&lt;1,IF(MIN(Z$7,$F1268)&gt;$C1268,MIN(Z$7,$F1268)-$C1268+1,0),MIN(Z$7,$F1268)-Y$7))/365,IF($F1268&gt;Y$7,($D1268-SUM($U1268:Y1268))*$E1268*(IF(Y1268&lt;1,IF(MIN(Z$7,$F1268)&gt;$C1268,MIN(Z$7,$F1268)-$C1268+1,0),MIN(Z$7,$F1268)-Y$7))/365,0))</f>
        <v>0</v>
      </c>
      <c r="AA1268" s="4">
        <f>IF($F1268=0,($D1268-SUM($U1268:Z1268))*$E1268*(IF(Z1268&lt;1,IF(MIN(AA$7,$F1268)&gt;$C1268,MIN(AA$7,$F1268)-$C1268+1,0),MIN(AA$7,$F1268)-Z$7))/365,IF($F1268&gt;Z$7,($D1268-SUM($U1268:Z1268))*$E1268*(IF(Z1268&lt;1,IF(MIN(AA$7,$F1268)&gt;$C1268,MIN(AA$7,$F1268)-$C1268+1,0),MIN(AA$7,$F1268)-Z$7))/365,0))</f>
        <v>0</v>
      </c>
      <c r="AB1268" s="4">
        <f>IF($F1268=0,($D1268-SUM($U1268:AA1268))*$E1268*(IF(AA1268&lt;1,IF(MIN(AB$7,$F1268)&gt;$C1268,MIN(AB$7,$F1268)-$C1268+1,0),MIN(AB$7,$F1268)-AA$7))/365,IF($F1268&gt;AA$7,($D1268-SUM($U1268:AA1268))*$E1268*(IF(AA1268&lt;1,IF(MIN(AB$7,$F1268)&gt;$C1268,MIN(AB$7,$F1268)-$C1268+1,0),MIN(AB$7,$F1268)-AA$7))/365,0))</f>
        <v>0</v>
      </c>
      <c r="AC1268" s="4">
        <f>IF($F1268=0,($D1268-SUM($U1268:AB1268))*$E1268*(IF(AB1268&lt;1,IF(MIN(AC$7,$F1268)&gt;$C1268,MIN(AC$7,$F1268)-$C1268+1,0),MIN(AC$7,$F1268)-AB$7))/365,IF($F1268&gt;AB$7,($D1268-SUM($U1268:AB1268))*$E1268*(IF(AB1268&lt;1,IF(MIN(AC$7,$F1268)&gt;$C1268,MIN(AC$7,$F1268)-$C1268+1,0),MIN(AC$7,$F1268)-AB$7))/365,0))</f>
        <v>0</v>
      </c>
      <c r="AD1268" s="4">
        <f>IF($F1268=0,($D1268-SUM($U1268:AC1268))*$E1268*(IF(AC1268&lt;1,IF(MIN(AD$7,$F1268)&gt;$C1268,MIN(AD$7,$F1268)-$C1268+1,0),MIN(AD$7,$F1268)-AC$7))/365,IF($F1268&gt;AC$7,($D1268-SUM($U1268:AC1268))*$E1268*(IF(AC1268&lt;1,IF(MIN(AD$7,$F1268)&gt;$C1268,MIN(AD$7,$F1268)-$C1268+1,0),MIN(AD$7,$F1268)-AC$7))/365,0))</f>
        <v>0</v>
      </c>
      <c r="AE1268" s="4">
        <f>IF($F1268=0,($D1268-SUM($U1268:AD1268))*$E1268*(IF(AD1268&lt;1,IF(MIN(AE$7,$F1268)&gt;$C1268,MIN(AE$7,$F1268)-$C1268+1,0),MIN(AE$7,$F1268)-AD$7))/365,IF($F1268&gt;AD$7,($D1268-SUM($U1268:AD1268))*$E1268*(IF(AD1268&lt;1,IF(MIN(AE$7,$F1268)&gt;$C1268,MIN(AE$7,$F1268)-$C1268+1,0),MIN(AE$7,$F1268)-AD$7))/365,0))</f>
        <v>0</v>
      </c>
      <c r="AF1268" s="4">
        <f>IF($F1268=0,($D1268-SUM($U1268:AE1268))*$E1268*(IF(AE1268&lt;1,IF(MIN(AF$7,$F1268)&gt;$C1268,MIN(AF$7,$F1268)-$C1268+1,0),MIN(AF$7,$F1268)-AE$7))/365,IF($F1268&gt;AE$7,($D1268-SUM($U1268:AE1268))*$E1268*(IF(AE1268&lt;1,IF(MIN(AF$7,$F1268)&gt;$C1268,MIN(AF$7,$F1268)-$C1268+1,0),MIN(AF$7,$F1268)-AE$7))/365,0))</f>
        <v>0</v>
      </c>
      <c r="AG1268" s="4">
        <f>IF($F1268=0,($D1268-SUM($U1268:AF1268))*$E1268*(IF(AF1268&lt;1,IF(MIN(AG$7,$F1268)&gt;$C1268,MIN(AG$7,$F1268)-$C1268+1,0),MIN(AG$7,$F1268)-AF$7))/365,IF($F1268&gt;AF$7,($D1268-SUM($U1268:AF1268))*$E1268*(IF(AF1268&lt;1,IF(MIN(AG$7,$F1268)&gt;$C1268,MIN(AG$7,$F1268)-$C1268+1,0),MIN(AG$7,$F1268)-AF$7))/365,0))</f>
        <v>0</v>
      </c>
      <c r="AH1268" s="4">
        <f>IF($F1268=0,($D1268-SUM($U1268:AG1268))*$E1268*(IF(AG1268&lt;1,IF(MIN(AH$7,$F1268)&gt;$C1268,MIN(AH$7,$F1268)-$C1268+1,0),MIN(AH$7,$F1268)-AG$7))/365,IF($F1268&gt;AG$7,($D1268-SUM($U1268:AG1268))*$E1268*(IF(AG1268&lt;1,IF(MIN(AH$7,$F1268)&gt;$C1268,MIN(AH$7,$F1268)-$C1268+1,0),MIN(AH$7,$F1268)-AG$7))/365,0))</f>
        <v>0</v>
      </c>
      <c r="AI1268" s="4">
        <f>IF($F1268=0,($D1268-SUM($U1268:AH1268))*$E1268*(IF(AH1268&lt;1,IF(MIN(AI$7,$F1268)&gt;$C1268,MIN(AI$7,$F1268)-$C1268+1,0),MIN(AI$7,$F1268)-AH$7))/365,IF($F1268&gt;AH$7,($D1268-SUM($U1268:AH1268))*$E1268*(IF(AH1268&lt;1,IF(MIN(AI$7,$F1268)&gt;$C1268,MIN(AI$7,$F1268)-$C1268+1,0),MIN(AI$7,$F1268)-AH$7))/365,0))</f>
        <v>0</v>
      </c>
      <c r="AJ1268" s="4">
        <f>IF($F1268=0,($D1268-SUM($U1268:AI1268))*$E1268*(IF(AI1268&lt;1,IF(MIN(AJ$7,$F1268)&gt;$C1268,MIN(AJ$7,$F1268)-$C1268+1,0),MIN(AJ$7,$F1268)-AI$7))/365,IF($F1268&gt;AI$7,($D1268-SUM($U1268:AI1268))*$E1268*(IF(AI1268&lt;1,IF(MIN(AJ$7,$F1268)&gt;$C1268,MIN(AJ$7,$F1268)-$C1268+1,0),MIN(AJ$7,$F1268)-AI$7))/365,0))</f>
        <v>0</v>
      </c>
      <c r="AK1268" s="4">
        <f>IF($F1268=0,($D1268-SUM($U1268:AJ1268))*$E1268*(IF(AJ1268&lt;1,IF(MIN(AK$7,$F1268)&gt;$C1268,MIN(AK$7,$F1268)-$C1268+1,0),MIN(AK$7,$F1268)-AJ$7))/365,IF($F1268&gt;AJ$7,($D1268-SUM($U1268:AJ1268))*$E1268*(IF(AJ1268&lt;1,IF(MIN(AK$7,$F1268)&gt;$C1268,MIN(AK$7,$F1268)-$C1268+1,0),MIN(AK$7,$F1268)-AJ$7))/365,0))</f>
        <v>0</v>
      </c>
      <c r="AL1268" s="4">
        <f>IF($F1268=0,($D1268-SUM($U1268:AK1268))*$E1268*(IF(AK1268&lt;1,IF(MIN(AL$7,$F1268)&gt;$C1268,MIN(AL$7,$F1268)-$C1268+1,0),MIN(AL$7,$F1268)-AK$7))/365,IF($F1268&gt;AK$7,($D1268-SUM($U1268:AK1268))*$E1268*(IF(AK1268&lt;1,IF(MIN(AL$7,$F1268)&gt;$C1268,MIN(AL$7,$F1268)-$C1268+1,0),MIN(AL$7,$F1268)-AK$7))/365,0))</f>
        <v>0</v>
      </c>
      <c r="AM1268" s="4">
        <f>IF($F1268=0,($D1268-SUM($U1268:AL1268))*$E1268*(IF(AL1268&lt;1,IF(MIN(AM$7,$F1268)&gt;$C1268,MIN(AM$7,$F1268)-$C1268+1,0),MIN(AM$7,$F1268)-AL$7))/365,IF($F1268&gt;AL$7,($D1268-SUM($U1268:AL1268))*$E1268*(IF(AL1268&lt;1,IF(MIN(AM$7,$F1268)&gt;$C1268,MIN(AM$7,$F1268)-$C1268+1,0),MIN(AM$7,$F1268)-AL$7))/365,0))</f>
        <v>0</v>
      </c>
      <c r="AN1268" s="4">
        <f>IF($F1268=0,($D1268-SUM($U1268:AM1268))*$E1268*(IF(AM1268&lt;1,IF(MIN(AN$7,$F1268)&gt;$C1268,MIN(AN$7,$F1268)-$C1268+1,0),MIN(AN$7,$F1268)-AM$7))/365,IF($F1268&gt;AM$7,($D1268-SUM($U1268:AM1268))*$E1268*(IF(AM1268&lt;1,IF(MIN(AN$7,$F1268)&gt;$C1268,MIN(AN$7,$F1268)-$C1268+1,0),MIN(AN$7,$F1268)-AM$7))/365,0))</f>
        <v>0</v>
      </c>
      <c r="AO1268" s="4">
        <f>IF($F1268=0,($D1268-SUM($U1268:AN1268))*$E1268*(IF(AN1268&lt;1,IF(MIN(AO$7,$F1268)&gt;$C1268,MIN(AO$7,$F1268)-$C1268+1,0),MIN(AO$7,$F1268)-AN$7))/365,IF($F1268&gt;AN$7,($D1268-SUM($U1268:AN1268))*$E1268*(IF(AN1268&lt;1,IF(MIN(AO$7,$F1268)&gt;$C1268,MIN(AO$7,$F1268)-$C1268+1,0),MIN(AO$7,$F1268)-AN$7))/365,0))</f>
        <v>0</v>
      </c>
      <c r="AP1268" s="4">
        <f>IF($F1268=0,($D1268-SUM($U1268:AO1268))*$E1268*(IF(AO1268&lt;1,IF(MIN(AP$7,$F1268)&gt;$C1268,MIN(AP$7,$F1268)-$C1268+1,0),MIN(AP$7,$F1268)-AO$7))/365,IF($F1268&gt;AO$7,($D1268-SUM($U1268:AO1268))*$E1268*(IF(AO1268&lt;1,IF(MIN(AP$7,$F1268)&gt;$C1268,MIN(AP$7,$F1268)-$C1268+1,0),MIN(AP$7,$F1268)-AO$7))/365,0))</f>
        <v>0</v>
      </c>
      <c r="AQ1268" s="4">
        <f>IF($F1268=0,($D1268-SUM($U1268:AP1268))*$E1268*(IF(AP1268&lt;1,IF(MIN(AQ$7,$F1268)&gt;$C1268,MIN(AQ$7,$F1268)-$C1268+1,0),MIN(AQ$7,$F1268)-AP$7))/365,IF($F1268&gt;AP$7,($D1268-SUM($U1268:AP1268))*$E1268*(IF(AP1268&lt;1,IF(MIN(AQ$7,$F1268)&gt;$C1268,MIN(AQ$7,$F1268)-$C1268+1,0),MIN(AQ$7,$F1268)-AP$7))/365,0))</f>
        <v>0</v>
      </c>
      <c r="AR1268" s="4">
        <f>IF($F1268=0,($D1268-SUM($U1268:AQ1268))*$E1268*(IF(AQ1268&lt;1,IF(MIN(AR$7,$F1268)&gt;$C1268,MIN(AR$7,$F1268)-$C1268+1,0),MIN(AR$7,$F1268)-AQ$7))/365,IF($F1268&gt;AQ$7,($D1268-SUM($U1268:AQ1268))*$E1268*(IF(AQ1268&lt;1,IF(MIN(AR$7,$F1268)&gt;$C1268,MIN(AR$7,$F1268)-$C1268+1,0),MIN(AR$7,$F1268)-AQ$7))/365,0))</f>
        <v>0</v>
      </c>
      <c r="AS1268" s="4">
        <f>IF($F1268=0,($D1268-SUM($U1268:AR1268))*$E1268*(IF(AR1268&lt;1,IF(MIN(AS$7,$F1268)&gt;$C1268,MIN(AS$7,$F1268)-$C1268+1,0),MIN(AS$7,$F1268)-AR$7))/365,IF($F1268&gt;AR$7,($D1268-SUM($U1268:AR1268))*$E1268*(IF(AR1268&lt;1,IF(MIN(AS$7,$F1268)&gt;$C1268,MIN(AS$7,$F1268)-$C1268+1,0),MIN(AS$7,$F1268)-AR$7))/365,0))</f>
        <v>0</v>
      </c>
    </row>
    <row r="1269" spans="1:45">
      <c r="A1269" s="15"/>
      <c r="B1269" s="17"/>
      <c r="C1269" s="16"/>
      <c r="D1269" s="15"/>
      <c r="E1269" s="11"/>
      <c r="F1269" s="16"/>
      <c r="G1269" s="15"/>
      <c r="H1269" s="14"/>
      <c r="I1269" s="5"/>
      <c r="J1269" s="13">
        <f>SUM(U1269:AS1269)</f>
        <v>0</v>
      </c>
      <c r="K1269" s="13">
        <f>IF(F1269=0,D1269-J1269,IF(F1269&lt;41730,0,D1269-J1269))</f>
        <v>0</v>
      </c>
      <c r="L1269" s="12">
        <f>IF(K1269=0,0,IF(G1269-((L$7-C1269)/365)&lt;0,0,G1269-((L$7-C1269)/365)))</f>
        <v>0</v>
      </c>
      <c r="M1269" s="4">
        <f>IF(K1269=0,0,D1269*H1269)</f>
        <v>0</v>
      </c>
      <c r="N1269" s="11">
        <f>IFERROR((1-(M1269/K1269)^(1/L1269)),0)</f>
        <v>0</v>
      </c>
      <c r="O1269" s="10">
        <f>IF(F1269&gt;41730,IF(F1269&gt;41730,(F1269-41730)/365,IF(K1269=0,0,IF(G1269-((L$7-C1269)/365)&lt;0,0,G1269-((L$7-C1269)/365)))),1)</f>
        <v>1</v>
      </c>
      <c r="P1269" s="9">
        <f>IF(K1269&lt;M1269,0,IF(L1269=0,K1269-M1269,K1269*N1269*O1269))</f>
        <v>0</v>
      </c>
      <c r="Q1269" s="19">
        <f>IF(F1269&gt;41730,D1269,0)</f>
        <v>0</v>
      </c>
      <c r="R1269" s="18">
        <f>IF(F1269&gt;41730,J1269+P1269,0)</f>
        <v>0</v>
      </c>
      <c r="S1269" s="9">
        <f>IF(F1269&gt;0,0,K1269-P1269)</f>
        <v>0</v>
      </c>
      <c r="T1269" s="5"/>
      <c r="U1269" s="4">
        <f>D1269*E1269*(IF(U$7&gt;$C1269,U$7-$C1269+1,0))/365</f>
        <v>0</v>
      </c>
      <c r="V1269" s="4">
        <f>($D1269-U1269)*$E1269*(IF(U1269&lt;1,IF(V$7&gt;$C1269,V$7-$C1269+1,0),V$7-U$7))/365</f>
        <v>0</v>
      </c>
      <c r="W1269" s="4">
        <f>IF($F1269=0,($D1269-SUM($U1269:V1269))*$E1269*(IF(V1269&lt;1,IF(MIN(W$7,$F1269)&gt;$C1269,MIN(W$7,$F1269)-$C1269+1,0),MIN(W$7,$F1269)-V$7))/365,IF($F1269&gt;V$7,($D1269-SUM($U1269:V1269))*$E1269*(IF(V1269&lt;1,IF(MIN(W$7,$F1269)&gt;$C1269,MIN(W$7,$F1269)-$C1269+1,0),MIN(W$7,$F1269)-V$7))/365,0))</f>
        <v>0</v>
      </c>
      <c r="X1269" s="4">
        <f>IF($F1269=0,($D1269-SUM($U1269:W1269))*$E1269*(IF(W1269&lt;1,IF(MIN(X$7,$F1269)&gt;$C1269,MIN(X$7,$F1269)-$C1269+1,0),MIN(X$7,$F1269)-W$7))/365,IF($F1269&gt;W$7,($D1269-SUM($U1269:W1269))*$E1269*(IF(W1269&lt;1,IF(MIN(X$7,$F1269)&gt;$C1269,MIN(X$7,$F1269)-$C1269+1,0),MIN(X$7,$F1269)-W$7))/365,0))</f>
        <v>0</v>
      </c>
      <c r="Y1269" s="4">
        <f>IF($F1269=0,($D1269-SUM($U1269:X1269))*$E1269*(IF(X1269&lt;1,IF(MIN(Y$7,$F1269)&gt;$C1269,MIN(Y$7,$F1269)-$C1269+1,0),MIN(Y$7,$F1269)-X$7))/365,IF($F1269&gt;X$7,($D1269-SUM($U1269:X1269))*$E1269*(IF(X1269&lt;1,IF(MIN(Y$7,$F1269)&gt;$C1269,MIN(Y$7,$F1269)-$C1269+1,0),MIN(Y$7,$F1269)-X$7))/365,0))</f>
        <v>0</v>
      </c>
      <c r="Z1269" s="4">
        <f>IF($F1269=0,($D1269-SUM($U1269:Y1269))*$E1269*(IF(Y1269&lt;1,IF(MIN(Z$7,$F1269)&gt;$C1269,MIN(Z$7,$F1269)-$C1269+1,0),MIN(Z$7,$F1269)-Y$7))/365,IF($F1269&gt;Y$7,($D1269-SUM($U1269:Y1269))*$E1269*(IF(Y1269&lt;1,IF(MIN(Z$7,$F1269)&gt;$C1269,MIN(Z$7,$F1269)-$C1269+1,0),MIN(Z$7,$F1269)-Y$7))/365,0))</f>
        <v>0</v>
      </c>
      <c r="AA1269" s="4">
        <f>IF($F1269=0,($D1269-SUM($U1269:Z1269))*$E1269*(IF(Z1269&lt;1,IF(MIN(AA$7,$F1269)&gt;$C1269,MIN(AA$7,$F1269)-$C1269+1,0),MIN(AA$7,$F1269)-Z$7))/365,IF($F1269&gt;Z$7,($D1269-SUM($U1269:Z1269))*$E1269*(IF(Z1269&lt;1,IF(MIN(AA$7,$F1269)&gt;$C1269,MIN(AA$7,$F1269)-$C1269+1,0),MIN(AA$7,$F1269)-Z$7))/365,0))</f>
        <v>0</v>
      </c>
      <c r="AB1269" s="4">
        <f>IF($F1269=0,($D1269-SUM($U1269:AA1269))*$E1269*(IF(AA1269&lt;1,IF(MIN(AB$7,$F1269)&gt;$C1269,MIN(AB$7,$F1269)-$C1269+1,0),MIN(AB$7,$F1269)-AA$7))/365,IF($F1269&gt;AA$7,($D1269-SUM($U1269:AA1269))*$E1269*(IF(AA1269&lt;1,IF(MIN(AB$7,$F1269)&gt;$C1269,MIN(AB$7,$F1269)-$C1269+1,0),MIN(AB$7,$F1269)-AA$7))/365,0))</f>
        <v>0</v>
      </c>
      <c r="AC1269" s="4">
        <f>IF($F1269=0,($D1269-SUM($U1269:AB1269))*$E1269*(IF(AB1269&lt;1,IF(MIN(AC$7,$F1269)&gt;$C1269,MIN(AC$7,$F1269)-$C1269+1,0),MIN(AC$7,$F1269)-AB$7))/365,IF($F1269&gt;AB$7,($D1269-SUM($U1269:AB1269))*$E1269*(IF(AB1269&lt;1,IF(MIN(AC$7,$F1269)&gt;$C1269,MIN(AC$7,$F1269)-$C1269+1,0),MIN(AC$7,$F1269)-AB$7))/365,0))</f>
        <v>0</v>
      </c>
      <c r="AD1269" s="4">
        <f>IF($F1269=0,($D1269-SUM($U1269:AC1269))*$E1269*(IF(AC1269&lt;1,IF(MIN(AD$7,$F1269)&gt;$C1269,MIN(AD$7,$F1269)-$C1269+1,0),MIN(AD$7,$F1269)-AC$7))/365,IF($F1269&gt;AC$7,($D1269-SUM($U1269:AC1269))*$E1269*(IF(AC1269&lt;1,IF(MIN(AD$7,$F1269)&gt;$C1269,MIN(AD$7,$F1269)-$C1269+1,0),MIN(AD$7,$F1269)-AC$7))/365,0))</f>
        <v>0</v>
      </c>
      <c r="AE1269" s="4">
        <f>IF($F1269=0,($D1269-SUM($U1269:AD1269))*$E1269*(IF(AD1269&lt;1,IF(MIN(AE$7,$F1269)&gt;$C1269,MIN(AE$7,$F1269)-$C1269+1,0),MIN(AE$7,$F1269)-AD$7))/365,IF($F1269&gt;AD$7,($D1269-SUM($U1269:AD1269))*$E1269*(IF(AD1269&lt;1,IF(MIN(AE$7,$F1269)&gt;$C1269,MIN(AE$7,$F1269)-$C1269+1,0),MIN(AE$7,$F1269)-AD$7))/365,0))</f>
        <v>0</v>
      </c>
      <c r="AF1269" s="4">
        <f>IF($F1269=0,($D1269-SUM($U1269:AE1269))*$E1269*(IF(AE1269&lt;1,IF(MIN(AF$7,$F1269)&gt;$C1269,MIN(AF$7,$F1269)-$C1269+1,0),MIN(AF$7,$F1269)-AE$7))/365,IF($F1269&gt;AE$7,($D1269-SUM($U1269:AE1269))*$E1269*(IF(AE1269&lt;1,IF(MIN(AF$7,$F1269)&gt;$C1269,MIN(AF$7,$F1269)-$C1269+1,0),MIN(AF$7,$F1269)-AE$7))/365,0))</f>
        <v>0</v>
      </c>
      <c r="AG1269" s="4">
        <f>IF($F1269=0,($D1269-SUM($U1269:AF1269))*$E1269*(IF(AF1269&lt;1,IF(MIN(AG$7,$F1269)&gt;$C1269,MIN(AG$7,$F1269)-$C1269+1,0),MIN(AG$7,$F1269)-AF$7))/365,IF($F1269&gt;AF$7,($D1269-SUM($U1269:AF1269))*$E1269*(IF(AF1269&lt;1,IF(MIN(AG$7,$F1269)&gt;$C1269,MIN(AG$7,$F1269)-$C1269+1,0),MIN(AG$7,$F1269)-AF$7))/365,0))</f>
        <v>0</v>
      </c>
      <c r="AH1269" s="4">
        <f>IF($F1269=0,($D1269-SUM($U1269:AG1269))*$E1269*(IF(AG1269&lt;1,IF(MIN(AH$7,$F1269)&gt;$C1269,MIN(AH$7,$F1269)-$C1269+1,0),MIN(AH$7,$F1269)-AG$7))/365,IF($F1269&gt;AG$7,($D1269-SUM($U1269:AG1269))*$E1269*(IF(AG1269&lt;1,IF(MIN(AH$7,$F1269)&gt;$C1269,MIN(AH$7,$F1269)-$C1269+1,0),MIN(AH$7,$F1269)-AG$7))/365,0))</f>
        <v>0</v>
      </c>
      <c r="AI1269" s="4">
        <f>IF($F1269=0,($D1269-SUM($U1269:AH1269))*$E1269*(IF(AH1269&lt;1,IF(MIN(AI$7,$F1269)&gt;$C1269,MIN(AI$7,$F1269)-$C1269+1,0),MIN(AI$7,$F1269)-AH$7))/365,IF($F1269&gt;AH$7,($D1269-SUM($U1269:AH1269))*$E1269*(IF(AH1269&lt;1,IF(MIN(AI$7,$F1269)&gt;$C1269,MIN(AI$7,$F1269)-$C1269+1,0),MIN(AI$7,$F1269)-AH$7))/365,0))</f>
        <v>0</v>
      </c>
      <c r="AJ1269" s="4">
        <f>IF($F1269=0,($D1269-SUM($U1269:AI1269))*$E1269*(IF(AI1269&lt;1,IF(MIN(AJ$7,$F1269)&gt;$C1269,MIN(AJ$7,$F1269)-$C1269+1,0),MIN(AJ$7,$F1269)-AI$7))/365,IF($F1269&gt;AI$7,($D1269-SUM($U1269:AI1269))*$E1269*(IF(AI1269&lt;1,IF(MIN(AJ$7,$F1269)&gt;$C1269,MIN(AJ$7,$F1269)-$C1269+1,0),MIN(AJ$7,$F1269)-AI$7))/365,0))</f>
        <v>0</v>
      </c>
      <c r="AK1269" s="4">
        <f>IF($F1269=0,($D1269-SUM($U1269:AJ1269))*$E1269*(IF(AJ1269&lt;1,IF(MIN(AK$7,$F1269)&gt;$C1269,MIN(AK$7,$F1269)-$C1269+1,0),MIN(AK$7,$F1269)-AJ$7))/365,IF($F1269&gt;AJ$7,($D1269-SUM($U1269:AJ1269))*$E1269*(IF(AJ1269&lt;1,IF(MIN(AK$7,$F1269)&gt;$C1269,MIN(AK$7,$F1269)-$C1269+1,0),MIN(AK$7,$F1269)-AJ$7))/365,0))</f>
        <v>0</v>
      </c>
      <c r="AL1269" s="4">
        <f>IF($F1269=0,($D1269-SUM($U1269:AK1269))*$E1269*(IF(AK1269&lt;1,IF(MIN(AL$7,$F1269)&gt;$C1269,MIN(AL$7,$F1269)-$C1269+1,0),MIN(AL$7,$F1269)-AK$7))/365,IF($F1269&gt;AK$7,($D1269-SUM($U1269:AK1269))*$E1269*(IF(AK1269&lt;1,IF(MIN(AL$7,$F1269)&gt;$C1269,MIN(AL$7,$F1269)-$C1269+1,0),MIN(AL$7,$F1269)-AK$7))/365,0))</f>
        <v>0</v>
      </c>
      <c r="AM1269" s="4">
        <f>IF($F1269=0,($D1269-SUM($U1269:AL1269))*$E1269*(IF(AL1269&lt;1,IF(MIN(AM$7,$F1269)&gt;$C1269,MIN(AM$7,$F1269)-$C1269+1,0),MIN(AM$7,$F1269)-AL$7))/365,IF($F1269&gt;AL$7,($D1269-SUM($U1269:AL1269))*$E1269*(IF(AL1269&lt;1,IF(MIN(AM$7,$F1269)&gt;$C1269,MIN(AM$7,$F1269)-$C1269+1,0),MIN(AM$7,$F1269)-AL$7))/365,0))</f>
        <v>0</v>
      </c>
      <c r="AN1269" s="4">
        <f>IF($F1269=0,($D1269-SUM($U1269:AM1269))*$E1269*(IF(AM1269&lt;1,IF(MIN(AN$7,$F1269)&gt;$C1269,MIN(AN$7,$F1269)-$C1269+1,0),MIN(AN$7,$F1269)-AM$7))/365,IF($F1269&gt;AM$7,($D1269-SUM($U1269:AM1269))*$E1269*(IF(AM1269&lt;1,IF(MIN(AN$7,$F1269)&gt;$C1269,MIN(AN$7,$F1269)-$C1269+1,0),MIN(AN$7,$F1269)-AM$7))/365,0))</f>
        <v>0</v>
      </c>
      <c r="AO1269" s="4">
        <f>IF($F1269=0,($D1269-SUM($U1269:AN1269))*$E1269*(IF(AN1269&lt;1,IF(MIN(AO$7,$F1269)&gt;$C1269,MIN(AO$7,$F1269)-$C1269+1,0),MIN(AO$7,$F1269)-AN$7))/365,IF($F1269&gt;AN$7,($D1269-SUM($U1269:AN1269))*$E1269*(IF(AN1269&lt;1,IF(MIN(AO$7,$F1269)&gt;$C1269,MIN(AO$7,$F1269)-$C1269+1,0),MIN(AO$7,$F1269)-AN$7))/365,0))</f>
        <v>0</v>
      </c>
      <c r="AP1269" s="4">
        <f>IF($F1269=0,($D1269-SUM($U1269:AO1269))*$E1269*(IF(AO1269&lt;1,IF(MIN(AP$7,$F1269)&gt;$C1269,MIN(AP$7,$F1269)-$C1269+1,0),MIN(AP$7,$F1269)-AO$7))/365,IF($F1269&gt;AO$7,($D1269-SUM($U1269:AO1269))*$E1269*(IF(AO1269&lt;1,IF(MIN(AP$7,$F1269)&gt;$C1269,MIN(AP$7,$F1269)-$C1269+1,0),MIN(AP$7,$F1269)-AO$7))/365,0))</f>
        <v>0</v>
      </c>
      <c r="AQ1269" s="4">
        <f>IF($F1269=0,($D1269-SUM($U1269:AP1269))*$E1269*(IF(AP1269&lt;1,IF(MIN(AQ$7,$F1269)&gt;$C1269,MIN(AQ$7,$F1269)-$C1269+1,0),MIN(AQ$7,$F1269)-AP$7))/365,IF($F1269&gt;AP$7,($D1269-SUM($U1269:AP1269))*$E1269*(IF(AP1269&lt;1,IF(MIN(AQ$7,$F1269)&gt;$C1269,MIN(AQ$7,$F1269)-$C1269+1,0),MIN(AQ$7,$F1269)-AP$7))/365,0))</f>
        <v>0</v>
      </c>
      <c r="AR1269" s="4">
        <f>IF($F1269=0,($D1269-SUM($U1269:AQ1269))*$E1269*(IF(AQ1269&lt;1,IF(MIN(AR$7,$F1269)&gt;$C1269,MIN(AR$7,$F1269)-$C1269+1,0),MIN(AR$7,$F1269)-AQ$7))/365,IF($F1269&gt;AQ$7,($D1269-SUM($U1269:AQ1269))*$E1269*(IF(AQ1269&lt;1,IF(MIN(AR$7,$F1269)&gt;$C1269,MIN(AR$7,$F1269)-$C1269+1,0),MIN(AR$7,$F1269)-AQ$7))/365,0))</f>
        <v>0</v>
      </c>
      <c r="AS1269" s="4">
        <f>IF($F1269=0,($D1269-SUM($U1269:AR1269))*$E1269*(IF(AR1269&lt;1,IF(MIN(AS$7,$F1269)&gt;$C1269,MIN(AS$7,$F1269)-$C1269+1,0),MIN(AS$7,$F1269)-AR$7))/365,IF($F1269&gt;AR$7,($D1269-SUM($U1269:AR1269))*$E1269*(IF(AR1269&lt;1,IF(MIN(AS$7,$F1269)&gt;$C1269,MIN(AS$7,$F1269)-$C1269+1,0),MIN(AS$7,$F1269)-AR$7))/365,0))</f>
        <v>0</v>
      </c>
    </row>
    <row r="1270" spans="1:45">
      <c r="A1270" s="15"/>
      <c r="B1270" s="17"/>
      <c r="C1270" s="16"/>
      <c r="D1270" s="15"/>
      <c r="E1270" s="11"/>
      <c r="F1270" s="16"/>
      <c r="G1270" s="15"/>
      <c r="H1270" s="14"/>
      <c r="I1270" s="5"/>
      <c r="J1270" s="13">
        <f>SUM(U1270:AS1270)</f>
        <v>0</v>
      </c>
      <c r="K1270" s="13">
        <f>IF(F1270=0,D1270-J1270,IF(F1270&lt;41730,0,D1270-J1270))</f>
        <v>0</v>
      </c>
      <c r="L1270" s="12">
        <f>IF(K1270=0,0,IF(G1270-((L$7-C1270)/365)&lt;0,0,G1270-((L$7-C1270)/365)))</f>
        <v>0</v>
      </c>
      <c r="M1270" s="4">
        <f>IF(K1270=0,0,D1270*H1270)</f>
        <v>0</v>
      </c>
      <c r="N1270" s="11">
        <f>IFERROR((1-(M1270/K1270)^(1/L1270)),0)</f>
        <v>0</v>
      </c>
      <c r="O1270" s="10">
        <f>IF(F1270&gt;41730,IF(F1270&gt;41730,(F1270-41730)/365,IF(K1270=0,0,IF(G1270-((L$7-C1270)/365)&lt;0,0,G1270-((L$7-C1270)/365)))),1)</f>
        <v>1</v>
      </c>
      <c r="P1270" s="9">
        <f>IF(K1270&lt;M1270,0,IF(L1270=0,K1270-M1270,K1270*N1270*O1270))</f>
        <v>0</v>
      </c>
      <c r="Q1270" s="19">
        <f>IF(F1270&gt;41730,D1270,0)</f>
        <v>0</v>
      </c>
      <c r="R1270" s="18">
        <f>IF(F1270&gt;41730,J1270+P1270,0)</f>
        <v>0</v>
      </c>
      <c r="S1270" s="9">
        <f>IF(F1270&gt;0,0,K1270-P1270)</f>
        <v>0</v>
      </c>
      <c r="T1270" s="5"/>
      <c r="U1270" s="4">
        <f>D1270*E1270*(IF(U$7&gt;$C1270,U$7-$C1270+1,0))/365</f>
        <v>0</v>
      </c>
      <c r="V1270" s="4">
        <f>($D1270-U1270)*$E1270*(IF(U1270&lt;1,IF(V$7&gt;$C1270,V$7-$C1270+1,0),V$7-U$7))/365</f>
        <v>0</v>
      </c>
      <c r="W1270" s="4">
        <f>IF($F1270=0,($D1270-SUM($U1270:V1270))*$E1270*(IF(V1270&lt;1,IF(MIN(W$7,$F1270)&gt;$C1270,MIN(W$7,$F1270)-$C1270+1,0),MIN(W$7,$F1270)-V$7))/365,IF($F1270&gt;V$7,($D1270-SUM($U1270:V1270))*$E1270*(IF(V1270&lt;1,IF(MIN(W$7,$F1270)&gt;$C1270,MIN(W$7,$F1270)-$C1270+1,0),MIN(W$7,$F1270)-V$7))/365,0))</f>
        <v>0</v>
      </c>
      <c r="X1270" s="4">
        <f>IF($F1270=0,($D1270-SUM($U1270:W1270))*$E1270*(IF(W1270&lt;1,IF(MIN(X$7,$F1270)&gt;$C1270,MIN(X$7,$F1270)-$C1270+1,0),MIN(X$7,$F1270)-W$7))/365,IF($F1270&gt;W$7,($D1270-SUM($U1270:W1270))*$E1270*(IF(W1270&lt;1,IF(MIN(X$7,$F1270)&gt;$C1270,MIN(X$7,$F1270)-$C1270+1,0),MIN(X$7,$F1270)-W$7))/365,0))</f>
        <v>0</v>
      </c>
      <c r="Y1270" s="4">
        <f>IF($F1270=0,($D1270-SUM($U1270:X1270))*$E1270*(IF(X1270&lt;1,IF(MIN(Y$7,$F1270)&gt;$C1270,MIN(Y$7,$F1270)-$C1270+1,0),MIN(Y$7,$F1270)-X$7))/365,IF($F1270&gt;X$7,($D1270-SUM($U1270:X1270))*$E1270*(IF(X1270&lt;1,IF(MIN(Y$7,$F1270)&gt;$C1270,MIN(Y$7,$F1270)-$C1270+1,0),MIN(Y$7,$F1270)-X$7))/365,0))</f>
        <v>0</v>
      </c>
      <c r="Z1270" s="4">
        <f>IF($F1270=0,($D1270-SUM($U1270:Y1270))*$E1270*(IF(Y1270&lt;1,IF(MIN(Z$7,$F1270)&gt;$C1270,MIN(Z$7,$F1270)-$C1270+1,0),MIN(Z$7,$F1270)-Y$7))/365,IF($F1270&gt;Y$7,($D1270-SUM($U1270:Y1270))*$E1270*(IF(Y1270&lt;1,IF(MIN(Z$7,$F1270)&gt;$C1270,MIN(Z$7,$F1270)-$C1270+1,0),MIN(Z$7,$F1270)-Y$7))/365,0))</f>
        <v>0</v>
      </c>
      <c r="AA1270" s="4">
        <f>IF($F1270=0,($D1270-SUM($U1270:Z1270))*$E1270*(IF(Z1270&lt;1,IF(MIN(AA$7,$F1270)&gt;$C1270,MIN(AA$7,$F1270)-$C1270+1,0),MIN(AA$7,$F1270)-Z$7))/365,IF($F1270&gt;Z$7,($D1270-SUM($U1270:Z1270))*$E1270*(IF(Z1270&lt;1,IF(MIN(AA$7,$F1270)&gt;$C1270,MIN(AA$7,$F1270)-$C1270+1,0),MIN(AA$7,$F1270)-Z$7))/365,0))</f>
        <v>0</v>
      </c>
      <c r="AB1270" s="4">
        <f>IF($F1270=0,($D1270-SUM($U1270:AA1270))*$E1270*(IF(AA1270&lt;1,IF(MIN(AB$7,$F1270)&gt;$C1270,MIN(AB$7,$F1270)-$C1270+1,0),MIN(AB$7,$F1270)-AA$7))/365,IF($F1270&gt;AA$7,($D1270-SUM($U1270:AA1270))*$E1270*(IF(AA1270&lt;1,IF(MIN(AB$7,$F1270)&gt;$C1270,MIN(AB$7,$F1270)-$C1270+1,0),MIN(AB$7,$F1270)-AA$7))/365,0))</f>
        <v>0</v>
      </c>
      <c r="AC1270" s="4">
        <f>IF($F1270=0,($D1270-SUM($U1270:AB1270))*$E1270*(IF(AB1270&lt;1,IF(MIN(AC$7,$F1270)&gt;$C1270,MIN(AC$7,$F1270)-$C1270+1,0),MIN(AC$7,$F1270)-AB$7))/365,IF($F1270&gt;AB$7,($D1270-SUM($U1270:AB1270))*$E1270*(IF(AB1270&lt;1,IF(MIN(AC$7,$F1270)&gt;$C1270,MIN(AC$7,$F1270)-$C1270+1,0),MIN(AC$7,$F1270)-AB$7))/365,0))</f>
        <v>0</v>
      </c>
      <c r="AD1270" s="4">
        <f>IF($F1270=0,($D1270-SUM($U1270:AC1270))*$E1270*(IF(AC1270&lt;1,IF(MIN(AD$7,$F1270)&gt;$C1270,MIN(AD$7,$F1270)-$C1270+1,0),MIN(AD$7,$F1270)-AC$7))/365,IF($F1270&gt;AC$7,($D1270-SUM($U1270:AC1270))*$E1270*(IF(AC1270&lt;1,IF(MIN(AD$7,$F1270)&gt;$C1270,MIN(AD$7,$F1270)-$C1270+1,0),MIN(AD$7,$F1270)-AC$7))/365,0))</f>
        <v>0</v>
      </c>
      <c r="AE1270" s="4">
        <f>IF($F1270=0,($D1270-SUM($U1270:AD1270))*$E1270*(IF(AD1270&lt;1,IF(MIN(AE$7,$F1270)&gt;$C1270,MIN(AE$7,$F1270)-$C1270+1,0),MIN(AE$7,$F1270)-AD$7))/365,IF($F1270&gt;AD$7,($D1270-SUM($U1270:AD1270))*$E1270*(IF(AD1270&lt;1,IF(MIN(AE$7,$F1270)&gt;$C1270,MIN(AE$7,$F1270)-$C1270+1,0),MIN(AE$7,$F1270)-AD$7))/365,0))</f>
        <v>0</v>
      </c>
      <c r="AF1270" s="4">
        <f>IF($F1270=0,($D1270-SUM($U1270:AE1270))*$E1270*(IF(AE1270&lt;1,IF(MIN(AF$7,$F1270)&gt;$C1270,MIN(AF$7,$F1270)-$C1270+1,0),MIN(AF$7,$F1270)-AE$7))/365,IF($F1270&gt;AE$7,($D1270-SUM($U1270:AE1270))*$E1270*(IF(AE1270&lt;1,IF(MIN(AF$7,$F1270)&gt;$C1270,MIN(AF$7,$F1270)-$C1270+1,0),MIN(AF$7,$F1270)-AE$7))/365,0))</f>
        <v>0</v>
      </c>
      <c r="AG1270" s="4">
        <f>IF($F1270=0,($D1270-SUM($U1270:AF1270))*$E1270*(IF(AF1270&lt;1,IF(MIN(AG$7,$F1270)&gt;$C1270,MIN(AG$7,$F1270)-$C1270+1,0),MIN(AG$7,$F1270)-AF$7))/365,IF($F1270&gt;AF$7,($D1270-SUM($U1270:AF1270))*$E1270*(IF(AF1270&lt;1,IF(MIN(AG$7,$F1270)&gt;$C1270,MIN(AG$7,$F1270)-$C1270+1,0),MIN(AG$7,$F1270)-AF$7))/365,0))</f>
        <v>0</v>
      </c>
      <c r="AH1270" s="4">
        <f>IF($F1270=0,($D1270-SUM($U1270:AG1270))*$E1270*(IF(AG1270&lt;1,IF(MIN(AH$7,$F1270)&gt;$C1270,MIN(AH$7,$F1270)-$C1270+1,0),MIN(AH$7,$F1270)-AG$7))/365,IF($F1270&gt;AG$7,($D1270-SUM($U1270:AG1270))*$E1270*(IF(AG1270&lt;1,IF(MIN(AH$7,$F1270)&gt;$C1270,MIN(AH$7,$F1270)-$C1270+1,0),MIN(AH$7,$F1270)-AG$7))/365,0))</f>
        <v>0</v>
      </c>
      <c r="AI1270" s="4">
        <f>IF($F1270=0,($D1270-SUM($U1270:AH1270))*$E1270*(IF(AH1270&lt;1,IF(MIN(AI$7,$F1270)&gt;$C1270,MIN(AI$7,$F1270)-$C1270+1,0),MIN(AI$7,$F1270)-AH$7))/365,IF($F1270&gt;AH$7,($D1270-SUM($U1270:AH1270))*$E1270*(IF(AH1270&lt;1,IF(MIN(AI$7,$F1270)&gt;$C1270,MIN(AI$7,$F1270)-$C1270+1,0),MIN(AI$7,$F1270)-AH$7))/365,0))</f>
        <v>0</v>
      </c>
      <c r="AJ1270" s="4">
        <f>IF($F1270=0,($D1270-SUM($U1270:AI1270))*$E1270*(IF(AI1270&lt;1,IF(MIN(AJ$7,$F1270)&gt;$C1270,MIN(AJ$7,$F1270)-$C1270+1,0),MIN(AJ$7,$F1270)-AI$7))/365,IF($F1270&gt;AI$7,($D1270-SUM($U1270:AI1270))*$E1270*(IF(AI1270&lt;1,IF(MIN(AJ$7,$F1270)&gt;$C1270,MIN(AJ$7,$F1270)-$C1270+1,0),MIN(AJ$7,$F1270)-AI$7))/365,0))</f>
        <v>0</v>
      </c>
      <c r="AK1270" s="4">
        <f>IF($F1270=0,($D1270-SUM($U1270:AJ1270))*$E1270*(IF(AJ1270&lt;1,IF(MIN(AK$7,$F1270)&gt;$C1270,MIN(AK$7,$F1270)-$C1270+1,0),MIN(AK$7,$F1270)-AJ$7))/365,IF($F1270&gt;AJ$7,($D1270-SUM($U1270:AJ1270))*$E1270*(IF(AJ1270&lt;1,IF(MIN(AK$7,$F1270)&gt;$C1270,MIN(AK$7,$F1270)-$C1270+1,0),MIN(AK$7,$F1270)-AJ$7))/365,0))</f>
        <v>0</v>
      </c>
      <c r="AL1270" s="4">
        <f>IF($F1270=0,($D1270-SUM($U1270:AK1270))*$E1270*(IF(AK1270&lt;1,IF(MIN(AL$7,$F1270)&gt;$C1270,MIN(AL$7,$F1270)-$C1270+1,0),MIN(AL$7,$F1270)-AK$7))/365,IF($F1270&gt;AK$7,($D1270-SUM($U1270:AK1270))*$E1270*(IF(AK1270&lt;1,IF(MIN(AL$7,$F1270)&gt;$C1270,MIN(AL$7,$F1270)-$C1270+1,0),MIN(AL$7,$F1270)-AK$7))/365,0))</f>
        <v>0</v>
      </c>
      <c r="AM1270" s="4">
        <f>IF($F1270=0,($D1270-SUM($U1270:AL1270))*$E1270*(IF(AL1270&lt;1,IF(MIN(AM$7,$F1270)&gt;$C1270,MIN(AM$7,$F1270)-$C1270+1,0),MIN(AM$7,$F1270)-AL$7))/365,IF($F1270&gt;AL$7,($D1270-SUM($U1270:AL1270))*$E1270*(IF(AL1270&lt;1,IF(MIN(AM$7,$F1270)&gt;$C1270,MIN(AM$7,$F1270)-$C1270+1,0),MIN(AM$7,$F1270)-AL$7))/365,0))</f>
        <v>0</v>
      </c>
      <c r="AN1270" s="4">
        <f>IF($F1270=0,($D1270-SUM($U1270:AM1270))*$E1270*(IF(AM1270&lt;1,IF(MIN(AN$7,$F1270)&gt;$C1270,MIN(AN$7,$F1270)-$C1270+1,0),MIN(AN$7,$F1270)-AM$7))/365,IF($F1270&gt;AM$7,($D1270-SUM($U1270:AM1270))*$E1270*(IF(AM1270&lt;1,IF(MIN(AN$7,$F1270)&gt;$C1270,MIN(AN$7,$F1270)-$C1270+1,0),MIN(AN$7,$F1270)-AM$7))/365,0))</f>
        <v>0</v>
      </c>
      <c r="AO1270" s="4">
        <f>IF($F1270=0,($D1270-SUM($U1270:AN1270))*$E1270*(IF(AN1270&lt;1,IF(MIN(AO$7,$F1270)&gt;$C1270,MIN(AO$7,$F1270)-$C1270+1,0),MIN(AO$7,$F1270)-AN$7))/365,IF($F1270&gt;AN$7,($D1270-SUM($U1270:AN1270))*$E1270*(IF(AN1270&lt;1,IF(MIN(AO$7,$F1270)&gt;$C1270,MIN(AO$7,$F1270)-$C1270+1,0),MIN(AO$7,$F1270)-AN$7))/365,0))</f>
        <v>0</v>
      </c>
      <c r="AP1270" s="4">
        <f>IF($F1270=0,($D1270-SUM($U1270:AO1270))*$E1270*(IF(AO1270&lt;1,IF(MIN(AP$7,$F1270)&gt;$C1270,MIN(AP$7,$F1270)-$C1270+1,0),MIN(AP$7,$F1270)-AO$7))/365,IF($F1270&gt;AO$7,($D1270-SUM($U1270:AO1270))*$E1270*(IF(AO1270&lt;1,IF(MIN(AP$7,$F1270)&gt;$C1270,MIN(AP$7,$F1270)-$C1270+1,0),MIN(AP$7,$F1270)-AO$7))/365,0))</f>
        <v>0</v>
      </c>
      <c r="AQ1270" s="4">
        <f>IF($F1270=0,($D1270-SUM($U1270:AP1270))*$E1270*(IF(AP1270&lt;1,IF(MIN(AQ$7,$F1270)&gt;$C1270,MIN(AQ$7,$F1270)-$C1270+1,0),MIN(AQ$7,$F1270)-AP$7))/365,IF($F1270&gt;AP$7,($D1270-SUM($U1270:AP1270))*$E1270*(IF(AP1270&lt;1,IF(MIN(AQ$7,$F1270)&gt;$C1270,MIN(AQ$7,$F1270)-$C1270+1,0),MIN(AQ$7,$F1270)-AP$7))/365,0))</f>
        <v>0</v>
      </c>
      <c r="AR1270" s="4">
        <f>IF($F1270=0,($D1270-SUM($U1270:AQ1270))*$E1270*(IF(AQ1270&lt;1,IF(MIN(AR$7,$F1270)&gt;$C1270,MIN(AR$7,$F1270)-$C1270+1,0),MIN(AR$7,$F1270)-AQ$7))/365,IF($F1270&gt;AQ$7,($D1270-SUM($U1270:AQ1270))*$E1270*(IF(AQ1270&lt;1,IF(MIN(AR$7,$F1270)&gt;$C1270,MIN(AR$7,$F1270)-$C1270+1,0),MIN(AR$7,$F1270)-AQ$7))/365,0))</f>
        <v>0</v>
      </c>
      <c r="AS1270" s="4">
        <f>IF($F1270=0,($D1270-SUM($U1270:AR1270))*$E1270*(IF(AR1270&lt;1,IF(MIN(AS$7,$F1270)&gt;$C1270,MIN(AS$7,$F1270)-$C1270+1,0),MIN(AS$7,$F1270)-AR$7))/365,IF($F1270&gt;AR$7,($D1270-SUM($U1270:AR1270))*$E1270*(IF(AR1270&lt;1,IF(MIN(AS$7,$F1270)&gt;$C1270,MIN(AS$7,$F1270)-$C1270+1,0),MIN(AS$7,$F1270)-AR$7))/365,0))</f>
        <v>0</v>
      </c>
    </row>
    <row r="1271" spans="1:45">
      <c r="A1271" s="15"/>
      <c r="B1271" s="17"/>
      <c r="C1271" s="16"/>
      <c r="D1271" s="15"/>
      <c r="E1271" s="11"/>
      <c r="F1271" s="16"/>
      <c r="G1271" s="15"/>
      <c r="H1271" s="14"/>
      <c r="I1271" s="5"/>
      <c r="J1271" s="13">
        <f>SUM(U1271:AS1271)</f>
        <v>0</v>
      </c>
      <c r="K1271" s="13">
        <f>IF(F1271=0,D1271-J1271,IF(F1271&lt;41730,0,D1271-J1271))</f>
        <v>0</v>
      </c>
      <c r="L1271" s="12">
        <f>IF(K1271=0,0,IF(G1271-((L$7-C1271)/365)&lt;0,0,G1271-((L$7-C1271)/365)))</f>
        <v>0</v>
      </c>
      <c r="M1271" s="4">
        <f>IF(K1271=0,0,D1271*H1271)</f>
        <v>0</v>
      </c>
      <c r="N1271" s="11">
        <f>IFERROR((1-(M1271/K1271)^(1/L1271)),0)</f>
        <v>0</v>
      </c>
      <c r="O1271" s="10">
        <f>IF(F1271&gt;41730,IF(F1271&gt;41730,(F1271-41730)/365,IF(K1271=0,0,IF(G1271-((L$7-C1271)/365)&lt;0,0,G1271-((L$7-C1271)/365)))),1)</f>
        <v>1</v>
      </c>
      <c r="P1271" s="9">
        <f>IF(K1271&lt;M1271,0,IF(L1271=0,K1271-M1271,K1271*N1271*O1271))</f>
        <v>0</v>
      </c>
      <c r="Q1271" s="19">
        <f>IF(F1271&gt;41730,D1271,0)</f>
        <v>0</v>
      </c>
      <c r="R1271" s="18">
        <f>IF(F1271&gt;41730,J1271+P1271,0)</f>
        <v>0</v>
      </c>
      <c r="S1271" s="9">
        <f>IF(F1271&gt;0,0,K1271-P1271)</f>
        <v>0</v>
      </c>
      <c r="T1271" s="5"/>
      <c r="U1271" s="4">
        <f>D1271*E1271*(IF(U$7&gt;$C1271,U$7-$C1271+1,0))/365</f>
        <v>0</v>
      </c>
      <c r="V1271" s="4">
        <f>($D1271-U1271)*$E1271*(IF(U1271&lt;1,IF(V$7&gt;$C1271,V$7-$C1271+1,0),V$7-U$7))/365</f>
        <v>0</v>
      </c>
      <c r="W1271" s="4">
        <f>IF($F1271=0,($D1271-SUM($U1271:V1271))*$E1271*(IF(V1271&lt;1,IF(MIN(W$7,$F1271)&gt;$C1271,MIN(W$7,$F1271)-$C1271+1,0),MIN(W$7,$F1271)-V$7))/365,IF($F1271&gt;V$7,($D1271-SUM($U1271:V1271))*$E1271*(IF(V1271&lt;1,IF(MIN(W$7,$F1271)&gt;$C1271,MIN(W$7,$F1271)-$C1271+1,0),MIN(W$7,$F1271)-V$7))/365,0))</f>
        <v>0</v>
      </c>
      <c r="X1271" s="4">
        <f>IF($F1271=0,($D1271-SUM($U1271:W1271))*$E1271*(IF(W1271&lt;1,IF(MIN(X$7,$F1271)&gt;$C1271,MIN(X$7,$F1271)-$C1271+1,0),MIN(X$7,$F1271)-W$7))/365,IF($F1271&gt;W$7,($D1271-SUM($U1271:W1271))*$E1271*(IF(W1271&lt;1,IF(MIN(X$7,$F1271)&gt;$C1271,MIN(X$7,$F1271)-$C1271+1,0),MIN(X$7,$F1271)-W$7))/365,0))</f>
        <v>0</v>
      </c>
      <c r="Y1271" s="4">
        <f>IF($F1271=0,($D1271-SUM($U1271:X1271))*$E1271*(IF(X1271&lt;1,IF(MIN(Y$7,$F1271)&gt;$C1271,MIN(Y$7,$F1271)-$C1271+1,0),MIN(Y$7,$F1271)-X$7))/365,IF($F1271&gt;X$7,($D1271-SUM($U1271:X1271))*$E1271*(IF(X1271&lt;1,IF(MIN(Y$7,$F1271)&gt;$C1271,MIN(Y$7,$F1271)-$C1271+1,0),MIN(Y$7,$F1271)-X$7))/365,0))</f>
        <v>0</v>
      </c>
      <c r="Z1271" s="4">
        <f>IF($F1271=0,($D1271-SUM($U1271:Y1271))*$E1271*(IF(Y1271&lt;1,IF(MIN(Z$7,$F1271)&gt;$C1271,MIN(Z$7,$F1271)-$C1271+1,0),MIN(Z$7,$F1271)-Y$7))/365,IF($F1271&gt;Y$7,($D1271-SUM($U1271:Y1271))*$E1271*(IF(Y1271&lt;1,IF(MIN(Z$7,$F1271)&gt;$C1271,MIN(Z$7,$F1271)-$C1271+1,0),MIN(Z$7,$F1271)-Y$7))/365,0))</f>
        <v>0</v>
      </c>
      <c r="AA1271" s="4">
        <f>IF($F1271=0,($D1271-SUM($U1271:Z1271))*$E1271*(IF(Z1271&lt;1,IF(MIN(AA$7,$F1271)&gt;$C1271,MIN(AA$7,$F1271)-$C1271+1,0),MIN(AA$7,$F1271)-Z$7))/365,IF($F1271&gt;Z$7,($D1271-SUM($U1271:Z1271))*$E1271*(IF(Z1271&lt;1,IF(MIN(AA$7,$F1271)&gt;$C1271,MIN(AA$7,$F1271)-$C1271+1,0),MIN(AA$7,$F1271)-Z$7))/365,0))</f>
        <v>0</v>
      </c>
      <c r="AB1271" s="4">
        <f>IF($F1271=0,($D1271-SUM($U1271:AA1271))*$E1271*(IF(AA1271&lt;1,IF(MIN(AB$7,$F1271)&gt;$C1271,MIN(AB$7,$F1271)-$C1271+1,0),MIN(AB$7,$F1271)-AA$7))/365,IF($F1271&gt;AA$7,($D1271-SUM($U1271:AA1271))*$E1271*(IF(AA1271&lt;1,IF(MIN(AB$7,$F1271)&gt;$C1271,MIN(AB$7,$F1271)-$C1271+1,0),MIN(AB$7,$F1271)-AA$7))/365,0))</f>
        <v>0</v>
      </c>
      <c r="AC1271" s="4">
        <f>IF($F1271=0,($D1271-SUM($U1271:AB1271))*$E1271*(IF(AB1271&lt;1,IF(MIN(AC$7,$F1271)&gt;$C1271,MIN(AC$7,$F1271)-$C1271+1,0),MIN(AC$7,$F1271)-AB$7))/365,IF($F1271&gt;AB$7,($D1271-SUM($U1271:AB1271))*$E1271*(IF(AB1271&lt;1,IF(MIN(AC$7,$F1271)&gt;$C1271,MIN(AC$7,$F1271)-$C1271+1,0),MIN(AC$7,$F1271)-AB$7))/365,0))</f>
        <v>0</v>
      </c>
      <c r="AD1271" s="4">
        <f>IF($F1271=0,($D1271-SUM($U1271:AC1271))*$E1271*(IF(AC1271&lt;1,IF(MIN(AD$7,$F1271)&gt;$C1271,MIN(AD$7,$F1271)-$C1271+1,0),MIN(AD$7,$F1271)-AC$7))/365,IF($F1271&gt;AC$7,($D1271-SUM($U1271:AC1271))*$E1271*(IF(AC1271&lt;1,IF(MIN(AD$7,$F1271)&gt;$C1271,MIN(AD$7,$F1271)-$C1271+1,0),MIN(AD$7,$F1271)-AC$7))/365,0))</f>
        <v>0</v>
      </c>
      <c r="AE1271" s="4">
        <f>IF($F1271=0,($D1271-SUM($U1271:AD1271))*$E1271*(IF(AD1271&lt;1,IF(MIN(AE$7,$F1271)&gt;$C1271,MIN(AE$7,$F1271)-$C1271+1,0),MIN(AE$7,$F1271)-AD$7))/365,IF($F1271&gt;AD$7,($D1271-SUM($U1271:AD1271))*$E1271*(IF(AD1271&lt;1,IF(MIN(AE$7,$F1271)&gt;$C1271,MIN(AE$7,$F1271)-$C1271+1,0),MIN(AE$7,$F1271)-AD$7))/365,0))</f>
        <v>0</v>
      </c>
      <c r="AF1271" s="4">
        <f>IF($F1271=0,($D1271-SUM($U1271:AE1271))*$E1271*(IF(AE1271&lt;1,IF(MIN(AF$7,$F1271)&gt;$C1271,MIN(AF$7,$F1271)-$C1271+1,0),MIN(AF$7,$F1271)-AE$7))/365,IF($F1271&gt;AE$7,($D1271-SUM($U1271:AE1271))*$E1271*(IF(AE1271&lt;1,IF(MIN(AF$7,$F1271)&gt;$C1271,MIN(AF$7,$F1271)-$C1271+1,0),MIN(AF$7,$F1271)-AE$7))/365,0))</f>
        <v>0</v>
      </c>
      <c r="AG1271" s="4">
        <f>IF($F1271=0,($D1271-SUM($U1271:AF1271))*$E1271*(IF(AF1271&lt;1,IF(MIN(AG$7,$F1271)&gt;$C1271,MIN(AG$7,$F1271)-$C1271+1,0),MIN(AG$7,$F1271)-AF$7))/365,IF($F1271&gt;AF$7,($D1271-SUM($U1271:AF1271))*$E1271*(IF(AF1271&lt;1,IF(MIN(AG$7,$F1271)&gt;$C1271,MIN(AG$7,$F1271)-$C1271+1,0),MIN(AG$7,$F1271)-AF$7))/365,0))</f>
        <v>0</v>
      </c>
      <c r="AH1271" s="4">
        <f>IF($F1271=0,($D1271-SUM($U1271:AG1271))*$E1271*(IF(AG1271&lt;1,IF(MIN(AH$7,$F1271)&gt;$C1271,MIN(AH$7,$F1271)-$C1271+1,0),MIN(AH$7,$F1271)-AG$7))/365,IF($F1271&gt;AG$7,($D1271-SUM($U1271:AG1271))*$E1271*(IF(AG1271&lt;1,IF(MIN(AH$7,$F1271)&gt;$C1271,MIN(AH$7,$F1271)-$C1271+1,0),MIN(AH$7,$F1271)-AG$7))/365,0))</f>
        <v>0</v>
      </c>
      <c r="AI1271" s="4">
        <f>IF($F1271=0,($D1271-SUM($U1271:AH1271))*$E1271*(IF(AH1271&lt;1,IF(MIN(AI$7,$F1271)&gt;$C1271,MIN(AI$7,$F1271)-$C1271+1,0),MIN(AI$7,$F1271)-AH$7))/365,IF($F1271&gt;AH$7,($D1271-SUM($U1271:AH1271))*$E1271*(IF(AH1271&lt;1,IF(MIN(AI$7,$F1271)&gt;$C1271,MIN(AI$7,$F1271)-$C1271+1,0),MIN(AI$7,$F1271)-AH$7))/365,0))</f>
        <v>0</v>
      </c>
      <c r="AJ1271" s="4">
        <f>IF($F1271=0,($D1271-SUM($U1271:AI1271))*$E1271*(IF(AI1271&lt;1,IF(MIN(AJ$7,$F1271)&gt;$C1271,MIN(AJ$7,$F1271)-$C1271+1,0),MIN(AJ$7,$F1271)-AI$7))/365,IF($F1271&gt;AI$7,($D1271-SUM($U1271:AI1271))*$E1271*(IF(AI1271&lt;1,IF(MIN(AJ$7,$F1271)&gt;$C1271,MIN(AJ$7,$F1271)-$C1271+1,0),MIN(AJ$7,$F1271)-AI$7))/365,0))</f>
        <v>0</v>
      </c>
      <c r="AK1271" s="4">
        <f>IF($F1271=0,($D1271-SUM($U1271:AJ1271))*$E1271*(IF(AJ1271&lt;1,IF(MIN(AK$7,$F1271)&gt;$C1271,MIN(AK$7,$F1271)-$C1271+1,0),MIN(AK$7,$F1271)-AJ$7))/365,IF($F1271&gt;AJ$7,($D1271-SUM($U1271:AJ1271))*$E1271*(IF(AJ1271&lt;1,IF(MIN(AK$7,$F1271)&gt;$C1271,MIN(AK$7,$F1271)-$C1271+1,0),MIN(AK$7,$F1271)-AJ$7))/365,0))</f>
        <v>0</v>
      </c>
      <c r="AL1271" s="4">
        <f>IF($F1271=0,($D1271-SUM($U1271:AK1271))*$E1271*(IF(AK1271&lt;1,IF(MIN(AL$7,$F1271)&gt;$C1271,MIN(AL$7,$F1271)-$C1271+1,0),MIN(AL$7,$F1271)-AK$7))/365,IF($F1271&gt;AK$7,($D1271-SUM($U1271:AK1271))*$E1271*(IF(AK1271&lt;1,IF(MIN(AL$7,$F1271)&gt;$C1271,MIN(AL$7,$F1271)-$C1271+1,0),MIN(AL$7,$F1271)-AK$7))/365,0))</f>
        <v>0</v>
      </c>
      <c r="AM1271" s="4">
        <f>IF($F1271=0,($D1271-SUM($U1271:AL1271))*$E1271*(IF(AL1271&lt;1,IF(MIN(AM$7,$F1271)&gt;$C1271,MIN(AM$7,$F1271)-$C1271+1,0),MIN(AM$7,$F1271)-AL$7))/365,IF($F1271&gt;AL$7,($D1271-SUM($U1271:AL1271))*$E1271*(IF(AL1271&lt;1,IF(MIN(AM$7,$F1271)&gt;$C1271,MIN(AM$7,$F1271)-$C1271+1,0),MIN(AM$7,$F1271)-AL$7))/365,0))</f>
        <v>0</v>
      </c>
      <c r="AN1271" s="4">
        <f>IF($F1271=0,($D1271-SUM($U1271:AM1271))*$E1271*(IF(AM1271&lt;1,IF(MIN(AN$7,$F1271)&gt;$C1271,MIN(AN$7,$F1271)-$C1271+1,0),MIN(AN$7,$F1271)-AM$7))/365,IF($F1271&gt;AM$7,($D1271-SUM($U1271:AM1271))*$E1271*(IF(AM1271&lt;1,IF(MIN(AN$7,$F1271)&gt;$C1271,MIN(AN$7,$F1271)-$C1271+1,0),MIN(AN$7,$F1271)-AM$7))/365,0))</f>
        <v>0</v>
      </c>
      <c r="AO1271" s="4">
        <f>IF($F1271=0,($D1271-SUM($U1271:AN1271))*$E1271*(IF(AN1271&lt;1,IF(MIN(AO$7,$F1271)&gt;$C1271,MIN(AO$7,$F1271)-$C1271+1,0),MIN(AO$7,$F1271)-AN$7))/365,IF($F1271&gt;AN$7,($D1271-SUM($U1271:AN1271))*$E1271*(IF(AN1271&lt;1,IF(MIN(AO$7,$F1271)&gt;$C1271,MIN(AO$7,$F1271)-$C1271+1,0),MIN(AO$7,$F1271)-AN$7))/365,0))</f>
        <v>0</v>
      </c>
      <c r="AP1271" s="4">
        <f>IF($F1271=0,($D1271-SUM($U1271:AO1271))*$E1271*(IF(AO1271&lt;1,IF(MIN(AP$7,$F1271)&gt;$C1271,MIN(AP$7,$F1271)-$C1271+1,0),MIN(AP$7,$F1271)-AO$7))/365,IF($F1271&gt;AO$7,($D1271-SUM($U1271:AO1271))*$E1271*(IF(AO1271&lt;1,IF(MIN(AP$7,$F1271)&gt;$C1271,MIN(AP$7,$F1271)-$C1271+1,0),MIN(AP$7,$F1271)-AO$7))/365,0))</f>
        <v>0</v>
      </c>
      <c r="AQ1271" s="4">
        <f>IF($F1271=0,($D1271-SUM($U1271:AP1271))*$E1271*(IF(AP1271&lt;1,IF(MIN(AQ$7,$F1271)&gt;$C1271,MIN(AQ$7,$F1271)-$C1271+1,0),MIN(AQ$7,$F1271)-AP$7))/365,IF($F1271&gt;AP$7,($D1271-SUM($U1271:AP1271))*$E1271*(IF(AP1271&lt;1,IF(MIN(AQ$7,$F1271)&gt;$C1271,MIN(AQ$7,$F1271)-$C1271+1,0),MIN(AQ$7,$F1271)-AP$7))/365,0))</f>
        <v>0</v>
      </c>
      <c r="AR1271" s="4">
        <f>IF($F1271=0,($D1271-SUM($U1271:AQ1271))*$E1271*(IF(AQ1271&lt;1,IF(MIN(AR$7,$F1271)&gt;$C1271,MIN(AR$7,$F1271)-$C1271+1,0),MIN(AR$7,$F1271)-AQ$7))/365,IF($F1271&gt;AQ$7,($D1271-SUM($U1271:AQ1271))*$E1271*(IF(AQ1271&lt;1,IF(MIN(AR$7,$F1271)&gt;$C1271,MIN(AR$7,$F1271)-$C1271+1,0),MIN(AR$7,$F1271)-AQ$7))/365,0))</f>
        <v>0</v>
      </c>
      <c r="AS1271" s="4">
        <f>IF($F1271=0,($D1271-SUM($U1271:AR1271))*$E1271*(IF(AR1271&lt;1,IF(MIN(AS$7,$F1271)&gt;$C1271,MIN(AS$7,$F1271)-$C1271+1,0),MIN(AS$7,$F1271)-AR$7))/365,IF($F1271&gt;AR$7,($D1271-SUM($U1271:AR1271))*$E1271*(IF(AR1271&lt;1,IF(MIN(AS$7,$F1271)&gt;$C1271,MIN(AS$7,$F1271)-$C1271+1,0),MIN(AS$7,$F1271)-AR$7))/365,0))</f>
        <v>0</v>
      </c>
    </row>
    <row r="1272" spans="1:45">
      <c r="A1272" s="15"/>
      <c r="B1272" s="17"/>
      <c r="C1272" s="16"/>
      <c r="D1272" s="15"/>
      <c r="E1272" s="11"/>
      <c r="F1272" s="16"/>
      <c r="G1272" s="15"/>
      <c r="H1272" s="14"/>
      <c r="I1272" s="5"/>
      <c r="J1272" s="13">
        <f>SUM(U1272:AS1272)</f>
        <v>0</v>
      </c>
      <c r="K1272" s="13">
        <f>IF(F1272=0,D1272-J1272,IF(F1272&lt;41730,0,D1272-J1272))</f>
        <v>0</v>
      </c>
      <c r="L1272" s="12">
        <f>IF(K1272=0,0,IF(G1272-((L$7-C1272)/365)&lt;0,0,G1272-((L$7-C1272)/365)))</f>
        <v>0</v>
      </c>
      <c r="M1272" s="4">
        <f>IF(K1272=0,0,D1272*H1272)</f>
        <v>0</v>
      </c>
      <c r="N1272" s="11">
        <f>IFERROR((1-(M1272/K1272)^(1/L1272)),0)</f>
        <v>0</v>
      </c>
      <c r="O1272" s="10">
        <f>IF(F1272&gt;41730,IF(F1272&gt;41730,(F1272-41730)/365,IF(K1272=0,0,IF(G1272-((L$7-C1272)/365)&lt;0,0,G1272-((L$7-C1272)/365)))),1)</f>
        <v>1</v>
      </c>
      <c r="P1272" s="9">
        <f>IF(K1272&lt;M1272,0,IF(L1272=0,K1272-M1272,K1272*N1272*O1272))</f>
        <v>0</v>
      </c>
      <c r="Q1272" s="19">
        <f>IF(F1272&gt;41730,D1272,0)</f>
        <v>0</v>
      </c>
      <c r="R1272" s="18">
        <f>IF(F1272&gt;41730,J1272+P1272,0)</f>
        <v>0</v>
      </c>
      <c r="S1272" s="9">
        <f>IF(F1272&gt;0,0,K1272-P1272)</f>
        <v>0</v>
      </c>
      <c r="T1272" s="5"/>
      <c r="U1272" s="4">
        <f>D1272*E1272*(IF(U$7&gt;$C1272,U$7-$C1272+1,0))/365</f>
        <v>0</v>
      </c>
      <c r="V1272" s="4">
        <f>($D1272-U1272)*$E1272*(IF(U1272&lt;1,IF(V$7&gt;$C1272,V$7-$C1272+1,0),V$7-U$7))/365</f>
        <v>0</v>
      </c>
      <c r="W1272" s="4">
        <f>IF($F1272=0,($D1272-SUM($U1272:V1272))*$E1272*(IF(V1272&lt;1,IF(MIN(W$7,$F1272)&gt;$C1272,MIN(W$7,$F1272)-$C1272+1,0),MIN(W$7,$F1272)-V$7))/365,IF($F1272&gt;V$7,($D1272-SUM($U1272:V1272))*$E1272*(IF(V1272&lt;1,IF(MIN(W$7,$F1272)&gt;$C1272,MIN(W$7,$F1272)-$C1272+1,0),MIN(W$7,$F1272)-V$7))/365,0))</f>
        <v>0</v>
      </c>
      <c r="X1272" s="4">
        <f>IF($F1272=0,($D1272-SUM($U1272:W1272))*$E1272*(IF(W1272&lt;1,IF(MIN(X$7,$F1272)&gt;$C1272,MIN(X$7,$F1272)-$C1272+1,0),MIN(X$7,$F1272)-W$7))/365,IF($F1272&gt;W$7,($D1272-SUM($U1272:W1272))*$E1272*(IF(W1272&lt;1,IF(MIN(X$7,$F1272)&gt;$C1272,MIN(X$7,$F1272)-$C1272+1,0),MIN(X$7,$F1272)-W$7))/365,0))</f>
        <v>0</v>
      </c>
      <c r="Y1272" s="4">
        <f>IF($F1272=0,($D1272-SUM($U1272:X1272))*$E1272*(IF(X1272&lt;1,IF(MIN(Y$7,$F1272)&gt;$C1272,MIN(Y$7,$F1272)-$C1272+1,0),MIN(Y$7,$F1272)-X$7))/365,IF($F1272&gt;X$7,($D1272-SUM($U1272:X1272))*$E1272*(IF(X1272&lt;1,IF(MIN(Y$7,$F1272)&gt;$C1272,MIN(Y$7,$F1272)-$C1272+1,0),MIN(Y$7,$F1272)-X$7))/365,0))</f>
        <v>0</v>
      </c>
      <c r="Z1272" s="4">
        <f>IF($F1272=0,($D1272-SUM($U1272:Y1272))*$E1272*(IF(Y1272&lt;1,IF(MIN(Z$7,$F1272)&gt;$C1272,MIN(Z$7,$F1272)-$C1272+1,0),MIN(Z$7,$F1272)-Y$7))/365,IF($F1272&gt;Y$7,($D1272-SUM($U1272:Y1272))*$E1272*(IF(Y1272&lt;1,IF(MIN(Z$7,$F1272)&gt;$C1272,MIN(Z$7,$F1272)-$C1272+1,0),MIN(Z$7,$F1272)-Y$7))/365,0))</f>
        <v>0</v>
      </c>
      <c r="AA1272" s="4">
        <f>IF($F1272=0,($D1272-SUM($U1272:Z1272))*$E1272*(IF(Z1272&lt;1,IF(MIN(AA$7,$F1272)&gt;$C1272,MIN(AA$7,$F1272)-$C1272+1,0),MIN(AA$7,$F1272)-Z$7))/365,IF($F1272&gt;Z$7,($D1272-SUM($U1272:Z1272))*$E1272*(IF(Z1272&lt;1,IF(MIN(AA$7,$F1272)&gt;$C1272,MIN(AA$7,$F1272)-$C1272+1,0),MIN(AA$7,$F1272)-Z$7))/365,0))</f>
        <v>0</v>
      </c>
      <c r="AB1272" s="4">
        <f>IF($F1272=0,($D1272-SUM($U1272:AA1272))*$E1272*(IF(AA1272&lt;1,IF(MIN(AB$7,$F1272)&gt;$C1272,MIN(AB$7,$F1272)-$C1272+1,0),MIN(AB$7,$F1272)-AA$7))/365,IF($F1272&gt;AA$7,($D1272-SUM($U1272:AA1272))*$E1272*(IF(AA1272&lt;1,IF(MIN(AB$7,$F1272)&gt;$C1272,MIN(AB$7,$F1272)-$C1272+1,0),MIN(AB$7,$F1272)-AA$7))/365,0))</f>
        <v>0</v>
      </c>
      <c r="AC1272" s="4">
        <f>IF($F1272=0,($D1272-SUM($U1272:AB1272))*$E1272*(IF(AB1272&lt;1,IF(MIN(AC$7,$F1272)&gt;$C1272,MIN(AC$7,$F1272)-$C1272+1,0),MIN(AC$7,$F1272)-AB$7))/365,IF($F1272&gt;AB$7,($D1272-SUM($U1272:AB1272))*$E1272*(IF(AB1272&lt;1,IF(MIN(AC$7,$F1272)&gt;$C1272,MIN(AC$7,$F1272)-$C1272+1,0),MIN(AC$7,$F1272)-AB$7))/365,0))</f>
        <v>0</v>
      </c>
      <c r="AD1272" s="4">
        <f>IF($F1272=0,($D1272-SUM($U1272:AC1272))*$E1272*(IF(AC1272&lt;1,IF(MIN(AD$7,$F1272)&gt;$C1272,MIN(AD$7,$F1272)-$C1272+1,0),MIN(AD$7,$F1272)-AC$7))/365,IF($F1272&gt;AC$7,($D1272-SUM($U1272:AC1272))*$E1272*(IF(AC1272&lt;1,IF(MIN(AD$7,$F1272)&gt;$C1272,MIN(AD$7,$F1272)-$C1272+1,0),MIN(AD$7,$F1272)-AC$7))/365,0))</f>
        <v>0</v>
      </c>
      <c r="AE1272" s="4">
        <f>IF($F1272=0,($D1272-SUM($U1272:AD1272))*$E1272*(IF(AD1272&lt;1,IF(MIN(AE$7,$F1272)&gt;$C1272,MIN(AE$7,$F1272)-$C1272+1,0),MIN(AE$7,$F1272)-AD$7))/365,IF($F1272&gt;AD$7,($D1272-SUM($U1272:AD1272))*$E1272*(IF(AD1272&lt;1,IF(MIN(AE$7,$F1272)&gt;$C1272,MIN(AE$7,$F1272)-$C1272+1,0),MIN(AE$7,$F1272)-AD$7))/365,0))</f>
        <v>0</v>
      </c>
      <c r="AF1272" s="4">
        <f>IF($F1272=0,($D1272-SUM($U1272:AE1272))*$E1272*(IF(AE1272&lt;1,IF(MIN(AF$7,$F1272)&gt;$C1272,MIN(AF$7,$F1272)-$C1272+1,0),MIN(AF$7,$F1272)-AE$7))/365,IF($F1272&gt;AE$7,($D1272-SUM($U1272:AE1272))*$E1272*(IF(AE1272&lt;1,IF(MIN(AF$7,$F1272)&gt;$C1272,MIN(AF$7,$F1272)-$C1272+1,0),MIN(AF$7,$F1272)-AE$7))/365,0))</f>
        <v>0</v>
      </c>
      <c r="AG1272" s="4">
        <f>IF($F1272=0,($D1272-SUM($U1272:AF1272))*$E1272*(IF(AF1272&lt;1,IF(MIN(AG$7,$F1272)&gt;$C1272,MIN(AG$7,$F1272)-$C1272+1,0),MIN(AG$7,$F1272)-AF$7))/365,IF($F1272&gt;AF$7,($D1272-SUM($U1272:AF1272))*$E1272*(IF(AF1272&lt;1,IF(MIN(AG$7,$F1272)&gt;$C1272,MIN(AG$7,$F1272)-$C1272+1,0),MIN(AG$7,$F1272)-AF$7))/365,0))</f>
        <v>0</v>
      </c>
      <c r="AH1272" s="4">
        <f>IF($F1272=0,($D1272-SUM($U1272:AG1272))*$E1272*(IF(AG1272&lt;1,IF(MIN(AH$7,$F1272)&gt;$C1272,MIN(AH$7,$F1272)-$C1272+1,0),MIN(AH$7,$F1272)-AG$7))/365,IF($F1272&gt;AG$7,($D1272-SUM($U1272:AG1272))*$E1272*(IF(AG1272&lt;1,IF(MIN(AH$7,$F1272)&gt;$C1272,MIN(AH$7,$F1272)-$C1272+1,0),MIN(AH$7,$F1272)-AG$7))/365,0))</f>
        <v>0</v>
      </c>
      <c r="AI1272" s="4">
        <f>IF($F1272=0,($D1272-SUM($U1272:AH1272))*$E1272*(IF(AH1272&lt;1,IF(MIN(AI$7,$F1272)&gt;$C1272,MIN(AI$7,$F1272)-$C1272+1,0),MIN(AI$7,$F1272)-AH$7))/365,IF($F1272&gt;AH$7,($D1272-SUM($U1272:AH1272))*$E1272*(IF(AH1272&lt;1,IF(MIN(AI$7,$F1272)&gt;$C1272,MIN(AI$7,$F1272)-$C1272+1,0),MIN(AI$7,$F1272)-AH$7))/365,0))</f>
        <v>0</v>
      </c>
      <c r="AJ1272" s="4">
        <f>IF($F1272=0,($D1272-SUM($U1272:AI1272))*$E1272*(IF(AI1272&lt;1,IF(MIN(AJ$7,$F1272)&gt;$C1272,MIN(AJ$7,$F1272)-$C1272+1,0),MIN(AJ$7,$F1272)-AI$7))/365,IF($F1272&gt;AI$7,($D1272-SUM($U1272:AI1272))*$E1272*(IF(AI1272&lt;1,IF(MIN(AJ$7,$F1272)&gt;$C1272,MIN(AJ$7,$F1272)-$C1272+1,0),MIN(AJ$7,$F1272)-AI$7))/365,0))</f>
        <v>0</v>
      </c>
      <c r="AK1272" s="4">
        <f>IF($F1272=0,($D1272-SUM($U1272:AJ1272))*$E1272*(IF(AJ1272&lt;1,IF(MIN(AK$7,$F1272)&gt;$C1272,MIN(AK$7,$F1272)-$C1272+1,0),MIN(AK$7,$F1272)-AJ$7))/365,IF($F1272&gt;AJ$7,($D1272-SUM($U1272:AJ1272))*$E1272*(IF(AJ1272&lt;1,IF(MIN(AK$7,$F1272)&gt;$C1272,MIN(AK$7,$F1272)-$C1272+1,0),MIN(AK$7,$F1272)-AJ$7))/365,0))</f>
        <v>0</v>
      </c>
      <c r="AL1272" s="4">
        <f>IF($F1272=0,($D1272-SUM($U1272:AK1272))*$E1272*(IF(AK1272&lt;1,IF(MIN(AL$7,$F1272)&gt;$C1272,MIN(AL$7,$F1272)-$C1272+1,0),MIN(AL$7,$F1272)-AK$7))/365,IF($F1272&gt;AK$7,($D1272-SUM($U1272:AK1272))*$E1272*(IF(AK1272&lt;1,IF(MIN(AL$7,$F1272)&gt;$C1272,MIN(AL$7,$F1272)-$C1272+1,0),MIN(AL$7,$F1272)-AK$7))/365,0))</f>
        <v>0</v>
      </c>
      <c r="AM1272" s="4">
        <f>IF($F1272=0,($D1272-SUM($U1272:AL1272))*$E1272*(IF(AL1272&lt;1,IF(MIN(AM$7,$F1272)&gt;$C1272,MIN(AM$7,$F1272)-$C1272+1,0),MIN(AM$7,$F1272)-AL$7))/365,IF($F1272&gt;AL$7,($D1272-SUM($U1272:AL1272))*$E1272*(IF(AL1272&lt;1,IF(MIN(AM$7,$F1272)&gt;$C1272,MIN(AM$7,$F1272)-$C1272+1,0),MIN(AM$7,$F1272)-AL$7))/365,0))</f>
        <v>0</v>
      </c>
      <c r="AN1272" s="4">
        <f>IF($F1272=0,($D1272-SUM($U1272:AM1272))*$E1272*(IF(AM1272&lt;1,IF(MIN(AN$7,$F1272)&gt;$C1272,MIN(AN$7,$F1272)-$C1272+1,0),MIN(AN$7,$F1272)-AM$7))/365,IF($F1272&gt;AM$7,($D1272-SUM($U1272:AM1272))*$E1272*(IF(AM1272&lt;1,IF(MIN(AN$7,$F1272)&gt;$C1272,MIN(AN$7,$F1272)-$C1272+1,0),MIN(AN$7,$F1272)-AM$7))/365,0))</f>
        <v>0</v>
      </c>
      <c r="AO1272" s="4">
        <f>IF($F1272=0,($D1272-SUM($U1272:AN1272))*$E1272*(IF(AN1272&lt;1,IF(MIN(AO$7,$F1272)&gt;$C1272,MIN(AO$7,$F1272)-$C1272+1,0),MIN(AO$7,$F1272)-AN$7))/365,IF($F1272&gt;AN$7,($D1272-SUM($U1272:AN1272))*$E1272*(IF(AN1272&lt;1,IF(MIN(AO$7,$F1272)&gt;$C1272,MIN(AO$7,$F1272)-$C1272+1,0),MIN(AO$7,$F1272)-AN$7))/365,0))</f>
        <v>0</v>
      </c>
      <c r="AP1272" s="4">
        <f>IF($F1272=0,($D1272-SUM($U1272:AO1272))*$E1272*(IF(AO1272&lt;1,IF(MIN(AP$7,$F1272)&gt;$C1272,MIN(AP$7,$F1272)-$C1272+1,0),MIN(AP$7,$F1272)-AO$7))/365,IF($F1272&gt;AO$7,($D1272-SUM($U1272:AO1272))*$E1272*(IF(AO1272&lt;1,IF(MIN(AP$7,$F1272)&gt;$C1272,MIN(AP$7,$F1272)-$C1272+1,0),MIN(AP$7,$F1272)-AO$7))/365,0))</f>
        <v>0</v>
      </c>
      <c r="AQ1272" s="4">
        <f>IF($F1272=0,($D1272-SUM($U1272:AP1272))*$E1272*(IF(AP1272&lt;1,IF(MIN(AQ$7,$F1272)&gt;$C1272,MIN(AQ$7,$F1272)-$C1272+1,0),MIN(AQ$7,$F1272)-AP$7))/365,IF($F1272&gt;AP$7,($D1272-SUM($U1272:AP1272))*$E1272*(IF(AP1272&lt;1,IF(MIN(AQ$7,$F1272)&gt;$C1272,MIN(AQ$7,$F1272)-$C1272+1,0),MIN(AQ$7,$F1272)-AP$7))/365,0))</f>
        <v>0</v>
      </c>
      <c r="AR1272" s="4">
        <f>IF($F1272=0,($D1272-SUM($U1272:AQ1272))*$E1272*(IF(AQ1272&lt;1,IF(MIN(AR$7,$F1272)&gt;$C1272,MIN(AR$7,$F1272)-$C1272+1,0),MIN(AR$7,$F1272)-AQ$7))/365,IF($F1272&gt;AQ$7,($D1272-SUM($U1272:AQ1272))*$E1272*(IF(AQ1272&lt;1,IF(MIN(AR$7,$F1272)&gt;$C1272,MIN(AR$7,$F1272)-$C1272+1,0),MIN(AR$7,$F1272)-AQ$7))/365,0))</f>
        <v>0</v>
      </c>
      <c r="AS1272" s="4">
        <f>IF($F1272=0,($D1272-SUM($U1272:AR1272))*$E1272*(IF(AR1272&lt;1,IF(MIN(AS$7,$F1272)&gt;$C1272,MIN(AS$7,$F1272)-$C1272+1,0),MIN(AS$7,$F1272)-AR$7))/365,IF($F1272&gt;AR$7,($D1272-SUM($U1272:AR1272))*$E1272*(IF(AR1272&lt;1,IF(MIN(AS$7,$F1272)&gt;$C1272,MIN(AS$7,$F1272)-$C1272+1,0),MIN(AS$7,$F1272)-AR$7))/365,0))</f>
        <v>0</v>
      </c>
    </row>
    <row r="1273" spans="1:45">
      <c r="A1273" s="15"/>
      <c r="B1273" s="17"/>
      <c r="C1273" s="16"/>
      <c r="D1273" s="15"/>
      <c r="E1273" s="11"/>
      <c r="F1273" s="16"/>
      <c r="G1273" s="15"/>
      <c r="H1273" s="14"/>
      <c r="I1273" s="5"/>
      <c r="J1273" s="13">
        <f>SUM(U1273:AS1273)</f>
        <v>0</v>
      </c>
      <c r="K1273" s="13">
        <f>IF(F1273=0,D1273-J1273,IF(F1273&lt;41730,0,D1273-J1273))</f>
        <v>0</v>
      </c>
      <c r="L1273" s="12">
        <f>IF(K1273=0,0,IF(G1273-((L$7-C1273)/365)&lt;0,0,G1273-((L$7-C1273)/365)))</f>
        <v>0</v>
      </c>
      <c r="M1273" s="4">
        <f>IF(K1273=0,0,D1273*H1273)</f>
        <v>0</v>
      </c>
      <c r="N1273" s="11">
        <f>IFERROR((1-(M1273/K1273)^(1/L1273)),0)</f>
        <v>0</v>
      </c>
      <c r="O1273" s="10">
        <f>IF(F1273&gt;41730,IF(F1273&gt;41730,(F1273-41730)/365,IF(K1273=0,0,IF(G1273-((L$7-C1273)/365)&lt;0,0,G1273-((L$7-C1273)/365)))),1)</f>
        <v>1</v>
      </c>
      <c r="P1273" s="9">
        <f>IF(K1273&lt;M1273,0,IF(L1273=0,K1273-M1273,K1273*N1273*O1273))</f>
        <v>0</v>
      </c>
      <c r="Q1273" s="19">
        <f>IF(F1273&gt;41730,D1273,0)</f>
        <v>0</v>
      </c>
      <c r="R1273" s="18">
        <f>IF(F1273&gt;41730,J1273+P1273,0)</f>
        <v>0</v>
      </c>
      <c r="S1273" s="9">
        <f>IF(F1273&gt;0,0,K1273-P1273)</f>
        <v>0</v>
      </c>
      <c r="T1273" s="5"/>
      <c r="U1273" s="4">
        <f>D1273*E1273*(IF(U$7&gt;$C1273,U$7-$C1273+1,0))/365</f>
        <v>0</v>
      </c>
      <c r="V1273" s="4">
        <f>($D1273-U1273)*$E1273*(IF(U1273&lt;1,IF(V$7&gt;$C1273,V$7-$C1273+1,0),V$7-U$7))/365</f>
        <v>0</v>
      </c>
      <c r="W1273" s="4">
        <f>IF($F1273=0,($D1273-SUM($U1273:V1273))*$E1273*(IF(V1273&lt;1,IF(MIN(W$7,$F1273)&gt;$C1273,MIN(W$7,$F1273)-$C1273+1,0),MIN(W$7,$F1273)-V$7))/365,IF($F1273&gt;V$7,($D1273-SUM($U1273:V1273))*$E1273*(IF(V1273&lt;1,IF(MIN(W$7,$F1273)&gt;$C1273,MIN(W$7,$F1273)-$C1273+1,0),MIN(W$7,$F1273)-V$7))/365,0))</f>
        <v>0</v>
      </c>
      <c r="X1273" s="4">
        <f>IF($F1273=0,($D1273-SUM($U1273:W1273))*$E1273*(IF(W1273&lt;1,IF(MIN(X$7,$F1273)&gt;$C1273,MIN(X$7,$F1273)-$C1273+1,0),MIN(X$7,$F1273)-W$7))/365,IF($F1273&gt;W$7,($D1273-SUM($U1273:W1273))*$E1273*(IF(W1273&lt;1,IF(MIN(X$7,$F1273)&gt;$C1273,MIN(X$7,$F1273)-$C1273+1,0),MIN(X$7,$F1273)-W$7))/365,0))</f>
        <v>0</v>
      </c>
      <c r="Y1273" s="4">
        <f>IF($F1273=0,($D1273-SUM($U1273:X1273))*$E1273*(IF(X1273&lt;1,IF(MIN(Y$7,$F1273)&gt;$C1273,MIN(Y$7,$F1273)-$C1273+1,0),MIN(Y$7,$F1273)-X$7))/365,IF($F1273&gt;X$7,($D1273-SUM($U1273:X1273))*$E1273*(IF(X1273&lt;1,IF(MIN(Y$7,$F1273)&gt;$C1273,MIN(Y$7,$F1273)-$C1273+1,0),MIN(Y$7,$F1273)-X$7))/365,0))</f>
        <v>0</v>
      </c>
      <c r="Z1273" s="4">
        <f>IF($F1273=0,($D1273-SUM($U1273:Y1273))*$E1273*(IF(Y1273&lt;1,IF(MIN(Z$7,$F1273)&gt;$C1273,MIN(Z$7,$F1273)-$C1273+1,0),MIN(Z$7,$F1273)-Y$7))/365,IF($F1273&gt;Y$7,($D1273-SUM($U1273:Y1273))*$E1273*(IF(Y1273&lt;1,IF(MIN(Z$7,$F1273)&gt;$C1273,MIN(Z$7,$F1273)-$C1273+1,0),MIN(Z$7,$F1273)-Y$7))/365,0))</f>
        <v>0</v>
      </c>
      <c r="AA1273" s="4">
        <f>IF($F1273=0,($D1273-SUM($U1273:Z1273))*$E1273*(IF(Z1273&lt;1,IF(MIN(AA$7,$F1273)&gt;$C1273,MIN(AA$7,$F1273)-$C1273+1,0),MIN(AA$7,$F1273)-Z$7))/365,IF($F1273&gt;Z$7,($D1273-SUM($U1273:Z1273))*$E1273*(IF(Z1273&lt;1,IF(MIN(AA$7,$F1273)&gt;$C1273,MIN(AA$7,$F1273)-$C1273+1,0),MIN(AA$7,$F1273)-Z$7))/365,0))</f>
        <v>0</v>
      </c>
      <c r="AB1273" s="4">
        <f>IF($F1273=0,($D1273-SUM($U1273:AA1273))*$E1273*(IF(AA1273&lt;1,IF(MIN(AB$7,$F1273)&gt;$C1273,MIN(AB$7,$F1273)-$C1273+1,0),MIN(AB$7,$F1273)-AA$7))/365,IF($F1273&gt;AA$7,($D1273-SUM($U1273:AA1273))*$E1273*(IF(AA1273&lt;1,IF(MIN(AB$7,$F1273)&gt;$C1273,MIN(AB$7,$F1273)-$C1273+1,0),MIN(AB$7,$F1273)-AA$7))/365,0))</f>
        <v>0</v>
      </c>
      <c r="AC1273" s="4">
        <f>IF($F1273=0,($D1273-SUM($U1273:AB1273))*$E1273*(IF(AB1273&lt;1,IF(MIN(AC$7,$F1273)&gt;$C1273,MIN(AC$7,$F1273)-$C1273+1,0),MIN(AC$7,$F1273)-AB$7))/365,IF($F1273&gt;AB$7,($D1273-SUM($U1273:AB1273))*$E1273*(IF(AB1273&lt;1,IF(MIN(AC$7,$F1273)&gt;$C1273,MIN(AC$7,$F1273)-$C1273+1,0),MIN(AC$7,$F1273)-AB$7))/365,0))</f>
        <v>0</v>
      </c>
      <c r="AD1273" s="4">
        <f>IF($F1273=0,($D1273-SUM($U1273:AC1273))*$E1273*(IF(AC1273&lt;1,IF(MIN(AD$7,$F1273)&gt;$C1273,MIN(AD$7,$F1273)-$C1273+1,0),MIN(AD$7,$F1273)-AC$7))/365,IF($F1273&gt;AC$7,($D1273-SUM($U1273:AC1273))*$E1273*(IF(AC1273&lt;1,IF(MIN(AD$7,$F1273)&gt;$C1273,MIN(AD$7,$F1273)-$C1273+1,0),MIN(AD$7,$F1273)-AC$7))/365,0))</f>
        <v>0</v>
      </c>
      <c r="AE1273" s="4">
        <f>IF($F1273=0,($D1273-SUM($U1273:AD1273))*$E1273*(IF(AD1273&lt;1,IF(MIN(AE$7,$F1273)&gt;$C1273,MIN(AE$7,$F1273)-$C1273+1,0),MIN(AE$7,$F1273)-AD$7))/365,IF($F1273&gt;AD$7,($D1273-SUM($U1273:AD1273))*$E1273*(IF(AD1273&lt;1,IF(MIN(AE$7,$F1273)&gt;$C1273,MIN(AE$7,$F1273)-$C1273+1,0),MIN(AE$7,$F1273)-AD$7))/365,0))</f>
        <v>0</v>
      </c>
      <c r="AF1273" s="4">
        <f>IF($F1273=0,($D1273-SUM($U1273:AE1273))*$E1273*(IF(AE1273&lt;1,IF(MIN(AF$7,$F1273)&gt;$C1273,MIN(AF$7,$F1273)-$C1273+1,0),MIN(AF$7,$F1273)-AE$7))/365,IF($F1273&gt;AE$7,($D1273-SUM($U1273:AE1273))*$E1273*(IF(AE1273&lt;1,IF(MIN(AF$7,$F1273)&gt;$C1273,MIN(AF$7,$F1273)-$C1273+1,0),MIN(AF$7,$F1273)-AE$7))/365,0))</f>
        <v>0</v>
      </c>
      <c r="AG1273" s="4">
        <f>IF($F1273=0,($D1273-SUM($U1273:AF1273))*$E1273*(IF(AF1273&lt;1,IF(MIN(AG$7,$F1273)&gt;$C1273,MIN(AG$7,$F1273)-$C1273+1,0),MIN(AG$7,$F1273)-AF$7))/365,IF($F1273&gt;AF$7,($D1273-SUM($U1273:AF1273))*$E1273*(IF(AF1273&lt;1,IF(MIN(AG$7,$F1273)&gt;$C1273,MIN(AG$7,$F1273)-$C1273+1,0),MIN(AG$7,$F1273)-AF$7))/365,0))</f>
        <v>0</v>
      </c>
      <c r="AH1273" s="4">
        <f>IF($F1273=0,($D1273-SUM($U1273:AG1273))*$E1273*(IF(AG1273&lt;1,IF(MIN(AH$7,$F1273)&gt;$C1273,MIN(AH$7,$F1273)-$C1273+1,0),MIN(AH$7,$F1273)-AG$7))/365,IF($F1273&gt;AG$7,($D1273-SUM($U1273:AG1273))*$E1273*(IF(AG1273&lt;1,IF(MIN(AH$7,$F1273)&gt;$C1273,MIN(AH$7,$F1273)-$C1273+1,0),MIN(AH$7,$F1273)-AG$7))/365,0))</f>
        <v>0</v>
      </c>
      <c r="AI1273" s="4">
        <f>IF($F1273=0,($D1273-SUM($U1273:AH1273))*$E1273*(IF(AH1273&lt;1,IF(MIN(AI$7,$F1273)&gt;$C1273,MIN(AI$7,$F1273)-$C1273+1,0),MIN(AI$7,$F1273)-AH$7))/365,IF($F1273&gt;AH$7,($D1273-SUM($U1273:AH1273))*$E1273*(IF(AH1273&lt;1,IF(MIN(AI$7,$F1273)&gt;$C1273,MIN(AI$7,$F1273)-$C1273+1,0),MIN(AI$7,$F1273)-AH$7))/365,0))</f>
        <v>0</v>
      </c>
      <c r="AJ1273" s="4">
        <f>IF($F1273=0,($D1273-SUM($U1273:AI1273))*$E1273*(IF(AI1273&lt;1,IF(MIN(AJ$7,$F1273)&gt;$C1273,MIN(AJ$7,$F1273)-$C1273+1,0),MIN(AJ$7,$F1273)-AI$7))/365,IF($F1273&gt;AI$7,($D1273-SUM($U1273:AI1273))*$E1273*(IF(AI1273&lt;1,IF(MIN(AJ$7,$F1273)&gt;$C1273,MIN(AJ$7,$F1273)-$C1273+1,0),MIN(AJ$7,$F1273)-AI$7))/365,0))</f>
        <v>0</v>
      </c>
      <c r="AK1273" s="4">
        <f>IF($F1273=0,($D1273-SUM($U1273:AJ1273))*$E1273*(IF(AJ1273&lt;1,IF(MIN(AK$7,$F1273)&gt;$C1273,MIN(AK$7,$F1273)-$C1273+1,0),MIN(AK$7,$F1273)-AJ$7))/365,IF($F1273&gt;AJ$7,($D1273-SUM($U1273:AJ1273))*$E1273*(IF(AJ1273&lt;1,IF(MIN(AK$7,$F1273)&gt;$C1273,MIN(AK$7,$F1273)-$C1273+1,0),MIN(AK$7,$F1273)-AJ$7))/365,0))</f>
        <v>0</v>
      </c>
      <c r="AL1273" s="4">
        <f>IF($F1273=0,($D1273-SUM($U1273:AK1273))*$E1273*(IF(AK1273&lt;1,IF(MIN(AL$7,$F1273)&gt;$C1273,MIN(AL$7,$F1273)-$C1273+1,0),MIN(AL$7,$F1273)-AK$7))/365,IF($F1273&gt;AK$7,($D1273-SUM($U1273:AK1273))*$E1273*(IF(AK1273&lt;1,IF(MIN(AL$7,$F1273)&gt;$C1273,MIN(AL$7,$F1273)-$C1273+1,0),MIN(AL$7,$F1273)-AK$7))/365,0))</f>
        <v>0</v>
      </c>
      <c r="AM1273" s="4">
        <f>IF($F1273=0,($D1273-SUM($U1273:AL1273))*$E1273*(IF(AL1273&lt;1,IF(MIN(AM$7,$F1273)&gt;$C1273,MIN(AM$7,$F1273)-$C1273+1,0),MIN(AM$7,$F1273)-AL$7))/365,IF($F1273&gt;AL$7,($D1273-SUM($U1273:AL1273))*$E1273*(IF(AL1273&lt;1,IF(MIN(AM$7,$F1273)&gt;$C1273,MIN(AM$7,$F1273)-$C1273+1,0),MIN(AM$7,$F1273)-AL$7))/365,0))</f>
        <v>0</v>
      </c>
      <c r="AN1273" s="4">
        <f>IF($F1273=0,($D1273-SUM($U1273:AM1273))*$E1273*(IF(AM1273&lt;1,IF(MIN(AN$7,$F1273)&gt;$C1273,MIN(AN$7,$F1273)-$C1273+1,0),MIN(AN$7,$F1273)-AM$7))/365,IF($F1273&gt;AM$7,($D1273-SUM($U1273:AM1273))*$E1273*(IF(AM1273&lt;1,IF(MIN(AN$7,$F1273)&gt;$C1273,MIN(AN$7,$F1273)-$C1273+1,0),MIN(AN$7,$F1273)-AM$7))/365,0))</f>
        <v>0</v>
      </c>
      <c r="AO1273" s="4">
        <f>IF($F1273=0,($D1273-SUM($U1273:AN1273))*$E1273*(IF(AN1273&lt;1,IF(MIN(AO$7,$F1273)&gt;$C1273,MIN(AO$7,$F1273)-$C1273+1,0),MIN(AO$7,$F1273)-AN$7))/365,IF($F1273&gt;AN$7,($D1273-SUM($U1273:AN1273))*$E1273*(IF(AN1273&lt;1,IF(MIN(AO$7,$F1273)&gt;$C1273,MIN(AO$7,$F1273)-$C1273+1,0),MIN(AO$7,$F1273)-AN$7))/365,0))</f>
        <v>0</v>
      </c>
      <c r="AP1273" s="4">
        <f>IF($F1273=0,($D1273-SUM($U1273:AO1273))*$E1273*(IF(AO1273&lt;1,IF(MIN(AP$7,$F1273)&gt;$C1273,MIN(AP$7,$F1273)-$C1273+1,0),MIN(AP$7,$F1273)-AO$7))/365,IF($F1273&gt;AO$7,($D1273-SUM($U1273:AO1273))*$E1273*(IF(AO1273&lt;1,IF(MIN(AP$7,$F1273)&gt;$C1273,MIN(AP$7,$F1273)-$C1273+1,0),MIN(AP$7,$F1273)-AO$7))/365,0))</f>
        <v>0</v>
      </c>
      <c r="AQ1273" s="4">
        <f>IF($F1273=0,($D1273-SUM($U1273:AP1273))*$E1273*(IF(AP1273&lt;1,IF(MIN(AQ$7,$F1273)&gt;$C1273,MIN(AQ$7,$F1273)-$C1273+1,0),MIN(AQ$7,$F1273)-AP$7))/365,IF($F1273&gt;AP$7,($D1273-SUM($U1273:AP1273))*$E1273*(IF(AP1273&lt;1,IF(MIN(AQ$7,$F1273)&gt;$C1273,MIN(AQ$7,$F1273)-$C1273+1,0),MIN(AQ$7,$F1273)-AP$7))/365,0))</f>
        <v>0</v>
      </c>
      <c r="AR1273" s="4">
        <f>IF($F1273=0,($D1273-SUM($U1273:AQ1273))*$E1273*(IF(AQ1273&lt;1,IF(MIN(AR$7,$F1273)&gt;$C1273,MIN(AR$7,$F1273)-$C1273+1,0),MIN(AR$7,$F1273)-AQ$7))/365,IF($F1273&gt;AQ$7,($D1273-SUM($U1273:AQ1273))*$E1273*(IF(AQ1273&lt;1,IF(MIN(AR$7,$F1273)&gt;$C1273,MIN(AR$7,$F1273)-$C1273+1,0),MIN(AR$7,$F1273)-AQ$7))/365,0))</f>
        <v>0</v>
      </c>
      <c r="AS1273" s="4">
        <f>IF($F1273=0,($D1273-SUM($U1273:AR1273))*$E1273*(IF(AR1273&lt;1,IF(MIN(AS$7,$F1273)&gt;$C1273,MIN(AS$7,$F1273)-$C1273+1,0),MIN(AS$7,$F1273)-AR$7))/365,IF($F1273&gt;AR$7,($D1273-SUM($U1273:AR1273))*$E1273*(IF(AR1273&lt;1,IF(MIN(AS$7,$F1273)&gt;$C1273,MIN(AS$7,$F1273)-$C1273+1,0),MIN(AS$7,$F1273)-AR$7))/365,0))</f>
        <v>0</v>
      </c>
    </row>
    <row r="1274" spans="1:45">
      <c r="A1274" s="15"/>
      <c r="B1274" s="17"/>
      <c r="C1274" s="16"/>
      <c r="D1274" s="15"/>
      <c r="E1274" s="11"/>
      <c r="F1274" s="16"/>
      <c r="G1274" s="15"/>
      <c r="H1274" s="14"/>
      <c r="I1274" s="5"/>
      <c r="J1274" s="13">
        <f>SUM(U1274:AS1274)</f>
        <v>0</v>
      </c>
      <c r="K1274" s="13">
        <f>IF(F1274=0,D1274-J1274,IF(F1274&lt;41730,0,D1274-J1274))</f>
        <v>0</v>
      </c>
      <c r="L1274" s="12">
        <f>IF(K1274=0,0,IF(G1274-((L$7-C1274)/365)&lt;0,0,G1274-((L$7-C1274)/365)))</f>
        <v>0</v>
      </c>
      <c r="M1274" s="4">
        <f>IF(K1274=0,0,D1274*H1274)</f>
        <v>0</v>
      </c>
      <c r="N1274" s="11">
        <f>IFERROR((1-(M1274/K1274)^(1/L1274)),0)</f>
        <v>0</v>
      </c>
      <c r="O1274" s="10">
        <f>IF(F1274&gt;41730,IF(F1274&gt;41730,(F1274-41730)/365,IF(K1274=0,0,IF(G1274-((L$7-C1274)/365)&lt;0,0,G1274-((L$7-C1274)/365)))),1)</f>
        <v>1</v>
      </c>
      <c r="P1274" s="9">
        <f>IF(K1274&lt;M1274,0,IF(L1274=0,K1274-M1274,K1274*N1274*O1274))</f>
        <v>0</v>
      </c>
      <c r="Q1274" s="19">
        <f>IF(F1274&gt;41730,D1274,0)</f>
        <v>0</v>
      </c>
      <c r="R1274" s="18">
        <f>IF(F1274&gt;41730,J1274+P1274,0)</f>
        <v>0</v>
      </c>
      <c r="S1274" s="9">
        <f>IF(F1274&gt;0,0,K1274-P1274)</f>
        <v>0</v>
      </c>
      <c r="T1274" s="5"/>
      <c r="U1274" s="4">
        <f>D1274*E1274*(IF(U$7&gt;$C1274,U$7-$C1274+1,0))/365</f>
        <v>0</v>
      </c>
      <c r="V1274" s="4">
        <f>($D1274-U1274)*$E1274*(IF(U1274&lt;1,IF(V$7&gt;$C1274,V$7-$C1274+1,0),V$7-U$7))/365</f>
        <v>0</v>
      </c>
      <c r="W1274" s="4">
        <f>IF($F1274=0,($D1274-SUM($U1274:V1274))*$E1274*(IF(V1274&lt;1,IF(MIN(W$7,$F1274)&gt;$C1274,MIN(W$7,$F1274)-$C1274+1,0),MIN(W$7,$F1274)-V$7))/365,IF($F1274&gt;V$7,($D1274-SUM($U1274:V1274))*$E1274*(IF(V1274&lt;1,IF(MIN(W$7,$F1274)&gt;$C1274,MIN(W$7,$F1274)-$C1274+1,0),MIN(W$7,$F1274)-V$7))/365,0))</f>
        <v>0</v>
      </c>
      <c r="X1274" s="4">
        <f>IF($F1274=0,($D1274-SUM($U1274:W1274))*$E1274*(IF(W1274&lt;1,IF(MIN(X$7,$F1274)&gt;$C1274,MIN(X$7,$F1274)-$C1274+1,0),MIN(X$7,$F1274)-W$7))/365,IF($F1274&gt;W$7,($D1274-SUM($U1274:W1274))*$E1274*(IF(W1274&lt;1,IF(MIN(X$7,$F1274)&gt;$C1274,MIN(X$7,$F1274)-$C1274+1,0),MIN(X$7,$F1274)-W$7))/365,0))</f>
        <v>0</v>
      </c>
      <c r="Y1274" s="4">
        <f>IF($F1274=0,($D1274-SUM($U1274:X1274))*$E1274*(IF(X1274&lt;1,IF(MIN(Y$7,$F1274)&gt;$C1274,MIN(Y$7,$F1274)-$C1274+1,0),MIN(Y$7,$F1274)-X$7))/365,IF($F1274&gt;X$7,($D1274-SUM($U1274:X1274))*$E1274*(IF(X1274&lt;1,IF(MIN(Y$7,$F1274)&gt;$C1274,MIN(Y$7,$F1274)-$C1274+1,0),MIN(Y$7,$F1274)-X$7))/365,0))</f>
        <v>0</v>
      </c>
      <c r="Z1274" s="4">
        <f>IF($F1274=0,($D1274-SUM($U1274:Y1274))*$E1274*(IF(Y1274&lt;1,IF(MIN(Z$7,$F1274)&gt;$C1274,MIN(Z$7,$F1274)-$C1274+1,0),MIN(Z$7,$F1274)-Y$7))/365,IF($F1274&gt;Y$7,($D1274-SUM($U1274:Y1274))*$E1274*(IF(Y1274&lt;1,IF(MIN(Z$7,$F1274)&gt;$C1274,MIN(Z$7,$F1274)-$C1274+1,0),MIN(Z$7,$F1274)-Y$7))/365,0))</f>
        <v>0</v>
      </c>
      <c r="AA1274" s="4">
        <f>IF($F1274=0,($D1274-SUM($U1274:Z1274))*$E1274*(IF(Z1274&lt;1,IF(MIN(AA$7,$F1274)&gt;$C1274,MIN(AA$7,$F1274)-$C1274+1,0),MIN(AA$7,$F1274)-Z$7))/365,IF($F1274&gt;Z$7,($D1274-SUM($U1274:Z1274))*$E1274*(IF(Z1274&lt;1,IF(MIN(AA$7,$F1274)&gt;$C1274,MIN(AA$7,$F1274)-$C1274+1,0),MIN(AA$7,$F1274)-Z$7))/365,0))</f>
        <v>0</v>
      </c>
      <c r="AB1274" s="4">
        <f>IF($F1274=0,($D1274-SUM($U1274:AA1274))*$E1274*(IF(AA1274&lt;1,IF(MIN(AB$7,$F1274)&gt;$C1274,MIN(AB$7,$F1274)-$C1274+1,0),MIN(AB$7,$F1274)-AA$7))/365,IF($F1274&gt;AA$7,($D1274-SUM($U1274:AA1274))*$E1274*(IF(AA1274&lt;1,IF(MIN(AB$7,$F1274)&gt;$C1274,MIN(AB$7,$F1274)-$C1274+1,0),MIN(AB$7,$F1274)-AA$7))/365,0))</f>
        <v>0</v>
      </c>
      <c r="AC1274" s="4">
        <f>IF($F1274=0,($D1274-SUM($U1274:AB1274))*$E1274*(IF(AB1274&lt;1,IF(MIN(AC$7,$F1274)&gt;$C1274,MIN(AC$7,$F1274)-$C1274+1,0),MIN(AC$7,$F1274)-AB$7))/365,IF($F1274&gt;AB$7,($D1274-SUM($U1274:AB1274))*$E1274*(IF(AB1274&lt;1,IF(MIN(AC$7,$F1274)&gt;$C1274,MIN(AC$7,$F1274)-$C1274+1,0),MIN(AC$7,$F1274)-AB$7))/365,0))</f>
        <v>0</v>
      </c>
      <c r="AD1274" s="4">
        <f>IF($F1274=0,($D1274-SUM($U1274:AC1274))*$E1274*(IF(AC1274&lt;1,IF(MIN(AD$7,$F1274)&gt;$C1274,MIN(AD$7,$F1274)-$C1274+1,0),MIN(AD$7,$F1274)-AC$7))/365,IF($F1274&gt;AC$7,($D1274-SUM($U1274:AC1274))*$E1274*(IF(AC1274&lt;1,IF(MIN(AD$7,$F1274)&gt;$C1274,MIN(AD$7,$F1274)-$C1274+1,0),MIN(AD$7,$F1274)-AC$7))/365,0))</f>
        <v>0</v>
      </c>
      <c r="AE1274" s="4">
        <f>IF($F1274=0,($D1274-SUM($U1274:AD1274))*$E1274*(IF(AD1274&lt;1,IF(MIN(AE$7,$F1274)&gt;$C1274,MIN(AE$7,$F1274)-$C1274+1,0),MIN(AE$7,$F1274)-AD$7))/365,IF($F1274&gt;AD$7,($D1274-SUM($U1274:AD1274))*$E1274*(IF(AD1274&lt;1,IF(MIN(AE$7,$F1274)&gt;$C1274,MIN(AE$7,$F1274)-$C1274+1,0),MIN(AE$7,$F1274)-AD$7))/365,0))</f>
        <v>0</v>
      </c>
      <c r="AF1274" s="4">
        <f>IF($F1274=0,($D1274-SUM($U1274:AE1274))*$E1274*(IF(AE1274&lt;1,IF(MIN(AF$7,$F1274)&gt;$C1274,MIN(AF$7,$F1274)-$C1274+1,0),MIN(AF$7,$F1274)-AE$7))/365,IF($F1274&gt;AE$7,($D1274-SUM($U1274:AE1274))*$E1274*(IF(AE1274&lt;1,IF(MIN(AF$7,$F1274)&gt;$C1274,MIN(AF$7,$F1274)-$C1274+1,0),MIN(AF$7,$F1274)-AE$7))/365,0))</f>
        <v>0</v>
      </c>
      <c r="AG1274" s="4">
        <f>IF($F1274=0,($D1274-SUM($U1274:AF1274))*$E1274*(IF(AF1274&lt;1,IF(MIN(AG$7,$F1274)&gt;$C1274,MIN(AG$7,$F1274)-$C1274+1,0),MIN(AG$7,$F1274)-AF$7))/365,IF($F1274&gt;AF$7,($D1274-SUM($U1274:AF1274))*$E1274*(IF(AF1274&lt;1,IF(MIN(AG$7,$F1274)&gt;$C1274,MIN(AG$7,$F1274)-$C1274+1,0),MIN(AG$7,$F1274)-AF$7))/365,0))</f>
        <v>0</v>
      </c>
      <c r="AH1274" s="4">
        <f>IF($F1274=0,($D1274-SUM($U1274:AG1274))*$E1274*(IF(AG1274&lt;1,IF(MIN(AH$7,$F1274)&gt;$C1274,MIN(AH$7,$F1274)-$C1274+1,0),MIN(AH$7,$F1274)-AG$7))/365,IF($F1274&gt;AG$7,($D1274-SUM($U1274:AG1274))*$E1274*(IF(AG1274&lt;1,IF(MIN(AH$7,$F1274)&gt;$C1274,MIN(AH$7,$F1274)-$C1274+1,0),MIN(AH$7,$F1274)-AG$7))/365,0))</f>
        <v>0</v>
      </c>
      <c r="AI1274" s="4">
        <f>IF($F1274=0,($D1274-SUM($U1274:AH1274))*$E1274*(IF(AH1274&lt;1,IF(MIN(AI$7,$F1274)&gt;$C1274,MIN(AI$7,$F1274)-$C1274+1,0),MIN(AI$7,$F1274)-AH$7))/365,IF($F1274&gt;AH$7,($D1274-SUM($U1274:AH1274))*$E1274*(IF(AH1274&lt;1,IF(MIN(AI$7,$F1274)&gt;$C1274,MIN(AI$7,$F1274)-$C1274+1,0),MIN(AI$7,$F1274)-AH$7))/365,0))</f>
        <v>0</v>
      </c>
      <c r="AJ1274" s="4">
        <f>IF($F1274=0,($D1274-SUM($U1274:AI1274))*$E1274*(IF(AI1274&lt;1,IF(MIN(AJ$7,$F1274)&gt;$C1274,MIN(AJ$7,$F1274)-$C1274+1,0),MIN(AJ$7,$F1274)-AI$7))/365,IF($F1274&gt;AI$7,($D1274-SUM($U1274:AI1274))*$E1274*(IF(AI1274&lt;1,IF(MIN(AJ$7,$F1274)&gt;$C1274,MIN(AJ$7,$F1274)-$C1274+1,0),MIN(AJ$7,$F1274)-AI$7))/365,0))</f>
        <v>0</v>
      </c>
      <c r="AK1274" s="4">
        <f>IF($F1274=0,($D1274-SUM($U1274:AJ1274))*$E1274*(IF(AJ1274&lt;1,IF(MIN(AK$7,$F1274)&gt;$C1274,MIN(AK$7,$F1274)-$C1274+1,0),MIN(AK$7,$F1274)-AJ$7))/365,IF($F1274&gt;AJ$7,($D1274-SUM($U1274:AJ1274))*$E1274*(IF(AJ1274&lt;1,IF(MIN(AK$7,$F1274)&gt;$C1274,MIN(AK$7,$F1274)-$C1274+1,0),MIN(AK$7,$F1274)-AJ$7))/365,0))</f>
        <v>0</v>
      </c>
      <c r="AL1274" s="4">
        <f>IF($F1274=0,($D1274-SUM($U1274:AK1274))*$E1274*(IF(AK1274&lt;1,IF(MIN(AL$7,$F1274)&gt;$C1274,MIN(AL$7,$F1274)-$C1274+1,0),MIN(AL$7,$F1274)-AK$7))/365,IF($F1274&gt;AK$7,($D1274-SUM($U1274:AK1274))*$E1274*(IF(AK1274&lt;1,IF(MIN(AL$7,$F1274)&gt;$C1274,MIN(AL$7,$F1274)-$C1274+1,0),MIN(AL$7,$F1274)-AK$7))/365,0))</f>
        <v>0</v>
      </c>
      <c r="AM1274" s="4">
        <f>IF($F1274=0,($D1274-SUM($U1274:AL1274))*$E1274*(IF(AL1274&lt;1,IF(MIN(AM$7,$F1274)&gt;$C1274,MIN(AM$7,$F1274)-$C1274+1,0),MIN(AM$7,$F1274)-AL$7))/365,IF($F1274&gt;AL$7,($D1274-SUM($U1274:AL1274))*$E1274*(IF(AL1274&lt;1,IF(MIN(AM$7,$F1274)&gt;$C1274,MIN(AM$7,$F1274)-$C1274+1,0),MIN(AM$7,$F1274)-AL$7))/365,0))</f>
        <v>0</v>
      </c>
      <c r="AN1274" s="4">
        <f>IF($F1274=0,($D1274-SUM($U1274:AM1274))*$E1274*(IF(AM1274&lt;1,IF(MIN(AN$7,$F1274)&gt;$C1274,MIN(AN$7,$F1274)-$C1274+1,0),MIN(AN$7,$F1274)-AM$7))/365,IF($F1274&gt;AM$7,($D1274-SUM($U1274:AM1274))*$E1274*(IF(AM1274&lt;1,IF(MIN(AN$7,$F1274)&gt;$C1274,MIN(AN$7,$F1274)-$C1274+1,0),MIN(AN$7,$F1274)-AM$7))/365,0))</f>
        <v>0</v>
      </c>
      <c r="AO1274" s="4">
        <f>IF($F1274=0,($D1274-SUM($U1274:AN1274))*$E1274*(IF(AN1274&lt;1,IF(MIN(AO$7,$F1274)&gt;$C1274,MIN(AO$7,$F1274)-$C1274+1,0),MIN(AO$7,$F1274)-AN$7))/365,IF($F1274&gt;AN$7,($D1274-SUM($U1274:AN1274))*$E1274*(IF(AN1274&lt;1,IF(MIN(AO$7,$F1274)&gt;$C1274,MIN(AO$7,$F1274)-$C1274+1,0),MIN(AO$7,$F1274)-AN$7))/365,0))</f>
        <v>0</v>
      </c>
      <c r="AP1274" s="4">
        <f>IF($F1274=0,($D1274-SUM($U1274:AO1274))*$E1274*(IF(AO1274&lt;1,IF(MIN(AP$7,$F1274)&gt;$C1274,MIN(AP$7,$F1274)-$C1274+1,0),MIN(AP$7,$F1274)-AO$7))/365,IF($F1274&gt;AO$7,($D1274-SUM($U1274:AO1274))*$E1274*(IF(AO1274&lt;1,IF(MIN(AP$7,$F1274)&gt;$C1274,MIN(AP$7,$F1274)-$C1274+1,0),MIN(AP$7,$F1274)-AO$7))/365,0))</f>
        <v>0</v>
      </c>
      <c r="AQ1274" s="4">
        <f>IF($F1274=0,($D1274-SUM($U1274:AP1274))*$E1274*(IF(AP1274&lt;1,IF(MIN(AQ$7,$F1274)&gt;$C1274,MIN(AQ$7,$F1274)-$C1274+1,0),MIN(AQ$7,$F1274)-AP$7))/365,IF($F1274&gt;AP$7,($D1274-SUM($U1274:AP1274))*$E1274*(IF(AP1274&lt;1,IF(MIN(AQ$7,$F1274)&gt;$C1274,MIN(AQ$7,$F1274)-$C1274+1,0),MIN(AQ$7,$F1274)-AP$7))/365,0))</f>
        <v>0</v>
      </c>
      <c r="AR1274" s="4">
        <f>IF($F1274=0,($D1274-SUM($U1274:AQ1274))*$E1274*(IF(AQ1274&lt;1,IF(MIN(AR$7,$F1274)&gt;$C1274,MIN(AR$7,$F1274)-$C1274+1,0),MIN(AR$7,$F1274)-AQ$7))/365,IF($F1274&gt;AQ$7,($D1274-SUM($U1274:AQ1274))*$E1274*(IF(AQ1274&lt;1,IF(MIN(AR$7,$F1274)&gt;$C1274,MIN(AR$7,$F1274)-$C1274+1,0),MIN(AR$7,$F1274)-AQ$7))/365,0))</f>
        <v>0</v>
      </c>
      <c r="AS1274" s="4">
        <f>IF($F1274=0,($D1274-SUM($U1274:AR1274))*$E1274*(IF(AR1274&lt;1,IF(MIN(AS$7,$F1274)&gt;$C1274,MIN(AS$7,$F1274)-$C1274+1,0),MIN(AS$7,$F1274)-AR$7))/365,IF($F1274&gt;AR$7,($D1274-SUM($U1274:AR1274))*$E1274*(IF(AR1274&lt;1,IF(MIN(AS$7,$F1274)&gt;$C1274,MIN(AS$7,$F1274)-$C1274+1,0),MIN(AS$7,$F1274)-AR$7))/365,0))</f>
        <v>0</v>
      </c>
    </row>
    <row r="1275" spans="1:45">
      <c r="A1275" s="15"/>
      <c r="B1275" s="17"/>
      <c r="C1275" s="16"/>
      <c r="D1275" s="15"/>
      <c r="E1275" s="11"/>
      <c r="F1275" s="16"/>
      <c r="G1275" s="15"/>
      <c r="H1275" s="14"/>
      <c r="I1275" s="5"/>
      <c r="J1275" s="13">
        <f>SUM(U1275:AS1275)</f>
        <v>0</v>
      </c>
      <c r="K1275" s="13">
        <f>IF(F1275=0,D1275-J1275,IF(F1275&lt;41730,0,D1275-J1275))</f>
        <v>0</v>
      </c>
      <c r="L1275" s="12">
        <f>IF(K1275=0,0,IF(G1275-((L$7-C1275)/365)&lt;0,0,G1275-((L$7-C1275)/365)))</f>
        <v>0</v>
      </c>
      <c r="M1275" s="4">
        <f>IF(K1275=0,0,D1275*H1275)</f>
        <v>0</v>
      </c>
      <c r="N1275" s="11">
        <f>IFERROR((1-(M1275/K1275)^(1/L1275)),0)</f>
        <v>0</v>
      </c>
      <c r="O1275" s="10">
        <f>IF(F1275&gt;41730,IF(F1275&gt;41730,(F1275-41730)/365,IF(K1275=0,0,IF(G1275-((L$7-C1275)/365)&lt;0,0,G1275-((L$7-C1275)/365)))),1)</f>
        <v>1</v>
      </c>
      <c r="P1275" s="9">
        <f>IF(K1275&lt;M1275,0,IF(L1275=0,K1275-M1275,K1275*N1275*O1275))</f>
        <v>0</v>
      </c>
      <c r="Q1275" s="19">
        <f>IF(F1275&gt;41730,D1275,0)</f>
        <v>0</v>
      </c>
      <c r="R1275" s="18">
        <f>IF(F1275&gt;41730,J1275+P1275,0)</f>
        <v>0</v>
      </c>
      <c r="S1275" s="9">
        <f>IF(F1275&gt;0,0,K1275-P1275)</f>
        <v>0</v>
      </c>
      <c r="T1275" s="5"/>
      <c r="U1275" s="4">
        <f>D1275*E1275*(IF(U$7&gt;$C1275,U$7-$C1275+1,0))/365</f>
        <v>0</v>
      </c>
      <c r="V1275" s="4">
        <f>($D1275-U1275)*$E1275*(IF(U1275&lt;1,IF(V$7&gt;$C1275,V$7-$C1275+1,0),V$7-U$7))/365</f>
        <v>0</v>
      </c>
      <c r="W1275" s="4">
        <f>IF($F1275=0,($D1275-SUM($U1275:V1275))*$E1275*(IF(V1275&lt;1,IF(MIN(W$7,$F1275)&gt;$C1275,MIN(W$7,$F1275)-$C1275+1,0),MIN(W$7,$F1275)-V$7))/365,IF($F1275&gt;V$7,($D1275-SUM($U1275:V1275))*$E1275*(IF(V1275&lt;1,IF(MIN(W$7,$F1275)&gt;$C1275,MIN(W$7,$F1275)-$C1275+1,0),MIN(W$7,$F1275)-V$7))/365,0))</f>
        <v>0</v>
      </c>
      <c r="X1275" s="4">
        <f>IF($F1275=0,($D1275-SUM($U1275:W1275))*$E1275*(IF(W1275&lt;1,IF(MIN(X$7,$F1275)&gt;$C1275,MIN(X$7,$F1275)-$C1275+1,0),MIN(X$7,$F1275)-W$7))/365,IF($F1275&gt;W$7,($D1275-SUM($U1275:W1275))*$E1275*(IF(W1275&lt;1,IF(MIN(X$7,$F1275)&gt;$C1275,MIN(X$7,$F1275)-$C1275+1,0),MIN(X$7,$F1275)-W$7))/365,0))</f>
        <v>0</v>
      </c>
      <c r="Y1275" s="4">
        <f>IF($F1275=0,($D1275-SUM($U1275:X1275))*$E1275*(IF(X1275&lt;1,IF(MIN(Y$7,$F1275)&gt;$C1275,MIN(Y$7,$F1275)-$C1275+1,0),MIN(Y$7,$F1275)-X$7))/365,IF($F1275&gt;X$7,($D1275-SUM($U1275:X1275))*$E1275*(IF(X1275&lt;1,IF(MIN(Y$7,$F1275)&gt;$C1275,MIN(Y$7,$F1275)-$C1275+1,0),MIN(Y$7,$F1275)-X$7))/365,0))</f>
        <v>0</v>
      </c>
      <c r="Z1275" s="4">
        <f>IF($F1275=0,($D1275-SUM($U1275:Y1275))*$E1275*(IF(Y1275&lt;1,IF(MIN(Z$7,$F1275)&gt;$C1275,MIN(Z$7,$F1275)-$C1275+1,0),MIN(Z$7,$F1275)-Y$7))/365,IF($F1275&gt;Y$7,($D1275-SUM($U1275:Y1275))*$E1275*(IF(Y1275&lt;1,IF(MIN(Z$7,$F1275)&gt;$C1275,MIN(Z$7,$F1275)-$C1275+1,0),MIN(Z$7,$F1275)-Y$7))/365,0))</f>
        <v>0</v>
      </c>
      <c r="AA1275" s="4">
        <f>IF($F1275=0,($D1275-SUM($U1275:Z1275))*$E1275*(IF(Z1275&lt;1,IF(MIN(AA$7,$F1275)&gt;$C1275,MIN(AA$7,$F1275)-$C1275+1,0),MIN(AA$7,$F1275)-Z$7))/365,IF($F1275&gt;Z$7,($D1275-SUM($U1275:Z1275))*$E1275*(IF(Z1275&lt;1,IF(MIN(AA$7,$F1275)&gt;$C1275,MIN(AA$7,$F1275)-$C1275+1,0),MIN(AA$7,$F1275)-Z$7))/365,0))</f>
        <v>0</v>
      </c>
      <c r="AB1275" s="4">
        <f>IF($F1275=0,($D1275-SUM($U1275:AA1275))*$E1275*(IF(AA1275&lt;1,IF(MIN(AB$7,$F1275)&gt;$C1275,MIN(AB$7,$F1275)-$C1275+1,0),MIN(AB$7,$F1275)-AA$7))/365,IF($F1275&gt;AA$7,($D1275-SUM($U1275:AA1275))*$E1275*(IF(AA1275&lt;1,IF(MIN(AB$7,$F1275)&gt;$C1275,MIN(AB$7,$F1275)-$C1275+1,0),MIN(AB$7,$F1275)-AA$7))/365,0))</f>
        <v>0</v>
      </c>
      <c r="AC1275" s="4">
        <f>IF($F1275=0,($D1275-SUM($U1275:AB1275))*$E1275*(IF(AB1275&lt;1,IF(MIN(AC$7,$F1275)&gt;$C1275,MIN(AC$7,$F1275)-$C1275+1,0),MIN(AC$7,$F1275)-AB$7))/365,IF($F1275&gt;AB$7,($D1275-SUM($U1275:AB1275))*$E1275*(IF(AB1275&lt;1,IF(MIN(AC$7,$F1275)&gt;$C1275,MIN(AC$7,$F1275)-$C1275+1,0),MIN(AC$7,$F1275)-AB$7))/365,0))</f>
        <v>0</v>
      </c>
      <c r="AD1275" s="4">
        <f>IF($F1275=0,($D1275-SUM($U1275:AC1275))*$E1275*(IF(AC1275&lt;1,IF(MIN(AD$7,$F1275)&gt;$C1275,MIN(AD$7,$F1275)-$C1275+1,0),MIN(AD$7,$F1275)-AC$7))/365,IF($F1275&gt;AC$7,($D1275-SUM($U1275:AC1275))*$E1275*(IF(AC1275&lt;1,IF(MIN(AD$7,$F1275)&gt;$C1275,MIN(AD$7,$F1275)-$C1275+1,0),MIN(AD$7,$F1275)-AC$7))/365,0))</f>
        <v>0</v>
      </c>
      <c r="AE1275" s="4">
        <f>IF($F1275=0,($D1275-SUM($U1275:AD1275))*$E1275*(IF(AD1275&lt;1,IF(MIN(AE$7,$F1275)&gt;$C1275,MIN(AE$7,$F1275)-$C1275+1,0),MIN(AE$7,$F1275)-AD$7))/365,IF($F1275&gt;AD$7,($D1275-SUM($U1275:AD1275))*$E1275*(IF(AD1275&lt;1,IF(MIN(AE$7,$F1275)&gt;$C1275,MIN(AE$7,$F1275)-$C1275+1,0),MIN(AE$7,$F1275)-AD$7))/365,0))</f>
        <v>0</v>
      </c>
      <c r="AF1275" s="4">
        <f>IF($F1275=0,($D1275-SUM($U1275:AE1275))*$E1275*(IF(AE1275&lt;1,IF(MIN(AF$7,$F1275)&gt;$C1275,MIN(AF$7,$F1275)-$C1275+1,0),MIN(AF$7,$F1275)-AE$7))/365,IF($F1275&gt;AE$7,($D1275-SUM($U1275:AE1275))*$E1275*(IF(AE1275&lt;1,IF(MIN(AF$7,$F1275)&gt;$C1275,MIN(AF$7,$F1275)-$C1275+1,0),MIN(AF$7,$F1275)-AE$7))/365,0))</f>
        <v>0</v>
      </c>
      <c r="AG1275" s="4">
        <f>IF($F1275=0,($D1275-SUM($U1275:AF1275))*$E1275*(IF(AF1275&lt;1,IF(MIN(AG$7,$F1275)&gt;$C1275,MIN(AG$7,$F1275)-$C1275+1,0),MIN(AG$7,$F1275)-AF$7))/365,IF($F1275&gt;AF$7,($D1275-SUM($U1275:AF1275))*$E1275*(IF(AF1275&lt;1,IF(MIN(AG$7,$F1275)&gt;$C1275,MIN(AG$7,$F1275)-$C1275+1,0),MIN(AG$7,$F1275)-AF$7))/365,0))</f>
        <v>0</v>
      </c>
      <c r="AH1275" s="4">
        <f>IF($F1275=0,($D1275-SUM($U1275:AG1275))*$E1275*(IF(AG1275&lt;1,IF(MIN(AH$7,$F1275)&gt;$C1275,MIN(AH$7,$F1275)-$C1275+1,0),MIN(AH$7,$F1275)-AG$7))/365,IF($F1275&gt;AG$7,($D1275-SUM($U1275:AG1275))*$E1275*(IF(AG1275&lt;1,IF(MIN(AH$7,$F1275)&gt;$C1275,MIN(AH$7,$F1275)-$C1275+1,0),MIN(AH$7,$F1275)-AG$7))/365,0))</f>
        <v>0</v>
      </c>
      <c r="AI1275" s="4">
        <f>IF($F1275=0,($D1275-SUM($U1275:AH1275))*$E1275*(IF(AH1275&lt;1,IF(MIN(AI$7,$F1275)&gt;$C1275,MIN(AI$7,$F1275)-$C1275+1,0),MIN(AI$7,$F1275)-AH$7))/365,IF($F1275&gt;AH$7,($D1275-SUM($U1275:AH1275))*$E1275*(IF(AH1275&lt;1,IF(MIN(AI$7,$F1275)&gt;$C1275,MIN(AI$7,$F1275)-$C1275+1,0),MIN(AI$7,$F1275)-AH$7))/365,0))</f>
        <v>0</v>
      </c>
      <c r="AJ1275" s="4">
        <f>IF($F1275=0,($D1275-SUM($U1275:AI1275))*$E1275*(IF(AI1275&lt;1,IF(MIN(AJ$7,$F1275)&gt;$C1275,MIN(AJ$7,$F1275)-$C1275+1,0),MIN(AJ$7,$F1275)-AI$7))/365,IF($F1275&gt;AI$7,($D1275-SUM($U1275:AI1275))*$E1275*(IF(AI1275&lt;1,IF(MIN(AJ$7,$F1275)&gt;$C1275,MIN(AJ$7,$F1275)-$C1275+1,0),MIN(AJ$7,$F1275)-AI$7))/365,0))</f>
        <v>0</v>
      </c>
      <c r="AK1275" s="4">
        <f>IF($F1275=0,($D1275-SUM($U1275:AJ1275))*$E1275*(IF(AJ1275&lt;1,IF(MIN(AK$7,$F1275)&gt;$C1275,MIN(AK$7,$F1275)-$C1275+1,0),MIN(AK$7,$F1275)-AJ$7))/365,IF($F1275&gt;AJ$7,($D1275-SUM($U1275:AJ1275))*$E1275*(IF(AJ1275&lt;1,IF(MIN(AK$7,$F1275)&gt;$C1275,MIN(AK$7,$F1275)-$C1275+1,0),MIN(AK$7,$F1275)-AJ$7))/365,0))</f>
        <v>0</v>
      </c>
      <c r="AL1275" s="4">
        <f>IF($F1275=0,($D1275-SUM($U1275:AK1275))*$E1275*(IF(AK1275&lt;1,IF(MIN(AL$7,$F1275)&gt;$C1275,MIN(AL$7,$F1275)-$C1275+1,0),MIN(AL$7,$F1275)-AK$7))/365,IF($F1275&gt;AK$7,($D1275-SUM($U1275:AK1275))*$E1275*(IF(AK1275&lt;1,IF(MIN(AL$7,$F1275)&gt;$C1275,MIN(AL$7,$F1275)-$C1275+1,0),MIN(AL$7,$F1275)-AK$7))/365,0))</f>
        <v>0</v>
      </c>
      <c r="AM1275" s="4">
        <f>IF($F1275=0,($D1275-SUM($U1275:AL1275))*$E1275*(IF(AL1275&lt;1,IF(MIN(AM$7,$F1275)&gt;$C1275,MIN(AM$7,$F1275)-$C1275+1,0),MIN(AM$7,$F1275)-AL$7))/365,IF($F1275&gt;AL$7,($D1275-SUM($U1275:AL1275))*$E1275*(IF(AL1275&lt;1,IF(MIN(AM$7,$F1275)&gt;$C1275,MIN(AM$7,$F1275)-$C1275+1,0),MIN(AM$7,$F1275)-AL$7))/365,0))</f>
        <v>0</v>
      </c>
      <c r="AN1275" s="4">
        <f>IF($F1275=0,($D1275-SUM($U1275:AM1275))*$E1275*(IF(AM1275&lt;1,IF(MIN(AN$7,$F1275)&gt;$C1275,MIN(AN$7,$F1275)-$C1275+1,0),MIN(AN$7,$F1275)-AM$7))/365,IF($F1275&gt;AM$7,($D1275-SUM($U1275:AM1275))*$E1275*(IF(AM1275&lt;1,IF(MIN(AN$7,$F1275)&gt;$C1275,MIN(AN$7,$F1275)-$C1275+1,0),MIN(AN$7,$F1275)-AM$7))/365,0))</f>
        <v>0</v>
      </c>
      <c r="AO1275" s="4">
        <f>IF($F1275=0,($D1275-SUM($U1275:AN1275))*$E1275*(IF(AN1275&lt;1,IF(MIN(AO$7,$F1275)&gt;$C1275,MIN(AO$7,$F1275)-$C1275+1,0),MIN(AO$7,$F1275)-AN$7))/365,IF($F1275&gt;AN$7,($D1275-SUM($U1275:AN1275))*$E1275*(IF(AN1275&lt;1,IF(MIN(AO$7,$F1275)&gt;$C1275,MIN(AO$7,$F1275)-$C1275+1,0),MIN(AO$7,$F1275)-AN$7))/365,0))</f>
        <v>0</v>
      </c>
      <c r="AP1275" s="4">
        <f>IF($F1275=0,($D1275-SUM($U1275:AO1275))*$E1275*(IF(AO1275&lt;1,IF(MIN(AP$7,$F1275)&gt;$C1275,MIN(AP$7,$F1275)-$C1275+1,0),MIN(AP$7,$F1275)-AO$7))/365,IF($F1275&gt;AO$7,($D1275-SUM($U1275:AO1275))*$E1275*(IF(AO1275&lt;1,IF(MIN(AP$7,$F1275)&gt;$C1275,MIN(AP$7,$F1275)-$C1275+1,0),MIN(AP$7,$F1275)-AO$7))/365,0))</f>
        <v>0</v>
      </c>
      <c r="AQ1275" s="4">
        <f>IF($F1275=0,($D1275-SUM($U1275:AP1275))*$E1275*(IF(AP1275&lt;1,IF(MIN(AQ$7,$F1275)&gt;$C1275,MIN(AQ$7,$F1275)-$C1275+1,0),MIN(AQ$7,$F1275)-AP$7))/365,IF($F1275&gt;AP$7,($D1275-SUM($U1275:AP1275))*$E1275*(IF(AP1275&lt;1,IF(MIN(AQ$7,$F1275)&gt;$C1275,MIN(AQ$7,$F1275)-$C1275+1,0),MIN(AQ$7,$F1275)-AP$7))/365,0))</f>
        <v>0</v>
      </c>
      <c r="AR1275" s="4">
        <f>IF($F1275=0,($D1275-SUM($U1275:AQ1275))*$E1275*(IF(AQ1275&lt;1,IF(MIN(AR$7,$F1275)&gt;$C1275,MIN(AR$7,$F1275)-$C1275+1,0),MIN(AR$7,$F1275)-AQ$7))/365,IF($F1275&gt;AQ$7,($D1275-SUM($U1275:AQ1275))*$E1275*(IF(AQ1275&lt;1,IF(MIN(AR$7,$F1275)&gt;$C1275,MIN(AR$7,$F1275)-$C1275+1,0),MIN(AR$7,$F1275)-AQ$7))/365,0))</f>
        <v>0</v>
      </c>
      <c r="AS1275" s="4">
        <f>IF($F1275=0,($D1275-SUM($U1275:AR1275))*$E1275*(IF(AR1275&lt;1,IF(MIN(AS$7,$F1275)&gt;$C1275,MIN(AS$7,$F1275)-$C1275+1,0),MIN(AS$7,$F1275)-AR$7))/365,IF($F1275&gt;AR$7,($D1275-SUM($U1275:AR1275))*$E1275*(IF(AR1275&lt;1,IF(MIN(AS$7,$F1275)&gt;$C1275,MIN(AS$7,$F1275)-$C1275+1,0),MIN(AS$7,$F1275)-AR$7))/365,0))</f>
        <v>0</v>
      </c>
    </row>
    <row r="1276" spans="1:45">
      <c r="A1276" s="15"/>
      <c r="B1276" s="17"/>
      <c r="C1276" s="16"/>
      <c r="D1276" s="15"/>
      <c r="E1276" s="11"/>
      <c r="F1276" s="16"/>
      <c r="G1276" s="15"/>
      <c r="H1276" s="14"/>
      <c r="I1276" s="5"/>
      <c r="J1276" s="13">
        <f>SUM(U1276:AS1276)</f>
        <v>0</v>
      </c>
      <c r="K1276" s="13">
        <f>IF(F1276=0,D1276-J1276,IF(F1276&lt;41730,0,D1276-J1276))</f>
        <v>0</v>
      </c>
      <c r="L1276" s="12">
        <f>IF(K1276=0,0,IF(G1276-((L$7-C1276)/365)&lt;0,0,G1276-((L$7-C1276)/365)))</f>
        <v>0</v>
      </c>
      <c r="M1276" s="4">
        <f>IF(K1276=0,0,D1276*H1276)</f>
        <v>0</v>
      </c>
      <c r="N1276" s="11">
        <f>IFERROR((1-(M1276/K1276)^(1/L1276)),0)</f>
        <v>0</v>
      </c>
      <c r="O1276" s="10">
        <f>IF(F1276&gt;41730,IF(F1276&gt;41730,(F1276-41730)/365,IF(K1276=0,0,IF(G1276-((L$7-C1276)/365)&lt;0,0,G1276-((L$7-C1276)/365)))),1)</f>
        <v>1</v>
      </c>
      <c r="P1276" s="9">
        <f>IF(K1276&lt;M1276,0,IF(L1276=0,K1276-M1276,K1276*N1276*O1276))</f>
        <v>0</v>
      </c>
      <c r="Q1276" s="19">
        <f>IF(F1276&gt;41730,D1276,0)</f>
        <v>0</v>
      </c>
      <c r="R1276" s="18">
        <f>IF(F1276&gt;41730,J1276+P1276,0)</f>
        <v>0</v>
      </c>
      <c r="S1276" s="9">
        <f>IF(F1276&gt;0,0,K1276-P1276)</f>
        <v>0</v>
      </c>
      <c r="T1276" s="5"/>
      <c r="U1276" s="4">
        <f>D1276*E1276*(IF(U$7&gt;$C1276,U$7-$C1276+1,0))/365</f>
        <v>0</v>
      </c>
      <c r="V1276" s="4">
        <f>($D1276-U1276)*$E1276*(IF(U1276&lt;1,IF(V$7&gt;$C1276,V$7-$C1276+1,0),V$7-U$7))/365</f>
        <v>0</v>
      </c>
      <c r="W1276" s="4">
        <f>IF($F1276=0,($D1276-SUM($U1276:V1276))*$E1276*(IF(V1276&lt;1,IF(MIN(W$7,$F1276)&gt;$C1276,MIN(W$7,$F1276)-$C1276+1,0),MIN(W$7,$F1276)-V$7))/365,IF($F1276&gt;V$7,($D1276-SUM($U1276:V1276))*$E1276*(IF(V1276&lt;1,IF(MIN(W$7,$F1276)&gt;$C1276,MIN(W$7,$F1276)-$C1276+1,0),MIN(W$7,$F1276)-V$7))/365,0))</f>
        <v>0</v>
      </c>
      <c r="X1276" s="4">
        <f>IF($F1276=0,($D1276-SUM($U1276:W1276))*$E1276*(IF(W1276&lt;1,IF(MIN(X$7,$F1276)&gt;$C1276,MIN(X$7,$F1276)-$C1276+1,0),MIN(X$7,$F1276)-W$7))/365,IF($F1276&gt;W$7,($D1276-SUM($U1276:W1276))*$E1276*(IF(W1276&lt;1,IF(MIN(X$7,$F1276)&gt;$C1276,MIN(X$7,$F1276)-$C1276+1,0),MIN(X$7,$F1276)-W$7))/365,0))</f>
        <v>0</v>
      </c>
      <c r="Y1276" s="4">
        <f>IF($F1276=0,($D1276-SUM($U1276:X1276))*$E1276*(IF(X1276&lt;1,IF(MIN(Y$7,$F1276)&gt;$C1276,MIN(Y$7,$F1276)-$C1276+1,0),MIN(Y$7,$F1276)-X$7))/365,IF($F1276&gt;X$7,($D1276-SUM($U1276:X1276))*$E1276*(IF(X1276&lt;1,IF(MIN(Y$7,$F1276)&gt;$C1276,MIN(Y$7,$F1276)-$C1276+1,0),MIN(Y$7,$F1276)-X$7))/365,0))</f>
        <v>0</v>
      </c>
      <c r="Z1276" s="4">
        <f>IF($F1276=0,($D1276-SUM($U1276:Y1276))*$E1276*(IF(Y1276&lt;1,IF(MIN(Z$7,$F1276)&gt;$C1276,MIN(Z$7,$F1276)-$C1276+1,0),MIN(Z$7,$F1276)-Y$7))/365,IF($F1276&gt;Y$7,($D1276-SUM($U1276:Y1276))*$E1276*(IF(Y1276&lt;1,IF(MIN(Z$7,$F1276)&gt;$C1276,MIN(Z$7,$F1276)-$C1276+1,0),MIN(Z$7,$F1276)-Y$7))/365,0))</f>
        <v>0</v>
      </c>
      <c r="AA1276" s="4">
        <f>IF($F1276=0,($D1276-SUM($U1276:Z1276))*$E1276*(IF(Z1276&lt;1,IF(MIN(AA$7,$F1276)&gt;$C1276,MIN(AA$7,$F1276)-$C1276+1,0),MIN(AA$7,$F1276)-Z$7))/365,IF($F1276&gt;Z$7,($D1276-SUM($U1276:Z1276))*$E1276*(IF(Z1276&lt;1,IF(MIN(AA$7,$F1276)&gt;$C1276,MIN(AA$7,$F1276)-$C1276+1,0),MIN(AA$7,$F1276)-Z$7))/365,0))</f>
        <v>0</v>
      </c>
      <c r="AB1276" s="4">
        <f>IF($F1276=0,($D1276-SUM($U1276:AA1276))*$E1276*(IF(AA1276&lt;1,IF(MIN(AB$7,$F1276)&gt;$C1276,MIN(AB$7,$F1276)-$C1276+1,0),MIN(AB$7,$F1276)-AA$7))/365,IF($F1276&gt;AA$7,($D1276-SUM($U1276:AA1276))*$E1276*(IF(AA1276&lt;1,IF(MIN(AB$7,$F1276)&gt;$C1276,MIN(AB$7,$F1276)-$C1276+1,0),MIN(AB$7,$F1276)-AA$7))/365,0))</f>
        <v>0</v>
      </c>
      <c r="AC1276" s="4">
        <f>IF($F1276=0,($D1276-SUM($U1276:AB1276))*$E1276*(IF(AB1276&lt;1,IF(MIN(AC$7,$F1276)&gt;$C1276,MIN(AC$7,$F1276)-$C1276+1,0),MIN(AC$7,$F1276)-AB$7))/365,IF($F1276&gt;AB$7,($D1276-SUM($U1276:AB1276))*$E1276*(IF(AB1276&lt;1,IF(MIN(AC$7,$F1276)&gt;$C1276,MIN(AC$7,$F1276)-$C1276+1,0),MIN(AC$7,$F1276)-AB$7))/365,0))</f>
        <v>0</v>
      </c>
      <c r="AD1276" s="4">
        <f>IF($F1276=0,($D1276-SUM($U1276:AC1276))*$E1276*(IF(AC1276&lt;1,IF(MIN(AD$7,$F1276)&gt;$C1276,MIN(AD$7,$F1276)-$C1276+1,0),MIN(AD$7,$F1276)-AC$7))/365,IF($F1276&gt;AC$7,($D1276-SUM($U1276:AC1276))*$E1276*(IF(AC1276&lt;1,IF(MIN(AD$7,$F1276)&gt;$C1276,MIN(AD$7,$F1276)-$C1276+1,0),MIN(AD$7,$F1276)-AC$7))/365,0))</f>
        <v>0</v>
      </c>
      <c r="AE1276" s="4">
        <f>IF($F1276=0,($D1276-SUM($U1276:AD1276))*$E1276*(IF(AD1276&lt;1,IF(MIN(AE$7,$F1276)&gt;$C1276,MIN(AE$7,$F1276)-$C1276+1,0),MIN(AE$7,$F1276)-AD$7))/365,IF($F1276&gt;AD$7,($D1276-SUM($U1276:AD1276))*$E1276*(IF(AD1276&lt;1,IF(MIN(AE$7,$F1276)&gt;$C1276,MIN(AE$7,$F1276)-$C1276+1,0),MIN(AE$7,$F1276)-AD$7))/365,0))</f>
        <v>0</v>
      </c>
      <c r="AF1276" s="4">
        <f>IF($F1276=0,($D1276-SUM($U1276:AE1276))*$E1276*(IF(AE1276&lt;1,IF(MIN(AF$7,$F1276)&gt;$C1276,MIN(AF$7,$F1276)-$C1276+1,0),MIN(AF$7,$F1276)-AE$7))/365,IF($F1276&gt;AE$7,($D1276-SUM($U1276:AE1276))*$E1276*(IF(AE1276&lt;1,IF(MIN(AF$7,$F1276)&gt;$C1276,MIN(AF$7,$F1276)-$C1276+1,0),MIN(AF$7,$F1276)-AE$7))/365,0))</f>
        <v>0</v>
      </c>
      <c r="AG1276" s="4">
        <f>IF($F1276=0,($D1276-SUM($U1276:AF1276))*$E1276*(IF(AF1276&lt;1,IF(MIN(AG$7,$F1276)&gt;$C1276,MIN(AG$7,$F1276)-$C1276+1,0),MIN(AG$7,$F1276)-AF$7))/365,IF($F1276&gt;AF$7,($D1276-SUM($U1276:AF1276))*$E1276*(IF(AF1276&lt;1,IF(MIN(AG$7,$F1276)&gt;$C1276,MIN(AG$7,$F1276)-$C1276+1,0),MIN(AG$7,$F1276)-AF$7))/365,0))</f>
        <v>0</v>
      </c>
      <c r="AH1276" s="4">
        <f>IF($F1276=0,($D1276-SUM($U1276:AG1276))*$E1276*(IF(AG1276&lt;1,IF(MIN(AH$7,$F1276)&gt;$C1276,MIN(AH$7,$F1276)-$C1276+1,0),MIN(AH$7,$F1276)-AG$7))/365,IF($F1276&gt;AG$7,($D1276-SUM($U1276:AG1276))*$E1276*(IF(AG1276&lt;1,IF(MIN(AH$7,$F1276)&gt;$C1276,MIN(AH$7,$F1276)-$C1276+1,0),MIN(AH$7,$F1276)-AG$7))/365,0))</f>
        <v>0</v>
      </c>
      <c r="AI1276" s="4">
        <f>IF($F1276=0,($D1276-SUM($U1276:AH1276))*$E1276*(IF(AH1276&lt;1,IF(MIN(AI$7,$F1276)&gt;$C1276,MIN(AI$7,$F1276)-$C1276+1,0),MIN(AI$7,$F1276)-AH$7))/365,IF($F1276&gt;AH$7,($D1276-SUM($U1276:AH1276))*$E1276*(IF(AH1276&lt;1,IF(MIN(AI$7,$F1276)&gt;$C1276,MIN(AI$7,$F1276)-$C1276+1,0),MIN(AI$7,$F1276)-AH$7))/365,0))</f>
        <v>0</v>
      </c>
      <c r="AJ1276" s="4">
        <f>IF($F1276=0,($D1276-SUM($U1276:AI1276))*$E1276*(IF(AI1276&lt;1,IF(MIN(AJ$7,$F1276)&gt;$C1276,MIN(AJ$7,$F1276)-$C1276+1,0),MIN(AJ$7,$F1276)-AI$7))/365,IF($F1276&gt;AI$7,($D1276-SUM($U1276:AI1276))*$E1276*(IF(AI1276&lt;1,IF(MIN(AJ$7,$F1276)&gt;$C1276,MIN(AJ$7,$F1276)-$C1276+1,0),MIN(AJ$7,$F1276)-AI$7))/365,0))</f>
        <v>0</v>
      </c>
      <c r="AK1276" s="4">
        <f>IF($F1276=0,($D1276-SUM($U1276:AJ1276))*$E1276*(IF(AJ1276&lt;1,IF(MIN(AK$7,$F1276)&gt;$C1276,MIN(AK$7,$F1276)-$C1276+1,0),MIN(AK$7,$F1276)-AJ$7))/365,IF($F1276&gt;AJ$7,($D1276-SUM($U1276:AJ1276))*$E1276*(IF(AJ1276&lt;1,IF(MIN(AK$7,$F1276)&gt;$C1276,MIN(AK$7,$F1276)-$C1276+1,0),MIN(AK$7,$F1276)-AJ$7))/365,0))</f>
        <v>0</v>
      </c>
      <c r="AL1276" s="4">
        <f>IF($F1276=0,($D1276-SUM($U1276:AK1276))*$E1276*(IF(AK1276&lt;1,IF(MIN(AL$7,$F1276)&gt;$C1276,MIN(AL$7,$F1276)-$C1276+1,0),MIN(AL$7,$F1276)-AK$7))/365,IF($F1276&gt;AK$7,($D1276-SUM($U1276:AK1276))*$E1276*(IF(AK1276&lt;1,IF(MIN(AL$7,$F1276)&gt;$C1276,MIN(AL$7,$F1276)-$C1276+1,0),MIN(AL$7,$F1276)-AK$7))/365,0))</f>
        <v>0</v>
      </c>
      <c r="AM1276" s="4">
        <f>IF($F1276=0,($D1276-SUM($U1276:AL1276))*$E1276*(IF(AL1276&lt;1,IF(MIN(AM$7,$F1276)&gt;$C1276,MIN(AM$7,$F1276)-$C1276+1,0),MIN(AM$7,$F1276)-AL$7))/365,IF($F1276&gt;AL$7,($D1276-SUM($U1276:AL1276))*$E1276*(IF(AL1276&lt;1,IF(MIN(AM$7,$F1276)&gt;$C1276,MIN(AM$7,$F1276)-$C1276+1,0),MIN(AM$7,$F1276)-AL$7))/365,0))</f>
        <v>0</v>
      </c>
      <c r="AN1276" s="4">
        <f>IF($F1276=0,($D1276-SUM($U1276:AM1276))*$E1276*(IF(AM1276&lt;1,IF(MIN(AN$7,$F1276)&gt;$C1276,MIN(AN$7,$F1276)-$C1276+1,0),MIN(AN$7,$F1276)-AM$7))/365,IF($F1276&gt;AM$7,($D1276-SUM($U1276:AM1276))*$E1276*(IF(AM1276&lt;1,IF(MIN(AN$7,$F1276)&gt;$C1276,MIN(AN$7,$F1276)-$C1276+1,0),MIN(AN$7,$F1276)-AM$7))/365,0))</f>
        <v>0</v>
      </c>
      <c r="AO1276" s="4">
        <f>IF($F1276=0,($D1276-SUM($U1276:AN1276))*$E1276*(IF(AN1276&lt;1,IF(MIN(AO$7,$F1276)&gt;$C1276,MIN(AO$7,$F1276)-$C1276+1,0),MIN(AO$7,$F1276)-AN$7))/365,IF($F1276&gt;AN$7,($D1276-SUM($U1276:AN1276))*$E1276*(IF(AN1276&lt;1,IF(MIN(AO$7,$F1276)&gt;$C1276,MIN(AO$7,$F1276)-$C1276+1,0),MIN(AO$7,$F1276)-AN$7))/365,0))</f>
        <v>0</v>
      </c>
      <c r="AP1276" s="4">
        <f>IF($F1276=0,($D1276-SUM($U1276:AO1276))*$E1276*(IF(AO1276&lt;1,IF(MIN(AP$7,$F1276)&gt;$C1276,MIN(AP$7,$F1276)-$C1276+1,0),MIN(AP$7,$F1276)-AO$7))/365,IF($F1276&gt;AO$7,($D1276-SUM($U1276:AO1276))*$E1276*(IF(AO1276&lt;1,IF(MIN(AP$7,$F1276)&gt;$C1276,MIN(AP$7,$F1276)-$C1276+1,0),MIN(AP$7,$F1276)-AO$7))/365,0))</f>
        <v>0</v>
      </c>
      <c r="AQ1276" s="4">
        <f>IF($F1276=0,($D1276-SUM($U1276:AP1276))*$E1276*(IF(AP1276&lt;1,IF(MIN(AQ$7,$F1276)&gt;$C1276,MIN(AQ$7,$F1276)-$C1276+1,0),MIN(AQ$7,$F1276)-AP$7))/365,IF($F1276&gt;AP$7,($D1276-SUM($U1276:AP1276))*$E1276*(IF(AP1276&lt;1,IF(MIN(AQ$7,$F1276)&gt;$C1276,MIN(AQ$7,$F1276)-$C1276+1,0),MIN(AQ$7,$F1276)-AP$7))/365,0))</f>
        <v>0</v>
      </c>
      <c r="AR1276" s="4">
        <f>IF($F1276=0,($D1276-SUM($U1276:AQ1276))*$E1276*(IF(AQ1276&lt;1,IF(MIN(AR$7,$F1276)&gt;$C1276,MIN(AR$7,$F1276)-$C1276+1,0),MIN(AR$7,$F1276)-AQ$7))/365,IF($F1276&gt;AQ$7,($D1276-SUM($U1276:AQ1276))*$E1276*(IF(AQ1276&lt;1,IF(MIN(AR$7,$F1276)&gt;$C1276,MIN(AR$7,$F1276)-$C1276+1,0),MIN(AR$7,$F1276)-AQ$7))/365,0))</f>
        <v>0</v>
      </c>
      <c r="AS1276" s="4">
        <f>IF($F1276=0,($D1276-SUM($U1276:AR1276))*$E1276*(IF(AR1276&lt;1,IF(MIN(AS$7,$F1276)&gt;$C1276,MIN(AS$7,$F1276)-$C1276+1,0),MIN(AS$7,$F1276)-AR$7))/365,IF($F1276&gt;AR$7,($D1276-SUM($U1276:AR1276))*$E1276*(IF(AR1276&lt;1,IF(MIN(AS$7,$F1276)&gt;$C1276,MIN(AS$7,$F1276)-$C1276+1,0),MIN(AS$7,$F1276)-AR$7))/365,0))</f>
        <v>0</v>
      </c>
    </row>
    <row r="1277" spans="1:45">
      <c r="A1277" s="15"/>
      <c r="B1277" s="17"/>
      <c r="C1277" s="16"/>
      <c r="D1277" s="15"/>
      <c r="E1277" s="11"/>
      <c r="F1277" s="16"/>
      <c r="G1277" s="15"/>
      <c r="H1277" s="14"/>
      <c r="I1277" s="5"/>
      <c r="J1277" s="13">
        <f>SUM(U1277:AS1277)</f>
        <v>0</v>
      </c>
      <c r="K1277" s="13">
        <f>IF(F1277=0,D1277-J1277,IF(F1277&lt;41730,0,D1277-J1277))</f>
        <v>0</v>
      </c>
      <c r="L1277" s="12">
        <f>IF(K1277=0,0,IF(G1277-((L$7-C1277)/365)&lt;0,0,G1277-((L$7-C1277)/365)))</f>
        <v>0</v>
      </c>
      <c r="M1277" s="4">
        <f>IF(K1277=0,0,D1277*H1277)</f>
        <v>0</v>
      </c>
      <c r="N1277" s="11">
        <f>IFERROR((1-(M1277/K1277)^(1/L1277)),0)</f>
        <v>0</v>
      </c>
      <c r="O1277" s="10">
        <f>IF(F1277&gt;41730,IF(F1277&gt;41730,(F1277-41730)/365,IF(K1277=0,0,IF(G1277-((L$7-C1277)/365)&lt;0,0,G1277-((L$7-C1277)/365)))),1)</f>
        <v>1</v>
      </c>
      <c r="P1277" s="9">
        <f>IF(K1277&lt;M1277,0,IF(L1277=0,K1277-M1277,K1277*N1277*O1277))</f>
        <v>0</v>
      </c>
      <c r="Q1277" s="19">
        <f>IF(F1277&gt;41730,D1277,0)</f>
        <v>0</v>
      </c>
      <c r="R1277" s="18">
        <f>IF(F1277&gt;41730,J1277+P1277,0)</f>
        <v>0</v>
      </c>
      <c r="S1277" s="9">
        <f>IF(F1277&gt;0,0,K1277-P1277)</f>
        <v>0</v>
      </c>
      <c r="T1277" s="5"/>
      <c r="U1277" s="4">
        <f>D1277*E1277*(IF(U$7&gt;$C1277,U$7-$C1277+1,0))/365</f>
        <v>0</v>
      </c>
      <c r="V1277" s="4">
        <f>($D1277-U1277)*$E1277*(IF(U1277&lt;1,IF(V$7&gt;$C1277,V$7-$C1277+1,0),V$7-U$7))/365</f>
        <v>0</v>
      </c>
      <c r="W1277" s="4">
        <f>IF($F1277=0,($D1277-SUM($U1277:V1277))*$E1277*(IF(V1277&lt;1,IF(MIN(W$7,$F1277)&gt;$C1277,MIN(W$7,$F1277)-$C1277+1,0),MIN(W$7,$F1277)-V$7))/365,IF($F1277&gt;V$7,($D1277-SUM($U1277:V1277))*$E1277*(IF(V1277&lt;1,IF(MIN(W$7,$F1277)&gt;$C1277,MIN(W$7,$F1277)-$C1277+1,0),MIN(W$7,$F1277)-V$7))/365,0))</f>
        <v>0</v>
      </c>
      <c r="X1277" s="4">
        <f>IF($F1277=0,($D1277-SUM($U1277:W1277))*$E1277*(IF(W1277&lt;1,IF(MIN(X$7,$F1277)&gt;$C1277,MIN(X$7,$F1277)-$C1277+1,0),MIN(X$7,$F1277)-W$7))/365,IF($F1277&gt;W$7,($D1277-SUM($U1277:W1277))*$E1277*(IF(W1277&lt;1,IF(MIN(X$7,$F1277)&gt;$C1277,MIN(X$7,$F1277)-$C1277+1,0),MIN(X$7,$F1277)-W$7))/365,0))</f>
        <v>0</v>
      </c>
      <c r="Y1277" s="4">
        <f>IF($F1277=0,($D1277-SUM($U1277:X1277))*$E1277*(IF(X1277&lt;1,IF(MIN(Y$7,$F1277)&gt;$C1277,MIN(Y$7,$F1277)-$C1277+1,0),MIN(Y$7,$F1277)-X$7))/365,IF($F1277&gt;X$7,($D1277-SUM($U1277:X1277))*$E1277*(IF(X1277&lt;1,IF(MIN(Y$7,$F1277)&gt;$C1277,MIN(Y$7,$F1277)-$C1277+1,0),MIN(Y$7,$F1277)-X$7))/365,0))</f>
        <v>0</v>
      </c>
      <c r="Z1277" s="4">
        <f>IF($F1277=0,($D1277-SUM($U1277:Y1277))*$E1277*(IF(Y1277&lt;1,IF(MIN(Z$7,$F1277)&gt;$C1277,MIN(Z$7,$F1277)-$C1277+1,0),MIN(Z$7,$F1277)-Y$7))/365,IF($F1277&gt;Y$7,($D1277-SUM($U1277:Y1277))*$E1277*(IF(Y1277&lt;1,IF(MIN(Z$7,$F1277)&gt;$C1277,MIN(Z$7,$F1277)-$C1277+1,0),MIN(Z$7,$F1277)-Y$7))/365,0))</f>
        <v>0</v>
      </c>
      <c r="AA1277" s="4">
        <f>IF($F1277=0,($D1277-SUM($U1277:Z1277))*$E1277*(IF(Z1277&lt;1,IF(MIN(AA$7,$F1277)&gt;$C1277,MIN(AA$7,$F1277)-$C1277+1,0),MIN(AA$7,$F1277)-Z$7))/365,IF($F1277&gt;Z$7,($D1277-SUM($U1277:Z1277))*$E1277*(IF(Z1277&lt;1,IF(MIN(AA$7,$F1277)&gt;$C1277,MIN(AA$7,$F1277)-$C1277+1,0),MIN(AA$7,$F1277)-Z$7))/365,0))</f>
        <v>0</v>
      </c>
      <c r="AB1277" s="4">
        <f>IF($F1277=0,($D1277-SUM($U1277:AA1277))*$E1277*(IF(AA1277&lt;1,IF(MIN(AB$7,$F1277)&gt;$C1277,MIN(AB$7,$F1277)-$C1277+1,0),MIN(AB$7,$F1277)-AA$7))/365,IF($F1277&gt;AA$7,($D1277-SUM($U1277:AA1277))*$E1277*(IF(AA1277&lt;1,IF(MIN(AB$7,$F1277)&gt;$C1277,MIN(AB$7,$F1277)-$C1277+1,0),MIN(AB$7,$F1277)-AA$7))/365,0))</f>
        <v>0</v>
      </c>
      <c r="AC1277" s="4">
        <f>IF($F1277=0,($D1277-SUM($U1277:AB1277))*$E1277*(IF(AB1277&lt;1,IF(MIN(AC$7,$F1277)&gt;$C1277,MIN(AC$7,$F1277)-$C1277+1,0),MIN(AC$7,$F1277)-AB$7))/365,IF($F1277&gt;AB$7,($D1277-SUM($U1277:AB1277))*$E1277*(IF(AB1277&lt;1,IF(MIN(AC$7,$F1277)&gt;$C1277,MIN(AC$7,$F1277)-$C1277+1,0),MIN(AC$7,$F1277)-AB$7))/365,0))</f>
        <v>0</v>
      </c>
      <c r="AD1277" s="4">
        <f>IF($F1277=0,($D1277-SUM($U1277:AC1277))*$E1277*(IF(AC1277&lt;1,IF(MIN(AD$7,$F1277)&gt;$C1277,MIN(AD$7,$F1277)-$C1277+1,0),MIN(AD$7,$F1277)-AC$7))/365,IF($F1277&gt;AC$7,($D1277-SUM($U1277:AC1277))*$E1277*(IF(AC1277&lt;1,IF(MIN(AD$7,$F1277)&gt;$C1277,MIN(AD$7,$F1277)-$C1277+1,0),MIN(AD$7,$F1277)-AC$7))/365,0))</f>
        <v>0</v>
      </c>
      <c r="AE1277" s="4">
        <f>IF($F1277=0,($D1277-SUM($U1277:AD1277))*$E1277*(IF(AD1277&lt;1,IF(MIN(AE$7,$F1277)&gt;$C1277,MIN(AE$7,$F1277)-$C1277+1,0),MIN(AE$7,$F1277)-AD$7))/365,IF($F1277&gt;AD$7,($D1277-SUM($U1277:AD1277))*$E1277*(IF(AD1277&lt;1,IF(MIN(AE$7,$F1277)&gt;$C1277,MIN(AE$7,$F1277)-$C1277+1,0),MIN(AE$7,$F1277)-AD$7))/365,0))</f>
        <v>0</v>
      </c>
      <c r="AF1277" s="4">
        <f>IF($F1277=0,($D1277-SUM($U1277:AE1277))*$E1277*(IF(AE1277&lt;1,IF(MIN(AF$7,$F1277)&gt;$C1277,MIN(AF$7,$F1277)-$C1277+1,0),MIN(AF$7,$F1277)-AE$7))/365,IF($F1277&gt;AE$7,($D1277-SUM($U1277:AE1277))*$E1277*(IF(AE1277&lt;1,IF(MIN(AF$7,$F1277)&gt;$C1277,MIN(AF$7,$F1277)-$C1277+1,0),MIN(AF$7,$F1277)-AE$7))/365,0))</f>
        <v>0</v>
      </c>
      <c r="AG1277" s="4">
        <f>IF($F1277=0,($D1277-SUM($U1277:AF1277))*$E1277*(IF(AF1277&lt;1,IF(MIN(AG$7,$F1277)&gt;$C1277,MIN(AG$7,$F1277)-$C1277+1,0),MIN(AG$7,$F1277)-AF$7))/365,IF($F1277&gt;AF$7,($D1277-SUM($U1277:AF1277))*$E1277*(IF(AF1277&lt;1,IF(MIN(AG$7,$F1277)&gt;$C1277,MIN(AG$7,$F1277)-$C1277+1,0),MIN(AG$7,$F1277)-AF$7))/365,0))</f>
        <v>0</v>
      </c>
      <c r="AH1277" s="4">
        <f>IF($F1277=0,($D1277-SUM($U1277:AG1277))*$E1277*(IF(AG1277&lt;1,IF(MIN(AH$7,$F1277)&gt;$C1277,MIN(AH$7,$F1277)-$C1277+1,0),MIN(AH$7,$F1277)-AG$7))/365,IF($F1277&gt;AG$7,($D1277-SUM($U1277:AG1277))*$E1277*(IF(AG1277&lt;1,IF(MIN(AH$7,$F1277)&gt;$C1277,MIN(AH$7,$F1277)-$C1277+1,0),MIN(AH$7,$F1277)-AG$7))/365,0))</f>
        <v>0</v>
      </c>
      <c r="AI1277" s="4">
        <f>IF($F1277=0,($D1277-SUM($U1277:AH1277))*$E1277*(IF(AH1277&lt;1,IF(MIN(AI$7,$F1277)&gt;$C1277,MIN(AI$7,$F1277)-$C1277+1,0),MIN(AI$7,$F1277)-AH$7))/365,IF($F1277&gt;AH$7,($D1277-SUM($U1277:AH1277))*$E1277*(IF(AH1277&lt;1,IF(MIN(AI$7,$F1277)&gt;$C1277,MIN(AI$7,$F1277)-$C1277+1,0),MIN(AI$7,$F1277)-AH$7))/365,0))</f>
        <v>0</v>
      </c>
      <c r="AJ1277" s="4">
        <f>IF($F1277=0,($D1277-SUM($U1277:AI1277))*$E1277*(IF(AI1277&lt;1,IF(MIN(AJ$7,$F1277)&gt;$C1277,MIN(AJ$7,$F1277)-$C1277+1,0),MIN(AJ$7,$F1277)-AI$7))/365,IF($F1277&gt;AI$7,($D1277-SUM($U1277:AI1277))*$E1277*(IF(AI1277&lt;1,IF(MIN(AJ$7,$F1277)&gt;$C1277,MIN(AJ$7,$F1277)-$C1277+1,0),MIN(AJ$7,$F1277)-AI$7))/365,0))</f>
        <v>0</v>
      </c>
      <c r="AK1277" s="4">
        <f>IF($F1277=0,($D1277-SUM($U1277:AJ1277))*$E1277*(IF(AJ1277&lt;1,IF(MIN(AK$7,$F1277)&gt;$C1277,MIN(AK$7,$F1277)-$C1277+1,0),MIN(AK$7,$F1277)-AJ$7))/365,IF($F1277&gt;AJ$7,($D1277-SUM($U1277:AJ1277))*$E1277*(IF(AJ1277&lt;1,IF(MIN(AK$7,$F1277)&gt;$C1277,MIN(AK$7,$F1277)-$C1277+1,0),MIN(AK$7,$F1277)-AJ$7))/365,0))</f>
        <v>0</v>
      </c>
      <c r="AL1277" s="4">
        <f>IF($F1277=0,($D1277-SUM($U1277:AK1277))*$E1277*(IF(AK1277&lt;1,IF(MIN(AL$7,$F1277)&gt;$C1277,MIN(AL$7,$F1277)-$C1277+1,0),MIN(AL$7,$F1277)-AK$7))/365,IF($F1277&gt;AK$7,($D1277-SUM($U1277:AK1277))*$E1277*(IF(AK1277&lt;1,IF(MIN(AL$7,$F1277)&gt;$C1277,MIN(AL$7,$F1277)-$C1277+1,0),MIN(AL$7,$F1277)-AK$7))/365,0))</f>
        <v>0</v>
      </c>
      <c r="AM1277" s="4">
        <f>IF($F1277=0,($D1277-SUM($U1277:AL1277))*$E1277*(IF(AL1277&lt;1,IF(MIN(AM$7,$F1277)&gt;$C1277,MIN(AM$7,$F1277)-$C1277+1,0),MIN(AM$7,$F1277)-AL$7))/365,IF($F1277&gt;AL$7,($D1277-SUM($U1277:AL1277))*$E1277*(IF(AL1277&lt;1,IF(MIN(AM$7,$F1277)&gt;$C1277,MIN(AM$7,$F1277)-$C1277+1,0),MIN(AM$7,$F1277)-AL$7))/365,0))</f>
        <v>0</v>
      </c>
      <c r="AN1277" s="4">
        <f>IF($F1277=0,($D1277-SUM($U1277:AM1277))*$E1277*(IF(AM1277&lt;1,IF(MIN(AN$7,$F1277)&gt;$C1277,MIN(AN$7,$F1277)-$C1277+1,0),MIN(AN$7,$F1277)-AM$7))/365,IF($F1277&gt;AM$7,($D1277-SUM($U1277:AM1277))*$E1277*(IF(AM1277&lt;1,IF(MIN(AN$7,$F1277)&gt;$C1277,MIN(AN$7,$F1277)-$C1277+1,0),MIN(AN$7,$F1277)-AM$7))/365,0))</f>
        <v>0</v>
      </c>
      <c r="AO1277" s="4">
        <f>IF($F1277=0,($D1277-SUM($U1277:AN1277))*$E1277*(IF(AN1277&lt;1,IF(MIN(AO$7,$F1277)&gt;$C1277,MIN(AO$7,$F1277)-$C1277+1,0),MIN(AO$7,$F1277)-AN$7))/365,IF($F1277&gt;AN$7,($D1277-SUM($U1277:AN1277))*$E1277*(IF(AN1277&lt;1,IF(MIN(AO$7,$F1277)&gt;$C1277,MIN(AO$7,$F1277)-$C1277+1,0),MIN(AO$7,$F1277)-AN$7))/365,0))</f>
        <v>0</v>
      </c>
      <c r="AP1277" s="4">
        <f>IF($F1277=0,($D1277-SUM($U1277:AO1277))*$E1277*(IF(AO1277&lt;1,IF(MIN(AP$7,$F1277)&gt;$C1277,MIN(AP$7,$F1277)-$C1277+1,0),MIN(AP$7,$F1277)-AO$7))/365,IF($F1277&gt;AO$7,($D1277-SUM($U1277:AO1277))*$E1277*(IF(AO1277&lt;1,IF(MIN(AP$7,$F1277)&gt;$C1277,MIN(AP$7,$F1277)-$C1277+1,0),MIN(AP$7,$F1277)-AO$7))/365,0))</f>
        <v>0</v>
      </c>
      <c r="AQ1277" s="4">
        <f>IF($F1277=0,($D1277-SUM($U1277:AP1277))*$E1277*(IF(AP1277&lt;1,IF(MIN(AQ$7,$F1277)&gt;$C1277,MIN(AQ$7,$F1277)-$C1277+1,0),MIN(AQ$7,$F1277)-AP$7))/365,IF($F1277&gt;AP$7,($D1277-SUM($U1277:AP1277))*$E1277*(IF(AP1277&lt;1,IF(MIN(AQ$7,$F1277)&gt;$C1277,MIN(AQ$7,$F1277)-$C1277+1,0),MIN(AQ$7,$F1277)-AP$7))/365,0))</f>
        <v>0</v>
      </c>
      <c r="AR1277" s="4">
        <f>IF($F1277=0,($D1277-SUM($U1277:AQ1277))*$E1277*(IF(AQ1277&lt;1,IF(MIN(AR$7,$F1277)&gt;$C1277,MIN(AR$7,$F1277)-$C1277+1,0),MIN(AR$7,$F1277)-AQ$7))/365,IF($F1277&gt;AQ$7,($D1277-SUM($U1277:AQ1277))*$E1277*(IF(AQ1277&lt;1,IF(MIN(AR$7,$F1277)&gt;$C1277,MIN(AR$7,$F1277)-$C1277+1,0),MIN(AR$7,$F1277)-AQ$7))/365,0))</f>
        <v>0</v>
      </c>
      <c r="AS1277" s="4">
        <f>IF($F1277=0,($D1277-SUM($U1277:AR1277))*$E1277*(IF(AR1277&lt;1,IF(MIN(AS$7,$F1277)&gt;$C1277,MIN(AS$7,$F1277)-$C1277+1,0),MIN(AS$7,$F1277)-AR$7))/365,IF($F1277&gt;AR$7,($D1277-SUM($U1277:AR1277))*$E1277*(IF(AR1277&lt;1,IF(MIN(AS$7,$F1277)&gt;$C1277,MIN(AS$7,$F1277)-$C1277+1,0),MIN(AS$7,$F1277)-AR$7))/365,0))</f>
        <v>0</v>
      </c>
    </row>
    <row r="1278" spans="1:45">
      <c r="A1278" s="15"/>
      <c r="B1278" s="17"/>
      <c r="C1278" s="16"/>
      <c r="D1278" s="15"/>
      <c r="E1278" s="11"/>
      <c r="F1278" s="16"/>
      <c r="G1278" s="15"/>
      <c r="H1278" s="14"/>
      <c r="I1278" s="5"/>
      <c r="J1278" s="13">
        <f>SUM(U1278:AS1278)</f>
        <v>0</v>
      </c>
      <c r="K1278" s="13">
        <f>IF(F1278=0,D1278-J1278,IF(F1278&lt;41730,0,D1278-J1278))</f>
        <v>0</v>
      </c>
      <c r="L1278" s="12">
        <f>IF(K1278=0,0,IF(G1278-((L$7-C1278)/365)&lt;0,0,G1278-((L$7-C1278)/365)))</f>
        <v>0</v>
      </c>
      <c r="M1278" s="4">
        <f>IF(K1278=0,0,D1278*H1278)</f>
        <v>0</v>
      </c>
      <c r="N1278" s="11">
        <f>IFERROR((1-(M1278/K1278)^(1/L1278)),0)</f>
        <v>0</v>
      </c>
      <c r="O1278" s="10">
        <f>IF(F1278&gt;41730,IF(F1278&gt;41730,(F1278-41730)/365,IF(K1278=0,0,IF(G1278-((L$7-C1278)/365)&lt;0,0,G1278-((L$7-C1278)/365)))),1)</f>
        <v>1</v>
      </c>
      <c r="P1278" s="9">
        <f>IF(K1278&lt;M1278,0,IF(L1278=0,K1278-M1278,K1278*N1278*O1278))</f>
        <v>0</v>
      </c>
      <c r="Q1278" s="19">
        <f>IF(F1278&gt;41730,D1278,0)</f>
        <v>0</v>
      </c>
      <c r="R1278" s="18">
        <f>IF(F1278&gt;41730,J1278+P1278,0)</f>
        <v>0</v>
      </c>
      <c r="S1278" s="9">
        <f>IF(F1278&gt;0,0,K1278-P1278)</f>
        <v>0</v>
      </c>
      <c r="T1278" s="5"/>
      <c r="U1278" s="4">
        <f>D1278*E1278*(IF(U$7&gt;$C1278,U$7-$C1278+1,0))/365</f>
        <v>0</v>
      </c>
      <c r="V1278" s="4">
        <f>($D1278-U1278)*$E1278*(IF(U1278&lt;1,IF(V$7&gt;$C1278,V$7-$C1278+1,0),V$7-U$7))/365</f>
        <v>0</v>
      </c>
      <c r="W1278" s="4">
        <f>IF($F1278=0,($D1278-SUM($U1278:V1278))*$E1278*(IF(V1278&lt;1,IF(MIN(W$7,$F1278)&gt;$C1278,MIN(W$7,$F1278)-$C1278+1,0),MIN(W$7,$F1278)-V$7))/365,IF($F1278&gt;V$7,($D1278-SUM($U1278:V1278))*$E1278*(IF(V1278&lt;1,IF(MIN(W$7,$F1278)&gt;$C1278,MIN(W$7,$F1278)-$C1278+1,0),MIN(W$7,$F1278)-V$7))/365,0))</f>
        <v>0</v>
      </c>
      <c r="X1278" s="4">
        <f>IF($F1278=0,($D1278-SUM($U1278:W1278))*$E1278*(IF(W1278&lt;1,IF(MIN(X$7,$F1278)&gt;$C1278,MIN(X$7,$F1278)-$C1278+1,0),MIN(X$7,$F1278)-W$7))/365,IF($F1278&gt;W$7,($D1278-SUM($U1278:W1278))*$E1278*(IF(W1278&lt;1,IF(MIN(X$7,$F1278)&gt;$C1278,MIN(X$7,$F1278)-$C1278+1,0),MIN(X$7,$F1278)-W$7))/365,0))</f>
        <v>0</v>
      </c>
      <c r="Y1278" s="4">
        <f>IF($F1278=0,($D1278-SUM($U1278:X1278))*$E1278*(IF(X1278&lt;1,IF(MIN(Y$7,$F1278)&gt;$C1278,MIN(Y$7,$F1278)-$C1278+1,0),MIN(Y$7,$F1278)-X$7))/365,IF($F1278&gt;X$7,($D1278-SUM($U1278:X1278))*$E1278*(IF(X1278&lt;1,IF(MIN(Y$7,$F1278)&gt;$C1278,MIN(Y$7,$F1278)-$C1278+1,0),MIN(Y$7,$F1278)-X$7))/365,0))</f>
        <v>0</v>
      </c>
      <c r="Z1278" s="4">
        <f>IF($F1278=0,($D1278-SUM($U1278:Y1278))*$E1278*(IF(Y1278&lt;1,IF(MIN(Z$7,$F1278)&gt;$C1278,MIN(Z$7,$F1278)-$C1278+1,0),MIN(Z$7,$F1278)-Y$7))/365,IF($F1278&gt;Y$7,($D1278-SUM($U1278:Y1278))*$E1278*(IF(Y1278&lt;1,IF(MIN(Z$7,$F1278)&gt;$C1278,MIN(Z$7,$F1278)-$C1278+1,0),MIN(Z$7,$F1278)-Y$7))/365,0))</f>
        <v>0</v>
      </c>
      <c r="AA1278" s="4">
        <f>IF($F1278=0,($D1278-SUM($U1278:Z1278))*$E1278*(IF(Z1278&lt;1,IF(MIN(AA$7,$F1278)&gt;$C1278,MIN(AA$7,$F1278)-$C1278+1,0),MIN(AA$7,$F1278)-Z$7))/365,IF($F1278&gt;Z$7,($D1278-SUM($U1278:Z1278))*$E1278*(IF(Z1278&lt;1,IF(MIN(AA$7,$F1278)&gt;$C1278,MIN(AA$7,$F1278)-$C1278+1,0),MIN(AA$7,$F1278)-Z$7))/365,0))</f>
        <v>0</v>
      </c>
      <c r="AB1278" s="4">
        <f>IF($F1278=0,($D1278-SUM($U1278:AA1278))*$E1278*(IF(AA1278&lt;1,IF(MIN(AB$7,$F1278)&gt;$C1278,MIN(AB$7,$F1278)-$C1278+1,0),MIN(AB$7,$F1278)-AA$7))/365,IF($F1278&gt;AA$7,($D1278-SUM($U1278:AA1278))*$E1278*(IF(AA1278&lt;1,IF(MIN(AB$7,$F1278)&gt;$C1278,MIN(AB$7,$F1278)-$C1278+1,0),MIN(AB$7,$F1278)-AA$7))/365,0))</f>
        <v>0</v>
      </c>
      <c r="AC1278" s="4">
        <f>IF($F1278=0,($D1278-SUM($U1278:AB1278))*$E1278*(IF(AB1278&lt;1,IF(MIN(AC$7,$F1278)&gt;$C1278,MIN(AC$7,$F1278)-$C1278+1,0),MIN(AC$7,$F1278)-AB$7))/365,IF($F1278&gt;AB$7,($D1278-SUM($U1278:AB1278))*$E1278*(IF(AB1278&lt;1,IF(MIN(AC$7,$F1278)&gt;$C1278,MIN(AC$7,$F1278)-$C1278+1,0),MIN(AC$7,$F1278)-AB$7))/365,0))</f>
        <v>0</v>
      </c>
      <c r="AD1278" s="4">
        <f>IF($F1278=0,($D1278-SUM($U1278:AC1278))*$E1278*(IF(AC1278&lt;1,IF(MIN(AD$7,$F1278)&gt;$C1278,MIN(AD$7,$F1278)-$C1278+1,0),MIN(AD$7,$F1278)-AC$7))/365,IF($F1278&gt;AC$7,($D1278-SUM($U1278:AC1278))*$E1278*(IF(AC1278&lt;1,IF(MIN(AD$7,$F1278)&gt;$C1278,MIN(AD$7,$F1278)-$C1278+1,0),MIN(AD$7,$F1278)-AC$7))/365,0))</f>
        <v>0</v>
      </c>
      <c r="AE1278" s="4">
        <f>IF($F1278=0,($D1278-SUM($U1278:AD1278))*$E1278*(IF(AD1278&lt;1,IF(MIN(AE$7,$F1278)&gt;$C1278,MIN(AE$7,$F1278)-$C1278+1,0),MIN(AE$7,$F1278)-AD$7))/365,IF($F1278&gt;AD$7,($D1278-SUM($U1278:AD1278))*$E1278*(IF(AD1278&lt;1,IF(MIN(AE$7,$F1278)&gt;$C1278,MIN(AE$7,$F1278)-$C1278+1,0),MIN(AE$7,$F1278)-AD$7))/365,0))</f>
        <v>0</v>
      </c>
      <c r="AF1278" s="4">
        <f>IF($F1278=0,($D1278-SUM($U1278:AE1278))*$E1278*(IF(AE1278&lt;1,IF(MIN(AF$7,$F1278)&gt;$C1278,MIN(AF$7,$F1278)-$C1278+1,0),MIN(AF$7,$F1278)-AE$7))/365,IF($F1278&gt;AE$7,($D1278-SUM($U1278:AE1278))*$E1278*(IF(AE1278&lt;1,IF(MIN(AF$7,$F1278)&gt;$C1278,MIN(AF$7,$F1278)-$C1278+1,0),MIN(AF$7,$F1278)-AE$7))/365,0))</f>
        <v>0</v>
      </c>
      <c r="AG1278" s="4">
        <f>IF($F1278=0,($D1278-SUM($U1278:AF1278))*$E1278*(IF(AF1278&lt;1,IF(MIN(AG$7,$F1278)&gt;$C1278,MIN(AG$7,$F1278)-$C1278+1,0),MIN(AG$7,$F1278)-AF$7))/365,IF($F1278&gt;AF$7,($D1278-SUM($U1278:AF1278))*$E1278*(IF(AF1278&lt;1,IF(MIN(AG$7,$F1278)&gt;$C1278,MIN(AG$7,$F1278)-$C1278+1,0),MIN(AG$7,$F1278)-AF$7))/365,0))</f>
        <v>0</v>
      </c>
      <c r="AH1278" s="4">
        <f>IF($F1278=0,($D1278-SUM($U1278:AG1278))*$E1278*(IF(AG1278&lt;1,IF(MIN(AH$7,$F1278)&gt;$C1278,MIN(AH$7,$F1278)-$C1278+1,0),MIN(AH$7,$F1278)-AG$7))/365,IF($F1278&gt;AG$7,($D1278-SUM($U1278:AG1278))*$E1278*(IF(AG1278&lt;1,IF(MIN(AH$7,$F1278)&gt;$C1278,MIN(AH$7,$F1278)-$C1278+1,0),MIN(AH$7,$F1278)-AG$7))/365,0))</f>
        <v>0</v>
      </c>
      <c r="AI1278" s="4">
        <f>IF($F1278=0,($D1278-SUM($U1278:AH1278))*$E1278*(IF(AH1278&lt;1,IF(MIN(AI$7,$F1278)&gt;$C1278,MIN(AI$7,$F1278)-$C1278+1,0),MIN(AI$7,$F1278)-AH$7))/365,IF($F1278&gt;AH$7,($D1278-SUM($U1278:AH1278))*$E1278*(IF(AH1278&lt;1,IF(MIN(AI$7,$F1278)&gt;$C1278,MIN(AI$7,$F1278)-$C1278+1,0),MIN(AI$7,$F1278)-AH$7))/365,0))</f>
        <v>0</v>
      </c>
      <c r="AJ1278" s="4">
        <f>IF($F1278=0,($D1278-SUM($U1278:AI1278))*$E1278*(IF(AI1278&lt;1,IF(MIN(AJ$7,$F1278)&gt;$C1278,MIN(AJ$7,$F1278)-$C1278+1,0),MIN(AJ$7,$F1278)-AI$7))/365,IF($F1278&gt;AI$7,($D1278-SUM($U1278:AI1278))*$E1278*(IF(AI1278&lt;1,IF(MIN(AJ$7,$F1278)&gt;$C1278,MIN(AJ$7,$F1278)-$C1278+1,0),MIN(AJ$7,$F1278)-AI$7))/365,0))</f>
        <v>0</v>
      </c>
      <c r="AK1278" s="4">
        <f>IF($F1278=0,($D1278-SUM($U1278:AJ1278))*$E1278*(IF(AJ1278&lt;1,IF(MIN(AK$7,$F1278)&gt;$C1278,MIN(AK$7,$F1278)-$C1278+1,0),MIN(AK$7,$F1278)-AJ$7))/365,IF($F1278&gt;AJ$7,($D1278-SUM($U1278:AJ1278))*$E1278*(IF(AJ1278&lt;1,IF(MIN(AK$7,$F1278)&gt;$C1278,MIN(AK$7,$F1278)-$C1278+1,0),MIN(AK$7,$F1278)-AJ$7))/365,0))</f>
        <v>0</v>
      </c>
      <c r="AL1278" s="4">
        <f>IF($F1278=0,($D1278-SUM($U1278:AK1278))*$E1278*(IF(AK1278&lt;1,IF(MIN(AL$7,$F1278)&gt;$C1278,MIN(AL$7,$F1278)-$C1278+1,0),MIN(AL$7,$F1278)-AK$7))/365,IF($F1278&gt;AK$7,($D1278-SUM($U1278:AK1278))*$E1278*(IF(AK1278&lt;1,IF(MIN(AL$7,$F1278)&gt;$C1278,MIN(AL$7,$F1278)-$C1278+1,0),MIN(AL$7,$F1278)-AK$7))/365,0))</f>
        <v>0</v>
      </c>
      <c r="AM1278" s="4">
        <f>IF($F1278=0,($D1278-SUM($U1278:AL1278))*$E1278*(IF(AL1278&lt;1,IF(MIN(AM$7,$F1278)&gt;$C1278,MIN(AM$7,$F1278)-$C1278+1,0),MIN(AM$7,$F1278)-AL$7))/365,IF($F1278&gt;AL$7,($D1278-SUM($U1278:AL1278))*$E1278*(IF(AL1278&lt;1,IF(MIN(AM$7,$F1278)&gt;$C1278,MIN(AM$7,$F1278)-$C1278+1,0),MIN(AM$7,$F1278)-AL$7))/365,0))</f>
        <v>0</v>
      </c>
      <c r="AN1278" s="4">
        <f>IF($F1278=0,($D1278-SUM($U1278:AM1278))*$E1278*(IF(AM1278&lt;1,IF(MIN(AN$7,$F1278)&gt;$C1278,MIN(AN$7,$F1278)-$C1278+1,0),MIN(AN$7,$F1278)-AM$7))/365,IF($F1278&gt;AM$7,($D1278-SUM($U1278:AM1278))*$E1278*(IF(AM1278&lt;1,IF(MIN(AN$7,$F1278)&gt;$C1278,MIN(AN$7,$F1278)-$C1278+1,0),MIN(AN$7,$F1278)-AM$7))/365,0))</f>
        <v>0</v>
      </c>
      <c r="AO1278" s="4">
        <f>IF($F1278=0,($D1278-SUM($U1278:AN1278))*$E1278*(IF(AN1278&lt;1,IF(MIN(AO$7,$F1278)&gt;$C1278,MIN(AO$7,$F1278)-$C1278+1,0),MIN(AO$7,$F1278)-AN$7))/365,IF($F1278&gt;AN$7,($D1278-SUM($U1278:AN1278))*$E1278*(IF(AN1278&lt;1,IF(MIN(AO$7,$F1278)&gt;$C1278,MIN(AO$7,$F1278)-$C1278+1,0),MIN(AO$7,$F1278)-AN$7))/365,0))</f>
        <v>0</v>
      </c>
      <c r="AP1278" s="4">
        <f>IF($F1278=0,($D1278-SUM($U1278:AO1278))*$E1278*(IF(AO1278&lt;1,IF(MIN(AP$7,$F1278)&gt;$C1278,MIN(AP$7,$F1278)-$C1278+1,0),MIN(AP$7,$F1278)-AO$7))/365,IF($F1278&gt;AO$7,($D1278-SUM($U1278:AO1278))*$E1278*(IF(AO1278&lt;1,IF(MIN(AP$7,$F1278)&gt;$C1278,MIN(AP$7,$F1278)-$C1278+1,0),MIN(AP$7,$F1278)-AO$7))/365,0))</f>
        <v>0</v>
      </c>
      <c r="AQ1278" s="4">
        <f>IF($F1278=0,($D1278-SUM($U1278:AP1278))*$E1278*(IF(AP1278&lt;1,IF(MIN(AQ$7,$F1278)&gt;$C1278,MIN(AQ$7,$F1278)-$C1278+1,0),MIN(AQ$7,$F1278)-AP$7))/365,IF($F1278&gt;AP$7,($D1278-SUM($U1278:AP1278))*$E1278*(IF(AP1278&lt;1,IF(MIN(AQ$7,$F1278)&gt;$C1278,MIN(AQ$7,$F1278)-$C1278+1,0),MIN(AQ$7,$F1278)-AP$7))/365,0))</f>
        <v>0</v>
      </c>
      <c r="AR1278" s="4">
        <f>IF($F1278=0,($D1278-SUM($U1278:AQ1278))*$E1278*(IF(AQ1278&lt;1,IF(MIN(AR$7,$F1278)&gt;$C1278,MIN(AR$7,$F1278)-$C1278+1,0),MIN(AR$7,$F1278)-AQ$7))/365,IF($F1278&gt;AQ$7,($D1278-SUM($U1278:AQ1278))*$E1278*(IF(AQ1278&lt;1,IF(MIN(AR$7,$F1278)&gt;$C1278,MIN(AR$7,$F1278)-$C1278+1,0),MIN(AR$7,$F1278)-AQ$7))/365,0))</f>
        <v>0</v>
      </c>
      <c r="AS1278" s="4">
        <f>IF($F1278=0,($D1278-SUM($U1278:AR1278))*$E1278*(IF(AR1278&lt;1,IF(MIN(AS$7,$F1278)&gt;$C1278,MIN(AS$7,$F1278)-$C1278+1,0),MIN(AS$7,$F1278)-AR$7))/365,IF($F1278&gt;AR$7,($D1278-SUM($U1278:AR1278))*$E1278*(IF(AR1278&lt;1,IF(MIN(AS$7,$F1278)&gt;$C1278,MIN(AS$7,$F1278)-$C1278+1,0),MIN(AS$7,$F1278)-AR$7))/365,0))</f>
        <v>0</v>
      </c>
    </row>
    <row r="1279" spans="1:45">
      <c r="A1279" s="15"/>
      <c r="B1279" s="17"/>
      <c r="C1279" s="16"/>
      <c r="D1279" s="15"/>
      <c r="E1279" s="11"/>
      <c r="F1279" s="16"/>
      <c r="G1279" s="15"/>
      <c r="H1279" s="14"/>
      <c r="I1279" s="5"/>
      <c r="J1279" s="13">
        <f>SUM(U1279:AS1279)</f>
        <v>0</v>
      </c>
      <c r="K1279" s="13">
        <f>IF(F1279=0,D1279-J1279,IF(F1279&lt;41730,0,D1279-J1279))</f>
        <v>0</v>
      </c>
      <c r="L1279" s="12">
        <f>IF(K1279=0,0,IF(G1279-((L$7-C1279)/365)&lt;0,0,G1279-((L$7-C1279)/365)))</f>
        <v>0</v>
      </c>
      <c r="M1279" s="4">
        <f>IF(K1279=0,0,D1279*H1279)</f>
        <v>0</v>
      </c>
      <c r="N1279" s="11">
        <f>IFERROR((1-(M1279/K1279)^(1/L1279)),0)</f>
        <v>0</v>
      </c>
      <c r="O1279" s="10">
        <f>IF(F1279&gt;41730,IF(F1279&gt;41730,(F1279-41730)/365,IF(K1279=0,0,IF(G1279-((L$7-C1279)/365)&lt;0,0,G1279-((L$7-C1279)/365)))),1)</f>
        <v>1</v>
      </c>
      <c r="P1279" s="9">
        <f>IF(K1279&lt;M1279,0,IF(L1279=0,K1279-M1279,K1279*N1279*O1279))</f>
        <v>0</v>
      </c>
      <c r="Q1279" s="19">
        <f>IF(F1279&gt;41730,D1279,0)</f>
        <v>0</v>
      </c>
      <c r="R1279" s="18">
        <f>IF(F1279&gt;41730,J1279+P1279,0)</f>
        <v>0</v>
      </c>
      <c r="S1279" s="9">
        <f>IF(F1279&gt;0,0,K1279-P1279)</f>
        <v>0</v>
      </c>
      <c r="T1279" s="5"/>
      <c r="U1279" s="4">
        <f>D1279*E1279*(IF(U$7&gt;$C1279,U$7-$C1279+1,0))/365</f>
        <v>0</v>
      </c>
      <c r="V1279" s="4">
        <f>($D1279-U1279)*$E1279*(IF(U1279&lt;1,IF(V$7&gt;$C1279,V$7-$C1279+1,0),V$7-U$7))/365</f>
        <v>0</v>
      </c>
      <c r="W1279" s="4">
        <f>IF($F1279=0,($D1279-SUM($U1279:V1279))*$E1279*(IF(V1279&lt;1,IF(MIN(W$7,$F1279)&gt;$C1279,MIN(W$7,$F1279)-$C1279+1,0),MIN(W$7,$F1279)-V$7))/365,IF($F1279&gt;V$7,($D1279-SUM($U1279:V1279))*$E1279*(IF(V1279&lt;1,IF(MIN(W$7,$F1279)&gt;$C1279,MIN(W$7,$F1279)-$C1279+1,0),MIN(W$7,$F1279)-V$7))/365,0))</f>
        <v>0</v>
      </c>
      <c r="X1279" s="4">
        <f>IF($F1279=0,($D1279-SUM($U1279:W1279))*$E1279*(IF(W1279&lt;1,IF(MIN(X$7,$F1279)&gt;$C1279,MIN(X$7,$F1279)-$C1279+1,0),MIN(X$7,$F1279)-W$7))/365,IF($F1279&gt;W$7,($D1279-SUM($U1279:W1279))*$E1279*(IF(W1279&lt;1,IF(MIN(X$7,$F1279)&gt;$C1279,MIN(X$7,$F1279)-$C1279+1,0),MIN(X$7,$F1279)-W$7))/365,0))</f>
        <v>0</v>
      </c>
      <c r="Y1279" s="4">
        <f>IF($F1279=0,($D1279-SUM($U1279:X1279))*$E1279*(IF(X1279&lt;1,IF(MIN(Y$7,$F1279)&gt;$C1279,MIN(Y$7,$F1279)-$C1279+1,0),MIN(Y$7,$F1279)-X$7))/365,IF($F1279&gt;X$7,($D1279-SUM($U1279:X1279))*$E1279*(IF(X1279&lt;1,IF(MIN(Y$7,$F1279)&gt;$C1279,MIN(Y$7,$F1279)-$C1279+1,0),MIN(Y$7,$F1279)-X$7))/365,0))</f>
        <v>0</v>
      </c>
      <c r="Z1279" s="4">
        <f>IF($F1279=0,($D1279-SUM($U1279:Y1279))*$E1279*(IF(Y1279&lt;1,IF(MIN(Z$7,$F1279)&gt;$C1279,MIN(Z$7,$F1279)-$C1279+1,0),MIN(Z$7,$F1279)-Y$7))/365,IF($F1279&gt;Y$7,($D1279-SUM($U1279:Y1279))*$E1279*(IF(Y1279&lt;1,IF(MIN(Z$7,$F1279)&gt;$C1279,MIN(Z$7,$F1279)-$C1279+1,0),MIN(Z$7,$F1279)-Y$7))/365,0))</f>
        <v>0</v>
      </c>
      <c r="AA1279" s="4">
        <f>IF($F1279=0,($D1279-SUM($U1279:Z1279))*$E1279*(IF(Z1279&lt;1,IF(MIN(AA$7,$F1279)&gt;$C1279,MIN(AA$7,$F1279)-$C1279+1,0),MIN(AA$7,$F1279)-Z$7))/365,IF($F1279&gt;Z$7,($D1279-SUM($U1279:Z1279))*$E1279*(IF(Z1279&lt;1,IF(MIN(AA$7,$F1279)&gt;$C1279,MIN(AA$7,$F1279)-$C1279+1,0),MIN(AA$7,$F1279)-Z$7))/365,0))</f>
        <v>0</v>
      </c>
      <c r="AB1279" s="4">
        <f>IF($F1279=0,($D1279-SUM($U1279:AA1279))*$E1279*(IF(AA1279&lt;1,IF(MIN(AB$7,$F1279)&gt;$C1279,MIN(AB$7,$F1279)-$C1279+1,0),MIN(AB$7,$F1279)-AA$7))/365,IF($F1279&gt;AA$7,($D1279-SUM($U1279:AA1279))*$E1279*(IF(AA1279&lt;1,IF(MIN(AB$7,$F1279)&gt;$C1279,MIN(AB$7,$F1279)-$C1279+1,0),MIN(AB$7,$F1279)-AA$7))/365,0))</f>
        <v>0</v>
      </c>
      <c r="AC1279" s="4">
        <f>IF($F1279=0,($D1279-SUM($U1279:AB1279))*$E1279*(IF(AB1279&lt;1,IF(MIN(AC$7,$F1279)&gt;$C1279,MIN(AC$7,$F1279)-$C1279+1,0),MIN(AC$7,$F1279)-AB$7))/365,IF($F1279&gt;AB$7,($D1279-SUM($U1279:AB1279))*$E1279*(IF(AB1279&lt;1,IF(MIN(AC$7,$F1279)&gt;$C1279,MIN(AC$7,$F1279)-$C1279+1,0),MIN(AC$7,$F1279)-AB$7))/365,0))</f>
        <v>0</v>
      </c>
      <c r="AD1279" s="4">
        <f>IF($F1279=0,($D1279-SUM($U1279:AC1279))*$E1279*(IF(AC1279&lt;1,IF(MIN(AD$7,$F1279)&gt;$C1279,MIN(AD$7,$F1279)-$C1279+1,0),MIN(AD$7,$F1279)-AC$7))/365,IF($F1279&gt;AC$7,($D1279-SUM($U1279:AC1279))*$E1279*(IF(AC1279&lt;1,IF(MIN(AD$7,$F1279)&gt;$C1279,MIN(AD$7,$F1279)-$C1279+1,0),MIN(AD$7,$F1279)-AC$7))/365,0))</f>
        <v>0</v>
      </c>
      <c r="AE1279" s="4">
        <f>IF($F1279=0,($D1279-SUM($U1279:AD1279))*$E1279*(IF(AD1279&lt;1,IF(MIN(AE$7,$F1279)&gt;$C1279,MIN(AE$7,$F1279)-$C1279+1,0),MIN(AE$7,$F1279)-AD$7))/365,IF($F1279&gt;AD$7,($D1279-SUM($U1279:AD1279))*$E1279*(IF(AD1279&lt;1,IF(MIN(AE$7,$F1279)&gt;$C1279,MIN(AE$7,$F1279)-$C1279+1,0),MIN(AE$7,$F1279)-AD$7))/365,0))</f>
        <v>0</v>
      </c>
      <c r="AF1279" s="4">
        <f>IF($F1279=0,($D1279-SUM($U1279:AE1279))*$E1279*(IF(AE1279&lt;1,IF(MIN(AF$7,$F1279)&gt;$C1279,MIN(AF$7,$F1279)-$C1279+1,0),MIN(AF$7,$F1279)-AE$7))/365,IF($F1279&gt;AE$7,($D1279-SUM($U1279:AE1279))*$E1279*(IF(AE1279&lt;1,IF(MIN(AF$7,$F1279)&gt;$C1279,MIN(AF$7,$F1279)-$C1279+1,0),MIN(AF$7,$F1279)-AE$7))/365,0))</f>
        <v>0</v>
      </c>
      <c r="AG1279" s="4">
        <f>IF($F1279=0,($D1279-SUM($U1279:AF1279))*$E1279*(IF(AF1279&lt;1,IF(MIN(AG$7,$F1279)&gt;$C1279,MIN(AG$7,$F1279)-$C1279+1,0),MIN(AG$7,$F1279)-AF$7))/365,IF($F1279&gt;AF$7,($D1279-SUM($U1279:AF1279))*$E1279*(IF(AF1279&lt;1,IF(MIN(AG$7,$F1279)&gt;$C1279,MIN(AG$7,$F1279)-$C1279+1,0),MIN(AG$7,$F1279)-AF$7))/365,0))</f>
        <v>0</v>
      </c>
      <c r="AH1279" s="4">
        <f>IF($F1279=0,($D1279-SUM($U1279:AG1279))*$E1279*(IF(AG1279&lt;1,IF(MIN(AH$7,$F1279)&gt;$C1279,MIN(AH$7,$F1279)-$C1279+1,0),MIN(AH$7,$F1279)-AG$7))/365,IF($F1279&gt;AG$7,($D1279-SUM($U1279:AG1279))*$E1279*(IF(AG1279&lt;1,IF(MIN(AH$7,$F1279)&gt;$C1279,MIN(AH$7,$F1279)-$C1279+1,0),MIN(AH$7,$F1279)-AG$7))/365,0))</f>
        <v>0</v>
      </c>
      <c r="AI1279" s="4">
        <f>IF($F1279=0,($D1279-SUM($U1279:AH1279))*$E1279*(IF(AH1279&lt;1,IF(MIN(AI$7,$F1279)&gt;$C1279,MIN(AI$7,$F1279)-$C1279+1,0),MIN(AI$7,$F1279)-AH$7))/365,IF($F1279&gt;AH$7,($D1279-SUM($U1279:AH1279))*$E1279*(IF(AH1279&lt;1,IF(MIN(AI$7,$F1279)&gt;$C1279,MIN(AI$7,$F1279)-$C1279+1,0),MIN(AI$7,$F1279)-AH$7))/365,0))</f>
        <v>0</v>
      </c>
      <c r="AJ1279" s="4">
        <f>IF($F1279=0,($D1279-SUM($U1279:AI1279))*$E1279*(IF(AI1279&lt;1,IF(MIN(AJ$7,$F1279)&gt;$C1279,MIN(AJ$7,$F1279)-$C1279+1,0),MIN(AJ$7,$F1279)-AI$7))/365,IF($F1279&gt;AI$7,($D1279-SUM($U1279:AI1279))*$E1279*(IF(AI1279&lt;1,IF(MIN(AJ$7,$F1279)&gt;$C1279,MIN(AJ$7,$F1279)-$C1279+1,0),MIN(AJ$7,$F1279)-AI$7))/365,0))</f>
        <v>0</v>
      </c>
      <c r="AK1279" s="4">
        <f>IF($F1279=0,($D1279-SUM($U1279:AJ1279))*$E1279*(IF(AJ1279&lt;1,IF(MIN(AK$7,$F1279)&gt;$C1279,MIN(AK$7,$F1279)-$C1279+1,0),MIN(AK$7,$F1279)-AJ$7))/365,IF($F1279&gt;AJ$7,($D1279-SUM($U1279:AJ1279))*$E1279*(IF(AJ1279&lt;1,IF(MIN(AK$7,$F1279)&gt;$C1279,MIN(AK$7,$F1279)-$C1279+1,0),MIN(AK$7,$F1279)-AJ$7))/365,0))</f>
        <v>0</v>
      </c>
      <c r="AL1279" s="4">
        <f>IF($F1279=0,($D1279-SUM($U1279:AK1279))*$E1279*(IF(AK1279&lt;1,IF(MIN(AL$7,$F1279)&gt;$C1279,MIN(AL$7,$F1279)-$C1279+1,0),MIN(AL$7,$F1279)-AK$7))/365,IF($F1279&gt;AK$7,($D1279-SUM($U1279:AK1279))*$E1279*(IF(AK1279&lt;1,IF(MIN(AL$7,$F1279)&gt;$C1279,MIN(AL$7,$F1279)-$C1279+1,0),MIN(AL$7,$F1279)-AK$7))/365,0))</f>
        <v>0</v>
      </c>
      <c r="AM1279" s="4">
        <f>IF($F1279=0,($D1279-SUM($U1279:AL1279))*$E1279*(IF(AL1279&lt;1,IF(MIN(AM$7,$F1279)&gt;$C1279,MIN(AM$7,$F1279)-$C1279+1,0),MIN(AM$7,$F1279)-AL$7))/365,IF($F1279&gt;AL$7,($D1279-SUM($U1279:AL1279))*$E1279*(IF(AL1279&lt;1,IF(MIN(AM$7,$F1279)&gt;$C1279,MIN(AM$7,$F1279)-$C1279+1,0),MIN(AM$7,$F1279)-AL$7))/365,0))</f>
        <v>0</v>
      </c>
      <c r="AN1279" s="4">
        <f>IF($F1279=0,($D1279-SUM($U1279:AM1279))*$E1279*(IF(AM1279&lt;1,IF(MIN(AN$7,$F1279)&gt;$C1279,MIN(AN$7,$F1279)-$C1279+1,0),MIN(AN$7,$F1279)-AM$7))/365,IF($F1279&gt;AM$7,($D1279-SUM($U1279:AM1279))*$E1279*(IF(AM1279&lt;1,IF(MIN(AN$7,$F1279)&gt;$C1279,MIN(AN$7,$F1279)-$C1279+1,0),MIN(AN$7,$F1279)-AM$7))/365,0))</f>
        <v>0</v>
      </c>
      <c r="AO1279" s="4">
        <f>IF($F1279=0,($D1279-SUM($U1279:AN1279))*$E1279*(IF(AN1279&lt;1,IF(MIN(AO$7,$F1279)&gt;$C1279,MIN(AO$7,$F1279)-$C1279+1,0),MIN(AO$7,$F1279)-AN$7))/365,IF($F1279&gt;AN$7,($D1279-SUM($U1279:AN1279))*$E1279*(IF(AN1279&lt;1,IF(MIN(AO$7,$F1279)&gt;$C1279,MIN(AO$7,$F1279)-$C1279+1,0),MIN(AO$7,$F1279)-AN$7))/365,0))</f>
        <v>0</v>
      </c>
      <c r="AP1279" s="4">
        <f>IF($F1279=0,($D1279-SUM($U1279:AO1279))*$E1279*(IF(AO1279&lt;1,IF(MIN(AP$7,$F1279)&gt;$C1279,MIN(AP$7,$F1279)-$C1279+1,0),MIN(AP$7,$F1279)-AO$7))/365,IF($F1279&gt;AO$7,($D1279-SUM($U1279:AO1279))*$E1279*(IF(AO1279&lt;1,IF(MIN(AP$7,$F1279)&gt;$C1279,MIN(AP$7,$F1279)-$C1279+1,0),MIN(AP$7,$F1279)-AO$7))/365,0))</f>
        <v>0</v>
      </c>
      <c r="AQ1279" s="4">
        <f>IF($F1279=0,($D1279-SUM($U1279:AP1279))*$E1279*(IF(AP1279&lt;1,IF(MIN(AQ$7,$F1279)&gt;$C1279,MIN(AQ$7,$F1279)-$C1279+1,0),MIN(AQ$7,$F1279)-AP$7))/365,IF($F1279&gt;AP$7,($D1279-SUM($U1279:AP1279))*$E1279*(IF(AP1279&lt;1,IF(MIN(AQ$7,$F1279)&gt;$C1279,MIN(AQ$7,$F1279)-$C1279+1,0),MIN(AQ$7,$F1279)-AP$7))/365,0))</f>
        <v>0</v>
      </c>
      <c r="AR1279" s="4">
        <f>IF($F1279=0,($D1279-SUM($U1279:AQ1279))*$E1279*(IF(AQ1279&lt;1,IF(MIN(AR$7,$F1279)&gt;$C1279,MIN(AR$7,$F1279)-$C1279+1,0),MIN(AR$7,$F1279)-AQ$7))/365,IF($F1279&gt;AQ$7,($D1279-SUM($U1279:AQ1279))*$E1279*(IF(AQ1279&lt;1,IF(MIN(AR$7,$F1279)&gt;$C1279,MIN(AR$7,$F1279)-$C1279+1,0),MIN(AR$7,$F1279)-AQ$7))/365,0))</f>
        <v>0</v>
      </c>
      <c r="AS1279" s="4">
        <f>IF($F1279=0,($D1279-SUM($U1279:AR1279))*$E1279*(IF(AR1279&lt;1,IF(MIN(AS$7,$F1279)&gt;$C1279,MIN(AS$7,$F1279)-$C1279+1,0),MIN(AS$7,$F1279)-AR$7))/365,IF($F1279&gt;AR$7,($D1279-SUM($U1279:AR1279))*$E1279*(IF(AR1279&lt;1,IF(MIN(AS$7,$F1279)&gt;$C1279,MIN(AS$7,$F1279)-$C1279+1,0),MIN(AS$7,$F1279)-AR$7))/365,0))</f>
        <v>0</v>
      </c>
    </row>
    <row r="1280" spans="1:45">
      <c r="A1280" s="15"/>
      <c r="B1280" s="17"/>
      <c r="C1280" s="16"/>
      <c r="D1280" s="15"/>
      <c r="E1280" s="11"/>
      <c r="F1280" s="16"/>
      <c r="G1280" s="15"/>
      <c r="H1280" s="14"/>
      <c r="I1280" s="5"/>
      <c r="J1280" s="13">
        <f>SUM(U1280:AS1280)</f>
        <v>0</v>
      </c>
      <c r="K1280" s="13">
        <f>IF(F1280=0,D1280-J1280,IF(F1280&lt;41730,0,D1280-J1280))</f>
        <v>0</v>
      </c>
      <c r="L1280" s="12">
        <f>IF(K1280=0,0,IF(G1280-((L$7-C1280)/365)&lt;0,0,G1280-((L$7-C1280)/365)))</f>
        <v>0</v>
      </c>
      <c r="M1280" s="4">
        <f>IF(K1280=0,0,D1280*H1280)</f>
        <v>0</v>
      </c>
      <c r="N1280" s="11">
        <f>IFERROR((1-(M1280/K1280)^(1/L1280)),0)</f>
        <v>0</v>
      </c>
      <c r="O1280" s="10">
        <f>IF(F1280&gt;41730,IF(F1280&gt;41730,(F1280-41730)/365,IF(K1280=0,0,IF(G1280-((L$7-C1280)/365)&lt;0,0,G1280-((L$7-C1280)/365)))),1)</f>
        <v>1</v>
      </c>
      <c r="P1280" s="9">
        <f>IF(K1280&lt;M1280,0,IF(L1280=0,K1280-M1280,K1280*N1280*O1280))</f>
        <v>0</v>
      </c>
      <c r="Q1280" s="19">
        <f>IF(F1280&gt;41730,D1280,0)</f>
        <v>0</v>
      </c>
      <c r="R1280" s="18">
        <f>IF(F1280&gt;41730,J1280+P1280,0)</f>
        <v>0</v>
      </c>
      <c r="S1280" s="9">
        <f>IF(F1280&gt;0,0,K1280-P1280)</f>
        <v>0</v>
      </c>
      <c r="T1280" s="5"/>
      <c r="U1280" s="4">
        <f>D1280*E1280*(IF(U$7&gt;$C1280,U$7-$C1280+1,0))/365</f>
        <v>0</v>
      </c>
      <c r="V1280" s="4">
        <f>($D1280-U1280)*$E1280*(IF(U1280&lt;1,IF(V$7&gt;$C1280,V$7-$C1280+1,0),V$7-U$7))/365</f>
        <v>0</v>
      </c>
      <c r="W1280" s="4">
        <f>IF($F1280=0,($D1280-SUM($U1280:V1280))*$E1280*(IF(V1280&lt;1,IF(MIN(W$7,$F1280)&gt;$C1280,MIN(W$7,$F1280)-$C1280+1,0),MIN(W$7,$F1280)-V$7))/365,IF($F1280&gt;V$7,($D1280-SUM($U1280:V1280))*$E1280*(IF(V1280&lt;1,IF(MIN(W$7,$F1280)&gt;$C1280,MIN(W$7,$F1280)-$C1280+1,0),MIN(W$7,$F1280)-V$7))/365,0))</f>
        <v>0</v>
      </c>
      <c r="X1280" s="4">
        <f>IF($F1280=0,($D1280-SUM($U1280:W1280))*$E1280*(IF(W1280&lt;1,IF(MIN(X$7,$F1280)&gt;$C1280,MIN(X$7,$F1280)-$C1280+1,0),MIN(X$7,$F1280)-W$7))/365,IF($F1280&gt;W$7,($D1280-SUM($U1280:W1280))*$E1280*(IF(W1280&lt;1,IF(MIN(X$7,$F1280)&gt;$C1280,MIN(X$7,$F1280)-$C1280+1,0),MIN(X$7,$F1280)-W$7))/365,0))</f>
        <v>0</v>
      </c>
      <c r="Y1280" s="4">
        <f>IF($F1280=0,($D1280-SUM($U1280:X1280))*$E1280*(IF(X1280&lt;1,IF(MIN(Y$7,$F1280)&gt;$C1280,MIN(Y$7,$F1280)-$C1280+1,0),MIN(Y$7,$F1280)-X$7))/365,IF($F1280&gt;X$7,($D1280-SUM($U1280:X1280))*$E1280*(IF(X1280&lt;1,IF(MIN(Y$7,$F1280)&gt;$C1280,MIN(Y$7,$F1280)-$C1280+1,0),MIN(Y$7,$F1280)-X$7))/365,0))</f>
        <v>0</v>
      </c>
      <c r="Z1280" s="4">
        <f>IF($F1280=0,($D1280-SUM($U1280:Y1280))*$E1280*(IF(Y1280&lt;1,IF(MIN(Z$7,$F1280)&gt;$C1280,MIN(Z$7,$F1280)-$C1280+1,0),MIN(Z$7,$F1280)-Y$7))/365,IF($F1280&gt;Y$7,($D1280-SUM($U1280:Y1280))*$E1280*(IF(Y1280&lt;1,IF(MIN(Z$7,$F1280)&gt;$C1280,MIN(Z$7,$F1280)-$C1280+1,0),MIN(Z$7,$F1280)-Y$7))/365,0))</f>
        <v>0</v>
      </c>
      <c r="AA1280" s="4">
        <f>IF($F1280=0,($D1280-SUM($U1280:Z1280))*$E1280*(IF(Z1280&lt;1,IF(MIN(AA$7,$F1280)&gt;$C1280,MIN(AA$7,$F1280)-$C1280+1,0),MIN(AA$7,$F1280)-Z$7))/365,IF($F1280&gt;Z$7,($D1280-SUM($U1280:Z1280))*$E1280*(IF(Z1280&lt;1,IF(MIN(AA$7,$F1280)&gt;$C1280,MIN(AA$7,$F1280)-$C1280+1,0),MIN(AA$7,$F1280)-Z$7))/365,0))</f>
        <v>0</v>
      </c>
      <c r="AB1280" s="4">
        <f>IF($F1280=0,($D1280-SUM($U1280:AA1280))*$E1280*(IF(AA1280&lt;1,IF(MIN(AB$7,$F1280)&gt;$C1280,MIN(AB$7,$F1280)-$C1280+1,0),MIN(AB$7,$F1280)-AA$7))/365,IF($F1280&gt;AA$7,($D1280-SUM($U1280:AA1280))*$E1280*(IF(AA1280&lt;1,IF(MIN(AB$7,$F1280)&gt;$C1280,MIN(AB$7,$F1280)-$C1280+1,0),MIN(AB$7,$F1280)-AA$7))/365,0))</f>
        <v>0</v>
      </c>
      <c r="AC1280" s="4">
        <f>IF($F1280=0,($D1280-SUM($U1280:AB1280))*$E1280*(IF(AB1280&lt;1,IF(MIN(AC$7,$F1280)&gt;$C1280,MIN(AC$7,$F1280)-$C1280+1,0),MIN(AC$7,$F1280)-AB$7))/365,IF($F1280&gt;AB$7,($D1280-SUM($U1280:AB1280))*$E1280*(IF(AB1280&lt;1,IF(MIN(AC$7,$F1280)&gt;$C1280,MIN(AC$7,$F1280)-$C1280+1,0),MIN(AC$7,$F1280)-AB$7))/365,0))</f>
        <v>0</v>
      </c>
      <c r="AD1280" s="4">
        <f>IF($F1280=0,($D1280-SUM($U1280:AC1280))*$E1280*(IF(AC1280&lt;1,IF(MIN(AD$7,$F1280)&gt;$C1280,MIN(AD$7,$F1280)-$C1280+1,0),MIN(AD$7,$F1280)-AC$7))/365,IF($F1280&gt;AC$7,($D1280-SUM($U1280:AC1280))*$E1280*(IF(AC1280&lt;1,IF(MIN(AD$7,$F1280)&gt;$C1280,MIN(AD$7,$F1280)-$C1280+1,0),MIN(AD$7,$F1280)-AC$7))/365,0))</f>
        <v>0</v>
      </c>
      <c r="AE1280" s="4">
        <f>IF($F1280=0,($D1280-SUM($U1280:AD1280))*$E1280*(IF(AD1280&lt;1,IF(MIN(AE$7,$F1280)&gt;$C1280,MIN(AE$7,$F1280)-$C1280+1,0),MIN(AE$7,$F1280)-AD$7))/365,IF($F1280&gt;AD$7,($D1280-SUM($U1280:AD1280))*$E1280*(IF(AD1280&lt;1,IF(MIN(AE$7,$F1280)&gt;$C1280,MIN(AE$7,$F1280)-$C1280+1,0),MIN(AE$7,$F1280)-AD$7))/365,0))</f>
        <v>0</v>
      </c>
      <c r="AF1280" s="4">
        <f>IF($F1280=0,($D1280-SUM($U1280:AE1280))*$E1280*(IF(AE1280&lt;1,IF(MIN(AF$7,$F1280)&gt;$C1280,MIN(AF$7,$F1280)-$C1280+1,0),MIN(AF$7,$F1280)-AE$7))/365,IF($F1280&gt;AE$7,($D1280-SUM($U1280:AE1280))*$E1280*(IF(AE1280&lt;1,IF(MIN(AF$7,$F1280)&gt;$C1280,MIN(AF$7,$F1280)-$C1280+1,0),MIN(AF$7,$F1280)-AE$7))/365,0))</f>
        <v>0</v>
      </c>
      <c r="AG1280" s="4">
        <f>IF($F1280=0,($D1280-SUM($U1280:AF1280))*$E1280*(IF(AF1280&lt;1,IF(MIN(AG$7,$F1280)&gt;$C1280,MIN(AG$7,$F1280)-$C1280+1,0),MIN(AG$7,$F1280)-AF$7))/365,IF($F1280&gt;AF$7,($D1280-SUM($U1280:AF1280))*$E1280*(IF(AF1280&lt;1,IF(MIN(AG$7,$F1280)&gt;$C1280,MIN(AG$7,$F1280)-$C1280+1,0),MIN(AG$7,$F1280)-AF$7))/365,0))</f>
        <v>0</v>
      </c>
      <c r="AH1280" s="4">
        <f>IF($F1280=0,($D1280-SUM($U1280:AG1280))*$E1280*(IF(AG1280&lt;1,IF(MIN(AH$7,$F1280)&gt;$C1280,MIN(AH$7,$F1280)-$C1280+1,0),MIN(AH$7,$F1280)-AG$7))/365,IF($F1280&gt;AG$7,($D1280-SUM($U1280:AG1280))*$E1280*(IF(AG1280&lt;1,IF(MIN(AH$7,$F1280)&gt;$C1280,MIN(AH$7,$F1280)-$C1280+1,0),MIN(AH$7,$F1280)-AG$7))/365,0))</f>
        <v>0</v>
      </c>
      <c r="AI1280" s="4">
        <f>IF($F1280=0,($D1280-SUM($U1280:AH1280))*$E1280*(IF(AH1280&lt;1,IF(MIN(AI$7,$F1280)&gt;$C1280,MIN(AI$7,$F1280)-$C1280+1,0),MIN(AI$7,$F1280)-AH$7))/365,IF($F1280&gt;AH$7,($D1280-SUM($U1280:AH1280))*$E1280*(IF(AH1280&lt;1,IF(MIN(AI$7,$F1280)&gt;$C1280,MIN(AI$7,$F1280)-$C1280+1,0),MIN(AI$7,$F1280)-AH$7))/365,0))</f>
        <v>0</v>
      </c>
      <c r="AJ1280" s="4">
        <f>IF($F1280=0,($D1280-SUM($U1280:AI1280))*$E1280*(IF(AI1280&lt;1,IF(MIN(AJ$7,$F1280)&gt;$C1280,MIN(AJ$7,$F1280)-$C1280+1,0),MIN(AJ$7,$F1280)-AI$7))/365,IF($F1280&gt;AI$7,($D1280-SUM($U1280:AI1280))*$E1280*(IF(AI1280&lt;1,IF(MIN(AJ$7,$F1280)&gt;$C1280,MIN(AJ$7,$F1280)-$C1280+1,0),MIN(AJ$7,$F1280)-AI$7))/365,0))</f>
        <v>0</v>
      </c>
      <c r="AK1280" s="4">
        <f>IF($F1280=0,($D1280-SUM($U1280:AJ1280))*$E1280*(IF(AJ1280&lt;1,IF(MIN(AK$7,$F1280)&gt;$C1280,MIN(AK$7,$F1280)-$C1280+1,0),MIN(AK$7,$F1280)-AJ$7))/365,IF($F1280&gt;AJ$7,($D1280-SUM($U1280:AJ1280))*$E1280*(IF(AJ1280&lt;1,IF(MIN(AK$7,$F1280)&gt;$C1280,MIN(AK$7,$F1280)-$C1280+1,0),MIN(AK$7,$F1280)-AJ$7))/365,0))</f>
        <v>0</v>
      </c>
      <c r="AL1280" s="4">
        <f>IF($F1280=0,($D1280-SUM($U1280:AK1280))*$E1280*(IF(AK1280&lt;1,IF(MIN(AL$7,$F1280)&gt;$C1280,MIN(AL$7,$F1280)-$C1280+1,0),MIN(AL$7,$F1280)-AK$7))/365,IF($F1280&gt;AK$7,($D1280-SUM($U1280:AK1280))*$E1280*(IF(AK1280&lt;1,IF(MIN(AL$7,$F1280)&gt;$C1280,MIN(AL$7,$F1280)-$C1280+1,0),MIN(AL$7,$F1280)-AK$7))/365,0))</f>
        <v>0</v>
      </c>
      <c r="AM1280" s="4">
        <f>IF($F1280=0,($D1280-SUM($U1280:AL1280))*$E1280*(IF(AL1280&lt;1,IF(MIN(AM$7,$F1280)&gt;$C1280,MIN(AM$7,$F1280)-$C1280+1,0),MIN(AM$7,$F1280)-AL$7))/365,IF($F1280&gt;AL$7,($D1280-SUM($U1280:AL1280))*$E1280*(IF(AL1280&lt;1,IF(MIN(AM$7,$F1280)&gt;$C1280,MIN(AM$7,$F1280)-$C1280+1,0),MIN(AM$7,$F1280)-AL$7))/365,0))</f>
        <v>0</v>
      </c>
      <c r="AN1280" s="4">
        <f>IF($F1280=0,($D1280-SUM($U1280:AM1280))*$E1280*(IF(AM1280&lt;1,IF(MIN(AN$7,$F1280)&gt;$C1280,MIN(AN$7,$F1280)-$C1280+1,0),MIN(AN$7,$F1280)-AM$7))/365,IF($F1280&gt;AM$7,($D1280-SUM($U1280:AM1280))*$E1280*(IF(AM1280&lt;1,IF(MIN(AN$7,$F1280)&gt;$C1280,MIN(AN$7,$F1280)-$C1280+1,0),MIN(AN$7,$F1280)-AM$7))/365,0))</f>
        <v>0</v>
      </c>
      <c r="AO1280" s="4">
        <f>IF($F1280=0,($D1280-SUM($U1280:AN1280))*$E1280*(IF(AN1280&lt;1,IF(MIN(AO$7,$F1280)&gt;$C1280,MIN(AO$7,$F1280)-$C1280+1,0),MIN(AO$7,$F1280)-AN$7))/365,IF($F1280&gt;AN$7,($D1280-SUM($U1280:AN1280))*$E1280*(IF(AN1280&lt;1,IF(MIN(AO$7,$F1280)&gt;$C1280,MIN(AO$7,$F1280)-$C1280+1,0),MIN(AO$7,$F1280)-AN$7))/365,0))</f>
        <v>0</v>
      </c>
      <c r="AP1280" s="4">
        <f>IF($F1280=0,($D1280-SUM($U1280:AO1280))*$E1280*(IF(AO1280&lt;1,IF(MIN(AP$7,$F1280)&gt;$C1280,MIN(AP$7,$F1280)-$C1280+1,0),MIN(AP$7,$F1280)-AO$7))/365,IF($F1280&gt;AO$7,($D1280-SUM($U1280:AO1280))*$E1280*(IF(AO1280&lt;1,IF(MIN(AP$7,$F1280)&gt;$C1280,MIN(AP$7,$F1280)-$C1280+1,0),MIN(AP$7,$F1280)-AO$7))/365,0))</f>
        <v>0</v>
      </c>
      <c r="AQ1280" s="4">
        <f>IF($F1280=0,($D1280-SUM($U1280:AP1280))*$E1280*(IF(AP1280&lt;1,IF(MIN(AQ$7,$F1280)&gt;$C1280,MIN(AQ$7,$F1280)-$C1280+1,0),MIN(AQ$7,$F1280)-AP$7))/365,IF($F1280&gt;AP$7,($D1280-SUM($U1280:AP1280))*$E1280*(IF(AP1280&lt;1,IF(MIN(AQ$7,$F1280)&gt;$C1280,MIN(AQ$7,$F1280)-$C1280+1,0),MIN(AQ$7,$F1280)-AP$7))/365,0))</f>
        <v>0</v>
      </c>
      <c r="AR1280" s="4">
        <f>IF($F1280=0,($D1280-SUM($U1280:AQ1280))*$E1280*(IF(AQ1280&lt;1,IF(MIN(AR$7,$F1280)&gt;$C1280,MIN(AR$7,$F1280)-$C1280+1,0),MIN(AR$7,$F1280)-AQ$7))/365,IF($F1280&gt;AQ$7,($D1280-SUM($U1280:AQ1280))*$E1280*(IF(AQ1280&lt;1,IF(MIN(AR$7,$F1280)&gt;$C1280,MIN(AR$7,$F1280)-$C1280+1,0),MIN(AR$7,$F1280)-AQ$7))/365,0))</f>
        <v>0</v>
      </c>
      <c r="AS1280" s="4">
        <f>IF($F1280=0,($D1280-SUM($U1280:AR1280))*$E1280*(IF(AR1280&lt;1,IF(MIN(AS$7,$F1280)&gt;$C1280,MIN(AS$7,$F1280)-$C1280+1,0),MIN(AS$7,$F1280)-AR$7))/365,IF($F1280&gt;AR$7,($D1280-SUM($U1280:AR1280))*$E1280*(IF(AR1280&lt;1,IF(MIN(AS$7,$F1280)&gt;$C1280,MIN(AS$7,$F1280)-$C1280+1,0),MIN(AS$7,$F1280)-AR$7))/365,0))</f>
        <v>0</v>
      </c>
    </row>
    <row r="1281" spans="1:45">
      <c r="A1281" s="15"/>
      <c r="B1281" s="17"/>
      <c r="C1281" s="16"/>
      <c r="D1281" s="15"/>
      <c r="E1281" s="11"/>
      <c r="F1281" s="16"/>
      <c r="G1281" s="15"/>
      <c r="H1281" s="14"/>
      <c r="I1281" s="5"/>
      <c r="J1281" s="13">
        <f>SUM(U1281:AS1281)</f>
        <v>0</v>
      </c>
      <c r="K1281" s="13">
        <f>IF(F1281=0,D1281-J1281,IF(F1281&lt;41730,0,D1281-J1281))</f>
        <v>0</v>
      </c>
      <c r="L1281" s="12">
        <f>IF(K1281=0,0,IF(G1281-((L$7-C1281)/365)&lt;0,0,G1281-((L$7-C1281)/365)))</f>
        <v>0</v>
      </c>
      <c r="M1281" s="4">
        <f>IF(K1281=0,0,D1281*H1281)</f>
        <v>0</v>
      </c>
      <c r="N1281" s="11">
        <f>IFERROR((1-(M1281/K1281)^(1/L1281)),0)</f>
        <v>0</v>
      </c>
      <c r="O1281" s="10">
        <f>IF(F1281&gt;41730,IF(F1281&gt;41730,(F1281-41730)/365,IF(K1281=0,0,IF(G1281-((L$7-C1281)/365)&lt;0,0,G1281-((L$7-C1281)/365)))),1)</f>
        <v>1</v>
      </c>
      <c r="P1281" s="9">
        <f>IF(K1281&lt;M1281,0,IF(L1281=0,K1281-M1281,K1281*N1281*O1281))</f>
        <v>0</v>
      </c>
      <c r="Q1281" s="19">
        <f>IF(F1281&gt;41730,D1281,0)</f>
        <v>0</v>
      </c>
      <c r="R1281" s="18">
        <f>IF(F1281&gt;41730,J1281+P1281,0)</f>
        <v>0</v>
      </c>
      <c r="S1281" s="9">
        <f>IF(F1281&gt;0,0,K1281-P1281)</f>
        <v>0</v>
      </c>
      <c r="T1281" s="5"/>
      <c r="U1281" s="4">
        <f>D1281*E1281*(IF(U$7&gt;$C1281,U$7-$C1281+1,0))/365</f>
        <v>0</v>
      </c>
      <c r="V1281" s="4">
        <f>($D1281-U1281)*$E1281*(IF(U1281&lt;1,IF(V$7&gt;$C1281,V$7-$C1281+1,0),V$7-U$7))/365</f>
        <v>0</v>
      </c>
      <c r="W1281" s="4">
        <f>IF($F1281=0,($D1281-SUM($U1281:V1281))*$E1281*(IF(V1281&lt;1,IF(MIN(W$7,$F1281)&gt;$C1281,MIN(W$7,$F1281)-$C1281+1,0),MIN(W$7,$F1281)-V$7))/365,IF($F1281&gt;V$7,($D1281-SUM($U1281:V1281))*$E1281*(IF(V1281&lt;1,IF(MIN(W$7,$F1281)&gt;$C1281,MIN(W$7,$F1281)-$C1281+1,0),MIN(W$7,$F1281)-V$7))/365,0))</f>
        <v>0</v>
      </c>
      <c r="X1281" s="4">
        <f>IF($F1281=0,($D1281-SUM($U1281:W1281))*$E1281*(IF(W1281&lt;1,IF(MIN(X$7,$F1281)&gt;$C1281,MIN(X$7,$F1281)-$C1281+1,0),MIN(X$7,$F1281)-W$7))/365,IF($F1281&gt;W$7,($D1281-SUM($U1281:W1281))*$E1281*(IF(W1281&lt;1,IF(MIN(X$7,$F1281)&gt;$C1281,MIN(X$7,$F1281)-$C1281+1,0),MIN(X$7,$F1281)-W$7))/365,0))</f>
        <v>0</v>
      </c>
      <c r="Y1281" s="4">
        <f>IF($F1281=0,($D1281-SUM($U1281:X1281))*$E1281*(IF(X1281&lt;1,IF(MIN(Y$7,$F1281)&gt;$C1281,MIN(Y$7,$F1281)-$C1281+1,0),MIN(Y$7,$F1281)-X$7))/365,IF($F1281&gt;X$7,($D1281-SUM($U1281:X1281))*$E1281*(IF(X1281&lt;1,IF(MIN(Y$7,$F1281)&gt;$C1281,MIN(Y$7,$F1281)-$C1281+1,0),MIN(Y$7,$F1281)-X$7))/365,0))</f>
        <v>0</v>
      </c>
      <c r="Z1281" s="4">
        <f>IF($F1281=0,($D1281-SUM($U1281:Y1281))*$E1281*(IF(Y1281&lt;1,IF(MIN(Z$7,$F1281)&gt;$C1281,MIN(Z$7,$F1281)-$C1281+1,0),MIN(Z$7,$F1281)-Y$7))/365,IF($F1281&gt;Y$7,($D1281-SUM($U1281:Y1281))*$E1281*(IF(Y1281&lt;1,IF(MIN(Z$7,$F1281)&gt;$C1281,MIN(Z$7,$F1281)-$C1281+1,0),MIN(Z$7,$F1281)-Y$7))/365,0))</f>
        <v>0</v>
      </c>
      <c r="AA1281" s="4">
        <f>IF($F1281=0,($D1281-SUM($U1281:Z1281))*$E1281*(IF(Z1281&lt;1,IF(MIN(AA$7,$F1281)&gt;$C1281,MIN(AA$7,$F1281)-$C1281+1,0),MIN(AA$7,$F1281)-Z$7))/365,IF($F1281&gt;Z$7,($D1281-SUM($U1281:Z1281))*$E1281*(IF(Z1281&lt;1,IF(MIN(AA$7,$F1281)&gt;$C1281,MIN(AA$7,$F1281)-$C1281+1,0),MIN(AA$7,$F1281)-Z$7))/365,0))</f>
        <v>0</v>
      </c>
      <c r="AB1281" s="4">
        <f>IF($F1281=0,($D1281-SUM($U1281:AA1281))*$E1281*(IF(AA1281&lt;1,IF(MIN(AB$7,$F1281)&gt;$C1281,MIN(AB$7,$F1281)-$C1281+1,0),MIN(AB$7,$F1281)-AA$7))/365,IF($F1281&gt;AA$7,($D1281-SUM($U1281:AA1281))*$E1281*(IF(AA1281&lt;1,IF(MIN(AB$7,$F1281)&gt;$C1281,MIN(AB$7,$F1281)-$C1281+1,0),MIN(AB$7,$F1281)-AA$7))/365,0))</f>
        <v>0</v>
      </c>
      <c r="AC1281" s="4">
        <f>IF($F1281=0,($D1281-SUM($U1281:AB1281))*$E1281*(IF(AB1281&lt;1,IF(MIN(AC$7,$F1281)&gt;$C1281,MIN(AC$7,$F1281)-$C1281+1,0),MIN(AC$7,$F1281)-AB$7))/365,IF($F1281&gt;AB$7,($D1281-SUM($U1281:AB1281))*$E1281*(IF(AB1281&lt;1,IF(MIN(AC$7,$F1281)&gt;$C1281,MIN(AC$7,$F1281)-$C1281+1,0),MIN(AC$7,$F1281)-AB$7))/365,0))</f>
        <v>0</v>
      </c>
      <c r="AD1281" s="4">
        <f>IF($F1281=0,($D1281-SUM($U1281:AC1281))*$E1281*(IF(AC1281&lt;1,IF(MIN(AD$7,$F1281)&gt;$C1281,MIN(AD$7,$F1281)-$C1281+1,0),MIN(AD$7,$F1281)-AC$7))/365,IF($F1281&gt;AC$7,($D1281-SUM($U1281:AC1281))*$E1281*(IF(AC1281&lt;1,IF(MIN(AD$7,$F1281)&gt;$C1281,MIN(AD$7,$F1281)-$C1281+1,0),MIN(AD$7,$F1281)-AC$7))/365,0))</f>
        <v>0</v>
      </c>
      <c r="AE1281" s="4">
        <f>IF($F1281=0,($D1281-SUM($U1281:AD1281))*$E1281*(IF(AD1281&lt;1,IF(MIN(AE$7,$F1281)&gt;$C1281,MIN(AE$7,$F1281)-$C1281+1,0),MIN(AE$7,$F1281)-AD$7))/365,IF($F1281&gt;AD$7,($D1281-SUM($U1281:AD1281))*$E1281*(IF(AD1281&lt;1,IF(MIN(AE$7,$F1281)&gt;$C1281,MIN(AE$7,$F1281)-$C1281+1,0),MIN(AE$7,$F1281)-AD$7))/365,0))</f>
        <v>0</v>
      </c>
      <c r="AF1281" s="4">
        <f>IF($F1281=0,($D1281-SUM($U1281:AE1281))*$E1281*(IF(AE1281&lt;1,IF(MIN(AF$7,$F1281)&gt;$C1281,MIN(AF$7,$F1281)-$C1281+1,0),MIN(AF$7,$F1281)-AE$7))/365,IF($F1281&gt;AE$7,($D1281-SUM($U1281:AE1281))*$E1281*(IF(AE1281&lt;1,IF(MIN(AF$7,$F1281)&gt;$C1281,MIN(AF$7,$F1281)-$C1281+1,0),MIN(AF$7,$F1281)-AE$7))/365,0))</f>
        <v>0</v>
      </c>
      <c r="AG1281" s="4">
        <f>IF($F1281=0,($D1281-SUM($U1281:AF1281))*$E1281*(IF(AF1281&lt;1,IF(MIN(AG$7,$F1281)&gt;$C1281,MIN(AG$7,$F1281)-$C1281+1,0),MIN(AG$7,$F1281)-AF$7))/365,IF($F1281&gt;AF$7,($D1281-SUM($U1281:AF1281))*$E1281*(IF(AF1281&lt;1,IF(MIN(AG$7,$F1281)&gt;$C1281,MIN(AG$7,$F1281)-$C1281+1,0),MIN(AG$7,$F1281)-AF$7))/365,0))</f>
        <v>0</v>
      </c>
      <c r="AH1281" s="4">
        <f>IF($F1281=0,($D1281-SUM($U1281:AG1281))*$E1281*(IF(AG1281&lt;1,IF(MIN(AH$7,$F1281)&gt;$C1281,MIN(AH$7,$F1281)-$C1281+1,0),MIN(AH$7,$F1281)-AG$7))/365,IF($F1281&gt;AG$7,($D1281-SUM($U1281:AG1281))*$E1281*(IF(AG1281&lt;1,IF(MIN(AH$7,$F1281)&gt;$C1281,MIN(AH$7,$F1281)-$C1281+1,0),MIN(AH$7,$F1281)-AG$7))/365,0))</f>
        <v>0</v>
      </c>
      <c r="AI1281" s="4">
        <f>IF($F1281=0,($D1281-SUM($U1281:AH1281))*$E1281*(IF(AH1281&lt;1,IF(MIN(AI$7,$F1281)&gt;$C1281,MIN(AI$7,$F1281)-$C1281+1,0),MIN(AI$7,$F1281)-AH$7))/365,IF($F1281&gt;AH$7,($D1281-SUM($U1281:AH1281))*$E1281*(IF(AH1281&lt;1,IF(MIN(AI$7,$F1281)&gt;$C1281,MIN(AI$7,$F1281)-$C1281+1,0),MIN(AI$7,$F1281)-AH$7))/365,0))</f>
        <v>0</v>
      </c>
      <c r="AJ1281" s="4">
        <f>IF($F1281=0,($D1281-SUM($U1281:AI1281))*$E1281*(IF(AI1281&lt;1,IF(MIN(AJ$7,$F1281)&gt;$C1281,MIN(AJ$7,$F1281)-$C1281+1,0),MIN(AJ$7,$F1281)-AI$7))/365,IF($F1281&gt;AI$7,($D1281-SUM($U1281:AI1281))*$E1281*(IF(AI1281&lt;1,IF(MIN(AJ$7,$F1281)&gt;$C1281,MIN(AJ$7,$F1281)-$C1281+1,0),MIN(AJ$7,$F1281)-AI$7))/365,0))</f>
        <v>0</v>
      </c>
      <c r="AK1281" s="4">
        <f>IF($F1281=0,($D1281-SUM($U1281:AJ1281))*$E1281*(IF(AJ1281&lt;1,IF(MIN(AK$7,$F1281)&gt;$C1281,MIN(AK$7,$F1281)-$C1281+1,0),MIN(AK$7,$F1281)-AJ$7))/365,IF($F1281&gt;AJ$7,($D1281-SUM($U1281:AJ1281))*$E1281*(IF(AJ1281&lt;1,IF(MIN(AK$7,$F1281)&gt;$C1281,MIN(AK$7,$F1281)-$C1281+1,0),MIN(AK$7,$F1281)-AJ$7))/365,0))</f>
        <v>0</v>
      </c>
      <c r="AL1281" s="4">
        <f>IF($F1281=0,($D1281-SUM($U1281:AK1281))*$E1281*(IF(AK1281&lt;1,IF(MIN(AL$7,$F1281)&gt;$C1281,MIN(AL$7,$F1281)-$C1281+1,0),MIN(AL$7,$F1281)-AK$7))/365,IF($F1281&gt;AK$7,($D1281-SUM($U1281:AK1281))*$E1281*(IF(AK1281&lt;1,IF(MIN(AL$7,$F1281)&gt;$C1281,MIN(AL$7,$F1281)-$C1281+1,0),MIN(AL$7,$F1281)-AK$7))/365,0))</f>
        <v>0</v>
      </c>
      <c r="AM1281" s="4">
        <f>IF($F1281=0,($D1281-SUM($U1281:AL1281))*$E1281*(IF(AL1281&lt;1,IF(MIN(AM$7,$F1281)&gt;$C1281,MIN(AM$7,$F1281)-$C1281+1,0),MIN(AM$7,$F1281)-AL$7))/365,IF($F1281&gt;AL$7,($D1281-SUM($U1281:AL1281))*$E1281*(IF(AL1281&lt;1,IF(MIN(AM$7,$F1281)&gt;$C1281,MIN(AM$7,$F1281)-$C1281+1,0),MIN(AM$7,$F1281)-AL$7))/365,0))</f>
        <v>0</v>
      </c>
      <c r="AN1281" s="4">
        <f>IF($F1281=0,($D1281-SUM($U1281:AM1281))*$E1281*(IF(AM1281&lt;1,IF(MIN(AN$7,$F1281)&gt;$C1281,MIN(AN$7,$F1281)-$C1281+1,0),MIN(AN$7,$F1281)-AM$7))/365,IF($F1281&gt;AM$7,($D1281-SUM($U1281:AM1281))*$E1281*(IF(AM1281&lt;1,IF(MIN(AN$7,$F1281)&gt;$C1281,MIN(AN$7,$F1281)-$C1281+1,0),MIN(AN$7,$F1281)-AM$7))/365,0))</f>
        <v>0</v>
      </c>
      <c r="AO1281" s="4">
        <f>IF($F1281=0,($D1281-SUM($U1281:AN1281))*$E1281*(IF(AN1281&lt;1,IF(MIN(AO$7,$F1281)&gt;$C1281,MIN(AO$7,$F1281)-$C1281+1,0),MIN(AO$7,$F1281)-AN$7))/365,IF($F1281&gt;AN$7,($D1281-SUM($U1281:AN1281))*$E1281*(IF(AN1281&lt;1,IF(MIN(AO$7,$F1281)&gt;$C1281,MIN(AO$7,$F1281)-$C1281+1,0),MIN(AO$7,$F1281)-AN$7))/365,0))</f>
        <v>0</v>
      </c>
      <c r="AP1281" s="4">
        <f>IF($F1281=0,($D1281-SUM($U1281:AO1281))*$E1281*(IF(AO1281&lt;1,IF(MIN(AP$7,$F1281)&gt;$C1281,MIN(AP$7,$F1281)-$C1281+1,0),MIN(AP$7,$F1281)-AO$7))/365,IF($F1281&gt;AO$7,($D1281-SUM($U1281:AO1281))*$E1281*(IF(AO1281&lt;1,IF(MIN(AP$7,$F1281)&gt;$C1281,MIN(AP$7,$F1281)-$C1281+1,0),MIN(AP$7,$F1281)-AO$7))/365,0))</f>
        <v>0</v>
      </c>
      <c r="AQ1281" s="4">
        <f>IF($F1281=0,($D1281-SUM($U1281:AP1281))*$E1281*(IF(AP1281&lt;1,IF(MIN(AQ$7,$F1281)&gt;$C1281,MIN(AQ$7,$F1281)-$C1281+1,0),MIN(AQ$7,$F1281)-AP$7))/365,IF($F1281&gt;AP$7,($D1281-SUM($U1281:AP1281))*$E1281*(IF(AP1281&lt;1,IF(MIN(AQ$7,$F1281)&gt;$C1281,MIN(AQ$7,$F1281)-$C1281+1,0),MIN(AQ$7,$F1281)-AP$7))/365,0))</f>
        <v>0</v>
      </c>
      <c r="AR1281" s="4">
        <f>IF($F1281=0,($D1281-SUM($U1281:AQ1281))*$E1281*(IF(AQ1281&lt;1,IF(MIN(AR$7,$F1281)&gt;$C1281,MIN(AR$7,$F1281)-$C1281+1,0),MIN(AR$7,$F1281)-AQ$7))/365,IF($F1281&gt;AQ$7,($D1281-SUM($U1281:AQ1281))*$E1281*(IF(AQ1281&lt;1,IF(MIN(AR$7,$F1281)&gt;$C1281,MIN(AR$7,$F1281)-$C1281+1,0),MIN(AR$7,$F1281)-AQ$7))/365,0))</f>
        <v>0</v>
      </c>
      <c r="AS1281" s="4">
        <f>IF($F1281=0,($D1281-SUM($U1281:AR1281))*$E1281*(IF(AR1281&lt;1,IF(MIN(AS$7,$F1281)&gt;$C1281,MIN(AS$7,$F1281)-$C1281+1,0),MIN(AS$7,$F1281)-AR$7))/365,IF($F1281&gt;AR$7,($D1281-SUM($U1281:AR1281))*$E1281*(IF(AR1281&lt;1,IF(MIN(AS$7,$F1281)&gt;$C1281,MIN(AS$7,$F1281)-$C1281+1,0),MIN(AS$7,$F1281)-AR$7))/365,0))</f>
        <v>0</v>
      </c>
    </row>
    <row r="1282" spans="1:45">
      <c r="A1282" s="15"/>
      <c r="B1282" s="17"/>
      <c r="C1282" s="16"/>
      <c r="D1282" s="15"/>
      <c r="E1282" s="11"/>
      <c r="F1282" s="16"/>
      <c r="G1282" s="15"/>
      <c r="H1282" s="14"/>
      <c r="I1282" s="5"/>
      <c r="J1282" s="13">
        <f>SUM(U1282:AS1282)</f>
        <v>0</v>
      </c>
      <c r="K1282" s="13">
        <f>IF(F1282=0,D1282-J1282,IF(F1282&lt;41730,0,D1282-J1282))</f>
        <v>0</v>
      </c>
      <c r="L1282" s="12">
        <f>IF(K1282=0,0,IF(G1282-((L$7-C1282)/365)&lt;0,0,G1282-((L$7-C1282)/365)))</f>
        <v>0</v>
      </c>
      <c r="M1282" s="4">
        <f>IF(K1282=0,0,D1282*H1282)</f>
        <v>0</v>
      </c>
      <c r="N1282" s="11">
        <f>IFERROR((1-(M1282/K1282)^(1/L1282)),0)</f>
        <v>0</v>
      </c>
      <c r="O1282" s="10">
        <f>IF(F1282&gt;41730,IF(F1282&gt;41730,(F1282-41730)/365,IF(K1282=0,0,IF(G1282-((L$7-C1282)/365)&lt;0,0,G1282-((L$7-C1282)/365)))),1)</f>
        <v>1</v>
      </c>
      <c r="P1282" s="9">
        <f>IF(K1282&lt;M1282,0,IF(L1282=0,K1282-M1282,K1282*N1282*O1282))</f>
        <v>0</v>
      </c>
      <c r="Q1282" s="19">
        <f>IF(F1282&gt;41730,D1282,0)</f>
        <v>0</v>
      </c>
      <c r="R1282" s="18">
        <f>IF(F1282&gt;41730,J1282+P1282,0)</f>
        <v>0</v>
      </c>
      <c r="S1282" s="9">
        <f>IF(F1282&gt;0,0,K1282-P1282)</f>
        <v>0</v>
      </c>
      <c r="T1282" s="5"/>
      <c r="U1282" s="4">
        <f>D1282*E1282*(IF(U$7&gt;$C1282,U$7-$C1282+1,0))/365</f>
        <v>0</v>
      </c>
      <c r="V1282" s="4">
        <f>($D1282-U1282)*$E1282*(IF(U1282&lt;1,IF(V$7&gt;$C1282,V$7-$C1282+1,0),V$7-U$7))/365</f>
        <v>0</v>
      </c>
      <c r="W1282" s="4">
        <f>IF($F1282=0,($D1282-SUM($U1282:V1282))*$E1282*(IF(V1282&lt;1,IF(MIN(W$7,$F1282)&gt;$C1282,MIN(W$7,$F1282)-$C1282+1,0),MIN(W$7,$F1282)-V$7))/365,IF($F1282&gt;V$7,($D1282-SUM($U1282:V1282))*$E1282*(IF(V1282&lt;1,IF(MIN(W$7,$F1282)&gt;$C1282,MIN(W$7,$F1282)-$C1282+1,0),MIN(W$7,$F1282)-V$7))/365,0))</f>
        <v>0</v>
      </c>
      <c r="X1282" s="4">
        <f>IF($F1282=0,($D1282-SUM($U1282:W1282))*$E1282*(IF(W1282&lt;1,IF(MIN(X$7,$F1282)&gt;$C1282,MIN(X$7,$F1282)-$C1282+1,0),MIN(X$7,$F1282)-W$7))/365,IF($F1282&gt;W$7,($D1282-SUM($U1282:W1282))*$E1282*(IF(W1282&lt;1,IF(MIN(X$7,$F1282)&gt;$C1282,MIN(X$7,$F1282)-$C1282+1,0),MIN(X$7,$F1282)-W$7))/365,0))</f>
        <v>0</v>
      </c>
      <c r="Y1282" s="4">
        <f>IF($F1282=0,($D1282-SUM($U1282:X1282))*$E1282*(IF(X1282&lt;1,IF(MIN(Y$7,$F1282)&gt;$C1282,MIN(Y$7,$F1282)-$C1282+1,0),MIN(Y$7,$F1282)-X$7))/365,IF($F1282&gt;X$7,($D1282-SUM($U1282:X1282))*$E1282*(IF(X1282&lt;1,IF(MIN(Y$7,$F1282)&gt;$C1282,MIN(Y$7,$F1282)-$C1282+1,0),MIN(Y$7,$F1282)-X$7))/365,0))</f>
        <v>0</v>
      </c>
      <c r="Z1282" s="4">
        <f>IF($F1282=0,($D1282-SUM($U1282:Y1282))*$E1282*(IF(Y1282&lt;1,IF(MIN(Z$7,$F1282)&gt;$C1282,MIN(Z$7,$F1282)-$C1282+1,0),MIN(Z$7,$F1282)-Y$7))/365,IF($F1282&gt;Y$7,($D1282-SUM($U1282:Y1282))*$E1282*(IF(Y1282&lt;1,IF(MIN(Z$7,$F1282)&gt;$C1282,MIN(Z$7,$F1282)-$C1282+1,0),MIN(Z$7,$F1282)-Y$7))/365,0))</f>
        <v>0</v>
      </c>
      <c r="AA1282" s="4">
        <f>IF($F1282=0,($D1282-SUM($U1282:Z1282))*$E1282*(IF(Z1282&lt;1,IF(MIN(AA$7,$F1282)&gt;$C1282,MIN(AA$7,$F1282)-$C1282+1,0),MIN(AA$7,$F1282)-Z$7))/365,IF($F1282&gt;Z$7,($D1282-SUM($U1282:Z1282))*$E1282*(IF(Z1282&lt;1,IF(MIN(AA$7,$F1282)&gt;$C1282,MIN(AA$7,$F1282)-$C1282+1,0),MIN(AA$7,$F1282)-Z$7))/365,0))</f>
        <v>0</v>
      </c>
      <c r="AB1282" s="4">
        <f>IF($F1282=0,($D1282-SUM($U1282:AA1282))*$E1282*(IF(AA1282&lt;1,IF(MIN(AB$7,$F1282)&gt;$C1282,MIN(AB$7,$F1282)-$C1282+1,0),MIN(AB$7,$F1282)-AA$7))/365,IF($F1282&gt;AA$7,($D1282-SUM($U1282:AA1282))*$E1282*(IF(AA1282&lt;1,IF(MIN(AB$7,$F1282)&gt;$C1282,MIN(AB$7,$F1282)-$C1282+1,0),MIN(AB$7,$F1282)-AA$7))/365,0))</f>
        <v>0</v>
      </c>
      <c r="AC1282" s="4">
        <f>IF($F1282=0,($D1282-SUM($U1282:AB1282))*$E1282*(IF(AB1282&lt;1,IF(MIN(AC$7,$F1282)&gt;$C1282,MIN(AC$7,$F1282)-$C1282+1,0),MIN(AC$7,$F1282)-AB$7))/365,IF($F1282&gt;AB$7,($D1282-SUM($U1282:AB1282))*$E1282*(IF(AB1282&lt;1,IF(MIN(AC$7,$F1282)&gt;$C1282,MIN(AC$7,$F1282)-$C1282+1,0),MIN(AC$7,$F1282)-AB$7))/365,0))</f>
        <v>0</v>
      </c>
      <c r="AD1282" s="4">
        <f>IF($F1282=0,($D1282-SUM($U1282:AC1282))*$E1282*(IF(AC1282&lt;1,IF(MIN(AD$7,$F1282)&gt;$C1282,MIN(AD$7,$F1282)-$C1282+1,0),MIN(AD$7,$F1282)-AC$7))/365,IF($F1282&gt;AC$7,($D1282-SUM($U1282:AC1282))*$E1282*(IF(AC1282&lt;1,IF(MIN(AD$7,$F1282)&gt;$C1282,MIN(AD$7,$F1282)-$C1282+1,0),MIN(AD$7,$F1282)-AC$7))/365,0))</f>
        <v>0</v>
      </c>
      <c r="AE1282" s="4">
        <f>IF($F1282=0,($D1282-SUM($U1282:AD1282))*$E1282*(IF(AD1282&lt;1,IF(MIN(AE$7,$F1282)&gt;$C1282,MIN(AE$7,$F1282)-$C1282+1,0),MIN(AE$7,$F1282)-AD$7))/365,IF($F1282&gt;AD$7,($D1282-SUM($U1282:AD1282))*$E1282*(IF(AD1282&lt;1,IF(MIN(AE$7,$F1282)&gt;$C1282,MIN(AE$7,$F1282)-$C1282+1,0),MIN(AE$7,$F1282)-AD$7))/365,0))</f>
        <v>0</v>
      </c>
      <c r="AF1282" s="4">
        <f>IF($F1282=0,($D1282-SUM($U1282:AE1282))*$E1282*(IF(AE1282&lt;1,IF(MIN(AF$7,$F1282)&gt;$C1282,MIN(AF$7,$F1282)-$C1282+1,0),MIN(AF$7,$F1282)-AE$7))/365,IF($F1282&gt;AE$7,($D1282-SUM($U1282:AE1282))*$E1282*(IF(AE1282&lt;1,IF(MIN(AF$7,$F1282)&gt;$C1282,MIN(AF$7,$F1282)-$C1282+1,0),MIN(AF$7,$F1282)-AE$7))/365,0))</f>
        <v>0</v>
      </c>
      <c r="AG1282" s="4">
        <f>IF($F1282=0,($D1282-SUM($U1282:AF1282))*$E1282*(IF(AF1282&lt;1,IF(MIN(AG$7,$F1282)&gt;$C1282,MIN(AG$7,$F1282)-$C1282+1,0),MIN(AG$7,$F1282)-AF$7))/365,IF($F1282&gt;AF$7,($D1282-SUM($U1282:AF1282))*$E1282*(IF(AF1282&lt;1,IF(MIN(AG$7,$F1282)&gt;$C1282,MIN(AG$7,$F1282)-$C1282+1,0),MIN(AG$7,$F1282)-AF$7))/365,0))</f>
        <v>0</v>
      </c>
      <c r="AH1282" s="4">
        <f>IF($F1282=0,($D1282-SUM($U1282:AG1282))*$E1282*(IF(AG1282&lt;1,IF(MIN(AH$7,$F1282)&gt;$C1282,MIN(AH$7,$F1282)-$C1282+1,0),MIN(AH$7,$F1282)-AG$7))/365,IF($F1282&gt;AG$7,($D1282-SUM($U1282:AG1282))*$E1282*(IF(AG1282&lt;1,IF(MIN(AH$7,$F1282)&gt;$C1282,MIN(AH$7,$F1282)-$C1282+1,0),MIN(AH$7,$F1282)-AG$7))/365,0))</f>
        <v>0</v>
      </c>
      <c r="AI1282" s="4">
        <f>IF($F1282=0,($D1282-SUM($U1282:AH1282))*$E1282*(IF(AH1282&lt;1,IF(MIN(AI$7,$F1282)&gt;$C1282,MIN(AI$7,$F1282)-$C1282+1,0),MIN(AI$7,$F1282)-AH$7))/365,IF($F1282&gt;AH$7,($D1282-SUM($U1282:AH1282))*$E1282*(IF(AH1282&lt;1,IF(MIN(AI$7,$F1282)&gt;$C1282,MIN(AI$7,$F1282)-$C1282+1,0),MIN(AI$7,$F1282)-AH$7))/365,0))</f>
        <v>0</v>
      </c>
      <c r="AJ1282" s="4">
        <f>IF($F1282=0,($D1282-SUM($U1282:AI1282))*$E1282*(IF(AI1282&lt;1,IF(MIN(AJ$7,$F1282)&gt;$C1282,MIN(AJ$7,$F1282)-$C1282+1,0),MIN(AJ$7,$F1282)-AI$7))/365,IF($F1282&gt;AI$7,($D1282-SUM($U1282:AI1282))*$E1282*(IF(AI1282&lt;1,IF(MIN(AJ$7,$F1282)&gt;$C1282,MIN(AJ$7,$F1282)-$C1282+1,0),MIN(AJ$7,$F1282)-AI$7))/365,0))</f>
        <v>0</v>
      </c>
      <c r="AK1282" s="4">
        <f>IF($F1282=0,($D1282-SUM($U1282:AJ1282))*$E1282*(IF(AJ1282&lt;1,IF(MIN(AK$7,$F1282)&gt;$C1282,MIN(AK$7,$F1282)-$C1282+1,0),MIN(AK$7,$F1282)-AJ$7))/365,IF($F1282&gt;AJ$7,($D1282-SUM($U1282:AJ1282))*$E1282*(IF(AJ1282&lt;1,IF(MIN(AK$7,$F1282)&gt;$C1282,MIN(AK$7,$F1282)-$C1282+1,0),MIN(AK$7,$F1282)-AJ$7))/365,0))</f>
        <v>0</v>
      </c>
      <c r="AL1282" s="4">
        <f>IF($F1282=0,($D1282-SUM($U1282:AK1282))*$E1282*(IF(AK1282&lt;1,IF(MIN(AL$7,$F1282)&gt;$C1282,MIN(AL$7,$F1282)-$C1282+1,0),MIN(AL$7,$F1282)-AK$7))/365,IF($F1282&gt;AK$7,($D1282-SUM($U1282:AK1282))*$E1282*(IF(AK1282&lt;1,IF(MIN(AL$7,$F1282)&gt;$C1282,MIN(AL$7,$F1282)-$C1282+1,0),MIN(AL$7,$F1282)-AK$7))/365,0))</f>
        <v>0</v>
      </c>
      <c r="AM1282" s="4">
        <f>IF($F1282=0,($D1282-SUM($U1282:AL1282))*$E1282*(IF(AL1282&lt;1,IF(MIN(AM$7,$F1282)&gt;$C1282,MIN(AM$7,$F1282)-$C1282+1,0),MIN(AM$7,$F1282)-AL$7))/365,IF($F1282&gt;AL$7,($D1282-SUM($U1282:AL1282))*$E1282*(IF(AL1282&lt;1,IF(MIN(AM$7,$F1282)&gt;$C1282,MIN(AM$7,$F1282)-$C1282+1,0),MIN(AM$7,$F1282)-AL$7))/365,0))</f>
        <v>0</v>
      </c>
      <c r="AN1282" s="4">
        <f>IF($F1282=0,($D1282-SUM($U1282:AM1282))*$E1282*(IF(AM1282&lt;1,IF(MIN(AN$7,$F1282)&gt;$C1282,MIN(AN$7,$F1282)-$C1282+1,0),MIN(AN$7,$F1282)-AM$7))/365,IF($F1282&gt;AM$7,($D1282-SUM($U1282:AM1282))*$E1282*(IF(AM1282&lt;1,IF(MIN(AN$7,$F1282)&gt;$C1282,MIN(AN$7,$F1282)-$C1282+1,0),MIN(AN$7,$F1282)-AM$7))/365,0))</f>
        <v>0</v>
      </c>
      <c r="AO1282" s="4">
        <f>IF($F1282=0,($D1282-SUM($U1282:AN1282))*$E1282*(IF(AN1282&lt;1,IF(MIN(AO$7,$F1282)&gt;$C1282,MIN(AO$7,$F1282)-$C1282+1,0),MIN(AO$7,$F1282)-AN$7))/365,IF($F1282&gt;AN$7,($D1282-SUM($U1282:AN1282))*$E1282*(IF(AN1282&lt;1,IF(MIN(AO$7,$F1282)&gt;$C1282,MIN(AO$7,$F1282)-$C1282+1,0),MIN(AO$7,$F1282)-AN$7))/365,0))</f>
        <v>0</v>
      </c>
      <c r="AP1282" s="4">
        <f>IF($F1282=0,($D1282-SUM($U1282:AO1282))*$E1282*(IF(AO1282&lt;1,IF(MIN(AP$7,$F1282)&gt;$C1282,MIN(AP$7,$F1282)-$C1282+1,0),MIN(AP$7,$F1282)-AO$7))/365,IF($F1282&gt;AO$7,($D1282-SUM($U1282:AO1282))*$E1282*(IF(AO1282&lt;1,IF(MIN(AP$7,$F1282)&gt;$C1282,MIN(AP$7,$F1282)-$C1282+1,0),MIN(AP$7,$F1282)-AO$7))/365,0))</f>
        <v>0</v>
      </c>
      <c r="AQ1282" s="4">
        <f>IF($F1282=0,($D1282-SUM($U1282:AP1282))*$E1282*(IF(AP1282&lt;1,IF(MIN(AQ$7,$F1282)&gt;$C1282,MIN(AQ$7,$F1282)-$C1282+1,0),MIN(AQ$7,$F1282)-AP$7))/365,IF($F1282&gt;AP$7,($D1282-SUM($U1282:AP1282))*$E1282*(IF(AP1282&lt;1,IF(MIN(AQ$7,$F1282)&gt;$C1282,MIN(AQ$7,$F1282)-$C1282+1,0),MIN(AQ$7,$F1282)-AP$7))/365,0))</f>
        <v>0</v>
      </c>
      <c r="AR1282" s="4">
        <f>IF($F1282=0,($D1282-SUM($U1282:AQ1282))*$E1282*(IF(AQ1282&lt;1,IF(MIN(AR$7,$F1282)&gt;$C1282,MIN(AR$7,$F1282)-$C1282+1,0),MIN(AR$7,$F1282)-AQ$7))/365,IF($F1282&gt;AQ$7,($D1282-SUM($U1282:AQ1282))*$E1282*(IF(AQ1282&lt;1,IF(MIN(AR$7,$F1282)&gt;$C1282,MIN(AR$7,$F1282)-$C1282+1,0),MIN(AR$7,$F1282)-AQ$7))/365,0))</f>
        <v>0</v>
      </c>
      <c r="AS1282" s="4">
        <f>IF($F1282=0,($D1282-SUM($U1282:AR1282))*$E1282*(IF(AR1282&lt;1,IF(MIN(AS$7,$F1282)&gt;$C1282,MIN(AS$7,$F1282)-$C1282+1,0),MIN(AS$7,$F1282)-AR$7))/365,IF($F1282&gt;AR$7,($D1282-SUM($U1282:AR1282))*$E1282*(IF(AR1282&lt;1,IF(MIN(AS$7,$F1282)&gt;$C1282,MIN(AS$7,$F1282)-$C1282+1,0),MIN(AS$7,$F1282)-AR$7))/365,0))</f>
        <v>0</v>
      </c>
    </row>
    <row r="1283" spans="1:45">
      <c r="A1283" s="15"/>
      <c r="B1283" s="17"/>
      <c r="C1283" s="16"/>
      <c r="D1283" s="15"/>
      <c r="E1283" s="11"/>
      <c r="F1283" s="16"/>
      <c r="G1283" s="15"/>
      <c r="H1283" s="14"/>
      <c r="I1283" s="5"/>
      <c r="J1283" s="13">
        <f>SUM(U1283:AS1283)</f>
        <v>0</v>
      </c>
      <c r="K1283" s="13">
        <f>IF(F1283=0,D1283-J1283,IF(F1283&lt;41730,0,D1283-J1283))</f>
        <v>0</v>
      </c>
      <c r="L1283" s="12">
        <f>IF(K1283=0,0,IF(G1283-((L$7-C1283)/365)&lt;0,0,G1283-((L$7-C1283)/365)))</f>
        <v>0</v>
      </c>
      <c r="M1283" s="4">
        <f>IF(K1283=0,0,D1283*H1283)</f>
        <v>0</v>
      </c>
      <c r="N1283" s="11">
        <f>IFERROR((1-(M1283/K1283)^(1/L1283)),0)</f>
        <v>0</v>
      </c>
      <c r="O1283" s="10">
        <f>IF(F1283&gt;41730,IF(F1283&gt;41730,(F1283-41730)/365,IF(K1283=0,0,IF(G1283-((L$7-C1283)/365)&lt;0,0,G1283-((L$7-C1283)/365)))),1)</f>
        <v>1</v>
      </c>
      <c r="P1283" s="9">
        <f>IF(K1283&lt;M1283,0,IF(L1283=0,K1283-M1283,K1283*N1283*O1283))</f>
        <v>0</v>
      </c>
      <c r="Q1283" s="19">
        <f>IF(F1283&gt;41730,D1283,0)</f>
        <v>0</v>
      </c>
      <c r="R1283" s="18">
        <f>IF(F1283&gt;41730,J1283+P1283,0)</f>
        <v>0</v>
      </c>
      <c r="S1283" s="9">
        <f>IF(F1283&gt;0,0,K1283-P1283)</f>
        <v>0</v>
      </c>
      <c r="T1283" s="5"/>
      <c r="U1283" s="4">
        <f>D1283*E1283*(IF(U$7&gt;$C1283,U$7-$C1283+1,0))/365</f>
        <v>0</v>
      </c>
      <c r="V1283" s="4">
        <f>($D1283-U1283)*$E1283*(IF(U1283&lt;1,IF(V$7&gt;$C1283,V$7-$C1283+1,0),V$7-U$7))/365</f>
        <v>0</v>
      </c>
      <c r="W1283" s="4">
        <f>IF($F1283=0,($D1283-SUM($U1283:V1283))*$E1283*(IF(V1283&lt;1,IF(MIN(W$7,$F1283)&gt;$C1283,MIN(W$7,$F1283)-$C1283+1,0),MIN(W$7,$F1283)-V$7))/365,IF($F1283&gt;V$7,($D1283-SUM($U1283:V1283))*$E1283*(IF(V1283&lt;1,IF(MIN(W$7,$F1283)&gt;$C1283,MIN(W$7,$F1283)-$C1283+1,0),MIN(W$7,$F1283)-V$7))/365,0))</f>
        <v>0</v>
      </c>
      <c r="X1283" s="4">
        <f>IF($F1283=0,($D1283-SUM($U1283:W1283))*$E1283*(IF(W1283&lt;1,IF(MIN(X$7,$F1283)&gt;$C1283,MIN(X$7,$F1283)-$C1283+1,0),MIN(X$7,$F1283)-W$7))/365,IF($F1283&gt;W$7,($D1283-SUM($U1283:W1283))*$E1283*(IF(W1283&lt;1,IF(MIN(X$7,$F1283)&gt;$C1283,MIN(X$7,$F1283)-$C1283+1,0),MIN(X$7,$F1283)-W$7))/365,0))</f>
        <v>0</v>
      </c>
      <c r="Y1283" s="4">
        <f>IF($F1283=0,($D1283-SUM($U1283:X1283))*$E1283*(IF(X1283&lt;1,IF(MIN(Y$7,$F1283)&gt;$C1283,MIN(Y$7,$F1283)-$C1283+1,0),MIN(Y$7,$F1283)-X$7))/365,IF($F1283&gt;X$7,($D1283-SUM($U1283:X1283))*$E1283*(IF(X1283&lt;1,IF(MIN(Y$7,$F1283)&gt;$C1283,MIN(Y$7,$F1283)-$C1283+1,0),MIN(Y$7,$F1283)-X$7))/365,0))</f>
        <v>0</v>
      </c>
      <c r="Z1283" s="4">
        <f>IF($F1283=0,($D1283-SUM($U1283:Y1283))*$E1283*(IF(Y1283&lt;1,IF(MIN(Z$7,$F1283)&gt;$C1283,MIN(Z$7,$F1283)-$C1283+1,0),MIN(Z$7,$F1283)-Y$7))/365,IF($F1283&gt;Y$7,($D1283-SUM($U1283:Y1283))*$E1283*(IF(Y1283&lt;1,IF(MIN(Z$7,$F1283)&gt;$C1283,MIN(Z$7,$F1283)-$C1283+1,0),MIN(Z$7,$F1283)-Y$7))/365,0))</f>
        <v>0</v>
      </c>
      <c r="AA1283" s="4">
        <f>IF($F1283=0,($D1283-SUM($U1283:Z1283))*$E1283*(IF(Z1283&lt;1,IF(MIN(AA$7,$F1283)&gt;$C1283,MIN(AA$7,$F1283)-$C1283+1,0),MIN(AA$7,$F1283)-Z$7))/365,IF($F1283&gt;Z$7,($D1283-SUM($U1283:Z1283))*$E1283*(IF(Z1283&lt;1,IF(MIN(AA$7,$F1283)&gt;$C1283,MIN(AA$7,$F1283)-$C1283+1,0),MIN(AA$7,$F1283)-Z$7))/365,0))</f>
        <v>0</v>
      </c>
      <c r="AB1283" s="4">
        <f>IF($F1283=0,($D1283-SUM($U1283:AA1283))*$E1283*(IF(AA1283&lt;1,IF(MIN(AB$7,$F1283)&gt;$C1283,MIN(AB$7,$F1283)-$C1283+1,0),MIN(AB$7,$F1283)-AA$7))/365,IF($F1283&gt;AA$7,($D1283-SUM($U1283:AA1283))*$E1283*(IF(AA1283&lt;1,IF(MIN(AB$7,$F1283)&gt;$C1283,MIN(AB$7,$F1283)-$C1283+1,0),MIN(AB$7,$F1283)-AA$7))/365,0))</f>
        <v>0</v>
      </c>
      <c r="AC1283" s="4">
        <f>IF($F1283=0,($D1283-SUM($U1283:AB1283))*$E1283*(IF(AB1283&lt;1,IF(MIN(AC$7,$F1283)&gt;$C1283,MIN(AC$7,$F1283)-$C1283+1,0),MIN(AC$7,$F1283)-AB$7))/365,IF($F1283&gt;AB$7,($D1283-SUM($U1283:AB1283))*$E1283*(IF(AB1283&lt;1,IF(MIN(AC$7,$F1283)&gt;$C1283,MIN(AC$7,$F1283)-$C1283+1,0),MIN(AC$7,$F1283)-AB$7))/365,0))</f>
        <v>0</v>
      </c>
      <c r="AD1283" s="4">
        <f>IF($F1283=0,($D1283-SUM($U1283:AC1283))*$E1283*(IF(AC1283&lt;1,IF(MIN(AD$7,$F1283)&gt;$C1283,MIN(AD$7,$F1283)-$C1283+1,0),MIN(AD$7,$F1283)-AC$7))/365,IF($F1283&gt;AC$7,($D1283-SUM($U1283:AC1283))*$E1283*(IF(AC1283&lt;1,IF(MIN(AD$7,$F1283)&gt;$C1283,MIN(AD$7,$F1283)-$C1283+1,0),MIN(AD$7,$F1283)-AC$7))/365,0))</f>
        <v>0</v>
      </c>
      <c r="AE1283" s="4">
        <f>IF($F1283=0,($D1283-SUM($U1283:AD1283))*$E1283*(IF(AD1283&lt;1,IF(MIN(AE$7,$F1283)&gt;$C1283,MIN(AE$7,$F1283)-$C1283+1,0),MIN(AE$7,$F1283)-AD$7))/365,IF($F1283&gt;AD$7,($D1283-SUM($U1283:AD1283))*$E1283*(IF(AD1283&lt;1,IF(MIN(AE$7,$F1283)&gt;$C1283,MIN(AE$7,$F1283)-$C1283+1,0),MIN(AE$7,$F1283)-AD$7))/365,0))</f>
        <v>0</v>
      </c>
      <c r="AF1283" s="4">
        <f>IF($F1283=0,($D1283-SUM($U1283:AE1283))*$E1283*(IF(AE1283&lt;1,IF(MIN(AF$7,$F1283)&gt;$C1283,MIN(AF$7,$F1283)-$C1283+1,0),MIN(AF$7,$F1283)-AE$7))/365,IF($F1283&gt;AE$7,($D1283-SUM($U1283:AE1283))*$E1283*(IF(AE1283&lt;1,IF(MIN(AF$7,$F1283)&gt;$C1283,MIN(AF$7,$F1283)-$C1283+1,0),MIN(AF$7,$F1283)-AE$7))/365,0))</f>
        <v>0</v>
      </c>
      <c r="AG1283" s="4">
        <f>IF($F1283=0,($D1283-SUM($U1283:AF1283))*$E1283*(IF(AF1283&lt;1,IF(MIN(AG$7,$F1283)&gt;$C1283,MIN(AG$7,$F1283)-$C1283+1,0),MIN(AG$7,$F1283)-AF$7))/365,IF($F1283&gt;AF$7,($D1283-SUM($U1283:AF1283))*$E1283*(IF(AF1283&lt;1,IF(MIN(AG$7,$F1283)&gt;$C1283,MIN(AG$7,$F1283)-$C1283+1,0),MIN(AG$7,$F1283)-AF$7))/365,0))</f>
        <v>0</v>
      </c>
      <c r="AH1283" s="4">
        <f>IF($F1283=0,($D1283-SUM($U1283:AG1283))*$E1283*(IF(AG1283&lt;1,IF(MIN(AH$7,$F1283)&gt;$C1283,MIN(AH$7,$F1283)-$C1283+1,0),MIN(AH$7,$F1283)-AG$7))/365,IF($F1283&gt;AG$7,($D1283-SUM($U1283:AG1283))*$E1283*(IF(AG1283&lt;1,IF(MIN(AH$7,$F1283)&gt;$C1283,MIN(AH$7,$F1283)-$C1283+1,0),MIN(AH$7,$F1283)-AG$7))/365,0))</f>
        <v>0</v>
      </c>
      <c r="AI1283" s="4">
        <f>IF($F1283=0,($D1283-SUM($U1283:AH1283))*$E1283*(IF(AH1283&lt;1,IF(MIN(AI$7,$F1283)&gt;$C1283,MIN(AI$7,$F1283)-$C1283+1,0),MIN(AI$7,$F1283)-AH$7))/365,IF($F1283&gt;AH$7,($D1283-SUM($U1283:AH1283))*$E1283*(IF(AH1283&lt;1,IF(MIN(AI$7,$F1283)&gt;$C1283,MIN(AI$7,$F1283)-$C1283+1,0),MIN(AI$7,$F1283)-AH$7))/365,0))</f>
        <v>0</v>
      </c>
      <c r="AJ1283" s="4">
        <f>IF($F1283=0,($D1283-SUM($U1283:AI1283))*$E1283*(IF(AI1283&lt;1,IF(MIN(AJ$7,$F1283)&gt;$C1283,MIN(AJ$7,$F1283)-$C1283+1,0),MIN(AJ$7,$F1283)-AI$7))/365,IF($F1283&gt;AI$7,($D1283-SUM($U1283:AI1283))*$E1283*(IF(AI1283&lt;1,IF(MIN(AJ$7,$F1283)&gt;$C1283,MIN(AJ$7,$F1283)-$C1283+1,0),MIN(AJ$7,$F1283)-AI$7))/365,0))</f>
        <v>0</v>
      </c>
      <c r="AK1283" s="4">
        <f>IF($F1283=0,($D1283-SUM($U1283:AJ1283))*$E1283*(IF(AJ1283&lt;1,IF(MIN(AK$7,$F1283)&gt;$C1283,MIN(AK$7,$F1283)-$C1283+1,0),MIN(AK$7,$F1283)-AJ$7))/365,IF($F1283&gt;AJ$7,($D1283-SUM($U1283:AJ1283))*$E1283*(IF(AJ1283&lt;1,IF(MIN(AK$7,$F1283)&gt;$C1283,MIN(AK$7,$F1283)-$C1283+1,0),MIN(AK$7,$F1283)-AJ$7))/365,0))</f>
        <v>0</v>
      </c>
      <c r="AL1283" s="4">
        <f>IF($F1283=0,($D1283-SUM($U1283:AK1283))*$E1283*(IF(AK1283&lt;1,IF(MIN(AL$7,$F1283)&gt;$C1283,MIN(AL$7,$F1283)-$C1283+1,0),MIN(AL$7,$F1283)-AK$7))/365,IF($F1283&gt;AK$7,($D1283-SUM($U1283:AK1283))*$E1283*(IF(AK1283&lt;1,IF(MIN(AL$7,$F1283)&gt;$C1283,MIN(AL$7,$F1283)-$C1283+1,0),MIN(AL$7,$F1283)-AK$7))/365,0))</f>
        <v>0</v>
      </c>
      <c r="AM1283" s="4">
        <f>IF($F1283=0,($D1283-SUM($U1283:AL1283))*$E1283*(IF(AL1283&lt;1,IF(MIN(AM$7,$F1283)&gt;$C1283,MIN(AM$7,$F1283)-$C1283+1,0),MIN(AM$7,$F1283)-AL$7))/365,IF($F1283&gt;AL$7,($D1283-SUM($U1283:AL1283))*$E1283*(IF(AL1283&lt;1,IF(MIN(AM$7,$F1283)&gt;$C1283,MIN(AM$7,$F1283)-$C1283+1,0),MIN(AM$7,$F1283)-AL$7))/365,0))</f>
        <v>0</v>
      </c>
      <c r="AN1283" s="4">
        <f>IF($F1283=0,($D1283-SUM($U1283:AM1283))*$E1283*(IF(AM1283&lt;1,IF(MIN(AN$7,$F1283)&gt;$C1283,MIN(AN$7,$F1283)-$C1283+1,0),MIN(AN$7,$F1283)-AM$7))/365,IF($F1283&gt;AM$7,($D1283-SUM($U1283:AM1283))*$E1283*(IF(AM1283&lt;1,IF(MIN(AN$7,$F1283)&gt;$C1283,MIN(AN$7,$F1283)-$C1283+1,0),MIN(AN$7,$F1283)-AM$7))/365,0))</f>
        <v>0</v>
      </c>
      <c r="AO1283" s="4">
        <f>IF($F1283=0,($D1283-SUM($U1283:AN1283))*$E1283*(IF(AN1283&lt;1,IF(MIN(AO$7,$F1283)&gt;$C1283,MIN(AO$7,$F1283)-$C1283+1,0),MIN(AO$7,$F1283)-AN$7))/365,IF($F1283&gt;AN$7,($D1283-SUM($U1283:AN1283))*$E1283*(IF(AN1283&lt;1,IF(MIN(AO$7,$F1283)&gt;$C1283,MIN(AO$7,$F1283)-$C1283+1,0),MIN(AO$7,$F1283)-AN$7))/365,0))</f>
        <v>0</v>
      </c>
      <c r="AP1283" s="4">
        <f>IF($F1283=0,($D1283-SUM($U1283:AO1283))*$E1283*(IF(AO1283&lt;1,IF(MIN(AP$7,$F1283)&gt;$C1283,MIN(AP$7,$F1283)-$C1283+1,0),MIN(AP$7,$F1283)-AO$7))/365,IF($F1283&gt;AO$7,($D1283-SUM($U1283:AO1283))*$E1283*(IF(AO1283&lt;1,IF(MIN(AP$7,$F1283)&gt;$C1283,MIN(AP$7,$F1283)-$C1283+1,0),MIN(AP$7,$F1283)-AO$7))/365,0))</f>
        <v>0</v>
      </c>
      <c r="AQ1283" s="4">
        <f>IF($F1283=0,($D1283-SUM($U1283:AP1283))*$E1283*(IF(AP1283&lt;1,IF(MIN(AQ$7,$F1283)&gt;$C1283,MIN(AQ$7,$F1283)-$C1283+1,0),MIN(AQ$7,$F1283)-AP$7))/365,IF($F1283&gt;AP$7,($D1283-SUM($U1283:AP1283))*$E1283*(IF(AP1283&lt;1,IF(MIN(AQ$7,$F1283)&gt;$C1283,MIN(AQ$7,$F1283)-$C1283+1,0),MIN(AQ$7,$F1283)-AP$7))/365,0))</f>
        <v>0</v>
      </c>
      <c r="AR1283" s="4">
        <f>IF($F1283=0,($D1283-SUM($U1283:AQ1283))*$E1283*(IF(AQ1283&lt;1,IF(MIN(AR$7,$F1283)&gt;$C1283,MIN(AR$7,$F1283)-$C1283+1,0),MIN(AR$7,$F1283)-AQ$7))/365,IF($F1283&gt;AQ$7,($D1283-SUM($U1283:AQ1283))*$E1283*(IF(AQ1283&lt;1,IF(MIN(AR$7,$F1283)&gt;$C1283,MIN(AR$7,$F1283)-$C1283+1,0),MIN(AR$7,$F1283)-AQ$7))/365,0))</f>
        <v>0</v>
      </c>
      <c r="AS1283" s="4">
        <f>IF($F1283=0,($D1283-SUM($U1283:AR1283))*$E1283*(IF(AR1283&lt;1,IF(MIN(AS$7,$F1283)&gt;$C1283,MIN(AS$7,$F1283)-$C1283+1,0),MIN(AS$7,$F1283)-AR$7))/365,IF($F1283&gt;AR$7,($D1283-SUM($U1283:AR1283))*$E1283*(IF(AR1283&lt;1,IF(MIN(AS$7,$F1283)&gt;$C1283,MIN(AS$7,$F1283)-$C1283+1,0),MIN(AS$7,$F1283)-AR$7))/365,0))</f>
        <v>0</v>
      </c>
    </row>
    <row r="1284" spans="1:45">
      <c r="A1284" s="15"/>
      <c r="B1284" s="17"/>
      <c r="C1284" s="16"/>
      <c r="D1284" s="15"/>
      <c r="E1284" s="11"/>
      <c r="F1284" s="16"/>
      <c r="G1284" s="15"/>
      <c r="H1284" s="14"/>
      <c r="I1284" s="5"/>
      <c r="J1284" s="13">
        <f>SUM(U1284:AS1284)</f>
        <v>0</v>
      </c>
      <c r="K1284" s="13">
        <f>IF(F1284=0,D1284-J1284,IF(F1284&lt;41730,0,D1284-J1284))</f>
        <v>0</v>
      </c>
      <c r="L1284" s="12">
        <f>IF(K1284=0,0,IF(G1284-((L$7-C1284)/365)&lt;0,0,G1284-((L$7-C1284)/365)))</f>
        <v>0</v>
      </c>
      <c r="M1284" s="4">
        <f>IF(K1284=0,0,D1284*H1284)</f>
        <v>0</v>
      </c>
      <c r="N1284" s="11">
        <f>IFERROR((1-(M1284/K1284)^(1/L1284)),0)</f>
        <v>0</v>
      </c>
      <c r="O1284" s="10">
        <f>IF(F1284&gt;41730,IF(F1284&gt;41730,(F1284-41730)/365,IF(K1284=0,0,IF(G1284-((L$7-C1284)/365)&lt;0,0,G1284-((L$7-C1284)/365)))),1)</f>
        <v>1</v>
      </c>
      <c r="P1284" s="9">
        <f>IF(K1284&lt;M1284,0,IF(L1284=0,K1284-M1284,K1284*N1284*O1284))</f>
        <v>0</v>
      </c>
      <c r="Q1284" s="19">
        <f>IF(F1284&gt;41730,D1284,0)</f>
        <v>0</v>
      </c>
      <c r="R1284" s="18">
        <f>IF(F1284&gt;41730,J1284+P1284,0)</f>
        <v>0</v>
      </c>
      <c r="S1284" s="9">
        <f>IF(F1284&gt;0,0,K1284-P1284)</f>
        <v>0</v>
      </c>
      <c r="T1284" s="5"/>
      <c r="U1284" s="4">
        <f>D1284*E1284*(IF(U$7&gt;$C1284,U$7-$C1284+1,0))/365</f>
        <v>0</v>
      </c>
      <c r="V1284" s="4">
        <f>($D1284-U1284)*$E1284*(IF(U1284&lt;1,IF(V$7&gt;$C1284,V$7-$C1284+1,0),V$7-U$7))/365</f>
        <v>0</v>
      </c>
      <c r="W1284" s="4">
        <f>IF($F1284=0,($D1284-SUM($U1284:V1284))*$E1284*(IF(V1284&lt;1,IF(MIN(W$7,$F1284)&gt;$C1284,MIN(W$7,$F1284)-$C1284+1,0),MIN(W$7,$F1284)-V$7))/365,IF($F1284&gt;V$7,($D1284-SUM($U1284:V1284))*$E1284*(IF(V1284&lt;1,IF(MIN(W$7,$F1284)&gt;$C1284,MIN(W$7,$F1284)-$C1284+1,0),MIN(W$7,$F1284)-V$7))/365,0))</f>
        <v>0</v>
      </c>
      <c r="X1284" s="4">
        <f>IF($F1284=0,($D1284-SUM($U1284:W1284))*$E1284*(IF(W1284&lt;1,IF(MIN(X$7,$F1284)&gt;$C1284,MIN(X$7,$F1284)-$C1284+1,0),MIN(X$7,$F1284)-W$7))/365,IF($F1284&gt;W$7,($D1284-SUM($U1284:W1284))*$E1284*(IF(W1284&lt;1,IF(MIN(X$7,$F1284)&gt;$C1284,MIN(X$7,$F1284)-$C1284+1,0),MIN(X$7,$F1284)-W$7))/365,0))</f>
        <v>0</v>
      </c>
      <c r="Y1284" s="4">
        <f>IF($F1284=0,($D1284-SUM($U1284:X1284))*$E1284*(IF(X1284&lt;1,IF(MIN(Y$7,$F1284)&gt;$C1284,MIN(Y$7,$F1284)-$C1284+1,0),MIN(Y$7,$F1284)-X$7))/365,IF($F1284&gt;X$7,($D1284-SUM($U1284:X1284))*$E1284*(IF(X1284&lt;1,IF(MIN(Y$7,$F1284)&gt;$C1284,MIN(Y$7,$F1284)-$C1284+1,0),MIN(Y$7,$F1284)-X$7))/365,0))</f>
        <v>0</v>
      </c>
      <c r="Z1284" s="4">
        <f>IF($F1284=0,($D1284-SUM($U1284:Y1284))*$E1284*(IF(Y1284&lt;1,IF(MIN(Z$7,$F1284)&gt;$C1284,MIN(Z$7,$F1284)-$C1284+1,0),MIN(Z$7,$F1284)-Y$7))/365,IF($F1284&gt;Y$7,($D1284-SUM($U1284:Y1284))*$E1284*(IF(Y1284&lt;1,IF(MIN(Z$7,$F1284)&gt;$C1284,MIN(Z$7,$F1284)-$C1284+1,0),MIN(Z$7,$F1284)-Y$7))/365,0))</f>
        <v>0</v>
      </c>
      <c r="AA1284" s="4">
        <f>IF($F1284=0,($D1284-SUM($U1284:Z1284))*$E1284*(IF(Z1284&lt;1,IF(MIN(AA$7,$F1284)&gt;$C1284,MIN(AA$7,$F1284)-$C1284+1,0),MIN(AA$7,$F1284)-Z$7))/365,IF($F1284&gt;Z$7,($D1284-SUM($U1284:Z1284))*$E1284*(IF(Z1284&lt;1,IF(MIN(AA$7,$F1284)&gt;$C1284,MIN(AA$7,$F1284)-$C1284+1,0),MIN(AA$7,$F1284)-Z$7))/365,0))</f>
        <v>0</v>
      </c>
      <c r="AB1284" s="4">
        <f>IF($F1284=0,($D1284-SUM($U1284:AA1284))*$E1284*(IF(AA1284&lt;1,IF(MIN(AB$7,$F1284)&gt;$C1284,MIN(AB$7,$F1284)-$C1284+1,0),MIN(AB$7,$F1284)-AA$7))/365,IF($F1284&gt;AA$7,($D1284-SUM($U1284:AA1284))*$E1284*(IF(AA1284&lt;1,IF(MIN(AB$7,$F1284)&gt;$C1284,MIN(AB$7,$F1284)-$C1284+1,0),MIN(AB$7,$F1284)-AA$7))/365,0))</f>
        <v>0</v>
      </c>
      <c r="AC1284" s="4">
        <f>IF($F1284=0,($D1284-SUM($U1284:AB1284))*$E1284*(IF(AB1284&lt;1,IF(MIN(AC$7,$F1284)&gt;$C1284,MIN(AC$7,$F1284)-$C1284+1,0),MIN(AC$7,$F1284)-AB$7))/365,IF($F1284&gt;AB$7,($D1284-SUM($U1284:AB1284))*$E1284*(IF(AB1284&lt;1,IF(MIN(AC$7,$F1284)&gt;$C1284,MIN(AC$7,$F1284)-$C1284+1,0),MIN(AC$7,$F1284)-AB$7))/365,0))</f>
        <v>0</v>
      </c>
      <c r="AD1284" s="4">
        <f>IF($F1284=0,($D1284-SUM($U1284:AC1284))*$E1284*(IF(AC1284&lt;1,IF(MIN(AD$7,$F1284)&gt;$C1284,MIN(AD$7,$F1284)-$C1284+1,0),MIN(AD$7,$F1284)-AC$7))/365,IF($F1284&gt;AC$7,($D1284-SUM($U1284:AC1284))*$E1284*(IF(AC1284&lt;1,IF(MIN(AD$7,$F1284)&gt;$C1284,MIN(AD$7,$F1284)-$C1284+1,0),MIN(AD$7,$F1284)-AC$7))/365,0))</f>
        <v>0</v>
      </c>
      <c r="AE1284" s="4">
        <f>IF($F1284=0,($D1284-SUM($U1284:AD1284))*$E1284*(IF(AD1284&lt;1,IF(MIN(AE$7,$F1284)&gt;$C1284,MIN(AE$7,$F1284)-$C1284+1,0),MIN(AE$7,$F1284)-AD$7))/365,IF($F1284&gt;AD$7,($D1284-SUM($U1284:AD1284))*$E1284*(IF(AD1284&lt;1,IF(MIN(AE$7,$F1284)&gt;$C1284,MIN(AE$7,$F1284)-$C1284+1,0),MIN(AE$7,$F1284)-AD$7))/365,0))</f>
        <v>0</v>
      </c>
      <c r="AF1284" s="4">
        <f>IF($F1284=0,($D1284-SUM($U1284:AE1284))*$E1284*(IF(AE1284&lt;1,IF(MIN(AF$7,$F1284)&gt;$C1284,MIN(AF$7,$F1284)-$C1284+1,0),MIN(AF$7,$F1284)-AE$7))/365,IF($F1284&gt;AE$7,($D1284-SUM($U1284:AE1284))*$E1284*(IF(AE1284&lt;1,IF(MIN(AF$7,$F1284)&gt;$C1284,MIN(AF$7,$F1284)-$C1284+1,0),MIN(AF$7,$F1284)-AE$7))/365,0))</f>
        <v>0</v>
      </c>
      <c r="AG1284" s="4">
        <f>IF($F1284=0,($D1284-SUM($U1284:AF1284))*$E1284*(IF(AF1284&lt;1,IF(MIN(AG$7,$F1284)&gt;$C1284,MIN(AG$7,$F1284)-$C1284+1,0),MIN(AG$7,$F1284)-AF$7))/365,IF($F1284&gt;AF$7,($D1284-SUM($U1284:AF1284))*$E1284*(IF(AF1284&lt;1,IF(MIN(AG$7,$F1284)&gt;$C1284,MIN(AG$7,$F1284)-$C1284+1,0),MIN(AG$7,$F1284)-AF$7))/365,0))</f>
        <v>0</v>
      </c>
      <c r="AH1284" s="4">
        <f>IF($F1284=0,($D1284-SUM($U1284:AG1284))*$E1284*(IF(AG1284&lt;1,IF(MIN(AH$7,$F1284)&gt;$C1284,MIN(AH$7,$F1284)-$C1284+1,0),MIN(AH$7,$F1284)-AG$7))/365,IF($F1284&gt;AG$7,($D1284-SUM($U1284:AG1284))*$E1284*(IF(AG1284&lt;1,IF(MIN(AH$7,$F1284)&gt;$C1284,MIN(AH$7,$F1284)-$C1284+1,0),MIN(AH$7,$F1284)-AG$7))/365,0))</f>
        <v>0</v>
      </c>
      <c r="AI1284" s="4">
        <f>IF($F1284=0,($D1284-SUM($U1284:AH1284))*$E1284*(IF(AH1284&lt;1,IF(MIN(AI$7,$F1284)&gt;$C1284,MIN(AI$7,$F1284)-$C1284+1,0),MIN(AI$7,$F1284)-AH$7))/365,IF($F1284&gt;AH$7,($D1284-SUM($U1284:AH1284))*$E1284*(IF(AH1284&lt;1,IF(MIN(AI$7,$F1284)&gt;$C1284,MIN(AI$7,$F1284)-$C1284+1,0),MIN(AI$7,$F1284)-AH$7))/365,0))</f>
        <v>0</v>
      </c>
      <c r="AJ1284" s="4">
        <f>IF($F1284=0,($D1284-SUM($U1284:AI1284))*$E1284*(IF(AI1284&lt;1,IF(MIN(AJ$7,$F1284)&gt;$C1284,MIN(AJ$7,$F1284)-$C1284+1,0),MIN(AJ$7,$F1284)-AI$7))/365,IF($F1284&gt;AI$7,($D1284-SUM($U1284:AI1284))*$E1284*(IF(AI1284&lt;1,IF(MIN(AJ$7,$F1284)&gt;$C1284,MIN(AJ$7,$F1284)-$C1284+1,0),MIN(AJ$7,$F1284)-AI$7))/365,0))</f>
        <v>0</v>
      </c>
      <c r="AK1284" s="4">
        <f>IF($F1284=0,($D1284-SUM($U1284:AJ1284))*$E1284*(IF(AJ1284&lt;1,IF(MIN(AK$7,$F1284)&gt;$C1284,MIN(AK$7,$F1284)-$C1284+1,0),MIN(AK$7,$F1284)-AJ$7))/365,IF($F1284&gt;AJ$7,($D1284-SUM($U1284:AJ1284))*$E1284*(IF(AJ1284&lt;1,IF(MIN(AK$7,$F1284)&gt;$C1284,MIN(AK$7,$F1284)-$C1284+1,0),MIN(AK$7,$F1284)-AJ$7))/365,0))</f>
        <v>0</v>
      </c>
      <c r="AL1284" s="4">
        <f>IF($F1284=0,($D1284-SUM($U1284:AK1284))*$E1284*(IF(AK1284&lt;1,IF(MIN(AL$7,$F1284)&gt;$C1284,MIN(AL$7,$F1284)-$C1284+1,0),MIN(AL$7,$F1284)-AK$7))/365,IF($F1284&gt;AK$7,($D1284-SUM($U1284:AK1284))*$E1284*(IF(AK1284&lt;1,IF(MIN(AL$7,$F1284)&gt;$C1284,MIN(AL$7,$F1284)-$C1284+1,0),MIN(AL$7,$F1284)-AK$7))/365,0))</f>
        <v>0</v>
      </c>
      <c r="AM1284" s="4">
        <f>IF($F1284=0,($D1284-SUM($U1284:AL1284))*$E1284*(IF(AL1284&lt;1,IF(MIN(AM$7,$F1284)&gt;$C1284,MIN(AM$7,$F1284)-$C1284+1,0),MIN(AM$7,$F1284)-AL$7))/365,IF($F1284&gt;AL$7,($D1284-SUM($U1284:AL1284))*$E1284*(IF(AL1284&lt;1,IF(MIN(AM$7,$F1284)&gt;$C1284,MIN(AM$7,$F1284)-$C1284+1,0),MIN(AM$7,$F1284)-AL$7))/365,0))</f>
        <v>0</v>
      </c>
      <c r="AN1284" s="4">
        <f>IF($F1284=0,($D1284-SUM($U1284:AM1284))*$E1284*(IF(AM1284&lt;1,IF(MIN(AN$7,$F1284)&gt;$C1284,MIN(AN$7,$F1284)-$C1284+1,0),MIN(AN$7,$F1284)-AM$7))/365,IF($F1284&gt;AM$7,($D1284-SUM($U1284:AM1284))*$E1284*(IF(AM1284&lt;1,IF(MIN(AN$7,$F1284)&gt;$C1284,MIN(AN$7,$F1284)-$C1284+1,0),MIN(AN$7,$F1284)-AM$7))/365,0))</f>
        <v>0</v>
      </c>
      <c r="AO1284" s="4">
        <f>IF($F1284=0,($D1284-SUM($U1284:AN1284))*$E1284*(IF(AN1284&lt;1,IF(MIN(AO$7,$F1284)&gt;$C1284,MIN(AO$7,$F1284)-$C1284+1,0),MIN(AO$7,$F1284)-AN$7))/365,IF($F1284&gt;AN$7,($D1284-SUM($U1284:AN1284))*$E1284*(IF(AN1284&lt;1,IF(MIN(AO$7,$F1284)&gt;$C1284,MIN(AO$7,$F1284)-$C1284+1,0),MIN(AO$7,$F1284)-AN$7))/365,0))</f>
        <v>0</v>
      </c>
      <c r="AP1284" s="4">
        <f>IF($F1284=0,($D1284-SUM($U1284:AO1284))*$E1284*(IF(AO1284&lt;1,IF(MIN(AP$7,$F1284)&gt;$C1284,MIN(AP$7,$F1284)-$C1284+1,0),MIN(AP$7,$F1284)-AO$7))/365,IF($F1284&gt;AO$7,($D1284-SUM($U1284:AO1284))*$E1284*(IF(AO1284&lt;1,IF(MIN(AP$7,$F1284)&gt;$C1284,MIN(AP$7,$F1284)-$C1284+1,0),MIN(AP$7,$F1284)-AO$7))/365,0))</f>
        <v>0</v>
      </c>
      <c r="AQ1284" s="4">
        <f>IF($F1284=0,($D1284-SUM($U1284:AP1284))*$E1284*(IF(AP1284&lt;1,IF(MIN(AQ$7,$F1284)&gt;$C1284,MIN(AQ$7,$F1284)-$C1284+1,0),MIN(AQ$7,$F1284)-AP$7))/365,IF($F1284&gt;AP$7,($D1284-SUM($U1284:AP1284))*$E1284*(IF(AP1284&lt;1,IF(MIN(AQ$7,$F1284)&gt;$C1284,MIN(AQ$7,$F1284)-$C1284+1,0),MIN(AQ$7,$F1284)-AP$7))/365,0))</f>
        <v>0</v>
      </c>
      <c r="AR1284" s="4">
        <f>IF($F1284=0,($D1284-SUM($U1284:AQ1284))*$E1284*(IF(AQ1284&lt;1,IF(MIN(AR$7,$F1284)&gt;$C1284,MIN(AR$7,$F1284)-$C1284+1,0),MIN(AR$7,$F1284)-AQ$7))/365,IF($F1284&gt;AQ$7,($D1284-SUM($U1284:AQ1284))*$E1284*(IF(AQ1284&lt;1,IF(MIN(AR$7,$F1284)&gt;$C1284,MIN(AR$7,$F1284)-$C1284+1,0),MIN(AR$7,$F1284)-AQ$7))/365,0))</f>
        <v>0</v>
      </c>
      <c r="AS1284" s="4">
        <f>IF($F1284=0,($D1284-SUM($U1284:AR1284))*$E1284*(IF(AR1284&lt;1,IF(MIN(AS$7,$F1284)&gt;$C1284,MIN(AS$7,$F1284)-$C1284+1,0),MIN(AS$7,$F1284)-AR$7))/365,IF($F1284&gt;AR$7,($D1284-SUM($U1284:AR1284))*$E1284*(IF(AR1284&lt;1,IF(MIN(AS$7,$F1284)&gt;$C1284,MIN(AS$7,$F1284)-$C1284+1,0),MIN(AS$7,$F1284)-AR$7))/365,0))</f>
        <v>0</v>
      </c>
    </row>
    <row r="1285" spans="1:45">
      <c r="A1285" s="15"/>
      <c r="B1285" s="17"/>
      <c r="C1285" s="16"/>
      <c r="D1285" s="15"/>
      <c r="E1285" s="11"/>
      <c r="F1285" s="16"/>
      <c r="G1285" s="15"/>
      <c r="H1285" s="14"/>
      <c r="I1285" s="5"/>
      <c r="J1285" s="13">
        <f>SUM(U1285:AS1285)</f>
        <v>0</v>
      </c>
      <c r="K1285" s="13">
        <f>IF(F1285=0,D1285-J1285,IF(F1285&lt;41730,0,D1285-J1285))</f>
        <v>0</v>
      </c>
      <c r="L1285" s="12">
        <f>IF(K1285=0,0,IF(G1285-((L$7-C1285)/365)&lt;0,0,G1285-((L$7-C1285)/365)))</f>
        <v>0</v>
      </c>
      <c r="M1285" s="4">
        <f>IF(K1285=0,0,D1285*H1285)</f>
        <v>0</v>
      </c>
      <c r="N1285" s="11">
        <f>IFERROR((1-(M1285/K1285)^(1/L1285)),0)</f>
        <v>0</v>
      </c>
      <c r="O1285" s="10">
        <f>IF(F1285&gt;41730,IF(F1285&gt;41730,(F1285-41730)/365,IF(K1285=0,0,IF(G1285-((L$7-C1285)/365)&lt;0,0,G1285-((L$7-C1285)/365)))),1)</f>
        <v>1</v>
      </c>
      <c r="P1285" s="9">
        <f>IF(K1285&lt;M1285,0,IF(L1285=0,K1285-M1285,K1285*N1285*O1285))</f>
        <v>0</v>
      </c>
      <c r="Q1285" s="19">
        <f>IF(F1285&gt;41730,D1285,0)</f>
        <v>0</v>
      </c>
      <c r="R1285" s="18">
        <f>IF(F1285&gt;41730,J1285+P1285,0)</f>
        <v>0</v>
      </c>
      <c r="S1285" s="9">
        <f>IF(F1285&gt;0,0,K1285-P1285)</f>
        <v>0</v>
      </c>
      <c r="T1285" s="5"/>
      <c r="U1285" s="4">
        <f>D1285*E1285*(IF(U$7&gt;$C1285,U$7-$C1285+1,0))/365</f>
        <v>0</v>
      </c>
      <c r="V1285" s="4">
        <f>($D1285-U1285)*$E1285*(IF(U1285&lt;1,IF(V$7&gt;$C1285,V$7-$C1285+1,0),V$7-U$7))/365</f>
        <v>0</v>
      </c>
      <c r="W1285" s="4">
        <f>IF($F1285=0,($D1285-SUM($U1285:V1285))*$E1285*(IF(V1285&lt;1,IF(MIN(W$7,$F1285)&gt;$C1285,MIN(W$7,$F1285)-$C1285+1,0),MIN(W$7,$F1285)-V$7))/365,IF($F1285&gt;V$7,($D1285-SUM($U1285:V1285))*$E1285*(IF(V1285&lt;1,IF(MIN(W$7,$F1285)&gt;$C1285,MIN(W$7,$F1285)-$C1285+1,0),MIN(W$7,$F1285)-V$7))/365,0))</f>
        <v>0</v>
      </c>
      <c r="X1285" s="4">
        <f>IF($F1285=0,($D1285-SUM($U1285:W1285))*$E1285*(IF(W1285&lt;1,IF(MIN(X$7,$F1285)&gt;$C1285,MIN(X$7,$F1285)-$C1285+1,0),MIN(X$7,$F1285)-W$7))/365,IF($F1285&gt;W$7,($D1285-SUM($U1285:W1285))*$E1285*(IF(W1285&lt;1,IF(MIN(X$7,$F1285)&gt;$C1285,MIN(X$7,$F1285)-$C1285+1,0),MIN(X$7,$F1285)-W$7))/365,0))</f>
        <v>0</v>
      </c>
      <c r="Y1285" s="4">
        <f>IF($F1285=0,($D1285-SUM($U1285:X1285))*$E1285*(IF(X1285&lt;1,IF(MIN(Y$7,$F1285)&gt;$C1285,MIN(Y$7,$F1285)-$C1285+1,0),MIN(Y$7,$F1285)-X$7))/365,IF($F1285&gt;X$7,($D1285-SUM($U1285:X1285))*$E1285*(IF(X1285&lt;1,IF(MIN(Y$7,$F1285)&gt;$C1285,MIN(Y$7,$F1285)-$C1285+1,0),MIN(Y$7,$F1285)-X$7))/365,0))</f>
        <v>0</v>
      </c>
      <c r="Z1285" s="4">
        <f>IF($F1285=0,($D1285-SUM($U1285:Y1285))*$E1285*(IF(Y1285&lt;1,IF(MIN(Z$7,$F1285)&gt;$C1285,MIN(Z$7,$F1285)-$C1285+1,0),MIN(Z$7,$F1285)-Y$7))/365,IF($F1285&gt;Y$7,($D1285-SUM($U1285:Y1285))*$E1285*(IF(Y1285&lt;1,IF(MIN(Z$7,$F1285)&gt;$C1285,MIN(Z$7,$F1285)-$C1285+1,0),MIN(Z$7,$F1285)-Y$7))/365,0))</f>
        <v>0</v>
      </c>
      <c r="AA1285" s="4">
        <f>IF($F1285=0,($D1285-SUM($U1285:Z1285))*$E1285*(IF(Z1285&lt;1,IF(MIN(AA$7,$F1285)&gt;$C1285,MIN(AA$7,$F1285)-$C1285+1,0),MIN(AA$7,$F1285)-Z$7))/365,IF($F1285&gt;Z$7,($D1285-SUM($U1285:Z1285))*$E1285*(IF(Z1285&lt;1,IF(MIN(AA$7,$F1285)&gt;$C1285,MIN(AA$7,$F1285)-$C1285+1,0),MIN(AA$7,$F1285)-Z$7))/365,0))</f>
        <v>0</v>
      </c>
      <c r="AB1285" s="4">
        <f>IF($F1285=0,($D1285-SUM($U1285:AA1285))*$E1285*(IF(AA1285&lt;1,IF(MIN(AB$7,$F1285)&gt;$C1285,MIN(AB$7,$F1285)-$C1285+1,0),MIN(AB$7,$F1285)-AA$7))/365,IF($F1285&gt;AA$7,($D1285-SUM($U1285:AA1285))*$E1285*(IF(AA1285&lt;1,IF(MIN(AB$7,$F1285)&gt;$C1285,MIN(AB$7,$F1285)-$C1285+1,0),MIN(AB$7,$F1285)-AA$7))/365,0))</f>
        <v>0</v>
      </c>
      <c r="AC1285" s="4">
        <f>IF($F1285=0,($D1285-SUM($U1285:AB1285))*$E1285*(IF(AB1285&lt;1,IF(MIN(AC$7,$F1285)&gt;$C1285,MIN(AC$7,$F1285)-$C1285+1,0),MIN(AC$7,$F1285)-AB$7))/365,IF($F1285&gt;AB$7,($D1285-SUM($U1285:AB1285))*$E1285*(IF(AB1285&lt;1,IF(MIN(AC$7,$F1285)&gt;$C1285,MIN(AC$7,$F1285)-$C1285+1,0),MIN(AC$7,$F1285)-AB$7))/365,0))</f>
        <v>0</v>
      </c>
      <c r="AD1285" s="4">
        <f>IF($F1285=0,($D1285-SUM($U1285:AC1285))*$E1285*(IF(AC1285&lt;1,IF(MIN(AD$7,$F1285)&gt;$C1285,MIN(AD$7,$F1285)-$C1285+1,0),MIN(AD$7,$F1285)-AC$7))/365,IF($F1285&gt;AC$7,($D1285-SUM($U1285:AC1285))*$E1285*(IF(AC1285&lt;1,IF(MIN(AD$7,$F1285)&gt;$C1285,MIN(AD$7,$F1285)-$C1285+1,0),MIN(AD$7,$F1285)-AC$7))/365,0))</f>
        <v>0</v>
      </c>
      <c r="AE1285" s="4">
        <f>IF($F1285=0,($D1285-SUM($U1285:AD1285))*$E1285*(IF(AD1285&lt;1,IF(MIN(AE$7,$F1285)&gt;$C1285,MIN(AE$7,$F1285)-$C1285+1,0),MIN(AE$7,$F1285)-AD$7))/365,IF($F1285&gt;AD$7,($D1285-SUM($U1285:AD1285))*$E1285*(IF(AD1285&lt;1,IF(MIN(AE$7,$F1285)&gt;$C1285,MIN(AE$7,$F1285)-$C1285+1,0),MIN(AE$7,$F1285)-AD$7))/365,0))</f>
        <v>0</v>
      </c>
      <c r="AF1285" s="4">
        <f>IF($F1285=0,($D1285-SUM($U1285:AE1285))*$E1285*(IF(AE1285&lt;1,IF(MIN(AF$7,$F1285)&gt;$C1285,MIN(AF$7,$F1285)-$C1285+1,0),MIN(AF$7,$F1285)-AE$7))/365,IF($F1285&gt;AE$7,($D1285-SUM($U1285:AE1285))*$E1285*(IF(AE1285&lt;1,IF(MIN(AF$7,$F1285)&gt;$C1285,MIN(AF$7,$F1285)-$C1285+1,0),MIN(AF$7,$F1285)-AE$7))/365,0))</f>
        <v>0</v>
      </c>
      <c r="AG1285" s="4">
        <f>IF($F1285=0,($D1285-SUM($U1285:AF1285))*$E1285*(IF(AF1285&lt;1,IF(MIN(AG$7,$F1285)&gt;$C1285,MIN(AG$7,$F1285)-$C1285+1,0),MIN(AG$7,$F1285)-AF$7))/365,IF($F1285&gt;AF$7,($D1285-SUM($U1285:AF1285))*$E1285*(IF(AF1285&lt;1,IF(MIN(AG$7,$F1285)&gt;$C1285,MIN(AG$7,$F1285)-$C1285+1,0),MIN(AG$7,$F1285)-AF$7))/365,0))</f>
        <v>0</v>
      </c>
      <c r="AH1285" s="4">
        <f>IF($F1285=0,($D1285-SUM($U1285:AG1285))*$E1285*(IF(AG1285&lt;1,IF(MIN(AH$7,$F1285)&gt;$C1285,MIN(AH$7,$F1285)-$C1285+1,0),MIN(AH$7,$F1285)-AG$7))/365,IF($F1285&gt;AG$7,($D1285-SUM($U1285:AG1285))*$E1285*(IF(AG1285&lt;1,IF(MIN(AH$7,$F1285)&gt;$C1285,MIN(AH$7,$F1285)-$C1285+1,0),MIN(AH$7,$F1285)-AG$7))/365,0))</f>
        <v>0</v>
      </c>
      <c r="AI1285" s="4">
        <f>IF($F1285=0,($D1285-SUM($U1285:AH1285))*$E1285*(IF(AH1285&lt;1,IF(MIN(AI$7,$F1285)&gt;$C1285,MIN(AI$7,$F1285)-$C1285+1,0),MIN(AI$7,$F1285)-AH$7))/365,IF($F1285&gt;AH$7,($D1285-SUM($U1285:AH1285))*$E1285*(IF(AH1285&lt;1,IF(MIN(AI$7,$F1285)&gt;$C1285,MIN(AI$7,$F1285)-$C1285+1,0),MIN(AI$7,$F1285)-AH$7))/365,0))</f>
        <v>0</v>
      </c>
      <c r="AJ1285" s="4">
        <f>IF($F1285=0,($D1285-SUM($U1285:AI1285))*$E1285*(IF(AI1285&lt;1,IF(MIN(AJ$7,$F1285)&gt;$C1285,MIN(AJ$7,$F1285)-$C1285+1,0),MIN(AJ$7,$F1285)-AI$7))/365,IF($F1285&gt;AI$7,($D1285-SUM($U1285:AI1285))*$E1285*(IF(AI1285&lt;1,IF(MIN(AJ$7,$F1285)&gt;$C1285,MIN(AJ$7,$F1285)-$C1285+1,0),MIN(AJ$7,$F1285)-AI$7))/365,0))</f>
        <v>0</v>
      </c>
      <c r="AK1285" s="4">
        <f>IF($F1285=0,($D1285-SUM($U1285:AJ1285))*$E1285*(IF(AJ1285&lt;1,IF(MIN(AK$7,$F1285)&gt;$C1285,MIN(AK$7,$F1285)-$C1285+1,0),MIN(AK$7,$F1285)-AJ$7))/365,IF($F1285&gt;AJ$7,($D1285-SUM($U1285:AJ1285))*$E1285*(IF(AJ1285&lt;1,IF(MIN(AK$7,$F1285)&gt;$C1285,MIN(AK$7,$F1285)-$C1285+1,0),MIN(AK$7,$F1285)-AJ$7))/365,0))</f>
        <v>0</v>
      </c>
      <c r="AL1285" s="4">
        <f>IF($F1285=0,($D1285-SUM($U1285:AK1285))*$E1285*(IF(AK1285&lt;1,IF(MIN(AL$7,$F1285)&gt;$C1285,MIN(AL$7,$F1285)-$C1285+1,0),MIN(AL$7,$F1285)-AK$7))/365,IF($F1285&gt;AK$7,($D1285-SUM($U1285:AK1285))*$E1285*(IF(AK1285&lt;1,IF(MIN(AL$7,$F1285)&gt;$C1285,MIN(AL$7,$F1285)-$C1285+1,0),MIN(AL$7,$F1285)-AK$7))/365,0))</f>
        <v>0</v>
      </c>
      <c r="AM1285" s="4">
        <f>IF($F1285=0,($D1285-SUM($U1285:AL1285))*$E1285*(IF(AL1285&lt;1,IF(MIN(AM$7,$F1285)&gt;$C1285,MIN(AM$7,$F1285)-$C1285+1,0),MIN(AM$7,$F1285)-AL$7))/365,IF($F1285&gt;AL$7,($D1285-SUM($U1285:AL1285))*$E1285*(IF(AL1285&lt;1,IF(MIN(AM$7,$F1285)&gt;$C1285,MIN(AM$7,$F1285)-$C1285+1,0),MIN(AM$7,$F1285)-AL$7))/365,0))</f>
        <v>0</v>
      </c>
      <c r="AN1285" s="4">
        <f>IF($F1285=0,($D1285-SUM($U1285:AM1285))*$E1285*(IF(AM1285&lt;1,IF(MIN(AN$7,$F1285)&gt;$C1285,MIN(AN$7,$F1285)-$C1285+1,0),MIN(AN$7,$F1285)-AM$7))/365,IF($F1285&gt;AM$7,($D1285-SUM($U1285:AM1285))*$E1285*(IF(AM1285&lt;1,IF(MIN(AN$7,$F1285)&gt;$C1285,MIN(AN$7,$F1285)-$C1285+1,0),MIN(AN$7,$F1285)-AM$7))/365,0))</f>
        <v>0</v>
      </c>
      <c r="AO1285" s="4">
        <f>IF($F1285=0,($D1285-SUM($U1285:AN1285))*$E1285*(IF(AN1285&lt;1,IF(MIN(AO$7,$F1285)&gt;$C1285,MIN(AO$7,$F1285)-$C1285+1,0),MIN(AO$7,$F1285)-AN$7))/365,IF($F1285&gt;AN$7,($D1285-SUM($U1285:AN1285))*$E1285*(IF(AN1285&lt;1,IF(MIN(AO$7,$F1285)&gt;$C1285,MIN(AO$7,$F1285)-$C1285+1,0),MIN(AO$7,$F1285)-AN$7))/365,0))</f>
        <v>0</v>
      </c>
      <c r="AP1285" s="4">
        <f>IF($F1285=0,($D1285-SUM($U1285:AO1285))*$E1285*(IF(AO1285&lt;1,IF(MIN(AP$7,$F1285)&gt;$C1285,MIN(AP$7,$F1285)-$C1285+1,0),MIN(AP$7,$F1285)-AO$7))/365,IF($F1285&gt;AO$7,($D1285-SUM($U1285:AO1285))*$E1285*(IF(AO1285&lt;1,IF(MIN(AP$7,$F1285)&gt;$C1285,MIN(AP$7,$F1285)-$C1285+1,0),MIN(AP$7,$F1285)-AO$7))/365,0))</f>
        <v>0</v>
      </c>
      <c r="AQ1285" s="4">
        <f>IF($F1285=0,($D1285-SUM($U1285:AP1285))*$E1285*(IF(AP1285&lt;1,IF(MIN(AQ$7,$F1285)&gt;$C1285,MIN(AQ$7,$F1285)-$C1285+1,0),MIN(AQ$7,$F1285)-AP$7))/365,IF($F1285&gt;AP$7,($D1285-SUM($U1285:AP1285))*$E1285*(IF(AP1285&lt;1,IF(MIN(AQ$7,$F1285)&gt;$C1285,MIN(AQ$7,$F1285)-$C1285+1,0),MIN(AQ$7,$F1285)-AP$7))/365,0))</f>
        <v>0</v>
      </c>
      <c r="AR1285" s="4">
        <f>IF($F1285=0,($D1285-SUM($U1285:AQ1285))*$E1285*(IF(AQ1285&lt;1,IF(MIN(AR$7,$F1285)&gt;$C1285,MIN(AR$7,$F1285)-$C1285+1,0),MIN(AR$7,$F1285)-AQ$7))/365,IF($F1285&gt;AQ$7,($D1285-SUM($U1285:AQ1285))*$E1285*(IF(AQ1285&lt;1,IF(MIN(AR$7,$F1285)&gt;$C1285,MIN(AR$7,$F1285)-$C1285+1,0),MIN(AR$7,$F1285)-AQ$7))/365,0))</f>
        <v>0</v>
      </c>
      <c r="AS1285" s="4">
        <f>IF($F1285=0,($D1285-SUM($U1285:AR1285))*$E1285*(IF(AR1285&lt;1,IF(MIN(AS$7,$F1285)&gt;$C1285,MIN(AS$7,$F1285)-$C1285+1,0),MIN(AS$7,$F1285)-AR$7))/365,IF($F1285&gt;AR$7,($D1285-SUM($U1285:AR1285))*$E1285*(IF(AR1285&lt;1,IF(MIN(AS$7,$F1285)&gt;$C1285,MIN(AS$7,$F1285)-$C1285+1,0),MIN(AS$7,$F1285)-AR$7))/365,0))</f>
        <v>0</v>
      </c>
    </row>
    <row r="1286" spans="1:45">
      <c r="A1286" s="15"/>
      <c r="B1286" s="17"/>
      <c r="C1286" s="16"/>
      <c r="D1286" s="15"/>
      <c r="E1286" s="11"/>
      <c r="F1286" s="16"/>
      <c r="G1286" s="15"/>
      <c r="H1286" s="14"/>
      <c r="I1286" s="5"/>
      <c r="J1286" s="13">
        <f>SUM(U1286:AS1286)</f>
        <v>0</v>
      </c>
      <c r="K1286" s="13">
        <f>IF(F1286=0,D1286-J1286,IF(F1286&lt;41730,0,D1286-J1286))</f>
        <v>0</v>
      </c>
      <c r="L1286" s="12">
        <f>IF(K1286=0,0,IF(G1286-((L$7-C1286)/365)&lt;0,0,G1286-((L$7-C1286)/365)))</f>
        <v>0</v>
      </c>
      <c r="M1286" s="4">
        <f>IF(K1286=0,0,D1286*H1286)</f>
        <v>0</v>
      </c>
      <c r="N1286" s="11">
        <f>IFERROR((1-(M1286/K1286)^(1/L1286)),0)</f>
        <v>0</v>
      </c>
      <c r="O1286" s="10">
        <f>IF(F1286&gt;41730,IF(F1286&gt;41730,(F1286-41730)/365,IF(K1286=0,0,IF(G1286-((L$7-C1286)/365)&lt;0,0,G1286-((L$7-C1286)/365)))),1)</f>
        <v>1</v>
      </c>
      <c r="P1286" s="9">
        <f>IF(K1286&lt;M1286,0,IF(L1286=0,K1286-M1286,K1286*N1286*O1286))</f>
        <v>0</v>
      </c>
      <c r="Q1286" s="19">
        <f>IF(F1286&gt;41730,D1286,0)</f>
        <v>0</v>
      </c>
      <c r="R1286" s="18">
        <f>IF(F1286&gt;41730,J1286+P1286,0)</f>
        <v>0</v>
      </c>
      <c r="S1286" s="9">
        <f>IF(F1286&gt;0,0,K1286-P1286)</f>
        <v>0</v>
      </c>
      <c r="T1286" s="5"/>
      <c r="U1286" s="4">
        <f>D1286*E1286*(IF(U$7&gt;$C1286,U$7-$C1286+1,0))/365</f>
        <v>0</v>
      </c>
      <c r="V1286" s="4">
        <f>($D1286-U1286)*$E1286*(IF(U1286&lt;1,IF(V$7&gt;$C1286,V$7-$C1286+1,0),V$7-U$7))/365</f>
        <v>0</v>
      </c>
      <c r="W1286" s="4">
        <f>IF($F1286=0,($D1286-SUM($U1286:V1286))*$E1286*(IF(V1286&lt;1,IF(MIN(W$7,$F1286)&gt;$C1286,MIN(W$7,$F1286)-$C1286+1,0),MIN(W$7,$F1286)-V$7))/365,IF($F1286&gt;V$7,($D1286-SUM($U1286:V1286))*$E1286*(IF(V1286&lt;1,IF(MIN(W$7,$F1286)&gt;$C1286,MIN(W$7,$F1286)-$C1286+1,0),MIN(W$7,$F1286)-V$7))/365,0))</f>
        <v>0</v>
      </c>
      <c r="X1286" s="4">
        <f>IF($F1286=0,($D1286-SUM($U1286:W1286))*$E1286*(IF(W1286&lt;1,IF(MIN(X$7,$F1286)&gt;$C1286,MIN(X$7,$F1286)-$C1286+1,0),MIN(X$7,$F1286)-W$7))/365,IF($F1286&gt;W$7,($D1286-SUM($U1286:W1286))*$E1286*(IF(W1286&lt;1,IF(MIN(X$7,$F1286)&gt;$C1286,MIN(X$7,$F1286)-$C1286+1,0),MIN(X$7,$F1286)-W$7))/365,0))</f>
        <v>0</v>
      </c>
      <c r="Y1286" s="4">
        <f>IF($F1286=0,($D1286-SUM($U1286:X1286))*$E1286*(IF(X1286&lt;1,IF(MIN(Y$7,$F1286)&gt;$C1286,MIN(Y$7,$F1286)-$C1286+1,0),MIN(Y$7,$F1286)-X$7))/365,IF($F1286&gt;X$7,($D1286-SUM($U1286:X1286))*$E1286*(IF(X1286&lt;1,IF(MIN(Y$7,$F1286)&gt;$C1286,MIN(Y$7,$F1286)-$C1286+1,0),MIN(Y$7,$F1286)-X$7))/365,0))</f>
        <v>0</v>
      </c>
      <c r="Z1286" s="4">
        <f>IF($F1286=0,($D1286-SUM($U1286:Y1286))*$E1286*(IF(Y1286&lt;1,IF(MIN(Z$7,$F1286)&gt;$C1286,MIN(Z$7,$F1286)-$C1286+1,0),MIN(Z$7,$F1286)-Y$7))/365,IF($F1286&gt;Y$7,($D1286-SUM($U1286:Y1286))*$E1286*(IF(Y1286&lt;1,IF(MIN(Z$7,$F1286)&gt;$C1286,MIN(Z$7,$F1286)-$C1286+1,0),MIN(Z$7,$F1286)-Y$7))/365,0))</f>
        <v>0</v>
      </c>
      <c r="AA1286" s="4">
        <f>IF($F1286=0,($D1286-SUM($U1286:Z1286))*$E1286*(IF(Z1286&lt;1,IF(MIN(AA$7,$F1286)&gt;$C1286,MIN(AA$7,$F1286)-$C1286+1,0),MIN(AA$7,$F1286)-Z$7))/365,IF($F1286&gt;Z$7,($D1286-SUM($U1286:Z1286))*$E1286*(IF(Z1286&lt;1,IF(MIN(AA$7,$F1286)&gt;$C1286,MIN(AA$7,$F1286)-$C1286+1,0),MIN(AA$7,$F1286)-Z$7))/365,0))</f>
        <v>0</v>
      </c>
      <c r="AB1286" s="4">
        <f>IF($F1286=0,($D1286-SUM($U1286:AA1286))*$E1286*(IF(AA1286&lt;1,IF(MIN(AB$7,$F1286)&gt;$C1286,MIN(AB$7,$F1286)-$C1286+1,0),MIN(AB$7,$F1286)-AA$7))/365,IF($F1286&gt;AA$7,($D1286-SUM($U1286:AA1286))*$E1286*(IF(AA1286&lt;1,IF(MIN(AB$7,$F1286)&gt;$C1286,MIN(AB$7,$F1286)-$C1286+1,0),MIN(AB$7,$F1286)-AA$7))/365,0))</f>
        <v>0</v>
      </c>
      <c r="AC1286" s="4">
        <f>IF($F1286=0,($D1286-SUM($U1286:AB1286))*$E1286*(IF(AB1286&lt;1,IF(MIN(AC$7,$F1286)&gt;$C1286,MIN(AC$7,$F1286)-$C1286+1,0),MIN(AC$7,$F1286)-AB$7))/365,IF($F1286&gt;AB$7,($D1286-SUM($U1286:AB1286))*$E1286*(IF(AB1286&lt;1,IF(MIN(AC$7,$F1286)&gt;$C1286,MIN(AC$7,$F1286)-$C1286+1,0),MIN(AC$7,$F1286)-AB$7))/365,0))</f>
        <v>0</v>
      </c>
      <c r="AD1286" s="4">
        <f>IF($F1286=0,($D1286-SUM($U1286:AC1286))*$E1286*(IF(AC1286&lt;1,IF(MIN(AD$7,$F1286)&gt;$C1286,MIN(AD$7,$F1286)-$C1286+1,0),MIN(AD$7,$F1286)-AC$7))/365,IF($F1286&gt;AC$7,($D1286-SUM($U1286:AC1286))*$E1286*(IF(AC1286&lt;1,IF(MIN(AD$7,$F1286)&gt;$C1286,MIN(AD$7,$F1286)-$C1286+1,0),MIN(AD$7,$F1286)-AC$7))/365,0))</f>
        <v>0</v>
      </c>
      <c r="AE1286" s="4">
        <f>IF($F1286=0,($D1286-SUM($U1286:AD1286))*$E1286*(IF(AD1286&lt;1,IF(MIN(AE$7,$F1286)&gt;$C1286,MIN(AE$7,$F1286)-$C1286+1,0),MIN(AE$7,$F1286)-AD$7))/365,IF($F1286&gt;AD$7,($D1286-SUM($U1286:AD1286))*$E1286*(IF(AD1286&lt;1,IF(MIN(AE$7,$F1286)&gt;$C1286,MIN(AE$7,$F1286)-$C1286+1,0),MIN(AE$7,$F1286)-AD$7))/365,0))</f>
        <v>0</v>
      </c>
      <c r="AF1286" s="4">
        <f>IF($F1286=0,($D1286-SUM($U1286:AE1286))*$E1286*(IF(AE1286&lt;1,IF(MIN(AF$7,$F1286)&gt;$C1286,MIN(AF$7,$F1286)-$C1286+1,0),MIN(AF$7,$F1286)-AE$7))/365,IF($F1286&gt;AE$7,($D1286-SUM($U1286:AE1286))*$E1286*(IF(AE1286&lt;1,IF(MIN(AF$7,$F1286)&gt;$C1286,MIN(AF$7,$F1286)-$C1286+1,0),MIN(AF$7,$F1286)-AE$7))/365,0))</f>
        <v>0</v>
      </c>
      <c r="AG1286" s="4">
        <f>IF($F1286=0,($D1286-SUM($U1286:AF1286))*$E1286*(IF(AF1286&lt;1,IF(MIN(AG$7,$F1286)&gt;$C1286,MIN(AG$7,$F1286)-$C1286+1,0),MIN(AG$7,$F1286)-AF$7))/365,IF($F1286&gt;AF$7,($D1286-SUM($U1286:AF1286))*$E1286*(IF(AF1286&lt;1,IF(MIN(AG$7,$F1286)&gt;$C1286,MIN(AG$7,$F1286)-$C1286+1,0),MIN(AG$7,$F1286)-AF$7))/365,0))</f>
        <v>0</v>
      </c>
      <c r="AH1286" s="4">
        <f>IF($F1286=0,($D1286-SUM($U1286:AG1286))*$E1286*(IF(AG1286&lt;1,IF(MIN(AH$7,$F1286)&gt;$C1286,MIN(AH$7,$F1286)-$C1286+1,0),MIN(AH$7,$F1286)-AG$7))/365,IF($F1286&gt;AG$7,($D1286-SUM($U1286:AG1286))*$E1286*(IF(AG1286&lt;1,IF(MIN(AH$7,$F1286)&gt;$C1286,MIN(AH$7,$F1286)-$C1286+1,0),MIN(AH$7,$F1286)-AG$7))/365,0))</f>
        <v>0</v>
      </c>
      <c r="AI1286" s="4">
        <f>IF($F1286=0,($D1286-SUM($U1286:AH1286))*$E1286*(IF(AH1286&lt;1,IF(MIN(AI$7,$F1286)&gt;$C1286,MIN(AI$7,$F1286)-$C1286+1,0),MIN(AI$7,$F1286)-AH$7))/365,IF($F1286&gt;AH$7,($D1286-SUM($U1286:AH1286))*$E1286*(IF(AH1286&lt;1,IF(MIN(AI$7,$F1286)&gt;$C1286,MIN(AI$7,$F1286)-$C1286+1,0),MIN(AI$7,$F1286)-AH$7))/365,0))</f>
        <v>0</v>
      </c>
      <c r="AJ1286" s="4">
        <f>IF($F1286=0,($D1286-SUM($U1286:AI1286))*$E1286*(IF(AI1286&lt;1,IF(MIN(AJ$7,$F1286)&gt;$C1286,MIN(AJ$7,$F1286)-$C1286+1,0),MIN(AJ$7,$F1286)-AI$7))/365,IF($F1286&gt;AI$7,($D1286-SUM($U1286:AI1286))*$E1286*(IF(AI1286&lt;1,IF(MIN(AJ$7,$F1286)&gt;$C1286,MIN(AJ$7,$F1286)-$C1286+1,0),MIN(AJ$7,$F1286)-AI$7))/365,0))</f>
        <v>0</v>
      </c>
      <c r="AK1286" s="4">
        <f>IF($F1286=0,($D1286-SUM($U1286:AJ1286))*$E1286*(IF(AJ1286&lt;1,IF(MIN(AK$7,$F1286)&gt;$C1286,MIN(AK$7,$F1286)-$C1286+1,0),MIN(AK$7,$F1286)-AJ$7))/365,IF($F1286&gt;AJ$7,($D1286-SUM($U1286:AJ1286))*$E1286*(IF(AJ1286&lt;1,IF(MIN(AK$7,$F1286)&gt;$C1286,MIN(AK$7,$F1286)-$C1286+1,0),MIN(AK$7,$F1286)-AJ$7))/365,0))</f>
        <v>0</v>
      </c>
      <c r="AL1286" s="4">
        <f>IF($F1286=0,($D1286-SUM($U1286:AK1286))*$E1286*(IF(AK1286&lt;1,IF(MIN(AL$7,$F1286)&gt;$C1286,MIN(AL$7,$F1286)-$C1286+1,0),MIN(AL$7,$F1286)-AK$7))/365,IF($F1286&gt;AK$7,($D1286-SUM($U1286:AK1286))*$E1286*(IF(AK1286&lt;1,IF(MIN(AL$7,$F1286)&gt;$C1286,MIN(AL$7,$F1286)-$C1286+1,0),MIN(AL$7,$F1286)-AK$7))/365,0))</f>
        <v>0</v>
      </c>
      <c r="AM1286" s="4">
        <f>IF($F1286=0,($D1286-SUM($U1286:AL1286))*$E1286*(IF(AL1286&lt;1,IF(MIN(AM$7,$F1286)&gt;$C1286,MIN(AM$7,$F1286)-$C1286+1,0),MIN(AM$7,$F1286)-AL$7))/365,IF($F1286&gt;AL$7,($D1286-SUM($U1286:AL1286))*$E1286*(IF(AL1286&lt;1,IF(MIN(AM$7,$F1286)&gt;$C1286,MIN(AM$7,$F1286)-$C1286+1,0),MIN(AM$7,$F1286)-AL$7))/365,0))</f>
        <v>0</v>
      </c>
      <c r="AN1286" s="4">
        <f>IF($F1286=0,($D1286-SUM($U1286:AM1286))*$E1286*(IF(AM1286&lt;1,IF(MIN(AN$7,$F1286)&gt;$C1286,MIN(AN$7,$F1286)-$C1286+1,0),MIN(AN$7,$F1286)-AM$7))/365,IF($F1286&gt;AM$7,($D1286-SUM($U1286:AM1286))*$E1286*(IF(AM1286&lt;1,IF(MIN(AN$7,$F1286)&gt;$C1286,MIN(AN$7,$F1286)-$C1286+1,0),MIN(AN$7,$F1286)-AM$7))/365,0))</f>
        <v>0</v>
      </c>
      <c r="AO1286" s="4">
        <f>IF($F1286=0,($D1286-SUM($U1286:AN1286))*$E1286*(IF(AN1286&lt;1,IF(MIN(AO$7,$F1286)&gt;$C1286,MIN(AO$7,$F1286)-$C1286+1,0),MIN(AO$7,$F1286)-AN$7))/365,IF($F1286&gt;AN$7,($D1286-SUM($U1286:AN1286))*$E1286*(IF(AN1286&lt;1,IF(MIN(AO$7,$F1286)&gt;$C1286,MIN(AO$7,$F1286)-$C1286+1,0),MIN(AO$7,$F1286)-AN$7))/365,0))</f>
        <v>0</v>
      </c>
      <c r="AP1286" s="4">
        <f>IF($F1286=0,($D1286-SUM($U1286:AO1286))*$E1286*(IF(AO1286&lt;1,IF(MIN(AP$7,$F1286)&gt;$C1286,MIN(AP$7,$F1286)-$C1286+1,0),MIN(AP$7,$F1286)-AO$7))/365,IF($F1286&gt;AO$7,($D1286-SUM($U1286:AO1286))*$E1286*(IF(AO1286&lt;1,IF(MIN(AP$7,$F1286)&gt;$C1286,MIN(AP$7,$F1286)-$C1286+1,0),MIN(AP$7,$F1286)-AO$7))/365,0))</f>
        <v>0</v>
      </c>
      <c r="AQ1286" s="4">
        <f>IF($F1286=0,($D1286-SUM($U1286:AP1286))*$E1286*(IF(AP1286&lt;1,IF(MIN(AQ$7,$F1286)&gt;$C1286,MIN(AQ$7,$F1286)-$C1286+1,0),MIN(AQ$7,$F1286)-AP$7))/365,IF($F1286&gt;AP$7,($D1286-SUM($U1286:AP1286))*$E1286*(IF(AP1286&lt;1,IF(MIN(AQ$7,$F1286)&gt;$C1286,MIN(AQ$7,$F1286)-$C1286+1,0),MIN(AQ$7,$F1286)-AP$7))/365,0))</f>
        <v>0</v>
      </c>
      <c r="AR1286" s="4">
        <f>IF($F1286=0,($D1286-SUM($U1286:AQ1286))*$E1286*(IF(AQ1286&lt;1,IF(MIN(AR$7,$F1286)&gt;$C1286,MIN(AR$7,$F1286)-$C1286+1,0),MIN(AR$7,$F1286)-AQ$7))/365,IF($F1286&gt;AQ$7,($D1286-SUM($U1286:AQ1286))*$E1286*(IF(AQ1286&lt;1,IF(MIN(AR$7,$F1286)&gt;$C1286,MIN(AR$7,$F1286)-$C1286+1,0),MIN(AR$7,$F1286)-AQ$7))/365,0))</f>
        <v>0</v>
      </c>
      <c r="AS1286" s="4">
        <f>IF($F1286=0,($D1286-SUM($U1286:AR1286))*$E1286*(IF(AR1286&lt;1,IF(MIN(AS$7,$F1286)&gt;$C1286,MIN(AS$7,$F1286)-$C1286+1,0),MIN(AS$7,$F1286)-AR$7))/365,IF($F1286&gt;AR$7,($D1286-SUM($U1286:AR1286))*$E1286*(IF(AR1286&lt;1,IF(MIN(AS$7,$F1286)&gt;$C1286,MIN(AS$7,$F1286)-$C1286+1,0),MIN(AS$7,$F1286)-AR$7))/365,0))</f>
        <v>0</v>
      </c>
    </row>
    <row r="1287" spans="1:45">
      <c r="A1287" s="15"/>
      <c r="B1287" s="17"/>
      <c r="C1287" s="16"/>
      <c r="D1287" s="15"/>
      <c r="E1287" s="11"/>
      <c r="F1287" s="16"/>
      <c r="G1287" s="15"/>
      <c r="H1287" s="14"/>
      <c r="I1287" s="5"/>
      <c r="J1287" s="13">
        <f>SUM(U1287:AS1287)</f>
        <v>0</v>
      </c>
      <c r="K1287" s="13">
        <f>IF(F1287=0,D1287-J1287,IF(F1287&lt;41730,0,D1287-J1287))</f>
        <v>0</v>
      </c>
      <c r="L1287" s="12">
        <f>IF(K1287=0,0,IF(G1287-((L$7-C1287)/365)&lt;0,0,G1287-((L$7-C1287)/365)))</f>
        <v>0</v>
      </c>
      <c r="M1287" s="4">
        <f>IF(K1287=0,0,D1287*H1287)</f>
        <v>0</v>
      </c>
      <c r="N1287" s="11">
        <f>IFERROR((1-(M1287/K1287)^(1/L1287)),0)</f>
        <v>0</v>
      </c>
      <c r="O1287" s="10">
        <f>IF(F1287&gt;41730,IF(F1287&gt;41730,(F1287-41730)/365,IF(K1287=0,0,IF(G1287-((L$7-C1287)/365)&lt;0,0,G1287-((L$7-C1287)/365)))),1)</f>
        <v>1</v>
      </c>
      <c r="P1287" s="9">
        <f>IF(K1287&lt;M1287,0,IF(L1287=0,K1287-M1287,K1287*N1287*O1287))</f>
        <v>0</v>
      </c>
      <c r="Q1287" s="19">
        <f>IF(F1287&gt;41730,D1287,0)</f>
        <v>0</v>
      </c>
      <c r="R1287" s="18">
        <f>IF(F1287&gt;41730,J1287+P1287,0)</f>
        <v>0</v>
      </c>
      <c r="S1287" s="9">
        <f>IF(F1287&gt;0,0,K1287-P1287)</f>
        <v>0</v>
      </c>
      <c r="T1287" s="5"/>
      <c r="U1287" s="4">
        <f>D1287*E1287*(IF(U$7&gt;$C1287,U$7-$C1287+1,0))/365</f>
        <v>0</v>
      </c>
      <c r="V1287" s="4">
        <f>($D1287-U1287)*$E1287*(IF(U1287&lt;1,IF(V$7&gt;$C1287,V$7-$C1287+1,0),V$7-U$7))/365</f>
        <v>0</v>
      </c>
      <c r="W1287" s="4">
        <f>IF($F1287=0,($D1287-SUM($U1287:V1287))*$E1287*(IF(V1287&lt;1,IF(MIN(W$7,$F1287)&gt;$C1287,MIN(W$7,$F1287)-$C1287+1,0),MIN(W$7,$F1287)-V$7))/365,IF($F1287&gt;V$7,($D1287-SUM($U1287:V1287))*$E1287*(IF(V1287&lt;1,IF(MIN(W$7,$F1287)&gt;$C1287,MIN(W$7,$F1287)-$C1287+1,0),MIN(W$7,$F1287)-V$7))/365,0))</f>
        <v>0</v>
      </c>
      <c r="X1287" s="4">
        <f>IF($F1287=0,($D1287-SUM($U1287:W1287))*$E1287*(IF(W1287&lt;1,IF(MIN(X$7,$F1287)&gt;$C1287,MIN(X$7,$F1287)-$C1287+1,0),MIN(X$7,$F1287)-W$7))/365,IF($F1287&gt;W$7,($D1287-SUM($U1287:W1287))*$E1287*(IF(W1287&lt;1,IF(MIN(X$7,$F1287)&gt;$C1287,MIN(X$7,$F1287)-$C1287+1,0),MIN(X$7,$F1287)-W$7))/365,0))</f>
        <v>0</v>
      </c>
      <c r="Y1287" s="4">
        <f>IF($F1287=0,($D1287-SUM($U1287:X1287))*$E1287*(IF(X1287&lt;1,IF(MIN(Y$7,$F1287)&gt;$C1287,MIN(Y$7,$F1287)-$C1287+1,0),MIN(Y$7,$F1287)-X$7))/365,IF($F1287&gt;X$7,($D1287-SUM($U1287:X1287))*$E1287*(IF(X1287&lt;1,IF(MIN(Y$7,$F1287)&gt;$C1287,MIN(Y$7,$F1287)-$C1287+1,0),MIN(Y$7,$F1287)-X$7))/365,0))</f>
        <v>0</v>
      </c>
      <c r="Z1287" s="4">
        <f>IF($F1287=0,($D1287-SUM($U1287:Y1287))*$E1287*(IF(Y1287&lt;1,IF(MIN(Z$7,$F1287)&gt;$C1287,MIN(Z$7,$F1287)-$C1287+1,0),MIN(Z$7,$F1287)-Y$7))/365,IF($F1287&gt;Y$7,($D1287-SUM($U1287:Y1287))*$E1287*(IF(Y1287&lt;1,IF(MIN(Z$7,$F1287)&gt;$C1287,MIN(Z$7,$F1287)-$C1287+1,0),MIN(Z$7,$F1287)-Y$7))/365,0))</f>
        <v>0</v>
      </c>
      <c r="AA1287" s="4">
        <f>IF($F1287=0,($D1287-SUM($U1287:Z1287))*$E1287*(IF(Z1287&lt;1,IF(MIN(AA$7,$F1287)&gt;$C1287,MIN(AA$7,$F1287)-$C1287+1,0),MIN(AA$7,$F1287)-Z$7))/365,IF($F1287&gt;Z$7,($D1287-SUM($U1287:Z1287))*$E1287*(IF(Z1287&lt;1,IF(MIN(AA$7,$F1287)&gt;$C1287,MIN(AA$7,$F1287)-$C1287+1,0),MIN(AA$7,$F1287)-Z$7))/365,0))</f>
        <v>0</v>
      </c>
      <c r="AB1287" s="4">
        <f>IF($F1287=0,($D1287-SUM($U1287:AA1287))*$E1287*(IF(AA1287&lt;1,IF(MIN(AB$7,$F1287)&gt;$C1287,MIN(AB$7,$F1287)-$C1287+1,0),MIN(AB$7,$F1287)-AA$7))/365,IF($F1287&gt;AA$7,($D1287-SUM($U1287:AA1287))*$E1287*(IF(AA1287&lt;1,IF(MIN(AB$7,$F1287)&gt;$C1287,MIN(AB$7,$F1287)-$C1287+1,0),MIN(AB$7,$F1287)-AA$7))/365,0))</f>
        <v>0</v>
      </c>
      <c r="AC1287" s="4">
        <f>IF($F1287=0,($D1287-SUM($U1287:AB1287))*$E1287*(IF(AB1287&lt;1,IF(MIN(AC$7,$F1287)&gt;$C1287,MIN(AC$7,$F1287)-$C1287+1,0),MIN(AC$7,$F1287)-AB$7))/365,IF($F1287&gt;AB$7,($D1287-SUM($U1287:AB1287))*$E1287*(IF(AB1287&lt;1,IF(MIN(AC$7,$F1287)&gt;$C1287,MIN(AC$7,$F1287)-$C1287+1,0),MIN(AC$7,$F1287)-AB$7))/365,0))</f>
        <v>0</v>
      </c>
      <c r="AD1287" s="4">
        <f>IF($F1287=0,($D1287-SUM($U1287:AC1287))*$E1287*(IF(AC1287&lt;1,IF(MIN(AD$7,$F1287)&gt;$C1287,MIN(AD$7,$F1287)-$C1287+1,0),MIN(AD$7,$F1287)-AC$7))/365,IF($F1287&gt;AC$7,($D1287-SUM($U1287:AC1287))*$E1287*(IF(AC1287&lt;1,IF(MIN(AD$7,$F1287)&gt;$C1287,MIN(AD$7,$F1287)-$C1287+1,0),MIN(AD$7,$F1287)-AC$7))/365,0))</f>
        <v>0</v>
      </c>
      <c r="AE1287" s="4">
        <f>IF($F1287=0,($D1287-SUM($U1287:AD1287))*$E1287*(IF(AD1287&lt;1,IF(MIN(AE$7,$F1287)&gt;$C1287,MIN(AE$7,$F1287)-$C1287+1,0),MIN(AE$7,$F1287)-AD$7))/365,IF($F1287&gt;AD$7,($D1287-SUM($U1287:AD1287))*$E1287*(IF(AD1287&lt;1,IF(MIN(AE$7,$F1287)&gt;$C1287,MIN(AE$7,$F1287)-$C1287+1,0),MIN(AE$7,$F1287)-AD$7))/365,0))</f>
        <v>0</v>
      </c>
      <c r="AF1287" s="4">
        <f>IF($F1287=0,($D1287-SUM($U1287:AE1287))*$E1287*(IF(AE1287&lt;1,IF(MIN(AF$7,$F1287)&gt;$C1287,MIN(AF$7,$F1287)-$C1287+1,0),MIN(AF$7,$F1287)-AE$7))/365,IF($F1287&gt;AE$7,($D1287-SUM($U1287:AE1287))*$E1287*(IF(AE1287&lt;1,IF(MIN(AF$7,$F1287)&gt;$C1287,MIN(AF$7,$F1287)-$C1287+1,0),MIN(AF$7,$F1287)-AE$7))/365,0))</f>
        <v>0</v>
      </c>
      <c r="AG1287" s="4">
        <f>IF($F1287=0,($D1287-SUM($U1287:AF1287))*$E1287*(IF(AF1287&lt;1,IF(MIN(AG$7,$F1287)&gt;$C1287,MIN(AG$7,$F1287)-$C1287+1,0),MIN(AG$7,$F1287)-AF$7))/365,IF($F1287&gt;AF$7,($D1287-SUM($U1287:AF1287))*$E1287*(IF(AF1287&lt;1,IF(MIN(AG$7,$F1287)&gt;$C1287,MIN(AG$7,$F1287)-$C1287+1,0),MIN(AG$7,$F1287)-AF$7))/365,0))</f>
        <v>0</v>
      </c>
      <c r="AH1287" s="4">
        <f>IF($F1287=0,($D1287-SUM($U1287:AG1287))*$E1287*(IF(AG1287&lt;1,IF(MIN(AH$7,$F1287)&gt;$C1287,MIN(AH$7,$F1287)-$C1287+1,0),MIN(AH$7,$F1287)-AG$7))/365,IF($F1287&gt;AG$7,($D1287-SUM($U1287:AG1287))*$E1287*(IF(AG1287&lt;1,IF(MIN(AH$7,$F1287)&gt;$C1287,MIN(AH$7,$F1287)-$C1287+1,0),MIN(AH$7,$F1287)-AG$7))/365,0))</f>
        <v>0</v>
      </c>
      <c r="AI1287" s="4">
        <f>IF($F1287=0,($D1287-SUM($U1287:AH1287))*$E1287*(IF(AH1287&lt;1,IF(MIN(AI$7,$F1287)&gt;$C1287,MIN(AI$7,$F1287)-$C1287+1,0),MIN(AI$7,$F1287)-AH$7))/365,IF($F1287&gt;AH$7,($D1287-SUM($U1287:AH1287))*$E1287*(IF(AH1287&lt;1,IF(MIN(AI$7,$F1287)&gt;$C1287,MIN(AI$7,$F1287)-$C1287+1,0),MIN(AI$7,$F1287)-AH$7))/365,0))</f>
        <v>0</v>
      </c>
      <c r="AJ1287" s="4">
        <f>IF($F1287=0,($D1287-SUM($U1287:AI1287))*$E1287*(IF(AI1287&lt;1,IF(MIN(AJ$7,$F1287)&gt;$C1287,MIN(AJ$7,$F1287)-$C1287+1,0),MIN(AJ$7,$F1287)-AI$7))/365,IF($F1287&gt;AI$7,($D1287-SUM($U1287:AI1287))*$E1287*(IF(AI1287&lt;1,IF(MIN(AJ$7,$F1287)&gt;$C1287,MIN(AJ$7,$F1287)-$C1287+1,0),MIN(AJ$7,$F1287)-AI$7))/365,0))</f>
        <v>0</v>
      </c>
      <c r="AK1287" s="4">
        <f>IF($F1287=0,($D1287-SUM($U1287:AJ1287))*$E1287*(IF(AJ1287&lt;1,IF(MIN(AK$7,$F1287)&gt;$C1287,MIN(AK$7,$F1287)-$C1287+1,0),MIN(AK$7,$F1287)-AJ$7))/365,IF($F1287&gt;AJ$7,($D1287-SUM($U1287:AJ1287))*$E1287*(IF(AJ1287&lt;1,IF(MIN(AK$7,$F1287)&gt;$C1287,MIN(AK$7,$F1287)-$C1287+1,0),MIN(AK$7,$F1287)-AJ$7))/365,0))</f>
        <v>0</v>
      </c>
      <c r="AL1287" s="4">
        <f>IF($F1287=0,($D1287-SUM($U1287:AK1287))*$E1287*(IF(AK1287&lt;1,IF(MIN(AL$7,$F1287)&gt;$C1287,MIN(AL$7,$F1287)-$C1287+1,0),MIN(AL$7,$F1287)-AK$7))/365,IF($F1287&gt;AK$7,($D1287-SUM($U1287:AK1287))*$E1287*(IF(AK1287&lt;1,IF(MIN(AL$7,$F1287)&gt;$C1287,MIN(AL$7,$F1287)-$C1287+1,0),MIN(AL$7,$F1287)-AK$7))/365,0))</f>
        <v>0</v>
      </c>
      <c r="AM1287" s="4">
        <f>IF($F1287=0,($D1287-SUM($U1287:AL1287))*$E1287*(IF(AL1287&lt;1,IF(MIN(AM$7,$F1287)&gt;$C1287,MIN(AM$7,$F1287)-$C1287+1,0),MIN(AM$7,$F1287)-AL$7))/365,IF($F1287&gt;AL$7,($D1287-SUM($U1287:AL1287))*$E1287*(IF(AL1287&lt;1,IF(MIN(AM$7,$F1287)&gt;$C1287,MIN(AM$7,$F1287)-$C1287+1,0),MIN(AM$7,$F1287)-AL$7))/365,0))</f>
        <v>0</v>
      </c>
      <c r="AN1287" s="4">
        <f>IF($F1287=0,($D1287-SUM($U1287:AM1287))*$E1287*(IF(AM1287&lt;1,IF(MIN(AN$7,$F1287)&gt;$C1287,MIN(AN$7,$F1287)-$C1287+1,0),MIN(AN$7,$F1287)-AM$7))/365,IF($F1287&gt;AM$7,($D1287-SUM($U1287:AM1287))*$E1287*(IF(AM1287&lt;1,IF(MIN(AN$7,$F1287)&gt;$C1287,MIN(AN$7,$F1287)-$C1287+1,0),MIN(AN$7,$F1287)-AM$7))/365,0))</f>
        <v>0</v>
      </c>
      <c r="AO1287" s="4">
        <f>IF($F1287=0,($D1287-SUM($U1287:AN1287))*$E1287*(IF(AN1287&lt;1,IF(MIN(AO$7,$F1287)&gt;$C1287,MIN(AO$7,$F1287)-$C1287+1,0),MIN(AO$7,$F1287)-AN$7))/365,IF($F1287&gt;AN$7,($D1287-SUM($U1287:AN1287))*$E1287*(IF(AN1287&lt;1,IF(MIN(AO$7,$F1287)&gt;$C1287,MIN(AO$7,$F1287)-$C1287+1,0),MIN(AO$7,$F1287)-AN$7))/365,0))</f>
        <v>0</v>
      </c>
      <c r="AP1287" s="4">
        <f>IF($F1287=0,($D1287-SUM($U1287:AO1287))*$E1287*(IF(AO1287&lt;1,IF(MIN(AP$7,$F1287)&gt;$C1287,MIN(AP$7,$F1287)-$C1287+1,0),MIN(AP$7,$F1287)-AO$7))/365,IF($F1287&gt;AO$7,($D1287-SUM($U1287:AO1287))*$E1287*(IF(AO1287&lt;1,IF(MIN(AP$7,$F1287)&gt;$C1287,MIN(AP$7,$F1287)-$C1287+1,0),MIN(AP$7,$F1287)-AO$7))/365,0))</f>
        <v>0</v>
      </c>
      <c r="AQ1287" s="4">
        <f>IF($F1287=0,($D1287-SUM($U1287:AP1287))*$E1287*(IF(AP1287&lt;1,IF(MIN(AQ$7,$F1287)&gt;$C1287,MIN(AQ$7,$F1287)-$C1287+1,0),MIN(AQ$7,$F1287)-AP$7))/365,IF($F1287&gt;AP$7,($D1287-SUM($U1287:AP1287))*$E1287*(IF(AP1287&lt;1,IF(MIN(AQ$7,$F1287)&gt;$C1287,MIN(AQ$7,$F1287)-$C1287+1,0),MIN(AQ$7,$F1287)-AP$7))/365,0))</f>
        <v>0</v>
      </c>
      <c r="AR1287" s="4">
        <f>IF($F1287=0,($D1287-SUM($U1287:AQ1287))*$E1287*(IF(AQ1287&lt;1,IF(MIN(AR$7,$F1287)&gt;$C1287,MIN(AR$7,$F1287)-$C1287+1,0),MIN(AR$7,$F1287)-AQ$7))/365,IF($F1287&gt;AQ$7,($D1287-SUM($U1287:AQ1287))*$E1287*(IF(AQ1287&lt;1,IF(MIN(AR$7,$F1287)&gt;$C1287,MIN(AR$7,$F1287)-$C1287+1,0),MIN(AR$7,$F1287)-AQ$7))/365,0))</f>
        <v>0</v>
      </c>
      <c r="AS1287" s="4">
        <f>IF($F1287=0,($D1287-SUM($U1287:AR1287))*$E1287*(IF(AR1287&lt;1,IF(MIN(AS$7,$F1287)&gt;$C1287,MIN(AS$7,$F1287)-$C1287+1,0),MIN(AS$7,$F1287)-AR$7))/365,IF($F1287&gt;AR$7,($D1287-SUM($U1287:AR1287))*$E1287*(IF(AR1287&lt;1,IF(MIN(AS$7,$F1287)&gt;$C1287,MIN(AS$7,$F1287)-$C1287+1,0),MIN(AS$7,$F1287)-AR$7))/365,0))</f>
        <v>0</v>
      </c>
    </row>
    <row r="1288" spans="1:45">
      <c r="A1288" s="15"/>
      <c r="B1288" s="17"/>
      <c r="C1288" s="16"/>
      <c r="D1288" s="15"/>
      <c r="E1288" s="11"/>
      <c r="F1288" s="16"/>
      <c r="G1288" s="15"/>
      <c r="H1288" s="14"/>
      <c r="I1288" s="5"/>
      <c r="J1288" s="13">
        <f>SUM(U1288:AS1288)</f>
        <v>0</v>
      </c>
      <c r="K1288" s="13">
        <f>IF(F1288=0,D1288-J1288,IF(F1288&lt;41730,0,D1288-J1288))</f>
        <v>0</v>
      </c>
      <c r="L1288" s="12">
        <f>IF(K1288=0,0,IF(G1288-((L$7-C1288)/365)&lt;0,0,G1288-((L$7-C1288)/365)))</f>
        <v>0</v>
      </c>
      <c r="M1288" s="4">
        <f>IF(K1288=0,0,D1288*H1288)</f>
        <v>0</v>
      </c>
      <c r="N1288" s="11">
        <f>IFERROR((1-(M1288/K1288)^(1/L1288)),0)</f>
        <v>0</v>
      </c>
      <c r="O1288" s="10">
        <f>IF(F1288&gt;41730,IF(F1288&gt;41730,(F1288-41730)/365,IF(K1288=0,0,IF(G1288-((L$7-C1288)/365)&lt;0,0,G1288-((L$7-C1288)/365)))),1)</f>
        <v>1</v>
      </c>
      <c r="P1288" s="9">
        <f>IF(K1288&lt;M1288,0,IF(L1288=0,K1288-M1288,K1288*N1288*O1288))</f>
        <v>0</v>
      </c>
      <c r="Q1288" s="19">
        <f>IF(F1288&gt;41730,D1288,0)</f>
        <v>0</v>
      </c>
      <c r="R1288" s="18">
        <f>IF(F1288&gt;41730,J1288+P1288,0)</f>
        <v>0</v>
      </c>
      <c r="S1288" s="9">
        <f>IF(F1288&gt;0,0,K1288-P1288)</f>
        <v>0</v>
      </c>
      <c r="T1288" s="5"/>
      <c r="U1288" s="4">
        <f>D1288*E1288*(IF(U$7&gt;$C1288,U$7-$C1288+1,0))/365</f>
        <v>0</v>
      </c>
      <c r="V1288" s="4">
        <f>($D1288-U1288)*$E1288*(IF(U1288&lt;1,IF(V$7&gt;$C1288,V$7-$C1288+1,0),V$7-U$7))/365</f>
        <v>0</v>
      </c>
      <c r="W1288" s="4">
        <f>IF($F1288=0,($D1288-SUM($U1288:V1288))*$E1288*(IF(V1288&lt;1,IF(MIN(W$7,$F1288)&gt;$C1288,MIN(W$7,$F1288)-$C1288+1,0),MIN(W$7,$F1288)-V$7))/365,IF($F1288&gt;V$7,($D1288-SUM($U1288:V1288))*$E1288*(IF(V1288&lt;1,IF(MIN(W$7,$F1288)&gt;$C1288,MIN(W$7,$F1288)-$C1288+1,0),MIN(W$7,$F1288)-V$7))/365,0))</f>
        <v>0</v>
      </c>
      <c r="X1288" s="4">
        <f>IF($F1288=0,($D1288-SUM($U1288:W1288))*$E1288*(IF(W1288&lt;1,IF(MIN(X$7,$F1288)&gt;$C1288,MIN(X$7,$F1288)-$C1288+1,0),MIN(X$7,$F1288)-W$7))/365,IF($F1288&gt;W$7,($D1288-SUM($U1288:W1288))*$E1288*(IF(W1288&lt;1,IF(MIN(X$7,$F1288)&gt;$C1288,MIN(X$7,$F1288)-$C1288+1,0),MIN(X$7,$F1288)-W$7))/365,0))</f>
        <v>0</v>
      </c>
      <c r="Y1288" s="4">
        <f>IF($F1288=0,($D1288-SUM($U1288:X1288))*$E1288*(IF(X1288&lt;1,IF(MIN(Y$7,$F1288)&gt;$C1288,MIN(Y$7,$F1288)-$C1288+1,0),MIN(Y$7,$F1288)-X$7))/365,IF($F1288&gt;X$7,($D1288-SUM($U1288:X1288))*$E1288*(IF(X1288&lt;1,IF(MIN(Y$7,$F1288)&gt;$C1288,MIN(Y$7,$F1288)-$C1288+1,0),MIN(Y$7,$F1288)-X$7))/365,0))</f>
        <v>0</v>
      </c>
      <c r="Z1288" s="4">
        <f>IF($F1288=0,($D1288-SUM($U1288:Y1288))*$E1288*(IF(Y1288&lt;1,IF(MIN(Z$7,$F1288)&gt;$C1288,MIN(Z$7,$F1288)-$C1288+1,0),MIN(Z$7,$F1288)-Y$7))/365,IF($F1288&gt;Y$7,($D1288-SUM($U1288:Y1288))*$E1288*(IF(Y1288&lt;1,IF(MIN(Z$7,$F1288)&gt;$C1288,MIN(Z$7,$F1288)-$C1288+1,0),MIN(Z$7,$F1288)-Y$7))/365,0))</f>
        <v>0</v>
      </c>
      <c r="AA1288" s="4">
        <f>IF($F1288=0,($D1288-SUM($U1288:Z1288))*$E1288*(IF(Z1288&lt;1,IF(MIN(AA$7,$F1288)&gt;$C1288,MIN(AA$7,$F1288)-$C1288+1,0),MIN(AA$7,$F1288)-Z$7))/365,IF($F1288&gt;Z$7,($D1288-SUM($U1288:Z1288))*$E1288*(IF(Z1288&lt;1,IF(MIN(AA$7,$F1288)&gt;$C1288,MIN(AA$7,$F1288)-$C1288+1,0),MIN(AA$7,$F1288)-Z$7))/365,0))</f>
        <v>0</v>
      </c>
      <c r="AB1288" s="4">
        <f>IF($F1288=0,($D1288-SUM($U1288:AA1288))*$E1288*(IF(AA1288&lt;1,IF(MIN(AB$7,$F1288)&gt;$C1288,MIN(AB$7,$F1288)-$C1288+1,0),MIN(AB$7,$F1288)-AA$7))/365,IF($F1288&gt;AA$7,($D1288-SUM($U1288:AA1288))*$E1288*(IF(AA1288&lt;1,IF(MIN(AB$7,$F1288)&gt;$C1288,MIN(AB$7,$F1288)-$C1288+1,0),MIN(AB$7,$F1288)-AA$7))/365,0))</f>
        <v>0</v>
      </c>
      <c r="AC1288" s="4">
        <f>IF($F1288=0,($D1288-SUM($U1288:AB1288))*$E1288*(IF(AB1288&lt;1,IF(MIN(AC$7,$F1288)&gt;$C1288,MIN(AC$7,$F1288)-$C1288+1,0),MIN(AC$7,$F1288)-AB$7))/365,IF($F1288&gt;AB$7,($D1288-SUM($U1288:AB1288))*$E1288*(IF(AB1288&lt;1,IF(MIN(AC$7,$F1288)&gt;$C1288,MIN(AC$7,$F1288)-$C1288+1,0),MIN(AC$7,$F1288)-AB$7))/365,0))</f>
        <v>0</v>
      </c>
      <c r="AD1288" s="4">
        <f>IF($F1288=0,($D1288-SUM($U1288:AC1288))*$E1288*(IF(AC1288&lt;1,IF(MIN(AD$7,$F1288)&gt;$C1288,MIN(AD$7,$F1288)-$C1288+1,0),MIN(AD$7,$F1288)-AC$7))/365,IF($F1288&gt;AC$7,($D1288-SUM($U1288:AC1288))*$E1288*(IF(AC1288&lt;1,IF(MIN(AD$7,$F1288)&gt;$C1288,MIN(AD$7,$F1288)-$C1288+1,0),MIN(AD$7,$F1288)-AC$7))/365,0))</f>
        <v>0</v>
      </c>
      <c r="AE1288" s="4">
        <f>IF($F1288=0,($D1288-SUM($U1288:AD1288))*$E1288*(IF(AD1288&lt;1,IF(MIN(AE$7,$F1288)&gt;$C1288,MIN(AE$7,$F1288)-$C1288+1,0),MIN(AE$7,$F1288)-AD$7))/365,IF($F1288&gt;AD$7,($D1288-SUM($U1288:AD1288))*$E1288*(IF(AD1288&lt;1,IF(MIN(AE$7,$F1288)&gt;$C1288,MIN(AE$7,$F1288)-$C1288+1,0),MIN(AE$7,$F1288)-AD$7))/365,0))</f>
        <v>0</v>
      </c>
      <c r="AF1288" s="4">
        <f>IF($F1288=0,($D1288-SUM($U1288:AE1288))*$E1288*(IF(AE1288&lt;1,IF(MIN(AF$7,$F1288)&gt;$C1288,MIN(AF$7,$F1288)-$C1288+1,0),MIN(AF$7,$F1288)-AE$7))/365,IF($F1288&gt;AE$7,($D1288-SUM($U1288:AE1288))*$E1288*(IF(AE1288&lt;1,IF(MIN(AF$7,$F1288)&gt;$C1288,MIN(AF$7,$F1288)-$C1288+1,0),MIN(AF$7,$F1288)-AE$7))/365,0))</f>
        <v>0</v>
      </c>
      <c r="AG1288" s="4">
        <f>IF($F1288=0,($D1288-SUM($U1288:AF1288))*$E1288*(IF(AF1288&lt;1,IF(MIN(AG$7,$F1288)&gt;$C1288,MIN(AG$7,$F1288)-$C1288+1,0),MIN(AG$7,$F1288)-AF$7))/365,IF($F1288&gt;AF$7,($D1288-SUM($U1288:AF1288))*$E1288*(IF(AF1288&lt;1,IF(MIN(AG$7,$F1288)&gt;$C1288,MIN(AG$7,$F1288)-$C1288+1,0),MIN(AG$7,$F1288)-AF$7))/365,0))</f>
        <v>0</v>
      </c>
      <c r="AH1288" s="4">
        <f>IF($F1288=0,($D1288-SUM($U1288:AG1288))*$E1288*(IF(AG1288&lt;1,IF(MIN(AH$7,$F1288)&gt;$C1288,MIN(AH$7,$F1288)-$C1288+1,0),MIN(AH$7,$F1288)-AG$7))/365,IF($F1288&gt;AG$7,($D1288-SUM($U1288:AG1288))*$E1288*(IF(AG1288&lt;1,IF(MIN(AH$7,$F1288)&gt;$C1288,MIN(AH$7,$F1288)-$C1288+1,0),MIN(AH$7,$F1288)-AG$7))/365,0))</f>
        <v>0</v>
      </c>
      <c r="AI1288" s="4">
        <f>IF($F1288=0,($D1288-SUM($U1288:AH1288))*$E1288*(IF(AH1288&lt;1,IF(MIN(AI$7,$F1288)&gt;$C1288,MIN(AI$7,$F1288)-$C1288+1,0),MIN(AI$7,$F1288)-AH$7))/365,IF($F1288&gt;AH$7,($D1288-SUM($U1288:AH1288))*$E1288*(IF(AH1288&lt;1,IF(MIN(AI$7,$F1288)&gt;$C1288,MIN(AI$7,$F1288)-$C1288+1,0),MIN(AI$7,$F1288)-AH$7))/365,0))</f>
        <v>0</v>
      </c>
      <c r="AJ1288" s="4">
        <f>IF($F1288=0,($D1288-SUM($U1288:AI1288))*$E1288*(IF(AI1288&lt;1,IF(MIN(AJ$7,$F1288)&gt;$C1288,MIN(AJ$7,$F1288)-$C1288+1,0),MIN(AJ$7,$F1288)-AI$7))/365,IF($F1288&gt;AI$7,($D1288-SUM($U1288:AI1288))*$E1288*(IF(AI1288&lt;1,IF(MIN(AJ$7,$F1288)&gt;$C1288,MIN(AJ$7,$F1288)-$C1288+1,0),MIN(AJ$7,$F1288)-AI$7))/365,0))</f>
        <v>0</v>
      </c>
      <c r="AK1288" s="4">
        <f>IF($F1288=0,($D1288-SUM($U1288:AJ1288))*$E1288*(IF(AJ1288&lt;1,IF(MIN(AK$7,$F1288)&gt;$C1288,MIN(AK$7,$F1288)-$C1288+1,0),MIN(AK$7,$F1288)-AJ$7))/365,IF($F1288&gt;AJ$7,($D1288-SUM($U1288:AJ1288))*$E1288*(IF(AJ1288&lt;1,IF(MIN(AK$7,$F1288)&gt;$C1288,MIN(AK$7,$F1288)-$C1288+1,0),MIN(AK$7,$F1288)-AJ$7))/365,0))</f>
        <v>0</v>
      </c>
      <c r="AL1288" s="4">
        <f>IF($F1288=0,($D1288-SUM($U1288:AK1288))*$E1288*(IF(AK1288&lt;1,IF(MIN(AL$7,$F1288)&gt;$C1288,MIN(AL$7,$F1288)-$C1288+1,0),MIN(AL$7,$F1288)-AK$7))/365,IF($F1288&gt;AK$7,($D1288-SUM($U1288:AK1288))*$E1288*(IF(AK1288&lt;1,IF(MIN(AL$7,$F1288)&gt;$C1288,MIN(AL$7,$F1288)-$C1288+1,0),MIN(AL$7,$F1288)-AK$7))/365,0))</f>
        <v>0</v>
      </c>
      <c r="AM1288" s="4">
        <f>IF($F1288=0,($D1288-SUM($U1288:AL1288))*$E1288*(IF(AL1288&lt;1,IF(MIN(AM$7,$F1288)&gt;$C1288,MIN(AM$7,$F1288)-$C1288+1,0),MIN(AM$7,$F1288)-AL$7))/365,IF($F1288&gt;AL$7,($D1288-SUM($U1288:AL1288))*$E1288*(IF(AL1288&lt;1,IF(MIN(AM$7,$F1288)&gt;$C1288,MIN(AM$7,$F1288)-$C1288+1,0),MIN(AM$7,$F1288)-AL$7))/365,0))</f>
        <v>0</v>
      </c>
      <c r="AN1288" s="4">
        <f>IF($F1288=0,($D1288-SUM($U1288:AM1288))*$E1288*(IF(AM1288&lt;1,IF(MIN(AN$7,$F1288)&gt;$C1288,MIN(AN$7,$F1288)-$C1288+1,0),MIN(AN$7,$F1288)-AM$7))/365,IF($F1288&gt;AM$7,($D1288-SUM($U1288:AM1288))*$E1288*(IF(AM1288&lt;1,IF(MIN(AN$7,$F1288)&gt;$C1288,MIN(AN$7,$F1288)-$C1288+1,0),MIN(AN$7,$F1288)-AM$7))/365,0))</f>
        <v>0</v>
      </c>
      <c r="AO1288" s="4">
        <f>IF($F1288=0,($D1288-SUM($U1288:AN1288))*$E1288*(IF(AN1288&lt;1,IF(MIN(AO$7,$F1288)&gt;$C1288,MIN(AO$7,$F1288)-$C1288+1,0),MIN(AO$7,$F1288)-AN$7))/365,IF($F1288&gt;AN$7,($D1288-SUM($U1288:AN1288))*$E1288*(IF(AN1288&lt;1,IF(MIN(AO$7,$F1288)&gt;$C1288,MIN(AO$7,$F1288)-$C1288+1,0),MIN(AO$7,$F1288)-AN$7))/365,0))</f>
        <v>0</v>
      </c>
      <c r="AP1288" s="4">
        <f>IF($F1288=0,($D1288-SUM($U1288:AO1288))*$E1288*(IF(AO1288&lt;1,IF(MIN(AP$7,$F1288)&gt;$C1288,MIN(AP$7,$F1288)-$C1288+1,0),MIN(AP$7,$F1288)-AO$7))/365,IF($F1288&gt;AO$7,($D1288-SUM($U1288:AO1288))*$E1288*(IF(AO1288&lt;1,IF(MIN(AP$7,$F1288)&gt;$C1288,MIN(AP$7,$F1288)-$C1288+1,0),MIN(AP$7,$F1288)-AO$7))/365,0))</f>
        <v>0</v>
      </c>
      <c r="AQ1288" s="4">
        <f>IF($F1288=0,($D1288-SUM($U1288:AP1288))*$E1288*(IF(AP1288&lt;1,IF(MIN(AQ$7,$F1288)&gt;$C1288,MIN(AQ$7,$F1288)-$C1288+1,0),MIN(AQ$7,$F1288)-AP$7))/365,IF($F1288&gt;AP$7,($D1288-SUM($U1288:AP1288))*$E1288*(IF(AP1288&lt;1,IF(MIN(AQ$7,$F1288)&gt;$C1288,MIN(AQ$7,$F1288)-$C1288+1,0),MIN(AQ$7,$F1288)-AP$7))/365,0))</f>
        <v>0</v>
      </c>
      <c r="AR1288" s="4">
        <f>IF($F1288=0,($D1288-SUM($U1288:AQ1288))*$E1288*(IF(AQ1288&lt;1,IF(MIN(AR$7,$F1288)&gt;$C1288,MIN(AR$7,$F1288)-$C1288+1,0),MIN(AR$7,$F1288)-AQ$7))/365,IF($F1288&gt;AQ$7,($D1288-SUM($U1288:AQ1288))*$E1288*(IF(AQ1288&lt;1,IF(MIN(AR$7,$F1288)&gt;$C1288,MIN(AR$7,$F1288)-$C1288+1,0),MIN(AR$7,$F1288)-AQ$7))/365,0))</f>
        <v>0</v>
      </c>
      <c r="AS1288" s="4">
        <f>IF($F1288=0,($D1288-SUM($U1288:AR1288))*$E1288*(IF(AR1288&lt;1,IF(MIN(AS$7,$F1288)&gt;$C1288,MIN(AS$7,$F1288)-$C1288+1,0),MIN(AS$7,$F1288)-AR$7))/365,IF($F1288&gt;AR$7,($D1288-SUM($U1288:AR1288))*$E1288*(IF(AR1288&lt;1,IF(MIN(AS$7,$F1288)&gt;$C1288,MIN(AS$7,$F1288)-$C1288+1,0),MIN(AS$7,$F1288)-AR$7))/365,0))</f>
        <v>0</v>
      </c>
    </row>
    <row r="1289" spans="1:45">
      <c r="A1289" s="15"/>
      <c r="B1289" s="17"/>
      <c r="C1289" s="16"/>
      <c r="D1289" s="15"/>
      <c r="E1289" s="11"/>
      <c r="F1289" s="16"/>
      <c r="G1289" s="15"/>
      <c r="H1289" s="14"/>
      <c r="I1289" s="5"/>
      <c r="J1289" s="13">
        <f>SUM(U1289:AS1289)</f>
        <v>0</v>
      </c>
      <c r="K1289" s="13">
        <f>IF(F1289=0,D1289-J1289,IF(F1289&lt;41730,0,D1289-J1289))</f>
        <v>0</v>
      </c>
      <c r="L1289" s="12">
        <f>IF(K1289=0,0,IF(G1289-((L$7-C1289)/365)&lt;0,0,G1289-((L$7-C1289)/365)))</f>
        <v>0</v>
      </c>
      <c r="M1289" s="4">
        <f>IF(K1289=0,0,D1289*H1289)</f>
        <v>0</v>
      </c>
      <c r="N1289" s="11">
        <f>IFERROR((1-(M1289/K1289)^(1/L1289)),0)</f>
        <v>0</v>
      </c>
      <c r="O1289" s="10">
        <f>IF(F1289&gt;41730,IF(F1289&gt;41730,(F1289-41730)/365,IF(K1289=0,0,IF(G1289-((L$7-C1289)/365)&lt;0,0,G1289-((L$7-C1289)/365)))),1)</f>
        <v>1</v>
      </c>
      <c r="P1289" s="9">
        <f>IF(K1289&lt;M1289,0,IF(L1289=0,K1289-M1289,K1289*N1289*O1289))</f>
        <v>0</v>
      </c>
      <c r="Q1289" s="19">
        <f>IF(F1289&gt;41730,D1289,0)</f>
        <v>0</v>
      </c>
      <c r="R1289" s="18">
        <f>IF(F1289&gt;41730,J1289+P1289,0)</f>
        <v>0</v>
      </c>
      <c r="S1289" s="9">
        <f>IF(F1289&gt;0,0,K1289-P1289)</f>
        <v>0</v>
      </c>
      <c r="T1289" s="5"/>
      <c r="U1289" s="4">
        <f>D1289*E1289*(IF(U$7&gt;$C1289,U$7-$C1289+1,0))/365</f>
        <v>0</v>
      </c>
      <c r="V1289" s="4">
        <f>($D1289-U1289)*$E1289*(IF(U1289&lt;1,IF(V$7&gt;$C1289,V$7-$C1289+1,0),V$7-U$7))/365</f>
        <v>0</v>
      </c>
      <c r="W1289" s="4">
        <f>IF($F1289=0,($D1289-SUM($U1289:V1289))*$E1289*(IF(V1289&lt;1,IF(MIN(W$7,$F1289)&gt;$C1289,MIN(W$7,$F1289)-$C1289+1,0),MIN(W$7,$F1289)-V$7))/365,IF($F1289&gt;V$7,($D1289-SUM($U1289:V1289))*$E1289*(IF(V1289&lt;1,IF(MIN(W$7,$F1289)&gt;$C1289,MIN(W$7,$F1289)-$C1289+1,0),MIN(W$7,$F1289)-V$7))/365,0))</f>
        <v>0</v>
      </c>
      <c r="X1289" s="4">
        <f>IF($F1289=0,($D1289-SUM($U1289:W1289))*$E1289*(IF(W1289&lt;1,IF(MIN(X$7,$F1289)&gt;$C1289,MIN(X$7,$F1289)-$C1289+1,0),MIN(X$7,$F1289)-W$7))/365,IF($F1289&gt;W$7,($D1289-SUM($U1289:W1289))*$E1289*(IF(W1289&lt;1,IF(MIN(X$7,$F1289)&gt;$C1289,MIN(X$7,$F1289)-$C1289+1,0),MIN(X$7,$F1289)-W$7))/365,0))</f>
        <v>0</v>
      </c>
      <c r="Y1289" s="4">
        <f>IF($F1289=0,($D1289-SUM($U1289:X1289))*$E1289*(IF(X1289&lt;1,IF(MIN(Y$7,$F1289)&gt;$C1289,MIN(Y$7,$F1289)-$C1289+1,0),MIN(Y$7,$F1289)-X$7))/365,IF($F1289&gt;X$7,($D1289-SUM($U1289:X1289))*$E1289*(IF(X1289&lt;1,IF(MIN(Y$7,$F1289)&gt;$C1289,MIN(Y$7,$F1289)-$C1289+1,0),MIN(Y$7,$F1289)-X$7))/365,0))</f>
        <v>0</v>
      </c>
      <c r="Z1289" s="4">
        <f>IF($F1289=0,($D1289-SUM($U1289:Y1289))*$E1289*(IF(Y1289&lt;1,IF(MIN(Z$7,$F1289)&gt;$C1289,MIN(Z$7,$F1289)-$C1289+1,0),MIN(Z$7,$F1289)-Y$7))/365,IF($F1289&gt;Y$7,($D1289-SUM($U1289:Y1289))*$E1289*(IF(Y1289&lt;1,IF(MIN(Z$7,$F1289)&gt;$C1289,MIN(Z$7,$F1289)-$C1289+1,0),MIN(Z$7,$F1289)-Y$7))/365,0))</f>
        <v>0</v>
      </c>
      <c r="AA1289" s="4">
        <f>IF($F1289=0,($D1289-SUM($U1289:Z1289))*$E1289*(IF(Z1289&lt;1,IF(MIN(AA$7,$F1289)&gt;$C1289,MIN(AA$7,$F1289)-$C1289+1,0),MIN(AA$7,$F1289)-Z$7))/365,IF($F1289&gt;Z$7,($D1289-SUM($U1289:Z1289))*$E1289*(IF(Z1289&lt;1,IF(MIN(AA$7,$F1289)&gt;$C1289,MIN(AA$7,$F1289)-$C1289+1,0),MIN(AA$7,$F1289)-Z$7))/365,0))</f>
        <v>0</v>
      </c>
      <c r="AB1289" s="4">
        <f>IF($F1289=0,($D1289-SUM($U1289:AA1289))*$E1289*(IF(AA1289&lt;1,IF(MIN(AB$7,$F1289)&gt;$C1289,MIN(AB$7,$F1289)-$C1289+1,0),MIN(AB$7,$F1289)-AA$7))/365,IF($F1289&gt;AA$7,($D1289-SUM($U1289:AA1289))*$E1289*(IF(AA1289&lt;1,IF(MIN(AB$7,$F1289)&gt;$C1289,MIN(AB$7,$F1289)-$C1289+1,0),MIN(AB$7,$F1289)-AA$7))/365,0))</f>
        <v>0</v>
      </c>
      <c r="AC1289" s="4">
        <f>IF($F1289=0,($D1289-SUM($U1289:AB1289))*$E1289*(IF(AB1289&lt;1,IF(MIN(AC$7,$F1289)&gt;$C1289,MIN(AC$7,$F1289)-$C1289+1,0),MIN(AC$7,$F1289)-AB$7))/365,IF($F1289&gt;AB$7,($D1289-SUM($U1289:AB1289))*$E1289*(IF(AB1289&lt;1,IF(MIN(AC$7,$F1289)&gt;$C1289,MIN(AC$7,$F1289)-$C1289+1,0),MIN(AC$7,$F1289)-AB$7))/365,0))</f>
        <v>0</v>
      </c>
      <c r="AD1289" s="4">
        <f>IF($F1289=0,($D1289-SUM($U1289:AC1289))*$E1289*(IF(AC1289&lt;1,IF(MIN(AD$7,$F1289)&gt;$C1289,MIN(AD$7,$F1289)-$C1289+1,0),MIN(AD$7,$F1289)-AC$7))/365,IF($F1289&gt;AC$7,($D1289-SUM($U1289:AC1289))*$E1289*(IF(AC1289&lt;1,IF(MIN(AD$7,$F1289)&gt;$C1289,MIN(AD$7,$F1289)-$C1289+1,0),MIN(AD$7,$F1289)-AC$7))/365,0))</f>
        <v>0</v>
      </c>
      <c r="AE1289" s="4">
        <f>IF($F1289=0,($D1289-SUM($U1289:AD1289))*$E1289*(IF(AD1289&lt;1,IF(MIN(AE$7,$F1289)&gt;$C1289,MIN(AE$7,$F1289)-$C1289+1,0),MIN(AE$7,$F1289)-AD$7))/365,IF($F1289&gt;AD$7,($D1289-SUM($U1289:AD1289))*$E1289*(IF(AD1289&lt;1,IF(MIN(AE$7,$F1289)&gt;$C1289,MIN(AE$7,$F1289)-$C1289+1,0),MIN(AE$7,$F1289)-AD$7))/365,0))</f>
        <v>0</v>
      </c>
      <c r="AF1289" s="4">
        <f>IF($F1289=0,($D1289-SUM($U1289:AE1289))*$E1289*(IF(AE1289&lt;1,IF(MIN(AF$7,$F1289)&gt;$C1289,MIN(AF$7,$F1289)-$C1289+1,0),MIN(AF$7,$F1289)-AE$7))/365,IF($F1289&gt;AE$7,($D1289-SUM($U1289:AE1289))*$E1289*(IF(AE1289&lt;1,IF(MIN(AF$7,$F1289)&gt;$C1289,MIN(AF$7,$F1289)-$C1289+1,0),MIN(AF$7,$F1289)-AE$7))/365,0))</f>
        <v>0</v>
      </c>
      <c r="AG1289" s="4">
        <f>IF($F1289=0,($D1289-SUM($U1289:AF1289))*$E1289*(IF(AF1289&lt;1,IF(MIN(AG$7,$F1289)&gt;$C1289,MIN(AG$7,$F1289)-$C1289+1,0),MIN(AG$7,$F1289)-AF$7))/365,IF($F1289&gt;AF$7,($D1289-SUM($U1289:AF1289))*$E1289*(IF(AF1289&lt;1,IF(MIN(AG$7,$F1289)&gt;$C1289,MIN(AG$7,$F1289)-$C1289+1,0),MIN(AG$7,$F1289)-AF$7))/365,0))</f>
        <v>0</v>
      </c>
      <c r="AH1289" s="4">
        <f>IF($F1289=0,($D1289-SUM($U1289:AG1289))*$E1289*(IF(AG1289&lt;1,IF(MIN(AH$7,$F1289)&gt;$C1289,MIN(AH$7,$F1289)-$C1289+1,0),MIN(AH$7,$F1289)-AG$7))/365,IF($F1289&gt;AG$7,($D1289-SUM($U1289:AG1289))*$E1289*(IF(AG1289&lt;1,IF(MIN(AH$7,$F1289)&gt;$C1289,MIN(AH$7,$F1289)-$C1289+1,0),MIN(AH$7,$F1289)-AG$7))/365,0))</f>
        <v>0</v>
      </c>
      <c r="AI1289" s="4">
        <f>IF($F1289=0,($D1289-SUM($U1289:AH1289))*$E1289*(IF(AH1289&lt;1,IF(MIN(AI$7,$F1289)&gt;$C1289,MIN(AI$7,$F1289)-$C1289+1,0),MIN(AI$7,$F1289)-AH$7))/365,IF($F1289&gt;AH$7,($D1289-SUM($U1289:AH1289))*$E1289*(IF(AH1289&lt;1,IF(MIN(AI$7,$F1289)&gt;$C1289,MIN(AI$7,$F1289)-$C1289+1,0),MIN(AI$7,$F1289)-AH$7))/365,0))</f>
        <v>0</v>
      </c>
      <c r="AJ1289" s="4">
        <f>IF($F1289=0,($D1289-SUM($U1289:AI1289))*$E1289*(IF(AI1289&lt;1,IF(MIN(AJ$7,$F1289)&gt;$C1289,MIN(AJ$7,$F1289)-$C1289+1,0),MIN(AJ$7,$F1289)-AI$7))/365,IF($F1289&gt;AI$7,($D1289-SUM($U1289:AI1289))*$E1289*(IF(AI1289&lt;1,IF(MIN(AJ$7,$F1289)&gt;$C1289,MIN(AJ$7,$F1289)-$C1289+1,0),MIN(AJ$7,$F1289)-AI$7))/365,0))</f>
        <v>0</v>
      </c>
      <c r="AK1289" s="4">
        <f>IF($F1289=0,($D1289-SUM($U1289:AJ1289))*$E1289*(IF(AJ1289&lt;1,IF(MIN(AK$7,$F1289)&gt;$C1289,MIN(AK$7,$F1289)-$C1289+1,0),MIN(AK$7,$F1289)-AJ$7))/365,IF($F1289&gt;AJ$7,($D1289-SUM($U1289:AJ1289))*$E1289*(IF(AJ1289&lt;1,IF(MIN(AK$7,$F1289)&gt;$C1289,MIN(AK$7,$F1289)-$C1289+1,0),MIN(AK$7,$F1289)-AJ$7))/365,0))</f>
        <v>0</v>
      </c>
      <c r="AL1289" s="4">
        <f>IF($F1289=0,($D1289-SUM($U1289:AK1289))*$E1289*(IF(AK1289&lt;1,IF(MIN(AL$7,$F1289)&gt;$C1289,MIN(AL$7,$F1289)-$C1289+1,0),MIN(AL$7,$F1289)-AK$7))/365,IF($F1289&gt;AK$7,($D1289-SUM($U1289:AK1289))*$E1289*(IF(AK1289&lt;1,IF(MIN(AL$7,$F1289)&gt;$C1289,MIN(AL$7,$F1289)-$C1289+1,0),MIN(AL$7,$F1289)-AK$7))/365,0))</f>
        <v>0</v>
      </c>
      <c r="AM1289" s="4">
        <f>IF($F1289=0,($D1289-SUM($U1289:AL1289))*$E1289*(IF(AL1289&lt;1,IF(MIN(AM$7,$F1289)&gt;$C1289,MIN(AM$7,$F1289)-$C1289+1,0),MIN(AM$7,$F1289)-AL$7))/365,IF($F1289&gt;AL$7,($D1289-SUM($U1289:AL1289))*$E1289*(IF(AL1289&lt;1,IF(MIN(AM$7,$F1289)&gt;$C1289,MIN(AM$7,$F1289)-$C1289+1,0),MIN(AM$7,$F1289)-AL$7))/365,0))</f>
        <v>0</v>
      </c>
      <c r="AN1289" s="4">
        <f>IF($F1289=0,($D1289-SUM($U1289:AM1289))*$E1289*(IF(AM1289&lt;1,IF(MIN(AN$7,$F1289)&gt;$C1289,MIN(AN$7,$F1289)-$C1289+1,0),MIN(AN$7,$F1289)-AM$7))/365,IF($F1289&gt;AM$7,($D1289-SUM($U1289:AM1289))*$E1289*(IF(AM1289&lt;1,IF(MIN(AN$7,$F1289)&gt;$C1289,MIN(AN$7,$F1289)-$C1289+1,0),MIN(AN$7,$F1289)-AM$7))/365,0))</f>
        <v>0</v>
      </c>
      <c r="AO1289" s="4">
        <f>IF($F1289=0,($D1289-SUM($U1289:AN1289))*$E1289*(IF(AN1289&lt;1,IF(MIN(AO$7,$F1289)&gt;$C1289,MIN(AO$7,$F1289)-$C1289+1,0),MIN(AO$7,$F1289)-AN$7))/365,IF($F1289&gt;AN$7,($D1289-SUM($U1289:AN1289))*$E1289*(IF(AN1289&lt;1,IF(MIN(AO$7,$F1289)&gt;$C1289,MIN(AO$7,$F1289)-$C1289+1,0),MIN(AO$7,$F1289)-AN$7))/365,0))</f>
        <v>0</v>
      </c>
      <c r="AP1289" s="4">
        <f>IF($F1289=0,($D1289-SUM($U1289:AO1289))*$E1289*(IF(AO1289&lt;1,IF(MIN(AP$7,$F1289)&gt;$C1289,MIN(AP$7,$F1289)-$C1289+1,0),MIN(AP$7,$F1289)-AO$7))/365,IF($F1289&gt;AO$7,($D1289-SUM($U1289:AO1289))*$E1289*(IF(AO1289&lt;1,IF(MIN(AP$7,$F1289)&gt;$C1289,MIN(AP$7,$F1289)-$C1289+1,0),MIN(AP$7,$F1289)-AO$7))/365,0))</f>
        <v>0</v>
      </c>
      <c r="AQ1289" s="4">
        <f>IF($F1289=0,($D1289-SUM($U1289:AP1289))*$E1289*(IF(AP1289&lt;1,IF(MIN(AQ$7,$F1289)&gt;$C1289,MIN(AQ$7,$F1289)-$C1289+1,0),MIN(AQ$7,$F1289)-AP$7))/365,IF($F1289&gt;AP$7,($D1289-SUM($U1289:AP1289))*$E1289*(IF(AP1289&lt;1,IF(MIN(AQ$7,$F1289)&gt;$C1289,MIN(AQ$7,$F1289)-$C1289+1,0),MIN(AQ$7,$F1289)-AP$7))/365,0))</f>
        <v>0</v>
      </c>
      <c r="AR1289" s="4">
        <f>IF($F1289=0,($D1289-SUM($U1289:AQ1289))*$E1289*(IF(AQ1289&lt;1,IF(MIN(AR$7,$F1289)&gt;$C1289,MIN(AR$7,$F1289)-$C1289+1,0),MIN(AR$7,$F1289)-AQ$7))/365,IF($F1289&gt;AQ$7,($D1289-SUM($U1289:AQ1289))*$E1289*(IF(AQ1289&lt;1,IF(MIN(AR$7,$F1289)&gt;$C1289,MIN(AR$7,$F1289)-$C1289+1,0),MIN(AR$7,$F1289)-AQ$7))/365,0))</f>
        <v>0</v>
      </c>
      <c r="AS1289" s="4">
        <f>IF($F1289=0,($D1289-SUM($U1289:AR1289))*$E1289*(IF(AR1289&lt;1,IF(MIN(AS$7,$F1289)&gt;$C1289,MIN(AS$7,$F1289)-$C1289+1,0),MIN(AS$7,$F1289)-AR$7))/365,IF($F1289&gt;AR$7,($D1289-SUM($U1289:AR1289))*$E1289*(IF(AR1289&lt;1,IF(MIN(AS$7,$F1289)&gt;$C1289,MIN(AS$7,$F1289)-$C1289+1,0),MIN(AS$7,$F1289)-AR$7))/365,0))</f>
        <v>0</v>
      </c>
    </row>
    <row r="1290" spans="1:45">
      <c r="A1290" s="15"/>
      <c r="B1290" s="17"/>
      <c r="C1290" s="16"/>
      <c r="D1290" s="15"/>
      <c r="E1290" s="11"/>
      <c r="F1290" s="16"/>
      <c r="G1290" s="15"/>
      <c r="H1290" s="14"/>
      <c r="I1290" s="5"/>
      <c r="J1290" s="13">
        <f>SUM(U1290:AS1290)</f>
        <v>0</v>
      </c>
      <c r="K1290" s="13">
        <f>IF(F1290=0,D1290-J1290,IF(F1290&lt;41730,0,D1290-J1290))</f>
        <v>0</v>
      </c>
      <c r="L1290" s="12">
        <f>IF(K1290=0,0,IF(G1290-((L$7-C1290)/365)&lt;0,0,G1290-((L$7-C1290)/365)))</f>
        <v>0</v>
      </c>
      <c r="M1290" s="4">
        <f>IF(K1290=0,0,D1290*H1290)</f>
        <v>0</v>
      </c>
      <c r="N1290" s="11">
        <f>IFERROR((1-(M1290/K1290)^(1/L1290)),0)</f>
        <v>0</v>
      </c>
      <c r="O1290" s="10">
        <f>IF(F1290&gt;41730,IF(F1290&gt;41730,(F1290-41730)/365,IF(K1290=0,0,IF(G1290-((L$7-C1290)/365)&lt;0,0,G1290-((L$7-C1290)/365)))),1)</f>
        <v>1</v>
      </c>
      <c r="P1290" s="9">
        <f>IF(K1290&lt;M1290,0,IF(L1290=0,K1290-M1290,K1290*N1290*O1290))</f>
        <v>0</v>
      </c>
      <c r="Q1290" s="19">
        <f>IF(F1290&gt;41730,D1290,0)</f>
        <v>0</v>
      </c>
      <c r="R1290" s="18">
        <f>IF(F1290&gt;41730,J1290+P1290,0)</f>
        <v>0</v>
      </c>
      <c r="S1290" s="9">
        <f>IF(F1290&gt;0,0,K1290-P1290)</f>
        <v>0</v>
      </c>
      <c r="T1290" s="5"/>
      <c r="U1290" s="4">
        <f>D1290*E1290*(IF(U$7&gt;$C1290,U$7-$C1290+1,0))/365</f>
        <v>0</v>
      </c>
      <c r="V1290" s="4">
        <f>($D1290-U1290)*$E1290*(IF(U1290&lt;1,IF(V$7&gt;$C1290,V$7-$C1290+1,0),V$7-U$7))/365</f>
        <v>0</v>
      </c>
      <c r="W1290" s="4">
        <f>IF($F1290=0,($D1290-SUM($U1290:V1290))*$E1290*(IF(V1290&lt;1,IF(MIN(W$7,$F1290)&gt;$C1290,MIN(W$7,$F1290)-$C1290+1,0),MIN(W$7,$F1290)-V$7))/365,IF($F1290&gt;V$7,($D1290-SUM($U1290:V1290))*$E1290*(IF(V1290&lt;1,IF(MIN(W$7,$F1290)&gt;$C1290,MIN(W$7,$F1290)-$C1290+1,0),MIN(W$7,$F1290)-V$7))/365,0))</f>
        <v>0</v>
      </c>
      <c r="X1290" s="4">
        <f>IF($F1290=0,($D1290-SUM($U1290:W1290))*$E1290*(IF(W1290&lt;1,IF(MIN(X$7,$F1290)&gt;$C1290,MIN(X$7,$F1290)-$C1290+1,0),MIN(X$7,$F1290)-W$7))/365,IF($F1290&gt;W$7,($D1290-SUM($U1290:W1290))*$E1290*(IF(W1290&lt;1,IF(MIN(X$7,$F1290)&gt;$C1290,MIN(X$7,$F1290)-$C1290+1,0),MIN(X$7,$F1290)-W$7))/365,0))</f>
        <v>0</v>
      </c>
      <c r="Y1290" s="4">
        <f>IF($F1290=0,($D1290-SUM($U1290:X1290))*$E1290*(IF(X1290&lt;1,IF(MIN(Y$7,$F1290)&gt;$C1290,MIN(Y$7,$F1290)-$C1290+1,0),MIN(Y$7,$F1290)-X$7))/365,IF($F1290&gt;X$7,($D1290-SUM($U1290:X1290))*$E1290*(IF(X1290&lt;1,IF(MIN(Y$7,$F1290)&gt;$C1290,MIN(Y$7,$F1290)-$C1290+1,0),MIN(Y$7,$F1290)-X$7))/365,0))</f>
        <v>0</v>
      </c>
      <c r="Z1290" s="4">
        <f>IF($F1290=0,($D1290-SUM($U1290:Y1290))*$E1290*(IF(Y1290&lt;1,IF(MIN(Z$7,$F1290)&gt;$C1290,MIN(Z$7,$F1290)-$C1290+1,0),MIN(Z$7,$F1290)-Y$7))/365,IF($F1290&gt;Y$7,($D1290-SUM($U1290:Y1290))*$E1290*(IF(Y1290&lt;1,IF(MIN(Z$7,$F1290)&gt;$C1290,MIN(Z$7,$F1290)-$C1290+1,0),MIN(Z$7,$F1290)-Y$7))/365,0))</f>
        <v>0</v>
      </c>
      <c r="AA1290" s="4">
        <f>IF($F1290=0,($D1290-SUM($U1290:Z1290))*$E1290*(IF(Z1290&lt;1,IF(MIN(AA$7,$F1290)&gt;$C1290,MIN(AA$7,$F1290)-$C1290+1,0),MIN(AA$7,$F1290)-Z$7))/365,IF($F1290&gt;Z$7,($D1290-SUM($U1290:Z1290))*$E1290*(IF(Z1290&lt;1,IF(MIN(AA$7,$F1290)&gt;$C1290,MIN(AA$7,$F1290)-$C1290+1,0),MIN(AA$7,$F1290)-Z$7))/365,0))</f>
        <v>0</v>
      </c>
      <c r="AB1290" s="4">
        <f>IF($F1290=0,($D1290-SUM($U1290:AA1290))*$E1290*(IF(AA1290&lt;1,IF(MIN(AB$7,$F1290)&gt;$C1290,MIN(AB$7,$F1290)-$C1290+1,0),MIN(AB$7,$F1290)-AA$7))/365,IF($F1290&gt;AA$7,($D1290-SUM($U1290:AA1290))*$E1290*(IF(AA1290&lt;1,IF(MIN(AB$7,$F1290)&gt;$C1290,MIN(AB$7,$F1290)-$C1290+1,0),MIN(AB$7,$F1290)-AA$7))/365,0))</f>
        <v>0</v>
      </c>
      <c r="AC1290" s="4">
        <f>IF($F1290=0,($D1290-SUM($U1290:AB1290))*$E1290*(IF(AB1290&lt;1,IF(MIN(AC$7,$F1290)&gt;$C1290,MIN(AC$7,$F1290)-$C1290+1,0),MIN(AC$7,$F1290)-AB$7))/365,IF($F1290&gt;AB$7,($D1290-SUM($U1290:AB1290))*$E1290*(IF(AB1290&lt;1,IF(MIN(AC$7,$F1290)&gt;$C1290,MIN(AC$7,$F1290)-$C1290+1,0),MIN(AC$7,$F1290)-AB$7))/365,0))</f>
        <v>0</v>
      </c>
      <c r="AD1290" s="4">
        <f>IF($F1290=0,($D1290-SUM($U1290:AC1290))*$E1290*(IF(AC1290&lt;1,IF(MIN(AD$7,$F1290)&gt;$C1290,MIN(AD$7,$F1290)-$C1290+1,0),MIN(AD$7,$F1290)-AC$7))/365,IF($F1290&gt;AC$7,($D1290-SUM($U1290:AC1290))*$E1290*(IF(AC1290&lt;1,IF(MIN(AD$7,$F1290)&gt;$C1290,MIN(AD$7,$F1290)-$C1290+1,0),MIN(AD$7,$F1290)-AC$7))/365,0))</f>
        <v>0</v>
      </c>
      <c r="AE1290" s="4">
        <f>IF($F1290=0,($D1290-SUM($U1290:AD1290))*$E1290*(IF(AD1290&lt;1,IF(MIN(AE$7,$F1290)&gt;$C1290,MIN(AE$7,$F1290)-$C1290+1,0),MIN(AE$7,$F1290)-AD$7))/365,IF($F1290&gt;AD$7,($D1290-SUM($U1290:AD1290))*$E1290*(IF(AD1290&lt;1,IF(MIN(AE$7,$F1290)&gt;$C1290,MIN(AE$7,$F1290)-$C1290+1,0),MIN(AE$7,$F1290)-AD$7))/365,0))</f>
        <v>0</v>
      </c>
      <c r="AF1290" s="4">
        <f>IF($F1290=0,($D1290-SUM($U1290:AE1290))*$E1290*(IF(AE1290&lt;1,IF(MIN(AF$7,$F1290)&gt;$C1290,MIN(AF$7,$F1290)-$C1290+1,0),MIN(AF$7,$F1290)-AE$7))/365,IF($F1290&gt;AE$7,($D1290-SUM($U1290:AE1290))*$E1290*(IF(AE1290&lt;1,IF(MIN(AF$7,$F1290)&gt;$C1290,MIN(AF$7,$F1290)-$C1290+1,0),MIN(AF$7,$F1290)-AE$7))/365,0))</f>
        <v>0</v>
      </c>
      <c r="AG1290" s="4">
        <f>IF($F1290=0,($D1290-SUM($U1290:AF1290))*$E1290*(IF(AF1290&lt;1,IF(MIN(AG$7,$F1290)&gt;$C1290,MIN(AG$7,$F1290)-$C1290+1,0),MIN(AG$7,$F1290)-AF$7))/365,IF($F1290&gt;AF$7,($D1290-SUM($U1290:AF1290))*$E1290*(IF(AF1290&lt;1,IF(MIN(AG$7,$F1290)&gt;$C1290,MIN(AG$7,$F1290)-$C1290+1,0),MIN(AG$7,$F1290)-AF$7))/365,0))</f>
        <v>0</v>
      </c>
      <c r="AH1290" s="4">
        <f>IF($F1290=0,($D1290-SUM($U1290:AG1290))*$E1290*(IF(AG1290&lt;1,IF(MIN(AH$7,$F1290)&gt;$C1290,MIN(AH$7,$F1290)-$C1290+1,0),MIN(AH$7,$F1290)-AG$7))/365,IF($F1290&gt;AG$7,($D1290-SUM($U1290:AG1290))*$E1290*(IF(AG1290&lt;1,IF(MIN(AH$7,$F1290)&gt;$C1290,MIN(AH$7,$F1290)-$C1290+1,0),MIN(AH$7,$F1290)-AG$7))/365,0))</f>
        <v>0</v>
      </c>
      <c r="AI1290" s="4">
        <f>IF($F1290=0,($D1290-SUM($U1290:AH1290))*$E1290*(IF(AH1290&lt;1,IF(MIN(AI$7,$F1290)&gt;$C1290,MIN(AI$7,$F1290)-$C1290+1,0),MIN(AI$7,$F1290)-AH$7))/365,IF($F1290&gt;AH$7,($D1290-SUM($U1290:AH1290))*$E1290*(IF(AH1290&lt;1,IF(MIN(AI$7,$F1290)&gt;$C1290,MIN(AI$7,$F1290)-$C1290+1,0),MIN(AI$7,$F1290)-AH$7))/365,0))</f>
        <v>0</v>
      </c>
      <c r="AJ1290" s="4">
        <f>IF($F1290=0,($D1290-SUM($U1290:AI1290))*$E1290*(IF(AI1290&lt;1,IF(MIN(AJ$7,$F1290)&gt;$C1290,MIN(AJ$7,$F1290)-$C1290+1,0),MIN(AJ$7,$F1290)-AI$7))/365,IF($F1290&gt;AI$7,($D1290-SUM($U1290:AI1290))*$E1290*(IF(AI1290&lt;1,IF(MIN(AJ$7,$F1290)&gt;$C1290,MIN(AJ$7,$F1290)-$C1290+1,0),MIN(AJ$7,$F1290)-AI$7))/365,0))</f>
        <v>0</v>
      </c>
      <c r="AK1290" s="4">
        <f>IF($F1290=0,($D1290-SUM($U1290:AJ1290))*$E1290*(IF(AJ1290&lt;1,IF(MIN(AK$7,$F1290)&gt;$C1290,MIN(AK$7,$F1290)-$C1290+1,0),MIN(AK$7,$F1290)-AJ$7))/365,IF($F1290&gt;AJ$7,($D1290-SUM($U1290:AJ1290))*$E1290*(IF(AJ1290&lt;1,IF(MIN(AK$7,$F1290)&gt;$C1290,MIN(AK$7,$F1290)-$C1290+1,0),MIN(AK$7,$F1290)-AJ$7))/365,0))</f>
        <v>0</v>
      </c>
      <c r="AL1290" s="4">
        <f>IF($F1290=0,($D1290-SUM($U1290:AK1290))*$E1290*(IF(AK1290&lt;1,IF(MIN(AL$7,$F1290)&gt;$C1290,MIN(AL$7,$F1290)-$C1290+1,0),MIN(AL$7,$F1290)-AK$7))/365,IF($F1290&gt;AK$7,($D1290-SUM($U1290:AK1290))*$E1290*(IF(AK1290&lt;1,IF(MIN(AL$7,$F1290)&gt;$C1290,MIN(AL$7,$F1290)-$C1290+1,0),MIN(AL$7,$F1290)-AK$7))/365,0))</f>
        <v>0</v>
      </c>
      <c r="AM1290" s="4">
        <f>IF($F1290=0,($D1290-SUM($U1290:AL1290))*$E1290*(IF(AL1290&lt;1,IF(MIN(AM$7,$F1290)&gt;$C1290,MIN(AM$7,$F1290)-$C1290+1,0),MIN(AM$7,$F1290)-AL$7))/365,IF($F1290&gt;AL$7,($D1290-SUM($U1290:AL1290))*$E1290*(IF(AL1290&lt;1,IF(MIN(AM$7,$F1290)&gt;$C1290,MIN(AM$7,$F1290)-$C1290+1,0),MIN(AM$7,$F1290)-AL$7))/365,0))</f>
        <v>0</v>
      </c>
      <c r="AN1290" s="4">
        <f>IF($F1290=0,($D1290-SUM($U1290:AM1290))*$E1290*(IF(AM1290&lt;1,IF(MIN(AN$7,$F1290)&gt;$C1290,MIN(AN$7,$F1290)-$C1290+1,0),MIN(AN$7,$F1290)-AM$7))/365,IF($F1290&gt;AM$7,($D1290-SUM($U1290:AM1290))*$E1290*(IF(AM1290&lt;1,IF(MIN(AN$7,$F1290)&gt;$C1290,MIN(AN$7,$F1290)-$C1290+1,0),MIN(AN$7,$F1290)-AM$7))/365,0))</f>
        <v>0</v>
      </c>
      <c r="AO1290" s="4">
        <f>IF($F1290=0,($D1290-SUM($U1290:AN1290))*$E1290*(IF(AN1290&lt;1,IF(MIN(AO$7,$F1290)&gt;$C1290,MIN(AO$7,$F1290)-$C1290+1,0),MIN(AO$7,$F1290)-AN$7))/365,IF($F1290&gt;AN$7,($D1290-SUM($U1290:AN1290))*$E1290*(IF(AN1290&lt;1,IF(MIN(AO$7,$F1290)&gt;$C1290,MIN(AO$7,$F1290)-$C1290+1,0),MIN(AO$7,$F1290)-AN$7))/365,0))</f>
        <v>0</v>
      </c>
      <c r="AP1290" s="4">
        <f>IF($F1290=0,($D1290-SUM($U1290:AO1290))*$E1290*(IF(AO1290&lt;1,IF(MIN(AP$7,$F1290)&gt;$C1290,MIN(AP$7,$F1290)-$C1290+1,0),MIN(AP$7,$F1290)-AO$7))/365,IF($F1290&gt;AO$7,($D1290-SUM($U1290:AO1290))*$E1290*(IF(AO1290&lt;1,IF(MIN(AP$7,$F1290)&gt;$C1290,MIN(AP$7,$F1290)-$C1290+1,0),MIN(AP$7,$F1290)-AO$7))/365,0))</f>
        <v>0</v>
      </c>
      <c r="AQ1290" s="4">
        <f>IF($F1290=0,($D1290-SUM($U1290:AP1290))*$E1290*(IF(AP1290&lt;1,IF(MIN(AQ$7,$F1290)&gt;$C1290,MIN(AQ$7,$F1290)-$C1290+1,0),MIN(AQ$7,$F1290)-AP$7))/365,IF($F1290&gt;AP$7,($D1290-SUM($U1290:AP1290))*$E1290*(IF(AP1290&lt;1,IF(MIN(AQ$7,$F1290)&gt;$C1290,MIN(AQ$7,$F1290)-$C1290+1,0),MIN(AQ$7,$F1290)-AP$7))/365,0))</f>
        <v>0</v>
      </c>
      <c r="AR1290" s="4">
        <f>IF($F1290=0,($D1290-SUM($U1290:AQ1290))*$E1290*(IF(AQ1290&lt;1,IF(MIN(AR$7,$F1290)&gt;$C1290,MIN(AR$7,$F1290)-$C1290+1,0),MIN(AR$7,$F1290)-AQ$7))/365,IF($F1290&gt;AQ$7,($D1290-SUM($U1290:AQ1290))*$E1290*(IF(AQ1290&lt;1,IF(MIN(AR$7,$F1290)&gt;$C1290,MIN(AR$7,$F1290)-$C1290+1,0),MIN(AR$7,$F1290)-AQ$7))/365,0))</f>
        <v>0</v>
      </c>
      <c r="AS1290" s="4">
        <f>IF($F1290=0,($D1290-SUM($U1290:AR1290))*$E1290*(IF(AR1290&lt;1,IF(MIN(AS$7,$F1290)&gt;$C1290,MIN(AS$7,$F1290)-$C1290+1,0),MIN(AS$7,$F1290)-AR$7))/365,IF($F1290&gt;AR$7,($D1290-SUM($U1290:AR1290))*$E1290*(IF(AR1290&lt;1,IF(MIN(AS$7,$F1290)&gt;$C1290,MIN(AS$7,$F1290)-$C1290+1,0),MIN(AS$7,$F1290)-AR$7))/365,0))</f>
        <v>0</v>
      </c>
    </row>
    <row r="1291" spans="1:45">
      <c r="A1291" s="15"/>
      <c r="B1291" s="17"/>
      <c r="C1291" s="16"/>
      <c r="D1291" s="15"/>
      <c r="E1291" s="11"/>
      <c r="F1291" s="16"/>
      <c r="G1291" s="15"/>
      <c r="H1291" s="14"/>
      <c r="I1291" s="5"/>
      <c r="J1291" s="13">
        <f>SUM(U1291:AS1291)</f>
        <v>0</v>
      </c>
      <c r="K1291" s="13">
        <f>IF(F1291=0,D1291-J1291,IF(F1291&lt;41730,0,D1291-J1291))</f>
        <v>0</v>
      </c>
      <c r="L1291" s="12">
        <f>IF(K1291=0,0,IF(G1291-((L$7-C1291)/365)&lt;0,0,G1291-((L$7-C1291)/365)))</f>
        <v>0</v>
      </c>
      <c r="M1291" s="4">
        <f>IF(K1291=0,0,D1291*H1291)</f>
        <v>0</v>
      </c>
      <c r="N1291" s="11">
        <f>IFERROR((1-(M1291/K1291)^(1/L1291)),0)</f>
        <v>0</v>
      </c>
      <c r="O1291" s="10">
        <f>IF(F1291&gt;41730,IF(F1291&gt;41730,(F1291-41730)/365,IF(K1291=0,0,IF(G1291-((L$7-C1291)/365)&lt;0,0,G1291-((L$7-C1291)/365)))),1)</f>
        <v>1</v>
      </c>
      <c r="P1291" s="9">
        <f>IF(K1291&lt;M1291,0,IF(L1291=0,K1291-M1291,K1291*N1291*O1291))</f>
        <v>0</v>
      </c>
      <c r="Q1291" s="19">
        <f>IF(F1291&gt;41730,D1291,0)</f>
        <v>0</v>
      </c>
      <c r="R1291" s="18">
        <f>IF(F1291&gt;41730,J1291+P1291,0)</f>
        <v>0</v>
      </c>
      <c r="S1291" s="9">
        <f>IF(F1291&gt;0,0,K1291-P1291)</f>
        <v>0</v>
      </c>
      <c r="T1291" s="5"/>
      <c r="U1291" s="4">
        <f>D1291*E1291*(IF(U$7&gt;$C1291,U$7-$C1291+1,0))/365</f>
        <v>0</v>
      </c>
      <c r="V1291" s="4">
        <f>($D1291-U1291)*$E1291*(IF(U1291&lt;1,IF(V$7&gt;$C1291,V$7-$C1291+1,0),V$7-U$7))/365</f>
        <v>0</v>
      </c>
      <c r="W1291" s="4">
        <f>IF($F1291=0,($D1291-SUM($U1291:V1291))*$E1291*(IF(V1291&lt;1,IF(MIN(W$7,$F1291)&gt;$C1291,MIN(W$7,$F1291)-$C1291+1,0),MIN(W$7,$F1291)-V$7))/365,IF($F1291&gt;V$7,($D1291-SUM($U1291:V1291))*$E1291*(IF(V1291&lt;1,IF(MIN(W$7,$F1291)&gt;$C1291,MIN(W$7,$F1291)-$C1291+1,0),MIN(W$7,$F1291)-V$7))/365,0))</f>
        <v>0</v>
      </c>
      <c r="X1291" s="4">
        <f>IF($F1291=0,($D1291-SUM($U1291:W1291))*$E1291*(IF(W1291&lt;1,IF(MIN(X$7,$F1291)&gt;$C1291,MIN(X$7,$F1291)-$C1291+1,0),MIN(X$7,$F1291)-W$7))/365,IF($F1291&gt;W$7,($D1291-SUM($U1291:W1291))*$E1291*(IF(W1291&lt;1,IF(MIN(X$7,$F1291)&gt;$C1291,MIN(X$7,$F1291)-$C1291+1,0),MIN(X$7,$F1291)-W$7))/365,0))</f>
        <v>0</v>
      </c>
      <c r="Y1291" s="4">
        <f>IF($F1291=0,($D1291-SUM($U1291:X1291))*$E1291*(IF(X1291&lt;1,IF(MIN(Y$7,$F1291)&gt;$C1291,MIN(Y$7,$F1291)-$C1291+1,0),MIN(Y$7,$F1291)-X$7))/365,IF($F1291&gt;X$7,($D1291-SUM($U1291:X1291))*$E1291*(IF(X1291&lt;1,IF(MIN(Y$7,$F1291)&gt;$C1291,MIN(Y$7,$F1291)-$C1291+1,0),MIN(Y$7,$F1291)-X$7))/365,0))</f>
        <v>0</v>
      </c>
      <c r="Z1291" s="4">
        <f>IF($F1291=0,($D1291-SUM($U1291:Y1291))*$E1291*(IF(Y1291&lt;1,IF(MIN(Z$7,$F1291)&gt;$C1291,MIN(Z$7,$F1291)-$C1291+1,0),MIN(Z$7,$F1291)-Y$7))/365,IF($F1291&gt;Y$7,($D1291-SUM($U1291:Y1291))*$E1291*(IF(Y1291&lt;1,IF(MIN(Z$7,$F1291)&gt;$C1291,MIN(Z$7,$F1291)-$C1291+1,0),MIN(Z$7,$F1291)-Y$7))/365,0))</f>
        <v>0</v>
      </c>
      <c r="AA1291" s="4">
        <f>IF($F1291=0,($D1291-SUM($U1291:Z1291))*$E1291*(IF(Z1291&lt;1,IF(MIN(AA$7,$F1291)&gt;$C1291,MIN(AA$7,$F1291)-$C1291+1,0),MIN(AA$7,$F1291)-Z$7))/365,IF($F1291&gt;Z$7,($D1291-SUM($U1291:Z1291))*$E1291*(IF(Z1291&lt;1,IF(MIN(AA$7,$F1291)&gt;$C1291,MIN(AA$7,$F1291)-$C1291+1,0),MIN(AA$7,$F1291)-Z$7))/365,0))</f>
        <v>0</v>
      </c>
      <c r="AB1291" s="4">
        <f>IF($F1291=0,($D1291-SUM($U1291:AA1291))*$E1291*(IF(AA1291&lt;1,IF(MIN(AB$7,$F1291)&gt;$C1291,MIN(AB$7,$F1291)-$C1291+1,0),MIN(AB$7,$F1291)-AA$7))/365,IF($F1291&gt;AA$7,($D1291-SUM($U1291:AA1291))*$E1291*(IF(AA1291&lt;1,IF(MIN(AB$7,$F1291)&gt;$C1291,MIN(AB$7,$F1291)-$C1291+1,0),MIN(AB$7,$F1291)-AA$7))/365,0))</f>
        <v>0</v>
      </c>
      <c r="AC1291" s="4">
        <f>IF($F1291=0,($D1291-SUM($U1291:AB1291))*$E1291*(IF(AB1291&lt;1,IF(MIN(AC$7,$F1291)&gt;$C1291,MIN(AC$7,$F1291)-$C1291+1,0),MIN(AC$7,$F1291)-AB$7))/365,IF($F1291&gt;AB$7,($D1291-SUM($U1291:AB1291))*$E1291*(IF(AB1291&lt;1,IF(MIN(AC$7,$F1291)&gt;$C1291,MIN(AC$7,$F1291)-$C1291+1,0),MIN(AC$7,$F1291)-AB$7))/365,0))</f>
        <v>0</v>
      </c>
      <c r="AD1291" s="4">
        <f>IF($F1291=0,($D1291-SUM($U1291:AC1291))*$E1291*(IF(AC1291&lt;1,IF(MIN(AD$7,$F1291)&gt;$C1291,MIN(AD$7,$F1291)-$C1291+1,0),MIN(AD$7,$F1291)-AC$7))/365,IF($F1291&gt;AC$7,($D1291-SUM($U1291:AC1291))*$E1291*(IF(AC1291&lt;1,IF(MIN(AD$7,$F1291)&gt;$C1291,MIN(AD$7,$F1291)-$C1291+1,0),MIN(AD$7,$F1291)-AC$7))/365,0))</f>
        <v>0</v>
      </c>
      <c r="AE1291" s="4">
        <f>IF($F1291=0,($D1291-SUM($U1291:AD1291))*$E1291*(IF(AD1291&lt;1,IF(MIN(AE$7,$F1291)&gt;$C1291,MIN(AE$7,$F1291)-$C1291+1,0),MIN(AE$7,$F1291)-AD$7))/365,IF($F1291&gt;AD$7,($D1291-SUM($U1291:AD1291))*$E1291*(IF(AD1291&lt;1,IF(MIN(AE$7,$F1291)&gt;$C1291,MIN(AE$7,$F1291)-$C1291+1,0),MIN(AE$7,$F1291)-AD$7))/365,0))</f>
        <v>0</v>
      </c>
      <c r="AF1291" s="4">
        <f>IF($F1291=0,($D1291-SUM($U1291:AE1291))*$E1291*(IF(AE1291&lt;1,IF(MIN(AF$7,$F1291)&gt;$C1291,MIN(AF$7,$F1291)-$C1291+1,0),MIN(AF$7,$F1291)-AE$7))/365,IF($F1291&gt;AE$7,($D1291-SUM($U1291:AE1291))*$E1291*(IF(AE1291&lt;1,IF(MIN(AF$7,$F1291)&gt;$C1291,MIN(AF$7,$F1291)-$C1291+1,0),MIN(AF$7,$F1291)-AE$7))/365,0))</f>
        <v>0</v>
      </c>
      <c r="AG1291" s="4">
        <f>IF($F1291=0,($D1291-SUM($U1291:AF1291))*$E1291*(IF(AF1291&lt;1,IF(MIN(AG$7,$F1291)&gt;$C1291,MIN(AG$7,$F1291)-$C1291+1,0),MIN(AG$7,$F1291)-AF$7))/365,IF($F1291&gt;AF$7,($D1291-SUM($U1291:AF1291))*$E1291*(IF(AF1291&lt;1,IF(MIN(AG$7,$F1291)&gt;$C1291,MIN(AG$7,$F1291)-$C1291+1,0),MIN(AG$7,$F1291)-AF$7))/365,0))</f>
        <v>0</v>
      </c>
      <c r="AH1291" s="4">
        <f>IF($F1291=0,($D1291-SUM($U1291:AG1291))*$E1291*(IF(AG1291&lt;1,IF(MIN(AH$7,$F1291)&gt;$C1291,MIN(AH$7,$F1291)-$C1291+1,0),MIN(AH$7,$F1291)-AG$7))/365,IF($F1291&gt;AG$7,($D1291-SUM($U1291:AG1291))*$E1291*(IF(AG1291&lt;1,IF(MIN(AH$7,$F1291)&gt;$C1291,MIN(AH$7,$F1291)-$C1291+1,0),MIN(AH$7,$F1291)-AG$7))/365,0))</f>
        <v>0</v>
      </c>
      <c r="AI1291" s="4">
        <f>IF($F1291=0,($D1291-SUM($U1291:AH1291))*$E1291*(IF(AH1291&lt;1,IF(MIN(AI$7,$F1291)&gt;$C1291,MIN(AI$7,$F1291)-$C1291+1,0),MIN(AI$7,$F1291)-AH$7))/365,IF($F1291&gt;AH$7,($D1291-SUM($U1291:AH1291))*$E1291*(IF(AH1291&lt;1,IF(MIN(AI$7,$F1291)&gt;$C1291,MIN(AI$7,$F1291)-$C1291+1,0),MIN(AI$7,$F1291)-AH$7))/365,0))</f>
        <v>0</v>
      </c>
      <c r="AJ1291" s="4">
        <f>IF($F1291=0,($D1291-SUM($U1291:AI1291))*$E1291*(IF(AI1291&lt;1,IF(MIN(AJ$7,$F1291)&gt;$C1291,MIN(AJ$7,$F1291)-$C1291+1,0),MIN(AJ$7,$F1291)-AI$7))/365,IF($F1291&gt;AI$7,($D1291-SUM($U1291:AI1291))*$E1291*(IF(AI1291&lt;1,IF(MIN(AJ$7,$F1291)&gt;$C1291,MIN(AJ$7,$F1291)-$C1291+1,0),MIN(AJ$7,$F1291)-AI$7))/365,0))</f>
        <v>0</v>
      </c>
      <c r="AK1291" s="4">
        <f>IF($F1291=0,($D1291-SUM($U1291:AJ1291))*$E1291*(IF(AJ1291&lt;1,IF(MIN(AK$7,$F1291)&gt;$C1291,MIN(AK$7,$F1291)-$C1291+1,0),MIN(AK$7,$F1291)-AJ$7))/365,IF($F1291&gt;AJ$7,($D1291-SUM($U1291:AJ1291))*$E1291*(IF(AJ1291&lt;1,IF(MIN(AK$7,$F1291)&gt;$C1291,MIN(AK$7,$F1291)-$C1291+1,0),MIN(AK$7,$F1291)-AJ$7))/365,0))</f>
        <v>0</v>
      </c>
      <c r="AL1291" s="4">
        <f>IF($F1291=0,($D1291-SUM($U1291:AK1291))*$E1291*(IF(AK1291&lt;1,IF(MIN(AL$7,$F1291)&gt;$C1291,MIN(AL$7,$F1291)-$C1291+1,0),MIN(AL$7,$F1291)-AK$7))/365,IF($F1291&gt;AK$7,($D1291-SUM($U1291:AK1291))*$E1291*(IF(AK1291&lt;1,IF(MIN(AL$7,$F1291)&gt;$C1291,MIN(AL$7,$F1291)-$C1291+1,0),MIN(AL$7,$F1291)-AK$7))/365,0))</f>
        <v>0</v>
      </c>
      <c r="AM1291" s="4">
        <f>IF($F1291=0,($D1291-SUM($U1291:AL1291))*$E1291*(IF(AL1291&lt;1,IF(MIN(AM$7,$F1291)&gt;$C1291,MIN(AM$7,$F1291)-$C1291+1,0),MIN(AM$7,$F1291)-AL$7))/365,IF($F1291&gt;AL$7,($D1291-SUM($U1291:AL1291))*$E1291*(IF(AL1291&lt;1,IF(MIN(AM$7,$F1291)&gt;$C1291,MIN(AM$7,$F1291)-$C1291+1,0),MIN(AM$7,$F1291)-AL$7))/365,0))</f>
        <v>0</v>
      </c>
      <c r="AN1291" s="4">
        <f>IF($F1291=0,($D1291-SUM($U1291:AM1291))*$E1291*(IF(AM1291&lt;1,IF(MIN(AN$7,$F1291)&gt;$C1291,MIN(AN$7,$F1291)-$C1291+1,0),MIN(AN$7,$F1291)-AM$7))/365,IF($F1291&gt;AM$7,($D1291-SUM($U1291:AM1291))*$E1291*(IF(AM1291&lt;1,IF(MIN(AN$7,$F1291)&gt;$C1291,MIN(AN$7,$F1291)-$C1291+1,0),MIN(AN$7,$F1291)-AM$7))/365,0))</f>
        <v>0</v>
      </c>
      <c r="AO1291" s="4">
        <f>IF($F1291=0,($D1291-SUM($U1291:AN1291))*$E1291*(IF(AN1291&lt;1,IF(MIN(AO$7,$F1291)&gt;$C1291,MIN(AO$7,$F1291)-$C1291+1,0),MIN(AO$7,$F1291)-AN$7))/365,IF($F1291&gt;AN$7,($D1291-SUM($U1291:AN1291))*$E1291*(IF(AN1291&lt;1,IF(MIN(AO$7,$F1291)&gt;$C1291,MIN(AO$7,$F1291)-$C1291+1,0),MIN(AO$7,$F1291)-AN$7))/365,0))</f>
        <v>0</v>
      </c>
      <c r="AP1291" s="4">
        <f>IF($F1291=0,($D1291-SUM($U1291:AO1291))*$E1291*(IF(AO1291&lt;1,IF(MIN(AP$7,$F1291)&gt;$C1291,MIN(AP$7,$F1291)-$C1291+1,0),MIN(AP$7,$F1291)-AO$7))/365,IF($F1291&gt;AO$7,($D1291-SUM($U1291:AO1291))*$E1291*(IF(AO1291&lt;1,IF(MIN(AP$7,$F1291)&gt;$C1291,MIN(AP$7,$F1291)-$C1291+1,0),MIN(AP$7,$F1291)-AO$7))/365,0))</f>
        <v>0</v>
      </c>
      <c r="AQ1291" s="4">
        <f>IF($F1291=0,($D1291-SUM($U1291:AP1291))*$E1291*(IF(AP1291&lt;1,IF(MIN(AQ$7,$F1291)&gt;$C1291,MIN(AQ$7,$F1291)-$C1291+1,0),MIN(AQ$7,$F1291)-AP$7))/365,IF($F1291&gt;AP$7,($D1291-SUM($U1291:AP1291))*$E1291*(IF(AP1291&lt;1,IF(MIN(AQ$7,$F1291)&gt;$C1291,MIN(AQ$7,$F1291)-$C1291+1,0),MIN(AQ$7,$F1291)-AP$7))/365,0))</f>
        <v>0</v>
      </c>
      <c r="AR1291" s="4">
        <f>IF($F1291=0,($D1291-SUM($U1291:AQ1291))*$E1291*(IF(AQ1291&lt;1,IF(MIN(AR$7,$F1291)&gt;$C1291,MIN(AR$7,$F1291)-$C1291+1,0),MIN(AR$7,$F1291)-AQ$7))/365,IF($F1291&gt;AQ$7,($D1291-SUM($U1291:AQ1291))*$E1291*(IF(AQ1291&lt;1,IF(MIN(AR$7,$F1291)&gt;$C1291,MIN(AR$7,$F1291)-$C1291+1,0),MIN(AR$7,$F1291)-AQ$7))/365,0))</f>
        <v>0</v>
      </c>
      <c r="AS1291" s="4">
        <f>IF($F1291=0,($D1291-SUM($U1291:AR1291))*$E1291*(IF(AR1291&lt;1,IF(MIN(AS$7,$F1291)&gt;$C1291,MIN(AS$7,$F1291)-$C1291+1,0),MIN(AS$7,$F1291)-AR$7))/365,IF($F1291&gt;AR$7,($D1291-SUM($U1291:AR1291))*$E1291*(IF(AR1291&lt;1,IF(MIN(AS$7,$F1291)&gt;$C1291,MIN(AS$7,$F1291)-$C1291+1,0),MIN(AS$7,$F1291)-AR$7))/365,0))</f>
        <v>0</v>
      </c>
    </row>
    <row r="1292" spans="1:45">
      <c r="A1292" s="15"/>
      <c r="B1292" s="17"/>
      <c r="C1292" s="16"/>
      <c r="D1292" s="15"/>
      <c r="E1292" s="11"/>
      <c r="F1292" s="16"/>
      <c r="G1292" s="15"/>
      <c r="H1292" s="14"/>
      <c r="I1292" s="5"/>
      <c r="J1292" s="13">
        <f>SUM(U1292:AS1292)</f>
        <v>0</v>
      </c>
      <c r="K1292" s="13">
        <f>IF(F1292=0,D1292-J1292,IF(F1292&lt;41730,0,D1292-J1292))</f>
        <v>0</v>
      </c>
      <c r="L1292" s="12">
        <f>IF(K1292=0,0,IF(G1292-((L$7-C1292)/365)&lt;0,0,G1292-((L$7-C1292)/365)))</f>
        <v>0</v>
      </c>
      <c r="M1292" s="4">
        <f>IF(K1292=0,0,D1292*H1292)</f>
        <v>0</v>
      </c>
      <c r="N1292" s="11">
        <f>IFERROR((1-(M1292/K1292)^(1/L1292)),0)</f>
        <v>0</v>
      </c>
      <c r="O1292" s="10">
        <f>IF(F1292&gt;41730,IF(F1292&gt;41730,(F1292-41730)/365,IF(K1292=0,0,IF(G1292-((L$7-C1292)/365)&lt;0,0,G1292-((L$7-C1292)/365)))),1)</f>
        <v>1</v>
      </c>
      <c r="P1292" s="9">
        <f>IF(K1292&lt;M1292,0,IF(L1292=0,K1292-M1292,K1292*N1292*O1292))</f>
        <v>0</v>
      </c>
      <c r="Q1292" s="19">
        <f>IF(F1292&gt;41730,D1292,0)</f>
        <v>0</v>
      </c>
      <c r="R1292" s="18">
        <f>IF(F1292&gt;41730,J1292+P1292,0)</f>
        <v>0</v>
      </c>
      <c r="S1292" s="9">
        <f>IF(F1292&gt;0,0,K1292-P1292)</f>
        <v>0</v>
      </c>
      <c r="T1292" s="5"/>
      <c r="U1292" s="4">
        <f>D1292*E1292*(IF(U$7&gt;$C1292,U$7-$C1292+1,0))/365</f>
        <v>0</v>
      </c>
      <c r="V1292" s="4">
        <f>($D1292-U1292)*$E1292*(IF(U1292&lt;1,IF(V$7&gt;$C1292,V$7-$C1292+1,0),V$7-U$7))/365</f>
        <v>0</v>
      </c>
      <c r="W1292" s="4">
        <f>IF($F1292=0,($D1292-SUM($U1292:V1292))*$E1292*(IF(V1292&lt;1,IF(MIN(W$7,$F1292)&gt;$C1292,MIN(W$7,$F1292)-$C1292+1,0),MIN(W$7,$F1292)-V$7))/365,IF($F1292&gt;V$7,($D1292-SUM($U1292:V1292))*$E1292*(IF(V1292&lt;1,IF(MIN(W$7,$F1292)&gt;$C1292,MIN(W$7,$F1292)-$C1292+1,0),MIN(W$7,$F1292)-V$7))/365,0))</f>
        <v>0</v>
      </c>
      <c r="X1292" s="4">
        <f>IF($F1292=0,($D1292-SUM($U1292:W1292))*$E1292*(IF(W1292&lt;1,IF(MIN(X$7,$F1292)&gt;$C1292,MIN(X$7,$F1292)-$C1292+1,0),MIN(X$7,$F1292)-W$7))/365,IF($F1292&gt;W$7,($D1292-SUM($U1292:W1292))*$E1292*(IF(W1292&lt;1,IF(MIN(X$7,$F1292)&gt;$C1292,MIN(X$7,$F1292)-$C1292+1,0),MIN(X$7,$F1292)-W$7))/365,0))</f>
        <v>0</v>
      </c>
      <c r="Y1292" s="4">
        <f>IF($F1292=0,($D1292-SUM($U1292:X1292))*$E1292*(IF(X1292&lt;1,IF(MIN(Y$7,$F1292)&gt;$C1292,MIN(Y$7,$F1292)-$C1292+1,0),MIN(Y$7,$F1292)-X$7))/365,IF($F1292&gt;X$7,($D1292-SUM($U1292:X1292))*$E1292*(IF(X1292&lt;1,IF(MIN(Y$7,$F1292)&gt;$C1292,MIN(Y$7,$F1292)-$C1292+1,0),MIN(Y$7,$F1292)-X$7))/365,0))</f>
        <v>0</v>
      </c>
      <c r="Z1292" s="4">
        <f>IF($F1292=0,($D1292-SUM($U1292:Y1292))*$E1292*(IF(Y1292&lt;1,IF(MIN(Z$7,$F1292)&gt;$C1292,MIN(Z$7,$F1292)-$C1292+1,0),MIN(Z$7,$F1292)-Y$7))/365,IF($F1292&gt;Y$7,($D1292-SUM($U1292:Y1292))*$E1292*(IF(Y1292&lt;1,IF(MIN(Z$7,$F1292)&gt;$C1292,MIN(Z$7,$F1292)-$C1292+1,0),MIN(Z$7,$F1292)-Y$7))/365,0))</f>
        <v>0</v>
      </c>
      <c r="AA1292" s="4">
        <f>IF($F1292=0,($D1292-SUM($U1292:Z1292))*$E1292*(IF(Z1292&lt;1,IF(MIN(AA$7,$F1292)&gt;$C1292,MIN(AA$7,$F1292)-$C1292+1,0),MIN(AA$7,$F1292)-Z$7))/365,IF($F1292&gt;Z$7,($D1292-SUM($U1292:Z1292))*$E1292*(IF(Z1292&lt;1,IF(MIN(AA$7,$F1292)&gt;$C1292,MIN(AA$7,$F1292)-$C1292+1,0),MIN(AA$7,$F1292)-Z$7))/365,0))</f>
        <v>0</v>
      </c>
      <c r="AB1292" s="4">
        <f>IF($F1292=0,($D1292-SUM($U1292:AA1292))*$E1292*(IF(AA1292&lt;1,IF(MIN(AB$7,$F1292)&gt;$C1292,MIN(AB$7,$F1292)-$C1292+1,0),MIN(AB$7,$F1292)-AA$7))/365,IF($F1292&gt;AA$7,($D1292-SUM($U1292:AA1292))*$E1292*(IF(AA1292&lt;1,IF(MIN(AB$7,$F1292)&gt;$C1292,MIN(AB$7,$F1292)-$C1292+1,0),MIN(AB$7,$F1292)-AA$7))/365,0))</f>
        <v>0</v>
      </c>
      <c r="AC1292" s="4">
        <f>IF($F1292=0,($D1292-SUM($U1292:AB1292))*$E1292*(IF(AB1292&lt;1,IF(MIN(AC$7,$F1292)&gt;$C1292,MIN(AC$7,$F1292)-$C1292+1,0),MIN(AC$7,$F1292)-AB$7))/365,IF($F1292&gt;AB$7,($D1292-SUM($U1292:AB1292))*$E1292*(IF(AB1292&lt;1,IF(MIN(AC$7,$F1292)&gt;$C1292,MIN(AC$7,$F1292)-$C1292+1,0),MIN(AC$7,$F1292)-AB$7))/365,0))</f>
        <v>0</v>
      </c>
      <c r="AD1292" s="4">
        <f>IF($F1292=0,($D1292-SUM($U1292:AC1292))*$E1292*(IF(AC1292&lt;1,IF(MIN(AD$7,$F1292)&gt;$C1292,MIN(AD$7,$F1292)-$C1292+1,0),MIN(AD$7,$F1292)-AC$7))/365,IF($F1292&gt;AC$7,($D1292-SUM($U1292:AC1292))*$E1292*(IF(AC1292&lt;1,IF(MIN(AD$7,$F1292)&gt;$C1292,MIN(AD$7,$F1292)-$C1292+1,0),MIN(AD$7,$F1292)-AC$7))/365,0))</f>
        <v>0</v>
      </c>
      <c r="AE1292" s="4">
        <f>IF($F1292=0,($D1292-SUM($U1292:AD1292))*$E1292*(IF(AD1292&lt;1,IF(MIN(AE$7,$F1292)&gt;$C1292,MIN(AE$7,$F1292)-$C1292+1,0),MIN(AE$7,$F1292)-AD$7))/365,IF($F1292&gt;AD$7,($D1292-SUM($U1292:AD1292))*$E1292*(IF(AD1292&lt;1,IF(MIN(AE$7,$F1292)&gt;$C1292,MIN(AE$7,$F1292)-$C1292+1,0),MIN(AE$7,$F1292)-AD$7))/365,0))</f>
        <v>0</v>
      </c>
      <c r="AF1292" s="4">
        <f>IF($F1292=0,($D1292-SUM($U1292:AE1292))*$E1292*(IF(AE1292&lt;1,IF(MIN(AF$7,$F1292)&gt;$C1292,MIN(AF$7,$F1292)-$C1292+1,0),MIN(AF$7,$F1292)-AE$7))/365,IF($F1292&gt;AE$7,($D1292-SUM($U1292:AE1292))*$E1292*(IF(AE1292&lt;1,IF(MIN(AF$7,$F1292)&gt;$C1292,MIN(AF$7,$F1292)-$C1292+1,0),MIN(AF$7,$F1292)-AE$7))/365,0))</f>
        <v>0</v>
      </c>
      <c r="AG1292" s="4">
        <f>IF($F1292=0,($D1292-SUM($U1292:AF1292))*$E1292*(IF(AF1292&lt;1,IF(MIN(AG$7,$F1292)&gt;$C1292,MIN(AG$7,$F1292)-$C1292+1,0),MIN(AG$7,$F1292)-AF$7))/365,IF($F1292&gt;AF$7,($D1292-SUM($U1292:AF1292))*$E1292*(IF(AF1292&lt;1,IF(MIN(AG$7,$F1292)&gt;$C1292,MIN(AG$7,$F1292)-$C1292+1,0),MIN(AG$7,$F1292)-AF$7))/365,0))</f>
        <v>0</v>
      </c>
      <c r="AH1292" s="4">
        <f>IF($F1292=0,($D1292-SUM($U1292:AG1292))*$E1292*(IF(AG1292&lt;1,IF(MIN(AH$7,$F1292)&gt;$C1292,MIN(AH$7,$F1292)-$C1292+1,0),MIN(AH$7,$F1292)-AG$7))/365,IF($F1292&gt;AG$7,($D1292-SUM($U1292:AG1292))*$E1292*(IF(AG1292&lt;1,IF(MIN(AH$7,$F1292)&gt;$C1292,MIN(AH$7,$F1292)-$C1292+1,0),MIN(AH$7,$F1292)-AG$7))/365,0))</f>
        <v>0</v>
      </c>
      <c r="AI1292" s="4">
        <f>IF($F1292=0,($D1292-SUM($U1292:AH1292))*$E1292*(IF(AH1292&lt;1,IF(MIN(AI$7,$F1292)&gt;$C1292,MIN(AI$7,$F1292)-$C1292+1,0),MIN(AI$7,$F1292)-AH$7))/365,IF($F1292&gt;AH$7,($D1292-SUM($U1292:AH1292))*$E1292*(IF(AH1292&lt;1,IF(MIN(AI$7,$F1292)&gt;$C1292,MIN(AI$7,$F1292)-$C1292+1,0),MIN(AI$7,$F1292)-AH$7))/365,0))</f>
        <v>0</v>
      </c>
      <c r="AJ1292" s="4">
        <f>IF($F1292=0,($D1292-SUM($U1292:AI1292))*$E1292*(IF(AI1292&lt;1,IF(MIN(AJ$7,$F1292)&gt;$C1292,MIN(AJ$7,$F1292)-$C1292+1,0),MIN(AJ$7,$F1292)-AI$7))/365,IF($F1292&gt;AI$7,($D1292-SUM($U1292:AI1292))*$E1292*(IF(AI1292&lt;1,IF(MIN(AJ$7,$F1292)&gt;$C1292,MIN(AJ$7,$F1292)-$C1292+1,0),MIN(AJ$7,$F1292)-AI$7))/365,0))</f>
        <v>0</v>
      </c>
      <c r="AK1292" s="4">
        <f>IF($F1292=0,($D1292-SUM($U1292:AJ1292))*$E1292*(IF(AJ1292&lt;1,IF(MIN(AK$7,$F1292)&gt;$C1292,MIN(AK$7,$F1292)-$C1292+1,0),MIN(AK$7,$F1292)-AJ$7))/365,IF($F1292&gt;AJ$7,($D1292-SUM($U1292:AJ1292))*$E1292*(IF(AJ1292&lt;1,IF(MIN(AK$7,$F1292)&gt;$C1292,MIN(AK$7,$F1292)-$C1292+1,0),MIN(AK$7,$F1292)-AJ$7))/365,0))</f>
        <v>0</v>
      </c>
      <c r="AL1292" s="4">
        <f>IF($F1292=0,($D1292-SUM($U1292:AK1292))*$E1292*(IF(AK1292&lt;1,IF(MIN(AL$7,$F1292)&gt;$C1292,MIN(AL$7,$F1292)-$C1292+1,0),MIN(AL$7,$F1292)-AK$7))/365,IF($F1292&gt;AK$7,($D1292-SUM($U1292:AK1292))*$E1292*(IF(AK1292&lt;1,IF(MIN(AL$7,$F1292)&gt;$C1292,MIN(AL$7,$F1292)-$C1292+1,0),MIN(AL$7,$F1292)-AK$7))/365,0))</f>
        <v>0</v>
      </c>
      <c r="AM1292" s="4">
        <f>IF($F1292=0,($D1292-SUM($U1292:AL1292))*$E1292*(IF(AL1292&lt;1,IF(MIN(AM$7,$F1292)&gt;$C1292,MIN(AM$7,$F1292)-$C1292+1,0),MIN(AM$7,$F1292)-AL$7))/365,IF($F1292&gt;AL$7,($D1292-SUM($U1292:AL1292))*$E1292*(IF(AL1292&lt;1,IF(MIN(AM$7,$F1292)&gt;$C1292,MIN(AM$7,$F1292)-$C1292+1,0),MIN(AM$7,$F1292)-AL$7))/365,0))</f>
        <v>0</v>
      </c>
      <c r="AN1292" s="4">
        <f>IF($F1292=0,($D1292-SUM($U1292:AM1292))*$E1292*(IF(AM1292&lt;1,IF(MIN(AN$7,$F1292)&gt;$C1292,MIN(AN$7,$F1292)-$C1292+1,0),MIN(AN$7,$F1292)-AM$7))/365,IF($F1292&gt;AM$7,($D1292-SUM($U1292:AM1292))*$E1292*(IF(AM1292&lt;1,IF(MIN(AN$7,$F1292)&gt;$C1292,MIN(AN$7,$F1292)-$C1292+1,0),MIN(AN$7,$F1292)-AM$7))/365,0))</f>
        <v>0</v>
      </c>
      <c r="AO1292" s="4">
        <f>IF($F1292=0,($D1292-SUM($U1292:AN1292))*$E1292*(IF(AN1292&lt;1,IF(MIN(AO$7,$F1292)&gt;$C1292,MIN(AO$7,$F1292)-$C1292+1,0),MIN(AO$7,$F1292)-AN$7))/365,IF($F1292&gt;AN$7,($D1292-SUM($U1292:AN1292))*$E1292*(IF(AN1292&lt;1,IF(MIN(AO$7,$F1292)&gt;$C1292,MIN(AO$7,$F1292)-$C1292+1,0),MIN(AO$7,$F1292)-AN$7))/365,0))</f>
        <v>0</v>
      </c>
      <c r="AP1292" s="4">
        <f>IF($F1292=0,($D1292-SUM($U1292:AO1292))*$E1292*(IF(AO1292&lt;1,IF(MIN(AP$7,$F1292)&gt;$C1292,MIN(AP$7,$F1292)-$C1292+1,0),MIN(AP$7,$F1292)-AO$7))/365,IF($F1292&gt;AO$7,($D1292-SUM($U1292:AO1292))*$E1292*(IF(AO1292&lt;1,IF(MIN(AP$7,$F1292)&gt;$C1292,MIN(AP$7,$F1292)-$C1292+1,0),MIN(AP$7,$F1292)-AO$7))/365,0))</f>
        <v>0</v>
      </c>
      <c r="AQ1292" s="4">
        <f>IF($F1292=0,($D1292-SUM($U1292:AP1292))*$E1292*(IF(AP1292&lt;1,IF(MIN(AQ$7,$F1292)&gt;$C1292,MIN(AQ$7,$F1292)-$C1292+1,0),MIN(AQ$7,$F1292)-AP$7))/365,IF($F1292&gt;AP$7,($D1292-SUM($U1292:AP1292))*$E1292*(IF(AP1292&lt;1,IF(MIN(AQ$7,$F1292)&gt;$C1292,MIN(AQ$7,$F1292)-$C1292+1,0),MIN(AQ$7,$F1292)-AP$7))/365,0))</f>
        <v>0</v>
      </c>
      <c r="AR1292" s="4">
        <f>IF($F1292=0,($D1292-SUM($U1292:AQ1292))*$E1292*(IF(AQ1292&lt;1,IF(MIN(AR$7,$F1292)&gt;$C1292,MIN(AR$7,$F1292)-$C1292+1,0),MIN(AR$7,$F1292)-AQ$7))/365,IF($F1292&gt;AQ$7,($D1292-SUM($U1292:AQ1292))*$E1292*(IF(AQ1292&lt;1,IF(MIN(AR$7,$F1292)&gt;$C1292,MIN(AR$7,$F1292)-$C1292+1,0),MIN(AR$7,$F1292)-AQ$7))/365,0))</f>
        <v>0</v>
      </c>
      <c r="AS1292" s="4">
        <f>IF($F1292=0,($D1292-SUM($U1292:AR1292))*$E1292*(IF(AR1292&lt;1,IF(MIN(AS$7,$F1292)&gt;$C1292,MIN(AS$7,$F1292)-$C1292+1,0),MIN(AS$7,$F1292)-AR$7))/365,IF($F1292&gt;AR$7,($D1292-SUM($U1292:AR1292))*$E1292*(IF(AR1292&lt;1,IF(MIN(AS$7,$F1292)&gt;$C1292,MIN(AS$7,$F1292)-$C1292+1,0),MIN(AS$7,$F1292)-AR$7))/365,0))</f>
        <v>0</v>
      </c>
    </row>
    <row r="1293" spans="1:45">
      <c r="A1293" s="15"/>
      <c r="B1293" s="17"/>
      <c r="C1293" s="16"/>
      <c r="D1293" s="15"/>
      <c r="E1293" s="11"/>
      <c r="F1293" s="16"/>
      <c r="G1293" s="15"/>
      <c r="H1293" s="14"/>
      <c r="I1293" s="5"/>
      <c r="J1293" s="13">
        <f>SUM(U1293:AS1293)</f>
        <v>0</v>
      </c>
      <c r="K1293" s="13">
        <f>IF(F1293=0,D1293-J1293,IF(F1293&lt;41730,0,D1293-J1293))</f>
        <v>0</v>
      </c>
      <c r="L1293" s="12">
        <f>IF(K1293=0,0,IF(G1293-((L$7-C1293)/365)&lt;0,0,G1293-((L$7-C1293)/365)))</f>
        <v>0</v>
      </c>
      <c r="M1293" s="4">
        <f>IF(K1293=0,0,D1293*H1293)</f>
        <v>0</v>
      </c>
      <c r="N1293" s="11">
        <f>IFERROR((1-(M1293/K1293)^(1/L1293)),0)</f>
        <v>0</v>
      </c>
      <c r="O1293" s="10">
        <f>IF(F1293&gt;41730,IF(F1293&gt;41730,(F1293-41730)/365,IF(K1293=0,0,IF(G1293-((L$7-C1293)/365)&lt;0,0,G1293-((L$7-C1293)/365)))),1)</f>
        <v>1</v>
      </c>
      <c r="P1293" s="9">
        <f>IF(K1293&lt;M1293,0,IF(L1293=0,K1293-M1293,K1293*N1293*O1293))</f>
        <v>0</v>
      </c>
      <c r="Q1293" s="19">
        <f>IF(F1293&gt;41730,D1293,0)</f>
        <v>0</v>
      </c>
      <c r="R1293" s="18">
        <f>IF(F1293&gt;41730,J1293+P1293,0)</f>
        <v>0</v>
      </c>
      <c r="S1293" s="9">
        <f>IF(F1293&gt;0,0,K1293-P1293)</f>
        <v>0</v>
      </c>
      <c r="T1293" s="5"/>
      <c r="U1293" s="4">
        <f>D1293*E1293*(IF(U$7&gt;$C1293,U$7-$C1293+1,0))/365</f>
        <v>0</v>
      </c>
      <c r="V1293" s="4">
        <f>($D1293-U1293)*$E1293*(IF(U1293&lt;1,IF(V$7&gt;$C1293,V$7-$C1293+1,0),V$7-U$7))/365</f>
        <v>0</v>
      </c>
      <c r="W1293" s="4">
        <f>IF($F1293=0,($D1293-SUM($U1293:V1293))*$E1293*(IF(V1293&lt;1,IF(MIN(W$7,$F1293)&gt;$C1293,MIN(W$7,$F1293)-$C1293+1,0),MIN(W$7,$F1293)-V$7))/365,IF($F1293&gt;V$7,($D1293-SUM($U1293:V1293))*$E1293*(IF(V1293&lt;1,IF(MIN(W$7,$F1293)&gt;$C1293,MIN(W$7,$F1293)-$C1293+1,0),MIN(W$7,$F1293)-V$7))/365,0))</f>
        <v>0</v>
      </c>
      <c r="X1293" s="4">
        <f>IF($F1293=0,($D1293-SUM($U1293:W1293))*$E1293*(IF(W1293&lt;1,IF(MIN(X$7,$F1293)&gt;$C1293,MIN(X$7,$F1293)-$C1293+1,0),MIN(X$7,$F1293)-W$7))/365,IF($F1293&gt;W$7,($D1293-SUM($U1293:W1293))*$E1293*(IF(W1293&lt;1,IF(MIN(X$7,$F1293)&gt;$C1293,MIN(X$7,$F1293)-$C1293+1,0),MIN(X$7,$F1293)-W$7))/365,0))</f>
        <v>0</v>
      </c>
      <c r="Y1293" s="4">
        <f>IF($F1293=0,($D1293-SUM($U1293:X1293))*$E1293*(IF(X1293&lt;1,IF(MIN(Y$7,$F1293)&gt;$C1293,MIN(Y$7,$F1293)-$C1293+1,0),MIN(Y$7,$F1293)-X$7))/365,IF($F1293&gt;X$7,($D1293-SUM($U1293:X1293))*$E1293*(IF(X1293&lt;1,IF(MIN(Y$7,$F1293)&gt;$C1293,MIN(Y$7,$F1293)-$C1293+1,0),MIN(Y$7,$F1293)-X$7))/365,0))</f>
        <v>0</v>
      </c>
      <c r="Z1293" s="4">
        <f>IF($F1293=0,($D1293-SUM($U1293:Y1293))*$E1293*(IF(Y1293&lt;1,IF(MIN(Z$7,$F1293)&gt;$C1293,MIN(Z$7,$F1293)-$C1293+1,0),MIN(Z$7,$F1293)-Y$7))/365,IF($F1293&gt;Y$7,($D1293-SUM($U1293:Y1293))*$E1293*(IF(Y1293&lt;1,IF(MIN(Z$7,$F1293)&gt;$C1293,MIN(Z$7,$F1293)-$C1293+1,0),MIN(Z$7,$F1293)-Y$7))/365,0))</f>
        <v>0</v>
      </c>
      <c r="AA1293" s="4">
        <f>IF($F1293=0,($D1293-SUM($U1293:Z1293))*$E1293*(IF(Z1293&lt;1,IF(MIN(AA$7,$F1293)&gt;$C1293,MIN(AA$7,$F1293)-$C1293+1,0),MIN(AA$7,$F1293)-Z$7))/365,IF($F1293&gt;Z$7,($D1293-SUM($U1293:Z1293))*$E1293*(IF(Z1293&lt;1,IF(MIN(AA$7,$F1293)&gt;$C1293,MIN(AA$7,$F1293)-$C1293+1,0),MIN(AA$7,$F1293)-Z$7))/365,0))</f>
        <v>0</v>
      </c>
      <c r="AB1293" s="4">
        <f>IF($F1293=0,($D1293-SUM($U1293:AA1293))*$E1293*(IF(AA1293&lt;1,IF(MIN(AB$7,$F1293)&gt;$C1293,MIN(AB$7,$F1293)-$C1293+1,0),MIN(AB$7,$F1293)-AA$7))/365,IF($F1293&gt;AA$7,($D1293-SUM($U1293:AA1293))*$E1293*(IF(AA1293&lt;1,IF(MIN(AB$7,$F1293)&gt;$C1293,MIN(AB$7,$F1293)-$C1293+1,0),MIN(AB$7,$F1293)-AA$7))/365,0))</f>
        <v>0</v>
      </c>
      <c r="AC1293" s="4">
        <f>IF($F1293=0,($D1293-SUM($U1293:AB1293))*$E1293*(IF(AB1293&lt;1,IF(MIN(AC$7,$F1293)&gt;$C1293,MIN(AC$7,$F1293)-$C1293+1,0),MIN(AC$7,$F1293)-AB$7))/365,IF($F1293&gt;AB$7,($D1293-SUM($U1293:AB1293))*$E1293*(IF(AB1293&lt;1,IF(MIN(AC$7,$F1293)&gt;$C1293,MIN(AC$7,$F1293)-$C1293+1,0),MIN(AC$7,$F1293)-AB$7))/365,0))</f>
        <v>0</v>
      </c>
      <c r="AD1293" s="4">
        <f>IF($F1293=0,($D1293-SUM($U1293:AC1293))*$E1293*(IF(AC1293&lt;1,IF(MIN(AD$7,$F1293)&gt;$C1293,MIN(AD$7,$F1293)-$C1293+1,0),MIN(AD$7,$F1293)-AC$7))/365,IF($F1293&gt;AC$7,($D1293-SUM($U1293:AC1293))*$E1293*(IF(AC1293&lt;1,IF(MIN(AD$7,$F1293)&gt;$C1293,MIN(AD$7,$F1293)-$C1293+1,0),MIN(AD$7,$F1293)-AC$7))/365,0))</f>
        <v>0</v>
      </c>
      <c r="AE1293" s="4">
        <f>IF($F1293=0,($D1293-SUM($U1293:AD1293))*$E1293*(IF(AD1293&lt;1,IF(MIN(AE$7,$F1293)&gt;$C1293,MIN(AE$7,$F1293)-$C1293+1,0),MIN(AE$7,$F1293)-AD$7))/365,IF($F1293&gt;AD$7,($D1293-SUM($U1293:AD1293))*$E1293*(IF(AD1293&lt;1,IF(MIN(AE$7,$F1293)&gt;$C1293,MIN(AE$7,$F1293)-$C1293+1,0),MIN(AE$7,$F1293)-AD$7))/365,0))</f>
        <v>0</v>
      </c>
      <c r="AF1293" s="4">
        <f>IF($F1293=0,($D1293-SUM($U1293:AE1293))*$E1293*(IF(AE1293&lt;1,IF(MIN(AF$7,$F1293)&gt;$C1293,MIN(AF$7,$F1293)-$C1293+1,0),MIN(AF$7,$F1293)-AE$7))/365,IF($F1293&gt;AE$7,($D1293-SUM($U1293:AE1293))*$E1293*(IF(AE1293&lt;1,IF(MIN(AF$7,$F1293)&gt;$C1293,MIN(AF$7,$F1293)-$C1293+1,0),MIN(AF$7,$F1293)-AE$7))/365,0))</f>
        <v>0</v>
      </c>
      <c r="AG1293" s="4">
        <f>IF($F1293=0,($D1293-SUM($U1293:AF1293))*$E1293*(IF(AF1293&lt;1,IF(MIN(AG$7,$F1293)&gt;$C1293,MIN(AG$7,$F1293)-$C1293+1,0),MIN(AG$7,$F1293)-AF$7))/365,IF($F1293&gt;AF$7,($D1293-SUM($U1293:AF1293))*$E1293*(IF(AF1293&lt;1,IF(MIN(AG$7,$F1293)&gt;$C1293,MIN(AG$7,$F1293)-$C1293+1,0),MIN(AG$7,$F1293)-AF$7))/365,0))</f>
        <v>0</v>
      </c>
      <c r="AH1293" s="4">
        <f>IF($F1293=0,($D1293-SUM($U1293:AG1293))*$E1293*(IF(AG1293&lt;1,IF(MIN(AH$7,$F1293)&gt;$C1293,MIN(AH$7,$F1293)-$C1293+1,0),MIN(AH$7,$F1293)-AG$7))/365,IF($F1293&gt;AG$7,($D1293-SUM($U1293:AG1293))*$E1293*(IF(AG1293&lt;1,IF(MIN(AH$7,$F1293)&gt;$C1293,MIN(AH$7,$F1293)-$C1293+1,0),MIN(AH$7,$F1293)-AG$7))/365,0))</f>
        <v>0</v>
      </c>
      <c r="AI1293" s="4">
        <f>IF($F1293=0,($D1293-SUM($U1293:AH1293))*$E1293*(IF(AH1293&lt;1,IF(MIN(AI$7,$F1293)&gt;$C1293,MIN(AI$7,$F1293)-$C1293+1,0),MIN(AI$7,$F1293)-AH$7))/365,IF($F1293&gt;AH$7,($D1293-SUM($U1293:AH1293))*$E1293*(IF(AH1293&lt;1,IF(MIN(AI$7,$F1293)&gt;$C1293,MIN(AI$7,$F1293)-$C1293+1,0),MIN(AI$7,$F1293)-AH$7))/365,0))</f>
        <v>0</v>
      </c>
      <c r="AJ1293" s="4">
        <f>IF($F1293=0,($D1293-SUM($U1293:AI1293))*$E1293*(IF(AI1293&lt;1,IF(MIN(AJ$7,$F1293)&gt;$C1293,MIN(AJ$7,$F1293)-$C1293+1,0),MIN(AJ$7,$F1293)-AI$7))/365,IF($F1293&gt;AI$7,($D1293-SUM($U1293:AI1293))*$E1293*(IF(AI1293&lt;1,IF(MIN(AJ$7,$F1293)&gt;$C1293,MIN(AJ$7,$F1293)-$C1293+1,0),MIN(AJ$7,$F1293)-AI$7))/365,0))</f>
        <v>0</v>
      </c>
      <c r="AK1293" s="4">
        <f>IF($F1293=0,($D1293-SUM($U1293:AJ1293))*$E1293*(IF(AJ1293&lt;1,IF(MIN(AK$7,$F1293)&gt;$C1293,MIN(AK$7,$F1293)-$C1293+1,0),MIN(AK$7,$F1293)-AJ$7))/365,IF($F1293&gt;AJ$7,($D1293-SUM($U1293:AJ1293))*$E1293*(IF(AJ1293&lt;1,IF(MIN(AK$7,$F1293)&gt;$C1293,MIN(AK$7,$F1293)-$C1293+1,0),MIN(AK$7,$F1293)-AJ$7))/365,0))</f>
        <v>0</v>
      </c>
      <c r="AL1293" s="4">
        <f>IF($F1293=0,($D1293-SUM($U1293:AK1293))*$E1293*(IF(AK1293&lt;1,IF(MIN(AL$7,$F1293)&gt;$C1293,MIN(AL$7,$F1293)-$C1293+1,0),MIN(AL$7,$F1293)-AK$7))/365,IF($F1293&gt;AK$7,($D1293-SUM($U1293:AK1293))*$E1293*(IF(AK1293&lt;1,IF(MIN(AL$7,$F1293)&gt;$C1293,MIN(AL$7,$F1293)-$C1293+1,0),MIN(AL$7,$F1293)-AK$7))/365,0))</f>
        <v>0</v>
      </c>
      <c r="AM1293" s="4">
        <f>IF($F1293=0,($D1293-SUM($U1293:AL1293))*$E1293*(IF(AL1293&lt;1,IF(MIN(AM$7,$F1293)&gt;$C1293,MIN(AM$7,$F1293)-$C1293+1,0),MIN(AM$7,$F1293)-AL$7))/365,IF($F1293&gt;AL$7,($D1293-SUM($U1293:AL1293))*$E1293*(IF(AL1293&lt;1,IF(MIN(AM$7,$F1293)&gt;$C1293,MIN(AM$7,$F1293)-$C1293+1,0),MIN(AM$7,$F1293)-AL$7))/365,0))</f>
        <v>0</v>
      </c>
      <c r="AN1293" s="4">
        <f>IF($F1293=0,($D1293-SUM($U1293:AM1293))*$E1293*(IF(AM1293&lt;1,IF(MIN(AN$7,$F1293)&gt;$C1293,MIN(AN$7,$F1293)-$C1293+1,0),MIN(AN$7,$F1293)-AM$7))/365,IF($F1293&gt;AM$7,($D1293-SUM($U1293:AM1293))*$E1293*(IF(AM1293&lt;1,IF(MIN(AN$7,$F1293)&gt;$C1293,MIN(AN$7,$F1293)-$C1293+1,0),MIN(AN$7,$F1293)-AM$7))/365,0))</f>
        <v>0</v>
      </c>
      <c r="AO1293" s="4">
        <f>IF($F1293=0,($D1293-SUM($U1293:AN1293))*$E1293*(IF(AN1293&lt;1,IF(MIN(AO$7,$F1293)&gt;$C1293,MIN(AO$7,$F1293)-$C1293+1,0),MIN(AO$7,$F1293)-AN$7))/365,IF($F1293&gt;AN$7,($D1293-SUM($U1293:AN1293))*$E1293*(IF(AN1293&lt;1,IF(MIN(AO$7,$F1293)&gt;$C1293,MIN(AO$7,$F1293)-$C1293+1,0),MIN(AO$7,$F1293)-AN$7))/365,0))</f>
        <v>0</v>
      </c>
      <c r="AP1293" s="4">
        <f>IF($F1293=0,($D1293-SUM($U1293:AO1293))*$E1293*(IF(AO1293&lt;1,IF(MIN(AP$7,$F1293)&gt;$C1293,MIN(AP$7,$F1293)-$C1293+1,0),MIN(AP$7,$F1293)-AO$7))/365,IF($F1293&gt;AO$7,($D1293-SUM($U1293:AO1293))*$E1293*(IF(AO1293&lt;1,IF(MIN(AP$7,$F1293)&gt;$C1293,MIN(AP$7,$F1293)-$C1293+1,0),MIN(AP$7,$F1293)-AO$7))/365,0))</f>
        <v>0</v>
      </c>
      <c r="AQ1293" s="4">
        <f>IF($F1293=0,($D1293-SUM($U1293:AP1293))*$E1293*(IF(AP1293&lt;1,IF(MIN(AQ$7,$F1293)&gt;$C1293,MIN(AQ$7,$F1293)-$C1293+1,0),MIN(AQ$7,$F1293)-AP$7))/365,IF($F1293&gt;AP$7,($D1293-SUM($U1293:AP1293))*$E1293*(IF(AP1293&lt;1,IF(MIN(AQ$7,$F1293)&gt;$C1293,MIN(AQ$7,$F1293)-$C1293+1,0),MIN(AQ$7,$F1293)-AP$7))/365,0))</f>
        <v>0</v>
      </c>
      <c r="AR1293" s="4">
        <f>IF($F1293=0,($D1293-SUM($U1293:AQ1293))*$E1293*(IF(AQ1293&lt;1,IF(MIN(AR$7,$F1293)&gt;$C1293,MIN(AR$7,$F1293)-$C1293+1,0),MIN(AR$7,$F1293)-AQ$7))/365,IF($F1293&gt;AQ$7,($D1293-SUM($U1293:AQ1293))*$E1293*(IF(AQ1293&lt;1,IF(MIN(AR$7,$F1293)&gt;$C1293,MIN(AR$7,$F1293)-$C1293+1,0),MIN(AR$7,$F1293)-AQ$7))/365,0))</f>
        <v>0</v>
      </c>
      <c r="AS1293" s="4">
        <f>IF($F1293=0,($D1293-SUM($U1293:AR1293))*$E1293*(IF(AR1293&lt;1,IF(MIN(AS$7,$F1293)&gt;$C1293,MIN(AS$7,$F1293)-$C1293+1,0),MIN(AS$7,$F1293)-AR$7))/365,IF($F1293&gt;AR$7,($D1293-SUM($U1293:AR1293))*$E1293*(IF(AR1293&lt;1,IF(MIN(AS$7,$F1293)&gt;$C1293,MIN(AS$7,$F1293)-$C1293+1,0),MIN(AS$7,$F1293)-AR$7))/365,0))</f>
        <v>0</v>
      </c>
    </row>
    <row r="1294" spans="1:45">
      <c r="A1294" s="15"/>
      <c r="B1294" s="17"/>
      <c r="C1294" s="16"/>
      <c r="D1294" s="15"/>
      <c r="E1294" s="11"/>
      <c r="F1294" s="16"/>
      <c r="G1294" s="15"/>
      <c r="H1294" s="14"/>
      <c r="I1294" s="5"/>
      <c r="J1294" s="13">
        <f>SUM(U1294:AS1294)</f>
        <v>0</v>
      </c>
      <c r="K1294" s="13">
        <f>IF(F1294=0,D1294-J1294,IF(F1294&lt;41730,0,D1294-J1294))</f>
        <v>0</v>
      </c>
      <c r="L1294" s="12">
        <f>IF(K1294=0,0,IF(G1294-((L$7-C1294)/365)&lt;0,0,G1294-((L$7-C1294)/365)))</f>
        <v>0</v>
      </c>
      <c r="M1294" s="4">
        <f>IF(K1294=0,0,D1294*H1294)</f>
        <v>0</v>
      </c>
      <c r="N1294" s="11">
        <f>IFERROR((1-(M1294/K1294)^(1/L1294)),0)</f>
        <v>0</v>
      </c>
      <c r="O1294" s="10">
        <f>IF(F1294&gt;41730,IF(F1294&gt;41730,(F1294-41730)/365,IF(K1294=0,0,IF(G1294-((L$7-C1294)/365)&lt;0,0,G1294-((L$7-C1294)/365)))),1)</f>
        <v>1</v>
      </c>
      <c r="P1294" s="9">
        <f>IF(K1294&lt;M1294,0,IF(L1294=0,K1294-M1294,K1294*N1294*O1294))</f>
        <v>0</v>
      </c>
      <c r="Q1294" s="19">
        <f>IF(F1294&gt;41730,D1294,0)</f>
        <v>0</v>
      </c>
      <c r="R1294" s="18">
        <f>IF(F1294&gt;41730,J1294+P1294,0)</f>
        <v>0</v>
      </c>
      <c r="S1294" s="9">
        <f>IF(F1294&gt;0,0,K1294-P1294)</f>
        <v>0</v>
      </c>
      <c r="T1294" s="5"/>
      <c r="U1294" s="4">
        <f>D1294*E1294*(IF(U$7&gt;$C1294,U$7-$C1294+1,0))/365</f>
        <v>0</v>
      </c>
      <c r="V1294" s="4">
        <f>($D1294-U1294)*$E1294*(IF(U1294&lt;1,IF(V$7&gt;$C1294,V$7-$C1294+1,0),V$7-U$7))/365</f>
        <v>0</v>
      </c>
      <c r="W1294" s="4">
        <f>IF($F1294=0,($D1294-SUM($U1294:V1294))*$E1294*(IF(V1294&lt;1,IF(MIN(W$7,$F1294)&gt;$C1294,MIN(W$7,$F1294)-$C1294+1,0),MIN(W$7,$F1294)-V$7))/365,IF($F1294&gt;V$7,($D1294-SUM($U1294:V1294))*$E1294*(IF(V1294&lt;1,IF(MIN(W$7,$F1294)&gt;$C1294,MIN(W$7,$F1294)-$C1294+1,0),MIN(W$7,$F1294)-V$7))/365,0))</f>
        <v>0</v>
      </c>
      <c r="X1294" s="4">
        <f>IF($F1294=0,($D1294-SUM($U1294:W1294))*$E1294*(IF(W1294&lt;1,IF(MIN(X$7,$F1294)&gt;$C1294,MIN(X$7,$F1294)-$C1294+1,0),MIN(X$7,$F1294)-W$7))/365,IF($F1294&gt;W$7,($D1294-SUM($U1294:W1294))*$E1294*(IF(W1294&lt;1,IF(MIN(X$7,$F1294)&gt;$C1294,MIN(X$7,$F1294)-$C1294+1,0),MIN(X$7,$F1294)-W$7))/365,0))</f>
        <v>0</v>
      </c>
      <c r="Y1294" s="4">
        <f>IF($F1294=0,($D1294-SUM($U1294:X1294))*$E1294*(IF(X1294&lt;1,IF(MIN(Y$7,$F1294)&gt;$C1294,MIN(Y$7,$F1294)-$C1294+1,0),MIN(Y$7,$F1294)-X$7))/365,IF($F1294&gt;X$7,($D1294-SUM($U1294:X1294))*$E1294*(IF(X1294&lt;1,IF(MIN(Y$7,$F1294)&gt;$C1294,MIN(Y$7,$F1294)-$C1294+1,0),MIN(Y$7,$F1294)-X$7))/365,0))</f>
        <v>0</v>
      </c>
      <c r="Z1294" s="4">
        <f>IF($F1294=0,($D1294-SUM($U1294:Y1294))*$E1294*(IF(Y1294&lt;1,IF(MIN(Z$7,$F1294)&gt;$C1294,MIN(Z$7,$F1294)-$C1294+1,0),MIN(Z$7,$F1294)-Y$7))/365,IF($F1294&gt;Y$7,($D1294-SUM($U1294:Y1294))*$E1294*(IF(Y1294&lt;1,IF(MIN(Z$7,$F1294)&gt;$C1294,MIN(Z$7,$F1294)-$C1294+1,0),MIN(Z$7,$F1294)-Y$7))/365,0))</f>
        <v>0</v>
      </c>
      <c r="AA1294" s="4">
        <f>IF($F1294=0,($D1294-SUM($U1294:Z1294))*$E1294*(IF(Z1294&lt;1,IF(MIN(AA$7,$F1294)&gt;$C1294,MIN(AA$7,$F1294)-$C1294+1,0),MIN(AA$7,$F1294)-Z$7))/365,IF($F1294&gt;Z$7,($D1294-SUM($U1294:Z1294))*$E1294*(IF(Z1294&lt;1,IF(MIN(AA$7,$F1294)&gt;$C1294,MIN(AA$7,$F1294)-$C1294+1,0),MIN(AA$7,$F1294)-Z$7))/365,0))</f>
        <v>0</v>
      </c>
      <c r="AB1294" s="4">
        <f>IF($F1294=0,($D1294-SUM($U1294:AA1294))*$E1294*(IF(AA1294&lt;1,IF(MIN(AB$7,$F1294)&gt;$C1294,MIN(AB$7,$F1294)-$C1294+1,0),MIN(AB$7,$F1294)-AA$7))/365,IF($F1294&gt;AA$7,($D1294-SUM($U1294:AA1294))*$E1294*(IF(AA1294&lt;1,IF(MIN(AB$7,$F1294)&gt;$C1294,MIN(AB$7,$F1294)-$C1294+1,0),MIN(AB$7,$F1294)-AA$7))/365,0))</f>
        <v>0</v>
      </c>
      <c r="AC1294" s="4">
        <f>IF($F1294=0,($D1294-SUM($U1294:AB1294))*$E1294*(IF(AB1294&lt;1,IF(MIN(AC$7,$F1294)&gt;$C1294,MIN(AC$7,$F1294)-$C1294+1,0),MIN(AC$7,$F1294)-AB$7))/365,IF($F1294&gt;AB$7,($D1294-SUM($U1294:AB1294))*$E1294*(IF(AB1294&lt;1,IF(MIN(AC$7,$F1294)&gt;$C1294,MIN(AC$7,$F1294)-$C1294+1,0),MIN(AC$7,$F1294)-AB$7))/365,0))</f>
        <v>0</v>
      </c>
      <c r="AD1294" s="4">
        <f>IF($F1294=0,($D1294-SUM($U1294:AC1294))*$E1294*(IF(AC1294&lt;1,IF(MIN(AD$7,$F1294)&gt;$C1294,MIN(AD$7,$F1294)-$C1294+1,0),MIN(AD$7,$F1294)-AC$7))/365,IF($F1294&gt;AC$7,($D1294-SUM($U1294:AC1294))*$E1294*(IF(AC1294&lt;1,IF(MIN(AD$7,$F1294)&gt;$C1294,MIN(AD$7,$F1294)-$C1294+1,0),MIN(AD$7,$F1294)-AC$7))/365,0))</f>
        <v>0</v>
      </c>
      <c r="AE1294" s="4">
        <f>IF($F1294=0,($D1294-SUM($U1294:AD1294))*$E1294*(IF(AD1294&lt;1,IF(MIN(AE$7,$F1294)&gt;$C1294,MIN(AE$7,$F1294)-$C1294+1,0),MIN(AE$7,$F1294)-AD$7))/365,IF($F1294&gt;AD$7,($D1294-SUM($U1294:AD1294))*$E1294*(IF(AD1294&lt;1,IF(MIN(AE$7,$F1294)&gt;$C1294,MIN(AE$7,$F1294)-$C1294+1,0),MIN(AE$7,$F1294)-AD$7))/365,0))</f>
        <v>0</v>
      </c>
      <c r="AF1294" s="4">
        <f>IF($F1294=0,($D1294-SUM($U1294:AE1294))*$E1294*(IF(AE1294&lt;1,IF(MIN(AF$7,$F1294)&gt;$C1294,MIN(AF$7,$F1294)-$C1294+1,0),MIN(AF$7,$F1294)-AE$7))/365,IF($F1294&gt;AE$7,($D1294-SUM($U1294:AE1294))*$E1294*(IF(AE1294&lt;1,IF(MIN(AF$7,$F1294)&gt;$C1294,MIN(AF$7,$F1294)-$C1294+1,0),MIN(AF$7,$F1294)-AE$7))/365,0))</f>
        <v>0</v>
      </c>
      <c r="AG1294" s="4">
        <f>IF($F1294=0,($D1294-SUM($U1294:AF1294))*$E1294*(IF(AF1294&lt;1,IF(MIN(AG$7,$F1294)&gt;$C1294,MIN(AG$7,$F1294)-$C1294+1,0),MIN(AG$7,$F1294)-AF$7))/365,IF($F1294&gt;AF$7,($D1294-SUM($U1294:AF1294))*$E1294*(IF(AF1294&lt;1,IF(MIN(AG$7,$F1294)&gt;$C1294,MIN(AG$7,$F1294)-$C1294+1,0),MIN(AG$7,$F1294)-AF$7))/365,0))</f>
        <v>0</v>
      </c>
      <c r="AH1294" s="4">
        <f>IF($F1294=0,($D1294-SUM($U1294:AG1294))*$E1294*(IF(AG1294&lt;1,IF(MIN(AH$7,$F1294)&gt;$C1294,MIN(AH$7,$F1294)-$C1294+1,0),MIN(AH$7,$F1294)-AG$7))/365,IF($F1294&gt;AG$7,($D1294-SUM($U1294:AG1294))*$E1294*(IF(AG1294&lt;1,IF(MIN(AH$7,$F1294)&gt;$C1294,MIN(AH$7,$F1294)-$C1294+1,0),MIN(AH$7,$F1294)-AG$7))/365,0))</f>
        <v>0</v>
      </c>
      <c r="AI1294" s="4">
        <f>IF($F1294=0,($D1294-SUM($U1294:AH1294))*$E1294*(IF(AH1294&lt;1,IF(MIN(AI$7,$F1294)&gt;$C1294,MIN(AI$7,$F1294)-$C1294+1,0),MIN(AI$7,$F1294)-AH$7))/365,IF($F1294&gt;AH$7,($D1294-SUM($U1294:AH1294))*$E1294*(IF(AH1294&lt;1,IF(MIN(AI$7,$F1294)&gt;$C1294,MIN(AI$7,$F1294)-$C1294+1,0),MIN(AI$7,$F1294)-AH$7))/365,0))</f>
        <v>0</v>
      </c>
      <c r="AJ1294" s="4">
        <f>IF($F1294=0,($D1294-SUM($U1294:AI1294))*$E1294*(IF(AI1294&lt;1,IF(MIN(AJ$7,$F1294)&gt;$C1294,MIN(AJ$7,$F1294)-$C1294+1,0),MIN(AJ$7,$F1294)-AI$7))/365,IF($F1294&gt;AI$7,($D1294-SUM($U1294:AI1294))*$E1294*(IF(AI1294&lt;1,IF(MIN(AJ$7,$F1294)&gt;$C1294,MIN(AJ$7,$F1294)-$C1294+1,0),MIN(AJ$7,$F1294)-AI$7))/365,0))</f>
        <v>0</v>
      </c>
      <c r="AK1294" s="4">
        <f>IF($F1294=0,($D1294-SUM($U1294:AJ1294))*$E1294*(IF(AJ1294&lt;1,IF(MIN(AK$7,$F1294)&gt;$C1294,MIN(AK$7,$F1294)-$C1294+1,0),MIN(AK$7,$F1294)-AJ$7))/365,IF($F1294&gt;AJ$7,($D1294-SUM($U1294:AJ1294))*$E1294*(IF(AJ1294&lt;1,IF(MIN(AK$7,$F1294)&gt;$C1294,MIN(AK$7,$F1294)-$C1294+1,0),MIN(AK$7,$F1294)-AJ$7))/365,0))</f>
        <v>0</v>
      </c>
      <c r="AL1294" s="4">
        <f>IF($F1294=0,($D1294-SUM($U1294:AK1294))*$E1294*(IF(AK1294&lt;1,IF(MIN(AL$7,$F1294)&gt;$C1294,MIN(AL$7,$F1294)-$C1294+1,0),MIN(AL$7,$F1294)-AK$7))/365,IF($F1294&gt;AK$7,($D1294-SUM($U1294:AK1294))*$E1294*(IF(AK1294&lt;1,IF(MIN(AL$7,$F1294)&gt;$C1294,MIN(AL$7,$F1294)-$C1294+1,0),MIN(AL$7,$F1294)-AK$7))/365,0))</f>
        <v>0</v>
      </c>
      <c r="AM1294" s="4">
        <f>IF($F1294=0,($D1294-SUM($U1294:AL1294))*$E1294*(IF(AL1294&lt;1,IF(MIN(AM$7,$F1294)&gt;$C1294,MIN(AM$7,$F1294)-$C1294+1,0),MIN(AM$7,$F1294)-AL$7))/365,IF($F1294&gt;AL$7,($D1294-SUM($U1294:AL1294))*$E1294*(IF(AL1294&lt;1,IF(MIN(AM$7,$F1294)&gt;$C1294,MIN(AM$7,$F1294)-$C1294+1,0),MIN(AM$7,$F1294)-AL$7))/365,0))</f>
        <v>0</v>
      </c>
      <c r="AN1294" s="4">
        <f>IF($F1294=0,($D1294-SUM($U1294:AM1294))*$E1294*(IF(AM1294&lt;1,IF(MIN(AN$7,$F1294)&gt;$C1294,MIN(AN$7,$F1294)-$C1294+1,0),MIN(AN$7,$F1294)-AM$7))/365,IF($F1294&gt;AM$7,($D1294-SUM($U1294:AM1294))*$E1294*(IF(AM1294&lt;1,IF(MIN(AN$7,$F1294)&gt;$C1294,MIN(AN$7,$F1294)-$C1294+1,0),MIN(AN$7,$F1294)-AM$7))/365,0))</f>
        <v>0</v>
      </c>
      <c r="AO1294" s="4">
        <f>IF($F1294=0,($D1294-SUM($U1294:AN1294))*$E1294*(IF(AN1294&lt;1,IF(MIN(AO$7,$F1294)&gt;$C1294,MIN(AO$7,$F1294)-$C1294+1,0),MIN(AO$7,$F1294)-AN$7))/365,IF($F1294&gt;AN$7,($D1294-SUM($U1294:AN1294))*$E1294*(IF(AN1294&lt;1,IF(MIN(AO$7,$F1294)&gt;$C1294,MIN(AO$7,$F1294)-$C1294+1,0),MIN(AO$7,$F1294)-AN$7))/365,0))</f>
        <v>0</v>
      </c>
      <c r="AP1294" s="4">
        <f>IF($F1294=0,($D1294-SUM($U1294:AO1294))*$E1294*(IF(AO1294&lt;1,IF(MIN(AP$7,$F1294)&gt;$C1294,MIN(AP$7,$F1294)-$C1294+1,0),MIN(AP$7,$F1294)-AO$7))/365,IF($F1294&gt;AO$7,($D1294-SUM($U1294:AO1294))*$E1294*(IF(AO1294&lt;1,IF(MIN(AP$7,$F1294)&gt;$C1294,MIN(AP$7,$F1294)-$C1294+1,0),MIN(AP$7,$F1294)-AO$7))/365,0))</f>
        <v>0</v>
      </c>
      <c r="AQ1294" s="4">
        <f>IF($F1294=0,($D1294-SUM($U1294:AP1294))*$E1294*(IF(AP1294&lt;1,IF(MIN(AQ$7,$F1294)&gt;$C1294,MIN(AQ$7,$F1294)-$C1294+1,0),MIN(AQ$7,$F1294)-AP$7))/365,IF($F1294&gt;AP$7,($D1294-SUM($U1294:AP1294))*$E1294*(IF(AP1294&lt;1,IF(MIN(AQ$7,$F1294)&gt;$C1294,MIN(AQ$7,$F1294)-$C1294+1,0),MIN(AQ$7,$F1294)-AP$7))/365,0))</f>
        <v>0</v>
      </c>
      <c r="AR1294" s="4">
        <f>IF($F1294=0,($D1294-SUM($U1294:AQ1294))*$E1294*(IF(AQ1294&lt;1,IF(MIN(AR$7,$F1294)&gt;$C1294,MIN(AR$7,$F1294)-$C1294+1,0),MIN(AR$7,$F1294)-AQ$7))/365,IF($F1294&gt;AQ$7,($D1294-SUM($U1294:AQ1294))*$E1294*(IF(AQ1294&lt;1,IF(MIN(AR$7,$F1294)&gt;$C1294,MIN(AR$7,$F1294)-$C1294+1,0),MIN(AR$7,$F1294)-AQ$7))/365,0))</f>
        <v>0</v>
      </c>
      <c r="AS1294" s="4">
        <f>IF($F1294=0,($D1294-SUM($U1294:AR1294))*$E1294*(IF(AR1294&lt;1,IF(MIN(AS$7,$F1294)&gt;$C1294,MIN(AS$7,$F1294)-$C1294+1,0),MIN(AS$7,$F1294)-AR$7))/365,IF($F1294&gt;AR$7,($D1294-SUM($U1294:AR1294))*$E1294*(IF(AR1294&lt;1,IF(MIN(AS$7,$F1294)&gt;$C1294,MIN(AS$7,$F1294)-$C1294+1,0),MIN(AS$7,$F1294)-AR$7))/365,0))</f>
        <v>0</v>
      </c>
    </row>
    <row r="1295" spans="1:45">
      <c r="A1295" s="15"/>
      <c r="B1295" s="17"/>
      <c r="C1295" s="16"/>
      <c r="D1295" s="15"/>
      <c r="E1295" s="11"/>
      <c r="F1295" s="16"/>
      <c r="G1295" s="15"/>
      <c r="H1295" s="14"/>
      <c r="I1295" s="5"/>
      <c r="J1295" s="13">
        <f>SUM(U1295:AS1295)</f>
        <v>0</v>
      </c>
      <c r="K1295" s="13">
        <f>IF(F1295=0,D1295-J1295,IF(F1295&lt;41730,0,D1295-J1295))</f>
        <v>0</v>
      </c>
      <c r="L1295" s="12">
        <f>IF(K1295=0,0,IF(G1295-((L$7-C1295)/365)&lt;0,0,G1295-((L$7-C1295)/365)))</f>
        <v>0</v>
      </c>
      <c r="M1295" s="4">
        <f>IF(K1295=0,0,D1295*H1295)</f>
        <v>0</v>
      </c>
      <c r="N1295" s="11">
        <f>IFERROR((1-(M1295/K1295)^(1/L1295)),0)</f>
        <v>0</v>
      </c>
      <c r="O1295" s="10">
        <f>IF(F1295&gt;41730,IF(F1295&gt;41730,(F1295-41730)/365,IF(K1295=0,0,IF(G1295-((L$7-C1295)/365)&lt;0,0,G1295-((L$7-C1295)/365)))),1)</f>
        <v>1</v>
      </c>
      <c r="P1295" s="9">
        <f>IF(K1295&lt;M1295,0,IF(L1295=0,K1295-M1295,K1295*N1295*O1295))</f>
        <v>0</v>
      </c>
      <c r="Q1295" s="19">
        <f>IF(F1295&gt;41730,D1295,0)</f>
        <v>0</v>
      </c>
      <c r="R1295" s="18">
        <f>IF(F1295&gt;41730,J1295+P1295,0)</f>
        <v>0</v>
      </c>
      <c r="S1295" s="9">
        <f>IF(F1295&gt;0,0,K1295-P1295)</f>
        <v>0</v>
      </c>
      <c r="T1295" s="5"/>
      <c r="U1295" s="4">
        <f>D1295*E1295*(IF(U$7&gt;$C1295,U$7-$C1295+1,0))/365</f>
        <v>0</v>
      </c>
      <c r="V1295" s="4">
        <f>($D1295-U1295)*$E1295*(IF(U1295&lt;1,IF(V$7&gt;$C1295,V$7-$C1295+1,0),V$7-U$7))/365</f>
        <v>0</v>
      </c>
      <c r="W1295" s="4">
        <f>IF($F1295=0,($D1295-SUM($U1295:V1295))*$E1295*(IF(V1295&lt;1,IF(MIN(W$7,$F1295)&gt;$C1295,MIN(W$7,$F1295)-$C1295+1,0),MIN(W$7,$F1295)-V$7))/365,IF($F1295&gt;V$7,($D1295-SUM($U1295:V1295))*$E1295*(IF(V1295&lt;1,IF(MIN(W$7,$F1295)&gt;$C1295,MIN(W$7,$F1295)-$C1295+1,0),MIN(W$7,$F1295)-V$7))/365,0))</f>
        <v>0</v>
      </c>
      <c r="X1295" s="4">
        <f>IF($F1295=0,($D1295-SUM($U1295:W1295))*$E1295*(IF(W1295&lt;1,IF(MIN(X$7,$F1295)&gt;$C1295,MIN(X$7,$F1295)-$C1295+1,0),MIN(X$7,$F1295)-W$7))/365,IF($F1295&gt;W$7,($D1295-SUM($U1295:W1295))*$E1295*(IF(W1295&lt;1,IF(MIN(X$7,$F1295)&gt;$C1295,MIN(X$7,$F1295)-$C1295+1,0),MIN(X$7,$F1295)-W$7))/365,0))</f>
        <v>0</v>
      </c>
      <c r="Y1295" s="4">
        <f>IF($F1295=0,($D1295-SUM($U1295:X1295))*$E1295*(IF(X1295&lt;1,IF(MIN(Y$7,$F1295)&gt;$C1295,MIN(Y$7,$F1295)-$C1295+1,0),MIN(Y$7,$F1295)-X$7))/365,IF($F1295&gt;X$7,($D1295-SUM($U1295:X1295))*$E1295*(IF(X1295&lt;1,IF(MIN(Y$7,$F1295)&gt;$C1295,MIN(Y$7,$F1295)-$C1295+1,0),MIN(Y$7,$F1295)-X$7))/365,0))</f>
        <v>0</v>
      </c>
      <c r="Z1295" s="4">
        <f>IF($F1295=0,($D1295-SUM($U1295:Y1295))*$E1295*(IF(Y1295&lt;1,IF(MIN(Z$7,$F1295)&gt;$C1295,MIN(Z$7,$F1295)-$C1295+1,0),MIN(Z$7,$F1295)-Y$7))/365,IF($F1295&gt;Y$7,($D1295-SUM($U1295:Y1295))*$E1295*(IF(Y1295&lt;1,IF(MIN(Z$7,$F1295)&gt;$C1295,MIN(Z$7,$F1295)-$C1295+1,0),MIN(Z$7,$F1295)-Y$7))/365,0))</f>
        <v>0</v>
      </c>
      <c r="AA1295" s="4">
        <f>IF($F1295=0,($D1295-SUM($U1295:Z1295))*$E1295*(IF(Z1295&lt;1,IF(MIN(AA$7,$F1295)&gt;$C1295,MIN(AA$7,$F1295)-$C1295+1,0),MIN(AA$7,$F1295)-Z$7))/365,IF($F1295&gt;Z$7,($D1295-SUM($U1295:Z1295))*$E1295*(IF(Z1295&lt;1,IF(MIN(AA$7,$F1295)&gt;$C1295,MIN(AA$7,$F1295)-$C1295+1,0),MIN(AA$7,$F1295)-Z$7))/365,0))</f>
        <v>0</v>
      </c>
      <c r="AB1295" s="4">
        <f>IF($F1295=0,($D1295-SUM($U1295:AA1295))*$E1295*(IF(AA1295&lt;1,IF(MIN(AB$7,$F1295)&gt;$C1295,MIN(AB$7,$F1295)-$C1295+1,0),MIN(AB$7,$F1295)-AA$7))/365,IF($F1295&gt;AA$7,($D1295-SUM($U1295:AA1295))*$E1295*(IF(AA1295&lt;1,IF(MIN(AB$7,$F1295)&gt;$C1295,MIN(AB$7,$F1295)-$C1295+1,0),MIN(AB$7,$F1295)-AA$7))/365,0))</f>
        <v>0</v>
      </c>
      <c r="AC1295" s="4">
        <f>IF($F1295=0,($D1295-SUM($U1295:AB1295))*$E1295*(IF(AB1295&lt;1,IF(MIN(AC$7,$F1295)&gt;$C1295,MIN(AC$7,$F1295)-$C1295+1,0),MIN(AC$7,$F1295)-AB$7))/365,IF($F1295&gt;AB$7,($D1295-SUM($U1295:AB1295))*$E1295*(IF(AB1295&lt;1,IF(MIN(AC$7,$F1295)&gt;$C1295,MIN(AC$7,$F1295)-$C1295+1,0),MIN(AC$7,$F1295)-AB$7))/365,0))</f>
        <v>0</v>
      </c>
      <c r="AD1295" s="4">
        <f>IF($F1295=0,($D1295-SUM($U1295:AC1295))*$E1295*(IF(AC1295&lt;1,IF(MIN(AD$7,$F1295)&gt;$C1295,MIN(AD$7,$F1295)-$C1295+1,0),MIN(AD$7,$F1295)-AC$7))/365,IF($F1295&gt;AC$7,($D1295-SUM($U1295:AC1295))*$E1295*(IF(AC1295&lt;1,IF(MIN(AD$7,$F1295)&gt;$C1295,MIN(AD$7,$F1295)-$C1295+1,0),MIN(AD$7,$F1295)-AC$7))/365,0))</f>
        <v>0</v>
      </c>
      <c r="AE1295" s="4">
        <f>IF($F1295=0,($D1295-SUM($U1295:AD1295))*$E1295*(IF(AD1295&lt;1,IF(MIN(AE$7,$F1295)&gt;$C1295,MIN(AE$7,$F1295)-$C1295+1,0),MIN(AE$7,$F1295)-AD$7))/365,IF($F1295&gt;AD$7,($D1295-SUM($U1295:AD1295))*$E1295*(IF(AD1295&lt;1,IF(MIN(AE$7,$F1295)&gt;$C1295,MIN(AE$7,$F1295)-$C1295+1,0),MIN(AE$7,$F1295)-AD$7))/365,0))</f>
        <v>0</v>
      </c>
      <c r="AF1295" s="4">
        <f>IF($F1295=0,($D1295-SUM($U1295:AE1295))*$E1295*(IF(AE1295&lt;1,IF(MIN(AF$7,$F1295)&gt;$C1295,MIN(AF$7,$F1295)-$C1295+1,0),MIN(AF$7,$F1295)-AE$7))/365,IF($F1295&gt;AE$7,($D1295-SUM($U1295:AE1295))*$E1295*(IF(AE1295&lt;1,IF(MIN(AF$7,$F1295)&gt;$C1295,MIN(AF$7,$F1295)-$C1295+1,0),MIN(AF$7,$F1295)-AE$7))/365,0))</f>
        <v>0</v>
      </c>
      <c r="AG1295" s="4">
        <f>IF($F1295=0,($D1295-SUM($U1295:AF1295))*$E1295*(IF(AF1295&lt;1,IF(MIN(AG$7,$F1295)&gt;$C1295,MIN(AG$7,$F1295)-$C1295+1,0),MIN(AG$7,$F1295)-AF$7))/365,IF($F1295&gt;AF$7,($D1295-SUM($U1295:AF1295))*$E1295*(IF(AF1295&lt;1,IF(MIN(AG$7,$F1295)&gt;$C1295,MIN(AG$7,$F1295)-$C1295+1,0),MIN(AG$7,$F1295)-AF$7))/365,0))</f>
        <v>0</v>
      </c>
      <c r="AH1295" s="4">
        <f>IF($F1295=0,($D1295-SUM($U1295:AG1295))*$E1295*(IF(AG1295&lt;1,IF(MIN(AH$7,$F1295)&gt;$C1295,MIN(AH$7,$F1295)-$C1295+1,0),MIN(AH$7,$F1295)-AG$7))/365,IF($F1295&gt;AG$7,($D1295-SUM($U1295:AG1295))*$E1295*(IF(AG1295&lt;1,IF(MIN(AH$7,$F1295)&gt;$C1295,MIN(AH$7,$F1295)-$C1295+1,0),MIN(AH$7,$F1295)-AG$7))/365,0))</f>
        <v>0</v>
      </c>
      <c r="AI1295" s="4">
        <f>IF($F1295=0,($D1295-SUM($U1295:AH1295))*$E1295*(IF(AH1295&lt;1,IF(MIN(AI$7,$F1295)&gt;$C1295,MIN(AI$7,$F1295)-$C1295+1,0),MIN(AI$7,$F1295)-AH$7))/365,IF($F1295&gt;AH$7,($D1295-SUM($U1295:AH1295))*$E1295*(IF(AH1295&lt;1,IF(MIN(AI$7,$F1295)&gt;$C1295,MIN(AI$7,$F1295)-$C1295+1,0),MIN(AI$7,$F1295)-AH$7))/365,0))</f>
        <v>0</v>
      </c>
      <c r="AJ1295" s="4">
        <f>IF($F1295=0,($D1295-SUM($U1295:AI1295))*$E1295*(IF(AI1295&lt;1,IF(MIN(AJ$7,$F1295)&gt;$C1295,MIN(AJ$7,$F1295)-$C1295+1,0),MIN(AJ$7,$F1295)-AI$7))/365,IF($F1295&gt;AI$7,($D1295-SUM($U1295:AI1295))*$E1295*(IF(AI1295&lt;1,IF(MIN(AJ$7,$F1295)&gt;$C1295,MIN(AJ$7,$F1295)-$C1295+1,0),MIN(AJ$7,$F1295)-AI$7))/365,0))</f>
        <v>0</v>
      </c>
      <c r="AK1295" s="4">
        <f>IF($F1295=0,($D1295-SUM($U1295:AJ1295))*$E1295*(IF(AJ1295&lt;1,IF(MIN(AK$7,$F1295)&gt;$C1295,MIN(AK$7,$F1295)-$C1295+1,0),MIN(AK$7,$F1295)-AJ$7))/365,IF($F1295&gt;AJ$7,($D1295-SUM($U1295:AJ1295))*$E1295*(IF(AJ1295&lt;1,IF(MIN(AK$7,$F1295)&gt;$C1295,MIN(AK$7,$F1295)-$C1295+1,0),MIN(AK$7,$F1295)-AJ$7))/365,0))</f>
        <v>0</v>
      </c>
      <c r="AL1295" s="4">
        <f>IF($F1295=0,($D1295-SUM($U1295:AK1295))*$E1295*(IF(AK1295&lt;1,IF(MIN(AL$7,$F1295)&gt;$C1295,MIN(AL$7,$F1295)-$C1295+1,0),MIN(AL$7,$F1295)-AK$7))/365,IF($F1295&gt;AK$7,($D1295-SUM($U1295:AK1295))*$E1295*(IF(AK1295&lt;1,IF(MIN(AL$7,$F1295)&gt;$C1295,MIN(AL$7,$F1295)-$C1295+1,0),MIN(AL$7,$F1295)-AK$7))/365,0))</f>
        <v>0</v>
      </c>
      <c r="AM1295" s="4">
        <f>IF($F1295=0,($D1295-SUM($U1295:AL1295))*$E1295*(IF(AL1295&lt;1,IF(MIN(AM$7,$F1295)&gt;$C1295,MIN(AM$7,$F1295)-$C1295+1,0),MIN(AM$7,$F1295)-AL$7))/365,IF($F1295&gt;AL$7,($D1295-SUM($U1295:AL1295))*$E1295*(IF(AL1295&lt;1,IF(MIN(AM$7,$F1295)&gt;$C1295,MIN(AM$7,$F1295)-$C1295+1,0),MIN(AM$7,$F1295)-AL$7))/365,0))</f>
        <v>0</v>
      </c>
      <c r="AN1295" s="4">
        <f>IF($F1295=0,($D1295-SUM($U1295:AM1295))*$E1295*(IF(AM1295&lt;1,IF(MIN(AN$7,$F1295)&gt;$C1295,MIN(AN$7,$F1295)-$C1295+1,0),MIN(AN$7,$F1295)-AM$7))/365,IF($F1295&gt;AM$7,($D1295-SUM($U1295:AM1295))*$E1295*(IF(AM1295&lt;1,IF(MIN(AN$7,$F1295)&gt;$C1295,MIN(AN$7,$F1295)-$C1295+1,0),MIN(AN$7,$F1295)-AM$7))/365,0))</f>
        <v>0</v>
      </c>
      <c r="AO1295" s="4">
        <f>IF($F1295=0,($D1295-SUM($U1295:AN1295))*$E1295*(IF(AN1295&lt;1,IF(MIN(AO$7,$F1295)&gt;$C1295,MIN(AO$7,$F1295)-$C1295+1,0),MIN(AO$7,$F1295)-AN$7))/365,IF($F1295&gt;AN$7,($D1295-SUM($U1295:AN1295))*$E1295*(IF(AN1295&lt;1,IF(MIN(AO$7,$F1295)&gt;$C1295,MIN(AO$7,$F1295)-$C1295+1,0),MIN(AO$7,$F1295)-AN$7))/365,0))</f>
        <v>0</v>
      </c>
      <c r="AP1295" s="4">
        <f>IF($F1295=0,($D1295-SUM($U1295:AO1295))*$E1295*(IF(AO1295&lt;1,IF(MIN(AP$7,$F1295)&gt;$C1295,MIN(AP$7,$F1295)-$C1295+1,0),MIN(AP$7,$F1295)-AO$7))/365,IF($F1295&gt;AO$7,($D1295-SUM($U1295:AO1295))*$E1295*(IF(AO1295&lt;1,IF(MIN(AP$7,$F1295)&gt;$C1295,MIN(AP$7,$F1295)-$C1295+1,0),MIN(AP$7,$F1295)-AO$7))/365,0))</f>
        <v>0</v>
      </c>
      <c r="AQ1295" s="4">
        <f>IF($F1295=0,($D1295-SUM($U1295:AP1295))*$E1295*(IF(AP1295&lt;1,IF(MIN(AQ$7,$F1295)&gt;$C1295,MIN(AQ$7,$F1295)-$C1295+1,0),MIN(AQ$7,$F1295)-AP$7))/365,IF($F1295&gt;AP$7,($D1295-SUM($U1295:AP1295))*$E1295*(IF(AP1295&lt;1,IF(MIN(AQ$7,$F1295)&gt;$C1295,MIN(AQ$7,$F1295)-$C1295+1,0),MIN(AQ$7,$F1295)-AP$7))/365,0))</f>
        <v>0</v>
      </c>
      <c r="AR1295" s="4">
        <f>IF($F1295=0,($D1295-SUM($U1295:AQ1295))*$E1295*(IF(AQ1295&lt;1,IF(MIN(AR$7,$F1295)&gt;$C1295,MIN(AR$7,$F1295)-$C1295+1,0),MIN(AR$7,$F1295)-AQ$7))/365,IF($F1295&gt;AQ$7,($D1295-SUM($U1295:AQ1295))*$E1295*(IF(AQ1295&lt;1,IF(MIN(AR$7,$F1295)&gt;$C1295,MIN(AR$7,$F1295)-$C1295+1,0),MIN(AR$7,$F1295)-AQ$7))/365,0))</f>
        <v>0</v>
      </c>
      <c r="AS1295" s="4">
        <f>IF($F1295=0,($D1295-SUM($U1295:AR1295))*$E1295*(IF(AR1295&lt;1,IF(MIN(AS$7,$F1295)&gt;$C1295,MIN(AS$7,$F1295)-$C1295+1,0),MIN(AS$7,$F1295)-AR$7))/365,IF($F1295&gt;AR$7,($D1295-SUM($U1295:AR1295))*$E1295*(IF(AR1295&lt;1,IF(MIN(AS$7,$F1295)&gt;$C1295,MIN(AS$7,$F1295)-$C1295+1,0),MIN(AS$7,$F1295)-AR$7))/365,0))</f>
        <v>0</v>
      </c>
    </row>
    <row r="1296" spans="1:45">
      <c r="A1296" s="15"/>
      <c r="B1296" s="17"/>
      <c r="C1296" s="16"/>
      <c r="D1296" s="15"/>
      <c r="E1296" s="11"/>
      <c r="F1296" s="16"/>
      <c r="G1296" s="15"/>
      <c r="H1296" s="14"/>
      <c r="I1296" s="5"/>
      <c r="J1296" s="13">
        <f>SUM(U1296:AS1296)</f>
        <v>0</v>
      </c>
      <c r="K1296" s="13">
        <f>IF(F1296=0,D1296-J1296,IF(F1296&lt;41730,0,D1296-J1296))</f>
        <v>0</v>
      </c>
      <c r="L1296" s="12">
        <f>IF(K1296=0,0,IF(G1296-((L$7-C1296)/365)&lt;0,0,G1296-((L$7-C1296)/365)))</f>
        <v>0</v>
      </c>
      <c r="M1296" s="4">
        <f>IF(K1296=0,0,D1296*H1296)</f>
        <v>0</v>
      </c>
      <c r="N1296" s="11">
        <f>IFERROR((1-(M1296/K1296)^(1/L1296)),0)</f>
        <v>0</v>
      </c>
      <c r="O1296" s="10">
        <f>IF(F1296&gt;41730,IF(F1296&gt;41730,(F1296-41730)/365,IF(K1296=0,0,IF(G1296-((L$7-C1296)/365)&lt;0,0,G1296-((L$7-C1296)/365)))),1)</f>
        <v>1</v>
      </c>
      <c r="P1296" s="9">
        <f>IF(K1296&lt;M1296,0,IF(L1296=0,K1296-M1296,K1296*N1296*O1296))</f>
        <v>0</v>
      </c>
      <c r="Q1296" s="19">
        <f>IF(F1296&gt;41730,D1296,0)</f>
        <v>0</v>
      </c>
      <c r="R1296" s="18">
        <f>IF(F1296&gt;41730,J1296+P1296,0)</f>
        <v>0</v>
      </c>
      <c r="S1296" s="9">
        <f>IF(F1296&gt;0,0,K1296-P1296)</f>
        <v>0</v>
      </c>
      <c r="T1296" s="5"/>
      <c r="U1296" s="4">
        <f>D1296*E1296*(IF(U$7&gt;$C1296,U$7-$C1296+1,0))/365</f>
        <v>0</v>
      </c>
      <c r="V1296" s="4">
        <f>($D1296-U1296)*$E1296*(IF(U1296&lt;1,IF(V$7&gt;$C1296,V$7-$C1296+1,0),V$7-U$7))/365</f>
        <v>0</v>
      </c>
      <c r="W1296" s="4">
        <f>IF($F1296=0,($D1296-SUM($U1296:V1296))*$E1296*(IF(V1296&lt;1,IF(MIN(W$7,$F1296)&gt;$C1296,MIN(W$7,$F1296)-$C1296+1,0),MIN(W$7,$F1296)-V$7))/365,IF($F1296&gt;V$7,($D1296-SUM($U1296:V1296))*$E1296*(IF(V1296&lt;1,IF(MIN(W$7,$F1296)&gt;$C1296,MIN(W$7,$F1296)-$C1296+1,0),MIN(W$7,$F1296)-V$7))/365,0))</f>
        <v>0</v>
      </c>
      <c r="X1296" s="4">
        <f>IF($F1296=0,($D1296-SUM($U1296:W1296))*$E1296*(IF(W1296&lt;1,IF(MIN(X$7,$F1296)&gt;$C1296,MIN(X$7,$F1296)-$C1296+1,0),MIN(X$7,$F1296)-W$7))/365,IF($F1296&gt;W$7,($D1296-SUM($U1296:W1296))*$E1296*(IF(W1296&lt;1,IF(MIN(X$7,$F1296)&gt;$C1296,MIN(X$7,$F1296)-$C1296+1,0),MIN(X$7,$F1296)-W$7))/365,0))</f>
        <v>0</v>
      </c>
      <c r="Y1296" s="4">
        <f>IF($F1296=0,($D1296-SUM($U1296:X1296))*$E1296*(IF(X1296&lt;1,IF(MIN(Y$7,$F1296)&gt;$C1296,MIN(Y$7,$F1296)-$C1296+1,0),MIN(Y$7,$F1296)-X$7))/365,IF($F1296&gt;X$7,($D1296-SUM($U1296:X1296))*$E1296*(IF(X1296&lt;1,IF(MIN(Y$7,$F1296)&gt;$C1296,MIN(Y$7,$F1296)-$C1296+1,0),MIN(Y$7,$F1296)-X$7))/365,0))</f>
        <v>0</v>
      </c>
      <c r="Z1296" s="4">
        <f>IF($F1296=0,($D1296-SUM($U1296:Y1296))*$E1296*(IF(Y1296&lt;1,IF(MIN(Z$7,$F1296)&gt;$C1296,MIN(Z$7,$F1296)-$C1296+1,0),MIN(Z$7,$F1296)-Y$7))/365,IF($F1296&gt;Y$7,($D1296-SUM($U1296:Y1296))*$E1296*(IF(Y1296&lt;1,IF(MIN(Z$7,$F1296)&gt;$C1296,MIN(Z$7,$F1296)-$C1296+1,0),MIN(Z$7,$F1296)-Y$7))/365,0))</f>
        <v>0</v>
      </c>
      <c r="AA1296" s="4">
        <f>IF($F1296=0,($D1296-SUM($U1296:Z1296))*$E1296*(IF(Z1296&lt;1,IF(MIN(AA$7,$F1296)&gt;$C1296,MIN(AA$7,$F1296)-$C1296+1,0),MIN(AA$7,$F1296)-Z$7))/365,IF($F1296&gt;Z$7,($D1296-SUM($U1296:Z1296))*$E1296*(IF(Z1296&lt;1,IF(MIN(AA$7,$F1296)&gt;$C1296,MIN(AA$7,$F1296)-$C1296+1,0),MIN(AA$7,$F1296)-Z$7))/365,0))</f>
        <v>0</v>
      </c>
      <c r="AB1296" s="4">
        <f>IF($F1296=0,($D1296-SUM($U1296:AA1296))*$E1296*(IF(AA1296&lt;1,IF(MIN(AB$7,$F1296)&gt;$C1296,MIN(AB$7,$F1296)-$C1296+1,0),MIN(AB$7,$F1296)-AA$7))/365,IF($F1296&gt;AA$7,($D1296-SUM($U1296:AA1296))*$E1296*(IF(AA1296&lt;1,IF(MIN(AB$7,$F1296)&gt;$C1296,MIN(AB$7,$F1296)-$C1296+1,0),MIN(AB$7,$F1296)-AA$7))/365,0))</f>
        <v>0</v>
      </c>
      <c r="AC1296" s="4">
        <f>IF($F1296=0,($D1296-SUM($U1296:AB1296))*$E1296*(IF(AB1296&lt;1,IF(MIN(AC$7,$F1296)&gt;$C1296,MIN(AC$7,$F1296)-$C1296+1,0),MIN(AC$7,$F1296)-AB$7))/365,IF($F1296&gt;AB$7,($D1296-SUM($U1296:AB1296))*$E1296*(IF(AB1296&lt;1,IF(MIN(AC$7,$F1296)&gt;$C1296,MIN(AC$7,$F1296)-$C1296+1,0),MIN(AC$7,$F1296)-AB$7))/365,0))</f>
        <v>0</v>
      </c>
      <c r="AD1296" s="4">
        <f>IF($F1296=0,($D1296-SUM($U1296:AC1296))*$E1296*(IF(AC1296&lt;1,IF(MIN(AD$7,$F1296)&gt;$C1296,MIN(AD$7,$F1296)-$C1296+1,0),MIN(AD$7,$F1296)-AC$7))/365,IF($F1296&gt;AC$7,($D1296-SUM($U1296:AC1296))*$E1296*(IF(AC1296&lt;1,IF(MIN(AD$7,$F1296)&gt;$C1296,MIN(AD$7,$F1296)-$C1296+1,0),MIN(AD$7,$F1296)-AC$7))/365,0))</f>
        <v>0</v>
      </c>
      <c r="AE1296" s="4">
        <f>IF($F1296=0,($D1296-SUM($U1296:AD1296))*$E1296*(IF(AD1296&lt;1,IF(MIN(AE$7,$F1296)&gt;$C1296,MIN(AE$7,$F1296)-$C1296+1,0),MIN(AE$7,$F1296)-AD$7))/365,IF($F1296&gt;AD$7,($D1296-SUM($U1296:AD1296))*$E1296*(IF(AD1296&lt;1,IF(MIN(AE$7,$F1296)&gt;$C1296,MIN(AE$7,$F1296)-$C1296+1,0),MIN(AE$7,$F1296)-AD$7))/365,0))</f>
        <v>0</v>
      </c>
      <c r="AF1296" s="4">
        <f>IF($F1296=0,($D1296-SUM($U1296:AE1296))*$E1296*(IF(AE1296&lt;1,IF(MIN(AF$7,$F1296)&gt;$C1296,MIN(AF$7,$F1296)-$C1296+1,0),MIN(AF$7,$F1296)-AE$7))/365,IF($F1296&gt;AE$7,($D1296-SUM($U1296:AE1296))*$E1296*(IF(AE1296&lt;1,IF(MIN(AF$7,$F1296)&gt;$C1296,MIN(AF$7,$F1296)-$C1296+1,0),MIN(AF$7,$F1296)-AE$7))/365,0))</f>
        <v>0</v>
      </c>
      <c r="AG1296" s="4">
        <f>IF($F1296=0,($D1296-SUM($U1296:AF1296))*$E1296*(IF(AF1296&lt;1,IF(MIN(AG$7,$F1296)&gt;$C1296,MIN(AG$7,$F1296)-$C1296+1,0),MIN(AG$7,$F1296)-AF$7))/365,IF($F1296&gt;AF$7,($D1296-SUM($U1296:AF1296))*$E1296*(IF(AF1296&lt;1,IF(MIN(AG$7,$F1296)&gt;$C1296,MIN(AG$7,$F1296)-$C1296+1,0),MIN(AG$7,$F1296)-AF$7))/365,0))</f>
        <v>0</v>
      </c>
      <c r="AH1296" s="4">
        <f>IF($F1296=0,($D1296-SUM($U1296:AG1296))*$E1296*(IF(AG1296&lt;1,IF(MIN(AH$7,$F1296)&gt;$C1296,MIN(AH$7,$F1296)-$C1296+1,0),MIN(AH$7,$F1296)-AG$7))/365,IF($F1296&gt;AG$7,($D1296-SUM($U1296:AG1296))*$E1296*(IF(AG1296&lt;1,IF(MIN(AH$7,$F1296)&gt;$C1296,MIN(AH$7,$F1296)-$C1296+1,0),MIN(AH$7,$F1296)-AG$7))/365,0))</f>
        <v>0</v>
      </c>
      <c r="AI1296" s="4">
        <f>IF($F1296=0,($D1296-SUM($U1296:AH1296))*$E1296*(IF(AH1296&lt;1,IF(MIN(AI$7,$F1296)&gt;$C1296,MIN(AI$7,$F1296)-$C1296+1,0),MIN(AI$7,$F1296)-AH$7))/365,IF($F1296&gt;AH$7,($D1296-SUM($U1296:AH1296))*$E1296*(IF(AH1296&lt;1,IF(MIN(AI$7,$F1296)&gt;$C1296,MIN(AI$7,$F1296)-$C1296+1,0),MIN(AI$7,$F1296)-AH$7))/365,0))</f>
        <v>0</v>
      </c>
      <c r="AJ1296" s="4">
        <f>IF($F1296=0,($D1296-SUM($U1296:AI1296))*$E1296*(IF(AI1296&lt;1,IF(MIN(AJ$7,$F1296)&gt;$C1296,MIN(AJ$7,$F1296)-$C1296+1,0),MIN(AJ$7,$F1296)-AI$7))/365,IF($F1296&gt;AI$7,($D1296-SUM($U1296:AI1296))*$E1296*(IF(AI1296&lt;1,IF(MIN(AJ$7,$F1296)&gt;$C1296,MIN(AJ$7,$F1296)-$C1296+1,0),MIN(AJ$7,$F1296)-AI$7))/365,0))</f>
        <v>0</v>
      </c>
      <c r="AK1296" s="4">
        <f>IF($F1296=0,($D1296-SUM($U1296:AJ1296))*$E1296*(IF(AJ1296&lt;1,IF(MIN(AK$7,$F1296)&gt;$C1296,MIN(AK$7,$F1296)-$C1296+1,0),MIN(AK$7,$F1296)-AJ$7))/365,IF($F1296&gt;AJ$7,($D1296-SUM($U1296:AJ1296))*$E1296*(IF(AJ1296&lt;1,IF(MIN(AK$7,$F1296)&gt;$C1296,MIN(AK$7,$F1296)-$C1296+1,0),MIN(AK$7,$F1296)-AJ$7))/365,0))</f>
        <v>0</v>
      </c>
      <c r="AL1296" s="4">
        <f>IF($F1296=0,($D1296-SUM($U1296:AK1296))*$E1296*(IF(AK1296&lt;1,IF(MIN(AL$7,$F1296)&gt;$C1296,MIN(AL$7,$F1296)-$C1296+1,0),MIN(AL$7,$F1296)-AK$7))/365,IF($F1296&gt;AK$7,($D1296-SUM($U1296:AK1296))*$E1296*(IF(AK1296&lt;1,IF(MIN(AL$7,$F1296)&gt;$C1296,MIN(AL$7,$F1296)-$C1296+1,0),MIN(AL$7,$F1296)-AK$7))/365,0))</f>
        <v>0</v>
      </c>
      <c r="AM1296" s="4">
        <f>IF($F1296=0,($D1296-SUM($U1296:AL1296))*$E1296*(IF(AL1296&lt;1,IF(MIN(AM$7,$F1296)&gt;$C1296,MIN(AM$7,$F1296)-$C1296+1,0),MIN(AM$7,$F1296)-AL$7))/365,IF($F1296&gt;AL$7,($D1296-SUM($U1296:AL1296))*$E1296*(IF(AL1296&lt;1,IF(MIN(AM$7,$F1296)&gt;$C1296,MIN(AM$7,$F1296)-$C1296+1,0),MIN(AM$7,$F1296)-AL$7))/365,0))</f>
        <v>0</v>
      </c>
      <c r="AN1296" s="4">
        <f>IF($F1296=0,($D1296-SUM($U1296:AM1296))*$E1296*(IF(AM1296&lt;1,IF(MIN(AN$7,$F1296)&gt;$C1296,MIN(AN$7,$F1296)-$C1296+1,0),MIN(AN$7,$F1296)-AM$7))/365,IF($F1296&gt;AM$7,($D1296-SUM($U1296:AM1296))*$E1296*(IF(AM1296&lt;1,IF(MIN(AN$7,$F1296)&gt;$C1296,MIN(AN$7,$F1296)-$C1296+1,0),MIN(AN$7,$F1296)-AM$7))/365,0))</f>
        <v>0</v>
      </c>
      <c r="AO1296" s="4">
        <f>IF($F1296=0,($D1296-SUM($U1296:AN1296))*$E1296*(IF(AN1296&lt;1,IF(MIN(AO$7,$F1296)&gt;$C1296,MIN(AO$7,$F1296)-$C1296+1,0),MIN(AO$7,$F1296)-AN$7))/365,IF($F1296&gt;AN$7,($D1296-SUM($U1296:AN1296))*$E1296*(IF(AN1296&lt;1,IF(MIN(AO$7,$F1296)&gt;$C1296,MIN(AO$7,$F1296)-$C1296+1,0),MIN(AO$7,$F1296)-AN$7))/365,0))</f>
        <v>0</v>
      </c>
      <c r="AP1296" s="4">
        <f>IF($F1296=0,($D1296-SUM($U1296:AO1296))*$E1296*(IF(AO1296&lt;1,IF(MIN(AP$7,$F1296)&gt;$C1296,MIN(AP$7,$F1296)-$C1296+1,0),MIN(AP$7,$F1296)-AO$7))/365,IF($F1296&gt;AO$7,($D1296-SUM($U1296:AO1296))*$E1296*(IF(AO1296&lt;1,IF(MIN(AP$7,$F1296)&gt;$C1296,MIN(AP$7,$F1296)-$C1296+1,0),MIN(AP$7,$F1296)-AO$7))/365,0))</f>
        <v>0</v>
      </c>
      <c r="AQ1296" s="4">
        <f>IF($F1296=0,($D1296-SUM($U1296:AP1296))*$E1296*(IF(AP1296&lt;1,IF(MIN(AQ$7,$F1296)&gt;$C1296,MIN(AQ$7,$F1296)-$C1296+1,0),MIN(AQ$7,$F1296)-AP$7))/365,IF($F1296&gt;AP$7,($D1296-SUM($U1296:AP1296))*$E1296*(IF(AP1296&lt;1,IF(MIN(AQ$7,$F1296)&gt;$C1296,MIN(AQ$7,$F1296)-$C1296+1,0),MIN(AQ$7,$F1296)-AP$7))/365,0))</f>
        <v>0</v>
      </c>
      <c r="AR1296" s="4">
        <f>IF($F1296=0,($D1296-SUM($U1296:AQ1296))*$E1296*(IF(AQ1296&lt;1,IF(MIN(AR$7,$F1296)&gt;$C1296,MIN(AR$7,$F1296)-$C1296+1,0),MIN(AR$7,$F1296)-AQ$7))/365,IF($F1296&gt;AQ$7,($D1296-SUM($U1296:AQ1296))*$E1296*(IF(AQ1296&lt;1,IF(MIN(AR$7,$F1296)&gt;$C1296,MIN(AR$7,$F1296)-$C1296+1,0),MIN(AR$7,$F1296)-AQ$7))/365,0))</f>
        <v>0</v>
      </c>
      <c r="AS1296" s="4">
        <f>IF($F1296=0,($D1296-SUM($U1296:AR1296))*$E1296*(IF(AR1296&lt;1,IF(MIN(AS$7,$F1296)&gt;$C1296,MIN(AS$7,$F1296)-$C1296+1,0),MIN(AS$7,$F1296)-AR$7))/365,IF($F1296&gt;AR$7,($D1296-SUM($U1296:AR1296))*$E1296*(IF(AR1296&lt;1,IF(MIN(AS$7,$F1296)&gt;$C1296,MIN(AS$7,$F1296)-$C1296+1,0),MIN(AS$7,$F1296)-AR$7))/365,0))</f>
        <v>0</v>
      </c>
    </row>
    <row r="1297" spans="1:45">
      <c r="A1297" s="15"/>
      <c r="B1297" s="17"/>
      <c r="C1297" s="16"/>
      <c r="D1297" s="15"/>
      <c r="E1297" s="11"/>
      <c r="F1297" s="16"/>
      <c r="G1297" s="15"/>
      <c r="H1297" s="14"/>
      <c r="I1297" s="5"/>
      <c r="J1297" s="13">
        <f>SUM(U1297:AS1297)</f>
        <v>0</v>
      </c>
      <c r="K1297" s="13">
        <f>IF(F1297=0,D1297-J1297,IF(F1297&lt;41730,0,D1297-J1297))</f>
        <v>0</v>
      </c>
      <c r="L1297" s="12">
        <f>IF(K1297=0,0,IF(G1297-((L$7-C1297)/365)&lt;0,0,G1297-((L$7-C1297)/365)))</f>
        <v>0</v>
      </c>
      <c r="M1297" s="4">
        <f>IF(K1297=0,0,D1297*H1297)</f>
        <v>0</v>
      </c>
      <c r="N1297" s="11">
        <f>IFERROR((1-(M1297/K1297)^(1/L1297)),0)</f>
        <v>0</v>
      </c>
      <c r="O1297" s="10">
        <f>IF(F1297&gt;41730,IF(F1297&gt;41730,(F1297-41730)/365,IF(K1297=0,0,IF(G1297-((L$7-C1297)/365)&lt;0,0,G1297-((L$7-C1297)/365)))),1)</f>
        <v>1</v>
      </c>
      <c r="P1297" s="9">
        <f>IF(K1297&lt;M1297,0,IF(L1297=0,K1297-M1297,K1297*N1297*O1297))</f>
        <v>0</v>
      </c>
      <c r="Q1297" s="19">
        <f>IF(F1297&gt;41730,D1297,0)</f>
        <v>0</v>
      </c>
      <c r="R1297" s="18">
        <f>IF(F1297&gt;41730,J1297+P1297,0)</f>
        <v>0</v>
      </c>
      <c r="S1297" s="9">
        <f>IF(F1297&gt;0,0,K1297-P1297)</f>
        <v>0</v>
      </c>
      <c r="T1297" s="5"/>
      <c r="U1297" s="4">
        <f>D1297*E1297*(IF(U$7&gt;$C1297,U$7-$C1297+1,0))/365</f>
        <v>0</v>
      </c>
      <c r="V1297" s="4">
        <f>($D1297-U1297)*$E1297*(IF(U1297&lt;1,IF(V$7&gt;$C1297,V$7-$C1297+1,0),V$7-U$7))/365</f>
        <v>0</v>
      </c>
      <c r="W1297" s="4">
        <f>IF($F1297=0,($D1297-SUM($U1297:V1297))*$E1297*(IF(V1297&lt;1,IF(MIN(W$7,$F1297)&gt;$C1297,MIN(W$7,$F1297)-$C1297+1,0),MIN(W$7,$F1297)-V$7))/365,IF($F1297&gt;V$7,($D1297-SUM($U1297:V1297))*$E1297*(IF(V1297&lt;1,IF(MIN(W$7,$F1297)&gt;$C1297,MIN(W$7,$F1297)-$C1297+1,0),MIN(W$7,$F1297)-V$7))/365,0))</f>
        <v>0</v>
      </c>
      <c r="X1297" s="4">
        <f>IF($F1297=0,($D1297-SUM($U1297:W1297))*$E1297*(IF(W1297&lt;1,IF(MIN(X$7,$F1297)&gt;$C1297,MIN(X$7,$F1297)-$C1297+1,0),MIN(X$7,$F1297)-W$7))/365,IF($F1297&gt;W$7,($D1297-SUM($U1297:W1297))*$E1297*(IF(W1297&lt;1,IF(MIN(X$7,$F1297)&gt;$C1297,MIN(X$7,$F1297)-$C1297+1,0),MIN(X$7,$F1297)-W$7))/365,0))</f>
        <v>0</v>
      </c>
      <c r="Y1297" s="4">
        <f>IF($F1297=0,($D1297-SUM($U1297:X1297))*$E1297*(IF(X1297&lt;1,IF(MIN(Y$7,$F1297)&gt;$C1297,MIN(Y$7,$F1297)-$C1297+1,0),MIN(Y$7,$F1297)-X$7))/365,IF($F1297&gt;X$7,($D1297-SUM($U1297:X1297))*$E1297*(IF(X1297&lt;1,IF(MIN(Y$7,$F1297)&gt;$C1297,MIN(Y$7,$F1297)-$C1297+1,0),MIN(Y$7,$F1297)-X$7))/365,0))</f>
        <v>0</v>
      </c>
      <c r="Z1297" s="4">
        <f>IF($F1297=0,($D1297-SUM($U1297:Y1297))*$E1297*(IF(Y1297&lt;1,IF(MIN(Z$7,$F1297)&gt;$C1297,MIN(Z$7,$F1297)-$C1297+1,0),MIN(Z$7,$F1297)-Y$7))/365,IF($F1297&gt;Y$7,($D1297-SUM($U1297:Y1297))*$E1297*(IF(Y1297&lt;1,IF(MIN(Z$7,$F1297)&gt;$C1297,MIN(Z$7,$F1297)-$C1297+1,0),MIN(Z$7,$F1297)-Y$7))/365,0))</f>
        <v>0</v>
      </c>
      <c r="AA1297" s="4">
        <f>IF($F1297=0,($D1297-SUM($U1297:Z1297))*$E1297*(IF(Z1297&lt;1,IF(MIN(AA$7,$F1297)&gt;$C1297,MIN(AA$7,$F1297)-$C1297+1,0),MIN(AA$7,$F1297)-Z$7))/365,IF($F1297&gt;Z$7,($D1297-SUM($U1297:Z1297))*$E1297*(IF(Z1297&lt;1,IF(MIN(AA$7,$F1297)&gt;$C1297,MIN(AA$7,$F1297)-$C1297+1,0),MIN(AA$7,$F1297)-Z$7))/365,0))</f>
        <v>0</v>
      </c>
      <c r="AB1297" s="4">
        <f>IF($F1297=0,($D1297-SUM($U1297:AA1297))*$E1297*(IF(AA1297&lt;1,IF(MIN(AB$7,$F1297)&gt;$C1297,MIN(AB$7,$F1297)-$C1297+1,0),MIN(AB$7,$F1297)-AA$7))/365,IF($F1297&gt;AA$7,($D1297-SUM($U1297:AA1297))*$E1297*(IF(AA1297&lt;1,IF(MIN(AB$7,$F1297)&gt;$C1297,MIN(AB$7,$F1297)-$C1297+1,0),MIN(AB$7,$F1297)-AA$7))/365,0))</f>
        <v>0</v>
      </c>
      <c r="AC1297" s="4">
        <f>IF($F1297=0,($D1297-SUM($U1297:AB1297))*$E1297*(IF(AB1297&lt;1,IF(MIN(AC$7,$F1297)&gt;$C1297,MIN(AC$7,$F1297)-$C1297+1,0),MIN(AC$7,$F1297)-AB$7))/365,IF($F1297&gt;AB$7,($D1297-SUM($U1297:AB1297))*$E1297*(IF(AB1297&lt;1,IF(MIN(AC$7,$F1297)&gt;$C1297,MIN(AC$7,$F1297)-$C1297+1,0),MIN(AC$7,$F1297)-AB$7))/365,0))</f>
        <v>0</v>
      </c>
      <c r="AD1297" s="4">
        <f>IF($F1297=0,($D1297-SUM($U1297:AC1297))*$E1297*(IF(AC1297&lt;1,IF(MIN(AD$7,$F1297)&gt;$C1297,MIN(AD$7,$F1297)-$C1297+1,0),MIN(AD$7,$F1297)-AC$7))/365,IF($F1297&gt;AC$7,($D1297-SUM($U1297:AC1297))*$E1297*(IF(AC1297&lt;1,IF(MIN(AD$7,$F1297)&gt;$C1297,MIN(AD$7,$F1297)-$C1297+1,0),MIN(AD$7,$F1297)-AC$7))/365,0))</f>
        <v>0</v>
      </c>
      <c r="AE1297" s="4">
        <f>IF($F1297=0,($D1297-SUM($U1297:AD1297))*$E1297*(IF(AD1297&lt;1,IF(MIN(AE$7,$F1297)&gt;$C1297,MIN(AE$7,$F1297)-$C1297+1,0),MIN(AE$7,$F1297)-AD$7))/365,IF($F1297&gt;AD$7,($D1297-SUM($U1297:AD1297))*$E1297*(IF(AD1297&lt;1,IF(MIN(AE$7,$F1297)&gt;$C1297,MIN(AE$7,$F1297)-$C1297+1,0),MIN(AE$7,$F1297)-AD$7))/365,0))</f>
        <v>0</v>
      </c>
      <c r="AF1297" s="4">
        <f>IF($F1297=0,($D1297-SUM($U1297:AE1297))*$E1297*(IF(AE1297&lt;1,IF(MIN(AF$7,$F1297)&gt;$C1297,MIN(AF$7,$F1297)-$C1297+1,0),MIN(AF$7,$F1297)-AE$7))/365,IF($F1297&gt;AE$7,($D1297-SUM($U1297:AE1297))*$E1297*(IF(AE1297&lt;1,IF(MIN(AF$7,$F1297)&gt;$C1297,MIN(AF$7,$F1297)-$C1297+1,0),MIN(AF$7,$F1297)-AE$7))/365,0))</f>
        <v>0</v>
      </c>
      <c r="AG1297" s="4">
        <f>IF($F1297=0,($D1297-SUM($U1297:AF1297))*$E1297*(IF(AF1297&lt;1,IF(MIN(AG$7,$F1297)&gt;$C1297,MIN(AG$7,$F1297)-$C1297+1,0),MIN(AG$7,$F1297)-AF$7))/365,IF($F1297&gt;AF$7,($D1297-SUM($U1297:AF1297))*$E1297*(IF(AF1297&lt;1,IF(MIN(AG$7,$F1297)&gt;$C1297,MIN(AG$7,$F1297)-$C1297+1,0),MIN(AG$7,$F1297)-AF$7))/365,0))</f>
        <v>0</v>
      </c>
      <c r="AH1297" s="4">
        <f>IF($F1297=0,($D1297-SUM($U1297:AG1297))*$E1297*(IF(AG1297&lt;1,IF(MIN(AH$7,$F1297)&gt;$C1297,MIN(AH$7,$F1297)-$C1297+1,0),MIN(AH$7,$F1297)-AG$7))/365,IF($F1297&gt;AG$7,($D1297-SUM($U1297:AG1297))*$E1297*(IF(AG1297&lt;1,IF(MIN(AH$7,$F1297)&gt;$C1297,MIN(AH$7,$F1297)-$C1297+1,0),MIN(AH$7,$F1297)-AG$7))/365,0))</f>
        <v>0</v>
      </c>
      <c r="AI1297" s="4">
        <f>IF($F1297=0,($D1297-SUM($U1297:AH1297))*$E1297*(IF(AH1297&lt;1,IF(MIN(AI$7,$F1297)&gt;$C1297,MIN(AI$7,$F1297)-$C1297+1,0),MIN(AI$7,$F1297)-AH$7))/365,IF($F1297&gt;AH$7,($D1297-SUM($U1297:AH1297))*$E1297*(IF(AH1297&lt;1,IF(MIN(AI$7,$F1297)&gt;$C1297,MIN(AI$7,$F1297)-$C1297+1,0),MIN(AI$7,$F1297)-AH$7))/365,0))</f>
        <v>0</v>
      </c>
      <c r="AJ1297" s="4">
        <f>IF($F1297=0,($D1297-SUM($U1297:AI1297))*$E1297*(IF(AI1297&lt;1,IF(MIN(AJ$7,$F1297)&gt;$C1297,MIN(AJ$7,$F1297)-$C1297+1,0),MIN(AJ$7,$F1297)-AI$7))/365,IF($F1297&gt;AI$7,($D1297-SUM($U1297:AI1297))*$E1297*(IF(AI1297&lt;1,IF(MIN(AJ$7,$F1297)&gt;$C1297,MIN(AJ$7,$F1297)-$C1297+1,0),MIN(AJ$7,$F1297)-AI$7))/365,0))</f>
        <v>0</v>
      </c>
      <c r="AK1297" s="4">
        <f>IF($F1297=0,($D1297-SUM($U1297:AJ1297))*$E1297*(IF(AJ1297&lt;1,IF(MIN(AK$7,$F1297)&gt;$C1297,MIN(AK$7,$F1297)-$C1297+1,0),MIN(AK$7,$F1297)-AJ$7))/365,IF($F1297&gt;AJ$7,($D1297-SUM($U1297:AJ1297))*$E1297*(IF(AJ1297&lt;1,IF(MIN(AK$7,$F1297)&gt;$C1297,MIN(AK$7,$F1297)-$C1297+1,0),MIN(AK$7,$F1297)-AJ$7))/365,0))</f>
        <v>0</v>
      </c>
      <c r="AL1297" s="4">
        <f>IF($F1297=0,($D1297-SUM($U1297:AK1297))*$E1297*(IF(AK1297&lt;1,IF(MIN(AL$7,$F1297)&gt;$C1297,MIN(AL$7,$F1297)-$C1297+1,0),MIN(AL$7,$F1297)-AK$7))/365,IF($F1297&gt;AK$7,($D1297-SUM($U1297:AK1297))*$E1297*(IF(AK1297&lt;1,IF(MIN(AL$7,$F1297)&gt;$C1297,MIN(AL$7,$F1297)-$C1297+1,0),MIN(AL$7,$F1297)-AK$7))/365,0))</f>
        <v>0</v>
      </c>
      <c r="AM1297" s="4">
        <f>IF($F1297=0,($D1297-SUM($U1297:AL1297))*$E1297*(IF(AL1297&lt;1,IF(MIN(AM$7,$F1297)&gt;$C1297,MIN(AM$7,$F1297)-$C1297+1,0),MIN(AM$7,$F1297)-AL$7))/365,IF($F1297&gt;AL$7,($D1297-SUM($U1297:AL1297))*$E1297*(IF(AL1297&lt;1,IF(MIN(AM$7,$F1297)&gt;$C1297,MIN(AM$7,$F1297)-$C1297+1,0),MIN(AM$7,$F1297)-AL$7))/365,0))</f>
        <v>0</v>
      </c>
      <c r="AN1297" s="4">
        <f>IF($F1297=0,($D1297-SUM($U1297:AM1297))*$E1297*(IF(AM1297&lt;1,IF(MIN(AN$7,$F1297)&gt;$C1297,MIN(AN$7,$F1297)-$C1297+1,0),MIN(AN$7,$F1297)-AM$7))/365,IF($F1297&gt;AM$7,($D1297-SUM($U1297:AM1297))*$E1297*(IF(AM1297&lt;1,IF(MIN(AN$7,$F1297)&gt;$C1297,MIN(AN$7,$F1297)-$C1297+1,0),MIN(AN$7,$F1297)-AM$7))/365,0))</f>
        <v>0</v>
      </c>
      <c r="AO1297" s="4">
        <f>IF($F1297=0,($D1297-SUM($U1297:AN1297))*$E1297*(IF(AN1297&lt;1,IF(MIN(AO$7,$F1297)&gt;$C1297,MIN(AO$7,$F1297)-$C1297+1,0),MIN(AO$7,$F1297)-AN$7))/365,IF($F1297&gt;AN$7,($D1297-SUM($U1297:AN1297))*$E1297*(IF(AN1297&lt;1,IF(MIN(AO$7,$F1297)&gt;$C1297,MIN(AO$7,$F1297)-$C1297+1,0),MIN(AO$7,$F1297)-AN$7))/365,0))</f>
        <v>0</v>
      </c>
      <c r="AP1297" s="4">
        <f>IF($F1297=0,($D1297-SUM($U1297:AO1297))*$E1297*(IF(AO1297&lt;1,IF(MIN(AP$7,$F1297)&gt;$C1297,MIN(AP$7,$F1297)-$C1297+1,0),MIN(AP$7,$F1297)-AO$7))/365,IF($F1297&gt;AO$7,($D1297-SUM($U1297:AO1297))*$E1297*(IF(AO1297&lt;1,IF(MIN(AP$7,$F1297)&gt;$C1297,MIN(AP$7,$F1297)-$C1297+1,0),MIN(AP$7,$F1297)-AO$7))/365,0))</f>
        <v>0</v>
      </c>
      <c r="AQ1297" s="4">
        <f>IF($F1297=0,($D1297-SUM($U1297:AP1297))*$E1297*(IF(AP1297&lt;1,IF(MIN(AQ$7,$F1297)&gt;$C1297,MIN(AQ$7,$F1297)-$C1297+1,0),MIN(AQ$7,$F1297)-AP$7))/365,IF($F1297&gt;AP$7,($D1297-SUM($U1297:AP1297))*$E1297*(IF(AP1297&lt;1,IF(MIN(AQ$7,$F1297)&gt;$C1297,MIN(AQ$7,$F1297)-$C1297+1,0),MIN(AQ$7,$F1297)-AP$7))/365,0))</f>
        <v>0</v>
      </c>
      <c r="AR1297" s="4">
        <f>IF($F1297=0,($D1297-SUM($U1297:AQ1297))*$E1297*(IF(AQ1297&lt;1,IF(MIN(AR$7,$F1297)&gt;$C1297,MIN(AR$7,$F1297)-$C1297+1,0),MIN(AR$7,$F1297)-AQ$7))/365,IF($F1297&gt;AQ$7,($D1297-SUM($U1297:AQ1297))*$E1297*(IF(AQ1297&lt;1,IF(MIN(AR$7,$F1297)&gt;$C1297,MIN(AR$7,$F1297)-$C1297+1,0),MIN(AR$7,$F1297)-AQ$7))/365,0))</f>
        <v>0</v>
      </c>
      <c r="AS1297" s="4">
        <f>IF($F1297=0,($D1297-SUM($U1297:AR1297))*$E1297*(IF(AR1297&lt;1,IF(MIN(AS$7,$F1297)&gt;$C1297,MIN(AS$7,$F1297)-$C1297+1,0),MIN(AS$7,$F1297)-AR$7))/365,IF($F1297&gt;AR$7,($D1297-SUM($U1297:AR1297))*$E1297*(IF(AR1297&lt;1,IF(MIN(AS$7,$F1297)&gt;$C1297,MIN(AS$7,$F1297)-$C1297+1,0),MIN(AS$7,$F1297)-AR$7))/365,0))</f>
        <v>0</v>
      </c>
    </row>
    <row r="1298" spans="1:45">
      <c r="A1298" s="15"/>
      <c r="B1298" s="17"/>
      <c r="C1298" s="16"/>
      <c r="D1298" s="15"/>
      <c r="E1298" s="11"/>
      <c r="F1298" s="16"/>
      <c r="G1298" s="15"/>
      <c r="H1298" s="14"/>
      <c r="I1298" s="5"/>
      <c r="J1298" s="13">
        <f>SUM(U1298:AS1298)</f>
        <v>0</v>
      </c>
      <c r="K1298" s="13">
        <f>IF(F1298=0,D1298-J1298,IF(F1298&lt;41730,0,D1298-J1298))</f>
        <v>0</v>
      </c>
      <c r="L1298" s="12">
        <f>IF(K1298=0,0,IF(G1298-((L$7-C1298)/365)&lt;0,0,G1298-((L$7-C1298)/365)))</f>
        <v>0</v>
      </c>
      <c r="M1298" s="4">
        <f>IF(K1298=0,0,D1298*H1298)</f>
        <v>0</v>
      </c>
      <c r="N1298" s="11">
        <f>IFERROR((1-(M1298/K1298)^(1/L1298)),0)</f>
        <v>0</v>
      </c>
      <c r="O1298" s="10">
        <f>IF(F1298&gt;41730,IF(F1298&gt;41730,(F1298-41730)/365,IF(K1298=0,0,IF(G1298-((L$7-C1298)/365)&lt;0,0,G1298-((L$7-C1298)/365)))),1)</f>
        <v>1</v>
      </c>
      <c r="P1298" s="9">
        <f>IF(K1298&lt;M1298,0,IF(L1298=0,K1298-M1298,K1298*N1298*O1298))</f>
        <v>0</v>
      </c>
      <c r="Q1298" s="19">
        <f>IF(F1298&gt;41730,D1298,0)</f>
        <v>0</v>
      </c>
      <c r="R1298" s="18">
        <f>IF(F1298&gt;41730,J1298+P1298,0)</f>
        <v>0</v>
      </c>
      <c r="S1298" s="9">
        <f>IF(F1298&gt;0,0,K1298-P1298)</f>
        <v>0</v>
      </c>
      <c r="T1298" s="5"/>
      <c r="U1298" s="4">
        <f>D1298*E1298*(IF(U$7&gt;$C1298,U$7-$C1298+1,0))/365</f>
        <v>0</v>
      </c>
      <c r="V1298" s="4">
        <f>($D1298-U1298)*$E1298*(IF(U1298&lt;1,IF(V$7&gt;$C1298,V$7-$C1298+1,0),V$7-U$7))/365</f>
        <v>0</v>
      </c>
      <c r="W1298" s="4">
        <f>IF($F1298=0,($D1298-SUM($U1298:V1298))*$E1298*(IF(V1298&lt;1,IF(MIN(W$7,$F1298)&gt;$C1298,MIN(W$7,$F1298)-$C1298+1,0),MIN(W$7,$F1298)-V$7))/365,IF($F1298&gt;V$7,($D1298-SUM($U1298:V1298))*$E1298*(IF(V1298&lt;1,IF(MIN(W$7,$F1298)&gt;$C1298,MIN(W$7,$F1298)-$C1298+1,0),MIN(W$7,$F1298)-V$7))/365,0))</f>
        <v>0</v>
      </c>
      <c r="X1298" s="4">
        <f>IF($F1298=0,($D1298-SUM($U1298:W1298))*$E1298*(IF(W1298&lt;1,IF(MIN(X$7,$F1298)&gt;$C1298,MIN(X$7,$F1298)-$C1298+1,0),MIN(X$7,$F1298)-W$7))/365,IF($F1298&gt;W$7,($D1298-SUM($U1298:W1298))*$E1298*(IF(W1298&lt;1,IF(MIN(X$7,$F1298)&gt;$C1298,MIN(X$7,$F1298)-$C1298+1,0),MIN(X$7,$F1298)-W$7))/365,0))</f>
        <v>0</v>
      </c>
      <c r="Y1298" s="4">
        <f>IF($F1298=0,($D1298-SUM($U1298:X1298))*$E1298*(IF(X1298&lt;1,IF(MIN(Y$7,$F1298)&gt;$C1298,MIN(Y$7,$F1298)-$C1298+1,0),MIN(Y$7,$F1298)-X$7))/365,IF($F1298&gt;X$7,($D1298-SUM($U1298:X1298))*$E1298*(IF(X1298&lt;1,IF(MIN(Y$7,$F1298)&gt;$C1298,MIN(Y$7,$F1298)-$C1298+1,0),MIN(Y$7,$F1298)-X$7))/365,0))</f>
        <v>0</v>
      </c>
      <c r="Z1298" s="4">
        <f>IF($F1298=0,($D1298-SUM($U1298:Y1298))*$E1298*(IF(Y1298&lt;1,IF(MIN(Z$7,$F1298)&gt;$C1298,MIN(Z$7,$F1298)-$C1298+1,0),MIN(Z$7,$F1298)-Y$7))/365,IF($F1298&gt;Y$7,($D1298-SUM($U1298:Y1298))*$E1298*(IF(Y1298&lt;1,IF(MIN(Z$7,$F1298)&gt;$C1298,MIN(Z$7,$F1298)-$C1298+1,0),MIN(Z$7,$F1298)-Y$7))/365,0))</f>
        <v>0</v>
      </c>
      <c r="AA1298" s="4">
        <f>IF($F1298=0,($D1298-SUM($U1298:Z1298))*$E1298*(IF(Z1298&lt;1,IF(MIN(AA$7,$F1298)&gt;$C1298,MIN(AA$7,$F1298)-$C1298+1,0),MIN(AA$7,$F1298)-Z$7))/365,IF($F1298&gt;Z$7,($D1298-SUM($U1298:Z1298))*$E1298*(IF(Z1298&lt;1,IF(MIN(AA$7,$F1298)&gt;$C1298,MIN(AA$7,$F1298)-$C1298+1,0),MIN(AA$7,$F1298)-Z$7))/365,0))</f>
        <v>0</v>
      </c>
      <c r="AB1298" s="4">
        <f>IF($F1298=0,($D1298-SUM($U1298:AA1298))*$E1298*(IF(AA1298&lt;1,IF(MIN(AB$7,$F1298)&gt;$C1298,MIN(AB$7,$F1298)-$C1298+1,0),MIN(AB$7,$F1298)-AA$7))/365,IF($F1298&gt;AA$7,($D1298-SUM($U1298:AA1298))*$E1298*(IF(AA1298&lt;1,IF(MIN(AB$7,$F1298)&gt;$C1298,MIN(AB$7,$F1298)-$C1298+1,0),MIN(AB$7,$F1298)-AA$7))/365,0))</f>
        <v>0</v>
      </c>
      <c r="AC1298" s="4">
        <f>IF($F1298=0,($D1298-SUM($U1298:AB1298))*$E1298*(IF(AB1298&lt;1,IF(MIN(AC$7,$F1298)&gt;$C1298,MIN(AC$7,$F1298)-$C1298+1,0),MIN(AC$7,$F1298)-AB$7))/365,IF($F1298&gt;AB$7,($D1298-SUM($U1298:AB1298))*$E1298*(IF(AB1298&lt;1,IF(MIN(AC$7,$F1298)&gt;$C1298,MIN(AC$7,$F1298)-$C1298+1,0),MIN(AC$7,$F1298)-AB$7))/365,0))</f>
        <v>0</v>
      </c>
      <c r="AD1298" s="4">
        <f>IF($F1298=0,($D1298-SUM($U1298:AC1298))*$E1298*(IF(AC1298&lt;1,IF(MIN(AD$7,$F1298)&gt;$C1298,MIN(AD$7,$F1298)-$C1298+1,0),MIN(AD$7,$F1298)-AC$7))/365,IF($F1298&gt;AC$7,($D1298-SUM($U1298:AC1298))*$E1298*(IF(AC1298&lt;1,IF(MIN(AD$7,$F1298)&gt;$C1298,MIN(AD$7,$F1298)-$C1298+1,0),MIN(AD$7,$F1298)-AC$7))/365,0))</f>
        <v>0</v>
      </c>
      <c r="AE1298" s="4">
        <f>IF($F1298=0,($D1298-SUM($U1298:AD1298))*$E1298*(IF(AD1298&lt;1,IF(MIN(AE$7,$F1298)&gt;$C1298,MIN(AE$7,$F1298)-$C1298+1,0),MIN(AE$7,$F1298)-AD$7))/365,IF($F1298&gt;AD$7,($D1298-SUM($U1298:AD1298))*$E1298*(IF(AD1298&lt;1,IF(MIN(AE$7,$F1298)&gt;$C1298,MIN(AE$7,$F1298)-$C1298+1,0),MIN(AE$7,$F1298)-AD$7))/365,0))</f>
        <v>0</v>
      </c>
      <c r="AF1298" s="4">
        <f>IF($F1298=0,($D1298-SUM($U1298:AE1298))*$E1298*(IF(AE1298&lt;1,IF(MIN(AF$7,$F1298)&gt;$C1298,MIN(AF$7,$F1298)-$C1298+1,0),MIN(AF$7,$F1298)-AE$7))/365,IF($F1298&gt;AE$7,($D1298-SUM($U1298:AE1298))*$E1298*(IF(AE1298&lt;1,IF(MIN(AF$7,$F1298)&gt;$C1298,MIN(AF$7,$F1298)-$C1298+1,0),MIN(AF$7,$F1298)-AE$7))/365,0))</f>
        <v>0</v>
      </c>
      <c r="AG1298" s="4">
        <f>IF($F1298=0,($D1298-SUM($U1298:AF1298))*$E1298*(IF(AF1298&lt;1,IF(MIN(AG$7,$F1298)&gt;$C1298,MIN(AG$7,$F1298)-$C1298+1,0),MIN(AG$7,$F1298)-AF$7))/365,IF($F1298&gt;AF$7,($D1298-SUM($U1298:AF1298))*$E1298*(IF(AF1298&lt;1,IF(MIN(AG$7,$F1298)&gt;$C1298,MIN(AG$7,$F1298)-$C1298+1,0),MIN(AG$7,$F1298)-AF$7))/365,0))</f>
        <v>0</v>
      </c>
      <c r="AH1298" s="4">
        <f>IF($F1298=0,($D1298-SUM($U1298:AG1298))*$E1298*(IF(AG1298&lt;1,IF(MIN(AH$7,$F1298)&gt;$C1298,MIN(AH$7,$F1298)-$C1298+1,0),MIN(AH$7,$F1298)-AG$7))/365,IF($F1298&gt;AG$7,($D1298-SUM($U1298:AG1298))*$E1298*(IF(AG1298&lt;1,IF(MIN(AH$7,$F1298)&gt;$C1298,MIN(AH$7,$F1298)-$C1298+1,0),MIN(AH$7,$F1298)-AG$7))/365,0))</f>
        <v>0</v>
      </c>
      <c r="AI1298" s="4">
        <f>IF($F1298=0,($D1298-SUM($U1298:AH1298))*$E1298*(IF(AH1298&lt;1,IF(MIN(AI$7,$F1298)&gt;$C1298,MIN(AI$7,$F1298)-$C1298+1,0),MIN(AI$7,$F1298)-AH$7))/365,IF($F1298&gt;AH$7,($D1298-SUM($U1298:AH1298))*$E1298*(IF(AH1298&lt;1,IF(MIN(AI$7,$F1298)&gt;$C1298,MIN(AI$7,$F1298)-$C1298+1,0),MIN(AI$7,$F1298)-AH$7))/365,0))</f>
        <v>0</v>
      </c>
      <c r="AJ1298" s="4">
        <f>IF($F1298=0,($D1298-SUM($U1298:AI1298))*$E1298*(IF(AI1298&lt;1,IF(MIN(AJ$7,$F1298)&gt;$C1298,MIN(AJ$7,$F1298)-$C1298+1,0),MIN(AJ$7,$F1298)-AI$7))/365,IF($F1298&gt;AI$7,($D1298-SUM($U1298:AI1298))*$E1298*(IF(AI1298&lt;1,IF(MIN(AJ$7,$F1298)&gt;$C1298,MIN(AJ$7,$F1298)-$C1298+1,0),MIN(AJ$7,$F1298)-AI$7))/365,0))</f>
        <v>0</v>
      </c>
      <c r="AK1298" s="4">
        <f>IF($F1298=0,($D1298-SUM($U1298:AJ1298))*$E1298*(IF(AJ1298&lt;1,IF(MIN(AK$7,$F1298)&gt;$C1298,MIN(AK$7,$F1298)-$C1298+1,0),MIN(AK$7,$F1298)-AJ$7))/365,IF($F1298&gt;AJ$7,($D1298-SUM($U1298:AJ1298))*$E1298*(IF(AJ1298&lt;1,IF(MIN(AK$7,$F1298)&gt;$C1298,MIN(AK$7,$F1298)-$C1298+1,0),MIN(AK$7,$F1298)-AJ$7))/365,0))</f>
        <v>0</v>
      </c>
      <c r="AL1298" s="4">
        <f>IF($F1298=0,($D1298-SUM($U1298:AK1298))*$E1298*(IF(AK1298&lt;1,IF(MIN(AL$7,$F1298)&gt;$C1298,MIN(AL$7,$F1298)-$C1298+1,0),MIN(AL$7,$F1298)-AK$7))/365,IF($F1298&gt;AK$7,($D1298-SUM($U1298:AK1298))*$E1298*(IF(AK1298&lt;1,IF(MIN(AL$7,$F1298)&gt;$C1298,MIN(AL$7,$F1298)-$C1298+1,0),MIN(AL$7,$F1298)-AK$7))/365,0))</f>
        <v>0</v>
      </c>
      <c r="AM1298" s="4">
        <f>IF($F1298=0,($D1298-SUM($U1298:AL1298))*$E1298*(IF(AL1298&lt;1,IF(MIN(AM$7,$F1298)&gt;$C1298,MIN(AM$7,$F1298)-$C1298+1,0),MIN(AM$7,$F1298)-AL$7))/365,IF($F1298&gt;AL$7,($D1298-SUM($U1298:AL1298))*$E1298*(IF(AL1298&lt;1,IF(MIN(AM$7,$F1298)&gt;$C1298,MIN(AM$7,$F1298)-$C1298+1,0),MIN(AM$7,$F1298)-AL$7))/365,0))</f>
        <v>0</v>
      </c>
      <c r="AN1298" s="4">
        <f>IF($F1298=0,($D1298-SUM($U1298:AM1298))*$E1298*(IF(AM1298&lt;1,IF(MIN(AN$7,$F1298)&gt;$C1298,MIN(AN$7,$F1298)-$C1298+1,0),MIN(AN$7,$F1298)-AM$7))/365,IF($F1298&gt;AM$7,($D1298-SUM($U1298:AM1298))*$E1298*(IF(AM1298&lt;1,IF(MIN(AN$7,$F1298)&gt;$C1298,MIN(AN$7,$F1298)-$C1298+1,0),MIN(AN$7,$F1298)-AM$7))/365,0))</f>
        <v>0</v>
      </c>
      <c r="AO1298" s="4">
        <f>IF($F1298=0,($D1298-SUM($U1298:AN1298))*$E1298*(IF(AN1298&lt;1,IF(MIN(AO$7,$F1298)&gt;$C1298,MIN(AO$7,$F1298)-$C1298+1,0),MIN(AO$7,$F1298)-AN$7))/365,IF($F1298&gt;AN$7,($D1298-SUM($U1298:AN1298))*$E1298*(IF(AN1298&lt;1,IF(MIN(AO$7,$F1298)&gt;$C1298,MIN(AO$7,$F1298)-$C1298+1,0),MIN(AO$7,$F1298)-AN$7))/365,0))</f>
        <v>0</v>
      </c>
      <c r="AP1298" s="4">
        <f>IF($F1298=0,($D1298-SUM($U1298:AO1298))*$E1298*(IF(AO1298&lt;1,IF(MIN(AP$7,$F1298)&gt;$C1298,MIN(AP$7,$F1298)-$C1298+1,0),MIN(AP$7,$F1298)-AO$7))/365,IF($F1298&gt;AO$7,($D1298-SUM($U1298:AO1298))*$E1298*(IF(AO1298&lt;1,IF(MIN(AP$7,$F1298)&gt;$C1298,MIN(AP$7,$F1298)-$C1298+1,0),MIN(AP$7,$F1298)-AO$7))/365,0))</f>
        <v>0</v>
      </c>
      <c r="AQ1298" s="4">
        <f>IF($F1298=0,($D1298-SUM($U1298:AP1298))*$E1298*(IF(AP1298&lt;1,IF(MIN(AQ$7,$F1298)&gt;$C1298,MIN(AQ$7,$F1298)-$C1298+1,0),MIN(AQ$7,$F1298)-AP$7))/365,IF($F1298&gt;AP$7,($D1298-SUM($U1298:AP1298))*$E1298*(IF(AP1298&lt;1,IF(MIN(AQ$7,$F1298)&gt;$C1298,MIN(AQ$7,$F1298)-$C1298+1,0),MIN(AQ$7,$F1298)-AP$7))/365,0))</f>
        <v>0</v>
      </c>
      <c r="AR1298" s="4">
        <f>IF($F1298=0,($D1298-SUM($U1298:AQ1298))*$E1298*(IF(AQ1298&lt;1,IF(MIN(AR$7,$F1298)&gt;$C1298,MIN(AR$7,$F1298)-$C1298+1,0),MIN(AR$7,$F1298)-AQ$7))/365,IF($F1298&gt;AQ$7,($D1298-SUM($U1298:AQ1298))*$E1298*(IF(AQ1298&lt;1,IF(MIN(AR$7,$F1298)&gt;$C1298,MIN(AR$7,$F1298)-$C1298+1,0),MIN(AR$7,$F1298)-AQ$7))/365,0))</f>
        <v>0</v>
      </c>
      <c r="AS1298" s="4">
        <f>IF($F1298=0,($D1298-SUM($U1298:AR1298))*$E1298*(IF(AR1298&lt;1,IF(MIN(AS$7,$F1298)&gt;$C1298,MIN(AS$7,$F1298)-$C1298+1,0),MIN(AS$7,$F1298)-AR$7))/365,IF($F1298&gt;AR$7,($D1298-SUM($U1298:AR1298))*$E1298*(IF(AR1298&lt;1,IF(MIN(AS$7,$F1298)&gt;$C1298,MIN(AS$7,$F1298)-$C1298+1,0),MIN(AS$7,$F1298)-AR$7))/365,0))</f>
        <v>0</v>
      </c>
    </row>
    <row r="1299" spans="1:45">
      <c r="A1299" s="15"/>
      <c r="B1299" s="17"/>
      <c r="C1299" s="16"/>
      <c r="D1299" s="15"/>
      <c r="E1299" s="11"/>
      <c r="F1299" s="16"/>
      <c r="G1299" s="15"/>
      <c r="H1299" s="14"/>
      <c r="I1299" s="5"/>
      <c r="J1299" s="13">
        <f>SUM(U1299:AS1299)</f>
        <v>0</v>
      </c>
      <c r="K1299" s="13">
        <f>IF(F1299=0,D1299-J1299,IF(F1299&lt;41730,0,D1299-J1299))</f>
        <v>0</v>
      </c>
      <c r="L1299" s="12">
        <f>IF(K1299=0,0,IF(G1299-((L$7-C1299)/365)&lt;0,0,G1299-((L$7-C1299)/365)))</f>
        <v>0</v>
      </c>
      <c r="M1299" s="4">
        <f>IF(K1299=0,0,D1299*H1299)</f>
        <v>0</v>
      </c>
      <c r="N1299" s="11">
        <f>IFERROR((1-(M1299/K1299)^(1/L1299)),0)</f>
        <v>0</v>
      </c>
      <c r="O1299" s="10">
        <f>IF(F1299&gt;41730,IF(F1299&gt;41730,(F1299-41730)/365,IF(K1299=0,0,IF(G1299-((L$7-C1299)/365)&lt;0,0,G1299-((L$7-C1299)/365)))),1)</f>
        <v>1</v>
      </c>
      <c r="P1299" s="9">
        <f>IF(K1299&lt;M1299,0,IF(L1299=0,K1299-M1299,K1299*N1299*O1299))</f>
        <v>0</v>
      </c>
      <c r="Q1299" s="19">
        <f>IF(F1299&gt;41730,D1299,0)</f>
        <v>0</v>
      </c>
      <c r="R1299" s="18">
        <f>IF(F1299&gt;41730,J1299+P1299,0)</f>
        <v>0</v>
      </c>
      <c r="S1299" s="9">
        <f>IF(F1299&gt;0,0,K1299-P1299)</f>
        <v>0</v>
      </c>
      <c r="T1299" s="5"/>
      <c r="U1299" s="4">
        <f>D1299*E1299*(IF(U$7&gt;$C1299,U$7-$C1299+1,0))/365</f>
        <v>0</v>
      </c>
      <c r="V1299" s="4">
        <f>($D1299-U1299)*$E1299*(IF(U1299&lt;1,IF(V$7&gt;$C1299,V$7-$C1299+1,0),V$7-U$7))/365</f>
        <v>0</v>
      </c>
      <c r="W1299" s="4">
        <f>IF($F1299=0,($D1299-SUM($U1299:V1299))*$E1299*(IF(V1299&lt;1,IF(MIN(W$7,$F1299)&gt;$C1299,MIN(W$7,$F1299)-$C1299+1,0),MIN(W$7,$F1299)-V$7))/365,IF($F1299&gt;V$7,($D1299-SUM($U1299:V1299))*$E1299*(IF(V1299&lt;1,IF(MIN(W$7,$F1299)&gt;$C1299,MIN(W$7,$F1299)-$C1299+1,0),MIN(W$7,$F1299)-V$7))/365,0))</f>
        <v>0</v>
      </c>
      <c r="X1299" s="4">
        <f>IF($F1299=0,($D1299-SUM($U1299:W1299))*$E1299*(IF(W1299&lt;1,IF(MIN(X$7,$F1299)&gt;$C1299,MIN(X$7,$F1299)-$C1299+1,0),MIN(X$7,$F1299)-W$7))/365,IF($F1299&gt;W$7,($D1299-SUM($U1299:W1299))*$E1299*(IF(W1299&lt;1,IF(MIN(X$7,$F1299)&gt;$C1299,MIN(X$7,$F1299)-$C1299+1,0),MIN(X$7,$F1299)-W$7))/365,0))</f>
        <v>0</v>
      </c>
      <c r="Y1299" s="4">
        <f>IF($F1299=0,($D1299-SUM($U1299:X1299))*$E1299*(IF(X1299&lt;1,IF(MIN(Y$7,$F1299)&gt;$C1299,MIN(Y$7,$F1299)-$C1299+1,0),MIN(Y$7,$F1299)-X$7))/365,IF($F1299&gt;X$7,($D1299-SUM($U1299:X1299))*$E1299*(IF(X1299&lt;1,IF(MIN(Y$7,$F1299)&gt;$C1299,MIN(Y$7,$F1299)-$C1299+1,0),MIN(Y$7,$F1299)-X$7))/365,0))</f>
        <v>0</v>
      </c>
      <c r="Z1299" s="4">
        <f>IF($F1299=0,($D1299-SUM($U1299:Y1299))*$E1299*(IF(Y1299&lt;1,IF(MIN(Z$7,$F1299)&gt;$C1299,MIN(Z$7,$F1299)-$C1299+1,0),MIN(Z$7,$F1299)-Y$7))/365,IF($F1299&gt;Y$7,($D1299-SUM($U1299:Y1299))*$E1299*(IF(Y1299&lt;1,IF(MIN(Z$7,$F1299)&gt;$C1299,MIN(Z$7,$F1299)-$C1299+1,0),MIN(Z$7,$F1299)-Y$7))/365,0))</f>
        <v>0</v>
      </c>
      <c r="AA1299" s="4">
        <f>IF($F1299=0,($D1299-SUM($U1299:Z1299))*$E1299*(IF(Z1299&lt;1,IF(MIN(AA$7,$F1299)&gt;$C1299,MIN(AA$7,$F1299)-$C1299+1,0),MIN(AA$7,$F1299)-Z$7))/365,IF($F1299&gt;Z$7,($D1299-SUM($U1299:Z1299))*$E1299*(IF(Z1299&lt;1,IF(MIN(AA$7,$F1299)&gt;$C1299,MIN(AA$7,$F1299)-$C1299+1,0),MIN(AA$7,$F1299)-Z$7))/365,0))</f>
        <v>0</v>
      </c>
      <c r="AB1299" s="4">
        <f>IF($F1299=0,($D1299-SUM($U1299:AA1299))*$E1299*(IF(AA1299&lt;1,IF(MIN(AB$7,$F1299)&gt;$C1299,MIN(AB$7,$F1299)-$C1299+1,0),MIN(AB$7,$F1299)-AA$7))/365,IF($F1299&gt;AA$7,($D1299-SUM($U1299:AA1299))*$E1299*(IF(AA1299&lt;1,IF(MIN(AB$7,$F1299)&gt;$C1299,MIN(AB$7,$F1299)-$C1299+1,0),MIN(AB$7,$F1299)-AA$7))/365,0))</f>
        <v>0</v>
      </c>
      <c r="AC1299" s="4">
        <f>IF($F1299=0,($D1299-SUM($U1299:AB1299))*$E1299*(IF(AB1299&lt;1,IF(MIN(AC$7,$F1299)&gt;$C1299,MIN(AC$7,$F1299)-$C1299+1,0),MIN(AC$7,$F1299)-AB$7))/365,IF($F1299&gt;AB$7,($D1299-SUM($U1299:AB1299))*$E1299*(IF(AB1299&lt;1,IF(MIN(AC$7,$F1299)&gt;$C1299,MIN(AC$7,$F1299)-$C1299+1,0),MIN(AC$7,$F1299)-AB$7))/365,0))</f>
        <v>0</v>
      </c>
      <c r="AD1299" s="4">
        <f>IF($F1299=0,($D1299-SUM($U1299:AC1299))*$E1299*(IF(AC1299&lt;1,IF(MIN(AD$7,$F1299)&gt;$C1299,MIN(AD$7,$F1299)-$C1299+1,0),MIN(AD$7,$F1299)-AC$7))/365,IF($F1299&gt;AC$7,($D1299-SUM($U1299:AC1299))*$E1299*(IF(AC1299&lt;1,IF(MIN(AD$7,$F1299)&gt;$C1299,MIN(AD$7,$F1299)-$C1299+1,0),MIN(AD$7,$F1299)-AC$7))/365,0))</f>
        <v>0</v>
      </c>
      <c r="AE1299" s="4">
        <f>IF($F1299=0,($D1299-SUM($U1299:AD1299))*$E1299*(IF(AD1299&lt;1,IF(MIN(AE$7,$F1299)&gt;$C1299,MIN(AE$7,$F1299)-$C1299+1,0),MIN(AE$7,$F1299)-AD$7))/365,IF($F1299&gt;AD$7,($D1299-SUM($U1299:AD1299))*$E1299*(IF(AD1299&lt;1,IF(MIN(AE$7,$F1299)&gt;$C1299,MIN(AE$7,$F1299)-$C1299+1,0),MIN(AE$7,$F1299)-AD$7))/365,0))</f>
        <v>0</v>
      </c>
      <c r="AF1299" s="4">
        <f>IF($F1299=0,($D1299-SUM($U1299:AE1299))*$E1299*(IF(AE1299&lt;1,IF(MIN(AF$7,$F1299)&gt;$C1299,MIN(AF$7,$F1299)-$C1299+1,0),MIN(AF$7,$F1299)-AE$7))/365,IF($F1299&gt;AE$7,($D1299-SUM($U1299:AE1299))*$E1299*(IF(AE1299&lt;1,IF(MIN(AF$7,$F1299)&gt;$C1299,MIN(AF$7,$F1299)-$C1299+1,0),MIN(AF$7,$F1299)-AE$7))/365,0))</f>
        <v>0</v>
      </c>
      <c r="AG1299" s="4">
        <f>IF($F1299=0,($D1299-SUM($U1299:AF1299))*$E1299*(IF(AF1299&lt;1,IF(MIN(AG$7,$F1299)&gt;$C1299,MIN(AG$7,$F1299)-$C1299+1,0),MIN(AG$7,$F1299)-AF$7))/365,IF($F1299&gt;AF$7,($D1299-SUM($U1299:AF1299))*$E1299*(IF(AF1299&lt;1,IF(MIN(AG$7,$F1299)&gt;$C1299,MIN(AG$7,$F1299)-$C1299+1,0),MIN(AG$7,$F1299)-AF$7))/365,0))</f>
        <v>0</v>
      </c>
      <c r="AH1299" s="4">
        <f>IF($F1299=0,($D1299-SUM($U1299:AG1299))*$E1299*(IF(AG1299&lt;1,IF(MIN(AH$7,$F1299)&gt;$C1299,MIN(AH$7,$F1299)-$C1299+1,0),MIN(AH$7,$F1299)-AG$7))/365,IF($F1299&gt;AG$7,($D1299-SUM($U1299:AG1299))*$E1299*(IF(AG1299&lt;1,IF(MIN(AH$7,$F1299)&gt;$C1299,MIN(AH$7,$F1299)-$C1299+1,0),MIN(AH$7,$F1299)-AG$7))/365,0))</f>
        <v>0</v>
      </c>
      <c r="AI1299" s="4">
        <f>IF($F1299=0,($D1299-SUM($U1299:AH1299))*$E1299*(IF(AH1299&lt;1,IF(MIN(AI$7,$F1299)&gt;$C1299,MIN(AI$7,$F1299)-$C1299+1,0),MIN(AI$7,$F1299)-AH$7))/365,IF($F1299&gt;AH$7,($D1299-SUM($U1299:AH1299))*$E1299*(IF(AH1299&lt;1,IF(MIN(AI$7,$F1299)&gt;$C1299,MIN(AI$7,$F1299)-$C1299+1,0),MIN(AI$7,$F1299)-AH$7))/365,0))</f>
        <v>0</v>
      </c>
      <c r="AJ1299" s="4">
        <f>IF($F1299=0,($D1299-SUM($U1299:AI1299))*$E1299*(IF(AI1299&lt;1,IF(MIN(AJ$7,$F1299)&gt;$C1299,MIN(AJ$7,$F1299)-$C1299+1,0),MIN(AJ$7,$F1299)-AI$7))/365,IF($F1299&gt;AI$7,($D1299-SUM($U1299:AI1299))*$E1299*(IF(AI1299&lt;1,IF(MIN(AJ$7,$F1299)&gt;$C1299,MIN(AJ$7,$F1299)-$C1299+1,0),MIN(AJ$7,$F1299)-AI$7))/365,0))</f>
        <v>0</v>
      </c>
      <c r="AK1299" s="4">
        <f>IF($F1299=0,($D1299-SUM($U1299:AJ1299))*$E1299*(IF(AJ1299&lt;1,IF(MIN(AK$7,$F1299)&gt;$C1299,MIN(AK$7,$F1299)-$C1299+1,0),MIN(AK$7,$F1299)-AJ$7))/365,IF($F1299&gt;AJ$7,($D1299-SUM($U1299:AJ1299))*$E1299*(IF(AJ1299&lt;1,IF(MIN(AK$7,$F1299)&gt;$C1299,MIN(AK$7,$F1299)-$C1299+1,0),MIN(AK$7,$F1299)-AJ$7))/365,0))</f>
        <v>0</v>
      </c>
      <c r="AL1299" s="4">
        <f>IF($F1299=0,($D1299-SUM($U1299:AK1299))*$E1299*(IF(AK1299&lt;1,IF(MIN(AL$7,$F1299)&gt;$C1299,MIN(AL$7,$F1299)-$C1299+1,0),MIN(AL$7,$F1299)-AK$7))/365,IF($F1299&gt;AK$7,($D1299-SUM($U1299:AK1299))*$E1299*(IF(AK1299&lt;1,IF(MIN(AL$7,$F1299)&gt;$C1299,MIN(AL$7,$F1299)-$C1299+1,0),MIN(AL$7,$F1299)-AK$7))/365,0))</f>
        <v>0</v>
      </c>
      <c r="AM1299" s="4">
        <f>IF($F1299=0,($D1299-SUM($U1299:AL1299))*$E1299*(IF(AL1299&lt;1,IF(MIN(AM$7,$F1299)&gt;$C1299,MIN(AM$7,$F1299)-$C1299+1,0),MIN(AM$7,$F1299)-AL$7))/365,IF($F1299&gt;AL$7,($D1299-SUM($U1299:AL1299))*$E1299*(IF(AL1299&lt;1,IF(MIN(AM$7,$F1299)&gt;$C1299,MIN(AM$7,$F1299)-$C1299+1,0),MIN(AM$7,$F1299)-AL$7))/365,0))</f>
        <v>0</v>
      </c>
      <c r="AN1299" s="4">
        <f>IF($F1299=0,($D1299-SUM($U1299:AM1299))*$E1299*(IF(AM1299&lt;1,IF(MIN(AN$7,$F1299)&gt;$C1299,MIN(AN$7,$F1299)-$C1299+1,0),MIN(AN$7,$F1299)-AM$7))/365,IF($F1299&gt;AM$7,($D1299-SUM($U1299:AM1299))*$E1299*(IF(AM1299&lt;1,IF(MIN(AN$7,$F1299)&gt;$C1299,MIN(AN$7,$F1299)-$C1299+1,0),MIN(AN$7,$F1299)-AM$7))/365,0))</f>
        <v>0</v>
      </c>
      <c r="AO1299" s="4">
        <f>IF($F1299=0,($D1299-SUM($U1299:AN1299))*$E1299*(IF(AN1299&lt;1,IF(MIN(AO$7,$F1299)&gt;$C1299,MIN(AO$7,$F1299)-$C1299+1,0),MIN(AO$7,$F1299)-AN$7))/365,IF($F1299&gt;AN$7,($D1299-SUM($U1299:AN1299))*$E1299*(IF(AN1299&lt;1,IF(MIN(AO$7,$F1299)&gt;$C1299,MIN(AO$7,$F1299)-$C1299+1,0),MIN(AO$7,$F1299)-AN$7))/365,0))</f>
        <v>0</v>
      </c>
      <c r="AP1299" s="4">
        <f>IF($F1299=0,($D1299-SUM($U1299:AO1299))*$E1299*(IF(AO1299&lt;1,IF(MIN(AP$7,$F1299)&gt;$C1299,MIN(AP$7,$F1299)-$C1299+1,0),MIN(AP$7,$F1299)-AO$7))/365,IF($F1299&gt;AO$7,($D1299-SUM($U1299:AO1299))*$E1299*(IF(AO1299&lt;1,IF(MIN(AP$7,$F1299)&gt;$C1299,MIN(AP$7,$F1299)-$C1299+1,0),MIN(AP$7,$F1299)-AO$7))/365,0))</f>
        <v>0</v>
      </c>
      <c r="AQ1299" s="4">
        <f>IF($F1299=0,($D1299-SUM($U1299:AP1299))*$E1299*(IF(AP1299&lt;1,IF(MIN(AQ$7,$F1299)&gt;$C1299,MIN(AQ$7,$F1299)-$C1299+1,0),MIN(AQ$7,$F1299)-AP$7))/365,IF($F1299&gt;AP$7,($D1299-SUM($U1299:AP1299))*$E1299*(IF(AP1299&lt;1,IF(MIN(AQ$7,$F1299)&gt;$C1299,MIN(AQ$7,$F1299)-$C1299+1,0),MIN(AQ$7,$F1299)-AP$7))/365,0))</f>
        <v>0</v>
      </c>
      <c r="AR1299" s="4">
        <f>IF($F1299=0,($D1299-SUM($U1299:AQ1299))*$E1299*(IF(AQ1299&lt;1,IF(MIN(AR$7,$F1299)&gt;$C1299,MIN(AR$7,$F1299)-$C1299+1,0),MIN(AR$7,$F1299)-AQ$7))/365,IF($F1299&gt;AQ$7,($D1299-SUM($U1299:AQ1299))*$E1299*(IF(AQ1299&lt;1,IF(MIN(AR$7,$F1299)&gt;$C1299,MIN(AR$7,$F1299)-$C1299+1,0),MIN(AR$7,$F1299)-AQ$7))/365,0))</f>
        <v>0</v>
      </c>
      <c r="AS1299" s="4">
        <f>IF($F1299=0,($D1299-SUM($U1299:AR1299))*$E1299*(IF(AR1299&lt;1,IF(MIN(AS$7,$F1299)&gt;$C1299,MIN(AS$7,$F1299)-$C1299+1,0),MIN(AS$7,$F1299)-AR$7))/365,IF($F1299&gt;AR$7,($D1299-SUM($U1299:AR1299))*$E1299*(IF(AR1299&lt;1,IF(MIN(AS$7,$F1299)&gt;$C1299,MIN(AS$7,$F1299)-$C1299+1,0),MIN(AS$7,$F1299)-AR$7))/365,0))</f>
        <v>0</v>
      </c>
    </row>
    <row r="1300" spans="1:45">
      <c r="A1300" s="15"/>
      <c r="B1300" s="17"/>
      <c r="C1300" s="16"/>
      <c r="D1300" s="15"/>
      <c r="E1300" s="11"/>
      <c r="F1300" s="16"/>
      <c r="G1300" s="15"/>
      <c r="H1300" s="14"/>
      <c r="I1300" s="5"/>
      <c r="J1300" s="13">
        <f>SUM(U1300:AS1300)</f>
        <v>0</v>
      </c>
      <c r="K1300" s="13">
        <f>IF(F1300=0,D1300-J1300,IF(F1300&lt;41730,0,D1300-J1300))</f>
        <v>0</v>
      </c>
      <c r="L1300" s="12">
        <f>IF(K1300=0,0,IF(G1300-((L$7-C1300)/365)&lt;0,0,G1300-((L$7-C1300)/365)))</f>
        <v>0</v>
      </c>
      <c r="M1300" s="4">
        <f>IF(K1300=0,0,D1300*H1300)</f>
        <v>0</v>
      </c>
      <c r="N1300" s="11">
        <f>IFERROR((1-(M1300/K1300)^(1/L1300)),0)</f>
        <v>0</v>
      </c>
      <c r="O1300" s="10">
        <f>IF(F1300&gt;41730,IF(F1300&gt;41730,(F1300-41730)/365,IF(K1300=0,0,IF(G1300-((L$7-C1300)/365)&lt;0,0,G1300-((L$7-C1300)/365)))),1)</f>
        <v>1</v>
      </c>
      <c r="P1300" s="9">
        <f>IF(K1300&lt;M1300,0,IF(L1300=0,K1300-M1300,K1300*N1300*O1300))</f>
        <v>0</v>
      </c>
      <c r="Q1300" s="19">
        <f>IF(F1300&gt;41730,D1300,0)</f>
        <v>0</v>
      </c>
      <c r="R1300" s="18">
        <f>IF(F1300&gt;41730,J1300+P1300,0)</f>
        <v>0</v>
      </c>
      <c r="S1300" s="9">
        <f>IF(F1300&gt;0,0,K1300-P1300)</f>
        <v>0</v>
      </c>
      <c r="T1300" s="5"/>
      <c r="U1300" s="4">
        <f>D1300*E1300*(IF(U$7&gt;$C1300,U$7-$C1300+1,0))/365</f>
        <v>0</v>
      </c>
      <c r="V1300" s="4">
        <f>($D1300-U1300)*$E1300*(IF(U1300&lt;1,IF(V$7&gt;$C1300,V$7-$C1300+1,0),V$7-U$7))/365</f>
        <v>0</v>
      </c>
      <c r="W1300" s="4">
        <f>IF($F1300=0,($D1300-SUM($U1300:V1300))*$E1300*(IF(V1300&lt;1,IF(MIN(W$7,$F1300)&gt;$C1300,MIN(W$7,$F1300)-$C1300+1,0),MIN(W$7,$F1300)-V$7))/365,IF($F1300&gt;V$7,($D1300-SUM($U1300:V1300))*$E1300*(IF(V1300&lt;1,IF(MIN(W$7,$F1300)&gt;$C1300,MIN(W$7,$F1300)-$C1300+1,0),MIN(W$7,$F1300)-V$7))/365,0))</f>
        <v>0</v>
      </c>
      <c r="X1300" s="4">
        <f>IF($F1300=0,($D1300-SUM($U1300:W1300))*$E1300*(IF(W1300&lt;1,IF(MIN(X$7,$F1300)&gt;$C1300,MIN(X$7,$F1300)-$C1300+1,0),MIN(X$7,$F1300)-W$7))/365,IF($F1300&gt;W$7,($D1300-SUM($U1300:W1300))*$E1300*(IF(W1300&lt;1,IF(MIN(X$7,$F1300)&gt;$C1300,MIN(X$7,$F1300)-$C1300+1,0),MIN(X$7,$F1300)-W$7))/365,0))</f>
        <v>0</v>
      </c>
      <c r="Y1300" s="4">
        <f>IF($F1300=0,($D1300-SUM($U1300:X1300))*$E1300*(IF(X1300&lt;1,IF(MIN(Y$7,$F1300)&gt;$C1300,MIN(Y$7,$F1300)-$C1300+1,0),MIN(Y$7,$F1300)-X$7))/365,IF($F1300&gt;X$7,($D1300-SUM($U1300:X1300))*$E1300*(IF(X1300&lt;1,IF(MIN(Y$7,$F1300)&gt;$C1300,MIN(Y$7,$F1300)-$C1300+1,0),MIN(Y$7,$F1300)-X$7))/365,0))</f>
        <v>0</v>
      </c>
      <c r="Z1300" s="4">
        <f>IF($F1300=0,($D1300-SUM($U1300:Y1300))*$E1300*(IF(Y1300&lt;1,IF(MIN(Z$7,$F1300)&gt;$C1300,MIN(Z$7,$F1300)-$C1300+1,0),MIN(Z$7,$F1300)-Y$7))/365,IF($F1300&gt;Y$7,($D1300-SUM($U1300:Y1300))*$E1300*(IF(Y1300&lt;1,IF(MIN(Z$7,$F1300)&gt;$C1300,MIN(Z$7,$F1300)-$C1300+1,0),MIN(Z$7,$F1300)-Y$7))/365,0))</f>
        <v>0</v>
      </c>
      <c r="AA1300" s="4">
        <f>IF($F1300=0,($D1300-SUM($U1300:Z1300))*$E1300*(IF(Z1300&lt;1,IF(MIN(AA$7,$F1300)&gt;$C1300,MIN(AA$7,$F1300)-$C1300+1,0),MIN(AA$7,$F1300)-Z$7))/365,IF($F1300&gt;Z$7,($D1300-SUM($U1300:Z1300))*$E1300*(IF(Z1300&lt;1,IF(MIN(AA$7,$F1300)&gt;$C1300,MIN(AA$7,$F1300)-$C1300+1,0),MIN(AA$7,$F1300)-Z$7))/365,0))</f>
        <v>0</v>
      </c>
      <c r="AB1300" s="4">
        <f>IF($F1300=0,($D1300-SUM($U1300:AA1300))*$E1300*(IF(AA1300&lt;1,IF(MIN(AB$7,$F1300)&gt;$C1300,MIN(AB$7,$F1300)-$C1300+1,0),MIN(AB$7,$F1300)-AA$7))/365,IF($F1300&gt;AA$7,($D1300-SUM($U1300:AA1300))*$E1300*(IF(AA1300&lt;1,IF(MIN(AB$7,$F1300)&gt;$C1300,MIN(AB$7,$F1300)-$C1300+1,0),MIN(AB$7,$F1300)-AA$7))/365,0))</f>
        <v>0</v>
      </c>
      <c r="AC1300" s="4">
        <f>IF($F1300=0,($D1300-SUM($U1300:AB1300))*$E1300*(IF(AB1300&lt;1,IF(MIN(AC$7,$F1300)&gt;$C1300,MIN(AC$7,$F1300)-$C1300+1,0),MIN(AC$7,$F1300)-AB$7))/365,IF($F1300&gt;AB$7,($D1300-SUM($U1300:AB1300))*$E1300*(IF(AB1300&lt;1,IF(MIN(AC$7,$F1300)&gt;$C1300,MIN(AC$7,$F1300)-$C1300+1,0),MIN(AC$7,$F1300)-AB$7))/365,0))</f>
        <v>0</v>
      </c>
      <c r="AD1300" s="4">
        <f>IF($F1300=0,($D1300-SUM($U1300:AC1300))*$E1300*(IF(AC1300&lt;1,IF(MIN(AD$7,$F1300)&gt;$C1300,MIN(AD$7,$F1300)-$C1300+1,0),MIN(AD$7,$F1300)-AC$7))/365,IF($F1300&gt;AC$7,($D1300-SUM($U1300:AC1300))*$E1300*(IF(AC1300&lt;1,IF(MIN(AD$7,$F1300)&gt;$C1300,MIN(AD$7,$F1300)-$C1300+1,0),MIN(AD$7,$F1300)-AC$7))/365,0))</f>
        <v>0</v>
      </c>
      <c r="AE1300" s="4">
        <f>IF($F1300=0,($D1300-SUM($U1300:AD1300))*$E1300*(IF(AD1300&lt;1,IF(MIN(AE$7,$F1300)&gt;$C1300,MIN(AE$7,$F1300)-$C1300+1,0),MIN(AE$7,$F1300)-AD$7))/365,IF($F1300&gt;AD$7,($D1300-SUM($U1300:AD1300))*$E1300*(IF(AD1300&lt;1,IF(MIN(AE$7,$F1300)&gt;$C1300,MIN(AE$7,$F1300)-$C1300+1,0),MIN(AE$7,$F1300)-AD$7))/365,0))</f>
        <v>0</v>
      </c>
      <c r="AF1300" s="4">
        <f>IF($F1300=0,($D1300-SUM($U1300:AE1300))*$E1300*(IF(AE1300&lt;1,IF(MIN(AF$7,$F1300)&gt;$C1300,MIN(AF$7,$F1300)-$C1300+1,0),MIN(AF$7,$F1300)-AE$7))/365,IF($F1300&gt;AE$7,($D1300-SUM($U1300:AE1300))*$E1300*(IF(AE1300&lt;1,IF(MIN(AF$7,$F1300)&gt;$C1300,MIN(AF$7,$F1300)-$C1300+1,0),MIN(AF$7,$F1300)-AE$7))/365,0))</f>
        <v>0</v>
      </c>
      <c r="AG1300" s="4">
        <f>IF($F1300=0,($D1300-SUM($U1300:AF1300))*$E1300*(IF(AF1300&lt;1,IF(MIN(AG$7,$F1300)&gt;$C1300,MIN(AG$7,$F1300)-$C1300+1,0),MIN(AG$7,$F1300)-AF$7))/365,IF($F1300&gt;AF$7,($D1300-SUM($U1300:AF1300))*$E1300*(IF(AF1300&lt;1,IF(MIN(AG$7,$F1300)&gt;$C1300,MIN(AG$7,$F1300)-$C1300+1,0),MIN(AG$7,$F1300)-AF$7))/365,0))</f>
        <v>0</v>
      </c>
      <c r="AH1300" s="4">
        <f>IF($F1300=0,($D1300-SUM($U1300:AG1300))*$E1300*(IF(AG1300&lt;1,IF(MIN(AH$7,$F1300)&gt;$C1300,MIN(AH$7,$F1300)-$C1300+1,0),MIN(AH$7,$F1300)-AG$7))/365,IF($F1300&gt;AG$7,($D1300-SUM($U1300:AG1300))*$E1300*(IF(AG1300&lt;1,IF(MIN(AH$7,$F1300)&gt;$C1300,MIN(AH$7,$F1300)-$C1300+1,0),MIN(AH$7,$F1300)-AG$7))/365,0))</f>
        <v>0</v>
      </c>
      <c r="AI1300" s="4">
        <f>IF($F1300=0,($D1300-SUM($U1300:AH1300))*$E1300*(IF(AH1300&lt;1,IF(MIN(AI$7,$F1300)&gt;$C1300,MIN(AI$7,$F1300)-$C1300+1,0),MIN(AI$7,$F1300)-AH$7))/365,IF($F1300&gt;AH$7,($D1300-SUM($U1300:AH1300))*$E1300*(IF(AH1300&lt;1,IF(MIN(AI$7,$F1300)&gt;$C1300,MIN(AI$7,$F1300)-$C1300+1,0),MIN(AI$7,$F1300)-AH$7))/365,0))</f>
        <v>0</v>
      </c>
      <c r="AJ1300" s="4">
        <f>IF($F1300=0,($D1300-SUM($U1300:AI1300))*$E1300*(IF(AI1300&lt;1,IF(MIN(AJ$7,$F1300)&gt;$C1300,MIN(AJ$7,$F1300)-$C1300+1,0),MIN(AJ$7,$F1300)-AI$7))/365,IF($F1300&gt;AI$7,($D1300-SUM($U1300:AI1300))*$E1300*(IF(AI1300&lt;1,IF(MIN(AJ$7,$F1300)&gt;$C1300,MIN(AJ$7,$F1300)-$C1300+1,0),MIN(AJ$7,$F1300)-AI$7))/365,0))</f>
        <v>0</v>
      </c>
      <c r="AK1300" s="4">
        <f>IF($F1300=0,($D1300-SUM($U1300:AJ1300))*$E1300*(IF(AJ1300&lt;1,IF(MIN(AK$7,$F1300)&gt;$C1300,MIN(AK$7,$F1300)-$C1300+1,0),MIN(AK$7,$F1300)-AJ$7))/365,IF($F1300&gt;AJ$7,($D1300-SUM($U1300:AJ1300))*$E1300*(IF(AJ1300&lt;1,IF(MIN(AK$7,$F1300)&gt;$C1300,MIN(AK$7,$F1300)-$C1300+1,0),MIN(AK$7,$F1300)-AJ$7))/365,0))</f>
        <v>0</v>
      </c>
      <c r="AL1300" s="4">
        <f>IF($F1300=0,($D1300-SUM($U1300:AK1300))*$E1300*(IF(AK1300&lt;1,IF(MIN(AL$7,$F1300)&gt;$C1300,MIN(AL$7,$F1300)-$C1300+1,0),MIN(AL$7,$F1300)-AK$7))/365,IF($F1300&gt;AK$7,($D1300-SUM($U1300:AK1300))*$E1300*(IF(AK1300&lt;1,IF(MIN(AL$7,$F1300)&gt;$C1300,MIN(AL$7,$F1300)-$C1300+1,0),MIN(AL$7,$F1300)-AK$7))/365,0))</f>
        <v>0</v>
      </c>
      <c r="AM1300" s="4">
        <f>IF($F1300=0,($D1300-SUM($U1300:AL1300))*$E1300*(IF(AL1300&lt;1,IF(MIN(AM$7,$F1300)&gt;$C1300,MIN(AM$7,$F1300)-$C1300+1,0),MIN(AM$7,$F1300)-AL$7))/365,IF($F1300&gt;AL$7,($D1300-SUM($U1300:AL1300))*$E1300*(IF(AL1300&lt;1,IF(MIN(AM$7,$F1300)&gt;$C1300,MIN(AM$7,$F1300)-$C1300+1,0),MIN(AM$7,$F1300)-AL$7))/365,0))</f>
        <v>0</v>
      </c>
      <c r="AN1300" s="4">
        <f>IF($F1300=0,($D1300-SUM($U1300:AM1300))*$E1300*(IF(AM1300&lt;1,IF(MIN(AN$7,$F1300)&gt;$C1300,MIN(AN$7,$F1300)-$C1300+1,0),MIN(AN$7,$F1300)-AM$7))/365,IF($F1300&gt;AM$7,($D1300-SUM($U1300:AM1300))*$E1300*(IF(AM1300&lt;1,IF(MIN(AN$7,$F1300)&gt;$C1300,MIN(AN$7,$F1300)-$C1300+1,0),MIN(AN$7,$F1300)-AM$7))/365,0))</f>
        <v>0</v>
      </c>
      <c r="AO1300" s="4">
        <f>IF($F1300=0,($D1300-SUM($U1300:AN1300))*$E1300*(IF(AN1300&lt;1,IF(MIN(AO$7,$F1300)&gt;$C1300,MIN(AO$7,$F1300)-$C1300+1,0),MIN(AO$7,$F1300)-AN$7))/365,IF($F1300&gt;AN$7,($D1300-SUM($U1300:AN1300))*$E1300*(IF(AN1300&lt;1,IF(MIN(AO$7,$F1300)&gt;$C1300,MIN(AO$7,$F1300)-$C1300+1,0),MIN(AO$7,$F1300)-AN$7))/365,0))</f>
        <v>0</v>
      </c>
      <c r="AP1300" s="4">
        <f>IF($F1300=0,($D1300-SUM($U1300:AO1300))*$E1300*(IF(AO1300&lt;1,IF(MIN(AP$7,$F1300)&gt;$C1300,MIN(AP$7,$F1300)-$C1300+1,0),MIN(AP$7,$F1300)-AO$7))/365,IF($F1300&gt;AO$7,($D1300-SUM($U1300:AO1300))*$E1300*(IF(AO1300&lt;1,IF(MIN(AP$7,$F1300)&gt;$C1300,MIN(AP$7,$F1300)-$C1300+1,0),MIN(AP$7,$F1300)-AO$7))/365,0))</f>
        <v>0</v>
      </c>
      <c r="AQ1300" s="4">
        <f>IF($F1300=0,($D1300-SUM($U1300:AP1300))*$E1300*(IF(AP1300&lt;1,IF(MIN(AQ$7,$F1300)&gt;$C1300,MIN(AQ$7,$F1300)-$C1300+1,0),MIN(AQ$7,$F1300)-AP$7))/365,IF($F1300&gt;AP$7,($D1300-SUM($U1300:AP1300))*$E1300*(IF(AP1300&lt;1,IF(MIN(AQ$7,$F1300)&gt;$C1300,MIN(AQ$7,$F1300)-$C1300+1,0),MIN(AQ$7,$F1300)-AP$7))/365,0))</f>
        <v>0</v>
      </c>
      <c r="AR1300" s="4">
        <f>IF($F1300=0,($D1300-SUM($U1300:AQ1300))*$E1300*(IF(AQ1300&lt;1,IF(MIN(AR$7,$F1300)&gt;$C1300,MIN(AR$7,$F1300)-$C1300+1,0),MIN(AR$7,$F1300)-AQ$7))/365,IF($F1300&gt;AQ$7,($D1300-SUM($U1300:AQ1300))*$E1300*(IF(AQ1300&lt;1,IF(MIN(AR$7,$F1300)&gt;$C1300,MIN(AR$7,$F1300)-$C1300+1,0),MIN(AR$7,$F1300)-AQ$7))/365,0))</f>
        <v>0</v>
      </c>
      <c r="AS1300" s="4">
        <f>IF($F1300=0,($D1300-SUM($U1300:AR1300))*$E1300*(IF(AR1300&lt;1,IF(MIN(AS$7,$F1300)&gt;$C1300,MIN(AS$7,$F1300)-$C1300+1,0),MIN(AS$7,$F1300)-AR$7))/365,IF($F1300&gt;AR$7,($D1300-SUM($U1300:AR1300))*$E1300*(IF(AR1300&lt;1,IF(MIN(AS$7,$F1300)&gt;$C1300,MIN(AS$7,$F1300)-$C1300+1,0),MIN(AS$7,$F1300)-AR$7))/365,0))</f>
        <v>0</v>
      </c>
    </row>
    <row r="1301" spans="1:45">
      <c r="A1301" s="15"/>
      <c r="B1301" s="17"/>
      <c r="C1301" s="16"/>
      <c r="D1301" s="15"/>
      <c r="E1301" s="11"/>
      <c r="F1301" s="16"/>
      <c r="G1301" s="15"/>
      <c r="H1301" s="14"/>
      <c r="I1301" s="5"/>
      <c r="J1301" s="13">
        <f>SUM(U1301:AS1301)</f>
        <v>0</v>
      </c>
      <c r="K1301" s="13">
        <f>IF(F1301=0,D1301-J1301,IF(F1301&lt;41730,0,D1301-J1301))</f>
        <v>0</v>
      </c>
      <c r="L1301" s="12">
        <f>IF(K1301=0,0,IF(G1301-((L$7-C1301)/365)&lt;0,0,G1301-((L$7-C1301)/365)))</f>
        <v>0</v>
      </c>
      <c r="M1301" s="4">
        <f>IF(K1301=0,0,D1301*H1301)</f>
        <v>0</v>
      </c>
      <c r="N1301" s="11">
        <f>IFERROR((1-(M1301/K1301)^(1/L1301)),0)</f>
        <v>0</v>
      </c>
      <c r="O1301" s="10">
        <f>IF(F1301&gt;41730,IF(F1301&gt;41730,(F1301-41730)/365,IF(K1301=0,0,IF(G1301-((L$7-C1301)/365)&lt;0,0,G1301-((L$7-C1301)/365)))),1)</f>
        <v>1</v>
      </c>
      <c r="P1301" s="9">
        <f>IF(K1301&lt;M1301,0,IF(L1301=0,K1301-M1301,K1301*N1301*O1301))</f>
        <v>0</v>
      </c>
      <c r="Q1301" s="19">
        <f>IF(F1301&gt;41730,D1301,0)</f>
        <v>0</v>
      </c>
      <c r="R1301" s="18">
        <f>IF(F1301&gt;41730,J1301+P1301,0)</f>
        <v>0</v>
      </c>
      <c r="S1301" s="9">
        <f>IF(F1301&gt;0,0,K1301-P1301)</f>
        <v>0</v>
      </c>
      <c r="T1301" s="5"/>
      <c r="U1301" s="4">
        <f>D1301*E1301*(IF(U$7&gt;$C1301,U$7-$C1301+1,0))/365</f>
        <v>0</v>
      </c>
      <c r="V1301" s="4">
        <f>($D1301-U1301)*$E1301*(IF(U1301&lt;1,IF(V$7&gt;$C1301,V$7-$C1301+1,0),V$7-U$7))/365</f>
        <v>0</v>
      </c>
      <c r="W1301" s="4">
        <f>IF($F1301=0,($D1301-SUM($U1301:V1301))*$E1301*(IF(V1301&lt;1,IF(MIN(W$7,$F1301)&gt;$C1301,MIN(W$7,$F1301)-$C1301+1,0),MIN(W$7,$F1301)-V$7))/365,IF($F1301&gt;V$7,($D1301-SUM($U1301:V1301))*$E1301*(IF(V1301&lt;1,IF(MIN(W$7,$F1301)&gt;$C1301,MIN(W$7,$F1301)-$C1301+1,0),MIN(W$7,$F1301)-V$7))/365,0))</f>
        <v>0</v>
      </c>
      <c r="X1301" s="4">
        <f>IF($F1301=0,($D1301-SUM($U1301:W1301))*$E1301*(IF(W1301&lt;1,IF(MIN(X$7,$F1301)&gt;$C1301,MIN(X$7,$F1301)-$C1301+1,0),MIN(X$7,$F1301)-W$7))/365,IF($F1301&gt;W$7,($D1301-SUM($U1301:W1301))*$E1301*(IF(W1301&lt;1,IF(MIN(X$7,$F1301)&gt;$C1301,MIN(X$7,$F1301)-$C1301+1,0),MIN(X$7,$F1301)-W$7))/365,0))</f>
        <v>0</v>
      </c>
      <c r="Y1301" s="4">
        <f>IF($F1301=0,($D1301-SUM($U1301:X1301))*$E1301*(IF(X1301&lt;1,IF(MIN(Y$7,$F1301)&gt;$C1301,MIN(Y$7,$F1301)-$C1301+1,0),MIN(Y$7,$F1301)-X$7))/365,IF($F1301&gt;X$7,($D1301-SUM($U1301:X1301))*$E1301*(IF(X1301&lt;1,IF(MIN(Y$7,$F1301)&gt;$C1301,MIN(Y$7,$F1301)-$C1301+1,0),MIN(Y$7,$F1301)-X$7))/365,0))</f>
        <v>0</v>
      </c>
      <c r="Z1301" s="4">
        <f>IF($F1301=0,($D1301-SUM($U1301:Y1301))*$E1301*(IF(Y1301&lt;1,IF(MIN(Z$7,$F1301)&gt;$C1301,MIN(Z$7,$F1301)-$C1301+1,0),MIN(Z$7,$F1301)-Y$7))/365,IF($F1301&gt;Y$7,($D1301-SUM($U1301:Y1301))*$E1301*(IF(Y1301&lt;1,IF(MIN(Z$7,$F1301)&gt;$C1301,MIN(Z$7,$F1301)-$C1301+1,0),MIN(Z$7,$F1301)-Y$7))/365,0))</f>
        <v>0</v>
      </c>
      <c r="AA1301" s="4">
        <f>IF($F1301=0,($D1301-SUM($U1301:Z1301))*$E1301*(IF(Z1301&lt;1,IF(MIN(AA$7,$F1301)&gt;$C1301,MIN(AA$7,$F1301)-$C1301+1,0),MIN(AA$7,$F1301)-Z$7))/365,IF($F1301&gt;Z$7,($D1301-SUM($U1301:Z1301))*$E1301*(IF(Z1301&lt;1,IF(MIN(AA$7,$F1301)&gt;$C1301,MIN(AA$7,$F1301)-$C1301+1,0),MIN(AA$7,$F1301)-Z$7))/365,0))</f>
        <v>0</v>
      </c>
      <c r="AB1301" s="4">
        <f>IF($F1301=0,($D1301-SUM($U1301:AA1301))*$E1301*(IF(AA1301&lt;1,IF(MIN(AB$7,$F1301)&gt;$C1301,MIN(AB$7,$F1301)-$C1301+1,0),MIN(AB$7,$F1301)-AA$7))/365,IF($F1301&gt;AA$7,($D1301-SUM($U1301:AA1301))*$E1301*(IF(AA1301&lt;1,IF(MIN(AB$7,$F1301)&gt;$C1301,MIN(AB$7,$F1301)-$C1301+1,0),MIN(AB$7,$F1301)-AA$7))/365,0))</f>
        <v>0</v>
      </c>
      <c r="AC1301" s="4">
        <f>IF($F1301=0,($D1301-SUM($U1301:AB1301))*$E1301*(IF(AB1301&lt;1,IF(MIN(AC$7,$F1301)&gt;$C1301,MIN(AC$7,$F1301)-$C1301+1,0),MIN(AC$7,$F1301)-AB$7))/365,IF($F1301&gt;AB$7,($D1301-SUM($U1301:AB1301))*$E1301*(IF(AB1301&lt;1,IF(MIN(AC$7,$F1301)&gt;$C1301,MIN(AC$7,$F1301)-$C1301+1,0),MIN(AC$7,$F1301)-AB$7))/365,0))</f>
        <v>0</v>
      </c>
      <c r="AD1301" s="4">
        <f>IF($F1301=0,($D1301-SUM($U1301:AC1301))*$E1301*(IF(AC1301&lt;1,IF(MIN(AD$7,$F1301)&gt;$C1301,MIN(AD$7,$F1301)-$C1301+1,0),MIN(AD$7,$F1301)-AC$7))/365,IF($F1301&gt;AC$7,($D1301-SUM($U1301:AC1301))*$E1301*(IF(AC1301&lt;1,IF(MIN(AD$7,$F1301)&gt;$C1301,MIN(AD$7,$F1301)-$C1301+1,0),MIN(AD$7,$F1301)-AC$7))/365,0))</f>
        <v>0</v>
      </c>
      <c r="AE1301" s="4">
        <f>IF($F1301=0,($D1301-SUM($U1301:AD1301))*$E1301*(IF(AD1301&lt;1,IF(MIN(AE$7,$F1301)&gt;$C1301,MIN(AE$7,$F1301)-$C1301+1,0),MIN(AE$7,$F1301)-AD$7))/365,IF($F1301&gt;AD$7,($D1301-SUM($U1301:AD1301))*$E1301*(IF(AD1301&lt;1,IF(MIN(AE$7,$F1301)&gt;$C1301,MIN(AE$7,$F1301)-$C1301+1,0),MIN(AE$7,$F1301)-AD$7))/365,0))</f>
        <v>0</v>
      </c>
      <c r="AF1301" s="4">
        <f>IF($F1301=0,($D1301-SUM($U1301:AE1301))*$E1301*(IF(AE1301&lt;1,IF(MIN(AF$7,$F1301)&gt;$C1301,MIN(AF$7,$F1301)-$C1301+1,0),MIN(AF$7,$F1301)-AE$7))/365,IF($F1301&gt;AE$7,($D1301-SUM($U1301:AE1301))*$E1301*(IF(AE1301&lt;1,IF(MIN(AF$7,$F1301)&gt;$C1301,MIN(AF$7,$F1301)-$C1301+1,0),MIN(AF$7,$F1301)-AE$7))/365,0))</f>
        <v>0</v>
      </c>
      <c r="AG1301" s="4">
        <f>IF($F1301=0,($D1301-SUM($U1301:AF1301))*$E1301*(IF(AF1301&lt;1,IF(MIN(AG$7,$F1301)&gt;$C1301,MIN(AG$7,$F1301)-$C1301+1,0),MIN(AG$7,$F1301)-AF$7))/365,IF($F1301&gt;AF$7,($D1301-SUM($U1301:AF1301))*$E1301*(IF(AF1301&lt;1,IF(MIN(AG$7,$F1301)&gt;$C1301,MIN(AG$7,$F1301)-$C1301+1,0),MIN(AG$7,$F1301)-AF$7))/365,0))</f>
        <v>0</v>
      </c>
      <c r="AH1301" s="4">
        <f>IF($F1301=0,($D1301-SUM($U1301:AG1301))*$E1301*(IF(AG1301&lt;1,IF(MIN(AH$7,$F1301)&gt;$C1301,MIN(AH$7,$F1301)-$C1301+1,0),MIN(AH$7,$F1301)-AG$7))/365,IF($F1301&gt;AG$7,($D1301-SUM($U1301:AG1301))*$E1301*(IF(AG1301&lt;1,IF(MIN(AH$7,$F1301)&gt;$C1301,MIN(AH$7,$F1301)-$C1301+1,0),MIN(AH$7,$F1301)-AG$7))/365,0))</f>
        <v>0</v>
      </c>
      <c r="AI1301" s="4">
        <f>IF($F1301=0,($D1301-SUM($U1301:AH1301))*$E1301*(IF(AH1301&lt;1,IF(MIN(AI$7,$F1301)&gt;$C1301,MIN(AI$7,$F1301)-$C1301+1,0),MIN(AI$7,$F1301)-AH$7))/365,IF($F1301&gt;AH$7,($D1301-SUM($U1301:AH1301))*$E1301*(IF(AH1301&lt;1,IF(MIN(AI$7,$F1301)&gt;$C1301,MIN(AI$7,$F1301)-$C1301+1,0),MIN(AI$7,$F1301)-AH$7))/365,0))</f>
        <v>0</v>
      </c>
      <c r="AJ1301" s="4">
        <f>IF($F1301=0,($D1301-SUM($U1301:AI1301))*$E1301*(IF(AI1301&lt;1,IF(MIN(AJ$7,$F1301)&gt;$C1301,MIN(AJ$7,$F1301)-$C1301+1,0),MIN(AJ$7,$F1301)-AI$7))/365,IF($F1301&gt;AI$7,($D1301-SUM($U1301:AI1301))*$E1301*(IF(AI1301&lt;1,IF(MIN(AJ$7,$F1301)&gt;$C1301,MIN(AJ$7,$F1301)-$C1301+1,0),MIN(AJ$7,$F1301)-AI$7))/365,0))</f>
        <v>0</v>
      </c>
      <c r="AK1301" s="4">
        <f>IF($F1301=0,($D1301-SUM($U1301:AJ1301))*$E1301*(IF(AJ1301&lt;1,IF(MIN(AK$7,$F1301)&gt;$C1301,MIN(AK$7,$F1301)-$C1301+1,0),MIN(AK$7,$F1301)-AJ$7))/365,IF($F1301&gt;AJ$7,($D1301-SUM($U1301:AJ1301))*$E1301*(IF(AJ1301&lt;1,IF(MIN(AK$7,$F1301)&gt;$C1301,MIN(AK$7,$F1301)-$C1301+1,0),MIN(AK$7,$F1301)-AJ$7))/365,0))</f>
        <v>0</v>
      </c>
      <c r="AL1301" s="4">
        <f>IF($F1301=0,($D1301-SUM($U1301:AK1301))*$E1301*(IF(AK1301&lt;1,IF(MIN(AL$7,$F1301)&gt;$C1301,MIN(AL$7,$F1301)-$C1301+1,0),MIN(AL$7,$F1301)-AK$7))/365,IF($F1301&gt;AK$7,($D1301-SUM($U1301:AK1301))*$E1301*(IF(AK1301&lt;1,IF(MIN(AL$7,$F1301)&gt;$C1301,MIN(AL$7,$F1301)-$C1301+1,0),MIN(AL$7,$F1301)-AK$7))/365,0))</f>
        <v>0</v>
      </c>
      <c r="AM1301" s="4">
        <f>IF($F1301=0,($D1301-SUM($U1301:AL1301))*$E1301*(IF(AL1301&lt;1,IF(MIN(AM$7,$F1301)&gt;$C1301,MIN(AM$7,$F1301)-$C1301+1,0),MIN(AM$7,$F1301)-AL$7))/365,IF($F1301&gt;AL$7,($D1301-SUM($U1301:AL1301))*$E1301*(IF(AL1301&lt;1,IF(MIN(AM$7,$F1301)&gt;$C1301,MIN(AM$7,$F1301)-$C1301+1,0),MIN(AM$7,$F1301)-AL$7))/365,0))</f>
        <v>0</v>
      </c>
      <c r="AN1301" s="4">
        <f>IF($F1301=0,($D1301-SUM($U1301:AM1301))*$E1301*(IF(AM1301&lt;1,IF(MIN(AN$7,$F1301)&gt;$C1301,MIN(AN$7,$F1301)-$C1301+1,0),MIN(AN$7,$F1301)-AM$7))/365,IF($F1301&gt;AM$7,($D1301-SUM($U1301:AM1301))*$E1301*(IF(AM1301&lt;1,IF(MIN(AN$7,$F1301)&gt;$C1301,MIN(AN$7,$F1301)-$C1301+1,0),MIN(AN$7,$F1301)-AM$7))/365,0))</f>
        <v>0</v>
      </c>
      <c r="AO1301" s="4">
        <f>IF($F1301=0,($D1301-SUM($U1301:AN1301))*$E1301*(IF(AN1301&lt;1,IF(MIN(AO$7,$F1301)&gt;$C1301,MIN(AO$7,$F1301)-$C1301+1,0),MIN(AO$7,$F1301)-AN$7))/365,IF($F1301&gt;AN$7,($D1301-SUM($U1301:AN1301))*$E1301*(IF(AN1301&lt;1,IF(MIN(AO$7,$F1301)&gt;$C1301,MIN(AO$7,$F1301)-$C1301+1,0),MIN(AO$7,$F1301)-AN$7))/365,0))</f>
        <v>0</v>
      </c>
      <c r="AP1301" s="4">
        <f>IF($F1301=0,($D1301-SUM($U1301:AO1301))*$E1301*(IF(AO1301&lt;1,IF(MIN(AP$7,$F1301)&gt;$C1301,MIN(AP$7,$F1301)-$C1301+1,0),MIN(AP$7,$F1301)-AO$7))/365,IF($F1301&gt;AO$7,($D1301-SUM($U1301:AO1301))*$E1301*(IF(AO1301&lt;1,IF(MIN(AP$7,$F1301)&gt;$C1301,MIN(AP$7,$F1301)-$C1301+1,0),MIN(AP$7,$F1301)-AO$7))/365,0))</f>
        <v>0</v>
      </c>
      <c r="AQ1301" s="4">
        <f>IF($F1301=0,($D1301-SUM($U1301:AP1301))*$E1301*(IF(AP1301&lt;1,IF(MIN(AQ$7,$F1301)&gt;$C1301,MIN(AQ$7,$F1301)-$C1301+1,0),MIN(AQ$7,$F1301)-AP$7))/365,IF($F1301&gt;AP$7,($D1301-SUM($U1301:AP1301))*$E1301*(IF(AP1301&lt;1,IF(MIN(AQ$7,$F1301)&gt;$C1301,MIN(AQ$7,$F1301)-$C1301+1,0),MIN(AQ$7,$F1301)-AP$7))/365,0))</f>
        <v>0</v>
      </c>
      <c r="AR1301" s="4">
        <f>IF($F1301=0,($D1301-SUM($U1301:AQ1301))*$E1301*(IF(AQ1301&lt;1,IF(MIN(AR$7,$F1301)&gt;$C1301,MIN(AR$7,$F1301)-$C1301+1,0),MIN(AR$7,$F1301)-AQ$7))/365,IF($F1301&gt;AQ$7,($D1301-SUM($U1301:AQ1301))*$E1301*(IF(AQ1301&lt;1,IF(MIN(AR$7,$F1301)&gt;$C1301,MIN(AR$7,$F1301)-$C1301+1,0),MIN(AR$7,$F1301)-AQ$7))/365,0))</f>
        <v>0</v>
      </c>
      <c r="AS1301" s="4">
        <f>IF($F1301=0,($D1301-SUM($U1301:AR1301))*$E1301*(IF(AR1301&lt;1,IF(MIN(AS$7,$F1301)&gt;$C1301,MIN(AS$7,$F1301)-$C1301+1,0),MIN(AS$7,$F1301)-AR$7))/365,IF($F1301&gt;AR$7,($D1301-SUM($U1301:AR1301))*$E1301*(IF(AR1301&lt;1,IF(MIN(AS$7,$F1301)&gt;$C1301,MIN(AS$7,$F1301)-$C1301+1,0),MIN(AS$7,$F1301)-AR$7))/365,0))</f>
        <v>0</v>
      </c>
    </row>
    <row r="1302" spans="1:45">
      <c r="A1302" s="15"/>
      <c r="B1302" s="17"/>
      <c r="C1302" s="16"/>
      <c r="D1302" s="15"/>
      <c r="E1302" s="11"/>
      <c r="F1302" s="16"/>
      <c r="G1302" s="15"/>
      <c r="H1302" s="14"/>
      <c r="I1302" s="5"/>
      <c r="J1302" s="13">
        <f>SUM(U1302:AS1302)</f>
        <v>0</v>
      </c>
      <c r="K1302" s="13">
        <f>IF(F1302=0,D1302-J1302,IF(F1302&lt;41730,0,D1302-J1302))</f>
        <v>0</v>
      </c>
      <c r="L1302" s="12">
        <f>IF(K1302=0,0,IF(G1302-((L$7-C1302)/365)&lt;0,0,G1302-((L$7-C1302)/365)))</f>
        <v>0</v>
      </c>
      <c r="M1302" s="4">
        <f>IF(K1302=0,0,D1302*H1302)</f>
        <v>0</v>
      </c>
      <c r="N1302" s="11">
        <f>IFERROR((1-(M1302/K1302)^(1/L1302)),0)</f>
        <v>0</v>
      </c>
      <c r="O1302" s="10">
        <f>IF(F1302&gt;41730,IF(F1302&gt;41730,(F1302-41730)/365,IF(K1302=0,0,IF(G1302-((L$7-C1302)/365)&lt;0,0,G1302-((L$7-C1302)/365)))),1)</f>
        <v>1</v>
      </c>
      <c r="P1302" s="9">
        <f>IF(K1302&lt;M1302,0,IF(L1302=0,K1302-M1302,K1302*N1302*O1302))</f>
        <v>0</v>
      </c>
      <c r="Q1302" s="19">
        <f>IF(F1302&gt;41730,D1302,0)</f>
        <v>0</v>
      </c>
      <c r="R1302" s="18">
        <f>IF(F1302&gt;41730,J1302+P1302,0)</f>
        <v>0</v>
      </c>
      <c r="S1302" s="9">
        <f>IF(F1302&gt;0,0,K1302-P1302)</f>
        <v>0</v>
      </c>
      <c r="T1302" s="5"/>
      <c r="U1302" s="4">
        <f>D1302*E1302*(IF(U$7&gt;$C1302,U$7-$C1302+1,0))/365</f>
        <v>0</v>
      </c>
      <c r="V1302" s="4">
        <f>($D1302-U1302)*$E1302*(IF(U1302&lt;1,IF(V$7&gt;$C1302,V$7-$C1302+1,0),V$7-U$7))/365</f>
        <v>0</v>
      </c>
      <c r="W1302" s="4">
        <f>IF($F1302=0,($D1302-SUM($U1302:V1302))*$E1302*(IF(V1302&lt;1,IF(MIN(W$7,$F1302)&gt;$C1302,MIN(W$7,$F1302)-$C1302+1,0),MIN(W$7,$F1302)-V$7))/365,IF($F1302&gt;V$7,($D1302-SUM($U1302:V1302))*$E1302*(IF(V1302&lt;1,IF(MIN(W$7,$F1302)&gt;$C1302,MIN(W$7,$F1302)-$C1302+1,0),MIN(W$7,$F1302)-V$7))/365,0))</f>
        <v>0</v>
      </c>
      <c r="X1302" s="4">
        <f>IF($F1302=0,($D1302-SUM($U1302:W1302))*$E1302*(IF(W1302&lt;1,IF(MIN(X$7,$F1302)&gt;$C1302,MIN(X$7,$F1302)-$C1302+1,0),MIN(X$7,$F1302)-W$7))/365,IF($F1302&gt;W$7,($D1302-SUM($U1302:W1302))*$E1302*(IF(W1302&lt;1,IF(MIN(X$7,$F1302)&gt;$C1302,MIN(X$7,$F1302)-$C1302+1,0),MIN(X$7,$F1302)-W$7))/365,0))</f>
        <v>0</v>
      </c>
      <c r="Y1302" s="4">
        <f>IF($F1302=0,($D1302-SUM($U1302:X1302))*$E1302*(IF(X1302&lt;1,IF(MIN(Y$7,$F1302)&gt;$C1302,MIN(Y$7,$F1302)-$C1302+1,0),MIN(Y$7,$F1302)-X$7))/365,IF($F1302&gt;X$7,($D1302-SUM($U1302:X1302))*$E1302*(IF(X1302&lt;1,IF(MIN(Y$7,$F1302)&gt;$C1302,MIN(Y$7,$F1302)-$C1302+1,0),MIN(Y$7,$F1302)-X$7))/365,0))</f>
        <v>0</v>
      </c>
      <c r="Z1302" s="4">
        <f>IF($F1302=0,($D1302-SUM($U1302:Y1302))*$E1302*(IF(Y1302&lt;1,IF(MIN(Z$7,$F1302)&gt;$C1302,MIN(Z$7,$F1302)-$C1302+1,0),MIN(Z$7,$F1302)-Y$7))/365,IF($F1302&gt;Y$7,($D1302-SUM($U1302:Y1302))*$E1302*(IF(Y1302&lt;1,IF(MIN(Z$7,$F1302)&gt;$C1302,MIN(Z$7,$F1302)-$C1302+1,0),MIN(Z$7,$F1302)-Y$7))/365,0))</f>
        <v>0</v>
      </c>
      <c r="AA1302" s="4">
        <f>IF($F1302=0,($D1302-SUM($U1302:Z1302))*$E1302*(IF(Z1302&lt;1,IF(MIN(AA$7,$F1302)&gt;$C1302,MIN(AA$7,$F1302)-$C1302+1,0),MIN(AA$7,$F1302)-Z$7))/365,IF($F1302&gt;Z$7,($D1302-SUM($U1302:Z1302))*$E1302*(IF(Z1302&lt;1,IF(MIN(AA$7,$F1302)&gt;$C1302,MIN(AA$7,$F1302)-$C1302+1,0),MIN(AA$7,$F1302)-Z$7))/365,0))</f>
        <v>0</v>
      </c>
      <c r="AB1302" s="4">
        <f>IF($F1302=0,($D1302-SUM($U1302:AA1302))*$E1302*(IF(AA1302&lt;1,IF(MIN(AB$7,$F1302)&gt;$C1302,MIN(AB$7,$F1302)-$C1302+1,0),MIN(AB$7,$F1302)-AA$7))/365,IF($F1302&gt;AA$7,($D1302-SUM($U1302:AA1302))*$E1302*(IF(AA1302&lt;1,IF(MIN(AB$7,$F1302)&gt;$C1302,MIN(AB$7,$F1302)-$C1302+1,0),MIN(AB$7,$F1302)-AA$7))/365,0))</f>
        <v>0</v>
      </c>
      <c r="AC1302" s="4">
        <f>IF($F1302=0,($D1302-SUM($U1302:AB1302))*$E1302*(IF(AB1302&lt;1,IF(MIN(AC$7,$F1302)&gt;$C1302,MIN(AC$7,$F1302)-$C1302+1,0),MIN(AC$7,$F1302)-AB$7))/365,IF($F1302&gt;AB$7,($D1302-SUM($U1302:AB1302))*$E1302*(IF(AB1302&lt;1,IF(MIN(AC$7,$F1302)&gt;$C1302,MIN(AC$7,$F1302)-$C1302+1,0),MIN(AC$7,$F1302)-AB$7))/365,0))</f>
        <v>0</v>
      </c>
      <c r="AD1302" s="4">
        <f>IF($F1302=0,($D1302-SUM($U1302:AC1302))*$E1302*(IF(AC1302&lt;1,IF(MIN(AD$7,$F1302)&gt;$C1302,MIN(AD$7,$F1302)-$C1302+1,0),MIN(AD$7,$F1302)-AC$7))/365,IF($F1302&gt;AC$7,($D1302-SUM($U1302:AC1302))*$E1302*(IF(AC1302&lt;1,IF(MIN(AD$7,$F1302)&gt;$C1302,MIN(AD$7,$F1302)-$C1302+1,0),MIN(AD$7,$F1302)-AC$7))/365,0))</f>
        <v>0</v>
      </c>
      <c r="AE1302" s="4">
        <f>IF($F1302=0,($D1302-SUM($U1302:AD1302))*$E1302*(IF(AD1302&lt;1,IF(MIN(AE$7,$F1302)&gt;$C1302,MIN(AE$7,$F1302)-$C1302+1,0),MIN(AE$7,$F1302)-AD$7))/365,IF($F1302&gt;AD$7,($D1302-SUM($U1302:AD1302))*$E1302*(IF(AD1302&lt;1,IF(MIN(AE$7,$F1302)&gt;$C1302,MIN(AE$7,$F1302)-$C1302+1,0),MIN(AE$7,$F1302)-AD$7))/365,0))</f>
        <v>0</v>
      </c>
      <c r="AF1302" s="4">
        <f>IF($F1302=0,($D1302-SUM($U1302:AE1302))*$E1302*(IF(AE1302&lt;1,IF(MIN(AF$7,$F1302)&gt;$C1302,MIN(AF$7,$F1302)-$C1302+1,0),MIN(AF$7,$F1302)-AE$7))/365,IF($F1302&gt;AE$7,($D1302-SUM($U1302:AE1302))*$E1302*(IF(AE1302&lt;1,IF(MIN(AF$7,$F1302)&gt;$C1302,MIN(AF$7,$F1302)-$C1302+1,0),MIN(AF$7,$F1302)-AE$7))/365,0))</f>
        <v>0</v>
      </c>
      <c r="AG1302" s="4">
        <f>IF($F1302=0,($D1302-SUM($U1302:AF1302))*$E1302*(IF(AF1302&lt;1,IF(MIN(AG$7,$F1302)&gt;$C1302,MIN(AG$7,$F1302)-$C1302+1,0),MIN(AG$7,$F1302)-AF$7))/365,IF($F1302&gt;AF$7,($D1302-SUM($U1302:AF1302))*$E1302*(IF(AF1302&lt;1,IF(MIN(AG$7,$F1302)&gt;$C1302,MIN(AG$7,$F1302)-$C1302+1,0),MIN(AG$7,$F1302)-AF$7))/365,0))</f>
        <v>0</v>
      </c>
      <c r="AH1302" s="4">
        <f>IF($F1302=0,($D1302-SUM($U1302:AG1302))*$E1302*(IF(AG1302&lt;1,IF(MIN(AH$7,$F1302)&gt;$C1302,MIN(AH$7,$F1302)-$C1302+1,0),MIN(AH$7,$F1302)-AG$7))/365,IF($F1302&gt;AG$7,($D1302-SUM($U1302:AG1302))*$E1302*(IF(AG1302&lt;1,IF(MIN(AH$7,$F1302)&gt;$C1302,MIN(AH$7,$F1302)-$C1302+1,0),MIN(AH$7,$F1302)-AG$7))/365,0))</f>
        <v>0</v>
      </c>
      <c r="AI1302" s="4">
        <f>IF($F1302=0,($D1302-SUM($U1302:AH1302))*$E1302*(IF(AH1302&lt;1,IF(MIN(AI$7,$F1302)&gt;$C1302,MIN(AI$7,$F1302)-$C1302+1,0),MIN(AI$7,$F1302)-AH$7))/365,IF($F1302&gt;AH$7,($D1302-SUM($U1302:AH1302))*$E1302*(IF(AH1302&lt;1,IF(MIN(AI$7,$F1302)&gt;$C1302,MIN(AI$7,$F1302)-$C1302+1,0),MIN(AI$7,$F1302)-AH$7))/365,0))</f>
        <v>0</v>
      </c>
      <c r="AJ1302" s="4">
        <f>IF($F1302=0,($D1302-SUM($U1302:AI1302))*$E1302*(IF(AI1302&lt;1,IF(MIN(AJ$7,$F1302)&gt;$C1302,MIN(AJ$7,$F1302)-$C1302+1,0),MIN(AJ$7,$F1302)-AI$7))/365,IF($F1302&gt;AI$7,($D1302-SUM($U1302:AI1302))*$E1302*(IF(AI1302&lt;1,IF(MIN(AJ$7,$F1302)&gt;$C1302,MIN(AJ$7,$F1302)-$C1302+1,0),MIN(AJ$7,$F1302)-AI$7))/365,0))</f>
        <v>0</v>
      </c>
      <c r="AK1302" s="4">
        <f>IF($F1302=0,($D1302-SUM($U1302:AJ1302))*$E1302*(IF(AJ1302&lt;1,IF(MIN(AK$7,$F1302)&gt;$C1302,MIN(AK$7,$F1302)-$C1302+1,0),MIN(AK$7,$F1302)-AJ$7))/365,IF($F1302&gt;AJ$7,($D1302-SUM($U1302:AJ1302))*$E1302*(IF(AJ1302&lt;1,IF(MIN(AK$7,$F1302)&gt;$C1302,MIN(AK$7,$F1302)-$C1302+1,0),MIN(AK$7,$F1302)-AJ$7))/365,0))</f>
        <v>0</v>
      </c>
      <c r="AL1302" s="4">
        <f>IF($F1302=0,($D1302-SUM($U1302:AK1302))*$E1302*(IF(AK1302&lt;1,IF(MIN(AL$7,$F1302)&gt;$C1302,MIN(AL$7,$F1302)-$C1302+1,0),MIN(AL$7,$F1302)-AK$7))/365,IF($F1302&gt;AK$7,($D1302-SUM($U1302:AK1302))*$E1302*(IF(AK1302&lt;1,IF(MIN(AL$7,$F1302)&gt;$C1302,MIN(AL$7,$F1302)-$C1302+1,0),MIN(AL$7,$F1302)-AK$7))/365,0))</f>
        <v>0</v>
      </c>
      <c r="AM1302" s="4">
        <f>IF($F1302=0,($D1302-SUM($U1302:AL1302))*$E1302*(IF(AL1302&lt;1,IF(MIN(AM$7,$F1302)&gt;$C1302,MIN(AM$7,$F1302)-$C1302+1,0),MIN(AM$7,$F1302)-AL$7))/365,IF($F1302&gt;AL$7,($D1302-SUM($U1302:AL1302))*$E1302*(IF(AL1302&lt;1,IF(MIN(AM$7,$F1302)&gt;$C1302,MIN(AM$7,$F1302)-$C1302+1,0),MIN(AM$7,$F1302)-AL$7))/365,0))</f>
        <v>0</v>
      </c>
      <c r="AN1302" s="4">
        <f>IF($F1302=0,($D1302-SUM($U1302:AM1302))*$E1302*(IF(AM1302&lt;1,IF(MIN(AN$7,$F1302)&gt;$C1302,MIN(AN$7,$F1302)-$C1302+1,0),MIN(AN$7,$F1302)-AM$7))/365,IF($F1302&gt;AM$7,($D1302-SUM($U1302:AM1302))*$E1302*(IF(AM1302&lt;1,IF(MIN(AN$7,$F1302)&gt;$C1302,MIN(AN$7,$F1302)-$C1302+1,0),MIN(AN$7,$F1302)-AM$7))/365,0))</f>
        <v>0</v>
      </c>
      <c r="AO1302" s="4">
        <f>IF($F1302=0,($D1302-SUM($U1302:AN1302))*$E1302*(IF(AN1302&lt;1,IF(MIN(AO$7,$F1302)&gt;$C1302,MIN(AO$7,$F1302)-$C1302+1,0),MIN(AO$7,$F1302)-AN$7))/365,IF($F1302&gt;AN$7,($D1302-SUM($U1302:AN1302))*$E1302*(IF(AN1302&lt;1,IF(MIN(AO$7,$F1302)&gt;$C1302,MIN(AO$7,$F1302)-$C1302+1,0),MIN(AO$7,$F1302)-AN$7))/365,0))</f>
        <v>0</v>
      </c>
      <c r="AP1302" s="4">
        <f>IF($F1302=0,($D1302-SUM($U1302:AO1302))*$E1302*(IF(AO1302&lt;1,IF(MIN(AP$7,$F1302)&gt;$C1302,MIN(AP$7,$F1302)-$C1302+1,0),MIN(AP$7,$F1302)-AO$7))/365,IF($F1302&gt;AO$7,($D1302-SUM($U1302:AO1302))*$E1302*(IF(AO1302&lt;1,IF(MIN(AP$7,$F1302)&gt;$C1302,MIN(AP$7,$F1302)-$C1302+1,0),MIN(AP$7,$F1302)-AO$7))/365,0))</f>
        <v>0</v>
      </c>
      <c r="AQ1302" s="4">
        <f>IF($F1302=0,($D1302-SUM($U1302:AP1302))*$E1302*(IF(AP1302&lt;1,IF(MIN(AQ$7,$F1302)&gt;$C1302,MIN(AQ$7,$F1302)-$C1302+1,0),MIN(AQ$7,$F1302)-AP$7))/365,IF($F1302&gt;AP$7,($D1302-SUM($U1302:AP1302))*$E1302*(IF(AP1302&lt;1,IF(MIN(AQ$7,$F1302)&gt;$C1302,MIN(AQ$7,$F1302)-$C1302+1,0),MIN(AQ$7,$F1302)-AP$7))/365,0))</f>
        <v>0</v>
      </c>
      <c r="AR1302" s="4">
        <f>IF($F1302=0,($D1302-SUM($U1302:AQ1302))*$E1302*(IF(AQ1302&lt;1,IF(MIN(AR$7,$F1302)&gt;$C1302,MIN(AR$7,$F1302)-$C1302+1,0),MIN(AR$7,$F1302)-AQ$7))/365,IF($F1302&gt;AQ$7,($D1302-SUM($U1302:AQ1302))*$E1302*(IF(AQ1302&lt;1,IF(MIN(AR$7,$F1302)&gt;$C1302,MIN(AR$7,$F1302)-$C1302+1,0),MIN(AR$7,$F1302)-AQ$7))/365,0))</f>
        <v>0</v>
      </c>
      <c r="AS1302" s="4">
        <f>IF($F1302=0,($D1302-SUM($U1302:AR1302))*$E1302*(IF(AR1302&lt;1,IF(MIN(AS$7,$F1302)&gt;$C1302,MIN(AS$7,$F1302)-$C1302+1,0),MIN(AS$7,$F1302)-AR$7))/365,IF($F1302&gt;AR$7,($D1302-SUM($U1302:AR1302))*$E1302*(IF(AR1302&lt;1,IF(MIN(AS$7,$F1302)&gt;$C1302,MIN(AS$7,$F1302)-$C1302+1,0),MIN(AS$7,$F1302)-AR$7))/365,0))</f>
        <v>0</v>
      </c>
    </row>
    <row r="1303" spans="1:45">
      <c r="A1303" s="15"/>
      <c r="B1303" s="17"/>
      <c r="C1303" s="16"/>
      <c r="D1303" s="15"/>
      <c r="E1303" s="11"/>
      <c r="F1303" s="16"/>
      <c r="G1303" s="15"/>
      <c r="H1303" s="14"/>
      <c r="I1303" s="5"/>
      <c r="J1303" s="13">
        <f>SUM(U1303:AS1303)</f>
        <v>0</v>
      </c>
      <c r="K1303" s="13">
        <f>IF(F1303=0,D1303-J1303,IF(F1303&lt;41730,0,D1303-J1303))</f>
        <v>0</v>
      </c>
      <c r="L1303" s="12">
        <f>IF(K1303=0,0,IF(G1303-((L$7-C1303)/365)&lt;0,0,G1303-((L$7-C1303)/365)))</f>
        <v>0</v>
      </c>
      <c r="M1303" s="4">
        <f>IF(K1303=0,0,D1303*H1303)</f>
        <v>0</v>
      </c>
      <c r="N1303" s="11">
        <f>IFERROR((1-(M1303/K1303)^(1/L1303)),0)</f>
        <v>0</v>
      </c>
      <c r="O1303" s="10">
        <f>IF(F1303&gt;41730,IF(F1303&gt;41730,(F1303-41730)/365,IF(K1303=0,0,IF(G1303-((L$7-C1303)/365)&lt;0,0,G1303-((L$7-C1303)/365)))),1)</f>
        <v>1</v>
      </c>
      <c r="P1303" s="9">
        <f>IF(K1303&lt;M1303,0,IF(L1303=0,K1303-M1303,K1303*N1303*O1303))</f>
        <v>0</v>
      </c>
      <c r="Q1303" s="19">
        <f>IF(F1303&gt;41730,D1303,0)</f>
        <v>0</v>
      </c>
      <c r="R1303" s="18">
        <f>IF(F1303&gt;41730,J1303+P1303,0)</f>
        <v>0</v>
      </c>
      <c r="S1303" s="9">
        <f>IF(F1303&gt;0,0,K1303-P1303)</f>
        <v>0</v>
      </c>
      <c r="T1303" s="5"/>
      <c r="U1303" s="4">
        <f>D1303*E1303*(IF(U$7&gt;$C1303,U$7-$C1303+1,0))/365</f>
        <v>0</v>
      </c>
      <c r="V1303" s="4">
        <f>($D1303-U1303)*$E1303*(IF(U1303&lt;1,IF(V$7&gt;$C1303,V$7-$C1303+1,0),V$7-U$7))/365</f>
        <v>0</v>
      </c>
      <c r="W1303" s="4">
        <f>IF($F1303=0,($D1303-SUM($U1303:V1303))*$E1303*(IF(V1303&lt;1,IF(MIN(W$7,$F1303)&gt;$C1303,MIN(W$7,$F1303)-$C1303+1,0),MIN(W$7,$F1303)-V$7))/365,IF($F1303&gt;V$7,($D1303-SUM($U1303:V1303))*$E1303*(IF(V1303&lt;1,IF(MIN(W$7,$F1303)&gt;$C1303,MIN(W$7,$F1303)-$C1303+1,0),MIN(W$7,$F1303)-V$7))/365,0))</f>
        <v>0</v>
      </c>
      <c r="X1303" s="4">
        <f>IF($F1303=0,($D1303-SUM($U1303:W1303))*$E1303*(IF(W1303&lt;1,IF(MIN(X$7,$F1303)&gt;$C1303,MIN(X$7,$F1303)-$C1303+1,0),MIN(X$7,$F1303)-W$7))/365,IF($F1303&gt;W$7,($D1303-SUM($U1303:W1303))*$E1303*(IF(W1303&lt;1,IF(MIN(X$7,$F1303)&gt;$C1303,MIN(X$7,$F1303)-$C1303+1,0),MIN(X$7,$F1303)-W$7))/365,0))</f>
        <v>0</v>
      </c>
      <c r="Y1303" s="4">
        <f>IF($F1303=0,($D1303-SUM($U1303:X1303))*$E1303*(IF(X1303&lt;1,IF(MIN(Y$7,$F1303)&gt;$C1303,MIN(Y$7,$F1303)-$C1303+1,0),MIN(Y$7,$F1303)-X$7))/365,IF($F1303&gt;X$7,($D1303-SUM($U1303:X1303))*$E1303*(IF(X1303&lt;1,IF(MIN(Y$7,$F1303)&gt;$C1303,MIN(Y$7,$F1303)-$C1303+1,0),MIN(Y$7,$F1303)-X$7))/365,0))</f>
        <v>0</v>
      </c>
      <c r="Z1303" s="4">
        <f>IF($F1303=0,($D1303-SUM($U1303:Y1303))*$E1303*(IF(Y1303&lt;1,IF(MIN(Z$7,$F1303)&gt;$C1303,MIN(Z$7,$F1303)-$C1303+1,0),MIN(Z$7,$F1303)-Y$7))/365,IF($F1303&gt;Y$7,($D1303-SUM($U1303:Y1303))*$E1303*(IF(Y1303&lt;1,IF(MIN(Z$7,$F1303)&gt;$C1303,MIN(Z$7,$F1303)-$C1303+1,0),MIN(Z$7,$F1303)-Y$7))/365,0))</f>
        <v>0</v>
      </c>
      <c r="AA1303" s="4">
        <f>IF($F1303=0,($D1303-SUM($U1303:Z1303))*$E1303*(IF(Z1303&lt;1,IF(MIN(AA$7,$F1303)&gt;$C1303,MIN(AA$7,$F1303)-$C1303+1,0),MIN(AA$7,$F1303)-Z$7))/365,IF($F1303&gt;Z$7,($D1303-SUM($U1303:Z1303))*$E1303*(IF(Z1303&lt;1,IF(MIN(AA$7,$F1303)&gt;$C1303,MIN(AA$7,$F1303)-$C1303+1,0),MIN(AA$7,$F1303)-Z$7))/365,0))</f>
        <v>0</v>
      </c>
      <c r="AB1303" s="4">
        <f>IF($F1303=0,($D1303-SUM($U1303:AA1303))*$E1303*(IF(AA1303&lt;1,IF(MIN(AB$7,$F1303)&gt;$C1303,MIN(AB$7,$F1303)-$C1303+1,0),MIN(AB$7,$F1303)-AA$7))/365,IF($F1303&gt;AA$7,($D1303-SUM($U1303:AA1303))*$E1303*(IF(AA1303&lt;1,IF(MIN(AB$7,$F1303)&gt;$C1303,MIN(AB$7,$F1303)-$C1303+1,0),MIN(AB$7,$F1303)-AA$7))/365,0))</f>
        <v>0</v>
      </c>
      <c r="AC1303" s="4">
        <f>IF($F1303=0,($D1303-SUM($U1303:AB1303))*$E1303*(IF(AB1303&lt;1,IF(MIN(AC$7,$F1303)&gt;$C1303,MIN(AC$7,$F1303)-$C1303+1,0),MIN(AC$7,$F1303)-AB$7))/365,IF($F1303&gt;AB$7,($D1303-SUM($U1303:AB1303))*$E1303*(IF(AB1303&lt;1,IF(MIN(AC$7,$F1303)&gt;$C1303,MIN(AC$7,$F1303)-$C1303+1,0),MIN(AC$7,$F1303)-AB$7))/365,0))</f>
        <v>0</v>
      </c>
      <c r="AD1303" s="4">
        <f>IF($F1303=0,($D1303-SUM($U1303:AC1303))*$E1303*(IF(AC1303&lt;1,IF(MIN(AD$7,$F1303)&gt;$C1303,MIN(AD$7,$F1303)-$C1303+1,0),MIN(AD$7,$F1303)-AC$7))/365,IF($F1303&gt;AC$7,($D1303-SUM($U1303:AC1303))*$E1303*(IF(AC1303&lt;1,IF(MIN(AD$7,$F1303)&gt;$C1303,MIN(AD$7,$F1303)-$C1303+1,0),MIN(AD$7,$F1303)-AC$7))/365,0))</f>
        <v>0</v>
      </c>
      <c r="AE1303" s="4">
        <f>IF($F1303=0,($D1303-SUM($U1303:AD1303))*$E1303*(IF(AD1303&lt;1,IF(MIN(AE$7,$F1303)&gt;$C1303,MIN(AE$7,$F1303)-$C1303+1,0),MIN(AE$7,$F1303)-AD$7))/365,IF($F1303&gt;AD$7,($D1303-SUM($U1303:AD1303))*$E1303*(IF(AD1303&lt;1,IF(MIN(AE$7,$F1303)&gt;$C1303,MIN(AE$7,$F1303)-$C1303+1,0),MIN(AE$7,$F1303)-AD$7))/365,0))</f>
        <v>0</v>
      </c>
      <c r="AF1303" s="4">
        <f>IF($F1303=0,($D1303-SUM($U1303:AE1303))*$E1303*(IF(AE1303&lt;1,IF(MIN(AF$7,$F1303)&gt;$C1303,MIN(AF$7,$F1303)-$C1303+1,0),MIN(AF$7,$F1303)-AE$7))/365,IF($F1303&gt;AE$7,($D1303-SUM($U1303:AE1303))*$E1303*(IF(AE1303&lt;1,IF(MIN(AF$7,$F1303)&gt;$C1303,MIN(AF$7,$F1303)-$C1303+1,0),MIN(AF$7,$F1303)-AE$7))/365,0))</f>
        <v>0</v>
      </c>
      <c r="AG1303" s="4">
        <f>IF($F1303=0,($D1303-SUM($U1303:AF1303))*$E1303*(IF(AF1303&lt;1,IF(MIN(AG$7,$F1303)&gt;$C1303,MIN(AG$7,$F1303)-$C1303+1,0),MIN(AG$7,$F1303)-AF$7))/365,IF($F1303&gt;AF$7,($D1303-SUM($U1303:AF1303))*$E1303*(IF(AF1303&lt;1,IF(MIN(AG$7,$F1303)&gt;$C1303,MIN(AG$7,$F1303)-$C1303+1,0),MIN(AG$7,$F1303)-AF$7))/365,0))</f>
        <v>0</v>
      </c>
      <c r="AH1303" s="4">
        <f>IF($F1303=0,($D1303-SUM($U1303:AG1303))*$E1303*(IF(AG1303&lt;1,IF(MIN(AH$7,$F1303)&gt;$C1303,MIN(AH$7,$F1303)-$C1303+1,0),MIN(AH$7,$F1303)-AG$7))/365,IF($F1303&gt;AG$7,($D1303-SUM($U1303:AG1303))*$E1303*(IF(AG1303&lt;1,IF(MIN(AH$7,$F1303)&gt;$C1303,MIN(AH$7,$F1303)-$C1303+1,0),MIN(AH$7,$F1303)-AG$7))/365,0))</f>
        <v>0</v>
      </c>
      <c r="AI1303" s="4">
        <f>IF($F1303=0,($D1303-SUM($U1303:AH1303))*$E1303*(IF(AH1303&lt;1,IF(MIN(AI$7,$F1303)&gt;$C1303,MIN(AI$7,$F1303)-$C1303+1,0),MIN(AI$7,$F1303)-AH$7))/365,IF($F1303&gt;AH$7,($D1303-SUM($U1303:AH1303))*$E1303*(IF(AH1303&lt;1,IF(MIN(AI$7,$F1303)&gt;$C1303,MIN(AI$7,$F1303)-$C1303+1,0),MIN(AI$7,$F1303)-AH$7))/365,0))</f>
        <v>0</v>
      </c>
      <c r="AJ1303" s="4">
        <f>IF($F1303=0,($D1303-SUM($U1303:AI1303))*$E1303*(IF(AI1303&lt;1,IF(MIN(AJ$7,$F1303)&gt;$C1303,MIN(AJ$7,$F1303)-$C1303+1,0),MIN(AJ$7,$F1303)-AI$7))/365,IF($F1303&gt;AI$7,($D1303-SUM($U1303:AI1303))*$E1303*(IF(AI1303&lt;1,IF(MIN(AJ$7,$F1303)&gt;$C1303,MIN(AJ$7,$F1303)-$C1303+1,0),MIN(AJ$7,$F1303)-AI$7))/365,0))</f>
        <v>0</v>
      </c>
      <c r="AK1303" s="4">
        <f>IF($F1303=0,($D1303-SUM($U1303:AJ1303))*$E1303*(IF(AJ1303&lt;1,IF(MIN(AK$7,$F1303)&gt;$C1303,MIN(AK$7,$F1303)-$C1303+1,0),MIN(AK$7,$F1303)-AJ$7))/365,IF($F1303&gt;AJ$7,($D1303-SUM($U1303:AJ1303))*$E1303*(IF(AJ1303&lt;1,IF(MIN(AK$7,$F1303)&gt;$C1303,MIN(AK$7,$F1303)-$C1303+1,0),MIN(AK$7,$F1303)-AJ$7))/365,0))</f>
        <v>0</v>
      </c>
      <c r="AL1303" s="4">
        <f>IF($F1303=0,($D1303-SUM($U1303:AK1303))*$E1303*(IF(AK1303&lt;1,IF(MIN(AL$7,$F1303)&gt;$C1303,MIN(AL$7,$F1303)-$C1303+1,0),MIN(AL$7,$F1303)-AK$7))/365,IF($F1303&gt;AK$7,($D1303-SUM($U1303:AK1303))*$E1303*(IF(AK1303&lt;1,IF(MIN(AL$7,$F1303)&gt;$C1303,MIN(AL$7,$F1303)-$C1303+1,0),MIN(AL$7,$F1303)-AK$7))/365,0))</f>
        <v>0</v>
      </c>
      <c r="AM1303" s="4">
        <f>IF($F1303=0,($D1303-SUM($U1303:AL1303))*$E1303*(IF(AL1303&lt;1,IF(MIN(AM$7,$F1303)&gt;$C1303,MIN(AM$7,$F1303)-$C1303+1,0),MIN(AM$7,$F1303)-AL$7))/365,IF($F1303&gt;AL$7,($D1303-SUM($U1303:AL1303))*$E1303*(IF(AL1303&lt;1,IF(MIN(AM$7,$F1303)&gt;$C1303,MIN(AM$7,$F1303)-$C1303+1,0),MIN(AM$7,$F1303)-AL$7))/365,0))</f>
        <v>0</v>
      </c>
      <c r="AN1303" s="4">
        <f>IF($F1303=0,($D1303-SUM($U1303:AM1303))*$E1303*(IF(AM1303&lt;1,IF(MIN(AN$7,$F1303)&gt;$C1303,MIN(AN$7,$F1303)-$C1303+1,0),MIN(AN$7,$F1303)-AM$7))/365,IF($F1303&gt;AM$7,($D1303-SUM($U1303:AM1303))*$E1303*(IF(AM1303&lt;1,IF(MIN(AN$7,$F1303)&gt;$C1303,MIN(AN$7,$F1303)-$C1303+1,0),MIN(AN$7,$F1303)-AM$7))/365,0))</f>
        <v>0</v>
      </c>
      <c r="AO1303" s="4">
        <f>IF($F1303=0,($D1303-SUM($U1303:AN1303))*$E1303*(IF(AN1303&lt;1,IF(MIN(AO$7,$F1303)&gt;$C1303,MIN(AO$7,$F1303)-$C1303+1,0),MIN(AO$7,$F1303)-AN$7))/365,IF($F1303&gt;AN$7,($D1303-SUM($U1303:AN1303))*$E1303*(IF(AN1303&lt;1,IF(MIN(AO$7,$F1303)&gt;$C1303,MIN(AO$7,$F1303)-$C1303+1,0),MIN(AO$7,$F1303)-AN$7))/365,0))</f>
        <v>0</v>
      </c>
      <c r="AP1303" s="4">
        <f>IF($F1303=0,($D1303-SUM($U1303:AO1303))*$E1303*(IF(AO1303&lt;1,IF(MIN(AP$7,$F1303)&gt;$C1303,MIN(AP$7,$F1303)-$C1303+1,0),MIN(AP$7,$F1303)-AO$7))/365,IF($F1303&gt;AO$7,($D1303-SUM($U1303:AO1303))*$E1303*(IF(AO1303&lt;1,IF(MIN(AP$7,$F1303)&gt;$C1303,MIN(AP$7,$F1303)-$C1303+1,0),MIN(AP$7,$F1303)-AO$7))/365,0))</f>
        <v>0</v>
      </c>
      <c r="AQ1303" s="4">
        <f>IF($F1303=0,($D1303-SUM($U1303:AP1303))*$E1303*(IF(AP1303&lt;1,IF(MIN(AQ$7,$F1303)&gt;$C1303,MIN(AQ$7,$F1303)-$C1303+1,0),MIN(AQ$7,$F1303)-AP$7))/365,IF($F1303&gt;AP$7,($D1303-SUM($U1303:AP1303))*$E1303*(IF(AP1303&lt;1,IF(MIN(AQ$7,$F1303)&gt;$C1303,MIN(AQ$7,$F1303)-$C1303+1,0),MIN(AQ$7,$F1303)-AP$7))/365,0))</f>
        <v>0</v>
      </c>
      <c r="AR1303" s="4">
        <f>IF($F1303=0,($D1303-SUM($U1303:AQ1303))*$E1303*(IF(AQ1303&lt;1,IF(MIN(AR$7,$F1303)&gt;$C1303,MIN(AR$7,$F1303)-$C1303+1,0),MIN(AR$7,$F1303)-AQ$7))/365,IF($F1303&gt;AQ$7,($D1303-SUM($U1303:AQ1303))*$E1303*(IF(AQ1303&lt;1,IF(MIN(AR$7,$F1303)&gt;$C1303,MIN(AR$7,$F1303)-$C1303+1,0),MIN(AR$7,$F1303)-AQ$7))/365,0))</f>
        <v>0</v>
      </c>
      <c r="AS1303" s="4">
        <f>IF($F1303=0,($D1303-SUM($U1303:AR1303))*$E1303*(IF(AR1303&lt;1,IF(MIN(AS$7,$F1303)&gt;$C1303,MIN(AS$7,$F1303)-$C1303+1,0),MIN(AS$7,$F1303)-AR$7))/365,IF($F1303&gt;AR$7,($D1303-SUM($U1303:AR1303))*$E1303*(IF(AR1303&lt;1,IF(MIN(AS$7,$F1303)&gt;$C1303,MIN(AS$7,$F1303)-$C1303+1,0),MIN(AS$7,$F1303)-AR$7))/365,0))</f>
        <v>0</v>
      </c>
    </row>
    <row r="1304" spans="1:45">
      <c r="A1304" s="15"/>
      <c r="B1304" s="17"/>
      <c r="C1304" s="16"/>
      <c r="D1304" s="15"/>
      <c r="E1304" s="11"/>
      <c r="F1304" s="16"/>
      <c r="G1304" s="15"/>
      <c r="H1304" s="14"/>
      <c r="I1304" s="5"/>
      <c r="J1304" s="13">
        <f>SUM(U1304:AS1304)</f>
        <v>0</v>
      </c>
      <c r="K1304" s="13">
        <f>IF(F1304=0,D1304-J1304,IF(F1304&lt;41730,0,D1304-J1304))</f>
        <v>0</v>
      </c>
      <c r="L1304" s="12">
        <f>IF(K1304=0,0,IF(G1304-((L$7-C1304)/365)&lt;0,0,G1304-((L$7-C1304)/365)))</f>
        <v>0</v>
      </c>
      <c r="M1304" s="4">
        <f>IF(K1304=0,0,D1304*H1304)</f>
        <v>0</v>
      </c>
      <c r="N1304" s="11">
        <f>IFERROR((1-(M1304/K1304)^(1/L1304)),0)</f>
        <v>0</v>
      </c>
      <c r="O1304" s="10">
        <f>IF(F1304&gt;41730,IF(F1304&gt;41730,(F1304-41730)/365,IF(K1304=0,0,IF(G1304-((L$7-C1304)/365)&lt;0,0,G1304-((L$7-C1304)/365)))),1)</f>
        <v>1</v>
      </c>
      <c r="P1304" s="9">
        <f>IF(K1304&lt;M1304,0,IF(L1304=0,K1304-M1304,K1304*N1304*O1304))</f>
        <v>0</v>
      </c>
      <c r="Q1304" s="19">
        <f>IF(F1304&gt;41730,D1304,0)</f>
        <v>0</v>
      </c>
      <c r="R1304" s="18">
        <f>IF(F1304&gt;41730,J1304+P1304,0)</f>
        <v>0</v>
      </c>
      <c r="S1304" s="9">
        <f>IF(F1304&gt;0,0,K1304-P1304)</f>
        <v>0</v>
      </c>
      <c r="T1304" s="5"/>
      <c r="U1304" s="4">
        <f>D1304*E1304*(IF(U$7&gt;$C1304,U$7-$C1304+1,0))/365</f>
        <v>0</v>
      </c>
      <c r="V1304" s="4">
        <f>($D1304-U1304)*$E1304*(IF(U1304&lt;1,IF(V$7&gt;$C1304,V$7-$C1304+1,0),V$7-U$7))/365</f>
        <v>0</v>
      </c>
      <c r="W1304" s="4">
        <f>IF($F1304=0,($D1304-SUM($U1304:V1304))*$E1304*(IF(V1304&lt;1,IF(MIN(W$7,$F1304)&gt;$C1304,MIN(W$7,$F1304)-$C1304+1,0),MIN(W$7,$F1304)-V$7))/365,IF($F1304&gt;V$7,($D1304-SUM($U1304:V1304))*$E1304*(IF(V1304&lt;1,IF(MIN(W$7,$F1304)&gt;$C1304,MIN(W$7,$F1304)-$C1304+1,0),MIN(W$7,$F1304)-V$7))/365,0))</f>
        <v>0</v>
      </c>
      <c r="X1304" s="4">
        <f>IF($F1304=0,($D1304-SUM($U1304:W1304))*$E1304*(IF(W1304&lt;1,IF(MIN(X$7,$F1304)&gt;$C1304,MIN(X$7,$F1304)-$C1304+1,0),MIN(X$7,$F1304)-W$7))/365,IF($F1304&gt;W$7,($D1304-SUM($U1304:W1304))*$E1304*(IF(W1304&lt;1,IF(MIN(X$7,$F1304)&gt;$C1304,MIN(X$7,$F1304)-$C1304+1,0),MIN(X$7,$F1304)-W$7))/365,0))</f>
        <v>0</v>
      </c>
      <c r="Y1304" s="4">
        <f>IF($F1304=0,($D1304-SUM($U1304:X1304))*$E1304*(IF(X1304&lt;1,IF(MIN(Y$7,$F1304)&gt;$C1304,MIN(Y$7,$F1304)-$C1304+1,0),MIN(Y$7,$F1304)-X$7))/365,IF($F1304&gt;X$7,($D1304-SUM($U1304:X1304))*$E1304*(IF(X1304&lt;1,IF(MIN(Y$7,$F1304)&gt;$C1304,MIN(Y$7,$F1304)-$C1304+1,0),MIN(Y$7,$F1304)-X$7))/365,0))</f>
        <v>0</v>
      </c>
      <c r="Z1304" s="4">
        <f>IF($F1304=0,($D1304-SUM($U1304:Y1304))*$E1304*(IF(Y1304&lt;1,IF(MIN(Z$7,$F1304)&gt;$C1304,MIN(Z$7,$F1304)-$C1304+1,0),MIN(Z$7,$F1304)-Y$7))/365,IF($F1304&gt;Y$7,($D1304-SUM($U1304:Y1304))*$E1304*(IF(Y1304&lt;1,IF(MIN(Z$7,$F1304)&gt;$C1304,MIN(Z$7,$F1304)-$C1304+1,0),MIN(Z$7,$F1304)-Y$7))/365,0))</f>
        <v>0</v>
      </c>
      <c r="AA1304" s="4">
        <f>IF($F1304=0,($D1304-SUM($U1304:Z1304))*$E1304*(IF(Z1304&lt;1,IF(MIN(AA$7,$F1304)&gt;$C1304,MIN(AA$7,$F1304)-$C1304+1,0),MIN(AA$7,$F1304)-Z$7))/365,IF($F1304&gt;Z$7,($D1304-SUM($U1304:Z1304))*$E1304*(IF(Z1304&lt;1,IF(MIN(AA$7,$F1304)&gt;$C1304,MIN(AA$7,$F1304)-$C1304+1,0),MIN(AA$7,$F1304)-Z$7))/365,0))</f>
        <v>0</v>
      </c>
      <c r="AB1304" s="4">
        <f>IF($F1304=0,($D1304-SUM($U1304:AA1304))*$E1304*(IF(AA1304&lt;1,IF(MIN(AB$7,$F1304)&gt;$C1304,MIN(AB$7,$F1304)-$C1304+1,0),MIN(AB$7,$F1304)-AA$7))/365,IF($F1304&gt;AA$7,($D1304-SUM($U1304:AA1304))*$E1304*(IF(AA1304&lt;1,IF(MIN(AB$7,$F1304)&gt;$C1304,MIN(AB$7,$F1304)-$C1304+1,0),MIN(AB$7,$F1304)-AA$7))/365,0))</f>
        <v>0</v>
      </c>
      <c r="AC1304" s="4">
        <f>IF($F1304=0,($D1304-SUM($U1304:AB1304))*$E1304*(IF(AB1304&lt;1,IF(MIN(AC$7,$F1304)&gt;$C1304,MIN(AC$7,$F1304)-$C1304+1,0),MIN(AC$7,$F1304)-AB$7))/365,IF($F1304&gt;AB$7,($D1304-SUM($U1304:AB1304))*$E1304*(IF(AB1304&lt;1,IF(MIN(AC$7,$F1304)&gt;$C1304,MIN(AC$7,$F1304)-$C1304+1,0),MIN(AC$7,$F1304)-AB$7))/365,0))</f>
        <v>0</v>
      </c>
      <c r="AD1304" s="4">
        <f>IF($F1304=0,($D1304-SUM($U1304:AC1304))*$E1304*(IF(AC1304&lt;1,IF(MIN(AD$7,$F1304)&gt;$C1304,MIN(AD$7,$F1304)-$C1304+1,0),MIN(AD$7,$F1304)-AC$7))/365,IF($F1304&gt;AC$7,($D1304-SUM($U1304:AC1304))*$E1304*(IF(AC1304&lt;1,IF(MIN(AD$7,$F1304)&gt;$C1304,MIN(AD$7,$F1304)-$C1304+1,0),MIN(AD$7,$F1304)-AC$7))/365,0))</f>
        <v>0</v>
      </c>
      <c r="AE1304" s="4">
        <f>IF($F1304=0,($D1304-SUM($U1304:AD1304))*$E1304*(IF(AD1304&lt;1,IF(MIN(AE$7,$F1304)&gt;$C1304,MIN(AE$7,$F1304)-$C1304+1,0),MIN(AE$7,$F1304)-AD$7))/365,IF($F1304&gt;AD$7,($D1304-SUM($U1304:AD1304))*$E1304*(IF(AD1304&lt;1,IF(MIN(AE$7,$F1304)&gt;$C1304,MIN(AE$7,$F1304)-$C1304+1,0),MIN(AE$7,$F1304)-AD$7))/365,0))</f>
        <v>0</v>
      </c>
      <c r="AF1304" s="4">
        <f>IF($F1304=0,($D1304-SUM($U1304:AE1304))*$E1304*(IF(AE1304&lt;1,IF(MIN(AF$7,$F1304)&gt;$C1304,MIN(AF$7,$F1304)-$C1304+1,0),MIN(AF$7,$F1304)-AE$7))/365,IF($F1304&gt;AE$7,($D1304-SUM($U1304:AE1304))*$E1304*(IF(AE1304&lt;1,IF(MIN(AF$7,$F1304)&gt;$C1304,MIN(AF$7,$F1304)-$C1304+1,0),MIN(AF$7,$F1304)-AE$7))/365,0))</f>
        <v>0</v>
      </c>
      <c r="AG1304" s="4">
        <f>IF($F1304=0,($D1304-SUM($U1304:AF1304))*$E1304*(IF(AF1304&lt;1,IF(MIN(AG$7,$F1304)&gt;$C1304,MIN(AG$7,$F1304)-$C1304+1,0),MIN(AG$7,$F1304)-AF$7))/365,IF($F1304&gt;AF$7,($D1304-SUM($U1304:AF1304))*$E1304*(IF(AF1304&lt;1,IF(MIN(AG$7,$F1304)&gt;$C1304,MIN(AG$7,$F1304)-$C1304+1,0),MIN(AG$7,$F1304)-AF$7))/365,0))</f>
        <v>0</v>
      </c>
      <c r="AH1304" s="4">
        <f>IF($F1304=0,($D1304-SUM($U1304:AG1304))*$E1304*(IF(AG1304&lt;1,IF(MIN(AH$7,$F1304)&gt;$C1304,MIN(AH$7,$F1304)-$C1304+1,0),MIN(AH$7,$F1304)-AG$7))/365,IF($F1304&gt;AG$7,($D1304-SUM($U1304:AG1304))*$E1304*(IF(AG1304&lt;1,IF(MIN(AH$7,$F1304)&gt;$C1304,MIN(AH$7,$F1304)-$C1304+1,0),MIN(AH$7,$F1304)-AG$7))/365,0))</f>
        <v>0</v>
      </c>
      <c r="AI1304" s="4">
        <f>IF($F1304=0,($D1304-SUM($U1304:AH1304))*$E1304*(IF(AH1304&lt;1,IF(MIN(AI$7,$F1304)&gt;$C1304,MIN(AI$7,$F1304)-$C1304+1,0),MIN(AI$7,$F1304)-AH$7))/365,IF($F1304&gt;AH$7,($D1304-SUM($U1304:AH1304))*$E1304*(IF(AH1304&lt;1,IF(MIN(AI$7,$F1304)&gt;$C1304,MIN(AI$7,$F1304)-$C1304+1,0),MIN(AI$7,$F1304)-AH$7))/365,0))</f>
        <v>0</v>
      </c>
      <c r="AJ1304" s="4">
        <f>IF($F1304=0,($D1304-SUM($U1304:AI1304))*$E1304*(IF(AI1304&lt;1,IF(MIN(AJ$7,$F1304)&gt;$C1304,MIN(AJ$7,$F1304)-$C1304+1,0),MIN(AJ$7,$F1304)-AI$7))/365,IF($F1304&gt;AI$7,($D1304-SUM($U1304:AI1304))*$E1304*(IF(AI1304&lt;1,IF(MIN(AJ$7,$F1304)&gt;$C1304,MIN(AJ$7,$F1304)-$C1304+1,0),MIN(AJ$7,$F1304)-AI$7))/365,0))</f>
        <v>0</v>
      </c>
      <c r="AK1304" s="4">
        <f>IF($F1304=0,($D1304-SUM($U1304:AJ1304))*$E1304*(IF(AJ1304&lt;1,IF(MIN(AK$7,$F1304)&gt;$C1304,MIN(AK$7,$F1304)-$C1304+1,0),MIN(AK$7,$F1304)-AJ$7))/365,IF($F1304&gt;AJ$7,($D1304-SUM($U1304:AJ1304))*$E1304*(IF(AJ1304&lt;1,IF(MIN(AK$7,$F1304)&gt;$C1304,MIN(AK$7,$F1304)-$C1304+1,0),MIN(AK$7,$F1304)-AJ$7))/365,0))</f>
        <v>0</v>
      </c>
      <c r="AL1304" s="4">
        <f>IF($F1304=0,($D1304-SUM($U1304:AK1304))*$E1304*(IF(AK1304&lt;1,IF(MIN(AL$7,$F1304)&gt;$C1304,MIN(AL$7,$F1304)-$C1304+1,0),MIN(AL$7,$F1304)-AK$7))/365,IF($F1304&gt;AK$7,($D1304-SUM($U1304:AK1304))*$E1304*(IF(AK1304&lt;1,IF(MIN(AL$7,$F1304)&gt;$C1304,MIN(AL$7,$F1304)-$C1304+1,0),MIN(AL$7,$F1304)-AK$7))/365,0))</f>
        <v>0</v>
      </c>
      <c r="AM1304" s="4">
        <f>IF($F1304=0,($D1304-SUM($U1304:AL1304))*$E1304*(IF(AL1304&lt;1,IF(MIN(AM$7,$F1304)&gt;$C1304,MIN(AM$7,$F1304)-$C1304+1,0),MIN(AM$7,$F1304)-AL$7))/365,IF($F1304&gt;AL$7,($D1304-SUM($U1304:AL1304))*$E1304*(IF(AL1304&lt;1,IF(MIN(AM$7,$F1304)&gt;$C1304,MIN(AM$7,$F1304)-$C1304+1,0),MIN(AM$7,$F1304)-AL$7))/365,0))</f>
        <v>0</v>
      </c>
      <c r="AN1304" s="4">
        <f>IF($F1304=0,($D1304-SUM($U1304:AM1304))*$E1304*(IF(AM1304&lt;1,IF(MIN(AN$7,$F1304)&gt;$C1304,MIN(AN$7,$F1304)-$C1304+1,0),MIN(AN$7,$F1304)-AM$7))/365,IF($F1304&gt;AM$7,($D1304-SUM($U1304:AM1304))*$E1304*(IF(AM1304&lt;1,IF(MIN(AN$7,$F1304)&gt;$C1304,MIN(AN$7,$F1304)-$C1304+1,0),MIN(AN$7,$F1304)-AM$7))/365,0))</f>
        <v>0</v>
      </c>
      <c r="AO1304" s="4">
        <f>IF($F1304=0,($D1304-SUM($U1304:AN1304))*$E1304*(IF(AN1304&lt;1,IF(MIN(AO$7,$F1304)&gt;$C1304,MIN(AO$7,$F1304)-$C1304+1,0),MIN(AO$7,$F1304)-AN$7))/365,IF($F1304&gt;AN$7,($D1304-SUM($U1304:AN1304))*$E1304*(IF(AN1304&lt;1,IF(MIN(AO$7,$F1304)&gt;$C1304,MIN(AO$7,$F1304)-$C1304+1,0),MIN(AO$7,$F1304)-AN$7))/365,0))</f>
        <v>0</v>
      </c>
      <c r="AP1304" s="4">
        <f>IF($F1304=0,($D1304-SUM($U1304:AO1304))*$E1304*(IF(AO1304&lt;1,IF(MIN(AP$7,$F1304)&gt;$C1304,MIN(AP$7,$F1304)-$C1304+1,0),MIN(AP$7,$F1304)-AO$7))/365,IF($F1304&gt;AO$7,($D1304-SUM($U1304:AO1304))*$E1304*(IF(AO1304&lt;1,IF(MIN(AP$7,$F1304)&gt;$C1304,MIN(AP$7,$F1304)-$C1304+1,0),MIN(AP$7,$F1304)-AO$7))/365,0))</f>
        <v>0</v>
      </c>
      <c r="AQ1304" s="4">
        <f>IF($F1304=0,($D1304-SUM($U1304:AP1304))*$E1304*(IF(AP1304&lt;1,IF(MIN(AQ$7,$F1304)&gt;$C1304,MIN(AQ$7,$F1304)-$C1304+1,0),MIN(AQ$7,$F1304)-AP$7))/365,IF($F1304&gt;AP$7,($D1304-SUM($U1304:AP1304))*$E1304*(IF(AP1304&lt;1,IF(MIN(AQ$7,$F1304)&gt;$C1304,MIN(AQ$7,$F1304)-$C1304+1,0),MIN(AQ$7,$F1304)-AP$7))/365,0))</f>
        <v>0</v>
      </c>
      <c r="AR1304" s="4">
        <f>IF($F1304=0,($D1304-SUM($U1304:AQ1304))*$E1304*(IF(AQ1304&lt;1,IF(MIN(AR$7,$F1304)&gt;$C1304,MIN(AR$7,$F1304)-$C1304+1,0),MIN(AR$7,$F1304)-AQ$7))/365,IF($F1304&gt;AQ$7,($D1304-SUM($U1304:AQ1304))*$E1304*(IF(AQ1304&lt;1,IF(MIN(AR$7,$F1304)&gt;$C1304,MIN(AR$7,$F1304)-$C1304+1,0),MIN(AR$7,$F1304)-AQ$7))/365,0))</f>
        <v>0</v>
      </c>
      <c r="AS1304" s="4">
        <f>IF($F1304=0,($D1304-SUM($U1304:AR1304))*$E1304*(IF(AR1304&lt;1,IF(MIN(AS$7,$F1304)&gt;$C1304,MIN(AS$7,$F1304)-$C1304+1,0),MIN(AS$7,$F1304)-AR$7))/365,IF($F1304&gt;AR$7,($D1304-SUM($U1304:AR1304))*$E1304*(IF(AR1304&lt;1,IF(MIN(AS$7,$F1304)&gt;$C1304,MIN(AS$7,$F1304)-$C1304+1,0),MIN(AS$7,$F1304)-AR$7))/365,0))</f>
        <v>0</v>
      </c>
    </row>
    <row r="1305" spans="1:45">
      <c r="A1305" s="15"/>
      <c r="B1305" s="17"/>
      <c r="C1305" s="16"/>
      <c r="D1305" s="15"/>
      <c r="E1305" s="11"/>
      <c r="F1305" s="16"/>
      <c r="G1305" s="15"/>
      <c r="H1305" s="14"/>
      <c r="I1305" s="5"/>
      <c r="J1305" s="13">
        <f>SUM(U1305:AS1305)</f>
        <v>0</v>
      </c>
      <c r="K1305" s="13">
        <f>IF(F1305=0,D1305-J1305,IF(F1305&lt;41730,0,D1305-J1305))</f>
        <v>0</v>
      </c>
      <c r="L1305" s="12">
        <f>IF(K1305=0,0,IF(G1305-((L$7-C1305)/365)&lt;0,0,G1305-((L$7-C1305)/365)))</f>
        <v>0</v>
      </c>
      <c r="M1305" s="4">
        <f>IF(K1305=0,0,D1305*H1305)</f>
        <v>0</v>
      </c>
      <c r="N1305" s="11">
        <f>IFERROR((1-(M1305/K1305)^(1/L1305)),0)</f>
        <v>0</v>
      </c>
      <c r="O1305" s="10">
        <f>IF(F1305&gt;41730,IF(F1305&gt;41730,(F1305-41730)/365,IF(K1305=0,0,IF(G1305-((L$7-C1305)/365)&lt;0,0,G1305-((L$7-C1305)/365)))),1)</f>
        <v>1</v>
      </c>
      <c r="P1305" s="9">
        <f>IF(K1305&lt;M1305,0,IF(L1305=0,K1305-M1305,K1305*N1305*O1305))</f>
        <v>0</v>
      </c>
      <c r="Q1305" s="19">
        <f>IF(F1305&gt;41730,D1305,0)</f>
        <v>0</v>
      </c>
      <c r="R1305" s="18">
        <f>IF(F1305&gt;41730,J1305+P1305,0)</f>
        <v>0</v>
      </c>
      <c r="S1305" s="9">
        <f>IF(F1305&gt;0,0,K1305-P1305)</f>
        <v>0</v>
      </c>
      <c r="T1305" s="5"/>
      <c r="U1305" s="4">
        <f>D1305*E1305*(IF(U$7&gt;$C1305,U$7-$C1305+1,0))/365</f>
        <v>0</v>
      </c>
      <c r="V1305" s="4">
        <f>($D1305-U1305)*$E1305*(IF(U1305&lt;1,IF(V$7&gt;$C1305,V$7-$C1305+1,0),V$7-U$7))/365</f>
        <v>0</v>
      </c>
      <c r="W1305" s="4">
        <f>IF($F1305=0,($D1305-SUM($U1305:V1305))*$E1305*(IF(V1305&lt;1,IF(MIN(W$7,$F1305)&gt;$C1305,MIN(W$7,$F1305)-$C1305+1,0),MIN(W$7,$F1305)-V$7))/365,IF($F1305&gt;V$7,($D1305-SUM($U1305:V1305))*$E1305*(IF(V1305&lt;1,IF(MIN(W$7,$F1305)&gt;$C1305,MIN(W$7,$F1305)-$C1305+1,0),MIN(W$7,$F1305)-V$7))/365,0))</f>
        <v>0</v>
      </c>
      <c r="X1305" s="4">
        <f>IF($F1305=0,($D1305-SUM($U1305:W1305))*$E1305*(IF(W1305&lt;1,IF(MIN(X$7,$F1305)&gt;$C1305,MIN(X$7,$F1305)-$C1305+1,0),MIN(X$7,$F1305)-W$7))/365,IF($F1305&gt;W$7,($D1305-SUM($U1305:W1305))*$E1305*(IF(W1305&lt;1,IF(MIN(X$7,$F1305)&gt;$C1305,MIN(X$7,$F1305)-$C1305+1,0),MIN(X$7,$F1305)-W$7))/365,0))</f>
        <v>0</v>
      </c>
      <c r="Y1305" s="4">
        <f>IF($F1305=0,($D1305-SUM($U1305:X1305))*$E1305*(IF(X1305&lt;1,IF(MIN(Y$7,$F1305)&gt;$C1305,MIN(Y$7,$F1305)-$C1305+1,0),MIN(Y$7,$F1305)-X$7))/365,IF($F1305&gt;X$7,($D1305-SUM($U1305:X1305))*$E1305*(IF(X1305&lt;1,IF(MIN(Y$7,$F1305)&gt;$C1305,MIN(Y$7,$F1305)-$C1305+1,0),MIN(Y$7,$F1305)-X$7))/365,0))</f>
        <v>0</v>
      </c>
      <c r="Z1305" s="4">
        <f>IF($F1305=0,($D1305-SUM($U1305:Y1305))*$E1305*(IF(Y1305&lt;1,IF(MIN(Z$7,$F1305)&gt;$C1305,MIN(Z$7,$F1305)-$C1305+1,0),MIN(Z$7,$F1305)-Y$7))/365,IF($F1305&gt;Y$7,($D1305-SUM($U1305:Y1305))*$E1305*(IF(Y1305&lt;1,IF(MIN(Z$7,$F1305)&gt;$C1305,MIN(Z$7,$F1305)-$C1305+1,0),MIN(Z$7,$F1305)-Y$7))/365,0))</f>
        <v>0</v>
      </c>
      <c r="AA1305" s="4">
        <f>IF($F1305=0,($D1305-SUM($U1305:Z1305))*$E1305*(IF(Z1305&lt;1,IF(MIN(AA$7,$F1305)&gt;$C1305,MIN(AA$7,$F1305)-$C1305+1,0),MIN(AA$7,$F1305)-Z$7))/365,IF($F1305&gt;Z$7,($D1305-SUM($U1305:Z1305))*$E1305*(IF(Z1305&lt;1,IF(MIN(AA$7,$F1305)&gt;$C1305,MIN(AA$7,$F1305)-$C1305+1,0),MIN(AA$7,$F1305)-Z$7))/365,0))</f>
        <v>0</v>
      </c>
      <c r="AB1305" s="4">
        <f>IF($F1305=0,($D1305-SUM($U1305:AA1305))*$E1305*(IF(AA1305&lt;1,IF(MIN(AB$7,$F1305)&gt;$C1305,MIN(AB$7,$F1305)-$C1305+1,0),MIN(AB$7,$F1305)-AA$7))/365,IF($F1305&gt;AA$7,($D1305-SUM($U1305:AA1305))*$E1305*(IF(AA1305&lt;1,IF(MIN(AB$7,$F1305)&gt;$C1305,MIN(AB$7,$F1305)-$C1305+1,0),MIN(AB$7,$F1305)-AA$7))/365,0))</f>
        <v>0</v>
      </c>
      <c r="AC1305" s="4">
        <f>IF($F1305=0,($D1305-SUM($U1305:AB1305))*$E1305*(IF(AB1305&lt;1,IF(MIN(AC$7,$F1305)&gt;$C1305,MIN(AC$7,$F1305)-$C1305+1,0),MIN(AC$7,$F1305)-AB$7))/365,IF($F1305&gt;AB$7,($D1305-SUM($U1305:AB1305))*$E1305*(IF(AB1305&lt;1,IF(MIN(AC$7,$F1305)&gt;$C1305,MIN(AC$7,$F1305)-$C1305+1,0),MIN(AC$7,$F1305)-AB$7))/365,0))</f>
        <v>0</v>
      </c>
      <c r="AD1305" s="4">
        <f>IF($F1305=0,($D1305-SUM($U1305:AC1305))*$E1305*(IF(AC1305&lt;1,IF(MIN(AD$7,$F1305)&gt;$C1305,MIN(AD$7,$F1305)-$C1305+1,0),MIN(AD$7,$F1305)-AC$7))/365,IF($F1305&gt;AC$7,($D1305-SUM($U1305:AC1305))*$E1305*(IF(AC1305&lt;1,IF(MIN(AD$7,$F1305)&gt;$C1305,MIN(AD$7,$F1305)-$C1305+1,0),MIN(AD$7,$F1305)-AC$7))/365,0))</f>
        <v>0</v>
      </c>
      <c r="AE1305" s="4">
        <f>IF($F1305=0,($D1305-SUM($U1305:AD1305))*$E1305*(IF(AD1305&lt;1,IF(MIN(AE$7,$F1305)&gt;$C1305,MIN(AE$7,$F1305)-$C1305+1,0),MIN(AE$7,$F1305)-AD$7))/365,IF($F1305&gt;AD$7,($D1305-SUM($U1305:AD1305))*$E1305*(IF(AD1305&lt;1,IF(MIN(AE$7,$F1305)&gt;$C1305,MIN(AE$7,$F1305)-$C1305+1,0),MIN(AE$7,$F1305)-AD$7))/365,0))</f>
        <v>0</v>
      </c>
      <c r="AF1305" s="4">
        <f>IF($F1305=0,($D1305-SUM($U1305:AE1305))*$E1305*(IF(AE1305&lt;1,IF(MIN(AF$7,$F1305)&gt;$C1305,MIN(AF$7,$F1305)-$C1305+1,0),MIN(AF$7,$F1305)-AE$7))/365,IF($F1305&gt;AE$7,($D1305-SUM($U1305:AE1305))*$E1305*(IF(AE1305&lt;1,IF(MIN(AF$7,$F1305)&gt;$C1305,MIN(AF$7,$F1305)-$C1305+1,0),MIN(AF$7,$F1305)-AE$7))/365,0))</f>
        <v>0</v>
      </c>
      <c r="AG1305" s="4">
        <f>IF($F1305=0,($D1305-SUM($U1305:AF1305))*$E1305*(IF(AF1305&lt;1,IF(MIN(AG$7,$F1305)&gt;$C1305,MIN(AG$7,$F1305)-$C1305+1,0),MIN(AG$7,$F1305)-AF$7))/365,IF($F1305&gt;AF$7,($D1305-SUM($U1305:AF1305))*$E1305*(IF(AF1305&lt;1,IF(MIN(AG$7,$F1305)&gt;$C1305,MIN(AG$7,$F1305)-$C1305+1,0),MIN(AG$7,$F1305)-AF$7))/365,0))</f>
        <v>0</v>
      </c>
      <c r="AH1305" s="4">
        <f>IF($F1305=0,($D1305-SUM($U1305:AG1305))*$E1305*(IF(AG1305&lt;1,IF(MIN(AH$7,$F1305)&gt;$C1305,MIN(AH$7,$F1305)-$C1305+1,0),MIN(AH$7,$F1305)-AG$7))/365,IF($F1305&gt;AG$7,($D1305-SUM($U1305:AG1305))*$E1305*(IF(AG1305&lt;1,IF(MIN(AH$7,$F1305)&gt;$C1305,MIN(AH$7,$F1305)-$C1305+1,0),MIN(AH$7,$F1305)-AG$7))/365,0))</f>
        <v>0</v>
      </c>
      <c r="AI1305" s="4">
        <f>IF($F1305=0,($D1305-SUM($U1305:AH1305))*$E1305*(IF(AH1305&lt;1,IF(MIN(AI$7,$F1305)&gt;$C1305,MIN(AI$7,$F1305)-$C1305+1,0),MIN(AI$7,$F1305)-AH$7))/365,IF($F1305&gt;AH$7,($D1305-SUM($U1305:AH1305))*$E1305*(IF(AH1305&lt;1,IF(MIN(AI$7,$F1305)&gt;$C1305,MIN(AI$7,$F1305)-$C1305+1,0),MIN(AI$7,$F1305)-AH$7))/365,0))</f>
        <v>0</v>
      </c>
      <c r="AJ1305" s="4">
        <f>IF($F1305=0,($D1305-SUM($U1305:AI1305))*$E1305*(IF(AI1305&lt;1,IF(MIN(AJ$7,$F1305)&gt;$C1305,MIN(AJ$7,$F1305)-$C1305+1,0),MIN(AJ$7,$F1305)-AI$7))/365,IF($F1305&gt;AI$7,($D1305-SUM($U1305:AI1305))*$E1305*(IF(AI1305&lt;1,IF(MIN(AJ$7,$F1305)&gt;$C1305,MIN(AJ$7,$F1305)-$C1305+1,0),MIN(AJ$7,$F1305)-AI$7))/365,0))</f>
        <v>0</v>
      </c>
      <c r="AK1305" s="4">
        <f>IF($F1305=0,($D1305-SUM($U1305:AJ1305))*$E1305*(IF(AJ1305&lt;1,IF(MIN(AK$7,$F1305)&gt;$C1305,MIN(AK$7,$F1305)-$C1305+1,0),MIN(AK$7,$F1305)-AJ$7))/365,IF($F1305&gt;AJ$7,($D1305-SUM($U1305:AJ1305))*$E1305*(IF(AJ1305&lt;1,IF(MIN(AK$7,$F1305)&gt;$C1305,MIN(AK$7,$F1305)-$C1305+1,0),MIN(AK$7,$F1305)-AJ$7))/365,0))</f>
        <v>0</v>
      </c>
      <c r="AL1305" s="4">
        <f>IF($F1305=0,($D1305-SUM($U1305:AK1305))*$E1305*(IF(AK1305&lt;1,IF(MIN(AL$7,$F1305)&gt;$C1305,MIN(AL$7,$F1305)-$C1305+1,0),MIN(AL$7,$F1305)-AK$7))/365,IF($F1305&gt;AK$7,($D1305-SUM($U1305:AK1305))*$E1305*(IF(AK1305&lt;1,IF(MIN(AL$7,$F1305)&gt;$C1305,MIN(AL$7,$F1305)-$C1305+1,0),MIN(AL$7,$F1305)-AK$7))/365,0))</f>
        <v>0</v>
      </c>
      <c r="AM1305" s="4">
        <f>IF($F1305=0,($D1305-SUM($U1305:AL1305))*$E1305*(IF(AL1305&lt;1,IF(MIN(AM$7,$F1305)&gt;$C1305,MIN(AM$7,$F1305)-$C1305+1,0),MIN(AM$7,$F1305)-AL$7))/365,IF($F1305&gt;AL$7,($D1305-SUM($U1305:AL1305))*$E1305*(IF(AL1305&lt;1,IF(MIN(AM$7,$F1305)&gt;$C1305,MIN(AM$7,$F1305)-$C1305+1,0),MIN(AM$7,$F1305)-AL$7))/365,0))</f>
        <v>0</v>
      </c>
      <c r="AN1305" s="4">
        <f>IF($F1305=0,($D1305-SUM($U1305:AM1305))*$E1305*(IF(AM1305&lt;1,IF(MIN(AN$7,$F1305)&gt;$C1305,MIN(AN$7,$F1305)-$C1305+1,0),MIN(AN$7,$F1305)-AM$7))/365,IF($F1305&gt;AM$7,($D1305-SUM($U1305:AM1305))*$E1305*(IF(AM1305&lt;1,IF(MIN(AN$7,$F1305)&gt;$C1305,MIN(AN$7,$F1305)-$C1305+1,0),MIN(AN$7,$F1305)-AM$7))/365,0))</f>
        <v>0</v>
      </c>
      <c r="AO1305" s="4">
        <f>IF($F1305=0,($D1305-SUM($U1305:AN1305))*$E1305*(IF(AN1305&lt;1,IF(MIN(AO$7,$F1305)&gt;$C1305,MIN(AO$7,$F1305)-$C1305+1,0),MIN(AO$7,$F1305)-AN$7))/365,IF($F1305&gt;AN$7,($D1305-SUM($U1305:AN1305))*$E1305*(IF(AN1305&lt;1,IF(MIN(AO$7,$F1305)&gt;$C1305,MIN(AO$7,$F1305)-$C1305+1,0),MIN(AO$7,$F1305)-AN$7))/365,0))</f>
        <v>0</v>
      </c>
      <c r="AP1305" s="4">
        <f>IF($F1305=0,($D1305-SUM($U1305:AO1305))*$E1305*(IF(AO1305&lt;1,IF(MIN(AP$7,$F1305)&gt;$C1305,MIN(AP$7,$F1305)-$C1305+1,0),MIN(AP$7,$F1305)-AO$7))/365,IF($F1305&gt;AO$7,($D1305-SUM($U1305:AO1305))*$E1305*(IF(AO1305&lt;1,IF(MIN(AP$7,$F1305)&gt;$C1305,MIN(AP$7,$F1305)-$C1305+1,0),MIN(AP$7,$F1305)-AO$7))/365,0))</f>
        <v>0</v>
      </c>
      <c r="AQ1305" s="4">
        <f>IF($F1305=0,($D1305-SUM($U1305:AP1305))*$E1305*(IF(AP1305&lt;1,IF(MIN(AQ$7,$F1305)&gt;$C1305,MIN(AQ$7,$F1305)-$C1305+1,0),MIN(AQ$7,$F1305)-AP$7))/365,IF($F1305&gt;AP$7,($D1305-SUM($U1305:AP1305))*$E1305*(IF(AP1305&lt;1,IF(MIN(AQ$7,$F1305)&gt;$C1305,MIN(AQ$7,$F1305)-$C1305+1,0),MIN(AQ$7,$F1305)-AP$7))/365,0))</f>
        <v>0</v>
      </c>
      <c r="AR1305" s="4">
        <f>IF($F1305=0,($D1305-SUM($U1305:AQ1305))*$E1305*(IF(AQ1305&lt;1,IF(MIN(AR$7,$F1305)&gt;$C1305,MIN(AR$7,$F1305)-$C1305+1,0),MIN(AR$7,$F1305)-AQ$7))/365,IF($F1305&gt;AQ$7,($D1305-SUM($U1305:AQ1305))*$E1305*(IF(AQ1305&lt;1,IF(MIN(AR$7,$F1305)&gt;$C1305,MIN(AR$7,$F1305)-$C1305+1,0),MIN(AR$7,$F1305)-AQ$7))/365,0))</f>
        <v>0</v>
      </c>
      <c r="AS1305" s="4">
        <f>IF($F1305=0,($D1305-SUM($U1305:AR1305))*$E1305*(IF(AR1305&lt;1,IF(MIN(AS$7,$F1305)&gt;$C1305,MIN(AS$7,$F1305)-$C1305+1,0),MIN(AS$7,$F1305)-AR$7))/365,IF($F1305&gt;AR$7,($D1305-SUM($U1305:AR1305))*$E1305*(IF(AR1305&lt;1,IF(MIN(AS$7,$F1305)&gt;$C1305,MIN(AS$7,$F1305)-$C1305+1,0),MIN(AS$7,$F1305)-AR$7))/365,0))</f>
        <v>0</v>
      </c>
    </row>
    <row r="1306" spans="1:45">
      <c r="A1306" s="15"/>
      <c r="B1306" s="17"/>
      <c r="C1306" s="16"/>
      <c r="D1306" s="15"/>
      <c r="E1306" s="11"/>
      <c r="F1306" s="16"/>
      <c r="G1306" s="15"/>
      <c r="H1306" s="14"/>
      <c r="I1306" s="5"/>
      <c r="J1306" s="13">
        <f>SUM(U1306:AS1306)</f>
        <v>0</v>
      </c>
      <c r="K1306" s="13">
        <f>IF(F1306=0,D1306-J1306,IF(F1306&lt;41730,0,D1306-J1306))</f>
        <v>0</v>
      </c>
      <c r="L1306" s="12">
        <f>IF(K1306=0,0,IF(G1306-((L$7-C1306)/365)&lt;0,0,G1306-((L$7-C1306)/365)))</f>
        <v>0</v>
      </c>
      <c r="M1306" s="4">
        <f>IF(K1306=0,0,D1306*H1306)</f>
        <v>0</v>
      </c>
      <c r="N1306" s="11">
        <f>IFERROR((1-(M1306/K1306)^(1/L1306)),0)</f>
        <v>0</v>
      </c>
      <c r="O1306" s="10">
        <f>IF(F1306&gt;41730,IF(F1306&gt;41730,(F1306-41730)/365,IF(K1306=0,0,IF(G1306-((L$7-C1306)/365)&lt;0,0,G1306-((L$7-C1306)/365)))),1)</f>
        <v>1</v>
      </c>
      <c r="P1306" s="9">
        <f>IF(K1306&lt;M1306,0,IF(L1306=0,K1306-M1306,K1306*N1306*O1306))</f>
        <v>0</v>
      </c>
      <c r="Q1306" s="19">
        <f>IF(F1306&gt;41730,D1306,0)</f>
        <v>0</v>
      </c>
      <c r="R1306" s="18">
        <f>IF(F1306&gt;41730,J1306+P1306,0)</f>
        <v>0</v>
      </c>
      <c r="S1306" s="9">
        <f>IF(F1306&gt;0,0,K1306-P1306)</f>
        <v>0</v>
      </c>
      <c r="T1306" s="5"/>
      <c r="U1306" s="4">
        <f>D1306*E1306*(IF(U$7&gt;$C1306,U$7-$C1306+1,0))/365</f>
        <v>0</v>
      </c>
      <c r="V1306" s="4">
        <f>($D1306-U1306)*$E1306*(IF(U1306&lt;1,IF(V$7&gt;$C1306,V$7-$C1306+1,0),V$7-U$7))/365</f>
        <v>0</v>
      </c>
      <c r="W1306" s="4">
        <f>IF($F1306=0,($D1306-SUM($U1306:V1306))*$E1306*(IF(V1306&lt;1,IF(MIN(W$7,$F1306)&gt;$C1306,MIN(W$7,$F1306)-$C1306+1,0),MIN(W$7,$F1306)-V$7))/365,IF($F1306&gt;V$7,($D1306-SUM($U1306:V1306))*$E1306*(IF(V1306&lt;1,IF(MIN(W$7,$F1306)&gt;$C1306,MIN(W$7,$F1306)-$C1306+1,0),MIN(W$7,$F1306)-V$7))/365,0))</f>
        <v>0</v>
      </c>
      <c r="X1306" s="4">
        <f>IF($F1306=0,($D1306-SUM($U1306:W1306))*$E1306*(IF(W1306&lt;1,IF(MIN(X$7,$F1306)&gt;$C1306,MIN(X$7,$F1306)-$C1306+1,0),MIN(X$7,$F1306)-W$7))/365,IF($F1306&gt;W$7,($D1306-SUM($U1306:W1306))*$E1306*(IF(W1306&lt;1,IF(MIN(X$7,$F1306)&gt;$C1306,MIN(X$7,$F1306)-$C1306+1,0),MIN(X$7,$F1306)-W$7))/365,0))</f>
        <v>0</v>
      </c>
      <c r="Y1306" s="4">
        <f>IF($F1306=0,($D1306-SUM($U1306:X1306))*$E1306*(IF(X1306&lt;1,IF(MIN(Y$7,$F1306)&gt;$C1306,MIN(Y$7,$F1306)-$C1306+1,0),MIN(Y$7,$F1306)-X$7))/365,IF($F1306&gt;X$7,($D1306-SUM($U1306:X1306))*$E1306*(IF(X1306&lt;1,IF(MIN(Y$7,$F1306)&gt;$C1306,MIN(Y$7,$F1306)-$C1306+1,0),MIN(Y$7,$F1306)-X$7))/365,0))</f>
        <v>0</v>
      </c>
      <c r="Z1306" s="4">
        <f>IF($F1306=0,($D1306-SUM($U1306:Y1306))*$E1306*(IF(Y1306&lt;1,IF(MIN(Z$7,$F1306)&gt;$C1306,MIN(Z$7,$F1306)-$C1306+1,0),MIN(Z$7,$F1306)-Y$7))/365,IF($F1306&gt;Y$7,($D1306-SUM($U1306:Y1306))*$E1306*(IF(Y1306&lt;1,IF(MIN(Z$7,$F1306)&gt;$C1306,MIN(Z$7,$F1306)-$C1306+1,0),MIN(Z$7,$F1306)-Y$7))/365,0))</f>
        <v>0</v>
      </c>
      <c r="AA1306" s="4">
        <f>IF($F1306=0,($D1306-SUM($U1306:Z1306))*$E1306*(IF(Z1306&lt;1,IF(MIN(AA$7,$F1306)&gt;$C1306,MIN(AA$7,$F1306)-$C1306+1,0),MIN(AA$7,$F1306)-Z$7))/365,IF($F1306&gt;Z$7,($D1306-SUM($U1306:Z1306))*$E1306*(IF(Z1306&lt;1,IF(MIN(AA$7,$F1306)&gt;$C1306,MIN(AA$7,$F1306)-$C1306+1,0),MIN(AA$7,$F1306)-Z$7))/365,0))</f>
        <v>0</v>
      </c>
      <c r="AB1306" s="4">
        <f>IF($F1306=0,($D1306-SUM($U1306:AA1306))*$E1306*(IF(AA1306&lt;1,IF(MIN(AB$7,$F1306)&gt;$C1306,MIN(AB$7,$F1306)-$C1306+1,0),MIN(AB$7,$F1306)-AA$7))/365,IF($F1306&gt;AA$7,($D1306-SUM($U1306:AA1306))*$E1306*(IF(AA1306&lt;1,IF(MIN(AB$7,$F1306)&gt;$C1306,MIN(AB$7,$F1306)-$C1306+1,0),MIN(AB$7,$F1306)-AA$7))/365,0))</f>
        <v>0</v>
      </c>
      <c r="AC1306" s="4">
        <f>IF($F1306=0,($D1306-SUM($U1306:AB1306))*$E1306*(IF(AB1306&lt;1,IF(MIN(AC$7,$F1306)&gt;$C1306,MIN(AC$7,$F1306)-$C1306+1,0),MIN(AC$7,$F1306)-AB$7))/365,IF($F1306&gt;AB$7,($D1306-SUM($U1306:AB1306))*$E1306*(IF(AB1306&lt;1,IF(MIN(AC$7,$F1306)&gt;$C1306,MIN(AC$7,$F1306)-$C1306+1,0),MIN(AC$7,$F1306)-AB$7))/365,0))</f>
        <v>0</v>
      </c>
      <c r="AD1306" s="4">
        <f>IF($F1306=0,($D1306-SUM($U1306:AC1306))*$E1306*(IF(AC1306&lt;1,IF(MIN(AD$7,$F1306)&gt;$C1306,MIN(AD$7,$F1306)-$C1306+1,0),MIN(AD$7,$F1306)-AC$7))/365,IF($F1306&gt;AC$7,($D1306-SUM($U1306:AC1306))*$E1306*(IF(AC1306&lt;1,IF(MIN(AD$7,$F1306)&gt;$C1306,MIN(AD$7,$F1306)-$C1306+1,0),MIN(AD$7,$F1306)-AC$7))/365,0))</f>
        <v>0</v>
      </c>
      <c r="AE1306" s="4">
        <f>IF($F1306=0,($D1306-SUM($U1306:AD1306))*$E1306*(IF(AD1306&lt;1,IF(MIN(AE$7,$F1306)&gt;$C1306,MIN(AE$7,$F1306)-$C1306+1,0),MIN(AE$7,$F1306)-AD$7))/365,IF($F1306&gt;AD$7,($D1306-SUM($U1306:AD1306))*$E1306*(IF(AD1306&lt;1,IF(MIN(AE$7,$F1306)&gt;$C1306,MIN(AE$7,$F1306)-$C1306+1,0),MIN(AE$7,$F1306)-AD$7))/365,0))</f>
        <v>0</v>
      </c>
      <c r="AF1306" s="4">
        <f>IF($F1306=0,($D1306-SUM($U1306:AE1306))*$E1306*(IF(AE1306&lt;1,IF(MIN(AF$7,$F1306)&gt;$C1306,MIN(AF$7,$F1306)-$C1306+1,0),MIN(AF$7,$F1306)-AE$7))/365,IF($F1306&gt;AE$7,($D1306-SUM($U1306:AE1306))*$E1306*(IF(AE1306&lt;1,IF(MIN(AF$7,$F1306)&gt;$C1306,MIN(AF$7,$F1306)-$C1306+1,0),MIN(AF$7,$F1306)-AE$7))/365,0))</f>
        <v>0</v>
      </c>
      <c r="AG1306" s="4">
        <f>IF($F1306=0,($D1306-SUM($U1306:AF1306))*$E1306*(IF(AF1306&lt;1,IF(MIN(AG$7,$F1306)&gt;$C1306,MIN(AG$7,$F1306)-$C1306+1,0),MIN(AG$7,$F1306)-AF$7))/365,IF($F1306&gt;AF$7,($D1306-SUM($U1306:AF1306))*$E1306*(IF(AF1306&lt;1,IF(MIN(AG$7,$F1306)&gt;$C1306,MIN(AG$7,$F1306)-$C1306+1,0),MIN(AG$7,$F1306)-AF$7))/365,0))</f>
        <v>0</v>
      </c>
      <c r="AH1306" s="4">
        <f>IF($F1306=0,($D1306-SUM($U1306:AG1306))*$E1306*(IF(AG1306&lt;1,IF(MIN(AH$7,$F1306)&gt;$C1306,MIN(AH$7,$F1306)-$C1306+1,0),MIN(AH$7,$F1306)-AG$7))/365,IF($F1306&gt;AG$7,($D1306-SUM($U1306:AG1306))*$E1306*(IF(AG1306&lt;1,IF(MIN(AH$7,$F1306)&gt;$C1306,MIN(AH$7,$F1306)-$C1306+1,0),MIN(AH$7,$F1306)-AG$7))/365,0))</f>
        <v>0</v>
      </c>
      <c r="AI1306" s="4">
        <f>IF($F1306=0,($D1306-SUM($U1306:AH1306))*$E1306*(IF(AH1306&lt;1,IF(MIN(AI$7,$F1306)&gt;$C1306,MIN(AI$7,$F1306)-$C1306+1,0),MIN(AI$7,$F1306)-AH$7))/365,IF($F1306&gt;AH$7,($D1306-SUM($U1306:AH1306))*$E1306*(IF(AH1306&lt;1,IF(MIN(AI$7,$F1306)&gt;$C1306,MIN(AI$7,$F1306)-$C1306+1,0),MIN(AI$7,$F1306)-AH$7))/365,0))</f>
        <v>0</v>
      </c>
      <c r="AJ1306" s="4">
        <f>IF($F1306=0,($D1306-SUM($U1306:AI1306))*$E1306*(IF(AI1306&lt;1,IF(MIN(AJ$7,$F1306)&gt;$C1306,MIN(AJ$7,$F1306)-$C1306+1,0),MIN(AJ$7,$F1306)-AI$7))/365,IF($F1306&gt;AI$7,($D1306-SUM($U1306:AI1306))*$E1306*(IF(AI1306&lt;1,IF(MIN(AJ$7,$F1306)&gt;$C1306,MIN(AJ$7,$F1306)-$C1306+1,0),MIN(AJ$7,$F1306)-AI$7))/365,0))</f>
        <v>0</v>
      </c>
      <c r="AK1306" s="4">
        <f>IF($F1306=0,($D1306-SUM($U1306:AJ1306))*$E1306*(IF(AJ1306&lt;1,IF(MIN(AK$7,$F1306)&gt;$C1306,MIN(AK$7,$F1306)-$C1306+1,0),MIN(AK$7,$F1306)-AJ$7))/365,IF($F1306&gt;AJ$7,($D1306-SUM($U1306:AJ1306))*$E1306*(IF(AJ1306&lt;1,IF(MIN(AK$7,$F1306)&gt;$C1306,MIN(AK$7,$F1306)-$C1306+1,0),MIN(AK$7,$F1306)-AJ$7))/365,0))</f>
        <v>0</v>
      </c>
      <c r="AL1306" s="4">
        <f>IF($F1306=0,($D1306-SUM($U1306:AK1306))*$E1306*(IF(AK1306&lt;1,IF(MIN(AL$7,$F1306)&gt;$C1306,MIN(AL$7,$F1306)-$C1306+1,0),MIN(AL$7,$F1306)-AK$7))/365,IF($F1306&gt;AK$7,($D1306-SUM($U1306:AK1306))*$E1306*(IF(AK1306&lt;1,IF(MIN(AL$7,$F1306)&gt;$C1306,MIN(AL$7,$F1306)-$C1306+1,0),MIN(AL$7,$F1306)-AK$7))/365,0))</f>
        <v>0</v>
      </c>
      <c r="AM1306" s="4">
        <f>IF($F1306=0,($D1306-SUM($U1306:AL1306))*$E1306*(IF(AL1306&lt;1,IF(MIN(AM$7,$F1306)&gt;$C1306,MIN(AM$7,$F1306)-$C1306+1,0),MIN(AM$7,$F1306)-AL$7))/365,IF($F1306&gt;AL$7,($D1306-SUM($U1306:AL1306))*$E1306*(IF(AL1306&lt;1,IF(MIN(AM$7,$F1306)&gt;$C1306,MIN(AM$7,$F1306)-$C1306+1,0),MIN(AM$7,$F1306)-AL$7))/365,0))</f>
        <v>0</v>
      </c>
      <c r="AN1306" s="4">
        <f>IF($F1306=0,($D1306-SUM($U1306:AM1306))*$E1306*(IF(AM1306&lt;1,IF(MIN(AN$7,$F1306)&gt;$C1306,MIN(AN$7,$F1306)-$C1306+1,0),MIN(AN$7,$F1306)-AM$7))/365,IF($F1306&gt;AM$7,($D1306-SUM($U1306:AM1306))*$E1306*(IF(AM1306&lt;1,IF(MIN(AN$7,$F1306)&gt;$C1306,MIN(AN$7,$F1306)-$C1306+1,0),MIN(AN$7,$F1306)-AM$7))/365,0))</f>
        <v>0</v>
      </c>
      <c r="AO1306" s="4">
        <f>IF($F1306=0,($D1306-SUM($U1306:AN1306))*$E1306*(IF(AN1306&lt;1,IF(MIN(AO$7,$F1306)&gt;$C1306,MIN(AO$7,$F1306)-$C1306+1,0),MIN(AO$7,$F1306)-AN$7))/365,IF($F1306&gt;AN$7,($D1306-SUM($U1306:AN1306))*$E1306*(IF(AN1306&lt;1,IF(MIN(AO$7,$F1306)&gt;$C1306,MIN(AO$7,$F1306)-$C1306+1,0),MIN(AO$7,$F1306)-AN$7))/365,0))</f>
        <v>0</v>
      </c>
      <c r="AP1306" s="4">
        <f>IF($F1306=0,($D1306-SUM($U1306:AO1306))*$E1306*(IF(AO1306&lt;1,IF(MIN(AP$7,$F1306)&gt;$C1306,MIN(AP$7,$F1306)-$C1306+1,0),MIN(AP$7,$F1306)-AO$7))/365,IF($F1306&gt;AO$7,($D1306-SUM($U1306:AO1306))*$E1306*(IF(AO1306&lt;1,IF(MIN(AP$7,$F1306)&gt;$C1306,MIN(AP$7,$F1306)-$C1306+1,0),MIN(AP$7,$F1306)-AO$7))/365,0))</f>
        <v>0</v>
      </c>
      <c r="AQ1306" s="4">
        <f>IF($F1306=0,($D1306-SUM($U1306:AP1306))*$E1306*(IF(AP1306&lt;1,IF(MIN(AQ$7,$F1306)&gt;$C1306,MIN(AQ$7,$F1306)-$C1306+1,0),MIN(AQ$7,$F1306)-AP$7))/365,IF($F1306&gt;AP$7,($D1306-SUM($U1306:AP1306))*$E1306*(IF(AP1306&lt;1,IF(MIN(AQ$7,$F1306)&gt;$C1306,MIN(AQ$7,$F1306)-$C1306+1,0),MIN(AQ$7,$F1306)-AP$7))/365,0))</f>
        <v>0</v>
      </c>
      <c r="AR1306" s="4">
        <f>IF($F1306=0,($D1306-SUM($U1306:AQ1306))*$E1306*(IF(AQ1306&lt;1,IF(MIN(AR$7,$F1306)&gt;$C1306,MIN(AR$7,$F1306)-$C1306+1,0),MIN(AR$7,$F1306)-AQ$7))/365,IF($F1306&gt;AQ$7,($D1306-SUM($U1306:AQ1306))*$E1306*(IF(AQ1306&lt;1,IF(MIN(AR$7,$F1306)&gt;$C1306,MIN(AR$7,$F1306)-$C1306+1,0),MIN(AR$7,$F1306)-AQ$7))/365,0))</f>
        <v>0</v>
      </c>
      <c r="AS1306" s="4">
        <f>IF($F1306=0,($D1306-SUM($U1306:AR1306))*$E1306*(IF(AR1306&lt;1,IF(MIN(AS$7,$F1306)&gt;$C1306,MIN(AS$7,$F1306)-$C1306+1,0),MIN(AS$7,$F1306)-AR$7))/365,IF($F1306&gt;AR$7,($D1306-SUM($U1306:AR1306))*$E1306*(IF(AR1306&lt;1,IF(MIN(AS$7,$F1306)&gt;$C1306,MIN(AS$7,$F1306)-$C1306+1,0),MIN(AS$7,$F1306)-AR$7))/365,0))</f>
        <v>0</v>
      </c>
    </row>
    <row r="1307" spans="1:45">
      <c r="A1307" s="15"/>
      <c r="B1307" s="17"/>
      <c r="C1307" s="16"/>
      <c r="D1307" s="15"/>
      <c r="E1307" s="11"/>
      <c r="F1307" s="16"/>
      <c r="G1307" s="15"/>
      <c r="H1307" s="14"/>
      <c r="I1307" s="5"/>
      <c r="J1307" s="13">
        <f>SUM(U1307:AS1307)</f>
        <v>0</v>
      </c>
      <c r="K1307" s="13">
        <f>IF(F1307=0,D1307-J1307,IF(F1307&lt;41730,0,D1307-J1307))</f>
        <v>0</v>
      </c>
      <c r="L1307" s="12">
        <f>IF(K1307=0,0,IF(G1307-((L$7-C1307)/365)&lt;0,0,G1307-((L$7-C1307)/365)))</f>
        <v>0</v>
      </c>
      <c r="M1307" s="4">
        <f>IF(K1307=0,0,D1307*H1307)</f>
        <v>0</v>
      </c>
      <c r="N1307" s="11">
        <f>IFERROR((1-(M1307/K1307)^(1/L1307)),0)</f>
        <v>0</v>
      </c>
      <c r="O1307" s="10">
        <f>IF(F1307&gt;41730,IF(F1307&gt;41730,(F1307-41730)/365,IF(K1307=0,0,IF(G1307-((L$7-C1307)/365)&lt;0,0,G1307-((L$7-C1307)/365)))),1)</f>
        <v>1</v>
      </c>
      <c r="P1307" s="9">
        <f>IF(K1307&lt;M1307,0,IF(L1307=0,K1307-M1307,K1307*N1307*O1307))</f>
        <v>0</v>
      </c>
      <c r="Q1307" s="19">
        <f>IF(F1307&gt;41730,D1307,0)</f>
        <v>0</v>
      </c>
      <c r="R1307" s="18">
        <f>IF(F1307&gt;41730,J1307+P1307,0)</f>
        <v>0</v>
      </c>
      <c r="S1307" s="9">
        <f>IF(F1307&gt;0,0,K1307-P1307)</f>
        <v>0</v>
      </c>
      <c r="T1307" s="5"/>
      <c r="U1307" s="4">
        <f>D1307*E1307*(IF(U$7&gt;$C1307,U$7-$C1307+1,0))/365</f>
        <v>0</v>
      </c>
      <c r="V1307" s="4">
        <f>($D1307-U1307)*$E1307*(IF(U1307&lt;1,IF(V$7&gt;$C1307,V$7-$C1307+1,0),V$7-U$7))/365</f>
        <v>0</v>
      </c>
      <c r="W1307" s="4">
        <f>IF($F1307=0,($D1307-SUM($U1307:V1307))*$E1307*(IF(V1307&lt;1,IF(MIN(W$7,$F1307)&gt;$C1307,MIN(W$7,$F1307)-$C1307+1,0),MIN(W$7,$F1307)-V$7))/365,IF($F1307&gt;V$7,($D1307-SUM($U1307:V1307))*$E1307*(IF(V1307&lt;1,IF(MIN(W$7,$F1307)&gt;$C1307,MIN(W$7,$F1307)-$C1307+1,0),MIN(W$7,$F1307)-V$7))/365,0))</f>
        <v>0</v>
      </c>
      <c r="X1307" s="4">
        <f>IF($F1307=0,($D1307-SUM($U1307:W1307))*$E1307*(IF(W1307&lt;1,IF(MIN(X$7,$F1307)&gt;$C1307,MIN(X$7,$F1307)-$C1307+1,0),MIN(X$7,$F1307)-W$7))/365,IF($F1307&gt;W$7,($D1307-SUM($U1307:W1307))*$E1307*(IF(W1307&lt;1,IF(MIN(X$7,$F1307)&gt;$C1307,MIN(X$7,$F1307)-$C1307+1,0),MIN(X$7,$F1307)-W$7))/365,0))</f>
        <v>0</v>
      </c>
      <c r="Y1307" s="4">
        <f>IF($F1307=0,($D1307-SUM($U1307:X1307))*$E1307*(IF(X1307&lt;1,IF(MIN(Y$7,$F1307)&gt;$C1307,MIN(Y$7,$F1307)-$C1307+1,0),MIN(Y$7,$F1307)-X$7))/365,IF($F1307&gt;X$7,($D1307-SUM($U1307:X1307))*$E1307*(IF(X1307&lt;1,IF(MIN(Y$7,$F1307)&gt;$C1307,MIN(Y$7,$F1307)-$C1307+1,0),MIN(Y$7,$F1307)-X$7))/365,0))</f>
        <v>0</v>
      </c>
      <c r="Z1307" s="4">
        <f>IF($F1307=0,($D1307-SUM($U1307:Y1307))*$E1307*(IF(Y1307&lt;1,IF(MIN(Z$7,$F1307)&gt;$C1307,MIN(Z$7,$F1307)-$C1307+1,0),MIN(Z$7,$F1307)-Y$7))/365,IF($F1307&gt;Y$7,($D1307-SUM($U1307:Y1307))*$E1307*(IF(Y1307&lt;1,IF(MIN(Z$7,$F1307)&gt;$C1307,MIN(Z$7,$F1307)-$C1307+1,0),MIN(Z$7,$F1307)-Y$7))/365,0))</f>
        <v>0</v>
      </c>
      <c r="AA1307" s="4">
        <f>IF($F1307=0,($D1307-SUM($U1307:Z1307))*$E1307*(IF(Z1307&lt;1,IF(MIN(AA$7,$F1307)&gt;$C1307,MIN(AA$7,$F1307)-$C1307+1,0),MIN(AA$7,$F1307)-Z$7))/365,IF($F1307&gt;Z$7,($D1307-SUM($U1307:Z1307))*$E1307*(IF(Z1307&lt;1,IF(MIN(AA$7,$F1307)&gt;$C1307,MIN(AA$7,$F1307)-$C1307+1,0),MIN(AA$7,$F1307)-Z$7))/365,0))</f>
        <v>0</v>
      </c>
      <c r="AB1307" s="4">
        <f>IF($F1307=0,($D1307-SUM($U1307:AA1307))*$E1307*(IF(AA1307&lt;1,IF(MIN(AB$7,$F1307)&gt;$C1307,MIN(AB$7,$F1307)-$C1307+1,0),MIN(AB$7,$F1307)-AA$7))/365,IF($F1307&gt;AA$7,($D1307-SUM($U1307:AA1307))*$E1307*(IF(AA1307&lt;1,IF(MIN(AB$7,$F1307)&gt;$C1307,MIN(AB$7,$F1307)-$C1307+1,0),MIN(AB$7,$F1307)-AA$7))/365,0))</f>
        <v>0</v>
      </c>
      <c r="AC1307" s="4">
        <f>IF($F1307=0,($D1307-SUM($U1307:AB1307))*$E1307*(IF(AB1307&lt;1,IF(MIN(AC$7,$F1307)&gt;$C1307,MIN(AC$7,$F1307)-$C1307+1,0),MIN(AC$7,$F1307)-AB$7))/365,IF($F1307&gt;AB$7,($D1307-SUM($U1307:AB1307))*$E1307*(IF(AB1307&lt;1,IF(MIN(AC$7,$F1307)&gt;$C1307,MIN(AC$7,$F1307)-$C1307+1,0),MIN(AC$7,$F1307)-AB$7))/365,0))</f>
        <v>0</v>
      </c>
      <c r="AD1307" s="4">
        <f>IF($F1307=0,($D1307-SUM($U1307:AC1307))*$E1307*(IF(AC1307&lt;1,IF(MIN(AD$7,$F1307)&gt;$C1307,MIN(AD$7,$F1307)-$C1307+1,0),MIN(AD$7,$F1307)-AC$7))/365,IF($F1307&gt;AC$7,($D1307-SUM($U1307:AC1307))*$E1307*(IF(AC1307&lt;1,IF(MIN(AD$7,$F1307)&gt;$C1307,MIN(AD$7,$F1307)-$C1307+1,0),MIN(AD$7,$F1307)-AC$7))/365,0))</f>
        <v>0</v>
      </c>
      <c r="AE1307" s="4">
        <f>IF($F1307=0,($D1307-SUM($U1307:AD1307))*$E1307*(IF(AD1307&lt;1,IF(MIN(AE$7,$F1307)&gt;$C1307,MIN(AE$7,$F1307)-$C1307+1,0),MIN(AE$7,$F1307)-AD$7))/365,IF($F1307&gt;AD$7,($D1307-SUM($U1307:AD1307))*$E1307*(IF(AD1307&lt;1,IF(MIN(AE$7,$F1307)&gt;$C1307,MIN(AE$7,$F1307)-$C1307+1,0),MIN(AE$7,$F1307)-AD$7))/365,0))</f>
        <v>0</v>
      </c>
      <c r="AF1307" s="4">
        <f>IF($F1307=0,($D1307-SUM($U1307:AE1307))*$E1307*(IF(AE1307&lt;1,IF(MIN(AF$7,$F1307)&gt;$C1307,MIN(AF$7,$F1307)-$C1307+1,0),MIN(AF$7,$F1307)-AE$7))/365,IF($F1307&gt;AE$7,($D1307-SUM($U1307:AE1307))*$E1307*(IF(AE1307&lt;1,IF(MIN(AF$7,$F1307)&gt;$C1307,MIN(AF$7,$F1307)-$C1307+1,0),MIN(AF$7,$F1307)-AE$7))/365,0))</f>
        <v>0</v>
      </c>
      <c r="AG1307" s="4">
        <f>IF($F1307=0,($D1307-SUM($U1307:AF1307))*$E1307*(IF(AF1307&lt;1,IF(MIN(AG$7,$F1307)&gt;$C1307,MIN(AG$7,$F1307)-$C1307+1,0),MIN(AG$7,$F1307)-AF$7))/365,IF($F1307&gt;AF$7,($D1307-SUM($U1307:AF1307))*$E1307*(IF(AF1307&lt;1,IF(MIN(AG$7,$F1307)&gt;$C1307,MIN(AG$7,$F1307)-$C1307+1,0),MIN(AG$7,$F1307)-AF$7))/365,0))</f>
        <v>0</v>
      </c>
      <c r="AH1307" s="4">
        <f>IF($F1307=0,($D1307-SUM($U1307:AG1307))*$E1307*(IF(AG1307&lt;1,IF(MIN(AH$7,$F1307)&gt;$C1307,MIN(AH$7,$F1307)-$C1307+1,0),MIN(AH$7,$F1307)-AG$7))/365,IF($F1307&gt;AG$7,($D1307-SUM($U1307:AG1307))*$E1307*(IF(AG1307&lt;1,IF(MIN(AH$7,$F1307)&gt;$C1307,MIN(AH$7,$F1307)-$C1307+1,0),MIN(AH$7,$F1307)-AG$7))/365,0))</f>
        <v>0</v>
      </c>
      <c r="AI1307" s="4">
        <f>IF($F1307=0,($D1307-SUM($U1307:AH1307))*$E1307*(IF(AH1307&lt;1,IF(MIN(AI$7,$F1307)&gt;$C1307,MIN(AI$7,$F1307)-$C1307+1,0),MIN(AI$7,$F1307)-AH$7))/365,IF($F1307&gt;AH$7,($D1307-SUM($U1307:AH1307))*$E1307*(IF(AH1307&lt;1,IF(MIN(AI$7,$F1307)&gt;$C1307,MIN(AI$7,$F1307)-$C1307+1,0),MIN(AI$7,$F1307)-AH$7))/365,0))</f>
        <v>0</v>
      </c>
      <c r="AJ1307" s="4">
        <f>IF($F1307=0,($D1307-SUM($U1307:AI1307))*$E1307*(IF(AI1307&lt;1,IF(MIN(AJ$7,$F1307)&gt;$C1307,MIN(AJ$7,$F1307)-$C1307+1,0),MIN(AJ$7,$F1307)-AI$7))/365,IF($F1307&gt;AI$7,($D1307-SUM($U1307:AI1307))*$E1307*(IF(AI1307&lt;1,IF(MIN(AJ$7,$F1307)&gt;$C1307,MIN(AJ$7,$F1307)-$C1307+1,0),MIN(AJ$7,$F1307)-AI$7))/365,0))</f>
        <v>0</v>
      </c>
      <c r="AK1307" s="4">
        <f>IF($F1307=0,($D1307-SUM($U1307:AJ1307))*$E1307*(IF(AJ1307&lt;1,IF(MIN(AK$7,$F1307)&gt;$C1307,MIN(AK$7,$F1307)-$C1307+1,0),MIN(AK$7,$F1307)-AJ$7))/365,IF($F1307&gt;AJ$7,($D1307-SUM($U1307:AJ1307))*$E1307*(IF(AJ1307&lt;1,IF(MIN(AK$7,$F1307)&gt;$C1307,MIN(AK$7,$F1307)-$C1307+1,0),MIN(AK$7,$F1307)-AJ$7))/365,0))</f>
        <v>0</v>
      </c>
      <c r="AL1307" s="4">
        <f>IF($F1307=0,($D1307-SUM($U1307:AK1307))*$E1307*(IF(AK1307&lt;1,IF(MIN(AL$7,$F1307)&gt;$C1307,MIN(AL$7,$F1307)-$C1307+1,0),MIN(AL$7,$F1307)-AK$7))/365,IF($F1307&gt;AK$7,($D1307-SUM($U1307:AK1307))*$E1307*(IF(AK1307&lt;1,IF(MIN(AL$7,$F1307)&gt;$C1307,MIN(AL$7,$F1307)-$C1307+1,0),MIN(AL$7,$F1307)-AK$7))/365,0))</f>
        <v>0</v>
      </c>
      <c r="AM1307" s="4">
        <f>IF($F1307=0,($D1307-SUM($U1307:AL1307))*$E1307*(IF(AL1307&lt;1,IF(MIN(AM$7,$F1307)&gt;$C1307,MIN(AM$7,$F1307)-$C1307+1,0),MIN(AM$7,$F1307)-AL$7))/365,IF($F1307&gt;AL$7,($D1307-SUM($U1307:AL1307))*$E1307*(IF(AL1307&lt;1,IF(MIN(AM$7,$F1307)&gt;$C1307,MIN(AM$7,$F1307)-$C1307+1,0),MIN(AM$7,$F1307)-AL$7))/365,0))</f>
        <v>0</v>
      </c>
      <c r="AN1307" s="4">
        <f>IF($F1307=0,($D1307-SUM($U1307:AM1307))*$E1307*(IF(AM1307&lt;1,IF(MIN(AN$7,$F1307)&gt;$C1307,MIN(AN$7,$F1307)-$C1307+1,0),MIN(AN$7,$F1307)-AM$7))/365,IF($F1307&gt;AM$7,($D1307-SUM($U1307:AM1307))*$E1307*(IF(AM1307&lt;1,IF(MIN(AN$7,$F1307)&gt;$C1307,MIN(AN$7,$F1307)-$C1307+1,0),MIN(AN$7,$F1307)-AM$7))/365,0))</f>
        <v>0</v>
      </c>
      <c r="AO1307" s="4">
        <f>IF($F1307=0,($D1307-SUM($U1307:AN1307))*$E1307*(IF(AN1307&lt;1,IF(MIN(AO$7,$F1307)&gt;$C1307,MIN(AO$7,$F1307)-$C1307+1,0),MIN(AO$7,$F1307)-AN$7))/365,IF($F1307&gt;AN$7,($D1307-SUM($U1307:AN1307))*$E1307*(IF(AN1307&lt;1,IF(MIN(AO$7,$F1307)&gt;$C1307,MIN(AO$7,$F1307)-$C1307+1,0),MIN(AO$7,$F1307)-AN$7))/365,0))</f>
        <v>0</v>
      </c>
      <c r="AP1307" s="4">
        <f>IF($F1307=0,($D1307-SUM($U1307:AO1307))*$E1307*(IF(AO1307&lt;1,IF(MIN(AP$7,$F1307)&gt;$C1307,MIN(AP$7,$F1307)-$C1307+1,0),MIN(AP$7,$F1307)-AO$7))/365,IF($F1307&gt;AO$7,($D1307-SUM($U1307:AO1307))*$E1307*(IF(AO1307&lt;1,IF(MIN(AP$7,$F1307)&gt;$C1307,MIN(AP$7,$F1307)-$C1307+1,0),MIN(AP$7,$F1307)-AO$7))/365,0))</f>
        <v>0</v>
      </c>
      <c r="AQ1307" s="4">
        <f>IF($F1307=0,($D1307-SUM($U1307:AP1307))*$E1307*(IF(AP1307&lt;1,IF(MIN(AQ$7,$F1307)&gt;$C1307,MIN(AQ$7,$F1307)-$C1307+1,0),MIN(AQ$7,$F1307)-AP$7))/365,IF($F1307&gt;AP$7,($D1307-SUM($U1307:AP1307))*$E1307*(IF(AP1307&lt;1,IF(MIN(AQ$7,$F1307)&gt;$C1307,MIN(AQ$7,$F1307)-$C1307+1,0),MIN(AQ$7,$F1307)-AP$7))/365,0))</f>
        <v>0</v>
      </c>
      <c r="AR1307" s="4">
        <f>IF($F1307=0,($D1307-SUM($U1307:AQ1307))*$E1307*(IF(AQ1307&lt;1,IF(MIN(AR$7,$F1307)&gt;$C1307,MIN(AR$7,$F1307)-$C1307+1,0),MIN(AR$7,$F1307)-AQ$7))/365,IF($F1307&gt;AQ$7,($D1307-SUM($U1307:AQ1307))*$E1307*(IF(AQ1307&lt;1,IF(MIN(AR$7,$F1307)&gt;$C1307,MIN(AR$7,$F1307)-$C1307+1,0),MIN(AR$7,$F1307)-AQ$7))/365,0))</f>
        <v>0</v>
      </c>
      <c r="AS1307" s="4">
        <f>IF($F1307=0,($D1307-SUM($U1307:AR1307))*$E1307*(IF(AR1307&lt;1,IF(MIN(AS$7,$F1307)&gt;$C1307,MIN(AS$7,$F1307)-$C1307+1,0),MIN(AS$7,$F1307)-AR$7))/365,IF($F1307&gt;AR$7,($D1307-SUM($U1307:AR1307))*$E1307*(IF(AR1307&lt;1,IF(MIN(AS$7,$F1307)&gt;$C1307,MIN(AS$7,$F1307)-$C1307+1,0),MIN(AS$7,$F1307)-AR$7))/365,0))</f>
        <v>0</v>
      </c>
    </row>
    <row r="1308" spans="1:45">
      <c r="A1308" s="15"/>
      <c r="B1308" s="17"/>
      <c r="C1308" s="16"/>
      <c r="D1308" s="15"/>
      <c r="E1308" s="11"/>
      <c r="F1308" s="16"/>
      <c r="G1308" s="15"/>
      <c r="H1308" s="14"/>
      <c r="I1308" s="5"/>
      <c r="J1308" s="13">
        <f>SUM(U1308:AS1308)</f>
        <v>0</v>
      </c>
      <c r="K1308" s="13">
        <f>IF(F1308=0,D1308-J1308,IF(F1308&lt;41730,0,D1308-J1308))</f>
        <v>0</v>
      </c>
      <c r="L1308" s="12">
        <f>IF(K1308=0,0,IF(G1308-((L$7-C1308)/365)&lt;0,0,G1308-((L$7-C1308)/365)))</f>
        <v>0</v>
      </c>
      <c r="M1308" s="4">
        <f>IF(K1308=0,0,D1308*H1308)</f>
        <v>0</v>
      </c>
      <c r="N1308" s="11">
        <f>IFERROR((1-(M1308/K1308)^(1/L1308)),0)</f>
        <v>0</v>
      </c>
      <c r="O1308" s="10">
        <f>IF(F1308&gt;41730,IF(F1308&gt;41730,(F1308-41730)/365,IF(K1308=0,0,IF(G1308-((L$7-C1308)/365)&lt;0,0,G1308-((L$7-C1308)/365)))),1)</f>
        <v>1</v>
      </c>
      <c r="P1308" s="9">
        <f>IF(K1308&lt;M1308,0,IF(L1308=0,K1308-M1308,K1308*N1308*O1308))</f>
        <v>0</v>
      </c>
      <c r="Q1308" s="19">
        <f>IF(F1308&gt;41730,D1308,0)</f>
        <v>0</v>
      </c>
      <c r="R1308" s="18">
        <f>IF(F1308&gt;41730,J1308+P1308,0)</f>
        <v>0</v>
      </c>
      <c r="S1308" s="9">
        <f>IF(F1308&gt;0,0,K1308-P1308)</f>
        <v>0</v>
      </c>
      <c r="T1308" s="5"/>
      <c r="U1308" s="4">
        <f>D1308*E1308*(IF(U$7&gt;$C1308,U$7-$C1308+1,0))/365</f>
        <v>0</v>
      </c>
      <c r="V1308" s="4">
        <f>($D1308-U1308)*$E1308*(IF(U1308&lt;1,IF(V$7&gt;$C1308,V$7-$C1308+1,0),V$7-U$7))/365</f>
        <v>0</v>
      </c>
      <c r="W1308" s="4">
        <f>IF($F1308=0,($D1308-SUM($U1308:V1308))*$E1308*(IF(V1308&lt;1,IF(MIN(W$7,$F1308)&gt;$C1308,MIN(W$7,$F1308)-$C1308+1,0),MIN(W$7,$F1308)-V$7))/365,IF($F1308&gt;V$7,($D1308-SUM($U1308:V1308))*$E1308*(IF(V1308&lt;1,IF(MIN(W$7,$F1308)&gt;$C1308,MIN(W$7,$F1308)-$C1308+1,0),MIN(W$7,$F1308)-V$7))/365,0))</f>
        <v>0</v>
      </c>
      <c r="X1308" s="4">
        <f>IF($F1308=0,($D1308-SUM($U1308:W1308))*$E1308*(IF(W1308&lt;1,IF(MIN(X$7,$F1308)&gt;$C1308,MIN(X$7,$F1308)-$C1308+1,0),MIN(X$7,$F1308)-W$7))/365,IF($F1308&gt;W$7,($D1308-SUM($U1308:W1308))*$E1308*(IF(W1308&lt;1,IF(MIN(X$7,$F1308)&gt;$C1308,MIN(X$7,$F1308)-$C1308+1,0),MIN(X$7,$F1308)-W$7))/365,0))</f>
        <v>0</v>
      </c>
      <c r="Y1308" s="4">
        <f>IF($F1308=0,($D1308-SUM($U1308:X1308))*$E1308*(IF(X1308&lt;1,IF(MIN(Y$7,$F1308)&gt;$C1308,MIN(Y$7,$F1308)-$C1308+1,0),MIN(Y$7,$F1308)-X$7))/365,IF($F1308&gt;X$7,($D1308-SUM($U1308:X1308))*$E1308*(IF(X1308&lt;1,IF(MIN(Y$7,$F1308)&gt;$C1308,MIN(Y$7,$F1308)-$C1308+1,0),MIN(Y$7,$F1308)-X$7))/365,0))</f>
        <v>0</v>
      </c>
      <c r="Z1308" s="4">
        <f>IF($F1308=0,($D1308-SUM($U1308:Y1308))*$E1308*(IF(Y1308&lt;1,IF(MIN(Z$7,$F1308)&gt;$C1308,MIN(Z$7,$F1308)-$C1308+1,0),MIN(Z$7,$F1308)-Y$7))/365,IF($F1308&gt;Y$7,($D1308-SUM($U1308:Y1308))*$E1308*(IF(Y1308&lt;1,IF(MIN(Z$7,$F1308)&gt;$C1308,MIN(Z$7,$F1308)-$C1308+1,0),MIN(Z$7,$F1308)-Y$7))/365,0))</f>
        <v>0</v>
      </c>
      <c r="AA1308" s="4">
        <f>IF($F1308=0,($D1308-SUM($U1308:Z1308))*$E1308*(IF(Z1308&lt;1,IF(MIN(AA$7,$F1308)&gt;$C1308,MIN(AA$7,$F1308)-$C1308+1,0),MIN(AA$7,$F1308)-Z$7))/365,IF($F1308&gt;Z$7,($D1308-SUM($U1308:Z1308))*$E1308*(IF(Z1308&lt;1,IF(MIN(AA$7,$F1308)&gt;$C1308,MIN(AA$7,$F1308)-$C1308+1,0),MIN(AA$7,$F1308)-Z$7))/365,0))</f>
        <v>0</v>
      </c>
      <c r="AB1308" s="4">
        <f>IF($F1308=0,($D1308-SUM($U1308:AA1308))*$E1308*(IF(AA1308&lt;1,IF(MIN(AB$7,$F1308)&gt;$C1308,MIN(AB$7,$F1308)-$C1308+1,0),MIN(AB$7,$F1308)-AA$7))/365,IF($F1308&gt;AA$7,($D1308-SUM($U1308:AA1308))*$E1308*(IF(AA1308&lt;1,IF(MIN(AB$7,$F1308)&gt;$C1308,MIN(AB$7,$F1308)-$C1308+1,0),MIN(AB$7,$F1308)-AA$7))/365,0))</f>
        <v>0</v>
      </c>
      <c r="AC1308" s="4">
        <f>IF($F1308=0,($D1308-SUM($U1308:AB1308))*$E1308*(IF(AB1308&lt;1,IF(MIN(AC$7,$F1308)&gt;$C1308,MIN(AC$7,$F1308)-$C1308+1,0),MIN(AC$7,$F1308)-AB$7))/365,IF($F1308&gt;AB$7,($D1308-SUM($U1308:AB1308))*$E1308*(IF(AB1308&lt;1,IF(MIN(AC$7,$F1308)&gt;$C1308,MIN(AC$7,$F1308)-$C1308+1,0),MIN(AC$7,$F1308)-AB$7))/365,0))</f>
        <v>0</v>
      </c>
      <c r="AD1308" s="4">
        <f>IF($F1308=0,($D1308-SUM($U1308:AC1308))*$E1308*(IF(AC1308&lt;1,IF(MIN(AD$7,$F1308)&gt;$C1308,MIN(AD$7,$F1308)-$C1308+1,0),MIN(AD$7,$F1308)-AC$7))/365,IF($F1308&gt;AC$7,($D1308-SUM($U1308:AC1308))*$E1308*(IF(AC1308&lt;1,IF(MIN(AD$7,$F1308)&gt;$C1308,MIN(AD$7,$F1308)-$C1308+1,0),MIN(AD$7,$F1308)-AC$7))/365,0))</f>
        <v>0</v>
      </c>
      <c r="AE1308" s="4">
        <f>IF($F1308=0,($D1308-SUM($U1308:AD1308))*$E1308*(IF(AD1308&lt;1,IF(MIN(AE$7,$F1308)&gt;$C1308,MIN(AE$7,$F1308)-$C1308+1,0),MIN(AE$7,$F1308)-AD$7))/365,IF($F1308&gt;AD$7,($D1308-SUM($U1308:AD1308))*$E1308*(IF(AD1308&lt;1,IF(MIN(AE$7,$F1308)&gt;$C1308,MIN(AE$7,$F1308)-$C1308+1,0),MIN(AE$7,$F1308)-AD$7))/365,0))</f>
        <v>0</v>
      </c>
      <c r="AF1308" s="4">
        <f>IF($F1308=0,($D1308-SUM($U1308:AE1308))*$E1308*(IF(AE1308&lt;1,IF(MIN(AF$7,$F1308)&gt;$C1308,MIN(AF$7,$F1308)-$C1308+1,0),MIN(AF$7,$F1308)-AE$7))/365,IF($F1308&gt;AE$7,($D1308-SUM($U1308:AE1308))*$E1308*(IF(AE1308&lt;1,IF(MIN(AF$7,$F1308)&gt;$C1308,MIN(AF$7,$F1308)-$C1308+1,0),MIN(AF$7,$F1308)-AE$7))/365,0))</f>
        <v>0</v>
      </c>
      <c r="AG1308" s="4">
        <f>IF($F1308=0,($D1308-SUM($U1308:AF1308))*$E1308*(IF(AF1308&lt;1,IF(MIN(AG$7,$F1308)&gt;$C1308,MIN(AG$7,$F1308)-$C1308+1,0),MIN(AG$7,$F1308)-AF$7))/365,IF($F1308&gt;AF$7,($D1308-SUM($U1308:AF1308))*$E1308*(IF(AF1308&lt;1,IF(MIN(AG$7,$F1308)&gt;$C1308,MIN(AG$7,$F1308)-$C1308+1,0),MIN(AG$7,$F1308)-AF$7))/365,0))</f>
        <v>0</v>
      </c>
      <c r="AH1308" s="4">
        <f>IF($F1308=0,($D1308-SUM($U1308:AG1308))*$E1308*(IF(AG1308&lt;1,IF(MIN(AH$7,$F1308)&gt;$C1308,MIN(AH$7,$F1308)-$C1308+1,0),MIN(AH$7,$F1308)-AG$7))/365,IF($F1308&gt;AG$7,($D1308-SUM($U1308:AG1308))*$E1308*(IF(AG1308&lt;1,IF(MIN(AH$7,$F1308)&gt;$C1308,MIN(AH$7,$F1308)-$C1308+1,0),MIN(AH$7,$F1308)-AG$7))/365,0))</f>
        <v>0</v>
      </c>
      <c r="AI1308" s="4">
        <f>IF($F1308=0,($D1308-SUM($U1308:AH1308))*$E1308*(IF(AH1308&lt;1,IF(MIN(AI$7,$F1308)&gt;$C1308,MIN(AI$7,$F1308)-$C1308+1,0),MIN(AI$7,$F1308)-AH$7))/365,IF($F1308&gt;AH$7,($D1308-SUM($U1308:AH1308))*$E1308*(IF(AH1308&lt;1,IF(MIN(AI$7,$F1308)&gt;$C1308,MIN(AI$7,$F1308)-$C1308+1,0),MIN(AI$7,$F1308)-AH$7))/365,0))</f>
        <v>0</v>
      </c>
      <c r="AJ1308" s="4">
        <f>IF($F1308=0,($D1308-SUM($U1308:AI1308))*$E1308*(IF(AI1308&lt;1,IF(MIN(AJ$7,$F1308)&gt;$C1308,MIN(AJ$7,$F1308)-$C1308+1,0),MIN(AJ$7,$F1308)-AI$7))/365,IF($F1308&gt;AI$7,($D1308-SUM($U1308:AI1308))*$E1308*(IF(AI1308&lt;1,IF(MIN(AJ$7,$F1308)&gt;$C1308,MIN(AJ$7,$F1308)-$C1308+1,0),MIN(AJ$7,$F1308)-AI$7))/365,0))</f>
        <v>0</v>
      </c>
      <c r="AK1308" s="4">
        <f>IF($F1308=0,($D1308-SUM($U1308:AJ1308))*$E1308*(IF(AJ1308&lt;1,IF(MIN(AK$7,$F1308)&gt;$C1308,MIN(AK$7,$F1308)-$C1308+1,0),MIN(AK$7,$F1308)-AJ$7))/365,IF($F1308&gt;AJ$7,($D1308-SUM($U1308:AJ1308))*$E1308*(IF(AJ1308&lt;1,IF(MIN(AK$7,$F1308)&gt;$C1308,MIN(AK$7,$F1308)-$C1308+1,0),MIN(AK$7,$F1308)-AJ$7))/365,0))</f>
        <v>0</v>
      </c>
      <c r="AL1308" s="4">
        <f>IF($F1308=0,($D1308-SUM($U1308:AK1308))*$E1308*(IF(AK1308&lt;1,IF(MIN(AL$7,$F1308)&gt;$C1308,MIN(AL$7,$F1308)-$C1308+1,0),MIN(AL$7,$F1308)-AK$7))/365,IF($F1308&gt;AK$7,($D1308-SUM($U1308:AK1308))*$E1308*(IF(AK1308&lt;1,IF(MIN(AL$7,$F1308)&gt;$C1308,MIN(AL$7,$F1308)-$C1308+1,0),MIN(AL$7,$F1308)-AK$7))/365,0))</f>
        <v>0</v>
      </c>
      <c r="AM1308" s="4">
        <f>IF($F1308=0,($D1308-SUM($U1308:AL1308))*$E1308*(IF(AL1308&lt;1,IF(MIN(AM$7,$F1308)&gt;$C1308,MIN(AM$7,$F1308)-$C1308+1,0),MIN(AM$7,$F1308)-AL$7))/365,IF($F1308&gt;AL$7,($D1308-SUM($U1308:AL1308))*$E1308*(IF(AL1308&lt;1,IF(MIN(AM$7,$F1308)&gt;$C1308,MIN(AM$7,$F1308)-$C1308+1,0),MIN(AM$7,$F1308)-AL$7))/365,0))</f>
        <v>0</v>
      </c>
      <c r="AN1308" s="4">
        <f>IF($F1308=0,($D1308-SUM($U1308:AM1308))*$E1308*(IF(AM1308&lt;1,IF(MIN(AN$7,$F1308)&gt;$C1308,MIN(AN$7,$F1308)-$C1308+1,0),MIN(AN$7,$F1308)-AM$7))/365,IF($F1308&gt;AM$7,($D1308-SUM($U1308:AM1308))*$E1308*(IF(AM1308&lt;1,IF(MIN(AN$7,$F1308)&gt;$C1308,MIN(AN$7,$F1308)-$C1308+1,0),MIN(AN$7,$F1308)-AM$7))/365,0))</f>
        <v>0</v>
      </c>
      <c r="AO1308" s="4">
        <f>IF($F1308=0,($D1308-SUM($U1308:AN1308))*$E1308*(IF(AN1308&lt;1,IF(MIN(AO$7,$F1308)&gt;$C1308,MIN(AO$7,$F1308)-$C1308+1,0),MIN(AO$7,$F1308)-AN$7))/365,IF($F1308&gt;AN$7,($D1308-SUM($U1308:AN1308))*$E1308*(IF(AN1308&lt;1,IF(MIN(AO$7,$F1308)&gt;$C1308,MIN(AO$7,$F1308)-$C1308+1,0),MIN(AO$7,$F1308)-AN$7))/365,0))</f>
        <v>0</v>
      </c>
      <c r="AP1308" s="4">
        <f>IF($F1308=0,($D1308-SUM($U1308:AO1308))*$E1308*(IF(AO1308&lt;1,IF(MIN(AP$7,$F1308)&gt;$C1308,MIN(AP$7,$F1308)-$C1308+1,0),MIN(AP$7,$F1308)-AO$7))/365,IF($F1308&gt;AO$7,($D1308-SUM($U1308:AO1308))*$E1308*(IF(AO1308&lt;1,IF(MIN(AP$7,$F1308)&gt;$C1308,MIN(AP$7,$F1308)-$C1308+1,0),MIN(AP$7,$F1308)-AO$7))/365,0))</f>
        <v>0</v>
      </c>
      <c r="AQ1308" s="4">
        <f>IF($F1308=0,($D1308-SUM($U1308:AP1308))*$E1308*(IF(AP1308&lt;1,IF(MIN(AQ$7,$F1308)&gt;$C1308,MIN(AQ$7,$F1308)-$C1308+1,0),MIN(AQ$7,$F1308)-AP$7))/365,IF($F1308&gt;AP$7,($D1308-SUM($U1308:AP1308))*$E1308*(IF(AP1308&lt;1,IF(MIN(AQ$7,$F1308)&gt;$C1308,MIN(AQ$7,$F1308)-$C1308+1,0),MIN(AQ$7,$F1308)-AP$7))/365,0))</f>
        <v>0</v>
      </c>
      <c r="AR1308" s="4">
        <f>IF($F1308=0,($D1308-SUM($U1308:AQ1308))*$E1308*(IF(AQ1308&lt;1,IF(MIN(AR$7,$F1308)&gt;$C1308,MIN(AR$7,$F1308)-$C1308+1,0),MIN(AR$7,$F1308)-AQ$7))/365,IF($F1308&gt;AQ$7,($D1308-SUM($U1308:AQ1308))*$E1308*(IF(AQ1308&lt;1,IF(MIN(AR$7,$F1308)&gt;$C1308,MIN(AR$7,$F1308)-$C1308+1,0),MIN(AR$7,$F1308)-AQ$7))/365,0))</f>
        <v>0</v>
      </c>
      <c r="AS1308" s="4">
        <f>IF($F1308=0,($D1308-SUM($U1308:AR1308))*$E1308*(IF(AR1308&lt;1,IF(MIN(AS$7,$F1308)&gt;$C1308,MIN(AS$7,$F1308)-$C1308+1,0),MIN(AS$7,$F1308)-AR$7))/365,IF($F1308&gt;AR$7,($D1308-SUM($U1308:AR1308))*$E1308*(IF(AR1308&lt;1,IF(MIN(AS$7,$F1308)&gt;$C1308,MIN(AS$7,$F1308)-$C1308+1,0),MIN(AS$7,$F1308)-AR$7))/365,0))</f>
        <v>0</v>
      </c>
    </row>
    <row r="1309" spans="1:45">
      <c r="A1309" s="15"/>
      <c r="B1309" s="17"/>
      <c r="C1309" s="16"/>
      <c r="D1309" s="15"/>
      <c r="E1309" s="11"/>
      <c r="F1309" s="16"/>
      <c r="G1309" s="15"/>
      <c r="H1309" s="14"/>
      <c r="I1309" s="5"/>
      <c r="J1309" s="13">
        <f>SUM(U1309:AS1309)</f>
        <v>0</v>
      </c>
      <c r="K1309" s="13">
        <f>IF(F1309=0,D1309-J1309,IF(F1309&lt;41730,0,D1309-J1309))</f>
        <v>0</v>
      </c>
      <c r="L1309" s="12">
        <f>IF(K1309=0,0,IF(G1309-((L$7-C1309)/365)&lt;0,0,G1309-((L$7-C1309)/365)))</f>
        <v>0</v>
      </c>
      <c r="M1309" s="4">
        <f>IF(K1309=0,0,D1309*H1309)</f>
        <v>0</v>
      </c>
      <c r="N1309" s="11">
        <f>IFERROR((1-(M1309/K1309)^(1/L1309)),0)</f>
        <v>0</v>
      </c>
      <c r="O1309" s="10">
        <f>IF(F1309&gt;41730,IF(F1309&gt;41730,(F1309-41730)/365,IF(K1309=0,0,IF(G1309-((L$7-C1309)/365)&lt;0,0,G1309-((L$7-C1309)/365)))),1)</f>
        <v>1</v>
      </c>
      <c r="P1309" s="9">
        <f>IF(K1309&lt;M1309,0,IF(L1309=0,K1309-M1309,K1309*N1309*O1309))</f>
        <v>0</v>
      </c>
      <c r="Q1309" s="19">
        <f>IF(F1309&gt;41730,D1309,0)</f>
        <v>0</v>
      </c>
      <c r="R1309" s="18">
        <f>IF(F1309&gt;41730,J1309+P1309,0)</f>
        <v>0</v>
      </c>
      <c r="S1309" s="9">
        <f>IF(F1309&gt;0,0,K1309-P1309)</f>
        <v>0</v>
      </c>
      <c r="T1309" s="5"/>
      <c r="U1309" s="4">
        <f>D1309*E1309*(IF(U$7&gt;$C1309,U$7-$C1309+1,0))/365</f>
        <v>0</v>
      </c>
      <c r="V1309" s="4">
        <f>($D1309-U1309)*$E1309*(IF(U1309&lt;1,IF(V$7&gt;$C1309,V$7-$C1309+1,0),V$7-U$7))/365</f>
        <v>0</v>
      </c>
      <c r="W1309" s="4">
        <f>IF($F1309=0,($D1309-SUM($U1309:V1309))*$E1309*(IF(V1309&lt;1,IF(MIN(W$7,$F1309)&gt;$C1309,MIN(W$7,$F1309)-$C1309+1,0),MIN(W$7,$F1309)-V$7))/365,IF($F1309&gt;V$7,($D1309-SUM($U1309:V1309))*$E1309*(IF(V1309&lt;1,IF(MIN(W$7,$F1309)&gt;$C1309,MIN(W$7,$F1309)-$C1309+1,0),MIN(W$7,$F1309)-V$7))/365,0))</f>
        <v>0</v>
      </c>
      <c r="X1309" s="4">
        <f>IF($F1309=0,($D1309-SUM($U1309:W1309))*$E1309*(IF(W1309&lt;1,IF(MIN(X$7,$F1309)&gt;$C1309,MIN(X$7,$F1309)-$C1309+1,0),MIN(X$7,$F1309)-W$7))/365,IF($F1309&gt;W$7,($D1309-SUM($U1309:W1309))*$E1309*(IF(W1309&lt;1,IF(MIN(X$7,$F1309)&gt;$C1309,MIN(X$7,$F1309)-$C1309+1,0),MIN(X$7,$F1309)-W$7))/365,0))</f>
        <v>0</v>
      </c>
      <c r="Y1309" s="4">
        <f>IF($F1309=0,($D1309-SUM($U1309:X1309))*$E1309*(IF(X1309&lt;1,IF(MIN(Y$7,$F1309)&gt;$C1309,MIN(Y$7,$F1309)-$C1309+1,0),MIN(Y$7,$F1309)-X$7))/365,IF($F1309&gt;X$7,($D1309-SUM($U1309:X1309))*$E1309*(IF(X1309&lt;1,IF(MIN(Y$7,$F1309)&gt;$C1309,MIN(Y$7,$F1309)-$C1309+1,0),MIN(Y$7,$F1309)-X$7))/365,0))</f>
        <v>0</v>
      </c>
      <c r="Z1309" s="4">
        <f>IF($F1309=0,($D1309-SUM($U1309:Y1309))*$E1309*(IF(Y1309&lt;1,IF(MIN(Z$7,$F1309)&gt;$C1309,MIN(Z$7,$F1309)-$C1309+1,0),MIN(Z$7,$F1309)-Y$7))/365,IF($F1309&gt;Y$7,($D1309-SUM($U1309:Y1309))*$E1309*(IF(Y1309&lt;1,IF(MIN(Z$7,$F1309)&gt;$C1309,MIN(Z$7,$F1309)-$C1309+1,0),MIN(Z$7,$F1309)-Y$7))/365,0))</f>
        <v>0</v>
      </c>
      <c r="AA1309" s="4">
        <f>IF($F1309=0,($D1309-SUM($U1309:Z1309))*$E1309*(IF(Z1309&lt;1,IF(MIN(AA$7,$F1309)&gt;$C1309,MIN(AA$7,$F1309)-$C1309+1,0),MIN(AA$7,$F1309)-Z$7))/365,IF($F1309&gt;Z$7,($D1309-SUM($U1309:Z1309))*$E1309*(IF(Z1309&lt;1,IF(MIN(AA$7,$F1309)&gt;$C1309,MIN(AA$7,$F1309)-$C1309+1,0),MIN(AA$7,$F1309)-Z$7))/365,0))</f>
        <v>0</v>
      </c>
      <c r="AB1309" s="4">
        <f>IF($F1309=0,($D1309-SUM($U1309:AA1309))*$E1309*(IF(AA1309&lt;1,IF(MIN(AB$7,$F1309)&gt;$C1309,MIN(AB$7,$F1309)-$C1309+1,0),MIN(AB$7,$F1309)-AA$7))/365,IF($F1309&gt;AA$7,($D1309-SUM($U1309:AA1309))*$E1309*(IF(AA1309&lt;1,IF(MIN(AB$7,$F1309)&gt;$C1309,MIN(AB$7,$F1309)-$C1309+1,0),MIN(AB$7,$F1309)-AA$7))/365,0))</f>
        <v>0</v>
      </c>
      <c r="AC1309" s="4">
        <f>IF($F1309=0,($D1309-SUM($U1309:AB1309))*$E1309*(IF(AB1309&lt;1,IF(MIN(AC$7,$F1309)&gt;$C1309,MIN(AC$7,$F1309)-$C1309+1,0),MIN(AC$7,$F1309)-AB$7))/365,IF($F1309&gt;AB$7,($D1309-SUM($U1309:AB1309))*$E1309*(IF(AB1309&lt;1,IF(MIN(AC$7,$F1309)&gt;$C1309,MIN(AC$7,$F1309)-$C1309+1,0),MIN(AC$7,$F1309)-AB$7))/365,0))</f>
        <v>0</v>
      </c>
      <c r="AD1309" s="4">
        <f>IF($F1309=0,($D1309-SUM($U1309:AC1309))*$E1309*(IF(AC1309&lt;1,IF(MIN(AD$7,$F1309)&gt;$C1309,MIN(AD$7,$F1309)-$C1309+1,0),MIN(AD$7,$F1309)-AC$7))/365,IF($F1309&gt;AC$7,($D1309-SUM($U1309:AC1309))*$E1309*(IF(AC1309&lt;1,IF(MIN(AD$7,$F1309)&gt;$C1309,MIN(AD$7,$F1309)-$C1309+1,0),MIN(AD$7,$F1309)-AC$7))/365,0))</f>
        <v>0</v>
      </c>
      <c r="AE1309" s="4">
        <f>IF($F1309=0,($D1309-SUM($U1309:AD1309))*$E1309*(IF(AD1309&lt;1,IF(MIN(AE$7,$F1309)&gt;$C1309,MIN(AE$7,$F1309)-$C1309+1,0),MIN(AE$7,$F1309)-AD$7))/365,IF($F1309&gt;AD$7,($D1309-SUM($U1309:AD1309))*$E1309*(IF(AD1309&lt;1,IF(MIN(AE$7,$F1309)&gt;$C1309,MIN(AE$7,$F1309)-$C1309+1,0),MIN(AE$7,$F1309)-AD$7))/365,0))</f>
        <v>0</v>
      </c>
      <c r="AF1309" s="4">
        <f>IF($F1309=0,($D1309-SUM($U1309:AE1309))*$E1309*(IF(AE1309&lt;1,IF(MIN(AF$7,$F1309)&gt;$C1309,MIN(AF$7,$F1309)-$C1309+1,0),MIN(AF$7,$F1309)-AE$7))/365,IF($F1309&gt;AE$7,($D1309-SUM($U1309:AE1309))*$E1309*(IF(AE1309&lt;1,IF(MIN(AF$7,$F1309)&gt;$C1309,MIN(AF$7,$F1309)-$C1309+1,0),MIN(AF$7,$F1309)-AE$7))/365,0))</f>
        <v>0</v>
      </c>
      <c r="AG1309" s="4">
        <f>IF($F1309=0,($D1309-SUM($U1309:AF1309))*$E1309*(IF(AF1309&lt;1,IF(MIN(AG$7,$F1309)&gt;$C1309,MIN(AG$7,$F1309)-$C1309+1,0),MIN(AG$7,$F1309)-AF$7))/365,IF($F1309&gt;AF$7,($D1309-SUM($U1309:AF1309))*$E1309*(IF(AF1309&lt;1,IF(MIN(AG$7,$F1309)&gt;$C1309,MIN(AG$7,$F1309)-$C1309+1,0),MIN(AG$7,$F1309)-AF$7))/365,0))</f>
        <v>0</v>
      </c>
      <c r="AH1309" s="4">
        <f>IF($F1309=0,($D1309-SUM($U1309:AG1309))*$E1309*(IF(AG1309&lt;1,IF(MIN(AH$7,$F1309)&gt;$C1309,MIN(AH$7,$F1309)-$C1309+1,0),MIN(AH$7,$F1309)-AG$7))/365,IF($F1309&gt;AG$7,($D1309-SUM($U1309:AG1309))*$E1309*(IF(AG1309&lt;1,IF(MIN(AH$7,$F1309)&gt;$C1309,MIN(AH$7,$F1309)-$C1309+1,0),MIN(AH$7,$F1309)-AG$7))/365,0))</f>
        <v>0</v>
      </c>
      <c r="AI1309" s="4">
        <f>IF($F1309=0,($D1309-SUM($U1309:AH1309))*$E1309*(IF(AH1309&lt;1,IF(MIN(AI$7,$F1309)&gt;$C1309,MIN(AI$7,$F1309)-$C1309+1,0),MIN(AI$7,$F1309)-AH$7))/365,IF($F1309&gt;AH$7,($D1309-SUM($U1309:AH1309))*$E1309*(IF(AH1309&lt;1,IF(MIN(AI$7,$F1309)&gt;$C1309,MIN(AI$7,$F1309)-$C1309+1,0),MIN(AI$7,$F1309)-AH$7))/365,0))</f>
        <v>0</v>
      </c>
      <c r="AJ1309" s="4">
        <f>IF($F1309=0,($D1309-SUM($U1309:AI1309))*$E1309*(IF(AI1309&lt;1,IF(MIN(AJ$7,$F1309)&gt;$C1309,MIN(AJ$7,$F1309)-$C1309+1,0),MIN(AJ$7,$F1309)-AI$7))/365,IF($F1309&gt;AI$7,($D1309-SUM($U1309:AI1309))*$E1309*(IF(AI1309&lt;1,IF(MIN(AJ$7,$F1309)&gt;$C1309,MIN(AJ$7,$F1309)-$C1309+1,0),MIN(AJ$7,$F1309)-AI$7))/365,0))</f>
        <v>0</v>
      </c>
      <c r="AK1309" s="4">
        <f>IF($F1309=0,($D1309-SUM($U1309:AJ1309))*$E1309*(IF(AJ1309&lt;1,IF(MIN(AK$7,$F1309)&gt;$C1309,MIN(AK$7,$F1309)-$C1309+1,0),MIN(AK$7,$F1309)-AJ$7))/365,IF($F1309&gt;AJ$7,($D1309-SUM($U1309:AJ1309))*$E1309*(IF(AJ1309&lt;1,IF(MIN(AK$7,$F1309)&gt;$C1309,MIN(AK$7,$F1309)-$C1309+1,0),MIN(AK$7,$F1309)-AJ$7))/365,0))</f>
        <v>0</v>
      </c>
      <c r="AL1309" s="4">
        <f>IF($F1309=0,($D1309-SUM($U1309:AK1309))*$E1309*(IF(AK1309&lt;1,IF(MIN(AL$7,$F1309)&gt;$C1309,MIN(AL$7,$F1309)-$C1309+1,0),MIN(AL$7,$F1309)-AK$7))/365,IF($F1309&gt;AK$7,($D1309-SUM($U1309:AK1309))*$E1309*(IF(AK1309&lt;1,IF(MIN(AL$7,$F1309)&gt;$C1309,MIN(AL$7,$F1309)-$C1309+1,0),MIN(AL$7,$F1309)-AK$7))/365,0))</f>
        <v>0</v>
      </c>
      <c r="AM1309" s="4">
        <f>IF($F1309=0,($D1309-SUM($U1309:AL1309))*$E1309*(IF(AL1309&lt;1,IF(MIN(AM$7,$F1309)&gt;$C1309,MIN(AM$7,$F1309)-$C1309+1,0),MIN(AM$7,$F1309)-AL$7))/365,IF($F1309&gt;AL$7,($D1309-SUM($U1309:AL1309))*$E1309*(IF(AL1309&lt;1,IF(MIN(AM$7,$F1309)&gt;$C1309,MIN(AM$7,$F1309)-$C1309+1,0),MIN(AM$7,$F1309)-AL$7))/365,0))</f>
        <v>0</v>
      </c>
      <c r="AN1309" s="4">
        <f>IF($F1309=0,($D1309-SUM($U1309:AM1309))*$E1309*(IF(AM1309&lt;1,IF(MIN(AN$7,$F1309)&gt;$C1309,MIN(AN$7,$F1309)-$C1309+1,0),MIN(AN$7,$F1309)-AM$7))/365,IF($F1309&gt;AM$7,($D1309-SUM($U1309:AM1309))*$E1309*(IF(AM1309&lt;1,IF(MIN(AN$7,$F1309)&gt;$C1309,MIN(AN$7,$F1309)-$C1309+1,0),MIN(AN$7,$F1309)-AM$7))/365,0))</f>
        <v>0</v>
      </c>
      <c r="AO1309" s="4">
        <f>IF($F1309=0,($D1309-SUM($U1309:AN1309))*$E1309*(IF(AN1309&lt;1,IF(MIN(AO$7,$F1309)&gt;$C1309,MIN(AO$7,$F1309)-$C1309+1,0),MIN(AO$7,$F1309)-AN$7))/365,IF($F1309&gt;AN$7,($D1309-SUM($U1309:AN1309))*$E1309*(IF(AN1309&lt;1,IF(MIN(AO$7,$F1309)&gt;$C1309,MIN(AO$7,$F1309)-$C1309+1,0),MIN(AO$7,$F1309)-AN$7))/365,0))</f>
        <v>0</v>
      </c>
      <c r="AP1309" s="4">
        <f>IF($F1309=0,($D1309-SUM($U1309:AO1309))*$E1309*(IF(AO1309&lt;1,IF(MIN(AP$7,$F1309)&gt;$C1309,MIN(AP$7,$F1309)-$C1309+1,0),MIN(AP$7,$F1309)-AO$7))/365,IF($F1309&gt;AO$7,($D1309-SUM($U1309:AO1309))*$E1309*(IF(AO1309&lt;1,IF(MIN(AP$7,$F1309)&gt;$C1309,MIN(AP$7,$F1309)-$C1309+1,0),MIN(AP$7,$F1309)-AO$7))/365,0))</f>
        <v>0</v>
      </c>
      <c r="AQ1309" s="4">
        <f>IF($F1309=0,($D1309-SUM($U1309:AP1309))*$E1309*(IF(AP1309&lt;1,IF(MIN(AQ$7,$F1309)&gt;$C1309,MIN(AQ$7,$F1309)-$C1309+1,0),MIN(AQ$7,$F1309)-AP$7))/365,IF($F1309&gt;AP$7,($D1309-SUM($U1309:AP1309))*$E1309*(IF(AP1309&lt;1,IF(MIN(AQ$7,$F1309)&gt;$C1309,MIN(AQ$7,$F1309)-$C1309+1,0),MIN(AQ$7,$F1309)-AP$7))/365,0))</f>
        <v>0</v>
      </c>
      <c r="AR1309" s="4">
        <f>IF($F1309=0,($D1309-SUM($U1309:AQ1309))*$E1309*(IF(AQ1309&lt;1,IF(MIN(AR$7,$F1309)&gt;$C1309,MIN(AR$7,$F1309)-$C1309+1,0),MIN(AR$7,$F1309)-AQ$7))/365,IF($F1309&gt;AQ$7,($D1309-SUM($U1309:AQ1309))*$E1309*(IF(AQ1309&lt;1,IF(MIN(AR$7,$F1309)&gt;$C1309,MIN(AR$7,$F1309)-$C1309+1,0),MIN(AR$7,$F1309)-AQ$7))/365,0))</f>
        <v>0</v>
      </c>
      <c r="AS1309" s="4">
        <f>IF($F1309=0,($D1309-SUM($U1309:AR1309))*$E1309*(IF(AR1309&lt;1,IF(MIN(AS$7,$F1309)&gt;$C1309,MIN(AS$7,$F1309)-$C1309+1,0),MIN(AS$7,$F1309)-AR$7))/365,IF($F1309&gt;AR$7,($D1309-SUM($U1309:AR1309))*$E1309*(IF(AR1309&lt;1,IF(MIN(AS$7,$F1309)&gt;$C1309,MIN(AS$7,$F1309)-$C1309+1,0),MIN(AS$7,$F1309)-AR$7))/365,0))</f>
        <v>0</v>
      </c>
    </row>
    <row r="1310" spans="1:45">
      <c r="A1310" s="15"/>
      <c r="B1310" s="17"/>
      <c r="C1310" s="16"/>
      <c r="D1310" s="15"/>
      <c r="E1310" s="11"/>
      <c r="F1310" s="16"/>
      <c r="G1310" s="15"/>
      <c r="H1310" s="14"/>
      <c r="I1310" s="5"/>
      <c r="J1310" s="13">
        <f>SUM(U1310:AS1310)</f>
        <v>0</v>
      </c>
      <c r="K1310" s="13">
        <f>IF(F1310=0,D1310-J1310,IF(F1310&lt;41730,0,D1310-J1310))</f>
        <v>0</v>
      </c>
      <c r="L1310" s="12">
        <f>IF(K1310=0,0,IF(G1310-((L$7-C1310)/365)&lt;0,0,G1310-((L$7-C1310)/365)))</f>
        <v>0</v>
      </c>
      <c r="M1310" s="4">
        <f>IF(K1310=0,0,D1310*H1310)</f>
        <v>0</v>
      </c>
      <c r="N1310" s="11">
        <f>IFERROR((1-(M1310/K1310)^(1/L1310)),0)</f>
        <v>0</v>
      </c>
      <c r="O1310" s="10">
        <f>IF(F1310&gt;41730,IF(F1310&gt;41730,(F1310-41730)/365,IF(K1310=0,0,IF(G1310-((L$7-C1310)/365)&lt;0,0,G1310-((L$7-C1310)/365)))),1)</f>
        <v>1</v>
      </c>
      <c r="P1310" s="9">
        <f>IF(K1310&lt;M1310,0,IF(L1310=0,K1310-M1310,K1310*N1310*O1310))</f>
        <v>0</v>
      </c>
      <c r="Q1310" s="19">
        <f>IF(F1310&gt;41730,D1310,0)</f>
        <v>0</v>
      </c>
      <c r="R1310" s="18">
        <f>IF(F1310&gt;41730,J1310+P1310,0)</f>
        <v>0</v>
      </c>
      <c r="S1310" s="9">
        <f>IF(F1310&gt;0,0,K1310-P1310)</f>
        <v>0</v>
      </c>
      <c r="T1310" s="5"/>
      <c r="U1310" s="4">
        <f>D1310*E1310*(IF(U$7&gt;$C1310,U$7-$C1310+1,0))/365</f>
        <v>0</v>
      </c>
      <c r="V1310" s="4">
        <f>($D1310-U1310)*$E1310*(IF(U1310&lt;1,IF(V$7&gt;$C1310,V$7-$C1310+1,0),V$7-U$7))/365</f>
        <v>0</v>
      </c>
      <c r="W1310" s="4">
        <f>IF($F1310=0,($D1310-SUM($U1310:V1310))*$E1310*(IF(V1310&lt;1,IF(MIN(W$7,$F1310)&gt;$C1310,MIN(W$7,$F1310)-$C1310+1,0),MIN(W$7,$F1310)-V$7))/365,IF($F1310&gt;V$7,($D1310-SUM($U1310:V1310))*$E1310*(IF(V1310&lt;1,IF(MIN(W$7,$F1310)&gt;$C1310,MIN(W$7,$F1310)-$C1310+1,0),MIN(W$7,$F1310)-V$7))/365,0))</f>
        <v>0</v>
      </c>
      <c r="X1310" s="4">
        <f>IF($F1310=0,($D1310-SUM($U1310:W1310))*$E1310*(IF(W1310&lt;1,IF(MIN(X$7,$F1310)&gt;$C1310,MIN(X$7,$F1310)-$C1310+1,0),MIN(X$7,$F1310)-W$7))/365,IF($F1310&gt;W$7,($D1310-SUM($U1310:W1310))*$E1310*(IF(W1310&lt;1,IF(MIN(X$7,$F1310)&gt;$C1310,MIN(X$7,$F1310)-$C1310+1,0),MIN(X$7,$F1310)-W$7))/365,0))</f>
        <v>0</v>
      </c>
      <c r="Y1310" s="4">
        <f>IF($F1310=0,($D1310-SUM($U1310:X1310))*$E1310*(IF(X1310&lt;1,IF(MIN(Y$7,$F1310)&gt;$C1310,MIN(Y$7,$F1310)-$C1310+1,0),MIN(Y$7,$F1310)-X$7))/365,IF($F1310&gt;X$7,($D1310-SUM($U1310:X1310))*$E1310*(IF(X1310&lt;1,IF(MIN(Y$7,$F1310)&gt;$C1310,MIN(Y$7,$F1310)-$C1310+1,0),MIN(Y$7,$F1310)-X$7))/365,0))</f>
        <v>0</v>
      </c>
      <c r="Z1310" s="4">
        <f>IF($F1310=0,($D1310-SUM($U1310:Y1310))*$E1310*(IF(Y1310&lt;1,IF(MIN(Z$7,$F1310)&gt;$C1310,MIN(Z$7,$F1310)-$C1310+1,0),MIN(Z$7,$F1310)-Y$7))/365,IF($F1310&gt;Y$7,($D1310-SUM($U1310:Y1310))*$E1310*(IF(Y1310&lt;1,IF(MIN(Z$7,$F1310)&gt;$C1310,MIN(Z$7,$F1310)-$C1310+1,0),MIN(Z$7,$F1310)-Y$7))/365,0))</f>
        <v>0</v>
      </c>
      <c r="AA1310" s="4">
        <f>IF($F1310=0,($D1310-SUM($U1310:Z1310))*$E1310*(IF(Z1310&lt;1,IF(MIN(AA$7,$F1310)&gt;$C1310,MIN(AA$7,$F1310)-$C1310+1,0),MIN(AA$7,$F1310)-Z$7))/365,IF($F1310&gt;Z$7,($D1310-SUM($U1310:Z1310))*$E1310*(IF(Z1310&lt;1,IF(MIN(AA$7,$F1310)&gt;$C1310,MIN(AA$7,$F1310)-$C1310+1,0),MIN(AA$7,$F1310)-Z$7))/365,0))</f>
        <v>0</v>
      </c>
      <c r="AB1310" s="4">
        <f>IF($F1310=0,($D1310-SUM($U1310:AA1310))*$E1310*(IF(AA1310&lt;1,IF(MIN(AB$7,$F1310)&gt;$C1310,MIN(AB$7,$F1310)-$C1310+1,0),MIN(AB$7,$F1310)-AA$7))/365,IF($F1310&gt;AA$7,($D1310-SUM($U1310:AA1310))*$E1310*(IF(AA1310&lt;1,IF(MIN(AB$7,$F1310)&gt;$C1310,MIN(AB$7,$F1310)-$C1310+1,0),MIN(AB$7,$F1310)-AA$7))/365,0))</f>
        <v>0</v>
      </c>
      <c r="AC1310" s="4">
        <f>IF($F1310=0,($D1310-SUM($U1310:AB1310))*$E1310*(IF(AB1310&lt;1,IF(MIN(AC$7,$F1310)&gt;$C1310,MIN(AC$7,$F1310)-$C1310+1,0),MIN(AC$7,$F1310)-AB$7))/365,IF($F1310&gt;AB$7,($D1310-SUM($U1310:AB1310))*$E1310*(IF(AB1310&lt;1,IF(MIN(AC$7,$F1310)&gt;$C1310,MIN(AC$7,$F1310)-$C1310+1,0),MIN(AC$7,$F1310)-AB$7))/365,0))</f>
        <v>0</v>
      </c>
      <c r="AD1310" s="4">
        <f>IF($F1310=0,($D1310-SUM($U1310:AC1310))*$E1310*(IF(AC1310&lt;1,IF(MIN(AD$7,$F1310)&gt;$C1310,MIN(AD$7,$F1310)-$C1310+1,0),MIN(AD$7,$F1310)-AC$7))/365,IF($F1310&gt;AC$7,($D1310-SUM($U1310:AC1310))*$E1310*(IF(AC1310&lt;1,IF(MIN(AD$7,$F1310)&gt;$C1310,MIN(AD$7,$F1310)-$C1310+1,0),MIN(AD$7,$F1310)-AC$7))/365,0))</f>
        <v>0</v>
      </c>
      <c r="AE1310" s="4">
        <f>IF($F1310=0,($D1310-SUM($U1310:AD1310))*$E1310*(IF(AD1310&lt;1,IF(MIN(AE$7,$F1310)&gt;$C1310,MIN(AE$7,$F1310)-$C1310+1,0),MIN(AE$7,$F1310)-AD$7))/365,IF($F1310&gt;AD$7,($D1310-SUM($U1310:AD1310))*$E1310*(IF(AD1310&lt;1,IF(MIN(AE$7,$F1310)&gt;$C1310,MIN(AE$7,$F1310)-$C1310+1,0),MIN(AE$7,$F1310)-AD$7))/365,0))</f>
        <v>0</v>
      </c>
      <c r="AF1310" s="4">
        <f>IF($F1310=0,($D1310-SUM($U1310:AE1310))*$E1310*(IF(AE1310&lt;1,IF(MIN(AF$7,$F1310)&gt;$C1310,MIN(AF$7,$F1310)-$C1310+1,0),MIN(AF$7,$F1310)-AE$7))/365,IF($F1310&gt;AE$7,($D1310-SUM($U1310:AE1310))*$E1310*(IF(AE1310&lt;1,IF(MIN(AF$7,$F1310)&gt;$C1310,MIN(AF$7,$F1310)-$C1310+1,0),MIN(AF$7,$F1310)-AE$7))/365,0))</f>
        <v>0</v>
      </c>
      <c r="AG1310" s="4">
        <f>IF($F1310=0,($D1310-SUM($U1310:AF1310))*$E1310*(IF(AF1310&lt;1,IF(MIN(AG$7,$F1310)&gt;$C1310,MIN(AG$7,$F1310)-$C1310+1,0),MIN(AG$7,$F1310)-AF$7))/365,IF($F1310&gt;AF$7,($D1310-SUM($U1310:AF1310))*$E1310*(IF(AF1310&lt;1,IF(MIN(AG$7,$F1310)&gt;$C1310,MIN(AG$7,$F1310)-$C1310+1,0),MIN(AG$7,$F1310)-AF$7))/365,0))</f>
        <v>0</v>
      </c>
      <c r="AH1310" s="4">
        <f>IF($F1310=0,($D1310-SUM($U1310:AG1310))*$E1310*(IF(AG1310&lt;1,IF(MIN(AH$7,$F1310)&gt;$C1310,MIN(AH$7,$F1310)-$C1310+1,0),MIN(AH$7,$F1310)-AG$7))/365,IF($F1310&gt;AG$7,($D1310-SUM($U1310:AG1310))*$E1310*(IF(AG1310&lt;1,IF(MIN(AH$7,$F1310)&gt;$C1310,MIN(AH$7,$F1310)-$C1310+1,0),MIN(AH$7,$F1310)-AG$7))/365,0))</f>
        <v>0</v>
      </c>
      <c r="AI1310" s="4">
        <f>IF($F1310=0,($D1310-SUM($U1310:AH1310))*$E1310*(IF(AH1310&lt;1,IF(MIN(AI$7,$F1310)&gt;$C1310,MIN(AI$7,$F1310)-$C1310+1,0),MIN(AI$7,$F1310)-AH$7))/365,IF($F1310&gt;AH$7,($D1310-SUM($U1310:AH1310))*$E1310*(IF(AH1310&lt;1,IF(MIN(AI$7,$F1310)&gt;$C1310,MIN(AI$7,$F1310)-$C1310+1,0),MIN(AI$7,$F1310)-AH$7))/365,0))</f>
        <v>0</v>
      </c>
      <c r="AJ1310" s="4">
        <f>IF($F1310=0,($D1310-SUM($U1310:AI1310))*$E1310*(IF(AI1310&lt;1,IF(MIN(AJ$7,$F1310)&gt;$C1310,MIN(AJ$7,$F1310)-$C1310+1,0),MIN(AJ$7,$F1310)-AI$7))/365,IF($F1310&gt;AI$7,($D1310-SUM($U1310:AI1310))*$E1310*(IF(AI1310&lt;1,IF(MIN(AJ$7,$F1310)&gt;$C1310,MIN(AJ$7,$F1310)-$C1310+1,0),MIN(AJ$7,$F1310)-AI$7))/365,0))</f>
        <v>0</v>
      </c>
      <c r="AK1310" s="4">
        <f>IF($F1310=0,($D1310-SUM($U1310:AJ1310))*$E1310*(IF(AJ1310&lt;1,IF(MIN(AK$7,$F1310)&gt;$C1310,MIN(AK$7,$F1310)-$C1310+1,0),MIN(AK$7,$F1310)-AJ$7))/365,IF($F1310&gt;AJ$7,($D1310-SUM($U1310:AJ1310))*$E1310*(IF(AJ1310&lt;1,IF(MIN(AK$7,$F1310)&gt;$C1310,MIN(AK$7,$F1310)-$C1310+1,0),MIN(AK$7,$F1310)-AJ$7))/365,0))</f>
        <v>0</v>
      </c>
      <c r="AL1310" s="4">
        <f>IF($F1310=0,($D1310-SUM($U1310:AK1310))*$E1310*(IF(AK1310&lt;1,IF(MIN(AL$7,$F1310)&gt;$C1310,MIN(AL$7,$F1310)-$C1310+1,0),MIN(AL$7,$F1310)-AK$7))/365,IF($F1310&gt;AK$7,($D1310-SUM($U1310:AK1310))*$E1310*(IF(AK1310&lt;1,IF(MIN(AL$7,$F1310)&gt;$C1310,MIN(AL$7,$F1310)-$C1310+1,0),MIN(AL$7,$F1310)-AK$7))/365,0))</f>
        <v>0</v>
      </c>
      <c r="AM1310" s="4">
        <f>IF($F1310=0,($D1310-SUM($U1310:AL1310))*$E1310*(IF(AL1310&lt;1,IF(MIN(AM$7,$F1310)&gt;$C1310,MIN(AM$7,$F1310)-$C1310+1,0),MIN(AM$7,$F1310)-AL$7))/365,IF($F1310&gt;AL$7,($D1310-SUM($U1310:AL1310))*$E1310*(IF(AL1310&lt;1,IF(MIN(AM$7,$F1310)&gt;$C1310,MIN(AM$7,$F1310)-$C1310+1,0),MIN(AM$7,$F1310)-AL$7))/365,0))</f>
        <v>0</v>
      </c>
      <c r="AN1310" s="4">
        <f>IF($F1310=0,($D1310-SUM($U1310:AM1310))*$E1310*(IF(AM1310&lt;1,IF(MIN(AN$7,$F1310)&gt;$C1310,MIN(AN$7,$F1310)-$C1310+1,0),MIN(AN$7,$F1310)-AM$7))/365,IF($F1310&gt;AM$7,($D1310-SUM($U1310:AM1310))*$E1310*(IF(AM1310&lt;1,IF(MIN(AN$7,$F1310)&gt;$C1310,MIN(AN$7,$F1310)-$C1310+1,0),MIN(AN$7,$F1310)-AM$7))/365,0))</f>
        <v>0</v>
      </c>
      <c r="AO1310" s="4">
        <f>IF($F1310=0,($D1310-SUM($U1310:AN1310))*$E1310*(IF(AN1310&lt;1,IF(MIN(AO$7,$F1310)&gt;$C1310,MIN(AO$7,$F1310)-$C1310+1,0),MIN(AO$7,$F1310)-AN$7))/365,IF($F1310&gt;AN$7,($D1310-SUM($U1310:AN1310))*$E1310*(IF(AN1310&lt;1,IF(MIN(AO$7,$F1310)&gt;$C1310,MIN(AO$7,$F1310)-$C1310+1,0),MIN(AO$7,$F1310)-AN$7))/365,0))</f>
        <v>0</v>
      </c>
      <c r="AP1310" s="4">
        <f>IF($F1310=0,($D1310-SUM($U1310:AO1310))*$E1310*(IF(AO1310&lt;1,IF(MIN(AP$7,$F1310)&gt;$C1310,MIN(AP$7,$F1310)-$C1310+1,0),MIN(AP$7,$F1310)-AO$7))/365,IF($F1310&gt;AO$7,($D1310-SUM($U1310:AO1310))*$E1310*(IF(AO1310&lt;1,IF(MIN(AP$7,$F1310)&gt;$C1310,MIN(AP$7,$F1310)-$C1310+1,0),MIN(AP$7,$F1310)-AO$7))/365,0))</f>
        <v>0</v>
      </c>
      <c r="AQ1310" s="4">
        <f>IF($F1310=0,($D1310-SUM($U1310:AP1310))*$E1310*(IF(AP1310&lt;1,IF(MIN(AQ$7,$F1310)&gt;$C1310,MIN(AQ$7,$F1310)-$C1310+1,0),MIN(AQ$7,$F1310)-AP$7))/365,IF($F1310&gt;AP$7,($D1310-SUM($U1310:AP1310))*$E1310*(IF(AP1310&lt;1,IF(MIN(AQ$7,$F1310)&gt;$C1310,MIN(AQ$7,$F1310)-$C1310+1,0),MIN(AQ$7,$F1310)-AP$7))/365,0))</f>
        <v>0</v>
      </c>
      <c r="AR1310" s="4">
        <f>IF($F1310=0,($D1310-SUM($U1310:AQ1310))*$E1310*(IF(AQ1310&lt;1,IF(MIN(AR$7,$F1310)&gt;$C1310,MIN(AR$7,$F1310)-$C1310+1,0),MIN(AR$7,$F1310)-AQ$7))/365,IF($F1310&gt;AQ$7,($D1310-SUM($U1310:AQ1310))*$E1310*(IF(AQ1310&lt;1,IF(MIN(AR$7,$F1310)&gt;$C1310,MIN(AR$7,$F1310)-$C1310+1,0),MIN(AR$7,$F1310)-AQ$7))/365,0))</f>
        <v>0</v>
      </c>
      <c r="AS1310" s="4">
        <f>IF($F1310=0,($D1310-SUM($U1310:AR1310))*$E1310*(IF(AR1310&lt;1,IF(MIN(AS$7,$F1310)&gt;$C1310,MIN(AS$7,$F1310)-$C1310+1,0),MIN(AS$7,$F1310)-AR$7))/365,IF($F1310&gt;AR$7,($D1310-SUM($U1310:AR1310))*$E1310*(IF(AR1310&lt;1,IF(MIN(AS$7,$F1310)&gt;$C1310,MIN(AS$7,$F1310)-$C1310+1,0),MIN(AS$7,$F1310)-AR$7))/365,0))</f>
        <v>0</v>
      </c>
    </row>
    <row r="1311" spans="1:45">
      <c r="A1311" s="15"/>
      <c r="B1311" s="17"/>
      <c r="C1311" s="16"/>
      <c r="D1311" s="15"/>
      <c r="E1311" s="11"/>
      <c r="F1311" s="16"/>
      <c r="G1311" s="15"/>
      <c r="H1311" s="14"/>
      <c r="I1311" s="5"/>
      <c r="J1311" s="13">
        <f>SUM(U1311:AS1311)</f>
        <v>0</v>
      </c>
      <c r="K1311" s="13">
        <f>IF(F1311=0,D1311-J1311,IF(F1311&lt;41730,0,D1311-J1311))</f>
        <v>0</v>
      </c>
      <c r="L1311" s="12">
        <f>IF(K1311=0,0,IF(G1311-((L$7-C1311)/365)&lt;0,0,G1311-((L$7-C1311)/365)))</f>
        <v>0</v>
      </c>
      <c r="M1311" s="4">
        <f>IF(K1311=0,0,D1311*H1311)</f>
        <v>0</v>
      </c>
      <c r="N1311" s="11">
        <f>IFERROR((1-(M1311/K1311)^(1/L1311)),0)</f>
        <v>0</v>
      </c>
      <c r="O1311" s="10">
        <f>IF(F1311&gt;41730,IF(F1311&gt;41730,(F1311-41730)/365,IF(K1311=0,0,IF(G1311-((L$7-C1311)/365)&lt;0,0,G1311-((L$7-C1311)/365)))),1)</f>
        <v>1</v>
      </c>
      <c r="P1311" s="9">
        <f>IF(K1311&lt;M1311,0,IF(L1311=0,K1311-M1311,K1311*N1311*O1311))</f>
        <v>0</v>
      </c>
      <c r="Q1311" s="19">
        <f>IF(F1311&gt;41730,D1311,0)</f>
        <v>0</v>
      </c>
      <c r="R1311" s="18">
        <f>IF(F1311&gt;41730,J1311+P1311,0)</f>
        <v>0</v>
      </c>
      <c r="S1311" s="9">
        <f>IF(F1311&gt;0,0,K1311-P1311)</f>
        <v>0</v>
      </c>
      <c r="T1311" s="5"/>
      <c r="U1311" s="4">
        <f>D1311*E1311*(IF(U$7&gt;$C1311,U$7-$C1311+1,0))/365</f>
        <v>0</v>
      </c>
      <c r="V1311" s="4">
        <f>($D1311-U1311)*$E1311*(IF(U1311&lt;1,IF(V$7&gt;$C1311,V$7-$C1311+1,0),V$7-U$7))/365</f>
        <v>0</v>
      </c>
      <c r="W1311" s="4">
        <f>IF($F1311=0,($D1311-SUM($U1311:V1311))*$E1311*(IF(V1311&lt;1,IF(MIN(W$7,$F1311)&gt;$C1311,MIN(W$7,$F1311)-$C1311+1,0),MIN(W$7,$F1311)-V$7))/365,IF($F1311&gt;V$7,($D1311-SUM($U1311:V1311))*$E1311*(IF(V1311&lt;1,IF(MIN(W$7,$F1311)&gt;$C1311,MIN(W$7,$F1311)-$C1311+1,0),MIN(W$7,$F1311)-V$7))/365,0))</f>
        <v>0</v>
      </c>
      <c r="X1311" s="4">
        <f>IF($F1311=0,($D1311-SUM($U1311:W1311))*$E1311*(IF(W1311&lt;1,IF(MIN(X$7,$F1311)&gt;$C1311,MIN(X$7,$F1311)-$C1311+1,0),MIN(X$7,$F1311)-W$7))/365,IF($F1311&gt;W$7,($D1311-SUM($U1311:W1311))*$E1311*(IF(W1311&lt;1,IF(MIN(X$7,$F1311)&gt;$C1311,MIN(X$7,$F1311)-$C1311+1,0),MIN(X$7,$F1311)-W$7))/365,0))</f>
        <v>0</v>
      </c>
      <c r="Y1311" s="4">
        <f>IF($F1311=0,($D1311-SUM($U1311:X1311))*$E1311*(IF(X1311&lt;1,IF(MIN(Y$7,$F1311)&gt;$C1311,MIN(Y$7,$F1311)-$C1311+1,0),MIN(Y$7,$F1311)-X$7))/365,IF($F1311&gt;X$7,($D1311-SUM($U1311:X1311))*$E1311*(IF(X1311&lt;1,IF(MIN(Y$7,$F1311)&gt;$C1311,MIN(Y$7,$F1311)-$C1311+1,0),MIN(Y$7,$F1311)-X$7))/365,0))</f>
        <v>0</v>
      </c>
      <c r="Z1311" s="4">
        <f>IF($F1311=0,($D1311-SUM($U1311:Y1311))*$E1311*(IF(Y1311&lt;1,IF(MIN(Z$7,$F1311)&gt;$C1311,MIN(Z$7,$F1311)-$C1311+1,0),MIN(Z$7,$F1311)-Y$7))/365,IF($F1311&gt;Y$7,($D1311-SUM($U1311:Y1311))*$E1311*(IF(Y1311&lt;1,IF(MIN(Z$7,$F1311)&gt;$C1311,MIN(Z$7,$F1311)-$C1311+1,0),MIN(Z$7,$F1311)-Y$7))/365,0))</f>
        <v>0</v>
      </c>
      <c r="AA1311" s="4">
        <f>IF($F1311=0,($D1311-SUM($U1311:Z1311))*$E1311*(IF(Z1311&lt;1,IF(MIN(AA$7,$F1311)&gt;$C1311,MIN(AA$7,$F1311)-$C1311+1,0),MIN(AA$7,$F1311)-Z$7))/365,IF($F1311&gt;Z$7,($D1311-SUM($U1311:Z1311))*$E1311*(IF(Z1311&lt;1,IF(MIN(AA$7,$F1311)&gt;$C1311,MIN(AA$7,$F1311)-$C1311+1,0),MIN(AA$7,$F1311)-Z$7))/365,0))</f>
        <v>0</v>
      </c>
      <c r="AB1311" s="4">
        <f>IF($F1311=0,($D1311-SUM($U1311:AA1311))*$E1311*(IF(AA1311&lt;1,IF(MIN(AB$7,$F1311)&gt;$C1311,MIN(AB$7,$F1311)-$C1311+1,0),MIN(AB$7,$F1311)-AA$7))/365,IF($F1311&gt;AA$7,($D1311-SUM($U1311:AA1311))*$E1311*(IF(AA1311&lt;1,IF(MIN(AB$7,$F1311)&gt;$C1311,MIN(AB$7,$F1311)-$C1311+1,0),MIN(AB$7,$F1311)-AA$7))/365,0))</f>
        <v>0</v>
      </c>
      <c r="AC1311" s="4">
        <f>IF($F1311=0,($D1311-SUM($U1311:AB1311))*$E1311*(IF(AB1311&lt;1,IF(MIN(AC$7,$F1311)&gt;$C1311,MIN(AC$7,$F1311)-$C1311+1,0),MIN(AC$7,$F1311)-AB$7))/365,IF($F1311&gt;AB$7,($D1311-SUM($U1311:AB1311))*$E1311*(IF(AB1311&lt;1,IF(MIN(AC$7,$F1311)&gt;$C1311,MIN(AC$7,$F1311)-$C1311+1,0),MIN(AC$7,$F1311)-AB$7))/365,0))</f>
        <v>0</v>
      </c>
      <c r="AD1311" s="4">
        <f>IF($F1311=0,($D1311-SUM($U1311:AC1311))*$E1311*(IF(AC1311&lt;1,IF(MIN(AD$7,$F1311)&gt;$C1311,MIN(AD$7,$F1311)-$C1311+1,0),MIN(AD$7,$F1311)-AC$7))/365,IF($F1311&gt;AC$7,($D1311-SUM($U1311:AC1311))*$E1311*(IF(AC1311&lt;1,IF(MIN(AD$7,$F1311)&gt;$C1311,MIN(AD$7,$F1311)-$C1311+1,0),MIN(AD$7,$F1311)-AC$7))/365,0))</f>
        <v>0</v>
      </c>
      <c r="AE1311" s="4">
        <f>IF($F1311=0,($D1311-SUM($U1311:AD1311))*$E1311*(IF(AD1311&lt;1,IF(MIN(AE$7,$F1311)&gt;$C1311,MIN(AE$7,$F1311)-$C1311+1,0),MIN(AE$7,$F1311)-AD$7))/365,IF($F1311&gt;AD$7,($D1311-SUM($U1311:AD1311))*$E1311*(IF(AD1311&lt;1,IF(MIN(AE$7,$F1311)&gt;$C1311,MIN(AE$7,$F1311)-$C1311+1,0),MIN(AE$7,$F1311)-AD$7))/365,0))</f>
        <v>0</v>
      </c>
      <c r="AF1311" s="4">
        <f>IF($F1311=0,($D1311-SUM($U1311:AE1311))*$E1311*(IF(AE1311&lt;1,IF(MIN(AF$7,$F1311)&gt;$C1311,MIN(AF$7,$F1311)-$C1311+1,0),MIN(AF$7,$F1311)-AE$7))/365,IF($F1311&gt;AE$7,($D1311-SUM($U1311:AE1311))*$E1311*(IF(AE1311&lt;1,IF(MIN(AF$7,$F1311)&gt;$C1311,MIN(AF$7,$F1311)-$C1311+1,0),MIN(AF$7,$F1311)-AE$7))/365,0))</f>
        <v>0</v>
      </c>
      <c r="AG1311" s="4">
        <f>IF($F1311=0,($D1311-SUM($U1311:AF1311))*$E1311*(IF(AF1311&lt;1,IF(MIN(AG$7,$F1311)&gt;$C1311,MIN(AG$7,$F1311)-$C1311+1,0),MIN(AG$7,$F1311)-AF$7))/365,IF($F1311&gt;AF$7,($D1311-SUM($U1311:AF1311))*$E1311*(IF(AF1311&lt;1,IF(MIN(AG$7,$F1311)&gt;$C1311,MIN(AG$7,$F1311)-$C1311+1,0),MIN(AG$7,$F1311)-AF$7))/365,0))</f>
        <v>0</v>
      </c>
      <c r="AH1311" s="4">
        <f>IF($F1311=0,($D1311-SUM($U1311:AG1311))*$E1311*(IF(AG1311&lt;1,IF(MIN(AH$7,$F1311)&gt;$C1311,MIN(AH$7,$F1311)-$C1311+1,0),MIN(AH$7,$F1311)-AG$7))/365,IF($F1311&gt;AG$7,($D1311-SUM($U1311:AG1311))*$E1311*(IF(AG1311&lt;1,IF(MIN(AH$7,$F1311)&gt;$C1311,MIN(AH$7,$F1311)-$C1311+1,0),MIN(AH$7,$F1311)-AG$7))/365,0))</f>
        <v>0</v>
      </c>
      <c r="AI1311" s="4">
        <f>IF($F1311=0,($D1311-SUM($U1311:AH1311))*$E1311*(IF(AH1311&lt;1,IF(MIN(AI$7,$F1311)&gt;$C1311,MIN(AI$7,$F1311)-$C1311+1,0),MIN(AI$7,$F1311)-AH$7))/365,IF($F1311&gt;AH$7,($D1311-SUM($U1311:AH1311))*$E1311*(IF(AH1311&lt;1,IF(MIN(AI$7,$F1311)&gt;$C1311,MIN(AI$7,$F1311)-$C1311+1,0),MIN(AI$7,$F1311)-AH$7))/365,0))</f>
        <v>0</v>
      </c>
      <c r="AJ1311" s="4">
        <f>IF($F1311=0,($D1311-SUM($U1311:AI1311))*$E1311*(IF(AI1311&lt;1,IF(MIN(AJ$7,$F1311)&gt;$C1311,MIN(AJ$7,$F1311)-$C1311+1,0),MIN(AJ$7,$F1311)-AI$7))/365,IF($F1311&gt;AI$7,($D1311-SUM($U1311:AI1311))*$E1311*(IF(AI1311&lt;1,IF(MIN(AJ$7,$F1311)&gt;$C1311,MIN(AJ$7,$F1311)-$C1311+1,0),MIN(AJ$7,$F1311)-AI$7))/365,0))</f>
        <v>0</v>
      </c>
      <c r="AK1311" s="4">
        <f>IF($F1311=0,($D1311-SUM($U1311:AJ1311))*$E1311*(IF(AJ1311&lt;1,IF(MIN(AK$7,$F1311)&gt;$C1311,MIN(AK$7,$F1311)-$C1311+1,0),MIN(AK$7,$F1311)-AJ$7))/365,IF($F1311&gt;AJ$7,($D1311-SUM($U1311:AJ1311))*$E1311*(IF(AJ1311&lt;1,IF(MIN(AK$7,$F1311)&gt;$C1311,MIN(AK$7,$F1311)-$C1311+1,0),MIN(AK$7,$F1311)-AJ$7))/365,0))</f>
        <v>0</v>
      </c>
      <c r="AL1311" s="4">
        <f>IF($F1311=0,($D1311-SUM($U1311:AK1311))*$E1311*(IF(AK1311&lt;1,IF(MIN(AL$7,$F1311)&gt;$C1311,MIN(AL$7,$F1311)-$C1311+1,0),MIN(AL$7,$F1311)-AK$7))/365,IF($F1311&gt;AK$7,($D1311-SUM($U1311:AK1311))*$E1311*(IF(AK1311&lt;1,IF(MIN(AL$7,$F1311)&gt;$C1311,MIN(AL$7,$F1311)-$C1311+1,0),MIN(AL$7,$F1311)-AK$7))/365,0))</f>
        <v>0</v>
      </c>
      <c r="AM1311" s="4">
        <f>IF($F1311=0,($D1311-SUM($U1311:AL1311))*$E1311*(IF(AL1311&lt;1,IF(MIN(AM$7,$F1311)&gt;$C1311,MIN(AM$7,$F1311)-$C1311+1,0),MIN(AM$7,$F1311)-AL$7))/365,IF($F1311&gt;AL$7,($D1311-SUM($U1311:AL1311))*$E1311*(IF(AL1311&lt;1,IF(MIN(AM$7,$F1311)&gt;$C1311,MIN(AM$7,$F1311)-$C1311+1,0),MIN(AM$7,$F1311)-AL$7))/365,0))</f>
        <v>0</v>
      </c>
      <c r="AN1311" s="4">
        <f>IF($F1311=0,($D1311-SUM($U1311:AM1311))*$E1311*(IF(AM1311&lt;1,IF(MIN(AN$7,$F1311)&gt;$C1311,MIN(AN$7,$F1311)-$C1311+1,0),MIN(AN$7,$F1311)-AM$7))/365,IF($F1311&gt;AM$7,($D1311-SUM($U1311:AM1311))*$E1311*(IF(AM1311&lt;1,IF(MIN(AN$7,$F1311)&gt;$C1311,MIN(AN$7,$F1311)-$C1311+1,0),MIN(AN$7,$F1311)-AM$7))/365,0))</f>
        <v>0</v>
      </c>
      <c r="AO1311" s="4">
        <f>IF($F1311=0,($D1311-SUM($U1311:AN1311))*$E1311*(IF(AN1311&lt;1,IF(MIN(AO$7,$F1311)&gt;$C1311,MIN(AO$7,$F1311)-$C1311+1,0),MIN(AO$7,$F1311)-AN$7))/365,IF($F1311&gt;AN$7,($D1311-SUM($U1311:AN1311))*$E1311*(IF(AN1311&lt;1,IF(MIN(AO$7,$F1311)&gt;$C1311,MIN(AO$7,$F1311)-$C1311+1,0),MIN(AO$7,$F1311)-AN$7))/365,0))</f>
        <v>0</v>
      </c>
      <c r="AP1311" s="4">
        <f>IF($F1311=0,($D1311-SUM($U1311:AO1311))*$E1311*(IF(AO1311&lt;1,IF(MIN(AP$7,$F1311)&gt;$C1311,MIN(AP$7,$F1311)-$C1311+1,0),MIN(AP$7,$F1311)-AO$7))/365,IF($F1311&gt;AO$7,($D1311-SUM($U1311:AO1311))*$E1311*(IF(AO1311&lt;1,IF(MIN(AP$7,$F1311)&gt;$C1311,MIN(AP$7,$F1311)-$C1311+1,0),MIN(AP$7,$F1311)-AO$7))/365,0))</f>
        <v>0</v>
      </c>
      <c r="AQ1311" s="4">
        <f>IF($F1311=0,($D1311-SUM($U1311:AP1311))*$E1311*(IF(AP1311&lt;1,IF(MIN(AQ$7,$F1311)&gt;$C1311,MIN(AQ$7,$F1311)-$C1311+1,0),MIN(AQ$7,$F1311)-AP$7))/365,IF($F1311&gt;AP$7,($D1311-SUM($U1311:AP1311))*$E1311*(IF(AP1311&lt;1,IF(MIN(AQ$7,$F1311)&gt;$C1311,MIN(AQ$7,$F1311)-$C1311+1,0),MIN(AQ$7,$F1311)-AP$7))/365,0))</f>
        <v>0</v>
      </c>
      <c r="AR1311" s="4">
        <f>IF($F1311=0,($D1311-SUM($U1311:AQ1311))*$E1311*(IF(AQ1311&lt;1,IF(MIN(AR$7,$F1311)&gt;$C1311,MIN(AR$7,$F1311)-$C1311+1,0),MIN(AR$7,$F1311)-AQ$7))/365,IF($F1311&gt;AQ$7,($D1311-SUM($U1311:AQ1311))*$E1311*(IF(AQ1311&lt;1,IF(MIN(AR$7,$F1311)&gt;$C1311,MIN(AR$7,$F1311)-$C1311+1,0),MIN(AR$7,$F1311)-AQ$7))/365,0))</f>
        <v>0</v>
      </c>
      <c r="AS1311" s="4">
        <f>IF($F1311=0,($D1311-SUM($U1311:AR1311))*$E1311*(IF(AR1311&lt;1,IF(MIN(AS$7,$F1311)&gt;$C1311,MIN(AS$7,$F1311)-$C1311+1,0),MIN(AS$7,$F1311)-AR$7))/365,IF($F1311&gt;AR$7,($D1311-SUM($U1311:AR1311))*$E1311*(IF(AR1311&lt;1,IF(MIN(AS$7,$F1311)&gt;$C1311,MIN(AS$7,$F1311)-$C1311+1,0),MIN(AS$7,$F1311)-AR$7))/365,0))</f>
        <v>0</v>
      </c>
    </row>
    <row r="1312" spans="1:45">
      <c r="A1312" s="15"/>
      <c r="B1312" s="17"/>
      <c r="C1312" s="16"/>
      <c r="D1312" s="15"/>
      <c r="E1312" s="11"/>
      <c r="F1312" s="16"/>
      <c r="G1312" s="15"/>
      <c r="H1312" s="14"/>
      <c r="I1312" s="5"/>
      <c r="J1312" s="13">
        <f>SUM(U1312:AS1312)</f>
        <v>0</v>
      </c>
      <c r="K1312" s="13">
        <f>IF(F1312=0,D1312-J1312,IF(F1312&lt;41730,0,D1312-J1312))</f>
        <v>0</v>
      </c>
      <c r="L1312" s="12">
        <f>IF(K1312=0,0,IF(G1312-((L$7-C1312)/365)&lt;0,0,G1312-((L$7-C1312)/365)))</f>
        <v>0</v>
      </c>
      <c r="M1312" s="4">
        <f>IF(K1312=0,0,D1312*H1312)</f>
        <v>0</v>
      </c>
      <c r="N1312" s="11">
        <f>IFERROR((1-(M1312/K1312)^(1/L1312)),0)</f>
        <v>0</v>
      </c>
      <c r="O1312" s="10">
        <f>IF(F1312&gt;41730,IF(F1312&gt;41730,(F1312-41730)/365,IF(K1312=0,0,IF(G1312-((L$7-C1312)/365)&lt;0,0,G1312-((L$7-C1312)/365)))),1)</f>
        <v>1</v>
      </c>
      <c r="P1312" s="9">
        <f>IF(K1312&lt;M1312,0,IF(L1312=0,K1312-M1312,K1312*N1312*O1312))</f>
        <v>0</v>
      </c>
      <c r="Q1312" s="19">
        <f>IF(F1312&gt;41730,D1312,0)</f>
        <v>0</v>
      </c>
      <c r="R1312" s="18">
        <f>IF(F1312&gt;41730,J1312+P1312,0)</f>
        <v>0</v>
      </c>
      <c r="S1312" s="9">
        <f>IF(F1312&gt;0,0,K1312-P1312)</f>
        <v>0</v>
      </c>
      <c r="T1312" s="5"/>
      <c r="U1312" s="4">
        <f>D1312*E1312*(IF(U$7&gt;$C1312,U$7-$C1312+1,0))/365</f>
        <v>0</v>
      </c>
      <c r="V1312" s="4">
        <f>($D1312-U1312)*$E1312*(IF(U1312&lt;1,IF(V$7&gt;$C1312,V$7-$C1312+1,0),V$7-U$7))/365</f>
        <v>0</v>
      </c>
      <c r="W1312" s="4">
        <f>IF($F1312=0,($D1312-SUM($U1312:V1312))*$E1312*(IF(V1312&lt;1,IF(MIN(W$7,$F1312)&gt;$C1312,MIN(W$7,$F1312)-$C1312+1,0),MIN(W$7,$F1312)-V$7))/365,IF($F1312&gt;V$7,($D1312-SUM($U1312:V1312))*$E1312*(IF(V1312&lt;1,IF(MIN(W$7,$F1312)&gt;$C1312,MIN(W$7,$F1312)-$C1312+1,0),MIN(W$7,$F1312)-V$7))/365,0))</f>
        <v>0</v>
      </c>
      <c r="X1312" s="4">
        <f>IF($F1312=0,($D1312-SUM($U1312:W1312))*$E1312*(IF(W1312&lt;1,IF(MIN(X$7,$F1312)&gt;$C1312,MIN(X$7,$F1312)-$C1312+1,0),MIN(X$7,$F1312)-W$7))/365,IF($F1312&gt;W$7,($D1312-SUM($U1312:W1312))*$E1312*(IF(W1312&lt;1,IF(MIN(X$7,$F1312)&gt;$C1312,MIN(X$7,$F1312)-$C1312+1,0),MIN(X$7,$F1312)-W$7))/365,0))</f>
        <v>0</v>
      </c>
      <c r="Y1312" s="4">
        <f>IF($F1312=0,($D1312-SUM($U1312:X1312))*$E1312*(IF(X1312&lt;1,IF(MIN(Y$7,$F1312)&gt;$C1312,MIN(Y$7,$F1312)-$C1312+1,0),MIN(Y$7,$F1312)-X$7))/365,IF($F1312&gt;X$7,($D1312-SUM($U1312:X1312))*$E1312*(IF(X1312&lt;1,IF(MIN(Y$7,$F1312)&gt;$C1312,MIN(Y$7,$F1312)-$C1312+1,0),MIN(Y$7,$F1312)-X$7))/365,0))</f>
        <v>0</v>
      </c>
      <c r="Z1312" s="4">
        <f>IF($F1312=0,($D1312-SUM($U1312:Y1312))*$E1312*(IF(Y1312&lt;1,IF(MIN(Z$7,$F1312)&gt;$C1312,MIN(Z$7,$F1312)-$C1312+1,0),MIN(Z$7,$F1312)-Y$7))/365,IF($F1312&gt;Y$7,($D1312-SUM($U1312:Y1312))*$E1312*(IF(Y1312&lt;1,IF(MIN(Z$7,$F1312)&gt;$C1312,MIN(Z$7,$F1312)-$C1312+1,0),MIN(Z$7,$F1312)-Y$7))/365,0))</f>
        <v>0</v>
      </c>
      <c r="AA1312" s="4">
        <f>IF($F1312=0,($D1312-SUM($U1312:Z1312))*$E1312*(IF(Z1312&lt;1,IF(MIN(AA$7,$F1312)&gt;$C1312,MIN(AA$7,$F1312)-$C1312+1,0),MIN(AA$7,$F1312)-Z$7))/365,IF($F1312&gt;Z$7,($D1312-SUM($U1312:Z1312))*$E1312*(IF(Z1312&lt;1,IF(MIN(AA$7,$F1312)&gt;$C1312,MIN(AA$7,$F1312)-$C1312+1,0),MIN(AA$7,$F1312)-Z$7))/365,0))</f>
        <v>0</v>
      </c>
      <c r="AB1312" s="4">
        <f>IF($F1312=0,($D1312-SUM($U1312:AA1312))*$E1312*(IF(AA1312&lt;1,IF(MIN(AB$7,$F1312)&gt;$C1312,MIN(AB$7,$F1312)-$C1312+1,0),MIN(AB$7,$F1312)-AA$7))/365,IF($F1312&gt;AA$7,($D1312-SUM($U1312:AA1312))*$E1312*(IF(AA1312&lt;1,IF(MIN(AB$7,$F1312)&gt;$C1312,MIN(AB$7,$F1312)-$C1312+1,0),MIN(AB$7,$F1312)-AA$7))/365,0))</f>
        <v>0</v>
      </c>
      <c r="AC1312" s="4">
        <f>IF($F1312=0,($D1312-SUM($U1312:AB1312))*$E1312*(IF(AB1312&lt;1,IF(MIN(AC$7,$F1312)&gt;$C1312,MIN(AC$7,$F1312)-$C1312+1,0),MIN(AC$7,$F1312)-AB$7))/365,IF($F1312&gt;AB$7,($D1312-SUM($U1312:AB1312))*$E1312*(IF(AB1312&lt;1,IF(MIN(AC$7,$F1312)&gt;$C1312,MIN(AC$7,$F1312)-$C1312+1,0),MIN(AC$7,$F1312)-AB$7))/365,0))</f>
        <v>0</v>
      </c>
      <c r="AD1312" s="4">
        <f>IF($F1312=0,($D1312-SUM($U1312:AC1312))*$E1312*(IF(AC1312&lt;1,IF(MIN(AD$7,$F1312)&gt;$C1312,MIN(AD$7,$F1312)-$C1312+1,0),MIN(AD$7,$F1312)-AC$7))/365,IF($F1312&gt;AC$7,($D1312-SUM($U1312:AC1312))*$E1312*(IF(AC1312&lt;1,IF(MIN(AD$7,$F1312)&gt;$C1312,MIN(AD$7,$F1312)-$C1312+1,0),MIN(AD$7,$F1312)-AC$7))/365,0))</f>
        <v>0</v>
      </c>
      <c r="AE1312" s="4">
        <f>IF($F1312=0,($D1312-SUM($U1312:AD1312))*$E1312*(IF(AD1312&lt;1,IF(MIN(AE$7,$F1312)&gt;$C1312,MIN(AE$7,$F1312)-$C1312+1,0),MIN(AE$7,$F1312)-AD$7))/365,IF($F1312&gt;AD$7,($D1312-SUM($U1312:AD1312))*$E1312*(IF(AD1312&lt;1,IF(MIN(AE$7,$F1312)&gt;$C1312,MIN(AE$7,$F1312)-$C1312+1,0),MIN(AE$7,$F1312)-AD$7))/365,0))</f>
        <v>0</v>
      </c>
      <c r="AF1312" s="4">
        <f>IF($F1312=0,($D1312-SUM($U1312:AE1312))*$E1312*(IF(AE1312&lt;1,IF(MIN(AF$7,$F1312)&gt;$C1312,MIN(AF$7,$F1312)-$C1312+1,0),MIN(AF$7,$F1312)-AE$7))/365,IF($F1312&gt;AE$7,($D1312-SUM($U1312:AE1312))*$E1312*(IF(AE1312&lt;1,IF(MIN(AF$7,$F1312)&gt;$C1312,MIN(AF$7,$F1312)-$C1312+1,0),MIN(AF$7,$F1312)-AE$7))/365,0))</f>
        <v>0</v>
      </c>
      <c r="AG1312" s="4">
        <f>IF($F1312=0,($D1312-SUM($U1312:AF1312))*$E1312*(IF(AF1312&lt;1,IF(MIN(AG$7,$F1312)&gt;$C1312,MIN(AG$7,$F1312)-$C1312+1,0),MIN(AG$7,$F1312)-AF$7))/365,IF($F1312&gt;AF$7,($D1312-SUM($U1312:AF1312))*$E1312*(IF(AF1312&lt;1,IF(MIN(AG$7,$F1312)&gt;$C1312,MIN(AG$7,$F1312)-$C1312+1,0),MIN(AG$7,$F1312)-AF$7))/365,0))</f>
        <v>0</v>
      </c>
      <c r="AH1312" s="4">
        <f>IF($F1312=0,($D1312-SUM($U1312:AG1312))*$E1312*(IF(AG1312&lt;1,IF(MIN(AH$7,$F1312)&gt;$C1312,MIN(AH$7,$F1312)-$C1312+1,0),MIN(AH$7,$F1312)-AG$7))/365,IF($F1312&gt;AG$7,($D1312-SUM($U1312:AG1312))*$E1312*(IF(AG1312&lt;1,IF(MIN(AH$7,$F1312)&gt;$C1312,MIN(AH$7,$F1312)-$C1312+1,0),MIN(AH$7,$F1312)-AG$7))/365,0))</f>
        <v>0</v>
      </c>
      <c r="AI1312" s="4">
        <f>IF($F1312=0,($D1312-SUM($U1312:AH1312))*$E1312*(IF(AH1312&lt;1,IF(MIN(AI$7,$F1312)&gt;$C1312,MIN(AI$7,$F1312)-$C1312+1,0),MIN(AI$7,$F1312)-AH$7))/365,IF($F1312&gt;AH$7,($D1312-SUM($U1312:AH1312))*$E1312*(IF(AH1312&lt;1,IF(MIN(AI$7,$F1312)&gt;$C1312,MIN(AI$7,$F1312)-$C1312+1,0),MIN(AI$7,$F1312)-AH$7))/365,0))</f>
        <v>0</v>
      </c>
      <c r="AJ1312" s="4">
        <f>IF($F1312=0,($D1312-SUM($U1312:AI1312))*$E1312*(IF(AI1312&lt;1,IF(MIN(AJ$7,$F1312)&gt;$C1312,MIN(AJ$7,$F1312)-$C1312+1,0),MIN(AJ$7,$F1312)-AI$7))/365,IF($F1312&gt;AI$7,($D1312-SUM($U1312:AI1312))*$E1312*(IF(AI1312&lt;1,IF(MIN(AJ$7,$F1312)&gt;$C1312,MIN(AJ$7,$F1312)-$C1312+1,0),MIN(AJ$7,$F1312)-AI$7))/365,0))</f>
        <v>0</v>
      </c>
      <c r="AK1312" s="4">
        <f>IF($F1312=0,($D1312-SUM($U1312:AJ1312))*$E1312*(IF(AJ1312&lt;1,IF(MIN(AK$7,$F1312)&gt;$C1312,MIN(AK$7,$F1312)-$C1312+1,0),MIN(AK$7,$F1312)-AJ$7))/365,IF($F1312&gt;AJ$7,($D1312-SUM($U1312:AJ1312))*$E1312*(IF(AJ1312&lt;1,IF(MIN(AK$7,$F1312)&gt;$C1312,MIN(AK$7,$F1312)-$C1312+1,0),MIN(AK$7,$F1312)-AJ$7))/365,0))</f>
        <v>0</v>
      </c>
      <c r="AL1312" s="4">
        <f>IF($F1312=0,($D1312-SUM($U1312:AK1312))*$E1312*(IF(AK1312&lt;1,IF(MIN(AL$7,$F1312)&gt;$C1312,MIN(AL$7,$F1312)-$C1312+1,0),MIN(AL$7,$F1312)-AK$7))/365,IF($F1312&gt;AK$7,($D1312-SUM($U1312:AK1312))*$E1312*(IF(AK1312&lt;1,IF(MIN(AL$7,$F1312)&gt;$C1312,MIN(AL$7,$F1312)-$C1312+1,0),MIN(AL$7,$F1312)-AK$7))/365,0))</f>
        <v>0</v>
      </c>
      <c r="AM1312" s="4">
        <f>IF($F1312=0,($D1312-SUM($U1312:AL1312))*$E1312*(IF(AL1312&lt;1,IF(MIN(AM$7,$F1312)&gt;$C1312,MIN(AM$7,$F1312)-$C1312+1,0),MIN(AM$7,$F1312)-AL$7))/365,IF($F1312&gt;AL$7,($D1312-SUM($U1312:AL1312))*$E1312*(IF(AL1312&lt;1,IF(MIN(AM$7,$F1312)&gt;$C1312,MIN(AM$7,$F1312)-$C1312+1,0),MIN(AM$7,$F1312)-AL$7))/365,0))</f>
        <v>0</v>
      </c>
      <c r="AN1312" s="4">
        <f>IF($F1312=0,($D1312-SUM($U1312:AM1312))*$E1312*(IF(AM1312&lt;1,IF(MIN(AN$7,$F1312)&gt;$C1312,MIN(AN$7,$F1312)-$C1312+1,0),MIN(AN$7,$F1312)-AM$7))/365,IF($F1312&gt;AM$7,($D1312-SUM($U1312:AM1312))*$E1312*(IF(AM1312&lt;1,IF(MIN(AN$7,$F1312)&gt;$C1312,MIN(AN$7,$F1312)-$C1312+1,0),MIN(AN$7,$F1312)-AM$7))/365,0))</f>
        <v>0</v>
      </c>
      <c r="AO1312" s="4">
        <f>IF($F1312=0,($D1312-SUM($U1312:AN1312))*$E1312*(IF(AN1312&lt;1,IF(MIN(AO$7,$F1312)&gt;$C1312,MIN(AO$7,$F1312)-$C1312+1,0),MIN(AO$7,$F1312)-AN$7))/365,IF($F1312&gt;AN$7,($D1312-SUM($U1312:AN1312))*$E1312*(IF(AN1312&lt;1,IF(MIN(AO$7,$F1312)&gt;$C1312,MIN(AO$7,$F1312)-$C1312+1,0),MIN(AO$7,$F1312)-AN$7))/365,0))</f>
        <v>0</v>
      </c>
      <c r="AP1312" s="4">
        <f>IF($F1312=0,($D1312-SUM($U1312:AO1312))*$E1312*(IF(AO1312&lt;1,IF(MIN(AP$7,$F1312)&gt;$C1312,MIN(AP$7,$F1312)-$C1312+1,0),MIN(AP$7,$F1312)-AO$7))/365,IF($F1312&gt;AO$7,($D1312-SUM($U1312:AO1312))*$E1312*(IF(AO1312&lt;1,IF(MIN(AP$7,$F1312)&gt;$C1312,MIN(AP$7,$F1312)-$C1312+1,0),MIN(AP$7,$F1312)-AO$7))/365,0))</f>
        <v>0</v>
      </c>
      <c r="AQ1312" s="4">
        <f>IF($F1312=0,($D1312-SUM($U1312:AP1312))*$E1312*(IF(AP1312&lt;1,IF(MIN(AQ$7,$F1312)&gt;$C1312,MIN(AQ$7,$F1312)-$C1312+1,0),MIN(AQ$7,$F1312)-AP$7))/365,IF($F1312&gt;AP$7,($D1312-SUM($U1312:AP1312))*$E1312*(IF(AP1312&lt;1,IF(MIN(AQ$7,$F1312)&gt;$C1312,MIN(AQ$7,$F1312)-$C1312+1,0),MIN(AQ$7,$F1312)-AP$7))/365,0))</f>
        <v>0</v>
      </c>
      <c r="AR1312" s="4">
        <f>IF($F1312=0,($D1312-SUM($U1312:AQ1312))*$E1312*(IF(AQ1312&lt;1,IF(MIN(AR$7,$F1312)&gt;$C1312,MIN(AR$7,$F1312)-$C1312+1,0),MIN(AR$7,$F1312)-AQ$7))/365,IF($F1312&gt;AQ$7,($D1312-SUM($U1312:AQ1312))*$E1312*(IF(AQ1312&lt;1,IF(MIN(AR$7,$F1312)&gt;$C1312,MIN(AR$7,$F1312)-$C1312+1,0),MIN(AR$7,$F1312)-AQ$7))/365,0))</f>
        <v>0</v>
      </c>
      <c r="AS1312" s="4">
        <f>IF($F1312=0,($D1312-SUM($U1312:AR1312))*$E1312*(IF(AR1312&lt;1,IF(MIN(AS$7,$F1312)&gt;$C1312,MIN(AS$7,$F1312)-$C1312+1,0),MIN(AS$7,$F1312)-AR$7))/365,IF($F1312&gt;AR$7,($D1312-SUM($U1312:AR1312))*$E1312*(IF(AR1312&lt;1,IF(MIN(AS$7,$F1312)&gt;$C1312,MIN(AS$7,$F1312)-$C1312+1,0),MIN(AS$7,$F1312)-AR$7))/365,0))</f>
        <v>0</v>
      </c>
    </row>
    <row r="1313" spans="1:45">
      <c r="A1313" s="15"/>
      <c r="B1313" s="17"/>
      <c r="C1313" s="16"/>
      <c r="D1313" s="15"/>
      <c r="E1313" s="11"/>
      <c r="F1313" s="16"/>
      <c r="G1313" s="15"/>
      <c r="H1313" s="14"/>
      <c r="I1313" s="5"/>
      <c r="J1313" s="13">
        <f>SUM(U1313:AS1313)</f>
        <v>0</v>
      </c>
      <c r="K1313" s="13">
        <f>IF(F1313=0,D1313-J1313,IF(F1313&lt;41730,0,D1313-J1313))</f>
        <v>0</v>
      </c>
      <c r="L1313" s="12">
        <f>IF(K1313=0,0,IF(G1313-((L$7-C1313)/365)&lt;0,0,G1313-((L$7-C1313)/365)))</f>
        <v>0</v>
      </c>
      <c r="M1313" s="4">
        <f>IF(K1313=0,0,D1313*H1313)</f>
        <v>0</v>
      </c>
      <c r="N1313" s="11">
        <f>IFERROR((1-(M1313/K1313)^(1/L1313)),0)</f>
        <v>0</v>
      </c>
      <c r="O1313" s="10">
        <f>IF(F1313&gt;41730,IF(F1313&gt;41730,(F1313-41730)/365,IF(K1313=0,0,IF(G1313-((L$7-C1313)/365)&lt;0,0,G1313-((L$7-C1313)/365)))),1)</f>
        <v>1</v>
      </c>
      <c r="P1313" s="9">
        <f>IF(K1313&lt;M1313,0,IF(L1313=0,K1313-M1313,K1313*N1313*O1313))</f>
        <v>0</v>
      </c>
      <c r="Q1313" s="19">
        <f>IF(F1313&gt;41730,D1313,0)</f>
        <v>0</v>
      </c>
      <c r="R1313" s="18">
        <f>IF(F1313&gt;41730,J1313+P1313,0)</f>
        <v>0</v>
      </c>
      <c r="S1313" s="9">
        <f>IF(F1313&gt;0,0,K1313-P1313)</f>
        <v>0</v>
      </c>
      <c r="T1313" s="5"/>
      <c r="U1313" s="4">
        <f>D1313*E1313*(IF(U$7&gt;$C1313,U$7-$C1313+1,0))/365</f>
        <v>0</v>
      </c>
      <c r="V1313" s="4">
        <f>($D1313-U1313)*$E1313*(IF(U1313&lt;1,IF(V$7&gt;$C1313,V$7-$C1313+1,0),V$7-U$7))/365</f>
        <v>0</v>
      </c>
      <c r="W1313" s="4">
        <f>IF($F1313=0,($D1313-SUM($U1313:V1313))*$E1313*(IF(V1313&lt;1,IF(MIN(W$7,$F1313)&gt;$C1313,MIN(W$7,$F1313)-$C1313+1,0),MIN(W$7,$F1313)-V$7))/365,IF($F1313&gt;V$7,($D1313-SUM($U1313:V1313))*$E1313*(IF(V1313&lt;1,IF(MIN(W$7,$F1313)&gt;$C1313,MIN(W$7,$F1313)-$C1313+1,0),MIN(W$7,$F1313)-V$7))/365,0))</f>
        <v>0</v>
      </c>
      <c r="X1313" s="4">
        <f>IF($F1313=0,($D1313-SUM($U1313:W1313))*$E1313*(IF(W1313&lt;1,IF(MIN(X$7,$F1313)&gt;$C1313,MIN(X$7,$F1313)-$C1313+1,0),MIN(X$7,$F1313)-W$7))/365,IF($F1313&gt;W$7,($D1313-SUM($U1313:W1313))*$E1313*(IF(W1313&lt;1,IF(MIN(X$7,$F1313)&gt;$C1313,MIN(X$7,$F1313)-$C1313+1,0),MIN(X$7,$F1313)-W$7))/365,0))</f>
        <v>0</v>
      </c>
      <c r="Y1313" s="4">
        <f>IF($F1313=0,($D1313-SUM($U1313:X1313))*$E1313*(IF(X1313&lt;1,IF(MIN(Y$7,$F1313)&gt;$C1313,MIN(Y$7,$F1313)-$C1313+1,0),MIN(Y$7,$F1313)-X$7))/365,IF($F1313&gt;X$7,($D1313-SUM($U1313:X1313))*$E1313*(IF(X1313&lt;1,IF(MIN(Y$7,$F1313)&gt;$C1313,MIN(Y$7,$F1313)-$C1313+1,0),MIN(Y$7,$F1313)-X$7))/365,0))</f>
        <v>0</v>
      </c>
      <c r="Z1313" s="4">
        <f>IF($F1313=0,($D1313-SUM($U1313:Y1313))*$E1313*(IF(Y1313&lt;1,IF(MIN(Z$7,$F1313)&gt;$C1313,MIN(Z$7,$F1313)-$C1313+1,0),MIN(Z$7,$F1313)-Y$7))/365,IF($F1313&gt;Y$7,($D1313-SUM($U1313:Y1313))*$E1313*(IF(Y1313&lt;1,IF(MIN(Z$7,$F1313)&gt;$C1313,MIN(Z$7,$F1313)-$C1313+1,0),MIN(Z$7,$F1313)-Y$7))/365,0))</f>
        <v>0</v>
      </c>
      <c r="AA1313" s="4">
        <f>IF($F1313=0,($D1313-SUM($U1313:Z1313))*$E1313*(IF(Z1313&lt;1,IF(MIN(AA$7,$F1313)&gt;$C1313,MIN(AA$7,$F1313)-$C1313+1,0),MIN(AA$7,$F1313)-Z$7))/365,IF($F1313&gt;Z$7,($D1313-SUM($U1313:Z1313))*$E1313*(IF(Z1313&lt;1,IF(MIN(AA$7,$F1313)&gt;$C1313,MIN(AA$7,$F1313)-$C1313+1,0),MIN(AA$7,$F1313)-Z$7))/365,0))</f>
        <v>0</v>
      </c>
      <c r="AB1313" s="4">
        <f>IF($F1313=0,($D1313-SUM($U1313:AA1313))*$E1313*(IF(AA1313&lt;1,IF(MIN(AB$7,$F1313)&gt;$C1313,MIN(AB$7,$F1313)-$C1313+1,0),MIN(AB$7,$F1313)-AA$7))/365,IF($F1313&gt;AA$7,($D1313-SUM($U1313:AA1313))*$E1313*(IF(AA1313&lt;1,IF(MIN(AB$7,$F1313)&gt;$C1313,MIN(AB$7,$F1313)-$C1313+1,0),MIN(AB$7,$F1313)-AA$7))/365,0))</f>
        <v>0</v>
      </c>
      <c r="AC1313" s="4">
        <f>IF($F1313=0,($D1313-SUM($U1313:AB1313))*$E1313*(IF(AB1313&lt;1,IF(MIN(AC$7,$F1313)&gt;$C1313,MIN(AC$7,$F1313)-$C1313+1,0),MIN(AC$7,$F1313)-AB$7))/365,IF($F1313&gt;AB$7,($D1313-SUM($U1313:AB1313))*$E1313*(IF(AB1313&lt;1,IF(MIN(AC$7,$F1313)&gt;$C1313,MIN(AC$7,$F1313)-$C1313+1,0),MIN(AC$7,$F1313)-AB$7))/365,0))</f>
        <v>0</v>
      </c>
      <c r="AD1313" s="4">
        <f>IF($F1313=0,($D1313-SUM($U1313:AC1313))*$E1313*(IF(AC1313&lt;1,IF(MIN(AD$7,$F1313)&gt;$C1313,MIN(AD$7,$F1313)-$C1313+1,0),MIN(AD$7,$F1313)-AC$7))/365,IF($F1313&gt;AC$7,($D1313-SUM($U1313:AC1313))*$E1313*(IF(AC1313&lt;1,IF(MIN(AD$7,$F1313)&gt;$C1313,MIN(AD$7,$F1313)-$C1313+1,0),MIN(AD$7,$F1313)-AC$7))/365,0))</f>
        <v>0</v>
      </c>
      <c r="AE1313" s="4">
        <f>IF($F1313=0,($D1313-SUM($U1313:AD1313))*$E1313*(IF(AD1313&lt;1,IF(MIN(AE$7,$F1313)&gt;$C1313,MIN(AE$7,$F1313)-$C1313+1,0),MIN(AE$7,$F1313)-AD$7))/365,IF($F1313&gt;AD$7,($D1313-SUM($U1313:AD1313))*$E1313*(IF(AD1313&lt;1,IF(MIN(AE$7,$F1313)&gt;$C1313,MIN(AE$7,$F1313)-$C1313+1,0),MIN(AE$7,$F1313)-AD$7))/365,0))</f>
        <v>0</v>
      </c>
      <c r="AF1313" s="4">
        <f>IF($F1313=0,($D1313-SUM($U1313:AE1313))*$E1313*(IF(AE1313&lt;1,IF(MIN(AF$7,$F1313)&gt;$C1313,MIN(AF$7,$F1313)-$C1313+1,0),MIN(AF$7,$F1313)-AE$7))/365,IF($F1313&gt;AE$7,($D1313-SUM($U1313:AE1313))*$E1313*(IF(AE1313&lt;1,IF(MIN(AF$7,$F1313)&gt;$C1313,MIN(AF$7,$F1313)-$C1313+1,0),MIN(AF$7,$F1313)-AE$7))/365,0))</f>
        <v>0</v>
      </c>
      <c r="AG1313" s="4">
        <f>IF($F1313=0,($D1313-SUM($U1313:AF1313))*$E1313*(IF(AF1313&lt;1,IF(MIN(AG$7,$F1313)&gt;$C1313,MIN(AG$7,$F1313)-$C1313+1,0),MIN(AG$7,$F1313)-AF$7))/365,IF($F1313&gt;AF$7,($D1313-SUM($U1313:AF1313))*$E1313*(IF(AF1313&lt;1,IF(MIN(AG$7,$F1313)&gt;$C1313,MIN(AG$7,$F1313)-$C1313+1,0),MIN(AG$7,$F1313)-AF$7))/365,0))</f>
        <v>0</v>
      </c>
      <c r="AH1313" s="4">
        <f>IF($F1313=0,($D1313-SUM($U1313:AG1313))*$E1313*(IF(AG1313&lt;1,IF(MIN(AH$7,$F1313)&gt;$C1313,MIN(AH$7,$F1313)-$C1313+1,0),MIN(AH$7,$F1313)-AG$7))/365,IF($F1313&gt;AG$7,($D1313-SUM($U1313:AG1313))*$E1313*(IF(AG1313&lt;1,IF(MIN(AH$7,$F1313)&gt;$C1313,MIN(AH$7,$F1313)-$C1313+1,0),MIN(AH$7,$F1313)-AG$7))/365,0))</f>
        <v>0</v>
      </c>
      <c r="AI1313" s="4">
        <f>IF($F1313=0,($D1313-SUM($U1313:AH1313))*$E1313*(IF(AH1313&lt;1,IF(MIN(AI$7,$F1313)&gt;$C1313,MIN(AI$7,$F1313)-$C1313+1,0),MIN(AI$7,$F1313)-AH$7))/365,IF($F1313&gt;AH$7,($D1313-SUM($U1313:AH1313))*$E1313*(IF(AH1313&lt;1,IF(MIN(AI$7,$F1313)&gt;$C1313,MIN(AI$7,$F1313)-$C1313+1,0),MIN(AI$7,$F1313)-AH$7))/365,0))</f>
        <v>0</v>
      </c>
      <c r="AJ1313" s="4">
        <f>IF($F1313=0,($D1313-SUM($U1313:AI1313))*$E1313*(IF(AI1313&lt;1,IF(MIN(AJ$7,$F1313)&gt;$C1313,MIN(AJ$7,$F1313)-$C1313+1,0),MIN(AJ$7,$F1313)-AI$7))/365,IF($F1313&gt;AI$7,($D1313-SUM($U1313:AI1313))*$E1313*(IF(AI1313&lt;1,IF(MIN(AJ$7,$F1313)&gt;$C1313,MIN(AJ$7,$F1313)-$C1313+1,0),MIN(AJ$7,$F1313)-AI$7))/365,0))</f>
        <v>0</v>
      </c>
      <c r="AK1313" s="4">
        <f>IF($F1313=0,($D1313-SUM($U1313:AJ1313))*$E1313*(IF(AJ1313&lt;1,IF(MIN(AK$7,$F1313)&gt;$C1313,MIN(AK$7,$F1313)-$C1313+1,0),MIN(AK$7,$F1313)-AJ$7))/365,IF($F1313&gt;AJ$7,($D1313-SUM($U1313:AJ1313))*$E1313*(IF(AJ1313&lt;1,IF(MIN(AK$7,$F1313)&gt;$C1313,MIN(AK$7,$F1313)-$C1313+1,0),MIN(AK$7,$F1313)-AJ$7))/365,0))</f>
        <v>0</v>
      </c>
      <c r="AL1313" s="4">
        <f>IF($F1313=0,($D1313-SUM($U1313:AK1313))*$E1313*(IF(AK1313&lt;1,IF(MIN(AL$7,$F1313)&gt;$C1313,MIN(AL$7,$F1313)-$C1313+1,0),MIN(AL$7,$F1313)-AK$7))/365,IF($F1313&gt;AK$7,($D1313-SUM($U1313:AK1313))*$E1313*(IF(AK1313&lt;1,IF(MIN(AL$7,$F1313)&gt;$C1313,MIN(AL$7,$F1313)-$C1313+1,0),MIN(AL$7,$F1313)-AK$7))/365,0))</f>
        <v>0</v>
      </c>
      <c r="AM1313" s="4">
        <f>IF($F1313=0,($D1313-SUM($U1313:AL1313))*$E1313*(IF(AL1313&lt;1,IF(MIN(AM$7,$F1313)&gt;$C1313,MIN(AM$7,$F1313)-$C1313+1,0),MIN(AM$7,$F1313)-AL$7))/365,IF($F1313&gt;AL$7,($D1313-SUM($U1313:AL1313))*$E1313*(IF(AL1313&lt;1,IF(MIN(AM$7,$F1313)&gt;$C1313,MIN(AM$7,$F1313)-$C1313+1,0),MIN(AM$7,$F1313)-AL$7))/365,0))</f>
        <v>0</v>
      </c>
      <c r="AN1313" s="4">
        <f>IF($F1313=0,($D1313-SUM($U1313:AM1313))*$E1313*(IF(AM1313&lt;1,IF(MIN(AN$7,$F1313)&gt;$C1313,MIN(AN$7,$F1313)-$C1313+1,0),MIN(AN$7,$F1313)-AM$7))/365,IF($F1313&gt;AM$7,($D1313-SUM($U1313:AM1313))*$E1313*(IF(AM1313&lt;1,IF(MIN(AN$7,$F1313)&gt;$C1313,MIN(AN$7,$F1313)-$C1313+1,0),MIN(AN$7,$F1313)-AM$7))/365,0))</f>
        <v>0</v>
      </c>
      <c r="AO1313" s="4">
        <f>IF($F1313=0,($D1313-SUM($U1313:AN1313))*$E1313*(IF(AN1313&lt;1,IF(MIN(AO$7,$F1313)&gt;$C1313,MIN(AO$7,$F1313)-$C1313+1,0),MIN(AO$7,$F1313)-AN$7))/365,IF($F1313&gt;AN$7,($D1313-SUM($U1313:AN1313))*$E1313*(IF(AN1313&lt;1,IF(MIN(AO$7,$F1313)&gt;$C1313,MIN(AO$7,$F1313)-$C1313+1,0),MIN(AO$7,$F1313)-AN$7))/365,0))</f>
        <v>0</v>
      </c>
      <c r="AP1313" s="4">
        <f>IF($F1313=0,($D1313-SUM($U1313:AO1313))*$E1313*(IF(AO1313&lt;1,IF(MIN(AP$7,$F1313)&gt;$C1313,MIN(AP$7,$F1313)-$C1313+1,0),MIN(AP$7,$F1313)-AO$7))/365,IF($F1313&gt;AO$7,($D1313-SUM($U1313:AO1313))*$E1313*(IF(AO1313&lt;1,IF(MIN(AP$7,$F1313)&gt;$C1313,MIN(AP$7,$F1313)-$C1313+1,0),MIN(AP$7,$F1313)-AO$7))/365,0))</f>
        <v>0</v>
      </c>
      <c r="AQ1313" s="4">
        <f>IF($F1313=0,($D1313-SUM($U1313:AP1313))*$E1313*(IF(AP1313&lt;1,IF(MIN(AQ$7,$F1313)&gt;$C1313,MIN(AQ$7,$F1313)-$C1313+1,0),MIN(AQ$7,$F1313)-AP$7))/365,IF($F1313&gt;AP$7,($D1313-SUM($U1313:AP1313))*$E1313*(IF(AP1313&lt;1,IF(MIN(AQ$7,$F1313)&gt;$C1313,MIN(AQ$7,$F1313)-$C1313+1,0),MIN(AQ$7,$F1313)-AP$7))/365,0))</f>
        <v>0</v>
      </c>
      <c r="AR1313" s="4">
        <f>IF($F1313=0,($D1313-SUM($U1313:AQ1313))*$E1313*(IF(AQ1313&lt;1,IF(MIN(AR$7,$F1313)&gt;$C1313,MIN(AR$7,$F1313)-$C1313+1,0),MIN(AR$7,$F1313)-AQ$7))/365,IF($F1313&gt;AQ$7,($D1313-SUM($U1313:AQ1313))*$E1313*(IF(AQ1313&lt;1,IF(MIN(AR$7,$F1313)&gt;$C1313,MIN(AR$7,$F1313)-$C1313+1,0),MIN(AR$7,$F1313)-AQ$7))/365,0))</f>
        <v>0</v>
      </c>
      <c r="AS1313" s="4">
        <f>IF($F1313=0,($D1313-SUM($U1313:AR1313))*$E1313*(IF(AR1313&lt;1,IF(MIN(AS$7,$F1313)&gt;$C1313,MIN(AS$7,$F1313)-$C1313+1,0),MIN(AS$7,$F1313)-AR$7))/365,IF($F1313&gt;AR$7,($D1313-SUM($U1313:AR1313))*$E1313*(IF(AR1313&lt;1,IF(MIN(AS$7,$F1313)&gt;$C1313,MIN(AS$7,$F1313)-$C1313+1,0),MIN(AS$7,$F1313)-AR$7))/365,0))</f>
        <v>0</v>
      </c>
    </row>
    <row r="1314" spans="1:45">
      <c r="A1314" s="15"/>
      <c r="B1314" s="17"/>
      <c r="C1314" s="16"/>
      <c r="D1314" s="15"/>
      <c r="E1314" s="11"/>
      <c r="F1314" s="16"/>
      <c r="G1314" s="15"/>
      <c r="H1314" s="14"/>
      <c r="I1314" s="5"/>
      <c r="J1314" s="13">
        <f>SUM(U1314:AS1314)</f>
        <v>0</v>
      </c>
      <c r="K1314" s="13">
        <f>IF(F1314=0,D1314-J1314,IF(F1314&lt;41730,0,D1314-J1314))</f>
        <v>0</v>
      </c>
      <c r="L1314" s="12">
        <f>IF(K1314=0,0,IF(G1314-((L$7-C1314)/365)&lt;0,0,G1314-((L$7-C1314)/365)))</f>
        <v>0</v>
      </c>
      <c r="M1314" s="4">
        <f>IF(K1314=0,0,D1314*H1314)</f>
        <v>0</v>
      </c>
      <c r="N1314" s="11">
        <f>IFERROR((1-(M1314/K1314)^(1/L1314)),0)</f>
        <v>0</v>
      </c>
      <c r="O1314" s="10">
        <f>IF(F1314&gt;41730,IF(F1314&gt;41730,(F1314-41730)/365,IF(K1314=0,0,IF(G1314-((L$7-C1314)/365)&lt;0,0,G1314-((L$7-C1314)/365)))),1)</f>
        <v>1</v>
      </c>
      <c r="P1314" s="9">
        <f>IF(K1314&lt;M1314,0,IF(L1314=0,K1314-M1314,K1314*N1314*O1314))</f>
        <v>0</v>
      </c>
      <c r="Q1314" s="19">
        <f>IF(F1314&gt;41730,D1314,0)</f>
        <v>0</v>
      </c>
      <c r="R1314" s="18">
        <f>IF(F1314&gt;41730,J1314+P1314,0)</f>
        <v>0</v>
      </c>
      <c r="S1314" s="9">
        <f>IF(F1314&gt;0,0,K1314-P1314)</f>
        <v>0</v>
      </c>
      <c r="T1314" s="5"/>
      <c r="U1314" s="4">
        <f>D1314*E1314*(IF(U$7&gt;$C1314,U$7-$C1314+1,0))/365</f>
        <v>0</v>
      </c>
      <c r="V1314" s="4">
        <f>($D1314-U1314)*$E1314*(IF(U1314&lt;1,IF(V$7&gt;$C1314,V$7-$C1314+1,0),V$7-U$7))/365</f>
        <v>0</v>
      </c>
      <c r="W1314" s="4">
        <f>IF($F1314=0,($D1314-SUM($U1314:V1314))*$E1314*(IF(V1314&lt;1,IF(MIN(W$7,$F1314)&gt;$C1314,MIN(W$7,$F1314)-$C1314+1,0),MIN(W$7,$F1314)-V$7))/365,IF($F1314&gt;V$7,($D1314-SUM($U1314:V1314))*$E1314*(IF(V1314&lt;1,IF(MIN(W$7,$F1314)&gt;$C1314,MIN(W$7,$F1314)-$C1314+1,0),MIN(W$7,$F1314)-V$7))/365,0))</f>
        <v>0</v>
      </c>
      <c r="X1314" s="4">
        <f>IF($F1314=0,($D1314-SUM($U1314:W1314))*$E1314*(IF(W1314&lt;1,IF(MIN(X$7,$F1314)&gt;$C1314,MIN(X$7,$F1314)-$C1314+1,0),MIN(X$7,$F1314)-W$7))/365,IF($F1314&gt;W$7,($D1314-SUM($U1314:W1314))*$E1314*(IF(W1314&lt;1,IF(MIN(X$7,$F1314)&gt;$C1314,MIN(X$7,$F1314)-$C1314+1,0),MIN(X$7,$F1314)-W$7))/365,0))</f>
        <v>0</v>
      </c>
      <c r="Y1314" s="4">
        <f>IF($F1314=0,($D1314-SUM($U1314:X1314))*$E1314*(IF(X1314&lt;1,IF(MIN(Y$7,$F1314)&gt;$C1314,MIN(Y$7,$F1314)-$C1314+1,0),MIN(Y$7,$F1314)-X$7))/365,IF($F1314&gt;X$7,($D1314-SUM($U1314:X1314))*$E1314*(IF(X1314&lt;1,IF(MIN(Y$7,$F1314)&gt;$C1314,MIN(Y$7,$F1314)-$C1314+1,0),MIN(Y$7,$F1314)-X$7))/365,0))</f>
        <v>0</v>
      </c>
      <c r="Z1314" s="4">
        <f>IF($F1314=0,($D1314-SUM($U1314:Y1314))*$E1314*(IF(Y1314&lt;1,IF(MIN(Z$7,$F1314)&gt;$C1314,MIN(Z$7,$F1314)-$C1314+1,0),MIN(Z$7,$F1314)-Y$7))/365,IF($F1314&gt;Y$7,($D1314-SUM($U1314:Y1314))*$E1314*(IF(Y1314&lt;1,IF(MIN(Z$7,$F1314)&gt;$C1314,MIN(Z$7,$F1314)-$C1314+1,0),MIN(Z$7,$F1314)-Y$7))/365,0))</f>
        <v>0</v>
      </c>
      <c r="AA1314" s="4">
        <f>IF($F1314=0,($D1314-SUM($U1314:Z1314))*$E1314*(IF(Z1314&lt;1,IF(MIN(AA$7,$F1314)&gt;$C1314,MIN(AA$7,$F1314)-$C1314+1,0),MIN(AA$7,$F1314)-Z$7))/365,IF($F1314&gt;Z$7,($D1314-SUM($U1314:Z1314))*$E1314*(IF(Z1314&lt;1,IF(MIN(AA$7,$F1314)&gt;$C1314,MIN(AA$7,$F1314)-$C1314+1,0),MIN(AA$7,$F1314)-Z$7))/365,0))</f>
        <v>0</v>
      </c>
      <c r="AB1314" s="4">
        <f>IF($F1314=0,($D1314-SUM($U1314:AA1314))*$E1314*(IF(AA1314&lt;1,IF(MIN(AB$7,$F1314)&gt;$C1314,MIN(AB$7,$F1314)-$C1314+1,0),MIN(AB$7,$F1314)-AA$7))/365,IF($F1314&gt;AA$7,($D1314-SUM($U1314:AA1314))*$E1314*(IF(AA1314&lt;1,IF(MIN(AB$7,$F1314)&gt;$C1314,MIN(AB$7,$F1314)-$C1314+1,0),MIN(AB$7,$F1314)-AA$7))/365,0))</f>
        <v>0</v>
      </c>
      <c r="AC1314" s="4">
        <f>IF($F1314=0,($D1314-SUM($U1314:AB1314))*$E1314*(IF(AB1314&lt;1,IF(MIN(AC$7,$F1314)&gt;$C1314,MIN(AC$7,$F1314)-$C1314+1,0),MIN(AC$7,$F1314)-AB$7))/365,IF($F1314&gt;AB$7,($D1314-SUM($U1314:AB1314))*$E1314*(IF(AB1314&lt;1,IF(MIN(AC$7,$F1314)&gt;$C1314,MIN(AC$7,$F1314)-$C1314+1,0),MIN(AC$7,$F1314)-AB$7))/365,0))</f>
        <v>0</v>
      </c>
      <c r="AD1314" s="4">
        <f>IF($F1314=0,($D1314-SUM($U1314:AC1314))*$E1314*(IF(AC1314&lt;1,IF(MIN(AD$7,$F1314)&gt;$C1314,MIN(AD$7,$F1314)-$C1314+1,0),MIN(AD$7,$F1314)-AC$7))/365,IF($F1314&gt;AC$7,($D1314-SUM($U1314:AC1314))*$E1314*(IF(AC1314&lt;1,IF(MIN(AD$7,$F1314)&gt;$C1314,MIN(AD$7,$F1314)-$C1314+1,0),MIN(AD$7,$F1314)-AC$7))/365,0))</f>
        <v>0</v>
      </c>
      <c r="AE1314" s="4">
        <f>IF($F1314=0,($D1314-SUM($U1314:AD1314))*$E1314*(IF(AD1314&lt;1,IF(MIN(AE$7,$F1314)&gt;$C1314,MIN(AE$7,$F1314)-$C1314+1,0),MIN(AE$7,$F1314)-AD$7))/365,IF($F1314&gt;AD$7,($D1314-SUM($U1314:AD1314))*$E1314*(IF(AD1314&lt;1,IF(MIN(AE$7,$F1314)&gt;$C1314,MIN(AE$7,$F1314)-$C1314+1,0),MIN(AE$7,$F1314)-AD$7))/365,0))</f>
        <v>0</v>
      </c>
      <c r="AF1314" s="4">
        <f>IF($F1314=0,($D1314-SUM($U1314:AE1314))*$E1314*(IF(AE1314&lt;1,IF(MIN(AF$7,$F1314)&gt;$C1314,MIN(AF$7,$F1314)-$C1314+1,0),MIN(AF$7,$F1314)-AE$7))/365,IF($F1314&gt;AE$7,($D1314-SUM($U1314:AE1314))*$E1314*(IF(AE1314&lt;1,IF(MIN(AF$7,$F1314)&gt;$C1314,MIN(AF$7,$F1314)-$C1314+1,0),MIN(AF$7,$F1314)-AE$7))/365,0))</f>
        <v>0</v>
      </c>
      <c r="AG1314" s="4">
        <f>IF($F1314=0,($D1314-SUM($U1314:AF1314))*$E1314*(IF(AF1314&lt;1,IF(MIN(AG$7,$F1314)&gt;$C1314,MIN(AG$7,$F1314)-$C1314+1,0),MIN(AG$7,$F1314)-AF$7))/365,IF($F1314&gt;AF$7,($D1314-SUM($U1314:AF1314))*$E1314*(IF(AF1314&lt;1,IF(MIN(AG$7,$F1314)&gt;$C1314,MIN(AG$7,$F1314)-$C1314+1,0),MIN(AG$7,$F1314)-AF$7))/365,0))</f>
        <v>0</v>
      </c>
      <c r="AH1314" s="4">
        <f>IF($F1314=0,($D1314-SUM($U1314:AG1314))*$E1314*(IF(AG1314&lt;1,IF(MIN(AH$7,$F1314)&gt;$C1314,MIN(AH$7,$F1314)-$C1314+1,0),MIN(AH$7,$F1314)-AG$7))/365,IF($F1314&gt;AG$7,($D1314-SUM($U1314:AG1314))*$E1314*(IF(AG1314&lt;1,IF(MIN(AH$7,$F1314)&gt;$C1314,MIN(AH$7,$F1314)-$C1314+1,0),MIN(AH$7,$F1314)-AG$7))/365,0))</f>
        <v>0</v>
      </c>
      <c r="AI1314" s="4">
        <f>IF($F1314=0,($D1314-SUM($U1314:AH1314))*$E1314*(IF(AH1314&lt;1,IF(MIN(AI$7,$F1314)&gt;$C1314,MIN(AI$7,$F1314)-$C1314+1,0),MIN(AI$7,$F1314)-AH$7))/365,IF($F1314&gt;AH$7,($D1314-SUM($U1314:AH1314))*$E1314*(IF(AH1314&lt;1,IF(MIN(AI$7,$F1314)&gt;$C1314,MIN(AI$7,$F1314)-$C1314+1,0),MIN(AI$7,$F1314)-AH$7))/365,0))</f>
        <v>0</v>
      </c>
      <c r="AJ1314" s="4">
        <f>IF($F1314=0,($D1314-SUM($U1314:AI1314))*$E1314*(IF(AI1314&lt;1,IF(MIN(AJ$7,$F1314)&gt;$C1314,MIN(AJ$7,$F1314)-$C1314+1,0),MIN(AJ$7,$F1314)-AI$7))/365,IF($F1314&gt;AI$7,($D1314-SUM($U1314:AI1314))*$E1314*(IF(AI1314&lt;1,IF(MIN(AJ$7,$F1314)&gt;$C1314,MIN(AJ$7,$F1314)-$C1314+1,0),MIN(AJ$7,$F1314)-AI$7))/365,0))</f>
        <v>0</v>
      </c>
      <c r="AK1314" s="4">
        <f>IF($F1314=0,($D1314-SUM($U1314:AJ1314))*$E1314*(IF(AJ1314&lt;1,IF(MIN(AK$7,$F1314)&gt;$C1314,MIN(AK$7,$F1314)-$C1314+1,0),MIN(AK$7,$F1314)-AJ$7))/365,IF($F1314&gt;AJ$7,($D1314-SUM($U1314:AJ1314))*$E1314*(IF(AJ1314&lt;1,IF(MIN(AK$7,$F1314)&gt;$C1314,MIN(AK$7,$F1314)-$C1314+1,0),MIN(AK$7,$F1314)-AJ$7))/365,0))</f>
        <v>0</v>
      </c>
      <c r="AL1314" s="4">
        <f>IF($F1314=0,($D1314-SUM($U1314:AK1314))*$E1314*(IF(AK1314&lt;1,IF(MIN(AL$7,$F1314)&gt;$C1314,MIN(AL$7,$F1314)-$C1314+1,0),MIN(AL$7,$F1314)-AK$7))/365,IF($F1314&gt;AK$7,($D1314-SUM($U1314:AK1314))*$E1314*(IF(AK1314&lt;1,IF(MIN(AL$7,$F1314)&gt;$C1314,MIN(AL$7,$F1314)-$C1314+1,0),MIN(AL$7,$F1314)-AK$7))/365,0))</f>
        <v>0</v>
      </c>
      <c r="AM1314" s="4">
        <f>IF($F1314=0,($D1314-SUM($U1314:AL1314))*$E1314*(IF(AL1314&lt;1,IF(MIN(AM$7,$F1314)&gt;$C1314,MIN(AM$7,$F1314)-$C1314+1,0),MIN(AM$7,$F1314)-AL$7))/365,IF($F1314&gt;AL$7,($D1314-SUM($U1314:AL1314))*$E1314*(IF(AL1314&lt;1,IF(MIN(AM$7,$F1314)&gt;$C1314,MIN(AM$7,$F1314)-$C1314+1,0),MIN(AM$7,$F1314)-AL$7))/365,0))</f>
        <v>0</v>
      </c>
      <c r="AN1314" s="4">
        <f>IF($F1314=0,($D1314-SUM($U1314:AM1314))*$E1314*(IF(AM1314&lt;1,IF(MIN(AN$7,$F1314)&gt;$C1314,MIN(AN$7,$F1314)-$C1314+1,0),MIN(AN$7,$F1314)-AM$7))/365,IF($F1314&gt;AM$7,($D1314-SUM($U1314:AM1314))*$E1314*(IF(AM1314&lt;1,IF(MIN(AN$7,$F1314)&gt;$C1314,MIN(AN$7,$F1314)-$C1314+1,0),MIN(AN$7,$F1314)-AM$7))/365,0))</f>
        <v>0</v>
      </c>
      <c r="AO1314" s="4">
        <f>IF($F1314=0,($D1314-SUM($U1314:AN1314))*$E1314*(IF(AN1314&lt;1,IF(MIN(AO$7,$F1314)&gt;$C1314,MIN(AO$7,$F1314)-$C1314+1,0),MIN(AO$7,$F1314)-AN$7))/365,IF($F1314&gt;AN$7,($D1314-SUM($U1314:AN1314))*$E1314*(IF(AN1314&lt;1,IF(MIN(AO$7,$F1314)&gt;$C1314,MIN(AO$7,$F1314)-$C1314+1,0),MIN(AO$7,$F1314)-AN$7))/365,0))</f>
        <v>0</v>
      </c>
      <c r="AP1314" s="4">
        <f>IF($F1314=0,($D1314-SUM($U1314:AO1314))*$E1314*(IF(AO1314&lt;1,IF(MIN(AP$7,$F1314)&gt;$C1314,MIN(AP$7,$F1314)-$C1314+1,0),MIN(AP$7,$F1314)-AO$7))/365,IF($F1314&gt;AO$7,($D1314-SUM($U1314:AO1314))*$E1314*(IF(AO1314&lt;1,IF(MIN(AP$7,$F1314)&gt;$C1314,MIN(AP$7,$F1314)-$C1314+1,0),MIN(AP$7,$F1314)-AO$7))/365,0))</f>
        <v>0</v>
      </c>
      <c r="AQ1314" s="4">
        <f>IF($F1314=0,($D1314-SUM($U1314:AP1314))*$E1314*(IF(AP1314&lt;1,IF(MIN(AQ$7,$F1314)&gt;$C1314,MIN(AQ$7,$F1314)-$C1314+1,0),MIN(AQ$7,$F1314)-AP$7))/365,IF($F1314&gt;AP$7,($D1314-SUM($U1314:AP1314))*$E1314*(IF(AP1314&lt;1,IF(MIN(AQ$7,$F1314)&gt;$C1314,MIN(AQ$7,$F1314)-$C1314+1,0),MIN(AQ$7,$F1314)-AP$7))/365,0))</f>
        <v>0</v>
      </c>
      <c r="AR1314" s="4">
        <f>IF($F1314=0,($D1314-SUM($U1314:AQ1314))*$E1314*(IF(AQ1314&lt;1,IF(MIN(AR$7,$F1314)&gt;$C1314,MIN(AR$7,$F1314)-$C1314+1,0),MIN(AR$7,$F1314)-AQ$7))/365,IF($F1314&gt;AQ$7,($D1314-SUM($U1314:AQ1314))*$E1314*(IF(AQ1314&lt;1,IF(MIN(AR$7,$F1314)&gt;$C1314,MIN(AR$7,$F1314)-$C1314+1,0),MIN(AR$7,$F1314)-AQ$7))/365,0))</f>
        <v>0</v>
      </c>
      <c r="AS1314" s="4">
        <f>IF($F1314=0,($D1314-SUM($U1314:AR1314))*$E1314*(IF(AR1314&lt;1,IF(MIN(AS$7,$F1314)&gt;$C1314,MIN(AS$7,$F1314)-$C1314+1,0),MIN(AS$7,$F1314)-AR$7))/365,IF($F1314&gt;AR$7,($D1314-SUM($U1314:AR1314))*$E1314*(IF(AR1314&lt;1,IF(MIN(AS$7,$F1314)&gt;$C1314,MIN(AS$7,$F1314)-$C1314+1,0),MIN(AS$7,$F1314)-AR$7))/365,0))</f>
        <v>0</v>
      </c>
    </row>
    <row r="1315" spans="1:45">
      <c r="A1315" s="15"/>
      <c r="B1315" s="17"/>
      <c r="C1315" s="16"/>
      <c r="D1315" s="15"/>
      <c r="E1315" s="11"/>
      <c r="F1315" s="16"/>
      <c r="G1315" s="15"/>
      <c r="H1315" s="14"/>
      <c r="I1315" s="5"/>
      <c r="J1315" s="13">
        <f>SUM(U1315:AS1315)</f>
        <v>0</v>
      </c>
      <c r="K1315" s="13">
        <f>IF(F1315=0,D1315-J1315,IF(F1315&lt;41730,0,D1315-J1315))</f>
        <v>0</v>
      </c>
      <c r="L1315" s="12">
        <f>IF(K1315=0,0,IF(G1315-((L$7-C1315)/365)&lt;0,0,G1315-((L$7-C1315)/365)))</f>
        <v>0</v>
      </c>
      <c r="M1315" s="4">
        <f>IF(K1315=0,0,D1315*H1315)</f>
        <v>0</v>
      </c>
      <c r="N1315" s="11">
        <f>IFERROR((1-(M1315/K1315)^(1/L1315)),0)</f>
        <v>0</v>
      </c>
      <c r="O1315" s="10">
        <f>IF(F1315&gt;41730,IF(F1315&gt;41730,(F1315-41730)/365,IF(K1315=0,0,IF(G1315-((L$7-C1315)/365)&lt;0,0,G1315-((L$7-C1315)/365)))),1)</f>
        <v>1</v>
      </c>
      <c r="P1315" s="9">
        <f>IF(K1315&lt;M1315,0,IF(L1315=0,K1315-M1315,K1315*N1315*O1315))</f>
        <v>0</v>
      </c>
      <c r="Q1315" s="19">
        <f>IF(F1315&gt;41730,D1315,0)</f>
        <v>0</v>
      </c>
      <c r="R1315" s="18">
        <f>IF(F1315&gt;41730,J1315+P1315,0)</f>
        <v>0</v>
      </c>
      <c r="S1315" s="9">
        <f>IF(F1315&gt;0,0,K1315-P1315)</f>
        <v>0</v>
      </c>
      <c r="T1315" s="5"/>
      <c r="U1315" s="4">
        <f>D1315*E1315*(IF(U$7&gt;$C1315,U$7-$C1315+1,0))/365</f>
        <v>0</v>
      </c>
      <c r="V1315" s="4">
        <f>($D1315-U1315)*$E1315*(IF(U1315&lt;1,IF(V$7&gt;$C1315,V$7-$C1315+1,0),V$7-U$7))/365</f>
        <v>0</v>
      </c>
      <c r="W1315" s="4">
        <f>IF($F1315=0,($D1315-SUM($U1315:V1315))*$E1315*(IF(V1315&lt;1,IF(MIN(W$7,$F1315)&gt;$C1315,MIN(W$7,$F1315)-$C1315+1,0),MIN(W$7,$F1315)-V$7))/365,IF($F1315&gt;V$7,($D1315-SUM($U1315:V1315))*$E1315*(IF(V1315&lt;1,IF(MIN(W$7,$F1315)&gt;$C1315,MIN(W$7,$F1315)-$C1315+1,0),MIN(W$7,$F1315)-V$7))/365,0))</f>
        <v>0</v>
      </c>
      <c r="X1315" s="4">
        <f>IF($F1315=0,($D1315-SUM($U1315:W1315))*$E1315*(IF(W1315&lt;1,IF(MIN(X$7,$F1315)&gt;$C1315,MIN(X$7,$F1315)-$C1315+1,0),MIN(X$7,$F1315)-W$7))/365,IF($F1315&gt;W$7,($D1315-SUM($U1315:W1315))*$E1315*(IF(W1315&lt;1,IF(MIN(X$7,$F1315)&gt;$C1315,MIN(X$7,$F1315)-$C1315+1,0),MIN(X$7,$F1315)-W$7))/365,0))</f>
        <v>0</v>
      </c>
      <c r="Y1315" s="4">
        <f>IF($F1315=0,($D1315-SUM($U1315:X1315))*$E1315*(IF(X1315&lt;1,IF(MIN(Y$7,$F1315)&gt;$C1315,MIN(Y$7,$F1315)-$C1315+1,0),MIN(Y$7,$F1315)-X$7))/365,IF($F1315&gt;X$7,($D1315-SUM($U1315:X1315))*$E1315*(IF(X1315&lt;1,IF(MIN(Y$7,$F1315)&gt;$C1315,MIN(Y$7,$F1315)-$C1315+1,0),MIN(Y$7,$F1315)-X$7))/365,0))</f>
        <v>0</v>
      </c>
      <c r="Z1315" s="4">
        <f>IF($F1315=0,($D1315-SUM($U1315:Y1315))*$E1315*(IF(Y1315&lt;1,IF(MIN(Z$7,$F1315)&gt;$C1315,MIN(Z$7,$F1315)-$C1315+1,0),MIN(Z$7,$F1315)-Y$7))/365,IF($F1315&gt;Y$7,($D1315-SUM($U1315:Y1315))*$E1315*(IF(Y1315&lt;1,IF(MIN(Z$7,$F1315)&gt;$C1315,MIN(Z$7,$F1315)-$C1315+1,0),MIN(Z$7,$F1315)-Y$7))/365,0))</f>
        <v>0</v>
      </c>
      <c r="AA1315" s="4">
        <f>IF($F1315=0,($D1315-SUM($U1315:Z1315))*$E1315*(IF(Z1315&lt;1,IF(MIN(AA$7,$F1315)&gt;$C1315,MIN(AA$7,$F1315)-$C1315+1,0),MIN(AA$7,$F1315)-Z$7))/365,IF($F1315&gt;Z$7,($D1315-SUM($U1315:Z1315))*$E1315*(IF(Z1315&lt;1,IF(MIN(AA$7,$F1315)&gt;$C1315,MIN(AA$7,$F1315)-$C1315+1,0),MIN(AA$7,$F1315)-Z$7))/365,0))</f>
        <v>0</v>
      </c>
      <c r="AB1315" s="4">
        <f>IF($F1315=0,($D1315-SUM($U1315:AA1315))*$E1315*(IF(AA1315&lt;1,IF(MIN(AB$7,$F1315)&gt;$C1315,MIN(AB$7,$F1315)-$C1315+1,0),MIN(AB$7,$F1315)-AA$7))/365,IF($F1315&gt;AA$7,($D1315-SUM($U1315:AA1315))*$E1315*(IF(AA1315&lt;1,IF(MIN(AB$7,$F1315)&gt;$C1315,MIN(AB$7,$F1315)-$C1315+1,0),MIN(AB$7,$F1315)-AA$7))/365,0))</f>
        <v>0</v>
      </c>
      <c r="AC1315" s="4">
        <f>IF($F1315=0,($D1315-SUM($U1315:AB1315))*$E1315*(IF(AB1315&lt;1,IF(MIN(AC$7,$F1315)&gt;$C1315,MIN(AC$7,$F1315)-$C1315+1,0),MIN(AC$7,$F1315)-AB$7))/365,IF($F1315&gt;AB$7,($D1315-SUM($U1315:AB1315))*$E1315*(IF(AB1315&lt;1,IF(MIN(AC$7,$F1315)&gt;$C1315,MIN(AC$7,$F1315)-$C1315+1,0),MIN(AC$7,$F1315)-AB$7))/365,0))</f>
        <v>0</v>
      </c>
      <c r="AD1315" s="4">
        <f>IF($F1315=0,($D1315-SUM($U1315:AC1315))*$E1315*(IF(AC1315&lt;1,IF(MIN(AD$7,$F1315)&gt;$C1315,MIN(AD$7,$F1315)-$C1315+1,0),MIN(AD$7,$F1315)-AC$7))/365,IF($F1315&gt;AC$7,($D1315-SUM($U1315:AC1315))*$E1315*(IF(AC1315&lt;1,IF(MIN(AD$7,$F1315)&gt;$C1315,MIN(AD$7,$F1315)-$C1315+1,0),MIN(AD$7,$F1315)-AC$7))/365,0))</f>
        <v>0</v>
      </c>
      <c r="AE1315" s="4">
        <f>IF($F1315=0,($D1315-SUM($U1315:AD1315))*$E1315*(IF(AD1315&lt;1,IF(MIN(AE$7,$F1315)&gt;$C1315,MIN(AE$7,$F1315)-$C1315+1,0),MIN(AE$7,$F1315)-AD$7))/365,IF($F1315&gt;AD$7,($D1315-SUM($U1315:AD1315))*$E1315*(IF(AD1315&lt;1,IF(MIN(AE$7,$F1315)&gt;$C1315,MIN(AE$7,$F1315)-$C1315+1,0),MIN(AE$7,$F1315)-AD$7))/365,0))</f>
        <v>0</v>
      </c>
      <c r="AF1315" s="4">
        <f>IF($F1315=0,($D1315-SUM($U1315:AE1315))*$E1315*(IF(AE1315&lt;1,IF(MIN(AF$7,$F1315)&gt;$C1315,MIN(AF$7,$F1315)-$C1315+1,0),MIN(AF$7,$F1315)-AE$7))/365,IF($F1315&gt;AE$7,($D1315-SUM($U1315:AE1315))*$E1315*(IF(AE1315&lt;1,IF(MIN(AF$7,$F1315)&gt;$C1315,MIN(AF$7,$F1315)-$C1315+1,0),MIN(AF$7,$F1315)-AE$7))/365,0))</f>
        <v>0</v>
      </c>
      <c r="AG1315" s="4">
        <f>IF($F1315=0,($D1315-SUM($U1315:AF1315))*$E1315*(IF(AF1315&lt;1,IF(MIN(AG$7,$F1315)&gt;$C1315,MIN(AG$7,$F1315)-$C1315+1,0),MIN(AG$7,$F1315)-AF$7))/365,IF($F1315&gt;AF$7,($D1315-SUM($U1315:AF1315))*$E1315*(IF(AF1315&lt;1,IF(MIN(AG$7,$F1315)&gt;$C1315,MIN(AG$7,$F1315)-$C1315+1,0),MIN(AG$7,$F1315)-AF$7))/365,0))</f>
        <v>0</v>
      </c>
      <c r="AH1315" s="4">
        <f>IF($F1315=0,($D1315-SUM($U1315:AG1315))*$E1315*(IF(AG1315&lt;1,IF(MIN(AH$7,$F1315)&gt;$C1315,MIN(AH$7,$F1315)-$C1315+1,0),MIN(AH$7,$F1315)-AG$7))/365,IF($F1315&gt;AG$7,($D1315-SUM($U1315:AG1315))*$E1315*(IF(AG1315&lt;1,IF(MIN(AH$7,$F1315)&gt;$C1315,MIN(AH$7,$F1315)-$C1315+1,0),MIN(AH$7,$F1315)-AG$7))/365,0))</f>
        <v>0</v>
      </c>
      <c r="AI1315" s="4">
        <f>IF($F1315=0,($D1315-SUM($U1315:AH1315))*$E1315*(IF(AH1315&lt;1,IF(MIN(AI$7,$F1315)&gt;$C1315,MIN(AI$7,$F1315)-$C1315+1,0),MIN(AI$7,$F1315)-AH$7))/365,IF($F1315&gt;AH$7,($D1315-SUM($U1315:AH1315))*$E1315*(IF(AH1315&lt;1,IF(MIN(AI$7,$F1315)&gt;$C1315,MIN(AI$7,$F1315)-$C1315+1,0),MIN(AI$7,$F1315)-AH$7))/365,0))</f>
        <v>0</v>
      </c>
      <c r="AJ1315" s="4">
        <f>IF($F1315=0,($D1315-SUM($U1315:AI1315))*$E1315*(IF(AI1315&lt;1,IF(MIN(AJ$7,$F1315)&gt;$C1315,MIN(AJ$7,$F1315)-$C1315+1,0),MIN(AJ$7,$F1315)-AI$7))/365,IF($F1315&gt;AI$7,($D1315-SUM($U1315:AI1315))*$E1315*(IF(AI1315&lt;1,IF(MIN(AJ$7,$F1315)&gt;$C1315,MIN(AJ$7,$F1315)-$C1315+1,0),MIN(AJ$7,$F1315)-AI$7))/365,0))</f>
        <v>0</v>
      </c>
      <c r="AK1315" s="4">
        <f>IF($F1315=0,($D1315-SUM($U1315:AJ1315))*$E1315*(IF(AJ1315&lt;1,IF(MIN(AK$7,$F1315)&gt;$C1315,MIN(AK$7,$F1315)-$C1315+1,0),MIN(AK$7,$F1315)-AJ$7))/365,IF($F1315&gt;AJ$7,($D1315-SUM($U1315:AJ1315))*$E1315*(IF(AJ1315&lt;1,IF(MIN(AK$7,$F1315)&gt;$C1315,MIN(AK$7,$F1315)-$C1315+1,0),MIN(AK$7,$F1315)-AJ$7))/365,0))</f>
        <v>0</v>
      </c>
      <c r="AL1315" s="4">
        <f>IF($F1315=0,($D1315-SUM($U1315:AK1315))*$E1315*(IF(AK1315&lt;1,IF(MIN(AL$7,$F1315)&gt;$C1315,MIN(AL$7,$F1315)-$C1315+1,0),MIN(AL$7,$F1315)-AK$7))/365,IF($F1315&gt;AK$7,($D1315-SUM($U1315:AK1315))*$E1315*(IF(AK1315&lt;1,IF(MIN(AL$7,$F1315)&gt;$C1315,MIN(AL$7,$F1315)-$C1315+1,0),MIN(AL$7,$F1315)-AK$7))/365,0))</f>
        <v>0</v>
      </c>
      <c r="AM1315" s="4">
        <f>IF($F1315=0,($D1315-SUM($U1315:AL1315))*$E1315*(IF(AL1315&lt;1,IF(MIN(AM$7,$F1315)&gt;$C1315,MIN(AM$7,$F1315)-$C1315+1,0),MIN(AM$7,$F1315)-AL$7))/365,IF($F1315&gt;AL$7,($D1315-SUM($U1315:AL1315))*$E1315*(IF(AL1315&lt;1,IF(MIN(AM$7,$F1315)&gt;$C1315,MIN(AM$7,$F1315)-$C1315+1,0),MIN(AM$7,$F1315)-AL$7))/365,0))</f>
        <v>0</v>
      </c>
      <c r="AN1315" s="4">
        <f>IF($F1315=0,($D1315-SUM($U1315:AM1315))*$E1315*(IF(AM1315&lt;1,IF(MIN(AN$7,$F1315)&gt;$C1315,MIN(AN$7,$F1315)-$C1315+1,0),MIN(AN$7,$F1315)-AM$7))/365,IF($F1315&gt;AM$7,($D1315-SUM($U1315:AM1315))*$E1315*(IF(AM1315&lt;1,IF(MIN(AN$7,$F1315)&gt;$C1315,MIN(AN$7,$F1315)-$C1315+1,0),MIN(AN$7,$F1315)-AM$7))/365,0))</f>
        <v>0</v>
      </c>
      <c r="AO1315" s="4">
        <f>IF($F1315=0,($D1315-SUM($U1315:AN1315))*$E1315*(IF(AN1315&lt;1,IF(MIN(AO$7,$F1315)&gt;$C1315,MIN(AO$7,$F1315)-$C1315+1,0),MIN(AO$7,$F1315)-AN$7))/365,IF($F1315&gt;AN$7,($D1315-SUM($U1315:AN1315))*$E1315*(IF(AN1315&lt;1,IF(MIN(AO$7,$F1315)&gt;$C1315,MIN(AO$7,$F1315)-$C1315+1,0),MIN(AO$7,$F1315)-AN$7))/365,0))</f>
        <v>0</v>
      </c>
      <c r="AP1315" s="4">
        <f>IF($F1315=0,($D1315-SUM($U1315:AO1315))*$E1315*(IF(AO1315&lt;1,IF(MIN(AP$7,$F1315)&gt;$C1315,MIN(AP$7,$F1315)-$C1315+1,0),MIN(AP$7,$F1315)-AO$7))/365,IF($F1315&gt;AO$7,($D1315-SUM($U1315:AO1315))*$E1315*(IF(AO1315&lt;1,IF(MIN(AP$7,$F1315)&gt;$C1315,MIN(AP$7,$F1315)-$C1315+1,0),MIN(AP$7,$F1315)-AO$7))/365,0))</f>
        <v>0</v>
      </c>
      <c r="AQ1315" s="4">
        <f>IF($F1315=0,($D1315-SUM($U1315:AP1315))*$E1315*(IF(AP1315&lt;1,IF(MIN(AQ$7,$F1315)&gt;$C1315,MIN(AQ$7,$F1315)-$C1315+1,0),MIN(AQ$7,$F1315)-AP$7))/365,IF($F1315&gt;AP$7,($D1315-SUM($U1315:AP1315))*$E1315*(IF(AP1315&lt;1,IF(MIN(AQ$7,$F1315)&gt;$C1315,MIN(AQ$7,$F1315)-$C1315+1,0),MIN(AQ$7,$F1315)-AP$7))/365,0))</f>
        <v>0</v>
      </c>
      <c r="AR1315" s="4">
        <f>IF($F1315=0,($D1315-SUM($U1315:AQ1315))*$E1315*(IF(AQ1315&lt;1,IF(MIN(AR$7,$F1315)&gt;$C1315,MIN(AR$7,$F1315)-$C1315+1,0),MIN(AR$7,$F1315)-AQ$7))/365,IF($F1315&gt;AQ$7,($D1315-SUM($U1315:AQ1315))*$E1315*(IF(AQ1315&lt;1,IF(MIN(AR$7,$F1315)&gt;$C1315,MIN(AR$7,$F1315)-$C1315+1,0),MIN(AR$7,$F1315)-AQ$7))/365,0))</f>
        <v>0</v>
      </c>
      <c r="AS1315" s="4">
        <f>IF($F1315=0,($D1315-SUM($U1315:AR1315))*$E1315*(IF(AR1315&lt;1,IF(MIN(AS$7,$F1315)&gt;$C1315,MIN(AS$7,$F1315)-$C1315+1,0),MIN(AS$7,$F1315)-AR$7))/365,IF($F1315&gt;AR$7,($D1315-SUM($U1315:AR1315))*$E1315*(IF(AR1315&lt;1,IF(MIN(AS$7,$F1315)&gt;$C1315,MIN(AS$7,$F1315)-$C1315+1,0),MIN(AS$7,$F1315)-AR$7))/365,0))</f>
        <v>0</v>
      </c>
    </row>
    <row r="1316" spans="1:45">
      <c r="A1316" s="15"/>
      <c r="B1316" s="17"/>
      <c r="C1316" s="16"/>
      <c r="D1316" s="15"/>
      <c r="E1316" s="11"/>
      <c r="F1316" s="16"/>
      <c r="G1316" s="15"/>
      <c r="H1316" s="14"/>
      <c r="I1316" s="5"/>
      <c r="J1316" s="13">
        <f>SUM(U1316:AS1316)</f>
        <v>0</v>
      </c>
      <c r="K1316" s="13">
        <f>IF(F1316=0,D1316-J1316,IF(F1316&lt;41730,0,D1316-J1316))</f>
        <v>0</v>
      </c>
      <c r="L1316" s="12">
        <f>IF(K1316=0,0,IF(G1316-((L$7-C1316)/365)&lt;0,0,G1316-((L$7-C1316)/365)))</f>
        <v>0</v>
      </c>
      <c r="M1316" s="4">
        <f>IF(K1316=0,0,D1316*H1316)</f>
        <v>0</v>
      </c>
      <c r="N1316" s="11">
        <f>IFERROR((1-(M1316/K1316)^(1/L1316)),0)</f>
        <v>0</v>
      </c>
      <c r="O1316" s="10">
        <f>IF(F1316&gt;41730,IF(F1316&gt;41730,(F1316-41730)/365,IF(K1316=0,0,IF(G1316-((L$7-C1316)/365)&lt;0,0,G1316-((L$7-C1316)/365)))),1)</f>
        <v>1</v>
      </c>
      <c r="P1316" s="9">
        <f>IF(K1316&lt;M1316,0,IF(L1316=0,K1316-M1316,K1316*N1316*O1316))</f>
        <v>0</v>
      </c>
      <c r="Q1316" s="19">
        <f>IF(F1316&gt;41730,D1316,0)</f>
        <v>0</v>
      </c>
      <c r="R1316" s="18">
        <f>IF(F1316&gt;41730,J1316+P1316,0)</f>
        <v>0</v>
      </c>
      <c r="S1316" s="9">
        <f>IF(F1316&gt;0,0,K1316-P1316)</f>
        <v>0</v>
      </c>
      <c r="T1316" s="5"/>
      <c r="U1316" s="4">
        <f>D1316*E1316*(IF(U$7&gt;$C1316,U$7-$C1316+1,0))/365</f>
        <v>0</v>
      </c>
      <c r="V1316" s="4">
        <f>($D1316-U1316)*$E1316*(IF(U1316&lt;1,IF(V$7&gt;$C1316,V$7-$C1316+1,0),V$7-U$7))/365</f>
        <v>0</v>
      </c>
      <c r="W1316" s="4">
        <f>IF($F1316=0,($D1316-SUM($U1316:V1316))*$E1316*(IF(V1316&lt;1,IF(MIN(W$7,$F1316)&gt;$C1316,MIN(W$7,$F1316)-$C1316+1,0),MIN(W$7,$F1316)-V$7))/365,IF($F1316&gt;V$7,($D1316-SUM($U1316:V1316))*$E1316*(IF(V1316&lt;1,IF(MIN(W$7,$F1316)&gt;$C1316,MIN(W$7,$F1316)-$C1316+1,0),MIN(W$7,$F1316)-V$7))/365,0))</f>
        <v>0</v>
      </c>
      <c r="X1316" s="4">
        <f>IF($F1316=0,($D1316-SUM($U1316:W1316))*$E1316*(IF(W1316&lt;1,IF(MIN(X$7,$F1316)&gt;$C1316,MIN(X$7,$F1316)-$C1316+1,0),MIN(X$7,$F1316)-W$7))/365,IF($F1316&gt;W$7,($D1316-SUM($U1316:W1316))*$E1316*(IF(W1316&lt;1,IF(MIN(X$7,$F1316)&gt;$C1316,MIN(X$7,$F1316)-$C1316+1,0),MIN(X$7,$F1316)-W$7))/365,0))</f>
        <v>0</v>
      </c>
      <c r="Y1316" s="4">
        <f>IF($F1316=0,($D1316-SUM($U1316:X1316))*$E1316*(IF(X1316&lt;1,IF(MIN(Y$7,$F1316)&gt;$C1316,MIN(Y$7,$F1316)-$C1316+1,0),MIN(Y$7,$F1316)-X$7))/365,IF($F1316&gt;X$7,($D1316-SUM($U1316:X1316))*$E1316*(IF(X1316&lt;1,IF(MIN(Y$7,$F1316)&gt;$C1316,MIN(Y$7,$F1316)-$C1316+1,0),MIN(Y$7,$F1316)-X$7))/365,0))</f>
        <v>0</v>
      </c>
      <c r="Z1316" s="4">
        <f>IF($F1316=0,($D1316-SUM($U1316:Y1316))*$E1316*(IF(Y1316&lt;1,IF(MIN(Z$7,$F1316)&gt;$C1316,MIN(Z$7,$F1316)-$C1316+1,0),MIN(Z$7,$F1316)-Y$7))/365,IF($F1316&gt;Y$7,($D1316-SUM($U1316:Y1316))*$E1316*(IF(Y1316&lt;1,IF(MIN(Z$7,$F1316)&gt;$C1316,MIN(Z$7,$F1316)-$C1316+1,0),MIN(Z$7,$F1316)-Y$7))/365,0))</f>
        <v>0</v>
      </c>
      <c r="AA1316" s="4">
        <f>IF($F1316=0,($D1316-SUM($U1316:Z1316))*$E1316*(IF(Z1316&lt;1,IF(MIN(AA$7,$F1316)&gt;$C1316,MIN(AA$7,$F1316)-$C1316+1,0),MIN(AA$7,$F1316)-Z$7))/365,IF($F1316&gt;Z$7,($D1316-SUM($U1316:Z1316))*$E1316*(IF(Z1316&lt;1,IF(MIN(AA$7,$F1316)&gt;$C1316,MIN(AA$7,$F1316)-$C1316+1,0),MIN(AA$7,$F1316)-Z$7))/365,0))</f>
        <v>0</v>
      </c>
      <c r="AB1316" s="4">
        <f>IF($F1316=0,($D1316-SUM($U1316:AA1316))*$E1316*(IF(AA1316&lt;1,IF(MIN(AB$7,$F1316)&gt;$C1316,MIN(AB$7,$F1316)-$C1316+1,0),MIN(AB$7,$F1316)-AA$7))/365,IF($F1316&gt;AA$7,($D1316-SUM($U1316:AA1316))*$E1316*(IF(AA1316&lt;1,IF(MIN(AB$7,$F1316)&gt;$C1316,MIN(AB$7,$F1316)-$C1316+1,0),MIN(AB$7,$F1316)-AA$7))/365,0))</f>
        <v>0</v>
      </c>
      <c r="AC1316" s="4">
        <f>IF($F1316=0,($D1316-SUM($U1316:AB1316))*$E1316*(IF(AB1316&lt;1,IF(MIN(AC$7,$F1316)&gt;$C1316,MIN(AC$7,$F1316)-$C1316+1,0),MIN(AC$7,$F1316)-AB$7))/365,IF($F1316&gt;AB$7,($D1316-SUM($U1316:AB1316))*$E1316*(IF(AB1316&lt;1,IF(MIN(AC$7,$F1316)&gt;$C1316,MIN(AC$7,$F1316)-$C1316+1,0),MIN(AC$7,$F1316)-AB$7))/365,0))</f>
        <v>0</v>
      </c>
      <c r="AD1316" s="4">
        <f>IF($F1316=0,($D1316-SUM($U1316:AC1316))*$E1316*(IF(AC1316&lt;1,IF(MIN(AD$7,$F1316)&gt;$C1316,MIN(AD$7,$F1316)-$C1316+1,0),MIN(AD$7,$F1316)-AC$7))/365,IF($F1316&gt;AC$7,($D1316-SUM($U1316:AC1316))*$E1316*(IF(AC1316&lt;1,IF(MIN(AD$7,$F1316)&gt;$C1316,MIN(AD$7,$F1316)-$C1316+1,0),MIN(AD$7,$F1316)-AC$7))/365,0))</f>
        <v>0</v>
      </c>
      <c r="AE1316" s="4">
        <f>IF($F1316=0,($D1316-SUM($U1316:AD1316))*$E1316*(IF(AD1316&lt;1,IF(MIN(AE$7,$F1316)&gt;$C1316,MIN(AE$7,$F1316)-$C1316+1,0),MIN(AE$7,$F1316)-AD$7))/365,IF($F1316&gt;AD$7,($D1316-SUM($U1316:AD1316))*$E1316*(IF(AD1316&lt;1,IF(MIN(AE$7,$F1316)&gt;$C1316,MIN(AE$7,$F1316)-$C1316+1,0),MIN(AE$7,$F1316)-AD$7))/365,0))</f>
        <v>0</v>
      </c>
      <c r="AF1316" s="4">
        <f>IF($F1316=0,($D1316-SUM($U1316:AE1316))*$E1316*(IF(AE1316&lt;1,IF(MIN(AF$7,$F1316)&gt;$C1316,MIN(AF$7,$F1316)-$C1316+1,0),MIN(AF$7,$F1316)-AE$7))/365,IF($F1316&gt;AE$7,($D1316-SUM($U1316:AE1316))*$E1316*(IF(AE1316&lt;1,IF(MIN(AF$7,$F1316)&gt;$C1316,MIN(AF$7,$F1316)-$C1316+1,0),MIN(AF$7,$F1316)-AE$7))/365,0))</f>
        <v>0</v>
      </c>
      <c r="AG1316" s="4">
        <f>IF($F1316=0,($D1316-SUM($U1316:AF1316))*$E1316*(IF(AF1316&lt;1,IF(MIN(AG$7,$F1316)&gt;$C1316,MIN(AG$7,$F1316)-$C1316+1,0),MIN(AG$7,$F1316)-AF$7))/365,IF($F1316&gt;AF$7,($D1316-SUM($U1316:AF1316))*$E1316*(IF(AF1316&lt;1,IF(MIN(AG$7,$F1316)&gt;$C1316,MIN(AG$7,$F1316)-$C1316+1,0),MIN(AG$7,$F1316)-AF$7))/365,0))</f>
        <v>0</v>
      </c>
      <c r="AH1316" s="4">
        <f>IF($F1316=0,($D1316-SUM($U1316:AG1316))*$E1316*(IF(AG1316&lt;1,IF(MIN(AH$7,$F1316)&gt;$C1316,MIN(AH$7,$F1316)-$C1316+1,0),MIN(AH$7,$F1316)-AG$7))/365,IF($F1316&gt;AG$7,($D1316-SUM($U1316:AG1316))*$E1316*(IF(AG1316&lt;1,IF(MIN(AH$7,$F1316)&gt;$C1316,MIN(AH$7,$F1316)-$C1316+1,0),MIN(AH$7,$F1316)-AG$7))/365,0))</f>
        <v>0</v>
      </c>
      <c r="AI1316" s="4">
        <f>IF($F1316=0,($D1316-SUM($U1316:AH1316))*$E1316*(IF(AH1316&lt;1,IF(MIN(AI$7,$F1316)&gt;$C1316,MIN(AI$7,$F1316)-$C1316+1,0),MIN(AI$7,$F1316)-AH$7))/365,IF($F1316&gt;AH$7,($D1316-SUM($U1316:AH1316))*$E1316*(IF(AH1316&lt;1,IF(MIN(AI$7,$F1316)&gt;$C1316,MIN(AI$7,$F1316)-$C1316+1,0),MIN(AI$7,$F1316)-AH$7))/365,0))</f>
        <v>0</v>
      </c>
      <c r="AJ1316" s="4">
        <f>IF($F1316=0,($D1316-SUM($U1316:AI1316))*$E1316*(IF(AI1316&lt;1,IF(MIN(AJ$7,$F1316)&gt;$C1316,MIN(AJ$7,$F1316)-$C1316+1,0),MIN(AJ$7,$F1316)-AI$7))/365,IF($F1316&gt;AI$7,($D1316-SUM($U1316:AI1316))*$E1316*(IF(AI1316&lt;1,IF(MIN(AJ$7,$F1316)&gt;$C1316,MIN(AJ$7,$F1316)-$C1316+1,0),MIN(AJ$7,$F1316)-AI$7))/365,0))</f>
        <v>0</v>
      </c>
      <c r="AK1316" s="4">
        <f>IF($F1316=0,($D1316-SUM($U1316:AJ1316))*$E1316*(IF(AJ1316&lt;1,IF(MIN(AK$7,$F1316)&gt;$C1316,MIN(AK$7,$F1316)-$C1316+1,0),MIN(AK$7,$F1316)-AJ$7))/365,IF($F1316&gt;AJ$7,($D1316-SUM($U1316:AJ1316))*$E1316*(IF(AJ1316&lt;1,IF(MIN(AK$7,$F1316)&gt;$C1316,MIN(AK$7,$F1316)-$C1316+1,0),MIN(AK$7,$F1316)-AJ$7))/365,0))</f>
        <v>0</v>
      </c>
      <c r="AL1316" s="4">
        <f>IF($F1316=0,($D1316-SUM($U1316:AK1316))*$E1316*(IF(AK1316&lt;1,IF(MIN(AL$7,$F1316)&gt;$C1316,MIN(AL$7,$F1316)-$C1316+1,0),MIN(AL$7,$F1316)-AK$7))/365,IF($F1316&gt;AK$7,($D1316-SUM($U1316:AK1316))*$E1316*(IF(AK1316&lt;1,IF(MIN(AL$7,$F1316)&gt;$C1316,MIN(AL$7,$F1316)-$C1316+1,0),MIN(AL$7,$F1316)-AK$7))/365,0))</f>
        <v>0</v>
      </c>
      <c r="AM1316" s="4">
        <f>IF($F1316=0,($D1316-SUM($U1316:AL1316))*$E1316*(IF(AL1316&lt;1,IF(MIN(AM$7,$F1316)&gt;$C1316,MIN(AM$7,$F1316)-$C1316+1,0),MIN(AM$7,$F1316)-AL$7))/365,IF($F1316&gt;AL$7,($D1316-SUM($U1316:AL1316))*$E1316*(IF(AL1316&lt;1,IF(MIN(AM$7,$F1316)&gt;$C1316,MIN(AM$7,$F1316)-$C1316+1,0),MIN(AM$7,$F1316)-AL$7))/365,0))</f>
        <v>0</v>
      </c>
      <c r="AN1316" s="4">
        <f>IF($F1316=0,($D1316-SUM($U1316:AM1316))*$E1316*(IF(AM1316&lt;1,IF(MIN(AN$7,$F1316)&gt;$C1316,MIN(AN$7,$F1316)-$C1316+1,0),MIN(AN$7,$F1316)-AM$7))/365,IF($F1316&gt;AM$7,($D1316-SUM($U1316:AM1316))*$E1316*(IF(AM1316&lt;1,IF(MIN(AN$7,$F1316)&gt;$C1316,MIN(AN$7,$F1316)-$C1316+1,0),MIN(AN$7,$F1316)-AM$7))/365,0))</f>
        <v>0</v>
      </c>
      <c r="AO1316" s="4">
        <f>IF($F1316=0,($D1316-SUM($U1316:AN1316))*$E1316*(IF(AN1316&lt;1,IF(MIN(AO$7,$F1316)&gt;$C1316,MIN(AO$7,$F1316)-$C1316+1,0),MIN(AO$7,$F1316)-AN$7))/365,IF($F1316&gt;AN$7,($D1316-SUM($U1316:AN1316))*$E1316*(IF(AN1316&lt;1,IF(MIN(AO$7,$F1316)&gt;$C1316,MIN(AO$7,$F1316)-$C1316+1,0),MIN(AO$7,$F1316)-AN$7))/365,0))</f>
        <v>0</v>
      </c>
      <c r="AP1316" s="4">
        <f>IF($F1316=0,($D1316-SUM($U1316:AO1316))*$E1316*(IF(AO1316&lt;1,IF(MIN(AP$7,$F1316)&gt;$C1316,MIN(AP$7,$F1316)-$C1316+1,0),MIN(AP$7,$F1316)-AO$7))/365,IF($F1316&gt;AO$7,($D1316-SUM($U1316:AO1316))*$E1316*(IF(AO1316&lt;1,IF(MIN(AP$7,$F1316)&gt;$C1316,MIN(AP$7,$F1316)-$C1316+1,0),MIN(AP$7,$F1316)-AO$7))/365,0))</f>
        <v>0</v>
      </c>
      <c r="AQ1316" s="4">
        <f>IF($F1316=0,($D1316-SUM($U1316:AP1316))*$E1316*(IF(AP1316&lt;1,IF(MIN(AQ$7,$F1316)&gt;$C1316,MIN(AQ$7,$F1316)-$C1316+1,0),MIN(AQ$7,$F1316)-AP$7))/365,IF($F1316&gt;AP$7,($D1316-SUM($U1316:AP1316))*$E1316*(IF(AP1316&lt;1,IF(MIN(AQ$7,$F1316)&gt;$C1316,MIN(AQ$7,$F1316)-$C1316+1,0),MIN(AQ$7,$F1316)-AP$7))/365,0))</f>
        <v>0</v>
      </c>
      <c r="AR1316" s="4">
        <f>IF($F1316=0,($D1316-SUM($U1316:AQ1316))*$E1316*(IF(AQ1316&lt;1,IF(MIN(AR$7,$F1316)&gt;$C1316,MIN(AR$7,$F1316)-$C1316+1,0),MIN(AR$7,$F1316)-AQ$7))/365,IF($F1316&gt;AQ$7,($D1316-SUM($U1316:AQ1316))*$E1316*(IF(AQ1316&lt;1,IF(MIN(AR$7,$F1316)&gt;$C1316,MIN(AR$7,$F1316)-$C1316+1,0),MIN(AR$7,$F1316)-AQ$7))/365,0))</f>
        <v>0</v>
      </c>
      <c r="AS1316" s="4">
        <f>IF($F1316=0,($D1316-SUM($U1316:AR1316))*$E1316*(IF(AR1316&lt;1,IF(MIN(AS$7,$F1316)&gt;$C1316,MIN(AS$7,$F1316)-$C1316+1,0),MIN(AS$7,$F1316)-AR$7))/365,IF($F1316&gt;AR$7,($D1316-SUM($U1316:AR1316))*$E1316*(IF(AR1316&lt;1,IF(MIN(AS$7,$F1316)&gt;$C1316,MIN(AS$7,$F1316)-$C1316+1,0),MIN(AS$7,$F1316)-AR$7))/365,0))</f>
        <v>0</v>
      </c>
    </row>
    <row r="1317" spans="1:45">
      <c r="A1317" s="15"/>
      <c r="B1317" s="17"/>
      <c r="C1317" s="16"/>
      <c r="D1317" s="15"/>
      <c r="E1317" s="11"/>
      <c r="F1317" s="16"/>
      <c r="G1317" s="15"/>
      <c r="H1317" s="14"/>
      <c r="I1317" s="5"/>
      <c r="J1317" s="13">
        <f>SUM(U1317:AS1317)</f>
        <v>0</v>
      </c>
      <c r="K1317" s="13">
        <f>IF(F1317=0,D1317-J1317,IF(F1317&lt;41730,0,D1317-J1317))</f>
        <v>0</v>
      </c>
      <c r="L1317" s="12">
        <f>IF(K1317=0,0,IF(G1317-((L$7-C1317)/365)&lt;0,0,G1317-((L$7-C1317)/365)))</f>
        <v>0</v>
      </c>
      <c r="M1317" s="4">
        <f>IF(K1317=0,0,D1317*H1317)</f>
        <v>0</v>
      </c>
      <c r="N1317" s="11">
        <f>IFERROR((1-(M1317/K1317)^(1/L1317)),0)</f>
        <v>0</v>
      </c>
      <c r="O1317" s="10">
        <f>IF(F1317&gt;41730,IF(F1317&gt;41730,(F1317-41730)/365,IF(K1317=0,0,IF(G1317-((L$7-C1317)/365)&lt;0,0,G1317-((L$7-C1317)/365)))),1)</f>
        <v>1</v>
      </c>
      <c r="P1317" s="9">
        <f>IF(K1317&lt;M1317,0,IF(L1317=0,K1317-M1317,K1317*N1317*O1317))</f>
        <v>0</v>
      </c>
      <c r="Q1317" s="19">
        <f>IF(F1317&gt;41730,D1317,0)</f>
        <v>0</v>
      </c>
      <c r="R1317" s="18">
        <f>IF(F1317&gt;41730,J1317+P1317,0)</f>
        <v>0</v>
      </c>
      <c r="S1317" s="9">
        <f>IF(F1317&gt;0,0,K1317-P1317)</f>
        <v>0</v>
      </c>
      <c r="T1317" s="5"/>
      <c r="U1317" s="4">
        <f>D1317*E1317*(IF(U$7&gt;$C1317,U$7-$C1317+1,0))/365</f>
        <v>0</v>
      </c>
      <c r="V1317" s="4">
        <f>($D1317-U1317)*$E1317*(IF(U1317&lt;1,IF(V$7&gt;$C1317,V$7-$C1317+1,0),V$7-U$7))/365</f>
        <v>0</v>
      </c>
      <c r="W1317" s="4">
        <f>IF($F1317=0,($D1317-SUM($U1317:V1317))*$E1317*(IF(V1317&lt;1,IF(MIN(W$7,$F1317)&gt;$C1317,MIN(W$7,$F1317)-$C1317+1,0),MIN(W$7,$F1317)-V$7))/365,IF($F1317&gt;V$7,($D1317-SUM($U1317:V1317))*$E1317*(IF(V1317&lt;1,IF(MIN(W$7,$F1317)&gt;$C1317,MIN(W$7,$F1317)-$C1317+1,0),MIN(W$7,$F1317)-V$7))/365,0))</f>
        <v>0</v>
      </c>
      <c r="X1317" s="4">
        <f>IF($F1317=0,($D1317-SUM($U1317:W1317))*$E1317*(IF(W1317&lt;1,IF(MIN(X$7,$F1317)&gt;$C1317,MIN(X$7,$F1317)-$C1317+1,0),MIN(X$7,$F1317)-W$7))/365,IF($F1317&gt;W$7,($D1317-SUM($U1317:W1317))*$E1317*(IF(W1317&lt;1,IF(MIN(X$7,$F1317)&gt;$C1317,MIN(X$7,$F1317)-$C1317+1,0),MIN(X$7,$F1317)-W$7))/365,0))</f>
        <v>0</v>
      </c>
      <c r="Y1317" s="4">
        <f>IF($F1317=0,($D1317-SUM($U1317:X1317))*$E1317*(IF(X1317&lt;1,IF(MIN(Y$7,$F1317)&gt;$C1317,MIN(Y$7,$F1317)-$C1317+1,0),MIN(Y$7,$F1317)-X$7))/365,IF($F1317&gt;X$7,($D1317-SUM($U1317:X1317))*$E1317*(IF(X1317&lt;1,IF(MIN(Y$7,$F1317)&gt;$C1317,MIN(Y$7,$F1317)-$C1317+1,0),MIN(Y$7,$F1317)-X$7))/365,0))</f>
        <v>0</v>
      </c>
      <c r="Z1317" s="4">
        <f>IF($F1317=0,($D1317-SUM($U1317:Y1317))*$E1317*(IF(Y1317&lt;1,IF(MIN(Z$7,$F1317)&gt;$C1317,MIN(Z$7,$F1317)-$C1317+1,0),MIN(Z$7,$F1317)-Y$7))/365,IF($F1317&gt;Y$7,($D1317-SUM($U1317:Y1317))*$E1317*(IF(Y1317&lt;1,IF(MIN(Z$7,$F1317)&gt;$C1317,MIN(Z$7,$F1317)-$C1317+1,0),MIN(Z$7,$F1317)-Y$7))/365,0))</f>
        <v>0</v>
      </c>
      <c r="AA1317" s="4">
        <f>IF($F1317=0,($D1317-SUM($U1317:Z1317))*$E1317*(IF(Z1317&lt;1,IF(MIN(AA$7,$F1317)&gt;$C1317,MIN(AA$7,$F1317)-$C1317+1,0),MIN(AA$7,$F1317)-Z$7))/365,IF($F1317&gt;Z$7,($D1317-SUM($U1317:Z1317))*$E1317*(IF(Z1317&lt;1,IF(MIN(AA$7,$F1317)&gt;$C1317,MIN(AA$7,$F1317)-$C1317+1,0),MIN(AA$7,$F1317)-Z$7))/365,0))</f>
        <v>0</v>
      </c>
      <c r="AB1317" s="4">
        <f>IF($F1317=0,($D1317-SUM($U1317:AA1317))*$E1317*(IF(AA1317&lt;1,IF(MIN(AB$7,$F1317)&gt;$C1317,MIN(AB$7,$F1317)-$C1317+1,0),MIN(AB$7,$F1317)-AA$7))/365,IF($F1317&gt;AA$7,($D1317-SUM($U1317:AA1317))*$E1317*(IF(AA1317&lt;1,IF(MIN(AB$7,$F1317)&gt;$C1317,MIN(AB$7,$F1317)-$C1317+1,0),MIN(AB$7,$F1317)-AA$7))/365,0))</f>
        <v>0</v>
      </c>
      <c r="AC1317" s="4">
        <f>IF($F1317=0,($D1317-SUM($U1317:AB1317))*$E1317*(IF(AB1317&lt;1,IF(MIN(AC$7,$F1317)&gt;$C1317,MIN(AC$7,$F1317)-$C1317+1,0),MIN(AC$7,$F1317)-AB$7))/365,IF($F1317&gt;AB$7,($D1317-SUM($U1317:AB1317))*$E1317*(IF(AB1317&lt;1,IF(MIN(AC$7,$F1317)&gt;$C1317,MIN(AC$7,$F1317)-$C1317+1,0),MIN(AC$7,$F1317)-AB$7))/365,0))</f>
        <v>0</v>
      </c>
      <c r="AD1317" s="4">
        <f>IF($F1317=0,($D1317-SUM($U1317:AC1317))*$E1317*(IF(AC1317&lt;1,IF(MIN(AD$7,$F1317)&gt;$C1317,MIN(AD$7,$F1317)-$C1317+1,0),MIN(AD$7,$F1317)-AC$7))/365,IF($F1317&gt;AC$7,($D1317-SUM($U1317:AC1317))*$E1317*(IF(AC1317&lt;1,IF(MIN(AD$7,$F1317)&gt;$C1317,MIN(AD$7,$F1317)-$C1317+1,0),MIN(AD$7,$F1317)-AC$7))/365,0))</f>
        <v>0</v>
      </c>
      <c r="AE1317" s="4">
        <f>IF($F1317=0,($D1317-SUM($U1317:AD1317))*$E1317*(IF(AD1317&lt;1,IF(MIN(AE$7,$F1317)&gt;$C1317,MIN(AE$7,$F1317)-$C1317+1,0),MIN(AE$7,$F1317)-AD$7))/365,IF($F1317&gt;AD$7,($D1317-SUM($U1317:AD1317))*$E1317*(IF(AD1317&lt;1,IF(MIN(AE$7,$F1317)&gt;$C1317,MIN(AE$7,$F1317)-$C1317+1,0),MIN(AE$7,$F1317)-AD$7))/365,0))</f>
        <v>0</v>
      </c>
      <c r="AF1317" s="4">
        <f>IF($F1317=0,($D1317-SUM($U1317:AE1317))*$E1317*(IF(AE1317&lt;1,IF(MIN(AF$7,$F1317)&gt;$C1317,MIN(AF$7,$F1317)-$C1317+1,0),MIN(AF$7,$F1317)-AE$7))/365,IF($F1317&gt;AE$7,($D1317-SUM($U1317:AE1317))*$E1317*(IF(AE1317&lt;1,IF(MIN(AF$7,$F1317)&gt;$C1317,MIN(AF$7,$F1317)-$C1317+1,0),MIN(AF$7,$F1317)-AE$7))/365,0))</f>
        <v>0</v>
      </c>
      <c r="AG1317" s="4">
        <f>IF($F1317=0,($D1317-SUM($U1317:AF1317))*$E1317*(IF(AF1317&lt;1,IF(MIN(AG$7,$F1317)&gt;$C1317,MIN(AG$7,$F1317)-$C1317+1,0),MIN(AG$7,$F1317)-AF$7))/365,IF($F1317&gt;AF$7,($D1317-SUM($U1317:AF1317))*$E1317*(IF(AF1317&lt;1,IF(MIN(AG$7,$F1317)&gt;$C1317,MIN(AG$7,$F1317)-$C1317+1,0),MIN(AG$7,$F1317)-AF$7))/365,0))</f>
        <v>0</v>
      </c>
      <c r="AH1317" s="4">
        <f>IF($F1317=0,($D1317-SUM($U1317:AG1317))*$E1317*(IF(AG1317&lt;1,IF(MIN(AH$7,$F1317)&gt;$C1317,MIN(AH$7,$F1317)-$C1317+1,0),MIN(AH$7,$F1317)-AG$7))/365,IF($F1317&gt;AG$7,($D1317-SUM($U1317:AG1317))*$E1317*(IF(AG1317&lt;1,IF(MIN(AH$7,$F1317)&gt;$C1317,MIN(AH$7,$F1317)-$C1317+1,0),MIN(AH$7,$F1317)-AG$7))/365,0))</f>
        <v>0</v>
      </c>
      <c r="AI1317" s="4">
        <f>IF($F1317=0,($D1317-SUM($U1317:AH1317))*$E1317*(IF(AH1317&lt;1,IF(MIN(AI$7,$F1317)&gt;$C1317,MIN(AI$7,$F1317)-$C1317+1,0),MIN(AI$7,$F1317)-AH$7))/365,IF($F1317&gt;AH$7,($D1317-SUM($U1317:AH1317))*$E1317*(IF(AH1317&lt;1,IF(MIN(AI$7,$F1317)&gt;$C1317,MIN(AI$7,$F1317)-$C1317+1,0),MIN(AI$7,$F1317)-AH$7))/365,0))</f>
        <v>0</v>
      </c>
      <c r="AJ1317" s="4">
        <f>IF($F1317=0,($D1317-SUM($U1317:AI1317))*$E1317*(IF(AI1317&lt;1,IF(MIN(AJ$7,$F1317)&gt;$C1317,MIN(AJ$7,$F1317)-$C1317+1,0),MIN(AJ$7,$F1317)-AI$7))/365,IF($F1317&gt;AI$7,($D1317-SUM($U1317:AI1317))*$E1317*(IF(AI1317&lt;1,IF(MIN(AJ$7,$F1317)&gt;$C1317,MIN(AJ$7,$F1317)-$C1317+1,0),MIN(AJ$7,$F1317)-AI$7))/365,0))</f>
        <v>0</v>
      </c>
      <c r="AK1317" s="4">
        <f>IF($F1317=0,($D1317-SUM($U1317:AJ1317))*$E1317*(IF(AJ1317&lt;1,IF(MIN(AK$7,$F1317)&gt;$C1317,MIN(AK$7,$F1317)-$C1317+1,0),MIN(AK$7,$F1317)-AJ$7))/365,IF($F1317&gt;AJ$7,($D1317-SUM($U1317:AJ1317))*$E1317*(IF(AJ1317&lt;1,IF(MIN(AK$7,$F1317)&gt;$C1317,MIN(AK$7,$F1317)-$C1317+1,0),MIN(AK$7,$F1317)-AJ$7))/365,0))</f>
        <v>0</v>
      </c>
      <c r="AL1317" s="4">
        <f>IF($F1317=0,($D1317-SUM($U1317:AK1317))*$E1317*(IF(AK1317&lt;1,IF(MIN(AL$7,$F1317)&gt;$C1317,MIN(AL$7,$F1317)-$C1317+1,0),MIN(AL$7,$F1317)-AK$7))/365,IF($F1317&gt;AK$7,($D1317-SUM($U1317:AK1317))*$E1317*(IF(AK1317&lt;1,IF(MIN(AL$7,$F1317)&gt;$C1317,MIN(AL$7,$F1317)-$C1317+1,0),MIN(AL$7,$F1317)-AK$7))/365,0))</f>
        <v>0</v>
      </c>
      <c r="AM1317" s="4">
        <f>IF($F1317=0,($D1317-SUM($U1317:AL1317))*$E1317*(IF(AL1317&lt;1,IF(MIN(AM$7,$F1317)&gt;$C1317,MIN(AM$7,$F1317)-$C1317+1,0),MIN(AM$7,$F1317)-AL$7))/365,IF($F1317&gt;AL$7,($D1317-SUM($U1317:AL1317))*$E1317*(IF(AL1317&lt;1,IF(MIN(AM$7,$F1317)&gt;$C1317,MIN(AM$7,$F1317)-$C1317+1,0),MIN(AM$7,$F1317)-AL$7))/365,0))</f>
        <v>0</v>
      </c>
      <c r="AN1317" s="4">
        <f>IF($F1317=0,($D1317-SUM($U1317:AM1317))*$E1317*(IF(AM1317&lt;1,IF(MIN(AN$7,$F1317)&gt;$C1317,MIN(AN$7,$F1317)-$C1317+1,0),MIN(AN$7,$F1317)-AM$7))/365,IF($F1317&gt;AM$7,($D1317-SUM($U1317:AM1317))*$E1317*(IF(AM1317&lt;1,IF(MIN(AN$7,$F1317)&gt;$C1317,MIN(AN$7,$F1317)-$C1317+1,0),MIN(AN$7,$F1317)-AM$7))/365,0))</f>
        <v>0</v>
      </c>
      <c r="AO1317" s="4">
        <f>IF($F1317=0,($D1317-SUM($U1317:AN1317))*$E1317*(IF(AN1317&lt;1,IF(MIN(AO$7,$F1317)&gt;$C1317,MIN(AO$7,$F1317)-$C1317+1,0),MIN(AO$7,$F1317)-AN$7))/365,IF($F1317&gt;AN$7,($D1317-SUM($U1317:AN1317))*$E1317*(IF(AN1317&lt;1,IF(MIN(AO$7,$F1317)&gt;$C1317,MIN(AO$7,$F1317)-$C1317+1,0),MIN(AO$7,$F1317)-AN$7))/365,0))</f>
        <v>0</v>
      </c>
      <c r="AP1317" s="4">
        <f>IF($F1317=0,($D1317-SUM($U1317:AO1317))*$E1317*(IF(AO1317&lt;1,IF(MIN(AP$7,$F1317)&gt;$C1317,MIN(AP$7,$F1317)-$C1317+1,0),MIN(AP$7,$F1317)-AO$7))/365,IF($F1317&gt;AO$7,($D1317-SUM($U1317:AO1317))*$E1317*(IF(AO1317&lt;1,IF(MIN(AP$7,$F1317)&gt;$C1317,MIN(AP$7,$F1317)-$C1317+1,0),MIN(AP$7,$F1317)-AO$7))/365,0))</f>
        <v>0</v>
      </c>
      <c r="AQ1317" s="4">
        <f>IF($F1317=0,($D1317-SUM($U1317:AP1317))*$E1317*(IF(AP1317&lt;1,IF(MIN(AQ$7,$F1317)&gt;$C1317,MIN(AQ$7,$F1317)-$C1317+1,0),MIN(AQ$7,$F1317)-AP$7))/365,IF($F1317&gt;AP$7,($D1317-SUM($U1317:AP1317))*$E1317*(IF(AP1317&lt;1,IF(MIN(AQ$7,$F1317)&gt;$C1317,MIN(AQ$7,$F1317)-$C1317+1,0),MIN(AQ$7,$F1317)-AP$7))/365,0))</f>
        <v>0</v>
      </c>
      <c r="AR1317" s="4">
        <f>IF($F1317=0,($D1317-SUM($U1317:AQ1317))*$E1317*(IF(AQ1317&lt;1,IF(MIN(AR$7,$F1317)&gt;$C1317,MIN(AR$7,$F1317)-$C1317+1,0),MIN(AR$7,$F1317)-AQ$7))/365,IF($F1317&gt;AQ$7,($D1317-SUM($U1317:AQ1317))*$E1317*(IF(AQ1317&lt;1,IF(MIN(AR$7,$F1317)&gt;$C1317,MIN(AR$7,$F1317)-$C1317+1,0),MIN(AR$7,$F1317)-AQ$7))/365,0))</f>
        <v>0</v>
      </c>
      <c r="AS1317" s="4">
        <f>IF($F1317=0,($D1317-SUM($U1317:AR1317))*$E1317*(IF(AR1317&lt;1,IF(MIN(AS$7,$F1317)&gt;$C1317,MIN(AS$7,$F1317)-$C1317+1,0),MIN(AS$7,$F1317)-AR$7))/365,IF($F1317&gt;AR$7,($D1317-SUM($U1317:AR1317))*$E1317*(IF(AR1317&lt;1,IF(MIN(AS$7,$F1317)&gt;$C1317,MIN(AS$7,$F1317)-$C1317+1,0),MIN(AS$7,$F1317)-AR$7))/365,0))</f>
        <v>0</v>
      </c>
    </row>
    <row r="1318" spans="1:45">
      <c r="A1318" s="15"/>
      <c r="B1318" s="17"/>
      <c r="C1318" s="16"/>
      <c r="D1318" s="15"/>
      <c r="E1318" s="11"/>
      <c r="F1318" s="16"/>
      <c r="G1318" s="15"/>
      <c r="H1318" s="14"/>
      <c r="I1318" s="5"/>
      <c r="J1318" s="13">
        <f>SUM(U1318:AS1318)</f>
        <v>0</v>
      </c>
      <c r="K1318" s="13">
        <f>IF(F1318=0,D1318-J1318,IF(F1318&lt;41730,0,D1318-J1318))</f>
        <v>0</v>
      </c>
      <c r="L1318" s="12">
        <f>IF(K1318=0,0,IF(G1318-((L$7-C1318)/365)&lt;0,0,G1318-((L$7-C1318)/365)))</f>
        <v>0</v>
      </c>
      <c r="M1318" s="4">
        <f>IF(K1318=0,0,D1318*H1318)</f>
        <v>0</v>
      </c>
      <c r="N1318" s="11">
        <f>IFERROR((1-(M1318/K1318)^(1/L1318)),0)</f>
        <v>0</v>
      </c>
      <c r="O1318" s="10">
        <f>IF(F1318&gt;41730,IF(F1318&gt;41730,(F1318-41730)/365,IF(K1318=0,0,IF(G1318-((L$7-C1318)/365)&lt;0,0,G1318-((L$7-C1318)/365)))),1)</f>
        <v>1</v>
      </c>
      <c r="P1318" s="9">
        <f>IF(K1318&lt;M1318,0,IF(L1318=0,K1318-M1318,K1318*N1318*O1318))</f>
        <v>0</v>
      </c>
      <c r="Q1318" s="19">
        <f>IF(F1318&gt;41730,D1318,0)</f>
        <v>0</v>
      </c>
      <c r="R1318" s="18">
        <f>IF(F1318&gt;41730,J1318+P1318,0)</f>
        <v>0</v>
      </c>
      <c r="S1318" s="9">
        <f>IF(F1318&gt;0,0,K1318-P1318)</f>
        <v>0</v>
      </c>
      <c r="T1318" s="5"/>
      <c r="U1318" s="4">
        <f>D1318*E1318*(IF(U$7&gt;$C1318,U$7-$C1318+1,0))/365</f>
        <v>0</v>
      </c>
      <c r="V1318" s="4">
        <f>($D1318-U1318)*$E1318*(IF(U1318&lt;1,IF(V$7&gt;$C1318,V$7-$C1318+1,0),V$7-U$7))/365</f>
        <v>0</v>
      </c>
      <c r="W1318" s="4">
        <f>IF($F1318=0,($D1318-SUM($U1318:V1318))*$E1318*(IF(V1318&lt;1,IF(MIN(W$7,$F1318)&gt;$C1318,MIN(W$7,$F1318)-$C1318+1,0),MIN(W$7,$F1318)-V$7))/365,IF($F1318&gt;V$7,($D1318-SUM($U1318:V1318))*$E1318*(IF(V1318&lt;1,IF(MIN(W$7,$F1318)&gt;$C1318,MIN(W$7,$F1318)-$C1318+1,0),MIN(W$7,$F1318)-V$7))/365,0))</f>
        <v>0</v>
      </c>
      <c r="X1318" s="4">
        <f>IF($F1318=0,($D1318-SUM($U1318:W1318))*$E1318*(IF(W1318&lt;1,IF(MIN(X$7,$F1318)&gt;$C1318,MIN(X$7,$F1318)-$C1318+1,0),MIN(X$7,$F1318)-W$7))/365,IF($F1318&gt;W$7,($D1318-SUM($U1318:W1318))*$E1318*(IF(W1318&lt;1,IF(MIN(X$7,$F1318)&gt;$C1318,MIN(X$7,$F1318)-$C1318+1,0),MIN(X$7,$F1318)-W$7))/365,0))</f>
        <v>0</v>
      </c>
      <c r="Y1318" s="4">
        <f>IF($F1318=0,($D1318-SUM($U1318:X1318))*$E1318*(IF(X1318&lt;1,IF(MIN(Y$7,$F1318)&gt;$C1318,MIN(Y$7,$F1318)-$C1318+1,0),MIN(Y$7,$F1318)-X$7))/365,IF($F1318&gt;X$7,($D1318-SUM($U1318:X1318))*$E1318*(IF(X1318&lt;1,IF(MIN(Y$7,$F1318)&gt;$C1318,MIN(Y$7,$F1318)-$C1318+1,0),MIN(Y$7,$F1318)-X$7))/365,0))</f>
        <v>0</v>
      </c>
      <c r="Z1318" s="4">
        <f>IF($F1318=0,($D1318-SUM($U1318:Y1318))*$E1318*(IF(Y1318&lt;1,IF(MIN(Z$7,$F1318)&gt;$C1318,MIN(Z$7,$F1318)-$C1318+1,0),MIN(Z$7,$F1318)-Y$7))/365,IF($F1318&gt;Y$7,($D1318-SUM($U1318:Y1318))*$E1318*(IF(Y1318&lt;1,IF(MIN(Z$7,$F1318)&gt;$C1318,MIN(Z$7,$F1318)-$C1318+1,0),MIN(Z$7,$F1318)-Y$7))/365,0))</f>
        <v>0</v>
      </c>
      <c r="AA1318" s="4">
        <f>IF($F1318=0,($D1318-SUM($U1318:Z1318))*$E1318*(IF(Z1318&lt;1,IF(MIN(AA$7,$F1318)&gt;$C1318,MIN(AA$7,$F1318)-$C1318+1,0),MIN(AA$7,$F1318)-Z$7))/365,IF($F1318&gt;Z$7,($D1318-SUM($U1318:Z1318))*$E1318*(IF(Z1318&lt;1,IF(MIN(AA$7,$F1318)&gt;$C1318,MIN(AA$7,$F1318)-$C1318+1,0),MIN(AA$7,$F1318)-Z$7))/365,0))</f>
        <v>0</v>
      </c>
      <c r="AB1318" s="4">
        <f>IF($F1318=0,($D1318-SUM($U1318:AA1318))*$E1318*(IF(AA1318&lt;1,IF(MIN(AB$7,$F1318)&gt;$C1318,MIN(AB$7,$F1318)-$C1318+1,0),MIN(AB$7,$F1318)-AA$7))/365,IF($F1318&gt;AA$7,($D1318-SUM($U1318:AA1318))*$E1318*(IF(AA1318&lt;1,IF(MIN(AB$7,$F1318)&gt;$C1318,MIN(AB$7,$F1318)-$C1318+1,0),MIN(AB$7,$F1318)-AA$7))/365,0))</f>
        <v>0</v>
      </c>
      <c r="AC1318" s="4">
        <f>IF($F1318=0,($D1318-SUM($U1318:AB1318))*$E1318*(IF(AB1318&lt;1,IF(MIN(AC$7,$F1318)&gt;$C1318,MIN(AC$7,$F1318)-$C1318+1,0),MIN(AC$7,$F1318)-AB$7))/365,IF($F1318&gt;AB$7,($D1318-SUM($U1318:AB1318))*$E1318*(IF(AB1318&lt;1,IF(MIN(AC$7,$F1318)&gt;$C1318,MIN(AC$7,$F1318)-$C1318+1,0),MIN(AC$7,$F1318)-AB$7))/365,0))</f>
        <v>0</v>
      </c>
      <c r="AD1318" s="4">
        <f>IF($F1318=0,($D1318-SUM($U1318:AC1318))*$E1318*(IF(AC1318&lt;1,IF(MIN(AD$7,$F1318)&gt;$C1318,MIN(AD$7,$F1318)-$C1318+1,0),MIN(AD$7,$F1318)-AC$7))/365,IF($F1318&gt;AC$7,($D1318-SUM($U1318:AC1318))*$E1318*(IF(AC1318&lt;1,IF(MIN(AD$7,$F1318)&gt;$C1318,MIN(AD$7,$F1318)-$C1318+1,0),MIN(AD$7,$F1318)-AC$7))/365,0))</f>
        <v>0</v>
      </c>
      <c r="AE1318" s="4">
        <f>IF($F1318=0,($D1318-SUM($U1318:AD1318))*$E1318*(IF(AD1318&lt;1,IF(MIN(AE$7,$F1318)&gt;$C1318,MIN(AE$7,$F1318)-$C1318+1,0),MIN(AE$7,$F1318)-AD$7))/365,IF($F1318&gt;AD$7,($D1318-SUM($U1318:AD1318))*$E1318*(IF(AD1318&lt;1,IF(MIN(AE$7,$F1318)&gt;$C1318,MIN(AE$7,$F1318)-$C1318+1,0),MIN(AE$7,$F1318)-AD$7))/365,0))</f>
        <v>0</v>
      </c>
      <c r="AF1318" s="4">
        <f>IF($F1318=0,($D1318-SUM($U1318:AE1318))*$E1318*(IF(AE1318&lt;1,IF(MIN(AF$7,$F1318)&gt;$C1318,MIN(AF$7,$F1318)-$C1318+1,0),MIN(AF$7,$F1318)-AE$7))/365,IF($F1318&gt;AE$7,($D1318-SUM($U1318:AE1318))*$E1318*(IF(AE1318&lt;1,IF(MIN(AF$7,$F1318)&gt;$C1318,MIN(AF$7,$F1318)-$C1318+1,0),MIN(AF$7,$F1318)-AE$7))/365,0))</f>
        <v>0</v>
      </c>
      <c r="AG1318" s="4">
        <f>IF($F1318=0,($D1318-SUM($U1318:AF1318))*$E1318*(IF(AF1318&lt;1,IF(MIN(AG$7,$F1318)&gt;$C1318,MIN(AG$7,$F1318)-$C1318+1,0),MIN(AG$7,$F1318)-AF$7))/365,IF($F1318&gt;AF$7,($D1318-SUM($U1318:AF1318))*$E1318*(IF(AF1318&lt;1,IF(MIN(AG$7,$F1318)&gt;$C1318,MIN(AG$7,$F1318)-$C1318+1,0),MIN(AG$7,$F1318)-AF$7))/365,0))</f>
        <v>0</v>
      </c>
      <c r="AH1318" s="4">
        <f>IF($F1318=0,($D1318-SUM($U1318:AG1318))*$E1318*(IF(AG1318&lt;1,IF(MIN(AH$7,$F1318)&gt;$C1318,MIN(AH$7,$F1318)-$C1318+1,0),MIN(AH$7,$F1318)-AG$7))/365,IF($F1318&gt;AG$7,($D1318-SUM($U1318:AG1318))*$E1318*(IF(AG1318&lt;1,IF(MIN(AH$7,$F1318)&gt;$C1318,MIN(AH$7,$F1318)-$C1318+1,0),MIN(AH$7,$F1318)-AG$7))/365,0))</f>
        <v>0</v>
      </c>
      <c r="AI1318" s="4">
        <f>IF($F1318=0,($D1318-SUM($U1318:AH1318))*$E1318*(IF(AH1318&lt;1,IF(MIN(AI$7,$F1318)&gt;$C1318,MIN(AI$7,$F1318)-$C1318+1,0),MIN(AI$7,$F1318)-AH$7))/365,IF($F1318&gt;AH$7,($D1318-SUM($U1318:AH1318))*$E1318*(IF(AH1318&lt;1,IF(MIN(AI$7,$F1318)&gt;$C1318,MIN(AI$7,$F1318)-$C1318+1,0),MIN(AI$7,$F1318)-AH$7))/365,0))</f>
        <v>0</v>
      </c>
      <c r="AJ1318" s="4">
        <f>IF($F1318=0,($D1318-SUM($U1318:AI1318))*$E1318*(IF(AI1318&lt;1,IF(MIN(AJ$7,$F1318)&gt;$C1318,MIN(AJ$7,$F1318)-$C1318+1,0),MIN(AJ$7,$F1318)-AI$7))/365,IF($F1318&gt;AI$7,($D1318-SUM($U1318:AI1318))*$E1318*(IF(AI1318&lt;1,IF(MIN(AJ$7,$F1318)&gt;$C1318,MIN(AJ$7,$F1318)-$C1318+1,0),MIN(AJ$7,$F1318)-AI$7))/365,0))</f>
        <v>0</v>
      </c>
      <c r="AK1318" s="4">
        <f>IF($F1318=0,($D1318-SUM($U1318:AJ1318))*$E1318*(IF(AJ1318&lt;1,IF(MIN(AK$7,$F1318)&gt;$C1318,MIN(AK$7,$F1318)-$C1318+1,0),MIN(AK$7,$F1318)-AJ$7))/365,IF($F1318&gt;AJ$7,($D1318-SUM($U1318:AJ1318))*$E1318*(IF(AJ1318&lt;1,IF(MIN(AK$7,$F1318)&gt;$C1318,MIN(AK$7,$F1318)-$C1318+1,0),MIN(AK$7,$F1318)-AJ$7))/365,0))</f>
        <v>0</v>
      </c>
      <c r="AL1318" s="4">
        <f>IF($F1318=0,($D1318-SUM($U1318:AK1318))*$E1318*(IF(AK1318&lt;1,IF(MIN(AL$7,$F1318)&gt;$C1318,MIN(AL$7,$F1318)-$C1318+1,0),MIN(AL$7,$F1318)-AK$7))/365,IF($F1318&gt;AK$7,($D1318-SUM($U1318:AK1318))*$E1318*(IF(AK1318&lt;1,IF(MIN(AL$7,$F1318)&gt;$C1318,MIN(AL$7,$F1318)-$C1318+1,0),MIN(AL$7,$F1318)-AK$7))/365,0))</f>
        <v>0</v>
      </c>
      <c r="AM1318" s="4">
        <f>IF($F1318=0,($D1318-SUM($U1318:AL1318))*$E1318*(IF(AL1318&lt;1,IF(MIN(AM$7,$F1318)&gt;$C1318,MIN(AM$7,$F1318)-$C1318+1,0),MIN(AM$7,$F1318)-AL$7))/365,IF($F1318&gt;AL$7,($D1318-SUM($U1318:AL1318))*$E1318*(IF(AL1318&lt;1,IF(MIN(AM$7,$F1318)&gt;$C1318,MIN(AM$7,$F1318)-$C1318+1,0),MIN(AM$7,$F1318)-AL$7))/365,0))</f>
        <v>0</v>
      </c>
      <c r="AN1318" s="4">
        <f>IF($F1318=0,($D1318-SUM($U1318:AM1318))*$E1318*(IF(AM1318&lt;1,IF(MIN(AN$7,$F1318)&gt;$C1318,MIN(AN$7,$F1318)-$C1318+1,0),MIN(AN$7,$F1318)-AM$7))/365,IF($F1318&gt;AM$7,($D1318-SUM($U1318:AM1318))*$E1318*(IF(AM1318&lt;1,IF(MIN(AN$7,$F1318)&gt;$C1318,MIN(AN$7,$F1318)-$C1318+1,0),MIN(AN$7,$F1318)-AM$7))/365,0))</f>
        <v>0</v>
      </c>
      <c r="AO1318" s="4">
        <f>IF($F1318=0,($D1318-SUM($U1318:AN1318))*$E1318*(IF(AN1318&lt;1,IF(MIN(AO$7,$F1318)&gt;$C1318,MIN(AO$7,$F1318)-$C1318+1,0),MIN(AO$7,$F1318)-AN$7))/365,IF($F1318&gt;AN$7,($D1318-SUM($U1318:AN1318))*$E1318*(IF(AN1318&lt;1,IF(MIN(AO$7,$F1318)&gt;$C1318,MIN(AO$7,$F1318)-$C1318+1,0),MIN(AO$7,$F1318)-AN$7))/365,0))</f>
        <v>0</v>
      </c>
      <c r="AP1318" s="4">
        <f>IF($F1318=0,($D1318-SUM($U1318:AO1318))*$E1318*(IF(AO1318&lt;1,IF(MIN(AP$7,$F1318)&gt;$C1318,MIN(AP$7,$F1318)-$C1318+1,0),MIN(AP$7,$F1318)-AO$7))/365,IF($F1318&gt;AO$7,($D1318-SUM($U1318:AO1318))*$E1318*(IF(AO1318&lt;1,IF(MIN(AP$7,$F1318)&gt;$C1318,MIN(AP$7,$F1318)-$C1318+1,0),MIN(AP$7,$F1318)-AO$7))/365,0))</f>
        <v>0</v>
      </c>
      <c r="AQ1318" s="4">
        <f>IF($F1318=0,($D1318-SUM($U1318:AP1318))*$E1318*(IF(AP1318&lt;1,IF(MIN(AQ$7,$F1318)&gt;$C1318,MIN(AQ$7,$F1318)-$C1318+1,0),MIN(AQ$7,$F1318)-AP$7))/365,IF($F1318&gt;AP$7,($D1318-SUM($U1318:AP1318))*$E1318*(IF(AP1318&lt;1,IF(MIN(AQ$7,$F1318)&gt;$C1318,MIN(AQ$7,$F1318)-$C1318+1,0),MIN(AQ$7,$F1318)-AP$7))/365,0))</f>
        <v>0</v>
      </c>
      <c r="AR1318" s="4">
        <f>IF($F1318=0,($D1318-SUM($U1318:AQ1318))*$E1318*(IF(AQ1318&lt;1,IF(MIN(AR$7,$F1318)&gt;$C1318,MIN(AR$7,$F1318)-$C1318+1,0),MIN(AR$7,$F1318)-AQ$7))/365,IF($F1318&gt;AQ$7,($D1318-SUM($U1318:AQ1318))*$E1318*(IF(AQ1318&lt;1,IF(MIN(AR$7,$F1318)&gt;$C1318,MIN(AR$7,$F1318)-$C1318+1,0),MIN(AR$7,$F1318)-AQ$7))/365,0))</f>
        <v>0</v>
      </c>
      <c r="AS1318" s="4">
        <f>IF($F1318=0,($D1318-SUM($U1318:AR1318))*$E1318*(IF(AR1318&lt;1,IF(MIN(AS$7,$F1318)&gt;$C1318,MIN(AS$7,$F1318)-$C1318+1,0),MIN(AS$7,$F1318)-AR$7))/365,IF($F1318&gt;AR$7,($D1318-SUM($U1318:AR1318))*$E1318*(IF(AR1318&lt;1,IF(MIN(AS$7,$F1318)&gt;$C1318,MIN(AS$7,$F1318)-$C1318+1,0),MIN(AS$7,$F1318)-AR$7))/365,0))</f>
        <v>0</v>
      </c>
    </row>
    <row r="1319" spans="1:45">
      <c r="A1319" s="15"/>
      <c r="B1319" s="17"/>
      <c r="C1319" s="16"/>
      <c r="D1319" s="15"/>
      <c r="E1319" s="11"/>
      <c r="F1319" s="16"/>
      <c r="G1319" s="15"/>
      <c r="H1319" s="14"/>
      <c r="I1319" s="5"/>
      <c r="J1319" s="13">
        <f>SUM(U1319:AS1319)</f>
        <v>0</v>
      </c>
      <c r="K1319" s="13">
        <f>IF(F1319=0,D1319-J1319,IF(F1319&lt;41730,0,D1319-J1319))</f>
        <v>0</v>
      </c>
      <c r="L1319" s="12">
        <f>IF(K1319=0,0,IF(G1319-((L$7-C1319)/365)&lt;0,0,G1319-((L$7-C1319)/365)))</f>
        <v>0</v>
      </c>
      <c r="M1319" s="4">
        <f>IF(K1319=0,0,D1319*H1319)</f>
        <v>0</v>
      </c>
      <c r="N1319" s="11">
        <f>IFERROR((1-(M1319/K1319)^(1/L1319)),0)</f>
        <v>0</v>
      </c>
      <c r="O1319" s="10">
        <f>IF(F1319&gt;41730,IF(F1319&gt;41730,(F1319-41730)/365,IF(K1319=0,0,IF(G1319-((L$7-C1319)/365)&lt;0,0,G1319-((L$7-C1319)/365)))),1)</f>
        <v>1</v>
      </c>
      <c r="P1319" s="9">
        <f>IF(K1319&lt;M1319,0,IF(L1319=0,K1319-M1319,K1319*N1319*O1319))</f>
        <v>0</v>
      </c>
      <c r="Q1319" s="19">
        <f>IF(F1319&gt;41730,D1319,0)</f>
        <v>0</v>
      </c>
      <c r="R1319" s="18">
        <f>IF(F1319&gt;41730,J1319+P1319,0)</f>
        <v>0</v>
      </c>
      <c r="S1319" s="9">
        <f>IF(F1319&gt;0,0,K1319-P1319)</f>
        <v>0</v>
      </c>
      <c r="T1319" s="5"/>
      <c r="U1319" s="4">
        <f>D1319*E1319*(IF(U$7&gt;$C1319,U$7-$C1319+1,0))/365</f>
        <v>0</v>
      </c>
      <c r="V1319" s="4">
        <f>($D1319-U1319)*$E1319*(IF(U1319&lt;1,IF(V$7&gt;$C1319,V$7-$C1319+1,0),V$7-U$7))/365</f>
        <v>0</v>
      </c>
      <c r="W1319" s="4">
        <f>IF($F1319=0,($D1319-SUM($U1319:V1319))*$E1319*(IF(V1319&lt;1,IF(MIN(W$7,$F1319)&gt;$C1319,MIN(W$7,$F1319)-$C1319+1,0),MIN(W$7,$F1319)-V$7))/365,IF($F1319&gt;V$7,($D1319-SUM($U1319:V1319))*$E1319*(IF(V1319&lt;1,IF(MIN(W$7,$F1319)&gt;$C1319,MIN(W$7,$F1319)-$C1319+1,0),MIN(W$7,$F1319)-V$7))/365,0))</f>
        <v>0</v>
      </c>
      <c r="X1319" s="4">
        <f>IF($F1319=0,($D1319-SUM($U1319:W1319))*$E1319*(IF(W1319&lt;1,IF(MIN(X$7,$F1319)&gt;$C1319,MIN(X$7,$F1319)-$C1319+1,0),MIN(X$7,$F1319)-W$7))/365,IF($F1319&gt;W$7,($D1319-SUM($U1319:W1319))*$E1319*(IF(W1319&lt;1,IF(MIN(X$7,$F1319)&gt;$C1319,MIN(X$7,$F1319)-$C1319+1,0),MIN(X$7,$F1319)-W$7))/365,0))</f>
        <v>0</v>
      </c>
      <c r="Y1319" s="4">
        <f>IF($F1319=0,($D1319-SUM($U1319:X1319))*$E1319*(IF(X1319&lt;1,IF(MIN(Y$7,$F1319)&gt;$C1319,MIN(Y$7,$F1319)-$C1319+1,0),MIN(Y$7,$F1319)-X$7))/365,IF($F1319&gt;X$7,($D1319-SUM($U1319:X1319))*$E1319*(IF(X1319&lt;1,IF(MIN(Y$7,$F1319)&gt;$C1319,MIN(Y$7,$F1319)-$C1319+1,0),MIN(Y$7,$F1319)-X$7))/365,0))</f>
        <v>0</v>
      </c>
      <c r="Z1319" s="4">
        <f>IF($F1319=0,($D1319-SUM($U1319:Y1319))*$E1319*(IF(Y1319&lt;1,IF(MIN(Z$7,$F1319)&gt;$C1319,MIN(Z$7,$F1319)-$C1319+1,0),MIN(Z$7,$F1319)-Y$7))/365,IF($F1319&gt;Y$7,($D1319-SUM($U1319:Y1319))*$E1319*(IF(Y1319&lt;1,IF(MIN(Z$7,$F1319)&gt;$C1319,MIN(Z$7,$F1319)-$C1319+1,0),MIN(Z$7,$F1319)-Y$7))/365,0))</f>
        <v>0</v>
      </c>
      <c r="AA1319" s="4">
        <f>IF($F1319=0,($D1319-SUM($U1319:Z1319))*$E1319*(IF(Z1319&lt;1,IF(MIN(AA$7,$F1319)&gt;$C1319,MIN(AA$7,$F1319)-$C1319+1,0),MIN(AA$7,$F1319)-Z$7))/365,IF($F1319&gt;Z$7,($D1319-SUM($U1319:Z1319))*$E1319*(IF(Z1319&lt;1,IF(MIN(AA$7,$F1319)&gt;$C1319,MIN(AA$7,$F1319)-$C1319+1,0),MIN(AA$7,$F1319)-Z$7))/365,0))</f>
        <v>0</v>
      </c>
      <c r="AB1319" s="4">
        <f>IF($F1319=0,($D1319-SUM($U1319:AA1319))*$E1319*(IF(AA1319&lt;1,IF(MIN(AB$7,$F1319)&gt;$C1319,MIN(AB$7,$F1319)-$C1319+1,0),MIN(AB$7,$F1319)-AA$7))/365,IF($F1319&gt;AA$7,($D1319-SUM($U1319:AA1319))*$E1319*(IF(AA1319&lt;1,IF(MIN(AB$7,$F1319)&gt;$C1319,MIN(AB$7,$F1319)-$C1319+1,0),MIN(AB$7,$F1319)-AA$7))/365,0))</f>
        <v>0</v>
      </c>
      <c r="AC1319" s="4">
        <f>IF($F1319=0,($D1319-SUM($U1319:AB1319))*$E1319*(IF(AB1319&lt;1,IF(MIN(AC$7,$F1319)&gt;$C1319,MIN(AC$7,$F1319)-$C1319+1,0),MIN(AC$7,$F1319)-AB$7))/365,IF($F1319&gt;AB$7,($D1319-SUM($U1319:AB1319))*$E1319*(IF(AB1319&lt;1,IF(MIN(AC$7,$F1319)&gt;$C1319,MIN(AC$7,$F1319)-$C1319+1,0),MIN(AC$7,$F1319)-AB$7))/365,0))</f>
        <v>0</v>
      </c>
      <c r="AD1319" s="4">
        <f>IF($F1319=0,($D1319-SUM($U1319:AC1319))*$E1319*(IF(AC1319&lt;1,IF(MIN(AD$7,$F1319)&gt;$C1319,MIN(AD$7,$F1319)-$C1319+1,0),MIN(AD$7,$F1319)-AC$7))/365,IF($F1319&gt;AC$7,($D1319-SUM($U1319:AC1319))*$E1319*(IF(AC1319&lt;1,IF(MIN(AD$7,$F1319)&gt;$C1319,MIN(AD$7,$F1319)-$C1319+1,0),MIN(AD$7,$F1319)-AC$7))/365,0))</f>
        <v>0</v>
      </c>
      <c r="AE1319" s="4">
        <f>IF($F1319=0,($D1319-SUM($U1319:AD1319))*$E1319*(IF(AD1319&lt;1,IF(MIN(AE$7,$F1319)&gt;$C1319,MIN(AE$7,$F1319)-$C1319+1,0),MIN(AE$7,$F1319)-AD$7))/365,IF($F1319&gt;AD$7,($D1319-SUM($U1319:AD1319))*$E1319*(IF(AD1319&lt;1,IF(MIN(AE$7,$F1319)&gt;$C1319,MIN(AE$7,$F1319)-$C1319+1,0),MIN(AE$7,$F1319)-AD$7))/365,0))</f>
        <v>0</v>
      </c>
      <c r="AF1319" s="4">
        <f>IF($F1319=0,($D1319-SUM($U1319:AE1319))*$E1319*(IF(AE1319&lt;1,IF(MIN(AF$7,$F1319)&gt;$C1319,MIN(AF$7,$F1319)-$C1319+1,0),MIN(AF$7,$F1319)-AE$7))/365,IF($F1319&gt;AE$7,($D1319-SUM($U1319:AE1319))*$E1319*(IF(AE1319&lt;1,IF(MIN(AF$7,$F1319)&gt;$C1319,MIN(AF$7,$F1319)-$C1319+1,0),MIN(AF$7,$F1319)-AE$7))/365,0))</f>
        <v>0</v>
      </c>
      <c r="AG1319" s="4">
        <f>IF($F1319=0,($D1319-SUM($U1319:AF1319))*$E1319*(IF(AF1319&lt;1,IF(MIN(AG$7,$F1319)&gt;$C1319,MIN(AG$7,$F1319)-$C1319+1,0),MIN(AG$7,$F1319)-AF$7))/365,IF($F1319&gt;AF$7,($D1319-SUM($U1319:AF1319))*$E1319*(IF(AF1319&lt;1,IF(MIN(AG$7,$F1319)&gt;$C1319,MIN(AG$7,$F1319)-$C1319+1,0),MIN(AG$7,$F1319)-AF$7))/365,0))</f>
        <v>0</v>
      </c>
      <c r="AH1319" s="4">
        <f>IF($F1319=0,($D1319-SUM($U1319:AG1319))*$E1319*(IF(AG1319&lt;1,IF(MIN(AH$7,$F1319)&gt;$C1319,MIN(AH$7,$F1319)-$C1319+1,0),MIN(AH$7,$F1319)-AG$7))/365,IF($F1319&gt;AG$7,($D1319-SUM($U1319:AG1319))*$E1319*(IF(AG1319&lt;1,IF(MIN(AH$7,$F1319)&gt;$C1319,MIN(AH$7,$F1319)-$C1319+1,0),MIN(AH$7,$F1319)-AG$7))/365,0))</f>
        <v>0</v>
      </c>
      <c r="AI1319" s="4">
        <f>IF($F1319=0,($D1319-SUM($U1319:AH1319))*$E1319*(IF(AH1319&lt;1,IF(MIN(AI$7,$F1319)&gt;$C1319,MIN(AI$7,$F1319)-$C1319+1,0),MIN(AI$7,$F1319)-AH$7))/365,IF($F1319&gt;AH$7,($D1319-SUM($U1319:AH1319))*$E1319*(IF(AH1319&lt;1,IF(MIN(AI$7,$F1319)&gt;$C1319,MIN(AI$7,$F1319)-$C1319+1,0),MIN(AI$7,$F1319)-AH$7))/365,0))</f>
        <v>0</v>
      </c>
      <c r="AJ1319" s="4">
        <f>IF($F1319=0,($D1319-SUM($U1319:AI1319))*$E1319*(IF(AI1319&lt;1,IF(MIN(AJ$7,$F1319)&gt;$C1319,MIN(AJ$7,$F1319)-$C1319+1,0),MIN(AJ$7,$F1319)-AI$7))/365,IF($F1319&gt;AI$7,($D1319-SUM($U1319:AI1319))*$E1319*(IF(AI1319&lt;1,IF(MIN(AJ$7,$F1319)&gt;$C1319,MIN(AJ$7,$F1319)-$C1319+1,0),MIN(AJ$7,$F1319)-AI$7))/365,0))</f>
        <v>0</v>
      </c>
      <c r="AK1319" s="4">
        <f>IF($F1319=0,($D1319-SUM($U1319:AJ1319))*$E1319*(IF(AJ1319&lt;1,IF(MIN(AK$7,$F1319)&gt;$C1319,MIN(AK$7,$F1319)-$C1319+1,0),MIN(AK$7,$F1319)-AJ$7))/365,IF($F1319&gt;AJ$7,($D1319-SUM($U1319:AJ1319))*$E1319*(IF(AJ1319&lt;1,IF(MIN(AK$7,$F1319)&gt;$C1319,MIN(AK$7,$F1319)-$C1319+1,0),MIN(AK$7,$F1319)-AJ$7))/365,0))</f>
        <v>0</v>
      </c>
      <c r="AL1319" s="4">
        <f>IF($F1319=0,($D1319-SUM($U1319:AK1319))*$E1319*(IF(AK1319&lt;1,IF(MIN(AL$7,$F1319)&gt;$C1319,MIN(AL$7,$F1319)-$C1319+1,0),MIN(AL$7,$F1319)-AK$7))/365,IF($F1319&gt;AK$7,($D1319-SUM($U1319:AK1319))*$E1319*(IF(AK1319&lt;1,IF(MIN(AL$7,$F1319)&gt;$C1319,MIN(AL$7,$F1319)-$C1319+1,0),MIN(AL$7,$F1319)-AK$7))/365,0))</f>
        <v>0</v>
      </c>
      <c r="AM1319" s="4">
        <f>IF($F1319=0,($D1319-SUM($U1319:AL1319))*$E1319*(IF(AL1319&lt;1,IF(MIN(AM$7,$F1319)&gt;$C1319,MIN(AM$7,$F1319)-$C1319+1,0),MIN(AM$7,$F1319)-AL$7))/365,IF($F1319&gt;AL$7,($D1319-SUM($U1319:AL1319))*$E1319*(IF(AL1319&lt;1,IF(MIN(AM$7,$F1319)&gt;$C1319,MIN(AM$7,$F1319)-$C1319+1,0),MIN(AM$7,$F1319)-AL$7))/365,0))</f>
        <v>0</v>
      </c>
      <c r="AN1319" s="4">
        <f>IF($F1319=0,($D1319-SUM($U1319:AM1319))*$E1319*(IF(AM1319&lt;1,IF(MIN(AN$7,$F1319)&gt;$C1319,MIN(AN$7,$F1319)-$C1319+1,0),MIN(AN$7,$F1319)-AM$7))/365,IF($F1319&gt;AM$7,($D1319-SUM($U1319:AM1319))*$E1319*(IF(AM1319&lt;1,IF(MIN(AN$7,$F1319)&gt;$C1319,MIN(AN$7,$F1319)-$C1319+1,0),MIN(AN$7,$F1319)-AM$7))/365,0))</f>
        <v>0</v>
      </c>
      <c r="AO1319" s="4">
        <f>IF($F1319=0,($D1319-SUM($U1319:AN1319))*$E1319*(IF(AN1319&lt;1,IF(MIN(AO$7,$F1319)&gt;$C1319,MIN(AO$7,$F1319)-$C1319+1,0),MIN(AO$7,$F1319)-AN$7))/365,IF($F1319&gt;AN$7,($D1319-SUM($U1319:AN1319))*$E1319*(IF(AN1319&lt;1,IF(MIN(AO$7,$F1319)&gt;$C1319,MIN(AO$7,$F1319)-$C1319+1,0),MIN(AO$7,$F1319)-AN$7))/365,0))</f>
        <v>0</v>
      </c>
      <c r="AP1319" s="4">
        <f>IF($F1319=0,($D1319-SUM($U1319:AO1319))*$E1319*(IF(AO1319&lt;1,IF(MIN(AP$7,$F1319)&gt;$C1319,MIN(AP$7,$F1319)-$C1319+1,0),MIN(AP$7,$F1319)-AO$7))/365,IF($F1319&gt;AO$7,($D1319-SUM($U1319:AO1319))*$E1319*(IF(AO1319&lt;1,IF(MIN(AP$7,$F1319)&gt;$C1319,MIN(AP$7,$F1319)-$C1319+1,0),MIN(AP$7,$F1319)-AO$7))/365,0))</f>
        <v>0</v>
      </c>
      <c r="AQ1319" s="4">
        <f>IF($F1319=0,($D1319-SUM($U1319:AP1319))*$E1319*(IF(AP1319&lt;1,IF(MIN(AQ$7,$F1319)&gt;$C1319,MIN(AQ$7,$F1319)-$C1319+1,0),MIN(AQ$7,$F1319)-AP$7))/365,IF($F1319&gt;AP$7,($D1319-SUM($U1319:AP1319))*$E1319*(IF(AP1319&lt;1,IF(MIN(AQ$7,$F1319)&gt;$C1319,MIN(AQ$7,$F1319)-$C1319+1,0),MIN(AQ$7,$F1319)-AP$7))/365,0))</f>
        <v>0</v>
      </c>
      <c r="AR1319" s="4">
        <f>IF($F1319=0,($D1319-SUM($U1319:AQ1319))*$E1319*(IF(AQ1319&lt;1,IF(MIN(AR$7,$F1319)&gt;$C1319,MIN(AR$7,$F1319)-$C1319+1,0),MIN(AR$7,$F1319)-AQ$7))/365,IF($F1319&gt;AQ$7,($D1319-SUM($U1319:AQ1319))*$E1319*(IF(AQ1319&lt;1,IF(MIN(AR$7,$F1319)&gt;$C1319,MIN(AR$7,$F1319)-$C1319+1,0),MIN(AR$7,$F1319)-AQ$7))/365,0))</f>
        <v>0</v>
      </c>
      <c r="AS1319" s="4">
        <f>IF($F1319=0,($D1319-SUM($U1319:AR1319))*$E1319*(IF(AR1319&lt;1,IF(MIN(AS$7,$F1319)&gt;$C1319,MIN(AS$7,$F1319)-$C1319+1,0),MIN(AS$7,$F1319)-AR$7))/365,IF($F1319&gt;AR$7,($D1319-SUM($U1319:AR1319))*$E1319*(IF(AR1319&lt;1,IF(MIN(AS$7,$F1319)&gt;$C1319,MIN(AS$7,$F1319)-$C1319+1,0),MIN(AS$7,$F1319)-AR$7))/365,0))</f>
        <v>0</v>
      </c>
    </row>
    <row r="1320" spans="1:45">
      <c r="A1320" s="15"/>
      <c r="B1320" s="17"/>
      <c r="C1320" s="16"/>
      <c r="D1320" s="15"/>
      <c r="E1320" s="11"/>
      <c r="F1320" s="16"/>
      <c r="G1320" s="15"/>
      <c r="H1320" s="14"/>
      <c r="I1320" s="5"/>
      <c r="J1320" s="13">
        <f>SUM(U1320:AS1320)</f>
        <v>0</v>
      </c>
      <c r="K1320" s="13">
        <f>IF(F1320=0,D1320-J1320,IF(F1320&lt;41730,0,D1320-J1320))</f>
        <v>0</v>
      </c>
      <c r="L1320" s="12">
        <f>IF(K1320=0,0,IF(G1320-((L$7-C1320)/365)&lt;0,0,G1320-((L$7-C1320)/365)))</f>
        <v>0</v>
      </c>
      <c r="M1320" s="4">
        <f>IF(K1320=0,0,D1320*H1320)</f>
        <v>0</v>
      </c>
      <c r="N1320" s="11">
        <f>IFERROR((1-(M1320/K1320)^(1/L1320)),0)</f>
        <v>0</v>
      </c>
      <c r="O1320" s="10">
        <f>IF(F1320&gt;41730,IF(F1320&gt;41730,(F1320-41730)/365,IF(K1320=0,0,IF(G1320-((L$7-C1320)/365)&lt;0,0,G1320-((L$7-C1320)/365)))),1)</f>
        <v>1</v>
      </c>
      <c r="P1320" s="9">
        <f>IF(K1320&lt;M1320,0,IF(L1320=0,K1320-M1320,K1320*N1320*O1320))</f>
        <v>0</v>
      </c>
      <c r="Q1320" s="19">
        <f>IF(F1320&gt;41730,D1320,0)</f>
        <v>0</v>
      </c>
      <c r="R1320" s="18">
        <f>IF(F1320&gt;41730,J1320+P1320,0)</f>
        <v>0</v>
      </c>
      <c r="S1320" s="9">
        <f>IF(F1320&gt;0,0,K1320-P1320)</f>
        <v>0</v>
      </c>
      <c r="T1320" s="5"/>
      <c r="U1320" s="4">
        <f>D1320*E1320*(IF(U$7&gt;$C1320,U$7-$C1320+1,0))/365</f>
        <v>0</v>
      </c>
      <c r="V1320" s="4">
        <f>($D1320-U1320)*$E1320*(IF(U1320&lt;1,IF(V$7&gt;$C1320,V$7-$C1320+1,0),V$7-U$7))/365</f>
        <v>0</v>
      </c>
      <c r="W1320" s="4">
        <f>IF($F1320=0,($D1320-SUM($U1320:V1320))*$E1320*(IF(V1320&lt;1,IF(MIN(W$7,$F1320)&gt;$C1320,MIN(W$7,$F1320)-$C1320+1,0),MIN(W$7,$F1320)-V$7))/365,IF($F1320&gt;V$7,($D1320-SUM($U1320:V1320))*$E1320*(IF(V1320&lt;1,IF(MIN(W$7,$F1320)&gt;$C1320,MIN(W$7,$F1320)-$C1320+1,0),MIN(W$7,$F1320)-V$7))/365,0))</f>
        <v>0</v>
      </c>
      <c r="X1320" s="4">
        <f>IF($F1320=0,($D1320-SUM($U1320:W1320))*$E1320*(IF(W1320&lt;1,IF(MIN(X$7,$F1320)&gt;$C1320,MIN(X$7,$F1320)-$C1320+1,0),MIN(X$7,$F1320)-W$7))/365,IF($F1320&gt;W$7,($D1320-SUM($U1320:W1320))*$E1320*(IF(W1320&lt;1,IF(MIN(X$7,$F1320)&gt;$C1320,MIN(X$7,$F1320)-$C1320+1,0),MIN(X$7,$F1320)-W$7))/365,0))</f>
        <v>0</v>
      </c>
      <c r="Y1320" s="4">
        <f>IF($F1320=0,($D1320-SUM($U1320:X1320))*$E1320*(IF(X1320&lt;1,IF(MIN(Y$7,$F1320)&gt;$C1320,MIN(Y$7,$F1320)-$C1320+1,0),MIN(Y$7,$F1320)-X$7))/365,IF($F1320&gt;X$7,($D1320-SUM($U1320:X1320))*$E1320*(IF(X1320&lt;1,IF(MIN(Y$7,$F1320)&gt;$C1320,MIN(Y$7,$F1320)-$C1320+1,0),MIN(Y$7,$F1320)-X$7))/365,0))</f>
        <v>0</v>
      </c>
      <c r="Z1320" s="4">
        <f>IF($F1320=0,($D1320-SUM($U1320:Y1320))*$E1320*(IF(Y1320&lt;1,IF(MIN(Z$7,$F1320)&gt;$C1320,MIN(Z$7,$F1320)-$C1320+1,0),MIN(Z$7,$F1320)-Y$7))/365,IF($F1320&gt;Y$7,($D1320-SUM($U1320:Y1320))*$E1320*(IF(Y1320&lt;1,IF(MIN(Z$7,$F1320)&gt;$C1320,MIN(Z$7,$F1320)-$C1320+1,0),MIN(Z$7,$F1320)-Y$7))/365,0))</f>
        <v>0</v>
      </c>
      <c r="AA1320" s="4">
        <f>IF($F1320=0,($D1320-SUM($U1320:Z1320))*$E1320*(IF(Z1320&lt;1,IF(MIN(AA$7,$F1320)&gt;$C1320,MIN(AA$7,$F1320)-$C1320+1,0),MIN(AA$7,$F1320)-Z$7))/365,IF($F1320&gt;Z$7,($D1320-SUM($U1320:Z1320))*$E1320*(IF(Z1320&lt;1,IF(MIN(AA$7,$F1320)&gt;$C1320,MIN(AA$7,$F1320)-$C1320+1,0),MIN(AA$7,$F1320)-Z$7))/365,0))</f>
        <v>0</v>
      </c>
      <c r="AB1320" s="4">
        <f>IF($F1320=0,($D1320-SUM($U1320:AA1320))*$E1320*(IF(AA1320&lt;1,IF(MIN(AB$7,$F1320)&gt;$C1320,MIN(AB$7,$F1320)-$C1320+1,0),MIN(AB$7,$F1320)-AA$7))/365,IF($F1320&gt;AA$7,($D1320-SUM($U1320:AA1320))*$E1320*(IF(AA1320&lt;1,IF(MIN(AB$7,$F1320)&gt;$C1320,MIN(AB$7,$F1320)-$C1320+1,0),MIN(AB$7,$F1320)-AA$7))/365,0))</f>
        <v>0</v>
      </c>
      <c r="AC1320" s="4">
        <f>IF($F1320=0,($D1320-SUM($U1320:AB1320))*$E1320*(IF(AB1320&lt;1,IF(MIN(AC$7,$F1320)&gt;$C1320,MIN(AC$7,$F1320)-$C1320+1,0),MIN(AC$7,$F1320)-AB$7))/365,IF($F1320&gt;AB$7,($D1320-SUM($U1320:AB1320))*$E1320*(IF(AB1320&lt;1,IF(MIN(AC$7,$F1320)&gt;$C1320,MIN(AC$7,$F1320)-$C1320+1,0),MIN(AC$7,$F1320)-AB$7))/365,0))</f>
        <v>0</v>
      </c>
      <c r="AD1320" s="4">
        <f>IF($F1320=0,($D1320-SUM($U1320:AC1320))*$E1320*(IF(AC1320&lt;1,IF(MIN(AD$7,$F1320)&gt;$C1320,MIN(AD$7,$F1320)-$C1320+1,0),MIN(AD$7,$F1320)-AC$7))/365,IF($F1320&gt;AC$7,($D1320-SUM($U1320:AC1320))*$E1320*(IF(AC1320&lt;1,IF(MIN(AD$7,$F1320)&gt;$C1320,MIN(AD$7,$F1320)-$C1320+1,0),MIN(AD$7,$F1320)-AC$7))/365,0))</f>
        <v>0</v>
      </c>
      <c r="AE1320" s="4">
        <f>IF($F1320=0,($D1320-SUM($U1320:AD1320))*$E1320*(IF(AD1320&lt;1,IF(MIN(AE$7,$F1320)&gt;$C1320,MIN(AE$7,$F1320)-$C1320+1,0),MIN(AE$7,$F1320)-AD$7))/365,IF($F1320&gt;AD$7,($D1320-SUM($U1320:AD1320))*$E1320*(IF(AD1320&lt;1,IF(MIN(AE$7,$F1320)&gt;$C1320,MIN(AE$7,$F1320)-$C1320+1,0),MIN(AE$7,$F1320)-AD$7))/365,0))</f>
        <v>0</v>
      </c>
      <c r="AF1320" s="4">
        <f>IF($F1320=0,($D1320-SUM($U1320:AE1320))*$E1320*(IF(AE1320&lt;1,IF(MIN(AF$7,$F1320)&gt;$C1320,MIN(AF$7,$F1320)-$C1320+1,0),MIN(AF$7,$F1320)-AE$7))/365,IF($F1320&gt;AE$7,($D1320-SUM($U1320:AE1320))*$E1320*(IF(AE1320&lt;1,IF(MIN(AF$7,$F1320)&gt;$C1320,MIN(AF$7,$F1320)-$C1320+1,0),MIN(AF$7,$F1320)-AE$7))/365,0))</f>
        <v>0</v>
      </c>
      <c r="AG1320" s="4">
        <f>IF($F1320=0,($D1320-SUM($U1320:AF1320))*$E1320*(IF(AF1320&lt;1,IF(MIN(AG$7,$F1320)&gt;$C1320,MIN(AG$7,$F1320)-$C1320+1,0),MIN(AG$7,$F1320)-AF$7))/365,IF($F1320&gt;AF$7,($D1320-SUM($U1320:AF1320))*$E1320*(IF(AF1320&lt;1,IF(MIN(AG$7,$F1320)&gt;$C1320,MIN(AG$7,$F1320)-$C1320+1,0),MIN(AG$7,$F1320)-AF$7))/365,0))</f>
        <v>0</v>
      </c>
      <c r="AH1320" s="4">
        <f>IF($F1320=0,($D1320-SUM($U1320:AG1320))*$E1320*(IF(AG1320&lt;1,IF(MIN(AH$7,$F1320)&gt;$C1320,MIN(AH$7,$F1320)-$C1320+1,0),MIN(AH$7,$F1320)-AG$7))/365,IF($F1320&gt;AG$7,($D1320-SUM($U1320:AG1320))*$E1320*(IF(AG1320&lt;1,IF(MIN(AH$7,$F1320)&gt;$C1320,MIN(AH$7,$F1320)-$C1320+1,0),MIN(AH$7,$F1320)-AG$7))/365,0))</f>
        <v>0</v>
      </c>
      <c r="AI1320" s="4">
        <f>IF($F1320=0,($D1320-SUM($U1320:AH1320))*$E1320*(IF(AH1320&lt;1,IF(MIN(AI$7,$F1320)&gt;$C1320,MIN(AI$7,$F1320)-$C1320+1,0),MIN(AI$7,$F1320)-AH$7))/365,IF($F1320&gt;AH$7,($D1320-SUM($U1320:AH1320))*$E1320*(IF(AH1320&lt;1,IF(MIN(AI$7,$F1320)&gt;$C1320,MIN(AI$7,$F1320)-$C1320+1,0),MIN(AI$7,$F1320)-AH$7))/365,0))</f>
        <v>0</v>
      </c>
      <c r="AJ1320" s="4">
        <f>IF($F1320=0,($D1320-SUM($U1320:AI1320))*$E1320*(IF(AI1320&lt;1,IF(MIN(AJ$7,$F1320)&gt;$C1320,MIN(AJ$7,$F1320)-$C1320+1,0),MIN(AJ$7,$F1320)-AI$7))/365,IF($F1320&gt;AI$7,($D1320-SUM($U1320:AI1320))*$E1320*(IF(AI1320&lt;1,IF(MIN(AJ$7,$F1320)&gt;$C1320,MIN(AJ$7,$F1320)-$C1320+1,0),MIN(AJ$7,$F1320)-AI$7))/365,0))</f>
        <v>0</v>
      </c>
      <c r="AK1320" s="4">
        <f>IF($F1320=0,($D1320-SUM($U1320:AJ1320))*$E1320*(IF(AJ1320&lt;1,IF(MIN(AK$7,$F1320)&gt;$C1320,MIN(AK$7,$F1320)-$C1320+1,0),MIN(AK$7,$F1320)-AJ$7))/365,IF($F1320&gt;AJ$7,($D1320-SUM($U1320:AJ1320))*$E1320*(IF(AJ1320&lt;1,IF(MIN(AK$7,$F1320)&gt;$C1320,MIN(AK$7,$F1320)-$C1320+1,0),MIN(AK$7,$F1320)-AJ$7))/365,0))</f>
        <v>0</v>
      </c>
      <c r="AL1320" s="4">
        <f>IF($F1320=0,($D1320-SUM($U1320:AK1320))*$E1320*(IF(AK1320&lt;1,IF(MIN(AL$7,$F1320)&gt;$C1320,MIN(AL$7,$F1320)-$C1320+1,0),MIN(AL$7,$F1320)-AK$7))/365,IF($F1320&gt;AK$7,($D1320-SUM($U1320:AK1320))*$E1320*(IF(AK1320&lt;1,IF(MIN(AL$7,$F1320)&gt;$C1320,MIN(AL$7,$F1320)-$C1320+1,0),MIN(AL$7,$F1320)-AK$7))/365,0))</f>
        <v>0</v>
      </c>
      <c r="AM1320" s="4">
        <f>IF($F1320=0,($D1320-SUM($U1320:AL1320))*$E1320*(IF(AL1320&lt;1,IF(MIN(AM$7,$F1320)&gt;$C1320,MIN(AM$7,$F1320)-$C1320+1,0),MIN(AM$7,$F1320)-AL$7))/365,IF($F1320&gt;AL$7,($D1320-SUM($U1320:AL1320))*$E1320*(IF(AL1320&lt;1,IF(MIN(AM$7,$F1320)&gt;$C1320,MIN(AM$7,$F1320)-$C1320+1,0),MIN(AM$7,$F1320)-AL$7))/365,0))</f>
        <v>0</v>
      </c>
      <c r="AN1320" s="4">
        <f>IF($F1320=0,($D1320-SUM($U1320:AM1320))*$E1320*(IF(AM1320&lt;1,IF(MIN(AN$7,$F1320)&gt;$C1320,MIN(AN$7,$F1320)-$C1320+1,0),MIN(AN$7,$F1320)-AM$7))/365,IF($F1320&gt;AM$7,($D1320-SUM($U1320:AM1320))*$E1320*(IF(AM1320&lt;1,IF(MIN(AN$7,$F1320)&gt;$C1320,MIN(AN$7,$F1320)-$C1320+1,0),MIN(AN$7,$F1320)-AM$7))/365,0))</f>
        <v>0</v>
      </c>
      <c r="AO1320" s="4">
        <f>IF($F1320=0,($D1320-SUM($U1320:AN1320))*$E1320*(IF(AN1320&lt;1,IF(MIN(AO$7,$F1320)&gt;$C1320,MIN(AO$7,$F1320)-$C1320+1,0),MIN(AO$7,$F1320)-AN$7))/365,IF($F1320&gt;AN$7,($D1320-SUM($U1320:AN1320))*$E1320*(IF(AN1320&lt;1,IF(MIN(AO$7,$F1320)&gt;$C1320,MIN(AO$7,$F1320)-$C1320+1,0),MIN(AO$7,$F1320)-AN$7))/365,0))</f>
        <v>0</v>
      </c>
      <c r="AP1320" s="4">
        <f>IF($F1320=0,($D1320-SUM($U1320:AO1320))*$E1320*(IF(AO1320&lt;1,IF(MIN(AP$7,$F1320)&gt;$C1320,MIN(AP$7,$F1320)-$C1320+1,0),MIN(AP$7,$F1320)-AO$7))/365,IF($F1320&gt;AO$7,($D1320-SUM($U1320:AO1320))*$E1320*(IF(AO1320&lt;1,IF(MIN(AP$7,$F1320)&gt;$C1320,MIN(AP$7,$F1320)-$C1320+1,0),MIN(AP$7,$F1320)-AO$7))/365,0))</f>
        <v>0</v>
      </c>
      <c r="AQ1320" s="4">
        <f>IF($F1320=0,($D1320-SUM($U1320:AP1320))*$E1320*(IF(AP1320&lt;1,IF(MIN(AQ$7,$F1320)&gt;$C1320,MIN(AQ$7,$F1320)-$C1320+1,0),MIN(AQ$7,$F1320)-AP$7))/365,IF($F1320&gt;AP$7,($D1320-SUM($U1320:AP1320))*$E1320*(IF(AP1320&lt;1,IF(MIN(AQ$7,$F1320)&gt;$C1320,MIN(AQ$7,$F1320)-$C1320+1,0),MIN(AQ$7,$F1320)-AP$7))/365,0))</f>
        <v>0</v>
      </c>
      <c r="AR1320" s="4">
        <f>IF($F1320=0,($D1320-SUM($U1320:AQ1320))*$E1320*(IF(AQ1320&lt;1,IF(MIN(AR$7,$F1320)&gt;$C1320,MIN(AR$7,$F1320)-$C1320+1,0),MIN(AR$7,$F1320)-AQ$7))/365,IF($F1320&gt;AQ$7,($D1320-SUM($U1320:AQ1320))*$E1320*(IF(AQ1320&lt;1,IF(MIN(AR$7,$F1320)&gt;$C1320,MIN(AR$7,$F1320)-$C1320+1,0),MIN(AR$7,$F1320)-AQ$7))/365,0))</f>
        <v>0</v>
      </c>
      <c r="AS1320" s="4">
        <f>IF($F1320=0,($D1320-SUM($U1320:AR1320))*$E1320*(IF(AR1320&lt;1,IF(MIN(AS$7,$F1320)&gt;$C1320,MIN(AS$7,$F1320)-$C1320+1,0),MIN(AS$7,$F1320)-AR$7))/365,IF($F1320&gt;AR$7,($D1320-SUM($U1320:AR1320))*$E1320*(IF(AR1320&lt;1,IF(MIN(AS$7,$F1320)&gt;$C1320,MIN(AS$7,$F1320)-$C1320+1,0),MIN(AS$7,$F1320)-AR$7))/365,0))</f>
        <v>0</v>
      </c>
    </row>
    <row r="1321" spans="1:45">
      <c r="A1321" s="15"/>
      <c r="B1321" s="17"/>
      <c r="C1321" s="16"/>
      <c r="D1321" s="15"/>
      <c r="E1321" s="11"/>
      <c r="F1321" s="16"/>
      <c r="G1321" s="15"/>
      <c r="H1321" s="14"/>
      <c r="I1321" s="5"/>
      <c r="J1321" s="13">
        <f>SUM(U1321:AS1321)</f>
        <v>0</v>
      </c>
      <c r="K1321" s="13">
        <f>IF(F1321=0,D1321-J1321,IF(F1321&lt;41730,0,D1321-J1321))</f>
        <v>0</v>
      </c>
      <c r="L1321" s="12">
        <f>IF(K1321=0,0,IF(G1321-((L$7-C1321)/365)&lt;0,0,G1321-((L$7-C1321)/365)))</f>
        <v>0</v>
      </c>
      <c r="M1321" s="4">
        <f>IF(K1321=0,0,D1321*H1321)</f>
        <v>0</v>
      </c>
      <c r="N1321" s="11">
        <f>IFERROR((1-(M1321/K1321)^(1/L1321)),0)</f>
        <v>0</v>
      </c>
      <c r="O1321" s="10">
        <f>IF(F1321&gt;41730,IF(F1321&gt;41730,(F1321-41730)/365,IF(K1321=0,0,IF(G1321-((L$7-C1321)/365)&lt;0,0,G1321-((L$7-C1321)/365)))),1)</f>
        <v>1</v>
      </c>
      <c r="P1321" s="9">
        <f>IF(K1321&lt;M1321,0,IF(L1321=0,K1321-M1321,K1321*N1321*O1321))</f>
        <v>0</v>
      </c>
      <c r="Q1321" s="19">
        <f>IF(F1321&gt;41730,D1321,0)</f>
        <v>0</v>
      </c>
      <c r="R1321" s="18">
        <f>IF(F1321&gt;41730,J1321+P1321,0)</f>
        <v>0</v>
      </c>
      <c r="S1321" s="9">
        <f>IF(F1321&gt;0,0,K1321-P1321)</f>
        <v>0</v>
      </c>
      <c r="T1321" s="5"/>
      <c r="U1321" s="4">
        <f>D1321*E1321*(IF(U$7&gt;$C1321,U$7-$C1321+1,0))/365</f>
        <v>0</v>
      </c>
      <c r="V1321" s="4">
        <f>($D1321-U1321)*$E1321*(IF(U1321&lt;1,IF(V$7&gt;$C1321,V$7-$C1321+1,0),V$7-U$7))/365</f>
        <v>0</v>
      </c>
      <c r="W1321" s="4">
        <f>IF($F1321=0,($D1321-SUM($U1321:V1321))*$E1321*(IF(V1321&lt;1,IF(MIN(W$7,$F1321)&gt;$C1321,MIN(W$7,$F1321)-$C1321+1,0),MIN(W$7,$F1321)-V$7))/365,IF($F1321&gt;V$7,($D1321-SUM($U1321:V1321))*$E1321*(IF(V1321&lt;1,IF(MIN(W$7,$F1321)&gt;$C1321,MIN(W$7,$F1321)-$C1321+1,0),MIN(W$7,$F1321)-V$7))/365,0))</f>
        <v>0</v>
      </c>
      <c r="X1321" s="4">
        <f>IF($F1321=0,($D1321-SUM($U1321:W1321))*$E1321*(IF(W1321&lt;1,IF(MIN(X$7,$F1321)&gt;$C1321,MIN(X$7,$F1321)-$C1321+1,0),MIN(X$7,$F1321)-W$7))/365,IF($F1321&gt;W$7,($D1321-SUM($U1321:W1321))*$E1321*(IF(W1321&lt;1,IF(MIN(X$7,$F1321)&gt;$C1321,MIN(X$7,$F1321)-$C1321+1,0),MIN(X$7,$F1321)-W$7))/365,0))</f>
        <v>0</v>
      </c>
      <c r="Y1321" s="4">
        <f>IF($F1321=0,($D1321-SUM($U1321:X1321))*$E1321*(IF(X1321&lt;1,IF(MIN(Y$7,$F1321)&gt;$C1321,MIN(Y$7,$F1321)-$C1321+1,0),MIN(Y$7,$F1321)-X$7))/365,IF($F1321&gt;X$7,($D1321-SUM($U1321:X1321))*$E1321*(IF(X1321&lt;1,IF(MIN(Y$7,$F1321)&gt;$C1321,MIN(Y$7,$F1321)-$C1321+1,0),MIN(Y$7,$F1321)-X$7))/365,0))</f>
        <v>0</v>
      </c>
      <c r="Z1321" s="4">
        <f>IF($F1321=0,($D1321-SUM($U1321:Y1321))*$E1321*(IF(Y1321&lt;1,IF(MIN(Z$7,$F1321)&gt;$C1321,MIN(Z$7,$F1321)-$C1321+1,0),MIN(Z$7,$F1321)-Y$7))/365,IF($F1321&gt;Y$7,($D1321-SUM($U1321:Y1321))*$E1321*(IF(Y1321&lt;1,IF(MIN(Z$7,$F1321)&gt;$C1321,MIN(Z$7,$F1321)-$C1321+1,0),MIN(Z$7,$F1321)-Y$7))/365,0))</f>
        <v>0</v>
      </c>
      <c r="AA1321" s="4">
        <f>IF($F1321=0,($D1321-SUM($U1321:Z1321))*$E1321*(IF(Z1321&lt;1,IF(MIN(AA$7,$F1321)&gt;$C1321,MIN(AA$7,$F1321)-$C1321+1,0),MIN(AA$7,$F1321)-Z$7))/365,IF($F1321&gt;Z$7,($D1321-SUM($U1321:Z1321))*$E1321*(IF(Z1321&lt;1,IF(MIN(AA$7,$F1321)&gt;$C1321,MIN(AA$7,$F1321)-$C1321+1,0),MIN(AA$7,$F1321)-Z$7))/365,0))</f>
        <v>0</v>
      </c>
      <c r="AB1321" s="4">
        <f>IF($F1321=0,($D1321-SUM($U1321:AA1321))*$E1321*(IF(AA1321&lt;1,IF(MIN(AB$7,$F1321)&gt;$C1321,MIN(AB$7,$F1321)-$C1321+1,0),MIN(AB$7,$F1321)-AA$7))/365,IF($F1321&gt;AA$7,($D1321-SUM($U1321:AA1321))*$E1321*(IF(AA1321&lt;1,IF(MIN(AB$7,$F1321)&gt;$C1321,MIN(AB$7,$F1321)-$C1321+1,0),MIN(AB$7,$F1321)-AA$7))/365,0))</f>
        <v>0</v>
      </c>
      <c r="AC1321" s="4">
        <f>IF($F1321=0,($D1321-SUM($U1321:AB1321))*$E1321*(IF(AB1321&lt;1,IF(MIN(AC$7,$F1321)&gt;$C1321,MIN(AC$7,$F1321)-$C1321+1,0),MIN(AC$7,$F1321)-AB$7))/365,IF($F1321&gt;AB$7,($D1321-SUM($U1321:AB1321))*$E1321*(IF(AB1321&lt;1,IF(MIN(AC$7,$F1321)&gt;$C1321,MIN(AC$7,$F1321)-$C1321+1,0),MIN(AC$7,$F1321)-AB$7))/365,0))</f>
        <v>0</v>
      </c>
      <c r="AD1321" s="4">
        <f>IF($F1321=0,($D1321-SUM($U1321:AC1321))*$E1321*(IF(AC1321&lt;1,IF(MIN(AD$7,$F1321)&gt;$C1321,MIN(AD$7,$F1321)-$C1321+1,0),MIN(AD$7,$F1321)-AC$7))/365,IF($F1321&gt;AC$7,($D1321-SUM($U1321:AC1321))*$E1321*(IF(AC1321&lt;1,IF(MIN(AD$7,$F1321)&gt;$C1321,MIN(AD$7,$F1321)-$C1321+1,0),MIN(AD$7,$F1321)-AC$7))/365,0))</f>
        <v>0</v>
      </c>
      <c r="AE1321" s="4">
        <f>IF($F1321=0,($D1321-SUM($U1321:AD1321))*$E1321*(IF(AD1321&lt;1,IF(MIN(AE$7,$F1321)&gt;$C1321,MIN(AE$7,$F1321)-$C1321+1,0),MIN(AE$7,$F1321)-AD$7))/365,IF($F1321&gt;AD$7,($D1321-SUM($U1321:AD1321))*$E1321*(IF(AD1321&lt;1,IF(MIN(AE$7,$F1321)&gt;$C1321,MIN(AE$7,$F1321)-$C1321+1,0),MIN(AE$7,$F1321)-AD$7))/365,0))</f>
        <v>0</v>
      </c>
      <c r="AF1321" s="4">
        <f>IF($F1321=0,($D1321-SUM($U1321:AE1321))*$E1321*(IF(AE1321&lt;1,IF(MIN(AF$7,$F1321)&gt;$C1321,MIN(AF$7,$F1321)-$C1321+1,0),MIN(AF$7,$F1321)-AE$7))/365,IF($F1321&gt;AE$7,($D1321-SUM($U1321:AE1321))*$E1321*(IF(AE1321&lt;1,IF(MIN(AF$7,$F1321)&gt;$C1321,MIN(AF$7,$F1321)-$C1321+1,0),MIN(AF$7,$F1321)-AE$7))/365,0))</f>
        <v>0</v>
      </c>
      <c r="AG1321" s="4">
        <f>IF($F1321=0,($D1321-SUM($U1321:AF1321))*$E1321*(IF(AF1321&lt;1,IF(MIN(AG$7,$F1321)&gt;$C1321,MIN(AG$7,$F1321)-$C1321+1,0),MIN(AG$7,$F1321)-AF$7))/365,IF($F1321&gt;AF$7,($D1321-SUM($U1321:AF1321))*$E1321*(IF(AF1321&lt;1,IF(MIN(AG$7,$F1321)&gt;$C1321,MIN(AG$7,$F1321)-$C1321+1,0),MIN(AG$7,$F1321)-AF$7))/365,0))</f>
        <v>0</v>
      </c>
      <c r="AH1321" s="4">
        <f>IF($F1321=0,($D1321-SUM($U1321:AG1321))*$E1321*(IF(AG1321&lt;1,IF(MIN(AH$7,$F1321)&gt;$C1321,MIN(AH$7,$F1321)-$C1321+1,0),MIN(AH$7,$F1321)-AG$7))/365,IF($F1321&gt;AG$7,($D1321-SUM($U1321:AG1321))*$E1321*(IF(AG1321&lt;1,IF(MIN(AH$7,$F1321)&gt;$C1321,MIN(AH$7,$F1321)-$C1321+1,0),MIN(AH$7,$F1321)-AG$7))/365,0))</f>
        <v>0</v>
      </c>
      <c r="AI1321" s="4">
        <f>IF($F1321=0,($D1321-SUM($U1321:AH1321))*$E1321*(IF(AH1321&lt;1,IF(MIN(AI$7,$F1321)&gt;$C1321,MIN(AI$7,$F1321)-$C1321+1,0),MIN(AI$7,$F1321)-AH$7))/365,IF($F1321&gt;AH$7,($D1321-SUM($U1321:AH1321))*$E1321*(IF(AH1321&lt;1,IF(MIN(AI$7,$F1321)&gt;$C1321,MIN(AI$7,$F1321)-$C1321+1,0),MIN(AI$7,$F1321)-AH$7))/365,0))</f>
        <v>0</v>
      </c>
      <c r="AJ1321" s="4">
        <f>IF($F1321=0,($D1321-SUM($U1321:AI1321))*$E1321*(IF(AI1321&lt;1,IF(MIN(AJ$7,$F1321)&gt;$C1321,MIN(AJ$7,$F1321)-$C1321+1,0),MIN(AJ$7,$F1321)-AI$7))/365,IF($F1321&gt;AI$7,($D1321-SUM($U1321:AI1321))*$E1321*(IF(AI1321&lt;1,IF(MIN(AJ$7,$F1321)&gt;$C1321,MIN(AJ$7,$F1321)-$C1321+1,0),MIN(AJ$7,$F1321)-AI$7))/365,0))</f>
        <v>0</v>
      </c>
      <c r="AK1321" s="4">
        <f>IF($F1321=0,($D1321-SUM($U1321:AJ1321))*$E1321*(IF(AJ1321&lt;1,IF(MIN(AK$7,$F1321)&gt;$C1321,MIN(AK$7,$F1321)-$C1321+1,0),MIN(AK$7,$F1321)-AJ$7))/365,IF($F1321&gt;AJ$7,($D1321-SUM($U1321:AJ1321))*$E1321*(IF(AJ1321&lt;1,IF(MIN(AK$7,$F1321)&gt;$C1321,MIN(AK$7,$F1321)-$C1321+1,0),MIN(AK$7,$F1321)-AJ$7))/365,0))</f>
        <v>0</v>
      </c>
      <c r="AL1321" s="4">
        <f>IF($F1321=0,($D1321-SUM($U1321:AK1321))*$E1321*(IF(AK1321&lt;1,IF(MIN(AL$7,$F1321)&gt;$C1321,MIN(AL$7,$F1321)-$C1321+1,0),MIN(AL$7,$F1321)-AK$7))/365,IF($F1321&gt;AK$7,($D1321-SUM($U1321:AK1321))*$E1321*(IF(AK1321&lt;1,IF(MIN(AL$7,$F1321)&gt;$C1321,MIN(AL$7,$F1321)-$C1321+1,0),MIN(AL$7,$F1321)-AK$7))/365,0))</f>
        <v>0</v>
      </c>
      <c r="AM1321" s="4">
        <f>IF($F1321=0,($D1321-SUM($U1321:AL1321))*$E1321*(IF(AL1321&lt;1,IF(MIN(AM$7,$F1321)&gt;$C1321,MIN(AM$7,$F1321)-$C1321+1,0),MIN(AM$7,$F1321)-AL$7))/365,IF($F1321&gt;AL$7,($D1321-SUM($U1321:AL1321))*$E1321*(IF(AL1321&lt;1,IF(MIN(AM$7,$F1321)&gt;$C1321,MIN(AM$7,$F1321)-$C1321+1,0),MIN(AM$7,$F1321)-AL$7))/365,0))</f>
        <v>0</v>
      </c>
      <c r="AN1321" s="4">
        <f>IF($F1321=0,($D1321-SUM($U1321:AM1321))*$E1321*(IF(AM1321&lt;1,IF(MIN(AN$7,$F1321)&gt;$C1321,MIN(AN$7,$F1321)-$C1321+1,0),MIN(AN$7,$F1321)-AM$7))/365,IF($F1321&gt;AM$7,($D1321-SUM($U1321:AM1321))*$E1321*(IF(AM1321&lt;1,IF(MIN(AN$7,$F1321)&gt;$C1321,MIN(AN$7,$F1321)-$C1321+1,0),MIN(AN$7,$F1321)-AM$7))/365,0))</f>
        <v>0</v>
      </c>
      <c r="AO1321" s="4">
        <f>IF($F1321=0,($D1321-SUM($U1321:AN1321))*$E1321*(IF(AN1321&lt;1,IF(MIN(AO$7,$F1321)&gt;$C1321,MIN(AO$7,$F1321)-$C1321+1,0),MIN(AO$7,$F1321)-AN$7))/365,IF($F1321&gt;AN$7,($D1321-SUM($U1321:AN1321))*$E1321*(IF(AN1321&lt;1,IF(MIN(AO$7,$F1321)&gt;$C1321,MIN(AO$7,$F1321)-$C1321+1,0),MIN(AO$7,$F1321)-AN$7))/365,0))</f>
        <v>0</v>
      </c>
      <c r="AP1321" s="4">
        <f>IF($F1321=0,($D1321-SUM($U1321:AO1321))*$E1321*(IF(AO1321&lt;1,IF(MIN(AP$7,$F1321)&gt;$C1321,MIN(AP$7,$F1321)-$C1321+1,0),MIN(AP$7,$F1321)-AO$7))/365,IF($F1321&gt;AO$7,($D1321-SUM($U1321:AO1321))*$E1321*(IF(AO1321&lt;1,IF(MIN(AP$7,$F1321)&gt;$C1321,MIN(AP$7,$F1321)-$C1321+1,0),MIN(AP$7,$F1321)-AO$7))/365,0))</f>
        <v>0</v>
      </c>
      <c r="AQ1321" s="4">
        <f>IF($F1321=0,($D1321-SUM($U1321:AP1321))*$E1321*(IF(AP1321&lt;1,IF(MIN(AQ$7,$F1321)&gt;$C1321,MIN(AQ$7,$F1321)-$C1321+1,0),MIN(AQ$7,$F1321)-AP$7))/365,IF($F1321&gt;AP$7,($D1321-SUM($U1321:AP1321))*$E1321*(IF(AP1321&lt;1,IF(MIN(AQ$7,$F1321)&gt;$C1321,MIN(AQ$7,$F1321)-$C1321+1,0),MIN(AQ$7,$F1321)-AP$7))/365,0))</f>
        <v>0</v>
      </c>
      <c r="AR1321" s="4">
        <f>IF($F1321=0,($D1321-SUM($U1321:AQ1321))*$E1321*(IF(AQ1321&lt;1,IF(MIN(AR$7,$F1321)&gt;$C1321,MIN(AR$7,$F1321)-$C1321+1,0),MIN(AR$7,$F1321)-AQ$7))/365,IF($F1321&gt;AQ$7,($D1321-SUM($U1321:AQ1321))*$E1321*(IF(AQ1321&lt;1,IF(MIN(AR$7,$F1321)&gt;$C1321,MIN(AR$7,$F1321)-$C1321+1,0),MIN(AR$7,$F1321)-AQ$7))/365,0))</f>
        <v>0</v>
      </c>
      <c r="AS1321" s="4">
        <f>IF($F1321=0,($D1321-SUM($U1321:AR1321))*$E1321*(IF(AR1321&lt;1,IF(MIN(AS$7,$F1321)&gt;$C1321,MIN(AS$7,$F1321)-$C1321+1,0),MIN(AS$7,$F1321)-AR$7))/365,IF($F1321&gt;AR$7,($D1321-SUM($U1321:AR1321))*$E1321*(IF(AR1321&lt;1,IF(MIN(AS$7,$F1321)&gt;$C1321,MIN(AS$7,$F1321)-$C1321+1,0),MIN(AS$7,$F1321)-AR$7))/365,0))</f>
        <v>0</v>
      </c>
    </row>
    <row r="1322" spans="1:45">
      <c r="A1322" s="15"/>
      <c r="B1322" s="17"/>
      <c r="C1322" s="16"/>
      <c r="D1322" s="15"/>
      <c r="E1322" s="11"/>
      <c r="F1322" s="16"/>
      <c r="G1322" s="15"/>
      <c r="H1322" s="14"/>
      <c r="I1322" s="5"/>
      <c r="J1322" s="13">
        <f>SUM(U1322:AS1322)</f>
        <v>0</v>
      </c>
      <c r="K1322" s="13">
        <f>IF(F1322=0,D1322-J1322,IF(F1322&lt;41730,0,D1322-J1322))</f>
        <v>0</v>
      </c>
      <c r="L1322" s="12">
        <f>IF(K1322=0,0,IF(G1322-((L$7-C1322)/365)&lt;0,0,G1322-((L$7-C1322)/365)))</f>
        <v>0</v>
      </c>
      <c r="M1322" s="4">
        <f>IF(K1322=0,0,D1322*H1322)</f>
        <v>0</v>
      </c>
      <c r="N1322" s="11">
        <f>IFERROR((1-(M1322/K1322)^(1/L1322)),0)</f>
        <v>0</v>
      </c>
      <c r="O1322" s="10">
        <f>IF(F1322&gt;41730,IF(F1322&gt;41730,(F1322-41730)/365,IF(K1322=0,0,IF(G1322-((L$7-C1322)/365)&lt;0,0,G1322-((L$7-C1322)/365)))),1)</f>
        <v>1</v>
      </c>
      <c r="P1322" s="9">
        <f>IF(K1322&lt;M1322,0,IF(L1322=0,K1322-M1322,K1322*N1322*O1322))</f>
        <v>0</v>
      </c>
      <c r="Q1322" s="19">
        <f>IF(F1322&gt;41730,D1322,0)</f>
        <v>0</v>
      </c>
      <c r="R1322" s="18">
        <f>IF(F1322&gt;41730,J1322+P1322,0)</f>
        <v>0</v>
      </c>
      <c r="S1322" s="9">
        <f>IF(F1322&gt;0,0,K1322-P1322)</f>
        <v>0</v>
      </c>
      <c r="T1322" s="5"/>
      <c r="U1322" s="4">
        <f>D1322*E1322*(IF(U$7&gt;$C1322,U$7-$C1322+1,0))/365</f>
        <v>0</v>
      </c>
      <c r="V1322" s="4">
        <f>($D1322-U1322)*$E1322*(IF(U1322&lt;1,IF(V$7&gt;$C1322,V$7-$C1322+1,0),V$7-U$7))/365</f>
        <v>0</v>
      </c>
      <c r="W1322" s="4">
        <f>IF($F1322=0,($D1322-SUM($U1322:V1322))*$E1322*(IF(V1322&lt;1,IF(MIN(W$7,$F1322)&gt;$C1322,MIN(W$7,$F1322)-$C1322+1,0),MIN(W$7,$F1322)-V$7))/365,IF($F1322&gt;V$7,($D1322-SUM($U1322:V1322))*$E1322*(IF(V1322&lt;1,IF(MIN(W$7,$F1322)&gt;$C1322,MIN(W$7,$F1322)-$C1322+1,0),MIN(W$7,$F1322)-V$7))/365,0))</f>
        <v>0</v>
      </c>
      <c r="X1322" s="4">
        <f>IF($F1322=0,($D1322-SUM($U1322:W1322))*$E1322*(IF(W1322&lt;1,IF(MIN(X$7,$F1322)&gt;$C1322,MIN(X$7,$F1322)-$C1322+1,0),MIN(X$7,$F1322)-W$7))/365,IF($F1322&gt;W$7,($D1322-SUM($U1322:W1322))*$E1322*(IF(W1322&lt;1,IF(MIN(X$7,$F1322)&gt;$C1322,MIN(X$7,$F1322)-$C1322+1,0),MIN(X$7,$F1322)-W$7))/365,0))</f>
        <v>0</v>
      </c>
      <c r="Y1322" s="4">
        <f>IF($F1322=0,($D1322-SUM($U1322:X1322))*$E1322*(IF(X1322&lt;1,IF(MIN(Y$7,$F1322)&gt;$C1322,MIN(Y$7,$F1322)-$C1322+1,0),MIN(Y$7,$F1322)-X$7))/365,IF($F1322&gt;X$7,($D1322-SUM($U1322:X1322))*$E1322*(IF(X1322&lt;1,IF(MIN(Y$7,$F1322)&gt;$C1322,MIN(Y$7,$F1322)-$C1322+1,0),MIN(Y$7,$F1322)-X$7))/365,0))</f>
        <v>0</v>
      </c>
      <c r="Z1322" s="4">
        <f>IF($F1322=0,($D1322-SUM($U1322:Y1322))*$E1322*(IF(Y1322&lt;1,IF(MIN(Z$7,$F1322)&gt;$C1322,MIN(Z$7,$F1322)-$C1322+1,0),MIN(Z$7,$F1322)-Y$7))/365,IF($F1322&gt;Y$7,($D1322-SUM($U1322:Y1322))*$E1322*(IF(Y1322&lt;1,IF(MIN(Z$7,$F1322)&gt;$C1322,MIN(Z$7,$F1322)-$C1322+1,0),MIN(Z$7,$F1322)-Y$7))/365,0))</f>
        <v>0</v>
      </c>
      <c r="AA1322" s="4">
        <f>IF($F1322=0,($D1322-SUM($U1322:Z1322))*$E1322*(IF(Z1322&lt;1,IF(MIN(AA$7,$F1322)&gt;$C1322,MIN(AA$7,$F1322)-$C1322+1,0),MIN(AA$7,$F1322)-Z$7))/365,IF($F1322&gt;Z$7,($D1322-SUM($U1322:Z1322))*$E1322*(IF(Z1322&lt;1,IF(MIN(AA$7,$F1322)&gt;$C1322,MIN(AA$7,$F1322)-$C1322+1,0),MIN(AA$7,$F1322)-Z$7))/365,0))</f>
        <v>0</v>
      </c>
      <c r="AB1322" s="4">
        <f>IF($F1322=0,($D1322-SUM($U1322:AA1322))*$E1322*(IF(AA1322&lt;1,IF(MIN(AB$7,$F1322)&gt;$C1322,MIN(AB$7,$F1322)-$C1322+1,0),MIN(AB$7,$F1322)-AA$7))/365,IF($F1322&gt;AA$7,($D1322-SUM($U1322:AA1322))*$E1322*(IF(AA1322&lt;1,IF(MIN(AB$7,$F1322)&gt;$C1322,MIN(AB$7,$F1322)-$C1322+1,0),MIN(AB$7,$F1322)-AA$7))/365,0))</f>
        <v>0</v>
      </c>
      <c r="AC1322" s="4">
        <f>IF($F1322=0,($D1322-SUM($U1322:AB1322))*$E1322*(IF(AB1322&lt;1,IF(MIN(AC$7,$F1322)&gt;$C1322,MIN(AC$7,$F1322)-$C1322+1,0),MIN(AC$7,$F1322)-AB$7))/365,IF($F1322&gt;AB$7,($D1322-SUM($U1322:AB1322))*$E1322*(IF(AB1322&lt;1,IF(MIN(AC$7,$F1322)&gt;$C1322,MIN(AC$7,$F1322)-$C1322+1,0),MIN(AC$7,$F1322)-AB$7))/365,0))</f>
        <v>0</v>
      </c>
      <c r="AD1322" s="4">
        <f>IF($F1322=0,($D1322-SUM($U1322:AC1322))*$E1322*(IF(AC1322&lt;1,IF(MIN(AD$7,$F1322)&gt;$C1322,MIN(AD$7,$F1322)-$C1322+1,0),MIN(AD$7,$F1322)-AC$7))/365,IF($F1322&gt;AC$7,($D1322-SUM($U1322:AC1322))*$E1322*(IF(AC1322&lt;1,IF(MIN(AD$7,$F1322)&gt;$C1322,MIN(AD$7,$F1322)-$C1322+1,0),MIN(AD$7,$F1322)-AC$7))/365,0))</f>
        <v>0</v>
      </c>
      <c r="AE1322" s="4">
        <f>IF($F1322=0,($D1322-SUM($U1322:AD1322))*$E1322*(IF(AD1322&lt;1,IF(MIN(AE$7,$F1322)&gt;$C1322,MIN(AE$7,$F1322)-$C1322+1,0),MIN(AE$7,$F1322)-AD$7))/365,IF($F1322&gt;AD$7,($D1322-SUM($U1322:AD1322))*$E1322*(IF(AD1322&lt;1,IF(MIN(AE$7,$F1322)&gt;$C1322,MIN(AE$7,$F1322)-$C1322+1,0),MIN(AE$7,$F1322)-AD$7))/365,0))</f>
        <v>0</v>
      </c>
      <c r="AF1322" s="4">
        <f>IF($F1322=0,($D1322-SUM($U1322:AE1322))*$E1322*(IF(AE1322&lt;1,IF(MIN(AF$7,$F1322)&gt;$C1322,MIN(AF$7,$F1322)-$C1322+1,0),MIN(AF$7,$F1322)-AE$7))/365,IF($F1322&gt;AE$7,($D1322-SUM($U1322:AE1322))*$E1322*(IF(AE1322&lt;1,IF(MIN(AF$7,$F1322)&gt;$C1322,MIN(AF$7,$F1322)-$C1322+1,0),MIN(AF$7,$F1322)-AE$7))/365,0))</f>
        <v>0</v>
      </c>
      <c r="AG1322" s="4">
        <f>IF($F1322=0,($D1322-SUM($U1322:AF1322))*$E1322*(IF(AF1322&lt;1,IF(MIN(AG$7,$F1322)&gt;$C1322,MIN(AG$7,$F1322)-$C1322+1,0),MIN(AG$7,$F1322)-AF$7))/365,IF($F1322&gt;AF$7,($D1322-SUM($U1322:AF1322))*$E1322*(IF(AF1322&lt;1,IF(MIN(AG$7,$F1322)&gt;$C1322,MIN(AG$7,$F1322)-$C1322+1,0),MIN(AG$7,$F1322)-AF$7))/365,0))</f>
        <v>0</v>
      </c>
      <c r="AH1322" s="4">
        <f>IF($F1322=0,($D1322-SUM($U1322:AG1322))*$E1322*(IF(AG1322&lt;1,IF(MIN(AH$7,$F1322)&gt;$C1322,MIN(AH$7,$F1322)-$C1322+1,0),MIN(AH$7,$F1322)-AG$7))/365,IF($F1322&gt;AG$7,($D1322-SUM($U1322:AG1322))*$E1322*(IF(AG1322&lt;1,IF(MIN(AH$7,$F1322)&gt;$C1322,MIN(AH$7,$F1322)-$C1322+1,0),MIN(AH$7,$F1322)-AG$7))/365,0))</f>
        <v>0</v>
      </c>
      <c r="AI1322" s="4">
        <f>IF($F1322=0,($D1322-SUM($U1322:AH1322))*$E1322*(IF(AH1322&lt;1,IF(MIN(AI$7,$F1322)&gt;$C1322,MIN(AI$7,$F1322)-$C1322+1,0),MIN(AI$7,$F1322)-AH$7))/365,IF($F1322&gt;AH$7,($D1322-SUM($U1322:AH1322))*$E1322*(IF(AH1322&lt;1,IF(MIN(AI$7,$F1322)&gt;$C1322,MIN(AI$7,$F1322)-$C1322+1,0),MIN(AI$7,$F1322)-AH$7))/365,0))</f>
        <v>0</v>
      </c>
      <c r="AJ1322" s="4">
        <f>IF($F1322=0,($D1322-SUM($U1322:AI1322))*$E1322*(IF(AI1322&lt;1,IF(MIN(AJ$7,$F1322)&gt;$C1322,MIN(AJ$7,$F1322)-$C1322+1,0),MIN(AJ$7,$F1322)-AI$7))/365,IF($F1322&gt;AI$7,($D1322-SUM($U1322:AI1322))*$E1322*(IF(AI1322&lt;1,IF(MIN(AJ$7,$F1322)&gt;$C1322,MIN(AJ$7,$F1322)-$C1322+1,0),MIN(AJ$7,$F1322)-AI$7))/365,0))</f>
        <v>0</v>
      </c>
      <c r="AK1322" s="4">
        <f>IF($F1322=0,($D1322-SUM($U1322:AJ1322))*$E1322*(IF(AJ1322&lt;1,IF(MIN(AK$7,$F1322)&gt;$C1322,MIN(AK$7,$F1322)-$C1322+1,0),MIN(AK$7,$F1322)-AJ$7))/365,IF($F1322&gt;AJ$7,($D1322-SUM($U1322:AJ1322))*$E1322*(IF(AJ1322&lt;1,IF(MIN(AK$7,$F1322)&gt;$C1322,MIN(AK$7,$F1322)-$C1322+1,0),MIN(AK$7,$F1322)-AJ$7))/365,0))</f>
        <v>0</v>
      </c>
      <c r="AL1322" s="4">
        <f>IF($F1322=0,($D1322-SUM($U1322:AK1322))*$E1322*(IF(AK1322&lt;1,IF(MIN(AL$7,$F1322)&gt;$C1322,MIN(AL$7,$F1322)-$C1322+1,0),MIN(AL$7,$F1322)-AK$7))/365,IF($F1322&gt;AK$7,($D1322-SUM($U1322:AK1322))*$E1322*(IF(AK1322&lt;1,IF(MIN(AL$7,$F1322)&gt;$C1322,MIN(AL$7,$F1322)-$C1322+1,0),MIN(AL$7,$F1322)-AK$7))/365,0))</f>
        <v>0</v>
      </c>
      <c r="AM1322" s="4">
        <f>IF($F1322=0,($D1322-SUM($U1322:AL1322))*$E1322*(IF(AL1322&lt;1,IF(MIN(AM$7,$F1322)&gt;$C1322,MIN(AM$7,$F1322)-$C1322+1,0),MIN(AM$7,$F1322)-AL$7))/365,IF($F1322&gt;AL$7,($D1322-SUM($U1322:AL1322))*$E1322*(IF(AL1322&lt;1,IF(MIN(AM$7,$F1322)&gt;$C1322,MIN(AM$7,$F1322)-$C1322+1,0),MIN(AM$7,$F1322)-AL$7))/365,0))</f>
        <v>0</v>
      </c>
      <c r="AN1322" s="4">
        <f>IF($F1322=0,($D1322-SUM($U1322:AM1322))*$E1322*(IF(AM1322&lt;1,IF(MIN(AN$7,$F1322)&gt;$C1322,MIN(AN$7,$F1322)-$C1322+1,0),MIN(AN$7,$F1322)-AM$7))/365,IF($F1322&gt;AM$7,($D1322-SUM($U1322:AM1322))*$E1322*(IF(AM1322&lt;1,IF(MIN(AN$7,$F1322)&gt;$C1322,MIN(AN$7,$F1322)-$C1322+1,0),MIN(AN$7,$F1322)-AM$7))/365,0))</f>
        <v>0</v>
      </c>
      <c r="AO1322" s="4">
        <f>IF($F1322=0,($D1322-SUM($U1322:AN1322))*$E1322*(IF(AN1322&lt;1,IF(MIN(AO$7,$F1322)&gt;$C1322,MIN(AO$7,$F1322)-$C1322+1,0),MIN(AO$7,$F1322)-AN$7))/365,IF($F1322&gt;AN$7,($D1322-SUM($U1322:AN1322))*$E1322*(IF(AN1322&lt;1,IF(MIN(AO$7,$F1322)&gt;$C1322,MIN(AO$7,$F1322)-$C1322+1,0),MIN(AO$7,$F1322)-AN$7))/365,0))</f>
        <v>0</v>
      </c>
      <c r="AP1322" s="4">
        <f>IF($F1322=0,($D1322-SUM($U1322:AO1322))*$E1322*(IF(AO1322&lt;1,IF(MIN(AP$7,$F1322)&gt;$C1322,MIN(AP$7,$F1322)-$C1322+1,0),MIN(AP$7,$F1322)-AO$7))/365,IF($F1322&gt;AO$7,($D1322-SUM($U1322:AO1322))*$E1322*(IF(AO1322&lt;1,IF(MIN(AP$7,$F1322)&gt;$C1322,MIN(AP$7,$F1322)-$C1322+1,0),MIN(AP$7,$F1322)-AO$7))/365,0))</f>
        <v>0</v>
      </c>
      <c r="AQ1322" s="4">
        <f>IF($F1322=0,($D1322-SUM($U1322:AP1322))*$E1322*(IF(AP1322&lt;1,IF(MIN(AQ$7,$F1322)&gt;$C1322,MIN(AQ$7,$F1322)-$C1322+1,0),MIN(AQ$7,$F1322)-AP$7))/365,IF($F1322&gt;AP$7,($D1322-SUM($U1322:AP1322))*$E1322*(IF(AP1322&lt;1,IF(MIN(AQ$7,$F1322)&gt;$C1322,MIN(AQ$7,$F1322)-$C1322+1,0),MIN(AQ$7,$F1322)-AP$7))/365,0))</f>
        <v>0</v>
      </c>
      <c r="AR1322" s="4">
        <f>IF($F1322=0,($D1322-SUM($U1322:AQ1322))*$E1322*(IF(AQ1322&lt;1,IF(MIN(AR$7,$F1322)&gt;$C1322,MIN(AR$7,$F1322)-$C1322+1,0),MIN(AR$7,$F1322)-AQ$7))/365,IF($F1322&gt;AQ$7,($D1322-SUM($U1322:AQ1322))*$E1322*(IF(AQ1322&lt;1,IF(MIN(AR$7,$F1322)&gt;$C1322,MIN(AR$7,$F1322)-$C1322+1,0),MIN(AR$7,$F1322)-AQ$7))/365,0))</f>
        <v>0</v>
      </c>
      <c r="AS1322" s="4">
        <f>IF($F1322=0,($D1322-SUM($U1322:AR1322))*$E1322*(IF(AR1322&lt;1,IF(MIN(AS$7,$F1322)&gt;$C1322,MIN(AS$7,$F1322)-$C1322+1,0),MIN(AS$7,$F1322)-AR$7))/365,IF($F1322&gt;AR$7,($D1322-SUM($U1322:AR1322))*$E1322*(IF(AR1322&lt;1,IF(MIN(AS$7,$F1322)&gt;$C1322,MIN(AS$7,$F1322)-$C1322+1,0),MIN(AS$7,$F1322)-AR$7))/365,0))</f>
        <v>0</v>
      </c>
    </row>
    <row r="1323" spans="1:45">
      <c r="A1323" s="15"/>
      <c r="B1323" s="17"/>
      <c r="C1323" s="16"/>
      <c r="D1323" s="15"/>
      <c r="E1323" s="11"/>
      <c r="F1323" s="16"/>
      <c r="G1323" s="15"/>
      <c r="H1323" s="14"/>
      <c r="I1323" s="5"/>
      <c r="J1323" s="13">
        <f>SUM(U1323:AS1323)</f>
        <v>0</v>
      </c>
      <c r="K1323" s="13">
        <f>IF(F1323=0,D1323-J1323,IF(F1323&lt;41730,0,D1323-J1323))</f>
        <v>0</v>
      </c>
      <c r="L1323" s="12">
        <f>IF(K1323=0,0,IF(G1323-((L$7-C1323)/365)&lt;0,0,G1323-((L$7-C1323)/365)))</f>
        <v>0</v>
      </c>
      <c r="M1323" s="4">
        <f>IF(K1323=0,0,D1323*H1323)</f>
        <v>0</v>
      </c>
      <c r="N1323" s="11">
        <f>IFERROR((1-(M1323/K1323)^(1/L1323)),0)</f>
        <v>0</v>
      </c>
      <c r="O1323" s="10">
        <f>IF(F1323&gt;41730,IF(F1323&gt;41730,(F1323-41730)/365,IF(K1323=0,0,IF(G1323-((L$7-C1323)/365)&lt;0,0,G1323-((L$7-C1323)/365)))),1)</f>
        <v>1</v>
      </c>
      <c r="P1323" s="9">
        <f>IF(K1323&lt;M1323,0,IF(L1323=0,K1323-M1323,K1323*N1323*O1323))</f>
        <v>0</v>
      </c>
      <c r="Q1323" s="19">
        <f>IF(F1323&gt;41730,D1323,0)</f>
        <v>0</v>
      </c>
      <c r="R1323" s="18">
        <f>IF(F1323&gt;41730,J1323+P1323,0)</f>
        <v>0</v>
      </c>
      <c r="S1323" s="9">
        <f>IF(F1323&gt;0,0,K1323-P1323)</f>
        <v>0</v>
      </c>
      <c r="T1323" s="5"/>
      <c r="U1323" s="4">
        <f>D1323*E1323*(IF(U$7&gt;$C1323,U$7-$C1323+1,0))/365</f>
        <v>0</v>
      </c>
      <c r="V1323" s="4">
        <f>($D1323-U1323)*$E1323*(IF(U1323&lt;1,IF(V$7&gt;$C1323,V$7-$C1323+1,0),V$7-U$7))/365</f>
        <v>0</v>
      </c>
      <c r="W1323" s="4">
        <f>IF($F1323=0,($D1323-SUM($U1323:V1323))*$E1323*(IF(V1323&lt;1,IF(MIN(W$7,$F1323)&gt;$C1323,MIN(W$7,$F1323)-$C1323+1,0),MIN(W$7,$F1323)-V$7))/365,IF($F1323&gt;V$7,($D1323-SUM($U1323:V1323))*$E1323*(IF(V1323&lt;1,IF(MIN(W$7,$F1323)&gt;$C1323,MIN(W$7,$F1323)-$C1323+1,0),MIN(W$7,$F1323)-V$7))/365,0))</f>
        <v>0</v>
      </c>
      <c r="X1323" s="4">
        <f>IF($F1323=0,($D1323-SUM($U1323:W1323))*$E1323*(IF(W1323&lt;1,IF(MIN(X$7,$F1323)&gt;$C1323,MIN(X$7,$F1323)-$C1323+1,0),MIN(X$7,$F1323)-W$7))/365,IF($F1323&gt;W$7,($D1323-SUM($U1323:W1323))*$E1323*(IF(W1323&lt;1,IF(MIN(X$7,$F1323)&gt;$C1323,MIN(X$7,$F1323)-$C1323+1,0),MIN(X$7,$F1323)-W$7))/365,0))</f>
        <v>0</v>
      </c>
      <c r="Y1323" s="4">
        <f>IF($F1323=0,($D1323-SUM($U1323:X1323))*$E1323*(IF(X1323&lt;1,IF(MIN(Y$7,$F1323)&gt;$C1323,MIN(Y$7,$F1323)-$C1323+1,0),MIN(Y$7,$F1323)-X$7))/365,IF($F1323&gt;X$7,($D1323-SUM($U1323:X1323))*$E1323*(IF(X1323&lt;1,IF(MIN(Y$7,$F1323)&gt;$C1323,MIN(Y$7,$F1323)-$C1323+1,0),MIN(Y$7,$F1323)-X$7))/365,0))</f>
        <v>0</v>
      </c>
      <c r="Z1323" s="4">
        <f>IF($F1323=0,($D1323-SUM($U1323:Y1323))*$E1323*(IF(Y1323&lt;1,IF(MIN(Z$7,$F1323)&gt;$C1323,MIN(Z$7,$F1323)-$C1323+1,0),MIN(Z$7,$F1323)-Y$7))/365,IF($F1323&gt;Y$7,($D1323-SUM($U1323:Y1323))*$E1323*(IF(Y1323&lt;1,IF(MIN(Z$7,$F1323)&gt;$C1323,MIN(Z$7,$F1323)-$C1323+1,0),MIN(Z$7,$F1323)-Y$7))/365,0))</f>
        <v>0</v>
      </c>
      <c r="AA1323" s="4">
        <f>IF($F1323=0,($D1323-SUM($U1323:Z1323))*$E1323*(IF(Z1323&lt;1,IF(MIN(AA$7,$F1323)&gt;$C1323,MIN(AA$7,$F1323)-$C1323+1,0),MIN(AA$7,$F1323)-Z$7))/365,IF($F1323&gt;Z$7,($D1323-SUM($U1323:Z1323))*$E1323*(IF(Z1323&lt;1,IF(MIN(AA$7,$F1323)&gt;$C1323,MIN(AA$7,$F1323)-$C1323+1,0),MIN(AA$7,$F1323)-Z$7))/365,0))</f>
        <v>0</v>
      </c>
      <c r="AB1323" s="4">
        <f>IF($F1323=0,($D1323-SUM($U1323:AA1323))*$E1323*(IF(AA1323&lt;1,IF(MIN(AB$7,$F1323)&gt;$C1323,MIN(AB$7,$F1323)-$C1323+1,0),MIN(AB$7,$F1323)-AA$7))/365,IF($F1323&gt;AA$7,($D1323-SUM($U1323:AA1323))*$E1323*(IF(AA1323&lt;1,IF(MIN(AB$7,$F1323)&gt;$C1323,MIN(AB$7,$F1323)-$C1323+1,0),MIN(AB$7,$F1323)-AA$7))/365,0))</f>
        <v>0</v>
      </c>
      <c r="AC1323" s="4">
        <f>IF($F1323=0,($D1323-SUM($U1323:AB1323))*$E1323*(IF(AB1323&lt;1,IF(MIN(AC$7,$F1323)&gt;$C1323,MIN(AC$7,$F1323)-$C1323+1,0),MIN(AC$7,$F1323)-AB$7))/365,IF($F1323&gt;AB$7,($D1323-SUM($U1323:AB1323))*$E1323*(IF(AB1323&lt;1,IF(MIN(AC$7,$F1323)&gt;$C1323,MIN(AC$7,$F1323)-$C1323+1,0),MIN(AC$7,$F1323)-AB$7))/365,0))</f>
        <v>0</v>
      </c>
      <c r="AD1323" s="4">
        <f>IF($F1323=0,($D1323-SUM($U1323:AC1323))*$E1323*(IF(AC1323&lt;1,IF(MIN(AD$7,$F1323)&gt;$C1323,MIN(AD$7,$F1323)-$C1323+1,0),MIN(AD$7,$F1323)-AC$7))/365,IF($F1323&gt;AC$7,($D1323-SUM($U1323:AC1323))*$E1323*(IF(AC1323&lt;1,IF(MIN(AD$7,$F1323)&gt;$C1323,MIN(AD$7,$F1323)-$C1323+1,0),MIN(AD$7,$F1323)-AC$7))/365,0))</f>
        <v>0</v>
      </c>
      <c r="AE1323" s="4">
        <f>IF($F1323=0,($D1323-SUM($U1323:AD1323))*$E1323*(IF(AD1323&lt;1,IF(MIN(AE$7,$F1323)&gt;$C1323,MIN(AE$7,$F1323)-$C1323+1,0),MIN(AE$7,$F1323)-AD$7))/365,IF($F1323&gt;AD$7,($D1323-SUM($U1323:AD1323))*$E1323*(IF(AD1323&lt;1,IF(MIN(AE$7,$F1323)&gt;$C1323,MIN(AE$7,$F1323)-$C1323+1,0),MIN(AE$7,$F1323)-AD$7))/365,0))</f>
        <v>0</v>
      </c>
      <c r="AF1323" s="4">
        <f>IF($F1323=0,($D1323-SUM($U1323:AE1323))*$E1323*(IF(AE1323&lt;1,IF(MIN(AF$7,$F1323)&gt;$C1323,MIN(AF$7,$F1323)-$C1323+1,0),MIN(AF$7,$F1323)-AE$7))/365,IF($F1323&gt;AE$7,($D1323-SUM($U1323:AE1323))*$E1323*(IF(AE1323&lt;1,IF(MIN(AF$7,$F1323)&gt;$C1323,MIN(AF$7,$F1323)-$C1323+1,0),MIN(AF$7,$F1323)-AE$7))/365,0))</f>
        <v>0</v>
      </c>
      <c r="AG1323" s="4">
        <f>IF($F1323=0,($D1323-SUM($U1323:AF1323))*$E1323*(IF(AF1323&lt;1,IF(MIN(AG$7,$F1323)&gt;$C1323,MIN(AG$7,$F1323)-$C1323+1,0),MIN(AG$7,$F1323)-AF$7))/365,IF($F1323&gt;AF$7,($D1323-SUM($U1323:AF1323))*$E1323*(IF(AF1323&lt;1,IF(MIN(AG$7,$F1323)&gt;$C1323,MIN(AG$7,$F1323)-$C1323+1,0),MIN(AG$7,$F1323)-AF$7))/365,0))</f>
        <v>0</v>
      </c>
      <c r="AH1323" s="4">
        <f>IF($F1323=0,($D1323-SUM($U1323:AG1323))*$E1323*(IF(AG1323&lt;1,IF(MIN(AH$7,$F1323)&gt;$C1323,MIN(AH$7,$F1323)-$C1323+1,0),MIN(AH$7,$F1323)-AG$7))/365,IF($F1323&gt;AG$7,($D1323-SUM($U1323:AG1323))*$E1323*(IF(AG1323&lt;1,IF(MIN(AH$7,$F1323)&gt;$C1323,MIN(AH$7,$F1323)-$C1323+1,0),MIN(AH$7,$F1323)-AG$7))/365,0))</f>
        <v>0</v>
      </c>
      <c r="AI1323" s="4">
        <f>IF($F1323=0,($D1323-SUM($U1323:AH1323))*$E1323*(IF(AH1323&lt;1,IF(MIN(AI$7,$F1323)&gt;$C1323,MIN(AI$7,$F1323)-$C1323+1,0),MIN(AI$7,$F1323)-AH$7))/365,IF($F1323&gt;AH$7,($D1323-SUM($U1323:AH1323))*$E1323*(IF(AH1323&lt;1,IF(MIN(AI$7,$F1323)&gt;$C1323,MIN(AI$7,$F1323)-$C1323+1,0),MIN(AI$7,$F1323)-AH$7))/365,0))</f>
        <v>0</v>
      </c>
      <c r="AJ1323" s="4">
        <f>IF($F1323=0,($D1323-SUM($U1323:AI1323))*$E1323*(IF(AI1323&lt;1,IF(MIN(AJ$7,$F1323)&gt;$C1323,MIN(AJ$7,$F1323)-$C1323+1,0),MIN(AJ$7,$F1323)-AI$7))/365,IF($F1323&gt;AI$7,($D1323-SUM($U1323:AI1323))*$E1323*(IF(AI1323&lt;1,IF(MIN(AJ$7,$F1323)&gt;$C1323,MIN(AJ$7,$F1323)-$C1323+1,0),MIN(AJ$7,$F1323)-AI$7))/365,0))</f>
        <v>0</v>
      </c>
      <c r="AK1323" s="4">
        <f>IF($F1323=0,($D1323-SUM($U1323:AJ1323))*$E1323*(IF(AJ1323&lt;1,IF(MIN(AK$7,$F1323)&gt;$C1323,MIN(AK$7,$F1323)-$C1323+1,0),MIN(AK$7,$F1323)-AJ$7))/365,IF($F1323&gt;AJ$7,($D1323-SUM($U1323:AJ1323))*$E1323*(IF(AJ1323&lt;1,IF(MIN(AK$7,$F1323)&gt;$C1323,MIN(AK$7,$F1323)-$C1323+1,0),MIN(AK$7,$F1323)-AJ$7))/365,0))</f>
        <v>0</v>
      </c>
      <c r="AL1323" s="4">
        <f>IF($F1323=0,($D1323-SUM($U1323:AK1323))*$E1323*(IF(AK1323&lt;1,IF(MIN(AL$7,$F1323)&gt;$C1323,MIN(AL$7,$F1323)-$C1323+1,0),MIN(AL$7,$F1323)-AK$7))/365,IF($F1323&gt;AK$7,($D1323-SUM($U1323:AK1323))*$E1323*(IF(AK1323&lt;1,IF(MIN(AL$7,$F1323)&gt;$C1323,MIN(AL$7,$F1323)-$C1323+1,0),MIN(AL$7,$F1323)-AK$7))/365,0))</f>
        <v>0</v>
      </c>
      <c r="AM1323" s="4">
        <f>IF($F1323=0,($D1323-SUM($U1323:AL1323))*$E1323*(IF(AL1323&lt;1,IF(MIN(AM$7,$F1323)&gt;$C1323,MIN(AM$7,$F1323)-$C1323+1,0),MIN(AM$7,$F1323)-AL$7))/365,IF($F1323&gt;AL$7,($D1323-SUM($U1323:AL1323))*$E1323*(IF(AL1323&lt;1,IF(MIN(AM$7,$F1323)&gt;$C1323,MIN(AM$7,$F1323)-$C1323+1,0),MIN(AM$7,$F1323)-AL$7))/365,0))</f>
        <v>0</v>
      </c>
      <c r="AN1323" s="4">
        <f>IF($F1323=0,($D1323-SUM($U1323:AM1323))*$E1323*(IF(AM1323&lt;1,IF(MIN(AN$7,$F1323)&gt;$C1323,MIN(AN$7,$F1323)-$C1323+1,0),MIN(AN$7,$F1323)-AM$7))/365,IF($F1323&gt;AM$7,($D1323-SUM($U1323:AM1323))*$E1323*(IF(AM1323&lt;1,IF(MIN(AN$7,$F1323)&gt;$C1323,MIN(AN$7,$F1323)-$C1323+1,0),MIN(AN$7,$F1323)-AM$7))/365,0))</f>
        <v>0</v>
      </c>
      <c r="AO1323" s="4">
        <f>IF($F1323=0,($D1323-SUM($U1323:AN1323))*$E1323*(IF(AN1323&lt;1,IF(MIN(AO$7,$F1323)&gt;$C1323,MIN(AO$7,$F1323)-$C1323+1,0),MIN(AO$7,$F1323)-AN$7))/365,IF($F1323&gt;AN$7,($D1323-SUM($U1323:AN1323))*$E1323*(IF(AN1323&lt;1,IF(MIN(AO$7,$F1323)&gt;$C1323,MIN(AO$7,$F1323)-$C1323+1,0),MIN(AO$7,$F1323)-AN$7))/365,0))</f>
        <v>0</v>
      </c>
      <c r="AP1323" s="4">
        <f>IF($F1323=0,($D1323-SUM($U1323:AO1323))*$E1323*(IF(AO1323&lt;1,IF(MIN(AP$7,$F1323)&gt;$C1323,MIN(AP$7,$F1323)-$C1323+1,0),MIN(AP$7,$F1323)-AO$7))/365,IF($F1323&gt;AO$7,($D1323-SUM($U1323:AO1323))*$E1323*(IF(AO1323&lt;1,IF(MIN(AP$7,$F1323)&gt;$C1323,MIN(AP$7,$F1323)-$C1323+1,0),MIN(AP$7,$F1323)-AO$7))/365,0))</f>
        <v>0</v>
      </c>
      <c r="AQ1323" s="4">
        <f>IF($F1323=0,($D1323-SUM($U1323:AP1323))*$E1323*(IF(AP1323&lt;1,IF(MIN(AQ$7,$F1323)&gt;$C1323,MIN(AQ$7,$F1323)-$C1323+1,0),MIN(AQ$7,$F1323)-AP$7))/365,IF($F1323&gt;AP$7,($D1323-SUM($U1323:AP1323))*$E1323*(IF(AP1323&lt;1,IF(MIN(AQ$7,$F1323)&gt;$C1323,MIN(AQ$7,$F1323)-$C1323+1,0),MIN(AQ$7,$F1323)-AP$7))/365,0))</f>
        <v>0</v>
      </c>
      <c r="AR1323" s="4">
        <f>IF($F1323=0,($D1323-SUM($U1323:AQ1323))*$E1323*(IF(AQ1323&lt;1,IF(MIN(AR$7,$F1323)&gt;$C1323,MIN(AR$7,$F1323)-$C1323+1,0),MIN(AR$7,$F1323)-AQ$7))/365,IF($F1323&gt;AQ$7,($D1323-SUM($U1323:AQ1323))*$E1323*(IF(AQ1323&lt;1,IF(MIN(AR$7,$F1323)&gt;$C1323,MIN(AR$7,$F1323)-$C1323+1,0),MIN(AR$7,$F1323)-AQ$7))/365,0))</f>
        <v>0</v>
      </c>
      <c r="AS1323" s="4">
        <f>IF($F1323=0,($D1323-SUM($U1323:AR1323))*$E1323*(IF(AR1323&lt;1,IF(MIN(AS$7,$F1323)&gt;$C1323,MIN(AS$7,$F1323)-$C1323+1,0),MIN(AS$7,$F1323)-AR$7))/365,IF($F1323&gt;AR$7,($D1323-SUM($U1323:AR1323))*$E1323*(IF(AR1323&lt;1,IF(MIN(AS$7,$F1323)&gt;$C1323,MIN(AS$7,$F1323)-$C1323+1,0),MIN(AS$7,$F1323)-AR$7))/365,0))</f>
        <v>0</v>
      </c>
    </row>
    <row r="1324" spans="1:45">
      <c r="A1324" s="15"/>
      <c r="B1324" s="17"/>
      <c r="C1324" s="16"/>
      <c r="D1324" s="15"/>
      <c r="E1324" s="11"/>
      <c r="F1324" s="16"/>
      <c r="G1324" s="15"/>
      <c r="H1324" s="14"/>
      <c r="I1324" s="5"/>
      <c r="J1324" s="13">
        <f>SUM(U1324:AS1324)</f>
        <v>0</v>
      </c>
      <c r="K1324" s="13">
        <f>IF(F1324=0,D1324-J1324,IF(F1324&lt;41730,0,D1324-J1324))</f>
        <v>0</v>
      </c>
      <c r="L1324" s="12">
        <f>IF(K1324=0,0,IF(G1324-((L$7-C1324)/365)&lt;0,0,G1324-((L$7-C1324)/365)))</f>
        <v>0</v>
      </c>
      <c r="M1324" s="4">
        <f>IF(K1324=0,0,D1324*H1324)</f>
        <v>0</v>
      </c>
      <c r="N1324" s="11">
        <f>IFERROR((1-(M1324/K1324)^(1/L1324)),0)</f>
        <v>0</v>
      </c>
      <c r="O1324" s="10">
        <f>IF(F1324&gt;41730,IF(F1324&gt;41730,(F1324-41730)/365,IF(K1324=0,0,IF(G1324-((L$7-C1324)/365)&lt;0,0,G1324-((L$7-C1324)/365)))),1)</f>
        <v>1</v>
      </c>
      <c r="P1324" s="9">
        <f>IF(K1324&lt;M1324,0,IF(L1324=0,K1324-M1324,K1324*N1324*O1324))</f>
        <v>0</v>
      </c>
      <c r="Q1324" s="19">
        <f>IF(F1324&gt;41730,D1324,0)</f>
        <v>0</v>
      </c>
      <c r="R1324" s="18">
        <f>IF(F1324&gt;41730,J1324+P1324,0)</f>
        <v>0</v>
      </c>
      <c r="S1324" s="9">
        <f>IF(F1324&gt;0,0,K1324-P1324)</f>
        <v>0</v>
      </c>
      <c r="T1324" s="5"/>
      <c r="U1324" s="4">
        <f>D1324*E1324*(IF(U$7&gt;$C1324,U$7-$C1324+1,0))/365</f>
        <v>0</v>
      </c>
      <c r="V1324" s="4">
        <f>($D1324-U1324)*$E1324*(IF(U1324&lt;1,IF(V$7&gt;$C1324,V$7-$C1324+1,0),V$7-U$7))/365</f>
        <v>0</v>
      </c>
      <c r="W1324" s="4">
        <f>IF($F1324=0,($D1324-SUM($U1324:V1324))*$E1324*(IF(V1324&lt;1,IF(MIN(W$7,$F1324)&gt;$C1324,MIN(W$7,$F1324)-$C1324+1,0),MIN(W$7,$F1324)-V$7))/365,IF($F1324&gt;V$7,($D1324-SUM($U1324:V1324))*$E1324*(IF(V1324&lt;1,IF(MIN(W$7,$F1324)&gt;$C1324,MIN(W$7,$F1324)-$C1324+1,0),MIN(W$7,$F1324)-V$7))/365,0))</f>
        <v>0</v>
      </c>
      <c r="X1324" s="4">
        <f>IF($F1324=0,($D1324-SUM($U1324:W1324))*$E1324*(IF(W1324&lt;1,IF(MIN(X$7,$F1324)&gt;$C1324,MIN(X$7,$F1324)-$C1324+1,0),MIN(X$7,$F1324)-W$7))/365,IF($F1324&gt;W$7,($D1324-SUM($U1324:W1324))*$E1324*(IF(W1324&lt;1,IF(MIN(X$7,$F1324)&gt;$C1324,MIN(X$7,$F1324)-$C1324+1,0),MIN(X$7,$F1324)-W$7))/365,0))</f>
        <v>0</v>
      </c>
      <c r="Y1324" s="4">
        <f>IF($F1324=0,($D1324-SUM($U1324:X1324))*$E1324*(IF(X1324&lt;1,IF(MIN(Y$7,$F1324)&gt;$C1324,MIN(Y$7,$F1324)-$C1324+1,0),MIN(Y$7,$F1324)-X$7))/365,IF($F1324&gt;X$7,($D1324-SUM($U1324:X1324))*$E1324*(IF(X1324&lt;1,IF(MIN(Y$7,$F1324)&gt;$C1324,MIN(Y$7,$F1324)-$C1324+1,0),MIN(Y$7,$F1324)-X$7))/365,0))</f>
        <v>0</v>
      </c>
      <c r="Z1324" s="4">
        <f>IF($F1324=0,($D1324-SUM($U1324:Y1324))*$E1324*(IF(Y1324&lt;1,IF(MIN(Z$7,$F1324)&gt;$C1324,MIN(Z$7,$F1324)-$C1324+1,0),MIN(Z$7,$F1324)-Y$7))/365,IF($F1324&gt;Y$7,($D1324-SUM($U1324:Y1324))*$E1324*(IF(Y1324&lt;1,IF(MIN(Z$7,$F1324)&gt;$C1324,MIN(Z$7,$F1324)-$C1324+1,0),MIN(Z$7,$F1324)-Y$7))/365,0))</f>
        <v>0</v>
      </c>
      <c r="AA1324" s="4">
        <f>IF($F1324=0,($D1324-SUM($U1324:Z1324))*$E1324*(IF(Z1324&lt;1,IF(MIN(AA$7,$F1324)&gt;$C1324,MIN(AA$7,$F1324)-$C1324+1,0),MIN(AA$7,$F1324)-Z$7))/365,IF($F1324&gt;Z$7,($D1324-SUM($U1324:Z1324))*$E1324*(IF(Z1324&lt;1,IF(MIN(AA$7,$F1324)&gt;$C1324,MIN(AA$7,$F1324)-$C1324+1,0),MIN(AA$7,$F1324)-Z$7))/365,0))</f>
        <v>0</v>
      </c>
      <c r="AB1324" s="4">
        <f>IF($F1324=0,($D1324-SUM($U1324:AA1324))*$E1324*(IF(AA1324&lt;1,IF(MIN(AB$7,$F1324)&gt;$C1324,MIN(AB$7,$F1324)-$C1324+1,0),MIN(AB$7,$F1324)-AA$7))/365,IF($F1324&gt;AA$7,($D1324-SUM($U1324:AA1324))*$E1324*(IF(AA1324&lt;1,IF(MIN(AB$7,$F1324)&gt;$C1324,MIN(AB$7,$F1324)-$C1324+1,0),MIN(AB$7,$F1324)-AA$7))/365,0))</f>
        <v>0</v>
      </c>
      <c r="AC1324" s="4">
        <f>IF($F1324=0,($D1324-SUM($U1324:AB1324))*$E1324*(IF(AB1324&lt;1,IF(MIN(AC$7,$F1324)&gt;$C1324,MIN(AC$7,$F1324)-$C1324+1,0),MIN(AC$7,$F1324)-AB$7))/365,IF($F1324&gt;AB$7,($D1324-SUM($U1324:AB1324))*$E1324*(IF(AB1324&lt;1,IF(MIN(AC$7,$F1324)&gt;$C1324,MIN(AC$7,$F1324)-$C1324+1,0),MIN(AC$7,$F1324)-AB$7))/365,0))</f>
        <v>0</v>
      </c>
      <c r="AD1324" s="4">
        <f>IF($F1324=0,($D1324-SUM($U1324:AC1324))*$E1324*(IF(AC1324&lt;1,IF(MIN(AD$7,$F1324)&gt;$C1324,MIN(AD$7,$F1324)-$C1324+1,0),MIN(AD$7,$F1324)-AC$7))/365,IF($F1324&gt;AC$7,($D1324-SUM($U1324:AC1324))*$E1324*(IF(AC1324&lt;1,IF(MIN(AD$7,$F1324)&gt;$C1324,MIN(AD$7,$F1324)-$C1324+1,0),MIN(AD$7,$F1324)-AC$7))/365,0))</f>
        <v>0</v>
      </c>
      <c r="AE1324" s="4">
        <f>IF($F1324=0,($D1324-SUM($U1324:AD1324))*$E1324*(IF(AD1324&lt;1,IF(MIN(AE$7,$F1324)&gt;$C1324,MIN(AE$7,$F1324)-$C1324+1,0),MIN(AE$7,$F1324)-AD$7))/365,IF($F1324&gt;AD$7,($D1324-SUM($U1324:AD1324))*$E1324*(IF(AD1324&lt;1,IF(MIN(AE$7,$F1324)&gt;$C1324,MIN(AE$7,$F1324)-$C1324+1,0),MIN(AE$7,$F1324)-AD$7))/365,0))</f>
        <v>0</v>
      </c>
      <c r="AF1324" s="4">
        <f>IF($F1324=0,($D1324-SUM($U1324:AE1324))*$E1324*(IF(AE1324&lt;1,IF(MIN(AF$7,$F1324)&gt;$C1324,MIN(AF$7,$F1324)-$C1324+1,0),MIN(AF$7,$F1324)-AE$7))/365,IF($F1324&gt;AE$7,($D1324-SUM($U1324:AE1324))*$E1324*(IF(AE1324&lt;1,IF(MIN(AF$7,$F1324)&gt;$C1324,MIN(AF$7,$F1324)-$C1324+1,0),MIN(AF$7,$F1324)-AE$7))/365,0))</f>
        <v>0</v>
      </c>
      <c r="AG1324" s="4">
        <f>IF($F1324=0,($D1324-SUM($U1324:AF1324))*$E1324*(IF(AF1324&lt;1,IF(MIN(AG$7,$F1324)&gt;$C1324,MIN(AG$7,$F1324)-$C1324+1,0),MIN(AG$7,$F1324)-AF$7))/365,IF($F1324&gt;AF$7,($D1324-SUM($U1324:AF1324))*$E1324*(IF(AF1324&lt;1,IF(MIN(AG$7,$F1324)&gt;$C1324,MIN(AG$7,$F1324)-$C1324+1,0),MIN(AG$7,$F1324)-AF$7))/365,0))</f>
        <v>0</v>
      </c>
      <c r="AH1324" s="4">
        <f>IF($F1324=0,($D1324-SUM($U1324:AG1324))*$E1324*(IF(AG1324&lt;1,IF(MIN(AH$7,$F1324)&gt;$C1324,MIN(AH$7,$F1324)-$C1324+1,0),MIN(AH$7,$F1324)-AG$7))/365,IF($F1324&gt;AG$7,($D1324-SUM($U1324:AG1324))*$E1324*(IF(AG1324&lt;1,IF(MIN(AH$7,$F1324)&gt;$C1324,MIN(AH$7,$F1324)-$C1324+1,0),MIN(AH$7,$F1324)-AG$7))/365,0))</f>
        <v>0</v>
      </c>
      <c r="AI1324" s="4">
        <f>IF($F1324=0,($D1324-SUM($U1324:AH1324))*$E1324*(IF(AH1324&lt;1,IF(MIN(AI$7,$F1324)&gt;$C1324,MIN(AI$7,$F1324)-$C1324+1,0),MIN(AI$7,$F1324)-AH$7))/365,IF($F1324&gt;AH$7,($D1324-SUM($U1324:AH1324))*$E1324*(IF(AH1324&lt;1,IF(MIN(AI$7,$F1324)&gt;$C1324,MIN(AI$7,$F1324)-$C1324+1,0),MIN(AI$7,$F1324)-AH$7))/365,0))</f>
        <v>0</v>
      </c>
      <c r="AJ1324" s="4">
        <f>IF($F1324=0,($D1324-SUM($U1324:AI1324))*$E1324*(IF(AI1324&lt;1,IF(MIN(AJ$7,$F1324)&gt;$C1324,MIN(AJ$7,$F1324)-$C1324+1,0),MIN(AJ$7,$F1324)-AI$7))/365,IF($F1324&gt;AI$7,($D1324-SUM($U1324:AI1324))*$E1324*(IF(AI1324&lt;1,IF(MIN(AJ$7,$F1324)&gt;$C1324,MIN(AJ$7,$F1324)-$C1324+1,0),MIN(AJ$7,$F1324)-AI$7))/365,0))</f>
        <v>0</v>
      </c>
      <c r="AK1324" s="4">
        <f>IF($F1324=0,($D1324-SUM($U1324:AJ1324))*$E1324*(IF(AJ1324&lt;1,IF(MIN(AK$7,$F1324)&gt;$C1324,MIN(AK$7,$F1324)-$C1324+1,0),MIN(AK$7,$F1324)-AJ$7))/365,IF($F1324&gt;AJ$7,($D1324-SUM($U1324:AJ1324))*$E1324*(IF(AJ1324&lt;1,IF(MIN(AK$7,$F1324)&gt;$C1324,MIN(AK$7,$F1324)-$C1324+1,0),MIN(AK$7,$F1324)-AJ$7))/365,0))</f>
        <v>0</v>
      </c>
      <c r="AL1324" s="4">
        <f>IF($F1324=0,($D1324-SUM($U1324:AK1324))*$E1324*(IF(AK1324&lt;1,IF(MIN(AL$7,$F1324)&gt;$C1324,MIN(AL$7,$F1324)-$C1324+1,0),MIN(AL$7,$F1324)-AK$7))/365,IF($F1324&gt;AK$7,($D1324-SUM($U1324:AK1324))*$E1324*(IF(AK1324&lt;1,IF(MIN(AL$7,$F1324)&gt;$C1324,MIN(AL$7,$F1324)-$C1324+1,0),MIN(AL$7,$F1324)-AK$7))/365,0))</f>
        <v>0</v>
      </c>
      <c r="AM1324" s="4">
        <f>IF($F1324=0,($D1324-SUM($U1324:AL1324))*$E1324*(IF(AL1324&lt;1,IF(MIN(AM$7,$F1324)&gt;$C1324,MIN(AM$7,$F1324)-$C1324+1,0),MIN(AM$7,$F1324)-AL$7))/365,IF($F1324&gt;AL$7,($D1324-SUM($U1324:AL1324))*$E1324*(IF(AL1324&lt;1,IF(MIN(AM$7,$F1324)&gt;$C1324,MIN(AM$7,$F1324)-$C1324+1,0),MIN(AM$7,$F1324)-AL$7))/365,0))</f>
        <v>0</v>
      </c>
      <c r="AN1324" s="4">
        <f>IF($F1324=0,($D1324-SUM($U1324:AM1324))*$E1324*(IF(AM1324&lt;1,IF(MIN(AN$7,$F1324)&gt;$C1324,MIN(AN$7,$F1324)-$C1324+1,0),MIN(AN$7,$F1324)-AM$7))/365,IF($F1324&gt;AM$7,($D1324-SUM($U1324:AM1324))*$E1324*(IF(AM1324&lt;1,IF(MIN(AN$7,$F1324)&gt;$C1324,MIN(AN$7,$F1324)-$C1324+1,0),MIN(AN$7,$F1324)-AM$7))/365,0))</f>
        <v>0</v>
      </c>
      <c r="AO1324" s="4">
        <f>IF($F1324=0,($D1324-SUM($U1324:AN1324))*$E1324*(IF(AN1324&lt;1,IF(MIN(AO$7,$F1324)&gt;$C1324,MIN(AO$7,$F1324)-$C1324+1,0),MIN(AO$7,$F1324)-AN$7))/365,IF($F1324&gt;AN$7,($D1324-SUM($U1324:AN1324))*$E1324*(IF(AN1324&lt;1,IF(MIN(AO$7,$F1324)&gt;$C1324,MIN(AO$7,$F1324)-$C1324+1,0),MIN(AO$7,$F1324)-AN$7))/365,0))</f>
        <v>0</v>
      </c>
      <c r="AP1324" s="4">
        <f>IF($F1324=0,($D1324-SUM($U1324:AO1324))*$E1324*(IF(AO1324&lt;1,IF(MIN(AP$7,$F1324)&gt;$C1324,MIN(AP$7,$F1324)-$C1324+1,0),MIN(AP$7,$F1324)-AO$7))/365,IF($F1324&gt;AO$7,($D1324-SUM($U1324:AO1324))*$E1324*(IF(AO1324&lt;1,IF(MIN(AP$7,$F1324)&gt;$C1324,MIN(AP$7,$F1324)-$C1324+1,0),MIN(AP$7,$F1324)-AO$7))/365,0))</f>
        <v>0</v>
      </c>
      <c r="AQ1324" s="4">
        <f>IF($F1324=0,($D1324-SUM($U1324:AP1324))*$E1324*(IF(AP1324&lt;1,IF(MIN(AQ$7,$F1324)&gt;$C1324,MIN(AQ$7,$F1324)-$C1324+1,0),MIN(AQ$7,$F1324)-AP$7))/365,IF($F1324&gt;AP$7,($D1324-SUM($U1324:AP1324))*$E1324*(IF(AP1324&lt;1,IF(MIN(AQ$7,$F1324)&gt;$C1324,MIN(AQ$7,$F1324)-$C1324+1,0),MIN(AQ$7,$F1324)-AP$7))/365,0))</f>
        <v>0</v>
      </c>
      <c r="AR1324" s="4">
        <f>IF($F1324=0,($D1324-SUM($U1324:AQ1324))*$E1324*(IF(AQ1324&lt;1,IF(MIN(AR$7,$F1324)&gt;$C1324,MIN(AR$7,$F1324)-$C1324+1,0),MIN(AR$7,$F1324)-AQ$7))/365,IF($F1324&gt;AQ$7,($D1324-SUM($U1324:AQ1324))*$E1324*(IF(AQ1324&lt;1,IF(MIN(AR$7,$F1324)&gt;$C1324,MIN(AR$7,$F1324)-$C1324+1,0),MIN(AR$7,$F1324)-AQ$7))/365,0))</f>
        <v>0</v>
      </c>
      <c r="AS1324" s="4">
        <f>IF($F1324=0,($D1324-SUM($U1324:AR1324))*$E1324*(IF(AR1324&lt;1,IF(MIN(AS$7,$F1324)&gt;$C1324,MIN(AS$7,$F1324)-$C1324+1,0),MIN(AS$7,$F1324)-AR$7))/365,IF($F1324&gt;AR$7,($D1324-SUM($U1324:AR1324))*$E1324*(IF(AR1324&lt;1,IF(MIN(AS$7,$F1324)&gt;$C1324,MIN(AS$7,$F1324)-$C1324+1,0),MIN(AS$7,$F1324)-AR$7))/365,0))</f>
        <v>0</v>
      </c>
    </row>
    <row r="1325" spans="1:45">
      <c r="A1325" s="15"/>
      <c r="B1325" s="17"/>
      <c r="C1325" s="16"/>
      <c r="D1325" s="15"/>
      <c r="E1325" s="11"/>
      <c r="F1325" s="16"/>
      <c r="G1325" s="15"/>
      <c r="H1325" s="14"/>
      <c r="I1325" s="5"/>
      <c r="J1325" s="13">
        <f>SUM(U1325:AS1325)</f>
        <v>0</v>
      </c>
      <c r="K1325" s="13">
        <f>IF(F1325=0,D1325-J1325,IF(F1325&lt;41730,0,D1325-J1325))</f>
        <v>0</v>
      </c>
      <c r="L1325" s="12">
        <f>IF(K1325=0,0,IF(G1325-((L$7-C1325)/365)&lt;0,0,G1325-((L$7-C1325)/365)))</f>
        <v>0</v>
      </c>
      <c r="M1325" s="4">
        <f>IF(K1325=0,0,D1325*H1325)</f>
        <v>0</v>
      </c>
      <c r="N1325" s="11">
        <f>IFERROR((1-(M1325/K1325)^(1/L1325)),0)</f>
        <v>0</v>
      </c>
      <c r="O1325" s="10">
        <f>IF(F1325&gt;41730,IF(F1325&gt;41730,(F1325-41730)/365,IF(K1325=0,0,IF(G1325-((L$7-C1325)/365)&lt;0,0,G1325-((L$7-C1325)/365)))),1)</f>
        <v>1</v>
      </c>
      <c r="P1325" s="9">
        <f>IF(K1325&lt;M1325,0,IF(L1325=0,K1325-M1325,K1325*N1325*O1325))</f>
        <v>0</v>
      </c>
      <c r="Q1325" s="19">
        <f>IF(F1325&gt;41730,D1325,0)</f>
        <v>0</v>
      </c>
      <c r="R1325" s="18">
        <f>IF(F1325&gt;41730,J1325+P1325,0)</f>
        <v>0</v>
      </c>
      <c r="S1325" s="9">
        <f>IF(F1325&gt;0,0,K1325-P1325)</f>
        <v>0</v>
      </c>
      <c r="T1325" s="5"/>
      <c r="U1325" s="4">
        <f>D1325*E1325*(IF(U$7&gt;$C1325,U$7-$C1325+1,0))/365</f>
        <v>0</v>
      </c>
      <c r="V1325" s="4">
        <f>($D1325-U1325)*$E1325*(IF(U1325&lt;1,IF(V$7&gt;$C1325,V$7-$C1325+1,0),V$7-U$7))/365</f>
        <v>0</v>
      </c>
      <c r="W1325" s="4">
        <f>IF($F1325=0,($D1325-SUM($U1325:V1325))*$E1325*(IF(V1325&lt;1,IF(MIN(W$7,$F1325)&gt;$C1325,MIN(W$7,$F1325)-$C1325+1,0),MIN(W$7,$F1325)-V$7))/365,IF($F1325&gt;V$7,($D1325-SUM($U1325:V1325))*$E1325*(IF(V1325&lt;1,IF(MIN(W$7,$F1325)&gt;$C1325,MIN(W$7,$F1325)-$C1325+1,0),MIN(W$7,$F1325)-V$7))/365,0))</f>
        <v>0</v>
      </c>
      <c r="X1325" s="4">
        <f>IF($F1325=0,($D1325-SUM($U1325:W1325))*$E1325*(IF(W1325&lt;1,IF(MIN(X$7,$F1325)&gt;$C1325,MIN(X$7,$F1325)-$C1325+1,0),MIN(X$7,$F1325)-W$7))/365,IF($F1325&gt;W$7,($D1325-SUM($U1325:W1325))*$E1325*(IF(W1325&lt;1,IF(MIN(X$7,$F1325)&gt;$C1325,MIN(X$7,$F1325)-$C1325+1,0),MIN(X$7,$F1325)-W$7))/365,0))</f>
        <v>0</v>
      </c>
      <c r="Y1325" s="4">
        <f>IF($F1325=0,($D1325-SUM($U1325:X1325))*$E1325*(IF(X1325&lt;1,IF(MIN(Y$7,$F1325)&gt;$C1325,MIN(Y$7,$F1325)-$C1325+1,0),MIN(Y$7,$F1325)-X$7))/365,IF($F1325&gt;X$7,($D1325-SUM($U1325:X1325))*$E1325*(IF(X1325&lt;1,IF(MIN(Y$7,$F1325)&gt;$C1325,MIN(Y$7,$F1325)-$C1325+1,0),MIN(Y$7,$F1325)-X$7))/365,0))</f>
        <v>0</v>
      </c>
      <c r="Z1325" s="4">
        <f>IF($F1325=0,($D1325-SUM($U1325:Y1325))*$E1325*(IF(Y1325&lt;1,IF(MIN(Z$7,$F1325)&gt;$C1325,MIN(Z$7,$F1325)-$C1325+1,0),MIN(Z$7,$F1325)-Y$7))/365,IF($F1325&gt;Y$7,($D1325-SUM($U1325:Y1325))*$E1325*(IF(Y1325&lt;1,IF(MIN(Z$7,$F1325)&gt;$C1325,MIN(Z$7,$F1325)-$C1325+1,0),MIN(Z$7,$F1325)-Y$7))/365,0))</f>
        <v>0</v>
      </c>
      <c r="AA1325" s="4">
        <f>IF($F1325=0,($D1325-SUM($U1325:Z1325))*$E1325*(IF(Z1325&lt;1,IF(MIN(AA$7,$F1325)&gt;$C1325,MIN(AA$7,$F1325)-$C1325+1,0),MIN(AA$7,$F1325)-Z$7))/365,IF($F1325&gt;Z$7,($D1325-SUM($U1325:Z1325))*$E1325*(IF(Z1325&lt;1,IF(MIN(AA$7,$F1325)&gt;$C1325,MIN(AA$7,$F1325)-$C1325+1,0),MIN(AA$7,$F1325)-Z$7))/365,0))</f>
        <v>0</v>
      </c>
      <c r="AB1325" s="4">
        <f>IF($F1325=0,($D1325-SUM($U1325:AA1325))*$E1325*(IF(AA1325&lt;1,IF(MIN(AB$7,$F1325)&gt;$C1325,MIN(AB$7,$F1325)-$C1325+1,0),MIN(AB$7,$F1325)-AA$7))/365,IF($F1325&gt;AA$7,($D1325-SUM($U1325:AA1325))*$E1325*(IF(AA1325&lt;1,IF(MIN(AB$7,$F1325)&gt;$C1325,MIN(AB$7,$F1325)-$C1325+1,0),MIN(AB$7,$F1325)-AA$7))/365,0))</f>
        <v>0</v>
      </c>
      <c r="AC1325" s="4">
        <f>IF($F1325=0,($D1325-SUM($U1325:AB1325))*$E1325*(IF(AB1325&lt;1,IF(MIN(AC$7,$F1325)&gt;$C1325,MIN(AC$7,$F1325)-$C1325+1,0),MIN(AC$7,$F1325)-AB$7))/365,IF($F1325&gt;AB$7,($D1325-SUM($U1325:AB1325))*$E1325*(IF(AB1325&lt;1,IF(MIN(AC$7,$F1325)&gt;$C1325,MIN(AC$7,$F1325)-$C1325+1,0),MIN(AC$7,$F1325)-AB$7))/365,0))</f>
        <v>0</v>
      </c>
      <c r="AD1325" s="4">
        <f>IF($F1325=0,($D1325-SUM($U1325:AC1325))*$E1325*(IF(AC1325&lt;1,IF(MIN(AD$7,$F1325)&gt;$C1325,MIN(AD$7,$F1325)-$C1325+1,0),MIN(AD$7,$F1325)-AC$7))/365,IF($F1325&gt;AC$7,($D1325-SUM($U1325:AC1325))*$E1325*(IF(AC1325&lt;1,IF(MIN(AD$7,$F1325)&gt;$C1325,MIN(AD$7,$F1325)-$C1325+1,0),MIN(AD$7,$F1325)-AC$7))/365,0))</f>
        <v>0</v>
      </c>
      <c r="AE1325" s="4">
        <f>IF($F1325=0,($D1325-SUM($U1325:AD1325))*$E1325*(IF(AD1325&lt;1,IF(MIN(AE$7,$F1325)&gt;$C1325,MIN(AE$7,$F1325)-$C1325+1,0),MIN(AE$7,$F1325)-AD$7))/365,IF($F1325&gt;AD$7,($D1325-SUM($U1325:AD1325))*$E1325*(IF(AD1325&lt;1,IF(MIN(AE$7,$F1325)&gt;$C1325,MIN(AE$7,$F1325)-$C1325+1,0),MIN(AE$7,$F1325)-AD$7))/365,0))</f>
        <v>0</v>
      </c>
      <c r="AF1325" s="4">
        <f>IF($F1325=0,($D1325-SUM($U1325:AE1325))*$E1325*(IF(AE1325&lt;1,IF(MIN(AF$7,$F1325)&gt;$C1325,MIN(AF$7,$F1325)-$C1325+1,0),MIN(AF$7,$F1325)-AE$7))/365,IF($F1325&gt;AE$7,($D1325-SUM($U1325:AE1325))*$E1325*(IF(AE1325&lt;1,IF(MIN(AF$7,$F1325)&gt;$C1325,MIN(AF$7,$F1325)-$C1325+1,0),MIN(AF$7,$F1325)-AE$7))/365,0))</f>
        <v>0</v>
      </c>
      <c r="AG1325" s="4">
        <f>IF($F1325=0,($D1325-SUM($U1325:AF1325))*$E1325*(IF(AF1325&lt;1,IF(MIN(AG$7,$F1325)&gt;$C1325,MIN(AG$7,$F1325)-$C1325+1,0),MIN(AG$7,$F1325)-AF$7))/365,IF($F1325&gt;AF$7,($D1325-SUM($U1325:AF1325))*$E1325*(IF(AF1325&lt;1,IF(MIN(AG$7,$F1325)&gt;$C1325,MIN(AG$7,$F1325)-$C1325+1,0),MIN(AG$7,$F1325)-AF$7))/365,0))</f>
        <v>0</v>
      </c>
      <c r="AH1325" s="4">
        <f>IF($F1325=0,($D1325-SUM($U1325:AG1325))*$E1325*(IF(AG1325&lt;1,IF(MIN(AH$7,$F1325)&gt;$C1325,MIN(AH$7,$F1325)-$C1325+1,0),MIN(AH$7,$F1325)-AG$7))/365,IF($F1325&gt;AG$7,($D1325-SUM($U1325:AG1325))*$E1325*(IF(AG1325&lt;1,IF(MIN(AH$7,$F1325)&gt;$C1325,MIN(AH$7,$F1325)-$C1325+1,0),MIN(AH$7,$F1325)-AG$7))/365,0))</f>
        <v>0</v>
      </c>
      <c r="AI1325" s="4">
        <f>IF($F1325=0,($D1325-SUM($U1325:AH1325))*$E1325*(IF(AH1325&lt;1,IF(MIN(AI$7,$F1325)&gt;$C1325,MIN(AI$7,$F1325)-$C1325+1,0),MIN(AI$7,$F1325)-AH$7))/365,IF($F1325&gt;AH$7,($D1325-SUM($U1325:AH1325))*$E1325*(IF(AH1325&lt;1,IF(MIN(AI$7,$F1325)&gt;$C1325,MIN(AI$7,$F1325)-$C1325+1,0),MIN(AI$7,$F1325)-AH$7))/365,0))</f>
        <v>0</v>
      </c>
      <c r="AJ1325" s="4">
        <f>IF($F1325=0,($D1325-SUM($U1325:AI1325))*$E1325*(IF(AI1325&lt;1,IF(MIN(AJ$7,$F1325)&gt;$C1325,MIN(AJ$7,$F1325)-$C1325+1,0),MIN(AJ$7,$F1325)-AI$7))/365,IF($F1325&gt;AI$7,($D1325-SUM($U1325:AI1325))*$E1325*(IF(AI1325&lt;1,IF(MIN(AJ$7,$F1325)&gt;$C1325,MIN(AJ$7,$F1325)-$C1325+1,0),MIN(AJ$7,$F1325)-AI$7))/365,0))</f>
        <v>0</v>
      </c>
      <c r="AK1325" s="4">
        <f>IF($F1325=0,($D1325-SUM($U1325:AJ1325))*$E1325*(IF(AJ1325&lt;1,IF(MIN(AK$7,$F1325)&gt;$C1325,MIN(AK$7,$F1325)-$C1325+1,0),MIN(AK$7,$F1325)-AJ$7))/365,IF($F1325&gt;AJ$7,($D1325-SUM($U1325:AJ1325))*$E1325*(IF(AJ1325&lt;1,IF(MIN(AK$7,$F1325)&gt;$C1325,MIN(AK$7,$F1325)-$C1325+1,0),MIN(AK$7,$F1325)-AJ$7))/365,0))</f>
        <v>0</v>
      </c>
      <c r="AL1325" s="4">
        <f>IF($F1325=0,($D1325-SUM($U1325:AK1325))*$E1325*(IF(AK1325&lt;1,IF(MIN(AL$7,$F1325)&gt;$C1325,MIN(AL$7,$F1325)-$C1325+1,0),MIN(AL$7,$F1325)-AK$7))/365,IF($F1325&gt;AK$7,($D1325-SUM($U1325:AK1325))*$E1325*(IF(AK1325&lt;1,IF(MIN(AL$7,$F1325)&gt;$C1325,MIN(AL$7,$F1325)-$C1325+1,0),MIN(AL$7,$F1325)-AK$7))/365,0))</f>
        <v>0</v>
      </c>
      <c r="AM1325" s="4">
        <f>IF($F1325=0,($D1325-SUM($U1325:AL1325))*$E1325*(IF(AL1325&lt;1,IF(MIN(AM$7,$F1325)&gt;$C1325,MIN(AM$7,$F1325)-$C1325+1,0),MIN(AM$7,$F1325)-AL$7))/365,IF($F1325&gt;AL$7,($D1325-SUM($U1325:AL1325))*$E1325*(IF(AL1325&lt;1,IF(MIN(AM$7,$F1325)&gt;$C1325,MIN(AM$7,$F1325)-$C1325+1,0),MIN(AM$7,$F1325)-AL$7))/365,0))</f>
        <v>0</v>
      </c>
      <c r="AN1325" s="4">
        <f>IF($F1325=0,($D1325-SUM($U1325:AM1325))*$E1325*(IF(AM1325&lt;1,IF(MIN(AN$7,$F1325)&gt;$C1325,MIN(AN$7,$F1325)-$C1325+1,0),MIN(AN$7,$F1325)-AM$7))/365,IF($F1325&gt;AM$7,($D1325-SUM($U1325:AM1325))*$E1325*(IF(AM1325&lt;1,IF(MIN(AN$7,$F1325)&gt;$C1325,MIN(AN$7,$F1325)-$C1325+1,0),MIN(AN$7,$F1325)-AM$7))/365,0))</f>
        <v>0</v>
      </c>
      <c r="AO1325" s="4">
        <f>IF($F1325=0,($D1325-SUM($U1325:AN1325))*$E1325*(IF(AN1325&lt;1,IF(MIN(AO$7,$F1325)&gt;$C1325,MIN(AO$7,$F1325)-$C1325+1,0),MIN(AO$7,$F1325)-AN$7))/365,IF($F1325&gt;AN$7,($D1325-SUM($U1325:AN1325))*$E1325*(IF(AN1325&lt;1,IF(MIN(AO$7,$F1325)&gt;$C1325,MIN(AO$7,$F1325)-$C1325+1,0),MIN(AO$7,$F1325)-AN$7))/365,0))</f>
        <v>0</v>
      </c>
      <c r="AP1325" s="4">
        <f>IF($F1325=0,($D1325-SUM($U1325:AO1325))*$E1325*(IF(AO1325&lt;1,IF(MIN(AP$7,$F1325)&gt;$C1325,MIN(AP$7,$F1325)-$C1325+1,0),MIN(AP$7,$F1325)-AO$7))/365,IF($F1325&gt;AO$7,($D1325-SUM($U1325:AO1325))*$E1325*(IF(AO1325&lt;1,IF(MIN(AP$7,$F1325)&gt;$C1325,MIN(AP$7,$F1325)-$C1325+1,0),MIN(AP$7,$F1325)-AO$7))/365,0))</f>
        <v>0</v>
      </c>
      <c r="AQ1325" s="4">
        <f>IF($F1325=0,($D1325-SUM($U1325:AP1325))*$E1325*(IF(AP1325&lt;1,IF(MIN(AQ$7,$F1325)&gt;$C1325,MIN(AQ$7,$F1325)-$C1325+1,0),MIN(AQ$7,$F1325)-AP$7))/365,IF($F1325&gt;AP$7,($D1325-SUM($U1325:AP1325))*$E1325*(IF(AP1325&lt;1,IF(MIN(AQ$7,$F1325)&gt;$C1325,MIN(AQ$7,$F1325)-$C1325+1,0),MIN(AQ$7,$F1325)-AP$7))/365,0))</f>
        <v>0</v>
      </c>
      <c r="AR1325" s="4">
        <f>IF($F1325=0,($D1325-SUM($U1325:AQ1325))*$E1325*(IF(AQ1325&lt;1,IF(MIN(AR$7,$F1325)&gt;$C1325,MIN(AR$7,$F1325)-$C1325+1,0),MIN(AR$7,$F1325)-AQ$7))/365,IF($F1325&gt;AQ$7,($D1325-SUM($U1325:AQ1325))*$E1325*(IF(AQ1325&lt;1,IF(MIN(AR$7,$F1325)&gt;$C1325,MIN(AR$7,$F1325)-$C1325+1,0),MIN(AR$7,$F1325)-AQ$7))/365,0))</f>
        <v>0</v>
      </c>
      <c r="AS1325" s="4">
        <f>IF($F1325=0,($D1325-SUM($U1325:AR1325))*$E1325*(IF(AR1325&lt;1,IF(MIN(AS$7,$F1325)&gt;$C1325,MIN(AS$7,$F1325)-$C1325+1,0),MIN(AS$7,$F1325)-AR$7))/365,IF($F1325&gt;AR$7,($D1325-SUM($U1325:AR1325))*$E1325*(IF(AR1325&lt;1,IF(MIN(AS$7,$F1325)&gt;$C1325,MIN(AS$7,$F1325)-$C1325+1,0),MIN(AS$7,$F1325)-AR$7))/365,0))</f>
        <v>0</v>
      </c>
    </row>
    <row r="1326" spans="1:45">
      <c r="A1326" s="15"/>
      <c r="B1326" s="17"/>
      <c r="C1326" s="16"/>
      <c r="D1326" s="15"/>
      <c r="E1326" s="11"/>
      <c r="F1326" s="16"/>
      <c r="G1326" s="15"/>
      <c r="H1326" s="14"/>
      <c r="I1326" s="5"/>
      <c r="J1326" s="13">
        <f>SUM(U1326:AS1326)</f>
        <v>0</v>
      </c>
      <c r="K1326" s="13">
        <f>IF(F1326=0,D1326-J1326,IF(F1326&lt;41730,0,D1326-J1326))</f>
        <v>0</v>
      </c>
      <c r="L1326" s="12">
        <f>IF(K1326=0,0,IF(G1326-((L$7-C1326)/365)&lt;0,0,G1326-((L$7-C1326)/365)))</f>
        <v>0</v>
      </c>
      <c r="M1326" s="4">
        <f>IF(K1326=0,0,D1326*H1326)</f>
        <v>0</v>
      </c>
      <c r="N1326" s="11">
        <f>IFERROR((1-(M1326/K1326)^(1/L1326)),0)</f>
        <v>0</v>
      </c>
      <c r="O1326" s="10">
        <f>IF(F1326&gt;41730,IF(F1326&gt;41730,(F1326-41730)/365,IF(K1326=0,0,IF(G1326-((L$7-C1326)/365)&lt;0,0,G1326-((L$7-C1326)/365)))),1)</f>
        <v>1</v>
      </c>
      <c r="P1326" s="9">
        <f>IF(K1326&lt;M1326,0,IF(L1326=0,K1326-M1326,K1326*N1326*O1326))</f>
        <v>0</v>
      </c>
      <c r="Q1326" s="19">
        <f>IF(F1326&gt;41730,D1326,0)</f>
        <v>0</v>
      </c>
      <c r="R1326" s="18">
        <f>IF(F1326&gt;41730,J1326+P1326,0)</f>
        <v>0</v>
      </c>
      <c r="S1326" s="9">
        <f>IF(F1326&gt;0,0,K1326-P1326)</f>
        <v>0</v>
      </c>
      <c r="T1326" s="5"/>
      <c r="U1326" s="4">
        <f>D1326*E1326*(IF(U$7&gt;$C1326,U$7-$C1326+1,0))/365</f>
        <v>0</v>
      </c>
      <c r="V1326" s="4">
        <f>($D1326-U1326)*$E1326*(IF(U1326&lt;1,IF(V$7&gt;$C1326,V$7-$C1326+1,0),V$7-U$7))/365</f>
        <v>0</v>
      </c>
      <c r="W1326" s="4">
        <f>IF($F1326=0,($D1326-SUM($U1326:V1326))*$E1326*(IF(V1326&lt;1,IF(MIN(W$7,$F1326)&gt;$C1326,MIN(W$7,$F1326)-$C1326+1,0),MIN(W$7,$F1326)-V$7))/365,IF($F1326&gt;V$7,($D1326-SUM($U1326:V1326))*$E1326*(IF(V1326&lt;1,IF(MIN(W$7,$F1326)&gt;$C1326,MIN(W$7,$F1326)-$C1326+1,0),MIN(W$7,$F1326)-V$7))/365,0))</f>
        <v>0</v>
      </c>
      <c r="X1326" s="4">
        <f>IF($F1326=0,($D1326-SUM($U1326:W1326))*$E1326*(IF(W1326&lt;1,IF(MIN(X$7,$F1326)&gt;$C1326,MIN(X$7,$F1326)-$C1326+1,0),MIN(X$7,$F1326)-W$7))/365,IF($F1326&gt;W$7,($D1326-SUM($U1326:W1326))*$E1326*(IF(W1326&lt;1,IF(MIN(X$7,$F1326)&gt;$C1326,MIN(X$7,$F1326)-$C1326+1,0),MIN(X$7,$F1326)-W$7))/365,0))</f>
        <v>0</v>
      </c>
      <c r="Y1326" s="4">
        <f>IF($F1326=0,($D1326-SUM($U1326:X1326))*$E1326*(IF(X1326&lt;1,IF(MIN(Y$7,$F1326)&gt;$C1326,MIN(Y$7,$F1326)-$C1326+1,0),MIN(Y$7,$F1326)-X$7))/365,IF($F1326&gt;X$7,($D1326-SUM($U1326:X1326))*$E1326*(IF(X1326&lt;1,IF(MIN(Y$7,$F1326)&gt;$C1326,MIN(Y$7,$F1326)-$C1326+1,0),MIN(Y$7,$F1326)-X$7))/365,0))</f>
        <v>0</v>
      </c>
      <c r="Z1326" s="4">
        <f>IF($F1326=0,($D1326-SUM($U1326:Y1326))*$E1326*(IF(Y1326&lt;1,IF(MIN(Z$7,$F1326)&gt;$C1326,MIN(Z$7,$F1326)-$C1326+1,0),MIN(Z$7,$F1326)-Y$7))/365,IF($F1326&gt;Y$7,($D1326-SUM($U1326:Y1326))*$E1326*(IF(Y1326&lt;1,IF(MIN(Z$7,$F1326)&gt;$C1326,MIN(Z$7,$F1326)-$C1326+1,0),MIN(Z$7,$F1326)-Y$7))/365,0))</f>
        <v>0</v>
      </c>
      <c r="AA1326" s="4">
        <f>IF($F1326=0,($D1326-SUM($U1326:Z1326))*$E1326*(IF(Z1326&lt;1,IF(MIN(AA$7,$F1326)&gt;$C1326,MIN(AA$7,$F1326)-$C1326+1,0),MIN(AA$7,$F1326)-Z$7))/365,IF($F1326&gt;Z$7,($D1326-SUM($U1326:Z1326))*$E1326*(IF(Z1326&lt;1,IF(MIN(AA$7,$F1326)&gt;$C1326,MIN(AA$7,$F1326)-$C1326+1,0),MIN(AA$7,$F1326)-Z$7))/365,0))</f>
        <v>0</v>
      </c>
      <c r="AB1326" s="4">
        <f>IF($F1326=0,($D1326-SUM($U1326:AA1326))*$E1326*(IF(AA1326&lt;1,IF(MIN(AB$7,$F1326)&gt;$C1326,MIN(AB$7,$F1326)-$C1326+1,0),MIN(AB$7,$F1326)-AA$7))/365,IF($F1326&gt;AA$7,($D1326-SUM($U1326:AA1326))*$E1326*(IF(AA1326&lt;1,IF(MIN(AB$7,$F1326)&gt;$C1326,MIN(AB$7,$F1326)-$C1326+1,0),MIN(AB$7,$F1326)-AA$7))/365,0))</f>
        <v>0</v>
      </c>
      <c r="AC1326" s="4">
        <f>IF($F1326=0,($D1326-SUM($U1326:AB1326))*$E1326*(IF(AB1326&lt;1,IF(MIN(AC$7,$F1326)&gt;$C1326,MIN(AC$7,$F1326)-$C1326+1,0),MIN(AC$7,$F1326)-AB$7))/365,IF($F1326&gt;AB$7,($D1326-SUM($U1326:AB1326))*$E1326*(IF(AB1326&lt;1,IF(MIN(AC$7,$F1326)&gt;$C1326,MIN(AC$7,$F1326)-$C1326+1,0),MIN(AC$7,$F1326)-AB$7))/365,0))</f>
        <v>0</v>
      </c>
      <c r="AD1326" s="4">
        <f>IF($F1326=0,($D1326-SUM($U1326:AC1326))*$E1326*(IF(AC1326&lt;1,IF(MIN(AD$7,$F1326)&gt;$C1326,MIN(AD$7,$F1326)-$C1326+1,0),MIN(AD$7,$F1326)-AC$7))/365,IF($F1326&gt;AC$7,($D1326-SUM($U1326:AC1326))*$E1326*(IF(AC1326&lt;1,IF(MIN(AD$7,$F1326)&gt;$C1326,MIN(AD$7,$F1326)-$C1326+1,0),MIN(AD$7,$F1326)-AC$7))/365,0))</f>
        <v>0</v>
      </c>
      <c r="AE1326" s="4">
        <f>IF($F1326=0,($D1326-SUM($U1326:AD1326))*$E1326*(IF(AD1326&lt;1,IF(MIN(AE$7,$F1326)&gt;$C1326,MIN(AE$7,$F1326)-$C1326+1,0),MIN(AE$7,$F1326)-AD$7))/365,IF($F1326&gt;AD$7,($D1326-SUM($U1326:AD1326))*$E1326*(IF(AD1326&lt;1,IF(MIN(AE$7,$F1326)&gt;$C1326,MIN(AE$7,$F1326)-$C1326+1,0),MIN(AE$7,$F1326)-AD$7))/365,0))</f>
        <v>0</v>
      </c>
      <c r="AF1326" s="4">
        <f>IF($F1326=0,($D1326-SUM($U1326:AE1326))*$E1326*(IF(AE1326&lt;1,IF(MIN(AF$7,$F1326)&gt;$C1326,MIN(AF$7,$F1326)-$C1326+1,0),MIN(AF$7,$F1326)-AE$7))/365,IF($F1326&gt;AE$7,($D1326-SUM($U1326:AE1326))*$E1326*(IF(AE1326&lt;1,IF(MIN(AF$7,$F1326)&gt;$C1326,MIN(AF$7,$F1326)-$C1326+1,0),MIN(AF$7,$F1326)-AE$7))/365,0))</f>
        <v>0</v>
      </c>
      <c r="AG1326" s="4">
        <f>IF($F1326=0,($D1326-SUM($U1326:AF1326))*$E1326*(IF(AF1326&lt;1,IF(MIN(AG$7,$F1326)&gt;$C1326,MIN(AG$7,$F1326)-$C1326+1,0),MIN(AG$7,$F1326)-AF$7))/365,IF($F1326&gt;AF$7,($D1326-SUM($U1326:AF1326))*$E1326*(IF(AF1326&lt;1,IF(MIN(AG$7,$F1326)&gt;$C1326,MIN(AG$7,$F1326)-$C1326+1,0),MIN(AG$7,$F1326)-AF$7))/365,0))</f>
        <v>0</v>
      </c>
      <c r="AH1326" s="4">
        <f>IF($F1326=0,($D1326-SUM($U1326:AG1326))*$E1326*(IF(AG1326&lt;1,IF(MIN(AH$7,$F1326)&gt;$C1326,MIN(AH$7,$F1326)-$C1326+1,0),MIN(AH$7,$F1326)-AG$7))/365,IF($F1326&gt;AG$7,($D1326-SUM($U1326:AG1326))*$E1326*(IF(AG1326&lt;1,IF(MIN(AH$7,$F1326)&gt;$C1326,MIN(AH$7,$F1326)-$C1326+1,0),MIN(AH$7,$F1326)-AG$7))/365,0))</f>
        <v>0</v>
      </c>
      <c r="AI1326" s="4">
        <f>IF($F1326=0,($D1326-SUM($U1326:AH1326))*$E1326*(IF(AH1326&lt;1,IF(MIN(AI$7,$F1326)&gt;$C1326,MIN(AI$7,$F1326)-$C1326+1,0),MIN(AI$7,$F1326)-AH$7))/365,IF($F1326&gt;AH$7,($D1326-SUM($U1326:AH1326))*$E1326*(IF(AH1326&lt;1,IF(MIN(AI$7,$F1326)&gt;$C1326,MIN(AI$7,$F1326)-$C1326+1,0),MIN(AI$7,$F1326)-AH$7))/365,0))</f>
        <v>0</v>
      </c>
      <c r="AJ1326" s="4">
        <f>IF($F1326=0,($D1326-SUM($U1326:AI1326))*$E1326*(IF(AI1326&lt;1,IF(MIN(AJ$7,$F1326)&gt;$C1326,MIN(AJ$7,$F1326)-$C1326+1,0),MIN(AJ$7,$F1326)-AI$7))/365,IF($F1326&gt;AI$7,($D1326-SUM($U1326:AI1326))*$E1326*(IF(AI1326&lt;1,IF(MIN(AJ$7,$F1326)&gt;$C1326,MIN(AJ$7,$F1326)-$C1326+1,0),MIN(AJ$7,$F1326)-AI$7))/365,0))</f>
        <v>0</v>
      </c>
      <c r="AK1326" s="4">
        <f>IF($F1326=0,($D1326-SUM($U1326:AJ1326))*$E1326*(IF(AJ1326&lt;1,IF(MIN(AK$7,$F1326)&gt;$C1326,MIN(AK$7,$F1326)-$C1326+1,0),MIN(AK$7,$F1326)-AJ$7))/365,IF($F1326&gt;AJ$7,($D1326-SUM($U1326:AJ1326))*$E1326*(IF(AJ1326&lt;1,IF(MIN(AK$7,$F1326)&gt;$C1326,MIN(AK$7,$F1326)-$C1326+1,0),MIN(AK$7,$F1326)-AJ$7))/365,0))</f>
        <v>0</v>
      </c>
      <c r="AL1326" s="4">
        <f>IF($F1326=0,($D1326-SUM($U1326:AK1326))*$E1326*(IF(AK1326&lt;1,IF(MIN(AL$7,$F1326)&gt;$C1326,MIN(AL$7,$F1326)-$C1326+1,0),MIN(AL$7,$F1326)-AK$7))/365,IF($F1326&gt;AK$7,($D1326-SUM($U1326:AK1326))*$E1326*(IF(AK1326&lt;1,IF(MIN(AL$7,$F1326)&gt;$C1326,MIN(AL$7,$F1326)-$C1326+1,0),MIN(AL$7,$F1326)-AK$7))/365,0))</f>
        <v>0</v>
      </c>
      <c r="AM1326" s="4">
        <f>IF($F1326=0,($D1326-SUM($U1326:AL1326))*$E1326*(IF(AL1326&lt;1,IF(MIN(AM$7,$F1326)&gt;$C1326,MIN(AM$7,$F1326)-$C1326+1,0),MIN(AM$7,$F1326)-AL$7))/365,IF($F1326&gt;AL$7,($D1326-SUM($U1326:AL1326))*$E1326*(IF(AL1326&lt;1,IF(MIN(AM$7,$F1326)&gt;$C1326,MIN(AM$7,$F1326)-$C1326+1,0),MIN(AM$7,$F1326)-AL$7))/365,0))</f>
        <v>0</v>
      </c>
      <c r="AN1326" s="4">
        <f>IF($F1326=0,($D1326-SUM($U1326:AM1326))*$E1326*(IF(AM1326&lt;1,IF(MIN(AN$7,$F1326)&gt;$C1326,MIN(AN$7,$F1326)-$C1326+1,0),MIN(AN$7,$F1326)-AM$7))/365,IF($F1326&gt;AM$7,($D1326-SUM($U1326:AM1326))*$E1326*(IF(AM1326&lt;1,IF(MIN(AN$7,$F1326)&gt;$C1326,MIN(AN$7,$F1326)-$C1326+1,0),MIN(AN$7,$F1326)-AM$7))/365,0))</f>
        <v>0</v>
      </c>
      <c r="AO1326" s="4">
        <f>IF($F1326=0,($D1326-SUM($U1326:AN1326))*$E1326*(IF(AN1326&lt;1,IF(MIN(AO$7,$F1326)&gt;$C1326,MIN(AO$7,$F1326)-$C1326+1,0),MIN(AO$7,$F1326)-AN$7))/365,IF($F1326&gt;AN$7,($D1326-SUM($U1326:AN1326))*$E1326*(IF(AN1326&lt;1,IF(MIN(AO$7,$F1326)&gt;$C1326,MIN(AO$7,$F1326)-$C1326+1,0),MIN(AO$7,$F1326)-AN$7))/365,0))</f>
        <v>0</v>
      </c>
      <c r="AP1326" s="4">
        <f>IF($F1326=0,($D1326-SUM($U1326:AO1326))*$E1326*(IF(AO1326&lt;1,IF(MIN(AP$7,$F1326)&gt;$C1326,MIN(AP$7,$F1326)-$C1326+1,0),MIN(AP$7,$F1326)-AO$7))/365,IF($F1326&gt;AO$7,($D1326-SUM($U1326:AO1326))*$E1326*(IF(AO1326&lt;1,IF(MIN(AP$7,$F1326)&gt;$C1326,MIN(AP$7,$F1326)-$C1326+1,0),MIN(AP$7,$F1326)-AO$7))/365,0))</f>
        <v>0</v>
      </c>
      <c r="AQ1326" s="4">
        <f>IF($F1326=0,($D1326-SUM($U1326:AP1326))*$E1326*(IF(AP1326&lt;1,IF(MIN(AQ$7,$F1326)&gt;$C1326,MIN(AQ$7,$F1326)-$C1326+1,0),MIN(AQ$7,$F1326)-AP$7))/365,IF($F1326&gt;AP$7,($D1326-SUM($U1326:AP1326))*$E1326*(IF(AP1326&lt;1,IF(MIN(AQ$7,$F1326)&gt;$C1326,MIN(AQ$7,$F1326)-$C1326+1,0),MIN(AQ$7,$F1326)-AP$7))/365,0))</f>
        <v>0</v>
      </c>
      <c r="AR1326" s="4">
        <f>IF($F1326=0,($D1326-SUM($U1326:AQ1326))*$E1326*(IF(AQ1326&lt;1,IF(MIN(AR$7,$F1326)&gt;$C1326,MIN(AR$7,$F1326)-$C1326+1,0),MIN(AR$7,$F1326)-AQ$7))/365,IF($F1326&gt;AQ$7,($D1326-SUM($U1326:AQ1326))*$E1326*(IF(AQ1326&lt;1,IF(MIN(AR$7,$F1326)&gt;$C1326,MIN(AR$7,$F1326)-$C1326+1,0),MIN(AR$7,$F1326)-AQ$7))/365,0))</f>
        <v>0</v>
      </c>
      <c r="AS1326" s="4">
        <f>IF($F1326=0,($D1326-SUM($U1326:AR1326))*$E1326*(IF(AR1326&lt;1,IF(MIN(AS$7,$F1326)&gt;$C1326,MIN(AS$7,$F1326)-$C1326+1,0),MIN(AS$7,$F1326)-AR$7))/365,IF($F1326&gt;AR$7,($D1326-SUM($U1326:AR1326))*$E1326*(IF(AR1326&lt;1,IF(MIN(AS$7,$F1326)&gt;$C1326,MIN(AS$7,$F1326)-$C1326+1,0),MIN(AS$7,$F1326)-AR$7))/365,0))</f>
        <v>0</v>
      </c>
    </row>
    <row r="1327" spans="1:45">
      <c r="A1327" s="15"/>
      <c r="B1327" s="17"/>
      <c r="C1327" s="16"/>
      <c r="D1327" s="15"/>
      <c r="E1327" s="11"/>
      <c r="F1327" s="16"/>
      <c r="G1327" s="15"/>
      <c r="H1327" s="14"/>
      <c r="I1327" s="5"/>
      <c r="J1327" s="13">
        <f>SUM(U1327:AS1327)</f>
        <v>0</v>
      </c>
      <c r="K1327" s="13">
        <f>IF(F1327=0,D1327-J1327,IF(F1327&lt;41730,0,D1327-J1327))</f>
        <v>0</v>
      </c>
      <c r="L1327" s="12">
        <f>IF(K1327=0,0,IF(G1327-((L$7-C1327)/365)&lt;0,0,G1327-((L$7-C1327)/365)))</f>
        <v>0</v>
      </c>
      <c r="M1327" s="4">
        <f>IF(K1327=0,0,D1327*H1327)</f>
        <v>0</v>
      </c>
      <c r="N1327" s="11">
        <f>IFERROR((1-(M1327/K1327)^(1/L1327)),0)</f>
        <v>0</v>
      </c>
      <c r="O1327" s="10">
        <f>IF(F1327&gt;41730,IF(F1327&gt;41730,(F1327-41730)/365,IF(K1327=0,0,IF(G1327-((L$7-C1327)/365)&lt;0,0,G1327-((L$7-C1327)/365)))),1)</f>
        <v>1</v>
      </c>
      <c r="P1327" s="9">
        <f>IF(K1327&lt;M1327,0,IF(L1327=0,K1327-M1327,K1327*N1327*O1327))</f>
        <v>0</v>
      </c>
      <c r="Q1327" s="19">
        <f>IF(F1327&gt;41730,D1327,0)</f>
        <v>0</v>
      </c>
      <c r="R1327" s="18">
        <f>IF(F1327&gt;41730,J1327+P1327,0)</f>
        <v>0</v>
      </c>
      <c r="S1327" s="9">
        <f>IF(F1327&gt;0,0,K1327-P1327)</f>
        <v>0</v>
      </c>
      <c r="T1327" s="5"/>
      <c r="U1327" s="4">
        <f>D1327*E1327*(IF(U$7&gt;$C1327,U$7-$C1327+1,0))/365</f>
        <v>0</v>
      </c>
      <c r="V1327" s="4">
        <f>($D1327-U1327)*$E1327*(IF(U1327&lt;1,IF(V$7&gt;$C1327,V$7-$C1327+1,0),V$7-U$7))/365</f>
        <v>0</v>
      </c>
      <c r="W1327" s="4">
        <f>IF($F1327=0,($D1327-SUM($U1327:V1327))*$E1327*(IF(V1327&lt;1,IF(MIN(W$7,$F1327)&gt;$C1327,MIN(W$7,$F1327)-$C1327+1,0),MIN(W$7,$F1327)-V$7))/365,IF($F1327&gt;V$7,($D1327-SUM($U1327:V1327))*$E1327*(IF(V1327&lt;1,IF(MIN(W$7,$F1327)&gt;$C1327,MIN(W$7,$F1327)-$C1327+1,0),MIN(W$7,$F1327)-V$7))/365,0))</f>
        <v>0</v>
      </c>
      <c r="X1327" s="4">
        <f>IF($F1327=0,($D1327-SUM($U1327:W1327))*$E1327*(IF(W1327&lt;1,IF(MIN(X$7,$F1327)&gt;$C1327,MIN(X$7,$F1327)-$C1327+1,0),MIN(X$7,$F1327)-W$7))/365,IF($F1327&gt;W$7,($D1327-SUM($U1327:W1327))*$E1327*(IF(W1327&lt;1,IF(MIN(X$7,$F1327)&gt;$C1327,MIN(X$7,$F1327)-$C1327+1,0),MIN(X$7,$F1327)-W$7))/365,0))</f>
        <v>0</v>
      </c>
      <c r="Y1327" s="4">
        <f>IF($F1327=0,($D1327-SUM($U1327:X1327))*$E1327*(IF(X1327&lt;1,IF(MIN(Y$7,$F1327)&gt;$C1327,MIN(Y$7,$F1327)-$C1327+1,0),MIN(Y$7,$F1327)-X$7))/365,IF($F1327&gt;X$7,($D1327-SUM($U1327:X1327))*$E1327*(IF(X1327&lt;1,IF(MIN(Y$7,$F1327)&gt;$C1327,MIN(Y$7,$F1327)-$C1327+1,0),MIN(Y$7,$F1327)-X$7))/365,0))</f>
        <v>0</v>
      </c>
      <c r="Z1327" s="4">
        <f>IF($F1327=0,($D1327-SUM($U1327:Y1327))*$E1327*(IF(Y1327&lt;1,IF(MIN(Z$7,$F1327)&gt;$C1327,MIN(Z$7,$F1327)-$C1327+1,0),MIN(Z$7,$F1327)-Y$7))/365,IF($F1327&gt;Y$7,($D1327-SUM($U1327:Y1327))*$E1327*(IF(Y1327&lt;1,IF(MIN(Z$7,$F1327)&gt;$C1327,MIN(Z$7,$F1327)-$C1327+1,0),MIN(Z$7,$F1327)-Y$7))/365,0))</f>
        <v>0</v>
      </c>
      <c r="AA1327" s="4">
        <f>IF($F1327=0,($D1327-SUM($U1327:Z1327))*$E1327*(IF(Z1327&lt;1,IF(MIN(AA$7,$F1327)&gt;$C1327,MIN(AA$7,$F1327)-$C1327+1,0),MIN(AA$7,$F1327)-Z$7))/365,IF($F1327&gt;Z$7,($D1327-SUM($U1327:Z1327))*$E1327*(IF(Z1327&lt;1,IF(MIN(AA$7,$F1327)&gt;$C1327,MIN(AA$7,$F1327)-$C1327+1,0),MIN(AA$7,$F1327)-Z$7))/365,0))</f>
        <v>0</v>
      </c>
      <c r="AB1327" s="4">
        <f>IF($F1327=0,($D1327-SUM($U1327:AA1327))*$E1327*(IF(AA1327&lt;1,IF(MIN(AB$7,$F1327)&gt;$C1327,MIN(AB$7,$F1327)-$C1327+1,0),MIN(AB$7,$F1327)-AA$7))/365,IF($F1327&gt;AA$7,($D1327-SUM($U1327:AA1327))*$E1327*(IF(AA1327&lt;1,IF(MIN(AB$7,$F1327)&gt;$C1327,MIN(AB$7,$F1327)-$C1327+1,0),MIN(AB$7,$F1327)-AA$7))/365,0))</f>
        <v>0</v>
      </c>
      <c r="AC1327" s="4">
        <f>IF($F1327=0,($D1327-SUM($U1327:AB1327))*$E1327*(IF(AB1327&lt;1,IF(MIN(AC$7,$F1327)&gt;$C1327,MIN(AC$7,$F1327)-$C1327+1,0),MIN(AC$7,$F1327)-AB$7))/365,IF($F1327&gt;AB$7,($D1327-SUM($U1327:AB1327))*$E1327*(IF(AB1327&lt;1,IF(MIN(AC$7,$F1327)&gt;$C1327,MIN(AC$7,$F1327)-$C1327+1,0),MIN(AC$7,$F1327)-AB$7))/365,0))</f>
        <v>0</v>
      </c>
      <c r="AD1327" s="4">
        <f>IF($F1327=0,($D1327-SUM($U1327:AC1327))*$E1327*(IF(AC1327&lt;1,IF(MIN(AD$7,$F1327)&gt;$C1327,MIN(AD$7,$F1327)-$C1327+1,0),MIN(AD$7,$F1327)-AC$7))/365,IF($F1327&gt;AC$7,($D1327-SUM($U1327:AC1327))*$E1327*(IF(AC1327&lt;1,IF(MIN(AD$7,$F1327)&gt;$C1327,MIN(AD$7,$F1327)-$C1327+1,0),MIN(AD$7,$F1327)-AC$7))/365,0))</f>
        <v>0</v>
      </c>
      <c r="AE1327" s="4">
        <f>IF($F1327=0,($D1327-SUM($U1327:AD1327))*$E1327*(IF(AD1327&lt;1,IF(MIN(AE$7,$F1327)&gt;$C1327,MIN(AE$7,$F1327)-$C1327+1,0),MIN(AE$7,$F1327)-AD$7))/365,IF($F1327&gt;AD$7,($D1327-SUM($U1327:AD1327))*$E1327*(IF(AD1327&lt;1,IF(MIN(AE$7,$F1327)&gt;$C1327,MIN(AE$7,$F1327)-$C1327+1,0),MIN(AE$7,$F1327)-AD$7))/365,0))</f>
        <v>0</v>
      </c>
      <c r="AF1327" s="4">
        <f>IF($F1327=0,($D1327-SUM($U1327:AE1327))*$E1327*(IF(AE1327&lt;1,IF(MIN(AF$7,$F1327)&gt;$C1327,MIN(AF$7,$F1327)-$C1327+1,0),MIN(AF$7,$F1327)-AE$7))/365,IF($F1327&gt;AE$7,($D1327-SUM($U1327:AE1327))*$E1327*(IF(AE1327&lt;1,IF(MIN(AF$7,$F1327)&gt;$C1327,MIN(AF$7,$F1327)-$C1327+1,0),MIN(AF$7,$F1327)-AE$7))/365,0))</f>
        <v>0</v>
      </c>
      <c r="AG1327" s="4">
        <f>IF($F1327=0,($D1327-SUM($U1327:AF1327))*$E1327*(IF(AF1327&lt;1,IF(MIN(AG$7,$F1327)&gt;$C1327,MIN(AG$7,$F1327)-$C1327+1,0),MIN(AG$7,$F1327)-AF$7))/365,IF($F1327&gt;AF$7,($D1327-SUM($U1327:AF1327))*$E1327*(IF(AF1327&lt;1,IF(MIN(AG$7,$F1327)&gt;$C1327,MIN(AG$7,$F1327)-$C1327+1,0),MIN(AG$7,$F1327)-AF$7))/365,0))</f>
        <v>0</v>
      </c>
      <c r="AH1327" s="4">
        <f>IF($F1327=0,($D1327-SUM($U1327:AG1327))*$E1327*(IF(AG1327&lt;1,IF(MIN(AH$7,$F1327)&gt;$C1327,MIN(AH$7,$F1327)-$C1327+1,0),MIN(AH$7,$F1327)-AG$7))/365,IF($F1327&gt;AG$7,($D1327-SUM($U1327:AG1327))*$E1327*(IF(AG1327&lt;1,IF(MIN(AH$7,$F1327)&gt;$C1327,MIN(AH$7,$F1327)-$C1327+1,0),MIN(AH$7,$F1327)-AG$7))/365,0))</f>
        <v>0</v>
      </c>
      <c r="AI1327" s="4">
        <f>IF($F1327=0,($D1327-SUM($U1327:AH1327))*$E1327*(IF(AH1327&lt;1,IF(MIN(AI$7,$F1327)&gt;$C1327,MIN(AI$7,$F1327)-$C1327+1,0),MIN(AI$7,$F1327)-AH$7))/365,IF($F1327&gt;AH$7,($D1327-SUM($U1327:AH1327))*$E1327*(IF(AH1327&lt;1,IF(MIN(AI$7,$F1327)&gt;$C1327,MIN(AI$7,$F1327)-$C1327+1,0),MIN(AI$7,$F1327)-AH$7))/365,0))</f>
        <v>0</v>
      </c>
      <c r="AJ1327" s="4">
        <f>IF($F1327=0,($D1327-SUM($U1327:AI1327))*$E1327*(IF(AI1327&lt;1,IF(MIN(AJ$7,$F1327)&gt;$C1327,MIN(AJ$7,$F1327)-$C1327+1,0),MIN(AJ$7,$F1327)-AI$7))/365,IF($F1327&gt;AI$7,($D1327-SUM($U1327:AI1327))*$E1327*(IF(AI1327&lt;1,IF(MIN(AJ$7,$F1327)&gt;$C1327,MIN(AJ$7,$F1327)-$C1327+1,0),MIN(AJ$7,$F1327)-AI$7))/365,0))</f>
        <v>0</v>
      </c>
      <c r="AK1327" s="4">
        <f>IF($F1327=0,($D1327-SUM($U1327:AJ1327))*$E1327*(IF(AJ1327&lt;1,IF(MIN(AK$7,$F1327)&gt;$C1327,MIN(AK$7,$F1327)-$C1327+1,0),MIN(AK$7,$F1327)-AJ$7))/365,IF($F1327&gt;AJ$7,($D1327-SUM($U1327:AJ1327))*$E1327*(IF(AJ1327&lt;1,IF(MIN(AK$7,$F1327)&gt;$C1327,MIN(AK$7,$F1327)-$C1327+1,0),MIN(AK$7,$F1327)-AJ$7))/365,0))</f>
        <v>0</v>
      </c>
      <c r="AL1327" s="4">
        <f>IF($F1327=0,($D1327-SUM($U1327:AK1327))*$E1327*(IF(AK1327&lt;1,IF(MIN(AL$7,$F1327)&gt;$C1327,MIN(AL$7,$F1327)-$C1327+1,0),MIN(AL$7,$F1327)-AK$7))/365,IF($F1327&gt;AK$7,($D1327-SUM($U1327:AK1327))*$E1327*(IF(AK1327&lt;1,IF(MIN(AL$7,$F1327)&gt;$C1327,MIN(AL$7,$F1327)-$C1327+1,0),MIN(AL$7,$F1327)-AK$7))/365,0))</f>
        <v>0</v>
      </c>
      <c r="AM1327" s="4">
        <f>IF($F1327=0,($D1327-SUM($U1327:AL1327))*$E1327*(IF(AL1327&lt;1,IF(MIN(AM$7,$F1327)&gt;$C1327,MIN(AM$7,$F1327)-$C1327+1,0),MIN(AM$7,$F1327)-AL$7))/365,IF($F1327&gt;AL$7,($D1327-SUM($U1327:AL1327))*$E1327*(IF(AL1327&lt;1,IF(MIN(AM$7,$F1327)&gt;$C1327,MIN(AM$7,$F1327)-$C1327+1,0),MIN(AM$7,$F1327)-AL$7))/365,0))</f>
        <v>0</v>
      </c>
      <c r="AN1327" s="4">
        <f>IF($F1327=0,($D1327-SUM($U1327:AM1327))*$E1327*(IF(AM1327&lt;1,IF(MIN(AN$7,$F1327)&gt;$C1327,MIN(AN$7,$F1327)-$C1327+1,0),MIN(AN$7,$F1327)-AM$7))/365,IF($F1327&gt;AM$7,($D1327-SUM($U1327:AM1327))*$E1327*(IF(AM1327&lt;1,IF(MIN(AN$7,$F1327)&gt;$C1327,MIN(AN$7,$F1327)-$C1327+1,0),MIN(AN$7,$F1327)-AM$7))/365,0))</f>
        <v>0</v>
      </c>
      <c r="AO1327" s="4">
        <f>IF($F1327=0,($D1327-SUM($U1327:AN1327))*$E1327*(IF(AN1327&lt;1,IF(MIN(AO$7,$F1327)&gt;$C1327,MIN(AO$7,$F1327)-$C1327+1,0),MIN(AO$7,$F1327)-AN$7))/365,IF($F1327&gt;AN$7,($D1327-SUM($U1327:AN1327))*$E1327*(IF(AN1327&lt;1,IF(MIN(AO$7,$F1327)&gt;$C1327,MIN(AO$7,$F1327)-$C1327+1,0),MIN(AO$7,$F1327)-AN$7))/365,0))</f>
        <v>0</v>
      </c>
      <c r="AP1327" s="4">
        <f>IF($F1327=0,($D1327-SUM($U1327:AO1327))*$E1327*(IF(AO1327&lt;1,IF(MIN(AP$7,$F1327)&gt;$C1327,MIN(AP$7,$F1327)-$C1327+1,0),MIN(AP$7,$F1327)-AO$7))/365,IF($F1327&gt;AO$7,($D1327-SUM($U1327:AO1327))*$E1327*(IF(AO1327&lt;1,IF(MIN(AP$7,$F1327)&gt;$C1327,MIN(AP$7,$F1327)-$C1327+1,0),MIN(AP$7,$F1327)-AO$7))/365,0))</f>
        <v>0</v>
      </c>
      <c r="AQ1327" s="4">
        <f>IF($F1327=0,($D1327-SUM($U1327:AP1327))*$E1327*(IF(AP1327&lt;1,IF(MIN(AQ$7,$F1327)&gt;$C1327,MIN(AQ$7,$F1327)-$C1327+1,0),MIN(AQ$7,$F1327)-AP$7))/365,IF($F1327&gt;AP$7,($D1327-SUM($U1327:AP1327))*$E1327*(IF(AP1327&lt;1,IF(MIN(AQ$7,$F1327)&gt;$C1327,MIN(AQ$7,$F1327)-$C1327+1,0),MIN(AQ$7,$F1327)-AP$7))/365,0))</f>
        <v>0</v>
      </c>
      <c r="AR1327" s="4">
        <f>IF($F1327=0,($D1327-SUM($U1327:AQ1327))*$E1327*(IF(AQ1327&lt;1,IF(MIN(AR$7,$F1327)&gt;$C1327,MIN(AR$7,$F1327)-$C1327+1,0),MIN(AR$7,$F1327)-AQ$7))/365,IF($F1327&gt;AQ$7,($D1327-SUM($U1327:AQ1327))*$E1327*(IF(AQ1327&lt;1,IF(MIN(AR$7,$F1327)&gt;$C1327,MIN(AR$7,$F1327)-$C1327+1,0),MIN(AR$7,$F1327)-AQ$7))/365,0))</f>
        <v>0</v>
      </c>
      <c r="AS1327" s="4">
        <f>IF($F1327=0,($D1327-SUM($U1327:AR1327))*$E1327*(IF(AR1327&lt;1,IF(MIN(AS$7,$F1327)&gt;$C1327,MIN(AS$7,$F1327)-$C1327+1,0),MIN(AS$7,$F1327)-AR$7))/365,IF($F1327&gt;AR$7,($D1327-SUM($U1327:AR1327))*$E1327*(IF(AR1327&lt;1,IF(MIN(AS$7,$F1327)&gt;$C1327,MIN(AS$7,$F1327)-$C1327+1,0),MIN(AS$7,$F1327)-AR$7))/365,0))</f>
        <v>0</v>
      </c>
    </row>
    <row r="1328" spans="1:45">
      <c r="A1328" s="15"/>
      <c r="B1328" s="17"/>
      <c r="C1328" s="16"/>
      <c r="D1328" s="15"/>
      <c r="E1328" s="11"/>
      <c r="F1328" s="16"/>
      <c r="G1328" s="15"/>
      <c r="H1328" s="14"/>
      <c r="I1328" s="5"/>
      <c r="J1328" s="13">
        <f>SUM(U1328:AS1328)</f>
        <v>0</v>
      </c>
      <c r="K1328" s="13">
        <f>IF(F1328=0,D1328-J1328,IF(F1328&lt;41730,0,D1328-J1328))</f>
        <v>0</v>
      </c>
      <c r="L1328" s="12">
        <f>IF(K1328=0,0,IF(G1328-((L$7-C1328)/365)&lt;0,0,G1328-((L$7-C1328)/365)))</f>
        <v>0</v>
      </c>
      <c r="M1328" s="4">
        <f>IF(K1328=0,0,D1328*H1328)</f>
        <v>0</v>
      </c>
      <c r="N1328" s="11">
        <f>IFERROR((1-(M1328/K1328)^(1/L1328)),0)</f>
        <v>0</v>
      </c>
      <c r="O1328" s="10">
        <f>IF(F1328&gt;41730,IF(F1328&gt;41730,(F1328-41730)/365,IF(K1328=0,0,IF(G1328-((L$7-C1328)/365)&lt;0,0,G1328-((L$7-C1328)/365)))),1)</f>
        <v>1</v>
      </c>
      <c r="P1328" s="9">
        <f>IF(K1328&lt;M1328,0,IF(L1328=0,K1328-M1328,K1328*N1328*O1328))</f>
        <v>0</v>
      </c>
      <c r="Q1328" s="19">
        <f>IF(F1328&gt;41730,D1328,0)</f>
        <v>0</v>
      </c>
      <c r="R1328" s="18">
        <f>IF(F1328&gt;41730,J1328+P1328,0)</f>
        <v>0</v>
      </c>
      <c r="S1328" s="9">
        <f>IF(F1328&gt;0,0,K1328-P1328)</f>
        <v>0</v>
      </c>
      <c r="T1328" s="5"/>
      <c r="U1328" s="4">
        <f>D1328*E1328*(IF(U$7&gt;$C1328,U$7-$C1328+1,0))/365</f>
        <v>0</v>
      </c>
      <c r="V1328" s="4">
        <f>($D1328-U1328)*$E1328*(IF(U1328&lt;1,IF(V$7&gt;$C1328,V$7-$C1328+1,0),V$7-U$7))/365</f>
        <v>0</v>
      </c>
      <c r="W1328" s="4">
        <f>IF($F1328=0,($D1328-SUM($U1328:V1328))*$E1328*(IF(V1328&lt;1,IF(MIN(W$7,$F1328)&gt;$C1328,MIN(W$7,$F1328)-$C1328+1,0),MIN(W$7,$F1328)-V$7))/365,IF($F1328&gt;V$7,($D1328-SUM($U1328:V1328))*$E1328*(IF(V1328&lt;1,IF(MIN(W$7,$F1328)&gt;$C1328,MIN(W$7,$F1328)-$C1328+1,0),MIN(W$7,$F1328)-V$7))/365,0))</f>
        <v>0</v>
      </c>
      <c r="X1328" s="4">
        <f>IF($F1328=0,($D1328-SUM($U1328:W1328))*$E1328*(IF(W1328&lt;1,IF(MIN(X$7,$F1328)&gt;$C1328,MIN(X$7,$F1328)-$C1328+1,0),MIN(X$7,$F1328)-W$7))/365,IF($F1328&gt;W$7,($D1328-SUM($U1328:W1328))*$E1328*(IF(W1328&lt;1,IF(MIN(X$7,$F1328)&gt;$C1328,MIN(X$7,$F1328)-$C1328+1,0),MIN(X$7,$F1328)-W$7))/365,0))</f>
        <v>0</v>
      </c>
      <c r="Y1328" s="4">
        <f>IF($F1328=0,($D1328-SUM($U1328:X1328))*$E1328*(IF(X1328&lt;1,IF(MIN(Y$7,$F1328)&gt;$C1328,MIN(Y$7,$F1328)-$C1328+1,0),MIN(Y$7,$F1328)-X$7))/365,IF($F1328&gt;X$7,($D1328-SUM($U1328:X1328))*$E1328*(IF(X1328&lt;1,IF(MIN(Y$7,$F1328)&gt;$C1328,MIN(Y$7,$F1328)-$C1328+1,0),MIN(Y$7,$F1328)-X$7))/365,0))</f>
        <v>0</v>
      </c>
      <c r="Z1328" s="4">
        <f>IF($F1328=0,($D1328-SUM($U1328:Y1328))*$E1328*(IF(Y1328&lt;1,IF(MIN(Z$7,$F1328)&gt;$C1328,MIN(Z$7,$F1328)-$C1328+1,0),MIN(Z$7,$F1328)-Y$7))/365,IF($F1328&gt;Y$7,($D1328-SUM($U1328:Y1328))*$E1328*(IF(Y1328&lt;1,IF(MIN(Z$7,$F1328)&gt;$C1328,MIN(Z$7,$F1328)-$C1328+1,0),MIN(Z$7,$F1328)-Y$7))/365,0))</f>
        <v>0</v>
      </c>
      <c r="AA1328" s="4">
        <f>IF($F1328=0,($D1328-SUM($U1328:Z1328))*$E1328*(IF(Z1328&lt;1,IF(MIN(AA$7,$F1328)&gt;$C1328,MIN(AA$7,$F1328)-$C1328+1,0),MIN(AA$7,$F1328)-Z$7))/365,IF($F1328&gt;Z$7,($D1328-SUM($U1328:Z1328))*$E1328*(IF(Z1328&lt;1,IF(MIN(AA$7,$F1328)&gt;$C1328,MIN(AA$7,$F1328)-$C1328+1,0),MIN(AA$7,$F1328)-Z$7))/365,0))</f>
        <v>0</v>
      </c>
      <c r="AB1328" s="4">
        <f>IF($F1328=0,($D1328-SUM($U1328:AA1328))*$E1328*(IF(AA1328&lt;1,IF(MIN(AB$7,$F1328)&gt;$C1328,MIN(AB$7,$F1328)-$C1328+1,0),MIN(AB$7,$F1328)-AA$7))/365,IF($F1328&gt;AA$7,($D1328-SUM($U1328:AA1328))*$E1328*(IF(AA1328&lt;1,IF(MIN(AB$7,$F1328)&gt;$C1328,MIN(AB$7,$F1328)-$C1328+1,0),MIN(AB$7,$F1328)-AA$7))/365,0))</f>
        <v>0</v>
      </c>
      <c r="AC1328" s="4">
        <f>IF($F1328=0,($D1328-SUM($U1328:AB1328))*$E1328*(IF(AB1328&lt;1,IF(MIN(AC$7,$F1328)&gt;$C1328,MIN(AC$7,$F1328)-$C1328+1,0),MIN(AC$7,$F1328)-AB$7))/365,IF($F1328&gt;AB$7,($D1328-SUM($U1328:AB1328))*$E1328*(IF(AB1328&lt;1,IF(MIN(AC$7,$F1328)&gt;$C1328,MIN(AC$7,$F1328)-$C1328+1,0),MIN(AC$7,$F1328)-AB$7))/365,0))</f>
        <v>0</v>
      </c>
      <c r="AD1328" s="4">
        <f>IF($F1328=0,($D1328-SUM($U1328:AC1328))*$E1328*(IF(AC1328&lt;1,IF(MIN(AD$7,$F1328)&gt;$C1328,MIN(AD$7,$F1328)-$C1328+1,0),MIN(AD$7,$F1328)-AC$7))/365,IF($F1328&gt;AC$7,($D1328-SUM($U1328:AC1328))*$E1328*(IF(AC1328&lt;1,IF(MIN(AD$7,$F1328)&gt;$C1328,MIN(AD$7,$F1328)-$C1328+1,0),MIN(AD$7,$F1328)-AC$7))/365,0))</f>
        <v>0</v>
      </c>
      <c r="AE1328" s="4">
        <f>IF($F1328=0,($D1328-SUM($U1328:AD1328))*$E1328*(IF(AD1328&lt;1,IF(MIN(AE$7,$F1328)&gt;$C1328,MIN(AE$7,$F1328)-$C1328+1,0),MIN(AE$7,$F1328)-AD$7))/365,IF($F1328&gt;AD$7,($D1328-SUM($U1328:AD1328))*$E1328*(IF(AD1328&lt;1,IF(MIN(AE$7,$F1328)&gt;$C1328,MIN(AE$7,$F1328)-$C1328+1,0),MIN(AE$7,$F1328)-AD$7))/365,0))</f>
        <v>0</v>
      </c>
      <c r="AF1328" s="4">
        <f>IF($F1328=0,($D1328-SUM($U1328:AE1328))*$E1328*(IF(AE1328&lt;1,IF(MIN(AF$7,$F1328)&gt;$C1328,MIN(AF$7,$F1328)-$C1328+1,0),MIN(AF$7,$F1328)-AE$7))/365,IF($F1328&gt;AE$7,($D1328-SUM($U1328:AE1328))*$E1328*(IF(AE1328&lt;1,IF(MIN(AF$7,$F1328)&gt;$C1328,MIN(AF$7,$F1328)-$C1328+1,0),MIN(AF$7,$F1328)-AE$7))/365,0))</f>
        <v>0</v>
      </c>
      <c r="AG1328" s="4">
        <f>IF($F1328=0,($D1328-SUM($U1328:AF1328))*$E1328*(IF(AF1328&lt;1,IF(MIN(AG$7,$F1328)&gt;$C1328,MIN(AG$7,$F1328)-$C1328+1,0),MIN(AG$7,$F1328)-AF$7))/365,IF($F1328&gt;AF$7,($D1328-SUM($U1328:AF1328))*$E1328*(IF(AF1328&lt;1,IF(MIN(AG$7,$F1328)&gt;$C1328,MIN(AG$7,$F1328)-$C1328+1,0),MIN(AG$7,$F1328)-AF$7))/365,0))</f>
        <v>0</v>
      </c>
      <c r="AH1328" s="4">
        <f>IF($F1328=0,($D1328-SUM($U1328:AG1328))*$E1328*(IF(AG1328&lt;1,IF(MIN(AH$7,$F1328)&gt;$C1328,MIN(AH$7,$F1328)-$C1328+1,0),MIN(AH$7,$F1328)-AG$7))/365,IF($F1328&gt;AG$7,($D1328-SUM($U1328:AG1328))*$E1328*(IF(AG1328&lt;1,IF(MIN(AH$7,$F1328)&gt;$C1328,MIN(AH$7,$F1328)-$C1328+1,0),MIN(AH$7,$F1328)-AG$7))/365,0))</f>
        <v>0</v>
      </c>
      <c r="AI1328" s="4">
        <f>IF($F1328=0,($D1328-SUM($U1328:AH1328))*$E1328*(IF(AH1328&lt;1,IF(MIN(AI$7,$F1328)&gt;$C1328,MIN(AI$7,$F1328)-$C1328+1,0),MIN(AI$7,$F1328)-AH$7))/365,IF($F1328&gt;AH$7,($D1328-SUM($U1328:AH1328))*$E1328*(IF(AH1328&lt;1,IF(MIN(AI$7,$F1328)&gt;$C1328,MIN(AI$7,$F1328)-$C1328+1,0),MIN(AI$7,$F1328)-AH$7))/365,0))</f>
        <v>0</v>
      </c>
      <c r="AJ1328" s="4">
        <f>IF($F1328=0,($D1328-SUM($U1328:AI1328))*$E1328*(IF(AI1328&lt;1,IF(MIN(AJ$7,$F1328)&gt;$C1328,MIN(AJ$7,$F1328)-$C1328+1,0),MIN(AJ$7,$F1328)-AI$7))/365,IF($F1328&gt;AI$7,($D1328-SUM($U1328:AI1328))*$E1328*(IF(AI1328&lt;1,IF(MIN(AJ$7,$F1328)&gt;$C1328,MIN(AJ$7,$F1328)-$C1328+1,0),MIN(AJ$7,$F1328)-AI$7))/365,0))</f>
        <v>0</v>
      </c>
      <c r="AK1328" s="4">
        <f>IF($F1328=0,($D1328-SUM($U1328:AJ1328))*$E1328*(IF(AJ1328&lt;1,IF(MIN(AK$7,$F1328)&gt;$C1328,MIN(AK$7,$F1328)-$C1328+1,0),MIN(AK$7,$F1328)-AJ$7))/365,IF($F1328&gt;AJ$7,($D1328-SUM($U1328:AJ1328))*$E1328*(IF(AJ1328&lt;1,IF(MIN(AK$7,$F1328)&gt;$C1328,MIN(AK$7,$F1328)-$C1328+1,0),MIN(AK$7,$F1328)-AJ$7))/365,0))</f>
        <v>0</v>
      </c>
      <c r="AL1328" s="4">
        <f>IF($F1328=0,($D1328-SUM($U1328:AK1328))*$E1328*(IF(AK1328&lt;1,IF(MIN(AL$7,$F1328)&gt;$C1328,MIN(AL$7,$F1328)-$C1328+1,0),MIN(AL$7,$F1328)-AK$7))/365,IF($F1328&gt;AK$7,($D1328-SUM($U1328:AK1328))*$E1328*(IF(AK1328&lt;1,IF(MIN(AL$7,$F1328)&gt;$C1328,MIN(AL$7,$F1328)-$C1328+1,0),MIN(AL$7,$F1328)-AK$7))/365,0))</f>
        <v>0</v>
      </c>
      <c r="AM1328" s="4">
        <f>IF($F1328=0,($D1328-SUM($U1328:AL1328))*$E1328*(IF(AL1328&lt;1,IF(MIN(AM$7,$F1328)&gt;$C1328,MIN(AM$7,$F1328)-$C1328+1,0),MIN(AM$7,$F1328)-AL$7))/365,IF($F1328&gt;AL$7,($D1328-SUM($U1328:AL1328))*$E1328*(IF(AL1328&lt;1,IF(MIN(AM$7,$F1328)&gt;$C1328,MIN(AM$7,$F1328)-$C1328+1,0),MIN(AM$7,$F1328)-AL$7))/365,0))</f>
        <v>0</v>
      </c>
      <c r="AN1328" s="4">
        <f>IF($F1328=0,($D1328-SUM($U1328:AM1328))*$E1328*(IF(AM1328&lt;1,IF(MIN(AN$7,$F1328)&gt;$C1328,MIN(AN$7,$F1328)-$C1328+1,0),MIN(AN$7,$F1328)-AM$7))/365,IF($F1328&gt;AM$7,($D1328-SUM($U1328:AM1328))*$E1328*(IF(AM1328&lt;1,IF(MIN(AN$7,$F1328)&gt;$C1328,MIN(AN$7,$F1328)-$C1328+1,0),MIN(AN$7,$F1328)-AM$7))/365,0))</f>
        <v>0</v>
      </c>
      <c r="AO1328" s="4">
        <f>IF($F1328=0,($D1328-SUM($U1328:AN1328))*$E1328*(IF(AN1328&lt;1,IF(MIN(AO$7,$F1328)&gt;$C1328,MIN(AO$7,$F1328)-$C1328+1,0),MIN(AO$7,$F1328)-AN$7))/365,IF($F1328&gt;AN$7,($D1328-SUM($U1328:AN1328))*$E1328*(IF(AN1328&lt;1,IF(MIN(AO$7,$F1328)&gt;$C1328,MIN(AO$7,$F1328)-$C1328+1,0),MIN(AO$7,$F1328)-AN$7))/365,0))</f>
        <v>0</v>
      </c>
      <c r="AP1328" s="4">
        <f>IF($F1328=0,($D1328-SUM($U1328:AO1328))*$E1328*(IF(AO1328&lt;1,IF(MIN(AP$7,$F1328)&gt;$C1328,MIN(AP$7,$F1328)-$C1328+1,0),MIN(AP$7,$F1328)-AO$7))/365,IF($F1328&gt;AO$7,($D1328-SUM($U1328:AO1328))*$E1328*(IF(AO1328&lt;1,IF(MIN(AP$7,$F1328)&gt;$C1328,MIN(AP$7,$F1328)-$C1328+1,0),MIN(AP$7,$F1328)-AO$7))/365,0))</f>
        <v>0</v>
      </c>
      <c r="AQ1328" s="4">
        <f>IF($F1328=0,($D1328-SUM($U1328:AP1328))*$E1328*(IF(AP1328&lt;1,IF(MIN(AQ$7,$F1328)&gt;$C1328,MIN(AQ$7,$F1328)-$C1328+1,0),MIN(AQ$7,$F1328)-AP$7))/365,IF($F1328&gt;AP$7,($D1328-SUM($U1328:AP1328))*$E1328*(IF(AP1328&lt;1,IF(MIN(AQ$7,$F1328)&gt;$C1328,MIN(AQ$7,$F1328)-$C1328+1,0),MIN(AQ$7,$F1328)-AP$7))/365,0))</f>
        <v>0</v>
      </c>
      <c r="AR1328" s="4">
        <f>IF($F1328=0,($D1328-SUM($U1328:AQ1328))*$E1328*(IF(AQ1328&lt;1,IF(MIN(AR$7,$F1328)&gt;$C1328,MIN(AR$7,$F1328)-$C1328+1,0),MIN(AR$7,$F1328)-AQ$7))/365,IF($F1328&gt;AQ$7,($D1328-SUM($U1328:AQ1328))*$E1328*(IF(AQ1328&lt;1,IF(MIN(AR$7,$F1328)&gt;$C1328,MIN(AR$7,$F1328)-$C1328+1,0),MIN(AR$7,$F1328)-AQ$7))/365,0))</f>
        <v>0</v>
      </c>
      <c r="AS1328" s="4">
        <f>IF($F1328=0,($D1328-SUM($U1328:AR1328))*$E1328*(IF(AR1328&lt;1,IF(MIN(AS$7,$F1328)&gt;$C1328,MIN(AS$7,$F1328)-$C1328+1,0),MIN(AS$7,$F1328)-AR$7))/365,IF($F1328&gt;AR$7,($D1328-SUM($U1328:AR1328))*$E1328*(IF(AR1328&lt;1,IF(MIN(AS$7,$F1328)&gt;$C1328,MIN(AS$7,$F1328)-$C1328+1,0),MIN(AS$7,$F1328)-AR$7))/365,0))</f>
        <v>0</v>
      </c>
    </row>
    <row r="1329" spans="1:45">
      <c r="A1329" s="15"/>
      <c r="B1329" s="17"/>
      <c r="C1329" s="16"/>
      <c r="D1329" s="15"/>
      <c r="E1329" s="11"/>
      <c r="F1329" s="16"/>
      <c r="G1329" s="15"/>
      <c r="H1329" s="14"/>
      <c r="I1329" s="5"/>
      <c r="J1329" s="13">
        <f>SUM(U1329:AS1329)</f>
        <v>0</v>
      </c>
      <c r="K1329" s="13">
        <f>IF(F1329=0,D1329-J1329,IF(F1329&lt;41730,0,D1329-J1329))</f>
        <v>0</v>
      </c>
      <c r="L1329" s="12">
        <f>IF(K1329=0,0,IF(G1329-((L$7-C1329)/365)&lt;0,0,G1329-((L$7-C1329)/365)))</f>
        <v>0</v>
      </c>
      <c r="M1329" s="4">
        <f>IF(K1329=0,0,D1329*H1329)</f>
        <v>0</v>
      </c>
      <c r="N1329" s="11">
        <f>IFERROR((1-(M1329/K1329)^(1/L1329)),0)</f>
        <v>0</v>
      </c>
      <c r="O1329" s="10">
        <f>IF(F1329&gt;41730,IF(F1329&gt;41730,(F1329-41730)/365,IF(K1329=0,0,IF(G1329-((L$7-C1329)/365)&lt;0,0,G1329-((L$7-C1329)/365)))),1)</f>
        <v>1</v>
      </c>
      <c r="P1329" s="9">
        <f>IF(K1329&lt;M1329,0,IF(L1329=0,K1329-M1329,K1329*N1329*O1329))</f>
        <v>0</v>
      </c>
      <c r="Q1329" s="19">
        <f>IF(F1329&gt;41730,D1329,0)</f>
        <v>0</v>
      </c>
      <c r="R1329" s="18">
        <f>IF(F1329&gt;41730,J1329+P1329,0)</f>
        <v>0</v>
      </c>
      <c r="S1329" s="9">
        <f>IF(F1329&gt;0,0,K1329-P1329)</f>
        <v>0</v>
      </c>
      <c r="T1329" s="5"/>
      <c r="U1329" s="4">
        <f>D1329*E1329*(IF(U$7&gt;$C1329,U$7-$C1329+1,0))/365</f>
        <v>0</v>
      </c>
      <c r="V1329" s="4">
        <f>($D1329-U1329)*$E1329*(IF(U1329&lt;1,IF(V$7&gt;$C1329,V$7-$C1329+1,0),V$7-U$7))/365</f>
        <v>0</v>
      </c>
      <c r="W1329" s="4">
        <f>IF($F1329=0,($D1329-SUM($U1329:V1329))*$E1329*(IF(V1329&lt;1,IF(MIN(W$7,$F1329)&gt;$C1329,MIN(W$7,$F1329)-$C1329+1,0),MIN(W$7,$F1329)-V$7))/365,IF($F1329&gt;V$7,($D1329-SUM($U1329:V1329))*$E1329*(IF(V1329&lt;1,IF(MIN(W$7,$F1329)&gt;$C1329,MIN(W$7,$F1329)-$C1329+1,0),MIN(W$7,$F1329)-V$7))/365,0))</f>
        <v>0</v>
      </c>
      <c r="X1329" s="4">
        <f>IF($F1329=0,($D1329-SUM($U1329:W1329))*$E1329*(IF(W1329&lt;1,IF(MIN(X$7,$F1329)&gt;$C1329,MIN(X$7,$F1329)-$C1329+1,0),MIN(X$7,$F1329)-W$7))/365,IF($F1329&gt;W$7,($D1329-SUM($U1329:W1329))*$E1329*(IF(W1329&lt;1,IF(MIN(X$7,$F1329)&gt;$C1329,MIN(X$7,$F1329)-$C1329+1,0),MIN(X$7,$F1329)-W$7))/365,0))</f>
        <v>0</v>
      </c>
      <c r="Y1329" s="4">
        <f>IF($F1329=0,($D1329-SUM($U1329:X1329))*$E1329*(IF(X1329&lt;1,IF(MIN(Y$7,$F1329)&gt;$C1329,MIN(Y$7,$F1329)-$C1329+1,0),MIN(Y$7,$F1329)-X$7))/365,IF($F1329&gt;X$7,($D1329-SUM($U1329:X1329))*$E1329*(IF(X1329&lt;1,IF(MIN(Y$7,$F1329)&gt;$C1329,MIN(Y$7,$F1329)-$C1329+1,0),MIN(Y$7,$F1329)-X$7))/365,0))</f>
        <v>0</v>
      </c>
      <c r="Z1329" s="4">
        <f>IF($F1329=0,($D1329-SUM($U1329:Y1329))*$E1329*(IF(Y1329&lt;1,IF(MIN(Z$7,$F1329)&gt;$C1329,MIN(Z$7,$F1329)-$C1329+1,0),MIN(Z$7,$F1329)-Y$7))/365,IF($F1329&gt;Y$7,($D1329-SUM($U1329:Y1329))*$E1329*(IF(Y1329&lt;1,IF(MIN(Z$7,$F1329)&gt;$C1329,MIN(Z$7,$F1329)-$C1329+1,0),MIN(Z$7,$F1329)-Y$7))/365,0))</f>
        <v>0</v>
      </c>
      <c r="AA1329" s="4">
        <f>IF($F1329=0,($D1329-SUM($U1329:Z1329))*$E1329*(IF(Z1329&lt;1,IF(MIN(AA$7,$F1329)&gt;$C1329,MIN(AA$7,$F1329)-$C1329+1,0),MIN(AA$7,$F1329)-Z$7))/365,IF($F1329&gt;Z$7,($D1329-SUM($U1329:Z1329))*$E1329*(IF(Z1329&lt;1,IF(MIN(AA$7,$F1329)&gt;$C1329,MIN(AA$7,$F1329)-$C1329+1,0),MIN(AA$7,$F1329)-Z$7))/365,0))</f>
        <v>0</v>
      </c>
      <c r="AB1329" s="4">
        <f>IF($F1329=0,($D1329-SUM($U1329:AA1329))*$E1329*(IF(AA1329&lt;1,IF(MIN(AB$7,$F1329)&gt;$C1329,MIN(AB$7,$F1329)-$C1329+1,0),MIN(AB$7,$F1329)-AA$7))/365,IF($F1329&gt;AA$7,($D1329-SUM($U1329:AA1329))*$E1329*(IF(AA1329&lt;1,IF(MIN(AB$7,$F1329)&gt;$C1329,MIN(AB$7,$F1329)-$C1329+1,0),MIN(AB$7,$F1329)-AA$7))/365,0))</f>
        <v>0</v>
      </c>
      <c r="AC1329" s="4">
        <f>IF($F1329=0,($D1329-SUM($U1329:AB1329))*$E1329*(IF(AB1329&lt;1,IF(MIN(AC$7,$F1329)&gt;$C1329,MIN(AC$7,$F1329)-$C1329+1,0),MIN(AC$7,$F1329)-AB$7))/365,IF($F1329&gt;AB$7,($D1329-SUM($U1329:AB1329))*$E1329*(IF(AB1329&lt;1,IF(MIN(AC$7,$F1329)&gt;$C1329,MIN(AC$7,$F1329)-$C1329+1,0),MIN(AC$7,$F1329)-AB$7))/365,0))</f>
        <v>0</v>
      </c>
      <c r="AD1329" s="4">
        <f>IF($F1329=0,($D1329-SUM($U1329:AC1329))*$E1329*(IF(AC1329&lt;1,IF(MIN(AD$7,$F1329)&gt;$C1329,MIN(AD$7,$F1329)-$C1329+1,0),MIN(AD$7,$F1329)-AC$7))/365,IF($F1329&gt;AC$7,($D1329-SUM($U1329:AC1329))*$E1329*(IF(AC1329&lt;1,IF(MIN(AD$7,$F1329)&gt;$C1329,MIN(AD$7,$F1329)-$C1329+1,0),MIN(AD$7,$F1329)-AC$7))/365,0))</f>
        <v>0</v>
      </c>
      <c r="AE1329" s="4">
        <f>IF($F1329=0,($D1329-SUM($U1329:AD1329))*$E1329*(IF(AD1329&lt;1,IF(MIN(AE$7,$F1329)&gt;$C1329,MIN(AE$7,$F1329)-$C1329+1,0),MIN(AE$7,$F1329)-AD$7))/365,IF($F1329&gt;AD$7,($D1329-SUM($U1329:AD1329))*$E1329*(IF(AD1329&lt;1,IF(MIN(AE$7,$F1329)&gt;$C1329,MIN(AE$7,$F1329)-$C1329+1,0),MIN(AE$7,$F1329)-AD$7))/365,0))</f>
        <v>0</v>
      </c>
      <c r="AF1329" s="4">
        <f>IF($F1329=0,($D1329-SUM($U1329:AE1329))*$E1329*(IF(AE1329&lt;1,IF(MIN(AF$7,$F1329)&gt;$C1329,MIN(AF$7,$F1329)-$C1329+1,0),MIN(AF$7,$F1329)-AE$7))/365,IF($F1329&gt;AE$7,($D1329-SUM($U1329:AE1329))*$E1329*(IF(AE1329&lt;1,IF(MIN(AF$7,$F1329)&gt;$C1329,MIN(AF$7,$F1329)-$C1329+1,0),MIN(AF$7,$F1329)-AE$7))/365,0))</f>
        <v>0</v>
      </c>
      <c r="AG1329" s="4">
        <f>IF($F1329=0,($D1329-SUM($U1329:AF1329))*$E1329*(IF(AF1329&lt;1,IF(MIN(AG$7,$F1329)&gt;$C1329,MIN(AG$7,$F1329)-$C1329+1,0),MIN(AG$7,$F1329)-AF$7))/365,IF($F1329&gt;AF$7,($D1329-SUM($U1329:AF1329))*$E1329*(IF(AF1329&lt;1,IF(MIN(AG$7,$F1329)&gt;$C1329,MIN(AG$7,$F1329)-$C1329+1,0),MIN(AG$7,$F1329)-AF$7))/365,0))</f>
        <v>0</v>
      </c>
      <c r="AH1329" s="4">
        <f>IF($F1329=0,($D1329-SUM($U1329:AG1329))*$E1329*(IF(AG1329&lt;1,IF(MIN(AH$7,$F1329)&gt;$C1329,MIN(AH$7,$F1329)-$C1329+1,0),MIN(AH$7,$F1329)-AG$7))/365,IF($F1329&gt;AG$7,($D1329-SUM($U1329:AG1329))*$E1329*(IF(AG1329&lt;1,IF(MIN(AH$7,$F1329)&gt;$C1329,MIN(AH$7,$F1329)-$C1329+1,0),MIN(AH$7,$F1329)-AG$7))/365,0))</f>
        <v>0</v>
      </c>
      <c r="AI1329" s="4">
        <f>IF($F1329=0,($D1329-SUM($U1329:AH1329))*$E1329*(IF(AH1329&lt;1,IF(MIN(AI$7,$F1329)&gt;$C1329,MIN(AI$7,$F1329)-$C1329+1,0),MIN(AI$7,$F1329)-AH$7))/365,IF($F1329&gt;AH$7,($D1329-SUM($U1329:AH1329))*$E1329*(IF(AH1329&lt;1,IF(MIN(AI$7,$F1329)&gt;$C1329,MIN(AI$7,$F1329)-$C1329+1,0),MIN(AI$7,$F1329)-AH$7))/365,0))</f>
        <v>0</v>
      </c>
      <c r="AJ1329" s="4">
        <f>IF($F1329=0,($D1329-SUM($U1329:AI1329))*$E1329*(IF(AI1329&lt;1,IF(MIN(AJ$7,$F1329)&gt;$C1329,MIN(AJ$7,$F1329)-$C1329+1,0),MIN(AJ$7,$F1329)-AI$7))/365,IF($F1329&gt;AI$7,($D1329-SUM($U1329:AI1329))*$E1329*(IF(AI1329&lt;1,IF(MIN(AJ$7,$F1329)&gt;$C1329,MIN(AJ$7,$F1329)-$C1329+1,0),MIN(AJ$7,$F1329)-AI$7))/365,0))</f>
        <v>0</v>
      </c>
      <c r="AK1329" s="4">
        <f>IF($F1329=0,($D1329-SUM($U1329:AJ1329))*$E1329*(IF(AJ1329&lt;1,IF(MIN(AK$7,$F1329)&gt;$C1329,MIN(AK$7,$F1329)-$C1329+1,0),MIN(AK$7,$F1329)-AJ$7))/365,IF($F1329&gt;AJ$7,($D1329-SUM($U1329:AJ1329))*$E1329*(IF(AJ1329&lt;1,IF(MIN(AK$7,$F1329)&gt;$C1329,MIN(AK$7,$F1329)-$C1329+1,0),MIN(AK$7,$F1329)-AJ$7))/365,0))</f>
        <v>0</v>
      </c>
      <c r="AL1329" s="4">
        <f>IF($F1329=0,($D1329-SUM($U1329:AK1329))*$E1329*(IF(AK1329&lt;1,IF(MIN(AL$7,$F1329)&gt;$C1329,MIN(AL$7,$F1329)-$C1329+1,0),MIN(AL$7,$F1329)-AK$7))/365,IF($F1329&gt;AK$7,($D1329-SUM($U1329:AK1329))*$E1329*(IF(AK1329&lt;1,IF(MIN(AL$7,$F1329)&gt;$C1329,MIN(AL$7,$F1329)-$C1329+1,0),MIN(AL$7,$F1329)-AK$7))/365,0))</f>
        <v>0</v>
      </c>
      <c r="AM1329" s="4">
        <f>IF($F1329=0,($D1329-SUM($U1329:AL1329))*$E1329*(IF(AL1329&lt;1,IF(MIN(AM$7,$F1329)&gt;$C1329,MIN(AM$7,$F1329)-$C1329+1,0),MIN(AM$7,$F1329)-AL$7))/365,IF($F1329&gt;AL$7,($D1329-SUM($U1329:AL1329))*$E1329*(IF(AL1329&lt;1,IF(MIN(AM$7,$F1329)&gt;$C1329,MIN(AM$7,$F1329)-$C1329+1,0),MIN(AM$7,$F1329)-AL$7))/365,0))</f>
        <v>0</v>
      </c>
      <c r="AN1329" s="4">
        <f>IF($F1329=0,($D1329-SUM($U1329:AM1329))*$E1329*(IF(AM1329&lt;1,IF(MIN(AN$7,$F1329)&gt;$C1329,MIN(AN$7,$F1329)-$C1329+1,0),MIN(AN$7,$F1329)-AM$7))/365,IF($F1329&gt;AM$7,($D1329-SUM($U1329:AM1329))*$E1329*(IF(AM1329&lt;1,IF(MIN(AN$7,$F1329)&gt;$C1329,MIN(AN$7,$F1329)-$C1329+1,0),MIN(AN$7,$F1329)-AM$7))/365,0))</f>
        <v>0</v>
      </c>
      <c r="AO1329" s="4">
        <f>IF($F1329=0,($D1329-SUM($U1329:AN1329))*$E1329*(IF(AN1329&lt;1,IF(MIN(AO$7,$F1329)&gt;$C1329,MIN(AO$7,$F1329)-$C1329+1,0),MIN(AO$7,$F1329)-AN$7))/365,IF($F1329&gt;AN$7,($D1329-SUM($U1329:AN1329))*$E1329*(IF(AN1329&lt;1,IF(MIN(AO$7,$F1329)&gt;$C1329,MIN(AO$7,$F1329)-$C1329+1,0),MIN(AO$7,$F1329)-AN$7))/365,0))</f>
        <v>0</v>
      </c>
      <c r="AP1329" s="4">
        <f>IF($F1329=0,($D1329-SUM($U1329:AO1329))*$E1329*(IF(AO1329&lt;1,IF(MIN(AP$7,$F1329)&gt;$C1329,MIN(AP$7,$F1329)-$C1329+1,0),MIN(AP$7,$F1329)-AO$7))/365,IF($F1329&gt;AO$7,($D1329-SUM($U1329:AO1329))*$E1329*(IF(AO1329&lt;1,IF(MIN(AP$7,$F1329)&gt;$C1329,MIN(AP$7,$F1329)-$C1329+1,0),MIN(AP$7,$F1329)-AO$7))/365,0))</f>
        <v>0</v>
      </c>
      <c r="AQ1329" s="4">
        <f>IF($F1329=0,($D1329-SUM($U1329:AP1329))*$E1329*(IF(AP1329&lt;1,IF(MIN(AQ$7,$F1329)&gt;$C1329,MIN(AQ$7,$F1329)-$C1329+1,0),MIN(AQ$7,$F1329)-AP$7))/365,IF($F1329&gt;AP$7,($D1329-SUM($U1329:AP1329))*$E1329*(IF(AP1329&lt;1,IF(MIN(AQ$7,$F1329)&gt;$C1329,MIN(AQ$7,$F1329)-$C1329+1,0),MIN(AQ$7,$F1329)-AP$7))/365,0))</f>
        <v>0</v>
      </c>
      <c r="AR1329" s="4">
        <f>IF($F1329=0,($D1329-SUM($U1329:AQ1329))*$E1329*(IF(AQ1329&lt;1,IF(MIN(AR$7,$F1329)&gt;$C1329,MIN(AR$7,$F1329)-$C1329+1,0),MIN(AR$7,$F1329)-AQ$7))/365,IF($F1329&gt;AQ$7,($D1329-SUM($U1329:AQ1329))*$E1329*(IF(AQ1329&lt;1,IF(MIN(AR$7,$F1329)&gt;$C1329,MIN(AR$7,$F1329)-$C1329+1,0),MIN(AR$7,$F1329)-AQ$7))/365,0))</f>
        <v>0</v>
      </c>
      <c r="AS1329" s="4">
        <f>IF($F1329=0,($D1329-SUM($U1329:AR1329))*$E1329*(IF(AR1329&lt;1,IF(MIN(AS$7,$F1329)&gt;$C1329,MIN(AS$7,$F1329)-$C1329+1,0),MIN(AS$7,$F1329)-AR$7))/365,IF($F1329&gt;AR$7,($D1329-SUM($U1329:AR1329))*$E1329*(IF(AR1329&lt;1,IF(MIN(AS$7,$F1329)&gt;$C1329,MIN(AS$7,$F1329)-$C1329+1,0),MIN(AS$7,$F1329)-AR$7))/365,0))</f>
        <v>0</v>
      </c>
    </row>
    <row r="1330" spans="1:45">
      <c r="A1330" s="15"/>
      <c r="B1330" s="17"/>
      <c r="C1330" s="16"/>
      <c r="D1330" s="15"/>
      <c r="E1330" s="11"/>
      <c r="F1330" s="16"/>
      <c r="G1330" s="15"/>
      <c r="H1330" s="14"/>
      <c r="I1330" s="5"/>
      <c r="J1330" s="13">
        <f>SUM(U1330:AS1330)</f>
        <v>0</v>
      </c>
      <c r="K1330" s="13">
        <f>IF(F1330=0,D1330-J1330,IF(F1330&lt;41730,0,D1330-J1330))</f>
        <v>0</v>
      </c>
      <c r="L1330" s="12">
        <f>IF(K1330=0,0,IF(G1330-((L$7-C1330)/365)&lt;0,0,G1330-((L$7-C1330)/365)))</f>
        <v>0</v>
      </c>
      <c r="M1330" s="4">
        <f>IF(K1330=0,0,D1330*H1330)</f>
        <v>0</v>
      </c>
      <c r="N1330" s="11">
        <f>IFERROR((1-(M1330/K1330)^(1/L1330)),0)</f>
        <v>0</v>
      </c>
      <c r="O1330" s="10">
        <f>IF(F1330&gt;41730,IF(F1330&gt;41730,(F1330-41730)/365,IF(K1330=0,0,IF(G1330-((L$7-C1330)/365)&lt;0,0,G1330-((L$7-C1330)/365)))),1)</f>
        <v>1</v>
      </c>
      <c r="P1330" s="9">
        <f>IF(K1330&lt;M1330,0,IF(L1330=0,K1330-M1330,K1330*N1330*O1330))</f>
        <v>0</v>
      </c>
      <c r="Q1330" s="19">
        <f>IF(F1330&gt;41730,D1330,0)</f>
        <v>0</v>
      </c>
      <c r="R1330" s="18">
        <f>IF(F1330&gt;41730,J1330+P1330,0)</f>
        <v>0</v>
      </c>
      <c r="S1330" s="9">
        <f>IF(F1330&gt;0,0,K1330-P1330)</f>
        <v>0</v>
      </c>
      <c r="T1330" s="5"/>
      <c r="U1330" s="4">
        <f>D1330*E1330*(IF(U$7&gt;$C1330,U$7-$C1330+1,0))/365</f>
        <v>0</v>
      </c>
      <c r="V1330" s="4">
        <f>($D1330-U1330)*$E1330*(IF(U1330&lt;1,IF(V$7&gt;$C1330,V$7-$C1330+1,0),V$7-U$7))/365</f>
        <v>0</v>
      </c>
      <c r="W1330" s="4">
        <f>IF($F1330=0,($D1330-SUM($U1330:V1330))*$E1330*(IF(V1330&lt;1,IF(MIN(W$7,$F1330)&gt;$C1330,MIN(W$7,$F1330)-$C1330+1,0),MIN(W$7,$F1330)-V$7))/365,IF($F1330&gt;V$7,($D1330-SUM($U1330:V1330))*$E1330*(IF(V1330&lt;1,IF(MIN(W$7,$F1330)&gt;$C1330,MIN(W$7,$F1330)-$C1330+1,0),MIN(W$7,$F1330)-V$7))/365,0))</f>
        <v>0</v>
      </c>
      <c r="X1330" s="4">
        <f>IF($F1330=0,($D1330-SUM($U1330:W1330))*$E1330*(IF(W1330&lt;1,IF(MIN(X$7,$F1330)&gt;$C1330,MIN(X$7,$F1330)-$C1330+1,0),MIN(X$7,$F1330)-W$7))/365,IF($F1330&gt;W$7,($D1330-SUM($U1330:W1330))*$E1330*(IF(W1330&lt;1,IF(MIN(X$7,$F1330)&gt;$C1330,MIN(X$7,$F1330)-$C1330+1,0),MIN(X$7,$F1330)-W$7))/365,0))</f>
        <v>0</v>
      </c>
      <c r="Y1330" s="4">
        <f>IF($F1330=0,($D1330-SUM($U1330:X1330))*$E1330*(IF(X1330&lt;1,IF(MIN(Y$7,$F1330)&gt;$C1330,MIN(Y$7,$F1330)-$C1330+1,0),MIN(Y$7,$F1330)-X$7))/365,IF($F1330&gt;X$7,($D1330-SUM($U1330:X1330))*$E1330*(IF(X1330&lt;1,IF(MIN(Y$7,$F1330)&gt;$C1330,MIN(Y$7,$F1330)-$C1330+1,0),MIN(Y$7,$F1330)-X$7))/365,0))</f>
        <v>0</v>
      </c>
      <c r="Z1330" s="4">
        <f>IF($F1330=0,($D1330-SUM($U1330:Y1330))*$E1330*(IF(Y1330&lt;1,IF(MIN(Z$7,$F1330)&gt;$C1330,MIN(Z$7,$F1330)-$C1330+1,0),MIN(Z$7,$F1330)-Y$7))/365,IF($F1330&gt;Y$7,($D1330-SUM($U1330:Y1330))*$E1330*(IF(Y1330&lt;1,IF(MIN(Z$7,$F1330)&gt;$C1330,MIN(Z$7,$F1330)-$C1330+1,0),MIN(Z$7,$F1330)-Y$7))/365,0))</f>
        <v>0</v>
      </c>
      <c r="AA1330" s="4">
        <f>IF($F1330=0,($D1330-SUM($U1330:Z1330))*$E1330*(IF(Z1330&lt;1,IF(MIN(AA$7,$F1330)&gt;$C1330,MIN(AA$7,$F1330)-$C1330+1,0),MIN(AA$7,$F1330)-Z$7))/365,IF($F1330&gt;Z$7,($D1330-SUM($U1330:Z1330))*$E1330*(IF(Z1330&lt;1,IF(MIN(AA$7,$F1330)&gt;$C1330,MIN(AA$7,$F1330)-$C1330+1,0),MIN(AA$7,$F1330)-Z$7))/365,0))</f>
        <v>0</v>
      </c>
      <c r="AB1330" s="4">
        <f>IF($F1330=0,($D1330-SUM($U1330:AA1330))*$E1330*(IF(AA1330&lt;1,IF(MIN(AB$7,$F1330)&gt;$C1330,MIN(AB$7,$F1330)-$C1330+1,0),MIN(AB$7,$F1330)-AA$7))/365,IF($F1330&gt;AA$7,($D1330-SUM($U1330:AA1330))*$E1330*(IF(AA1330&lt;1,IF(MIN(AB$7,$F1330)&gt;$C1330,MIN(AB$7,$F1330)-$C1330+1,0),MIN(AB$7,$F1330)-AA$7))/365,0))</f>
        <v>0</v>
      </c>
      <c r="AC1330" s="4">
        <f>IF($F1330=0,($D1330-SUM($U1330:AB1330))*$E1330*(IF(AB1330&lt;1,IF(MIN(AC$7,$F1330)&gt;$C1330,MIN(AC$7,$F1330)-$C1330+1,0),MIN(AC$7,$F1330)-AB$7))/365,IF($F1330&gt;AB$7,($D1330-SUM($U1330:AB1330))*$E1330*(IF(AB1330&lt;1,IF(MIN(AC$7,$F1330)&gt;$C1330,MIN(AC$7,$F1330)-$C1330+1,0),MIN(AC$7,$F1330)-AB$7))/365,0))</f>
        <v>0</v>
      </c>
      <c r="AD1330" s="4">
        <f>IF($F1330=0,($D1330-SUM($U1330:AC1330))*$E1330*(IF(AC1330&lt;1,IF(MIN(AD$7,$F1330)&gt;$C1330,MIN(AD$7,$F1330)-$C1330+1,0),MIN(AD$7,$F1330)-AC$7))/365,IF($F1330&gt;AC$7,($D1330-SUM($U1330:AC1330))*$E1330*(IF(AC1330&lt;1,IF(MIN(AD$7,$F1330)&gt;$C1330,MIN(AD$7,$F1330)-$C1330+1,0),MIN(AD$7,$F1330)-AC$7))/365,0))</f>
        <v>0</v>
      </c>
      <c r="AE1330" s="4">
        <f>IF($F1330=0,($D1330-SUM($U1330:AD1330))*$E1330*(IF(AD1330&lt;1,IF(MIN(AE$7,$F1330)&gt;$C1330,MIN(AE$7,$F1330)-$C1330+1,0),MIN(AE$7,$F1330)-AD$7))/365,IF($F1330&gt;AD$7,($D1330-SUM($U1330:AD1330))*$E1330*(IF(AD1330&lt;1,IF(MIN(AE$7,$F1330)&gt;$C1330,MIN(AE$7,$F1330)-$C1330+1,0),MIN(AE$7,$F1330)-AD$7))/365,0))</f>
        <v>0</v>
      </c>
      <c r="AF1330" s="4">
        <f>IF($F1330=0,($D1330-SUM($U1330:AE1330))*$E1330*(IF(AE1330&lt;1,IF(MIN(AF$7,$F1330)&gt;$C1330,MIN(AF$7,$F1330)-$C1330+1,0),MIN(AF$7,$F1330)-AE$7))/365,IF($F1330&gt;AE$7,($D1330-SUM($U1330:AE1330))*$E1330*(IF(AE1330&lt;1,IF(MIN(AF$7,$F1330)&gt;$C1330,MIN(AF$7,$F1330)-$C1330+1,0),MIN(AF$7,$F1330)-AE$7))/365,0))</f>
        <v>0</v>
      </c>
      <c r="AG1330" s="4">
        <f>IF($F1330=0,($D1330-SUM($U1330:AF1330))*$E1330*(IF(AF1330&lt;1,IF(MIN(AG$7,$F1330)&gt;$C1330,MIN(AG$7,$F1330)-$C1330+1,0),MIN(AG$7,$F1330)-AF$7))/365,IF($F1330&gt;AF$7,($D1330-SUM($U1330:AF1330))*$E1330*(IF(AF1330&lt;1,IF(MIN(AG$7,$F1330)&gt;$C1330,MIN(AG$7,$F1330)-$C1330+1,0),MIN(AG$7,$F1330)-AF$7))/365,0))</f>
        <v>0</v>
      </c>
      <c r="AH1330" s="4">
        <f>IF($F1330=0,($D1330-SUM($U1330:AG1330))*$E1330*(IF(AG1330&lt;1,IF(MIN(AH$7,$F1330)&gt;$C1330,MIN(AH$7,$F1330)-$C1330+1,0),MIN(AH$7,$F1330)-AG$7))/365,IF($F1330&gt;AG$7,($D1330-SUM($U1330:AG1330))*$E1330*(IF(AG1330&lt;1,IF(MIN(AH$7,$F1330)&gt;$C1330,MIN(AH$7,$F1330)-$C1330+1,0),MIN(AH$7,$F1330)-AG$7))/365,0))</f>
        <v>0</v>
      </c>
      <c r="AI1330" s="4">
        <f>IF($F1330=0,($D1330-SUM($U1330:AH1330))*$E1330*(IF(AH1330&lt;1,IF(MIN(AI$7,$F1330)&gt;$C1330,MIN(AI$7,$F1330)-$C1330+1,0),MIN(AI$7,$F1330)-AH$7))/365,IF($F1330&gt;AH$7,($D1330-SUM($U1330:AH1330))*$E1330*(IF(AH1330&lt;1,IF(MIN(AI$7,$F1330)&gt;$C1330,MIN(AI$7,$F1330)-$C1330+1,0),MIN(AI$7,$F1330)-AH$7))/365,0))</f>
        <v>0</v>
      </c>
      <c r="AJ1330" s="4">
        <f>IF($F1330=0,($D1330-SUM($U1330:AI1330))*$E1330*(IF(AI1330&lt;1,IF(MIN(AJ$7,$F1330)&gt;$C1330,MIN(AJ$7,$F1330)-$C1330+1,0),MIN(AJ$7,$F1330)-AI$7))/365,IF($F1330&gt;AI$7,($D1330-SUM($U1330:AI1330))*$E1330*(IF(AI1330&lt;1,IF(MIN(AJ$7,$F1330)&gt;$C1330,MIN(AJ$7,$F1330)-$C1330+1,0),MIN(AJ$7,$F1330)-AI$7))/365,0))</f>
        <v>0</v>
      </c>
      <c r="AK1330" s="4">
        <f>IF($F1330=0,($D1330-SUM($U1330:AJ1330))*$E1330*(IF(AJ1330&lt;1,IF(MIN(AK$7,$F1330)&gt;$C1330,MIN(AK$7,$F1330)-$C1330+1,0),MIN(AK$7,$F1330)-AJ$7))/365,IF($F1330&gt;AJ$7,($D1330-SUM($U1330:AJ1330))*$E1330*(IF(AJ1330&lt;1,IF(MIN(AK$7,$F1330)&gt;$C1330,MIN(AK$7,$F1330)-$C1330+1,0),MIN(AK$7,$F1330)-AJ$7))/365,0))</f>
        <v>0</v>
      </c>
      <c r="AL1330" s="4">
        <f>IF($F1330=0,($D1330-SUM($U1330:AK1330))*$E1330*(IF(AK1330&lt;1,IF(MIN(AL$7,$F1330)&gt;$C1330,MIN(AL$7,$F1330)-$C1330+1,0),MIN(AL$7,$F1330)-AK$7))/365,IF($F1330&gt;AK$7,($D1330-SUM($U1330:AK1330))*$E1330*(IF(AK1330&lt;1,IF(MIN(AL$7,$F1330)&gt;$C1330,MIN(AL$7,$F1330)-$C1330+1,0),MIN(AL$7,$F1330)-AK$7))/365,0))</f>
        <v>0</v>
      </c>
      <c r="AM1330" s="4">
        <f>IF($F1330=0,($D1330-SUM($U1330:AL1330))*$E1330*(IF(AL1330&lt;1,IF(MIN(AM$7,$F1330)&gt;$C1330,MIN(AM$7,$F1330)-$C1330+1,0),MIN(AM$7,$F1330)-AL$7))/365,IF($F1330&gt;AL$7,($D1330-SUM($U1330:AL1330))*$E1330*(IF(AL1330&lt;1,IF(MIN(AM$7,$F1330)&gt;$C1330,MIN(AM$7,$F1330)-$C1330+1,0),MIN(AM$7,$F1330)-AL$7))/365,0))</f>
        <v>0</v>
      </c>
      <c r="AN1330" s="4">
        <f>IF($F1330=0,($D1330-SUM($U1330:AM1330))*$E1330*(IF(AM1330&lt;1,IF(MIN(AN$7,$F1330)&gt;$C1330,MIN(AN$7,$F1330)-$C1330+1,0),MIN(AN$7,$F1330)-AM$7))/365,IF($F1330&gt;AM$7,($D1330-SUM($U1330:AM1330))*$E1330*(IF(AM1330&lt;1,IF(MIN(AN$7,$F1330)&gt;$C1330,MIN(AN$7,$F1330)-$C1330+1,0),MIN(AN$7,$F1330)-AM$7))/365,0))</f>
        <v>0</v>
      </c>
      <c r="AO1330" s="4">
        <f>IF($F1330=0,($D1330-SUM($U1330:AN1330))*$E1330*(IF(AN1330&lt;1,IF(MIN(AO$7,$F1330)&gt;$C1330,MIN(AO$7,$F1330)-$C1330+1,0),MIN(AO$7,$F1330)-AN$7))/365,IF($F1330&gt;AN$7,($D1330-SUM($U1330:AN1330))*$E1330*(IF(AN1330&lt;1,IF(MIN(AO$7,$F1330)&gt;$C1330,MIN(AO$7,$F1330)-$C1330+1,0),MIN(AO$7,$F1330)-AN$7))/365,0))</f>
        <v>0</v>
      </c>
      <c r="AP1330" s="4">
        <f>IF($F1330=0,($D1330-SUM($U1330:AO1330))*$E1330*(IF(AO1330&lt;1,IF(MIN(AP$7,$F1330)&gt;$C1330,MIN(AP$7,$F1330)-$C1330+1,0),MIN(AP$7,$F1330)-AO$7))/365,IF($F1330&gt;AO$7,($D1330-SUM($U1330:AO1330))*$E1330*(IF(AO1330&lt;1,IF(MIN(AP$7,$F1330)&gt;$C1330,MIN(AP$7,$F1330)-$C1330+1,0),MIN(AP$7,$F1330)-AO$7))/365,0))</f>
        <v>0</v>
      </c>
      <c r="AQ1330" s="4">
        <f>IF($F1330=0,($D1330-SUM($U1330:AP1330))*$E1330*(IF(AP1330&lt;1,IF(MIN(AQ$7,$F1330)&gt;$C1330,MIN(AQ$7,$F1330)-$C1330+1,0),MIN(AQ$7,$F1330)-AP$7))/365,IF($F1330&gt;AP$7,($D1330-SUM($U1330:AP1330))*$E1330*(IF(AP1330&lt;1,IF(MIN(AQ$7,$F1330)&gt;$C1330,MIN(AQ$7,$F1330)-$C1330+1,0),MIN(AQ$7,$F1330)-AP$7))/365,0))</f>
        <v>0</v>
      </c>
      <c r="AR1330" s="4">
        <f>IF($F1330=0,($D1330-SUM($U1330:AQ1330))*$E1330*(IF(AQ1330&lt;1,IF(MIN(AR$7,$F1330)&gt;$C1330,MIN(AR$7,$F1330)-$C1330+1,0),MIN(AR$7,$F1330)-AQ$7))/365,IF($F1330&gt;AQ$7,($D1330-SUM($U1330:AQ1330))*$E1330*(IF(AQ1330&lt;1,IF(MIN(AR$7,$F1330)&gt;$C1330,MIN(AR$7,$F1330)-$C1330+1,0),MIN(AR$7,$F1330)-AQ$7))/365,0))</f>
        <v>0</v>
      </c>
      <c r="AS1330" s="4">
        <f>IF($F1330=0,($D1330-SUM($U1330:AR1330))*$E1330*(IF(AR1330&lt;1,IF(MIN(AS$7,$F1330)&gt;$C1330,MIN(AS$7,$F1330)-$C1330+1,0),MIN(AS$7,$F1330)-AR$7))/365,IF($F1330&gt;AR$7,($D1330-SUM($U1330:AR1330))*$E1330*(IF(AR1330&lt;1,IF(MIN(AS$7,$F1330)&gt;$C1330,MIN(AS$7,$F1330)-$C1330+1,0),MIN(AS$7,$F1330)-AR$7))/365,0))</f>
        <v>0</v>
      </c>
    </row>
    <row r="1331" spans="1:45">
      <c r="A1331" s="15"/>
      <c r="B1331" s="17"/>
      <c r="C1331" s="16"/>
      <c r="D1331" s="15"/>
      <c r="E1331" s="11"/>
      <c r="F1331" s="16"/>
      <c r="G1331" s="15"/>
      <c r="H1331" s="14"/>
      <c r="I1331" s="5"/>
      <c r="J1331" s="13">
        <f>SUM(U1331:AS1331)</f>
        <v>0</v>
      </c>
      <c r="K1331" s="13">
        <f>IF(F1331=0,D1331-J1331,IF(F1331&lt;41730,0,D1331-J1331))</f>
        <v>0</v>
      </c>
      <c r="L1331" s="12">
        <f>IF(K1331=0,0,IF(G1331-((L$7-C1331)/365)&lt;0,0,G1331-((L$7-C1331)/365)))</f>
        <v>0</v>
      </c>
      <c r="M1331" s="4">
        <f>IF(K1331=0,0,D1331*H1331)</f>
        <v>0</v>
      </c>
      <c r="N1331" s="11">
        <f>IFERROR((1-(M1331/K1331)^(1/L1331)),0)</f>
        <v>0</v>
      </c>
      <c r="O1331" s="10">
        <f>IF(F1331&gt;41730,IF(F1331&gt;41730,(F1331-41730)/365,IF(K1331=0,0,IF(G1331-((L$7-C1331)/365)&lt;0,0,G1331-((L$7-C1331)/365)))),1)</f>
        <v>1</v>
      </c>
      <c r="P1331" s="9">
        <f>IF(K1331&lt;M1331,0,IF(L1331=0,K1331-M1331,K1331*N1331*O1331))</f>
        <v>0</v>
      </c>
      <c r="Q1331" s="19">
        <f>IF(F1331&gt;41730,D1331,0)</f>
        <v>0</v>
      </c>
      <c r="R1331" s="18">
        <f>IF(F1331&gt;41730,J1331+P1331,0)</f>
        <v>0</v>
      </c>
      <c r="S1331" s="9">
        <f>IF(F1331&gt;0,0,K1331-P1331)</f>
        <v>0</v>
      </c>
      <c r="T1331" s="5"/>
      <c r="U1331" s="4">
        <f>D1331*E1331*(IF(U$7&gt;$C1331,U$7-$C1331+1,0))/365</f>
        <v>0</v>
      </c>
      <c r="V1331" s="4">
        <f>($D1331-U1331)*$E1331*(IF(U1331&lt;1,IF(V$7&gt;$C1331,V$7-$C1331+1,0),V$7-U$7))/365</f>
        <v>0</v>
      </c>
      <c r="W1331" s="4">
        <f>IF($F1331=0,($D1331-SUM($U1331:V1331))*$E1331*(IF(V1331&lt;1,IF(MIN(W$7,$F1331)&gt;$C1331,MIN(W$7,$F1331)-$C1331+1,0),MIN(W$7,$F1331)-V$7))/365,IF($F1331&gt;V$7,($D1331-SUM($U1331:V1331))*$E1331*(IF(V1331&lt;1,IF(MIN(W$7,$F1331)&gt;$C1331,MIN(W$7,$F1331)-$C1331+1,0),MIN(W$7,$F1331)-V$7))/365,0))</f>
        <v>0</v>
      </c>
      <c r="X1331" s="4">
        <f>IF($F1331=0,($D1331-SUM($U1331:W1331))*$E1331*(IF(W1331&lt;1,IF(MIN(X$7,$F1331)&gt;$C1331,MIN(X$7,$F1331)-$C1331+1,0),MIN(X$7,$F1331)-W$7))/365,IF($F1331&gt;W$7,($D1331-SUM($U1331:W1331))*$E1331*(IF(W1331&lt;1,IF(MIN(X$7,$F1331)&gt;$C1331,MIN(X$7,$F1331)-$C1331+1,0),MIN(X$7,$F1331)-W$7))/365,0))</f>
        <v>0</v>
      </c>
      <c r="Y1331" s="4">
        <f>IF($F1331=0,($D1331-SUM($U1331:X1331))*$E1331*(IF(X1331&lt;1,IF(MIN(Y$7,$F1331)&gt;$C1331,MIN(Y$7,$F1331)-$C1331+1,0),MIN(Y$7,$F1331)-X$7))/365,IF($F1331&gt;X$7,($D1331-SUM($U1331:X1331))*$E1331*(IF(X1331&lt;1,IF(MIN(Y$7,$F1331)&gt;$C1331,MIN(Y$7,$F1331)-$C1331+1,0),MIN(Y$7,$F1331)-X$7))/365,0))</f>
        <v>0</v>
      </c>
      <c r="Z1331" s="4">
        <f>IF($F1331=0,($D1331-SUM($U1331:Y1331))*$E1331*(IF(Y1331&lt;1,IF(MIN(Z$7,$F1331)&gt;$C1331,MIN(Z$7,$F1331)-$C1331+1,0),MIN(Z$7,$F1331)-Y$7))/365,IF($F1331&gt;Y$7,($D1331-SUM($U1331:Y1331))*$E1331*(IF(Y1331&lt;1,IF(MIN(Z$7,$F1331)&gt;$C1331,MIN(Z$7,$F1331)-$C1331+1,0),MIN(Z$7,$F1331)-Y$7))/365,0))</f>
        <v>0</v>
      </c>
      <c r="AA1331" s="4">
        <f>IF($F1331=0,($D1331-SUM($U1331:Z1331))*$E1331*(IF(Z1331&lt;1,IF(MIN(AA$7,$F1331)&gt;$C1331,MIN(AA$7,$F1331)-$C1331+1,0),MIN(AA$7,$F1331)-Z$7))/365,IF($F1331&gt;Z$7,($D1331-SUM($U1331:Z1331))*$E1331*(IF(Z1331&lt;1,IF(MIN(AA$7,$F1331)&gt;$C1331,MIN(AA$7,$F1331)-$C1331+1,0),MIN(AA$7,$F1331)-Z$7))/365,0))</f>
        <v>0</v>
      </c>
      <c r="AB1331" s="4">
        <f>IF($F1331=0,($D1331-SUM($U1331:AA1331))*$E1331*(IF(AA1331&lt;1,IF(MIN(AB$7,$F1331)&gt;$C1331,MIN(AB$7,$F1331)-$C1331+1,0),MIN(AB$7,$F1331)-AA$7))/365,IF($F1331&gt;AA$7,($D1331-SUM($U1331:AA1331))*$E1331*(IF(AA1331&lt;1,IF(MIN(AB$7,$F1331)&gt;$C1331,MIN(AB$7,$F1331)-$C1331+1,0),MIN(AB$7,$F1331)-AA$7))/365,0))</f>
        <v>0</v>
      </c>
      <c r="AC1331" s="4">
        <f>IF($F1331=0,($D1331-SUM($U1331:AB1331))*$E1331*(IF(AB1331&lt;1,IF(MIN(AC$7,$F1331)&gt;$C1331,MIN(AC$7,$F1331)-$C1331+1,0),MIN(AC$7,$F1331)-AB$7))/365,IF($F1331&gt;AB$7,($D1331-SUM($U1331:AB1331))*$E1331*(IF(AB1331&lt;1,IF(MIN(AC$7,$F1331)&gt;$C1331,MIN(AC$7,$F1331)-$C1331+1,0),MIN(AC$7,$F1331)-AB$7))/365,0))</f>
        <v>0</v>
      </c>
      <c r="AD1331" s="4">
        <f>IF($F1331=0,($D1331-SUM($U1331:AC1331))*$E1331*(IF(AC1331&lt;1,IF(MIN(AD$7,$F1331)&gt;$C1331,MIN(AD$7,$F1331)-$C1331+1,0),MIN(AD$7,$F1331)-AC$7))/365,IF($F1331&gt;AC$7,($D1331-SUM($U1331:AC1331))*$E1331*(IF(AC1331&lt;1,IF(MIN(AD$7,$F1331)&gt;$C1331,MIN(AD$7,$F1331)-$C1331+1,0),MIN(AD$7,$F1331)-AC$7))/365,0))</f>
        <v>0</v>
      </c>
      <c r="AE1331" s="4">
        <f>IF($F1331=0,($D1331-SUM($U1331:AD1331))*$E1331*(IF(AD1331&lt;1,IF(MIN(AE$7,$F1331)&gt;$C1331,MIN(AE$7,$F1331)-$C1331+1,0),MIN(AE$7,$F1331)-AD$7))/365,IF($F1331&gt;AD$7,($D1331-SUM($U1331:AD1331))*$E1331*(IF(AD1331&lt;1,IF(MIN(AE$7,$F1331)&gt;$C1331,MIN(AE$7,$F1331)-$C1331+1,0),MIN(AE$7,$F1331)-AD$7))/365,0))</f>
        <v>0</v>
      </c>
      <c r="AF1331" s="4">
        <f>IF($F1331=0,($D1331-SUM($U1331:AE1331))*$E1331*(IF(AE1331&lt;1,IF(MIN(AF$7,$F1331)&gt;$C1331,MIN(AF$7,$F1331)-$C1331+1,0),MIN(AF$7,$F1331)-AE$7))/365,IF($F1331&gt;AE$7,($D1331-SUM($U1331:AE1331))*$E1331*(IF(AE1331&lt;1,IF(MIN(AF$7,$F1331)&gt;$C1331,MIN(AF$7,$F1331)-$C1331+1,0),MIN(AF$7,$F1331)-AE$7))/365,0))</f>
        <v>0</v>
      </c>
      <c r="AG1331" s="4">
        <f>IF($F1331=0,($D1331-SUM($U1331:AF1331))*$E1331*(IF(AF1331&lt;1,IF(MIN(AG$7,$F1331)&gt;$C1331,MIN(AG$7,$F1331)-$C1331+1,0),MIN(AG$7,$F1331)-AF$7))/365,IF($F1331&gt;AF$7,($D1331-SUM($U1331:AF1331))*$E1331*(IF(AF1331&lt;1,IF(MIN(AG$7,$F1331)&gt;$C1331,MIN(AG$7,$F1331)-$C1331+1,0),MIN(AG$7,$F1331)-AF$7))/365,0))</f>
        <v>0</v>
      </c>
      <c r="AH1331" s="4">
        <f>IF($F1331=0,($D1331-SUM($U1331:AG1331))*$E1331*(IF(AG1331&lt;1,IF(MIN(AH$7,$F1331)&gt;$C1331,MIN(AH$7,$F1331)-$C1331+1,0),MIN(AH$7,$F1331)-AG$7))/365,IF($F1331&gt;AG$7,($D1331-SUM($U1331:AG1331))*$E1331*(IF(AG1331&lt;1,IF(MIN(AH$7,$F1331)&gt;$C1331,MIN(AH$7,$F1331)-$C1331+1,0),MIN(AH$7,$F1331)-AG$7))/365,0))</f>
        <v>0</v>
      </c>
      <c r="AI1331" s="4">
        <f>IF($F1331=0,($D1331-SUM($U1331:AH1331))*$E1331*(IF(AH1331&lt;1,IF(MIN(AI$7,$F1331)&gt;$C1331,MIN(AI$7,$F1331)-$C1331+1,0),MIN(AI$7,$F1331)-AH$7))/365,IF($F1331&gt;AH$7,($D1331-SUM($U1331:AH1331))*$E1331*(IF(AH1331&lt;1,IF(MIN(AI$7,$F1331)&gt;$C1331,MIN(AI$7,$F1331)-$C1331+1,0),MIN(AI$7,$F1331)-AH$7))/365,0))</f>
        <v>0</v>
      </c>
      <c r="AJ1331" s="4">
        <f>IF($F1331=0,($D1331-SUM($U1331:AI1331))*$E1331*(IF(AI1331&lt;1,IF(MIN(AJ$7,$F1331)&gt;$C1331,MIN(AJ$7,$F1331)-$C1331+1,0),MIN(AJ$7,$F1331)-AI$7))/365,IF($F1331&gt;AI$7,($D1331-SUM($U1331:AI1331))*$E1331*(IF(AI1331&lt;1,IF(MIN(AJ$7,$F1331)&gt;$C1331,MIN(AJ$7,$F1331)-$C1331+1,0),MIN(AJ$7,$F1331)-AI$7))/365,0))</f>
        <v>0</v>
      </c>
      <c r="AK1331" s="4">
        <f>IF($F1331=0,($D1331-SUM($U1331:AJ1331))*$E1331*(IF(AJ1331&lt;1,IF(MIN(AK$7,$F1331)&gt;$C1331,MIN(AK$7,$F1331)-$C1331+1,0),MIN(AK$7,$F1331)-AJ$7))/365,IF($F1331&gt;AJ$7,($D1331-SUM($U1331:AJ1331))*$E1331*(IF(AJ1331&lt;1,IF(MIN(AK$7,$F1331)&gt;$C1331,MIN(AK$7,$F1331)-$C1331+1,0),MIN(AK$7,$F1331)-AJ$7))/365,0))</f>
        <v>0</v>
      </c>
      <c r="AL1331" s="4">
        <f>IF($F1331=0,($D1331-SUM($U1331:AK1331))*$E1331*(IF(AK1331&lt;1,IF(MIN(AL$7,$F1331)&gt;$C1331,MIN(AL$7,$F1331)-$C1331+1,0),MIN(AL$7,$F1331)-AK$7))/365,IF($F1331&gt;AK$7,($D1331-SUM($U1331:AK1331))*$E1331*(IF(AK1331&lt;1,IF(MIN(AL$7,$F1331)&gt;$C1331,MIN(AL$7,$F1331)-$C1331+1,0),MIN(AL$7,$F1331)-AK$7))/365,0))</f>
        <v>0</v>
      </c>
      <c r="AM1331" s="4">
        <f>IF($F1331=0,($D1331-SUM($U1331:AL1331))*$E1331*(IF(AL1331&lt;1,IF(MIN(AM$7,$F1331)&gt;$C1331,MIN(AM$7,$F1331)-$C1331+1,0),MIN(AM$7,$F1331)-AL$7))/365,IF($F1331&gt;AL$7,($D1331-SUM($U1331:AL1331))*$E1331*(IF(AL1331&lt;1,IF(MIN(AM$7,$F1331)&gt;$C1331,MIN(AM$7,$F1331)-$C1331+1,0),MIN(AM$7,$F1331)-AL$7))/365,0))</f>
        <v>0</v>
      </c>
      <c r="AN1331" s="4">
        <f>IF($F1331=0,($D1331-SUM($U1331:AM1331))*$E1331*(IF(AM1331&lt;1,IF(MIN(AN$7,$F1331)&gt;$C1331,MIN(AN$7,$F1331)-$C1331+1,0),MIN(AN$7,$F1331)-AM$7))/365,IF($F1331&gt;AM$7,($D1331-SUM($U1331:AM1331))*$E1331*(IF(AM1331&lt;1,IF(MIN(AN$7,$F1331)&gt;$C1331,MIN(AN$7,$F1331)-$C1331+1,0),MIN(AN$7,$F1331)-AM$7))/365,0))</f>
        <v>0</v>
      </c>
      <c r="AO1331" s="4">
        <f>IF($F1331=0,($D1331-SUM($U1331:AN1331))*$E1331*(IF(AN1331&lt;1,IF(MIN(AO$7,$F1331)&gt;$C1331,MIN(AO$7,$F1331)-$C1331+1,0),MIN(AO$7,$F1331)-AN$7))/365,IF($F1331&gt;AN$7,($D1331-SUM($U1331:AN1331))*$E1331*(IF(AN1331&lt;1,IF(MIN(AO$7,$F1331)&gt;$C1331,MIN(AO$7,$F1331)-$C1331+1,0),MIN(AO$7,$F1331)-AN$7))/365,0))</f>
        <v>0</v>
      </c>
      <c r="AP1331" s="4">
        <f>IF($F1331=0,($D1331-SUM($U1331:AO1331))*$E1331*(IF(AO1331&lt;1,IF(MIN(AP$7,$F1331)&gt;$C1331,MIN(AP$7,$F1331)-$C1331+1,0),MIN(AP$7,$F1331)-AO$7))/365,IF($F1331&gt;AO$7,($D1331-SUM($U1331:AO1331))*$E1331*(IF(AO1331&lt;1,IF(MIN(AP$7,$F1331)&gt;$C1331,MIN(AP$7,$F1331)-$C1331+1,0),MIN(AP$7,$F1331)-AO$7))/365,0))</f>
        <v>0</v>
      </c>
      <c r="AQ1331" s="4">
        <f>IF($F1331=0,($D1331-SUM($U1331:AP1331))*$E1331*(IF(AP1331&lt;1,IF(MIN(AQ$7,$F1331)&gt;$C1331,MIN(AQ$7,$F1331)-$C1331+1,0),MIN(AQ$7,$F1331)-AP$7))/365,IF($F1331&gt;AP$7,($D1331-SUM($U1331:AP1331))*$E1331*(IF(AP1331&lt;1,IF(MIN(AQ$7,$F1331)&gt;$C1331,MIN(AQ$7,$F1331)-$C1331+1,0),MIN(AQ$7,$F1331)-AP$7))/365,0))</f>
        <v>0</v>
      </c>
      <c r="AR1331" s="4">
        <f>IF($F1331=0,($D1331-SUM($U1331:AQ1331))*$E1331*(IF(AQ1331&lt;1,IF(MIN(AR$7,$F1331)&gt;$C1331,MIN(AR$7,$F1331)-$C1331+1,0),MIN(AR$7,$F1331)-AQ$7))/365,IF($F1331&gt;AQ$7,($D1331-SUM($U1331:AQ1331))*$E1331*(IF(AQ1331&lt;1,IF(MIN(AR$7,$F1331)&gt;$C1331,MIN(AR$7,$F1331)-$C1331+1,0),MIN(AR$7,$F1331)-AQ$7))/365,0))</f>
        <v>0</v>
      </c>
      <c r="AS1331" s="4">
        <f>IF($F1331=0,($D1331-SUM($U1331:AR1331))*$E1331*(IF(AR1331&lt;1,IF(MIN(AS$7,$F1331)&gt;$C1331,MIN(AS$7,$F1331)-$C1331+1,0),MIN(AS$7,$F1331)-AR$7))/365,IF($F1331&gt;AR$7,($D1331-SUM($U1331:AR1331))*$E1331*(IF(AR1331&lt;1,IF(MIN(AS$7,$F1331)&gt;$C1331,MIN(AS$7,$F1331)-$C1331+1,0),MIN(AS$7,$F1331)-AR$7))/365,0))</f>
        <v>0</v>
      </c>
    </row>
    <row r="1332" spans="1:45">
      <c r="A1332" s="15"/>
      <c r="B1332" s="17"/>
      <c r="C1332" s="16"/>
      <c r="D1332" s="15"/>
      <c r="E1332" s="11"/>
      <c r="F1332" s="16"/>
      <c r="G1332" s="15"/>
      <c r="H1332" s="14"/>
      <c r="I1332" s="5"/>
      <c r="J1332" s="13">
        <f>SUM(U1332:AS1332)</f>
        <v>0</v>
      </c>
      <c r="K1332" s="13">
        <f>IF(F1332=0,D1332-J1332,IF(F1332&lt;41730,0,D1332-J1332))</f>
        <v>0</v>
      </c>
      <c r="L1332" s="12">
        <f>IF(K1332=0,0,IF(G1332-((L$7-C1332)/365)&lt;0,0,G1332-((L$7-C1332)/365)))</f>
        <v>0</v>
      </c>
      <c r="M1332" s="4">
        <f>IF(K1332=0,0,D1332*H1332)</f>
        <v>0</v>
      </c>
      <c r="N1332" s="11">
        <f>IFERROR((1-(M1332/K1332)^(1/L1332)),0)</f>
        <v>0</v>
      </c>
      <c r="O1332" s="10">
        <f>IF(F1332&gt;41730,IF(F1332&gt;41730,(F1332-41730)/365,IF(K1332=0,0,IF(G1332-((L$7-C1332)/365)&lt;0,0,G1332-((L$7-C1332)/365)))),1)</f>
        <v>1</v>
      </c>
      <c r="P1332" s="9">
        <f>IF(K1332&lt;M1332,0,IF(L1332=0,K1332-M1332,K1332*N1332*O1332))</f>
        <v>0</v>
      </c>
      <c r="Q1332" s="19">
        <f>IF(F1332&gt;41730,D1332,0)</f>
        <v>0</v>
      </c>
      <c r="R1332" s="18">
        <f>IF(F1332&gt;41730,J1332+P1332,0)</f>
        <v>0</v>
      </c>
      <c r="S1332" s="9">
        <f>IF(F1332&gt;0,0,K1332-P1332)</f>
        <v>0</v>
      </c>
      <c r="T1332" s="5"/>
      <c r="U1332" s="4">
        <f>D1332*E1332*(IF(U$7&gt;$C1332,U$7-$C1332+1,0))/365</f>
        <v>0</v>
      </c>
      <c r="V1332" s="4">
        <f>($D1332-U1332)*$E1332*(IF(U1332&lt;1,IF(V$7&gt;$C1332,V$7-$C1332+1,0),V$7-U$7))/365</f>
        <v>0</v>
      </c>
      <c r="W1332" s="4">
        <f>IF($F1332=0,($D1332-SUM($U1332:V1332))*$E1332*(IF(V1332&lt;1,IF(MIN(W$7,$F1332)&gt;$C1332,MIN(W$7,$F1332)-$C1332+1,0),MIN(W$7,$F1332)-V$7))/365,IF($F1332&gt;V$7,($D1332-SUM($U1332:V1332))*$E1332*(IF(V1332&lt;1,IF(MIN(W$7,$F1332)&gt;$C1332,MIN(W$7,$F1332)-$C1332+1,0),MIN(W$7,$F1332)-V$7))/365,0))</f>
        <v>0</v>
      </c>
      <c r="X1332" s="4">
        <f>IF($F1332=0,($D1332-SUM($U1332:W1332))*$E1332*(IF(W1332&lt;1,IF(MIN(X$7,$F1332)&gt;$C1332,MIN(X$7,$F1332)-$C1332+1,0),MIN(X$7,$F1332)-W$7))/365,IF($F1332&gt;W$7,($D1332-SUM($U1332:W1332))*$E1332*(IF(W1332&lt;1,IF(MIN(X$7,$F1332)&gt;$C1332,MIN(X$7,$F1332)-$C1332+1,0),MIN(X$7,$F1332)-W$7))/365,0))</f>
        <v>0</v>
      </c>
      <c r="Y1332" s="4">
        <f>IF($F1332=0,($D1332-SUM($U1332:X1332))*$E1332*(IF(X1332&lt;1,IF(MIN(Y$7,$F1332)&gt;$C1332,MIN(Y$7,$F1332)-$C1332+1,0),MIN(Y$7,$F1332)-X$7))/365,IF($F1332&gt;X$7,($D1332-SUM($U1332:X1332))*$E1332*(IF(X1332&lt;1,IF(MIN(Y$7,$F1332)&gt;$C1332,MIN(Y$7,$F1332)-$C1332+1,0),MIN(Y$7,$F1332)-X$7))/365,0))</f>
        <v>0</v>
      </c>
      <c r="Z1332" s="4">
        <f>IF($F1332=0,($D1332-SUM($U1332:Y1332))*$E1332*(IF(Y1332&lt;1,IF(MIN(Z$7,$F1332)&gt;$C1332,MIN(Z$7,$F1332)-$C1332+1,0),MIN(Z$7,$F1332)-Y$7))/365,IF($F1332&gt;Y$7,($D1332-SUM($U1332:Y1332))*$E1332*(IF(Y1332&lt;1,IF(MIN(Z$7,$F1332)&gt;$C1332,MIN(Z$7,$F1332)-$C1332+1,0),MIN(Z$7,$F1332)-Y$7))/365,0))</f>
        <v>0</v>
      </c>
      <c r="AA1332" s="4">
        <f>IF($F1332=0,($D1332-SUM($U1332:Z1332))*$E1332*(IF(Z1332&lt;1,IF(MIN(AA$7,$F1332)&gt;$C1332,MIN(AA$7,$F1332)-$C1332+1,0),MIN(AA$7,$F1332)-Z$7))/365,IF($F1332&gt;Z$7,($D1332-SUM($U1332:Z1332))*$E1332*(IF(Z1332&lt;1,IF(MIN(AA$7,$F1332)&gt;$C1332,MIN(AA$7,$F1332)-$C1332+1,0),MIN(AA$7,$F1332)-Z$7))/365,0))</f>
        <v>0</v>
      </c>
      <c r="AB1332" s="4">
        <f>IF($F1332=0,($D1332-SUM($U1332:AA1332))*$E1332*(IF(AA1332&lt;1,IF(MIN(AB$7,$F1332)&gt;$C1332,MIN(AB$7,$F1332)-$C1332+1,0),MIN(AB$7,$F1332)-AA$7))/365,IF($F1332&gt;AA$7,($D1332-SUM($U1332:AA1332))*$E1332*(IF(AA1332&lt;1,IF(MIN(AB$7,$F1332)&gt;$C1332,MIN(AB$7,$F1332)-$C1332+1,0),MIN(AB$7,$F1332)-AA$7))/365,0))</f>
        <v>0</v>
      </c>
      <c r="AC1332" s="4">
        <f>IF($F1332=0,($D1332-SUM($U1332:AB1332))*$E1332*(IF(AB1332&lt;1,IF(MIN(AC$7,$F1332)&gt;$C1332,MIN(AC$7,$F1332)-$C1332+1,0),MIN(AC$7,$F1332)-AB$7))/365,IF($F1332&gt;AB$7,($D1332-SUM($U1332:AB1332))*$E1332*(IF(AB1332&lt;1,IF(MIN(AC$7,$F1332)&gt;$C1332,MIN(AC$7,$F1332)-$C1332+1,0),MIN(AC$7,$F1332)-AB$7))/365,0))</f>
        <v>0</v>
      </c>
      <c r="AD1332" s="4">
        <f>IF($F1332=0,($D1332-SUM($U1332:AC1332))*$E1332*(IF(AC1332&lt;1,IF(MIN(AD$7,$F1332)&gt;$C1332,MIN(AD$7,$F1332)-$C1332+1,0),MIN(AD$7,$F1332)-AC$7))/365,IF($F1332&gt;AC$7,($D1332-SUM($U1332:AC1332))*$E1332*(IF(AC1332&lt;1,IF(MIN(AD$7,$F1332)&gt;$C1332,MIN(AD$7,$F1332)-$C1332+1,0),MIN(AD$7,$F1332)-AC$7))/365,0))</f>
        <v>0</v>
      </c>
      <c r="AE1332" s="4">
        <f>IF($F1332=0,($D1332-SUM($U1332:AD1332))*$E1332*(IF(AD1332&lt;1,IF(MIN(AE$7,$F1332)&gt;$C1332,MIN(AE$7,$F1332)-$C1332+1,0),MIN(AE$7,$F1332)-AD$7))/365,IF($F1332&gt;AD$7,($D1332-SUM($U1332:AD1332))*$E1332*(IF(AD1332&lt;1,IF(MIN(AE$7,$F1332)&gt;$C1332,MIN(AE$7,$F1332)-$C1332+1,0),MIN(AE$7,$F1332)-AD$7))/365,0))</f>
        <v>0</v>
      </c>
      <c r="AF1332" s="4">
        <f>IF($F1332=0,($D1332-SUM($U1332:AE1332))*$E1332*(IF(AE1332&lt;1,IF(MIN(AF$7,$F1332)&gt;$C1332,MIN(AF$7,$F1332)-$C1332+1,0),MIN(AF$7,$F1332)-AE$7))/365,IF($F1332&gt;AE$7,($D1332-SUM($U1332:AE1332))*$E1332*(IF(AE1332&lt;1,IF(MIN(AF$7,$F1332)&gt;$C1332,MIN(AF$7,$F1332)-$C1332+1,0),MIN(AF$7,$F1332)-AE$7))/365,0))</f>
        <v>0</v>
      </c>
      <c r="AG1332" s="4">
        <f>IF($F1332=0,($D1332-SUM($U1332:AF1332))*$E1332*(IF(AF1332&lt;1,IF(MIN(AG$7,$F1332)&gt;$C1332,MIN(AG$7,$F1332)-$C1332+1,0),MIN(AG$7,$F1332)-AF$7))/365,IF($F1332&gt;AF$7,($D1332-SUM($U1332:AF1332))*$E1332*(IF(AF1332&lt;1,IF(MIN(AG$7,$F1332)&gt;$C1332,MIN(AG$7,$F1332)-$C1332+1,0),MIN(AG$7,$F1332)-AF$7))/365,0))</f>
        <v>0</v>
      </c>
      <c r="AH1332" s="4">
        <f>IF($F1332=0,($D1332-SUM($U1332:AG1332))*$E1332*(IF(AG1332&lt;1,IF(MIN(AH$7,$F1332)&gt;$C1332,MIN(AH$7,$F1332)-$C1332+1,0),MIN(AH$7,$F1332)-AG$7))/365,IF($F1332&gt;AG$7,($D1332-SUM($U1332:AG1332))*$E1332*(IF(AG1332&lt;1,IF(MIN(AH$7,$F1332)&gt;$C1332,MIN(AH$7,$F1332)-$C1332+1,0),MIN(AH$7,$F1332)-AG$7))/365,0))</f>
        <v>0</v>
      </c>
      <c r="AI1332" s="4">
        <f>IF($F1332=0,($D1332-SUM($U1332:AH1332))*$E1332*(IF(AH1332&lt;1,IF(MIN(AI$7,$F1332)&gt;$C1332,MIN(AI$7,$F1332)-$C1332+1,0),MIN(AI$7,$F1332)-AH$7))/365,IF($F1332&gt;AH$7,($D1332-SUM($U1332:AH1332))*$E1332*(IF(AH1332&lt;1,IF(MIN(AI$7,$F1332)&gt;$C1332,MIN(AI$7,$F1332)-$C1332+1,0),MIN(AI$7,$F1332)-AH$7))/365,0))</f>
        <v>0</v>
      </c>
      <c r="AJ1332" s="4">
        <f>IF($F1332=0,($D1332-SUM($U1332:AI1332))*$E1332*(IF(AI1332&lt;1,IF(MIN(AJ$7,$F1332)&gt;$C1332,MIN(AJ$7,$F1332)-$C1332+1,0),MIN(AJ$7,$F1332)-AI$7))/365,IF($F1332&gt;AI$7,($D1332-SUM($U1332:AI1332))*$E1332*(IF(AI1332&lt;1,IF(MIN(AJ$7,$F1332)&gt;$C1332,MIN(AJ$7,$F1332)-$C1332+1,0),MIN(AJ$7,$F1332)-AI$7))/365,0))</f>
        <v>0</v>
      </c>
      <c r="AK1332" s="4">
        <f>IF($F1332=0,($D1332-SUM($U1332:AJ1332))*$E1332*(IF(AJ1332&lt;1,IF(MIN(AK$7,$F1332)&gt;$C1332,MIN(AK$7,$F1332)-$C1332+1,0),MIN(AK$7,$F1332)-AJ$7))/365,IF($F1332&gt;AJ$7,($D1332-SUM($U1332:AJ1332))*$E1332*(IF(AJ1332&lt;1,IF(MIN(AK$7,$F1332)&gt;$C1332,MIN(AK$7,$F1332)-$C1332+1,0),MIN(AK$7,$F1332)-AJ$7))/365,0))</f>
        <v>0</v>
      </c>
      <c r="AL1332" s="4">
        <f>IF($F1332=0,($D1332-SUM($U1332:AK1332))*$E1332*(IF(AK1332&lt;1,IF(MIN(AL$7,$F1332)&gt;$C1332,MIN(AL$7,$F1332)-$C1332+1,0),MIN(AL$7,$F1332)-AK$7))/365,IF($F1332&gt;AK$7,($D1332-SUM($U1332:AK1332))*$E1332*(IF(AK1332&lt;1,IF(MIN(AL$7,$F1332)&gt;$C1332,MIN(AL$7,$F1332)-$C1332+1,0),MIN(AL$7,$F1332)-AK$7))/365,0))</f>
        <v>0</v>
      </c>
      <c r="AM1332" s="4">
        <f>IF($F1332=0,($D1332-SUM($U1332:AL1332))*$E1332*(IF(AL1332&lt;1,IF(MIN(AM$7,$F1332)&gt;$C1332,MIN(AM$7,$F1332)-$C1332+1,0),MIN(AM$7,$F1332)-AL$7))/365,IF($F1332&gt;AL$7,($D1332-SUM($U1332:AL1332))*$E1332*(IF(AL1332&lt;1,IF(MIN(AM$7,$F1332)&gt;$C1332,MIN(AM$7,$F1332)-$C1332+1,0),MIN(AM$7,$F1332)-AL$7))/365,0))</f>
        <v>0</v>
      </c>
      <c r="AN1332" s="4">
        <f>IF($F1332=0,($D1332-SUM($U1332:AM1332))*$E1332*(IF(AM1332&lt;1,IF(MIN(AN$7,$F1332)&gt;$C1332,MIN(AN$7,$F1332)-$C1332+1,0),MIN(AN$7,$F1332)-AM$7))/365,IF($F1332&gt;AM$7,($D1332-SUM($U1332:AM1332))*$E1332*(IF(AM1332&lt;1,IF(MIN(AN$7,$F1332)&gt;$C1332,MIN(AN$7,$F1332)-$C1332+1,0),MIN(AN$7,$F1332)-AM$7))/365,0))</f>
        <v>0</v>
      </c>
      <c r="AO1332" s="4">
        <f>IF($F1332=0,($D1332-SUM($U1332:AN1332))*$E1332*(IF(AN1332&lt;1,IF(MIN(AO$7,$F1332)&gt;$C1332,MIN(AO$7,$F1332)-$C1332+1,0),MIN(AO$7,$F1332)-AN$7))/365,IF($F1332&gt;AN$7,($D1332-SUM($U1332:AN1332))*$E1332*(IF(AN1332&lt;1,IF(MIN(AO$7,$F1332)&gt;$C1332,MIN(AO$7,$F1332)-$C1332+1,0),MIN(AO$7,$F1332)-AN$7))/365,0))</f>
        <v>0</v>
      </c>
      <c r="AP1332" s="4">
        <f>IF($F1332=0,($D1332-SUM($U1332:AO1332))*$E1332*(IF(AO1332&lt;1,IF(MIN(AP$7,$F1332)&gt;$C1332,MIN(AP$7,$F1332)-$C1332+1,0),MIN(AP$7,$F1332)-AO$7))/365,IF($F1332&gt;AO$7,($D1332-SUM($U1332:AO1332))*$E1332*(IF(AO1332&lt;1,IF(MIN(AP$7,$F1332)&gt;$C1332,MIN(AP$7,$F1332)-$C1332+1,0),MIN(AP$7,$F1332)-AO$7))/365,0))</f>
        <v>0</v>
      </c>
      <c r="AQ1332" s="4">
        <f>IF($F1332=0,($D1332-SUM($U1332:AP1332))*$E1332*(IF(AP1332&lt;1,IF(MIN(AQ$7,$F1332)&gt;$C1332,MIN(AQ$7,$F1332)-$C1332+1,0),MIN(AQ$7,$F1332)-AP$7))/365,IF($F1332&gt;AP$7,($D1332-SUM($U1332:AP1332))*$E1332*(IF(AP1332&lt;1,IF(MIN(AQ$7,$F1332)&gt;$C1332,MIN(AQ$7,$F1332)-$C1332+1,0),MIN(AQ$7,$F1332)-AP$7))/365,0))</f>
        <v>0</v>
      </c>
      <c r="AR1332" s="4">
        <f>IF($F1332=0,($D1332-SUM($U1332:AQ1332))*$E1332*(IF(AQ1332&lt;1,IF(MIN(AR$7,$F1332)&gt;$C1332,MIN(AR$7,$F1332)-$C1332+1,0),MIN(AR$7,$F1332)-AQ$7))/365,IF($F1332&gt;AQ$7,($D1332-SUM($U1332:AQ1332))*$E1332*(IF(AQ1332&lt;1,IF(MIN(AR$7,$F1332)&gt;$C1332,MIN(AR$7,$F1332)-$C1332+1,0),MIN(AR$7,$F1332)-AQ$7))/365,0))</f>
        <v>0</v>
      </c>
      <c r="AS1332" s="4">
        <f>IF($F1332=0,($D1332-SUM($U1332:AR1332))*$E1332*(IF(AR1332&lt;1,IF(MIN(AS$7,$F1332)&gt;$C1332,MIN(AS$7,$F1332)-$C1332+1,0),MIN(AS$7,$F1332)-AR$7))/365,IF($F1332&gt;AR$7,($D1332-SUM($U1332:AR1332))*$E1332*(IF(AR1332&lt;1,IF(MIN(AS$7,$F1332)&gt;$C1332,MIN(AS$7,$F1332)-$C1332+1,0),MIN(AS$7,$F1332)-AR$7))/365,0))</f>
        <v>0</v>
      </c>
    </row>
    <row r="1333" spans="1:45">
      <c r="A1333" s="15"/>
      <c r="B1333" s="17"/>
      <c r="C1333" s="16"/>
      <c r="D1333" s="15"/>
      <c r="E1333" s="11"/>
      <c r="F1333" s="16"/>
      <c r="G1333" s="15"/>
      <c r="H1333" s="14"/>
      <c r="I1333" s="5"/>
      <c r="J1333" s="13">
        <f>SUM(U1333:AS1333)</f>
        <v>0</v>
      </c>
      <c r="K1333" s="13">
        <f>IF(F1333=0,D1333-J1333,IF(F1333&lt;41730,0,D1333-J1333))</f>
        <v>0</v>
      </c>
      <c r="L1333" s="12">
        <f>IF(K1333=0,0,IF(G1333-((L$7-C1333)/365)&lt;0,0,G1333-((L$7-C1333)/365)))</f>
        <v>0</v>
      </c>
      <c r="M1333" s="4">
        <f>IF(K1333=0,0,D1333*H1333)</f>
        <v>0</v>
      </c>
      <c r="N1333" s="11">
        <f>IFERROR((1-(M1333/K1333)^(1/L1333)),0)</f>
        <v>0</v>
      </c>
      <c r="O1333" s="10">
        <f>IF(F1333&gt;41730,IF(F1333&gt;41730,(F1333-41730)/365,IF(K1333=0,0,IF(G1333-((L$7-C1333)/365)&lt;0,0,G1333-((L$7-C1333)/365)))),1)</f>
        <v>1</v>
      </c>
      <c r="P1333" s="9">
        <f>IF(K1333&lt;M1333,0,IF(L1333=0,K1333-M1333,K1333*N1333*O1333))</f>
        <v>0</v>
      </c>
      <c r="Q1333" s="19">
        <f>IF(F1333&gt;41730,D1333,0)</f>
        <v>0</v>
      </c>
      <c r="R1333" s="18">
        <f>IF(F1333&gt;41730,J1333+P1333,0)</f>
        <v>0</v>
      </c>
      <c r="S1333" s="9">
        <f>IF(F1333&gt;0,0,K1333-P1333)</f>
        <v>0</v>
      </c>
      <c r="T1333" s="5"/>
      <c r="U1333" s="4">
        <f>D1333*E1333*(IF(U$7&gt;$C1333,U$7-$C1333+1,0))/365</f>
        <v>0</v>
      </c>
      <c r="V1333" s="4">
        <f>($D1333-U1333)*$E1333*(IF(U1333&lt;1,IF(V$7&gt;$C1333,V$7-$C1333+1,0),V$7-U$7))/365</f>
        <v>0</v>
      </c>
      <c r="W1333" s="4">
        <f>IF($F1333=0,($D1333-SUM($U1333:V1333))*$E1333*(IF(V1333&lt;1,IF(MIN(W$7,$F1333)&gt;$C1333,MIN(W$7,$F1333)-$C1333+1,0),MIN(W$7,$F1333)-V$7))/365,IF($F1333&gt;V$7,($D1333-SUM($U1333:V1333))*$E1333*(IF(V1333&lt;1,IF(MIN(W$7,$F1333)&gt;$C1333,MIN(W$7,$F1333)-$C1333+1,0),MIN(W$7,$F1333)-V$7))/365,0))</f>
        <v>0</v>
      </c>
      <c r="X1333" s="4">
        <f>IF($F1333=0,($D1333-SUM($U1333:W1333))*$E1333*(IF(W1333&lt;1,IF(MIN(X$7,$F1333)&gt;$C1333,MIN(X$7,$F1333)-$C1333+1,0),MIN(X$7,$F1333)-W$7))/365,IF($F1333&gt;W$7,($D1333-SUM($U1333:W1333))*$E1333*(IF(W1333&lt;1,IF(MIN(X$7,$F1333)&gt;$C1333,MIN(X$7,$F1333)-$C1333+1,0),MIN(X$7,$F1333)-W$7))/365,0))</f>
        <v>0</v>
      </c>
      <c r="Y1333" s="4">
        <f>IF($F1333=0,($D1333-SUM($U1333:X1333))*$E1333*(IF(X1333&lt;1,IF(MIN(Y$7,$F1333)&gt;$C1333,MIN(Y$7,$F1333)-$C1333+1,0),MIN(Y$7,$F1333)-X$7))/365,IF($F1333&gt;X$7,($D1333-SUM($U1333:X1333))*$E1333*(IF(X1333&lt;1,IF(MIN(Y$7,$F1333)&gt;$C1333,MIN(Y$7,$F1333)-$C1333+1,0),MIN(Y$7,$F1333)-X$7))/365,0))</f>
        <v>0</v>
      </c>
      <c r="Z1333" s="4">
        <f>IF($F1333=0,($D1333-SUM($U1333:Y1333))*$E1333*(IF(Y1333&lt;1,IF(MIN(Z$7,$F1333)&gt;$C1333,MIN(Z$7,$F1333)-$C1333+1,0),MIN(Z$7,$F1333)-Y$7))/365,IF($F1333&gt;Y$7,($D1333-SUM($U1333:Y1333))*$E1333*(IF(Y1333&lt;1,IF(MIN(Z$7,$F1333)&gt;$C1333,MIN(Z$7,$F1333)-$C1333+1,0),MIN(Z$7,$F1333)-Y$7))/365,0))</f>
        <v>0</v>
      </c>
      <c r="AA1333" s="4">
        <f>IF($F1333=0,($D1333-SUM($U1333:Z1333))*$E1333*(IF(Z1333&lt;1,IF(MIN(AA$7,$F1333)&gt;$C1333,MIN(AA$7,$F1333)-$C1333+1,0),MIN(AA$7,$F1333)-Z$7))/365,IF($F1333&gt;Z$7,($D1333-SUM($U1333:Z1333))*$E1333*(IF(Z1333&lt;1,IF(MIN(AA$7,$F1333)&gt;$C1333,MIN(AA$7,$F1333)-$C1333+1,0),MIN(AA$7,$F1333)-Z$7))/365,0))</f>
        <v>0</v>
      </c>
      <c r="AB1333" s="4">
        <f>IF($F1333=0,($D1333-SUM($U1333:AA1333))*$E1333*(IF(AA1333&lt;1,IF(MIN(AB$7,$F1333)&gt;$C1333,MIN(AB$7,$F1333)-$C1333+1,0),MIN(AB$7,$F1333)-AA$7))/365,IF($F1333&gt;AA$7,($D1333-SUM($U1333:AA1333))*$E1333*(IF(AA1333&lt;1,IF(MIN(AB$7,$F1333)&gt;$C1333,MIN(AB$7,$F1333)-$C1333+1,0),MIN(AB$7,$F1333)-AA$7))/365,0))</f>
        <v>0</v>
      </c>
      <c r="AC1333" s="4">
        <f>IF($F1333=0,($D1333-SUM($U1333:AB1333))*$E1333*(IF(AB1333&lt;1,IF(MIN(AC$7,$F1333)&gt;$C1333,MIN(AC$7,$F1333)-$C1333+1,0),MIN(AC$7,$F1333)-AB$7))/365,IF($F1333&gt;AB$7,($D1333-SUM($U1333:AB1333))*$E1333*(IF(AB1333&lt;1,IF(MIN(AC$7,$F1333)&gt;$C1333,MIN(AC$7,$F1333)-$C1333+1,0),MIN(AC$7,$F1333)-AB$7))/365,0))</f>
        <v>0</v>
      </c>
      <c r="AD1333" s="4">
        <f>IF($F1333=0,($D1333-SUM($U1333:AC1333))*$E1333*(IF(AC1333&lt;1,IF(MIN(AD$7,$F1333)&gt;$C1333,MIN(AD$7,$F1333)-$C1333+1,0),MIN(AD$7,$F1333)-AC$7))/365,IF($F1333&gt;AC$7,($D1333-SUM($U1333:AC1333))*$E1333*(IF(AC1333&lt;1,IF(MIN(AD$7,$F1333)&gt;$C1333,MIN(AD$7,$F1333)-$C1333+1,0),MIN(AD$7,$F1333)-AC$7))/365,0))</f>
        <v>0</v>
      </c>
      <c r="AE1333" s="4">
        <f>IF($F1333=0,($D1333-SUM($U1333:AD1333))*$E1333*(IF(AD1333&lt;1,IF(MIN(AE$7,$F1333)&gt;$C1333,MIN(AE$7,$F1333)-$C1333+1,0),MIN(AE$7,$F1333)-AD$7))/365,IF($F1333&gt;AD$7,($D1333-SUM($U1333:AD1333))*$E1333*(IF(AD1333&lt;1,IF(MIN(AE$7,$F1333)&gt;$C1333,MIN(AE$7,$F1333)-$C1333+1,0),MIN(AE$7,$F1333)-AD$7))/365,0))</f>
        <v>0</v>
      </c>
      <c r="AF1333" s="4">
        <f>IF($F1333=0,($D1333-SUM($U1333:AE1333))*$E1333*(IF(AE1333&lt;1,IF(MIN(AF$7,$F1333)&gt;$C1333,MIN(AF$7,$F1333)-$C1333+1,0),MIN(AF$7,$F1333)-AE$7))/365,IF($F1333&gt;AE$7,($D1333-SUM($U1333:AE1333))*$E1333*(IF(AE1333&lt;1,IF(MIN(AF$7,$F1333)&gt;$C1333,MIN(AF$7,$F1333)-$C1333+1,0),MIN(AF$7,$F1333)-AE$7))/365,0))</f>
        <v>0</v>
      </c>
      <c r="AG1333" s="4">
        <f>IF($F1333=0,($D1333-SUM($U1333:AF1333))*$E1333*(IF(AF1333&lt;1,IF(MIN(AG$7,$F1333)&gt;$C1333,MIN(AG$7,$F1333)-$C1333+1,0),MIN(AG$7,$F1333)-AF$7))/365,IF($F1333&gt;AF$7,($D1333-SUM($U1333:AF1333))*$E1333*(IF(AF1333&lt;1,IF(MIN(AG$7,$F1333)&gt;$C1333,MIN(AG$7,$F1333)-$C1333+1,0),MIN(AG$7,$F1333)-AF$7))/365,0))</f>
        <v>0</v>
      </c>
      <c r="AH1333" s="4">
        <f>IF($F1333=0,($D1333-SUM($U1333:AG1333))*$E1333*(IF(AG1333&lt;1,IF(MIN(AH$7,$F1333)&gt;$C1333,MIN(AH$7,$F1333)-$C1333+1,0),MIN(AH$7,$F1333)-AG$7))/365,IF($F1333&gt;AG$7,($D1333-SUM($U1333:AG1333))*$E1333*(IF(AG1333&lt;1,IF(MIN(AH$7,$F1333)&gt;$C1333,MIN(AH$7,$F1333)-$C1333+1,0),MIN(AH$7,$F1333)-AG$7))/365,0))</f>
        <v>0</v>
      </c>
      <c r="AI1333" s="4">
        <f>IF($F1333=0,($D1333-SUM($U1333:AH1333))*$E1333*(IF(AH1333&lt;1,IF(MIN(AI$7,$F1333)&gt;$C1333,MIN(AI$7,$F1333)-$C1333+1,0),MIN(AI$7,$F1333)-AH$7))/365,IF($F1333&gt;AH$7,($D1333-SUM($U1333:AH1333))*$E1333*(IF(AH1333&lt;1,IF(MIN(AI$7,$F1333)&gt;$C1333,MIN(AI$7,$F1333)-$C1333+1,0),MIN(AI$7,$F1333)-AH$7))/365,0))</f>
        <v>0</v>
      </c>
      <c r="AJ1333" s="4">
        <f>IF($F1333=0,($D1333-SUM($U1333:AI1333))*$E1333*(IF(AI1333&lt;1,IF(MIN(AJ$7,$F1333)&gt;$C1333,MIN(AJ$7,$F1333)-$C1333+1,0),MIN(AJ$7,$F1333)-AI$7))/365,IF($F1333&gt;AI$7,($D1333-SUM($U1333:AI1333))*$E1333*(IF(AI1333&lt;1,IF(MIN(AJ$7,$F1333)&gt;$C1333,MIN(AJ$7,$F1333)-$C1333+1,0),MIN(AJ$7,$F1333)-AI$7))/365,0))</f>
        <v>0</v>
      </c>
      <c r="AK1333" s="4">
        <f>IF($F1333=0,($D1333-SUM($U1333:AJ1333))*$E1333*(IF(AJ1333&lt;1,IF(MIN(AK$7,$F1333)&gt;$C1333,MIN(AK$7,$F1333)-$C1333+1,0),MIN(AK$7,$F1333)-AJ$7))/365,IF($F1333&gt;AJ$7,($D1333-SUM($U1333:AJ1333))*$E1333*(IF(AJ1333&lt;1,IF(MIN(AK$7,$F1333)&gt;$C1333,MIN(AK$7,$F1333)-$C1333+1,0),MIN(AK$7,$F1333)-AJ$7))/365,0))</f>
        <v>0</v>
      </c>
      <c r="AL1333" s="4">
        <f>IF($F1333=0,($D1333-SUM($U1333:AK1333))*$E1333*(IF(AK1333&lt;1,IF(MIN(AL$7,$F1333)&gt;$C1333,MIN(AL$7,$F1333)-$C1333+1,0),MIN(AL$7,$F1333)-AK$7))/365,IF($F1333&gt;AK$7,($D1333-SUM($U1333:AK1333))*$E1333*(IF(AK1333&lt;1,IF(MIN(AL$7,$F1333)&gt;$C1333,MIN(AL$7,$F1333)-$C1333+1,0),MIN(AL$7,$F1333)-AK$7))/365,0))</f>
        <v>0</v>
      </c>
      <c r="AM1333" s="4">
        <f>IF($F1333=0,($D1333-SUM($U1333:AL1333))*$E1333*(IF(AL1333&lt;1,IF(MIN(AM$7,$F1333)&gt;$C1333,MIN(AM$7,$F1333)-$C1333+1,0),MIN(AM$7,$F1333)-AL$7))/365,IF($F1333&gt;AL$7,($D1333-SUM($U1333:AL1333))*$E1333*(IF(AL1333&lt;1,IF(MIN(AM$7,$F1333)&gt;$C1333,MIN(AM$7,$F1333)-$C1333+1,0),MIN(AM$7,$F1333)-AL$7))/365,0))</f>
        <v>0</v>
      </c>
      <c r="AN1333" s="4">
        <f>IF($F1333=0,($D1333-SUM($U1333:AM1333))*$E1333*(IF(AM1333&lt;1,IF(MIN(AN$7,$F1333)&gt;$C1333,MIN(AN$7,$F1333)-$C1333+1,0),MIN(AN$7,$F1333)-AM$7))/365,IF($F1333&gt;AM$7,($D1333-SUM($U1333:AM1333))*$E1333*(IF(AM1333&lt;1,IF(MIN(AN$7,$F1333)&gt;$C1333,MIN(AN$7,$F1333)-$C1333+1,0),MIN(AN$7,$F1333)-AM$7))/365,0))</f>
        <v>0</v>
      </c>
      <c r="AO1333" s="4">
        <f>IF($F1333=0,($D1333-SUM($U1333:AN1333))*$E1333*(IF(AN1333&lt;1,IF(MIN(AO$7,$F1333)&gt;$C1333,MIN(AO$7,$F1333)-$C1333+1,0),MIN(AO$7,$F1333)-AN$7))/365,IF($F1333&gt;AN$7,($D1333-SUM($U1333:AN1333))*$E1333*(IF(AN1333&lt;1,IF(MIN(AO$7,$F1333)&gt;$C1333,MIN(AO$7,$F1333)-$C1333+1,0),MIN(AO$7,$F1333)-AN$7))/365,0))</f>
        <v>0</v>
      </c>
      <c r="AP1333" s="4">
        <f>IF($F1333=0,($D1333-SUM($U1333:AO1333))*$E1333*(IF(AO1333&lt;1,IF(MIN(AP$7,$F1333)&gt;$C1333,MIN(AP$7,$F1333)-$C1333+1,0),MIN(AP$7,$F1333)-AO$7))/365,IF($F1333&gt;AO$7,($D1333-SUM($U1333:AO1333))*$E1333*(IF(AO1333&lt;1,IF(MIN(AP$7,$F1333)&gt;$C1333,MIN(AP$7,$F1333)-$C1333+1,0),MIN(AP$7,$F1333)-AO$7))/365,0))</f>
        <v>0</v>
      </c>
      <c r="AQ1333" s="4">
        <f>IF($F1333=0,($D1333-SUM($U1333:AP1333))*$E1333*(IF(AP1333&lt;1,IF(MIN(AQ$7,$F1333)&gt;$C1333,MIN(AQ$7,$F1333)-$C1333+1,0),MIN(AQ$7,$F1333)-AP$7))/365,IF($F1333&gt;AP$7,($D1333-SUM($U1333:AP1333))*$E1333*(IF(AP1333&lt;1,IF(MIN(AQ$7,$F1333)&gt;$C1333,MIN(AQ$7,$F1333)-$C1333+1,0),MIN(AQ$7,$F1333)-AP$7))/365,0))</f>
        <v>0</v>
      </c>
      <c r="AR1333" s="4">
        <f>IF($F1333=0,($D1333-SUM($U1333:AQ1333))*$E1333*(IF(AQ1333&lt;1,IF(MIN(AR$7,$F1333)&gt;$C1333,MIN(AR$7,$F1333)-$C1333+1,0),MIN(AR$7,$F1333)-AQ$7))/365,IF($F1333&gt;AQ$7,($D1333-SUM($U1333:AQ1333))*$E1333*(IF(AQ1333&lt;1,IF(MIN(AR$7,$F1333)&gt;$C1333,MIN(AR$7,$F1333)-$C1333+1,0),MIN(AR$7,$F1333)-AQ$7))/365,0))</f>
        <v>0</v>
      </c>
      <c r="AS1333" s="4">
        <f>IF($F1333=0,($D1333-SUM($U1333:AR1333))*$E1333*(IF(AR1333&lt;1,IF(MIN(AS$7,$F1333)&gt;$C1333,MIN(AS$7,$F1333)-$C1333+1,0),MIN(AS$7,$F1333)-AR$7))/365,IF($F1333&gt;AR$7,($D1333-SUM($U1333:AR1333))*$E1333*(IF(AR1333&lt;1,IF(MIN(AS$7,$F1333)&gt;$C1333,MIN(AS$7,$F1333)-$C1333+1,0),MIN(AS$7,$F1333)-AR$7))/365,0))</f>
        <v>0</v>
      </c>
    </row>
    <row r="1334" spans="1:45">
      <c r="A1334" s="15"/>
      <c r="B1334" s="17"/>
      <c r="C1334" s="16"/>
      <c r="D1334" s="15"/>
      <c r="E1334" s="11"/>
      <c r="F1334" s="16"/>
      <c r="G1334" s="15"/>
      <c r="H1334" s="14"/>
      <c r="I1334" s="5"/>
      <c r="J1334" s="13">
        <f>SUM(U1334:AS1334)</f>
        <v>0</v>
      </c>
      <c r="K1334" s="13">
        <f>IF(F1334=0,D1334-J1334,IF(F1334&lt;41730,0,D1334-J1334))</f>
        <v>0</v>
      </c>
      <c r="L1334" s="12">
        <f>IF(K1334=0,0,IF(G1334-((L$7-C1334)/365)&lt;0,0,G1334-((L$7-C1334)/365)))</f>
        <v>0</v>
      </c>
      <c r="M1334" s="4">
        <f>IF(K1334=0,0,D1334*H1334)</f>
        <v>0</v>
      </c>
      <c r="N1334" s="11">
        <f>IFERROR((1-(M1334/K1334)^(1/L1334)),0)</f>
        <v>0</v>
      </c>
      <c r="O1334" s="10">
        <f>IF(F1334&gt;41730,IF(F1334&gt;41730,(F1334-41730)/365,IF(K1334=0,0,IF(G1334-((L$7-C1334)/365)&lt;0,0,G1334-((L$7-C1334)/365)))),1)</f>
        <v>1</v>
      </c>
      <c r="P1334" s="9">
        <f>IF(K1334&lt;M1334,0,IF(L1334=0,K1334-M1334,K1334*N1334*O1334))</f>
        <v>0</v>
      </c>
      <c r="Q1334" s="19">
        <f>IF(F1334&gt;41730,D1334,0)</f>
        <v>0</v>
      </c>
      <c r="R1334" s="18">
        <f>IF(F1334&gt;41730,J1334+P1334,0)</f>
        <v>0</v>
      </c>
      <c r="S1334" s="9">
        <f>IF(F1334&gt;0,0,K1334-P1334)</f>
        <v>0</v>
      </c>
      <c r="T1334" s="5"/>
      <c r="U1334" s="4">
        <f>D1334*E1334*(IF(U$7&gt;$C1334,U$7-$C1334+1,0))/365</f>
        <v>0</v>
      </c>
      <c r="V1334" s="4">
        <f>($D1334-U1334)*$E1334*(IF(U1334&lt;1,IF(V$7&gt;$C1334,V$7-$C1334+1,0),V$7-U$7))/365</f>
        <v>0</v>
      </c>
      <c r="W1334" s="4">
        <f>IF($F1334=0,($D1334-SUM($U1334:V1334))*$E1334*(IF(V1334&lt;1,IF(MIN(W$7,$F1334)&gt;$C1334,MIN(W$7,$F1334)-$C1334+1,0),MIN(W$7,$F1334)-V$7))/365,IF($F1334&gt;V$7,($D1334-SUM($U1334:V1334))*$E1334*(IF(V1334&lt;1,IF(MIN(W$7,$F1334)&gt;$C1334,MIN(W$7,$F1334)-$C1334+1,0),MIN(W$7,$F1334)-V$7))/365,0))</f>
        <v>0</v>
      </c>
      <c r="X1334" s="4">
        <f>IF($F1334=0,($D1334-SUM($U1334:W1334))*$E1334*(IF(W1334&lt;1,IF(MIN(X$7,$F1334)&gt;$C1334,MIN(X$7,$F1334)-$C1334+1,0),MIN(X$7,$F1334)-W$7))/365,IF($F1334&gt;W$7,($D1334-SUM($U1334:W1334))*$E1334*(IF(W1334&lt;1,IF(MIN(X$7,$F1334)&gt;$C1334,MIN(X$7,$F1334)-$C1334+1,0),MIN(X$7,$F1334)-W$7))/365,0))</f>
        <v>0</v>
      </c>
      <c r="Y1334" s="4">
        <f>IF($F1334=0,($D1334-SUM($U1334:X1334))*$E1334*(IF(X1334&lt;1,IF(MIN(Y$7,$F1334)&gt;$C1334,MIN(Y$7,$F1334)-$C1334+1,0),MIN(Y$7,$F1334)-X$7))/365,IF($F1334&gt;X$7,($D1334-SUM($U1334:X1334))*$E1334*(IF(X1334&lt;1,IF(MIN(Y$7,$F1334)&gt;$C1334,MIN(Y$7,$F1334)-$C1334+1,0),MIN(Y$7,$F1334)-X$7))/365,0))</f>
        <v>0</v>
      </c>
      <c r="Z1334" s="4">
        <f>IF($F1334=0,($D1334-SUM($U1334:Y1334))*$E1334*(IF(Y1334&lt;1,IF(MIN(Z$7,$F1334)&gt;$C1334,MIN(Z$7,$F1334)-$C1334+1,0),MIN(Z$7,$F1334)-Y$7))/365,IF($F1334&gt;Y$7,($D1334-SUM($U1334:Y1334))*$E1334*(IF(Y1334&lt;1,IF(MIN(Z$7,$F1334)&gt;$C1334,MIN(Z$7,$F1334)-$C1334+1,0),MIN(Z$7,$F1334)-Y$7))/365,0))</f>
        <v>0</v>
      </c>
      <c r="AA1334" s="4">
        <f>IF($F1334=0,($D1334-SUM($U1334:Z1334))*$E1334*(IF(Z1334&lt;1,IF(MIN(AA$7,$F1334)&gt;$C1334,MIN(AA$7,$F1334)-$C1334+1,0),MIN(AA$7,$F1334)-Z$7))/365,IF($F1334&gt;Z$7,($D1334-SUM($U1334:Z1334))*$E1334*(IF(Z1334&lt;1,IF(MIN(AA$7,$F1334)&gt;$C1334,MIN(AA$7,$F1334)-$C1334+1,0),MIN(AA$7,$F1334)-Z$7))/365,0))</f>
        <v>0</v>
      </c>
      <c r="AB1334" s="4">
        <f>IF($F1334=0,($D1334-SUM($U1334:AA1334))*$E1334*(IF(AA1334&lt;1,IF(MIN(AB$7,$F1334)&gt;$C1334,MIN(AB$7,$F1334)-$C1334+1,0),MIN(AB$7,$F1334)-AA$7))/365,IF($F1334&gt;AA$7,($D1334-SUM($U1334:AA1334))*$E1334*(IF(AA1334&lt;1,IF(MIN(AB$7,$F1334)&gt;$C1334,MIN(AB$7,$F1334)-$C1334+1,0),MIN(AB$7,$F1334)-AA$7))/365,0))</f>
        <v>0</v>
      </c>
      <c r="AC1334" s="4">
        <f>IF($F1334=0,($D1334-SUM($U1334:AB1334))*$E1334*(IF(AB1334&lt;1,IF(MIN(AC$7,$F1334)&gt;$C1334,MIN(AC$7,$F1334)-$C1334+1,0),MIN(AC$7,$F1334)-AB$7))/365,IF($F1334&gt;AB$7,($D1334-SUM($U1334:AB1334))*$E1334*(IF(AB1334&lt;1,IF(MIN(AC$7,$F1334)&gt;$C1334,MIN(AC$7,$F1334)-$C1334+1,0),MIN(AC$7,$F1334)-AB$7))/365,0))</f>
        <v>0</v>
      </c>
      <c r="AD1334" s="4">
        <f>IF($F1334=0,($D1334-SUM($U1334:AC1334))*$E1334*(IF(AC1334&lt;1,IF(MIN(AD$7,$F1334)&gt;$C1334,MIN(AD$7,$F1334)-$C1334+1,0),MIN(AD$7,$F1334)-AC$7))/365,IF($F1334&gt;AC$7,($D1334-SUM($U1334:AC1334))*$E1334*(IF(AC1334&lt;1,IF(MIN(AD$7,$F1334)&gt;$C1334,MIN(AD$7,$F1334)-$C1334+1,0),MIN(AD$7,$F1334)-AC$7))/365,0))</f>
        <v>0</v>
      </c>
      <c r="AE1334" s="4">
        <f>IF($F1334=0,($D1334-SUM($U1334:AD1334))*$E1334*(IF(AD1334&lt;1,IF(MIN(AE$7,$F1334)&gt;$C1334,MIN(AE$7,$F1334)-$C1334+1,0),MIN(AE$7,$F1334)-AD$7))/365,IF($F1334&gt;AD$7,($D1334-SUM($U1334:AD1334))*$E1334*(IF(AD1334&lt;1,IF(MIN(AE$7,$F1334)&gt;$C1334,MIN(AE$7,$F1334)-$C1334+1,0),MIN(AE$7,$F1334)-AD$7))/365,0))</f>
        <v>0</v>
      </c>
      <c r="AF1334" s="4">
        <f>IF($F1334=0,($D1334-SUM($U1334:AE1334))*$E1334*(IF(AE1334&lt;1,IF(MIN(AF$7,$F1334)&gt;$C1334,MIN(AF$7,$F1334)-$C1334+1,0),MIN(AF$7,$F1334)-AE$7))/365,IF($F1334&gt;AE$7,($D1334-SUM($U1334:AE1334))*$E1334*(IF(AE1334&lt;1,IF(MIN(AF$7,$F1334)&gt;$C1334,MIN(AF$7,$F1334)-$C1334+1,0),MIN(AF$7,$F1334)-AE$7))/365,0))</f>
        <v>0</v>
      </c>
      <c r="AG1334" s="4">
        <f>IF($F1334=0,($D1334-SUM($U1334:AF1334))*$E1334*(IF(AF1334&lt;1,IF(MIN(AG$7,$F1334)&gt;$C1334,MIN(AG$7,$F1334)-$C1334+1,0),MIN(AG$7,$F1334)-AF$7))/365,IF($F1334&gt;AF$7,($D1334-SUM($U1334:AF1334))*$E1334*(IF(AF1334&lt;1,IF(MIN(AG$7,$F1334)&gt;$C1334,MIN(AG$7,$F1334)-$C1334+1,0),MIN(AG$7,$F1334)-AF$7))/365,0))</f>
        <v>0</v>
      </c>
      <c r="AH1334" s="4">
        <f>IF($F1334=0,($D1334-SUM($U1334:AG1334))*$E1334*(IF(AG1334&lt;1,IF(MIN(AH$7,$F1334)&gt;$C1334,MIN(AH$7,$F1334)-$C1334+1,0),MIN(AH$7,$F1334)-AG$7))/365,IF($F1334&gt;AG$7,($D1334-SUM($U1334:AG1334))*$E1334*(IF(AG1334&lt;1,IF(MIN(AH$7,$F1334)&gt;$C1334,MIN(AH$7,$F1334)-$C1334+1,0),MIN(AH$7,$F1334)-AG$7))/365,0))</f>
        <v>0</v>
      </c>
      <c r="AI1334" s="4">
        <f>IF($F1334=0,($D1334-SUM($U1334:AH1334))*$E1334*(IF(AH1334&lt;1,IF(MIN(AI$7,$F1334)&gt;$C1334,MIN(AI$7,$F1334)-$C1334+1,0),MIN(AI$7,$F1334)-AH$7))/365,IF($F1334&gt;AH$7,($D1334-SUM($U1334:AH1334))*$E1334*(IF(AH1334&lt;1,IF(MIN(AI$7,$F1334)&gt;$C1334,MIN(AI$7,$F1334)-$C1334+1,0),MIN(AI$7,$F1334)-AH$7))/365,0))</f>
        <v>0</v>
      </c>
      <c r="AJ1334" s="4">
        <f>IF($F1334=0,($D1334-SUM($U1334:AI1334))*$E1334*(IF(AI1334&lt;1,IF(MIN(AJ$7,$F1334)&gt;$C1334,MIN(AJ$7,$F1334)-$C1334+1,0),MIN(AJ$7,$F1334)-AI$7))/365,IF($F1334&gt;AI$7,($D1334-SUM($U1334:AI1334))*$E1334*(IF(AI1334&lt;1,IF(MIN(AJ$7,$F1334)&gt;$C1334,MIN(AJ$7,$F1334)-$C1334+1,0),MIN(AJ$7,$F1334)-AI$7))/365,0))</f>
        <v>0</v>
      </c>
      <c r="AK1334" s="4">
        <f>IF($F1334=0,($D1334-SUM($U1334:AJ1334))*$E1334*(IF(AJ1334&lt;1,IF(MIN(AK$7,$F1334)&gt;$C1334,MIN(AK$7,$F1334)-$C1334+1,0),MIN(AK$7,$F1334)-AJ$7))/365,IF($F1334&gt;AJ$7,($D1334-SUM($U1334:AJ1334))*$E1334*(IF(AJ1334&lt;1,IF(MIN(AK$7,$F1334)&gt;$C1334,MIN(AK$7,$F1334)-$C1334+1,0),MIN(AK$7,$F1334)-AJ$7))/365,0))</f>
        <v>0</v>
      </c>
      <c r="AL1334" s="4">
        <f>IF($F1334=0,($D1334-SUM($U1334:AK1334))*$E1334*(IF(AK1334&lt;1,IF(MIN(AL$7,$F1334)&gt;$C1334,MIN(AL$7,$F1334)-$C1334+1,0),MIN(AL$7,$F1334)-AK$7))/365,IF($F1334&gt;AK$7,($D1334-SUM($U1334:AK1334))*$E1334*(IF(AK1334&lt;1,IF(MIN(AL$7,$F1334)&gt;$C1334,MIN(AL$7,$F1334)-$C1334+1,0),MIN(AL$7,$F1334)-AK$7))/365,0))</f>
        <v>0</v>
      </c>
      <c r="AM1334" s="4">
        <f>IF($F1334=0,($D1334-SUM($U1334:AL1334))*$E1334*(IF(AL1334&lt;1,IF(MIN(AM$7,$F1334)&gt;$C1334,MIN(AM$7,$F1334)-$C1334+1,0),MIN(AM$7,$F1334)-AL$7))/365,IF($F1334&gt;AL$7,($D1334-SUM($U1334:AL1334))*$E1334*(IF(AL1334&lt;1,IF(MIN(AM$7,$F1334)&gt;$C1334,MIN(AM$7,$F1334)-$C1334+1,0),MIN(AM$7,$F1334)-AL$7))/365,0))</f>
        <v>0</v>
      </c>
      <c r="AN1334" s="4">
        <f>IF($F1334=0,($D1334-SUM($U1334:AM1334))*$E1334*(IF(AM1334&lt;1,IF(MIN(AN$7,$F1334)&gt;$C1334,MIN(AN$7,$F1334)-$C1334+1,0),MIN(AN$7,$F1334)-AM$7))/365,IF($F1334&gt;AM$7,($D1334-SUM($U1334:AM1334))*$E1334*(IF(AM1334&lt;1,IF(MIN(AN$7,$F1334)&gt;$C1334,MIN(AN$7,$F1334)-$C1334+1,0),MIN(AN$7,$F1334)-AM$7))/365,0))</f>
        <v>0</v>
      </c>
      <c r="AO1334" s="4">
        <f>IF($F1334=0,($D1334-SUM($U1334:AN1334))*$E1334*(IF(AN1334&lt;1,IF(MIN(AO$7,$F1334)&gt;$C1334,MIN(AO$7,$F1334)-$C1334+1,0),MIN(AO$7,$F1334)-AN$7))/365,IF($F1334&gt;AN$7,($D1334-SUM($U1334:AN1334))*$E1334*(IF(AN1334&lt;1,IF(MIN(AO$7,$F1334)&gt;$C1334,MIN(AO$7,$F1334)-$C1334+1,0),MIN(AO$7,$F1334)-AN$7))/365,0))</f>
        <v>0</v>
      </c>
      <c r="AP1334" s="4">
        <f>IF($F1334=0,($D1334-SUM($U1334:AO1334))*$E1334*(IF(AO1334&lt;1,IF(MIN(AP$7,$F1334)&gt;$C1334,MIN(AP$7,$F1334)-$C1334+1,0),MIN(AP$7,$F1334)-AO$7))/365,IF($F1334&gt;AO$7,($D1334-SUM($U1334:AO1334))*$E1334*(IF(AO1334&lt;1,IF(MIN(AP$7,$F1334)&gt;$C1334,MIN(AP$7,$F1334)-$C1334+1,0),MIN(AP$7,$F1334)-AO$7))/365,0))</f>
        <v>0</v>
      </c>
      <c r="AQ1334" s="4">
        <f>IF($F1334=0,($D1334-SUM($U1334:AP1334))*$E1334*(IF(AP1334&lt;1,IF(MIN(AQ$7,$F1334)&gt;$C1334,MIN(AQ$7,$F1334)-$C1334+1,0),MIN(AQ$7,$F1334)-AP$7))/365,IF($F1334&gt;AP$7,($D1334-SUM($U1334:AP1334))*$E1334*(IF(AP1334&lt;1,IF(MIN(AQ$7,$F1334)&gt;$C1334,MIN(AQ$7,$F1334)-$C1334+1,0),MIN(AQ$7,$F1334)-AP$7))/365,0))</f>
        <v>0</v>
      </c>
      <c r="AR1334" s="4">
        <f>IF($F1334=0,($D1334-SUM($U1334:AQ1334))*$E1334*(IF(AQ1334&lt;1,IF(MIN(AR$7,$F1334)&gt;$C1334,MIN(AR$7,$F1334)-$C1334+1,0),MIN(AR$7,$F1334)-AQ$7))/365,IF($F1334&gt;AQ$7,($D1334-SUM($U1334:AQ1334))*$E1334*(IF(AQ1334&lt;1,IF(MIN(AR$7,$F1334)&gt;$C1334,MIN(AR$7,$F1334)-$C1334+1,0),MIN(AR$7,$F1334)-AQ$7))/365,0))</f>
        <v>0</v>
      </c>
      <c r="AS1334" s="4">
        <f>IF($F1334=0,($D1334-SUM($U1334:AR1334))*$E1334*(IF(AR1334&lt;1,IF(MIN(AS$7,$F1334)&gt;$C1334,MIN(AS$7,$F1334)-$C1334+1,0),MIN(AS$7,$F1334)-AR$7))/365,IF($F1334&gt;AR$7,($D1334-SUM($U1334:AR1334))*$E1334*(IF(AR1334&lt;1,IF(MIN(AS$7,$F1334)&gt;$C1334,MIN(AS$7,$F1334)-$C1334+1,0),MIN(AS$7,$F1334)-AR$7))/365,0))</f>
        <v>0</v>
      </c>
    </row>
    <row r="1335" spans="1:45">
      <c r="A1335" s="15"/>
      <c r="B1335" s="17"/>
      <c r="C1335" s="16"/>
      <c r="D1335" s="15"/>
      <c r="E1335" s="11"/>
      <c r="F1335" s="16"/>
      <c r="G1335" s="15"/>
      <c r="H1335" s="14"/>
      <c r="I1335" s="5"/>
      <c r="J1335" s="13">
        <f>SUM(U1335:AS1335)</f>
        <v>0</v>
      </c>
      <c r="K1335" s="13">
        <f>IF(F1335=0,D1335-J1335,IF(F1335&lt;41730,0,D1335-J1335))</f>
        <v>0</v>
      </c>
      <c r="L1335" s="12">
        <f>IF(K1335=0,0,IF(G1335-((L$7-C1335)/365)&lt;0,0,G1335-((L$7-C1335)/365)))</f>
        <v>0</v>
      </c>
      <c r="M1335" s="4">
        <f>IF(K1335=0,0,D1335*H1335)</f>
        <v>0</v>
      </c>
      <c r="N1335" s="11">
        <f>IFERROR((1-(M1335/K1335)^(1/L1335)),0)</f>
        <v>0</v>
      </c>
      <c r="O1335" s="10">
        <f>IF(F1335&gt;41730,IF(F1335&gt;41730,(F1335-41730)/365,IF(K1335=0,0,IF(G1335-((L$7-C1335)/365)&lt;0,0,G1335-((L$7-C1335)/365)))),1)</f>
        <v>1</v>
      </c>
      <c r="P1335" s="9">
        <f>IF(K1335&lt;M1335,0,IF(L1335=0,K1335-M1335,K1335*N1335*O1335))</f>
        <v>0</v>
      </c>
      <c r="Q1335" s="19">
        <f>IF(F1335&gt;41730,D1335,0)</f>
        <v>0</v>
      </c>
      <c r="R1335" s="18">
        <f>IF(F1335&gt;41730,J1335+P1335,0)</f>
        <v>0</v>
      </c>
      <c r="S1335" s="9">
        <f>IF(F1335&gt;0,0,K1335-P1335)</f>
        <v>0</v>
      </c>
      <c r="T1335" s="5"/>
      <c r="U1335" s="4">
        <f>D1335*E1335*(IF(U$7&gt;$C1335,U$7-$C1335+1,0))/365</f>
        <v>0</v>
      </c>
      <c r="V1335" s="4">
        <f>($D1335-U1335)*$E1335*(IF(U1335&lt;1,IF(V$7&gt;$C1335,V$7-$C1335+1,0),V$7-U$7))/365</f>
        <v>0</v>
      </c>
      <c r="W1335" s="4">
        <f>IF($F1335=0,($D1335-SUM($U1335:V1335))*$E1335*(IF(V1335&lt;1,IF(MIN(W$7,$F1335)&gt;$C1335,MIN(W$7,$F1335)-$C1335+1,0),MIN(W$7,$F1335)-V$7))/365,IF($F1335&gt;V$7,($D1335-SUM($U1335:V1335))*$E1335*(IF(V1335&lt;1,IF(MIN(W$7,$F1335)&gt;$C1335,MIN(W$7,$F1335)-$C1335+1,0),MIN(W$7,$F1335)-V$7))/365,0))</f>
        <v>0</v>
      </c>
      <c r="X1335" s="4">
        <f>IF($F1335=0,($D1335-SUM($U1335:W1335))*$E1335*(IF(W1335&lt;1,IF(MIN(X$7,$F1335)&gt;$C1335,MIN(X$7,$F1335)-$C1335+1,0),MIN(X$7,$F1335)-W$7))/365,IF($F1335&gt;W$7,($D1335-SUM($U1335:W1335))*$E1335*(IF(W1335&lt;1,IF(MIN(X$7,$F1335)&gt;$C1335,MIN(X$7,$F1335)-$C1335+1,0),MIN(X$7,$F1335)-W$7))/365,0))</f>
        <v>0</v>
      </c>
      <c r="Y1335" s="4">
        <f>IF($F1335=0,($D1335-SUM($U1335:X1335))*$E1335*(IF(X1335&lt;1,IF(MIN(Y$7,$F1335)&gt;$C1335,MIN(Y$7,$F1335)-$C1335+1,0),MIN(Y$7,$F1335)-X$7))/365,IF($F1335&gt;X$7,($D1335-SUM($U1335:X1335))*$E1335*(IF(X1335&lt;1,IF(MIN(Y$7,$F1335)&gt;$C1335,MIN(Y$7,$F1335)-$C1335+1,0),MIN(Y$7,$F1335)-X$7))/365,0))</f>
        <v>0</v>
      </c>
      <c r="Z1335" s="4">
        <f>IF($F1335=0,($D1335-SUM($U1335:Y1335))*$E1335*(IF(Y1335&lt;1,IF(MIN(Z$7,$F1335)&gt;$C1335,MIN(Z$7,$F1335)-$C1335+1,0),MIN(Z$7,$F1335)-Y$7))/365,IF($F1335&gt;Y$7,($D1335-SUM($U1335:Y1335))*$E1335*(IF(Y1335&lt;1,IF(MIN(Z$7,$F1335)&gt;$C1335,MIN(Z$7,$F1335)-$C1335+1,0),MIN(Z$7,$F1335)-Y$7))/365,0))</f>
        <v>0</v>
      </c>
      <c r="AA1335" s="4">
        <f>IF($F1335=0,($D1335-SUM($U1335:Z1335))*$E1335*(IF(Z1335&lt;1,IF(MIN(AA$7,$F1335)&gt;$C1335,MIN(AA$7,$F1335)-$C1335+1,0),MIN(AA$7,$F1335)-Z$7))/365,IF($F1335&gt;Z$7,($D1335-SUM($U1335:Z1335))*$E1335*(IF(Z1335&lt;1,IF(MIN(AA$7,$F1335)&gt;$C1335,MIN(AA$7,$F1335)-$C1335+1,0),MIN(AA$7,$F1335)-Z$7))/365,0))</f>
        <v>0</v>
      </c>
      <c r="AB1335" s="4">
        <f>IF($F1335=0,($D1335-SUM($U1335:AA1335))*$E1335*(IF(AA1335&lt;1,IF(MIN(AB$7,$F1335)&gt;$C1335,MIN(AB$7,$F1335)-$C1335+1,0),MIN(AB$7,$F1335)-AA$7))/365,IF($F1335&gt;AA$7,($D1335-SUM($U1335:AA1335))*$E1335*(IF(AA1335&lt;1,IF(MIN(AB$7,$F1335)&gt;$C1335,MIN(AB$7,$F1335)-$C1335+1,0),MIN(AB$7,$F1335)-AA$7))/365,0))</f>
        <v>0</v>
      </c>
      <c r="AC1335" s="4">
        <f>IF($F1335=0,($D1335-SUM($U1335:AB1335))*$E1335*(IF(AB1335&lt;1,IF(MIN(AC$7,$F1335)&gt;$C1335,MIN(AC$7,$F1335)-$C1335+1,0),MIN(AC$7,$F1335)-AB$7))/365,IF($F1335&gt;AB$7,($D1335-SUM($U1335:AB1335))*$E1335*(IF(AB1335&lt;1,IF(MIN(AC$7,$F1335)&gt;$C1335,MIN(AC$7,$F1335)-$C1335+1,0),MIN(AC$7,$F1335)-AB$7))/365,0))</f>
        <v>0</v>
      </c>
      <c r="AD1335" s="4">
        <f>IF($F1335=0,($D1335-SUM($U1335:AC1335))*$E1335*(IF(AC1335&lt;1,IF(MIN(AD$7,$F1335)&gt;$C1335,MIN(AD$7,$F1335)-$C1335+1,0),MIN(AD$7,$F1335)-AC$7))/365,IF($F1335&gt;AC$7,($D1335-SUM($U1335:AC1335))*$E1335*(IF(AC1335&lt;1,IF(MIN(AD$7,$F1335)&gt;$C1335,MIN(AD$7,$F1335)-$C1335+1,0),MIN(AD$7,$F1335)-AC$7))/365,0))</f>
        <v>0</v>
      </c>
      <c r="AE1335" s="4">
        <f>IF($F1335=0,($D1335-SUM($U1335:AD1335))*$E1335*(IF(AD1335&lt;1,IF(MIN(AE$7,$F1335)&gt;$C1335,MIN(AE$7,$F1335)-$C1335+1,0),MIN(AE$7,$F1335)-AD$7))/365,IF($F1335&gt;AD$7,($D1335-SUM($U1335:AD1335))*$E1335*(IF(AD1335&lt;1,IF(MIN(AE$7,$F1335)&gt;$C1335,MIN(AE$7,$F1335)-$C1335+1,0),MIN(AE$7,$F1335)-AD$7))/365,0))</f>
        <v>0</v>
      </c>
      <c r="AF1335" s="4">
        <f>IF($F1335=0,($D1335-SUM($U1335:AE1335))*$E1335*(IF(AE1335&lt;1,IF(MIN(AF$7,$F1335)&gt;$C1335,MIN(AF$7,$F1335)-$C1335+1,0),MIN(AF$7,$F1335)-AE$7))/365,IF($F1335&gt;AE$7,($D1335-SUM($U1335:AE1335))*$E1335*(IF(AE1335&lt;1,IF(MIN(AF$7,$F1335)&gt;$C1335,MIN(AF$7,$F1335)-$C1335+1,0),MIN(AF$7,$F1335)-AE$7))/365,0))</f>
        <v>0</v>
      </c>
      <c r="AG1335" s="4">
        <f>IF($F1335=0,($D1335-SUM($U1335:AF1335))*$E1335*(IF(AF1335&lt;1,IF(MIN(AG$7,$F1335)&gt;$C1335,MIN(AG$7,$F1335)-$C1335+1,0),MIN(AG$7,$F1335)-AF$7))/365,IF($F1335&gt;AF$7,($D1335-SUM($U1335:AF1335))*$E1335*(IF(AF1335&lt;1,IF(MIN(AG$7,$F1335)&gt;$C1335,MIN(AG$7,$F1335)-$C1335+1,0),MIN(AG$7,$F1335)-AF$7))/365,0))</f>
        <v>0</v>
      </c>
      <c r="AH1335" s="4">
        <f>IF($F1335=0,($D1335-SUM($U1335:AG1335))*$E1335*(IF(AG1335&lt;1,IF(MIN(AH$7,$F1335)&gt;$C1335,MIN(AH$7,$F1335)-$C1335+1,0),MIN(AH$7,$F1335)-AG$7))/365,IF($F1335&gt;AG$7,($D1335-SUM($U1335:AG1335))*$E1335*(IF(AG1335&lt;1,IF(MIN(AH$7,$F1335)&gt;$C1335,MIN(AH$7,$F1335)-$C1335+1,0),MIN(AH$7,$F1335)-AG$7))/365,0))</f>
        <v>0</v>
      </c>
      <c r="AI1335" s="4">
        <f>IF($F1335=0,($D1335-SUM($U1335:AH1335))*$E1335*(IF(AH1335&lt;1,IF(MIN(AI$7,$F1335)&gt;$C1335,MIN(AI$7,$F1335)-$C1335+1,0),MIN(AI$7,$F1335)-AH$7))/365,IF($F1335&gt;AH$7,($D1335-SUM($U1335:AH1335))*$E1335*(IF(AH1335&lt;1,IF(MIN(AI$7,$F1335)&gt;$C1335,MIN(AI$7,$F1335)-$C1335+1,0),MIN(AI$7,$F1335)-AH$7))/365,0))</f>
        <v>0</v>
      </c>
      <c r="AJ1335" s="4">
        <f>IF($F1335=0,($D1335-SUM($U1335:AI1335))*$E1335*(IF(AI1335&lt;1,IF(MIN(AJ$7,$F1335)&gt;$C1335,MIN(AJ$7,$F1335)-$C1335+1,0),MIN(AJ$7,$F1335)-AI$7))/365,IF($F1335&gt;AI$7,($D1335-SUM($U1335:AI1335))*$E1335*(IF(AI1335&lt;1,IF(MIN(AJ$7,$F1335)&gt;$C1335,MIN(AJ$7,$F1335)-$C1335+1,0),MIN(AJ$7,$F1335)-AI$7))/365,0))</f>
        <v>0</v>
      </c>
      <c r="AK1335" s="4">
        <f>IF($F1335=0,($D1335-SUM($U1335:AJ1335))*$E1335*(IF(AJ1335&lt;1,IF(MIN(AK$7,$F1335)&gt;$C1335,MIN(AK$7,$F1335)-$C1335+1,0),MIN(AK$7,$F1335)-AJ$7))/365,IF($F1335&gt;AJ$7,($D1335-SUM($U1335:AJ1335))*$E1335*(IF(AJ1335&lt;1,IF(MIN(AK$7,$F1335)&gt;$C1335,MIN(AK$7,$F1335)-$C1335+1,0),MIN(AK$7,$F1335)-AJ$7))/365,0))</f>
        <v>0</v>
      </c>
      <c r="AL1335" s="4">
        <f>IF($F1335=0,($D1335-SUM($U1335:AK1335))*$E1335*(IF(AK1335&lt;1,IF(MIN(AL$7,$F1335)&gt;$C1335,MIN(AL$7,$F1335)-$C1335+1,0),MIN(AL$7,$F1335)-AK$7))/365,IF($F1335&gt;AK$7,($D1335-SUM($U1335:AK1335))*$E1335*(IF(AK1335&lt;1,IF(MIN(AL$7,$F1335)&gt;$C1335,MIN(AL$7,$F1335)-$C1335+1,0),MIN(AL$7,$F1335)-AK$7))/365,0))</f>
        <v>0</v>
      </c>
      <c r="AM1335" s="4">
        <f>IF($F1335=0,($D1335-SUM($U1335:AL1335))*$E1335*(IF(AL1335&lt;1,IF(MIN(AM$7,$F1335)&gt;$C1335,MIN(AM$7,$F1335)-$C1335+1,0),MIN(AM$7,$F1335)-AL$7))/365,IF($F1335&gt;AL$7,($D1335-SUM($U1335:AL1335))*$E1335*(IF(AL1335&lt;1,IF(MIN(AM$7,$F1335)&gt;$C1335,MIN(AM$7,$F1335)-$C1335+1,0),MIN(AM$7,$F1335)-AL$7))/365,0))</f>
        <v>0</v>
      </c>
      <c r="AN1335" s="4">
        <f>IF($F1335=0,($D1335-SUM($U1335:AM1335))*$E1335*(IF(AM1335&lt;1,IF(MIN(AN$7,$F1335)&gt;$C1335,MIN(AN$7,$F1335)-$C1335+1,0),MIN(AN$7,$F1335)-AM$7))/365,IF($F1335&gt;AM$7,($D1335-SUM($U1335:AM1335))*$E1335*(IF(AM1335&lt;1,IF(MIN(AN$7,$F1335)&gt;$C1335,MIN(AN$7,$F1335)-$C1335+1,0),MIN(AN$7,$F1335)-AM$7))/365,0))</f>
        <v>0</v>
      </c>
      <c r="AO1335" s="4">
        <f>IF($F1335=0,($D1335-SUM($U1335:AN1335))*$E1335*(IF(AN1335&lt;1,IF(MIN(AO$7,$F1335)&gt;$C1335,MIN(AO$7,$F1335)-$C1335+1,0),MIN(AO$7,$F1335)-AN$7))/365,IF($F1335&gt;AN$7,($D1335-SUM($U1335:AN1335))*$E1335*(IF(AN1335&lt;1,IF(MIN(AO$7,$F1335)&gt;$C1335,MIN(AO$7,$F1335)-$C1335+1,0),MIN(AO$7,$F1335)-AN$7))/365,0))</f>
        <v>0</v>
      </c>
      <c r="AP1335" s="4">
        <f>IF($F1335=0,($D1335-SUM($U1335:AO1335))*$E1335*(IF(AO1335&lt;1,IF(MIN(AP$7,$F1335)&gt;$C1335,MIN(AP$7,$F1335)-$C1335+1,0),MIN(AP$7,$F1335)-AO$7))/365,IF($F1335&gt;AO$7,($D1335-SUM($U1335:AO1335))*$E1335*(IF(AO1335&lt;1,IF(MIN(AP$7,$F1335)&gt;$C1335,MIN(AP$7,$F1335)-$C1335+1,0),MIN(AP$7,$F1335)-AO$7))/365,0))</f>
        <v>0</v>
      </c>
      <c r="AQ1335" s="4">
        <f>IF($F1335=0,($D1335-SUM($U1335:AP1335))*$E1335*(IF(AP1335&lt;1,IF(MIN(AQ$7,$F1335)&gt;$C1335,MIN(AQ$7,$F1335)-$C1335+1,0),MIN(AQ$7,$F1335)-AP$7))/365,IF($F1335&gt;AP$7,($D1335-SUM($U1335:AP1335))*$E1335*(IF(AP1335&lt;1,IF(MIN(AQ$7,$F1335)&gt;$C1335,MIN(AQ$7,$F1335)-$C1335+1,0),MIN(AQ$7,$F1335)-AP$7))/365,0))</f>
        <v>0</v>
      </c>
      <c r="AR1335" s="4">
        <f>IF($F1335=0,($D1335-SUM($U1335:AQ1335))*$E1335*(IF(AQ1335&lt;1,IF(MIN(AR$7,$F1335)&gt;$C1335,MIN(AR$7,$F1335)-$C1335+1,0),MIN(AR$7,$F1335)-AQ$7))/365,IF($F1335&gt;AQ$7,($D1335-SUM($U1335:AQ1335))*$E1335*(IF(AQ1335&lt;1,IF(MIN(AR$7,$F1335)&gt;$C1335,MIN(AR$7,$F1335)-$C1335+1,0),MIN(AR$7,$F1335)-AQ$7))/365,0))</f>
        <v>0</v>
      </c>
      <c r="AS1335" s="4">
        <f>IF($F1335=0,($D1335-SUM($U1335:AR1335))*$E1335*(IF(AR1335&lt;1,IF(MIN(AS$7,$F1335)&gt;$C1335,MIN(AS$7,$F1335)-$C1335+1,0),MIN(AS$7,$F1335)-AR$7))/365,IF($F1335&gt;AR$7,($D1335-SUM($U1335:AR1335))*$E1335*(IF(AR1335&lt;1,IF(MIN(AS$7,$F1335)&gt;$C1335,MIN(AS$7,$F1335)-$C1335+1,0),MIN(AS$7,$F1335)-AR$7))/365,0))</f>
        <v>0</v>
      </c>
    </row>
    <row r="1336" spans="1:45">
      <c r="A1336" s="15"/>
      <c r="B1336" s="17"/>
      <c r="C1336" s="16"/>
      <c r="D1336" s="15"/>
      <c r="E1336" s="11"/>
      <c r="F1336" s="16"/>
      <c r="G1336" s="15"/>
      <c r="H1336" s="14"/>
      <c r="I1336" s="5"/>
      <c r="J1336" s="13">
        <f>SUM(U1336:AS1336)</f>
        <v>0</v>
      </c>
      <c r="K1336" s="13">
        <f>IF(F1336=0,D1336-J1336,IF(F1336&lt;41730,0,D1336-J1336))</f>
        <v>0</v>
      </c>
      <c r="L1336" s="12">
        <f>IF(K1336=0,0,IF(G1336-((L$7-C1336)/365)&lt;0,0,G1336-((L$7-C1336)/365)))</f>
        <v>0</v>
      </c>
      <c r="M1336" s="4">
        <f>IF(K1336=0,0,D1336*H1336)</f>
        <v>0</v>
      </c>
      <c r="N1336" s="11">
        <f>IFERROR((1-(M1336/K1336)^(1/L1336)),0)</f>
        <v>0</v>
      </c>
      <c r="O1336" s="10">
        <f>IF(F1336&gt;41730,IF(F1336&gt;41730,(F1336-41730)/365,IF(K1336=0,0,IF(G1336-((L$7-C1336)/365)&lt;0,0,G1336-((L$7-C1336)/365)))),1)</f>
        <v>1</v>
      </c>
      <c r="P1336" s="9">
        <f>IF(K1336&lt;M1336,0,IF(L1336=0,K1336-M1336,K1336*N1336*O1336))</f>
        <v>0</v>
      </c>
      <c r="Q1336" s="19">
        <f>IF(F1336&gt;41730,D1336,0)</f>
        <v>0</v>
      </c>
      <c r="R1336" s="18">
        <f>IF(F1336&gt;41730,J1336+P1336,0)</f>
        <v>0</v>
      </c>
      <c r="S1336" s="9">
        <f>IF(F1336&gt;0,0,K1336-P1336)</f>
        <v>0</v>
      </c>
      <c r="T1336" s="5"/>
      <c r="U1336" s="4">
        <f>D1336*E1336*(IF(U$7&gt;$C1336,U$7-$C1336+1,0))/365</f>
        <v>0</v>
      </c>
      <c r="V1336" s="4">
        <f>($D1336-U1336)*$E1336*(IF(U1336&lt;1,IF(V$7&gt;$C1336,V$7-$C1336+1,0),V$7-U$7))/365</f>
        <v>0</v>
      </c>
      <c r="W1336" s="4">
        <f>IF($F1336=0,($D1336-SUM($U1336:V1336))*$E1336*(IF(V1336&lt;1,IF(MIN(W$7,$F1336)&gt;$C1336,MIN(W$7,$F1336)-$C1336+1,0),MIN(W$7,$F1336)-V$7))/365,IF($F1336&gt;V$7,($D1336-SUM($U1336:V1336))*$E1336*(IF(V1336&lt;1,IF(MIN(W$7,$F1336)&gt;$C1336,MIN(W$7,$F1336)-$C1336+1,0),MIN(W$7,$F1336)-V$7))/365,0))</f>
        <v>0</v>
      </c>
      <c r="X1336" s="4">
        <f>IF($F1336=0,($D1336-SUM($U1336:W1336))*$E1336*(IF(W1336&lt;1,IF(MIN(X$7,$F1336)&gt;$C1336,MIN(X$7,$F1336)-$C1336+1,0),MIN(X$7,$F1336)-W$7))/365,IF($F1336&gt;W$7,($D1336-SUM($U1336:W1336))*$E1336*(IF(W1336&lt;1,IF(MIN(X$7,$F1336)&gt;$C1336,MIN(X$7,$F1336)-$C1336+1,0),MIN(X$7,$F1336)-W$7))/365,0))</f>
        <v>0</v>
      </c>
      <c r="Y1336" s="4">
        <f>IF($F1336=0,($D1336-SUM($U1336:X1336))*$E1336*(IF(X1336&lt;1,IF(MIN(Y$7,$F1336)&gt;$C1336,MIN(Y$7,$F1336)-$C1336+1,0),MIN(Y$7,$F1336)-X$7))/365,IF($F1336&gt;X$7,($D1336-SUM($U1336:X1336))*$E1336*(IF(X1336&lt;1,IF(MIN(Y$7,$F1336)&gt;$C1336,MIN(Y$7,$F1336)-$C1336+1,0),MIN(Y$7,$F1336)-X$7))/365,0))</f>
        <v>0</v>
      </c>
      <c r="Z1336" s="4">
        <f>IF($F1336=0,($D1336-SUM($U1336:Y1336))*$E1336*(IF(Y1336&lt;1,IF(MIN(Z$7,$F1336)&gt;$C1336,MIN(Z$7,$F1336)-$C1336+1,0),MIN(Z$7,$F1336)-Y$7))/365,IF($F1336&gt;Y$7,($D1336-SUM($U1336:Y1336))*$E1336*(IF(Y1336&lt;1,IF(MIN(Z$7,$F1336)&gt;$C1336,MIN(Z$7,$F1336)-$C1336+1,0),MIN(Z$7,$F1336)-Y$7))/365,0))</f>
        <v>0</v>
      </c>
      <c r="AA1336" s="4">
        <f>IF($F1336=0,($D1336-SUM($U1336:Z1336))*$E1336*(IF(Z1336&lt;1,IF(MIN(AA$7,$F1336)&gt;$C1336,MIN(AA$7,$F1336)-$C1336+1,0),MIN(AA$7,$F1336)-Z$7))/365,IF($F1336&gt;Z$7,($D1336-SUM($U1336:Z1336))*$E1336*(IF(Z1336&lt;1,IF(MIN(AA$7,$F1336)&gt;$C1336,MIN(AA$7,$F1336)-$C1336+1,0),MIN(AA$7,$F1336)-Z$7))/365,0))</f>
        <v>0</v>
      </c>
      <c r="AB1336" s="4">
        <f>IF($F1336=0,($D1336-SUM($U1336:AA1336))*$E1336*(IF(AA1336&lt;1,IF(MIN(AB$7,$F1336)&gt;$C1336,MIN(AB$7,$F1336)-$C1336+1,0),MIN(AB$7,$F1336)-AA$7))/365,IF($F1336&gt;AA$7,($D1336-SUM($U1336:AA1336))*$E1336*(IF(AA1336&lt;1,IF(MIN(AB$7,$F1336)&gt;$C1336,MIN(AB$7,$F1336)-$C1336+1,0),MIN(AB$7,$F1336)-AA$7))/365,0))</f>
        <v>0</v>
      </c>
      <c r="AC1336" s="4">
        <f>IF($F1336=0,($D1336-SUM($U1336:AB1336))*$E1336*(IF(AB1336&lt;1,IF(MIN(AC$7,$F1336)&gt;$C1336,MIN(AC$7,$F1336)-$C1336+1,0),MIN(AC$7,$F1336)-AB$7))/365,IF($F1336&gt;AB$7,($D1336-SUM($U1336:AB1336))*$E1336*(IF(AB1336&lt;1,IF(MIN(AC$7,$F1336)&gt;$C1336,MIN(AC$7,$F1336)-$C1336+1,0),MIN(AC$7,$F1336)-AB$7))/365,0))</f>
        <v>0</v>
      </c>
      <c r="AD1336" s="4">
        <f>IF($F1336=0,($D1336-SUM($U1336:AC1336))*$E1336*(IF(AC1336&lt;1,IF(MIN(AD$7,$F1336)&gt;$C1336,MIN(AD$7,$F1336)-$C1336+1,0),MIN(AD$7,$F1336)-AC$7))/365,IF($F1336&gt;AC$7,($D1336-SUM($U1336:AC1336))*$E1336*(IF(AC1336&lt;1,IF(MIN(AD$7,$F1336)&gt;$C1336,MIN(AD$7,$F1336)-$C1336+1,0),MIN(AD$7,$F1336)-AC$7))/365,0))</f>
        <v>0</v>
      </c>
      <c r="AE1336" s="4">
        <f>IF($F1336=0,($D1336-SUM($U1336:AD1336))*$E1336*(IF(AD1336&lt;1,IF(MIN(AE$7,$F1336)&gt;$C1336,MIN(AE$7,$F1336)-$C1336+1,0),MIN(AE$7,$F1336)-AD$7))/365,IF($F1336&gt;AD$7,($D1336-SUM($U1336:AD1336))*$E1336*(IF(AD1336&lt;1,IF(MIN(AE$7,$F1336)&gt;$C1336,MIN(AE$7,$F1336)-$C1336+1,0),MIN(AE$7,$F1336)-AD$7))/365,0))</f>
        <v>0</v>
      </c>
      <c r="AF1336" s="4">
        <f>IF($F1336=0,($D1336-SUM($U1336:AE1336))*$E1336*(IF(AE1336&lt;1,IF(MIN(AF$7,$F1336)&gt;$C1336,MIN(AF$7,$F1336)-$C1336+1,0),MIN(AF$7,$F1336)-AE$7))/365,IF($F1336&gt;AE$7,($D1336-SUM($U1336:AE1336))*$E1336*(IF(AE1336&lt;1,IF(MIN(AF$7,$F1336)&gt;$C1336,MIN(AF$7,$F1336)-$C1336+1,0),MIN(AF$7,$F1336)-AE$7))/365,0))</f>
        <v>0</v>
      </c>
      <c r="AG1336" s="4">
        <f>IF($F1336=0,($D1336-SUM($U1336:AF1336))*$E1336*(IF(AF1336&lt;1,IF(MIN(AG$7,$F1336)&gt;$C1336,MIN(AG$7,$F1336)-$C1336+1,0),MIN(AG$7,$F1336)-AF$7))/365,IF($F1336&gt;AF$7,($D1336-SUM($U1336:AF1336))*$E1336*(IF(AF1336&lt;1,IF(MIN(AG$7,$F1336)&gt;$C1336,MIN(AG$7,$F1336)-$C1336+1,0),MIN(AG$7,$F1336)-AF$7))/365,0))</f>
        <v>0</v>
      </c>
      <c r="AH1336" s="4">
        <f>IF($F1336=0,($D1336-SUM($U1336:AG1336))*$E1336*(IF(AG1336&lt;1,IF(MIN(AH$7,$F1336)&gt;$C1336,MIN(AH$7,$F1336)-$C1336+1,0),MIN(AH$7,$F1336)-AG$7))/365,IF($F1336&gt;AG$7,($D1336-SUM($U1336:AG1336))*$E1336*(IF(AG1336&lt;1,IF(MIN(AH$7,$F1336)&gt;$C1336,MIN(AH$7,$F1336)-$C1336+1,0),MIN(AH$7,$F1336)-AG$7))/365,0))</f>
        <v>0</v>
      </c>
      <c r="AI1336" s="4">
        <f>IF($F1336=0,($D1336-SUM($U1336:AH1336))*$E1336*(IF(AH1336&lt;1,IF(MIN(AI$7,$F1336)&gt;$C1336,MIN(AI$7,$F1336)-$C1336+1,0),MIN(AI$7,$F1336)-AH$7))/365,IF($F1336&gt;AH$7,($D1336-SUM($U1336:AH1336))*$E1336*(IF(AH1336&lt;1,IF(MIN(AI$7,$F1336)&gt;$C1336,MIN(AI$7,$F1336)-$C1336+1,0),MIN(AI$7,$F1336)-AH$7))/365,0))</f>
        <v>0</v>
      </c>
      <c r="AJ1336" s="4">
        <f>IF($F1336=0,($D1336-SUM($U1336:AI1336))*$E1336*(IF(AI1336&lt;1,IF(MIN(AJ$7,$F1336)&gt;$C1336,MIN(AJ$7,$F1336)-$C1336+1,0),MIN(AJ$7,$F1336)-AI$7))/365,IF($F1336&gt;AI$7,($D1336-SUM($U1336:AI1336))*$E1336*(IF(AI1336&lt;1,IF(MIN(AJ$7,$F1336)&gt;$C1336,MIN(AJ$7,$F1336)-$C1336+1,0),MIN(AJ$7,$F1336)-AI$7))/365,0))</f>
        <v>0</v>
      </c>
      <c r="AK1336" s="4">
        <f>IF($F1336=0,($D1336-SUM($U1336:AJ1336))*$E1336*(IF(AJ1336&lt;1,IF(MIN(AK$7,$F1336)&gt;$C1336,MIN(AK$7,$F1336)-$C1336+1,0),MIN(AK$7,$F1336)-AJ$7))/365,IF($F1336&gt;AJ$7,($D1336-SUM($U1336:AJ1336))*$E1336*(IF(AJ1336&lt;1,IF(MIN(AK$7,$F1336)&gt;$C1336,MIN(AK$7,$F1336)-$C1336+1,0),MIN(AK$7,$F1336)-AJ$7))/365,0))</f>
        <v>0</v>
      </c>
      <c r="AL1336" s="4">
        <f>IF($F1336=0,($D1336-SUM($U1336:AK1336))*$E1336*(IF(AK1336&lt;1,IF(MIN(AL$7,$F1336)&gt;$C1336,MIN(AL$7,$F1336)-$C1336+1,0),MIN(AL$7,$F1336)-AK$7))/365,IF($F1336&gt;AK$7,($D1336-SUM($U1336:AK1336))*$E1336*(IF(AK1336&lt;1,IF(MIN(AL$7,$F1336)&gt;$C1336,MIN(AL$7,$F1336)-$C1336+1,0),MIN(AL$7,$F1336)-AK$7))/365,0))</f>
        <v>0</v>
      </c>
      <c r="AM1336" s="4">
        <f>IF($F1336=0,($D1336-SUM($U1336:AL1336))*$E1336*(IF(AL1336&lt;1,IF(MIN(AM$7,$F1336)&gt;$C1336,MIN(AM$7,$F1336)-$C1336+1,0),MIN(AM$7,$F1336)-AL$7))/365,IF($F1336&gt;AL$7,($D1336-SUM($U1336:AL1336))*$E1336*(IF(AL1336&lt;1,IF(MIN(AM$7,$F1336)&gt;$C1336,MIN(AM$7,$F1336)-$C1336+1,0),MIN(AM$7,$F1336)-AL$7))/365,0))</f>
        <v>0</v>
      </c>
      <c r="AN1336" s="4">
        <f>IF($F1336=0,($D1336-SUM($U1336:AM1336))*$E1336*(IF(AM1336&lt;1,IF(MIN(AN$7,$F1336)&gt;$C1336,MIN(AN$7,$F1336)-$C1336+1,0),MIN(AN$7,$F1336)-AM$7))/365,IF($F1336&gt;AM$7,($D1336-SUM($U1336:AM1336))*$E1336*(IF(AM1336&lt;1,IF(MIN(AN$7,$F1336)&gt;$C1336,MIN(AN$7,$F1336)-$C1336+1,0),MIN(AN$7,$F1336)-AM$7))/365,0))</f>
        <v>0</v>
      </c>
      <c r="AO1336" s="4">
        <f>IF($F1336=0,($D1336-SUM($U1336:AN1336))*$E1336*(IF(AN1336&lt;1,IF(MIN(AO$7,$F1336)&gt;$C1336,MIN(AO$7,$F1336)-$C1336+1,0),MIN(AO$7,$F1336)-AN$7))/365,IF($F1336&gt;AN$7,($D1336-SUM($U1336:AN1336))*$E1336*(IF(AN1336&lt;1,IF(MIN(AO$7,$F1336)&gt;$C1336,MIN(AO$7,$F1336)-$C1336+1,0),MIN(AO$7,$F1336)-AN$7))/365,0))</f>
        <v>0</v>
      </c>
      <c r="AP1336" s="4">
        <f>IF($F1336=0,($D1336-SUM($U1336:AO1336))*$E1336*(IF(AO1336&lt;1,IF(MIN(AP$7,$F1336)&gt;$C1336,MIN(AP$7,$F1336)-$C1336+1,0),MIN(AP$7,$F1336)-AO$7))/365,IF($F1336&gt;AO$7,($D1336-SUM($U1336:AO1336))*$E1336*(IF(AO1336&lt;1,IF(MIN(AP$7,$F1336)&gt;$C1336,MIN(AP$7,$F1336)-$C1336+1,0),MIN(AP$7,$F1336)-AO$7))/365,0))</f>
        <v>0</v>
      </c>
      <c r="AQ1336" s="4">
        <f>IF($F1336=0,($D1336-SUM($U1336:AP1336))*$E1336*(IF(AP1336&lt;1,IF(MIN(AQ$7,$F1336)&gt;$C1336,MIN(AQ$7,$F1336)-$C1336+1,0),MIN(AQ$7,$F1336)-AP$7))/365,IF($F1336&gt;AP$7,($D1336-SUM($U1336:AP1336))*$E1336*(IF(AP1336&lt;1,IF(MIN(AQ$7,$F1336)&gt;$C1336,MIN(AQ$7,$F1336)-$C1336+1,0),MIN(AQ$7,$F1336)-AP$7))/365,0))</f>
        <v>0</v>
      </c>
      <c r="AR1336" s="4">
        <f>IF($F1336=0,($D1336-SUM($U1336:AQ1336))*$E1336*(IF(AQ1336&lt;1,IF(MIN(AR$7,$F1336)&gt;$C1336,MIN(AR$7,$F1336)-$C1336+1,0),MIN(AR$7,$F1336)-AQ$7))/365,IF($F1336&gt;AQ$7,($D1336-SUM($U1336:AQ1336))*$E1336*(IF(AQ1336&lt;1,IF(MIN(AR$7,$F1336)&gt;$C1336,MIN(AR$7,$F1336)-$C1336+1,0),MIN(AR$7,$F1336)-AQ$7))/365,0))</f>
        <v>0</v>
      </c>
      <c r="AS1336" s="4">
        <f>IF($F1336=0,($D1336-SUM($U1336:AR1336))*$E1336*(IF(AR1336&lt;1,IF(MIN(AS$7,$F1336)&gt;$C1336,MIN(AS$7,$F1336)-$C1336+1,0),MIN(AS$7,$F1336)-AR$7))/365,IF($F1336&gt;AR$7,($D1336-SUM($U1336:AR1336))*$E1336*(IF(AR1336&lt;1,IF(MIN(AS$7,$F1336)&gt;$C1336,MIN(AS$7,$F1336)-$C1336+1,0),MIN(AS$7,$F1336)-AR$7))/365,0))</f>
        <v>0</v>
      </c>
    </row>
    <row r="1337" spans="1:45">
      <c r="A1337" s="15"/>
      <c r="B1337" s="17"/>
      <c r="C1337" s="16"/>
      <c r="D1337" s="15"/>
      <c r="E1337" s="11"/>
      <c r="F1337" s="16"/>
      <c r="G1337" s="15"/>
      <c r="H1337" s="14"/>
      <c r="I1337" s="5"/>
      <c r="J1337" s="13">
        <f>SUM(U1337:AS1337)</f>
        <v>0</v>
      </c>
      <c r="K1337" s="13">
        <f>IF(F1337=0,D1337-J1337,IF(F1337&lt;41730,0,D1337-J1337))</f>
        <v>0</v>
      </c>
      <c r="L1337" s="12">
        <f>IF(K1337=0,0,IF(G1337-((L$7-C1337)/365)&lt;0,0,G1337-((L$7-C1337)/365)))</f>
        <v>0</v>
      </c>
      <c r="M1337" s="4">
        <f>IF(K1337=0,0,D1337*H1337)</f>
        <v>0</v>
      </c>
      <c r="N1337" s="11">
        <f>IFERROR((1-(M1337/K1337)^(1/L1337)),0)</f>
        <v>0</v>
      </c>
      <c r="O1337" s="10">
        <f>IF(F1337&gt;41730,IF(F1337&gt;41730,(F1337-41730)/365,IF(K1337=0,0,IF(G1337-((L$7-C1337)/365)&lt;0,0,G1337-((L$7-C1337)/365)))),1)</f>
        <v>1</v>
      </c>
      <c r="P1337" s="9">
        <f>IF(K1337&lt;M1337,0,IF(L1337=0,K1337-M1337,K1337*N1337*O1337))</f>
        <v>0</v>
      </c>
      <c r="Q1337" s="19">
        <f>IF(F1337&gt;41730,D1337,0)</f>
        <v>0</v>
      </c>
      <c r="R1337" s="18">
        <f>IF(F1337&gt;41730,J1337+P1337,0)</f>
        <v>0</v>
      </c>
      <c r="S1337" s="9">
        <f>IF(F1337&gt;0,0,K1337-P1337)</f>
        <v>0</v>
      </c>
      <c r="T1337" s="5"/>
      <c r="U1337" s="4">
        <f>D1337*E1337*(IF(U$7&gt;$C1337,U$7-$C1337+1,0))/365</f>
        <v>0</v>
      </c>
      <c r="V1337" s="4">
        <f>($D1337-U1337)*$E1337*(IF(U1337&lt;1,IF(V$7&gt;$C1337,V$7-$C1337+1,0),V$7-U$7))/365</f>
        <v>0</v>
      </c>
      <c r="W1337" s="4">
        <f>IF($F1337=0,($D1337-SUM($U1337:V1337))*$E1337*(IF(V1337&lt;1,IF(MIN(W$7,$F1337)&gt;$C1337,MIN(W$7,$F1337)-$C1337+1,0),MIN(W$7,$F1337)-V$7))/365,IF($F1337&gt;V$7,($D1337-SUM($U1337:V1337))*$E1337*(IF(V1337&lt;1,IF(MIN(W$7,$F1337)&gt;$C1337,MIN(W$7,$F1337)-$C1337+1,0),MIN(W$7,$F1337)-V$7))/365,0))</f>
        <v>0</v>
      </c>
      <c r="X1337" s="4">
        <f>IF($F1337=0,($D1337-SUM($U1337:W1337))*$E1337*(IF(W1337&lt;1,IF(MIN(X$7,$F1337)&gt;$C1337,MIN(X$7,$F1337)-$C1337+1,0),MIN(X$7,$F1337)-W$7))/365,IF($F1337&gt;W$7,($D1337-SUM($U1337:W1337))*$E1337*(IF(W1337&lt;1,IF(MIN(X$7,$F1337)&gt;$C1337,MIN(X$7,$F1337)-$C1337+1,0),MIN(X$7,$F1337)-W$7))/365,0))</f>
        <v>0</v>
      </c>
      <c r="Y1337" s="4">
        <f>IF($F1337=0,($D1337-SUM($U1337:X1337))*$E1337*(IF(X1337&lt;1,IF(MIN(Y$7,$F1337)&gt;$C1337,MIN(Y$7,$F1337)-$C1337+1,0),MIN(Y$7,$F1337)-X$7))/365,IF($F1337&gt;X$7,($D1337-SUM($U1337:X1337))*$E1337*(IF(X1337&lt;1,IF(MIN(Y$7,$F1337)&gt;$C1337,MIN(Y$7,$F1337)-$C1337+1,0),MIN(Y$7,$F1337)-X$7))/365,0))</f>
        <v>0</v>
      </c>
      <c r="Z1337" s="4">
        <f>IF($F1337=0,($D1337-SUM($U1337:Y1337))*$E1337*(IF(Y1337&lt;1,IF(MIN(Z$7,$F1337)&gt;$C1337,MIN(Z$7,$F1337)-$C1337+1,0),MIN(Z$7,$F1337)-Y$7))/365,IF($F1337&gt;Y$7,($D1337-SUM($U1337:Y1337))*$E1337*(IF(Y1337&lt;1,IF(MIN(Z$7,$F1337)&gt;$C1337,MIN(Z$7,$F1337)-$C1337+1,0),MIN(Z$7,$F1337)-Y$7))/365,0))</f>
        <v>0</v>
      </c>
      <c r="AA1337" s="4">
        <f>IF($F1337=0,($D1337-SUM($U1337:Z1337))*$E1337*(IF(Z1337&lt;1,IF(MIN(AA$7,$F1337)&gt;$C1337,MIN(AA$7,$F1337)-$C1337+1,0),MIN(AA$7,$F1337)-Z$7))/365,IF($F1337&gt;Z$7,($D1337-SUM($U1337:Z1337))*$E1337*(IF(Z1337&lt;1,IF(MIN(AA$7,$F1337)&gt;$C1337,MIN(AA$7,$F1337)-$C1337+1,0),MIN(AA$7,$F1337)-Z$7))/365,0))</f>
        <v>0</v>
      </c>
      <c r="AB1337" s="4">
        <f>IF($F1337=0,($D1337-SUM($U1337:AA1337))*$E1337*(IF(AA1337&lt;1,IF(MIN(AB$7,$F1337)&gt;$C1337,MIN(AB$7,$F1337)-$C1337+1,0),MIN(AB$7,$F1337)-AA$7))/365,IF($F1337&gt;AA$7,($D1337-SUM($U1337:AA1337))*$E1337*(IF(AA1337&lt;1,IF(MIN(AB$7,$F1337)&gt;$C1337,MIN(AB$7,$F1337)-$C1337+1,0),MIN(AB$7,$F1337)-AA$7))/365,0))</f>
        <v>0</v>
      </c>
      <c r="AC1337" s="4">
        <f>IF($F1337=0,($D1337-SUM($U1337:AB1337))*$E1337*(IF(AB1337&lt;1,IF(MIN(AC$7,$F1337)&gt;$C1337,MIN(AC$7,$F1337)-$C1337+1,0),MIN(AC$7,$F1337)-AB$7))/365,IF($F1337&gt;AB$7,($D1337-SUM($U1337:AB1337))*$E1337*(IF(AB1337&lt;1,IF(MIN(AC$7,$F1337)&gt;$C1337,MIN(AC$7,$F1337)-$C1337+1,0),MIN(AC$7,$F1337)-AB$7))/365,0))</f>
        <v>0</v>
      </c>
      <c r="AD1337" s="4">
        <f>IF($F1337=0,($D1337-SUM($U1337:AC1337))*$E1337*(IF(AC1337&lt;1,IF(MIN(AD$7,$F1337)&gt;$C1337,MIN(AD$7,$F1337)-$C1337+1,0),MIN(AD$7,$F1337)-AC$7))/365,IF($F1337&gt;AC$7,($D1337-SUM($U1337:AC1337))*$E1337*(IF(AC1337&lt;1,IF(MIN(AD$7,$F1337)&gt;$C1337,MIN(AD$7,$F1337)-$C1337+1,0),MIN(AD$7,$F1337)-AC$7))/365,0))</f>
        <v>0</v>
      </c>
      <c r="AE1337" s="4">
        <f>IF($F1337=0,($D1337-SUM($U1337:AD1337))*$E1337*(IF(AD1337&lt;1,IF(MIN(AE$7,$F1337)&gt;$C1337,MIN(AE$7,$F1337)-$C1337+1,0),MIN(AE$7,$F1337)-AD$7))/365,IF($F1337&gt;AD$7,($D1337-SUM($U1337:AD1337))*$E1337*(IF(AD1337&lt;1,IF(MIN(AE$7,$F1337)&gt;$C1337,MIN(AE$7,$F1337)-$C1337+1,0),MIN(AE$7,$F1337)-AD$7))/365,0))</f>
        <v>0</v>
      </c>
      <c r="AF1337" s="4">
        <f>IF($F1337=0,($D1337-SUM($U1337:AE1337))*$E1337*(IF(AE1337&lt;1,IF(MIN(AF$7,$F1337)&gt;$C1337,MIN(AF$7,$F1337)-$C1337+1,0),MIN(AF$7,$F1337)-AE$7))/365,IF($F1337&gt;AE$7,($D1337-SUM($U1337:AE1337))*$E1337*(IF(AE1337&lt;1,IF(MIN(AF$7,$F1337)&gt;$C1337,MIN(AF$7,$F1337)-$C1337+1,0),MIN(AF$7,$F1337)-AE$7))/365,0))</f>
        <v>0</v>
      </c>
      <c r="AG1337" s="4">
        <f>IF($F1337=0,($D1337-SUM($U1337:AF1337))*$E1337*(IF(AF1337&lt;1,IF(MIN(AG$7,$F1337)&gt;$C1337,MIN(AG$7,$F1337)-$C1337+1,0),MIN(AG$7,$F1337)-AF$7))/365,IF($F1337&gt;AF$7,($D1337-SUM($U1337:AF1337))*$E1337*(IF(AF1337&lt;1,IF(MIN(AG$7,$F1337)&gt;$C1337,MIN(AG$7,$F1337)-$C1337+1,0),MIN(AG$7,$F1337)-AF$7))/365,0))</f>
        <v>0</v>
      </c>
      <c r="AH1337" s="4">
        <f>IF($F1337=0,($D1337-SUM($U1337:AG1337))*$E1337*(IF(AG1337&lt;1,IF(MIN(AH$7,$F1337)&gt;$C1337,MIN(AH$7,$F1337)-$C1337+1,0),MIN(AH$7,$F1337)-AG$7))/365,IF($F1337&gt;AG$7,($D1337-SUM($U1337:AG1337))*$E1337*(IF(AG1337&lt;1,IF(MIN(AH$7,$F1337)&gt;$C1337,MIN(AH$7,$F1337)-$C1337+1,0),MIN(AH$7,$F1337)-AG$7))/365,0))</f>
        <v>0</v>
      </c>
      <c r="AI1337" s="4">
        <f>IF($F1337=0,($D1337-SUM($U1337:AH1337))*$E1337*(IF(AH1337&lt;1,IF(MIN(AI$7,$F1337)&gt;$C1337,MIN(AI$7,$F1337)-$C1337+1,0),MIN(AI$7,$F1337)-AH$7))/365,IF($F1337&gt;AH$7,($D1337-SUM($U1337:AH1337))*$E1337*(IF(AH1337&lt;1,IF(MIN(AI$7,$F1337)&gt;$C1337,MIN(AI$7,$F1337)-$C1337+1,0),MIN(AI$7,$F1337)-AH$7))/365,0))</f>
        <v>0</v>
      </c>
      <c r="AJ1337" s="4">
        <f>IF($F1337=0,($D1337-SUM($U1337:AI1337))*$E1337*(IF(AI1337&lt;1,IF(MIN(AJ$7,$F1337)&gt;$C1337,MIN(AJ$7,$F1337)-$C1337+1,0),MIN(AJ$7,$F1337)-AI$7))/365,IF($F1337&gt;AI$7,($D1337-SUM($U1337:AI1337))*$E1337*(IF(AI1337&lt;1,IF(MIN(AJ$7,$F1337)&gt;$C1337,MIN(AJ$7,$F1337)-$C1337+1,0),MIN(AJ$7,$F1337)-AI$7))/365,0))</f>
        <v>0</v>
      </c>
      <c r="AK1337" s="4">
        <f>IF($F1337=0,($D1337-SUM($U1337:AJ1337))*$E1337*(IF(AJ1337&lt;1,IF(MIN(AK$7,$F1337)&gt;$C1337,MIN(AK$7,$F1337)-$C1337+1,0),MIN(AK$7,$F1337)-AJ$7))/365,IF($F1337&gt;AJ$7,($D1337-SUM($U1337:AJ1337))*$E1337*(IF(AJ1337&lt;1,IF(MIN(AK$7,$F1337)&gt;$C1337,MIN(AK$7,$F1337)-$C1337+1,0),MIN(AK$7,$F1337)-AJ$7))/365,0))</f>
        <v>0</v>
      </c>
      <c r="AL1337" s="4">
        <f>IF($F1337=0,($D1337-SUM($U1337:AK1337))*$E1337*(IF(AK1337&lt;1,IF(MIN(AL$7,$F1337)&gt;$C1337,MIN(AL$7,$F1337)-$C1337+1,0),MIN(AL$7,$F1337)-AK$7))/365,IF($F1337&gt;AK$7,($D1337-SUM($U1337:AK1337))*$E1337*(IF(AK1337&lt;1,IF(MIN(AL$7,$F1337)&gt;$C1337,MIN(AL$7,$F1337)-$C1337+1,0),MIN(AL$7,$F1337)-AK$7))/365,0))</f>
        <v>0</v>
      </c>
      <c r="AM1337" s="4">
        <f>IF($F1337=0,($D1337-SUM($U1337:AL1337))*$E1337*(IF(AL1337&lt;1,IF(MIN(AM$7,$F1337)&gt;$C1337,MIN(AM$7,$F1337)-$C1337+1,0),MIN(AM$7,$F1337)-AL$7))/365,IF($F1337&gt;AL$7,($D1337-SUM($U1337:AL1337))*$E1337*(IF(AL1337&lt;1,IF(MIN(AM$7,$F1337)&gt;$C1337,MIN(AM$7,$F1337)-$C1337+1,0),MIN(AM$7,$F1337)-AL$7))/365,0))</f>
        <v>0</v>
      </c>
      <c r="AN1337" s="4">
        <f>IF($F1337=0,($D1337-SUM($U1337:AM1337))*$E1337*(IF(AM1337&lt;1,IF(MIN(AN$7,$F1337)&gt;$C1337,MIN(AN$7,$F1337)-$C1337+1,0),MIN(AN$7,$F1337)-AM$7))/365,IF($F1337&gt;AM$7,($D1337-SUM($U1337:AM1337))*$E1337*(IF(AM1337&lt;1,IF(MIN(AN$7,$F1337)&gt;$C1337,MIN(AN$7,$F1337)-$C1337+1,0),MIN(AN$7,$F1337)-AM$7))/365,0))</f>
        <v>0</v>
      </c>
      <c r="AO1337" s="4">
        <f>IF($F1337=0,($D1337-SUM($U1337:AN1337))*$E1337*(IF(AN1337&lt;1,IF(MIN(AO$7,$F1337)&gt;$C1337,MIN(AO$7,$F1337)-$C1337+1,0),MIN(AO$7,$F1337)-AN$7))/365,IF($F1337&gt;AN$7,($D1337-SUM($U1337:AN1337))*$E1337*(IF(AN1337&lt;1,IF(MIN(AO$7,$F1337)&gt;$C1337,MIN(AO$7,$F1337)-$C1337+1,0),MIN(AO$7,$F1337)-AN$7))/365,0))</f>
        <v>0</v>
      </c>
      <c r="AP1337" s="4">
        <f>IF($F1337=0,($D1337-SUM($U1337:AO1337))*$E1337*(IF(AO1337&lt;1,IF(MIN(AP$7,$F1337)&gt;$C1337,MIN(AP$7,$F1337)-$C1337+1,0),MIN(AP$7,$F1337)-AO$7))/365,IF($F1337&gt;AO$7,($D1337-SUM($U1337:AO1337))*$E1337*(IF(AO1337&lt;1,IF(MIN(AP$7,$F1337)&gt;$C1337,MIN(AP$7,$F1337)-$C1337+1,0),MIN(AP$7,$F1337)-AO$7))/365,0))</f>
        <v>0</v>
      </c>
      <c r="AQ1337" s="4">
        <f>IF($F1337=0,($D1337-SUM($U1337:AP1337))*$E1337*(IF(AP1337&lt;1,IF(MIN(AQ$7,$F1337)&gt;$C1337,MIN(AQ$7,$F1337)-$C1337+1,0),MIN(AQ$7,$F1337)-AP$7))/365,IF($F1337&gt;AP$7,($D1337-SUM($U1337:AP1337))*$E1337*(IF(AP1337&lt;1,IF(MIN(AQ$7,$F1337)&gt;$C1337,MIN(AQ$7,$F1337)-$C1337+1,0),MIN(AQ$7,$F1337)-AP$7))/365,0))</f>
        <v>0</v>
      </c>
      <c r="AR1337" s="4">
        <f>IF($F1337=0,($D1337-SUM($U1337:AQ1337))*$E1337*(IF(AQ1337&lt;1,IF(MIN(AR$7,$F1337)&gt;$C1337,MIN(AR$7,$F1337)-$C1337+1,0),MIN(AR$7,$F1337)-AQ$7))/365,IF($F1337&gt;AQ$7,($D1337-SUM($U1337:AQ1337))*$E1337*(IF(AQ1337&lt;1,IF(MIN(AR$7,$F1337)&gt;$C1337,MIN(AR$7,$F1337)-$C1337+1,0),MIN(AR$7,$F1337)-AQ$7))/365,0))</f>
        <v>0</v>
      </c>
      <c r="AS1337" s="4">
        <f>IF($F1337=0,($D1337-SUM($U1337:AR1337))*$E1337*(IF(AR1337&lt;1,IF(MIN(AS$7,$F1337)&gt;$C1337,MIN(AS$7,$F1337)-$C1337+1,0),MIN(AS$7,$F1337)-AR$7))/365,IF($F1337&gt;AR$7,($D1337-SUM($U1337:AR1337))*$E1337*(IF(AR1337&lt;1,IF(MIN(AS$7,$F1337)&gt;$C1337,MIN(AS$7,$F1337)-$C1337+1,0),MIN(AS$7,$F1337)-AR$7))/365,0))</f>
        <v>0</v>
      </c>
    </row>
    <row r="1338" spans="1:45">
      <c r="A1338" s="15"/>
      <c r="B1338" s="17"/>
      <c r="C1338" s="16"/>
      <c r="D1338" s="15"/>
      <c r="E1338" s="11"/>
      <c r="F1338" s="16"/>
      <c r="G1338" s="15"/>
      <c r="H1338" s="14"/>
      <c r="I1338" s="5"/>
      <c r="J1338" s="13">
        <f>SUM(U1338:AS1338)</f>
        <v>0</v>
      </c>
      <c r="K1338" s="13">
        <f>IF(F1338=0,D1338-J1338,IF(F1338&lt;41730,0,D1338-J1338))</f>
        <v>0</v>
      </c>
      <c r="L1338" s="12">
        <f>IF(K1338=0,0,IF(G1338-((L$7-C1338)/365)&lt;0,0,G1338-((L$7-C1338)/365)))</f>
        <v>0</v>
      </c>
      <c r="M1338" s="4">
        <f>IF(K1338=0,0,D1338*H1338)</f>
        <v>0</v>
      </c>
      <c r="N1338" s="11">
        <f>IFERROR((1-(M1338/K1338)^(1/L1338)),0)</f>
        <v>0</v>
      </c>
      <c r="O1338" s="10">
        <f>IF(F1338&gt;41730,IF(F1338&gt;41730,(F1338-41730)/365,IF(K1338=0,0,IF(G1338-((L$7-C1338)/365)&lt;0,0,G1338-((L$7-C1338)/365)))),1)</f>
        <v>1</v>
      </c>
      <c r="P1338" s="9">
        <f>IF(K1338&lt;M1338,0,IF(L1338=0,K1338-M1338,K1338*N1338*O1338))</f>
        <v>0</v>
      </c>
      <c r="Q1338" s="19">
        <f>IF(F1338&gt;41730,D1338,0)</f>
        <v>0</v>
      </c>
      <c r="R1338" s="18">
        <f>IF(F1338&gt;41730,J1338+P1338,0)</f>
        <v>0</v>
      </c>
      <c r="S1338" s="9">
        <f>IF(F1338&gt;0,0,K1338-P1338)</f>
        <v>0</v>
      </c>
      <c r="T1338" s="5"/>
      <c r="U1338" s="4">
        <f>D1338*E1338*(IF(U$7&gt;$C1338,U$7-$C1338+1,0))/365</f>
        <v>0</v>
      </c>
      <c r="V1338" s="4">
        <f>($D1338-U1338)*$E1338*(IF(U1338&lt;1,IF(V$7&gt;$C1338,V$7-$C1338+1,0),V$7-U$7))/365</f>
        <v>0</v>
      </c>
      <c r="W1338" s="4">
        <f>IF($F1338=0,($D1338-SUM($U1338:V1338))*$E1338*(IF(V1338&lt;1,IF(MIN(W$7,$F1338)&gt;$C1338,MIN(W$7,$F1338)-$C1338+1,0),MIN(W$7,$F1338)-V$7))/365,IF($F1338&gt;V$7,($D1338-SUM($U1338:V1338))*$E1338*(IF(V1338&lt;1,IF(MIN(W$7,$F1338)&gt;$C1338,MIN(W$7,$F1338)-$C1338+1,0),MIN(W$7,$F1338)-V$7))/365,0))</f>
        <v>0</v>
      </c>
      <c r="X1338" s="4">
        <f>IF($F1338=0,($D1338-SUM($U1338:W1338))*$E1338*(IF(W1338&lt;1,IF(MIN(X$7,$F1338)&gt;$C1338,MIN(X$7,$F1338)-$C1338+1,0),MIN(X$7,$F1338)-W$7))/365,IF($F1338&gt;W$7,($D1338-SUM($U1338:W1338))*$E1338*(IF(W1338&lt;1,IF(MIN(X$7,$F1338)&gt;$C1338,MIN(X$7,$F1338)-$C1338+1,0),MIN(X$7,$F1338)-W$7))/365,0))</f>
        <v>0</v>
      </c>
      <c r="Y1338" s="4">
        <f>IF($F1338=0,($D1338-SUM($U1338:X1338))*$E1338*(IF(X1338&lt;1,IF(MIN(Y$7,$F1338)&gt;$C1338,MIN(Y$7,$F1338)-$C1338+1,0),MIN(Y$7,$F1338)-X$7))/365,IF($F1338&gt;X$7,($D1338-SUM($U1338:X1338))*$E1338*(IF(X1338&lt;1,IF(MIN(Y$7,$F1338)&gt;$C1338,MIN(Y$7,$F1338)-$C1338+1,0),MIN(Y$7,$F1338)-X$7))/365,0))</f>
        <v>0</v>
      </c>
      <c r="Z1338" s="4">
        <f>IF($F1338=0,($D1338-SUM($U1338:Y1338))*$E1338*(IF(Y1338&lt;1,IF(MIN(Z$7,$F1338)&gt;$C1338,MIN(Z$7,$F1338)-$C1338+1,0),MIN(Z$7,$F1338)-Y$7))/365,IF($F1338&gt;Y$7,($D1338-SUM($U1338:Y1338))*$E1338*(IF(Y1338&lt;1,IF(MIN(Z$7,$F1338)&gt;$C1338,MIN(Z$7,$F1338)-$C1338+1,0),MIN(Z$7,$F1338)-Y$7))/365,0))</f>
        <v>0</v>
      </c>
      <c r="AA1338" s="4">
        <f>IF($F1338=0,($D1338-SUM($U1338:Z1338))*$E1338*(IF(Z1338&lt;1,IF(MIN(AA$7,$F1338)&gt;$C1338,MIN(AA$7,$F1338)-$C1338+1,0),MIN(AA$7,$F1338)-Z$7))/365,IF($F1338&gt;Z$7,($D1338-SUM($U1338:Z1338))*$E1338*(IF(Z1338&lt;1,IF(MIN(AA$7,$F1338)&gt;$C1338,MIN(AA$7,$F1338)-$C1338+1,0),MIN(AA$7,$F1338)-Z$7))/365,0))</f>
        <v>0</v>
      </c>
      <c r="AB1338" s="4">
        <f>IF($F1338=0,($D1338-SUM($U1338:AA1338))*$E1338*(IF(AA1338&lt;1,IF(MIN(AB$7,$F1338)&gt;$C1338,MIN(AB$7,$F1338)-$C1338+1,0),MIN(AB$7,$F1338)-AA$7))/365,IF($F1338&gt;AA$7,($D1338-SUM($U1338:AA1338))*$E1338*(IF(AA1338&lt;1,IF(MIN(AB$7,$F1338)&gt;$C1338,MIN(AB$7,$F1338)-$C1338+1,0),MIN(AB$7,$F1338)-AA$7))/365,0))</f>
        <v>0</v>
      </c>
      <c r="AC1338" s="4">
        <f>IF($F1338=0,($D1338-SUM($U1338:AB1338))*$E1338*(IF(AB1338&lt;1,IF(MIN(AC$7,$F1338)&gt;$C1338,MIN(AC$7,$F1338)-$C1338+1,0),MIN(AC$7,$F1338)-AB$7))/365,IF($F1338&gt;AB$7,($D1338-SUM($U1338:AB1338))*$E1338*(IF(AB1338&lt;1,IF(MIN(AC$7,$F1338)&gt;$C1338,MIN(AC$7,$F1338)-$C1338+1,0),MIN(AC$7,$F1338)-AB$7))/365,0))</f>
        <v>0</v>
      </c>
      <c r="AD1338" s="4">
        <f>IF($F1338=0,($D1338-SUM($U1338:AC1338))*$E1338*(IF(AC1338&lt;1,IF(MIN(AD$7,$F1338)&gt;$C1338,MIN(AD$7,$F1338)-$C1338+1,0),MIN(AD$7,$F1338)-AC$7))/365,IF($F1338&gt;AC$7,($D1338-SUM($U1338:AC1338))*$E1338*(IF(AC1338&lt;1,IF(MIN(AD$7,$F1338)&gt;$C1338,MIN(AD$7,$F1338)-$C1338+1,0),MIN(AD$7,$F1338)-AC$7))/365,0))</f>
        <v>0</v>
      </c>
      <c r="AE1338" s="4">
        <f>IF($F1338=0,($D1338-SUM($U1338:AD1338))*$E1338*(IF(AD1338&lt;1,IF(MIN(AE$7,$F1338)&gt;$C1338,MIN(AE$7,$F1338)-$C1338+1,0),MIN(AE$7,$F1338)-AD$7))/365,IF($F1338&gt;AD$7,($D1338-SUM($U1338:AD1338))*$E1338*(IF(AD1338&lt;1,IF(MIN(AE$7,$F1338)&gt;$C1338,MIN(AE$7,$F1338)-$C1338+1,0),MIN(AE$7,$F1338)-AD$7))/365,0))</f>
        <v>0</v>
      </c>
      <c r="AF1338" s="4">
        <f>IF($F1338=0,($D1338-SUM($U1338:AE1338))*$E1338*(IF(AE1338&lt;1,IF(MIN(AF$7,$F1338)&gt;$C1338,MIN(AF$7,$F1338)-$C1338+1,0),MIN(AF$7,$F1338)-AE$7))/365,IF($F1338&gt;AE$7,($D1338-SUM($U1338:AE1338))*$E1338*(IF(AE1338&lt;1,IF(MIN(AF$7,$F1338)&gt;$C1338,MIN(AF$7,$F1338)-$C1338+1,0),MIN(AF$7,$F1338)-AE$7))/365,0))</f>
        <v>0</v>
      </c>
      <c r="AG1338" s="4">
        <f>IF($F1338=0,($D1338-SUM($U1338:AF1338))*$E1338*(IF(AF1338&lt;1,IF(MIN(AG$7,$F1338)&gt;$C1338,MIN(AG$7,$F1338)-$C1338+1,0),MIN(AG$7,$F1338)-AF$7))/365,IF($F1338&gt;AF$7,($D1338-SUM($U1338:AF1338))*$E1338*(IF(AF1338&lt;1,IF(MIN(AG$7,$F1338)&gt;$C1338,MIN(AG$7,$F1338)-$C1338+1,0),MIN(AG$7,$F1338)-AF$7))/365,0))</f>
        <v>0</v>
      </c>
      <c r="AH1338" s="4">
        <f>IF($F1338=0,($D1338-SUM($U1338:AG1338))*$E1338*(IF(AG1338&lt;1,IF(MIN(AH$7,$F1338)&gt;$C1338,MIN(AH$7,$F1338)-$C1338+1,0),MIN(AH$7,$F1338)-AG$7))/365,IF($F1338&gt;AG$7,($D1338-SUM($U1338:AG1338))*$E1338*(IF(AG1338&lt;1,IF(MIN(AH$7,$F1338)&gt;$C1338,MIN(AH$7,$F1338)-$C1338+1,0),MIN(AH$7,$F1338)-AG$7))/365,0))</f>
        <v>0</v>
      </c>
      <c r="AI1338" s="4">
        <f>IF($F1338=0,($D1338-SUM($U1338:AH1338))*$E1338*(IF(AH1338&lt;1,IF(MIN(AI$7,$F1338)&gt;$C1338,MIN(AI$7,$F1338)-$C1338+1,0),MIN(AI$7,$F1338)-AH$7))/365,IF($F1338&gt;AH$7,($D1338-SUM($U1338:AH1338))*$E1338*(IF(AH1338&lt;1,IF(MIN(AI$7,$F1338)&gt;$C1338,MIN(AI$7,$F1338)-$C1338+1,0),MIN(AI$7,$F1338)-AH$7))/365,0))</f>
        <v>0</v>
      </c>
      <c r="AJ1338" s="4">
        <f>IF($F1338=0,($D1338-SUM($U1338:AI1338))*$E1338*(IF(AI1338&lt;1,IF(MIN(AJ$7,$F1338)&gt;$C1338,MIN(AJ$7,$F1338)-$C1338+1,0),MIN(AJ$7,$F1338)-AI$7))/365,IF($F1338&gt;AI$7,($D1338-SUM($U1338:AI1338))*$E1338*(IF(AI1338&lt;1,IF(MIN(AJ$7,$F1338)&gt;$C1338,MIN(AJ$7,$F1338)-$C1338+1,0),MIN(AJ$7,$F1338)-AI$7))/365,0))</f>
        <v>0</v>
      </c>
      <c r="AK1338" s="4">
        <f>IF($F1338=0,($D1338-SUM($U1338:AJ1338))*$E1338*(IF(AJ1338&lt;1,IF(MIN(AK$7,$F1338)&gt;$C1338,MIN(AK$7,$F1338)-$C1338+1,0),MIN(AK$7,$F1338)-AJ$7))/365,IF($F1338&gt;AJ$7,($D1338-SUM($U1338:AJ1338))*$E1338*(IF(AJ1338&lt;1,IF(MIN(AK$7,$F1338)&gt;$C1338,MIN(AK$7,$F1338)-$C1338+1,0),MIN(AK$7,$F1338)-AJ$7))/365,0))</f>
        <v>0</v>
      </c>
      <c r="AL1338" s="4">
        <f>IF($F1338=0,($D1338-SUM($U1338:AK1338))*$E1338*(IF(AK1338&lt;1,IF(MIN(AL$7,$F1338)&gt;$C1338,MIN(AL$7,$F1338)-$C1338+1,0),MIN(AL$7,$F1338)-AK$7))/365,IF($F1338&gt;AK$7,($D1338-SUM($U1338:AK1338))*$E1338*(IF(AK1338&lt;1,IF(MIN(AL$7,$F1338)&gt;$C1338,MIN(AL$7,$F1338)-$C1338+1,0),MIN(AL$7,$F1338)-AK$7))/365,0))</f>
        <v>0</v>
      </c>
      <c r="AM1338" s="4">
        <f>IF($F1338=0,($D1338-SUM($U1338:AL1338))*$E1338*(IF(AL1338&lt;1,IF(MIN(AM$7,$F1338)&gt;$C1338,MIN(AM$7,$F1338)-$C1338+1,0),MIN(AM$7,$F1338)-AL$7))/365,IF($F1338&gt;AL$7,($D1338-SUM($U1338:AL1338))*$E1338*(IF(AL1338&lt;1,IF(MIN(AM$7,$F1338)&gt;$C1338,MIN(AM$7,$F1338)-$C1338+1,0),MIN(AM$7,$F1338)-AL$7))/365,0))</f>
        <v>0</v>
      </c>
      <c r="AN1338" s="4">
        <f>IF($F1338=0,($D1338-SUM($U1338:AM1338))*$E1338*(IF(AM1338&lt;1,IF(MIN(AN$7,$F1338)&gt;$C1338,MIN(AN$7,$F1338)-$C1338+1,0),MIN(AN$7,$F1338)-AM$7))/365,IF($F1338&gt;AM$7,($D1338-SUM($U1338:AM1338))*$E1338*(IF(AM1338&lt;1,IF(MIN(AN$7,$F1338)&gt;$C1338,MIN(AN$7,$F1338)-$C1338+1,0),MIN(AN$7,$F1338)-AM$7))/365,0))</f>
        <v>0</v>
      </c>
      <c r="AO1338" s="4">
        <f>IF($F1338=0,($D1338-SUM($U1338:AN1338))*$E1338*(IF(AN1338&lt;1,IF(MIN(AO$7,$F1338)&gt;$C1338,MIN(AO$7,$F1338)-$C1338+1,0),MIN(AO$7,$F1338)-AN$7))/365,IF($F1338&gt;AN$7,($D1338-SUM($U1338:AN1338))*$E1338*(IF(AN1338&lt;1,IF(MIN(AO$7,$F1338)&gt;$C1338,MIN(AO$7,$F1338)-$C1338+1,0),MIN(AO$7,$F1338)-AN$7))/365,0))</f>
        <v>0</v>
      </c>
      <c r="AP1338" s="4">
        <f>IF($F1338=0,($D1338-SUM($U1338:AO1338))*$E1338*(IF(AO1338&lt;1,IF(MIN(AP$7,$F1338)&gt;$C1338,MIN(AP$7,$F1338)-$C1338+1,0),MIN(AP$7,$F1338)-AO$7))/365,IF($F1338&gt;AO$7,($D1338-SUM($U1338:AO1338))*$E1338*(IF(AO1338&lt;1,IF(MIN(AP$7,$F1338)&gt;$C1338,MIN(AP$7,$F1338)-$C1338+1,0),MIN(AP$7,$F1338)-AO$7))/365,0))</f>
        <v>0</v>
      </c>
      <c r="AQ1338" s="4">
        <f>IF($F1338=0,($D1338-SUM($U1338:AP1338))*$E1338*(IF(AP1338&lt;1,IF(MIN(AQ$7,$F1338)&gt;$C1338,MIN(AQ$7,$F1338)-$C1338+1,0),MIN(AQ$7,$F1338)-AP$7))/365,IF($F1338&gt;AP$7,($D1338-SUM($U1338:AP1338))*$E1338*(IF(AP1338&lt;1,IF(MIN(AQ$7,$F1338)&gt;$C1338,MIN(AQ$7,$F1338)-$C1338+1,0),MIN(AQ$7,$F1338)-AP$7))/365,0))</f>
        <v>0</v>
      </c>
      <c r="AR1338" s="4">
        <f>IF($F1338=0,($D1338-SUM($U1338:AQ1338))*$E1338*(IF(AQ1338&lt;1,IF(MIN(AR$7,$F1338)&gt;$C1338,MIN(AR$7,$F1338)-$C1338+1,0),MIN(AR$7,$F1338)-AQ$7))/365,IF($F1338&gt;AQ$7,($D1338-SUM($U1338:AQ1338))*$E1338*(IF(AQ1338&lt;1,IF(MIN(AR$7,$F1338)&gt;$C1338,MIN(AR$7,$F1338)-$C1338+1,0),MIN(AR$7,$F1338)-AQ$7))/365,0))</f>
        <v>0</v>
      </c>
      <c r="AS1338" s="4">
        <f>IF($F1338=0,($D1338-SUM($U1338:AR1338))*$E1338*(IF(AR1338&lt;1,IF(MIN(AS$7,$F1338)&gt;$C1338,MIN(AS$7,$F1338)-$C1338+1,0),MIN(AS$7,$F1338)-AR$7))/365,IF($F1338&gt;AR$7,($D1338-SUM($U1338:AR1338))*$E1338*(IF(AR1338&lt;1,IF(MIN(AS$7,$F1338)&gt;$C1338,MIN(AS$7,$F1338)-$C1338+1,0),MIN(AS$7,$F1338)-AR$7))/365,0))</f>
        <v>0</v>
      </c>
    </row>
    <row r="1339" spans="1:45">
      <c r="A1339" s="15"/>
      <c r="B1339" s="17"/>
      <c r="C1339" s="16"/>
      <c r="D1339" s="15"/>
      <c r="E1339" s="11"/>
      <c r="F1339" s="16"/>
      <c r="G1339" s="15"/>
      <c r="H1339" s="14"/>
      <c r="I1339" s="5"/>
      <c r="J1339" s="13">
        <f>SUM(U1339:AS1339)</f>
        <v>0</v>
      </c>
      <c r="K1339" s="13">
        <f>IF(F1339=0,D1339-J1339,IF(F1339&lt;41730,0,D1339-J1339))</f>
        <v>0</v>
      </c>
      <c r="L1339" s="12">
        <f>IF(K1339=0,0,IF(G1339-((L$7-C1339)/365)&lt;0,0,G1339-((L$7-C1339)/365)))</f>
        <v>0</v>
      </c>
      <c r="M1339" s="4">
        <f>IF(K1339=0,0,D1339*H1339)</f>
        <v>0</v>
      </c>
      <c r="N1339" s="11">
        <f>IFERROR((1-(M1339/K1339)^(1/L1339)),0)</f>
        <v>0</v>
      </c>
      <c r="O1339" s="10">
        <f>IF(F1339&gt;41730,IF(F1339&gt;41730,(F1339-41730)/365,IF(K1339=0,0,IF(G1339-((L$7-C1339)/365)&lt;0,0,G1339-((L$7-C1339)/365)))),1)</f>
        <v>1</v>
      </c>
      <c r="P1339" s="9">
        <f>IF(K1339&lt;M1339,0,IF(L1339=0,K1339-M1339,K1339*N1339*O1339))</f>
        <v>0</v>
      </c>
      <c r="Q1339" s="19">
        <f>IF(F1339&gt;41730,D1339,0)</f>
        <v>0</v>
      </c>
      <c r="R1339" s="18">
        <f>IF(F1339&gt;41730,J1339+P1339,0)</f>
        <v>0</v>
      </c>
      <c r="S1339" s="9">
        <f>IF(F1339&gt;0,0,K1339-P1339)</f>
        <v>0</v>
      </c>
      <c r="T1339" s="5"/>
      <c r="U1339" s="4">
        <f>D1339*E1339*(IF(U$7&gt;$C1339,U$7-$C1339+1,0))/365</f>
        <v>0</v>
      </c>
      <c r="V1339" s="4">
        <f>($D1339-U1339)*$E1339*(IF(U1339&lt;1,IF(V$7&gt;$C1339,V$7-$C1339+1,0),V$7-U$7))/365</f>
        <v>0</v>
      </c>
      <c r="W1339" s="4">
        <f>IF($F1339=0,($D1339-SUM($U1339:V1339))*$E1339*(IF(V1339&lt;1,IF(MIN(W$7,$F1339)&gt;$C1339,MIN(W$7,$F1339)-$C1339+1,0),MIN(W$7,$F1339)-V$7))/365,IF($F1339&gt;V$7,($D1339-SUM($U1339:V1339))*$E1339*(IF(V1339&lt;1,IF(MIN(W$7,$F1339)&gt;$C1339,MIN(W$7,$F1339)-$C1339+1,0),MIN(W$7,$F1339)-V$7))/365,0))</f>
        <v>0</v>
      </c>
      <c r="X1339" s="4">
        <f>IF($F1339=0,($D1339-SUM($U1339:W1339))*$E1339*(IF(W1339&lt;1,IF(MIN(X$7,$F1339)&gt;$C1339,MIN(X$7,$F1339)-$C1339+1,0),MIN(X$7,$F1339)-W$7))/365,IF($F1339&gt;W$7,($D1339-SUM($U1339:W1339))*$E1339*(IF(W1339&lt;1,IF(MIN(X$7,$F1339)&gt;$C1339,MIN(X$7,$F1339)-$C1339+1,0),MIN(X$7,$F1339)-W$7))/365,0))</f>
        <v>0</v>
      </c>
      <c r="Y1339" s="4">
        <f>IF($F1339=0,($D1339-SUM($U1339:X1339))*$E1339*(IF(X1339&lt;1,IF(MIN(Y$7,$F1339)&gt;$C1339,MIN(Y$7,$F1339)-$C1339+1,0),MIN(Y$7,$F1339)-X$7))/365,IF($F1339&gt;X$7,($D1339-SUM($U1339:X1339))*$E1339*(IF(X1339&lt;1,IF(MIN(Y$7,$F1339)&gt;$C1339,MIN(Y$7,$F1339)-$C1339+1,0),MIN(Y$7,$F1339)-X$7))/365,0))</f>
        <v>0</v>
      </c>
      <c r="Z1339" s="4">
        <f>IF($F1339=0,($D1339-SUM($U1339:Y1339))*$E1339*(IF(Y1339&lt;1,IF(MIN(Z$7,$F1339)&gt;$C1339,MIN(Z$7,$F1339)-$C1339+1,0),MIN(Z$7,$F1339)-Y$7))/365,IF($F1339&gt;Y$7,($D1339-SUM($U1339:Y1339))*$E1339*(IF(Y1339&lt;1,IF(MIN(Z$7,$F1339)&gt;$C1339,MIN(Z$7,$F1339)-$C1339+1,0),MIN(Z$7,$F1339)-Y$7))/365,0))</f>
        <v>0</v>
      </c>
      <c r="AA1339" s="4">
        <f>IF($F1339=0,($D1339-SUM($U1339:Z1339))*$E1339*(IF(Z1339&lt;1,IF(MIN(AA$7,$F1339)&gt;$C1339,MIN(AA$7,$F1339)-$C1339+1,0),MIN(AA$7,$F1339)-Z$7))/365,IF($F1339&gt;Z$7,($D1339-SUM($U1339:Z1339))*$E1339*(IF(Z1339&lt;1,IF(MIN(AA$7,$F1339)&gt;$C1339,MIN(AA$7,$F1339)-$C1339+1,0),MIN(AA$7,$F1339)-Z$7))/365,0))</f>
        <v>0</v>
      </c>
      <c r="AB1339" s="4">
        <f>IF($F1339=0,($D1339-SUM($U1339:AA1339))*$E1339*(IF(AA1339&lt;1,IF(MIN(AB$7,$F1339)&gt;$C1339,MIN(AB$7,$F1339)-$C1339+1,0),MIN(AB$7,$F1339)-AA$7))/365,IF($F1339&gt;AA$7,($D1339-SUM($U1339:AA1339))*$E1339*(IF(AA1339&lt;1,IF(MIN(AB$7,$F1339)&gt;$C1339,MIN(AB$7,$F1339)-$C1339+1,0),MIN(AB$7,$F1339)-AA$7))/365,0))</f>
        <v>0</v>
      </c>
      <c r="AC1339" s="4">
        <f>IF($F1339=0,($D1339-SUM($U1339:AB1339))*$E1339*(IF(AB1339&lt;1,IF(MIN(AC$7,$F1339)&gt;$C1339,MIN(AC$7,$F1339)-$C1339+1,0),MIN(AC$7,$F1339)-AB$7))/365,IF($F1339&gt;AB$7,($D1339-SUM($U1339:AB1339))*$E1339*(IF(AB1339&lt;1,IF(MIN(AC$7,$F1339)&gt;$C1339,MIN(AC$7,$F1339)-$C1339+1,0),MIN(AC$7,$F1339)-AB$7))/365,0))</f>
        <v>0</v>
      </c>
      <c r="AD1339" s="4">
        <f>IF($F1339=0,($D1339-SUM($U1339:AC1339))*$E1339*(IF(AC1339&lt;1,IF(MIN(AD$7,$F1339)&gt;$C1339,MIN(AD$7,$F1339)-$C1339+1,0),MIN(AD$7,$F1339)-AC$7))/365,IF($F1339&gt;AC$7,($D1339-SUM($U1339:AC1339))*$E1339*(IF(AC1339&lt;1,IF(MIN(AD$7,$F1339)&gt;$C1339,MIN(AD$7,$F1339)-$C1339+1,0),MIN(AD$7,$F1339)-AC$7))/365,0))</f>
        <v>0</v>
      </c>
      <c r="AE1339" s="4">
        <f>IF($F1339=0,($D1339-SUM($U1339:AD1339))*$E1339*(IF(AD1339&lt;1,IF(MIN(AE$7,$F1339)&gt;$C1339,MIN(AE$7,$F1339)-$C1339+1,0),MIN(AE$7,$F1339)-AD$7))/365,IF($F1339&gt;AD$7,($D1339-SUM($U1339:AD1339))*$E1339*(IF(AD1339&lt;1,IF(MIN(AE$7,$F1339)&gt;$C1339,MIN(AE$7,$F1339)-$C1339+1,0),MIN(AE$7,$F1339)-AD$7))/365,0))</f>
        <v>0</v>
      </c>
      <c r="AF1339" s="4">
        <f>IF($F1339=0,($D1339-SUM($U1339:AE1339))*$E1339*(IF(AE1339&lt;1,IF(MIN(AF$7,$F1339)&gt;$C1339,MIN(AF$7,$F1339)-$C1339+1,0),MIN(AF$7,$F1339)-AE$7))/365,IF($F1339&gt;AE$7,($D1339-SUM($U1339:AE1339))*$E1339*(IF(AE1339&lt;1,IF(MIN(AF$7,$F1339)&gt;$C1339,MIN(AF$7,$F1339)-$C1339+1,0),MIN(AF$7,$F1339)-AE$7))/365,0))</f>
        <v>0</v>
      </c>
      <c r="AG1339" s="4">
        <f>IF($F1339=0,($D1339-SUM($U1339:AF1339))*$E1339*(IF(AF1339&lt;1,IF(MIN(AG$7,$F1339)&gt;$C1339,MIN(AG$7,$F1339)-$C1339+1,0),MIN(AG$7,$F1339)-AF$7))/365,IF($F1339&gt;AF$7,($D1339-SUM($U1339:AF1339))*$E1339*(IF(AF1339&lt;1,IF(MIN(AG$7,$F1339)&gt;$C1339,MIN(AG$7,$F1339)-$C1339+1,0),MIN(AG$7,$F1339)-AF$7))/365,0))</f>
        <v>0</v>
      </c>
      <c r="AH1339" s="4">
        <f>IF($F1339=0,($D1339-SUM($U1339:AG1339))*$E1339*(IF(AG1339&lt;1,IF(MIN(AH$7,$F1339)&gt;$C1339,MIN(AH$7,$F1339)-$C1339+1,0),MIN(AH$7,$F1339)-AG$7))/365,IF($F1339&gt;AG$7,($D1339-SUM($U1339:AG1339))*$E1339*(IF(AG1339&lt;1,IF(MIN(AH$7,$F1339)&gt;$C1339,MIN(AH$7,$F1339)-$C1339+1,0),MIN(AH$7,$F1339)-AG$7))/365,0))</f>
        <v>0</v>
      </c>
      <c r="AI1339" s="4">
        <f>IF($F1339=0,($D1339-SUM($U1339:AH1339))*$E1339*(IF(AH1339&lt;1,IF(MIN(AI$7,$F1339)&gt;$C1339,MIN(AI$7,$F1339)-$C1339+1,0),MIN(AI$7,$F1339)-AH$7))/365,IF($F1339&gt;AH$7,($D1339-SUM($U1339:AH1339))*$E1339*(IF(AH1339&lt;1,IF(MIN(AI$7,$F1339)&gt;$C1339,MIN(AI$7,$F1339)-$C1339+1,0),MIN(AI$7,$F1339)-AH$7))/365,0))</f>
        <v>0</v>
      </c>
      <c r="AJ1339" s="4">
        <f>IF($F1339=0,($D1339-SUM($U1339:AI1339))*$E1339*(IF(AI1339&lt;1,IF(MIN(AJ$7,$F1339)&gt;$C1339,MIN(AJ$7,$F1339)-$C1339+1,0),MIN(AJ$7,$F1339)-AI$7))/365,IF($F1339&gt;AI$7,($D1339-SUM($U1339:AI1339))*$E1339*(IF(AI1339&lt;1,IF(MIN(AJ$7,$F1339)&gt;$C1339,MIN(AJ$7,$F1339)-$C1339+1,0),MIN(AJ$7,$F1339)-AI$7))/365,0))</f>
        <v>0</v>
      </c>
      <c r="AK1339" s="4">
        <f>IF($F1339=0,($D1339-SUM($U1339:AJ1339))*$E1339*(IF(AJ1339&lt;1,IF(MIN(AK$7,$F1339)&gt;$C1339,MIN(AK$7,$F1339)-$C1339+1,0),MIN(AK$7,$F1339)-AJ$7))/365,IF($F1339&gt;AJ$7,($D1339-SUM($U1339:AJ1339))*$E1339*(IF(AJ1339&lt;1,IF(MIN(AK$7,$F1339)&gt;$C1339,MIN(AK$7,$F1339)-$C1339+1,0),MIN(AK$7,$F1339)-AJ$7))/365,0))</f>
        <v>0</v>
      </c>
      <c r="AL1339" s="4">
        <f>IF($F1339=0,($D1339-SUM($U1339:AK1339))*$E1339*(IF(AK1339&lt;1,IF(MIN(AL$7,$F1339)&gt;$C1339,MIN(AL$7,$F1339)-$C1339+1,0),MIN(AL$7,$F1339)-AK$7))/365,IF($F1339&gt;AK$7,($D1339-SUM($U1339:AK1339))*$E1339*(IF(AK1339&lt;1,IF(MIN(AL$7,$F1339)&gt;$C1339,MIN(AL$7,$F1339)-$C1339+1,0),MIN(AL$7,$F1339)-AK$7))/365,0))</f>
        <v>0</v>
      </c>
      <c r="AM1339" s="4">
        <f>IF($F1339=0,($D1339-SUM($U1339:AL1339))*$E1339*(IF(AL1339&lt;1,IF(MIN(AM$7,$F1339)&gt;$C1339,MIN(AM$7,$F1339)-$C1339+1,0),MIN(AM$7,$F1339)-AL$7))/365,IF($F1339&gt;AL$7,($D1339-SUM($U1339:AL1339))*$E1339*(IF(AL1339&lt;1,IF(MIN(AM$7,$F1339)&gt;$C1339,MIN(AM$7,$F1339)-$C1339+1,0),MIN(AM$7,$F1339)-AL$7))/365,0))</f>
        <v>0</v>
      </c>
      <c r="AN1339" s="4">
        <f>IF($F1339=0,($D1339-SUM($U1339:AM1339))*$E1339*(IF(AM1339&lt;1,IF(MIN(AN$7,$F1339)&gt;$C1339,MIN(AN$7,$F1339)-$C1339+1,0),MIN(AN$7,$F1339)-AM$7))/365,IF($F1339&gt;AM$7,($D1339-SUM($U1339:AM1339))*$E1339*(IF(AM1339&lt;1,IF(MIN(AN$7,$F1339)&gt;$C1339,MIN(AN$7,$F1339)-$C1339+1,0),MIN(AN$7,$F1339)-AM$7))/365,0))</f>
        <v>0</v>
      </c>
      <c r="AO1339" s="4">
        <f>IF($F1339=0,($D1339-SUM($U1339:AN1339))*$E1339*(IF(AN1339&lt;1,IF(MIN(AO$7,$F1339)&gt;$C1339,MIN(AO$7,$F1339)-$C1339+1,0),MIN(AO$7,$F1339)-AN$7))/365,IF($F1339&gt;AN$7,($D1339-SUM($U1339:AN1339))*$E1339*(IF(AN1339&lt;1,IF(MIN(AO$7,$F1339)&gt;$C1339,MIN(AO$7,$F1339)-$C1339+1,0),MIN(AO$7,$F1339)-AN$7))/365,0))</f>
        <v>0</v>
      </c>
      <c r="AP1339" s="4">
        <f>IF($F1339=0,($D1339-SUM($U1339:AO1339))*$E1339*(IF(AO1339&lt;1,IF(MIN(AP$7,$F1339)&gt;$C1339,MIN(AP$7,$F1339)-$C1339+1,0),MIN(AP$7,$F1339)-AO$7))/365,IF($F1339&gt;AO$7,($D1339-SUM($U1339:AO1339))*$E1339*(IF(AO1339&lt;1,IF(MIN(AP$7,$F1339)&gt;$C1339,MIN(AP$7,$F1339)-$C1339+1,0),MIN(AP$7,$F1339)-AO$7))/365,0))</f>
        <v>0</v>
      </c>
      <c r="AQ1339" s="4">
        <f>IF($F1339=0,($D1339-SUM($U1339:AP1339))*$E1339*(IF(AP1339&lt;1,IF(MIN(AQ$7,$F1339)&gt;$C1339,MIN(AQ$7,$F1339)-$C1339+1,0),MIN(AQ$7,$F1339)-AP$7))/365,IF($F1339&gt;AP$7,($D1339-SUM($U1339:AP1339))*$E1339*(IF(AP1339&lt;1,IF(MIN(AQ$7,$F1339)&gt;$C1339,MIN(AQ$7,$F1339)-$C1339+1,0),MIN(AQ$7,$F1339)-AP$7))/365,0))</f>
        <v>0</v>
      </c>
      <c r="AR1339" s="4">
        <f>IF($F1339=0,($D1339-SUM($U1339:AQ1339))*$E1339*(IF(AQ1339&lt;1,IF(MIN(AR$7,$F1339)&gt;$C1339,MIN(AR$7,$F1339)-$C1339+1,0),MIN(AR$7,$F1339)-AQ$7))/365,IF($F1339&gt;AQ$7,($D1339-SUM($U1339:AQ1339))*$E1339*(IF(AQ1339&lt;1,IF(MIN(AR$7,$F1339)&gt;$C1339,MIN(AR$7,$F1339)-$C1339+1,0),MIN(AR$7,$F1339)-AQ$7))/365,0))</f>
        <v>0</v>
      </c>
      <c r="AS1339" s="4">
        <f>IF($F1339=0,($D1339-SUM($U1339:AR1339))*$E1339*(IF(AR1339&lt;1,IF(MIN(AS$7,$F1339)&gt;$C1339,MIN(AS$7,$F1339)-$C1339+1,0),MIN(AS$7,$F1339)-AR$7))/365,IF($F1339&gt;AR$7,($D1339-SUM($U1339:AR1339))*$E1339*(IF(AR1339&lt;1,IF(MIN(AS$7,$F1339)&gt;$C1339,MIN(AS$7,$F1339)-$C1339+1,0),MIN(AS$7,$F1339)-AR$7))/365,0))</f>
        <v>0</v>
      </c>
    </row>
    <row r="1340" spans="1:45">
      <c r="A1340" s="15"/>
      <c r="B1340" s="17"/>
      <c r="C1340" s="16"/>
      <c r="D1340" s="15"/>
      <c r="E1340" s="11"/>
      <c r="F1340" s="16"/>
      <c r="G1340" s="15"/>
      <c r="H1340" s="14"/>
      <c r="I1340" s="5"/>
      <c r="J1340" s="13">
        <f>SUM(U1340:AS1340)</f>
        <v>0</v>
      </c>
      <c r="K1340" s="13">
        <f>IF(F1340=0,D1340-J1340,IF(F1340&lt;41730,0,D1340-J1340))</f>
        <v>0</v>
      </c>
      <c r="L1340" s="12">
        <f>IF(K1340=0,0,IF(G1340-((L$7-C1340)/365)&lt;0,0,G1340-((L$7-C1340)/365)))</f>
        <v>0</v>
      </c>
      <c r="M1340" s="4">
        <f>IF(K1340=0,0,D1340*H1340)</f>
        <v>0</v>
      </c>
      <c r="N1340" s="11">
        <f>IFERROR((1-(M1340/K1340)^(1/L1340)),0)</f>
        <v>0</v>
      </c>
      <c r="O1340" s="10">
        <f>IF(F1340&gt;41730,IF(F1340&gt;41730,(F1340-41730)/365,IF(K1340=0,0,IF(G1340-((L$7-C1340)/365)&lt;0,0,G1340-((L$7-C1340)/365)))),1)</f>
        <v>1</v>
      </c>
      <c r="P1340" s="9">
        <f>IF(K1340&lt;M1340,0,IF(L1340=0,K1340-M1340,K1340*N1340*O1340))</f>
        <v>0</v>
      </c>
      <c r="Q1340" s="19">
        <f>IF(F1340&gt;41730,D1340,0)</f>
        <v>0</v>
      </c>
      <c r="R1340" s="18">
        <f>IF(F1340&gt;41730,J1340+P1340,0)</f>
        <v>0</v>
      </c>
      <c r="S1340" s="9">
        <f>IF(F1340&gt;0,0,K1340-P1340)</f>
        <v>0</v>
      </c>
      <c r="T1340" s="5"/>
      <c r="U1340" s="4">
        <f>D1340*E1340*(IF(U$7&gt;$C1340,U$7-$C1340+1,0))/365</f>
        <v>0</v>
      </c>
      <c r="V1340" s="4">
        <f>($D1340-U1340)*$E1340*(IF(U1340&lt;1,IF(V$7&gt;$C1340,V$7-$C1340+1,0),V$7-U$7))/365</f>
        <v>0</v>
      </c>
      <c r="W1340" s="4">
        <f>IF($F1340=0,($D1340-SUM($U1340:V1340))*$E1340*(IF(V1340&lt;1,IF(MIN(W$7,$F1340)&gt;$C1340,MIN(W$7,$F1340)-$C1340+1,0),MIN(W$7,$F1340)-V$7))/365,IF($F1340&gt;V$7,($D1340-SUM($U1340:V1340))*$E1340*(IF(V1340&lt;1,IF(MIN(W$7,$F1340)&gt;$C1340,MIN(W$7,$F1340)-$C1340+1,0),MIN(W$7,$F1340)-V$7))/365,0))</f>
        <v>0</v>
      </c>
      <c r="X1340" s="4">
        <f>IF($F1340=0,($D1340-SUM($U1340:W1340))*$E1340*(IF(W1340&lt;1,IF(MIN(X$7,$F1340)&gt;$C1340,MIN(X$7,$F1340)-$C1340+1,0),MIN(X$7,$F1340)-W$7))/365,IF($F1340&gt;W$7,($D1340-SUM($U1340:W1340))*$E1340*(IF(W1340&lt;1,IF(MIN(X$7,$F1340)&gt;$C1340,MIN(X$7,$F1340)-$C1340+1,0),MIN(X$7,$F1340)-W$7))/365,0))</f>
        <v>0</v>
      </c>
      <c r="Y1340" s="4">
        <f>IF($F1340=0,($D1340-SUM($U1340:X1340))*$E1340*(IF(X1340&lt;1,IF(MIN(Y$7,$F1340)&gt;$C1340,MIN(Y$7,$F1340)-$C1340+1,0),MIN(Y$7,$F1340)-X$7))/365,IF($F1340&gt;X$7,($D1340-SUM($U1340:X1340))*$E1340*(IF(X1340&lt;1,IF(MIN(Y$7,$F1340)&gt;$C1340,MIN(Y$7,$F1340)-$C1340+1,0),MIN(Y$7,$F1340)-X$7))/365,0))</f>
        <v>0</v>
      </c>
      <c r="Z1340" s="4">
        <f>IF($F1340=0,($D1340-SUM($U1340:Y1340))*$E1340*(IF(Y1340&lt;1,IF(MIN(Z$7,$F1340)&gt;$C1340,MIN(Z$7,$F1340)-$C1340+1,0),MIN(Z$7,$F1340)-Y$7))/365,IF($F1340&gt;Y$7,($D1340-SUM($U1340:Y1340))*$E1340*(IF(Y1340&lt;1,IF(MIN(Z$7,$F1340)&gt;$C1340,MIN(Z$7,$F1340)-$C1340+1,0),MIN(Z$7,$F1340)-Y$7))/365,0))</f>
        <v>0</v>
      </c>
      <c r="AA1340" s="4">
        <f>IF($F1340=0,($D1340-SUM($U1340:Z1340))*$E1340*(IF(Z1340&lt;1,IF(MIN(AA$7,$F1340)&gt;$C1340,MIN(AA$7,$F1340)-$C1340+1,0),MIN(AA$7,$F1340)-Z$7))/365,IF($F1340&gt;Z$7,($D1340-SUM($U1340:Z1340))*$E1340*(IF(Z1340&lt;1,IF(MIN(AA$7,$F1340)&gt;$C1340,MIN(AA$7,$F1340)-$C1340+1,0),MIN(AA$7,$F1340)-Z$7))/365,0))</f>
        <v>0</v>
      </c>
      <c r="AB1340" s="4">
        <f>IF($F1340=0,($D1340-SUM($U1340:AA1340))*$E1340*(IF(AA1340&lt;1,IF(MIN(AB$7,$F1340)&gt;$C1340,MIN(AB$7,$F1340)-$C1340+1,0),MIN(AB$7,$F1340)-AA$7))/365,IF($F1340&gt;AA$7,($D1340-SUM($U1340:AA1340))*$E1340*(IF(AA1340&lt;1,IF(MIN(AB$7,$F1340)&gt;$C1340,MIN(AB$7,$F1340)-$C1340+1,0),MIN(AB$7,$F1340)-AA$7))/365,0))</f>
        <v>0</v>
      </c>
      <c r="AC1340" s="4">
        <f>IF($F1340=0,($D1340-SUM($U1340:AB1340))*$E1340*(IF(AB1340&lt;1,IF(MIN(AC$7,$F1340)&gt;$C1340,MIN(AC$7,$F1340)-$C1340+1,0),MIN(AC$7,$F1340)-AB$7))/365,IF($F1340&gt;AB$7,($D1340-SUM($U1340:AB1340))*$E1340*(IF(AB1340&lt;1,IF(MIN(AC$7,$F1340)&gt;$C1340,MIN(AC$7,$F1340)-$C1340+1,0),MIN(AC$7,$F1340)-AB$7))/365,0))</f>
        <v>0</v>
      </c>
      <c r="AD1340" s="4">
        <f>IF($F1340=0,($D1340-SUM($U1340:AC1340))*$E1340*(IF(AC1340&lt;1,IF(MIN(AD$7,$F1340)&gt;$C1340,MIN(AD$7,$F1340)-$C1340+1,0),MIN(AD$7,$F1340)-AC$7))/365,IF($F1340&gt;AC$7,($D1340-SUM($U1340:AC1340))*$E1340*(IF(AC1340&lt;1,IF(MIN(AD$7,$F1340)&gt;$C1340,MIN(AD$7,$F1340)-$C1340+1,0),MIN(AD$7,$F1340)-AC$7))/365,0))</f>
        <v>0</v>
      </c>
      <c r="AE1340" s="4">
        <f>IF($F1340=0,($D1340-SUM($U1340:AD1340))*$E1340*(IF(AD1340&lt;1,IF(MIN(AE$7,$F1340)&gt;$C1340,MIN(AE$7,$F1340)-$C1340+1,0),MIN(AE$7,$F1340)-AD$7))/365,IF($F1340&gt;AD$7,($D1340-SUM($U1340:AD1340))*$E1340*(IF(AD1340&lt;1,IF(MIN(AE$7,$F1340)&gt;$C1340,MIN(AE$7,$F1340)-$C1340+1,0),MIN(AE$7,$F1340)-AD$7))/365,0))</f>
        <v>0</v>
      </c>
      <c r="AF1340" s="4">
        <f>IF($F1340=0,($D1340-SUM($U1340:AE1340))*$E1340*(IF(AE1340&lt;1,IF(MIN(AF$7,$F1340)&gt;$C1340,MIN(AF$7,$F1340)-$C1340+1,0),MIN(AF$7,$F1340)-AE$7))/365,IF($F1340&gt;AE$7,($D1340-SUM($U1340:AE1340))*$E1340*(IF(AE1340&lt;1,IF(MIN(AF$7,$F1340)&gt;$C1340,MIN(AF$7,$F1340)-$C1340+1,0),MIN(AF$7,$F1340)-AE$7))/365,0))</f>
        <v>0</v>
      </c>
      <c r="AG1340" s="4">
        <f>IF($F1340=0,($D1340-SUM($U1340:AF1340))*$E1340*(IF(AF1340&lt;1,IF(MIN(AG$7,$F1340)&gt;$C1340,MIN(AG$7,$F1340)-$C1340+1,0),MIN(AG$7,$F1340)-AF$7))/365,IF($F1340&gt;AF$7,($D1340-SUM($U1340:AF1340))*$E1340*(IF(AF1340&lt;1,IF(MIN(AG$7,$F1340)&gt;$C1340,MIN(AG$7,$F1340)-$C1340+1,0),MIN(AG$7,$F1340)-AF$7))/365,0))</f>
        <v>0</v>
      </c>
      <c r="AH1340" s="4">
        <f>IF($F1340=0,($D1340-SUM($U1340:AG1340))*$E1340*(IF(AG1340&lt;1,IF(MIN(AH$7,$F1340)&gt;$C1340,MIN(AH$7,$F1340)-$C1340+1,0),MIN(AH$7,$F1340)-AG$7))/365,IF($F1340&gt;AG$7,($D1340-SUM($U1340:AG1340))*$E1340*(IF(AG1340&lt;1,IF(MIN(AH$7,$F1340)&gt;$C1340,MIN(AH$7,$F1340)-$C1340+1,0),MIN(AH$7,$F1340)-AG$7))/365,0))</f>
        <v>0</v>
      </c>
      <c r="AI1340" s="4">
        <f>IF($F1340=0,($D1340-SUM($U1340:AH1340))*$E1340*(IF(AH1340&lt;1,IF(MIN(AI$7,$F1340)&gt;$C1340,MIN(AI$7,$F1340)-$C1340+1,0),MIN(AI$7,$F1340)-AH$7))/365,IF($F1340&gt;AH$7,($D1340-SUM($U1340:AH1340))*$E1340*(IF(AH1340&lt;1,IF(MIN(AI$7,$F1340)&gt;$C1340,MIN(AI$7,$F1340)-$C1340+1,0),MIN(AI$7,$F1340)-AH$7))/365,0))</f>
        <v>0</v>
      </c>
      <c r="AJ1340" s="4">
        <f>IF($F1340=0,($D1340-SUM($U1340:AI1340))*$E1340*(IF(AI1340&lt;1,IF(MIN(AJ$7,$F1340)&gt;$C1340,MIN(AJ$7,$F1340)-$C1340+1,0),MIN(AJ$7,$F1340)-AI$7))/365,IF($F1340&gt;AI$7,($D1340-SUM($U1340:AI1340))*$E1340*(IF(AI1340&lt;1,IF(MIN(AJ$7,$F1340)&gt;$C1340,MIN(AJ$7,$F1340)-$C1340+1,0),MIN(AJ$7,$F1340)-AI$7))/365,0))</f>
        <v>0</v>
      </c>
      <c r="AK1340" s="4">
        <f>IF($F1340=0,($D1340-SUM($U1340:AJ1340))*$E1340*(IF(AJ1340&lt;1,IF(MIN(AK$7,$F1340)&gt;$C1340,MIN(AK$7,$F1340)-$C1340+1,0),MIN(AK$7,$F1340)-AJ$7))/365,IF($F1340&gt;AJ$7,($D1340-SUM($U1340:AJ1340))*$E1340*(IF(AJ1340&lt;1,IF(MIN(AK$7,$F1340)&gt;$C1340,MIN(AK$7,$F1340)-$C1340+1,0),MIN(AK$7,$F1340)-AJ$7))/365,0))</f>
        <v>0</v>
      </c>
      <c r="AL1340" s="4">
        <f>IF($F1340=0,($D1340-SUM($U1340:AK1340))*$E1340*(IF(AK1340&lt;1,IF(MIN(AL$7,$F1340)&gt;$C1340,MIN(AL$7,$F1340)-$C1340+1,0),MIN(AL$7,$F1340)-AK$7))/365,IF($F1340&gt;AK$7,($D1340-SUM($U1340:AK1340))*$E1340*(IF(AK1340&lt;1,IF(MIN(AL$7,$F1340)&gt;$C1340,MIN(AL$7,$F1340)-$C1340+1,0),MIN(AL$7,$F1340)-AK$7))/365,0))</f>
        <v>0</v>
      </c>
      <c r="AM1340" s="4">
        <f>IF($F1340=0,($D1340-SUM($U1340:AL1340))*$E1340*(IF(AL1340&lt;1,IF(MIN(AM$7,$F1340)&gt;$C1340,MIN(AM$7,$F1340)-$C1340+1,0),MIN(AM$7,$F1340)-AL$7))/365,IF($F1340&gt;AL$7,($D1340-SUM($U1340:AL1340))*$E1340*(IF(AL1340&lt;1,IF(MIN(AM$7,$F1340)&gt;$C1340,MIN(AM$7,$F1340)-$C1340+1,0),MIN(AM$7,$F1340)-AL$7))/365,0))</f>
        <v>0</v>
      </c>
      <c r="AN1340" s="4">
        <f>IF($F1340=0,($D1340-SUM($U1340:AM1340))*$E1340*(IF(AM1340&lt;1,IF(MIN(AN$7,$F1340)&gt;$C1340,MIN(AN$7,$F1340)-$C1340+1,0),MIN(AN$7,$F1340)-AM$7))/365,IF($F1340&gt;AM$7,($D1340-SUM($U1340:AM1340))*$E1340*(IF(AM1340&lt;1,IF(MIN(AN$7,$F1340)&gt;$C1340,MIN(AN$7,$F1340)-$C1340+1,0),MIN(AN$7,$F1340)-AM$7))/365,0))</f>
        <v>0</v>
      </c>
      <c r="AO1340" s="4">
        <f>IF($F1340=0,($D1340-SUM($U1340:AN1340))*$E1340*(IF(AN1340&lt;1,IF(MIN(AO$7,$F1340)&gt;$C1340,MIN(AO$7,$F1340)-$C1340+1,0),MIN(AO$7,$F1340)-AN$7))/365,IF($F1340&gt;AN$7,($D1340-SUM($U1340:AN1340))*$E1340*(IF(AN1340&lt;1,IF(MIN(AO$7,$F1340)&gt;$C1340,MIN(AO$7,$F1340)-$C1340+1,0),MIN(AO$7,$F1340)-AN$7))/365,0))</f>
        <v>0</v>
      </c>
      <c r="AP1340" s="4">
        <f>IF($F1340=0,($D1340-SUM($U1340:AO1340))*$E1340*(IF(AO1340&lt;1,IF(MIN(AP$7,$F1340)&gt;$C1340,MIN(AP$7,$F1340)-$C1340+1,0),MIN(AP$7,$F1340)-AO$7))/365,IF($F1340&gt;AO$7,($D1340-SUM($U1340:AO1340))*$E1340*(IF(AO1340&lt;1,IF(MIN(AP$7,$F1340)&gt;$C1340,MIN(AP$7,$F1340)-$C1340+1,0),MIN(AP$7,$F1340)-AO$7))/365,0))</f>
        <v>0</v>
      </c>
      <c r="AQ1340" s="4">
        <f>IF($F1340=0,($D1340-SUM($U1340:AP1340))*$E1340*(IF(AP1340&lt;1,IF(MIN(AQ$7,$F1340)&gt;$C1340,MIN(AQ$7,$F1340)-$C1340+1,0),MIN(AQ$7,$F1340)-AP$7))/365,IF($F1340&gt;AP$7,($D1340-SUM($U1340:AP1340))*$E1340*(IF(AP1340&lt;1,IF(MIN(AQ$7,$F1340)&gt;$C1340,MIN(AQ$7,$F1340)-$C1340+1,0),MIN(AQ$7,$F1340)-AP$7))/365,0))</f>
        <v>0</v>
      </c>
      <c r="AR1340" s="4">
        <f>IF($F1340=0,($D1340-SUM($U1340:AQ1340))*$E1340*(IF(AQ1340&lt;1,IF(MIN(AR$7,$F1340)&gt;$C1340,MIN(AR$7,$F1340)-$C1340+1,0),MIN(AR$7,$F1340)-AQ$7))/365,IF($F1340&gt;AQ$7,($D1340-SUM($U1340:AQ1340))*$E1340*(IF(AQ1340&lt;1,IF(MIN(AR$7,$F1340)&gt;$C1340,MIN(AR$7,$F1340)-$C1340+1,0),MIN(AR$7,$F1340)-AQ$7))/365,0))</f>
        <v>0</v>
      </c>
      <c r="AS1340" s="4">
        <f>IF($F1340=0,($D1340-SUM($U1340:AR1340))*$E1340*(IF(AR1340&lt;1,IF(MIN(AS$7,$F1340)&gt;$C1340,MIN(AS$7,$F1340)-$C1340+1,0),MIN(AS$7,$F1340)-AR$7))/365,IF($F1340&gt;AR$7,($D1340-SUM($U1340:AR1340))*$E1340*(IF(AR1340&lt;1,IF(MIN(AS$7,$F1340)&gt;$C1340,MIN(AS$7,$F1340)-$C1340+1,0),MIN(AS$7,$F1340)-AR$7))/365,0))</f>
        <v>0</v>
      </c>
    </row>
    <row r="1341" spans="1:45">
      <c r="A1341" s="15"/>
      <c r="B1341" s="17"/>
      <c r="C1341" s="16"/>
      <c r="D1341" s="15"/>
      <c r="E1341" s="11"/>
      <c r="F1341" s="16"/>
      <c r="G1341" s="15"/>
      <c r="H1341" s="14"/>
      <c r="I1341" s="5"/>
      <c r="J1341" s="13">
        <f>SUM(U1341:AS1341)</f>
        <v>0</v>
      </c>
      <c r="K1341" s="13">
        <f>IF(F1341=0,D1341-J1341,IF(F1341&lt;41730,0,D1341-J1341))</f>
        <v>0</v>
      </c>
      <c r="L1341" s="12">
        <f>IF(K1341=0,0,IF(G1341-((L$7-C1341)/365)&lt;0,0,G1341-((L$7-C1341)/365)))</f>
        <v>0</v>
      </c>
      <c r="M1341" s="4">
        <f>IF(K1341=0,0,D1341*H1341)</f>
        <v>0</v>
      </c>
      <c r="N1341" s="11">
        <f>IFERROR((1-(M1341/K1341)^(1/L1341)),0)</f>
        <v>0</v>
      </c>
      <c r="O1341" s="10">
        <f>IF(F1341&gt;41730,IF(F1341&gt;41730,(F1341-41730)/365,IF(K1341=0,0,IF(G1341-((L$7-C1341)/365)&lt;0,0,G1341-((L$7-C1341)/365)))),1)</f>
        <v>1</v>
      </c>
      <c r="P1341" s="9">
        <f>IF(K1341&lt;M1341,0,IF(L1341=0,K1341-M1341,K1341*N1341*O1341))</f>
        <v>0</v>
      </c>
      <c r="Q1341" s="19">
        <f>IF(F1341&gt;41730,D1341,0)</f>
        <v>0</v>
      </c>
      <c r="R1341" s="18">
        <f>IF(F1341&gt;41730,J1341+P1341,0)</f>
        <v>0</v>
      </c>
      <c r="S1341" s="9">
        <f>IF(F1341&gt;0,0,K1341-P1341)</f>
        <v>0</v>
      </c>
      <c r="T1341" s="5"/>
      <c r="U1341" s="4">
        <f>D1341*E1341*(IF(U$7&gt;$C1341,U$7-$C1341+1,0))/365</f>
        <v>0</v>
      </c>
      <c r="V1341" s="4">
        <f>($D1341-U1341)*$E1341*(IF(U1341&lt;1,IF(V$7&gt;$C1341,V$7-$C1341+1,0),V$7-U$7))/365</f>
        <v>0</v>
      </c>
      <c r="W1341" s="4">
        <f>IF($F1341=0,($D1341-SUM($U1341:V1341))*$E1341*(IF(V1341&lt;1,IF(MIN(W$7,$F1341)&gt;$C1341,MIN(W$7,$F1341)-$C1341+1,0),MIN(W$7,$F1341)-V$7))/365,IF($F1341&gt;V$7,($D1341-SUM($U1341:V1341))*$E1341*(IF(V1341&lt;1,IF(MIN(W$7,$F1341)&gt;$C1341,MIN(W$7,$F1341)-$C1341+1,0),MIN(W$7,$F1341)-V$7))/365,0))</f>
        <v>0</v>
      </c>
      <c r="X1341" s="4">
        <f>IF($F1341=0,($D1341-SUM($U1341:W1341))*$E1341*(IF(W1341&lt;1,IF(MIN(X$7,$F1341)&gt;$C1341,MIN(X$7,$F1341)-$C1341+1,0),MIN(X$7,$F1341)-W$7))/365,IF($F1341&gt;W$7,($D1341-SUM($U1341:W1341))*$E1341*(IF(W1341&lt;1,IF(MIN(X$7,$F1341)&gt;$C1341,MIN(X$7,$F1341)-$C1341+1,0),MIN(X$7,$F1341)-W$7))/365,0))</f>
        <v>0</v>
      </c>
      <c r="Y1341" s="4">
        <f>IF($F1341=0,($D1341-SUM($U1341:X1341))*$E1341*(IF(X1341&lt;1,IF(MIN(Y$7,$F1341)&gt;$C1341,MIN(Y$7,$F1341)-$C1341+1,0),MIN(Y$7,$F1341)-X$7))/365,IF($F1341&gt;X$7,($D1341-SUM($U1341:X1341))*$E1341*(IF(X1341&lt;1,IF(MIN(Y$7,$F1341)&gt;$C1341,MIN(Y$7,$F1341)-$C1341+1,0),MIN(Y$7,$F1341)-X$7))/365,0))</f>
        <v>0</v>
      </c>
      <c r="Z1341" s="4">
        <f>IF($F1341=0,($D1341-SUM($U1341:Y1341))*$E1341*(IF(Y1341&lt;1,IF(MIN(Z$7,$F1341)&gt;$C1341,MIN(Z$7,$F1341)-$C1341+1,0),MIN(Z$7,$F1341)-Y$7))/365,IF($F1341&gt;Y$7,($D1341-SUM($U1341:Y1341))*$E1341*(IF(Y1341&lt;1,IF(MIN(Z$7,$F1341)&gt;$C1341,MIN(Z$7,$F1341)-$C1341+1,0),MIN(Z$7,$F1341)-Y$7))/365,0))</f>
        <v>0</v>
      </c>
      <c r="AA1341" s="4">
        <f>IF($F1341=0,($D1341-SUM($U1341:Z1341))*$E1341*(IF(Z1341&lt;1,IF(MIN(AA$7,$F1341)&gt;$C1341,MIN(AA$7,$F1341)-$C1341+1,0),MIN(AA$7,$F1341)-Z$7))/365,IF($F1341&gt;Z$7,($D1341-SUM($U1341:Z1341))*$E1341*(IF(Z1341&lt;1,IF(MIN(AA$7,$F1341)&gt;$C1341,MIN(AA$7,$F1341)-$C1341+1,0),MIN(AA$7,$F1341)-Z$7))/365,0))</f>
        <v>0</v>
      </c>
      <c r="AB1341" s="4">
        <f>IF($F1341=0,($D1341-SUM($U1341:AA1341))*$E1341*(IF(AA1341&lt;1,IF(MIN(AB$7,$F1341)&gt;$C1341,MIN(AB$7,$F1341)-$C1341+1,0),MIN(AB$7,$F1341)-AA$7))/365,IF($F1341&gt;AA$7,($D1341-SUM($U1341:AA1341))*$E1341*(IF(AA1341&lt;1,IF(MIN(AB$7,$F1341)&gt;$C1341,MIN(AB$7,$F1341)-$C1341+1,0),MIN(AB$7,$F1341)-AA$7))/365,0))</f>
        <v>0</v>
      </c>
      <c r="AC1341" s="4">
        <f>IF($F1341=0,($D1341-SUM($U1341:AB1341))*$E1341*(IF(AB1341&lt;1,IF(MIN(AC$7,$F1341)&gt;$C1341,MIN(AC$7,$F1341)-$C1341+1,0),MIN(AC$7,$F1341)-AB$7))/365,IF($F1341&gt;AB$7,($D1341-SUM($U1341:AB1341))*$E1341*(IF(AB1341&lt;1,IF(MIN(AC$7,$F1341)&gt;$C1341,MIN(AC$7,$F1341)-$C1341+1,0),MIN(AC$7,$F1341)-AB$7))/365,0))</f>
        <v>0</v>
      </c>
      <c r="AD1341" s="4">
        <f>IF($F1341=0,($D1341-SUM($U1341:AC1341))*$E1341*(IF(AC1341&lt;1,IF(MIN(AD$7,$F1341)&gt;$C1341,MIN(AD$7,$F1341)-$C1341+1,0),MIN(AD$7,$F1341)-AC$7))/365,IF($F1341&gt;AC$7,($D1341-SUM($U1341:AC1341))*$E1341*(IF(AC1341&lt;1,IF(MIN(AD$7,$F1341)&gt;$C1341,MIN(AD$7,$F1341)-$C1341+1,0),MIN(AD$7,$F1341)-AC$7))/365,0))</f>
        <v>0</v>
      </c>
      <c r="AE1341" s="4">
        <f>IF($F1341=0,($D1341-SUM($U1341:AD1341))*$E1341*(IF(AD1341&lt;1,IF(MIN(AE$7,$F1341)&gt;$C1341,MIN(AE$7,$F1341)-$C1341+1,0),MIN(AE$7,$F1341)-AD$7))/365,IF($F1341&gt;AD$7,($D1341-SUM($U1341:AD1341))*$E1341*(IF(AD1341&lt;1,IF(MIN(AE$7,$F1341)&gt;$C1341,MIN(AE$7,$F1341)-$C1341+1,0),MIN(AE$7,$F1341)-AD$7))/365,0))</f>
        <v>0</v>
      </c>
      <c r="AF1341" s="4">
        <f>IF($F1341=0,($D1341-SUM($U1341:AE1341))*$E1341*(IF(AE1341&lt;1,IF(MIN(AF$7,$F1341)&gt;$C1341,MIN(AF$7,$F1341)-$C1341+1,0),MIN(AF$7,$F1341)-AE$7))/365,IF($F1341&gt;AE$7,($D1341-SUM($U1341:AE1341))*$E1341*(IF(AE1341&lt;1,IF(MIN(AF$7,$F1341)&gt;$C1341,MIN(AF$7,$F1341)-$C1341+1,0),MIN(AF$7,$F1341)-AE$7))/365,0))</f>
        <v>0</v>
      </c>
      <c r="AG1341" s="4">
        <f>IF($F1341=0,($D1341-SUM($U1341:AF1341))*$E1341*(IF(AF1341&lt;1,IF(MIN(AG$7,$F1341)&gt;$C1341,MIN(AG$7,$F1341)-$C1341+1,0),MIN(AG$7,$F1341)-AF$7))/365,IF($F1341&gt;AF$7,($D1341-SUM($U1341:AF1341))*$E1341*(IF(AF1341&lt;1,IF(MIN(AG$7,$F1341)&gt;$C1341,MIN(AG$7,$F1341)-$C1341+1,0),MIN(AG$7,$F1341)-AF$7))/365,0))</f>
        <v>0</v>
      </c>
      <c r="AH1341" s="4">
        <f>IF($F1341=0,($D1341-SUM($U1341:AG1341))*$E1341*(IF(AG1341&lt;1,IF(MIN(AH$7,$F1341)&gt;$C1341,MIN(AH$7,$F1341)-$C1341+1,0),MIN(AH$7,$F1341)-AG$7))/365,IF($F1341&gt;AG$7,($D1341-SUM($U1341:AG1341))*$E1341*(IF(AG1341&lt;1,IF(MIN(AH$7,$F1341)&gt;$C1341,MIN(AH$7,$F1341)-$C1341+1,0),MIN(AH$7,$F1341)-AG$7))/365,0))</f>
        <v>0</v>
      </c>
      <c r="AI1341" s="4">
        <f>IF($F1341=0,($D1341-SUM($U1341:AH1341))*$E1341*(IF(AH1341&lt;1,IF(MIN(AI$7,$F1341)&gt;$C1341,MIN(AI$7,$F1341)-$C1341+1,0),MIN(AI$7,$F1341)-AH$7))/365,IF($F1341&gt;AH$7,($D1341-SUM($U1341:AH1341))*$E1341*(IF(AH1341&lt;1,IF(MIN(AI$7,$F1341)&gt;$C1341,MIN(AI$7,$F1341)-$C1341+1,0),MIN(AI$7,$F1341)-AH$7))/365,0))</f>
        <v>0</v>
      </c>
      <c r="AJ1341" s="4">
        <f>IF($F1341=0,($D1341-SUM($U1341:AI1341))*$E1341*(IF(AI1341&lt;1,IF(MIN(AJ$7,$F1341)&gt;$C1341,MIN(AJ$7,$F1341)-$C1341+1,0),MIN(AJ$7,$F1341)-AI$7))/365,IF($F1341&gt;AI$7,($D1341-SUM($U1341:AI1341))*$E1341*(IF(AI1341&lt;1,IF(MIN(AJ$7,$F1341)&gt;$C1341,MIN(AJ$7,$F1341)-$C1341+1,0),MIN(AJ$7,$F1341)-AI$7))/365,0))</f>
        <v>0</v>
      </c>
      <c r="AK1341" s="4">
        <f>IF($F1341=0,($D1341-SUM($U1341:AJ1341))*$E1341*(IF(AJ1341&lt;1,IF(MIN(AK$7,$F1341)&gt;$C1341,MIN(AK$7,$F1341)-$C1341+1,0),MIN(AK$7,$F1341)-AJ$7))/365,IF($F1341&gt;AJ$7,($D1341-SUM($U1341:AJ1341))*$E1341*(IF(AJ1341&lt;1,IF(MIN(AK$7,$F1341)&gt;$C1341,MIN(AK$7,$F1341)-$C1341+1,0),MIN(AK$7,$F1341)-AJ$7))/365,0))</f>
        <v>0</v>
      </c>
      <c r="AL1341" s="4">
        <f>IF($F1341=0,($D1341-SUM($U1341:AK1341))*$E1341*(IF(AK1341&lt;1,IF(MIN(AL$7,$F1341)&gt;$C1341,MIN(AL$7,$F1341)-$C1341+1,0),MIN(AL$7,$F1341)-AK$7))/365,IF($F1341&gt;AK$7,($D1341-SUM($U1341:AK1341))*$E1341*(IF(AK1341&lt;1,IF(MIN(AL$7,$F1341)&gt;$C1341,MIN(AL$7,$F1341)-$C1341+1,0),MIN(AL$7,$F1341)-AK$7))/365,0))</f>
        <v>0</v>
      </c>
      <c r="AM1341" s="4">
        <f>IF($F1341=0,($D1341-SUM($U1341:AL1341))*$E1341*(IF(AL1341&lt;1,IF(MIN(AM$7,$F1341)&gt;$C1341,MIN(AM$7,$F1341)-$C1341+1,0),MIN(AM$7,$F1341)-AL$7))/365,IF($F1341&gt;AL$7,($D1341-SUM($U1341:AL1341))*$E1341*(IF(AL1341&lt;1,IF(MIN(AM$7,$F1341)&gt;$C1341,MIN(AM$7,$F1341)-$C1341+1,0),MIN(AM$7,$F1341)-AL$7))/365,0))</f>
        <v>0</v>
      </c>
      <c r="AN1341" s="4">
        <f>IF($F1341=0,($D1341-SUM($U1341:AM1341))*$E1341*(IF(AM1341&lt;1,IF(MIN(AN$7,$F1341)&gt;$C1341,MIN(AN$7,$F1341)-$C1341+1,0),MIN(AN$7,$F1341)-AM$7))/365,IF($F1341&gt;AM$7,($D1341-SUM($U1341:AM1341))*$E1341*(IF(AM1341&lt;1,IF(MIN(AN$7,$F1341)&gt;$C1341,MIN(AN$7,$F1341)-$C1341+1,0),MIN(AN$7,$F1341)-AM$7))/365,0))</f>
        <v>0</v>
      </c>
      <c r="AO1341" s="4">
        <f>IF($F1341=0,($D1341-SUM($U1341:AN1341))*$E1341*(IF(AN1341&lt;1,IF(MIN(AO$7,$F1341)&gt;$C1341,MIN(AO$7,$F1341)-$C1341+1,0),MIN(AO$7,$F1341)-AN$7))/365,IF($F1341&gt;AN$7,($D1341-SUM($U1341:AN1341))*$E1341*(IF(AN1341&lt;1,IF(MIN(AO$7,$F1341)&gt;$C1341,MIN(AO$7,$F1341)-$C1341+1,0),MIN(AO$7,$F1341)-AN$7))/365,0))</f>
        <v>0</v>
      </c>
      <c r="AP1341" s="4">
        <f>IF($F1341=0,($D1341-SUM($U1341:AO1341))*$E1341*(IF(AO1341&lt;1,IF(MIN(AP$7,$F1341)&gt;$C1341,MIN(AP$7,$F1341)-$C1341+1,0),MIN(AP$7,$F1341)-AO$7))/365,IF($F1341&gt;AO$7,($D1341-SUM($U1341:AO1341))*$E1341*(IF(AO1341&lt;1,IF(MIN(AP$7,$F1341)&gt;$C1341,MIN(AP$7,$F1341)-$C1341+1,0),MIN(AP$7,$F1341)-AO$7))/365,0))</f>
        <v>0</v>
      </c>
      <c r="AQ1341" s="4">
        <f>IF($F1341=0,($D1341-SUM($U1341:AP1341))*$E1341*(IF(AP1341&lt;1,IF(MIN(AQ$7,$F1341)&gt;$C1341,MIN(AQ$7,$F1341)-$C1341+1,0),MIN(AQ$7,$F1341)-AP$7))/365,IF($F1341&gt;AP$7,($D1341-SUM($U1341:AP1341))*$E1341*(IF(AP1341&lt;1,IF(MIN(AQ$7,$F1341)&gt;$C1341,MIN(AQ$7,$F1341)-$C1341+1,0),MIN(AQ$7,$F1341)-AP$7))/365,0))</f>
        <v>0</v>
      </c>
      <c r="AR1341" s="4">
        <f>IF($F1341=0,($D1341-SUM($U1341:AQ1341))*$E1341*(IF(AQ1341&lt;1,IF(MIN(AR$7,$F1341)&gt;$C1341,MIN(AR$7,$F1341)-$C1341+1,0),MIN(AR$7,$F1341)-AQ$7))/365,IF($F1341&gt;AQ$7,($D1341-SUM($U1341:AQ1341))*$E1341*(IF(AQ1341&lt;1,IF(MIN(AR$7,$F1341)&gt;$C1341,MIN(AR$7,$F1341)-$C1341+1,0),MIN(AR$7,$F1341)-AQ$7))/365,0))</f>
        <v>0</v>
      </c>
      <c r="AS1341" s="4">
        <f>IF($F1341=0,($D1341-SUM($U1341:AR1341))*$E1341*(IF(AR1341&lt;1,IF(MIN(AS$7,$F1341)&gt;$C1341,MIN(AS$7,$F1341)-$C1341+1,0),MIN(AS$7,$F1341)-AR$7))/365,IF($F1341&gt;AR$7,($D1341-SUM($U1341:AR1341))*$E1341*(IF(AR1341&lt;1,IF(MIN(AS$7,$F1341)&gt;$C1341,MIN(AS$7,$F1341)-$C1341+1,0),MIN(AS$7,$F1341)-AR$7))/365,0))</f>
        <v>0</v>
      </c>
    </row>
    <row r="1342" spans="1:45">
      <c r="A1342" s="15"/>
      <c r="B1342" s="17"/>
      <c r="C1342" s="16"/>
      <c r="D1342" s="15"/>
      <c r="E1342" s="11"/>
      <c r="F1342" s="16"/>
      <c r="G1342" s="15"/>
      <c r="H1342" s="14"/>
      <c r="I1342" s="5"/>
      <c r="J1342" s="13">
        <f>SUM(U1342:AS1342)</f>
        <v>0</v>
      </c>
      <c r="K1342" s="13">
        <f>IF(F1342=0,D1342-J1342,IF(F1342&lt;41730,0,D1342-J1342))</f>
        <v>0</v>
      </c>
      <c r="L1342" s="12">
        <f>IF(K1342=0,0,IF(G1342-((L$7-C1342)/365)&lt;0,0,G1342-((L$7-C1342)/365)))</f>
        <v>0</v>
      </c>
      <c r="M1342" s="4">
        <f>IF(K1342=0,0,D1342*H1342)</f>
        <v>0</v>
      </c>
      <c r="N1342" s="11">
        <f>IFERROR((1-(M1342/K1342)^(1/L1342)),0)</f>
        <v>0</v>
      </c>
      <c r="O1342" s="10">
        <f>IF(F1342&gt;41730,IF(F1342&gt;41730,(F1342-41730)/365,IF(K1342=0,0,IF(G1342-((L$7-C1342)/365)&lt;0,0,G1342-((L$7-C1342)/365)))),1)</f>
        <v>1</v>
      </c>
      <c r="P1342" s="9">
        <f>IF(K1342&lt;M1342,0,IF(L1342=0,K1342-M1342,K1342*N1342*O1342))</f>
        <v>0</v>
      </c>
      <c r="Q1342" s="19">
        <f>IF(F1342&gt;41730,D1342,0)</f>
        <v>0</v>
      </c>
      <c r="R1342" s="18">
        <f>IF(F1342&gt;41730,J1342+P1342,0)</f>
        <v>0</v>
      </c>
      <c r="S1342" s="9">
        <f>IF(F1342&gt;0,0,K1342-P1342)</f>
        <v>0</v>
      </c>
      <c r="T1342" s="5"/>
      <c r="U1342" s="4">
        <f>D1342*E1342*(IF(U$7&gt;$C1342,U$7-$C1342+1,0))/365</f>
        <v>0</v>
      </c>
      <c r="V1342" s="4">
        <f>($D1342-U1342)*$E1342*(IF(U1342&lt;1,IF(V$7&gt;$C1342,V$7-$C1342+1,0),V$7-U$7))/365</f>
        <v>0</v>
      </c>
      <c r="W1342" s="4">
        <f>IF($F1342=0,($D1342-SUM($U1342:V1342))*$E1342*(IF(V1342&lt;1,IF(MIN(W$7,$F1342)&gt;$C1342,MIN(W$7,$F1342)-$C1342+1,0),MIN(W$7,$F1342)-V$7))/365,IF($F1342&gt;V$7,($D1342-SUM($U1342:V1342))*$E1342*(IF(V1342&lt;1,IF(MIN(W$7,$F1342)&gt;$C1342,MIN(W$7,$F1342)-$C1342+1,0),MIN(W$7,$F1342)-V$7))/365,0))</f>
        <v>0</v>
      </c>
      <c r="X1342" s="4">
        <f>IF($F1342=0,($D1342-SUM($U1342:W1342))*$E1342*(IF(W1342&lt;1,IF(MIN(X$7,$F1342)&gt;$C1342,MIN(X$7,$F1342)-$C1342+1,0),MIN(X$7,$F1342)-W$7))/365,IF($F1342&gt;W$7,($D1342-SUM($U1342:W1342))*$E1342*(IF(W1342&lt;1,IF(MIN(X$7,$F1342)&gt;$C1342,MIN(X$7,$F1342)-$C1342+1,0),MIN(X$7,$F1342)-W$7))/365,0))</f>
        <v>0</v>
      </c>
      <c r="Y1342" s="4">
        <f>IF($F1342=0,($D1342-SUM($U1342:X1342))*$E1342*(IF(X1342&lt;1,IF(MIN(Y$7,$F1342)&gt;$C1342,MIN(Y$7,$F1342)-$C1342+1,0),MIN(Y$7,$F1342)-X$7))/365,IF($F1342&gt;X$7,($D1342-SUM($U1342:X1342))*$E1342*(IF(X1342&lt;1,IF(MIN(Y$7,$F1342)&gt;$C1342,MIN(Y$7,$F1342)-$C1342+1,0),MIN(Y$7,$F1342)-X$7))/365,0))</f>
        <v>0</v>
      </c>
      <c r="Z1342" s="4">
        <f>IF($F1342=0,($D1342-SUM($U1342:Y1342))*$E1342*(IF(Y1342&lt;1,IF(MIN(Z$7,$F1342)&gt;$C1342,MIN(Z$7,$F1342)-$C1342+1,0),MIN(Z$7,$F1342)-Y$7))/365,IF($F1342&gt;Y$7,($D1342-SUM($U1342:Y1342))*$E1342*(IF(Y1342&lt;1,IF(MIN(Z$7,$F1342)&gt;$C1342,MIN(Z$7,$F1342)-$C1342+1,0),MIN(Z$7,$F1342)-Y$7))/365,0))</f>
        <v>0</v>
      </c>
      <c r="AA1342" s="4">
        <f>IF($F1342=0,($D1342-SUM($U1342:Z1342))*$E1342*(IF(Z1342&lt;1,IF(MIN(AA$7,$F1342)&gt;$C1342,MIN(AA$7,$F1342)-$C1342+1,0),MIN(AA$7,$F1342)-Z$7))/365,IF($F1342&gt;Z$7,($D1342-SUM($U1342:Z1342))*$E1342*(IF(Z1342&lt;1,IF(MIN(AA$7,$F1342)&gt;$C1342,MIN(AA$7,$F1342)-$C1342+1,0),MIN(AA$7,$F1342)-Z$7))/365,0))</f>
        <v>0</v>
      </c>
      <c r="AB1342" s="4">
        <f>IF($F1342=0,($D1342-SUM($U1342:AA1342))*$E1342*(IF(AA1342&lt;1,IF(MIN(AB$7,$F1342)&gt;$C1342,MIN(AB$7,$F1342)-$C1342+1,0),MIN(AB$7,$F1342)-AA$7))/365,IF($F1342&gt;AA$7,($D1342-SUM($U1342:AA1342))*$E1342*(IF(AA1342&lt;1,IF(MIN(AB$7,$F1342)&gt;$C1342,MIN(AB$7,$F1342)-$C1342+1,0),MIN(AB$7,$F1342)-AA$7))/365,0))</f>
        <v>0</v>
      </c>
      <c r="AC1342" s="4">
        <f>IF($F1342=0,($D1342-SUM($U1342:AB1342))*$E1342*(IF(AB1342&lt;1,IF(MIN(AC$7,$F1342)&gt;$C1342,MIN(AC$7,$F1342)-$C1342+1,0),MIN(AC$7,$F1342)-AB$7))/365,IF($F1342&gt;AB$7,($D1342-SUM($U1342:AB1342))*$E1342*(IF(AB1342&lt;1,IF(MIN(AC$7,$F1342)&gt;$C1342,MIN(AC$7,$F1342)-$C1342+1,0),MIN(AC$7,$F1342)-AB$7))/365,0))</f>
        <v>0</v>
      </c>
      <c r="AD1342" s="4">
        <f>IF($F1342=0,($D1342-SUM($U1342:AC1342))*$E1342*(IF(AC1342&lt;1,IF(MIN(AD$7,$F1342)&gt;$C1342,MIN(AD$7,$F1342)-$C1342+1,0),MIN(AD$7,$F1342)-AC$7))/365,IF($F1342&gt;AC$7,($D1342-SUM($U1342:AC1342))*$E1342*(IF(AC1342&lt;1,IF(MIN(AD$7,$F1342)&gt;$C1342,MIN(AD$7,$F1342)-$C1342+1,0),MIN(AD$7,$F1342)-AC$7))/365,0))</f>
        <v>0</v>
      </c>
      <c r="AE1342" s="4">
        <f>IF($F1342=0,($D1342-SUM($U1342:AD1342))*$E1342*(IF(AD1342&lt;1,IF(MIN(AE$7,$F1342)&gt;$C1342,MIN(AE$7,$F1342)-$C1342+1,0),MIN(AE$7,$F1342)-AD$7))/365,IF($F1342&gt;AD$7,($D1342-SUM($U1342:AD1342))*$E1342*(IF(AD1342&lt;1,IF(MIN(AE$7,$F1342)&gt;$C1342,MIN(AE$7,$F1342)-$C1342+1,0),MIN(AE$7,$F1342)-AD$7))/365,0))</f>
        <v>0</v>
      </c>
      <c r="AF1342" s="4">
        <f>IF($F1342=0,($D1342-SUM($U1342:AE1342))*$E1342*(IF(AE1342&lt;1,IF(MIN(AF$7,$F1342)&gt;$C1342,MIN(AF$7,$F1342)-$C1342+1,0),MIN(AF$7,$F1342)-AE$7))/365,IF($F1342&gt;AE$7,($D1342-SUM($U1342:AE1342))*$E1342*(IF(AE1342&lt;1,IF(MIN(AF$7,$F1342)&gt;$C1342,MIN(AF$7,$F1342)-$C1342+1,0),MIN(AF$7,$F1342)-AE$7))/365,0))</f>
        <v>0</v>
      </c>
      <c r="AG1342" s="4">
        <f>IF($F1342=0,($D1342-SUM($U1342:AF1342))*$E1342*(IF(AF1342&lt;1,IF(MIN(AG$7,$F1342)&gt;$C1342,MIN(AG$7,$F1342)-$C1342+1,0),MIN(AG$7,$F1342)-AF$7))/365,IF($F1342&gt;AF$7,($D1342-SUM($U1342:AF1342))*$E1342*(IF(AF1342&lt;1,IF(MIN(AG$7,$F1342)&gt;$C1342,MIN(AG$7,$F1342)-$C1342+1,0),MIN(AG$7,$F1342)-AF$7))/365,0))</f>
        <v>0</v>
      </c>
      <c r="AH1342" s="4">
        <f>IF($F1342=0,($D1342-SUM($U1342:AG1342))*$E1342*(IF(AG1342&lt;1,IF(MIN(AH$7,$F1342)&gt;$C1342,MIN(AH$7,$F1342)-$C1342+1,0),MIN(AH$7,$F1342)-AG$7))/365,IF($F1342&gt;AG$7,($D1342-SUM($U1342:AG1342))*$E1342*(IF(AG1342&lt;1,IF(MIN(AH$7,$F1342)&gt;$C1342,MIN(AH$7,$F1342)-$C1342+1,0),MIN(AH$7,$F1342)-AG$7))/365,0))</f>
        <v>0</v>
      </c>
      <c r="AI1342" s="4">
        <f>IF($F1342=0,($D1342-SUM($U1342:AH1342))*$E1342*(IF(AH1342&lt;1,IF(MIN(AI$7,$F1342)&gt;$C1342,MIN(AI$7,$F1342)-$C1342+1,0),MIN(AI$7,$F1342)-AH$7))/365,IF($F1342&gt;AH$7,($D1342-SUM($U1342:AH1342))*$E1342*(IF(AH1342&lt;1,IF(MIN(AI$7,$F1342)&gt;$C1342,MIN(AI$7,$F1342)-$C1342+1,0),MIN(AI$7,$F1342)-AH$7))/365,0))</f>
        <v>0</v>
      </c>
      <c r="AJ1342" s="4">
        <f>IF($F1342=0,($D1342-SUM($U1342:AI1342))*$E1342*(IF(AI1342&lt;1,IF(MIN(AJ$7,$F1342)&gt;$C1342,MIN(AJ$7,$F1342)-$C1342+1,0),MIN(AJ$7,$F1342)-AI$7))/365,IF($F1342&gt;AI$7,($D1342-SUM($U1342:AI1342))*$E1342*(IF(AI1342&lt;1,IF(MIN(AJ$7,$F1342)&gt;$C1342,MIN(AJ$7,$F1342)-$C1342+1,0),MIN(AJ$7,$F1342)-AI$7))/365,0))</f>
        <v>0</v>
      </c>
      <c r="AK1342" s="4">
        <f>IF($F1342=0,($D1342-SUM($U1342:AJ1342))*$E1342*(IF(AJ1342&lt;1,IF(MIN(AK$7,$F1342)&gt;$C1342,MIN(AK$7,$F1342)-$C1342+1,0),MIN(AK$7,$F1342)-AJ$7))/365,IF($F1342&gt;AJ$7,($D1342-SUM($U1342:AJ1342))*$E1342*(IF(AJ1342&lt;1,IF(MIN(AK$7,$F1342)&gt;$C1342,MIN(AK$7,$F1342)-$C1342+1,0),MIN(AK$7,$F1342)-AJ$7))/365,0))</f>
        <v>0</v>
      </c>
      <c r="AL1342" s="4">
        <f>IF($F1342=0,($D1342-SUM($U1342:AK1342))*$E1342*(IF(AK1342&lt;1,IF(MIN(AL$7,$F1342)&gt;$C1342,MIN(AL$7,$F1342)-$C1342+1,0),MIN(AL$7,$F1342)-AK$7))/365,IF($F1342&gt;AK$7,($D1342-SUM($U1342:AK1342))*$E1342*(IF(AK1342&lt;1,IF(MIN(AL$7,$F1342)&gt;$C1342,MIN(AL$7,$F1342)-$C1342+1,0),MIN(AL$7,$F1342)-AK$7))/365,0))</f>
        <v>0</v>
      </c>
      <c r="AM1342" s="4">
        <f>IF($F1342=0,($D1342-SUM($U1342:AL1342))*$E1342*(IF(AL1342&lt;1,IF(MIN(AM$7,$F1342)&gt;$C1342,MIN(AM$7,$F1342)-$C1342+1,0),MIN(AM$7,$F1342)-AL$7))/365,IF($F1342&gt;AL$7,($D1342-SUM($U1342:AL1342))*$E1342*(IF(AL1342&lt;1,IF(MIN(AM$7,$F1342)&gt;$C1342,MIN(AM$7,$F1342)-$C1342+1,0),MIN(AM$7,$F1342)-AL$7))/365,0))</f>
        <v>0</v>
      </c>
      <c r="AN1342" s="4">
        <f>IF($F1342=0,($D1342-SUM($U1342:AM1342))*$E1342*(IF(AM1342&lt;1,IF(MIN(AN$7,$F1342)&gt;$C1342,MIN(AN$7,$F1342)-$C1342+1,0),MIN(AN$7,$F1342)-AM$7))/365,IF($F1342&gt;AM$7,($D1342-SUM($U1342:AM1342))*$E1342*(IF(AM1342&lt;1,IF(MIN(AN$7,$F1342)&gt;$C1342,MIN(AN$7,$F1342)-$C1342+1,0),MIN(AN$7,$F1342)-AM$7))/365,0))</f>
        <v>0</v>
      </c>
      <c r="AO1342" s="4">
        <f>IF($F1342=0,($D1342-SUM($U1342:AN1342))*$E1342*(IF(AN1342&lt;1,IF(MIN(AO$7,$F1342)&gt;$C1342,MIN(AO$7,$F1342)-$C1342+1,0),MIN(AO$7,$F1342)-AN$7))/365,IF($F1342&gt;AN$7,($D1342-SUM($U1342:AN1342))*$E1342*(IF(AN1342&lt;1,IF(MIN(AO$7,$F1342)&gt;$C1342,MIN(AO$7,$F1342)-$C1342+1,0),MIN(AO$7,$F1342)-AN$7))/365,0))</f>
        <v>0</v>
      </c>
      <c r="AP1342" s="4">
        <f>IF($F1342=0,($D1342-SUM($U1342:AO1342))*$E1342*(IF(AO1342&lt;1,IF(MIN(AP$7,$F1342)&gt;$C1342,MIN(AP$7,$F1342)-$C1342+1,0),MIN(AP$7,$F1342)-AO$7))/365,IF($F1342&gt;AO$7,($D1342-SUM($U1342:AO1342))*$E1342*(IF(AO1342&lt;1,IF(MIN(AP$7,$F1342)&gt;$C1342,MIN(AP$7,$F1342)-$C1342+1,0),MIN(AP$7,$F1342)-AO$7))/365,0))</f>
        <v>0</v>
      </c>
      <c r="AQ1342" s="4">
        <f>IF($F1342=0,($D1342-SUM($U1342:AP1342))*$E1342*(IF(AP1342&lt;1,IF(MIN(AQ$7,$F1342)&gt;$C1342,MIN(AQ$7,$F1342)-$C1342+1,0),MIN(AQ$7,$F1342)-AP$7))/365,IF($F1342&gt;AP$7,($D1342-SUM($U1342:AP1342))*$E1342*(IF(AP1342&lt;1,IF(MIN(AQ$7,$F1342)&gt;$C1342,MIN(AQ$7,$F1342)-$C1342+1,0),MIN(AQ$7,$F1342)-AP$7))/365,0))</f>
        <v>0</v>
      </c>
      <c r="AR1342" s="4">
        <f>IF($F1342=0,($D1342-SUM($U1342:AQ1342))*$E1342*(IF(AQ1342&lt;1,IF(MIN(AR$7,$F1342)&gt;$C1342,MIN(AR$7,$F1342)-$C1342+1,0),MIN(AR$7,$F1342)-AQ$7))/365,IF($F1342&gt;AQ$7,($D1342-SUM($U1342:AQ1342))*$E1342*(IF(AQ1342&lt;1,IF(MIN(AR$7,$F1342)&gt;$C1342,MIN(AR$7,$F1342)-$C1342+1,0),MIN(AR$7,$F1342)-AQ$7))/365,0))</f>
        <v>0</v>
      </c>
      <c r="AS1342" s="4">
        <f>IF($F1342=0,($D1342-SUM($U1342:AR1342))*$E1342*(IF(AR1342&lt;1,IF(MIN(AS$7,$F1342)&gt;$C1342,MIN(AS$7,$F1342)-$C1342+1,0),MIN(AS$7,$F1342)-AR$7))/365,IF($F1342&gt;AR$7,($D1342-SUM($U1342:AR1342))*$E1342*(IF(AR1342&lt;1,IF(MIN(AS$7,$F1342)&gt;$C1342,MIN(AS$7,$F1342)-$C1342+1,0),MIN(AS$7,$F1342)-AR$7))/365,0))</f>
        <v>0</v>
      </c>
    </row>
    <row r="1343" spans="1:45">
      <c r="A1343" s="15"/>
      <c r="B1343" s="17"/>
      <c r="C1343" s="16"/>
      <c r="D1343" s="15"/>
      <c r="E1343" s="11"/>
      <c r="F1343" s="16"/>
      <c r="G1343" s="15"/>
      <c r="H1343" s="14"/>
      <c r="I1343" s="5"/>
      <c r="J1343" s="13">
        <f>SUM(U1343:AS1343)</f>
        <v>0</v>
      </c>
      <c r="K1343" s="13">
        <f>IF(F1343=0,D1343-J1343,IF(F1343&lt;41730,0,D1343-J1343))</f>
        <v>0</v>
      </c>
      <c r="L1343" s="12">
        <f>IF(K1343=0,0,IF(G1343-((L$7-C1343)/365)&lt;0,0,G1343-((L$7-C1343)/365)))</f>
        <v>0</v>
      </c>
      <c r="M1343" s="4">
        <f>IF(K1343=0,0,D1343*H1343)</f>
        <v>0</v>
      </c>
      <c r="N1343" s="11">
        <f>IFERROR((1-(M1343/K1343)^(1/L1343)),0)</f>
        <v>0</v>
      </c>
      <c r="O1343" s="10">
        <f>IF(F1343&gt;41730,IF(F1343&gt;41730,(F1343-41730)/365,IF(K1343=0,0,IF(G1343-((L$7-C1343)/365)&lt;0,0,G1343-((L$7-C1343)/365)))),1)</f>
        <v>1</v>
      </c>
      <c r="P1343" s="9">
        <f>IF(K1343&lt;M1343,0,IF(L1343=0,K1343-M1343,K1343*N1343*O1343))</f>
        <v>0</v>
      </c>
      <c r="Q1343" s="19">
        <f>IF(F1343&gt;41730,D1343,0)</f>
        <v>0</v>
      </c>
      <c r="R1343" s="18">
        <f>IF(F1343&gt;41730,J1343+P1343,0)</f>
        <v>0</v>
      </c>
      <c r="S1343" s="9">
        <f>IF(F1343&gt;0,0,K1343-P1343)</f>
        <v>0</v>
      </c>
      <c r="T1343" s="5"/>
      <c r="U1343" s="4">
        <f>D1343*E1343*(IF(U$7&gt;$C1343,U$7-$C1343+1,0))/365</f>
        <v>0</v>
      </c>
      <c r="V1343" s="4">
        <f>($D1343-U1343)*$E1343*(IF(U1343&lt;1,IF(V$7&gt;$C1343,V$7-$C1343+1,0),V$7-U$7))/365</f>
        <v>0</v>
      </c>
      <c r="W1343" s="4">
        <f>IF($F1343=0,($D1343-SUM($U1343:V1343))*$E1343*(IF(V1343&lt;1,IF(MIN(W$7,$F1343)&gt;$C1343,MIN(W$7,$F1343)-$C1343+1,0),MIN(W$7,$F1343)-V$7))/365,IF($F1343&gt;V$7,($D1343-SUM($U1343:V1343))*$E1343*(IF(V1343&lt;1,IF(MIN(W$7,$F1343)&gt;$C1343,MIN(W$7,$F1343)-$C1343+1,0),MIN(W$7,$F1343)-V$7))/365,0))</f>
        <v>0</v>
      </c>
      <c r="X1343" s="4">
        <f>IF($F1343=0,($D1343-SUM($U1343:W1343))*$E1343*(IF(W1343&lt;1,IF(MIN(X$7,$F1343)&gt;$C1343,MIN(X$7,$F1343)-$C1343+1,0),MIN(X$7,$F1343)-W$7))/365,IF($F1343&gt;W$7,($D1343-SUM($U1343:W1343))*$E1343*(IF(W1343&lt;1,IF(MIN(X$7,$F1343)&gt;$C1343,MIN(X$7,$F1343)-$C1343+1,0),MIN(X$7,$F1343)-W$7))/365,0))</f>
        <v>0</v>
      </c>
      <c r="Y1343" s="4">
        <f>IF($F1343=0,($D1343-SUM($U1343:X1343))*$E1343*(IF(X1343&lt;1,IF(MIN(Y$7,$F1343)&gt;$C1343,MIN(Y$7,$F1343)-$C1343+1,0),MIN(Y$7,$F1343)-X$7))/365,IF($F1343&gt;X$7,($D1343-SUM($U1343:X1343))*$E1343*(IF(X1343&lt;1,IF(MIN(Y$7,$F1343)&gt;$C1343,MIN(Y$7,$F1343)-$C1343+1,0),MIN(Y$7,$F1343)-X$7))/365,0))</f>
        <v>0</v>
      </c>
      <c r="Z1343" s="4">
        <f>IF($F1343=0,($D1343-SUM($U1343:Y1343))*$E1343*(IF(Y1343&lt;1,IF(MIN(Z$7,$F1343)&gt;$C1343,MIN(Z$7,$F1343)-$C1343+1,0),MIN(Z$7,$F1343)-Y$7))/365,IF($F1343&gt;Y$7,($D1343-SUM($U1343:Y1343))*$E1343*(IF(Y1343&lt;1,IF(MIN(Z$7,$F1343)&gt;$C1343,MIN(Z$7,$F1343)-$C1343+1,0),MIN(Z$7,$F1343)-Y$7))/365,0))</f>
        <v>0</v>
      </c>
      <c r="AA1343" s="4">
        <f>IF($F1343=0,($D1343-SUM($U1343:Z1343))*$E1343*(IF(Z1343&lt;1,IF(MIN(AA$7,$F1343)&gt;$C1343,MIN(AA$7,$F1343)-$C1343+1,0),MIN(AA$7,$F1343)-Z$7))/365,IF($F1343&gt;Z$7,($D1343-SUM($U1343:Z1343))*$E1343*(IF(Z1343&lt;1,IF(MIN(AA$7,$F1343)&gt;$C1343,MIN(AA$7,$F1343)-$C1343+1,0),MIN(AA$7,$F1343)-Z$7))/365,0))</f>
        <v>0</v>
      </c>
      <c r="AB1343" s="4">
        <f>IF($F1343=0,($D1343-SUM($U1343:AA1343))*$E1343*(IF(AA1343&lt;1,IF(MIN(AB$7,$F1343)&gt;$C1343,MIN(AB$7,$F1343)-$C1343+1,0),MIN(AB$7,$F1343)-AA$7))/365,IF($F1343&gt;AA$7,($D1343-SUM($U1343:AA1343))*$E1343*(IF(AA1343&lt;1,IF(MIN(AB$7,$F1343)&gt;$C1343,MIN(AB$7,$F1343)-$C1343+1,0),MIN(AB$7,$F1343)-AA$7))/365,0))</f>
        <v>0</v>
      </c>
      <c r="AC1343" s="4">
        <f>IF($F1343=0,($D1343-SUM($U1343:AB1343))*$E1343*(IF(AB1343&lt;1,IF(MIN(AC$7,$F1343)&gt;$C1343,MIN(AC$7,$F1343)-$C1343+1,0),MIN(AC$7,$F1343)-AB$7))/365,IF($F1343&gt;AB$7,($D1343-SUM($U1343:AB1343))*$E1343*(IF(AB1343&lt;1,IF(MIN(AC$7,$F1343)&gt;$C1343,MIN(AC$7,$F1343)-$C1343+1,0),MIN(AC$7,$F1343)-AB$7))/365,0))</f>
        <v>0</v>
      </c>
      <c r="AD1343" s="4">
        <f>IF($F1343=0,($D1343-SUM($U1343:AC1343))*$E1343*(IF(AC1343&lt;1,IF(MIN(AD$7,$F1343)&gt;$C1343,MIN(AD$7,$F1343)-$C1343+1,0),MIN(AD$7,$F1343)-AC$7))/365,IF($F1343&gt;AC$7,($D1343-SUM($U1343:AC1343))*$E1343*(IF(AC1343&lt;1,IF(MIN(AD$7,$F1343)&gt;$C1343,MIN(AD$7,$F1343)-$C1343+1,0),MIN(AD$7,$F1343)-AC$7))/365,0))</f>
        <v>0</v>
      </c>
      <c r="AE1343" s="4">
        <f>IF($F1343=0,($D1343-SUM($U1343:AD1343))*$E1343*(IF(AD1343&lt;1,IF(MIN(AE$7,$F1343)&gt;$C1343,MIN(AE$7,$F1343)-$C1343+1,0),MIN(AE$7,$F1343)-AD$7))/365,IF($F1343&gt;AD$7,($D1343-SUM($U1343:AD1343))*$E1343*(IF(AD1343&lt;1,IF(MIN(AE$7,$F1343)&gt;$C1343,MIN(AE$7,$F1343)-$C1343+1,0),MIN(AE$7,$F1343)-AD$7))/365,0))</f>
        <v>0</v>
      </c>
      <c r="AF1343" s="4">
        <f>IF($F1343=0,($D1343-SUM($U1343:AE1343))*$E1343*(IF(AE1343&lt;1,IF(MIN(AF$7,$F1343)&gt;$C1343,MIN(AF$7,$F1343)-$C1343+1,0),MIN(AF$7,$F1343)-AE$7))/365,IF($F1343&gt;AE$7,($D1343-SUM($U1343:AE1343))*$E1343*(IF(AE1343&lt;1,IF(MIN(AF$7,$F1343)&gt;$C1343,MIN(AF$7,$F1343)-$C1343+1,0),MIN(AF$7,$F1343)-AE$7))/365,0))</f>
        <v>0</v>
      </c>
      <c r="AG1343" s="4">
        <f>IF($F1343=0,($D1343-SUM($U1343:AF1343))*$E1343*(IF(AF1343&lt;1,IF(MIN(AG$7,$F1343)&gt;$C1343,MIN(AG$7,$F1343)-$C1343+1,0),MIN(AG$7,$F1343)-AF$7))/365,IF($F1343&gt;AF$7,($D1343-SUM($U1343:AF1343))*$E1343*(IF(AF1343&lt;1,IF(MIN(AG$7,$F1343)&gt;$C1343,MIN(AG$7,$F1343)-$C1343+1,0),MIN(AG$7,$F1343)-AF$7))/365,0))</f>
        <v>0</v>
      </c>
      <c r="AH1343" s="4">
        <f>IF($F1343=0,($D1343-SUM($U1343:AG1343))*$E1343*(IF(AG1343&lt;1,IF(MIN(AH$7,$F1343)&gt;$C1343,MIN(AH$7,$F1343)-$C1343+1,0),MIN(AH$7,$F1343)-AG$7))/365,IF($F1343&gt;AG$7,($D1343-SUM($U1343:AG1343))*$E1343*(IF(AG1343&lt;1,IF(MIN(AH$7,$F1343)&gt;$C1343,MIN(AH$7,$F1343)-$C1343+1,0),MIN(AH$7,$F1343)-AG$7))/365,0))</f>
        <v>0</v>
      </c>
      <c r="AI1343" s="4">
        <f>IF($F1343=0,($D1343-SUM($U1343:AH1343))*$E1343*(IF(AH1343&lt;1,IF(MIN(AI$7,$F1343)&gt;$C1343,MIN(AI$7,$F1343)-$C1343+1,0),MIN(AI$7,$F1343)-AH$7))/365,IF($F1343&gt;AH$7,($D1343-SUM($U1343:AH1343))*$E1343*(IF(AH1343&lt;1,IF(MIN(AI$7,$F1343)&gt;$C1343,MIN(AI$7,$F1343)-$C1343+1,0),MIN(AI$7,$F1343)-AH$7))/365,0))</f>
        <v>0</v>
      </c>
      <c r="AJ1343" s="4">
        <f>IF($F1343=0,($D1343-SUM($U1343:AI1343))*$E1343*(IF(AI1343&lt;1,IF(MIN(AJ$7,$F1343)&gt;$C1343,MIN(AJ$7,$F1343)-$C1343+1,0),MIN(AJ$7,$F1343)-AI$7))/365,IF($F1343&gt;AI$7,($D1343-SUM($U1343:AI1343))*$E1343*(IF(AI1343&lt;1,IF(MIN(AJ$7,$F1343)&gt;$C1343,MIN(AJ$7,$F1343)-$C1343+1,0),MIN(AJ$7,$F1343)-AI$7))/365,0))</f>
        <v>0</v>
      </c>
      <c r="AK1343" s="4">
        <f>IF($F1343=0,($D1343-SUM($U1343:AJ1343))*$E1343*(IF(AJ1343&lt;1,IF(MIN(AK$7,$F1343)&gt;$C1343,MIN(AK$7,$F1343)-$C1343+1,0),MIN(AK$7,$F1343)-AJ$7))/365,IF($F1343&gt;AJ$7,($D1343-SUM($U1343:AJ1343))*$E1343*(IF(AJ1343&lt;1,IF(MIN(AK$7,$F1343)&gt;$C1343,MIN(AK$7,$F1343)-$C1343+1,0),MIN(AK$7,$F1343)-AJ$7))/365,0))</f>
        <v>0</v>
      </c>
      <c r="AL1343" s="4">
        <f>IF($F1343=0,($D1343-SUM($U1343:AK1343))*$E1343*(IF(AK1343&lt;1,IF(MIN(AL$7,$F1343)&gt;$C1343,MIN(AL$7,$F1343)-$C1343+1,0),MIN(AL$7,$F1343)-AK$7))/365,IF($F1343&gt;AK$7,($D1343-SUM($U1343:AK1343))*$E1343*(IF(AK1343&lt;1,IF(MIN(AL$7,$F1343)&gt;$C1343,MIN(AL$7,$F1343)-$C1343+1,0),MIN(AL$7,$F1343)-AK$7))/365,0))</f>
        <v>0</v>
      </c>
      <c r="AM1343" s="4">
        <f>IF($F1343=0,($D1343-SUM($U1343:AL1343))*$E1343*(IF(AL1343&lt;1,IF(MIN(AM$7,$F1343)&gt;$C1343,MIN(AM$7,$F1343)-$C1343+1,0),MIN(AM$7,$F1343)-AL$7))/365,IF($F1343&gt;AL$7,($D1343-SUM($U1343:AL1343))*$E1343*(IF(AL1343&lt;1,IF(MIN(AM$7,$F1343)&gt;$C1343,MIN(AM$7,$F1343)-$C1343+1,0),MIN(AM$7,$F1343)-AL$7))/365,0))</f>
        <v>0</v>
      </c>
      <c r="AN1343" s="4">
        <f>IF($F1343=0,($D1343-SUM($U1343:AM1343))*$E1343*(IF(AM1343&lt;1,IF(MIN(AN$7,$F1343)&gt;$C1343,MIN(AN$7,$F1343)-$C1343+1,0),MIN(AN$7,$F1343)-AM$7))/365,IF($F1343&gt;AM$7,($D1343-SUM($U1343:AM1343))*$E1343*(IF(AM1343&lt;1,IF(MIN(AN$7,$F1343)&gt;$C1343,MIN(AN$7,$F1343)-$C1343+1,0),MIN(AN$7,$F1343)-AM$7))/365,0))</f>
        <v>0</v>
      </c>
      <c r="AO1343" s="4">
        <f>IF($F1343=0,($D1343-SUM($U1343:AN1343))*$E1343*(IF(AN1343&lt;1,IF(MIN(AO$7,$F1343)&gt;$C1343,MIN(AO$7,$F1343)-$C1343+1,0),MIN(AO$7,$F1343)-AN$7))/365,IF($F1343&gt;AN$7,($D1343-SUM($U1343:AN1343))*$E1343*(IF(AN1343&lt;1,IF(MIN(AO$7,$F1343)&gt;$C1343,MIN(AO$7,$F1343)-$C1343+1,0),MIN(AO$7,$F1343)-AN$7))/365,0))</f>
        <v>0</v>
      </c>
      <c r="AP1343" s="4">
        <f>IF($F1343=0,($D1343-SUM($U1343:AO1343))*$E1343*(IF(AO1343&lt;1,IF(MIN(AP$7,$F1343)&gt;$C1343,MIN(AP$7,$F1343)-$C1343+1,0),MIN(AP$7,$F1343)-AO$7))/365,IF($F1343&gt;AO$7,($D1343-SUM($U1343:AO1343))*$E1343*(IF(AO1343&lt;1,IF(MIN(AP$7,$F1343)&gt;$C1343,MIN(AP$7,$F1343)-$C1343+1,0),MIN(AP$7,$F1343)-AO$7))/365,0))</f>
        <v>0</v>
      </c>
      <c r="AQ1343" s="4">
        <f>IF($F1343=0,($D1343-SUM($U1343:AP1343))*$E1343*(IF(AP1343&lt;1,IF(MIN(AQ$7,$F1343)&gt;$C1343,MIN(AQ$7,$F1343)-$C1343+1,0),MIN(AQ$7,$F1343)-AP$7))/365,IF($F1343&gt;AP$7,($D1343-SUM($U1343:AP1343))*$E1343*(IF(AP1343&lt;1,IF(MIN(AQ$7,$F1343)&gt;$C1343,MIN(AQ$7,$F1343)-$C1343+1,0),MIN(AQ$7,$F1343)-AP$7))/365,0))</f>
        <v>0</v>
      </c>
      <c r="AR1343" s="4">
        <f>IF($F1343=0,($D1343-SUM($U1343:AQ1343))*$E1343*(IF(AQ1343&lt;1,IF(MIN(AR$7,$F1343)&gt;$C1343,MIN(AR$7,$F1343)-$C1343+1,0),MIN(AR$7,$F1343)-AQ$7))/365,IF($F1343&gt;AQ$7,($D1343-SUM($U1343:AQ1343))*$E1343*(IF(AQ1343&lt;1,IF(MIN(AR$7,$F1343)&gt;$C1343,MIN(AR$7,$F1343)-$C1343+1,0),MIN(AR$7,$F1343)-AQ$7))/365,0))</f>
        <v>0</v>
      </c>
      <c r="AS1343" s="4">
        <f>IF($F1343=0,($D1343-SUM($U1343:AR1343))*$E1343*(IF(AR1343&lt;1,IF(MIN(AS$7,$F1343)&gt;$C1343,MIN(AS$7,$F1343)-$C1343+1,0),MIN(AS$7,$F1343)-AR$7))/365,IF($F1343&gt;AR$7,($D1343-SUM($U1343:AR1343))*$E1343*(IF(AR1343&lt;1,IF(MIN(AS$7,$F1343)&gt;$C1343,MIN(AS$7,$F1343)-$C1343+1,0),MIN(AS$7,$F1343)-AR$7))/365,0))</f>
        <v>0</v>
      </c>
    </row>
    <row r="1344" spans="1:45">
      <c r="A1344" s="15"/>
      <c r="B1344" s="17"/>
      <c r="C1344" s="16"/>
      <c r="D1344" s="15"/>
      <c r="E1344" s="11"/>
      <c r="F1344" s="16"/>
      <c r="G1344" s="15"/>
      <c r="H1344" s="14"/>
      <c r="I1344" s="5"/>
      <c r="J1344" s="13">
        <f>SUM(U1344:AS1344)</f>
        <v>0</v>
      </c>
      <c r="K1344" s="13">
        <f>IF(F1344=0,D1344-J1344,IF(F1344&lt;41730,0,D1344-J1344))</f>
        <v>0</v>
      </c>
      <c r="L1344" s="12">
        <f>IF(K1344=0,0,IF(G1344-((L$7-C1344)/365)&lt;0,0,G1344-((L$7-C1344)/365)))</f>
        <v>0</v>
      </c>
      <c r="M1344" s="4">
        <f>IF(K1344=0,0,D1344*H1344)</f>
        <v>0</v>
      </c>
      <c r="N1344" s="11">
        <f>IFERROR((1-(M1344/K1344)^(1/L1344)),0)</f>
        <v>0</v>
      </c>
      <c r="O1344" s="10">
        <f>IF(F1344&gt;41730,IF(F1344&gt;41730,(F1344-41730)/365,IF(K1344=0,0,IF(G1344-((L$7-C1344)/365)&lt;0,0,G1344-((L$7-C1344)/365)))),1)</f>
        <v>1</v>
      </c>
      <c r="P1344" s="9">
        <f>IF(K1344&lt;M1344,0,IF(L1344=0,K1344-M1344,K1344*N1344*O1344))</f>
        <v>0</v>
      </c>
      <c r="Q1344" s="19">
        <f>IF(F1344&gt;41730,D1344,0)</f>
        <v>0</v>
      </c>
      <c r="R1344" s="18">
        <f>IF(F1344&gt;41730,J1344+P1344,0)</f>
        <v>0</v>
      </c>
      <c r="S1344" s="9">
        <f>IF(F1344&gt;0,0,K1344-P1344)</f>
        <v>0</v>
      </c>
      <c r="T1344" s="5"/>
      <c r="U1344" s="4">
        <f>D1344*E1344*(IF(U$7&gt;$C1344,U$7-$C1344+1,0))/365</f>
        <v>0</v>
      </c>
      <c r="V1344" s="4">
        <f>($D1344-U1344)*$E1344*(IF(U1344&lt;1,IF(V$7&gt;$C1344,V$7-$C1344+1,0),V$7-U$7))/365</f>
        <v>0</v>
      </c>
      <c r="W1344" s="4">
        <f>IF($F1344=0,($D1344-SUM($U1344:V1344))*$E1344*(IF(V1344&lt;1,IF(MIN(W$7,$F1344)&gt;$C1344,MIN(W$7,$F1344)-$C1344+1,0),MIN(W$7,$F1344)-V$7))/365,IF($F1344&gt;V$7,($D1344-SUM($U1344:V1344))*$E1344*(IF(V1344&lt;1,IF(MIN(W$7,$F1344)&gt;$C1344,MIN(W$7,$F1344)-$C1344+1,0),MIN(W$7,$F1344)-V$7))/365,0))</f>
        <v>0</v>
      </c>
      <c r="X1344" s="4">
        <f>IF($F1344=0,($D1344-SUM($U1344:W1344))*$E1344*(IF(W1344&lt;1,IF(MIN(X$7,$F1344)&gt;$C1344,MIN(X$7,$F1344)-$C1344+1,0),MIN(X$7,$F1344)-W$7))/365,IF($F1344&gt;W$7,($D1344-SUM($U1344:W1344))*$E1344*(IF(W1344&lt;1,IF(MIN(X$7,$F1344)&gt;$C1344,MIN(X$7,$F1344)-$C1344+1,0),MIN(X$7,$F1344)-W$7))/365,0))</f>
        <v>0</v>
      </c>
      <c r="Y1344" s="4">
        <f>IF($F1344=0,($D1344-SUM($U1344:X1344))*$E1344*(IF(X1344&lt;1,IF(MIN(Y$7,$F1344)&gt;$C1344,MIN(Y$7,$F1344)-$C1344+1,0),MIN(Y$7,$F1344)-X$7))/365,IF($F1344&gt;X$7,($D1344-SUM($U1344:X1344))*$E1344*(IF(X1344&lt;1,IF(MIN(Y$7,$F1344)&gt;$C1344,MIN(Y$7,$F1344)-$C1344+1,0),MIN(Y$7,$F1344)-X$7))/365,0))</f>
        <v>0</v>
      </c>
      <c r="Z1344" s="4">
        <f>IF($F1344=0,($D1344-SUM($U1344:Y1344))*$E1344*(IF(Y1344&lt;1,IF(MIN(Z$7,$F1344)&gt;$C1344,MIN(Z$7,$F1344)-$C1344+1,0),MIN(Z$7,$F1344)-Y$7))/365,IF($F1344&gt;Y$7,($D1344-SUM($U1344:Y1344))*$E1344*(IF(Y1344&lt;1,IF(MIN(Z$7,$F1344)&gt;$C1344,MIN(Z$7,$F1344)-$C1344+1,0),MIN(Z$7,$F1344)-Y$7))/365,0))</f>
        <v>0</v>
      </c>
      <c r="AA1344" s="4">
        <f>IF($F1344=0,($D1344-SUM($U1344:Z1344))*$E1344*(IF(Z1344&lt;1,IF(MIN(AA$7,$F1344)&gt;$C1344,MIN(AA$7,$F1344)-$C1344+1,0),MIN(AA$7,$F1344)-Z$7))/365,IF($F1344&gt;Z$7,($D1344-SUM($U1344:Z1344))*$E1344*(IF(Z1344&lt;1,IF(MIN(AA$7,$F1344)&gt;$C1344,MIN(AA$7,$F1344)-$C1344+1,0),MIN(AA$7,$F1344)-Z$7))/365,0))</f>
        <v>0</v>
      </c>
      <c r="AB1344" s="4">
        <f>IF($F1344=0,($D1344-SUM($U1344:AA1344))*$E1344*(IF(AA1344&lt;1,IF(MIN(AB$7,$F1344)&gt;$C1344,MIN(AB$7,$F1344)-$C1344+1,0),MIN(AB$7,$F1344)-AA$7))/365,IF($F1344&gt;AA$7,($D1344-SUM($U1344:AA1344))*$E1344*(IF(AA1344&lt;1,IF(MIN(AB$7,$F1344)&gt;$C1344,MIN(AB$7,$F1344)-$C1344+1,0),MIN(AB$7,$F1344)-AA$7))/365,0))</f>
        <v>0</v>
      </c>
      <c r="AC1344" s="4">
        <f>IF($F1344=0,($D1344-SUM($U1344:AB1344))*$E1344*(IF(AB1344&lt;1,IF(MIN(AC$7,$F1344)&gt;$C1344,MIN(AC$7,$F1344)-$C1344+1,0),MIN(AC$7,$F1344)-AB$7))/365,IF($F1344&gt;AB$7,($D1344-SUM($U1344:AB1344))*$E1344*(IF(AB1344&lt;1,IF(MIN(AC$7,$F1344)&gt;$C1344,MIN(AC$7,$F1344)-$C1344+1,0),MIN(AC$7,$F1344)-AB$7))/365,0))</f>
        <v>0</v>
      </c>
      <c r="AD1344" s="4">
        <f>IF($F1344=0,($D1344-SUM($U1344:AC1344))*$E1344*(IF(AC1344&lt;1,IF(MIN(AD$7,$F1344)&gt;$C1344,MIN(AD$7,$F1344)-$C1344+1,0),MIN(AD$7,$F1344)-AC$7))/365,IF($F1344&gt;AC$7,($D1344-SUM($U1344:AC1344))*$E1344*(IF(AC1344&lt;1,IF(MIN(AD$7,$F1344)&gt;$C1344,MIN(AD$7,$F1344)-$C1344+1,0),MIN(AD$7,$F1344)-AC$7))/365,0))</f>
        <v>0</v>
      </c>
      <c r="AE1344" s="4">
        <f>IF($F1344=0,($D1344-SUM($U1344:AD1344))*$E1344*(IF(AD1344&lt;1,IF(MIN(AE$7,$F1344)&gt;$C1344,MIN(AE$7,$F1344)-$C1344+1,0),MIN(AE$7,$F1344)-AD$7))/365,IF($F1344&gt;AD$7,($D1344-SUM($U1344:AD1344))*$E1344*(IF(AD1344&lt;1,IF(MIN(AE$7,$F1344)&gt;$C1344,MIN(AE$7,$F1344)-$C1344+1,0),MIN(AE$7,$F1344)-AD$7))/365,0))</f>
        <v>0</v>
      </c>
      <c r="AF1344" s="4">
        <f>IF($F1344=0,($D1344-SUM($U1344:AE1344))*$E1344*(IF(AE1344&lt;1,IF(MIN(AF$7,$F1344)&gt;$C1344,MIN(AF$7,$F1344)-$C1344+1,0),MIN(AF$7,$F1344)-AE$7))/365,IF($F1344&gt;AE$7,($D1344-SUM($U1344:AE1344))*$E1344*(IF(AE1344&lt;1,IF(MIN(AF$7,$F1344)&gt;$C1344,MIN(AF$7,$F1344)-$C1344+1,0),MIN(AF$7,$F1344)-AE$7))/365,0))</f>
        <v>0</v>
      </c>
      <c r="AG1344" s="4">
        <f>IF($F1344=0,($D1344-SUM($U1344:AF1344))*$E1344*(IF(AF1344&lt;1,IF(MIN(AG$7,$F1344)&gt;$C1344,MIN(AG$7,$F1344)-$C1344+1,0),MIN(AG$7,$F1344)-AF$7))/365,IF($F1344&gt;AF$7,($D1344-SUM($U1344:AF1344))*$E1344*(IF(AF1344&lt;1,IF(MIN(AG$7,$F1344)&gt;$C1344,MIN(AG$7,$F1344)-$C1344+1,0),MIN(AG$7,$F1344)-AF$7))/365,0))</f>
        <v>0</v>
      </c>
      <c r="AH1344" s="4">
        <f>IF($F1344=0,($D1344-SUM($U1344:AG1344))*$E1344*(IF(AG1344&lt;1,IF(MIN(AH$7,$F1344)&gt;$C1344,MIN(AH$7,$F1344)-$C1344+1,0),MIN(AH$7,$F1344)-AG$7))/365,IF($F1344&gt;AG$7,($D1344-SUM($U1344:AG1344))*$E1344*(IF(AG1344&lt;1,IF(MIN(AH$7,$F1344)&gt;$C1344,MIN(AH$7,$F1344)-$C1344+1,0),MIN(AH$7,$F1344)-AG$7))/365,0))</f>
        <v>0</v>
      </c>
      <c r="AI1344" s="4">
        <f>IF($F1344=0,($D1344-SUM($U1344:AH1344))*$E1344*(IF(AH1344&lt;1,IF(MIN(AI$7,$F1344)&gt;$C1344,MIN(AI$7,$F1344)-$C1344+1,0),MIN(AI$7,$F1344)-AH$7))/365,IF($F1344&gt;AH$7,($D1344-SUM($U1344:AH1344))*$E1344*(IF(AH1344&lt;1,IF(MIN(AI$7,$F1344)&gt;$C1344,MIN(AI$7,$F1344)-$C1344+1,0),MIN(AI$7,$F1344)-AH$7))/365,0))</f>
        <v>0</v>
      </c>
      <c r="AJ1344" s="4">
        <f>IF($F1344=0,($D1344-SUM($U1344:AI1344))*$E1344*(IF(AI1344&lt;1,IF(MIN(AJ$7,$F1344)&gt;$C1344,MIN(AJ$7,$F1344)-$C1344+1,0),MIN(AJ$7,$F1344)-AI$7))/365,IF($F1344&gt;AI$7,($D1344-SUM($U1344:AI1344))*$E1344*(IF(AI1344&lt;1,IF(MIN(AJ$7,$F1344)&gt;$C1344,MIN(AJ$7,$F1344)-$C1344+1,0),MIN(AJ$7,$F1344)-AI$7))/365,0))</f>
        <v>0</v>
      </c>
      <c r="AK1344" s="4">
        <f>IF($F1344=0,($D1344-SUM($U1344:AJ1344))*$E1344*(IF(AJ1344&lt;1,IF(MIN(AK$7,$F1344)&gt;$C1344,MIN(AK$7,$F1344)-$C1344+1,0),MIN(AK$7,$F1344)-AJ$7))/365,IF($F1344&gt;AJ$7,($D1344-SUM($U1344:AJ1344))*$E1344*(IF(AJ1344&lt;1,IF(MIN(AK$7,$F1344)&gt;$C1344,MIN(AK$7,$F1344)-$C1344+1,0),MIN(AK$7,$F1344)-AJ$7))/365,0))</f>
        <v>0</v>
      </c>
      <c r="AL1344" s="4">
        <f>IF($F1344=0,($D1344-SUM($U1344:AK1344))*$E1344*(IF(AK1344&lt;1,IF(MIN(AL$7,$F1344)&gt;$C1344,MIN(AL$7,$F1344)-$C1344+1,0),MIN(AL$7,$F1344)-AK$7))/365,IF($F1344&gt;AK$7,($D1344-SUM($U1344:AK1344))*$E1344*(IF(AK1344&lt;1,IF(MIN(AL$7,$F1344)&gt;$C1344,MIN(AL$7,$F1344)-$C1344+1,0),MIN(AL$7,$F1344)-AK$7))/365,0))</f>
        <v>0</v>
      </c>
      <c r="AM1344" s="4">
        <f>IF($F1344=0,($D1344-SUM($U1344:AL1344))*$E1344*(IF(AL1344&lt;1,IF(MIN(AM$7,$F1344)&gt;$C1344,MIN(AM$7,$F1344)-$C1344+1,0),MIN(AM$7,$F1344)-AL$7))/365,IF($F1344&gt;AL$7,($D1344-SUM($U1344:AL1344))*$E1344*(IF(AL1344&lt;1,IF(MIN(AM$7,$F1344)&gt;$C1344,MIN(AM$7,$F1344)-$C1344+1,0),MIN(AM$7,$F1344)-AL$7))/365,0))</f>
        <v>0</v>
      </c>
      <c r="AN1344" s="4">
        <f>IF($F1344=0,($D1344-SUM($U1344:AM1344))*$E1344*(IF(AM1344&lt;1,IF(MIN(AN$7,$F1344)&gt;$C1344,MIN(AN$7,$F1344)-$C1344+1,0),MIN(AN$7,$F1344)-AM$7))/365,IF($F1344&gt;AM$7,($D1344-SUM($U1344:AM1344))*$E1344*(IF(AM1344&lt;1,IF(MIN(AN$7,$F1344)&gt;$C1344,MIN(AN$7,$F1344)-$C1344+1,0),MIN(AN$7,$F1344)-AM$7))/365,0))</f>
        <v>0</v>
      </c>
      <c r="AO1344" s="4">
        <f>IF($F1344=0,($D1344-SUM($U1344:AN1344))*$E1344*(IF(AN1344&lt;1,IF(MIN(AO$7,$F1344)&gt;$C1344,MIN(AO$7,$F1344)-$C1344+1,0),MIN(AO$7,$F1344)-AN$7))/365,IF($F1344&gt;AN$7,($D1344-SUM($U1344:AN1344))*$E1344*(IF(AN1344&lt;1,IF(MIN(AO$7,$F1344)&gt;$C1344,MIN(AO$7,$F1344)-$C1344+1,0),MIN(AO$7,$F1344)-AN$7))/365,0))</f>
        <v>0</v>
      </c>
      <c r="AP1344" s="4">
        <f>IF($F1344=0,($D1344-SUM($U1344:AO1344))*$E1344*(IF(AO1344&lt;1,IF(MIN(AP$7,$F1344)&gt;$C1344,MIN(AP$7,$F1344)-$C1344+1,0),MIN(AP$7,$F1344)-AO$7))/365,IF($F1344&gt;AO$7,($D1344-SUM($U1344:AO1344))*$E1344*(IF(AO1344&lt;1,IF(MIN(AP$7,$F1344)&gt;$C1344,MIN(AP$7,$F1344)-$C1344+1,0),MIN(AP$7,$F1344)-AO$7))/365,0))</f>
        <v>0</v>
      </c>
      <c r="AQ1344" s="4">
        <f>IF($F1344=0,($D1344-SUM($U1344:AP1344))*$E1344*(IF(AP1344&lt;1,IF(MIN(AQ$7,$F1344)&gt;$C1344,MIN(AQ$7,$F1344)-$C1344+1,0),MIN(AQ$7,$F1344)-AP$7))/365,IF($F1344&gt;AP$7,($D1344-SUM($U1344:AP1344))*$E1344*(IF(AP1344&lt;1,IF(MIN(AQ$7,$F1344)&gt;$C1344,MIN(AQ$7,$F1344)-$C1344+1,0),MIN(AQ$7,$F1344)-AP$7))/365,0))</f>
        <v>0</v>
      </c>
      <c r="AR1344" s="4">
        <f>IF($F1344=0,($D1344-SUM($U1344:AQ1344))*$E1344*(IF(AQ1344&lt;1,IF(MIN(AR$7,$F1344)&gt;$C1344,MIN(AR$7,$F1344)-$C1344+1,0),MIN(AR$7,$F1344)-AQ$7))/365,IF($F1344&gt;AQ$7,($D1344-SUM($U1344:AQ1344))*$E1344*(IF(AQ1344&lt;1,IF(MIN(AR$7,$F1344)&gt;$C1344,MIN(AR$7,$F1344)-$C1344+1,0),MIN(AR$7,$F1344)-AQ$7))/365,0))</f>
        <v>0</v>
      </c>
      <c r="AS1344" s="4">
        <f>IF($F1344=0,($D1344-SUM($U1344:AR1344))*$E1344*(IF(AR1344&lt;1,IF(MIN(AS$7,$F1344)&gt;$C1344,MIN(AS$7,$F1344)-$C1344+1,0),MIN(AS$7,$F1344)-AR$7))/365,IF($F1344&gt;AR$7,($D1344-SUM($U1344:AR1344))*$E1344*(IF(AR1344&lt;1,IF(MIN(AS$7,$F1344)&gt;$C1344,MIN(AS$7,$F1344)-$C1344+1,0),MIN(AS$7,$F1344)-AR$7))/365,0))</f>
        <v>0</v>
      </c>
    </row>
    <row r="1345" spans="1:45">
      <c r="A1345" s="15"/>
      <c r="B1345" s="17"/>
      <c r="C1345" s="16"/>
      <c r="D1345" s="15"/>
      <c r="E1345" s="11"/>
      <c r="F1345" s="16"/>
      <c r="G1345" s="15"/>
      <c r="H1345" s="14"/>
      <c r="I1345" s="5"/>
      <c r="J1345" s="13">
        <f>SUM(U1345:AS1345)</f>
        <v>0</v>
      </c>
      <c r="K1345" s="13">
        <f>IF(F1345=0,D1345-J1345,IF(F1345&lt;41730,0,D1345-J1345))</f>
        <v>0</v>
      </c>
      <c r="L1345" s="12">
        <f>IF(K1345=0,0,IF(G1345-((L$7-C1345)/365)&lt;0,0,G1345-((L$7-C1345)/365)))</f>
        <v>0</v>
      </c>
      <c r="M1345" s="4">
        <f>IF(K1345=0,0,D1345*H1345)</f>
        <v>0</v>
      </c>
      <c r="N1345" s="11">
        <f>IFERROR((1-(M1345/K1345)^(1/L1345)),0)</f>
        <v>0</v>
      </c>
      <c r="O1345" s="10">
        <f>IF(F1345&gt;41730,IF(F1345&gt;41730,(F1345-41730)/365,IF(K1345=0,0,IF(G1345-((L$7-C1345)/365)&lt;0,0,G1345-((L$7-C1345)/365)))),1)</f>
        <v>1</v>
      </c>
      <c r="P1345" s="9">
        <f>IF(K1345&lt;M1345,0,IF(L1345=0,K1345-M1345,K1345*N1345*O1345))</f>
        <v>0</v>
      </c>
      <c r="Q1345" s="19">
        <f>IF(F1345&gt;41730,D1345,0)</f>
        <v>0</v>
      </c>
      <c r="R1345" s="18">
        <f>IF(F1345&gt;41730,J1345+P1345,0)</f>
        <v>0</v>
      </c>
      <c r="S1345" s="9">
        <f>IF(F1345&gt;0,0,K1345-P1345)</f>
        <v>0</v>
      </c>
      <c r="T1345" s="5"/>
      <c r="U1345" s="4">
        <f>D1345*E1345*(IF(U$7&gt;$C1345,U$7-$C1345+1,0))/365</f>
        <v>0</v>
      </c>
      <c r="V1345" s="4">
        <f>($D1345-U1345)*$E1345*(IF(U1345&lt;1,IF(V$7&gt;$C1345,V$7-$C1345+1,0),V$7-U$7))/365</f>
        <v>0</v>
      </c>
      <c r="W1345" s="4">
        <f>IF($F1345=0,($D1345-SUM($U1345:V1345))*$E1345*(IF(V1345&lt;1,IF(MIN(W$7,$F1345)&gt;$C1345,MIN(W$7,$F1345)-$C1345+1,0),MIN(W$7,$F1345)-V$7))/365,IF($F1345&gt;V$7,($D1345-SUM($U1345:V1345))*$E1345*(IF(V1345&lt;1,IF(MIN(W$7,$F1345)&gt;$C1345,MIN(W$7,$F1345)-$C1345+1,0),MIN(W$7,$F1345)-V$7))/365,0))</f>
        <v>0</v>
      </c>
      <c r="X1345" s="4">
        <f>IF($F1345=0,($D1345-SUM($U1345:W1345))*$E1345*(IF(W1345&lt;1,IF(MIN(X$7,$F1345)&gt;$C1345,MIN(X$7,$F1345)-$C1345+1,0),MIN(X$7,$F1345)-W$7))/365,IF($F1345&gt;W$7,($D1345-SUM($U1345:W1345))*$E1345*(IF(W1345&lt;1,IF(MIN(X$7,$F1345)&gt;$C1345,MIN(X$7,$F1345)-$C1345+1,0),MIN(X$7,$F1345)-W$7))/365,0))</f>
        <v>0</v>
      </c>
      <c r="Y1345" s="4">
        <f>IF($F1345=0,($D1345-SUM($U1345:X1345))*$E1345*(IF(X1345&lt;1,IF(MIN(Y$7,$F1345)&gt;$C1345,MIN(Y$7,$F1345)-$C1345+1,0),MIN(Y$7,$F1345)-X$7))/365,IF($F1345&gt;X$7,($D1345-SUM($U1345:X1345))*$E1345*(IF(X1345&lt;1,IF(MIN(Y$7,$F1345)&gt;$C1345,MIN(Y$7,$F1345)-$C1345+1,0),MIN(Y$7,$F1345)-X$7))/365,0))</f>
        <v>0</v>
      </c>
      <c r="Z1345" s="4">
        <f>IF($F1345=0,($D1345-SUM($U1345:Y1345))*$E1345*(IF(Y1345&lt;1,IF(MIN(Z$7,$F1345)&gt;$C1345,MIN(Z$7,$F1345)-$C1345+1,0),MIN(Z$7,$F1345)-Y$7))/365,IF($F1345&gt;Y$7,($D1345-SUM($U1345:Y1345))*$E1345*(IF(Y1345&lt;1,IF(MIN(Z$7,$F1345)&gt;$C1345,MIN(Z$7,$F1345)-$C1345+1,0),MIN(Z$7,$F1345)-Y$7))/365,0))</f>
        <v>0</v>
      </c>
      <c r="AA1345" s="4">
        <f>IF($F1345=0,($D1345-SUM($U1345:Z1345))*$E1345*(IF(Z1345&lt;1,IF(MIN(AA$7,$F1345)&gt;$C1345,MIN(AA$7,$F1345)-$C1345+1,0),MIN(AA$7,$F1345)-Z$7))/365,IF($F1345&gt;Z$7,($D1345-SUM($U1345:Z1345))*$E1345*(IF(Z1345&lt;1,IF(MIN(AA$7,$F1345)&gt;$C1345,MIN(AA$7,$F1345)-$C1345+1,0),MIN(AA$7,$F1345)-Z$7))/365,0))</f>
        <v>0</v>
      </c>
      <c r="AB1345" s="4">
        <f>IF($F1345=0,($D1345-SUM($U1345:AA1345))*$E1345*(IF(AA1345&lt;1,IF(MIN(AB$7,$F1345)&gt;$C1345,MIN(AB$7,$F1345)-$C1345+1,0),MIN(AB$7,$F1345)-AA$7))/365,IF($F1345&gt;AA$7,($D1345-SUM($U1345:AA1345))*$E1345*(IF(AA1345&lt;1,IF(MIN(AB$7,$F1345)&gt;$C1345,MIN(AB$7,$F1345)-$C1345+1,0),MIN(AB$7,$F1345)-AA$7))/365,0))</f>
        <v>0</v>
      </c>
      <c r="AC1345" s="4">
        <f>IF($F1345=0,($D1345-SUM($U1345:AB1345))*$E1345*(IF(AB1345&lt;1,IF(MIN(AC$7,$F1345)&gt;$C1345,MIN(AC$7,$F1345)-$C1345+1,0),MIN(AC$7,$F1345)-AB$7))/365,IF($F1345&gt;AB$7,($D1345-SUM($U1345:AB1345))*$E1345*(IF(AB1345&lt;1,IF(MIN(AC$7,$F1345)&gt;$C1345,MIN(AC$7,$F1345)-$C1345+1,0),MIN(AC$7,$F1345)-AB$7))/365,0))</f>
        <v>0</v>
      </c>
      <c r="AD1345" s="4">
        <f>IF($F1345=0,($D1345-SUM($U1345:AC1345))*$E1345*(IF(AC1345&lt;1,IF(MIN(AD$7,$F1345)&gt;$C1345,MIN(AD$7,$F1345)-$C1345+1,0),MIN(AD$7,$F1345)-AC$7))/365,IF($F1345&gt;AC$7,($D1345-SUM($U1345:AC1345))*$E1345*(IF(AC1345&lt;1,IF(MIN(AD$7,$F1345)&gt;$C1345,MIN(AD$7,$F1345)-$C1345+1,0),MIN(AD$7,$F1345)-AC$7))/365,0))</f>
        <v>0</v>
      </c>
      <c r="AE1345" s="4">
        <f>IF($F1345=0,($D1345-SUM($U1345:AD1345))*$E1345*(IF(AD1345&lt;1,IF(MIN(AE$7,$F1345)&gt;$C1345,MIN(AE$7,$F1345)-$C1345+1,0),MIN(AE$7,$F1345)-AD$7))/365,IF($F1345&gt;AD$7,($D1345-SUM($U1345:AD1345))*$E1345*(IF(AD1345&lt;1,IF(MIN(AE$7,$F1345)&gt;$C1345,MIN(AE$7,$F1345)-$C1345+1,0),MIN(AE$7,$F1345)-AD$7))/365,0))</f>
        <v>0</v>
      </c>
      <c r="AF1345" s="4">
        <f>IF($F1345=0,($D1345-SUM($U1345:AE1345))*$E1345*(IF(AE1345&lt;1,IF(MIN(AF$7,$F1345)&gt;$C1345,MIN(AF$7,$F1345)-$C1345+1,0),MIN(AF$7,$F1345)-AE$7))/365,IF($F1345&gt;AE$7,($D1345-SUM($U1345:AE1345))*$E1345*(IF(AE1345&lt;1,IF(MIN(AF$7,$F1345)&gt;$C1345,MIN(AF$7,$F1345)-$C1345+1,0),MIN(AF$7,$F1345)-AE$7))/365,0))</f>
        <v>0</v>
      </c>
      <c r="AG1345" s="4">
        <f>IF($F1345=0,($D1345-SUM($U1345:AF1345))*$E1345*(IF(AF1345&lt;1,IF(MIN(AG$7,$F1345)&gt;$C1345,MIN(AG$7,$F1345)-$C1345+1,0),MIN(AG$7,$F1345)-AF$7))/365,IF($F1345&gt;AF$7,($D1345-SUM($U1345:AF1345))*$E1345*(IF(AF1345&lt;1,IF(MIN(AG$7,$F1345)&gt;$C1345,MIN(AG$7,$F1345)-$C1345+1,0),MIN(AG$7,$F1345)-AF$7))/365,0))</f>
        <v>0</v>
      </c>
      <c r="AH1345" s="4">
        <f>IF($F1345=0,($D1345-SUM($U1345:AG1345))*$E1345*(IF(AG1345&lt;1,IF(MIN(AH$7,$F1345)&gt;$C1345,MIN(AH$7,$F1345)-$C1345+1,0),MIN(AH$7,$F1345)-AG$7))/365,IF($F1345&gt;AG$7,($D1345-SUM($U1345:AG1345))*$E1345*(IF(AG1345&lt;1,IF(MIN(AH$7,$F1345)&gt;$C1345,MIN(AH$7,$F1345)-$C1345+1,0),MIN(AH$7,$F1345)-AG$7))/365,0))</f>
        <v>0</v>
      </c>
      <c r="AI1345" s="4">
        <f>IF($F1345=0,($D1345-SUM($U1345:AH1345))*$E1345*(IF(AH1345&lt;1,IF(MIN(AI$7,$F1345)&gt;$C1345,MIN(AI$7,$F1345)-$C1345+1,0),MIN(AI$7,$F1345)-AH$7))/365,IF($F1345&gt;AH$7,($D1345-SUM($U1345:AH1345))*$E1345*(IF(AH1345&lt;1,IF(MIN(AI$7,$F1345)&gt;$C1345,MIN(AI$7,$F1345)-$C1345+1,0),MIN(AI$7,$F1345)-AH$7))/365,0))</f>
        <v>0</v>
      </c>
      <c r="AJ1345" s="4">
        <f>IF($F1345=0,($D1345-SUM($U1345:AI1345))*$E1345*(IF(AI1345&lt;1,IF(MIN(AJ$7,$F1345)&gt;$C1345,MIN(AJ$7,$F1345)-$C1345+1,0),MIN(AJ$7,$F1345)-AI$7))/365,IF($F1345&gt;AI$7,($D1345-SUM($U1345:AI1345))*$E1345*(IF(AI1345&lt;1,IF(MIN(AJ$7,$F1345)&gt;$C1345,MIN(AJ$7,$F1345)-$C1345+1,0),MIN(AJ$7,$F1345)-AI$7))/365,0))</f>
        <v>0</v>
      </c>
      <c r="AK1345" s="4">
        <f>IF($F1345=0,($D1345-SUM($U1345:AJ1345))*$E1345*(IF(AJ1345&lt;1,IF(MIN(AK$7,$F1345)&gt;$C1345,MIN(AK$7,$F1345)-$C1345+1,0),MIN(AK$7,$F1345)-AJ$7))/365,IF($F1345&gt;AJ$7,($D1345-SUM($U1345:AJ1345))*$E1345*(IF(AJ1345&lt;1,IF(MIN(AK$7,$F1345)&gt;$C1345,MIN(AK$7,$F1345)-$C1345+1,0),MIN(AK$7,$F1345)-AJ$7))/365,0))</f>
        <v>0</v>
      </c>
      <c r="AL1345" s="4">
        <f>IF($F1345=0,($D1345-SUM($U1345:AK1345))*$E1345*(IF(AK1345&lt;1,IF(MIN(AL$7,$F1345)&gt;$C1345,MIN(AL$7,$F1345)-$C1345+1,0),MIN(AL$7,$F1345)-AK$7))/365,IF($F1345&gt;AK$7,($D1345-SUM($U1345:AK1345))*$E1345*(IF(AK1345&lt;1,IF(MIN(AL$7,$F1345)&gt;$C1345,MIN(AL$7,$F1345)-$C1345+1,0),MIN(AL$7,$F1345)-AK$7))/365,0))</f>
        <v>0</v>
      </c>
      <c r="AM1345" s="4">
        <f>IF($F1345=0,($D1345-SUM($U1345:AL1345))*$E1345*(IF(AL1345&lt;1,IF(MIN(AM$7,$F1345)&gt;$C1345,MIN(AM$7,$F1345)-$C1345+1,0),MIN(AM$7,$F1345)-AL$7))/365,IF($F1345&gt;AL$7,($D1345-SUM($U1345:AL1345))*$E1345*(IF(AL1345&lt;1,IF(MIN(AM$7,$F1345)&gt;$C1345,MIN(AM$7,$F1345)-$C1345+1,0),MIN(AM$7,$F1345)-AL$7))/365,0))</f>
        <v>0</v>
      </c>
      <c r="AN1345" s="4">
        <f>IF($F1345=0,($D1345-SUM($U1345:AM1345))*$E1345*(IF(AM1345&lt;1,IF(MIN(AN$7,$F1345)&gt;$C1345,MIN(AN$7,$F1345)-$C1345+1,0),MIN(AN$7,$F1345)-AM$7))/365,IF($F1345&gt;AM$7,($D1345-SUM($U1345:AM1345))*$E1345*(IF(AM1345&lt;1,IF(MIN(AN$7,$F1345)&gt;$C1345,MIN(AN$7,$F1345)-$C1345+1,0),MIN(AN$7,$F1345)-AM$7))/365,0))</f>
        <v>0</v>
      </c>
      <c r="AO1345" s="4">
        <f>IF($F1345=0,($D1345-SUM($U1345:AN1345))*$E1345*(IF(AN1345&lt;1,IF(MIN(AO$7,$F1345)&gt;$C1345,MIN(AO$7,$F1345)-$C1345+1,0),MIN(AO$7,$F1345)-AN$7))/365,IF($F1345&gt;AN$7,($D1345-SUM($U1345:AN1345))*$E1345*(IF(AN1345&lt;1,IF(MIN(AO$7,$F1345)&gt;$C1345,MIN(AO$7,$F1345)-$C1345+1,0),MIN(AO$7,$F1345)-AN$7))/365,0))</f>
        <v>0</v>
      </c>
      <c r="AP1345" s="4">
        <f>IF($F1345=0,($D1345-SUM($U1345:AO1345))*$E1345*(IF(AO1345&lt;1,IF(MIN(AP$7,$F1345)&gt;$C1345,MIN(AP$7,$F1345)-$C1345+1,0),MIN(AP$7,$F1345)-AO$7))/365,IF($F1345&gt;AO$7,($D1345-SUM($U1345:AO1345))*$E1345*(IF(AO1345&lt;1,IF(MIN(AP$7,$F1345)&gt;$C1345,MIN(AP$7,$F1345)-$C1345+1,0),MIN(AP$7,$F1345)-AO$7))/365,0))</f>
        <v>0</v>
      </c>
      <c r="AQ1345" s="4">
        <f>IF($F1345=0,($D1345-SUM($U1345:AP1345))*$E1345*(IF(AP1345&lt;1,IF(MIN(AQ$7,$F1345)&gt;$C1345,MIN(AQ$7,$F1345)-$C1345+1,0),MIN(AQ$7,$F1345)-AP$7))/365,IF($F1345&gt;AP$7,($D1345-SUM($U1345:AP1345))*$E1345*(IF(AP1345&lt;1,IF(MIN(AQ$7,$F1345)&gt;$C1345,MIN(AQ$7,$F1345)-$C1345+1,0),MIN(AQ$7,$F1345)-AP$7))/365,0))</f>
        <v>0</v>
      </c>
      <c r="AR1345" s="4">
        <f>IF($F1345=0,($D1345-SUM($U1345:AQ1345))*$E1345*(IF(AQ1345&lt;1,IF(MIN(AR$7,$F1345)&gt;$C1345,MIN(AR$7,$F1345)-$C1345+1,0),MIN(AR$7,$F1345)-AQ$7))/365,IF($F1345&gt;AQ$7,($D1345-SUM($U1345:AQ1345))*$E1345*(IF(AQ1345&lt;1,IF(MIN(AR$7,$F1345)&gt;$C1345,MIN(AR$7,$F1345)-$C1345+1,0),MIN(AR$7,$F1345)-AQ$7))/365,0))</f>
        <v>0</v>
      </c>
      <c r="AS1345" s="4">
        <f>IF($F1345=0,($D1345-SUM($U1345:AR1345))*$E1345*(IF(AR1345&lt;1,IF(MIN(AS$7,$F1345)&gt;$C1345,MIN(AS$7,$F1345)-$C1345+1,0),MIN(AS$7,$F1345)-AR$7))/365,IF($F1345&gt;AR$7,($D1345-SUM($U1345:AR1345))*$E1345*(IF(AR1345&lt;1,IF(MIN(AS$7,$F1345)&gt;$C1345,MIN(AS$7,$F1345)-$C1345+1,0),MIN(AS$7,$F1345)-AR$7))/365,0))</f>
        <v>0</v>
      </c>
    </row>
    <row r="1346" spans="1:45">
      <c r="A1346" s="15"/>
      <c r="B1346" s="17"/>
      <c r="C1346" s="16"/>
      <c r="D1346" s="15"/>
      <c r="E1346" s="11"/>
      <c r="F1346" s="16"/>
      <c r="G1346" s="15"/>
      <c r="H1346" s="14"/>
      <c r="I1346" s="5"/>
      <c r="J1346" s="13">
        <f>SUM(U1346:AS1346)</f>
        <v>0</v>
      </c>
      <c r="K1346" s="13">
        <f>IF(F1346=0,D1346-J1346,IF(F1346&lt;41730,0,D1346-J1346))</f>
        <v>0</v>
      </c>
      <c r="L1346" s="12">
        <f>IF(K1346=0,0,IF(G1346-((L$7-C1346)/365)&lt;0,0,G1346-((L$7-C1346)/365)))</f>
        <v>0</v>
      </c>
      <c r="M1346" s="4">
        <f>IF(K1346=0,0,D1346*H1346)</f>
        <v>0</v>
      </c>
      <c r="N1346" s="11">
        <f>IFERROR((1-(M1346/K1346)^(1/L1346)),0)</f>
        <v>0</v>
      </c>
      <c r="O1346" s="10">
        <f>IF(F1346&gt;41730,IF(F1346&gt;41730,(F1346-41730)/365,IF(K1346=0,0,IF(G1346-((L$7-C1346)/365)&lt;0,0,G1346-((L$7-C1346)/365)))),1)</f>
        <v>1</v>
      </c>
      <c r="P1346" s="9">
        <f>IF(K1346&lt;M1346,0,IF(L1346=0,K1346-M1346,K1346*N1346*O1346))</f>
        <v>0</v>
      </c>
      <c r="Q1346" s="19">
        <f>IF(F1346&gt;41730,D1346,0)</f>
        <v>0</v>
      </c>
      <c r="R1346" s="18">
        <f>IF(F1346&gt;41730,J1346+P1346,0)</f>
        <v>0</v>
      </c>
      <c r="S1346" s="9">
        <f>IF(F1346&gt;0,0,K1346-P1346)</f>
        <v>0</v>
      </c>
      <c r="T1346" s="5"/>
      <c r="U1346" s="4">
        <f>D1346*E1346*(IF(U$7&gt;$C1346,U$7-$C1346+1,0))/365</f>
        <v>0</v>
      </c>
      <c r="V1346" s="4">
        <f>($D1346-U1346)*$E1346*(IF(U1346&lt;1,IF(V$7&gt;$C1346,V$7-$C1346+1,0),V$7-U$7))/365</f>
        <v>0</v>
      </c>
      <c r="W1346" s="4">
        <f>IF($F1346=0,($D1346-SUM($U1346:V1346))*$E1346*(IF(V1346&lt;1,IF(MIN(W$7,$F1346)&gt;$C1346,MIN(W$7,$F1346)-$C1346+1,0),MIN(W$7,$F1346)-V$7))/365,IF($F1346&gt;V$7,($D1346-SUM($U1346:V1346))*$E1346*(IF(V1346&lt;1,IF(MIN(W$7,$F1346)&gt;$C1346,MIN(W$7,$F1346)-$C1346+1,0),MIN(W$7,$F1346)-V$7))/365,0))</f>
        <v>0</v>
      </c>
      <c r="X1346" s="4">
        <f>IF($F1346=0,($D1346-SUM($U1346:W1346))*$E1346*(IF(W1346&lt;1,IF(MIN(X$7,$F1346)&gt;$C1346,MIN(X$7,$F1346)-$C1346+1,0),MIN(X$7,$F1346)-W$7))/365,IF($F1346&gt;W$7,($D1346-SUM($U1346:W1346))*$E1346*(IF(W1346&lt;1,IF(MIN(X$7,$F1346)&gt;$C1346,MIN(X$7,$F1346)-$C1346+1,0),MIN(X$7,$F1346)-W$7))/365,0))</f>
        <v>0</v>
      </c>
      <c r="Y1346" s="4">
        <f>IF($F1346=0,($D1346-SUM($U1346:X1346))*$E1346*(IF(X1346&lt;1,IF(MIN(Y$7,$F1346)&gt;$C1346,MIN(Y$7,$F1346)-$C1346+1,0),MIN(Y$7,$F1346)-X$7))/365,IF($F1346&gt;X$7,($D1346-SUM($U1346:X1346))*$E1346*(IF(X1346&lt;1,IF(MIN(Y$7,$F1346)&gt;$C1346,MIN(Y$7,$F1346)-$C1346+1,0),MIN(Y$7,$F1346)-X$7))/365,0))</f>
        <v>0</v>
      </c>
      <c r="Z1346" s="4">
        <f>IF($F1346=0,($D1346-SUM($U1346:Y1346))*$E1346*(IF(Y1346&lt;1,IF(MIN(Z$7,$F1346)&gt;$C1346,MIN(Z$7,$F1346)-$C1346+1,0),MIN(Z$7,$F1346)-Y$7))/365,IF($F1346&gt;Y$7,($D1346-SUM($U1346:Y1346))*$E1346*(IF(Y1346&lt;1,IF(MIN(Z$7,$F1346)&gt;$C1346,MIN(Z$7,$F1346)-$C1346+1,0),MIN(Z$7,$F1346)-Y$7))/365,0))</f>
        <v>0</v>
      </c>
      <c r="AA1346" s="4">
        <f>IF($F1346=0,($D1346-SUM($U1346:Z1346))*$E1346*(IF(Z1346&lt;1,IF(MIN(AA$7,$F1346)&gt;$C1346,MIN(AA$7,$F1346)-$C1346+1,0),MIN(AA$7,$F1346)-Z$7))/365,IF($F1346&gt;Z$7,($D1346-SUM($U1346:Z1346))*$E1346*(IF(Z1346&lt;1,IF(MIN(AA$7,$F1346)&gt;$C1346,MIN(AA$7,$F1346)-$C1346+1,0),MIN(AA$7,$F1346)-Z$7))/365,0))</f>
        <v>0</v>
      </c>
      <c r="AB1346" s="4">
        <f>IF($F1346=0,($D1346-SUM($U1346:AA1346))*$E1346*(IF(AA1346&lt;1,IF(MIN(AB$7,$F1346)&gt;$C1346,MIN(AB$7,$F1346)-$C1346+1,0),MIN(AB$7,$F1346)-AA$7))/365,IF($F1346&gt;AA$7,($D1346-SUM($U1346:AA1346))*$E1346*(IF(AA1346&lt;1,IF(MIN(AB$7,$F1346)&gt;$C1346,MIN(AB$7,$F1346)-$C1346+1,0),MIN(AB$7,$F1346)-AA$7))/365,0))</f>
        <v>0</v>
      </c>
      <c r="AC1346" s="4">
        <f>IF($F1346=0,($D1346-SUM($U1346:AB1346))*$E1346*(IF(AB1346&lt;1,IF(MIN(AC$7,$F1346)&gt;$C1346,MIN(AC$7,$F1346)-$C1346+1,0),MIN(AC$7,$F1346)-AB$7))/365,IF($F1346&gt;AB$7,($D1346-SUM($U1346:AB1346))*$E1346*(IF(AB1346&lt;1,IF(MIN(AC$7,$F1346)&gt;$C1346,MIN(AC$7,$F1346)-$C1346+1,0),MIN(AC$7,$F1346)-AB$7))/365,0))</f>
        <v>0</v>
      </c>
      <c r="AD1346" s="4">
        <f>IF($F1346=0,($D1346-SUM($U1346:AC1346))*$E1346*(IF(AC1346&lt;1,IF(MIN(AD$7,$F1346)&gt;$C1346,MIN(AD$7,$F1346)-$C1346+1,0),MIN(AD$7,$F1346)-AC$7))/365,IF($F1346&gt;AC$7,($D1346-SUM($U1346:AC1346))*$E1346*(IF(AC1346&lt;1,IF(MIN(AD$7,$F1346)&gt;$C1346,MIN(AD$7,$F1346)-$C1346+1,0),MIN(AD$7,$F1346)-AC$7))/365,0))</f>
        <v>0</v>
      </c>
      <c r="AE1346" s="4">
        <f>IF($F1346=0,($D1346-SUM($U1346:AD1346))*$E1346*(IF(AD1346&lt;1,IF(MIN(AE$7,$F1346)&gt;$C1346,MIN(AE$7,$F1346)-$C1346+1,0),MIN(AE$7,$F1346)-AD$7))/365,IF($F1346&gt;AD$7,($D1346-SUM($U1346:AD1346))*$E1346*(IF(AD1346&lt;1,IF(MIN(AE$7,$F1346)&gt;$C1346,MIN(AE$7,$F1346)-$C1346+1,0),MIN(AE$7,$F1346)-AD$7))/365,0))</f>
        <v>0</v>
      </c>
      <c r="AF1346" s="4">
        <f>IF($F1346=0,($D1346-SUM($U1346:AE1346))*$E1346*(IF(AE1346&lt;1,IF(MIN(AF$7,$F1346)&gt;$C1346,MIN(AF$7,$F1346)-$C1346+1,0),MIN(AF$7,$F1346)-AE$7))/365,IF($F1346&gt;AE$7,($D1346-SUM($U1346:AE1346))*$E1346*(IF(AE1346&lt;1,IF(MIN(AF$7,$F1346)&gt;$C1346,MIN(AF$7,$F1346)-$C1346+1,0),MIN(AF$7,$F1346)-AE$7))/365,0))</f>
        <v>0</v>
      </c>
      <c r="AG1346" s="4">
        <f>IF($F1346=0,($D1346-SUM($U1346:AF1346))*$E1346*(IF(AF1346&lt;1,IF(MIN(AG$7,$F1346)&gt;$C1346,MIN(AG$7,$F1346)-$C1346+1,0),MIN(AG$7,$F1346)-AF$7))/365,IF($F1346&gt;AF$7,($D1346-SUM($U1346:AF1346))*$E1346*(IF(AF1346&lt;1,IF(MIN(AG$7,$F1346)&gt;$C1346,MIN(AG$7,$F1346)-$C1346+1,0),MIN(AG$7,$F1346)-AF$7))/365,0))</f>
        <v>0</v>
      </c>
      <c r="AH1346" s="4">
        <f>IF($F1346=0,($D1346-SUM($U1346:AG1346))*$E1346*(IF(AG1346&lt;1,IF(MIN(AH$7,$F1346)&gt;$C1346,MIN(AH$7,$F1346)-$C1346+1,0),MIN(AH$7,$F1346)-AG$7))/365,IF($F1346&gt;AG$7,($D1346-SUM($U1346:AG1346))*$E1346*(IF(AG1346&lt;1,IF(MIN(AH$7,$F1346)&gt;$C1346,MIN(AH$7,$F1346)-$C1346+1,0),MIN(AH$7,$F1346)-AG$7))/365,0))</f>
        <v>0</v>
      </c>
      <c r="AI1346" s="4">
        <f>IF($F1346=0,($D1346-SUM($U1346:AH1346))*$E1346*(IF(AH1346&lt;1,IF(MIN(AI$7,$F1346)&gt;$C1346,MIN(AI$7,$F1346)-$C1346+1,0),MIN(AI$7,$F1346)-AH$7))/365,IF($F1346&gt;AH$7,($D1346-SUM($U1346:AH1346))*$E1346*(IF(AH1346&lt;1,IF(MIN(AI$7,$F1346)&gt;$C1346,MIN(AI$7,$F1346)-$C1346+1,0),MIN(AI$7,$F1346)-AH$7))/365,0))</f>
        <v>0</v>
      </c>
      <c r="AJ1346" s="4">
        <f>IF($F1346=0,($D1346-SUM($U1346:AI1346))*$E1346*(IF(AI1346&lt;1,IF(MIN(AJ$7,$F1346)&gt;$C1346,MIN(AJ$7,$F1346)-$C1346+1,0),MIN(AJ$7,$F1346)-AI$7))/365,IF($F1346&gt;AI$7,($D1346-SUM($U1346:AI1346))*$E1346*(IF(AI1346&lt;1,IF(MIN(AJ$7,$F1346)&gt;$C1346,MIN(AJ$7,$F1346)-$C1346+1,0),MIN(AJ$7,$F1346)-AI$7))/365,0))</f>
        <v>0</v>
      </c>
      <c r="AK1346" s="4">
        <f>IF($F1346=0,($D1346-SUM($U1346:AJ1346))*$E1346*(IF(AJ1346&lt;1,IF(MIN(AK$7,$F1346)&gt;$C1346,MIN(AK$7,$F1346)-$C1346+1,0),MIN(AK$7,$F1346)-AJ$7))/365,IF($F1346&gt;AJ$7,($D1346-SUM($U1346:AJ1346))*$E1346*(IF(AJ1346&lt;1,IF(MIN(AK$7,$F1346)&gt;$C1346,MIN(AK$7,$F1346)-$C1346+1,0),MIN(AK$7,$F1346)-AJ$7))/365,0))</f>
        <v>0</v>
      </c>
      <c r="AL1346" s="4">
        <f>IF($F1346=0,($D1346-SUM($U1346:AK1346))*$E1346*(IF(AK1346&lt;1,IF(MIN(AL$7,$F1346)&gt;$C1346,MIN(AL$7,$F1346)-$C1346+1,0),MIN(AL$7,$F1346)-AK$7))/365,IF($F1346&gt;AK$7,($D1346-SUM($U1346:AK1346))*$E1346*(IF(AK1346&lt;1,IF(MIN(AL$7,$F1346)&gt;$C1346,MIN(AL$7,$F1346)-$C1346+1,0),MIN(AL$7,$F1346)-AK$7))/365,0))</f>
        <v>0</v>
      </c>
      <c r="AM1346" s="4">
        <f>IF($F1346=0,($D1346-SUM($U1346:AL1346))*$E1346*(IF(AL1346&lt;1,IF(MIN(AM$7,$F1346)&gt;$C1346,MIN(AM$7,$F1346)-$C1346+1,0),MIN(AM$7,$F1346)-AL$7))/365,IF($F1346&gt;AL$7,($D1346-SUM($U1346:AL1346))*$E1346*(IF(AL1346&lt;1,IF(MIN(AM$7,$F1346)&gt;$C1346,MIN(AM$7,$F1346)-$C1346+1,0),MIN(AM$7,$F1346)-AL$7))/365,0))</f>
        <v>0</v>
      </c>
      <c r="AN1346" s="4">
        <f>IF($F1346=0,($D1346-SUM($U1346:AM1346))*$E1346*(IF(AM1346&lt;1,IF(MIN(AN$7,$F1346)&gt;$C1346,MIN(AN$7,$F1346)-$C1346+1,0),MIN(AN$7,$F1346)-AM$7))/365,IF($F1346&gt;AM$7,($D1346-SUM($U1346:AM1346))*$E1346*(IF(AM1346&lt;1,IF(MIN(AN$7,$F1346)&gt;$C1346,MIN(AN$7,$F1346)-$C1346+1,0),MIN(AN$7,$F1346)-AM$7))/365,0))</f>
        <v>0</v>
      </c>
      <c r="AO1346" s="4">
        <f>IF($F1346=0,($D1346-SUM($U1346:AN1346))*$E1346*(IF(AN1346&lt;1,IF(MIN(AO$7,$F1346)&gt;$C1346,MIN(AO$7,$F1346)-$C1346+1,0),MIN(AO$7,$F1346)-AN$7))/365,IF($F1346&gt;AN$7,($D1346-SUM($U1346:AN1346))*$E1346*(IF(AN1346&lt;1,IF(MIN(AO$7,$F1346)&gt;$C1346,MIN(AO$7,$F1346)-$C1346+1,0),MIN(AO$7,$F1346)-AN$7))/365,0))</f>
        <v>0</v>
      </c>
      <c r="AP1346" s="4">
        <f>IF($F1346=0,($D1346-SUM($U1346:AO1346))*$E1346*(IF(AO1346&lt;1,IF(MIN(AP$7,$F1346)&gt;$C1346,MIN(AP$7,$F1346)-$C1346+1,0),MIN(AP$7,$F1346)-AO$7))/365,IF($F1346&gt;AO$7,($D1346-SUM($U1346:AO1346))*$E1346*(IF(AO1346&lt;1,IF(MIN(AP$7,$F1346)&gt;$C1346,MIN(AP$7,$F1346)-$C1346+1,0),MIN(AP$7,$F1346)-AO$7))/365,0))</f>
        <v>0</v>
      </c>
      <c r="AQ1346" s="4">
        <f>IF($F1346=0,($D1346-SUM($U1346:AP1346))*$E1346*(IF(AP1346&lt;1,IF(MIN(AQ$7,$F1346)&gt;$C1346,MIN(AQ$7,$F1346)-$C1346+1,0),MIN(AQ$7,$F1346)-AP$7))/365,IF($F1346&gt;AP$7,($D1346-SUM($U1346:AP1346))*$E1346*(IF(AP1346&lt;1,IF(MIN(AQ$7,$F1346)&gt;$C1346,MIN(AQ$7,$F1346)-$C1346+1,0),MIN(AQ$7,$F1346)-AP$7))/365,0))</f>
        <v>0</v>
      </c>
      <c r="AR1346" s="4">
        <f>IF($F1346=0,($D1346-SUM($U1346:AQ1346))*$E1346*(IF(AQ1346&lt;1,IF(MIN(AR$7,$F1346)&gt;$C1346,MIN(AR$7,$F1346)-$C1346+1,0),MIN(AR$7,$F1346)-AQ$7))/365,IF($F1346&gt;AQ$7,($D1346-SUM($U1346:AQ1346))*$E1346*(IF(AQ1346&lt;1,IF(MIN(AR$7,$F1346)&gt;$C1346,MIN(AR$7,$F1346)-$C1346+1,0),MIN(AR$7,$F1346)-AQ$7))/365,0))</f>
        <v>0</v>
      </c>
      <c r="AS1346" s="4">
        <f>IF($F1346=0,($D1346-SUM($U1346:AR1346))*$E1346*(IF(AR1346&lt;1,IF(MIN(AS$7,$F1346)&gt;$C1346,MIN(AS$7,$F1346)-$C1346+1,0),MIN(AS$7,$F1346)-AR$7))/365,IF($F1346&gt;AR$7,($D1346-SUM($U1346:AR1346))*$E1346*(IF(AR1346&lt;1,IF(MIN(AS$7,$F1346)&gt;$C1346,MIN(AS$7,$F1346)-$C1346+1,0),MIN(AS$7,$F1346)-AR$7))/365,0))</f>
        <v>0</v>
      </c>
    </row>
    <row r="1347" spans="1:45">
      <c r="A1347" s="15"/>
      <c r="B1347" s="17"/>
      <c r="C1347" s="16"/>
      <c r="D1347" s="15"/>
      <c r="E1347" s="11"/>
      <c r="F1347" s="16"/>
      <c r="G1347" s="15"/>
      <c r="H1347" s="14"/>
      <c r="I1347" s="5"/>
      <c r="J1347" s="13">
        <f>SUM(U1347:AS1347)</f>
        <v>0</v>
      </c>
      <c r="K1347" s="13">
        <f>IF(F1347=0,D1347-J1347,IF(F1347&lt;41730,0,D1347-J1347))</f>
        <v>0</v>
      </c>
      <c r="L1347" s="12">
        <f>IF(K1347=0,0,IF(G1347-((L$7-C1347)/365)&lt;0,0,G1347-((L$7-C1347)/365)))</f>
        <v>0</v>
      </c>
      <c r="M1347" s="4">
        <f>IF(K1347=0,0,D1347*H1347)</f>
        <v>0</v>
      </c>
      <c r="N1347" s="11">
        <f>IFERROR((1-(M1347/K1347)^(1/L1347)),0)</f>
        <v>0</v>
      </c>
      <c r="O1347" s="10">
        <f>IF(F1347&gt;41730,IF(F1347&gt;41730,(F1347-41730)/365,IF(K1347=0,0,IF(G1347-((L$7-C1347)/365)&lt;0,0,G1347-((L$7-C1347)/365)))),1)</f>
        <v>1</v>
      </c>
      <c r="P1347" s="9">
        <f>IF(K1347&lt;M1347,0,IF(L1347=0,K1347-M1347,K1347*N1347*O1347))</f>
        <v>0</v>
      </c>
      <c r="Q1347" s="19">
        <f>IF(F1347&gt;41730,D1347,0)</f>
        <v>0</v>
      </c>
      <c r="R1347" s="18">
        <f>IF(F1347&gt;41730,J1347+P1347,0)</f>
        <v>0</v>
      </c>
      <c r="S1347" s="9">
        <f>IF(F1347&gt;0,0,K1347-P1347)</f>
        <v>0</v>
      </c>
      <c r="T1347" s="5"/>
      <c r="U1347" s="4">
        <f>D1347*E1347*(IF(U$7&gt;$C1347,U$7-$C1347+1,0))/365</f>
        <v>0</v>
      </c>
      <c r="V1347" s="4">
        <f>($D1347-U1347)*$E1347*(IF(U1347&lt;1,IF(V$7&gt;$C1347,V$7-$C1347+1,0),V$7-U$7))/365</f>
        <v>0</v>
      </c>
      <c r="W1347" s="4">
        <f>IF($F1347=0,($D1347-SUM($U1347:V1347))*$E1347*(IF(V1347&lt;1,IF(MIN(W$7,$F1347)&gt;$C1347,MIN(W$7,$F1347)-$C1347+1,0),MIN(W$7,$F1347)-V$7))/365,IF($F1347&gt;V$7,($D1347-SUM($U1347:V1347))*$E1347*(IF(V1347&lt;1,IF(MIN(W$7,$F1347)&gt;$C1347,MIN(W$7,$F1347)-$C1347+1,0),MIN(W$7,$F1347)-V$7))/365,0))</f>
        <v>0</v>
      </c>
      <c r="X1347" s="4">
        <f>IF($F1347=0,($D1347-SUM($U1347:W1347))*$E1347*(IF(W1347&lt;1,IF(MIN(X$7,$F1347)&gt;$C1347,MIN(X$7,$F1347)-$C1347+1,0),MIN(X$7,$F1347)-W$7))/365,IF($F1347&gt;W$7,($D1347-SUM($U1347:W1347))*$E1347*(IF(W1347&lt;1,IF(MIN(X$7,$F1347)&gt;$C1347,MIN(X$7,$F1347)-$C1347+1,0),MIN(X$7,$F1347)-W$7))/365,0))</f>
        <v>0</v>
      </c>
      <c r="Y1347" s="4">
        <f>IF($F1347=0,($D1347-SUM($U1347:X1347))*$E1347*(IF(X1347&lt;1,IF(MIN(Y$7,$F1347)&gt;$C1347,MIN(Y$7,$F1347)-$C1347+1,0),MIN(Y$7,$F1347)-X$7))/365,IF($F1347&gt;X$7,($D1347-SUM($U1347:X1347))*$E1347*(IF(X1347&lt;1,IF(MIN(Y$7,$F1347)&gt;$C1347,MIN(Y$7,$F1347)-$C1347+1,0),MIN(Y$7,$F1347)-X$7))/365,0))</f>
        <v>0</v>
      </c>
      <c r="Z1347" s="4">
        <f>IF($F1347=0,($D1347-SUM($U1347:Y1347))*$E1347*(IF(Y1347&lt;1,IF(MIN(Z$7,$F1347)&gt;$C1347,MIN(Z$7,$F1347)-$C1347+1,0),MIN(Z$7,$F1347)-Y$7))/365,IF($F1347&gt;Y$7,($D1347-SUM($U1347:Y1347))*$E1347*(IF(Y1347&lt;1,IF(MIN(Z$7,$F1347)&gt;$C1347,MIN(Z$7,$F1347)-$C1347+1,0),MIN(Z$7,$F1347)-Y$7))/365,0))</f>
        <v>0</v>
      </c>
      <c r="AA1347" s="4">
        <f>IF($F1347=0,($D1347-SUM($U1347:Z1347))*$E1347*(IF(Z1347&lt;1,IF(MIN(AA$7,$F1347)&gt;$C1347,MIN(AA$7,$F1347)-$C1347+1,0),MIN(AA$7,$F1347)-Z$7))/365,IF($F1347&gt;Z$7,($D1347-SUM($U1347:Z1347))*$E1347*(IF(Z1347&lt;1,IF(MIN(AA$7,$F1347)&gt;$C1347,MIN(AA$7,$F1347)-$C1347+1,0),MIN(AA$7,$F1347)-Z$7))/365,0))</f>
        <v>0</v>
      </c>
      <c r="AB1347" s="4">
        <f>IF($F1347=0,($D1347-SUM($U1347:AA1347))*$E1347*(IF(AA1347&lt;1,IF(MIN(AB$7,$F1347)&gt;$C1347,MIN(AB$7,$F1347)-$C1347+1,0),MIN(AB$7,$F1347)-AA$7))/365,IF($F1347&gt;AA$7,($D1347-SUM($U1347:AA1347))*$E1347*(IF(AA1347&lt;1,IF(MIN(AB$7,$F1347)&gt;$C1347,MIN(AB$7,$F1347)-$C1347+1,0),MIN(AB$7,$F1347)-AA$7))/365,0))</f>
        <v>0</v>
      </c>
      <c r="AC1347" s="4">
        <f>IF($F1347=0,($D1347-SUM($U1347:AB1347))*$E1347*(IF(AB1347&lt;1,IF(MIN(AC$7,$F1347)&gt;$C1347,MIN(AC$7,$F1347)-$C1347+1,0),MIN(AC$7,$F1347)-AB$7))/365,IF($F1347&gt;AB$7,($D1347-SUM($U1347:AB1347))*$E1347*(IF(AB1347&lt;1,IF(MIN(AC$7,$F1347)&gt;$C1347,MIN(AC$7,$F1347)-$C1347+1,0),MIN(AC$7,$F1347)-AB$7))/365,0))</f>
        <v>0</v>
      </c>
      <c r="AD1347" s="4">
        <f>IF($F1347=0,($D1347-SUM($U1347:AC1347))*$E1347*(IF(AC1347&lt;1,IF(MIN(AD$7,$F1347)&gt;$C1347,MIN(AD$7,$F1347)-$C1347+1,0),MIN(AD$7,$F1347)-AC$7))/365,IF($F1347&gt;AC$7,($D1347-SUM($U1347:AC1347))*$E1347*(IF(AC1347&lt;1,IF(MIN(AD$7,$F1347)&gt;$C1347,MIN(AD$7,$F1347)-$C1347+1,0),MIN(AD$7,$F1347)-AC$7))/365,0))</f>
        <v>0</v>
      </c>
      <c r="AE1347" s="4">
        <f>IF($F1347=0,($D1347-SUM($U1347:AD1347))*$E1347*(IF(AD1347&lt;1,IF(MIN(AE$7,$F1347)&gt;$C1347,MIN(AE$7,$F1347)-$C1347+1,0),MIN(AE$7,$F1347)-AD$7))/365,IF($F1347&gt;AD$7,($D1347-SUM($U1347:AD1347))*$E1347*(IF(AD1347&lt;1,IF(MIN(AE$7,$F1347)&gt;$C1347,MIN(AE$7,$F1347)-$C1347+1,0),MIN(AE$7,$F1347)-AD$7))/365,0))</f>
        <v>0</v>
      </c>
      <c r="AF1347" s="4">
        <f>IF($F1347=0,($D1347-SUM($U1347:AE1347))*$E1347*(IF(AE1347&lt;1,IF(MIN(AF$7,$F1347)&gt;$C1347,MIN(AF$7,$F1347)-$C1347+1,0),MIN(AF$7,$F1347)-AE$7))/365,IF($F1347&gt;AE$7,($D1347-SUM($U1347:AE1347))*$E1347*(IF(AE1347&lt;1,IF(MIN(AF$7,$F1347)&gt;$C1347,MIN(AF$7,$F1347)-$C1347+1,0),MIN(AF$7,$F1347)-AE$7))/365,0))</f>
        <v>0</v>
      </c>
      <c r="AG1347" s="4">
        <f>IF($F1347=0,($D1347-SUM($U1347:AF1347))*$E1347*(IF(AF1347&lt;1,IF(MIN(AG$7,$F1347)&gt;$C1347,MIN(AG$7,$F1347)-$C1347+1,0),MIN(AG$7,$F1347)-AF$7))/365,IF($F1347&gt;AF$7,($D1347-SUM($U1347:AF1347))*$E1347*(IF(AF1347&lt;1,IF(MIN(AG$7,$F1347)&gt;$C1347,MIN(AG$7,$F1347)-$C1347+1,0),MIN(AG$7,$F1347)-AF$7))/365,0))</f>
        <v>0</v>
      </c>
      <c r="AH1347" s="4">
        <f>IF($F1347=0,($D1347-SUM($U1347:AG1347))*$E1347*(IF(AG1347&lt;1,IF(MIN(AH$7,$F1347)&gt;$C1347,MIN(AH$7,$F1347)-$C1347+1,0),MIN(AH$7,$F1347)-AG$7))/365,IF($F1347&gt;AG$7,($D1347-SUM($U1347:AG1347))*$E1347*(IF(AG1347&lt;1,IF(MIN(AH$7,$F1347)&gt;$C1347,MIN(AH$7,$F1347)-$C1347+1,0),MIN(AH$7,$F1347)-AG$7))/365,0))</f>
        <v>0</v>
      </c>
      <c r="AI1347" s="4">
        <f>IF($F1347=0,($D1347-SUM($U1347:AH1347))*$E1347*(IF(AH1347&lt;1,IF(MIN(AI$7,$F1347)&gt;$C1347,MIN(AI$7,$F1347)-$C1347+1,0),MIN(AI$7,$F1347)-AH$7))/365,IF($F1347&gt;AH$7,($D1347-SUM($U1347:AH1347))*$E1347*(IF(AH1347&lt;1,IF(MIN(AI$7,$F1347)&gt;$C1347,MIN(AI$7,$F1347)-$C1347+1,0),MIN(AI$7,$F1347)-AH$7))/365,0))</f>
        <v>0</v>
      </c>
      <c r="AJ1347" s="4">
        <f>IF($F1347=0,($D1347-SUM($U1347:AI1347))*$E1347*(IF(AI1347&lt;1,IF(MIN(AJ$7,$F1347)&gt;$C1347,MIN(AJ$7,$F1347)-$C1347+1,0),MIN(AJ$7,$F1347)-AI$7))/365,IF($F1347&gt;AI$7,($D1347-SUM($U1347:AI1347))*$E1347*(IF(AI1347&lt;1,IF(MIN(AJ$7,$F1347)&gt;$C1347,MIN(AJ$7,$F1347)-$C1347+1,0),MIN(AJ$7,$F1347)-AI$7))/365,0))</f>
        <v>0</v>
      </c>
      <c r="AK1347" s="4">
        <f>IF($F1347=0,($D1347-SUM($U1347:AJ1347))*$E1347*(IF(AJ1347&lt;1,IF(MIN(AK$7,$F1347)&gt;$C1347,MIN(AK$7,$F1347)-$C1347+1,0),MIN(AK$7,$F1347)-AJ$7))/365,IF($F1347&gt;AJ$7,($D1347-SUM($U1347:AJ1347))*$E1347*(IF(AJ1347&lt;1,IF(MIN(AK$7,$F1347)&gt;$C1347,MIN(AK$7,$F1347)-$C1347+1,0),MIN(AK$7,$F1347)-AJ$7))/365,0))</f>
        <v>0</v>
      </c>
      <c r="AL1347" s="4">
        <f>IF($F1347=0,($D1347-SUM($U1347:AK1347))*$E1347*(IF(AK1347&lt;1,IF(MIN(AL$7,$F1347)&gt;$C1347,MIN(AL$7,$F1347)-$C1347+1,0),MIN(AL$7,$F1347)-AK$7))/365,IF($F1347&gt;AK$7,($D1347-SUM($U1347:AK1347))*$E1347*(IF(AK1347&lt;1,IF(MIN(AL$7,$F1347)&gt;$C1347,MIN(AL$7,$F1347)-$C1347+1,0),MIN(AL$7,$F1347)-AK$7))/365,0))</f>
        <v>0</v>
      </c>
      <c r="AM1347" s="4">
        <f>IF($F1347=0,($D1347-SUM($U1347:AL1347))*$E1347*(IF(AL1347&lt;1,IF(MIN(AM$7,$F1347)&gt;$C1347,MIN(AM$7,$F1347)-$C1347+1,0),MIN(AM$7,$F1347)-AL$7))/365,IF($F1347&gt;AL$7,($D1347-SUM($U1347:AL1347))*$E1347*(IF(AL1347&lt;1,IF(MIN(AM$7,$F1347)&gt;$C1347,MIN(AM$7,$F1347)-$C1347+1,0),MIN(AM$7,$F1347)-AL$7))/365,0))</f>
        <v>0</v>
      </c>
      <c r="AN1347" s="4">
        <f>IF($F1347=0,($D1347-SUM($U1347:AM1347))*$E1347*(IF(AM1347&lt;1,IF(MIN(AN$7,$F1347)&gt;$C1347,MIN(AN$7,$F1347)-$C1347+1,0),MIN(AN$7,$F1347)-AM$7))/365,IF($F1347&gt;AM$7,($D1347-SUM($U1347:AM1347))*$E1347*(IF(AM1347&lt;1,IF(MIN(AN$7,$F1347)&gt;$C1347,MIN(AN$7,$F1347)-$C1347+1,0),MIN(AN$7,$F1347)-AM$7))/365,0))</f>
        <v>0</v>
      </c>
      <c r="AO1347" s="4">
        <f>IF($F1347=0,($D1347-SUM($U1347:AN1347))*$E1347*(IF(AN1347&lt;1,IF(MIN(AO$7,$F1347)&gt;$C1347,MIN(AO$7,$F1347)-$C1347+1,0),MIN(AO$7,$F1347)-AN$7))/365,IF($F1347&gt;AN$7,($D1347-SUM($U1347:AN1347))*$E1347*(IF(AN1347&lt;1,IF(MIN(AO$7,$F1347)&gt;$C1347,MIN(AO$7,$F1347)-$C1347+1,0),MIN(AO$7,$F1347)-AN$7))/365,0))</f>
        <v>0</v>
      </c>
      <c r="AP1347" s="4">
        <f>IF($F1347=0,($D1347-SUM($U1347:AO1347))*$E1347*(IF(AO1347&lt;1,IF(MIN(AP$7,$F1347)&gt;$C1347,MIN(AP$7,$F1347)-$C1347+1,0),MIN(AP$7,$F1347)-AO$7))/365,IF($F1347&gt;AO$7,($D1347-SUM($U1347:AO1347))*$E1347*(IF(AO1347&lt;1,IF(MIN(AP$7,$F1347)&gt;$C1347,MIN(AP$7,$F1347)-$C1347+1,0),MIN(AP$7,$F1347)-AO$7))/365,0))</f>
        <v>0</v>
      </c>
      <c r="AQ1347" s="4">
        <f>IF($F1347=0,($D1347-SUM($U1347:AP1347))*$E1347*(IF(AP1347&lt;1,IF(MIN(AQ$7,$F1347)&gt;$C1347,MIN(AQ$7,$F1347)-$C1347+1,0),MIN(AQ$7,$F1347)-AP$7))/365,IF($F1347&gt;AP$7,($D1347-SUM($U1347:AP1347))*$E1347*(IF(AP1347&lt;1,IF(MIN(AQ$7,$F1347)&gt;$C1347,MIN(AQ$7,$F1347)-$C1347+1,0),MIN(AQ$7,$F1347)-AP$7))/365,0))</f>
        <v>0</v>
      </c>
      <c r="AR1347" s="4">
        <f>IF($F1347=0,($D1347-SUM($U1347:AQ1347))*$E1347*(IF(AQ1347&lt;1,IF(MIN(AR$7,$F1347)&gt;$C1347,MIN(AR$7,$F1347)-$C1347+1,0),MIN(AR$7,$F1347)-AQ$7))/365,IF($F1347&gt;AQ$7,($D1347-SUM($U1347:AQ1347))*$E1347*(IF(AQ1347&lt;1,IF(MIN(AR$7,$F1347)&gt;$C1347,MIN(AR$7,$F1347)-$C1347+1,0),MIN(AR$7,$F1347)-AQ$7))/365,0))</f>
        <v>0</v>
      </c>
      <c r="AS1347" s="4">
        <f>IF($F1347=0,($D1347-SUM($U1347:AR1347))*$E1347*(IF(AR1347&lt;1,IF(MIN(AS$7,$F1347)&gt;$C1347,MIN(AS$7,$F1347)-$C1347+1,0),MIN(AS$7,$F1347)-AR$7))/365,IF($F1347&gt;AR$7,($D1347-SUM($U1347:AR1347))*$E1347*(IF(AR1347&lt;1,IF(MIN(AS$7,$F1347)&gt;$C1347,MIN(AS$7,$F1347)-$C1347+1,0),MIN(AS$7,$F1347)-AR$7))/365,0))</f>
        <v>0</v>
      </c>
    </row>
    <row r="1348" spans="1:45">
      <c r="A1348" s="15"/>
      <c r="B1348" s="17"/>
      <c r="C1348" s="16"/>
      <c r="D1348" s="15"/>
      <c r="E1348" s="11"/>
      <c r="F1348" s="16"/>
      <c r="G1348" s="15"/>
      <c r="H1348" s="14"/>
      <c r="I1348" s="5"/>
      <c r="J1348" s="13">
        <f>SUM(U1348:AS1348)</f>
        <v>0</v>
      </c>
      <c r="K1348" s="13">
        <f>IF(F1348=0,D1348-J1348,IF(F1348&lt;41730,0,D1348-J1348))</f>
        <v>0</v>
      </c>
      <c r="L1348" s="12">
        <f>IF(K1348=0,0,IF(G1348-((L$7-C1348)/365)&lt;0,0,G1348-((L$7-C1348)/365)))</f>
        <v>0</v>
      </c>
      <c r="M1348" s="4">
        <f>IF(K1348=0,0,D1348*H1348)</f>
        <v>0</v>
      </c>
      <c r="N1348" s="11">
        <f>IFERROR((1-(M1348/K1348)^(1/L1348)),0)</f>
        <v>0</v>
      </c>
      <c r="O1348" s="10">
        <f>IF(F1348&gt;41730,IF(F1348&gt;41730,(F1348-41730)/365,IF(K1348=0,0,IF(G1348-((L$7-C1348)/365)&lt;0,0,G1348-((L$7-C1348)/365)))),1)</f>
        <v>1</v>
      </c>
      <c r="P1348" s="9">
        <f>IF(K1348&lt;M1348,0,IF(L1348=0,K1348-M1348,K1348*N1348*O1348))</f>
        <v>0</v>
      </c>
      <c r="Q1348" s="19">
        <f>IF(F1348&gt;41730,D1348,0)</f>
        <v>0</v>
      </c>
      <c r="R1348" s="18">
        <f>IF(F1348&gt;41730,J1348+P1348,0)</f>
        <v>0</v>
      </c>
      <c r="S1348" s="9">
        <f>IF(F1348&gt;0,0,K1348-P1348)</f>
        <v>0</v>
      </c>
      <c r="T1348" s="5"/>
      <c r="U1348" s="4">
        <f>D1348*E1348*(IF(U$7&gt;$C1348,U$7-$C1348+1,0))/365</f>
        <v>0</v>
      </c>
      <c r="V1348" s="4">
        <f>($D1348-U1348)*$E1348*(IF(U1348&lt;1,IF(V$7&gt;$C1348,V$7-$C1348+1,0),V$7-U$7))/365</f>
        <v>0</v>
      </c>
      <c r="W1348" s="4">
        <f>IF($F1348=0,($D1348-SUM($U1348:V1348))*$E1348*(IF(V1348&lt;1,IF(MIN(W$7,$F1348)&gt;$C1348,MIN(W$7,$F1348)-$C1348+1,0),MIN(W$7,$F1348)-V$7))/365,IF($F1348&gt;V$7,($D1348-SUM($U1348:V1348))*$E1348*(IF(V1348&lt;1,IF(MIN(W$7,$F1348)&gt;$C1348,MIN(W$7,$F1348)-$C1348+1,0),MIN(W$7,$F1348)-V$7))/365,0))</f>
        <v>0</v>
      </c>
      <c r="X1348" s="4">
        <f>IF($F1348=0,($D1348-SUM($U1348:W1348))*$E1348*(IF(W1348&lt;1,IF(MIN(X$7,$F1348)&gt;$C1348,MIN(X$7,$F1348)-$C1348+1,0),MIN(X$7,$F1348)-W$7))/365,IF($F1348&gt;W$7,($D1348-SUM($U1348:W1348))*$E1348*(IF(W1348&lt;1,IF(MIN(X$7,$F1348)&gt;$C1348,MIN(X$7,$F1348)-$C1348+1,0),MIN(X$7,$F1348)-W$7))/365,0))</f>
        <v>0</v>
      </c>
      <c r="Y1348" s="4">
        <f>IF($F1348=0,($D1348-SUM($U1348:X1348))*$E1348*(IF(X1348&lt;1,IF(MIN(Y$7,$F1348)&gt;$C1348,MIN(Y$7,$F1348)-$C1348+1,0),MIN(Y$7,$F1348)-X$7))/365,IF($F1348&gt;X$7,($D1348-SUM($U1348:X1348))*$E1348*(IF(X1348&lt;1,IF(MIN(Y$7,$F1348)&gt;$C1348,MIN(Y$7,$F1348)-$C1348+1,0),MIN(Y$7,$F1348)-X$7))/365,0))</f>
        <v>0</v>
      </c>
      <c r="Z1348" s="4">
        <f>IF($F1348=0,($D1348-SUM($U1348:Y1348))*$E1348*(IF(Y1348&lt;1,IF(MIN(Z$7,$F1348)&gt;$C1348,MIN(Z$7,$F1348)-$C1348+1,0),MIN(Z$7,$F1348)-Y$7))/365,IF($F1348&gt;Y$7,($D1348-SUM($U1348:Y1348))*$E1348*(IF(Y1348&lt;1,IF(MIN(Z$7,$F1348)&gt;$C1348,MIN(Z$7,$F1348)-$C1348+1,0),MIN(Z$7,$F1348)-Y$7))/365,0))</f>
        <v>0</v>
      </c>
      <c r="AA1348" s="4">
        <f>IF($F1348=0,($D1348-SUM($U1348:Z1348))*$E1348*(IF(Z1348&lt;1,IF(MIN(AA$7,$F1348)&gt;$C1348,MIN(AA$7,$F1348)-$C1348+1,0),MIN(AA$7,$F1348)-Z$7))/365,IF($F1348&gt;Z$7,($D1348-SUM($U1348:Z1348))*$E1348*(IF(Z1348&lt;1,IF(MIN(AA$7,$F1348)&gt;$C1348,MIN(AA$7,$F1348)-$C1348+1,0),MIN(AA$7,$F1348)-Z$7))/365,0))</f>
        <v>0</v>
      </c>
      <c r="AB1348" s="4">
        <f>IF($F1348=0,($D1348-SUM($U1348:AA1348))*$E1348*(IF(AA1348&lt;1,IF(MIN(AB$7,$F1348)&gt;$C1348,MIN(AB$7,$F1348)-$C1348+1,0),MIN(AB$7,$F1348)-AA$7))/365,IF($F1348&gt;AA$7,($D1348-SUM($U1348:AA1348))*$E1348*(IF(AA1348&lt;1,IF(MIN(AB$7,$F1348)&gt;$C1348,MIN(AB$7,$F1348)-$C1348+1,0),MIN(AB$7,$F1348)-AA$7))/365,0))</f>
        <v>0</v>
      </c>
      <c r="AC1348" s="4">
        <f>IF($F1348=0,($D1348-SUM($U1348:AB1348))*$E1348*(IF(AB1348&lt;1,IF(MIN(AC$7,$F1348)&gt;$C1348,MIN(AC$7,$F1348)-$C1348+1,0),MIN(AC$7,$F1348)-AB$7))/365,IF($F1348&gt;AB$7,($D1348-SUM($U1348:AB1348))*$E1348*(IF(AB1348&lt;1,IF(MIN(AC$7,$F1348)&gt;$C1348,MIN(AC$7,$F1348)-$C1348+1,0),MIN(AC$7,$F1348)-AB$7))/365,0))</f>
        <v>0</v>
      </c>
      <c r="AD1348" s="4">
        <f>IF($F1348=0,($D1348-SUM($U1348:AC1348))*$E1348*(IF(AC1348&lt;1,IF(MIN(AD$7,$F1348)&gt;$C1348,MIN(AD$7,$F1348)-$C1348+1,0),MIN(AD$7,$F1348)-AC$7))/365,IF($F1348&gt;AC$7,($D1348-SUM($U1348:AC1348))*$E1348*(IF(AC1348&lt;1,IF(MIN(AD$7,$F1348)&gt;$C1348,MIN(AD$7,$F1348)-$C1348+1,0),MIN(AD$7,$F1348)-AC$7))/365,0))</f>
        <v>0</v>
      </c>
      <c r="AE1348" s="4">
        <f>IF($F1348=0,($D1348-SUM($U1348:AD1348))*$E1348*(IF(AD1348&lt;1,IF(MIN(AE$7,$F1348)&gt;$C1348,MIN(AE$7,$F1348)-$C1348+1,0),MIN(AE$7,$F1348)-AD$7))/365,IF($F1348&gt;AD$7,($D1348-SUM($U1348:AD1348))*$E1348*(IF(AD1348&lt;1,IF(MIN(AE$7,$F1348)&gt;$C1348,MIN(AE$7,$F1348)-$C1348+1,0),MIN(AE$7,$F1348)-AD$7))/365,0))</f>
        <v>0</v>
      </c>
      <c r="AF1348" s="4">
        <f>IF($F1348=0,($D1348-SUM($U1348:AE1348))*$E1348*(IF(AE1348&lt;1,IF(MIN(AF$7,$F1348)&gt;$C1348,MIN(AF$7,$F1348)-$C1348+1,0),MIN(AF$7,$F1348)-AE$7))/365,IF($F1348&gt;AE$7,($D1348-SUM($U1348:AE1348))*$E1348*(IF(AE1348&lt;1,IF(MIN(AF$7,$F1348)&gt;$C1348,MIN(AF$7,$F1348)-$C1348+1,0),MIN(AF$7,$F1348)-AE$7))/365,0))</f>
        <v>0</v>
      </c>
      <c r="AG1348" s="4">
        <f>IF($F1348=0,($D1348-SUM($U1348:AF1348))*$E1348*(IF(AF1348&lt;1,IF(MIN(AG$7,$F1348)&gt;$C1348,MIN(AG$7,$F1348)-$C1348+1,0),MIN(AG$7,$F1348)-AF$7))/365,IF($F1348&gt;AF$7,($D1348-SUM($U1348:AF1348))*$E1348*(IF(AF1348&lt;1,IF(MIN(AG$7,$F1348)&gt;$C1348,MIN(AG$7,$F1348)-$C1348+1,0),MIN(AG$7,$F1348)-AF$7))/365,0))</f>
        <v>0</v>
      </c>
      <c r="AH1348" s="4">
        <f>IF($F1348=0,($D1348-SUM($U1348:AG1348))*$E1348*(IF(AG1348&lt;1,IF(MIN(AH$7,$F1348)&gt;$C1348,MIN(AH$7,$F1348)-$C1348+1,0),MIN(AH$7,$F1348)-AG$7))/365,IF($F1348&gt;AG$7,($D1348-SUM($U1348:AG1348))*$E1348*(IF(AG1348&lt;1,IF(MIN(AH$7,$F1348)&gt;$C1348,MIN(AH$7,$F1348)-$C1348+1,0),MIN(AH$7,$F1348)-AG$7))/365,0))</f>
        <v>0</v>
      </c>
      <c r="AI1348" s="4">
        <f>IF($F1348=0,($D1348-SUM($U1348:AH1348))*$E1348*(IF(AH1348&lt;1,IF(MIN(AI$7,$F1348)&gt;$C1348,MIN(AI$7,$F1348)-$C1348+1,0),MIN(AI$7,$F1348)-AH$7))/365,IF($F1348&gt;AH$7,($D1348-SUM($U1348:AH1348))*$E1348*(IF(AH1348&lt;1,IF(MIN(AI$7,$F1348)&gt;$C1348,MIN(AI$7,$F1348)-$C1348+1,0),MIN(AI$7,$F1348)-AH$7))/365,0))</f>
        <v>0</v>
      </c>
      <c r="AJ1348" s="4">
        <f>IF($F1348=0,($D1348-SUM($U1348:AI1348))*$E1348*(IF(AI1348&lt;1,IF(MIN(AJ$7,$F1348)&gt;$C1348,MIN(AJ$7,$F1348)-$C1348+1,0),MIN(AJ$7,$F1348)-AI$7))/365,IF($F1348&gt;AI$7,($D1348-SUM($U1348:AI1348))*$E1348*(IF(AI1348&lt;1,IF(MIN(AJ$7,$F1348)&gt;$C1348,MIN(AJ$7,$F1348)-$C1348+1,0),MIN(AJ$7,$F1348)-AI$7))/365,0))</f>
        <v>0</v>
      </c>
      <c r="AK1348" s="4">
        <f>IF($F1348=0,($D1348-SUM($U1348:AJ1348))*$E1348*(IF(AJ1348&lt;1,IF(MIN(AK$7,$F1348)&gt;$C1348,MIN(AK$7,$F1348)-$C1348+1,0),MIN(AK$7,$F1348)-AJ$7))/365,IF($F1348&gt;AJ$7,($D1348-SUM($U1348:AJ1348))*$E1348*(IF(AJ1348&lt;1,IF(MIN(AK$7,$F1348)&gt;$C1348,MIN(AK$7,$F1348)-$C1348+1,0),MIN(AK$7,$F1348)-AJ$7))/365,0))</f>
        <v>0</v>
      </c>
      <c r="AL1348" s="4">
        <f>IF($F1348=0,($D1348-SUM($U1348:AK1348))*$E1348*(IF(AK1348&lt;1,IF(MIN(AL$7,$F1348)&gt;$C1348,MIN(AL$7,$F1348)-$C1348+1,0),MIN(AL$7,$F1348)-AK$7))/365,IF($F1348&gt;AK$7,($D1348-SUM($U1348:AK1348))*$E1348*(IF(AK1348&lt;1,IF(MIN(AL$7,$F1348)&gt;$C1348,MIN(AL$7,$F1348)-$C1348+1,0),MIN(AL$7,$F1348)-AK$7))/365,0))</f>
        <v>0</v>
      </c>
      <c r="AM1348" s="4">
        <f>IF($F1348=0,($D1348-SUM($U1348:AL1348))*$E1348*(IF(AL1348&lt;1,IF(MIN(AM$7,$F1348)&gt;$C1348,MIN(AM$7,$F1348)-$C1348+1,0),MIN(AM$7,$F1348)-AL$7))/365,IF($F1348&gt;AL$7,($D1348-SUM($U1348:AL1348))*$E1348*(IF(AL1348&lt;1,IF(MIN(AM$7,$F1348)&gt;$C1348,MIN(AM$7,$F1348)-$C1348+1,0),MIN(AM$7,$F1348)-AL$7))/365,0))</f>
        <v>0</v>
      </c>
      <c r="AN1348" s="4">
        <f>IF($F1348=0,($D1348-SUM($U1348:AM1348))*$E1348*(IF(AM1348&lt;1,IF(MIN(AN$7,$F1348)&gt;$C1348,MIN(AN$7,$F1348)-$C1348+1,0),MIN(AN$7,$F1348)-AM$7))/365,IF($F1348&gt;AM$7,($D1348-SUM($U1348:AM1348))*$E1348*(IF(AM1348&lt;1,IF(MIN(AN$7,$F1348)&gt;$C1348,MIN(AN$7,$F1348)-$C1348+1,0),MIN(AN$7,$F1348)-AM$7))/365,0))</f>
        <v>0</v>
      </c>
      <c r="AO1348" s="4">
        <f>IF($F1348=0,($D1348-SUM($U1348:AN1348))*$E1348*(IF(AN1348&lt;1,IF(MIN(AO$7,$F1348)&gt;$C1348,MIN(AO$7,$F1348)-$C1348+1,0),MIN(AO$7,$F1348)-AN$7))/365,IF($F1348&gt;AN$7,($D1348-SUM($U1348:AN1348))*$E1348*(IF(AN1348&lt;1,IF(MIN(AO$7,$F1348)&gt;$C1348,MIN(AO$7,$F1348)-$C1348+1,0),MIN(AO$7,$F1348)-AN$7))/365,0))</f>
        <v>0</v>
      </c>
      <c r="AP1348" s="4">
        <f>IF($F1348=0,($D1348-SUM($U1348:AO1348))*$E1348*(IF(AO1348&lt;1,IF(MIN(AP$7,$F1348)&gt;$C1348,MIN(AP$7,$F1348)-$C1348+1,0),MIN(AP$7,$F1348)-AO$7))/365,IF($F1348&gt;AO$7,($D1348-SUM($U1348:AO1348))*$E1348*(IF(AO1348&lt;1,IF(MIN(AP$7,$F1348)&gt;$C1348,MIN(AP$7,$F1348)-$C1348+1,0),MIN(AP$7,$F1348)-AO$7))/365,0))</f>
        <v>0</v>
      </c>
      <c r="AQ1348" s="4">
        <f>IF($F1348=0,($D1348-SUM($U1348:AP1348))*$E1348*(IF(AP1348&lt;1,IF(MIN(AQ$7,$F1348)&gt;$C1348,MIN(AQ$7,$F1348)-$C1348+1,0),MIN(AQ$7,$F1348)-AP$7))/365,IF($F1348&gt;AP$7,($D1348-SUM($U1348:AP1348))*$E1348*(IF(AP1348&lt;1,IF(MIN(AQ$7,$F1348)&gt;$C1348,MIN(AQ$7,$F1348)-$C1348+1,0),MIN(AQ$7,$F1348)-AP$7))/365,0))</f>
        <v>0</v>
      </c>
      <c r="AR1348" s="4">
        <f>IF($F1348=0,($D1348-SUM($U1348:AQ1348))*$E1348*(IF(AQ1348&lt;1,IF(MIN(AR$7,$F1348)&gt;$C1348,MIN(AR$7,$F1348)-$C1348+1,0),MIN(AR$7,$F1348)-AQ$7))/365,IF($F1348&gt;AQ$7,($D1348-SUM($U1348:AQ1348))*$E1348*(IF(AQ1348&lt;1,IF(MIN(AR$7,$F1348)&gt;$C1348,MIN(AR$7,$F1348)-$C1348+1,0),MIN(AR$7,$F1348)-AQ$7))/365,0))</f>
        <v>0</v>
      </c>
      <c r="AS1348" s="4">
        <f>IF($F1348=0,($D1348-SUM($U1348:AR1348))*$E1348*(IF(AR1348&lt;1,IF(MIN(AS$7,$F1348)&gt;$C1348,MIN(AS$7,$F1348)-$C1348+1,0),MIN(AS$7,$F1348)-AR$7))/365,IF($F1348&gt;AR$7,($D1348-SUM($U1348:AR1348))*$E1348*(IF(AR1348&lt;1,IF(MIN(AS$7,$F1348)&gt;$C1348,MIN(AS$7,$F1348)-$C1348+1,0),MIN(AS$7,$F1348)-AR$7))/365,0))</f>
        <v>0</v>
      </c>
    </row>
    <row r="1349" spans="1:45">
      <c r="A1349" s="15"/>
      <c r="B1349" s="17"/>
      <c r="C1349" s="16"/>
      <c r="D1349" s="15"/>
      <c r="E1349" s="11"/>
      <c r="F1349" s="16"/>
      <c r="G1349" s="15"/>
      <c r="H1349" s="14"/>
      <c r="I1349" s="5"/>
      <c r="J1349" s="13">
        <f>SUM(U1349:AS1349)</f>
        <v>0</v>
      </c>
      <c r="K1349" s="13">
        <f>IF(F1349=0,D1349-J1349,IF(F1349&lt;41730,0,D1349-J1349))</f>
        <v>0</v>
      </c>
      <c r="L1349" s="12">
        <f>IF(K1349=0,0,IF(G1349-((L$7-C1349)/365)&lt;0,0,G1349-((L$7-C1349)/365)))</f>
        <v>0</v>
      </c>
      <c r="M1349" s="4">
        <f>IF(K1349=0,0,D1349*H1349)</f>
        <v>0</v>
      </c>
      <c r="N1349" s="11">
        <f>IFERROR((1-(M1349/K1349)^(1/L1349)),0)</f>
        <v>0</v>
      </c>
      <c r="O1349" s="10">
        <f>IF(F1349&gt;41730,IF(F1349&gt;41730,(F1349-41730)/365,IF(K1349=0,0,IF(G1349-((L$7-C1349)/365)&lt;0,0,G1349-((L$7-C1349)/365)))),1)</f>
        <v>1</v>
      </c>
      <c r="P1349" s="9">
        <f>IF(K1349&lt;M1349,0,IF(L1349=0,K1349-M1349,K1349*N1349*O1349))</f>
        <v>0</v>
      </c>
      <c r="Q1349" s="19">
        <f>IF(F1349&gt;41730,D1349,0)</f>
        <v>0</v>
      </c>
      <c r="R1349" s="18">
        <f>IF(F1349&gt;41730,J1349+P1349,0)</f>
        <v>0</v>
      </c>
      <c r="S1349" s="9">
        <f>IF(F1349&gt;0,0,K1349-P1349)</f>
        <v>0</v>
      </c>
      <c r="T1349" s="5"/>
      <c r="U1349" s="4">
        <f>D1349*E1349*(IF(U$7&gt;$C1349,U$7-$C1349+1,0))/365</f>
        <v>0</v>
      </c>
      <c r="V1349" s="4">
        <f>($D1349-U1349)*$E1349*(IF(U1349&lt;1,IF(V$7&gt;$C1349,V$7-$C1349+1,0),V$7-U$7))/365</f>
        <v>0</v>
      </c>
      <c r="W1349" s="4">
        <f>IF($F1349=0,($D1349-SUM($U1349:V1349))*$E1349*(IF(V1349&lt;1,IF(MIN(W$7,$F1349)&gt;$C1349,MIN(W$7,$F1349)-$C1349+1,0),MIN(W$7,$F1349)-V$7))/365,IF($F1349&gt;V$7,($D1349-SUM($U1349:V1349))*$E1349*(IF(V1349&lt;1,IF(MIN(W$7,$F1349)&gt;$C1349,MIN(W$7,$F1349)-$C1349+1,0),MIN(W$7,$F1349)-V$7))/365,0))</f>
        <v>0</v>
      </c>
      <c r="X1349" s="4">
        <f>IF($F1349=0,($D1349-SUM($U1349:W1349))*$E1349*(IF(W1349&lt;1,IF(MIN(X$7,$F1349)&gt;$C1349,MIN(X$7,$F1349)-$C1349+1,0),MIN(X$7,$F1349)-W$7))/365,IF($F1349&gt;W$7,($D1349-SUM($U1349:W1349))*$E1349*(IF(W1349&lt;1,IF(MIN(X$7,$F1349)&gt;$C1349,MIN(X$7,$F1349)-$C1349+1,0),MIN(X$7,$F1349)-W$7))/365,0))</f>
        <v>0</v>
      </c>
      <c r="Y1349" s="4">
        <f>IF($F1349=0,($D1349-SUM($U1349:X1349))*$E1349*(IF(X1349&lt;1,IF(MIN(Y$7,$F1349)&gt;$C1349,MIN(Y$7,$F1349)-$C1349+1,0),MIN(Y$7,$F1349)-X$7))/365,IF($F1349&gt;X$7,($D1349-SUM($U1349:X1349))*$E1349*(IF(X1349&lt;1,IF(MIN(Y$7,$F1349)&gt;$C1349,MIN(Y$7,$F1349)-$C1349+1,0),MIN(Y$7,$F1349)-X$7))/365,0))</f>
        <v>0</v>
      </c>
      <c r="Z1349" s="4">
        <f>IF($F1349=0,($D1349-SUM($U1349:Y1349))*$E1349*(IF(Y1349&lt;1,IF(MIN(Z$7,$F1349)&gt;$C1349,MIN(Z$7,$F1349)-$C1349+1,0),MIN(Z$7,$F1349)-Y$7))/365,IF($F1349&gt;Y$7,($D1349-SUM($U1349:Y1349))*$E1349*(IF(Y1349&lt;1,IF(MIN(Z$7,$F1349)&gt;$C1349,MIN(Z$7,$F1349)-$C1349+1,0),MIN(Z$7,$F1349)-Y$7))/365,0))</f>
        <v>0</v>
      </c>
      <c r="AA1349" s="4">
        <f>IF($F1349=0,($D1349-SUM($U1349:Z1349))*$E1349*(IF(Z1349&lt;1,IF(MIN(AA$7,$F1349)&gt;$C1349,MIN(AA$7,$F1349)-$C1349+1,0),MIN(AA$7,$F1349)-Z$7))/365,IF($F1349&gt;Z$7,($D1349-SUM($U1349:Z1349))*$E1349*(IF(Z1349&lt;1,IF(MIN(AA$7,$F1349)&gt;$C1349,MIN(AA$7,$F1349)-$C1349+1,0),MIN(AA$7,$F1349)-Z$7))/365,0))</f>
        <v>0</v>
      </c>
      <c r="AB1349" s="4">
        <f>IF($F1349=0,($D1349-SUM($U1349:AA1349))*$E1349*(IF(AA1349&lt;1,IF(MIN(AB$7,$F1349)&gt;$C1349,MIN(AB$7,$F1349)-$C1349+1,0),MIN(AB$7,$F1349)-AA$7))/365,IF($F1349&gt;AA$7,($D1349-SUM($U1349:AA1349))*$E1349*(IF(AA1349&lt;1,IF(MIN(AB$7,$F1349)&gt;$C1349,MIN(AB$7,$F1349)-$C1349+1,0),MIN(AB$7,$F1349)-AA$7))/365,0))</f>
        <v>0</v>
      </c>
      <c r="AC1349" s="4">
        <f>IF($F1349=0,($D1349-SUM($U1349:AB1349))*$E1349*(IF(AB1349&lt;1,IF(MIN(AC$7,$F1349)&gt;$C1349,MIN(AC$7,$F1349)-$C1349+1,0),MIN(AC$7,$F1349)-AB$7))/365,IF($F1349&gt;AB$7,($D1349-SUM($U1349:AB1349))*$E1349*(IF(AB1349&lt;1,IF(MIN(AC$7,$F1349)&gt;$C1349,MIN(AC$7,$F1349)-$C1349+1,0),MIN(AC$7,$F1349)-AB$7))/365,0))</f>
        <v>0</v>
      </c>
      <c r="AD1349" s="4">
        <f>IF($F1349=0,($D1349-SUM($U1349:AC1349))*$E1349*(IF(AC1349&lt;1,IF(MIN(AD$7,$F1349)&gt;$C1349,MIN(AD$7,$F1349)-$C1349+1,0),MIN(AD$7,$F1349)-AC$7))/365,IF($F1349&gt;AC$7,($D1349-SUM($U1349:AC1349))*$E1349*(IF(AC1349&lt;1,IF(MIN(AD$7,$F1349)&gt;$C1349,MIN(AD$7,$F1349)-$C1349+1,0),MIN(AD$7,$F1349)-AC$7))/365,0))</f>
        <v>0</v>
      </c>
      <c r="AE1349" s="4">
        <f>IF($F1349=0,($D1349-SUM($U1349:AD1349))*$E1349*(IF(AD1349&lt;1,IF(MIN(AE$7,$F1349)&gt;$C1349,MIN(AE$7,$F1349)-$C1349+1,0),MIN(AE$7,$F1349)-AD$7))/365,IF($F1349&gt;AD$7,($D1349-SUM($U1349:AD1349))*$E1349*(IF(AD1349&lt;1,IF(MIN(AE$7,$F1349)&gt;$C1349,MIN(AE$7,$F1349)-$C1349+1,0),MIN(AE$7,$F1349)-AD$7))/365,0))</f>
        <v>0</v>
      </c>
      <c r="AF1349" s="4">
        <f>IF($F1349=0,($D1349-SUM($U1349:AE1349))*$E1349*(IF(AE1349&lt;1,IF(MIN(AF$7,$F1349)&gt;$C1349,MIN(AF$7,$F1349)-$C1349+1,0),MIN(AF$7,$F1349)-AE$7))/365,IF($F1349&gt;AE$7,($D1349-SUM($U1349:AE1349))*$E1349*(IF(AE1349&lt;1,IF(MIN(AF$7,$F1349)&gt;$C1349,MIN(AF$7,$F1349)-$C1349+1,0),MIN(AF$7,$F1349)-AE$7))/365,0))</f>
        <v>0</v>
      </c>
      <c r="AG1349" s="4">
        <f>IF($F1349=0,($D1349-SUM($U1349:AF1349))*$E1349*(IF(AF1349&lt;1,IF(MIN(AG$7,$F1349)&gt;$C1349,MIN(AG$7,$F1349)-$C1349+1,0),MIN(AG$7,$F1349)-AF$7))/365,IF($F1349&gt;AF$7,($D1349-SUM($U1349:AF1349))*$E1349*(IF(AF1349&lt;1,IF(MIN(AG$7,$F1349)&gt;$C1349,MIN(AG$7,$F1349)-$C1349+1,0),MIN(AG$7,$F1349)-AF$7))/365,0))</f>
        <v>0</v>
      </c>
      <c r="AH1349" s="4">
        <f>IF($F1349=0,($D1349-SUM($U1349:AG1349))*$E1349*(IF(AG1349&lt;1,IF(MIN(AH$7,$F1349)&gt;$C1349,MIN(AH$7,$F1349)-$C1349+1,0),MIN(AH$7,$F1349)-AG$7))/365,IF($F1349&gt;AG$7,($D1349-SUM($U1349:AG1349))*$E1349*(IF(AG1349&lt;1,IF(MIN(AH$7,$F1349)&gt;$C1349,MIN(AH$7,$F1349)-$C1349+1,0),MIN(AH$7,$F1349)-AG$7))/365,0))</f>
        <v>0</v>
      </c>
      <c r="AI1349" s="4">
        <f>IF($F1349=0,($D1349-SUM($U1349:AH1349))*$E1349*(IF(AH1349&lt;1,IF(MIN(AI$7,$F1349)&gt;$C1349,MIN(AI$7,$F1349)-$C1349+1,0),MIN(AI$7,$F1349)-AH$7))/365,IF($F1349&gt;AH$7,($D1349-SUM($U1349:AH1349))*$E1349*(IF(AH1349&lt;1,IF(MIN(AI$7,$F1349)&gt;$C1349,MIN(AI$7,$F1349)-$C1349+1,0),MIN(AI$7,$F1349)-AH$7))/365,0))</f>
        <v>0</v>
      </c>
      <c r="AJ1349" s="4">
        <f>IF($F1349=0,($D1349-SUM($U1349:AI1349))*$E1349*(IF(AI1349&lt;1,IF(MIN(AJ$7,$F1349)&gt;$C1349,MIN(AJ$7,$F1349)-$C1349+1,0),MIN(AJ$7,$F1349)-AI$7))/365,IF($F1349&gt;AI$7,($D1349-SUM($U1349:AI1349))*$E1349*(IF(AI1349&lt;1,IF(MIN(AJ$7,$F1349)&gt;$C1349,MIN(AJ$7,$F1349)-$C1349+1,0),MIN(AJ$7,$F1349)-AI$7))/365,0))</f>
        <v>0</v>
      </c>
      <c r="AK1349" s="4">
        <f>IF($F1349=0,($D1349-SUM($U1349:AJ1349))*$E1349*(IF(AJ1349&lt;1,IF(MIN(AK$7,$F1349)&gt;$C1349,MIN(AK$7,$F1349)-$C1349+1,0),MIN(AK$7,$F1349)-AJ$7))/365,IF($F1349&gt;AJ$7,($D1349-SUM($U1349:AJ1349))*$E1349*(IF(AJ1349&lt;1,IF(MIN(AK$7,$F1349)&gt;$C1349,MIN(AK$7,$F1349)-$C1349+1,0),MIN(AK$7,$F1349)-AJ$7))/365,0))</f>
        <v>0</v>
      </c>
      <c r="AL1349" s="4">
        <f>IF($F1349=0,($D1349-SUM($U1349:AK1349))*$E1349*(IF(AK1349&lt;1,IF(MIN(AL$7,$F1349)&gt;$C1349,MIN(AL$7,$F1349)-$C1349+1,0),MIN(AL$7,$F1349)-AK$7))/365,IF($F1349&gt;AK$7,($D1349-SUM($U1349:AK1349))*$E1349*(IF(AK1349&lt;1,IF(MIN(AL$7,$F1349)&gt;$C1349,MIN(AL$7,$F1349)-$C1349+1,0),MIN(AL$7,$F1349)-AK$7))/365,0))</f>
        <v>0</v>
      </c>
      <c r="AM1349" s="4">
        <f>IF($F1349=0,($D1349-SUM($U1349:AL1349))*$E1349*(IF(AL1349&lt;1,IF(MIN(AM$7,$F1349)&gt;$C1349,MIN(AM$7,$F1349)-$C1349+1,0),MIN(AM$7,$F1349)-AL$7))/365,IF($F1349&gt;AL$7,($D1349-SUM($U1349:AL1349))*$E1349*(IF(AL1349&lt;1,IF(MIN(AM$7,$F1349)&gt;$C1349,MIN(AM$7,$F1349)-$C1349+1,0),MIN(AM$7,$F1349)-AL$7))/365,0))</f>
        <v>0</v>
      </c>
      <c r="AN1349" s="4">
        <f>IF($F1349=0,($D1349-SUM($U1349:AM1349))*$E1349*(IF(AM1349&lt;1,IF(MIN(AN$7,$F1349)&gt;$C1349,MIN(AN$7,$F1349)-$C1349+1,0),MIN(AN$7,$F1349)-AM$7))/365,IF($F1349&gt;AM$7,($D1349-SUM($U1349:AM1349))*$E1349*(IF(AM1349&lt;1,IF(MIN(AN$7,$F1349)&gt;$C1349,MIN(AN$7,$F1349)-$C1349+1,0),MIN(AN$7,$F1349)-AM$7))/365,0))</f>
        <v>0</v>
      </c>
      <c r="AO1349" s="4">
        <f>IF($F1349=0,($D1349-SUM($U1349:AN1349))*$E1349*(IF(AN1349&lt;1,IF(MIN(AO$7,$F1349)&gt;$C1349,MIN(AO$7,$F1349)-$C1349+1,0),MIN(AO$7,$F1349)-AN$7))/365,IF($F1349&gt;AN$7,($D1349-SUM($U1349:AN1349))*$E1349*(IF(AN1349&lt;1,IF(MIN(AO$7,$F1349)&gt;$C1349,MIN(AO$7,$F1349)-$C1349+1,0),MIN(AO$7,$F1349)-AN$7))/365,0))</f>
        <v>0</v>
      </c>
      <c r="AP1349" s="4">
        <f>IF($F1349=0,($D1349-SUM($U1349:AO1349))*$E1349*(IF(AO1349&lt;1,IF(MIN(AP$7,$F1349)&gt;$C1349,MIN(AP$7,$F1349)-$C1349+1,0),MIN(AP$7,$F1349)-AO$7))/365,IF($F1349&gt;AO$7,($D1349-SUM($U1349:AO1349))*$E1349*(IF(AO1349&lt;1,IF(MIN(AP$7,$F1349)&gt;$C1349,MIN(AP$7,$F1349)-$C1349+1,0),MIN(AP$7,$F1349)-AO$7))/365,0))</f>
        <v>0</v>
      </c>
      <c r="AQ1349" s="4">
        <f>IF($F1349=0,($D1349-SUM($U1349:AP1349))*$E1349*(IF(AP1349&lt;1,IF(MIN(AQ$7,$F1349)&gt;$C1349,MIN(AQ$7,$F1349)-$C1349+1,0),MIN(AQ$7,$F1349)-AP$7))/365,IF($F1349&gt;AP$7,($D1349-SUM($U1349:AP1349))*$E1349*(IF(AP1349&lt;1,IF(MIN(AQ$7,$F1349)&gt;$C1349,MIN(AQ$7,$F1349)-$C1349+1,0),MIN(AQ$7,$F1349)-AP$7))/365,0))</f>
        <v>0</v>
      </c>
      <c r="AR1349" s="4">
        <f>IF($F1349=0,($D1349-SUM($U1349:AQ1349))*$E1349*(IF(AQ1349&lt;1,IF(MIN(AR$7,$F1349)&gt;$C1349,MIN(AR$7,$F1349)-$C1349+1,0),MIN(AR$7,$F1349)-AQ$7))/365,IF($F1349&gt;AQ$7,($D1349-SUM($U1349:AQ1349))*$E1349*(IF(AQ1349&lt;1,IF(MIN(AR$7,$F1349)&gt;$C1349,MIN(AR$7,$F1349)-$C1349+1,0),MIN(AR$7,$F1349)-AQ$7))/365,0))</f>
        <v>0</v>
      </c>
      <c r="AS1349" s="4">
        <f>IF($F1349=0,($D1349-SUM($U1349:AR1349))*$E1349*(IF(AR1349&lt;1,IF(MIN(AS$7,$F1349)&gt;$C1349,MIN(AS$7,$F1349)-$C1349+1,0),MIN(AS$7,$F1349)-AR$7))/365,IF($F1349&gt;AR$7,($D1349-SUM($U1349:AR1349))*$E1349*(IF(AR1349&lt;1,IF(MIN(AS$7,$F1349)&gt;$C1349,MIN(AS$7,$F1349)-$C1349+1,0),MIN(AS$7,$F1349)-AR$7))/365,0))</f>
        <v>0</v>
      </c>
    </row>
    <row r="1350" spans="1:45">
      <c r="A1350" s="15"/>
      <c r="B1350" s="17"/>
      <c r="C1350" s="16"/>
      <c r="D1350" s="15"/>
      <c r="E1350" s="11"/>
      <c r="F1350" s="16"/>
      <c r="G1350" s="15"/>
      <c r="H1350" s="14"/>
      <c r="I1350" s="5"/>
      <c r="J1350" s="13">
        <f>SUM(U1350:AS1350)</f>
        <v>0</v>
      </c>
      <c r="K1350" s="13">
        <f>IF(F1350=0,D1350-J1350,IF(F1350&lt;41730,0,D1350-J1350))</f>
        <v>0</v>
      </c>
      <c r="L1350" s="12">
        <f>IF(K1350=0,0,IF(G1350-((L$7-C1350)/365)&lt;0,0,G1350-((L$7-C1350)/365)))</f>
        <v>0</v>
      </c>
      <c r="M1350" s="4">
        <f>IF(K1350=0,0,D1350*H1350)</f>
        <v>0</v>
      </c>
      <c r="N1350" s="11">
        <f>IFERROR((1-(M1350/K1350)^(1/L1350)),0)</f>
        <v>0</v>
      </c>
      <c r="O1350" s="10">
        <f>IF(F1350&gt;41730,IF(F1350&gt;41730,(F1350-41730)/365,IF(K1350=0,0,IF(G1350-((L$7-C1350)/365)&lt;0,0,G1350-((L$7-C1350)/365)))),1)</f>
        <v>1</v>
      </c>
      <c r="P1350" s="9">
        <f>IF(K1350&lt;M1350,0,IF(L1350=0,K1350-M1350,K1350*N1350*O1350))</f>
        <v>0</v>
      </c>
      <c r="Q1350" s="19">
        <f>IF(F1350&gt;41730,D1350,0)</f>
        <v>0</v>
      </c>
      <c r="R1350" s="18">
        <f>IF(F1350&gt;41730,J1350+P1350,0)</f>
        <v>0</v>
      </c>
      <c r="S1350" s="9">
        <f>IF(F1350&gt;0,0,K1350-P1350)</f>
        <v>0</v>
      </c>
      <c r="T1350" s="5"/>
      <c r="U1350" s="4">
        <f>D1350*E1350*(IF(U$7&gt;$C1350,U$7-$C1350+1,0))/365</f>
        <v>0</v>
      </c>
      <c r="V1350" s="4">
        <f>($D1350-U1350)*$E1350*(IF(U1350&lt;1,IF(V$7&gt;$C1350,V$7-$C1350+1,0),V$7-U$7))/365</f>
        <v>0</v>
      </c>
      <c r="W1350" s="4">
        <f>IF($F1350=0,($D1350-SUM($U1350:V1350))*$E1350*(IF(V1350&lt;1,IF(MIN(W$7,$F1350)&gt;$C1350,MIN(W$7,$F1350)-$C1350+1,0),MIN(W$7,$F1350)-V$7))/365,IF($F1350&gt;V$7,($D1350-SUM($U1350:V1350))*$E1350*(IF(V1350&lt;1,IF(MIN(W$7,$F1350)&gt;$C1350,MIN(W$7,$F1350)-$C1350+1,0),MIN(W$7,$F1350)-V$7))/365,0))</f>
        <v>0</v>
      </c>
      <c r="X1350" s="4">
        <f>IF($F1350=0,($D1350-SUM($U1350:W1350))*$E1350*(IF(W1350&lt;1,IF(MIN(X$7,$F1350)&gt;$C1350,MIN(X$7,$F1350)-$C1350+1,0),MIN(X$7,$F1350)-W$7))/365,IF($F1350&gt;W$7,($D1350-SUM($U1350:W1350))*$E1350*(IF(W1350&lt;1,IF(MIN(X$7,$F1350)&gt;$C1350,MIN(X$7,$F1350)-$C1350+1,0),MIN(X$7,$F1350)-W$7))/365,0))</f>
        <v>0</v>
      </c>
      <c r="Y1350" s="4">
        <f>IF($F1350=0,($D1350-SUM($U1350:X1350))*$E1350*(IF(X1350&lt;1,IF(MIN(Y$7,$F1350)&gt;$C1350,MIN(Y$7,$F1350)-$C1350+1,0),MIN(Y$7,$F1350)-X$7))/365,IF($F1350&gt;X$7,($D1350-SUM($U1350:X1350))*$E1350*(IF(X1350&lt;1,IF(MIN(Y$7,$F1350)&gt;$C1350,MIN(Y$7,$F1350)-$C1350+1,0),MIN(Y$7,$F1350)-X$7))/365,0))</f>
        <v>0</v>
      </c>
      <c r="Z1350" s="4">
        <f>IF($F1350=0,($D1350-SUM($U1350:Y1350))*$E1350*(IF(Y1350&lt;1,IF(MIN(Z$7,$F1350)&gt;$C1350,MIN(Z$7,$F1350)-$C1350+1,0),MIN(Z$7,$F1350)-Y$7))/365,IF($F1350&gt;Y$7,($D1350-SUM($U1350:Y1350))*$E1350*(IF(Y1350&lt;1,IF(MIN(Z$7,$F1350)&gt;$C1350,MIN(Z$7,$F1350)-$C1350+1,0),MIN(Z$7,$F1350)-Y$7))/365,0))</f>
        <v>0</v>
      </c>
      <c r="AA1350" s="4">
        <f>IF($F1350=0,($D1350-SUM($U1350:Z1350))*$E1350*(IF(Z1350&lt;1,IF(MIN(AA$7,$F1350)&gt;$C1350,MIN(AA$7,$F1350)-$C1350+1,0),MIN(AA$7,$F1350)-Z$7))/365,IF($F1350&gt;Z$7,($D1350-SUM($U1350:Z1350))*$E1350*(IF(Z1350&lt;1,IF(MIN(AA$7,$F1350)&gt;$C1350,MIN(AA$7,$F1350)-$C1350+1,0),MIN(AA$7,$F1350)-Z$7))/365,0))</f>
        <v>0</v>
      </c>
      <c r="AB1350" s="4">
        <f>IF($F1350=0,($D1350-SUM($U1350:AA1350))*$E1350*(IF(AA1350&lt;1,IF(MIN(AB$7,$F1350)&gt;$C1350,MIN(AB$7,$F1350)-$C1350+1,0),MIN(AB$7,$F1350)-AA$7))/365,IF($F1350&gt;AA$7,($D1350-SUM($U1350:AA1350))*$E1350*(IF(AA1350&lt;1,IF(MIN(AB$7,$F1350)&gt;$C1350,MIN(AB$7,$F1350)-$C1350+1,0),MIN(AB$7,$F1350)-AA$7))/365,0))</f>
        <v>0</v>
      </c>
      <c r="AC1350" s="4">
        <f>IF($F1350=0,($D1350-SUM($U1350:AB1350))*$E1350*(IF(AB1350&lt;1,IF(MIN(AC$7,$F1350)&gt;$C1350,MIN(AC$7,$F1350)-$C1350+1,0),MIN(AC$7,$F1350)-AB$7))/365,IF($F1350&gt;AB$7,($D1350-SUM($U1350:AB1350))*$E1350*(IF(AB1350&lt;1,IF(MIN(AC$7,$F1350)&gt;$C1350,MIN(AC$7,$F1350)-$C1350+1,0),MIN(AC$7,$F1350)-AB$7))/365,0))</f>
        <v>0</v>
      </c>
      <c r="AD1350" s="4">
        <f>IF($F1350=0,($D1350-SUM($U1350:AC1350))*$E1350*(IF(AC1350&lt;1,IF(MIN(AD$7,$F1350)&gt;$C1350,MIN(AD$7,$F1350)-$C1350+1,0),MIN(AD$7,$F1350)-AC$7))/365,IF($F1350&gt;AC$7,($D1350-SUM($U1350:AC1350))*$E1350*(IF(AC1350&lt;1,IF(MIN(AD$7,$F1350)&gt;$C1350,MIN(AD$7,$F1350)-$C1350+1,0),MIN(AD$7,$F1350)-AC$7))/365,0))</f>
        <v>0</v>
      </c>
      <c r="AE1350" s="4">
        <f>IF($F1350=0,($D1350-SUM($U1350:AD1350))*$E1350*(IF(AD1350&lt;1,IF(MIN(AE$7,$F1350)&gt;$C1350,MIN(AE$7,$F1350)-$C1350+1,0),MIN(AE$7,$F1350)-AD$7))/365,IF($F1350&gt;AD$7,($D1350-SUM($U1350:AD1350))*$E1350*(IF(AD1350&lt;1,IF(MIN(AE$7,$F1350)&gt;$C1350,MIN(AE$7,$F1350)-$C1350+1,0),MIN(AE$7,$F1350)-AD$7))/365,0))</f>
        <v>0</v>
      </c>
      <c r="AF1350" s="4">
        <f>IF($F1350=0,($D1350-SUM($U1350:AE1350))*$E1350*(IF(AE1350&lt;1,IF(MIN(AF$7,$F1350)&gt;$C1350,MIN(AF$7,$F1350)-$C1350+1,0),MIN(AF$7,$F1350)-AE$7))/365,IF($F1350&gt;AE$7,($D1350-SUM($U1350:AE1350))*$E1350*(IF(AE1350&lt;1,IF(MIN(AF$7,$F1350)&gt;$C1350,MIN(AF$7,$F1350)-$C1350+1,0),MIN(AF$7,$F1350)-AE$7))/365,0))</f>
        <v>0</v>
      </c>
      <c r="AG1350" s="4">
        <f>IF($F1350=0,($D1350-SUM($U1350:AF1350))*$E1350*(IF(AF1350&lt;1,IF(MIN(AG$7,$F1350)&gt;$C1350,MIN(AG$7,$F1350)-$C1350+1,0),MIN(AG$7,$F1350)-AF$7))/365,IF($F1350&gt;AF$7,($D1350-SUM($U1350:AF1350))*$E1350*(IF(AF1350&lt;1,IF(MIN(AG$7,$F1350)&gt;$C1350,MIN(AG$7,$F1350)-$C1350+1,0),MIN(AG$7,$F1350)-AF$7))/365,0))</f>
        <v>0</v>
      </c>
      <c r="AH1350" s="4">
        <f>IF($F1350=0,($D1350-SUM($U1350:AG1350))*$E1350*(IF(AG1350&lt;1,IF(MIN(AH$7,$F1350)&gt;$C1350,MIN(AH$7,$F1350)-$C1350+1,0),MIN(AH$7,$F1350)-AG$7))/365,IF($F1350&gt;AG$7,($D1350-SUM($U1350:AG1350))*$E1350*(IF(AG1350&lt;1,IF(MIN(AH$7,$F1350)&gt;$C1350,MIN(AH$7,$F1350)-$C1350+1,0),MIN(AH$7,$F1350)-AG$7))/365,0))</f>
        <v>0</v>
      </c>
      <c r="AI1350" s="4">
        <f>IF($F1350=0,($D1350-SUM($U1350:AH1350))*$E1350*(IF(AH1350&lt;1,IF(MIN(AI$7,$F1350)&gt;$C1350,MIN(AI$7,$F1350)-$C1350+1,0),MIN(AI$7,$F1350)-AH$7))/365,IF($F1350&gt;AH$7,($D1350-SUM($U1350:AH1350))*$E1350*(IF(AH1350&lt;1,IF(MIN(AI$7,$F1350)&gt;$C1350,MIN(AI$7,$F1350)-$C1350+1,0),MIN(AI$7,$F1350)-AH$7))/365,0))</f>
        <v>0</v>
      </c>
      <c r="AJ1350" s="4">
        <f>IF($F1350=0,($D1350-SUM($U1350:AI1350))*$E1350*(IF(AI1350&lt;1,IF(MIN(AJ$7,$F1350)&gt;$C1350,MIN(AJ$7,$F1350)-$C1350+1,0),MIN(AJ$7,$F1350)-AI$7))/365,IF($F1350&gt;AI$7,($D1350-SUM($U1350:AI1350))*$E1350*(IF(AI1350&lt;1,IF(MIN(AJ$7,$F1350)&gt;$C1350,MIN(AJ$7,$F1350)-$C1350+1,0),MIN(AJ$7,$F1350)-AI$7))/365,0))</f>
        <v>0</v>
      </c>
      <c r="AK1350" s="4">
        <f>IF($F1350=0,($D1350-SUM($U1350:AJ1350))*$E1350*(IF(AJ1350&lt;1,IF(MIN(AK$7,$F1350)&gt;$C1350,MIN(AK$7,$F1350)-$C1350+1,0),MIN(AK$7,$F1350)-AJ$7))/365,IF($F1350&gt;AJ$7,($D1350-SUM($U1350:AJ1350))*$E1350*(IF(AJ1350&lt;1,IF(MIN(AK$7,$F1350)&gt;$C1350,MIN(AK$7,$F1350)-$C1350+1,0),MIN(AK$7,$F1350)-AJ$7))/365,0))</f>
        <v>0</v>
      </c>
      <c r="AL1350" s="4">
        <f>IF($F1350=0,($D1350-SUM($U1350:AK1350))*$E1350*(IF(AK1350&lt;1,IF(MIN(AL$7,$F1350)&gt;$C1350,MIN(AL$7,$F1350)-$C1350+1,0),MIN(AL$7,$F1350)-AK$7))/365,IF($F1350&gt;AK$7,($D1350-SUM($U1350:AK1350))*$E1350*(IF(AK1350&lt;1,IF(MIN(AL$7,$F1350)&gt;$C1350,MIN(AL$7,$F1350)-$C1350+1,0),MIN(AL$7,$F1350)-AK$7))/365,0))</f>
        <v>0</v>
      </c>
      <c r="AM1350" s="4">
        <f>IF($F1350=0,($D1350-SUM($U1350:AL1350))*$E1350*(IF(AL1350&lt;1,IF(MIN(AM$7,$F1350)&gt;$C1350,MIN(AM$7,$F1350)-$C1350+1,0),MIN(AM$7,$F1350)-AL$7))/365,IF($F1350&gt;AL$7,($D1350-SUM($U1350:AL1350))*$E1350*(IF(AL1350&lt;1,IF(MIN(AM$7,$F1350)&gt;$C1350,MIN(AM$7,$F1350)-$C1350+1,0),MIN(AM$7,$F1350)-AL$7))/365,0))</f>
        <v>0</v>
      </c>
      <c r="AN1350" s="4">
        <f>IF($F1350=0,($D1350-SUM($U1350:AM1350))*$E1350*(IF(AM1350&lt;1,IF(MIN(AN$7,$F1350)&gt;$C1350,MIN(AN$7,$F1350)-$C1350+1,0),MIN(AN$7,$F1350)-AM$7))/365,IF($F1350&gt;AM$7,($D1350-SUM($U1350:AM1350))*$E1350*(IF(AM1350&lt;1,IF(MIN(AN$7,$F1350)&gt;$C1350,MIN(AN$7,$F1350)-$C1350+1,0),MIN(AN$7,$F1350)-AM$7))/365,0))</f>
        <v>0</v>
      </c>
      <c r="AO1350" s="4">
        <f>IF($F1350=0,($D1350-SUM($U1350:AN1350))*$E1350*(IF(AN1350&lt;1,IF(MIN(AO$7,$F1350)&gt;$C1350,MIN(AO$7,$F1350)-$C1350+1,0),MIN(AO$7,$F1350)-AN$7))/365,IF($F1350&gt;AN$7,($D1350-SUM($U1350:AN1350))*$E1350*(IF(AN1350&lt;1,IF(MIN(AO$7,$F1350)&gt;$C1350,MIN(AO$7,$F1350)-$C1350+1,0),MIN(AO$7,$F1350)-AN$7))/365,0))</f>
        <v>0</v>
      </c>
      <c r="AP1350" s="4">
        <f>IF($F1350=0,($D1350-SUM($U1350:AO1350))*$E1350*(IF(AO1350&lt;1,IF(MIN(AP$7,$F1350)&gt;$C1350,MIN(AP$7,$F1350)-$C1350+1,0),MIN(AP$7,$F1350)-AO$7))/365,IF($F1350&gt;AO$7,($D1350-SUM($U1350:AO1350))*$E1350*(IF(AO1350&lt;1,IF(MIN(AP$7,$F1350)&gt;$C1350,MIN(AP$7,$F1350)-$C1350+1,0),MIN(AP$7,$F1350)-AO$7))/365,0))</f>
        <v>0</v>
      </c>
      <c r="AQ1350" s="4">
        <f>IF($F1350=0,($D1350-SUM($U1350:AP1350))*$E1350*(IF(AP1350&lt;1,IF(MIN(AQ$7,$F1350)&gt;$C1350,MIN(AQ$7,$F1350)-$C1350+1,0),MIN(AQ$7,$F1350)-AP$7))/365,IF($F1350&gt;AP$7,($D1350-SUM($U1350:AP1350))*$E1350*(IF(AP1350&lt;1,IF(MIN(AQ$7,$F1350)&gt;$C1350,MIN(AQ$7,$F1350)-$C1350+1,0),MIN(AQ$7,$F1350)-AP$7))/365,0))</f>
        <v>0</v>
      </c>
      <c r="AR1350" s="4">
        <f>IF($F1350=0,($D1350-SUM($U1350:AQ1350))*$E1350*(IF(AQ1350&lt;1,IF(MIN(AR$7,$F1350)&gt;$C1350,MIN(AR$7,$F1350)-$C1350+1,0),MIN(AR$7,$F1350)-AQ$7))/365,IF($F1350&gt;AQ$7,($D1350-SUM($U1350:AQ1350))*$E1350*(IF(AQ1350&lt;1,IF(MIN(AR$7,$F1350)&gt;$C1350,MIN(AR$7,$F1350)-$C1350+1,0),MIN(AR$7,$F1350)-AQ$7))/365,0))</f>
        <v>0</v>
      </c>
      <c r="AS1350" s="4">
        <f>IF($F1350=0,($D1350-SUM($U1350:AR1350))*$E1350*(IF(AR1350&lt;1,IF(MIN(AS$7,$F1350)&gt;$C1350,MIN(AS$7,$F1350)-$C1350+1,0),MIN(AS$7,$F1350)-AR$7))/365,IF($F1350&gt;AR$7,($D1350-SUM($U1350:AR1350))*$E1350*(IF(AR1350&lt;1,IF(MIN(AS$7,$F1350)&gt;$C1350,MIN(AS$7,$F1350)-$C1350+1,0),MIN(AS$7,$F1350)-AR$7))/365,0))</f>
        <v>0</v>
      </c>
    </row>
    <row r="1351" spans="1:45">
      <c r="A1351" s="15"/>
      <c r="B1351" s="17"/>
      <c r="C1351" s="16"/>
      <c r="D1351" s="15"/>
      <c r="E1351" s="11"/>
      <c r="F1351" s="16"/>
      <c r="G1351" s="15"/>
      <c r="H1351" s="14"/>
      <c r="I1351" s="5"/>
      <c r="J1351" s="13">
        <f>SUM(U1351:AS1351)</f>
        <v>0</v>
      </c>
      <c r="K1351" s="13">
        <f>IF(F1351=0,D1351-J1351,IF(F1351&lt;41730,0,D1351-J1351))</f>
        <v>0</v>
      </c>
      <c r="L1351" s="12">
        <f>IF(K1351=0,0,IF(G1351-((L$7-C1351)/365)&lt;0,0,G1351-((L$7-C1351)/365)))</f>
        <v>0</v>
      </c>
      <c r="M1351" s="4">
        <f>IF(K1351=0,0,D1351*H1351)</f>
        <v>0</v>
      </c>
      <c r="N1351" s="11">
        <f>IFERROR((1-(M1351/K1351)^(1/L1351)),0)</f>
        <v>0</v>
      </c>
      <c r="O1351" s="10">
        <f>IF(F1351&gt;41730,IF(F1351&gt;41730,(F1351-41730)/365,IF(K1351=0,0,IF(G1351-((L$7-C1351)/365)&lt;0,0,G1351-((L$7-C1351)/365)))),1)</f>
        <v>1</v>
      </c>
      <c r="P1351" s="9">
        <f>IF(K1351&lt;M1351,0,IF(L1351=0,K1351-M1351,K1351*N1351*O1351))</f>
        <v>0</v>
      </c>
      <c r="Q1351" s="19">
        <f>IF(F1351&gt;41730,D1351,0)</f>
        <v>0</v>
      </c>
      <c r="R1351" s="18">
        <f>IF(F1351&gt;41730,J1351+P1351,0)</f>
        <v>0</v>
      </c>
      <c r="S1351" s="9">
        <f>IF(F1351&gt;0,0,K1351-P1351)</f>
        <v>0</v>
      </c>
      <c r="T1351" s="5"/>
      <c r="U1351" s="4">
        <f>D1351*E1351*(IF(U$7&gt;$C1351,U$7-$C1351+1,0))/365</f>
        <v>0</v>
      </c>
      <c r="V1351" s="4">
        <f>($D1351-U1351)*$E1351*(IF(U1351&lt;1,IF(V$7&gt;$C1351,V$7-$C1351+1,0),V$7-U$7))/365</f>
        <v>0</v>
      </c>
      <c r="W1351" s="4">
        <f>IF($F1351=0,($D1351-SUM($U1351:V1351))*$E1351*(IF(V1351&lt;1,IF(MIN(W$7,$F1351)&gt;$C1351,MIN(W$7,$F1351)-$C1351+1,0),MIN(W$7,$F1351)-V$7))/365,IF($F1351&gt;V$7,($D1351-SUM($U1351:V1351))*$E1351*(IF(V1351&lt;1,IF(MIN(W$7,$F1351)&gt;$C1351,MIN(W$7,$F1351)-$C1351+1,0),MIN(W$7,$F1351)-V$7))/365,0))</f>
        <v>0</v>
      </c>
      <c r="X1351" s="4">
        <f>IF($F1351=0,($D1351-SUM($U1351:W1351))*$E1351*(IF(W1351&lt;1,IF(MIN(X$7,$F1351)&gt;$C1351,MIN(X$7,$F1351)-$C1351+1,0),MIN(X$7,$F1351)-W$7))/365,IF($F1351&gt;W$7,($D1351-SUM($U1351:W1351))*$E1351*(IF(W1351&lt;1,IF(MIN(X$7,$F1351)&gt;$C1351,MIN(X$7,$F1351)-$C1351+1,0),MIN(X$7,$F1351)-W$7))/365,0))</f>
        <v>0</v>
      </c>
      <c r="Y1351" s="4">
        <f>IF($F1351=0,($D1351-SUM($U1351:X1351))*$E1351*(IF(X1351&lt;1,IF(MIN(Y$7,$F1351)&gt;$C1351,MIN(Y$7,$F1351)-$C1351+1,0),MIN(Y$7,$F1351)-X$7))/365,IF($F1351&gt;X$7,($D1351-SUM($U1351:X1351))*$E1351*(IF(X1351&lt;1,IF(MIN(Y$7,$F1351)&gt;$C1351,MIN(Y$7,$F1351)-$C1351+1,0),MIN(Y$7,$F1351)-X$7))/365,0))</f>
        <v>0</v>
      </c>
      <c r="Z1351" s="4">
        <f>IF($F1351=0,($D1351-SUM($U1351:Y1351))*$E1351*(IF(Y1351&lt;1,IF(MIN(Z$7,$F1351)&gt;$C1351,MIN(Z$7,$F1351)-$C1351+1,0),MIN(Z$7,$F1351)-Y$7))/365,IF($F1351&gt;Y$7,($D1351-SUM($U1351:Y1351))*$E1351*(IF(Y1351&lt;1,IF(MIN(Z$7,$F1351)&gt;$C1351,MIN(Z$7,$F1351)-$C1351+1,0),MIN(Z$7,$F1351)-Y$7))/365,0))</f>
        <v>0</v>
      </c>
      <c r="AA1351" s="4">
        <f>IF($F1351=0,($D1351-SUM($U1351:Z1351))*$E1351*(IF(Z1351&lt;1,IF(MIN(AA$7,$F1351)&gt;$C1351,MIN(AA$7,$F1351)-$C1351+1,0),MIN(AA$7,$F1351)-Z$7))/365,IF($F1351&gt;Z$7,($D1351-SUM($U1351:Z1351))*$E1351*(IF(Z1351&lt;1,IF(MIN(AA$7,$F1351)&gt;$C1351,MIN(AA$7,$F1351)-$C1351+1,0),MIN(AA$7,$F1351)-Z$7))/365,0))</f>
        <v>0</v>
      </c>
      <c r="AB1351" s="4">
        <f>IF($F1351=0,($D1351-SUM($U1351:AA1351))*$E1351*(IF(AA1351&lt;1,IF(MIN(AB$7,$F1351)&gt;$C1351,MIN(AB$7,$F1351)-$C1351+1,0),MIN(AB$7,$F1351)-AA$7))/365,IF($F1351&gt;AA$7,($D1351-SUM($U1351:AA1351))*$E1351*(IF(AA1351&lt;1,IF(MIN(AB$7,$F1351)&gt;$C1351,MIN(AB$7,$F1351)-$C1351+1,0),MIN(AB$7,$F1351)-AA$7))/365,0))</f>
        <v>0</v>
      </c>
      <c r="AC1351" s="4">
        <f>IF($F1351=0,($D1351-SUM($U1351:AB1351))*$E1351*(IF(AB1351&lt;1,IF(MIN(AC$7,$F1351)&gt;$C1351,MIN(AC$7,$F1351)-$C1351+1,0),MIN(AC$7,$F1351)-AB$7))/365,IF($F1351&gt;AB$7,($D1351-SUM($U1351:AB1351))*$E1351*(IF(AB1351&lt;1,IF(MIN(AC$7,$F1351)&gt;$C1351,MIN(AC$7,$F1351)-$C1351+1,0),MIN(AC$7,$F1351)-AB$7))/365,0))</f>
        <v>0</v>
      </c>
      <c r="AD1351" s="4">
        <f>IF($F1351=0,($D1351-SUM($U1351:AC1351))*$E1351*(IF(AC1351&lt;1,IF(MIN(AD$7,$F1351)&gt;$C1351,MIN(AD$7,$F1351)-$C1351+1,0),MIN(AD$7,$F1351)-AC$7))/365,IF($F1351&gt;AC$7,($D1351-SUM($U1351:AC1351))*$E1351*(IF(AC1351&lt;1,IF(MIN(AD$7,$F1351)&gt;$C1351,MIN(AD$7,$F1351)-$C1351+1,0),MIN(AD$7,$F1351)-AC$7))/365,0))</f>
        <v>0</v>
      </c>
      <c r="AE1351" s="4">
        <f>IF($F1351=0,($D1351-SUM($U1351:AD1351))*$E1351*(IF(AD1351&lt;1,IF(MIN(AE$7,$F1351)&gt;$C1351,MIN(AE$7,$F1351)-$C1351+1,0),MIN(AE$7,$F1351)-AD$7))/365,IF($F1351&gt;AD$7,($D1351-SUM($U1351:AD1351))*$E1351*(IF(AD1351&lt;1,IF(MIN(AE$7,$F1351)&gt;$C1351,MIN(AE$7,$F1351)-$C1351+1,0),MIN(AE$7,$F1351)-AD$7))/365,0))</f>
        <v>0</v>
      </c>
      <c r="AF1351" s="4">
        <f>IF($F1351=0,($D1351-SUM($U1351:AE1351))*$E1351*(IF(AE1351&lt;1,IF(MIN(AF$7,$F1351)&gt;$C1351,MIN(AF$7,$F1351)-$C1351+1,0),MIN(AF$7,$F1351)-AE$7))/365,IF($F1351&gt;AE$7,($D1351-SUM($U1351:AE1351))*$E1351*(IF(AE1351&lt;1,IF(MIN(AF$7,$F1351)&gt;$C1351,MIN(AF$7,$F1351)-$C1351+1,0),MIN(AF$7,$F1351)-AE$7))/365,0))</f>
        <v>0</v>
      </c>
      <c r="AG1351" s="4">
        <f>IF($F1351=0,($D1351-SUM($U1351:AF1351))*$E1351*(IF(AF1351&lt;1,IF(MIN(AG$7,$F1351)&gt;$C1351,MIN(AG$7,$F1351)-$C1351+1,0),MIN(AG$7,$F1351)-AF$7))/365,IF($F1351&gt;AF$7,($D1351-SUM($U1351:AF1351))*$E1351*(IF(AF1351&lt;1,IF(MIN(AG$7,$F1351)&gt;$C1351,MIN(AG$7,$F1351)-$C1351+1,0),MIN(AG$7,$F1351)-AF$7))/365,0))</f>
        <v>0</v>
      </c>
      <c r="AH1351" s="4">
        <f>IF($F1351=0,($D1351-SUM($U1351:AG1351))*$E1351*(IF(AG1351&lt;1,IF(MIN(AH$7,$F1351)&gt;$C1351,MIN(AH$7,$F1351)-$C1351+1,0),MIN(AH$7,$F1351)-AG$7))/365,IF($F1351&gt;AG$7,($D1351-SUM($U1351:AG1351))*$E1351*(IF(AG1351&lt;1,IF(MIN(AH$7,$F1351)&gt;$C1351,MIN(AH$7,$F1351)-$C1351+1,0),MIN(AH$7,$F1351)-AG$7))/365,0))</f>
        <v>0</v>
      </c>
      <c r="AI1351" s="4">
        <f>IF($F1351=0,($D1351-SUM($U1351:AH1351))*$E1351*(IF(AH1351&lt;1,IF(MIN(AI$7,$F1351)&gt;$C1351,MIN(AI$7,$F1351)-$C1351+1,0),MIN(AI$7,$F1351)-AH$7))/365,IF($F1351&gt;AH$7,($D1351-SUM($U1351:AH1351))*$E1351*(IF(AH1351&lt;1,IF(MIN(AI$7,$F1351)&gt;$C1351,MIN(AI$7,$F1351)-$C1351+1,0),MIN(AI$7,$F1351)-AH$7))/365,0))</f>
        <v>0</v>
      </c>
      <c r="AJ1351" s="4">
        <f>IF($F1351=0,($D1351-SUM($U1351:AI1351))*$E1351*(IF(AI1351&lt;1,IF(MIN(AJ$7,$F1351)&gt;$C1351,MIN(AJ$7,$F1351)-$C1351+1,0),MIN(AJ$7,$F1351)-AI$7))/365,IF($F1351&gt;AI$7,($D1351-SUM($U1351:AI1351))*$E1351*(IF(AI1351&lt;1,IF(MIN(AJ$7,$F1351)&gt;$C1351,MIN(AJ$7,$F1351)-$C1351+1,0),MIN(AJ$7,$F1351)-AI$7))/365,0))</f>
        <v>0</v>
      </c>
      <c r="AK1351" s="4">
        <f>IF($F1351=0,($D1351-SUM($U1351:AJ1351))*$E1351*(IF(AJ1351&lt;1,IF(MIN(AK$7,$F1351)&gt;$C1351,MIN(AK$7,$F1351)-$C1351+1,0),MIN(AK$7,$F1351)-AJ$7))/365,IF($F1351&gt;AJ$7,($D1351-SUM($U1351:AJ1351))*$E1351*(IF(AJ1351&lt;1,IF(MIN(AK$7,$F1351)&gt;$C1351,MIN(AK$7,$F1351)-$C1351+1,0),MIN(AK$7,$F1351)-AJ$7))/365,0))</f>
        <v>0</v>
      </c>
      <c r="AL1351" s="4">
        <f>IF($F1351=0,($D1351-SUM($U1351:AK1351))*$E1351*(IF(AK1351&lt;1,IF(MIN(AL$7,$F1351)&gt;$C1351,MIN(AL$7,$F1351)-$C1351+1,0),MIN(AL$7,$F1351)-AK$7))/365,IF($F1351&gt;AK$7,($D1351-SUM($U1351:AK1351))*$E1351*(IF(AK1351&lt;1,IF(MIN(AL$7,$F1351)&gt;$C1351,MIN(AL$7,$F1351)-$C1351+1,0),MIN(AL$7,$F1351)-AK$7))/365,0))</f>
        <v>0</v>
      </c>
      <c r="AM1351" s="4">
        <f>IF($F1351=0,($D1351-SUM($U1351:AL1351))*$E1351*(IF(AL1351&lt;1,IF(MIN(AM$7,$F1351)&gt;$C1351,MIN(AM$7,$F1351)-$C1351+1,0),MIN(AM$7,$F1351)-AL$7))/365,IF($F1351&gt;AL$7,($D1351-SUM($U1351:AL1351))*$E1351*(IF(AL1351&lt;1,IF(MIN(AM$7,$F1351)&gt;$C1351,MIN(AM$7,$F1351)-$C1351+1,0),MIN(AM$7,$F1351)-AL$7))/365,0))</f>
        <v>0</v>
      </c>
      <c r="AN1351" s="4">
        <f>IF($F1351=0,($D1351-SUM($U1351:AM1351))*$E1351*(IF(AM1351&lt;1,IF(MIN(AN$7,$F1351)&gt;$C1351,MIN(AN$7,$F1351)-$C1351+1,0),MIN(AN$7,$F1351)-AM$7))/365,IF($F1351&gt;AM$7,($D1351-SUM($U1351:AM1351))*$E1351*(IF(AM1351&lt;1,IF(MIN(AN$7,$F1351)&gt;$C1351,MIN(AN$7,$F1351)-$C1351+1,0),MIN(AN$7,$F1351)-AM$7))/365,0))</f>
        <v>0</v>
      </c>
      <c r="AO1351" s="4">
        <f>IF($F1351=0,($D1351-SUM($U1351:AN1351))*$E1351*(IF(AN1351&lt;1,IF(MIN(AO$7,$F1351)&gt;$C1351,MIN(AO$7,$F1351)-$C1351+1,0),MIN(AO$7,$F1351)-AN$7))/365,IF($F1351&gt;AN$7,($D1351-SUM($U1351:AN1351))*$E1351*(IF(AN1351&lt;1,IF(MIN(AO$7,$F1351)&gt;$C1351,MIN(AO$7,$F1351)-$C1351+1,0),MIN(AO$7,$F1351)-AN$7))/365,0))</f>
        <v>0</v>
      </c>
      <c r="AP1351" s="4">
        <f>IF($F1351=0,($D1351-SUM($U1351:AO1351))*$E1351*(IF(AO1351&lt;1,IF(MIN(AP$7,$F1351)&gt;$C1351,MIN(AP$7,$F1351)-$C1351+1,0),MIN(AP$7,$F1351)-AO$7))/365,IF($F1351&gt;AO$7,($D1351-SUM($U1351:AO1351))*$E1351*(IF(AO1351&lt;1,IF(MIN(AP$7,$F1351)&gt;$C1351,MIN(AP$7,$F1351)-$C1351+1,0),MIN(AP$7,$F1351)-AO$7))/365,0))</f>
        <v>0</v>
      </c>
      <c r="AQ1351" s="4">
        <f>IF($F1351=0,($D1351-SUM($U1351:AP1351))*$E1351*(IF(AP1351&lt;1,IF(MIN(AQ$7,$F1351)&gt;$C1351,MIN(AQ$7,$F1351)-$C1351+1,0),MIN(AQ$7,$F1351)-AP$7))/365,IF($F1351&gt;AP$7,($D1351-SUM($U1351:AP1351))*$E1351*(IF(AP1351&lt;1,IF(MIN(AQ$7,$F1351)&gt;$C1351,MIN(AQ$7,$F1351)-$C1351+1,0),MIN(AQ$7,$F1351)-AP$7))/365,0))</f>
        <v>0</v>
      </c>
      <c r="AR1351" s="4">
        <f>IF($F1351=0,($D1351-SUM($U1351:AQ1351))*$E1351*(IF(AQ1351&lt;1,IF(MIN(AR$7,$F1351)&gt;$C1351,MIN(AR$7,$F1351)-$C1351+1,0),MIN(AR$7,$F1351)-AQ$7))/365,IF($F1351&gt;AQ$7,($D1351-SUM($U1351:AQ1351))*$E1351*(IF(AQ1351&lt;1,IF(MIN(AR$7,$F1351)&gt;$C1351,MIN(AR$7,$F1351)-$C1351+1,0),MIN(AR$7,$F1351)-AQ$7))/365,0))</f>
        <v>0</v>
      </c>
      <c r="AS1351" s="4">
        <f>IF($F1351=0,($D1351-SUM($U1351:AR1351))*$E1351*(IF(AR1351&lt;1,IF(MIN(AS$7,$F1351)&gt;$C1351,MIN(AS$7,$F1351)-$C1351+1,0),MIN(AS$7,$F1351)-AR$7))/365,IF($F1351&gt;AR$7,($D1351-SUM($U1351:AR1351))*$E1351*(IF(AR1351&lt;1,IF(MIN(AS$7,$F1351)&gt;$C1351,MIN(AS$7,$F1351)-$C1351+1,0),MIN(AS$7,$F1351)-AR$7))/365,0))</f>
        <v>0</v>
      </c>
    </row>
    <row r="1352" spans="1:45">
      <c r="A1352" s="15"/>
      <c r="B1352" s="17"/>
      <c r="C1352" s="16"/>
      <c r="D1352" s="15"/>
      <c r="E1352" s="11"/>
      <c r="F1352" s="16"/>
      <c r="G1352" s="15"/>
      <c r="H1352" s="14"/>
      <c r="I1352" s="5"/>
      <c r="J1352" s="13">
        <f>SUM(U1352:AS1352)</f>
        <v>0</v>
      </c>
      <c r="K1352" s="13">
        <f>IF(F1352=0,D1352-J1352,IF(F1352&lt;41730,0,D1352-J1352))</f>
        <v>0</v>
      </c>
      <c r="L1352" s="12">
        <f>IF(K1352=0,0,IF(G1352-((L$7-C1352)/365)&lt;0,0,G1352-((L$7-C1352)/365)))</f>
        <v>0</v>
      </c>
      <c r="M1352" s="4">
        <f>IF(K1352=0,0,D1352*H1352)</f>
        <v>0</v>
      </c>
      <c r="N1352" s="11">
        <f>IFERROR((1-(M1352/K1352)^(1/L1352)),0)</f>
        <v>0</v>
      </c>
      <c r="O1352" s="10">
        <f>IF(F1352&gt;41730,IF(F1352&gt;41730,(F1352-41730)/365,IF(K1352=0,0,IF(G1352-((L$7-C1352)/365)&lt;0,0,G1352-((L$7-C1352)/365)))),1)</f>
        <v>1</v>
      </c>
      <c r="P1352" s="9">
        <f>IF(K1352&lt;M1352,0,IF(L1352=0,K1352-M1352,K1352*N1352*O1352))</f>
        <v>0</v>
      </c>
      <c r="Q1352" s="19">
        <f>IF(F1352&gt;41730,D1352,0)</f>
        <v>0</v>
      </c>
      <c r="R1352" s="18">
        <f>IF(F1352&gt;41730,J1352+P1352,0)</f>
        <v>0</v>
      </c>
      <c r="S1352" s="9">
        <f>IF(F1352&gt;0,0,K1352-P1352)</f>
        <v>0</v>
      </c>
      <c r="T1352" s="5"/>
      <c r="U1352" s="4">
        <f>D1352*E1352*(IF(U$7&gt;$C1352,U$7-$C1352+1,0))/365</f>
        <v>0</v>
      </c>
      <c r="V1352" s="4">
        <f>($D1352-U1352)*$E1352*(IF(U1352&lt;1,IF(V$7&gt;$C1352,V$7-$C1352+1,0),V$7-U$7))/365</f>
        <v>0</v>
      </c>
      <c r="W1352" s="4">
        <f>IF($F1352=0,($D1352-SUM($U1352:V1352))*$E1352*(IF(V1352&lt;1,IF(MIN(W$7,$F1352)&gt;$C1352,MIN(W$7,$F1352)-$C1352+1,0),MIN(W$7,$F1352)-V$7))/365,IF($F1352&gt;V$7,($D1352-SUM($U1352:V1352))*$E1352*(IF(V1352&lt;1,IF(MIN(W$7,$F1352)&gt;$C1352,MIN(W$7,$F1352)-$C1352+1,0),MIN(W$7,$F1352)-V$7))/365,0))</f>
        <v>0</v>
      </c>
      <c r="X1352" s="4">
        <f>IF($F1352=0,($D1352-SUM($U1352:W1352))*$E1352*(IF(W1352&lt;1,IF(MIN(X$7,$F1352)&gt;$C1352,MIN(X$7,$F1352)-$C1352+1,0),MIN(X$7,$F1352)-W$7))/365,IF($F1352&gt;W$7,($D1352-SUM($U1352:W1352))*$E1352*(IF(W1352&lt;1,IF(MIN(X$7,$F1352)&gt;$C1352,MIN(X$7,$F1352)-$C1352+1,0),MIN(X$7,$F1352)-W$7))/365,0))</f>
        <v>0</v>
      </c>
      <c r="Y1352" s="4">
        <f>IF($F1352=0,($D1352-SUM($U1352:X1352))*$E1352*(IF(X1352&lt;1,IF(MIN(Y$7,$F1352)&gt;$C1352,MIN(Y$7,$F1352)-$C1352+1,0),MIN(Y$7,$F1352)-X$7))/365,IF($F1352&gt;X$7,($D1352-SUM($U1352:X1352))*$E1352*(IF(X1352&lt;1,IF(MIN(Y$7,$F1352)&gt;$C1352,MIN(Y$7,$F1352)-$C1352+1,0),MIN(Y$7,$F1352)-X$7))/365,0))</f>
        <v>0</v>
      </c>
      <c r="Z1352" s="4">
        <f>IF($F1352=0,($D1352-SUM($U1352:Y1352))*$E1352*(IF(Y1352&lt;1,IF(MIN(Z$7,$F1352)&gt;$C1352,MIN(Z$7,$F1352)-$C1352+1,0),MIN(Z$7,$F1352)-Y$7))/365,IF($F1352&gt;Y$7,($D1352-SUM($U1352:Y1352))*$E1352*(IF(Y1352&lt;1,IF(MIN(Z$7,$F1352)&gt;$C1352,MIN(Z$7,$F1352)-$C1352+1,0),MIN(Z$7,$F1352)-Y$7))/365,0))</f>
        <v>0</v>
      </c>
      <c r="AA1352" s="4">
        <f>IF($F1352=0,($D1352-SUM($U1352:Z1352))*$E1352*(IF(Z1352&lt;1,IF(MIN(AA$7,$F1352)&gt;$C1352,MIN(AA$7,$F1352)-$C1352+1,0),MIN(AA$7,$F1352)-Z$7))/365,IF($F1352&gt;Z$7,($D1352-SUM($U1352:Z1352))*$E1352*(IF(Z1352&lt;1,IF(MIN(AA$7,$F1352)&gt;$C1352,MIN(AA$7,$F1352)-$C1352+1,0),MIN(AA$7,$F1352)-Z$7))/365,0))</f>
        <v>0</v>
      </c>
      <c r="AB1352" s="4">
        <f>IF($F1352=0,($D1352-SUM($U1352:AA1352))*$E1352*(IF(AA1352&lt;1,IF(MIN(AB$7,$F1352)&gt;$C1352,MIN(AB$7,$F1352)-$C1352+1,0),MIN(AB$7,$F1352)-AA$7))/365,IF($F1352&gt;AA$7,($D1352-SUM($U1352:AA1352))*$E1352*(IF(AA1352&lt;1,IF(MIN(AB$7,$F1352)&gt;$C1352,MIN(AB$7,$F1352)-$C1352+1,0),MIN(AB$7,$F1352)-AA$7))/365,0))</f>
        <v>0</v>
      </c>
      <c r="AC1352" s="4">
        <f>IF($F1352=0,($D1352-SUM($U1352:AB1352))*$E1352*(IF(AB1352&lt;1,IF(MIN(AC$7,$F1352)&gt;$C1352,MIN(AC$7,$F1352)-$C1352+1,0),MIN(AC$7,$F1352)-AB$7))/365,IF($F1352&gt;AB$7,($D1352-SUM($U1352:AB1352))*$E1352*(IF(AB1352&lt;1,IF(MIN(AC$7,$F1352)&gt;$C1352,MIN(AC$7,$F1352)-$C1352+1,0),MIN(AC$7,$F1352)-AB$7))/365,0))</f>
        <v>0</v>
      </c>
      <c r="AD1352" s="4">
        <f>IF($F1352=0,($D1352-SUM($U1352:AC1352))*$E1352*(IF(AC1352&lt;1,IF(MIN(AD$7,$F1352)&gt;$C1352,MIN(AD$7,$F1352)-$C1352+1,0),MIN(AD$7,$F1352)-AC$7))/365,IF($F1352&gt;AC$7,($D1352-SUM($U1352:AC1352))*$E1352*(IF(AC1352&lt;1,IF(MIN(AD$7,$F1352)&gt;$C1352,MIN(AD$7,$F1352)-$C1352+1,0),MIN(AD$7,$F1352)-AC$7))/365,0))</f>
        <v>0</v>
      </c>
      <c r="AE1352" s="4">
        <f>IF($F1352=0,($D1352-SUM($U1352:AD1352))*$E1352*(IF(AD1352&lt;1,IF(MIN(AE$7,$F1352)&gt;$C1352,MIN(AE$7,$F1352)-$C1352+1,0),MIN(AE$7,$F1352)-AD$7))/365,IF($F1352&gt;AD$7,($D1352-SUM($U1352:AD1352))*$E1352*(IF(AD1352&lt;1,IF(MIN(AE$7,$F1352)&gt;$C1352,MIN(AE$7,$F1352)-$C1352+1,0),MIN(AE$7,$F1352)-AD$7))/365,0))</f>
        <v>0</v>
      </c>
      <c r="AF1352" s="4">
        <f>IF($F1352=0,($D1352-SUM($U1352:AE1352))*$E1352*(IF(AE1352&lt;1,IF(MIN(AF$7,$F1352)&gt;$C1352,MIN(AF$7,$F1352)-$C1352+1,0),MIN(AF$7,$F1352)-AE$7))/365,IF($F1352&gt;AE$7,($D1352-SUM($U1352:AE1352))*$E1352*(IF(AE1352&lt;1,IF(MIN(AF$7,$F1352)&gt;$C1352,MIN(AF$7,$F1352)-$C1352+1,0),MIN(AF$7,$F1352)-AE$7))/365,0))</f>
        <v>0</v>
      </c>
      <c r="AG1352" s="4">
        <f>IF($F1352=0,($D1352-SUM($U1352:AF1352))*$E1352*(IF(AF1352&lt;1,IF(MIN(AG$7,$F1352)&gt;$C1352,MIN(AG$7,$F1352)-$C1352+1,0),MIN(AG$7,$F1352)-AF$7))/365,IF($F1352&gt;AF$7,($D1352-SUM($U1352:AF1352))*$E1352*(IF(AF1352&lt;1,IF(MIN(AG$7,$F1352)&gt;$C1352,MIN(AG$7,$F1352)-$C1352+1,0),MIN(AG$7,$F1352)-AF$7))/365,0))</f>
        <v>0</v>
      </c>
      <c r="AH1352" s="4">
        <f>IF($F1352=0,($D1352-SUM($U1352:AG1352))*$E1352*(IF(AG1352&lt;1,IF(MIN(AH$7,$F1352)&gt;$C1352,MIN(AH$7,$F1352)-$C1352+1,0),MIN(AH$7,$F1352)-AG$7))/365,IF($F1352&gt;AG$7,($D1352-SUM($U1352:AG1352))*$E1352*(IF(AG1352&lt;1,IF(MIN(AH$7,$F1352)&gt;$C1352,MIN(AH$7,$F1352)-$C1352+1,0),MIN(AH$7,$F1352)-AG$7))/365,0))</f>
        <v>0</v>
      </c>
      <c r="AI1352" s="4">
        <f>IF($F1352=0,($D1352-SUM($U1352:AH1352))*$E1352*(IF(AH1352&lt;1,IF(MIN(AI$7,$F1352)&gt;$C1352,MIN(AI$7,$F1352)-$C1352+1,0),MIN(AI$7,$F1352)-AH$7))/365,IF($F1352&gt;AH$7,($D1352-SUM($U1352:AH1352))*$E1352*(IF(AH1352&lt;1,IF(MIN(AI$7,$F1352)&gt;$C1352,MIN(AI$7,$F1352)-$C1352+1,0),MIN(AI$7,$F1352)-AH$7))/365,0))</f>
        <v>0</v>
      </c>
      <c r="AJ1352" s="4">
        <f>IF($F1352=0,($D1352-SUM($U1352:AI1352))*$E1352*(IF(AI1352&lt;1,IF(MIN(AJ$7,$F1352)&gt;$C1352,MIN(AJ$7,$F1352)-$C1352+1,0),MIN(AJ$7,$F1352)-AI$7))/365,IF($F1352&gt;AI$7,($D1352-SUM($U1352:AI1352))*$E1352*(IF(AI1352&lt;1,IF(MIN(AJ$7,$F1352)&gt;$C1352,MIN(AJ$7,$F1352)-$C1352+1,0),MIN(AJ$7,$F1352)-AI$7))/365,0))</f>
        <v>0</v>
      </c>
      <c r="AK1352" s="4">
        <f>IF($F1352=0,($D1352-SUM($U1352:AJ1352))*$E1352*(IF(AJ1352&lt;1,IF(MIN(AK$7,$F1352)&gt;$C1352,MIN(AK$7,$F1352)-$C1352+1,0),MIN(AK$7,$F1352)-AJ$7))/365,IF($F1352&gt;AJ$7,($D1352-SUM($U1352:AJ1352))*$E1352*(IF(AJ1352&lt;1,IF(MIN(AK$7,$F1352)&gt;$C1352,MIN(AK$7,$F1352)-$C1352+1,0),MIN(AK$7,$F1352)-AJ$7))/365,0))</f>
        <v>0</v>
      </c>
      <c r="AL1352" s="4">
        <f>IF($F1352=0,($D1352-SUM($U1352:AK1352))*$E1352*(IF(AK1352&lt;1,IF(MIN(AL$7,$F1352)&gt;$C1352,MIN(AL$7,$F1352)-$C1352+1,0),MIN(AL$7,$F1352)-AK$7))/365,IF($F1352&gt;AK$7,($D1352-SUM($U1352:AK1352))*$E1352*(IF(AK1352&lt;1,IF(MIN(AL$7,$F1352)&gt;$C1352,MIN(AL$7,$F1352)-$C1352+1,0),MIN(AL$7,$F1352)-AK$7))/365,0))</f>
        <v>0</v>
      </c>
      <c r="AM1352" s="4">
        <f>IF($F1352=0,($D1352-SUM($U1352:AL1352))*$E1352*(IF(AL1352&lt;1,IF(MIN(AM$7,$F1352)&gt;$C1352,MIN(AM$7,$F1352)-$C1352+1,0),MIN(AM$7,$F1352)-AL$7))/365,IF($F1352&gt;AL$7,($D1352-SUM($U1352:AL1352))*$E1352*(IF(AL1352&lt;1,IF(MIN(AM$7,$F1352)&gt;$C1352,MIN(AM$7,$F1352)-$C1352+1,0),MIN(AM$7,$F1352)-AL$7))/365,0))</f>
        <v>0</v>
      </c>
      <c r="AN1352" s="4">
        <f>IF($F1352=0,($D1352-SUM($U1352:AM1352))*$E1352*(IF(AM1352&lt;1,IF(MIN(AN$7,$F1352)&gt;$C1352,MIN(AN$7,$F1352)-$C1352+1,0),MIN(AN$7,$F1352)-AM$7))/365,IF($F1352&gt;AM$7,($D1352-SUM($U1352:AM1352))*$E1352*(IF(AM1352&lt;1,IF(MIN(AN$7,$F1352)&gt;$C1352,MIN(AN$7,$F1352)-$C1352+1,0),MIN(AN$7,$F1352)-AM$7))/365,0))</f>
        <v>0</v>
      </c>
      <c r="AO1352" s="4">
        <f>IF($F1352=0,($D1352-SUM($U1352:AN1352))*$E1352*(IF(AN1352&lt;1,IF(MIN(AO$7,$F1352)&gt;$C1352,MIN(AO$7,$F1352)-$C1352+1,0),MIN(AO$7,$F1352)-AN$7))/365,IF($F1352&gt;AN$7,($D1352-SUM($U1352:AN1352))*$E1352*(IF(AN1352&lt;1,IF(MIN(AO$7,$F1352)&gt;$C1352,MIN(AO$7,$F1352)-$C1352+1,0),MIN(AO$7,$F1352)-AN$7))/365,0))</f>
        <v>0</v>
      </c>
      <c r="AP1352" s="4">
        <f>IF($F1352=0,($D1352-SUM($U1352:AO1352))*$E1352*(IF(AO1352&lt;1,IF(MIN(AP$7,$F1352)&gt;$C1352,MIN(AP$7,$F1352)-$C1352+1,0),MIN(AP$7,$F1352)-AO$7))/365,IF($F1352&gt;AO$7,($D1352-SUM($U1352:AO1352))*$E1352*(IF(AO1352&lt;1,IF(MIN(AP$7,$F1352)&gt;$C1352,MIN(AP$7,$F1352)-$C1352+1,0),MIN(AP$7,$F1352)-AO$7))/365,0))</f>
        <v>0</v>
      </c>
      <c r="AQ1352" s="4">
        <f>IF($F1352=0,($D1352-SUM($U1352:AP1352))*$E1352*(IF(AP1352&lt;1,IF(MIN(AQ$7,$F1352)&gt;$C1352,MIN(AQ$7,$F1352)-$C1352+1,0),MIN(AQ$7,$F1352)-AP$7))/365,IF($F1352&gt;AP$7,($D1352-SUM($U1352:AP1352))*$E1352*(IF(AP1352&lt;1,IF(MIN(AQ$7,$F1352)&gt;$C1352,MIN(AQ$7,$F1352)-$C1352+1,0),MIN(AQ$7,$F1352)-AP$7))/365,0))</f>
        <v>0</v>
      </c>
      <c r="AR1352" s="4">
        <f>IF($F1352=0,($D1352-SUM($U1352:AQ1352))*$E1352*(IF(AQ1352&lt;1,IF(MIN(AR$7,$F1352)&gt;$C1352,MIN(AR$7,$F1352)-$C1352+1,0),MIN(AR$7,$F1352)-AQ$7))/365,IF($F1352&gt;AQ$7,($D1352-SUM($U1352:AQ1352))*$E1352*(IF(AQ1352&lt;1,IF(MIN(AR$7,$F1352)&gt;$C1352,MIN(AR$7,$F1352)-$C1352+1,0),MIN(AR$7,$F1352)-AQ$7))/365,0))</f>
        <v>0</v>
      </c>
      <c r="AS1352" s="4">
        <f>IF($F1352=0,($D1352-SUM($U1352:AR1352))*$E1352*(IF(AR1352&lt;1,IF(MIN(AS$7,$F1352)&gt;$C1352,MIN(AS$7,$F1352)-$C1352+1,0),MIN(AS$7,$F1352)-AR$7))/365,IF($F1352&gt;AR$7,($D1352-SUM($U1352:AR1352))*$E1352*(IF(AR1352&lt;1,IF(MIN(AS$7,$F1352)&gt;$C1352,MIN(AS$7,$F1352)-$C1352+1,0),MIN(AS$7,$F1352)-AR$7))/365,0))</f>
        <v>0</v>
      </c>
    </row>
    <row r="1353" spans="1:45">
      <c r="A1353" s="15"/>
      <c r="B1353" s="17"/>
      <c r="C1353" s="16"/>
      <c r="D1353" s="15"/>
      <c r="E1353" s="11"/>
      <c r="F1353" s="16"/>
      <c r="G1353" s="15"/>
      <c r="H1353" s="14"/>
      <c r="I1353" s="5"/>
      <c r="J1353" s="13">
        <f>SUM(U1353:AS1353)</f>
        <v>0</v>
      </c>
      <c r="K1353" s="13">
        <f>IF(F1353=0,D1353-J1353,IF(F1353&lt;41730,0,D1353-J1353))</f>
        <v>0</v>
      </c>
      <c r="L1353" s="12">
        <f>IF(K1353=0,0,IF(G1353-((L$7-C1353)/365)&lt;0,0,G1353-((L$7-C1353)/365)))</f>
        <v>0</v>
      </c>
      <c r="M1353" s="4">
        <f>IF(K1353=0,0,D1353*H1353)</f>
        <v>0</v>
      </c>
      <c r="N1353" s="11">
        <f>IFERROR((1-(M1353/K1353)^(1/L1353)),0)</f>
        <v>0</v>
      </c>
      <c r="O1353" s="10">
        <f>IF(F1353&gt;41730,IF(F1353&gt;41730,(F1353-41730)/365,IF(K1353=0,0,IF(G1353-((L$7-C1353)/365)&lt;0,0,G1353-((L$7-C1353)/365)))),1)</f>
        <v>1</v>
      </c>
      <c r="P1353" s="9">
        <f>IF(K1353&lt;M1353,0,IF(L1353=0,K1353-M1353,K1353*N1353*O1353))</f>
        <v>0</v>
      </c>
      <c r="Q1353" s="19">
        <f>IF(F1353&gt;41730,D1353,0)</f>
        <v>0</v>
      </c>
      <c r="R1353" s="18">
        <f>IF(F1353&gt;41730,J1353+P1353,0)</f>
        <v>0</v>
      </c>
      <c r="S1353" s="9">
        <f>IF(F1353&gt;0,0,K1353-P1353)</f>
        <v>0</v>
      </c>
      <c r="T1353" s="5"/>
      <c r="U1353" s="4">
        <f>D1353*E1353*(IF(U$7&gt;$C1353,U$7-$C1353+1,0))/365</f>
        <v>0</v>
      </c>
      <c r="V1353" s="4">
        <f>($D1353-U1353)*$E1353*(IF(U1353&lt;1,IF(V$7&gt;$C1353,V$7-$C1353+1,0),V$7-U$7))/365</f>
        <v>0</v>
      </c>
      <c r="W1353" s="4">
        <f>IF($F1353=0,($D1353-SUM($U1353:V1353))*$E1353*(IF(V1353&lt;1,IF(MIN(W$7,$F1353)&gt;$C1353,MIN(W$7,$F1353)-$C1353+1,0),MIN(W$7,$F1353)-V$7))/365,IF($F1353&gt;V$7,($D1353-SUM($U1353:V1353))*$E1353*(IF(V1353&lt;1,IF(MIN(W$7,$F1353)&gt;$C1353,MIN(W$7,$F1353)-$C1353+1,0),MIN(W$7,$F1353)-V$7))/365,0))</f>
        <v>0</v>
      </c>
      <c r="X1353" s="4">
        <f>IF($F1353=0,($D1353-SUM($U1353:W1353))*$E1353*(IF(W1353&lt;1,IF(MIN(X$7,$F1353)&gt;$C1353,MIN(X$7,$F1353)-$C1353+1,0),MIN(X$7,$F1353)-W$7))/365,IF($F1353&gt;W$7,($D1353-SUM($U1353:W1353))*$E1353*(IF(W1353&lt;1,IF(MIN(X$7,$F1353)&gt;$C1353,MIN(X$7,$F1353)-$C1353+1,0),MIN(X$7,$F1353)-W$7))/365,0))</f>
        <v>0</v>
      </c>
      <c r="Y1353" s="4">
        <f>IF($F1353=0,($D1353-SUM($U1353:X1353))*$E1353*(IF(X1353&lt;1,IF(MIN(Y$7,$F1353)&gt;$C1353,MIN(Y$7,$F1353)-$C1353+1,0),MIN(Y$7,$F1353)-X$7))/365,IF($F1353&gt;X$7,($D1353-SUM($U1353:X1353))*$E1353*(IF(X1353&lt;1,IF(MIN(Y$7,$F1353)&gt;$C1353,MIN(Y$7,$F1353)-$C1353+1,0),MIN(Y$7,$F1353)-X$7))/365,0))</f>
        <v>0</v>
      </c>
      <c r="Z1353" s="4">
        <f>IF($F1353=0,($D1353-SUM($U1353:Y1353))*$E1353*(IF(Y1353&lt;1,IF(MIN(Z$7,$F1353)&gt;$C1353,MIN(Z$7,$F1353)-$C1353+1,0),MIN(Z$7,$F1353)-Y$7))/365,IF($F1353&gt;Y$7,($D1353-SUM($U1353:Y1353))*$E1353*(IF(Y1353&lt;1,IF(MIN(Z$7,$F1353)&gt;$C1353,MIN(Z$7,$F1353)-$C1353+1,0),MIN(Z$7,$F1353)-Y$7))/365,0))</f>
        <v>0</v>
      </c>
      <c r="AA1353" s="4">
        <f>IF($F1353=0,($D1353-SUM($U1353:Z1353))*$E1353*(IF(Z1353&lt;1,IF(MIN(AA$7,$F1353)&gt;$C1353,MIN(AA$7,$F1353)-$C1353+1,0),MIN(AA$7,$F1353)-Z$7))/365,IF($F1353&gt;Z$7,($D1353-SUM($U1353:Z1353))*$E1353*(IF(Z1353&lt;1,IF(MIN(AA$7,$F1353)&gt;$C1353,MIN(AA$7,$F1353)-$C1353+1,0),MIN(AA$7,$F1353)-Z$7))/365,0))</f>
        <v>0</v>
      </c>
      <c r="AB1353" s="4">
        <f>IF($F1353=0,($D1353-SUM($U1353:AA1353))*$E1353*(IF(AA1353&lt;1,IF(MIN(AB$7,$F1353)&gt;$C1353,MIN(AB$7,$F1353)-$C1353+1,0),MIN(AB$7,$F1353)-AA$7))/365,IF($F1353&gt;AA$7,($D1353-SUM($U1353:AA1353))*$E1353*(IF(AA1353&lt;1,IF(MIN(AB$7,$F1353)&gt;$C1353,MIN(AB$7,$F1353)-$C1353+1,0),MIN(AB$7,$F1353)-AA$7))/365,0))</f>
        <v>0</v>
      </c>
      <c r="AC1353" s="4">
        <f>IF($F1353=0,($D1353-SUM($U1353:AB1353))*$E1353*(IF(AB1353&lt;1,IF(MIN(AC$7,$F1353)&gt;$C1353,MIN(AC$7,$F1353)-$C1353+1,0),MIN(AC$7,$F1353)-AB$7))/365,IF($F1353&gt;AB$7,($D1353-SUM($U1353:AB1353))*$E1353*(IF(AB1353&lt;1,IF(MIN(AC$7,$F1353)&gt;$C1353,MIN(AC$7,$F1353)-$C1353+1,0),MIN(AC$7,$F1353)-AB$7))/365,0))</f>
        <v>0</v>
      </c>
      <c r="AD1353" s="4">
        <f>IF($F1353=0,($D1353-SUM($U1353:AC1353))*$E1353*(IF(AC1353&lt;1,IF(MIN(AD$7,$F1353)&gt;$C1353,MIN(AD$7,$F1353)-$C1353+1,0),MIN(AD$7,$F1353)-AC$7))/365,IF($F1353&gt;AC$7,($D1353-SUM($U1353:AC1353))*$E1353*(IF(AC1353&lt;1,IF(MIN(AD$7,$F1353)&gt;$C1353,MIN(AD$7,$F1353)-$C1353+1,0),MIN(AD$7,$F1353)-AC$7))/365,0))</f>
        <v>0</v>
      </c>
      <c r="AE1353" s="4">
        <f>IF($F1353=0,($D1353-SUM($U1353:AD1353))*$E1353*(IF(AD1353&lt;1,IF(MIN(AE$7,$F1353)&gt;$C1353,MIN(AE$7,$F1353)-$C1353+1,0),MIN(AE$7,$F1353)-AD$7))/365,IF($F1353&gt;AD$7,($D1353-SUM($U1353:AD1353))*$E1353*(IF(AD1353&lt;1,IF(MIN(AE$7,$F1353)&gt;$C1353,MIN(AE$7,$F1353)-$C1353+1,0),MIN(AE$7,$F1353)-AD$7))/365,0))</f>
        <v>0</v>
      </c>
      <c r="AF1353" s="4">
        <f>IF($F1353=0,($D1353-SUM($U1353:AE1353))*$E1353*(IF(AE1353&lt;1,IF(MIN(AF$7,$F1353)&gt;$C1353,MIN(AF$7,$F1353)-$C1353+1,0),MIN(AF$7,$F1353)-AE$7))/365,IF($F1353&gt;AE$7,($D1353-SUM($U1353:AE1353))*$E1353*(IF(AE1353&lt;1,IF(MIN(AF$7,$F1353)&gt;$C1353,MIN(AF$7,$F1353)-$C1353+1,0),MIN(AF$7,$F1353)-AE$7))/365,0))</f>
        <v>0</v>
      </c>
      <c r="AG1353" s="4">
        <f>IF($F1353=0,($D1353-SUM($U1353:AF1353))*$E1353*(IF(AF1353&lt;1,IF(MIN(AG$7,$F1353)&gt;$C1353,MIN(AG$7,$F1353)-$C1353+1,0),MIN(AG$7,$F1353)-AF$7))/365,IF($F1353&gt;AF$7,($D1353-SUM($U1353:AF1353))*$E1353*(IF(AF1353&lt;1,IF(MIN(AG$7,$F1353)&gt;$C1353,MIN(AG$7,$F1353)-$C1353+1,0),MIN(AG$7,$F1353)-AF$7))/365,0))</f>
        <v>0</v>
      </c>
      <c r="AH1353" s="4">
        <f>IF($F1353=0,($D1353-SUM($U1353:AG1353))*$E1353*(IF(AG1353&lt;1,IF(MIN(AH$7,$F1353)&gt;$C1353,MIN(AH$7,$F1353)-$C1353+1,0),MIN(AH$7,$F1353)-AG$7))/365,IF($F1353&gt;AG$7,($D1353-SUM($U1353:AG1353))*$E1353*(IF(AG1353&lt;1,IF(MIN(AH$7,$F1353)&gt;$C1353,MIN(AH$7,$F1353)-$C1353+1,0),MIN(AH$7,$F1353)-AG$7))/365,0))</f>
        <v>0</v>
      </c>
      <c r="AI1353" s="4">
        <f>IF($F1353=0,($D1353-SUM($U1353:AH1353))*$E1353*(IF(AH1353&lt;1,IF(MIN(AI$7,$F1353)&gt;$C1353,MIN(AI$7,$F1353)-$C1353+1,0),MIN(AI$7,$F1353)-AH$7))/365,IF($F1353&gt;AH$7,($D1353-SUM($U1353:AH1353))*$E1353*(IF(AH1353&lt;1,IF(MIN(AI$7,$F1353)&gt;$C1353,MIN(AI$7,$F1353)-$C1353+1,0),MIN(AI$7,$F1353)-AH$7))/365,0))</f>
        <v>0</v>
      </c>
      <c r="AJ1353" s="4">
        <f>IF($F1353=0,($D1353-SUM($U1353:AI1353))*$E1353*(IF(AI1353&lt;1,IF(MIN(AJ$7,$F1353)&gt;$C1353,MIN(AJ$7,$F1353)-$C1353+1,0),MIN(AJ$7,$F1353)-AI$7))/365,IF($F1353&gt;AI$7,($D1353-SUM($U1353:AI1353))*$E1353*(IF(AI1353&lt;1,IF(MIN(AJ$7,$F1353)&gt;$C1353,MIN(AJ$7,$F1353)-$C1353+1,0),MIN(AJ$7,$F1353)-AI$7))/365,0))</f>
        <v>0</v>
      </c>
      <c r="AK1353" s="4">
        <f>IF($F1353=0,($D1353-SUM($U1353:AJ1353))*$E1353*(IF(AJ1353&lt;1,IF(MIN(AK$7,$F1353)&gt;$C1353,MIN(AK$7,$F1353)-$C1353+1,0),MIN(AK$7,$F1353)-AJ$7))/365,IF($F1353&gt;AJ$7,($D1353-SUM($U1353:AJ1353))*$E1353*(IF(AJ1353&lt;1,IF(MIN(AK$7,$F1353)&gt;$C1353,MIN(AK$7,$F1353)-$C1353+1,0),MIN(AK$7,$F1353)-AJ$7))/365,0))</f>
        <v>0</v>
      </c>
      <c r="AL1353" s="4">
        <f>IF($F1353=0,($D1353-SUM($U1353:AK1353))*$E1353*(IF(AK1353&lt;1,IF(MIN(AL$7,$F1353)&gt;$C1353,MIN(AL$7,$F1353)-$C1353+1,0),MIN(AL$7,$F1353)-AK$7))/365,IF($F1353&gt;AK$7,($D1353-SUM($U1353:AK1353))*$E1353*(IF(AK1353&lt;1,IF(MIN(AL$7,$F1353)&gt;$C1353,MIN(AL$7,$F1353)-$C1353+1,0),MIN(AL$7,$F1353)-AK$7))/365,0))</f>
        <v>0</v>
      </c>
      <c r="AM1353" s="4">
        <f>IF($F1353=0,($D1353-SUM($U1353:AL1353))*$E1353*(IF(AL1353&lt;1,IF(MIN(AM$7,$F1353)&gt;$C1353,MIN(AM$7,$F1353)-$C1353+1,0),MIN(AM$7,$F1353)-AL$7))/365,IF($F1353&gt;AL$7,($D1353-SUM($U1353:AL1353))*$E1353*(IF(AL1353&lt;1,IF(MIN(AM$7,$F1353)&gt;$C1353,MIN(AM$7,$F1353)-$C1353+1,0),MIN(AM$7,$F1353)-AL$7))/365,0))</f>
        <v>0</v>
      </c>
      <c r="AN1353" s="4">
        <f>IF($F1353=0,($D1353-SUM($U1353:AM1353))*$E1353*(IF(AM1353&lt;1,IF(MIN(AN$7,$F1353)&gt;$C1353,MIN(AN$7,$F1353)-$C1353+1,0),MIN(AN$7,$F1353)-AM$7))/365,IF($F1353&gt;AM$7,($D1353-SUM($U1353:AM1353))*$E1353*(IF(AM1353&lt;1,IF(MIN(AN$7,$F1353)&gt;$C1353,MIN(AN$7,$F1353)-$C1353+1,0),MIN(AN$7,$F1353)-AM$7))/365,0))</f>
        <v>0</v>
      </c>
      <c r="AO1353" s="4">
        <f>IF($F1353=0,($D1353-SUM($U1353:AN1353))*$E1353*(IF(AN1353&lt;1,IF(MIN(AO$7,$F1353)&gt;$C1353,MIN(AO$7,$F1353)-$C1353+1,0),MIN(AO$7,$F1353)-AN$7))/365,IF($F1353&gt;AN$7,($D1353-SUM($U1353:AN1353))*$E1353*(IF(AN1353&lt;1,IF(MIN(AO$7,$F1353)&gt;$C1353,MIN(AO$7,$F1353)-$C1353+1,0),MIN(AO$7,$F1353)-AN$7))/365,0))</f>
        <v>0</v>
      </c>
      <c r="AP1353" s="4">
        <f>IF($F1353=0,($D1353-SUM($U1353:AO1353))*$E1353*(IF(AO1353&lt;1,IF(MIN(AP$7,$F1353)&gt;$C1353,MIN(AP$7,$F1353)-$C1353+1,0),MIN(AP$7,$F1353)-AO$7))/365,IF($F1353&gt;AO$7,($D1353-SUM($U1353:AO1353))*$E1353*(IF(AO1353&lt;1,IF(MIN(AP$7,$F1353)&gt;$C1353,MIN(AP$7,$F1353)-$C1353+1,0),MIN(AP$7,$F1353)-AO$7))/365,0))</f>
        <v>0</v>
      </c>
      <c r="AQ1353" s="4">
        <f>IF($F1353=0,($D1353-SUM($U1353:AP1353))*$E1353*(IF(AP1353&lt;1,IF(MIN(AQ$7,$F1353)&gt;$C1353,MIN(AQ$7,$F1353)-$C1353+1,0),MIN(AQ$7,$F1353)-AP$7))/365,IF($F1353&gt;AP$7,($D1353-SUM($U1353:AP1353))*$E1353*(IF(AP1353&lt;1,IF(MIN(AQ$7,$F1353)&gt;$C1353,MIN(AQ$7,$F1353)-$C1353+1,0),MIN(AQ$7,$F1353)-AP$7))/365,0))</f>
        <v>0</v>
      </c>
      <c r="AR1353" s="4">
        <f>IF($F1353=0,($D1353-SUM($U1353:AQ1353))*$E1353*(IF(AQ1353&lt;1,IF(MIN(AR$7,$F1353)&gt;$C1353,MIN(AR$7,$F1353)-$C1353+1,0),MIN(AR$7,$F1353)-AQ$7))/365,IF($F1353&gt;AQ$7,($D1353-SUM($U1353:AQ1353))*$E1353*(IF(AQ1353&lt;1,IF(MIN(AR$7,$F1353)&gt;$C1353,MIN(AR$7,$F1353)-$C1353+1,0),MIN(AR$7,$F1353)-AQ$7))/365,0))</f>
        <v>0</v>
      </c>
      <c r="AS1353" s="4">
        <f>IF($F1353=0,($D1353-SUM($U1353:AR1353))*$E1353*(IF(AR1353&lt;1,IF(MIN(AS$7,$F1353)&gt;$C1353,MIN(AS$7,$F1353)-$C1353+1,0),MIN(AS$7,$F1353)-AR$7))/365,IF($F1353&gt;AR$7,($D1353-SUM($U1353:AR1353))*$E1353*(IF(AR1353&lt;1,IF(MIN(AS$7,$F1353)&gt;$C1353,MIN(AS$7,$F1353)-$C1353+1,0),MIN(AS$7,$F1353)-AR$7))/365,0))</f>
        <v>0</v>
      </c>
    </row>
    <row r="1354" spans="1:45">
      <c r="A1354" s="15"/>
      <c r="B1354" s="17"/>
      <c r="C1354" s="16"/>
      <c r="D1354" s="15"/>
      <c r="E1354" s="11"/>
      <c r="F1354" s="16"/>
      <c r="G1354" s="15"/>
      <c r="H1354" s="14"/>
      <c r="I1354" s="5"/>
      <c r="J1354" s="13">
        <f>SUM(U1354:AS1354)</f>
        <v>0</v>
      </c>
      <c r="K1354" s="13">
        <f>IF(F1354=0,D1354-J1354,IF(F1354&lt;41730,0,D1354-J1354))</f>
        <v>0</v>
      </c>
      <c r="L1354" s="12">
        <f>IF(K1354=0,0,IF(G1354-((L$7-C1354)/365)&lt;0,0,G1354-((L$7-C1354)/365)))</f>
        <v>0</v>
      </c>
      <c r="M1354" s="4">
        <f>IF(K1354=0,0,D1354*H1354)</f>
        <v>0</v>
      </c>
      <c r="N1354" s="11">
        <f>IFERROR((1-(M1354/K1354)^(1/L1354)),0)</f>
        <v>0</v>
      </c>
      <c r="O1354" s="10">
        <f>IF(F1354&gt;41730,IF(F1354&gt;41730,(F1354-41730)/365,IF(K1354=0,0,IF(G1354-((L$7-C1354)/365)&lt;0,0,G1354-((L$7-C1354)/365)))),1)</f>
        <v>1</v>
      </c>
      <c r="P1354" s="9">
        <f>IF(K1354&lt;M1354,0,IF(L1354=0,K1354-M1354,K1354*N1354*O1354))</f>
        <v>0</v>
      </c>
      <c r="Q1354" s="19">
        <f>IF(F1354&gt;41730,D1354,0)</f>
        <v>0</v>
      </c>
      <c r="R1354" s="18">
        <f>IF(F1354&gt;41730,J1354+P1354,0)</f>
        <v>0</v>
      </c>
      <c r="S1354" s="9">
        <f>IF(F1354&gt;0,0,K1354-P1354)</f>
        <v>0</v>
      </c>
      <c r="T1354" s="5"/>
      <c r="U1354" s="4">
        <f>D1354*E1354*(IF(U$7&gt;$C1354,U$7-$C1354+1,0))/365</f>
        <v>0</v>
      </c>
      <c r="V1354" s="4">
        <f>($D1354-U1354)*$E1354*(IF(U1354&lt;1,IF(V$7&gt;$C1354,V$7-$C1354+1,0),V$7-U$7))/365</f>
        <v>0</v>
      </c>
      <c r="W1354" s="4">
        <f>IF($F1354=0,($D1354-SUM($U1354:V1354))*$E1354*(IF(V1354&lt;1,IF(MIN(W$7,$F1354)&gt;$C1354,MIN(W$7,$F1354)-$C1354+1,0),MIN(W$7,$F1354)-V$7))/365,IF($F1354&gt;V$7,($D1354-SUM($U1354:V1354))*$E1354*(IF(V1354&lt;1,IF(MIN(W$7,$F1354)&gt;$C1354,MIN(W$7,$F1354)-$C1354+1,0),MIN(W$7,$F1354)-V$7))/365,0))</f>
        <v>0</v>
      </c>
      <c r="X1354" s="4">
        <f>IF($F1354=0,($D1354-SUM($U1354:W1354))*$E1354*(IF(W1354&lt;1,IF(MIN(X$7,$F1354)&gt;$C1354,MIN(X$7,$F1354)-$C1354+1,0),MIN(X$7,$F1354)-W$7))/365,IF($F1354&gt;W$7,($D1354-SUM($U1354:W1354))*$E1354*(IF(W1354&lt;1,IF(MIN(X$7,$F1354)&gt;$C1354,MIN(X$7,$F1354)-$C1354+1,0),MIN(X$7,$F1354)-W$7))/365,0))</f>
        <v>0</v>
      </c>
      <c r="Y1354" s="4">
        <f>IF($F1354=0,($D1354-SUM($U1354:X1354))*$E1354*(IF(X1354&lt;1,IF(MIN(Y$7,$F1354)&gt;$C1354,MIN(Y$7,$F1354)-$C1354+1,0),MIN(Y$7,$F1354)-X$7))/365,IF($F1354&gt;X$7,($D1354-SUM($U1354:X1354))*$E1354*(IF(X1354&lt;1,IF(MIN(Y$7,$F1354)&gt;$C1354,MIN(Y$7,$F1354)-$C1354+1,0),MIN(Y$7,$F1354)-X$7))/365,0))</f>
        <v>0</v>
      </c>
      <c r="Z1354" s="4">
        <f>IF($F1354=0,($D1354-SUM($U1354:Y1354))*$E1354*(IF(Y1354&lt;1,IF(MIN(Z$7,$F1354)&gt;$C1354,MIN(Z$7,$F1354)-$C1354+1,0),MIN(Z$7,$F1354)-Y$7))/365,IF($F1354&gt;Y$7,($D1354-SUM($U1354:Y1354))*$E1354*(IF(Y1354&lt;1,IF(MIN(Z$7,$F1354)&gt;$C1354,MIN(Z$7,$F1354)-$C1354+1,0),MIN(Z$7,$F1354)-Y$7))/365,0))</f>
        <v>0</v>
      </c>
      <c r="AA1354" s="4">
        <f>IF($F1354=0,($D1354-SUM($U1354:Z1354))*$E1354*(IF(Z1354&lt;1,IF(MIN(AA$7,$F1354)&gt;$C1354,MIN(AA$7,$F1354)-$C1354+1,0),MIN(AA$7,$F1354)-Z$7))/365,IF($F1354&gt;Z$7,($D1354-SUM($U1354:Z1354))*$E1354*(IF(Z1354&lt;1,IF(MIN(AA$7,$F1354)&gt;$C1354,MIN(AA$7,$F1354)-$C1354+1,0),MIN(AA$7,$F1354)-Z$7))/365,0))</f>
        <v>0</v>
      </c>
      <c r="AB1354" s="4">
        <f>IF($F1354=0,($D1354-SUM($U1354:AA1354))*$E1354*(IF(AA1354&lt;1,IF(MIN(AB$7,$F1354)&gt;$C1354,MIN(AB$7,$F1354)-$C1354+1,0),MIN(AB$7,$F1354)-AA$7))/365,IF($F1354&gt;AA$7,($D1354-SUM($U1354:AA1354))*$E1354*(IF(AA1354&lt;1,IF(MIN(AB$7,$F1354)&gt;$C1354,MIN(AB$7,$F1354)-$C1354+1,0),MIN(AB$7,$F1354)-AA$7))/365,0))</f>
        <v>0</v>
      </c>
      <c r="AC1354" s="4">
        <f>IF($F1354=0,($D1354-SUM($U1354:AB1354))*$E1354*(IF(AB1354&lt;1,IF(MIN(AC$7,$F1354)&gt;$C1354,MIN(AC$7,$F1354)-$C1354+1,0),MIN(AC$7,$F1354)-AB$7))/365,IF($F1354&gt;AB$7,($D1354-SUM($U1354:AB1354))*$E1354*(IF(AB1354&lt;1,IF(MIN(AC$7,$F1354)&gt;$C1354,MIN(AC$7,$F1354)-$C1354+1,0),MIN(AC$7,$F1354)-AB$7))/365,0))</f>
        <v>0</v>
      </c>
      <c r="AD1354" s="4">
        <f>IF($F1354=0,($D1354-SUM($U1354:AC1354))*$E1354*(IF(AC1354&lt;1,IF(MIN(AD$7,$F1354)&gt;$C1354,MIN(AD$7,$F1354)-$C1354+1,0),MIN(AD$7,$F1354)-AC$7))/365,IF($F1354&gt;AC$7,($D1354-SUM($U1354:AC1354))*$E1354*(IF(AC1354&lt;1,IF(MIN(AD$7,$F1354)&gt;$C1354,MIN(AD$7,$F1354)-$C1354+1,0),MIN(AD$7,$F1354)-AC$7))/365,0))</f>
        <v>0</v>
      </c>
      <c r="AE1354" s="4">
        <f>IF($F1354=0,($D1354-SUM($U1354:AD1354))*$E1354*(IF(AD1354&lt;1,IF(MIN(AE$7,$F1354)&gt;$C1354,MIN(AE$7,$F1354)-$C1354+1,0),MIN(AE$7,$F1354)-AD$7))/365,IF($F1354&gt;AD$7,($D1354-SUM($U1354:AD1354))*$E1354*(IF(AD1354&lt;1,IF(MIN(AE$7,$F1354)&gt;$C1354,MIN(AE$7,$F1354)-$C1354+1,0),MIN(AE$7,$F1354)-AD$7))/365,0))</f>
        <v>0</v>
      </c>
      <c r="AF1354" s="4">
        <f>IF($F1354=0,($D1354-SUM($U1354:AE1354))*$E1354*(IF(AE1354&lt;1,IF(MIN(AF$7,$F1354)&gt;$C1354,MIN(AF$7,$F1354)-$C1354+1,0),MIN(AF$7,$F1354)-AE$7))/365,IF($F1354&gt;AE$7,($D1354-SUM($U1354:AE1354))*$E1354*(IF(AE1354&lt;1,IF(MIN(AF$7,$F1354)&gt;$C1354,MIN(AF$7,$F1354)-$C1354+1,0),MIN(AF$7,$F1354)-AE$7))/365,0))</f>
        <v>0</v>
      </c>
      <c r="AG1354" s="4">
        <f>IF($F1354=0,($D1354-SUM($U1354:AF1354))*$E1354*(IF(AF1354&lt;1,IF(MIN(AG$7,$F1354)&gt;$C1354,MIN(AG$7,$F1354)-$C1354+1,0),MIN(AG$7,$F1354)-AF$7))/365,IF($F1354&gt;AF$7,($D1354-SUM($U1354:AF1354))*$E1354*(IF(AF1354&lt;1,IF(MIN(AG$7,$F1354)&gt;$C1354,MIN(AG$7,$F1354)-$C1354+1,0),MIN(AG$7,$F1354)-AF$7))/365,0))</f>
        <v>0</v>
      </c>
      <c r="AH1354" s="4">
        <f>IF($F1354=0,($D1354-SUM($U1354:AG1354))*$E1354*(IF(AG1354&lt;1,IF(MIN(AH$7,$F1354)&gt;$C1354,MIN(AH$7,$F1354)-$C1354+1,0),MIN(AH$7,$F1354)-AG$7))/365,IF($F1354&gt;AG$7,($D1354-SUM($U1354:AG1354))*$E1354*(IF(AG1354&lt;1,IF(MIN(AH$7,$F1354)&gt;$C1354,MIN(AH$7,$F1354)-$C1354+1,0),MIN(AH$7,$F1354)-AG$7))/365,0))</f>
        <v>0</v>
      </c>
      <c r="AI1354" s="4">
        <f>IF($F1354=0,($D1354-SUM($U1354:AH1354))*$E1354*(IF(AH1354&lt;1,IF(MIN(AI$7,$F1354)&gt;$C1354,MIN(AI$7,$F1354)-$C1354+1,0),MIN(AI$7,$F1354)-AH$7))/365,IF($F1354&gt;AH$7,($D1354-SUM($U1354:AH1354))*$E1354*(IF(AH1354&lt;1,IF(MIN(AI$7,$F1354)&gt;$C1354,MIN(AI$7,$F1354)-$C1354+1,0),MIN(AI$7,$F1354)-AH$7))/365,0))</f>
        <v>0</v>
      </c>
      <c r="AJ1354" s="4">
        <f>IF($F1354=0,($D1354-SUM($U1354:AI1354))*$E1354*(IF(AI1354&lt;1,IF(MIN(AJ$7,$F1354)&gt;$C1354,MIN(AJ$7,$F1354)-$C1354+1,0),MIN(AJ$7,$F1354)-AI$7))/365,IF($F1354&gt;AI$7,($D1354-SUM($U1354:AI1354))*$E1354*(IF(AI1354&lt;1,IF(MIN(AJ$7,$F1354)&gt;$C1354,MIN(AJ$7,$F1354)-$C1354+1,0),MIN(AJ$7,$F1354)-AI$7))/365,0))</f>
        <v>0</v>
      </c>
      <c r="AK1354" s="4">
        <f>IF($F1354=0,($D1354-SUM($U1354:AJ1354))*$E1354*(IF(AJ1354&lt;1,IF(MIN(AK$7,$F1354)&gt;$C1354,MIN(AK$7,$F1354)-$C1354+1,0),MIN(AK$7,$F1354)-AJ$7))/365,IF($F1354&gt;AJ$7,($D1354-SUM($U1354:AJ1354))*$E1354*(IF(AJ1354&lt;1,IF(MIN(AK$7,$F1354)&gt;$C1354,MIN(AK$7,$F1354)-$C1354+1,0),MIN(AK$7,$F1354)-AJ$7))/365,0))</f>
        <v>0</v>
      </c>
      <c r="AL1354" s="4">
        <f>IF($F1354=0,($D1354-SUM($U1354:AK1354))*$E1354*(IF(AK1354&lt;1,IF(MIN(AL$7,$F1354)&gt;$C1354,MIN(AL$7,$F1354)-$C1354+1,0),MIN(AL$7,$F1354)-AK$7))/365,IF($F1354&gt;AK$7,($D1354-SUM($U1354:AK1354))*$E1354*(IF(AK1354&lt;1,IF(MIN(AL$7,$F1354)&gt;$C1354,MIN(AL$7,$F1354)-$C1354+1,0),MIN(AL$7,$F1354)-AK$7))/365,0))</f>
        <v>0</v>
      </c>
      <c r="AM1354" s="4">
        <f>IF($F1354=0,($D1354-SUM($U1354:AL1354))*$E1354*(IF(AL1354&lt;1,IF(MIN(AM$7,$F1354)&gt;$C1354,MIN(AM$7,$F1354)-$C1354+1,0),MIN(AM$7,$F1354)-AL$7))/365,IF($F1354&gt;AL$7,($D1354-SUM($U1354:AL1354))*$E1354*(IF(AL1354&lt;1,IF(MIN(AM$7,$F1354)&gt;$C1354,MIN(AM$7,$F1354)-$C1354+1,0),MIN(AM$7,$F1354)-AL$7))/365,0))</f>
        <v>0</v>
      </c>
      <c r="AN1354" s="4">
        <f>IF($F1354=0,($D1354-SUM($U1354:AM1354))*$E1354*(IF(AM1354&lt;1,IF(MIN(AN$7,$F1354)&gt;$C1354,MIN(AN$7,$F1354)-$C1354+1,0),MIN(AN$7,$F1354)-AM$7))/365,IF($F1354&gt;AM$7,($D1354-SUM($U1354:AM1354))*$E1354*(IF(AM1354&lt;1,IF(MIN(AN$7,$F1354)&gt;$C1354,MIN(AN$7,$F1354)-$C1354+1,0),MIN(AN$7,$F1354)-AM$7))/365,0))</f>
        <v>0</v>
      </c>
      <c r="AO1354" s="4">
        <f>IF($F1354=0,($D1354-SUM($U1354:AN1354))*$E1354*(IF(AN1354&lt;1,IF(MIN(AO$7,$F1354)&gt;$C1354,MIN(AO$7,$F1354)-$C1354+1,0),MIN(AO$7,$F1354)-AN$7))/365,IF($F1354&gt;AN$7,($D1354-SUM($U1354:AN1354))*$E1354*(IF(AN1354&lt;1,IF(MIN(AO$7,$F1354)&gt;$C1354,MIN(AO$7,$F1354)-$C1354+1,0),MIN(AO$7,$F1354)-AN$7))/365,0))</f>
        <v>0</v>
      </c>
      <c r="AP1354" s="4">
        <f>IF($F1354=0,($D1354-SUM($U1354:AO1354))*$E1354*(IF(AO1354&lt;1,IF(MIN(AP$7,$F1354)&gt;$C1354,MIN(AP$7,$F1354)-$C1354+1,0),MIN(AP$7,$F1354)-AO$7))/365,IF($F1354&gt;AO$7,($D1354-SUM($U1354:AO1354))*$E1354*(IF(AO1354&lt;1,IF(MIN(AP$7,$F1354)&gt;$C1354,MIN(AP$7,$F1354)-$C1354+1,0),MIN(AP$7,$F1354)-AO$7))/365,0))</f>
        <v>0</v>
      </c>
      <c r="AQ1354" s="4">
        <f>IF($F1354=0,($D1354-SUM($U1354:AP1354))*$E1354*(IF(AP1354&lt;1,IF(MIN(AQ$7,$F1354)&gt;$C1354,MIN(AQ$7,$F1354)-$C1354+1,0),MIN(AQ$7,$F1354)-AP$7))/365,IF($F1354&gt;AP$7,($D1354-SUM($U1354:AP1354))*$E1354*(IF(AP1354&lt;1,IF(MIN(AQ$7,$F1354)&gt;$C1354,MIN(AQ$7,$F1354)-$C1354+1,0),MIN(AQ$7,$F1354)-AP$7))/365,0))</f>
        <v>0</v>
      </c>
      <c r="AR1354" s="4">
        <f>IF($F1354=0,($D1354-SUM($U1354:AQ1354))*$E1354*(IF(AQ1354&lt;1,IF(MIN(AR$7,$F1354)&gt;$C1354,MIN(AR$7,$F1354)-$C1354+1,0),MIN(AR$7,$F1354)-AQ$7))/365,IF($F1354&gt;AQ$7,($D1354-SUM($U1354:AQ1354))*$E1354*(IF(AQ1354&lt;1,IF(MIN(AR$7,$F1354)&gt;$C1354,MIN(AR$7,$F1354)-$C1354+1,0),MIN(AR$7,$F1354)-AQ$7))/365,0))</f>
        <v>0</v>
      </c>
      <c r="AS1354" s="4">
        <f>IF($F1354=0,($D1354-SUM($U1354:AR1354))*$E1354*(IF(AR1354&lt;1,IF(MIN(AS$7,$F1354)&gt;$C1354,MIN(AS$7,$F1354)-$C1354+1,0),MIN(AS$7,$F1354)-AR$7))/365,IF($F1354&gt;AR$7,($D1354-SUM($U1354:AR1354))*$E1354*(IF(AR1354&lt;1,IF(MIN(AS$7,$F1354)&gt;$C1354,MIN(AS$7,$F1354)-$C1354+1,0),MIN(AS$7,$F1354)-AR$7))/365,0))</f>
        <v>0</v>
      </c>
    </row>
    <row r="1355" spans="1:45">
      <c r="A1355" s="15"/>
      <c r="B1355" s="17"/>
      <c r="C1355" s="16"/>
      <c r="D1355" s="15"/>
      <c r="E1355" s="11"/>
      <c r="F1355" s="16"/>
      <c r="G1355" s="15"/>
      <c r="H1355" s="14"/>
      <c r="I1355" s="5"/>
      <c r="J1355" s="13">
        <f>SUM(U1355:AS1355)</f>
        <v>0</v>
      </c>
      <c r="K1355" s="13">
        <f>IF(F1355=0,D1355-J1355,IF(F1355&lt;41730,0,D1355-J1355))</f>
        <v>0</v>
      </c>
      <c r="L1355" s="12">
        <f>IF(K1355=0,0,IF(G1355-((L$7-C1355)/365)&lt;0,0,G1355-((L$7-C1355)/365)))</f>
        <v>0</v>
      </c>
      <c r="M1355" s="4">
        <f>IF(K1355=0,0,D1355*H1355)</f>
        <v>0</v>
      </c>
      <c r="N1355" s="11">
        <f>IFERROR((1-(M1355/K1355)^(1/L1355)),0)</f>
        <v>0</v>
      </c>
      <c r="O1355" s="10">
        <f>IF(F1355&gt;41730,IF(F1355&gt;41730,(F1355-41730)/365,IF(K1355=0,0,IF(G1355-((L$7-C1355)/365)&lt;0,0,G1355-((L$7-C1355)/365)))),1)</f>
        <v>1</v>
      </c>
      <c r="P1355" s="9">
        <f>IF(K1355&lt;M1355,0,IF(L1355=0,K1355-M1355,K1355*N1355*O1355))</f>
        <v>0</v>
      </c>
      <c r="Q1355" s="19">
        <f>IF(F1355&gt;41730,D1355,0)</f>
        <v>0</v>
      </c>
      <c r="R1355" s="18">
        <f>IF(F1355&gt;41730,J1355+P1355,0)</f>
        <v>0</v>
      </c>
      <c r="S1355" s="9">
        <f>IF(F1355&gt;0,0,K1355-P1355)</f>
        <v>0</v>
      </c>
      <c r="T1355" s="5"/>
      <c r="U1355" s="4">
        <f>D1355*E1355*(IF(U$7&gt;$C1355,U$7-$C1355+1,0))/365</f>
        <v>0</v>
      </c>
      <c r="V1355" s="4">
        <f>($D1355-U1355)*$E1355*(IF(U1355&lt;1,IF(V$7&gt;$C1355,V$7-$C1355+1,0),V$7-U$7))/365</f>
        <v>0</v>
      </c>
      <c r="W1355" s="4">
        <f>IF($F1355=0,($D1355-SUM($U1355:V1355))*$E1355*(IF(V1355&lt;1,IF(MIN(W$7,$F1355)&gt;$C1355,MIN(W$7,$F1355)-$C1355+1,0),MIN(W$7,$F1355)-V$7))/365,IF($F1355&gt;V$7,($D1355-SUM($U1355:V1355))*$E1355*(IF(V1355&lt;1,IF(MIN(W$7,$F1355)&gt;$C1355,MIN(W$7,$F1355)-$C1355+1,0),MIN(W$7,$F1355)-V$7))/365,0))</f>
        <v>0</v>
      </c>
      <c r="X1355" s="4">
        <f>IF($F1355=0,($D1355-SUM($U1355:W1355))*$E1355*(IF(W1355&lt;1,IF(MIN(X$7,$F1355)&gt;$C1355,MIN(X$7,$F1355)-$C1355+1,0),MIN(X$7,$F1355)-W$7))/365,IF($F1355&gt;W$7,($D1355-SUM($U1355:W1355))*$E1355*(IF(W1355&lt;1,IF(MIN(X$7,$F1355)&gt;$C1355,MIN(X$7,$F1355)-$C1355+1,0),MIN(X$7,$F1355)-W$7))/365,0))</f>
        <v>0</v>
      </c>
      <c r="Y1355" s="4">
        <f>IF($F1355=0,($D1355-SUM($U1355:X1355))*$E1355*(IF(X1355&lt;1,IF(MIN(Y$7,$F1355)&gt;$C1355,MIN(Y$7,$F1355)-$C1355+1,0),MIN(Y$7,$F1355)-X$7))/365,IF($F1355&gt;X$7,($D1355-SUM($U1355:X1355))*$E1355*(IF(X1355&lt;1,IF(MIN(Y$7,$F1355)&gt;$C1355,MIN(Y$7,$F1355)-$C1355+1,0),MIN(Y$7,$F1355)-X$7))/365,0))</f>
        <v>0</v>
      </c>
      <c r="Z1355" s="4">
        <f>IF($F1355=0,($D1355-SUM($U1355:Y1355))*$E1355*(IF(Y1355&lt;1,IF(MIN(Z$7,$F1355)&gt;$C1355,MIN(Z$7,$F1355)-$C1355+1,0),MIN(Z$7,$F1355)-Y$7))/365,IF($F1355&gt;Y$7,($D1355-SUM($U1355:Y1355))*$E1355*(IF(Y1355&lt;1,IF(MIN(Z$7,$F1355)&gt;$C1355,MIN(Z$7,$F1355)-$C1355+1,0),MIN(Z$7,$F1355)-Y$7))/365,0))</f>
        <v>0</v>
      </c>
      <c r="AA1355" s="4">
        <f>IF($F1355=0,($D1355-SUM($U1355:Z1355))*$E1355*(IF(Z1355&lt;1,IF(MIN(AA$7,$F1355)&gt;$C1355,MIN(AA$7,$F1355)-$C1355+1,0),MIN(AA$7,$F1355)-Z$7))/365,IF($F1355&gt;Z$7,($D1355-SUM($U1355:Z1355))*$E1355*(IF(Z1355&lt;1,IF(MIN(AA$7,$F1355)&gt;$C1355,MIN(AA$7,$F1355)-$C1355+1,0),MIN(AA$7,$F1355)-Z$7))/365,0))</f>
        <v>0</v>
      </c>
      <c r="AB1355" s="4">
        <f>IF($F1355=0,($D1355-SUM($U1355:AA1355))*$E1355*(IF(AA1355&lt;1,IF(MIN(AB$7,$F1355)&gt;$C1355,MIN(AB$7,$F1355)-$C1355+1,0),MIN(AB$7,$F1355)-AA$7))/365,IF($F1355&gt;AA$7,($D1355-SUM($U1355:AA1355))*$E1355*(IF(AA1355&lt;1,IF(MIN(AB$7,$F1355)&gt;$C1355,MIN(AB$7,$F1355)-$C1355+1,0),MIN(AB$7,$F1355)-AA$7))/365,0))</f>
        <v>0</v>
      </c>
      <c r="AC1355" s="4">
        <f>IF($F1355=0,($D1355-SUM($U1355:AB1355))*$E1355*(IF(AB1355&lt;1,IF(MIN(AC$7,$F1355)&gt;$C1355,MIN(AC$7,$F1355)-$C1355+1,0),MIN(AC$7,$F1355)-AB$7))/365,IF($F1355&gt;AB$7,($D1355-SUM($U1355:AB1355))*$E1355*(IF(AB1355&lt;1,IF(MIN(AC$7,$F1355)&gt;$C1355,MIN(AC$7,$F1355)-$C1355+1,0),MIN(AC$7,$F1355)-AB$7))/365,0))</f>
        <v>0</v>
      </c>
      <c r="AD1355" s="4">
        <f>IF($F1355=0,($D1355-SUM($U1355:AC1355))*$E1355*(IF(AC1355&lt;1,IF(MIN(AD$7,$F1355)&gt;$C1355,MIN(AD$7,$F1355)-$C1355+1,0),MIN(AD$7,$F1355)-AC$7))/365,IF($F1355&gt;AC$7,($D1355-SUM($U1355:AC1355))*$E1355*(IF(AC1355&lt;1,IF(MIN(AD$7,$F1355)&gt;$C1355,MIN(AD$7,$F1355)-$C1355+1,0),MIN(AD$7,$F1355)-AC$7))/365,0))</f>
        <v>0</v>
      </c>
      <c r="AE1355" s="4">
        <f>IF($F1355=0,($D1355-SUM($U1355:AD1355))*$E1355*(IF(AD1355&lt;1,IF(MIN(AE$7,$F1355)&gt;$C1355,MIN(AE$7,$F1355)-$C1355+1,0),MIN(AE$7,$F1355)-AD$7))/365,IF($F1355&gt;AD$7,($D1355-SUM($U1355:AD1355))*$E1355*(IF(AD1355&lt;1,IF(MIN(AE$7,$F1355)&gt;$C1355,MIN(AE$7,$F1355)-$C1355+1,0),MIN(AE$7,$F1355)-AD$7))/365,0))</f>
        <v>0</v>
      </c>
      <c r="AF1355" s="4">
        <f>IF($F1355=0,($D1355-SUM($U1355:AE1355))*$E1355*(IF(AE1355&lt;1,IF(MIN(AF$7,$F1355)&gt;$C1355,MIN(AF$7,$F1355)-$C1355+1,0),MIN(AF$7,$F1355)-AE$7))/365,IF($F1355&gt;AE$7,($D1355-SUM($U1355:AE1355))*$E1355*(IF(AE1355&lt;1,IF(MIN(AF$7,$F1355)&gt;$C1355,MIN(AF$7,$F1355)-$C1355+1,0),MIN(AF$7,$F1355)-AE$7))/365,0))</f>
        <v>0</v>
      </c>
      <c r="AG1355" s="4">
        <f>IF($F1355=0,($D1355-SUM($U1355:AF1355))*$E1355*(IF(AF1355&lt;1,IF(MIN(AG$7,$F1355)&gt;$C1355,MIN(AG$7,$F1355)-$C1355+1,0),MIN(AG$7,$F1355)-AF$7))/365,IF($F1355&gt;AF$7,($D1355-SUM($U1355:AF1355))*$E1355*(IF(AF1355&lt;1,IF(MIN(AG$7,$F1355)&gt;$C1355,MIN(AG$7,$F1355)-$C1355+1,0),MIN(AG$7,$F1355)-AF$7))/365,0))</f>
        <v>0</v>
      </c>
      <c r="AH1355" s="4">
        <f>IF($F1355=0,($D1355-SUM($U1355:AG1355))*$E1355*(IF(AG1355&lt;1,IF(MIN(AH$7,$F1355)&gt;$C1355,MIN(AH$7,$F1355)-$C1355+1,0),MIN(AH$7,$F1355)-AG$7))/365,IF($F1355&gt;AG$7,($D1355-SUM($U1355:AG1355))*$E1355*(IF(AG1355&lt;1,IF(MIN(AH$7,$F1355)&gt;$C1355,MIN(AH$7,$F1355)-$C1355+1,0),MIN(AH$7,$F1355)-AG$7))/365,0))</f>
        <v>0</v>
      </c>
      <c r="AI1355" s="4">
        <f>IF($F1355=0,($D1355-SUM($U1355:AH1355))*$E1355*(IF(AH1355&lt;1,IF(MIN(AI$7,$F1355)&gt;$C1355,MIN(AI$7,$F1355)-$C1355+1,0),MIN(AI$7,$F1355)-AH$7))/365,IF($F1355&gt;AH$7,($D1355-SUM($U1355:AH1355))*$E1355*(IF(AH1355&lt;1,IF(MIN(AI$7,$F1355)&gt;$C1355,MIN(AI$7,$F1355)-$C1355+1,0),MIN(AI$7,$F1355)-AH$7))/365,0))</f>
        <v>0</v>
      </c>
      <c r="AJ1355" s="4">
        <f>IF($F1355=0,($D1355-SUM($U1355:AI1355))*$E1355*(IF(AI1355&lt;1,IF(MIN(AJ$7,$F1355)&gt;$C1355,MIN(AJ$7,$F1355)-$C1355+1,0),MIN(AJ$7,$F1355)-AI$7))/365,IF($F1355&gt;AI$7,($D1355-SUM($U1355:AI1355))*$E1355*(IF(AI1355&lt;1,IF(MIN(AJ$7,$F1355)&gt;$C1355,MIN(AJ$7,$F1355)-$C1355+1,0),MIN(AJ$7,$F1355)-AI$7))/365,0))</f>
        <v>0</v>
      </c>
      <c r="AK1355" s="4">
        <f>IF($F1355=0,($D1355-SUM($U1355:AJ1355))*$E1355*(IF(AJ1355&lt;1,IF(MIN(AK$7,$F1355)&gt;$C1355,MIN(AK$7,$F1355)-$C1355+1,0),MIN(AK$7,$F1355)-AJ$7))/365,IF($F1355&gt;AJ$7,($D1355-SUM($U1355:AJ1355))*$E1355*(IF(AJ1355&lt;1,IF(MIN(AK$7,$F1355)&gt;$C1355,MIN(AK$7,$F1355)-$C1355+1,0),MIN(AK$7,$F1355)-AJ$7))/365,0))</f>
        <v>0</v>
      </c>
      <c r="AL1355" s="4">
        <f>IF($F1355=0,($D1355-SUM($U1355:AK1355))*$E1355*(IF(AK1355&lt;1,IF(MIN(AL$7,$F1355)&gt;$C1355,MIN(AL$7,$F1355)-$C1355+1,0),MIN(AL$7,$F1355)-AK$7))/365,IF($F1355&gt;AK$7,($D1355-SUM($U1355:AK1355))*$E1355*(IF(AK1355&lt;1,IF(MIN(AL$7,$F1355)&gt;$C1355,MIN(AL$7,$F1355)-$C1355+1,0),MIN(AL$7,$F1355)-AK$7))/365,0))</f>
        <v>0</v>
      </c>
      <c r="AM1355" s="4">
        <f>IF($F1355=0,($D1355-SUM($U1355:AL1355))*$E1355*(IF(AL1355&lt;1,IF(MIN(AM$7,$F1355)&gt;$C1355,MIN(AM$7,$F1355)-$C1355+1,0),MIN(AM$7,$F1355)-AL$7))/365,IF($F1355&gt;AL$7,($D1355-SUM($U1355:AL1355))*$E1355*(IF(AL1355&lt;1,IF(MIN(AM$7,$F1355)&gt;$C1355,MIN(AM$7,$F1355)-$C1355+1,0),MIN(AM$7,$F1355)-AL$7))/365,0))</f>
        <v>0</v>
      </c>
      <c r="AN1355" s="4">
        <f>IF($F1355=0,($D1355-SUM($U1355:AM1355))*$E1355*(IF(AM1355&lt;1,IF(MIN(AN$7,$F1355)&gt;$C1355,MIN(AN$7,$F1355)-$C1355+1,0),MIN(AN$7,$F1355)-AM$7))/365,IF($F1355&gt;AM$7,($D1355-SUM($U1355:AM1355))*$E1355*(IF(AM1355&lt;1,IF(MIN(AN$7,$F1355)&gt;$C1355,MIN(AN$7,$F1355)-$C1355+1,0),MIN(AN$7,$F1355)-AM$7))/365,0))</f>
        <v>0</v>
      </c>
      <c r="AO1355" s="4">
        <f>IF($F1355=0,($D1355-SUM($U1355:AN1355))*$E1355*(IF(AN1355&lt;1,IF(MIN(AO$7,$F1355)&gt;$C1355,MIN(AO$7,$F1355)-$C1355+1,0),MIN(AO$7,$F1355)-AN$7))/365,IF($F1355&gt;AN$7,($D1355-SUM($U1355:AN1355))*$E1355*(IF(AN1355&lt;1,IF(MIN(AO$7,$F1355)&gt;$C1355,MIN(AO$7,$F1355)-$C1355+1,0),MIN(AO$7,$F1355)-AN$7))/365,0))</f>
        <v>0</v>
      </c>
      <c r="AP1355" s="4">
        <f>IF($F1355=0,($D1355-SUM($U1355:AO1355))*$E1355*(IF(AO1355&lt;1,IF(MIN(AP$7,$F1355)&gt;$C1355,MIN(AP$7,$F1355)-$C1355+1,0),MIN(AP$7,$F1355)-AO$7))/365,IF($F1355&gt;AO$7,($D1355-SUM($U1355:AO1355))*$E1355*(IF(AO1355&lt;1,IF(MIN(AP$7,$F1355)&gt;$C1355,MIN(AP$7,$F1355)-$C1355+1,0),MIN(AP$7,$F1355)-AO$7))/365,0))</f>
        <v>0</v>
      </c>
      <c r="AQ1355" s="4">
        <f>IF($F1355=0,($D1355-SUM($U1355:AP1355))*$E1355*(IF(AP1355&lt;1,IF(MIN(AQ$7,$F1355)&gt;$C1355,MIN(AQ$7,$F1355)-$C1355+1,0),MIN(AQ$7,$F1355)-AP$7))/365,IF($F1355&gt;AP$7,($D1355-SUM($U1355:AP1355))*$E1355*(IF(AP1355&lt;1,IF(MIN(AQ$7,$F1355)&gt;$C1355,MIN(AQ$7,$F1355)-$C1355+1,0),MIN(AQ$7,$F1355)-AP$7))/365,0))</f>
        <v>0</v>
      </c>
      <c r="AR1355" s="4">
        <f>IF($F1355=0,($D1355-SUM($U1355:AQ1355))*$E1355*(IF(AQ1355&lt;1,IF(MIN(AR$7,$F1355)&gt;$C1355,MIN(AR$7,$F1355)-$C1355+1,0),MIN(AR$7,$F1355)-AQ$7))/365,IF($F1355&gt;AQ$7,($D1355-SUM($U1355:AQ1355))*$E1355*(IF(AQ1355&lt;1,IF(MIN(AR$7,$F1355)&gt;$C1355,MIN(AR$7,$F1355)-$C1355+1,0),MIN(AR$7,$F1355)-AQ$7))/365,0))</f>
        <v>0</v>
      </c>
      <c r="AS1355" s="4">
        <f>IF($F1355=0,($D1355-SUM($U1355:AR1355))*$E1355*(IF(AR1355&lt;1,IF(MIN(AS$7,$F1355)&gt;$C1355,MIN(AS$7,$F1355)-$C1355+1,0),MIN(AS$7,$F1355)-AR$7))/365,IF($F1355&gt;AR$7,($D1355-SUM($U1355:AR1355))*$E1355*(IF(AR1355&lt;1,IF(MIN(AS$7,$F1355)&gt;$C1355,MIN(AS$7,$F1355)-$C1355+1,0),MIN(AS$7,$F1355)-AR$7))/365,0))</f>
        <v>0</v>
      </c>
    </row>
    <row r="1356" spans="1:45">
      <c r="A1356" s="15"/>
      <c r="B1356" s="17"/>
      <c r="C1356" s="16"/>
      <c r="D1356" s="15"/>
      <c r="E1356" s="11"/>
      <c r="F1356" s="16"/>
      <c r="G1356" s="15"/>
      <c r="H1356" s="14"/>
      <c r="I1356" s="5"/>
      <c r="J1356" s="13">
        <f>SUM(U1356:AS1356)</f>
        <v>0</v>
      </c>
      <c r="K1356" s="13">
        <f>IF(F1356=0,D1356-J1356,IF(F1356&lt;41730,0,D1356-J1356))</f>
        <v>0</v>
      </c>
      <c r="L1356" s="12">
        <f>IF(K1356=0,0,IF(G1356-((L$7-C1356)/365)&lt;0,0,G1356-((L$7-C1356)/365)))</f>
        <v>0</v>
      </c>
      <c r="M1356" s="4">
        <f>IF(K1356=0,0,D1356*H1356)</f>
        <v>0</v>
      </c>
      <c r="N1356" s="11">
        <f>IFERROR((1-(M1356/K1356)^(1/L1356)),0)</f>
        <v>0</v>
      </c>
      <c r="O1356" s="10">
        <f>IF(F1356&gt;41730,IF(F1356&gt;41730,(F1356-41730)/365,IF(K1356=0,0,IF(G1356-((L$7-C1356)/365)&lt;0,0,G1356-((L$7-C1356)/365)))),1)</f>
        <v>1</v>
      </c>
      <c r="P1356" s="9">
        <f>IF(K1356&lt;M1356,0,IF(L1356=0,K1356-M1356,K1356*N1356*O1356))</f>
        <v>0</v>
      </c>
      <c r="Q1356" s="19">
        <f>IF(F1356&gt;41730,D1356,0)</f>
        <v>0</v>
      </c>
      <c r="R1356" s="18">
        <f>IF(F1356&gt;41730,J1356+P1356,0)</f>
        <v>0</v>
      </c>
      <c r="S1356" s="9">
        <f>IF(F1356&gt;0,0,K1356-P1356)</f>
        <v>0</v>
      </c>
      <c r="T1356" s="5"/>
      <c r="U1356" s="4">
        <f>D1356*E1356*(IF(U$7&gt;$C1356,U$7-$C1356+1,0))/365</f>
        <v>0</v>
      </c>
      <c r="V1356" s="4">
        <f>($D1356-U1356)*$E1356*(IF(U1356&lt;1,IF(V$7&gt;$C1356,V$7-$C1356+1,0),V$7-U$7))/365</f>
        <v>0</v>
      </c>
      <c r="W1356" s="4">
        <f>IF($F1356=0,($D1356-SUM($U1356:V1356))*$E1356*(IF(V1356&lt;1,IF(MIN(W$7,$F1356)&gt;$C1356,MIN(W$7,$F1356)-$C1356+1,0),MIN(W$7,$F1356)-V$7))/365,IF($F1356&gt;V$7,($D1356-SUM($U1356:V1356))*$E1356*(IF(V1356&lt;1,IF(MIN(W$7,$F1356)&gt;$C1356,MIN(W$7,$F1356)-$C1356+1,0),MIN(W$7,$F1356)-V$7))/365,0))</f>
        <v>0</v>
      </c>
      <c r="X1356" s="4">
        <f>IF($F1356=0,($D1356-SUM($U1356:W1356))*$E1356*(IF(W1356&lt;1,IF(MIN(X$7,$F1356)&gt;$C1356,MIN(X$7,$F1356)-$C1356+1,0),MIN(X$7,$F1356)-W$7))/365,IF($F1356&gt;W$7,($D1356-SUM($U1356:W1356))*$E1356*(IF(W1356&lt;1,IF(MIN(X$7,$F1356)&gt;$C1356,MIN(X$7,$F1356)-$C1356+1,0),MIN(X$7,$F1356)-W$7))/365,0))</f>
        <v>0</v>
      </c>
      <c r="Y1356" s="4">
        <f>IF($F1356=0,($D1356-SUM($U1356:X1356))*$E1356*(IF(X1356&lt;1,IF(MIN(Y$7,$F1356)&gt;$C1356,MIN(Y$7,$F1356)-$C1356+1,0),MIN(Y$7,$F1356)-X$7))/365,IF($F1356&gt;X$7,($D1356-SUM($U1356:X1356))*$E1356*(IF(X1356&lt;1,IF(MIN(Y$7,$F1356)&gt;$C1356,MIN(Y$7,$F1356)-$C1356+1,0),MIN(Y$7,$F1356)-X$7))/365,0))</f>
        <v>0</v>
      </c>
      <c r="Z1356" s="4">
        <f>IF($F1356=0,($D1356-SUM($U1356:Y1356))*$E1356*(IF(Y1356&lt;1,IF(MIN(Z$7,$F1356)&gt;$C1356,MIN(Z$7,$F1356)-$C1356+1,0),MIN(Z$7,$F1356)-Y$7))/365,IF($F1356&gt;Y$7,($D1356-SUM($U1356:Y1356))*$E1356*(IF(Y1356&lt;1,IF(MIN(Z$7,$F1356)&gt;$C1356,MIN(Z$7,$F1356)-$C1356+1,0),MIN(Z$7,$F1356)-Y$7))/365,0))</f>
        <v>0</v>
      </c>
      <c r="AA1356" s="4">
        <f>IF($F1356=0,($D1356-SUM($U1356:Z1356))*$E1356*(IF(Z1356&lt;1,IF(MIN(AA$7,$F1356)&gt;$C1356,MIN(AA$7,$F1356)-$C1356+1,0),MIN(AA$7,$F1356)-Z$7))/365,IF($F1356&gt;Z$7,($D1356-SUM($U1356:Z1356))*$E1356*(IF(Z1356&lt;1,IF(MIN(AA$7,$F1356)&gt;$C1356,MIN(AA$7,$F1356)-$C1356+1,0),MIN(AA$7,$F1356)-Z$7))/365,0))</f>
        <v>0</v>
      </c>
      <c r="AB1356" s="4">
        <f>IF($F1356=0,($D1356-SUM($U1356:AA1356))*$E1356*(IF(AA1356&lt;1,IF(MIN(AB$7,$F1356)&gt;$C1356,MIN(AB$7,$F1356)-$C1356+1,0),MIN(AB$7,$F1356)-AA$7))/365,IF($F1356&gt;AA$7,($D1356-SUM($U1356:AA1356))*$E1356*(IF(AA1356&lt;1,IF(MIN(AB$7,$F1356)&gt;$C1356,MIN(AB$7,$F1356)-$C1356+1,0),MIN(AB$7,$F1356)-AA$7))/365,0))</f>
        <v>0</v>
      </c>
      <c r="AC1356" s="4">
        <f>IF($F1356=0,($D1356-SUM($U1356:AB1356))*$E1356*(IF(AB1356&lt;1,IF(MIN(AC$7,$F1356)&gt;$C1356,MIN(AC$7,$F1356)-$C1356+1,0),MIN(AC$7,$F1356)-AB$7))/365,IF($F1356&gt;AB$7,($D1356-SUM($U1356:AB1356))*$E1356*(IF(AB1356&lt;1,IF(MIN(AC$7,$F1356)&gt;$C1356,MIN(AC$7,$F1356)-$C1356+1,0),MIN(AC$7,$F1356)-AB$7))/365,0))</f>
        <v>0</v>
      </c>
      <c r="AD1356" s="4">
        <f>IF($F1356=0,($D1356-SUM($U1356:AC1356))*$E1356*(IF(AC1356&lt;1,IF(MIN(AD$7,$F1356)&gt;$C1356,MIN(AD$7,$F1356)-$C1356+1,0),MIN(AD$7,$F1356)-AC$7))/365,IF($F1356&gt;AC$7,($D1356-SUM($U1356:AC1356))*$E1356*(IF(AC1356&lt;1,IF(MIN(AD$7,$F1356)&gt;$C1356,MIN(AD$7,$F1356)-$C1356+1,0),MIN(AD$7,$F1356)-AC$7))/365,0))</f>
        <v>0</v>
      </c>
      <c r="AE1356" s="4">
        <f>IF($F1356=0,($D1356-SUM($U1356:AD1356))*$E1356*(IF(AD1356&lt;1,IF(MIN(AE$7,$F1356)&gt;$C1356,MIN(AE$7,$F1356)-$C1356+1,0),MIN(AE$7,$F1356)-AD$7))/365,IF($F1356&gt;AD$7,($D1356-SUM($U1356:AD1356))*$E1356*(IF(AD1356&lt;1,IF(MIN(AE$7,$F1356)&gt;$C1356,MIN(AE$7,$F1356)-$C1356+1,0),MIN(AE$7,$F1356)-AD$7))/365,0))</f>
        <v>0</v>
      </c>
      <c r="AF1356" s="4">
        <f>IF($F1356=0,($D1356-SUM($U1356:AE1356))*$E1356*(IF(AE1356&lt;1,IF(MIN(AF$7,$F1356)&gt;$C1356,MIN(AF$7,$F1356)-$C1356+1,0),MIN(AF$7,$F1356)-AE$7))/365,IF($F1356&gt;AE$7,($D1356-SUM($U1356:AE1356))*$E1356*(IF(AE1356&lt;1,IF(MIN(AF$7,$F1356)&gt;$C1356,MIN(AF$7,$F1356)-$C1356+1,0),MIN(AF$7,$F1356)-AE$7))/365,0))</f>
        <v>0</v>
      </c>
      <c r="AG1356" s="4">
        <f>IF($F1356=0,($D1356-SUM($U1356:AF1356))*$E1356*(IF(AF1356&lt;1,IF(MIN(AG$7,$F1356)&gt;$C1356,MIN(AG$7,$F1356)-$C1356+1,0),MIN(AG$7,$F1356)-AF$7))/365,IF($F1356&gt;AF$7,($D1356-SUM($U1356:AF1356))*$E1356*(IF(AF1356&lt;1,IF(MIN(AG$7,$F1356)&gt;$C1356,MIN(AG$7,$F1356)-$C1356+1,0),MIN(AG$7,$F1356)-AF$7))/365,0))</f>
        <v>0</v>
      </c>
      <c r="AH1356" s="4">
        <f>IF($F1356=0,($D1356-SUM($U1356:AG1356))*$E1356*(IF(AG1356&lt;1,IF(MIN(AH$7,$F1356)&gt;$C1356,MIN(AH$7,$F1356)-$C1356+1,0),MIN(AH$7,$F1356)-AG$7))/365,IF($F1356&gt;AG$7,($D1356-SUM($U1356:AG1356))*$E1356*(IF(AG1356&lt;1,IF(MIN(AH$7,$F1356)&gt;$C1356,MIN(AH$7,$F1356)-$C1356+1,0),MIN(AH$7,$F1356)-AG$7))/365,0))</f>
        <v>0</v>
      </c>
      <c r="AI1356" s="4">
        <f>IF($F1356=0,($D1356-SUM($U1356:AH1356))*$E1356*(IF(AH1356&lt;1,IF(MIN(AI$7,$F1356)&gt;$C1356,MIN(AI$7,$F1356)-$C1356+1,0),MIN(AI$7,$F1356)-AH$7))/365,IF($F1356&gt;AH$7,($D1356-SUM($U1356:AH1356))*$E1356*(IF(AH1356&lt;1,IF(MIN(AI$7,$F1356)&gt;$C1356,MIN(AI$7,$F1356)-$C1356+1,0),MIN(AI$7,$F1356)-AH$7))/365,0))</f>
        <v>0</v>
      </c>
      <c r="AJ1356" s="4">
        <f>IF($F1356=0,($D1356-SUM($U1356:AI1356))*$E1356*(IF(AI1356&lt;1,IF(MIN(AJ$7,$F1356)&gt;$C1356,MIN(AJ$7,$F1356)-$C1356+1,0),MIN(AJ$7,$F1356)-AI$7))/365,IF($F1356&gt;AI$7,($D1356-SUM($U1356:AI1356))*$E1356*(IF(AI1356&lt;1,IF(MIN(AJ$7,$F1356)&gt;$C1356,MIN(AJ$7,$F1356)-$C1356+1,0),MIN(AJ$7,$F1356)-AI$7))/365,0))</f>
        <v>0</v>
      </c>
      <c r="AK1356" s="4">
        <f>IF($F1356=0,($D1356-SUM($U1356:AJ1356))*$E1356*(IF(AJ1356&lt;1,IF(MIN(AK$7,$F1356)&gt;$C1356,MIN(AK$7,$F1356)-$C1356+1,0),MIN(AK$7,$F1356)-AJ$7))/365,IF($F1356&gt;AJ$7,($D1356-SUM($U1356:AJ1356))*$E1356*(IF(AJ1356&lt;1,IF(MIN(AK$7,$F1356)&gt;$C1356,MIN(AK$7,$F1356)-$C1356+1,0),MIN(AK$7,$F1356)-AJ$7))/365,0))</f>
        <v>0</v>
      </c>
      <c r="AL1356" s="4">
        <f>IF($F1356=0,($D1356-SUM($U1356:AK1356))*$E1356*(IF(AK1356&lt;1,IF(MIN(AL$7,$F1356)&gt;$C1356,MIN(AL$7,$F1356)-$C1356+1,0),MIN(AL$7,$F1356)-AK$7))/365,IF($F1356&gt;AK$7,($D1356-SUM($U1356:AK1356))*$E1356*(IF(AK1356&lt;1,IF(MIN(AL$7,$F1356)&gt;$C1356,MIN(AL$7,$F1356)-$C1356+1,0),MIN(AL$7,$F1356)-AK$7))/365,0))</f>
        <v>0</v>
      </c>
      <c r="AM1356" s="4">
        <f>IF($F1356=0,($D1356-SUM($U1356:AL1356))*$E1356*(IF(AL1356&lt;1,IF(MIN(AM$7,$F1356)&gt;$C1356,MIN(AM$7,$F1356)-$C1356+1,0),MIN(AM$7,$F1356)-AL$7))/365,IF($F1356&gt;AL$7,($D1356-SUM($U1356:AL1356))*$E1356*(IF(AL1356&lt;1,IF(MIN(AM$7,$F1356)&gt;$C1356,MIN(AM$7,$F1356)-$C1356+1,0),MIN(AM$7,$F1356)-AL$7))/365,0))</f>
        <v>0</v>
      </c>
      <c r="AN1356" s="4">
        <f>IF($F1356=0,($D1356-SUM($U1356:AM1356))*$E1356*(IF(AM1356&lt;1,IF(MIN(AN$7,$F1356)&gt;$C1356,MIN(AN$7,$F1356)-$C1356+1,0),MIN(AN$7,$F1356)-AM$7))/365,IF($F1356&gt;AM$7,($D1356-SUM($U1356:AM1356))*$E1356*(IF(AM1356&lt;1,IF(MIN(AN$7,$F1356)&gt;$C1356,MIN(AN$7,$F1356)-$C1356+1,0),MIN(AN$7,$F1356)-AM$7))/365,0))</f>
        <v>0</v>
      </c>
      <c r="AO1356" s="4">
        <f>IF($F1356=0,($D1356-SUM($U1356:AN1356))*$E1356*(IF(AN1356&lt;1,IF(MIN(AO$7,$F1356)&gt;$C1356,MIN(AO$7,$F1356)-$C1356+1,0),MIN(AO$7,$F1356)-AN$7))/365,IF($F1356&gt;AN$7,($D1356-SUM($U1356:AN1356))*$E1356*(IF(AN1356&lt;1,IF(MIN(AO$7,$F1356)&gt;$C1356,MIN(AO$7,$F1356)-$C1356+1,0),MIN(AO$7,$F1356)-AN$7))/365,0))</f>
        <v>0</v>
      </c>
      <c r="AP1356" s="4">
        <f>IF($F1356=0,($D1356-SUM($U1356:AO1356))*$E1356*(IF(AO1356&lt;1,IF(MIN(AP$7,$F1356)&gt;$C1356,MIN(AP$7,$F1356)-$C1356+1,0),MIN(AP$7,$F1356)-AO$7))/365,IF($F1356&gt;AO$7,($D1356-SUM($U1356:AO1356))*$E1356*(IF(AO1356&lt;1,IF(MIN(AP$7,$F1356)&gt;$C1356,MIN(AP$7,$F1356)-$C1356+1,0),MIN(AP$7,$F1356)-AO$7))/365,0))</f>
        <v>0</v>
      </c>
      <c r="AQ1356" s="4">
        <f>IF($F1356=0,($D1356-SUM($U1356:AP1356))*$E1356*(IF(AP1356&lt;1,IF(MIN(AQ$7,$F1356)&gt;$C1356,MIN(AQ$7,$F1356)-$C1356+1,0),MIN(AQ$7,$F1356)-AP$7))/365,IF($F1356&gt;AP$7,($D1356-SUM($U1356:AP1356))*$E1356*(IF(AP1356&lt;1,IF(MIN(AQ$7,$F1356)&gt;$C1356,MIN(AQ$7,$F1356)-$C1356+1,0),MIN(AQ$7,$F1356)-AP$7))/365,0))</f>
        <v>0</v>
      </c>
      <c r="AR1356" s="4">
        <f>IF($F1356=0,($D1356-SUM($U1356:AQ1356))*$E1356*(IF(AQ1356&lt;1,IF(MIN(AR$7,$F1356)&gt;$C1356,MIN(AR$7,$F1356)-$C1356+1,0),MIN(AR$7,$F1356)-AQ$7))/365,IF($F1356&gt;AQ$7,($D1356-SUM($U1356:AQ1356))*$E1356*(IF(AQ1356&lt;1,IF(MIN(AR$7,$F1356)&gt;$C1356,MIN(AR$7,$F1356)-$C1356+1,0),MIN(AR$7,$F1356)-AQ$7))/365,0))</f>
        <v>0</v>
      </c>
      <c r="AS1356" s="4">
        <f>IF($F1356=0,($D1356-SUM($U1356:AR1356))*$E1356*(IF(AR1356&lt;1,IF(MIN(AS$7,$F1356)&gt;$C1356,MIN(AS$7,$F1356)-$C1356+1,0),MIN(AS$7,$F1356)-AR$7))/365,IF($F1356&gt;AR$7,($D1356-SUM($U1356:AR1356))*$E1356*(IF(AR1356&lt;1,IF(MIN(AS$7,$F1356)&gt;$C1356,MIN(AS$7,$F1356)-$C1356+1,0),MIN(AS$7,$F1356)-AR$7))/365,0))</f>
        <v>0</v>
      </c>
    </row>
    <row r="1357" spans="1:45">
      <c r="A1357" s="15"/>
      <c r="B1357" s="17"/>
      <c r="C1357" s="16"/>
      <c r="D1357" s="15"/>
      <c r="E1357" s="11"/>
      <c r="F1357" s="16"/>
      <c r="G1357" s="15"/>
      <c r="H1357" s="14"/>
      <c r="I1357" s="5"/>
      <c r="J1357" s="13">
        <f>SUM(U1357:AS1357)</f>
        <v>0</v>
      </c>
      <c r="K1357" s="13">
        <f>IF(F1357=0,D1357-J1357,IF(F1357&lt;41730,0,D1357-J1357))</f>
        <v>0</v>
      </c>
      <c r="L1357" s="12">
        <f>IF(K1357=0,0,IF(G1357-((L$7-C1357)/365)&lt;0,0,G1357-((L$7-C1357)/365)))</f>
        <v>0</v>
      </c>
      <c r="M1357" s="4">
        <f>IF(K1357=0,0,D1357*H1357)</f>
        <v>0</v>
      </c>
      <c r="N1357" s="11">
        <f>IFERROR((1-(M1357/K1357)^(1/L1357)),0)</f>
        <v>0</v>
      </c>
      <c r="O1357" s="10">
        <f>IF(F1357&gt;41730,IF(F1357&gt;41730,(F1357-41730)/365,IF(K1357=0,0,IF(G1357-((L$7-C1357)/365)&lt;0,0,G1357-((L$7-C1357)/365)))),1)</f>
        <v>1</v>
      </c>
      <c r="P1357" s="9">
        <f>IF(K1357&lt;M1357,0,IF(L1357=0,K1357-M1357,K1357*N1357*O1357))</f>
        <v>0</v>
      </c>
      <c r="Q1357" s="19">
        <f>IF(F1357&gt;41730,D1357,0)</f>
        <v>0</v>
      </c>
      <c r="R1357" s="18">
        <f>IF(F1357&gt;41730,J1357+P1357,0)</f>
        <v>0</v>
      </c>
      <c r="S1357" s="9">
        <f>IF(F1357&gt;0,0,K1357-P1357)</f>
        <v>0</v>
      </c>
      <c r="T1357" s="5"/>
      <c r="U1357" s="4">
        <f>D1357*E1357*(IF(U$7&gt;$C1357,U$7-$C1357+1,0))/365</f>
        <v>0</v>
      </c>
      <c r="V1357" s="4">
        <f>($D1357-U1357)*$E1357*(IF(U1357&lt;1,IF(V$7&gt;$C1357,V$7-$C1357+1,0),V$7-U$7))/365</f>
        <v>0</v>
      </c>
      <c r="W1357" s="4">
        <f>IF($F1357=0,($D1357-SUM($U1357:V1357))*$E1357*(IF(V1357&lt;1,IF(MIN(W$7,$F1357)&gt;$C1357,MIN(W$7,$F1357)-$C1357+1,0),MIN(W$7,$F1357)-V$7))/365,IF($F1357&gt;V$7,($D1357-SUM($U1357:V1357))*$E1357*(IF(V1357&lt;1,IF(MIN(W$7,$F1357)&gt;$C1357,MIN(W$7,$F1357)-$C1357+1,0),MIN(W$7,$F1357)-V$7))/365,0))</f>
        <v>0</v>
      </c>
      <c r="X1357" s="4">
        <f>IF($F1357=0,($D1357-SUM($U1357:W1357))*$E1357*(IF(W1357&lt;1,IF(MIN(X$7,$F1357)&gt;$C1357,MIN(X$7,$F1357)-$C1357+1,0),MIN(X$7,$F1357)-W$7))/365,IF($F1357&gt;W$7,($D1357-SUM($U1357:W1357))*$E1357*(IF(W1357&lt;1,IF(MIN(X$7,$F1357)&gt;$C1357,MIN(X$7,$F1357)-$C1357+1,0),MIN(X$7,$F1357)-W$7))/365,0))</f>
        <v>0</v>
      </c>
      <c r="Y1357" s="4">
        <f>IF($F1357=0,($D1357-SUM($U1357:X1357))*$E1357*(IF(X1357&lt;1,IF(MIN(Y$7,$F1357)&gt;$C1357,MIN(Y$7,$F1357)-$C1357+1,0),MIN(Y$7,$F1357)-X$7))/365,IF($F1357&gt;X$7,($D1357-SUM($U1357:X1357))*$E1357*(IF(X1357&lt;1,IF(MIN(Y$7,$F1357)&gt;$C1357,MIN(Y$7,$F1357)-$C1357+1,0),MIN(Y$7,$F1357)-X$7))/365,0))</f>
        <v>0</v>
      </c>
      <c r="Z1357" s="4">
        <f>IF($F1357=0,($D1357-SUM($U1357:Y1357))*$E1357*(IF(Y1357&lt;1,IF(MIN(Z$7,$F1357)&gt;$C1357,MIN(Z$7,$F1357)-$C1357+1,0),MIN(Z$7,$F1357)-Y$7))/365,IF($F1357&gt;Y$7,($D1357-SUM($U1357:Y1357))*$E1357*(IF(Y1357&lt;1,IF(MIN(Z$7,$F1357)&gt;$C1357,MIN(Z$7,$F1357)-$C1357+1,0),MIN(Z$7,$F1357)-Y$7))/365,0))</f>
        <v>0</v>
      </c>
      <c r="AA1357" s="4">
        <f>IF($F1357=0,($D1357-SUM($U1357:Z1357))*$E1357*(IF(Z1357&lt;1,IF(MIN(AA$7,$F1357)&gt;$C1357,MIN(AA$7,$F1357)-$C1357+1,0),MIN(AA$7,$F1357)-Z$7))/365,IF($F1357&gt;Z$7,($D1357-SUM($U1357:Z1357))*$E1357*(IF(Z1357&lt;1,IF(MIN(AA$7,$F1357)&gt;$C1357,MIN(AA$7,$F1357)-$C1357+1,0),MIN(AA$7,$F1357)-Z$7))/365,0))</f>
        <v>0</v>
      </c>
      <c r="AB1357" s="4">
        <f>IF($F1357=0,($D1357-SUM($U1357:AA1357))*$E1357*(IF(AA1357&lt;1,IF(MIN(AB$7,$F1357)&gt;$C1357,MIN(AB$7,$F1357)-$C1357+1,0),MIN(AB$7,$F1357)-AA$7))/365,IF($F1357&gt;AA$7,($D1357-SUM($U1357:AA1357))*$E1357*(IF(AA1357&lt;1,IF(MIN(AB$7,$F1357)&gt;$C1357,MIN(AB$7,$F1357)-$C1357+1,0),MIN(AB$7,$F1357)-AA$7))/365,0))</f>
        <v>0</v>
      </c>
      <c r="AC1357" s="4">
        <f>IF($F1357=0,($D1357-SUM($U1357:AB1357))*$E1357*(IF(AB1357&lt;1,IF(MIN(AC$7,$F1357)&gt;$C1357,MIN(AC$7,$F1357)-$C1357+1,0),MIN(AC$7,$F1357)-AB$7))/365,IF($F1357&gt;AB$7,($D1357-SUM($U1357:AB1357))*$E1357*(IF(AB1357&lt;1,IF(MIN(AC$7,$F1357)&gt;$C1357,MIN(AC$7,$F1357)-$C1357+1,0),MIN(AC$7,$F1357)-AB$7))/365,0))</f>
        <v>0</v>
      </c>
      <c r="AD1357" s="4">
        <f>IF($F1357=0,($D1357-SUM($U1357:AC1357))*$E1357*(IF(AC1357&lt;1,IF(MIN(AD$7,$F1357)&gt;$C1357,MIN(AD$7,$F1357)-$C1357+1,0),MIN(AD$7,$F1357)-AC$7))/365,IF($F1357&gt;AC$7,($D1357-SUM($U1357:AC1357))*$E1357*(IF(AC1357&lt;1,IF(MIN(AD$7,$F1357)&gt;$C1357,MIN(AD$7,$F1357)-$C1357+1,0),MIN(AD$7,$F1357)-AC$7))/365,0))</f>
        <v>0</v>
      </c>
      <c r="AE1357" s="4">
        <f>IF($F1357=0,($D1357-SUM($U1357:AD1357))*$E1357*(IF(AD1357&lt;1,IF(MIN(AE$7,$F1357)&gt;$C1357,MIN(AE$7,$F1357)-$C1357+1,0),MIN(AE$7,$F1357)-AD$7))/365,IF($F1357&gt;AD$7,($D1357-SUM($U1357:AD1357))*$E1357*(IF(AD1357&lt;1,IF(MIN(AE$7,$F1357)&gt;$C1357,MIN(AE$7,$F1357)-$C1357+1,0),MIN(AE$7,$F1357)-AD$7))/365,0))</f>
        <v>0</v>
      </c>
      <c r="AF1357" s="4">
        <f>IF($F1357=0,($D1357-SUM($U1357:AE1357))*$E1357*(IF(AE1357&lt;1,IF(MIN(AF$7,$F1357)&gt;$C1357,MIN(AF$7,$F1357)-$C1357+1,0),MIN(AF$7,$F1357)-AE$7))/365,IF($F1357&gt;AE$7,($D1357-SUM($U1357:AE1357))*$E1357*(IF(AE1357&lt;1,IF(MIN(AF$7,$F1357)&gt;$C1357,MIN(AF$7,$F1357)-$C1357+1,0),MIN(AF$7,$F1357)-AE$7))/365,0))</f>
        <v>0</v>
      </c>
      <c r="AG1357" s="4">
        <f>IF($F1357=0,($D1357-SUM($U1357:AF1357))*$E1357*(IF(AF1357&lt;1,IF(MIN(AG$7,$F1357)&gt;$C1357,MIN(AG$7,$F1357)-$C1357+1,0),MIN(AG$7,$F1357)-AF$7))/365,IF($F1357&gt;AF$7,($D1357-SUM($U1357:AF1357))*$E1357*(IF(AF1357&lt;1,IF(MIN(AG$7,$F1357)&gt;$C1357,MIN(AG$7,$F1357)-$C1357+1,0),MIN(AG$7,$F1357)-AF$7))/365,0))</f>
        <v>0</v>
      </c>
      <c r="AH1357" s="4">
        <f>IF($F1357=0,($D1357-SUM($U1357:AG1357))*$E1357*(IF(AG1357&lt;1,IF(MIN(AH$7,$F1357)&gt;$C1357,MIN(AH$7,$F1357)-$C1357+1,0),MIN(AH$7,$F1357)-AG$7))/365,IF($F1357&gt;AG$7,($D1357-SUM($U1357:AG1357))*$E1357*(IF(AG1357&lt;1,IF(MIN(AH$7,$F1357)&gt;$C1357,MIN(AH$7,$F1357)-$C1357+1,0),MIN(AH$7,$F1357)-AG$7))/365,0))</f>
        <v>0</v>
      </c>
      <c r="AI1357" s="4">
        <f>IF($F1357=0,($D1357-SUM($U1357:AH1357))*$E1357*(IF(AH1357&lt;1,IF(MIN(AI$7,$F1357)&gt;$C1357,MIN(AI$7,$F1357)-$C1357+1,0),MIN(AI$7,$F1357)-AH$7))/365,IF($F1357&gt;AH$7,($D1357-SUM($U1357:AH1357))*$E1357*(IF(AH1357&lt;1,IF(MIN(AI$7,$F1357)&gt;$C1357,MIN(AI$7,$F1357)-$C1357+1,0),MIN(AI$7,$F1357)-AH$7))/365,0))</f>
        <v>0</v>
      </c>
      <c r="AJ1357" s="4">
        <f>IF($F1357=0,($D1357-SUM($U1357:AI1357))*$E1357*(IF(AI1357&lt;1,IF(MIN(AJ$7,$F1357)&gt;$C1357,MIN(AJ$7,$F1357)-$C1357+1,0),MIN(AJ$7,$F1357)-AI$7))/365,IF($F1357&gt;AI$7,($D1357-SUM($U1357:AI1357))*$E1357*(IF(AI1357&lt;1,IF(MIN(AJ$7,$F1357)&gt;$C1357,MIN(AJ$7,$F1357)-$C1357+1,0),MIN(AJ$7,$F1357)-AI$7))/365,0))</f>
        <v>0</v>
      </c>
      <c r="AK1357" s="4">
        <f>IF($F1357=0,($D1357-SUM($U1357:AJ1357))*$E1357*(IF(AJ1357&lt;1,IF(MIN(AK$7,$F1357)&gt;$C1357,MIN(AK$7,$F1357)-$C1357+1,0),MIN(AK$7,$F1357)-AJ$7))/365,IF($F1357&gt;AJ$7,($D1357-SUM($U1357:AJ1357))*$E1357*(IF(AJ1357&lt;1,IF(MIN(AK$7,$F1357)&gt;$C1357,MIN(AK$7,$F1357)-$C1357+1,0),MIN(AK$7,$F1357)-AJ$7))/365,0))</f>
        <v>0</v>
      </c>
      <c r="AL1357" s="4">
        <f>IF($F1357=0,($D1357-SUM($U1357:AK1357))*$E1357*(IF(AK1357&lt;1,IF(MIN(AL$7,$F1357)&gt;$C1357,MIN(AL$7,$F1357)-$C1357+1,0),MIN(AL$7,$F1357)-AK$7))/365,IF($F1357&gt;AK$7,($D1357-SUM($U1357:AK1357))*$E1357*(IF(AK1357&lt;1,IF(MIN(AL$7,$F1357)&gt;$C1357,MIN(AL$7,$F1357)-$C1357+1,0),MIN(AL$7,$F1357)-AK$7))/365,0))</f>
        <v>0</v>
      </c>
      <c r="AM1357" s="4">
        <f>IF($F1357=0,($D1357-SUM($U1357:AL1357))*$E1357*(IF(AL1357&lt;1,IF(MIN(AM$7,$F1357)&gt;$C1357,MIN(AM$7,$F1357)-$C1357+1,0),MIN(AM$7,$F1357)-AL$7))/365,IF($F1357&gt;AL$7,($D1357-SUM($U1357:AL1357))*$E1357*(IF(AL1357&lt;1,IF(MIN(AM$7,$F1357)&gt;$C1357,MIN(AM$7,$F1357)-$C1357+1,0),MIN(AM$7,$F1357)-AL$7))/365,0))</f>
        <v>0</v>
      </c>
      <c r="AN1357" s="4">
        <f>IF($F1357=0,($D1357-SUM($U1357:AM1357))*$E1357*(IF(AM1357&lt;1,IF(MIN(AN$7,$F1357)&gt;$C1357,MIN(AN$7,$F1357)-$C1357+1,0),MIN(AN$7,$F1357)-AM$7))/365,IF($F1357&gt;AM$7,($D1357-SUM($U1357:AM1357))*$E1357*(IF(AM1357&lt;1,IF(MIN(AN$7,$F1357)&gt;$C1357,MIN(AN$7,$F1357)-$C1357+1,0),MIN(AN$7,$F1357)-AM$7))/365,0))</f>
        <v>0</v>
      </c>
      <c r="AO1357" s="4">
        <f>IF($F1357=0,($D1357-SUM($U1357:AN1357))*$E1357*(IF(AN1357&lt;1,IF(MIN(AO$7,$F1357)&gt;$C1357,MIN(AO$7,$F1357)-$C1357+1,0),MIN(AO$7,$F1357)-AN$7))/365,IF($F1357&gt;AN$7,($D1357-SUM($U1357:AN1357))*$E1357*(IF(AN1357&lt;1,IF(MIN(AO$7,$F1357)&gt;$C1357,MIN(AO$7,$F1357)-$C1357+1,0),MIN(AO$7,$F1357)-AN$7))/365,0))</f>
        <v>0</v>
      </c>
      <c r="AP1357" s="4">
        <f>IF($F1357=0,($D1357-SUM($U1357:AO1357))*$E1357*(IF(AO1357&lt;1,IF(MIN(AP$7,$F1357)&gt;$C1357,MIN(AP$7,$F1357)-$C1357+1,0),MIN(AP$7,$F1357)-AO$7))/365,IF($F1357&gt;AO$7,($D1357-SUM($U1357:AO1357))*$E1357*(IF(AO1357&lt;1,IF(MIN(AP$7,$F1357)&gt;$C1357,MIN(AP$7,$F1357)-$C1357+1,0),MIN(AP$7,$F1357)-AO$7))/365,0))</f>
        <v>0</v>
      </c>
      <c r="AQ1357" s="4">
        <f>IF($F1357=0,($D1357-SUM($U1357:AP1357))*$E1357*(IF(AP1357&lt;1,IF(MIN(AQ$7,$F1357)&gt;$C1357,MIN(AQ$7,$F1357)-$C1357+1,0),MIN(AQ$7,$F1357)-AP$7))/365,IF($F1357&gt;AP$7,($D1357-SUM($U1357:AP1357))*$E1357*(IF(AP1357&lt;1,IF(MIN(AQ$7,$F1357)&gt;$C1357,MIN(AQ$7,$F1357)-$C1357+1,0),MIN(AQ$7,$F1357)-AP$7))/365,0))</f>
        <v>0</v>
      </c>
      <c r="AR1357" s="4">
        <f>IF($F1357=0,($D1357-SUM($U1357:AQ1357))*$E1357*(IF(AQ1357&lt;1,IF(MIN(AR$7,$F1357)&gt;$C1357,MIN(AR$7,$F1357)-$C1357+1,0),MIN(AR$7,$F1357)-AQ$7))/365,IF($F1357&gt;AQ$7,($D1357-SUM($U1357:AQ1357))*$E1357*(IF(AQ1357&lt;1,IF(MIN(AR$7,$F1357)&gt;$C1357,MIN(AR$7,$F1357)-$C1357+1,0),MIN(AR$7,$F1357)-AQ$7))/365,0))</f>
        <v>0</v>
      </c>
      <c r="AS1357" s="4">
        <f>IF($F1357=0,($D1357-SUM($U1357:AR1357))*$E1357*(IF(AR1357&lt;1,IF(MIN(AS$7,$F1357)&gt;$C1357,MIN(AS$7,$F1357)-$C1357+1,0),MIN(AS$7,$F1357)-AR$7))/365,IF($F1357&gt;AR$7,($D1357-SUM($U1357:AR1357))*$E1357*(IF(AR1357&lt;1,IF(MIN(AS$7,$F1357)&gt;$C1357,MIN(AS$7,$F1357)-$C1357+1,0),MIN(AS$7,$F1357)-AR$7))/365,0))</f>
        <v>0</v>
      </c>
    </row>
    <row r="1358" spans="1:45">
      <c r="A1358" s="15"/>
      <c r="B1358" s="17"/>
      <c r="C1358" s="16"/>
      <c r="D1358" s="15"/>
      <c r="E1358" s="11"/>
      <c r="F1358" s="16"/>
      <c r="G1358" s="15"/>
      <c r="H1358" s="14"/>
      <c r="I1358" s="5"/>
      <c r="J1358" s="13">
        <f>SUM(U1358:AS1358)</f>
        <v>0</v>
      </c>
      <c r="K1358" s="13">
        <f>IF(F1358=0,D1358-J1358,IF(F1358&lt;41730,0,D1358-J1358))</f>
        <v>0</v>
      </c>
      <c r="L1358" s="12">
        <f>IF(K1358=0,0,IF(G1358-((L$7-C1358)/365)&lt;0,0,G1358-((L$7-C1358)/365)))</f>
        <v>0</v>
      </c>
      <c r="M1358" s="4">
        <f>IF(K1358=0,0,D1358*H1358)</f>
        <v>0</v>
      </c>
      <c r="N1358" s="11">
        <f>IFERROR((1-(M1358/K1358)^(1/L1358)),0)</f>
        <v>0</v>
      </c>
      <c r="O1358" s="10">
        <f>IF(F1358&gt;41730,IF(F1358&gt;41730,(F1358-41730)/365,IF(K1358=0,0,IF(G1358-((L$7-C1358)/365)&lt;0,0,G1358-((L$7-C1358)/365)))),1)</f>
        <v>1</v>
      </c>
      <c r="P1358" s="9">
        <f>IF(K1358&lt;M1358,0,IF(L1358=0,K1358-M1358,K1358*N1358*O1358))</f>
        <v>0</v>
      </c>
      <c r="Q1358" s="19">
        <f>IF(F1358&gt;41730,D1358,0)</f>
        <v>0</v>
      </c>
      <c r="R1358" s="18">
        <f>IF(F1358&gt;41730,J1358+P1358,0)</f>
        <v>0</v>
      </c>
      <c r="S1358" s="9">
        <f>IF(F1358&gt;0,0,K1358-P1358)</f>
        <v>0</v>
      </c>
      <c r="T1358" s="5"/>
      <c r="U1358" s="4">
        <f>D1358*E1358*(IF(U$7&gt;$C1358,U$7-$C1358+1,0))/365</f>
        <v>0</v>
      </c>
      <c r="V1358" s="4">
        <f>($D1358-U1358)*$E1358*(IF(U1358&lt;1,IF(V$7&gt;$C1358,V$7-$C1358+1,0),V$7-U$7))/365</f>
        <v>0</v>
      </c>
      <c r="W1358" s="4">
        <f>IF($F1358=0,($D1358-SUM($U1358:V1358))*$E1358*(IF(V1358&lt;1,IF(MIN(W$7,$F1358)&gt;$C1358,MIN(W$7,$F1358)-$C1358+1,0),MIN(W$7,$F1358)-V$7))/365,IF($F1358&gt;V$7,($D1358-SUM($U1358:V1358))*$E1358*(IF(V1358&lt;1,IF(MIN(W$7,$F1358)&gt;$C1358,MIN(W$7,$F1358)-$C1358+1,0),MIN(W$7,$F1358)-V$7))/365,0))</f>
        <v>0</v>
      </c>
      <c r="X1358" s="4">
        <f>IF($F1358=0,($D1358-SUM($U1358:W1358))*$E1358*(IF(W1358&lt;1,IF(MIN(X$7,$F1358)&gt;$C1358,MIN(X$7,$F1358)-$C1358+1,0),MIN(X$7,$F1358)-W$7))/365,IF($F1358&gt;W$7,($D1358-SUM($U1358:W1358))*$E1358*(IF(W1358&lt;1,IF(MIN(X$7,$F1358)&gt;$C1358,MIN(X$7,$F1358)-$C1358+1,0),MIN(X$7,$F1358)-W$7))/365,0))</f>
        <v>0</v>
      </c>
      <c r="Y1358" s="4">
        <f>IF($F1358=0,($D1358-SUM($U1358:X1358))*$E1358*(IF(X1358&lt;1,IF(MIN(Y$7,$F1358)&gt;$C1358,MIN(Y$7,$F1358)-$C1358+1,0),MIN(Y$7,$F1358)-X$7))/365,IF($F1358&gt;X$7,($D1358-SUM($U1358:X1358))*$E1358*(IF(X1358&lt;1,IF(MIN(Y$7,$F1358)&gt;$C1358,MIN(Y$7,$F1358)-$C1358+1,0),MIN(Y$7,$F1358)-X$7))/365,0))</f>
        <v>0</v>
      </c>
      <c r="Z1358" s="4">
        <f>IF($F1358=0,($D1358-SUM($U1358:Y1358))*$E1358*(IF(Y1358&lt;1,IF(MIN(Z$7,$F1358)&gt;$C1358,MIN(Z$7,$F1358)-$C1358+1,0),MIN(Z$7,$F1358)-Y$7))/365,IF($F1358&gt;Y$7,($D1358-SUM($U1358:Y1358))*$E1358*(IF(Y1358&lt;1,IF(MIN(Z$7,$F1358)&gt;$C1358,MIN(Z$7,$F1358)-$C1358+1,0),MIN(Z$7,$F1358)-Y$7))/365,0))</f>
        <v>0</v>
      </c>
      <c r="AA1358" s="4">
        <f>IF($F1358=0,($D1358-SUM($U1358:Z1358))*$E1358*(IF(Z1358&lt;1,IF(MIN(AA$7,$F1358)&gt;$C1358,MIN(AA$7,$F1358)-$C1358+1,0),MIN(AA$7,$F1358)-Z$7))/365,IF($F1358&gt;Z$7,($D1358-SUM($U1358:Z1358))*$E1358*(IF(Z1358&lt;1,IF(MIN(AA$7,$F1358)&gt;$C1358,MIN(AA$7,$F1358)-$C1358+1,0),MIN(AA$7,$F1358)-Z$7))/365,0))</f>
        <v>0</v>
      </c>
      <c r="AB1358" s="4">
        <f>IF($F1358=0,($D1358-SUM($U1358:AA1358))*$E1358*(IF(AA1358&lt;1,IF(MIN(AB$7,$F1358)&gt;$C1358,MIN(AB$7,$F1358)-$C1358+1,0),MIN(AB$7,$F1358)-AA$7))/365,IF($F1358&gt;AA$7,($D1358-SUM($U1358:AA1358))*$E1358*(IF(AA1358&lt;1,IF(MIN(AB$7,$F1358)&gt;$C1358,MIN(AB$7,$F1358)-$C1358+1,0),MIN(AB$7,$F1358)-AA$7))/365,0))</f>
        <v>0</v>
      </c>
      <c r="AC1358" s="4">
        <f>IF($F1358=0,($D1358-SUM($U1358:AB1358))*$E1358*(IF(AB1358&lt;1,IF(MIN(AC$7,$F1358)&gt;$C1358,MIN(AC$7,$F1358)-$C1358+1,0),MIN(AC$7,$F1358)-AB$7))/365,IF($F1358&gt;AB$7,($D1358-SUM($U1358:AB1358))*$E1358*(IF(AB1358&lt;1,IF(MIN(AC$7,$F1358)&gt;$C1358,MIN(AC$7,$F1358)-$C1358+1,0),MIN(AC$7,$F1358)-AB$7))/365,0))</f>
        <v>0</v>
      </c>
      <c r="AD1358" s="4">
        <f>IF($F1358=0,($D1358-SUM($U1358:AC1358))*$E1358*(IF(AC1358&lt;1,IF(MIN(AD$7,$F1358)&gt;$C1358,MIN(AD$7,$F1358)-$C1358+1,0),MIN(AD$7,$F1358)-AC$7))/365,IF($F1358&gt;AC$7,($D1358-SUM($U1358:AC1358))*$E1358*(IF(AC1358&lt;1,IF(MIN(AD$7,$F1358)&gt;$C1358,MIN(AD$7,$F1358)-$C1358+1,0),MIN(AD$7,$F1358)-AC$7))/365,0))</f>
        <v>0</v>
      </c>
      <c r="AE1358" s="4">
        <f>IF($F1358=0,($D1358-SUM($U1358:AD1358))*$E1358*(IF(AD1358&lt;1,IF(MIN(AE$7,$F1358)&gt;$C1358,MIN(AE$7,$F1358)-$C1358+1,0),MIN(AE$7,$F1358)-AD$7))/365,IF($F1358&gt;AD$7,($D1358-SUM($U1358:AD1358))*$E1358*(IF(AD1358&lt;1,IF(MIN(AE$7,$F1358)&gt;$C1358,MIN(AE$7,$F1358)-$C1358+1,0),MIN(AE$7,$F1358)-AD$7))/365,0))</f>
        <v>0</v>
      </c>
      <c r="AF1358" s="4">
        <f>IF($F1358=0,($D1358-SUM($U1358:AE1358))*$E1358*(IF(AE1358&lt;1,IF(MIN(AF$7,$F1358)&gt;$C1358,MIN(AF$7,$F1358)-$C1358+1,0),MIN(AF$7,$F1358)-AE$7))/365,IF($F1358&gt;AE$7,($D1358-SUM($U1358:AE1358))*$E1358*(IF(AE1358&lt;1,IF(MIN(AF$7,$F1358)&gt;$C1358,MIN(AF$7,$F1358)-$C1358+1,0),MIN(AF$7,$F1358)-AE$7))/365,0))</f>
        <v>0</v>
      </c>
      <c r="AG1358" s="4">
        <f>IF($F1358=0,($D1358-SUM($U1358:AF1358))*$E1358*(IF(AF1358&lt;1,IF(MIN(AG$7,$F1358)&gt;$C1358,MIN(AG$7,$F1358)-$C1358+1,0),MIN(AG$7,$F1358)-AF$7))/365,IF($F1358&gt;AF$7,($D1358-SUM($U1358:AF1358))*$E1358*(IF(AF1358&lt;1,IF(MIN(AG$7,$F1358)&gt;$C1358,MIN(AG$7,$F1358)-$C1358+1,0),MIN(AG$7,$F1358)-AF$7))/365,0))</f>
        <v>0</v>
      </c>
      <c r="AH1358" s="4">
        <f>IF($F1358=0,($D1358-SUM($U1358:AG1358))*$E1358*(IF(AG1358&lt;1,IF(MIN(AH$7,$F1358)&gt;$C1358,MIN(AH$7,$F1358)-$C1358+1,0),MIN(AH$7,$F1358)-AG$7))/365,IF($F1358&gt;AG$7,($D1358-SUM($U1358:AG1358))*$E1358*(IF(AG1358&lt;1,IF(MIN(AH$7,$F1358)&gt;$C1358,MIN(AH$7,$F1358)-$C1358+1,0),MIN(AH$7,$F1358)-AG$7))/365,0))</f>
        <v>0</v>
      </c>
      <c r="AI1358" s="4">
        <f>IF($F1358=0,($D1358-SUM($U1358:AH1358))*$E1358*(IF(AH1358&lt;1,IF(MIN(AI$7,$F1358)&gt;$C1358,MIN(AI$7,$F1358)-$C1358+1,0),MIN(AI$7,$F1358)-AH$7))/365,IF($F1358&gt;AH$7,($D1358-SUM($U1358:AH1358))*$E1358*(IF(AH1358&lt;1,IF(MIN(AI$7,$F1358)&gt;$C1358,MIN(AI$7,$F1358)-$C1358+1,0),MIN(AI$7,$F1358)-AH$7))/365,0))</f>
        <v>0</v>
      </c>
      <c r="AJ1358" s="4">
        <f>IF($F1358=0,($D1358-SUM($U1358:AI1358))*$E1358*(IF(AI1358&lt;1,IF(MIN(AJ$7,$F1358)&gt;$C1358,MIN(AJ$7,$F1358)-$C1358+1,0),MIN(AJ$7,$F1358)-AI$7))/365,IF($F1358&gt;AI$7,($D1358-SUM($U1358:AI1358))*$E1358*(IF(AI1358&lt;1,IF(MIN(AJ$7,$F1358)&gt;$C1358,MIN(AJ$7,$F1358)-$C1358+1,0),MIN(AJ$7,$F1358)-AI$7))/365,0))</f>
        <v>0</v>
      </c>
      <c r="AK1358" s="4">
        <f>IF($F1358=0,($D1358-SUM($U1358:AJ1358))*$E1358*(IF(AJ1358&lt;1,IF(MIN(AK$7,$F1358)&gt;$C1358,MIN(AK$7,$F1358)-$C1358+1,0),MIN(AK$7,$F1358)-AJ$7))/365,IF($F1358&gt;AJ$7,($D1358-SUM($U1358:AJ1358))*$E1358*(IF(AJ1358&lt;1,IF(MIN(AK$7,$F1358)&gt;$C1358,MIN(AK$7,$F1358)-$C1358+1,0),MIN(AK$7,$F1358)-AJ$7))/365,0))</f>
        <v>0</v>
      </c>
      <c r="AL1358" s="4">
        <f>IF($F1358=0,($D1358-SUM($U1358:AK1358))*$E1358*(IF(AK1358&lt;1,IF(MIN(AL$7,$F1358)&gt;$C1358,MIN(AL$7,$F1358)-$C1358+1,0),MIN(AL$7,$F1358)-AK$7))/365,IF($F1358&gt;AK$7,($D1358-SUM($U1358:AK1358))*$E1358*(IF(AK1358&lt;1,IF(MIN(AL$7,$F1358)&gt;$C1358,MIN(AL$7,$F1358)-$C1358+1,0),MIN(AL$7,$F1358)-AK$7))/365,0))</f>
        <v>0</v>
      </c>
      <c r="AM1358" s="4">
        <f>IF($F1358=0,($D1358-SUM($U1358:AL1358))*$E1358*(IF(AL1358&lt;1,IF(MIN(AM$7,$F1358)&gt;$C1358,MIN(AM$7,$F1358)-$C1358+1,0),MIN(AM$7,$F1358)-AL$7))/365,IF($F1358&gt;AL$7,($D1358-SUM($U1358:AL1358))*$E1358*(IF(AL1358&lt;1,IF(MIN(AM$7,$F1358)&gt;$C1358,MIN(AM$7,$F1358)-$C1358+1,0),MIN(AM$7,$F1358)-AL$7))/365,0))</f>
        <v>0</v>
      </c>
      <c r="AN1358" s="4">
        <f>IF($F1358=0,($D1358-SUM($U1358:AM1358))*$E1358*(IF(AM1358&lt;1,IF(MIN(AN$7,$F1358)&gt;$C1358,MIN(AN$7,$F1358)-$C1358+1,0),MIN(AN$7,$F1358)-AM$7))/365,IF($F1358&gt;AM$7,($D1358-SUM($U1358:AM1358))*$E1358*(IF(AM1358&lt;1,IF(MIN(AN$7,$F1358)&gt;$C1358,MIN(AN$7,$F1358)-$C1358+1,0),MIN(AN$7,$F1358)-AM$7))/365,0))</f>
        <v>0</v>
      </c>
      <c r="AO1358" s="4">
        <f>IF($F1358=0,($D1358-SUM($U1358:AN1358))*$E1358*(IF(AN1358&lt;1,IF(MIN(AO$7,$F1358)&gt;$C1358,MIN(AO$7,$F1358)-$C1358+1,0),MIN(AO$7,$F1358)-AN$7))/365,IF($F1358&gt;AN$7,($D1358-SUM($U1358:AN1358))*$E1358*(IF(AN1358&lt;1,IF(MIN(AO$7,$F1358)&gt;$C1358,MIN(AO$7,$F1358)-$C1358+1,0),MIN(AO$7,$F1358)-AN$7))/365,0))</f>
        <v>0</v>
      </c>
      <c r="AP1358" s="4">
        <f>IF($F1358=0,($D1358-SUM($U1358:AO1358))*$E1358*(IF(AO1358&lt;1,IF(MIN(AP$7,$F1358)&gt;$C1358,MIN(AP$7,$F1358)-$C1358+1,0),MIN(AP$7,$F1358)-AO$7))/365,IF($F1358&gt;AO$7,($D1358-SUM($U1358:AO1358))*$E1358*(IF(AO1358&lt;1,IF(MIN(AP$7,$F1358)&gt;$C1358,MIN(AP$7,$F1358)-$C1358+1,0),MIN(AP$7,$F1358)-AO$7))/365,0))</f>
        <v>0</v>
      </c>
      <c r="AQ1358" s="4">
        <f>IF($F1358=0,($D1358-SUM($U1358:AP1358))*$E1358*(IF(AP1358&lt;1,IF(MIN(AQ$7,$F1358)&gt;$C1358,MIN(AQ$7,$F1358)-$C1358+1,0),MIN(AQ$7,$F1358)-AP$7))/365,IF($F1358&gt;AP$7,($D1358-SUM($U1358:AP1358))*$E1358*(IF(AP1358&lt;1,IF(MIN(AQ$7,$F1358)&gt;$C1358,MIN(AQ$7,$F1358)-$C1358+1,0),MIN(AQ$7,$F1358)-AP$7))/365,0))</f>
        <v>0</v>
      </c>
      <c r="AR1358" s="4">
        <f>IF($F1358=0,($D1358-SUM($U1358:AQ1358))*$E1358*(IF(AQ1358&lt;1,IF(MIN(AR$7,$F1358)&gt;$C1358,MIN(AR$7,$F1358)-$C1358+1,0),MIN(AR$7,$F1358)-AQ$7))/365,IF($F1358&gt;AQ$7,($D1358-SUM($U1358:AQ1358))*$E1358*(IF(AQ1358&lt;1,IF(MIN(AR$7,$F1358)&gt;$C1358,MIN(AR$7,$F1358)-$C1358+1,0),MIN(AR$7,$F1358)-AQ$7))/365,0))</f>
        <v>0</v>
      </c>
      <c r="AS1358" s="4">
        <f>IF($F1358=0,($D1358-SUM($U1358:AR1358))*$E1358*(IF(AR1358&lt;1,IF(MIN(AS$7,$F1358)&gt;$C1358,MIN(AS$7,$F1358)-$C1358+1,0),MIN(AS$7,$F1358)-AR$7))/365,IF($F1358&gt;AR$7,($D1358-SUM($U1358:AR1358))*$E1358*(IF(AR1358&lt;1,IF(MIN(AS$7,$F1358)&gt;$C1358,MIN(AS$7,$F1358)-$C1358+1,0),MIN(AS$7,$F1358)-AR$7))/365,0))</f>
        <v>0</v>
      </c>
    </row>
    <row r="1359" spans="1:45">
      <c r="A1359" s="15"/>
      <c r="B1359" s="17"/>
      <c r="C1359" s="16"/>
      <c r="D1359" s="15"/>
      <c r="E1359" s="11"/>
      <c r="F1359" s="16"/>
      <c r="G1359" s="15"/>
      <c r="H1359" s="14"/>
      <c r="I1359" s="5"/>
      <c r="J1359" s="13">
        <f>SUM(U1359:AS1359)</f>
        <v>0</v>
      </c>
      <c r="K1359" s="13">
        <f>IF(F1359=0,D1359-J1359,IF(F1359&lt;41730,0,D1359-J1359))</f>
        <v>0</v>
      </c>
      <c r="L1359" s="12">
        <f>IF(K1359=0,0,IF(G1359-((L$7-C1359)/365)&lt;0,0,G1359-((L$7-C1359)/365)))</f>
        <v>0</v>
      </c>
      <c r="M1359" s="4">
        <f>IF(K1359=0,0,D1359*H1359)</f>
        <v>0</v>
      </c>
      <c r="N1359" s="11">
        <f>IFERROR((1-(M1359/K1359)^(1/L1359)),0)</f>
        <v>0</v>
      </c>
      <c r="O1359" s="10">
        <f>IF(F1359&gt;41730,IF(F1359&gt;41730,(F1359-41730)/365,IF(K1359=0,0,IF(G1359-((L$7-C1359)/365)&lt;0,0,G1359-((L$7-C1359)/365)))),1)</f>
        <v>1</v>
      </c>
      <c r="P1359" s="9">
        <f>IF(K1359&lt;M1359,0,IF(L1359=0,K1359-M1359,K1359*N1359*O1359))</f>
        <v>0</v>
      </c>
      <c r="Q1359" s="19">
        <f>IF(F1359&gt;41730,D1359,0)</f>
        <v>0</v>
      </c>
      <c r="R1359" s="18">
        <f>IF(F1359&gt;41730,J1359+P1359,0)</f>
        <v>0</v>
      </c>
      <c r="S1359" s="9">
        <f>IF(F1359&gt;0,0,K1359-P1359)</f>
        <v>0</v>
      </c>
      <c r="T1359" s="5"/>
      <c r="U1359" s="4">
        <f>D1359*E1359*(IF(U$7&gt;$C1359,U$7-$C1359+1,0))/365</f>
        <v>0</v>
      </c>
      <c r="V1359" s="4">
        <f>($D1359-U1359)*$E1359*(IF(U1359&lt;1,IF(V$7&gt;$C1359,V$7-$C1359+1,0),V$7-U$7))/365</f>
        <v>0</v>
      </c>
      <c r="W1359" s="4">
        <f>IF($F1359=0,($D1359-SUM($U1359:V1359))*$E1359*(IF(V1359&lt;1,IF(MIN(W$7,$F1359)&gt;$C1359,MIN(W$7,$F1359)-$C1359+1,0),MIN(W$7,$F1359)-V$7))/365,IF($F1359&gt;V$7,($D1359-SUM($U1359:V1359))*$E1359*(IF(V1359&lt;1,IF(MIN(W$7,$F1359)&gt;$C1359,MIN(W$7,$F1359)-$C1359+1,0),MIN(W$7,$F1359)-V$7))/365,0))</f>
        <v>0</v>
      </c>
      <c r="X1359" s="4">
        <f>IF($F1359=0,($D1359-SUM($U1359:W1359))*$E1359*(IF(W1359&lt;1,IF(MIN(X$7,$F1359)&gt;$C1359,MIN(X$7,$F1359)-$C1359+1,0),MIN(X$7,$F1359)-W$7))/365,IF($F1359&gt;W$7,($D1359-SUM($U1359:W1359))*$E1359*(IF(W1359&lt;1,IF(MIN(X$7,$F1359)&gt;$C1359,MIN(X$7,$F1359)-$C1359+1,0),MIN(X$7,$F1359)-W$7))/365,0))</f>
        <v>0</v>
      </c>
      <c r="Y1359" s="4">
        <f>IF($F1359=0,($D1359-SUM($U1359:X1359))*$E1359*(IF(X1359&lt;1,IF(MIN(Y$7,$F1359)&gt;$C1359,MIN(Y$7,$F1359)-$C1359+1,0),MIN(Y$7,$F1359)-X$7))/365,IF($F1359&gt;X$7,($D1359-SUM($U1359:X1359))*$E1359*(IF(X1359&lt;1,IF(MIN(Y$7,$F1359)&gt;$C1359,MIN(Y$7,$F1359)-$C1359+1,0),MIN(Y$7,$F1359)-X$7))/365,0))</f>
        <v>0</v>
      </c>
      <c r="Z1359" s="4">
        <f>IF($F1359=0,($D1359-SUM($U1359:Y1359))*$E1359*(IF(Y1359&lt;1,IF(MIN(Z$7,$F1359)&gt;$C1359,MIN(Z$7,$F1359)-$C1359+1,0),MIN(Z$7,$F1359)-Y$7))/365,IF($F1359&gt;Y$7,($D1359-SUM($U1359:Y1359))*$E1359*(IF(Y1359&lt;1,IF(MIN(Z$7,$F1359)&gt;$C1359,MIN(Z$7,$F1359)-$C1359+1,0),MIN(Z$7,$F1359)-Y$7))/365,0))</f>
        <v>0</v>
      </c>
      <c r="AA1359" s="4">
        <f>IF($F1359=0,($D1359-SUM($U1359:Z1359))*$E1359*(IF(Z1359&lt;1,IF(MIN(AA$7,$F1359)&gt;$C1359,MIN(AA$7,$F1359)-$C1359+1,0),MIN(AA$7,$F1359)-Z$7))/365,IF($F1359&gt;Z$7,($D1359-SUM($U1359:Z1359))*$E1359*(IF(Z1359&lt;1,IF(MIN(AA$7,$F1359)&gt;$C1359,MIN(AA$7,$F1359)-$C1359+1,0),MIN(AA$7,$F1359)-Z$7))/365,0))</f>
        <v>0</v>
      </c>
      <c r="AB1359" s="4">
        <f>IF($F1359=0,($D1359-SUM($U1359:AA1359))*$E1359*(IF(AA1359&lt;1,IF(MIN(AB$7,$F1359)&gt;$C1359,MIN(AB$7,$F1359)-$C1359+1,0),MIN(AB$7,$F1359)-AA$7))/365,IF($F1359&gt;AA$7,($D1359-SUM($U1359:AA1359))*$E1359*(IF(AA1359&lt;1,IF(MIN(AB$7,$F1359)&gt;$C1359,MIN(AB$7,$F1359)-$C1359+1,0),MIN(AB$7,$F1359)-AA$7))/365,0))</f>
        <v>0</v>
      </c>
      <c r="AC1359" s="4">
        <f>IF($F1359=0,($D1359-SUM($U1359:AB1359))*$E1359*(IF(AB1359&lt;1,IF(MIN(AC$7,$F1359)&gt;$C1359,MIN(AC$7,$F1359)-$C1359+1,0),MIN(AC$7,$F1359)-AB$7))/365,IF($F1359&gt;AB$7,($D1359-SUM($U1359:AB1359))*$E1359*(IF(AB1359&lt;1,IF(MIN(AC$7,$F1359)&gt;$C1359,MIN(AC$7,$F1359)-$C1359+1,0),MIN(AC$7,$F1359)-AB$7))/365,0))</f>
        <v>0</v>
      </c>
      <c r="AD1359" s="4">
        <f>IF($F1359=0,($D1359-SUM($U1359:AC1359))*$E1359*(IF(AC1359&lt;1,IF(MIN(AD$7,$F1359)&gt;$C1359,MIN(AD$7,$F1359)-$C1359+1,0),MIN(AD$7,$F1359)-AC$7))/365,IF($F1359&gt;AC$7,($D1359-SUM($U1359:AC1359))*$E1359*(IF(AC1359&lt;1,IF(MIN(AD$7,$F1359)&gt;$C1359,MIN(AD$7,$F1359)-$C1359+1,0),MIN(AD$7,$F1359)-AC$7))/365,0))</f>
        <v>0</v>
      </c>
      <c r="AE1359" s="4">
        <f>IF($F1359=0,($D1359-SUM($U1359:AD1359))*$E1359*(IF(AD1359&lt;1,IF(MIN(AE$7,$F1359)&gt;$C1359,MIN(AE$7,$F1359)-$C1359+1,0),MIN(AE$7,$F1359)-AD$7))/365,IF($F1359&gt;AD$7,($D1359-SUM($U1359:AD1359))*$E1359*(IF(AD1359&lt;1,IF(MIN(AE$7,$F1359)&gt;$C1359,MIN(AE$7,$F1359)-$C1359+1,0),MIN(AE$7,$F1359)-AD$7))/365,0))</f>
        <v>0</v>
      </c>
      <c r="AF1359" s="4">
        <f>IF($F1359=0,($D1359-SUM($U1359:AE1359))*$E1359*(IF(AE1359&lt;1,IF(MIN(AF$7,$F1359)&gt;$C1359,MIN(AF$7,$F1359)-$C1359+1,0),MIN(AF$7,$F1359)-AE$7))/365,IF($F1359&gt;AE$7,($D1359-SUM($U1359:AE1359))*$E1359*(IF(AE1359&lt;1,IF(MIN(AF$7,$F1359)&gt;$C1359,MIN(AF$7,$F1359)-$C1359+1,0),MIN(AF$7,$F1359)-AE$7))/365,0))</f>
        <v>0</v>
      </c>
      <c r="AG1359" s="4">
        <f>IF($F1359=0,($D1359-SUM($U1359:AF1359))*$E1359*(IF(AF1359&lt;1,IF(MIN(AG$7,$F1359)&gt;$C1359,MIN(AG$7,$F1359)-$C1359+1,0),MIN(AG$7,$F1359)-AF$7))/365,IF($F1359&gt;AF$7,($D1359-SUM($U1359:AF1359))*$E1359*(IF(AF1359&lt;1,IF(MIN(AG$7,$F1359)&gt;$C1359,MIN(AG$7,$F1359)-$C1359+1,0),MIN(AG$7,$F1359)-AF$7))/365,0))</f>
        <v>0</v>
      </c>
      <c r="AH1359" s="4">
        <f>IF($F1359=0,($D1359-SUM($U1359:AG1359))*$E1359*(IF(AG1359&lt;1,IF(MIN(AH$7,$F1359)&gt;$C1359,MIN(AH$7,$F1359)-$C1359+1,0),MIN(AH$7,$F1359)-AG$7))/365,IF($F1359&gt;AG$7,($D1359-SUM($U1359:AG1359))*$E1359*(IF(AG1359&lt;1,IF(MIN(AH$7,$F1359)&gt;$C1359,MIN(AH$7,$F1359)-$C1359+1,0),MIN(AH$7,$F1359)-AG$7))/365,0))</f>
        <v>0</v>
      </c>
      <c r="AI1359" s="4">
        <f>IF($F1359=0,($D1359-SUM($U1359:AH1359))*$E1359*(IF(AH1359&lt;1,IF(MIN(AI$7,$F1359)&gt;$C1359,MIN(AI$7,$F1359)-$C1359+1,0),MIN(AI$7,$F1359)-AH$7))/365,IF($F1359&gt;AH$7,($D1359-SUM($U1359:AH1359))*$E1359*(IF(AH1359&lt;1,IF(MIN(AI$7,$F1359)&gt;$C1359,MIN(AI$7,$F1359)-$C1359+1,0),MIN(AI$7,$F1359)-AH$7))/365,0))</f>
        <v>0</v>
      </c>
      <c r="AJ1359" s="4">
        <f>IF($F1359=0,($D1359-SUM($U1359:AI1359))*$E1359*(IF(AI1359&lt;1,IF(MIN(AJ$7,$F1359)&gt;$C1359,MIN(AJ$7,$F1359)-$C1359+1,0),MIN(AJ$7,$F1359)-AI$7))/365,IF($F1359&gt;AI$7,($D1359-SUM($U1359:AI1359))*$E1359*(IF(AI1359&lt;1,IF(MIN(AJ$7,$F1359)&gt;$C1359,MIN(AJ$7,$F1359)-$C1359+1,0),MIN(AJ$7,$F1359)-AI$7))/365,0))</f>
        <v>0</v>
      </c>
      <c r="AK1359" s="4">
        <f>IF($F1359=0,($D1359-SUM($U1359:AJ1359))*$E1359*(IF(AJ1359&lt;1,IF(MIN(AK$7,$F1359)&gt;$C1359,MIN(AK$7,$F1359)-$C1359+1,0),MIN(AK$7,$F1359)-AJ$7))/365,IF($F1359&gt;AJ$7,($D1359-SUM($U1359:AJ1359))*$E1359*(IF(AJ1359&lt;1,IF(MIN(AK$7,$F1359)&gt;$C1359,MIN(AK$7,$F1359)-$C1359+1,0),MIN(AK$7,$F1359)-AJ$7))/365,0))</f>
        <v>0</v>
      </c>
      <c r="AL1359" s="4">
        <f>IF($F1359=0,($D1359-SUM($U1359:AK1359))*$E1359*(IF(AK1359&lt;1,IF(MIN(AL$7,$F1359)&gt;$C1359,MIN(AL$7,$F1359)-$C1359+1,0),MIN(AL$7,$F1359)-AK$7))/365,IF($F1359&gt;AK$7,($D1359-SUM($U1359:AK1359))*$E1359*(IF(AK1359&lt;1,IF(MIN(AL$7,$F1359)&gt;$C1359,MIN(AL$7,$F1359)-$C1359+1,0),MIN(AL$7,$F1359)-AK$7))/365,0))</f>
        <v>0</v>
      </c>
      <c r="AM1359" s="4">
        <f>IF($F1359=0,($D1359-SUM($U1359:AL1359))*$E1359*(IF(AL1359&lt;1,IF(MIN(AM$7,$F1359)&gt;$C1359,MIN(AM$7,$F1359)-$C1359+1,0),MIN(AM$7,$F1359)-AL$7))/365,IF($F1359&gt;AL$7,($D1359-SUM($U1359:AL1359))*$E1359*(IF(AL1359&lt;1,IF(MIN(AM$7,$F1359)&gt;$C1359,MIN(AM$7,$F1359)-$C1359+1,0),MIN(AM$7,$F1359)-AL$7))/365,0))</f>
        <v>0</v>
      </c>
      <c r="AN1359" s="4">
        <f>IF($F1359=0,($D1359-SUM($U1359:AM1359))*$E1359*(IF(AM1359&lt;1,IF(MIN(AN$7,$F1359)&gt;$C1359,MIN(AN$7,$F1359)-$C1359+1,0),MIN(AN$7,$F1359)-AM$7))/365,IF($F1359&gt;AM$7,($D1359-SUM($U1359:AM1359))*$E1359*(IF(AM1359&lt;1,IF(MIN(AN$7,$F1359)&gt;$C1359,MIN(AN$7,$F1359)-$C1359+1,0),MIN(AN$7,$F1359)-AM$7))/365,0))</f>
        <v>0</v>
      </c>
      <c r="AO1359" s="4">
        <f>IF($F1359=0,($D1359-SUM($U1359:AN1359))*$E1359*(IF(AN1359&lt;1,IF(MIN(AO$7,$F1359)&gt;$C1359,MIN(AO$7,$F1359)-$C1359+1,0),MIN(AO$7,$F1359)-AN$7))/365,IF($F1359&gt;AN$7,($D1359-SUM($U1359:AN1359))*$E1359*(IF(AN1359&lt;1,IF(MIN(AO$7,$F1359)&gt;$C1359,MIN(AO$7,$F1359)-$C1359+1,0),MIN(AO$7,$F1359)-AN$7))/365,0))</f>
        <v>0</v>
      </c>
      <c r="AP1359" s="4">
        <f>IF($F1359=0,($D1359-SUM($U1359:AO1359))*$E1359*(IF(AO1359&lt;1,IF(MIN(AP$7,$F1359)&gt;$C1359,MIN(AP$7,$F1359)-$C1359+1,0),MIN(AP$7,$F1359)-AO$7))/365,IF($F1359&gt;AO$7,($D1359-SUM($U1359:AO1359))*$E1359*(IF(AO1359&lt;1,IF(MIN(AP$7,$F1359)&gt;$C1359,MIN(AP$7,$F1359)-$C1359+1,0),MIN(AP$7,$F1359)-AO$7))/365,0))</f>
        <v>0</v>
      </c>
      <c r="AQ1359" s="4">
        <f>IF($F1359=0,($D1359-SUM($U1359:AP1359))*$E1359*(IF(AP1359&lt;1,IF(MIN(AQ$7,$F1359)&gt;$C1359,MIN(AQ$7,$F1359)-$C1359+1,0),MIN(AQ$7,$F1359)-AP$7))/365,IF($F1359&gt;AP$7,($D1359-SUM($U1359:AP1359))*$E1359*(IF(AP1359&lt;1,IF(MIN(AQ$7,$F1359)&gt;$C1359,MIN(AQ$7,$F1359)-$C1359+1,0),MIN(AQ$7,$F1359)-AP$7))/365,0))</f>
        <v>0</v>
      </c>
      <c r="AR1359" s="4">
        <f>IF($F1359=0,($D1359-SUM($U1359:AQ1359))*$E1359*(IF(AQ1359&lt;1,IF(MIN(AR$7,$F1359)&gt;$C1359,MIN(AR$7,$F1359)-$C1359+1,0),MIN(AR$7,$F1359)-AQ$7))/365,IF($F1359&gt;AQ$7,($D1359-SUM($U1359:AQ1359))*$E1359*(IF(AQ1359&lt;1,IF(MIN(AR$7,$F1359)&gt;$C1359,MIN(AR$7,$F1359)-$C1359+1,0),MIN(AR$7,$F1359)-AQ$7))/365,0))</f>
        <v>0</v>
      </c>
      <c r="AS1359" s="4">
        <f>IF($F1359=0,($D1359-SUM($U1359:AR1359))*$E1359*(IF(AR1359&lt;1,IF(MIN(AS$7,$F1359)&gt;$C1359,MIN(AS$7,$F1359)-$C1359+1,0),MIN(AS$7,$F1359)-AR$7))/365,IF($F1359&gt;AR$7,($D1359-SUM($U1359:AR1359))*$E1359*(IF(AR1359&lt;1,IF(MIN(AS$7,$F1359)&gt;$C1359,MIN(AS$7,$F1359)-$C1359+1,0),MIN(AS$7,$F1359)-AR$7))/365,0))</f>
        <v>0</v>
      </c>
    </row>
    <row r="1360" spans="1:45">
      <c r="A1360" s="15"/>
      <c r="B1360" s="17"/>
      <c r="C1360" s="16"/>
      <c r="D1360" s="15"/>
      <c r="E1360" s="11"/>
      <c r="F1360" s="16"/>
      <c r="G1360" s="15"/>
      <c r="H1360" s="14"/>
      <c r="I1360" s="5"/>
      <c r="J1360" s="13">
        <f>SUM(U1360:AS1360)</f>
        <v>0</v>
      </c>
      <c r="K1360" s="13">
        <f>IF(F1360=0,D1360-J1360,IF(F1360&lt;41730,0,D1360-J1360))</f>
        <v>0</v>
      </c>
      <c r="L1360" s="12">
        <f>IF(K1360=0,0,IF(G1360-((L$7-C1360)/365)&lt;0,0,G1360-((L$7-C1360)/365)))</f>
        <v>0</v>
      </c>
      <c r="M1360" s="4">
        <f>IF(K1360=0,0,D1360*H1360)</f>
        <v>0</v>
      </c>
      <c r="N1360" s="11">
        <f>IFERROR((1-(M1360/K1360)^(1/L1360)),0)</f>
        <v>0</v>
      </c>
      <c r="O1360" s="10">
        <f>IF(F1360&gt;41730,IF(F1360&gt;41730,(F1360-41730)/365,IF(K1360=0,0,IF(G1360-((L$7-C1360)/365)&lt;0,0,G1360-((L$7-C1360)/365)))),1)</f>
        <v>1</v>
      </c>
      <c r="P1360" s="9">
        <f>IF(K1360&lt;M1360,0,IF(L1360=0,K1360-M1360,K1360*N1360*O1360))</f>
        <v>0</v>
      </c>
      <c r="Q1360" s="19">
        <f>IF(F1360&gt;41730,D1360,0)</f>
        <v>0</v>
      </c>
      <c r="R1360" s="18">
        <f>IF(F1360&gt;41730,J1360+P1360,0)</f>
        <v>0</v>
      </c>
      <c r="S1360" s="9">
        <f>IF(F1360&gt;0,0,K1360-P1360)</f>
        <v>0</v>
      </c>
      <c r="T1360" s="5"/>
      <c r="U1360" s="4">
        <f>D1360*E1360*(IF(U$7&gt;$C1360,U$7-$C1360+1,0))/365</f>
        <v>0</v>
      </c>
      <c r="V1360" s="4">
        <f>($D1360-U1360)*$E1360*(IF(U1360&lt;1,IF(V$7&gt;$C1360,V$7-$C1360+1,0),V$7-U$7))/365</f>
        <v>0</v>
      </c>
      <c r="W1360" s="4">
        <f>IF($F1360=0,($D1360-SUM($U1360:V1360))*$E1360*(IF(V1360&lt;1,IF(MIN(W$7,$F1360)&gt;$C1360,MIN(W$7,$F1360)-$C1360+1,0),MIN(W$7,$F1360)-V$7))/365,IF($F1360&gt;V$7,($D1360-SUM($U1360:V1360))*$E1360*(IF(V1360&lt;1,IF(MIN(W$7,$F1360)&gt;$C1360,MIN(W$7,$F1360)-$C1360+1,0),MIN(W$7,$F1360)-V$7))/365,0))</f>
        <v>0</v>
      </c>
      <c r="X1360" s="4">
        <f>IF($F1360=0,($D1360-SUM($U1360:W1360))*$E1360*(IF(W1360&lt;1,IF(MIN(X$7,$F1360)&gt;$C1360,MIN(X$7,$F1360)-$C1360+1,0),MIN(X$7,$F1360)-W$7))/365,IF($F1360&gt;W$7,($D1360-SUM($U1360:W1360))*$E1360*(IF(W1360&lt;1,IF(MIN(X$7,$F1360)&gt;$C1360,MIN(X$7,$F1360)-$C1360+1,0),MIN(X$7,$F1360)-W$7))/365,0))</f>
        <v>0</v>
      </c>
      <c r="Y1360" s="4">
        <f>IF($F1360=0,($D1360-SUM($U1360:X1360))*$E1360*(IF(X1360&lt;1,IF(MIN(Y$7,$F1360)&gt;$C1360,MIN(Y$7,$F1360)-$C1360+1,0),MIN(Y$7,$F1360)-X$7))/365,IF($F1360&gt;X$7,($D1360-SUM($U1360:X1360))*$E1360*(IF(X1360&lt;1,IF(MIN(Y$7,$F1360)&gt;$C1360,MIN(Y$7,$F1360)-$C1360+1,0),MIN(Y$7,$F1360)-X$7))/365,0))</f>
        <v>0</v>
      </c>
      <c r="Z1360" s="4">
        <f>IF($F1360=0,($D1360-SUM($U1360:Y1360))*$E1360*(IF(Y1360&lt;1,IF(MIN(Z$7,$F1360)&gt;$C1360,MIN(Z$7,$F1360)-$C1360+1,0),MIN(Z$7,$F1360)-Y$7))/365,IF($F1360&gt;Y$7,($D1360-SUM($U1360:Y1360))*$E1360*(IF(Y1360&lt;1,IF(MIN(Z$7,$F1360)&gt;$C1360,MIN(Z$7,$F1360)-$C1360+1,0),MIN(Z$7,$F1360)-Y$7))/365,0))</f>
        <v>0</v>
      </c>
      <c r="AA1360" s="4">
        <f>IF($F1360=0,($D1360-SUM($U1360:Z1360))*$E1360*(IF(Z1360&lt;1,IF(MIN(AA$7,$F1360)&gt;$C1360,MIN(AA$7,$F1360)-$C1360+1,0),MIN(AA$7,$F1360)-Z$7))/365,IF($F1360&gt;Z$7,($D1360-SUM($U1360:Z1360))*$E1360*(IF(Z1360&lt;1,IF(MIN(AA$7,$F1360)&gt;$C1360,MIN(AA$7,$F1360)-$C1360+1,0),MIN(AA$7,$F1360)-Z$7))/365,0))</f>
        <v>0</v>
      </c>
      <c r="AB1360" s="4">
        <f>IF($F1360=0,($D1360-SUM($U1360:AA1360))*$E1360*(IF(AA1360&lt;1,IF(MIN(AB$7,$F1360)&gt;$C1360,MIN(AB$7,$F1360)-$C1360+1,0),MIN(AB$7,$F1360)-AA$7))/365,IF($F1360&gt;AA$7,($D1360-SUM($U1360:AA1360))*$E1360*(IF(AA1360&lt;1,IF(MIN(AB$7,$F1360)&gt;$C1360,MIN(AB$7,$F1360)-$C1360+1,0),MIN(AB$7,$F1360)-AA$7))/365,0))</f>
        <v>0</v>
      </c>
      <c r="AC1360" s="4">
        <f>IF($F1360=0,($D1360-SUM($U1360:AB1360))*$E1360*(IF(AB1360&lt;1,IF(MIN(AC$7,$F1360)&gt;$C1360,MIN(AC$7,$F1360)-$C1360+1,0),MIN(AC$7,$F1360)-AB$7))/365,IF($F1360&gt;AB$7,($D1360-SUM($U1360:AB1360))*$E1360*(IF(AB1360&lt;1,IF(MIN(AC$7,$F1360)&gt;$C1360,MIN(AC$7,$F1360)-$C1360+1,0),MIN(AC$7,$F1360)-AB$7))/365,0))</f>
        <v>0</v>
      </c>
      <c r="AD1360" s="4">
        <f>IF($F1360=0,($D1360-SUM($U1360:AC1360))*$E1360*(IF(AC1360&lt;1,IF(MIN(AD$7,$F1360)&gt;$C1360,MIN(AD$7,$F1360)-$C1360+1,0),MIN(AD$7,$F1360)-AC$7))/365,IF($F1360&gt;AC$7,($D1360-SUM($U1360:AC1360))*$E1360*(IF(AC1360&lt;1,IF(MIN(AD$7,$F1360)&gt;$C1360,MIN(AD$7,$F1360)-$C1360+1,0),MIN(AD$7,$F1360)-AC$7))/365,0))</f>
        <v>0</v>
      </c>
      <c r="AE1360" s="4">
        <f>IF($F1360=0,($D1360-SUM($U1360:AD1360))*$E1360*(IF(AD1360&lt;1,IF(MIN(AE$7,$F1360)&gt;$C1360,MIN(AE$7,$F1360)-$C1360+1,0),MIN(AE$7,$F1360)-AD$7))/365,IF($F1360&gt;AD$7,($D1360-SUM($U1360:AD1360))*$E1360*(IF(AD1360&lt;1,IF(MIN(AE$7,$F1360)&gt;$C1360,MIN(AE$7,$F1360)-$C1360+1,0),MIN(AE$7,$F1360)-AD$7))/365,0))</f>
        <v>0</v>
      </c>
      <c r="AF1360" s="4">
        <f>IF($F1360=0,($D1360-SUM($U1360:AE1360))*$E1360*(IF(AE1360&lt;1,IF(MIN(AF$7,$F1360)&gt;$C1360,MIN(AF$7,$F1360)-$C1360+1,0),MIN(AF$7,$F1360)-AE$7))/365,IF($F1360&gt;AE$7,($D1360-SUM($U1360:AE1360))*$E1360*(IF(AE1360&lt;1,IF(MIN(AF$7,$F1360)&gt;$C1360,MIN(AF$7,$F1360)-$C1360+1,0),MIN(AF$7,$F1360)-AE$7))/365,0))</f>
        <v>0</v>
      </c>
      <c r="AG1360" s="4">
        <f>IF($F1360=0,($D1360-SUM($U1360:AF1360))*$E1360*(IF(AF1360&lt;1,IF(MIN(AG$7,$F1360)&gt;$C1360,MIN(AG$7,$F1360)-$C1360+1,0),MIN(AG$7,$F1360)-AF$7))/365,IF($F1360&gt;AF$7,($D1360-SUM($U1360:AF1360))*$E1360*(IF(AF1360&lt;1,IF(MIN(AG$7,$F1360)&gt;$C1360,MIN(AG$7,$F1360)-$C1360+1,0),MIN(AG$7,$F1360)-AF$7))/365,0))</f>
        <v>0</v>
      </c>
      <c r="AH1360" s="4">
        <f>IF($F1360=0,($D1360-SUM($U1360:AG1360))*$E1360*(IF(AG1360&lt;1,IF(MIN(AH$7,$F1360)&gt;$C1360,MIN(AH$7,$F1360)-$C1360+1,0),MIN(AH$7,$F1360)-AG$7))/365,IF($F1360&gt;AG$7,($D1360-SUM($U1360:AG1360))*$E1360*(IF(AG1360&lt;1,IF(MIN(AH$7,$F1360)&gt;$C1360,MIN(AH$7,$F1360)-$C1360+1,0),MIN(AH$7,$F1360)-AG$7))/365,0))</f>
        <v>0</v>
      </c>
      <c r="AI1360" s="4">
        <f>IF($F1360=0,($D1360-SUM($U1360:AH1360))*$E1360*(IF(AH1360&lt;1,IF(MIN(AI$7,$F1360)&gt;$C1360,MIN(AI$7,$F1360)-$C1360+1,0),MIN(AI$7,$F1360)-AH$7))/365,IF($F1360&gt;AH$7,($D1360-SUM($U1360:AH1360))*$E1360*(IF(AH1360&lt;1,IF(MIN(AI$7,$F1360)&gt;$C1360,MIN(AI$7,$F1360)-$C1360+1,0),MIN(AI$7,$F1360)-AH$7))/365,0))</f>
        <v>0</v>
      </c>
      <c r="AJ1360" s="4">
        <f>IF($F1360=0,($D1360-SUM($U1360:AI1360))*$E1360*(IF(AI1360&lt;1,IF(MIN(AJ$7,$F1360)&gt;$C1360,MIN(AJ$7,$F1360)-$C1360+1,0),MIN(AJ$7,$F1360)-AI$7))/365,IF($F1360&gt;AI$7,($D1360-SUM($U1360:AI1360))*$E1360*(IF(AI1360&lt;1,IF(MIN(AJ$7,$F1360)&gt;$C1360,MIN(AJ$7,$F1360)-$C1360+1,0),MIN(AJ$7,$F1360)-AI$7))/365,0))</f>
        <v>0</v>
      </c>
      <c r="AK1360" s="4">
        <f>IF($F1360=0,($D1360-SUM($U1360:AJ1360))*$E1360*(IF(AJ1360&lt;1,IF(MIN(AK$7,$F1360)&gt;$C1360,MIN(AK$7,$F1360)-$C1360+1,0),MIN(AK$7,$F1360)-AJ$7))/365,IF($F1360&gt;AJ$7,($D1360-SUM($U1360:AJ1360))*$E1360*(IF(AJ1360&lt;1,IF(MIN(AK$7,$F1360)&gt;$C1360,MIN(AK$7,$F1360)-$C1360+1,0),MIN(AK$7,$F1360)-AJ$7))/365,0))</f>
        <v>0</v>
      </c>
      <c r="AL1360" s="4">
        <f>IF($F1360=0,($D1360-SUM($U1360:AK1360))*$E1360*(IF(AK1360&lt;1,IF(MIN(AL$7,$F1360)&gt;$C1360,MIN(AL$7,$F1360)-$C1360+1,0),MIN(AL$7,$F1360)-AK$7))/365,IF($F1360&gt;AK$7,($D1360-SUM($U1360:AK1360))*$E1360*(IF(AK1360&lt;1,IF(MIN(AL$7,$F1360)&gt;$C1360,MIN(AL$7,$F1360)-$C1360+1,0),MIN(AL$7,$F1360)-AK$7))/365,0))</f>
        <v>0</v>
      </c>
      <c r="AM1360" s="4">
        <f>IF($F1360=0,($D1360-SUM($U1360:AL1360))*$E1360*(IF(AL1360&lt;1,IF(MIN(AM$7,$F1360)&gt;$C1360,MIN(AM$7,$F1360)-$C1360+1,0),MIN(AM$7,$F1360)-AL$7))/365,IF($F1360&gt;AL$7,($D1360-SUM($U1360:AL1360))*$E1360*(IF(AL1360&lt;1,IF(MIN(AM$7,$F1360)&gt;$C1360,MIN(AM$7,$F1360)-$C1360+1,0),MIN(AM$7,$F1360)-AL$7))/365,0))</f>
        <v>0</v>
      </c>
      <c r="AN1360" s="4">
        <f>IF($F1360=0,($D1360-SUM($U1360:AM1360))*$E1360*(IF(AM1360&lt;1,IF(MIN(AN$7,$F1360)&gt;$C1360,MIN(AN$7,$F1360)-$C1360+1,0),MIN(AN$7,$F1360)-AM$7))/365,IF($F1360&gt;AM$7,($D1360-SUM($U1360:AM1360))*$E1360*(IF(AM1360&lt;1,IF(MIN(AN$7,$F1360)&gt;$C1360,MIN(AN$7,$F1360)-$C1360+1,0),MIN(AN$7,$F1360)-AM$7))/365,0))</f>
        <v>0</v>
      </c>
      <c r="AO1360" s="4">
        <f>IF($F1360=0,($D1360-SUM($U1360:AN1360))*$E1360*(IF(AN1360&lt;1,IF(MIN(AO$7,$F1360)&gt;$C1360,MIN(AO$7,$F1360)-$C1360+1,0),MIN(AO$7,$F1360)-AN$7))/365,IF($F1360&gt;AN$7,($D1360-SUM($U1360:AN1360))*$E1360*(IF(AN1360&lt;1,IF(MIN(AO$7,$F1360)&gt;$C1360,MIN(AO$7,$F1360)-$C1360+1,0),MIN(AO$7,$F1360)-AN$7))/365,0))</f>
        <v>0</v>
      </c>
      <c r="AP1360" s="4">
        <f>IF($F1360=0,($D1360-SUM($U1360:AO1360))*$E1360*(IF(AO1360&lt;1,IF(MIN(AP$7,$F1360)&gt;$C1360,MIN(AP$7,$F1360)-$C1360+1,0),MIN(AP$7,$F1360)-AO$7))/365,IF($F1360&gt;AO$7,($D1360-SUM($U1360:AO1360))*$E1360*(IF(AO1360&lt;1,IF(MIN(AP$7,$F1360)&gt;$C1360,MIN(AP$7,$F1360)-$C1360+1,0),MIN(AP$7,$F1360)-AO$7))/365,0))</f>
        <v>0</v>
      </c>
      <c r="AQ1360" s="4">
        <f>IF($F1360=0,($D1360-SUM($U1360:AP1360))*$E1360*(IF(AP1360&lt;1,IF(MIN(AQ$7,$F1360)&gt;$C1360,MIN(AQ$7,$F1360)-$C1360+1,0),MIN(AQ$7,$F1360)-AP$7))/365,IF($F1360&gt;AP$7,($D1360-SUM($U1360:AP1360))*$E1360*(IF(AP1360&lt;1,IF(MIN(AQ$7,$F1360)&gt;$C1360,MIN(AQ$7,$F1360)-$C1360+1,0),MIN(AQ$7,$F1360)-AP$7))/365,0))</f>
        <v>0</v>
      </c>
      <c r="AR1360" s="4">
        <f>IF($F1360=0,($D1360-SUM($U1360:AQ1360))*$E1360*(IF(AQ1360&lt;1,IF(MIN(AR$7,$F1360)&gt;$C1360,MIN(AR$7,$F1360)-$C1360+1,0),MIN(AR$7,$F1360)-AQ$7))/365,IF($F1360&gt;AQ$7,($D1360-SUM($U1360:AQ1360))*$E1360*(IF(AQ1360&lt;1,IF(MIN(AR$7,$F1360)&gt;$C1360,MIN(AR$7,$F1360)-$C1360+1,0),MIN(AR$7,$F1360)-AQ$7))/365,0))</f>
        <v>0</v>
      </c>
      <c r="AS1360" s="4">
        <f>IF($F1360=0,($D1360-SUM($U1360:AR1360))*$E1360*(IF(AR1360&lt;1,IF(MIN(AS$7,$F1360)&gt;$C1360,MIN(AS$7,$F1360)-$C1360+1,0),MIN(AS$7,$F1360)-AR$7))/365,IF($F1360&gt;AR$7,($D1360-SUM($U1360:AR1360))*$E1360*(IF(AR1360&lt;1,IF(MIN(AS$7,$F1360)&gt;$C1360,MIN(AS$7,$F1360)-$C1360+1,0),MIN(AS$7,$F1360)-AR$7))/365,0))</f>
        <v>0</v>
      </c>
    </row>
    <row r="1361" spans="1:45">
      <c r="A1361" s="15"/>
      <c r="B1361" s="17"/>
      <c r="C1361" s="16"/>
      <c r="D1361" s="15"/>
      <c r="E1361" s="11"/>
      <c r="F1361" s="16"/>
      <c r="G1361" s="15"/>
      <c r="H1361" s="14"/>
      <c r="I1361" s="5"/>
      <c r="J1361" s="13">
        <f>SUM(U1361:AS1361)</f>
        <v>0</v>
      </c>
      <c r="K1361" s="13">
        <f>IF(F1361=0,D1361-J1361,IF(F1361&lt;41730,0,D1361-J1361))</f>
        <v>0</v>
      </c>
      <c r="L1361" s="12">
        <f>IF(K1361=0,0,IF(G1361-((L$7-C1361)/365)&lt;0,0,G1361-((L$7-C1361)/365)))</f>
        <v>0</v>
      </c>
      <c r="M1361" s="4">
        <f>IF(K1361=0,0,D1361*H1361)</f>
        <v>0</v>
      </c>
      <c r="N1361" s="11">
        <f>IFERROR((1-(M1361/K1361)^(1/L1361)),0)</f>
        <v>0</v>
      </c>
      <c r="O1361" s="10">
        <f>IF(F1361&gt;41730,IF(F1361&gt;41730,(F1361-41730)/365,IF(K1361=0,0,IF(G1361-((L$7-C1361)/365)&lt;0,0,G1361-((L$7-C1361)/365)))),1)</f>
        <v>1</v>
      </c>
      <c r="P1361" s="9">
        <f>IF(K1361&lt;M1361,0,IF(L1361=0,K1361-M1361,K1361*N1361*O1361))</f>
        <v>0</v>
      </c>
      <c r="Q1361" s="19">
        <f>IF(F1361&gt;41730,D1361,0)</f>
        <v>0</v>
      </c>
      <c r="R1361" s="18">
        <f>IF(F1361&gt;41730,J1361+P1361,0)</f>
        <v>0</v>
      </c>
      <c r="S1361" s="9">
        <f>IF(F1361&gt;0,0,K1361-P1361)</f>
        <v>0</v>
      </c>
      <c r="T1361" s="5"/>
      <c r="U1361" s="4">
        <f>D1361*E1361*(IF(U$7&gt;$C1361,U$7-$C1361+1,0))/365</f>
        <v>0</v>
      </c>
      <c r="V1361" s="4">
        <f>($D1361-U1361)*$E1361*(IF(U1361&lt;1,IF(V$7&gt;$C1361,V$7-$C1361+1,0),V$7-U$7))/365</f>
        <v>0</v>
      </c>
      <c r="W1361" s="4">
        <f>IF($F1361=0,($D1361-SUM($U1361:V1361))*$E1361*(IF(V1361&lt;1,IF(MIN(W$7,$F1361)&gt;$C1361,MIN(W$7,$F1361)-$C1361+1,0),MIN(W$7,$F1361)-V$7))/365,IF($F1361&gt;V$7,($D1361-SUM($U1361:V1361))*$E1361*(IF(V1361&lt;1,IF(MIN(W$7,$F1361)&gt;$C1361,MIN(W$7,$F1361)-$C1361+1,0),MIN(W$7,$F1361)-V$7))/365,0))</f>
        <v>0</v>
      </c>
      <c r="X1361" s="4">
        <f>IF($F1361=0,($D1361-SUM($U1361:W1361))*$E1361*(IF(W1361&lt;1,IF(MIN(X$7,$F1361)&gt;$C1361,MIN(X$7,$F1361)-$C1361+1,0),MIN(X$7,$F1361)-W$7))/365,IF($F1361&gt;W$7,($D1361-SUM($U1361:W1361))*$E1361*(IF(W1361&lt;1,IF(MIN(X$7,$F1361)&gt;$C1361,MIN(X$7,$F1361)-$C1361+1,0),MIN(X$7,$F1361)-W$7))/365,0))</f>
        <v>0</v>
      </c>
      <c r="Y1361" s="4">
        <f>IF($F1361=0,($D1361-SUM($U1361:X1361))*$E1361*(IF(X1361&lt;1,IF(MIN(Y$7,$F1361)&gt;$C1361,MIN(Y$7,$F1361)-$C1361+1,0),MIN(Y$7,$F1361)-X$7))/365,IF($F1361&gt;X$7,($D1361-SUM($U1361:X1361))*$E1361*(IF(X1361&lt;1,IF(MIN(Y$7,$F1361)&gt;$C1361,MIN(Y$7,$F1361)-$C1361+1,0),MIN(Y$7,$F1361)-X$7))/365,0))</f>
        <v>0</v>
      </c>
      <c r="Z1361" s="4">
        <f>IF($F1361=0,($D1361-SUM($U1361:Y1361))*$E1361*(IF(Y1361&lt;1,IF(MIN(Z$7,$F1361)&gt;$C1361,MIN(Z$7,$F1361)-$C1361+1,0),MIN(Z$7,$F1361)-Y$7))/365,IF($F1361&gt;Y$7,($D1361-SUM($U1361:Y1361))*$E1361*(IF(Y1361&lt;1,IF(MIN(Z$7,$F1361)&gt;$C1361,MIN(Z$7,$F1361)-$C1361+1,0),MIN(Z$7,$F1361)-Y$7))/365,0))</f>
        <v>0</v>
      </c>
      <c r="AA1361" s="4">
        <f>IF($F1361=0,($D1361-SUM($U1361:Z1361))*$E1361*(IF(Z1361&lt;1,IF(MIN(AA$7,$F1361)&gt;$C1361,MIN(AA$7,$F1361)-$C1361+1,0),MIN(AA$7,$F1361)-Z$7))/365,IF($F1361&gt;Z$7,($D1361-SUM($U1361:Z1361))*$E1361*(IF(Z1361&lt;1,IF(MIN(AA$7,$F1361)&gt;$C1361,MIN(AA$7,$F1361)-$C1361+1,0),MIN(AA$7,$F1361)-Z$7))/365,0))</f>
        <v>0</v>
      </c>
      <c r="AB1361" s="4">
        <f>IF($F1361=0,($D1361-SUM($U1361:AA1361))*$E1361*(IF(AA1361&lt;1,IF(MIN(AB$7,$F1361)&gt;$C1361,MIN(AB$7,$F1361)-$C1361+1,0),MIN(AB$7,$F1361)-AA$7))/365,IF($F1361&gt;AA$7,($D1361-SUM($U1361:AA1361))*$E1361*(IF(AA1361&lt;1,IF(MIN(AB$7,$F1361)&gt;$C1361,MIN(AB$7,$F1361)-$C1361+1,0),MIN(AB$7,$F1361)-AA$7))/365,0))</f>
        <v>0</v>
      </c>
      <c r="AC1361" s="4">
        <f>IF($F1361=0,($D1361-SUM($U1361:AB1361))*$E1361*(IF(AB1361&lt;1,IF(MIN(AC$7,$F1361)&gt;$C1361,MIN(AC$7,$F1361)-$C1361+1,0),MIN(AC$7,$F1361)-AB$7))/365,IF($F1361&gt;AB$7,($D1361-SUM($U1361:AB1361))*$E1361*(IF(AB1361&lt;1,IF(MIN(AC$7,$F1361)&gt;$C1361,MIN(AC$7,$F1361)-$C1361+1,0),MIN(AC$7,$F1361)-AB$7))/365,0))</f>
        <v>0</v>
      </c>
      <c r="AD1361" s="4">
        <f>IF($F1361=0,($D1361-SUM($U1361:AC1361))*$E1361*(IF(AC1361&lt;1,IF(MIN(AD$7,$F1361)&gt;$C1361,MIN(AD$7,$F1361)-$C1361+1,0),MIN(AD$7,$F1361)-AC$7))/365,IF($F1361&gt;AC$7,($D1361-SUM($U1361:AC1361))*$E1361*(IF(AC1361&lt;1,IF(MIN(AD$7,$F1361)&gt;$C1361,MIN(AD$7,$F1361)-$C1361+1,0),MIN(AD$7,$F1361)-AC$7))/365,0))</f>
        <v>0</v>
      </c>
      <c r="AE1361" s="4">
        <f>IF($F1361=0,($D1361-SUM($U1361:AD1361))*$E1361*(IF(AD1361&lt;1,IF(MIN(AE$7,$F1361)&gt;$C1361,MIN(AE$7,$F1361)-$C1361+1,0),MIN(AE$7,$F1361)-AD$7))/365,IF($F1361&gt;AD$7,($D1361-SUM($U1361:AD1361))*$E1361*(IF(AD1361&lt;1,IF(MIN(AE$7,$F1361)&gt;$C1361,MIN(AE$7,$F1361)-$C1361+1,0),MIN(AE$7,$F1361)-AD$7))/365,0))</f>
        <v>0</v>
      </c>
      <c r="AF1361" s="4">
        <f>IF($F1361=0,($D1361-SUM($U1361:AE1361))*$E1361*(IF(AE1361&lt;1,IF(MIN(AF$7,$F1361)&gt;$C1361,MIN(AF$7,$F1361)-$C1361+1,0),MIN(AF$7,$F1361)-AE$7))/365,IF($F1361&gt;AE$7,($D1361-SUM($U1361:AE1361))*$E1361*(IF(AE1361&lt;1,IF(MIN(AF$7,$F1361)&gt;$C1361,MIN(AF$7,$F1361)-$C1361+1,0),MIN(AF$7,$F1361)-AE$7))/365,0))</f>
        <v>0</v>
      </c>
      <c r="AG1361" s="4">
        <f>IF($F1361=0,($D1361-SUM($U1361:AF1361))*$E1361*(IF(AF1361&lt;1,IF(MIN(AG$7,$F1361)&gt;$C1361,MIN(AG$7,$F1361)-$C1361+1,0),MIN(AG$7,$F1361)-AF$7))/365,IF($F1361&gt;AF$7,($D1361-SUM($U1361:AF1361))*$E1361*(IF(AF1361&lt;1,IF(MIN(AG$7,$F1361)&gt;$C1361,MIN(AG$7,$F1361)-$C1361+1,0),MIN(AG$7,$F1361)-AF$7))/365,0))</f>
        <v>0</v>
      </c>
      <c r="AH1361" s="4">
        <f>IF($F1361=0,($D1361-SUM($U1361:AG1361))*$E1361*(IF(AG1361&lt;1,IF(MIN(AH$7,$F1361)&gt;$C1361,MIN(AH$7,$F1361)-$C1361+1,0),MIN(AH$7,$F1361)-AG$7))/365,IF($F1361&gt;AG$7,($D1361-SUM($U1361:AG1361))*$E1361*(IF(AG1361&lt;1,IF(MIN(AH$7,$F1361)&gt;$C1361,MIN(AH$7,$F1361)-$C1361+1,0),MIN(AH$7,$F1361)-AG$7))/365,0))</f>
        <v>0</v>
      </c>
      <c r="AI1361" s="4">
        <f>IF($F1361=0,($D1361-SUM($U1361:AH1361))*$E1361*(IF(AH1361&lt;1,IF(MIN(AI$7,$F1361)&gt;$C1361,MIN(AI$7,$F1361)-$C1361+1,0),MIN(AI$7,$F1361)-AH$7))/365,IF($F1361&gt;AH$7,($D1361-SUM($U1361:AH1361))*$E1361*(IF(AH1361&lt;1,IF(MIN(AI$7,$F1361)&gt;$C1361,MIN(AI$7,$F1361)-$C1361+1,0),MIN(AI$7,$F1361)-AH$7))/365,0))</f>
        <v>0</v>
      </c>
      <c r="AJ1361" s="4">
        <f>IF($F1361=0,($D1361-SUM($U1361:AI1361))*$E1361*(IF(AI1361&lt;1,IF(MIN(AJ$7,$F1361)&gt;$C1361,MIN(AJ$7,$F1361)-$C1361+1,0),MIN(AJ$7,$F1361)-AI$7))/365,IF($F1361&gt;AI$7,($D1361-SUM($U1361:AI1361))*$E1361*(IF(AI1361&lt;1,IF(MIN(AJ$7,$F1361)&gt;$C1361,MIN(AJ$7,$F1361)-$C1361+1,0),MIN(AJ$7,$F1361)-AI$7))/365,0))</f>
        <v>0</v>
      </c>
      <c r="AK1361" s="4">
        <f>IF($F1361=0,($D1361-SUM($U1361:AJ1361))*$E1361*(IF(AJ1361&lt;1,IF(MIN(AK$7,$F1361)&gt;$C1361,MIN(AK$7,$F1361)-$C1361+1,0),MIN(AK$7,$F1361)-AJ$7))/365,IF($F1361&gt;AJ$7,($D1361-SUM($U1361:AJ1361))*$E1361*(IF(AJ1361&lt;1,IF(MIN(AK$7,$F1361)&gt;$C1361,MIN(AK$7,$F1361)-$C1361+1,0),MIN(AK$7,$F1361)-AJ$7))/365,0))</f>
        <v>0</v>
      </c>
      <c r="AL1361" s="4">
        <f>IF($F1361=0,($D1361-SUM($U1361:AK1361))*$E1361*(IF(AK1361&lt;1,IF(MIN(AL$7,$F1361)&gt;$C1361,MIN(AL$7,$F1361)-$C1361+1,0),MIN(AL$7,$F1361)-AK$7))/365,IF($F1361&gt;AK$7,($D1361-SUM($U1361:AK1361))*$E1361*(IF(AK1361&lt;1,IF(MIN(AL$7,$F1361)&gt;$C1361,MIN(AL$7,$F1361)-$C1361+1,0),MIN(AL$7,$F1361)-AK$7))/365,0))</f>
        <v>0</v>
      </c>
      <c r="AM1361" s="4">
        <f>IF($F1361=0,($D1361-SUM($U1361:AL1361))*$E1361*(IF(AL1361&lt;1,IF(MIN(AM$7,$F1361)&gt;$C1361,MIN(AM$7,$F1361)-$C1361+1,0),MIN(AM$7,$F1361)-AL$7))/365,IF($F1361&gt;AL$7,($D1361-SUM($U1361:AL1361))*$E1361*(IF(AL1361&lt;1,IF(MIN(AM$7,$F1361)&gt;$C1361,MIN(AM$7,$F1361)-$C1361+1,0),MIN(AM$7,$F1361)-AL$7))/365,0))</f>
        <v>0</v>
      </c>
      <c r="AN1361" s="4">
        <f>IF($F1361=0,($D1361-SUM($U1361:AM1361))*$E1361*(IF(AM1361&lt;1,IF(MIN(AN$7,$F1361)&gt;$C1361,MIN(AN$7,$F1361)-$C1361+1,0),MIN(AN$7,$F1361)-AM$7))/365,IF($F1361&gt;AM$7,($D1361-SUM($U1361:AM1361))*$E1361*(IF(AM1361&lt;1,IF(MIN(AN$7,$F1361)&gt;$C1361,MIN(AN$7,$F1361)-$C1361+1,0),MIN(AN$7,$F1361)-AM$7))/365,0))</f>
        <v>0</v>
      </c>
      <c r="AO1361" s="4">
        <f>IF($F1361=0,($D1361-SUM($U1361:AN1361))*$E1361*(IF(AN1361&lt;1,IF(MIN(AO$7,$F1361)&gt;$C1361,MIN(AO$7,$F1361)-$C1361+1,0),MIN(AO$7,$F1361)-AN$7))/365,IF($F1361&gt;AN$7,($D1361-SUM($U1361:AN1361))*$E1361*(IF(AN1361&lt;1,IF(MIN(AO$7,$F1361)&gt;$C1361,MIN(AO$7,$F1361)-$C1361+1,0),MIN(AO$7,$F1361)-AN$7))/365,0))</f>
        <v>0</v>
      </c>
      <c r="AP1361" s="4">
        <f>IF($F1361=0,($D1361-SUM($U1361:AO1361))*$E1361*(IF(AO1361&lt;1,IF(MIN(AP$7,$F1361)&gt;$C1361,MIN(AP$7,$F1361)-$C1361+1,0),MIN(AP$7,$F1361)-AO$7))/365,IF($F1361&gt;AO$7,($D1361-SUM($U1361:AO1361))*$E1361*(IF(AO1361&lt;1,IF(MIN(AP$7,$F1361)&gt;$C1361,MIN(AP$7,$F1361)-$C1361+1,0),MIN(AP$7,$F1361)-AO$7))/365,0))</f>
        <v>0</v>
      </c>
      <c r="AQ1361" s="4">
        <f>IF($F1361=0,($D1361-SUM($U1361:AP1361))*$E1361*(IF(AP1361&lt;1,IF(MIN(AQ$7,$F1361)&gt;$C1361,MIN(AQ$7,$F1361)-$C1361+1,0),MIN(AQ$7,$F1361)-AP$7))/365,IF($F1361&gt;AP$7,($D1361-SUM($U1361:AP1361))*$E1361*(IF(AP1361&lt;1,IF(MIN(AQ$7,$F1361)&gt;$C1361,MIN(AQ$7,$F1361)-$C1361+1,0),MIN(AQ$7,$F1361)-AP$7))/365,0))</f>
        <v>0</v>
      </c>
      <c r="AR1361" s="4">
        <f>IF($F1361=0,($D1361-SUM($U1361:AQ1361))*$E1361*(IF(AQ1361&lt;1,IF(MIN(AR$7,$F1361)&gt;$C1361,MIN(AR$7,$F1361)-$C1361+1,0),MIN(AR$7,$F1361)-AQ$7))/365,IF($F1361&gt;AQ$7,($D1361-SUM($U1361:AQ1361))*$E1361*(IF(AQ1361&lt;1,IF(MIN(AR$7,$F1361)&gt;$C1361,MIN(AR$7,$F1361)-$C1361+1,0),MIN(AR$7,$F1361)-AQ$7))/365,0))</f>
        <v>0</v>
      </c>
      <c r="AS1361" s="4">
        <f>IF($F1361=0,($D1361-SUM($U1361:AR1361))*$E1361*(IF(AR1361&lt;1,IF(MIN(AS$7,$F1361)&gt;$C1361,MIN(AS$7,$F1361)-$C1361+1,0),MIN(AS$7,$F1361)-AR$7))/365,IF($F1361&gt;AR$7,($D1361-SUM($U1361:AR1361))*$E1361*(IF(AR1361&lt;1,IF(MIN(AS$7,$F1361)&gt;$C1361,MIN(AS$7,$F1361)-$C1361+1,0),MIN(AS$7,$F1361)-AR$7))/365,0))</f>
        <v>0</v>
      </c>
    </row>
    <row r="1362" spans="1:45">
      <c r="A1362" s="15"/>
      <c r="B1362" s="17"/>
      <c r="C1362" s="16"/>
      <c r="D1362" s="15"/>
      <c r="E1362" s="11"/>
      <c r="F1362" s="16"/>
      <c r="G1362" s="15"/>
      <c r="H1362" s="14"/>
      <c r="I1362" s="5"/>
      <c r="J1362" s="13">
        <f>SUM(U1362:AS1362)</f>
        <v>0</v>
      </c>
      <c r="K1362" s="13">
        <f>IF(F1362=0,D1362-J1362,IF(F1362&lt;41730,0,D1362-J1362))</f>
        <v>0</v>
      </c>
      <c r="L1362" s="12">
        <f>IF(K1362=0,0,IF(G1362-((L$7-C1362)/365)&lt;0,0,G1362-((L$7-C1362)/365)))</f>
        <v>0</v>
      </c>
      <c r="M1362" s="4">
        <f>IF(K1362=0,0,D1362*H1362)</f>
        <v>0</v>
      </c>
      <c r="N1362" s="11">
        <f>IFERROR((1-(M1362/K1362)^(1/L1362)),0)</f>
        <v>0</v>
      </c>
      <c r="O1362" s="10">
        <f>IF(F1362&gt;41730,IF(F1362&gt;41730,(F1362-41730)/365,IF(K1362=0,0,IF(G1362-((L$7-C1362)/365)&lt;0,0,G1362-((L$7-C1362)/365)))),1)</f>
        <v>1</v>
      </c>
      <c r="P1362" s="9">
        <f>IF(K1362&lt;M1362,0,IF(L1362=0,K1362-M1362,K1362*N1362*O1362))</f>
        <v>0</v>
      </c>
      <c r="Q1362" s="19">
        <f>IF(F1362&gt;41730,D1362,0)</f>
        <v>0</v>
      </c>
      <c r="R1362" s="18">
        <f>IF(F1362&gt;41730,J1362+P1362,0)</f>
        <v>0</v>
      </c>
      <c r="S1362" s="9">
        <f>IF(F1362&gt;0,0,K1362-P1362)</f>
        <v>0</v>
      </c>
      <c r="T1362" s="5"/>
      <c r="U1362" s="4">
        <f>D1362*E1362*(IF(U$7&gt;$C1362,U$7-$C1362+1,0))/365</f>
        <v>0</v>
      </c>
      <c r="V1362" s="4">
        <f>($D1362-U1362)*$E1362*(IF(U1362&lt;1,IF(V$7&gt;$C1362,V$7-$C1362+1,0),V$7-U$7))/365</f>
        <v>0</v>
      </c>
      <c r="W1362" s="4">
        <f>IF($F1362=0,($D1362-SUM($U1362:V1362))*$E1362*(IF(V1362&lt;1,IF(MIN(W$7,$F1362)&gt;$C1362,MIN(W$7,$F1362)-$C1362+1,0),MIN(W$7,$F1362)-V$7))/365,IF($F1362&gt;V$7,($D1362-SUM($U1362:V1362))*$E1362*(IF(V1362&lt;1,IF(MIN(W$7,$F1362)&gt;$C1362,MIN(W$7,$F1362)-$C1362+1,0),MIN(W$7,$F1362)-V$7))/365,0))</f>
        <v>0</v>
      </c>
      <c r="X1362" s="4">
        <f>IF($F1362=0,($D1362-SUM($U1362:W1362))*$E1362*(IF(W1362&lt;1,IF(MIN(X$7,$F1362)&gt;$C1362,MIN(X$7,$F1362)-$C1362+1,0),MIN(X$7,$F1362)-W$7))/365,IF($F1362&gt;W$7,($D1362-SUM($U1362:W1362))*$E1362*(IF(W1362&lt;1,IF(MIN(X$7,$F1362)&gt;$C1362,MIN(X$7,$F1362)-$C1362+1,0),MIN(X$7,$F1362)-W$7))/365,0))</f>
        <v>0</v>
      </c>
      <c r="Y1362" s="4">
        <f>IF($F1362=0,($D1362-SUM($U1362:X1362))*$E1362*(IF(X1362&lt;1,IF(MIN(Y$7,$F1362)&gt;$C1362,MIN(Y$7,$F1362)-$C1362+1,0),MIN(Y$7,$F1362)-X$7))/365,IF($F1362&gt;X$7,($D1362-SUM($U1362:X1362))*$E1362*(IF(X1362&lt;1,IF(MIN(Y$7,$F1362)&gt;$C1362,MIN(Y$7,$F1362)-$C1362+1,0),MIN(Y$7,$F1362)-X$7))/365,0))</f>
        <v>0</v>
      </c>
      <c r="Z1362" s="4">
        <f>IF($F1362=0,($D1362-SUM($U1362:Y1362))*$E1362*(IF(Y1362&lt;1,IF(MIN(Z$7,$F1362)&gt;$C1362,MIN(Z$7,$F1362)-$C1362+1,0),MIN(Z$7,$F1362)-Y$7))/365,IF($F1362&gt;Y$7,($D1362-SUM($U1362:Y1362))*$E1362*(IF(Y1362&lt;1,IF(MIN(Z$7,$F1362)&gt;$C1362,MIN(Z$7,$F1362)-$C1362+1,0),MIN(Z$7,$F1362)-Y$7))/365,0))</f>
        <v>0</v>
      </c>
      <c r="AA1362" s="4">
        <f>IF($F1362=0,($D1362-SUM($U1362:Z1362))*$E1362*(IF(Z1362&lt;1,IF(MIN(AA$7,$F1362)&gt;$C1362,MIN(AA$7,$F1362)-$C1362+1,0),MIN(AA$7,$F1362)-Z$7))/365,IF($F1362&gt;Z$7,($D1362-SUM($U1362:Z1362))*$E1362*(IF(Z1362&lt;1,IF(MIN(AA$7,$F1362)&gt;$C1362,MIN(AA$7,$F1362)-$C1362+1,0),MIN(AA$7,$F1362)-Z$7))/365,0))</f>
        <v>0</v>
      </c>
      <c r="AB1362" s="4">
        <f>IF($F1362=0,($D1362-SUM($U1362:AA1362))*$E1362*(IF(AA1362&lt;1,IF(MIN(AB$7,$F1362)&gt;$C1362,MIN(AB$7,$F1362)-$C1362+1,0),MIN(AB$7,$F1362)-AA$7))/365,IF($F1362&gt;AA$7,($D1362-SUM($U1362:AA1362))*$E1362*(IF(AA1362&lt;1,IF(MIN(AB$7,$F1362)&gt;$C1362,MIN(AB$7,$F1362)-$C1362+1,0),MIN(AB$7,$F1362)-AA$7))/365,0))</f>
        <v>0</v>
      </c>
      <c r="AC1362" s="4">
        <f>IF($F1362=0,($D1362-SUM($U1362:AB1362))*$E1362*(IF(AB1362&lt;1,IF(MIN(AC$7,$F1362)&gt;$C1362,MIN(AC$7,$F1362)-$C1362+1,0),MIN(AC$7,$F1362)-AB$7))/365,IF($F1362&gt;AB$7,($D1362-SUM($U1362:AB1362))*$E1362*(IF(AB1362&lt;1,IF(MIN(AC$7,$F1362)&gt;$C1362,MIN(AC$7,$F1362)-$C1362+1,0),MIN(AC$7,$F1362)-AB$7))/365,0))</f>
        <v>0</v>
      </c>
      <c r="AD1362" s="4">
        <f>IF($F1362=0,($D1362-SUM($U1362:AC1362))*$E1362*(IF(AC1362&lt;1,IF(MIN(AD$7,$F1362)&gt;$C1362,MIN(AD$7,$F1362)-$C1362+1,0),MIN(AD$7,$F1362)-AC$7))/365,IF($F1362&gt;AC$7,($D1362-SUM($U1362:AC1362))*$E1362*(IF(AC1362&lt;1,IF(MIN(AD$7,$F1362)&gt;$C1362,MIN(AD$7,$F1362)-$C1362+1,0),MIN(AD$7,$F1362)-AC$7))/365,0))</f>
        <v>0</v>
      </c>
      <c r="AE1362" s="4">
        <f>IF($F1362=0,($D1362-SUM($U1362:AD1362))*$E1362*(IF(AD1362&lt;1,IF(MIN(AE$7,$F1362)&gt;$C1362,MIN(AE$7,$F1362)-$C1362+1,0),MIN(AE$7,$F1362)-AD$7))/365,IF($F1362&gt;AD$7,($D1362-SUM($U1362:AD1362))*$E1362*(IF(AD1362&lt;1,IF(MIN(AE$7,$F1362)&gt;$C1362,MIN(AE$7,$F1362)-$C1362+1,0),MIN(AE$7,$F1362)-AD$7))/365,0))</f>
        <v>0</v>
      </c>
      <c r="AF1362" s="4">
        <f>IF($F1362=0,($D1362-SUM($U1362:AE1362))*$E1362*(IF(AE1362&lt;1,IF(MIN(AF$7,$F1362)&gt;$C1362,MIN(AF$7,$F1362)-$C1362+1,0),MIN(AF$7,$F1362)-AE$7))/365,IF($F1362&gt;AE$7,($D1362-SUM($U1362:AE1362))*$E1362*(IF(AE1362&lt;1,IF(MIN(AF$7,$F1362)&gt;$C1362,MIN(AF$7,$F1362)-$C1362+1,0),MIN(AF$7,$F1362)-AE$7))/365,0))</f>
        <v>0</v>
      </c>
      <c r="AG1362" s="4">
        <f>IF($F1362=0,($D1362-SUM($U1362:AF1362))*$E1362*(IF(AF1362&lt;1,IF(MIN(AG$7,$F1362)&gt;$C1362,MIN(AG$7,$F1362)-$C1362+1,0),MIN(AG$7,$F1362)-AF$7))/365,IF($F1362&gt;AF$7,($D1362-SUM($U1362:AF1362))*$E1362*(IF(AF1362&lt;1,IF(MIN(AG$7,$F1362)&gt;$C1362,MIN(AG$7,$F1362)-$C1362+1,0),MIN(AG$7,$F1362)-AF$7))/365,0))</f>
        <v>0</v>
      </c>
      <c r="AH1362" s="4">
        <f>IF($F1362=0,($D1362-SUM($U1362:AG1362))*$E1362*(IF(AG1362&lt;1,IF(MIN(AH$7,$F1362)&gt;$C1362,MIN(AH$7,$F1362)-$C1362+1,0),MIN(AH$7,$F1362)-AG$7))/365,IF($F1362&gt;AG$7,($D1362-SUM($U1362:AG1362))*$E1362*(IF(AG1362&lt;1,IF(MIN(AH$7,$F1362)&gt;$C1362,MIN(AH$7,$F1362)-$C1362+1,0),MIN(AH$7,$F1362)-AG$7))/365,0))</f>
        <v>0</v>
      </c>
      <c r="AI1362" s="4">
        <f>IF($F1362=0,($D1362-SUM($U1362:AH1362))*$E1362*(IF(AH1362&lt;1,IF(MIN(AI$7,$F1362)&gt;$C1362,MIN(AI$7,$F1362)-$C1362+1,0),MIN(AI$7,$F1362)-AH$7))/365,IF($F1362&gt;AH$7,($D1362-SUM($U1362:AH1362))*$E1362*(IF(AH1362&lt;1,IF(MIN(AI$7,$F1362)&gt;$C1362,MIN(AI$7,$F1362)-$C1362+1,0),MIN(AI$7,$F1362)-AH$7))/365,0))</f>
        <v>0</v>
      </c>
      <c r="AJ1362" s="4">
        <f>IF($F1362=0,($D1362-SUM($U1362:AI1362))*$E1362*(IF(AI1362&lt;1,IF(MIN(AJ$7,$F1362)&gt;$C1362,MIN(AJ$7,$F1362)-$C1362+1,0),MIN(AJ$7,$F1362)-AI$7))/365,IF($F1362&gt;AI$7,($D1362-SUM($U1362:AI1362))*$E1362*(IF(AI1362&lt;1,IF(MIN(AJ$7,$F1362)&gt;$C1362,MIN(AJ$7,$F1362)-$C1362+1,0),MIN(AJ$7,$F1362)-AI$7))/365,0))</f>
        <v>0</v>
      </c>
      <c r="AK1362" s="4">
        <f>IF($F1362=0,($D1362-SUM($U1362:AJ1362))*$E1362*(IF(AJ1362&lt;1,IF(MIN(AK$7,$F1362)&gt;$C1362,MIN(AK$7,$F1362)-$C1362+1,0),MIN(AK$7,$F1362)-AJ$7))/365,IF($F1362&gt;AJ$7,($D1362-SUM($U1362:AJ1362))*$E1362*(IF(AJ1362&lt;1,IF(MIN(AK$7,$F1362)&gt;$C1362,MIN(AK$7,$F1362)-$C1362+1,0),MIN(AK$7,$F1362)-AJ$7))/365,0))</f>
        <v>0</v>
      </c>
      <c r="AL1362" s="4">
        <f>IF($F1362=0,($D1362-SUM($U1362:AK1362))*$E1362*(IF(AK1362&lt;1,IF(MIN(AL$7,$F1362)&gt;$C1362,MIN(AL$7,$F1362)-$C1362+1,0),MIN(AL$7,$F1362)-AK$7))/365,IF($F1362&gt;AK$7,($D1362-SUM($U1362:AK1362))*$E1362*(IF(AK1362&lt;1,IF(MIN(AL$7,$F1362)&gt;$C1362,MIN(AL$7,$F1362)-$C1362+1,0),MIN(AL$7,$F1362)-AK$7))/365,0))</f>
        <v>0</v>
      </c>
      <c r="AM1362" s="4">
        <f>IF($F1362=0,($D1362-SUM($U1362:AL1362))*$E1362*(IF(AL1362&lt;1,IF(MIN(AM$7,$F1362)&gt;$C1362,MIN(AM$7,$F1362)-$C1362+1,0),MIN(AM$7,$F1362)-AL$7))/365,IF($F1362&gt;AL$7,($D1362-SUM($U1362:AL1362))*$E1362*(IF(AL1362&lt;1,IF(MIN(AM$7,$F1362)&gt;$C1362,MIN(AM$7,$F1362)-$C1362+1,0),MIN(AM$7,$F1362)-AL$7))/365,0))</f>
        <v>0</v>
      </c>
      <c r="AN1362" s="4">
        <f>IF($F1362=0,($D1362-SUM($U1362:AM1362))*$E1362*(IF(AM1362&lt;1,IF(MIN(AN$7,$F1362)&gt;$C1362,MIN(AN$7,$F1362)-$C1362+1,0),MIN(AN$7,$F1362)-AM$7))/365,IF($F1362&gt;AM$7,($D1362-SUM($U1362:AM1362))*$E1362*(IF(AM1362&lt;1,IF(MIN(AN$7,$F1362)&gt;$C1362,MIN(AN$7,$F1362)-$C1362+1,0),MIN(AN$7,$F1362)-AM$7))/365,0))</f>
        <v>0</v>
      </c>
      <c r="AO1362" s="4">
        <f>IF($F1362=0,($D1362-SUM($U1362:AN1362))*$E1362*(IF(AN1362&lt;1,IF(MIN(AO$7,$F1362)&gt;$C1362,MIN(AO$7,$F1362)-$C1362+1,0),MIN(AO$7,$F1362)-AN$7))/365,IF($F1362&gt;AN$7,($D1362-SUM($U1362:AN1362))*$E1362*(IF(AN1362&lt;1,IF(MIN(AO$7,$F1362)&gt;$C1362,MIN(AO$7,$F1362)-$C1362+1,0),MIN(AO$7,$F1362)-AN$7))/365,0))</f>
        <v>0</v>
      </c>
      <c r="AP1362" s="4">
        <f>IF($F1362=0,($D1362-SUM($U1362:AO1362))*$E1362*(IF(AO1362&lt;1,IF(MIN(AP$7,$F1362)&gt;$C1362,MIN(AP$7,$F1362)-$C1362+1,0),MIN(AP$7,$F1362)-AO$7))/365,IF($F1362&gt;AO$7,($D1362-SUM($U1362:AO1362))*$E1362*(IF(AO1362&lt;1,IF(MIN(AP$7,$F1362)&gt;$C1362,MIN(AP$7,$F1362)-$C1362+1,0),MIN(AP$7,$F1362)-AO$7))/365,0))</f>
        <v>0</v>
      </c>
      <c r="AQ1362" s="4">
        <f>IF($F1362=0,($D1362-SUM($U1362:AP1362))*$E1362*(IF(AP1362&lt;1,IF(MIN(AQ$7,$F1362)&gt;$C1362,MIN(AQ$7,$F1362)-$C1362+1,0),MIN(AQ$7,$F1362)-AP$7))/365,IF($F1362&gt;AP$7,($D1362-SUM($U1362:AP1362))*$E1362*(IF(AP1362&lt;1,IF(MIN(AQ$7,$F1362)&gt;$C1362,MIN(AQ$7,$F1362)-$C1362+1,0),MIN(AQ$7,$F1362)-AP$7))/365,0))</f>
        <v>0</v>
      </c>
      <c r="AR1362" s="4">
        <f>IF($F1362=0,($D1362-SUM($U1362:AQ1362))*$E1362*(IF(AQ1362&lt;1,IF(MIN(AR$7,$F1362)&gt;$C1362,MIN(AR$7,$F1362)-$C1362+1,0),MIN(AR$7,$F1362)-AQ$7))/365,IF($F1362&gt;AQ$7,($D1362-SUM($U1362:AQ1362))*$E1362*(IF(AQ1362&lt;1,IF(MIN(AR$7,$F1362)&gt;$C1362,MIN(AR$7,$F1362)-$C1362+1,0),MIN(AR$7,$F1362)-AQ$7))/365,0))</f>
        <v>0</v>
      </c>
      <c r="AS1362" s="4">
        <f>IF($F1362=0,($D1362-SUM($U1362:AR1362))*$E1362*(IF(AR1362&lt;1,IF(MIN(AS$7,$F1362)&gt;$C1362,MIN(AS$7,$F1362)-$C1362+1,0),MIN(AS$7,$F1362)-AR$7))/365,IF($F1362&gt;AR$7,($D1362-SUM($U1362:AR1362))*$E1362*(IF(AR1362&lt;1,IF(MIN(AS$7,$F1362)&gt;$C1362,MIN(AS$7,$F1362)-$C1362+1,0),MIN(AS$7,$F1362)-AR$7))/365,0))</f>
        <v>0</v>
      </c>
    </row>
    <row r="1363" spans="1:45">
      <c r="A1363" s="15"/>
      <c r="B1363" s="17"/>
      <c r="C1363" s="16"/>
      <c r="D1363" s="15"/>
      <c r="E1363" s="11"/>
      <c r="F1363" s="16"/>
      <c r="G1363" s="15"/>
      <c r="H1363" s="14"/>
      <c r="I1363" s="5"/>
      <c r="J1363" s="13">
        <f>SUM(U1363:AS1363)</f>
        <v>0</v>
      </c>
      <c r="K1363" s="13">
        <f>IF(F1363=0,D1363-J1363,IF(F1363&lt;41730,0,D1363-J1363))</f>
        <v>0</v>
      </c>
      <c r="L1363" s="12">
        <f>IF(K1363=0,0,IF(G1363-((L$7-C1363)/365)&lt;0,0,G1363-((L$7-C1363)/365)))</f>
        <v>0</v>
      </c>
      <c r="M1363" s="4">
        <f>IF(K1363=0,0,D1363*H1363)</f>
        <v>0</v>
      </c>
      <c r="N1363" s="11">
        <f>IFERROR((1-(M1363/K1363)^(1/L1363)),0)</f>
        <v>0</v>
      </c>
      <c r="O1363" s="10">
        <f>IF(F1363&gt;41730,IF(F1363&gt;41730,(F1363-41730)/365,IF(K1363=0,0,IF(G1363-((L$7-C1363)/365)&lt;0,0,G1363-((L$7-C1363)/365)))),1)</f>
        <v>1</v>
      </c>
      <c r="P1363" s="9">
        <f>IF(K1363&lt;M1363,0,IF(L1363=0,K1363-M1363,K1363*N1363*O1363))</f>
        <v>0</v>
      </c>
      <c r="Q1363" s="19">
        <f>IF(F1363&gt;41730,D1363,0)</f>
        <v>0</v>
      </c>
      <c r="R1363" s="18">
        <f>IF(F1363&gt;41730,J1363+P1363,0)</f>
        <v>0</v>
      </c>
      <c r="S1363" s="9">
        <f>IF(F1363&gt;0,0,K1363-P1363)</f>
        <v>0</v>
      </c>
      <c r="T1363" s="5"/>
      <c r="U1363" s="4">
        <f>D1363*E1363*(IF(U$7&gt;$C1363,U$7-$C1363+1,0))/365</f>
        <v>0</v>
      </c>
      <c r="V1363" s="4">
        <f>($D1363-U1363)*$E1363*(IF(U1363&lt;1,IF(V$7&gt;$C1363,V$7-$C1363+1,0),V$7-U$7))/365</f>
        <v>0</v>
      </c>
      <c r="W1363" s="4">
        <f>IF($F1363=0,($D1363-SUM($U1363:V1363))*$E1363*(IF(V1363&lt;1,IF(MIN(W$7,$F1363)&gt;$C1363,MIN(W$7,$F1363)-$C1363+1,0),MIN(W$7,$F1363)-V$7))/365,IF($F1363&gt;V$7,($D1363-SUM($U1363:V1363))*$E1363*(IF(V1363&lt;1,IF(MIN(W$7,$F1363)&gt;$C1363,MIN(W$7,$F1363)-$C1363+1,0),MIN(W$7,$F1363)-V$7))/365,0))</f>
        <v>0</v>
      </c>
      <c r="X1363" s="4">
        <f>IF($F1363=0,($D1363-SUM($U1363:W1363))*$E1363*(IF(W1363&lt;1,IF(MIN(X$7,$F1363)&gt;$C1363,MIN(X$7,$F1363)-$C1363+1,0),MIN(X$7,$F1363)-W$7))/365,IF($F1363&gt;W$7,($D1363-SUM($U1363:W1363))*$E1363*(IF(W1363&lt;1,IF(MIN(X$7,$F1363)&gt;$C1363,MIN(X$7,$F1363)-$C1363+1,0),MIN(X$7,$F1363)-W$7))/365,0))</f>
        <v>0</v>
      </c>
      <c r="Y1363" s="4">
        <f>IF($F1363=0,($D1363-SUM($U1363:X1363))*$E1363*(IF(X1363&lt;1,IF(MIN(Y$7,$F1363)&gt;$C1363,MIN(Y$7,$F1363)-$C1363+1,0),MIN(Y$7,$F1363)-X$7))/365,IF($F1363&gt;X$7,($D1363-SUM($U1363:X1363))*$E1363*(IF(X1363&lt;1,IF(MIN(Y$7,$F1363)&gt;$C1363,MIN(Y$7,$F1363)-$C1363+1,0),MIN(Y$7,$F1363)-X$7))/365,0))</f>
        <v>0</v>
      </c>
      <c r="Z1363" s="4">
        <f>IF($F1363=0,($D1363-SUM($U1363:Y1363))*$E1363*(IF(Y1363&lt;1,IF(MIN(Z$7,$F1363)&gt;$C1363,MIN(Z$7,$F1363)-$C1363+1,0),MIN(Z$7,$F1363)-Y$7))/365,IF($F1363&gt;Y$7,($D1363-SUM($U1363:Y1363))*$E1363*(IF(Y1363&lt;1,IF(MIN(Z$7,$F1363)&gt;$C1363,MIN(Z$7,$F1363)-$C1363+1,0),MIN(Z$7,$F1363)-Y$7))/365,0))</f>
        <v>0</v>
      </c>
      <c r="AA1363" s="4">
        <f>IF($F1363=0,($D1363-SUM($U1363:Z1363))*$E1363*(IF(Z1363&lt;1,IF(MIN(AA$7,$F1363)&gt;$C1363,MIN(AA$7,$F1363)-$C1363+1,0),MIN(AA$7,$F1363)-Z$7))/365,IF($F1363&gt;Z$7,($D1363-SUM($U1363:Z1363))*$E1363*(IF(Z1363&lt;1,IF(MIN(AA$7,$F1363)&gt;$C1363,MIN(AA$7,$F1363)-$C1363+1,0),MIN(AA$7,$F1363)-Z$7))/365,0))</f>
        <v>0</v>
      </c>
      <c r="AB1363" s="4">
        <f>IF($F1363=0,($D1363-SUM($U1363:AA1363))*$E1363*(IF(AA1363&lt;1,IF(MIN(AB$7,$F1363)&gt;$C1363,MIN(AB$7,$F1363)-$C1363+1,0),MIN(AB$7,$F1363)-AA$7))/365,IF($F1363&gt;AA$7,($D1363-SUM($U1363:AA1363))*$E1363*(IF(AA1363&lt;1,IF(MIN(AB$7,$F1363)&gt;$C1363,MIN(AB$7,$F1363)-$C1363+1,0),MIN(AB$7,$F1363)-AA$7))/365,0))</f>
        <v>0</v>
      </c>
      <c r="AC1363" s="4">
        <f>IF($F1363=0,($D1363-SUM($U1363:AB1363))*$E1363*(IF(AB1363&lt;1,IF(MIN(AC$7,$F1363)&gt;$C1363,MIN(AC$7,$F1363)-$C1363+1,0),MIN(AC$7,$F1363)-AB$7))/365,IF($F1363&gt;AB$7,($D1363-SUM($U1363:AB1363))*$E1363*(IF(AB1363&lt;1,IF(MIN(AC$7,$F1363)&gt;$C1363,MIN(AC$7,$F1363)-$C1363+1,0),MIN(AC$7,$F1363)-AB$7))/365,0))</f>
        <v>0</v>
      </c>
      <c r="AD1363" s="4">
        <f>IF($F1363=0,($D1363-SUM($U1363:AC1363))*$E1363*(IF(AC1363&lt;1,IF(MIN(AD$7,$F1363)&gt;$C1363,MIN(AD$7,$F1363)-$C1363+1,0),MIN(AD$7,$F1363)-AC$7))/365,IF($F1363&gt;AC$7,($D1363-SUM($U1363:AC1363))*$E1363*(IF(AC1363&lt;1,IF(MIN(AD$7,$F1363)&gt;$C1363,MIN(AD$7,$F1363)-$C1363+1,0),MIN(AD$7,$F1363)-AC$7))/365,0))</f>
        <v>0</v>
      </c>
      <c r="AE1363" s="4">
        <f>IF($F1363=0,($D1363-SUM($U1363:AD1363))*$E1363*(IF(AD1363&lt;1,IF(MIN(AE$7,$F1363)&gt;$C1363,MIN(AE$7,$F1363)-$C1363+1,0),MIN(AE$7,$F1363)-AD$7))/365,IF($F1363&gt;AD$7,($D1363-SUM($U1363:AD1363))*$E1363*(IF(AD1363&lt;1,IF(MIN(AE$7,$F1363)&gt;$C1363,MIN(AE$7,$F1363)-$C1363+1,0),MIN(AE$7,$F1363)-AD$7))/365,0))</f>
        <v>0</v>
      </c>
      <c r="AF1363" s="4">
        <f>IF($F1363=0,($D1363-SUM($U1363:AE1363))*$E1363*(IF(AE1363&lt;1,IF(MIN(AF$7,$F1363)&gt;$C1363,MIN(AF$7,$F1363)-$C1363+1,0),MIN(AF$7,$F1363)-AE$7))/365,IF($F1363&gt;AE$7,($D1363-SUM($U1363:AE1363))*$E1363*(IF(AE1363&lt;1,IF(MIN(AF$7,$F1363)&gt;$C1363,MIN(AF$7,$F1363)-$C1363+1,0),MIN(AF$7,$F1363)-AE$7))/365,0))</f>
        <v>0</v>
      </c>
      <c r="AG1363" s="4">
        <f>IF($F1363=0,($D1363-SUM($U1363:AF1363))*$E1363*(IF(AF1363&lt;1,IF(MIN(AG$7,$F1363)&gt;$C1363,MIN(AG$7,$F1363)-$C1363+1,0),MIN(AG$7,$F1363)-AF$7))/365,IF($F1363&gt;AF$7,($D1363-SUM($U1363:AF1363))*$E1363*(IF(AF1363&lt;1,IF(MIN(AG$7,$F1363)&gt;$C1363,MIN(AG$7,$F1363)-$C1363+1,0),MIN(AG$7,$F1363)-AF$7))/365,0))</f>
        <v>0</v>
      </c>
      <c r="AH1363" s="4">
        <f>IF($F1363=0,($D1363-SUM($U1363:AG1363))*$E1363*(IF(AG1363&lt;1,IF(MIN(AH$7,$F1363)&gt;$C1363,MIN(AH$7,$F1363)-$C1363+1,0),MIN(AH$7,$F1363)-AG$7))/365,IF($F1363&gt;AG$7,($D1363-SUM($U1363:AG1363))*$E1363*(IF(AG1363&lt;1,IF(MIN(AH$7,$F1363)&gt;$C1363,MIN(AH$7,$F1363)-$C1363+1,0),MIN(AH$7,$F1363)-AG$7))/365,0))</f>
        <v>0</v>
      </c>
      <c r="AI1363" s="4">
        <f>IF($F1363=0,($D1363-SUM($U1363:AH1363))*$E1363*(IF(AH1363&lt;1,IF(MIN(AI$7,$F1363)&gt;$C1363,MIN(AI$7,$F1363)-$C1363+1,0),MIN(AI$7,$F1363)-AH$7))/365,IF($F1363&gt;AH$7,($D1363-SUM($U1363:AH1363))*$E1363*(IF(AH1363&lt;1,IF(MIN(AI$7,$F1363)&gt;$C1363,MIN(AI$7,$F1363)-$C1363+1,0),MIN(AI$7,$F1363)-AH$7))/365,0))</f>
        <v>0</v>
      </c>
      <c r="AJ1363" s="4">
        <f>IF($F1363=0,($D1363-SUM($U1363:AI1363))*$E1363*(IF(AI1363&lt;1,IF(MIN(AJ$7,$F1363)&gt;$C1363,MIN(AJ$7,$F1363)-$C1363+1,0),MIN(AJ$7,$F1363)-AI$7))/365,IF($F1363&gt;AI$7,($D1363-SUM($U1363:AI1363))*$E1363*(IF(AI1363&lt;1,IF(MIN(AJ$7,$F1363)&gt;$C1363,MIN(AJ$7,$F1363)-$C1363+1,0),MIN(AJ$7,$F1363)-AI$7))/365,0))</f>
        <v>0</v>
      </c>
      <c r="AK1363" s="4">
        <f>IF($F1363=0,($D1363-SUM($U1363:AJ1363))*$E1363*(IF(AJ1363&lt;1,IF(MIN(AK$7,$F1363)&gt;$C1363,MIN(AK$7,$F1363)-$C1363+1,0),MIN(AK$7,$F1363)-AJ$7))/365,IF($F1363&gt;AJ$7,($D1363-SUM($U1363:AJ1363))*$E1363*(IF(AJ1363&lt;1,IF(MIN(AK$7,$F1363)&gt;$C1363,MIN(AK$7,$F1363)-$C1363+1,0),MIN(AK$7,$F1363)-AJ$7))/365,0))</f>
        <v>0</v>
      </c>
      <c r="AL1363" s="4">
        <f>IF($F1363=0,($D1363-SUM($U1363:AK1363))*$E1363*(IF(AK1363&lt;1,IF(MIN(AL$7,$F1363)&gt;$C1363,MIN(AL$7,$F1363)-$C1363+1,0),MIN(AL$7,$F1363)-AK$7))/365,IF($F1363&gt;AK$7,($D1363-SUM($U1363:AK1363))*$E1363*(IF(AK1363&lt;1,IF(MIN(AL$7,$F1363)&gt;$C1363,MIN(AL$7,$F1363)-$C1363+1,0),MIN(AL$7,$F1363)-AK$7))/365,0))</f>
        <v>0</v>
      </c>
      <c r="AM1363" s="4">
        <f>IF($F1363=0,($D1363-SUM($U1363:AL1363))*$E1363*(IF(AL1363&lt;1,IF(MIN(AM$7,$F1363)&gt;$C1363,MIN(AM$7,$F1363)-$C1363+1,0),MIN(AM$7,$F1363)-AL$7))/365,IF($F1363&gt;AL$7,($D1363-SUM($U1363:AL1363))*$E1363*(IF(AL1363&lt;1,IF(MIN(AM$7,$F1363)&gt;$C1363,MIN(AM$7,$F1363)-$C1363+1,0),MIN(AM$7,$F1363)-AL$7))/365,0))</f>
        <v>0</v>
      </c>
      <c r="AN1363" s="4">
        <f>IF($F1363=0,($D1363-SUM($U1363:AM1363))*$E1363*(IF(AM1363&lt;1,IF(MIN(AN$7,$F1363)&gt;$C1363,MIN(AN$7,$F1363)-$C1363+1,0),MIN(AN$7,$F1363)-AM$7))/365,IF($F1363&gt;AM$7,($D1363-SUM($U1363:AM1363))*$E1363*(IF(AM1363&lt;1,IF(MIN(AN$7,$F1363)&gt;$C1363,MIN(AN$7,$F1363)-$C1363+1,0),MIN(AN$7,$F1363)-AM$7))/365,0))</f>
        <v>0</v>
      </c>
      <c r="AO1363" s="4">
        <f>IF($F1363=0,($D1363-SUM($U1363:AN1363))*$E1363*(IF(AN1363&lt;1,IF(MIN(AO$7,$F1363)&gt;$C1363,MIN(AO$7,$F1363)-$C1363+1,0),MIN(AO$7,$F1363)-AN$7))/365,IF($F1363&gt;AN$7,($D1363-SUM($U1363:AN1363))*$E1363*(IF(AN1363&lt;1,IF(MIN(AO$7,$F1363)&gt;$C1363,MIN(AO$7,$F1363)-$C1363+1,0),MIN(AO$7,$F1363)-AN$7))/365,0))</f>
        <v>0</v>
      </c>
      <c r="AP1363" s="4">
        <f>IF($F1363=0,($D1363-SUM($U1363:AO1363))*$E1363*(IF(AO1363&lt;1,IF(MIN(AP$7,$F1363)&gt;$C1363,MIN(AP$7,$F1363)-$C1363+1,0),MIN(AP$7,$F1363)-AO$7))/365,IF($F1363&gt;AO$7,($D1363-SUM($U1363:AO1363))*$E1363*(IF(AO1363&lt;1,IF(MIN(AP$7,$F1363)&gt;$C1363,MIN(AP$7,$F1363)-$C1363+1,0),MIN(AP$7,$F1363)-AO$7))/365,0))</f>
        <v>0</v>
      </c>
      <c r="AQ1363" s="4">
        <f>IF($F1363=0,($D1363-SUM($U1363:AP1363))*$E1363*(IF(AP1363&lt;1,IF(MIN(AQ$7,$F1363)&gt;$C1363,MIN(AQ$7,$F1363)-$C1363+1,0),MIN(AQ$7,$F1363)-AP$7))/365,IF($F1363&gt;AP$7,($D1363-SUM($U1363:AP1363))*$E1363*(IF(AP1363&lt;1,IF(MIN(AQ$7,$F1363)&gt;$C1363,MIN(AQ$7,$F1363)-$C1363+1,0),MIN(AQ$7,$F1363)-AP$7))/365,0))</f>
        <v>0</v>
      </c>
      <c r="AR1363" s="4">
        <f>IF($F1363=0,($D1363-SUM($U1363:AQ1363))*$E1363*(IF(AQ1363&lt;1,IF(MIN(AR$7,$F1363)&gt;$C1363,MIN(AR$7,$F1363)-$C1363+1,0),MIN(AR$7,$F1363)-AQ$7))/365,IF($F1363&gt;AQ$7,($D1363-SUM($U1363:AQ1363))*$E1363*(IF(AQ1363&lt;1,IF(MIN(AR$7,$F1363)&gt;$C1363,MIN(AR$7,$F1363)-$C1363+1,0),MIN(AR$7,$F1363)-AQ$7))/365,0))</f>
        <v>0</v>
      </c>
      <c r="AS1363" s="4">
        <f>IF($F1363=0,($D1363-SUM($U1363:AR1363))*$E1363*(IF(AR1363&lt;1,IF(MIN(AS$7,$F1363)&gt;$C1363,MIN(AS$7,$F1363)-$C1363+1,0),MIN(AS$7,$F1363)-AR$7))/365,IF($F1363&gt;AR$7,($D1363-SUM($U1363:AR1363))*$E1363*(IF(AR1363&lt;1,IF(MIN(AS$7,$F1363)&gt;$C1363,MIN(AS$7,$F1363)-$C1363+1,0),MIN(AS$7,$F1363)-AR$7))/365,0))</f>
        <v>0</v>
      </c>
    </row>
    <row r="1364" spans="1:45">
      <c r="A1364" s="15"/>
      <c r="B1364" s="17"/>
      <c r="C1364" s="16"/>
      <c r="D1364" s="15"/>
      <c r="E1364" s="11"/>
      <c r="F1364" s="16"/>
      <c r="G1364" s="15"/>
      <c r="H1364" s="14"/>
      <c r="I1364" s="5"/>
      <c r="J1364" s="13">
        <f>SUM(U1364:AS1364)</f>
        <v>0</v>
      </c>
      <c r="K1364" s="13">
        <f>IF(F1364=0,D1364-J1364,IF(F1364&lt;41730,0,D1364-J1364))</f>
        <v>0</v>
      </c>
      <c r="L1364" s="12">
        <f>IF(K1364=0,0,IF(G1364-((L$7-C1364)/365)&lt;0,0,G1364-((L$7-C1364)/365)))</f>
        <v>0</v>
      </c>
      <c r="M1364" s="4">
        <f>IF(K1364=0,0,D1364*H1364)</f>
        <v>0</v>
      </c>
      <c r="N1364" s="11">
        <f>IFERROR((1-(M1364/K1364)^(1/L1364)),0)</f>
        <v>0</v>
      </c>
      <c r="O1364" s="10">
        <f>IF(F1364&gt;41730,IF(F1364&gt;41730,(F1364-41730)/365,IF(K1364=0,0,IF(G1364-((L$7-C1364)/365)&lt;0,0,G1364-((L$7-C1364)/365)))),1)</f>
        <v>1</v>
      </c>
      <c r="P1364" s="9">
        <f>IF(K1364&lt;M1364,0,IF(L1364=0,K1364-M1364,K1364*N1364*O1364))</f>
        <v>0</v>
      </c>
      <c r="Q1364" s="19">
        <f>IF(F1364&gt;41730,D1364,0)</f>
        <v>0</v>
      </c>
      <c r="R1364" s="18">
        <f>IF(F1364&gt;41730,J1364+P1364,0)</f>
        <v>0</v>
      </c>
      <c r="S1364" s="9">
        <f>IF(F1364&gt;0,0,K1364-P1364)</f>
        <v>0</v>
      </c>
      <c r="T1364" s="5"/>
      <c r="U1364" s="4">
        <f>D1364*E1364*(IF(U$7&gt;$C1364,U$7-$C1364+1,0))/365</f>
        <v>0</v>
      </c>
      <c r="V1364" s="4">
        <f>($D1364-U1364)*$E1364*(IF(U1364&lt;1,IF(V$7&gt;$C1364,V$7-$C1364+1,0),V$7-U$7))/365</f>
        <v>0</v>
      </c>
      <c r="W1364" s="4">
        <f>IF($F1364=0,($D1364-SUM($U1364:V1364))*$E1364*(IF(V1364&lt;1,IF(MIN(W$7,$F1364)&gt;$C1364,MIN(W$7,$F1364)-$C1364+1,0),MIN(W$7,$F1364)-V$7))/365,IF($F1364&gt;V$7,($D1364-SUM($U1364:V1364))*$E1364*(IF(V1364&lt;1,IF(MIN(W$7,$F1364)&gt;$C1364,MIN(W$7,$F1364)-$C1364+1,0),MIN(W$7,$F1364)-V$7))/365,0))</f>
        <v>0</v>
      </c>
      <c r="X1364" s="4">
        <f>IF($F1364=0,($D1364-SUM($U1364:W1364))*$E1364*(IF(W1364&lt;1,IF(MIN(X$7,$F1364)&gt;$C1364,MIN(X$7,$F1364)-$C1364+1,0),MIN(X$7,$F1364)-W$7))/365,IF($F1364&gt;W$7,($D1364-SUM($U1364:W1364))*$E1364*(IF(W1364&lt;1,IF(MIN(X$7,$F1364)&gt;$C1364,MIN(X$7,$F1364)-$C1364+1,0),MIN(X$7,$F1364)-W$7))/365,0))</f>
        <v>0</v>
      </c>
      <c r="Y1364" s="4">
        <f>IF($F1364=0,($D1364-SUM($U1364:X1364))*$E1364*(IF(X1364&lt;1,IF(MIN(Y$7,$F1364)&gt;$C1364,MIN(Y$7,$F1364)-$C1364+1,0),MIN(Y$7,$F1364)-X$7))/365,IF($F1364&gt;X$7,($D1364-SUM($U1364:X1364))*$E1364*(IF(X1364&lt;1,IF(MIN(Y$7,$F1364)&gt;$C1364,MIN(Y$7,$F1364)-$C1364+1,0),MIN(Y$7,$F1364)-X$7))/365,0))</f>
        <v>0</v>
      </c>
      <c r="Z1364" s="4">
        <f>IF($F1364=0,($D1364-SUM($U1364:Y1364))*$E1364*(IF(Y1364&lt;1,IF(MIN(Z$7,$F1364)&gt;$C1364,MIN(Z$7,$F1364)-$C1364+1,0),MIN(Z$7,$F1364)-Y$7))/365,IF($F1364&gt;Y$7,($D1364-SUM($U1364:Y1364))*$E1364*(IF(Y1364&lt;1,IF(MIN(Z$7,$F1364)&gt;$C1364,MIN(Z$7,$F1364)-$C1364+1,0),MIN(Z$7,$F1364)-Y$7))/365,0))</f>
        <v>0</v>
      </c>
      <c r="AA1364" s="4">
        <f>IF($F1364=0,($D1364-SUM($U1364:Z1364))*$E1364*(IF(Z1364&lt;1,IF(MIN(AA$7,$F1364)&gt;$C1364,MIN(AA$7,$F1364)-$C1364+1,0),MIN(AA$7,$F1364)-Z$7))/365,IF($F1364&gt;Z$7,($D1364-SUM($U1364:Z1364))*$E1364*(IF(Z1364&lt;1,IF(MIN(AA$7,$F1364)&gt;$C1364,MIN(AA$7,$F1364)-$C1364+1,0),MIN(AA$7,$F1364)-Z$7))/365,0))</f>
        <v>0</v>
      </c>
      <c r="AB1364" s="4">
        <f>IF($F1364=0,($D1364-SUM($U1364:AA1364))*$E1364*(IF(AA1364&lt;1,IF(MIN(AB$7,$F1364)&gt;$C1364,MIN(AB$7,$F1364)-$C1364+1,0),MIN(AB$7,$F1364)-AA$7))/365,IF($F1364&gt;AA$7,($D1364-SUM($U1364:AA1364))*$E1364*(IF(AA1364&lt;1,IF(MIN(AB$7,$F1364)&gt;$C1364,MIN(AB$7,$F1364)-$C1364+1,0),MIN(AB$7,$F1364)-AA$7))/365,0))</f>
        <v>0</v>
      </c>
      <c r="AC1364" s="4">
        <f>IF($F1364=0,($D1364-SUM($U1364:AB1364))*$E1364*(IF(AB1364&lt;1,IF(MIN(AC$7,$F1364)&gt;$C1364,MIN(AC$7,$F1364)-$C1364+1,0),MIN(AC$7,$F1364)-AB$7))/365,IF($F1364&gt;AB$7,($D1364-SUM($U1364:AB1364))*$E1364*(IF(AB1364&lt;1,IF(MIN(AC$7,$F1364)&gt;$C1364,MIN(AC$7,$F1364)-$C1364+1,0),MIN(AC$7,$F1364)-AB$7))/365,0))</f>
        <v>0</v>
      </c>
      <c r="AD1364" s="4">
        <f>IF($F1364=0,($D1364-SUM($U1364:AC1364))*$E1364*(IF(AC1364&lt;1,IF(MIN(AD$7,$F1364)&gt;$C1364,MIN(AD$7,$F1364)-$C1364+1,0),MIN(AD$7,$F1364)-AC$7))/365,IF($F1364&gt;AC$7,($D1364-SUM($U1364:AC1364))*$E1364*(IF(AC1364&lt;1,IF(MIN(AD$7,$F1364)&gt;$C1364,MIN(AD$7,$F1364)-$C1364+1,0),MIN(AD$7,$F1364)-AC$7))/365,0))</f>
        <v>0</v>
      </c>
      <c r="AE1364" s="4">
        <f>IF($F1364=0,($D1364-SUM($U1364:AD1364))*$E1364*(IF(AD1364&lt;1,IF(MIN(AE$7,$F1364)&gt;$C1364,MIN(AE$7,$F1364)-$C1364+1,0),MIN(AE$7,$F1364)-AD$7))/365,IF($F1364&gt;AD$7,($D1364-SUM($U1364:AD1364))*$E1364*(IF(AD1364&lt;1,IF(MIN(AE$7,$F1364)&gt;$C1364,MIN(AE$7,$F1364)-$C1364+1,0),MIN(AE$7,$F1364)-AD$7))/365,0))</f>
        <v>0</v>
      </c>
      <c r="AF1364" s="4">
        <f>IF($F1364=0,($D1364-SUM($U1364:AE1364))*$E1364*(IF(AE1364&lt;1,IF(MIN(AF$7,$F1364)&gt;$C1364,MIN(AF$7,$F1364)-$C1364+1,0),MIN(AF$7,$F1364)-AE$7))/365,IF($F1364&gt;AE$7,($D1364-SUM($U1364:AE1364))*$E1364*(IF(AE1364&lt;1,IF(MIN(AF$7,$F1364)&gt;$C1364,MIN(AF$7,$F1364)-$C1364+1,0),MIN(AF$7,$F1364)-AE$7))/365,0))</f>
        <v>0</v>
      </c>
      <c r="AG1364" s="4">
        <f>IF($F1364=0,($D1364-SUM($U1364:AF1364))*$E1364*(IF(AF1364&lt;1,IF(MIN(AG$7,$F1364)&gt;$C1364,MIN(AG$7,$F1364)-$C1364+1,0),MIN(AG$7,$F1364)-AF$7))/365,IF($F1364&gt;AF$7,($D1364-SUM($U1364:AF1364))*$E1364*(IF(AF1364&lt;1,IF(MIN(AG$7,$F1364)&gt;$C1364,MIN(AG$7,$F1364)-$C1364+1,0),MIN(AG$7,$F1364)-AF$7))/365,0))</f>
        <v>0</v>
      </c>
      <c r="AH1364" s="4">
        <f>IF($F1364=0,($D1364-SUM($U1364:AG1364))*$E1364*(IF(AG1364&lt;1,IF(MIN(AH$7,$F1364)&gt;$C1364,MIN(AH$7,$F1364)-$C1364+1,0),MIN(AH$7,$F1364)-AG$7))/365,IF($F1364&gt;AG$7,($D1364-SUM($U1364:AG1364))*$E1364*(IF(AG1364&lt;1,IF(MIN(AH$7,$F1364)&gt;$C1364,MIN(AH$7,$F1364)-$C1364+1,0),MIN(AH$7,$F1364)-AG$7))/365,0))</f>
        <v>0</v>
      </c>
      <c r="AI1364" s="4">
        <f>IF($F1364=0,($D1364-SUM($U1364:AH1364))*$E1364*(IF(AH1364&lt;1,IF(MIN(AI$7,$F1364)&gt;$C1364,MIN(AI$7,$F1364)-$C1364+1,0),MIN(AI$7,$F1364)-AH$7))/365,IF($F1364&gt;AH$7,($D1364-SUM($U1364:AH1364))*$E1364*(IF(AH1364&lt;1,IF(MIN(AI$7,$F1364)&gt;$C1364,MIN(AI$7,$F1364)-$C1364+1,0),MIN(AI$7,$F1364)-AH$7))/365,0))</f>
        <v>0</v>
      </c>
      <c r="AJ1364" s="4">
        <f>IF($F1364=0,($D1364-SUM($U1364:AI1364))*$E1364*(IF(AI1364&lt;1,IF(MIN(AJ$7,$F1364)&gt;$C1364,MIN(AJ$7,$F1364)-$C1364+1,0),MIN(AJ$7,$F1364)-AI$7))/365,IF($F1364&gt;AI$7,($D1364-SUM($U1364:AI1364))*$E1364*(IF(AI1364&lt;1,IF(MIN(AJ$7,$F1364)&gt;$C1364,MIN(AJ$7,$F1364)-$C1364+1,0),MIN(AJ$7,$F1364)-AI$7))/365,0))</f>
        <v>0</v>
      </c>
      <c r="AK1364" s="4">
        <f>IF($F1364=0,($D1364-SUM($U1364:AJ1364))*$E1364*(IF(AJ1364&lt;1,IF(MIN(AK$7,$F1364)&gt;$C1364,MIN(AK$7,$F1364)-$C1364+1,0),MIN(AK$7,$F1364)-AJ$7))/365,IF($F1364&gt;AJ$7,($D1364-SUM($U1364:AJ1364))*$E1364*(IF(AJ1364&lt;1,IF(MIN(AK$7,$F1364)&gt;$C1364,MIN(AK$7,$F1364)-$C1364+1,0),MIN(AK$7,$F1364)-AJ$7))/365,0))</f>
        <v>0</v>
      </c>
      <c r="AL1364" s="4">
        <f>IF($F1364=0,($D1364-SUM($U1364:AK1364))*$E1364*(IF(AK1364&lt;1,IF(MIN(AL$7,$F1364)&gt;$C1364,MIN(AL$7,$F1364)-$C1364+1,0),MIN(AL$7,$F1364)-AK$7))/365,IF($F1364&gt;AK$7,($D1364-SUM($U1364:AK1364))*$E1364*(IF(AK1364&lt;1,IF(MIN(AL$7,$F1364)&gt;$C1364,MIN(AL$7,$F1364)-$C1364+1,0),MIN(AL$7,$F1364)-AK$7))/365,0))</f>
        <v>0</v>
      </c>
      <c r="AM1364" s="4">
        <f>IF($F1364=0,($D1364-SUM($U1364:AL1364))*$E1364*(IF(AL1364&lt;1,IF(MIN(AM$7,$F1364)&gt;$C1364,MIN(AM$7,$F1364)-$C1364+1,0),MIN(AM$7,$F1364)-AL$7))/365,IF($F1364&gt;AL$7,($D1364-SUM($U1364:AL1364))*$E1364*(IF(AL1364&lt;1,IF(MIN(AM$7,$F1364)&gt;$C1364,MIN(AM$7,$F1364)-$C1364+1,0),MIN(AM$7,$F1364)-AL$7))/365,0))</f>
        <v>0</v>
      </c>
      <c r="AN1364" s="4">
        <f>IF($F1364=0,($D1364-SUM($U1364:AM1364))*$E1364*(IF(AM1364&lt;1,IF(MIN(AN$7,$F1364)&gt;$C1364,MIN(AN$7,$F1364)-$C1364+1,0),MIN(AN$7,$F1364)-AM$7))/365,IF($F1364&gt;AM$7,($D1364-SUM($U1364:AM1364))*$E1364*(IF(AM1364&lt;1,IF(MIN(AN$7,$F1364)&gt;$C1364,MIN(AN$7,$F1364)-$C1364+1,0),MIN(AN$7,$F1364)-AM$7))/365,0))</f>
        <v>0</v>
      </c>
      <c r="AO1364" s="4">
        <f>IF($F1364=0,($D1364-SUM($U1364:AN1364))*$E1364*(IF(AN1364&lt;1,IF(MIN(AO$7,$F1364)&gt;$C1364,MIN(AO$7,$F1364)-$C1364+1,0),MIN(AO$7,$F1364)-AN$7))/365,IF($F1364&gt;AN$7,($D1364-SUM($U1364:AN1364))*$E1364*(IF(AN1364&lt;1,IF(MIN(AO$7,$F1364)&gt;$C1364,MIN(AO$7,$F1364)-$C1364+1,0),MIN(AO$7,$F1364)-AN$7))/365,0))</f>
        <v>0</v>
      </c>
      <c r="AP1364" s="4">
        <f>IF($F1364=0,($D1364-SUM($U1364:AO1364))*$E1364*(IF(AO1364&lt;1,IF(MIN(AP$7,$F1364)&gt;$C1364,MIN(AP$7,$F1364)-$C1364+1,0),MIN(AP$7,$F1364)-AO$7))/365,IF($F1364&gt;AO$7,($D1364-SUM($U1364:AO1364))*$E1364*(IF(AO1364&lt;1,IF(MIN(AP$7,$F1364)&gt;$C1364,MIN(AP$7,$F1364)-$C1364+1,0),MIN(AP$7,$F1364)-AO$7))/365,0))</f>
        <v>0</v>
      </c>
      <c r="AQ1364" s="4">
        <f>IF($F1364=0,($D1364-SUM($U1364:AP1364))*$E1364*(IF(AP1364&lt;1,IF(MIN(AQ$7,$F1364)&gt;$C1364,MIN(AQ$7,$F1364)-$C1364+1,0),MIN(AQ$7,$F1364)-AP$7))/365,IF($F1364&gt;AP$7,($D1364-SUM($U1364:AP1364))*$E1364*(IF(AP1364&lt;1,IF(MIN(AQ$7,$F1364)&gt;$C1364,MIN(AQ$7,$F1364)-$C1364+1,0),MIN(AQ$7,$F1364)-AP$7))/365,0))</f>
        <v>0</v>
      </c>
      <c r="AR1364" s="4">
        <f>IF($F1364=0,($D1364-SUM($U1364:AQ1364))*$E1364*(IF(AQ1364&lt;1,IF(MIN(AR$7,$F1364)&gt;$C1364,MIN(AR$7,$F1364)-$C1364+1,0),MIN(AR$7,$F1364)-AQ$7))/365,IF($F1364&gt;AQ$7,($D1364-SUM($U1364:AQ1364))*$E1364*(IF(AQ1364&lt;1,IF(MIN(AR$7,$F1364)&gt;$C1364,MIN(AR$7,$F1364)-$C1364+1,0),MIN(AR$7,$F1364)-AQ$7))/365,0))</f>
        <v>0</v>
      </c>
      <c r="AS1364" s="4">
        <f>IF($F1364=0,($D1364-SUM($U1364:AR1364))*$E1364*(IF(AR1364&lt;1,IF(MIN(AS$7,$F1364)&gt;$C1364,MIN(AS$7,$F1364)-$C1364+1,0),MIN(AS$7,$F1364)-AR$7))/365,IF($F1364&gt;AR$7,($D1364-SUM($U1364:AR1364))*$E1364*(IF(AR1364&lt;1,IF(MIN(AS$7,$F1364)&gt;$C1364,MIN(AS$7,$F1364)-$C1364+1,0),MIN(AS$7,$F1364)-AR$7))/365,0))</f>
        <v>0</v>
      </c>
    </row>
    <row r="1365" spans="1:45">
      <c r="A1365" s="15"/>
      <c r="B1365" s="17"/>
      <c r="C1365" s="16"/>
      <c r="D1365" s="15"/>
      <c r="E1365" s="11"/>
      <c r="F1365" s="16"/>
      <c r="G1365" s="15"/>
      <c r="H1365" s="14"/>
      <c r="I1365" s="5"/>
      <c r="J1365" s="13">
        <f>SUM(U1365:AS1365)</f>
        <v>0</v>
      </c>
      <c r="K1365" s="13">
        <f>IF(F1365=0,D1365-J1365,IF(F1365&lt;41730,0,D1365-J1365))</f>
        <v>0</v>
      </c>
      <c r="L1365" s="12">
        <f>IF(K1365=0,0,IF(G1365-((L$7-C1365)/365)&lt;0,0,G1365-((L$7-C1365)/365)))</f>
        <v>0</v>
      </c>
      <c r="M1365" s="4">
        <f>IF(K1365=0,0,D1365*H1365)</f>
        <v>0</v>
      </c>
      <c r="N1365" s="11">
        <f>IFERROR((1-(M1365/K1365)^(1/L1365)),0)</f>
        <v>0</v>
      </c>
      <c r="O1365" s="10">
        <f>IF(F1365&gt;41730,IF(F1365&gt;41730,(F1365-41730)/365,IF(K1365=0,0,IF(G1365-((L$7-C1365)/365)&lt;0,0,G1365-((L$7-C1365)/365)))),1)</f>
        <v>1</v>
      </c>
      <c r="P1365" s="9">
        <f>IF(K1365&lt;M1365,0,IF(L1365=0,K1365-M1365,K1365*N1365*O1365))</f>
        <v>0</v>
      </c>
      <c r="Q1365" s="19">
        <f>IF(F1365&gt;41730,D1365,0)</f>
        <v>0</v>
      </c>
      <c r="R1365" s="18">
        <f>IF(F1365&gt;41730,J1365+P1365,0)</f>
        <v>0</v>
      </c>
      <c r="S1365" s="9">
        <f>IF(F1365&gt;0,0,K1365-P1365)</f>
        <v>0</v>
      </c>
      <c r="T1365" s="5"/>
      <c r="U1365" s="4">
        <f>D1365*E1365*(IF(U$7&gt;$C1365,U$7-$C1365+1,0))/365</f>
        <v>0</v>
      </c>
      <c r="V1365" s="4">
        <f>($D1365-U1365)*$E1365*(IF(U1365&lt;1,IF(V$7&gt;$C1365,V$7-$C1365+1,0),V$7-U$7))/365</f>
        <v>0</v>
      </c>
      <c r="W1365" s="4">
        <f>IF($F1365=0,($D1365-SUM($U1365:V1365))*$E1365*(IF(V1365&lt;1,IF(MIN(W$7,$F1365)&gt;$C1365,MIN(W$7,$F1365)-$C1365+1,0),MIN(W$7,$F1365)-V$7))/365,IF($F1365&gt;V$7,($D1365-SUM($U1365:V1365))*$E1365*(IF(V1365&lt;1,IF(MIN(W$7,$F1365)&gt;$C1365,MIN(W$7,$F1365)-$C1365+1,0),MIN(W$7,$F1365)-V$7))/365,0))</f>
        <v>0</v>
      </c>
      <c r="X1365" s="4">
        <f>IF($F1365=0,($D1365-SUM($U1365:W1365))*$E1365*(IF(W1365&lt;1,IF(MIN(X$7,$F1365)&gt;$C1365,MIN(X$7,$F1365)-$C1365+1,0),MIN(X$7,$F1365)-W$7))/365,IF($F1365&gt;W$7,($D1365-SUM($U1365:W1365))*$E1365*(IF(W1365&lt;1,IF(MIN(X$7,$F1365)&gt;$C1365,MIN(X$7,$F1365)-$C1365+1,0),MIN(X$7,$F1365)-W$7))/365,0))</f>
        <v>0</v>
      </c>
      <c r="Y1365" s="4">
        <f>IF($F1365=0,($D1365-SUM($U1365:X1365))*$E1365*(IF(X1365&lt;1,IF(MIN(Y$7,$F1365)&gt;$C1365,MIN(Y$7,$F1365)-$C1365+1,0),MIN(Y$7,$F1365)-X$7))/365,IF($F1365&gt;X$7,($D1365-SUM($U1365:X1365))*$E1365*(IF(X1365&lt;1,IF(MIN(Y$7,$F1365)&gt;$C1365,MIN(Y$7,$F1365)-$C1365+1,0),MIN(Y$7,$F1365)-X$7))/365,0))</f>
        <v>0</v>
      </c>
      <c r="Z1365" s="4">
        <f>IF($F1365=0,($D1365-SUM($U1365:Y1365))*$E1365*(IF(Y1365&lt;1,IF(MIN(Z$7,$F1365)&gt;$C1365,MIN(Z$7,$F1365)-$C1365+1,0),MIN(Z$7,$F1365)-Y$7))/365,IF($F1365&gt;Y$7,($D1365-SUM($U1365:Y1365))*$E1365*(IF(Y1365&lt;1,IF(MIN(Z$7,$F1365)&gt;$C1365,MIN(Z$7,$F1365)-$C1365+1,0),MIN(Z$7,$F1365)-Y$7))/365,0))</f>
        <v>0</v>
      </c>
      <c r="AA1365" s="4">
        <f>IF($F1365=0,($D1365-SUM($U1365:Z1365))*$E1365*(IF(Z1365&lt;1,IF(MIN(AA$7,$F1365)&gt;$C1365,MIN(AA$7,$F1365)-$C1365+1,0),MIN(AA$7,$F1365)-Z$7))/365,IF($F1365&gt;Z$7,($D1365-SUM($U1365:Z1365))*$E1365*(IF(Z1365&lt;1,IF(MIN(AA$7,$F1365)&gt;$C1365,MIN(AA$7,$F1365)-$C1365+1,0),MIN(AA$7,$F1365)-Z$7))/365,0))</f>
        <v>0</v>
      </c>
      <c r="AB1365" s="4">
        <f>IF($F1365=0,($D1365-SUM($U1365:AA1365))*$E1365*(IF(AA1365&lt;1,IF(MIN(AB$7,$F1365)&gt;$C1365,MIN(AB$7,$F1365)-$C1365+1,0),MIN(AB$7,$F1365)-AA$7))/365,IF($F1365&gt;AA$7,($D1365-SUM($U1365:AA1365))*$E1365*(IF(AA1365&lt;1,IF(MIN(AB$7,$F1365)&gt;$C1365,MIN(AB$7,$F1365)-$C1365+1,0),MIN(AB$7,$F1365)-AA$7))/365,0))</f>
        <v>0</v>
      </c>
      <c r="AC1365" s="4">
        <f>IF($F1365=0,($D1365-SUM($U1365:AB1365))*$E1365*(IF(AB1365&lt;1,IF(MIN(AC$7,$F1365)&gt;$C1365,MIN(AC$7,$F1365)-$C1365+1,0),MIN(AC$7,$F1365)-AB$7))/365,IF($F1365&gt;AB$7,($D1365-SUM($U1365:AB1365))*$E1365*(IF(AB1365&lt;1,IF(MIN(AC$7,$F1365)&gt;$C1365,MIN(AC$7,$F1365)-$C1365+1,0),MIN(AC$7,$F1365)-AB$7))/365,0))</f>
        <v>0</v>
      </c>
      <c r="AD1365" s="4">
        <f>IF($F1365=0,($D1365-SUM($U1365:AC1365))*$E1365*(IF(AC1365&lt;1,IF(MIN(AD$7,$F1365)&gt;$C1365,MIN(AD$7,$F1365)-$C1365+1,0),MIN(AD$7,$F1365)-AC$7))/365,IF($F1365&gt;AC$7,($D1365-SUM($U1365:AC1365))*$E1365*(IF(AC1365&lt;1,IF(MIN(AD$7,$F1365)&gt;$C1365,MIN(AD$7,$F1365)-$C1365+1,0),MIN(AD$7,$F1365)-AC$7))/365,0))</f>
        <v>0</v>
      </c>
      <c r="AE1365" s="4">
        <f>IF($F1365=0,($D1365-SUM($U1365:AD1365))*$E1365*(IF(AD1365&lt;1,IF(MIN(AE$7,$F1365)&gt;$C1365,MIN(AE$7,$F1365)-$C1365+1,0),MIN(AE$7,$F1365)-AD$7))/365,IF($F1365&gt;AD$7,($D1365-SUM($U1365:AD1365))*$E1365*(IF(AD1365&lt;1,IF(MIN(AE$7,$F1365)&gt;$C1365,MIN(AE$7,$F1365)-$C1365+1,0),MIN(AE$7,$F1365)-AD$7))/365,0))</f>
        <v>0</v>
      </c>
      <c r="AF1365" s="4">
        <f>IF($F1365=0,($D1365-SUM($U1365:AE1365))*$E1365*(IF(AE1365&lt;1,IF(MIN(AF$7,$F1365)&gt;$C1365,MIN(AF$7,$F1365)-$C1365+1,0),MIN(AF$7,$F1365)-AE$7))/365,IF($F1365&gt;AE$7,($D1365-SUM($U1365:AE1365))*$E1365*(IF(AE1365&lt;1,IF(MIN(AF$7,$F1365)&gt;$C1365,MIN(AF$7,$F1365)-$C1365+1,0),MIN(AF$7,$F1365)-AE$7))/365,0))</f>
        <v>0</v>
      </c>
      <c r="AG1365" s="4">
        <f>IF($F1365=0,($D1365-SUM($U1365:AF1365))*$E1365*(IF(AF1365&lt;1,IF(MIN(AG$7,$F1365)&gt;$C1365,MIN(AG$7,$F1365)-$C1365+1,0),MIN(AG$7,$F1365)-AF$7))/365,IF($F1365&gt;AF$7,($D1365-SUM($U1365:AF1365))*$E1365*(IF(AF1365&lt;1,IF(MIN(AG$7,$F1365)&gt;$C1365,MIN(AG$7,$F1365)-$C1365+1,0),MIN(AG$7,$F1365)-AF$7))/365,0))</f>
        <v>0</v>
      </c>
      <c r="AH1365" s="4">
        <f>IF($F1365=0,($D1365-SUM($U1365:AG1365))*$E1365*(IF(AG1365&lt;1,IF(MIN(AH$7,$F1365)&gt;$C1365,MIN(AH$7,$F1365)-$C1365+1,0),MIN(AH$7,$F1365)-AG$7))/365,IF($F1365&gt;AG$7,($D1365-SUM($U1365:AG1365))*$E1365*(IF(AG1365&lt;1,IF(MIN(AH$7,$F1365)&gt;$C1365,MIN(AH$7,$F1365)-$C1365+1,0),MIN(AH$7,$F1365)-AG$7))/365,0))</f>
        <v>0</v>
      </c>
      <c r="AI1365" s="4">
        <f>IF($F1365=0,($D1365-SUM($U1365:AH1365))*$E1365*(IF(AH1365&lt;1,IF(MIN(AI$7,$F1365)&gt;$C1365,MIN(AI$7,$F1365)-$C1365+1,0),MIN(AI$7,$F1365)-AH$7))/365,IF($F1365&gt;AH$7,($D1365-SUM($U1365:AH1365))*$E1365*(IF(AH1365&lt;1,IF(MIN(AI$7,$F1365)&gt;$C1365,MIN(AI$7,$F1365)-$C1365+1,0),MIN(AI$7,$F1365)-AH$7))/365,0))</f>
        <v>0</v>
      </c>
      <c r="AJ1365" s="4">
        <f>IF($F1365=0,($D1365-SUM($U1365:AI1365))*$E1365*(IF(AI1365&lt;1,IF(MIN(AJ$7,$F1365)&gt;$C1365,MIN(AJ$7,$F1365)-$C1365+1,0),MIN(AJ$7,$F1365)-AI$7))/365,IF($F1365&gt;AI$7,($D1365-SUM($U1365:AI1365))*$E1365*(IF(AI1365&lt;1,IF(MIN(AJ$7,$F1365)&gt;$C1365,MIN(AJ$7,$F1365)-$C1365+1,0),MIN(AJ$7,$F1365)-AI$7))/365,0))</f>
        <v>0</v>
      </c>
      <c r="AK1365" s="4">
        <f>IF($F1365=0,($D1365-SUM($U1365:AJ1365))*$E1365*(IF(AJ1365&lt;1,IF(MIN(AK$7,$F1365)&gt;$C1365,MIN(AK$7,$F1365)-$C1365+1,0),MIN(AK$7,$F1365)-AJ$7))/365,IF($F1365&gt;AJ$7,($D1365-SUM($U1365:AJ1365))*$E1365*(IF(AJ1365&lt;1,IF(MIN(AK$7,$F1365)&gt;$C1365,MIN(AK$7,$F1365)-$C1365+1,0),MIN(AK$7,$F1365)-AJ$7))/365,0))</f>
        <v>0</v>
      </c>
      <c r="AL1365" s="4">
        <f>IF($F1365=0,($D1365-SUM($U1365:AK1365))*$E1365*(IF(AK1365&lt;1,IF(MIN(AL$7,$F1365)&gt;$C1365,MIN(AL$7,$F1365)-$C1365+1,0),MIN(AL$7,$F1365)-AK$7))/365,IF($F1365&gt;AK$7,($D1365-SUM($U1365:AK1365))*$E1365*(IF(AK1365&lt;1,IF(MIN(AL$7,$F1365)&gt;$C1365,MIN(AL$7,$F1365)-$C1365+1,0),MIN(AL$7,$F1365)-AK$7))/365,0))</f>
        <v>0</v>
      </c>
      <c r="AM1365" s="4">
        <f>IF($F1365=0,($D1365-SUM($U1365:AL1365))*$E1365*(IF(AL1365&lt;1,IF(MIN(AM$7,$F1365)&gt;$C1365,MIN(AM$7,$F1365)-$C1365+1,0),MIN(AM$7,$F1365)-AL$7))/365,IF($F1365&gt;AL$7,($D1365-SUM($U1365:AL1365))*$E1365*(IF(AL1365&lt;1,IF(MIN(AM$7,$F1365)&gt;$C1365,MIN(AM$7,$F1365)-$C1365+1,0),MIN(AM$7,$F1365)-AL$7))/365,0))</f>
        <v>0</v>
      </c>
      <c r="AN1365" s="4">
        <f>IF($F1365=0,($D1365-SUM($U1365:AM1365))*$E1365*(IF(AM1365&lt;1,IF(MIN(AN$7,$F1365)&gt;$C1365,MIN(AN$7,$F1365)-$C1365+1,0),MIN(AN$7,$F1365)-AM$7))/365,IF($F1365&gt;AM$7,($D1365-SUM($U1365:AM1365))*$E1365*(IF(AM1365&lt;1,IF(MIN(AN$7,$F1365)&gt;$C1365,MIN(AN$7,$F1365)-$C1365+1,0),MIN(AN$7,$F1365)-AM$7))/365,0))</f>
        <v>0</v>
      </c>
      <c r="AO1365" s="4">
        <f>IF($F1365=0,($D1365-SUM($U1365:AN1365))*$E1365*(IF(AN1365&lt;1,IF(MIN(AO$7,$F1365)&gt;$C1365,MIN(AO$7,$F1365)-$C1365+1,0),MIN(AO$7,$F1365)-AN$7))/365,IF($F1365&gt;AN$7,($D1365-SUM($U1365:AN1365))*$E1365*(IF(AN1365&lt;1,IF(MIN(AO$7,$F1365)&gt;$C1365,MIN(AO$7,$F1365)-$C1365+1,0),MIN(AO$7,$F1365)-AN$7))/365,0))</f>
        <v>0</v>
      </c>
      <c r="AP1365" s="4">
        <f>IF($F1365=0,($D1365-SUM($U1365:AO1365))*$E1365*(IF(AO1365&lt;1,IF(MIN(AP$7,$F1365)&gt;$C1365,MIN(AP$7,$F1365)-$C1365+1,0),MIN(AP$7,$F1365)-AO$7))/365,IF($F1365&gt;AO$7,($D1365-SUM($U1365:AO1365))*$E1365*(IF(AO1365&lt;1,IF(MIN(AP$7,$F1365)&gt;$C1365,MIN(AP$7,$F1365)-$C1365+1,0),MIN(AP$7,$F1365)-AO$7))/365,0))</f>
        <v>0</v>
      </c>
      <c r="AQ1365" s="4">
        <f>IF($F1365=0,($D1365-SUM($U1365:AP1365))*$E1365*(IF(AP1365&lt;1,IF(MIN(AQ$7,$F1365)&gt;$C1365,MIN(AQ$7,$F1365)-$C1365+1,0),MIN(AQ$7,$F1365)-AP$7))/365,IF($F1365&gt;AP$7,($D1365-SUM($U1365:AP1365))*$E1365*(IF(AP1365&lt;1,IF(MIN(AQ$7,$F1365)&gt;$C1365,MIN(AQ$7,$F1365)-$C1365+1,0),MIN(AQ$7,$F1365)-AP$7))/365,0))</f>
        <v>0</v>
      </c>
      <c r="AR1365" s="4">
        <f>IF($F1365=0,($D1365-SUM($U1365:AQ1365))*$E1365*(IF(AQ1365&lt;1,IF(MIN(AR$7,$F1365)&gt;$C1365,MIN(AR$7,$F1365)-$C1365+1,0),MIN(AR$7,$F1365)-AQ$7))/365,IF($F1365&gt;AQ$7,($D1365-SUM($U1365:AQ1365))*$E1365*(IF(AQ1365&lt;1,IF(MIN(AR$7,$F1365)&gt;$C1365,MIN(AR$7,$F1365)-$C1365+1,0),MIN(AR$7,$F1365)-AQ$7))/365,0))</f>
        <v>0</v>
      </c>
      <c r="AS1365" s="4">
        <f>IF($F1365=0,($D1365-SUM($U1365:AR1365))*$E1365*(IF(AR1365&lt;1,IF(MIN(AS$7,$F1365)&gt;$C1365,MIN(AS$7,$F1365)-$C1365+1,0),MIN(AS$7,$F1365)-AR$7))/365,IF($F1365&gt;AR$7,($D1365-SUM($U1365:AR1365))*$E1365*(IF(AR1365&lt;1,IF(MIN(AS$7,$F1365)&gt;$C1365,MIN(AS$7,$F1365)-$C1365+1,0),MIN(AS$7,$F1365)-AR$7))/365,0))</f>
        <v>0</v>
      </c>
    </row>
    <row r="1366" spans="1:45">
      <c r="A1366" s="15"/>
      <c r="B1366" s="17"/>
      <c r="C1366" s="16"/>
      <c r="D1366" s="15"/>
      <c r="E1366" s="11"/>
      <c r="F1366" s="16"/>
      <c r="G1366" s="15"/>
      <c r="H1366" s="14"/>
      <c r="I1366" s="5"/>
      <c r="J1366" s="13">
        <f>SUM(U1366:AS1366)</f>
        <v>0</v>
      </c>
      <c r="K1366" s="13">
        <f>IF(F1366=0,D1366-J1366,IF(F1366&lt;41730,0,D1366-J1366))</f>
        <v>0</v>
      </c>
      <c r="L1366" s="12">
        <f>IF(K1366=0,0,IF(G1366-((L$7-C1366)/365)&lt;0,0,G1366-((L$7-C1366)/365)))</f>
        <v>0</v>
      </c>
      <c r="M1366" s="4">
        <f>IF(K1366=0,0,D1366*H1366)</f>
        <v>0</v>
      </c>
      <c r="N1366" s="11">
        <f>IFERROR((1-(M1366/K1366)^(1/L1366)),0)</f>
        <v>0</v>
      </c>
      <c r="O1366" s="10">
        <f>IF(F1366&gt;41730,IF(F1366&gt;41730,(F1366-41730)/365,IF(K1366=0,0,IF(G1366-((L$7-C1366)/365)&lt;0,0,G1366-((L$7-C1366)/365)))),1)</f>
        <v>1</v>
      </c>
      <c r="P1366" s="9">
        <f>IF(K1366&lt;M1366,0,IF(L1366=0,K1366-M1366,K1366*N1366*O1366))</f>
        <v>0</v>
      </c>
      <c r="Q1366" s="19">
        <f>IF(F1366&gt;41730,D1366,0)</f>
        <v>0</v>
      </c>
      <c r="R1366" s="18">
        <f>IF(F1366&gt;41730,J1366+P1366,0)</f>
        <v>0</v>
      </c>
      <c r="S1366" s="9">
        <f>IF(F1366&gt;0,0,K1366-P1366)</f>
        <v>0</v>
      </c>
      <c r="T1366" s="5"/>
      <c r="U1366" s="4">
        <f>D1366*E1366*(IF(U$7&gt;$C1366,U$7-$C1366+1,0))/365</f>
        <v>0</v>
      </c>
      <c r="V1366" s="4">
        <f>($D1366-U1366)*$E1366*(IF(U1366&lt;1,IF(V$7&gt;$C1366,V$7-$C1366+1,0),V$7-U$7))/365</f>
        <v>0</v>
      </c>
      <c r="W1366" s="4">
        <f>IF($F1366=0,($D1366-SUM($U1366:V1366))*$E1366*(IF(V1366&lt;1,IF(MIN(W$7,$F1366)&gt;$C1366,MIN(W$7,$F1366)-$C1366+1,0),MIN(W$7,$F1366)-V$7))/365,IF($F1366&gt;V$7,($D1366-SUM($U1366:V1366))*$E1366*(IF(V1366&lt;1,IF(MIN(W$7,$F1366)&gt;$C1366,MIN(W$7,$F1366)-$C1366+1,0),MIN(W$7,$F1366)-V$7))/365,0))</f>
        <v>0</v>
      </c>
      <c r="X1366" s="4">
        <f>IF($F1366=0,($D1366-SUM($U1366:W1366))*$E1366*(IF(W1366&lt;1,IF(MIN(X$7,$F1366)&gt;$C1366,MIN(X$7,$F1366)-$C1366+1,0),MIN(X$7,$F1366)-W$7))/365,IF($F1366&gt;W$7,($D1366-SUM($U1366:W1366))*$E1366*(IF(W1366&lt;1,IF(MIN(X$7,$F1366)&gt;$C1366,MIN(X$7,$F1366)-$C1366+1,0),MIN(X$7,$F1366)-W$7))/365,0))</f>
        <v>0</v>
      </c>
      <c r="Y1366" s="4">
        <f>IF($F1366=0,($D1366-SUM($U1366:X1366))*$E1366*(IF(X1366&lt;1,IF(MIN(Y$7,$F1366)&gt;$C1366,MIN(Y$7,$F1366)-$C1366+1,0),MIN(Y$7,$F1366)-X$7))/365,IF($F1366&gt;X$7,($D1366-SUM($U1366:X1366))*$E1366*(IF(X1366&lt;1,IF(MIN(Y$7,$F1366)&gt;$C1366,MIN(Y$7,$F1366)-$C1366+1,0),MIN(Y$7,$F1366)-X$7))/365,0))</f>
        <v>0</v>
      </c>
      <c r="Z1366" s="4">
        <f>IF($F1366=0,($D1366-SUM($U1366:Y1366))*$E1366*(IF(Y1366&lt;1,IF(MIN(Z$7,$F1366)&gt;$C1366,MIN(Z$7,$F1366)-$C1366+1,0),MIN(Z$7,$F1366)-Y$7))/365,IF($F1366&gt;Y$7,($D1366-SUM($U1366:Y1366))*$E1366*(IF(Y1366&lt;1,IF(MIN(Z$7,$F1366)&gt;$C1366,MIN(Z$7,$F1366)-$C1366+1,0),MIN(Z$7,$F1366)-Y$7))/365,0))</f>
        <v>0</v>
      </c>
      <c r="AA1366" s="4">
        <f>IF($F1366=0,($D1366-SUM($U1366:Z1366))*$E1366*(IF(Z1366&lt;1,IF(MIN(AA$7,$F1366)&gt;$C1366,MIN(AA$7,$F1366)-$C1366+1,0),MIN(AA$7,$F1366)-Z$7))/365,IF($F1366&gt;Z$7,($D1366-SUM($U1366:Z1366))*$E1366*(IF(Z1366&lt;1,IF(MIN(AA$7,$F1366)&gt;$C1366,MIN(AA$7,$F1366)-$C1366+1,0),MIN(AA$7,$F1366)-Z$7))/365,0))</f>
        <v>0</v>
      </c>
      <c r="AB1366" s="4">
        <f>IF($F1366=0,($D1366-SUM($U1366:AA1366))*$E1366*(IF(AA1366&lt;1,IF(MIN(AB$7,$F1366)&gt;$C1366,MIN(AB$7,$F1366)-$C1366+1,0),MIN(AB$7,$F1366)-AA$7))/365,IF($F1366&gt;AA$7,($D1366-SUM($U1366:AA1366))*$E1366*(IF(AA1366&lt;1,IF(MIN(AB$7,$F1366)&gt;$C1366,MIN(AB$7,$F1366)-$C1366+1,0),MIN(AB$7,$F1366)-AA$7))/365,0))</f>
        <v>0</v>
      </c>
      <c r="AC1366" s="4">
        <f>IF($F1366=0,($D1366-SUM($U1366:AB1366))*$E1366*(IF(AB1366&lt;1,IF(MIN(AC$7,$F1366)&gt;$C1366,MIN(AC$7,$F1366)-$C1366+1,0),MIN(AC$7,$F1366)-AB$7))/365,IF($F1366&gt;AB$7,($D1366-SUM($U1366:AB1366))*$E1366*(IF(AB1366&lt;1,IF(MIN(AC$7,$F1366)&gt;$C1366,MIN(AC$7,$F1366)-$C1366+1,0),MIN(AC$7,$F1366)-AB$7))/365,0))</f>
        <v>0</v>
      </c>
      <c r="AD1366" s="4">
        <f>IF($F1366=0,($D1366-SUM($U1366:AC1366))*$E1366*(IF(AC1366&lt;1,IF(MIN(AD$7,$F1366)&gt;$C1366,MIN(AD$7,$F1366)-$C1366+1,0),MIN(AD$7,$F1366)-AC$7))/365,IF($F1366&gt;AC$7,($D1366-SUM($U1366:AC1366))*$E1366*(IF(AC1366&lt;1,IF(MIN(AD$7,$F1366)&gt;$C1366,MIN(AD$7,$F1366)-$C1366+1,0),MIN(AD$7,$F1366)-AC$7))/365,0))</f>
        <v>0</v>
      </c>
      <c r="AE1366" s="4">
        <f>IF($F1366=0,($D1366-SUM($U1366:AD1366))*$E1366*(IF(AD1366&lt;1,IF(MIN(AE$7,$F1366)&gt;$C1366,MIN(AE$7,$F1366)-$C1366+1,0),MIN(AE$7,$F1366)-AD$7))/365,IF($F1366&gt;AD$7,($D1366-SUM($U1366:AD1366))*$E1366*(IF(AD1366&lt;1,IF(MIN(AE$7,$F1366)&gt;$C1366,MIN(AE$7,$F1366)-$C1366+1,0),MIN(AE$7,$F1366)-AD$7))/365,0))</f>
        <v>0</v>
      </c>
      <c r="AF1366" s="4">
        <f>IF($F1366=0,($D1366-SUM($U1366:AE1366))*$E1366*(IF(AE1366&lt;1,IF(MIN(AF$7,$F1366)&gt;$C1366,MIN(AF$7,$F1366)-$C1366+1,0),MIN(AF$7,$F1366)-AE$7))/365,IF($F1366&gt;AE$7,($D1366-SUM($U1366:AE1366))*$E1366*(IF(AE1366&lt;1,IF(MIN(AF$7,$F1366)&gt;$C1366,MIN(AF$7,$F1366)-$C1366+1,0),MIN(AF$7,$F1366)-AE$7))/365,0))</f>
        <v>0</v>
      </c>
      <c r="AG1366" s="4">
        <f>IF($F1366=0,($D1366-SUM($U1366:AF1366))*$E1366*(IF(AF1366&lt;1,IF(MIN(AG$7,$F1366)&gt;$C1366,MIN(AG$7,$F1366)-$C1366+1,0),MIN(AG$7,$F1366)-AF$7))/365,IF($F1366&gt;AF$7,($D1366-SUM($U1366:AF1366))*$E1366*(IF(AF1366&lt;1,IF(MIN(AG$7,$F1366)&gt;$C1366,MIN(AG$7,$F1366)-$C1366+1,0),MIN(AG$7,$F1366)-AF$7))/365,0))</f>
        <v>0</v>
      </c>
      <c r="AH1366" s="4">
        <f>IF($F1366=0,($D1366-SUM($U1366:AG1366))*$E1366*(IF(AG1366&lt;1,IF(MIN(AH$7,$F1366)&gt;$C1366,MIN(AH$7,$F1366)-$C1366+1,0),MIN(AH$7,$F1366)-AG$7))/365,IF($F1366&gt;AG$7,($D1366-SUM($U1366:AG1366))*$E1366*(IF(AG1366&lt;1,IF(MIN(AH$7,$F1366)&gt;$C1366,MIN(AH$7,$F1366)-$C1366+1,0),MIN(AH$7,$F1366)-AG$7))/365,0))</f>
        <v>0</v>
      </c>
      <c r="AI1366" s="4">
        <f>IF($F1366=0,($D1366-SUM($U1366:AH1366))*$E1366*(IF(AH1366&lt;1,IF(MIN(AI$7,$F1366)&gt;$C1366,MIN(AI$7,$F1366)-$C1366+1,0),MIN(AI$7,$F1366)-AH$7))/365,IF($F1366&gt;AH$7,($D1366-SUM($U1366:AH1366))*$E1366*(IF(AH1366&lt;1,IF(MIN(AI$7,$F1366)&gt;$C1366,MIN(AI$7,$F1366)-$C1366+1,0),MIN(AI$7,$F1366)-AH$7))/365,0))</f>
        <v>0</v>
      </c>
      <c r="AJ1366" s="4">
        <f>IF($F1366=0,($D1366-SUM($U1366:AI1366))*$E1366*(IF(AI1366&lt;1,IF(MIN(AJ$7,$F1366)&gt;$C1366,MIN(AJ$7,$F1366)-$C1366+1,0),MIN(AJ$7,$F1366)-AI$7))/365,IF($F1366&gt;AI$7,($D1366-SUM($U1366:AI1366))*$E1366*(IF(AI1366&lt;1,IF(MIN(AJ$7,$F1366)&gt;$C1366,MIN(AJ$7,$F1366)-$C1366+1,0),MIN(AJ$7,$F1366)-AI$7))/365,0))</f>
        <v>0</v>
      </c>
      <c r="AK1366" s="4">
        <f>IF($F1366=0,($D1366-SUM($U1366:AJ1366))*$E1366*(IF(AJ1366&lt;1,IF(MIN(AK$7,$F1366)&gt;$C1366,MIN(AK$7,$F1366)-$C1366+1,0),MIN(AK$7,$F1366)-AJ$7))/365,IF($F1366&gt;AJ$7,($D1366-SUM($U1366:AJ1366))*$E1366*(IF(AJ1366&lt;1,IF(MIN(AK$7,$F1366)&gt;$C1366,MIN(AK$7,$F1366)-$C1366+1,0),MIN(AK$7,$F1366)-AJ$7))/365,0))</f>
        <v>0</v>
      </c>
      <c r="AL1366" s="4">
        <f>IF($F1366=0,($D1366-SUM($U1366:AK1366))*$E1366*(IF(AK1366&lt;1,IF(MIN(AL$7,$F1366)&gt;$C1366,MIN(AL$7,$F1366)-$C1366+1,0),MIN(AL$7,$F1366)-AK$7))/365,IF($F1366&gt;AK$7,($D1366-SUM($U1366:AK1366))*$E1366*(IF(AK1366&lt;1,IF(MIN(AL$7,$F1366)&gt;$C1366,MIN(AL$7,$F1366)-$C1366+1,0),MIN(AL$7,$F1366)-AK$7))/365,0))</f>
        <v>0</v>
      </c>
      <c r="AM1366" s="4">
        <f>IF($F1366=0,($D1366-SUM($U1366:AL1366))*$E1366*(IF(AL1366&lt;1,IF(MIN(AM$7,$F1366)&gt;$C1366,MIN(AM$7,$F1366)-$C1366+1,0),MIN(AM$7,$F1366)-AL$7))/365,IF($F1366&gt;AL$7,($D1366-SUM($U1366:AL1366))*$E1366*(IF(AL1366&lt;1,IF(MIN(AM$7,$F1366)&gt;$C1366,MIN(AM$7,$F1366)-$C1366+1,0),MIN(AM$7,$F1366)-AL$7))/365,0))</f>
        <v>0</v>
      </c>
      <c r="AN1366" s="4">
        <f>IF($F1366=0,($D1366-SUM($U1366:AM1366))*$E1366*(IF(AM1366&lt;1,IF(MIN(AN$7,$F1366)&gt;$C1366,MIN(AN$7,$F1366)-$C1366+1,0),MIN(AN$7,$F1366)-AM$7))/365,IF($F1366&gt;AM$7,($D1366-SUM($U1366:AM1366))*$E1366*(IF(AM1366&lt;1,IF(MIN(AN$7,$F1366)&gt;$C1366,MIN(AN$7,$F1366)-$C1366+1,0),MIN(AN$7,$F1366)-AM$7))/365,0))</f>
        <v>0</v>
      </c>
      <c r="AO1366" s="4">
        <f>IF($F1366=0,($D1366-SUM($U1366:AN1366))*$E1366*(IF(AN1366&lt;1,IF(MIN(AO$7,$F1366)&gt;$C1366,MIN(AO$7,$F1366)-$C1366+1,0),MIN(AO$7,$F1366)-AN$7))/365,IF($F1366&gt;AN$7,($D1366-SUM($U1366:AN1366))*$E1366*(IF(AN1366&lt;1,IF(MIN(AO$7,$F1366)&gt;$C1366,MIN(AO$7,$F1366)-$C1366+1,0),MIN(AO$7,$F1366)-AN$7))/365,0))</f>
        <v>0</v>
      </c>
      <c r="AP1366" s="4">
        <f>IF($F1366=0,($D1366-SUM($U1366:AO1366))*$E1366*(IF(AO1366&lt;1,IF(MIN(AP$7,$F1366)&gt;$C1366,MIN(AP$7,$F1366)-$C1366+1,0),MIN(AP$7,$F1366)-AO$7))/365,IF($F1366&gt;AO$7,($D1366-SUM($U1366:AO1366))*$E1366*(IF(AO1366&lt;1,IF(MIN(AP$7,$F1366)&gt;$C1366,MIN(AP$7,$F1366)-$C1366+1,0),MIN(AP$7,$F1366)-AO$7))/365,0))</f>
        <v>0</v>
      </c>
      <c r="AQ1366" s="4">
        <f>IF($F1366=0,($D1366-SUM($U1366:AP1366))*$E1366*(IF(AP1366&lt;1,IF(MIN(AQ$7,$F1366)&gt;$C1366,MIN(AQ$7,$F1366)-$C1366+1,0),MIN(AQ$7,$F1366)-AP$7))/365,IF($F1366&gt;AP$7,($D1366-SUM($U1366:AP1366))*$E1366*(IF(AP1366&lt;1,IF(MIN(AQ$7,$F1366)&gt;$C1366,MIN(AQ$7,$F1366)-$C1366+1,0),MIN(AQ$7,$F1366)-AP$7))/365,0))</f>
        <v>0</v>
      </c>
      <c r="AR1366" s="4">
        <f>IF($F1366=0,($D1366-SUM($U1366:AQ1366))*$E1366*(IF(AQ1366&lt;1,IF(MIN(AR$7,$F1366)&gt;$C1366,MIN(AR$7,$F1366)-$C1366+1,0),MIN(AR$7,$F1366)-AQ$7))/365,IF($F1366&gt;AQ$7,($D1366-SUM($U1366:AQ1366))*$E1366*(IF(AQ1366&lt;1,IF(MIN(AR$7,$F1366)&gt;$C1366,MIN(AR$7,$F1366)-$C1366+1,0),MIN(AR$7,$F1366)-AQ$7))/365,0))</f>
        <v>0</v>
      </c>
      <c r="AS1366" s="4">
        <f>IF($F1366=0,($D1366-SUM($U1366:AR1366))*$E1366*(IF(AR1366&lt;1,IF(MIN(AS$7,$F1366)&gt;$C1366,MIN(AS$7,$F1366)-$C1366+1,0),MIN(AS$7,$F1366)-AR$7))/365,IF($F1366&gt;AR$7,($D1366-SUM($U1366:AR1366))*$E1366*(IF(AR1366&lt;1,IF(MIN(AS$7,$F1366)&gt;$C1366,MIN(AS$7,$F1366)-$C1366+1,0),MIN(AS$7,$F1366)-AR$7))/365,0))</f>
        <v>0</v>
      </c>
    </row>
    <row r="1367" spans="1:45">
      <c r="A1367" s="15"/>
      <c r="B1367" s="17"/>
      <c r="C1367" s="16"/>
      <c r="D1367" s="15"/>
      <c r="E1367" s="11"/>
      <c r="F1367" s="16"/>
      <c r="G1367" s="15"/>
      <c r="H1367" s="14"/>
      <c r="I1367" s="5"/>
      <c r="J1367" s="13">
        <f>SUM(U1367:AS1367)</f>
        <v>0</v>
      </c>
      <c r="K1367" s="13">
        <f>IF(F1367=0,D1367-J1367,IF(F1367&lt;41730,0,D1367-J1367))</f>
        <v>0</v>
      </c>
      <c r="L1367" s="12">
        <f>IF(K1367=0,0,IF(G1367-((L$7-C1367)/365)&lt;0,0,G1367-((L$7-C1367)/365)))</f>
        <v>0</v>
      </c>
      <c r="M1367" s="4">
        <f>IF(K1367=0,0,D1367*H1367)</f>
        <v>0</v>
      </c>
      <c r="N1367" s="11">
        <f>IFERROR((1-(M1367/K1367)^(1/L1367)),0)</f>
        <v>0</v>
      </c>
      <c r="O1367" s="10">
        <f>IF(F1367&gt;41730,IF(F1367&gt;41730,(F1367-41730)/365,IF(K1367=0,0,IF(G1367-((L$7-C1367)/365)&lt;0,0,G1367-((L$7-C1367)/365)))),1)</f>
        <v>1</v>
      </c>
      <c r="P1367" s="9">
        <f>IF(K1367&lt;M1367,0,IF(L1367=0,K1367-M1367,K1367*N1367*O1367))</f>
        <v>0</v>
      </c>
      <c r="Q1367" s="19">
        <f>IF(F1367&gt;41730,D1367,0)</f>
        <v>0</v>
      </c>
      <c r="R1367" s="18">
        <f>IF(F1367&gt;41730,J1367+P1367,0)</f>
        <v>0</v>
      </c>
      <c r="S1367" s="9">
        <f>IF(F1367&gt;0,0,K1367-P1367)</f>
        <v>0</v>
      </c>
      <c r="T1367" s="5"/>
      <c r="U1367" s="4">
        <f>D1367*E1367*(IF(U$7&gt;$C1367,U$7-$C1367+1,0))/365</f>
        <v>0</v>
      </c>
      <c r="V1367" s="4">
        <f>($D1367-U1367)*$E1367*(IF(U1367&lt;1,IF(V$7&gt;$C1367,V$7-$C1367+1,0),V$7-U$7))/365</f>
        <v>0</v>
      </c>
      <c r="W1367" s="4">
        <f>IF($F1367=0,($D1367-SUM($U1367:V1367))*$E1367*(IF(V1367&lt;1,IF(MIN(W$7,$F1367)&gt;$C1367,MIN(W$7,$F1367)-$C1367+1,0),MIN(W$7,$F1367)-V$7))/365,IF($F1367&gt;V$7,($D1367-SUM($U1367:V1367))*$E1367*(IF(V1367&lt;1,IF(MIN(W$7,$F1367)&gt;$C1367,MIN(W$7,$F1367)-$C1367+1,0),MIN(W$7,$F1367)-V$7))/365,0))</f>
        <v>0</v>
      </c>
      <c r="X1367" s="4">
        <f>IF($F1367=0,($D1367-SUM($U1367:W1367))*$E1367*(IF(W1367&lt;1,IF(MIN(X$7,$F1367)&gt;$C1367,MIN(X$7,$F1367)-$C1367+1,0),MIN(X$7,$F1367)-W$7))/365,IF($F1367&gt;W$7,($D1367-SUM($U1367:W1367))*$E1367*(IF(W1367&lt;1,IF(MIN(X$7,$F1367)&gt;$C1367,MIN(X$7,$F1367)-$C1367+1,0),MIN(X$7,$F1367)-W$7))/365,0))</f>
        <v>0</v>
      </c>
      <c r="Y1367" s="4">
        <f>IF($F1367=0,($D1367-SUM($U1367:X1367))*$E1367*(IF(X1367&lt;1,IF(MIN(Y$7,$F1367)&gt;$C1367,MIN(Y$7,$F1367)-$C1367+1,0),MIN(Y$7,$F1367)-X$7))/365,IF($F1367&gt;X$7,($D1367-SUM($U1367:X1367))*$E1367*(IF(X1367&lt;1,IF(MIN(Y$7,$F1367)&gt;$C1367,MIN(Y$7,$F1367)-$C1367+1,0),MIN(Y$7,$F1367)-X$7))/365,0))</f>
        <v>0</v>
      </c>
      <c r="Z1367" s="4">
        <f>IF($F1367=0,($D1367-SUM($U1367:Y1367))*$E1367*(IF(Y1367&lt;1,IF(MIN(Z$7,$F1367)&gt;$C1367,MIN(Z$7,$F1367)-$C1367+1,0),MIN(Z$7,$F1367)-Y$7))/365,IF($F1367&gt;Y$7,($D1367-SUM($U1367:Y1367))*$E1367*(IF(Y1367&lt;1,IF(MIN(Z$7,$F1367)&gt;$C1367,MIN(Z$7,$F1367)-$C1367+1,0),MIN(Z$7,$F1367)-Y$7))/365,0))</f>
        <v>0</v>
      </c>
      <c r="AA1367" s="4">
        <f>IF($F1367=0,($D1367-SUM($U1367:Z1367))*$E1367*(IF(Z1367&lt;1,IF(MIN(AA$7,$F1367)&gt;$C1367,MIN(AA$7,$F1367)-$C1367+1,0),MIN(AA$7,$F1367)-Z$7))/365,IF($F1367&gt;Z$7,($D1367-SUM($U1367:Z1367))*$E1367*(IF(Z1367&lt;1,IF(MIN(AA$7,$F1367)&gt;$C1367,MIN(AA$7,$F1367)-$C1367+1,0),MIN(AA$7,$F1367)-Z$7))/365,0))</f>
        <v>0</v>
      </c>
      <c r="AB1367" s="4">
        <f>IF($F1367=0,($D1367-SUM($U1367:AA1367))*$E1367*(IF(AA1367&lt;1,IF(MIN(AB$7,$F1367)&gt;$C1367,MIN(AB$7,$F1367)-$C1367+1,0),MIN(AB$7,$F1367)-AA$7))/365,IF($F1367&gt;AA$7,($D1367-SUM($U1367:AA1367))*$E1367*(IF(AA1367&lt;1,IF(MIN(AB$7,$F1367)&gt;$C1367,MIN(AB$7,$F1367)-$C1367+1,0),MIN(AB$7,$F1367)-AA$7))/365,0))</f>
        <v>0</v>
      </c>
      <c r="AC1367" s="4">
        <f>IF($F1367=0,($D1367-SUM($U1367:AB1367))*$E1367*(IF(AB1367&lt;1,IF(MIN(AC$7,$F1367)&gt;$C1367,MIN(AC$7,$F1367)-$C1367+1,0),MIN(AC$7,$F1367)-AB$7))/365,IF($F1367&gt;AB$7,($D1367-SUM($U1367:AB1367))*$E1367*(IF(AB1367&lt;1,IF(MIN(AC$7,$F1367)&gt;$C1367,MIN(AC$7,$F1367)-$C1367+1,0),MIN(AC$7,$F1367)-AB$7))/365,0))</f>
        <v>0</v>
      </c>
      <c r="AD1367" s="4">
        <f>IF($F1367=0,($D1367-SUM($U1367:AC1367))*$E1367*(IF(AC1367&lt;1,IF(MIN(AD$7,$F1367)&gt;$C1367,MIN(AD$7,$F1367)-$C1367+1,0),MIN(AD$7,$F1367)-AC$7))/365,IF($F1367&gt;AC$7,($D1367-SUM($U1367:AC1367))*$E1367*(IF(AC1367&lt;1,IF(MIN(AD$7,$F1367)&gt;$C1367,MIN(AD$7,$F1367)-$C1367+1,0),MIN(AD$7,$F1367)-AC$7))/365,0))</f>
        <v>0</v>
      </c>
      <c r="AE1367" s="4">
        <f>IF($F1367=0,($D1367-SUM($U1367:AD1367))*$E1367*(IF(AD1367&lt;1,IF(MIN(AE$7,$F1367)&gt;$C1367,MIN(AE$7,$F1367)-$C1367+1,0),MIN(AE$7,$F1367)-AD$7))/365,IF($F1367&gt;AD$7,($D1367-SUM($U1367:AD1367))*$E1367*(IF(AD1367&lt;1,IF(MIN(AE$7,$F1367)&gt;$C1367,MIN(AE$7,$F1367)-$C1367+1,0),MIN(AE$7,$F1367)-AD$7))/365,0))</f>
        <v>0</v>
      </c>
      <c r="AF1367" s="4">
        <f>IF($F1367=0,($D1367-SUM($U1367:AE1367))*$E1367*(IF(AE1367&lt;1,IF(MIN(AF$7,$F1367)&gt;$C1367,MIN(AF$7,$F1367)-$C1367+1,0),MIN(AF$7,$F1367)-AE$7))/365,IF($F1367&gt;AE$7,($D1367-SUM($U1367:AE1367))*$E1367*(IF(AE1367&lt;1,IF(MIN(AF$7,$F1367)&gt;$C1367,MIN(AF$7,$F1367)-$C1367+1,0),MIN(AF$7,$F1367)-AE$7))/365,0))</f>
        <v>0</v>
      </c>
      <c r="AG1367" s="4">
        <f>IF($F1367=0,($D1367-SUM($U1367:AF1367))*$E1367*(IF(AF1367&lt;1,IF(MIN(AG$7,$F1367)&gt;$C1367,MIN(AG$7,$F1367)-$C1367+1,0),MIN(AG$7,$F1367)-AF$7))/365,IF($F1367&gt;AF$7,($D1367-SUM($U1367:AF1367))*$E1367*(IF(AF1367&lt;1,IF(MIN(AG$7,$F1367)&gt;$C1367,MIN(AG$7,$F1367)-$C1367+1,0),MIN(AG$7,$F1367)-AF$7))/365,0))</f>
        <v>0</v>
      </c>
      <c r="AH1367" s="4">
        <f>IF($F1367=0,($D1367-SUM($U1367:AG1367))*$E1367*(IF(AG1367&lt;1,IF(MIN(AH$7,$F1367)&gt;$C1367,MIN(AH$7,$F1367)-$C1367+1,0),MIN(AH$7,$F1367)-AG$7))/365,IF($F1367&gt;AG$7,($D1367-SUM($U1367:AG1367))*$E1367*(IF(AG1367&lt;1,IF(MIN(AH$7,$F1367)&gt;$C1367,MIN(AH$7,$F1367)-$C1367+1,0),MIN(AH$7,$F1367)-AG$7))/365,0))</f>
        <v>0</v>
      </c>
      <c r="AI1367" s="4">
        <f>IF($F1367=0,($D1367-SUM($U1367:AH1367))*$E1367*(IF(AH1367&lt;1,IF(MIN(AI$7,$F1367)&gt;$C1367,MIN(AI$7,$F1367)-$C1367+1,0),MIN(AI$7,$F1367)-AH$7))/365,IF($F1367&gt;AH$7,($D1367-SUM($U1367:AH1367))*$E1367*(IF(AH1367&lt;1,IF(MIN(AI$7,$F1367)&gt;$C1367,MIN(AI$7,$F1367)-$C1367+1,0),MIN(AI$7,$F1367)-AH$7))/365,0))</f>
        <v>0</v>
      </c>
      <c r="AJ1367" s="4">
        <f>IF($F1367=0,($D1367-SUM($U1367:AI1367))*$E1367*(IF(AI1367&lt;1,IF(MIN(AJ$7,$F1367)&gt;$C1367,MIN(AJ$7,$F1367)-$C1367+1,0),MIN(AJ$7,$F1367)-AI$7))/365,IF($F1367&gt;AI$7,($D1367-SUM($U1367:AI1367))*$E1367*(IF(AI1367&lt;1,IF(MIN(AJ$7,$F1367)&gt;$C1367,MIN(AJ$7,$F1367)-$C1367+1,0),MIN(AJ$7,$F1367)-AI$7))/365,0))</f>
        <v>0</v>
      </c>
      <c r="AK1367" s="4">
        <f>IF($F1367=0,($D1367-SUM($U1367:AJ1367))*$E1367*(IF(AJ1367&lt;1,IF(MIN(AK$7,$F1367)&gt;$C1367,MIN(AK$7,$F1367)-$C1367+1,0),MIN(AK$7,$F1367)-AJ$7))/365,IF($F1367&gt;AJ$7,($D1367-SUM($U1367:AJ1367))*$E1367*(IF(AJ1367&lt;1,IF(MIN(AK$7,$F1367)&gt;$C1367,MIN(AK$7,$F1367)-$C1367+1,0),MIN(AK$7,$F1367)-AJ$7))/365,0))</f>
        <v>0</v>
      </c>
      <c r="AL1367" s="4">
        <f>IF($F1367=0,($D1367-SUM($U1367:AK1367))*$E1367*(IF(AK1367&lt;1,IF(MIN(AL$7,$F1367)&gt;$C1367,MIN(AL$7,$F1367)-$C1367+1,0),MIN(AL$7,$F1367)-AK$7))/365,IF($F1367&gt;AK$7,($D1367-SUM($U1367:AK1367))*$E1367*(IF(AK1367&lt;1,IF(MIN(AL$7,$F1367)&gt;$C1367,MIN(AL$7,$F1367)-$C1367+1,0),MIN(AL$7,$F1367)-AK$7))/365,0))</f>
        <v>0</v>
      </c>
      <c r="AM1367" s="4">
        <f>IF($F1367=0,($D1367-SUM($U1367:AL1367))*$E1367*(IF(AL1367&lt;1,IF(MIN(AM$7,$F1367)&gt;$C1367,MIN(AM$7,$F1367)-$C1367+1,0),MIN(AM$7,$F1367)-AL$7))/365,IF($F1367&gt;AL$7,($D1367-SUM($U1367:AL1367))*$E1367*(IF(AL1367&lt;1,IF(MIN(AM$7,$F1367)&gt;$C1367,MIN(AM$7,$F1367)-$C1367+1,0),MIN(AM$7,$F1367)-AL$7))/365,0))</f>
        <v>0</v>
      </c>
      <c r="AN1367" s="4">
        <f>IF($F1367=0,($D1367-SUM($U1367:AM1367))*$E1367*(IF(AM1367&lt;1,IF(MIN(AN$7,$F1367)&gt;$C1367,MIN(AN$7,$F1367)-$C1367+1,0),MIN(AN$7,$F1367)-AM$7))/365,IF($F1367&gt;AM$7,($D1367-SUM($U1367:AM1367))*$E1367*(IF(AM1367&lt;1,IF(MIN(AN$7,$F1367)&gt;$C1367,MIN(AN$7,$F1367)-$C1367+1,0),MIN(AN$7,$F1367)-AM$7))/365,0))</f>
        <v>0</v>
      </c>
      <c r="AO1367" s="4">
        <f>IF($F1367=0,($D1367-SUM($U1367:AN1367))*$E1367*(IF(AN1367&lt;1,IF(MIN(AO$7,$F1367)&gt;$C1367,MIN(AO$7,$F1367)-$C1367+1,0),MIN(AO$7,$F1367)-AN$7))/365,IF($F1367&gt;AN$7,($D1367-SUM($U1367:AN1367))*$E1367*(IF(AN1367&lt;1,IF(MIN(AO$7,$F1367)&gt;$C1367,MIN(AO$7,$F1367)-$C1367+1,0),MIN(AO$7,$F1367)-AN$7))/365,0))</f>
        <v>0</v>
      </c>
      <c r="AP1367" s="4">
        <f>IF($F1367=0,($D1367-SUM($U1367:AO1367))*$E1367*(IF(AO1367&lt;1,IF(MIN(AP$7,$F1367)&gt;$C1367,MIN(AP$7,$F1367)-$C1367+1,0),MIN(AP$7,$F1367)-AO$7))/365,IF($F1367&gt;AO$7,($D1367-SUM($U1367:AO1367))*$E1367*(IF(AO1367&lt;1,IF(MIN(AP$7,$F1367)&gt;$C1367,MIN(AP$7,$F1367)-$C1367+1,0),MIN(AP$7,$F1367)-AO$7))/365,0))</f>
        <v>0</v>
      </c>
      <c r="AQ1367" s="4">
        <f>IF($F1367=0,($D1367-SUM($U1367:AP1367))*$E1367*(IF(AP1367&lt;1,IF(MIN(AQ$7,$F1367)&gt;$C1367,MIN(AQ$7,$F1367)-$C1367+1,0),MIN(AQ$7,$F1367)-AP$7))/365,IF($F1367&gt;AP$7,($D1367-SUM($U1367:AP1367))*$E1367*(IF(AP1367&lt;1,IF(MIN(AQ$7,$F1367)&gt;$C1367,MIN(AQ$7,$F1367)-$C1367+1,0),MIN(AQ$7,$F1367)-AP$7))/365,0))</f>
        <v>0</v>
      </c>
      <c r="AR1367" s="4">
        <f>IF($F1367=0,($D1367-SUM($U1367:AQ1367))*$E1367*(IF(AQ1367&lt;1,IF(MIN(AR$7,$F1367)&gt;$C1367,MIN(AR$7,$F1367)-$C1367+1,0),MIN(AR$7,$F1367)-AQ$7))/365,IF($F1367&gt;AQ$7,($D1367-SUM($U1367:AQ1367))*$E1367*(IF(AQ1367&lt;1,IF(MIN(AR$7,$F1367)&gt;$C1367,MIN(AR$7,$F1367)-$C1367+1,0),MIN(AR$7,$F1367)-AQ$7))/365,0))</f>
        <v>0</v>
      </c>
      <c r="AS1367" s="4">
        <f>IF($F1367=0,($D1367-SUM($U1367:AR1367))*$E1367*(IF(AR1367&lt;1,IF(MIN(AS$7,$F1367)&gt;$C1367,MIN(AS$7,$F1367)-$C1367+1,0),MIN(AS$7,$F1367)-AR$7))/365,IF($F1367&gt;AR$7,($D1367-SUM($U1367:AR1367))*$E1367*(IF(AR1367&lt;1,IF(MIN(AS$7,$F1367)&gt;$C1367,MIN(AS$7,$F1367)-$C1367+1,0),MIN(AS$7,$F1367)-AR$7))/365,0))</f>
        <v>0</v>
      </c>
    </row>
    <row r="1368" spans="1:45">
      <c r="A1368" s="15"/>
      <c r="B1368" s="17"/>
      <c r="C1368" s="16"/>
      <c r="D1368" s="15"/>
      <c r="E1368" s="11"/>
      <c r="F1368" s="16"/>
      <c r="G1368" s="15"/>
      <c r="H1368" s="14"/>
      <c r="I1368" s="5"/>
      <c r="J1368" s="13">
        <f>SUM(U1368:AS1368)</f>
        <v>0</v>
      </c>
      <c r="K1368" s="13">
        <f>IF(F1368=0,D1368-J1368,IF(F1368&lt;41730,0,D1368-J1368))</f>
        <v>0</v>
      </c>
      <c r="L1368" s="12">
        <f>IF(K1368=0,0,IF(G1368-((L$7-C1368)/365)&lt;0,0,G1368-((L$7-C1368)/365)))</f>
        <v>0</v>
      </c>
      <c r="M1368" s="4">
        <f>IF(K1368=0,0,D1368*H1368)</f>
        <v>0</v>
      </c>
      <c r="N1368" s="11">
        <f>IFERROR((1-(M1368/K1368)^(1/L1368)),0)</f>
        <v>0</v>
      </c>
      <c r="O1368" s="10">
        <f>IF(F1368&gt;41730,IF(F1368&gt;41730,(F1368-41730)/365,IF(K1368=0,0,IF(G1368-((L$7-C1368)/365)&lt;0,0,G1368-((L$7-C1368)/365)))),1)</f>
        <v>1</v>
      </c>
      <c r="P1368" s="9">
        <f>IF(K1368&lt;M1368,0,IF(L1368=0,K1368-M1368,K1368*N1368*O1368))</f>
        <v>0</v>
      </c>
      <c r="Q1368" s="19">
        <f>IF(F1368&gt;41730,D1368,0)</f>
        <v>0</v>
      </c>
      <c r="R1368" s="18">
        <f>IF(F1368&gt;41730,J1368+P1368,0)</f>
        <v>0</v>
      </c>
      <c r="S1368" s="9">
        <f>IF(F1368&gt;0,0,K1368-P1368)</f>
        <v>0</v>
      </c>
      <c r="T1368" s="5"/>
      <c r="U1368" s="4">
        <f>D1368*E1368*(IF(U$7&gt;$C1368,U$7-$C1368+1,0))/365</f>
        <v>0</v>
      </c>
      <c r="V1368" s="4">
        <f>($D1368-U1368)*$E1368*(IF(U1368&lt;1,IF(V$7&gt;$C1368,V$7-$C1368+1,0),V$7-U$7))/365</f>
        <v>0</v>
      </c>
      <c r="W1368" s="4">
        <f>IF($F1368=0,($D1368-SUM($U1368:V1368))*$E1368*(IF(V1368&lt;1,IF(MIN(W$7,$F1368)&gt;$C1368,MIN(W$7,$F1368)-$C1368+1,0),MIN(W$7,$F1368)-V$7))/365,IF($F1368&gt;V$7,($D1368-SUM($U1368:V1368))*$E1368*(IF(V1368&lt;1,IF(MIN(W$7,$F1368)&gt;$C1368,MIN(W$7,$F1368)-$C1368+1,0),MIN(W$7,$F1368)-V$7))/365,0))</f>
        <v>0</v>
      </c>
      <c r="X1368" s="4">
        <f>IF($F1368=0,($D1368-SUM($U1368:W1368))*$E1368*(IF(W1368&lt;1,IF(MIN(X$7,$F1368)&gt;$C1368,MIN(X$7,$F1368)-$C1368+1,0),MIN(X$7,$F1368)-W$7))/365,IF($F1368&gt;W$7,($D1368-SUM($U1368:W1368))*$E1368*(IF(W1368&lt;1,IF(MIN(X$7,$F1368)&gt;$C1368,MIN(X$7,$F1368)-$C1368+1,0),MIN(X$7,$F1368)-W$7))/365,0))</f>
        <v>0</v>
      </c>
      <c r="Y1368" s="4">
        <f>IF($F1368=0,($D1368-SUM($U1368:X1368))*$E1368*(IF(X1368&lt;1,IF(MIN(Y$7,$F1368)&gt;$C1368,MIN(Y$7,$F1368)-$C1368+1,0),MIN(Y$7,$F1368)-X$7))/365,IF($F1368&gt;X$7,($D1368-SUM($U1368:X1368))*$E1368*(IF(X1368&lt;1,IF(MIN(Y$7,$F1368)&gt;$C1368,MIN(Y$7,$F1368)-$C1368+1,0),MIN(Y$7,$F1368)-X$7))/365,0))</f>
        <v>0</v>
      </c>
      <c r="Z1368" s="4">
        <f>IF($F1368=0,($D1368-SUM($U1368:Y1368))*$E1368*(IF(Y1368&lt;1,IF(MIN(Z$7,$F1368)&gt;$C1368,MIN(Z$7,$F1368)-$C1368+1,0),MIN(Z$7,$F1368)-Y$7))/365,IF($F1368&gt;Y$7,($D1368-SUM($U1368:Y1368))*$E1368*(IF(Y1368&lt;1,IF(MIN(Z$7,$F1368)&gt;$C1368,MIN(Z$7,$F1368)-$C1368+1,0),MIN(Z$7,$F1368)-Y$7))/365,0))</f>
        <v>0</v>
      </c>
      <c r="AA1368" s="4">
        <f>IF($F1368=0,($D1368-SUM($U1368:Z1368))*$E1368*(IF(Z1368&lt;1,IF(MIN(AA$7,$F1368)&gt;$C1368,MIN(AA$7,$F1368)-$C1368+1,0),MIN(AA$7,$F1368)-Z$7))/365,IF($F1368&gt;Z$7,($D1368-SUM($U1368:Z1368))*$E1368*(IF(Z1368&lt;1,IF(MIN(AA$7,$F1368)&gt;$C1368,MIN(AA$7,$F1368)-$C1368+1,0),MIN(AA$7,$F1368)-Z$7))/365,0))</f>
        <v>0</v>
      </c>
      <c r="AB1368" s="4">
        <f>IF($F1368=0,($D1368-SUM($U1368:AA1368))*$E1368*(IF(AA1368&lt;1,IF(MIN(AB$7,$F1368)&gt;$C1368,MIN(AB$7,$F1368)-$C1368+1,0),MIN(AB$7,$F1368)-AA$7))/365,IF($F1368&gt;AA$7,($D1368-SUM($U1368:AA1368))*$E1368*(IF(AA1368&lt;1,IF(MIN(AB$7,$F1368)&gt;$C1368,MIN(AB$7,$F1368)-$C1368+1,0),MIN(AB$7,$F1368)-AA$7))/365,0))</f>
        <v>0</v>
      </c>
      <c r="AC1368" s="4">
        <f>IF($F1368=0,($D1368-SUM($U1368:AB1368))*$E1368*(IF(AB1368&lt;1,IF(MIN(AC$7,$F1368)&gt;$C1368,MIN(AC$7,$F1368)-$C1368+1,0),MIN(AC$7,$F1368)-AB$7))/365,IF($F1368&gt;AB$7,($D1368-SUM($U1368:AB1368))*$E1368*(IF(AB1368&lt;1,IF(MIN(AC$7,$F1368)&gt;$C1368,MIN(AC$7,$F1368)-$C1368+1,0),MIN(AC$7,$F1368)-AB$7))/365,0))</f>
        <v>0</v>
      </c>
      <c r="AD1368" s="4">
        <f>IF($F1368=0,($D1368-SUM($U1368:AC1368))*$E1368*(IF(AC1368&lt;1,IF(MIN(AD$7,$F1368)&gt;$C1368,MIN(AD$7,$F1368)-$C1368+1,0),MIN(AD$7,$F1368)-AC$7))/365,IF($F1368&gt;AC$7,($D1368-SUM($U1368:AC1368))*$E1368*(IF(AC1368&lt;1,IF(MIN(AD$7,$F1368)&gt;$C1368,MIN(AD$7,$F1368)-$C1368+1,0),MIN(AD$7,$F1368)-AC$7))/365,0))</f>
        <v>0</v>
      </c>
      <c r="AE1368" s="4">
        <f>IF($F1368=0,($D1368-SUM($U1368:AD1368))*$E1368*(IF(AD1368&lt;1,IF(MIN(AE$7,$F1368)&gt;$C1368,MIN(AE$7,$F1368)-$C1368+1,0),MIN(AE$7,$F1368)-AD$7))/365,IF($F1368&gt;AD$7,($D1368-SUM($U1368:AD1368))*$E1368*(IF(AD1368&lt;1,IF(MIN(AE$7,$F1368)&gt;$C1368,MIN(AE$7,$F1368)-$C1368+1,0),MIN(AE$7,$F1368)-AD$7))/365,0))</f>
        <v>0</v>
      </c>
      <c r="AF1368" s="4">
        <f>IF($F1368=0,($D1368-SUM($U1368:AE1368))*$E1368*(IF(AE1368&lt;1,IF(MIN(AF$7,$F1368)&gt;$C1368,MIN(AF$7,$F1368)-$C1368+1,0),MIN(AF$7,$F1368)-AE$7))/365,IF($F1368&gt;AE$7,($D1368-SUM($U1368:AE1368))*$E1368*(IF(AE1368&lt;1,IF(MIN(AF$7,$F1368)&gt;$C1368,MIN(AF$7,$F1368)-$C1368+1,0),MIN(AF$7,$F1368)-AE$7))/365,0))</f>
        <v>0</v>
      </c>
      <c r="AG1368" s="4">
        <f>IF($F1368=0,($D1368-SUM($U1368:AF1368))*$E1368*(IF(AF1368&lt;1,IF(MIN(AG$7,$F1368)&gt;$C1368,MIN(AG$7,$F1368)-$C1368+1,0),MIN(AG$7,$F1368)-AF$7))/365,IF($F1368&gt;AF$7,($D1368-SUM($U1368:AF1368))*$E1368*(IF(AF1368&lt;1,IF(MIN(AG$7,$F1368)&gt;$C1368,MIN(AG$7,$F1368)-$C1368+1,0),MIN(AG$7,$F1368)-AF$7))/365,0))</f>
        <v>0</v>
      </c>
      <c r="AH1368" s="4">
        <f>IF($F1368=0,($D1368-SUM($U1368:AG1368))*$E1368*(IF(AG1368&lt;1,IF(MIN(AH$7,$F1368)&gt;$C1368,MIN(AH$7,$F1368)-$C1368+1,0),MIN(AH$7,$F1368)-AG$7))/365,IF($F1368&gt;AG$7,($D1368-SUM($U1368:AG1368))*$E1368*(IF(AG1368&lt;1,IF(MIN(AH$7,$F1368)&gt;$C1368,MIN(AH$7,$F1368)-$C1368+1,0),MIN(AH$7,$F1368)-AG$7))/365,0))</f>
        <v>0</v>
      </c>
      <c r="AI1368" s="4">
        <f>IF($F1368=0,($D1368-SUM($U1368:AH1368))*$E1368*(IF(AH1368&lt;1,IF(MIN(AI$7,$F1368)&gt;$C1368,MIN(AI$7,$F1368)-$C1368+1,0),MIN(AI$7,$F1368)-AH$7))/365,IF($F1368&gt;AH$7,($D1368-SUM($U1368:AH1368))*$E1368*(IF(AH1368&lt;1,IF(MIN(AI$7,$F1368)&gt;$C1368,MIN(AI$7,$F1368)-$C1368+1,0),MIN(AI$7,$F1368)-AH$7))/365,0))</f>
        <v>0</v>
      </c>
      <c r="AJ1368" s="4">
        <f>IF($F1368=0,($D1368-SUM($U1368:AI1368))*$E1368*(IF(AI1368&lt;1,IF(MIN(AJ$7,$F1368)&gt;$C1368,MIN(AJ$7,$F1368)-$C1368+1,0),MIN(AJ$7,$F1368)-AI$7))/365,IF($F1368&gt;AI$7,($D1368-SUM($U1368:AI1368))*$E1368*(IF(AI1368&lt;1,IF(MIN(AJ$7,$F1368)&gt;$C1368,MIN(AJ$7,$F1368)-$C1368+1,0),MIN(AJ$7,$F1368)-AI$7))/365,0))</f>
        <v>0</v>
      </c>
      <c r="AK1368" s="4">
        <f>IF($F1368=0,($D1368-SUM($U1368:AJ1368))*$E1368*(IF(AJ1368&lt;1,IF(MIN(AK$7,$F1368)&gt;$C1368,MIN(AK$7,$F1368)-$C1368+1,0),MIN(AK$7,$F1368)-AJ$7))/365,IF($F1368&gt;AJ$7,($D1368-SUM($U1368:AJ1368))*$E1368*(IF(AJ1368&lt;1,IF(MIN(AK$7,$F1368)&gt;$C1368,MIN(AK$7,$F1368)-$C1368+1,0),MIN(AK$7,$F1368)-AJ$7))/365,0))</f>
        <v>0</v>
      </c>
      <c r="AL1368" s="4">
        <f>IF($F1368=0,($D1368-SUM($U1368:AK1368))*$E1368*(IF(AK1368&lt;1,IF(MIN(AL$7,$F1368)&gt;$C1368,MIN(AL$7,$F1368)-$C1368+1,0),MIN(AL$7,$F1368)-AK$7))/365,IF($F1368&gt;AK$7,($D1368-SUM($U1368:AK1368))*$E1368*(IF(AK1368&lt;1,IF(MIN(AL$7,$F1368)&gt;$C1368,MIN(AL$7,$F1368)-$C1368+1,0),MIN(AL$7,$F1368)-AK$7))/365,0))</f>
        <v>0</v>
      </c>
      <c r="AM1368" s="4">
        <f>IF($F1368=0,($D1368-SUM($U1368:AL1368))*$E1368*(IF(AL1368&lt;1,IF(MIN(AM$7,$F1368)&gt;$C1368,MIN(AM$7,$F1368)-$C1368+1,0),MIN(AM$7,$F1368)-AL$7))/365,IF($F1368&gt;AL$7,($D1368-SUM($U1368:AL1368))*$E1368*(IF(AL1368&lt;1,IF(MIN(AM$7,$F1368)&gt;$C1368,MIN(AM$7,$F1368)-$C1368+1,0),MIN(AM$7,$F1368)-AL$7))/365,0))</f>
        <v>0</v>
      </c>
      <c r="AN1368" s="4">
        <f>IF($F1368=0,($D1368-SUM($U1368:AM1368))*$E1368*(IF(AM1368&lt;1,IF(MIN(AN$7,$F1368)&gt;$C1368,MIN(AN$7,$F1368)-$C1368+1,0),MIN(AN$7,$F1368)-AM$7))/365,IF($F1368&gt;AM$7,($D1368-SUM($U1368:AM1368))*$E1368*(IF(AM1368&lt;1,IF(MIN(AN$7,$F1368)&gt;$C1368,MIN(AN$7,$F1368)-$C1368+1,0),MIN(AN$7,$F1368)-AM$7))/365,0))</f>
        <v>0</v>
      </c>
      <c r="AO1368" s="4">
        <f>IF($F1368=0,($D1368-SUM($U1368:AN1368))*$E1368*(IF(AN1368&lt;1,IF(MIN(AO$7,$F1368)&gt;$C1368,MIN(AO$7,$F1368)-$C1368+1,0),MIN(AO$7,$F1368)-AN$7))/365,IF($F1368&gt;AN$7,($D1368-SUM($U1368:AN1368))*$E1368*(IF(AN1368&lt;1,IF(MIN(AO$7,$F1368)&gt;$C1368,MIN(AO$7,$F1368)-$C1368+1,0),MIN(AO$7,$F1368)-AN$7))/365,0))</f>
        <v>0</v>
      </c>
      <c r="AP1368" s="4">
        <f>IF($F1368=0,($D1368-SUM($U1368:AO1368))*$E1368*(IF(AO1368&lt;1,IF(MIN(AP$7,$F1368)&gt;$C1368,MIN(AP$7,$F1368)-$C1368+1,0),MIN(AP$7,$F1368)-AO$7))/365,IF($F1368&gt;AO$7,($D1368-SUM($U1368:AO1368))*$E1368*(IF(AO1368&lt;1,IF(MIN(AP$7,$F1368)&gt;$C1368,MIN(AP$7,$F1368)-$C1368+1,0),MIN(AP$7,$F1368)-AO$7))/365,0))</f>
        <v>0</v>
      </c>
      <c r="AQ1368" s="4">
        <f>IF($F1368=0,($D1368-SUM($U1368:AP1368))*$E1368*(IF(AP1368&lt;1,IF(MIN(AQ$7,$F1368)&gt;$C1368,MIN(AQ$7,$F1368)-$C1368+1,0),MIN(AQ$7,$F1368)-AP$7))/365,IF($F1368&gt;AP$7,($D1368-SUM($U1368:AP1368))*$E1368*(IF(AP1368&lt;1,IF(MIN(AQ$7,$F1368)&gt;$C1368,MIN(AQ$7,$F1368)-$C1368+1,0),MIN(AQ$7,$F1368)-AP$7))/365,0))</f>
        <v>0</v>
      </c>
      <c r="AR1368" s="4">
        <f>IF($F1368=0,($D1368-SUM($U1368:AQ1368))*$E1368*(IF(AQ1368&lt;1,IF(MIN(AR$7,$F1368)&gt;$C1368,MIN(AR$7,$F1368)-$C1368+1,0),MIN(AR$7,$F1368)-AQ$7))/365,IF($F1368&gt;AQ$7,($D1368-SUM($U1368:AQ1368))*$E1368*(IF(AQ1368&lt;1,IF(MIN(AR$7,$F1368)&gt;$C1368,MIN(AR$7,$F1368)-$C1368+1,0),MIN(AR$7,$F1368)-AQ$7))/365,0))</f>
        <v>0</v>
      </c>
      <c r="AS1368" s="4">
        <f>IF($F1368=0,($D1368-SUM($U1368:AR1368))*$E1368*(IF(AR1368&lt;1,IF(MIN(AS$7,$F1368)&gt;$C1368,MIN(AS$7,$F1368)-$C1368+1,0),MIN(AS$7,$F1368)-AR$7))/365,IF($F1368&gt;AR$7,($D1368-SUM($U1368:AR1368))*$E1368*(IF(AR1368&lt;1,IF(MIN(AS$7,$F1368)&gt;$C1368,MIN(AS$7,$F1368)-$C1368+1,0),MIN(AS$7,$F1368)-AR$7))/365,0))</f>
        <v>0</v>
      </c>
    </row>
    <row r="1369" spans="1:45">
      <c r="A1369" s="15"/>
      <c r="B1369" s="17"/>
      <c r="C1369" s="16"/>
      <c r="D1369" s="15"/>
      <c r="E1369" s="11"/>
      <c r="F1369" s="16"/>
      <c r="G1369" s="15"/>
      <c r="H1369" s="14"/>
      <c r="I1369" s="5"/>
      <c r="J1369" s="13">
        <f>SUM(U1369:AS1369)</f>
        <v>0</v>
      </c>
      <c r="K1369" s="13">
        <f>IF(F1369=0,D1369-J1369,IF(F1369&lt;41730,0,D1369-J1369))</f>
        <v>0</v>
      </c>
      <c r="L1369" s="12">
        <f>IF(K1369=0,0,IF(G1369-((L$7-C1369)/365)&lt;0,0,G1369-((L$7-C1369)/365)))</f>
        <v>0</v>
      </c>
      <c r="M1369" s="4">
        <f>IF(K1369=0,0,D1369*H1369)</f>
        <v>0</v>
      </c>
      <c r="N1369" s="11">
        <f>IFERROR((1-(M1369/K1369)^(1/L1369)),0)</f>
        <v>0</v>
      </c>
      <c r="O1369" s="10">
        <f>IF(F1369&gt;41730,IF(F1369&gt;41730,(F1369-41730)/365,IF(K1369=0,0,IF(G1369-((L$7-C1369)/365)&lt;0,0,G1369-((L$7-C1369)/365)))),1)</f>
        <v>1</v>
      </c>
      <c r="P1369" s="9">
        <f>IF(K1369&lt;M1369,0,IF(L1369=0,K1369-M1369,K1369*N1369*O1369))</f>
        <v>0</v>
      </c>
      <c r="Q1369" s="19">
        <f>IF(F1369&gt;41730,D1369,0)</f>
        <v>0</v>
      </c>
      <c r="R1369" s="18">
        <f>IF(F1369&gt;41730,J1369+P1369,0)</f>
        <v>0</v>
      </c>
      <c r="S1369" s="9">
        <f>IF(F1369&gt;0,0,K1369-P1369)</f>
        <v>0</v>
      </c>
      <c r="T1369" s="5"/>
      <c r="U1369" s="4">
        <f>D1369*E1369*(IF(U$7&gt;$C1369,U$7-$C1369+1,0))/365</f>
        <v>0</v>
      </c>
      <c r="V1369" s="4">
        <f>($D1369-U1369)*$E1369*(IF(U1369&lt;1,IF(V$7&gt;$C1369,V$7-$C1369+1,0),V$7-U$7))/365</f>
        <v>0</v>
      </c>
      <c r="W1369" s="4">
        <f>IF($F1369=0,($D1369-SUM($U1369:V1369))*$E1369*(IF(V1369&lt;1,IF(MIN(W$7,$F1369)&gt;$C1369,MIN(W$7,$F1369)-$C1369+1,0),MIN(W$7,$F1369)-V$7))/365,IF($F1369&gt;V$7,($D1369-SUM($U1369:V1369))*$E1369*(IF(V1369&lt;1,IF(MIN(W$7,$F1369)&gt;$C1369,MIN(W$7,$F1369)-$C1369+1,0),MIN(W$7,$F1369)-V$7))/365,0))</f>
        <v>0</v>
      </c>
      <c r="X1369" s="4">
        <f>IF($F1369=0,($D1369-SUM($U1369:W1369))*$E1369*(IF(W1369&lt;1,IF(MIN(X$7,$F1369)&gt;$C1369,MIN(X$7,$F1369)-$C1369+1,0),MIN(X$7,$F1369)-W$7))/365,IF($F1369&gt;W$7,($D1369-SUM($U1369:W1369))*$E1369*(IF(W1369&lt;1,IF(MIN(X$7,$F1369)&gt;$C1369,MIN(X$7,$F1369)-$C1369+1,0),MIN(X$7,$F1369)-W$7))/365,0))</f>
        <v>0</v>
      </c>
      <c r="Y1369" s="4">
        <f>IF($F1369=0,($D1369-SUM($U1369:X1369))*$E1369*(IF(X1369&lt;1,IF(MIN(Y$7,$F1369)&gt;$C1369,MIN(Y$7,$F1369)-$C1369+1,0),MIN(Y$7,$F1369)-X$7))/365,IF($F1369&gt;X$7,($D1369-SUM($U1369:X1369))*$E1369*(IF(X1369&lt;1,IF(MIN(Y$7,$F1369)&gt;$C1369,MIN(Y$7,$F1369)-$C1369+1,0),MIN(Y$7,$F1369)-X$7))/365,0))</f>
        <v>0</v>
      </c>
      <c r="Z1369" s="4">
        <f>IF($F1369=0,($D1369-SUM($U1369:Y1369))*$E1369*(IF(Y1369&lt;1,IF(MIN(Z$7,$F1369)&gt;$C1369,MIN(Z$7,$F1369)-$C1369+1,0),MIN(Z$7,$F1369)-Y$7))/365,IF($F1369&gt;Y$7,($D1369-SUM($U1369:Y1369))*$E1369*(IF(Y1369&lt;1,IF(MIN(Z$7,$F1369)&gt;$C1369,MIN(Z$7,$F1369)-$C1369+1,0),MIN(Z$7,$F1369)-Y$7))/365,0))</f>
        <v>0</v>
      </c>
      <c r="AA1369" s="4">
        <f>IF($F1369=0,($D1369-SUM($U1369:Z1369))*$E1369*(IF(Z1369&lt;1,IF(MIN(AA$7,$F1369)&gt;$C1369,MIN(AA$7,$F1369)-$C1369+1,0),MIN(AA$7,$F1369)-Z$7))/365,IF($F1369&gt;Z$7,($D1369-SUM($U1369:Z1369))*$E1369*(IF(Z1369&lt;1,IF(MIN(AA$7,$F1369)&gt;$C1369,MIN(AA$7,$F1369)-$C1369+1,0),MIN(AA$7,$F1369)-Z$7))/365,0))</f>
        <v>0</v>
      </c>
      <c r="AB1369" s="4">
        <f>IF($F1369=0,($D1369-SUM($U1369:AA1369))*$E1369*(IF(AA1369&lt;1,IF(MIN(AB$7,$F1369)&gt;$C1369,MIN(AB$7,$F1369)-$C1369+1,0),MIN(AB$7,$F1369)-AA$7))/365,IF($F1369&gt;AA$7,($D1369-SUM($U1369:AA1369))*$E1369*(IF(AA1369&lt;1,IF(MIN(AB$7,$F1369)&gt;$C1369,MIN(AB$7,$F1369)-$C1369+1,0),MIN(AB$7,$F1369)-AA$7))/365,0))</f>
        <v>0</v>
      </c>
      <c r="AC1369" s="4">
        <f>IF($F1369=0,($D1369-SUM($U1369:AB1369))*$E1369*(IF(AB1369&lt;1,IF(MIN(AC$7,$F1369)&gt;$C1369,MIN(AC$7,$F1369)-$C1369+1,0),MIN(AC$7,$F1369)-AB$7))/365,IF($F1369&gt;AB$7,($D1369-SUM($U1369:AB1369))*$E1369*(IF(AB1369&lt;1,IF(MIN(AC$7,$F1369)&gt;$C1369,MIN(AC$7,$F1369)-$C1369+1,0),MIN(AC$7,$F1369)-AB$7))/365,0))</f>
        <v>0</v>
      </c>
      <c r="AD1369" s="4">
        <f>IF($F1369=0,($D1369-SUM($U1369:AC1369))*$E1369*(IF(AC1369&lt;1,IF(MIN(AD$7,$F1369)&gt;$C1369,MIN(AD$7,$F1369)-$C1369+1,0),MIN(AD$7,$F1369)-AC$7))/365,IF($F1369&gt;AC$7,($D1369-SUM($U1369:AC1369))*$E1369*(IF(AC1369&lt;1,IF(MIN(AD$7,$F1369)&gt;$C1369,MIN(AD$7,$F1369)-$C1369+1,0),MIN(AD$7,$F1369)-AC$7))/365,0))</f>
        <v>0</v>
      </c>
      <c r="AE1369" s="4">
        <f>IF($F1369=0,($D1369-SUM($U1369:AD1369))*$E1369*(IF(AD1369&lt;1,IF(MIN(AE$7,$F1369)&gt;$C1369,MIN(AE$7,$F1369)-$C1369+1,0),MIN(AE$7,$F1369)-AD$7))/365,IF($F1369&gt;AD$7,($D1369-SUM($U1369:AD1369))*$E1369*(IF(AD1369&lt;1,IF(MIN(AE$7,$F1369)&gt;$C1369,MIN(AE$7,$F1369)-$C1369+1,0),MIN(AE$7,$F1369)-AD$7))/365,0))</f>
        <v>0</v>
      </c>
      <c r="AF1369" s="4">
        <f>IF($F1369=0,($D1369-SUM($U1369:AE1369))*$E1369*(IF(AE1369&lt;1,IF(MIN(AF$7,$F1369)&gt;$C1369,MIN(AF$7,$F1369)-$C1369+1,0),MIN(AF$7,$F1369)-AE$7))/365,IF($F1369&gt;AE$7,($D1369-SUM($U1369:AE1369))*$E1369*(IF(AE1369&lt;1,IF(MIN(AF$7,$F1369)&gt;$C1369,MIN(AF$7,$F1369)-$C1369+1,0),MIN(AF$7,$F1369)-AE$7))/365,0))</f>
        <v>0</v>
      </c>
      <c r="AG1369" s="4">
        <f>IF($F1369=0,($D1369-SUM($U1369:AF1369))*$E1369*(IF(AF1369&lt;1,IF(MIN(AG$7,$F1369)&gt;$C1369,MIN(AG$7,$F1369)-$C1369+1,0),MIN(AG$7,$F1369)-AF$7))/365,IF($F1369&gt;AF$7,($D1369-SUM($U1369:AF1369))*$E1369*(IF(AF1369&lt;1,IF(MIN(AG$7,$F1369)&gt;$C1369,MIN(AG$7,$F1369)-$C1369+1,0),MIN(AG$7,$F1369)-AF$7))/365,0))</f>
        <v>0</v>
      </c>
      <c r="AH1369" s="4">
        <f>IF($F1369=0,($D1369-SUM($U1369:AG1369))*$E1369*(IF(AG1369&lt;1,IF(MIN(AH$7,$F1369)&gt;$C1369,MIN(AH$7,$F1369)-$C1369+1,0),MIN(AH$7,$F1369)-AG$7))/365,IF($F1369&gt;AG$7,($D1369-SUM($U1369:AG1369))*$E1369*(IF(AG1369&lt;1,IF(MIN(AH$7,$F1369)&gt;$C1369,MIN(AH$7,$F1369)-$C1369+1,0),MIN(AH$7,$F1369)-AG$7))/365,0))</f>
        <v>0</v>
      </c>
      <c r="AI1369" s="4">
        <f>IF($F1369=0,($D1369-SUM($U1369:AH1369))*$E1369*(IF(AH1369&lt;1,IF(MIN(AI$7,$F1369)&gt;$C1369,MIN(AI$7,$F1369)-$C1369+1,0),MIN(AI$7,$F1369)-AH$7))/365,IF($F1369&gt;AH$7,($D1369-SUM($U1369:AH1369))*$E1369*(IF(AH1369&lt;1,IF(MIN(AI$7,$F1369)&gt;$C1369,MIN(AI$7,$F1369)-$C1369+1,0),MIN(AI$7,$F1369)-AH$7))/365,0))</f>
        <v>0</v>
      </c>
      <c r="AJ1369" s="4">
        <f>IF($F1369=0,($D1369-SUM($U1369:AI1369))*$E1369*(IF(AI1369&lt;1,IF(MIN(AJ$7,$F1369)&gt;$C1369,MIN(AJ$7,$F1369)-$C1369+1,0),MIN(AJ$7,$F1369)-AI$7))/365,IF($F1369&gt;AI$7,($D1369-SUM($U1369:AI1369))*$E1369*(IF(AI1369&lt;1,IF(MIN(AJ$7,$F1369)&gt;$C1369,MIN(AJ$7,$F1369)-$C1369+1,0),MIN(AJ$7,$F1369)-AI$7))/365,0))</f>
        <v>0</v>
      </c>
      <c r="AK1369" s="4">
        <f>IF($F1369=0,($D1369-SUM($U1369:AJ1369))*$E1369*(IF(AJ1369&lt;1,IF(MIN(AK$7,$F1369)&gt;$C1369,MIN(AK$7,$F1369)-$C1369+1,0),MIN(AK$7,$F1369)-AJ$7))/365,IF($F1369&gt;AJ$7,($D1369-SUM($U1369:AJ1369))*$E1369*(IF(AJ1369&lt;1,IF(MIN(AK$7,$F1369)&gt;$C1369,MIN(AK$7,$F1369)-$C1369+1,0),MIN(AK$7,$F1369)-AJ$7))/365,0))</f>
        <v>0</v>
      </c>
      <c r="AL1369" s="4">
        <f>IF($F1369=0,($D1369-SUM($U1369:AK1369))*$E1369*(IF(AK1369&lt;1,IF(MIN(AL$7,$F1369)&gt;$C1369,MIN(AL$7,$F1369)-$C1369+1,0),MIN(AL$7,$F1369)-AK$7))/365,IF($F1369&gt;AK$7,($D1369-SUM($U1369:AK1369))*$E1369*(IF(AK1369&lt;1,IF(MIN(AL$7,$F1369)&gt;$C1369,MIN(AL$7,$F1369)-$C1369+1,0),MIN(AL$7,$F1369)-AK$7))/365,0))</f>
        <v>0</v>
      </c>
      <c r="AM1369" s="4">
        <f>IF($F1369=0,($D1369-SUM($U1369:AL1369))*$E1369*(IF(AL1369&lt;1,IF(MIN(AM$7,$F1369)&gt;$C1369,MIN(AM$7,$F1369)-$C1369+1,0),MIN(AM$7,$F1369)-AL$7))/365,IF($F1369&gt;AL$7,($D1369-SUM($U1369:AL1369))*$E1369*(IF(AL1369&lt;1,IF(MIN(AM$7,$F1369)&gt;$C1369,MIN(AM$7,$F1369)-$C1369+1,0),MIN(AM$7,$F1369)-AL$7))/365,0))</f>
        <v>0</v>
      </c>
      <c r="AN1369" s="4">
        <f>IF($F1369=0,($D1369-SUM($U1369:AM1369))*$E1369*(IF(AM1369&lt;1,IF(MIN(AN$7,$F1369)&gt;$C1369,MIN(AN$7,$F1369)-$C1369+1,0),MIN(AN$7,$F1369)-AM$7))/365,IF($F1369&gt;AM$7,($D1369-SUM($U1369:AM1369))*$E1369*(IF(AM1369&lt;1,IF(MIN(AN$7,$F1369)&gt;$C1369,MIN(AN$7,$F1369)-$C1369+1,0),MIN(AN$7,$F1369)-AM$7))/365,0))</f>
        <v>0</v>
      </c>
      <c r="AO1369" s="4">
        <f>IF($F1369=0,($D1369-SUM($U1369:AN1369))*$E1369*(IF(AN1369&lt;1,IF(MIN(AO$7,$F1369)&gt;$C1369,MIN(AO$7,$F1369)-$C1369+1,0),MIN(AO$7,$F1369)-AN$7))/365,IF($F1369&gt;AN$7,($D1369-SUM($U1369:AN1369))*$E1369*(IF(AN1369&lt;1,IF(MIN(AO$7,$F1369)&gt;$C1369,MIN(AO$7,$F1369)-$C1369+1,0),MIN(AO$7,$F1369)-AN$7))/365,0))</f>
        <v>0</v>
      </c>
      <c r="AP1369" s="4">
        <f>IF($F1369=0,($D1369-SUM($U1369:AO1369))*$E1369*(IF(AO1369&lt;1,IF(MIN(AP$7,$F1369)&gt;$C1369,MIN(AP$7,$F1369)-$C1369+1,0),MIN(AP$7,$F1369)-AO$7))/365,IF($F1369&gt;AO$7,($D1369-SUM($U1369:AO1369))*$E1369*(IF(AO1369&lt;1,IF(MIN(AP$7,$F1369)&gt;$C1369,MIN(AP$7,$F1369)-$C1369+1,0),MIN(AP$7,$F1369)-AO$7))/365,0))</f>
        <v>0</v>
      </c>
      <c r="AQ1369" s="4">
        <f>IF($F1369=0,($D1369-SUM($U1369:AP1369))*$E1369*(IF(AP1369&lt;1,IF(MIN(AQ$7,$F1369)&gt;$C1369,MIN(AQ$7,$F1369)-$C1369+1,0),MIN(AQ$7,$F1369)-AP$7))/365,IF($F1369&gt;AP$7,($D1369-SUM($U1369:AP1369))*$E1369*(IF(AP1369&lt;1,IF(MIN(AQ$7,$F1369)&gt;$C1369,MIN(AQ$7,$F1369)-$C1369+1,0),MIN(AQ$7,$F1369)-AP$7))/365,0))</f>
        <v>0</v>
      </c>
      <c r="AR1369" s="4">
        <f>IF($F1369=0,($D1369-SUM($U1369:AQ1369))*$E1369*(IF(AQ1369&lt;1,IF(MIN(AR$7,$F1369)&gt;$C1369,MIN(AR$7,$F1369)-$C1369+1,0),MIN(AR$7,$F1369)-AQ$7))/365,IF($F1369&gt;AQ$7,($D1369-SUM($U1369:AQ1369))*$E1369*(IF(AQ1369&lt;1,IF(MIN(AR$7,$F1369)&gt;$C1369,MIN(AR$7,$F1369)-$C1369+1,0),MIN(AR$7,$F1369)-AQ$7))/365,0))</f>
        <v>0</v>
      </c>
      <c r="AS1369" s="4">
        <f>IF($F1369=0,($D1369-SUM($U1369:AR1369))*$E1369*(IF(AR1369&lt;1,IF(MIN(AS$7,$F1369)&gt;$C1369,MIN(AS$7,$F1369)-$C1369+1,0),MIN(AS$7,$F1369)-AR$7))/365,IF($F1369&gt;AR$7,($D1369-SUM($U1369:AR1369))*$E1369*(IF(AR1369&lt;1,IF(MIN(AS$7,$F1369)&gt;$C1369,MIN(AS$7,$F1369)-$C1369+1,0),MIN(AS$7,$F1369)-AR$7))/365,0))</f>
        <v>0</v>
      </c>
    </row>
    <row r="1370" spans="1:45">
      <c r="A1370" s="15"/>
      <c r="B1370" s="17"/>
      <c r="C1370" s="16"/>
      <c r="D1370" s="15"/>
      <c r="E1370" s="11"/>
      <c r="F1370" s="16"/>
      <c r="G1370" s="15"/>
      <c r="H1370" s="14"/>
      <c r="I1370" s="5"/>
      <c r="J1370" s="13">
        <f>SUM(U1370:AS1370)</f>
        <v>0</v>
      </c>
      <c r="K1370" s="13">
        <f>IF(F1370=0,D1370-J1370,IF(F1370&lt;41730,0,D1370-J1370))</f>
        <v>0</v>
      </c>
      <c r="L1370" s="12">
        <f>IF(K1370=0,0,IF(G1370-((L$7-C1370)/365)&lt;0,0,G1370-((L$7-C1370)/365)))</f>
        <v>0</v>
      </c>
      <c r="M1370" s="4">
        <f>IF(K1370=0,0,D1370*H1370)</f>
        <v>0</v>
      </c>
      <c r="N1370" s="11">
        <f>IFERROR((1-(M1370/K1370)^(1/L1370)),0)</f>
        <v>0</v>
      </c>
      <c r="O1370" s="10">
        <f>IF(F1370&gt;41730,IF(F1370&gt;41730,(F1370-41730)/365,IF(K1370=0,0,IF(G1370-((L$7-C1370)/365)&lt;0,0,G1370-((L$7-C1370)/365)))),1)</f>
        <v>1</v>
      </c>
      <c r="P1370" s="9">
        <f>IF(K1370&lt;M1370,0,IF(L1370=0,K1370-M1370,K1370*N1370*O1370))</f>
        <v>0</v>
      </c>
      <c r="Q1370" s="19">
        <f>IF(F1370&gt;41730,D1370,0)</f>
        <v>0</v>
      </c>
      <c r="R1370" s="18">
        <f>IF(F1370&gt;41730,J1370+P1370,0)</f>
        <v>0</v>
      </c>
      <c r="S1370" s="9">
        <f>IF(F1370&gt;0,0,K1370-P1370)</f>
        <v>0</v>
      </c>
      <c r="T1370" s="5"/>
      <c r="U1370" s="4">
        <f>D1370*E1370*(IF(U$7&gt;$C1370,U$7-$C1370+1,0))/365</f>
        <v>0</v>
      </c>
      <c r="V1370" s="4">
        <f>($D1370-U1370)*$E1370*(IF(U1370&lt;1,IF(V$7&gt;$C1370,V$7-$C1370+1,0),V$7-U$7))/365</f>
        <v>0</v>
      </c>
      <c r="W1370" s="4">
        <f>IF($F1370=0,($D1370-SUM($U1370:V1370))*$E1370*(IF(V1370&lt;1,IF(MIN(W$7,$F1370)&gt;$C1370,MIN(W$7,$F1370)-$C1370+1,0),MIN(W$7,$F1370)-V$7))/365,IF($F1370&gt;V$7,($D1370-SUM($U1370:V1370))*$E1370*(IF(V1370&lt;1,IF(MIN(W$7,$F1370)&gt;$C1370,MIN(W$7,$F1370)-$C1370+1,0),MIN(W$7,$F1370)-V$7))/365,0))</f>
        <v>0</v>
      </c>
      <c r="X1370" s="4">
        <f>IF($F1370=0,($D1370-SUM($U1370:W1370))*$E1370*(IF(W1370&lt;1,IF(MIN(X$7,$F1370)&gt;$C1370,MIN(X$7,$F1370)-$C1370+1,0),MIN(X$7,$F1370)-W$7))/365,IF($F1370&gt;W$7,($D1370-SUM($U1370:W1370))*$E1370*(IF(W1370&lt;1,IF(MIN(X$7,$F1370)&gt;$C1370,MIN(X$7,$F1370)-$C1370+1,0),MIN(X$7,$F1370)-W$7))/365,0))</f>
        <v>0</v>
      </c>
      <c r="Y1370" s="4">
        <f>IF($F1370=0,($D1370-SUM($U1370:X1370))*$E1370*(IF(X1370&lt;1,IF(MIN(Y$7,$F1370)&gt;$C1370,MIN(Y$7,$F1370)-$C1370+1,0),MIN(Y$7,$F1370)-X$7))/365,IF($F1370&gt;X$7,($D1370-SUM($U1370:X1370))*$E1370*(IF(X1370&lt;1,IF(MIN(Y$7,$F1370)&gt;$C1370,MIN(Y$7,$F1370)-$C1370+1,0),MIN(Y$7,$F1370)-X$7))/365,0))</f>
        <v>0</v>
      </c>
      <c r="Z1370" s="4">
        <f>IF($F1370=0,($D1370-SUM($U1370:Y1370))*$E1370*(IF(Y1370&lt;1,IF(MIN(Z$7,$F1370)&gt;$C1370,MIN(Z$7,$F1370)-$C1370+1,0),MIN(Z$7,$F1370)-Y$7))/365,IF($F1370&gt;Y$7,($D1370-SUM($U1370:Y1370))*$E1370*(IF(Y1370&lt;1,IF(MIN(Z$7,$F1370)&gt;$C1370,MIN(Z$7,$F1370)-$C1370+1,0),MIN(Z$7,$F1370)-Y$7))/365,0))</f>
        <v>0</v>
      </c>
      <c r="AA1370" s="4">
        <f>IF($F1370=0,($D1370-SUM($U1370:Z1370))*$E1370*(IF(Z1370&lt;1,IF(MIN(AA$7,$F1370)&gt;$C1370,MIN(AA$7,$F1370)-$C1370+1,0),MIN(AA$7,$F1370)-Z$7))/365,IF($F1370&gt;Z$7,($D1370-SUM($U1370:Z1370))*$E1370*(IF(Z1370&lt;1,IF(MIN(AA$7,$F1370)&gt;$C1370,MIN(AA$7,$F1370)-$C1370+1,0),MIN(AA$7,$F1370)-Z$7))/365,0))</f>
        <v>0</v>
      </c>
      <c r="AB1370" s="4">
        <f>IF($F1370=0,($D1370-SUM($U1370:AA1370))*$E1370*(IF(AA1370&lt;1,IF(MIN(AB$7,$F1370)&gt;$C1370,MIN(AB$7,$F1370)-$C1370+1,0),MIN(AB$7,$F1370)-AA$7))/365,IF($F1370&gt;AA$7,($D1370-SUM($U1370:AA1370))*$E1370*(IF(AA1370&lt;1,IF(MIN(AB$7,$F1370)&gt;$C1370,MIN(AB$7,$F1370)-$C1370+1,0),MIN(AB$7,$F1370)-AA$7))/365,0))</f>
        <v>0</v>
      </c>
      <c r="AC1370" s="4">
        <f>IF($F1370=0,($D1370-SUM($U1370:AB1370))*$E1370*(IF(AB1370&lt;1,IF(MIN(AC$7,$F1370)&gt;$C1370,MIN(AC$7,$F1370)-$C1370+1,0),MIN(AC$7,$F1370)-AB$7))/365,IF($F1370&gt;AB$7,($D1370-SUM($U1370:AB1370))*$E1370*(IF(AB1370&lt;1,IF(MIN(AC$7,$F1370)&gt;$C1370,MIN(AC$7,$F1370)-$C1370+1,0),MIN(AC$7,$F1370)-AB$7))/365,0))</f>
        <v>0</v>
      </c>
      <c r="AD1370" s="4">
        <f>IF($F1370=0,($D1370-SUM($U1370:AC1370))*$E1370*(IF(AC1370&lt;1,IF(MIN(AD$7,$F1370)&gt;$C1370,MIN(AD$7,$F1370)-$C1370+1,0),MIN(AD$7,$F1370)-AC$7))/365,IF($F1370&gt;AC$7,($D1370-SUM($U1370:AC1370))*$E1370*(IF(AC1370&lt;1,IF(MIN(AD$7,$F1370)&gt;$C1370,MIN(AD$7,$F1370)-$C1370+1,0),MIN(AD$7,$F1370)-AC$7))/365,0))</f>
        <v>0</v>
      </c>
      <c r="AE1370" s="4">
        <f>IF($F1370=0,($D1370-SUM($U1370:AD1370))*$E1370*(IF(AD1370&lt;1,IF(MIN(AE$7,$F1370)&gt;$C1370,MIN(AE$7,$F1370)-$C1370+1,0),MIN(AE$7,$F1370)-AD$7))/365,IF($F1370&gt;AD$7,($D1370-SUM($U1370:AD1370))*$E1370*(IF(AD1370&lt;1,IF(MIN(AE$7,$F1370)&gt;$C1370,MIN(AE$7,$F1370)-$C1370+1,0),MIN(AE$7,$F1370)-AD$7))/365,0))</f>
        <v>0</v>
      </c>
      <c r="AF1370" s="4">
        <f>IF($F1370=0,($D1370-SUM($U1370:AE1370))*$E1370*(IF(AE1370&lt;1,IF(MIN(AF$7,$F1370)&gt;$C1370,MIN(AF$7,$F1370)-$C1370+1,0),MIN(AF$7,$F1370)-AE$7))/365,IF($F1370&gt;AE$7,($D1370-SUM($U1370:AE1370))*$E1370*(IF(AE1370&lt;1,IF(MIN(AF$7,$F1370)&gt;$C1370,MIN(AF$7,$F1370)-$C1370+1,0),MIN(AF$7,$F1370)-AE$7))/365,0))</f>
        <v>0</v>
      </c>
      <c r="AG1370" s="4">
        <f>IF($F1370=0,($D1370-SUM($U1370:AF1370))*$E1370*(IF(AF1370&lt;1,IF(MIN(AG$7,$F1370)&gt;$C1370,MIN(AG$7,$F1370)-$C1370+1,0),MIN(AG$7,$F1370)-AF$7))/365,IF($F1370&gt;AF$7,($D1370-SUM($U1370:AF1370))*$E1370*(IF(AF1370&lt;1,IF(MIN(AG$7,$F1370)&gt;$C1370,MIN(AG$7,$F1370)-$C1370+1,0),MIN(AG$7,$F1370)-AF$7))/365,0))</f>
        <v>0</v>
      </c>
      <c r="AH1370" s="4">
        <f>IF($F1370=0,($D1370-SUM($U1370:AG1370))*$E1370*(IF(AG1370&lt;1,IF(MIN(AH$7,$F1370)&gt;$C1370,MIN(AH$7,$F1370)-$C1370+1,0),MIN(AH$7,$F1370)-AG$7))/365,IF($F1370&gt;AG$7,($D1370-SUM($U1370:AG1370))*$E1370*(IF(AG1370&lt;1,IF(MIN(AH$7,$F1370)&gt;$C1370,MIN(AH$7,$F1370)-$C1370+1,0),MIN(AH$7,$F1370)-AG$7))/365,0))</f>
        <v>0</v>
      </c>
      <c r="AI1370" s="4">
        <f>IF($F1370=0,($D1370-SUM($U1370:AH1370))*$E1370*(IF(AH1370&lt;1,IF(MIN(AI$7,$F1370)&gt;$C1370,MIN(AI$7,$F1370)-$C1370+1,0),MIN(AI$7,$F1370)-AH$7))/365,IF($F1370&gt;AH$7,($D1370-SUM($U1370:AH1370))*$E1370*(IF(AH1370&lt;1,IF(MIN(AI$7,$F1370)&gt;$C1370,MIN(AI$7,$F1370)-$C1370+1,0),MIN(AI$7,$F1370)-AH$7))/365,0))</f>
        <v>0</v>
      </c>
      <c r="AJ1370" s="4">
        <f>IF($F1370=0,($D1370-SUM($U1370:AI1370))*$E1370*(IF(AI1370&lt;1,IF(MIN(AJ$7,$F1370)&gt;$C1370,MIN(AJ$7,$F1370)-$C1370+1,0),MIN(AJ$7,$F1370)-AI$7))/365,IF($F1370&gt;AI$7,($D1370-SUM($U1370:AI1370))*$E1370*(IF(AI1370&lt;1,IF(MIN(AJ$7,$F1370)&gt;$C1370,MIN(AJ$7,$F1370)-$C1370+1,0),MIN(AJ$7,$F1370)-AI$7))/365,0))</f>
        <v>0</v>
      </c>
      <c r="AK1370" s="4">
        <f>IF($F1370=0,($D1370-SUM($U1370:AJ1370))*$E1370*(IF(AJ1370&lt;1,IF(MIN(AK$7,$F1370)&gt;$C1370,MIN(AK$7,$F1370)-$C1370+1,0),MIN(AK$7,$F1370)-AJ$7))/365,IF($F1370&gt;AJ$7,($D1370-SUM($U1370:AJ1370))*$E1370*(IF(AJ1370&lt;1,IF(MIN(AK$7,$F1370)&gt;$C1370,MIN(AK$7,$F1370)-$C1370+1,0),MIN(AK$7,$F1370)-AJ$7))/365,0))</f>
        <v>0</v>
      </c>
      <c r="AL1370" s="4">
        <f>IF($F1370=0,($D1370-SUM($U1370:AK1370))*$E1370*(IF(AK1370&lt;1,IF(MIN(AL$7,$F1370)&gt;$C1370,MIN(AL$7,$F1370)-$C1370+1,0),MIN(AL$7,$F1370)-AK$7))/365,IF($F1370&gt;AK$7,($D1370-SUM($U1370:AK1370))*$E1370*(IF(AK1370&lt;1,IF(MIN(AL$7,$F1370)&gt;$C1370,MIN(AL$7,$F1370)-$C1370+1,0),MIN(AL$7,$F1370)-AK$7))/365,0))</f>
        <v>0</v>
      </c>
      <c r="AM1370" s="4">
        <f>IF($F1370=0,($D1370-SUM($U1370:AL1370))*$E1370*(IF(AL1370&lt;1,IF(MIN(AM$7,$F1370)&gt;$C1370,MIN(AM$7,$F1370)-$C1370+1,0),MIN(AM$7,$F1370)-AL$7))/365,IF($F1370&gt;AL$7,($D1370-SUM($U1370:AL1370))*$E1370*(IF(AL1370&lt;1,IF(MIN(AM$7,$F1370)&gt;$C1370,MIN(AM$7,$F1370)-$C1370+1,0),MIN(AM$7,$F1370)-AL$7))/365,0))</f>
        <v>0</v>
      </c>
      <c r="AN1370" s="4">
        <f>IF($F1370=0,($D1370-SUM($U1370:AM1370))*$E1370*(IF(AM1370&lt;1,IF(MIN(AN$7,$F1370)&gt;$C1370,MIN(AN$7,$F1370)-$C1370+1,0),MIN(AN$7,$F1370)-AM$7))/365,IF($F1370&gt;AM$7,($D1370-SUM($U1370:AM1370))*$E1370*(IF(AM1370&lt;1,IF(MIN(AN$7,$F1370)&gt;$C1370,MIN(AN$7,$F1370)-$C1370+1,0),MIN(AN$7,$F1370)-AM$7))/365,0))</f>
        <v>0</v>
      </c>
      <c r="AO1370" s="4">
        <f>IF($F1370=0,($D1370-SUM($U1370:AN1370))*$E1370*(IF(AN1370&lt;1,IF(MIN(AO$7,$F1370)&gt;$C1370,MIN(AO$7,$F1370)-$C1370+1,0),MIN(AO$7,$F1370)-AN$7))/365,IF($F1370&gt;AN$7,($D1370-SUM($U1370:AN1370))*$E1370*(IF(AN1370&lt;1,IF(MIN(AO$7,$F1370)&gt;$C1370,MIN(AO$7,$F1370)-$C1370+1,0),MIN(AO$7,$F1370)-AN$7))/365,0))</f>
        <v>0</v>
      </c>
      <c r="AP1370" s="4">
        <f>IF($F1370=0,($D1370-SUM($U1370:AO1370))*$E1370*(IF(AO1370&lt;1,IF(MIN(AP$7,$F1370)&gt;$C1370,MIN(AP$7,$F1370)-$C1370+1,0),MIN(AP$7,$F1370)-AO$7))/365,IF($F1370&gt;AO$7,($D1370-SUM($U1370:AO1370))*$E1370*(IF(AO1370&lt;1,IF(MIN(AP$7,$F1370)&gt;$C1370,MIN(AP$7,$F1370)-$C1370+1,0),MIN(AP$7,$F1370)-AO$7))/365,0))</f>
        <v>0</v>
      </c>
      <c r="AQ1370" s="4">
        <f>IF($F1370=0,($D1370-SUM($U1370:AP1370))*$E1370*(IF(AP1370&lt;1,IF(MIN(AQ$7,$F1370)&gt;$C1370,MIN(AQ$7,$F1370)-$C1370+1,0),MIN(AQ$7,$F1370)-AP$7))/365,IF($F1370&gt;AP$7,($D1370-SUM($U1370:AP1370))*$E1370*(IF(AP1370&lt;1,IF(MIN(AQ$7,$F1370)&gt;$C1370,MIN(AQ$7,$F1370)-$C1370+1,0),MIN(AQ$7,$F1370)-AP$7))/365,0))</f>
        <v>0</v>
      </c>
      <c r="AR1370" s="4">
        <f>IF($F1370=0,($D1370-SUM($U1370:AQ1370))*$E1370*(IF(AQ1370&lt;1,IF(MIN(AR$7,$F1370)&gt;$C1370,MIN(AR$7,$F1370)-$C1370+1,0),MIN(AR$7,$F1370)-AQ$7))/365,IF($F1370&gt;AQ$7,($D1370-SUM($U1370:AQ1370))*$E1370*(IF(AQ1370&lt;1,IF(MIN(AR$7,$F1370)&gt;$C1370,MIN(AR$7,$F1370)-$C1370+1,0),MIN(AR$7,$F1370)-AQ$7))/365,0))</f>
        <v>0</v>
      </c>
      <c r="AS1370" s="4">
        <f>IF($F1370=0,($D1370-SUM($U1370:AR1370))*$E1370*(IF(AR1370&lt;1,IF(MIN(AS$7,$F1370)&gt;$C1370,MIN(AS$7,$F1370)-$C1370+1,0),MIN(AS$7,$F1370)-AR$7))/365,IF($F1370&gt;AR$7,($D1370-SUM($U1370:AR1370))*$E1370*(IF(AR1370&lt;1,IF(MIN(AS$7,$F1370)&gt;$C1370,MIN(AS$7,$F1370)-$C1370+1,0),MIN(AS$7,$F1370)-AR$7))/365,0))</f>
        <v>0</v>
      </c>
    </row>
    <row r="1371" spans="1:45">
      <c r="A1371" s="15"/>
      <c r="B1371" s="17"/>
      <c r="C1371" s="16"/>
      <c r="D1371" s="15"/>
      <c r="E1371" s="11"/>
      <c r="F1371" s="16"/>
      <c r="G1371" s="15"/>
      <c r="H1371" s="14"/>
      <c r="I1371" s="5"/>
      <c r="J1371" s="13">
        <f>SUM(U1371:AS1371)</f>
        <v>0</v>
      </c>
      <c r="K1371" s="13">
        <f>IF(F1371=0,D1371-J1371,IF(F1371&lt;41730,0,D1371-J1371))</f>
        <v>0</v>
      </c>
      <c r="L1371" s="12">
        <f>IF(K1371=0,0,IF(G1371-((L$7-C1371)/365)&lt;0,0,G1371-((L$7-C1371)/365)))</f>
        <v>0</v>
      </c>
      <c r="M1371" s="4">
        <f>IF(K1371=0,0,D1371*H1371)</f>
        <v>0</v>
      </c>
      <c r="N1371" s="11">
        <f>IFERROR((1-(M1371/K1371)^(1/L1371)),0)</f>
        <v>0</v>
      </c>
      <c r="O1371" s="10">
        <f>IF(F1371&gt;41730,IF(F1371&gt;41730,(F1371-41730)/365,IF(K1371=0,0,IF(G1371-((L$7-C1371)/365)&lt;0,0,G1371-((L$7-C1371)/365)))),1)</f>
        <v>1</v>
      </c>
      <c r="P1371" s="9">
        <f>IF(K1371&lt;M1371,0,IF(L1371=0,K1371-M1371,K1371*N1371*O1371))</f>
        <v>0</v>
      </c>
      <c r="Q1371" s="19">
        <f>IF(F1371&gt;41730,D1371,0)</f>
        <v>0</v>
      </c>
      <c r="R1371" s="18">
        <f>IF(F1371&gt;41730,J1371+P1371,0)</f>
        <v>0</v>
      </c>
      <c r="S1371" s="9">
        <f>IF(F1371&gt;0,0,K1371-P1371)</f>
        <v>0</v>
      </c>
      <c r="T1371" s="5"/>
      <c r="U1371" s="4">
        <f>D1371*E1371*(IF(U$7&gt;$C1371,U$7-$C1371+1,0))/365</f>
        <v>0</v>
      </c>
      <c r="V1371" s="4">
        <f>($D1371-U1371)*$E1371*(IF(U1371&lt;1,IF(V$7&gt;$C1371,V$7-$C1371+1,0),V$7-U$7))/365</f>
        <v>0</v>
      </c>
      <c r="W1371" s="4">
        <f>IF($F1371=0,($D1371-SUM($U1371:V1371))*$E1371*(IF(V1371&lt;1,IF(MIN(W$7,$F1371)&gt;$C1371,MIN(W$7,$F1371)-$C1371+1,0),MIN(W$7,$F1371)-V$7))/365,IF($F1371&gt;V$7,($D1371-SUM($U1371:V1371))*$E1371*(IF(V1371&lt;1,IF(MIN(W$7,$F1371)&gt;$C1371,MIN(W$7,$F1371)-$C1371+1,0),MIN(W$7,$F1371)-V$7))/365,0))</f>
        <v>0</v>
      </c>
      <c r="X1371" s="4">
        <f>IF($F1371=0,($D1371-SUM($U1371:W1371))*$E1371*(IF(W1371&lt;1,IF(MIN(X$7,$F1371)&gt;$C1371,MIN(X$7,$F1371)-$C1371+1,0),MIN(X$7,$F1371)-W$7))/365,IF($F1371&gt;W$7,($D1371-SUM($U1371:W1371))*$E1371*(IF(W1371&lt;1,IF(MIN(X$7,$F1371)&gt;$C1371,MIN(X$7,$F1371)-$C1371+1,0),MIN(X$7,$F1371)-W$7))/365,0))</f>
        <v>0</v>
      </c>
      <c r="Y1371" s="4">
        <f>IF($F1371=0,($D1371-SUM($U1371:X1371))*$E1371*(IF(X1371&lt;1,IF(MIN(Y$7,$F1371)&gt;$C1371,MIN(Y$7,$F1371)-$C1371+1,0),MIN(Y$7,$F1371)-X$7))/365,IF($F1371&gt;X$7,($D1371-SUM($U1371:X1371))*$E1371*(IF(X1371&lt;1,IF(MIN(Y$7,$F1371)&gt;$C1371,MIN(Y$7,$F1371)-$C1371+1,0),MIN(Y$7,$F1371)-X$7))/365,0))</f>
        <v>0</v>
      </c>
      <c r="Z1371" s="4">
        <f>IF($F1371=0,($D1371-SUM($U1371:Y1371))*$E1371*(IF(Y1371&lt;1,IF(MIN(Z$7,$F1371)&gt;$C1371,MIN(Z$7,$F1371)-$C1371+1,0),MIN(Z$7,$F1371)-Y$7))/365,IF($F1371&gt;Y$7,($D1371-SUM($U1371:Y1371))*$E1371*(IF(Y1371&lt;1,IF(MIN(Z$7,$F1371)&gt;$C1371,MIN(Z$7,$F1371)-$C1371+1,0),MIN(Z$7,$F1371)-Y$7))/365,0))</f>
        <v>0</v>
      </c>
      <c r="AA1371" s="4">
        <f>IF($F1371=0,($D1371-SUM($U1371:Z1371))*$E1371*(IF(Z1371&lt;1,IF(MIN(AA$7,$F1371)&gt;$C1371,MIN(AA$7,$F1371)-$C1371+1,0),MIN(AA$7,$F1371)-Z$7))/365,IF($F1371&gt;Z$7,($D1371-SUM($U1371:Z1371))*$E1371*(IF(Z1371&lt;1,IF(MIN(AA$7,$F1371)&gt;$C1371,MIN(AA$7,$F1371)-$C1371+1,0),MIN(AA$7,$F1371)-Z$7))/365,0))</f>
        <v>0</v>
      </c>
      <c r="AB1371" s="4">
        <f>IF($F1371=0,($D1371-SUM($U1371:AA1371))*$E1371*(IF(AA1371&lt;1,IF(MIN(AB$7,$F1371)&gt;$C1371,MIN(AB$7,$F1371)-$C1371+1,0),MIN(AB$7,$F1371)-AA$7))/365,IF($F1371&gt;AA$7,($D1371-SUM($U1371:AA1371))*$E1371*(IF(AA1371&lt;1,IF(MIN(AB$7,$F1371)&gt;$C1371,MIN(AB$7,$F1371)-$C1371+1,0),MIN(AB$7,$F1371)-AA$7))/365,0))</f>
        <v>0</v>
      </c>
      <c r="AC1371" s="4">
        <f>IF($F1371=0,($D1371-SUM($U1371:AB1371))*$E1371*(IF(AB1371&lt;1,IF(MIN(AC$7,$F1371)&gt;$C1371,MIN(AC$7,$F1371)-$C1371+1,0),MIN(AC$7,$F1371)-AB$7))/365,IF($F1371&gt;AB$7,($D1371-SUM($U1371:AB1371))*$E1371*(IF(AB1371&lt;1,IF(MIN(AC$7,$F1371)&gt;$C1371,MIN(AC$7,$F1371)-$C1371+1,0),MIN(AC$7,$F1371)-AB$7))/365,0))</f>
        <v>0</v>
      </c>
      <c r="AD1371" s="4">
        <f>IF($F1371=0,($D1371-SUM($U1371:AC1371))*$E1371*(IF(AC1371&lt;1,IF(MIN(AD$7,$F1371)&gt;$C1371,MIN(AD$7,$F1371)-$C1371+1,0),MIN(AD$7,$F1371)-AC$7))/365,IF($F1371&gt;AC$7,($D1371-SUM($U1371:AC1371))*$E1371*(IF(AC1371&lt;1,IF(MIN(AD$7,$F1371)&gt;$C1371,MIN(AD$7,$F1371)-$C1371+1,0),MIN(AD$7,$F1371)-AC$7))/365,0))</f>
        <v>0</v>
      </c>
      <c r="AE1371" s="4">
        <f>IF($F1371=0,($D1371-SUM($U1371:AD1371))*$E1371*(IF(AD1371&lt;1,IF(MIN(AE$7,$F1371)&gt;$C1371,MIN(AE$7,$F1371)-$C1371+1,0),MIN(AE$7,$F1371)-AD$7))/365,IF($F1371&gt;AD$7,($D1371-SUM($U1371:AD1371))*$E1371*(IF(AD1371&lt;1,IF(MIN(AE$7,$F1371)&gt;$C1371,MIN(AE$7,$F1371)-$C1371+1,0),MIN(AE$7,$F1371)-AD$7))/365,0))</f>
        <v>0</v>
      </c>
      <c r="AF1371" s="4">
        <f>IF($F1371=0,($D1371-SUM($U1371:AE1371))*$E1371*(IF(AE1371&lt;1,IF(MIN(AF$7,$F1371)&gt;$C1371,MIN(AF$7,$F1371)-$C1371+1,0),MIN(AF$7,$F1371)-AE$7))/365,IF($F1371&gt;AE$7,($D1371-SUM($U1371:AE1371))*$E1371*(IF(AE1371&lt;1,IF(MIN(AF$7,$F1371)&gt;$C1371,MIN(AF$7,$F1371)-$C1371+1,0),MIN(AF$7,$F1371)-AE$7))/365,0))</f>
        <v>0</v>
      </c>
      <c r="AG1371" s="4">
        <f>IF($F1371=0,($D1371-SUM($U1371:AF1371))*$E1371*(IF(AF1371&lt;1,IF(MIN(AG$7,$F1371)&gt;$C1371,MIN(AG$7,$F1371)-$C1371+1,0),MIN(AG$7,$F1371)-AF$7))/365,IF($F1371&gt;AF$7,($D1371-SUM($U1371:AF1371))*$E1371*(IF(AF1371&lt;1,IF(MIN(AG$7,$F1371)&gt;$C1371,MIN(AG$7,$F1371)-$C1371+1,0),MIN(AG$7,$F1371)-AF$7))/365,0))</f>
        <v>0</v>
      </c>
      <c r="AH1371" s="4">
        <f>IF($F1371=0,($D1371-SUM($U1371:AG1371))*$E1371*(IF(AG1371&lt;1,IF(MIN(AH$7,$F1371)&gt;$C1371,MIN(AH$7,$F1371)-$C1371+1,0),MIN(AH$7,$F1371)-AG$7))/365,IF($F1371&gt;AG$7,($D1371-SUM($U1371:AG1371))*$E1371*(IF(AG1371&lt;1,IF(MIN(AH$7,$F1371)&gt;$C1371,MIN(AH$7,$F1371)-$C1371+1,0),MIN(AH$7,$F1371)-AG$7))/365,0))</f>
        <v>0</v>
      </c>
      <c r="AI1371" s="4">
        <f>IF($F1371=0,($D1371-SUM($U1371:AH1371))*$E1371*(IF(AH1371&lt;1,IF(MIN(AI$7,$F1371)&gt;$C1371,MIN(AI$7,$F1371)-$C1371+1,0),MIN(AI$7,$F1371)-AH$7))/365,IF($F1371&gt;AH$7,($D1371-SUM($U1371:AH1371))*$E1371*(IF(AH1371&lt;1,IF(MIN(AI$7,$F1371)&gt;$C1371,MIN(AI$7,$F1371)-$C1371+1,0),MIN(AI$7,$F1371)-AH$7))/365,0))</f>
        <v>0</v>
      </c>
      <c r="AJ1371" s="4">
        <f>IF($F1371=0,($D1371-SUM($U1371:AI1371))*$E1371*(IF(AI1371&lt;1,IF(MIN(AJ$7,$F1371)&gt;$C1371,MIN(AJ$7,$F1371)-$C1371+1,0),MIN(AJ$7,$F1371)-AI$7))/365,IF($F1371&gt;AI$7,($D1371-SUM($U1371:AI1371))*$E1371*(IF(AI1371&lt;1,IF(MIN(AJ$7,$F1371)&gt;$C1371,MIN(AJ$7,$F1371)-$C1371+1,0),MIN(AJ$7,$F1371)-AI$7))/365,0))</f>
        <v>0</v>
      </c>
      <c r="AK1371" s="4">
        <f>IF($F1371=0,($D1371-SUM($U1371:AJ1371))*$E1371*(IF(AJ1371&lt;1,IF(MIN(AK$7,$F1371)&gt;$C1371,MIN(AK$7,$F1371)-$C1371+1,0),MIN(AK$7,$F1371)-AJ$7))/365,IF($F1371&gt;AJ$7,($D1371-SUM($U1371:AJ1371))*$E1371*(IF(AJ1371&lt;1,IF(MIN(AK$7,$F1371)&gt;$C1371,MIN(AK$7,$F1371)-$C1371+1,0),MIN(AK$7,$F1371)-AJ$7))/365,0))</f>
        <v>0</v>
      </c>
      <c r="AL1371" s="4">
        <f>IF($F1371=0,($D1371-SUM($U1371:AK1371))*$E1371*(IF(AK1371&lt;1,IF(MIN(AL$7,$F1371)&gt;$C1371,MIN(AL$7,$F1371)-$C1371+1,0),MIN(AL$7,$F1371)-AK$7))/365,IF($F1371&gt;AK$7,($D1371-SUM($U1371:AK1371))*$E1371*(IF(AK1371&lt;1,IF(MIN(AL$7,$F1371)&gt;$C1371,MIN(AL$7,$F1371)-$C1371+1,0),MIN(AL$7,$F1371)-AK$7))/365,0))</f>
        <v>0</v>
      </c>
      <c r="AM1371" s="4">
        <f>IF($F1371=0,($D1371-SUM($U1371:AL1371))*$E1371*(IF(AL1371&lt;1,IF(MIN(AM$7,$F1371)&gt;$C1371,MIN(AM$7,$F1371)-$C1371+1,0),MIN(AM$7,$F1371)-AL$7))/365,IF($F1371&gt;AL$7,($D1371-SUM($U1371:AL1371))*$E1371*(IF(AL1371&lt;1,IF(MIN(AM$7,$F1371)&gt;$C1371,MIN(AM$7,$F1371)-$C1371+1,0),MIN(AM$7,$F1371)-AL$7))/365,0))</f>
        <v>0</v>
      </c>
      <c r="AN1371" s="4">
        <f>IF($F1371=0,($D1371-SUM($U1371:AM1371))*$E1371*(IF(AM1371&lt;1,IF(MIN(AN$7,$F1371)&gt;$C1371,MIN(AN$7,$F1371)-$C1371+1,0),MIN(AN$7,$F1371)-AM$7))/365,IF($F1371&gt;AM$7,($D1371-SUM($U1371:AM1371))*$E1371*(IF(AM1371&lt;1,IF(MIN(AN$7,$F1371)&gt;$C1371,MIN(AN$7,$F1371)-$C1371+1,0),MIN(AN$7,$F1371)-AM$7))/365,0))</f>
        <v>0</v>
      </c>
      <c r="AO1371" s="4">
        <f>IF($F1371=0,($D1371-SUM($U1371:AN1371))*$E1371*(IF(AN1371&lt;1,IF(MIN(AO$7,$F1371)&gt;$C1371,MIN(AO$7,$F1371)-$C1371+1,0),MIN(AO$7,$F1371)-AN$7))/365,IF($F1371&gt;AN$7,($D1371-SUM($U1371:AN1371))*$E1371*(IF(AN1371&lt;1,IF(MIN(AO$7,$F1371)&gt;$C1371,MIN(AO$7,$F1371)-$C1371+1,0),MIN(AO$7,$F1371)-AN$7))/365,0))</f>
        <v>0</v>
      </c>
      <c r="AP1371" s="4">
        <f>IF($F1371=0,($D1371-SUM($U1371:AO1371))*$E1371*(IF(AO1371&lt;1,IF(MIN(AP$7,$F1371)&gt;$C1371,MIN(AP$7,$F1371)-$C1371+1,0),MIN(AP$7,$F1371)-AO$7))/365,IF($F1371&gt;AO$7,($D1371-SUM($U1371:AO1371))*$E1371*(IF(AO1371&lt;1,IF(MIN(AP$7,$F1371)&gt;$C1371,MIN(AP$7,$F1371)-$C1371+1,0),MIN(AP$7,$F1371)-AO$7))/365,0))</f>
        <v>0</v>
      </c>
      <c r="AQ1371" s="4">
        <f>IF($F1371=0,($D1371-SUM($U1371:AP1371))*$E1371*(IF(AP1371&lt;1,IF(MIN(AQ$7,$F1371)&gt;$C1371,MIN(AQ$7,$F1371)-$C1371+1,0),MIN(AQ$7,$F1371)-AP$7))/365,IF($F1371&gt;AP$7,($D1371-SUM($U1371:AP1371))*$E1371*(IF(AP1371&lt;1,IF(MIN(AQ$7,$F1371)&gt;$C1371,MIN(AQ$7,$F1371)-$C1371+1,0),MIN(AQ$7,$F1371)-AP$7))/365,0))</f>
        <v>0</v>
      </c>
      <c r="AR1371" s="4">
        <f>IF($F1371=0,($D1371-SUM($U1371:AQ1371))*$E1371*(IF(AQ1371&lt;1,IF(MIN(AR$7,$F1371)&gt;$C1371,MIN(AR$7,$F1371)-$C1371+1,0),MIN(AR$7,$F1371)-AQ$7))/365,IF($F1371&gt;AQ$7,($D1371-SUM($U1371:AQ1371))*$E1371*(IF(AQ1371&lt;1,IF(MIN(AR$7,$F1371)&gt;$C1371,MIN(AR$7,$F1371)-$C1371+1,0),MIN(AR$7,$F1371)-AQ$7))/365,0))</f>
        <v>0</v>
      </c>
      <c r="AS1371" s="4">
        <f>IF($F1371=0,($D1371-SUM($U1371:AR1371))*$E1371*(IF(AR1371&lt;1,IF(MIN(AS$7,$F1371)&gt;$C1371,MIN(AS$7,$F1371)-$C1371+1,0),MIN(AS$7,$F1371)-AR$7))/365,IF($F1371&gt;AR$7,($D1371-SUM($U1371:AR1371))*$E1371*(IF(AR1371&lt;1,IF(MIN(AS$7,$F1371)&gt;$C1371,MIN(AS$7,$F1371)-$C1371+1,0),MIN(AS$7,$F1371)-AR$7))/365,0))</f>
        <v>0</v>
      </c>
    </row>
    <row r="1372" spans="1:45">
      <c r="A1372" s="15"/>
      <c r="B1372" s="17"/>
      <c r="C1372" s="16"/>
      <c r="D1372" s="15"/>
      <c r="E1372" s="11"/>
      <c r="F1372" s="16"/>
      <c r="G1372" s="15"/>
      <c r="H1372" s="14"/>
      <c r="I1372" s="5"/>
      <c r="J1372" s="13">
        <f>SUM(U1372:AS1372)</f>
        <v>0</v>
      </c>
      <c r="K1372" s="13">
        <f>IF(F1372=0,D1372-J1372,IF(F1372&lt;41730,0,D1372-J1372))</f>
        <v>0</v>
      </c>
      <c r="L1372" s="12">
        <f>IF(K1372=0,0,IF(G1372-((L$7-C1372)/365)&lt;0,0,G1372-((L$7-C1372)/365)))</f>
        <v>0</v>
      </c>
      <c r="M1372" s="4">
        <f>IF(K1372=0,0,D1372*H1372)</f>
        <v>0</v>
      </c>
      <c r="N1372" s="11">
        <f>IFERROR((1-(M1372/K1372)^(1/L1372)),0)</f>
        <v>0</v>
      </c>
      <c r="O1372" s="10">
        <f>IF(F1372&gt;41730,IF(F1372&gt;41730,(F1372-41730)/365,IF(K1372=0,0,IF(G1372-((L$7-C1372)/365)&lt;0,0,G1372-((L$7-C1372)/365)))),1)</f>
        <v>1</v>
      </c>
      <c r="P1372" s="9">
        <f>IF(K1372&lt;M1372,0,IF(L1372=0,K1372-M1372,K1372*N1372*O1372))</f>
        <v>0</v>
      </c>
      <c r="Q1372" s="19">
        <f>IF(F1372&gt;41730,D1372,0)</f>
        <v>0</v>
      </c>
      <c r="R1372" s="18">
        <f>IF(F1372&gt;41730,J1372+P1372,0)</f>
        <v>0</v>
      </c>
      <c r="S1372" s="9">
        <f>IF(F1372&gt;0,0,K1372-P1372)</f>
        <v>0</v>
      </c>
      <c r="T1372" s="5"/>
      <c r="U1372" s="4">
        <f>D1372*E1372*(IF(U$7&gt;$C1372,U$7-$C1372+1,0))/365</f>
        <v>0</v>
      </c>
      <c r="V1372" s="4">
        <f>($D1372-U1372)*$E1372*(IF(U1372&lt;1,IF(V$7&gt;$C1372,V$7-$C1372+1,0),V$7-U$7))/365</f>
        <v>0</v>
      </c>
      <c r="W1372" s="4">
        <f>IF($F1372=0,($D1372-SUM($U1372:V1372))*$E1372*(IF(V1372&lt;1,IF(MIN(W$7,$F1372)&gt;$C1372,MIN(W$7,$F1372)-$C1372+1,0),MIN(W$7,$F1372)-V$7))/365,IF($F1372&gt;V$7,($D1372-SUM($U1372:V1372))*$E1372*(IF(V1372&lt;1,IF(MIN(W$7,$F1372)&gt;$C1372,MIN(W$7,$F1372)-$C1372+1,0),MIN(W$7,$F1372)-V$7))/365,0))</f>
        <v>0</v>
      </c>
      <c r="X1372" s="4">
        <f>IF($F1372=0,($D1372-SUM($U1372:W1372))*$E1372*(IF(W1372&lt;1,IF(MIN(X$7,$F1372)&gt;$C1372,MIN(X$7,$F1372)-$C1372+1,0),MIN(X$7,$F1372)-W$7))/365,IF($F1372&gt;W$7,($D1372-SUM($U1372:W1372))*$E1372*(IF(W1372&lt;1,IF(MIN(X$7,$F1372)&gt;$C1372,MIN(X$7,$F1372)-$C1372+1,0),MIN(X$7,$F1372)-W$7))/365,0))</f>
        <v>0</v>
      </c>
      <c r="Y1372" s="4">
        <f>IF($F1372=0,($D1372-SUM($U1372:X1372))*$E1372*(IF(X1372&lt;1,IF(MIN(Y$7,$F1372)&gt;$C1372,MIN(Y$7,$F1372)-$C1372+1,0),MIN(Y$7,$F1372)-X$7))/365,IF($F1372&gt;X$7,($D1372-SUM($U1372:X1372))*$E1372*(IF(X1372&lt;1,IF(MIN(Y$7,$F1372)&gt;$C1372,MIN(Y$7,$F1372)-$C1372+1,0),MIN(Y$7,$F1372)-X$7))/365,0))</f>
        <v>0</v>
      </c>
      <c r="Z1372" s="4">
        <f>IF($F1372=0,($D1372-SUM($U1372:Y1372))*$E1372*(IF(Y1372&lt;1,IF(MIN(Z$7,$F1372)&gt;$C1372,MIN(Z$7,$F1372)-$C1372+1,0),MIN(Z$7,$F1372)-Y$7))/365,IF($F1372&gt;Y$7,($D1372-SUM($U1372:Y1372))*$E1372*(IF(Y1372&lt;1,IF(MIN(Z$7,$F1372)&gt;$C1372,MIN(Z$7,$F1372)-$C1372+1,0),MIN(Z$7,$F1372)-Y$7))/365,0))</f>
        <v>0</v>
      </c>
      <c r="AA1372" s="4">
        <f>IF($F1372=0,($D1372-SUM($U1372:Z1372))*$E1372*(IF(Z1372&lt;1,IF(MIN(AA$7,$F1372)&gt;$C1372,MIN(AA$7,$F1372)-$C1372+1,0),MIN(AA$7,$F1372)-Z$7))/365,IF($F1372&gt;Z$7,($D1372-SUM($U1372:Z1372))*$E1372*(IF(Z1372&lt;1,IF(MIN(AA$7,$F1372)&gt;$C1372,MIN(AA$7,$F1372)-$C1372+1,0),MIN(AA$7,$F1372)-Z$7))/365,0))</f>
        <v>0</v>
      </c>
      <c r="AB1372" s="4">
        <f>IF($F1372=0,($D1372-SUM($U1372:AA1372))*$E1372*(IF(AA1372&lt;1,IF(MIN(AB$7,$F1372)&gt;$C1372,MIN(AB$7,$F1372)-$C1372+1,0),MIN(AB$7,$F1372)-AA$7))/365,IF($F1372&gt;AA$7,($D1372-SUM($U1372:AA1372))*$E1372*(IF(AA1372&lt;1,IF(MIN(AB$7,$F1372)&gt;$C1372,MIN(AB$7,$F1372)-$C1372+1,0),MIN(AB$7,$F1372)-AA$7))/365,0))</f>
        <v>0</v>
      </c>
      <c r="AC1372" s="4">
        <f>IF($F1372=0,($D1372-SUM($U1372:AB1372))*$E1372*(IF(AB1372&lt;1,IF(MIN(AC$7,$F1372)&gt;$C1372,MIN(AC$7,$F1372)-$C1372+1,0),MIN(AC$7,$F1372)-AB$7))/365,IF($F1372&gt;AB$7,($D1372-SUM($U1372:AB1372))*$E1372*(IF(AB1372&lt;1,IF(MIN(AC$7,$F1372)&gt;$C1372,MIN(AC$7,$F1372)-$C1372+1,0),MIN(AC$7,$F1372)-AB$7))/365,0))</f>
        <v>0</v>
      </c>
      <c r="AD1372" s="4">
        <f>IF($F1372=0,($D1372-SUM($U1372:AC1372))*$E1372*(IF(AC1372&lt;1,IF(MIN(AD$7,$F1372)&gt;$C1372,MIN(AD$7,$F1372)-$C1372+1,0),MIN(AD$7,$F1372)-AC$7))/365,IF($F1372&gt;AC$7,($D1372-SUM($U1372:AC1372))*$E1372*(IF(AC1372&lt;1,IF(MIN(AD$7,$F1372)&gt;$C1372,MIN(AD$7,$F1372)-$C1372+1,0),MIN(AD$7,$F1372)-AC$7))/365,0))</f>
        <v>0</v>
      </c>
      <c r="AE1372" s="4">
        <f>IF($F1372=0,($D1372-SUM($U1372:AD1372))*$E1372*(IF(AD1372&lt;1,IF(MIN(AE$7,$F1372)&gt;$C1372,MIN(AE$7,$F1372)-$C1372+1,0),MIN(AE$7,$F1372)-AD$7))/365,IF($F1372&gt;AD$7,($D1372-SUM($U1372:AD1372))*$E1372*(IF(AD1372&lt;1,IF(MIN(AE$7,$F1372)&gt;$C1372,MIN(AE$7,$F1372)-$C1372+1,0),MIN(AE$7,$F1372)-AD$7))/365,0))</f>
        <v>0</v>
      </c>
      <c r="AF1372" s="4">
        <f>IF($F1372=0,($D1372-SUM($U1372:AE1372))*$E1372*(IF(AE1372&lt;1,IF(MIN(AF$7,$F1372)&gt;$C1372,MIN(AF$7,$F1372)-$C1372+1,0),MIN(AF$7,$F1372)-AE$7))/365,IF($F1372&gt;AE$7,($D1372-SUM($U1372:AE1372))*$E1372*(IF(AE1372&lt;1,IF(MIN(AF$7,$F1372)&gt;$C1372,MIN(AF$7,$F1372)-$C1372+1,0),MIN(AF$7,$F1372)-AE$7))/365,0))</f>
        <v>0</v>
      </c>
      <c r="AG1372" s="4">
        <f>IF($F1372=0,($D1372-SUM($U1372:AF1372))*$E1372*(IF(AF1372&lt;1,IF(MIN(AG$7,$F1372)&gt;$C1372,MIN(AG$7,$F1372)-$C1372+1,0),MIN(AG$7,$F1372)-AF$7))/365,IF($F1372&gt;AF$7,($D1372-SUM($U1372:AF1372))*$E1372*(IF(AF1372&lt;1,IF(MIN(AG$7,$F1372)&gt;$C1372,MIN(AG$7,$F1372)-$C1372+1,0),MIN(AG$7,$F1372)-AF$7))/365,0))</f>
        <v>0</v>
      </c>
      <c r="AH1372" s="4">
        <f>IF($F1372=0,($D1372-SUM($U1372:AG1372))*$E1372*(IF(AG1372&lt;1,IF(MIN(AH$7,$F1372)&gt;$C1372,MIN(AH$7,$F1372)-$C1372+1,0),MIN(AH$7,$F1372)-AG$7))/365,IF($F1372&gt;AG$7,($D1372-SUM($U1372:AG1372))*$E1372*(IF(AG1372&lt;1,IF(MIN(AH$7,$F1372)&gt;$C1372,MIN(AH$7,$F1372)-$C1372+1,0),MIN(AH$7,$F1372)-AG$7))/365,0))</f>
        <v>0</v>
      </c>
      <c r="AI1372" s="4">
        <f>IF($F1372=0,($D1372-SUM($U1372:AH1372))*$E1372*(IF(AH1372&lt;1,IF(MIN(AI$7,$F1372)&gt;$C1372,MIN(AI$7,$F1372)-$C1372+1,0),MIN(AI$7,$F1372)-AH$7))/365,IF($F1372&gt;AH$7,($D1372-SUM($U1372:AH1372))*$E1372*(IF(AH1372&lt;1,IF(MIN(AI$7,$F1372)&gt;$C1372,MIN(AI$7,$F1372)-$C1372+1,0),MIN(AI$7,$F1372)-AH$7))/365,0))</f>
        <v>0</v>
      </c>
      <c r="AJ1372" s="4">
        <f>IF($F1372=0,($D1372-SUM($U1372:AI1372))*$E1372*(IF(AI1372&lt;1,IF(MIN(AJ$7,$F1372)&gt;$C1372,MIN(AJ$7,$F1372)-$C1372+1,0),MIN(AJ$7,$F1372)-AI$7))/365,IF($F1372&gt;AI$7,($D1372-SUM($U1372:AI1372))*$E1372*(IF(AI1372&lt;1,IF(MIN(AJ$7,$F1372)&gt;$C1372,MIN(AJ$7,$F1372)-$C1372+1,0),MIN(AJ$7,$F1372)-AI$7))/365,0))</f>
        <v>0</v>
      </c>
      <c r="AK1372" s="4">
        <f>IF($F1372=0,($D1372-SUM($U1372:AJ1372))*$E1372*(IF(AJ1372&lt;1,IF(MIN(AK$7,$F1372)&gt;$C1372,MIN(AK$7,$F1372)-$C1372+1,0),MIN(AK$7,$F1372)-AJ$7))/365,IF($F1372&gt;AJ$7,($D1372-SUM($U1372:AJ1372))*$E1372*(IF(AJ1372&lt;1,IF(MIN(AK$7,$F1372)&gt;$C1372,MIN(AK$7,$F1372)-$C1372+1,0),MIN(AK$7,$F1372)-AJ$7))/365,0))</f>
        <v>0</v>
      </c>
      <c r="AL1372" s="4">
        <f>IF($F1372=0,($D1372-SUM($U1372:AK1372))*$E1372*(IF(AK1372&lt;1,IF(MIN(AL$7,$F1372)&gt;$C1372,MIN(AL$7,$F1372)-$C1372+1,0),MIN(AL$7,$F1372)-AK$7))/365,IF($F1372&gt;AK$7,($D1372-SUM($U1372:AK1372))*$E1372*(IF(AK1372&lt;1,IF(MIN(AL$7,$F1372)&gt;$C1372,MIN(AL$7,$F1372)-$C1372+1,0),MIN(AL$7,$F1372)-AK$7))/365,0))</f>
        <v>0</v>
      </c>
      <c r="AM1372" s="4">
        <f>IF($F1372=0,($D1372-SUM($U1372:AL1372))*$E1372*(IF(AL1372&lt;1,IF(MIN(AM$7,$F1372)&gt;$C1372,MIN(AM$7,$F1372)-$C1372+1,0),MIN(AM$7,$F1372)-AL$7))/365,IF($F1372&gt;AL$7,($D1372-SUM($U1372:AL1372))*$E1372*(IF(AL1372&lt;1,IF(MIN(AM$7,$F1372)&gt;$C1372,MIN(AM$7,$F1372)-$C1372+1,0),MIN(AM$7,$F1372)-AL$7))/365,0))</f>
        <v>0</v>
      </c>
      <c r="AN1372" s="4">
        <f>IF($F1372=0,($D1372-SUM($U1372:AM1372))*$E1372*(IF(AM1372&lt;1,IF(MIN(AN$7,$F1372)&gt;$C1372,MIN(AN$7,$F1372)-$C1372+1,0),MIN(AN$7,$F1372)-AM$7))/365,IF($F1372&gt;AM$7,($D1372-SUM($U1372:AM1372))*$E1372*(IF(AM1372&lt;1,IF(MIN(AN$7,$F1372)&gt;$C1372,MIN(AN$7,$F1372)-$C1372+1,0),MIN(AN$7,$F1372)-AM$7))/365,0))</f>
        <v>0</v>
      </c>
      <c r="AO1372" s="4">
        <f>IF($F1372=0,($D1372-SUM($U1372:AN1372))*$E1372*(IF(AN1372&lt;1,IF(MIN(AO$7,$F1372)&gt;$C1372,MIN(AO$7,$F1372)-$C1372+1,0),MIN(AO$7,$F1372)-AN$7))/365,IF($F1372&gt;AN$7,($D1372-SUM($U1372:AN1372))*$E1372*(IF(AN1372&lt;1,IF(MIN(AO$7,$F1372)&gt;$C1372,MIN(AO$7,$F1372)-$C1372+1,0),MIN(AO$7,$F1372)-AN$7))/365,0))</f>
        <v>0</v>
      </c>
      <c r="AP1372" s="4">
        <f>IF($F1372=0,($D1372-SUM($U1372:AO1372))*$E1372*(IF(AO1372&lt;1,IF(MIN(AP$7,$F1372)&gt;$C1372,MIN(AP$7,$F1372)-$C1372+1,0),MIN(AP$7,$F1372)-AO$7))/365,IF($F1372&gt;AO$7,($D1372-SUM($U1372:AO1372))*$E1372*(IF(AO1372&lt;1,IF(MIN(AP$7,$F1372)&gt;$C1372,MIN(AP$7,$F1372)-$C1372+1,0),MIN(AP$7,$F1372)-AO$7))/365,0))</f>
        <v>0</v>
      </c>
      <c r="AQ1372" s="4">
        <f>IF($F1372=0,($D1372-SUM($U1372:AP1372))*$E1372*(IF(AP1372&lt;1,IF(MIN(AQ$7,$F1372)&gt;$C1372,MIN(AQ$7,$F1372)-$C1372+1,0),MIN(AQ$7,$F1372)-AP$7))/365,IF($F1372&gt;AP$7,($D1372-SUM($U1372:AP1372))*$E1372*(IF(AP1372&lt;1,IF(MIN(AQ$7,$F1372)&gt;$C1372,MIN(AQ$7,$F1372)-$C1372+1,0),MIN(AQ$7,$F1372)-AP$7))/365,0))</f>
        <v>0</v>
      </c>
      <c r="AR1372" s="4">
        <f>IF($F1372=0,($D1372-SUM($U1372:AQ1372))*$E1372*(IF(AQ1372&lt;1,IF(MIN(AR$7,$F1372)&gt;$C1372,MIN(AR$7,$F1372)-$C1372+1,0),MIN(AR$7,$F1372)-AQ$7))/365,IF($F1372&gt;AQ$7,($D1372-SUM($U1372:AQ1372))*$E1372*(IF(AQ1372&lt;1,IF(MIN(AR$7,$F1372)&gt;$C1372,MIN(AR$7,$F1372)-$C1372+1,0),MIN(AR$7,$F1372)-AQ$7))/365,0))</f>
        <v>0</v>
      </c>
      <c r="AS1372" s="4">
        <f>IF($F1372=0,($D1372-SUM($U1372:AR1372))*$E1372*(IF(AR1372&lt;1,IF(MIN(AS$7,$F1372)&gt;$C1372,MIN(AS$7,$F1372)-$C1372+1,0),MIN(AS$7,$F1372)-AR$7))/365,IF($F1372&gt;AR$7,($D1372-SUM($U1372:AR1372))*$E1372*(IF(AR1372&lt;1,IF(MIN(AS$7,$F1372)&gt;$C1372,MIN(AS$7,$F1372)-$C1372+1,0),MIN(AS$7,$F1372)-AR$7))/365,0))</f>
        <v>0</v>
      </c>
    </row>
    <row r="1373" spans="1:45">
      <c r="A1373" s="15"/>
      <c r="B1373" s="17"/>
      <c r="C1373" s="16"/>
      <c r="D1373" s="15"/>
      <c r="E1373" s="11"/>
      <c r="F1373" s="16"/>
      <c r="G1373" s="15"/>
      <c r="H1373" s="14"/>
      <c r="I1373" s="5"/>
      <c r="J1373" s="13">
        <f>SUM(U1373:AS1373)</f>
        <v>0</v>
      </c>
      <c r="K1373" s="13">
        <f>IF(F1373=0,D1373-J1373,IF(F1373&lt;41730,0,D1373-J1373))</f>
        <v>0</v>
      </c>
      <c r="L1373" s="12">
        <f>IF(K1373=0,0,IF(G1373-((L$7-C1373)/365)&lt;0,0,G1373-((L$7-C1373)/365)))</f>
        <v>0</v>
      </c>
      <c r="M1373" s="4">
        <f>IF(K1373=0,0,D1373*H1373)</f>
        <v>0</v>
      </c>
      <c r="N1373" s="11">
        <f>IFERROR((1-(M1373/K1373)^(1/L1373)),0)</f>
        <v>0</v>
      </c>
      <c r="O1373" s="10">
        <f>IF(F1373&gt;41730,IF(F1373&gt;41730,(F1373-41730)/365,IF(K1373=0,0,IF(G1373-((L$7-C1373)/365)&lt;0,0,G1373-((L$7-C1373)/365)))),1)</f>
        <v>1</v>
      </c>
      <c r="P1373" s="9">
        <f>IF(K1373&lt;M1373,0,IF(L1373=0,K1373-M1373,K1373*N1373*O1373))</f>
        <v>0</v>
      </c>
      <c r="Q1373" s="19">
        <f>IF(F1373&gt;41730,D1373,0)</f>
        <v>0</v>
      </c>
      <c r="R1373" s="18">
        <f>IF(F1373&gt;41730,J1373+P1373,0)</f>
        <v>0</v>
      </c>
      <c r="S1373" s="9">
        <f>IF(F1373&gt;0,0,K1373-P1373)</f>
        <v>0</v>
      </c>
      <c r="T1373" s="5"/>
      <c r="U1373" s="4">
        <f>D1373*E1373*(IF(U$7&gt;$C1373,U$7-$C1373+1,0))/365</f>
        <v>0</v>
      </c>
      <c r="V1373" s="4">
        <f>($D1373-U1373)*$E1373*(IF(U1373&lt;1,IF(V$7&gt;$C1373,V$7-$C1373+1,0),V$7-U$7))/365</f>
        <v>0</v>
      </c>
      <c r="W1373" s="4">
        <f>IF($F1373=0,($D1373-SUM($U1373:V1373))*$E1373*(IF(V1373&lt;1,IF(MIN(W$7,$F1373)&gt;$C1373,MIN(W$7,$F1373)-$C1373+1,0),MIN(W$7,$F1373)-V$7))/365,IF($F1373&gt;V$7,($D1373-SUM($U1373:V1373))*$E1373*(IF(V1373&lt;1,IF(MIN(W$7,$F1373)&gt;$C1373,MIN(W$7,$F1373)-$C1373+1,0),MIN(W$7,$F1373)-V$7))/365,0))</f>
        <v>0</v>
      </c>
      <c r="X1373" s="4">
        <f>IF($F1373=0,($D1373-SUM($U1373:W1373))*$E1373*(IF(W1373&lt;1,IF(MIN(X$7,$F1373)&gt;$C1373,MIN(X$7,$F1373)-$C1373+1,0),MIN(X$7,$F1373)-W$7))/365,IF($F1373&gt;W$7,($D1373-SUM($U1373:W1373))*$E1373*(IF(W1373&lt;1,IF(MIN(X$7,$F1373)&gt;$C1373,MIN(X$7,$F1373)-$C1373+1,0),MIN(X$7,$F1373)-W$7))/365,0))</f>
        <v>0</v>
      </c>
      <c r="Y1373" s="4">
        <f>IF($F1373=0,($D1373-SUM($U1373:X1373))*$E1373*(IF(X1373&lt;1,IF(MIN(Y$7,$F1373)&gt;$C1373,MIN(Y$7,$F1373)-$C1373+1,0),MIN(Y$7,$F1373)-X$7))/365,IF($F1373&gt;X$7,($D1373-SUM($U1373:X1373))*$E1373*(IF(X1373&lt;1,IF(MIN(Y$7,$F1373)&gt;$C1373,MIN(Y$7,$F1373)-$C1373+1,0),MIN(Y$7,$F1373)-X$7))/365,0))</f>
        <v>0</v>
      </c>
      <c r="Z1373" s="4">
        <f>IF($F1373=0,($D1373-SUM($U1373:Y1373))*$E1373*(IF(Y1373&lt;1,IF(MIN(Z$7,$F1373)&gt;$C1373,MIN(Z$7,$F1373)-$C1373+1,0),MIN(Z$7,$F1373)-Y$7))/365,IF($F1373&gt;Y$7,($D1373-SUM($U1373:Y1373))*$E1373*(IF(Y1373&lt;1,IF(MIN(Z$7,$F1373)&gt;$C1373,MIN(Z$7,$F1373)-$C1373+1,0),MIN(Z$7,$F1373)-Y$7))/365,0))</f>
        <v>0</v>
      </c>
      <c r="AA1373" s="4">
        <f>IF($F1373=0,($D1373-SUM($U1373:Z1373))*$E1373*(IF(Z1373&lt;1,IF(MIN(AA$7,$F1373)&gt;$C1373,MIN(AA$7,$F1373)-$C1373+1,0),MIN(AA$7,$F1373)-Z$7))/365,IF($F1373&gt;Z$7,($D1373-SUM($U1373:Z1373))*$E1373*(IF(Z1373&lt;1,IF(MIN(AA$7,$F1373)&gt;$C1373,MIN(AA$7,$F1373)-$C1373+1,0),MIN(AA$7,$F1373)-Z$7))/365,0))</f>
        <v>0</v>
      </c>
      <c r="AB1373" s="4">
        <f>IF($F1373=0,($D1373-SUM($U1373:AA1373))*$E1373*(IF(AA1373&lt;1,IF(MIN(AB$7,$F1373)&gt;$C1373,MIN(AB$7,$F1373)-$C1373+1,0),MIN(AB$7,$F1373)-AA$7))/365,IF($F1373&gt;AA$7,($D1373-SUM($U1373:AA1373))*$E1373*(IF(AA1373&lt;1,IF(MIN(AB$7,$F1373)&gt;$C1373,MIN(AB$7,$F1373)-$C1373+1,0),MIN(AB$7,$F1373)-AA$7))/365,0))</f>
        <v>0</v>
      </c>
      <c r="AC1373" s="4">
        <f>IF($F1373=0,($D1373-SUM($U1373:AB1373))*$E1373*(IF(AB1373&lt;1,IF(MIN(AC$7,$F1373)&gt;$C1373,MIN(AC$7,$F1373)-$C1373+1,0),MIN(AC$7,$F1373)-AB$7))/365,IF($F1373&gt;AB$7,($D1373-SUM($U1373:AB1373))*$E1373*(IF(AB1373&lt;1,IF(MIN(AC$7,$F1373)&gt;$C1373,MIN(AC$7,$F1373)-$C1373+1,0),MIN(AC$7,$F1373)-AB$7))/365,0))</f>
        <v>0</v>
      </c>
      <c r="AD1373" s="4">
        <f>IF($F1373=0,($D1373-SUM($U1373:AC1373))*$E1373*(IF(AC1373&lt;1,IF(MIN(AD$7,$F1373)&gt;$C1373,MIN(AD$7,$F1373)-$C1373+1,0),MIN(AD$7,$F1373)-AC$7))/365,IF($F1373&gt;AC$7,($D1373-SUM($U1373:AC1373))*$E1373*(IF(AC1373&lt;1,IF(MIN(AD$7,$F1373)&gt;$C1373,MIN(AD$7,$F1373)-$C1373+1,0),MIN(AD$7,$F1373)-AC$7))/365,0))</f>
        <v>0</v>
      </c>
      <c r="AE1373" s="4">
        <f>IF($F1373=0,($D1373-SUM($U1373:AD1373))*$E1373*(IF(AD1373&lt;1,IF(MIN(AE$7,$F1373)&gt;$C1373,MIN(AE$7,$F1373)-$C1373+1,0),MIN(AE$7,$F1373)-AD$7))/365,IF($F1373&gt;AD$7,($D1373-SUM($U1373:AD1373))*$E1373*(IF(AD1373&lt;1,IF(MIN(AE$7,$F1373)&gt;$C1373,MIN(AE$7,$F1373)-$C1373+1,0),MIN(AE$7,$F1373)-AD$7))/365,0))</f>
        <v>0</v>
      </c>
      <c r="AF1373" s="4">
        <f>IF($F1373=0,($D1373-SUM($U1373:AE1373))*$E1373*(IF(AE1373&lt;1,IF(MIN(AF$7,$F1373)&gt;$C1373,MIN(AF$7,$F1373)-$C1373+1,0),MIN(AF$7,$F1373)-AE$7))/365,IF($F1373&gt;AE$7,($D1373-SUM($U1373:AE1373))*$E1373*(IF(AE1373&lt;1,IF(MIN(AF$7,$F1373)&gt;$C1373,MIN(AF$7,$F1373)-$C1373+1,0),MIN(AF$7,$F1373)-AE$7))/365,0))</f>
        <v>0</v>
      </c>
      <c r="AG1373" s="4">
        <f>IF($F1373=0,($D1373-SUM($U1373:AF1373))*$E1373*(IF(AF1373&lt;1,IF(MIN(AG$7,$F1373)&gt;$C1373,MIN(AG$7,$F1373)-$C1373+1,0),MIN(AG$7,$F1373)-AF$7))/365,IF($F1373&gt;AF$7,($D1373-SUM($U1373:AF1373))*$E1373*(IF(AF1373&lt;1,IF(MIN(AG$7,$F1373)&gt;$C1373,MIN(AG$7,$F1373)-$C1373+1,0),MIN(AG$7,$F1373)-AF$7))/365,0))</f>
        <v>0</v>
      </c>
      <c r="AH1373" s="4">
        <f>IF($F1373=0,($D1373-SUM($U1373:AG1373))*$E1373*(IF(AG1373&lt;1,IF(MIN(AH$7,$F1373)&gt;$C1373,MIN(AH$7,$F1373)-$C1373+1,0),MIN(AH$7,$F1373)-AG$7))/365,IF($F1373&gt;AG$7,($D1373-SUM($U1373:AG1373))*$E1373*(IF(AG1373&lt;1,IF(MIN(AH$7,$F1373)&gt;$C1373,MIN(AH$7,$F1373)-$C1373+1,0),MIN(AH$7,$F1373)-AG$7))/365,0))</f>
        <v>0</v>
      </c>
      <c r="AI1373" s="4">
        <f>IF($F1373=0,($D1373-SUM($U1373:AH1373))*$E1373*(IF(AH1373&lt;1,IF(MIN(AI$7,$F1373)&gt;$C1373,MIN(AI$7,$F1373)-$C1373+1,0),MIN(AI$7,$F1373)-AH$7))/365,IF($F1373&gt;AH$7,($D1373-SUM($U1373:AH1373))*$E1373*(IF(AH1373&lt;1,IF(MIN(AI$7,$F1373)&gt;$C1373,MIN(AI$7,$F1373)-$C1373+1,0),MIN(AI$7,$F1373)-AH$7))/365,0))</f>
        <v>0</v>
      </c>
      <c r="AJ1373" s="4">
        <f>IF($F1373=0,($D1373-SUM($U1373:AI1373))*$E1373*(IF(AI1373&lt;1,IF(MIN(AJ$7,$F1373)&gt;$C1373,MIN(AJ$7,$F1373)-$C1373+1,0),MIN(AJ$7,$F1373)-AI$7))/365,IF($F1373&gt;AI$7,($D1373-SUM($U1373:AI1373))*$E1373*(IF(AI1373&lt;1,IF(MIN(AJ$7,$F1373)&gt;$C1373,MIN(AJ$7,$F1373)-$C1373+1,0),MIN(AJ$7,$F1373)-AI$7))/365,0))</f>
        <v>0</v>
      </c>
      <c r="AK1373" s="4">
        <f>IF($F1373=0,($D1373-SUM($U1373:AJ1373))*$E1373*(IF(AJ1373&lt;1,IF(MIN(AK$7,$F1373)&gt;$C1373,MIN(AK$7,$F1373)-$C1373+1,0),MIN(AK$7,$F1373)-AJ$7))/365,IF($F1373&gt;AJ$7,($D1373-SUM($U1373:AJ1373))*$E1373*(IF(AJ1373&lt;1,IF(MIN(AK$7,$F1373)&gt;$C1373,MIN(AK$7,$F1373)-$C1373+1,0),MIN(AK$7,$F1373)-AJ$7))/365,0))</f>
        <v>0</v>
      </c>
      <c r="AL1373" s="4">
        <f>IF($F1373=0,($D1373-SUM($U1373:AK1373))*$E1373*(IF(AK1373&lt;1,IF(MIN(AL$7,$F1373)&gt;$C1373,MIN(AL$7,$F1373)-$C1373+1,0),MIN(AL$7,$F1373)-AK$7))/365,IF($F1373&gt;AK$7,($D1373-SUM($U1373:AK1373))*$E1373*(IF(AK1373&lt;1,IF(MIN(AL$7,$F1373)&gt;$C1373,MIN(AL$7,$F1373)-$C1373+1,0),MIN(AL$7,$F1373)-AK$7))/365,0))</f>
        <v>0</v>
      </c>
      <c r="AM1373" s="4">
        <f>IF($F1373=0,($D1373-SUM($U1373:AL1373))*$E1373*(IF(AL1373&lt;1,IF(MIN(AM$7,$F1373)&gt;$C1373,MIN(AM$7,$F1373)-$C1373+1,0),MIN(AM$7,$F1373)-AL$7))/365,IF($F1373&gt;AL$7,($D1373-SUM($U1373:AL1373))*$E1373*(IF(AL1373&lt;1,IF(MIN(AM$7,$F1373)&gt;$C1373,MIN(AM$7,$F1373)-$C1373+1,0),MIN(AM$7,$F1373)-AL$7))/365,0))</f>
        <v>0</v>
      </c>
      <c r="AN1373" s="4">
        <f>IF($F1373=0,($D1373-SUM($U1373:AM1373))*$E1373*(IF(AM1373&lt;1,IF(MIN(AN$7,$F1373)&gt;$C1373,MIN(AN$7,$F1373)-$C1373+1,0),MIN(AN$7,$F1373)-AM$7))/365,IF($F1373&gt;AM$7,($D1373-SUM($U1373:AM1373))*$E1373*(IF(AM1373&lt;1,IF(MIN(AN$7,$F1373)&gt;$C1373,MIN(AN$7,$F1373)-$C1373+1,0),MIN(AN$7,$F1373)-AM$7))/365,0))</f>
        <v>0</v>
      </c>
      <c r="AO1373" s="4">
        <f>IF($F1373=0,($D1373-SUM($U1373:AN1373))*$E1373*(IF(AN1373&lt;1,IF(MIN(AO$7,$F1373)&gt;$C1373,MIN(AO$7,$F1373)-$C1373+1,0),MIN(AO$7,$F1373)-AN$7))/365,IF($F1373&gt;AN$7,($D1373-SUM($U1373:AN1373))*$E1373*(IF(AN1373&lt;1,IF(MIN(AO$7,$F1373)&gt;$C1373,MIN(AO$7,$F1373)-$C1373+1,0),MIN(AO$7,$F1373)-AN$7))/365,0))</f>
        <v>0</v>
      </c>
      <c r="AP1373" s="4">
        <f>IF($F1373=0,($D1373-SUM($U1373:AO1373))*$E1373*(IF(AO1373&lt;1,IF(MIN(AP$7,$F1373)&gt;$C1373,MIN(AP$7,$F1373)-$C1373+1,0),MIN(AP$7,$F1373)-AO$7))/365,IF($F1373&gt;AO$7,($D1373-SUM($U1373:AO1373))*$E1373*(IF(AO1373&lt;1,IF(MIN(AP$7,$F1373)&gt;$C1373,MIN(AP$7,$F1373)-$C1373+1,0),MIN(AP$7,$F1373)-AO$7))/365,0))</f>
        <v>0</v>
      </c>
      <c r="AQ1373" s="4">
        <f>IF($F1373=0,($D1373-SUM($U1373:AP1373))*$E1373*(IF(AP1373&lt;1,IF(MIN(AQ$7,$F1373)&gt;$C1373,MIN(AQ$7,$F1373)-$C1373+1,0),MIN(AQ$7,$F1373)-AP$7))/365,IF($F1373&gt;AP$7,($D1373-SUM($U1373:AP1373))*$E1373*(IF(AP1373&lt;1,IF(MIN(AQ$7,$F1373)&gt;$C1373,MIN(AQ$7,$F1373)-$C1373+1,0),MIN(AQ$7,$F1373)-AP$7))/365,0))</f>
        <v>0</v>
      </c>
      <c r="AR1373" s="4">
        <f>IF($F1373=0,($D1373-SUM($U1373:AQ1373))*$E1373*(IF(AQ1373&lt;1,IF(MIN(AR$7,$F1373)&gt;$C1373,MIN(AR$7,$F1373)-$C1373+1,0),MIN(AR$7,$F1373)-AQ$7))/365,IF($F1373&gt;AQ$7,($D1373-SUM($U1373:AQ1373))*$E1373*(IF(AQ1373&lt;1,IF(MIN(AR$7,$F1373)&gt;$C1373,MIN(AR$7,$F1373)-$C1373+1,0),MIN(AR$7,$F1373)-AQ$7))/365,0))</f>
        <v>0</v>
      </c>
      <c r="AS1373" s="4">
        <f>IF($F1373=0,($D1373-SUM($U1373:AR1373))*$E1373*(IF(AR1373&lt;1,IF(MIN(AS$7,$F1373)&gt;$C1373,MIN(AS$7,$F1373)-$C1373+1,0),MIN(AS$7,$F1373)-AR$7))/365,IF($F1373&gt;AR$7,($D1373-SUM($U1373:AR1373))*$E1373*(IF(AR1373&lt;1,IF(MIN(AS$7,$F1373)&gt;$C1373,MIN(AS$7,$F1373)-$C1373+1,0),MIN(AS$7,$F1373)-AR$7))/365,0))</f>
        <v>0</v>
      </c>
    </row>
    <row r="1374" spans="1:45">
      <c r="A1374" s="15"/>
      <c r="B1374" s="17"/>
      <c r="C1374" s="16"/>
      <c r="D1374" s="15"/>
      <c r="E1374" s="11"/>
      <c r="F1374" s="16"/>
      <c r="G1374" s="15"/>
      <c r="H1374" s="14"/>
      <c r="I1374" s="5"/>
      <c r="J1374" s="13">
        <f>SUM(U1374:AS1374)</f>
        <v>0</v>
      </c>
      <c r="K1374" s="13">
        <f>IF(F1374=0,D1374-J1374,IF(F1374&lt;41730,0,D1374-J1374))</f>
        <v>0</v>
      </c>
      <c r="L1374" s="12">
        <f>IF(K1374=0,0,IF(G1374-((L$7-C1374)/365)&lt;0,0,G1374-((L$7-C1374)/365)))</f>
        <v>0</v>
      </c>
      <c r="M1374" s="4">
        <f>IF(K1374=0,0,D1374*H1374)</f>
        <v>0</v>
      </c>
      <c r="N1374" s="11">
        <f>IFERROR((1-(M1374/K1374)^(1/L1374)),0)</f>
        <v>0</v>
      </c>
      <c r="O1374" s="10">
        <f>IF(F1374&gt;41730,IF(F1374&gt;41730,(F1374-41730)/365,IF(K1374=0,0,IF(G1374-((L$7-C1374)/365)&lt;0,0,G1374-((L$7-C1374)/365)))),1)</f>
        <v>1</v>
      </c>
      <c r="P1374" s="9">
        <f>IF(K1374&lt;M1374,0,IF(L1374=0,K1374-M1374,K1374*N1374*O1374))</f>
        <v>0</v>
      </c>
      <c r="Q1374" s="19">
        <f>IF(F1374&gt;41730,D1374,0)</f>
        <v>0</v>
      </c>
      <c r="R1374" s="18">
        <f>IF(F1374&gt;41730,J1374+P1374,0)</f>
        <v>0</v>
      </c>
      <c r="S1374" s="9">
        <f>IF(F1374&gt;0,0,K1374-P1374)</f>
        <v>0</v>
      </c>
      <c r="T1374" s="5"/>
      <c r="U1374" s="4">
        <f>D1374*E1374*(IF(U$7&gt;$C1374,U$7-$C1374+1,0))/365</f>
        <v>0</v>
      </c>
      <c r="V1374" s="4">
        <f>($D1374-U1374)*$E1374*(IF(U1374&lt;1,IF(V$7&gt;$C1374,V$7-$C1374+1,0),V$7-U$7))/365</f>
        <v>0</v>
      </c>
      <c r="W1374" s="4">
        <f>IF($F1374=0,($D1374-SUM($U1374:V1374))*$E1374*(IF(V1374&lt;1,IF(MIN(W$7,$F1374)&gt;$C1374,MIN(W$7,$F1374)-$C1374+1,0),MIN(W$7,$F1374)-V$7))/365,IF($F1374&gt;V$7,($D1374-SUM($U1374:V1374))*$E1374*(IF(V1374&lt;1,IF(MIN(W$7,$F1374)&gt;$C1374,MIN(W$7,$F1374)-$C1374+1,0),MIN(W$7,$F1374)-V$7))/365,0))</f>
        <v>0</v>
      </c>
      <c r="X1374" s="4">
        <f>IF($F1374=0,($D1374-SUM($U1374:W1374))*$E1374*(IF(W1374&lt;1,IF(MIN(X$7,$F1374)&gt;$C1374,MIN(X$7,$F1374)-$C1374+1,0),MIN(X$7,$F1374)-W$7))/365,IF($F1374&gt;W$7,($D1374-SUM($U1374:W1374))*$E1374*(IF(W1374&lt;1,IF(MIN(X$7,$F1374)&gt;$C1374,MIN(X$7,$F1374)-$C1374+1,0),MIN(X$7,$F1374)-W$7))/365,0))</f>
        <v>0</v>
      </c>
      <c r="Y1374" s="4">
        <f>IF($F1374=0,($D1374-SUM($U1374:X1374))*$E1374*(IF(X1374&lt;1,IF(MIN(Y$7,$F1374)&gt;$C1374,MIN(Y$7,$F1374)-$C1374+1,0),MIN(Y$7,$F1374)-X$7))/365,IF($F1374&gt;X$7,($D1374-SUM($U1374:X1374))*$E1374*(IF(X1374&lt;1,IF(MIN(Y$7,$F1374)&gt;$C1374,MIN(Y$7,$F1374)-$C1374+1,0),MIN(Y$7,$F1374)-X$7))/365,0))</f>
        <v>0</v>
      </c>
      <c r="Z1374" s="4">
        <f>IF($F1374=0,($D1374-SUM($U1374:Y1374))*$E1374*(IF(Y1374&lt;1,IF(MIN(Z$7,$F1374)&gt;$C1374,MIN(Z$7,$F1374)-$C1374+1,0),MIN(Z$7,$F1374)-Y$7))/365,IF($F1374&gt;Y$7,($D1374-SUM($U1374:Y1374))*$E1374*(IF(Y1374&lt;1,IF(MIN(Z$7,$F1374)&gt;$C1374,MIN(Z$7,$F1374)-$C1374+1,0),MIN(Z$7,$F1374)-Y$7))/365,0))</f>
        <v>0</v>
      </c>
      <c r="AA1374" s="4">
        <f>IF($F1374=0,($D1374-SUM($U1374:Z1374))*$E1374*(IF(Z1374&lt;1,IF(MIN(AA$7,$F1374)&gt;$C1374,MIN(AA$7,$F1374)-$C1374+1,0),MIN(AA$7,$F1374)-Z$7))/365,IF($F1374&gt;Z$7,($D1374-SUM($U1374:Z1374))*$E1374*(IF(Z1374&lt;1,IF(MIN(AA$7,$F1374)&gt;$C1374,MIN(AA$7,$F1374)-$C1374+1,0),MIN(AA$7,$F1374)-Z$7))/365,0))</f>
        <v>0</v>
      </c>
      <c r="AB1374" s="4">
        <f>IF($F1374=0,($D1374-SUM($U1374:AA1374))*$E1374*(IF(AA1374&lt;1,IF(MIN(AB$7,$F1374)&gt;$C1374,MIN(AB$7,$F1374)-$C1374+1,0),MIN(AB$7,$F1374)-AA$7))/365,IF($F1374&gt;AA$7,($D1374-SUM($U1374:AA1374))*$E1374*(IF(AA1374&lt;1,IF(MIN(AB$7,$F1374)&gt;$C1374,MIN(AB$7,$F1374)-$C1374+1,0),MIN(AB$7,$F1374)-AA$7))/365,0))</f>
        <v>0</v>
      </c>
      <c r="AC1374" s="4">
        <f>IF($F1374=0,($D1374-SUM($U1374:AB1374))*$E1374*(IF(AB1374&lt;1,IF(MIN(AC$7,$F1374)&gt;$C1374,MIN(AC$7,$F1374)-$C1374+1,0),MIN(AC$7,$F1374)-AB$7))/365,IF($F1374&gt;AB$7,($D1374-SUM($U1374:AB1374))*$E1374*(IF(AB1374&lt;1,IF(MIN(AC$7,$F1374)&gt;$C1374,MIN(AC$7,$F1374)-$C1374+1,0),MIN(AC$7,$F1374)-AB$7))/365,0))</f>
        <v>0</v>
      </c>
      <c r="AD1374" s="4">
        <f>IF($F1374=0,($D1374-SUM($U1374:AC1374))*$E1374*(IF(AC1374&lt;1,IF(MIN(AD$7,$F1374)&gt;$C1374,MIN(AD$7,$F1374)-$C1374+1,0),MIN(AD$7,$F1374)-AC$7))/365,IF($F1374&gt;AC$7,($D1374-SUM($U1374:AC1374))*$E1374*(IF(AC1374&lt;1,IF(MIN(AD$7,$F1374)&gt;$C1374,MIN(AD$7,$F1374)-$C1374+1,0),MIN(AD$7,$F1374)-AC$7))/365,0))</f>
        <v>0</v>
      </c>
      <c r="AE1374" s="4">
        <f>IF($F1374=0,($D1374-SUM($U1374:AD1374))*$E1374*(IF(AD1374&lt;1,IF(MIN(AE$7,$F1374)&gt;$C1374,MIN(AE$7,$F1374)-$C1374+1,0),MIN(AE$7,$F1374)-AD$7))/365,IF($F1374&gt;AD$7,($D1374-SUM($U1374:AD1374))*$E1374*(IF(AD1374&lt;1,IF(MIN(AE$7,$F1374)&gt;$C1374,MIN(AE$7,$F1374)-$C1374+1,0),MIN(AE$7,$F1374)-AD$7))/365,0))</f>
        <v>0</v>
      </c>
      <c r="AF1374" s="4">
        <f>IF($F1374=0,($D1374-SUM($U1374:AE1374))*$E1374*(IF(AE1374&lt;1,IF(MIN(AF$7,$F1374)&gt;$C1374,MIN(AF$7,$F1374)-$C1374+1,0),MIN(AF$7,$F1374)-AE$7))/365,IF($F1374&gt;AE$7,($D1374-SUM($U1374:AE1374))*$E1374*(IF(AE1374&lt;1,IF(MIN(AF$7,$F1374)&gt;$C1374,MIN(AF$7,$F1374)-$C1374+1,0),MIN(AF$7,$F1374)-AE$7))/365,0))</f>
        <v>0</v>
      </c>
      <c r="AG1374" s="4">
        <f>IF($F1374=0,($D1374-SUM($U1374:AF1374))*$E1374*(IF(AF1374&lt;1,IF(MIN(AG$7,$F1374)&gt;$C1374,MIN(AG$7,$F1374)-$C1374+1,0),MIN(AG$7,$F1374)-AF$7))/365,IF($F1374&gt;AF$7,($D1374-SUM($U1374:AF1374))*$E1374*(IF(AF1374&lt;1,IF(MIN(AG$7,$F1374)&gt;$C1374,MIN(AG$7,$F1374)-$C1374+1,0),MIN(AG$7,$F1374)-AF$7))/365,0))</f>
        <v>0</v>
      </c>
      <c r="AH1374" s="4">
        <f>IF($F1374=0,($D1374-SUM($U1374:AG1374))*$E1374*(IF(AG1374&lt;1,IF(MIN(AH$7,$F1374)&gt;$C1374,MIN(AH$7,$F1374)-$C1374+1,0),MIN(AH$7,$F1374)-AG$7))/365,IF($F1374&gt;AG$7,($D1374-SUM($U1374:AG1374))*$E1374*(IF(AG1374&lt;1,IF(MIN(AH$7,$F1374)&gt;$C1374,MIN(AH$7,$F1374)-$C1374+1,0),MIN(AH$7,$F1374)-AG$7))/365,0))</f>
        <v>0</v>
      </c>
      <c r="AI1374" s="4">
        <f>IF($F1374=0,($D1374-SUM($U1374:AH1374))*$E1374*(IF(AH1374&lt;1,IF(MIN(AI$7,$F1374)&gt;$C1374,MIN(AI$7,$F1374)-$C1374+1,0),MIN(AI$7,$F1374)-AH$7))/365,IF($F1374&gt;AH$7,($D1374-SUM($U1374:AH1374))*$E1374*(IF(AH1374&lt;1,IF(MIN(AI$7,$F1374)&gt;$C1374,MIN(AI$7,$F1374)-$C1374+1,0),MIN(AI$7,$F1374)-AH$7))/365,0))</f>
        <v>0</v>
      </c>
      <c r="AJ1374" s="4">
        <f>IF($F1374=0,($D1374-SUM($U1374:AI1374))*$E1374*(IF(AI1374&lt;1,IF(MIN(AJ$7,$F1374)&gt;$C1374,MIN(AJ$7,$F1374)-$C1374+1,0),MIN(AJ$7,$F1374)-AI$7))/365,IF($F1374&gt;AI$7,($D1374-SUM($U1374:AI1374))*$E1374*(IF(AI1374&lt;1,IF(MIN(AJ$7,$F1374)&gt;$C1374,MIN(AJ$7,$F1374)-$C1374+1,0),MIN(AJ$7,$F1374)-AI$7))/365,0))</f>
        <v>0</v>
      </c>
      <c r="AK1374" s="4">
        <f>IF($F1374=0,($D1374-SUM($U1374:AJ1374))*$E1374*(IF(AJ1374&lt;1,IF(MIN(AK$7,$F1374)&gt;$C1374,MIN(AK$7,$F1374)-$C1374+1,0),MIN(AK$7,$F1374)-AJ$7))/365,IF($F1374&gt;AJ$7,($D1374-SUM($U1374:AJ1374))*$E1374*(IF(AJ1374&lt;1,IF(MIN(AK$7,$F1374)&gt;$C1374,MIN(AK$7,$F1374)-$C1374+1,0),MIN(AK$7,$F1374)-AJ$7))/365,0))</f>
        <v>0</v>
      </c>
      <c r="AL1374" s="4">
        <f>IF($F1374=0,($D1374-SUM($U1374:AK1374))*$E1374*(IF(AK1374&lt;1,IF(MIN(AL$7,$F1374)&gt;$C1374,MIN(AL$7,$F1374)-$C1374+1,0),MIN(AL$7,$F1374)-AK$7))/365,IF($F1374&gt;AK$7,($D1374-SUM($U1374:AK1374))*$E1374*(IF(AK1374&lt;1,IF(MIN(AL$7,$F1374)&gt;$C1374,MIN(AL$7,$F1374)-$C1374+1,0),MIN(AL$7,$F1374)-AK$7))/365,0))</f>
        <v>0</v>
      </c>
      <c r="AM1374" s="4">
        <f>IF($F1374=0,($D1374-SUM($U1374:AL1374))*$E1374*(IF(AL1374&lt;1,IF(MIN(AM$7,$F1374)&gt;$C1374,MIN(AM$7,$F1374)-$C1374+1,0),MIN(AM$7,$F1374)-AL$7))/365,IF($F1374&gt;AL$7,($D1374-SUM($U1374:AL1374))*$E1374*(IF(AL1374&lt;1,IF(MIN(AM$7,$F1374)&gt;$C1374,MIN(AM$7,$F1374)-$C1374+1,0),MIN(AM$7,$F1374)-AL$7))/365,0))</f>
        <v>0</v>
      </c>
      <c r="AN1374" s="4">
        <f>IF($F1374=0,($D1374-SUM($U1374:AM1374))*$E1374*(IF(AM1374&lt;1,IF(MIN(AN$7,$F1374)&gt;$C1374,MIN(AN$7,$F1374)-$C1374+1,0),MIN(AN$7,$F1374)-AM$7))/365,IF($F1374&gt;AM$7,($D1374-SUM($U1374:AM1374))*$E1374*(IF(AM1374&lt;1,IF(MIN(AN$7,$F1374)&gt;$C1374,MIN(AN$7,$F1374)-$C1374+1,0),MIN(AN$7,$F1374)-AM$7))/365,0))</f>
        <v>0</v>
      </c>
      <c r="AO1374" s="4">
        <f>IF($F1374=0,($D1374-SUM($U1374:AN1374))*$E1374*(IF(AN1374&lt;1,IF(MIN(AO$7,$F1374)&gt;$C1374,MIN(AO$7,$F1374)-$C1374+1,0),MIN(AO$7,$F1374)-AN$7))/365,IF($F1374&gt;AN$7,($D1374-SUM($U1374:AN1374))*$E1374*(IF(AN1374&lt;1,IF(MIN(AO$7,$F1374)&gt;$C1374,MIN(AO$7,$F1374)-$C1374+1,0),MIN(AO$7,$F1374)-AN$7))/365,0))</f>
        <v>0</v>
      </c>
      <c r="AP1374" s="4">
        <f>IF($F1374=0,($D1374-SUM($U1374:AO1374))*$E1374*(IF(AO1374&lt;1,IF(MIN(AP$7,$F1374)&gt;$C1374,MIN(AP$7,$F1374)-$C1374+1,0),MIN(AP$7,$F1374)-AO$7))/365,IF($F1374&gt;AO$7,($D1374-SUM($U1374:AO1374))*$E1374*(IF(AO1374&lt;1,IF(MIN(AP$7,$F1374)&gt;$C1374,MIN(AP$7,$F1374)-$C1374+1,0),MIN(AP$7,$F1374)-AO$7))/365,0))</f>
        <v>0</v>
      </c>
      <c r="AQ1374" s="4">
        <f>IF($F1374=0,($D1374-SUM($U1374:AP1374))*$E1374*(IF(AP1374&lt;1,IF(MIN(AQ$7,$F1374)&gt;$C1374,MIN(AQ$7,$F1374)-$C1374+1,0),MIN(AQ$7,$F1374)-AP$7))/365,IF($F1374&gt;AP$7,($D1374-SUM($U1374:AP1374))*$E1374*(IF(AP1374&lt;1,IF(MIN(AQ$7,$F1374)&gt;$C1374,MIN(AQ$7,$F1374)-$C1374+1,0),MIN(AQ$7,$F1374)-AP$7))/365,0))</f>
        <v>0</v>
      </c>
      <c r="AR1374" s="4">
        <f>IF($F1374=0,($D1374-SUM($U1374:AQ1374))*$E1374*(IF(AQ1374&lt;1,IF(MIN(AR$7,$F1374)&gt;$C1374,MIN(AR$7,$F1374)-$C1374+1,0),MIN(AR$7,$F1374)-AQ$7))/365,IF($F1374&gt;AQ$7,($D1374-SUM($U1374:AQ1374))*$E1374*(IF(AQ1374&lt;1,IF(MIN(AR$7,$F1374)&gt;$C1374,MIN(AR$7,$F1374)-$C1374+1,0),MIN(AR$7,$F1374)-AQ$7))/365,0))</f>
        <v>0</v>
      </c>
      <c r="AS1374" s="4">
        <f>IF($F1374=0,($D1374-SUM($U1374:AR1374))*$E1374*(IF(AR1374&lt;1,IF(MIN(AS$7,$F1374)&gt;$C1374,MIN(AS$7,$F1374)-$C1374+1,0),MIN(AS$7,$F1374)-AR$7))/365,IF($F1374&gt;AR$7,($D1374-SUM($U1374:AR1374))*$E1374*(IF(AR1374&lt;1,IF(MIN(AS$7,$F1374)&gt;$C1374,MIN(AS$7,$F1374)-$C1374+1,0),MIN(AS$7,$F1374)-AR$7))/365,0))</f>
        <v>0</v>
      </c>
    </row>
    <row r="1375" spans="1:45">
      <c r="A1375" s="15"/>
      <c r="B1375" s="17"/>
      <c r="C1375" s="16"/>
      <c r="D1375" s="15"/>
      <c r="E1375" s="11"/>
      <c r="F1375" s="16"/>
      <c r="G1375" s="15"/>
      <c r="H1375" s="14"/>
      <c r="I1375" s="5"/>
      <c r="J1375" s="13">
        <f>SUM(U1375:AS1375)</f>
        <v>0</v>
      </c>
      <c r="K1375" s="13">
        <f>IF(F1375=0,D1375-J1375,IF(F1375&lt;41730,0,D1375-J1375))</f>
        <v>0</v>
      </c>
      <c r="L1375" s="12">
        <f>IF(K1375=0,0,IF(G1375-((L$7-C1375)/365)&lt;0,0,G1375-((L$7-C1375)/365)))</f>
        <v>0</v>
      </c>
      <c r="M1375" s="4">
        <f>IF(K1375=0,0,D1375*H1375)</f>
        <v>0</v>
      </c>
      <c r="N1375" s="11">
        <f>IFERROR((1-(M1375/K1375)^(1/L1375)),0)</f>
        <v>0</v>
      </c>
      <c r="O1375" s="10">
        <f>IF(F1375&gt;41730,IF(F1375&gt;41730,(F1375-41730)/365,IF(K1375=0,0,IF(G1375-((L$7-C1375)/365)&lt;0,0,G1375-((L$7-C1375)/365)))),1)</f>
        <v>1</v>
      </c>
      <c r="P1375" s="9">
        <f>IF(K1375&lt;M1375,0,IF(L1375=0,K1375-M1375,K1375*N1375*O1375))</f>
        <v>0</v>
      </c>
      <c r="Q1375" s="19">
        <f>IF(F1375&gt;41730,D1375,0)</f>
        <v>0</v>
      </c>
      <c r="R1375" s="18">
        <f>IF(F1375&gt;41730,J1375+P1375,0)</f>
        <v>0</v>
      </c>
      <c r="S1375" s="9">
        <f>IF(F1375&gt;0,0,K1375-P1375)</f>
        <v>0</v>
      </c>
      <c r="T1375" s="5"/>
      <c r="U1375" s="4">
        <f>D1375*E1375*(IF(U$7&gt;$C1375,U$7-$C1375+1,0))/365</f>
        <v>0</v>
      </c>
      <c r="V1375" s="4">
        <f>($D1375-U1375)*$E1375*(IF(U1375&lt;1,IF(V$7&gt;$C1375,V$7-$C1375+1,0),V$7-U$7))/365</f>
        <v>0</v>
      </c>
      <c r="W1375" s="4">
        <f>IF($F1375=0,($D1375-SUM($U1375:V1375))*$E1375*(IF(V1375&lt;1,IF(MIN(W$7,$F1375)&gt;$C1375,MIN(W$7,$F1375)-$C1375+1,0),MIN(W$7,$F1375)-V$7))/365,IF($F1375&gt;V$7,($D1375-SUM($U1375:V1375))*$E1375*(IF(V1375&lt;1,IF(MIN(W$7,$F1375)&gt;$C1375,MIN(W$7,$F1375)-$C1375+1,0),MIN(W$7,$F1375)-V$7))/365,0))</f>
        <v>0</v>
      </c>
      <c r="X1375" s="4">
        <f>IF($F1375=0,($D1375-SUM($U1375:W1375))*$E1375*(IF(W1375&lt;1,IF(MIN(X$7,$F1375)&gt;$C1375,MIN(X$7,$F1375)-$C1375+1,0),MIN(X$7,$F1375)-W$7))/365,IF($F1375&gt;W$7,($D1375-SUM($U1375:W1375))*$E1375*(IF(W1375&lt;1,IF(MIN(X$7,$F1375)&gt;$C1375,MIN(X$7,$F1375)-$C1375+1,0),MIN(X$7,$F1375)-W$7))/365,0))</f>
        <v>0</v>
      </c>
      <c r="Y1375" s="4">
        <f>IF($F1375=0,($D1375-SUM($U1375:X1375))*$E1375*(IF(X1375&lt;1,IF(MIN(Y$7,$F1375)&gt;$C1375,MIN(Y$7,$F1375)-$C1375+1,0),MIN(Y$7,$F1375)-X$7))/365,IF($F1375&gt;X$7,($D1375-SUM($U1375:X1375))*$E1375*(IF(X1375&lt;1,IF(MIN(Y$7,$F1375)&gt;$C1375,MIN(Y$7,$F1375)-$C1375+1,0),MIN(Y$7,$F1375)-X$7))/365,0))</f>
        <v>0</v>
      </c>
      <c r="Z1375" s="4">
        <f>IF($F1375=0,($D1375-SUM($U1375:Y1375))*$E1375*(IF(Y1375&lt;1,IF(MIN(Z$7,$F1375)&gt;$C1375,MIN(Z$7,$F1375)-$C1375+1,0),MIN(Z$7,$F1375)-Y$7))/365,IF($F1375&gt;Y$7,($D1375-SUM($U1375:Y1375))*$E1375*(IF(Y1375&lt;1,IF(MIN(Z$7,$F1375)&gt;$C1375,MIN(Z$7,$F1375)-$C1375+1,0),MIN(Z$7,$F1375)-Y$7))/365,0))</f>
        <v>0</v>
      </c>
      <c r="AA1375" s="4">
        <f>IF($F1375=0,($D1375-SUM($U1375:Z1375))*$E1375*(IF(Z1375&lt;1,IF(MIN(AA$7,$F1375)&gt;$C1375,MIN(AA$7,$F1375)-$C1375+1,0),MIN(AA$7,$F1375)-Z$7))/365,IF($F1375&gt;Z$7,($D1375-SUM($U1375:Z1375))*$E1375*(IF(Z1375&lt;1,IF(MIN(AA$7,$F1375)&gt;$C1375,MIN(AA$7,$F1375)-$C1375+1,0),MIN(AA$7,$F1375)-Z$7))/365,0))</f>
        <v>0</v>
      </c>
      <c r="AB1375" s="4">
        <f>IF($F1375=0,($D1375-SUM($U1375:AA1375))*$E1375*(IF(AA1375&lt;1,IF(MIN(AB$7,$F1375)&gt;$C1375,MIN(AB$7,$F1375)-$C1375+1,0),MIN(AB$7,$F1375)-AA$7))/365,IF($F1375&gt;AA$7,($D1375-SUM($U1375:AA1375))*$E1375*(IF(AA1375&lt;1,IF(MIN(AB$7,$F1375)&gt;$C1375,MIN(AB$7,$F1375)-$C1375+1,0),MIN(AB$7,$F1375)-AA$7))/365,0))</f>
        <v>0</v>
      </c>
      <c r="AC1375" s="4">
        <f>IF($F1375=0,($D1375-SUM($U1375:AB1375))*$E1375*(IF(AB1375&lt;1,IF(MIN(AC$7,$F1375)&gt;$C1375,MIN(AC$7,$F1375)-$C1375+1,0),MIN(AC$7,$F1375)-AB$7))/365,IF($F1375&gt;AB$7,($D1375-SUM($U1375:AB1375))*$E1375*(IF(AB1375&lt;1,IF(MIN(AC$7,$F1375)&gt;$C1375,MIN(AC$7,$F1375)-$C1375+1,0),MIN(AC$7,$F1375)-AB$7))/365,0))</f>
        <v>0</v>
      </c>
      <c r="AD1375" s="4">
        <f>IF($F1375=0,($D1375-SUM($U1375:AC1375))*$E1375*(IF(AC1375&lt;1,IF(MIN(AD$7,$F1375)&gt;$C1375,MIN(AD$7,$F1375)-$C1375+1,0),MIN(AD$7,$F1375)-AC$7))/365,IF($F1375&gt;AC$7,($D1375-SUM($U1375:AC1375))*$E1375*(IF(AC1375&lt;1,IF(MIN(AD$7,$F1375)&gt;$C1375,MIN(AD$7,$F1375)-$C1375+1,0),MIN(AD$7,$F1375)-AC$7))/365,0))</f>
        <v>0</v>
      </c>
      <c r="AE1375" s="4">
        <f>IF($F1375=0,($D1375-SUM($U1375:AD1375))*$E1375*(IF(AD1375&lt;1,IF(MIN(AE$7,$F1375)&gt;$C1375,MIN(AE$7,$F1375)-$C1375+1,0),MIN(AE$7,$F1375)-AD$7))/365,IF($F1375&gt;AD$7,($D1375-SUM($U1375:AD1375))*$E1375*(IF(AD1375&lt;1,IF(MIN(AE$7,$F1375)&gt;$C1375,MIN(AE$7,$F1375)-$C1375+1,0),MIN(AE$7,$F1375)-AD$7))/365,0))</f>
        <v>0</v>
      </c>
      <c r="AF1375" s="4">
        <f>IF($F1375=0,($D1375-SUM($U1375:AE1375))*$E1375*(IF(AE1375&lt;1,IF(MIN(AF$7,$F1375)&gt;$C1375,MIN(AF$7,$F1375)-$C1375+1,0),MIN(AF$7,$F1375)-AE$7))/365,IF($F1375&gt;AE$7,($D1375-SUM($U1375:AE1375))*$E1375*(IF(AE1375&lt;1,IF(MIN(AF$7,$F1375)&gt;$C1375,MIN(AF$7,$F1375)-$C1375+1,0),MIN(AF$7,$F1375)-AE$7))/365,0))</f>
        <v>0</v>
      </c>
      <c r="AG1375" s="4">
        <f>IF($F1375=0,($D1375-SUM($U1375:AF1375))*$E1375*(IF(AF1375&lt;1,IF(MIN(AG$7,$F1375)&gt;$C1375,MIN(AG$7,$F1375)-$C1375+1,0),MIN(AG$7,$F1375)-AF$7))/365,IF($F1375&gt;AF$7,($D1375-SUM($U1375:AF1375))*$E1375*(IF(AF1375&lt;1,IF(MIN(AG$7,$F1375)&gt;$C1375,MIN(AG$7,$F1375)-$C1375+1,0),MIN(AG$7,$F1375)-AF$7))/365,0))</f>
        <v>0</v>
      </c>
      <c r="AH1375" s="4">
        <f>IF($F1375=0,($D1375-SUM($U1375:AG1375))*$E1375*(IF(AG1375&lt;1,IF(MIN(AH$7,$F1375)&gt;$C1375,MIN(AH$7,$F1375)-$C1375+1,0),MIN(AH$7,$F1375)-AG$7))/365,IF($F1375&gt;AG$7,($D1375-SUM($U1375:AG1375))*$E1375*(IF(AG1375&lt;1,IF(MIN(AH$7,$F1375)&gt;$C1375,MIN(AH$7,$F1375)-$C1375+1,0),MIN(AH$7,$F1375)-AG$7))/365,0))</f>
        <v>0</v>
      </c>
      <c r="AI1375" s="4">
        <f>IF($F1375=0,($D1375-SUM($U1375:AH1375))*$E1375*(IF(AH1375&lt;1,IF(MIN(AI$7,$F1375)&gt;$C1375,MIN(AI$7,$F1375)-$C1375+1,0),MIN(AI$7,$F1375)-AH$7))/365,IF($F1375&gt;AH$7,($D1375-SUM($U1375:AH1375))*$E1375*(IF(AH1375&lt;1,IF(MIN(AI$7,$F1375)&gt;$C1375,MIN(AI$7,$F1375)-$C1375+1,0),MIN(AI$7,$F1375)-AH$7))/365,0))</f>
        <v>0</v>
      </c>
      <c r="AJ1375" s="4">
        <f>IF($F1375=0,($D1375-SUM($U1375:AI1375))*$E1375*(IF(AI1375&lt;1,IF(MIN(AJ$7,$F1375)&gt;$C1375,MIN(AJ$7,$F1375)-$C1375+1,0),MIN(AJ$7,$F1375)-AI$7))/365,IF($F1375&gt;AI$7,($D1375-SUM($U1375:AI1375))*$E1375*(IF(AI1375&lt;1,IF(MIN(AJ$7,$F1375)&gt;$C1375,MIN(AJ$7,$F1375)-$C1375+1,0),MIN(AJ$7,$F1375)-AI$7))/365,0))</f>
        <v>0</v>
      </c>
      <c r="AK1375" s="4">
        <f>IF($F1375=0,($D1375-SUM($U1375:AJ1375))*$E1375*(IF(AJ1375&lt;1,IF(MIN(AK$7,$F1375)&gt;$C1375,MIN(AK$7,$F1375)-$C1375+1,0),MIN(AK$7,$F1375)-AJ$7))/365,IF($F1375&gt;AJ$7,($D1375-SUM($U1375:AJ1375))*$E1375*(IF(AJ1375&lt;1,IF(MIN(AK$7,$F1375)&gt;$C1375,MIN(AK$7,$F1375)-$C1375+1,0),MIN(AK$7,$F1375)-AJ$7))/365,0))</f>
        <v>0</v>
      </c>
      <c r="AL1375" s="4">
        <f>IF($F1375=0,($D1375-SUM($U1375:AK1375))*$E1375*(IF(AK1375&lt;1,IF(MIN(AL$7,$F1375)&gt;$C1375,MIN(AL$7,$F1375)-$C1375+1,0),MIN(AL$7,$F1375)-AK$7))/365,IF($F1375&gt;AK$7,($D1375-SUM($U1375:AK1375))*$E1375*(IF(AK1375&lt;1,IF(MIN(AL$7,$F1375)&gt;$C1375,MIN(AL$7,$F1375)-$C1375+1,0),MIN(AL$7,$F1375)-AK$7))/365,0))</f>
        <v>0</v>
      </c>
      <c r="AM1375" s="4">
        <f>IF($F1375=0,($D1375-SUM($U1375:AL1375))*$E1375*(IF(AL1375&lt;1,IF(MIN(AM$7,$F1375)&gt;$C1375,MIN(AM$7,$F1375)-$C1375+1,0),MIN(AM$7,$F1375)-AL$7))/365,IF($F1375&gt;AL$7,($D1375-SUM($U1375:AL1375))*$E1375*(IF(AL1375&lt;1,IF(MIN(AM$7,$F1375)&gt;$C1375,MIN(AM$7,$F1375)-$C1375+1,0),MIN(AM$7,$F1375)-AL$7))/365,0))</f>
        <v>0</v>
      </c>
      <c r="AN1375" s="4">
        <f>IF($F1375=0,($D1375-SUM($U1375:AM1375))*$E1375*(IF(AM1375&lt;1,IF(MIN(AN$7,$F1375)&gt;$C1375,MIN(AN$7,$F1375)-$C1375+1,0),MIN(AN$7,$F1375)-AM$7))/365,IF($F1375&gt;AM$7,($D1375-SUM($U1375:AM1375))*$E1375*(IF(AM1375&lt;1,IF(MIN(AN$7,$F1375)&gt;$C1375,MIN(AN$7,$F1375)-$C1375+1,0),MIN(AN$7,$F1375)-AM$7))/365,0))</f>
        <v>0</v>
      </c>
      <c r="AO1375" s="4">
        <f>IF($F1375=0,($D1375-SUM($U1375:AN1375))*$E1375*(IF(AN1375&lt;1,IF(MIN(AO$7,$F1375)&gt;$C1375,MIN(AO$7,$F1375)-$C1375+1,0),MIN(AO$7,$F1375)-AN$7))/365,IF($F1375&gt;AN$7,($D1375-SUM($U1375:AN1375))*$E1375*(IF(AN1375&lt;1,IF(MIN(AO$7,$F1375)&gt;$C1375,MIN(AO$7,$F1375)-$C1375+1,0),MIN(AO$7,$F1375)-AN$7))/365,0))</f>
        <v>0</v>
      </c>
      <c r="AP1375" s="4">
        <f>IF($F1375=0,($D1375-SUM($U1375:AO1375))*$E1375*(IF(AO1375&lt;1,IF(MIN(AP$7,$F1375)&gt;$C1375,MIN(AP$7,$F1375)-$C1375+1,0),MIN(AP$7,$F1375)-AO$7))/365,IF($F1375&gt;AO$7,($D1375-SUM($U1375:AO1375))*$E1375*(IF(AO1375&lt;1,IF(MIN(AP$7,$F1375)&gt;$C1375,MIN(AP$7,$F1375)-$C1375+1,0),MIN(AP$7,$F1375)-AO$7))/365,0))</f>
        <v>0</v>
      </c>
      <c r="AQ1375" s="4">
        <f>IF($F1375=0,($D1375-SUM($U1375:AP1375))*$E1375*(IF(AP1375&lt;1,IF(MIN(AQ$7,$F1375)&gt;$C1375,MIN(AQ$7,$F1375)-$C1375+1,0),MIN(AQ$7,$F1375)-AP$7))/365,IF($F1375&gt;AP$7,($D1375-SUM($U1375:AP1375))*$E1375*(IF(AP1375&lt;1,IF(MIN(AQ$7,$F1375)&gt;$C1375,MIN(AQ$7,$F1375)-$C1375+1,0),MIN(AQ$7,$F1375)-AP$7))/365,0))</f>
        <v>0</v>
      </c>
      <c r="AR1375" s="4">
        <f>IF($F1375=0,($D1375-SUM($U1375:AQ1375))*$E1375*(IF(AQ1375&lt;1,IF(MIN(AR$7,$F1375)&gt;$C1375,MIN(AR$7,$F1375)-$C1375+1,0),MIN(AR$7,$F1375)-AQ$7))/365,IF($F1375&gt;AQ$7,($D1375-SUM($U1375:AQ1375))*$E1375*(IF(AQ1375&lt;1,IF(MIN(AR$7,$F1375)&gt;$C1375,MIN(AR$7,$F1375)-$C1375+1,0),MIN(AR$7,$F1375)-AQ$7))/365,0))</f>
        <v>0</v>
      </c>
      <c r="AS1375" s="4">
        <f>IF($F1375=0,($D1375-SUM($U1375:AR1375))*$E1375*(IF(AR1375&lt;1,IF(MIN(AS$7,$F1375)&gt;$C1375,MIN(AS$7,$F1375)-$C1375+1,0),MIN(AS$7,$F1375)-AR$7))/365,IF($F1375&gt;AR$7,($D1375-SUM($U1375:AR1375))*$E1375*(IF(AR1375&lt;1,IF(MIN(AS$7,$F1375)&gt;$C1375,MIN(AS$7,$F1375)-$C1375+1,0),MIN(AS$7,$F1375)-AR$7))/365,0))</f>
        <v>0</v>
      </c>
    </row>
    <row r="1376" spans="1:45">
      <c r="A1376" s="15"/>
      <c r="B1376" s="17"/>
      <c r="C1376" s="16"/>
      <c r="D1376" s="15"/>
      <c r="E1376" s="11"/>
      <c r="F1376" s="16"/>
      <c r="G1376" s="15"/>
      <c r="H1376" s="14"/>
      <c r="I1376" s="5"/>
      <c r="J1376" s="13">
        <f>SUM(U1376:AS1376)</f>
        <v>0</v>
      </c>
      <c r="K1376" s="13">
        <f>IF(F1376=0,D1376-J1376,IF(F1376&lt;41730,0,D1376-J1376))</f>
        <v>0</v>
      </c>
      <c r="L1376" s="12">
        <f>IF(K1376=0,0,IF(G1376-((L$7-C1376)/365)&lt;0,0,G1376-((L$7-C1376)/365)))</f>
        <v>0</v>
      </c>
      <c r="M1376" s="4">
        <f>IF(K1376=0,0,D1376*H1376)</f>
        <v>0</v>
      </c>
      <c r="N1376" s="11">
        <f>IFERROR((1-(M1376/K1376)^(1/L1376)),0)</f>
        <v>0</v>
      </c>
      <c r="O1376" s="10">
        <f>IF(F1376&gt;41730,IF(F1376&gt;41730,(F1376-41730)/365,IF(K1376=0,0,IF(G1376-((L$7-C1376)/365)&lt;0,0,G1376-((L$7-C1376)/365)))),1)</f>
        <v>1</v>
      </c>
      <c r="P1376" s="9">
        <f>IF(K1376&lt;M1376,0,IF(L1376=0,K1376-M1376,K1376*N1376*O1376))</f>
        <v>0</v>
      </c>
      <c r="Q1376" s="19">
        <f>IF(F1376&gt;41730,D1376,0)</f>
        <v>0</v>
      </c>
      <c r="R1376" s="18">
        <f>IF(F1376&gt;41730,J1376+P1376,0)</f>
        <v>0</v>
      </c>
      <c r="S1376" s="9">
        <f>IF(F1376&gt;0,0,K1376-P1376)</f>
        <v>0</v>
      </c>
      <c r="T1376" s="5"/>
      <c r="U1376" s="4">
        <f>D1376*E1376*(IF(U$7&gt;$C1376,U$7-$C1376+1,0))/365</f>
        <v>0</v>
      </c>
      <c r="V1376" s="4">
        <f>($D1376-U1376)*$E1376*(IF(U1376&lt;1,IF(V$7&gt;$C1376,V$7-$C1376+1,0),V$7-U$7))/365</f>
        <v>0</v>
      </c>
      <c r="W1376" s="4">
        <f>IF($F1376=0,($D1376-SUM($U1376:V1376))*$E1376*(IF(V1376&lt;1,IF(MIN(W$7,$F1376)&gt;$C1376,MIN(W$7,$F1376)-$C1376+1,0),MIN(W$7,$F1376)-V$7))/365,IF($F1376&gt;V$7,($D1376-SUM($U1376:V1376))*$E1376*(IF(V1376&lt;1,IF(MIN(W$7,$F1376)&gt;$C1376,MIN(W$7,$F1376)-$C1376+1,0),MIN(W$7,$F1376)-V$7))/365,0))</f>
        <v>0</v>
      </c>
      <c r="X1376" s="4">
        <f>IF($F1376=0,($D1376-SUM($U1376:W1376))*$E1376*(IF(W1376&lt;1,IF(MIN(X$7,$F1376)&gt;$C1376,MIN(X$7,$F1376)-$C1376+1,0),MIN(X$7,$F1376)-W$7))/365,IF($F1376&gt;W$7,($D1376-SUM($U1376:W1376))*$E1376*(IF(W1376&lt;1,IF(MIN(X$7,$F1376)&gt;$C1376,MIN(X$7,$F1376)-$C1376+1,0),MIN(X$7,$F1376)-W$7))/365,0))</f>
        <v>0</v>
      </c>
      <c r="Y1376" s="4">
        <f>IF($F1376=0,($D1376-SUM($U1376:X1376))*$E1376*(IF(X1376&lt;1,IF(MIN(Y$7,$F1376)&gt;$C1376,MIN(Y$7,$F1376)-$C1376+1,0),MIN(Y$7,$F1376)-X$7))/365,IF($F1376&gt;X$7,($D1376-SUM($U1376:X1376))*$E1376*(IF(X1376&lt;1,IF(MIN(Y$7,$F1376)&gt;$C1376,MIN(Y$7,$F1376)-$C1376+1,0),MIN(Y$7,$F1376)-X$7))/365,0))</f>
        <v>0</v>
      </c>
      <c r="Z1376" s="4">
        <f>IF($F1376=0,($D1376-SUM($U1376:Y1376))*$E1376*(IF(Y1376&lt;1,IF(MIN(Z$7,$F1376)&gt;$C1376,MIN(Z$7,$F1376)-$C1376+1,0),MIN(Z$7,$F1376)-Y$7))/365,IF($F1376&gt;Y$7,($D1376-SUM($U1376:Y1376))*$E1376*(IF(Y1376&lt;1,IF(MIN(Z$7,$F1376)&gt;$C1376,MIN(Z$7,$F1376)-$C1376+1,0),MIN(Z$7,$F1376)-Y$7))/365,0))</f>
        <v>0</v>
      </c>
      <c r="AA1376" s="4">
        <f>IF($F1376=0,($D1376-SUM($U1376:Z1376))*$E1376*(IF(Z1376&lt;1,IF(MIN(AA$7,$F1376)&gt;$C1376,MIN(AA$7,$F1376)-$C1376+1,0),MIN(AA$7,$F1376)-Z$7))/365,IF($F1376&gt;Z$7,($D1376-SUM($U1376:Z1376))*$E1376*(IF(Z1376&lt;1,IF(MIN(AA$7,$F1376)&gt;$C1376,MIN(AA$7,$F1376)-$C1376+1,0),MIN(AA$7,$F1376)-Z$7))/365,0))</f>
        <v>0</v>
      </c>
      <c r="AB1376" s="4">
        <f>IF($F1376=0,($D1376-SUM($U1376:AA1376))*$E1376*(IF(AA1376&lt;1,IF(MIN(AB$7,$F1376)&gt;$C1376,MIN(AB$7,$F1376)-$C1376+1,0),MIN(AB$7,$F1376)-AA$7))/365,IF($F1376&gt;AA$7,($D1376-SUM($U1376:AA1376))*$E1376*(IF(AA1376&lt;1,IF(MIN(AB$7,$F1376)&gt;$C1376,MIN(AB$7,$F1376)-$C1376+1,0),MIN(AB$7,$F1376)-AA$7))/365,0))</f>
        <v>0</v>
      </c>
      <c r="AC1376" s="4">
        <f>IF($F1376=0,($D1376-SUM($U1376:AB1376))*$E1376*(IF(AB1376&lt;1,IF(MIN(AC$7,$F1376)&gt;$C1376,MIN(AC$7,$F1376)-$C1376+1,0),MIN(AC$7,$F1376)-AB$7))/365,IF($F1376&gt;AB$7,($D1376-SUM($U1376:AB1376))*$E1376*(IF(AB1376&lt;1,IF(MIN(AC$7,$F1376)&gt;$C1376,MIN(AC$7,$F1376)-$C1376+1,0),MIN(AC$7,$F1376)-AB$7))/365,0))</f>
        <v>0</v>
      </c>
      <c r="AD1376" s="4">
        <f>IF($F1376=0,($D1376-SUM($U1376:AC1376))*$E1376*(IF(AC1376&lt;1,IF(MIN(AD$7,$F1376)&gt;$C1376,MIN(AD$7,$F1376)-$C1376+1,0),MIN(AD$7,$F1376)-AC$7))/365,IF($F1376&gt;AC$7,($D1376-SUM($U1376:AC1376))*$E1376*(IF(AC1376&lt;1,IF(MIN(AD$7,$F1376)&gt;$C1376,MIN(AD$7,$F1376)-$C1376+1,0),MIN(AD$7,$F1376)-AC$7))/365,0))</f>
        <v>0</v>
      </c>
      <c r="AE1376" s="4">
        <f>IF($F1376=0,($D1376-SUM($U1376:AD1376))*$E1376*(IF(AD1376&lt;1,IF(MIN(AE$7,$F1376)&gt;$C1376,MIN(AE$7,$F1376)-$C1376+1,0),MIN(AE$7,$F1376)-AD$7))/365,IF($F1376&gt;AD$7,($D1376-SUM($U1376:AD1376))*$E1376*(IF(AD1376&lt;1,IF(MIN(AE$7,$F1376)&gt;$C1376,MIN(AE$7,$F1376)-$C1376+1,0),MIN(AE$7,$F1376)-AD$7))/365,0))</f>
        <v>0</v>
      </c>
      <c r="AF1376" s="4">
        <f>IF($F1376=0,($D1376-SUM($U1376:AE1376))*$E1376*(IF(AE1376&lt;1,IF(MIN(AF$7,$F1376)&gt;$C1376,MIN(AF$7,$F1376)-$C1376+1,0),MIN(AF$7,$F1376)-AE$7))/365,IF($F1376&gt;AE$7,($D1376-SUM($U1376:AE1376))*$E1376*(IF(AE1376&lt;1,IF(MIN(AF$7,$F1376)&gt;$C1376,MIN(AF$7,$F1376)-$C1376+1,0),MIN(AF$7,$F1376)-AE$7))/365,0))</f>
        <v>0</v>
      </c>
      <c r="AG1376" s="4">
        <f>IF($F1376=0,($D1376-SUM($U1376:AF1376))*$E1376*(IF(AF1376&lt;1,IF(MIN(AG$7,$F1376)&gt;$C1376,MIN(AG$7,$F1376)-$C1376+1,0),MIN(AG$7,$F1376)-AF$7))/365,IF($F1376&gt;AF$7,($D1376-SUM($U1376:AF1376))*$E1376*(IF(AF1376&lt;1,IF(MIN(AG$7,$F1376)&gt;$C1376,MIN(AG$7,$F1376)-$C1376+1,0),MIN(AG$7,$F1376)-AF$7))/365,0))</f>
        <v>0</v>
      </c>
      <c r="AH1376" s="4">
        <f>IF($F1376=0,($D1376-SUM($U1376:AG1376))*$E1376*(IF(AG1376&lt;1,IF(MIN(AH$7,$F1376)&gt;$C1376,MIN(AH$7,$F1376)-$C1376+1,0),MIN(AH$7,$F1376)-AG$7))/365,IF($F1376&gt;AG$7,($D1376-SUM($U1376:AG1376))*$E1376*(IF(AG1376&lt;1,IF(MIN(AH$7,$F1376)&gt;$C1376,MIN(AH$7,$F1376)-$C1376+1,0),MIN(AH$7,$F1376)-AG$7))/365,0))</f>
        <v>0</v>
      </c>
      <c r="AI1376" s="4">
        <f>IF($F1376=0,($D1376-SUM($U1376:AH1376))*$E1376*(IF(AH1376&lt;1,IF(MIN(AI$7,$F1376)&gt;$C1376,MIN(AI$7,$F1376)-$C1376+1,0),MIN(AI$7,$F1376)-AH$7))/365,IF($F1376&gt;AH$7,($D1376-SUM($U1376:AH1376))*$E1376*(IF(AH1376&lt;1,IF(MIN(AI$7,$F1376)&gt;$C1376,MIN(AI$7,$F1376)-$C1376+1,0),MIN(AI$7,$F1376)-AH$7))/365,0))</f>
        <v>0</v>
      </c>
      <c r="AJ1376" s="4">
        <f>IF($F1376=0,($D1376-SUM($U1376:AI1376))*$E1376*(IF(AI1376&lt;1,IF(MIN(AJ$7,$F1376)&gt;$C1376,MIN(AJ$7,$F1376)-$C1376+1,0),MIN(AJ$7,$F1376)-AI$7))/365,IF($F1376&gt;AI$7,($D1376-SUM($U1376:AI1376))*$E1376*(IF(AI1376&lt;1,IF(MIN(AJ$7,$F1376)&gt;$C1376,MIN(AJ$7,$F1376)-$C1376+1,0),MIN(AJ$7,$F1376)-AI$7))/365,0))</f>
        <v>0</v>
      </c>
      <c r="AK1376" s="4">
        <f>IF($F1376=0,($D1376-SUM($U1376:AJ1376))*$E1376*(IF(AJ1376&lt;1,IF(MIN(AK$7,$F1376)&gt;$C1376,MIN(AK$7,$F1376)-$C1376+1,0),MIN(AK$7,$F1376)-AJ$7))/365,IF($F1376&gt;AJ$7,($D1376-SUM($U1376:AJ1376))*$E1376*(IF(AJ1376&lt;1,IF(MIN(AK$7,$F1376)&gt;$C1376,MIN(AK$7,$F1376)-$C1376+1,0),MIN(AK$7,$F1376)-AJ$7))/365,0))</f>
        <v>0</v>
      </c>
      <c r="AL1376" s="4">
        <f>IF($F1376=0,($D1376-SUM($U1376:AK1376))*$E1376*(IF(AK1376&lt;1,IF(MIN(AL$7,$F1376)&gt;$C1376,MIN(AL$7,$F1376)-$C1376+1,0),MIN(AL$7,$F1376)-AK$7))/365,IF($F1376&gt;AK$7,($D1376-SUM($U1376:AK1376))*$E1376*(IF(AK1376&lt;1,IF(MIN(AL$7,$F1376)&gt;$C1376,MIN(AL$7,$F1376)-$C1376+1,0),MIN(AL$7,$F1376)-AK$7))/365,0))</f>
        <v>0</v>
      </c>
      <c r="AM1376" s="4">
        <f>IF($F1376=0,($D1376-SUM($U1376:AL1376))*$E1376*(IF(AL1376&lt;1,IF(MIN(AM$7,$F1376)&gt;$C1376,MIN(AM$7,$F1376)-$C1376+1,0),MIN(AM$7,$F1376)-AL$7))/365,IF($F1376&gt;AL$7,($D1376-SUM($U1376:AL1376))*$E1376*(IF(AL1376&lt;1,IF(MIN(AM$7,$F1376)&gt;$C1376,MIN(AM$7,$F1376)-$C1376+1,0),MIN(AM$7,$F1376)-AL$7))/365,0))</f>
        <v>0</v>
      </c>
      <c r="AN1376" s="4">
        <f>IF($F1376=0,($D1376-SUM($U1376:AM1376))*$E1376*(IF(AM1376&lt;1,IF(MIN(AN$7,$F1376)&gt;$C1376,MIN(AN$7,$F1376)-$C1376+1,0),MIN(AN$7,$F1376)-AM$7))/365,IF($F1376&gt;AM$7,($D1376-SUM($U1376:AM1376))*$E1376*(IF(AM1376&lt;1,IF(MIN(AN$7,$F1376)&gt;$C1376,MIN(AN$7,$F1376)-$C1376+1,0),MIN(AN$7,$F1376)-AM$7))/365,0))</f>
        <v>0</v>
      </c>
      <c r="AO1376" s="4">
        <f>IF($F1376=0,($D1376-SUM($U1376:AN1376))*$E1376*(IF(AN1376&lt;1,IF(MIN(AO$7,$F1376)&gt;$C1376,MIN(AO$7,$F1376)-$C1376+1,0),MIN(AO$7,$F1376)-AN$7))/365,IF($F1376&gt;AN$7,($D1376-SUM($U1376:AN1376))*$E1376*(IF(AN1376&lt;1,IF(MIN(AO$7,$F1376)&gt;$C1376,MIN(AO$7,$F1376)-$C1376+1,0),MIN(AO$7,$F1376)-AN$7))/365,0))</f>
        <v>0</v>
      </c>
      <c r="AP1376" s="4">
        <f>IF($F1376=0,($D1376-SUM($U1376:AO1376))*$E1376*(IF(AO1376&lt;1,IF(MIN(AP$7,$F1376)&gt;$C1376,MIN(AP$7,$F1376)-$C1376+1,0),MIN(AP$7,$F1376)-AO$7))/365,IF($F1376&gt;AO$7,($D1376-SUM($U1376:AO1376))*$E1376*(IF(AO1376&lt;1,IF(MIN(AP$7,$F1376)&gt;$C1376,MIN(AP$7,$F1376)-$C1376+1,0),MIN(AP$7,$F1376)-AO$7))/365,0))</f>
        <v>0</v>
      </c>
      <c r="AQ1376" s="4">
        <f>IF($F1376=0,($D1376-SUM($U1376:AP1376))*$E1376*(IF(AP1376&lt;1,IF(MIN(AQ$7,$F1376)&gt;$C1376,MIN(AQ$7,$F1376)-$C1376+1,0),MIN(AQ$7,$F1376)-AP$7))/365,IF($F1376&gt;AP$7,($D1376-SUM($U1376:AP1376))*$E1376*(IF(AP1376&lt;1,IF(MIN(AQ$7,$F1376)&gt;$C1376,MIN(AQ$7,$F1376)-$C1376+1,0),MIN(AQ$7,$F1376)-AP$7))/365,0))</f>
        <v>0</v>
      </c>
      <c r="AR1376" s="4">
        <f>IF($F1376=0,($D1376-SUM($U1376:AQ1376))*$E1376*(IF(AQ1376&lt;1,IF(MIN(AR$7,$F1376)&gt;$C1376,MIN(AR$7,$F1376)-$C1376+1,0),MIN(AR$7,$F1376)-AQ$7))/365,IF($F1376&gt;AQ$7,($D1376-SUM($U1376:AQ1376))*$E1376*(IF(AQ1376&lt;1,IF(MIN(AR$7,$F1376)&gt;$C1376,MIN(AR$7,$F1376)-$C1376+1,0),MIN(AR$7,$F1376)-AQ$7))/365,0))</f>
        <v>0</v>
      </c>
      <c r="AS1376" s="4">
        <f>IF($F1376=0,($D1376-SUM($U1376:AR1376))*$E1376*(IF(AR1376&lt;1,IF(MIN(AS$7,$F1376)&gt;$C1376,MIN(AS$7,$F1376)-$C1376+1,0),MIN(AS$7,$F1376)-AR$7))/365,IF($F1376&gt;AR$7,($D1376-SUM($U1376:AR1376))*$E1376*(IF(AR1376&lt;1,IF(MIN(AS$7,$F1376)&gt;$C1376,MIN(AS$7,$F1376)-$C1376+1,0),MIN(AS$7,$F1376)-AR$7))/365,0))</f>
        <v>0</v>
      </c>
    </row>
    <row r="1377" spans="1:45">
      <c r="A1377" s="15"/>
      <c r="B1377" s="17"/>
      <c r="C1377" s="16"/>
      <c r="D1377" s="15"/>
      <c r="E1377" s="11"/>
      <c r="F1377" s="16"/>
      <c r="G1377" s="15"/>
      <c r="H1377" s="14"/>
      <c r="I1377" s="5"/>
      <c r="J1377" s="13">
        <f>SUM(U1377:AS1377)</f>
        <v>0</v>
      </c>
      <c r="K1377" s="13">
        <f>IF(F1377=0,D1377-J1377,IF(F1377&lt;41730,0,D1377-J1377))</f>
        <v>0</v>
      </c>
      <c r="L1377" s="12">
        <f>IF(K1377=0,0,IF(G1377-((L$7-C1377)/365)&lt;0,0,G1377-((L$7-C1377)/365)))</f>
        <v>0</v>
      </c>
      <c r="M1377" s="4">
        <f>IF(K1377=0,0,D1377*H1377)</f>
        <v>0</v>
      </c>
      <c r="N1377" s="11">
        <f>IFERROR((1-(M1377/K1377)^(1/L1377)),0)</f>
        <v>0</v>
      </c>
      <c r="O1377" s="10">
        <f>IF(F1377&gt;41730,IF(F1377&gt;41730,(F1377-41730)/365,IF(K1377=0,0,IF(G1377-((L$7-C1377)/365)&lt;0,0,G1377-((L$7-C1377)/365)))),1)</f>
        <v>1</v>
      </c>
      <c r="P1377" s="9">
        <f>IF(K1377&lt;M1377,0,IF(L1377=0,K1377-M1377,K1377*N1377*O1377))</f>
        <v>0</v>
      </c>
      <c r="Q1377" s="19">
        <f>IF(F1377&gt;41730,D1377,0)</f>
        <v>0</v>
      </c>
      <c r="R1377" s="18">
        <f>IF(F1377&gt;41730,J1377+P1377,0)</f>
        <v>0</v>
      </c>
      <c r="S1377" s="9">
        <f>IF(F1377&gt;0,0,K1377-P1377)</f>
        <v>0</v>
      </c>
      <c r="T1377" s="5"/>
      <c r="U1377" s="4">
        <f>D1377*E1377*(IF(U$7&gt;$C1377,U$7-$C1377+1,0))/365</f>
        <v>0</v>
      </c>
      <c r="V1377" s="4">
        <f>($D1377-U1377)*$E1377*(IF(U1377&lt;1,IF(V$7&gt;$C1377,V$7-$C1377+1,0),V$7-U$7))/365</f>
        <v>0</v>
      </c>
      <c r="W1377" s="4">
        <f>IF($F1377=0,($D1377-SUM($U1377:V1377))*$E1377*(IF(V1377&lt;1,IF(MIN(W$7,$F1377)&gt;$C1377,MIN(W$7,$F1377)-$C1377+1,0),MIN(W$7,$F1377)-V$7))/365,IF($F1377&gt;V$7,($D1377-SUM($U1377:V1377))*$E1377*(IF(V1377&lt;1,IF(MIN(W$7,$F1377)&gt;$C1377,MIN(W$7,$F1377)-$C1377+1,0),MIN(W$7,$F1377)-V$7))/365,0))</f>
        <v>0</v>
      </c>
      <c r="X1377" s="4">
        <f>IF($F1377=0,($D1377-SUM($U1377:W1377))*$E1377*(IF(W1377&lt;1,IF(MIN(X$7,$F1377)&gt;$C1377,MIN(X$7,$F1377)-$C1377+1,0),MIN(X$7,$F1377)-W$7))/365,IF($F1377&gt;W$7,($D1377-SUM($U1377:W1377))*$E1377*(IF(W1377&lt;1,IF(MIN(X$7,$F1377)&gt;$C1377,MIN(X$7,$F1377)-$C1377+1,0),MIN(X$7,$F1377)-W$7))/365,0))</f>
        <v>0</v>
      </c>
      <c r="Y1377" s="4">
        <f>IF($F1377=0,($D1377-SUM($U1377:X1377))*$E1377*(IF(X1377&lt;1,IF(MIN(Y$7,$F1377)&gt;$C1377,MIN(Y$7,$F1377)-$C1377+1,0),MIN(Y$7,$F1377)-X$7))/365,IF($F1377&gt;X$7,($D1377-SUM($U1377:X1377))*$E1377*(IF(X1377&lt;1,IF(MIN(Y$7,$F1377)&gt;$C1377,MIN(Y$7,$F1377)-$C1377+1,0),MIN(Y$7,$F1377)-X$7))/365,0))</f>
        <v>0</v>
      </c>
      <c r="Z1377" s="4">
        <f>IF($F1377=0,($D1377-SUM($U1377:Y1377))*$E1377*(IF(Y1377&lt;1,IF(MIN(Z$7,$F1377)&gt;$C1377,MIN(Z$7,$F1377)-$C1377+1,0),MIN(Z$7,$F1377)-Y$7))/365,IF($F1377&gt;Y$7,($D1377-SUM($U1377:Y1377))*$E1377*(IF(Y1377&lt;1,IF(MIN(Z$7,$F1377)&gt;$C1377,MIN(Z$7,$F1377)-$C1377+1,0),MIN(Z$7,$F1377)-Y$7))/365,0))</f>
        <v>0</v>
      </c>
      <c r="AA1377" s="4">
        <f>IF($F1377=0,($D1377-SUM($U1377:Z1377))*$E1377*(IF(Z1377&lt;1,IF(MIN(AA$7,$F1377)&gt;$C1377,MIN(AA$7,$F1377)-$C1377+1,0),MIN(AA$7,$F1377)-Z$7))/365,IF($F1377&gt;Z$7,($D1377-SUM($U1377:Z1377))*$E1377*(IF(Z1377&lt;1,IF(MIN(AA$7,$F1377)&gt;$C1377,MIN(AA$7,$F1377)-$C1377+1,0),MIN(AA$7,$F1377)-Z$7))/365,0))</f>
        <v>0</v>
      </c>
      <c r="AB1377" s="4">
        <f>IF($F1377=0,($D1377-SUM($U1377:AA1377))*$E1377*(IF(AA1377&lt;1,IF(MIN(AB$7,$F1377)&gt;$C1377,MIN(AB$7,$F1377)-$C1377+1,0),MIN(AB$7,$F1377)-AA$7))/365,IF($F1377&gt;AA$7,($D1377-SUM($U1377:AA1377))*$E1377*(IF(AA1377&lt;1,IF(MIN(AB$7,$F1377)&gt;$C1377,MIN(AB$7,$F1377)-$C1377+1,0),MIN(AB$7,$F1377)-AA$7))/365,0))</f>
        <v>0</v>
      </c>
      <c r="AC1377" s="4">
        <f>IF($F1377=0,($D1377-SUM($U1377:AB1377))*$E1377*(IF(AB1377&lt;1,IF(MIN(AC$7,$F1377)&gt;$C1377,MIN(AC$7,$F1377)-$C1377+1,0),MIN(AC$7,$F1377)-AB$7))/365,IF($F1377&gt;AB$7,($D1377-SUM($U1377:AB1377))*$E1377*(IF(AB1377&lt;1,IF(MIN(AC$7,$F1377)&gt;$C1377,MIN(AC$7,$F1377)-$C1377+1,0),MIN(AC$7,$F1377)-AB$7))/365,0))</f>
        <v>0</v>
      </c>
      <c r="AD1377" s="4">
        <f>IF($F1377=0,($D1377-SUM($U1377:AC1377))*$E1377*(IF(AC1377&lt;1,IF(MIN(AD$7,$F1377)&gt;$C1377,MIN(AD$7,$F1377)-$C1377+1,0),MIN(AD$7,$F1377)-AC$7))/365,IF($F1377&gt;AC$7,($D1377-SUM($U1377:AC1377))*$E1377*(IF(AC1377&lt;1,IF(MIN(AD$7,$F1377)&gt;$C1377,MIN(AD$7,$F1377)-$C1377+1,0),MIN(AD$7,$F1377)-AC$7))/365,0))</f>
        <v>0</v>
      </c>
      <c r="AE1377" s="4">
        <f>IF($F1377=0,($D1377-SUM($U1377:AD1377))*$E1377*(IF(AD1377&lt;1,IF(MIN(AE$7,$F1377)&gt;$C1377,MIN(AE$7,$F1377)-$C1377+1,0),MIN(AE$7,$F1377)-AD$7))/365,IF($F1377&gt;AD$7,($D1377-SUM($U1377:AD1377))*$E1377*(IF(AD1377&lt;1,IF(MIN(AE$7,$F1377)&gt;$C1377,MIN(AE$7,$F1377)-$C1377+1,0),MIN(AE$7,$F1377)-AD$7))/365,0))</f>
        <v>0</v>
      </c>
      <c r="AF1377" s="4">
        <f>IF($F1377=0,($D1377-SUM($U1377:AE1377))*$E1377*(IF(AE1377&lt;1,IF(MIN(AF$7,$F1377)&gt;$C1377,MIN(AF$7,$F1377)-$C1377+1,0),MIN(AF$7,$F1377)-AE$7))/365,IF($F1377&gt;AE$7,($D1377-SUM($U1377:AE1377))*$E1377*(IF(AE1377&lt;1,IF(MIN(AF$7,$F1377)&gt;$C1377,MIN(AF$7,$F1377)-$C1377+1,0),MIN(AF$7,$F1377)-AE$7))/365,0))</f>
        <v>0</v>
      </c>
      <c r="AG1377" s="4">
        <f>IF($F1377=0,($D1377-SUM($U1377:AF1377))*$E1377*(IF(AF1377&lt;1,IF(MIN(AG$7,$F1377)&gt;$C1377,MIN(AG$7,$F1377)-$C1377+1,0),MIN(AG$7,$F1377)-AF$7))/365,IF($F1377&gt;AF$7,($D1377-SUM($U1377:AF1377))*$E1377*(IF(AF1377&lt;1,IF(MIN(AG$7,$F1377)&gt;$C1377,MIN(AG$7,$F1377)-$C1377+1,0),MIN(AG$7,$F1377)-AF$7))/365,0))</f>
        <v>0</v>
      </c>
      <c r="AH1377" s="4">
        <f>IF($F1377=0,($D1377-SUM($U1377:AG1377))*$E1377*(IF(AG1377&lt;1,IF(MIN(AH$7,$F1377)&gt;$C1377,MIN(AH$7,$F1377)-$C1377+1,0),MIN(AH$7,$F1377)-AG$7))/365,IF($F1377&gt;AG$7,($D1377-SUM($U1377:AG1377))*$E1377*(IF(AG1377&lt;1,IF(MIN(AH$7,$F1377)&gt;$C1377,MIN(AH$7,$F1377)-$C1377+1,0),MIN(AH$7,$F1377)-AG$7))/365,0))</f>
        <v>0</v>
      </c>
      <c r="AI1377" s="4">
        <f>IF($F1377=0,($D1377-SUM($U1377:AH1377))*$E1377*(IF(AH1377&lt;1,IF(MIN(AI$7,$F1377)&gt;$C1377,MIN(AI$7,$F1377)-$C1377+1,0),MIN(AI$7,$F1377)-AH$7))/365,IF($F1377&gt;AH$7,($D1377-SUM($U1377:AH1377))*$E1377*(IF(AH1377&lt;1,IF(MIN(AI$7,$F1377)&gt;$C1377,MIN(AI$7,$F1377)-$C1377+1,0),MIN(AI$7,$F1377)-AH$7))/365,0))</f>
        <v>0</v>
      </c>
      <c r="AJ1377" s="4">
        <f>IF($F1377=0,($D1377-SUM($U1377:AI1377))*$E1377*(IF(AI1377&lt;1,IF(MIN(AJ$7,$F1377)&gt;$C1377,MIN(AJ$7,$F1377)-$C1377+1,0),MIN(AJ$7,$F1377)-AI$7))/365,IF($F1377&gt;AI$7,($D1377-SUM($U1377:AI1377))*$E1377*(IF(AI1377&lt;1,IF(MIN(AJ$7,$F1377)&gt;$C1377,MIN(AJ$7,$F1377)-$C1377+1,0),MIN(AJ$7,$F1377)-AI$7))/365,0))</f>
        <v>0</v>
      </c>
      <c r="AK1377" s="4">
        <f>IF($F1377=0,($D1377-SUM($U1377:AJ1377))*$E1377*(IF(AJ1377&lt;1,IF(MIN(AK$7,$F1377)&gt;$C1377,MIN(AK$7,$F1377)-$C1377+1,0),MIN(AK$7,$F1377)-AJ$7))/365,IF($F1377&gt;AJ$7,($D1377-SUM($U1377:AJ1377))*$E1377*(IF(AJ1377&lt;1,IF(MIN(AK$7,$F1377)&gt;$C1377,MIN(AK$7,$F1377)-$C1377+1,0),MIN(AK$7,$F1377)-AJ$7))/365,0))</f>
        <v>0</v>
      </c>
      <c r="AL1377" s="4">
        <f>IF($F1377=0,($D1377-SUM($U1377:AK1377))*$E1377*(IF(AK1377&lt;1,IF(MIN(AL$7,$F1377)&gt;$C1377,MIN(AL$7,$F1377)-$C1377+1,0),MIN(AL$7,$F1377)-AK$7))/365,IF($F1377&gt;AK$7,($D1377-SUM($U1377:AK1377))*$E1377*(IF(AK1377&lt;1,IF(MIN(AL$7,$F1377)&gt;$C1377,MIN(AL$7,$F1377)-$C1377+1,0),MIN(AL$7,$F1377)-AK$7))/365,0))</f>
        <v>0</v>
      </c>
      <c r="AM1377" s="4">
        <f>IF($F1377=0,($D1377-SUM($U1377:AL1377))*$E1377*(IF(AL1377&lt;1,IF(MIN(AM$7,$F1377)&gt;$C1377,MIN(AM$7,$F1377)-$C1377+1,0),MIN(AM$7,$F1377)-AL$7))/365,IF($F1377&gt;AL$7,($D1377-SUM($U1377:AL1377))*$E1377*(IF(AL1377&lt;1,IF(MIN(AM$7,$F1377)&gt;$C1377,MIN(AM$7,$F1377)-$C1377+1,0),MIN(AM$7,$F1377)-AL$7))/365,0))</f>
        <v>0</v>
      </c>
      <c r="AN1377" s="4">
        <f>IF($F1377=0,($D1377-SUM($U1377:AM1377))*$E1377*(IF(AM1377&lt;1,IF(MIN(AN$7,$F1377)&gt;$C1377,MIN(AN$7,$F1377)-$C1377+1,0),MIN(AN$7,$F1377)-AM$7))/365,IF($F1377&gt;AM$7,($D1377-SUM($U1377:AM1377))*$E1377*(IF(AM1377&lt;1,IF(MIN(AN$7,$F1377)&gt;$C1377,MIN(AN$7,$F1377)-$C1377+1,0),MIN(AN$7,$F1377)-AM$7))/365,0))</f>
        <v>0</v>
      </c>
      <c r="AO1377" s="4">
        <f>IF($F1377=0,($D1377-SUM($U1377:AN1377))*$E1377*(IF(AN1377&lt;1,IF(MIN(AO$7,$F1377)&gt;$C1377,MIN(AO$7,$F1377)-$C1377+1,0),MIN(AO$7,$F1377)-AN$7))/365,IF($F1377&gt;AN$7,($D1377-SUM($U1377:AN1377))*$E1377*(IF(AN1377&lt;1,IF(MIN(AO$7,$F1377)&gt;$C1377,MIN(AO$7,$F1377)-$C1377+1,0),MIN(AO$7,$F1377)-AN$7))/365,0))</f>
        <v>0</v>
      </c>
      <c r="AP1377" s="4">
        <f>IF($F1377=0,($D1377-SUM($U1377:AO1377))*$E1377*(IF(AO1377&lt;1,IF(MIN(AP$7,$F1377)&gt;$C1377,MIN(AP$7,$F1377)-$C1377+1,0),MIN(AP$7,$F1377)-AO$7))/365,IF($F1377&gt;AO$7,($D1377-SUM($U1377:AO1377))*$E1377*(IF(AO1377&lt;1,IF(MIN(AP$7,$F1377)&gt;$C1377,MIN(AP$7,$F1377)-$C1377+1,0),MIN(AP$7,$F1377)-AO$7))/365,0))</f>
        <v>0</v>
      </c>
      <c r="AQ1377" s="4">
        <f>IF($F1377=0,($D1377-SUM($U1377:AP1377))*$E1377*(IF(AP1377&lt;1,IF(MIN(AQ$7,$F1377)&gt;$C1377,MIN(AQ$7,$F1377)-$C1377+1,0),MIN(AQ$7,$F1377)-AP$7))/365,IF($F1377&gt;AP$7,($D1377-SUM($U1377:AP1377))*$E1377*(IF(AP1377&lt;1,IF(MIN(AQ$7,$F1377)&gt;$C1377,MIN(AQ$7,$F1377)-$C1377+1,0),MIN(AQ$7,$F1377)-AP$7))/365,0))</f>
        <v>0</v>
      </c>
      <c r="AR1377" s="4">
        <f>IF($F1377=0,($D1377-SUM($U1377:AQ1377))*$E1377*(IF(AQ1377&lt;1,IF(MIN(AR$7,$F1377)&gt;$C1377,MIN(AR$7,$F1377)-$C1377+1,0),MIN(AR$7,$F1377)-AQ$7))/365,IF($F1377&gt;AQ$7,($D1377-SUM($U1377:AQ1377))*$E1377*(IF(AQ1377&lt;1,IF(MIN(AR$7,$F1377)&gt;$C1377,MIN(AR$7,$F1377)-$C1377+1,0),MIN(AR$7,$F1377)-AQ$7))/365,0))</f>
        <v>0</v>
      </c>
      <c r="AS1377" s="4">
        <f>IF($F1377=0,($D1377-SUM($U1377:AR1377))*$E1377*(IF(AR1377&lt;1,IF(MIN(AS$7,$F1377)&gt;$C1377,MIN(AS$7,$F1377)-$C1377+1,0),MIN(AS$7,$F1377)-AR$7))/365,IF($F1377&gt;AR$7,($D1377-SUM($U1377:AR1377))*$E1377*(IF(AR1377&lt;1,IF(MIN(AS$7,$F1377)&gt;$C1377,MIN(AS$7,$F1377)-$C1377+1,0),MIN(AS$7,$F1377)-AR$7))/365,0))</f>
        <v>0</v>
      </c>
    </row>
    <row r="1378" spans="1:45">
      <c r="A1378" s="15"/>
      <c r="B1378" s="17"/>
      <c r="C1378" s="16"/>
      <c r="D1378" s="15"/>
      <c r="E1378" s="11"/>
      <c r="F1378" s="16"/>
      <c r="G1378" s="15"/>
      <c r="H1378" s="14"/>
      <c r="I1378" s="5"/>
      <c r="J1378" s="13">
        <f>SUM(U1378:AS1378)</f>
        <v>0</v>
      </c>
      <c r="K1378" s="13">
        <f>IF(F1378=0,D1378-J1378,IF(F1378&lt;41730,0,D1378-J1378))</f>
        <v>0</v>
      </c>
      <c r="L1378" s="12">
        <f>IF(K1378=0,0,IF(G1378-((L$7-C1378)/365)&lt;0,0,G1378-((L$7-C1378)/365)))</f>
        <v>0</v>
      </c>
      <c r="M1378" s="4">
        <f>IF(K1378=0,0,D1378*H1378)</f>
        <v>0</v>
      </c>
      <c r="N1378" s="11">
        <f>IFERROR((1-(M1378/K1378)^(1/L1378)),0)</f>
        <v>0</v>
      </c>
      <c r="O1378" s="10">
        <f>IF(F1378&gt;41730,IF(F1378&gt;41730,(F1378-41730)/365,IF(K1378=0,0,IF(G1378-((L$7-C1378)/365)&lt;0,0,G1378-((L$7-C1378)/365)))),1)</f>
        <v>1</v>
      </c>
      <c r="P1378" s="9">
        <f>IF(K1378&lt;M1378,0,IF(L1378=0,K1378-M1378,K1378*N1378*O1378))</f>
        <v>0</v>
      </c>
      <c r="Q1378" s="19">
        <f>IF(F1378&gt;41730,D1378,0)</f>
        <v>0</v>
      </c>
      <c r="R1378" s="18">
        <f>IF(F1378&gt;41730,J1378+P1378,0)</f>
        <v>0</v>
      </c>
      <c r="S1378" s="9">
        <f>IF(F1378&gt;0,0,K1378-P1378)</f>
        <v>0</v>
      </c>
      <c r="T1378" s="5"/>
      <c r="U1378" s="4">
        <f>D1378*E1378*(IF(U$7&gt;$C1378,U$7-$C1378+1,0))/365</f>
        <v>0</v>
      </c>
      <c r="V1378" s="4">
        <f>($D1378-U1378)*$E1378*(IF(U1378&lt;1,IF(V$7&gt;$C1378,V$7-$C1378+1,0),V$7-U$7))/365</f>
        <v>0</v>
      </c>
      <c r="W1378" s="4">
        <f>IF($F1378=0,($D1378-SUM($U1378:V1378))*$E1378*(IF(V1378&lt;1,IF(MIN(W$7,$F1378)&gt;$C1378,MIN(W$7,$F1378)-$C1378+1,0),MIN(W$7,$F1378)-V$7))/365,IF($F1378&gt;V$7,($D1378-SUM($U1378:V1378))*$E1378*(IF(V1378&lt;1,IF(MIN(W$7,$F1378)&gt;$C1378,MIN(W$7,$F1378)-$C1378+1,0),MIN(W$7,$F1378)-V$7))/365,0))</f>
        <v>0</v>
      </c>
      <c r="X1378" s="4">
        <f>IF($F1378=0,($D1378-SUM($U1378:W1378))*$E1378*(IF(W1378&lt;1,IF(MIN(X$7,$F1378)&gt;$C1378,MIN(X$7,$F1378)-$C1378+1,0),MIN(X$7,$F1378)-W$7))/365,IF($F1378&gt;W$7,($D1378-SUM($U1378:W1378))*$E1378*(IF(W1378&lt;1,IF(MIN(X$7,$F1378)&gt;$C1378,MIN(X$7,$F1378)-$C1378+1,0),MIN(X$7,$F1378)-W$7))/365,0))</f>
        <v>0</v>
      </c>
      <c r="Y1378" s="4">
        <f>IF($F1378=0,($D1378-SUM($U1378:X1378))*$E1378*(IF(X1378&lt;1,IF(MIN(Y$7,$F1378)&gt;$C1378,MIN(Y$7,$F1378)-$C1378+1,0),MIN(Y$7,$F1378)-X$7))/365,IF($F1378&gt;X$7,($D1378-SUM($U1378:X1378))*$E1378*(IF(X1378&lt;1,IF(MIN(Y$7,$F1378)&gt;$C1378,MIN(Y$7,$F1378)-$C1378+1,0),MIN(Y$7,$F1378)-X$7))/365,0))</f>
        <v>0</v>
      </c>
      <c r="Z1378" s="4">
        <f>IF($F1378=0,($D1378-SUM($U1378:Y1378))*$E1378*(IF(Y1378&lt;1,IF(MIN(Z$7,$F1378)&gt;$C1378,MIN(Z$7,$F1378)-$C1378+1,0),MIN(Z$7,$F1378)-Y$7))/365,IF($F1378&gt;Y$7,($D1378-SUM($U1378:Y1378))*$E1378*(IF(Y1378&lt;1,IF(MIN(Z$7,$F1378)&gt;$C1378,MIN(Z$7,$F1378)-$C1378+1,0),MIN(Z$7,$F1378)-Y$7))/365,0))</f>
        <v>0</v>
      </c>
      <c r="AA1378" s="4">
        <f>IF($F1378=0,($D1378-SUM($U1378:Z1378))*$E1378*(IF(Z1378&lt;1,IF(MIN(AA$7,$F1378)&gt;$C1378,MIN(AA$7,$F1378)-$C1378+1,0),MIN(AA$7,$F1378)-Z$7))/365,IF($F1378&gt;Z$7,($D1378-SUM($U1378:Z1378))*$E1378*(IF(Z1378&lt;1,IF(MIN(AA$7,$F1378)&gt;$C1378,MIN(AA$7,$F1378)-$C1378+1,0),MIN(AA$7,$F1378)-Z$7))/365,0))</f>
        <v>0</v>
      </c>
      <c r="AB1378" s="4">
        <f>IF($F1378=0,($D1378-SUM($U1378:AA1378))*$E1378*(IF(AA1378&lt;1,IF(MIN(AB$7,$F1378)&gt;$C1378,MIN(AB$7,$F1378)-$C1378+1,0),MIN(AB$7,$F1378)-AA$7))/365,IF($F1378&gt;AA$7,($D1378-SUM($U1378:AA1378))*$E1378*(IF(AA1378&lt;1,IF(MIN(AB$7,$F1378)&gt;$C1378,MIN(AB$7,$F1378)-$C1378+1,0),MIN(AB$7,$F1378)-AA$7))/365,0))</f>
        <v>0</v>
      </c>
      <c r="AC1378" s="4">
        <f>IF($F1378=0,($D1378-SUM($U1378:AB1378))*$E1378*(IF(AB1378&lt;1,IF(MIN(AC$7,$F1378)&gt;$C1378,MIN(AC$7,$F1378)-$C1378+1,0),MIN(AC$7,$F1378)-AB$7))/365,IF($F1378&gt;AB$7,($D1378-SUM($U1378:AB1378))*$E1378*(IF(AB1378&lt;1,IF(MIN(AC$7,$F1378)&gt;$C1378,MIN(AC$7,$F1378)-$C1378+1,0),MIN(AC$7,$F1378)-AB$7))/365,0))</f>
        <v>0</v>
      </c>
      <c r="AD1378" s="4">
        <f>IF($F1378=0,($D1378-SUM($U1378:AC1378))*$E1378*(IF(AC1378&lt;1,IF(MIN(AD$7,$F1378)&gt;$C1378,MIN(AD$7,$F1378)-$C1378+1,0),MIN(AD$7,$F1378)-AC$7))/365,IF($F1378&gt;AC$7,($D1378-SUM($U1378:AC1378))*$E1378*(IF(AC1378&lt;1,IF(MIN(AD$7,$F1378)&gt;$C1378,MIN(AD$7,$F1378)-$C1378+1,0),MIN(AD$7,$F1378)-AC$7))/365,0))</f>
        <v>0</v>
      </c>
      <c r="AE1378" s="4">
        <f>IF($F1378=0,($D1378-SUM($U1378:AD1378))*$E1378*(IF(AD1378&lt;1,IF(MIN(AE$7,$F1378)&gt;$C1378,MIN(AE$7,$F1378)-$C1378+1,0),MIN(AE$7,$F1378)-AD$7))/365,IF($F1378&gt;AD$7,($D1378-SUM($U1378:AD1378))*$E1378*(IF(AD1378&lt;1,IF(MIN(AE$7,$F1378)&gt;$C1378,MIN(AE$7,$F1378)-$C1378+1,0),MIN(AE$7,$F1378)-AD$7))/365,0))</f>
        <v>0</v>
      </c>
      <c r="AF1378" s="4">
        <f>IF($F1378=0,($D1378-SUM($U1378:AE1378))*$E1378*(IF(AE1378&lt;1,IF(MIN(AF$7,$F1378)&gt;$C1378,MIN(AF$7,$F1378)-$C1378+1,0),MIN(AF$7,$F1378)-AE$7))/365,IF($F1378&gt;AE$7,($D1378-SUM($U1378:AE1378))*$E1378*(IF(AE1378&lt;1,IF(MIN(AF$7,$F1378)&gt;$C1378,MIN(AF$7,$F1378)-$C1378+1,0),MIN(AF$7,$F1378)-AE$7))/365,0))</f>
        <v>0</v>
      </c>
      <c r="AG1378" s="4">
        <f>IF($F1378=0,($D1378-SUM($U1378:AF1378))*$E1378*(IF(AF1378&lt;1,IF(MIN(AG$7,$F1378)&gt;$C1378,MIN(AG$7,$F1378)-$C1378+1,0),MIN(AG$7,$F1378)-AF$7))/365,IF($F1378&gt;AF$7,($D1378-SUM($U1378:AF1378))*$E1378*(IF(AF1378&lt;1,IF(MIN(AG$7,$F1378)&gt;$C1378,MIN(AG$7,$F1378)-$C1378+1,0),MIN(AG$7,$F1378)-AF$7))/365,0))</f>
        <v>0</v>
      </c>
      <c r="AH1378" s="4">
        <f>IF($F1378=0,($D1378-SUM($U1378:AG1378))*$E1378*(IF(AG1378&lt;1,IF(MIN(AH$7,$F1378)&gt;$C1378,MIN(AH$7,$F1378)-$C1378+1,0),MIN(AH$7,$F1378)-AG$7))/365,IF($F1378&gt;AG$7,($D1378-SUM($U1378:AG1378))*$E1378*(IF(AG1378&lt;1,IF(MIN(AH$7,$F1378)&gt;$C1378,MIN(AH$7,$F1378)-$C1378+1,0),MIN(AH$7,$F1378)-AG$7))/365,0))</f>
        <v>0</v>
      </c>
      <c r="AI1378" s="4">
        <f>IF($F1378=0,($D1378-SUM($U1378:AH1378))*$E1378*(IF(AH1378&lt;1,IF(MIN(AI$7,$F1378)&gt;$C1378,MIN(AI$7,$F1378)-$C1378+1,0),MIN(AI$7,$F1378)-AH$7))/365,IF($F1378&gt;AH$7,($D1378-SUM($U1378:AH1378))*$E1378*(IF(AH1378&lt;1,IF(MIN(AI$7,$F1378)&gt;$C1378,MIN(AI$7,$F1378)-$C1378+1,0),MIN(AI$7,$F1378)-AH$7))/365,0))</f>
        <v>0</v>
      </c>
      <c r="AJ1378" s="4">
        <f>IF($F1378=0,($D1378-SUM($U1378:AI1378))*$E1378*(IF(AI1378&lt;1,IF(MIN(AJ$7,$F1378)&gt;$C1378,MIN(AJ$7,$F1378)-$C1378+1,0),MIN(AJ$7,$F1378)-AI$7))/365,IF($F1378&gt;AI$7,($D1378-SUM($U1378:AI1378))*$E1378*(IF(AI1378&lt;1,IF(MIN(AJ$7,$F1378)&gt;$C1378,MIN(AJ$7,$F1378)-$C1378+1,0),MIN(AJ$7,$F1378)-AI$7))/365,0))</f>
        <v>0</v>
      </c>
      <c r="AK1378" s="4">
        <f>IF($F1378=0,($D1378-SUM($U1378:AJ1378))*$E1378*(IF(AJ1378&lt;1,IF(MIN(AK$7,$F1378)&gt;$C1378,MIN(AK$7,$F1378)-$C1378+1,0),MIN(AK$7,$F1378)-AJ$7))/365,IF($F1378&gt;AJ$7,($D1378-SUM($U1378:AJ1378))*$E1378*(IF(AJ1378&lt;1,IF(MIN(AK$7,$F1378)&gt;$C1378,MIN(AK$7,$F1378)-$C1378+1,0),MIN(AK$7,$F1378)-AJ$7))/365,0))</f>
        <v>0</v>
      </c>
      <c r="AL1378" s="4">
        <f>IF($F1378=0,($D1378-SUM($U1378:AK1378))*$E1378*(IF(AK1378&lt;1,IF(MIN(AL$7,$F1378)&gt;$C1378,MIN(AL$7,$F1378)-$C1378+1,0),MIN(AL$7,$F1378)-AK$7))/365,IF($F1378&gt;AK$7,($D1378-SUM($U1378:AK1378))*$E1378*(IF(AK1378&lt;1,IF(MIN(AL$7,$F1378)&gt;$C1378,MIN(AL$7,$F1378)-$C1378+1,0),MIN(AL$7,$F1378)-AK$7))/365,0))</f>
        <v>0</v>
      </c>
      <c r="AM1378" s="4">
        <f>IF($F1378=0,($D1378-SUM($U1378:AL1378))*$E1378*(IF(AL1378&lt;1,IF(MIN(AM$7,$F1378)&gt;$C1378,MIN(AM$7,$F1378)-$C1378+1,0),MIN(AM$7,$F1378)-AL$7))/365,IF($F1378&gt;AL$7,($D1378-SUM($U1378:AL1378))*$E1378*(IF(AL1378&lt;1,IF(MIN(AM$7,$F1378)&gt;$C1378,MIN(AM$7,$F1378)-$C1378+1,0),MIN(AM$7,$F1378)-AL$7))/365,0))</f>
        <v>0</v>
      </c>
      <c r="AN1378" s="4">
        <f>IF($F1378=0,($D1378-SUM($U1378:AM1378))*$E1378*(IF(AM1378&lt;1,IF(MIN(AN$7,$F1378)&gt;$C1378,MIN(AN$7,$F1378)-$C1378+1,0),MIN(AN$7,$F1378)-AM$7))/365,IF($F1378&gt;AM$7,($D1378-SUM($U1378:AM1378))*$E1378*(IF(AM1378&lt;1,IF(MIN(AN$7,$F1378)&gt;$C1378,MIN(AN$7,$F1378)-$C1378+1,0),MIN(AN$7,$F1378)-AM$7))/365,0))</f>
        <v>0</v>
      </c>
      <c r="AO1378" s="4">
        <f>IF($F1378=0,($D1378-SUM($U1378:AN1378))*$E1378*(IF(AN1378&lt;1,IF(MIN(AO$7,$F1378)&gt;$C1378,MIN(AO$7,$F1378)-$C1378+1,0),MIN(AO$7,$F1378)-AN$7))/365,IF($F1378&gt;AN$7,($D1378-SUM($U1378:AN1378))*$E1378*(IF(AN1378&lt;1,IF(MIN(AO$7,$F1378)&gt;$C1378,MIN(AO$7,$F1378)-$C1378+1,0),MIN(AO$7,$F1378)-AN$7))/365,0))</f>
        <v>0</v>
      </c>
      <c r="AP1378" s="4">
        <f>IF($F1378=0,($D1378-SUM($U1378:AO1378))*$E1378*(IF(AO1378&lt;1,IF(MIN(AP$7,$F1378)&gt;$C1378,MIN(AP$7,$F1378)-$C1378+1,0),MIN(AP$7,$F1378)-AO$7))/365,IF($F1378&gt;AO$7,($D1378-SUM($U1378:AO1378))*$E1378*(IF(AO1378&lt;1,IF(MIN(AP$7,$F1378)&gt;$C1378,MIN(AP$7,$F1378)-$C1378+1,0),MIN(AP$7,$F1378)-AO$7))/365,0))</f>
        <v>0</v>
      </c>
      <c r="AQ1378" s="4">
        <f>IF($F1378=0,($D1378-SUM($U1378:AP1378))*$E1378*(IF(AP1378&lt;1,IF(MIN(AQ$7,$F1378)&gt;$C1378,MIN(AQ$7,$F1378)-$C1378+1,0),MIN(AQ$7,$F1378)-AP$7))/365,IF($F1378&gt;AP$7,($D1378-SUM($U1378:AP1378))*$E1378*(IF(AP1378&lt;1,IF(MIN(AQ$7,$F1378)&gt;$C1378,MIN(AQ$7,$F1378)-$C1378+1,0),MIN(AQ$7,$F1378)-AP$7))/365,0))</f>
        <v>0</v>
      </c>
      <c r="AR1378" s="4">
        <f>IF($F1378=0,($D1378-SUM($U1378:AQ1378))*$E1378*(IF(AQ1378&lt;1,IF(MIN(AR$7,$F1378)&gt;$C1378,MIN(AR$7,$F1378)-$C1378+1,0),MIN(AR$7,$F1378)-AQ$7))/365,IF($F1378&gt;AQ$7,($D1378-SUM($U1378:AQ1378))*$E1378*(IF(AQ1378&lt;1,IF(MIN(AR$7,$F1378)&gt;$C1378,MIN(AR$7,$F1378)-$C1378+1,0),MIN(AR$7,$F1378)-AQ$7))/365,0))</f>
        <v>0</v>
      </c>
      <c r="AS1378" s="4">
        <f>IF($F1378=0,($D1378-SUM($U1378:AR1378))*$E1378*(IF(AR1378&lt;1,IF(MIN(AS$7,$F1378)&gt;$C1378,MIN(AS$7,$F1378)-$C1378+1,0),MIN(AS$7,$F1378)-AR$7))/365,IF($F1378&gt;AR$7,($D1378-SUM($U1378:AR1378))*$E1378*(IF(AR1378&lt;1,IF(MIN(AS$7,$F1378)&gt;$C1378,MIN(AS$7,$F1378)-$C1378+1,0),MIN(AS$7,$F1378)-AR$7))/365,0))</f>
        <v>0</v>
      </c>
    </row>
    <row r="1379" spans="1:45">
      <c r="A1379" s="15"/>
      <c r="B1379" s="17"/>
      <c r="C1379" s="16"/>
      <c r="D1379" s="15"/>
      <c r="E1379" s="11"/>
      <c r="F1379" s="16"/>
      <c r="G1379" s="15"/>
      <c r="H1379" s="14"/>
      <c r="I1379" s="5"/>
      <c r="J1379" s="13">
        <f>SUM(U1379:AS1379)</f>
        <v>0</v>
      </c>
      <c r="K1379" s="13">
        <f>IF(F1379=0,D1379-J1379,IF(F1379&lt;41730,0,D1379-J1379))</f>
        <v>0</v>
      </c>
      <c r="L1379" s="12">
        <f>IF(K1379=0,0,IF(G1379-((L$7-C1379)/365)&lt;0,0,G1379-((L$7-C1379)/365)))</f>
        <v>0</v>
      </c>
      <c r="M1379" s="4">
        <f>IF(K1379=0,0,D1379*H1379)</f>
        <v>0</v>
      </c>
      <c r="N1379" s="11">
        <f>IFERROR((1-(M1379/K1379)^(1/L1379)),0)</f>
        <v>0</v>
      </c>
      <c r="O1379" s="10">
        <f>IF(F1379&gt;41730,IF(F1379&gt;41730,(F1379-41730)/365,IF(K1379=0,0,IF(G1379-((L$7-C1379)/365)&lt;0,0,G1379-((L$7-C1379)/365)))),1)</f>
        <v>1</v>
      </c>
      <c r="P1379" s="9">
        <f>IF(K1379&lt;M1379,0,IF(L1379=0,K1379-M1379,K1379*N1379*O1379))</f>
        <v>0</v>
      </c>
      <c r="Q1379" s="19">
        <f>IF(F1379&gt;41730,D1379,0)</f>
        <v>0</v>
      </c>
      <c r="R1379" s="18">
        <f>IF(F1379&gt;41730,J1379+P1379,0)</f>
        <v>0</v>
      </c>
      <c r="S1379" s="9">
        <f>IF(F1379&gt;0,0,K1379-P1379)</f>
        <v>0</v>
      </c>
      <c r="T1379" s="5"/>
      <c r="U1379" s="4">
        <f>D1379*E1379*(IF(U$7&gt;$C1379,U$7-$C1379+1,0))/365</f>
        <v>0</v>
      </c>
      <c r="V1379" s="4">
        <f>($D1379-U1379)*$E1379*(IF(U1379&lt;1,IF(V$7&gt;$C1379,V$7-$C1379+1,0),V$7-U$7))/365</f>
        <v>0</v>
      </c>
      <c r="W1379" s="4">
        <f>IF($F1379=0,($D1379-SUM($U1379:V1379))*$E1379*(IF(V1379&lt;1,IF(MIN(W$7,$F1379)&gt;$C1379,MIN(W$7,$F1379)-$C1379+1,0),MIN(W$7,$F1379)-V$7))/365,IF($F1379&gt;V$7,($D1379-SUM($U1379:V1379))*$E1379*(IF(V1379&lt;1,IF(MIN(W$7,$F1379)&gt;$C1379,MIN(W$7,$F1379)-$C1379+1,0),MIN(W$7,$F1379)-V$7))/365,0))</f>
        <v>0</v>
      </c>
      <c r="X1379" s="4">
        <f>IF($F1379=0,($D1379-SUM($U1379:W1379))*$E1379*(IF(W1379&lt;1,IF(MIN(X$7,$F1379)&gt;$C1379,MIN(X$7,$F1379)-$C1379+1,0),MIN(X$7,$F1379)-W$7))/365,IF($F1379&gt;W$7,($D1379-SUM($U1379:W1379))*$E1379*(IF(W1379&lt;1,IF(MIN(X$7,$F1379)&gt;$C1379,MIN(X$7,$F1379)-$C1379+1,0),MIN(X$7,$F1379)-W$7))/365,0))</f>
        <v>0</v>
      </c>
      <c r="Y1379" s="4">
        <f>IF($F1379=0,($D1379-SUM($U1379:X1379))*$E1379*(IF(X1379&lt;1,IF(MIN(Y$7,$F1379)&gt;$C1379,MIN(Y$7,$F1379)-$C1379+1,0),MIN(Y$7,$F1379)-X$7))/365,IF($F1379&gt;X$7,($D1379-SUM($U1379:X1379))*$E1379*(IF(X1379&lt;1,IF(MIN(Y$7,$F1379)&gt;$C1379,MIN(Y$7,$F1379)-$C1379+1,0),MIN(Y$7,$F1379)-X$7))/365,0))</f>
        <v>0</v>
      </c>
      <c r="Z1379" s="4">
        <f>IF($F1379=0,($D1379-SUM($U1379:Y1379))*$E1379*(IF(Y1379&lt;1,IF(MIN(Z$7,$F1379)&gt;$C1379,MIN(Z$7,$F1379)-$C1379+1,0),MIN(Z$7,$F1379)-Y$7))/365,IF($F1379&gt;Y$7,($D1379-SUM($U1379:Y1379))*$E1379*(IF(Y1379&lt;1,IF(MIN(Z$7,$F1379)&gt;$C1379,MIN(Z$7,$F1379)-$C1379+1,0),MIN(Z$7,$F1379)-Y$7))/365,0))</f>
        <v>0</v>
      </c>
      <c r="AA1379" s="4">
        <f>IF($F1379=0,($D1379-SUM($U1379:Z1379))*$E1379*(IF(Z1379&lt;1,IF(MIN(AA$7,$F1379)&gt;$C1379,MIN(AA$7,$F1379)-$C1379+1,0),MIN(AA$7,$F1379)-Z$7))/365,IF($F1379&gt;Z$7,($D1379-SUM($U1379:Z1379))*$E1379*(IF(Z1379&lt;1,IF(MIN(AA$7,$F1379)&gt;$C1379,MIN(AA$7,$F1379)-$C1379+1,0),MIN(AA$7,$F1379)-Z$7))/365,0))</f>
        <v>0</v>
      </c>
      <c r="AB1379" s="4">
        <f>IF($F1379=0,($D1379-SUM($U1379:AA1379))*$E1379*(IF(AA1379&lt;1,IF(MIN(AB$7,$F1379)&gt;$C1379,MIN(AB$7,$F1379)-$C1379+1,0),MIN(AB$7,$F1379)-AA$7))/365,IF($F1379&gt;AA$7,($D1379-SUM($U1379:AA1379))*$E1379*(IF(AA1379&lt;1,IF(MIN(AB$7,$F1379)&gt;$C1379,MIN(AB$7,$F1379)-$C1379+1,0),MIN(AB$7,$F1379)-AA$7))/365,0))</f>
        <v>0</v>
      </c>
      <c r="AC1379" s="4">
        <f>IF($F1379=0,($D1379-SUM($U1379:AB1379))*$E1379*(IF(AB1379&lt;1,IF(MIN(AC$7,$F1379)&gt;$C1379,MIN(AC$7,$F1379)-$C1379+1,0),MIN(AC$7,$F1379)-AB$7))/365,IF($F1379&gt;AB$7,($D1379-SUM($U1379:AB1379))*$E1379*(IF(AB1379&lt;1,IF(MIN(AC$7,$F1379)&gt;$C1379,MIN(AC$7,$F1379)-$C1379+1,0),MIN(AC$7,$F1379)-AB$7))/365,0))</f>
        <v>0</v>
      </c>
      <c r="AD1379" s="4">
        <f>IF($F1379=0,($D1379-SUM($U1379:AC1379))*$E1379*(IF(AC1379&lt;1,IF(MIN(AD$7,$F1379)&gt;$C1379,MIN(AD$7,$F1379)-$C1379+1,0),MIN(AD$7,$F1379)-AC$7))/365,IF($F1379&gt;AC$7,($D1379-SUM($U1379:AC1379))*$E1379*(IF(AC1379&lt;1,IF(MIN(AD$7,$F1379)&gt;$C1379,MIN(AD$7,$F1379)-$C1379+1,0),MIN(AD$7,$F1379)-AC$7))/365,0))</f>
        <v>0</v>
      </c>
      <c r="AE1379" s="4">
        <f>IF($F1379=0,($D1379-SUM($U1379:AD1379))*$E1379*(IF(AD1379&lt;1,IF(MIN(AE$7,$F1379)&gt;$C1379,MIN(AE$7,$F1379)-$C1379+1,0),MIN(AE$7,$F1379)-AD$7))/365,IF($F1379&gt;AD$7,($D1379-SUM($U1379:AD1379))*$E1379*(IF(AD1379&lt;1,IF(MIN(AE$7,$F1379)&gt;$C1379,MIN(AE$7,$F1379)-$C1379+1,0),MIN(AE$7,$F1379)-AD$7))/365,0))</f>
        <v>0</v>
      </c>
      <c r="AF1379" s="4">
        <f>IF($F1379=0,($D1379-SUM($U1379:AE1379))*$E1379*(IF(AE1379&lt;1,IF(MIN(AF$7,$F1379)&gt;$C1379,MIN(AF$7,$F1379)-$C1379+1,0),MIN(AF$7,$F1379)-AE$7))/365,IF($F1379&gt;AE$7,($D1379-SUM($U1379:AE1379))*$E1379*(IF(AE1379&lt;1,IF(MIN(AF$7,$F1379)&gt;$C1379,MIN(AF$7,$F1379)-$C1379+1,0),MIN(AF$7,$F1379)-AE$7))/365,0))</f>
        <v>0</v>
      </c>
      <c r="AG1379" s="4">
        <f>IF($F1379=0,($D1379-SUM($U1379:AF1379))*$E1379*(IF(AF1379&lt;1,IF(MIN(AG$7,$F1379)&gt;$C1379,MIN(AG$7,$F1379)-$C1379+1,0),MIN(AG$7,$F1379)-AF$7))/365,IF($F1379&gt;AF$7,($D1379-SUM($U1379:AF1379))*$E1379*(IF(AF1379&lt;1,IF(MIN(AG$7,$F1379)&gt;$C1379,MIN(AG$7,$F1379)-$C1379+1,0),MIN(AG$7,$F1379)-AF$7))/365,0))</f>
        <v>0</v>
      </c>
      <c r="AH1379" s="4">
        <f>IF($F1379=0,($D1379-SUM($U1379:AG1379))*$E1379*(IF(AG1379&lt;1,IF(MIN(AH$7,$F1379)&gt;$C1379,MIN(AH$7,$F1379)-$C1379+1,0),MIN(AH$7,$F1379)-AG$7))/365,IF($F1379&gt;AG$7,($D1379-SUM($U1379:AG1379))*$E1379*(IF(AG1379&lt;1,IF(MIN(AH$7,$F1379)&gt;$C1379,MIN(AH$7,$F1379)-$C1379+1,0),MIN(AH$7,$F1379)-AG$7))/365,0))</f>
        <v>0</v>
      </c>
      <c r="AI1379" s="4">
        <f>IF($F1379=0,($D1379-SUM($U1379:AH1379))*$E1379*(IF(AH1379&lt;1,IF(MIN(AI$7,$F1379)&gt;$C1379,MIN(AI$7,$F1379)-$C1379+1,0),MIN(AI$7,$F1379)-AH$7))/365,IF($F1379&gt;AH$7,($D1379-SUM($U1379:AH1379))*$E1379*(IF(AH1379&lt;1,IF(MIN(AI$7,$F1379)&gt;$C1379,MIN(AI$7,$F1379)-$C1379+1,0),MIN(AI$7,$F1379)-AH$7))/365,0))</f>
        <v>0</v>
      </c>
      <c r="AJ1379" s="4">
        <f>IF($F1379=0,($D1379-SUM($U1379:AI1379))*$E1379*(IF(AI1379&lt;1,IF(MIN(AJ$7,$F1379)&gt;$C1379,MIN(AJ$7,$F1379)-$C1379+1,0),MIN(AJ$7,$F1379)-AI$7))/365,IF($F1379&gt;AI$7,($D1379-SUM($U1379:AI1379))*$E1379*(IF(AI1379&lt;1,IF(MIN(AJ$7,$F1379)&gt;$C1379,MIN(AJ$7,$F1379)-$C1379+1,0),MIN(AJ$7,$F1379)-AI$7))/365,0))</f>
        <v>0</v>
      </c>
      <c r="AK1379" s="4">
        <f>IF($F1379=0,($D1379-SUM($U1379:AJ1379))*$E1379*(IF(AJ1379&lt;1,IF(MIN(AK$7,$F1379)&gt;$C1379,MIN(AK$7,$F1379)-$C1379+1,0),MIN(AK$7,$F1379)-AJ$7))/365,IF($F1379&gt;AJ$7,($D1379-SUM($U1379:AJ1379))*$E1379*(IF(AJ1379&lt;1,IF(MIN(AK$7,$F1379)&gt;$C1379,MIN(AK$7,$F1379)-$C1379+1,0),MIN(AK$7,$F1379)-AJ$7))/365,0))</f>
        <v>0</v>
      </c>
      <c r="AL1379" s="4">
        <f>IF($F1379=0,($D1379-SUM($U1379:AK1379))*$E1379*(IF(AK1379&lt;1,IF(MIN(AL$7,$F1379)&gt;$C1379,MIN(AL$7,$F1379)-$C1379+1,0),MIN(AL$7,$F1379)-AK$7))/365,IF($F1379&gt;AK$7,($D1379-SUM($U1379:AK1379))*$E1379*(IF(AK1379&lt;1,IF(MIN(AL$7,$F1379)&gt;$C1379,MIN(AL$7,$F1379)-$C1379+1,0),MIN(AL$7,$F1379)-AK$7))/365,0))</f>
        <v>0</v>
      </c>
      <c r="AM1379" s="4">
        <f>IF($F1379=0,($D1379-SUM($U1379:AL1379))*$E1379*(IF(AL1379&lt;1,IF(MIN(AM$7,$F1379)&gt;$C1379,MIN(AM$7,$F1379)-$C1379+1,0),MIN(AM$7,$F1379)-AL$7))/365,IF($F1379&gt;AL$7,($D1379-SUM($U1379:AL1379))*$E1379*(IF(AL1379&lt;1,IF(MIN(AM$7,$F1379)&gt;$C1379,MIN(AM$7,$F1379)-$C1379+1,0),MIN(AM$7,$F1379)-AL$7))/365,0))</f>
        <v>0</v>
      </c>
      <c r="AN1379" s="4">
        <f>IF($F1379=0,($D1379-SUM($U1379:AM1379))*$E1379*(IF(AM1379&lt;1,IF(MIN(AN$7,$F1379)&gt;$C1379,MIN(AN$7,$F1379)-$C1379+1,0),MIN(AN$7,$F1379)-AM$7))/365,IF($F1379&gt;AM$7,($D1379-SUM($U1379:AM1379))*$E1379*(IF(AM1379&lt;1,IF(MIN(AN$7,$F1379)&gt;$C1379,MIN(AN$7,$F1379)-$C1379+1,0),MIN(AN$7,$F1379)-AM$7))/365,0))</f>
        <v>0</v>
      </c>
      <c r="AO1379" s="4">
        <f>IF($F1379=0,($D1379-SUM($U1379:AN1379))*$E1379*(IF(AN1379&lt;1,IF(MIN(AO$7,$F1379)&gt;$C1379,MIN(AO$7,$F1379)-$C1379+1,0),MIN(AO$7,$F1379)-AN$7))/365,IF($F1379&gt;AN$7,($D1379-SUM($U1379:AN1379))*$E1379*(IF(AN1379&lt;1,IF(MIN(AO$7,$F1379)&gt;$C1379,MIN(AO$7,$F1379)-$C1379+1,0),MIN(AO$7,$F1379)-AN$7))/365,0))</f>
        <v>0</v>
      </c>
      <c r="AP1379" s="4">
        <f>IF($F1379=0,($D1379-SUM($U1379:AO1379))*$E1379*(IF(AO1379&lt;1,IF(MIN(AP$7,$F1379)&gt;$C1379,MIN(AP$7,$F1379)-$C1379+1,0),MIN(AP$7,$F1379)-AO$7))/365,IF($F1379&gt;AO$7,($D1379-SUM($U1379:AO1379))*$E1379*(IF(AO1379&lt;1,IF(MIN(AP$7,$F1379)&gt;$C1379,MIN(AP$7,$F1379)-$C1379+1,0),MIN(AP$7,$F1379)-AO$7))/365,0))</f>
        <v>0</v>
      </c>
      <c r="AQ1379" s="4">
        <f>IF($F1379=0,($D1379-SUM($U1379:AP1379))*$E1379*(IF(AP1379&lt;1,IF(MIN(AQ$7,$F1379)&gt;$C1379,MIN(AQ$7,$F1379)-$C1379+1,0),MIN(AQ$7,$F1379)-AP$7))/365,IF($F1379&gt;AP$7,($D1379-SUM($U1379:AP1379))*$E1379*(IF(AP1379&lt;1,IF(MIN(AQ$7,$F1379)&gt;$C1379,MIN(AQ$7,$F1379)-$C1379+1,0),MIN(AQ$7,$F1379)-AP$7))/365,0))</f>
        <v>0</v>
      </c>
      <c r="AR1379" s="4">
        <f>IF($F1379=0,($D1379-SUM($U1379:AQ1379))*$E1379*(IF(AQ1379&lt;1,IF(MIN(AR$7,$F1379)&gt;$C1379,MIN(AR$7,$F1379)-$C1379+1,0),MIN(AR$7,$F1379)-AQ$7))/365,IF($F1379&gt;AQ$7,($D1379-SUM($U1379:AQ1379))*$E1379*(IF(AQ1379&lt;1,IF(MIN(AR$7,$F1379)&gt;$C1379,MIN(AR$7,$F1379)-$C1379+1,0),MIN(AR$7,$F1379)-AQ$7))/365,0))</f>
        <v>0</v>
      </c>
      <c r="AS1379" s="4">
        <f>IF($F1379=0,($D1379-SUM($U1379:AR1379))*$E1379*(IF(AR1379&lt;1,IF(MIN(AS$7,$F1379)&gt;$C1379,MIN(AS$7,$F1379)-$C1379+1,0),MIN(AS$7,$F1379)-AR$7))/365,IF($F1379&gt;AR$7,($D1379-SUM($U1379:AR1379))*$E1379*(IF(AR1379&lt;1,IF(MIN(AS$7,$F1379)&gt;$C1379,MIN(AS$7,$F1379)-$C1379+1,0),MIN(AS$7,$F1379)-AR$7))/365,0))</f>
        <v>0</v>
      </c>
    </row>
    <row r="1380" spans="1:45">
      <c r="A1380" s="15"/>
      <c r="B1380" s="17"/>
      <c r="C1380" s="16"/>
      <c r="D1380" s="15"/>
      <c r="E1380" s="11"/>
      <c r="F1380" s="16"/>
      <c r="G1380" s="15"/>
      <c r="H1380" s="14"/>
      <c r="I1380" s="5"/>
      <c r="J1380" s="13">
        <f>SUM(U1380:AS1380)</f>
        <v>0</v>
      </c>
      <c r="K1380" s="13">
        <f>IF(F1380=0,D1380-J1380,IF(F1380&lt;41730,0,D1380-J1380))</f>
        <v>0</v>
      </c>
      <c r="L1380" s="12">
        <f>IF(K1380=0,0,IF(G1380-((L$7-C1380)/365)&lt;0,0,G1380-((L$7-C1380)/365)))</f>
        <v>0</v>
      </c>
      <c r="M1380" s="4">
        <f>IF(K1380=0,0,D1380*H1380)</f>
        <v>0</v>
      </c>
      <c r="N1380" s="11">
        <f>IFERROR((1-(M1380/K1380)^(1/L1380)),0)</f>
        <v>0</v>
      </c>
      <c r="O1380" s="10">
        <f>IF(F1380&gt;41730,IF(F1380&gt;41730,(F1380-41730)/365,IF(K1380=0,0,IF(G1380-((L$7-C1380)/365)&lt;0,0,G1380-((L$7-C1380)/365)))),1)</f>
        <v>1</v>
      </c>
      <c r="P1380" s="9">
        <f>IF(K1380&lt;M1380,0,IF(L1380=0,K1380-M1380,K1380*N1380*O1380))</f>
        <v>0</v>
      </c>
      <c r="Q1380" s="19">
        <f>IF(F1380&gt;41730,D1380,0)</f>
        <v>0</v>
      </c>
      <c r="R1380" s="18">
        <f>IF(F1380&gt;41730,J1380+P1380,0)</f>
        <v>0</v>
      </c>
      <c r="S1380" s="9">
        <f>IF(F1380&gt;0,0,K1380-P1380)</f>
        <v>0</v>
      </c>
      <c r="T1380" s="5"/>
      <c r="U1380" s="4">
        <f>D1380*E1380*(IF(U$7&gt;$C1380,U$7-$C1380+1,0))/365</f>
        <v>0</v>
      </c>
      <c r="V1380" s="4">
        <f>($D1380-U1380)*$E1380*(IF(U1380&lt;1,IF(V$7&gt;$C1380,V$7-$C1380+1,0),V$7-U$7))/365</f>
        <v>0</v>
      </c>
      <c r="W1380" s="4">
        <f>IF($F1380=0,($D1380-SUM($U1380:V1380))*$E1380*(IF(V1380&lt;1,IF(MIN(W$7,$F1380)&gt;$C1380,MIN(W$7,$F1380)-$C1380+1,0),MIN(W$7,$F1380)-V$7))/365,IF($F1380&gt;V$7,($D1380-SUM($U1380:V1380))*$E1380*(IF(V1380&lt;1,IF(MIN(W$7,$F1380)&gt;$C1380,MIN(W$7,$F1380)-$C1380+1,0),MIN(W$7,$F1380)-V$7))/365,0))</f>
        <v>0</v>
      </c>
      <c r="X1380" s="4">
        <f>IF($F1380=0,($D1380-SUM($U1380:W1380))*$E1380*(IF(W1380&lt;1,IF(MIN(X$7,$F1380)&gt;$C1380,MIN(X$7,$F1380)-$C1380+1,0),MIN(X$7,$F1380)-W$7))/365,IF($F1380&gt;W$7,($D1380-SUM($U1380:W1380))*$E1380*(IF(W1380&lt;1,IF(MIN(X$7,$F1380)&gt;$C1380,MIN(X$7,$F1380)-$C1380+1,0),MIN(X$7,$F1380)-W$7))/365,0))</f>
        <v>0</v>
      </c>
      <c r="Y1380" s="4">
        <f>IF($F1380=0,($D1380-SUM($U1380:X1380))*$E1380*(IF(X1380&lt;1,IF(MIN(Y$7,$F1380)&gt;$C1380,MIN(Y$7,$F1380)-$C1380+1,0),MIN(Y$7,$F1380)-X$7))/365,IF($F1380&gt;X$7,($D1380-SUM($U1380:X1380))*$E1380*(IF(X1380&lt;1,IF(MIN(Y$7,$F1380)&gt;$C1380,MIN(Y$7,$F1380)-$C1380+1,0),MIN(Y$7,$F1380)-X$7))/365,0))</f>
        <v>0</v>
      </c>
      <c r="Z1380" s="4">
        <f>IF($F1380=0,($D1380-SUM($U1380:Y1380))*$E1380*(IF(Y1380&lt;1,IF(MIN(Z$7,$F1380)&gt;$C1380,MIN(Z$7,$F1380)-$C1380+1,0),MIN(Z$7,$F1380)-Y$7))/365,IF($F1380&gt;Y$7,($D1380-SUM($U1380:Y1380))*$E1380*(IF(Y1380&lt;1,IF(MIN(Z$7,$F1380)&gt;$C1380,MIN(Z$7,$F1380)-$C1380+1,0),MIN(Z$7,$F1380)-Y$7))/365,0))</f>
        <v>0</v>
      </c>
      <c r="AA1380" s="4">
        <f>IF($F1380=0,($D1380-SUM($U1380:Z1380))*$E1380*(IF(Z1380&lt;1,IF(MIN(AA$7,$F1380)&gt;$C1380,MIN(AA$7,$F1380)-$C1380+1,0),MIN(AA$7,$F1380)-Z$7))/365,IF($F1380&gt;Z$7,($D1380-SUM($U1380:Z1380))*$E1380*(IF(Z1380&lt;1,IF(MIN(AA$7,$F1380)&gt;$C1380,MIN(AA$7,$F1380)-$C1380+1,0),MIN(AA$7,$F1380)-Z$7))/365,0))</f>
        <v>0</v>
      </c>
      <c r="AB1380" s="4">
        <f>IF($F1380=0,($D1380-SUM($U1380:AA1380))*$E1380*(IF(AA1380&lt;1,IF(MIN(AB$7,$F1380)&gt;$C1380,MIN(AB$7,$F1380)-$C1380+1,0),MIN(AB$7,$F1380)-AA$7))/365,IF($F1380&gt;AA$7,($D1380-SUM($U1380:AA1380))*$E1380*(IF(AA1380&lt;1,IF(MIN(AB$7,$F1380)&gt;$C1380,MIN(AB$7,$F1380)-$C1380+1,0),MIN(AB$7,$F1380)-AA$7))/365,0))</f>
        <v>0</v>
      </c>
      <c r="AC1380" s="4">
        <f>IF($F1380=0,($D1380-SUM($U1380:AB1380))*$E1380*(IF(AB1380&lt;1,IF(MIN(AC$7,$F1380)&gt;$C1380,MIN(AC$7,$F1380)-$C1380+1,0),MIN(AC$7,$F1380)-AB$7))/365,IF($F1380&gt;AB$7,($D1380-SUM($U1380:AB1380))*$E1380*(IF(AB1380&lt;1,IF(MIN(AC$7,$F1380)&gt;$C1380,MIN(AC$7,$F1380)-$C1380+1,0),MIN(AC$7,$F1380)-AB$7))/365,0))</f>
        <v>0</v>
      </c>
      <c r="AD1380" s="4">
        <f>IF($F1380=0,($D1380-SUM($U1380:AC1380))*$E1380*(IF(AC1380&lt;1,IF(MIN(AD$7,$F1380)&gt;$C1380,MIN(AD$7,$F1380)-$C1380+1,0),MIN(AD$7,$F1380)-AC$7))/365,IF($F1380&gt;AC$7,($D1380-SUM($U1380:AC1380))*$E1380*(IF(AC1380&lt;1,IF(MIN(AD$7,$F1380)&gt;$C1380,MIN(AD$7,$F1380)-$C1380+1,0),MIN(AD$7,$F1380)-AC$7))/365,0))</f>
        <v>0</v>
      </c>
      <c r="AE1380" s="4">
        <f>IF($F1380=0,($D1380-SUM($U1380:AD1380))*$E1380*(IF(AD1380&lt;1,IF(MIN(AE$7,$F1380)&gt;$C1380,MIN(AE$7,$F1380)-$C1380+1,0),MIN(AE$7,$F1380)-AD$7))/365,IF($F1380&gt;AD$7,($D1380-SUM($U1380:AD1380))*$E1380*(IF(AD1380&lt;1,IF(MIN(AE$7,$F1380)&gt;$C1380,MIN(AE$7,$F1380)-$C1380+1,0),MIN(AE$7,$F1380)-AD$7))/365,0))</f>
        <v>0</v>
      </c>
      <c r="AF1380" s="4">
        <f>IF($F1380=0,($D1380-SUM($U1380:AE1380))*$E1380*(IF(AE1380&lt;1,IF(MIN(AF$7,$F1380)&gt;$C1380,MIN(AF$7,$F1380)-$C1380+1,0),MIN(AF$7,$F1380)-AE$7))/365,IF($F1380&gt;AE$7,($D1380-SUM($U1380:AE1380))*$E1380*(IF(AE1380&lt;1,IF(MIN(AF$7,$F1380)&gt;$C1380,MIN(AF$7,$F1380)-$C1380+1,0),MIN(AF$7,$F1380)-AE$7))/365,0))</f>
        <v>0</v>
      </c>
      <c r="AG1380" s="4">
        <f>IF($F1380=0,($D1380-SUM($U1380:AF1380))*$E1380*(IF(AF1380&lt;1,IF(MIN(AG$7,$F1380)&gt;$C1380,MIN(AG$7,$F1380)-$C1380+1,0),MIN(AG$7,$F1380)-AF$7))/365,IF($F1380&gt;AF$7,($D1380-SUM($U1380:AF1380))*$E1380*(IF(AF1380&lt;1,IF(MIN(AG$7,$F1380)&gt;$C1380,MIN(AG$7,$F1380)-$C1380+1,0),MIN(AG$7,$F1380)-AF$7))/365,0))</f>
        <v>0</v>
      </c>
      <c r="AH1380" s="4">
        <f>IF($F1380=0,($D1380-SUM($U1380:AG1380))*$E1380*(IF(AG1380&lt;1,IF(MIN(AH$7,$F1380)&gt;$C1380,MIN(AH$7,$F1380)-$C1380+1,0),MIN(AH$7,$F1380)-AG$7))/365,IF($F1380&gt;AG$7,($D1380-SUM($U1380:AG1380))*$E1380*(IF(AG1380&lt;1,IF(MIN(AH$7,$F1380)&gt;$C1380,MIN(AH$7,$F1380)-$C1380+1,0),MIN(AH$7,$F1380)-AG$7))/365,0))</f>
        <v>0</v>
      </c>
      <c r="AI1380" s="4">
        <f>IF($F1380=0,($D1380-SUM($U1380:AH1380))*$E1380*(IF(AH1380&lt;1,IF(MIN(AI$7,$F1380)&gt;$C1380,MIN(AI$7,$F1380)-$C1380+1,0),MIN(AI$7,$F1380)-AH$7))/365,IF($F1380&gt;AH$7,($D1380-SUM($U1380:AH1380))*$E1380*(IF(AH1380&lt;1,IF(MIN(AI$7,$F1380)&gt;$C1380,MIN(AI$7,$F1380)-$C1380+1,0),MIN(AI$7,$F1380)-AH$7))/365,0))</f>
        <v>0</v>
      </c>
      <c r="AJ1380" s="4">
        <f>IF($F1380=0,($D1380-SUM($U1380:AI1380))*$E1380*(IF(AI1380&lt;1,IF(MIN(AJ$7,$F1380)&gt;$C1380,MIN(AJ$7,$F1380)-$C1380+1,0),MIN(AJ$7,$F1380)-AI$7))/365,IF($F1380&gt;AI$7,($D1380-SUM($U1380:AI1380))*$E1380*(IF(AI1380&lt;1,IF(MIN(AJ$7,$F1380)&gt;$C1380,MIN(AJ$7,$F1380)-$C1380+1,0),MIN(AJ$7,$F1380)-AI$7))/365,0))</f>
        <v>0</v>
      </c>
      <c r="AK1380" s="4">
        <f>IF($F1380=0,($D1380-SUM($U1380:AJ1380))*$E1380*(IF(AJ1380&lt;1,IF(MIN(AK$7,$F1380)&gt;$C1380,MIN(AK$7,$F1380)-$C1380+1,0),MIN(AK$7,$F1380)-AJ$7))/365,IF($F1380&gt;AJ$7,($D1380-SUM($U1380:AJ1380))*$E1380*(IF(AJ1380&lt;1,IF(MIN(AK$7,$F1380)&gt;$C1380,MIN(AK$7,$F1380)-$C1380+1,0),MIN(AK$7,$F1380)-AJ$7))/365,0))</f>
        <v>0</v>
      </c>
      <c r="AL1380" s="4">
        <f>IF($F1380=0,($D1380-SUM($U1380:AK1380))*$E1380*(IF(AK1380&lt;1,IF(MIN(AL$7,$F1380)&gt;$C1380,MIN(AL$7,$F1380)-$C1380+1,0),MIN(AL$7,$F1380)-AK$7))/365,IF($F1380&gt;AK$7,($D1380-SUM($U1380:AK1380))*$E1380*(IF(AK1380&lt;1,IF(MIN(AL$7,$F1380)&gt;$C1380,MIN(AL$7,$F1380)-$C1380+1,0),MIN(AL$7,$F1380)-AK$7))/365,0))</f>
        <v>0</v>
      </c>
      <c r="AM1380" s="4">
        <f>IF($F1380=0,($D1380-SUM($U1380:AL1380))*$E1380*(IF(AL1380&lt;1,IF(MIN(AM$7,$F1380)&gt;$C1380,MIN(AM$7,$F1380)-$C1380+1,0),MIN(AM$7,$F1380)-AL$7))/365,IF($F1380&gt;AL$7,($D1380-SUM($U1380:AL1380))*$E1380*(IF(AL1380&lt;1,IF(MIN(AM$7,$F1380)&gt;$C1380,MIN(AM$7,$F1380)-$C1380+1,0),MIN(AM$7,$F1380)-AL$7))/365,0))</f>
        <v>0</v>
      </c>
      <c r="AN1380" s="4">
        <f>IF($F1380=0,($D1380-SUM($U1380:AM1380))*$E1380*(IF(AM1380&lt;1,IF(MIN(AN$7,$F1380)&gt;$C1380,MIN(AN$7,$F1380)-$C1380+1,0),MIN(AN$7,$F1380)-AM$7))/365,IF($F1380&gt;AM$7,($D1380-SUM($U1380:AM1380))*$E1380*(IF(AM1380&lt;1,IF(MIN(AN$7,$F1380)&gt;$C1380,MIN(AN$7,$F1380)-$C1380+1,0),MIN(AN$7,$F1380)-AM$7))/365,0))</f>
        <v>0</v>
      </c>
      <c r="AO1380" s="4">
        <f>IF($F1380=0,($D1380-SUM($U1380:AN1380))*$E1380*(IF(AN1380&lt;1,IF(MIN(AO$7,$F1380)&gt;$C1380,MIN(AO$7,$F1380)-$C1380+1,0),MIN(AO$7,$F1380)-AN$7))/365,IF($F1380&gt;AN$7,($D1380-SUM($U1380:AN1380))*$E1380*(IF(AN1380&lt;1,IF(MIN(AO$7,$F1380)&gt;$C1380,MIN(AO$7,$F1380)-$C1380+1,0),MIN(AO$7,$F1380)-AN$7))/365,0))</f>
        <v>0</v>
      </c>
      <c r="AP1380" s="4">
        <f>IF($F1380=0,($D1380-SUM($U1380:AO1380))*$E1380*(IF(AO1380&lt;1,IF(MIN(AP$7,$F1380)&gt;$C1380,MIN(AP$7,$F1380)-$C1380+1,0),MIN(AP$7,$F1380)-AO$7))/365,IF($F1380&gt;AO$7,($D1380-SUM($U1380:AO1380))*$E1380*(IF(AO1380&lt;1,IF(MIN(AP$7,$F1380)&gt;$C1380,MIN(AP$7,$F1380)-$C1380+1,0),MIN(AP$7,$F1380)-AO$7))/365,0))</f>
        <v>0</v>
      </c>
      <c r="AQ1380" s="4">
        <f>IF($F1380=0,($D1380-SUM($U1380:AP1380))*$E1380*(IF(AP1380&lt;1,IF(MIN(AQ$7,$F1380)&gt;$C1380,MIN(AQ$7,$F1380)-$C1380+1,0),MIN(AQ$7,$F1380)-AP$7))/365,IF($F1380&gt;AP$7,($D1380-SUM($U1380:AP1380))*$E1380*(IF(AP1380&lt;1,IF(MIN(AQ$7,$F1380)&gt;$C1380,MIN(AQ$7,$F1380)-$C1380+1,0),MIN(AQ$7,$F1380)-AP$7))/365,0))</f>
        <v>0</v>
      </c>
      <c r="AR1380" s="4">
        <f>IF($F1380=0,($D1380-SUM($U1380:AQ1380))*$E1380*(IF(AQ1380&lt;1,IF(MIN(AR$7,$F1380)&gt;$C1380,MIN(AR$7,$F1380)-$C1380+1,0),MIN(AR$7,$F1380)-AQ$7))/365,IF($F1380&gt;AQ$7,($D1380-SUM($U1380:AQ1380))*$E1380*(IF(AQ1380&lt;1,IF(MIN(AR$7,$F1380)&gt;$C1380,MIN(AR$7,$F1380)-$C1380+1,0),MIN(AR$7,$F1380)-AQ$7))/365,0))</f>
        <v>0</v>
      </c>
      <c r="AS1380" s="4">
        <f>IF($F1380=0,($D1380-SUM($U1380:AR1380))*$E1380*(IF(AR1380&lt;1,IF(MIN(AS$7,$F1380)&gt;$C1380,MIN(AS$7,$F1380)-$C1380+1,0),MIN(AS$7,$F1380)-AR$7))/365,IF($F1380&gt;AR$7,($D1380-SUM($U1380:AR1380))*$E1380*(IF(AR1380&lt;1,IF(MIN(AS$7,$F1380)&gt;$C1380,MIN(AS$7,$F1380)-$C1380+1,0),MIN(AS$7,$F1380)-AR$7))/365,0))</f>
        <v>0</v>
      </c>
    </row>
    <row r="1381" spans="1:45">
      <c r="A1381" s="15"/>
      <c r="B1381" s="17"/>
      <c r="C1381" s="16"/>
      <c r="D1381" s="15"/>
      <c r="E1381" s="11"/>
      <c r="F1381" s="16"/>
      <c r="G1381" s="15"/>
      <c r="H1381" s="14"/>
      <c r="I1381" s="5"/>
      <c r="J1381" s="13">
        <f>SUM(U1381:AS1381)</f>
        <v>0</v>
      </c>
      <c r="K1381" s="13">
        <f>IF(F1381=0,D1381-J1381,IF(F1381&lt;41730,0,D1381-J1381))</f>
        <v>0</v>
      </c>
      <c r="L1381" s="12">
        <f>IF(K1381=0,0,IF(G1381-((L$7-C1381)/365)&lt;0,0,G1381-((L$7-C1381)/365)))</f>
        <v>0</v>
      </c>
      <c r="M1381" s="4">
        <f>IF(K1381=0,0,D1381*H1381)</f>
        <v>0</v>
      </c>
      <c r="N1381" s="11">
        <f>IFERROR((1-(M1381/K1381)^(1/L1381)),0)</f>
        <v>0</v>
      </c>
      <c r="O1381" s="10">
        <f>IF(F1381&gt;41730,IF(F1381&gt;41730,(F1381-41730)/365,IF(K1381=0,0,IF(G1381-((L$7-C1381)/365)&lt;0,0,G1381-((L$7-C1381)/365)))),1)</f>
        <v>1</v>
      </c>
      <c r="P1381" s="9">
        <f>IF(K1381&lt;M1381,0,IF(L1381=0,K1381-M1381,K1381*N1381*O1381))</f>
        <v>0</v>
      </c>
      <c r="Q1381" s="19">
        <f>IF(F1381&gt;41730,D1381,0)</f>
        <v>0</v>
      </c>
      <c r="R1381" s="18">
        <f>IF(F1381&gt;41730,J1381+P1381,0)</f>
        <v>0</v>
      </c>
      <c r="S1381" s="9">
        <f>IF(F1381&gt;0,0,K1381-P1381)</f>
        <v>0</v>
      </c>
      <c r="T1381" s="5"/>
      <c r="U1381" s="4">
        <f>D1381*E1381*(IF(U$7&gt;$C1381,U$7-$C1381+1,0))/365</f>
        <v>0</v>
      </c>
      <c r="V1381" s="4">
        <f>($D1381-U1381)*$E1381*(IF(U1381&lt;1,IF(V$7&gt;$C1381,V$7-$C1381+1,0),V$7-U$7))/365</f>
        <v>0</v>
      </c>
      <c r="W1381" s="4">
        <f>IF($F1381=0,($D1381-SUM($U1381:V1381))*$E1381*(IF(V1381&lt;1,IF(MIN(W$7,$F1381)&gt;$C1381,MIN(W$7,$F1381)-$C1381+1,0),MIN(W$7,$F1381)-V$7))/365,IF($F1381&gt;V$7,($D1381-SUM($U1381:V1381))*$E1381*(IF(V1381&lt;1,IF(MIN(W$7,$F1381)&gt;$C1381,MIN(W$7,$F1381)-$C1381+1,0),MIN(W$7,$F1381)-V$7))/365,0))</f>
        <v>0</v>
      </c>
      <c r="X1381" s="4">
        <f>IF($F1381=0,($D1381-SUM($U1381:W1381))*$E1381*(IF(W1381&lt;1,IF(MIN(X$7,$F1381)&gt;$C1381,MIN(X$7,$F1381)-$C1381+1,0),MIN(X$7,$F1381)-W$7))/365,IF($F1381&gt;W$7,($D1381-SUM($U1381:W1381))*$E1381*(IF(W1381&lt;1,IF(MIN(X$7,$F1381)&gt;$C1381,MIN(X$7,$F1381)-$C1381+1,0),MIN(X$7,$F1381)-W$7))/365,0))</f>
        <v>0</v>
      </c>
      <c r="Y1381" s="4">
        <f>IF($F1381=0,($D1381-SUM($U1381:X1381))*$E1381*(IF(X1381&lt;1,IF(MIN(Y$7,$F1381)&gt;$C1381,MIN(Y$7,$F1381)-$C1381+1,0),MIN(Y$7,$F1381)-X$7))/365,IF($F1381&gt;X$7,($D1381-SUM($U1381:X1381))*$E1381*(IF(X1381&lt;1,IF(MIN(Y$7,$F1381)&gt;$C1381,MIN(Y$7,$F1381)-$C1381+1,0),MIN(Y$7,$F1381)-X$7))/365,0))</f>
        <v>0</v>
      </c>
      <c r="Z1381" s="4">
        <f>IF($F1381=0,($D1381-SUM($U1381:Y1381))*$E1381*(IF(Y1381&lt;1,IF(MIN(Z$7,$F1381)&gt;$C1381,MIN(Z$7,$F1381)-$C1381+1,0),MIN(Z$7,$F1381)-Y$7))/365,IF($F1381&gt;Y$7,($D1381-SUM($U1381:Y1381))*$E1381*(IF(Y1381&lt;1,IF(MIN(Z$7,$F1381)&gt;$C1381,MIN(Z$7,$F1381)-$C1381+1,0),MIN(Z$7,$F1381)-Y$7))/365,0))</f>
        <v>0</v>
      </c>
      <c r="AA1381" s="4">
        <f>IF($F1381=0,($D1381-SUM($U1381:Z1381))*$E1381*(IF(Z1381&lt;1,IF(MIN(AA$7,$F1381)&gt;$C1381,MIN(AA$7,$F1381)-$C1381+1,0),MIN(AA$7,$F1381)-Z$7))/365,IF($F1381&gt;Z$7,($D1381-SUM($U1381:Z1381))*$E1381*(IF(Z1381&lt;1,IF(MIN(AA$7,$F1381)&gt;$C1381,MIN(AA$7,$F1381)-$C1381+1,0),MIN(AA$7,$F1381)-Z$7))/365,0))</f>
        <v>0</v>
      </c>
      <c r="AB1381" s="4">
        <f>IF($F1381=0,($D1381-SUM($U1381:AA1381))*$E1381*(IF(AA1381&lt;1,IF(MIN(AB$7,$F1381)&gt;$C1381,MIN(AB$7,$F1381)-$C1381+1,0),MIN(AB$7,$F1381)-AA$7))/365,IF($F1381&gt;AA$7,($D1381-SUM($U1381:AA1381))*$E1381*(IF(AA1381&lt;1,IF(MIN(AB$7,$F1381)&gt;$C1381,MIN(AB$7,$F1381)-$C1381+1,0),MIN(AB$7,$F1381)-AA$7))/365,0))</f>
        <v>0</v>
      </c>
      <c r="AC1381" s="4">
        <f>IF($F1381=0,($D1381-SUM($U1381:AB1381))*$E1381*(IF(AB1381&lt;1,IF(MIN(AC$7,$F1381)&gt;$C1381,MIN(AC$7,$F1381)-$C1381+1,0),MIN(AC$7,$F1381)-AB$7))/365,IF($F1381&gt;AB$7,($D1381-SUM($U1381:AB1381))*$E1381*(IF(AB1381&lt;1,IF(MIN(AC$7,$F1381)&gt;$C1381,MIN(AC$7,$F1381)-$C1381+1,0),MIN(AC$7,$F1381)-AB$7))/365,0))</f>
        <v>0</v>
      </c>
      <c r="AD1381" s="4">
        <f>IF($F1381=0,($D1381-SUM($U1381:AC1381))*$E1381*(IF(AC1381&lt;1,IF(MIN(AD$7,$F1381)&gt;$C1381,MIN(AD$7,$F1381)-$C1381+1,0),MIN(AD$7,$F1381)-AC$7))/365,IF($F1381&gt;AC$7,($D1381-SUM($U1381:AC1381))*$E1381*(IF(AC1381&lt;1,IF(MIN(AD$7,$F1381)&gt;$C1381,MIN(AD$7,$F1381)-$C1381+1,0),MIN(AD$7,$F1381)-AC$7))/365,0))</f>
        <v>0</v>
      </c>
      <c r="AE1381" s="4">
        <f>IF($F1381=0,($D1381-SUM($U1381:AD1381))*$E1381*(IF(AD1381&lt;1,IF(MIN(AE$7,$F1381)&gt;$C1381,MIN(AE$7,$F1381)-$C1381+1,0),MIN(AE$7,$F1381)-AD$7))/365,IF($F1381&gt;AD$7,($D1381-SUM($U1381:AD1381))*$E1381*(IF(AD1381&lt;1,IF(MIN(AE$7,$F1381)&gt;$C1381,MIN(AE$7,$F1381)-$C1381+1,0),MIN(AE$7,$F1381)-AD$7))/365,0))</f>
        <v>0</v>
      </c>
      <c r="AF1381" s="4">
        <f>IF($F1381=0,($D1381-SUM($U1381:AE1381))*$E1381*(IF(AE1381&lt;1,IF(MIN(AF$7,$F1381)&gt;$C1381,MIN(AF$7,$F1381)-$C1381+1,0),MIN(AF$7,$F1381)-AE$7))/365,IF($F1381&gt;AE$7,($D1381-SUM($U1381:AE1381))*$E1381*(IF(AE1381&lt;1,IF(MIN(AF$7,$F1381)&gt;$C1381,MIN(AF$7,$F1381)-$C1381+1,0),MIN(AF$7,$F1381)-AE$7))/365,0))</f>
        <v>0</v>
      </c>
      <c r="AG1381" s="4">
        <f>IF($F1381=0,($D1381-SUM($U1381:AF1381))*$E1381*(IF(AF1381&lt;1,IF(MIN(AG$7,$F1381)&gt;$C1381,MIN(AG$7,$F1381)-$C1381+1,0),MIN(AG$7,$F1381)-AF$7))/365,IF($F1381&gt;AF$7,($D1381-SUM($U1381:AF1381))*$E1381*(IF(AF1381&lt;1,IF(MIN(AG$7,$F1381)&gt;$C1381,MIN(AG$7,$F1381)-$C1381+1,0),MIN(AG$7,$F1381)-AF$7))/365,0))</f>
        <v>0</v>
      </c>
      <c r="AH1381" s="4">
        <f>IF($F1381=0,($D1381-SUM($U1381:AG1381))*$E1381*(IF(AG1381&lt;1,IF(MIN(AH$7,$F1381)&gt;$C1381,MIN(AH$7,$F1381)-$C1381+1,0),MIN(AH$7,$F1381)-AG$7))/365,IF($F1381&gt;AG$7,($D1381-SUM($U1381:AG1381))*$E1381*(IF(AG1381&lt;1,IF(MIN(AH$7,$F1381)&gt;$C1381,MIN(AH$7,$F1381)-$C1381+1,0),MIN(AH$7,$F1381)-AG$7))/365,0))</f>
        <v>0</v>
      </c>
      <c r="AI1381" s="4">
        <f>IF($F1381=0,($D1381-SUM($U1381:AH1381))*$E1381*(IF(AH1381&lt;1,IF(MIN(AI$7,$F1381)&gt;$C1381,MIN(AI$7,$F1381)-$C1381+1,0),MIN(AI$7,$F1381)-AH$7))/365,IF($F1381&gt;AH$7,($D1381-SUM($U1381:AH1381))*$E1381*(IF(AH1381&lt;1,IF(MIN(AI$7,$F1381)&gt;$C1381,MIN(AI$7,$F1381)-$C1381+1,0),MIN(AI$7,$F1381)-AH$7))/365,0))</f>
        <v>0</v>
      </c>
      <c r="AJ1381" s="4">
        <f>IF($F1381=0,($D1381-SUM($U1381:AI1381))*$E1381*(IF(AI1381&lt;1,IF(MIN(AJ$7,$F1381)&gt;$C1381,MIN(AJ$7,$F1381)-$C1381+1,0),MIN(AJ$7,$F1381)-AI$7))/365,IF($F1381&gt;AI$7,($D1381-SUM($U1381:AI1381))*$E1381*(IF(AI1381&lt;1,IF(MIN(AJ$7,$F1381)&gt;$C1381,MIN(AJ$7,$F1381)-$C1381+1,0),MIN(AJ$7,$F1381)-AI$7))/365,0))</f>
        <v>0</v>
      </c>
      <c r="AK1381" s="4">
        <f>IF($F1381=0,($D1381-SUM($U1381:AJ1381))*$E1381*(IF(AJ1381&lt;1,IF(MIN(AK$7,$F1381)&gt;$C1381,MIN(AK$7,$F1381)-$C1381+1,0),MIN(AK$7,$F1381)-AJ$7))/365,IF($F1381&gt;AJ$7,($D1381-SUM($U1381:AJ1381))*$E1381*(IF(AJ1381&lt;1,IF(MIN(AK$7,$F1381)&gt;$C1381,MIN(AK$7,$F1381)-$C1381+1,0),MIN(AK$7,$F1381)-AJ$7))/365,0))</f>
        <v>0</v>
      </c>
      <c r="AL1381" s="4">
        <f>IF($F1381=0,($D1381-SUM($U1381:AK1381))*$E1381*(IF(AK1381&lt;1,IF(MIN(AL$7,$F1381)&gt;$C1381,MIN(AL$7,$F1381)-$C1381+1,0),MIN(AL$7,$F1381)-AK$7))/365,IF($F1381&gt;AK$7,($D1381-SUM($U1381:AK1381))*$E1381*(IF(AK1381&lt;1,IF(MIN(AL$7,$F1381)&gt;$C1381,MIN(AL$7,$F1381)-$C1381+1,0),MIN(AL$7,$F1381)-AK$7))/365,0))</f>
        <v>0</v>
      </c>
      <c r="AM1381" s="4">
        <f>IF($F1381=0,($D1381-SUM($U1381:AL1381))*$E1381*(IF(AL1381&lt;1,IF(MIN(AM$7,$F1381)&gt;$C1381,MIN(AM$7,$F1381)-$C1381+1,0),MIN(AM$7,$F1381)-AL$7))/365,IF($F1381&gt;AL$7,($D1381-SUM($U1381:AL1381))*$E1381*(IF(AL1381&lt;1,IF(MIN(AM$7,$F1381)&gt;$C1381,MIN(AM$7,$F1381)-$C1381+1,0),MIN(AM$7,$F1381)-AL$7))/365,0))</f>
        <v>0</v>
      </c>
      <c r="AN1381" s="4">
        <f>IF($F1381=0,($D1381-SUM($U1381:AM1381))*$E1381*(IF(AM1381&lt;1,IF(MIN(AN$7,$F1381)&gt;$C1381,MIN(AN$7,$F1381)-$C1381+1,0),MIN(AN$7,$F1381)-AM$7))/365,IF($F1381&gt;AM$7,($D1381-SUM($U1381:AM1381))*$E1381*(IF(AM1381&lt;1,IF(MIN(AN$7,$F1381)&gt;$C1381,MIN(AN$7,$F1381)-$C1381+1,0),MIN(AN$7,$F1381)-AM$7))/365,0))</f>
        <v>0</v>
      </c>
      <c r="AO1381" s="4">
        <f>IF($F1381=0,($D1381-SUM($U1381:AN1381))*$E1381*(IF(AN1381&lt;1,IF(MIN(AO$7,$F1381)&gt;$C1381,MIN(AO$7,$F1381)-$C1381+1,0),MIN(AO$7,$F1381)-AN$7))/365,IF($F1381&gt;AN$7,($D1381-SUM($U1381:AN1381))*$E1381*(IF(AN1381&lt;1,IF(MIN(AO$7,$F1381)&gt;$C1381,MIN(AO$7,$F1381)-$C1381+1,0),MIN(AO$7,$F1381)-AN$7))/365,0))</f>
        <v>0</v>
      </c>
      <c r="AP1381" s="4">
        <f>IF($F1381=0,($D1381-SUM($U1381:AO1381))*$E1381*(IF(AO1381&lt;1,IF(MIN(AP$7,$F1381)&gt;$C1381,MIN(AP$7,$F1381)-$C1381+1,0),MIN(AP$7,$F1381)-AO$7))/365,IF($F1381&gt;AO$7,($D1381-SUM($U1381:AO1381))*$E1381*(IF(AO1381&lt;1,IF(MIN(AP$7,$F1381)&gt;$C1381,MIN(AP$7,$F1381)-$C1381+1,0),MIN(AP$7,$F1381)-AO$7))/365,0))</f>
        <v>0</v>
      </c>
      <c r="AQ1381" s="4">
        <f>IF($F1381=0,($D1381-SUM($U1381:AP1381))*$E1381*(IF(AP1381&lt;1,IF(MIN(AQ$7,$F1381)&gt;$C1381,MIN(AQ$7,$F1381)-$C1381+1,0),MIN(AQ$7,$F1381)-AP$7))/365,IF($F1381&gt;AP$7,($D1381-SUM($U1381:AP1381))*$E1381*(IF(AP1381&lt;1,IF(MIN(AQ$7,$F1381)&gt;$C1381,MIN(AQ$7,$F1381)-$C1381+1,0),MIN(AQ$7,$F1381)-AP$7))/365,0))</f>
        <v>0</v>
      </c>
      <c r="AR1381" s="4">
        <f>IF($F1381=0,($D1381-SUM($U1381:AQ1381))*$E1381*(IF(AQ1381&lt;1,IF(MIN(AR$7,$F1381)&gt;$C1381,MIN(AR$7,$F1381)-$C1381+1,0),MIN(AR$7,$F1381)-AQ$7))/365,IF($F1381&gt;AQ$7,($D1381-SUM($U1381:AQ1381))*$E1381*(IF(AQ1381&lt;1,IF(MIN(AR$7,$F1381)&gt;$C1381,MIN(AR$7,$F1381)-$C1381+1,0),MIN(AR$7,$F1381)-AQ$7))/365,0))</f>
        <v>0</v>
      </c>
      <c r="AS1381" s="4">
        <f>IF($F1381=0,($D1381-SUM($U1381:AR1381))*$E1381*(IF(AR1381&lt;1,IF(MIN(AS$7,$F1381)&gt;$C1381,MIN(AS$7,$F1381)-$C1381+1,0),MIN(AS$7,$F1381)-AR$7))/365,IF($F1381&gt;AR$7,($D1381-SUM($U1381:AR1381))*$E1381*(IF(AR1381&lt;1,IF(MIN(AS$7,$F1381)&gt;$C1381,MIN(AS$7,$F1381)-$C1381+1,0),MIN(AS$7,$F1381)-AR$7))/365,0))</f>
        <v>0</v>
      </c>
    </row>
    <row r="1382" spans="1:45">
      <c r="A1382" s="15"/>
      <c r="B1382" s="17"/>
      <c r="C1382" s="16"/>
      <c r="D1382" s="15"/>
      <c r="E1382" s="11"/>
      <c r="F1382" s="16"/>
      <c r="G1382" s="15"/>
      <c r="H1382" s="14"/>
      <c r="I1382" s="5"/>
      <c r="J1382" s="13">
        <f>SUM(U1382:AS1382)</f>
        <v>0</v>
      </c>
      <c r="K1382" s="13">
        <f>IF(F1382=0,D1382-J1382,IF(F1382&lt;41730,0,D1382-J1382))</f>
        <v>0</v>
      </c>
      <c r="L1382" s="12">
        <f>IF(K1382=0,0,IF(G1382-((L$7-C1382)/365)&lt;0,0,G1382-((L$7-C1382)/365)))</f>
        <v>0</v>
      </c>
      <c r="M1382" s="4">
        <f>IF(K1382=0,0,D1382*H1382)</f>
        <v>0</v>
      </c>
      <c r="N1382" s="11">
        <f>IFERROR((1-(M1382/K1382)^(1/L1382)),0)</f>
        <v>0</v>
      </c>
      <c r="O1382" s="10">
        <f>IF(F1382&gt;41730,IF(F1382&gt;41730,(F1382-41730)/365,IF(K1382=0,0,IF(G1382-((L$7-C1382)/365)&lt;0,0,G1382-((L$7-C1382)/365)))),1)</f>
        <v>1</v>
      </c>
      <c r="P1382" s="9">
        <f>IF(K1382&lt;M1382,0,IF(L1382=0,K1382-M1382,K1382*N1382*O1382))</f>
        <v>0</v>
      </c>
      <c r="Q1382" s="19">
        <f>IF(F1382&gt;41730,D1382,0)</f>
        <v>0</v>
      </c>
      <c r="R1382" s="18">
        <f>IF(F1382&gt;41730,J1382+P1382,0)</f>
        <v>0</v>
      </c>
      <c r="S1382" s="9">
        <f>IF(F1382&gt;0,0,K1382-P1382)</f>
        <v>0</v>
      </c>
      <c r="T1382" s="5"/>
      <c r="U1382" s="4">
        <f>D1382*E1382*(IF(U$7&gt;$C1382,U$7-$C1382+1,0))/365</f>
        <v>0</v>
      </c>
      <c r="V1382" s="4">
        <f>($D1382-U1382)*$E1382*(IF(U1382&lt;1,IF(V$7&gt;$C1382,V$7-$C1382+1,0),V$7-U$7))/365</f>
        <v>0</v>
      </c>
      <c r="W1382" s="4">
        <f>IF($F1382=0,($D1382-SUM($U1382:V1382))*$E1382*(IF(V1382&lt;1,IF(MIN(W$7,$F1382)&gt;$C1382,MIN(W$7,$F1382)-$C1382+1,0),MIN(W$7,$F1382)-V$7))/365,IF($F1382&gt;V$7,($D1382-SUM($U1382:V1382))*$E1382*(IF(V1382&lt;1,IF(MIN(W$7,$F1382)&gt;$C1382,MIN(W$7,$F1382)-$C1382+1,0),MIN(W$7,$F1382)-V$7))/365,0))</f>
        <v>0</v>
      </c>
      <c r="X1382" s="4">
        <f>IF($F1382=0,($D1382-SUM($U1382:W1382))*$E1382*(IF(W1382&lt;1,IF(MIN(X$7,$F1382)&gt;$C1382,MIN(X$7,$F1382)-$C1382+1,0),MIN(X$7,$F1382)-W$7))/365,IF($F1382&gt;W$7,($D1382-SUM($U1382:W1382))*$E1382*(IF(W1382&lt;1,IF(MIN(X$7,$F1382)&gt;$C1382,MIN(X$7,$F1382)-$C1382+1,0),MIN(X$7,$F1382)-W$7))/365,0))</f>
        <v>0</v>
      </c>
      <c r="Y1382" s="4">
        <f>IF($F1382=0,($D1382-SUM($U1382:X1382))*$E1382*(IF(X1382&lt;1,IF(MIN(Y$7,$F1382)&gt;$C1382,MIN(Y$7,$F1382)-$C1382+1,0),MIN(Y$7,$F1382)-X$7))/365,IF($F1382&gt;X$7,($D1382-SUM($U1382:X1382))*$E1382*(IF(X1382&lt;1,IF(MIN(Y$7,$F1382)&gt;$C1382,MIN(Y$7,$F1382)-$C1382+1,0),MIN(Y$7,$F1382)-X$7))/365,0))</f>
        <v>0</v>
      </c>
      <c r="Z1382" s="4">
        <f>IF($F1382=0,($D1382-SUM($U1382:Y1382))*$E1382*(IF(Y1382&lt;1,IF(MIN(Z$7,$F1382)&gt;$C1382,MIN(Z$7,$F1382)-$C1382+1,0),MIN(Z$7,$F1382)-Y$7))/365,IF($F1382&gt;Y$7,($D1382-SUM($U1382:Y1382))*$E1382*(IF(Y1382&lt;1,IF(MIN(Z$7,$F1382)&gt;$C1382,MIN(Z$7,$F1382)-$C1382+1,0),MIN(Z$7,$F1382)-Y$7))/365,0))</f>
        <v>0</v>
      </c>
      <c r="AA1382" s="4">
        <f>IF($F1382=0,($D1382-SUM($U1382:Z1382))*$E1382*(IF(Z1382&lt;1,IF(MIN(AA$7,$F1382)&gt;$C1382,MIN(AA$7,$F1382)-$C1382+1,0),MIN(AA$7,$F1382)-Z$7))/365,IF($F1382&gt;Z$7,($D1382-SUM($U1382:Z1382))*$E1382*(IF(Z1382&lt;1,IF(MIN(AA$7,$F1382)&gt;$C1382,MIN(AA$7,$F1382)-$C1382+1,0),MIN(AA$7,$F1382)-Z$7))/365,0))</f>
        <v>0</v>
      </c>
      <c r="AB1382" s="4">
        <f>IF($F1382=0,($D1382-SUM($U1382:AA1382))*$E1382*(IF(AA1382&lt;1,IF(MIN(AB$7,$F1382)&gt;$C1382,MIN(AB$7,$F1382)-$C1382+1,0),MIN(AB$7,$F1382)-AA$7))/365,IF($F1382&gt;AA$7,($D1382-SUM($U1382:AA1382))*$E1382*(IF(AA1382&lt;1,IF(MIN(AB$7,$F1382)&gt;$C1382,MIN(AB$7,$F1382)-$C1382+1,0),MIN(AB$7,$F1382)-AA$7))/365,0))</f>
        <v>0</v>
      </c>
      <c r="AC1382" s="4">
        <f>IF($F1382=0,($D1382-SUM($U1382:AB1382))*$E1382*(IF(AB1382&lt;1,IF(MIN(AC$7,$F1382)&gt;$C1382,MIN(AC$7,$F1382)-$C1382+1,0),MIN(AC$7,$F1382)-AB$7))/365,IF($F1382&gt;AB$7,($D1382-SUM($U1382:AB1382))*$E1382*(IF(AB1382&lt;1,IF(MIN(AC$7,$F1382)&gt;$C1382,MIN(AC$7,$F1382)-$C1382+1,0),MIN(AC$7,$F1382)-AB$7))/365,0))</f>
        <v>0</v>
      </c>
      <c r="AD1382" s="4">
        <f>IF($F1382=0,($D1382-SUM($U1382:AC1382))*$E1382*(IF(AC1382&lt;1,IF(MIN(AD$7,$F1382)&gt;$C1382,MIN(AD$7,$F1382)-$C1382+1,0),MIN(AD$7,$F1382)-AC$7))/365,IF($F1382&gt;AC$7,($D1382-SUM($U1382:AC1382))*$E1382*(IF(AC1382&lt;1,IF(MIN(AD$7,$F1382)&gt;$C1382,MIN(AD$7,$F1382)-$C1382+1,0),MIN(AD$7,$F1382)-AC$7))/365,0))</f>
        <v>0</v>
      </c>
      <c r="AE1382" s="4">
        <f>IF($F1382=0,($D1382-SUM($U1382:AD1382))*$E1382*(IF(AD1382&lt;1,IF(MIN(AE$7,$F1382)&gt;$C1382,MIN(AE$7,$F1382)-$C1382+1,0),MIN(AE$7,$F1382)-AD$7))/365,IF($F1382&gt;AD$7,($D1382-SUM($U1382:AD1382))*$E1382*(IF(AD1382&lt;1,IF(MIN(AE$7,$F1382)&gt;$C1382,MIN(AE$7,$F1382)-$C1382+1,0),MIN(AE$7,$F1382)-AD$7))/365,0))</f>
        <v>0</v>
      </c>
      <c r="AF1382" s="4">
        <f>IF($F1382=0,($D1382-SUM($U1382:AE1382))*$E1382*(IF(AE1382&lt;1,IF(MIN(AF$7,$F1382)&gt;$C1382,MIN(AF$7,$F1382)-$C1382+1,0),MIN(AF$7,$F1382)-AE$7))/365,IF($F1382&gt;AE$7,($D1382-SUM($U1382:AE1382))*$E1382*(IF(AE1382&lt;1,IF(MIN(AF$7,$F1382)&gt;$C1382,MIN(AF$7,$F1382)-$C1382+1,0),MIN(AF$7,$F1382)-AE$7))/365,0))</f>
        <v>0</v>
      </c>
      <c r="AG1382" s="4">
        <f>IF($F1382=0,($D1382-SUM($U1382:AF1382))*$E1382*(IF(AF1382&lt;1,IF(MIN(AG$7,$F1382)&gt;$C1382,MIN(AG$7,$F1382)-$C1382+1,0),MIN(AG$7,$F1382)-AF$7))/365,IF($F1382&gt;AF$7,($D1382-SUM($U1382:AF1382))*$E1382*(IF(AF1382&lt;1,IF(MIN(AG$7,$F1382)&gt;$C1382,MIN(AG$7,$F1382)-$C1382+1,0),MIN(AG$7,$F1382)-AF$7))/365,0))</f>
        <v>0</v>
      </c>
      <c r="AH1382" s="4">
        <f>IF($F1382=0,($D1382-SUM($U1382:AG1382))*$E1382*(IF(AG1382&lt;1,IF(MIN(AH$7,$F1382)&gt;$C1382,MIN(AH$7,$F1382)-$C1382+1,0),MIN(AH$7,$F1382)-AG$7))/365,IF($F1382&gt;AG$7,($D1382-SUM($U1382:AG1382))*$E1382*(IF(AG1382&lt;1,IF(MIN(AH$7,$F1382)&gt;$C1382,MIN(AH$7,$F1382)-$C1382+1,0),MIN(AH$7,$F1382)-AG$7))/365,0))</f>
        <v>0</v>
      </c>
      <c r="AI1382" s="4">
        <f>IF($F1382=0,($D1382-SUM($U1382:AH1382))*$E1382*(IF(AH1382&lt;1,IF(MIN(AI$7,$F1382)&gt;$C1382,MIN(AI$7,$F1382)-$C1382+1,0),MIN(AI$7,$F1382)-AH$7))/365,IF($F1382&gt;AH$7,($D1382-SUM($U1382:AH1382))*$E1382*(IF(AH1382&lt;1,IF(MIN(AI$7,$F1382)&gt;$C1382,MIN(AI$7,$F1382)-$C1382+1,0),MIN(AI$7,$F1382)-AH$7))/365,0))</f>
        <v>0</v>
      </c>
      <c r="AJ1382" s="4">
        <f>IF($F1382=0,($D1382-SUM($U1382:AI1382))*$E1382*(IF(AI1382&lt;1,IF(MIN(AJ$7,$F1382)&gt;$C1382,MIN(AJ$7,$F1382)-$C1382+1,0),MIN(AJ$7,$F1382)-AI$7))/365,IF($F1382&gt;AI$7,($D1382-SUM($U1382:AI1382))*$E1382*(IF(AI1382&lt;1,IF(MIN(AJ$7,$F1382)&gt;$C1382,MIN(AJ$7,$F1382)-$C1382+1,0),MIN(AJ$7,$F1382)-AI$7))/365,0))</f>
        <v>0</v>
      </c>
      <c r="AK1382" s="4">
        <f>IF($F1382=0,($D1382-SUM($U1382:AJ1382))*$E1382*(IF(AJ1382&lt;1,IF(MIN(AK$7,$F1382)&gt;$C1382,MIN(AK$7,$F1382)-$C1382+1,0),MIN(AK$7,$F1382)-AJ$7))/365,IF($F1382&gt;AJ$7,($D1382-SUM($U1382:AJ1382))*$E1382*(IF(AJ1382&lt;1,IF(MIN(AK$7,$F1382)&gt;$C1382,MIN(AK$7,$F1382)-$C1382+1,0),MIN(AK$7,$F1382)-AJ$7))/365,0))</f>
        <v>0</v>
      </c>
      <c r="AL1382" s="4">
        <f>IF($F1382=0,($D1382-SUM($U1382:AK1382))*$E1382*(IF(AK1382&lt;1,IF(MIN(AL$7,$F1382)&gt;$C1382,MIN(AL$7,$F1382)-$C1382+1,0),MIN(AL$7,$F1382)-AK$7))/365,IF($F1382&gt;AK$7,($D1382-SUM($U1382:AK1382))*$E1382*(IF(AK1382&lt;1,IF(MIN(AL$7,$F1382)&gt;$C1382,MIN(AL$7,$F1382)-$C1382+1,0),MIN(AL$7,$F1382)-AK$7))/365,0))</f>
        <v>0</v>
      </c>
      <c r="AM1382" s="4">
        <f>IF($F1382=0,($D1382-SUM($U1382:AL1382))*$E1382*(IF(AL1382&lt;1,IF(MIN(AM$7,$F1382)&gt;$C1382,MIN(AM$7,$F1382)-$C1382+1,0),MIN(AM$7,$F1382)-AL$7))/365,IF($F1382&gt;AL$7,($D1382-SUM($U1382:AL1382))*$E1382*(IF(AL1382&lt;1,IF(MIN(AM$7,$F1382)&gt;$C1382,MIN(AM$7,$F1382)-$C1382+1,0),MIN(AM$7,$F1382)-AL$7))/365,0))</f>
        <v>0</v>
      </c>
      <c r="AN1382" s="4">
        <f>IF($F1382=0,($D1382-SUM($U1382:AM1382))*$E1382*(IF(AM1382&lt;1,IF(MIN(AN$7,$F1382)&gt;$C1382,MIN(AN$7,$F1382)-$C1382+1,0),MIN(AN$7,$F1382)-AM$7))/365,IF($F1382&gt;AM$7,($D1382-SUM($U1382:AM1382))*$E1382*(IF(AM1382&lt;1,IF(MIN(AN$7,$F1382)&gt;$C1382,MIN(AN$7,$F1382)-$C1382+1,0),MIN(AN$7,$F1382)-AM$7))/365,0))</f>
        <v>0</v>
      </c>
      <c r="AO1382" s="4">
        <f>IF($F1382=0,($D1382-SUM($U1382:AN1382))*$E1382*(IF(AN1382&lt;1,IF(MIN(AO$7,$F1382)&gt;$C1382,MIN(AO$7,$F1382)-$C1382+1,0),MIN(AO$7,$F1382)-AN$7))/365,IF($F1382&gt;AN$7,($D1382-SUM($U1382:AN1382))*$E1382*(IF(AN1382&lt;1,IF(MIN(AO$7,$F1382)&gt;$C1382,MIN(AO$7,$F1382)-$C1382+1,0),MIN(AO$7,$F1382)-AN$7))/365,0))</f>
        <v>0</v>
      </c>
      <c r="AP1382" s="4">
        <f>IF($F1382=0,($D1382-SUM($U1382:AO1382))*$E1382*(IF(AO1382&lt;1,IF(MIN(AP$7,$F1382)&gt;$C1382,MIN(AP$7,$F1382)-$C1382+1,0),MIN(AP$7,$F1382)-AO$7))/365,IF($F1382&gt;AO$7,($D1382-SUM($U1382:AO1382))*$E1382*(IF(AO1382&lt;1,IF(MIN(AP$7,$F1382)&gt;$C1382,MIN(AP$7,$F1382)-$C1382+1,0),MIN(AP$7,$F1382)-AO$7))/365,0))</f>
        <v>0</v>
      </c>
      <c r="AQ1382" s="4">
        <f>IF($F1382=0,($D1382-SUM($U1382:AP1382))*$E1382*(IF(AP1382&lt;1,IF(MIN(AQ$7,$F1382)&gt;$C1382,MIN(AQ$7,$F1382)-$C1382+1,0),MIN(AQ$7,$F1382)-AP$7))/365,IF($F1382&gt;AP$7,($D1382-SUM($U1382:AP1382))*$E1382*(IF(AP1382&lt;1,IF(MIN(AQ$7,$F1382)&gt;$C1382,MIN(AQ$7,$F1382)-$C1382+1,0),MIN(AQ$7,$F1382)-AP$7))/365,0))</f>
        <v>0</v>
      </c>
      <c r="AR1382" s="4">
        <f>IF($F1382=0,($D1382-SUM($U1382:AQ1382))*$E1382*(IF(AQ1382&lt;1,IF(MIN(AR$7,$F1382)&gt;$C1382,MIN(AR$7,$F1382)-$C1382+1,0),MIN(AR$7,$F1382)-AQ$7))/365,IF($F1382&gt;AQ$7,($D1382-SUM($U1382:AQ1382))*$E1382*(IF(AQ1382&lt;1,IF(MIN(AR$7,$F1382)&gt;$C1382,MIN(AR$7,$F1382)-$C1382+1,0),MIN(AR$7,$F1382)-AQ$7))/365,0))</f>
        <v>0</v>
      </c>
      <c r="AS1382" s="4">
        <f>IF($F1382=0,($D1382-SUM($U1382:AR1382))*$E1382*(IF(AR1382&lt;1,IF(MIN(AS$7,$F1382)&gt;$C1382,MIN(AS$7,$F1382)-$C1382+1,0),MIN(AS$7,$F1382)-AR$7))/365,IF($F1382&gt;AR$7,($D1382-SUM($U1382:AR1382))*$E1382*(IF(AR1382&lt;1,IF(MIN(AS$7,$F1382)&gt;$C1382,MIN(AS$7,$F1382)-$C1382+1,0),MIN(AS$7,$F1382)-AR$7))/365,0))</f>
        <v>0</v>
      </c>
    </row>
    <row r="1383" spans="1:45">
      <c r="A1383" s="15"/>
      <c r="B1383" s="17"/>
      <c r="C1383" s="16"/>
      <c r="D1383" s="15"/>
      <c r="E1383" s="11"/>
      <c r="F1383" s="16"/>
      <c r="G1383" s="15"/>
      <c r="H1383" s="14"/>
      <c r="I1383" s="5"/>
      <c r="J1383" s="13">
        <f>SUM(U1383:AS1383)</f>
        <v>0</v>
      </c>
      <c r="K1383" s="13">
        <f>IF(F1383=0,D1383-J1383,IF(F1383&lt;41730,0,D1383-J1383))</f>
        <v>0</v>
      </c>
      <c r="L1383" s="12">
        <f>IF(K1383=0,0,IF(G1383-((L$7-C1383)/365)&lt;0,0,G1383-((L$7-C1383)/365)))</f>
        <v>0</v>
      </c>
      <c r="M1383" s="4">
        <f>IF(K1383=0,0,D1383*H1383)</f>
        <v>0</v>
      </c>
      <c r="N1383" s="11">
        <f>IFERROR((1-(M1383/K1383)^(1/L1383)),0)</f>
        <v>0</v>
      </c>
      <c r="O1383" s="10">
        <f>IF(F1383&gt;41730,IF(F1383&gt;41730,(F1383-41730)/365,IF(K1383=0,0,IF(G1383-((L$7-C1383)/365)&lt;0,0,G1383-((L$7-C1383)/365)))),1)</f>
        <v>1</v>
      </c>
      <c r="P1383" s="9">
        <f>IF(K1383&lt;M1383,0,IF(L1383=0,K1383-M1383,K1383*N1383*O1383))</f>
        <v>0</v>
      </c>
      <c r="Q1383" s="19">
        <f>IF(F1383&gt;41730,D1383,0)</f>
        <v>0</v>
      </c>
      <c r="R1383" s="18">
        <f>IF(F1383&gt;41730,J1383+P1383,0)</f>
        <v>0</v>
      </c>
      <c r="S1383" s="9">
        <f>IF(F1383&gt;0,0,K1383-P1383)</f>
        <v>0</v>
      </c>
      <c r="T1383" s="5"/>
      <c r="U1383" s="4">
        <f>D1383*E1383*(IF(U$7&gt;$C1383,U$7-$C1383+1,0))/365</f>
        <v>0</v>
      </c>
      <c r="V1383" s="4">
        <f>($D1383-U1383)*$E1383*(IF(U1383&lt;1,IF(V$7&gt;$C1383,V$7-$C1383+1,0),V$7-U$7))/365</f>
        <v>0</v>
      </c>
      <c r="W1383" s="4">
        <f>IF($F1383=0,($D1383-SUM($U1383:V1383))*$E1383*(IF(V1383&lt;1,IF(MIN(W$7,$F1383)&gt;$C1383,MIN(W$7,$F1383)-$C1383+1,0),MIN(W$7,$F1383)-V$7))/365,IF($F1383&gt;V$7,($D1383-SUM($U1383:V1383))*$E1383*(IF(V1383&lt;1,IF(MIN(W$7,$F1383)&gt;$C1383,MIN(W$7,$F1383)-$C1383+1,0),MIN(W$7,$F1383)-V$7))/365,0))</f>
        <v>0</v>
      </c>
      <c r="X1383" s="4">
        <f>IF($F1383=0,($D1383-SUM($U1383:W1383))*$E1383*(IF(W1383&lt;1,IF(MIN(X$7,$F1383)&gt;$C1383,MIN(X$7,$F1383)-$C1383+1,0),MIN(X$7,$F1383)-W$7))/365,IF($F1383&gt;W$7,($D1383-SUM($U1383:W1383))*$E1383*(IF(W1383&lt;1,IF(MIN(X$7,$F1383)&gt;$C1383,MIN(X$7,$F1383)-$C1383+1,0),MIN(X$7,$F1383)-W$7))/365,0))</f>
        <v>0</v>
      </c>
      <c r="Y1383" s="4">
        <f>IF($F1383=0,($D1383-SUM($U1383:X1383))*$E1383*(IF(X1383&lt;1,IF(MIN(Y$7,$F1383)&gt;$C1383,MIN(Y$7,$F1383)-$C1383+1,0),MIN(Y$7,$F1383)-X$7))/365,IF($F1383&gt;X$7,($D1383-SUM($U1383:X1383))*$E1383*(IF(X1383&lt;1,IF(MIN(Y$7,$F1383)&gt;$C1383,MIN(Y$7,$F1383)-$C1383+1,0),MIN(Y$7,$F1383)-X$7))/365,0))</f>
        <v>0</v>
      </c>
      <c r="Z1383" s="4">
        <f>IF($F1383=0,($D1383-SUM($U1383:Y1383))*$E1383*(IF(Y1383&lt;1,IF(MIN(Z$7,$F1383)&gt;$C1383,MIN(Z$7,$F1383)-$C1383+1,0),MIN(Z$7,$F1383)-Y$7))/365,IF($F1383&gt;Y$7,($D1383-SUM($U1383:Y1383))*$E1383*(IF(Y1383&lt;1,IF(MIN(Z$7,$F1383)&gt;$C1383,MIN(Z$7,$F1383)-$C1383+1,0),MIN(Z$7,$F1383)-Y$7))/365,0))</f>
        <v>0</v>
      </c>
      <c r="AA1383" s="4">
        <f>IF($F1383=0,($D1383-SUM($U1383:Z1383))*$E1383*(IF(Z1383&lt;1,IF(MIN(AA$7,$F1383)&gt;$C1383,MIN(AA$7,$F1383)-$C1383+1,0),MIN(AA$7,$F1383)-Z$7))/365,IF($F1383&gt;Z$7,($D1383-SUM($U1383:Z1383))*$E1383*(IF(Z1383&lt;1,IF(MIN(AA$7,$F1383)&gt;$C1383,MIN(AA$7,$F1383)-$C1383+1,0),MIN(AA$7,$F1383)-Z$7))/365,0))</f>
        <v>0</v>
      </c>
      <c r="AB1383" s="4">
        <f>IF($F1383=0,($D1383-SUM($U1383:AA1383))*$E1383*(IF(AA1383&lt;1,IF(MIN(AB$7,$F1383)&gt;$C1383,MIN(AB$7,$F1383)-$C1383+1,0),MIN(AB$7,$F1383)-AA$7))/365,IF($F1383&gt;AA$7,($D1383-SUM($U1383:AA1383))*$E1383*(IF(AA1383&lt;1,IF(MIN(AB$7,$F1383)&gt;$C1383,MIN(AB$7,$F1383)-$C1383+1,0),MIN(AB$7,$F1383)-AA$7))/365,0))</f>
        <v>0</v>
      </c>
      <c r="AC1383" s="4">
        <f>IF($F1383=0,($D1383-SUM($U1383:AB1383))*$E1383*(IF(AB1383&lt;1,IF(MIN(AC$7,$F1383)&gt;$C1383,MIN(AC$7,$F1383)-$C1383+1,0),MIN(AC$7,$F1383)-AB$7))/365,IF($F1383&gt;AB$7,($D1383-SUM($U1383:AB1383))*$E1383*(IF(AB1383&lt;1,IF(MIN(AC$7,$F1383)&gt;$C1383,MIN(AC$7,$F1383)-$C1383+1,0),MIN(AC$7,$F1383)-AB$7))/365,0))</f>
        <v>0</v>
      </c>
      <c r="AD1383" s="4">
        <f>IF($F1383=0,($D1383-SUM($U1383:AC1383))*$E1383*(IF(AC1383&lt;1,IF(MIN(AD$7,$F1383)&gt;$C1383,MIN(AD$7,$F1383)-$C1383+1,0),MIN(AD$7,$F1383)-AC$7))/365,IF($F1383&gt;AC$7,($D1383-SUM($U1383:AC1383))*$E1383*(IF(AC1383&lt;1,IF(MIN(AD$7,$F1383)&gt;$C1383,MIN(AD$7,$F1383)-$C1383+1,0),MIN(AD$7,$F1383)-AC$7))/365,0))</f>
        <v>0</v>
      </c>
      <c r="AE1383" s="4">
        <f>IF($F1383=0,($D1383-SUM($U1383:AD1383))*$E1383*(IF(AD1383&lt;1,IF(MIN(AE$7,$F1383)&gt;$C1383,MIN(AE$7,$F1383)-$C1383+1,0),MIN(AE$7,$F1383)-AD$7))/365,IF($F1383&gt;AD$7,($D1383-SUM($U1383:AD1383))*$E1383*(IF(AD1383&lt;1,IF(MIN(AE$7,$F1383)&gt;$C1383,MIN(AE$7,$F1383)-$C1383+1,0),MIN(AE$7,$F1383)-AD$7))/365,0))</f>
        <v>0</v>
      </c>
      <c r="AF1383" s="4">
        <f>IF($F1383=0,($D1383-SUM($U1383:AE1383))*$E1383*(IF(AE1383&lt;1,IF(MIN(AF$7,$F1383)&gt;$C1383,MIN(AF$7,$F1383)-$C1383+1,0),MIN(AF$7,$F1383)-AE$7))/365,IF($F1383&gt;AE$7,($D1383-SUM($U1383:AE1383))*$E1383*(IF(AE1383&lt;1,IF(MIN(AF$7,$F1383)&gt;$C1383,MIN(AF$7,$F1383)-$C1383+1,0),MIN(AF$7,$F1383)-AE$7))/365,0))</f>
        <v>0</v>
      </c>
      <c r="AG1383" s="4">
        <f>IF($F1383=0,($D1383-SUM($U1383:AF1383))*$E1383*(IF(AF1383&lt;1,IF(MIN(AG$7,$F1383)&gt;$C1383,MIN(AG$7,$F1383)-$C1383+1,0),MIN(AG$7,$F1383)-AF$7))/365,IF($F1383&gt;AF$7,($D1383-SUM($U1383:AF1383))*$E1383*(IF(AF1383&lt;1,IF(MIN(AG$7,$F1383)&gt;$C1383,MIN(AG$7,$F1383)-$C1383+1,0),MIN(AG$7,$F1383)-AF$7))/365,0))</f>
        <v>0</v>
      </c>
      <c r="AH1383" s="4">
        <f>IF($F1383=0,($D1383-SUM($U1383:AG1383))*$E1383*(IF(AG1383&lt;1,IF(MIN(AH$7,$F1383)&gt;$C1383,MIN(AH$7,$F1383)-$C1383+1,0),MIN(AH$7,$F1383)-AG$7))/365,IF($F1383&gt;AG$7,($D1383-SUM($U1383:AG1383))*$E1383*(IF(AG1383&lt;1,IF(MIN(AH$7,$F1383)&gt;$C1383,MIN(AH$7,$F1383)-$C1383+1,0),MIN(AH$7,$F1383)-AG$7))/365,0))</f>
        <v>0</v>
      </c>
      <c r="AI1383" s="4">
        <f>IF($F1383=0,($D1383-SUM($U1383:AH1383))*$E1383*(IF(AH1383&lt;1,IF(MIN(AI$7,$F1383)&gt;$C1383,MIN(AI$7,$F1383)-$C1383+1,0),MIN(AI$7,$F1383)-AH$7))/365,IF($F1383&gt;AH$7,($D1383-SUM($U1383:AH1383))*$E1383*(IF(AH1383&lt;1,IF(MIN(AI$7,$F1383)&gt;$C1383,MIN(AI$7,$F1383)-$C1383+1,0),MIN(AI$7,$F1383)-AH$7))/365,0))</f>
        <v>0</v>
      </c>
      <c r="AJ1383" s="4">
        <f>IF($F1383=0,($D1383-SUM($U1383:AI1383))*$E1383*(IF(AI1383&lt;1,IF(MIN(AJ$7,$F1383)&gt;$C1383,MIN(AJ$7,$F1383)-$C1383+1,0),MIN(AJ$7,$F1383)-AI$7))/365,IF($F1383&gt;AI$7,($D1383-SUM($U1383:AI1383))*$E1383*(IF(AI1383&lt;1,IF(MIN(AJ$7,$F1383)&gt;$C1383,MIN(AJ$7,$F1383)-$C1383+1,0),MIN(AJ$7,$F1383)-AI$7))/365,0))</f>
        <v>0</v>
      </c>
      <c r="AK1383" s="4">
        <f>IF($F1383=0,($D1383-SUM($U1383:AJ1383))*$E1383*(IF(AJ1383&lt;1,IF(MIN(AK$7,$F1383)&gt;$C1383,MIN(AK$7,$F1383)-$C1383+1,0),MIN(AK$7,$F1383)-AJ$7))/365,IF($F1383&gt;AJ$7,($D1383-SUM($U1383:AJ1383))*$E1383*(IF(AJ1383&lt;1,IF(MIN(AK$7,$F1383)&gt;$C1383,MIN(AK$7,$F1383)-$C1383+1,0),MIN(AK$7,$F1383)-AJ$7))/365,0))</f>
        <v>0</v>
      </c>
      <c r="AL1383" s="4">
        <f>IF($F1383=0,($D1383-SUM($U1383:AK1383))*$E1383*(IF(AK1383&lt;1,IF(MIN(AL$7,$F1383)&gt;$C1383,MIN(AL$7,$F1383)-$C1383+1,0),MIN(AL$7,$F1383)-AK$7))/365,IF($F1383&gt;AK$7,($D1383-SUM($U1383:AK1383))*$E1383*(IF(AK1383&lt;1,IF(MIN(AL$7,$F1383)&gt;$C1383,MIN(AL$7,$F1383)-$C1383+1,0),MIN(AL$7,$F1383)-AK$7))/365,0))</f>
        <v>0</v>
      </c>
      <c r="AM1383" s="4">
        <f>IF($F1383=0,($D1383-SUM($U1383:AL1383))*$E1383*(IF(AL1383&lt;1,IF(MIN(AM$7,$F1383)&gt;$C1383,MIN(AM$7,$F1383)-$C1383+1,0),MIN(AM$7,$F1383)-AL$7))/365,IF($F1383&gt;AL$7,($D1383-SUM($U1383:AL1383))*$E1383*(IF(AL1383&lt;1,IF(MIN(AM$7,$F1383)&gt;$C1383,MIN(AM$7,$F1383)-$C1383+1,0),MIN(AM$7,$F1383)-AL$7))/365,0))</f>
        <v>0</v>
      </c>
      <c r="AN1383" s="4">
        <f>IF($F1383=0,($D1383-SUM($U1383:AM1383))*$E1383*(IF(AM1383&lt;1,IF(MIN(AN$7,$F1383)&gt;$C1383,MIN(AN$7,$F1383)-$C1383+1,0),MIN(AN$7,$F1383)-AM$7))/365,IF($F1383&gt;AM$7,($D1383-SUM($U1383:AM1383))*$E1383*(IF(AM1383&lt;1,IF(MIN(AN$7,$F1383)&gt;$C1383,MIN(AN$7,$F1383)-$C1383+1,0),MIN(AN$7,$F1383)-AM$7))/365,0))</f>
        <v>0</v>
      </c>
      <c r="AO1383" s="4">
        <f>IF($F1383=0,($D1383-SUM($U1383:AN1383))*$E1383*(IF(AN1383&lt;1,IF(MIN(AO$7,$F1383)&gt;$C1383,MIN(AO$7,$F1383)-$C1383+1,0),MIN(AO$7,$F1383)-AN$7))/365,IF($F1383&gt;AN$7,($D1383-SUM($U1383:AN1383))*$E1383*(IF(AN1383&lt;1,IF(MIN(AO$7,$F1383)&gt;$C1383,MIN(AO$7,$F1383)-$C1383+1,0),MIN(AO$7,$F1383)-AN$7))/365,0))</f>
        <v>0</v>
      </c>
      <c r="AP1383" s="4">
        <f>IF($F1383=0,($D1383-SUM($U1383:AO1383))*$E1383*(IF(AO1383&lt;1,IF(MIN(AP$7,$F1383)&gt;$C1383,MIN(AP$7,$F1383)-$C1383+1,0),MIN(AP$7,$F1383)-AO$7))/365,IF($F1383&gt;AO$7,($D1383-SUM($U1383:AO1383))*$E1383*(IF(AO1383&lt;1,IF(MIN(AP$7,$F1383)&gt;$C1383,MIN(AP$7,$F1383)-$C1383+1,0),MIN(AP$7,$F1383)-AO$7))/365,0))</f>
        <v>0</v>
      </c>
      <c r="AQ1383" s="4">
        <f>IF($F1383=0,($D1383-SUM($U1383:AP1383))*$E1383*(IF(AP1383&lt;1,IF(MIN(AQ$7,$F1383)&gt;$C1383,MIN(AQ$7,$F1383)-$C1383+1,0),MIN(AQ$7,$F1383)-AP$7))/365,IF($F1383&gt;AP$7,($D1383-SUM($U1383:AP1383))*$E1383*(IF(AP1383&lt;1,IF(MIN(AQ$7,$F1383)&gt;$C1383,MIN(AQ$7,$F1383)-$C1383+1,0),MIN(AQ$7,$F1383)-AP$7))/365,0))</f>
        <v>0</v>
      </c>
      <c r="AR1383" s="4">
        <f>IF($F1383=0,($D1383-SUM($U1383:AQ1383))*$E1383*(IF(AQ1383&lt;1,IF(MIN(AR$7,$F1383)&gt;$C1383,MIN(AR$7,$F1383)-$C1383+1,0),MIN(AR$7,$F1383)-AQ$7))/365,IF($F1383&gt;AQ$7,($D1383-SUM($U1383:AQ1383))*$E1383*(IF(AQ1383&lt;1,IF(MIN(AR$7,$F1383)&gt;$C1383,MIN(AR$7,$F1383)-$C1383+1,0),MIN(AR$7,$F1383)-AQ$7))/365,0))</f>
        <v>0</v>
      </c>
      <c r="AS1383" s="4">
        <f>IF($F1383=0,($D1383-SUM($U1383:AR1383))*$E1383*(IF(AR1383&lt;1,IF(MIN(AS$7,$F1383)&gt;$C1383,MIN(AS$7,$F1383)-$C1383+1,0),MIN(AS$7,$F1383)-AR$7))/365,IF($F1383&gt;AR$7,($D1383-SUM($U1383:AR1383))*$E1383*(IF(AR1383&lt;1,IF(MIN(AS$7,$F1383)&gt;$C1383,MIN(AS$7,$F1383)-$C1383+1,0),MIN(AS$7,$F1383)-AR$7))/365,0))</f>
        <v>0</v>
      </c>
    </row>
    <row r="1384" spans="1:45">
      <c r="A1384" s="15"/>
      <c r="B1384" s="17"/>
      <c r="C1384" s="16"/>
      <c r="D1384" s="15"/>
      <c r="E1384" s="11"/>
      <c r="F1384" s="16"/>
      <c r="G1384" s="15"/>
      <c r="H1384" s="14"/>
      <c r="I1384" s="5"/>
      <c r="J1384" s="13">
        <f>SUM(U1384:AS1384)</f>
        <v>0</v>
      </c>
      <c r="K1384" s="13">
        <f>IF(F1384=0,D1384-J1384,IF(F1384&lt;41730,0,D1384-J1384))</f>
        <v>0</v>
      </c>
      <c r="L1384" s="12">
        <f>IF(K1384=0,0,IF(G1384-((L$7-C1384)/365)&lt;0,0,G1384-((L$7-C1384)/365)))</f>
        <v>0</v>
      </c>
      <c r="M1384" s="4">
        <f>IF(K1384=0,0,D1384*H1384)</f>
        <v>0</v>
      </c>
      <c r="N1384" s="11">
        <f>IFERROR((1-(M1384/K1384)^(1/L1384)),0)</f>
        <v>0</v>
      </c>
      <c r="O1384" s="10">
        <f>IF(F1384&gt;41730,IF(F1384&gt;41730,(F1384-41730)/365,IF(K1384=0,0,IF(G1384-((L$7-C1384)/365)&lt;0,0,G1384-((L$7-C1384)/365)))),1)</f>
        <v>1</v>
      </c>
      <c r="P1384" s="9">
        <f>IF(K1384&lt;M1384,0,IF(L1384=0,K1384-M1384,K1384*N1384*O1384))</f>
        <v>0</v>
      </c>
      <c r="Q1384" s="19">
        <f>IF(F1384&gt;41730,D1384,0)</f>
        <v>0</v>
      </c>
      <c r="R1384" s="18">
        <f>IF(F1384&gt;41730,J1384+P1384,0)</f>
        <v>0</v>
      </c>
      <c r="S1384" s="9">
        <f>IF(F1384&gt;0,0,K1384-P1384)</f>
        <v>0</v>
      </c>
      <c r="T1384" s="5"/>
      <c r="U1384" s="4">
        <f>D1384*E1384*(IF(U$7&gt;$C1384,U$7-$C1384+1,0))/365</f>
        <v>0</v>
      </c>
      <c r="V1384" s="4">
        <f>($D1384-U1384)*$E1384*(IF(U1384&lt;1,IF(V$7&gt;$C1384,V$7-$C1384+1,0),V$7-U$7))/365</f>
        <v>0</v>
      </c>
      <c r="W1384" s="4">
        <f>IF($F1384=0,($D1384-SUM($U1384:V1384))*$E1384*(IF(V1384&lt;1,IF(MIN(W$7,$F1384)&gt;$C1384,MIN(W$7,$F1384)-$C1384+1,0),MIN(W$7,$F1384)-V$7))/365,IF($F1384&gt;V$7,($D1384-SUM($U1384:V1384))*$E1384*(IF(V1384&lt;1,IF(MIN(W$7,$F1384)&gt;$C1384,MIN(W$7,$F1384)-$C1384+1,0),MIN(W$7,$F1384)-V$7))/365,0))</f>
        <v>0</v>
      </c>
      <c r="X1384" s="4">
        <f>IF($F1384=0,($D1384-SUM($U1384:W1384))*$E1384*(IF(W1384&lt;1,IF(MIN(X$7,$F1384)&gt;$C1384,MIN(X$7,$F1384)-$C1384+1,0),MIN(X$7,$F1384)-W$7))/365,IF($F1384&gt;W$7,($D1384-SUM($U1384:W1384))*$E1384*(IF(W1384&lt;1,IF(MIN(X$7,$F1384)&gt;$C1384,MIN(X$7,$F1384)-$C1384+1,0),MIN(X$7,$F1384)-W$7))/365,0))</f>
        <v>0</v>
      </c>
      <c r="Y1384" s="4">
        <f>IF($F1384=0,($D1384-SUM($U1384:X1384))*$E1384*(IF(X1384&lt;1,IF(MIN(Y$7,$F1384)&gt;$C1384,MIN(Y$7,$F1384)-$C1384+1,0),MIN(Y$7,$F1384)-X$7))/365,IF($F1384&gt;X$7,($D1384-SUM($U1384:X1384))*$E1384*(IF(X1384&lt;1,IF(MIN(Y$7,$F1384)&gt;$C1384,MIN(Y$7,$F1384)-$C1384+1,0),MIN(Y$7,$F1384)-X$7))/365,0))</f>
        <v>0</v>
      </c>
      <c r="Z1384" s="4">
        <f>IF($F1384=0,($D1384-SUM($U1384:Y1384))*$E1384*(IF(Y1384&lt;1,IF(MIN(Z$7,$F1384)&gt;$C1384,MIN(Z$7,$F1384)-$C1384+1,0),MIN(Z$7,$F1384)-Y$7))/365,IF($F1384&gt;Y$7,($D1384-SUM($U1384:Y1384))*$E1384*(IF(Y1384&lt;1,IF(MIN(Z$7,$F1384)&gt;$C1384,MIN(Z$7,$F1384)-$C1384+1,0),MIN(Z$7,$F1384)-Y$7))/365,0))</f>
        <v>0</v>
      </c>
      <c r="AA1384" s="4">
        <f>IF($F1384=0,($D1384-SUM($U1384:Z1384))*$E1384*(IF(Z1384&lt;1,IF(MIN(AA$7,$F1384)&gt;$C1384,MIN(AA$7,$F1384)-$C1384+1,0),MIN(AA$7,$F1384)-Z$7))/365,IF($F1384&gt;Z$7,($D1384-SUM($U1384:Z1384))*$E1384*(IF(Z1384&lt;1,IF(MIN(AA$7,$F1384)&gt;$C1384,MIN(AA$7,$F1384)-$C1384+1,0),MIN(AA$7,$F1384)-Z$7))/365,0))</f>
        <v>0</v>
      </c>
      <c r="AB1384" s="4">
        <f>IF($F1384=0,($D1384-SUM($U1384:AA1384))*$E1384*(IF(AA1384&lt;1,IF(MIN(AB$7,$F1384)&gt;$C1384,MIN(AB$7,$F1384)-$C1384+1,0),MIN(AB$7,$F1384)-AA$7))/365,IF($F1384&gt;AA$7,($D1384-SUM($U1384:AA1384))*$E1384*(IF(AA1384&lt;1,IF(MIN(AB$7,$F1384)&gt;$C1384,MIN(AB$7,$F1384)-$C1384+1,0),MIN(AB$7,$F1384)-AA$7))/365,0))</f>
        <v>0</v>
      </c>
      <c r="AC1384" s="4">
        <f>IF($F1384=0,($D1384-SUM($U1384:AB1384))*$E1384*(IF(AB1384&lt;1,IF(MIN(AC$7,$F1384)&gt;$C1384,MIN(AC$7,$F1384)-$C1384+1,0),MIN(AC$7,$F1384)-AB$7))/365,IF($F1384&gt;AB$7,($D1384-SUM($U1384:AB1384))*$E1384*(IF(AB1384&lt;1,IF(MIN(AC$7,$F1384)&gt;$C1384,MIN(AC$7,$F1384)-$C1384+1,0),MIN(AC$7,$F1384)-AB$7))/365,0))</f>
        <v>0</v>
      </c>
      <c r="AD1384" s="4">
        <f>IF($F1384=0,($D1384-SUM($U1384:AC1384))*$E1384*(IF(AC1384&lt;1,IF(MIN(AD$7,$F1384)&gt;$C1384,MIN(AD$7,$F1384)-$C1384+1,0),MIN(AD$7,$F1384)-AC$7))/365,IF($F1384&gt;AC$7,($D1384-SUM($U1384:AC1384))*$E1384*(IF(AC1384&lt;1,IF(MIN(AD$7,$F1384)&gt;$C1384,MIN(AD$7,$F1384)-$C1384+1,0),MIN(AD$7,$F1384)-AC$7))/365,0))</f>
        <v>0</v>
      </c>
      <c r="AE1384" s="4">
        <f>IF($F1384=0,($D1384-SUM($U1384:AD1384))*$E1384*(IF(AD1384&lt;1,IF(MIN(AE$7,$F1384)&gt;$C1384,MIN(AE$7,$F1384)-$C1384+1,0),MIN(AE$7,$F1384)-AD$7))/365,IF($F1384&gt;AD$7,($D1384-SUM($U1384:AD1384))*$E1384*(IF(AD1384&lt;1,IF(MIN(AE$7,$F1384)&gt;$C1384,MIN(AE$7,$F1384)-$C1384+1,0),MIN(AE$7,$F1384)-AD$7))/365,0))</f>
        <v>0</v>
      </c>
      <c r="AF1384" s="4">
        <f>IF($F1384=0,($D1384-SUM($U1384:AE1384))*$E1384*(IF(AE1384&lt;1,IF(MIN(AF$7,$F1384)&gt;$C1384,MIN(AF$7,$F1384)-$C1384+1,0),MIN(AF$7,$F1384)-AE$7))/365,IF($F1384&gt;AE$7,($D1384-SUM($U1384:AE1384))*$E1384*(IF(AE1384&lt;1,IF(MIN(AF$7,$F1384)&gt;$C1384,MIN(AF$7,$F1384)-$C1384+1,0),MIN(AF$7,$F1384)-AE$7))/365,0))</f>
        <v>0</v>
      </c>
      <c r="AG1384" s="4">
        <f>IF($F1384=0,($D1384-SUM($U1384:AF1384))*$E1384*(IF(AF1384&lt;1,IF(MIN(AG$7,$F1384)&gt;$C1384,MIN(AG$7,$F1384)-$C1384+1,0),MIN(AG$7,$F1384)-AF$7))/365,IF($F1384&gt;AF$7,($D1384-SUM($U1384:AF1384))*$E1384*(IF(AF1384&lt;1,IF(MIN(AG$7,$F1384)&gt;$C1384,MIN(AG$7,$F1384)-$C1384+1,0),MIN(AG$7,$F1384)-AF$7))/365,0))</f>
        <v>0</v>
      </c>
      <c r="AH1384" s="4">
        <f>IF($F1384=0,($D1384-SUM($U1384:AG1384))*$E1384*(IF(AG1384&lt;1,IF(MIN(AH$7,$F1384)&gt;$C1384,MIN(AH$7,$F1384)-$C1384+1,0),MIN(AH$7,$F1384)-AG$7))/365,IF($F1384&gt;AG$7,($D1384-SUM($U1384:AG1384))*$E1384*(IF(AG1384&lt;1,IF(MIN(AH$7,$F1384)&gt;$C1384,MIN(AH$7,$F1384)-$C1384+1,0),MIN(AH$7,$F1384)-AG$7))/365,0))</f>
        <v>0</v>
      </c>
      <c r="AI1384" s="4">
        <f>IF($F1384=0,($D1384-SUM($U1384:AH1384))*$E1384*(IF(AH1384&lt;1,IF(MIN(AI$7,$F1384)&gt;$C1384,MIN(AI$7,$F1384)-$C1384+1,0),MIN(AI$7,$F1384)-AH$7))/365,IF($F1384&gt;AH$7,($D1384-SUM($U1384:AH1384))*$E1384*(IF(AH1384&lt;1,IF(MIN(AI$7,$F1384)&gt;$C1384,MIN(AI$7,$F1384)-$C1384+1,0),MIN(AI$7,$F1384)-AH$7))/365,0))</f>
        <v>0</v>
      </c>
      <c r="AJ1384" s="4">
        <f>IF($F1384=0,($D1384-SUM($U1384:AI1384))*$E1384*(IF(AI1384&lt;1,IF(MIN(AJ$7,$F1384)&gt;$C1384,MIN(AJ$7,$F1384)-$C1384+1,0),MIN(AJ$7,$F1384)-AI$7))/365,IF($F1384&gt;AI$7,($D1384-SUM($U1384:AI1384))*$E1384*(IF(AI1384&lt;1,IF(MIN(AJ$7,$F1384)&gt;$C1384,MIN(AJ$7,$F1384)-$C1384+1,0),MIN(AJ$7,$F1384)-AI$7))/365,0))</f>
        <v>0</v>
      </c>
      <c r="AK1384" s="4">
        <f>IF($F1384=0,($D1384-SUM($U1384:AJ1384))*$E1384*(IF(AJ1384&lt;1,IF(MIN(AK$7,$F1384)&gt;$C1384,MIN(AK$7,$F1384)-$C1384+1,0),MIN(AK$7,$F1384)-AJ$7))/365,IF($F1384&gt;AJ$7,($D1384-SUM($U1384:AJ1384))*$E1384*(IF(AJ1384&lt;1,IF(MIN(AK$7,$F1384)&gt;$C1384,MIN(AK$7,$F1384)-$C1384+1,0),MIN(AK$7,$F1384)-AJ$7))/365,0))</f>
        <v>0</v>
      </c>
      <c r="AL1384" s="4">
        <f>IF($F1384=0,($D1384-SUM($U1384:AK1384))*$E1384*(IF(AK1384&lt;1,IF(MIN(AL$7,$F1384)&gt;$C1384,MIN(AL$7,$F1384)-$C1384+1,0),MIN(AL$7,$F1384)-AK$7))/365,IF($F1384&gt;AK$7,($D1384-SUM($U1384:AK1384))*$E1384*(IF(AK1384&lt;1,IF(MIN(AL$7,$F1384)&gt;$C1384,MIN(AL$7,$F1384)-$C1384+1,0),MIN(AL$7,$F1384)-AK$7))/365,0))</f>
        <v>0</v>
      </c>
      <c r="AM1384" s="4">
        <f>IF($F1384=0,($D1384-SUM($U1384:AL1384))*$E1384*(IF(AL1384&lt;1,IF(MIN(AM$7,$F1384)&gt;$C1384,MIN(AM$7,$F1384)-$C1384+1,0),MIN(AM$7,$F1384)-AL$7))/365,IF($F1384&gt;AL$7,($D1384-SUM($U1384:AL1384))*$E1384*(IF(AL1384&lt;1,IF(MIN(AM$7,$F1384)&gt;$C1384,MIN(AM$7,$F1384)-$C1384+1,0),MIN(AM$7,$F1384)-AL$7))/365,0))</f>
        <v>0</v>
      </c>
      <c r="AN1384" s="4">
        <f>IF($F1384=0,($D1384-SUM($U1384:AM1384))*$E1384*(IF(AM1384&lt;1,IF(MIN(AN$7,$F1384)&gt;$C1384,MIN(AN$7,$F1384)-$C1384+1,0),MIN(AN$7,$F1384)-AM$7))/365,IF($F1384&gt;AM$7,($D1384-SUM($U1384:AM1384))*$E1384*(IF(AM1384&lt;1,IF(MIN(AN$7,$F1384)&gt;$C1384,MIN(AN$7,$F1384)-$C1384+1,0),MIN(AN$7,$F1384)-AM$7))/365,0))</f>
        <v>0</v>
      </c>
      <c r="AO1384" s="4">
        <f>IF($F1384=0,($D1384-SUM($U1384:AN1384))*$E1384*(IF(AN1384&lt;1,IF(MIN(AO$7,$F1384)&gt;$C1384,MIN(AO$7,$F1384)-$C1384+1,0),MIN(AO$7,$F1384)-AN$7))/365,IF($F1384&gt;AN$7,($D1384-SUM($U1384:AN1384))*$E1384*(IF(AN1384&lt;1,IF(MIN(AO$7,$F1384)&gt;$C1384,MIN(AO$7,$F1384)-$C1384+1,0),MIN(AO$7,$F1384)-AN$7))/365,0))</f>
        <v>0</v>
      </c>
      <c r="AP1384" s="4">
        <f>IF($F1384=0,($D1384-SUM($U1384:AO1384))*$E1384*(IF(AO1384&lt;1,IF(MIN(AP$7,$F1384)&gt;$C1384,MIN(AP$7,$F1384)-$C1384+1,0),MIN(AP$7,$F1384)-AO$7))/365,IF($F1384&gt;AO$7,($D1384-SUM($U1384:AO1384))*$E1384*(IF(AO1384&lt;1,IF(MIN(AP$7,$F1384)&gt;$C1384,MIN(AP$7,$F1384)-$C1384+1,0),MIN(AP$7,$F1384)-AO$7))/365,0))</f>
        <v>0</v>
      </c>
      <c r="AQ1384" s="4">
        <f>IF($F1384=0,($D1384-SUM($U1384:AP1384))*$E1384*(IF(AP1384&lt;1,IF(MIN(AQ$7,$F1384)&gt;$C1384,MIN(AQ$7,$F1384)-$C1384+1,0),MIN(AQ$7,$F1384)-AP$7))/365,IF($F1384&gt;AP$7,($D1384-SUM($U1384:AP1384))*$E1384*(IF(AP1384&lt;1,IF(MIN(AQ$7,$F1384)&gt;$C1384,MIN(AQ$7,$F1384)-$C1384+1,0),MIN(AQ$7,$F1384)-AP$7))/365,0))</f>
        <v>0</v>
      </c>
      <c r="AR1384" s="4">
        <f>IF($F1384=0,($D1384-SUM($U1384:AQ1384))*$E1384*(IF(AQ1384&lt;1,IF(MIN(AR$7,$F1384)&gt;$C1384,MIN(AR$7,$F1384)-$C1384+1,0),MIN(AR$7,$F1384)-AQ$7))/365,IF($F1384&gt;AQ$7,($D1384-SUM($U1384:AQ1384))*$E1384*(IF(AQ1384&lt;1,IF(MIN(AR$7,$F1384)&gt;$C1384,MIN(AR$7,$F1384)-$C1384+1,0),MIN(AR$7,$F1384)-AQ$7))/365,0))</f>
        <v>0</v>
      </c>
      <c r="AS1384" s="4">
        <f>IF($F1384=0,($D1384-SUM($U1384:AR1384))*$E1384*(IF(AR1384&lt;1,IF(MIN(AS$7,$F1384)&gt;$C1384,MIN(AS$7,$F1384)-$C1384+1,0),MIN(AS$7,$F1384)-AR$7))/365,IF($F1384&gt;AR$7,($D1384-SUM($U1384:AR1384))*$E1384*(IF(AR1384&lt;1,IF(MIN(AS$7,$F1384)&gt;$C1384,MIN(AS$7,$F1384)-$C1384+1,0),MIN(AS$7,$F1384)-AR$7))/365,0))</f>
        <v>0</v>
      </c>
    </row>
    <row r="1385" spans="1:45">
      <c r="A1385" s="15"/>
      <c r="B1385" s="17"/>
      <c r="C1385" s="16"/>
      <c r="D1385" s="15"/>
      <c r="E1385" s="11"/>
      <c r="F1385" s="16"/>
      <c r="G1385" s="15"/>
      <c r="H1385" s="14"/>
      <c r="I1385" s="5"/>
      <c r="J1385" s="13">
        <f>SUM(U1385:AS1385)</f>
        <v>0</v>
      </c>
      <c r="K1385" s="13">
        <f>IF(F1385=0,D1385-J1385,IF(F1385&lt;41730,0,D1385-J1385))</f>
        <v>0</v>
      </c>
      <c r="L1385" s="12">
        <f>IF(K1385=0,0,IF(G1385-((L$7-C1385)/365)&lt;0,0,G1385-((L$7-C1385)/365)))</f>
        <v>0</v>
      </c>
      <c r="M1385" s="4">
        <f>IF(K1385=0,0,D1385*H1385)</f>
        <v>0</v>
      </c>
      <c r="N1385" s="11">
        <f>IFERROR((1-(M1385/K1385)^(1/L1385)),0)</f>
        <v>0</v>
      </c>
      <c r="O1385" s="10">
        <f>IF(F1385&gt;41730,IF(F1385&gt;41730,(F1385-41730)/365,IF(K1385=0,0,IF(G1385-((L$7-C1385)/365)&lt;0,0,G1385-((L$7-C1385)/365)))),1)</f>
        <v>1</v>
      </c>
      <c r="P1385" s="9">
        <f>IF(K1385&lt;M1385,0,IF(L1385=0,K1385-M1385,K1385*N1385*O1385))</f>
        <v>0</v>
      </c>
      <c r="Q1385" s="19">
        <f>IF(F1385&gt;41730,D1385,0)</f>
        <v>0</v>
      </c>
      <c r="R1385" s="18">
        <f>IF(F1385&gt;41730,J1385+P1385,0)</f>
        <v>0</v>
      </c>
      <c r="S1385" s="9">
        <f>IF(F1385&gt;0,0,K1385-P1385)</f>
        <v>0</v>
      </c>
      <c r="T1385" s="5"/>
      <c r="U1385" s="4">
        <f>D1385*E1385*(IF(U$7&gt;$C1385,U$7-$C1385+1,0))/365</f>
        <v>0</v>
      </c>
      <c r="V1385" s="4">
        <f>($D1385-U1385)*$E1385*(IF(U1385&lt;1,IF(V$7&gt;$C1385,V$7-$C1385+1,0),V$7-U$7))/365</f>
        <v>0</v>
      </c>
      <c r="W1385" s="4">
        <f>IF($F1385=0,($D1385-SUM($U1385:V1385))*$E1385*(IF(V1385&lt;1,IF(MIN(W$7,$F1385)&gt;$C1385,MIN(W$7,$F1385)-$C1385+1,0),MIN(W$7,$F1385)-V$7))/365,IF($F1385&gt;V$7,($D1385-SUM($U1385:V1385))*$E1385*(IF(V1385&lt;1,IF(MIN(W$7,$F1385)&gt;$C1385,MIN(W$7,$F1385)-$C1385+1,0),MIN(W$7,$F1385)-V$7))/365,0))</f>
        <v>0</v>
      </c>
      <c r="X1385" s="4">
        <f>IF($F1385=0,($D1385-SUM($U1385:W1385))*$E1385*(IF(W1385&lt;1,IF(MIN(X$7,$F1385)&gt;$C1385,MIN(X$7,$F1385)-$C1385+1,0),MIN(X$7,$F1385)-W$7))/365,IF($F1385&gt;W$7,($D1385-SUM($U1385:W1385))*$E1385*(IF(W1385&lt;1,IF(MIN(X$7,$F1385)&gt;$C1385,MIN(X$7,$F1385)-$C1385+1,0),MIN(X$7,$F1385)-W$7))/365,0))</f>
        <v>0</v>
      </c>
      <c r="Y1385" s="4">
        <f>IF($F1385=0,($D1385-SUM($U1385:X1385))*$E1385*(IF(X1385&lt;1,IF(MIN(Y$7,$F1385)&gt;$C1385,MIN(Y$7,$F1385)-$C1385+1,0),MIN(Y$7,$F1385)-X$7))/365,IF($F1385&gt;X$7,($D1385-SUM($U1385:X1385))*$E1385*(IF(X1385&lt;1,IF(MIN(Y$7,$F1385)&gt;$C1385,MIN(Y$7,$F1385)-$C1385+1,0),MIN(Y$7,$F1385)-X$7))/365,0))</f>
        <v>0</v>
      </c>
      <c r="Z1385" s="4">
        <f>IF($F1385=0,($D1385-SUM($U1385:Y1385))*$E1385*(IF(Y1385&lt;1,IF(MIN(Z$7,$F1385)&gt;$C1385,MIN(Z$7,$F1385)-$C1385+1,0),MIN(Z$7,$F1385)-Y$7))/365,IF($F1385&gt;Y$7,($D1385-SUM($U1385:Y1385))*$E1385*(IF(Y1385&lt;1,IF(MIN(Z$7,$F1385)&gt;$C1385,MIN(Z$7,$F1385)-$C1385+1,0),MIN(Z$7,$F1385)-Y$7))/365,0))</f>
        <v>0</v>
      </c>
      <c r="AA1385" s="4">
        <f>IF($F1385=0,($D1385-SUM($U1385:Z1385))*$E1385*(IF(Z1385&lt;1,IF(MIN(AA$7,$F1385)&gt;$C1385,MIN(AA$7,$F1385)-$C1385+1,0),MIN(AA$7,$F1385)-Z$7))/365,IF($F1385&gt;Z$7,($D1385-SUM($U1385:Z1385))*$E1385*(IF(Z1385&lt;1,IF(MIN(AA$7,$F1385)&gt;$C1385,MIN(AA$7,$F1385)-$C1385+1,0),MIN(AA$7,$F1385)-Z$7))/365,0))</f>
        <v>0</v>
      </c>
      <c r="AB1385" s="4">
        <f>IF($F1385=0,($D1385-SUM($U1385:AA1385))*$E1385*(IF(AA1385&lt;1,IF(MIN(AB$7,$F1385)&gt;$C1385,MIN(AB$7,$F1385)-$C1385+1,0),MIN(AB$7,$F1385)-AA$7))/365,IF($F1385&gt;AA$7,($D1385-SUM($U1385:AA1385))*$E1385*(IF(AA1385&lt;1,IF(MIN(AB$7,$F1385)&gt;$C1385,MIN(AB$7,$F1385)-$C1385+1,0),MIN(AB$7,$F1385)-AA$7))/365,0))</f>
        <v>0</v>
      </c>
      <c r="AC1385" s="4">
        <f>IF($F1385=0,($D1385-SUM($U1385:AB1385))*$E1385*(IF(AB1385&lt;1,IF(MIN(AC$7,$F1385)&gt;$C1385,MIN(AC$7,$F1385)-$C1385+1,0),MIN(AC$7,$F1385)-AB$7))/365,IF($F1385&gt;AB$7,($D1385-SUM($U1385:AB1385))*$E1385*(IF(AB1385&lt;1,IF(MIN(AC$7,$F1385)&gt;$C1385,MIN(AC$7,$F1385)-$C1385+1,0),MIN(AC$7,$F1385)-AB$7))/365,0))</f>
        <v>0</v>
      </c>
      <c r="AD1385" s="4">
        <f>IF($F1385=0,($D1385-SUM($U1385:AC1385))*$E1385*(IF(AC1385&lt;1,IF(MIN(AD$7,$F1385)&gt;$C1385,MIN(AD$7,$F1385)-$C1385+1,0),MIN(AD$7,$F1385)-AC$7))/365,IF($F1385&gt;AC$7,($D1385-SUM($U1385:AC1385))*$E1385*(IF(AC1385&lt;1,IF(MIN(AD$7,$F1385)&gt;$C1385,MIN(AD$7,$F1385)-$C1385+1,0),MIN(AD$7,$F1385)-AC$7))/365,0))</f>
        <v>0</v>
      </c>
      <c r="AE1385" s="4">
        <f>IF($F1385=0,($D1385-SUM($U1385:AD1385))*$E1385*(IF(AD1385&lt;1,IF(MIN(AE$7,$F1385)&gt;$C1385,MIN(AE$7,$F1385)-$C1385+1,0),MIN(AE$7,$F1385)-AD$7))/365,IF($F1385&gt;AD$7,($D1385-SUM($U1385:AD1385))*$E1385*(IF(AD1385&lt;1,IF(MIN(AE$7,$F1385)&gt;$C1385,MIN(AE$7,$F1385)-$C1385+1,0),MIN(AE$7,$F1385)-AD$7))/365,0))</f>
        <v>0</v>
      </c>
      <c r="AF1385" s="4">
        <f>IF($F1385=0,($D1385-SUM($U1385:AE1385))*$E1385*(IF(AE1385&lt;1,IF(MIN(AF$7,$F1385)&gt;$C1385,MIN(AF$7,$F1385)-$C1385+1,0),MIN(AF$7,$F1385)-AE$7))/365,IF($F1385&gt;AE$7,($D1385-SUM($U1385:AE1385))*$E1385*(IF(AE1385&lt;1,IF(MIN(AF$7,$F1385)&gt;$C1385,MIN(AF$7,$F1385)-$C1385+1,0),MIN(AF$7,$F1385)-AE$7))/365,0))</f>
        <v>0</v>
      </c>
      <c r="AG1385" s="4">
        <f>IF($F1385=0,($D1385-SUM($U1385:AF1385))*$E1385*(IF(AF1385&lt;1,IF(MIN(AG$7,$F1385)&gt;$C1385,MIN(AG$7,$F1385)-$C1385+1,0),MIN(AG$7,$F1385)-AF$7))/365,IF($F1385&gt;AF$7,($D1385-SUM($U1385:AF1385))*$E1385*(IF(AF1385&lt;1,IF(MIN(AG$7,$F1385)&gt;$C1385,MIN(AG$7,$F1385)-$C1385+1,0),MIN(AG$7,$F1385)-AF$7))/365,0))</f>
        <v>0</v>
      </c>
      <c r="AH1385" s="4">
        <f>IF($F1385=0,($D1385-SUM($U1385:AG1385))*$E1385*(IF(AG1385&lt;1,IF(MIN(AH$7,$F1385)&gt;$C1385,MIN(AH$7,$F1385)-$C1385+1,0),MIN(AH$7,$F1385)-AG$7))/365,IF($F1385&gt;AG$7,($D1385-SUM($U1385:AG1385))*$E1385*(IF(AG1385&lt;1,IF(MIN(AH$7,$F1385)&gt;$C1385,MIN(AH$7,$F1385)-$C1385+1,0),MIN(AH$7,$F1385)-AG$7))/365,0))</f>
        <v>0</v>
      </c>
      <c r="AI1385" s="4">
        <f>IF($F1385=0,($D1385-SUM($U1385:AH1385))*$E1385*(IF(AH1385&lt;1,IF(MIN(AI$7,$F1385)&gt;$C1385,MIN(AI$7,$F1385)-$C1385+1,0),MIN(AI$7,$F1385)-AH$7))/365,IF($F1385&gt;AH$7,($D1385-SUM($U1385:AH1385))*$E1385*(IF(AH1385&lt;1,IF(MIN(AI$7,$F1385)&gt;$C1385,MIN(AI$7,$F1385)-$C1385+1,0),MIN(AI$7,$F1385)-AH$7))/365,0))</f>
        <v>0</v>
      </c>
      <c r="AJ1385" s="4">
        <f>IF($F1385=0,($D1385-SUM($U1385:AI1385))*$E1385*(IF(AI1385&lt;1,IF(MIN(AJ$7,$F1385)&gt;$C1385,MIN(AJ$7,$F1385)-$C1385+1,0),MIN(AJ$7,$F1385)-AI$7))/365,IF($F1385&gt;AI$7,($D1385-SUM($U1385:AI1385))*$E1385*(IF(AI1385&lt;1,IF(MIN(AJ$7,$F1385)&gt;$C1385,MIN(AJ$7,$F1385)-$C1385+1,0),MIN(AJ$7,$F1385)-AI$7))/365,0))</f>
        <v>0</v>
      </c>
      <c r="AK1385" s="4">
        <f>IF($F1385=0,($D1385-SUM($U1385:AJ1385))*$E1385*(IF(AJ1385&lt;1,IF(MIN(AK$7,$F1385)&gt;$C1385,MIN(AK$7,$F1385)-$C1385+1,0),MIN(AK$7,$F1385)-AJ$7))/365,IF($F1385&gt;AJ$7,($D1385-SUM($U1385:AJ1385))*$E1385*(IF(AJ1385&lt;1,IF(MIN(AK$7,$F1385)&gt;$C1385,MIN(AK$7,$F1385)-$C1385+1,0),MIN(AK$7,$F1385)-AJ$7))/365,0))</f>
        <v>0</v>
      </c>
      <c r="AL1385" s="4">
        <f>IF($F1385=0,($D1385-SUM($U1385:AK1385))*$E1385*(IF(AK1385&lt;1,IF(MIN(AL$7,$F1385)&gt;$C1385,MIN(AL$7,$F1385)-$C1385+1,0),MIN(AL$7,$F1385)-AK$7))/365,IF($F1385&gt;AK$7,($D1385-SUM($U1385:AK1385))*$E1385*(IF(AK1385&lt;1,IF(MIN(AL$7,$F1385)&gt;$C1385,MIN(AL$7,$F1385)-$C1385+1,0),MIN(AL$7,$F1385)-AK$7))/365,0))</f>
        <v>0</v>
      </c>
      <c r="AM1385" s="4">
        <f>IF($F1385=0,($D1385-SUM($U1385:AL1385))*$E1385*(IF(AL1385&lt;1,IF(MIN(AM$7,$F1385)&gt;$C1385,MIN(AM$7,$F1385)-$C1385+1,0),MIN(AM$7,$F1385)-AL$7))/365,IF($F1385&gt;AL$7,($D1385-SUM($U1385:AL1385))*$E1385*(IF(AL1385&lt;1,IF(MIN(AM$7,$F1385)&gt;$C1385,MIN(AM$7,$F1385)-$C1385+1,0),MIN(AM$7,$F1385)-AL$7))/365,0))</f>
        <v>0</v>
      </c>
      <c r="AN1385" s="4">
        <f>IF($F1385=0,($D1385-SUM($U1385:AM1385))*$E1385*(IF(AM1385&lt;1,IF(MIN(AN$7,$F1385)&gt;$C1385,MIN(AN$7,$F1385)-$C1385+1,0),MIN(AN$7,$F1385)-AM$7))/365,IF($F1385&gt;AM$7,($D1385-SUM($U1385:AM1385))*$E1385*(IF(AM1385&lt;1,IF(MIN(AN$7,$F1385)&gt;$C1385,MIN(AN$7,$F1385)-$C1385+1,0),MIN(AN$7,$F1385)-AM$7))/365,0))</f>
        <v>0</v>
      </c>
      <c r="AO1385" s="4">
        <f>IF($F1385=0,($D1385-SUM($U1385:AN1385))*$E1385*(IF(AN1385&lt;1,IF(MIN(AO$7,$F1385)&gt;$C1385,MIN(AO$7,$F1385)-$C1385+1,0),MIN(AO$7,$F1385)-AN$7))/365,IF($F1385&gt;AN$7,($D1385-SUM($U1385:AN1385))*$E1385*(IF(AN1385&lt;1,IF(MIN(AO$7,$F1385)&gt;$C1385,MIN(AO$7,$F1385)-$C1385+1,0),MIN(AO$7,$F1385)-AN$7))/365,0))</f>
        <v>0</v>
      </c>
      <c r="AP1385" s="4">
        <f>IF($F1385=0,($D1385-SUM($U1385:AO1385))*$E1385*(IF(AO1385&lt;1,IF(MIN(AP$7,$F1385)&gt;$C1385,MIN(AP$7,$F1385)-$C1385+1,0),MIN(AP$7,$F1385)-AO$7))/365,IF($F1385&gt;AO$7,($D1385-SUM($U1385:AO1385))*$E1385*(IF(AO1385&lt;1,IF(MIN(AP$7,$F1385)&gt;$C1385,MIN(AP$7,$F1385)-$C1385+1,0),MIN(AP$7,$F1385)-AO$7))/365,0))</f>
        <v>0</v>
      </c>
      <c r="AQ1385" s="4">
        <f>IF($F1385=0,($D1385-SUM($U1385:AP1385))*$E1385*(IF(AP1385&lt;1,IF(MIN(AQ$7,$F1385)&gt;$C1385,MIN(AQ$7,$F1385)-$C1385+1,0),MIN(AQ$7,$F1385)-AP$7))/365,IF($F1385&gt;AP$7,($D1385-SUM($U1385:AP1385))*$E1385*(IF(AP1385&lt;1,IF(MIN(AQ$7,$F1385)&gt;$C1385,MIN(AQ$7,$F1385)-$C1385+1,0),MIN(AQ$7,$F1385)-AP$7))/365,0))</f>
        <v>0</v>
      </c>
      <c r="AR1385" s="4">
        <f>IF($F1385=0,($D1385-SUM($U1385:AQ1385))*$E1385*(IF(AQ1385&lt;1,IF(MIN(AR$7,$F1385)&gt;$C1385,MIN(AR$7,$F1385)-$C1385+1,0),MIN(AR$7,$F1385)-AQ$7))/365,IF($F1385&gt;AQ$7,($D1385-SUM($U1385:AQ1385))*$E1385*(IF(AQ1385&lt;1,IF(MIN(AR$7,$F1385)&gt;$C1385,MIN(AR$7,$F1385)-$C1385+1,0),MIN(AR$7,$F1385)-AQ$7))/365,0))</f>
        <v>0</v>
      </c>
      <c r="AS1385" s="4">
        <f>IF($F1385=0,($D1385-SUM($U1385:AR1385))*$E1385*(IF(AR1385&lt;1,IF(MIN(AS$7,$F1385)&gt;$C1385,MIN(AS$7,$F1385)-$C1385+1,0),MIN(AS$7,$F1385)-AR$7))/365,IF($F1385&gt;AR$7,($D1385-SUM($U1385:AR1385))*$E1385*(IF(AR1385&lt;1,IF(MIN(AS$7,$F1385)&gt;$C1385,MIN(AS$7,$F1385)-$C1385+1,0),MIN(AS$7,$F1385)-AR$7))/365,0))</f>
        <v>0</v>
      </c>
    </row>
    <row r="1386" spans="1:45">
      <c r="A1386" s="15"/>
      <c r="B1386" s="17"/>
      <c r="C1386" s="16"/>
      <c r="D1386" s="15"/>
      <c r="E1386" s="11"/>
      <c r="F1386" s="16"/>
      <c r="G1386" s="15"/>
      <c r="H1386" s="14"/>
      <c r="I1386" s="5"/>
      <c r="J1386" s="13">
        <f>SUM(U1386:AS1386)</f>
        <v>0</v>
      </c>
      <c r="K1386" s="13">
        <f>IF(F1386=0,D1386-J1386,IF(F1386&lt;41730,0,D1386-J1386))</f>
        <v>0</v>
      </c>
      <c r="L1386" s="12">
        <f>IF(K1386=0,0,IF(G1386-((L$7-C1386)/365)&lt;0,0,G1386-((L$7-C1386)/365)))</f>
        <v>0</v>
      </c>
      <c r="M1386" s="4">
        <f>IF(K1386=0,0,D1386*H1386)</f>
        <v>0</v>
      </c>
      <c r="N1386" s="11">
        <f>IFERROR((1-(M1386/K1386)^(1/L1386)),0)</f>
        <v>0</v>
      </c>
      <c r="O1386" s="10">
        <f>IF(F1386&gt;41730,IF(F1386&gt;41730,(F1386-41730)/365,IF(K1386=0,0,IF(G1386-((L$7-C1386)/365)&lt;0,0,G1386-((L$7-C1386)/365)))),1)</f>
        <v>1</v>
      </c>
      <c r="P1386" s="9">
        <f>IF(K1386&lt;M1386,0,IF(L1386=0,K1386-M1386,K1386*N1386*O1386))</f>
        <v>0</v>
      </c>
      <c r="Q1386" s="19">
        <f>IF(F1386&gt;41730,D1386,0)</f>
        <v>0</v>
      </c>
      <c r="R1386" s="18">
        <f>IF(F1386&gt;41730,J1386+P1386,0)</f>
        <v>0</v>
      </c>
      <c r="S1386" s="9">
        <f>IF(F1386&gt;0,0,K1386-P1386)</f>
        <v>0</v>
      </c>
      <c r="T1386" s="5"/>
      <c r="U1386" s="4">
        <f>D1386*E1386*(IF(U$7&gt;$C1386,U$7-$C1386+1,0))/365</f>
        <v>0</v>
      </c>
      <c r="V1386" s="4">
        <f>($D1386-U1386)*$E1386*(IF(U1386&lt;1,IF(V$7&gt;$C1386,V$7-$C1386+1,0),V$7-U$7))/365</f>
        <v>0</v>
      </c>
      <c r="W1386" s="4">
        <f>IF($F1386=0,($D1386-SUM($U1386:V1386))*$E1386*(IF(V1386&lt;1,IF(MIN(W$7,$F1386)&gt;$C1386,MIN(W$7,$F1386)-$C1386+1,0),MIN(W$7,$F1386)-V$7))/365,IF($F1386&gt;V$7,($D1386-SUM($U1386:V1386))*$E1386*(IF(V1386&lt;1,IF(MIN(W$7,$F1386)&gt;$C1386,MIN(W$7,$F1386)-$C1386+1,0),MIN(W$7,$F1386)-V$7))/365,0))</f>
        <v>0</v>
      </c>
      <c r="X1386" s="4">
        <f>IF($F1386=0,($D1386-SUM($U1386:W1386))*$E1386*(IF(W1386&lt;1,IF(MIN(X$7,$F1386)&gt;$C1386,MIN(X$7,$F1386)-$C1386+1,0),MIN(X$7,$F1386)-W$7))/365,IF($F1386&gt;W$7,($D1386-SUM($U1386:W1386))*$E1386*(IF(W1386&lt;1,IF(MIN(X$7,$F1386)&gt;$C1386,MIN(X$7,$F1386)-$C1386+1,0),MIN(X$7,$F1386)-W$7))/365,0))</f>
        <v>0</v>
      </c>
      <c r="Y1386" s="4">
        <f>IF($F1386=0,($D1386-SUM($U1386:X1386))*$E1386*(IF(X1386&lt;1,IF(MIN(Y$7,$F1386)&gt;$C1386,MIN(Y$7,$F1386)-$C1386+1,0),MIN(Y$7,$F1386)-X$7))/365,IF($F1386&gt;X$7,($D1386-SUM($U1386:X1386))*$E1386*(IF(X1386&lt;1,IF(MIN(Y$7,$F1386)&gt;$C1386,MIN(Y$7,$F1386)-$C1386+1,0),MIN(Y$7,$F1386)-X$7))/365,0))</f>
        <v>0</v>
      </c>
      <c r="Z1386" s="4">
        <f>IF($F1386=0,($D1386-SUM($U1386:Y1386))*$E1386*(IF(Y1386&lt;1,IF(MIN(Z$7,$F1386)&gt;$C1386,MIN(Z$7,$F1386)-$C1386+1,0),MIN(Z$7,$F1386)-Y$7))/365,IF($F1386&gt;Y$7,($D1386-SUM($U1386:Y1386))*$E1386*(IF(Y1386&lt;1,IF(MIN(Z$7,$F1386)&gt;$C1386,MIN(Z$7,$F1386)-$C1386+1,0),MIN(Z$7,$F1386)-Y$7))/365,0))</f>
        <v>0</v>
      </c>
      <c r="AA1386" s="4">
        <f>IF($F1386=0,($D1386-SUM($U1386:Z1386))*$E1386*(IF(Z1386&lt;1,IF(MIN(AA$7,$F1386)&gt;$C1386,MIN(AA$7,$F1386)-$C1386+1,0),MIN(AA$7,$F1386)-Z$7))/365,IF($F1386&gt;Z$7,($D1386-SUM($U1386:Z1386))*$E1386*(IF(Z1386&lt;1,IF(MIN(AA$7,$F1386)&gt;$C1386,MIN(AA$7,$F1386)-$C1386+1,0),MIN(AA$7,$F1386)-Z$7))/365,0))</f>
        <v>0</v>
      </c>
      <c r="AB1386" s="4">
        <f>IF($F1386=0,($D1386-SUM($U1386:AA1386))*$E1386*(IF(AA1386&lt;1,IF(MIN(AB$7,$F1386)&gt;$C1386,MIN(AB$7,$F1386)-$C1386+1,0),MIN(AB$7,$F1386)-AA$7))/365,IF($F1386&gt;AA$7,($D1386-SUM($U1386:AA1386))*$E1386*(IF(AA1386&lt;1,IF(MIN(AB$7,$F1386)&gt;$C1386,MIN(AB$7,$F1386)-$C1386+1,0),MIN(AB$7,$F1386)-AA$7))/365,0))</f>
        <v>0</v>
      </c>
      <c r="AC1386" s="4">
        <f>IF($F1386=0,($D1386-SUM($U1386:AB1386))*$E1386*(IF(AB1386&lt;1,IF(MIN(AC$7,$F1386)&gt;$C1386,MIN(AC$7,$F1386)-$C1386+1,0),MIN(AC$7,$F1386)-AB$7))/365,IF($F1386&gt;AB$7,($D1386-SUM($U1386:AB1386))*$E1386*(IF(AB1386&lt;1,IF(MIN(AC$7,$F1386)&gt;$C1386,MIN(AC$7,$F1386)-$C1386+1,0),MIN(AC$7,$F1386)-AB$7))/365,0))</f>
        <v>0</v>
      </c>
      <c r="AD1386" s="4">
        <f>IF($F1386=0,($D1386-SUM($U1386:AC1386))*$E1386*(IF(AC1386&lt;1,IF(MIN(AD$7,$F1386)&gt;$C1386,MIN(AD$7,$F1386)-$C1386+1,0),MIN(AD$7,$F1386)-AC$7))/365,IF($F1386&gt;AC$7,($D1386-SUM($U1386:AC1386))*$E1386*(IF(AC1386&lt;1,IF(MIN(AD$7,$F1386)&gt;$C1386,MIN(AD$7,$F1386)-$C1386+1,0),MIN(AD$7,$F1386)-AC$7))/365,0))</f>
        <v>0</v>
      </c>
      <c r="AE1386" s="4">
        <f>IF($F1386=0,($D1386-SUM($U1386:AD1386))*$E1386*(IF(AD1386&lt;1,IF(MIN(AE$7,$F1386)&gt;$C1386,MIN(AE$7,$F1386)-$C1386+1,0),MIN(AE$7,$F1386)-AD$7))/365,IF($F1386&gt;AD$7,($D1386-SUM($U1386:AD1386))*$E1386*(IF(AD1386&lt;1,IF(MIN(AE$7,$F1386)&gt;$C1386,MIN(AE$7,$F1386)-$C1386+1,0),MIN(AE$7,$F1386)-AD$7))/365,0))</f>
        <v>0</v>
      </c>
      <c r="AF1386" s="4">
        <f>IF($F1386=0,($D1386-SUM($U1386:AE1386))*$E1386*(IF(AE1386&lt;1,IF(MIN(AF$7,$F1386)&gt;$C1386,MIN(AF$7,$F1386)-$C1386+1,0),MIN(AF$7,$F1386)-AE$7))/365,IF($F1386&gt;AE$7,($D1386-SUM($U1386:AE1386))*$E1386*(IF(AE1386&lt;1,IF(MIN(AF$7,$F1386)&gt;$C1386,MIN(AF$7,$F1386)-$C1386+1,0),MIN(AF$7,$F1386)-AE$7))/365,0))</f>
        <v>0</v>
      </c>
      <c r="AG1386" s="4">
        <f>IF($F1386=0,($D1386-SUM($U1386:AF1386))*$E1386*(IF(AF1386&lt;1,IF(MIN(AG$7,$F1386)&gt;$C1386,MIN(AG$7,$F1386)-$C1386+1,0),MIN(AG$7,$F1386)-AF$7))/365,IF($F1386&gt;AF$7,($D1386-SUM($U1386:AF1386))*$E1386*(IF(AF1386&lt;1,IF(MIN(AG$7,$F1386)&gt;$C1386,MIN(AG$7,$F1386)-$C1386+1,0),MIN(AG$7,$F1386)-AF$7))/365,0))</f>
        <v>0</v>
      </c>
      <c r="AH1386" s="4">
        <f>IF($F1386=0,($D1386-SUM($U1386:AG1386))*$E1386*(IF(AG1386&lt;1,IF(MIN(AH$7,$F1386)&gt;$C1386,MIN(AH$7,$F1386)-$C1386+1,0),MIN(AH$7,$F1386)-AG$7))/365,IF($F1386&gt;AG$7,($D1386-SUM($U1386:AG1386))*$E1386*(IF(AG1386&lt;1,IF(MIN(AH$7,$F1386)&gt;$C1386,MIN(AH$7,$F1386)-$C1386+1,0),MIN(AH$7,$F1386)-AG$7))/365,0))</f>
        <v>0</v>
      </c>
      <c r="AI1386" s="4">
        <f>IF($F1386=0,($D1386-SUM($U1386:AH1386))*$E1386*(IF(AH1386&lt;1,IF(MIN(AI$7,$F1386)&gt;$C1386,MIN(AI$7,$F1386)-$C1386+1,0),MIN(AI$7,$F1386)-AH$7))/365,IF($F1386&gt;AH$7,($D1386-SUM($U1386:AH1386))*$E1386*(IF(AH1386&lt;1,IF(MIN(AI$7,$F1386)&gt;$C1386,MIN(AI$7,$F1386)-$C1386+1,0),MIN(AI$7,$F1386)-AH$7))/365,0))</f>
        <v>0</v>
      </c>
      <c r="AJ1386" s="4">
        <f>IF($F1386=0,($D1386-SUM($U1386:AI1386))*$E1386*(IF(AI1386&lt;1,IF(MIN(AJ$7,$F1386)&gt;$C1386,MIN(AJ$7,$F1386)-$C1386+1,0),MIN(AJ$7,$F1386)-AI$7))/365,IF($F1386&gt;AI$7,($D1386-SUM($U1386:AI1386))*$E1386*(IF(AI1386&lt;1,IF(MIN(AJ$7,$F1386)&gt;$C1386,MIN(AJ$7,$F1386)-$C1386+1,0),MIN(AJ$7,$F1386)-AI$7))/365,0))</f>
        <v>0</v>
      </c>
      <c r="AK1386" s="4">
        <f>IF($F1386=0,($D1386-SUM($U1386:AJ1386))*$E1386*(IF(AJ1386&lt;1,IF(MIN(AK$7,$F1386)&gt;$C1386,MIN(AK$7,$F1386)-$C1386+1,0),MIN(AK$7,$F1386)-AJ$7))/365,IF($F1386&gt;AJ$7,($D1386-SUM($U1386:AJ1386))*$E1386*(IF(AJ1386&lt;1,IF(MIN(AK$7,$F1386)&gt;$C1386,MIN(AK$7,$F1386)-$C1386+1,0),MIN(AK$7,$F1386)-AJ$7))/365,0))</f>
        <v>0</v>
      </c>
      <c r="AL1386" s="4">
        <f>IF($F1386=0,($D1386-SUM($U1386:AK1386))*$E1386*(IF(AK1386&lt;1,IF(MIN(AL$7,$F1386)&gt;$C1386,MIN(AL$7,$F1386)-$C1386+1,0),MIN(AL$7,$F1386)-AK$7))/365,IF($F1386&gt;AK$7,($D1386-SUM($U1386:AK1386))*$E1386*(IF(AK1386&lt;1,IF(MIN(AL$7,$F1386)&gt;$C1386,MIN(AL$7,$F1386)-$C1386+1,0),MIN(AL$7,$F1386)-AK$7))/365,0))</f>
        <v>0</v>
      </c>
      <c r="AM1386" s="4">
        <f>IF($F1386=0,($D1386-SUM($U1386:AL1386))*$E1386*(IF(AL1386&lt;1,IF(MIN(AM$7,$F1386)&gt;$C1386,MIN(AM$7,$F1386)-$C1386+1,0),MIN(AM$7,$F1386)-AL$7))/365,IF($F1386&gt;AL$7,($D1386-SUM($U1386:AL1386))*$E1386*(IF(AL1386&lt;1,IF(MIN(AM$7,$F1386)&gt;$C1386,MIN(AM$7,$F1386)-$C1386+1,0),MIN(AM$7,$F1386)-AL$7))/365,0))</f>
        <v>0</v>
      </c>
      <c r="AN1386" s="4">
        <f>IF($F1386=0,($D1386-SUM($U1386:AM1386))*$E1386*(IF(AM1386&lt;1,IF(MIN(AN$7,$F1386)&gt;$C1386,MIN(AN$7,$F1386)-$C1386+1,0),MIN(AN$7,$F1386)-AM$7))/365,IF($F1386&gt;AM$7,($D1386-SUM($U1386:AM1386))*$E1386*(IF(AM1386&lt;1,IF(MIN(AN$7,$F1386)&gt;$C1386,MIN(AN$7,$F1386)-$C1386+1,0),MIN(AN$7,$F1386)-AM$7))/365,0))</f>
        <v>0</v>
      </c>
      <c r="AO1386" s="4">
        <f>IF($F1386=0,($D1386-SUM($U1386:AN1386))*$E1386*(IF(AN1386&lt;1,IF(MIN(AO$7,$F1386)&gt;$C1386,MIN(AO$7,$F1386)-$C1386+1,0),MIN(AO$7,$F1386)-AN$7))/365,IF($F1386&gt;AN$7,($D1386-SUM($U1386:AN1386))*$E1386*(IF(AN1386&lt;1,IF(MIN(AO$7,$F1386)&gt;$C1386,MIN(AO$7,$F1386)-$C1386+1,0),MIN(AO$7,$F1386)-AN$7))/365,0))</f>
        <v>0</v>
      </c>
      <c r="AP1386" s="4">
        <f>IF($F1386=0,($D1386-SUM($U1386:AO1386))*$E1386*(IF(AO1386&lt;1,IF(MIN(AP$7,$F1386)&gt;$C1386,MIN(AP$7,$F1386)-$C1386+1,0),MIN(AP$7,$F1386)-AO$7))/365,IF($F1386&gt;AO$7,($D1386-SUM($U1386:AO1386))*$E1386*(IF(AO1386&lt;1,IF(MIN(AP$7,$F1386)&gt;$C1386,MIN(AP$7,$F1386)-$C1386+1,0),MIN(AP$7,$F1386)-AO$7))/365,0))</f>
        <v>0</v>
      </c>
      <c r="AQ1386" s="4">
        <f>IF($F1386=0,($D1386-SUM($U1386:AP1386))*$E1386*(IF(AP1386&lt;1,IF(MIN(AQ$7,$F1386)&gt;$C1386,MIN(AQ$7,$F1386)-$C1386+1,0),MIN(AQ$7,$F1386)-AP$7))/365,IF($F1386&gt;AP$7,($D1386-SUM($U1386:AP1386))*$E1386*(IF(AP1386&lt;1,IF(MIN(AQ$7,$F1386)&gt;$C1386,MIN(AQ$7,$F1386)-$C1386+1,0),MIN(AQ$7,$F1386)-AP$7))/365,0))</f>
        <v>0</v>
      </c>
      <c r="AR1386" s="4">
        <f>IF($F1386=0,($D1386-SUM($U1386:AQ1386))*$E1386*(IF(AQ1386&lt;1,IF(MIN(AR$7,$F1386)&gt;$C1386,MIN(AR$7,$F1386)-$C1386+1,0),MIN(AR$7,$F1386)-AQ$7))/365,IF($F1386&gt;AQ$7,($D1386-SUM($U1386:AQ1386))*$E1386*(IF(AQ1386&lt;1,IF(MIN(AR$7,$F1386)&gt;$C1386,MIN(AR$7,$F1386)-$C1386+1,0),MIN(AR$7,$F1386)-AQ$7))/365,0))</f>
        <v>0</v>
      </c>
      <c r="AS1386" s="4">
        <f>IF($F1386=0,($D1386-SUM($U1386:AR1386))*$E1386*(IF(AR1386&lt;1,IF(MIN(AS$7,$F1386)&gt;$C1386,MIN(AS$7,$F1386)-$C1386+1,0),MIN(AS$7,$F1386)-AR$7))/365,IF($F1386&gt;AR$7,($D1386-SUM($U1386:AR1386))*$E1386*(IF(AR1386&lt;1,IF(MIN(AS$7,$F1386)&gt;$C1386,MIN(AS$7,$F1386)-$C1386+1,0),MIN(AS$7,$F1386)-AR$7))/365,0))</f>
        <v>0</v>
      </c>
    </row>
    <row r="1387" spans="1:45">
      <c r="A1387" s="15"/>
      <c r="B1387" s="17"/>
      <c r="C1387" s="16"/>
      <c r="D1387" s="15"/>
      <c r="E1387" s="11"/>
      <c r="F1387" s="16"/>
      <c r="G1387" s="15"/>
      <c r="H1387" s="14"/>
      <c r="I1387" s="5"/>
      <c r="J1387" s="13">
        <f>SUM(U1387:AS1387)</f>
        <v>0</v>
      </c>
      <c r="K1387" s="13">
        <f>IF(F1387=0,D1387-J1387,IF(F1387&lt;41730,0,D1387-J1387))</f>
        <v>0</v>
      </c>
      <c r="L1387" s="12">
        <f>IF(K1387=0,0,IF(G1387-((L$7-C1387)/365)&lt;0,0,G1387-((L$7-C1387)/365)))</f>
        <v>0</v>
      </c>
      <c r="M1387" s="4">
        <f>IF(K1387=0,0,D1387*H1387)</f>
        <v>0</v>
      </c>
      <c r="N1387" s="11">
        <f>IFERROR((1-(M1387/K1387)^(1/L1387)),0)</f>
        <v>0</v>
      </c>
      <c r="O1387" s="10">
        <f>IF(F1387&gt;41730,IF(F1387&gt;41730,(F1387-41730)/365,IF(K1387=0,0,IF(G1387-((L$7-C1387)/365)&lt;0,0,G1387-((L$7-C1387)/365)))),1)</f>
        <v>1</v>
      </c>
      <c r="P1387" s="9">
        <f>IF(K1387&lt;M1387,0,IF(L1387=0,K1387-M1387,K1387*N1387*O1387))</f>
        <v>0</v>
      </c>
      <c r="Q1387" s="19">
        <f>IF(F1387&gt;41730,D1387,0)</f>
        <v>0</v>
      </c>
      <c r="R1387" s="18">
        <f>IF(F1387&gt;41730,J1387+P1387,0)</f>
        <v>0</v>
      </c>
      <c r="S1387" s="9">
        <f>IF(F1387&gt;0,0,K1387-P1387)</f>
        <v>0</v>
      </c>
      <c r="T1387" s="5"/>
      <c r="U1387" s="4">
        <f>D1387*E1387*(IF(U$7&gt;$C1387,U$7-$C1387+1,0))/365</f>
        <v>0</v>
      </c>
      <c r="V1387" s="4">
        <f>($D1387-U1387)*$E1387*(IF(U1387&lt;1,IF(V$7&gt;$C1387,V$7-$C1387+1,0),V$7-U$7))/365</f>
        <v>0</v>
      </c>
      <c r="W1387" s="4">
        <f>IF($F1387=0,($D1387-SUM($U1387:V1387))*$E1387*(IF(V1387&lt;1,IF(MIN(W$7,$F1387)&gt;$C1387,MIN(W$7,$F1387)-$C1387+1,0),MIN(W$7,$F1387)-V$7))/365,IF($F1387&gt;V$7,($D1387-SUM($U1387:V1387))*$E1387*(IF(V1387&lt;1,IF(MIN(W$7,$F1387)&gt;$C1387,MIN(W$7,$F1387)-$C1387+1,0),MIN(W$7,$F1387)-V$7))/365,0))</f>
        <v>0</v>
      </c>
      <c r="X1387" s="4">
        <f>IF($F1387=0,($D1387-SUM($U1387:W1387))*$E1387*(IF(W1387&lt;1,IF(MIN(X$7,$F1387)&gt;$C1387,MIN(X$7,$F1387)-$C1387+1,0),MIN(X$7,$F1387)-W$7))/365,IF($F1387&gt;W$7,($D1387-SUM($U1387:W1387))*$E1387*(IF(W1387&lt;1,IF(MIN(X$7,$F1387)&gt;$C1387,MIN(X$7,$F1387)-$C1387+1,0),MIN(X$7,$F1387)-W$7))/365,0))</f>
        <v>0</v>
      </c>
      <c r="Y1387" s="4">
        <f>IF($F1387=0,($D1387-SUM($U1387:X1387))*$E1387*(IF(X1387&lt;1,IF(MIN(Y$7,$F1387)&gt;$C1387,MIN(Y$7,$F1387)-$C1387+1,0),MIN(Y$7,$F1387)-X$7))/365,IF($F1387&gt;X$7,($D1387-SUM($U1387:X1387))*$E1387*(IF(X1387&lt;1,IF(MIN(Y$7,$F1387)&gt;$C1387,MIN(Y$7,$F1387)-$C1387+1,0),MIN(Y$7,$F1387)-X$7))/365,0))</f>
        <v>0</v>
      </c>
      <c r="Z1387" s="4">
        <f>IF($F1387=0,($D1387-SUM($U1387:Y1387))*$E1387*(IF(Y1387&lt;1,IF(MIN(Z$7,$F1387)&gt;$C1387,MIN(Z$7,$F1387)-$C1387+1,0),MIN(Z$7,$F1387)-Y$7))/365,IF($F1387&gt;Y$7,($D1387-SUM($U1387:Y1387))*$E1387*(IF(Y1387&lt;1,IF(MIN(Z$7,$F1387)&gt;$C1387,MIN(Z$7,$F1387)-$C1387+1,0),MIN(Z$7,$F1387)-Y$7))/365,0))</f>
        <v>0</v>
      </c>
      <c r="AA1387" s="4">
        <f>IF($F1387=0,($D1387-SUM($U1387:Z1387))*$E1387*(IF(Z1387&lt;1,IF(MIN(AA$7,$F1387)&gt;$C1387,MIN(AA$7,$F1387)-$C1387+1,0),MIN(AA$7,$F1387)-Z$7))/365,IF($F1387&gt;Z$7,($D1387-SUM($U1387:Z1387))*$E1387*(IF(Z1387&lt;1,IF(MIN(AA$7,$F1387)&gt;$C1387,MIN(AA$7,$F1387)-$C1387+1,0),MIN(AA$7,$F1387)-Z$7))/365,0))</f>
        <v>0</v>
      </c>
      <c r="AB1387" s="4">
        <f>IF($F1387=0,($D1387-SUM($U1387:AA1387))*$E1387*(IF(AA1387&lt;1,IF(MIN(AB$7,$F1387)&gt;$C1387,MIN(AB$7,$F1387)-$C1387+1,0),MIN(AB$7,$F1387)-AA$7))/365,IF($F1387&gt;AA$7,($D1387-SUM($U1387:AA1387))*$E1387*(IF(AA1387&lt;1,IF(MIN(AB$7,$F1387)&gt;$C1387,MIN(AB$7,$F1387)-$C1387+1,0),MIN(AB$7,$F1387)-AA$7))/365,0))</f>
        <v>0</v>
      </c>
      <c r="AC1387" s="4">
        <f>IF($F1387=0,($D1387-SUM($U1387:AB1387))*$E1387*(IF(AB1387&lt;1,IF(MIN(AC$7,$F1387)&gt;$C1387,MIN(AC$7,$F1387)-$C1387+1,0),MIN(AC$7,$F1387)-AB$7))/365,IF($F1387&gt;AB$7,($D1387-SUM($U1387:AB1387))*$E1387*(IF(AB1387&lt;1,IF(MIN(AC$7,$F1387)&gt;$C1387,MIN(AC$7,$F1387)-$C1387+1,0),MIN(AC$7,$F1387)-AB$7))/365,0))</f>
        <v>0</v>
      </c>
      <c r="AD1387" s="4">
        <f>IF($F1387=0,($D1387-SUM($U1387:AC1387))*$E1387*(IF(AC1387&lt;1,IF(MIN(AD$7,$F1387)&gt;$C1387,MIN(AD$7,$F1387)-$C1387+1,0),MIN(AD$7,$F1387)-AC$7))/365,IF($F1387&gt;AC$7,($D1387-SUM($U1387:AC1387))*$E1387*(IF(AC1387&lt;1,IF(MIN(AD$7,$F1387)&gt;$C1387,MIN(AD$7,$F1387)-$C1387+1,0),MIN(AD$7,$F1387)-AC$7))/365,0))</f>
        <v>0</v>
      </c>
      <c r="AE1387" s="4">
        <f>IF($F1387=0,($D1387-SUM($U1387:AD1387))*$E1387*(IF(AD1387&lt;1,IF(MIN(AE$7,$F1387)&gt;$C1387,MIN(AE$7,$F1387)-$C1387+1,0),MIN(AE$7,$F1387)-AD$7))/365,IF($F1387&gt;AD$7,($D1387-SUM($U1387:AD1387))*$E1387*(IF(AD1387&lt;1,IF(MIN(AE$7,$F1387)&gt;$C1387,MIN(AE$7,$F1387)-$C1387+1,0),MIN(AE$7,$F1387)-AD$7))/365,0))</f>
        <v>0</v>
      </c>
      <c r="AF1387" s="4">
        <f>IF($F1387=0,($D1387-SUM($U1387:AE1387))*$E1387*(IF(AE1387&lt;1,IF(MIN(AF$7,$F1387)&gt;$C1387,MIN(AF$7,$F1387)-$C1387+1,0),MIN(AF$7,$F1387)-AE$7))/365,IF($F1387&gt;AE$7,($D1387-SUM($U1387:AE1387))*$E1387*(IF(AE1387&lt;1,IF(MIN(AF$7,$F1387)&gt;$C1387,MIN(AF$7,$F1387)-$C1387+1,0),MIN(AF$7,$F1387)-AE$7))/365,0))</f>
        <v>0</v>
      </c>
      <c r="AG1387" s="4">
        <f>IF($F1387=0,($D1387-SUM($U1387:AF1387))*$E1387*(IF(AF1387&lt;1,IF(MIN(AG$7,$F1387)&gt;$C1387,MIN(AG$7,$F1387)-$C1387+1,0),MIN(AG$7,$F1387)-AF$7))/365,IF($F1387&gt;AF$7,($D1387-SUM($U1387:AF1387))*$E1387*(IF(AF1387&lt;1,IF(MIN(AG$7,$F1387)&gt;$C1387,MIN(AG$7,$F1387)-$C1387+1,0),MIN(AG$7,$F1387)-AF$7))/365,0))</f>
        <v>0</v>
      </c>
      <c r="AH1387" s="4">
        <f>IF($F1387=0,($D1387-SUM($U1387:AG1387))*$E1387*(IF(AG1387&lt;1,IF(MIN(AH$7,$F1387)&gt;$C1387,MIN(AH$7,$F1387)-$C1387+1,0),MIN(AH$7,$F1387)-AG$7))/365,IF($F1387&gt;AG$7,($D1387-SUM($U1387:AG1387))*$E1387*(IF(AG1387&lt;1,IF(MIN(AH$7,$F1387)&gt;$C1387,MIN(AH$7,$F1387)-$C1387+1,0),MIN(AH$7,$F1387)-AG$7))/365,0))</f>
        <v>0</v>
      </c>
      <c r="AI1387" s="4">
        <f>IF($F1387=0,($D1387-SUM($U1387:AH1387))*$E1387*(IF(AH1387&lt;1,IF(MIN(AI$7,$F1387)&gt;$C1387,MIN(AI$7,$F1387)-$C1387+1,0),MIN(AI$7,$F1387)-AH$7))/365,IF($F1387&gt;AH$7,($D1387-SUM($U1387:AH1387))*$E1387*(IF(AH1387&lt;1,IF(MIN(AI$7,$F1387)&gt;$C1387,MIN(AI$7,$F1387)-$C1387+1,0),MIN(AI$7,$F1387)-AH$7))/365,0))</f>
        <v>0</v>
      </c>
      <c r="AJ1387" s="4">
        <f>IF($F1387=0,($D1387-SUM($U1387:AI1387))*$E1387*(IF(AI1387&lt;1,IF(MIN(AJ$7,$F1387)&gt;$C1387,MIN(AJ$7,$F1387)-$C1387+1,0),MIN(AJ$7,$F1387)-AI$7))/365,IF($F1387&gt;AI$7,($D1387-SUM($U1387:AI1387))*$E1387*(IF(AI1387&lt;1,IF(MIN(AJ$7,$F1387)&gt;$C1387,MIN(AJ$7,$F1387)-$C1387+1,0),MIN(AJ$7,$F1387)-AI$7))/365,0))</f>
        <v>0</v>
      </c>
      <c r="AK1387" s="4">
        <f>IF($F1387=0,($D1387-SUM($U1387:AJ1387))*$E1387*(IF(AJ1387&lt;1,IF(MIN(AK$7,$F1387)&gt;$C1387,MIN(AK$7,$F1387)-$C1387+1,0),MIN(AK$7,$F1387)-AJ$7))/365,IF($F1387&gt;AJ$7,($D1387-SUM($U1387:AJ1387))*$E1387*(IF(AJ1387&lt;1,IF(MIN(AK$7,$F1387)&gt;$C1387,MIN(AK$7,$F1387)-$C1387+1,0),MIN(AK$7,$F1387)-AJ$7))/365,0))</f>
        <v>0</v>
      </c>
      <c r="AL1387" s="4">
        <f>IF($F1387=0,($D1387-SUM($U1387:AK1387))*$E1387*(IF(AK1387&lt;1,IF(MIN(AL$7,$F1387)&gt;$C1387,MIN(AL$7,$F1387)-$C1387+1,0),MIN(AL$7,$F1387)-AK$7))/365,IF($F1387&gt;AK$7,($D1387-SUM($U1387:AK1387))*$E1387*(IF(AK1387&lt;1,IF(MIN(AL$7,$F1387)&gt;$C1387,MIN(AL$7,$F1387)-$C1387+1,0),MIN(AL$7,$F1387)-AK$7))/365,0))</f>
        <v>0</v>
      </c>
      <c r="AM1387" s="4">
        <f>IF($F1387=0,($D1387-SUM($U1387:AL1387))*$E1387*(IF(AL1387&lt;1,IF(MIN(AM$7,$F1387)&gt;$C1387,MIN(AM$7,$F1387)-$C1387+1,0),MIN(AM$7,$F1387)-AL$7))/365,IF($F1387&gt;AL$7,($D1387-SUM($U1387:AL1387))*$E1387*(IF(AL1387&lt;1,IF(MIN(AM$7,$F1387)&gt;$C1387,MIN(AM$7,$F1387)-$C1387+1,0),MIN(AM$7,$F1387)-AL$7))/365,0))</f>
        <v>0</v>
      </c>
      <c r="AN1387" s="4">
        <f>IF($F1387=0,($D1387-SUM($U1387:AM1387))*$E1387*(IF(AM1387&lt;1,IF(MIN(AN$7,$F1387)&gt;$C1387,MIN(AN$7,$F1387)-$C1387+1,0),MIN(AN$7,$F1387)-AM$7))/365,IF($F1387&gt;AM$7,($D1387-SUM($U1387:AM1387))*$E1387*(IF(AM1387&lt;1,IF(MIN(AN$7,$F1387)&gt;$C1387,MIN(AN$7,$F1387)-$C1387+1,0),MIN(AN$7,$F1387)-AM$7))/365,0))</f>
        <v>0</v>
      </c>
      <c r="AO1387" s="4">
        <f>IF($F1387=0,($D1387-SUM($U1387:AN1387))*$E1387*(IF(AN1387&lt;1,IF(MIN(AO$7,$F1387)&gt;$C1387,MIN(AO$7,$F1387)-$C1387+1,0),MIN(AO$7,$F1387)-AN$7))/365,IF($F1387&gt;AN$7,($D1387-SUM($U1387:AN1387))*$E1387*(IF(AN1387&lt;1,IF(MIN(AO$7,$F1387)&gt;$C1387,MIN(AO$7,$F1387)-$C1387+1,0),MIN(AO$7,$F1387)-AN$7))/365,0))</f>
        <v>0</v>
      </c>
      <c r="AP1387" s="4">
        <f>IF($F1387=0,($D1387-SUM($U1387:AO1387))*$E1387*(IF(AO1387&lt;1,IF(MIN(AP$7,$F1387)&gt;$C1387,MIN(AP$7,$F1387)-$C1387+1,0),MIN(AP$7,$F1387)-AO$7))/365,IF($F1387&gt;AO$7,($D1387-SUM($U1387:AO1387))*$E1387*(IF(AO1387&lt;1,IF(MIN(AP$7,$F1387)&gt;$C1387,MIN(AP$7,$F1387)-$C1387+1,0),MIN(AP$7,$F1387)-AO$7))/365,0))</f>
        <v>0</v>
      </c>
      <c r="AQ1387" s="4">
        <f>IF($F1387=0,($D1387-SUM($U1387:AP1387))*$E1387*(IF(AP1387&lt;1,IF(MIN(AQ$7,$F1387)&gt;$C1387,MIN(AQ$7,$F1387)-$C1387+1,0),MIN(AQ$7,$F1387)-AP$7))/365,IF($F1387&gt;AP$7,($D1387-SUM($U1387:AP1387))*$E1387*(IF(AP1387&lt;1,IF(MIN(AQ$7,$F1387)&gt;$C1387,MIN(AQ$7,$F1387)-$C1387+1,0),MIN(AQ$7,$F1387)-AP$7))/365,0))</f>
        <v>0</v>
      </c>
      <c r="AR1387" s="4">
        <f>IF($F1387=0,($D1387-SUM($U1387:AQ1387))*$E1387*(IF(AQ1387&lt;1,IF(MIN(AR$7,$F1387)&gt;$C1387,MIN(AR$7,$F1387)-$C1387+1,0),MIN(AR$7,$F1387)-AQ$7))/365,IF($F1387&gt;AQ$7,($D1387-SUM($U1387:AQ1387))*$E1387*(IF(AQ1387&lt;1,IF(MIN(AR$7,$F1387)&gt;$C1387,MIN(AR$7,$F1387)-$C1387+1,0),MIN(AR$7,$F1387)-AQ$7))/365,0))</f>
        <v>0</v>
      </c>
      <c r="AS1387" s="4">
        <f>IF($F1387=0,($D1387-SUM($U1387:AR1387))*$E1387*(IF(AR1387&lt;1,IF(MIN(AS$7,$F1387)&gt;$C1387,MIN(AS$7,$F1387)-$C1387+1,0),MIN(AS$7,$F1387)-AR$7))/365,IF($F1387&gt;AR$7,($D1387-SUM($U1387:AR1387))*$E1387*(IF(AR1387&lt;1,IF(MIN(AS$7,$F1387)&gt;$C1387,MIN(AS$7,$F1387)-$C1387+1,0),MIN(AS$7,$F1387)-AR$7))/365,0))</f>
        <v>0</v>
      </c>
    </row>
    <row r="1388" spans="1:45">
      <c r="A1388" s="15"/>
      <c r="B1388" s="17"/>
      <c r="C1388" s="16"/>
      <c r="D1388" s="15"/>
      <c r="E1388" s="11"/>
      <c r="F1388" s="16"/>
      <c r="G1388" s="15"/>
      <c r="H1388" s="14"/>
      <c r="I1388" s="5"/>
      <c r="J1388" s="13">
        <f>SUM(U1388:AS1388)</f>
        <v>0</v>
      </c>
      <c r="K1388" s="13">
        <f>IF(F1388=0,D1388-J1388,IF(F1388&lt;41730,0,D1388-J1388))</f>
        <v>0</v>
      </c>
      <c r="L1388" s="12">
        <f>IF(K1388=0,0,IF(G1388-((L$7-C1388)/365)&lt;0,0,G1388-((L$7-C1388)/365)))</f>
        <v>0</v>
      </c>
      <c r="M1388" s="4">
        <f>IF(K1388=0,0,D1388*H1388)</f>
        <v>0</v>
      </c>
      <c r="N1388" s="11">
        <f>IFERROR((1-(M1388/K1388)^(1/L1388)),0)</f>
        <v>0</v>
      </c>
      <c r="O1388" s="10">
        <f>IF(F1388&gt;41730,IF(F1388&gt;41730,(F1388-41730)/365,IF(K1388=0,0,IF(G1388-((L$7-C1388)/365)&lt;0,0,G1388-((L$7-C1388)/365)))),1)</f>
        <v>1</v>
      </c>
      <c r="P1388" s="9">
        <f>IF(K1388&lt;M1388,0,IF(L1388=0,K1388-M1388,K1388*N1388*O1388))</f>
        <v>0</v>
      </c>
      <c r="Q1388" s="19">
        <f>IF(F1388&gt;41730,D1388,0)</f>
        <v>0</v>
      </c>
      <c r="R1388" s="18">
        <f>IF(F1388&gt;41730,J1388+P1388,0)</f>
        <v>0</v>
      </c>
      <c r="S1388" s="9">
        <f>IF(F1388&gt;0,0,K1388-P1388)</f>
        <v>0</v>
      </c>
      <c r="T1388" s="5"/>
      <c r="U1388" s="4">
        <f>D1388*E1388*(IF(U$7&gt;$C1388,U$7-$C1388+1,0))/365</f>
        <v>0</v>
      </c>
      <c r="V1388" s="4">
        <f>($D1388-U1388)*$E1388*(IF(U1388&lt;1,IF(V$7&gt;$C1388,V$7-$C1388+1,0),V$7-U$7))/365</f>
        <v>0</v>
      </c>
      <c r="W1388" s="4">
        <f>IF($F1388=0,($D1388-SUM($U1388:V1388))*$E1388*(IF(V1388&lt;1,IF(MIN(W$7,$F1388)&gt;$C1388,MIN(W$7,$F1388)-$C1388+1,0),MIN(W$7,$F1388)-V$7))/365,IF($F1388&gt;V$7,($D1388-SUM($U1388:V1388))*$E1388*(IF(V1388&lt;1,IF(MIN(W$7,$F1388)&gt;$C1388,MIN(W$7,$F1388)-$C1388+1,0),MIN(W$7,$F1388)-V$7))/365,0))</f>
        <v>0</v>
      </c>
      <c r="X1388" s="4">
        <f>IF($F1388=0,($D1388-SUM($U1388:W1388))*$E1388*(IF(W1388&lt;1,IF(MIN(X$7,$F1388)&gt;$C1388,MIN(X$7,$F1388)-$C1388+1,0),MIN(X$7,$F1388)-W$7))/365,IF($F1388&gt;W$7,($D1388-SUM($U1388:W1388))*$E1388*(IF(W1388&lt;1,IF(MIN(X$7,$F1388)&gt;$C1388,MIN(X$7,$F1388)-$C1388+1,0),MIN(X$7,$F1388)-W$7))/365,0))</f>
        <v>0</v>
      </c>
      <c r="Y1388" s="4">
        <f>IF($F1388=0,($D1388-SUM($U1388:X1388))*$E1388*(IF(X1388&lt;1,IF(MIN(Y$7,$F1388)&gt;$C1388,MIN(Y$7,$F1388)-$C1388+1,0),MIN(Y$7,$F1388)-X$7))/365,IF($F1388&gt;X$7,($D1388-SUM($U1388:X1388))*$E1388*(IF(X1388&lt;1,IF(MIN(Y$7,$F1388)&gt;$C1388,MIN(Y$7,$F1388)-$C1388+1,0),MIN(Y$7,$F1388)-X$7))/365,0))</f>
        <v>0</v>
      </c>
      <c r="Z1388" s="4">
        <f>IF($F1388=0,($D1388-SUM($U1388:Y1388))*$E1388*(IF(Y1388&lt;1,IF(MIN(Z$7,$F1388)&gt;$C1388,MIN(Z$7,$F1388)-$C1388+1,0),MIN(Z$7,$F1388)-Y$7))/365,IF($F1388&gt;Y$7,($D1388-SUM($U1388:Y1388))*$E1388*(IF(Y1388&lt;1,IF(MIN(Z$7,$F1388)&gt;$C1388,MIN(Z$7,$F1388)-$C1388+1,0),MIN(Z$7,$F1388)-Y$7))/365,0))</f>
        <v>0</v>
      </c>
      <c r="AA1388" s="4">
        <f>IF($F1388=0,($D1388-SUM($U1388:Z1388))*$E1388*(IF(Z1388&lt;1,IF(MIN(AA$7,$F1388)&gt;$C1388,MIN(AA$7,$F1388)-$C1388+1,0),MIN(AA$7,$F1388)-Z$7))/365,IF($F1388&gt;Z$7,($D1388-SUM($U1388:Z1388))*$E1388*(IF(Z1388&lt;1,IF(MIN(AA$7,$F1388)&gt;$C1388,MIN(AA$7,$F1388)-$C1388+1,0),MIN(AA$7,$F1388)-Z$7))/365,0))</f>
        <v>0</v>
      </c>
      <c r="AB1388" s="4">
        <f>IF($F1388=0,($D1388-SUM($U1388:AA1388))*$E1388*(IF(AA1388&lt;1,IF(MIN(AB$7,$F1388)&gt;$C1388,MIN(AB$7,$F1388)-$C1388+1,0),MIN(AB$7,$F1388)-AA$7))/365,IF($F1388&gt;AA$7,($D1388-SUM($U1388:AA1388))*$E1388*(IF(AA1388&lt;1,IF(MIN(AB$7,$F1388)&gt;$C1388,MIN(AB$7,$F1388)-$C1388+1,0),MIN(AB$7,$F1388)-AA$7))/365,0))</f>
        <v>0</v>
      </c>
      <c r="AC1388" s="4">
        <f>IF($F1388=0,($D1388-SUM($U1388:AB1388))*$E1388*(IF(AB1388&lt;1,IF(MIN(AC$7,$F1388)&gt;$C1388,MIN(AC$7,$F1388)-$C1388+1,0),MIN(AC$7,$F1388)-AB$7))/365,IF($F1388&gt;AB$7,($D1388-SUM($U1388:AB1388))*$E1388*(IF(AB1388&lt;1,IF(MIN(AC$7,$F1388)&gt;$C1388,MIN(AC$7,$F1388)-$C1388+1,0),MIN(AC$7,$F1388)-AB$7))/365,0))</f>
        <v>0</v>
      </c>
      <c r="AD1388" s="4">
        <f>IF($F1388=0,($D1388-SUM($U1388:AC1388))*$E1388*(IF(AC1388&lt;1,IF(MIN(AD$7,$F1388)&gt;$C1388,MIN(AD$7,$F1388)-$C1388+1,0),MIN(AD$7,$F1388)-AC$7))/365,IF($F1388&gt;AC$7,($D1388-SUM($U1388:AC1388))*$E1388*(IF(AC1388&lt;1,IF(MIN(AD$7,$F1388)&gt;$C1388,MIN(AD$7,$F1388)-$C1388+1,0),MIN(AD$7,$F1388)-AC$7))/365,0))</f>
        <v>0</v>
      </c>
      <c r="AE1388" s="4">
        <f>IF($F1388=0,($D1388-SUM($U1388:AD1388))*$E1388*(IF(AD1388&lt;1,IF(MIN(AE$7,$F1388)&gt;$C1388,MIN(AE$7,$F1388)-$C1388+1,0),MIN(AE$7,$F1388)-AD$7))/365,IF($F1388&gt;AD$7,($D1388-SUM($U1388:AD1388))*$E1388*(IF(AD1388&lt;1,IF(MIN(AE$7,$F1388)&gt;$C1388,MIN(AE$7,$F1388)-$C1388+1,0),MIN(AE$7,$F1388)-AD$7))/365,0))</f>
        <v>0</v>
      </c>
      <c r="AF1388" s="4">
        <f>IF($F1388=0,($D1388-SUM($U1388:AE1388))*$E1388*(IF(AE1388&lt;1,IF(MIN(AF$7,$F1388)&gt;$C1388,MIN(AF$7,$F1388)-$C1388+1,0),MIN(AF$7,$F1388)-AE$7))/365,IF($F1388&gt;AE$7,($D1388-SUM($U1388:AE1388))*$E1388*(IF(AE1388&lt;1,IF(MIN(AF$7,$F1388)&gt;$C1388,MIN(AF$7,$F1388)-$C1388+1,0),MIN(AF$7,$F1388)-AE$7))/365,0))</f>
        <v>0</v>
      </c>
      <c r="AG1388" s="4">
        <f>IF($F1388=0,($D1388-SUM($U1388:AF1388))*$E1388*(IF(AF1388&lt;1,IF(MIN(AG$7,$F1388)&gt;$C1388,MIN(AG$7,$F1388)-$C1388+1,0),MIN(AG$7,$F1388)-AF$7))/365,IF($F1388&gt;AF$7,($D1388-SUM($U1388:AF1388))*$E1388*(IF(AF1388&lt;1,IF(MIN(AG$7,$F1388)&gt;$C1388,MIN(AG$7,$F1388)-$C1388+1,0),MIN(AG$7,$F1388)-AF$7))/365,0))</f>
        <v>0</v>
      </c>
      <c r="AH1388" s="4">
        <f>IF($F1388=0,($D1388-SUM($U1388:AG1388))*$E1388*(IF(AG1388&lt;1,IF(MIN(AH$7,$F1388)&gt;$C1388,MIN(AH$7,$F1388)-$C1388+1,0),MIN(AH$7,$F1388)-AG$7))/365,IF($F1388&gt;AG$7,($D1388-SUM($U1388:AG1388))*$E1388*(IF(AG1388&lt;1,IF(MIN(AH$7,$F1388)&gt;$C1388,MIN(AH$7,$F1388)-$C1388+1,0),MIN(AH$7,$F1388)-AG$7))/365,0))</f>
        <v>0</v>
      </c>
      <c r="AI1388" s="4">
        <f>IF($F1388=0,($D1388-SUM($U1388:AH1388))*$E1388*(IF(AH1388&lt;1,IF(MIN(AI$7,$F1388)&gt;$C1388,MIN(AI$7,$F1388)-$C1388+1,0),MIN(AI$7,$F1388)-AH$7))/365,IF($F1388&gt;AH$7,($D1388-SUM($U1388:AH1388))*$E1388*(IF(AH1388&lt;1,IF(MIN(AI$7,$F1388)&gt;$C1388,MIN(AI$7,$F1388)-$C1388+1,0),MIN(AI$7,$F1388)-AH$7))/365,0))</f>
        <v>0</v>
      </c>
      <c r="AJ1388" s="4">
        <f>IF($F1388=0,($D1388-SUM($U1388:AI1388))*$E1388*(IF(AI1388&lt;1,IF(MIN(AJ$7,$F1388)&gt;$C1388,MIN(AJ$7,$F1388)-$C1388+1,0),MIN(AJ$7,$F1388)-AI$7))/365,IF($F1388&gt;AI$7,($D1388-SUM($U1388:AI1388))*$E1388*(IF(AI1388&lt;1,IF(MIN(AJ$7,$F1388)&gt;$C1388,MIN(AJ$7,$F1388)-$C1388+1,0),MIN(AJ$7,$F1388)-AI$7))/365,0))</f>
        <v>0</v>
      </c>
      <c r="AK1388" s="4">
        <f>IF($F1388=0,($D1388-SUM($U1388:AJ1388))*$E1388*(IF(AJ1388&lt;1,IF(MIN(AK$7,$F1388)&gt;$C1388,MIN(AK$7,$F1388)-$C1388+1,0),MIN(AK$7,$F1388)-AJ$7))/365,IF($F1388&gt;AJ$7,($D1388-SUM($U1388:AJ1388))*$E1388*(IF(AJ1388&lt;1,IF(MIN(AK$7,$F1388)&gt;$C1388,MIN(AK$7,$F1388)-$C1388+1,0),MIN(AK$7,$F1388)-AJ$7))/365,0))</f>
        <v>0</v>
      </c>
      <c r="AL1388" s="4">
        <f>IF($F1388=0,($D1388-SUM($U1388:AK1388))*$E1388*(IF(AK1388&lt;1,IF(MIN(AL$7,$F1388)&gt;$C1388,MIN(AL$7,$F1388)-$C1388+1,0),MIN(AL$7,$F1388)-AK$7))/365,IF($F1388&gt;AK$7,($D1388-SUM($U1388:AK1388))*$E1388*(IF(AK1388&lt;1,IF(MIN(AL$7,$F1388)&gt;$C1388,MIN(AL$7,$F1388)-$C1388+1,0),MIN(AL$7,$F1388)-AK$7))/365,0))</f>
        <v>0</v>
      </c>
      <c r="AM1388" s="4">
        <f>IF($F1388=0,($D1388-SUM($U1388:AL1388))*$E1388*(IF(AL1388&lt;1,IF(MIN(AM$7,$F1388)&gt;$C1388,MIN(AM$7,$F1388)-$C1388+1,0),MIN(AM$7,$F1388)-AL$7))/365,IF($F1388&gt;AL$7,($D1388-SUM($U1388:AL1388))*$E1388*(IF(AL1388&lt;1,IF(MIN(AM$7,$F1388)&gt;$C1388,MIN(AM$7,$F1388)-$C1388+1,0),MIN(AM$7,$F1388)-AL$7))/365,0))</f>
        <v>0</v>
      </c>
      <c r="AN1388" s="4">
        <f>IF($F1388=0,($D1388-SUM($U1388:AM1388))*$E1388*(IF(AM1388&lt;1,IF(MIN(AN$7,$F1388)&gt;$C1388,MIN(AN$7,$F1388)-$C1388+1,0),MIN(AN$7,$F1388)-AM$7))/365,IF($F1388&gt;AM$7,($D1388-SUM($U1388:AM1388))*$E1388*(IF(AM1388&lt;1,IF(MIN(AN$7,$F1388)&gt;$C1388,MIN(AN$7,$F1388)-$C1388+1,0),MIN(AN$7,$F1388)-AM$7))/365,0))</f>
        <v>0</v>
      </c>
      <c r="AO1388" s="4">
        <f>IF($F1388=0,($D1388-SUM($U1388:AN1388))*$E1388*(IF(AN1388&lt;1,IF(MIN(AO$7,$F1388)&gt;$C1388,MIN(AO$7,$F1388)-$C1388+1,0),MIN(AO$7,$F1388)-AN$7))/365,IF($F1388&gt;AN$7,($D1388-SUM($U1388:AN1388))*$E1388*(IF(AN1388&lt;1,IF(MIN(AO$7,$F1388)&gt;$C1388,MIN(AO$7,$F1388)-$C1388+1,0),MIN(AO$7,$F1388)-AN$7))/365,0))</f>
        <v>0</v>
      </c>
      <c r="AP1388" s="4">
        <f>IF($F1388=0,($D1388-SUM($U1388:AO1388))*$E1388*(IF(AO1388&lt;1,IF(MIN(AP$7,$F1388)&gt;$C1388,MIN(AP$7,$F1388)-$C1388+1,0),MIN(AP$7,$F1388)-AO$7))/365,IF($F1388&gt;AO$7,($D1388-SUM($U1388:AO1388))*$E1388*(IF(AO1388&lt;1,IF(MIN(AP$7,$F1388)&gt;$C1388,MIN(AP$7,$F1388)-$C1388+1,0),MIN(AP$7,$F1388)-AO$7))/365,0))</f>
        <v>0</v>
      </c>
      <c r="AQ1388" s="4">
        <f>IF($F1388=0,($D1388-SUM($U1388:AP1388))*$E1388*(IF(AP1388&lt;1,IF(MIN(AQ$7,$F1388)&gt;$C1388,MIN(AQ$7,$F1388)-$C1388+1,0),MIN(AQ$7,$F1388)-AP$7))/365,IF($F1388&gt;AP$7,($D1388-SUM($U1388:AP1388))*$E1388*(IF(AP1388&lt;1,IF(MIN(AQ$7,$F1388)&gt;$C1388,MIN(AQ$7,$F1388)-$C1388+1,0),MIN(AQ$7,$F1388)-AP$7))/365,0))</f>
        <v>0</v>
      </c>
      <c r="AR1388" s="4">
        <f>IF($F1388=0,($D1388-SUM($U1388:AQ1388))*$E1388*(IF(AQ1388&lt;1,IF(MIN(AR$7,$F1388)&gt;$C1388,MIN(AR$7,$F1388)-$C1388+1,0),MIN(AR$7,$F1388)-AQ$7))/365,IF($F1388&gt;AQ$7,($D1388-SUM($U1388:AQ1388))*$E1388*(IF(AQ1388&lt;1,IF(MIN(AR$7,$F1388)&gt;$C1388,MIN(AR$7,$F1388)-$C1388+1,0),MIN(AR$7,$F1388)-AQ$7))/365,0))</f>
        <v>0</v>
      </c>
      <c r="AS1388" s="4">
        <f>IF($F1388=0,($D1388-SUM($U1388:AR1388))*$E1388*(IF(AR1388&lt;1,IF(MIN(AS$7,$F1388)&gt;$C1388,MIN(AS$7,$F1388)-$C1388+1,0),MIN(AS$7,$F1388)-AR$7))/365,IF($F1388&gt;AR$7,($D1388-SUM($U1388:AR1388))*$E1388*(IF(AR1388&lt;1,IF(MIN(AS$7,$F1388)&gt;$C1388,MIN(AS$7,$F1388)-$C1388+1,0),MIN(AS$7,$F1388)-AR$7))/365,0))</f>
        <v>0</v>
      </c>
    </row>
    <row r="1389" spans="1:45">
      <c r="A1389" s="15"/>
      <c r="B1389" s="17"/>
      <c r="C1389" s="16"/>
      <c r="D1389" s="15"/>
      <c r="E1389" s="11"/>
      <c r="F1389" s="16"/>
      <c r="G1389" s="15"/>
      <c r="H1389" s="14"/>
      <c r="I1389" s="5"/>
      <c r="J1389" s="13">
        <f>SUM(U1389:AS1389)</f>
        <v>0</v>
      </c>
      <c r="K1389" s="13">
        <f>IF(F1389=0,D1389-J1389,IF(F1389&lt;41730,0,D1389-J1389))</f>
        <v>0</v>
      </c>
      <c r="L1389" s="12">
        <f>IF(K1389=0,0,IF(G1389-((L$7-C1389)/365)&lt;0,0,G1389-((L$7-C1389)/365)))</f>
        <v>0</v>
      </c>
      <c r="M1389" s="4">
        <f>IF(K1389=0,0,D1389*H1389)</f>
        <v>0</v>
      </c>
      <c r="N1389" s="11">
        <f>IFERROR((1-(M1389/K1389)^(1/L1389)),0)</f>
        <v>0</v>
      </c>
      <c r="O1389" s="10">
        <f>IF(F1389&gt;41730,IF(F1389&gt;41730,(F1389-41730)/365,IF(K1389=0,0,IF(G1389-((L$7-C1389)/365)&lt;0,0,G1389-((L$7-C1389)/365)))),1)</f>
        <v>1</v>
      </c>
      <c r="P1389" s="9">
        <f>IF(K1389&lt;M1389,0,IF(L1389=0,K1389-M1389,K1389*N1389*O1389))</f>
        <v>0</v>
      </c>
      <c r="Q1389" s="19">
        <f>IF(F1389&gt;41730,D1389,0)</f>
        <v>0</v>
      </c>
      <c r="R1389" s="18">
        <f>IF(F1389&gt;41730,J1389+P1389,0)</f>
        <v>0</v>
      </c>
      <c r="S1389" s="9">
        <f>IF(F1389&gt;0,0,K1389-P1389)</f>
        <v>0</v>
      </c>
      <c r="T1389" s="5"/>
      <c r="U1389" s="4">
        <f>D1389*E1389*(IF(U$7&gt;$C1389,U$7-$C1389+1,0))/365</f>
        <v>0</v>
      </c>
      <c r="V1389" s="4">
        <f>($D1389-U1389)*$E1389*(IF(U1389&lt;1,IF(V$7&gt;$C1389,V$7-$C1389+1,0),V$7-U$7))/365</f>
        <v>0</v>
      </c>
      <c r="W1389" s="4">
        <f>IF($F1389=0,($D1389-SUM($U1389:V1389))*$E1389*(IF(V1389&lt;1,IF(MIN(W$7,$F1389)&gt;$C1389,MIN(W$7,$F1389)-$C1389+1,0),MIN(W$7,$F1389)-V$7))/365,IF($F1389&gt;V$7,($D1389-SUM($U1389:V1389))*$E1389*(IF(V1389&lt;1,IF(MIN(W$7,$F1389)&gt;$C1389,MIN(W$7,$F1389)-$C1389+1,0),MIN(W$7,$F1389)-V$7))/365,0))</f>
        <v>0</v>
      </c>
      <c r="X1389" s="4">
        <f>IF($F1389=0,($D1389-SUM($U1389:W1389))*$E1389*(IF(W1389&lt;1,IF(MIN(X$7,$F1389)&gt;$C1389,MIN(X$7,$F1389)-$C1389+1,0),MIN(X$7,$F1389)-W$7))/365,IF($F1389&gt;W$7,($D1389-SUM($U1389:W1389))*$E1389*(IF(W1389&lt;1,IF(MIN(X$7,$F1389)&gt;$C1389,MIN(X$7,$F1389)-$C1389+1,0),MIN(X$7,$F1389)-W$7))/365,0))</f>
        <v>0</v>
      </c>
      <c r="Y1389" s="4">
        <f>IF($F1389=0,($D1389-SUM($U1389:X1389))*$E1389*(IF(X1389&lt;1,IF(MIN(Y$7,$F1389)&gt;$C1389,MIN(Y$7,$F1389)-$C1389+1,0),MIN(Y$7,$F1389)-X$7))/365,IF($F1389&gt;X$7,($D1389-SUM($U1389:X1389))*$E1389*(IF(X1389&lt;1,IF(MIN(Y$7,$F1389)&gt;$C1389,MIN(Y$7,$F1389)-$C1389+1,0),MIN(Y$7,$F1389)-X$7))/365,0))</f>
        <v>0</v>
      </c>
      <c r="Z1389" s="4">
        <f>IF($F1389=0,($D1389-SUM($U1389:Y1389))*$E1389*(IF(Y1389&lt;1,IF(MIN(Z$7,$F1389)&gt;$C1389,MIN(Z$7,$F1389)-$C1389+1,0),MIN(Z$7,$F1389)-Y$7))/365,IF($F1389&gt;Y$7,($D1389-SUM($U1389:Y1389))*$E1389*(IF(Y1389&lt;1,IF(MIN(Z$7,$F1389)&gt;$C1389,MIN(Z$7,$F1389)-$C1389+1,0),MIN(Z$7,$F1389)-Y$7))/365,0))</f>
        <v>0</v>
      </c>
      <c r="AA1389" s="4">
        <f>IF($F1389=0,($D1389-SUM($U1389:Z1389))*$E1389*(IF(Z1389&lt;1,IF(MIN(AA$7,$F1389)&gt;$C1389,MIN(AA$7,$F1389)-$C1389+1,0),MIN(AA$7,$F1389)-Z$7))/365,IF($F1389&gt;Z$7,($D1389-SUM($U1389:Z1389))*$E1389*(IF(Z1389&lt;1,IF(MIN(AA$7,$F1389)&gt;$C1389,MIN(AA$7,$F1389)-$C1389+1,0),MIN(AA$7,$F1389)-Z$7))/365,0))</f>
        <v>0</v>
      </c>
      <c r="AB1389" s="4">
        <f>IF($F1389=0,($D1389-SUM($U1389:AA1389))*$E1389*(IF(AA1389&lt;1,IF(MIN(AB$7,$F1389)&gt;$C1389,MIN(AB$7,$F1389)-$C1389+1,0),MIN(AB$7,$F1389)-AA$7))/365,IF($F1389&gt;AA$7,($D1389-SUM($U1389:AA1389))*$E1389*(IF(AA1389&lt;1,IF(MIN(AB$7,$F1389)&gt;$C1389,MIN(AB$7,$F1389)-$C1389+1,0),MIN(AB$7,$F1389)-AA$7))/365,0))</f>
        <v>0</v>
      </c>
      <c r="AC1389" s="4">
        <f>IF($F1389=0,($D1389-SUM($U1389:AB1389))*$E1389*(IF(AB1389&lt;1,IF(MIN(AC$7,$F1389)&gt;$C1389,MIN(AC$7,$F1389)-$C1389+1,0),MIN(AC$7,$F1389)-AB$7))/365,IF($F1389&gt;AB$7,($D1389-SUM($U1389:AB1389))*$E1389*(IF(AB1389&lt;1,IF(MIN(AC$7,$F1389)&gt;$C1389,MIN(AC$7,$F1389)-$C1389+1,0),MIN(AC$7,$F1389)-AB$7))/365,0))</f>
        <v>0</v>
      </c>
      <c r="AD1389" s="4">
        <f>IF($F1389=0,($D1389-SUM($U1389:AC1389))*$E1389*(IF(AC1389&lt;1,IF(MIN(AD$7,$F1389)&gt;$C1389,MIN(AD$7,$F1389)-$C1389+1,0),MIN(AD$7,$F1389)-AC$7))/365,IF($F1389&gt;AC$7,($D1389-SUM($U1389:AC1389))*$E1389*(IF(AC1389&lt;1,IF(MIN(AD$7,$F1389)&gt;$C1389,MIN(AD$7,$F1389)-$C1389+1,0),MIN(AD$7,$F1389)-AC$7))/365,0))</f>
        <v>0</v>
      </c>
      <c r="AE1389" s="4">
        <f>IF($F1389=0,($D1389-SUM($U1389:AD1389))*$E1389*(IF(AD1389&lt;1,IF(MIN(AE$7,$F1389)&gt;$C1389,MIN(AE$7,$F1389)-$C1389+1,0),MIN(AE$7,$F1389)-AD$7))/365,IF($F1389&gt;AD$7,($D1389-SUM($U1389:AD1389))*$E1389*(IF(AD1389&lt;1,IF(MIN(AE$7,$F1389)&gt;$C1389,MIN(AE$7,$F1389)-$C1389+1,0),MIN(AE$7,$F1389)-AD$7))/365,0))</f>
        <v>0</v>
      </c>
      <c r="AF1389" s="4">
        <f>IF($F1389=0,($D1389-SUM($U1389:AE1389))*$E1389*(IF(AE1389&lt;1,IF(MIN(AF$7,$F1389)&gt;$C1389,MIN(AF$7,$F1389)-$C1389+1,0),MIN(AF$7,$F1389)-AE$7))/365,IF($F1389&gt;AE$7,($D1389-SUM($U1389:AE1389))*$E1389*(IF(AE1389&lt;1,IF(MIN(AF$7,$F1389)&gt;$C1389,MIN(AF$7,$F1389)-$C1389+1,0),MIN(AF$7,$F1389)-AE$7))/365,0))</f>
        <v>0</v>
      </c>
      <c r="AG1389" s="4">
        <f>IF($F1389=0,($D1389-SUM($U1389:AF1389))*$E1389*(IF(AF1389&lt;1,IF(MIN(AG$7,$F1389)&gt;$C1389,MIN(AG$7,$F1389)-$C1389+1,0),MIN(AG$7,$F1389)-AF$7))/365,IF($F1389&gt;AF$7,($D1389-SUM($U1389:AF1389))*$E1389*(IF(AF1389&lt;1,IF(MIN(AG$7,$F1389)&gt;$C1389,MIN(AG$7,$F1389)-$C1389+1,0),MIN(AG$7,$F1389)-AF$7))/365,0))</f>
        <v>0</v>
      </c>
      <c r="AH1389" s="4">
        <f>IF($F1389=0,($D1389-SUM($U1389:AG1389))*$E1389*(IF(AG1389&lt;1,IF(MIN(AH$7,$F1389)&gt;$C1389,MIN(AH$7,$F1389)-$C1389+1,0),MIN(AH$7,$F1389)-AG$7))/365,IF($F1389&gt;AG$7,($D1389-SUM($U1389:AG1389))*$E1389*(IF(AG1389&lt;1,IF(MIN(AH$7,$F1389)&gt;$C1389,MIN(AH$7,$F1389)-$C1389+1,0),MIN(AH$7,$F1389)-AG$7))/365,0))</f>
        <v>0</v>
      </c>
      <c r="AI1389" s="4">
        <f>IF($F1389=0,($D1389-SUM($U1389:AH1389))*$E1389*(IF(AH1389&lt;1,IF(MIN(AI$7,$F1389)&gt;$C1389,MIN(AI$7,$F1389)-$C1389+1,0),MIN(AI$7,$F1389)-AH$7))/365,IF($F1389&gt;AH$7,($D1389-SUM($U1389:AH1389))*$E1389*(IF(AH1389&lt;1,IF(MIN(AI$7,$F1389)&gt;$C1389,MIN(AI$7,$F1389)-$C1389+1,0),MIN(AI$7,$F1389)-AH$7))/365,0))</f>
        <v>0</v>
      </c>
      <c r="AJ1389" s="4">
        <f>IF($F1389=0,($D1389-SUM($U1389:AI1389))*$E1389*(IF(AI1389&lt;1,IF(MIN(AJ$7,$F1389)&gt;$C1389,MIN(AJ$7,$F1389)-$C1389+1,0),MIN(AJ$7,$F1389)-AI$7))/365,IF($F1389&gt;AI$7,($D1389-SUM($U1389:AI1389))*$E1389*(IF(AI1389&lt;1,IF(MIN(AJ$7,$F1389)&gt;$C1389,MIN(AJ$7,$F1389)-$C1389+1,0),MIN(AJ$7,$F1389)-AI$7))/365,0))</f>
        <v>0</v>
      </c>
      <c r="AK1389" s="4">
        <f>IF($F1389=0,($D1389-SUM($U1389:AJ1389))*$E1389*(IF(AJ1389&lt;1,IF(MIN(AK$7,$F1389)&gt;$C1389,MIN(AK$7,$F1389)-$C1389+1,0),MIN(AK$7,$F1389)-AJ$7))/365,IF($F1389&gt;AJ$7,($D1389-SUM($U1389:AJ1389))*$E1389*(IF(AJ1389&lt;1,IF(MIN(AK$7,$F1389)&gt;$C1389,MIN(AK$7,$F1389)-$C1389+1,0),MIN(AK$7,$F1389)-AJ$7))/365,0))</f>
        <v>0</v>
      </c>
      <c r="AL1389" s="4">
        <f>IF($F1389=0,($D1389-SUM($U1389:AK1389))*$E1389*(IF(AK1389&lt;1,IF(MIN(AL$7,$F1389)&gt;$C1389,MIN(AL$7,$F1389)-$C1389+1,0),MIN(AL$7,$F1389)-AK$7))/365,IF($F1389&gt;AK$7,($D1389-SUM($U1389:AK1389))*$E1389*(IF(AK1389&lt;1,IF(MIN(AL$7,$F1389)&gt;$C1389,MIN(AL$7,$F1389)-$C1389+1,0),MIN(AL$7,$F1389)-AK$7))/365,0))</f>
        <v>0</v>
      </c>
      <c r="AM1389" s="4">
        <f>IF($F1389=0,($D1389-SUM($U1389:AL1389))*$E1389*(IF(AL1389&lt;1,IF(MIN(AM$7,$F1389)&gt;$C1389,MIN(AM$7,$F1389)-$C1389+1,0),MIN(AM$7,$F1389)-AL$7))/365,IF($F1389&gt;AL$7,($D1389-SUM($U1389:AL1389))*$E1389*(IF(AL1389&lt;1,IF(MIN(AM$7,$F1389)&gt;$C1389,MIN(AM$7,$F1389)-$C1389+1,0),MIN(AM$7,$F1389)-AL$7))/365,0))</f>
        <v>0</v>
      </c>
      <c r="AN1389" s="4">
        <f>IF($F1389=0,($D1389-SUM($U1389:AM1389))*$E1389*(IF(AM1389&lt;1,IF(MIN(AN$7,$F1389)&gt;$C1389,MIN(AN$7,$F1389)-$C1389+1,0),MIN(AN$7,$F1389)-AM$7))/365,IF($F1389&gt;AM$7,($D1389-SUM($U1389:AM1389))*$E1389*(IF(AM1389&lt;1,IF(MIN(AN$7,$F1389)&gt;$C1389,MIN(AN$7,$F1389)-$C1389+1,0),MIN(AN$7,$F1389)-AM$7))/365,0))</f>
        <v>0</v>
      </c>
      <c r="AO1389" s="4">
        <f>IF($F1389=0,($D1389-SUM($U1389:AN1389))*$E1389*(IF(AN1389&lt;1,IF(MIN(AO$7,$F1389)&gt;$C1389,MIN(AO$7,$F1389)-$C1389+1,0),MIN(AO$7,$F1389)-AN$7))/365,IF($F1389&gt;AN$7,($D1389-SUM($U1389:AN1389))*$E1389*(IF(AN1389&lt;1,IF(MIN(AO$7,$F1389)&gt;$C1389,MIN(AO$7,$F1389)-$C1389+1,0),MIN(AO$7,$F1389)-AN$7))/365,0))</f>
        <v>0</v>
      </c>
      <c r="AP1389" s="4">
        <f>IF($F1389=0,($D1389-SUM($U1389:AO1389))*$E1389*(IF(AO1389&lt;1,IF(MIN(AP$7,$F1389)&gt;$C1389,MIN(AP$7,$F1389)-$C1389+1,0),MIN(AP$7,$F1389)-AO$7))/365,IF($F1389&gt;AO$7,($D1389-SUM($U1389:AO1389))*$E1389*(IF(AO1389&lt;1,IF(MIN(AP$7,$F1389)&gt;$C1389,MIN(AP$7,$F1389)-$C1389+1,0),MIN(AP$7,$F1389)-AO$7))/365,0))</f>
        <v>0</v>
      </c>
      <c r="AQ1389" s="4">
        <f>IF($F1389=0,($D1389-SUM($U1389:AP1389))*$E1389*(IF(AP1389&lt;1,IF(MIN(AQ$7,$F1389)&gt;$C1389,MIN(AQ$7,$F1389)-$C1389+1,0),MIN(AQ$7,$F1389)-AP$7))/365,IF($F1389&gt;AP$7,($D1389-SUM($U1389:AP1389))*$E1389*(IF(AP1389&lt;1,IF(MIN(AQ$7,$F1389)&gt;$C1389,MIN(AQ$7,$F1389)-$C1389+1,0),MIN(AQ$7,$F1389)-AP$7))/365,0))</f>
        <v>0</v>
      </c>
      <c r="AR1389" s="4">
        <f>IF($F1389=0,($D1389-SUM($U1389:AQ1389))*$E1389*(IF(AQ1389&lt;1,IF(MIN(AR$7,$F1389)&gt;$C1389,MIN(AR$7,$F1389)-$C1389+1,0),MIN(AR$7,$F1389)-AQ$7))/365,IF($F1389&gt;AQ$7,($D1389-SUM($U1389:AQ1389))*$E1389*(IF(AQ1389&lt;1,IF(MIN(AR$7,$F1389)&gt;$C1389,MIN(AR$7,$F1389)-$C1389+1,0),MIN(AR$7,$F1389)-AQ$7))/365,0))</f>
        <v>0</v>
      </c>
      <c r="AS1389" s="4">
        <f>IF($F1389=0,($D1389-SUM($U1389:AR1389))*$E1389*(IF(AR1389&lt;1,IF(MIN(AS$7,$F1389)&gt;$C1389,MIN(AS$7,$F1389)-$C1389+1,0),MIN(AS$7,$F1389)-AR$7))/365,IF($F1389&gt;AR$7,($D1389-SUM($U1389:AR1389))*$E1389*(IF(AR1389&lt;1,IF(MIN(AS$7,$F1389)&gt;$C1389,MIN(AS$7,$F1389)-$C1389+1,0),MIN(AS$7,$F1389)-AR$7))/365,0))</f>
        <v>0</v>
      </c>
    </row>
    <row r="1390" spans="1:45">
      <c r="A1390" s="15"/>
      <c r="B1390" s="17"/>
      <c r="C1390" s="16"/>
      <c r="D1390" s="15"/>
      <c r="E1390" s="11"/>
      <c r="F1390" s="16"/>
      <c r="G1390" s="15"/>
      <c r="H1390" s="14"/>
      <c r="I1390" s="5"/>
      <c r="J1390" s="13">
        <f>SUM(U1390:AS1390)</f>
        <v>0</v>
      </c>
      <c r="K1390" s="13">
        <f>IF(F1390=0,D1390-J1390,IF(F1390&lt;41730,0,D1390-J1390))</f>
        <v>0</v>
      </c>
      <c r="L1390" s="12">
        <f>IF(K1390=0,0,IF(G1390-((L$7-C1390)/365)&lt;0,0,G1390-((L$7-C1390)/365)))</f>
        <v>0</v>
      </c>
      <c r="M1390" s="4">
        <f>IF(K1390=0,0,D1390*H1390)</f>
        <v>0</v>
      </c>
      <c r="N1390" s="11">
        <f>IFERROR((1-(M1390/K1390)^(1/L1390)),0)</f>
        <v>0</v>
      </c>
      <c r="O1390" s="10">
        <f>IF(F1390&gt;41730,IF(F1390&gt;41730,(F1390-41730)/365,IF(K1390=0,0,IF(G1390-((L$7-C1390)/365)&lt;0,0,G1390-((L$7-C1390)/365)))),1)</f>
        <v>1</v>
      </c>
      <c r="P1390" s="9">
        <f>IF(K1390&lt;M1390,0,IF(L1390=0,K1390-M1390,K1390*N1390*O1390))</f>
        <v>0</v>
      </c>
      <c r="Q1390" s="19">
        <f>IF(F1390&gt;41730,D1390,0)</f>
        <v>0</v>
      </c>
      <c r="R1390" s="18">
        <f>IF(F1390&gt;41730,J1390+P1390,0)</f>
        <v>0</v>
      </c>
      <c r="S1390" s="9">
        <f>IF(F1390&gt;0,0,K1390-P1390)</f>
        <v>0</v>
      </c>
      <c r="T1390" s="5"/>
      <c r="U1390" s="4">
        <f>D1390*E1390*(IF(U$7&gt;$C1390,U$7-$C1390+1,0))/365</f>
        <v>0</v>
      </c>
      <c r="V1390" s="4">
        <f>($D1390-U1390)*$E1390*(IF(U1390&lt;1,IF(V$7&gt;$C1390,V$7-$C1390+1,0),V$7-U$7))/365</f>
        <v>0</v>
      </c>
      <c r="W1390" s="4">
        <f>IF($F1390=0,($D1390-SUM($U1390:V1390))*$E1390*(IF(V1390&lt;1,IF(MIN(W$7,$F1390)&gt;$C1390,MIN(W$7,$F1390)-$C1390+1,0),MIN(W$7,$F1390)-V$7))/365,IF($F1390&gt;V$7,($D1390-SUM($U1390:V1390))*$E1390*(IF(V1390&lt;1,IF(MIN(W$7,$F1390)&gt;$C1390,MIN(W$7,$F1390)-$C1390+1,0),MIN(W$7,$F1390)-V$7))/365,0))</f>
        <v>0</v>
      </c>
      <c r="X1390" s="4">
        <f>IF($F1390=0,($D1390-SUM($U1390:W1390))*$E1390*(IF(W1390&lt;1,IF(MIN(X$7,$F1390)&gt;$C1390,MIN(X$7,$F1390)-$C1390+1,0),MIN(X$7,$F1390)-W$7))/365,IF($F1390&gt;W$7,($D1390-SUM($U1390:W1390))*$E1390*(IF(W1390&lt;1,IF(MIN(X$7,$F1390)&gt;$C1390,MIN(X$7,$F1390)-$C1390+1,0),MIN(X$7,$F1390)-W$7))/365,0))</f>
        <v>0</v>
      </c>
      <c r="Y1390" s="4">
        <f>IF($F1390=0,($D1390-SUM($U1390:X1390))*$E1390*(IF(X1390&lt;1,IF(MIN(Y$7,$F1390)&gt;$C1390,MIN(Y$7,$F1390)-$C1390+1,0),MIN(Y$7,$F1390)-X$7))/365,IF($F1390&gt;X$7,($D1390-SUM($U1390:X1390))*$E1390*(IF(X1390&lt;1,IF(MIN(Y$7,$F1390)&gt;$C1390,MIN(Y$7,$F1390)-$C1390+1,0),MIN(Y$7,$F1390)-X$7))/365,0))</f>
        <v>0</v>
      </c>
      <c r="Z1390" s="4">
        <f>IF($F1390=0,($D1390-SUM($U1390:Y1390))*$E1390*(IF(Y1390&lt;1,IF(MIN(Z$7,$F1390)&gt;$C1390,MIN(Z$7,$F1390)-$C1390+1,0),MIN(Z$7,$F1390)-Y$7))/365,IF($F1390&gt;Y$7,($D1390-SUM($U1390:Y1390))*$E1390*(IF(Y1390&lt;1,IF(MIN(Z$7,$F1390)&gt;$C1390,MIN(Z$7,$F1390)-$C1390+1,0),MIN(Z$7,$F1390)-Y$7))/365,0))</f>
        <v>0</v>
      </c>
      <c r="AA1390" s="4">
        <f>IF($F1390=0,($D1390-SUM($U1390:Z1390))*$E1390*(IF(Z1390&lt;1,IF(MIN(AA$7,$F1390)&gt;$C1390,MIN(AA$7,$F1390)-$C1390+1,0),MIN(AA$7,$F1390)-Z$7))/365,IF($F1390&gt;Z$7,($D1390-SUM($U1390:Z1390))*$E1390*(IF(Z1390&lt;1,IF(MIN(AA$7,$F1390)&gt;$C1390,MIN(AA$7,$F1390)-$C1390+1,0),MIN(AA$7,$F1390)-Z$7))/365,0))</f>
        <v>0</v>
      </c>
      <c r="AB1390" s="4">
        <f>IF($F1390=0,($D1390-SUM($U1390:AA1390))*$E1390*(IF(AA1390&lt;1,IF(MIN(AB$7,$F1390)&gt;$C1390,MIN(AB$7,$F1390)-$C1390+1,0),MIN(AB$7,$F1390)-AA$7))/365,IF($F1390&gt;AA$7,($D1390-SUM($U1390:AA1390))*$E1390*(IF(AA1390&lt;1,IF(MIN(AB$7,$F1390)&gt;$C1390,MIN(AB$7,$F1390)-$C1390+1,0),MIN(AB$7,$F1390)-AA$7))/365,0))</f>
        <v>0</v>
      </c>
      <c r="AC1390" s="4">
        <f>IF($F1390=0,($D1390-SUM($U1390:AB1390))*$E1390*(IF(AB1390&lt;1,IF(MIN(AC$7,$F1390)&gt;$C1390,MIN(AC$7,$F1390)-$C1390+1,0),MIN(AC$7,$F1390)-AB$7))/365,IF($F1390&gt;AB$7,($D1390-SUM($U1390:AB1390))*$E1390*(IF(AB1390&lt;1,IF(MIN(AC$7,$F1390)&gt;$C1390,MIN(AC$7,$F1390)-$C1390+1,0),MIN(AC$7,$F1390)-AB$7))/365,0))</f>
        <v>0</v>
      </c>
      <c r="AD1390" s="4">
        <f>IF($F1390=0,($D1390-SUM($U1390:AC1390))*$E1390*(IF(AC1390&lt;1,IF(MIN(AD$7,$F1390)&gt;$C1390,MIN(AD$7,$F1390)-$C1390+1,0),MIN(AD$7,$F1390)-AC$7))/365,IF($F1390&gt;AC$7,($D1390-SUM($U1390:AC1390))*$E1390*(IF(AC1390&lt;1,IF(MIN(AD$7,$F1390)&gt;$C1390,MIN(AD$7,$F1390)-$C1390+1,0),MIN(AD$7,$F1390)-AC$7))/365,0))</f>
        <v>0</v>
      </c>
      <c r="AE1390" s="4">
        <f>IF($F1390=0,($D1390-SUM($U1390:AD1390))*$E1390*(IF(AD1390&lt;1,IF(MIN(AE$7,$F1390)&gt;$C1390,MIN(AE$7,$F1390)-$C1390+1,0),MIN(AE$7,$F1390)-AD$7))/365,IF($F1390&gt;AD$7,($D1390-SUM($U1390:AD1390))*$E1390*(IF(AD1390&lt;1,IF(MIN(AE$7,$F1390)&gt;$C1390,MIN(AE$7,$F1390)-$C1390+1,0),MIN(AE$7,$F1390)-AD$7))/365,0))</f>
        <v>0</v>
      </c>
      <c r="AF1390" s="4">
        <f>IF($F1390=0,($D1390-SUM($U1390:AE1390))*$E1390*(IF(AE1390&lt;1,IF(MIN(AF$7,$F1390)&gt;$C1390,MIN(AF$7,$F1390)-$C1390+1,0),MIN(AF$7,$F1390)-AE$7))/365,IF($F1390&gt;AE$7,($D1390-SUM($U1390:AE1390))*$E1390*(IF(AE1390&lt;1,IF(MIN(AF$7,$F1390)&gt;$C1390,MIN(AF$7,$F1390)-$C1390+1,0),MIN(AF$7,$F1390)-AE$7))/365,0))</f>
        <v>0</v>
      </c>
      <c r="AG1390" s="4">
        <f>IF($F1390=0,($D1390-SUM($U1390:AF1390))*$E1390*(IF(AF1390&lt;1,IF(MIN(AG$7,$F1390)&gt;$C1390,MIN(AG$7,$F1390)-$C1390+1,0),MIN(AG$7,$F1390)-AF$7))/365,IF($F1390&gt;AF$7,($D1390-SUM($U1390:AF1390))*$E1390*(IF(AF1390&lt;1,IF(MIN(AG$7,$F1390)&gt;$C1390,MIN(AG$7,$F1390)-$C1390+1,0),MIN(AG$7,$F1390)-AF$7))/365,0))</f>
        <v>0</v>
      </c>
      <c r="AH1390" s="4">
        <f>IF($F1390=0,($D1390-SUM($U1390:AG1390))*$E1390*(IF(AG1390&lt;1,IF(MIN(AH$7,$F1390)&gt;$C1390,MIN(AH$7,$F1390)-$C1390+1,0),MIN(AH$7,$F1390)-AG$7))/365,IF($F1390&gt;AG$7,($D1390-SUM($U1390:AG1390))*$E1390*(IF(AG1390&lt;1,IF(MIN(AH$7,$F1390)&gt;$C1390,MIN(AH$7,$F1390)-$C1390+1,0),MIN(AH$7,$F1390)-AG$7))/365,0))</f>
        <v>0</v>
      </c>
      <c r="AI1390" s="4">
        <f>IF($F1390=0,($D1390-SUM($U1390:AH1390))*$E1390*(IF(AH1390&lt;1,IF(MIN(AI$7,$F1390)&gt;$C1390,MIN(AI$7,$F1390)-$C1390+1,0),MIN(AI$7,$F1390)-AH$7))/365,IF($F1390&gt;AH$7,($D1390-SUM($U1390:AH1390))*$E1390*(IF(AH1390&lt;1,IF(MIN(AI$7,$F1390)&gt;$C1390,MIN(AI$7,$F1390)-$C1390+1,0),MIN(AI$7,$F1390)-AH$7))/365,0))</f>
        <v>0</v>
      </c>
      <c r="AJ1390" s="4">
        <f>IF($F1390=0,($D1390-SUM($U1390:AI1390))*$E1390*(IF(AI1390&lt;1,IF(MIN(AJ$7,$F1390)&gt;$C1390,MIN(AJ$7,$F1390)-$C1390+1,0),MIN(AJ$7,$F1390)-AI$7))/365,IF($F1390&gt;AI$7,($D1390-SUM($U1390:AI1390))*$E1390*(IF(AI1390&lt;1,IF(MIN(AJ$7,$F1390)&gt;$C1390,MIN(AJ$7,$F1390)-$C1390+1,0),MIN(AJ$7,$F1390)-AI$7))/365,0))</f>
        <v>0</v>
      </c>
      <c r="AK1390" s="4">
        <f>IF($F1390=0,($D1390-SUM($U1390:AJ1390))*$E1390*(IF(AJ1390&lt;1,IF(MIN(AK$7,$F1390)&gt;$C1390,MIN(AK$7,$F1390)-$C1390+1,0),MIN(AK$7,$F1390)-AJ$7))/365,IF($F1390&gt;AJ$7,($D1390-SUM($U1390:AJ1390))*$E1390*(IF(AJ1390&lt;1,IF(MIN(AK$7,$F1390)&gt;$C1390,MIN(AK$7,$F1390)-$C1390+1,0),MIN(AK$7,$F1390)-AJ$7))/365,0))</f>
        <v>0</v>
      </c>
      <c r="AL1390" s="4">
        <f>IF($F1390=0,($D1390-SUM($U1390:AK1390))*$E1390*(IF(AK1390&lt;1,IF(MIN(AL$7,$F1390)&gt;$C1390,MIN(AL$7,$F1390)-$C1390+1,0),MIN(AL$7,$F1390)-AK$7))/365,IF($F1390&gt;AK$7,($D1390-SUM($U1390:AK1390))*$E1390*(IF(AK1390&lt;1,IF(MIN(AL$7,$F1390)&gt;$C1390,MIN(AL$7,$F1390)-$C1390+1,0),MIN(AL$7,$F1390)-AK$7))/365,0))</f>
        <v>0</v>
      </c>
      <c r="AM1390" s="4">
        <f>IF($F1390=0,($D1390-SUM($U1390:AL1390))*$E1390*(IF(AL1390&lt;1,IF(MIN(AM$7,$F1390)&gt;$C1390,MIN(AM$7,$F1390)-$C1390+1,0),MIN(AM$7,$F1390)-AL$7))/365,IF($F1390&gt;AL$7,($D1390-SUM($U1390:AL1390))*$E1390*(IF(AL1390&lt;1,IF(MIN(AM$7,$F1390)&gt;$C1390,MIN(AM$7,$F1390)-$C1390+1,0),MIN(AM$7,$F1390)-AL$7))/365,0))</f>
        <v>0</v>
      </c>
      <c r="AN1390" s="4">
        <f>IF($F1390=0,($D1390-SUM($U1390:AM1390))*$E1390*(IF(AM1390&lt;1,IF(MIN(AN$7,$F1390)&gt;$C1390,MIN(AN$7,$F1390)-$C1390+1,0),MIN(AN$7,$F1390)-AM$7))/365,IF($F1390&gt;AM$7,($D1390-SUM($U1390:AM1390))*$E1390*(IF(AM1390&lt;1,IF(MIN(AN$7,$F1390)&gt;$C1390,MIN(AN$7,$F1390)-$C1390+1,0),MIN(AN$7,$F1390)-AM$7))/365,0))</f>
        <v>0</v>
      </c>
      <c r="AO1390" s="4">
        <f>IF($F1390=0,($D1390-SUM($U1390:AN1390))*$E1390*(IF(AN1390&lt;1,IF(MIN(AO$7,$F1390)&gt;$C1390,MIN(AO$7,$F1390)-$C1390+1,0),MIN(AO$7,$F1390)-AN$7))/365,IF($F1390&gt;AN$7,($D1390-SUM($U1390:AN1390))*$E1390*(IF(AN1390&lt;1,IF(MIN(AO$7,$F1390)&gt;$C1390,MIN(AO$7,$F1390)-$C1390+1,0),MIN(AO$7,$F1390)-AN$7))/365,0))</f>
        <v>0</v>
      </c>
      <c r="AP1390" s="4">
        <f>IF($F1390=0,($D1390-SUM($U1390:AO1390))*$E1390*(IF(AO1390&lt;1,IF(MIN(AP$7,$F1390)&gt;$C1390,MIN(AP$7,$F1390)-$C1390+1,0),MIN(AP$7,$F1390)-AO$7))/365,IF($F1390&gt;AO$7,($D1390-SUM($U1390:AO1390))*$E1390*(IF(AO1390&lt;1,IF(MIN(AP$7,$F1390)&gt;$C1390,MIN(AP$7,$F1390)-$C1390+1,0),MIN(AP$7,$F1390)-AO$7))/365,0))</f>
        <v>0</v>
      </c>
      <c r="AQ1390" s="4">
        <f>IF($F1390=0,($D1390-SUM($U1390:AP1390))*$E1390*(IF(AP1390&lt;1,IF(MIN(AQ$7,$F1390)&gt;$C1390,MIN(AQ$7,$F1390)-$C1390+1,0),MIN(AQ$7,$F1390)-AP$7))/365,IF($F1390&gt;AP$7,($D1390-SUM($U1390:AP1390))*$E1390*(IF(AP1390&lt;1,IF(MIN(AQ$7,$F1390)&gt;$C1390,MIN(AQ$7,$F1390)-$C1390+1,0),MIN(AQ$7,$F1390)-AP$7))/365,0))</f>
        <v>0</v>
      </c>
      <c r="AR1390" s="4">
        <f>IF($F1390=0,($D1390-SUM($U1390:AQ1390))*$E1390*(IF(AQ1390&lt;1,IF(MIN(AR$7,$F1390)&gt;$C1390,MIN(AR$7,$F1390)-$C1390+1,0),MIN(AR$7,$F1390)-AQ$7))/365,IF($F1390&gt;AQ$7,($D1390-SUM($U1390:AQ1390))*$E1390*(IF(AQ1390&lt;1,IF(MIN(AR$7,$F1390)&gt;$C1390,MIN(AR$7,$F1390)-$C1390+1,0),MIN(AR$7,$F1390)-AQ$7))/365,0))</f>
        <v>0</v>
      </c>
      <c r="AS1390" s="4">
        <f>IF($F1390=0,($D1390-SUM($U1390:AR1390))*$E1390*(IF(AR1390&lt;1,IF(MIN(AS$7,$F1390)&gt;$C1390,MIN(AS$7,$F1390)-$C1390+1,0),MIN(AS$7,$F1390)-AR$7))/365,IF($F1390&gt;AR$7,($D1390-SUM($U1390:AR1390))*$E1390*(IF(AR1390&lt;1,IF(MIN(AS$7,$F1390)&gt;$C1390,MIN(AS$7,$F1390)-$C1390+1,0),MIN(AS$7,$F1390)-AR$7))/365,0))</f>
        <v>0</v>
      </c>
    </row>
    <row r="1391" spans="1:45">
      <c r="A1391" s="15"/>
      <c r="B1391" s="17"/>
      <c r="C1391" s="16"/>
      <c r="D1391" s="15"/>
      <c r="E1391" s="11"/>
      <c r="F1391" s="16"/>
      <c r="G1391" s="15"/>
      <c r="H1391" s="14"/>
      <c r="I1391" s="5"/>
      <c r="J1391" s="13">
        <f>SUM(U1391:AS1391)</f>
        <v>0</v>
      </c>
      <c r="K1391" s="13">
        <f>IF(F1391=0,D1391-J1391,IF(F1391&lt;41730,0,D1391-J1391))</f>
        <v>0</v>
      </c>
      <c r="L1391" s="12">
        <f>IF(K1391=0,0,IF(G1391-((L$7-C1391)/365)&lt;0,0,G1391-((L$7-C1391)/365)))</f>
        <v>0</v>
      </c>
      <c r="M1391" s="4">
        <f>IF(K1391=0,0,D1391*H1391)</f>
        <v>0</v>
      </c>
      <c r="N1391" s="11">
        <f>IFERROR((1-(M1391/K1391)^(1/L1391)),0)</f>
        <v>0</v>
      </c>
      <c r="O1391" s="10">
        <f>IF(F1391&gt;41730,IF(F1391&gt;41730,(F1391-41730)/365,IF(K1391=0,0,IF(G1391-((L$7-C1391)/365)&lt;0,0,G1391-((L$7-C1391)/365)))),1)</f>
        <v>1</v>
      </c>
      <c r="P1391" s="9">
        <f>IF(K1391&lt;M1391,0,IF(L1391=0,K1391-M1391,K1391*N1391*O1391))</f>
        <v>0</v>
      </c>
      <c r="Q1391" s="19">
        <f>IF(F1391&gt;41730,D1391,0)</f>
        <v>0</v>
      </c>
      <c r="R1391" s="18">
        <f>IF(F1391&gt;41730,J1391+P1391,0)</f>
        <v>0</v>
      </c>
      <c r="S1391" s="9">
        <f>IF(F1391&gt;0,0,K1391-P1391)</f>
        <v>0</v>
      </c>
      <c r="T1391" s="5"/>
      <c r="U1391" s="4">
        <f>D1391*E1391*(IF(U$7&gt;$C1391,U$7-$C1391+1,0))/365</f>
        <v>0</v>
      </c>
      <c r="V1391" s="4">
        <f>($D1391-U1391)*$E1391*(IF(U1391&lt;1,IF(V$7&gt;$C1391,V$7-$C1391+1,0),V$7-U$7))/365</f>
        <v>0</v>
      </c>
      <c r="W1391" s="4">
        <f>IF($F1391=0,($D1391-SUM($U1391:V1391))*$E1391*(IF(V1391&lt;1,IF(MIN(W$7,$F1391)&gt;$C1391,MIN(W$7,$F1391)-$C1391+1,0),MIN(W$7,$F1391)-V$7))/365,IF($F1391&gt;V$7,($D1391-SUM($U1391:V1391))*$E1391*(IF(V1391&lt;1,IF(MIN(W$7,$F1391)&gt;$C1391,MIN(W$7,$F1391)-$C1391+1,0),MIN(W$7,$F1391)-V$7))/365,0))</f>
        <v>0</v>
      </c>
      <c r="X1391" s="4">
        <f>IF($F1391=0,($D1391-SUM($U1391:W1391))*$E1391*(IF(W1391&lt;1,IF(MIN(X$7,$F1391)&gt;$C1391,MIN(X$7,$F1391)-$C1391+1,0),MIN(X$7,$F1391)-W$7))/365,IF($F1391&gt;W$7,($D1391-SUM($U1391:W1391))*$E1391*(IF(W1391&lt;1,IF(MIN(X$7,$F1391)&gt;$C1391,MIN(X$7,$F1391)-$C1391+1,0),MIN(X$7,$F1391)-W$7))/365,0))</f>
        <v>0</v>
      </c>
      <c r="Y1391" s="4">
        <f>IF($F1391=0,($D1391-SUM($U1391:X1391))*$E1391*(IF(X1391&lt;1,IF(MIN(Y$7,$F1391)&gt;$C1391,MIN(Y$7,$F1391)-$C1391+1,0),MIN(Y$7,$F1391)-X$7))/365,IF($F1391&gt;X$7,($D1391-SUM($U1391:X1391))*$E1391*(IF(X1391&lt;1,IF(MIN(Y$7,$F1391)&gt;$C1391,MIN(Y$7,$F1391)-$C1391+1,0),MIN(Y$7,$F1391)-X$7))/365,0))</f>
        <v>0</v>
      </c>
      <c r="Z1391" s="4">
        <f>IF($F1391=0,($D1391-SUM($U1391:Y1391))*$E1391*(IF(Y1391&lt;1,IF(MIN(Z$7,$F1391)&gt;$C1391,MIN(Z$7,$F1391)-$C1391+1,0),MIN(Z$7,$F1391)-Y$7))/365,IF($F1391&gt;Y$7,($D1391-SUM($U1391:Y1391))*$E1391*(IF(Y1391&lt;1,IF(MIN(Z$7,$F1391)&gt;$C1391,MIN(Z$7,$F1391)-$C1391+1,0),MIN(Z$7,$F1391)-Y$7))/365,0))</f>
        <v>0</v>
      </c>
      <c r="AA1391" s="4">
        <f>IF($F1391=0,($D1391-SUM($U1391:Z1391))*$E1391*(IF(Z1391&lt;1,IF(MIN(AA$7,$F1391)&gt;$C1391,MIN(AA$7,$F1391)-$C1391+1,0),MIN(AA$7,$F1391)-Z$7))/365,IF($F1391&gt;Z$7,($D1391-SUM($U1391:Z1391))*$E1391*(IF(Z1391&lt;1,IF(MIN(AA$7,$F1391)&gt;$C1391,MIN(AA$7,$F1391)-$C1391+1,0),MIN(AA$7,$F1391)-Z$7))/365,0))</f>
        <v>0</v>
      </c>
      <c r="AB1391" s="4">
        <f>IF($F1391=0,($D1391-SUM($U1391:AA1391))*$E1391*(IF(AA1391&lt;1,IF(MIN(AB$7,$F1391)&gt;$C1391,MIN(AB$7,$F1391)-$C1391+1,0),MIN(AB$7,$F1391)-AA$7))/365,IF($F1391&gt;AA$7,($D1391-SUM($U1391:AA1391))*$E1391*(IF(AA1391&lt;1,IF(MIN(AB$7,$F1391)&gt;$C1391,MIN(AB$7,$F1391)-$C1391+1,0),MIN(AB$7,$F1391)-AA$7))/365,0))</f>
        <v>0</v>
      </c>
      <c r="AC1391" s="4">
        <f>IF($F1391=0,($D1391-SUM($U1391:AB1391))*$E1391*(IF(AB1391&lt;1,IF(MIN(AC$7,$F1391)&gt;$C1391,MIN(AC$7,$F1391)-$C1391+1,0),MIN(AC$7,$F1391)-AB$7))/365,IF($F1391&gt;AB$7,($D1391-SUM($U1391:AB1391))*$E1391*(IF(AB1391&lt;1,IF(MIN(AC$7,$F1391)&gt;$C1391,MIN(AC$7,$F1391)-$C1391+1,0),MIN(AC$7,$F1391)-AB$7))/365,0))</f>
        <v>0</v>
      </c>
      <c r="AD1391" s="4">
        <f>IF($F1391=0,($D1391-SUM($U1391:AC1391))*$E1391*(IF(AC1391&lt;1,IF(MIN(AD$7,$F1391)&gt;$C1391,MIN(AD$7,$F1391)-$C1391+1,0),MIN(AD$7,$F1391)-AC$7))/365,IF($F1391&gt;AC$7,($D1391-SUM($U1391:AC1391))*$E1391*(IF(AC1391&lt;1,IF(MIN(AD$7,$F1391)&gt;$C1391,MIN(AD$7,$F1391)-$C1391+1,0),MIN(AD$7,$F1391)-AC$7))/365,0))</f>
        <v>0</v>
      </c>
      <c r="AE1391" s="4">
        <f>IF($F1391=0,($D1391-SUM($U1391:AD1391))*$E1391*(IF(AD1391&lt;1,IF(MIN(AE$7,$F1391)&gt;$C1391,MIN(AE$7,$F1391)-$C1391+1,0),MIN(AE$7,$F1391)-AD$7))/365,IF($F1391&gt;AD$7,($D1391-SUM($U1391:AD1391))*$E1391*(IF(AD1391&lt;1,IF(MIN(AE$7,$F1391)&gt;$C1391,MIN(AE$7,$F1391)-$C1391+1,0),MIN(AE$7,$F1391)-AD$7))/365,0))</f>
        <v>0</v>
      </c>
      <c r="AF1391" s="4">
        <f>IF($F1391=0,($D1391-SUM($U1391:AE1391))*$E1391*(IF(AE1391&lt;1,IF(MIN(AF$7,$F1391)&gt;$C1391,MIN(AF$7,$F1391)-$C1391+1,0),MIN(AF$7,$F1391)-AE$7))/365,IF($F1391&gt;AE$7,($D1391-SUM($U1391:AE1391))*$E1391*(IF(AE1391&lt;1,IF(MIN(AF$7,$F1391)&gt;$C1391,MIN(AF$7,$F1391)-$C1391+1,0),MIN(AF$7,$F1391)-AE$7))/365,0))</f>
        <v>0</v>
      </c>
      <c r="AG1391" s="4">
        <f>IF($F1391=0,($D1391-SUM($U1391:AF1391))*$E1391*(IF(AF1391&lt;1,IF(MIN(AG$7,$F1391)&gt;$C1391,MIN(AG$7,$F1391)-$C1391+1,0),MIN(AG$7,$F1391)-AF$7))/365,IF($F1391&gt;AF$7,($D1391-SUM($U1391:AF1391))*$E1391*(IF(AF1391&lt;1,IF(MIN(AG$7,$F1391)&gt;$C1391,MIN(AG$7,$F1391)-$C1391+1,0),MIN(AG$7,$F1391)-AF$7))/365,0))</f>
        <v>0</v>
      </c>
      <c r="AH1391" s="4">
        <f>IF($F1391=0,($D1391-SUM($U1391:AG1391))*$E1391*(IF(AG1391&lt;1,IF(MIN(AH$7,$F1391)&gt;$C1391,MIN(AH$7,$F1391)-$C1391+1,0),MIN(AH$7,$F1391)-AG$7))/365,IF($F1391&gt;AG$7,($D1391-SUM($U1391:AG1391))*$E1391*(IF(AG1391&lt;1,IF(MIN(AH$7,$F1391)&gt;$C1391,MIN(AH$7,$F1391)-$C1391+1,0),MIN(AH$7,$F1391)-AG$7))/365,0))</f>
        <v>0</v>
      </c>
      <c r="AI1391" s="4">
        <f>IF($F1391=0,($D1391-SUM($U1391:AH1391))*$E1391*(IF(AH1391&lt;1,IF(MIN(AI$7,$F1391)&gt;$C1391,MIN(AI$7,$F1391)-$C1391+1,0),MIN(AI$7,$F1391)-AH$7))/365,IF($F1391&gt;AH$7,($D1391-SUM($U1391:AH1391))*$E1391*(IF(AH1391&lt;1,IF(MIN(AI$7,$F1391)&gt;$C1391,MIN(AI$7,$F1391)-$C1391+1,0),MIN(AI$7,$F1391)-AH$7))/365,0))</f>
        <v>0</v>
      </c>
      <c r="AJ1391" s="4">
        <f>IF($F1391=0,($D1391-SUM($U1391:AI1391))*$E1391*(IF(AI1391&lt;1,IF(MIN(AJ$7,$F1391)&gt;$C1391,MIN(AJ$7,$F1391)-$C1391+1,0),MIN(AJ$7,$F1391)-AI$7))/365,IF($F1391&gt;AI$7,($D1391-SUM($U1391:AI1391))*$E1391*(IF(AI1391&lt;1,IF(MIN(AJ$7,$F1391)&gt;$C1391,MIN(AJ$7,$F1391)-$C1391+1,0),MIN(AJ$7,$F1391)-AI$7))/365,0))</f>
        <v>0</v>
      </c>
      <c r="AK1391" s="4">
        <f>IF($F1391=0,($D1391-SUM($U1391:AJ1391))*$E1391*(IF(AJ1391&lt;1,IF(MIN(AK$7,$F1391)&gt;$C1391,MIN(AK$7,$F1391)-$C1391+1,0),MIN(AK$7,$F1391)-AJ$7))/365,IF($F1391&gt;AJ$7,($D1391-SUM($U1391:AJ1391))*$E1391*(IF(AJ1391&lt;1,IF(MIN(AK$7,$F1391)&gt;$C1391,MIN(AK$7,$F1391)-$C1391+1,0),MIN(AK$7,$F1391)-AJ$7))/365,0))</f>
        <v>0</v>
      </c>
      <c r="AL1391" s="4">
        <f>IF($F1391=0,($D1391-SUM($U1391:AK1391))*$E1391*(IF(AK1391&lt;1,IF(MIN(AL$7,$F1391)&gt;$C1391,MIN(AL$7,$F1391)-$C1391+1,0),MIN(AL$7,$F1391)-AK$7))/365,IF($F1391&gt;AK$7,($D1391-SUM($U1391:AK1391))*$E1391*(IF(AK1391&lt;1,IF(MIN(AL$7,$F1391)&gt;$C1391,MIN(AL$7,$F1391)-$C1391+1,0),MIN(AL$7,$F1391)-AK$7))/365,0))</f>
        <v>0</v>
      </c>
      <c r="AM1391" s="4">
        <f>IF($F1391=0,($D1391-SUM($U1391:AL1391))*$E1391*(IF(AL1391&lt;1,IF(MIN(AM$7,$F1391)&gt;$C1391,MIN(AM$7,$F1391)-$C1391+1,0),MIN(AM$7,$F1391)-AL$7))/365,IF($F1391&gt;AL$7,($D1391-SUM($U1391:AL1391))*$E1391*(IF(AL1391&lt;1,IF(MIN(AM$7,$F1391)&gt;$C1391,MIN(AM$7,$F1391)-$C1391+1,0),MIN(AM$7,$F1391)-AL$7))/365,0))</f>
        <v>0</v>
      </c>
      <c r="AN1391" s="4">
        <f>IF($F1391=0,($D1391-SUM($U1391:AM1391))*$E1391*(IF(AM1391&lt;1,IF(MIN(AN$7,$F1391)&gt;$C1391,MIN(AN$7,$F1391)-$C1391+1,0),MIN(AN$7,$F1391)-AM$7))/365,IF($F1391&gt;AM$7,($D1391-SUM($U1391:AM1391))*$E1391*(IF(AM1391&lt;1,IF(MIN(AN$7,$F1391)&gt;$C1391,MIN(AN$7,$F1391)-$C1391+1,0),MIN(AN$7,$F1391)-AM$7))/365,0))</f>
        <v>0</v>
      </c>
      <c r="AO1391" s="4">
        <f>IF($F1391=0,($D1391-SUM($U1391:AN1391))*$E1391*(IF(AN1391&lt;1,IF(MIN(AO$7,$F1391)&gt;$C1391,MIN(AO$7,$F1391)-$C1391+1,0),MIN(AO$7,$F1391)-AN$7))/365,IF($F1391&gt;AN$7,($D1391-SUM($U1391:AN1391))*$E1391*(IF(AN1391&lt;1,IF(MIN(AO$7,$F1391)&gt;$C1391,MIN(AO$7,$F1391)-$C1391+1,0),MIN(AO$7,$F1391)-AN$7))/365,0))</f>
        <v>0</v>
      </c>
      <c r="AP1391" s="4">
        <f>IF($F1391=0,($D1391-SUM($U1391:AO1391))*$E1391*(IF(AO1391&lt;1,IF(MIN(AP$7,$F1391)&gt;$C1391,MIN(AP$7,$F1391)-$C1391+1,0),MIN(AP$7,$F1391)-AO$7))/365,IF($F1391&gt;AO$7,($D1391-SUM($U1391:AO1391))*$E1391*(IF(AO1391&lt;1,IF(MIN(AP$7,$F1391)&gt;$C1391,MIN(AP$7,$F1391)-$C1391+1,0),MIN(AP$7,$F1391)-AO$7))/365,0))</f>
        <v>0</v>
      </c>
      <c r="AQ1391" s="4">
        <f>IF($F1391=0,($D1391-SUM($U1391:AP1391))*$E1391*(IF(AP1391&lt;1,IF(MIN(AQ$7,$F1391)&gt;$C1391,MIN(AQ$7,$F1391)-$C1391+1,0),MIN(AQ$7,$F1391)-AP$7))/365,IF($F1391&gt;AP$7,($D1391-SUM($U1391:AP1391))*$E1391*(IF(AP1391&lt;1,IF(MIN(AQ$7,$F1391)&gt;$C1391,MIN(AQ$7,$F1391)-$C1391+1,0),MIN(AQ$7,$F1391)-AP$7))/365,0))</f>
        <v>0</v>
      </c>
      <c r="AR1391" s="4">
        <f>IF($F1391=0,($D1391-SUM($U1391:AQ1391))*$E1391*(IF(AQ1391&lt;1,IF(MIN(AR$7,$F1391)&gt;$C1391,MIN(AR$7,$F1391)-$C1391+1,0),MIN(AR$7,$F1391)-AQ$7))/365,IF($F1391&gt;AQ$7,($D1391-SUM($U1391:AQ1391))*$E1391*(IF(AQ1391&lt;1,IF(MIN(AR$7,$F1391)&gt;$C1391,MIN(AR$7,$F1391)-$C1391+1,0),MIN(AR$7,$F1391)-AQ$7))/365,0))</f>
        <v>0</v>
      </c>
      <c r="AS1391" s="4">
        <f>IF($F1391=0,($D1391-SUM($U1391:AR1391))*$E1391*(IF(AR1391&lt;1,IF(MIN(AS$7,$F1391)&gt;$C1391,MIN(AS$7,$F1391)-$C1391+1,0),MIN(AS$7,$F1391)-AR$7))/365,IF($F1391&gt;AR$7,($D1391-SUM($U1391:AR1391))*$E1391*(IF(AR1391&lt;1,IF(MIN(AS$7,$F1391)&gt;$C1391,MIN(AS$7,$F1391)-$C1391+1,0),MIN(AS$7,$F1391)-AR$7))/365,0))</f>
        <v>0</v>
      </c>
    </row>
    <row r="1392" spans="1:45">
      <c r="A1392" s="15"/>
      <c r="B1392" s="17"/>
      <c r="C1392" s="16"/>
      <c r="D1392" s="15"/>
      <c r="E1392" s="11"/>
      <c r="F1392" s="16"/>
      <c r="G1392" s="15"/>
      <c r="H1392" s="14"/>
      <c r="I1392" s="5"/>
      <c r="J1392" s="13">
        <f>SUM(U1392:AS1392)</f>
        <v>0</v>
      </c>
      <c r="K1392" s="13">
        <f>IF(F1392=0,D1392-J1392,IF(F1392&lt;41730,0,D1392-J1392))</f>
        <v>0</v>
      </c>
      <c r="L1392" s="12">
        <f>IF(K1392=0,0,IF(G1392-((L$7-C1392)/365)&lt;0,0,G1392-((L$7-C1392)/365)))</f>
        <v>0</v>
      </c>
      <c r="M1392" s="4">
        <f>IF(K1392=0,0,D1392*H1392)</f>
        <v>0</v>
      </c>
      <c r="N1392" s="11">
        <f>IFERROR((1-(M1392/K1392)^(1/L1392)),0)</f>
        <v>0</v>
      </c>
      <c r="O1392" s="10">
        <f>IF(F1392&gt;41730,IF(F1392&gt;41730,(F1392-41730)/365,IF(K1392=0,0,IF(G1392-((L$7-C1392)/365)&lt;0,0,G1392-((L$7-C1392)/365)))),1)</f>
        <v>1</v>
      </c>
      <c r="P1392" s="9">
        <f>IF(K1392&lt;M1392,0,IF(L1392=0,K1392-M1392,K1392*N1392*O1392))</f>
        <v>0</v>
      </c>
      <c r="Q1392" s="19">
        <f>IF(F1392&gt;41730,D1392,0)</f>
        <v>0</v>
      </c>
      <c r="R1392" s="18">
        <f>IF(F1392&gt;41730,J1392+P1392,0)</f>
        <v>0</v>
      </c>
      <c r="S1392" s="9">
        <f>IF(F1392&gt;0,0,K1392-P1392)</f>
        <v>0</v>
      </c>
      <c r="T1392" s="5"/>
      <c r="U1392" s="4">
        <f>D1392*E1392*(IF(U$7&gt;$C1392,U$7-$C1392+1,0))/365</f>
        <v>0</v>
      </c>
      <c r="V1392" s="4">
        <f>($D1392-U1392)*$E1392*(IF(U1392&lt;1,IF(V$7&gt;$C1392,V$7-$C1392+1,0),V$7-U$7))/365</f>
        <v>0</v>
      </c>
      <c r="W1392" s="4">
        <f>IF($F1392=0,($D1392-SUM($U1392:V1392))*$E1392*(IF(V1392&lt;1,IF(MIN(W$7,$F1392)&gt;$C1392,MIN(W$7,$F1392)-$C1392+1,0),MIN(W$7,$F1392)-V$7))/365,IF($F1392&gt;V$7,($D1392-SUM($U1392:V1392))*$E1392*(IF(V1392&lt;1,IF(MIN(W$7,$F1392)&gt;$C1392,MIN(W$7,$F1392)-$C1392+1,0),MIN(W$7,$F1392)-V$7))/365,0))</f>
        <v>0</v>
      </c>
      <c r="X1392" s="4">
        <f>IF($F1392=0,($D1392-SUM($U1392:W1392))*$E1392*(IF(W1392&lt;1,IF(MIN(X$7,$F1392)&gt;$C1392,MIN(X$7,$F1392)-$C1392+1,0),MIN(X$7,$F1392)-W$7))/365,IF($F1392&gt;W$7,($D1392-SUM($U1392:W1392))*$E1392*(IF(W1392&lt;1,IF(MIN(X$7,$F1392)&gt;$C1392,MIN(X$7,$F1392)-$C1392+1,0),MIN(X$7,$F1392)-W$7))/365,0))</f>
        <v>0</v>
      </c>
      <c r="Y1392" s="4">
        <f>IF($F1392=0,($D1392-SUM($U1392:X1392))*$E1392*(IF(X1392&lt;1,IF(MIN(Y$7,$F1392)&gt;$C1392,MIN(Y$7,$F1392)-$C1392+1,0),MIN(Y$7,$F1392)-X$7))/365,IF($F1392&gt;X$7,($D1392-SUM($U1392:X1392))*$E1392*(IF(X1392&lt;1,IF(MIN(Y$7,$F1392)&gt;$C1392,MIN(Y$7,$F1392)-$C1392+1,0),MIN(Y$7,$F1392)-X$7))/365,0))</f>
        <v>0</v>
      </c>
      <c r="Z1392" s="4">
        <f>IF($F1392=0,($D1392-SUM($U1392:Y1392))*$E1392*(IF(Y1392&lt;1,IF(MIN(Z$7,$F1392)&gt;$C1392,MIN(Z$7,$F1392)-$C1392+1,0),MIN(Z$7,$F1392)-Y$7))/365,IF($F1392&gt;Y$7,($D1392-SUM($U1392:Y1392))*$E1392*(IF(Y1392&lt;1,IF(MIN(Z$7,$F1392)&gt;$C1392,MIN(Z$7,$F1392)-$C1392+1,0),MIN(Z$7,$F1392)-Y$7))/365,0))</f>
        <v>0</v>
      </c>
      <c r="AA1392" s="4">
        <f>IF($F1392=0,($D1392-SUM($U1392:Z1392))*$E1392*(IF(Z1392&lt;1,IF(MIN(AA$7,$F1392)&gt;$C1392,MIN(AA$7,$F1392)-$C1392+1,0),MIN(AA$7,$F1392)-Z$7))/365,IF($F1392&gt;Z$7,($D1392-SUM($U1392:Z1392))*$E1392*(IF(Z1392&lt;1,IF(MIN(AA$7,$F1392)&gt;$C1392,MIN(AA$7,$F1392)-$C1392+1,0),MIN(AA$7,$F1392)-Z$7))/365,0))</f>
        <v>0</v>
      </c>
      <c r="AB1392" s="4">
        <f>IF($F1392=0,($D1392-SUM($U1392:AA1392))*$E1392*(IF(AA1392&lt;1,IF(MIN(AB$7,$F1392)&gt;$C1392,MIN(AB$7,$F1392)-$C1392+1,0),MIN(AB$7,$F1392)-AA$7))/365,IF($F1392&gt;AA$7,($D1392-SUM($U1392:AA1392))*$E1392*(IF(AA1392&lt;1,IF(MIN(AB$7,$F1392)&gt;$C1392,MIN(AB$7,$F1392)-$C1392+1,0),MIN(AB$7,$F1392)-AA$7))/365,0))</f>
        <v>0</v>
      </c>
      <c r="AC1392" s="4">
        <f>IF($F1392=0,($D1392-SUM($U1392:AB1392))*$E1392*(IF(AB1392&lt;1,IF(MIN(AC$7,$F1392)&gt;$C1392,MIN(AC$7,$F1392)-$C1392+1,0),MIN(AC$7,$F1392)-AB$7))/365,IF($F1392&gt;AB$7,($D1392-SUM($U1392:AB1392))*$E1392*(IF(AB1392&lt;1,IF(MIN(AC$7,$F1392)&gt;$C1392,MIN(AC$7,$F1392)-$C1392+1,0),MIN(AC$7,$F1392)-AB$7))/365,0))</f>
        <v>0</v>
      </c>
      <c r="AD1392" s="4">
        <f>IF($F1392=0,($D1392-SUM($U1392:AC1392))*$E1392*(IF(AC1392&lt;1,IF(MIN(AD$7,$F1392)&gt;$C1392,MIN(AD$7,$F1392)-$C1392+1,0),MIN(AD$7,$F1392)-AC$7))/365,IF($F1392&gt;AC$7,($D1392-SUM($U1392:AC1392))*$E1392*(IF(AC1392&lt;1,IF(MIN(AD$7,$F1392)&gt;$C1392,MIN(AD$7,$F1392)-$C1392+1,0),MIN(AD$7,$F1392)-AC$7))/365,0))</f>
        <v>0</v>
      </c>
      <c r="AE1392" s="4">
        <f>IF($F1392=0,($D1392-SUM($U1392:AD1392))*$E1392*(IF(AD1392&lt;1,IF(MIN(AE$7,$F1392)&gt;$C1392,MIN(AE$7,$F1392)-$C1392+1,0),MIN(AE$7,$F1392)-AD$7))/365,IF($F1392&gt;AD$7,($D1392-SUM($U1392:AD1392))*$E1392*(IF(AD1392&lt;1,IF(MIN(AE$7,$F1392)&gt;$C1392,MIN(AE$7,$F1392)-$C1392+1,0),MIN(AE$7,$F1392)-AD$7))/365,0))</f>
        <v>0</v>
      </c>
      <c r="AF1392" s="4">
        <f>IF($F1392=0,($D1392-SUM($U1392:AE1392))*$E1392*(IF(AE1392&lt;1,IF(MIN(AF$7,$F1392)&gt;$C1392,MIN(AF$7,$F1392)-$C1392+1,0),MIN(AF$7,$F1392)-AE$7))/365,IF($F1392&gt;AE$7,($D1392-SUM($U1392:AE1392))*$E1392*(IF(AE1392&lt;1,IF(MIN(AF$7,$F1392)&gt;$C1392,MIN(AF$7,$F1392)-$C1392+1,0),MIN(AF$7,$F1392)-AE$7))/365,0))</f>
        <v>0</v>
      </c>
      <c r="AG1392" s="4">
        <f>IF($F1392=0,($D1392-SUM($U1392:AF1392))*$E1392*(IF(AF1392&lt;1,IF(MIN(AG$7,$F1392)&gt;$C1392,MIN(AG$7,$F1392)-$C1392+1,0),MIN(AG$7,$F1392)-AF$7))/365,IF($F1392&gt;AF$7,($D1392-SUM($U1392:AF1392))*$E1392*(IF(AF1392&lt;1,IF(MIN(AG$7,$F1392)&gt;$C1392,MIN(AG$7,$F1392)-$C1392+1,0),MIN(AG$7,$F1392)-AF$7))/365,0))</f>
        <v>0</v>
      </c>
      <c r="AH1392" s="4">
        <f>IF($F1392=0,($D1392-SUM($U1392:AG1392))*$E1392*(IF(AG1392&lt;1,IF(MIN(AH$7,$F1392)&gt;$C1392,MIN(AH$7,$F1392)-$C1392+1,0),MIN(AH$7,$F1392)-AG$7))/365,IF($F1392&gt;AG$7,($D1392-SUM($U1392:AG1392))*$E1392*(IF(AG1392&lt;1,IF(MIN(AH$7,$F1392)&gt;$C1392,MIN(AH$7,$F1392)-$C1392+1,0),MIN(AH$7,$F1392)-AG$7))/365,0))</f>
        <v>0</v>
      </c>
      <c r="AI1392" s="4">
        <f>IF($F1392=0,($D1392-SUM($U1392:AH1392))*$E1392*(IF(AH1392&lt;1,IF(MIN(AI$7,$F1392)&gt;$C1392,MIN(AI$7,$F1392)-$C1392+1,0),MIN(AI$7,$F1392)-AH$7))/365,IF($F1392&gt;AH$7,($D1392-SUM($U1392:AH1392))*$E1392*(IF(AH1392&lt;1,IF(MIN(AI$7,$F1392)&gt;$C1392,MIN(AI$7,$F1392)-$C1392+1,0),MIN(AI$7,$F1392)-AH$7))/365,0))</f>
        <v>0</v>
      </c>
      <c r="AJ1392" s="4">
        <f>IF($F1392=0,($D1392-SUM($U1392:AI1392))*$E1392*(IF(AI1392&lt;1,IF(MIN(AJ$7,$F1392)&gt;$C1392,MIN(AJ$7,$F1392)-$C1392+1,0),MIN(AJ$7,$F1392)-AI$7))/365,IF($F1392&gt;AI$7,($D1392-SUM($U1392:AI1392))*$E1392*(IF(AI1392&lt;1,IF(MIN(AJ$7,$F1392)&gt;$C1392,MIN(AJ$7,$F1392)-$C1392+1,0),MIN(AJ$7,$F1392)-AI$7))/365,0))</f>
        <v>0</v>
      </c>
      <c r="AK1392" s="4">
        <f>IF($F1392=0,($D1392-SUM($U1392:AJ1392))*$E1392*(IF(AJ1392&lt;1,IF(MIN(AK$7,$F1392)&gt;$C1392,MIN(AK$7,$F1392)-$C1392+1,0),MIN(AK$7,$F1392)-AJ$7))/365,IF($F1392&gt;AJ$7,($D1392-SUM($U1392:AJ1392))*$E1392*(IF(AJ1392&lt;1,IF(MIN(AK$7,$F1392)&gt;$C1392,MIN(AK$7,$F1392)-$C1392+1,0),MIN(AK$7,$F1392)-AJ$7))/365,0))</f>
        <v>0</v>
      </c>
      <c r="AL1392" s="4">
        <f>IF($F1392=0,($D1392-SUM($U1392:AK1392))*$E1392*(IF(AK1392&lt;1,IF(MIN(AL$7,$F1392)&gt;$C1392,MIN(AL$7,$F1392)-$C1392+1,0),MIN(AL$7,$F1392)-AK$7))/365,IF($F1392&gt;AK$7,($D1392-SUM($U1392:AK1392))*$E1392*(IF(AK1392&lt;1,IF(MIN(AL$7,$F1392)&gt;$C1392,MIN(AL$7,$F1392)-$C1392+1,0),MIN(AL$7,$F1392)-AK$7))/365,0))</f>
        <v>0</v>
      </c>
      <c r="AM1392" s="4">
        <f>IF($F1392=0,($D1392-SUM($U1392:AL1392))*$E1392*(IF(AL1392&lt;1,IF(MIN(AM$7,$F1392)&gt;$C1392,MIN(AM$7,$F1392)-$C1392+1,0),MIN(AM$7,$F1392)-AL$7))/365,IF($F1392&gt;AL$7,($D1392-SUM($U1392:AL1392))*$E1392*(IF(AL1392&lt;1,IF(MIN(AM$7,$F1392)&gt;$C1392,MIN(AM$7,$F1392)-$C1392+1,0),MIN(AM$7,$F1392)-AL$7))/365,0))</f>
        <v>0</v>
      </c>
      <c r="AN1392" s="4">
        <f>IF($F1392=0,($D1392-SUM($U1392:AM1392))*$E1392*(IF(AM1392&lt;1,IF(MIN(AN$7,$F1392)&gt;$C1392,MIN(AN$7,$F1392)-$C1392+1,0),MIN(AN$7,$F1392)-AM$7))/365,IF($F1392&gt;AM$7,($D1392-SUM($U1392:AM1392))*$E1392*(IF(AM1392&lt;1,IF(MIN(AN$7,$F1392)&gt;$C1392,MIN(AN$7,$F1392)-$C1392+1,0),MIN(AN$7,$F1392)-AM$7))/365,0))</f>
        <v>0</v>
      </c>
      <c r="AO1392" s="4">
        <f>IF($F1392=0,($D1392-SUM($U1392:AN1392))*$E1392*(IF(AN1392&lt;1,IF(MIN(AO$7,$F1392)&gt;$C1392,MIN(AO$7,$F1392)-$C1392+1,0),MIN(AO$7,$F1392)-AN$7))/365,IF($F1392&gt;AN$7,($D1392-SUM($U1392:AN1392))*$E1392*(IF(AN1392&lt;1,IF(MIN(AO$7,$F1392)&gt;$C1392,MIN(AO$7,$F1392)-$C1392+1,0),MIN(AO$7,$F1392)-AN$7))/365,0))</f>
        <v>0</v>
      </c>
      <c r="AP1392" s="4">
        <f>IF($F1392=0,($D1392-SUM($U1392:AO1392))*$E1392*(IF(AO1392&lt;1,IF(MIN(AP$7,$F1392)&gt;$C1392,MIN(AP$7,$F1392)-$C1392+1,0),MIN(AP$7,$F1392)-AO$7))/365,IF($F1392&gt;AO$7,($D1392-SUM($U1392:AO1392))*$E1392*(IF(AO1392&lt;1,IF(MIN(AP$7,$F1392)&gt;$C1392,MIN(AP$7,$F1392)-$C1392+1,0),MIN(AP$7,$F1392)-AO$7))/365,0))</f>
        <v>0</v>
      </c>
      <c r="AQ1392" s="4">
        <f>IF($F1392=0,($D1392-SUM($U1392:AP1392))*$E1392*(IF(AP1392&lt;1,IF(MIN(AQ$7,$F1392)&gt;$C1392,MIN(AQ$7,$F1392)-$C1392+1,0),MIN(AQ$7,$F1392)-AP$7))/365,IF($F1392&gt;AP$7,($D1392-SUM($U1392:AP1392))*$E1392*(IF(AP1392&lt;1,IF(MIN(AQ$7,$F1392)&gt;$C1392,MIN(AQ$7,$F1392)-$C1392+1,0),MIN(AQ$7,$F1392)-AP$7))/365,0))</f>
        <v>0</v>
      </c>
      <c r="AR1392" s="4">
        <f>IF($F1392=0,($D1392-SUM($U1392:AQ1392))*$E1392*(IF(AQ1392&lt;1,IF(MIN(AR$7,$F1392)&gt;$C1392,MIN(AR$7,$F1392)-$C1392+1,0),MIN(AR$7,$F1392)-AQ$7))/365,IF($F1392&gt;AQ$7,($D1392-SUM($U1392:AQ1392))*$E1392*(IF(AQ1392&lt;1,IF(MIN(AR$7,$F1392)&gt;$C1392,MIN(AR$7,$F1392)-$C1392+1,0),MIN(AR$7,$F1392)-AQ$7))/365,0))</f>
        <v>0</v>
      </c>
      <c r="AS1392" s="4">
        <f>IF($F1392=0,($D1392-SUM($U1392:AR1392))*$E1392*(IF(AR1392&lt;1,IF(MIN(AS$7,$F1392)&gt;$C1392,MIN(AS$7,$F1392)-$C1392+1,0),MIN(AS$7,$F1392)-AR$7))/365,IF($F1392&gt;AR$7,($D1392-SUM($U1392:AR1392))*$E1392*(IF(AR1392&lt;1,IF(MIN(AS$7,$F1392)&gt;$C1392,MIN(AS$7,$F1392)-$C1392+1,0),MIN(AS$7,$F1392)-AR$7))/365,0))</f>
        <v>0</v>
      </c>
    </row>
    <row r="1393" spans="1:45">
      <c r="A1393" s="15"/>
      <c r="B1393" s="17"/>
      <c r="C1393" s="16"/>
      <c r="D1393" s="15"/>
      <c r="E1393" s="11"/>
      <c r="F1393" s="16"/>
      <c r="G1393" s="15"/>
      <c r="H1393" s="14"/>
      <c r="I1393" s="5"/>
      <c r="J1393" s="13">
        <f>SUM(U1393:AS1393)</f>
        <v>0</v>
      </c>
      <c r="K1393" s="13">
        <f>IF(F1393=0,D1393-J1393,IF(F1393&lt;41730,0,D1393-J1393))</f>
        <v>0</v>
      </c>
      <c r="L1393" s="12">
        <f>IF(K1393=0,0,IF(G1393-((L$7-C1393)/365)&lt;0,0,G1393-((L$7-C1393)/365)))</f>
        <v>0</v>
      </c>
      <c r="M1393" s="4">
        <f>IF(K1393=0,0,D1393*H1393)</f>
        <v>0</v>
      </c>
      <c r="N1393" s="11">
        <f>IFERROR((1-(M1393/K1393)^(1/L1393)),0)</f>
        <v>0</v>
      </c>
      <c r="O1393" s="10">
        <f>IF(F1393&gt;41730,IF(F1393&gt;41730,(F1393-41730)/365,IF(K1393=0,0,IF(G1393-((L$7-C1393)/365)&lt;0,0,G1393-((L$7-C1393)/365)))),1)</f>
        <v>1</v>
      </c>
      <c r="P1393" s="9">
        <f>IF(K1393&lt;M1393,0,IF(L1393=0,K1393-M1393,K1393*N1393*O1393))</f>
        <v>0</v>
      </c>
      <c r="Q1393" s="19">
        <f>IF(F1393&gt;41730,D1393,0)</f>
        <v>0</v>
      </c>
      <c r="R1393" s="18">
        <f>IF(F1393&gt;41730,J1393+P1393,0)</f>
        <v>0</v>
      </c>
      <c r="S1393" s="9">
        <f>IF(F1393&gt;0,0,K1393-P1393)</f>
        <v>0</v>
      </c>
      <c r="T1393" s="5"/>
      <c r="U1393" s="4">
        <f>D1393*E1393*(IF(U$7&gt;$C1393,U$7-$C1393+1,0))/365</f>
        <v>0</v>
      </c>
      <c r="V1393" s="4">
        <f>($D1393-U1393)*$E1393*(IF(U1393&lt;1,IF(V$7&gt;$C1393,V$7-$C1393+1,0),V$7-U$7))/365</f>
        <v>0</v>
      </c>
      <c r="W1393" s="4">
        <f>IF($F1393=0,($D1393-SUM($U1393:V1393))*$E1393*(IF(V1393&lt;1,IF(MIN(W$7,$F1393)&gt;$C1393,MIN(W$7,$F1393)-$C1393+1,0),MIN(W$7,$F1393)-V$7))/365,IF($F1393&gt;V$7,($D1393-SUM($U1393:V1393))*$E1393*(IF(V1393&lt;1,IF(MIN(W$7,$F1393)&gt;$C1393,MIN(W$7,$F1393)-$C1393+1,0),MIN(W$7,$F1393)-V$7))/365,0))</f>
        <v>0</v>
      </c>
      <c r="X1393" s="4">
        <f>IF($F1393=0,($D1393-SUM($U1393:W1393))*$E1393*(IF(W1393&lt;1,IF(MIN(X$7,$F1393)&gt;$C1393,MIN(X$7,$F1393)-$C1393+1,0),MIN(X$7,$F1393)-W$7))/365,IF($F1393&gt;W$7,($D1393-SUM($U1393:W1393))*$E1393*(IF(W1393&lt;1,IF(MIN(X$7,$F1393)&gt;$C1393,MIN(X$7,$F1393)-$C1393+1,0),MIN(X$7,$F1393)-W$7))/365,0))</f>
        <v>0</v>
      </c>
      <c r="Y1393" s="4">
        <f>IF($F1393=0,($D1393-SUM($U1393:X1393))*$E1393*(IF(X1393&lt;1,IF(MIN(Y$7,$F1393)&gt;$C1393,MIN(Y$7,$F1393)-$C1393+1,0),MIN(Y$7,$F1393)-X$7))/365,IF($F1393&gt;X$7,($D1393-SUM($U1393:X1393))*$E1393*(IF(X1393&lt;1,IF(MIN(Y$7,$F1393)&gt;$C1393,MIN(Y$7,$F1393)-$C1393+1,0),MIN(Y$7,$F1393)-X$7))/365,0))</f>
        <v>0</v>
      </c>
      <c r="Z1393" s="4">
        <f>IF($F1393=0,($D1393-SUM($U1393:Y1393))*$E1393*(IF(Y1393&lt;1,IF(MIN(Z$7,$F1393)&gt;$C1393,MIN(Z$7,$F1393)-$C1393+1,0),MIN(Z$7,$F1393)-Y$7))/365,IF($F1393&gt;Y$7,($D1393-SUM($U1393:Y1393))*$E1393*(IF(Y1393&lt;1,IF(MIN(Z$7,$F1393)&gt;$C1393,MIN(Z$7,$F1393)-$C1393+1,0),MIN(Z$7,$F1393)-Y$7))/365,0))</f>
        <v>0</v>
      </c>
      <c r="AA1393" s="4">
        <f>IF($F1393=0,($D1393-SUM($U1393:Z1393))*$E1393*(IF(Z1393&lt;1,IF(MIN(AA$7,$F1393)&gt;$C1393,MIN(AA$7,$F1393)-$C1393+1,0),MIN(AA$7,$F1393)-Z$7))/365,IF($F1393&gt;Z$7,($D1393-SUM($U1393:Z1393))*$E1393*(IF(Z1393&lt;1,IF(MIN(AA$7,$F1393)&gt;$C1393,MIN(AA$7,$F1393)-$C1393+1,0),MIN(AA$7,$F1393)-Z$7))/365,0))</f>
        <v>0</v>
      </c>
      <c r="AB1393" s="4">
        <f>IF($F1393=0,($D1393-SUM($U1393:AA1393))*$E1393*(IF(AA1393&lt;1,IF(MIN(AB$7,$F1393)&gt;$C1393,MIN(AB$7,$F1393)-$C1393+1,0),MIN(AB$7,$F1393)-AA$7))/365,IF($F1393&gt;AA$7,($D1393-SUM($U1393:AA1393))*$E1393*(IF(AA1393&lt;1,IF(MIN(AB$7,$F1393)&gt;$C1393,MIN(AB$7,$F1393)-$C1393+1,0),MIN(AB$7,$F1393)-AA$7))/365,0))</f>
        <v>0</v>
      </c>
      <c r="AC1393" s="4">
        <f>IF($F1393=0,($D1393-SUM($U1393:AB1393))*$E1393*(IF(AB1393&lt;1,IF(MIN(AC$7,$F1393)&gt;$C1393,MIN(AC$7,$F1393)-$C1393+1,0),MIN(AC$7,$F1393)-AB$7))/365,IF($F1393&gt;AB$7,($D1393-SUM($U1393:AB1393))*$E1393*(IF(AB1393&lt;1,IF(MIN(AC$7,$F1393)&gt;$C1393,MIN(AC$7,$F1393)-$C1393+1,0),MIN(AC$7,$F1393)-AB$7))/365,0))</f>
        <v>0</v>
      </c>
      <c r="AD1393" s="4">
        <f>IF($F1393=0,($D1393-SUM($U1393:AC1393))*$E1393*(IF(AC1393&lt;1,IF(MIN(AD$7,$F1393)&gt;$C1393,MIN(AD$7,$F1393)-$C1393+1,0),MIN(AD$7,$F1393)-AC$7))/365,IF($F1393&gt;AC$7,($D1393-SUM($U1393:AC1393))*$E1393*(IF(AC1393&lt;1,IF(MIN(AD$7,$F1393)&gt;$C1393,MIN(AD$7,$F1393)-$C1393+1,0),MIN(AD$7,$F1393)-AC$7))/365,0))</f>
        <v>0</v>
      </c>
      <c r="AE1393" s="4">
        <f>IF($F1393=0,($D1393-SUM($U1393:AD1393))*$E1393*(IF(AD1393&lt;1,IF(MIN(AE$7,$F1393)&gt;$C1393,MIN(AE$7,$F1393)-$C1393+1,0),MIN(AE$7,$F1393)-AD$7))/365,IF($F1393&gt;AD$7,($D1393-SUM($U1393:AD1393))*$E1393*(IF(AD1393&lt;1,IF(MIN(AE$7,$F1393)&gt;$C1393,MIN(AE$7,$F1393)-$C1393+1,0),MIN(AE$7,$F1393)-AD$7))/365,0))</f>
        <v>0</v>
      </c>
      <c r="AF1393" s="4">
        <f>IF($F1393=0,($D1393-SUM($U1393:AE1393))*$E1393*(IF(AE1393&lt;1,IF(MIN(AF$7,$F1393)&gt;$C1393,MIN(AF$7,$F1393)-$C1393+1,0),MIN(AF$7,$F1393)-AE$7))/365,IF($F1393&gt;AE$7,($D1393-SUM($U1393:AE1393))*$E1393*(IF(AE1393&lt;1,IF(MIN(AF$7,$F1393)&gt;$C1393,MIN(AF$7,$F1393)-$C1393+1,0),MIN(AF$7,$F1393)-AE$7))/365,0))</f>
        <v>0</v>
      </c>
      <c r="AG1393" s="4">
        <f>IF($F1393=0,($D1393-SUM($U1393:AF1393))*$E1393*(IF(AF1393&lt;1,IF(MIN(AG$7,$F1393)&gt;$C1393,MIN(AG$7,$F1393)-$C1393+1,0),MIN(AG$7,$F1393)-AF$7))/365,IF($F1393&gt;AF$7,($D1393-SUM($U1393:AF1393))*$E1393*(IF(AF1393&lt;1,IF(MIN(AG$7,$F1393)&gt;$C1393,MIN(AG$7,$F1393)-$C1393+1,0),MIN(AG$7,$F1393)-AF$7))/365,0))</f>
        <v>0</v>
      </c>
      <c r="AH1393" s="4">
        <f>IF($F1393=0,($D1393-SUM($U1393:AG1393))*$E1393*(IF(AG1393&lt;1,IF(MIN(AH$7,$F1393)&gt;$C1393,MIN(AH$7,$F1393)-$C1393+1,0),MIN(AH$7,$F1393)-AG$7))/365,IF($F1393&gt;AG$7,($D1393-SUM($U1393:AG1393))*$E1393*(IF(AG1393&lt;1,IF(MIN(AH$7,$F1393)&gt;$C1393,MIN(AH$7,$F1393)-$C1393+1,0),MIN(AH$7,$F1393)-AG$7))/365,0))</f>
        <v>0</v>
      </c>
      <c r="AI1393" s="4">
        <f>IF($F1393=0,($D1393-SUM($U1393:AH1393))*$E1393*(IF(AH1393&lt;1,IF(MIN(AI$7,$F1393)&gt;$C1393,MIN(AI$7,$F1393)-$C1393+1,0),MIN(AI$7,$F1393)-AH$7))/365,IF($F1393&gt;AH$7,($D1393-SUM($U1393:AH1393))*$E1393*(IF(AH1393&lt;1,IF(MIN(AI$7,$F1393)&gt;$C1393,MIN(AI$7,$F1393)-$C1393+1,0),MIN(AI$7,$F1393)-AH$7))/365,0))</f>
        <v>0</v>
      </c>
      <c r="AJ1393" s="4">
        <f>IF($F1393=0,($D1393-SUM($U1393:AI1393))*$E1393*(IF(AI1393&lt;1,IF(MIN(AJ$7,$F1393)&gt;$C1393,MIN(AJ$7,$F1393)-$C1393+1,0),MIN(AJ$7,$F1393)-AI$7))/365,IF($F1393&gt;AI$7,($D1393-SUM($U1393:AI1393))*$E1393*(IF(AI1393&lt;1,IF(MIN(AJ$7,$F1393)&gt;$C1393,MIN(AJ$7,$F1393)-$C1393+1,0),MIN(AJ$7,$F1393)-AI$7))/365,0))</f>
        <v>0</v>
      </c>
      <c r="AK1393" s="4">
        <f>IF($F1393=0,($D1393-SUM($U1393:AJ1393))*$E1393*(IF(AJ1393&lt;1,IF(MIN(AK$7,$F1393)&gt;$C1393,MIN(AK$7,$F1393)-$C1393+1,0),MIN(AK$7,$F1393)-AJ$7))/365,IF($F1393&gt;AJ$7,($D1393-SUM($U1393:AJ1393))*$E1393*(IF(AJ1393&lt;1,IF(MIN(AK$7,$F1393)&gt;$C1393,MIN(AK$7,$F1393)-$C1393+1,0),MIN(AK$7,$F1393)-AJ$7))/365,0))</f>
        <v>0</v>
      </c>
      <c r="AL1393" s="4">
        <f>IF($F1393=0,($D1393-SUM($U1393:AK1393))*$E1393*(IF(AK1393&lt;1,IF(MIN(AL$7,$F1393)&gt;$C1393,MIN(AL$7,$F1393)-$C1393+1,0),MIN(AL$7,$F1393)-AK$7))/365,IF($F1393&gt;AK$7,($D1393-SUM($U1393:AK1393))*$E1393*(IF(AK1393&lt;1,IF(MIN(AL$7,$F1393)&gt;$C1393,MIN(AL$7,$F1393)-$C1393+1,0),MIN(AL$7,$F1393)-AK$7))/365,0))</f>
        <v>0</v>
      </c>
      <c r="AM1393" s="4">
        <f>IF($F1393=0,($D1393-SUM($U1393:AL1393))*$E1393*(IF(AL1393&lt;1,IF(MIN(AM$7,$F1393)&gt;$C1393,MIN(AM$7,$F1393)-$C1393+1,0),MIN(AM$7,$F1393)-AL$7))/365,IF($F1393&gt;AL$7,($D1393-SUM($U1393:AL1393))*$E1393*(IF(AL1393&lt;1,IF(MIN(AM$7,$F1393)&gt;$C1393,MIN(AM$7,$F1393)-$C1393+1,0),MIN(AM$7,$F1393)-AL$7))/365,0))</f>
        <v>0</v>
      </c>
      <c r="AN1393" s="4">
        <f>IF($F1393=0,($D1393-SUM($U1393:AM1393))*$E1393*(IF(AM1393&lt;1,IF(MIN(AN$7,$F1393)&gt;$C1393,MIN(AN$7,$F1393)-$C1393+1,0),MIN(AN$7,$F1393)-AM$7))/365,IF($F1393&gt;AM$7,($D1393-SUM($U1393:AM1393))*$E1393*(IF(AM1393&lt;1,IF(MIN(AN$7,$F1393)&gt;$C1393,MIN(AN$7,$F1393)-$C1393+1,0),MIN(AN$7,$F1393)-AM$7))/365,0))</f>
        <v>0</v>
      </c>
      <c r="AO1393" s="4">
        <f>IF($F1393=0,($D1393-SUM($U1393:AN1393))*$E1393*(IF(AN1393&lt;1,IF(MIN(AO$7,$F1393)&gt;$C1393,MIN(AO$7,$F1393)-$C1393+1,0),MIN(AO$7,$F1393)-AN$7))/365,IF($F1393&gt;AN$7,($D1393-SUM($U1393:AN1393))*$E1393*(IF(AN1393&lt;1,IF(MIN(AO$7,$F1393)&gt;$C1393,MIN(AO$7,$F1393)-$C1393+1,0),MIN(AO$7,$F1393)-AN$7))/365,0))</f>
        <v>0</v>
      </c>
      <c r="AP1393" s="4">
        <f>IF($F1393=0,($D1393-SUM($U1393:AO1393))*$E1393*(IF(AO1393&lt;1,IF(MIN(AP$7,$F1393)&gt;$C1393,MIN(AP$7,$F1393)-$C1393+1,0),MIN(AP$7,$F1393)-AO$7))/365,IF($F1393&gt;AO$7,($D1393-SUM($U1393:AO1393))*$E1393*(IF(AO1393&lt;1,IF(MIN(AP$7,$F1393)&gt;$C1393,MIN(AP$7,$F1393)-$C1393+1,0),MIN(AP$7,$F1393)-AO$7))/365,0))</f>
        <v>0</v>
      </c>
      <c r="AQ1393" s="4">
        <f>IF($F1393=0,($D1393-SUM($U1393:AP1393))*$E1393*(IF(AP1393&lt;1,IF(MIN(AQ$7,$F1393)&gt;$C1393,MIN(AQ$7,$F1393)-$C1393+1,0),MIN(AQ$7,$F1393)-AP$7))/365,IF($F1393&gt;AP$7,($D1393-SUM($U1393:AP1393))*$E1393*(IF(AP1393&lt;1,IF(MIN(AQ$7,$F1393)&gt;$C1393,MIN(AQ$7,$F1393)-$C1393+1,0),MIN(AQ$7,$F1393)-AP$7))/365,0))</f>
        <v>0</v>
      </c>
      <c r="AR1393" s="4">
        <f>IF($F1393=0,($D1393-SUM($U1393:AQ1393))*$E1393*(IF(AQ1393&lt;1,IF(MIN(AR$7,$F1393)&gt;$C1393,MIN(AR$7,$F1393)-$C1393+1,0),MIN(AR$7,$F1393)-AQ$7))/365,IF($F1393&gt;AQ$7,($D1393-SUM($U1393:AQ1393))*$E1393*(IF(AQ1393&lt;1,IF(MIN(AR$7,$F1393)&gt;$C1393,MIN(AR$7,$F1393)-$C1393+1,0),MIN(AR$7,$F1393)-AQ$7))/365,0))</f>
        <v>0</v>
      </c>
      <c r="AS1393" s="4">
        <f>IF($F1393=0,($D1393-SUM($U1393:AR1393))*$E1393*(IF(AR1393&lt;1,IF(MIN(AS$7,$F1393)&gt;$C1393,MIN(AS$7,$F1393)-$C1393+1,0),MIN(AS$7,$F1393)-AR$7))/365,IF($F1393&gt;AR$7,($D1393-SUM($U1393:AR1393))*$E1393*(IF(AR1393&lt;1,IF(MIN(AS$7,$F1393)&gt;$C1393,MIN(AS$7,$F1393)-$C1393+1,0),MIN(AS$7,$F1393)-AR$7))/365,0))</f>
        <v>0</v>
      </c>
    </row>
    <row r="1394" spans="1:45">
      <c r="A1394" s="15"/>
      <c r="B1394" s="17"/>
      <c r="C1394" s="16"/>
      <c r="D1394" s="15"/>
      <c r="E1394" s="11"/>
      <c r="F1394" s="16"/>
      <c r="G1394" s="15"/>
      <c r="H1394" s="14"/>
      <c r="I1394" s="5"/>
      <c r="J1394" s="13">
        <f>SUM(U1394:AS1394)</f>
        <v>0</v>
      </c>
      <c r="K1394" s="13">
        <f>IF(F1394=0,D1394-J1394,IF(F1394&lt;41730,0,D1394-J1394))</f>
        <v>0</v>
      </c>
      <c r="L1394" s="12">
        <f>IF(K1394=0,0,IF(G1394-((L$7-C1394)/365)&lt;0,0,G1394-((L$7-C1394)/365)))</f>
        <v>0</v>
      </c>
      <c r="M1394" s="4">
        <f>IF(K1394=0,0,D1394*H1394)</f>
        <v>0</v>
      </c>
      <c r="N1394" s="11">
        <f>IFERROR((1-(M1394/K1394)^(1/L1394)),0)</f>
        <v>0</v>
      </c>
      <c r="O1394" s="10">
        <f>IF(F1394&gt;41730,IF(F1394&gt;41730,(F1394-41730)/365,IF(K1394=0,0,IF(G1394-((L$7-C1394)/365)&lt;0,0,G1394-((L$7-C1394)/365)))),1)</f>
        <v>1</v>
      </c>
      <c r="P1394" s="9">
        <f>IF(K1394&lt;M1394,0,IF(L1394=0,K1394-M1394,K1394*N1394*O1394))</f>
        <v>0</v>
      </c>
      <c r="Q1394" s="19">
        <f>IF(F1394&gt;41730,D1394,0)</f>
        <v>0</v>
      </c>
      <c r="R1394" s="18">
        <f>IF(F1394&gt;41730,J1394+P1394,0)</f>
        <v>0</v>
      </c>
      <c r="S1394" s="9">
        <f>IF(F1394&gt;0,0,K1394-P1394)</f>
        <v>0</v>
      </c>
      <c r="T1394" s="5"/>
      <c r="U1394" s="4">
        <f>D1394*E1394*(IF(U$7&gt;$C1394,U$7-$C1394+1,0))/365</f>
        <v>0</v>
      </c>
      <c r="V1394" s="4">
        <f>($D1394-U1394)*$E1394*(IF(U1394&lt;1,IF(V$7&gt;$C1394,V$7-$C1394+1,0),V$7-U$7))/365</f>
        <v>0</v>
      </c>
      <c r="W1394" s="4">
        <f>IF($F1394=0,($D1394-SUM($U1394:V1394))*$E1394*(IF(V1394&lt;1,IF(MIN(W$7,$F1394)&gt;$C1394,MIN(W$7,$F1394)-$C1394+1,0),MIN(W$7,$F1394)-V$7))/365,IF($F1394&gt;V$7,($D1394-SUM($U1394:V1394))*$E1394*(IF(V1394&lt;1,IF(MIN(W$7,$F1394)&gt;$C1394,MIN(W$7,$F1394)-$C1394+1,0),MIN(W$7,$F1394)-V$7))/365,0))</f>
        <v>0</v>
      </c>
      <c r="X1394" s="4">
        <f>IF($F1394=0,($D1394-SUM($U1394:W1394))*$E1394*(IF(W1394&lt;1,IF(MIN(X$7,$F1394)&gt;$C1394,MIN(X$7,$F1394)-$C1394+1,0),MIN(X$7,$F1394)-W$7))/365,IF($F1394&gt;W$7,($D1394-SUM($U1394:W1394))*$E1394*(IF(W1394&lt;1,IF(MIN(X$7,$F1394)&gt;$C1394,MIN(X$7,$F1394)-$C1394+1,0),MIN(X$7,$F1394)-W$7))/365,0))</f>
        <v>0</v>
      </c>
      <c r="Y1394" s="4">
        <f>IF($F1394=0,($D1394-SUM($U1394:X1394))*$E1394*(IF(X1394&lt;1,IF(MIN(Y$7,$F1394)&gt;$C1394,MIN(Y$7,$F1394)-$C1394+1,0),MIN(Y$7,$F1394)-X$7))/365,IF($F1394&gt;X$7,($D1394-SUM($U1394:X1394))*$E1394*(IF(X1394&lt;1,IF(MIN(Y$7,$F1394)&gt;$C1394,MIN(Y$7,$F1394)-$C1394+1,0),MIN(Y$7,$F1394)-X$7))/365,0))</f>
        <v>0</v>
      </c>
      <c r="Z1394" s="4">
        <f>IF($F1394=0,($D1394-SUM($U1394:Y1394))*$E1394*(IF(Y1394&lt;1,IF(MIN(Z$7,$F1394)&gt;$C1394,MIN(Z$7,$F1394)-$C1394+1,0),MIN(Z$7,$F1394)-Y$7))/365,IF($F1394&gt;Y$7,($D1394-SUM($U1394:Y1394))*$E1394*(IF(Y1394&lt;1,IF(MIN(Z$7,$F1394)&gt;$C1394,MIN(Z$7,$F1394)-$C1394+1,0),MIN(Z$7,$F1394)-Y$7))/365,0))</f>
        <v>0</v>
      </c>
      <c r="AA1394" s="4">
        <f>IF($F1394=0,($D1394-SUM($U1394:Z1394))*$E1394*(IF(Z1394&lt;1,IF(MIN(AA$7,$F1394)&gt;$C1394,MIN(AA$7,$F1394)-$C1394+1,0),MIN(AA$7,$F1394)-Z$7))/365,IF($F1394&gt;Z$7,($D1394-SUM($U1394:Z1394))*$E1394*(IF(Z1394&lt;1,IF(MIN(AA$7,$F1394)&gt;$C1394,MIN(AA$7,$F1394)-$C1394+1,0),MIN(AA$7,$F1394)-Z$7))/365,0))</f>
        <v>0</v>
      </c>
      <c r="AB1394" s="4">
        <f>IF($F1394=0,($D1394-SUM($U1394:AA1394))*$E1394*(IF(AA1394&lt;1,IF(MIN(AB$7,$F1394)&gt;$C1394,MIN(AB$7,$F1394)-$C1394+1,0),MIN(AB$7,$F1394)-AA$7))/365,IF($F1394&gt;AA$7,($D1394-SUM($U1394:AA1394))*$E1394*(IF(AA1394&lt;1,IF(MIN(AB$7,$F1394)&gt;$C1394,MIN(AB$7,$F1394)-$C1394+1,0),MIN(AB$7,$F1394)-AA$7))/365,0))</f>
        <v>0</v>
      </c>
      <c r="AC1394" s="4">
        <f>IF($F1394=0,($D1394-SUM($U1394:AB1394))*$E1394*(IF(AB1394&lt;1,IF(MIN(AC$7,$F1394)&gt;$C1394,MIN(AC$7,$F1394)-$C1394+1,0),MIN(AC$7,$F1394)-AB$7))/365,IF($F1394&gt;AB$7,($D1394-SUM($U1394:AB1394))*$E1394*(IF(AB1394&lt;1,IF(MIN(AC$7,$F1394)&gt;$C1394,MIN(AC$7,$F1394)-$C1394+1,0),MIN(AC$7,$F1394)-AB$7))/365,0))</f>
        <v>0</v>
      </c>
      <c r="AD1394" s="4">
        <f>IF($F1394=0,($D1394-SUM($U1394:AC1394))*$E1394*(IF(AC1394&lt;1,IF(MIN(AD$7,$F1394)&gt;$C1394,MIN(AD$7,$F1394)-$C1394+1,0),MIN(AD$7,$F1394)-AC$7))/365,IF($F1394&gt;AC$7,($D1394-SUM($U1394:AC1394))*$E1394*(IF(AC1394&lt;1,IF(MIN(AD$7,$F1394)&gt;$C1394,MIN(AD$7,$F1394)-$C1394+1,0),MIN(AD$7,$F1394)-AC$7))/365,0))</f>
        <v>0</v>
      </c>
      <c r="AE1394" s="4">
        <f>IF($F1394=0,($D1394-SUM($U1394:AD1394))*$E1394*(IF(AD1394&lt;1,IF(MIN(AE$7,$F1394)&gt;$C1394,MIN(AE$7,$F1394)-$C1394+1,0),MIN(AE$7,$F1394)-AD$7))/365,IF($F1394&gt;AD$7,($D1394-SUM($U1394:AD1394))*$E1394*(IF(AD1394&lt;1,IF(MIN(AE$7,$F1394)&gt;$C1394,MIN(AE$7,$F1394)-$C1394+1,0),MIN(AE$7,$F1394)-AD$7))/365,0))</f>
        <v>0</v>
      </c>
      <c r="AF1394" s="4">
        <f>IF($F1394=0,($D1394-SUM($U1394:AE1394))*$E1394*(IF(AE1394&lt;1,IF(MIN(AF$7,$F1394)&gt;$C1394,MIN(AF$7,$F1394)-$C1394+1,0),MIN(AF$7,$F1394)-AE$7))/365,IF($F1394&gt;AE$7,($D1394-SUM($U1394:AE1394))*$E1394*(IF(AE1394&lt;1,IF(MIN(AF$7,$F1394)&gt;$C1394,MIN(AF$7,$F1394)-$C1394+1,0),MIN(AF$7,$F1394)-AE$7))/365,0))</f>
        <v>0</v>
      </c>
      <c r="AG1394" s="4">
        <f>IF($F1394=0,($D1394-SUM($U1394:AF1394))*$E1394*(IF(AF1394&lt;1,IF(MIN(AG$7,$F1394)&gt;$C1394,MIN(AG$7,$F1394)-$C1394+1,0),MIN(AG$7,$F1394)-AF$7))/365,IF($F1394&gt;AF$7,($D1394-SUM($U1394:AF1394))*$E1394*(IF(AF1394&lt;1,IF(MIN(AG$7,$F1394)&gt;$C1394,MIN(AG$7,$F1394)-$C1394+1,0),MIN(AG$7,$F1394)-AF$7))/365,0))</f>
        <v>0</v>
      </c>
      <c r="AH1394" s="4">
        <f>IF($F1394=0,($D1394-SUM($U1394:AG1394))*$E1394*(IF(AG1394&lt;1,IF(MIN(AH$7,$F1394)&gt;$C1394,MIN(AH$7,$F1394)-$C1394+1,0),MIN(AH$7,$F1394)-AG$7))/365,IF($F1394&gt;AG$7,($D1394-SUM($U1394:AG1394))*$E1394*(IF(AG1394&lt;1,IF(MIN(AH$7,$F1394)&gt;$C1394,MIN(AH$7,$F1394)-$C1394+1,0),MIN(AH$7,$F1394)-AG$7))/365,0))</f>
        <v>0</v>
      </c>
      <c r="AI1394" s="4">
        <f>IF($F1394=0,($D1394-SUM($U1394:AH1394))*$E1394*(IF(AH1394&lt;1,IF(MIN(AI$7,$F1394)&gt;$C1394,MIN(AI$7,$F1394)-$C1394+1,0),MIN(AI$7,$F1394)-AH$7))/365,IF($F1394&gt;AH$7,($D1394-SUM($U1394:AH1394))*$E1394*(IF(AH1394&lt;1,IF(MIN(AI$7,$F1394)&gt;$C1394,MIN(AI$7,$F1394)-$C1394+1,0),MIN(AI$7,$F1394)-AH$7))/365,0))</f>
        <v>0</v>
      </c>
      <c r="AJ1394" s="4">
        <f>IF($F1394=0,($D1394-SUM($U1394:AI1394))*$E1394*(IF(AI1394&lt;1,IF(MIN(AJ$7,$F1394)&gt;$C1394,MIN(AJ$7,$F1394)-$C1394+1,0),MIN(AJ$7,$F1394)-AI$7))/365,IF($F1394&gt;AI$7,($D1394-SUM($U1394:AI1394))*$E1394*(IF(AI1394&lt;1,IF(MIN(AJ$7,$F1394)&gt;$C1394,MIN(AJ$7,$F1394)-$C1394+1,0),MIN(AJ$7,$F1394)-AI$7))/365,0))</f>
        <v>0</v>
      </c>
      <c r="AK1394" s="4">
        <f>IF($F1394=0,($D1394-SUM($U1394:AJ1394))*$E1394*(IF(AJ1394&lt;1,IF(MIN(AK$7,$F1394)&gt;$C1394,MIN(AK$7,$F1394)-$C1394+1,0),MIN(AK$7,$F1394)-AJ$7))/365,IF($F1394&gt;AJ$7,($D1394-SUM($U1394:AJ1394))*$E1394*(IF(AJ1394&lt;1,IF(MIN(AK$7,$F1394)&gt;$C1394,MIN(AK$7,$F1394)-$C1394+1,0),MIN(AK$7,$F1394)-AJ$7))/365,0))</f>
        <v>0</v>
      </c>
      <c r="AL1394" s="4">
        <f>IF($F1394=0,($D1394-SUM($U1394:AK1394))*$E1394*(IF(AK1394&lt;1,IF(MIN(AL$7,$F1394)&gt;$C1394,MIN(AL$7,$F1394)-$C1394+1,0),MIN(AL$7,$F1394)-AK$7))/365,IF($F1394&gt;AK$7,($D1394-SUM($U1394:AK1394))*$E1394*(IF(AK1394&lt;1,IF(MIN(AL$7,$F1394)&gt;$C1394,MIN(AL$7,$F1394)-$C1394+1,0),MIN(AL$7,$F1394)-AK$7))/365,0))</f>
        <v>0</v>
      </c>
      <c r="AM1394" s="4">
        <f>IF($F1394=0,($D1394-SUM($U1394:AL1394))*$E1394*(IF(AL1394&lt;1,IF(MIN(AM$7,$F1394)&gt;$C1394,MIN(AM$7,$F1394)-$C1394+1,0),MIN(AM$7,$F1394)-AL$7))/365,IF($F1394&gt;AL$7,($D1394-SUM($U1394:AL1394))*$E1394*(IF(AL1394&lt;1,IF(MIN(AM$7,$F1394)&gt;$C1394,MIN(AM$7,$F1394)-$C1394+1,0),MIN(AM$7,$F1394)-AL$7))/365,0))</f>
        <v>0</v>
      </c>
      <c r="AN1394" s="4">
        <f>IF($F1394=0,($D1394-SUM($U1394:AM1394))*$E1394*(IF(AM1394&lt;1,IF(MIN(AN$7,$F1394)&gt;$C1394,MIN(AN$7,$F1394)-$C1394+1,0),MIN(AN$7,$F1394)-AM$7))/365,IF($F1394&gt;AM$7,($D1394-SUM($U1394:AM1394))*$E1394*(IF(AM1394&lt;1,IF(MIN(AN$7,$F1394)&gt;$C1394,MIN(AN$7,$F1394)-$C1394+1,0),MIN(AN$7,$F1394)-AM$7))/365,0))</f>
        <v>0</v>
      </c>
      <c r="AO1394" s="4">
        <f>IF($F1394=0,($D1394-SUM($U1394:AN1394))*$E1394*(IF(AN1394&lt;1,IF(MIN(AO$7,$F1394)&gt;$C1394,MIN(AO$7,$F1394)-$C1394+1,0),MIN(AO$7,$F1394)-AN$7))/365,IF($F1394&gt;AN$7,($D1394-SUM($U1394:AN1394))*$E1394*(IF(AN1394&lt;1,IF(MIN(AO$7,$F1394)&gt;$C1394,MIN(AO$7,$F1394)-$C1394+1,0),MIN(AO$7,$F1394)-AN$7))/365,0))</f>
        <v>0</v>
      </c>
      <c r="AP1394" s="4">
        <f>IF($F1394=0,($D1394-SUM($U1394:AO1394))*$E1394*(IF(AO1394&lt;1,IF(MIN(AP$7,$F1394)&gt;$C1394,MIN(AP$7,$F1394)-$C1394+1,0),MIN(AP$7,$F1394)-AO$7))/365,IF($F1394&gt;AO$7,($D1394-SUM($U1394:AO1394))*$E1394*(IF(AO1394&lt;1,IF(MIN(AP$7,$F1394)&gt;$C1394,MIN(AP$7,$F1394)-$C1394+1,0),MIN(AP$7,$F1394)-AO$7))/365,0))</f>
        <v>0</v>
      </c>
      <c r="AQ1394" s="4">
        <f>IF($F1394=0,($D1394-SUM($U1394:AP1394))*$E1394*(IF(AP1394&lt;1,IF(MIN(AQ$7,$F1394)&gt;$C1394,MIN(AQ$7,$F1394)-$C1394+1,0),MIN(AQ$7,$F1394)-AP$7))/365,IF($F1394&gt;AP$7,($D1394-SUM($U1394:AP1394))*$E1394*(IF(AP1394&lt;1,IF(MIN(AQ$7,$F1394)&gt;$C1394,MIN(AQ$7,$F1394)-$C1394+1,0),MIN(AQ$7,$F1394)-AP$7))/365,0))</f>
        <v>0</v>
      </c>
      <c r="AR1394" s="4">
        <f>IF($F1394=0,($D1394-SUM($U1394:AQ1394))*$E1394*(IF(AQ1394&lt;1,IF(MIN(AR$7,$F1394)&gt;$C1394,MIN(AR$7,$F1394)-$C1394+1,0),MIN(AR$7,$F1394)-AQ$7))/365,IF($F1394&gt;AQ$7,($D1394-SUM($U1394:AQ1394))*$E1394*(IF(AQ1394&lt;1,IF(MIN(AR$7,$F1394)&gt;$C1394,MIN(AR$7,$F1394)-$C1394+1,0),MIN(AR$7,$F1394)-AQ$7))/365,0))</f>
        <v>0</v>
      </c>
      <c r="AS1394" s="4">
        <f>IF($F1394=0,($D1394-SUM($U1394:AR1394))*$E1394*(IF(AR1394&lt;1,IF(MIN(AS$7,$F1394)&gt;$C1394,MIN(AS$7,$F1394)-$C1394+1,0),MIN(AS$7,$F1394)-AR$7))/365,IF($F1394&gt;AR$7,($D1394-SUM($U1394:AR1394))*$E1394*(IF(AR1394&lt;1,IF(MIN(AS$7,$F1394)&gt;$C1394,MIN(AS$7,$F1394)-$C1394+1,0),MIN(AS$7,$F1394)-AR$7))/365,0))</f>
        <v>0</v>
      </c>
    </row>
    <row r="1395" spans="1:45">
      <c r="A1395" s="15"/>
      <c r="B1395" s="17"/>
      <c r="C1395" s="16"/>
      <c r="D1395" s="15"/>
      <c r="E1395" s="11"/>
      <c r="F1395" s="16"/>
      <c r="G1395" s="15"/>
      <c r="H1395" s="14"/>
      <c r="I1395" s="5"/>
      <c r="J1395" s="13">
        <f>SUM(U1395:AS1395)</f>
        <v>0</v>
      </c>
      <c r="K1395" s="13">
        <f>IF(F1395=0,D1395-J1395,IF(F1395&lt;41730,0,D1395-J1395))</f>
        <v>0</v>
      </c>
      <c r="L1395" s="12">
        <f>IF(K1395=0,0,IF(G1395-((L$7-C1395)/365)&lt;0,0,G1395-((L$7-C1395)/365)))</f>
        <v>0</v>
      </c>
      <c r="M1395" s="4">
        <f>IF(K1395=0,0,D1395*H1395)</f>
        <v>0</v>
      </c>
      <c r="N1395" s="11">
        <f>IFERROR((1-(M1395/K1395)^(1/L1395)),0)</f>
        <v>0</v>
      </c>
      <c r="O1395" s="10">
        <f>IF(F1395&gt;41730,IF(F1395&gt;41730,(F1395-41730)/365,IF(K1395=0,0,IF(G1395-((L$7-C1395)/365)&lt;0,0,G1395-((L$7-C1395)/365)))),1)</f>
        <v>1</v>
      </c>
      <c r="P1395" s="9">
        <f>IF(K1395&lt;M1395,0,IF(L1395=0,K1395-M1395,K1395*N1395*O1395))</f>
        <v>0</v>
      </c>
      <c r="Q1395" s="19">
        <f>IF(F1395&gt;41730,D1395,0)</f>
        <v>0</v>
      </c>
      <c r="R1395" s="18">
        <f>IF(F1395&gt;41730,J1395+P1395,0)</f>
        <v>0</v>
      </c>
      <c r="S1395" s="9">
        <f>IF(F1395&gt;0,0,K1395-P1395)</f>
        <v>0</v>
      </c>
      <c r="T1395" s="5"/>
      <c r="U1395" s="4">
        <f>D1395*E1395*(IF(U$7&gt;$C1395,U$7-$C1395+1,0))/365</f>
        <v>0</v>
      </c>
      <c r="V1395" s="4">
        <f>($D1395-U1395)*$E1395*(IF(U1395&lt;1,IF(V$7&gt;$C1395,V$7-$C1395+1,0),V$7-U$7))/365</f>
        <v>0</v>
      </c>
      <c r="W1395" s="4">
        <f>IF($F1395=0,($D1395-SUM($U1395:V1395))*$E1395*(IF(V1395&lt;1,IF(MIN(W$7,$F1395)&gt;$C1395,MIN(W$7,$F1395)-$C1395+1,0),MIN(W$7,$F1395)-V$7))/365,IF($F1395&gt;V$7,($D1395-SUM($U1395:V1395))*$E1395*(IF(V1395&lt;1,IF(MIN(W$7,$F1395)&gt;$C1395,MIN(W$7,$F1395)-$C1395+1,0),MIN(W$7,$F1395)-V$7))/365,0))</f>
        <v>0</v>
      </c>
      <c r="X1395" s="4">
        <f>IF($F1395=0,($D1395-SUM($U1395:W1395))*$E1395*(IF(W1395&lt;1,IF(MIN(X$7,$F1395)&gt;$C1395,MIN(X$7,$F1395)-$C1395+1,0),MIN(X$7,$F1395)-W$7))/365,IF($F1395&gt;W$7,($D1395-SUM($U1395:W1395))*$E1395*(IF(W1395&lt;1,IF(MIN(X$7,$F1395)&gt;$C1395,MIN(X$7,$F1395)-$C1395+1,0),MIN(X$7,$F1395)-W$7))/365,0))</f>
        <v>0</v>
      </c>
      <c r="Y1395" s="4">
        <f>IF($F1395=0,($D1395-SUM($U1395:X1395))*$E1395*(IF(X1395&lt;1,IF(MIN(Y$7,$F1395)&gt;$C1395,MIN(Y$7,$F1395)-$C1395+1,0),MIN(Y$7,$F1395)-X$7))/365,IF($F1395&gt;X$7,($D1395-SUM($U1395:X1395))*$E1395*(IF(X1395&lt;1,IF(MIN(Y$7,$F1395)&gt;$C1395,MIN(Y$7,$F1395)-$C1395+1,0),MIN(Y$7,$F1395)-X$7))/365,0))</f>
        <v>0</v>
      </c>
      <c r="Z1395" s="4">
        <f>IF($F1395=0,($D1395-SUM($U1395:Y1395))*$E1395*(IF(Y1395&lt;1,IF(MIN(Z$7,$F1395)&gt;$C1395,MIN(Z$7,$F1395)-$C1395+1,0),MIN(Z$7,$F1395)-Y$7))/365,IF($F1395&gt;Y$7,($D1395-SUM($U1395:Y1395))*$E1395*(IF(Y1395&lt;1,IF(MIN(Z$7,$F1395)&gt;$C1395,MIN(Z$7,$F1395)-$C1395+1,0),MIN(Z$7,$F1395)-Y$7))/365,0))</f>
        <v>0</v>
      </c>
      <c r="AA1395" s="4">
        <f>IF($F1395=0,($D1395-SUM($U1395:Z1395))*$E1395*(IF(Z1395&lt;1,IF(MIN(AA$7,$F1395)&gt;$C1395,MIN(AA$7,$F1395)-$C1395+1,0),MIN(AA$7,$F1395)-Z$7))/365,IF($F1395&gt;Z$7,($D1395-SUM($U1395:Z1395))*$E1395*(IF(Z1395&lt;1,IF(MIN(AA$7,$F1395)&gt;$C1395,MIN(AA$7,$F1395)-$C1395+1,0),MIN(AA$7,$F1395)-Z$7))/365,0))</f>
        <v>0</v>
      </c>
      <c r="AB1395" s="4">
        <f>IF($F1395=0,($D1395-SUM($U1395:AA1395))*$E1395*(IF(AA1395&lt;1,IF(MIN(AB$7,$F1395)&gt;$C1395,MIN(AB$7,$F1395)-$C1395+1,0),MIN(AB$7,$F1395)-AA$7))/365,IF($F1395&gt;AA$7,($D1395-SUM($U1395:AA1395))*$E1395*(IF(AA1395&lt;1,IF(MIN(AB$7,$F1395)&gt;$C1395,MIN(AB$7,$F1395)-$C1395+1,0),MIN(AB$7,$F1395)-AA$7))/365,0))</f>
        <v>0</v>
      </c>
      <c r="AC1395" s="4">
        <f>IF($F1395=0,($D1395-SUM($U1395:AB1395))*$E1395*(IF(AB1395&lt;1,IF(MIN(AC$7,$F1395)&gt;$C1395,MIN(AC$7,$F1395)-$C1395+1,0),MIN(AC$7,$F1395)-AB$7))/365,IF($F1395&gt;AB$7,($D1395-SUM($U1395:AB1395))*$E1395*(IF(AB1395&lt;1,IF(MIN(AC$7,$F1395)&gt;$C1395,MIN(AC$7,$F1395)-$C1395+1,0),MIN(AC$7,$F1395)-AB$7))/365,0))</f>
        <v>0</v>
      </c>
      <c r="AD1395" s="4">
        <f>IF($F1395=0,($D1395-SUM($U1395:AC1395))*$E1395*(IF(AC1395&lt;1,IF(MIN(AD$7,$F1395)&gt;$C1395,MIN(AD$7,$F1395)-$C1395+1,0),MIN(AD$7,$F1395)-AC$7))/365,IF($F1395&gt;AC$7,($D1395-SUM($U1395:AC1395))*$E1395*(IF(AC1395&lt;1,IF(MIN(AD$7,$F1395)&gt;$C1395,MIN(AD$7,$F1395)-$C1395+1,0),MIN(AD$7,$F1395)-AC$7))/365,0))</f>
        <v>0</v>
      </c>
      <c r="AE1395" s="4">
        <f>IF($F1395=0,($D1395-SUM($U1395:AD1395))*$E1395*(IF(AD1395&lt;1,IF(MIN(AE$7,$F1395)&gt;$C1395,MIN(AE$7,$F1395)-$C1395+1,0),MIN(AE$7,$F1395)-AD$7))/365,IF($F1395&gt;AD$7,($D1395-SUM($U1395:AD1395))*$E1395*(IF(AD1395&lt;1,IF(MIN(AE$7,$F1395)&gt;$C1395,MIN(AE$7,$F1395)-$C1395+1,0),MIN(AE$7,$F1395)-AD$7))/365,0))</f>
        <v>0</v>
      </c>
      <c r="AF1395" s="4">
        <f>IF($F1395=0,($D1395-SUM($U1395:AE1395))*$E1395*(IF(AE1395&lt;1,IF(MIN(AF$7,$F1395)&gt;$C1395,MIN(AF$7,$F1395)-$C1395+1,0),MIN(AF$7,$F1395)-AE$7))/365,IF($F1395&gt;AE$7,($D1395-SUM($U1395:AE1395))*$E1395*(IF(AE1395&lt;1,IF(MIN(AF$7,$F1395)&gt;$C1395,MIN(AF$7,$F1395)-$C1395+1,0),MIN(AF$7,$F1395)-AE$7))/365,0))</f>
        <v>0</v>
      </c>
      <c r="AG1395" s="4">
        <f>IF($F1395=0,($D1395-SUM($U1395:AF1395))*$E1395*(IF(AF1395&lt;1,IF(MIN(AG$7,$F1395)&gt;$C1395,MIN(AG$7,$F1395)-$C1395+1,0),MIN(AG$7,$F1395)-AF$7))/365,IF($F1395&gt;AF$7,($D1395-SUM($U1395:AF1395))*$E1395*(IF(AF1395&lt;1,IF(MIN(AG$7,$F1395)&gt;$C1395,MIN(AG$7,$F1395)-$C1395+1,0),MIN(AG$7,$F1395)-AF$7))/365,0))</f>
        <v>0</v>
      </c>
      <c r="AH1395" s="4">
        <f>IF($F1395=0,($D1395-SUM($U1395:AG1395))*$E1395*(IF(AG1395&lt;1,IF(MIN(AH$7,$F1395)&gt;$C1395,MIN(AH$7,$F1395)-$C1395+1,0),MIN(AH$7,$F1395)-AG$7))/365,IF($F1395&gt;AG$7,($D1395-SUM($U1395:AG1395))*$E1395*(IF(AG1395&lt;1,IF(MIN(AH$7,$F1395)&gt;$C1395,MIN(AH$7,$F1395)-$C1395+1,0),MIN(AH$7,$F1395)-AG$7))/365,0))</f>
        <v>0</v>
      </c>
      <c r="AI1395" s="4">
        <f>IF($F1395=0,($D1395-SUM($U1395:AH1395))*$E1395*(IF(AH1395&lt;1,IF(MIN(AI$7,$F1395)&gt;$C1395,MIN(AI$7,$F1395)-$C1395+1,0),MIN(AI$7,$F1395)-AH$7))/365,IF($F1395&gt;AH$7,($D1395-SUM($U1395:AH1395))*$E1395*(IF(AH1395&lt;1,IF(MIN(AI$7,$F1395)&gt;$C1395,MIN(AI$7,$F1395)-$C1395+1,0),MIN(AI$7,$F1395)-AH$7))/365,0))</f>
        <v>0</v>
      </c>
      <c r="AJ1395" s="4">
        <f>IF($F1395=0,($D1395-SUM($U1395:AI1395))*$E1395*(IF(AI1395&lt;1,IF(MIN(AJ$7,$F1395)&gt;$C1395,MIN(AJ$7,$F1395)-$C1395+1,0),MIN(AJ$7,$F1395)-AI$7))/365,IF($F1395&gt;AI$7,($D1395-SUM($U1395:AI1395))*$E1395*(IF(AI1395&lt;1,IF(MIN(AJ$7,$F1395)&gt;$C1395,MIN(AJ$7,$F1395)-$C1395+1,0),MIN(AJ$7,$F1395)-AI$7))/365,0))</f>
        <v>0</v>
      </c>
      <c r="AK1395" s="4">
        <f>IF($F1395=0,($D1395-SUM($U1395:AJ1395))*$E1395*(IF(AJ1395&lt;1,IF(MIN(AK$7,$F1395)&gt;$C1395,MIN(AK$7,$F1395)-$C1395+1,0),MIN(AK$7,$F1395)-AJ$7))/365,IF($F1395&gt;AJ$7,($D1395-SUM($U1395:AJ1395))*$E1395*(IF(AJ1395&lt;1,IF(MIN(AK$7,$F1395)&gt;$C1395,MIN(AK$7,$F1395)-$C1395+1,0),MIN(AK$7,$F1395)-AJ$7))/365,0))</f>
        <v>0</v>
      </c>
      <c r="AL1395" s="4">
        <f>IF($F1395=0,($D1395-SUM($U1395:AK1395))*$E1395*(IF(AK1395&lt;1,IF(MIN(AL$7,$F1395)&gt;$C1395,MIN(AL$7,$F1395)-$C1395+1,0),MIN(AL$7,$F1395)-AK$7))/365,IF($F1395&gt;AK$7,($D1395-SUM($U1395:AK1395))*$E1395*(IF(AK1395&lt;1,IF(MIN(AL$7,$F1395)&gt;$C1395,MIN(AL$7,$F1395)-$C1395+1,0),MIN(AL$7,$F1395)-AK$7))/365,0))</f>
        <v>0</v>
      </c>
      <c r="AM1395" s="4">
        <f>IF($F1395=0,($D1395-SUM($U1395:AL1395))*$E1395*(IF(AL1395&lt;1,IF(MIN(AM$7,$F1395)&gt;$C1395,MIN(AM$7,$F1395)-$C1395+1,0),MIN(AM$7,$F1395)-AL$7))/365,IF($F1395&gt;AL$7,($D1395-SUM($U1395:AL1395))*$E1395*(IF(AL1395&lt;1,IF(MIN(AM$7,$F1395)&gt;$C1395,MIN(AM$7,$F1395)-$C1395+1,0),MIN(AM$7,$F1395)-AL$7))/365,0))</f>
        <v>0</v>
      </c>
      <c r="AN1395" s="4">
        <f>IF($F1395=0,($D1395-SUM($U1395:AM1395))*$E1395*(IF(AM1395&lt;1,IF(MIN(AN$7,$F1395)&gt;$C1395,MIN(AN$7,$F1395)-$C1395+1,0),MIN(AN$7,$F1395)-AM$7))/365,IF($F1395&gt;AM$7,($D1395-SUM($U1395:AM1395))*$E1395*(IF(AM1395&lt;1,IF(MIN(AN$7,$F1395)&gt;$C1395,MIN(AN$7,$F1395)-$C1395+1,0),MIN(AN$7,$F1395)-AM$7))/365,0))</f>
        <v>0</v>
      </c>
      <c r="AO1395" s="4">
        <f>IF($F1395=0,($D1395-SUM($U1395:AN1395))*$E1395*(IF(AN1395&lt;1,IF(MIN(AO$7,$F1395)&gt;$C1395,MIN(AO$7,$F1395)-$C1395+1,0),MIN(AO$7,$F1395)-AN$7))/365,IF($F1395&gt;AN$7,($D1395-SUM($U1395:AN1395))*$E1395*(IF(AN1395&lt;1,IF(MIN(AO$7,$F1395)&gt;$C1395,MIN(AO$7,$F1395)-$C1395+1,0),MIN(AO$7,$F1395)-AN$7))/365,0))</f>
        <v>0</v>
      </c>
      <c r="AP1395" s="4">
        <f>IF($F1395=0,($D1395-SUM($U1395:AO1395))*$E1395*(IF(AO1395&lt;1,IF(MIN(AP$7,$F1395)&gt;$C1395,MIN(AP$7,$F1395)-$C1395+1,0),MIN(AP$7,$F1395)-AO$7))/365,IF($F1395&gt;AO$7,($D1395-SUM($U1395:AO1395))*$E1395*(IF(AO1395&lt;1,IF(MIN(AP$7,$F1395)&gt;$C1395,MIN(AP$7,$F1395)-$C1395+1,0),MIN(AP$7,$F1395)-AO$7))/365,0))</f>
        <v>0</v>
      </c>
      <c r="AQ1395" s="4">
        <f>IF($F1395=0,($D1395-SUM($U1395:AP1395))*$E1395*(IF(AP1395&lt;1,IF(MIN(AQ$7,$F1395)&gt;$C1395,MIN(AQ$7,$F1395)-$C1395+1,0),MIN(AQ$7,$F1395)-AP$7))/365,IF($F1395&gt;AP$7,($D1395-SUM($U1395:AP1395))*$E1395*(IF(AP1395&lt;1,IF(MIN(AQ$7,$F1395)&gt;$C1395,MIN(AQ$7,$F1395)-$C1395+1,0),MIN(AQ$7,$F1395)-AP$7))/365,0))</f>
        <v>0</v>
      </c>
      <c r="AR1395" s="4">
        <f>IF($F1395=0,($D1395-SUM($U1395:AQ1395))*$E1395*(IF(AQ1395&lt;1,IF(MIN(AR$7,$F1395)&gt;$C1395,MIN(AR$7,$F1395)-$C1395+1,0),MIN(AR$7,$F1395)-AQ$7))/365,IF($F1395&gt;AQ$7,($D1395-SUM($U1395:AQ1395))*$E1395*(IF(AQ1395&lt;1,IF(MIN(AR$7,$F1395)&gt;$C1395,MIN(AR$7,$F1395)-$C1395+1,0),MIN(AR$7,$F1395)-AQ$7))/365,0))</f>
        <v>0</v>
      </c>
      <c r="AS1395" s="4">
        <f>IF($F1395=0,($D1395-SUM($U1395:AR1395))*$E1395*(IF(AR1395&lt;1,IF(MIN(AS$7,$F1395)&gt;$C1395,MIN(AS$7,$F1395)-$C1395+1,0),MIN(AS$7,$F1395)-AR$7))/365,IF($F1395&gt;AR$7,($D1395-SUM($U1395:AR1395))*$E1395*(IF(AR1395&lt;1,IF(MIN(AS$7,$F1395)&gt;$C1395,MIN(AS$7,$F1395)-$C1395+1,0),MIN(AS$7,$F1395)-AR$7))/365,0))</f>
        <v>0</v>
      </c>
    </row>
    <row r="1396" spans="1:45">
      <c r="A1396" s="15"/>
      <c r="B1396" s="17"/>
      <c r="C1396" s="16"/>
      <c r="D1396" s="15"/>
      <c r="E1396" s="11"/>
      <c r="F1396" s="16"/>
      <c r="G1396" s="15"/>
      <c r="H1396" s="14"/>
      <c r="I1396" s="5"/>
      <c r="J1396" s="13">
        <f>SUM(U1396:AS1396)</f>
        <v>0</v>
      </c>
      <c r="K1396" s="13">
        <f>IF(F1396=0,D1396-J1396,IF(F1396&lt;41730,0,D1396-J1396))</f>
        <v>0</v>
      </c>
      <c r="L1396" s="12">
        <f>IF(K1396=0,0,IF(G1396-((L$7-C1396)/365)&lt;0,0,G1396-((L$7-C1396)/365)))</f>
        <v>0</v>
      </c>
      <c r="M1396" s="4">
        <f>IF(K1396=0,0,D1396*H1396)</f>
        <v>0</v>
      </c>
      <c r="N1396" s="11">
        <f>IFERROR((1-(M1396/K1396)^(1/L1396)),0)</f>
        <v>0</v>
      </c>
      <c r="O1396" s="10">
        <f>IF(F1396&gt;41730,IF(F1396&gt;41730,(F1396-41730)/365,IF(K1396=0,0,IF(G1396-((L$7-C1396)/365)&lt;0,0,G1396-((L$7-C1396)/365)))),1)</f>
        <v>1</v>
      </c>
      <c r="P1396" s="9">
        <f>IF(K1396&lt;M1396,0,IF(L1396=0,K1396-M1396,K1396*N1396*O1396))</f>
        <v>0</v>
      </c>
      <c r="Q1396" s="19">
        <f>IF(F1396&gt;41730,D1396,0)</f>
        <v>0</v>
      </c>
      <c r="R1396" s="18">
        <f>IF(F1396&gt;41730,J1396+P1396,0)</f>
        <v>0</v>
      </c>
      <c r="S1396" s="9">
        <f>IF(F1396&gt;0,0,K1396-P1396)</f>
        <v>0</v>
      </c>
      <c r="T1396" s="5"/>
      <c r="U1396" s="4">
        <f>D1396*E1396*(IF(U$7&gt;$C1396,U$7-$C1396+1,0))/365</f>
        <v>0</v>
      </c>
      <c r="V1396" s="4">
        <f>($D1396-U1396)*$E1396*(IF(U1396&lt;1,IF(V$7&gt;$C1396,V$7-$C1396+1,0),V$7-U$7))/365</f>
        <v>0</v>
      </c>
      <c r="W1396" s="4">
        <f>IF($F1396=0,($D1396-SUM($U1396:V1396))*$E1396*(IF(V1396&lt;1,IF(MIN(W$7,$F1396)&gt;$C1396,MIN(W$7,$F1396)-$C1396+1,0),MIN(W$7,$F1396)-V$7))/365,IF($F1396&gt;V$7,($D1396-SUM($U1396:V1396))*$E1396*(IF(V1396&lt;1,IF(MIN(W$7,$F1396)&gt;$C1396,MIN(W$7,$F1396)-$C1396+1,0),MIN(W$7,$F1396)-V$7))/365,0))</f>
        <v>0</v>
      </c>
      <c r="X1396" s="4">
        <f>IF($F1396=0,($D1396-SUM($U1396:W1396))*$E1396*(IF(W1396&lt;1,IF(MIN(X$7,$F1396)&gt;$C1396,MIN(X$7,$F1396)-$C1396+1,0),MIN(X$7,$F1396)-W$7))/365,IF($F1396&gt;W$7,($D1396-SUM($U1396:W1396))*$E1396*(IF(W1396&lt;1,IF(MIN(X$7,$F1396)&gt;$C1396,MIN(X$7,$F1396)-$C1396+1,0),MIN(X$7,$F1396)-W$7))/365,0))</f>
        <v>0</v>
      </c>
      <c r="Y1396" s="4">
        <f>IF($F1396=0,($D1396-SUM($U1396:X1396))*$E1396*(IF(X1396&lt;1,IF(MIN(Y$7,$F1396)&gt;$C1396,MIN(Y$7,$F1396)-$C1396+1,0),MIN(Y$7,$F1396)-X$7))/365,IF($F1396&gt;X$7,($D1396-SUM($U1396:X1396))*$E1396*(IF(X1396&lt;1,IF(MIN(Y$7,$F1396)&gt;$C1396,MIN(Y$7,$F1396)-$C1396+1,0),MIN(Y$7,$F1396)-X$7))/365,0))</f>
        <v>0</v>
      </c>
      <c r="Z1396" s="4">
        <f>IF($F1396=0,($D1396-SUM($U1396:Y1396))*$E1396*(IF(Y1396&lt;1,IF(MIN(Z$7,$F1396)&gt;$C1396,MIN(Z$7,$F1396)-$C1396+1,0),MIN(Z$7,$F1396)-Y$7))/365,IF($F1396&gt;Y$7,($D1396-SUM($U1396:Y1396))*$E1396*(IF(Y1396&lt;1,IF(MIN(Z$7,$F1396)&gt;$C1396,MIN(Z$7,$F1396)-$C1396+1,0),MIN(Z$7,$F1396)-Y$7))/365,0))</f>
        <v>0</v>
      </c>
      <c r="AA1396" s="4">
        <f>IF($F1396=0,($D1396-SUM($U1396:Z1396))*$E1396*(IF(Z1396&lt;1,IF(MIN(AA$7,$F1396)&gt;$C1396,MIN(AA$7,$F1396)-$C1396+1,0),MIN(AA$7,$F1396)-Z$7))/365,IF($F1396&gt;Z$7,($D1396-SUM($U1396:Z1396))*$E1396*(IF(Z1396&lt;1,IF(MIN(AA$7,$F1396)&gt;$C1396,MIN(AA$7,$F1396)-$C1396+1,0),MIN(AA$7,$F1396)-Z$7))/365,0))</f>
        <v>0</v>
      </c>
      <c r="AB1396" s="4">
        <f>IF($F1396=0,($D1396-SUM($U1396:AA1396))*$E1396*(IF(AA1396&lt;1,IF(MIN(AB$7,$F1396)&gt;$C1396,MIN(AB$7,$F1396)-$C1396+1,0),MIN(AB$7,$F1396)-AA$7))/365,IF($F1396&gt;AA$7,($D1396-SUM($U1396:AA1396))*$E1396*(IF(AA1396&lt;1,IF(MIN(AB$7,$F1396)&gt;$C1396,MIN(AB$7,$F1396)-$C1396+1,0),MIN(AB$7,$F1396)-AA$7))/365,0))</f>
        <v>0</v>
      </c>
      <c r="AC1396" s="4">
        <f>IF($F1396=0,($D1396-SUM($U1396:AB1396))*$E1396*(IF(AB1396&lt;1,IF(MIN(AC$7,$F1396)&gt;$C1396,MIN(AC$7,$F1396)-$C1396+1,0),MIN(AC$7,$F1396)-AB$7))/365,IF($F1396&gt;AB$7,($D1396-SUM($U1396:AB1396))*$E1396*(IF(AB1396&lt;1,IF(MIN(AC$7,$F1396)&gt;$C1396,MIN(AC$7,$F1396)-$C1396+1,0),MIN(AC$7,$F1396)-AB$7))/365,0))</f>
        <v>0</v>
      </c>
      <c r="AD1396" s="4">
        <f>IF($F1396=0,($D1396-SUM($U1396:AC1396))*$E1396*(IF(AC1396&lt;1,IF(MIN(AD$7,$F1396)&gt;$C1396,MIN(AD$7,$F1396)-$C1396+1,0),MIN(AD$7,$F1396)-AC$7))/365,IF($F1396&gt;AC$7,($D1396-SUM($U1396:AC1396))*$E1396*(IF(AC1396&lt;1,IF(MIN(AD$7,$F1396)&gt;$C1396,MIN(AD$7,$F1396)-$C1396+1,0),MIN(AD$7,$F1396)-AC$7))/365,0))</f>
        <v>0</v>
      </c>
      <c r="AE1396" s="4">
        <f>IF($F1396=0,($D1396-SUM($U1396:AD1396))*$E1396*(IF(AD1396&lt;1,IF(MIN(AE$7,$F1396)&gt;$C1396,MIN(AE$7,$F1396)-$C1396+1,0),MIN(AE$7,$F1396)-AD$7))/365,IF($F1396&gt;AD$7,($D1396-SUM($U1396:AD1396))*$E1396*(IF(AD1396&lt;1,IF(MIN(AE$7,$F1396)&gt;$C1396,MIN(AE$7,$F1396)-$C1396+1,0),MIN(AE$7,$F1396)-AD$7))/365,0))</f>
        <v>0</v>
      </c>
      <c r="AF1396" s="4">
        <f>IF($F1396=0,($D1396-SUM($U1396:AE1396))*$E1396*(IF(AE1396&lt;1,IF(MIN(AF$7,$F1396)&gt;$C1396,MIN(AF$7,$F1396)-$C1396+1,0),MIN(AF$7,$F1396)-AE$7))/365,IF($F1396&gt;AE$7,($D1396-SUM($U1396:AE1396))*$E1396*(IF(AE1396&lt;1,IF(MIN(AF$7,$F1396)&gt;$C1396,MIN(AF$7,$F1396)-$C1396+1,0),MIN(AF$7,$F1396)-AE$7))/365,0))</f>
        <v>0</v>
      </c>
      <c r="AG1396" s="4">
        <f>IF($F1396=0,($D1396-SUM($U1396:AF1396))*$E1396*(IF(AF1396&lt;1,IF(MIN(AG$7,$F1396)&gt;$C1396,MIN(AG$7,$F1396)-$C1396+1,0),MIN(AG$7,$F1396)-AF$7))/365,IF($F1396&gt;AF$7,($D1396-SUM($U1396:AF1396))*$E1396*(IF(AF1396&lt;1,IF(MIN(AG$7,$F1396)&gt;$C1396,MIN(AG$7,$F1396)-$C1396+1,0),MIN(AG$7,$F1396)-AF$7))/365,0))</f>
        <v>0</v>
      </c>
      <c r="AH1396" s="4">
        <f>IF($F1396=0,($D1396-SUM($U1396:AG1396))*$E1396*(IF(AG1396&lt;1,IF(MIN(AH$7,$F1396)&gt;$C1396,MIN(AH$7,$F1396)-$C1396+1,0),MIN(AH$7,$F1396)-AG$7))/365,IF($F1396&gt;AG$7,($D1396-SUM($U1396:AG1396))*$E1396*(IF(AG1396&lt;1,IF(MIN(AH$7,$F1396)&gt;$C1396,MIN(AH$7,$F1396)-$C1396+1,0),MIN(AH$7,$F1396)-AG$7))/365,0))</f>
        <v>0</v>
      </c>
      <c r="AI1396" s="4">
        <f>IF($F1396=0,($D1396-SUM($U1396:AH1396))*$E1396*(IF(AH1396&lt;1,IF(MIN(AI$7,$F1396)&gt;$C1396,MIN(AI$7,$F1396)-$C1396+1,0),MIN(AI$7,$F1396)-AH$7))/365,IF($F1396&gt;AH$7,($D1396-SUM($U1396:AH1396))*$E1396*(IF(AH1396&lt;1,IF(MIN(AI$7,$F1396)&gt;$C1396,MIN(AI$7,$F1396)-$C1396+1,0),MIN(AI$7,$F1396)-AH$7))/365,0))</f>
        <v>0</v>
      </c>
      <c r="AJ1396" s="4">
        <f>IF($F1396=0,($D1396-SUM($U1396:AI1396))*$E1396*(IF(AI1396&lt;1,IF(MIN(AJ$7,$F1396)&gt;$C1396,MIN(AJ$7,$F1396)-$C1396+1,0),MIN(AJ$7,$F1396)-AI$7))/365,IF($F1396&gt;AI$7,($D1396-SUM($U1396:AI1396))*$E1396*(IF(AI1396&lt;1,IF(MIN(AJ$7,$F1396)&gt;$C1396,MIN(AJ$7,$F1396)-$C1396+1,0),MIN(AJ$7,$F1396)-AI$7))/365,0))</f>
        <v>0</v>
      </c>
      <c r="AK1396" s="4">
        <f>IF($F1396=0,($D1396-SUM($U1396:AJ1396))*$E1396*(IF(AJ1396&lt;1,IF(MIN(AK$7,$F1396)&gt;$C1396,MIN(AK$7,$F1396)-$C1396+1,0),MIN(AK$7,$F1396)-AJ$7))/365,IF($F1396&gt;AJ$7,($D1396-SUM($U1396:AJ1396))*$E1396*(IF(AJ1396&lt;1,IF(MIN(AK$7,$F1396)&gt;$C1396,MIN(AK$7,$F1396)-$C1396+1,0),MIN(AK$7,$F1396)-AJ$7))/365,0))</f>
        <v>0</v>
      </c>
      <c r="AL1396" s="4">
        <f>IF($F1396=0,($D1396-SUM($U1396:AK1396))*$E1396*(IF(AK1396&lt;1,IF(MIN(AL$7,$F1396)&gt;$C1396,MIN(AL$7,$F1396)-$C1396+1,0),MIN(AL$7,$F1396)-AK$7))/365,IF($F1396&gt;AK$7,($D1396-SUM($U1396:AK1396))*$E1396*(IF(AK1396&lt;1,IF(MIN(AL$7,$F1396)&gt;$C1396,MIN(AL$7,$F1396)-$C1396+1,0),MIN(AL$7,$F1396)-AK$7))/365,0))</f>
        <v>0</v>
      </c>
      <c r="AM1396" s="4">
        <f>IF($F1396=0,($D1396-SUM($U1396:AL1396))*$E1396*(IF(AL1396&lt;1,IF(MIN(AM$7,$F1396)&gt;$C1396,MIN(AM$7,$F1396)-$C1396+1,0),MIN(AM$7,$F1396)-AL$7))/365,IF($F1396&gt;AL$7,($D1396-SUM($U1396:AL1396))*$E1396*(IF(AL1396&lt;1,IF(MIN(AM$7,$F1396)&gt;$C1396,MIN(AM$7,$F1396)-$C1396+1,0),MIN(AM$7,$F1396)-AL$7))/365,0))</f>
        <v>0</v>
      </c>
      <c r="AN1396" s="4">
        <f>IF($F1396=0,($D1396-SUM($U1396:AM1396))*$E1396*(IF(AM1396&lt;1,IF(MIN(AN$7,$F1396)&gt;$C1396,MIN(AN$7,$F1396)-$C1396+1,0),MIN(AN$7,$F1396)-AM$7))/365,IF($F1396&gt;AM$7,($D1396-SUM($U1396:AM1396))*$E1396*(IF(AM1396&lt;1,IF(MIN(AN$7,$F1396)&gt;$C1396,MIN(AN$7,$F1396)-$C1396+1,0),MIN(AN$7,$F1396)-AM$7))/365,0))</f>
        <v>0</v>
      </c>
      <c r="AO1396" s="4">
        <f>IF($F1396=0,($D1396-SUM($U1396:AN1396))*$E1396*(IF(AN1396&lt;1,IF(MIN(AO$7,$F1396)&gt;$C1396,MIN(AO$7,$F1396)-$C1396+1,0),MIN(AO$7,$F1396)-AN$7))/365,IF($F1396&gt;AN$7,($D1396-SUM($U1396:AN1396))*$E1396*(IF(AN1396&lt;1,IF(MIN(AO$7,$F1396)&gt;$C1396,MIN(AO$7,$F1396)-$C1396+1,0),MIN(AO$7,$F1396)-AN$7))/365,0))</f>
        <v>0</v>
      </c>
      <c r="AP1396" s="4">
        <f>IF($F1396=0,($D1396-SUM($U1396:AO1396))*$E1396*(IF(AO1396&lt;1,IF(MIN(AP$7,$F1396)&gt;$C1396,MIN(AP$7,$F1396)-$C1396+1,0),MIN(AP$7,$F1396)-AO$7))/365,IF($F1396&gt;AO$7,($D1396-SUM($U1396:AO1396))*$E1396*(IF(AO1396&lt;1,IF(MIN(AP$7,$F1396)&gt;$C1396,MIN(AP$7,$F1396)-$C1396+1,0),MIN(AP$7,$F1396)-AO$7))/365,0))</f>
        <v>0</v>
      </c>
      <c r="AQ1396" s="4">
        <f>IF($F1396=0,($D1396-SUM($U1396:AP1396))*$E1396*(IF(AP1396&lt;1,IF(MIN(AQ$7,$F1396)&gt;$C1396,MIN(AQ$7,$F1396)-$C1396+1,0),MIN(AQ$7,$F1396)-AP$7))/365,IF($F1396&gt;AP$7,($D1396-SUM($U1396:AP1396))*$E1396*(IF(AP1396&lt;1,IF(MIN(AQ$7,$F1396)&gt;$C1396,MIN(AQ$7,$F1396)-$C1396+1,0),MIN(AQ$7,$F1396)-AP$7))/365,0))</f>
        <v>0</v>
      </c>
      <c r="AR1396" s="4">
        <f>IF($F1396=0,($D1396-SUM($U1396:AQ1396))*$E1396*(IF(AQ1396&lt;1,IF(MIN(AR$7,$F1396)&gt;$C1396,MIN(AR$7,$F1396)-$C1396+1,0),MIN(AR$7,$F1396)-AQ$7))/365,IF($F1396&gt;AQ$7,($D1396-SUM($U1396:AQ1396))*$E1396*(IF(AQ1396&lt;1,IF(MIN(AR$7,$F1396)&gt;$C1396,MIN(AR$7,$F1396)-$C1396+1,0),MIN(AR$7,$F1396)-AQ$7))/365,0))</f>
        <v>0</v>
      </c>
      <c r="AS1396" s="4">
        <f>IF($F1396=0,($D1396-SUM($U1396:AR1396))*$E1396*(IF(AR1396&lt;1,IF(MIN(AS$7,$F1396)&gt;$C1396,MIN(AS$7,$F1396)-$C1396+1,0),MIN(AS$7,$F1396)-AR$7))/365,IF($F1396&gt;AR$7,($D1396-SUM($U1396:AR1396))*$E1396*(IF(AR1396&lt;1,IF(MIN(AS$7,$F1396)&gt;$C1396,MIN(AS$7,$F1396)-$C1396+1,0),MIN(AS$7,$F1396)-AR$7))/365,0))</f>
        <v>0</v>
      </c>
    </row>
    <row r="1397" spans="1:45">
      <c r="A1397" s="15"/>
      <c r="B1397" s="17"/>
      <c r="C1397" s="16"/>
      <c r="D1397" s="15"/>
      <c r="E1397" s="11"/>
      <c r="F1397" s="16"/>
      <c r="G1397" s="15"/>
      <c r="H1397" s="14"/>
      <c r="I1397" s="5"/>
      <c r="J1397" s="13">
        <f>SUM(U1397:AS1397)</f>
        <v>0</v>
      </c>
      <c r="K1397" s="13">
        <f>IF(F1397=0,D1397-J1397,IF(F1397&lt;41730,0,D1397-J1397))</f>
        <v>0</v>
      </c>
      <c r="L1397" s="12">
        <f>IF(K1397=0,0,IF(G1397-((L$7-C1397)/365)&lt;0,0,G1397-((L$7-C1397)/365)))</f>
        <v>0</v>
      </c>
      <c r="M1397" s="4">
        <f>IF(K1397=0,0,D1397*H1397)</f>
        <v>0</v>
      </c>
      <c r="N1397" s="11">
        <f>IFERROR((1-(M1397/K1397)^(1/L1397)),0)</f>
        <v>0</v>
      </c>
      <c r="O1397" s="10">
        <f>IF(F1397&gt;41730,IF(F1397&gt;41730,(F1397-41730)/365,IF(K1397=0,0,IF(G1397-((L$7-C1397)/365)&lt;0,0,G1397-((L$7-C1397)/365)))),1)</f>
        <v>1</v>
      </c>
      <c r="P1397" s="9">
        <f>IF(K1397&lt;M1397,0,IF(L1397=0,K1397-M1397,K1397*N1397*O1397))</f>
        <v>0</v>
      </c>
      <c r="Q1397" s="19">
        <f>IF(F1397&gt;41730,D1397,0)</f>
        <v>0</v>
      </c>
      <c r="R1397" s="18">
        <f>IF(F1397&gt;41730,J1397+P1397,0)</f>
        <v>0</v>
      </c>
      <c r="S1397" s="9">
        <f>IF(F1397&gt;0,0,K1397-P1397)</f>
        <v>0</v>
      </c>
      <c r="T1397" s="5"/>
      <c r="U1397" s="4">
        <f>D1397*E1397*(IF(U$7&gt;$C1397,U$7-$C1397+1,0))/365</f>
        <v>0</v>
      </c>
      <c r="V1397" s="4">
        <f>($D1397-U1397)*$E1397*(IF(U1397&lt;1,IF(V$7&gt;$C1397,V$7-$C1397+1,0),V$7-U$7))/365</f>
        <v>0</v>
      </c>
      <c r="W1397" s="4">
        <f>IF($F1397=0,($D1397-SUM($U1397:V1397))*$E1397*(IF(V1397&lt;1,IF(MIN(W$7,$F1397)&gt;$C1397,MIN(W$7,$F1397)-$C1397+1,0),MIN(W$7,$F1397)-V$7))/365,IF($F1397&gt;V$7,($D1397-SUM($U1397:V1397))*$E1397*(IF(V1397&lt;1,IF(MIN(W$7,$F1397)&gt;$C1397,MIN(W$7,$F1397)-$C1397+1,0),MIN(W$7,$F1397)-V$7))/365,0))</f>
        <v>0</v>
      </c>
      <c r="X1397" s="4">
        <f>IF($F1397=0,($D1397-SUM($U1397:W1397))*$E1397*(IF(W1397&lt;1,IF(MIN(X$7,$F1397)&gt;$C1397,MIN(X$7,$F1397)-$C1397+1,0),MIN(X$7,$F1397)-W$7))/365,IF($F1397&gt;W$7,($D1397-SUM($U1397:W1397))*$E1397*(IF(W1397&lt;1,IF(MIN(X$7,$F1397)&gt;$C1397,MIN(X$7,$F1397)-$C1397+1,0),MIN(X$7,$F1397)-W$7))/365,0))</f>
        <v>0</v>
      </c>
      <c r="Y1397" s="4">
        <f>IF($F1397=0,($D1397-SUM($U1397:X1397))*$E1397*(IF(X1397&lt;1,IF(MIN(Y$7,$F1397)&gt;$C1397,MIN(Y$7,$F1397)-$C1397+1,0),MIN(Y$7,$F1397)-X$7))/365,IF($F1397&gt;X$7,($D1397-SUM($U1397:X1397))*$E1397*(IF(X1397&lt;1,IF(MIN(Y$7,$F1397)&gt;$C1397,MIN(Y$7,$F1397)-$C1397+1,0),MIN(Y$7,$F1397)-X$7))/365,0))</f>
        <v>0</v>
      </c>
      <c r="Z1397" s="4">
        <f>IF($F1397=0,($D1397-SUM($U1397:Y1397))*$E1397*(IF(Y1397&lt;1,IF(MIN(Z$7,$F1397)&gt;$C1397,MIN(Z$7,$F1397)-$C1397+1,0),MIN(Z$7,$F1397)-Y$7))/365,IF($F1397&gt;Y$7,($D1397-SUM($U1397:Y1397))*$E1397*(IF(Y1397&lt;1,IF(MIN(Z$7,$F1397)&gt;$C1397,MIN(Z$7,$F1397)-$C1397+1,0),MIN(Z$7,$F1397)-Y$7))/365,0))</f>
        <v>0</v>
      </c>
      <c r="AA1397" s="4">
        <f>IF($F1397=0,($D1397-SUM($U1397:Z1397))*$E1397*(IF(Z1397&lt;1,IF(MIN(AA$7,$F1397)&gt;$C1397,MIN(AA$7,$F1397)-$C1397+1,0),MIN(AA$7,$F1397)-Z$7))/365,IF($F1397&gt;Z$7,($D1397-SUM($U1397:Z1397))*$E1397*(IF(Z1397&lt;1,IF(MIN(AA$7,$F1397)&gt;$C1397,MIN(AA$7,$F1397)-$C1397+1,0),MIN(AA$7,$F1397)-Z$7))/365,0))</f>
        <v>0</v>
      </c>
      <c r="AB1397" s="4">
        <f>IF($F1397=0,($D1397-SUM($U1397:AA1397))*$E1397*(IF(AA1397&lt;1,IF(MIN(AB$7,$F1397)&gt;$C1397,MIN(AB$7,$F1397)-$C1397+1,0),MIN(AB$7,$F1397)-AA$7))/365,IF($F1397&gt;AA$7,($D1397-SUM($U1397:AA1397))*$E1397*(IF(AA1397&lt;1,IF(MIN(AB$7,$F1397)&gt;$C1397,MIN(AB$7,$F1397)-$C1397+1,0),MIN(AB$7,$F1397)-AA$7))/365,0))</f>
        <v>0</v>
      </c>
      <c r="AC1397" s="4">
        <f>IF($F1397=0,($D1397-SUM($U1397:AB1397))*$E1397*(IF(AB1397&lt;1,IF(MIN(AC$7,$F1397)&gt;$C1397,MIN(AC$7,$F1397)-$C1397+1,0),MIN(AC$7,$F1397)-AB$7))/365,IF($F1397&gt;AB$7,($D1397-SUM($U1397:AB1397))*$E1397*(IF(AB1397&lt;1,IF(MIN(AC$7,$F1397)&gt;$C1397,MIN(AC$7,$F1397)-$C1397+1,0),MIN(AC$7,$F1397)-AB$7))/365,0))</f>
        <v>0</v>
      </c>
      <c r="AD1397" s="4">
        <f>IF($F1397=0,($D1397-SUM($U1397:AC1397))*$E1397*(IF(AC1397&lt;1,IF(MIN(AD$7,$F1397)&gt;$C1397,MIN(AD$7,$F1397)-$C1397+1,0),MIN(AD$7,$F1397)-AC$7))/365,IF($F1397&gt;AC$7,($D1397-SUM($U1397:AC1397))*$E1397*(IF(AC1397&lt;1,IF(MIN(AD$7,$F1397)&gt;$C1397,MIN(AD$7,$F1397)-$C1397+1,0),MIN(AD$7,$F1397)-AC$7))/365,0))</f>
        <v>0</v>
      </c>
      <c r="AE1397" s="4">
        <f>IF($F1397=0,($D1397-SUM($U1397:AD1397))*$E1397*(IF(AD1397&lt;1,IF(MIN(AE$7,$F1397)&gt;$C1397,MIN(AE$7,$F1397)-$C1397+1,0),MIN(AE$7,$F1397)-AD$7))/365,IF($F1397&gt;AD$7,($D1397-SUM($U1397:AD1397))*$E1397*(IF(AD1397&lt;1,IF(MIN(AE$7,$F1397)&gt;$C1397,MIN(AE$7,$F1397)-$C1397+1,0),MIN(AE$7,$F1397)-AD$7))/365,0))</f>
        <v>0</v>
      </c>
      <c r="AF1397" s="4">
        <f>IF($F1397=0,($D1397-SUM($U1397:AE1397))*$E1397*(IF(AE1397&lt;1,IF(MIN(AF$7,$F1397)&gt;$C1397,MIN(AF$7,$F1397)-$C1397+1,0),MIN(AF$7,$F1397)-AE$7))/365,IF($F1397&gt;AE$7,($D1397-SUM($U1397:AE1397))*$E1397*(IF(AE1397&lt;1,IF(MIN(AF$7,$F1397)&gt;$C1397,MIN(AF$7,$F1397)-$C1397+1,0),MIN(AF$7,$F1397)-AE$7))/365,0))</f>
        <v>0</v>
      </c>
      <c r="AG1397" s="4">
        <f>IF($F1397=0,($D1397-SUM($U1397:AF1397))*$E1397*(IF(AF1397&lt;1,IF(MIN(AG$7,$F1397)&gt;$C1397,MIN(AG$7,$F1397)-$C1397+1,0),MIN(AG$7,$F1397)-AF$7))/365,IF($F1397&gt;AF$7,($D1397-SUM($U1397:AF1397))*$E1397*(IF(AF1397&lt;1,IF(MIN(AG$7,$F1397)&gt;$C1397,MIN(AG$7,$F1397)-$C1397+1,0),MIN(AG$7,$F1397)-AF$7))/365,0))</f>
        <v>0</v>
      </c>
      <c r="AH1397" s="4">
        <f>IF($F1397=0,($D1397-SUM($U1397:AG1397))*$E1397*(IF(AG1397&lt;1,IF(MIN(AH$7,$F1397)&gt;$C1397,MIN(AH$7,$F1397)-$C1397+1,0),MIN(AH$7,$F1397)-AG$7))/365,IF($F1397&gt;AG$7,($D1397-SUM($U1397:AG1397))*$E1397*(IF(AG1397&lt;1,IF(MIN(AH$7,$F1397)&gt;$C1397,MIN(AH$7,$F1397)-$C1397+1,0),MIN(AH$7,$F1397)-AG$7))/365,0))</f>
        <v>0</v>
      </c>
      <c r="AI1397" s="4">
        <f>IF($F1397=0,($D1397-SUM($U1397:AH1397))*$E1397*(IF(AH1397&lt;1,IF(MIN(AI$7,$F1397)&gt;$C1397,MIN(AI$7,$F1397)-$C1397+1,0),MIN(AI$7,$F1397)-AH$7))/365,IF($F1397&gt;AH$7,($D1397-SUM($U1397:AH1397))*$E1397*(IF(AH1397&lt;1,IF(MIN(AI$7,$F1397)&gt;$C1397,MIN(AI$7,$F1397)-$C1397+1,0),MIN(AI$7,$F1397)-AH$7))/365,0))</f>
        <v>0</v>
      </c>
      <c r="AJ1397" s="4">
        <f>IF($F1397=0,($D1397-SUM($U1397:AI1397))*$E1397*(IF(AI1397&lt;1,IF(MIN(AJ$7,$F1397)&gt;$C1397,MIN(AJ$7,$F1397)-$C1397+1,0),MIN(AJ$7,$F1397)-AI$7))/365,IF($F1397&gt;AI$7,($D1397-SUM($U1397:AI1397))*$E1397*(IF(AI1397&lt;1,IF(MIN(AJ$7,$F1397)&gt;$C1397,MIN(AJ$7,$F1397)-$C1397+1,0),MIN(AJ$7,$F1397)-AI$7))/365,0))</f>
        <v>0</v>
      </c>
      <c r="AK1397" s="4">
        <f>IF($F1397=0,($D1397-SUM($U1397:AJ1397))*$E1397*(IF(AJ1397&lt;1,IF(MIN(AK$7,$F1397)&gt;$C1397,MIN(AK$7,$F1397)-$C1397+1,0),MIN(AK$7,$F1397)-AJ$7))/365,IF($F1397&gt;AJ$7,($D1397-SUM($U1397:AJ1397))*$E1397*(IF(AJ1397&lt;1,IF(MIN(AK$7,$F1397)&gt;$C1397,MIN(AK$7,$F1397)-$C1397+1,0),MIN(AK$7,$F1397)-AJ$7))/365,0))</f>
        <v>0</v>
      </c>
      <c r="AL1397" s="4">
        <f>IF($F1397=0,($D1397-SUM($U1397:AK1397))*$E1397*(IF(AK1397&lt;1,IF(MIN(AL$7,$F1397)&gt;$C1397,MIN(AL$7,$F1397)-$C1397+1,0),MIN(AL$7,$F1397)-AK$7))/365,IF($F1397&gt;AK$7,($D1397-SUM($U1397:AK1397))*$E1397*(IF(AK1397&lt;1,IF(MIN(AL$7,$F1397)&gt;$C1397,MIN(AL$7,$F1397)-$C1397+1,0),MIN(AL$7,$F1397)-AK$7))/365,0))</f>
        <v>0</v>
      </c>
      <c r="AM1397" s="4">
        <f>IF($F1397=0,($D1397-SUM($U1397:AL1397))*$E1397*(IF(AL1397&lt;1,IF(MIN(AM$7,$F1397)&gt;$C1397,MIN(AM$7,$F1397)-$C1397+1,0),MIN(AM$7,$F1397)-AL$7))/365,IF($F1397&gt;AL$7,($D1397-SUM($U1397:AL1397))*$E1397*(IF(AL1397&lt;1,IF(MIN(AM$7,$F1397)&gt;$C1397,MIN(AM$7,$F1397)-$C1397+1,0),MIN(AM$7,$F1397)-AL$7))/365,0))</f>
        <v>0</v>
      </c>
      <c r="AN1397" s="4">
        <f>IF($F1397=0,($D1397-SUM($U1397:AM1397))*$E1397*(IF(AM1397&lt;1,IF(MIN(AN$7,$F1397)&gt;$C1397,MIN(AN$7,$F1397)-$C1397+1,0),MIN(AN$7,$F1397)-AM$7))/365,IF($F1397&gt;AM$7,($D1397-SUM($U1397:AM1397))*$E1397*(IF(AM1397&lt;1,IF(MIN(AN$7,$F1397)&gt;$C1397,MIN(AN$7,$F1397)-$C1397+1,0),MIN(AN$7,$F1397)-AM$7))/365,0))</f>
        <v>0</v>
      </c>
      <c r="AO1397" s="4">
        <f>IF($F1397=0,($D1397-SUM($U1397:AN1397))*$E1397*(IF(AN1397&lt;1,IF(MIN(AO$7,$F1397)&gt;$C1397,MIN(AO$7,$F1397)-$C1397+1,0),MIN(AO$7,$F1397)-AN$7))/365,IF($F1397&gt;AN$7,($D1397-SUM($U1397:AN1397))*$E1397*(IF(AN1397&lt;1,IF(MIN(AO$7,$F1397)&gt;$C1397,MIN(AO$7,$F1397)-$C1397+1,0),MIN(AO$7,$F1397)-AN$7))/365,0))</f>
        <v>0</v>
      </c>
      <c r="AP1397" s="4">
        <f>IF($F1397=0,($D1397-SUM($U1397:AO1397))*$E1397*(IF(AO1397&lt;1,IF(MIN(AP$7,$F1397)&gt;$C1397,MIN(AP$7,$F1397)-$C1397+1,0),MIN(AP$7,$F1397)-AO$7))/365,IF($F1397&gt;AO$7,($D1397-SUM($U1397:AO1397))*$E1397*(IF(AO1397&lt;1,IF(MIN(AP$7,$F1397)&gt;$C1397,MIN(AP$7,$F1397)-$C1397+1,0),MIN(AP$7,$F1397)-AO$7))/365,0))</f>
        <v>0</v>
      </c>
      <c r="AQ1397" s="4">
        <f>IF($F1397=0,($D1397-SUM($U1397:AP1397))*$E1397*(IF(AP1397&lt;1,IF(MIN(AQ$7,$F1397)&gt;$C1397,MIN(AQ$7,$F1397)-$C1397+1,0),MIN(AQ$7,$F1397)-AP$7))/365,IF($F1397&gt;AP$7,($D1397-SUM($U1397:AP1397))*$E1397*(IF(AP1397&lt;1,IF(MIN(AQ$7,$F1397)&gt;$C1397,MIN(AQ$7,$F1397)-$C1397+1,0),MIN(AQ$7,$F1397)-AP$7))/365,0))</f>
        <v>0</v>
      </c>
      <c r="AR1397" s="4">
        <f>IF($F1397=0,($D1397-SUM($U1397:AQ1397))*$E1397*(IF(AQ1397&lt;1,IF(MIN(AR$7,$F1397)&gt;$C1397,MIN(AR$7,$F1397)-$C1397+1,0),MIN(AR$7,$F1397)-AQ$7))/365,IF($F1397&gt;AQ$7,($D1397-SUM($U1397:AQ1397))*$E1397*(IF(AQ1397&lt;1,IF(MIN(AR$7,$F1397)&gt;$C1397,MIN(AR$7,$F1397)-$C1397+1,0),MIN(AR$7,$F1397)-AQ$7))/365,0))</f>
        <v>0</v>
      </c>
      <c r="AS1397" s="4">
        <f>IF($F1397=0,($D1397-SUM($U1397:AR1397))*$E1397*(IF(AR1397&lt;1,IF(MIN(AS$7,$F1397)&gt;$C1397,MIN(AS$7,$F1397)-$C1397+1,0),MIN(AS$7,$F1397)-AR$7))/365,IF($F1397&gt;AR$7,($D1397-SUM($U1397:AR1397))*$E1397*(IF(AR1397&lt;1,IF(MIN(AS$7,$F1397)&gt;$C1397,MIN(AS$7,$F1397)-$C1397+1,0),MIN(AS$7,$F1397)-AR$7))/365,0))</f>
        <v>0</v>
      </c>
    </row>
    <row r="1398" spans="1:45">
      <c r="A1398" s="15"/>
      <c r="B1398" s="17"/>
      <c r="C1398" s="16"/>
      <c r="D1398" s="15"/>
      <c r="E1398" s="11"/>
      <c r="F1398" s="16"/>
      <c r="G1398" s="15"/>
      <c r="H1398" s="14"/>
      <c r="I1398" s="5"/>
      <c r="J1398" s="13">
        <f>SUM(U1398:AS1398)</f>
        <v>0</v>
      </c>
      <c r="K1398" s="13">
        <f>IF(F1398=0,D1398-J1398,IF(F1398&lt;41730,0,D1398-J1398))</f>
        <v>0</v>
      </c>
      <c r="L1398" s="12">
        <f>IF(K1398=0,0,IF(G1398-((L$7-C1398)/365)&lt;0,0,G1398-((L$7-C1398)/365)))</f>
        <v>0</v>
      </c>
      <c r="M1398" s="4">
        <f>IF(K1398=0,0,D1398*H1398)</f>
        <v>0</v>
      </c>
      <c r="N1398" s="11">
        <f>IFERROR((1-(M1398/K1398)^(1/L1398)),0)</f>
        <v>0</v>
      </c>
      <c r="O1398" s="10">
        <f>IF(F1398&gt;41730,IF(F1398&gt;41730,(F1398-41730)/365,IF(K1398=0,0,IF(G1398-((L$7-C1398)/365)&lt;0,0,G1398-((L$7-C1398)/365)))),1)</f>
        <v>1</v>
      </c>
      <c r="P1398" s="9">
        <f>IF(K1398&lt;M1398,0,IF(L1398=0,K1398-M1398,K1398*N1398*O1398))</f>
        <v>0</v>
      </c>
      <c r="Q1398" s="19">
        <f>IF(F1398&gt;41730,D1398,0)</f>
        <v>0</v>
      </c>
      <c r="R1398" s="18">
        <f>IF(F1398&gt;41730,J1398+P1398,0)</f>
        <v>0</v>
      </c>
      <c r="S1398" s="9">
        <f>IF(F1398&gt;0,0,K1398-P1398)</f>
        <v>0</v>
      </c>
      <c r="T1398" s="5"/>
      <c r="U1398" s="4">
        <f>D1398*E1398*(IF(U$7&gt;$C1398,U$7-$C1398+1,0))/365</f>
        <v>0</v>
      </c>
      <c r="V1398" s="4">
        <f>($D1398-U1398)*$E1398*(IF(U1398&lt;1,IF(V$7&gt;$C1398,V$7-$C1398+1,0),V$7-U$7))/365</f>
        <v>0</v>
      </c>
      <c r="W1398" s="4">
        <f>IF($F1398=0,($D1398-SUM($U1398:V1398))*$E1398*(IF(V1398&lt;1,IF(MIN(W$7,$F1398)&gt;$C1398,MIN(W$7,$F1398)-$C1398+1,0),MIN(W$7,$F1398)-V$7))/365,IF($F1398&gt;V$7,($D1398-SUM($U1398:V1398))*$E1398*(IF(V1398&lt;1,IF(MIN(W$7,$F1398)&gt;$C1398,MIN(W$7,$F1398)-$C1398+1,0),MIN(W$7,$F1398)-V$7))/365,0))</f>
        <v>0</v>
      </c>
      <c r="X1398" s="4">
        <f>IF($F1398=0,($D1398-SUM($U1398:W1398))*$E1398*(IF(W1398&lt;1,IF(MIN(X$7,$F1398)&gt;$C1398,MIN(X$7,$F1398)-$C1398+1,0),MIN(X$7,$F1398)-W$7))/365,IF($F1398&gt;W$7,($D1398-SUM($U1398:W1398))*$E1398*(IF(W1398&lt;1,IF(MIN(X$7,$F1398)&gt;$C1398,MIN(X$7,$F1398)-$C1398+1,0),MIN(X$7,$F1398)-W$7))/365,0))</f>
        <v>0</v>
      </c>
      <c r="Y1398" s="4">
        <f>IF($F1398=0,($D1398-SUM($U1398:X1398))*$E1398*(IF(X1398&lt;1,IF(MIN(Y$7,$F1398)&gt;$C1398,MIN(Y$7,$F1398)-$C1398+1,0),MIN(Y$7,$F1398)-X$7))/365,IF($F1398&gt;X$7,($D1398-SUM($U1398:X1398))*$E1398*(IF(X1398&lt;1,IF(MIN(Y$7,$F1398)&gt;$C1398,MIN(Y$7,$F1398)-$C1398+1,0),MIN(Y$7,$F1398)-X$7))/365,0))</f>
        <v>0</v>
      </c>
      <c r="Z1398" s="4">
        <f>IF($F1398=0,($D1398-SUM($U1398:Y1398))*$E1398*(IF(Y1398&lt;1,IF(MIN(Z$7,$F1398)&gt;$C1398,MIN(Z$7,$F1398)-$C1398+1,0),MIN(Z$7,$F1398)-Y$7))/365,IF($F1398&gt;Y$7,($D1398-SUM($U1398:Y1398))*$E1398*(IF(Y1398&lt;1,IF(MIN(Z$7,$F1398)&gt;$C1398,MIN(Z$7,$F1398)-$C1398+1,0),MIN(Z$7,$F1398)-Y$7))/365,0))</f>
        <v>0</v>
      </c>
      <c r="AA1398" s="4">
        <f>IF($F1398=0,($D1398-SUM($U1398:Z1398))*$E1398*(IF(Z1398&lt;1,IF(MIN(AA$7,$F1398)&gt;$C1398,MIN(AA$7,$F1398)-$C1398+1,0),MIN(AA$7,$F1398)-Z$7))/365,IF($F1398&gt;Z$7,($D1398-SUM($U1398:Z1398))*$E1398*(IF(Z1398&lt;1,IF(MIN(AA$7,$F1398)&gt;$C1398,MIN(AA$7,$F1398)-$C1398+1,0),MIN(AA$7,$F1398)-Z$7))/365,0))</f>
        <v>0</v>
      </c>
      <c r="AB1398" s="4">
        <f>IF($F1398=0,($D1398-SUM($U1398:AA1398))*$E1398*(IF(AA1398&lt;1,IF(MIN(AB$7,$F1398)&gt;$C1398,MIN(AB$7,$F1398)-$C1398+1,0),MIN(AB$7,$F1398)-AA$7))/365,IF($F1398&gt;AA$7,($D1398-SUM($U1398:AA1398))*$E1398*(IF(AA1398&lt;1,IF(MIN(AB$7,$F1398)&gt;$C1398,MIN(AB$7,$F1398)-$C1398+1,0),MIN(AB$7,$F1398)-AA$7))/365,0))</f>
        <v>0</v>
      </c>
      <c r="AC1398" s="4">
        <f>IF($F1398=0,($D1398-SUM($U1398:AB1398))*$E1398*(IF(AB1398&lt;1,IF(MIN(AC$7,$F1398)&gt;$C1398,MIN(AC$7,$F1398)-$C1398+1,0),MIN(AC$7,$F1398)-AB$7))/365,IF($F1398&gt;AB$7,($D1398-SUM($U1398:AB1398))*$E1398*(IF(AB1398&lt;1,IF(MIN(AC$7,$F1398)&gt;$C1398,MIN(AC$7,$F1398)-$C1398+1,0),MIN(AC$7,$F1398)-AB$7))/365,0))</f>
        <v>0</v>
      </c>
      <c r="AD1398" s="4">
        <f>IF($F1398=0,($D1398-SUM($U1398:AC1398))*$E1398*(IF(AC1398&lt;1,IF(MIN(AD$7,$F1398)&gt;$C1398,MIN(AD$7,$F1398)-$C1398+1,0),MIN(AD$7,$F1398)-AC$7))/365,IF($F1398&gt;AC$7,($D1398-SUM($U1398:AC1398))*$E1398*(IF(AC1398&lt;1,IF(MIN(AD$7,$F1398)&gt;$C1398,MIN(AD$7,$F1398)-$C1398+1,0),MIN(AD$7,$F1398)-AC$7))/365,0))</f>
        <v>0</v>
      </c>
      <c r="AE1398" s="4">
        <f>IF($F1398=0,($D1398-SUM($U1398:AD1398))*$E1398*(IF(AD1398&lt;1,IF(MIN(AE$7,$F1398)&gt;$C1398,MIN(AE$7,$F1398)-$C1398+1,0),MIN(AE$7,$F1398)-AD$7))/365,IF($F1398&gt;AD$7,($D1398-SUM($U1398:AD1398))*$E1398*(IF(AD1398&lt;1,IF(MIN(AE$7,$F1398)&gt;$C1398,MIN(AE$7,$F1398)-$C1398+1,0),MIN(AE$7,$F1398)-AD$7))/365,0))</f>
        <v>0</v>
      </c>
      <c r="AF1398" s="4">
        <f>IF($F1398=0,($D1398-SUM($U1398:AE1398))*$E1398*(IF(AE1398&lt;1,IF(MIN(AF$7,$F1398)&gt;$C1398,MIN(AF$7,$F1398)-$C1398+1,0),MIN(AF$7,$F1398)-AE$7))/365,IF($F1398&gt;AE$7,($D1398-SUM($U1398:AE1398))*$E1398*(IF(AE1398&lt;1,IF(MIN(AF$7,$F1398)&gt;$C1398,MIN(AF$7,$F1398)-$C1398+1,0),MIN(AF$7,$F1398)-AE$7))/365,0))</f>
        <v>0</v>
      </c>
      <c r="AG1398" s="4">
        <f>IF($F1398=0,($D1398-SUM($U1398:AF1398))*$E1398*(IF(AF1398&lt;1,IF(MIN(AG$7,$F1398)&gt;$C1398,MIN(AG$7,$F1398)-$C1398+1,0),MIN(AG$7,$F1398)-AF$7))/365,IF($F1398&gt;AF$7,($D1398-SUM($U1398:AF1398))*$E1398*(IF(AF1398&lt;1,IF(MIN(AG$7,$F1398)&gt;$C1398,MIN(AG$7,$F1398)-$C1398+1,0),MIN(AG$7,$F1398)-AF$7))/365,0))</f>
        <v>0</v>
      </c>
      <c r="AH1398" s="4">
        <f>IF($F1398=0,($D1398-SUM($U1398:AG1398))*$E1398*(IF(AG1398&lt;1,IF(MIN(AH$7,$F1398)&gt;$C1398,MIN(AH$7,$F1398)-$C1398+1,0),MIN(AH$7,$F1398)-AG$7))/365,IF($F1398&gt;AG$7,($D1398-SUM($U1398:AG1398))*$E1398*(IF(AG1398&lt;1,IF(MIN(AH$7,$F1398)&gt;$C1398,MIN(AH$7,$F1398)-$C1398+1,0),MIN(AH$7,$F1398)-AG$7))/365,0))</f>
        <v>0</v>
      </c>
      <c r="AI1398" s="4">
        <f>IF($F1398=0,($D1398-SUM($U1398:AH1398))*$E1398*(IF(AH1398&lt;1,IF(MIN(AI$7,$F1398)&gt;$C1398,MIN(AI$7,$F1398)-$C1398+1,0),MIN(AI$7,$F1398)-AH$7))/365,IF($F1398&gt;AH$7,($D1398-SUM($U1398:AH1398))*$E1398*(IF(AH1398&lt;1,IF(MIN(AI$7,$F1398)&gt;$C1398,MIN(AI$7,$F1398)-$C1398+1,0),MIN(AI$7,$F1398)-AH$7))/365,0))</f>
        <v>0</v>
      </c>
      <c r="AJ1398" s="4">
        <f>IF($F1398=0,($D1398-SUM($U1398:AI1398))*$E1398*(IF(AI1398&lt;1,IF(MIN(AJ$7,$F1398)&gt;$C1398,MIN(AJ$7,$F1398)-$C1398+1,0),MIN(AJ$7,$F1398)-AI$7))/365,IF($F1398&gt;AI$7,($D1398-SUM($U1398:AI1398))*$E1398*(IF(AI1398&lt;1,IF(MIN(AJ$7,$F1398)&gt;$C1398,MIN(AJ$7,$F1398)-$C1398+1,0),MIN(AJ$7,$F1398)-AI$7))/365,0))</f>
        <v>0</v>
      </c>
      <c r="AK1398" s="4">
        <f>IF($F1398=0,($D1398-SUM($U1398:AJ1398))*$E1398*(IF(AJ1398&lt;1,IF(MIN(AK$7,$F1398)&gt;$C1398,MIN(AK$7,$F1398)-$C1398+1,0),MIN(AK$7,$F1398)-AJ$7))/365,IF($F1398&gt;AJ$7,($D1398-SUM($U1398:AJ1398))*$E1398*(IF(AJ1398&lt;1,IF(MIN(AK$7,$F1398)&gt;$C1398,MIN(AK$7,$F1398)-$C1398+1,0),MIN(AK$7,$F1398)-AJ$7))/365,0))</f>
        <v>0</v>
      </c>
      <c r="AL1398" s="4">
        <f>IF($F1398=0,($D1398-SUM($U1398:AK1398))*$E1398*(IF(AK1398&lt;1,IF(MIN(AL$7,$F1398)&gt;$C1398,MIN(AL$7,$F1398)-$C1398+1,0),MIN(AL$7,$F1398)-AK$7))/365,IF($F1398&gt;AK$7,($D1398-SUM($U1398:AK1398))*$E1398*(IF(AK1398&lt;1,IF(MIN(AL$7,$F1398)&gt;$C1398,MIN(AL$7,$F1398)-$C1398+1,0),MIN(AL$7,$F1398)-AK$7))/365,0))</f>
        <v>0</v>
      </c>
      <c r="AM1398" s="4">
        <f>IF($F1398=0,($D1398-SUM($U1398:AL1398))*$E1398*(IF(AL1398&lt;1,IF(MIN(AM$7,$F1398)&gt;$C1398,MIN(AM$7,$F1398)-$C1398+1,0),MIN(AM$7,$F1398)-AL$7))/365,IF($F1398&gt;AL$7,($D1398-SUM($U1398:AL1398))*$E1398*(IF(AL1398&lt;1,IF(MIN(AM$7,$F1398)&gt;$C1398,MIN(AM$7,$F1398)-$C1398+1,0),MIN(AM$7,$F1398)-AL$7))/365,0))</f>
        <v>0</v>
      </c>
      <c r="AN1398" s="4">
        <f>IF($F1398=0,($D1398-SUM($U1398:AM1398))*$E1398*(IF(AM1398&lt;1,IF(MIN(AN$7,$F1398)&gt;$C1398,MIN(AN$7,$F1398)-$C1398+1,0),MIN(AN$7,$F1398)-AM$7))/365,IF($F1398&gt;AM$7,($D1398-SUM($U1398:AM1398))*$E1398*(IF(AM1398&lt;1,IF(MIN(AN$7,$F1398)&gt;$C1398,MIN(AN$7,$F1398)-$C1398+1,0),MIN(AN$7,$F1398)-AM$7))/365,0))</f>
        <v>0</v>
      </c>
      <c r="AO1398" s="4">
        <f>IF($F1398=0,($D1398-SUM($U1398:AN1398))*$E1398*(IF(AN1398&lt;1,IF(MIN(AO$7,$F1398)&gt;$C1398,MIN(AO$7,$F1398)-$C1398+1,0),MIN(AO$7,$F1398)-AN$7))/365,IF($F1398&gt;AN$7,($D1398-SUM($U1398:AN1398))*$E1398*(IF(AN1398&lt;1,IF(MIN(AO$7,$F1398)&gt;$C1398,MIN(AO$7,$F1398)-$C1398+1,0),MIN(AO$7,$F1398)-AN$7))/365,0))</f>
        <v>0</v>
      </c>
      <c r="AP1398" s="4">
        <f>IF($F1398=0,($D1398-SUM($U1398:AO1398))*$E1398*(IF(AO1398&lt;1,IF(MIN(AP$7,$F1398)&gt;$C1398,MIN(AP$7,$F1398)-$C1398+1,0),MIN(AP$7,$F1398)-AO$7))/365,IF($F1398&gt;AO$7,($D1398-SUM($U1398:AO1398))*$E1398*(IF(AO1398&lt;1,IF(MIN(AP$7,$F1398)&gt;$C1398,MIN(AP$7,$F1398)-$C1398+1,0),MIN(AP$7,$F1398)-AO$7))/365,0))</f>
        <v>0</v>
      </c>
      <c r="AQ1398" s="4">
        <f>IF($F1398=0,($D1398-SUM($U1398:AP1398))*$E1398*(IF(AP1398&lt;1,IF(MIN(AQ$7,$F1398)&gt;$C1398,MIN(AQ$7,$F1398)-$C1398+1,0),MIN(AQ$7,$F1398)-AP$7))/365,IF($F1398&gt;AP$7,($D1398-SUM($U1398:AP1398))*$E1398*(IF(AP1398&lt;1,IF(MIN(AQ$7,$F1398)&gt;$C1398,MIN(AQ$7,$F1398)-$C1398+1,0),MIN(AQ$7,$F1398)-AP$7))/365,0))</f>
        <v>0</v>
      </c>
      <c r="AR1398" s="4">
        <f>IF($F1398=0,($D1398-SUM($U1398:AQ1398))*$E1398*(IF(AQ1398&lt;1,IF(MIN(AR$7,$F1398)&gt;$C1398,MIN(AR$7,$F1398)-$C1398+1,0),MIN(AR$7,$F1398)-AQ$7))/365,IF($F1398&gt;AQ$7,($D1398-SUM($U1398:AQ1398))*$E1398*(IF(AQ1398&lt;1,IF(MIN(AR$7,$F1398)&gt;$C1398,MIN(AR$7,$F1398)-$C1398+1,0),MIN(AR$7,$F1398)-AQ$7))/365,0))</f>
        <v>0</v>
      </c>
      <c r="AS1398" s="4">
        <f>IF($F1398=0,($D1398-SUM($U1398:AR1398))*$E1398*(IF(AR1398&lt;1,IF(MIN(AS$7,$F1398)&gt;$C1398,MIN(AS$7,$F1398)-$C1398+1,0),MIN(AS$7,$F1398)-AR$7))/365,IF($F1398&gt;AR$7,($D1398-SUM($U1398:AR1398))*$E1398*(IF(AR1398&lt;1,IF(MIN(AS$7,$F1398)&gt;$C1398,MIN(AS$7,$F1398)-$C1398+1,0),MIN(AS$7,$F1398)-AR$7))/365,0))</f>
        <v>0</v>
      </c>
    </row>
    <row r="1399" spans="1:45">
      <c r="A1399" s="15"/>
      <c r="B1399" s="17"/>
      <c r="C1399" s="16"/>
      <c r="D1399" s="15"/>
      <c r="E1399" s="11"/>
      <c r="F1399" s="16"/>
      <c r="G1399" s="15"/>
      <c r="H1399" s="14"/>
      <c r="I1399" s="5"/>
      <c r="J1399" s="13">
        <f>SUM(U1399:AS1399)</f>
        <v>0</v>
      </c>
      <c r="K1399" s="13">
        <f>IF(F1399=0,D1399-J1399,IF(F1399&lt;41730,0,D1399-J1399))</f>
        <v>0</v>
      </c>
      <c r="L1399" s="12">
        <f>IF(K1399=0,0,IF(G1399-((L$7-C1399)/365)&lt;0,0,G1399-((L$7-C1399)/365)))</f>
        <v>0</v>
      </c>
      <c r="M1399" s="4">
        <f>IF(K1399=0,0,D1399*H1399)</f>
        <v>0</v>
      </c>
      <c r="N1399" s="11">
        <f>IFERROR((1-(M1399/K1399)^(1/L1399)),0)</f>
        <v>0</v>
      </c>
      <c r="O1399" s="10">
        <f>IF(F1399&gt;41730,IF(F1399&gt;41730,(F1399-41730)/365,IF(K1399=0,0,IF(G1399-((L$7-C1399)/365)&lt;0,0,G1399-((L$7-C1399)/365)))),1)</f>
        <v>1</v>
      </c>
      <c r="P1399" s="9">
        <f>IF(K1399&lt;M1399,0,IF(L1399=0,K1399-M1399,K1399*N1399*O1399))</f>
        <v>0</v>
      </c>
      <c r="Q1399" s="19">
        <f>IF(F1399&gt;41730,D1399,0)</f>
        <v>0</v>
      </c>
      <c r="R1399" s="18">
        <f>IF(F1399&gt;41730,J1399+P1399,0)</f>
        <v>0</v>
      </c>
      <c r="S1399" s="9">
        <f>IF(F1399&gt;0,0,K1399-P1399)</f>
        <v>0</v>
      </c>
      <c r="T1399" s="5"/>
      <c r="U1399" s="4">
        <f>D1399*E1399*(IF(U$7&gt;$C1399,U$7-$C1399+1,0))/365</f>
        <v>0</v>
      </c>
      <c r="V1399" s="4">
        <f>($D1399-U1399)*$E1399*(IF(U1399&lt;1,IF(V$7&gt;$C1399,V$7-$C1399+1,0),V$7-U$7))/365</f>
        <v>0</v>
      </c>
      <c r="W1399" s="4">
        <f>IF($F1399=0,($D1399-SUM($U1399:V1399))*$E1399*(IF(V1399&lt;1,IF(MIN(W$7,$F1399)&gt;$C1399,MIN(W$7,$F1399)-$C1399+1,0),MIN(W$7,$F1399)-V$7))/365,IF($F1399&gt;V$7,($D1399-SUM($U1399:V1399))*$E1399*(IF(V1399&lt;1,IF(MIN(W$7,$F1399)&gt;$C1399,MIN(W$7,$F1399)-$C1399+1,0),MIN(W$7,$F1399)-V$7))/365,0))</f>
        <v>0</v>
      </c>
      <c r="X1399" s="4">
        <f>IF($F1399=0,($D1399-SUM($U1399:W1399))*$E1399*(IF(W1399&lt;1,IF(MIN(X$7,$F1399)&gt;$C1399,MIN(X$7,$F1399)-$C1399+1,0),MIN(X$7,$F1399)-W$7))/365,IF($F1399&gt;W$7,($D1399-SUM($U1399:W1399))*$E1399*(IF(W1399&lt;1,IF(MIN(X$7,$F1399)&gt;$C1399,MIN(X$7,$F1399)-$C1399+1,0),MIN(X$7,$F1399)-W$7))/365,0))</f>
        <v>0</v>
      </c>
      <c r="Y1399" s="4">
        <f>IF($F1399=0,($D1399-SUM($U1399:X1399))*$E1399*(IF(X1399&lt;1,IF(MIN(Y$7,$F1399)&gt;$C1399,MIN(Y$7,$F1399)-$C1399+1,0),MIN(Y$7,$F1399)-X$7))/365,IF($F1399&gt;X$7,($D1399-SUM($U1399:X1399))*$E1399*(IF(X1399&lt;1,IF(MIN(Y$7,$F1399)&gt;$C1399,MIN(Y$7,$F1399)-$C1399+1,0),MIN(Y$7,$F1399)-X$7))/365,0))</f>
        <v>0</v>
      </c>
      <c r="Z1399" s="4">
        <f>IF($F1399=0,($D1399-SUM($U1399:Y1399))*$E1399*(IF(Y1399&lt;1,IF(MIN(Z$7,$F1399)&gt;$C1399,MIN(Z$7,$F1399)-$C1399+1,0),MIN(Z$7,$F1399)-Y$7))/365,IF($F1399&gt;Y$7,($D1399-SUM($U1399:Y1399))*$E1399*(IF(Y1399&lt;1,IF(MIN(Z$7,$F1399)&gt;$C1399,MIN(Z$7,$F1399)-$C1399+1,0),MIN(Z$7,$F1399)-Y$7))/365,0))</f>
        <v>0</v>
      </c>
      <c r="AA1399" s="4">
        <f>IF($F1399=0,($D1399-SUM($U1399:Z1399))*$E1399*(IF(Z1399&lt;1,IF(MIN(AA$7,$F1399)&gt;$C1399,MIN(AA$7,$F1399)-$C1399+1,0),MIN(AA$7,$F1399)-Z$7))/365,IF($F1399&gt;Z$7,($D1399-SUM($U1399:Z1399))*$E1399*(IF(Z1399&lt;1,IF(MIN(AA$7,$F1399)&gt;$C1399,MIN(AA$7,$F1399)-$C1399+1,0),MIN(AA$7,$F1399)-Z$7))/365,0))</f>
        <v>0</v>
      </c>
      <c r="AB1399" s="4">
        <f>IF($F1399=0,($D1399-SUM($U1399:AA1399))*$E1399*(IF(AA1399&lt;1,IF(MIN(AB$7,$F1399)&gt;$C1399,MIN(AB$7,$F1399)-$C1399+1,0),MIN(AB$7,$F1399)-AA$7))/365,IF($F1399&gt;AA$7,($D1399-SUM($U1399:AA1399))*$E1399*(IF(AA1399&lt;1,IF(MIN(AB$7,$F1399)&gt;$C1399,MIN(AB$7,$F1399)-$C1399+1,0),MIN(AB$7,$F1399)-AA$7))/365,0))</f>
        <v>0</v>
      </c>
      <c r="AC1399" s="4">
        <f>IF($F1399=0,($D1399-SUM($U1399:AB1399))*$E1399*(IF(AB1399&lt;1,IF(MIN(AC$7,$F1399)&gt;$C1399,MIN(AC$7,$F1399)-$C1399+1,0),MIN(AC$7,$F1399)-AB$7))/365,IF($F1399&gt;AB$7,($D1399-SUM($U1399:AB1399))*$E1399*(IF(AB1399&lt;1,IF(MIN(AC$7,$F1399)&gt;$C1399,MIN(AC$7,$F1399)-$C1399+1,0),MIN(AC$7,$F1399)-AB$7))/365,0))</f>
        <v>0</v>
      </c>
      <c r="AD1399" s="4">
        <f>IF($F1399=0,($D1399-SUM($U1399:AC1399))*$E1399*(IF(AC1399&lt;1,IF(MIN(AD$7,$F1399)&gt;$C1399,MIN(AD$7,$F1399)-$C1399+1,0),MIN(AD$7,$F1399)-AC$7))/365,IF($F1399&gt;AC$7,($D1399-SUM($U1399:AC1399))*$E1399*(IF(AC1399&lt;1,IF(MIN(AD$7,$F1399)&gt;$C1399,MIN(AD$7,$F1399)-$C1399+1,0),MIN(AD$7,$F1399)-AC$7))/365,0))</f>
        <v>0</v>
      </c>
      <c r="AE1399" s="4">
        <f>IF($F1399=0,($D1399-SUM($U1399:AD1399))*$E1399*(IF(AD1399&lt;1,IF(MIN(AE$7,$F1399)&gt;$C1399,MIN(AE$7,$F1399)-$C1399+1,0),MIN(AE$7,$F1399)-AD$7))/365,IF($F1399&gt;AD$7,($D1399-SUM($U1399:AD1399))*$E1399*(IF(AD1399&lt;1,IF(MIN(AE$7,$F1399)&gt;$C1399,MIN(AE$7,$F1399)-$C1399+1,0),MIN(AE$7,$F1399)-AD$7))/365,0))</f>
        <v>0</v>
      </c>
      <c r="AF1399" s="4">
        <f>IF($F1399=0,($D1399-SUM($U1399:AE1399))*$E1399*(IF(AE1399&lt;1,IF(MIN(AF$7,$F1399)&gt;$C1399,MIN(AF$7,$F1399)-$C1399+1,0),MIN(AF$7,$F1399)-AE$7))/365,IF($F1399&gt;AE$7,($D1399-SUM($U1399:AE1399))*$E1399*(IF(AE1399&lt;1,IF(MIN(AF$7,$F1399)&gt;$C1399,MIN(AF$7,$F1399)-$C1399+1,0),MIN(AF$7,$F1399)-AE$7))/365,0))</f>
        <v>0</v>
      </c>
      <c r="AG1399" s="4">
        <f>IF($F1399=0,($D1399-SUM($U1399:AF1399))*$E1399*(IF(AF1399&lt;1,IF(MIN(AG$7,$F1399)&gt;$C1399,MIN(AG$7,$F1399)-$C1399+1,0),MIN(AG$7,$F1399)-AF$7))/365,IF($F1399&gt;AF$7,($D1399-SUM($U1399:AF1399))*$E1399*(IF(AF1399&lt;1,IF(MIN(AG$7,$F1399)&gt;$C1399,MIN(AG$7,$F1399)-$C1399+1,0),MIN(AG$7,$F1399)-AF$7))/365,0))</f>
        <v>0</v>
      </c>
      <c r="AH1399" s="4">
        <f>IF($F1399=0,($D1399-SUM($U1399:AG1399))*$E1399*(IF(AG1399&lt;1,IF(MIN(AH$7,$F1399)&gt;$C1399,MIN(AH$7,$F1399)-$C1399+1,0),MIN(AH$7,$F1399)-AG$7))/365,IF($F1399&gt;AG$7,($D1399-SUM($U1399:AG1399))*$E1399*(IF(AG1399&lt;1,IF(MIN(AH$7,$F1399)&gt;$C1399,MIN(AH$7,$F1399)-$C1399+1,0),MIN(AH$7,$F1399)-AG$7))/365,0))</f>
        <v>0</v>
      </c>
      <c r="AI1399" s="4">
        <f>IF($F1399=0,($D1399-SUM($U1399:AH1399))*$E1399*(IF(AH1399&lt;1,IF(MIN(AI$7,$F1399)&gt;$C1399,MIN(AI$7,$F1399)-$C1399+1,0),MIN(AI$7,$F1399)-AH$7))/365,IF($F1399&gt;AH$7,($D1399-SUM($U1399:AH1399))*$E1399*(IF(AH1399&lt;1,IF(MIN(AI$7,$F1399)&gt;$C1399,MIN(AI$7,$F1399)-$C1399+1,0),MIN(AI$7,$F1399)-AH$7))/365,0))</f>
        <v>0</v>
      </c>
      <c r="AJ1399" s="4">
        <f>IF($F1399=0,($D1399-SUM($U1399:AI1399))*$E1399*(IF(AI1399&lt;1,IF(MIN(AJ$7,$F1399)&gt;$C1399,MIN(AJ$7,$F1399)-$C1399+1,0),MIN(AJ$7,$F1399)-AI$7))/365,IF($F1399&gt;AI$7,($D1399-SUM($U1399:AI1399))*$E1399*(IF(AI1399&lt;1,IF(MIN(AJ$7,$F1399)&gt;$C1399,MIN(AJ$7,$F1399)-$C1399+1,0),MIN(AJ$7,$F1399)-AI$7))/365,0))</f>
        <v>0</v>
      </c>
      <c r="AK1399" s="4">
        <f>IF($F1399=0,($D1399-SUM($U1399:AJ1399))*$E1399*(IF(AJ1399&lt;1,IF(MIN(AK$7,$F1399)&gt;$C1399,MIN(AK$7,$F1399)-$C1399+1,0),MIN(AK$7,$F1399)-AJ$7))/365,IF($F1399&gt;AJ$7,($D1399-SUM($U1399:AJ1399))*$E1399*(IF(AJ1399&lt;1,IF(MIN(AK$7,$F1399)&gt;$C1399,MIN(AK$7,$F1399)-$C1399+1,0),MIN(AK$7,$F1399)-AJ$7))/365,0))</f>
        <v>0</v>
      </c>
      <c r="AL1399" s="4">
        <f>IF($F1399=0,($D1399-SUM($U1399:AK1399))*$E1399*(IF(AK1399&lt;1,IF(MIN(AL$7,$F1399)&gt;$C1399,MIN(AL$7,$F1399)-$C1399+1,0),MIN(AL$7,$F1399)-AK$7))/365,IF($F1399&gt;AK$7,($D1399-SUM($U1399:AK1399))*$E1399*(IF(AK1399&lt;1,IF(MIN(AL$7,$F1399)&gt;$C1399,MIN(AL$7,$F1399)-$C1399+1,0),MIN(AL$7,$F1399)-AK$7))/365,0))</f>
        <v>0</v>
      </c>
      <c r="AM1399" s="4">
        <f>IF($F1399=0,($D1399-SUM($U1399:AL1399))*$E1399*(IF(AL1399&lt;1,IF(MIN(AM$7,$F1399)&gt;$C1399,MIN(AM$7,$F1399)-$C1399+1,0),MIN(AM$7,$F1399)-AL$7))/365,IF($F1399&gt;AL$7,($D1399-SUM($U1399:AL1399))*$E1399*(IF(AL1399&lt;1,IF(MIN(AM$7,$F1399)&gt;$C1399,MIN(AM$7,$F1399)-$C1399+1,0),MIN(AM$7,$F1399)-AL$7))/365,0))</f>
        <v>0</v>
      </c>
      <c r="AN1399" s="4">
        <f>IF($F1399=0,($D1399-SUM($U1399:AM1399))*$E1399*(IF(AM1399&lt;1,IF(MIN(AN$7,$F1399)&gt;$C1399,MIN(AN$7,$F1399)-$C1399+1,0),MIN(AN$7,$F1399)-AM$7))/365,IF($F1399&gt;AM$7,($D1399-SUM($U1399:AM1399))*$E1399*(IF(AM1399&lt;1,IF(MIN(AN$7,$F1399)&gt;$C1399,MIN(AN$7,$F1399)-$C1399+1,0),MIN(AN$7,$F1399)-AM$7))/365,0))</f>
        <v>0</v>
      </c>
      <c r="AO1399" s="4">
        <f>IF($F1399=0,($D1399-SUM($U1399:AN1399))*$E1399*(IF(AN1399&lt;1,IF(MIN(AO$7,$F1399)&gt;$C1399,MIN(AO$7,$F1399)-$C1399+1,0),MIN(AO$7,$F1399)-AN$7))/365,IF($F1399&gt;AN$7,($D1399-SUM($U1399:AN1399))*$E1399*(IF(AN1399&lt;1,IF(MIN(AO$7,$F1399)&gt;$C1399,MIN(AO$7,$F1399)-$C1399+1,0),MIN(AO$7,$F1399)-AN$7))/365,0))</f>
        <v>0</v>
      </c>
      <c r="AP1399" s="4">
        <f>IF($F1399=0,($D1399-SUM($U1399:AO1399))*$E1399*(IF(AO1399&lt;1,IF(MIN(AP$7,$F1399)&gt;$C1399,MIN(AP$7,$F1399)-$C1399+1,0),MIN(AP$7,$F1399)-AO$7))/365,IF($F1399&gt;AO$7,($D1399-SUM($U1399:AO1399))*$E1399*(IF(AO1399&lt;1,IF(MIN(AP$7,$F1399)&gt;$C1399,MIN(AP$7,$F1399)-$C1399+1,0),MIN(AP$7,$F1399)-AO$7))/365,0))</f>
        <v>0</v>
      </c>
      <c r="AQ1399" s="4">
        <f>IF($F1399=0,($D1399-SUM($U1399:AP1399))*$E1399*(IF(AP1399&lt;1,IF(MIN(AQ$7,$F1399)&gt;$C1399,MIN(AQ$7,$F1399)-$C1399+1,0),MIN(AQ$7,$F1399)-AP$7))/365,IF($F1399&gt;AP$7,($D1399-SUM($U1399:AP1399))*$E1399*(IF(AP1399&lt;1,IF(MIN(AQ$7,$F1399)&gt;$C1399,MIN(AQ$7,$F1399)-$C1399+1,0),MIN(AQ$7,$F1399)-AP$7))/365,0))</f>
        <v>0</v>
      </c>
      <c r="AR1399" s="4">
        <f>IF($F1399=0,($D1399-SUM($U1399:AQ1399))*$E1399*(IF(AQ1399&lt;1,IF(MIN(AR$7,$F1399)&gt;$C1399,MIN(AR$7,$F1399)-$C1399+1,0),MIN(AR$7,$F1399)-AQ$7))/365,IF($F1399&gt;AQ$7,($D1399-SUM($U1399:AQ1399))*$E1399*(IF(AQ1399&lt;1,IF(MIN(AR$7,$F1399)&gt;$C1399,MIN(AR$7,$F1399)-$C1399+1,0),MIN(AR$7,$F1399)-AQ$7))/365,0))</f>
        <v>0</v>
      </c>
      <c r="AS1399" s="4">
        <f>IF($F1399=0,($D1399-SUM($U1399:AR1399))*$E1399*(IF(AR1399&lt;1,IF(MIN(AS$7,$F1399)&gt;$C1399,MIN(AS$7,$F1399)-$C1399+1,0),MIN(AS$7,$F1399)-AR$7))/365,IF($F1399&gt;AR$7,($D1399-SUM($U1399:AR1399))*$E1399*(IF(AR1399&lt;1,IF(MIN(AS$7,$F1399)&gt;$C1399,MIN(AS$7,$F1399)-$C1399+1,0),MIN(AS$7,$F1399)-AR$7))/365,0))</f>
        <v>0</v>
      </c>
    </row>
    <row r="1400" spans="1:45">
      <c r="A1400" s="15"/>
      <c r="B1400" s="17"/>
      <c r="C1400" s="16"/>
      <c r="D1400" s="15"/>
      <c r="E1400" s="11"/>
      <c r="F1400" s="16"/>
      <c r="G1400" s="15"/>
      <c r="H1400" s="14"/>
      <c r="I1400" s="5"/>
      <c r="J1400" s="13">
        <f>SUM(U1400:AS1400)</f>
        <v>0</v>
      </c>
      <c r="K1400" s="13">
        <f>IF(F1400=0,D1400-J1400,IF(F1400&lt;41730,0,D1400-J1400))</f>
        <v>0</v>
      </c>
      <c r="L1400" s="12">
        <f>IF(K1400=0,0,IF(G1400-((L$7-C1400)/365)&lt;0,0,G1400-((L$7-C1400)/365)))</f>
        <v>0</v>
      </c>
      <c r="M1400" s="4">
        <f>IF(K1400=0,0,D1400*H1400)</f>
        <v>0</v>
      </c>
      <c r="N1400" s="11">
        <f>IFERROR((1-(M1400/K1400)^(1/L1400)),0)</f>
        <v>0</v>
      </c>
      <c r="O1400" s="10">
        <f>IF(F1400&gt;41730,IF(F1400&gt;41730,(F1400-41730)/365,IF(K1400=0,0,IF(G1400-((L$7-C1400)/365)&lt;0,0,G1400-((L$7-C1400)/365)))),1)</f>
        <v>1</v>
      </c>
      <c r="P1400" s="9">
        <f>IF(K1400&lt;M1400,0,IF(L1400=0,K1400-M1400,K1400*N1400*O1400))</f>
        <v>0</v>
      </c>
      <c r="Q1400" s="19">
        <f>IF(F1400&gt;41730,D1400,0)</f>
        <v>0</v>
      </c>
      <c r="R1400" s="18">
        <f>IF(F1400&gt;41730,J1400+P1400,0)</f>
        <v>0</v>
      </c>
      <c r="S1400" s="9">
        <f>IF(F1400&gt;0,0,K1400-P1400)</f>
        <v>0</v>
      </c>
      <c r="T1400" s="5"/>
      <c r="U1400" s="4">
        <f>D1400*E1400*(IF(U$7&gt;$C1400,U$7-$C1400+1,0))/365</f>
        <v>0</v>
      </c>
      <c r="V1400" s="4">
        <f>($D1400-U1400)*$E1400*(IF(U1400&lt;1,IF(V$7&gt;$C1400,V$7-$C1400+1,0),V$7-U$7))/365</f>
        <v>0</v>
      </c>
      <c r="W1400" s="4">
        <f>IF($F1400=0,($D1400-SUM($U1400:V1400))*$E1400*(IF(V1400&lt;1,IF(MIN(W$7,$F1400)&gt;$C1400,MIN(W$7,$F1400)-$C1400+1,0),MIN(W$7,$F1400)-V$7))/365,IF($F1400&gt;V$7,($D1400-SUM($U1400:V1400))*$E1400*(IF(V1400&lt;1,IF(MIN(W$7,$F1400)&gt;$C1400,MIN(W$7,$F1400)-$C1400+1,0),MIN(W$7,$F1400)-V$7))/365,0))</f>
        <v>0</v>
      </c>
      <c r="X1400" s="4">
        <f>IF($F1400=0,($D1400-SUM($U1400:W1400))*$E1400*(IF(W1400&lt;1,IF(MIN(X$7,$F1400)&gt;$C1400,MIN(X$7,$F1400)-$C1400+1,0),MIN(X$7,$F1400)-W$7))/365,IF($F1400&gt;W$7,($D1400-SUM($U1400:W1400))*$E1400*(IF(W1400&lt;1,IF(MIN(X$7,$F1400)&gt;$C1400,MIN(X$7,$F1400)-$C1400+1,0),MIN(X$7,$F1400)-W$7))/365,0))</f>
        <v>0</v>
      </c>
      <c r="Y1400" s="4">
        <f>IF($F1400=0,($D1400-SUM($U1400:X1400))*$E1400*(IF(X1400&lt;1,IF(MIN(Y$7,$F1400)&gt;$C1400,MIN(Y$7,$F1400)-$C1400+1,0),MIN(Y$7,$F1400)-X$7))/365,IF($F1400&gt;X$7,($D1400-SUM($U1400:X1400))*$E1400*(IF(X1400&lt;1,IF(MIN(Y$7,$F1400)&gt;$C1400,MIN(Y$7,$F1400)-$C1400+1,0),MIN(Y$7,$F1400)-X$7))/365,0))</f>
        <v>0</v>
      </c>
      <c r="Z1400" s="4">
        <f>IF($F1400=0,($D1400-SUM($U1400:Y1400))*$E1400*(IF(Y1400&lt;1,IF(MIN(Z$7,$F1400)&gt;$C1400,MIN(Z$7,$F1400)-$C1400+1,0),MIN(Z$7,$F1400)-Y$7))/365,IF($F1400&gt;Y$7,($D1400-SUM($U1400:Y1400))*$E1400*(IF(Y1400&lt;1,IF(MIN(Z$7,$F1400)&gt;$C1400,MIN(Z$7,$F1400)-$C1400+1,0),MIN(Z$7,$F1400)-Y$7))/365,0))</f>
        <v>0</v>
      </c>
      <c r="AA1400" s="4">
        <f>IF($F1400=0,($D1400-SUM($U1400:Z1400))*$E1400*(IF(Z1400&lt;1,IF(MIN(AA$7,$F1400)&gt;$C1400,MIN(AA$7,$F1400)-$C1400+1,0),MIN(AA$7,$F1400)-Z$7))/365,IF($F1400&gt;Z$7,($D1400-SUM($U1400:Z1400))*$E1400*(IF(Z1400&lt;1,IF(MIN(AA$7,$F1400)&gt;$C1400,MIN(AA$7,$F1400)-$C1400+1,0),MIN(AA$7,$F1400)-Z$7))/365,0))</f>
        <v>0</v>
      </c>
      <c r="AB1400" s="4">
        <f>IF($F1400=0,($D1400-SUM($U1400:AA1400))*$E1400*(IF(AA1400&lt;1,IF(MIN(AB$7,$F1400)&gt;$C1400,MIN(AB$7,$F1400)-$C1400+1,0),MIN(AB$7,$F1400)-AA$7))/365,IF($F1400&gt;AA$7,($D1400-SUM($U1400:AA1400))*$E1400*(IF(AA1400&lt;1,IF(MIN(AB$7,$F1400)&gt;$C1400,MIN(AB$7,$F1400)-$C1400+1,0),MIN(AB$7,$F1400)-AA$7))/365,0))</f>
        <v>0</v>
      </c>
      <c r="AC1400" s="4">
        <f>IF($F1400=0,($D1400-SUM($U1400:AB1400))*$E1400*(IF(AB1400&lt;1,IF(MIN(AC$7,$F1400)&gt;$C1400,MIN(AC$7,$F1400)-$C1400+1,0),MIN(AC$7,$F1400)-AB$7))/365,IF($F1400&gt;AB$7,($D1400-SUM($U1400:AB1400))*$E1400*(IF(AB1400&lt;1,IF(MIN(AC$7,$F1400)&gt;$C1400,MIN(AC$7,$F1400)-$C1400+1,0),MIN(AC$7,$F1400)-AB$7))/365,0))</f>
        <v>0</v>
      </c>
      <c r="AD1400" s="4">
        <f>IF($F1400=0,($D1400-SUM($U1400:AC1400))*$E1400*(IF(AC1400&lt;1,IF(MIN(AD$7,$F1400)&gt;$C1400,MIN(AD$7,$F1400)-$C1400+1,0),MIN(AD$7,$F1400)-AC$7))/365,IF($F1400&gt;AC$7,($D1400-SUM($U1400:AC1400))*$E1400*(IF(AC1400&lt;1,IF(MIN(AD$7,$F1400)&gt;$C1400,MIN(AD$7,$F1400)-$C1400+1,0),MIN(AD$7,$F1400)-AC$7))/365,0))</f>
        <v>0</v>
      </c>
      <c r="AE1400" s="4">
        <f>IF($F1400=0,($D1400-SUM($U1400:AD1400))*$E1400*(IF(AD1400&lt;1,IF(MIN(AE$7,$F1400)&gt;$C1400,MIN(AE$7,$F1400)-$C1400+1,0),MIN(AE$7,$F1400)-AD$7))/365,IF($F1400&gt;AD$7,($D1400-SUM($U1400:AD1400))*$E1400*(IF(AD1400&lt;1,IF(MIN(AE$7,$F1400)&gt;$C1400,MIN(AE$7,$F1400)-$C1400+1,0),MIN(AE$7,$F1400)-AD$7))/365,0))</f>
        <v>0</v>
      </c>
      <c r="AF1400" s="4">
        <f>IF($F1400=0,($D1400-SUM($U1400:AE1400))*$E1400*(IF(AE1400&lt;1,IF(MIN(AF$7,$F1400)&gt;$C1400,MIN(AF$7,$F1400)-$C1400+1,0),MIN(AF$7,$F1400)-AE$7))/365,IF($F1400&gt;AE$7,($D1400-SUM($U1400:AE1400))*$E1400*(IF(AE1400&lt;1,IF(MIN(AF$7,$F1400)&gt;$C1400,MIN(AF$7,$F1400)-$C1400+1,0),MIN(AF$7,$F1400)-AE$7))/365,0))</f>
        <v>0</v>
      </c>
      <c r="AG1400" s="4">
        <f>IF($F1400=0,($D1400-SUM($U1400:AF1400))*$E1400*(IF(AF1400&lt;1,IF(MIN(AG$7,$F1400)&gt;$C1400,MIN(AG$7,$F1400)-$C1400+1,0),MIN(AG$7,$F1400)-AF$7))/365,IF($F1400&gt;AF$7,($D1400-SUM($U1400:AF1400))*$E1400*(IF(AF1400&lt;1,IF(MIN(AG$7,$F1400)&gt;$C1400,MIN(AG$7,$F1400)-$C1400+1,0),MIN(AG$7,$F1400)-AF$7))/365,0))</f>
        <v>0</v>
      </c>
      <c r="AH1400" s="4">
        <f>IF($F1400=0,($D1400-SUM($U1400:AG1400))*$E1400*(IF(AG1400&lt;1,IF(MIN(AH$7,$F1400)&gt;$C1400,MIN(AH$7,$F1400)-$C1400+1,0),MIN(AH$7,$F1400)-AG$7))/365,IF($F1400&gt;AG$7,($D1400-SUM($U1400:AG1400))*$E1400*(IF(AG1400&lt;1,IF(MIN(AH$7,$F1400)&gt;$C1400,MIN(AH$7,$F1400)-$C1400+1,0),MIN(AH$7,$F1400)-AG$7))/365,0))</f>
        <v>0</v>
      </c>
      <c r="AI1400" s="4">
        <f>IF($F1400=0,($D1400-SUM($U1400:AH1400))*$E1400*(IF(AH1400&lt;1,IF(MIN(AI$7,$F1400)&gt;$C1400,MIN(AI$7,$F1400)-$C1400+1,0),MIN(AI$7,$F1400)-AH$7))/365,IF($F1400&gt;AH$7,($D1400-SUM($U1400:AH1400))*$E1400*(IF(AH1400&lt;1,IF(MIN(AI$7,$F1400)&gt;$C1400,MIN(AI$7,$F1400)-$C1400+1,0),MIN(AI$7,$F1400)-AH$7))/365,0))</f>
        <v>0</v>
      </c>
      <c r="AJ1400" s="4">
        <f>IF($F1400=0,($D1400-SUM($U1400:AI1400))*$E1400*(IF(AI1400&lt;1,IF(MIN(AJ$7,$F1400)&gt;$C1400,MIN(AJ$7,$F1400)-$C1400+1,0),MIN(AJ$7,$F1400)-AI$7))/365,IF($F1400&gt;AI$7,($D1400-SUM($U1400:AI1400))*$E1400*(IF(AI1400&lt;1,IF(MIN(AJ$7,$F1400)&gt;$C1400,MIN(AJ$7,$F1400)-$C1400+1,0),MIN(AJ$7,$F1400)-AI$7))/365,0))</f>
        <v>0</v>
      </c>
      <c r="AK1400" s="4">
        <f>IF($F1400=0,($D1400-SUM($U1400:AJ1400))*$E1400*(IF(AJ1400&lt;1,IF(MIN(AK$7,$F1400)&gt;$C1400,MIN(AK$7,$F1400)-$C1400+1,0),MIN(AK$7,$F1400)-AJ$7))/365,IF($F1400&gt;AJ$7,($D1400-SUM($U1400:AJ1400))*$E1400*(IF(AJ1400&lt;1,IF(MIN(AK$7,$F1400)&gt;$C1400,MIN(AK$7,$F1400)-$C1400+1,0),MIN(AK$7,$F1400)-AJ$7))/365,0))</f>
        <v>0</v>
      </c>
      <c r="AL1400" s="4">
        <f>IF($F1400=0,($D1400-SUM($U1400:AK1400))*$E1400*(IF(AK1400&lt;1,IF(MIN(AL$7,$F1400)&gt;$C1400,MIN(AL$7,$F1400)-$C1400+1,0),MIN(AL$7,$F1400)-AK$7))/365,IF($F1400&gt;AK$7,($D1400-SUM($U1400:AK1400))*$E1400*(IF(AK1400&lt;1,IF(MIN(AL$7,$F1400)&gt;$C1400,MIN(AL$7,$F1400)-$C1400+1,0),MIN(AL$7,$F1400)-AK$7))/365,0))</f>
        <v>0</v>
      </c>
      <c r="AM1400" s="4">
        <f>IF($F1400=0,($D1400-SUM($U1400:AL1400))*$E1400*(IF(AL1400&lt;1,IF(MIN(AM$7,$F1400)&gt;$C1400,MIN(AM$7,$F1400)-$C1400+1,0),MIN(AM$7,$F1400)-AL$7))/365,IF($F1400&gt;AL$7,($D1400-SUM($U1400:AL1400))*$E1400*(IF(AL1400&lt;1,IF(MIN(AM$7,$F1400)&gt;$C1400,MIN(AM$7,$F1400)-$C1400+1,0),MIN(AM$7,$F1400)-AL$7))/365,0))</f>
        <v>0</v>
      </c>
      <c r="AN1400" s="4">
        <f>IF($F1400=0,($D1400-SUM($U1400:AM1400))*$E1400*(IF(AM1400&lt;1,IF(MIN(AN$7,$F1400)&gt;$C1400,MIN(AN$7,$F1400)-$C1400+1,0),MIN(AN$7,$F1400)-AM$7))/365,IF($F1400&gt;AM$7,($D1400-SUM($U1400:AM1400))*$E1400*(IF(AM1400&lt;1,IF(MIN(AN$7,$F1400)&gt;$C1400,MIN(AN$7,$F1400)-$C1400+1,0),MIN(AN$7,$F1400)-AM$7))/365,0))</f>
        <v>0</v>
      </c>
      <c r="AO1400" s="4">
        <f>IF($F1400=0,($D1400-SUM($U1400:AN1400))*$E1400*(IF(AN1400&lt;1,IF(MIN(AO$7,$F1400)&gt;$C1400,MIN(AO$7,$F1400)-$C1400+1,0),MIN(AO$7,$F1400)-AN$7))/365,IF($F1400&gt;AN$7,($D1400-SUM($U1400:AN1400))*$E1400*(IF(AN1400&lt;1,IF(MIN(AO$7,$F1400)&gt;$C1400,MIN(AO$7,$F1400)-$C1400+1,0),MIN(AO$7,$F1400)-AN$7))/365,0))</f>
        <v>0</v>
      </c>
      <c r="AP1400" s="4">
        <f>IF($F1400=0,($D1400-SUM($U1400:AO1400))*$E1400*(IF(AO1400&lt;1,IF(MIN(AP$7,$F1400)&gt;$C1400,MIN(AP$7,$F1400)-$C1400+1,0),MIN(AP$7,$F1400)-AO$7))/365,IF($F1400&gt;AO$7,($D1400-SUM($U1400:AO1400))*$E1400*(IF(AO1400&lt;1,IF(MIN(AP$7,$F1400)&gt;$C1400,MIN(AP$7,$F1400)-$C1400+1,0),MIN(AP$7,$F1400)-AO$7))/365,0))</f>
        <v>0</v>
      </c>
      <c r="AQ1400" s="4">
        <f>IF($F1400=0,($D1400-SUM($U1400:AP1400))*$E1400*(IF(AP1400&lt;1,IF(MIN(AQ$7,$F1400)&gt;$C1400,MIN(AQ$7,$F1400)-$C1400+1,0),MIN(AQ$7,$F1400)-AP$7))/365,IF($F1400&gt;AP$7,($D1400-SUM($U1400:AP1400))*$E1400*(IF(AP1400&lt;1,IF(MIN(AQ$7,$F1400)&gt;$C1400,MIN(AQ$7,$F1400)-$C1400+1,0),MIN(AQ$7,$F1400)-AP$7))/365,0))</f>
        <v>0</v>
      </c>
      <c r="AR1400" s="4">
        <f>IF($F1400=0,($D1400-SUM($U1400:AQ1400))*$E1400*(IF(AQ1400&lt;1,IF(MIN(AR$7,$F1400)&gt;$C1400,MIN(AR$7,$F1400)-$C1400+1,0),MIN(AR$7,$F1400)-AQ$7))/365,IF($F1400&gt;AQ$7,($D1400-SUM($U1400:AQ1400))*$E1400*(IF(AQ1400&lt;1,IF(MIN(AR$7,$F1400)&gt;$C1400,MIN(AR$7,$F1400)-$C1400+1,0),MIN(AR$7,$F1400)-AQ$7))/365,0))</f>
        <v>0</v>
      </c>
      <c r="AS1400" s="4">
        <f>IF($F1400=0,($D1400-SUM($U1400:AR1400))*$E1400*(IF(AR1400&lt;1,IF(MIN(AS$7,$F1400)&gt;$C1400,MIN(AS$7,$F1400)-$C1400+1,0),MIN(AS$7,$F1400)-AR$7))/365,IF($F1400&gt;AR$7,($D1400-SUM($U1400:AR1400))*$E1400*(IF(AR1400&lt;1,IF(MIN(AS$7,$F1400)&gt;$C1400,MIN(AS$7,$F1400)-$C1400+1,0),MIN(AS$7,$F1400)-AR$7))/365,0))</f>
        <v>0</v>
      </c>
    </row>
    <row r="1401" spans="1:45">
      <c r="A1401" s="15"/>
      <c r="B1401" s="17"/>
      <c r="C1401" s="16"/>
      <c r="D1401" s="15"/>
      <c r="E1401" s="11"/>
      <c r="F1401" s="16"/>
      <c r="G1401" s="15"/>
      <c r="H1401" s="14"/>
      <c r="I1401" s="5"/>
      <c r="J1401" s="13">
        <f>SUM(U1401:AS1401)</f>
        <v>0</v>
      </c>
      <c r="K1401" s="13">
        <f>IF(F1401=0,D1401-J1401,IF(F1401&lt;41730,0,D1401-J1401))</f>
        <v>0</v>
      </c>
      <c r="L1401" s="12">
        <f>IF(K1401=0,0,IF(G1401-((L$7-C1401)/365)&lt;0,0,G1401-((L$7-C1401)/365)))</f>
        <v>0</v>
      </c>
      <c r="M1401" s="4">
        <f>IF(K1401=0,0,D1401*H1401)</f>
        <v>0</v>
      </c>
      <c r="N1401" s="11">
        <f>IFERROR((1-(M1401/K1401)^(1/L1401)),0)</f>
        <v>0</v>
      </c>
      <c r="O1401" s="10">
        <f>IF(F1401&gt;41730,IF(F1401&gt;41730,(F1401-41730)/365,IF(K1401=0,0,IF(G1401-((L$7-C1401)/365)&lt;0,0,G1401-((L$7-C1401)/365)))),1)</f>
        <v>1</v>
      </c>
      <c r="P1401" s="9">
        <f>IF(K1401&lt;M1401,0,IF(L1401=0,K1401-M1401,K1401*N1401*O1401))</f>
        <v>0</v>
      </c>
      <c r="Q1401" s="19">
        <f>IF(F1401&gt;41730,D1401,0)</f>
        <v>0</v>
      </c>
      <c r="R1401" s="18">
        <f>IF(F1401&gt;41730,J1401+P1401,0)</f>
        <v>0</v>
      </c>
      <c r="S1401" s="9">
        <f>IF(F1401&gt;0,0,K1401-P1401)</f>
        <v>0</v>
      </c>
      <c r="T1401" s="5"/>
      <c r="U1401" s="4">
        <f>D1401*E1401*(IF(U$7&gt;$C1401,U$7-$C1401+1,0))/365</f>
        <v>0</v>
      </c>
      <c r="V1401" s="4">
        <f>($D1401-U1401)*$E1401*(IF(U1401&lt;1,IF(V$7&gt;$C1401,V$7-$C1401+1,0),V$7-U$7))/365</f>
        <v>0</v>
      </c>
      <c r="W1401" s="4">
        <f>IF($F1401=0,($D1401-SUM($U1401:V1401))*$E1401*(IF(V1401&lt;1,IF(MIN(W$7,$F1401)&gt;$C1401,MIN(W$7,$F1401)-$C1401+1,0),MIN(W$7,$F1401)-V$7))/365,IF($F1401&gt;V$7,($D1401-SUM($U1401:V1401))*$E1401*(IF(V1401&lt;1,IF(MIN(W$7,$F1401)&gt;$C1401,MIN(W$7,$F1401)-$C1401+1,0),MIN(W$7,$F1401)-V$7))/365,0))</f>
        <v>0</v>
      </c>
      <c r="X1401" s="4">
        <f>IF($F1401=0,($D1401-SUM($U1401:W1401))*$E1401*(IF(W1401&lt;1,IF(MIN(X$7,$F1401)&gt;$C1401,MIN(X$7,$F1401)-$C1401+1,0),MIN(X$7,$F1401)-W$7))/365,IF($F1401&gt;W$7,($D1401-SUM($U1401:W1401))*$E1401*(IF(W1401&lt;1,IF(MIN(X$7,$F1401)&gt;$C1401,MIN(X$7,$F1401)-$C1401+1,0),MIN(X$7,$F1401)-W$7))/365,0))</f>
        <v>0</v>
      </c>
      <c r="Y1401" s="4">
        <f>IF($F1401=0,($D1401-SUM($U1401:X1401))*$E1401*(IF(X1401&lt;1,IF(MIN(Y$7,$F1401)&gt;$C1401,MIN(Y$7,$F1401)-$C1401+1,0),MIN(Y$7,$F1401)-X$7))/365,IF($F1401&gt;X$7,($D1401-SUM($U1401:X1401))*$E1401*(IF(X1401&lt;1,IF(MIN(Y$7,$F1401)&gt;$C1401,MIN(Y$7,$F1401)-$C1401+1,0),MIN(Y$7,$F1401)-X$7))/365,0))</f>
        <v>0</v>
      </c>
      <c r="Z1401" s="4">
        <f>IF($F1401=0,($D1401-SUM($U1401:Y1401))*$E1401*(IF(Y1401&lt;1,IF(MIN(Z$7,$F1401)&gt;$C1401,MIN(Z$7,$F1401)-$C1401+1,0),MIN(Z$7,$F1401)-Y$7))/365,IF($F1401&gt;Y$7,($D1401-SUM($U1401:Y1401))*$E1401*(IF(Y1401&lt;1,IF(MIN(Z$7,$F1401)&gt;$C1401,MIN(Z$7,$F1401)-$C1401+1,0),MIN(Z$7,$F1401)-Y$7))/365,0))</f>
        <v>0</v>
      </c>
      <c r="AA1401" s="4">
        <f>IF($F1401=0,($D1401-SUM($U1401:Z1401))*$E1401*(IF(Z1401&lt;1,IF(MIN(AA$7,$F1401)&gt;$C1401,MIN(AA$7,$F1401)-$C1401+1,0),MIN(AA$7,$F1401)-Z$7))/365,IF($F1401&gt;Z$7,($D1401-SUM($U1401:Z1401))*$E1401*(IF(Z1401&lt;1,IF(MIN(AA$7,$F1401)&gt;$C1401,MIN(AA$7,$F1401)-$C1401+1,0),MIN(AA$7,$F1401)-Z$7))/365,0))</f>
        <v>0</v>
      </c>
      <c r="AB1401" s="4">
        <f>IF($F1401=0,($D1401-SUM($U1401:AA1401))*$E1401*(IF(AA1401&lt;1,IF(MIN(AB$7,$F1401)&gt;$C1401,MIN(AB$7,$F1401)-$C1401+1,0),MIN(AB$7,$F1401)-AA$7))/365,IF($F1401&gt;AA$7,($D1401-SUM($U1401:AA1401))*$E1401*(IF(AA1401&lt;1,IF(MIN(AB$7,$F1401)&gt;$C1401,MIN(AB$7,$F1401)-$C1401+1,0),MIN(AB$7,$F1401)-AA$7))/365,0))</f>
        <v>0</v>
      </c>
      <c r="AC1401" s="4">
        <f>IF($F1401=0,($D1401-SUM($U1401:AB1401))*$E1401*(IF(AB1401&lt;1,IF(MIN(AC$7,$F1401)&gt;$C1401,MIN(AC$7,$F1401)-$C1401+1,0),MIN(AC$7,$F1401)-AB$7))/365,IF($F1401&gt;AB$7,($D1401-SUM($U1401:AB1401))*$E1401*(IF(AB1401&lt;1,IF(MIN(AC$7,$F1401)&gt;$C1401,MIN(AC$7,$F1401)-$C1401+1,0),MIN(AC$7,$F1401)-AB$7))/365,0))</f>
        <v>0</v>
      </c>
      <c r="AD1401" s="4">
        <f>IF($F1401=0,($D1401-SUM($U1401:AC1401))*$E1401*(IF(AC1401&lt;1,IF(MIN(AD$7,$F1401)&gt;$C1401,MIN(AD$7,$F1401)-$C1401+1,0),MIN(AD$7,$F1401)-AC$7))/365,IF($F1401&gt;AC$7,($D1401-SUM($U1401:AC1401))*$E1401*(IF(AC1401&lt;1,IF(MIN(AD$7,$F1401)&gt;$C1401,MIN(AD$7,$F1401)-$C1401+1,0),MIN(AD$7,$F1401)-AC$7))/365,0))</f>
        <v>0</v>
      </c>
      <c r="AE1401" s="4">
        <f>IF($F1401=0,($D1401-SUM($U1401:AD1401))*$E1401*(IF(AD1401&lt;1,IF(MIN(AE$7,$F1401)&gt;$C1401,MIN(AE$7,$F1401)-$C1401+1,0),MIN(AE$7,$F1401)-AD$7))/365,IF($F1401&gt;AD$7,($D1401-SUM($U1401:AD1401))*$E1401*(IF(AD1401&lt;1,IF(MIN(AE$7,$F1401)&gt;$C1401,MIN(AE$7,$F1401)-$C1401+1,0),MIN(AE$7,$F1401)-AD$7))/365,0))</f>
        <v>0</v>
      </c>
      <c r="AF1401" s="4">
        <f>IF($F1401=0,($D1401-SUM($U1401:AE1401))*$E1401*(IF(AE1401&lt;1,IF(MIN(AF$7,$F1401)&gt;$C1401,MIN(AF$7,$F1401)-$C1401+1,0),MIN(AF$7,$F1401)-AE$7))/365,IF($F1401&gt;AE$7,($D1401-SUM($U1401:AE1401))*$E1401*(IF(AE1401&lt;1,IF(MIN(AF$7,$F1401)&gt;$C1401,MIN(AF$7,$F1401)-$C1401+1,0),MIN(AF$7,$F1401)-AE$7))/365,0))</f>
        <v>0</v>
      </c>
      <c r="AG1401" s="4">
        <f>IF($F1401=0,($D1401-SUM($U1401:AF1401))*$E1401*(IF(AF1401&lt;1,IF(MIN(AG$7,$F1401)&gt;$C1401,MIN(AG$7,$F1401)-$C1401+1,0),MIN(AG$7,$F1401)-AF$7))/365,IF($F1401&gt;AF$7,($D1401-SUM($U1401:AF1401))*$E1401*(IF(AF1401&lt;1,IF(MIN(AG$7,$F1401)&gt;$C1401,MIN(AG$7,$F1401)-$C1401+1,0),MIN(AG$7,$F1401)-AF$7))/365,0))</f>
        <v>0</v>
      </c>
      <c r="AH1401" s="4">
        <f>IF($F1401=0,($D1401-SUM($U1401:AG1401))*$E1401*(IF(AG1401&lt;1,IF(MIN(AH$7,$F1401)&gt;$C1401,MIN(AH$7,$F1401)-$C1401+1,0),MIN(AH$7,$F1401)-AG$7))/365,IF($F1401&gt;AG$7,($D1401-SUM($U1401:AG1401))*$E1401*(IF(AG1401&lt;1,IF(MIN(AH$7,$F1401)&gt;$C1401,MIN(AH$7,$F1401)-$C1401+1,0),MIN(AH$7,$F1401)-AG$7))/365,0))</f>
        <v>0</v>
      </c>
      <c r="AI1401" s="4">
        <f>IF($F1401=0,($D1401-SUM($U1401:AH1401))*$E1401*(IF(AH1401&lt;1,IF(MIN(AI$7,$F1401)&gt;$C1401,MIN(AI$7,$F1401)-$C1401+1,0),MIN(AI$7,$F1401)-AH$7))/365,IF($F1401&gt;AH$7,($D1401-SUM($U1401:AH1401))*$E1401*(IF(AH1401&lt;1,IF(MIN(AI$7,$F1401)&gt;$C1401,MIN(AI$7,$F1401)-$C1401+1,0),MIN(AI$7,$F1401)-AH$7))/365,0))</f>
        <v>0</v>
      </c>
      <c r="AJ1401" s="4">
        <f>IF($F1401=0,($D1401-SUM($U1401:AI1401))*$E1401*(IF(AI1401&lt;1,IF(MIN(AJ$7,$F1401)&gt;$C1401,MIN(AJ$7,$F1401)-$C1401+1,0),MIN(AJ$7,$F1401)-AI$7))/365,IF($F1401&gt;AI$7,($D1401-SUM($U1401:AI1401))*$E1401*(IF(AI1401&lt;1,IF(MIN(AJ$7,$F1401)&gt;$C1401,MIN(AJ$7,$F1401)-$C1401+1,0),MIN(AJ$7,$F1401)-AI$7))/365,0))</f>
        <v>0</v>
      </c>
      <c r="AK1401" s="4">
        <f>IF($F1401=0,($D1401-SUM($U1401:AJ1401))*$E1401*(IF(AJ1401&lt;1,IF(MIN(AK$7,$F1401)&gt;$C1401,MIN(AK$7,$F1401)-$C1401+1,0),MIN(AK$7,$F1401)-AJ$7))/365,IF($F1401&gt;AJ$7,($D1401-SUM($U1401:AJ1401))*$E1401*(IF(AJ1401&lt;1,IF(MIN(AK$7,$F1401)&gt;$C1401,MIN(AK$7,$F1401)-$C1401+1,0),MIN(AK$7,$F1401)-AJ$7))/365,0))</f>
        <v>0</v>
      </c>
      <c r="AL1401" s="4">
        <f>IF($F1401=0,($D1401-SUM($U1401:AK1401))*$E1401*(IF(AK1401&lt;1,IF(MIN(AL$7,$F1401)&gt;$C1401,MIN(AL$7,$F1401)-$C1401+1,0),MIN(AL$7,$F1401)-AK$7))/365,IF($F1401&gt;AK$7,($D1401-SUM($U1401:AK1401))*$E1401*(IF(AK1401&lt;1,IF(MIN(AL$7,$F1401)&gt;$C1401,MIN(AL$7,$F1401)-$C1401+1,0),MIN(AL$7,$F1401)-AK$7))/365,0))</f>
        <v>0</v>
      </c>
      <c r="AM1401" s="4">
        <f>IF($F1401=0,($D1401-SUM($U1401:AL1401))*$E1401*(IF(AL1401&lt;1,IF(MIN(AM$7,$F1401)&gt;$C1401,MIN(AM$7,$F1401)-$C1401+1,0),MIN(AM$7,$F1401)-AL$7))/365,IF($F1401&gt;AL$7,($D1401-SUM($U1401:AL1401))*$E1401*(IF(AL1401&lt;1,IF(MIN(AM$7,$F1401)&gt;$C1401,MIN(AM$7,$F1401)-$C1401+1,0),MIN(AM$7,$F1401)-AL$7))/365,0))</f>
        <v>0</v>
      </c>
      <c r="AN1401" s="4">
        <f>IF($F1401=0,($D1401-SUM($U1401:AM1401))*$E1401*(IF(AM1401&lt;1,IF(MIN(AN$7,$F1401)&gt;$C1401,MIN(AN$7,$F1401)-$C1401+1,0),MIN(AN$7,$F1401)-AM$7))/365,IF($F1401&gt;AM$7,($D1401-SUM($U1401:AM1401))*$E1401*(IF(AM1401&lt;1,IF(MIN(AN$7,$F1401)&gt;$C1401,MIN(AN$7,$F1401)-$C1401+1,0),MIN(AN$7,$F1401)-AM$7))/365,0))</f>
        <v>0</v>
      </c>
      <c r="AO1401" s="4">
        <f>IF($F1401=0,($D1401-SUM($U1401:AN1401))*$E1401*(IF(AN1401&lt;1,IF(MIN(AO$7,$F1401)&gt;$C1401,MIN(AO$7,$F1401)-$C1401+1,0),MIN(AO$7,$F1401)-AN$7))/365,IF($F1401&gt;AN$7,($D1401-SUM($U1401:AN1401))*$E1401*(IF(AN1401&lt;1,IF(MIN(AO$7,$F1401)&gt;$C1401,MIN(AO$7,$F1401)-$C1401+1,0),MIN(AO$7,$F1401)-AN$7))/365,0))</f>
        <v>0</v>
      </c>
      <c r="AP1401" s="4">
        <f>IF($F1401=0,($D1401-SUM($U1401:AO1401))*$E1401*(IF(AO1401&lt;1,IF(MIN(AP$7,$F1401)&gt;$C1401,MIN(AP$7,$F1401)-$C1401+1,0),MIN(AP$7,$F1401)-AO$7))/365,IF($F1401&gt;AO$7,($D1401-SUM($U1401:AO1401))*$E1401*(IF(AO1401&lt;1,IF(MIN(AP$7,$F1401)&gt;$C1401,MIN(AP$7,$F1401)-$C1401+1,0),MIN(AP$7,$F1401)-AO$7))/365,0))</f>
        <v>0</v>
      </c>
      <c r="AQ1401" s="4">
        <f>IF($F1401=0,($D1401-SUM($U1401:AP1401))*$E1401*(IF(AP1401&lt;1,IF(MIN(AQ$7,$F1401)&gt;$C1401,MIN(AQ$7,$F1401)-$C1401+1,0),MIN(AQ$7,$F1401)-AP$7))/365,IF($F1401&gt;AP$7,($D1401-SUM($U1401:AP1401))*$E1401*(IF(AP1401&lt;1,IF(MIN(AQ$7,$F1401)&gt;$C1401,MIN(AQ$7,$F1401)-$C1401+1,0),MIN(AQ$7,$F1401)-AP$7))/365,0))</f>
        <v>0</v>
      </c>
      <c r="AR1401" s="4">
        <f>IF($F1401=0,($D1401-SUM($U1401:AQ1401))*$E1401*(IF(AQ1401&lt;1,IF(MIN(AR$7,$F1401)&gt;$C1401,MIN(AR$7,$F1401)-$C1401+1,0),MIN(AR$7,$F1401)-AQ$7))/365,IF($F1401&gt;AQ$7,($D1401-SUM($U1401:AQ1401))*$E1401*(IF(AQ1401&lt;1,IF(MIN(AR$7,$F1401)&gt;$C1401,MIN(AR$7,$F1401)-$C1401+1,0),MIN(AR$7,$F1401)-AQ$7))/365,0))</f>
        <v>0</v>
      </c>
      <c r="AS1401" s="4">
        <f>IF($F1401=0,($D1401-SUM($U1401:AR1401))*$E1401*(IF(AR1401&lt;1,IF(MIN(AS$7,$F1401)&gt;$C1401,MIN(AS$7,$F1401)-$C1401+1,0),MIN(AS$7,$F1401)-AR$7))/365,IF($F1401&gt;AR$7,($D1401-SUM($U1401:AR1401))*$E1401*(IF(AR1401&lt;1,IF(MIN(AS$7,$F1401)&gt;$C1401,MIN(AS$7,$F1401)-$C1401+1,0),MIN(AS$7,$F1401)-AR$7))/365,0))</f>
        <v>0</v>
      </c>
    </row>
    <row r="1402" spans="1:45">
      <c r="A1402" s="15"/>
      <c r="B1402" s="17"/>
      <c r="C1402" s="16"/>
      <c r="D1402" s="15"/>
      <c r="E1402" s="11"/>
      <c r="F1402" s="16"/>
      <c r="G1402" s="15"/>
      <c r="H1402" s="14"/>
      <c r="I1402" s="5"/>
      <c r="J1402" s="13">
        <f>SUM(U1402:AS1402)</f>
        <v>0</v>
      </c>
      <c r="K1402" s="13">
        <f>IF(F1402=0,D1402-J1402,IF(F1402&lt;41730,0,D1402-J1402))</f>
        <v>0</v>
      </c>
      <c r="L1402" s="12">
        <f>IF(K1402=0,0,IF(G1402-((L$7-C1402)/365)&lt;0,0,G1402-((L$7-C1402)/365)))</f>
        <v>0</v>
      </c>
      <c r="M1402" s="4">
        <f>IF(K1402=0,0,D1402*H1402)</f>
        <v>0</v>
      </c>
      <c r="N1402" s="11">
        <f>IFERROR((1-(M1402/K1402)^(1/L1402)),0)</f>
        <v>0</v>
      </c>
      <c r="O1402" s="10">
        <f>IF(F1402&gt;41730,IF(F1402&gt;41730,(F1402-41730)/365,IF(K1402=0,0,IF(G1402-((L$7-C1402)/365)&lt;0,0,G1402-((L$7-C1402)/365)))),1)</f>
        <v>1</v>
      </c>
      <c r="P1402" s="9">
        <f>IF(K1402&lt;M1402,0,IF(L1402=0,K1402-M1402,K1402*N1402*O1402))</f>
        <v>0</v>
      </c>
      <c r="Q1402" s="19">
        <f>IF(F1402&gt;41730,D1402,0)</f>
        <v>0</v>
      </c>
      <c r="R1402" s="18">
        <f>IF(F1402&gt;41730,J1402+P1402,0)</f>
        <v>0</v>
      </c>
      <c r="S1402" s="9">
        <f>IF(F1402&gt;0,0,K1402-P1402)</f>
        <v>0</v>
      </c>
      <c r="T1402" s="5"/>
      <c r="U1402" s="4">
        <f>D1402*E1402*(IF(U$7&gt;$C1402,U$7-$C1402+1,0))/365</f>
        <v>0</v>
      </c>
      <c r="V1402" s="4">
        <f>($D1402-U1402)*$E1402*(IF(U1402&lt;1,IF(V$7&gt;$C1402,V$7-$C1402+1,0),V$7-U$7))/365</f>
        <v>0</v>
      </c>
      <c r="W1402" s="4">
        <f>IF($F1402=0,($D1402-SUM($U1402:V1402))*$E1402*(IF(V1402&lt;1,IF(MIN(W$7,$F1402)&gt;$C1402,MIN(W$7,$F1402)-$C1402+1,0),MIN(W$7,$F1402)-V$7))/365,IF($F1402&gt;V$7,($D1402-SUM($U1402:V1402))*$E1402*(IF(V1402&lt;1,IF(MIN(W$7,$F1402)&gt;$C1402,MIN(W$7,$F1402)-$C1402+1,0),MIN(W$7,$F1402)-V$7))/365,0))</f>
        <v>0</v>
      </c>
      <c r="X1402" s="4">
        <f>IF($F1402=0,($D1402-SUM($U1402:W1402))*$E1402*(IF(W1402&lt;1,IF(MIN(X$7,$F1402)&gt;$C1402,MIN(X$7,$F1402)-$C1402+1,0),MIN(X$7,$F1402)-W$7))/365,IF($F1402&gt;W$7,($D1402-SUM($U1402:W1402))*$E1402*(IF(W1402&lt;1,IF(MIN(X$7,$F1402)&gt;$C1402,MIN(X$7,$F1402)-$C1402+1,0),MIN(X$7,$F1402)-W$7))/365,0))</f>
        <v>0</v>
      </c>
      <c r="Y1402" s="4">
        <f>IF($F1402=0,($D1402-SUM($U1402:X1402))*$E1402*(IF(X1402&lt;1,IF(MIN(Y$7,$F1402)&gt;$C1402,MIN(Y$7,$F1402)-$C1402+1,0),MIN(Y$7,$F1402)-X$7))/365,IF($F1402&gt;X$7,($D1402-SUM($U1402:X1402))*$E1402*(IF(X1402&lt;1,IF(MIN(Y$7,$F1402)&gt;$C1402,MIN(Y$7,$F1402)-$C1402+1,0),MIN(Y$7,$F1402)-X$7))/365,0))</f>
        <v>0</v>
      </c>
      <c r="Z1402" s="4">
        <f>IF($F1402=0,($D1402-SUM($U1402:Y1402))*$E1402*(IF(Y1402&lt;1,IF(MIN(Z$7,$F1402)&gt;$C1402,MIN(Z$7,$F1402)-$C1402+1,0),MIN(Z$7,$F1402)-Y$7))/365,IF($F1402&gt;Y$7,($D1402-SUM($U1402:Y1402))*$E1402*(IF(Y1402&lt;1,IF(MIN(Z$7,$F1402)&gt;$C1402,MIN(Z$7,$F1402)-$C1402+1,0),MIN(Z$7,$F1402)-Y$7))/365,0))</f>
        <v>0</v>
      </c>
      <c r="AA1402" s="4">
        <f>IF($F1402=0,($D1402-SUM($U1402:Z1402))*$E1402*(IF(Z1402&lt;1,IF(MIN(AA$7,$F1402)&gt;$C1402,MIN(AA$7,$F1402)-$C1402+1,0),MIN(AA$7,$F1402)-Z$7))/365,IF($F1402&gt;Z$7,($D1402-SUM($U1402:Z1402))*$E1402*(IF(Z1402&lt;1,IF(MIN(AA$7,$F1402)&gt;$C1402,MIN(AA$7,$F1402)-$C1402+1,0),MIN(AA$7,$F1402)-Z$7))/365,0))</f>
        <v>0</v>
      </c>
      <c r="AB1402" s="4">
        <f>IF($F1402=0,($D1402-SUM($U1402:AA1402))*$E1402*(IF(AA1402&lt;1,IF(MIN(AB$7,$F1402)&gt;$C1402,MIN(AB$7,$F1402)-$C1402+1,0),MIN(AB$7,$F1402)-AA$7))/365,IF($F1402&gt;AA$7,($D1402-SUM($U1402:AA1402))*$E1402*(IF(AA1402&lt;1,IF(MIN(AB$7,$F1402)&gt;$C1402,MIN(AB$7,$F1402)-$C1402+1,0),MIN(AB$7,$F1402)-AA$7))/365,0))</f>
        <v>0</v>
      </c>
      <c r="AC1402" s="4">
        <f>IF($F1402=0,($D1402-SUM($U1402:AB1402))*$E1402*(IF(AB1402&lt;1,IF(MIN(AC$7,$F1402)&gt;$C1402,MIN(AC$7,$F1402)-$C1402+1,0),MIN(AC$7,$F1402)-AB$7))/365,IF($F1402&gt;AB$7,($D1402-SUM($U1402:AB1402))*$E1402*(IF(AB1402&lt;1,IF(MIN(AC$7,$F1402)&gt;$C1402,MIN(AC$7,$F1402)-$C1402+1,0),MIN(AC$7,$F1402)-AB$7))/365,0))</f>
        <v>0</v>
      </c>
      <c r="AD1402" s="4">
        <f>IF($F1402=0,($D1402-SUM($U1402:AC1402))*$E1402*(IF(AC1402&lt;1,IF(MIN(AD$7,$F1402)&gt;$C1402,MIN(AD$7,$F1402)-$C1402+1,0),MIN(AD$7,$F1402)-AC$7))/365,IF($F1402&gt;AC$7,($D1402-SUM($U1402:AC1402))*$E1402*(IF(AC1402&lt;1,IF(MIN(AD$7,$F1402)&gt;$C1402,MIN(AD$7,$F1402)-$C1402+1,0),MIN(AD$7,$F1402)-AC$7))/365,0))</f>
        <v>0</v>
      </c>
      <c r="AE1402" s="4">
        <f>IF($F1402=0,($D1402-SUM($U1402:AD1402))*$E1402*(IF(AD1402&lt;1,IF(MIN(AE$7,$F1402)&gt;$C1402,MIN(AE$7,$F1402)-$C1402+1,0),MIN(AE$7,$F1402)-AD$7))/365,IF($F1402&gt;AD$7,($D1402-SUM($U1402:AD1402))*$E1402*(IF(AD1402&lt;1,IF(MIN(AE$7,$F1402)&gt;$C1402,MIN(AE$7,$F1402)-$C1402+1,0),MIN(AE$7,$F1402)-AD$7))/365,0))</f>
        <v>0</v>
      </c>
      <c r="AF1402" s="4">
        <f>IF($F1402=0,($D1402-SUM($U1402:AE1402))*$E1402*(IF(AE1402&lt;1,IF(MIN(AF$7,$F1402)&gt;$C1402,MIN(AF$7,$F1402)-$C1402+1,0),MIN(AF$7,$F1402)-AE$7))/365,IF($F1402&gt;AE$7,($D1402-SUM($U1402:AE1402))*$E1402*(IF(AE1402&lt;1,IF(MIN(AF$7,$F1402)&gt;$C1402,MIN(AF$7,$F1402)-$C1402+1,0),MIN(AF$7,$F1402)-AE$7))/365,0))</f>
        <v>0</v>
      </c>
      <c r="AG1402" s="4">
        <f>IF($F1402=0,($D1402-SUM($U1402:AF1402))*$E1402*(IF(AF1402&lt;1,IF(MIN(AG$7,$F1402)&gt;$C1402,MIN(AG$7,$F1402)-$C1402+1,0),MIN(AG$7,$F1402)-AF$7))/365,IF($F1402&gt;AF$7,($D1402-SUM($U1402:AF1402))*$E1402*(IF(AF1402&lt;1,IF(MIN(AG$7,$F1402)&gt;$C1402,MIN(AG$7,$F1402)-$C1402+1,0),MIN(AG$7,$F1402)-AF$7))/365,0))</f>
        <v>0</v>
      </c>
      <c r="AH1402" s="4">
        <f>IF($F1402=0,($D1402-SUM($U1402:AG1402))*$E1402*(IF(AG1402&lt;1,IF(MIN(AH$7,$F1402)&gt;$C1402,MIN(AH$7,$F1402)-$C1402+1,0),MIN(AH$7,$F1402)-AG$7))/365,IF($F1402&gt;AG$7,($D1402-SUM($U1402:AG1402))*$E1402*(IF(AG1402&lt;1,IF(MIN(AH$7,$F1402)&gt;$C1402,MIN(AH$7,$F1402)-$C1402+1,0),MIN(AH$7,$F1402)-AG$7))/365,0))</f>
        <v>0</v>
      </c>
      <c r="AI1402" s="4">
        <f>IF($F1402=0,($D1402-SUM($U1402:AH1402))*$E1402*(IF(AH1402&lt;1,IF(MIN(AI$7,$F1402)&gt;$C1402,MIN(AI$7,$F1402)-$C1402+1,0),MIN(AI$7,$F1402)-AH$7))/365,IF($F1402&gt;AH$7,($D1402-SUM($U1402:AH1402))*$E1402*(IF(AH1402&lt;1,IF(MIN(AI$7,$F1402)&gt;$C1402,MIN(AI$7,$F1402)-$C1402+1,0),MIN(AI$7,$F1402)-AH$7))/365,0))</f>
        <v>0</v>
      </c>
      <c r="AJ1402" s="4">
        <f>IF($F1402=0,($D1402-SUM($U1402:AI1402))*$E1402*(IF(AI1402&lt;1,IF(MIN(AJ$7,$F1402)&gt;$C1402,MIN(AJ$7,$F1402)-$C1402+1,0),MIN(AJ$7,$F1402)-AI$7))/365,IF($F1402&gt;AI$7,($D1402-SUM($U1402:AI1402))*$E1402*(IF(AI1402&lt;1,IF(MIN(AJ$7,$F1402)&gt;$C1402,MIN(AJ$7,$F1402)-$C1402+1,0),MIN(AJ$7,$F1402)-AI$7))/365,0))</f>
        <v>0</v>
      </c>
      <c r="AK1402" s="4">
        <f>IF($F1402=0,($D1402-SUM($U1402:AJ1402))*$E1402*(IF(AJ1402&lt;1,IF(MIN(AK$7,$F1402)&gt;$C1402,MIN(AK$7,$F1402)-$C1402+1,0),MIN(AK$7,$F1402)-AJ$7))/365,IF($F1402&gt;AJ$7,($D1402-SUM($U1402:AJ1402))*$E1402*(IF(AJ1402&lt;1,IF(MIN(AK$7,$F1402)&gt;$C1402,MIN(AK$7,$F1402)-$C1402+1,0),MIN(AK$7,$F1402)-AJ$7))/365,0))</f>
        <v>0</v>
      </c>
      <c r="AL1402" s="4">
        <f>IF($F1402=0,($D1402-SUM($U1402:AK1402))*$E1402*(IF(AK1402&lt;1,IF(MIN(AL$7,$F1402)&gt;$C1402,MIN(AL$7,$F1402)-$C1402+1,0),MIN(AL$7,$F1402)-AK$7))/365,IF($F1402&gt;AK$7,($D1402-SUM($U1402:AK1402))*$E1402*(IF(AK1402&lt;1,IF(MIN(AL$7,$F1402)&gt;$C1402,MIN(AL$7,$F1402)-$C1402+1,0),MIN(AL$7,$F1402)-AK$7))/365,0))</f>
        <v>0</v>
      </c>
      <c r="AM1402" s="4">
        <f>IF($F1402=0,($D1402-SUM($U1402:AL1402))*$E1402*(IF(AL1402&lt;1,IF(MIN(AM$7,$F1402)&gt;$C1402,MIN(AM$7,$F1402)-$C1402+1,0),MIN(AM$7,$F1402)-AL$7))/365,IF($F1402&gt;AL$7,($D1402-SUM($U1402:AL1402))*$E1402*(IF(AL1402&lt;1,IF(MIN(AM$7,$F1402)&gt;$C1402,MIN(AM$7,$F1402)-$C1402+1,0),MIN(AM$7,$F1402)-AL$7))/365,0))</f>
        <v>0</v>
      </c>
      <c r="AN1402" s="4">
        <f>IF($F1402=0,($D1402-SUM($U1402:AM1402))*$E1402*(IF(AM1402&lt;1,IF(MIN(AN$7,$F1402)&gt;$C1402,MIN(AN$7,$F1402)-$C1402+1,0),MIN(AN$7,$F1402)-AM$7))/365,IF($F1402&gt;AM$7,($D1402-SUM($U1402:AM1402))*$E1402*(IF(AM1402&lt;1,IF(MIN(AN$7,$F1402)&gt;$C1402,MIN(AN$7,$F1402)-$C1402+1,0),MIN(AN$7,$F1402)-AM$7))/365,0))</f>
        <v>0</v>
      </c>
      <c r="AO1402" s="4">
        <f>IF($F1402=0,($D1402-SUM($U1402:AN1402))*$E1402*(IF(AN1402&lt;1,IF(MIN(AO$7,$F1402)&gt;$C1402,MIN(AO$7,$F1402)-$C1402+1,0),MIN(AO$7,$F1402)-AN$7))/365,IF($F1402&gt;AN$7,($D1402-SUM($U1402:AN1402))*$E1402*(IF(AN1402&lt;1,IF(MIN(AO$7,$F1402)&gt;$C1402,MIN(AO$7,$F1402)-$C1402+1,0),MIN(AO$7,$F1402)-AN$7))/365,0))</f>
        <v>0</v>
      </c>
      <c r="AP1402" s="4">
        <f>IF($F1402=0,($D1402-SUM($U1402:AO1402))*$E1402*(IF(AO1402&lt;1,IF(MIN(AP$7,$F1402)&gt;$C1402,MIN(AP$7,$F1402)-$C1402+1,0),MIN(AP$7,$F1402)-AO$7))/365,IF($F1402&gt;AO$7,($D1402-SUM($U1402:AO1402))*$E1402*(IF(AO1402&lt;1,IF(MIN(AP$7,$F1402)&gt;$C1402,MIN(AP$7,$F1402)-$C1402+1,0),MIN(AP$7,$F1402)-AO$7))/365,0))</f>
        <v>0</v>
      </c>
      <c r="AQ1402" s="4">
        <f>IF($F1402=0,($D1402-SUM($U1402:AP1402))*$E1402*(IF(AP1402&lt;1,IF(MIN(AQ$7,$F1402)&gt;$C1402,MIN(AQ$7,$F1402)-$C1402+1,0),MIN(AQ$7,$F1402)-AP$7))/365,IF($F1402&gt;AP$7,($D1402-SUM($U1402:AP1402))*$E1402*(IF(AP1402&lt;1,IF(MIN(AQ$7,$F1402)&gt;$C1402,MIN(AQ$7,$F1402)-$C1402+1,0),MIN(AQ$7,$F1402)-AP$7))/365,0))</f>
        <v>0</v>
      </c>
      <c r="AR1402" s="4">
        <f>IF($F1402=0,($D1402-SUM($U1402:AQ1402))*$E1402*(IF(AQ1402&lt;1,IF(MIN(AR$7,$F1402)&gt;$C1402,MIN(AR$7,$F1402)-$C1402+1,0),MIN(AR$7,$F1402)-AQ$7))/365,IF($F1402&gt;AQ$7,($D1402-SUM($U1402:AQ1402))*$E1402*(IF(AQ1402&lt;1,IF(MIN(AR$7,$F1402)&gt;$C1402,MIN(AR$7,$F1402)-$C1402+1,0),MIN(AR$7,$F1402)-AQ$7))/365,0))</f>
        <v>0</v>
      </c>
      <c r="AS1402" s="4">
        <f>IF($F1402=0,($D1402-SUM($U1402:AR1402))*$E1402*(IF(AR1402&lt;1,IF(MIN(AS$7,$F1402)&gt;$C1402,MIN(AS$7,$F1402)-$C1402+1,0),MIN(AS$7,$F1402)-AR$7))/365,IF($F1402&gt;AR$7,($D1402-SUM($U1402:AR1402))*$E1402*(IF(AR1402&lt;1,IF(MIN(AS$7,$F1402)&gt;$C1402,MIN(AS$7,$F1402)-$C1402+1,0),MIN(AS$7,$F1402)-AR$7))/365,0))</f>
        <v>0</v>
      </c>
    </row>
    <row r="1403" spans="1:45">
      <c r="A1403" s="15"/>
      <c r="B1403" s="17"/>
      <c r="C1403" s="16"/>
      <c r="D1403" s="15"/>
      <c r="E1403" s="11"/>
      <c r="F1403" s="16"/>
      <c r="G1403" s="15"/>
      <c r="H1403" s="14"/>
      <c r="I1403" s="5"/>
      <c r="J1403" s="13">
        <f>SUM(U1403:AS1403)</f>
        <v>0</v>
      </c>
      <c r="K1403" s="13">
        <f>IF(F1403=0,D1403-J1403,IF(F1403&lt;41730,0,D1403-J1403))</f>
        <v>0</v>
      </c>
      <c r="L1403" s="12">
        <f>IF(K1403=0,0,IF(G1403-((L$7-C1403)/365)&lt;0,0,G1403-((L$7-C1403)/365)))</f>
        <v>0</v>
      </c>
      <c r="M1403" s="4">
        <f>IF(K1403=0,0,D1403*H1403)</f>
        <v>0</v>
      </c>
      <c r="N1403" s="11">
        <f>IFERROR((1-(M1403/K1403)^(1/L1403)),0)</f>
        <v>0</v>
      </c>
      <c r="O1403" s="10">
        <f>IF(F1403&gt;41730,IF(F1403&gt;41730,(F1403-41730)/365,IF(K1403=0,0,IF(G1403-((L$7-C1403)/365)&lt;0,0,G1403-((L$7-C1403)/365)))),1)</f>
        <v>1</v>
      </c>
      <c r="P1403" s="9">
        <f>IF(K1403&lt;M1403,0,IF(L1403=0,K1403-M1403,K1403*N1403*O1403))</f>
        <v>0</v>
      </c>
      <c r="Q1403" s="19">
        <f>IF(F1403&gt;41730,D1403,0)</f>
        <v>0</v>
      </c>
      <c r="R1403" s="18">
        <f>IF(F1403&gt;41730,J1403+P1403,0)</f>
        <v>0</v>
      </c>
      <c r="S1403" s="9">
        <f>IF(F1403&gt;0,0,K1403-P1403)</f>
        <v>0</v>
      </c>
      <c r="T1403" s="5"/>
      <c r="U1403" s="4">
        <f>D1403*E1403*(IF(U$7&gt;$C1403,U$7-$C1403+1,0))/365</f>
        <v>0</v>
      </c>
      <c r="V1403" s="4">
        <f>($D1403-U1403)*$E1403*(IF(U1403&lt;1,IF(V$7&gt;$C1403,V$7-$C1403+1,0),V$7-U$7))/365</f>
        <v>0</v>
      </c>
      <c r="W1403" s="4">
        <f>IF($F1403=0,($D1403-SUM($U1403:V1403))*$E1403*(IF(V1403&lt;1,IF(MIN(W$7,$F1403)&gt;$C1403,MIN(W$7,$F1403)-$C1403+1,0),MIN(W$7,$F1403)-V$7))/365,IF($F1403&gt;V$7,($D1403-SUM($U1403:V1403))*$E1403*(IF(V1403&lt;1,IF(MIN(W$7,$F1403)&gt;$C1403,MIN(W$7,$F1403)-$C1403+1,0),MIN(W$7,$F1403)-V$7))/365,0))</f>
        <v>0</v>
      </c>
      <c r="X1403" s="4">
        <f>IF($F1403=0,($D1403-SUM($U1403:W1403))*$E1403*(IF(W1403&lt;1,IF(MIN(X$7,$F1403)&gt;$C1403,MIN(X$7,$F1403)-$C1403+1,0),MIN(X$7,$F1403)-W$7))/365,IF($F1403&gt;W$7,($D1403-SUM($U1403:W1403))*$E1403*(IF(W1403&lt;1,IF(MIN(X$7,$F1403)&gt;$C1403,MIN(X$7,$F1403)-$C1403+1,0),MIN(X$7,$F1403)-W$7))/365,0))</f>
        <v>0</v>
      </c>
      <c r="Y1403" s="4">
        <f>IF($F1403=0,($D1403-SUM($U1403:X1403))*$E1403*(IF(X1403&lt;1,IF(MIN(Y$7,$F1403)&gt;$C1403,MIN(Y$7,$F1403)-$C1403+1,0),MIN(Y$7,$F1403)-X$7))/365,IF($F1403&gt;X$7,($D1403-SUM($U1403:X1403))*$E1403*(IF(X1403&lt;1,IF(MIN(Y$7,$F1403)&gt;$C1403,MIN(Y$7,$F1403)-$C1403+1,0),MIN(Y$7,$F1403)-X$7))/365,0))</f>
        <v>0</v>
      </c>
      <c r="Z1403" s="4">
        <f>IF($F1403=0,($D1403-SUM($U1403:Y1403))*$E1403*(IF(Y1403&lt;1,IF(MIN(Z$7,$F1403)&gt;$C1403,MIN(Z$7,$F1403)-$C1403+1,0),MIN(Z$7,$F1403)-Y$7))/365,IF($F1403&gt;Y$7,($D1403-SUM($U1403:Y1403))*$E1403*(IF(Y1403&lt;1,IF(MIN(Z$7,$F1403)&gt;$C1403,MIN(Z$7,$F1403)-$C1403+1,0),MIN(Z$7,$F1403)-Y$7))/365,0))</f>
        <v>0</v>
      </c>
      <c r="AA1403" s="4">
        <f>IF($F1403=0,($D1403-SUM($U1403:Z1403))*$E1403*(IF(Z1403&lt;1,IF(MIN(AA$7,$F1403)&gt;$C1403,MIN(AA$7,$F1403)-$C1403+1,0),MIN(AA$7,$F1403)-Z$7))/365,IF($F1403&gt;Z$7,($D1403-SUM($U1403:Z1403))*$E1403*(IF(Z1403&lt;1,IF(MIN(AA$7,$F1403)&gt;$C1403,MIN(AA$7,$F1403)-$C1403+1,0),MIN(AA$7,$F1403)-Z$7))/365,0))</f>
        <v>0</v>
      </c>
      <c r="AB1403" s="4">
        <f>IF($F1403=0,($D1403-SUM($U1403:AA1403))*$E1403*(IF(AA1403&lt;1,IF(MIN(AB$7,$F1403)&gt;$C1403,MIN(AB$7,$F1403)-$C1403+1,0),MIN(AB$7,$F1403)-AA$7))/365,IF($F1403&gt;AA$7,($D1403-SUM($U1403:AA1403))*$E1403*(IF(AA1403&lt;1,IF(MIN(AB$7,$F1403)&gt;$C1403,MIN(AB$7,$F1403)-$C1403+1,0),MIN(AB$7,$F1403)-AA$7))/365,0))</f>
        <v>0</v>
      </c>
      <c r="AC1403" s="4">
        <f>IF($F1403=0,($D1403-SUM($U1403:AB1403))*$E1403*(IF(AB1403&lt;1,IF(MIN(AC$7,$F1403)&gt;$C1403,MIN(AC$7,$F1403)-$C1403+1,0),MIN(AC$7,$F1403)-AB$7))/365,IF($F1403&gt;AB$7,($D1403-SUM($U1403:AB1403))*$E1403*(IF(AB1403&lt;1,IF(MIN(AC$7,$F1403)&gt;$C1403,MIN(AC$7,$F1403)-$C1403+1,0),MIN(AC$7,$F1403)-AB$7))/365,0))</f>
        <v>0</v>
      </c>
      <c r="AD1403" s="4">
        <f>IF($F1403=0,($D1403-SUM($U1403:AC1403))*$E1403*(IF(AC1403&lt;1,IF(MIN(AD$7,$F1403)&gt;$C1403,MIN(AD$7,$F1403)-$C1403+1,0),MIN(AD$7,$F1403)-AC$7))/365,IF($F1403&gt;AC$7,($D1403-SUM($U1403:AC1403))*$E1403*(IF(AC1403&lt;1,IF(MIN(AD$7,$F1403)&gt;$C1403,MIN(AD$7,$F1403)-$C1403+1,0),MIN(AD$7,$F1403)-AC$7))/365,0))</f>
        <v>0</v>
      </c>
      <c r="AE1403" s="4">
        <f>IF($F1403=0,($D1403-SUM($U1403:AD1403))*$E1403*(IF(AD1403&lt;1,IF(MIN(AE$7,$F1403)&gt;$C1403,MIN(AE$7,$F1403)-$C1403+1,0),MIN(AE$7,$F1403)-AD$7))/365,IF($F1403&gt;AD$7,($D1403-SUM($U1403:AD1403))*$E1403*(IF(AD1403&lt;1,IF(MIN(AE$7,$F1403)&gt;$C1403,MIN(AE$7,$F1403)-$C1403+1,0),MIN(AE$7,$F1403)-AD$7))/365,0))</f>
        <v>0</v>
      </c>
      <c r="AF1403" s="4">
        <f>IF($F1403=0,($D1403-SUM($U1403:AE1403))*$E1403*(IF(AE1403&lt;1,IF(MIN(AF$7,$F1403)&gt;$C1403,MIN(AF$7,$F1403)-$C1403+1,0),MIN(AF$7,$F1403)-AE$7))/365,IF($F1403&gt;AE$7,($D1403-SUM($U1403:AE1403))*$E1403*(IF(AE1403&lt;1,IF(MIN(AF$7,$F1403)&gt;$C1403,MIN(AF$7,$F1403)-$C1403+1,0),MIN(AF$7,$F1403)-AE$7))/365,0))</f>
        <v>0</v>
      </c>
      <c r="AG1403" s="4">
        <f>IF($F1403=0,($D1403-SUM($U1403:AF1403))*$E1403*(IF(AF1403&lt;1,IF(MIN(AG$7,$F1403)&gt;$C1403,MIN(AG$7,$F1403)-$C1403+1,0),MIN(AG$7,$F1403)-AF$7))/365,IF($F1403&gt;AF$7,($D1403-SUM($U1403:AF1403))*$E1403*(IF(AF1403&lt;1,IF(MIN(AG$7,$F1403)&gt;$C1403,MIN(AG$7,$F1403)-$C1403+1,0),MIN(AG$7,$F1403)-AF$7))/365,0))</f>
        <v>0</v>
      </c>
      <c r="AH1403" s="4">
        <f>IF($F1403=0,($D1403-SUM($U1403:AG1403))*$E1403*(IF(AG1403&lt;1,IF(MIN(AH$7,$F1403)&gt;$C1403,MIN(AH$7,$F1403)-$C1403+1,0),MIN(AH$7,$F1403)-AG$7))/365,IF($F1403&gt;AG$7,($D1403-SUM($U1403:AG1403))*$E1403*(IF(AG1403&lt;1,IF(MIN(AH$7,$F1403)&gt;$C1403,MIN(AH$7,$F1403)-$C1403+1,0),MIN(AH$7,$F1403)-AG$7))/365,0))</f>
        <v>0</v>
      </c>
      <c r="AI1403" s="4">
        <f>IF($F1403=0,($D1403-SUM($U1403:AH1403))*$E1403*(IF(AH1403&lt;1,IF(MIN(AI$7,$F1403)&gt;$C1403,MIN(AI$7,$F1403)-$C1403+1,0),MIN(AI$7,$F1403)-AH$7))/365,IF($F1403&gt;AH$7,($D1403-SUM($U1403:AH1403))*$E1403*(IF(AH1403&lt;1,IF(MIN(AI$7,$F1403)&gt;$C1403,MIN(AI$7,$F1403)-$C1403+1,0),MIN(AI$7,$F1403)-AH$7))/365,0))</f>
        <v>0</v>
      </c>
      <c r="AJ1403" s="4">
        <f>IF($F1403=0,($D1403-SUM($U1403:AI1403))*$E1403*(IF(AI1403&lt;1,IF(MIN(AJ$7,$F1403)&gt;$C1403,MIN(AJ$7,$F1403)-$C1403+1,0),MIN(AJ$7,$F1403)-AI$7))/365,IF($F1403&gt;AI$7,($D1403-SUM($U1403:AI1403))*$E1403*(IF(AI1403&lt;1,IF(MIN(AJ$7,$F1403)&gt;$C1403,MIN(AJ$7,$F1403)-$C1403+1,0),MIN(AJ$7,$F1403)-AI$7))/365,0))</f>
        <v>0</v>
      </c>
      <c r="AK1403" s="4">
        <f>IF($F1403=0,($D1403-SUM($U1403:AJ1403))*$E1403*(IF(AJ1403&lt;1,IF(MIN(AK$7,$F1403)&gt;$C1403,MIN(AK$7,$F1403)-$C1403+1,0),MIN(AK$7,$F1403)-AJ$7))/365,IF($F1403&gt;AJ$7,($D1403-SUM($U1403:AJ1403))*$E1403*(IF(AJ1403&lt;1,IF(MIN(AK$7,$F1403)&gt;$C1403,MIN(AK$7,$F1403)-$C1403+1,0),MIN(AK$7,$F1403)-AJ$7))/365,0))</f>
        <v>0</v>
      </c>
      <c r="AL1403" s="4">
        <f>IF($F1403=0,($D1403-SUM($U1403:AK1403))*$E1403*(IF(AK1403&lt;1,IF(MIN(AL$7,$F1403)&gt;$C1403,MIN(AL$7,$F1403)-$C1403+1,0),MIN(AL$7,$F1403)-AK$7))/365,IF($F1403&gt;AK$7,($D1403-SUM($U1403:AK1403))*$E1403*(IF(AK1403&lt;1,IF(MIN(AL$7,$F1403)&gt;$C1403,MIN(AL$7,$F1403)-$C1403+1,0),MIN(AL$7,$F1403)-AK$7))/365,0))</f>
        <v>0</v>
      </c>
      <c r="AM1403" s="4">
        <f>IF($F1403=0,($D1403-SUM($U1403:AL1403))*$E1403*(IF(AL1403&lt;1,IF(MIN(AM$7,$F1403)&gt;$C1403,MIN(AM$7,$F1403)-$C1403+1,0),MIN(AM$7,$F1403)-AL$7))/365,IF($F1403&gt;AL$7,($D1403-SUM($U1403:AL1403))*$E1403*(IF(AL1403&lt;1,IF(MIN(AM$7,$F1403)&gt;$C1403,MIN(AM$7,$F1403)-$C1403+1,0),MIN(AM$7,$F1403)-AL$7))/365,0))</f>
        <v>0</v>
      </c>
      <c r="AN1403" s="4">
        <f>IF($F1403=0,($D1403-SUM($U1403:AM1403))*$E1403*(IF(AM1403&lt;1,IF(MIN(AN$7,$F1403)&gt;$C1403,MIN(AN$7,$F1403)-$C1403+1,0),MIN(AN$7,$F1403)-AM$7))/365,IF($F1403&gt;AM$7,($D1403-SUM($U1403:AM1403))*$E1403*(IF(AM1403&lt;1,IF(MIN(AN$7,$F1403)&gt;$C1403,MIN(AN$7,$F1403)-$C1403+1,0),MIN(AN$7,$F1403)-AM$7))/365,0))</f>
        <v>0</v>
      </c>
      <c r="AO1403" s="4">
        <f>IF($F1403=0,($D1403-SUM($U1403:AN1403))*$E1403*(IF(AN1403&lt;1,IF(MIN(AO$7,$F1403)&gt;$C1403,MIN(AO$7,$F1403)-$C1403+1,0),MIN(AO$7,$F1403)-AN$7))/365,IF($F1403&gt;AN$7,($D1403-SUM($U1403:AN1403))*$E1403*(IF(AN1403&lt;1,IF(MIN(AO$7,$F1403)&gt;$C1403,MIN(AO$7,$F1403)-$C1403+1,0),MIN(AO$7,$F1403)-AN$7))/365,0))</f>
        <v>0</v>
      </c>
      <c r="AP1403" s="4">
        <f>IF($F1403=0,($D1403-SUM($U1403:AO1403))*$E1403*(IF(AO1403&lt;1,IF(MIN(AP$7,$F1403)&gt;$C1403,MIN(AP$7,$F1403)-$C1403+1,0),MIN(AP$7,$F1403)-AO$7))/365,IF($F1403&gt;AO$7,($D1403-SUM($U1403:AO1403))*$E1403*(IF(AO1403&lt;1,IF(MIN(AP$7,$F1403)&gt;$C1403,MIN(AP$7,$F1403)-$C1403+1,0),MIN(AP$7,$F1403)-AO$7))/365,0))</f>
        <v>0</v>
      </c>
      <c r="AQ1403" s="4">
        <f>IF($F1403=0,($D1403-SUM($U1403:AP1403))*$E1403*(IF(AP1403&lt;1,IF(MIN(AQ$7,$F1403)&gt;$C1403,MIN(AQ$7,$F1403)-$C1403+1,0),MIN(AQ$7,$F1403)-AP$7))/365,IF($F1403&gt;AP$7,($D1403-SUM($U1403:AP1403))*$E1403*(IF(AP1403&lt;1,IF(MIN(AQ$7,$F1403)&gt;$C1403,MIN(AQ$7,$F1403)-$C1403+1,0),MIN(AQ$7,$F1403)-AP$7))/365,0))</f>
        <v>0</v>
      </c>
      <c r="AR1403" s="4">
        <f>IF($F1403=0,($D1403-SUM($U1403:AQ1403))*$E1403*(IF(AQ1403&lt;1,IF(MIN(AR$7,$F1403)&gt;$C1403,MIN(AR$7,$F1403)-$C1403+1,0),MIN(AR$7,$F1403)-AQ$7))/365,IF($F1403&gt;AQ$7,($D1403-SUM($U1403:AQ1403))*$E1403*(IF(AQ1403&lt;1,IF(MIN(AR$7,$F1403)&gt;$C1403,MIN(AR$7,$F1403)-$C1403+1,0),MIN(AR$7,$F1403)-AQ$7))/365,0))</f>
        <v>0</v>
      </c>
      <c r="AS1403" s="4">
        <f>IF($F1403=0,($D1403-SUM($U1403:AR1403))*$E1403*(IF(AR1403&lt;1,IF(MIN(AS$7,$F1403)&gt;$C1403,MIN(AS$7,$F1403)-$C1403+1,0),MIN(AS$7,$F1403)-AR$7))/365,IF($F1403&gt;AR$7,($D1403-SUM($U1403:AR1403))*$E1403*(IF(AR1403&lt;1,IF(MIN(AS$7,$F1403)&gt;$C1403,MIN(AS$7,$F1403)-$C1403+1,0),MIN(AS$7,$F1403)-AR$7))/365,0))</f>
        <v>0</v>
      </c>
    </row>
    <row r="1404" spans="1:45">
      <c r="A1404" s="15"/>
      <c r="B1404" s="17"/>
      <c r="C1404" s="16"/>
      <c r="D1404" s="15"/>
      <c r="E1404" s="11"/>
      <c r="F1404" s="16"/>
      <c r="G1404" s="15"/>
      <c r="H1404" s="14"/>
      <c r="I1404" s="5"/>
      <c r="J1404" s="13">
        <f>SUM(U1404:AS1404)</f>
        <v>0</v>
      </c>
      <c r="K1404" s="13">
        <f>IF(F1404=0,D1404-J1404,IF(F1404&lt;41730,0,D1404-J1404))</f>
        <v>0</v>
      </c>
      <c r="L1404" s="12">
        <f>IF(K1404=0,0,IF(G1404-((L$7-C1404)/365)&lt;0,0,G1404-((L$7-C1404)/365)))</f>
        <v>0</v>
      </c>
      <c r="M1404" s="4">
        <f>IF(K1404=0,0,D1404*H1404)</f>
        <v>0</v>
      </c>
      <c r="N1404" s="11">
        <f>IFERROR((1-(M1404/K1404)^(1/L1404)),0)</f>
        <v>0</v>
      </c>
      <c r="O1404" s="10">
        <f>IF(F1404&gt;41730,IF(F1404&gt;41730,(F1404-41730)/365,IF(K1404=0,0,IF(G1404-((L$7-C1404)/365)&lt;0,0,G1404-((L$7-C1404)/365)))),1)</f>
        <v>1</v>
      </c>
      <c r="P1404" s="9">
        <f>IF(K1404&lt;M1404,0,IF(L1404=0,K1404-M1404,K1404*N1404*O1404))</f>
        <v>0</v>
      </c>
      <c r="Q1404" s="19">
        <f>IF(F1404&gt;41730,D1404,0)</f>
        <v>0</v>
      </c>
      <c r="R1404" s="18">
        <f>IF(F1404&gt;41730,J1404+P1404,0)</f>
        <v>0</v>
      </c>
      <c r="S1404" s="9">
        <f>IF(F1404&gt;0,0,K1404-P1404)</f>
        <v>0</v>
      </c>
      <c r="T1404" s="5"/>
      <c r="U1404" s="4">
        <f>D1404*E1404*(IF(U$7&gt;$C1404,U$7-$C1404+1,0))/365</f>
        <v>0</v>
      </c>
      <c r="V1404" s="4">
        <f>($D1404-U1404)*$E1404*(IF(U1404&lt;1,IF(V$7&gt;$C1404,V$7-$C1404+1,0),V$7-U$7))/365</f>
        <v>0</v>
      </c>
      <c r="W1404" s="4">
        <f>IF($F1404=0,($D1404-SUM($U1404:V1404))*$E1404*(IF(V1404&lt;1,IF(MIN(W$7,$F1404)&gt;$C1404,MIN(W$7,$F1404)-$C1404+1,0),MIN(W$7,$F1404)-V$7))/365,IF($F1404&gt;V$7,($D1404-SUM($U1404:V1404))*$E1404*(IF(V1404&lt;1,IF(MIN(W$7,$F1404)&gt;$C1404,MIN(W$7,$F1404)-$C1404+1,0),MIN(W$7,$F1404)-V$7))/365,0))</f>
        <v>0</v>
      </c>
      <c r="X1404" s="4">
        <f>IF($F1404=0,($D1404-SUM($U1404:W1404))*$E1404*(IF(W1404&lt;1,IF(MIN(X$7,$F1404)&gt;$C1404,MIN(X$7,$F1404)-$C1404+1,0),MIN(X$7,$F1404)-W$7))/365,IF($F1404&gt;W$7,($D1404-SUM($U1404:W1404))*$E1404*(IF(W1404&lt;1,IF(MIN(X$7,$F1404)&gt;$C1404,MIN(X$7,$F1404)-$C1404+1,0),MIN(X$7,$F1404)-W$7))/365,0))</f>
        <v>0</v>
      </c>
      <c r="Y1404" s="4">
        <f>IF($F1404=0,($D1404-SUM($U1404:X1404))*$E1404*(IF(X1404&lt;1,IF(MIN(Y$7,$F1404)&gt;$C1404,MIN(Y$7,$F1404)-$C1404+1,0),MIN(Y$7,$F1404)-X$7))/365,IF($F1404&gt;X$7,($D1404-SUM($U1404:X1404))*$E1404*(IF(X1404&lt;1,IF(MIN(Y$7,$F1404)&gt;$C1404,MIN(Y$7,$F1404)-$C1404+1,0),MIN(Y$7,$F1404)-X$7))/365,0))</f>
        <v>0</v>
      </c>
      <c r="Z1404" s="4">
        <f>IF($F1404=0,($D1404-SUM($U1404:Y1404))*$E1404*(IF(Y1404&lt;1,IF(MIN(Z$7,$F1404)&gt;$C1404,MIN(Z$7,$F1404)-$C1404+1,0),MIN(Z$7,$F1404)-Y$7))/365,IF($F1404&gt;Y$7,($D1404-SUM($U1404:Y1404))*$E1404*(IF(Y1404&lt;1,IF(MIN(Z$7,$F1404)&gt;$C1404,MIN(Z$7,$F1404)-$C1404+1,0),MIN(Z$7,$F1404)-Y$7))/365,0))</f>
        <v>0</v>
      </c>
      <c r="AA1404" s="4">
        <f>IF($F1404=0,($D1404-SUM($U1404:Z1404))*$E1404*(IF(Z1404&lt;1,IF(MIN(AA$7,$F1404)&gt;$C1404,MIN(AA$7,$F1404)-$C1404+1,0),MIN(AA$7,$F1404)-Z$7))/365,IF($F1404&gt;Z$7,($D1404-SUM($U1404:Z1404))*$E1404*(IF(Z1404&lt;1,IF(MIN(AA$7,$F1404)&gt;$C1404,MIN(AA$7,$F1404)-$C1404+1,0),MIN(AA$7,$F1404)-Z$7))/365,0))</f>
        <v>0</v>
      </c>
      <c r="AB1404" s="4">
        <f>IF($F1404=0,($D1404-SUM($U1404:AA1404))*$E1404*(IF(AA1404&lt;1,IF(MIN(AB$7,$F1404)&gt;$C1404,MIN(AB$7,$F1404)-$C1404+1,0),MIN(AB$7,$F1404)-AA$7))/365,IF($F1404&gt;AA$7,($D1404-SUM($U1404:AA1404))*$E1404*(IF(AA1404&lt;1,IF(MIN(AB$7,$F1404)&gt;$C1404,MIN(AB$7,$F1404)-$C1404+1,0),MIN(AB$7,$F1404)-AA$7))/365,0))</f>
        <v>0</v>
      </c>
      <c r="AC1404" s="4">
        <f>IF($F1404=0,($D1404-SUM($U1404:AB1404))*$E1404*(IF(AB1404&lt;1,IF(MIN(AC$7,$F1404)&gt;$C1404,MIN(AC$7,$F1404)-$C1404+1,0),MIN(AC$7,$F1404)-AB$7))/365,IF($F1404&gt;AB$7,($D1404-SUM($U1404:AB1404))*$E1404*(IF(AB1404&lt;1,IF(MIN(AC$7,$F1404)&gt;$C1404,MIN(AC$7,$F1404)-$C1404+1,0),MIN(AC$7,$F1404)-AB$7))/365,0))</f>
        <v>0</v>
      </c>
      <c r="AD1404" s="4">
        <f>IF($F1404=0,($D1404-SUM($U1404:AC1404))*$E1404*(IF(AC1404&lt;1,IF(MIN(AD$7,$F1404)&gt;$C1404,MIN(AD$7,$F1404)-$C1404+1,0),MIN(AD$7,$F1404)-AC$7))/365,IF($F1404&gt;AC$7,($D1404-SUM($U1404:AC1404))*$E1404*(IF(AC1404&lt;1,IF(MIN(AD$7,$F1404)&gt;$C1404,MIN(AD$7,$F1404)-$C1404+1,0),MIN(AD$7,$F1404)-AC$7))/365,0))</f>
        <v>0</v>
      </c>
      <c r="AE1404" s="4">
        <f>IF($F1404=0,($D1404-SUM($U1404:AD1404))*$E1404*(IF(AD1404&lt;1,IF(MIN(AE$7,$F1404)&gt;$C1404,MIN(AE$7,$F1404)-$C1404+1,0),MIN(AE$7,$F1404)-AD$7))/365,IF($F1404&gt;AD$7,($D1404-SUM($U1404:AD1404))*$E1404*(IF(AD1404&lt;1,IF(MIN(AE$7,$F1404)&gt;$C1404,MIN(AE$7,$F1404)-$C1404+1,0),MIN(AE$7,$F1404)-AD$7))/365,0))</f>
        <v>0</v>
      </c>
      <c r="AF1404" s="4">
        <f>IF($F1404=0,($D1404-SUM($U1404:AE1404))*$E1404*(IF(AE1404&lt;1,IF(MIN(AF$7,$F1404)&gt;$C1404,MIN(AF$7,$F1404)-$C1404+1,0),MIN(AF$7,$F1404)-AE$7))/365,IF($F1404&gt;AE$7,($D1404-SUM($U1404:AE1404))*$E1404*(IF(AE1404&lt;1,IF(MIN(AF$7,$F1404)&gt;$C1404,MIN(AF$7,$F1404)-$C1404+1,0),MIN(AF$7,$F1404)-AE$7))/365,0))</f>
        <v>0</v>
      </c>
      <c r="AG1404" s="4">
        <f>IF($F1404=0,($D1404-SUM($U1404:AF1404))*$E1404*(IF(AF1404&lt;1,IF(MIN(AG$7,$F1404)&gt;$C1404,MIN(AG$7,$F1404)-$C1404+1,0),MIN(AG$7,$F1404)-AF$7))/365,IF($F1404&gt;AF$7,($D1404-SUM($U1404:AF1404))*$E1404*(IF(AF1404&lt;1,IF(MIN(AG$7,$F1404)&gt;$C1404,MIN(AG$7,$F1404)-$C1404+1,0),MIN(AG$7,$F1404)-AF$7))/365,0))</f>
        <v>0</v>
      </c>
      <c r="AH1404" s="4">
        <f>IF($F1404=0,($D1404-SUM($U1404:AG1404))*$E1404*(IF(AG1404&lt;1,IF(MIN(AH$7,$F1404)&gt;$C1404,MIN(AH$7,$F1404)-$C1404+1,0),MIN(AH$7,$F1404)-AG$7))/365,IF($F1404&gt;AG$7,($D1404-SUM($U1404:AG1404))*$E1404*(IF(AG1404&lt;1,IF(MIN(AH$7,$F1404)&gt;$C1404,MIN(AH$7,$F1404)-$C1404+1,0),MIN(AH$7,$F1404)-AG$7))/365,0))</f>
        <v>0</v>
      </c>
      <c r="AI1404" s="4">
        <f>IF($F1404=0,($D1404-SUM($U1404:AH1404))*$E1404*(IF(AH1404&lt;1,IF(MIN(AI$7,$F1404)&gt;$C1404,MIN(AI$7,$F1404)-$C1404+1,0),MIN(AI$7,$F1404)-AH$7))/365,IF($F1404&gt;AH$7,($D1404-SUM($U1404:AH1404))*$E1404*(IF(AH1404&lt;1,IF(MIN(AI$7,$F1404)&gt;$C1404,MIN(AI$7,$F1404)-$C1404+1,0),MIN(AI$7,$F1404)-AH$7))/365,0))</f>
        <v>0</v>
      </c>
      <c r="AJ1404" s="4">
        <f>IF($F1404=0,($D1404-SUM($U1404:AI1404))*$E1404*(IF(AI1404&lt;1,IF(MIN(AJ$7,$F1404)&gt;$C1404,MIN(AJ$7,$F1404)-$C1404+1,0),MIN(AJ$7,$F1404)-AI$7))/365,IF($F1404&gt;AI$7,($D1404-SUM($U1404:AI1404))*$E1404*(IF(AI1404&lt;1,IF(MIN(AJ$7,$F1404)&gt;$C1404,MIN(AJ$7,$F1404)-$C1404+1,0),MIN(AJ$7,$F1404)-AI$7))/365,0))</f>
        <v>0</v>
      </c>
      <c r="AK1404" s="4">
        <f>IF($F1404=0,($D1404-SUM($U1404:AJ1404))*$E1404*(IF(AJ1404&lt;1,IF(MIN(AK$7,$F1404)&gt;$C1404,MIN(AK$7,$F1404)-$C1404+1,0),MIN(AK$7,$F1404)-AJ$7))/365,IF($F1404&gt;AJ$7,($D1404-SUM($U1404:AJ1404))*$E1404*(IF(AJ1404&lt;1,IF(MIN(AK$7,$F1404)&gt;$C1404,MIN(AK$7,$F1404)-$C1404+1,0),MIN(AK$7,$F1404)-AJ$7))/365,0))</f>
        <v>0</v>
      </c>
      <c r="AL1404" s="4">
        <f>IF($F1404=0,($D1404-SUM($U1404:AK1404))*$E1404*(IF(AK1404&lt;1,IF(MIN(AL$7,$F1404)&gt;$C1404,MIN(AL$7,$F1404)-$C1404+1,0),MIN(AL$7,$F1404)-AK$7))/365,IF($F1404&gt;AK$7,($D1404-SUM($U1404:AK1404))*$E1404*(IF(AK1404&lt;1,IF(MIN(AL$7,$F1404)&gt;$C1404,MIN(AL$7,$F1404)-$C1404+1,0),MIN(AL$7,$F1404)-AK$7))/365,0))</f>
        <v>0</v>
      </c>
      <c r="AM1404" s="4">
        <f>IF($F1404=0,($D1404-SUM($U1404:AL1404))*$E1404*(IF(AL1404&lt;1,IF(MIN(AM$7,$F1404)&gt;$C1404,MIN(AM$7,$F1404)-$C1404+1,0),MIN(AM$7,$F1404)-AL$7))/365,IF($F1404&gt;AL$7,($D1404-SUM($U1404:AL1404))*$E1404*(IF(AL1404&lt;1,IF(MIN(AM$7,$F1404)&gt;$C1404,MIN(AM$7,$F1404)-$C1404+1,0),MIN(AM$7,$F1404)-AL$7))/365,0))</f>
        <v>0</v>
      </c>
      <c r="AN1404" s="4">
        <f>IF($F1404=0,($D1404-SUM($U1404:AM1404))*$E1404*(IF(AM1404&lt;1,IF(MIN(AN$7,$F1404)&gt;$C1404,MIN(AN$7,$F1404)-$C1404+1,0),MIN(AN$7,$F1404)-AM$7))/365,IF($F1404&gt;AM$7,($D1404-SUM($U1404:AM1404))*$E1404*(IF(AM1404&lt;1,IF(MIN(AN$7,$F1404)&gt;$C1404,MIN(AN$7,$F1404)-$C1404+1,0),MIN(AN$7,$F1404)-AM$7))/365,0))</f>
        <v>0</v>
      </c>
      <c r="AO1404" s="4">
        <f>IF($F1404=0,($D1404-SUM($U1404:AN1404))*$E1404*(IF(AN1404&lt;1,IF(MIN(AO$7,$F1404)&gt;$C1404,MIN(AO$7,$F1404)-$C1404+1,0),MIN(AO$7,$F1404)-AN$7))/365,IF($F1404&gt;AN$7,($D1404-SUM($U1404:AN1404))*$E1404*(IF(AN1404&lt;1,IF(MIN(AO$7,$F1404)&gt;$C1404,MIN(AO$7,$F1404)-$C1404+1,0),MIN(AO$7,$F1404)-AN$7))/365,0))</f>
        <v>0</v>
      </c>
      <c r="AP1404" s="4">
        <f>IF($F1404=0,($D1404-SUM($U1404:AO1404))*$E1404*(IF(AO1404&lt;1,IF(MIN(AP$7,$F1404)&gt;$C1404,MIN(AP$7,$F1404)-$C1404+1,0),MIN(AP$7,$F1404)-AO$7))/365,IF($F1404&gt;AO$7,($D1404-SUM($U1404:AO1404))*$E1404*(IF(AO1404&lt;1,IF(MIN(AP$7,$F1404)&gt;$C1404,MIN(AP$7,$F1404)-$C1404+1,0),MIN(AP$7,$F1404)-AO$7))/365,0))</f>
        <v>0</v>
      </c>
      <c r="AQ1404" s="4">
        <f>IF($F1404=0,($D1404-SUM($U1404:AP1404))*$E1404*(IF(AP1404&lt;1,IF(MIN(AQ$7,$F1404)&gt;$C1404,MIN(AQ$7,$F1404)-$C1404+1,0),MIN(AQ$7,$F1404)-AP$7))/365,IF($F1404&gt;AP$7,($D1404-SUM($U1404:AP1404))*$E1404*(IF(AP1404&lt;1,IF(MIN(AQ$7,$F1404)&gt;$C1404,MIN(AQ$7,$F1404)-$C1404+1,0),MIN(AQ$7,$F1404)-AP$7))/365,0))</f>
        <v>0</v>
      </c>
      <c r="AR1404" s="4">
        <f>IF($F1404=0,($D1404-SUM($U1404:AQ1404))*$E1404*(IF(AQ1404&lt;1,IF(MIN(AR$7,$F1404)&gt;$C1404,MIN(AR$7,$F1404)-$C1404+1,0),MIN(AR$7,$F1404)-AQ$7))/365,IF($F1404&gt;AQ$7,($D1404-SUM($U1404:AQ1404))*$E1404*(IF(AQ1404&lt;1,IF(MIN(AR$7,$F1404)&gt;$C1404,MIN(AR$7,$F1404)-$C1404+1,0),MIN(AR$7,$F1404)-AQ$7))/365,0))</f>
        <v>0</v>
      </c>
      <c r="AS1404" s="4">
        <f>IF($F1404=0,($D1404-SUM($U1404:AR1404))*$E1404*(IF(AR1404&lt;1,IF(MIN(AS$7,$F1404)&gt;$C1404,MIN(AS$7,$F1404)-$C1404+1,0),MIN(AS$7,$F1404)-AR$7))/365,IF($F1404&gt;AR$7,($D1404-SUM($U1404:AR1404))*$E1404*(IF(AR1404&lt;1,IF(MIN(AS$7,$F1404)&gt;$C1404,MIN(AS$7,$F1404)-$C1404+1,0),MIN(AS$7,$F1404)-AR$7))/365,0))</f>
        <v>0</v>
      </c>
    </row>
    <row r="1405" spans="1:45">
      <c r="A1405" s="15"/>
      <c r="B1405" s="17"/>
      <c r="C1405" s="16"/>
      <c r="D1405" s="15"/>
      <c r="E1405" s="11"/>
      <c r="F1405" s="16"/>
      <c r="G1405" s="15"/>
      <c r="H1405" s="14"/>
      <c r="I1405" s="5"/>
      <c r="J1405" s="13">
        <f>SUM(U1405:AS1405)</f>
        <v>0</v>
      </c>
      <c r="K1405" s="13">
        <f>IF(F1405=0,D1405-J1405,IF(F1405&lt;41730,0,D1405-J1405))</f>
        <v>0</v>
      </c>
      <c r="L1405" s="12">
        <f>IF(K1405=0,0,IF(G1405-((L$7-C1405)/365)&lt;0,0,G1405-((L$7-C1405)/365)))</f>
        <v>0</v>
      </c>
      <c r="M1405" s="4">
        <f>IF(K1405=0,0,D1405*H1405)</f>
        <v>0</v>
      </c>
      <c r="N1405" s="11">
        <f>IFERROR((1-(M1405/K1405)^(1/L1405)),0)</f>
        <v>0</v>
      </c>
      <c r="O1405" s="10">
        <f>IF(F1405&gt;41730,IF(F1405&gt;41730,(F1405-41730)/365,IF(K1405=0,0,IF(G1405-((L$7-C1405)/365)&lt;0,0,G1405-((L$7-C1405)/365)))),1)</f>
        <v>1</v>
      </c>
      <c r="P1405" s="9">
        <f>IF(K1405&lt;M1405,0,IF(L1405=0,K1405-M1405,K1405*N1405*O1405))</f>
        <v>0</v>
      </c>
      <c r="Q1405" s="19">
        <f>IF(F1405&gt;41730,D1405,0)</f>
        <v>0</v>
      </c>
      <c r="R1405" s="18">
        <f>IF(F1405&gt;41730,J1405+P1405,0)</f>
        <v>0</v>
      </c>
      <c r="S1405" s="9">
        <f>IF(F1405&gt;0,0,K1405-P1405)</f>
        <v>0</v>
      </c>
      <c r="T1405" s="5"/>
      <c r="U1405" s="4">
        <f>D1405*E1405*(IF(U$7&gt;$C1405,U$7-$C1405+1,0))/365</f>
        <v>0</v>
      </c>
      <c r="V1405" s="4">
        <f>($D1405-U1405)*$E1405*(IF(U1405&lt;1,IF(V$7&gt;$C1405,V$7-$C1405+1,0),V$7-U$7))/365</f>
        <v>0</v>
      </c>
      <c r="W1405" s="4">
        <f>IF($F1405=0,($D1405-SUM($U1405:V1405))*$E1405*(IF(V1405&lt;1,IF(MIN(W$7,$F1405)&gt;$C1405,MIN(W$7,$F1405)-$C1405+1,0),MIN(W$7,$F1405)-V$7))/365,IF($F1405&gt;V$7,($D1405-SUM($U1405:V1405))*$E1405*(IF(V1405&lt;1,IF(MIN(W$7,$F1405)&gt;$C1405,MIN(W$7,$F1405)-$C1405+1,0),MIN(W$7,$F1405)-V$7))/365,0))</f>
        <v>0</v>
      </c>
      <c r="X1405" s="4">
        <f>IF($F1405=0,($D1405-SUM($U1405:W1405))*$E1405*(IF(W1405&lt;1,IF(MIN(X$7,$F1405)&gt;$C1405,MIN(X$7,$F1405)-$C1405+1,0),MIN(X$7,$F1405)-W$7))/365,IF($F1405&gt;W$7,($D1405-SUM($U1405:W1405))*$E1405*(IF(W1405&lt;1,IF(MIN(X$7,$F1405)&gt;$C1405,MIN(X$7,$F1405)-$C1405+1,0),MIN(X$7,$F1405)-W$7))/365,0))</f>
        <v>0</v>
      </c>
      <c r="Y1405" s="4">
        <f>IF($F1405=0,($D1405-SUM($U1405:X1405))*$E1405*(IF(X1405&lt;1,IF(MIN(Y$7,$F1405)&gt;$C1405,MIN(Y$7,$F1405)-$C1405+1,0),MIN(Y$7,$F1405)-X$7))/365,IF($F1405&gt;X$7,($D1405-SUM($U1405:X1405))*$E1405*(IF(X1405&lt;1,IF(MIN(Y$7,$F1405)&gt;$C1405,MIN(Y$7,$F1405)-$C1405+1,0),MIN(Y$7,$F1405)-X$7))/365,0))</f>
        <v>0</v>
      </c>
      <c r="Z1405" s="4">
        <f>IF($F1405=0,($D1405-SUM($U1405:Y1405))*$E1405*(IF(Y1405&lt;1,IF(MIN(Z$7,$F1405)&gt;$C1405,MIN(Z$7,$F1405)-$C1405+1,0),MIN(Z$7,$F1405)-Y$7))/365,IF($F1405&gt;Y$7,($D1405-SUM($U1405:Y1405))*$E1405*(IF(Y1405&lt;1,IF(MIN(Z$7,$F1405)&gt;$C1405,MIN(Z$7,$F1405)-$C1405+1,0),MIN(Z$7,$F1405)-Y$7))/365,0))</f>
        <v>0</v>
      </c>
      <c r="AA1405" s="4">
        <f>IF($F1405=0,($D1405-SUM($U1405:Z1405))*$E1405*(IF(Z1405&lt;1,IF(MIN(AA$7,$F1405)&gt;$C1405,MIN(AA$7,$F1405)-$C1405+1,0),MIN(AA$7,$F1405)-Z$7))/365,IF($F1405&gt;Z$7,($D1405-SUM($U1405:Z1405))*$E1405*(IF(Z1405&lt;1,IF(MIN(AA$7,$F1405)&gt;$C1405,MIN(AA$7,$F1405)-$C1405+1,0),MIN(AA$7,$F1405)-Z$7))/365,0))</f>
        <v>0</v>
      </c>
      <c r="AB1405" s="4">
        <f>IF($F1405=0,($D1405-SUM($U1405:AA1405))*$E1405*(IF(AA1405&lt;1,IF(MIN(AB$7,$F1405)&gt;$C1405,MIN(AB$7,$F1405)-$C1405+1,0),MIN(AB$7,$F1405)-AA$7))/365,IF($F1405&gt;AA$7,($D1405-SUM($U1405:AA1405))*$E1405*(IF(AA1405&lt;1,IF(MIN(AB$7,$F1405)&gt;$C1405,MIN(AB$7,$F1405)-$C1405+1,0),MIN(AB$7,$F1405)-AA$7))/365,0))</f>
        <v>0</v>
      </c>
      <c r="AC1405" s="4">
        <f>IF($F1405=0,($D1405-SUM($U1405:AB1405))*$E1405*(IF(AB1405&lt;1,IF(MIN(AC$7,$F1405)&gt;$C1405,MIN(AC$7,$F1405)-$C1405+1,0),MIN(AC$7,$F1405)-AB$7))/365,IF($F1405&gt;AB$7,($D1405-SUM($U1405:AB1405))*$E1405*(IF(AB1405&lt;1,IF(MIN(AC$7,$F1405)&gt;$C1405,MIN(AC$7,$F1405)-$C1405+1,0),MIN(AC$7,$F1405)-AB$7))/365,0))</f>
        <v>0</v>
      </c>
      <c r="AD1405" s="4">
        <f>IF($F1405=0,($D1405-SUM($U1405:AC1405))*$E1405*(IF(AC1405&lt;1,IF(MIN(AD$7,$F1405)&gt;$C1405,MIN(AD$7,$F1405)-$C1405+1,0),MIN(AD$7,$F1405)-AC$7))/365,IF($F1405&gt;AC$7,($D1405-SUM($U1405:AC1405))*$E1405*(IF(AC1405&lt;1,IF(MIN(AD$7,$F1405)&gt;$C1405,MIN(AD$7,$F1405)-$C1405+1,0),MIN(AD$7,$F1405)-AC$7))/365,0))</f>
        <v>0</v>
      </c>
      <c r="AE1405" s="4">
        <f>IF($F1405=0,($D1405-SUM($U1405:AD1405))*$E1405*(IF(AD1405&lt;1,IF(MIN(AE$7,$F1405)&gt;$C1405,MIN(AE$7,$F1405)-$C1405+1,0),MIN(AE$7,$F1405)-AD$7))/365,IF($F1405&gt;AD$7,($D1405-SUM($U1405:AD1405))*$E1405*(IF(AD1405&lt;1,IF(MIN(AE$7,$F1405)&gt;$C1405,MIN(AE$7,$F1405)-$C1405+1,0),MIN(AE$7,$F1405)-AD$7))/365,0))</f>
        <v>0</v>
      </c>
      <c r="AF1405" s="4">
        <f>IF($F1405=0,($D1405-SUM($U1405:AE1405))*$E1405*(IF(AE1405&lt;1,IF(MIN(AF$7,$F1405)&gt;$C1405,MIN(AF$7,$F1405)-$C1405+1,0),MIN(AF$7,$F1405)-AE$7))/365,IF($F1405&gt;AE$7,($D1405-SUM($U1405:AE1405))*$E1405*(IF(AE1405&lt;1,IF(MIN(AF$7,$F1405)&gt;$C1405,MIN(AF$7,$F1405)-$C1405+1,0),MIN(AF$7,$F1405)-AE$7))/365,0))</f>
        <v>0</v>
      </c>
      <c r="AG1405" s="4">
        <f>IF($F1405=0,($D1405-SUM($U1405:AF1405))*$E1405*(IF(AF1405&lt;1,IF(MIN(AG$7,$F1405)&gt;$C1405,MIN(AG$7,$F1405)-$C1405+1,0),MIN(AG$7,$F1405)-AF$7))/365,IF($F1405&gt;AF$7,($D1405-SUM($U1405:AF1405))*$E1405*(IF(AF1405&lt;1,IF(MIN(AG$7,$F1405)&gt;$C1405,MIN(AG$7,$F1405)-$C1405+1,0),MIN(AG$7,$F1405)-AF$7))/365,0))</f>
        <v>0</v>
      </c>
      <c r="AH1405" s="4">
        <f>IF($F1405=0,($D1405-SUM($U1405:AG1405))*$E1405*(IF(AG1405&lt;1,IF(MIN(AH$7,$F1405)&gt;$C1405,MIN(AH$7,$F1405)-$C1405+1,0),MIN(AH$7,$F1405)-AG$7))/365,IF($F1405&gt;AG$7,($D1405-SUM($U1405:AG1405))*$E1405*(IF(AG1405&lt;1,IF(MIN(AH$7,$F1405)&gt;$C1405,MIN(AH$7,$F1405)-$C1405+1,0),MIN(AH$7,$F1405)-AG$7))/365,0))</f>
        <v>0</v>
      </c>
      <c r="AI1405" s="4">
        <f>IF($F1405=0,($D1405-SUM($U1405:AH1405))*$E1405*(IF(AH1405&lt;1,IF(MIN(AI$7,$F1405)&gt;$C1405,MIN(AI$7,$F1405)-$C1405+1,0),MIN(AI$7,$F1405)-AH$7))/365,IF($F1405&gt;AH$7,($D1405-SUM($U1405:AH1405))*$E1405*(IF(AH1405&lt;1,IF(MIN(AI$7,$F1405)&gt;$C1405,MIN(AI$7,$F1405)-$C1405+1,0),MIN(AI$7,$F1405)-AH$7))/365,0))</f>
        <v>0</v>
      </c>
      <c r="AJ1405" s="4">
        <f>IF($F1405=0,($D1405-SUM($U1405:AI1405))*$E1405*(IF(AI1405&lt;1,IF(MIN(AJ$7,$F1405)&gt;$C1405,MIN(AJ$7,$F1405)-$C1405+1,0),MIN(AJ$7,$F1405)-AI$7))/365,IF($F1405&gt;AI$7,($D1405-SUM($U1405:AI1405))*$E1405*(IF(AI1405&lt;1,IF(MIN(AJ$7,$F1405)&gt;$C1405,MIN(AJ$7,$F1405)-$C1405+1,0),MIN(AJ$7,$F1405)-AI$7))/365,0))</f>
        <v>0</v>
      </c>
      <c r="AK1405" s="4">
        <f>IF($F1405=0,($D1405-SUM($U1405:AJ1405))*$E1405*(IF(AJ1405&lt;1,IF(MIN(AK$7,$F1405)&gt;$C1405,MIN(AK$7,$F1405)-$C1405+1,0),MIN(AK$7,$F1405)-AJ$7))/365,IF($F1405&gt;AJ$7,($D1405-SUM($U1405:AJ1405))*$E1405*(IF(AJ1405&lt;1,IF(MIN(AK$7,$F1405)&gt;$C1405,MIN(AK$7,$F1405)-$C1405+1,0),MIN(AK$7,$F1405)-AJ$7))/365,0))</f>
        <v>0</v>
      </c>
      <c r="AL1405" s="4">
        <f>IF($F1405=0,($D1405-SUM($U1405:AK1405))*$E1405*(IF(AK1405&lt;1,IF(MIN(AL$7,$F1405)&gt;$C1405,MIN(AL$7,$F1405)-$C1405+1,0),MIN(AL$7,$F1405)-AK$7))/365,IF($F1405&gt;AK$7,($D1405-SUM($U1405:AK1405))*$E1405*(IF(AK1405&lt;1,IF(MIN(AL$7,$F1405)&gt;$C1405,MIN(AL$7,$F1405)-$C1405+1,0),MIN(AL$7,$F1405)-AK$7))/365,0))</f>
        <v>0</v>
      </c>
      <c r="AM1405" s="4">
        <f>IF($F1405=0,($D1405-SUM($U1405:AL1405))*$E1405*(IF(AL1405&lt;1,IF(MIN(AM$7,$F1405)&gt;$C1405,MIN(AM$7,$F1405)-$C1405+1,0),MIN(AM$7,$F1405)-AL$7))/365,IF($F1405&gt;AL$7,($D1405-SUM($U1405:AL1405))*$E1405*(IF(AL1405&lt;1,IF(MIN(AM$7,$F1405)&gt;$C1405,MIN(AM$7,$F1405)-$C1405+1,0),MIN(AM$7,$F1405)-AL$7))/365,0))</f>
        <v>0</v>
      </c>
      <c r="AN1405" s="4">
        <f>IF($F1405=0,($D1405-SUM($U1405:AM1405))*$E1405*(IF(AM1405&lt;1,IF(MIN(AN$7,$F1405)&gt;$C1405,MIN(AN$7,$F1405)-$C1405+1,0),MIN(AN$7,$F1405)-AM$7))/365,IF($F1405&gt;AM$7,($D1405-SUM($U1405:AM1405))*$E1405*(IF(AM1405&lt;1,IF(MIN(AN$7,$F1405)&gt;$C1405,MIN(AN$7,$F1405)-$C1405+1,0),MIN(AN$7,$F1405)-AM$7))/365,0))</f>
        <v>0</v>
      </c>
      <c r="AO1405" s="4">
        <f>IF($F1405=0,($D1405-SUM($U1405:AN1405))*$E1405*(IF(AN1405&lt;1,IF(MIN(AO$7,$F1405)&gt;$C1405,MIN(AO$7,$F1405)-$C1405+1,0),MIN(AO$7,$F1405)-AN$7))/365,IF($F1405&gt;AN$7,($D1405-SUM($U1405:AN1405))*$E1405*(IF(AN1405&lt;1,IF(MIN(AO$7,$F1405)&gt;$C1405,MIN(AO$7,$F1405)-$C1405+1,0),MIN(AO$7,$F1405)-AN$7))/365,0))</f>
        <v>0</v>
      </c>
      <c r="AP1405" s="4">
        <f>IF($F1405=0,($D1405-SUM($U1405:AO1405))*$E1405*(IF(AO1405&lt;1,IF(MIN(AP$7,$F1405)&gt;$C1405,MIN(AP$7,$F1405)-$C1405+1,0),MIN(AP$7,$F1405)-AO$7))/365,IF($F1405&gt;AO$7,($D1405-SUM($U1405:AO1405))*$E1405*(IF(AO1405&lt;1,IF(MIN(AP$7,$F1405)&gt;$C1405,MIN(AP$7,$F1405)-$C1405+1,0),MIN(AP$7,$F1405)-AO$7))/365,0))</f>
        <v>0</v>
      </c>
      <c r="AQ1405" s="4">
        <f>IF($F1405=0,($D1405-SUM($U1405:AP1405))*$E1405*(IF(AP1405&lt;1,IF(MIN(AQ$7,$F1405)&gt;$C1405,MIN(AQ$7,$F1405)-$C1405+1,0),MIN(AQ$7,$F1405)-AP$7))/365,IF($F1405&gt;AP$7,($D1405-SUM($U1405:AP1405))*$E1405*(IF(AP1405&lt;1,IF(MIN(AQ$7,$F1405)&gt;$C1405,MIN(AQ$7,$F1405)-$C1405+1,0),MIN(AQ$7,$F1405)-AP$7))/365,0))</f>
        <v>0</v>
      </c>
      <c r="AR1405" s="4">
        <f>IF($F1405=0,($D1405-SUM($U1405:AQ1405))*$E1405*(IF(AQ1405&lt;1,IF(MIN(AR$7,$F1405)&gt;$C1405,MIN(AR$7,$F1405)-$C1405+1,0),MIN(AR$7,$F1405)-AQ$7))/365,IF($F1405&gt;AQ$7,($D1405-SUM($U1405:AQ1405))*$E1405*(IF(AQ1405&lt;1,IF(MIN(AR$7,$F1405)&gt;$C1405,MIN(AR$7,$F1405)-$C1405+1,0),MIN(AR$7,$F1405)-AQ$7))/365,0))</f>
        <v>0</v>
      </c>
      <c r="AS1405" s="4">
        <f>IF($F1405=0,($D1405-SUM($U1405:AR1405))*$E1405*(IF(AR1405&lt;1,IF(MIN(AS$7,$F1405)&gt;$C1405,MIN(AS$7,$F1405)-$C1405+1,0),MIN(AS$7,$F1405)-AR$7))/365,IF($F1405&gt;AR$7,($D1405-SUM($U1405:AR1405))*$E1405*(IF(AR1405&lt;1,IF(MIN(AS$7,$F1405)&gt;$C1405,MIN(AS$7,$F1405)-$C1405+1,0),MIN(AS$7,$F1405)-AR$7))/365,0))</f>
        <v>0</v>
      </c>
    </row>
    <row r="1406" spans="1:45">
      <c r="A1406" s="15"/>
      <c r="B1406" s="17"/>
      <c r="C1406" s="16"/>
      <c r="D1406" s="15"/>
      <c r="E1406" s="11"/>
      <c r="F1406" s="16"/>
      <c r="G1406" s="15"/>
      <c r="H1406" s="14"/>
      <c r="I1406" s="5"/>
      <c r="J1406" s="13">
        <f>SUM(U1406:AS1406)</f>
        <v>0</v>
      </c>
      <c r="K1406" s="13">
        <f>IF(F1406=0,D1406-J1406,IF(F1406&lt;41730,0,D1406-J1406))</f>
        <v>0</v>
      </c>
      <c r="L1406" s="12">
        <f>IF(K1406=0,0,IF(G1406-((L$7-C1406)/365)&lt;0,0,G1406-((L$7-C1406)/365)))</f>
        <v>0</v>
      </c>
      <c r="M1406" s="4">
        <f>IF(K1406=0,0,D1406*H1406)</f>
        <v>0</v>
      </c>
      <c r="N1406" s="11">
        <f>IFERROR((1-(M1406/K1406)^(1/L1406)),0)</f>
        <v>0</v>
      </c>
      <c r="O1406" s="10">
        <f>IF(F1406&gt;41730,IF(F1406&gt;41730,(F1406-41730)/365,IF(K1406=0,0,IF(G1406-((L$7-C1406)/365)&lt;0,0,G1406-((L$7-C1406)/365)))),1)</f>
        <v>1</v>
      </c>
      <c r="P1406" s="9">
        <f>IF(K1406&lt;M1406,0,IF(L1406=0,K1406-M1406,K1406*N1406*O1406))</f>
        <v>0</v>
      </c>
      <c r="Q1406" s="19">
        <f>IF(F1406&gt;41730,D1406,0)</f>
        <v>0</v>
      </c>
      <c r="R1406" s="18">
        <f>IF(F1406&gt;41730,J1406+P1406,0)</f>
        <v>0</v>
      </c>
      <c r="S1406" s="9">
        <f>IF(F1406&gt;0,0,K1406-P1406)</f>
        <v>0</v>
      </c>
      <c r="T1406" s="5"/>
      <c r="U1406" s="4">
        <f>D1406*E1406*(IF(U$7&gt;$C1406,U$7-$C1406+1,0))/365</f>
        <v>0</v>
      </c>
      <c r="V1406" s="4">
        <f>($D1406-U1406)*$E1406*(IF(U1406&lt;1,IF(V$7&gt;$C1406,V$7-$C1406+1,0),V$7-U$7))/365</f>
        <v>0</v>
      </c>
      <c r="W1406" s="4">
        <f>IF($F1406=0,($D1406-SUM($U1406:V1406))*$E1406*(IF(V1406&lt;1,IF(MIN(W$7,$F1406)&gt;$C1406,MIN(W$7,$F1406)-$C1406+1,0),MIN(W$7,$F1406)-V$7))/365,IF($F1406&gt;V$7,($D1406-SUM($U1406:V1406))*$E1406*(IF(V1406&lt;1,IF(MIN(W$7,$F1406)&gt;$C1406,MIN(W$7,$F1406)-$C1406+1,0),MIN(W$7,$F1406)-V$7))/365,0))</f>
        <v>0</v>
      </c>
      <c r="X1406" s="4">
        <f>IF($F1406=0,($D1406-SUM($U1406:W1406))*$E1406*(IF(W1406&lt;1,IF(MIN(X$7,$F1406)&gt;$C1406,MIN(X$7,$F1406)-$C1406+1,0),MIN(X$7,$F1406)-W$7))/365,IF($F1406&gt;W$7,($D1406-SUM($U1406:W1406))*$E1406*(IF(W1406&lt;1,IF(MIN(X$7,$F1406)&gt;$C1406,MIN(X$7,$F1406)-$C1406+1,0),MIN(X$7,$F1406)-W$7))/365,0))</f>
        <v>0</v>
      </c>
      <c r="Y1406" s="4">
        <f>IF($F1406=0,($D1406-SUM($U1406:X1406))*$E1406*(IF(X1406&lt;1,IF(MIN(Y$7,$F1406)&gt;$C1406,MIN(Y$7,$F1406)-$C1406+1,0),MIN(Y$7,$F1406)-X$7))/365,IF($F1406&gt;X$7,($D1406-SUM($U1406:X1406))*$E1406*(IF(X1406&lt;1,IF(MIN(Y$7,$F1406)&gt;$C1406,MIN(Y$7,$F1406)-$C1406+1,0),MIN(Y$7,$F1406)-X$7))/365,0))</f>
        <v>0</v>
      </c>
      <c r="Z1406" s="4">
        <f>IF($F1406=0,($D1406-SUM($U1406:Y1406))*$E1406*(IF(Y1406&lt;1,IF(MIN(Z$7,$F1406)&gt;$C1406,MIN(Z$7,$F1406)-$C1406+1,0),MIN(Z$7,$F1406)-Y$7))/365,IF($F1406&gt;Y$7,($D1406-SUM($U1406:Y1406))*$E1406*(IF(Y1406&lt;1,IF(MIN(Z$7,$F1406)&gt;$C1406,MIN(Z$7,$F1406)-$C1406+1,0),MIN(Z$7,$F1406)-Y$7))/365,0))</f>
        <v>0</v>
      </c>
      <c r="AA1406" s="4">
        <f>IF($F1406=0,($D1406-SUM($U1406:Z1406))*$E1406*(IF(Z1406&lt;1,IF(MIN(AA$7,$F1406)&gt;$C1406,MIN(AA$7,$F1406)-$C1406+1,0),MIN(AA$7,$F1406)-Z$7))/365,IF($F1406&gt;Z$7,($D1406-SUM($U1406:Z1406))*$E1406*(IF(Z1406&lt;1,IF(MIN(AA$7,$F1406)&gt;$C1406,MIN(AA$7,$F1406)-$C1406+1,0),MIN(AA$7,$F1406)-Z$7))/365,0))</f>
        <v>0</v>
      </c>
      <c r="AB1406" s="4">
        <f>IF($F1406=0,($D1406-SUM($U1406:AA1406))*$E1406*(IF(AA1406&lt;1,IF(MIN(AB$7,$F1406)&gt;$C1406,MIN(AB$7,$F1406)-$C1406+1,0),MIN(AB$7,$F1406)-AA$7))/365,IF($F1406&gt;AA$7,($D1406-SUM($U1406:AA1406))*$E1406*(IF(AA1406&lt;1,IF(MIN(AB$7,$F1406)&gt;$C1406,MIN(AB$7,$F1406)-$C1406+1,0),MIN(AB$7,$F1406)-AA$7))/365,0))</f>
        <v>0</v>
      </c>
      <c r="AC1406" s="4">
        <f>IF($F1406=0,($D1406-SUM($U1406:AB1406))*$E1406*(IF(AB1406&lt;1,IF(MIN(AC$7,$F1406)&gt;$C1406,MIN(AC$7,$F1406)-$C1406+1,0),MIN(AC$7,$F1406)-AB$7))/365,IF($F1406&gt;AB$7,($D1406-SUM($U1406:AB1406))*$E1406*(IF(AB1406&lt;1,IF(MIN(AC$7,$F1406)&gt;$C1406,MIN(AC$7,$F1406)-$C1406+1,0),MIN(AC$7,$F1406)-AB$7))/365,0))</f>
        <v>0</v>
      </c>
      <c r="AD1406" s="4">
        <f>IF($F1406=0,($D1406-SUM($U1406:AC1406))*$E1406*(IF(AC1406&lt;1,IF(MIN(AD$7,$F1406)&gt;$C1406,MIN(AD$7,$F1406)-$C1406+1,0),MIN(AD$7,$F1406)-AC$7))/365,IF($F1406&gt;AC$7,($D1406-SUM($U1406:AC1406))*$E1406*(IF(AC1406&lt;1,IF(MIN(AD$7,$F1406)&gt;$C1406,MIN(AD$7,$F1406)-$C1406+1,0),MIN(AD$7,$F1406)-AC$7))/365,0))</f>
        <v>0</v>
      </c>
      <c r="AE1406" s="4">
        <f>IF($F1406=0,($D1406-SUM($U1406:AD1406))*$E1406*(IF(AD1406&lt;1,IF(MIN(AE$7,$F1406)&gt;$C1406,MIN(AE$7,$F1406)-$C1406+1,0),MIN(AE$7,$F1406)-AD$7))/365,IF($F1406&gt;AD$7,($D1406-SUM($U1406:AD1406))*$E1406*(IF(AD1406&lt;1,IF(MIN(AE$7,$F1406)&gt;$C1406,MIN(AE$7,$F1406)-$C1406+1,0),MIN(AE$7,$F1406)-AD$7))/365,0))</f>
        <v>0</v>
      </c>
      <c r="AF1406" s="4">
        <f>IF($F1406=0,($D1406-SUM($U1406:AE1406))*$E1406*(IF(AE1406&lt;1,IF(MIN(AF$7,$F1406)&gt;$C1406,MIN(AF$7,$F1406)-$C1406+1,0),MIN(AF$7,$F1406)-AE$7))/365,IF($F1406&gt;AE$7,($D1406-SUM($U1406:AE1406))*$E1406*(IF(AE1406&lt;1,IF(MIN(AF$7,$F1406)&gt;$C1406,MIN(AF$7,$F1406)-$C1406+1,0),MIN(AF$7,$F1406)-AE$7))/365,0))</f>
        <v>0</v>
      </c>
      <c r="AG1406" s="4">
        <f>IF($F1406=0,($D1406-SUM($U1406:AF1406))*$E1406*(IF(AF1406&lt;1,IF(MIN(AG$7,$F1406)&gt;$C1406,MIN(AG$7,$F1406)-$C1406+1,0),MIN(AG$7,$F1406)-AF$7))/365,IF($F1406&gt;AF$7,($D1406-SUM($U1406:AF1406))*$E1406*(IF(AF1406&lt;1,IF(MIN(AG$7,$F1406)&gt;$C1406,MIN(AG$7,$F1406)-$C1406+1,0),MIN(AG$7,$F1406)-AF$7))/365,0))</f>
        <v>0</v>
      </c>
      <c r="AH1406" s="4">
        <f>IF($F1406=0,($D1406-SUM($U1406:AG1406))*$E1406*(IF(AG1406&lt;1,IF(MIN(AH$7,$F1406)&gt;$C1406,MIN(AH$7,$F1406)-$C1406+1,0),MIN(AH$7,$F1406)-AG$7))/365,IF($F1406&gt;AG$7,($D1406-SUM($U1406:AG1406))*$E1406*(IF(AG1406&lt;1,IF(MIN(AH$7,$F1406)&gt;$C1406,MIN(AH$7,$F1406)-$C1406+1,0),MIN(AH$7,$F1406)-AG$7))/365,0))</f>
        <v>0</v>
      </c>
      <c r="AI1406" s="4">
        <f>IF($F1406=0,($D1406-SUM($U1406:AH1406))*$E1406*(IF(AH1406&lt;1,IF(MIN(AI$7,$F1406)&gt;$C1406,MIN(AI$7,$F1406)-$C1406+1,0),MIN(AI$7,$F1406)-AH$7))/365,IF($F1406&gt;AH$7,($D1406-SUM($U1406:AH1406))*$E1406*(IF(AH1406&lt;1,IF(MIN(AI$7,$F1406)&gt;$C1406,MIN(AI$7,$F1406)-$C1406+1,0),MIN(AI$7,$F1406)-AH$7))/365,0))</f>
        <v>0</v>
      </c>
      <c r="AJ1406" s="4">
        <f>IF($F1406=0,($D1406-SUM($U1406:AI1406))*$E1406*(IF(AI1406&lt;1,IF(MIN(AJ$7,$F1406)&gt;$C1406,MIN(AJ$7,$F1406)-$C1406+1,0),MIN(AJ$7,$F1406)-AI$7))/365,IF($F1406&gt;AI$7,($D1406-SUM($U1406:AI1406))*$E1406*(IF(AI1406&lt;1,IF(MIN(AJ$7,$F1406)&gt;$C1406,MIN(AJ$7,$F1406)-$C1406+1,0),MIN(AJ$7,$F1406)-AI$7))/365,0))</f>
        <v>0</v>
      </c>
      <c r="AK1406" s="4">
        <f>IF($F1406=0,($D1406-SUM($U1406:AJ1406))*$E1406*(IF(AJ1406&lt;1,IF(MIN(AK$7,$F1406)&gt;$C1406,MIN(AK$7,$F1406)-$C1406+1,0),MIN(AK$7,$F1406)-AJ$7))/365,IF($F1406&gt;AJ$7,($D1406-SUM($U1406:AJ1406))*$E1406*(IF(AJ1406&lt;1,IF(MIN(AK$7,$F1406)&gt;$C1406,MIN(AK$7,$F1406)-$C1406+1,0),MIN(AK$7,$F1406)-AJ$7))/365,0))</f>
        <v>0</v>
      </c>
      <c r="AL1406" s="4">
        <f>IF($F1406=0,($D1406-SUM($U1406:AK1406))*$E1406*(IF(AK1406&lt;1,IF(MIN(AL$7,$F1406)&gt;$C1406,MIN(AL$7,$F1406)-$C1406+1,0),MIN(AL$7,$F1406)-AK$7))/365,IF($F1406&gt;AK$7,($D1406-SUM($U1406:AK1406))*$E1406*(IF(AK1406&lt;1,IF(MIN(AL$7,$F1406)&gt;$C1406,MIN(AL$7,$F1406)-$C1406+1,0),MIN(AL$7,$F1406)-AK$7))/365,0))</f>
        <v>0</v>
      </c>
      <c r="AM1406" s="4">
        <f>IF($F1406=0,($D1406-SUM($U1406:AL1406))*$E1406*(IF(AL1406&lt;1,IF(MIN(AM$7,$F1406)&gt;$C1406,MIN(AM$7,$F1406)-$C1406+1,0),MIN(AM$7,$F1406)-AL$7))/365,IF($F1406&gt;AL$7,($D1406-SUM($U1406:AL1406))*$E1406*(IF(AL1406&lt;1,IF(MIN(AM$7,$F1406)&gt;$C1406,MIN(AM$7,$F1406)-$C1406+1,0),MIN(AM$7,$F1406)-AL$7))/365,0))</f>
        <v>0</v>
      </c>
      <c r="AN1406" s="4">
        <f>IF($F1406=0,($D1406-SUM($U1406:AM1406))*$E1406*(IF(AM1406&lt;1,IF(MIN(AN$7,$F1406)&gt;$C1406,MIN(AN$7,$F1406)-$C1406+1,0),MIN(AN$7,$F1406)-AM$7))/365,IF($F1406&gt;AM$7,($D1406-SUM($U1406:AM1406))*$E1406*(IF(AM1406&lt;1,IF(MIN(AN$7,$F1406)&gt;$C1406,MIN(AN$7,$F1406)-$C1406+1,0),MIN(AN$7,$F1406)-AM$7))/365,0))</f>
        <v>0</v>
      </c>
      <c r="AO1406" s="4">
        <f>IF($F1406=0,($D1406-SUM($U1406:AN1406))*$E1406*(IF(AN1406&lt;1,IF(MIN(AO$7,$F1406)&gt;$C1406,MIN(AO$7,$F1406)-$C1406+1,0),MIN(AO$7,$F1406)-AN$7))/365,IF($F1406&gt;AN$7,($D1406-SUM($U1406:AN1406))*$E1406*(IF(AN1406&lt;1,IF(MIN(AO$7,$F1406)&gt;$C1406,MIN(AO$7,$F1406)-$C1406+1,0),MIN(AO$7,$F1406)-AN$7))/365,0))</f>
        <v>0</v>
      </c>
      <c r="AP1406" s="4">
        <f>IF($F1406=0,($D1406-SUM($U1406:AO1406))*$E1406*(IF(AO1406&lt;1,IF(MIN(AP$7,$F1406)&gt;$C1406,MIN(AP$7,$F1406)-$C1406+1,0),MIN(AP$7,$F1406)-AO$7))/365,IF($F1406&gt;AO$7,($D1406-SUM($U1406:AO1406))*$E1406*(IF(AO1406&lt;1,IF(MIN(AP$7,$F1406)&gt;$C1406,MIN(AP$7,$F1406)-$C1406+1,0),MIN(AP$7,$F1406)-AO$7))/365,0))</f>
        <v>0</v>
      </c>
      <c r="AQ1406" s="4">
        <f>IF($F1406=0,($D1406-SUM($U1406:AP1406))*$E1406*(IF(AP1406&lt;1,IF(MIN(AQ$7,$F1406)&gt;$C1406,MIN(AQ$7,$F1406)-$C1406+1,0),MIN(AQ$7,$F1406)-AP$7))/365,IF($F1406&gt;AP$7,($D1406-SUM($U1406:AP1406))*$E1406*(IF(AP1406&lt;1,IF(MIN(AQ$7,$F1406)&gt;$C1406,MIN(AQ$7,$F1406)-$C1406+1,0),MIN(AQ$7,$F1406)-AP$7))/365,0))</f>
        <v>0</v>
      </c>
      <c r="AR1406" s="4">
        <f>IF($F1406=0,($D1406-SUM($U1406:AQ1406))*$E1406*(IF(AQ1406&lt;1,IF(MIN(AR$7,$F1406)&gt;$C1406,MIN(AR$7,$F1406)-$C1406+1,0),MIN(AR$7,$F1406)-AQ$7))/365,IF($F1406&gt;AQ$7,($D1406-SUM($U1406:AQ1406))*$E1406*(IF(AQ1406&lt;1,IF(MIN(AR$7,$F1406)&gt;$C1406,MIN(AR$7,$F1406)-$C1406+1,0),MIN(AR$7,$F1406)-AQ$7))/365,0))</f>
        <v>0</v>
      </c>
      <c r="AS1406" s="4">
        <f>IF($F1406=0,($D1406-SUM($U1406:AR1406))*$E1406*(IF(AR1406&lt;1,IF(MIN(AS$7,$F1406)&gt;$C1406,MIN(AS$7,$F1406)-$C1406+1,0),MIN(AS$7,$F1406)-AR$7))/365,IF($F1406&gt;AR$7,($D1406-SUM($U1406:AR1406))*$E1406*(IF(AR1406&lt;1,IF(MIN(AS$7,$F1406)&gt;$C1406,MIN(AS$7,$F1406)-$C1406+1,0),MIN(AS$7,$F1406)-AR$7))/365,0))</f>
        <v>0</v>
      </c>
    </row>
    <row r="1407" spans="1:45">
      <c r="A1407" s="15"/>
      <c r="B1407" s="17"/>
      <c r="C1407" s="16"/>
      <c r="D1407" s="15"/>
      <c r="E1407" s="11"/>
      <c r="F1407" s="16"/>
      <c r="G1407" s="15"/>
      <c r="H1407" s="14"/>
      <c r="I1407" s="5"/>
      <c r="J1407" s="13">
        <f>SUM(U1407:AS1407)</f>
        <v>0</v>
      </c>
      <c r="K1407" s="13">
        <f>IF(F1407=0,D1407-J1407,IF(F1407&lt;41730,0,D1407-J1407))</f>
        <v>0</v>
      </c>
      <c r="L1407" s="12">
        <f>IF(K1407=0,0,IF(G1407-((L$7-C1407)/365)&lt;0,0,G1407-((L$7-C1407)/365)))</f>
        <v>0</v>
      </c>
      <c r="M1407" s="4">
        <f>IF(K1407=0,0,D1407*H1407)</f>
        <v>0</v>
      </c>
      <c r="N1407" s="11">
        <f>IFERROR((1-(M1407/K1407)^(1/L1407)),0)</f>
        <v>0</v>
      </c>
      <c r="O1407" s="10">
        <f>IF(F1407&gt;41730,IF(F1407&gt;41730,(F1407-41730)/365,IF(K1407=0,0,IF(G1407-((L$7-C1407)/365)&lt;0,0,G1407-((L$7-C1407)/365)))),1)</f>
        <v>1</v>
      </c>
      <c r="P1407" s="9">
        <f>IF(K1407&lt;M1407,0,IF(L1407=0,K1407-M1407,K1407*N1407*O1407))</f>
        <v>0</v>
      </c>
      <c r="Q1407" s="19">
        <f>IF(F1407&gt;41730,D1407,0)</f>
        <v>0</v>
      </c>
      <c r="R1407" s="18">
        <f>IF(F1407&gt;41730,J1407+P1407,0)</f>
        <v>0</v>
      </c>
      <c r="S1407" s="9">
        <f>IF(F1407&gt;0,0,K1407-P1407)</f>
        <v>0</v>
      </c>
      <c r="T1407" s="5"/>
      <c r="U1407" s="4">
        <f>D1407*E1407*(IF(U$7&gt;$C1407,U$7-$C1407+1,0))/365</f>
        <v>0</v>
      </c>
      <c r="V1407" s="4">
        <f>($D1407-U1407)*$E1407*(IF(U1407&lt;1,IF(V$7&gt;$C1407,V$7-$C1407+1,0),V$7-U$7))/365</f>
        <v>0</v>
      </c>
      <c r="W1407" s="4">
        <f>IF($F1407=0,($D1407-SUM($U1407:V1407))*$E1407*(IF(V1407&lt;1,IF(MIN(W$7,$F1407)&gt;$C1407,MIN(W$7,$F1407)-$C1407+1,0),MIN(W$7,$F1407)-V$7))/365,IF($F1407&gt;V$7,($D1407-SUM($U1407:V1407))*$E1407*(IF(V1407&lt;1,IF(MIN(W$7,$F1407)&gt;$C1407,MIN(W$7,$F1407)-$C1407+1,0),MIN(W$7,$F1407)-V$7))/365,0))</f>
        <v>0</v>
      </c>
      <c r="X1407" s="4">
        <f>IF($F1407=0,($D1407-SUM($U1407:W1407))*$E1407*(IF(W1407&lt;1,IF(MIN(X$7,$F1407)&gt;$C1407,MIN(X$7,$F1407)-$C1407+1,0),MIN(X$7,$F1407)-W$7))/365,IF($F1407&gt;W$7,($D1407-SUM($U1407:W1407))*$E1407*(IF(W1407&lt;1,IF(MIN(X$7,$F1407)&gt;$C1407,MIN(X$7,$F1407)-$C1407+1,0),MIN(X$7,$F1407)-W$7))/365,0))</f>
        <v>0</v>
      </c>
      <c r="Y1407" s="4">
        <f>IF($F1407=0,($D1407-SUM($U1407:X1407))*$E1407*(IF(X1407&lt;1,IF(MIN(Y$7,$F1407)&gt;$C1407,MIN(Y$7,$F1407)-$C1407+1,0),MIN(Y$7,$F1407)-X$7))/365,IF($F1407&gt;X$7,($D1407-SUM($U1407:X1407))*$E1407*(IF(X1407&lt;1,IF(MIN(Y$7,$F1407)&gt;$C1407,MIN(Y$7,$F1407)-$C1407+1,0),MIN(Y$7,$F1407)-X$7))/365,0))</f>
        <v>0</v>
      </c>
      <c r="Z1407" s="4">
        <f>IF($F1407=0,($D1407-SUM($U1407:Y1407))*$E1407*(IF(Y1407&lt;1,IF(MIN(Z$7,$F1407)&gt;$C1407,MIN(Z$7,$F1407)-$C1407+1,0),MIN(Z$7,$F1407)-Y$7))/365,IF($F1407&gt;Y$7,($D1407-SUM($U1407:Y1407))*$E1407*(IF(Y1407&lt;1,IF(MIN(Z$7,$F1407)&gt;$C1407,MIN(Z$7,$F1407)-$C1407+1,0),MIN(Z$7,$F1407)-Y$7))/365,0))</f>
        <v>0</v>
      </c>
      <c r="AA1407" s="4">
        <f>IF($F1407=0,($D1407-SUM($U1407:Z1407))*$E1407*(IF(Z1407&lt;1,IF(MIN(AA$7,$F1407)&gt;$C1407,MIN(AA$7,$F1407)-$C1407+1,0),MIN(AA$7,$F1407)-Z$7))/365,IF($F1407&gt;Z$7,($D1407-SUM($U1407:Z1407))*$E1407*(IF(Z1407&lt;1,IF(MIN(AA$7,$F1407)&gt;$C1407,MIN(AA$7,$F1407)-$C1407+1,0),MIN(AA$7,$F1407)-Z$7))/365,0))</f>
        <v>0</v>
      </c>
      <c r="AB1407" s="4">
        <f>IF($F1407=0,($D1407-SUM($U1407:AA1407))*$E1407*(IF(AA1407&lt;1,IF(MIN(AB$7,$F1407)&gt;$C1407,MIN(AB$7,$F1407)-$C1407+1,0),MIN(AB$7,$F1407)-AA$7))/365,IF($F1407&gt;AA$7,($D1407-SUM($U1407:AA1407))*$E1407*(IF(AA1407&lt;1,IF(MIN(AB$7,$F1407)&gt;$C1407,MIN(AB$7,$F1407)-$C1407+1,0),MIN(AB$7,$F1407)-AA$7))/365,0))</f>
        <v>0</v>
      </c>
      <c r="AC1407" s="4">
        <f>IF($F1407=0,($D1407-SUM($U1407:AB1407))*$E1407*(IF(AB1407&lt;1,IF(MIN(AC$7,$F1407)&gt;$C1407,MIN(AC$7,$F1407)-$C1407+1,0),MIN(AC$7,$F1407)-AB$7))/365,IF($F1407&gt;AB$7,($D1407-SUM($U1407:AB1407))*$E1407*(IF(AB1407&lt;1,IF(MIN(AC$7,$F1407)&gt;$C1407,MIN(AC$7,$F1407)-$C1407+1,0),MIN(AC$7,$F1407)-AB$7))/365,0))</f>
        <v>0</v>
      </c>
      <c r="AD1407" s="4">
        <f>IF($F1407=0,($D1407-SUM($U1407:AC1407))*$E1407*(IF(AC1407&lt;1,IF(MIN(AD$7,$F1407)&gt;$C1407,MIN(AD$7,$F1407)-$C1407+1,0),MIN(AD$7,$F1407)-AC$7))/365,IF($F1407&gt;AC$7,($D1407-SUM($U1407:AC1407))*$E1407*(IF(AC1407&lt;1,IF(MIN(AD$7,$F1407)&gt;$C1407,MIN(AD$7,$F1407)-$C1407+1,0),MIN(AD$7,$F1407)-AC$7))/365,0))</f>
        <v>0</v>
      </c>
      <c r="AE1407" s="4">
        <f>IF($F1407=0,($D1407-SUM($U1407:AD1407))*$E1407*(IF(AD1407&lt;1,IF(MIN(AE$7,$F1407)&gt;$C1407,MIN(AE$7,$F1407)-$C1407+1,0),MIN(AE$7,$F1407)-AD$7))/365,IF($F1407&gt;AD$7,($D1407-SUM($U1407:AD1407))*$E1407*(IF(AD1407&lt;1,IF(MIN(AE$7,$F1407)&gt;$C1407,MIN(AE$7,$F1407)-$C1407+1,0),MIN(AE$7,$F1407)-AD$7))/365,0))</f>
        <v>0</v>
      </c>
      <c r="AF1407" s="4">
        <f>IF($F1407=0,($D1407-SUM($U1407:AE1407))*$E1407*(IF(AE1407&lt;1,IF(MIN(AF$7,$F1407)&gt;$C1407,MIN(AF$7,$F1407)-$C1407+1,0),MIN(AF$7,$F1407)-AE$7))/365,IF($F1407&gt;AE$7,($D1407-SUM($U1407:AE1407))*$E1407*(IF(AE1407&lt;1,IF(MIN(AF$7,$F1407)&gt;$C1407,MIN(AF$7,$F1407)-$C1407+1,0),MIN(AF$7,$F1407)-AE$7))/365,0))</f>
        <v>0</v>
      </c>
      <c r="AG1407" s="4">
        <f>IF($F1407=0,($D1407-SUM($U1407:AF1407))*$E1407*(IF(AF1407&lt;1,IF(MIN(AG$7,$F1407)&gt;$C1407,MIN(AG$7,$F1407)-$C1407+1,0),MIN(AG$7,$F1407)-AF$7))/365,IF($F1407&gt;AF$7,($D1407-SUM($U1407:AF1407))*$E1407*(IF(AF1407&lt;1,IF(MIN(AG$7,$F1407)&gt;$C1407,MIN(AG$7,$F1407)-$C1407+1,0),MIN(AG$7,$F1407)-AF$7))/365,0))</f>
        <v>0</v>
      </c>
      <c r="AH1407" s="4">
        <f>IF($F1407=0,($D1407-SUM($U1407:AG1407))*$E1407*(IF(AG1407&lt;1,IF(MIN(AH$7,$F1407)&gt;$C1407,MIN(AH$7,$F1407)-$C1407+1,0),MIN(AH$7,$F1407)-AG$7))/365,IF($F1407&gt;AG$7,($D1407-SUM($U1407:AG1407))*$E1407*(IF(AG1407&lt;1,IF(MIN(AH$7,$F1407)&gt;$C1407,MIN(AH$7,$F1407)-$C1407+1,0),MIN(AH$7,$F1407)-AG$7))/365,0))</f>
        <v>0</v>
      </c>
      <c r="AI1407" s="4">
        <f>IF($F1407=0,($D1407-SUM($U1407:AH1407))*$E1407*(IF(AH1407&lt;1,IF(MIN(AI$7,$F1407)&gt;$C1407,MIN(AI$7,$F1407)-$C1407+1,0),MIN(AI$7,$F1407)-AH$7))/365,IF($F1407&gt;AH$7,($D1407-SUM($U1407:AH1407))*$E1407*(IF(AH1407&lt;1,IF(MIN(AI$7,$F1407)&gt;$C1407,MIN(AI$7,$F1407)-$C1407+1,0),MIN(AI$7,$F1407)-AH$7))/365,0))</f>
        <v>0</v>
      </c>
      <c r="AJ1407" s="4">
        <f>IF($F1407=0,($D1407-SUM($U1407:AI1407))*$E1407*(IF(AI1407&lt;1,IF(MIN(AJ$7,$F1407)&gt;$C1407,MIN(AJ$7,$F1407)-$C1407+1,0),MIN(AJ$7,$F1407)-AI$7))/365,IF($F1407&gt;AI$7,($D1407-SUM($U1407:AI1407))*$E1407*(IF(AI1407&lt;1,IF(MIN(AJ$7,$F1407)&gt;$C1407,MIN(AJ$7,$F1407)-$C1407+1,0),MIN(AJ$7,$F1407)-AI$7))/365,0))</f>
        <v>0</v>
      </c>
      <c r="AK1407" s="4">
        <f>IF($F1407=0,($D1407-SUM($U1407:AJ1407))*$E1407*(IF(AJ1407&lt;1,IF(MIN(AK$7,$F1407)&gt;$C1407,MIN(AK$7,$F1407)-$C1407+1,0),MIN(AK$7,$F1407)-AJ$7))/365,IF($F1407&gt;AJ$7,($D1407-SUM($U1407:AJ1407))*$E1407*(IF(AJ1407&lt;1,IF(MIN(AK$7,$F1407)&gt;$C1407,MIN(AK$7,$F1407)-$C1407+1,0),MIN(AK$7,$F1407)-AJ$7))/365,0))</f>
        <v>0</v>
      </c>
      <c r="AL1407" s="4">
        <f>IF($F1407=0,($D1407-SUM($U1407:AK1407))*$E1407*(IF(AK1407&lt;1,IF(MIN(AL$7,$F1407)&gt;$C1407,MIN(AL$7,$F1407)-$C1407+1,0),MIN(AL$7,$F1407)-AK$7))/365,IF($F1407&gt;AK$7,($D1407-SUM($U1407:AK1407))*$E1407*(IF(AK1407&lt;1,IF(MIN(AL$7,$F1407)&gt;$C1407,MIN(AL$7,$F1407)-$C1407+1,0),MIN(AL$7,$F1407)-AK$7))/365,0))</f>
        <v>0</v>
      </c>
      <c r="AM1407" s="4">
        <f>IF($F1407=0,($D1407-SUM($U1407:AL1407))*$E1407*(IF(AL1407&lt;1,IF(MIN(AM$7,$F1407)&gt;$C1407,MIN(AM$7,$F1407)-$C1407+1,0),MIN(AM$7,$F1407)-AL$7))/365,IF($F1407&gt;AL$7,($D1407-SUM($U1407:AL1407))*$E1407*(IF(AL1407&lt;1,IF(MIN(AM$7,$F1407)&gt;$C1407,MIN(AM$7,$F1407)-$C1407+1,0),MIN(AM$7,$F1407)-AL$7))/365,0))</f>
        <v>0</v>
      </c>
      <c r="AN1407" s="4">
        <f>IF($F1407=0,($D1407-SUM($U1407:AM1407))*$E1407*(IF(AM1407&lt;1,IF(MIN(AN$7,$F1407)&gt;$C1407,MIN(AN$7,$F1407)-$C1407+1,0),MIN(AN$7,$F1407)-AM$7))/365,IF($F1407&gt;AM$7,($D1407-SUM($U1407:AM1407))*$E1407*(IF(AM1407&lt;1,IF(MIN(AN$7,$F1407)&gt;$C1407,MIN(AN$7,$F1407)-$C1407+1,0),MIN(AN$7,$F1407)-AM$7))/365,0))</f>
        <v>0</v>
      </c>
      <c r="AO1407" s="4">
        <f>IF($F1407=0,($D1407-SUM($U1407:AN1407))*$E1407*(IF(AN1407&lt;1,IF(MIN(AO$7,$F1407)&gt;$C1407,MIN(AO$7,$F1407)-$C1407+1,0),MIN(AO$7,$F1407)-AN$7))/365,IF($F1407&gt;AN$7,($D1407-SUM($U1407:AN1407))*$E1407*(IF(AN1407&lt;1,IF(MIN(AO$7,$F1407)&gt;$C1407,MIN(AO$7,$F1407)-$C1407+1,0),MIN(AO$7,$F1407)-AN$7))/365,0))</f>
        <v>0</v>
      </c>
      <c r="AP1407" s="4">
        <f>IF($F1407=0,($D1407-SUM($U1407:AO1407))*$E1407*(IF(AO1407&lt;1,IF(MIN(AP$7,$F1407)&gt;$C1407,MIN(AP$7,$F1407)-$C1407+1,0),MIN(AP$7,$F1407)-AO$7))/365,IF($F1407&gt;AO$7,($D1407-SUM($U1407:AO1407))*$E1407*(IF(AO1407&lt;1,IF(MIN(AP$7,$F1407)&gt;$C1407,MIN(AP$7,$F1407)-$C1407+1,0),MIN(AP$7,$F1407)-AO$7))/365,0))</f>
        <v>0</v>
      </c>
      <c r="AQ1407" s="4">
        <f>IF($F1407=0,($D1407-SUM($U1407:AP1407))*$E1407*(IF(AP1407&lt;1,IF(MIN(AQ$7,$F1407)&gt;$C1407,MIN(AQ$7,$F1407)-$C1407+1,0),MIN(AQ$7,$F1407)-AP$7))/365,IF($F1407&gt;AP$7,($D1407-SUM($U1407:AP1407))*$E1407*(IF(AP1407&lt;1,IF(MIN(AQ$7,$F1407)&gt;$C1407,MIN(AQ$7,$F1407)-$C1407+1,0),MIN(AQ$7,$F1407)-AP$7))/365,0))</f>
        <v>0</v>
      </c>
      <c r="AR1407" s="4">
        <f>IF($F1407=0,($D1407-SUM($U1407:AQ1407))*$E1407*(IF(AQ1407&lt;1,IF(MIN(AR$7,$F1407)&gt;$C1407,MIN(AR$7,$F1407)-$C1407+1,0),MIN(AR$7,$F1407)-AQ$7))/365,IF($F1407&gt;AQ$7,($D1407-SUM($U1407:AQ1407))*$E1407*(IF(AQ1407&lt;1,IF(MIN(AR$7,$F1407)&gt;$C1407,MIN(AR$7,$F1407)-$C1407+1,0),MIN(AR$7,$F1407)-AQ$7))/365,0))</f>
        <v>0</v>
      </c>
      <c r="AS1407" s="4">
        <f>IF($F1407=0,($D1407-SUM($U1407:AR1407))*$E1407*(IF(AR1407&lt;1,IF(MIN(AS$7,$F1407)&gt;$C1407,MIN(AS$7,$F1407)-$C1407+1,0),MIN(AS$7,$F1407)-AR$7))/365,IF($F1407&gt;AR$7,($D1407-SUM($U1407:AR1407))*$E1407*(IF(AR1407&lt;1,IF(MIN(AS$7,$F1407)&gt;$C1407,MIN(AS$7,$F1407)-$C1407+1,0),MIN(AS$7,$F1407)-AR$7))/365,0))</f>
        <v>0</v>
      </c>
    </row>
    <row r="1408" spans="1:45">
      <c r="A1408" s="15"/>
      <c r="B1408" s="17"/>
      <c r="C1408" s="16"/>
      <c r="D1408" s="15"/>
      <c r="E1408" s="11"/>
      <c r="F1408" s="16"/>
      <c r="G1408" s="15"/>
      <c r="H1408" s="14"/>
      <c r="I1408" s="5"/>
      <c r="J1408" s="13">
        <f>SUM(U1408:AS1408)</f>
        <v>0</v>
      </c>
      <c r="K1408" s="13">
        <f>IF(F1408=0,D1408-J1408,IF(F1408&lt;41730,0,D1408-J1408))</f>
        <v>0</v>
      </c>
      <c r="L1408" s="12">
        <f>IF(K1408=0,0,IF(G1408-((L$7-C1408)/365)&lt;0,0,G1408-((L$7-C1408)/365)))</f>
        <v>0</v>
      </c>
      <c r="M1408" s="4">
        <f>IF(K1408=0,0,D1408*H1408)</f>
        <v>0</v>
      </c>
      <c r="N1408" s="11">
        <f>IFERROR((1-(M1408/K1408)^(1/L1408)),0)</f>
        <v>0</v>
      </c>
      <c r="O1408" s="10">
        <f>IF(F1408&gt;41730,IF(F1408&gt;41730,(F1408-41730)/365,IF(K1408=0,0,IF(G1408-((L$7-C1408)/365)&lt;0,0,G1408-((L$7-C1408)/365)))),1)</f>
        <v>1</v>
      </c>
      <c r="P1408" s="9">
        <f>IF(K1408&lt;M1408,0,IF(L1408=0,K1408-M1408,K1408*N1408*O1408))</f>
        <v>0</v>
      </c>
      <c r="Q1408" s="19">
        <f>IF(F1408&gt;41730,D1408,0)</f>
        <v>0</v>
      </c>
      <c r="R1408" s="18">
        <f>IF(F1408&gt;41730,J1408+P1408,0)</f>
        <v>0</v>
      </c>
      <c r="S1408" s="9">
        <f>IF(F1408&gt;0,0,K1408-P1408)</f>
        <v>0</v>
      </c>
      <c r="T1408" s="5"/>
      <c r="U1408" s="4">
        <f>D1408*E1408*(IF(U$7&gt;$C1408,U$7-$C1408+1,0))/365</f>
        <v>0</v>
      </c>
      <c r="V1408" s="4">
        <f>($D1408-U1408)*$E1408*(IF(U1408&lt;1,IF(V$7&gt;$C1408,V$7-$C1408+1,0),V$7-U$7))/365</f>
        <v>0</v>
      </c>
      <c r="W1408" s="4">
        <f>IF($F1408=0,($D1408-SUM($U1408:V1408))*$E1408*(IF(V1408&lt;1,IF(MIN(W$7,$F1408)&gt;$C1408,MIN(W$7,$F1408)-$C1408+1,0),MIN(W$7,$F1408)-V$7))/365,IF($F1408&gt;V$7,($D1408-SUM($U1408:V1408))*$E1408*(IF(V1408&lt;1,IF(MIN(W$7,$F1408)&gt;$C1408,MIN(W$7,$F1408)-$C1408+1,0),MIN(W$7,$F1408)-V$7))/365,0))</f>
        <v>0</v>
      </c>
      <c r="X1408" s="4">
        <f>IF($F1408=0,($D1408-SUM($U1408:W1408))*$E1408*(IF(W1408&lt;1,IF(MIN(X$7,$F1408)&gt;$C1408,MIN(X$7,$F1408)-$C1408+1,0),MIN(X$7,$F1408)-W$7))/365,IF($F1408&gt;W$7,($D1408-SUM($U1408:W1408))*$E1408*(IF(W1408&lt;1,IF(MIN(X$7,$F1408)&gt;$C1408,MIN(X$7,$F1408)-$C1408+1,0),MIN(X$7,$F1408)-W$7))/365,0))</f>
        <v>0</v>
      </c>
      <c r="Y1408" s="4">
        <f>IF($F1408=0,($D1408-SUM($U1408:X1408))*$E1408*(IF(X1408&lt;1,IF(MIN(Y$7,$F1408)&gt;$C1408,MIN(Y$7,$F1408)-$C1408+1,0),MIN(Y$7,$F1408)-X$7))/365,IF($F1408&gt;X$7,($D1408-SUM($U1408:X1408))*$E1408*(IF(X1408&lt;1,IF(MIN(Y$7,$F1408)&gt;$C1408,MIN(Y$7,$F1408)-$C1408+1,0),MIN(Y$7,$F1408)-X$7))/365,0))</f>
        <v>0</v>
      </c>
      <c r="Z1408" s="4">
        <f>IF($F1408=0,($D1408-SUM($U1408:Y1408))*$E1408*(IF(Y1408&lt;1,IF(MIN(Z$7,$F1408)&gt;$C1408,MIN(Z$7,$F1408)-$C1408+1,0),MIN(Z$7,$F1408)-Y$7))/365,IF($F1408&gt;Y$7,($D1408-SUM($U1408:Y1408))*$E1408*(IF(Y1408&lt;1,IF(MIN(Z$7,$F1408)&gt;$C1408,MIN(Z$7,$F1408)-$C1408+1,0),MIN(Z$7,$F1408)-Y$7))/365,0))</f>
        <v>0</v>
      </c>
      <c r="AA1408" s="4">
        <f>IF($F1408=0,($D1408-SUM($U1408:Z1408))*$E1408*(IF(Z1408&lt;1,IF(MIN(AA$7,$F1408)&gt;$C1408,MIN(AA$7,$F1408)-$C1408+1,0),MIN(AA$7,$F1408)-Z$7))/365,IF($F1408&gt;Z$7,($D1408-SUM($U1408:Z1408))*$E1408*(IF(Z1408&lt;1,IF(MIN(AA$7,$F1408)&gt;$C1408,MIN(AA$7,$F1408)-$C1408+1,0),MIN(AA$7,$F1408)-Z$7))/365,0))</f>
        <v>0</v>
      </c>
      <c r="AB1408" s="4">
        <f>IF($F1408=0,($D1408-SUM($U1408:AA1408))*$E1408*(IF(AA1408&lt;1,IF(MIN(AB$7,$F1408)&gt;$C1408,MIN(AB$7,$F1408)-$C1408+1,0),MIN(AB$7,$F1408)-AA$7))/365,IF($F1408&gt;AA$7,($D1408-SUM($U1408:AA1408))*$E1408*(IF(AA1408&lt;1,IF(MIN(AB$7,$F1408)&gt;$C1408,MIN(AB$7,$F1408)-$C1408+1,0),MIN(AB$7,$F1408)-AA$7))/365,0))</f>
        <v>0</v>
      </c>
      <c r="AC1408" s="4">
        <f>IF($F1408=0,($D1408-SUM($U1408:AB1408))*$E1408*(IF(AB1408&lt;1,IF(MIN(AC$7,$F1408)&gt;$C1408,MIN(AC$7,$F1408)-$C1408+1,0),MIN(AC$7,$F1408)-AB$7))/365,IF($F1408&gt;AB$7,($D1408-SUM($U1408:AB1408))*$E1408*(IF(AB1408&lt;1,IF(MIN(AC$7,$F1408)&gt;$C1408,MIN(AC$7,$F1408)-$C1408+1,0),MIN(AC$7,$F1408)-AB$7))/365,0))</f>
        <v>0</v>
      </c>
      <c r="AD1408" s="4">
        <f>IF($F1408=0,($D1408-SUM($U1408:AC1408))*$E1408*(IF(AC1408&lt;1,IF(MIN(AD$7,$F1408)&gt;$C1408,MIN(AD$7,$F1408)-$C1408+1,0),MIN(AD$7,$F1408)-AC$7))/365,IF($F1408&gt;AC$7,($D1408-SUM($U1408:AC1408))*$E1408*(IF(AC1408&lt;1,IF(MIN(AD$7,$F1408)&gt;$C1408,MIN(AD$7,$F1408)-$C1408+1,0),MIN(AD$7,$F1408)-AC$7))/365,0))</f>
        <v>0</v>
      </c>
      <c r="AE1408" s="4">
        <f>IF($F1408=0,($D1408-SUM($U1408:AD1408))*$E1408*(IF(AD1408&lt;1,IF(MIN(AE$7,$F1408)&gt;$C1408,MIN(AE$7,$F1408)-$C1408+1,0),MIN(AE$7,$F1408)-AD$7))/365,IF($F1408&gt;AD$7,($D1408-SUM($U1408:AD1408))*$E1408*(IF(AD1408&lt;1,IF(MIN(AE$7,$F1408)&gt;$C1408,MIN(AE$7,$F1408)-$C1408+1,0),MIN(AE$7,$F1408)-AD$7))/365,0))</f>
        <v>0</v>
      </c>
      <c r="AF1408" s="4">
        <f>IF($F1408=0,($D1408-SUM($U1408:AE1408))*$E1408*(IF(AE1408&lt;1,IF(MIN(AF$7,$F1408)&gt;$C1408,MIN(AF$7,$F1408)-$C1408+1,0),MIN(AF$7,$F1408)-AE$7))/365,IF($F1408&gt;AE$7,($D1408-SUM($U1408:AE1408))*$E1408*(IF(AE1408&lt;1,IF(MIN(AF$7,$F1408)&gt;$C1408,MIN(AF$7,$F1408)-$C1408+1,0),MIN(AF$7,$F1408)-AE$7))/365,0))</f>
        <v>0</v>
      </c>
      <c r="AG1408" s="4">
        <f>IF($F1408=0,($D1408-SUM($U1408:AF1408))*$E1408*(IF(AF1408&lt;1,IF(MIN(AG$7,$F1408)&gt;$C1408,MIN(AG$7,$F1408)-$C1408+1,0),MIN(AG$7,$F1408)-AF$7))/365,IF($F1408&gt;AF$7,($D1408-SUM($U1408:AF1408))*$E1408*(IF(AF1408&lt;1,IF(MIN(AG$7,$F1408)&gt;$C1408,MIN(AG$7,$F1408)-$C1408+1,0),MIN(AG$7,$F1408)-AF$7))/365,0))</f>
        <v>0</v>
      </c>
      <c r="AH1408" s="4">
        <f>IF($F1408=0,($D1408-SUM($U1408:AG1408))*$E1408*(IF(AG1408&lt;1,IF(MIN(AH$7,$F1408)&gt;$C1408,MIN(AH$7,$F1408)-$C1408+1,0),MIN(AH$7,$F1408)-AG$7))/365,IF($F1408&gt;AG$7,($D1408-SUM($U1408:AG1408))*$E1408*(IF(AG1408&lt;1,IF(MIN(AH$7,$F1408)&gt;$C1408,MIN(AH$7,$F1408)-$C1408+1,0),MIN(AH$7,$F1408)-AG$7))/365,0))</f>
        <v>0</v>
      </c>
      <c r="AI1408" s="4">
        <f>IF($F1408=0,($D1408-SUM($U1408:AH1408))*$E1408*(IF(AH1408&lt;1,IF(MIN(AI$7,$F1408)&gt;$C1408,MIN(AI$7,$F1408)-$C1408+1,0),MIN(AI$7,$F1408)-AH$7))/365,IF($F1408&gt;AH$7,($D1408-SUM($U1408:AH1408))*$E1408*(IF(AH1408&lt;1,IF(MIN(AI$7,$F1408)&gt;$C1408,MIN(AI$7,$F1408)-$C1408+1,0),MIN(AI$7,$F1408)-AH$7))/365,0))</f>
        <v>0</v>
      </c>
      <c r="AJ1408" s="4">
        <f>IF($F1408=0,($D1408-SUM($U1408:AI1408))*$E1408*(IF(AI1408&lt;1,IF(MIN(AJ$7,$F1408)&gt;$C1408,MIN(AJ$7,$F1408)-$C1408+1,0),MIN(AJ$7,$F1408)-AI$7))/365,IF($F1408&gt;AI$7,($D1408-SUM($U1408:AI1408))*$E1408*(IF(AI1408&lt;1,IF(MIN(AJ$7,$F1408)&gt;$C1408,MIN(AJ$7,$F1408)-$C1408+1,0),MIN(AJ$7,$F1408)-AI$7))/365,0))</f>
        <v>0</v>
      </c>
      <c r="AK1408" s="4">
        <f>IF($F1408=0,($D1408-SUM($U1408:AJ1408))*$E1408*(IF(AJ1408&lt;1,IF(MIN(AK$7,$F1408)&gt;$C1408,MIN(AK$7,$F1408)-$C1408+1,0),MIN(AK$7,$F1408)-AJ$7))/365,IF($F1408&gt;AJ$7,($D1408-SUM($U1408:AJ1408))*$E1408*(IF(AJ1408&lt;1,IF(MIN(AK$7,$F1408)&gt;$C1408,MIN(AK$7,$F1408)-$C1408+1,0),MIN(AK$7,$F1408)-AJ$7))/365,0))</f>
        <v>0</v>
      </c>
      <c r="AL1408" s="4">
        <f>IF($F1408=0,($D1408-SUM($U1408:AK1408))*$E1408*(IF(AK1408&lt;1,IF(MIN(AL$7,$F1408)&gt;$C1408,MIN(AL$7,$F1408)-$C1408+1,0),MIN(AL$7,$F1408)-AK$7))/365,IF($F1408&gt;AK$7,($D1408-SUM($U1408:AK1408))*$E1408*(IF(AK1408&lt;1,IF(MIN(AL$7,$F1408)&gt;$C1408,MIN(AL$7,$F1408)-$C1408+1,0),MIN(AL$7,$F1408)-AK$7))/365,0))</f>
        <v>0</v>
      </c>
      <c r="AM1408" s="4">
        <f>IF($F1408=0,($D1408-SUM($U1408:AL1408))*$E1408*(IF(AL1408&lt;1,IF(MIN(AM$7,$F1408)&gt;$C1408,MIN(AM$7,$F1408)-$C1408+1,0),MIN(AM$7,$F1408)-AL$7))/365,IF($F1408&gt;AL$7,($D1408-SUM($U1408:AL1408))*$E1408*(IF(AL1408&lt;1,IF(MIN(AM$7,$F1408)&gt;$C1408,MIN(AM$7,$F1408)-$C1408+1,0),MIN(AM$7,$F1408)-AL$7))/365,0))</f>
        <v>0</v>
      </c>
      <c r="AN1408" s="4">
        <f>IF($F1408=0,($D1408-SUM($U1408:AM1408))*$E1408*(IF(AM1408&lt;1,IF(MIN(AN$7,$F1408)&gt;$C1408,MIN(AN$7,$F1408)-$C1408+1,0),MIN(AN$7,$F1408)-AM$7))/365,IF($F1408&gt;AM$7,($D1408-SUM($U1408:AM1408))*$E1408*(IF(AM1408&lt;1,IF(MIN(AN$7,$F1408)&gt;$C1408,MIN(AN$7,$F1408)-$C1408+1,0),MIN(AN$7,$F1408)-AM$7))/365,0))</f>
        <v>0</v>
      </c>
      <c r="AO1408" s="4">
        <f>IF($F1408=0,($D1408-SUM($U1408:AN1408))*$E1408*(IF(AN1408&lt;1,IF(MIN(AO$7,$F1408)&gt;$C1408,MIN(AO$7,$F1408)-$C1408+1,0),MIN(AO$7,$F1408)-AN$7))/365,IF($F1408&gt;AN$7,($D1408-SUM($U1408:AN1408))*$E1408*(IF(AN1408&lt;1,IF(MIN(AO$7,$F1408)&gt;$C1408,MIN(AO$7,$F1408)-$C1408+1,0),MIN(AO$7,$F1408)-AN$7))/365,0))</f>
        <v>0</v>
      </c>
      <c r="AP1408" s="4">
        <f>IF($F1408=0,($D1408-SUM($U1408:AO1408))*$E1408*(IF(AO1408&lt;1,IF(MIN(AP$7,$F1408)&gt;$C1408,MIN(AP$7,$F1408)-$C1408+1,0),MIN(AP$7,$F1408)-AO$7))/365,IF($F1408&gt;AO$7,($D1408-SUM($U1408:AO1408))*$E1408*(IF(AO1408&lt;1,IF(MIN(AP$7,$F1408)&gt;$C1408,MIN(AP$7,$F1408)-$C1408+1,0),MIN(AP$7,$F1408)-AO$7))/365,0))</f>
        <v>0</v>
      </c>
      <c r="AQ1408" s="4">
        <f>IF($F1408=0,($D1408-SUM($U1408:AP1408))*$E1408*(IF(AP1408&lt;1,IF(MIN(AQ$7,$F1408)&gt;$C1408,MIN(AQ$7,$F1408)-$C1408+1,0),MIN(AQ$7,$F1408)-AP$7))/365,IF($F1408&gt;AP$7,($D1408-SUM($U1408:AP1408))*$E1408*(IF(AP1408&lt;1,IF(MIN(AQ$7,$F1408)&gt;$C1408,MIN(AQ$7,$F1408)-$C1408+1,0),MIN(AQ$7,$F1408)-AP$7))/365,0))</f>
        <v>0</v>
      </c>
      <c r="AR1408" s="4">
        <f>IF($F1408=0,($D1408-SUM($U1408:AQ1408))*$E1408*(IF(AQ1408&lt;1,IF(MIN(AR$7,$F1408)&gt;$C1408,MIN(AR$7,$F1408)-$C1408+1,0),MIN(AR$7,$F1408)-AQ$7))/365,IF($F1408&gt;AQ$7,($D1408-SUM($U1408:AQ1408))*$E1408*(IF(AQ1408&lt;1,IF(MIN(AR$7,$F1408)&gt;$C1408,MIN(AR$7,$F1408)-$C1408+1,0),MIN(AR$7,$F1408)-AQ$7))/365,0))</f>
        <v>0</v>
      </c>
      <c r="AS1408" s="4">
        <f>IF($F1408=0,($D1408-SUM($U1408:AR1408))*$E1408*(IF(AR1408&lt;1,IF(MIN(AS$7,$F1408)&gt;$C1408,MIN(AS$7,$F1408)-$C1408+1,0),MIN(AS$7,$F1408)-AR$7))/365,IF($F1408&gt;AR$7,($D1408-SUM($U1408:AR1408))*$E1408*(IF(AR1408&lt;1,IF(MIN(AS$7,$F1408)&gt;$C1408,MIN(AS$7,$F1408)-$C1408+1,0),MIN(AS$7,$F1408)-AR$7))/365,0))</f>
        <v>0</v>
      </c>
    </row>
    <row r="1409" spans="1:45">
      <c r="A1409" s="15"/>
      <c r="B1409" s="17"/>
      <c r="C1409" s="16"/>
      <c r="D1409" s="15"/>
      <c r="E1409" s="11"/>
      <c r="F1409" s="16"/>
      <c r="G1409" s="15"/>
      <c r="H1409" s="14"/>
      <c r="I1409" s="5"/>
      <c r="J1409" s="13">
        <f>SUM(U1409:AS1409)</f>
        <v>0</v>
      </c>
      <c r="K1409" s="13">
        <f>IF(F1409=0,D1409-J1409,IF(F1409&lt;41730,0,D1409-J1409))</f>
        <v>0</v>
      </c>
      <c r="L1409" s="12">
        <f>IF(K1409=0,0,IF(G1409-((L$7-C1409)/365)&lt;0,0,G1409-((L$7-C1409)/365)))</f>
        <v>0</v>
      </c>
      <c r="M1409" s="4">
        <f>IF(K1409=0,0,D1409*H1409)</f>
        <v>0</v>
      </c>
      <c r="N1409" s="11">
        <f>IFERROR((1-(M1409/K1409)^(1/L1409)),0)</f>
        <v>0</v>
      </c>
      <c r="O1409" s="10">
        <f>IF(F1409&gt;41730,IF(F1409&gt;41730,(F1409-41730)/365,IF(K1409=0,0,IF(G1409-((L$7-C1409)/365)&lt;0,0,G1409-((L$7-C1409)/365)))),1)</f>
        <v>1</v>
      </c>
      <c r="P1409" s="9">
        <f>IF(K1409&lt;M1409,0,IF(L1409=0,K1409-M1409,K1409*N1409*O1409))</f>
        <v>0</v>
      </c>
      <c r="Q1409" s="19">
        <f>IF(F1409&gt;41730,D1409,0)</f>
        <v>0</v>
      </c>
      <c r="R1409" s="18">
        <f>IF(F1409&gt;41730,J1409+P1409,0)</f>
        <v>0</v>
      </c>
      <c r="S1409" s="9">
        <f>IF(F1409&gt;0,0,K1409-P1409)</f>
        <v>0</v>
      </c>
      <c r="T1409" s="5"/>
      <c r="U1409" s="4">
        <f>D1409*E1409*(IF(U$7&gt;$C1409,U$7-$C1409+1,0))/365</f>
        <v>0</v>
      </c>
      <c r="V1409" s="4">
        <f>($D1409-U1409)*$E1409*(IF(U1409&lt;1,IF(V$7&gt;$C1409,V$7-$C1409+1,0),V$7-U$7))/365</f>
        <v>0</v>
      </c>
      <c r="W1409" s="4">
        <f>IF($F1409=0,($D1409-SUM($U1409:V1409))*$E1409*(IF(V1409&lt;1,IF(MIN(W$7,$F1409)&gt;$C1409,MIN(W$7,$F1409)-$C1409+1,0),MIN(W$7,$F1409)-V$7))/365,IF($F1409&gt;V$7,($D1409-SUM($U1409:V1409))*$E1409*(IF(V1409&lt;1,IF(MIN(W$7,$F1409)&gt;$C1409,MIN(W$7,$F1409)-$C1409+1,0),MIN(W$7,$F1409)-V$7))/365,0))</f>
        <v>0</v>
      </c>
      <c r="X1409" s="4">
        <f>IF($F1409=0,($D1409-SUM($U1409:W1409))*$E1409*(IF(W1409&lt;1,IF(MIN(X$7,$F1409)&gt;$C1409,MIN(X$7,$F1409)-$C1409+1,0),MIN(X$7,$F1409)-W$7))/365,IF($F1409&gt;W$7,($D1409-SUM($U1409:W1409))*$E1409*(IF(W1409&lt;1,IF(MIN(X$7,$F1409)&gt;$C1409,MIN(X$7,$F1409)-$C1409+1,0),MIN(X$7,$F1409)-W$7))/365,0))</f>
        <v>0</v>
      </c>
      <c r="Y1409" s="4">
        <f>IF($F1409=0,($D1409-SUM($U1409:X1409))*$E1409*(IF(X1409&lt;1,IF(MIN(Y$7,$F1409)&gt;$C1409,MIN(Y$7,$F1409)-$C1409+1,0),MIN(Y$7,$F1409)-X$7))/365,IF($F1409&gt;X$7,($D1409-SUM($U1409:X1409))*$E1409*(IF(X1409&lt;1,IF(MIN(Y$7,$F1409)&gt;$C1409,MIN(Y$7,$F1409)-$C1409+1,0),MIN(Y$7,$F1409)-X$7))/365,0))</f>
        <v>0</v>
      </c>
      <c r="Z1409" s="4">
        <f>IF($F1409=0,($D1409-SUM($U1409:Y1409))*$E1409*(IF(Y1409&lt;1,IF(MIN(Z$7,$F1409)&gt;$C1409,MIN(Z$7,$F1409)-$C1409+1,0),MIN(Z$7,$F1409)-Y$7))/365,IF($F1409&gt;Y$7,($D1409-SUM($U1409:Y1409))*$E1409*(IF(Y1409&lt;1,IF(MIN(Z$7,$F1409)&gt;$C1409,MIN(Z$7,$F1409)-$C1409+1,0),MIN(Z$7,$F1409)-Y$7))/365,0))</f>
        <v>0</v>
      </c>
      <c r="AA1409" s="4">
        <f>IF($F1409=0,($D1409-SUM($U1409:Z1409))*$E1409*(IF(Z1409&lt;1,IF(MIN(AA$7,$F1409)&gt;$C1409,MIN(AA$7,$F1409)-$C1409+1,0),MIN(AA$7,$F1409)-Z$7))/365,IF($F1409&gt;Z$7,($D1409-SUM($U1409:Z1409))*$E1409*(IF(Z1409&lt;1,IF(MIN(AA$7,$F1409)&gt;$C1409,MIN(AA$7,$F1409)-$C1409+1,0),MIN(AA$7,$F1409)-Z$7))/365,0))</f>
        <v>0</v>
      </c>
      <c r="AB1409" s="4">
        <f>IF($F1409=0,($D1409-SUM($U1409:AA1409))*$E1409*(IF(AA1409&lt;1,IF(MIN(AB$7,$F1409)&gt;$C1409,MIN(AB$7,$F1409)-$C1409+1,0),MIN(AB$7,$F1409)-AA$7))/365,IF($F1409&gt;AA$7,($D1409-SUM($U1409:AA1409))*$E1409*(IF(AA1409&lt;1,IF(MIN(AB$7,$F1409)&gt;$C1409,MIN(AB$7,$F1409)-$C1409+1,0),MIN(AB$7,$F1409)-AA$7))/365,0))</f>
        <v>0</v>
      </c>
      <c r="AC1409" s="4">
        <f>IF($F1409=0,($D1409-SUM($U1409:AB1409))*$E1409*(IF(AB1409&lt;1,IF(MIN(AC$7,$F1409)&gt;$C1409,MIN(AC$7,$F1409)-$C1409+1,0),MIN(AC$7,$F1409)-AB$7))/365,IF($F1409&gt;AB$7,($D1409-SUM($U1409:AB1409))*$E1409*(IF(AB1409&lt;1,IF(MIN(AC$7,$F1409)&gt;$C1409,MIN(AC$7,$F1409)-$C1409+1,0),MIN(AC$7,$F1409)-AB$7))/365,0))</f>
        <v>0</v>
      </c>
      <c r="AD1409" s="4">
        <f>IF($F1409=0,($D1409-SUM($U1409:AC1409))*$E1409*(IF(AC1409&lt;1,IF(MIN(AD$7,$F1409)&gt;$C1409,MIN(AD$7,$F1409)-$C1409+1,0),MIN(AD$7,$F1409)-AC$7))/365,IF($F1409&gt;AC$7,($D1409-SUM($U1409:AC1409))*$E1409*(IF(AC1409&lt;1,IF(MIN(AD$7,$F1409)&gt;$C1409,MIN(AD$7,$F1409)-$C1409+1,0),MIN(AD$7,$F1409)-AC$7))/365,0))</f>
        <v>0</v>
      </c>
      <c r="AE1409" s="4">
        <f>IF($F1409=0,($D1409-SUM($U1409:AD1409))*$E1409*(IF(AD1409&lt;1,IF(MIN(AE$7,$F1409)&gt;$C1409,MIN(AE$7,$F1409)-$C1409+1,0),MIN(AE$7,$F1409)-AD$7))/365,IF($F1409&gt;AD$7,($D1409-SUM($U1409:AD1409))*$E1409*(IF(AD1409&lt;1,IF(MIN(AE$7,$F1409)&gt;$C1409,MIN(AE$7,$F1409)-$C1409+1,0),MIN(AE$7,$F1409)-AD$7))/365,0))</f>
        <v>0</v>
      </c>
      <c r="AF1409" s="4">
        <f>IF($F1409=0,($D1409-SUM($U1409:AE1409))*$E1409*(IF(AE1409&lt;1,IF(MIN(AF$7,$F1409)&gt;$C1409,MIN(AF$7,$F1409)-$C1409+1,0),MIN(AF$7,$F1409)-AE$7))/365,IF($F1409&gt;AE$7,($D1409-SUM($U1409:AE1409))*$E1409*(IF(AE1409&lt;1,IF(MIN(AF$7,$F1409)&gt;$C1409,MIN(AF$7,$F1409)-$C1409+1,0),MIN(AF$7,$F1409)-AE$7))/365,0))</f>
        <v>0</v>
      </c>
      <c r="AG1409" s="4">
        <f>IF($F1409=0,($D1409-SUM($U1409:AF1409))*$E1409*(IF(AF1409&lt;1,IF(MIN(AG$7,$F1409)&gt;$C1409,MIN(AG$7,$F1409)-$C1409+1,0),MIN(AG$7,$F1409)-AF$7))/365,IF($F1409&gt;AF$7,($D1409-SUM($U1409:AF1409))*$E1409*(IF(AF1409&lt;1,IF(MIN(AG$7,$F1409)&gt;$C1409,MIN(AG$7,$F1409)-$C1409+1,0),MIN(AG$7,$F1409)-AF$7))/365,0))</f>
        <v>0</v>
      </c>
      <c r="AH1409" s="4">
        <f>IF($F1409=0,($D1409-SUM($U1409:AG1409))*$E1409*(IF(AG1409&lt;1,IF(MIN(AH$7,$F1409)&gt;$C1409,MIN(AH$7,$F1409)-$C1409+1,0),MIN(AH$7,$F1409)-AG$7))/365,IF($F1409&gt;AG$7,($D1409-SUM($U1409:AG1409))*$E1409*(IF(AG1409&lt;1,IF(MIN(AH$7,$F1409)&gt;$C1409,MIN(AH$7,$F1409)-$C1409+1,0),MIN(AH$7,$F1409)-AG$7))/365,0))</f>
        <v>0</v>
      </c>
      <c r="AI1409" s="4">
        <f>IF($F1409=0,($D1409-SUM($U1409:AH1409))*$E1409*(IF(AH1409&lt;1,IF(MIN(AI$7,$F1409)&gt;$C1409,MIN(AI$7,$F1409)-$C1409+1,0),MIN(AI$7,$F1409)-AH$7))/365,IF($F1409&gt;AH$7,($D1409-SUM($U1409:AH1409))*$E1409*(IF(AH1409&lt;1,IF(MIN(AI$7,$F1409)&gt;$C1409,MIN(AI$7,$F1409)-$C1409+1,0),MIN(AI$7,$F1409)-AH$7))/365,0))</f>
        <v>0</v>
      </c>
      <c r="AJ1409" s="4">
        <f>IF($F1409=0,($D1409-SUM($U1409:AI1409))*$E1409*(IF(AI1409&lt;1,IF(MIN(AJ$7,$F1409)&gt;$C1409,MIN(AJ$7,$F1409)-$C1409+1,0),MIN(AJ$7,$F1409)-AI$7))/365,IF($F1409&gt;AI$7,($D1409-SUM($U1409:AI1409))*$E1409*(IF(AI1409&lt;1,IF(MIN(AJ$7,$F1409)&gt;$C1409,MIN(AJ$7,$F1409)-$C1409+1,0),MIN(AJ$7,$F1409)-AI$7))/365,0))</f>
        <v>0</v>
      </c>
      <c r="AK1409" s="4">
        <f>IF($F1409=0,($D1409-SUM($U1409:AJ1409))*$E1409*(IF(AJ1409&lt;1,IF(MIN(AK$7,$F1409)&gt;$C1409,MIN(AK$7,$F1409)-$C1409+1,0),MIN(AK$7,$F1409)-AJ$7))/365,IF($F1409&gt;AJ$7,($D1409-SUM($U1409:AJ1409))*$E1409*(IF(AJ1409&lt;1,IF(MIN(AK$7,$F1409)&gt;$C1409,MIN(AK$7,$F1409)-$C1409+1,0),MIN(AK$7,$F1409)-AJ$7))/365,0))</f>
        <v>0</v>
      </c>
      <c r="AL1409" s="4">
        <f>IF($F1409=0,($D1409-SUM($U1409:AK1409))*$E1409*(IF(AK1409&lt;1,IF(MIN(AL$7,$F1409)&gt;$C1409,MIN(AL$7,$F1409)-$C1409+1,0),MIN(AL$7,$F1409)-AK$7))/365,IF($F1409&gt;AK$7,($D1409-SUM($U1409:AK1409))*$E1409*(IF(AK1409&lt;1,IF(MIN(AL$7,$F1409)&gt;$C1409,MIN(AL$7,$F1409)-$C1409+1,0),MIN(AL$7,$F1409)-AK$7))/365,0))</f>
        <v>0</v>
      </c>
      <c r="AM1409" s="4">
        <f>IF($F1409=0,($D1409-SUM($U1409:AL1409))*$E1409*(IF(AL1409&lt;1,IF(MIN(AM$7,$F1409)&gt;$C1409,MIN(AM$7,$F1409)-$C1409+1,0),MIN(AM$7,$F1409)-AL$7))/365,IF($F1409&gt;AL$7,($D1409-SUM($U1409:AL1409))*$E1409*(IF(AL1409&lt;1,IF(MIN(AM$7,$F1409)&gt;$C1409,MIN(AM$7,$F1409)-$C1409+1,0),MIN(AM$7,$F1409)-AL$7))/365,0))</f>
        <v>0</v>
      </c>
      <c r="AN1409" s="4">
        <f>IF($F1409=0,($D1409-SUM($U1409:AM1409))*$E1409*(IF(AM1409&lt;1,IF(MIN(AN$7,$F1409)&gt;$C1409,MIN(AN$7,$F1409)-$C1409+1,0),MIN(AN$7,$F1409)-AM$7))/365,IF($F1409&gt;AM$7,($D1409-SUM($U1409:AM1409))*$E1409*(IF(AM1409&lt;1,IF(MIN(AN$7,$F1409)&gt;$C1409,MIN(AN$7,$F1409)-$C1409+1,0),MIN(AN$7,$F1409)-AM$7))/365,0))</f>
        <v>0</v>
      </c>
      <c r="AO1409" s="4">
        <f>IF($F1409=0,($D1409-SUM($U1409:AN1409))*$E1409*(IF(AN1409&lt;1,IF(MIN(AO$7,$F1409)&gt;$C1409,MIN(AO$7,$F1409)-$C1409+1,0),MIN(AO$7,$F1409)-AN$7))/365,IF($F1409&gt;AN$7,($D1409-SUM($U1409:AN1409))*$E1409*(IF(AN1409&lt;1,IF(MIN(AO$7,$F1409)&gt;$C1409,MIN(AO$7,$F1409)-$C1409+1,0),MIN(AO$7,$F1409)-AN$7))/365,0))</f>
        <v>0</v>
      </c>
      <c r="AP1409" s="4">
        <f>IF($F1409=0,($D1409-SUM($U1409:AO1409))*$E1409*(IF(AO1409&lt;1,IF(MIN(AP$7,$F1409)&gt;$C1409,MIN(AP$7,$F1409)-$C1409+1,0),MIN(AP$7,$F1409)-AO$7))/365,IF($F1409&gt;AO$7,($D1409-SUM($U1409:AO1409))*$E1409*(IF(AO1409&lt;1,IF(MIN(AP$7,$F1409)&gt;$C1409,MIN(AP$7,$F1409)-$C1409+1,0),MIN(AP$7,$F1409)-AO$7))/365,0))</f>
        <v>0</v>
      </c>
      <c r="AQ1409" s="4">
        <f>IF($F1409=0,($D1409-SUM($U1409:AP1409))*$E1409*(IF(AP1409&lt;1,IF(MIN(AQ$7,$F1409)&gt;$C1409,MIN(AQ$7,$F1409)-$C1409+1,0),MIN(AQ$7,$F1409)-AP$7))/365,IF($F1409&gt;AP$7,($D1409-SUM($U1409:AP1409))*$E1409*(IF(AP1409&lt;1,IF(MIN(AQ$7,$F1409)&gt;$C1409,MIN(AQ$7,$F1409)-$C1409+1,0),MIN(AQ$7,$F1409)-AP$7))/365,0))</f>
        <v>0</v>
      </c>
      <c r="AR1409" s="4">
        <f>IF($F1409=0,($D1409-SUM($U1409:AQ1409))*$E1409*(IF(AQ1409&lt;1,IF(MIN(AR$7,$F1409)&gt;$C1409,MIN(AR$7,$F1409)-$C1409+1,0),MIN(AR$7,$F1409)-AQ$7))/365,IF($F1409&gt;AQ$7,($D1409-SUM($U1409:AQ1409))*$E1409*(IF(AQ1409&lt;1,IF(MIN(AR$7,$F1409)&gt;$C1409,MIN(AR$7,$F1409)-$C1409+1,0),MIN(AR$7,$F1409)-AQ$7))/365,0))</f>
        <v>0</v>
      </c>
      <c r="AS1409" s="4">
        <f>IF($F1409=0,($D1409-SUM($U1409:AR1409))*$E1409*(IF(AR1409&lt;1,IF(MIN(AS$7,$F1409)&gt;$C1409,MIN(AS$7,$F1409)-$C1409+1,0),MIN(AS$7,$F1409)-AR$7))/365,IF($F1409&gt;AR$7,($D1409-SUM($U1409:AR1409))*$E1409*(IF(AR1409&lt;1,IF(MIN(AS$7,$F1409)&gt;$C1409,MIN(AS$7,$F1409)-$C1409+1,0),MIN(AS$7,$F1409)-AR$7))/365,0))</f>
        <v>0</v>
      </c>
    </row>
    <row r="1410" spans="1:45">
      <c r="A1410" s="15"/>
      <c r="B1410" s="17"/>
      <c r="C1410" s="16"/>
      <c r="D1410" s="15"/>
      <c r="E1410" s="11"/>
      <c r="F1410" s="16"/>
      <c r="G1410" s="15"/>
      <c r="H1410" s="14"/>
      <c r="I1410" s="5"/>
      <c r="J1410" s="13">
        <f>SUM(U1410:AS1410)</f>
        <v>0</v>
      </c>
      <c r="K1410" s="13">
        <f>IF(F1410=0,D1410-J1410,IF(F1410&lt;41730,0,D1410-J1410))</f>
        <v>0</v>
      </c>
      <c r="L1410" s="12">
        <f>IF(K1410=0,0,IF(G1410-((L$7-C1410)/365)&lt;0,0,G1410-((L$7-C1410)/365)))</f>
        <v>0</v>
      </c>
      <c r="M1410" s="4">
        <f>IF(K1410=0,0,D1410*H1410)</f>
        <v>0</v>
      </c>
      <c r="N1410" s="11">
        <f>IFERROR((1-(M1410/K1410)^(1/L1410)),0)</f>
        <v>0</v>
      </c>
      <c r="O1410" s="10">
        <f>IF(F1410&gt;41730,IF(F1410&gt;41730,(F1410-41730)/365,IF(K1410=0,0,IF(G1410-((L$7-C1410)/365)&lt;0,0,G1410-((L$7-C1410)/365)))),1)</f>
        <v>1</v>
      </c>
      <c r="P1410" s="9">
        <f>IF(K1410&lt;M1410,0,IF(L1410=0,K1410-M1410,K1410*N1410*O1410))</f>
        <v>0</v>
      </c>
      <c r="Q1410" s="19">
        <f>IF(F1410&gt;41730,D1410,0)</f>
        <v>0</v>
      </c>
      <c r="R1410" s="18">
        <f>IF(F1410&gt;41730,J1410+P1410,0)</f>
        <v>0</v>
      </c>
      <c r="S1410" s="9">
        <f>IF(F1410&gt;0,0,K1410-P1410)</f>
        <v>0</v>
      </c>
      <c r="T1410" s="5"/>
      <c r="U1410" s="4">
        <f>D1410*E1410*(IF(U$7&gt;$C1410,U$7-$C1410+1,0))/365</f>
        <v>0</v>
      </c>
      <c r="V1410" s="4">
        <f>($D1410-U1410)*$E1410*(IF(U1410&lt;1,IF(V$7&gt;$C1410,V$7-$C1410+1,0),V$7-U$7))/365</f>
        <v>0</v>
      </c>
      <c r="W1410" s="4">
        <f>IF($F1410=0,($D1410-SUM($U1410:V1410))*$E1410*(IF(V1410&lt;1,IF(MIN(W$7,$F1410)&gt;$C1410,MIN(W$7,$F1410)-$C1410+1,0),MIN(W$7,$F1410)-V$7))/365,IF($F1410&gt;V$7,($D1410-SUM($U1410:V1410))*$E1410*(IF(V1410&lt;1,IF(MIN(W$7,$F1410)&gt;$C1410,MIN(W$7,$F1410)-$C1410+1,0),MIN(W$7,$F1410)-V$7))/365,0))</f>
        <v>0</v>
      </c>
      <c r="X1410" s="4">
        <f>IF($F1410=0,($D1410-SUM($U1410:W1410))*$E1410*(IF(W1410&lt;1,IF(MIN(X$7,$F1410)&gt;$C1410,MIN(X$7,$F1410)-$C1410+1,0),MIN(X$7,$F1410)-W$7))/365,IF($F1410&gt;W$7,($D1410-SUM($U1410:W1410))*$E1410*(IF(W1410&lt;1,IF(MIN(X$7,$F1410)&gt;$C1410,MIN(X$7,$F1410)-$C1410+1,0),MIN(X$7,$F1410)-W$7))/365,0))</f>
        <v>0</v>
      </c>
      <c r="Y1410" s="4">
        <f>IF($F1410=0,($D1410-SUM($U1410:X1410))*$E1410*(IF(X1410&lt;1,IF(MIN(Y$7,$F1410)&gt;$C1410,MIN(Y$7,$F1410)-$C1410+1,0),MIN(Y$7,$F1410)-X$7))/365,IF($F1410&gt;X$7,($D1410-SUM($U1410:X1410))*$E1410*(IF(X1410&lt;1,IF(MIN(Y$7,$F1410)&gt;$C1410,MIN(Y$7,$F1410)-$C1410+1,0),MIN(Y$7,$F1410)-X$7))/365,0))</f>
        <v>0</v>
      </c>
      <c r="Z1410" s="4">
        <f>IF($F1410=0,($D1410-SUM($U1410:Y1410))*$E1410*(IF(Y1410&lt;1,IF(MIN(Z$7,$F1410)&gt;$C1410,MIN(Z$7,$F1410)-$C1410+1,0),MIN(Z$7,$F1410)-Y$7))/365,IF($F1410&gt;Y$7,($D1410-SUM($U1410:Y1410))*$E1410*(IF(Y1410&lt;1,IF(MIN(Z$7,$F1410)&gt;$C1410,MIN(Z$7,$F1410)-$C1410+1,0),MIN(Z$7,$F1410)-Y$7))/365,0))</f>
        <v>0</v>
      </c>
      <c r="AA1410" s="4">
        <f>IF($F1410=0,($D1410-SUM($U1410:Z1410))*$E1410*(IF(Z1410&lt;1,IF(MIN(AA$7,$F1410)&gt;$C1410,MIN(AA$7,$F1410)-$C1410+1,0),MIN(AA$7,$F1410)-Z$7))/365,IF($F1410&gt;Z$7,($D1410-SUM($U1410:Z1410))*$E1410*(IF(Z1410&lt;1,IF(MIN(AA$7,$F1410)&gt;$C1410,MIN(AA$7,$F1410)-$C1410+1,0),MIN(AA$7,$F1410)-Z$7))/365,0))</f>
        <v>0</v>
      </c>
      <c r="AB1410" s="4">
        <f>IF($F1410=0,($D1410-SUM($U1410:AA1410))*$E1410*(IF(AA1410&lt;1,IF(MIN(AB$7,$F1410)&gt;$C1410,MIN(AB$7,$F1410)-$C1410+1,0),MIN(AB$7,$F1410)-AA$7))/365,IF($F1410&gt;AA$7,($D1410-SUM($U1410:AA1410))*$E1410*(IF(AA1410&lt;1,IF(MIN(AB$7,$F1410)&gt;$C1410,MIN(AB$7,$F1410)-$C1410+1,0),MIN(AB$7,$F1410)-AA$7))/365,0))</f>
        <v>0</v>
      </c>
      <c r="AC1410" s="4">
        <f>IF($F1410=0,($D1410-SUM($U1410:AB1410))*$E1410*(IF(AB1410&lt;1,IF(MIN(AC$7,$F1410)&gt;$C1410,MIN(AC$7,$F1410)-$C1410+1,0),MIN(AC$7,$F1410)-AB$7))/365,IF($F1410&gt;AB$7,($D1410-SUM($U1410:AB1410))*$E1410*(IF(AB1410&lt;1,IF(MIN(AC$7,$F1410)&gt;$C1410,MIN(AC$7,$F1410)-$C1410+1,0),MIN(AC$7,$F1410)-AB$7))/365,0))</f>
        <v>0</v>
      </c>
      <c r="AD1410" s="4">
        <f>IF($F1410=0,($D1410-SUM($U1410:AC1410))*$E1410*(IF(AC1410&lt;1,IF(MIN(AD$7,$F1410)&gt;$C1410,MIN(AD$7,$F1410)-$C1410+1,0),MIN(AD$7,$F1410)-AC$7))/365,IF($F1410&gt;AC$7,($D1410-SUM($U1410:AC1410))*$E1410*(IF(AC1410&lt;1,IF(MIN(AD$7,$F1410)&gt;$C1410,MIN(AD$7,$F1410)-$C1410+1,0),MIN(AD$7,$F1410)-AC$7))/365,0))</f>
        <v>0</v>
      </c>
      <c r="AE1410" s="4">
        <f>IF($F1410=0,($D1410-SUM($U1410:AD1410))*$E1410*(IF(AD1410&lt;1,IF(MIN(AE$7,$F1410)&gt;$C1410,MIN(AE$7,$F1410)-$C1410+1,0),MIN(AE$7,$F1410)-AD$7))/365,IF($F1410&gt;AD$7,($D1410-SUM($U1410:AD1410))*$E1410*(IF(AD1410&lt;1,IF(MIN(AE$7,$F1410)&gt;$C1410,MIN(AE$7,$F1410)-$C1410+1,0),MIN(AE$7,$F1410)-AD$7))/365,0))</f>
        <v>0</v>
      </c>
      <c r="AF1410" s="4">
        <f>IF($F1410=0,($D1410-SUM($U1410:AE1410))*$E1410*(IF(AE1410&lt;1,IF(MIN(AF$7,$F1410)&gt;$C1410,MIN(AF$7,$F1410)-$C1410+1,0),MIN(AF$7,$F1410)-AE$7))/365,IF($F1410&gt;AE$7,($D1410-SUM($U1410:AE1410))*$E1410*(IF(AE1410&lt;1,IF(MIN(AF$7,$F1410)&gt;$C1410,MIN(AF$7,$F1410)-$C1410+1,0),MIN(AF$7,$F1410)-AE$7))/365,0))</f>
        <v>0</v>
      </c>
      <c r="AG1410" s="4">
        <f>IF($F1410=0,($D1410-SUM($U1410:AF1410))*$E1410*(IF(AF1410&lt;1,IF(MIN(AG$7,$F1410)&gt;$C1410,MIN(AG$7,$F1410)-$C1410+1,0),MIN(AG$7,$F1410)-AF$7))/365,IF($F1410&gt;AF$7,($D1410-SUM($U1410:AF1410))*$E1410*(IF(AF1410&lt;1,IF(MIN(AG$7,$F1410)&gt;$C1410,MIN(AG$7,$F1410)-$C1410+1,0),MIN(AG$7,$F1410)-AF$7))/365,0))</f>
        <v>0</v>
      </c>
      <c r="AH1410" s="4">
        <f>IF($F1410=0,($D1410-SUM($U1410:AG1410))*$E1410*(IF(AG1410&lt;1,IF(MIN(AH$7,$F1410)&gt;$C1410,MIN(AH$7,$F1410)-$C1410+1,0),MIN(AH$7,$F1410)-AG$7))/365,IF($F1410&gt;AG$7,($D1410-SUM($U1410:AG1410))*$E1410*(IF(AG1410&lt;1,IF(MIN(AH$7,$F1410)&gt;$C1410,MIN(AH$7,$F1410)-$C1410+1,0),MIN(AH$7,$F1410)-AG$7))/365,0))</f>
        <v>0</v>
      </c>
      <c r="AI1410" s="4">
        <f>IF($F1410=0,($D1410-SUM($U1410:AH1410))*$E1410*(IF(AH1410&lt;1,IF(MIN(AI$7,$F1410)&gt;$C1410,MIN(AI$7,$F1410)-$C1410+1,0),MIN(AI$7,$F1410)-AH$7))/365,IF($F1410&gt;AH$7,($D1410-SUM($U1410:AH1410))*$E1410*(IF(AH1410&lt;1,IF(MIN(AI$7,$F1410)&gt;$C1410,MIN(AI$7,$F1410)-$C1410+1,0),MIN(AI$7,$F1410)-AH$7))/365,0))</f>
        <v>0</v>
      </c>
      <c r="AJ1410" s="4">
        <f>IF($F1410=0,($D1410-SUM($U1410:AI1410))*$E1410*(IF(AI1410&lt;1,IF(MIN(AJ$7,$F1410)&gt;$C1410,MIN(AJ$7,$F1410)-$C1410+1,0),MIN(AJ$7,$F1410)-AI$7))/365,IF($F1410&gt;AI$7,($D1410-SUM($U1410:AI1410))*$E1410*(IF(AI1410&lt;1,IF(MIN(AJ$7,$F1410)&gt;$C1410,MIN(AJ$7,$F1410)-$C1410+1,0),MIN(AJ$7,$F1410)-AI$7))/365,0))</f>
        <v>0</v>
      </c>
      <c r="AK1410" s="4">
        <f>IF($F1410=0,($D1410-SUM($U1410:AJ1410))*$E1410*(IF(AJ1410&lt;1,IF(MIN(AK$7,$F1410)&gt;$C1410,MIN(AK$7,$F1410)-$C1410+1,0),MIN(AK$7,$F1410)-AJ$7))/365,IF($F1410&gt;AJ$7,($D1410-SUM($U1410:AJ1410))*$E1410*(IF(AJ1410&lt;1,IF(MIN(AK$7,$F1410)&gt;$C1410,MIN(AK$7,$F1410)-$C1410+1,0),MIN(AK$7,$F1410)-AJ$7))/365,0))</f>
        <v>0</v>
      </c>
      <c r="AL1410" s="4">
        <f>IF($F1410=0,($D1410-SUM($U1410:AK1410))*$E1410*(IF(AK1410&lt;1,IF(MIN(AL$7,$F1410)&gt;$C1410,MIN(AL$7,$F1410)-$C1410+1,0),MIN(AL$7,$F1410)-AK$7))/365,IF($F1410&gt;AK$7,($D1410-SUM($U1410:AK1410))*$E1410*(IF(AK1410&lt;1,IF(MIN(AL$7,$F1410)&gt;$C1410,MIN(AL$7,$F1410)-$C1410+1,0),MIN(AL$7,$F1410)-AK$7))/365,0))</f>
        <v>0</v>
      </c>
      <c r="AM1410" s="4">
        <f>IF($F1410=0,($D1410-SUM($U1410:AL1410))*$E1410*(IF(AL1410&lt;1,IF(MIN(AM$7,$F1410)&gt;$C1410,MIN(AM$7,$F1410)-$C1410+1,0),MIN(AM$7,$F1410)-AL$7))/365,IF($F1410&gt;AL$7,($D1410-SUM($U1410:AL1410))*$E1410*(IF(AL1410&lt;1,IF(MIN(AM$7,$F1410)&gt;$C1410,MIN(AM$7,$F1410)-$C1410+1,0),MIN(AM$7,$F1410)-AL$7))/365,0))</f>
        <v>0</v>
      </c>
      <c r="AN1410" s="4">
        <f>IF($F1410=0,($D1410-SUM($U1410:AM1410))*$E1410*(IF(AM1410&lt;1,IF(MIN(AN$7,$F1410)&gt;$C1410,MIN(AN$7,$F1410)-$C1410+1,0),MIN(AN$7,$F1410)-AM$7))/365,IF($F1410&gt;AM$7,($D1410-SUM($U1410:AM1410))*$E1410*(IF(AM1410&lt;1,IF(MIN(AN$7,$F1410)&gt;$C1410,MIN(AN$7,$F1410)-$C1410+1,0),MIN(AN$7,$F1410)-AM$7))/365,0))</f>
        <v>0</v>
      </c>
      <c r="AO1410" s="4">
        <f>IF($F1410=0,($D1410-SUM($U1410:AN1410))*$E1410*(IF(AN1410&lt;1,IF(MIN(AO$7,$F1410)&gt;$C1410,MIN(AO$7,$F1410)-$C1410+1,0),MIN(AO$7,$F1410)-AN$7))/365,IF($F1410&gt;AN$7,($D1410-SUM($U1410:AN1410))*$E1410*(IF(AN1410&lt;1,IF(MIN(AO$7,$F1410)&gt;$C1410,MIN(AO$7,$F1410)-$C1410+1,0),MIN(AO$7,$F1410)-AN$7))/365,0))</f>
        <v>0</v>
      </c>
      <c r="AP1410" s="4">
        <f>IF($F1410=0,($D1410-SUM($U1410:AO1410))*$E1410*(IF(AO1410&lt;1,IF(MIN(AP$7,$F1410)&gt;$C1410,MIN(AP$7,$F1410)-$C1410+1,0),MIN(AP$7,$F1410)-AO$7))/365,IF($F1410&gt;AO$7,($D1410-SUM($U1410:AO1410))*$E1410*(IF(AO1410&lt;1,IF(MIN(AP$7,$F1410)&gt;$C1410,MIN(AP$7,$F1410)-$C1410+1,0),MIN(AP$7,$F1410)-AO$7))/365,0))</f>
        <v>0</v>
      </c>
      <c r="AQ1410" s="4">
        <f>IF($F1410=0,($D1410-SUM($U1410:AP1410))*$E1410*(IF(AP1410&lt;1,IF(MIN(AQ$7,$F1410)&gt;$C1410,MIN(AQ$7,$F1410)-$C1410+1,0),MIN(AQ$7,$F1410)-AP$7))/365,IF($F1410&gt;AP$7,($D1410-SUM($U1410:AP1410))*$E1410*(IF(AP1410&lt;1,IF(MIN(AQ$7,$F1410)&gt;$C1410,MIN(AQ$7,$F1410)-$C1410+1,0),MIN(AQ$7,$F1410)-AP$7))/365,0))</f>
        <v>0</v>
      </c>
      <c r="AR1410" s="4">
        <f>IF($F1410=0,($D1410-SUM($U1410:AQ1410))*$E1410*(IF(AQ1410&lt;1,IF(MIN(AR$7,$F1410)&gt;$C1410,MIN(AR$7,$F1410)-$C1410+1,0),MIN(AR$7,$F1410)-AQ$7))/365,IF($F1410&gt;AQ$7,($D1410-SUM($U1410:AQ1410))*$E1410*(IF(AQ1410&lt;1,IF(MIN(AR$7,$F1410)&gt;$C1410,MIN(AR$7,$F1410)-$C1410+1,0),MIN(AR$7,$F1410)-AQ$7))/365,0))</f>
        <v>0</v>
      </c>
      <c r="AS1410" s="4">
        <f>IF($F1410=0,($D1410-SUM($U1410:AR1410))*$E1410*(IF(AR1410&lt;1,IF(MIN(AS$7,$F1410)&gt;$C1410,MIN(AS$7,$F1410)-$C1410+1,0),MIN(AS$7,$F1410)-AR$7))/365,IF($F1410&gt;AR$7,($D1410-SUM($U1410:AR1410))*$E1410*(IF(AR1410&lt;1,IF(MIN(AS$7,$F1410)&gt;$C1410,MIN(AS$7,$F1410)-$C1410+1,0),MIN(AS$7,$F1410)-AR$7))/365,0))</f>
        <v>0</v>
      </c>
    </row>
    <row r="1411" spans="1:45">
      <c r="A1411" s="15"/>
      <c r="B1411" s="17"/>
      <c r="C1411" s="16"/>
      <c r="D1411" s="15"/>
      <c r="E1411" s="11"/>
      <c r="F1411" s="16"/>
      <c r="G1411" s="15"/>
      <c r="H1411" s="14"/>
      <c r="I1411" s="5"/>
      <c r="J1411" s="13">
        <f>SUM(U1411:AS1411)</f>
        <v>0</v>
      </c>
      <c r="K1411" s="13">
        <f>IF(F1411=0,D1411-J1411,IF(F1411&lt;41730,0,D1411-J1411))</f>
        <v>0</v>
      </c>
      <c r="L1411" s="12">
        <f>IF(K1411=0,0,IF(G1411-((L$7-C1411)/365)&lt;0,0,G1411-((L$7-C1411)/365)))</f>
        <v>0</v>
      </c>
      <c r="M1411" s="4">
        <f>IF(K1411=0,0,D1411*H1411)</f>
        <v>0</v>
      </c>
      <c r="N1411" s="11">
        <f>IFERROR((1-(M1411/K1411)^(1/L1411)),0)</f>
        <v>0</v>
      </c>
      <c r="O1411" s="10">
        <f>IF(F1411&gt;41730,IF(F1411&gt;41730,(F1411-41730)/365,IF(K1411=0,0,IF(G1411-((L$7-C1411)/365)&lt;0,0,G1411-((L$7-C1411)/365)))),1)</f>
        <v>1</v>
      </c>
      <c r="P1411" s="9">
        <f>IF(K1411&lt;M1411,0,IF(L1411=0,K1411-M1411,K1411*N1411*O1411))</f>
        <v>0</v>
      </c>
      <c r="Q1411" s="19">
        <f>IF(F1411&gt;41730,D1411,0)</f>
        <v>0</v>
      </c>
      <c r="R1411" s="18">
        <f>IF(F1411&gt;41730,J1411+P1411,0)</f>
        <v>0</v>
      </c>
      <c r="S1411" s="9">
        <f>IF(F1411&gt;0,0,K1411-P1411)</f>
        <v>0</v>
      </c>
      <c r="T1411" s="5"/>
      <c r="U1411" s="4">
        <f>D1411*E1411*(IF(U$7&gt;$C1411,U$7-$C1411+1,0))/365</f>
        <v>0</v>
      </c>
      <c r="V1411" s="4">
        <f>($D1411-U1411)*$E1411*(IF(U1411&lt;1,IF(V$7&gt;$C1411,V$7-$C1411+1,0),V$7-U$7))/365</f>
        <v>0</v>
      </c>
      <c r="W1411" s="4">
        <f>IF($F1411=0,($D1411-SUM($U1411:V1411))*$E1411*(IF(V1411&lt;1,IF(MIN(W$7,$F1411)&gt;$C1411,MIN(W$7,$F1411)-$C1411+1,0),MIN(W$7,$F1411)-V$7))/365,IF($F1411&gt;V$7,($D1411-SUM($U1411:V1411))*$E1411*(IF(V1411&lt;1,IF(MIN(W$7,$F1411)&gt;$C1411,MIN(W$7,$F1411)-$C1411+1,0),MIN(W$7,$F1411)-V$7))/365,0))</f>
        <v>0</v>
      </c>
      <c r="X1411" s="4">
        <f>IF($F1411=0,($D1411-SUM($U1411:W1411))*$E1411*(IF(W1411&lt;1,IF(MIN(X$7,$F1411)&gt;$C1411,MIN(X$7,$F1411)-$C1411+1,0),MIN(X$7,$F1411)-W$7))/365,IF($F1411&gt;W$7,($D1411-SUM($U1411:W1411))*$E1411*(IF(W1411&lt;1,IF(MIN(X$7,$F1411)&gt;$C1411,MIN(X$7,$F1411)-$C1411+1,0),MIN(X$7,$F1411)-W$7))/365,0))</f>
        <v>0</v>
      </c>
      <c r="Y1411" s="4">
        <f>IF($F1411=0,($D1411-SUM($U1411:X1411))*$E1411*(IF(X1411&lt;1,IF(MIN(Y$7,$F1411)&gt;$C1411,MIN(Y$7,$F1411)-$C1411+1,0),MIN(Y$7,$F1411)-X$7))/365,IF($F1411&gt;X$7,($D1411-SUM($U1411:X1411))*$E1411*(IF(X1411&lt;1,IF(MIN(Y$7,$F1411)&gt;$C1411,MIN(Y$7,$F1411)-$C1411+1,0),MIN(Y$7,$F1411)-X$7))/365,0))</f>
        <v>0</v>
      </c>
      <c r="Z1411" s="4">
        <f>IF($F1411=0,($D1411-SUM($U1411:Y1411))*$E1411*(IF(Y1411&lt;1,IF(MIN(Z$7,$F1411)&gt;$C1411,MIN(Z$7,$F1411)-$C1411+1,0),MIN(Z$7,$F1411)-Y$7))/365,IF($F1411&gt;Y$7,($D1411-SUM($U1411:Y1411))*$E1411*(IF(Y1411&lt;1,IF(MIN(Z$7,$F1411)&gt;$C1411,MIN(Z$7,$F1411)-$C1411+1,0),MIN(Z$7,$F1411)-Y$7))/365,0))</f>
        <v>0</v>
      </c>
      <c r="AA1411" s="4">
        <f>IF($F1411=0,($D1411-SUM($U1411:Z1411))*$E1411*(IF(Z1411&lt;1,IF(MIN(AA$7,$F1411)&gt;$C1411,MIN(AA$7,$F1411)-$C1411+1,0),MIN(AA$7,$F1411)-Z$7))/365,IF($F1411&gt;Z$7,($D1411-SUM($U1411:Z1411))*$E1411*(IF(Z1411&lt;1,IF(MIN(AA$7,$F1411)&gt;$C1411,MIN(AA$7,$F1411)-$C1411+1,0),MIN(AA$7,$F1411)-Z$7))/365,0))</f>
        <v>0</v>
      </c>
      <c r="AB1411" s="4">
        <f>IF($F1411=0,($D1411-SUM($U1411:AA1411))*$E1411*(IF(AA1411&lt;1,IF(MIN(AB$7,$F1411)&gt;$C1411,MIN(AB$7,$F1411)-$C1411+1,0),MIN(AB$7,$F1411)-AA$7))/365,IF($F1411&gt;AA$7,($D1411-SUM($U1411:AA1411))*$E1411*(IF(AA1411&lt;1,IF(MIN(AB$7,$F1411)&gt;$C1411,MIN(AB$7,$F1411)-$C1411+1,0),MIN(AB$7,$F1411)-AA$7))/365,0))</f>
        <v>0</v>
      </c>
      <c r="AC1411" s="4">
        <f>IF($F1411=0,($D1411-SUM($U1411:AB1411))*$E1411*(IF(AB1411&lt;1,IF(MIN(AC$7,$F1411)&gt;$C1411,MIN(AC$7,$F1411)-$C1411+1,0),MIN(AC$7,$F1411)-AB$7))/365,IF($F1411&gt;AB$7,($D1411-SUM($U1411:AB1411))*$E1411*(IF(AB1411&lt;1,IF(MIN(AC$7,$F1411)&gt;$C1411,MIN(AC$7,$F1411)-$C1411+1,0),MIN(AC$7,$F1411)-AB$7))/365,0))</f>
        <v>0</v>
      </c>
      <c r="AD1411" s="4">
        <f>IF($F1411=0,($D1411-SUM($U1411:AC1411))*$E1411*(IF(AC1411&lt;1,IF(MIN(AD$7,$F1411)&gt;$C1411,MIN(AD$7,$F1411)-$C1411+1,0),MIN(AD$7,$F1411)-AC$7))/365,IF($F1411&gt;AC$7,($D1411-SUM($U1411:AC1411))*$E1411*(IF(AC1411&lt;1,IF(MIN(AD$7,$F1411)&gt;$C1411,MIN(AD$7,$F1411)-$C1411+1,0),MIN(AD$7,$F1411)-AC$7))/365,0))</f>
        <v>0</v>
      </c>
      <c r="AE1411" s="4">
        <f>IF($F1411=0,($D1411-SUM($U1411:AD1411))*$E1411*(IF(AD1411&lt;1,IF(MIN(AE$7,$F1411)&gt;$C1411,MIN(AE$7,$F1411)-$C1411+1,0),MIN(AE$7,$F1411)-AD$7))/365,IF($F1411&gt;AD$7,($D1411-SUM($U1411:AD1411))*$E1411*(IF(AD1411&lt;1,IF(MIN(AE$7,$F1411)&gt;$C1411,MIN(AE$7,$F1411)-$C1411+1,0),MIN(AE$7,$F1411)-AD$7))/365,0))</f>
        <v>0</v>
      </c>
      <c r="AF1411" s="4">
        <f>IF($F1411=0,($D1411-SUM($U1411:AE1411))*$E1411*(IF(AE1411&lt;1,IF(MIN(AF$7,$F1411)&gt;$C1411,MIN(AF$7,$F1411)-$C1411+1,0),MIN(AF$7,$F1411)-AE$7))/365,IF($F1411&gt;AE$7,($D1411-SUM($U1411:AE1411))*$E1411*(IF(AE1411&lt;1,IF(MIN(AF$7,$F1411)&gt;$C1411,MIN(AF$7,$F1411)-$C1411+1,0),MIN(AF$7,$F1411)-AE$7))/365,0))</f>
        <v>0</v>
      </c>
      <c r="AG1411" s="4">
        <f>IF($F1411=0,($D1411-SUM($U1411:AF1411))*$E1411*(IF(AF1411&lt;1,IF(MIN(AG$7,$F1411)&gt;$C1411,MIN(AG$7,$F1411)-$C1411+1,0),MIN(AG$7,$F1411)-AF$7))/365,IF($F1411&gt;AF$7,($D1411-SUM($U1411:AF1411))*$E1411*(IF(AF1411&lt;1,IF(MIN(AG$7,$F1411)&gt;$C1411,MIN(AG$7,$F1411)-$C1411+1,0),MIN(AG$7,$F1411)-AF$7))/365,0))</f>
        <v>0</v>
      </c>
      <c r="AH1411" s="4">
        <f>IF($F1411=0,($D1411-SUM($U1411:AG1411))*$E1411*(IF(AG1411&lt;1,IF(MIN(AH$7,$F1411)&gt;$C1411,MIN(AH$7,$F1411)-$C1411+1,0),MIN(AH$7,$F1411)-AG$7))/365,IF($F1411&gt;AG$7,($D1411-SUM($U1411:AG1411))*$E1411*(IF(AG1411&lt;1,IF(MIN(AH$7,$F1411)&gt;$C1411,MIN(AH$7,$F1411)-$C1411+1,0),MIN(AH$7,$F1411)-AG$7))/365,0))</f>
        <v>0</v>
      </c>
      <c r="AI1411" s="4">
        <f>IF($F1411=0,($D1411-SUM($U1411:AH1411))*$E1411*(IF(AH1411&lt;1,IF(MIN(AI$7,$F1411)&gt;$C1411,MIN(AI$7,$F1411)-$C1411+1,0),MIN(AI$7,$F1411)-AH$7))/365,IF($F1411&gt;AH$7,($D1411-SUM($U1411:AH1411))*$E1411*(IF(AH1411&lt;1,IF(MIN(AI$7,$F1411)&gt;$C1411,MIN(AI$7,$F1411)-$C1411+1,0),MIN(AI$7,$F1411)-AH$7))/365,0))</f>
        <v>0</v>
      </c>
      <c r="AJ1411" s="4">
        <f>IF($F1411=0,($D1411-SUM($U1411:AI1411))*$E1411*(IF(AI1411&lt;1,IF(MIN(AJ$7,$F1411)&gt;$C1411,MIN(AJ$7,$F1411)-$C1411+1,0),MIN(AJ$7,$F1411)-AI$7))/365,IF($F1411&gt;AI$7,($D1411-SUM($U1411:AI1411))*$E1411*(IF(AI1411&lt;1,IF(MIN(AJ$7,$F1411)&gt;$C1411,MIN(AJ$7,$F1411)-$C1411+1,0),MIN(AJ$7,$F1411)-AI$7))/365,0))</f>
        <v>0</v>
      </c>
      <c r="AK1411" s="4">
        <f>IF($F1411=0,($D1411-SUM($U1411:AJ1411))*$E1411*(IF(AJ1411&lt;1,IF(MIN(AK$7,$F1411)&gt;$C1411,MIN(AK$7,$F1411)-$C1411+1,0),MIN(AK$7,$F1411)-AJ$7))/365,IF($F1411&gt;AJ$7,($D1411-SUM($U1411:AJ1411))*$E1411*(IF(AJ1411&lt;1,IF(MIN(AK$7,$F1411)&gt;$C1411,MIN(AK$7,$F1411)-$C1411+1,0),MIN(AK$7,$F1411)-AJ$7))/365,0))</f>
        <v>0</v>
      </c>
      <c r="AL1411" s="4">
        <f>IF($F1411=0,($D1411-SUM($U1411:AK1411))*$E1411*(IF(AK1411&lt;1,IF(MIN(AL$7,$F1411)&gt;$C1411,MIN(AL$7,$F1411)-$C1411+1,0),MIN(AL$7,$F1411)-AK$7))/365,IF($F1411&gt;AK$7,($D1411-SUM($U1411:AK1411))*$E1411*(IF(AK1411&lt;1,IF(MIN(AL$7,$F1411)&gt;$C1411,MIN(AL$7,$F1411)-$C1411+1,0),MIN(AL$7,$F1411)-AK$7))/365,0))</f>
        <v>0</v>
      </c>
      <c r="AM1411" s="4">
        <f>IF($F1411=0,($D1411-SUM($U1411:AL1411))*$E1411*(IF(AL1411&lt;1,IF(MIN(AM$7,$F1411)&gt;$C1411,MIN(AM$7,$F1411)-$C1411+1,0),MIN(AM$7,$F1411)-AL$7))/365,IF($F1411&gt;AL$7,($D1411-SUM($U1411:AL1411))*$E1411*(IF(AL1411&lt;1,IF(MIN(AM$7,$F1411)&gt;$C1411,MIN(AM$7,$F1411)-$C1411+1,0),MIN(AM$7,$F1411)-AL$7))/365,0))</f>
        <v>0</v>
      </c>
      <c r="AN1411" s="4">
        <f>IF($F1411=0,($D1411-SUM($U1411:AM1411))*$E1411*(IF(AM1411&lt;1,IF(MIN(AN$7,$F1411)&gt;$C1411,MIN(AN$7,$F1411)-$C1411+1,0),MIN(AN$7,$F1411)-AM$7))/365,IF($F1411&gt;AM$7,($D1411-SUM($U1411:AM1411))*$E1411*(IF(AM1411&lt;1,IF(MIN(AN$7,$F1411)&gt;$C1411,MIN(AN$7,$F1411)-$C1411+1,0),MIN(AN$7,$F1411)-AM$7))/365,0))</f>
        <v>0</v>
      </c>
      <c r="AO1411" s="4">
        <f>IF($F1411=0,($D1411-SUM($U1411:AN1411))*$E1411*(IF(AN1411&lt;1,IF(MIN(AO$7,$F1411)&gt;$C1411,MIN(AO$7,$F1411)-$C1411+1,0),MIN(AO$7,$F1411)-AN$7))/365,IF($F1411&gt;AN$7,($D1411-SUM($U1411:AN1411))*$E1411*(IF(AN1411&lt;1,IF(MIN(AO$7,$F1411)&gt;$C1411,MIN(AO$7,$F1411)-$C1411+1,0),MIN(AO$7,$F1411)-AN$7))/365,0))</f>
        <v>0</v>
      </c>
      <c r="AP1411" s="4">
        <f>IF($F1411=0,($D1411-SUM($U1411:AO1411))*$E1411*(IF(AO1411&lt;1,IF(MIN(AP$7,$F1411)&gt;$C1411,MIN(AP$7,$F1411)-$C1411+1,0),MIN(AP$7,$F1411)-AO$7))/365,IF($F1411&gt;AO$7,($D1411-SUM($U1411:AO1411))*$E1411*(IF(AO1411&lt;1,IF(MIN(AP$7,$F1411)&gt;$C1411,MIN(AP$7,$F1411)-$C1411+1,0),MIN(AP$7,$F1411)-AO$7))/365,0))</f>
        <v>0</v>
      </c>
      <c r="AQ1411" s="4">
        <f>IF($F1411=0,($D1411-SUM($U1411:AP1411))*$E1411*(IF(AP1411&lt;1,IF(MIN(AQ$7,$F1411)&gt;$C1411,MIN(AQ$7,$F1411)-$C1411+1,0),MIN(AQ$7,$F1411)-AP$7))/365,IF($F1411&gt;AP$7,($D1411-SUM($U1411:AP1411))*$E1411*(IF(AP1411&lt;1,IF(MIN(AQ$7,$F1411)&gt;$C1411,MIN(AQ$7,$F1411)-$C1411+1,0),MIN(AQ$7,$F1411)-AP$7))/365,0))</f>
        <v>0</v>
      </c>
      <c r="AR1411" s="4">
        <f>IF($F1411=0,($D1411-SUM($U1411:AQ1411))*$E1411*(IF(AQ1411&lt;1,IF(MIN(AR$7,$F1411)&gt;$C1411,MIN(AR$7,$F1411)-$C1411+1,0),MIN(AR$7,$F1411)-AQ$7))/365,IF($F1411&gt;AQ$7,($D1411-SUM($U1411:AQ1411))*$E1411*(IF(AQ1411&lt;1,IF(MIN(AR$7,$F1411)&gt;$C1411,MIN(AR$7,$F1411)-$C1411+1,0),MIN(AR$7,$F1411)-AQ$7))/365,0))</f>
        <v>0</v>
      </c>
      <c r="AS1411" s="4">
        <f>IF($F1411=0,($D1411-SUM($U1411:AR1411))*$E1411*(IF(AR1411&lt;1,IF(MIN(AS$7,$F1411)&gt;$C1411,MIN(AS$7,$F1411)-$C1411+1,0),MIN(AS$7,$F1411)-AR$7))/365,IF($F1411&gt;AR$7,($D1411-SUM($U1411:AR1411))*$E1411*(IF(AR1411&lt;1,IF(MIN(AS$7,$F1411)&gt;$C1411,MIN(AS$7,$F1411)-$C1411+1,0),MIN(AS$7,$F1411)-AR$7))/365,0))</f>
        <v>0</v>
      </c>
    </row>
    <row r="1412" spans="1:45">
      <c r="A1412" s="15"/>
      <c r="B1412" s="17"/>
      <c r="C1412" s="16"/>
      <c r="D1412" s="15"/>
      <c r="E1412" s="11"/>
      <c r="F1412" s="16"/>
      <c r="G1412" s="15"/>
      <c r="H1412" s="14"/>
      <c r="I1412" s="5"/>
      <c r="J1412" s="13">
        <f>SUM(U1412:AS1412)</f>
        <v>0</v>
      </c>
      <c r="K1412" s="13">
        <f>IF(F1412=0,D1412-J1412,IF(F1412&lt;41730,0,D1412-J1412))</f>
        <v>0</v>
      </c>
      <c r="L1412" s="12">
        <f>IF(K1412=0,0,IF(G1412-((L$7-C1412)/365)&lt;0,0,G1412-((L$7-C1412)/365)))</f>
        <v>0</v>
      </c>
      <c r="M1412" s="4">
        <f>IF(K1412=0,0,D1412*H1412)</f>
        <v>0</v>
      </c>
      <c r="N1412" s="11">
        <f>IFERROR((1-(M1412/K1412)^(1/L1412)),0)</f>
        <v>0</v>
      </c>
      <c r="O1412" s="10">
        <f>IF(F1412&gt;41730,IF(F1412&gt;41730,(F1412-41730)/365,IF(K1412=0,0,IF(G1412-((L$7-C1412)/365)&lt;0,0,G1412-((L$7-C1412)/365)))),1)</f>
        <v>1</v>
      </c>
      <c r="P1412" s="9">
        <f>IF(K1412&lt;M1412,0,IF(L1412=0,K1412-M1412,K1412*N1412*O1412))</f>
        <v>0</v>
      </c>
      <c r="Q1412" s="19">
        <f>IF(F1412&gt;41730,D1412,0)</f>
        <v>0</v>
      </c>
      <c r="R1412" s="18">
        <f>IF(F1412&gt;41730,J1412+P1412,0)</f>
        <v>0</v>
      </c>
      <c r="S1412" s="9">
        <f>IF(F1412&gt;0,0,K1412-P1412)</f>
        <v>0</v>
      </c>
      <c r="T1412" s="5"/>
      <c r="U1412" s="4">
        <f>D1412*E1412*(IF(U$7&gt;$C1412,U$7-$C1412+1,0))/365</f>
        <v>0</v>
      </c>
      <c r="V1412" s="4">
        <f>($D1412-U1412)*$E1412*(IF(U1412&lt;1,IF(V$7&gt;$C1412,V$7-$C1412+1,0),V$7-U$7))/365</f>
        <v>0</v>
      </c>
      <c r="W1412" s="4">
        <f>IF($F1412=0,($D1412-SUM($U1412:V1412))*$E1412*(IF(V1412&lt;1,IF(MIN(W$7,$F1412)&gt;$C1412,MIN(W$7,$F1412)-$C1412+1,0),MIN(W$7,$F1412)-V$7))/365,IF($F1412&gt;V$7,($D1412-SUM($U1412:V1412))*$E1412*(IF(V1412&lt;1,IF(MIN(W$7,$F1412)&gt;$C1412,MIN(W$7,$F1412)-$C1412+1,0),MIN(W$7,$F1412)-V$7))/365,0))</f>
        <v>0</v>
      </c>
      <c r="X1412" s="4">
        <f>IF($F1412=0,($D1412-SUM($U1412:W1412))*$E1412*(IF(W1412&lt;1,IF(MIN(X$7,$F1412)&gt;$C1412,MIN(X$7,$F1412)-$C1412+1,0),MIN(X$7,$F1412)-W$7))/365,IF($F1412&gt;W$7,($D1412-SUM($U1412:W1412))*$E1412*(IF(W1412&lt;1,IF(MIN(X$7,$F1412)&gt;$C1412,MIN(X$7,$F1412)-$C1412+1,0),MIN(X$7,$F1412)-W$7))/365,0))</f>
        <v>0</v>
      </c>
      <c r="Y1412" s="4">
        <f>IF($F1412=0,($D1412-SUM($U1412:X1412))*$E1412*(IF(X1412&lt;1,IF(MIN(Y$7,$F1412)&gt;$C1412,MIN(Y$7,$F1412)-$C1412+1,0),MIN(Y$7,$F1412)-X$7))/365,IF($F1412&gt;X$7,($D1412-SUM($U1412:X1412))*$E1412*(IF(X1412&lt;1,IF(MIN(Y$7,$F1412)&gt;$C1412,MIN(Y$7,$F1412)-$C1412+1,0),MIN(Y$7,$F1412)-X$7))/365,0))</f>
        <v>0</v>
      </c>
      <c r="Z1412" s="4">
        <f>IF($F1412=0,($D1412-SUM($U1412:Y1412))*$E1412*(IF(Y1412&lt;1,IF(MIN(Z$7,$F1412)&gt;$C1412,MIN(Z$7,$F1412)-$C1412+1,0),MIN(Z$7,$F1412)-Y$7))/365,IF($F1412&gt;Y$7,($D1412-SUM($U1412:Y1412))*$E1412*(IF(Y1412&lt;1,IF(MIN(Z$7,$F1412)&gt;$C1412,MIN(Z$7,$F1412)-$C1412+1,0),MIN(Z$7,$F1412)-Y$7))/365,0))</f>
        <v>0</v>
      </c>
      <c r="AA1412" s="4">
        <f>IF($F1412=0,($D1412-SUM($U1412:Z1412))*$E1412*(IF(Z1412&lt;1,IF(MIN(AA$7,$F1412)&gt;$C1412,MIN(AA$7,$F1412)-$C1412+1,0),MIN(AA$7,$F1412)-Z$7))/365,IF($F1412&gt;Z$7,($D1412-SUM($U1412:Z1412))*$E1412*(IF(Z1412&lt;1,IF(MIN(AA$7,$F1412)&gt;$C1412,MIN(AA$7,$F1412)-$C1412+1,0),MIN(AA$7,$F1412)-Z$7))/365,0))</f>
        <v>0</v>
      </c>
      <c r="AB1412" s="4">
        <f>IF($F1412=0,($D1412-SUM($U1412:AA1412))*$E1412*(IF(AA1412&lt;1,IF(MIN(AB$7,$F1412)&gt;$C1412,MIN(AB$7,$F1412)-$C1412+1,0),MIN(AB$7,$F1412)-AA$7))/365,IF($F1412&gt;AA$7,($D1412-SUM($U1412:AA1412))*$E1412*(IF(AA1412&lt;1,IF(MIN(AB$7,$F1412)&gt;$C1412,MIN(AB$7,$F1412)-$C1412+1,0),MIN(AB$7,$F1412)-AA$7))/365,0))</f>
        <v>0</v>
      </c>
      <c r="AC1412" s="4">
        <f>IF($F1412=0,($D1412-SUM($U1412:AB1412))*$E1412*(IF(AB1412&lt;1,IF(MIN(AC$7,$F1412)&gt;$C1412,MIN(AC$7,$F1412)-$C1412+1,0),MIN(AC$7,$F1412)-AB$7))/365,IF($F1412&gt;AB$7,($D1412-SUM($U1412:AB1412))*$E1412*(IF(AB1412&lt;1,IF(MIN(AC$7,$F1412)&gt;$C1412,MIN(AC$7,$F1412)-$C1412+1,0),MIN(AC$7,$F1412)-AB$7))/365,0))</f>
        <v>0</v>
      </c>
      <c r="AD1412" s="4">
        <f>IF($F1412=0,($D1412-SUM($U1412:AC1412))*$E1412*(IF(AC1412&lt;1,IF(MIN(AD$7,$F1412)&gt;$C1412,MIN(AD$7,$F1412)-$C1412+1,0),MIN(AD$7,$F1412)-AC$7))/365,IF($F1412&gt;AC$7,($D1412-SUM($U1412:AC1412))*$E1412*(IF(AC1412&lt;1,IF(MIN(AD$7,$F1412)&gt;$C1412,MIN(AD$7,$F1412)-$C1412+1,0),MIN(AD$7,$F1412)-AC$7))/365,0))</f>
        <v>0</v>
      </c>
      <c r="AE1412" s="4">
        <f>IF($F1412=0,($D1412-SUM($U1412:AD1412))*$E1412*(IF(AD1412&lt;1,IF(MIN(AE$7,$F1412)&gt;$C1412,MIN(AE$7,$F1412)-$C1412+1,0),MIN(AE$7,$F1412)-AD$7))/365,IF($F1412&gt;AD$7,($D1412-SUM($U1412:AD1412))*$E1412*(IF(AD1412&lt;1,IF(MIN(AE$7,$F1412)&gt;$C1412,MIN(AE$7,$F1412)-$C1412+1,0),MIN(AE$7,$F1412)-AD$7))/365,0))</f>
        <v>0</v>
      </c>
      <c r="AF1412" s="4">
        <f>IF($F1412=0,($D1412-SUM($U1412:AE1412))*$E1412*(IF(AE1412&lt;1,IF(MIN(AF$7,$F1412)&gt;$C1412,MIN(AF$7,$F1412)-$C1412+1,0),MIN(AF$7,$F1412)-AE$7))/365,IF($F1412&gt;AE$7,($D1412-SUM($U1412:AE1412))*$E1412*(IF(AE1412&lt;1,IF(MIN(AF$7,$F1412)&gt;$C1412,MIN(AF$7,$F1412)-$C1412+1,0),MIN(AF$7,$F1412)-AE$7))/365,0))</f>
        <v>0</v>
      </c>
      <c r="AG1412" s="4">
        <f>IF($F1412=0,($D1412-SUM($U1412:AF1412))*$E1412*(IF(AF1412&lt;1,IF(MIN(AG$7,$F1412)&gt;$C1412,MIN(AG$7,$F1412)-$C1412+1,0),MIN(AG$7,$F1412)-AF$7))/365,IF($F1412&gt;AF$7,($D1412-SUM($U1412:AF1412))*$E1412*(IF(AF1412&lt;1,IF(MIN(AG$7,$F1412)&gt;$C1412,MIN(AG$7,$F1412)-$C1412+1,0),MIN(AG$7,$F1412)-AF$7))/365,0))</f>
        <v>0</v>
      </c>
      <c r="AH1412" s="4">
        <f>IF($F1412=0,($D1412-SUM($U1412:AG1412))*$E1412*(IF(AG1412&lt;1,IF(MIN(AH$7,$F1412)&gt;$C1412,MIN(AH$7,$F1412)-$C1412+1,0),MIN(AH$7,$F1412)-AG$7))/365,IF($F1412&gt;AG$7,($D1412-SUM($U1412:AG1412))*$E1412*(IF(AG1412&lt;1,IF(MIN(AH$7,$F1412)&gt;$C1412,MIN(AH$7,$F1412)-$C1412+1,0),MIN(AH$7,$F1412)-AG$7))/365,0))</f>
        <v>0</v>
      </c>
      <c r="AI1412" s="4">
        <f>IF($F1412=0,($D1412-SUM($U1412:AH1412))*$E1412*(IF(AH1412&lt;1,IF(MIN(AI$7,$F1412)&gt;$C1412,MIN(AI$7,$F1412)-$C1412+1,0),MIN(AI$7,$F1412)-AH$7))/365,IF($F1412&gt;AH$7,($D1412-SUM($U1412:AH1412))*$E1412*(IF(AH1412&lt;1,IF(MIN(AI$7,$F1412)&gt;$C1412,MIN(AI$7,$F1412)-$C1412+1,0),MIN(AI$7,$F1412)-AH$7))/365,0))</f>
        <v>0</v>
      </c>
      <c r="AJ1412" s="4">
        <f>IF($F1412=0,($D1412-SUM($U1412:AI1412))*$E1412*(IF(AI1412&lt;1,IF(MIN(AJ$7,$F1412)&gt;$C1412,MIN(AJ$7,$F1412)-$C1412+1,0),MIN(AJ$7,$F1412)-AI$7))/365,IF($F1412&gt;AI$7,($D1412-SUM($U1412:AI1412))*$E1412*(IF(AI1412&lt;1,IF(MIN(AJ$7,$F1412)&gt;$C1412,MIN(AJ$7,$F1412)-$C1412+1,0),MIN(AJ$7,$F1412)-AI$7))/365,0))</f>
        <v>0</v>
      </c>
      <c r="AK1412" s="4">
        <f>IF($F1412=0,($D1412-SUM($U1412:AJ1412))*$E1412*(IF(AJ1412&lt;1,IF(MIN(AK$7,$F1412)&gt;$C1412,MIN(AK$7,$F1412)-$C1412+1,0),MIN(AK$7,$F1412)-AJ$7))/365,IF($F1412&gt;AJ$7,($D1412-SUM($U1412:AJ1412))*$E1412*(IF(AJ1412&lt;1,IF(MIN(AK$7,$F1412)&gt;$C1412,MIN(AK$7,$F1412)-$C1412+1,0),MIN(AK$7,$F1412)-AJ$7))/365,0))</f>
        <v>0</v>
      </c>
      <c r="AL1412" s="4">
        <f>IF($F1412=0,($D1412-SUM($U1412:AK1412))*$E1412*(IF(AK1412&lt;1,IF(MIN(AL$7,$F1412)&gt;$C1412,MIN(AL$7,$F1412)-$C1412+1,0),MIN(AL$7,$F1412)-AK$7))/365,IF($F1412&gt;AK$7,($D1412-SUM($U1412:AK1412))*$E1412*(IF(AK1412&lt;1,IF(MIN(AL$7,$F1412)&gt;$C1412,MIN(AL$7,$F1412)-$C1412+1,0),MIN(AL$7,$F1412)-AK$7))/365,0))</f>
        <v>0</v>
      </c>
      <c r="AM1412" s="4">
        <f>IF($F1412=0,($D1412-SUM($U1412:AL1412))*$E1412*(IF(AL1412&lt;1,IF(MIN(AM$7,$F1412)&gt;$C1412,MIN(AM$7,$F1412)-$C1412+1,0),MIN(AM$7,$F1412)-AL$7))/365,IF($F1412&gt;AL$7,($D1412-SUM($U1412:AL1412))*$E1412*(IF(AL1412&lt;1,IF(MIN(AM$7,$F1412)&gt;$C1412,MIN(AM$7,$F1412)-$C1412+1,0),MIN(AM$7,$F1412)-AL$7))/365,0))</f>
        <v>0</v>
      </c>
      <c r="AN1412" s="4">
        <f>IF($F1412=0,($D1412-SUM($U1412:AM1412))*$E1412*(IF(AM1412&lt;1,IF(MIN(AN$7,$F1412)&gt;$C1412,MIN(AN$7,$F1412)-$C1412+1,0),MIN(AN$7,$F1412)-AM$7))/365,IF($F1412&gt;AM$7,($D1412-SUM($U1412:AM1412))*$E1412*(IF(AM1412&lt;1,IF(MIN(AN$7,$F1412)&gt;$C1412,MIN(AN$7,$F1412)-$C1412+1,0),MIN(AN$7,$F1412)-AM$7))/365,0))</f>
        <v>0</v>
      </c>
      <c r="AO1412" s="4">
        <f>IF($F1412=0,($D1412-SUM($U1412:AN1412))*$E1412*(IF(AN1412&lt;1,IF(MIN(AO$7,$F1412)&gt;$C1412,MIN(AO$7,$F1412)-$C1412+1,0),MIN(AO$7,$F1412)-AN$7))/365,IF($F1412&gt;AN$7,($D1412-SUM($U1412:AN1412))*$E1412*(IF(AN1412&lt;1,IF(MIN(AO$7,$F1412)&gt;$C1412,MIN(AO$7,$F1412)-$C1412+1,0),MIN(AO$7,$F1412)-AN$7))/365,0))</f>
        <v>0</v>
      </c>
      <c r="AP1412" s="4">
        <f>IF($F1412=0,($D1412-SUM($U1412:AO1412))*$E1412*(IF(AO1412&lt;1,IF(MIN(AP$7,$F1412)&gt;$C1412,MIN(AP$7,$F1412)-$C1412+1,0),MIN(AP$7,$F1412)-AO$7))/365,IF($F1412&gt;AO$7,($D1412-SUM($U1412:AO1412))*$E1412*(IF(AO1412&lt;1,IF(MIN(AP$7,$F1412)&gt;$C1412,MIN(AP$7,$F1412)-$C1412+1,0),MIN(AP$7,$F1412)-AO$7))/365,0))</f>
        <v>0</v>
      </c>
      <c r="AQ1412" s="4">
        <f>IF($F1412=0,($D1412-SUM($U1412:AP1412))*$E1412*(IF(AP1412&lt;1,IF(MIN(AQ$7,$F1412)&gt;$C1412,MIN(AQ$7,$F1412)-$C1412+1,0),MIN(AQ$7,$F1412)-AP$7))/365,IF($F1412&gt;AP$7,($D1412-SUM($U1412:AP1412))*$E1412*(IF(AP1412&lt;1,IF(MIN(AQ$7,$F1412)&gt;$C1412,MIN(AQ$7,$F1412)-$C1412+1,0),MIN(AQ$7,$F1412)-AP$7))/365,0))</f>
        <v>0</v>
      </c>
      <c r="AR1412" s="4">
        <f>IF($F1412=0,($D1412-SUM($U1412:AQ1412))*$E1412*(IF(AQ1412&lt;1,IF(MIN(AR$7,$F1412)&gt;$C1412,MIN(AR$7,$F1412)-$C1412+1,0),MIN(AR$7,$F1412)-AQ$7))/365,IF($F1412&gt;AQ$7,($D1412-SUM($U1412:AQ1412))*$E1412*(IF(AQ1412&lt;1,IF(MIN(AR$7,$F1412)&gt;$C1412,MIN(AR$7,$F1412)-$C1412+1,0),MIN(AR$7,$F1412)-AQ$7))/365,0))</f>
        <v>0</v>
      </c>
      <c r="AS1412" s="4">
        <f>IF($F1412=0,($D1412-SUM($U1412:AR1412))*$E1412*(IF(AR1412&lt;1,IF(MIN(AS$7,$F1412)&gt;$C1412,MIN(AS$7,$F1412)-$C1412+1,0),MIN(AS$7,$F1412)-AR$7))/365,IF($F1412&gt;AR$7,($D1412-SUM($U1412:AR1412))*$E1412*(IF(AR1412&lt;1,IF(MIN(AS$7,$F1412)&gt;$C1412,MIN(AS$7,$F1412)-$C1412+1,0),MIN(AS$7,$F1412)-AR$7))/365,0))</f>
        <v>0</v>
      </c>
    </row>
    <row r="1413" spans="1:45">
      <c r="A1413" s="15"/>
      <c r="B1413" s="17"/>
      <c r="C1413" s="16"/>
      <c r="D1413" s="15"/>
      <c r="E1413" s="11"/>
      <c r="F1413" s="16"/>
      <c r="G1413" s="15"/>
      <c r="H1413" s="14"/>
      <c r="I1413" s="5"/>
      <c r="J1413" s="13">
        <f>SUM(U1413:AS1413)</f>
        <v>0</v>
      </c>
      <c r="K1413" s="13">
        <f>IF(F1413=0,D1413-J1413,IF(F1413&lt;41730,0,D1413-J1413))</f>
        <v>0</v>
      </c>
      <c r="L1413" s="12">
        <f>IF(K1413=0,0,IF(G1413-((L$7-C1413)/365)&lt;0,0,G1413-((L$7-C1413)/365)))</f>
        <v>0</v>
      </c>
      <c r="M1413" s="4">
        <f>IF(K1413=0,0,D1413*H1413)</f>
        <v>0</v>
      </c>
      <c r="N1413" s="11">
        <f>IFERROR((1-(M1413/K1413)^(1/L1413)),0)</f>
        <v>0</v>
      </c>
      <c r="O1413" s="10">
        <f>IF(F1413&gt;41730,IF(F1413&gt;41730,(F1413-41730)/365,IF(K1413=0,0,IF(G1413-((L$7-C1413)/365)&lt;0,0,G1413-((L$7-C1413)/365)))),1)</f>
        <v>1</v>
      </c>
      <c r="P1413" s="9">
        <f>IF(K1413&lt;M1413,0,IF(L1413=0,K1413-M1413,K1413*N1413*O1413))</f>
        <v>0</v>
      </c>
      <c r="Q1413" s="19">
        <f>IF(F1413&gt;41730,D1413,0)</f>
        <v>0</v>
      </c>
      <c r="R1413" s="18">
        <f>IF(F1413&gt;41730,J1413+P1413,0)</f>
        <v>0</v>
      </c>
      <c r="S1413" s="9">
        <f>IF(F1413&gt;0,0,K1413-P1413)</f>
        <v>0</v>
      </c>
      <c r="T1413" s="5"/>
      <c r="U1413" s="4">
        <f>D1413*E1413*(IF(U$7&gt;$C1413,U$7-$C1413+1,0))/365</f>
        <v>0</v>
      </c>
      <c r="V1413" s="4">
        <f>($D1413-U1413)*$E1413*(IF(U1413&lt;1,IF(V$7&gt;$C1413,V$7-$C1413+1,0),V$7-U$7))/365</f>
        <v>0</v>
      </c>
      <c r="W1413" s="4">
        <f>IF($F1413=0,($D1413-SUM($U1413:V1413))*$E1413*(IF(V1413&lt;1,IF(MIN(W$7,$F1413)&gt;$C1413,MIN(W$7,$F1413)-$C1413+1,0),MIN(W$7,$F1413)-V$7))/365,IF($F1413&gt;V$7,($D1413-SUM($U1413:V1413))*$E1413*(IF(V1413&lt;1,IF(MIN(W$7,$F1413)&gt;$C1413,MIN(W$7,$F1413)-$C1413+1,0),MIN(W$7,$F1413)-V$7))/365,0))</f>
        <v>0</v>
      </c>
      <c r="X1413" s="4">
        <f>IF($F1413=0,($D1413-SUM($U1413:W1413))*$E1413*(IF(W1413&lt;1,IF(MIN(X$7,$F1413)&gt;$C1413,MIN(X$7,$F1413)-$C1413+1,0),MIN(X$7,$F1413)-W$7))/365,IF($F1413&gt;W$7,($D1413-SUM($U1413:W1413))*$E1413*(IF(W1413&lt;1,IF(MIN(X$7,$F1413)&gt;$C1413,MIN(X$7,$F1413)-$C1413+1,0),MIN(X$7,$F1413)-W$7))/365,0))</f>
        <v>0</v>
      </c>
      <c r="Y1413" s="4">
        <f>IF($F1413=0,($D1413-SUM($U1413:X1413))*$E1413*(IF(X1413&lt;1,IF(MIN(Y$7,$F1413)&gt;$C1413,MIN(Y$7,$F1413)-$C1413+1,0),MIN(Y$7,$F1413)-X$7))/365,IF($F1413&gt;X$7,($D1413-SUM($U1413:X1413))*$E1413*(IF(X1413&lt;1,IF(MIN(Y$7,$F1413)&gt;$C1413,MIN(Y$7,$F1413)-$C1413+1,0),MIN(Y$7,$F1413)-X$7))/365,0))</f>
        <v>0</v>
      </c>
      <c r="Z1413" s="4">
        <f>IF($F1413=0,($D1413-SUM($U1413:Y1413))*$E1413*(IF(Y1413&lt;1,IF(MIN(Z$7,$F1413)&gt;$C1413,MIN(Z$7,$F1413)-$C1413+1,0),MIN(Z$7,$F1413)-Y$7))/365,IF($F1413&gt;Y$7,($D1413-SUM($U1413:Y1413))*$E1413*(IF(Y1413&lt;1,IF(MIN(Z$7,$F1413)&gt;$C1413,MIN(Z$7,$F1413)-$C1413+1,0),MIN(Z$7,$F1413)-Y$7))/365,0))</f>
        <v>0</v>
      </c>
      <c r="AA1413" s="4">
        <f>IF($F1413=0,($D1413-SUM($U1413:Z1413))*$E1413*(IF(Z1413&lt;1,IF(MIN(AA$7,$F1413)&gt;$C1413,MIN(AA$7,$F1413)-$C1413+1,0),MIN(AA$7,$F1413)-Z$7))/365,IF($F1413&gt;Z$7,($D1413-SUM($U1413:Z1413))*$E1413*(IF(Z1413&lt;1,IF(MIN(AA$7,$F1413)&gt;$C1413,MIN(AA$7,$F1413)-$C1413+1,0),MIN(AA$7,$F1413)-Z$7))/365,0))</f>
        <v>0</v>
      </c>
      <c r="AB1413" s="4">
        <f>IF($F1413=0,($D1413-SUM($U1413:AA1413))*$E1413*(IF(AA1413&lt;1,IF(MIN(AB$7,$F1413)&gt;$C1413,MIN(AB$7,$F1413)-$C1413+1,0),MIN(AB$7,$F1413)-AA$7))/365,IF($F1413&gt;AA$7,($D1413-SUM($U1413:AA1413))*$E1413*(IF(AA1413&lt;1,IF(MIN(AB$7,$F1413)&gt;$C1413,MIN(AB$7,$F1413)-$C1413+1,0),MIN(AB$7,$F1413)-AA$7))/365,0))</f>
        <v>0</v>
      </c>
      <c r="AC1413" s="4">
        <f>IF($F1413=0,($D1413-SUM($U1413:AB1413))*$E1413*(IF(AB1413&lt;1,IF(MIN(AC$7,$F1413)&gt;$C1413,MIN(AC$7,$F1413)-$C1413+1,0),MIN(AC$7,$F1413)-AB$7))/365,IF($F1413&gt;AB$7,($D1413-SUM($U1413:AB1413))*$E1413*(IF(AB1413&lt;1,IF(MIN(AC$7,$F1413)&gt;$C1413,MIN(AC$7,$F1413)-$C1413+1,0),MIN(AC$7,$F1413)-AB$7))/365,0))</f>
        <v>0</v>
      </c>
      <c r="AD1413" s="4">
        <f>IF($F1413=0,($D1413-SUM($U1413:AC1413))*$E1413*(IF(AC1413&lt;1,IF(MIN(AD$7,$F1413)&gt;$C1413,MIN(AD$7,$F1413)-$C1413+1,0),MIN(AD$7,$F1413)-AC$7))/365,IF($F1413&gt;AC$7,($D1413-SUM($U1413:AC1413))*$E1413*(IF(AC1413&lt;1,IF(MIN(AD$7,$F1413)&gt;$C1413,MIN(AD$7,$F1413)-$C1413+1,0),MIN(AD$7,$F1413)-AC$7))/365,0))</f>
        <v>0</v>
      </c>
      <c r="AE1413" s="4">
        <f>IF($F1413=0,($D1413-SUM($U1413:AD1413))*$E1413*(IF(AD1413&lt;1,IF(MIN(AE$7,$F1413)&gt;$C1413,MIN(AE$7,$F1413)-$C1413+1,0),MIN(AE$7,$F1413)-AD$7))/365,IF($F1413&gt;AD$7,($D1413-SUM($U1413:AD1413))*$E1413*(IF(AD1413&lt;1,IF(MIN(AE$7,$F1413)&gt;$C1413,MIN(AE$7,$F1413)-$C1413+1,0),MIN(AE$7,$F1413)-AD$7))/365,0))</f>
        <v>0</v>
      </c>
      <c r="AF1413" s="4">
        <f>IF($F1413=0,($D1413-SUM($U1413:AE1413))*$E1413*(IF(AE1413&lt;1,IF(MIN(AF$7,$F1413)&gt;$C1413,MIN(AF$7,$F1413)-$C1413+1,0),MIN(AF$7,$F1413)-AE$7))/365,IF($F1413&gt;AE$7,($D1413-SUM($U1413:AE1413))*$E1413*(IF(AE1413&lt;1,IF(MIN(AF$7,$F1413)&gt;$C1413,MIN(AF$7,$F1413)-$C1413+1,0),MIN(AF$7,$F1413)-AE$7))/365,0))</f>
        <v>0</v>
      </c>
      <c r="AG1413" s="4">
        <f>IF($F1413=0,($D1413-SUM($U1413:AF1413))*$E1413*(IF(AF1413&lt;1,IF(MIN(AG$7,$F1413)&gt;$C1413,MIN(AG$7,$F1413)-$C1413+1,0),MIN(AG$7,$F1413)-AF$7))/365,IF($F1413&gt;AF$7,($D1413-SUM($U1413:AF1413))*$E1413*(IF(AF1413&lt;1,IF(MIN(AG$7,$F1413)&gt;$C1413,MIN(AG$7,$F1413)-$C1413+1,0),MIN(AG$7,$F1413)-AF$7))/365,0))</f>
        <v>0</v>
      </c>
      <c r="AH1413" s="4">
        <f>IF($F1413=0,($D1413-SUM($U1413:AG1413))*$E1413*(IF(AG1413&lt;1,IF(MIN(AH$7,$F1413)&gt;$C1413,MIN(AH$7,$F1413)-$C1413+1,0),MIN(AH$7,$F1413)-AG$7))/365,IF($F1413&gt;AG$7,($D1413-SUM($U1413:AG1413))*$E1413*(IF(AG1413&lt;1,IF(MIN(AH$7,$F1413)&gt;$C1413,MIN(AH$7,$F1413)-$C1413+1,0),MIN(AH$7,$F1413)-AG$7))/365,0))</f>
        <v>0</v>
      </c>
      <c r="AI1413" s="4">
        <f>IF($F1413=0,($D1413-SUM($U1413:AH1413))*$E1413*(IF(AH1413&lt;1,IF(MIN(AI$7,$F1413)&gt;$C1413,MIN(AI$7,$F1413)-$C1413+1,0),MIN(AI$7,$F1413)-AH$7))/365,IF($F1413&gt;AH$7,($D1413-SUM($U1413:AH1413))*$E1413*(IF(AH1413&lt;1,IF(MIN(AI$7,$F1413)&gt;$C1413,MIN(AI$7,$F1413)-$C1413+1,0),MIN(AI$7,$F1413)-AH$7))/365,0))</f>
        <v>0</v>
      </c>
      <c r="AJ1413" s="4">
        <f>IF($F1413=0,($D1413-SUM($U1413:AI1413))*$E1413*(IF(AI1413&lt;1,IF(MIN(AJ$7,$F1413)&gt;$C1413,MIN(AJ$7,$F1413)-$C1413+1,0),MIN(AJ$7,$F1413)-AI$7))/365,IF($F1413&gt;AI$7,($D1413-SUM($U1413:AI1413))*$E1413*(IF(AI1413&lt;1,IF(MIN(AJ$7,$F1413)&gt;$C1413,MIN(AJ$7,$F1413)-$C1413+1,0),MIN(AJ$7,$F1413)-AI$7))/365,0))</f>
        <v>0</v>
      </c>
      <c r="AK1413" s="4">
        <f>IF($F1413=0,($D1413-SUM($U1413:AJ1413))*$E1413*(IF(AJ1413&lt;1,IF(MIN(AK$7,$F1413)&gt;$C1413,MIN(AK$7,$F1413)-$C1413+1,0),MIN(AK$7,$F1413)-AJ$7))/365,IF($F1413&gt;AJ$7,($D1413-SUM($U1413:AJ1413))*$E1413*(IF(AJ1413&lt;1,IF(MIN(AK$7,$F1413)&gt;$C1413,MIN(AK$7,$F1413)-$C1413+1,0),MIN(AK$7,$F1413)-AJ$7))/365,0))</f>
        <v>0</v>
      </c>
      <c r="AL1413" s="4">
        <f>IF($F1413=0,($D1413-SUM($U1413:AK1413))*$E1413*(IF(AK1413&lt;1,IF(MIN(AL$7,$F1413)&gt;$C1413,MIN(AL$7,$F1413)-$C1413+1,0),MIN(AL$7,$F1413)-AK$7))/365,IF($F1413&gt;AK$7,($D1413-SUM($U1413:AK1413))*$E1413*(IF(AK1413&lt;1,IF(MIN(AL$7,$F1413)&gt;$C1413,MIN(AL$7,$F1413)-$C1413+1,0),MIN(AL$7,$F1413)-AK$7))/365,0))</f>
        <v>0</v>
      </c>
      <c r="AM1413" s="4">
        <f>IF($F1413=0,($D1413-SUM($U1413:AL1413))*$E1413*(IF(AL1413&lt;1,IF(MIN(AM$7,$F1413)&gt;$C1413,MIN(AM$7,$F1413)-$C1413+1,0),MIN(AM$7,$F1413)-AL$7))/365,IF($F1413&gt;AL$7,($D1413-SUM($U1413:AL1413))*$E1413*(IF(AL1413&lt;1,IF(MIN(AM$7,$F1413)&gt;$C1413,MIN(AM$7,$F1413)-$C1413+1,0),MIN(AM$7,$F1413)-AL$7))/365,0))</f>
        <v>0</v>
      </c>
      <c r="AN1413" s="4">
        <f>IF($F1413=0,($D1413-SUM($U1413:AM1413))*$E1413*(IF(AM1413&lt;1,IF(MIN(AN$7,$F1413)&gt;$C1413,MIN(AN$7,$F1413)-$C1413+1,0),MIN(AN$7,$F1413)-AM$7))/365,IF($F1413&gt;AM$7,($D1413-SUM($U1413:AM1413))*$E1413*(IF(AM1413&lt;1,IF(MIN(AN$7,$F1413)&gt;$C1413,MIN(AN$7,$F1413)-$C1413+1,0),MIN(AN$7,$F1413)-AM$7))/365,0))</f>
        <v>0</v>
      </c>
      <c r="AO1413" s="4">
        <f>IF($F1413=0,($D1413-SUM($U1413:AN1413))*$E1413*(IF(AN1413&lt;1,IF(MIN(AO$7,$F1413)&gt;$C1413,MIN(AO$7,$F1413)-$C1413+1,0),MIN(AO$7,$F1413)-AN$7))/365,IF($F1413&gt;AN$7,($D1413-SUM($U1413:AN1413))*$E1413*(IF(AN1413&lt;1,IF(MIN(AO$7,$F1413)&gt;$C1413,MIN(AO$7,$F1413)-$C1413+1,0),MIN(AO$7,$F1413)-AN$7))/365,0))</f>
        <v>0</v>
      </c>
      <c r="AP1413" s="4">
        <f>IF($F1413=0,($D1413-SUM($U1413:AO1413))*$E1413*(IF(AO1413&lt;1,IF(MIN(AP$7,$F1413)&gt;$C1413,MIN(AP$7,$F1413)-$C1413+1,0),MIN(AP$7,$F1413)-AO$7))/365,IF($F1413&gt;AO$7,($D1413-SUM($U1413:AO1413))*$E1413*(IF(AO1413&lt;1,IF(MIN(AP$7,$F1413)&gt;$C1413,MIN(AP$7,$F1413)-$C1413+1,0),MIN(AP$7,$F1413)-AO$7))/365,0))</f>
        <v>0</v>
      </c>
      <c r="AQ1413" s="4">
        <f>IF($F1413=0,($D1413-SUM($U1413:AP1413))*$E1413*(IF(AP1413&lt;1,IF(MIN(AQ$7,$F1413)&gt;$C1413,MIN(AQ$7,$F1413)-$C1413+1,0),MIN(AQ$7,$F1413)-AP$7))/365,IF($F1413&gt;AP$7,($D1413-SUM($U1413:AP1413))*$E1413*(IF(AP1413&lt;1,IF(MIN(AQ$7,$F1413)&gt;$C1413,MIN(AQ$7,$F1413)-$C1413+1,0),MIN(AQ$7,$F1413)-AP$7))/365,0))</f>
        <v>0</v>
      </c>
      <c r="AR1413" s="4">
        <f>IF($F1413=0,($D1413-SUM($U1413:AQ1413))*$E1413*(IF(AQ1413&lt;1,IF(MIN(AR$7,$F1413)&gt;$C1413,MIN(AR$7,$F1413)-$C1413+1,0),MIN(AR$7,$F1413)-AQ$7))/365,IF($F1413&gt;AQ$7,($D1413-SUM($U1413:AQ1413))*$E1413*(IF(AQ1413&lt;1,IF(MIN(AR$7,$F1413)&gt;$C1413,MIN(AR$7,$F1413)-$C1413+1,0),MIN(AR$7,$F1413)-AQ$7))/365,0))</f>
        <v>0</v>
      </c>
      <c r="AS1413" s="4">
        <f>IF($F1413=0,($D1413-SUM($U1413:AR1413))*$E1413*(IF(AR1413&lt;1,IF(MIN(AS$7,$F1413)&gt;$C1413,MIN(AS$7,$F1413)-$C1413+1,0),MIN(AS$7,$F1413)-AR$7))/365,IF($F1413&gt;AR$7,($D1413-SUM($U1413:AR1413))*$E1413*(IF(AR1413&lt;1,IF(MIN(AS$7,$F1413)&gt;$C1413,MIN(AS$7,$F1413)-$C1413+1,0),MIN(AS$7,$F1413)-AR$7))/365,0))</f>
        <v>0</v>
      </c>
    </row>
    <row r="1414" spans="1:45">
      <c r="A1414" s="15"/>
      <c r="B1414" s="17"/>
      <c r="C1414" s="16"/>
      <c r="D1414" s="15"/>
      <c r="E1414" s="11"/>
      <c r="F1414" s="16"/>
      <c r="G1414" s="15"/>
      <c r="H1414" s="14"/>
      <c r="I1414" s="5"/>
      <c r="J1414" s="13">
        <f>SUM(U1414:AS1414)</f>
        <v>0</v>
      </c>
      <c r="K1414" s="13">
        <f>IF(F1414=0,D1414-J1414,IF(F1414&lt;41730,0,D1414-J1414))</f>
        <v>0</v>
      </c>
      <c r="L1414" s="12">
        <f>IF(K1414=0,0,IF(G1414-((L$7-C1414)/365)&lt;0,0,G1414-((L$7-C1414)/365)))</f>
        <v>0</v>
      </c>
      <c r="M1414" s="4">
        <f>IF(K1414=0,0,D1414*H1414)</f>
        <v>0</v>
      </c>
      <c r="N1414" s="11">
        <f>IFERROR((1-(M1414/K1414)^(1/L1414)),0)</f>
        <v>0</v>
      </c>
      <c r="O1414" s="10">
        <f>IF(F1414&gt;41730,IF(F1414&gt;41730,(F1414-41730)/365,IF(K1414=0,0,IF(G1414-((L$7-C1414)/365)&lt;0,0,G1414-((L$7-C1414)/365)))),1)</f>
        <v>1</v>
      </c>
      <c r="P1414" s="9">
        <f>IF(K1414&lt;M1414,0,IF(L1414=0,K1414-M1414,K1414*N1414*O1414))</f>
        <v>0</v>
      </c>
      <c r="Q1414" s="19">
        <f>IF(F1414&gt;41730,D1414,0)</f>
        <v>0</v>
      </c>
      <c r="R1414" s="18">
        <f>IF(F1414&gt;41730,J1414+P1414,0)</f>
        <v>0</v>
      </c>
      <c r="S1414" s="9">
        <f>IF(F1414&gt;0,0,K1414-P1414)</f>
        <v>0</v>
      </c>
      <c r="T1414" s="5"/>
      <c r="U1414" s="4">
        <f>D1414*E1414*(IF(U$7&gt;$C1414,U$7-$C1414+1,0))/365</f>
        <v>0</v>
      </c>
      <c r="V1414" s="4">
        <f>($D1414-U1414)*$E1414*(IF(U1414&lt;1,IF(V$7&gt;$C1414,V$7-$C1414+1,0),V$7-U$7))/365</f>
        <v>0</v>
      </c>
      <c r="W1414" s="4">
        <f>IF($F1414=0,($D1414-SUM($U1414:V1414))*$E1414*(IF(V1414&lt;1,IF(MIN(W$7,$F1414)&gt;$C1414,MIN(W$7,$F1414)-$C1414+1,0),MIN(W$7,$F1414)-V$7))/365,IF($F1414&gt;V$7,($D1414-SUM($U1414:V1414))*$E1414*(IF(V1414&lt;1,IF(MIN(W$7,$F1414)&gt;$C1414,MIN(W$7,$F1414)-$C1414+1,0),MIN(W$7,$F1414)-V$7))/365,0))</f>
        <v>0</v>
      </c>
      <c r="X1414" s="4">
        <f>IF($F1414=0,($D1414-SUM($U1414:W1414))*$E1414*(IF(W1414&lt;1,IF(MIN(X$7,$F1414)&gt;$C1414,MIN(X$7,$F1414)-$C1414+1,0),MIN(X$7,$F1414)-W$7))/365,IF($F1414&gt;W$7,($D1414-SUM($U1414:W1414))*$E1414*(IF(W1414&lt;1,IF(MIN(X$7,$F1414)&gt;$C1414,MIN(X$7,$F1414)-$C1414+1,0),MIN(X$7,$F1414)-W$7))/365,0))</f>
        <v>0</v>
      </c>
      <c r="Y1414" s="4">
        <f>IF($F1414=0,($D1414-SUM($U1414:X1414))*$E1414*(IF(X1414&lt;1,IF(MIN(Y$7,$F1414)&gt;$C1414,MIN(Y$7,$F1414)-$C1414+1,0),MIN(Y$7,$F1414)-X$7))/365,IF($F1414&gt;X$7,($D1414-SUM($U1414:X1414))*$E1414*(IF(X1414&lt;1,IF(MIN(Y$7,$F1414)&gt;$C1414,MIN(Y$7,$F1414)-$C1414+1,0),MIN(Y$7,$F1414)-X$7))/365,0))</f>
        <v>0</v>
      </c>
      <c r="Z1414" s="4">
        <f>IF($F1414=0,($D1414-SUM($U1414:Y1414))*$E1414*(IF(Y1414&lt;1,IF(MIN(Z$7,$F1414)&gt;$C1414,MIN(Z$7,$F1414)-$C1414+1,0),MIN(Z$7,$F1414)-Y$7))/365,IF($F1414&gt;Y$7,($D1414-SUM($U1414:Y1414))*$E1414*(IF(Y1414&lt;1,IF(MIN(Z$7,$F1414)&gt;$C1414,MIN(Z$7,$F1414)-$C1414+1,0),MIN(Z$7,$F1414)-Y$7))/365,0))</f>
        <v>0</v>
      </c>
      <c r="AA1414" s="4">
        <f>IF($F1414=0,($D1414-SUM($U1414:Z1414))*$E1414*(IF(Z1414&lt;1,IF(MIN(AA$7,$F1414)&gt;$C1414,MIN(AA$7,$F1414)-$C1414+1,0),MIN(AA$7,$F1414)-Z$7))/365,IF($F1414&gt;Z$7,($D1414-SUM($U1414:Z1414))*$E1414*(IF(Z1414&lt;1,IF(MIN(AA$7,$F1414)&gt;$C1414,MIN(AA$7,$F1414)-$C1414+1,0),MIN(AA$7,$F1414)-Z$7))/365,0))</f>
        <v>0</v>
      </c>
      <c r="AB1414" s="4">
        <f>IF($F1414=0,($D1414-SUM($U1414:AA1414))*$E1414*(IF(AA1414&lt;1,IF(MIN(AB$7,$F1414)&gt;$C1414,MIN(AB$7,$F1414)-$C1414+1,0),MIN(AB$7,$F1414)-AA$7))/365,IF($F1414&gt;AA$7,($D1414-SUM($U1414:AA1414))*$E1414*(IF(AA1414&lt;1,IF(MIN(AB$7,$F1414)&gt;$C1414,MIN(AB$7,$F1414)-$C1414+1,0),MIN(AB$7,$F1414)-AA$7))/365,0))</f>
        <v>0</v>
      </c>
      <c r="AC1414" s="4">
        <f>IF($F1414=0,($D1414-SUM($U1414:AB1414))*$E1414*(IF(AB1414&lt;1,IF(MIN(AC$7,$F1414)&gt;$C1414,MIN(AC$7,$F1414)-$C1414+1,0),MIN(AC$7,$F1414)-AB$7))/365,IF($F1414&gt;AB$7,($D1414-SUM($U1414:AB1414))*$E1414*(IF(AB1414&lt;1,IF(MIN(AC$7,$F1414)&gt;$C1414,MIN(AC$7,$F1414)-$C1414+1,0),MIN(AC$7,$F1414)-AB$7))/365,0))</f>
        <v>0</v>
      </c>
      <c r="AD1414" s="4">
        <f>IF($F1414=0,($D1414-SUM($U1414:AC1414))*$E1414*(IF(AC1414&lt;1,IF(MIN(AD$7,$F1414)&gt;$C1414,MIN(AD$7,$F1414)-$C1414+1,0),MIN(AD$7,$F1414)-AC$7))/365,IF($F1414&gt;AC$7,($D1414-SUM($U1414:AC1414))*$E1414*(IF(AC1414&lt;1,IF(MIN(AD$7,$F1414)&gt;$C1414,MIN(AD$7,$F1414)-$C1414+1,0),MIN(AD$7,$F1414)-AC$7))/365,0))</f>
        <v>0</v>
      </c>
      <c r="AE1414" s="4">
        <f>IF($F1414=0,($D1414-SUM($U1414:AD1414))*$E1414*(IF(AD1414&lt;1,IF(MIN(AE$7,$F1414)&gt;$C1414,MIN(AE$7,$F1414)-$C1414+1,0),MIN(AE$7,$F1414)-AD$7))/365,IF($F1414&gt;AD$7,($D1414-SUM($U1414:AD1414))*$E1414*(IF(AD1414&lt;1,IF(MIN(AE$7,$F1414)&gt;$C1414,MIN(AE$7,$F1414)-$C1414+1,0),MIN(AE$7,$F1414)-AD$7))/365,0))</f>
        <v>0</v>
      </c>
      <c r="AF1414" s="4">
        <f>IF($F1414=0,($D1414-SUM($U1414:AE1414))*$E1414*(IF(AE1414&lt;1,IF(MIN(AF$7,$F1414)&gt;$C1414,MIN(AF$7,$F1414)-$C1414+1,0),MIN(AF$7,$F1414)-AE$7))/365,IF($F1414&gt;AE$7,($D1414-SUM($U1414:AE1414))*$E1414*(IF(AE1414&lt;1,IF(MIN(AF$7,$F1414)&gt;$C1414,MIN(AF$7,$F1414)-$C1414+1,0),MIN(AF$7,$F1414)-AE$7))/365,0))</f>
        <v>0</v>
      </c>
      <c r="AG1414" s="4">
        <f>IF($F1414=0,($D1414-SUM($U1414:AF1414))*$E1414*(IF(AF1414&lt;1,IF(MIN(AG$7,$F1414)&gt;$C1414,MIN(AG$7,$F1414)-$C1414+1,0),MIN(AG$7,$F1414)-AF$7))/365,IF($F1414&gt;AF$7,($D1414-SUM($U1414:AF1414))*$E1414*(IF(AF1414&lt;1,IF(MIN(AG$7,$F1414)&gt;$C1414,MIN(AG$7,$F1414)-$C1414+1,0),MIN(AG$7,$F1414)-AF$7))/365,0))</f>
        <v>0</v>
      </c>
      <c r="AH1414" s="4">
        <f>IF($F1414=0,($D1414-SUM($U1414:AG1414))*$E1414*(IF(AG1414&lt;1,IF(MIN(AH$7,$F1414)&gt;$C1414,MIN(AH$7,$F1414)-$C1414+1,0),MIN(AH$7,$F1414)-AG$7))/365,IF($F1414&gt;AG$7,($D1414-SUM($U1414:AG1414))*$E1414*(IF(AG1414&lt;1,IF(MIN(AH$7,$F1414)&gt;$C1414,MIN(AH$7,$F1414)-$C1414+1,0),MIN(AH$7,$F1414)-AG$7))/365,0))</f>
        <v>0</v>
      </c>
      <c r="AI1414" s="4">
        <f>IF($F1414=0,($D1414-SUM($U1414:AH1414))*$E1414*(IF(AH1414&lt;1,IF(MIN(AI$7,$F1414)&gt;$C1414,MIN(AI$7,$F1414)-$C1414+1,0),MIN(AI$7,$F1414)-AH$7))/365,IF($F1414&gt;AH$7,($D1414-SUM($U1414:AH1414))*$E1414*(IF(AH1414&lt;1,IF(MIN(AI$7,$F1414)&gt;$C1414,MIN(AI$7,$F1414)-$C1414+1,0),MIN(AI$7,$F1414)-AH$7))/365,0))</f>
        <v>0</v>
      </c>
      <c r="AJ1414" s="4">
        <f>IF($F1414=0,($D1414-SUM($U1414:AI1414))*$E1414*(IF(AI1414&lt;1,IF(MIN(AJ$7,$F1414)&gt;$C1414,MIN(AJ$7,$F1414)-$C1414+1,0),MIN(AJ$7,$F1414)-AI$7))/365,IF($F1414&gt;AI$7,($D1414-SUM($U1414:AI1414))*$E1414*(IF(AI1414&lt;1,IF(MIN(AJ$7,$F1414)&gt;$C1414,MIN(AJ$7,$F1414)-$C1414+1,0),MIN(AJ$7,$F1414)-AI$7))/365,0))</f>
        <v>0</v>
      </c>
      <c r="AK1414" s="4">
        <f>IF($F1414=0,($D1414-SUM($U1414:AJ1414))*$E1414*(IF(AJ1414&lt;1,IF(MIN(AK$7,$F1414)&gt;$C1414,MIN(AK$7,$F1414)-$C1414+1,0),MIN(AK$7,$F1414)-AJ$7))/365,IF($F1414&gt;AJ$7,($D1414-SUM($U1414:AJ1414))*$E1414*(IF(AJ1414&lt;1,IF(MIN(AK$7,$F1414)&gt;$C1414,MIN(AK$7,$F1414)-$C1414+1,0),MIN(AK$7,$F1414)-AJ$7))/365,0))</f>
        <v>0</v>
      </c>
      <c r="AL1414" s="4">
        <f>IF($F1414=0,($D1414-SUM($U1414:AK1414))*$E1414*(IF(AK1414&lt;1,IF(MIN(AL$7,$F1414)&gt;$C1414,MIN(AL$7,$F1414)-$C1414+1,0),MIN(AL$7,$F1414)-AK$7))/365,IF($F1414&gt;AK$7,($D1414-SUM($U1414:AK1414))*$E1414*(IF(AK1414&lt;1,IF(MIN(AL$7,$F1414)&gt;$C1414,MIN(AL$7,$F1414)-$C1414+1,0),MIN(AL$7,$F1414)-AK$7))/365,0))</f>
        <v>0</v>
      </c>
      <c r="AM1414" s="4">
        <f>IF($F1414=0,($D1414-SUM($U1414:AL1414))*$E1414*(IF(AL1414&lt;1,IF(MIN(AM$7,$F1414)&gt;$C1414,MIN(AM$7,$F1414)-$C1414+1,0),MIN(AM$7,$F1414)-AL$7))/365,IF($F1414&gt;AL$7,($D1414-SUM($U1414:AL1414))*$E1414*(IF(AL1414&lt;1,IF(MIN(AM$7,$F1414)&gt;$C1414,MIN(AM$7,$F1414)-$C1414+1,0),MIN(AM$7,$F1414)-AL$7))/365,0))</f>
        <v>0</v>
      </c>
      <c r="AN1414" s="4">
        <f>IF($F1414=0,($D1414-SUM($U1414:AM1414))*$E1414*(IF(AM1414&lt;1,IF(MIN(AN$7,$F1414)&gt;$C1414,MIN(AN$7,$F1414)-$C1414+1,0),MIN(AN$7,$F1414)-AM$7))/365,IF($F1414&gt;AM$7,($D1414-SUM($U1414:AM1414))*$E1414*(IF(AM1414&lt;1,IF(MIN(AN$7,$F1414)&gt;$C1414,MIN(AN$7,$F1414)-$C1414+1,0),MIN(AN$7,$F1414)-AM$7))/365,0))</f>
        <v>0</v>
      </c>
      <c r="AO1414" s="4">
        <f>IF($F1414=0,($D1414-SUM($U1414:AN1414))*$E1414*(IF(AN1414&lt;1,IF(MIN(AO$7,$F1414)&gt;$C1414,MIN(AO$7,$F1414)-$C1414+1,0),MIN(AO$7,$F1414)-AN$7))/365,IF($F1414&gt;AN$7,($D1414-SUM($U1414:AN1414))*$E1414*(IF(AN1414&lt;1,IF(MIN(AO$7,$F1414)&gt;$C1414,MIN(AO$7,$F1414)-$C1414+1,0),MIN(AO$7,$F1414)-AN$7))/365,0))</f>
        <v>0</v>
      </c>
      <c r="AP1414" s="4">
        <f>IF($F1414=0,($D1414-SUM($U1414:AO1414))*$E1414*(IF(AO1414&lt;1,IF(MIN(AP$7,$F1414)&gt;$C1414,MIN(AP$7,$F1414)-$C1414+1,0),MIN(AP$7,$F1414)-AO$7))/365,IF($F1414&gt;AO$7,($D1414-SUM($U1414:AO1414))*$E1414*(IF(AO1414&lt;1,IF(MIN(AP$7,$F1414)&gt;$C1414,MIN(AP$7,$F1414)-$C1414+1,0),MIN(AP$7,$F1414)-AO$7))/365,0))</f>
        <v>0</v>
      </c>
      <c r="AQ1414" s="4">
        <f>IF($F1414=0,($D1414-SUM($U1414:AP1414))*$E1414*(IF(AP1414&lt;1,IF(MIN(AQ$7,$F1414)&gt;$C1414,MIN(AQ$7,$F1414)-$C1414+1,0),MIN(AQ$7,$F1414)-AP$7))/365,IF($F1414&gt;AP$7,($D1414-SUM($U1414:AP1414))*$E1414*(IF(AP1414&lt;1,IF(MIN(AQ$7,$F1414)&gt;$C1414,MIN(AQ$7,$F1414)-$C1414+1,0),MIN(AQ$7,$F1414)-AP$7))/365,0))</f>
        <v>0</v>
      </c>
      <c r="AR1414" s="4">
        <f>IF($F1414=0,($D1414-SUM($U1414:AQ1414))*$E1414*(IF(AQ1414&lt;1,IF(MIN(AR$7,$F1414)&gt;$C1414,MIN(AR$7,$F1414)-$C1414+1,0),MIN(AR$7,$F1414)-AQ$7))/365,IF($F1414&gt;AQ$7,($D1414-SUM($U1414:AQ1414))*$E1414*(IF(AQ1414&lt;1,IF(MIN(AR$7,$F1414)&gt;$C1414,MIN(AR$7,$F1414)-$C1414+1,0),MIN(AR$7,$F1414)-AQ$7))/365,0))</f>
        <v>0</v>
      </c>
      <c r="AS1414" s="4">
        <f>IF($F1414=0,($D1414-SUM($U1414:AR1414))*$E1414*(IF(AR1414&lt;1,IF(MIN(AS$7,$F1414)&gt;$C1414,MIN(AS$7,$F1414)-$C1414+1,0),MIN(AS$7,$F1414)-AR$7))/365,IF($F1414&gt;AR$7,($D1414-SUM($U1414:AR1414))*$E1414*(IF(AR1414&lt;1,IF(MIN(AS$7,$F1414)&gt;$C1414,MIN(AS$7,$F1414)-$C1414+1,0),MIN(AS$7,$F1414)-AR$7))/365,0))</f>
        <v>0</v>
      </c>
    </row>
    <row r="1415" spans="1:45">
      <c r="A1415" s="15"/>
      <c r="B1415" s="17"/>
      <c r="C1415" s="16"/>
      <c r="D1415" s="15"/>
      <c r="E1415" s="11"/>
      <c r="F1415" s="16"/>
      <c r="G1415" s="15"/>
      <c r="H1415" s="14"/>
      <c r="I1415" s="5"/>
      <c r="J1415" s="13">
        <f>SUM(U1415:AS1415)</f>
        <v>0</v>
      </c>
      <c r="K1415" s="13">
        <f>IF(F1415=0,D1415-J1415,IF(F1415&lt;41730,0,D1415-J1415))</f>
        <v>0</v>
      </c>
      <c r="L1415" s="12">
        <f>IF(K1415=0,0,IF(G1415-((L$7-C1415)/365)&lt;0,0,G1415-((L$7-C1415)/365)))</f>
        <v>0</v>
      </c>
      <c r="M1415" s="4">
        <f>IF(K1415=0,0,D1415*H1415)</f>
        <v>0</v>
      </c>
      <c r="N1415" s="11">
        <f>IFERROR((1-(M1415/K1415)^(1/L1415)),0)</f>
        <v>0</v>
      </c>
      <c r="O1415" s="10">
        <f>IF(F1415&gt;41730,IF(F1415&gt;41730,(F1415-41730)/365,IF(K1415=0,0,IF(G1415-((L$7-C1415)/365)&lt;0,0,G1415-((L$7-C1415)/365)))),1)</f>
        <v>1</v>
      </c>
      <c r="P1415" s="9">
        <f>IF(K1415&lt;M1415,0,IF(L1415=0,K1415-M1415,K1415*N1415*O1415))</f>
        <v>0</v>
      </c>
      <c r="Q1415" s="19">
        <f>IF(F1415&gt;41730,D1415,0)</f>
        <v>0</v>
      </c>
      <c r="R1415" s="18">
        <f>IF(F1415&gt;41730,J1415+P1415,0)</f>
        <v>0</v>
      </c>
      <c r="S1415" s="9">
        <f>IF(F1415&gt;0,0,K1415-P1415)</f>
        <v>0</v>
      </c>
      <c r="T1415" s="5"/>
      <c r="U1415" s="4">
        <f>D1415*E1415*(IF(U$7&gt;$C1415,U$7-$C1415+1,0))/365</f>
        <v>0</v>
      </c>
      <c r="V1415" s="4">
        <f>($D1415-U1415)*$E1415*(IF(U1415&lt;1,IF(V$7&gt;$C1415,V$7-$C1415+1,0),V$7-U$7))/365</f>
        <v>0</v>
      </c>
      <c r="W1415" s="4">
        <f>IF($F1415=0,($D1415-SUM($U1415:V1415))*$E1415*(IF(V1415&lt;1,IF(MIN(W$7,$F1415)&gt;$C1415,MIN(W$7,$F1415)-$C1415+1,0),MIN(W$7,$F1415)-V$7))/365,IF($F1415&gt;V$7,($D1415-SUM($U1415:V1415))*$E1415*(IF(V1415&lt;1,IF(MIN(W$7,$F1415)&gt;$C1415,MIN(W$7,$F1415)-$C1415+1,0),MIN(W$7,$F1415)-V$7))/365,0))</f>
        <v>0</v>
      </c>
      <c r="X1415" s="4">
        <f>IF($F1415=0,($D1415-SUM($U1415:W1415))*$E1415*(IF(W1415&lt;1,IF(MIN(X$7,$F1415)&gt;$C1415,MIN(X$7,$F1415)-$C1415+1,0),MIN(X$7,$F1415)-W$7))/365,IF($F1415&gt;W$7,($D1415-SUM($U1415:W1415))*$E1415*(IF(W1415&lt;1,IF(MIN(X$7,$F1415)&gt;$C1415,MIN(X$7,$F1415)-$C1415+1,0),MIN(X$7,$F1415)-W$7))/365,0))</f>
        <v>0</v>
      </c>
      <c r="Y1415" s="4">
        <f>IF($F1415=0,($D1415-SUM($U1415:X1415))*$E1415*(IF(X1415&lt;1,IF(MIN(Y$7,$F1415)&gt;$C1415,MIN(Y$7,$F1415)-$C1415+1,0),MIN(Y$7,$F1415)-X$7))/365,IF($F1415&gt;X$7,($D1415-SUM($U1415:X1415))*$E1415*(IF(X1415&lt;1,IF(MIN(Y$7,$F1415)&gt;$C1415,MIN(Y$7,$F1415)-$C1415+1,0),MIN(Y$7,$F1415)-X$7))/365,0))</f>
        <v>0</v>
      </c>
      <c r="Z1415" s="4">
        <f>IF($F1415=0,($D1415-SUM($U1415:Y1415))*$E1415*(IF(Y1415&lt;1,IF(MIN(Z$7,$F1415)&gt;$C1415,MIN(Z$7,$F1415)-$C1415+1,0),MIN(Z$7,$F1415)-Y$7))/365,IF($F1415&gt;Y$7,($D1415-SUM($U1415:Y1415))*$E1415*(IF(Y1415&lt;1,IF(MIN(Z$7,$F1415)&gt;$C1415,MIN(Z$7,$F1415)-$C1415+1,0),MIN(Z$7,$F1415)-Y$7))/365,0))</f>
        <v>0</v>
      </c>
      <c r="AA1415" s="4">
        <f>IF($F1415=0,($D1415-SUM($U1415:Z1415))*$E1415*(IF(Z1415&lt;1,IF(MIN(AA$7,$F1415)&gt;$C1415,MIN(AA$7,$F1415)-$C1415+1,0),MIN(AA$7,$F1415)-Z$7))/365,IF($F1415&gt;Z$7,($D1415-SUM($U1415:Z1415))*$E1415*(IF(Z1415&lt;1,IF(MIN(AA$7,$F1415)&gt;$C1415,MIN(AA$7,$F1415)-$C1415+1,0),MIN(AA$7,$F1415)-Z$7))/365,0))</f>
        <v>0</v>
      </c>
      <c r="AB1415" s="4">
        <f>IF($F1415=0,($D1415-SUM($U1415:AA1415))*$E1415*(IF(AA1415&lt;1,IF(MIN(AB$7,$F1415)&gt;$C1415,MIN(AB$7,$F1415)-$C1415+1,0),MIN(AB$7,$F1415)-AA$7))/365,IF($F1415&gt;AA$7,($D1415-SUM($U1415:AA1415))*$E1415*(IF(AA1415&lt;1,IF(MIN(AB$7,$F1415)&gt;$C1415,MIN(AB$7,$F1415)-$C1415+1,0),MIN(AB$7,$F1415)-AA$7))/365,0))</f>
        <v>0</v>
      </c>
      <c r="AC1415" s="4">
        <f>IF($F1415=0,($D1415-SUM($U1415:AB1415))*$E1415*(IF(AB1415&lt;1,IF(MIN(AC$7,$F1415)&gt;$C1415,MIN(AC$7,$F1415)-$C1415+1,0),MIN(AC$7,$F1415)-AB$7))/365,IF($F1415&gt;AB$7,($D1415-SUM($U1415:AB1415))*$E1415*(IF(AB1415&lt;1,IF(MIN(AC$7,$F1415)&gt;$C1415,MIN(AC$7,$F1415)-$C1415+1,0),MIN(AC$7,$F1415)-AB$7))/365,0))</f>
        <v>0</v>
      </c>
      <c r="AD1415" s="4">
        <f>IF($F1415=0,($D1415-SUM($U1415:AC1415))*$E1415*(IF(AC1415&lt;1,IF(MIN(AD$7,$F1415)&gt;$C1415,MIN(AD$7,$F1415)-$C1415+1,0),MIN(AD$7,$F1415)-AC$7))/365,IF($F1415&gt;AC$7,($D1415-SUM($U1415:AC1415))*$E1415*(IF(AC1415&lt;1,IF(MIN(AD$7,$F1415)&gt;$C1415,MIN(AD$7,$F1415)-$C1415+1,0),MIN(AD$7,$F1415)-AC$7))/365,0))</f>
        <v>0</v>
      </c>
      <c r="AE1415" s="4">
        <f>IF($F1415=0,($D1415-SUM($U1415:AD1415))*$E1415*(IF(AD1415&lt;1,IF(MIN(AE$7,$F1415)&gt;$C1415,MIN(AE$7,$F1415)-$C1415+1,0),MIN(AE$7,$F1415)-AD$7))/365,IF($F1415&gt;AD$7,($D1415-SUM($U1415:AD1415))*$E1415*(IF(AD1415&lt;1,IF(MIN(AE$7,$F1415)&gt;$C1415,MIN(AE$7,$F1415)-$C1415+1,0),MIN(AE$7,$F1415)-AD$7))/365,0))</f>
        <v>0</v>
      </c>
      <c r="AF1415" s="4">
        <f>IF($F1415=0,($D1415-SUM($U1415:AE1415))*$E1415*(IF(AE1415&lt;1,IF(MIN(AF$7,$F1415)&gt;$C1415,MIN(AF$7,$F1415)-$C1415+1,0),MIN(AF$7,$F1415)-AE$7))/365,IF($F1415&gt;AE$7,($D1415-SUM($U1415:AE1415))*$E1415*(IF(AE1415&lt;1,IF(MIN(AF$7,$F1415)&gt;$C1415,MIN(AF$7,$F1415)-$C1415+1,0),MIN(AF$7,$F1415)-AE$7))/365,0))</f>
        <v>0</v>
      </c>
      <c r="AG1415" s="4">
        <f>IF($F1415=0,($D1415-SUM($U1415:AF1415))*$E1415*(IF(AF1415&lt;1,IF(MIN(AG$7,$F1415)&gt;$C1415,MIN(AG$7,$F1415)-$C1415+1,0),MIN(AG$7,$F1415)-AF$7))/365,IF($F1415&gt;AF$7,($D1415-SUM($U1415:AF1415))*$E1415*(IF(AF1415&lt;1,IF(MIN(AG$7,$F1415)&gt;$C1415,MIN(AG$7,$F1415)-$C1415+1,0),MIN(AG$7,$F1415)-AF$7))/365,0))</f>
        <v>0</v>
      </c>
      <c r="AH1415" s="4">
        <f>IF($F1415=0,($D1415-SUM($U1415:AG1415))*$E1415*(IF(AG1415&lt;1,IF(MIN(AH$7,$F1415)&gt;$C1415,MIN(AH$7,$F1415)-$C1415+1,0),MIN(AH$7,$F1415)-AG$7))/365,IF($F1415&gt;AG$7,($D1415-SUM($U1415:AG1415))*$E1415*(IF(AG1415&lt;1,IF(MIN(AH$7,$F1415)&gt;$C1415,MIN(AH$7,$F1415)-$C1415+1,0),MIN(AH$7,$F1415)-AG$7))/365,0))</f>
        <v>0</v>
      </c>
      <c r="AI1415" s="4">
        <f>IF($F1415=0,($D1415-SUM($U1415:AH1415))*$E1415*(IF(AH1415&lt;1,IF(MIN(AI$7,$F1415)&gt;$C1415,MIN(AI$7,$F1415)-$C1415+1,0),MIN(AI$7,$F1415)-AH$7))/365,IF($F1415&gt;AH$7,($D1415-SUM($U1415:AH1415))*$E1415*(IF(AH1415&lt;1,IF(MIN(AI$7,$F1415)&gt;$C1415,MIN(AI$7,$F1415)-$C1415+1,0),MIN(AI$7,$F1415)-AH$7))/365,0))</f>
        <v>0</v>
      </c>
      <c r="AJ1415" s="4">
        <f>IF($F1415=0,($D1415-SUM($U1415:AI1415))*$E1415*(IF(AI1415&lt;1,IF(MIN(AJ$7,$F1415)&gt;$C1415,MIN(AJ$7,$F1415)-$C1415+1,0),MIN(AJ$7,$F1415)-AI$7))/365,IF($F1415&gt;AI$7,($D1415-SUM($U1415:AI1415))*$E1415*(IF(AI1415&lt;1,IF(MIN(AJ$7,$F1415)&gt;$C1415,MIN(AJ$7,$F1415)-$C1415+1,0),MIN(AJ$7,$F1415)-AI$7))/365,0))</f>
        <v>0</v>
      </c>
      <c r="AK1415" s="4">
        <f>IF($F1415=0,($D1415-SUM($U1415:AJ1415))*$E1415*(IF(AJ1415&lt;1,IF(MIN(AK$7,$F1415)&gt;$C1415,MIN(AK$7,$F1415)-$C1415+1,0),MIN(AK$7,$F1415)-AJ$7))/365,IF($F1415&gt;AJ$7,($D1415-SUM($U1415:AJ1415))*$E1415*(IF(AJ1415&lt;1,IF(MIN(AK$7,$F1415)&gt;$C1415,MIN(AK$7,$F1415)-$C1415+1,0),MIN(AK$7,$F1415)-AJ$7))/365,0))</f>
        <v>0</v>
      </c>
      <c r="AL1415" s="4">
        <f>IF($F1415=0,($D1415-SUM($U1415:AK1415))*$E1415*(IF(AK1415&lt;1,IF(MIN(AL$7,$F1415)&gt;$C1415,MIN(AL$7,$F1415)-$C1415+1,0),MIN(AL$7,$F1415)-AK$7))/365,IF($F1415&gt;AK$7,($D1415-SUM($U1415:AK1415))*$E1415*(IF(AK1415&lt;1,IF(MIN(AL$7,$F1415)&gt;$C1415,MIN(AL$7,$F1415)-$C1415+1,0),MIN(AL$7,$F1415)-AK$7))/365,0))</f>
        <v>0</v>
      </c>
      <c r="AM1415" s="4">
        <f>IF($F1415=0,($D1415-SUM($U1415:AL1415))*$E1415*(IF(AL1415&lt;1,IF(MIN(AM$7,$F1415)&gt;$C1415,MIN(AM$7,$F1415)-$C1415+1,0),MIN(AM$7,$F1415)-AL$7))/365,IF($F1415&gt;AL$7,($D1415-SUM($U1415:AL1415))*$E1415*(IF(AL1415&lt;1,IF(MIN(AM$7,$F1415)&gt;$C1415,MIN(AM$7,$F1415)-$C1415+1,0),MIN(AM$7,$F1415)-AL$7))/365,0))</f>
        <v>0</v>
      </c>
      <c r="AN1415" s="4">
        <f>IF($F1415=0,($D1415-SUM($U1415:AM1415))*$E1415*(IF(AM1415&lt;1,IF(MIN(AN$7,$F1415)&gt;$C1415,MIN(AN$7,$F1415)-$C1415+1,0),MIN(AN$7,$F1415)-AM$7))/365,IF($F1415&gt;AM$7,($D1415-SUM($U1415:AM1415))*$E1415*(IF(AM1415&lt;1,IF(MIN(AN$7,$F1415)&gt;$C1415,MIN(AN$7,$F1415)-$C1415+1,0),MIN(AN$7,$F1415)-AM$7))/365,0))</f>
        <v>0</v>
      </c>
      <c r="AO1415" s="4">
        <f>IF($F1415=0,($D1415-SUM($U1415:AN1415))*$E1415*(IF(AN1415&lt;1,IF(MIN(AO$7,$F1415)&gt;$C1415,MIN(AO$7,$F1415)-$C1415+1,0),MIN(AO$7,$F1415)-AN$7))/365,IF($F1415&gt;AN$7,($D1415-SUM($U1415:AN1415))*$E1415*(IF(AN1415&lt;1,IF(MIN(AO$7,$F1415)&gt;$C1415,MIN(AO$7,$F1415)-$C1415+1,0),MIN(AO$7,$F1415)-AN$7))/365,0))</f>
        <v>0</v>
      </c>
      <c r="AP1415" s="4">
        <f>IF($F1415=0,($D1415-SUM($U1415:AO1415))*$E1415*(IF(AO1415&lt;1,IF(MIN(AP$7,$F1415)&gt;$C1415,MIN(AP$7,$F1415)-$C1415+1,0),MIN(AP$7,$F1415)-AO$7))/365,IF($F1415&gt;AO$7,($D1415-SUM($U1415:AO1415))*$E1415*(IF(AO1415&lt;1,IF(MIN(AP$7,$F1415)&gt;$C1415,MIN(AP$7,$F1415)-$C1415+1,0),MIN(AP$7,$F1415)-AO$7))/365,0))</f>
        <v>0</v>
      </c>
      <c r="AQ1415" s="4">
        <f>IF($F1415=0,($D1415-SUM($U1415:AP1415))*$E1415*(IF(AP1415&lt;1,IF(MIN(AQ$7,$F1415)&gt;$C1415,MIN(AQ$7,$F1415)-$C1415+1,0),MIN(AQ$7,$F1415)-AP$7))/365,IF($F1415&gt;AP$7,($D1415-SUM($U1415:AP1415))*$E1415*(IF(AP1415&lt;1,IF(MIN(AQ$7,$F1415)&gt;$C1415,MIN(AQ$7,$F1415)-$C1415+1,0),MIN(AQ$7,$F1415)-AP$7))/365,0))</f>
        <v>0</v>
      </c>
      <c r="AR1415" s="4">
        <f>IF($F1415=0,($D1415-SUM($U1415:AQ1415))*$E1415*(IF(AQ1415&lt;1,IF(MIN(AR$7,$F1415)&gt;$C1415,MIN(AR$7,$F1415)-$C1415+1,0),MIN(AR$7,$F1415)-AQ$7))/365,IF($F1415&gt;AQ$7,($D1415-SUM($U1415:AQ1415))*$E1415*(IF(AQ1415&lt;1,IF(MIN(AR$7,$F1415)&gt;$C1415,MIN(AR$7,$F1415)-$C1415+1,0),MIN(AR$7,$F1415)-AQ$7))/365,0))</f>
        <v>0</v>
      </c>
      <c r="AS1415" s="4">
        <f>IF($F1415=0,($D1415-SUM($U1415:AR1415))*$E1415*(IF(AR1415&lt;1,IF(MIN(AS$7,$F1415)&gt;$C1415,MIN(AS$7,$F1415)-$C1415+1,0),MIN(AS$7,$F1415)-AR$7))/365,IF($F1415&gt;AR$7,($D1415-SUM($U1415:AR1415))*$E1415*(IF(AR1415&lt;1,IF(MIN(AS$7,$F1415)&gt;$C1415,MIN(AS$7,$F1415)-$C1415+1,0),MIN(AS$7,$F1415)-AR$7))/365,0))</f>
        <v>0</v>
      </c>
    </row>
    <row r="1416" spans="1:45">
      <c r="A1416" s="15"/>
      <c r="B1416" s="17"/>
      <c r="C1416" s="16"/>
      <c r="D1416" s="15"/>
      <c r="E1416" s="11"/>
      <c r="F1416" s="16"/>
      <c r="G1416" s="15"/>
      <c r="H1416" s="14"/>
      <c r="I1416" s="5"/>
      <c r="J1416" s="13">
        <f>SUM(U1416:AS1416)</f>
        <v>0</v>
      </c>
      <c r="K1416" s="13">
        <f>IF(F1416=0,D1416-J1416,IF(F1416&lt;41730,0,D1416-J1416))</f>
        <v>0</v>
      </c>
      <c r="L1416" s="12">
        <f>IF(K1416=0,0,IF(G1416-((L$7-C1416)/365)&lt;0,0,G1416-((L$7-C1416)/365)))</f>
        <v>0</v>
      </c>
      <c r="M1416" s="4">
        <f>IF(K1416=0,0,D1416*H1416)</f>
        <v>0</v>
      </c>
      <c r="N1416" s="11">
        <f>IFERROR((1-(M1416/K1416)^(1/L1416)),0)</f>
        <v>0</v>
      </c>
      <c r="O1416" s="10">
        <f>IF(F1416&gt;41730,IF(F1416&gt;41730,(F1416-41730)/365,IF(K1416=0,0,IF(G1416-((L$7-C1416)/365)&lt;0,0,G1416-((L$7-C1416)/365)))),1)</f>
        <v>1</v>
      </c>
      <c r="P1416" s="9">
        <f>IF(K1416&lt;M1416,0,IF(L1416=0,K1416-M1416,K1416*N1416*O1416))</f>
        <v>0</v>
      </c>
      <c r="Q1416" s="19">
        <f>IF(F1416&gt;41730,D1416,0)</f>
        <v>0</v>
      </c>
      <c r="R1416" s="18">
        <f>IF(F1416&gt;41730,J1416+P1416,0)</f>
        <v>0</v>
      </c>
      <c r="S1416" s="9">
        <f>IF(F1416&gt;0,0,K1416-P1416)</f>
        <v>0</v>
      </c>
      <c r="T1416" s="5"/>
      <c r="U1416" s="4">
        <f>D1416*E1416*(IF(U$7&gt;$C1416,U$7-$C1416+1,0))/365</f>
        <v>0</v>
      </c>
      <c r="V1416" s="4">
        <f>($D1416-U1416)*$E1416*(IF(U1416&lt;1,IF(V$7&gt;$C1416,V$7-$C1416+1,0),V$7-U$7))/365</f>
        <v>0</v>
      </c>
      <c r="W1416" s="4">
        <f>IF($F1416=0,($D1416-SUM($U1416:V1416))*$E1416*(IF(V1416&lt;1,IF(MIN(W$7,$F1416)&gt;$C1416,MIN(W$7,$F1416)-$C1416+1,0),MIN(W$7,$F1416)-V$7))/365,IF($F1416&gt;V$7,($D1416-SUM($U1416:V1416))*$E1416*(IF(V1416&lt;1,IF(MIN(W$7,$F1416)&gt;$C1416,MIN(W$7,$F1416)-$C1416+1,0),MIN(W$7,$F1416)-V$7))/365,0))</f>
        <v>0</v>
      </c>
      <c r="X1416" s="4">
        <f>IF($F1416=0,($D1416-SUM($U1416:W1416))*$E1416*(IF(W1416&lt;1,IF(MIN(X$7,$F1416)&gt;$C1416,MIN(X$7,$F1416)-$C1416+1,0),MIN(X$7,$F1416)-W$7))/365,IF($F1416&gt;W$7,($D1416-SUM($U1416:W1416))*$E1416*(IF(W1416&lt;1,IF(MIN(X$7,$F1416)&gt;$C1416,MIN(X$7,$F1416)-$C1416+1,0),MIN(X$7,$F1416)-W$7))/365,0))</f>
        <v>0</v>
      </c>
      <c r="Y1416" s="4">
        <f>IF($F1416=0,($D1416-SUM($U1416:X1416))*$E1416*(IF(X1416&lt;1,IF(MIN(Y$7,$F1416)&gt;$C1416,MIN(Y$7,$F1416)-$C1416+1,0),MIN(Y$7,$F1416)-X$7))/365,IF($F1416&gt;X$7,($D1416-SUM($U1416:X1416))*$E1416*(IF(X1416&lt;1,IF(MIN(Y$7,$F1416)&gt;$C1416,MIN(Y$7,$F1416)-$C1416+1,0),MIN(Y$7,$F1416)-X$7))/365,0))</f>
        <v>0</v>
      </c>
      <c r="Z1416" s="4">
        <f>IF($F1416=0,($D1416-SUM($U1416:Y1416))*$E1416*(IF(Y1416&lt;1,IF(MIN(Z$7,$F1416)&gt;$C1416,MIN(Z$7,$F1416)-$C1416+1,0),MIN(Z$7,$F1416)-Y$7))/365,IF($F1416&gt;Y$7,($D1416-SUM($U1416:Y1416))*$E1416*(IF(Y1416&lt;1,IF(MIN(Z$7,$F1416)&gt;$C1416,MIN(Z$7,$F1416)-$C1416+1,0),MIN(Z$7,$F1416)-Y$7))/365,0))</f>
        <v>0</v>
      </c>
      <c r="AA1416" s="4">
        <f>IF($F1416=0,($D1416-SUM($U1416:Z1416))*$E1416*(IF(Z1416&lt;1,IF(MIN(AA$7,$F1416)&gt;$C1416,MIN(AA$7,$F1416)-$C1416+1,0),MIN(AA$7,$F1416)-Z$7))/365,IF($F1416&gt;Z$7,($D1416-SUM($U1416:Z1416))*$E1416*(IF(Z1416&lt;1,IF(MIN(AA$7,$F1416)&gt;$C1416,MIN(AA$7,$F1416)-$C1416+1,0),MIN(AA$7,$F1416)-Z$7))/365,0))</f>
        <v>0</v>
      </c>
      <c r="AB1416" s="4">
        <f>IF($F1416=0,($D1416-SUM($U1416:AA1416))*$E1416*(IF(AA1416&lt;1,IF(MIN(AB$7,$F1416)&gt;$C1416,MIN(AB$7,$F1416)-$C1416+1,0),MIN(AB$7,$F1416)-AA$7))/365,IF($F1416&gt;AA$7,($D1416-SUM($U1416:AA1416))*$E1416*(IF(AA1416&lt;1,IF(MIN(AB$7,$F1416)&gt;$C1416,MIN(AB$7,$F1416)-$C1416+1,0),MIN(AB$7,$F1416)-AA$7))/365,0))</f>
        <v>0</v>
      </c>
      <c r="AC1416" s="4">
        <f>IF($F1416=0,($D1416-SUM($U1416:AB1416))*$E1416*(IF(AB1416&lt;1,IF(MIN(AC$7,$F1416)&gt;$C1416,MIN(AC$7,$F1416)-$C1416+1,0),MIN(AC$7,$F1416)-AB$7))/365,IF($F1416&gt;AB$7,($D1416-SUM($U1416:AB1416))*$E1416*(IF(AB1416&lt;1,IF(MIN(AC$7,$F1416)&gt;$C1416,MIN(AC$7,$F1416)-$C1416+1,0),MIN(AC$7,$F1416)-AB$7))/365,0))</f>
        <v>0</v>
      </c>
      <c r="AD1416" s="4">
        <f>IF($F1416=0,($D1416-SUM($U1416:AC1416))*$E1416*(IF(AC1416&lt;1,IF(MIN(AD$7,$F1416)&gt;$C1416,MIN(AD$7,$F1416)-$C1416+1,0),MIN(AD$7,$F1416)-AC$7))/365,IF($F1416&gt;AC$7,($D1416-SUM($U1416:AC1416))*$E1416*(IF(AC1416&lt;1,IF(MIN(AD$7,$F1416)&gt;$C1416,MIN(AD$7,$F1416)-$C1416+1,0),MIN(AD$7,$F1416)-AC$7))/365,0))</f>
        <v>0</v>
      </c>
      <c r="AE1416" s="4">
        <f>IF($F1416=0,($D1416-SUM($U1416:AD1416))*$E1416*(IF(AD1416&lt;1,IF(MIN(AE$7,$F1416)&gt;$C1416,MIN(AE$7,$F1416)-$C1416+1,0),MIN(AE$7,$F1416)-AD$7))/365,IF($F1416&gt;AD$7,($D1416-SUM($U1416:AD1416))*$E1416*(IF(AD1416&lt;1,IF(MIN(AE$7,$F1416)&gt;$C1416,MIN(AE$7,$F1416)-$C1416+1,0),MIN(AE$7,$F1416)-AD$7))/365,0))</f>
        <v>0</v>
      </c>
      <c r="AF1416" s="4">
        <f>IF($F1416=0,($D1416-SUM($U1416:AE1416))*$E1416*(IF(AE1416&lt;1,IF(MIN(AF$7,$F1416)&gt;$C1416,MIN(AF$7,$F1416)-$C1416+1,0),MIN(AF$7,$F1416)-AE$7))/365,IF($F1416&gt;AE$7,($D1416-SUM($U1416:AE1416))*$E1416*(IF(AE1416&lt;1,IF(MIN(AF$7,$F1416)&gt;$C1416,MIN(AF$7,$F1416)-$C1416+1,0),MIN(AF$7,$F1416)-AE$7))/365,0))</f>
        <v>0</v>
      </c>
      <c r="AG1416" s="4">
        <f>IF($F1416=0,($D1416-SUM($U1416:AF1416))*$E1416*(IF(AF1416&lt;1,IF(MIN(AG$7,$F1416)&gt;$C1416,MIN(AG$7,$F1416)-$C1416+1,0),MIN(AG$7,$F1416)-AF$7))/365,IF($F1416&gt;AF$7,($D1416-SUM($U1416:AF1416))*$E1416*(IF(AF1416&lt;1,IF(MIN(AG$7,$F1416)&gt;$C1416,MIN(AG$7,$F1416)-$C1416+1,0),MIN(AG$7,$F1416)-AF$7))/365,0))</f>
        <v>0</v>
      </c>
      <c r="AH1416" s="4">
        <f>IF($F1416=0,($D1416-SUM($U1416:AG1416))*$E1416*(IF(AG1416&lt;1,IF(MIN(AH$7,$F1416)&gt;$C1416,MIN(AH$7,$F1416)-$C1416+1,0),MIN(AH$7,$F1416)-AG$7))/365,IF($F1416&gt;AG$7,($D1416-SUM($U1416:AG1416))*$E1416*(IF(AG1416&lt;1,IF(MIN(AH$7,$F1416)&gt;$C1416,MIN(AH$7,$F1416)-$C1416+1,0),MIN(AH$7,$F1416)-AG$7))/365,0))</f>
        <v>0</v>
      </c>
      <c r="AI1416" s="4">
        <f>IF($F1416=0,($D1416-SUM($U1416:AH1416))*$E1416*(IF(AH1416&lt;1,IF(MIN(AI$7,$F1416)&gt;$C1416,MIN(AI$7,$F1416)-$C1416+1,0),MIN(AI$7,$F1416)-AH$7))/365,IF($F1416&gt;AH$7,($D1416-SUM($U1416:AH1416))*$E1416*(IF(AH1416&lt;1,IF(MIN(AI$7,$F1416)&gt;$C1416,MIN(AI$7,$F1416)-$C1416+1,0),MIN(AI$7,$F1416)-AH$7))/365,0))</f>
        <v>0</v>
      </c>
      <c r="AJ1416" s="4">
        <f>IF($F1416=0,($D1416-SUM($U1416:AI1416))*$E1416*(IF(AI1416&lt;1,IF(MIN(AJ$7,$F1416)&gt;$C1416,MIN(AJ$7,$F1416)-$C1416+1,0),MIN(AJ$7,$F1416)-AI$7))/365,IF($F1416&gt;AI$7,($D1416-SUM($U1416:AI1416))*$E1416*(IF(AI1416&lt;1,IF(MIN(AJ$7,$F1416)&gt;$C1416,MIN(AJ$7,$F1416)-$C1416+1,0),MIN(AJ$7,$F1416)-AI$7))/365,0))</f>
        <v>0</v>
      </c>
      <c r="AK1416" s="4">
        <f>IF($F1416=0,($D1416-SUM($U1416:AJ1416))*$E1416*(IF(AJ1416&lt;1,IF(MIN(AK$7,$F1416)&gt;$C1416,MIN(AK$7,$F1416)-$C1416+1,0),MIN(AK$7,$F1416)-AJ$7))/365,IF($F1416&gt;AJ$7,($D1416-SUM($U1416:AJ1416))*$E1416*(IF(AJ1416&lt;1,IF(MIN(AK$7,$F1416)&gt;$C1416,MIN(AK$7,$F1416)-$C1416+1,0),MIN(AK$7,$F1416)-AJ$7))/365,0))</f>
        <v>0</v>
      </c>
      <c r="AL1416" s="4">
        <f>IF($F1416=0,($D1416-SUM($U1416:AK1416))*$E1416*(IF(AK1416&lt;1,IF(MIN(AL$7,$F1416)&gt;$C1416,MIN(AL$7,$F1416)-$C1416+1,0),MIN(AL$7,$F1416)-AK$7))/365,IF($F1416&gt;AK$7,($D1416-SUM($U1416:AK1416))*$E1416*(IF(AK1416&lt;1,IF(MIN(AL$7,$F1416)&gt;$C1416,MIN(AL$7,$F1416)-$C1416+1,0),MIN(AL$7,$F1416)-AK$7))/365,0))</f>
        <v>0</v>
      </c>
      <c r="AM1416" s="4">
        <f>IF($F1416=0,($D1416-SUM($U1416:AL1416))*$E1416*(IF(AL1416&lt;1,IF(MIN(AM$7,$F1416)&gt;$C1416,MIN(AM$7,$F1416)-$C1416+1,0),MIN(AM$7,$F1416)-AL$7))/365,IF($F1416&gt;AL$7,($D1416-SUM($U1416:AL1416))*$E1416*(IF(AL1416&lt;1,IF(MIN(AM$7,$F1416)&gt;$C1416,MIN(AM$7,$F1416)-$C1416+1,0),MIN(AM$7,$F1416)-AL$7))/365,0))</f>
        <v>0</v>
      </c>
      <c r="AN1416" s="4">
        <f>IF($F1416=0,($D1416-SUM($U1416:AM1416))*$E1416*(IF(AM1416&lt;1,IF(MIN(AN$7,$F1416)&gt;$C1416,MIN(AN$7,$F1416)-$C1416+1,0),MIN(AN$7,$F1416)-AM$7))/365,IF($F1416&gt;AM$7,($D1416-SUM($U1416:AM1416))*$E1416*(IF(AM1416&lt;1,IF(MIN(AN$7,$F1416)&gt;$C1416,MIN(AN$7,$F1416)-$C1416+1,0),MIN(AN$7,$F1416)-AM$7))/365,0))</f>
        <v>0</v>
      </c>
      <c r="AO1416" s="4">
        <f>IF($F1416=0,($D1416-SUM($U1416:AN1416))*$E1416*(IF(AN1416&lt;1,IF(MIN(AO$7,$F1416)&gt;$C1416,MIN(AO$7,$F1416)-$C1416+1,0),MIN(AO$7,$F1416)-AN$7))/365,IF($F1416&gt;AN$7,($D1416-SUM($U1416:AN1416))*$E1416*(IF(AN1416&lt;1,IF(MIN(AO$7,$F1416)&gt;$C1416,MIN(AO$7,$F1416)-$C1416+1,0),MIN(AO$7,$F1416)-AN$7))/365,0))</f>
        <v>0</v>
      </c>
      <c r="AP1416" s="4">
        <f>IF($F1416=0,($D1416-SUM($U1416:AO1416))*$E1416*(IF(AO1416&lt;1,IF(MIN(AP$7,$F1416)&gt;$C1416,MIN(AP$7,$F1416)-$C1416+1,0),MIN(AP$7,$F1416)-AO$7))/365,IF($F1416&gt;AO$7,($D1416-SUM($U1416:AO1416))*$E1416*(IF(AO1416&lt;1,IF(MIN(AP$7,$F1416)&gt;$C1416,MIN(AP$7,$F1416)-$C1416+1,0),MIN(AP$7,$F1416)-AO$7))/365,0))</f>
        <v>0</v>
      </c>
      <c r="AQ1416" s="4">
        <f>IF($F1416=0,($D1416-SUM($U1416:AP1416))*$E1416*(IF(AP1416&lt;1,IF(MIN(AQ$7,$F1416)&gt;$C1416,MIN(AQ$7,$F1416)-$C1416+1,0),MIN(AQ$7,$F1416)-AP$7))/365,IF($F1416&gt;AP$7,($D1416-SUM($U1416:AP1416))*$E1416*(IF(AP1416&lt;1,IF(MIN(AQ$7,$F1416)&gt;$C1416,MIN(AQ$7,$F1416)-$C1416+1,0),MIN(AQ$7,$F1416)-AP$7))/365,0))</f>
        <v>0</v>
      </c>
      <c r="AR1416" s="4">
        <f>IF($F1416=0,($D1416-SUM($U1416:AQ1416))*$E1416*(IF(AQ1416&lt;1,IF(MIN(AR$7,$F1416)&gt;$C1416,MIN(AR$7,$F1416)-$C1416+1,0),MIN(AR$7,$F1416)-AQ$7))/365,IF($F1416&gt;AQ$7,($D1416-SUM($U1416:AQ1416))*$E1416*(IF(AQ1416&lt;1,IF(MIN(AR$7,$F1416)&gt;$C1416,MIN(AR$7,$F1416)-$C1416+1,0),MIN(AR$7,$F1416)-AQ$7))/365,0))</f>
        <v>0</v>
      </c>
      <c r="AS1416" s="4">
        <f>IF($F1416=0,($D1416-SUM($U1416:AR1416))*$E1416*(IF(AR1416&lt;1,IF(MIN(AS$7,$F1416)&gt;$C1416,MIN(AS$7,$F1416)-$C1416+1,0),MIN(AS$7,$F1416)-AR$7))/365,IF($F1416&gt;AR$7,($D1416-SUM($U1416:AR1416))*$E1416*(IF(AR1416&lt;1,IF(MIN(AS$7,$F1416)&gt;$C1416,MIN(AS$7,$F1416)-$C1416+1,0),MIN(AS$7,$F1416)-AR$7))/365,0))</f>
        <v>0</v>
      </c>
    </row>
    <row r="1417" spans="1:45">
      <c r="A1417" s="15"/>
      <c r="B1417" s="17"/>
      <c r="C1417" s="16"/>
      <c r="D1417" s="15"/>
      <c r="E1417" s="11"/>
      <c r="F1417" s="16"/>
      <c r="G1417" s="15"/>
      <c r="H1417" s="14"/>
      <c r="I1417" s="5"/>
      <c r="J1417" s="13">
        <f>SUM(U1417:AS1417)</f>
        <v>0</v>
      </c>
      <c r="K1417" s="13">
        <f>IF(F1417=0,D1417-J1417,IF(F1417&lt;41730,0,D1417-J1417))</f>
        <v>0</v>
      </c>
      <c r="L1417" s="12">
        <f>IF(K1417=0,0,IF(G1417-((L$7-C1417)/365)&lt;0,0,G1417-((L$7-C1417)/365)))</f>
        <v>0</v>
      </c>
      <c r="M1417" s="4">
        <f>IF(K1417=0,0,D1417*H1417)</f>
        <v>0</v>
      </c>
      <c r="N1417" s="11">
        <f>IFERROR((1-(M1417/K1417)^(1/L1417)),0)</f>
        <v>0</v>
      </c>
      <c r="O1417" s="10">
        <f>IF(F1417&gt;41730,IF(F1417&gt;41730,(F1417-41730)/365,IF(K1417=0,0,IF(G1417-((L$7-C1417)/365)&lt;0,0,G1417-((L$7-C1417)/365)))),1)</f>
        <v>1</v>
      </c>
      <c r="P1417" s="9">
        <f>IF(K1417&lt;M1417,0,IF(L1417=0,K1417-M1417,K1417*N1417*O1417))</f>
        <v>0</v>
      </c>
      <c r="Q1417" s="19">
        <f>IF(F1417&gt;41730,D1417,0)</f>
        <v>0</v>
      </c>
      <c r="R1417" s="18">
        <f>IF(F1417&gt;41730,J1417+P1417,0)</f>
        <v>0</v>
      </c>
      <c r="S1417" s="9">
        <f>IF(F1417&gt;0,0,K1417-P1417)</f>
        <v>0</v>
      </c>
      <c r="T1417" s="5"/>
      <c r="U1417" s="4">
        <f>D1417*E1417*(IF(U$7&gt;$C1417,U$7-$C1417+1,0))/365</f>
        <v>0</v>
      </c>
      <c r="V1417" s="4">
        <f>($D1417-U1417)*$E1417*(IF(U1417&lt;1,IF(V$7&gt;$C1417,V$7-$C1417+1,0),V$7-U$7))/365</f>
        <v>0</v>
      </c>
      <c r="W1417" s="4">
        <f>IF($F1417=0,($D1417-SUM($U1417:V1417))*$E1417*(IF(V1417&lt;1,IF(MIN(W$7,$F1417)&gt;$C1417,MIN(W$7,$F1417)-$C1417+1,0),MIN(W$7,$F1417)-V$7))/365,IF($F1417&gt;V$7,($D1417-SUM($U1417:V1417))*$E1417*(IF(V1417&lt;1,IF(MIN(W$7,$F1417)&gt;$C1417,MIN(W$7,$F1417)-$C1417+1,0),MIN(W$7,$F1417)-V$7))/365,0))</f>
        <v>0</v>
      </c>
      <c r="X1417" s="4">
        <f>IF($F1417=0,($D1417-SUM($U1417:W1417))*$E1417*(IF(W1417&lt;1,IF(MIN(X$7,$F1417)&gt;$C1417,MIN(X$7,$F1417)-$C1417+1,0),MIN(X$7,$F1417)-W$7))/365,IF($F1417&gt;W$7,($D1417-SUM($U1417:W1417))*$E1417*(IF(W1417&lt;1,IF(MIN(X$7,$F1417)&gt;$C1417,MIN(X$7,$F1417)-$C1417+1,0),MIN(X$7,$F1417)-W$7))/365,0))</f>
        <v>0</v>
      </c>
      <c r="Y1417" s="4">
        <f>IF($F1417=0,($D1417-SUM($U1417:X1417))*$E1417*(IF(X1417&lt;1,IF(MIN(Y$7,$F1417)&gt;$C1417,MIN(Y$7,$F1417)-$C1417+1,0),MIN(Y$7,$F1417)-X$7))/365,IF($F1417&gt;X$7,($D1417-SUM($U1417:X1417))*$E1417*(IF(X1417&lt;1,IF(MIN(Y$7,$F1417)&gt;$C1417,MIN(Y$7,$F1417)-$C1417+1,0),MIN(Y$7,$F1417)-X$7))/365,0))</f>
        <v>0</v>
      </c>
      <c r="Z1417" s="4">
        <f>IF($F1417=0,($D1417-SUM($U1417:Y1417))*$E1417*(IF(Y1417&lt;1,IF(MIN(Z$7,$F1417)&gt;$C1417,MIN(Z$7,$F1417)-$C1417+1,0),MIN(Z$7,$F1417)-Y$7))/365,IF($F1417&gt;Y$7,($D1417-SUM($U1417:Y1417))*$E1417*(IF(Y1417&lt;1,IF(MIN(Z$7,$F1417)&gt;$C1417,MIN(Z$7,$F1417)-$C1417+1,0),MIN(Z$7,$F1417)-Y$7))/365,0))</f>
        <v>0</v>
      </c>
      <c r="AA1417" s="4">
        <f>IF($F1417=0,($D1417-SUM($U1417:Z1417))*$E1417*(IF(Z1417&lt;1,IF(MIN(AA$7,$F1417)&gt;$C1417,MIN(AA$7,$F1417)-$C1417+1,0),MIN(AA$7,$F1417)-Z$7))/365,IF($F1417&gt;Z$7,($D1417-SUM($U1417:Z1417))*$E1417*(IF(Z1417&lt;1,IF(MIN(AA$7,$F1417)&gt;$C1417,MIN(AA$7,$F1417)-$C1417+1,0),MIN(AA$7,$F1417)-Z$7))/365,0))</f>
        <v>0</v>
      </c>
      <c r="AB1417" s="4">
        <f>IF($F1417=0,($D1417-SUM($U1417:AA1417))*$E1417*(IF(AA1417&lt;1,IF(MIN(AB$7,$F1417)&gt;$C1417,MIN(AB$7,$F1417)-$C1417+1,0),MIN(AB$7,$F1417)-AA$7))/365,IF($F1417&gt;AA$7,($D1417-SUM($U1417:AA1417))*$E1417*(IF(AA1417&lt;1,IF(MIN(AB$7,$F1417)&gt;$C1417,MIN(AB$7,$F1417)-$C1417+1,0),MIN(AB$7,$F1417)-AA$7))/365,0))</f>
        <v>0</v>
      </c>
      <c r="AC1417" s="4">
        <f>IF($F1417=0,($D1417-SUM($U1417:AB1417))*$E1417*(IF(AB1417&lt;1,IF(MIN(AC$7,$F1417)&gt;$C1417,MIN(AC$7,$F1417)-$C1417+1,0),MIN(AC$7,$F1417)-AB$7))/365,IF($F1417&gt;AB$7,($D1417-SUM($U1417:AB1417))*$E1417*(IF(AB1417&lt;1,IF(MIN(AC$7,$F1417)&gt;$C1417,MIN(AC$7,$F1417)-$C1417+1,0),MIN(AC$7,$F1417)-AB$7))/365,0))</f>
        <v>0</v>
      </c>
      <c r="AD1417" s="4">
        <f>IF($F1417=0,($D1417-SUM($U1417:AC1417))*$E1417*(IF(AC1417&lt;1,IF(MIN(AD$7,$F1417)&gt;$C1417,MIN(AD$7,$F1417)-$C1417+1,0),MIN(AD$7,$F1417)-AC$7))/365,IF($F1417&gt;AC$7,($D1417-SUM($U1417:AC1417))*$E1417*(IF(AC1417&lt;1,IF(MIN(AD$7,$F1417)&gt;$C1417,MIN(AD$7,$F1417)-$C1417+1,0),MIN(AD$7,$F1417)-AC$7))/365,0))</f>
        <v>0</v>
      </c>
      <c r="AE1417" s="4">
        <f>IF($F1417=0,($D1417-SUM($U1417:AD1417))*$E1417*(IF(AD1417&lt;1,IF(MIN(AE$7,$F1417)&gt;$C1417,MIN(AE$7,$F1417)-$C1417+1,0),MIN(AE$7,$F1417)-AD$7))/365,IF($F1417&gt;AD$7,($D1417-SUM($U1417:AD1417))*$E1417*(IF(AD1417&lt;1,IF(MIN(AE$7,$F1417)&gt;$C1417,MIN(AE$7,$F1417)-$C1417+1,0),MIN(AE$7,$F1417)-AD$7))/365,0))</f>
        <v>0</v>
      </c>
      <c r="AF1417" s="4">
        <f>IF($F1417=0,($D1417-SUM($U1417:AE1417))*$E1417*(IF(AE1417&lt;1,IF(MIN(AF$7,$F1417)&gt;$C1417,MIN(AF$7,$F1417)-$C1417+1,0),MIN(AF$7,$F1417)-AE$7))/365,IF($F1417&gt;AE$7,($D1417-SUM($U1417:AE1417))*$E1417*(IF(AE1417&lt;1,IF(MIN(AF$7,$F1417)&gt;$C1417,MIN(AF$7,$F1417)-$C1417+1,0),MIN(AF$7,$F1417)-AE$7))/365,0))</f>
        <v>0</v>
      </c>
      <c r="AG1417" s="4">
        <f>IF($F1417=0,($D1417-SUM($U1417:AF1417))*$E1417*(IF(AF1417&lt;1,IF(MIN(AG$7,$F1417)&gt;$C1417,MIN(AG$7,$F1417)-$C1417+1,0),MIN(AG$7,$F1417)-AF$7))/365,IF($F1417&gt;AF$7,($D1417-SUM($U1417:AF1417))*$E1417*(IF(AF1417&lt;1,IF(MIN(AG$7,$F1417)&gt;$C1417,MIN(AG$7,$F1417)-$C1417+1,0),MIN(AG$7,$F1417)-AF$7))/365,0))</f>
        <v>0</v>
      </c>
      <c r="AH1417" s="4">
        <f>IF($F1417=0,($D1417-SUM($U1417:AG1417))*$E1417*(IF(AG1417&lt;1,IF(MIN(AH$7,$F1417)&gt;$C1417,MIN(AH$7,$F1417)-$C1417+1,0),MIN(AH$7,$F1417)-AG$7))/365,IF($F1417&gt;AG$7,($D1417-SUM($U1417:AG1417))*$E1417*(IF(AG1417&lt;1,IF(MIN(AH$7,$F1417)&gt;$C1417,MIN(AH$7,$F1417)-$C1417+1,0),MIN(AH$7,$F1417)-AG$7))/365,0))</f>
        <v>0</v>
      </c>
      <c r="AI1417" s="4">
        <f>IF($F1417=0,($D1417-SUM($U1417:AH1417))*$E1417*(IF(AH1417&lt;1,IF(MIN(AI$7,$F1417)&gt;$C1417,MIN(AI$7,$F1417)-$C1417+1,0),MIN(AI$7,$F1417)-AH$7))/365,IF($F1417&gt;AH$7,($D1417-SUM($U1417:AH1417))*$E1417*(IF(AH1417&lt;1,IF(MIN(AI$7,$F1417)&gt;$C1417,MIN(AI$7,$F1417)-$C1417+1,0),MIN(AI$7,$F1417)-AH$7))/365,0))</f>
        <v>0</v>
      </c>
      <c r="AJ1417" s="4">
        <f>IF($F1417=0,($D1417-SUM($U1417:AI1417))*$E1417*(IF(AI1417&lt;1,IF(MIN(AJ$7,$F1417)&gt;$C1417,MIN(AJ$7,$F1417)-$C1417+1,0),MIN(AJ$7,$F1417)-AI$7))/365,IF($F1417&gt;AI$7,($D1417-SUM($U1417:AI1417))*$E1417*(IF(AI1417&lt;1,IF(MIN(AJ$7,$F1417)&gt;$C1417,MIN(AJ$7,$F1417)-$C1417+1,0),MIN(AJ$7,$F1417)-AI$7))/365,0))</f>
        <v>0</v>
      </c>
      <c r="AK1417" s="4">
        <f>IF($F1417=0,($D1417-SUM($U1417:AJ1417))*$E1417*(IF(AJ1417&lt;1,IF(MIN(AK$7,$F1417)&gt;$C1417,MIN(AK$7,$F1417)-$C1417+1,0),MIN(AK$7,$F1417)-AJ$7))/365,IF($F1417&gt;AJ$7,($D1417-SUM($U1417:AJ1417))*$E1417*(IF(AJ1417&lt;1,IF(MIN(AK$7,$F1417)&gt;$C1417,MIN(AK$7,$F1417)-$C1417+1,0),MIN(AK$7,$F1417)-AJ$7))/365,0))</f>
        <v>0</v>
      </c>
      <c r="AL1417" s="4">
        <f>IF($F1417=0,($D1417-SUM($U1417:AK1417))*$E1417*(IF(AK1417&lt;1,IF(MIN(AL$7,$F1417)&gt;$C1417,MIN(AL$7,$F1417)-$C1417+1,0),MIN(AL$7,$F1417)-AK$7))/365,IF($F1417&gt;AK$7,($D1417-SUM($U1417:AK1417))*$E1417*(IF(AK1417&lt;1,IF(MIN(AL$7,$F1417)&gt;$C1417,MIN(AL$7,$F1417)-$C1417+1,0),MIN(AL$7,$F1417)-AK$7))/365,0))</f>
        <v>0</v>
      </c>
      <c r="AM1417" s="4">
        <f>IF($F1417=0,($D1417-SUM($U1417:AL1417))*$E1417*(IF(AL1417&lt;1,IF(MIN(AM$7,$F1417)&gt;$C1417,MIN(AM$7,$F1417)-$C1417+1,0),MIN(AM$7,$F1417)-AL$7))/365,IF($F1417&gt;AL$7,($D1417-SUM($U1417:AL1417))*$E1417*(IF(AL1417&lt;1,IF(MIN(AM$7,$F1417)&gt;$C1417,MIN(AM$7,$F1417)-$C1417+1,0),MIN(AM$7,$F1417)-AL$7))/365,0))</f>
        <v>0</v>
      </c>
      <c r="AN1417" s="4">
        <f>IF($F1417=0,($D1417-SUM($U1417:AM1417))*$E1417*(IF(AM1417&lt;1,IF(MIN(AN$7,$F1417)&gt;$C1417,MIN(AN$7,$F1417)-$C1417+1,0),MIN(AN$7,$F1417)-AM$7))/365,IF($F1417&gt;AM$7,($D1417-SUM($U1417:AM1417))*$E1417*(IF(AM1417&lt;1,IF(MIN(AN$7,$F1417)&gt;$C1417,MIN(AN$7,$F1417)-$C1417+1,0),MIN(AN$7,$F1417)-AM$7))/365,0))</f>
        <v>0</v>
      </c>
      <c r="AO1417" s="4">
        <f>IF($F1417=0,($D1417-SUM($U1417:AN1417))*$E1417*(IF(AN1417&lt;1,IF(MIN(AO$7,$F1417)&gt;$C1417,MIN(AO$7,$F1417)-$C1417+1,0),MIN(AO$7,$F1417)-AN$7))/365,IF($F1417&gt;AN$7,($D1417-SUM($U1417:AN1417))*$E1417*(IF(AN1417&lt;1,IF(MIN(AO$7,$F1417)&gt;$C1417,MIN(AO$7,$F1417)-$C1417+1,0),MIN(AO$7,$F1417)-AN$7))/365,0))</f>
        <v>0</v>
      </c>
      <c r="AP1417" s="4">
        <f>IF($F1417=0,($D1417-SUM($U1417:AO1417))*$E1417*(IF(AO1417&lt;1,IF(MIN(AP$7,$F1417)&gt;$C1417,MIN(AP$7,$F1417)-$C1417+1,0),MIN(AP$7,$F1417)-AO$7))/365,IF($F1417&gt;AO$7,($D1417-SUM($U1417:AO1417))*$E1417*(IF(AO1417&lt;1,IF(MIN(AP$7,$F1417)&gt;$C1417,MIN(AP$7,$F1417)-$C1417+1,0),MIN(AP$7,$F1417)-AO$7))/365,0))</f>
        <v>0</v>
      </c>
      <c r="AQ1417" s="4">
        <f>IF($F1417=0,($D1417-SUM($U1417:AP1417))*$E1417*(IF(AP1417&lt;1,IF(MIN(AQ$7,$F1417)&gt;$C1417,MIN(AQ$7,$F1417)-$C1417+1,0),MIN(AQ$7,$F1417)-AP$7))/365,IF($F1417&gt;AP$7,($D1417-SUM($U1417:AP1417))*$E1417*(IF(AP1417&lt;1,IF(MIN(AQ$7,$F1417)&gt;$C1417,MIN(AQ$7,$F1417)-$C1417+1,0),MIN(AQ$7,$F1417)-AP$7))/365,0))</f>
        <v>0</v>
      </c>
      <c r="AR1417" s="4">
        <f>IF($F1417=0,($D1417-SUM($U1417:AQ1417))*$E1417*(IF(AQ1417&lt;1,IF(MIN(AR$7,$F1417)&gt;$C1417,MIN(AR$7,$F1417)-$C1417+1,0),MIN(AR$7,$F1417)-AQ$7))/365,IF($F1417&gt;AQ$7,($D1417-SUM($U1417:AQ1417))*$E1417*(IF(AQ1417&lt;1,IF(MIN(AR$7,$F1417)&gt;$C1417,MIN(AR$7,$F1417)-$C1417+1,0),MIN(AR$7,$F1417)-AQ$7))/365,0))</f>
        <v>0</v>
      </c>
      <c r="AS1417" s="4">
        <f>IF($F1417=0,($D1417-SUM($U1417:AR1417))*$E1417*(IF(AR1417&lt;1,IF(MIN(AS$7,$F1417)&gt;$C1417,MIN(AS$7,$F1417)-$C1417+1,0),MIN(AS$7,$F1417)-AR$7))/365,IF($F1417&gt;AR$7,($D1417-SUM($U1417:AR1417))*$E1417*(IF(AR1417&lt;1,IF(MIN(AS$7,$F1417)&gt;$C1417,MIN(AS$7,$F1417)-$C1417+1,0),MIN(AS$7,$F1417)-AR$7))/365,0))</f>
        <v>0</v>
      </c>
    </row>
    <row r="1418" spans="1:45">
      <c r="A1418" s="15"/>
      <c r="B1418" s="17"/>
      <c r="C1418" s="16"/>
      <c r="D1418" s="15"/>
      <c r="E1418" s="11"/>
      <c r="F1418" s="16"/>
      <c r="G1418" s="15"/>
      <c r="H1418" s="14"/>
      <c r="I1418" s="5"/>
      <c r="J1418" s="13">
        <f>SUM(U1418:AS1418)</f>
        <v>0</v>
      </c>
      <c r="K1418" s="13">
        <f>IF(F1418=0,D1418-J1418,IF(F1418&lt;41730,0,D1418-J1418))</f>
        <v>0</v>
      </c>
      <c r="L1418" s="12">
        <f>IF(K1418=0,0,IF(G1418-((L$7-C1418)/365)&lt;0,0,G1418-((L$7-C1418)/365)))</f>
        <v>0</v>
      </c>
      <c r="M1418" s="4">
        <f>IF(K1418=0,0,D1418*H1418)</f>
        <v>0</v>
      </c>
      <c r="N1418" s="11">
        <f>IFERROR((1-(M1418/K1418)^(1/L1418)),0)</f>
        <v>0</v>
      </c>
      <c r="O1418" s="10">
        <f>IF(F1418&gt;41730,IF(F1418&gt;41730,(F1418-41730)/365,IF(K1418=0,0,IF(G1418-((L$7-C1418)/365)&lt;0,0,G1418-((L$7-C1418)/365)))),1)</f>
        <v>1</v>
      </c>
      <c r="P1418" s="9">
        <f>IF(K1418&lt;M1418,0,IF(L1418=0,K1418-M1418,K1418*N1418*O1418))</f>
        <v>0</v>
      </c>
      <c r="Q1418" s="19">
        <f>IF(F1418&gt;41730,D1418,0)</f>
        <v>0</v>
      </c>
      <c r="R1418" s="18">
        <f>IF(F1418&gt;41730,J1418+P1418,0)</f>
        <v>0</v>
      </c>
      <c r="S1418" s="9">
        <f>IF(F1418&gt;0,0,K1418-P1418)</f>
        <v>0</v>
      </c>
      <c r="T1418" s="5"/>
      <c r="U1418" s="4">
        <f>D1418*E1418*(IF(U$7&gt;$C1418,U$7-$C1418+1,0))/365</f>
        <v>0</v>
      </c>
      <c r="V1418" s="4">
        <f>($D1418-U1418)*$E1418*(IF(U1418&lt;1,IF(V$7&gt;$C1418,V$7-$C1418+1,0),V$7-U$7))/365</f>
        <v>0</v>
      </c>
      <c r="W1418" s="4">
        <f>IF($F1418=0,($D1418-SUM($U1418:V1418))*$E1418*(IF(V1418&lt;1,IF(MIN(W$7,$F1418)&gt;$C1418,MIN(W$7,$F1418)-$C1418+1,0),MIN(W$7,$F1418)-V$7))/365,IF($F1418&gt;V$7,($D1418-SUM($U1418:V1418))*$E1418*(IF(V1418&lt;1,IF(MIN(W$7,$F1418)&gt;$C1418,MIN(W$7,$F1418)-$C1418+1,0),MIN(W$7,$F1418)-V$7))/365,0))</f>
        <v>0</v>
      </c>
      <c r="X1418" s="4">
        <f>IF($F1418=0,($D1418-SUM($U1418:W1418))*$E1418*(IF(W1418&lt;1,IF(MIN(X$7,$F1418)&gt;$C1418,MIN(X$7,$F1418)-$C1418+1,0),MIN(X$7,$F1418)-W$7))/365,IF($F1418&gt;W$7,($D1418-SUM($U1418:W1418))*$E1418*(IF(W1418&lt;1,IF(MIN(X$7,$F1418)&gt;$C1418,MIN(X$7,$F1418)-$C1418+1,0),MIN(X$7,$F1418)-W$7))/365,0))</f>
        <v>0</v>
      </c>
      <c r="Y1418" s="4">
        <f>IF($F1418=0,($D1418-SUM($U1418:X1418))*$E1418*(IF(X1418&lt;1,IF(MIN(Y$7,$F1418)&gt;$C1418,MIN(Y$7,$F1418)-$C1418+1,0),MIN(Y$7,$F1418)-X$7))/365,IF($F1418&gt;X$7,($D1418-SUM($U1418:X1418))*$E1418*(IF(X1418&lt;1,IF(MIN(Y$7,$F1418)&gt;$C1418,MIN(Y$7,$F1418)-$C1418+1,0),MIN(Y$7,$F1418)-X$7))/365,0))</f>
        <v>0</v>
      </c>
      <c r="Z1418" s="4">
        <f>IF($F1418=0,($D1418-SUM($U1418:Y1418))*$E1418*(IF(Y1418&lt;1,IF(MIN(Z$7,$F1418)&gt;$C1418,MIN(Z$7,$F1418)-$C1418+1,0),MIN(Z$7,$F1418)-Y$7))/365,IF($F1418&gt;Y$7,($D1418-SUM($U1418:Y1418))*$E1418*(IF(Y1418&lt;1,IF(MIN(Z$7,$F1418)&gt;$C1418,MIN(Z$7,$F1418)-$C1418+1,0),MIN(Z$7,$F1418)-Y$7))/365,0))</f>
        <v>0</v>
      </c>
      <c r="AA1418" s="4">
        <f>IF($F1418=0,($D1418-SUM($U1418:Z1418))*$E1418*(IF(Z1418&lt;1,IF(MIN(AA$7,$F1418)&gt;$C1418,MIN(AA$7,$F1418)-$C1418+1,0),MIN(AA$7,$F1418)-Z$7))/365,IF($F1418&gt;Z$7,($D1418-SUM($U1418:Z1418))*$E1418*(IF(Z1418&lt;1,IF(MIN(AA$7,$F1418)&gt;$C1418,MIN(AA$7,$F1418)-$C1418+1,0),MIN(AA$7,$F1418)-Z$7))/365,0))</f>
        <v>0</v>
      </c>
      <c r="AB1418" s="4">
        <f>IF($F1418=0,($D1418-SUM($U1418:AA1418))*$E1418*(IF(AA1418&lt;1,IF(MIN(AB$7,$F1418)&gt;$C1418,MIN(AB$7,$F1418)-$C1418+1,0),MIN(AB$7,$F1418)-AA$7))/365,IF($F1418&gt;AA$7,($D1418-SUM($U1418:AA1418))*$E1418*(IF(AA1418&lt;1,IF(MIN(AB$7,$F1418)&gt;$C1418,MIN(AB$7,$F1418)-$C1418+1,0),MIN(AB$7,$F1418)-AA$7))/365,0))</f>
        <v>0</v>
      </c>
      <c r="AC1418" s="4">
        <f>IF($F1418=0,($D1418-SUM($U1418:AB1418))*$E1418*(IF(AB1418&lt;1,IF(MIN(AC$7,$F1418)&gt;$C1418,MIN(AC$7,$F1418)-$C1418+1,0),MIN(AC$7,$F1418)-AB$7))/365,IF($F1418&gt;AB$7,($D1418-SUM($U1418:AB1418))*$E1418*(IF(AB1418&lt;1,IF(MIN(AC$7,$F1418)&gt;$C1418,MIN(AC$7,$F1418)-$C1418+1,0),MIN(AC$7,$F1418)-AB$7))/365,0))</f>
        <v>0</v>
      </c>
      <c r="AD1418" s="4">
        <f>IF($F1418=0,($D1418-SUM($U1418:AC1418))*$E1418*(IF(AC1418&lt;1,IF(MIN(AD$7,$F1418)&gt;$C1418,MIN(AD$7,$F1418)-$C1418+1,0),MIN(AD$7,$F1418)-AC$7))/365,IF($F1418&gt;AC$7,($D1418-SUM($U1418:AC1418))*$E1418*(IF(AC1418&lt;1,IF(MIN(AD$7,$F1418)&gt;$C1418,MIN(AD$7,$F1418)-$C1418+1,0),MIN(AD$7,$F1418)-AC$7))/365,0))</f>
        <v>0</v>
      </c>
      <c r="AE1418" s="4">
        <f>IF($F1418=0,($D1418-SUM($U1418:AD1418))*$E1418*(IF(AD1418&lt;1,IF(MIN(AE$7,$F1418)&gt;$C1418,MIN(AE$7,$F1418)-$C1418+1,0),MIN(AE$7,$F1418)-AD$7))/365,IF($F1418&gt;AD$7,($D1418-SUM($U1418:AD1418))*$E1418*(IF(AD1418&lt;1,IF(MIN(AE$7,$F1418)&gt;$C1418,MIN(AE$7,$F1418)-$C1418+1,0),MIN(AE$7,$F1418)-AD$7))/365,0))</f>
        <v>0</v>
      </c>
      <c r="AF1418" s="4">
        <f>IF($F1418=0,($D1418-SUM($U1418:AE1418))*$E1418*(IF(AE1418&lt;1,IF(MIN(AF$7,$F1418)&gt;$C1418,MIN(AF$7,$F1418)-$C1418+1,0),MIN(AF$7,$F1418)-AE$7))/365,IF($F1418&gt;AE$7,($D1418-SUM($U1418:AE1418))*$E1418*(IF(AE1418&lt;1,IF(MIN(AF$7,$F1418)&gt;$C1418,MIN(AF$7,$F1418)-$C1418+1,0),MIN(AF$7,$F1418)-AE$7))/365,0))</f>
        <v>0</v>
      </c>
      <c r="AG1418" s="4">
        <f>IF($F1418=0,($D1418-SUM($U1418:AF1418))*$E1418*(IF(AF1418&lt;1,IF(MIN(AG$7,$F1418)&gt;$C1418,MIN(AG$7,$F1418)-$C1418+1,0),MIN(AG$7,$F1418)-AF$7))/365,IF($F1418&gt;AF$7,($D1418-SUM($U1418:AF1418))*$E1418*(IF(AF1418&lt;1,IF(MIN(AG$7,$F1418)&gt;$C1418,MIN(AG$7,$F1418)-$C1418+1,0),MIN(AG$7,$F1418)-AF$7))/365,0))</f>
        <v>0</v>
      </c>
      <c r="AH1418" s="4">
        <f>IF($F1418=0,($D1418-SUM($U1418:AG1418))*$E1418*(IF(AG1418&lt;1,IF(MIN(AH$7,$F1418)&gt;$C1418,MIN(AH$7,$F1418)-$C1418+1,0),MIN(AH$7,$F1418)-AG$7))/365,IF($F1418&gt;AG$7,($D1418-SUM($U1418:AG1418))*$E1418*(IF(AG1418&lt;1,IF(MIN(AH$7,$F1418)&gt;$C1418,MIN(AH$7,$F1418)-$C1418+1,0),MIN(AH$7,$F1418)-AG$7))/365,0))</f>
        <v>0</v>
      </c>
      <c r="AI1418" s="4">
        <f>IF($F1418=0,($D1418-SUM($U1418:AH1418))*$E1418*(IF(AH1418&lt;1,IF(MIN(AI$7,$F1418)&gt;$C1418,MIN(AI$7,$F1418)-$C1418+1,0),MIN(AI$7,$F1418)-AH$7))/365,IF($F1418&gt;AH$7,($D1418-SUM($U1418:AH1418))*$E1418*(IF(AH1418&lt;1,IF(MIN(AI$7,$F1418)&gt;$C1418,MIN(AI$7,$F1418)-$C1418+1,0),MIN(AI$7,$F1418)-AH$7))/365,0))</f>
        <v>0</v>
      </c>
      <c r="AJ1418" s="4">
        <f>IF($F1418=0,($D1418-SUM($U1418:AI1418))*$E1418*(IF(AI1418&lt;1,IF(MIN(AJ$7,$F1418)&gt;$C1418,MIN(AJ$7,$F1418)-$C1418+1,0),MIN(AJ$7,$F1418)-AI$7))/365,IF($F1418&gt;AI$7,($D1418-SUM($U1418:AI1418))*$E1418*(IF(AI1418&lt;1,IF(MIN(AJ$7,$F1418)&gt;$C1418,MIN(AJ$7,$F1418)-$C1418+1,0),MIN(AJ$7,$F1418)-AI$7))/365,0))</f>
        <v>0</v>
      </c>
      <c r="AK1418" s="4">
        <f>IF($F1418=0,($D1418-SUM($U1418:AJ1418))*$E1418*(IF(AJ1418&lt;1,IF(MIN(AK$7,$F1418)&gt;$C1418,MIN(AK$7,$F1418)-$C1418+1,0),MIN(AK$7,$F1418)-AJ$7))/365,IF($F1418&gt;AJ$7,($D1418-SUM($U1418:AJ1418))*$E1418*(IF(AJ1418&lt;1,IF(MIN(AK$7,$F1418)&gt;$C1418,MIN(AK$7,$F1418)-$C1418+1,0),MIN(AK$7,$F1418)-AJ$7))/365,0))</f>
        <v>0</v>
      </c>
      <c r="AL1418" s="4">
        <f>IF($F1418=0,($D1418-SUM($U1418:AK1418))*$E1418*(IF(AK1418&lt;1,IF(MIN(AL$7,$F1418)&gt;$C1418,MIN(AL$7,$F1418)-$C1418+1,0),MIN(AL$7,$F1418)-AK$7))/365,IF($F1418&gt;AK$7,($D1418-SUM($U1418:AK1418))*$E1418*(IF(AK1418&lt;1,IF(MIN(AL$7,$F1418)&gt;$C1418,MIN(AL$7,$F1418)-$C1418+1,0),MIN(AL$7,$F1418)-AK$7))/365,0))</f>
        <v>0</v>
      </c>
      <c r="AM1418" s="4">
        <f>IF($F1418=0,($D1418-SUM($U1418:AL1418))*$E1418*(IF(AL1418&lt;1,IF(MIN(AM$7,$F1418)&gt;$C1418,MIN(AM$7,$F1418)-$C1418+1,0),MIN(AM$7,$F1418)-AL$7))/365,IF($F1418&gt;AL$7,($D1418-SUM($U1418:AL1418))*$E1418*(IF(AL1418&lt;1,IF(MIN(AM$7,$F1418)&gt;$C1418,MIN(AM$7,$F1418)-$C1418+1,0),MIN(AM$7,$F1418)-AL$7))/365,0))</f>
        <v>0</v>
      </c>
      <c r="AN1418" s="4">
        <f>IF($F1418=0,($D1418-SUM($U1418:AM1418))*$E1418*(IF(AM1418&lt;1,IF(MIN(AN$7,$F1418)&gt;$C1418,MIN(AN$7,$F1418)-$C1418+1,0),MIN(AN$7,$F1418)-AM$7))/365,IF($F1418&gt;AM$7,($D1418-SUM($U1418:AM1418))*$E1418*(IF(AM1418&lt;1,IF(MIN(AN$7,$F1418)&gt;$C1418,MIN(AN$7,$F1418)-$C1418+1,0),MIN(AN$7,$F1418)-AM$7))/365,0))</f>
        <v>0</v>
      </c>
      <c r="AO1418" s="4">
        <f>IF($F1418=0,($D1418-SUM($U1418:AN1418))*$E1418*(IF(AN1418&lt;1,IF(MIN(AO$7,$F1418)&gt;$C1418,MIN(AO$7,$F1418)-$C1418+1,0),MIN(AO$7,$F1418)-AN$7))/365,IF($F1418&gt;AN$7,($D1418-SUM($U1418:AN1418))*$E1418*(IF(AN1418&lt;1,IF(MIN(AO$7,$F1418)&gt;$C1418,MIN(AO$7,$F1418)-$C1418+1,0),MIN(AO$7,$F1418)-AN$7))/365,0))</f>
        <v>0</v>
      </c>
      <c r="AP1418" s="4">
        <f>IF($F1418=0,($D1418-SUM($U1418:AO1418))*$E1418*(IF(AO1418&lt;1,IF(MIN(AP$7,$F1418)&gt;$C1418,MIN(AP$7,$F1418)-$C1418+1,0),MIN(AP$7,$F1418)-AO$7))/365,IF($F1418&gt;AO$7,($D1418-SUM($U1418:AO1418))*$E1418*(IF(AO1418&lt;1,IF(MIN(AP$7,$F1418)&gt;$C1418,MIN(AP$7,$F1418)-$C1418+1,0),MIN(AP$7,$F1418)-AO$7))/365,0))</f>
        <v>0</v>
      </c>
      <c r="AQ1418" s="4">
        <f>IF($F1418=0,($D1418-SUM($U1418:AP1418))*$E1418*(IF(AP1418&lt;1,IF(MIN(AQ$7,$F1418)&gt;$C1418,MIN(AQ$7,$F1418)-$C1418+1,0),MIN(AQ$7,$F1418)-AP$7))/365,IF($F1418&gt;AP$7,($D1418-SUM($U1418:AP1418))*$E1418*(IF(AP1418&lt;1,IF(MIN(AQ$7,$F1418)&gt;$C1418,MIN(AQ$7,$F1418)-$C1418+1,0),MIN(AQ$7,$F1418)-AP$7))/365,0))</f>
        <v>0</v>
      </c>
      <c r="AR1418" s="4">
        <f>IF($F1418=0,($D1418-SUM($U1418:AQ1418))*$E1418*(IF(AQ1418&lt;1,IF(MIN(AR$7,$F1418)&gt;$C1418,MIN(AR$7,$F1418)-$C1418+1,0),MIN(AR$7,$F1418)-AQ$7))/365,IF($F1418&gt;AQ$7,($D1418-SUM($U1418:AQ1418))*$E1418*(IF(AQ1418&lt;1,IF(MIN(AR$7,$F1418)&gt;$C1418,MIN(AR$7,$F1418)-$C1418+1,0),MIN(AR$7,$F1418)-AQ$7))/365,0))</f>
        <v>0</v>
      </c>
      <c r="AS1418" s="4">
        <f>IF($F1418=0,($D1418-SUM($U1418:AR1418))*$E1418*(IF(AR1418&lt;1,IF(MIN(AS$7,$F1418)&gt;$C1418,MIN(AS$7,$F1418)-$C1418+1,0),MIN(AS$7,$F1418)-AR$7))/365,IF($F1418&gt;AR$7,($D1418-SUM($U1418:AR1418))*$E1418*(IF(AR1418&lt;1,IF(MIN(AS$7,$F1418)&gt;$C1418,MIN(AS$7,$F1418)-$C1418+1,0),MIN(AS$7,$F1418)-AR$7))/365,0))</f>
        <v>0</v>
      </c>
    </row>
    <row r="1419" spans="1:45">
      <c r="A1419" s="15"/>
      <c r="B1419" s="17"/>
      <c r="C1419" s="16"/>
      <c r="D1419" s="15"/>
      <c r="E1419" s="11"/>
      <c r="F1419" s="16"/>
      <c r="G1419" s="15"/>
      <c r="H1419" s="14"/>
      <c r="I1419" s="5"/>
      <c r="J1419" s="13">
        <f>SUM(U1419:AS1419)</f>
        <v>0</v>
      </c>
      <c r="K1419" s="13">
        <f>IF(F1419=0,D1419-J1419,IF(F1419&lt;41730,0,D1419-J1419))</f>
        <v>0</v>
      </c>
      <c r="L1419" s="12">
        <f>IF(K1419=0,0,IF(G1419-((L$7-C1419)/365)&lt;0,0,G1419-((L$7-C1419)/365)))</f>
        <v>0</v>
      </c>
      <c r="M1419" s="4">
        <f>IF(K1419=0,0,D1419*H1419)</f>
        <v>0</v>
      </c>
      <c r="N1419" s="11">
        <f>IFERROR((1-(M1419/K1419)^(1/L1419)),0)</f>
        <v>0</v>
      </c>
      <c r="O1419" s="10">
        <f>IF(F1419&gt;41730,IF(F1419&gt;41730,(F1419-41730)/365,IF(K1419=0,0,IF(G1419-((L$7-C1419)/365)&lt;0,0,G1419-((L$7-C1419)/365)))),1)</f>
        <v>1</v>
      </c>
      <c r="P1419" s="9">
        <f>IF(K1419&lt;M1419,0,IF(L1419=0,K1419-M1419,K1419*N1419*O1419))</f>
        <v>0</v>
      </c>
      <c r="Q1419" s="19">
        <f>IF(F1419&gt;41730,D1419,0)</f>
        <v>0</v>
      </c>
      <c r="R1419" s="18">
        <f>IF(F1419&gt;41730,J1419+P1419,0)</f>
        <v>0</v>
      </c>
      <c r="S1419" s="9">
        <f>IF(F1419&gt;0,0,K1419-P1419)</f>
        <v>0</v>
      </c>
      <c r="T1419" s="5"/>
      <c r="U1419" s="4">
        <f>D1419*E1419*(IF(U$7&gt;$C1419,U$7-$C1419+1,0))/365</f>
        <v>0</v>
      </c>
      <c r="V1419" s="4">
        <f>($D1419-U1419)*$E1419*(IF(U1419&lt;1,IF(V$7&gt;$C1419,V$7-$C1419+1,0),V$7-U$7))/365</f>
        <v>0</v>
      </c>
      <c r="W1419" s="4">
        <f>IF($F1419=0,($D1419-SUM($U1419:V1419))*$E1419*(IF(V1419&lt;1,IF(MIN(W$7,$F1419)&gt;$C1419,MIN(W$7,$F1419)-$C1419+1,0),MIN(W$7,$F1419)-V$7))/365,IF($F1419&gt;V$7,($D1419-SUM($U1419:V1419))*$E1419*(IF(V1419&lt;1,IF(MIN(W$7,$F1419)&gt;$C1419,MIN(W$7,$F1419)-$C1419+1,0),MIN(W$7,$F1419)-V$7))/365,0))</f>
        <v>0</v>
      </c>
      <c r="X1419" s="4">
        <f>IF($F1419=0,($D1419-SUM($U1419:W1419))*$E1419*(IF(W1419&lt;1,IF(MIN(X$7,$F1419)&gt;$C1419,MIN(X$7,$F1419)-$C1419+1,0),MIN(X$7,$F1419)-W$7))/365,IF($F1419&gt;W$7,($D1419-SUM($U1419:W1419))*$E1419*(IF(W1419&lt;1,IF(MIN(X$7,$F1419)&gt;$C1419,MIN(X$7,$F1419)-$C1419+1,0),MIN(X$7,$F1419)-W$7))/365,0))</f>
        <v>0</v>
      </c>
      <c r="Y1419" s="4">
        <f>IF($F1419=0,($D1419-SUM($U1419:X1419))*$E1419*(IF(X1419&lt;1,IF(MIN(Y$7,$F1419)&gt;$C1419,MIN(Y$7,$F1419)-$C1419+1,0),MIN(Y$7,$F1419)-X$7))/365,IF($F1419&gt;X$7,($D1419-SUM($U1419:X1419))*$E1419*(IF(X1419&lt;1,IF(MIN(Y$7,$F1419)&gt;$C1419,MIN(Y$7,$F1419)-$C1419+1,0),MIN(Y$7,$F1419)-X$7))/365,0))</f>
        <v>0</v>
      </c>
      <c r="Z1419" s="4">
        <f>IF($F1419=0,($D1419-SUM($U1419:Y1419))*$E1419*(IF(Y1419&lt;1,IF(MIN(Z$7,$F1419)&gt;$C1419,MIN(Z$7,$F1419)-$C1419+1,0),MIN(Z$7,$F1419)-Y$7))/365,IF($F1419&gt;Y$7,($D1419-SUM($U1419:Y1419))*$E1419*(IF(Y1419&lt;1,IF(MIN(Z$7,$F1419)&gt;$C1419,MIN(Z$7,$F1419)-$C1419+1,0),MIN(Z$7,$F1419)-Y$7))/365,0))</f>
        <v>0</v>
      </c>
      <c r="AA1419" s="4">
        <f>IF($F1419=0,($D1419-SUM($U1419:Z1419))*$E1419*(IF(Z1419&lt;1,IF(MIN(AA$7,$F1419)&gt;$C1419,MIN(AA$7,$F1419)-$C1419+1,0),MIN(AA$7,$F1419)-Z$7))/365,IF($F1419&gt;Z$7,($D1419-SUM($U1419:Z1419))*$E1419*(IF(Z1419&lt;1,IF(MIN(AA$7,$F1419)&gt;$C1419,MIN(AA$7,$F1419)-$C1419+1,0),MIN(AA$7,$F1419)-Z$7))/365,0))</f>
        <v>0</v>
      </c>
      <c r="AB1419" s="4">
        <f>IF($F1419=0,($D1419-SUM($U1419:AA1419))*$E1419*(IF(AA1419&lt;1,IF(MIN(AB$7,$F1419)&gt;$C1419,MIN(AB$7,$F1419)-$C1419+1,0),MIN(AB$7,$F1419)-AA$7))/365,IF($F1419&gt;AA$7,($D1419-SUM($U1419:AA1419))*$E1419*(IF(AA1419&lt;1,IF(MIN(AB$7,$F1419)&gt;$C1419,MIN(AB$7,$F1419)-$C1419+1,0),MIN(AB$7,$F1419)-AA$7))/365,0))</f>
        <v>0</v>
      </c>
      <c r="AC1419" s="4">
        <f>IF($F1419=0,($D1419-SUM($U1419:AB1419))*$E1419*(IF(AB1419&lt;1,IF(MIN(AC$7,$F1419)&gt;$C1419,MIN(AC$7,$F1419)-$C1419+1,0),MIN(AC$7,$F1419)-AB$7))/365,IF($F1419&gt;AB$7,($D1419-SUM($U1419:AB1419))*$E1419*(IF(AB1419&lt;1,IF(MIN(AC$7,$F1419)&gt;$C1419,MIN(AC$7,$F1419)-$C1419+1,0),MIN(AC$7,$F1419)-AB$7))/365,0))</f>
        <v>0</v>
      </c>
      <c r="AD1419" s="4">
        <f>IF($F1419=0,($D1419-SUM($U1419:AC1419))*$E1419*(IF(AC1419&lt;1,IF(MIN(AD$7,$F1419)&gt;$C1419,MIN(AD$7,$F1419)-$C1419+1,0),MIN(AD$7,$F1419)-AC$7))/365,IF($F1419&gt;AC$7,($D1419-SUM($U1419:AC1419))*$E1419*(IF(AC1419&lt;1,IF(MIN(AD$7,$F1419)&gt;$C1419,MIN(AD$7,$F1419)-$C1419+1,0),MIN(AD$7,$F1419)-AC$7))/365,0))</f>
        <v>0</v>
      </c>
      <c r="AE1419" s="4">
        <f>IF($F1419=0,($D1419-SUM($U1419:AD1419))*$E1419*(IF(AD1419&lt;1,IF(MIN(AE$7,$F1419)&gt;$C1419,MIN(AE$7,$F1419)-$C1419+1,0),MIN(AE$7,$F1419)-AD$7))/365,IF($F1419&gt;AD$7,($D1419-SUM($U1419:AD1419))*$E1419*(IF(AD1419&lt;1,IF(MIN(AE$7,$F1419)&gt;$C1419,MIN(AE$7,$F1419)-$C1419+1,0),MIN(AE$7,$F1419)-AD$7))/365,0))</f>
        <v>0</v>
      </c>
      <c r="AF1419" s="4">
        <f>IF($F1419=0,($D1419-SUM($U1419:AE1419))*$E1419*(IF(AE1419&lt;1,IF(MIN(AF$7,$F1419)&gt;$C1419,MIN(AF$7,$F1419)-$C1419+1,0),MIN(AF$7,$F1419)-AE$7))/365,IF($F1419&gt;AE$7,($D1419-SUM($U1419:AE1419))*$E1419*(IF(AE1419&lt;1,IF(MIN(AF$7,$F1419)&gt;$C1419,MIN(AF$7,$F1419)-$C1419+1,0),MIN(AF$7,$F1419)-AE$7))/365,0))</f>
        <v>0</v>
      </c>
      <c r="AG1419" s="4">
        <f>IF($F1419=0,($D1419-SUM($U1419:AF1419))*$E1419*(IF(AF1419&lt;1,IF(MIN(AG$7,$F1419)&gt;$C1419,MIN(AG$7,$F1419)-$C1419+1,0),MIN(AG$7,$F1419)-AF$7))/365,IF($F1419&gt;AF$7,($D1419-SUM($U1419:AF1419))*$E1419*(IF(AF1419&lt;1,IF(MIN(AG$7,$F1419)&gt;$C1419,MIN(AG$7,$F1419)-$C1419+1,0),MIN(AG$7,$F1419)-AF$7))/365,0))</f>
        <v>0</v>
      </c>
      <c r="AH1419" s="4">
        <f>IF($F1419=0,($D1419-SUM($U1419:AG1419))*$E1419*(IF(AG1419&lt;1,IF(MIN(AH$7,$F1419)&gt;$C1419,MIN(AH$7,$F1419)-$C1419+1,0),MIN(AH$7,$F1419)-AG$7))/365,IF($F1419&gt;AG$7,($D1419-SUM($U1419:AG1419))*$E1419*(IF(AG1419&lt;1,IF(MIN(AH$7,$F1419)&gt;$C1419,MIN(AH$7,$F1419)-$C1419+1,0),MIN(AH$7,$F1419)-AG$7))/365,0))</f>
        <v>0</v>
      </c>
      <c r="AI1419" s="4">
        <f>IF($F1419=0,($D1419-SUM($U1419:AH1419))*$E1419*(IF(AH1419&lt;1,IF(MIN(AI$7,$F1419)&gt;$C1419,MIN(AI$7,$F1419)-$C1419+1,0),MIN(AI$7,$F1419)-AH$7))/365,IF($F1419&gt;AH$7,($D1419-SUM($U1419:AH1419))*$E1419*(IF(AH1419&lt;1,IF(MIN(AI$7,$F1419)&gt;$C1419,MIN(AI$7,$F1419)-$C1419+1,0),MIN(AI$7,$F1419)-AH$7))/365,0))</f>
        <v>0</v>
      </c>
      <c r="AJ1419" s="4">
        <f>IF($F1419=0,($D1419-SUM($U1419:AI1419))*$E1419*(IF(AI1419&lt;1,IF(MIN(AJ$7,$F1419)&gt;$C1419,MIN(AJ$7,$F1419)-$C1419+1,0),MIN(AJ$7,$F1419)-AI$7))/365,IF($F1419&gt;AI$7,($D1419-SUM($U1419:AI1419))*$E1419*(IF(AI1419&lt;1,IF(MIN(AJ$7,$F1419)&gt;$C1419,MIN(AJ$7,$F1419)-$C1419+1,0),MIN(AJ$7,$F1419)-AI$7))/365,0))</f>
        <v>0</v>
      </c>
      <c r="AK1419" s="4">
        <f>IF($F1419=0,($D1419-SUM($U1419:AJ1419))*$E1419*(IF(AJ1419&lt;1,IF(MIN(AK$7,$F1419)&gt;$C1419,MIN(AK$7,$F1419)-$C1419+1,0),MIN(AK$7,$F1419)-AJ$7))/365,IF($F1419&gt;AJ$7,($D1419-SUM($U1419:AJ1419))*$E1419*(IF(AJ1419&lt;1,IF(MIN(AK$7,$F1419)&gt;$C1419,MIN(AK$7,$F1419)-$C1419+1,0),MIN(AK$7,$F1419)-AJ$7))/365,0))</f>
        <v>0</v>
      </c>
      <c r="AL1419" s="4">
        <f>IF($F1419=0,($D1419-SUM($U1419:AK1419))*$E1419*(IF(AK1419&lt;1,IF(MIN(AL$7,$F1419)&gt;$C1419,MIN(AL$7,$F1419)-$C1419+1,0),MIN(AL$7,$F1419)-AK$7))/365,IF($F1419&gt;AK$7,($D1419-SUM($U1419:AK1419))*$E1419*(IF(AK1419&lt;1,IF(MIN(AL$7,$F1419)&gt;$C1419,MIN(AL$7,$F1419)-$C1419+1,0),MIN(AL$7,$F1419)-AK$7))/365,0))</f>
        <v>0</v>
      </c>
      <c r="AM1419" s="4">
        <f>IF($F1419=0,($D1419-SUM($U1419:AL1419))*$E1419*(IF(AL1419&lt;1,IF(MIN(AM$7,$F1419)&gt;$C1419,MIN(AM$7,$F1419)-$C1419+1,0),MIN(AM$7,$F1419)-AL$7))/365,IF($F1419&gt;AL$7,($D1419-SUM($U1419:AL1419))*$E1419*(IF(AL1419&lt;1,IF(MIN(AM$7,$F1419)&gt;$C1419,MIN(AM$7,$F1419)-$C1419+1,0),MIN(AM$7,$F1419)-AL$7))/365,0))</f>
        <v>0</v>
      </c>
      <c r="AN1419" s="4">
        <f>IF($F1419=0,($D1419-SUM($U1419:AM1419))*$E1419*(IF(AM1419&lt;1,IF(MIN(AN$7,$F1419)&gt;$C1419,MIN(AN$7,$F1419)-$C1419+1,0),MIN(AN$7,$F1419)-AM$7))/365,IF($F1419&gt;AM$7,($D1419-SUM($U1419:AM1419))*$E1419*(IF(AM1419&lt;1,IF(MIN(AN$7,$F1419)&gt;$C1419,MIN(AN$7,$F1419)-$C1419+1,0),MIN(AN$7,$F1419)-AM$7))/365,0))</f>
        <v>0</v>
      </c>
      <c r="AO1419" s="4">
        <f>IF($F1419=0,($D1419-SUM($U1419:AN1419))*$E1419*(IF(AN1419&lt;1,IF(MIN(AO$7,$F1419)&gt;$C1419,MIN(AO$7,$F1419)-$C1419+1,0),MIN(AO$7,$F1419)-AN$7))/365,IF($F1419&gt;AN$7,($D1419-SUM($U1419:AN1419))*$E1419*(IF(AN1419&lt;1,IF(MIN(AO$7,$F1419)&gt;$C1419,MIN(AO$7,$F1419)-$C1419+1,0),MIN(AO$7,$F1419)-AN$7))/365,0))</f>
        <v>0</v>
      </c>
      <c r="AP1419" s="4">
        <f>IF($F1419=0,($D1419-SUM($U1419:AO1419))*$E1419*(IF(AO1419&lt;1,IF(MIN(AP$7,$F1419)&gt;$C1419,MIN(AP$7,$F1419)-$C1419+1,0),MIN(AP$7,$F1419)-AO$7))/365,IF($F1419&gt;AO$7,($D1419-SUM($U1419:AO1419))*$E1419*(IF(AO1419&lt;1,IF(MIN(AP$7,$F1419)&gt;$C1419,MIN(AP$7,$F1419)-$C1419+1,0),MIN(AP$7,$F1419)-AO$7))/365,0))</f>
        <v>0</v>
      </c>
      <c r="AQ1419" s="4">
        <f>IF($F1419=0,($D1419-SUM($U1419:AP1419))*$E1419*(IF(AP1419&lt;1,IF(MIN(AQ$7,$F1419)&gt;$C1419,MIN(AQ$7,$F1419)-$C1419+1,0),MIN(AQ$7,$F1419)-AP$7))/365,IF($F1419&gt;AP$7,($D1419-SUM($U1419:AP1419))*$E1419*(IF(AP1419&lt;1,IF(MIN(AQ$7,$F1419)&gt;$C1419,MIN(AQ$7,$F1419)-$C1419+1,0),MIN(AQ$7,$F1419)-AP$7))/365,0))</f>
        <v>0</v>
      </c>
      <c r="AR1419" s="4">
        <f>IF($F1419=0,($D1419-SUM($U1419:AQ1419))*$E1419*(IF(AQ1419&lt;1,IF(MIN(AR$7,$F1419)&gt;$C1419,MIN(AR$7,$F1419)-$C1419+1,0),MIN(AR$7,$F1419)-AQ$7))/365,IF($F1419&gt;AQ$7,($D1419-SUM($U1419:AQ1419))*$E1419*(IF(AQ1419&lt;1,IF(MIN(AR$7,$F1419)&gt;$C1419,MIN(AR$7,$F1419)-$C1419+1,0),MIN(AR$7,$F1419)-AQ$7))/365,0))</f>
        <v>0</v>
      </c>
      <c r="AS1419" s="4">
        <f>IF($F1419=0,($D1419-SUM($U1419:AR1419))*$E1419*(IF(AR1419&lt;1,IF(MIN(AS$7,$F1419)&gt;$C1419,MIN(AS$7,$F1419)-$C1419+1,0),MIN(AS$7,$F1419)-AR$7))/365,IF($F1419&gt;AR$7,($D1419-SUM($U1419:AR1419))*$E1419*(IF(AR1419&lt;1,IF(MIN(AS$7,$F1419)&gt;$C1419,MIN(AS$7,$F1419)-$C1419+1,0),MIN(AS$7,$F1419)-AR$7))/365,0))</f>
        <v>0</v>
      </c>
    </row>
    <row r="1420" spans="1:45">
      <c r="A1420" s="15"/>
      <c r="B1420" s="17"/>
      <c r="C1420" s="16"/>
      <c r="D1420" s="15"/>
      <c r="E1420" s="11"/>
      <c r="F1420" s="16"/>
      <c r="G1420" s="15"/>
      <c r="H1420" s="14"/>
      <c r="I1420" s="5"/>
      <c r="J1420" s="13">
        <f>SUM(U1420:AS1420)</f>
        <v>0</v>
      </c>
      <c r="K1420" s="13">
        <f>IF(F1420=0,D1420-J1420,IF(F1420&lt;41730,0,D1420-J1420))</f>
        <v>0</v>
      </c>
      <c r="L1420" s="12">
        <f>IF(K1420=0,0,IF(G1420-((L$7-C1420)/365)&lt;0,0,G1420-((L$7-C1420)/365)))</f>
        <v>0</v>
      </c>
      <c r="M1420" s="4">
        <f>IF(K1420=0,0,D1420*H1420)</f>
        <v>0</v>
      </c>
      <c r="N1420" s="11">
        <f>IFERROR((1-(M1420/K1420)^(1/L1420)),0)</f>
        <v>0</v>
      </c>
      <c r="O1420" s="10">
        <f>IF(F1420&gt;41730,IF(F1420&gt;41730,(F1420-41730)/365,IF(K1420=0,0,IF(G1420-((L$7-C1420)/365)&lt;0,0,G1420-((L$7-C1420)/365)))),1)</f>
        <v>1</v>
      </c>
      <c r="P1420" s="9">
        <f>IF(K1420&lt;M1420,0,IF(L1420=0,K1420-M1420,K1420*N1420*O1420))</f>
        <v>0</v>
      </c>
      <c r="Q1420" s="19">
        <f>IF(F1420&gt;41730,D1420,0)</f>
        <v>0</v>
      </c>
      <c r="R1420" s="18">
        <f>IF(F1420&gt;41730,J1420+P1420,0)</f>
        <v>0</v>
      </c>
      <c r="S1420" s="9">
        <f>IF(F1420&gt;0,0,K1420-P1420)</f>
        <v>0</v>
      </c>
      <c r="T1420" s="5"/>
      <c r="U1420" s="4">
        <f>D1420*E1420*(IF(U$7&gt;$C1420,U$7-$C1420+1,0))/365</f>
        <v>0</v>
      </c>
      <c r="V1420" s="4">
        <f>($D1420-U1420)*$E1420*(IF(U1420&lt;1,IF(V$7&gt;$C1420,V$7-$C1420+1,0),V$7-U$7))/365</f>
        <v>0</v>
      </c>
      <c r="W1420" s="4">
        <f>IF($F1420=0,($D1420-SUM($U1420:V1420))*$E1420*(IF(V1420&lt;1,IF(MIN(W$7,$F1420)&gt;$C1420,MIN(W$7,$F1420)-$C1420+1,0),MIN(W$7,$F1420)-V$7))/365,IF($F1420&gt;V$7,($D1420-SUM($U1420:V1420))*$E1420*(IF(V1420&lt;1,IF(MIN(W$7,$F1420)&gt;$C1420,MIN(W$7,$F1420)-$C1420+1,0),MIN(W$7,$F1420)-V$7))/365,0))</f>
        <v>0</v>
      </c>
      <c r="X1420" s="4">
        <f>IF($F1420=0,($D1420-SUM($U1420:W1420))*$E1420*(IF(W1420&lt;1,IF(MIN(X$7,$F1420)&gt;$C1420,MIN(X$7,$F1420)-$C1420+1,0),MIN(X$7,$F1420)-W$7))/365,IF($F1420&gt;W$7,($D1420-SUM($U1420:W1420))*$E1420*(IF(W1420&lt;1,IF(MIN(X$7,$F1420)&gt;$C1420,MIN(X$7,$F1420)-$C1420+1,0),MIN(X$7,$F1420)-W$7))/365,0))</f>
        <v>0</v>
      </c>
      <c r="Y1420" s="4">
        <f>IF($F1420=0,($D1420-SUM($U1420:X1420))*$E1420*(IF(X1420&lt;1,IF(MIN(Y$7,$F1420)&gt;$C1420,MIN(Y$7,$F1420)-$C1420+1,0),MIN(Y$7,$F1420)-X$7))/365,IF($F1420&gt;X$7,($D1420-SUM($U1420:X1420))*$E1420*(IF(X1420&lt;1,IF(MIN(Y$7,$F1420)&gt;$C1420,MIN(Y$7,$F1420)-$C1420+1,0),MIN(Y$7,$F1420)-X$7))/365,0))</f>
        <v>0</v>
      </c>
      <c r="Z1420" s="4">
        <f>IF($F1420=0,($D1420-SUM($U1420:Y1420))*$E1420*(IF(Y1420&lt;1,IF(MIN(Z$7,$F1420)&gt;$C1420,MIN(Z$7,$F1420)-$C1420+1,0),MIN(Z$7,$F1420)-Y$7))/365,IF($F1420&gt;Y$7,($D1420-SUM($U1420:Y1420))*$E1420*(IF(Y1420&lt;1,IF(MIN(Z$7,$F1420)&gt;$C1420,MIN(Z$7,$F1420)-$C1420+1,0),MIN(Z$7,$F1420)-Y$7))/365,0))</f>
        <v>0</v>
      </c>
      <c r="AA1420" s="4">
        <f>IF($F1420=0,($D1420-SUM($U1420:Z1420))*$E1420*(IF(Z1420&lt;1,IF(MIN(AA$7,$F1420)&gt;$C1420,MIN(AA$7,$F1420)-$C1420+1,0),MIN(AA$7,$F1420)-Z$7))/365,IF($F1420&gt;Z$7,($D1420-SUM($U1420:Z1420))*$E1420*(IF(Z1420&lt;1,IF(MIN(AA$7,$F1420)&gt;$C1420,MIN(AA$7,$F1420)-$C1420+1,0),MIN(AA$7,$F1420)-Z$7))/365,0))</f>
        <v>0</v>
      </c>
      <c r="AB1420" s="4">
        <f>IF($F1420=0,($D1420-SUM($U1420:AA1420))*$E1420*(IF(AA1420&lt;1,IF(MIN(AB$7,$F1420)&gt;$C1420,MIN(AB$7,$F1420)-$C1420+1,0),MIN(AB$7,$F1420)-AA$7))/365,IF($F1420&gt;AA$7,($D1420-SUM($U1420:AA1420))*$E1420*(IF(AA1420&lt;1,IF(MIN(AB$7,$F1420)&gt;$C1420,MIN(AB$7,$F1420)-$C1420+1,0),MIN(AB$7,$F1420)-AA$7))/365,0))</f>
        <v>0</v>
      </c>
      <c r="AC1420" s="4">
        <f>IF($F1420=0,($D1420-SUM($U1420:AB1420))*$E1420*(IF(AB1420&lt;1,IF(MIN(AC$7,$F1420)&gt;$C1420,MIN(AC$7,$F1420)-$C1420+1,0),MIN(AC$7,$F1420)-AB$7))/365,IF($F1420&gt;AB$7,($D1420-SUM($U1420:AB1420))*$E1420*(IF(AB1420&lt;1,IF(MIN(AC$7,$F1420)&gt;$C1420,MIN(AC$7,$F1420)-$C1420+1,0),MIN(AC$7,$F1420)-AB$7))/365,0))</f>
        <v>0</v>
      </c>
      <c r="AD1420" s="4">
        <f>IF($F1420=0,($D1420-SUM($U1420:AC1420))*$E1420*(IF(AC1420&lt;1,IF(MIN(AD$7,$F1420)&gt;$C1420,MIN(AD$7,$F1420)-$C1420+1,0),MIN(AD$7,$F1420)-AC$7))/365,IF($F1420&gt;AC$7,($D1420-SUM($U1420:AC1420))*$E1420*(IF(AC1420&lt;1,IF(MIN(AD$7,$F1420)&gt;$C1420,MIN(AD$7,$F1420)-$C1420+1,0),MIN(AD$7,$F1420)-AC$7))/365,0))</f>
        <v>0</v>
      </c>
      <c r="AE1420" s="4">
        <f>IF($F1420=0,($D1420-SUM($U1420:AD1420))*$E1420*(IF(AD1420&lt;1,IF(MIN(AE$7,$F1420)&gt;$C1420,MIN(AE$7,$F1420)-$C1420+1,0),MIN(AE$7,$F1420)-AD$7))/365,IF($F1420&gt;AD$7,($D1420-SUM($U1420:AD1420))*$E1420*(IF(AD1420&lt;1,IF(MIN(AE$7,$F1420)&gt;$C1420,MIN(AE$7,$F1420)-$C1420+1,0),MIN(AE$7,$F1420)-AD$7))/365,0))</f>
        <v>0</v>
      </c>
      <c r="AF1420" s="4">
        <f>IF($F1420=0,($D1420-SUM($U1420:AE1420))*$E1420*(IF(AE1420&lt;1,IF(MIN(AF$7,$F1420)&gt;$C1420,MIN(AF$7,$F1420)-$C1420+1,0),MIN(AF$7,$F1420)-AE$7))/365,IF($F1420&gt;AE$7,($D1420-SUM($U1420:AE1420))*$E1420*(IF(AE1420&lt;1,IF(MIN(AF$7,$F1420)&gt;$C1420,MIN(AF$7,$F1420)-$C1420+1,0),MIN(AF$7,$F1420)-AE$7))/365,0))</f>
        <v>0</v>
      </c>
      <c r="AG1420" s="4">
        <f>IF($F1420=0,($D1420-SUM($U1420:AF1420))*$E1420*(IF(AF1420&lt;1,IF(MIN(AG$7,$F1420)&gt;$C1420,MIN(AG$7,$F1420)-$C1420+1,0),MIN(AG$7,$F1420)-AF$7))/365,IF($F1420&gt;AF$7,($D1420-SUM($U1420:AF1420))*$E1420*(IF(AF1420&lt;1,IF(MIN(AG$7,$F1420)&gt;$C1420,MIN(AG$7,$F1420)-$C1420+1,0),MIN(AG$7,$F1420)-AF$7))/365,0))</f>
        <v>0</v>
      </c>
      <c r="AH1420" s="4">
        <f>IF($F1420=0,($D1420-SUM($U1420:AG1420))*$E1420*(IF(AG1420&lt;1,IF(MIN(AH$7,$F1420)&gt;$C1420,MIN(AH$7,$F1420)-$C1420+1,0),MIN(AH$7,$F1420)-AG$7))/365,IF($F1420&gt;AG$7,($D1420-SUM($U1420:AG1420))*$E1420*(IF(AG1420&lt;1,IF(MIN(AH$7,$F1420)&gt;$C1420,MIN(AH$7,$F1420)-$C1420+1,0),MIN(AH$7,$F1420)-AG$7))/365,0))</f>
        <v>0</v>
      </c>
      <c r="AI1420" s="4">
        <f>IF($F1420=0,($D1420-SUM($U1420:AH1420))*$E1420*(IF(AH1420&lt;1,IF(MIN(AI$7,$F1420)&gt;$C1420,MIN(AI$7,$F1420)-$C1420+1,0),MIN(AI$7,$F1420)-AH$7))/365,IF($F1420&gt;AH$7,($D1420-SUM($U1420:AH1420))*$E1420*(IF(AH1420&lt;1,IF(MIN(AI$7,$F1420)&gt;$C1420,MIN(AI$7,$F1420)-$C1420+1,0),MIN(AI$7,$F1420)-AH$7))/365,0))</f>
        <v>0</v>
      </c>
      <c r="AJ1420" s="4">
        <f>IF($F1420=0,($D1420-SUM($U1420:AI1420))*$E1420*(IF(AI1420&lt;1,IF(MIN(AJ$7,$F1420)&gt;$C1420,MIN(AJ$7,$F1420)-$C1420+1,0),MIN(AJ$7,$F1420)-AI$7))/365,IF($F1420&gt;AI$7,($D1420-SUM($U1420:AI1420))*$E1420*(IF(AI1420&lt;1,IF(MIN(AJ$7,$F1420)&gt;$C1420,MIN(AJ$7,$F1420)-$C1420+1,0),MIN(AJ$7,$F1420)-AI$7))/365,0))</f>
        <v>0</v>
      </c>
      <c r="AK1420" s="4">
        <f>IF($F1420=0,($D1420-SUM($U1420:AJ1420))*$E1420*(IF(AJ1420&lt;1,IF(MIN(AK$7,$F1420)&gt;$C1420,MIN(AK$7,$F1420)-$C1420+1,0),MIN(AK$7,$F1420)-AJ$7))/365,IF($F1420&gt;AJ$7,($D1420-SUM($U1420:AJ1420))*$E1420*(IF(AJ1420&lt;1,IF(MIN(AK$7,$F1420)&gt;$C1420,MIN(AK$7,$F1420)-$C1420+1,0),MIN(AK$7,$F1420)-AJ$7))/365,0))</f>
        <v>0</v>
      </c>
      <c r="AL1420" s="4">
        <f>IF($F1420=0,($D1420-SUM($U1420:AK1420))*$E1420*(IF(AK1420&lt;1,IF(MIN(AL$7,$F1420)&gt;$C1420,MIN(AL$7,$F1420)-$C1420+1,0),MIN(AL$7,$F1420)-AK$7))/365,IF($F1420&gt;AK$7,($D1420-SUM($U1420:AK1420))*$E1420*(IF(AK1420&lt;1,IF(MIN(AL$7,$F1420)&gt;$C1420,MIN(AL$7,$F1420)-$C1420+1,0),MIN(AL$7,$F1420)-AK$7))/365,0))</f>
        <v>0</v>
      </c>
      <c r="AM1420" s="4">
        <f>IF($F1420=0,($D1420-SUM($U1420:AL1420))*$E1420*(IF(AL1420&lt;1,IF(MIN(AM$7,$F1420)&gt;$C1420,MIN(AM$7,$F1420)-$C1420+1,0),MIN(AM$7,$F1420)-AL$7))/365,IF($F1420&gt;AL$7,($D1420-SUM($U1420:AL1420))*$E1420*(IF(AL1420&lt;1,IF(MIN(AM$7,$F1420)&gt;$C1420,MIN(AM$7,$F1420)-$C1420+1,0),MIN(AM$7,$F1420)-AL$7))/365,0))</f>
        <v>0</v>
      </c>
      <c r="AN1420" s="4">
        <f>IF($F1420=0,($D1420-SUM($U1420:AM1420))*$E1420*(IF(AM1420&lt;1,IF(MIN(AN$7,$F1420)&gt;$C1420,MIN(AN$7,$F1420)-$C1420+1,0),MIN(AN$7,$F1420)-AM$7))/365,IF($F1420&gt;AM$7,($D1420-SUM($U1420:AM1420))*$E1420*(IF(AM1420&lt;1,IF(MIN(AN$7,$F1420)&gt;$C1420,MIN(AN$7,$F1420)-$C1420+1,0),MIN(AN$7,$F1420)-AM$7))/365,0))</f>
        <v>0</v>
      </c>
      <c r="AO1420" s="4">
        <f>IF($F1420=0,($D1420-SUM($U1420:AN1420))*$E1420*(IF(AN1420&lt;1,IF(MIN(AO$7,$F1420)&gt;$C1420,MIN(AO$7,$F1420)-$C1420+1,0),MIN(AO$7,$F1420)-AN$7))/365,IF($F1420&gt;AN$7,($D1420-SUM($U1420:AN1420))*$E1420*(IF(AN1420&lt;1,IF(MIN(AO$7,$F1420)&gt;$C1420,MIN(AO$7,$F1420)-$C1420+1,0),MIN(AO$7,$F1420)-AN$7))/365,0))</f>
        <v>0</v>
      </c>
      <c r="AP1420" s="4">
        <f>IF($F1420=0,($D1420-SUM($U1420:AO1420))*$E1420*(IF(AO1420&lt;1,IF(MIN(AP$7,$F1420)&gt;$C1420,MIN(AP$7,$F1420)-$C1420+1,0),MIN(AP$7,$F1420)-AO$7))/365,IF($F1420&gt;AO$7,($D1420-SUM($U1420:AO1420))*$E1420*(IF(AO1420&lt;1,IF(MIN(AP$7,$F1420)&gt;$C1420,MIN(AP$7,$F1420)-$C1420+1,0),MIN(AP$7,$F1420)-AO$7))/365,0))</f>
        <v>0</v>
      </c>
      <c r="AQ1420" s="4">
        <f>IF($F1420=0,($D1420-SUM($U1420:AP1420))*$E1420*(IF(AP1420&lt;1,IF(MIN(AQ$7,$F1420)&gt;$C1420,MIN(AQ$7,$F1420)-$C1420+1,0),MIN(AQ$7,$F1420)-AP$7))/365,IF($F1420&gt;AP$7,($D1420-SUM($U1420:AP1420))*$E1420*(IF(AP1420&lt;1,IF(MIN(AQ$7,$F1420)&gt;$C1420,MIN(AQ$7,$F1420)-$C1420+1,0),MIN(AQ$7,$F1420)-AP$7))/365,0))</f>
        <v>0</v>
      </c>
      <c r="AR1420" s="4">
        <f>IF($F1420=0,($D1420-SUM($U1420:AQ1420))*$E1420*(IF(AQ1420&lt;1,IF(MIN(AR$7,$F1420)&gt;$C1420,MIN(AR$7,$F1420)-$C1420+1,0),MIN(AR$7,$F1420)-AQ$7))/365,IF($F1420&gt;AQ$7,($D1420-SUM($U1420:AQ1420))*$E1420*(IF(AQ1420&lt;1,IF(MIN(AR$7,$F1420)&gt;$C1420,MIN(AR$7,$F1420)-$C1420+1,0),MIN(AR$7,$F1420)-AQ$7))/365,0))</f>
        <v>0</v>
      </c>
      <c r="AS1420" s="4">
        <f>IF($F1420=0,($D1420-SUM($U1420:AR1420))*$E1420*(IF(AR1420&lt;1,IF(MIN(AS$7,$F1420)&gt;$C1420,MIN(AS$7,$F1420)-$C1420+1,0),MIN(AS$7,$F1420)-AR$7))/365,IF($F1420&gt;AR$7,($D1420-SUM($U1420:AR1420))*$E1420*(IF(AR1420&lt;1,IF(MIN(AS$7,$F1420)&gt;$C1420,MIN(AS$7,$F1420)-$C1420+1,0),MIN(AS$7,$F1420)-AR$7))/365,0))</f>
        <v>0</v>
      </c>
    </row>
    <row r="1421" spans="1:45">
      <c r="A1421" s="15"/>
      <c r="B1421" s="17"/>
      <c r="C1421" s="16"/>
      <c r="D1421" s="15"/>
      <c r="E1421" s="11"/>
      <c r="F1421" s="16"/>
      <c r="G1421" s="15"/>
      <c r="H1421" s="14"/>
      <c r="I1421" s="5"/>
      <c r="J1421" s="13">
        <f>SUM(U1421:AS1421)</f>
        <v>0</v>
      </c>
      <c r="K1421" s="13">
        <f>IF(F1421=0,D1421-J1421,IF(F1421&lt;41730,0,D1421-J1421))</f>
        <v>0</v>
      </c>
      <c r="L1421" s="12">
        <f>IF(K1421=0,0,IF(G1421-((L$7-C1421)/365)&lt;0,0,G1421-((L$7-C1421)/365)))</f>
        <v>0</v>
      </c>
      <c r="M1421" s="4">
        <f>IF(K1421=0,0,D1421*H1421)</f>
        <v>0</v>
      </c>
      <c r="N1421" s="11">
        <f>IFERROR((1-(M1421/K1421)^(1/L1421)),0)</f>
        <v>0</v>
      </c>
      <c r="O1421" s="10">
        <f>IF(F1421&gt;41730,IF(F1421&gt;41730,(F1421-41730)/365,IF(K1421=0,0,IF(G1421-((L$7-C1421)/365)&lt;0,0,G1421-((L$7-C1421)/365)))),1)</f>
        <v>1</v>
      </c>
      <c r="P1421" s="9">
        <f>IF(K1421&lt;M1421,0,IF(L1421=0,K1421-M1421,K1421*N1421*O1421))</f>
        <v>0</v>
      </c>
      <c r="Q1421" s="19">
        <f>IF(F1421&gt;41730,D1421,0)</f>
        <v>0</v>
      </c>
      <c r="R1421" s="18">
        <f>IF(F1421&gt;41730,J1421+P1421,0)</f>
        <v>0</v>
      </c>
      <c r="S1421" s="9">
        <f>IF(F1421&gt;0,0,K1421-P1421)</f>
        <v>0</v>
      </c>
      <c r="T1421" s="5"/>
      <c r="U1421" s="4">
        <f>D1421*E1421*(IF(U$7&gt;$C1421,U$7-$C1421+1,0))/365</f>
        <v>0</v>
      </c>
      <c r="V1421" s="4">
        <f>($D1421-U1421)*$E1421*(IF(U1421&lt;1,IF(V$7&gt;$C1421,V$7-$C1421+1,0),V$7-U$7))/365</f>
        <v>0</v>
      </c>
      <c r="W1421" s="4">
        <f>IF($F1421=0,($D1421-SUM($U1421:V1421))*$E1421*(IF(V1421&lt;1,IF(MIN(W$7,$F1421)&gt;$C1421,MIN(W$7,$F1421)-$C1421+1,0),MIN(W$7,$F1421)-V$7))/365,IF($F1421&gt;V$7,($D1421-SUM($U1421:V1421))*$E1421*(IF(V1421&lt;1,IF(MIN(W$7,$F1421)&gt;$C1421,MIN(W$7,$F1421)-$C1421+1,0),MIN(W$7,$F1421)-V$7))/365,0))</f>
        <v>0</v>
      </c>
      <c r="X1421" s="4">
        <f>IF($F1421=0,($D1421-SUM($U1421:W1421))*$E1421*(IF(W1421&lt;1,IF(MIN(X$7,$F1421)&gt;$C1421,MIN(X$7,$F1421)-$C1421+1,0),MIN(X$7,$F1421)-W$7))/365,IF($F1421&gt;W$7,($D1421-SUM($U1421:W1421))*$E1421*(IF(W1421&lt;1,IF(MIN(X$7,$F1421)&gt;$C1421,MIN(X$7,$F1421)-$C1421+1,0),MIN(X$7,$F1421)-W$7))/365,0))</f>
        <v>0</v>
      </c>
      <c r="Y1421" s="4">
        <f>IF($F1421=0,($D1421-SUM($U1421:X1421))*$E1421*(IF(X1421&lt;1,IF(MIN(Y$7,$F1421)&gt;$C1421,MIN(Y$7,$F1421)-$C1421+1,0),MIN(Y$7,$F1421)-X$7))/365,IF($F1421&gt;X$7,($D1421-SUM($U1421:X1421))*$E1421*(IF(X1421&lt;1,IF(MIN(Y$7,$F1421)&gt;$C1421,MIN(Y$7,$F1421)-$C1421+1,0),MIN(Y$7,$F1421)-X$7))/365,0))</f>
        <v>0</v>
      </c>
      <c r="Z1421" s="4">
        <f>IF($F1421=0,($D1421-SUM($U1421:Y1421))*$E1421*(IF(Y1421&lt;1,IF(MIN(Z$7,$F1421)&gt;$C1421,MIN(Z$7,$F1421)-$C1421+1,0),MIN(Z$7,$F1421)-Y$7))/365,IF($F1421&gt;Y$7,($D1421-SUM($U1421:Y1421))*$E1421*(IF(Y1421&lt;1,IF(MIN(Z$7,$F1421)&gt;$C1421,MIN(Z$7,$F1421)-$C1421+1,0),MIN(Z$7,$F1421)-Y$7))/365,0))</f>
        <v>0</v>
      </c>
      <c r="AA1421" s="4">
        <f>IF($F1421=0,($D1421-SUM($U1421:Z1421))*$E1421*(IF(Z1421&lt;1,IF(MIN(AA$7,$F1421)&gt;$C1421,MIN(AA$7,$F1421)-$C1421+1,0),MIN(AA$7,$F1421)-Z$7))/365,IF($F1421&gt;Z$7,($D1421-SUM($U1421:Z1421))*$E1421*(IF(Z1421&lt;1,IF(MIN(AA$7,$F1421)&gt;$C1421,MIN(AA$7,$F1421)-$C1421+1,0),MIN(AA$7,$F1421)-Z$7))/365,0))</f>
        <v>0</v>
      </c>
      <c r="AB1421" s="4">
        <f>IF($F1421=0,($D1421-SUM($U1421:AA1421))*$E1421*(IF(AA1421&lt;1,IF(MIN(AB$7,$F1421)&gt;$C1421,MIN(AB$7,$F1421)-$C1421+1,0),MIN(AB$7,$F1421)-AA$7))/365,IF($F1421&gt;AA$7,($D1421-SUM($U1421:AA1421))*$E1421*(IF(AA1421&lt;1,IF(MIN(AB$7,$F1421)&gt;$C1421,MIN(AB$7,$F1421)-$C1421+1,0),MIN(AB$7,$F1421)-AA$7))/365,0))</f>
        <v>0</v>
      </c>
      <c r="AC1421" s="4">
        <f>IF($F1421=0,($D1421-SUM($U1421:AB1421))*$E1421*(IF(AB1421&lt;1,IF(MIN(AC$7,$F1421)&gt;$C1421,MIN(AC$7,$F1421)-$C1421+1,0),MIN(AC$7,$F1421)-AB$7))/365,IF($F1421&gt;AB$7,($D1421-SUM($U1421:AB1421))*$E1421*(IF(AB1421&lt;1,IF(MIN(AC$7,$F1421)&gt;$C1421,MIN(AC$7,$F1421)-$C1421+1,0),MIN(AC$7,$F1421)-AB$7))/365,0))</f>
        <v>0</v>
      </c>
      <c r="AD1421" s="4">
        <f>IF($F1421=0,($D1421-SUM($U1421:AC1421))*$E1421*(IF(AC1421&lt;1,IF(MIN(AD$7,$F1421)&gt;$C1421,MIN(AD$7,$F1421)-$C1421+1,0),MIN(AD$7,$F1421)-AC$7))/365,IF($F1421&gt;AC$7,($D1421-SUM($U1421:AC1421))*$E1421*(IF(AC1421&lt;1,IF(MIN(AD$7,$F1421)&gt;$C1421,MIN(AD$7,$F1421)-$C1421+1,0),MIN(AD$7,$F1421)-AC$7))/365,0))</f>
        <v>0</v>
      </c>
      <c r="AE1421" s="4">
        <f>IF($F1421=0,($D1421-SUM($U1421:AD1421))*$E1421*(IF(AD1421&lt;1,IF(MIN(AE$7,$F1421)&gt;$C1421,MIN(AE$7,$F1421)-$C1421+1,0),MIN(AE$7,$F1421)-AD$7))/365,IF($F1421&gt;AD$7,($D1421-SUM($U1421:AD1421))*$E1421*(IF(AD1421&lt;1,IF(MIN(AE$7,$F1421)&gt;$C1421,MIN(AE$7,$F1421)-$C1421+1,0),MIN(AE$7,$F1421)-AD$7))/365,0))</f>
        <v>0</v>
      </c>
      <c r="AF1421" s="4">
        <f>IF($F1421=0,($D1421-SUM($U1421:AE1421))*$E1421*(IF(AE1421&lt;1,IF(MIN(AF$7,$F1421)&gt;$C1421,MIN(AF$7,$F1421)-$C1421+1,0),MIN(AF$7,$F1421)-AE$7))/365,IF($F1421&gt;AE$7,($D1421-SUM($U1421:AE1421))*$E1421*(IF(AE1421&lt;1,IF(MIN(AF$7,$F1421)&gt;$C1421,MIN(AF$7,$F1421)-$C1421+1,0),MIN(AF$7,$F1421)-AE$7))/365,0))</f>
        <v>0</v>
      </c>
      <c r="AG1421" s="4">
        <f>IF($F1421=0,($D1421-SUM($U1421:AF1421))*$E1421*(IF(AF1421&lt;1,IF(MIN(AG$7,$F1421)&gt;$C1421,MIN(AG$7,$F1421)-$C1421+1,0),MIN(AG$7,$F1421)-AF$7))/365,IF($F1421&gt;AF$7,($D1421-SUM($U1421:AF1421))*$E1421*(IF(AF1421&lt;1,IF(MIN(AG$7,$F1421)&gt;$C1421,MIN(AG$7,$F1421)-$C1421+1,0),MIN(AG$7,$F1421)-AF$7))/365,0))</f>
        <v>0</v>
      </c>
      <c r="AH1421" s="4">
        <f>IF($F1421=0,($D1421-SUM($U1421:AG1421))*$E1421*(IF(AG1421&lt;1,IF(MIN(AH$7,$F1421)&gt;$C1421,MIN(AH$7,$F1421)-$C1421+1,0),MIN(AH$7,$F1421)-AG$7))/365,IF($F1421&gt;AG$7,($D1421-SUM($U1421:AG1421))*$E1421*(IF(AG1421&lt;1,IF(MIN(AH$7,$F1421)&gt;$C1421,MIN(AH$7,$F1421)-$C1421+1,0),MIN(AH$7,$F1421)-AG$7))/365,0))</f>
        <v>0</v>
      </c>
      <c r="AI1421" s="4">
        <f>IF($F1421=0,($D1421-SUM($U1421:AH1421))*$E1421*(IF(AH1421&lt;1,IF(MIN(AI$7,$F1421)&gt;$C1421,MIN(AI$7,$F1421)-$C1421+1,0),MIN(AI$7,$F1421)-AH$7))/365,IF($F1421&gt;AH$7,($D1421-SUM($U1421:AH1421))*$E1421*(IF(AH1421&lt;1,IF(MIN(AI$7,$F1421)&gt;$C1421,MIN(AI$7,$F1421)-$C1421+1,0),MIN(AI$7,$F1421)-AH$7))/365,0))</f>
        <v>0</v>
      </c>
      <c r="AJ1421" s="4">
        <f>IF($F1421=0,($D1421-SUM($U1421:AI1421))*$E1421*(IF(AI1421&lt;1,IF(MIN(AJ$7,$F1421)&gt;$C1421,MIN(AJ$7,$F1421)-$C1421+1,0),MIN(AJ$7,$F1421)-AI$7))/365,IF($F1421&gt;AI$7,($D1421-SUM($U1421:AI1421))*$E1421*(IF(AI1421&lt;1,IF(MIN(AJ$7,$F1421)&gt;$C1421,MIN(AJ$7,$F1421)-$C1421+1,0),MIN(AJ$7,$F1421)-AI$7))/365,0))</f>
        <v>0</v>
      </c>
      <c r="AK1421" s="4">
        <f>IF($F1421=0,($D1421-SUM($U1421:AJ1421))*$E1421*(IF(AJ1421&lt;1,IF(MIN(AK$7,$F1421)&gt;$C1421,MIN(AK$7,$F1421)-$C1421+1,0),MIN(AK$7,$F1421)-AJ$7))/365,IF($F1421&gt;AJ$7,($D1421-SUM($U1421:AJ1421))*$E1421*(IF(AJ1421&lt;1,IF(MIN(AK$7,$F1421)&gt;$C1421,MIN(AK$7,$F1421)-$C1421+1,0),MIN(AK$7,$F1421)-AJ$7))/365,0))</f>
        <v>0</v>
      </c>
      <c r="AL1421" s="4">
        <f>IF($F1421=0,($D1421-SUM($U1421:AK1421))*$E1421*(IF(AK1421&lt;1,IF(MIN(AL$7,$F1421)&gt;$C1421,MIN(AL$7,$F1421)-$C1421+1,0),MIN(AL$7,$F1421)-AK$7))/365,IF($F1421&gt;AK$7,($D1421-SUM($U1421:AK1421))*$E1421*(IF(AK1421&lt;1,IF(MIN(AL$7,$F1421)&gt;$C1421,MIN(AL$7,$F1421)-$C1421+1,0),MIN(AL$7,$F1421)-AK$7))/365,0))</f>
        <v>0</v>
      </c>
      <c r="AM1421" s="4">
        <f>IF($F1421=0,($D1421-SUM($U1421:AL1421))*$E1421*(IF(AL1421&lt;1,IF(MIN(AM$7,$F1421)&gt;$C1421,MIN(AM$7,$F1421)-$C1421+1,0),MIN(AM$7,$F1421)-AL$7))/365,IF($F1421&gt;AL$7,($D1421-SUM($U1421:AL1421))*$E1421*(IF(AL1421&lt;1,IF(MIN(AM$7,$F1421)&gt;$C1421,MIN(AM$7,$F1421)-$C1421+1,0),MIN(AM$7,$F1421)-AL$7))/365,0))</f>
        <v>0</v>
      </c>
      <c r="AN1421" s="4">
        <f>IF($F1421=0,($D1421-SUM($U1421:AM1421))*$E1421*(IF(AM1421&lt;1,IF(MIN(AN$7,$F1421)&gt;$C1421,MIN(AN$7,$F1421)-$C1421+1,0),MIN(AN$7,$F1421)-AM$7))/365,IF($F1421&gt;AM$7,($D1421-SUM($U1421:AM1421))*$E1421*(IF(AM1421&lt;1,IF(MIN(AN$7,$F1421)&gt;$C1421,MIN(AN$7,$F1421)-$C1421+1,0),MIN(AN$7,$F1421)-AM$7))/365,0))</f>
        <v>0</v>
      </c>
      <c r="AO1421" s="4">
        <f>IF($F1421=0,($D1421-SUM($U1421:AN1421))*$E1421*(IF(AN1421&lt;1,IF(MIN(AO$7,$F1421)&gt;$C1421,MIN(AO$7,$F1421)-$C1421+1,0),MIN(AO$7,$F1421)-AN$7))/365,IF($F1421&gt;AN$7,($D1421-SUM($U1421:AN1421))*$E1421*(IF(AN1421&lt;1,IF(MIN(AO$7,$F1421)&gt;$C1421,MIN(AO$7,$F1421)-$C1421+1,0),MIN(AO$7,$F1421)-AN$7))/365,0))</f>
        <v>0</v>
      </c>
      <c r="AP1421" s="4">
        <f>IF($F1421=0,($D1421-SUM($U1421:AO1421))*$E1421*(IF(AO1421&lt;1,IF(MIN(AP$7,$F1421)&gt;$C1421,MIN(AP$7,$F1421)-$C1421+1,0),MIN(AP$7,$F1421)-AO$7))/365,IF($F1421&gt;AO$7,($D1421-SUM($U1421:AO1421))*$E1421*(IF(AO1421&lt;1,IF(MIN(AP$7,$F1421)&gt;$C1421,MIN(AP$7,$F1421)-$C1421+1,0),MIN(AP$7,$F1421)-AO$7))/365,0))</f>
        <v>0</v>
      </c>
      <c r="AQ1421" s="4">
        <f>IF($F1421=0,($D1421-SUM($U1421:AP1421))*$E1421*(IF(AP1421&lt;1,IF(MIN(AQ$7,$F1421)&gt;$C1421,MIN(AQ$7,$F1421)-$C1421+1,0),MIN(AQ$7,$F1421)-AP$7))/365,IF($F1421&gt;AP$7,($D1421-SUM($U1421:AP1421))*$E1421*(IF(AP1421&lt;1,IF(MIN(AQ$7,$F1421)&gt;$C1421,MIN(AQ$7,$F1421)-$C1421+1,0),MIN(AQ$7,$F1421)-AP$7))/365,0))</f>
        <v>0</v>
      </c>
      <c r="AR1421" s="4">
        <f>IF($F1421=0,($D1421-SUM($U1421:AQ1421))*$E1421*(IF(AQ1421&lt;1,IF(MIN(AR$7,$F1421)&gt;$C1421,MIN(AR$7,$F1421)-$C1421+1,0),MIN(AR$7,$F1421)-AQ$7))/365,IF($F1421&gt;AQ$7,($D1421-SUM($U1421:AQ1421))*$E1421*(IF(AQ1421&lt;1,IF(MIN(AR$7,$F1421)&gt;$C1421,MIN(AR$7,$F1421)-$C1421+1,0),MIN(AR$7,$F1421)-AQ$7))/365,0))</f>
        <v>0</v>
      </c>
      <c r="AS1421" s="4">
        <f>IF($F1421=0,($D1421-SUM($U1421:AR1421))*$E1421*(IF(AR1421&lt;1,IF(MIN(AS$7,$F1421)&gt;$C1421,MIN(AS$7,$F1421)-$C1421+1,0),MIN(AS$7,$F1421)-AR$7))/365,IF($F1421&gt;AR$7,($D1421-SUM($U1421:AR1421))*$E1421*(IF(AR1421&lt;1,IF(MIN(AS$7,$F1421)&gt;$C1421,MIN(AS$7,$F1421)-$C1421+1,0),MIN(AS$7,$F1421)-AR$7))/365,0))</f>
        <v>0</v>
      </c>
    </row>
    <row r="1422" spans="1:45">
      <c r="A1422" s="15"/>
      <c r="B1422" s="17"/>
      <c r="C1422" s="16"/>
      <c r="D1422" s="15"/>
      <c r="E1422" s="11"/>
      <c r="F1422" s="16"/>
      <c r="G1422" s="15"/>
      <c r="H1422" s="14"/>
      <c r="I1422" s="5"/>
      <c r="J1422" s="13">
        <f>SUM(U1422:AS1422)</f>
        <v>0</v>
      </c>
      <c r="K1422" s="13">
        <f>IF(F1422=0,D1422-J1422,IF(F1422&lt;41730,0,D1422-J1422))</f>
        <v>0</v>
      </c>
      <c r="L1422" s="12">
        <f>IF(K1422=0,0,IF(G1422-((L$7-C1422)/365)&lt;0,0,G1422-((L$7-C1422)/365)))</f>
        <v>0</v>
      </c>
      <c r="M1422" s="4">
        <f>IF(K1422=0,0,D1422*H1422)</f>
        <v>0</v>
      </c>
      <c r="N1422" s="11">
        <f>IFERROR((1-(M1422/K1422)^(1/L1422)),0)</f>
        <v>0</v>
      </c>
      <c r="O1422" s="10">
        <f>IF(F1422&gt;41730,IF(F1422&gt;41730,(F1422-41730)/365,IF(K1422=0,0,IF(G1422-((L$7-C1422)/365)&lt;0,0,G1422-((L$7-C1422)/365)))),1)</f>
        <v>1</v>
      </c>
      <c r="P1422" s="9">
        <f>IF(K1422&lt;M1422,0,IF(L1422=0,K1422-M1422,K1422*N1422*O1422))</f>
        <v>0</v>
      </c>
      <c r="Q1422" s="19">
        <f>IF(F1422&gt;41730,D1422,0)</f>
        <v>0</v>
      </c>
      <c r="R1422" s="18">
        <f>IF(F1422&gt;41730,J1422+P1422,0)</f>
        <v>0</v>
      </c>
      <c r="S1422" s="9">
        <f>IF(F1422&gt;0,0,K1422-P1422)</f>
        <v>0</v>
      </c>
      <c r="T1422" s="5"/>
      <c r="U1422" s="4">
        <f>D1422*E1422*(IF(U$7&gt;$C1422,U$7-$C1422+1,0))/365</f>
        <v>0</v>
      </c>
      <c r="V1422" s="4">
        <f>($D1422-U1422)*$E1422*(IF(U1422&lt;1,IF(V$7&gt;$C1422,V$7-$C1422+1,0),V$7-U$7))/365</f>
        <v>0</v>
      </c>
      <c r="W1422" s="4">
        <f>IF($F1422=0,($D1422-SUM($U1422:V1422))*$E1422*(IF(V1422&lt;1,IF(MIN(W$7,$F1422)&gt;$C1422,MIN(W$7,$F1422)-$C1422+1,0),MIN(W$7,$F1422)-V$7))/365,IF($F1422&gt;V$7,($D1422-SUM($U1422:V1422))*$E1422*(IF(V1422&lt;1,IF(MIN(W$7,$F1422)&gt;$C1422,MIN(W$7,$F1422)-$C1422+1,0),MIN(W$7,$F1422)-V$7))/365,0))</f>
        <v>0</v>
      </c>
      <c r="X1422" s="4">
        <f>IF($F1422=0,($D1422-SUM($U1422:W1422))*$E1422*(IF(W1422&lt;1,IF(MIN(X$7,$F1422)&gt;$C1422,MIN(X$7,$F1422)-$C1422+1,0),MIN(X$7,$F1422)-W$7))/365,IF($F1422&gt;W$7,($D1422-SUM($U1422:W1422))*$E1422*(IF(W1422&lt;1,IF(MIN(X$7,$F1422)&gt;$C1422,MIN(X$7,$F1422)-$C1422+1,0),MIN(X$7,$F1422)-W$7))/365,0))</f>
        <v>0</v>
      </c>
      <c r="Y1422" s="4">
        <f>IF($F1422=0,($D1422-SUM($U1422:X1422))*$E1422*(IF(X1422&lt;1,IF(MIN(Y$7,$F1422)&gt;$C1422,MIN(Y$7,$F1422)-$C1422+1,0),MIN(Y$7,$F1422)-X$7))/365,IF($F1422&gt;X$7,($D1422-SUM($U1422:X1422))*$E1422*(IF(X1422&lt;1,IF(MIN(Y$7,$F1422)&gt;$C1422,MIN(Y$7,$F1422)-$C1422+1,0),MIN(Y$7,$F1422)-X$7))/365,0))</f>
        <v>0</v>
      </c>
      <c r="Z1422" s="4">
        <f>IF($F1422=0,($D1422-SUM($U1422:Y1422))*$E1422*(IF(Y1422&lt;1,IF(MIN(Z$7,$F1422)&gt;$C1422,MIN(Z$7,$F1422)-$C1422+1,0),MIN(Z$7,$F1422)-Y$7))/365,IF($F1422&gt;Y$7,($D1422-SUM($U1422:Y1422))*$E1422*(IF(Y1422&lt;1,IF(MIN(Z$7,$F1422)&gt;$C1422,MIN(Z$7,$F1422)-$C1422+1,0),MIN(Z$7,$F1422)-Y$7))/365,0))</f>
        <v>0</v>
      </c>
      <c r="AA1422" s="4">
        <f>IF($F1422=0,($D1422-SUM($U1422:Z1422))*$E1422*(IF(Z1422&lt;1,IF(MIN(AA$7,$F1422)&gt;$C1422,MIN(AA$7,$F1422)-$C1422+1,0),MIN(AA$7,$F1422)-Z$7))/365,IF($F1422&gt;Z$7,($D1422-SUM($U1422:Z1422))*$E1422*(IF(Z1422&lt;1,IF(MIN(AA$7,$F1422)&gt;$C1422,MIN(AA$7,$F1422)-$C1422+1,0),MIN(AA$7,$F1422)-Z$7))/365,0))</f>
        <v>0</v>
      </c>
      <c r="AB1422" s="4">
        <f>IF($F1422=0,($D1422-SUM($U1422:AA1422))*$E1422*(IF(AA1422&lt;1,IF(MIN(AB$7,$F1422)&gt;$C1422,MIN(AB$7,$F1422)-$C1422+1,0),MIN(AB$7,$F1422)-AA$7))/365,IF($F1422&gt;AA$7,($D1422-SUM($U1422:AA1422))*$E1422*(IF(AA1422&lt;1,IF(MIN(AB$7,$F1422)&gt;$C1422,MIN(AB$7,$F1422)-$C1422+1,0),MIN(AB$7,$F1422)-AA$7))/365,0))</f>
        <v>0</v>
      </c>
      <c r="AC1422" s="4">
        <f>IF($F1422=0,($D1422-SUM($U1422:AB1422))*$E1422*(IF(AB1422&lt;1,IF(MIN(AC$7,$F1422)&gt;$C1422,MIN(AC$7,$F1422)-$C1422+1,0),MIN(AC$7,$F1422)-AB$7))/365,IF($F1422&gt;AB$7,($D1422-SUM($U1422:AB1422))*$E1422*(IF(AB1422&lt;1,IF(MIN(AC$7,$F1422)&gt;$C1422,MIN(AC$7,$F1422)-$C1422+1,0),MIN(AC$7,$F1422)-AB$7))/365,0))</f>
        <v>0</v>
      </c>
      <c r="AD1422" s="4">
        <f>IF($F1422=0,($D1422-SUM($U1422:AC1422))*$E1422*(IF(AC1422&lt;1,IF(MIN(AD$7,$F1422)&gt;$C1422,MIN(AD$7,$F1422)-$C1422+1,0),MIN(AD$7,$F1422)-AC$7))/365,IF($F1422&gt;AC$7,($D1422-SUM($U1422:AC1422))*$E1422*(IF(AC1422&lt;1,IF(MIN(AD$7,$F1422)&gt;$C1422,MIN(AD$7,$F1422)-$C1422+1,0),MIN(AD$7,$F1422)-AC$7))/365,0))</f>
        <v>0</v>
      </c>
      <c r="AE1422" s="4">
        <f>IF($F1422=0,($D1422-SUM($U1422:AD1422))*$E1422*(IF(AD1422&lt;1,IF(MIN(AE$7,$F1422)&gt;$C1422,MIN(AE$7,$F1422)-$C1422+1,0),MIN(AE$7,$F1422)-AD$7))/365,IF($F1422&gt;AD$7,($D1422-SUM($U1422:AD1422))*$E1422*(IF(AD1422&lt;1,IF(MIN(AE$7,$F1422)&gt;$C1422,MIN(AE$7,$F1422)-$C1422+1,0),MIN(AE$7,$F1422)-AD$7))/365,0))</f>
        <v>0</v>
      </c>
      <c r="AF1422" s="4">
        <f>IF($F1422=0,($D1422-SUM($U1422:AE1422))*$E1422*(IF(AE1422&lt;1,IF(MIN(AF$7,$F1422)&gt;$C1422,MIN(AF$7,$F1422)-$C1422+1,0),MIN(AF$7,$F1422)-AE$7))/365,IF($F1422&gt;AE$7,($D1422-SUM($U1422:AE1422))*$E1422*(IF(AE1422&lt;1,IF(MIN(AF$7,$F1422)&gt;$C1422,MIN(AF$7,$F1422)-$C1422+1,0),MIN(AF$7,$F1422)-AE$7))/365,0))</f>
        <v>0</v>
      </c>
      <c r="AG1422" s="4">
        <f>IF($F1422=0,($D1422-SUM($U1422:AF1422))*$E1422*(IF(AF1422&lt;1,IF(MIN(AG$7,$F1422)&gt;$C1422,MIN(AG$7,$F1422)-$C1422+1,0),MIN(AG$7,$F1422)-AF$7))/365,IF($F1422&gt;AF$7,($D1422-SUM($U1422:AF1422))*$E1422*(IF(AF1422&lt;1,IF(MIN(AG$7,$F1422)&gt;$C1422,MIN(AG$7,$F1422)-$C1422+1,0),MIN(AG$7,$F1422)-AF$7))/365,0))</f>
        <v>0</v>
      </c>
      <c r="AH1422" s="4">
        <f>IF($F1422=0,($D1422-SUM($U1422:AG1422))*$E1422*(IF(AG1422&lt;1,IF(MIN(AH$7,$F1422)&gt;$C1422,MIN(AH$7,$F1422)-$C1422+1,0),MIN(AH$7,$F1422)-AG$7))/365,IF($F1422&gt;AG$7,($D1422-SUM($U1422:AG1422))*$E1422*(IF(AG1422&lt;1,IF(MIN(AH$7,$F1422)&gt;$C1422,MIN(AH$7,$F1422)-$C1422+1,0),MIN(AH$7,$F1422)-AG$7))/365,0))</f>
        <v>0</v>
      </c>
      <c r="AI1422" s="4">
        <f>IF($F1422=0,($D1422-SUM($U1422:AH1422))*$E1422*(IF(AH1422&lt;1,IF(MIN(AI$7,$F1422)&gt;$C1422,MIN(AI$7,$F1422)-$C1422+1,0),MIN(AI$7,$F1422)-AH$7))/365,IF($F1422&gt;AH$7,($D1422-SUM($U1422:AH1422))*$E1422*(IF(AH1422&lt;1,IF(MIN(AI$7,$F1422)&gt;$C1422,MIN(AI$7,$F1422)-$C1422+1,0),MIN(AI$7,$F1422)-AH$7))/365,0))</f>
        <v>0</v>
      </c>
      <c r="AJ1422" s="4">
        <f>IF($F1422=0,($D1422-SUM($U1422:AI1422))*$E1422*(IF(AI1422&lt;1,IF(MIN(AJ$7,$F1422)&gt;$C1422,MIN(AJ$7,$F1422)-$C1422+1,0),MIN(AJ$7,$F1422)-AI$7))/365,IF($F1422&gt;AI$7,($D1422-SUM($U1422:AI1422))*$E1422*(IF(AI1422&lt;1,IF(MIN(AJ$7,$F1422)&gt;$C1422,MIN(AJ$7,$F1422)-$C1422+1,0),MIN(AJ$7,$F1422)-AI$7))/365,0))</f>
        <v>0</v>
      </c>
      <c r="AK1422" s="4">
        <f>IF($F1422=0,($D1422-SUM($U1422:AJ1422))*$E1422*(IF(AJ1422&lt;1,IF(MIN(AK$7,$F1422)&gt;$C1422,MIN(AK$7,$F1422)-$C1422+1,0),MIN(AK$7,$F1422)-AJ$7))/365,IF($F1422&gt;AJ$7,($D1422-SUM($U1422:AJ1422))*$E1422*(IF(AJ1422&lt;1,IF(MIN(AK$7,$F1422)&gt;$C1422,MIN(AK$7,$F1422)-$C1422+1,0),MIN(AK$7,$F1422)-AJ$7))/365,0))</f>
        <v>0</v>
      </c>
      <c r="AL1422" s="4">
        <f>IF($F1422=0,($D1422-SUM($U1422:AK1422))*$E1422*(IF(AK1422&lt;1,IF(MIN(AL$7,$F1422)&gt;$C1422,MIN(AL$7,$F1422)-$C1422+1,0),MIN(AL$7,$F1422)-AK$7))/365,IF($F1422&gt;AK$7,($D1422-SUM($U1422:AK1422))*$E1422*(IF(AK1422&lt;1,IF(MIN(AL$7,$F1422)&gt;$C1422,MIN(AL$7,$F1422)-$C1422+1,0),MIN(AL$7,$F1422)-AK$7))/365,0))</f>
        <v>0</v>
      </c>
      <c r="AM1422" s="4">
        <f>IF($F1422=0,($D1422-SUM($U1422:AL1422))*$E1422*(IF(AL1422&lt;1,IF(MIN(AM$7,$F1422)&gt;$C1422,MIN(AM$7,$F1422)-$C1422+1,0),MIN(AM$7,$F1422)-AL$7))/365,IF($F1422&gt;AL$7,($D1422-SUM($U1422:AL1422))*$E1422*(IF(AL1422&lt;1,IF(MIN(AM$7,$F1422)&gt;$C1422,MIN(AM$7,$F1422)-$C1422+1,0),MIN(AM$7,$F1422)-AL$7))/365,0))</f>
        <v>0</v>
      </c>
      <c r="AN1422" s="4">
        <f>IF($F1422=0,($D1422-SUM($U1422:AM1422))*$E1422*(IF(AM1422&lt;1,IF(MIN(AN$7,$F1422)&gt;$C1422,MIN(AN$7,$F1422)-$C1422+1,0),MIN(AN$7,$F1422)-AM$7))/365,IF($F1422&gt;AM$7,($D1422-SUM($U1422:AM1422))*$E1422*(IF(AM1422&lt;1,IF(MIN(AN$7,$F1422)&gt;$C1422,MIN(AN$7,$F1422)-$C1422+1,0),MIN(AN$7,$F1422)-AM$7))/365,0))</f>
        <v>0</v>
      </c>
      <c r="AO1422" s="4">
        <f>IF($F1422=0,($D1422-SUM($U1422:AN1422))*$E1422*(IF(AN1422&lt;1,IF(MIN(AO$7,$F1422)&gt;$C1422,MIN(AO$7,$F1422)-$C1422+1,0),MIN(AO$7,$F1422)-AN$7))/365,IF($F1422&gt;AN$7,($D1422-SUM($U1422:AN1422))*$E1422*(IF(AN1422&lt;1,IF(MIN(AO$7,$F1422)&gt;$C1422,MIN(AO$7,$F1422)-$C1422+1,0),MIN(AO$7,$F1422)-AN$7))/365,0))</f>
        <v>0</v>
      </c>
      <c r="AP1422" s="4">
        <f>IF($F1422=0,($D1422-SUM($U1422:AO1422))*$E1422*(IF(AO1422&lt;1,IF(MIN(AP$7,$F1422)&gt;$C1422,MIN(AP$7,$F1422)-$C1422+1,0),MIN(AP$7,$F1422)-AO$7))/365,IF($F1422&gt;AO$7,($D1422-SUM($U1422:AO1422))*$E1422*(IF(AO1422&lt;1,IF(MIN(AP$7,$F1422)&gt;$C1422,MIN(AP$7,$F1422)-$C1422+1,0),MIN(AP$7,$F1422)-AO$7))/365,0))</f>
        <v>0</v>
      </c>
      <c r="AQ1422" s="4">
        <f>IF($F1422=0,($D1422-SUM($U1422:AP1422))*$E1422*(IF(AP1422&lt;1,IF(MIN(AQ$7,$F1422)&gt;$C1422,MIN(AQ$7,$F1422)-$C1422+1,0),MIN(AQ$7,$F1422)-AP$7))/365,IF($F1422&gt;AP$7,($D1422-SUM($U1422:AP1422))*$E1422*(IF(AP1422&lt;1,IF(MIN(AQ$7,$F1422)&gt;$C1422,MIN(AQ$7,$F1422)-$C1422+1,0),MIN(AQ$7,$F1422)-AP$7))/365,0))</f>
        <v>0</v>
      </c>
      <c r="AR1422" s="4">
        <f>IF($F1422=0,($D1422-SUM($U1422:AQ1422))*$E1422*(IF(AQ1422&lt;1,IF(MIN(AR$7,$F1422)&gt;$C1422,MIN(AR$7,$F1422)-$C1422+1,0),MIN(AR$7,$F1422)-AQ$7))/365,IF($F1422&gt;AQ$7,($D1422-SUM($U1422:AQ1422))*$E1422*(IF(AQ1422&lt;1,IF(MIN(AR$7,$F1422)&gt;$C1422,MIN(AR$7,$F1422)-$C1422+1,0),MIN(AR$7,$F1422)-AQ$7))/365,0))</f>
        <v>0</v>
      </c>
      <c r="AS1422" s="4">
        <f>IF($F1422=0,($D1422-SUM($U1422:AR1422))*$E1422*(IF(AR1422&lt;1,IF(MIN(AS$7,$F1422)&gt;$C1422,MIN(AS$7,$F1422)-$C1422+1,0),MIN(AS$7,$F1422)-AR$7))/365,IF($F1422&gt;AR$7,($D1422-SUM($U1422:AR1422))*$E1422*(IF(AR1422&lt;1,IF(MIN(AS$7,$F1422)&gt;$C1422,MIN(AS$7,$F1422)-$C1422+1,0),MIN(AS$7,$F1422)-AR$7))/365,0))</f>
        <v>0</v>
      </c>
    </row>
    <row r="1423" spans="1:45">
      <c r="A1423" s="15"/>
      <c r="B1423" s="17"/>
      <c r="C1423" s="16"/>
      <c r="D1423" s="15"/>
      <c r="E1423" s="11"/>
      <c r="F1423" s="16"/>
      <c r="G1423" s="15"/>
      <c r="H1423" s="14"/>
      <c r="I1423" s="5"/>
      <c r="J1423" s="13">
        <f>SUM(U1423:AS1423)</f>
        <v>0</v>
      </c>
      <c r="K1423" s="13">
        <f>IF(F1423=0,D1423-J1423,IF(F1423&lt;41730,0,D1423-J1423))</f>
        <v>0</v>
      </c>
      <c r="L1423" s="12">
        <f>IF(K1423=0,0,IF(G1423-((L$7-C1423)/365)&lt;0,0,G1423-((L$7-C1423)/365)))</f>
        <v>0</v>
      </c>
      <c r="M1423" s="4">
        <f>IF(K1423=0,0,D1423*H1423)</f>
        <v>0</v>
      </c>
      <c r="N1423" s="11">
        <f>IFERROR((1-(M1423/K1423)^(1/L1423)),0)</f>
        <v>0</v>
      </c>
      <c r="O1423" s="10">
        <f>IF(F1423&gt;41730,IF(F1423&gt;41730,(F1423-41730)/365,IF(K1423=0,0,IF(G1423-((L$7-C1423)/365)&lt;0,0,G1423-((L$7-C1423)/365)))),1)</f>
        <v>1</v>
      </c>
      <c r="P1423" s="9">
        <f>IF(K1423&lt;M1423,0,IF(L1423=0,K1423-M1423,K1423*N1423*O1423))</f>
        <v>0</v>
      </c>
      <c r="Q1423" s="19">
        <f>IF(F1423&gt;41730,D1423,0)</f>
        <v>0</v>
      </c>
      <c r="R1423" s="18">
        <f>IF(F1423&gt;41730,J1423+P1423,0)</f>
        <v>0</v>
      </c>
      <c r="S1423" s="9">
        <f>IF(F1423&gt;0,0,K1423-P1423)</f>
        <v>0</v>
      </c>
      <c r="T1423" s="5"/>
      <c r="U1423" s="4">
        <f>D1423*E1423*(IF(U$7&gt;$C1423,U$7-$C1423+1,0))/365</f>
        <v>0</v>
      </c>
      <c r="V1423" s="4">
        <f>($D1423-U1423)*$E1423*(IF(U1423&lt;1,IF(V$7&gt;$C1423,V$7-$C1423+1,0),V$7-U$7))/365</f>
        <v>0</v>
      </c>
      <c r="W1423" s="4">
        <f>IF($F1423=0,($D1423-SUM($U1423:V1423))*$E1423*(IF(V1423&lt;1,IF(MIN(W$7,$F1423)&gt;$C1423,MIN(W$7,$F1423)-$C1423+1,0),MIN(W$7,$F1423)-V$7))/365,IF($F1423&gt;V$7,($D1423-SUM($U1423:V1423))*$E1423*(IF(V1423&lt;1,IF(MIN(W$7,$F1423)&gt;$C1423,MIN(W$7,$F1423)-$C1423+1,0),MIN(W$7,$F1423)-V$7))/365,0))</f>
        <v>0</v>
      </c>
      <c r="X1423" s="4">
        <f>IF($F1423=0,($D1423-SUM($U1423:W1423))*$E1423*(IF(W1423&lt;1,IF(MIN(X$7,$F1423)&gt;$C1423,MIN(X$7,$F1423)-$C1423+1,0),MIN(X$7,$F1423)-W$7))/365,IF($F1423&gt;W$7,($D1423-SUM($U1423:W1423))*$E1423*(IF(W1423&lt;1,IF(MIN(X$7,$F1423)&gt;$C1423,MIN(X$7,$F1423)-$C1423+1,0),MIN(X$7,$F1423)-W$7))/365,0))</f>
        <v>0</v>
      </c>
      <c r="Y1423" s="4">
        <f>IF($F1423=0,($D1423-SUM($U1423:X1423))*$E1423*(IF(X1423&lt;1,IF(MIN(Y$7,$F1423)&gt;$C1423,MIN(Y$7,$F1423)-$C1423+1,0),MIN(Y$7,$F1423)-X$7))/365,IF($F1423&gt;X$7,($D1423-SUM($U1423:X1423))*$E1423*(IF(X1423&lt;1,IF(MIN(Y$7,$F1423)&gt;$C1423,MIN(Y$7,$F1423)-$C1423+1,0),MIN(Y$7,$F1423)-X$7))/365,0))</f>
        <v>0</v>
      </c>
      <c r="Z1423" s="4">
        <f>IF($F1423=0,($D1423-SUM($U1423:Y1423))*$E1423*(IF(Y1423&lt;1,IF(MIN(Z$7,$F1423)&gt;$C1423,MIN(Z$7,$F1423)-$C1423+1,0),MIN(Z$7,$F1423)-Y$7))/365,IF($F1423&gt;Y$7,($D1423-SUM($U1423:Y1423))*$E1423*(IF(Y1423&lt;1,IF(MIN(Z$7,$F1423)&gt;$C1423,MIN(Z$7,$F1423)-$C1423+1,0),MIN(Z$7,$F1423)-Y$7))/365,0))</f>
        <v>0</v>
      </c>
      <c r="AA1423" s="4">
        <f>IF($F1423=0,($D1423-SUM($U1423:Z1423))*$E1423*(IF(Z1423&lt;1,IF(MIN(AA$7,$F1423)&gt;$C1423,MIN(AA$7,$F1423)-$C1423+1,0),MIN(AA$7,$F1423)-Z$7))/365,IF($F1423&gt;Z$7,($D1423-SUM($U1423:Z1423))*$E1423*(IF(Z1423&lt;1,IF(MIN(AA$7,$F1423)&gt;$C1423,MIN(AA$7,$F1423)-$C1423+1,0),MIN(AA$7,$F1423)-Z$7))/365,0))</f>
        <v>0</v>
      </c>
      <c r="AB1423" s="4">
        <f>IF($F1423=0,($D1423-SUM($U1423:AA1423))*$E1423*(IF(AA1423&lt;1,IF(MIN(AB$7,$F1423)&gt;$C1423,MIN(AB$7,$F1423)-$C1423+1,0),MIN(AB$7,$F1423)-AA$7))/365,IF($F1423&gt;AA$7,($D1423-SUM($U1423:AA1423))*$E1423*(IF(AA1423&lt;1,IF(MIN(AB$7,$F1423)&gt;$C1423,MIN(AB$7,$F1423)-$C1423+1,0),MIN(AB$7,$F1423)-AA$7))/365,0))</f>
        <v>0</v>
      </c>
      <c r="AC1423" s="4">
        <f>IF($F1423=0,($D1423-SUM($U1423:AB1423))*$E1423*(IF(AB1423&lt;1,IF(MIN(AC$7,$F1423)&gt;$C1423,MIN(AC$7,$F1423)-$C1423+1,0),MIN(AC$7,$F1423)-AB$7))/365,IF($F1423&gt;AB$7,($D1423-SUM($U1423:AB1423))*$E1423*(IF(AB1423&lt;1,IF(MIN(AC$7,$F1423)&gt;$C1423,MIN(AC$7,$F1423)-$C1423+1,0),MIN(AC$7,$F1423)-AB$7))/365,0))</f>
        <v>0</v>
      </c>
      <c r="AD1423" s="4">
        <f>IF($F1423=0,($D1423-SUM($U1423:AC1423))*$E1423*(IF(AC1423&lt;1,IF(MIN(AD$7,$F1423)&gt;$C1423,MIN(AD$7,$F1423)-$C1423+1,0),MIN(AD$7,$F1423)-AC$7))/365,IF($F1423&gt;AC$7,($D1423-SUM($U1423:AC1423))*$E1423*(IF(AC1423&lt;1,IF(MIN(AD$7,$F1423)&gt;$C1423,MIN(AD$7,$F1423)-$C1423+1,0),MIN(AD$7,$F1423)-AC$7))/365,0))</f>
        <v>0</v>
      </c>
      <c r="AE1423" s="4">
        <f>IF($F1423=0,($D1423-SUM($U1423:AD1423))*$E1423*(IF(AD1423&lt;1,IF(MIN(AE$7,$F1423)&gt;$C1423,MIN(AE$7,$F1423)-$C1423+1,0),MIN(AE$7,$F1423)-AD$7))/365,IF($F1423&gt;AD$7,($D1423-SUM($U1423:AD1423))*$E1423*(IF(AD1423&lt;1,IF(MIN(AE$7,$F1423)&gt;$C1423,MIN(AE$7,$F1423)-$C1423+1,0),MIN(AE$7,$F1423)-AD$7))/365,0))</f>
        <v>0</v>
      </c>
      <c r="AF1423" s="4">
        <f>IF($F1423=0,($D1423-SUM($U1423:AE1423))*$E1423*(IF(AE1423&lt;1,IF(MIN(AF$7,$F1423)&gt;$C1423,MIN(AF$7,$F1423)-$C1423+1,0),MIN(AF$7,$F1423)-AE$7))/365,IF($F1423&gt;AE$7,($D1423-SUM($U1423:AE1423))*$E1423*(IF(AE1423&lt;1,IF(MIN(AF$7,$F1423)&gt;$C1423,MIN(AF$7,$F1423)-$C1423+1,0),MIN(AF$7,$F1423)-AE$7))/365,0))</f>
        <v>0</v>
      </c>
      <c r="AG1423" s="4">
        <f>IF($F1423=0,($D1423-SUM($U1423:AF1423))*$E1423*(IF(AF1423&lt;1,IF(MIN(AG$7,$F1423)&gt;$C1423,MIN(AG$7,$F1423)-$C1423+1,0),MIN(AG$7,$F1423)-AF$7))/365,IF($F1423&gt;AF$7,($D1423-SUM($U1423:AF1423))*$E1423*(IF(AF1423&lt;1,IF(MIN(AG$7,$F1423)&gt;$C1423,MIN(AG$7,$F1423)-$C1423+1,0),MIN(AG$7,$F1423)-AF$7))/365,0))</f>
        <v>0</v>
      </c>
      <c r="AH1423" s="4">
        <f>IF($F1423=0,($D1423-SUM($U1423:AG1423))*$E1423*(IF(AG1423&lt;1,IF(MIN(AH$7,$F1423)&gt;$C1423,MIN(AH$7,$F1423)-$C1423+1,0),MIN(AH$7,$F1423)-AG$7))/365,IF($F1423&gt;AG$7,($D1423-SUM($U1423:AG1423))*$E1423*(IF(AG1423&lt;1,IF(MIN(AH$7,$F1423)&gt;$C1423,MIN(AH$7,$F1423)-$C1423+1,0),MIN(AH$7,$F1423)-AG$7))/365,0))</f>
        <v>0</v>
      </c>
      <c r="AI1423" s="4">
        <f>IF($F1423=0,($D1423-SUM($U1423:AH1423))*$E1423*(IF(AH1423&lt;1,IF(MIN(AI$7,$F1423)&gt;$C1423,MIN(AI$7,$F1423)-$C1423+1,0),MIN(AI$7,$F1423)-AH$7))/365,IF($F1423&gt;AH$7,($D1423-SUM($U1423:AH1423))*$E1423*(IF(AH1423&lt;1,IF(MIN(AI$7,$F1423)&gt;$C1423,MIN(AI$7,$F1423)-$C1423+1,0),MIN(AI$7,$F1423)-AH$7))/365,0))</f>
        <v>0</v>
      </c>
      <c r="AJ1423" s="4">
        <f>IF($F1423=0,($D1423-SUM($U1423:AI1423))*$E1423*(IF(AI1423&lt;1,IF(MIN(AJ$7,$F1423)&gt;$C1423,MIN(AJ$7,$F1423)-$C1423+1,0),MIN(AJ$7,$F1423)-AI$7))/365,IF($F1423&gt;AI$7,($D1423-SUM($U1423:AI1423))*$E1423*(IF(AI1423&lt;1,IF(MIN(AJ$7,$F1423)&gt;$C1423,MIN(AJ$7,$F1423)-$C1423+1,0),MIN(AJ$7,$F1423)-AI$7))/365,0))</f>
        <v>0</v>
      </c>
      <c r="AK1423" s="4">
        <f>IF($F1423=0,($D1423-SUM($U1423:AJ1423))*$E1423*(IF(AJ1423&lt;1,IF(MIN(AK$7,$F1423)&gt;$C1423,MIN(AK$7,$F1423)-$C1423+1,0),MIN(AK$7,$F1423)-AJ$7))/365,IF($F1423&gt;AJ$7,($D1423-SUM($U1423:AJ1423))*$E1423*(IF(AJ1423&lt;1,IF(MIN(AK$7,$F1423)&gt;$C1423,MIN(AK$7,$F1423)-$C1423+1,0),MIN(AK$7,$F1423)-AJ$7))/365,0))</f>
        <v>0</v>
      </c>
      <c r="AL1423" s="4">
        <f>IF($F1423=0,($D1423-SUM($U1423:AK1423))*$E1423*(IF(AK1423&lt;1,IF(MIN(AL$7,$F1423)&gt;$C1423,MIN(AL$7,$F1423)-$C1423+1,0),MIN(AL$7,$F1423)-AK$7))/365,IF($F1423&gt;AK$7,($D1423-SUM($U1423:AK1423))*$E1423*(IF(AK1423&lt;1,IF(MIN(AL$7,$F1423)&gt;$C1423,MIN(AL$7,$F1423)-$C1423+1,0),MIN(AL$7,$F1423)-AK$7))/365,0))</f>
        <v>0</v>
      </c>
      <c r="AM1423" s="4">
        <f>IF($F1423=0,($D1423-SUM($U1423:AL1423))*$E1423*(IF(AL1423&lt;1,IF(MIN(AM$7,$F1423)&gt;$C1423,MIN(AM$7,$F1423)-$C1423+1,0),MIN(AM$7,$F1423)-AL$7))/365,IF($F1423&gt;AL$7,($D1423-SUM($U1423:AL1423))*$E1423*(IF(AL1423&lt;1,IF(MIN(AM$7,$F1423)&gt;$C1423,MIN(AM$7,$F1423)-$C1423+1,0),MIN(AM$7,$F1423)-AL$7))/365,0))</f>
        <v>0</v>
      </c>
      <c r="AN1423" s="4">
        <f>IF($F1423=0,($D1423-SUM($U1423:AM1423))*$E1423*(IF(AM1423&lt;1,IF(MIN(AN$7,$F1423)&gt;$C1423,MIN(AN$7,$F1423)-$C1423+1,0),MIN(AN$7,$F1423)-AM$7))/365,IF($F1423&gt;AM$7,($D1423-SUM($U1423:AM1423))*$E1423*(IF(AM1423&lt;1,IF(MIN(AN$7,$F1423)&gt;$C1423,MIN(AN$7,$F1423)-$C1423+1,0),MIN(AN$7,$F1423)-AM$7))/365,0))</f>
        <v>0</v>
      </c>
      <c r="AO1423" s="4">
        <f>IF($F1423=0,($D1423-SUM($U1423:AN1423))*$E1423*(IF(AN1423&lt;1,IF(MIN(AO$7,$F1423)&gt;$C1423,MIN(AO$7,$F1423)-$C1423+1,0),MIN(AO$7,$F1423)-AN$7))/365,IF($F1423&gt;AN$7,($D1423-SUM($U1423:AN1423))*$E1423*(IF(AN1423&lt;1,IF(MIN(AO$7,$F1423)&gt;$C1423,MIN(AO$7,$F1423)-$C1423+1,0),MIN(AO$7,$F1423)-AN$7))/365,0))</f>
        <v>0</v>
      </c>
      <c r="AP1423" s="4">
        <f>IF($F1423=0,($D1423-SUM($U1423:AO1423))*$E1423*(IF(AO1423&lt;1,IF(MIN(AP$7,$F1423)&gt;$C1423,MIN(AP$7,$F1423)-$C1423+1,0),MIN(AP$7,$F1423)-AO$7))/365,IF($F1423&gt;AO$7,($D1423-SUM($U1423:AO1423))*$E1423*(IF(AO1423&lt;1,IF(MIN(AP$7,$F1423)&gt;$C1423,MIN(AP$7,$F1423)-$C1423+1,0),MIN(AP$7,$F1423)-AO$7))/365,0))</f>
        <v>0</v>
      </c>
      <c r="AQ1423" s="4">
        <f>IF($F1423=0,($D1423-SUM($U1423:AP1423))*$E1423*(IF(AP1423&lt;1,IF(MIN(AQ$7,$F1423)&gt;$C1423,MIN(AQ$7,$F1423)-$C1423+1,0),MIN(AQ$7,$F1423)-AP$7))/365,IF($F1423&gt;AP$7,($D1423-SUM($U1423:AP1423))*$E1423*(IF(AP1423&lt;1,IF(MIN(AQ$7,$F1423)&gt;$C1423,MIN(AQ$7,$F1423)-$C1423+1,0),MIN(AQ$7,$F1423)-AP$7))/365,0))</f>
        <v>0</v>
      </c>
      <c r="AR1423" s="4">
        <f>IF($F1423=0,($D1423-SUM($U1423:AQ1423))*$E1423*(IF(AQ1423&lt;1,IF(MIN(AR$7,$F1423)&gt;$C1423,MIN(AR$7,$F1423)-$C1423+1,0),MIN(AR$7,$F1423)-AQ$7))/365,IF($F1423&gt;AQ$7,($D1423-SUM($U1423:AQ1423))*$E1423*(IF(AQ1423&lt;1,IF(MIN(AR$7,$F1423)&gt;$C1423,MIN(AR$7,$F1423)-$C1423+1,0),MIN(AR$7,$F1423)-AQ$7))/365,0))</f>
        <v>0</v>
      </c>
      <c r="AS1423" s="4">
        <f>IF($F1423=0,($D1423-SUM($U1423:AR1423))*$E1423*(IF(AR1423&lt;1,IF(MIN(AS$7,$F1423)&gt;$C1423,MIN(AS$7,$F1423)-$C1423+1,0),MIN(AS$7,$F1423)-AR$7))/365,IF($F1423&gt;AR$7,($D1423-SUM($U1423:AR1423))*$E1423*(IF(AR1423&lt;1,IF(MIN(AS$7,$F1423)&gt;$C1423,MIN(AS$7,$F1423)-$C1423+1,0),MIN(AS$7,$F1423)-AR$7))/365,0))</f>
        <v>0</v>
      </c>
    </row>
    <row r="1424" spans="1:45">
      <c r="A1424" s="15"/>
      <c r="B1424" s="17"/>
      <c r="C1424" s="16"/>
      <c r="D1424" s="15"/>
      <c r="E1424" s="11"/>
      <c r="F1424" s="16"/>
      <c r="G1424" s="15"/>
      <c r="H1424" s="14"/>
      <c r="I1424" s="5"/>
      <c r="J1424" s="13">
        <f>SUM(U1424:AS1424)</f>
        <v>0</v>
      </c>
      <c r="K1424" s="13">
        <f>IF(F1424=0,D1424-J1424,IF(F1424&lt;41730,0,D1424-J1424))</f>
        <v>0</v>
      </c>
      <c r="L1424" s="12">
        <f>IF(K1424=0,0,IF(G1424-((L$7-C1424)/365)&lt;0,0,G1424-((L$7-C1424)/365)))</f>
        <v>0</v>
      </c>
      <c r="M1424" s="4">
        <f>IF(K1424=0,0,D1424*H1424)</f>
        <v>0</v>
      </c>
      <c r="N1424" s="11">
        <f>IFERROR((1-(M1424/K1424)^(1/L1424)),0)</f>
        <v>0</v>
      </c>
      <c r="O1424" s="10">
        <f>IF(F1424&gt;41730,IF(F1424&gt;41730,(F1424-41730)/365,IF(K1424=0,0,IF(G1424-((L$7-C1424)/365)&lt;0,0,G1424-((L$7-C1424)/365)))),1)</f>
        <v>1</v>
      </c>
      <c r="P1424" s="9">
        <f>IF(K1424&lt;M1424,0,IF(L1424=0,K1424-M1424,K1424*N1424*O1424))</f>
        <v>0</v>
      </c>
      <c r="Q1424" s="19">
        <f>IF(F1424&gt;41730,D1424,0)</f>
        <v>0</v>
      </c>
      <c r="R1424" s="18">
        <f>IF(F1424&gt;41730,J1424+P1424,0)</f>
        <v>0</v>
      </c>
      <c r="S1424" s="9">
        <f>IF(F1424&gt;0,0,K1424-P1424)</f>
        <v>0</v>
      </c>
      <c r="T1424" s="5"/>
      <c r="U1424" s="4">
        <f>D1424*E1424*(IF(U$7&gt;$C1424,U$7-$C1424+1,0))/365</f>
        <v>0</v>
      </c>
      <c r="V1424" s="4">
        <f>($D1424-U1424)*$E1424*(IF(U1424&lt;1,IF(V$7&gt;$C1424,V$7-$C1424+1,0),V$7-U$7))/365</f>
        <v>0</v>
      </c>
      <c r="W1424" s="4">
        <f>IF($F1424=0,($D1424-SUM($U1424:V1424))*$E1424*(IF(V1424&lt;1,IF(MIN(W$7,$F1424)&gt;$C1424,MIN(W$7,$F1424)-$C1424+1,0),MIN(W$7,$F1424)-V$7))/365,IF($F1424&gt;V$7,($D1424-SUM($U1424:V1424))*$E1424*(IF(V1424&lt;1,IF(MIN(W$7,$F1424)&gt;$C1424,MIN(W$7,$F1424)-$C1424+1,0),MIN(W$7,$F1424)-V$7))/365,0))</f>
        <v>0</v>
      </c>
      <c r="X1424" s="4">
        <f>IF($F1424=0,($D1424-SUM($U1424:W1424))*$E1424*(IF(W1424&lt;1,IF(MIN(X$7,$F1424)&gt;$C1424,MIN(X$7,$F1424)-$C1424+1,0),MIN(X$7,$F1424)-W$7))/365,IF($F1424&gt;W$7,($D1424-SUM($U1424:W1424))*$E1424*(IF(W1424&lt;1,IF(MIN(X$7,$F1424)&gt;$C1424,MIN(X$7,$F1424)-$C1424+1,0),MIN(X$7,$F1424)-W$7))/365,0))</f>
        <v>0</v>
      </c>
      <c r="Y1424" s="4">
        <f>IF($F1424=0,($D1424-SUM($U1424:X1424))*$E1424*(IF(X1424&lt;1,IF(MIN(Y$7,$F1424)&gt;$C1424,MIN(Y$7,$F1424)-$C1424+1,0),MIN(Y$7,$F1424)-X$7))/365,IF($F1424&gt;X$7,($D1424-SUM($U1424:X1424))*$E1424*(IF(X1424&lt;1,IF(MIN(Y$7,$F1424)&gt;$C1424,MIN(Y$7,$F1424)-$C1424+1,0),MIN(Y$7,$F1424)-X$7))/365,0))</f>
        <v>0</v>
      </c>
      <c r="Z1424" s="4">
        <f>IF($F1424=0,($D1424-SUM($U1424:Y1424))*$E1424*(IF(Y1424&lt;1,IF(MIN(Z$7,$F1424)&gt;$C1424,MIN(Z$7,$F1424)-$C1424+1,0),MIN(Z$7,$F1424)-Y$7))/365,IF($F1424&gt;Y$7,($D1424-SUM($U1424:Y1424))*$E1424*(IF(Y1424&lt;1,IF(MIN(Z$7,$F1424)&gt;$C1424,MIN(Z$7,$F1424)-$C1424+1,0),MIN(Z$7,$F1424)-Y$7))/365,0))</f>
        <v>0</v>
      </c>
      <c r="AA1424" s="4">
        <f>IF($F1424=0,($D1424-SUM($U1424:Z1424))*$E1424*(IF(Z1424&lt;1,IF(MIN(AA$7,$F1424)&gt;$C1424,MIN(AA$7,$F1424)-$C1424+1,0),MIN(AA$7,$F1424)-Z$7))/365,IF($F1424&gt;Z$7,($D1424-SUM($U1424:Z1424))*$E1424*(IF(Z1424&lt;1,IF(MIN(AA$7,$F1424)&gt;$C1424,MIN(AA$7,$F1424)-$C1424+1,0),MIN(AA$7,$F1424)-Z$7))/365,0))</f>
        <v>0</v>
      </c>
      <c r="AB1424" s="4">
        <f>IF($F1424=0,($D1424-SUM($U1424:AA1424))*$E1424*(IF(AA1424&lt;1,IF(MIN(AB$7,$F1424)&gt;$C1424,MIN(AB$7,$F1424)-$C1424+1,0),MIN(AB$7,$F1424)-AA$7))/365,IF($F1424&gt;AA$7,($D1424-SUM($U1424:AA1424))*$E1424*(IF(AA1424&lt;1,IF(MIN(AB$7,$F1424)&gt;$C1424,MIN(AB$7,$F1424)-$C1424+1,0),MIN(AB$7,$F1424)-AA$7))/365,0))</f>
        <v>0</v>
      </c>
      <c r="AC1424" s="4">
        <f>IF($F1424=0,($D1424-SUM($U1424:AB1424))*$E1424*(IF(AB1424&lt;1,IF(MIN(AC$7,$F1424)&gt;$C1424,MIN(AC$7,$F1424)-$C1424+1,0),MIN(AC$7,$F1424)-AB$7))/365,IF($F1424&gt;AB$7,($D1424-SUM($U1424:AB1424))*$E1424*(IF(AB1424&lt;1,IF(MIN(AC$7,$F1424)&gt;$C1424,MIN(AC$7,$F1424)-$C1424+1,0),MIN(AC$7,$F1424)-AB$7))/365,0))</f>
        <v>0</v>
      </c>
      <c r="AD1424" s="4">
        <f>IF($F1424=0,($D1424-SUM($U1424:AC1424))*$E1424*(IF(AC1424&lt;1,IF(MIN(AD$7,$F1424)&gt;$C1424,MIN(AD$7,$F1424)-$C1424+1,0),MIN(AD$7,$F1424)-AC$7))/365,IF($F1424&gt;AC$7,($D1424-SUM($U1424:AC1424))*$E1424*(IF(AC1424&lt;1,IF(MIN(AD$7,$F1424)&gt;$C1424,MIN(AD$7,$F1424)-$C1424+1,0),MIN(AD$7,$F1424)-AC$7))/365,0))</f>
        <v>0</v>
      </c>
      <c r="AE1424" s="4">
        <f>IF($F1424=0,($D1424-SUM($U1424:AD1424))*$E1424*(IF(AD1424&lt;1,IF(MIN(AE$7,$F1424)&gt;$C1424,MIN(AE$7,$F1424)-$C1424+1,0),MIN(AE$7,$F1424)-AD$7))/365,IF($F1424&gt;AD$7,($D1424-SUM($U1424:AD1424))*$E1424*(IF(AD1424&lt;1,IF(MIN(AE$7,$F1424)&gt;$C1424,MIN(AE$7,$F1424)-$C1424+1,0),MIN(AE$7,$F1424)-AD$7))/365,0))</f>
        <v>0</v>
      </c>
      <c r="AF1424" s="4">
        <f>IF($F1424=0,($D1424-SUM($U1424:AE1424))*$E1424*(IF(AE1424&lt;1,IF(MIN(AF$7,$F1424)&gt;$C1424,MIN(AF$7,$F1424)-$C1424+1,0),MIN(AF$7,$F1424)-AE$7))/365,IF($F1424&gt;AE$7,($D1424-SUM($U1424:AE1424))*$E1424*(IF(AE1424&lt;1,IF(MIN(AF$7,$F1424)&gt;$C1424,MIN(AF$7,$F1424)-$C1424+1,0),MIN(AF$7,$F1424)-AE$7))/365,0))</f>
        <v>0</v>
      </c>
      <c r="AG1424" s="4">
        <f>IF($F1424=0,($D1424-SUM($U1424:AF1424))*$E1424*(IF(AF1424&lt;1,IF(MIN(AG$7,$F1424)&gt;$C1424,MIN(AG$7,$F1424)-$C1424+1,0),MIN(AG$7,$F1424)-AF$7))/365,IF($F1424&gt;AF$7,($D1424-SUM($U1424:AF1424))*$E1424*(IF(AF1424&lt;1,IF(MIN(AG$7,$F1424)&gt;$C1424,MIN(AG$7,$F1424)-$C1424+1,0),MIN(AG$7,$F1424)-AF$7))/365,0))</f>
        <v>0</v>
      </c>
      <c r="AH1424" s="4">
        <f>IF($F1424=0,($D1424-SUM($U1424:AG1424))*$E1424*(IF(AG1424&lt;1,IF(MIN(AH$7,$F1424)&gt;$C1424,MIN(AH$7,$F1424)-$C1424+1,0),MIN(AH$7,$F1424)-AG$7))/365,IF($F1424&gt;AG$7,($D1424-SUM($U1424:AG1424))*$E1424*(IF(AG1424&lt;1,IF(MIN(AH$7,$F1424)&gt;$C1424,MIN(AH$7,$F1424)-$C1424+1,0),MIN(AH$7,$F1424)-AG$7))/365,0))</f>
        <v>0</v>
      </c>
      <c r="AI1424" s="4">
        <f>IF($F1424=0,($D1424-SUM($U1424:AH1424))*$E1424*(IF(AH1424&lt;1,IF(MIN(AI$7,$F1424)&gt;$C1424,MIN(AI$7,$F1424)-$C1424+1,0),MIN(AI$7,$F1424)-AH$7))/365,IF($F1424&gt;AH$7,($D1424-SUM($U1424:AH1424))*$E1424*(IF(AH1424&lt;1,IF(MIN(AI$7,$F1424)&gt;$C1424,MIN(AI$7,$F1424)-$C1424+1,0),MIN(AI$7,$F1424)-AH$7))/365,0))</f>
        <v>0</v>
      </c>
      <c r="AJ1424" s="4">
        <f>IF($F1424=0,($D1424-SUM($U1424:AI1424))*$E1424*(IF(AI1424&lt;1,IF(MIN(AJ$7,$F1424)&gt;$C1424,MIN(AJ$7,$F1424)-$C1424+1,0),MIN(AJ$7,$F1424)-AI$7))/365,IF($F1424&gt;AI$7,($D1424-SUM($U1424:AI1424))*$E1424*(IF(AI1424&lt;1,IF(MIN(AJ$7,$F1424)&gt;$C1424,MIN(AJ$7,$F1424)-$C1424+1,0),MIN(AJ$7,$F1424)-AI$7))/365,0))</f>
        <v>0</v>
      </c>
      <c r="AK1424" s="4">
        <f>IF($F1424=0,($D1424-SUM($U1424:AJ1424))*$E1424*(IF(AJ1424&lt;1,IF(MIN(AK$7,$F1424)&gt;$C1424,MIN(AK$7,$F1424)-$C1424+1,0),MIN(AK$7,$F1424)-AJ$7))/365,IF($F1424&gt;AJ$7,($D1424-SUM($U1424:AJ1424))*$E1424*(IF(AJ1424&lt;1,IF(MIN(AK$7,$F1424)&gt;$C1424,MIN(AK$7,$F1424)-$C1424+1,0),MIN(AK$7,$F1424)-AJ$7))/365,0))</f>
        <v>0</v>
      </c>
      <c r="AL1424" s="4">
        <f>IF($F1424=0,($D1424-SUM($U1424:AK1424))*$E1424*(IF(AK1424&lt;1,IF(MIN(AL$7,$F1424)&gt;$C1424,MIN(AL$7,$F1424)-$C1424+1,0),MIN(AL$7,$F1424)-AK$7))/365,IF($F1424&gt;AK$7,($D1424-SUM($U1424:AK1424))*$E1424*(IF(AK1424&lt;1,IF(MIN(AL$7,$F1424)&gt;$C1424,MIN(AL$7,$F1424)-$C1424+1,0),MIN(AL$7,$F1424)-AK$7))/365,0))</f>
        <v>0</v>
      </c>
      <c r="AM1424" s="4">
        <f>IF($F1424=0,($D1424-SUM($U1424:AL1424))*$E1424*(IF(AL1424&lt;1,IF(MIN(AM$7,$F1424)&gt;$C1424,MIN(AM$7,$F1424)-$C1424+1,0),MIN(AM$7,$F1424)-AL$7))/365,IF($F1424&gt;AL$7,($D1424-SUM($U1424:AL1424))*$E1424*(IF(AL1424&lt;1,IF(MIN(AM$7,$F1424)&gt;$C1424,MIN(AM$7,$F1424)-$C1424+1,0),MIN(AM$7,$F1424)-AL$7))/365,0))</f>
        <v>0</v>
      </c>
      <c r="AN1424" s="4">
        <f>IF($F1424=0,($D1424-SUM($U1424:AM1424))*$E1424*(IF(AM1424&lt;1,IF(MIN(AN$7,$F1424)&gt;$C1424,MIN(AN$7,$F1424)-$C1424+1,0),MIN(AN$7,$F1424)-AM$7))/365,IF($F1424&gt;AM$7,($D1424-SUM($U1424:AM1424))*$E1424*(IF(AM1424&lt;1,IF(MIN(AN$7,$F1424)&gt;$C1424,MIN(AN$7,$F1424)-$C1424+1,0),MIN(AN$7,$F1424)-AM$7))/365,0))</f>
        <v>0</v>
      </c>
      <c r="AO1424" s="4">
        <f>IF($F1424=0,($D1424-SUM($U1424:AN1424))*$E1424*(IF(AN1424&lt;1,IF(MIN(AO$7,$F1424)&gt;$C1424,MIN(AO$7,$F1424)-$C1424+1,0),MIN(AO$7,$F1424)-AN$7))/365,IF($F1424&gt;AN$7,($D1424-SUM($U1424:AN1424))*$E1424*(IF(AN1424&lt;1,IF(MIN(AO$7,$F1424)&gt;$C1424,MIN(AO$7,$F1424)-$C1424+1,0),MIN(AO$7,$F1424)-AN$7))/365,0))</f>
        <v>0</v>
      </c>
      <c r="AP1424" s="4">
        <f>IF($F1424=0,($D1424-SUM($U1424:AO1424))*$E1424*(IF(AO1424&lt;1,IF(MIN(AP$7,$F1424)&gt;$C1424,MIN(AP$7,$F1424)-$C1424+1,0),MIN(AP$7,$F1424)-AO$7))/365,IF($F1424&gt;AO$7,($D1424-SUM($U1424:AO1424))*$E1424*(IF(AO1424&lt;1,IF(MIN(AP$7,$F1424)&gt;$C1424,MIN(AP$7,$F1424)-$C1424+1,0),MIN(AP$7,$F1424)-AO$7))/365,0))</f>
        <v>0</v>
      </c>
      <c r="AQ1424" s="4">
        <f>IF($F1424=0,($D1424-SUM($U1424:AP1424))*$E1424*(IF(AP1424&lt;1,IF(MIN(AQ$7,$F1424)&gt;$C1424,MIN(AQ$7,$F1424)-$C1424+1,0),MIN(AQ$7,$F1424)-AP$7))/365,IF($F1424&gt;AP$7,($D1424-SUM($U1424:AP1424))*$E1424*(IF(AP1424&lt;1,IF(MIN(AQ$7,$F1424)&gt;$C1424,MIN(AQ$7,$F1424)-$C1424+1,0),MIN(AQ$7,$F1424)-AP$7))/365,0))</f>
        <v>0</v>
      </c>
      <c r="AR1424" s="4">
        <f>IF($F1424=0,($D1424-SUM($U1424:AQ1424))*$E1424*(IF(AQ1424&lt;1,IF(MIN(AR$7,$F1424)&gt;$C1424,MIN(AR$7,$F1424)-$C1424+1,0),MIN(AR$7,$F1424)-AQ$7))/365,IF($F1424&gt;AQ$7,($D1424-SUM($U1424:AQ1424))*$E1424*(IF(AQ1424&lt;1,IF(MIN(AR$7,$F1424)&gt;$C1424,MIN(AR$7,$F1424)-$C1424+1,0),MIN(AR$7,$F1424)-AQ$7))/365,0))</f>
        <v>0</v>
      </c>
      <c r="AS1424" s="4">
        <f>IF($F1424=0,($D1424-SUM($U1424:AR1424))*$E1424*(IF(AR1424&lt;1,IF(MIN(AS$7,$F1424)&gt;$C1424,MIN(AS$7,$F1424)-$C1424+1,0),MIN(AS$7,$F1424)-AR$7))/365,IF($F1424&gt;AR$7,($D1424-SUM($U1424:AR1424))*$E1424*(IF(AR1424&lt;1,IF(MIN(AS$7,$F1424)&gt;$C1424,MIN(AS$7,$F1424)-$C1424+1,0),MIN(AS$7,$F1424)-AR$7))/365,0))</f>
        <v>0</v>
      </c>
    </row>
    <row r="1425" spans="1:45">
      <c r="A1425" s="15"/>
      <c r="B1425" s="17"/>
      <c r="C1425" s="16"/>
      <c r="D1425" s="15"/>
      <c r="E1425" s="11"/>
      <c r="F1425" s="16"/>
      <c r="G1425" s="15"/>
      <c r="H1425" s="14"/>
      <c r="I1425" s="5"/>
      <c r="J1425" s="13">
        <f>SUM(U1425:AS1425)</f>
        <v>0</v>
      </c>
      <c r="K1425" s="13">
        <f>IF(F1425=0,D1425-J1425,IF(F1425&lt;41730,0,D1425-J1425))</f>
        <v>0</v>
      </c>
      <c r="L1425" s="12">
        <f>IF(K1425=0,0,IF(G1425-((L$7-C1425)/365)&lt;0,0,G1425-((L$7-C1425)/365)))</f>
        <v>0</v>
      </c>
      <c r="M1425" s="4">
        <f>IF(K1425=0,0,D1425*H1425)</f>
        <v>0</v>
      </c>
      <c r="N1425" s="11">
        <f>IFERROR((1-(M1425/K1425)^(1/L1425)),0)</f>
        <v>0</v>
      </c>
      <c r="O1425" s="10">
        <f>IF(F1425&gt;41730,IF(F1425&gt;41730,(F1425-41730)/365,IF(K1425=0,0,IF(G1425-((L$7-C1425)/365)&lt;0,0,G1425-((L$7-C1425)/365)))),1)</f>
        <v>1</v>
      </c>
      <c r="P1425" s="9">
        <f>IF(K1425&lt;M1425,0,IF(L1425=0,K1425-M1425,K1425*N1425*O1425))</f>
        <v>0</v>
      </c>
      <c r="Q1425" s="19">
        <f>IF(F1425&gt;41730,D1425,0)</f>
        <v>0</v>
      </c>
      <c r="R1425" s="18">
        <f>IF(F1425&gt;41730,J1425+P1425,0)</f>
        <v>0</v>
      </c>
      <c r="S1425" s="9">
        <f>IF(F1425&gt;0,0,K1425-P1425)</f>
        <v>0</v>
      </c>
      <c r="T1425" s="5"/>
      <c r="U1425" s="4">
        <f>D1425*E1425*(IF(U$7&gt;$C1425,U$7-$C1425+1,0))/365</f>
        <v>0</v>
      </c>
      <c r="V1425" s="4">
        <f>($D1425-U1425)*$E1425*(IF(U1425&lt;1,IF(V$7&gt;$C1425,V$7-$C1425+1,0),V$7-U$7))/365</f>
        <v>0</v>
      </c>
      <c r="W1425" s="4">
        <f>IF($F1425=0,($D1425-SUM($U1425:V1425))*$E1425*(IF(V1425&lt;1,IF(MIN(W$7,$F1425)&gt;$C1425,MIN(W$7,$F1425)-$C1425+1,0),MIN(W$7,$F1425)-V$7))/365,IF($F1425&gt;V$7,($D1425-SUM($U1425:V1425))*$E1425*(IF(V1425&lt;1,IF(MIN(W$7,$F1425)&gt;$C1425,MIN(W$7,$F1425)-$C1425+1,0),MIN(W$7,$F1425)-V$7))/365,0))</f>
        <v>0</v>
      </c>
      <c r="X1425" s="4">
        <f>IF($F1425=0,($D1425-SUM($U1425:W1425))*$E1425*(IF(W1425&lt;1,IF(MIN(X$7,$F1425)&gt;$C1425,MIN(X$7,$F1425)-$C1425+1,0),MIN(X$7,$F1425)-W$7))/365,IF($F1425&gt;W$7,($D1425-SUM($U1425:W1425))*$E1425*(IF(W1425&lt;1,IF(MIN(X$7,$F1425)&gt;$C1425,MIN(X$7,$F1425)-$C1425+1,0),MIN(X$7,$F1425)-W$7))/365,0))</f>
        <v>0</v>
      </c>
      <c r="Y1425" s="4">
        <f>IF($F1425=0,($D1425-SUM($U1425:X1425))*$E1425*(IF(X1425&lt;1,IF(MIN(Y$7,$F1425)&gt;$C1425,MIN(Y$7,$F1425)-$C1425+1,0),MIN(Y$7,$F1425)-X$7))/365,IF($F1425&gt;X$7,($D1425-SUM($U1425:X1425))*$E1425*(IF(X1425&lt;1,IF(MIN(Y$7,$F1425)&gt;$C1425,MIN(Y$7,$F1425)-$C1425+1,0),MIN(Y$7,$F1425)-X$7))/365,0))</f>
        <v>0</v>
      </c>
      <c r="Z1425" s="4">
        <f>IF($F1425=0,($D1425-SUM($U1425:Y1425))*$E1425*(IF(Y1425&lt;1,IF(MIN(Z$7,$F1425)&gt;$C1425,MIN(Z$7,$F1425)-$C1425+1,0),MIN(Z$7,$F1425)-Y$7))/365,IF($F1425&gt;Y$7,($D1425-SUM($U1425:Y1425))*$E1425*(IF(Y1425&lt;1,IF(MIN(Z$7,$F1425)&gt;$C1425,MIN(Z$7,$F1425)-$C1425+1,0),MIN(Z$7,$F1425)-Y$7))/365,0))</f>
        <v>0</v>
      </c>
      <c r="AA1425" s="4">
        <f>IF($F1425=0,($D1425-SUM($U1425:Z1425))*$E1425*(IF(Z1425&lt;1,IF(MIN(AA$7,$F1425)&gt;$C1425,MIN(AA$7,$F1425)-$C1425+1,0),MIN(AA$7,$F1425)-Z$7))/365,IF($F1425&gt;Z$7,($D1425-SUM($U1425:Z1425))*$E1425*(IF(Z1425&lt;1,IF(MIN(AA$7,$F1425)&gt;$C1425,MIN(AA$7,$F1425)-$C1425+1,0),MIN(AA$7,$F1425)-Z$7))/365,0))</f>
        <v>0</v>
      </c>
      <c r="AB1425" s="4">
        <f>IF($F1425=0,($D1425-SUM($U1425:AA1425))*$E1425*(IF(AA1425&lt;1,IF(MIN(AB$7,$F1425)&gt;$C1425,MIN(AB$7,$F1425)-$C1425+1,0),MIN(AB$7,$F1425)-AA$7))/365,IF($F1425&gt;AA$7,($D1425-SUM($U1425:AA1425))*$E1425*(IF(AA1425&lt;1,IF(MIN(AB$7,$F1425)&gt;$C1425,MIN(AB$7,$F1425)-$C1425+1,0),MIN(AB$7,$F1425)-AA$7))/365,0))</f>
        <v>0</v>
      </c>
      <c r="AC1425" s="4">
        <f>IF($F1425=0,($D1425-SUM($U1425:AB1425))*$E1425*(IF(AB1425&lt;1,IF(MIN(AC$7,$F1425)&gt;$C1425,MIN(AC$7,$F1425)-$C1425+1,0),MIN(AC$7,$F1425)-AB$7))/365,IF($F1425&gt;AB$7,($D1425-SUM($U1425:AB1425))*$E1425*(IF(AB1425&lt;1,IF(MIN(AC$7,$F1425)&gt;$C1425,MIN(AC$7,$F1425)-$C1425+1,0),MIN(AC$7,$F1425)-AB$7))/365,0))</f>
        <v>0</v>
      </c>
      <c r="AD1425" s="4">
        <f>IF($F1425=0,($D1425-SUM($U1425:AC1425))*$E1425*(IF(AC1425&lt;1,IF(MIN(AD$7,$F1425)&gt;$C1425,MIN(AD$7,$F1425)-$C1425+1,0),MIN(AD$7,$F1425)-AC$7))/365,IF($F1425&gt;AC$7,($D1425-SUM($U1425:AC1425))*$E1425*(IF(AC1425&lt;1,IF(MIN(AD$7,$F1425)&gt;$C1425,MIN(AD$7,$F1425)-$C1425+1,0),MIN(AD$7,$F1425)-AC$7))/365,0))</f>
        <v>0</v>
      </c>
      <c r="AE1425" s="4">
        <f>IF($F1425=0,($D1425-SUM($U1425:AD1425))*$E1425*(IF(AD1425&lt;1,IF(MIN(AE$7,$F1425)&gt;$C1425,MIN(AE$7,$F1425)-$C1425+1,0),MIN(AE$7,$F1425)-AD$7))/365,IF($F1425&gt;AD$7,($D1425-SUM($U1425:AD1425))*$E1425*(IF(AD1425&lt;1,IF(MIN(AE$7,$F1425)&gt;$C1425,MIN(AE$7,$F1425)-$C1425+1,0),MIN(AE$7,$F1425)-AD$7))/365,0))</f>
        <v>0</v>
      </c>
      <c r="AF1425" s="4">
        <f>IF($F1425=0,($D1425-SUM($U1425:AE1425))*$E1425*(IF(AE1425&lt;1,IF(MIN(AF$7,$F1425)&gt;$C1425,MIN(AF$7,$F1425)-$C1425+1,0),MIN(AF$7,$F1425)-AE$7))/365,IF($F1425&gt;AE$7,($D1425-SUM($U1425:AE1425))*$E1425*(IF(AE1425&lt;1,IF(MIN(AF$7,$F1425)&gt;$C1425,MIN(AF$7,$F1425)-$C1425+1,0),MIN(AF$7,$F1425)-AE$7))/365,0))</f>
        <v>0</v>
      </c>
      <c r="AG1425" s="4">
        <f>IF($F1425=0,($D1425-SUM($U1425:AF1425))*$E1425*(IF(AF1425&lt;1,IF(MIN(AG$7,$F1425)&gt;$C1425,MIN(AG$7,$F1425)-$C1425+1,0),MIN(AG$7,$F1425)-AF$7))/365,IF($F1425&gt;AF$7,($D1425-SUM($U1425:AF1425))*$E1425*(IF(AF1425&lt;1,IF(MIN(AG$7,$F1425)&gt;$C1425,MIN(AG$7,$F1425)-$C1425+1,0),MIN(AG$7,$F1425)-AF$7))/365,0))</f>
        <v>0</v>
      </c>
      <c r="AH1425" s="4">
        <f>IF($F1425=0,($D1425-SUM($U1425:AG1425))*$E1425*(IF(AG1425&lt;1,IF(MIN(AH$7,$F1425)&gt;$C1425,MIN(AH$7,$F1425)-$C1425+1,0),MIN(AH$7,$F1425)-AG$7))/365,IF($F1425&gt;AG$7,($D1425-SUM($U1425:AG1425))*$E1425*(IF(AG1425&lt;1,IF(MIN(AH$7,$F1425)&gt;$C1425,MIN(AH$7,$F1425)-$C1425+1,0),MIN(AH$7,$F1425)-AG$7))/365,0))</f>
        <v>0</v>
      </c>
      <c r="AI1425" s="4">
        <f>IF($F1425=0,($D1425-SUM($U1425:AH1425))*$E1425*(IF(AH1425&lt;1,IF(MIN(AI$7,$F1425)&gt;$C1425,MIN(AI$7,$F1425)-$C1425+1,0),MIN(AI$7,$F1425)-AH$7))/365,IF($F1425&gt;AH$7,($D1425-SUM($U1425:AH1425))*$E1425*(IF(AH1425&lt;1,IF(MIN(AI$7,$F1425)&gt;$C1425,MIN(AI$7,$F1425)-$C1425+1,0),MIN(AI$7,$F1425)-AH$7))/365,0))</f>
        <v>0</v>
      </c>
      <c r="AJ1425" s="4">
        <f>IF($F1425=0,($D1425-SUM($U1425:AI1425))*$E1425*(IF(AI1425&lt;1,IF(MIN(AJ$7,$F1425)&gt;$C1425,MIN(AJ$7,$F1425)-$C1425+1,0),MIN(AJ$7,$F1425)-AI$7))/365,IF($F1425&gt;AI$7,($D1425-SUM($U1425:AI1425))*$E1425*(IF(AI1425&lt;1,IF(MIN(AJ$7,$F1425)&gt;$C1425,MIN(AJ$7,$F1425)-$C1425+1,0),MIN(AJ$7,$F1425)-AI$7))/365,0))</f>
        <v>0</v>
      </c>
      <c r="AK1425" s="4">
        <f>IF($F1425=0,($D1425-SUM($U1425:AJ1425))*$E1425*(IF(AJ1425&lt;1,IF(MIN(AK$7,$F1425)&gt;$C1425,MIN(AK$7,$F1425)-$C1425+1,0),MIN(AK$7,$F1425)-AJ$7))/365,IF($F1425&gt;AJ$7,($D1425-SUM($U1425:AJ1425))*$E1425*(IF(AJ1425&lt;1,IF(MIN(AK$7,$F1425)&gt;$C1425,MIN(AK$7,$F1425)-$C1425+1,0),MIN(AK$7,$F1425)-AJ$7))/365,0))</f>
        <v>0</v>
      </c>
      <c r="AL1425" s="4">
        <f>IF($F1425=0,($D1425-SUM($U1425:AK1425))*$E1425*(IF(AK1425&lt;1,IF(MIN(AL$7,$F1425)&gt;$C1425,MIN(AL$7,$F1425)-$C1425+1,0),MIN(AL$7,$F1425)-AK$7))/365,IF($F1425&gt;AK$7,($D1425-SUM($U1425:AK1425))*$E1425*(IF(AK1425&lt;1,IF(MIN(AL$7,$F1425)&gt;$C1425,MIN(AL$7,$F1425)-$C1425+1,0),MIN(AL$7,$F1425)-AK$7))/365,0))</f>
        <v>0</v>
      </c>
      <c r="AM1425" s="4">
        <f>IF($F1425=0,($D1425-SUM($U1425:AL1425))*$E1425*(IF(AL1425&lt;1,IF(MIN(AM$7,$F1425)&gt;$C1425,MIN(AM$7,$F1425)-$C1425+1,0),MIN(AM$7,$F1425)-AL$7))/365,IF($F1425&gt;AL$7,($D1425-SUM($U1425:AL1425))*$E1425*(IF(AL1425&lt;1,IF(MIN(AM$7,$F1425)&gt;$C1425,MIN(AM$7,$F1425)-$C1425+1,0),MIN(AM$7,$F1425)-AL$7))/365,0))</f>
        <v>0</v>
      </c>
      <c r="AN1425" s="4">
        <f>IF($F1425=0,($D1425-SUM($U1425:AM1425))*$E1425*(IF(AM1425&lt;1,IF(MIN(AN$7,$F1425)&gt;$C1425,MIN(AN$7,$F1425)-$C1425+1,0),MIN(AN$7,$F1425)-AM$7))/365,IF($F1425&gt;AM$7,($D1425-SUM($U1425:AM1425))*$E1425*(IF(AM1425&lt;1,IF(MIN(AN$7,$F1425)&gt;$C1425,MIN(AN$7,$F1425)-$C1425+1,0),MIN(AN$7,$F1425)-AM$7))/365,0))</f>
        <v>0</v>
      </c>
      <c r="AO1425" s="4">
        <f>IF($F1425=0,($D1425-SUM($U1425:AN1425))*$E1425*(IF(AN1425&lt;1,IF(MIN(AO$7,$F1425)&gt;$C1425,MIN(AO$7,$F1425)-$C1425+1,0),MIN(AO$7,$F1425)-AN$7))/365,IF($F1425&gt;AN$7,($D1425-SUM($U1425:AN1425))*$E1425*(IF(AN1425&lt;1,IF(MIN(AO$7,$F1425)&gt;$C1425,MIN(AO$7,$F1425)-$C1425+1,0),MIN(AO$7,$F1425)-AN$7))/365,0))</f>
        <v>0</v>
      </c>
      <c r="AP1425" s="4">
        <f>IF($F1425=0,($D1425-SUM($U1425:AO1425))*$E1425*(IF(AO1425&lt;1,IF(MIN(AP$7,$F1425)&gt;$C1425,MIN(AP$7,$F1425)-$C1425+1,0),MIN(AP$7,$F1425)-AO$7))/365,IF($F1425&gt;AO$7,($D1425-SUM($U1425:AO1425))*$E1425*(IF(AO1425&lt;1,IF(MIN(AP$7,$F1425)&gt;$C1425,MIN(AP$7,$F1425)-$C1425+1,0),MIN(AP$7,$F1425)-AO$7))/365,0))</f>
        <v>0</v>
      </c>
      <c r="AQ1425" s="4">
        <f>IF($F1425=0,($D1425-SUM($U1425:AP1425))*$E1425*(IF(AP1425&lt;1,IF(MIN(AQ$7,$F1425)&gt;$C1425,MIN(AQ$7,$F1425)-$C1425+1,0),MIN(AQ$7,$F1425)-AP$7))/365,IF($F1425&gt;AP$7,($D1425-SUM($U1425:AP1425))*$E1425*(IF(AP1425&lt;1,IF(MIN(AQ$7,$F1425)&gt;$C1425,MIN(AQ$7,$F1425)-$C1425+1,0),MIN(AQ$7,$F1425)-AP$7))/365,0))</f>
        <v>0</v>
      </c>
      <c r="AR1425" s="4">
        <f>IF($F1425=0,($D1425-SUM($U1425:AQ1425))*$E1425*(IF(AQ1425&lt;1,IF(MIN(AR$7,$F1425)&gt;$C1425,MIN(AR$7,$F1425)-$C1425+1,0),MIN(AR$7,$F1425)-AQ$7))/365,IF($F1425&gt;AQ$7,($D1425-SUM($U1425:AQ1425))*$E1425*(IF(AQ1425&lt;1,IF(MIN(AR$7,$F1425)&gt;$C1425,MIN(AR$7,$F1425)-$C1425+1,0),MIN(AR$7,$F1425)-AQ$7))/365,0))</f>
        <v>0</v>
      </c>
      <c r="AS1425" s="4">
        <f>IF($F1425=0,($D1425-SUM($U1425:AR1425))*$E1425*(IF(AR1425&lt;1,IF(MIN(AS$7,$F1425)&gt;$C1425,MIN(AS$7,$F1425)-$C1425+1,0),MIN(AS$7,$F1425)-AR$7))/365,IF($F1425&gt;AR$7,($D1425-SUM($U1425:AR1425))*$E1425*(IF(AR1425&lt;1,IF(MIN(AS$7,$F1425)&gt;$C1425,MIN(AS$7,$F1425)-$C1425+1,0),MIN(AS$7,$F1425)-AR$7))/365,0))</f>
        <v>0</v>
      </c>
    </row>
    <row r="1426" spans="1:45">
      <c r="A1426" s="15"/>
      <c r="B1426" s="17"/>
      <c r="C1426" s="16"/>
      <c r="D1426" s="15"/>
      <c r="E1426" s="11"/>
      <c r="F1426" s="16"/>
      <c r="G1426" s="15"/>
      <c r="H1426" s="14"/>
      <c r="I1426" s="5"/>
      <c r="J1426" s="13">
        <f>SUM(U1426:AS1426)</f>
        <v>0</v>
      </c>
      <c r="K1426" s="13">
        <f>IF(F1426=0,D1426-J1426,IF(F1426&lt;41730,0,D1426-J1426))</f>
        <v>0</v>
      </c>
      <c r="L1426" s="12">
        <f>IF(K1426=0,0,IF(G1426-((L$7-C1426)/365)&lt;0,0,G1426-((L$7-C1426)/365)))</f>
        <v>0</v>
      </c>
      <c r="M1426" s="4">
        <f>IF(K1426=0,0,D1426*H1426)</f>
        <v>0</v>
      </c>
      <c r="N1426" s="11">
        <f>IFERROR((1-(M1426/K1426)^(1/L1426)),0)</f>
        <v>0</v>
      </c>
      <c r="O1426" s="10">
        <f>IF(F1426&gt;41730,IF(F1426&gt;41730,(F1426-41730)/365,IF(K1426=0,0,IF(G1426-((L$7-C1426)/365)&lt;0,0,G1426-((L$7-C1426)/365)))),1)</f>
        <v>1</v>
      </c>
      <c r="P1426" s="9">
        <f>IF(K1426&lt;M1426,0,IF(L1426=0,K1426-M1426,K1426*N1426*O1426))</f>
        <v>0</v>
      </c>
      <c r="Q1426" s="19">
        <f>IF(F1426&gt;41730,D1426,0)</f>
        <v>0</v>
      </c>
      <c r="R1426" s="18">
        <f>IF(F1426&gt;41730,J1426+P1426,0)</f>
        <v>0</v>
      </c>
      <c r="S1426" s="9">
        <f>IF(F1426&gt;0,0,K1426-P1426)</f>
        <v>0</v>
      </c>
      <c r="T1426" s="5"/>
      <c r="U1426" s="4">
        <f>D1426*E1426*(IF(U$7&gt;$C1426,U$7-$C1426+1,0))/365</f>
        <v>0</v>
      </c>
      <c r="V1426" s="4">
        <f>($D1426-U1426)*$E1426*(IF(U1426&lt;1,IF(V$7&gt;$C1426,V$7-$C1426+1,0),V$7-U$7))/365</f>
        <v>0</v>
      </c>
      <c r="W1426" s="4">
        <f>IF($F1426=0,($D1426-SUM($U1426:V1426))*$E1426*(IF(V1426&lt;1,IF(MIN(W$7,$F1426)&gt;$C1426,MIN(W$7,$F1426)-$C1426+1,0),MIN(W$7,$F1426)-V$7))/365,IF($F1426&gt;V$7,($D1426-SUM($U1426:V1426))*$E1426*(IF(V1426&lt;1,IF(MIN(W$7,$F1426)&gt;$C1426,MIN(W$7,$F1426)-$C1426+1,0),MIN(W$7,$F1426)-V$7))/365,0))</f>
        <v>0</v>
      </c>
      <c r="X1426" s="4">
        <f>IF($F1426=0,($D1426-SUM($U1426:W1426))*$E1426*(IF(W1426&lt;1,IF(MIN(X$7,$F1426)&gt;$C1426,MIN(X$7,$F1426)-$C1426+1,0),MIN(X$7,$F1426)-W$7))/365,IF($F1426&gt;W$7,($D1426-SUM($U1426:W1426))*$E1426*(IF(W1426&lt;1,IF(MIN(X$7,$F1426)&gt;$C1426,MIN(X$7,$F1426)-$C1426+1,0),MIN(X$7,$F1426)-W$7))/365,0))</f>
        <v>0</v>
      </c>
      <c r="Y1426" s="4">
        <f>IF($F1426=0,($D1426-SUM($U1426:X1426))*$E1426*(IF(X1426&lt;1,IF(MIN(Y$7,$F1426)&gt;$C1426,MIN(Y$7,$F1426)-$C1426+1,0),MIN(Y$7,$F1426)-X$7))/365,IF($F1426&gt;X$7,($D1426-SUM($U1426:X1426))*$E1426*(IF(X1426&lt;1,IF(MIN(Y$7,$F1426)&gt;$C1426,MIN(Y$7,$F1426)-$C1426+1,0),MIN(Y$7,$F1426)-X$7))/365,0))</f>
        <v>0</v>
      </c>
      <c r="Z1426" s="4">
        <f>IF($F1426=0,($D1426-SUM($U1426:Y1426))*$E1426*(IF(Y1426&lt;1,IF(MIN(Z$7,$F1426)&gt;$C1426,MIN(Z$7,$F1426)-$C1426+1,0),MIN(Z$7,$F1426)-Y$7))/365,IF($F1426&gt;Y$7,($D1426-SUM($U1426:Y1426))*$E1426*(IF(Y1426&lt;1,IF(MIN(Z$7,$F1426)&gt;$C1426,MIN(Z$7,$F1426)-$C1426+1,0),MIN(Z$7,$F1426)-Y$7))/365,0))</f>
        <v>0</v>
      </c>
      <c r="AA1426" s="4">
        <f>IF($F1426=0,($D1426-SUM($U1426:Z1426))*$E1426*(IF(Z1426&lt;1,IF(MIN(AA$7,$F1426)&gt;$C1426,MIN(AA$7,$F1426)-$C1426+1,0),MIN(AA$7,$F1426)-Z$7))/365,IF($F1426&gt;Z$7,($D1426-SUM($U1426:Z1426))*$E1426*(IF(Z1426&lt;1,IF(MIN(AA$7,$F1426)&gt;$C1426,MIN(AA$7,$F1426)-$C1426+1,0),MIN(AA$7,$F1426)-Z$7))/365,0))</f>
        <v>0</v>
      </c>
      <c r="AB1426" s="4">
        <f>IF($F1426=0,($D1426-SUM($U1426:AA1426))*$E1426*(IF(AA1426&lt;1,IF(MIN(AB$7,$F1426)&gt;$C1426,MIN(AB$7,$F1426)-$C1426+1,0),MIN(AB$7,$F1426)-AA$7))/365,IF($F1426&gt;AA$7,($D1426-SUM($U1426:AA1426))*$E1426*(IF(AA1426&lt;1,IF(MIN(AB$7,$F1426)&gt;$C1426,MIN(AB$7,$F1426)-$C1426+1,0),MIN(AB$7,$F1426)-AA$7))/365,0))</f>
        <v>0</v>
      </c>
      <c r="AC1426" s="4">
        <f>IF($F1426=0,($D1426-SUM($U1426:AB1426))*$E1426*(IF(AB1426&lt;1,IF(MIN(AC$7,$F1426)&gt;$C1426,MIN(AC$7,$F1426)-$C1426+1,0),MIN(AC$7,$F1426)-AB$7))/365,IF($F1426&gt;AB$7,($D1426-SUM($U1426:AB1426))*$E1426*(IF(AB1426&lt;1,IF(MIN(AC$7,$F1426)&gt;$C1426,MIN(AC$7,$F1426)-$C1426+1,0),MIN(AC$7,$F1426)-AB$7))/365,0))</f>
        <v>0</v>
      </c>
      <c r="AD1426" s="4">
        <f>IF($F1426=0,($D1426-SUM($U1426:AC1426))*$E1426*(IF(AC1426&lt;1,IF(MIN(AD$7,$F1426)&gt;$C1426,MIN(AD$7,$F1426)-$C1426+1,0),MIN(AD$7,$F1426)-AC$7))/365,IF($F1426&gt;AC$7,($D1426-SUM($U1426:AC1426))*$E1426*(IF(AC1426&lt;1,IF(MIN(AD$7,$F1426)&gt;$C1426,MIN(AD$7,$F1426)-$C1426+1,0),MIN(AD$7,$F1426)-AC$7))/365,0))</f>
        <v>0</v>
      </c>
      <c r="AE1426" s="4">
        <f>IF($F1426=0,($D1426-SUM($U1426:AD1426))*$E1426*(IF(AD1426&lt;1,IF(MIN(AE$7,$F1426)&gt;$C1426,MIN(AE$7,$F1426)-$C1426+1,0),MIN(AE$7,$F1426)-AD$7))/365,IF($F1426&gt;AD$7,($D1426-SUM($U1426:AD1426))*$E1426*(IF(AD1426&lt;1,IF(MIN(AE$7,$F1426)&gt;$C1426,MIN(AE$7,$F1426)-$C1426+1,0),MIN(AE$7,$F1426)-AD$7))/365,0))</f>
        <v>0</v>
      </c>
      <c r="AF1426" s="4">
        <f>IF($F1426=0,($D1426-SUM($U1426:AE1426))*$E1426*(IF(AE1426&lt;1,IF(MIN(AF$7,$F1426)&gt;$C1426,MIN(AF$7,$F1426)-$C1426+1,0),MIN(AF$7,$F1426)-AE$7))/365,IF($F1426&gt;AE$7,($D1426-SUM($U1426:AE1426))*$E1426*(IF(AE1426&lt;1,IF(MIN(AF$7,$F1426)&gt;$C1426,MIN(AF$7,$F1426)-$C1426+1,0),MIN(AF$7,$F1426)-AE$7))/365,0))</f>
        <v>0</v>
      </c>
      <c r="AG1426" s="4">
        <f>IF($F1426=0,($D1426-SUM($U1426:AF1426))*$E1426*(IF(AF1426&lt;1,IF(MIN(AG$7,$F1426)&gt;$C1426,MIN(AG$7,$F1426)-$C1426+1,0),MIN(AG$7,$F1426)-AF$7))/365,IF($F1426&gt;AF$7,($D1426-SUM($U1426:AF1426))*$E1426*(IF(AF1426&lt;1,IF(MIN(AG$7,$F1426)&gt;$C1426,MIN(AG$7,$F1426)-$C1426+1,0),MIN(AG$7,$F1426)-AF$7))/365,0))</f>
        <v>0</v>
      </c>
      <c r="AH1426" s="4">
        <f>IF($F1426=0,($D1426-SUM($U1426:AG1426))*$E1426*(IF(AG1426&lt;1,IF(MIN(AH$7,$F1426)&gt;$C1426,MIN(AH$7,$F1426)-$C1426+1,0),MIN(AH$7,$F1426)-AG$7))/365,IF($F1426&gt;AG$7,($D1426-SUM($U1426:AG1426))*$E1426*(IF(AG1426&lt;1,IF(MIN(AH$7,$F1426)&gt;$C1426,MIN(AH$7,$F1426)-$C1426+1,0),MIN(AH$7,$F1426)-AG$7))/365,0))</f>
        <v>0</v>
      </c>
      <c r="AI1426" s="4">
        <f>IF($F1426=0,($D1426-SUM($U1426:AH1426))*$E1426*(IF(AH1426&lt;1,IF(MIN(AI$7,$F1426)&gt;$C1426,MIN(AI$7,$F1426)-$C1426+1,0),MIN(AI$7,$F1426)-AH$7))/365,IF($F1426&gt;AH$7,($D1426-SUM($U1426:AH1426))*$E1426*(IF(AH1426&lt;1,IF(MIN(AI$7,$F1426)&gt;$C1426,MIN(AI$7,$F1426)-$C1426+1,0),MIN(AI$7,$F1426)-AH$7))/365,0))</f>
        <v>0</v>
      </c>
      <c r="AJ1426" s="4">
        <f>IF($F1426=0,($D1426-SUM($U1426:AI1426))*$E1426*(IF(AI1426&lt;1,IF(MIN(AJ$7,$F1426)&gt;$C1426,MIN(AJ$7,$F1426)-$C1426+1,0),MIN(AJ$7,$F1426)-AI$7))/365,IF($F1426&gt;AI$7,($D1426-SUM($U1426:AI1426))*$E1426*(IF(AI1426&lt;1,IF(MIN(AJ$7,$F1426)&gt;$C1426,MIN(AJ$7,$F1426)-$C1426+1,0),MIN(AJ$7,$F1426)-AI$7))/365,0))</f>
        <v>0</v>
      </c>
      <c r="AK1426" s="4">
        <f>IF($F1426=0,($D1426-SUM($U1426:AJ1426))*$E1426*(IF(AJ1426&lt;1,IF(MIN(AK$7,$F1426)&gt;$C1426,MIN(AK$7,$F1426)-$C1426+1,0),MIN(AK$7,$F1426)-AJ$7))/365,IF($F1426&gt;AJ$7,($D1426-SUM($U1426:AJ1426))*$E1426*(IF(AJ1426&lt;1,IF(MIN(AK$7,$F1426)&gt;$C1426,MIN(AK$7,$F1426)-$C1426+1,0),MIN(AK$7,$F1426)-AJ$7))/365,0))</f>
        <v>0</v>
      </c>
      <c r="AL1426" s="4">
        <f>IF($F1426=0,($D1426-SUM($U1426:AK1426))*$E1426*(IF(AK1426&lt;1,IF(MIN(AL$7,$F1426)&gt;$C1426,MIN(AL$7,$F1426)-$C1426+1,0),MIN(AL$7,$F1426)-AK$7))/365,IF($F1426&gt;AK$7,($D1426-SUM($U1426:AK1426))*$E1426*(IF(AK1426&lt;1,IF(MIN(AL$7,$F1426)&gt;$C1426,MIN(AL$7,$F1426)-$C1426+1,0),MIN(AL$7,$F1426)-AK$7))/365,0))</f>
        <v>0</v>
      </c>
      <c r="AM1426" s="4">
        <f>IF($F1426=0,($D1426-SUM($U1426:AL1426))*$E1426*(IF(AL1426&lt;1,IF(MIN(AM$7,$F1426)&gt;$C1426,MIN(AM$7,$F1426)-$C1426+1,0),MIN(AM$7,$F1426)-AL$7))/365,IF($F1426&gt;AL$7,($D1426-SUM($U1426:AL1426))*$E1426*(IF(AL1426&lt;1,IF(MIN(AM$7,$F1426)&gt;$C1426,MIN(AM$7,$F1426)-$C1426+1,0),MIN(AM$7,$F1426)-AL$7))/365,0))</f>
        <v>0</v>
      </c>
      <c r="AN1426" s="4">
        <f>IF($F1426=0,($D1426-SUM($U1426:AM1426))*$E1426*(IF(AM1426&lt;1,IF(MIN(AN$7,$F1426)&gt;$C1426,MIN(AN$7,$F1426)-$C1426+1,0),MIN(AN$7,$F1426)-AM$7))/365,IF($F1426&gt;AM$7,($D1426-SUM($U1426:AM1426))*$E1426*(IF(AM1426&lt;1,IF(MIN(AN$7,$F1426)&gt;$C1426,MIN(AN$7,$F1426)-$C1426+1,0),MIN(AN$7,$F1426)-AM$7))/365,0))</f>
        <v>0</v>
      </c>
      <c r="AO1426" s="4">
        <f>IF($F1426=0,($D1426-SUM($U1426:AN1426))*$E1426*(IF(AN1426&lt;1,IF(MIN(AO$7,$F1426)&gt;$C1426,MIN(AO$7,$F1426)-$C1426+1,0),MIN(AO$7,$F1426)-AN$7))/365,IF($F1426&gt;AN$7,($D1426-SUM($U1426:AN1426))*$E1426*(IF(AN1426&lt;1,IF(MIN(AO$7,$F1426)&gt;$C1426,MIN(AO$7,$F1426)-$C1426+1,0),MIN(AO$7,$F1426)-AN$7))/365,0))</f>
        <v>0</v>
      </c>
      <c r="AP1426" s="4">
        <f>IF($F1426=0,($D1426-SUM($U1426:AO1426))*$E1426*(IF(AO1426&lt;1,IF(MIN(AP$7,$F1426)&gt;$C1426,MIN(AP$7,$F1426)-$C1426+1,0),MIN(AP$7,$F1426)-AO$7))/365,IF($F1426&gt;AO$7,($D1426-SUM($U1426:AO1426))*$E1426*(IF(AO1426&lt;1,IF(MIN(AP$7,$F1426)&gt;$C1426,MIN(AP$7,$F1426)-$C1426+1,0),MIN(AP$7,$F1426)-AO$7))/365,0))</f>
        <v>0</v>
      </c>
      <c r="AQ1426" s="4">
        <f>IF($F1426=0,($D1426-SUM($U1426:AP1426))*$E1426*(IF(AP1426&lt;1,IF(MIN(AQ$7,$F1426)&gt;$C1426,MIN(AQ$7,$F1426)-$C1426+1,0),MIN(AQ$7,$F1426)-AP$7))/365,IF($F1426&gt;AP$7,($D1426-SUM($U1426:AP1426))*$E1426*(IF(AP1426&lt;1,IF(MIN(AQ$7,$F1426)&gt;$C1426,MIN(AQ$7,$F1426)-$C1426+1,0),MIN(AQ$7,$F1426)-AP$7))/365,0))</f>
        <v>0</v>
      </c>
      <c r="AR1426" s="4">
        <f>IF($F1426=0,($D1426-SUM($U1426:AQ1426))*$E1426*(IF(AQ1426&lt;1,IF(MIN(AR$7,$F1426)&gt;$C1426,MIN(AR$7,$F1426)-$C1426+1,0),MIN(AR$7,$F1426)-AQ$7))/365,IF($F1426&gt;AQ$7,($D1426-SUM($U1426:AQ1426))*$E1426*(IF(AQ1426&lt;1,IF(MIN(AR$7,$F1426)&gt;$C1426,MIN(AR$7,$F1426)-$C1426+1,0),MIN(AR$7,$F1426)-AQ$7))/365,0))</f>
        <v>0</v>
      </c>
      <c r="AS1426" s="4">
        <f>IF($F1426=0,($D1426-SUM($U1426:AR1426))*$E1426*(IF(AR1426&lt;1,IF(MIN(AS$7,$F1426)&gt;$C1426,MIN(AS$7,$F1426)-$C1426+1,0),MIN(AS$7,$F1426)-AR$7))/365,IF($F1426&gt;AR$7,($D1426-SUM($U1426:AR1426))*$E1426*(IF(AR1426&lt;1,IF(MIN(AS$7,$F1426)&gt;$C1426,MIN(AS$7,$F1426)-$C1426+1,0),MIN(AS$7,$F1426)-AR$7))/365,0))</f>
        <v>0</v>
      </c>
    </row>
    <row r="1427" spans="1:45">
      <c r="A1427" s="15"/>
      <c r="B1427" s="17"/>
      <c r="C1427" s="16"/>
      <c r="D1427" s="15"/>
      <c r="E1427" s="11"/>
      <c r="F1427" s="16"/>
      <c r="G1427" s="15"/>
      <c r="H1427" s="14"/>
      <c r="I1427" s="5"/>
      <c r="J1427" s="13">
        <f>SUM(U1427:AS1427)</f>
        <v>0</v>
      </c>
      <c r="K1427" s="13">
        <f>IF(F1427=0,D1427-J1427,IF(F1427&lt;41730,0,D1427-J1427))</f>
        <v>0</v>
      </c>
      <c r="L1427" s="12">
        <f>IF(K1427=0,0,IF(G1427-((L$7-C1427)/365)&lt;0,0,G1427-((L$7-C1427)/365)))</f>
        <v>0</v>
      </c>
      <c r="M1427" s="4">
        <f>IF(K1427=0,0,D1427*H1427)</f>
        <v>0</v>
      </c>
      <c r="N1427" s="11">
        <f>IFERROR((1-(M1427/K1427)^(1/L1427)),0)</f>
        <v>0</v>
      </c>
      <c r="O1427" s="10">
        <f>IF(F1427&gt;41730,IF(F1427&gt;41730,(F1427-41730)/365,IF(K1427=0,0,IF(G1427-((L$7-C1427)/365)&lt;0,0,G1427-((L$7-C1427)/365)))),1)</f>
        <v>1</v>
      </c>
      <c r="P1427" s="9">
        <f>IF(K1427&lt;M1427,0,IF(L1427=0,K1427-M1427,K1427*N1427*O1427))</f>
        <v>0</v>
      </c>
      <c r="Q1427" s="19">
        <f>IF(F1427&gt;41730,D1427,0)</f>
        <v>0</v>
      </c>
      <c r="R1427" s="18">
        <f>IF(F1427&gt;41730,J1427+P1427,0)</f>
        <v>0</v>
      </c>
      <c r="S1427" s="9">
        <f>IF(F1427&gt;0,0,K1427-P1427)</f>
        <v>0</v>
      </c>
      <c r="T1427" s="5"/>
      <c r="U1427" s="4">
        <f>D1427*E1427*(IF(U$7&gt;$C1427,U$7-$C1427+1,0))/365</f>
        <v>0</v>
      </c>
      <c r="V1427" s="4">
        <f>($D1427-U1427)*$E1427*(IF(U1427&lt;1,IF(V$7&gt;$C1427,V$7-$C1427+1,0),V$7-U$7))/365</f>
        <v>0</v>
      </c>
      <c r="W1427" s="4">
        <f>IF($F1427=0,($D1427-SUM($U1427:V1427))*$E1427*(IF(V1427&lt;1,IF(MIN(W$7,$F1427)&gt;$C1427,MIN(W$7,$F1427)-$C1427+1,0),MIN(W$7,$F1427)-V$7))/365,IF($F1427&gt;V$7,($D1427-SUM($U1427:V1427))*$E1427*(IF(V1427&lt;1,IF(MIN(W$7,$F1427)&gt;$C1427,MIN(W$7,$F1427)-$C1427+1,0),MIN(W$7,$F1427)-V$7))/365,0))</f>
        <v>0</v>
      </c>
      <c r="X1427" s="4">
        <f>IF($F1427=0,($D1427-SUM($U1427:W1427))*$E1427*(IF(W1427&lt;1,IF(MIN(X$7,$F1427)&gt;$C1427,MIN(X$7,$F1427)-$C1427+1,0),MIN(X$7,$F1427)-W$7))/365,IF($F1427&gt;W$7,($D1427-SUM($U1427:W1427))*$E1427*(IF(W1427&lt;1,IF(MIN(X$7,$F1427)&gt;$C1427,MIN(X$7,$F1427)-$C1427+1,0),MIN(X$7,$F1427)-W$7))/365,0))</f>
        <v>0</v>
      </c>
      <c r="Y1427" s="4">
        <f>IF($F1427=0,($D1427-SUM($U1427:X1427))*$E1427*(IF(X1427&lt;1,IF(MIN(Y$7,$F1427)&gt;$C1427,MIN(Y$7,$F1427)-$C1427+1,0),MIN(Y$7,$F1427)-X$7))/365,IF($F1427&gt;X$7,($D1427-SUM($U1427:X1427))*$E1427*(IF(X1427&lt;1,IF(MIN(Y$7,$F1427)&gt;$C1427,MIN(Y$7,$F1427)-$C1427+1,0),MIN(Y$7,$F1427)-X$7))/365,0))</f>
        <v>0</v>
      </c>
      <c r="Z1427" s="4">
        <f>IF($F1427=0,($D1427-SUM($U1427:Y1427))*$E1427*(IF(Y1427&lt;1,IF(MIN(Z$7,$F1427)&gt;$C1427,MIN(Z$7,$F1427)-$C1427+1,0),MIN(Z$7,$F1427)-Y$7))/365,IF($F1427&gt;Y$7,($D1427-SUM($U1427:Y1427))*$E1427*(IF(Y1427&lt;1,IF(MIN(Z$7,$F1427)&gt;$C1427,MIN(Z$7,$F1427)-$C1427+1,0),MIN(Z$7,$F1427)-Y$7))/365,0))</f>
        <v>0</v>
      </c>
      <c r="AA1427" s="4">
        <f>IF($F1427=0,($D1427-SUM($U1427:Z1427))*$E1427*(IF(Z1427&lt;1,IF(MIN(AA$7,$F1427)&gt;$C1427,MIN(AA$7,$F1427)-$C1427+1,0),MIN(AA$7,$F1427)-Z$7))/365,IF($F1427&gt;Z$7,($D1427-SUM($U1427:Z1427))*$E1427*(IF(Z1427&lt;1,IF(MIN(AA$7,$F1427)&gt;$C1427,MIN(AA$7,$F1427)-$C1427+1,0),MIN(AA$7,$F1427)-Z$7))/365,0))</f>
        <v>0</v>
      </c>
      <c r="AB1427" s="4">
        <f>IF($F1427=0,($D1427-SUM($U1427:AA1427))*$E1427*(IF(AA1427&lt;1,IF(MIN(AB$7,$F1427)&gt;$C1427,MIN(AB$7,$F1427)-$C1427+1,0),MIN(AB$7,$F1427)-AA$7))/365,IF($F1427&gt;AA$7,($D1427-SUM($U1427:AA1427))*$E1427*(IF(AA1427&lt;1,IF(MIN(AB$7,$F1427)&gt;$C1427,MIN(AB$7,$F1427)-$C1427+1,0),MIN(AB$7,$F1427)-AA$7))/365,0))</f>
        <v>0</v>
      </c>
      <c r="AC1427" s="4">
        <f>IF($F1427=0,($D1427-SUM($U1427:AB1427))*$E1427*(IF(AB1427&lt;1,IF(MIN(AC$7,$F1427)&gt;$C1427,MIN(AC$7,$F1427)-$C1427+1,0),MIN(AC$7,$F1427)-AB$7))/365,IF($F1427&gt;AB$7,($D1427-SUM($U1427:AB1427))*$E1427*(IF(AB1427&lt;1,IF(MIN(AC$7,$F1427)&gt;$C1427,MIN(AC$7,$F1427)-$C1427+1,0),MIN(AC$7,$F1427)-AB$7))/365,0))</f>
        <v>0</v>
      </c>
      <c r="AD1427" s="4">
        <f>IF($F1427=0,($D1427-SUM($U1427:AC1427))*$E1427*(IF(AC1427&lt;1,IF(MIN(AD$7,$F1427)&gt;$C1427,MIN(AD$7,$F1427)-$C1427+1,0),MIN(AD$7,$F1427)-AC$7))/365,IF($F1427&gt;AC$7,($D1427-SUM($U1427:AC1427))*$E1427*(IF(AC1427&lt;1,IF(MIN(AD$7,$F1427)&gt;$C1427,MIN(AD$7,$F1427)-$C1427+1,0),MIN(AD$7,$F1427)-AC$7))/365,0))</f>
        <v>0</v>
      </c>
      <c r="AE1427" s="4">
        <f>IF($F1427=0,($D1427-SUM($U1427:AD1427))*$E1427*(IF(AD1427&lt;1,IF(MIN(AE$7,$F1427)&gt;$C1427,MIN(AE$7,$F1427)-$C1427+1,0),MIN(AE$7,$F1427)-AD$7))/365,IF($F1427&gt;AD$7,($D1427-SUM($U1427:AD1427))*$E1427*(IF(AD1427&lt;1,IF(MIN(AE$7,$F1427)&gt;$C1427,MIN(AE$7,$F1427)-$C1427+1,0),MIN(AE$7,$F1427)-AD$7))/365,0))</f>
        <v>0</v>
      </c>
      <c r="AF1427" s="4">
        <f>IF($F1427=0,($D1427-SUM($U1427:AE1427))*$E1427*(IF(AE1427&lt;1,IF(MIN(AF$7,$F1427)&gt;$C1427,MIN(AF$7,$F1427)-$C1427+1,0),MIN(AF$7,$F1427)-AE$7))/365,IF($F1427&gt;AE$7,($D1427-SUM($U1427:AE1427))*$E1427*(IF(AE1427&lt;1,IF(MIN(AF$7,$F1427)&gt;$C1427,MIN(AF$7,$F1427)-$C1427+1,0),MIN(AF$7,$F1427)-AE$7))/365,0))</f>
        <v>0</v>
      </c>
      <c r="AG1427" s="4">
        <f>IF($F1427=0,($D1427-SUM($U1427:AF1427))*$E1427*(IF(AF1427&lt;1,IF(MIN(AG$7,$F1427)&gt;$C1427,MIN(AG$7,$F1427)-$C1427+1,0),MIN(AG$7,$F1427)-AF$7))/365,IF($F1427&gt;AF$7,($D1427-SUM($U1427:AF1427))*$E1427*(IF(AF1427&lt;1,IF(MIN(AG$7,$F1427)&gt;$C1427,MIN(AG$7,$F1427)-$C1427+1,0),MIN(AG$7,$F1427)-AF$7))/365,0))</f>
        <v>0</v>
      </c>
      <c r="AH1427" s="4">
        <f>IF($F1427=0,($D1427-SUM($U1427:AG1427))*$E1427*(IF(AG1427&lt;1,IF(MIN(AH$7,$F1427)&gt;$C1427,MIN(AH$7,$F1427)-$C1427+1,0),MIN(AH$7,$F1427)-AG$7))/365,IF($F1427&gt;AG$7,($D1427-SUM($U1427:AG1427))*$E1427*(IF(AG1427&lt;1,IF(MIN(AH$7,$F1427)&gt;$C1427,MIN(AH$7,$F1427)-$C1427+1,0),MIN(AH$7,$F1427)-AG$7))/365,0))</f>
        <v>0</v>
      </c>
      <c r="AI1427" s="4">
        <f>IF($F1427=0,($D1427-SUM($U1427:AH1427))*$E1427*(IF(AH1427&lt;1,IF(MIN(AI$7,$F1427)&gt;$C1427,MIN(AI$7,$F1427)-$C1427+1,0),MIN(AI$7,$F1427)-AH$7))/365,IF($F1427&gt;AH$7,($D1427-SUM($U1427:AH1427))*$E1427*(IF(AH1427&lt;1,IF(MIN(AI$7,$F1427)&gt;$C1427,MIN(AI$7,$F1427)-$C1427+1,0),MIN(AI$7,$F1427)-AH$7))/365,0))</f>
        <v>0</v>
      </c>
      <c r="AJ1427" s="4">
        <f>IF($F1427=0,($D1427-SUM($U1427:AI1427))*$E1427*(IF(AI1427&lt;1,IF(MIN(AJ$7,$F1427)&gt;$C1427,MIN(AJ$7,$F1427)-$C1427+1,0),MIN(AJ$7,$F1427)-AI$7))/365,IF($F1427&gt;AI$7,($D1427-SUM($U1427:AI1427))*$E1427*(IF(AI1427&lt;1,IF(MIN(AJ$7,$F1427)&gt;$C1427,MIN(AJ$7,$F1427)-$C1427+1,0),MIN(AJ$7,$F1427)-AI$7))/365,0))</f>
        <v>0</v>
      </c>
      <c r="AK1427" s="4">
        <f>IF($F1427=0,($D1427-SUM($U1427:AJ1427))*$E1427*(IF(AJ1427&lt;1,IF(MIN(AK$7,$F1427)&gt;$C1427,MIN(AK$7,$F1427)-$C1427+1,0),MIN(AK$7,$F1427)-AJ$7))/365,IF($F1427&gt;AJ$7,($D1427-SUM($U1427:AJ1427))*$E1427*(IF(AJ1427&lt;1,IF(MIN(AK$7,$F1427)&gt;$C1427,MIN(AK$7,$F1427)-$C1427+1,0),MIN(AK$7,$F1427)-AJ$7))/365,0))</f>
        <v>0</v>
      </c>
      <c r="AL1427" s="4">
        <f>IF($F1427=0,($D1427-SUM($U1427:AK1427))*$E1427*(IF(AK1427&lt;1,IF(MIN(AL$7,$F1427)&gt;$C1427,MIN(AL$7,$F1427)-$C1427+1,0),MIN(AL$7,$F1427)-AK$7))/365,IF($F1427&gt;AK$7,($D1427-SUM($U1427:AK1427))*$E1427*(IF(AK1427&lt;1,IF(MIN(AL$7,$F1427)&gt;$C1427,MIN(AL$7,$F1427)-$C1427+1,0),MIN(AL$7,$F1427)-AK$7))/365,0))</f>
        <v>0</v>
      </c>
      <c r="AM1427" s="4">
        <f>IF($F1427=0,($D1427-SUM($U1427:AL1427))*$E1427*(IF(AL1427&lt;1,IF(MIN(AM$7,$F1427)&gt;$C1427,MIN(AM$7,$F1427)-$C1427+1,0),MIN(AM$7,$F1427)-AL$7))/365,IF($F1427&gt;AL$7,($D1427-SUM($U1427:AL1427))*$E1427*(IF(AL1427&lt;1,IF(MIN(AM$7,$F1427)&gt;$C1427,MIN(AM$7,$F1427)-$C1427+1,0),MIN(AM$7,$F1427)-AL$7))/365,0))</f>
        <v>0</v>
      </c>
      <c r="AN1427" s="4">
        <f>IF($F1427=0,($D1427-SUM($U1427:AM1427))*$E1427*(IF(AM1427&lt;1,IF(MIN(AN$7,$F1427)&gt;$C1427,MIN(AN$7,$F1427)-$C1427+1,0),MIN(AN$7,$F1427)-AM$7))/365,IF($F1427&gt;AM$7,($D1427-SUM($U1427:AM1427))*$E1427*(IF(AM1427&lt;1,IF(MIN(AN$7,$F1427)&gt;$C1427,MIN(AN$7,$F1427)-$C1427+1,0),MIN(AN$7,$F1427)-AM$7))/365,0))</f>
        <v>0</v>
      </c>
      <c r="AO1427" s="4">
        <f>IF($F1427=0,($D1427-SUM($U1427:AN1427))*$E1427*(IF(AN1427&lt;1,IF(MIN(AO$7,$F1427)&gt;$C1427,MIN(AO$7,$F1427)-$C1427+1,0),MIN(AO$7,$F1427)-AN$7))/365,IF($F1427&gt;AN$7,($D1427-SUM($U1427:AN1427))*$E1427*(IF(AN1427&lt;1,IF(MIN(AO$7,$F1427)&gt;$C1427,MIN(AO$7,$F1427)-$C1427+1,0),MIN(AO$7,$F1427)-AN$7))/365,0))</f>
        <v>0</v>
      </c>
      <c r="AP1427" s="4">
        <f>IF($F1427=0,($D1427-SUM($U1427:AO1427))*$E1427*(IF(AO1427&lt;1,IF(MIN(AP$7,$F1427)&gt;$C1427,MIN(AP$7,$F1427)-$C1427+1,0),MIN(AP$7,$F1427)-AO$7))/365,IF($F1427&gt;AO$7,($D1427-SUM($U1427:AO1427))*$E1427*(IF(AO1427&lt;1,IF(MIN(AP$7,$F1427)&gt;$C1427,MIN(AP$7,$F1427)-$C1427+1,0),MIN(AP$7,$F1427)-AO$7))/365,0))</f>
        <v>0</v>
      </c>
      <c r="AQ1427" s="4">
        <f>IF($F1427=0,($D1427-SUM($U1427:AP1427))*$E1427*(IF(AP1427&lt;1,IF(MIN(AQ$7,$F1427)&gt;$C1427,MIN(AQ$7,$F1427)-$C1427+1,0),MIN(AQ$7,$F1427)-AP$7))/365,IF($F1427&gt;AP$7,($D1427-SUM($U1427:AP1427))*$E1427*(IF(AP1427&lt;1,IF(MIN(AQ$7,$F1427)&gt;$C1427,MIN(AQ$7,$F1427)-$C1427+1,0),MIN(AQ$7,$F1427)-AP$7))/365,0))</f>
        <v>0</v>
      </c>
      <c r="AR1427" s="4">
        <f>IF($F1427=0,($D1427-SUM($U1427:AQ1427))*$E1427*(IF(AQ1427&lt;1,IF(MIN(AR$7,$F1427)&gt;$C1427,MIN(AR$7,$F1427)-$C1427+1,0),MIN(AR$7,$F1427)-AQ$7))/365,IF($F1427&gt;AQ$7,($D1427-SUM($U1427:AQ1427))*$E1427*(IF(AQ1427&lt;1,IF(MIN(AR$7,$F1427)&gt;$C1427,MIN(AR$7,$F1427)-$C1427+1,0),MIN(AR$7,$F1427)-AQ$7))/365,0))</f>
        <v>0</v>
      </c>
      <c r="AS1427" s="4">
        <f>IF($F1427=0,($D1427-SUM($U1427:AR1427))*$E1427*(IF(AR1427&lt;1,IF(MIN(AS$7,$F1427)&gt;$C1427,MIN(AS$7,$F1427)-$C1427+1,0),MIN(AS$7,$F1427)-AR$7))/365,IF($F1427&gt;AR$7,($D1427-SUM($U1427:AR1427))*$E1427*(IF(AR1427&lt;1,IF(MIN(AS$7,$F1427)&gt;$C1427,MIN(AS$7,$F1427)-$C1427+1,0),MIN(AS$7,$F1427)-AR$7))/365,0))</f>
        <v>0</v>
      </c>
    </row>
    <row r="1428" spans="1:45">
      <c r="A1428" s="15"/>
      <c r="B1428" s="17"/>
      <c r="C1428" s="16"/>
      <c r="D1428" s="15"/>
      <c r="E1428" s="11"/>
      <c r="F1428" s="16"/>
      <c r="G1428" s="15"/>
      <c r="H1428" s="14"/>
      <c r="I1428" s="5"/>
      <c r="J1428" s="13">
        <f>SUM(U1428:AS1428)</f>
        <v>0</v>
      </c>
      <c r="K1428" s="13">
        <f>IF(F1428=0,D1428-J1428,IF(F1428&lt;41730,0,D1428-J1428))</f>
        <v>0</v>
      </c>
      <c r="L1428" s="12">
        <f>IF(K1428=0,0,IF(G1428-((L$7-C1428)/365)&lt;0,0,G1428-((L$7-C1428)/365)))</f>
        <v>0</v>
      </c>
      <c r="M1428" s="4">
        <f>IF(K1428=0,0,D1428*H1428)</f>
        <v>0</v>
      </c>
      <c r="N1428" s="11">
        <f>IFERROR((1-(M1428/K1428)^(1/L1428)),0)</f>
        <v>0</v>
      </c>
      <c r="O1428" s="10">
        <f>IF(F1428&gt;41730,IF(F1428&gt;41730,(F1428-41730)/365,IF(K1428=0,0,IF(G1428-((L$7-C1428)/365)&lt;0,0,G1428-((L$7-C1428)/365)))),1)</f>
        <v>1</v>
      </c>
      <c r="P1428" s="9">
        <f>IF(K1428&lt;M1428,0,IF(L1428=0,K1428-M1428,K1428*N1428*O1428))</f>
        <v>0</v>
      </c>
      <c r="Q1428" s="19">
        <f>IF(F1428&gt;41730,D1428,0)</f>
        <v>0</v>
      </c>
      <c r="R1428" s="18">
        <f>IF(F1428&gt;41730,J1428+P1428,0)</f>
        <v>0</v>
      </c>
      <c r="S1428" s="9">
        <f>IF(F1428&gt;0,0,K1428-P1428)</f>
        <v>0</v>
      </c>
      <c r="T1428" s="5"/>
      <c r="U1428" s="4">
        <f>D1428*E1428*(IF(U$7&gt;$C1428,U$7-$C1428+1,0))/365</f>
        <v>0</v>
      </c>
      <c r="V1428" s="4">
        <f>($D1428-U1428)*$E1428*(IF(U1428&lt;1,IF(V$7&gt;$C1428,V$7-$C1428+1,0),V$7-U$7))/365</f>
        <v>0</v>
      </c>
      <c r="W1428" s="4">
        <f>IF($F1428=0,($D1428-SUM($U1428:V1428))*$E1428*(IF(V1428&lt;1,IF(MIN(W$7,$F1428)&gt;$C1428,MIN(W$7,$F1428)-$C1428+1,0),MIN(W$7,$F1428)-V$7))/365,IF($F1428&gt;V$7,($D1428-SUM($U1428:V1428))*$E1428*(IF(V1428&lt;1,IF(MIN(W$7,$F1428)&gt;$C1428,MIN(W$7,$F1428)-$C1428+1,0),MIN(W$7,$F1428)-V$7))/365,0))</f>
        <v>0</v>
      </c>
      <c r="X1428" s="4">
        <f>IF($F1428=0,($D1428-SUM($U1428:W1428))*$E1428*(IF(W1428&lt;1,IF(MIN(X$7,$F1428)&gt;$C1428,MIN(X$7,$F1428)-$C1428+1,0),MIN(X$7,$F1428)-W$7))/365,IF($F1428&gt;W$7,($D1428-SUM($U1428:W1428))*$E1428*(IF(W1428&lt;1,IF(MIN(X$7,$F1428)&gt;$C1428,MIN(X$7,$F1428)-$C1428+1,0),MIN(X$7,$F1428)-W$7))/365,0))</f>
        <v>0</v>
      </c>
      <c r="Y1428" s="4">
        <f>IF($F1428=0,($D1428-SUM($U1428:X1428))*$E1428*(IF(X1428&lt;1,IF(MIN(Y$7,$F1428)&gt;$C1428,MIN(Y$7,$F1428)-$C1428+1,0),MIN(Y$7,$F1428)-X$7))/365,IF($F1428&gt;X$7,($D1428-SUM($U1428:X1428))*$E1428*(IF(X1428&lt;1,IF(MIN(Y$7,$F1428)&gt;$C1428,MIN(Y$7,$F1428)-$C1428+1,0),MIN(Y$7,$F1428)-X$7))/365,0))</f>
        <v>0</v>
      </c>
      <c r="Z1428" s="4">
        <f>IF($F1428=0,($D1428-SUM($U1428:Y1428))*$E1428*(IF(Y1428&lt;1,IF(MIN(Z$7,$F1428)&gt;$C1428,MIN(Z$7,$F1428)-$C1428+1,0),MIN(Z$7,$F1428)-Y$7))/365,IF($F1428&gt;Y$7,($D1428-SUM($U1428:Y1428))*$E1428*(IF(Y1428&lt;1,IF(MIN(Z$7,$F1428)&gt;$C1428,MIN(Z$7,$F1428)-$C1428+1,0),MIN(Z$7,$F1428)-Y$7))/365,0))</f>
        <v>0</v>
      </c>
      <c r="AA1428" s="4">
        <f>IF($F1428=0,($D1428-SUM($U1428:Z1428))*$E1428*(IF(Z1428&lt;1,IF(MIN(AA$7,$F1428)&gt;$C1428,MIN(AA$7,$F1428)-$C1428+1,0),MIN(AA$7,$F1428)-Z$7))/365,IF($F1428&gt;Z$7,($D1428-SUM($U1428:Z1428))*$E1428*(IF(Z1428&lt;1,IF(MIN(AA$7,$F1428)&gt;$C1428,MIN(AA$7,$F1428)-$C1428+1,0),MIN(AA$7,$F1428)-Z$7))/365,0))</f>
        <v>0</v>
      </c>
      <c r="AB1428" s="4">
        <f>IF($F1428=0,($D1428-SUM($U1428:AA1428))*$E1428*(IF(AA1428&lt;1,IF(MIN(AB$7,$F1428)&gt;$C1428,MIN(AB$7,$F1428)-$C1428+1,0),MIN(AB$7,$F1428)-AA$7))/365,IF($F1428&gt;AA$7,($D1428-SUM($U1428:AA1428))*$E1428*(IF(AA1428&lt;1,IF(MIN(AB$7,$F1428)&gt;$C1428,MIN(AB$7,$F1428)-$C1428+1,0),MIN(AB$7,$F1428)-AA$7))/365,0))</f>
        <v>0</v>
      </c>
      <c r="AC1428" s="4">
        <f>IF($F1428=0,($D1428-SUM($U1428:AB1428))*$E1428*(IF(AB1428&lt;1,IF(MIN(AC$7,$F1428)&gt;$C1428,MIN(AC$7,$F1428)-$C1428+1,0),MIN(AC$7,$F1428)-AB$7))/365,IF($F1428&gt;AB$7,($D1428-SUM($U1428:AB1428))*$E1428*(IF(AB1428&lt;1,IF(MIN(AC$7,$F1428)&gt;$C1428,MIN(AC$7,$F1428)-$C1428+1,0),MIN(AC$7,$F1428)-AB$7))/365,0))</f>
        <v>0</v>
      </c>
      <c r="AD1428" s="4">
        <f>IF($F1428=0,($D1428-SUM($U1428:AC1428))*$E1428*(IF(AC1428&lt;1,IF(MIN(AD$7,$F1428)&gt;$C1428,MIN(AD$7,$F1428)-$C1428+1,0),MIN(AD$7,$F1428)-AC$7))/365,IF($F1428&gt;AC$7,($D1428-SUM($U1428:AC1428))*$E1428*(IF(AC1428&lt;1,IF(MIN(AD$7,$F1428)&gt;$C1428,MIN(AD$7,$F1428)-$C1428+1,0),MIN(AD$7,$F1428)-AC$7))/365,0))</f>
        <v>0</v>
      </c>
      <c r="AE1428" s="4">
        <f>IF($F1428=0,($D1428-SUM($U1428:AD1428))*$E1428*(IF(AD1428&lt;1,IF(MIN(AE$7,$F1428)&gt;$C1428,MIN(AE$7,$F1428)-$C1428+1,0),MIN(AE$7,$F1428)-AD$7))/365,IF($F1428&gt;AD$7,($D1428-SUM($U1428:AD1428))*$E1428*(IF(AD1428&lt;1,IF(MIN(AE$7,$F1428)&gt;$C1428,MIN(AE$7,$F1428)-$C1428+1,0),MIN(AE$7,$F1428)-AD$7))/365,0))</f>
        <v>0</v>
      </c>
      <c r="AF1428" s="4">
        <f>IF($F1428=0,($D1428-SUM($U1428:AE1428))*$E1428*(IF(AE1428&lt;1,IF(MIN(AF$7,$F1428)&gt;$C1428,MIN(AF$7,$F1428)-$C1428+1,0),MIN(AF$7,$F1428)-AE$7))/365,IF($F1428&gt;AE$7,($D1428-SUM($U1428:AE1428))*$E1428*(IF(AE1428&lt;1,IF(MIN(AF$7,$F1428)&gt;$C1428,MIN(AF$7,$F1428)-$C1428+1,0),MIN(AF$7,$F1428)-AE$7))/365,0))</f>
        <v>0</v>
      </c>
      <c r="AG1428" s="4">
        <f>IF($F1428=0,($D1428-SUM($U1428:AF1428))*$E1428*(IF(AF1428&lt;1,IF(MIN(AG$7,$F1428)&gt;$C1428,MIN(AG$7,$F1428)-$C1428+1,0),MIN(AG$7,$F1428)-AF$7))/365,IF($F1428&gt;AF$7,($D1428-SUM($U1428:AF1428))*$E1428*(IF(AF1428&lt;1,IF(MIN(AG$7,$F1428)&gt;$C1428,MIN(AG$7,$F1428)-$C1428+1,0),MIN(AG$7,$F1428)-AF$7))/365,0))</f>
        <v>0</v>
      </c>
      <c r="AH1428" s="4">
        <f>IF($F1428=0,($D1428-SUM($U1428:AG1428))*$E1428*(IF(AG1428&lt;1,IF(MIN(AH$7,$F1428)&gt;$C1428,MIN(AH$7,$F1428)-$C1428+1,0),MIN(AH$7,$F1428)-AG$7))/365,IF($F1428&gt;AG$7,($D1428-SUM($U1428:AG1428))*$E1428*(IF(AG1428&lt;1,IF(MIN(AH$7,$F1428)&gt;$C1428,MIN(AH$7,$F1428)-$C1428+1,0),MIN(AH$7,$F1428)-AG$7))/365,0))</f>
        <v>0</v>
      </c>
      <c r="AI1428" s="4">
        <f>IF($F1428=0,($D1428-SUM($U1428:AH1428))*$E1428*(IF(AH1428&lt;1,IF(MIN(AI$7,$F1428)&gt;$C1428,MIN(AI$7,$F1428)-$C1428+1,0),MIN(AI$7,$F1428)-AH$7))/365,IF($F1428&gt;AH$7,($D1428-SUM($U1428:AH1428))*$E1428*(IF(AH1428&lt;1,IF(MIN(AI$7,$F1428)&gt;$C1428,MIN(AI$7,$F1428)-$C1428+1,0),MIN(AI$7,$F1428)-AH$7))/365,0))</f>
        <v>0</v>
      </c>
      <c r="AJ1428" s="4">
        <f>IF($F1428=0,($D1428-SUM($U1428:AI1428))*$E1428*(IF(AI1428&lt;1,IF(MIN(AJ$7,$F1428)&gt;$C1428,MIN(AJ$7,$F1428)-$C1428+1,0),MIN(AJ$7,$F1428)-AI$7))/365,IF($F1428&gt;AI$7,($D1428-SUM($U1428:AI1428))*$E1428*(IF(AI1428&lt;1,IF(MIN(AJ$7,$F1428)&gt;$C1428,MIN(AJ$7,$F1428)-$C1428+1,0),MIN(AJ$7,$F1428)-AI$7))/365,0))</f>
        <v>0</v>
      </c>
      <c r="AK1428" s="4">
        <f>IF($F1428=0,($D1428-SUM($U1428:AJ1428))*$E1428*(IF(AJ1428&lt;1,IF(MIN(AK$7,$F1428)&gt;$C1428,MIN(AK$7,$F1428)-$C1428+1,0),MIN(AK$7,$F1428)-AJ$7))/365,IF($F1428&gt;AJ$7,($D1428-SUM($U1428:AJ1428))*$E1428*(IF(AJ1428&lt;1,IF(MIN(AK$7,$F1428)&gt;$C1428,MIN(AK$7,$F1428)-$C1428+1,0),MIN(AK$7,$F1428)-AJ$7))/365,0))</f>
        <v>0</v>
      </c>
      <c r="AL1428" s="4">
        <f>IF($F1428=0,($D1428-SUM($U1428:AK1428))*$E1428*(IF(AK1428&lt;1,IF(MIN(AL$7,$F1428)&gt;$C1428,MIN(AL$7,$F1428)-$C1428+1,0),MIN(AL$7,$F1428)-AK$7))/365,IF($F1428&gt;AK$7,($D1428-SUM($U1428:AK1428))*$E1428*(IF(AK1428&lt;1,IF(MIN(AL$7,$F1428)&gt;$C1428,MIN(AL$7,$F1428)-$C1428+1,0),MIN(AL$7,$F1428)-AK$7))/365,0))</f>
        <v>0</v>
      </c>
      <c r="AM1428" s="4">
        <f>IF($F1428=0,($D1428-SUM($U1428:AL1428))*$E1428*(IF(AL1428&lt;1,IF(MIN(AM$7,$F1428)&gt;$C1428,MIN(AM$7,$F1428)-$C1428+1,0),MIN(AM$7,$F1428)-AL$7))/365,IF($F1428&gt;AL$7,($D1428-SUM($U1428:AL1428))*$E1428*(IF(AL1428&lt;1,IF(MIN(AM$7,$F1428)&gt;$C1428,MIN(AM$7,$F1428)-$C1428+1,0),MIN(AM$7,$F1428)-AL$7))/365,0))</f>
        <v>0</v>
      </c>
      <c r="AN1428" s="4">
        <f>IF($F1428=0,($D1428-SUM($U1428:AM1428))*$E1428*(IF(AM1428&lt;1,IF(MIN(AN$7,$F1428)&gt;$C1428,MIN(AN$7,$F1428)-$C1428+1,0),MIN(AN$7,$F1428)-AM$7))/365,IF($F1428&gt;AM$7,($D1428-SUM($U1428:AM1428))*$E1428*(IF(AM1428&lt;1,IF(MIN(AN$7,$F1428)&gt;$C1428,MIN(AN$7,$F1428)-$C1428+1,0),MIN(AN$7,$F1428)-AM$7))/365,0))</f>
        <v>0</v>
      </c>
      <c r="AO1428" s="4">
        <f>IF($F1428=0,($D1428-SUM($U1428:AN1428))*$E1428*(IF(AN1428&lt;1,IF(MIN(AO$7,$F1428)&gt;$C1428,MIN(AO$7,$F1428)-$C1428+1,0),MIN(AO$7,$F1428)-AN$7))/365,IF($F1428&gt;AN$7,($D1428-SUM($U1428:AN1428))*$E1428*(IF(AN1428&lt;1,IF(MIN(AO$7,$F1428)&gt;$C1428,MIN(AO$7,$F1428)-$C1428+1,0),MIN(AO$7,$F1428)-AN$7))/365,0))</f>
        <v>0</v>
      </c>
      <c r="AP1428" s="4">
        <f>IF($F1428=0,($D1428-SUM($U1428:AO1428))*$E1428*(IF(AO1428&lt;1,IF(MIN(AP$7,$F1428)&gt;$C1428,MIN(AP$7,$F1428)-$C1428+1,0),MIN(AP$7,$F1428)-AO$7))/365,IF($F1428&gt;AO$7,($D1428-SUM($U1428:AO1428))*$E1428*(IF(AO1428&lt;1,IF(MIN(AP$7,$F1428)&gt;$C1428,MIN(AP$7,$F1428)-$C1428+1,0),MIN(AP$7,$F1428)-AO$7))/365,0))</f>
        <v>0</v>
      </c>
      <c r="AQ1428" s="4">
        <f>IF($F1428=0,($D1428-SUM($U1428:AP1428))*$E1428*(IF(AP1428&lt;1,IF(MIN(AQ$7,$F1428)&gt;$C1428,MIN(AQ$7,$F1428)-$C1428+1,0),MIN(AQ$7,$F1428)-AP$7))/365,IF($F1428&gt;AP$7,($D1428-SUM($U1428:AP1428))*$E1428*(IF(AP1428&lt;1,IF(MIN(AQ$7,$F1428)&gt;$C1428,MIN(AQ$7,$F1428)-$C1428+1,0),MIN(AQ$7,$F1428)-AP$7))/365,0))</f>
        <v>0</v>
      </c>
      <c r="AR1428" s="4">
        <f>IF($F1428=0,($D1428-SUM($U1428:AQ1428))*$E1428*(IF(AQ1428&lt;1,IF(MIN(AR$7,$F1428)&gt;$C1428,MIN(AR$7,$F1428)-$C1428+1,0),MIN(AR$7,$F1428)-AQ$7))/365,IF($F1428&gt;AQ$7,($D1428-SUM($U1428:AQ1428))*$E1428*(IF(AQ1428&lt;1,IF(MIN(AR$7,$F1428)&gt;$C1428,MIN(AR$7,$F1428)-$C1428+1,0),MIN(AR$7,$F1428)-AQ$7))/365,0))</f>
        <v>0</v>
      </c>
      <c r="AS1428" s="4">
        <f>IF($F1428=0,($D1428-SUM($U1428:AR1428))*$E1428*(IF(AR1428&lt;1,IF(MIN(AS$7,$F1428)&gt;$C1428,MIN(AS$7,$F1428)-$C1428+1,0),MIN(AS$7,$F1428)-AR$7))/365,IF($F1428&gt;AR$7,($D1428-SUM($U1428:AR1428))*$E1428*(IF(AR1428&lt;1,IF(MIN(AS$7,$F1428)&gt;$C1428,MIN(AS$7,$F1428)-$C1428+1,0),MIN(AS$7,$F1428)-AR$7))/365,0))</f>
        <v>0</v>
      </c>
    </row>
    <row r="1429" spans="1:45">
      <c r="A1429" s="15"/>
      <c r="B1429" s="17"/>
      <c r="C1429" s="16"/>
      <c r="D1429" s="15"/>
      <c r="E1429" s="11"/>
      <c r="F1429" s="16"/>
      <c r="G1429" s="15"/>
      <c r="H1429" s="14"/>
      <c r="I1429" s="5"/>
      <c r="J1429" s="13">
        <f>SUM(U1429:AS1429)</f>
        <v>0</v>
      </c>
      <c r="K1429" s="13">
        <f>IF(F1429=0,D1429-J1429,IF(F1429&lt;41730,0,D1429-J1429))</f>
        <v>0</v>
      </c>
      <c r="L1429" s="12">
        <f>IF(K1429=0,0,IF(G1429-((L$7-C1429)/365)&lt;0,0,G1429-((L$7-C1429)/365)))</f>
        <v>0</v>
      </c>
      <c r="M1429" s="4">
        <f>IF(K1429=0,0,D1429*H1429)</f>
        <v>0</v>
      </c>
      <c r="N1429" s="11">
        <f>IFERROR((1-(M1429/K1429)^(1/L1429)),0)</f>
        <v>0</v>
      </c>
      <c r="O1429" s="10">
        <f>IF(F1429&gt;41730,IF(F1429&gt;41730,(F1429-41730)/365,IF(K1429=0,0,IF(G1429-((L$7-C1429)/365)&lt;0,0,G1429-((L$7-C1429)/365)))),1)</f>
        <v>1</v>
      </c>
      <c r="P1429" s="9">
        <f>IF(K1429&lt;M1429,0,IF(L1429=0,K1429-M1429,K1429*N1429*O1429))</f>
        <v>0</v>
      </c>
      <c r="Q1429" s="19">
        <f>IF(F1429&gt;41730,D1429,0)</f>
        <v>0</v>
      </c>
      <c r="R1429" s="18">
        <f>IF(F1429&gt;41730,J1429+P1429,0)</f>
        <v>0</v>
      </c>
      <c r="S1429" s="9">
        <f>IF(F1429&gt;0,0,K1429-P1429)</f>
        <v>0</v>
      </c>
      <c r="T1429" s="5"/>
      <c r="U1429" s="4">
        <f>D1429*E1429*(IF(U$7&gt;$C1429,U$7-$C1429+1,0))/365</f>
        <v>0</v>
      </c>
      <c r="V1429" s="4">
        <f>($D1429-U1429)*$E1429*(IF(U1429&lt;1,IF(V$7&gt;$C1429,V$7-$C1429+1,0),V$7-U$7))/365</f>
        <v>0</v>
      </c>
      <c r="W1429" s="4">
        <f>IF($F1429=0,($D1429-SUM($U1429:V1429))*$E1429*(IF(V1429&lt;1,IF(MIN(W$7,$F1429)&gt;$C1429,MIN(W$7,$F1429)-$C1429+1,0),MIN(W$7,$F1429)-V$7))/365,IF($F1429&gt;V$7,($D1429-SUM($U1429:V1429))*$E1429*(IF(V1429&lt;1,IF(MIN(W$7,$F1429)&gt;$C1429,MIN(W$7,$F1429)-$C1429+1,0),MIN(W$7,$F1429)-V$7))/365,0))</f>
        <v>0</v>
      </c>
      <c r="X1429" s="4">
        <f>IF($F1429=0,($D1429-SUM($U1429:W1429))*$E1429*(IF(W1429&lt;1,IF(MIN(X$7,$F1429)&gt;$C1429,MIN(X$7,$F1429)-$C1429+1,0),MIN(X$7,$F1429)-W$7))/365,IF($F1429&gt;W$7,($D1429-SUM($U1429:W1429))*$E1429*(IF(W1429&lt;1,IF(MIN(X$7,$F1429)&gt;$C1429,MIN(X$7,$F1429)-$C1429+1,0),MIN(X$7,$F1429)-W$7))/365,0))</f>
        <v>0</v>
      </c>
      <c r="Y1429" s="4">
        <f>IF($F1429=0,($D1429-SUM($U1429:X1429))*$E1429*(IF(X1429&lt;1,IF(MIN(Y$7,$F1429)&gt;$C1429,MIN(Y$7,$F1429)-$C1429+1,0),MIN(Y$7,$F1429)-X$7))/365,IF($F1429&gt;X$7,($D1429-SUM($U1429:X1429))*$E1429*(IF(X1429&lt;1,IF(MIN(Y$7,$F1429)&gt;$C1429,MIN(Y$7,$F1429)-$C1429+1,0),MIN(Y$7,$F1429)-X$7))/365,0))</f>
        <v>0</v>
      </c>
      <c r="Z1429" s="4">
        <f>IF($F1429=0,($D1429-SUM($U1429:Y1429))*$E1429*(IF(Y1429&lt;1,IF(MIN(Z$7,$F1429)&gt;$C1429,MIN(Z$7,$F1429)-$C1429+1,0),MIN(Z$7,$F1429)-Y$7))/365,IF($F1429&gt;Y$7,($D1429-SUM($U1429:Y1429))*$E1429*(IF(Y1429&lt;1,IF(MIN(Z$7,$F1429)&gt;$C1429,MIN(Z$7,$F1429)-$C1429+1,0),MIN(Z$7,$F1429)-Y$7))/365,0))</f>
        <v>0</v>
      </c>
      <c r="AA1429" s="4">
        <f>IF($F1429=0,($D1429-SUM($U1429:Z1429))*$E1429*(IF(Z1429&lt;1,IF(MIN(AA$7,$F1429)&gt;$C1429,MIN(AA$7,$F1429)-$C1429+1,0),MIN(AA$7,$F1429)-Z$7))/365,IF($F1429&gt;Z$7,($D1429-SUM($U1429:Z1429))*$E1429*(IF(Z1429&lt;1,IF(MIN(AA$7,$F1429)&gt;$C1429,MIN(AA$7,$F1429)-$C1429+1,0),MIN(AA$7,$F1429)-Z$7))/365,0))</f>
        <v>0</v>
      </c>
      <c r="AB1429" s="4">
        <f>IF($F1429=0,($D1429-SUM($U1429:AA1429))*$E1429*(IF(AA1429&lt;1,IF(MIN(AB$7,$F1429)&gt;$C1429,MIN(AB$7,$F1429)-$C1429+1,0),MIN(AB$7,$F1429)-AA$7))/365,IF($F1429&gt;AA$7,($D1429-SUM($U1429:AA1429))*$E1429*(IF(AA1429&lt;1,IF(MIN(AB$7,$F1429)&gt;$C1429,MIN(AB$7,$F1429)-$C1429+1,0),MIN(AB$7,$F1429)-AA$7))/365,0))</f>
        <v>0</v>
      </c>
      <c r="AC1429" s="4">
        <f>IF($F1429=0,($D1429-SUM($U1429:AB1429))*$E1429*(IF(AB1429&lt;1,IF(MIN(AC$7,$F1429)&gt;$C1429,MIN(AC$7,$F1429)-$C1429+1,0),MIN(AC$7,$F1429)-AB$7))/365,IF($F1429&gt;AB$7,($D1429-SUM($U1429:AB1429))*$E1429*(IF(AB1429&lt;1,IF(MIN(AC$7,$F1429)&gt;$C1429,MIN(AC$7,$F1429)-$C1429+1,0),MIN(AC$7,$F1429)-AB$7))/365,0))</f>
        <v>0</v>
      </c>
      <c r="AD1429" s="4">
        <f>IF($F1429=0,($D1429-SUM($U1429:AC1429))*$E1429*(IF(AC1429&lt;1,IF(MIN(AD$7,$F1429)&gt;$C1429,MIN(AD$7,$F1429)-$C1429+1,0),MIN(AD$7,$F1429)-AC$7))/365,IF($F1429&gt;AC$7,($D1429-SUM($U1429:AC1429))*$E1429*(IF(AC1429&lt;1,IF(MIN(AD$7,$F1429)&gt;$C1429,MIN(AD$7,$F1429)-$C1429+1,0),MIN(AD$7,$F1429)-AC$7))/365,0))</f>
        <v>0</v>
      </c>
      <c r="AE1429" s="4">
        <f>IF($F1429=0,($D1429-SUM($U1429:AD1429))*$E1429*(IF(AD1429&lt;1,IF(MIN(AE$7,$F1429)&gt;$C1429,MIN(AE$7,$F1429)-$C1429+1,0),MIN(AE$7,$F1429)-AD$7))/365,IF($F1429&gt;AD$7,($D1429-SUM($U1429:AD1429))*$E1429*(IF(AD1429&lt;1,IF(MIN(AE$7,$F1429)&gt;$C1429,MIN(AE$7,$F1429)-$C1429+1,0),MIN(AE$7,$F1429)-AD$7))/365,0))</f>
        <v>0</v>
      </c>
      <c r="AF1429" s="4">
        <f>IF($F1429=0,($D1429-SUM($U1429:AE1429))*$E1429*(IF(AE1429&lt;1,IF(MIN(AF$7,$F1429)&gt;$C1429,MIN(AF$7,$F1429)-$C1429+1,0),MIN(AF$7,$F1429)-AE$7))/365,IF($F1429&gt;AE$7,($D1429-SUM($U1429:AE1429))*$E1429*(IF(AE1429&lt;1,IF(MIN(AF$7,$F1429)&gt;$C1429,MIN(AF$7,$F1429)-$C1429+1,0),MIN(AF$7,$F1429)-AE$7))/365,0))</f>
        <v>0</v>
      </c>
      <c r="AG1429" s="4">
        <f>IF($F1429=0,($D1429-SUM($U1429:AF1429))*$E1429*(IF(AF1429&lt;1,IF(MIN(AG$7,$F1429)&gt;$C1429,MIN(AG$7,$F1429)-$C1429+1,0),MIN(AG$7,$F1429)-AF$7))/365,IF($F1429&gt;AF$7,($D1429-SUM($U1429:AF1429))*$E1429*(IF(AF1429&lt;1,IF(MIN(AG$7,$F1429)&gt;$C1429,MIN(AG$7,$F1429)-$C1429+1,0),MIN(AG$7,$F1429)-AF$7))/365,0))</f>
        <v>0</v>
      </c>
      <c r="AH1429" s="4">
        <f>IF($F1429=0,($D1429-SUM($U1429:AG1429))*$E1429*(IF(AG1429&lt;1,IF(MIN(AH$7,$F1429)&gt;$C1429,MIN(AH$7,$F1429)-$C1429+1,0),MIN(AH$7,$F1429)-AG$7))/365,IF($F1429&gt;AG$7,($D1429-SUM($U1429:AG1429))*$E1429*(IF(AG1429&lt;1,IF(MIN(AH$7,$F1429)&gt;$C1429,MIN(AH$7,$F1429)-$C1429+1,0),MIN(AH$7,$F1429)-AG$7))/365,0))</f>
        <v>0</v>
      </c>
      <c r="AI1429" s="4">
        <f>IF($F1429=0,($D1429-SUM($U1429:AH1429))*$E1429*(IF(AH1429&lt;1,IF(MIN(AI$7,$F1429)&gt;$C1429,MIN(AI$7,$F1429)-$C1429+1,0),MIN(AI$7,$F1429)-AH$7))/365,IF($F1429&gt;AH$7,($D1429-SUM($U1429:AH1429))*$E1429*(IF(AH1429&lt;1,IF(MIN(AI$7,$F1429)&gt;$C1429,MIN(AI$7,$F1429)-$C1429+1,0),MIN(AI$7,$F1429)-AH$7))/365,0))</f>
        <v>0</v>
      </c>
      <c r="AJ1429" s="4">
        <f>IF($F1429=0,($D1429-SUM($U1429:AI1429))*$E1429*(IF(AI1429&lt;1,IF(MIN(AJ$7,$F1429)&gt;$C1429,MIN(AJ$7,$F1429)-$C1429+1,0),MIN(AJ$7,$F1429)-AI$7))/365,IF($F1429&gt;AI$7,($D1429-SUM($U1429:AI1429))*$E1429*(IF(AI1429&lt;1,IF(MIN(AJ$7,$F1429)&gt;$C1429,MIN(AJ$7,$F1429)-$C1429+1,0),MIN(AJ$7,$F1429)-AI$7))/365,0))</f>
        <v>0</v>
      </c>
      <c r="AK1429" s="4">
        <f>IF($F1429=0,($D1429-SUM($U1429:AJ1429))*$E1429*(IF(AJ1429&lt;1,IF(MIN(AK$7,$F1429)&gt;$C1429,MIN(AK$7,$F1429)-$C1429+1,0),MIN(AK$7,$F1429)-AJ$7))/365,IF($F1429&gt;AJ$7,($D1429-SUM($U1429:AJ1429))*$E1429*(IF(AJ1429&lt;1,IF(MIN(AK$7,$F1429)&gt;$C1429,MIN(AK$7,$F1429)-$C1429+1,0),MIN(AK$7,$F1429)-AJ$7))/365,0))</f>
        <v>0</v>
      </c>
      <c r="AL1429" s="4">
        <f>IF($F1429=0,($D1429-SUM($U1429:AK1429))*$E1429*(IF(AK1429&lt;1,IF(MIN(AL$7,$F1429)&gt;$C1429,MIN(AL$7,$F1429)-$C1429+1,0),MIN(AL$7,$F1429)-AK$7))/365,IF($F1429&gt;AK$7,($D1429-SUM($U1429:AK1429))*$E1429*(IF(AK1429&lt;1,IF(MIN(AL$7,$F1429)&gt;$C1429,MIN(AL$7,$F1429)-$C1429+1,0),MIN(AL$7,$F1429)-AK$7))/365,0))</f>
        <v>0</v>
      </c>
      <c r="AM1429" s="4">
        <f>IF($F1429=0,($D1429-SUM($U1429:AL1429))*$E1429*(IF(AL1429&lt;1,IF(MIN(AM$7,$F1429)&gt;$C1429,MIN(AM$7,$F1429)-$C1429+1,0),MIN(AM$7,$F1429)-AL$7))/365,IF($F1429&gt;AL$7,($D1429-SUM($U1429:AL1429))*$E1429*(IF(AL1429&lt;1,IF(MIN(AM$7,$F1429)&gt;$C1429,MIN(AM$7,$F1429)-$C1429+1,0),MIN(AM$7,$F1429)-AL$7))/365,0))</f>
        <v>0</v>
      </c>
      <c r="AN1429" s="4">
        <f>IF($F1429=0,($D1429-SUM($U1429:AM1429))*$E1429*(IF(AM1429&lt;1,IF(MIN(AN$7,$F1429)&gt;$C1429,MIN(AN$7,$F1429)-$C1429+1,0),MIN(AN$7,$F1429)-AM$7))/365,IF($F1429&gt;AM$7,($D1429-SUM($U1429:AM1429))*$E1429*(IF(AM1429&lt;1,IF(MIN(AN$7,$F1429)&gt;$C1429,MIN(AN$7,$F1429)-$C1429+1,0),MIN(AN$7,$F1429)-AM$7))/365,0))</f>
        <v>0</v>
      </c>
      <c r="AO1429" s="4">
        <f>IF($F1429=0,($D1429-SUM($U1429:AN1429))*$E1429*(IF(AN1429&lt;1,IF(MIN(AO$7,$F1429)&gt;$C1429,MIN(AO$7,$F1429)-$C1429+1,0),MIN(AO$7,$F1429)-AN$7))/365,IF($F1429&gt;AN$7,($D1429-SUM($U1429:AN1429))*$E1429*(IF(AN1429&lt;1,IF(MIN(AO$7,$F1429)&gt;$C1429,MIN(AO$7,$F1429)-$C1429+1,0),MIN(AO$7,$F1429)-AN$7))/365,0))</f>
        <v>0</v>
      </c>
      <c r="AP1429" s="4">
        <f>IF($F1429=0,($D1429-SUM($U1429:AO1429))*$E1429*(IF(AO1429&lt;1,IF(MIN(AP$7,$F1429)&gt;$C1429,MIN(AP$7,$F1429)-$C1429+1,0),MIN(AP$7,$F1429)-AO$7))/365,IF($F1429&gt;AO$7,($D1429-SUM($U1429:AO1429))*$E1429*(IF(AO1429&lt;1,IF(MIN(AP$7,$F1429)&gt;$C1429,MIN(AP$7,$F1429)-$C1429+1,0),MIN(AP$7,$F1429)-AO$7))/365,0))</f>
        <v>0</v>
      </c>
      <c r="AQ1429" s="4">
        <f>IF($F1429=0,($D1429-SUM($U1429:AP1429))*$E1429*(IF(AP1429&lt;1,IF(MIN(AQ$7,$F1429)&gt;$C1429,MIN(AQ$7,$F1429)-$C1429+1,0),MIN(AQ$7,$F1429)-AP$7))/365,IF($F1429&gt;AP$7,($D1429-SUM($U1429:AP1429))*$E1429*(IF(AP1429&lt;1,IF(MIN(AQ$7,$F1429)&gt;$C1429,MIN(AQ$7,$F1429)-$C1429+1,0),MIN(AQ$7,$F1429)-AP$7))/365,0))</f>
        <v>0</v>
      </c>
      <c r="AR1429" s="4">
        <f>IF($F1429=0,($D1429-SUM($U1429:AQ1429))*$E1429*(IF(AQ1429&lt;1,IF(MIN(AR$7,$F1429)&gt;$C1429,MIN(AR$7,$F1429)-$C1429+1,0),MIN(AR$7,$F1429)-AQ$7))/365,IF($F1429&gt;AQ$7,($D1429-SUM($U1429:AQ1429))*$E1429*(IF(AQ1429&lt;1,IF(MIN(AR$7,$F1429)&gt;$C1429,MIN(AR$7,$F1429)-$C1429+1,0),MIN(AR$7,$F1429)-AQ$7))/365,0))</f>
        <v>0</v>
      </c>
      <c r="AS1429" s="4">
        <f>IF($F1429=0,($D1429-SUM($U1429:AR1429))*$E1429*(IF(AR1429&lt;1,IF(MIN(AS$7,$F1429)&gt;$C1429,MIN(AS$7,$F1429)-$C1429+1,0),MIN(AS$7,$F1429)-AR$7))/365,IF($F1429&gt;AR$7,($D1429-SUM($U1429:AR1429))*$E1429*(IF(AR1429&lt;1,IF(MIN(AS$7,$F1429)&gt;$C1429,MIN(AS$7,$F1429)-$C1429+1,0),MIN(AS$7,$F1429)-AR$7))/365,0))</f>
        <v>0</v>
      </c>
    </row>
    <row r="1430" spans="1:45">
      <c r="A1430" s="15"/>
      <c r="B1430" s="17"/>
      <c r="C1430" s="16"/>
      <c r="D1430" s="15"/>
      <c r="E1430" s="11"/>
      <c r="F1430" s="16"/>
      <c r="G1430" s="15"/>
      <c r="H1430" s="14"/>
      <c r="I1430" s="5"/>
      <c r="J1430" s="13">
        <f>SUM(U1430:AS1430)</f>
        <v>0</v>
      </c>
      <c r="K1430" s="13">
        <f>IF(F1430=0,D1430-J1430,IF(F1430&lt;41730,0,D1430-J1430))</f>
        <v>0</v>
      </c>
      <c r="L1430" s="12">
        <f>IF(K1430=0,0,IF(G1430-((L$7-C1430)/365)&lt;0,0,G1430-((L$7-C1430)/365)))</f>
        <v>0</v>
      </c>
      <c r="M1430" s="4">
        <f>IF(K1430=0,0,D1430*H1430)</f>
        <v>0</v>
      </c>
      <c r="N1430" s="11">
        <f>IFERROR((1-(M1430/K1430)^(1/L1430)),0)</f>
        <v>0</v>
      </c>
      <c r="O1430" s="10">
        <f>IF(F1430&gt;41730,IF(F1430&gt;41730,(F1430-41730)/365,IF(K1430=0,0,IF(G1430-((L$7-C1430)/365)&lt;0,0,G1430-((L$7-C1430)/365)))),1)</f>
        <v>1</v>
      </c>
      <c r="P1430" s="9">
        <f>IF(K1430&lt;M1430,0,IF(L1430=0,K1430-M1430,K1430*N1430*O1430))</f>
        <v>0</v>
      </c>
      <c r="Q1430" s="19">
        <f>IF(F1430&gt;41730,D1430,0)</f>
        <v>0</v>
      </c>
      <c r="R1430" s="18">
        <f>IF(F1430&gt;41730,J1430+P1430,0)</f>
        <v>0</v>
      </c>
      <c r="S1430" s="9">
        <f>IF(F1430&gt;0,0,K1430-P1430)</f>
        <v>0</v>
      </c>
      <c r="T1430" s="5"/>
      <c r="U1430" s="4">
        <f>D1430*E1430*(IF(U$7&gt;$C1430,U$7-$C1430+1,0))/365</f>
        <v>0</v>
      </c>
      <c r="V1430" s="4">
        <f>($D1430-U1430)*$E1430*(IF(U1430&lt;1,IF(V$7&gt;$C1430,V$7-$C1430+1,0),V$7-U$7))/365</f>
        <v>0</v>
      </c>
      <c r="W1430" s="4">
        <f>IF($F1430=0,($D1430-SUM($U1430:V1430))*$E1430*(IF(V1430&lt;1,IF(MIN(W$7,$F1430)&gt;$C1430,MIN(W$7,$F1430)-$C1430+1,0),MIN(W$7,$F1430)-V$7))/365,IF($F1430&gt;V$7,($D1430-SUM($U1430:V1430))*$E1430*(IF(V1430&lt;1,IF(MIN(W$7,$F1430)&gt;$C1430,MIN(W$7,$F1430)-$C1430+1,0),MIN(W$7,$F1430)-V$7))/365,0))</f>
        <v>0</v>
      </c>
      <c r="X1430" s="4">
        <f>IF($F1430=0,($D1430-SUM($U1430:W1430))*$E1430*(IF(W1430&lt;1,IF(MIN(X$7,$F1430)&gt;$C1430,MIN(X$7,$F1430)-$C1430+1,0),MIN(X$7,$F1430)-W$7))/365,IF($F1430&gt;W$7,($D1430-SUM($U1430:W1430))*$E1430*(IF(W1430&lt;1,IF(MIN(X$7,$F1430)&gt;$C1430,MIN(X$7,$F1430)-$C1430+1,0),MIN(X$7,$F1430)-W$7))/365,0))</f>
        <v>0</v>
      </c>
      <c r="Y1430" s="4">
        <f>IF($F1430=0,($D1430-SUM($U1430:X1430))*$E1430*(IF(X1430&lt;1,IF(MIN(Y$7,$F1430)&gt;$C1430,MIN(Y$7,$F1430)-$C1430+1,0),MIN(Y$7,$F1430)-X$7))/365,IF($F1430&gt;X$7,($D1430-SUM($U1430:X1430))*$E1430*(IF(X1430&lt;1,IF(MIN(Y$7,$F1430)&gt;$C1430,MIN(Y$7,$F1430)-$C1430+1,0),MIN(Y$7,$F1430)-X$7))/365,0))</f>
        <v>0</v>
      </c>
      <c r="Z1430" s="4">
        <f>IF($F1430=0,($D1430-SUM($U1430:Y1430))*$E1430*(IF(Y1430&lt;1,IF(MIN(Z$7,$F1430)&gt;$C1430,MIN(Z$7,$F1430)-$C1430+1,0),MIN(Z$7,$F1430)-Y$7))/365,IF($F1430&gt;Y$7,($D1430-SUM($U1430:Y1430))*$E1430*(IF(Y1430&lt;1,IF(MIN(Z$7,$F1430)&gt;$C1430,MIN(Z$7,$F1430)-$C1430+1,0),MIN(Z$7,$F1430)-Y$7))/365,0))</f>
        <v>0</v>
      </c>
      <c r="AA1430" s="4">
        <f>IF($F1430=0,($D1430-SUM($U1430:Z1430))*$E1430*(IF(Z1430&lt;1,IF(MIN(AA$7,$F1430)&gt;$C1430,MIN(AA$7,$F1430)-$C1430+1,0),MIN(AA$7,$F1430)-Z$7))/365,IF($F1430&gt;Z$7,($D1430-SUM($U1430:Z1430))*$E1430*(IF(Z1430&lt;1,IF(MIN(AA$7,$F1430)&gt;$C1430,MIN(AA$7,$F1430)-$C1430+1,0),MIN(AA$7,$F1430)-Z$7))/365,0))</f>
        <v>0</v>
      </c>
      <c r="AB1430" s="4">
        <f>IF($F1430=0,($D1430-SUM($U1430:AA1430))*$E1430*(IF(AA1430&lt;1,IF(MIN(AB$7,$F1430)&gt;$C1430,MIN(AB$7,$F1430)-$C1430+1,0),MIN(AB$7,$F1430)-AA$7))/365,IF($F1430&gt;AA$7,($D1430-SUM($U1430:AA1430))*$E1430*(IF(AA1430&lt;1,IF(MIN(AB$7,$F1430)&gt;$C1430,MIN(AB$7,$F1430)-$C1430+1,0),MIN(AB$7,$F1430)-AA$7))/365,0))</f>
        <v>0</v>
      </c>
      <c r="AC1430" s="4">
        <f>IF($F1430=0,($D1430-SUM($U1430:AB1430))*$E1430*(IF(AB1430&lt;1,IF(MIN(AC$7,$F1430)&gt;$C1430,MIN(AC$7,$F1430)-$C1430+1,0),MIN(AC$7,$F1430)-AB$7))/365,IF($F1430&gt;AB$7,($D1430-SUM($U1430:AB1430))*$E1430*(IF(AB1430&lt;1,IF(MIN(AC$7,$F1430)&gt;$C1430,MIN(AC$7,$F1430)-$C1430+1,0),MIN(AC$7,$F1430)-AB$7))/365,0))</f>
        <v>0</v>
      </c>
      <c r="AD1430" s="4">
        <f>IF($F1430=0,($D1430-SUM($U1430:AC1430))*$E1430*(IF(AC1430&lt;1,IF(MIN(AD$7,$F1430)&gt;$C1430,MIN(AD$7,$F1430)-$C1430+1,0),MIN(AD$7,$F1430)-AC$7))/365,IF($F1430&gt;AC$7,($D1430-SUM($U1430:AC1430))*$E1430*(IF(AC1430&lt;1,IF(MIN(AD$7,$F1430)&gt;$C1430,MIN(AD$7,$F1430)-$C1430+1,0),MIN(AD$7,$F1430)-AC$7))/365,0))</f>
        <v>0</v>
      </c>
      <c r="AE1430" s="4">
        <f>IF($F1430=0,($D1430-SUM($U1430:AD1430))*$E1430*(IF(AD1430&lt;1,IF(MIN(AE$7,$F1430)&gt;$C1430,MIN(AE$7,$F1430)-$C1430+1,0),MIN(AE$7,$F1430)-AD$7))/365,IF($F1430&gt;AD$7,($D1430-SUM($U1430:AD1430))*$E1430*(IF(AD1430&lt;1,IF(MIN(AE$7,$F1430)&gt;$C1430,MIN(AE$7,$F1430)-$C1430+1,0),MIN(AE$7,$F1430)-AD$7))/365,0))</f>
        <v>0</v>
      </c>
      <c r="AF1430" s="4">
        <f>IF($F1430=0,($D1430-SUM($U1430:AE1430))*$E1430*(IF(AE1430&lt;1,IF(MIN(AF$7,$F1430)&gt;$C1430,MIN(AF$7,$F1430)-$C1430+1,0),MIN(AF$7,$F1430)-AE$7))/365,IF($F1430&gt;AE$7,($D1430-SUM($U1430:AE1430))*$E1430*(IF(AE1430&lt;1,IF(MIN(AF$7,$F1430)&gt;$C1430,MIN(AF$7,$F1430)-$C1430+1,0),MIN(AF$7,$F1430)-AE$7))/365,0))</f>
        <v>0</v>
      </c>
      <c r="AG1430" s="4">
        <f>IF($F1430=0,($D1430-SUM($U1430:AF1430))*$E1430*(IF(AF1430&lt;1,IF(MIN(AG$7,$F1430)&gt;$C1430,MIN(AG$7,$F1430)-$C1430+1,0),MIN(AG$7,$F1430)-AF$7))/365,IF($F1430&gt;AF$7,($D1430-SUM($U1430:AF1430))*$E1430*(IF(AF1430&lt;1,IF(MIN(AG$7,$F1430)&gt;$C1430,MIN(AG$7,$F1430)-$C1430+1,0),MIN(AG$7,$F1430)-AF$7))/365,0))</f>
        <v>0</v>
      </c>
      <c r="AH1430" s="4">
        <f>IF($F1430=0,($D1430-SUM($U1430:AG1430))*$E1430*(IF(AG1430&lt;1,IF(MIN(AH$7,$F1430)&gt;$C1430,MIN(AH$7,$F1430)-$C1430+1,0),MIN(AH$7,$F1430)-AG$7))/365,IF($F1430&gt;AG$7,($D1430-SUM($U1430:AG1430))*$E1430*(IF(AG1430&lt;1,IF(MIN(AH$7,$F1430)&gt;$C1430,MIN(AH$7,$F1430)-$C1430+1,0),MIN(AH$7,$F1430)-AG$7))/365,0))</f>
        <v>0</v>
      </c>
      <c r="AI1430" s="4">
        <f>IF($F1430=0,($D1430-SUM($U1430:AH1430))*$E1430*(IF(AH1430&lt;1,IF(MIN(AI$7,$F1430)&gt;$C1430,MIN(AI$7,$F1430)-$C1430+1,0),MIN(AI$7,$F1430)-AH$7))/365,IF($F1430&gt;AH$7,($D1430-SUM($U1430:AH1430))*$E1430*(IF(AH1430&lt;1,IF(MIN(AI$7,$F1430)&gt;$C1430,MIN(AI$7,$F1430)-$C1430+1,0),MIN(AI$7,$F1430)-AH$7))/365,0))</f>
        <v>0</v>
      </c>
      <c r="AJ1430" s="4">
        <f>IF($F1430=0,($D1430-SUM($U1430:AI1430))*$E1430*(IF(AI1430&lt;1,IF(MIN(AJ$7,$F1430)&gt;$C1430,MIN(AJ$7,$F1430)-$C1430+1,0),MIN(AJ$7,$F1430)-AI$7))/365,IF($F1430&gt;AI$7,($D1430-SUM($U1430:AI1430))*$E1430*(IF(AI1430&lt;1,IF(MIN(AJ$7,$F1430)&gt;$C1430,MIN(AJ$7,$F1430)-$C1430+1,0),MIN(AJ$7,$F1430)-AI$7))/365,0))</f>
        <v>0</v>
      </c>
      <c r="AK1430" s="4">
        <f>IF($F1430=0,($D1430-SUM($U1430:AJ1430))*$E1430*(IF(AJ1430&lt;1,IF(MIN(AK$7,$F1430)&gt;$C1430,MIN(AK$7,$F1430)-$C1430+1,0),MIN(AK$7,$F1430)-AJ$7))/365,IF($F1430&gt;AJ$7,($D1430-SUM($U1430:AJ1430))*$E1430*(IF(AJ1430&lt;1,IF(MIN(AK$7,$F1430)&gt;$C1430,MIN(AK$7,$F1430)-$C1430+1,0),MIN(AK$7,$F1430)-AJ$7))/365,0))</f>
        <v>0</v>
      </c>
      <c r="AL1430" s="4">
        <f>IF($F1430=0,($D1430-SUM($U1430:AK1430))*$E1430*(IF(AK1430&lt;1,IF(MIN(AL$7,$F1430)&gt;$C1430,MIN(AL$7,$F1430)-$C1430+1,0),MIN(AL$7,$F1430)-AK$7))/365,IF($F1430&gt;AK$7,($D1430-SUM($U1430:AK1430))*$E1430*(IF(AK1430&lt;1,IF(MIN(AL$7,$F1430)&gt;$C1430,MIN(AL$7,$F1430)-$C1430+1,0),MIN(AL$7,$F1430)-AK$7))/365,0))</f>
        <v>0</v>
      </c>
      <c r="AM1430" s="4">
        <f>IF($F1430=0,($D1430-SUM($U1430:AL1430))*$E1430*(IF(AL1430&lt;1,IF(MIN(AM$7,$F1430)&gt;$C1430,MIN(AM$7,$F1430)-$C1430+1,0),MIN(AM$7,$F1430)-AL$7))/365,IF($F1430&gt;AL$7,($D1430-SUM($U1430:AL1430))*$E1430*(IF(AL1430&lt;1,IF(MIN(AM$7,$F1430)&gt;$C1430,MIN(AM$7,$F1430)-$C1430+1,0),MIN(AM$7,$F1430)-AL$7))/365,0))</f>
        <v>0</v>
      </c>
      <c r="AN1430" s="4">
        <f>IF($F1430=0,($D1430-SUM($U1430:AM1430))*$E1430*(IF(AM1430&lt;1,IF(MIN(AN$7,$F1430)&gt;$C1430,MIN(AN$7,$F1430)-$C1430+1,0),MIN(AN$7,$F1430)-AM$7))/365,IF($F1430&gt;AM$7,($D1430-SUM($U1430:AM1430))*$E1430*(IF(AM1430&lt;1,IF(MIN(AN$7,$F1430)&gt;$C1430,MIN(AN$7,$F1430)-$C1430+1,0),MIN(AN$7,$F1430)-AM$7))/365,0))</f>
        <v>0</v>
      </c>
      <c r="AO1430" s="4">
        <f>IF($F1430=0,($D1430-SUM($U1430:AN1430))*$E1430*(IF(AN1430&lt;1,IF(MIN(AO$7,$F1430)&gt;$C1430,MIN(AO$7,$F1430)-$C1430+1,0),MIN(AO$7,$F1430)-AN$7))/365,IF($F1430&gt;AN$7,($D1430-SUM($U1430:AN1430))*$E1430*(IF(AN1430&lt;1,IF(MIN(AO$7,$F1430)&gt;$C1430,MIN(AO$7,$F1430)-$C1430+1,0),MIN(AO$7,$F1430)-AN$7))/365,0))</f>
        <v>0</v>
      </c>
      <c r="AP1430" s="4">
        <f>IF($F1430=0,($D1430-SUM($U1430:AO1430))*$E1430*(IF(AO1430&lt;1,IF(MIN(AP$7,$F1430)&gt;$C1430,MIN(AP$7,$F1430)-$C1430+1,0),MIN(AP$7,$F1430)-AO$7))/365,IF($F1430&gt;AO$7,($D1430-SUM($U1430:AO1430))*$E1430*(IF(AO1430&lt;1,IF(MIN(AP$7,$F1430)&gt;$C1430,MIN(AP$7,$F1430)-$C1430+1,0),MIN(AP$7,$F1430)-AO$7))/365,0))</f>
        <v>0</v>
      </c>
      <c r="AQ1430" s="4">
        <f>IF($F1430=0,($D1430-SUM($U1430:AP1430))*$E1430*(IF(AP1430&lt;1,IF(MIN(AQ$7,$F1430)&gt;$C1430,MIN(AQ$7,$F1430)-$C1430+1,0),MIN(AQ$7,$F1430)-AP$7))/365,IF($F1430&gt;AP$7,($D1430-SUM($U1430:AP1430))*$E1430*(IF(AP1430&lt;1,IF(MIN(AQ$7,$F1430)&gt;$C1430,MIN(AQ$7,$F1430)-$C1430+1,0),MIN(AQ$7,$F1430)-AP$7))/365,0))</f>
        <v>0</v>
      </c>
      <c r="AR1430" s="4">
        <f>IF($F1430=0,($D1430-SUM($U1430:AQ1430))*$E1430*(IF(AQ1430&lt;1,IF(MIN(AR$7,$F1430)&gt;$C1430,MIN(AR$7,$F1430)-$C1430+1,0),MIN(AR$7,$F1430)-AQ$7))/365,IF($F1430&gt;AQ$7,($D1430-SUM($U1430:AQ1430))*$E1430*(IF(AQ1430&lt;1,IF(MIN(AR$7,$F1430)&gt;$C1430,MIN(AR$7,$F1430)-$C1430+1,0),MIN(AR$7,$F1430)-AQ$7))/365,0))</f>
        <v>0</v>
      </c>
      <c r="AS1430" s="4">
        <f>IF($F1430=0,($D1430-SUM($U1430:AR1430))*$E1430*(IF(AR1430&lt;1,IF(MIN(AS$7,$F1430)&gt;$C1430,MIN(AS$7,$F1430)-$C1430+1,0),MIN(AS$7,$F1430)-AR$7))/365,IF($F1430&gt;AR$7,($D1430-SUM($U1430:AR1430))*$E1430*(IF(AR1430&lt;1,IF(MIN(AS$7,$F1430)&gt;$C1430,MIN(AS$7,$F1430)-$C1430+1,0),MIN(AS$7,$F1430)-AR$7))/365,0))</f>
        <v>0</v>
      </c>
    </row>
    <row r="1431" spans="1:45">
      <c r="A1431" s="15"/>
      <c r="B1431" s="17"/>
      <c r="C1431" s="16"/>
      <c r="D1431" s="15"/>
      <c r="E1431" s="11"/>
      <c r="F1431" s="16"/>
      <c r="G1431" s="15"/>
      <c r="H1431" s="14"/>
      <c r="I1431" s="5"/>
      <c r="J1431" s="13">
        <f>SUM(U1431:AS1431)</f>
        <v>0</v>
      </c>
      <c r="K1431" s="13">
        <f>IF(F1431=0,D1431-J1431,IF(F1431&lt;41730,0,D1431-J1431))</f>
        <v>0</v>
      </c>
      <c r="L1431" s="12">
        <f>IF(K1431=0,0,IF(G1431-((L$7-C1431)/365)&lt;0,0,G1431-((L$7-C1431)/365)))</f>
        <v>0</v>
      </c>
      <c r="M1431" s="4">
        <f>IF(K1431=0,0,D1431*H1431)</f>
        <v>0</v>
      </c>
      <c r="N1431" s="11">
        <f>IFERROR((1-(M1431/K1431)^(1/L1431)),0)</f>
        <v>0</v>
      </c>
      <c r="O1431" s="10">
        <f>IF(F1431&gt;41730,IF(F1431&gt;41730,(F1431-41730)/365,IF(K1431=0,0,IF(G1431-((L$7-C1431)/365)&lt;0,0,G1431-((L$7-C1431)/365)))),1)</f>
        <v>1</v>
      </c>
      <c r="P1431" s="9">
        <f>IF(K1431&lt;M1431,0,IF(L1431=0,K1431-M1431,K1431*N1431*O1431))</f>
        <v>0</v>
      </c>
      <c r="Q1431" s="19">
        <f>IF(F1431&gt;41730,D1431,0)</f>
        <v>0</v>
      </c>
      <c r="R1431" s="18">
        <f>IF(F1431&gt;41730,J1431+P1431,0)</f>
        <v>0</v>
      </c>
      <c r="S1431" s="9">
        <f>IF(F1431&gt;0,0,K1431-P1431)</f>
        <v>0</v>
      </c>
      <c r="T1431" s="5"/>
      <c r="U1431" s="4">
        <f>D1431*E1431*(IF(U$7&gt;$C1431,U$7-$C1431+1,0))/365</f>
        <v>0</v>
      </c>
      <c r="V1431" s="4">
        <f>($D1431-U1431)*$E1431*(IF(U1431&lt;1,IF(V$7&gt;$C1431,V$7-$C1431+1,0),V$7-U$7))/365</f>
        <v>0</v>
      </c>
      <c r="W1431" s="4">
        <f>IF($F1431=0,($D1431-SUM($U1431:V1431))*$E1431*(IF(V1431&lt;1,IF(MIN(W$7,$F1431)&gt;$C1431,MIN(W$7,$F1431)-$C1431+1,0),MIN(W$7,$F1431)-V$7))/365,IF($F1431&gt;V$7,($D1431-SUM($U1431:V1431))*$E1431*(IF(V1431&lt;1,IF(MIN(W$7,$F1431)&gt;$C1431,MIN(W$7,$F1431)-$C1431+1,0),MIN(W$7,$F1431)-V$7))/365,0))</f>
        <v>0</v>
      </c>
      <c r="X1431" s="4">
        <f>IF($F1431=0,($D1431-SUM($U1431:W1431))*$E1431*(IF(W1431&lt;1,IF(MIN(X$7,$F1431)&gt;$C1431,MIN(X$7,$F1431)-$C1431+1,0),MIN(X$7,$F1431)-W$7))/365,IF($F1431&gt;W$7,($D1431-SUM($U1431:W1431))*$E1431*(IF(W1431&lt;1,IF(MIN(X$7,$F1431)&gt;$C1431,MIN(X$7,$F1431)-$C1431+1,0),MIN(X$7,$F1431)-W$7))/365,0))</f>
        <v>0</v>
      </c>
      <c r="Y1431" s="4">
        <f>IF($F1431=0,($D1431-SUM($U1431:X1431))*$E1431*(IF(X1431&lt;1,IF(MIN(Y$7,$F1431)&gt;$C1431,MIN(Y$7,$F1431)-$C1431+1,0),MIN(Y$7,$F1431)-X$7))/365,IF($F1431&gt;X$7,($D1431-SUM($U1431:X1431))*$E1431*(IF(X1431&lt;1,IF(MIN(Y$7,$F1431)&gt;$C1431,MIN(Y$7,$F1431)-$C1431+1,0),MIN(Y$7,$F1431)-X$7))/365,0))</f>
        <v>0</v>
      </c>
      <c r="Z1431" s="4">
        <f>IF($F1431=0,($D1431-SUM($U1431:Y1431))*$E1431*(IF(Y1431&lt;1,IF(MIN(Z$7,$F1431)&gt;$C1431,MIN(Z$7,$F1431)-$C1431+1,0),MIN(Z$7,$F1431)-Y$7))/365,IF($F1431&gt;Y$7,($D1431-SUM($U1431:Y1431))*$E1431*(IF(Y1431&lt;1,IF(MIN(Z$7,$F1431)&gt;$C1431,MIN(Z$7,$F1431)-$C1431+1,0),MIN(Z$7,$F1431)-Y$7))/365,0))</f>
        <v>0</v>
      </c>
      <c r="AA1431" s="4">
        <f>IF($F1431=0,($D1431-SUM($U1431:Z1431))*$E1431*(IF(Z1431&lt;1,IF(MIN(AA$7,$F1431)&gt;$C1431,MIN(AA$7,$F1431)-$C1431+1,0),MIN(AA$7,$F1431)-Z$7))/365,IF($F1431&gt;Z$7,($D1431-SUM($U1431:Z1431))*$E1431*(IF(Z1431&lt;1,IF(MIN(AA$7,$F1431)&gt;$C1431,MIN(AA$7,$F1431)-$C1431+1,0),MIN(AA$7,$F1431)-Z$7))/365,0))</f>
        <v>0</v>
      </c>
      <c r="AB1431" s="4">
        <f>IF($F1431=0,($D1431-SUM($U1431:AA1431))*$E1431*(IF(AA1431&lt;1,IF(MIN(AB$7,$F1431)&gt;$C1431,MIN(AB$7,$F1431)-$C1431+1,0),MIN(AB$7,$F1431)-AA$7))/365,IF($F1431&gt;AA$7,($D1431-SUM($U1431:AA1431))*$E1431*(IF(AA1431&lt;1,IF(MIN(AB$7,$F1431)&gt;$C1431,MIN(AB$7,$F1431)-$C1431+1,0),MIN(AB$7,$F1431)-AA$7))/365,0))</f>
        <v>0</v>
      </c>
      <c r="AC1431" s="4">
        <f>IF($F1431=0,($D1431-SUM($U1431:AB1431))*$E1431*(IF(AB1431&lt;1,IF(MIN(AC$7,$F1431)&gt;$C1431,MIN(AC$7,$F1431)-$C1431+1,0),MIN(AC$7,$F1431)-AB$7))/365,IF($F1431&gt;AB$7,($D1431-SUM($U1431:AB1431))*$E1431*(IF(AB1431&lt;1,IF(MIN(AC$7,$F1431)&gt;$C1431,MIN(AC$7,$F1431)-$C1431+1,0),MIN(AC$7,$F1431)-AB$7))/365,0))</f>
        <v>0</v>
      </c>
      <c r="AD1431" s="4">
        <f>IF($F1431=0,($D1431-SUM($U1431:AC1431))*$E1431*(IF(AC1431&lt;1,IF(MIN(AD$7,$F1431)&gt;$C1431,MIN(AD$7,$F1431)-$C1431+1,0),MIN(AD$7,$F1431)-AC$7))/365,IF($F1431&gt;AC$7,($D1431-SUM($U1431:AC1431))*$E1431*(IF(AC1431&lt;1,IF(MIN(AD$7,$F1431)&gt;$C1431,MIN(AD$7,$F1431)-$C1431+1,0),MIN(AD$7,$F1431)-AC$7))/365,0))</f>
        <v>0</v>
      </c>
      <c r="AE1431" s="4">
        <f>IF($F1431=0,($D1431-SUM($U1431:AD1431))*$E1431*(IF(AD1431&lt;1,IF(MIN(AE$7,$F1431)&gt;$C1431,MIN(AE$7,$F1431)-$C1431+1,0),MIN(AE$7,$F1431)-AD$7))/365,IF($F1431&gt;AD$7,($D1431-SUM($U1431:AD1431))*$E1431*(IF(AD1431&lt;1,IF(MIN(AE$7,$F1431)&gt;$C1431,MIN(AE$7,$F1431)-$C1431+1,0),MIN(AE$7,$F1431)-AD$7))/365,0))</f>
        <v>0</v>
      </c>
      <c r="AF1431" s="4">
        <f>IF($F1431=0,($D1431-SUM($U1431:AE1431))*$E1431*(IF(AE1431&lt;1,IF(MIN(AF$7,$F1431)&gt;$C1431,MIN(AF$7,$F1431)-$C1431+1,0),MIN(AF$7,$F1431)-AE$7))/365,IF($F1431&gt;AE$7,($D1431-SUM($U1431:AE1431))*$E1431*(IF(AE1431&lt;1,IF(MIN(AF$7,$F1431)&gt;$C1431,MIN(AF$7,$F1431)-$C1431+1,0),MIN(AF$7,$F1431)-AE$7))/365,0))</f>
        <v>0</v>
      </c>
      <c r="AG1431" s="4">
        <f>IF($F1431=0,($D1431-SUM($U1431:AF1431))*$E1431*(IF(AF1431&lt;1,IF(MIN(AG$7,$F1431)&gt;$C1431,MIN(AG$7,$F1431)-$C1431+1,0),MIN(AG$7,$F1431)-AF$7))/365,IF($F1431&gt;AF$7,($D1431-SUM($U1431:AF1431))*$E1431*(IF(AF1431&lt;1,IF(MIN(AG$7,$F1431)&gt;$C1431,MIN(AG$7,$F1431)-$C1431+1,0),MIN(AG$7,$F1431)-AF$7))/365,0))</f>
        <v>0</v>
      </c>
      <c r="AH1431" s="4">
        <f>IF($F1431=0,($D1431-SUM($U1431:AG1431))*$E1431*(IF(AG1431&lt;1,IF(MIN(AH$7,$F1431)&gt;$C1431,MIN(AH$7,$F1431)-$C1431+1,0),MIN(AH$7,$F1431)-AG$7))/365,IF($F1431&gt;AG$7,($D1431-SUM($U1431:AG1431))*$E1431*(IF(AG1431&lt;1,IF(MIN(AH$7,$F1431)&gt;$C1431,MIN(AH$7,$F1431)-$C1431+1,0),MIN(AH$7,$F1431)-AG$7))/365,0))</f>
        <v>0</v>
      </c>
      <c r="AI1431" s="4">
        <f>IF($F1431=0,($D1431-SUM($U1431:AH1431))*$E1431*(IF(AH1431&lt;1,IF(MIN(AI$7,$F1431)&gt;$C1431,MIN(AI$7,$F1431)-$C1431+1,0),MIN(AI$7,$F1431)-AH$7))/365,IF($F1431&gt;AH$7,($D1431-SUM($U1431:AH1431))*$E1431*(IF(AH1431&lt;1,IF(MIN(AI$7,$F1431)&gt;$C1431,MIN(AI$7,$F1431)-$C1431+1,0),MIN(AI$7,$F1431)-AH$7))/365,0))</f>
        <v>0</v>
      </c>
      <c r="AJ1431" s="4">
        <f>IF($F1431=0,($D1431-SUM($U1431:AI1431))*$E1431*(IF(AI1431&lt;1,IF(MIN(AJ$7,$F1431)&gt;$C1431,MIN(AJ$7,$F1431)-$C1431+1,0),MIN(AJ$7,$F1431)-AI$7))/365,IF($F1431&gt;AI$7,($D1431-SUM($U1431:AI1431))*$E1431*(IF(AI1431&lt;1,IF(MIN(AJ$7,$F1431)&gt;$C1431,MIN(AJ$7,$F1431)-$C1431+1,0),MIN(AJ$7,$F1431)-AI$7))/365,0))</f>
        <v>0</v>
      </c>
      <c r="AK1431" s="4">
        <f>IF($F1431=0,($D1431-SUM($U1431:AJ1431))*$E1431*(IF(AJ1431&lt;1,IF(MIN(AK$7,$F1431)&gt;$C1431,MIN(AK$7,$F1431)-$C1431+1,0),MIN(AK$7,$F1431)-AJ$7))/365,IF($F1431&gt;AJ$7,($D1431-SUM($U1431:AJ1431))*$E1431*(IF(AJ1431&lt;1,IF(MIN(AK$7,$F1431)&gt;$C1431,MIN(AK$7,$F1431)-$C1431+1,0),MIN(AK$7,$F1431)-AJ$7))/365,0))</f>
        <v>0</v>
      </c>
      <c r="AL1431" s="4">
        <f>IF($F1431=0,($D1431-SUM($U1431:AK1431))*$E1431*(IF(AK1431&lt;1,IF(MIN(AL$7,$F1431)&gt;$C1431,MIN(AL$7,$F1431)-$C1431+1,0),MIN(AL$7,$F1431)-AK$7))/365,IF($F1431&gt;AK$7,($D1431-SUM($U1431:AK1431))*$E1431*(IF(AK1431&lt;1,IF(MIN(AL$7,$F1431)&gt;$C1431,MIN(AL$7,$F1431)-$C1431+1,0),MIN(AL$7,$F1431)-AK$7))/365,0))</f>
        <v>0</v>
      </c>
      <c r="AM1431" s="4">
        <f>IF($F1431=0,($D1431-SUM($U1431:AL1431))*$E1431*(IF(AL1431&lt;1,IF(MIN(AM$7,$F1431)&gt;$C1431,MIN(AM$7,$F1431)-$C1431+1,0),MIN(AM$7,$F1431)-AL$7))/365,IF($F1431&gt;AL$7,($D1431-SUM($U1431:AL1431))*$E1431*(IF(AL1431&lt;1,IF(MIN(AM$7,$F1431)&gt;$C1431,MIN(AM$7,$F1431)-$C1431+1,0),MIN(AM$7,$F1431)-AL$7))/365,0))</f>
        <v>0</v>
      </c>
      <c r="AN1431" s="4">
        <f>IF($F1431=0,($D1431-SUM($U1431:AM1431))*$E1431*(IF(AM1431&lt;1,IF(MIN(AN$7,$F1431)&gt;$C1431,MIN(AN$7,$F1431)-$C1431+1,0),MIN(AN$7,$F1431)-AM$7))/365,IF($F1431&gt;AM$7,($D1431-SUM($U1431:AM1431))*$E1431*(IF(AM1431&lt;1,IF(MIN(AN$7,$F1431)&gt;$C1431,MIN(AN$7,$F1431)-$C1431+1,0),MIN(AN$7,$F1431)-AM$7))/365,0))</f>
        <v>0</v>
      </c>
      <c r="AO1431" s="4">
        <f>IF($F1431=0,($D1431-SUM($U1431:AN1431))*$E1431*(IF(AN1431&lt;1,IF(MIN(AO$7,$F1431)&gt;$C1431,MIN(AO$7,$F1431)-$C1431+1,0),MIN(AO$7,$F1431)-AN$7))/365,IF($F1431&gt;AN$7,($D1431-SUM($U1431:AN1431))*$E1431*(IF(AN1431&lt;1,IF(MIN(AO$7,$F1431)&gt;$C1431,MIN(AO$7,$F1431)-$C1431+1,0),MIN(AO$7,$F1431)-AN$7))/365,0))</f>
        <v>0</v>
      </c>
      <c r="AP1431" s="4">
        <f>IF($F1431=0,($D1431-SUM($U1431:AO1431))*$E1431*(IF(AO1431&lt;1,IF(MIN(AP$7,$F1431)&gt;$C1431,MIN(AP$7,$F1431)-$C1431+1,0),MIN(AP$7,$F1431)-AO$7))/365,IF($F1431&gt;AO$7,($D1431-SUM($U1431:AO1431))*$E1431*(IF(AO1431&lt;1,IF(MIN(AP$7,$F1431)&gt;$C1431,MIN(AP$7,$F1431)-$C1431+1,0),MIN(AP$7,$F1431)-AO$7))/365,0))</f>
        <v>0</v>
      </c>
      <c r="AQ1431" s="4">
        <f>IF($F1431=0,($D1431-SUM($U1431:AP1431))*$E1431*(IF(AP1431&lt;1,IF(MIN(AQ$7,$F1431)&gt;$C1431,MIN(AQ$7,$F1431)-$C1431+1,0),MIN(AQ$7,$F1431)-AP$7))/365,IF($F1431&gt;AP$7,($D1431-SUM($U1431:AP1431))*$E1431*(IF(AP1431&lt;1,IF(MIN(AQ$7,$F1431)&gt;$C1431,MIN(AQ$7,$F1431)-$C1431+1,0),MIN(AQ$7,$F1431)-AP$7))/365,0))</f>
        <v>0</v>
      </c>
      <c r="AR1431" s="4">
        <f>IF($F1431=0,($D1431-SUM($U1431:AQ1431))*$E1431*(IF(AQ1431&lt;1,IF(MIN(AR$7,$F1431)&gt;$C1431,MIN(AR$7,$F1431)-$C1431+1,0),MIN(AR$7,$F1431)-AQ$7))/365,IF($F1431&gt;AQ$7,($D1431-SUM($U1431:AQ1431))*$E1431*(IF(AQ1431&lt;1,IF(MIN(AR$7,$F1431)&gt;$C1431,MIN(AR$7,$F1431)-$C1431+1,0),MIN(AR$7,$F1431)-AQ$7))/365,0))</f>
        <v>0</v>
      </c>
      <c r="AS1431" s="4">
        <f>IF($F1431=0,($D1431-SUM($U1431:AR1431))*$E1431*(IF(AR1431&lt;1,IF(MIN(AS$7,$F1431)&gt;$C1431,MIN(AS$7,$F1431)-$C1431+1,0),MIN(AS$7,$F1431)-AR$7))/365,IF($F1431&gt;AR$7,($D1431-SUM($U1431:AR1431))*$E1431*(IF(AR1431&lt;1,IF(MIN(AS$7,$F1431)&gt;$C1431,MIN(AS$7,$F1431)-$C1431+1,0),MIN(AS$7,$F1431)-AR$7))/365,0))</f>
        <v>0</v>
      </c>
    </row>
    <row r="1432" spans="1:45">
      <c r="A1432" s="15"/>
      <c r="B1432" s="17"/>
      <c r="C1432" s="16"/>
      <c r="D1432" s="15"/>
      <c r="E1432" s="11"/>
      <c r="F1432" s="16"/>
      <c r="G1432" s="15"/>
      <c r="H1432" s="14"/>
      <c r="I1432" s="5"/>
      <c r="J1432" s="13">
        <f>SUM(U1432:AS1432)</f>
        <v>0</v>
      </c>
      <c r="K1432" s="13">
        <f>IF(F1432=0,D1432-J1432,IF(F1432&lt;41730,0,D1432-J1432))</f>
        <v>0</v>
      </c>
      <c r="L1432" s="12">
        <f>IF(K1432=0,0,IF(G1432-((L$7-C1432)/365)&lt;0,0,G1432-((L$7-C1432)/365)))</f>
        <v>0</v>
      </c>
      <c r="M1432" s="4">
        <f>IF(K1432=0,0,D1432*H1432)</f>
        <v>0</v>
      </c>
      <c r="N1432" s="11">
        <f>IFERROR((1-(M1432/K1432)^(1/L1432)),0)</f>
        <v>0</v>
      </c>
      <c r="O1432" s="10">
        <f>IF(F1432&gt;41730,IF(F1432&gt;41730,(F1432-41730)/365,IF(K1432=0,0,IF(G1432-((L$7-C1432)/365)&lt;0,0,G1432-((L$7-C1432)/365)))),1)</f>
        <v>1</v>
      </c>
      <c r="P1432" s="9">
        <f>IF(K1432&lt;M1432,0,IF(L1432=0,K1432-M1432,K1432*N1432*O1432))</f>
        <v>0</v>
      </c>
      <c r="Q1432" s="19">
        <f>IF(F1432&gt;41730,D1432,0)</f>
        <v>0</v>
      </c>
      <c r="R1432" s="18">
        <f>IF(F1432&gt;41730,J1432+P1432,0)</f>
        <v>0</v>
      </c>
      <c r="S1432" s="9">
        <f>IF(F1432&gt;0,0,K1432-P1432)</f>
        <v>0</v>
      </c>
      <c r="T1432" s="5"/>
      <c r="U1432" s="4">
        <f>D1432*E1432*(IF(U$7&gt;$C1432,U$7-$C1432+1,0))/365</f>
        <v>0</v>
      </c>
      <c r="V1432" s="4">
        <f>($D1432-U1432)*$E1432*(IF(U1432&lt;1,IF(V$7&gt;$C1432,V$7-$C1432+1,0),V$7-U$7))/365</f>
        <v>0</v>
      </c>
      <c r="W1432" s="4">
        <f>IF($F1432=0,($D1432-SUM($U1432:V1432))*$E1432*(IF(V1432&lt;1,IF(MIN(W$7,$F1432)&gt;$C1432,MIN(W$7,$F1432)-$C1432+1,0),MIN(W$7,$F1432)-V$7))/365,IF($F1432&gt;V$7,($D1432-SUM($U1432:V1432))*$E1432*(IF(V1432&lt;1,IF(MIN(W$7,$F1432)&gt;$C1432,MIN(W$7,$F1432)-$C1432+1,0),MIN(W$7,$F1432)-V$7))/365,0))</f>
        <v>0</v>
      </c>
      <c r="X1432" s="4">
        <f>IF($F1432=0,($D1432-SUM($U1432:W1432))*$E1432*(IF(W1432&lt;1,IF(MIN(X$7,$F1432)&gt;$C1432,MIN(X$7,$F1432)-$C1432+1,0),MIN(X$7,$F1432)-W$7))/365,IF($F1432&gt;W$7,($D1432-SUM($U1432:W1432))*$E1432*(IF(W1432&lt;1,IF(MIN(X$7,$F1432)&gt;$C1432,MIN(X$7,$F1432)-$C1432+1,0),MIN(X$7,$F1432)-W$7))/365,0))</f>
        <v>0</v>
      </c>
      <c r="Y1432" s="4">
        <f>IF($F1432=0,($D1432-SUM($U1432:X1432))*$E1432*(IF(X1432&lt;1,IF(MIN(Y$7,$F1432)&gt;$C1432,MIN(Y$7,$F1432)-$C1432+1,0),MIN(Y$7,$F1432)-X$7))/365,IF($F1432&gt;X$7,($D1432-SUM($U1432:X1432))*$E1432*(IF(X1432&lt;1,IF(MIN(Y$7,$F1432)&gt;$C1432,MIN(Y$7,$F1432)-$C1432+1,0),MIN(Y$7,$F1432)-X$7))/365,0))</f>
        <v>0</v>
      </c>
      <c r="Z1432" s="4">
        <f>IF($F1432=0,($D1432-SUM($U1432:Y1432))*$E1432*(IF(Y1432&lt;1,IF(MIN(Z$7,$F1432)&gt;$C1432,MIN(Z$7,$F1432)-$C1432+1,0),MIN(Z$7,$F1432)-Y$7))/365,IF($F1432&gt;Y$7,($D1432-SUM($U1432:Y1432))*$E1432*(IF(Y1432&lt;1,IF(MIN(Z$7,$F1432)&gt;$C1432,MIN(Z$7,$F1432)-$C1432+1,0),MIN(Z$7,$F1432)-Y$7))/365,0))</f>
        <v>0</v>
      </c>
      <c r="AA1432" s="4">
        <f>IF($F1432=0,($D1432-SUM($U1432:Z1432))*$E1432*(IF(Z1432&lt;1,IF(MIN(AA$7,$F1432)&gt;$C1432,MIN(AA$7,$F1432)-$C1432+1,0),MIN(AA$7,$F1432)-Z$7))/365,IF($F1432&gt;Z$7,($D1432-SUM($U1432:Z1432))*$E1432*(IF(Z1432&lt;1,IF(MIN(AA$7,$F1432)&gt;$C1432,MIN(AA$7,$F1432)-$C1432+1,0),MIN(AA$7,$F1432)-Z$7))/365,0))</f>
        <v>0</v>
      </c>
      <c r="AB1432" s="4">
        <f>IF($F1432=0,($D1432-SUM($U1432:AA1432))*$E1432*(IF(AA1432&lt;1,IF(MIN(AB$7,$F1432)&gt;$C1432,MIN(AB$7,$F1432)-$C1432+1,0),MIN(AB$7,$F1432)-AA$7))/365,IF($F1432&gt;AA$7,($D1432-SUM($U1432:AA1432))*$E1432*(IF(AA1432&lt;1,IF(MIN(AB$7,$F1432)&gt;$C1432,MIN(AB$7,$F1432)-$C1432+1,0),MIN(AB$7,$F1432)-AA$7))/365,0))</f>
        <v>0</v>
      </c>
      <c r="AC1432" s="4">
        <f>IF($F1432=0,($D1432-SUM($U1432:AB1432))*$E1432*(IF(AB1432&lt;1,IF(MIN(AC$7,$F1432)&gt;$C1432,MIN(AC$7,$F1432)-$C1432+1,0),MIN(AC$7,$F1432)-AB$7))/365,IF($F1432&gt;AB$7,($D1432-SUM($U1432:AB1432))*$E1432*(IF(AB1432&lt;1,IF(MIN(AC$7,$F1432)&gt;$C1432,MIN(AC$7,$F1432)-$C1432+1,0),MIN(AC$7,$F1432)-AB$7))/365,0))</f>
        <v>0</v>
      </c>
      <c r="AD1432" s="4">
        <f>IF($F1432=0,($D1432-SUM($U1432:AC1432))*$E1432*(IF(AC1432&lt;1,IF(MIN(AD$7,$F1432)&gt;$C1432,MIN(AD$7,$F1432)-$C1432+1,0),MIN(AD$7,$F1432)-AC$7))/365,IF($F1432&gt;AC$7,($D1432-SUM($U1432:AC1432))*$E1432*(IF(AC1432&lt;1,IF(MIN(AD$7,$F1432)&gt;$C1432,MIN(AD$7,$F1432)-$C1432+1,0),MIN(AD$7,$F1432)-AC$7))/365,0))</f>
        <v>0</v>
      </c>
      <c r="AE1432" s="4">
        <f>IF($F1432=0,($D1432-SUM($U1432:AD1432))*$E1432*(IF(AD1432&lt;1,IF(MIN(AE$7,$F1432)&gt;$C1432,MIN(AE$7,$F1432)-$C1432+1,0),MIN(AE$7,$F1432)-AD$7))/365,IF($F1432&gt;AD$7,($D1432-SUM($U1432:AD1432))*$E1432*(IF(AD1432&lt;1,IF(MIN(AE$7,$F1432)&gt;$C1432,MIN(AE$7,$F1432)-$C1432+1,0),MIN(AE$7,$F1432)-AD$7))/365,0))</f>
        <v>0</v>
      </c>
      <c r="AF1432" s="4">
        <f>IF($F1432=0,($D1432-SUM($U1432:AE1432))*$E1432*(IF(AE1432&lt;1,IF(MIN(AF$7,$F1432)&gt;$C1432,MIN(AF$7,$F1432)-$C1432+1,0),MIN(AF$7,$F1432)-AE$7))/365,IF($F1432&gt;AE$7,($D1432-SUM($U1432:AE1432))*$E1432*(IF(AE1432&lt;1,IF(MIN(AF$7,$F1432)&gt;$C1432,MIN(AF$7,$F1432)-$C1432+1,0),MIN(AF$7,$F1432)-AE$7))/365,0))</f>
        <v>0</v>
      </c>
      <c r="AG1432" s="4">
        <f>IF($F1432=0,($D1432-SUM($U1432:AF1432))*$E1432*(IF(AF1432&lt;1,IF(MIN(AG$7,$F1432)&gt;$C1432,MIN(AG$7,$F1432)-$C1432+1,0),MIN(AG$7,$F1432)-AF$7))/365,IF($F1432&gt;AF$7,($D1432-SUM($U1432:AF1432))*$E1432*(IF(AF1432&lt;1,IF(MIN(AG$7,$F1432)&gt;$C1432,MIN(AG$7,$F1432)-$C1432+1,0),MIN(AG$7,$F1432)-AF$7))/365,0))</f>
        <v>0</v>
      </c>
      <c r="AH1432" s="4">
        <f>IF($F1432=0,($D1432-SUM($U1432:AG1432))*$E1432*(IF(AG1432&lt;1,IF(MIN(AH$7,$F1432)&gt;$C1432,MIN(AH$7,$F1432)-$C1432+1,0),MIN(AH$7,$F1432)-AG$7))/365,IF($F1432&gt;AG$7,($D1432-SUM($U1432:AG1432))*$E1432*(IF(AG1432&lt;1,IF(MIN(AH$7,$F1432)&gt;$C1432,MIN(AH$7,$F1432)-$C1432+1,0),MIN(AH$7,$F1432)-AG$7))/365,0))</f>
        <v>0</v>
      </c>
      <c r="AI1432" s="4">
        <f>IF($F1432=0,($D1432-SUM($U1432:AH1432))*$E1432*(IF(AH1432&lt;1,IF(MIN(AI$7,$F1432)&gt;$C1432,MIN(AI$7,$F1432)-$C1432+1,0),MIN(AI$7,$F1432)-AH$7))/365,IF($F1432&gt;AH$7,($D1432-SUM($U1432:AH1432))*$E1432*(IF(AH1432&lt;1,IF(MIN(AI$7,$F1432)&gt;$C1432,MIN(AI$7,$F1432)-$C1432+1,0),MIN(AI$7,$F1432)-AH$7))/365,0))</f>
        <v>0</v>
      </c>
      <c r="AJ1432" s="4">
        <f>IF($F1432=0,($D1432-SUM($U1432:AI1432))*$E1432*(IF(AI1432&lt;1,IF(MIN(AJ$7,$F1432)&gt;$C1432,MIN(AJ$7,$F1432)-$C1432+1,0),MIN(AJ$7,$F1432)-AI$7))/365,IF($F1432&gt;AI$7,($D1432-SUM($U1432:AI1432))*$E1432*(IF(AI1432&lt;1,IF(MIN(AJ$7,$F1432)&gt;$C1432,MIN(AJ$7,$F1432)-$C1432+1,0),MIN(AJ$7,$F1432)-AI$7))/365,0))</f>
        <v>0</v>
      </c>
      <c r="AK1432" s="4">
        <f>IF($F1432=0,($D1432-SUM($U1432:AJ1432))*$E1432*(IF(AJ1432&lt;1,IF(MIN(AK$7,$F1432)&gt;$C1432,MIN(AK$7,$F1432)-$C1432+1,0),MIN(AK$7,$F1432)-AJ$7))/365,IF($F1432&gt;AJ$7,($D1432-SUM($U1432:AJ1432))*$E1432*(IF(AJ1432&lt;1,IF(MIN(AK$7,$F1432)&gt;$C1432,MIN(AK$7,$F1432)-$C1432+1,0),MIN(AK$7,$F1432)-AJ$7))/365,0))</f>
        <v>0</v>
      </c>
      <c r="AL1432" s="4">
        <f>IF($F1432=0,($D1432-SUM($U1432:AK1432))*$E1432*(IF(AK1432&lt;1,IF(MIN(AL$7,$F1432)&gt;$C1432,MIN(AL$7,$F1432)-$C1432+1,0),MIN(AL$7,$F1432)-AK$7))/365,IF($F1432&gt;AK$7,($D1432-SUM($U1432:AK1432))*$E1432*(IF(AK1432&lt;1,IF(MIN(AL$7,$F1432)&gt;$C1432,MIN(AL$7,$F1432)-$C1432+1,0),MIN(AL$7,$F1432)-AK$7))/365,0))</f>
        <v>0</v>
      </c>
      <c r="AM1432" s="4">
        <f>IF($F1432=0,($D1432-SUM($U1432:AL1432))*$E1432*(IF(AL1432&lt;1,IF(MIN(AM$7,$F1432)&gt;$C1432,MIN(AM$7,$F1432)-$C1432+1,0),MIN(AM$7,$F1432)-AL$7))/365,IF($F1432&gt;AL$7,($D1432-SUM($U1432:AL1432))*$E1432*(IF(AL1432&lt;1,IF(MIN(AM$7,$F1432)&gt;$C1432,MIN(AM$7,$F1432)-$C1432+1,0),MIN(AM$7,$F1432)-AL$7))/365,0))</f>
        <v>0</v>
      </c>
      <c r="AN1432" s="4">
        <f>IF($F1432=0,($D1432-SUM($U1432:AM1432))*$E1432*(IF(AM1432&lt;1,IF(MIN(AN$7,$F1432)&gt;$C1432,MIN(AN$7,$F1432)-$C1432+1,0),MIN(AN$7,$F1432)-AM$7))/365,IF($F1432&gt;AM$7,($D1432-SUM($U1432:AM1432))*$E1432*(IF(AM1432&lt;1,IF(MIN(AN$7,$F1432)&gt;$C1432,MIN(AN$7,$F1432)-$C1432+1,0),MIN(AN$7,$F1432)-AM$7))/365,0))</f>
        <v>0</v>
      </c>
      <c r="AO1432" s="4">
        <f>IF($F1432=0,($D1432-SUM($U1432:AN1432))*$E1432*(IF(AN1432&lt;1,IF(MIN(AO$7,$F1432)&gt;$C1432,MIN(AO$7,$F1432)-$C1432+1,0),MIN(AO$7,$F1432)-AN$7))/365,IF($F1432&gt;AN$7,($D1432-SUM($U1432:AN1432))*$E1432*(IF(AN1432&lt;1,IF(MIN(AO$7,$F1432)&gt;$C1432,MIN(AO$7,$F1432)-$C1432+1,0),MIN(AO$7,$F1432)-AN$7))/365,0))</f>
        <v>0</v>
      </c>
      <c r="AP1432" s="4">
        <f>IF($F1432=0,($D1432-SUM($U1432:AO1432))*$E1432*(IF(AO1432&lt;1,IF(MIN(AP$7,$F1432)&gt;$C1432,MIN(AP$7,$F1432)-$C1432+1,0),MIN(AP$7,$F1432)-AO$7))/365,IF($F1432&gt;AO$7,($D1432-SUM($U1432:AO1432))*$E1432*(IF(AO1432&lt;1,IF(MIN(AP$7,$F1432)&gt;$C1432,MIN(AP$7,$F1432)-$C1432+1,0),MIN(AP$7,$F1432)-AO$7))/365,0))</f>
        <v>0</v>
      </c>
      <c r="AQ1432" s="4">
        <f>IF($F1432=0,($D1432-SUM($U1432:AP1432))*$E1432*(IF(AP1432&lt;1,IF(MIN(AQ$7,$F1432)&gt;$C1432,MIN(AQ$7,$F1432)-$C1432+1,0),MIN(AQ$7,$F1432)-AP$7))/365,IF($F1432&gt;AP$7,($D1432-SUM($U1432:AP1432))*$E1432*(IF(AP1432&lt;1,IF(MIN(AQ$7,$F1432)&gt;$C1432,MIN(AQ$7,$F1432)-$C1432+1,0),MIN(AQ$7,$F1432)-AP$7))/365,0))</f>
        <v>0</v>
      </c>
      <c r="AR1432" s="4">
        <f>IF($F1432=0,($D1432-SUM($U1432:AQ1432))*$E1432*(IF(AQ1432&lt;1,IF(MIN(AR$7,$F1432)&gt;$C1432,MIN(AR$7,$F1432)-$C1432+1,0),MIN(AR$7,$F1432)-AQ$7))/365,IF($F1432&gt;AQ$7,($D1432-SUM($U1432:AQ1432))*$E1432*(IF(AQ1432&lt;1,IF(MIN(AR$7,$F1432)&gt;$C1432,MIN(AR$7,$F1432)-$C1432+1,0),MIN(AR$7,$F1432)-AQ$7))/365,0))</f>
        <v>0</v>
      </c>
      <c r="AS1432" s="4">
        <f>IF($F1432=0,($D1432-SUM($U1432:AR1432))*$E1432*(IF(AR1432&lt;1,IF(MIN(AS$7,$F1432)&gt;$C1432,MIN(AS$7,$F1432)-$C1432+1,0),MIN(AS$7,$F1432)-AR$7))/365,IF($F1432&gt;AR$7,($D1432-SUM($U1432:AR1432))*$E1432*(IF(AR1432&lt;1,IF(MIN(AS$7,$F1432)&gt;$C1432,MIN(AS$7,$F1432)-$C1432+1,0),MIN(AS$7,$F1432)-AR$7))/365,0))</f>
        <v>0</v>
      </c>
    </row>
    <row r="1433" spans="1:45">
      <c r="A1433" s="15"/>
      <c r="B1433" s="17"/>
      <c r="C1433" s="16"/>
      <c r="D1433" s="15"/>
      <c r="E1433" s="11"/>
      <c r="F1433" s="16"/>
      <c r="G1433" s="15"/>
      <c r="H1433" s="14"/>
      <c r="I1433" s="5"/>
      <c r="J1433" s="13">
        <f>SUM(U1433:AS1433)</f>
        <v>0</v>
      </c>
      <c r="K1433" s="13">
        <f>IF(F1433=0,D1433-J1433,IF(F1433&lt;41730,0,D1433-J1433))</f>
        <v>0</v>
      </c>
      <c r="L1433" s="12">
        <f>IF(K1433=0,0,IF(G1433-((L$7-C1433)/365)&lt;0,0,G1433-((L$7-C1433)/365)))</f>
        <v>0</v>
      </c>
      <c r="M1433" s="4">
        <f>IF(K1433=0,0,D1433*H1433)</f>
        <v>0</v>
      </c>
      <c r="N1433" s="11">
        <f>IFERROR((1-(M1433/K1433)^(1/L1433)),0)</f>
        <v>0</v>
      </c>
      <c r="O1433" s="10">
        <f>IF(F1433&gt;41730,IF(F1433&gt;41730,(F1433-41730)/365,IF(K1433=0,0,IF(G1433-((L$7-C1433)/365)&lt;0,0,G1433-((L$7-C1433)/365)))),1)</f>
        <v>1</v>
      </c>
      <c r="P1433" s="9">
        <f>IF(K1433&lt;M1433,0,IF(L1433=0,K1433-M1433,K1433*N1433*O1433))</f>
        <v>0</v>
      </c>
      <c r="Q1433" s="19">
        <f>IF(F1433&gt;41730,D1433,0)</f>
        <v>0</v>
      </c>
      <c r="R1433" s="18">
        <f>IF(F1433&gt;41730,J1433+P1433,0)</f>
        <v>0</v>
      </c>
      <c r="S1433" s="9">
        <f>IF(F1433&gt;0,0,K1433-P1433)</f>
        <v>0</v>
      </c>
      <c r="T1433" s="5"/>
      <c r="U1433" s="4">
        <f>D1433*E1433*(IF(U$7&gt;$C1433,U$7-$C1433+1,0))/365</f>
        <v>0</v>
      </c>
      <c r="V1433" s="4">
        <f>($D1433-U1433)*$E1433*(IF(U1433&lt;1,IF(V$7&gt;$C1433,V$7-$C1433+1,0),V$7-U$7))/365</f>
        <v>0</v>
      </c>
      <c r="W1433" s="4">
        <f>IF($F1433=0,($D1433-SUM($U1433:V1433))*$E1433*(IF(V1433&lt;1,IF(MIN(W$7,$F1433)&gt;$C1433,MIN(W$7,$F1433)-$C1433+1,0),MIN(W$7,$F1433)-V$7))/365,IF($F1433&gt;V$7,($D1433-SUM($U1433:V1433))*$E1433*(IF(V1433&lt;1,IF(MIN(W$7,$F1433)&gt;$C1433,MIN(W$7,$F1433)-$C1433+1,0),MIN(W$7,$F1433)-V$7))/365,0))</f>
        <v>0</v>
      </c>
      <c r="X1433" s="4">
        <f>IF($F1433=0,($D1433-SUM($U1433:W1433))*$E1433*(IF(W1433&lt;1,IF(MIN(X$7,$F1433)&gt;$C1433,MIN(X$7,$F1433)-$C1433+1,0),MIN(X$7,$F1433)-W$7))/365,IF($F1433&gt;W$7,($D1433-SUM($U1433:W1433))*$E1433*(IF(W1433&lt;1,IF(MIN(X$7,$F1433)&gt;$C1433,MIN(X$7,$F1433)-$C1433+1,0),MIN(X$7,$F1433)-W$7))/365,0))</f>
        <v>0</v>
      </c>
      <c r="Y1433" s="4">
        <f>IF($F1433=0,($D1433-SUM($U1433:X1433))*$E1433*(IF(X1433&lt;1,IF(MIN(Y$7,$F1433)&gt;$C1433,MIN(Y$7,$F1433)-$C1433+1,0),MIN(Y$7,$F1433)-X$7))/365,IF($F1433&gt;X$7,($D1433-SUM($U1433:X1433))*$E1433*(IF(X1433&lt;1,IF(MIN(Y$7,$F1433)&gt;$C1433,MIN(Y$7,$F1433)-$C1433+1,0),MIN(Y$7,$F1433)-X$7))/365,0))</f>
        <v>0</v>
      </c>
      <c r="Z1433" s="4">
        <f>IF($F1433=0,($D1433-SUM($U1433:Y1433))*$E1433*(IF(Y1433&lt;1,IF(MIN(Z$7,$F1433)&gt;$C1433,MIN(Z$7,$F1433)-$C1433+1,0),MIN(Z$7,$F1433)-Y$7))/365,IF($F1433&gt;Y$7,($D1433-SUM($U1433:Y1433))*$E1433*(IF(Y1433&lt;1,IF(MIN(Z$7,$F1433)&gt;$C1433,MIN(Z$7,$F1433)-$C1433+1,0),MIN(Z$7,$F1433)-Y$7))/365,0))</f>
        <v>0</v>
      </c>
      <c r="AA1433" s="4">
        <f>IF($F1433=0,($D1433-SUM($U1433:Z1433))*$E1433*(IF(Z1433&lt;1,IF(MIN(AA$7,$F1433)&gt;$C1433,MIN(AA$7,$F1433)-$C1433+1,0),MIN(AA$7,$F1433)-Z$7))/365,IF($F1433&gt;Z$7,($D1433-SUM($U1433:Z1433))*$E1433*(IF(Z1433&lt;1,IF(MIN(AA$7,$F1433)&gt;$C1433,MIN(AA$7,$F1433)-$C1433+1,0),MIN(AA$7,$F1433)-Z$7))/365,0))</f>
        <v>0</v>
      </c>
      <c r="AB1433" s="4">
        <f>IF($F1433=0,($D1433-SUM($U1433:AA1433))*$E1433*(IF(AA1433&lt;1,IF(MIN(AB$7,$F1433)&gt;$C1433,MIN(AB$7,$F1433)-$C1433+1,0),MIN(AB$7,$F1433)-AA$7))/365,IF($F1433&gt;AA$7,($D1433-SUM($U1433:AA1433))*$E1433*(IF(AA1433&lt;1,IF(MIN(AB$7,$F1433)&gt;$C1433,MIN(AB$7,$F1433)-$C1433+1,0),MIN(AB$7,$F1433)-AA$7))/365,0))</f>
        <v>0</v>
      </c>
      <c r="AC1433" s="4">
        <f>IF($F1433=0,($D1433-SUM($U1433:AB1433))*$E1433*(IF(AB1433&lt;1,IF(MIN(AC$7,$F1433)&gt;$C1433,MIN(AC$7,$F1433)-$C1433+1,0),MIN(AC$7,$F1433)-AB$7))/365,IF($F1433&gt;AB$7,($D1433-SUM($U1433:AB1433))*$E1433*(IF(AB1433&lt;1,IF(MIN(AC$7,$F1433)&gt;$C1433,MIN(AC$7,$F1433)-$C1433+1,0),MIN(AC$7,$F1433)-AB$7))/365,0))</f>
        <v>0</v>
      </c>
      <c r="AD1433" s="4">
        <f>IF($F1433=0,($D1433-SUM($U1433:AC1433))*$E1433*(IF(AC1433&lt;1,IF(MIN(AD$7,$F1433)&gt;$C1433,MIN(AD$7,$F1433)-$C1433+1,0),MIN(AD$7,$F1433)-AC$7))/365,IF($F1433&gt;AC$7,($D1433-SUM($U1433:AC1433))*$E1433*(IF(AC1433&lt;1,IF(MIN(AD$7,$F1433)&gt;$C1433,MIN(AD$7,$F1433)-$C1433+1,0),MIN(AD$7,$F1433)-AC$7))/365,0))</f>
        <v>0</v>
      </c>
      <c r="AE1433" s="4">
        <f>IF($F1433=0,($D1433-SUM($U1433:AD1433))*$E1433*(IF(AD1433&lt;1,IF(MIN(AE$7,$F1433)&gt;$C1433,MIN(AE$7,$F1433)-$C1433+1,0),MIN(AE$7,$F1433)-AD$7))/365,IF($F1433&gt;AD$7,($D1433-SUM($U1433:AD1433))*$E1433*(IF(AD1433&lt;1,IF(MIN(AE$7,$F1433)&gt;$C1433,MIN(AE$7,$F1433)-$C1433+1,0),MIN(AE$7,$F1433)-AD$7))/365,0))</f>
        <v>0</v>
      </c>
      <c r="AF1433" s="4">
        <f>IF($F1433=0,($D1433-SUM($U1433:AE1433))*$E1433*(IF(AE1433&lt;1,IF(MIN(AF$7,$F1433)&gt;$C1433,MIN(AF$7,$F1433)-$C1433+1,0),MIN(AF$7,$F1433)-AE$7))/365,IF($F1433&gt;AE$7,($D1433-SUM($U1433:AE1433))*$E1433*(IF(AE1433&lt;1,IF(MIN(AF$7,$F1433)&gt;$C1433,MIN(AF$7,$F1433)-$C1433+1,0),MIN(AF$7,$F1433)-AE$7))/365,0))</f>
        <v>0</v>
      </c>
      <c r="AG1433" s="4">
        <f>IF($F1433=0,($D1433-SUM($U1433:AF1433))*$E1433*(IF(AF1433&lt;1,IF(MIN(AG$7,$F1433)&gt;$C1433,MIN(AG$7,$F1433)-$C1433+1,0),MIN(AG$7,$F1433)-AF$7))/365,IF($F1433&gt;AF$7,($D1433-SUM($U1433:AF1433))*$E1433*(IF(AF1433&lt;1,IF(MIN(AG$7,$F1433)&gt;$C1433,MIN(AG$7,$F1433)-$C1433+1,0),MIN(AG$7,$F1433)-AF$7))/365,0))</f>
        <v>0</v>
      </c>
      <c r="AH1433" s="4">
        <f>IF($F1433=0,($D1433-SUM($U1433:AG1433))*$E1433*(IF(AG1433&lt;1,IF(MIN(AH$7,$F1433)&gt;$C1433,MIN(AH$7,$F1433)-$C1433+1,0),MIN(AH$7,$F1433)-AG$7))/365,IF($F1433&gt;AG$7,($D1433-SUM($U1433:AG1433))*$E1433*(IF(AG1433&lt;1,IF(MIN(AH$7,$F1433)&gt;$C1433,MIN(AH$7,$F1433)-$C1433+1,0),MIN(AH$7,$F1433)-AG$7))/365,0))</f>
        <v>0</v>
      </c>
      <c r="AI1433" s="4">
        <f>IF($F1433=0,($D1433-SUM($U1433:AH1433))*$E1433*(IF(AH1433&lt;1,IF(MIN(AI$7,$F1433)&gt;$C1433,MIN(AI$7,$F1433)-$C1433+1,0),MIN(AI$7,$F1433)-AH$7))/365,IF($F1433&gt;AH$7,($D1433-SUM($U1433:AH1433))*$E1433*(IF(AH1433&lt;1,IF(MIN(AI$7,$F1433)&gt;$C1433,MIN(AI$7,$F1433)-$C1433+1,0),MIN(AI$7,$F1433)-AH$7))/365,0))</f>
        <v>0</v>
      </c>
      <c r="AJ1433" s="4">
        <f>IF($F1433=0,($D1433-SUM($U1433:AI1433))*$E1433*(IF(AI1433&lt;1,IF(MIN(AJ$7,$F1433)&gt;$C1433,MIN(AJ$7,$F1433)-$C1433+1,0),MIN(AJ$7,$F1433)-AI$7))/365,IF($F1433&gt;AI$7,($D1433-SUM($U1433:AI1433))*$E1433*(IF(AI1433&lt;1,IF(MIN(AJ$7,$F1433)&gt;$C1433,MIN(AJ$7,$F1433)-$C1433+1,0),MIN(AJ$7,$F1433)-AI$7))/365,0))</f>
        <v>0</v>
      </c>
      <c r="AK1433" s="4">
        <f>IF($F1433=0,($D1433-SUM($U1433:AJ1433))*$E1433*(IF(AJ1433&lt;1,IF(MIN(AK$7,$F1433)&gt;$C1433,MIN(AK$7,$F1433)-$C1433+1,0),MIN(AK$7,$F1433)-AJ$7))/365,IF($F1433&gt;AJ$7,($D1433-SUM($U1433:AJ1433))*$E1433*(IF(AJ1433&lt;1,IF(MIN(AK$7,$F1433)&gt;$C1433,MIN(AK$7,$F1433)-$C1433+1,0),MIN(AK$7,$F1433)-AJ$7))/365,0))</f>
        <v>0</v>
      </c>
      <c r="AL1433" s="4">
        <f>IF($F1433=0,($D1433-SUM($U1433:AK1433))*$E1433*(IF(AK1433&lt;1,IF(MIN(AL$7,$F1433)&gt;$C1433,MIN(AL$7,$F1433)-$C1433+1,0),MIN(AL$7,$F1433)-AK$7))/365,IF($F1433&gt;AK$7,($D1433-SUM($U1433:AK1433))*$E1433*(IF(AK1433&lt;1,IF(MIN(AL$7,$F1433)&gt;$C1433,MIN(AL$7,$F1433)-$C1433+1,0),MIN(AL$7,$F1433)-AK$7))/365,0))</f>
        <v>0</v>
      </c>
      <c r="AM1433" s="4">
        <f>IF($F1433=0,($D1433-SUM($U1433:AL1433))*$E1433*(IF(AL1433&lt;1,IF(MIN(AM$7,$F1433)&gt;$C1433,MIN(AM$7,$F1433)-$C1433+1,0),MIN(AM$7,$F1433)-AL$7))/365,IF($F1433&gt;AL$7,($D1433-SUM($U1433:AL1433))*$E1433*(IF(AL1433&lt;1,IF(MIN(AM$7,$F1433)&gt;$C1433,MIN(AM$7,$F1433)-$C1433+1,0),MIN(AM$7,$F1433)-AL$7))/365,0))</f>
        <v>0</v>
      </c>
      <c r="AN1433" s="4">
        <f>IF($F1433=0,($D1433-SUM($U1433:AM1433))*$E1433*(IF(AM1433&lt;1,IF(MIN(AN$7,$F1433)&gt;$C1433,MIN(AN$7,$F1433)-$C1433+1,0),MIN(AN$7,$F1433)-AM$7))/365,IF($F1433&gt;AM$7,($D1433-SUM($U1433:AM1433))*$E1433*(IF(AM1433&lt;1,IF(MIN(AN$7,$F1433)&gt;$C1433,MIN(AN$7,$F1433)-$C1433+1,0),MIN(AN$7,$F1433)-AM$7))/365,0))</f>
        <v>0</v>
      </c>
      <c r="AO1433" s="4">
        <f>IF($F1433=0,($D1433-SUM($U1433:AN1433))*$E1433*(IF(AN1433&lt;1,IF(MIN(AO$7,$F1433)&gt;$C1433,MIN(AO$7,$F1433)-$C1433+1,0),MIN(AO$7,$F1433)-AN$7))/365,IF($F1433&gt;AN$7,($D1433-SUM($U1433:AN1433))*$E1433*(IF(AN1433&lt;1,IF(MIN(AO$7,$F1433)&gt;$C1433,MIN(AO$7,$F1433)-$C1433+1,0),MIN(AO$7,$F1433)-AN$7))/365,0))</f>
        <v>0</v>
      </c>
      <c r="AP1433" s="4">
        <f>IF($F1433=0,($D1433-SUM($U1433:AO1433))*$E1433*(IF(AO1433&lt;1,IF(MIN(AP$7,$F1433)&gt;$C1433,MIN(AP$7,$F1433)-$C1433+1,0),MIN(AP$7,$F1433)-AO$7))/365,IF($F1433&gt;AO$7,($D1433-SUM($U1433:AO1433))*$E1433*(IF(AO1433&lt;1,IF(MIN(AP$7,$F1433)&gt;$C1433,MIN(AP$7,$F1433)-$C1433+1,0),MIN(AP$7,$F1433)-AO$7))/365,0))</f>
        <v>0</v>
      </c>
      <c r="AQ1433" s="4">
        <f>IF($F1433=0,($D1433-SUM($U1433:AP1433))*$E1433*(IF(AP1433&lt;1,IF(MIN(AQ$7,$F1433)&gt;$C1433,MIN(AQ$7,$F1433)-$C1433+1,0),MIN(AQ$7,$F1433)-AP$7))/365,IF($F1433&gt;AP$7,($D1433-SUM($U1433:AP1433))*$E1433*(IF(AP1433&lt;1,IF(MIN(AQ$7,$F1433)&gt;$C1433,MIN(AQ$7,$F1433)-$C1433+1,0),MIN(AQ$7,$F1433)-AP$7))/365,0))</f>
        <v>0</v>
      </c>
      <c r="AR1433" s="4">
        <f>IF($F1433=0,($D1433-SUM($U1433:AQ1433))*$E1433*(IF(AQ1433&lt;1,IF(MIN(AR$7,$F1433)&gt;$C1433,MIN(AR$7,$F1433)-$C1433+1,0),MIN(AR$7,$F1433)-AQ$7))/365,IF($F1433&gt;AQ$7,($D1433-SUM($U1433:AQ1433))*$E1433*(IF(AQ1433&lt;1,IF(MIN(AR$7,$F1433)&gt;$C1433,MIN(AR$7,$F1433)-$C1433+1,0),MIN(AR$7,$F1433)-AQ$7))/365,0))</f>
        <v>0</v>
      </c>
      <c r="AS1433" s="4">
        <f>IF($F1433=0,($D1433-SUM($U1433:AR1433))*$E1433*(IF(AR1433&lt;1,IF(MIN(AS$7,$F1433)&gt;$C1433,MIN(AS$7,$F1433)-$C1433+1,0),MIN(AS$7,$F1433)-AR$7))/365,IF($F1433&gt;AR$7,($D1433-SUM($U1433:AR1433))*$E1433*(IF(AR1433&lt;1,IF(MIN(AS$7,$F1433)&gt;$C1433,MIN(AS$7,$F1433)-$C1433+1,0),MIN(AS$7,$F1433)-AR$7))/365,0))</f>
        <v>0</v>
      </c>
    </row>
    <row r="1434" spans="1:45">
      <c r="A1434" s="15"/>
      <c r="B1434" s="17"/>
      <c r="C1434" s="16"/>
      <c r="D1434" s="15"/>
      <c r="E1434" s="11"/>
      <c r="F1434" s="16"/>
      <c r="G1434" s="15"/>
      <c r="H1434" s="14"/>
      <c r="I1434" s="5"/>
      <c r="J1434" s="13">
        <f>SUM(U1434:AS1434)</f>
        <v>0</v>
      </c>
      <c r="K1434" s="13">
        <f>IF(F1434=0,D1434-J1434,IF(F1434&lt;41730,0,D1434-J1434))</f>
        <v>0</v>
      </c>
      <c r="L1434" s="12">
        <f>IF(K1434=0,0,IF(G1434-((L$7-C1434)/365)&lt;0,0,G1434-((L$7-C1434)/365)))</f>
        <v>0</v>
      </c>
      <c r="M1434" s="4">
        <f>IF(K1434=0,0,D1434*H1434)</f>
        <v>0</v>
      </c>
      <c r="N1434" s="11">
        <f>IFERROR((1-(M1434/K1434)^(1/L1434)),0)</f>
        <v>0</v>
      </c>
      <c r="O1434" s="10">
        <f>IF(F1434&gt;41730,IF(F1434&gt;41730,(F1434-41730)/365,IF(K1434=0,0,IF(G1434-((L$7-C1434)/365)&lt;0,0,G1434-((L$7-C1434)/365)))),1)</f>
        <v>1</v>
      </c>
      <c r="P1434" s="9">
        <f>IF(K1434&lt;M1434,0,IF(L1434=0,K1434-M1434,K1434*N1434*O1434))</f>
        <v>0</v>
      </c>
      <c r="Q1434" s="19">
        <f>IF(F1434&gt;41730,D1434,0)</f>
        <v>0</v>
      </c>
      <c r="R1434" s="18">
        <f>IF(F1434&gt;41730,J1434+P1434,0)</f>
        <v>0</v>
      </c>
      <c r="S1434" s="9">
        <f>IF(F1434&gt;0,0,K1434-P1434)</f>
        <v>0</v>
      </c>
      <c r="T1434" s="5"/>
      <c r="U1434" s="4">
        <f>D1434*E1434*(IF(U$7&gt;$C1434,U$7-$C1434+1,0))/365</f>
        <v>0</v>
      </c>
      <c r="V1434" s="4">
        <f>($D1434-U1434)*$E1434*(IF(U1434&lt;1,IF(V$7&gt;$C1434,V$7-$C1434+1,0),V$7-U$7))/365</f>
        <v>0</v>
      </c>
      <c r="W1434" s="4">
        <f>IF($F1434=0,($D1434-SUM($U1434:V1434))*$E1434*(IF(V1434&lt;1,IF(MIN(W$7,$F1434)&gt;$C1434,MIN(W$7,$F1434)-$C1434+1,0),MIN(W$7,$F1434)-V$7))/365,IF($F1434&gt;V$7,($D1434-SUM($U1434:V1434))*$E1434*(IF(V1434&lt;1,IF(MIN(W$7,$F1434)&gt;$C1434,MIN(W$7,$F1434)-$C1434+1,0),MIN(W$7,$F1434)-V$7))/365,0))</f>
        <v>0</v>
      </c>
      <c r="X1434" s="4">
        <f>IF($F1434=0,($D1434-SUM($U1434:W1434))*$E1434*(IF(W1434&lt;1,IF(MIN(X$7,$F1434)&gt;$C1434,MIN(X$7,$F1434)-$C1434+1,0),MIN(X$7,$F1434)-W$7))/365,IF($F1434&gt;W$7,($D1434-SUM($U1434:W1434))*$E1434*(IF(W1434&lt;1,IF(MIN(X$7,$F1434)&gt;$C1434,MIN(X$7,$F1434)-$C1434+1,0),MIN(X$7,$F1434)-W$7))/365,0))</f>
        <v>0</v>
      </c>
      <c r="Y1434" s="4">
        <f>IF($F1434=0,($D1434-SUM($U1434:X1434))*$E1434*(IF(X1434&lt;1,IF(MIN(Y$7,$F1434)&gt;$C1434,MIN(Y$7,$F1434)-$C1434+1,0),MIN(Y$7,$F1434)-X$7))/365,IF($F1434&gt;X$7,($D1434-SUM($U1434:X1434))*$E1434*(IF(X1434&lt;1,IF(MIN(Y$7,$F1434)&gt;$C1434,MIN(Y$7,$F1434)-$C1434+1,0),MIN(Y$7,$F1434)-X$7))/365,0))</f>
        <v>0</v>
      </c>
      <c r="Z1434" s="4">
        <f>IF($F1434=0,($D1434-SUM($U1434:Y1434))*$E1434*(IF(Y1434&lt;1,IF(MIN(Z$7,$F1434)&gt;$C1434,MIN(Z$7,$F1434)-$C1434+1,0),MIN(Z$7,$F1434)-Y$7))/365,IF($F1434&gt;Y$7,($D1434-SUM($U1434:Y1434))*$E1434*(IF(Y1434&lt;1,IF(MIN(Z$7,$F1434)&gt;$C1434,MIN(Z$7,$F1434)-$C1434+1,0),MIN(Z$7,$F1434)-Y$7))/365,0))</f>
        <v>0</v>
      </c>
      <c r="AA1434" s="4">
        <f>IF($F1434=0,($D1434-SUM($U1434:Z1434))*$E1434*(IF(Z1434&lt;1,IF(MIN(AA$7,$F1434)&gt;$C1434,MIN(AA$7,$F1434)-$C1434+1,0),MIN(AA$7,$F1434)-Z$7))/365,IF($F1434&gt;Z$7,($D1434-SUM($U1434:Z1434))*$E1434*(IF(Z1434&lt;1,IF(MIN(AA$7,$F1434)&gt;$C1434,MIN(AA$7,$F1434)-$C1434+1,0),MIN(AA$7,$F1434)-Z$7))/365,0))</f>
        <v>0</v>
      </c>
      <c r="AB1434" s="4">
        <f>IF($F1434=0,($D1434-SUM($U1434:AA1434))*$E1434*(IF(AA1434&lt;1,IF(MIN(AB$7,$F1434)&gt;$C1434,MIN(AB$7,$F1434)-$C1434+1,0),MIN(AB$7,$F1434)-AA$7))/365,IF($F1434&gt;AA$7,($D1434-SUM($U1434:AA1434))*$E1434*(IF(AA1434&lt;1,IF(MIN(AB$7,$F1434)&gt;$C1434,MIN(AB$7,$F1434)-$C1434+1,0),MIN(AB$7,$F1434)-AA$7))/365,0))</f>
        <v>0</v>
      </c>
      <c r="AC1434" s="4">
        <f>IF($F1434=0,($D1434-SUM($U1434:AB1434))*$E1434*(IF(AB1434&lt;1,IF(MIN(AC$7,$F1434)&gt;$C1434,MIN(AC$7,$F1434)-$C1434+1,0),MIN(AC$7,$F1434)-AB$7))/365,IF($F1434&gt;AB$7,($D1434-SUM($U1434:AB1434))*$E1434*(IF(AB1434&lt;1,IF(MIN(AC$7,$F1434)&gt;$C1434,MIN(AC$7,$F1434)-$C1434+1,0),MIN(AC$7,$F1434)-AB$7))/365,0))</f>
        <v>0</v>
      </c>
      <c r="AD1434" s="4">
        <f>IF($F1434=0,($D1434-SUM($U1434:AC1434))*$E1434*(IF(AC1434&lt;1,IF(MIN(AD$7,$F1434)&gt;$C1434,MIN(AD$7,$F1434)-$C1434+1,0),MIN(AD$7,$F1434)-AC$7))/365,IF($F1434&gt;AC$7,($D1434-SUM($U1434:AC1434))*$E1434*(IF(AC1434&lt;1,IF(MIN(AD$7,$F1434)&gt;$C1434,MIN(AD$7,$F1434)-$C1434+1,0),MIN(AD$7,$F1434)-AC$7))/365,0))</f>
        <v>0</v>
      </c>
      <c r="AE1434" s="4">
        <f>IF($F1434=0,($D1434-SUM($U1434:AD1434))*$E1434*(IF(AD1434&lt;1,IF(MIN(AE$7,$F1434)&gt;$C1434,MIN(AE$7,$F1434)-$C1434+1,0),MIN(AE$7,$F1434)-AD$7))/365,IF($F1434&gt;AD$7,($D1434-SUM($U1434:AD1434))*$E1434*(IF(AD1434&lt;1,IF(MIN(AE$7,$F1434)&gt;$C1434,MIN(AE$7,$F1434)-$C1434+1,0),MIN(AE$7,$F1434)-AD$7))/365,0))</f>
        <v>0</v>
      </c>
      <c r="AF1434" s="4">
        <f>IF($F1434=0,($D1434-SUM($U1434:AE1434))*$E1434*(IF(AE1434&lt;1,IF(MIN(AF$7,$F1434)&gt;$C1434,MIN(AF$7,$F1434)-$C1434+1,0),MIN(AF$7,$F1434)-AE$7))/365,IF($F1434&gt;AE$7,($D1434-SUM($U1434:AE1434))*$E1434*(IF(AE1434&lt;1,IF(MIN(AF$7,$F1434)&gt;$C1434,MIN(AF$7,$F1434)-$C1434+1,0),MIN(AF$7,$F1434)-AE$7))/365,0))</f>
        <v>0</v>
      </c>
      <c r="AG1434" s="4">
        <f>IF($F1434=0,($D1434-SUM($U1434:AF1434))*$E1434*(IF(AF1434&lt;1,IF(MIN(AG$7,$F1434)&gt;$C1434,MIN(AG$7,$F1434)-$C1434+1,0),MIN(AG$7,$F1434)-AF$7))/365,IF($F1434&gt;AF$7,($D1434-SUM($U1434:AF1434))*$E1434*(IF(AF1434&lt;1,IF(MIN(AG$7,$F1434)&gt;$C1434,MIN(AG$7,$F1434)-$C1434+1,0),MIN(AG$7,$F1434)-AF$7))/365,0))</f>
        <v>0</v>
      </c>
      <c r="AH1434" s="4">
        <f>IF($F1434=0,($D1434-SUM($U1434:AG1434))*$E1434*(IF(AG1434&lt;1,IF(MIN(AH$7,$F1434)&gt;$C1434,MIN(AH$7,$F1434)-$C1434+1,0),MIN(AH$7,$F1434)-AG$7))/365,IF($F1434&gt;AG$7,($D1434-SUM($U1434:AG1434))*$E1434*(IF(AG1434&lt;1,IF(MIN(AH$7,$F1434)&gt;$C1434,MIN(AH$7,$F1434)-$C1434+1,0),MIN(AH$7,$F1434)-AG$7))/365,0))</f>
        <v>0</v>
      </c>
      <c r="AI1434" s="4">
        <f>IF($F1434=0,($D1434-SUM($U1434:AH1434))*$E1434*(IF(AH1434&lt;1,IF(MIN(AI$7,$F1434)&gt;$C1434,MIN(AI$7,$F1434)-$C1434+1,0),MIN(AI$7,$F1434)-AH$7))/365,IF($F1434&gt;AH$7,($D1434-SUM($U1434:AH1434))*$E1434*(IF(AH1434&lt;1,IF(MIN(AI$7,$F1434)&gt;$C1434,MIN(AI$7,$F1434)-$C1434+1,0),MIN(AI$7,$F1434)-AH$7))/365,0))</f>
        <v>0</v>
      </c>
      <c r="AJ1434" s="4">
        <f>IF($F1434=0,($D1434-SUM($U1434:AI1434))*$E1434*(IF(AI1434&lt;1,IF(MIN(AJ$7,$F1434)&gt;$C1434,MIN(AJ$7,$F1434)-$C1434+1,0),MIN(AJ$7,$F1434)-AI$7))/365,IF($F1434&gt;AI$7,($D1434-SUM($U1434:AI1434))*$E1434*(IF(AI1434&lt;1,IF(MIN(AJ$7,$F1434)&gt;$C1434,MIN(AJ$7,$F1434)-$C1434+1,0),MIN(AJ$7,$F1434)-AI$7))/365,0))</f>
        <v>0</v>
      </c>
      <c r="AK1434" s="4">
        <f>IF($F1434=0,($D1434-SUM($U1434:AJ1434))*$E1434*(IF(AJ1434&lt;1,IF(MIN(AK$7,$F1434)&gt;$C1434,MIN(AK$7,$F1434)-$C1434+1,0),MIN(AK$7,$F1434)-AJ$7))/365,IF($F1434&gt;AJ$7,($D1434-SUM($U1434:AJ1434))*$E1434*(IF(AJ1434&lt;1,IF(MIN(AK$7,$F1434)&gt;$C1434,MIN(AK$7,$F1434)-$C1434+1,0),MIN(AK$7,$F1434)-AJ$7))/365,0))</f>
        <v>0</v>
      </c>
      <c r="AL1434" s="4">
        <f>IF($F1434=0,($D1434-SUM($U1434:AK1434))*$E1434*(IF(AK1434&lt;1,IF(MIN(AL$7,$F1434)&gt;$C1434,MIN(AL$7,$F1434)-$C1434+1,0),MIN(AL$7,$F1434)-AK$7))/365,IF($F1434&gt;AK$7,($D1434-SUM($U1434:AK1434))*$E1434*(IF(AK1434&lt;1,IF(MIN(AL$7,$F1434)&gt;$C1434,MIN(AL$7,$F1434)-$C1434+1,0),MIN(AL$7,$F1434)-AK$7))/365,0))</f>
        <v>0</v>
      </c>
      <c r="AM1434" s="4">
        <f>IF($F1434=0,($D1434-SUM($U1434:AL1434))*$E1434*(IF(AL1434&lt;1,IF(MIN(AM$7,$F1434)&gt;$C1434,MIN(AM$7,$F1434)-$C1434+1,0),MIN(AM$7,$F1434)-AL$7))/365,IF($F1434&gt;AL$7,($D1434-SUM($U1434:AL1434))*$E1434*(IF(AL1434&lt;1,IF(MIN(AM$7,$F1434)&gt;$C1434,MIN(AM$7,$F1434)-$C1434+1,0),MIN(AM$7,$F1434)-AL$7))/365,0))</f>
        <v>0</v>
      </c>
      <c r="AN1434" s="4">
        <f>IF($F1434=0,($D1434-SUM($U1434:AM1434))*$E1434*(IF(AM1434&lt;1,IF(MIN(AN$7,$F1434)&gt;$C1434,MIN(AN$7,$F1434)-$C1434+1,0),MIN(AN$7,$F1434)-AM$7))/365,IF($F1434&gt;AM$7,($D1434-SUM($U1434:AM1434))*$E1434*(IF(AM1434&lt;1,IF(MIN(AN$7,$F1434)&gt;$C1434,MIN(AN$7,$F1434)-$C1434+1,0),MIN(AN$7,$F1434)-AM$7))/365,0))</f>
        <v>0</v>
      </c>
      <c r="AO1434" s="4">
        <f>IF($F1434=0,($D1434-SUM($U1434:AN1434))*$E1434*(IF(AN1434&lt;1,IF(MIN(AO$7,$F1434)&gt;$C1434,MIN(AO$7,$F1434)-$C1434+1,0),MIN(AO$7,$F1434)-AN$7))/365,IF($F1434&gt;AN$7,($D1434-SUM($U1434:AN1434))*$E1434*(IF(AN1434&lt;1,IF(MIN(AO$7,$F1434)&gt;$C1434,MIN(AO$7,$F1434)-$C1434+1,0),MIN(AO$7,$F1434)-AN$7))/365,0))</f>
        <v>0</v>
      </c>
      <c r="AP1434" s="4">
        <f>IF($F1434=0,($D1434-SUM($U1434:AO1434))*$E1434*(IF(AO1434&lt;1,IF(MIN(AP$7,$F1434)&gt;$C1434,MIN(AP$7,$F1434)-$C1434+1,0),MIN(AP$7,$F1434)-AO$7))/365,IF($F1434&gt;AO$7,($D1434-SUM($U1434:AO1434))*$E1434*(IF(AO1434&lt;1,IF(MIN(AP$7,$F1434)&gt;$C1434,MIN(AP$7,$F1434)-$C1434+1,0),MIN(AP$7,$F1434)-AO$7))/365,0))</f>
        <v>0</v>
      </c>
      <c r="AQ1434" s="4">
        <f>IF($F1434=0,($D1434-SUM($U1434:AP1434))*$E1434*(IF(AP1434&lt;1,IF(MIN(AQ$7,$F1434)&gt;$C1434,MIN(AQ$7,$F1434)-$C1434+1,0),MIN(AQ$7,$F1434)-AP$7))/365,IF($F1434&gt;AP$7,($D1434-SUM($U1434:AP1434))*$E1434*(IF(AP1434&lt;1,IF(MIN(AQ$7,$F1434)&gt;$C1434,MIN(AQ$7,$F1434)-$C1434+1,0),MIN(AQ$7,$F1434)-AP$7))/365,0))</f>
        <v>0</v>
      </c>
      <c r="AR1434" s="4">
        <f>IF($F1434=0,($D1434-SUM($U1434:AQ1434))*$E1434*(IF(AQ1434&lt;1,IF(MIN(AR$7,$F1434)&gt;$C1434,MIN(AR$7,$F1434)-$C1434+1,0),MIN(AR$7,$F1434)-AQ$7))/365,IF($F1434&gt;AQ$7,($D1434-SUM($U1434:AQ1434))*$E1434*(IF(AQ1434&lt;1,IF(MIN(AR$7,$F1434)&gt;$C1434,MIN(AR$7,$F1434)-$C1434+1,0),MIN(AR$7,$F1434)-AQ$7))/365,0))</f>
        <v>0</v>
      </c>
      <c r="AS1434" s="4">
        <f>IF($F1434=0,($D1434-SUM($U1434:AR1434))*$E1434*(IF(AR1434&lt;1,IF(MIN(AS$7,$F1434)&gt;$C1434,MIN(AS$7,$F1434)-$C1434+1,0),MIN(AS$7,$F1434)-AR$7))/365,IF($F1434&gt;AR$7,($D1434-SUM($U1434:AR1434))*$E1434*(IF(AR1434&lt;1,IF(MIN(AS$7,$F1434)&gt;$C1434,MIN(AS$7,$F1434)-$C1434+1,0),MIN(AS$7,$F1434)-AR$7))/365,0))</f>
        <v>0</v>
      </c>
    </row>
    <row r="1435" spans="1:45">
      <c r="A1435" s="15"/>
      <c r="B1435" s="17"/>
      <c r="C1435" s="16"/>
      <c r="D1435" s="15"/>
      <c r="E1435" s="11"/>
      <c r="F1435" s="16"/>
      <c r="G1435" s="15"/>
      <c r="H1435" s="14"/>
      <c r="I1435" s="5"/>
      <c r="J1435" s="13">
        <f>SUM(U1435:AS1435)</f>
        <v>0</v>
      </c>
      <c r="K1435" s="13">
        <f>IF(F1435=0,D1435-J1435,IF(F1435&lt;41730,0,D1435-J1435))</f>
        <v>0</v>
      </c>
      <c r="L1435" s="12">
        <f>IF(K1435=0,0,IF(G1435-((L$7-C1435)/365)&lt;0,0,G1435-((L$7-C1435)/365)))</f>
        <v>0</v>
      </c>
      <c r="M1435" s="4">
        <f>IF(K1435=0,0,D1435*H1435)</f>
        <v>0</v>
      </c>
      <c r="N1435" s="11">
        <f>IFERROR((1-(M1435/K1435)^(1/L1435)),0)</f>
        <v>0</v>
      </c>
      <c r="O1435" s="10">
        <f>IF(F1435&gt;41730,IF(F1435&gt;41730,(F1435-41730)/365,IF(K1435=0,0,IF(G1435-((L$7-C1435)/365)&lt;0,0,G1435-((L$7-C1435)/365)))),1)</f>
        <v>1</v>
      </c>
      <c r="P1435" s="9">
        <f>IF(K1435&lt;M1435,0,IF(L1435=0,K1435-M1435,K1435*N1435*O1435))</f>
        <v>0</v>
      </c>
      <c r="Q1435" s="19">
        <f>IF(F1435&gt;41730,D1435,0)</f>
        <v>0</v>
      </c>
      <c r="R1435" s="18">
        <f>IF(F1435&gt;41730,J1435+P1435,0)</f>
        <v>0</v>
      </c>
      <c r="S1435" s="9">
        <f>IF(F1435&gt;0,0,K1435-P1435)</f>
        <v>0</v>
      </c>
      <c r="T1435" s="5"/>
      <c r="U1435" s="4">
        <f>D1435*E1435*(IF(U$7&gt;$C1435,U$7-$C1435+1,0))/365</f>
        <v>0</v>
      </c>
      <c r="V1435" s="4">
        <f>($D1435-U1435)*$E1435*(IF(U1435&lt;1,IF(V$7&gt;$C1435,V$7-$C1435+1,0),V$7-U$7))/365</f>
        <v>0</v>
      </c>
      <c r="W1435" s="4">
        <f>IF($F1435=0,($D1435-SUM($U1435:V1435))*$E1435*(IF(V1435&lt;1,IF(MIN(W$7,$F1435)&gt;$C1435,MIN(W$7,$F1435)-$C1435+1,0),MIN(W$7,$F1435)-V$7))/365,IF($F1435&gt;V$7,($D1435-SUM($U1435:V1435))*$E1435*(IF(V1435&lt;1,IF(MIN(W$7,$F1435)&gt;$C1435,MIN(W$7,$F1435)-$C1435+1,0),MIN(W$7,$F1435)-V$7))/365,0))</f>
        <v>0</v>
      </c>
      <c r="X1435" s="4">
        <f>IF($F1435=0,($D1435-SUM($U1435:W1435))*$E1435*(IF(W1435&lt;1,IF(MIN(X$7,$F1435)&gt;$C1435,MIN(X$7,$F1435)-$C1435+1,0),MIN(X$7,$F1435)-W$7))/365,IF($F1435&gt;W$7,($D1435-SUM($U1435:W1435))*$E1435*(IF(W1435&lt;1,IF(MIN(X$7,$F1435)&gt;$C1435,MIN(X$7,$F1435)-$C1435+1,0),MIN(X$7,$F1435)-W$7))/365,0))</f>
        <v>0</v>
      </c>
      <c r="Y1435" s="4">
        <f>IF($F1435=0,($D1435-SUM($U1435:X1435))*$E1435*(IF(X1435&lt;1,IF(MIN(Y$7,$F1435)&gt;$C1435,MIN(Y$7,$F1435)-$C1435+1,0),MIN(Y$7,$F1435)-X$7))/365,IF($F1435&gt;X$7,($D1435-SUM($U1435:X1435))*$E1435*(IF(X1435&lt;1,IF(MIN(Y$7,$F1435)&gt;$C1435,MIN(Y$7,$F1435)-$C1435+1,0),MIN(Y$7,$F1435)-X$7))/365,0))</f>
        <v>0</v>
      </c>
      <c r="Z1435" s="4">
        <f>IF($F1435=0,($D1435-SUM($U1435:Y1435))*$E1435*(IF(Y1435&lt;1,IF(MIN(Z$7,$F1435)&gt;$C1435,MIN(Z$7,$F1435)-$C1435+1,0),MIN(Z$7,$F1435)-Y$7))/365,IF($F1435&gt;Y$7,($D1435-SUM($U1435:Y1435))*$E1435*(IF(Y1435&lt;1,IF(MIN(Z$7,$F1435)&gt;$C1435,MIN(Z$7,$F1435)-$C1435+1,0),MIN(Z$7,$F1435)-Y$7))/365,0))</f>
        <v>0</v>
      </c>
      <c r="AA1435" s="4">
        <f>IF($F1435=0,($D1435-SUM($U1435:Z1435))*$E1435*(IF(Z1435&lt;1,IF(MIN(AA$7,$F1435)&gt;$C1435,MIN(AA$7,$F1435)-$C1435+1,0),MIN(AA$7,$F1435)-Z$7))/365,IF($F1435&gt;Z$7,($D1435-SUM($U1435:Z1435))*$E1435*(IF(Z1435&lt;1,IF(MIN(AA$7,$F1435)&gt;$C1435,MIN(AA$7,$F1435)-$C1435+1,0),MIN(AA$7,$F1435)-Z$7))/365,0))</f>
        <v>0</v>
      </c>
      <c r="AB1435" s="4">
        <f>IF($F1435=0,($D1435-SUM($U1435:AA1435))*$E1435*(IF(AA1435&lt;1,IF(MIN(AB$7,$F1435)&gt;$C1435,MIN(AB$7,$F1435)-$C1435+1,0),MIN(AB$7,$F1435)-AA$7))/365,IF($F1435&gt;AA$7,($D1435-SUM($U1435:AA1435))*$E1435*(IF(AA1435&lt;1,IF(MIN(AB$7,$F1435)&gt;$C1435,MIN(AB$7,$F1435)-$C1435+1,0),MIN(AB$7,$F1435)-AA$7))/365,0))</f>
        <v>0</v>
      </c>
      <c r="AC1435" s="4">
        <f>IF($F1435=0,($D1435-SUM($U1435:AB1435))*$E1435*(IF(AB1435&lt;1,IF(MIN(AC$7,$F1435)&gt;$C1435,MIN(AC$7,$F1435)-$C1435+1,0),MIN(AC$7,$F1435)-AB$7))/365,IF($F1435&gt;AB$7,($D1435-SUM($U1435:AB1435))*$E1435*(IF(AB1435&lt;1,IF(MIN(AC$7,$F1435)&gt;$C1435,MIN(AC$7,$F1435)-$C1435+1,0),MIN(AC$7,$F1435)-AB$7))/365,0))</f>
        <v>0</v>
      </c>
      <c r="AD1435" s="4">
        <f>IF($F1435=0,($D1435-SUM($U1435:AC1435))*$E1435*(IF(AC1435&lt;1,IF(MIN(AD$7,$F1435)&gt;$C1435,MIN(AD$7,$F1435)-$C1435+1,0),MIN(AD$7,$F1435)-AC$7))/365,IF($F1435&gt;AC$7,($D1435-SUM($U1435:AC1435))*$E1435*(IF(AC1435&lt;1,IF(MIN(AD$7,$F1435)&gt;$C1435,MIN(AD$7,$F1435)-$C1435+1,0),MIN(AD$7,$F1435)-AC$7))/365,0))</f>
        <v>0</v>
      </c>
      <c r="AE1435" s="4">
        <f>IF($F1435=0,($D1435-SUM($U1435:AD1435))*$E1435*(IF(AD1435&lt;1,IF(MIN(AE$7,$F1435)&gt;$C1435,MIN(AE$7,$F1435)-$C1435+1,0),MIN(AE$7,$F1435)-AD$7))/365,IF($F1435&gt;AD$7,($D1435-SUM($U1435:AD1435))*$E1435*(IF(AD1435&lt;1,IF(MIN(AE$7,$F1435)&gt;$C1435,MIN(AE$7,$F1435)-$C1435+1,0),MIN(AE$7,$F1435)-AD$7))/365,0))</f>
        <v>0</v>
      </c>
      <c r="AF1435" s="4">
        <f>IF($F1435=0,($D1435-SUM($U1435:AE1435))*$E1435*(IF(AE1435&lt;1,IF(MIN(AF$7,$F1435)&gt;$C1435,MIN(AF$7,$F1435)-$C1435+1,0),MIN(AF$7,$F1435)-AE$7))/365,IF($F1435&gt;AE$7,($D1435-SUM($U1435:AE1435))*$E1435*(IF(AE1435&lt;1,IF(MIN(AF$7,$F1435)&gt;$C1435,MIN(AF$7,$F1435)-$C1435+1,0),MIN(AF$7,$F1435)-AE$7))/365,0))</f>
        <v>0</v>
      </c>
      <c r="AG1435" s="4">
        <f>IF($F1435=0,($D1435-SUM($U1435:AF1435))*$E1435*(IF(AF1435&lt;1,IF(MIN(AG$7,$F1435)&gt;$C1435,MIN(AG$7,$F1435)-$C1435+1,0),MIN(AG$7,$F1435)-AF$7))/365,IF($F1435&gt;AF$7,($D1435-SUM($U1435:AF1435))*$E1435*(IF(AF1435&lt;1,IF(MIN(AG$7,$F1435)&gt;$C1435,MIN(AG$7,$F1435)-$C1435+1,0),MIN(AG$7,$F1435)-AF$7))/365,0))</f>
        <v>0</v>
      </c>
      <c r="AH1435" s="4">
        <f>IF($F1435=0,($D1435-SUM($U1435:AG1435))*$E1435*(IF(AG1435&lt;1,IF(MIN(AH$7,$F1435)&gt;$C1435,MIN(AH$7,$F1435)-$C1435+1,0),MIN(AH$7,$F1435)-AG$7))/365,IF($F1435&gt;AG$7,($D1435-SUM($U1435:AG1435))*$E1435*(IF(AG1435&lt;1,IF(MIN(AH$7,$F1435)&gt;$C1435,MIN(AH$7,$F1435)-$C1435+1,0),MIN(AH$7,$F1435)-AG$7))/365,0))</f>
        <v>0</v>
      </c>
      <c r="AI1435" s="4">
        <f>IF($F1435=0,($D1435-SUM($U1435:AH1435))*$E1435*(IF(AH1435&lt;1,IF(MIN(AI$7,$F1435)&gt;$C1435,MIN(AI$7,$F1435)-$C1435+1,0),MIN(AI$7,$F1435)-AH$7))/365,IF($F1435&gt;AH$7,($D1435-SUM($U1435:AH1435))*$E1435*(IF(AH1435&lt;1,IF(MIN(AI$7,$F1435)&gt;$C1435,MIN(AI$7,$F1435)-$C1435+1,0),MIN(AI$7,$F1435)-AH$7))/365,0))</f>
        <v>0</v>
      </c>
      <c r="AJ1435" s="4">
        <f>IF($F1435=0,($D1435-SUM($U1435:AI1435))*$E1435*(IF(AI1435&lt;1,IF(MIN(AJ$7,$F1435)&gt;$C1435,MIN(AJ$7,$F1435)-$C1435+1,0),MIN(AJ$7,$F1435)-AI$7))/365,IF($F1435&gt;AI$7,($D1435-SUM($U1435:AI1435))*$E1435*(IF(AI1435&lt;1,IF(MIN(AJ$7,$F1435)&gt;$C1435,MIN(AJ$7,$F1435)-$C1435+1,0),MIN(AJ$7,$F1435)-AI$7))/365,0))</f>
        <v>0</v>
      </c>
      <c r="AK1435" s="4">
        <f>IF($F1435=0,($D1435-SUM($U1435:AJ1435))*$E1435*(IF(AJ1435&lt;1,IF(MIN(AK$7,$F1435)&gt;$C1435,MIN(AK$7,$F1435)-$C1435+1,0),MIN(AK$7,$F1435)-AJ$7))/365,IF($F1435&gt;AJ$7,($D1435-SUM($U1435:AJ1435))*$E1435*(IF(AJ1435&lt;1,IF(MIN(AK$7,$F1435)&gt;$C1435,MIN(AK$7,$F1435)-$C1435+1,0),MIN(AK$7,$F1435)-AJ$7))/365,0))</f>
        <v>0</v>
      </c>
      <c r="AL1435" s="4">
        <f>IF($F1435=0,($D1435-SUM($U1435:AK1435))*$E1435*(IF(AK1435&lt;1,IF(MIN(AL$7,$F1435)&gt;$C1435,MIN(AL$7,$F1435)-$C1435+1,0),MIN(AL$7,$F1435)-AK$7))/365,IF($F1435&gt;AK$7,($D1435-SUM($U1435:AK1435))*$E1435*(IF(AK1435&lt;1,IF(MIN(AL$7,$F1435)&gt;$C1435,MIN(AL$7,$F1435)-$C1435+1,0),MIN(AL$7,$F1435)-AK$7))/365,0))</f>
        <v>0</v>
      </c>
      <c r="AM1435" s="4">
        <f>IF($F1435=0,($D1435-SUM($U1435:AL1435))*$E1435*(IF(AL1435&lt;1,IF(MIN(AM$7,$F1435)&gt;$C1435,MIN(AM$7,$F1435)-$C1435+1,0),MIN(AM$7,$F1435)-AL$7))/365,IF($F1435&gt;AL$7,($D1435-SUM($U1435:AL1435))*$E1435*(IF(AL1435&lt;1,IF(MIN(AM$7,$F1435)&gt;$C1435,MIN(AM$7,$F1435)-$C1435+1,0),MIN(AM$7,$F1435)-AL$7))/365,0))</f>
        <v>0</v>
      </c>
      <c r="AN1435" s="4">
        <f>IF($F1435=0,($D1435-SUM($U1435:AM1435))*$E1435*(IF(AM1435&lt;1,IF(MIN(AN$7,$F1435)&gt;$C1435,MIN(AN$7,$F1435)-$C1435+1,0),MIN(AN$7,$F1435)-AM$7))/365,IF($F1435&gt;AM$7,($D1435-SUM($U1435:AM1435))*$E1435*(IF(AM1435&lt;1,IF(MIN(AN$7,$F1435)&gt;$C1435,MIN(AN$7,$F1435)-$C1435+1,0),MIN(AN$7,$F1435)-AM$7))/365,0))</f>
        <v>0</v>
      </c>
      <c r="AO1435" s="4">
        <f>IF($F1435=0,($D1435-SUM($U1435:AN1435))*$E1435*(IF(AN1435&lt;1,IF(MIN(AO$7,$F1435)&gt;$C1435,MIN(AO$7,$F1435)-$C1435+1,0),MIN(AO$7,$F1435)-AN$7))/365,IF($F1435&gt;AN$7,($D1435-SUM($U1435:AN1435))*$E1435*(IF(AN1435&lt;1,IF(MIN(AO$7,$F1435)&gt;$C1435,MIN(AO$7,$F1435)-$C1435+1,0),MIN(AO$7,$F1435)-AN$7))/365,0))</f>
        <v>0</v>
      </c>
      <c r="AP1435" s="4">
        <f>IF($F1435=0,($D1435-SUM($U1435:AO1435))*$E1435*(IF(AO1435&lt;1,IF(MIN(AP$7,$F1435)&gt;$C1435,MIN(AP$7,$F1435)-$C1435+1,0),MIN(AP$7,$F1435)-AO$7))/365,IF($F1435&gt;AO$7,($D1435-SUM($U1435:AO1435))*$E1435*(IF(AO1435&lt;1,IF(MIN(AP$7,$F1435)&gt;$C1435,MIN(AP$7,$F1435)-$C1435+1,0),MIN(AP$7,$F1435)-AO$7))/365,0))</f>
        <v>0</v>
      </c>
      <c r="AQ1435" s="4">
        <f>IF($F1435=0,($D1435-SUM($U1435:AP1435))*$E1435*(IF(AP1435&lt;1,IF(MIN(AQ$7,$F1435)&gt;$C1435,MIN(AQ$7,$F1435)-$C1435+1,0),MIN(AQ$7,$F1435)-AP$7))/365,IF($F1435&gt;AP$7,($D1435-SUM($U1435:AP1435))*$E1435*(IF(AP1435&lt;1,IF(MIN(AQ$7,$F1435)&gt;$C1435,MIN(AQ$7,$F1435)-$C1435+1,0),MIN(AQ$7,$F1435)-AP$7))/365,0))</f>
        <v>0</v>
      </c>
      <c r="AR1435" s="4">
        <f>IF($F1435=0,($D1435-SUM($U1435:AQ1435))*$E1435*(IF(AQ1435&lt;1,IF(MIN(AR$7,$F1435)&gt;$C1435,MIN(AR$7,$F1435)-$C1435+1,0),MIN(AR$7,$F1435)-AQ$7))/365,IF($F1435&gt;AQ$7,($D1435-SUM($U1435:AQ1435))*$E1435*(IF(AQ1435&lt;1,IF(MIN(AR$7,$F1435)&gt;$C1435,MIN(AR$7,$F1435)-$C1435+1,0),MIN(AR$7,$F1435)-AQ$7))/365,0))</f>
        <v>0</v>
      </c>
      <c r="AS1435" s="4">
        <f>IF($F1435=0,($D1435-SUM($U1435:AR1435))*$E1435*(IF(AR1435&lt;1,IF(MIN(AS$7,$F1435)&gt;$C1435,MIN(AS$7,$F1435)-$C1435+1,0),MIN(AS$7,$F1435)-AR$7))/365,IF($F1435&gt;AR$7,($D1435-SUM($U1435:AR1435))*$E1435*(IF(AR1435&lt;1,IF(MIN(AS$7,$F1435)&gt;$C1435,MIN(AS$7,$F1435)-$C1435+1,0),MIN(AS$7,$F1435)-AR$7))/365,0))</f>
        <v>0</v>
      </c>
    </row>
    <row r="1436" spans="1:45">
      <c r="A1436" s="15"/>
      <c r="B1436" s="17"/>
      <c r="C1436" s="16"/>
      <c r="D1436" s="15"/>
      <c r="E1436" s="11"/>
      <c r="F1436" s="16"/>
      <c r="G1436" s="15"/>
      <c r="H1436" s="14"/>
      <c r="I1436" s="5"/>
      <c r="J1436" s="13">
        <f>SUM(U1436:AS1436)</f>
        <v>0</v>
      </c>
      <c r="K1436" s="13">
        <f>IF(F1436=0,D1436-J1436,IF(F1436&lt;41730,0,D1436-J1436))</f>
        <v>0</v>
      </c>
      <c r="L1436" s="12">
        <f>IF(K1436=0,0,IF(G1436-((L$7-C1436)/365)&lt;0,0,G1436-((L$7-C1436)/365)))</f>
        <v>0</v>
      </c>
      <c r="M1436" s="4">
        <f>IF(K1436=0,0,D1436*H1436)</f>
        <v>0</v>
      </c>
      <c r="N1436" s="11">
        <f>IFERROR((1-(M1436/K1436)^(1/L1436)),0)</f>
        <v>0</v>
      </c>
      <c r="O1436" s="10">
        <f>IF(F1436&gt;41730,IF(F1436&gt;41730,(F1436-41730)/365,IF(K1436=0,0,IF(G1436-((L$7-C1436)/365)&lt;0,0,G1436-((L$7-C1436)/365)))),1)</f>
        <v>1</v>
      </c>
      <c r="P1436" s="9">
        <f>IF(K1436&lt;M1436,0,IF(L1436=0,K1436-M1436,K1436*N1436*O1436))</f>
        <v>0</v>
      </c>
      <c r="Q1436" s="19">
        <f>IF(F1436&gt;41730,D1436,0)</f>
        <v>0</v>
      </c>
      <c r="R1436" s="18">
        <f>IF(F1436&gt;41730,J1436+P1436,0)</f>
        <v>0</v>
      </c>
      <c r="S1436" s="9">
        <f>IF(F1436&gt;0,0,K1436-P1436)</f>
        <v>0</v>
      </c>
      <c r="T1436" s="5"/>
      <c r="U1436" s="4">
        <f>D1436*E1436*(IF(U$7&gt;$C1436,U$7-$C1436+1,0))/365</f>
        <v>0</v>
      </c>
      <c r="V1436" s="4">
        <f>($D1436-U1436)*$E1436*(IF(U1436&lt;1,IF(V$7&gt;$C1436,V$7-$C1436+1,0),V$7-U$7))/365</f>
        <v>0</v>
      </c>
      <c r="W1436" s="4">
        <f>IF($F1436=0,($D1436-SUM($U1436:V1436))*$E1436*(IF(V1436&lt;1,IF(MIN(W$7,$F1436)&gt;$C1436,MIN(W$7,$F1436)-$C1436+1,0),MIN(W$7,$F1436)-V$7))/365,IF($F1436&gt;V$7,($D1436-SUM($U1436:V1436))*$E1436*(IF(V1436&lt;1,IF(MIN(W$7,$F1436)&gt;$C1436,MIN(W$7,$F1436)-$C1436+1,0),MIN(W$7,$F1436)-V$7))/365,0))</f>
        <v>0</v>
      </c>
      <c r="X1436" s="4">
        <f>IF($F1436=0,($D1436-SUM($U1436:W1436))*$E1436*(IF(W1436&lt;1,IF(MIN(X$7,$F1436)&gt;$C1436,MIN(X$7,$F1436)-$C1436+1,0),MIN(X$7,$F1436)-W$7))/365,IF($F1436&gt;W$7,($D1436-SUM($U1436:W1436))*$E1436*(IF(W1436&lt;1,IF(MIN(X$7,$F1436)&gt;$C1436,MIN(X$7,$F1436)-$C1436+1,0),MIN(X$7,$F1436)-W$7))/365,0))</f>
        <v>0</v>
      </c>
      <c r="Y1436" s="4">
        <f>IF($F1436=0,($D1436-SUM($U1436:X1436))*$E1436*(IF(X1436&lt;1,IF(MIN(Y$7,$F1436)&gt;$C1436,MIN(Y$7,$F1436)-$C1436+1,0),MIN(Y$7,$F1436)-X$7))/365,IF($F1436&gt;X$7,($D1436-SUM($U1436:X1436))*$E1436*(IF(X1436&lt;1,IF(MIN(Y$7,$F1436)&gt;$C1436,MIN(Y$7,$F1436)-$C1436+1,0),MIN(Y$7,$F1436)-X$7))/365,0))</f>
        <v>0</v>
      </c>
      <c r="Z1436" s="4">
        <f>IF($F1436=0,($D1436-SUM($U1436:Y1436))*$E1436*(IF(Y1436&lt;1,IF(MIN(Z$7,$F1436)&gt;$C1436,MIN(Z$7,$F1436)-$C1436+1,0),MIN(Z$7,$F1436)-Y$7))/365,IF($F1436&gt;Y$7,($D1436-SUM($U1436:Y1436))*$E1436*(IF(Y1436&lt;1,IF(MIN(Z$7,$F1436)&gt;$C1436,MIN(Z$7,$F1436)-$C1436+1,0),MIN(Z$7,$F1436)-Y$7))/365,0))</f>
        <v>0</v>
      </c>
      <c r="AA1436" s="4">
        <f>IF($F1436=0,($D1436-SUM($U1436:Z1436))*$E1436*(IF(Z1436&lt;1,IF(MIN(AA$7,$F1436)&gt;$C1436,MIN(AA$7,$F1436)-$C1436+1,0),MIN(AA$7,$F1436)-Z$7))/365,IF($F1436&gt;Z$7,($D1436-SUM($U1436:Z1436))*$E1436*(IF(Z1436&lt;1,IF(MIN(AA$7,$F1436)&gt;$C1436,MIN(AA$7,$F1436)-$C1436+1,0),MIN(AA$7,$F1436)-Z$7))/365,0))</f>
        <v>0</v>
      </c>
      <c r="AB1436" s="4">
        <f>IF($F1436=0,($D1436-SUM($U1436:AA1436))*$E1436*(IF(AA1436&lt;1,IF(MIN(AB$7,$F1436)&gt;$C1436,MIN(AB$7,$F1436)-$C1436+1,0),MIN(AB$7,$F1436)-AA$7))/365,IF($F1436&gt;AA$7,($D1436-SUM($U1436:AA1436))*$E1436*(IF(AA1436&lt;1,IF(MIN(AB$7,$F1436)&gt;$C1436,MIN(AB$7,$F1436)-$C1436+1,0),MIN(AB$7,$F1436)-AA$7))/365,0))</f>
        <v>0</v>
      </c>
      <c r="AC1436" s="4">
        <f>IF($F1436=0,($D1436-SUM($U1436:AB1436))*$E1436*(IF(AB1436&lt;1,IF(MIN(AC$7,$F1436)&gt;$C1436,MIN(AC$7,$F1436)-$C1436+1,0),MIN(AC$7,$F1436)-AB$7))/365,IF($F1436&gt;AB$7,($D1436-SUM($U1436:AB1436))*$E1436*(IF(AB1436&lt;1,IF(MIN(AC$7,$F1436)&gt;$C1436,MIN(AC$7,$F1436)-$C1436+1,0),MIN(AC$7,$F1436)-AB$7))/365,0))</f>
        <v>0</v>
      </c>
      <c r="AD1436" s="4">
        <f>IF($F1436=0,($D1436-SUM($U1436:AC1436))*$E1436*(IF(AC1436&lt;1,IF(MIN(AD$7,$F1436)&gt;$C1436,MIN(AD$7,$F1436)-$C1436+1,0),MIN(AD$7,$F1436)-AC$7))/365,IF($F1436&gt;AC$7,($D1436-SUM($U1436:AC1436))*$E1436*(IF(AC1436&lt;1,IF(MIN(AD$7,$F1436)&gt;$C1436,MIN(AD$7,$F1436)-$C1436+1,0),MIN(AD$7,$F1436)-AC$7))/365,0))</f>
        <v>0</v>
      </c>
      <c r="AE1436" s="4">
        <f>IF($F1436=0,($D1436-SUM($U1436:AD1436))*$E1436*(IF(AD1436&lt;1,IF(MIN(AE$7,$F1436)&gt;$C1436,MIN(AE$7,$F1436)-$C1436+1,0),MIN(AE$7,$F1436)-AD$7))/365,IF($F1436&gt;AD$7,($D1436-SUM($U1436:AD1436))*$E1436*(IF(AD1436&lt;1,IF(MIN(AE$7,$F1436)&gt;$C1436,MIN(AE$7,$F1436)-$C1436+1,0),MIN(AE$7,$F1436)-AD$7))/365,0))</f>
        <v>0</v>
      </c>
      <c r="AF1436" s="4">
        <f>IF($F1436=0,($D1436-SUM($U1436:AE1436))*$E1436*(IF(AE1436&lt;1,IF(MIN(AF$7,$F1436)&gt;$C1436,MIN(AF$7,$F1436)-$C1436+1,0),MIN(AF$7,$F1436)-AE$7))/365,IF($F1436&gt;AE$7,($D1436-SUM($U1436:AE1436))*$E1436*(IF(AE1436&lt;1,IF(MIN(AF$7,$F1436)&gt;$C1436,MIN(AF$7,$F1436)-$C1436+1,0),MIN(AF$7,$F1436)-AE$7))/365,0))</f>
        <v>0</v>
      </c>
      <c r="AG1436" s="4">
        <f>IF($F1436=0,($D1436-SUM($U1436:AF1436))*$E1436*(IF(AF1436&lt;1,IF(MIN(AG$7,$F1436)&gt;$C1436,MIN(AG$7,$F1436)-$C1436+1,0),MIN(AG$7,$F1436)-AF$7))/365,IF($F1436&gt;AF$7,($D1436-SUM($U1436:AF1436))*$E1436*(IF(AF1436&lt;1,IF(MIN(AG$7,$F1436)&gt;$C1436,MIN(AG$7,$F1436)-$C1436+1,0),MIN(AG$7,$F1436)-AF$7))/365,0))</f>
        <v>0</v>
      </c>
      <c r="AH1436" s="4">
        <f>IF($F1436=0,($D1436-SUM($U1436:AG1436))*$E1436*(IF(AG1436&lt;1,IF(MIN(AH$7,$F1436)&gt;$C1436,MIN(AH$7,$F1436)-$C1436+1,0),MIN(AH$7,$F1436)-AG$7))/365,IF($F1436&gt;AG$7,($D1436-SUM($U1436:AG1436))*$E1436*(IF(AG1436&lt;1,IF(MIN(AH$7,$F1436)&gt;$C1436,MIN(AH$7,$F1436)-$C1436+1,0),MIN(AH$7,$F1436)-AG$7))/365,0))</f>
        <v>0</v>
      </c>
      <c r="AI1436" s="4">
        <f>IF($F1436=0,($D1436-SUM($U1436:AH1436))*$E1436*(IF(AH1436&lt;1,IF(MIN(AI$7,$F1436)&gt;$C1436,MIN(AI$7,$F1436)-$C1436+1,0),MIN(AI$7,$F1436)-AH$7))/365,IF($F1436&gt;AH$7,($D1436-SUM($U1436:AH1436))*$E1436*(IF(AH1436&lt;1,IF(MIN(AI$7,$F1436)&gt;$C1436,MIN(AI$7,$F1436)-$C1436+1,0),MIN(AI$7,$F1436)-AH$7))/365,0))</f>
        <v>0</v>
      </c>
      <c r="AJ1436" s="4">
        <f>IF($F1436=0,($D1436-SUM($U1436:AI1436))*$E1436*(IF(AI1436&lt;1,IF(MIN(AJ$7,$F1436)&gt;$C1436,MIN(AJ$7,$F1436)-$C1436+1,0),MIN(AJ$7,$F1436)-AI$7))/365,IF($F1436&gt;AI$7,($D1436-SUM($U1436:AI1436))*$E1436*(IF(AI1436&lt;1,IF(MIN(AJ$7,$F1436)&gt;$C1436,MIN(AJ$7,$F1436)-$C1436+1,0),MIN(AJ$7,$F1436)-AI$7))/365,0))</f>
        <v>0</v>
      </c>
      <c r="AK1436" s="4">
        <f>IF($F1436=0,($D1436-SUM($U1436:AJ1436))*$E1436*(IF(AJ1436&lt;1,IF(MIN(AK$7,$F1436)&gt;$C1436,MIN(AK$7,$F1436)-$C1436+1,0),MIN(AK$7,$F1436)-AJ$7))/365,IF($F1436&gt;AJ$7,($D1436-SUM($U1436:AJ1436))*$E1436*(IF(AJ1436&lt;1,IF(MIN(AK$7,$F1436)&gt;$C1436,MIN(AK$7,$F1436)-$C1436+1,0),MIN(AK$7,$F1436)-AJ$7))/365,0))</f>
        <v>0</v>
      </c>
      <c r="AL1436" s="4">
        <f>IF($F1436=0,($D1436-SUM($U1436:AK1436))*$E1436*(IF(AK1436&lt;1,IF(MIN(AL$7,$F1436)&gt;$C1436,MIN(AL$7,$F1436)-$C1436+1,0),MIN(AL$7,$F1436)-AK$7))/365,IF($F1436&gt;AK$7,($D1436-SUM($U1436:AK1436))*$E1436*(IF(AK1436&lt;1,IF(MIN(AL$7,$F1436)&gt;$C1436,MIN(AL$7,$F1436)-$C1436+1,0),MIN(AL$7,$F1436)-AK$7))/365,0))</f>
        <v>0</v>
      </c>
      <c r="AM1436" s="4">
        <f>IF($F1436=0,($D1436-SUM($U1436:AL1436))*$E1436*(IF(AL1436&lt;1,IF(MIN(AM$7,$F1436)&gt;$C1436,MIN(AM$7,$F1436)-$C1436+1,0),MIN(AM$7,$F1436)-AL$7))/365,IF($F1436&gt;AL$7,($D1436-SUM($U1436:AL1436))*$E1436*(IF(AL1436&lt;1,IF(MIN(AM$7,$F1436)&gt;$C1436,MIN(AM$7,$F1436)-$C1436+1,0),MIN(AM$7,$F1436)-AL$7))/365,0))</f>
        <v>0</v>
      </c>
      <c r="AN1436" s="4">
        <f>IF($F1436=0,($D1436-SUM($U1436:AM1436))*$E1436*(IF(AM1436&lt;1,IF(MIN(AN$7,$F1436)&gt;$C1436,MIN(AN$7,$F1436)-$C1436+1,0),MIN(AN$7,$F1436)-AM$7))/365,IF($F1436&gt;AM$7,($D1436-SUM($U1436:AM1436))*$E1436*(IF(AM1436&lt;1,IF(MIN(AN$7,$F1436)&gt;$C1436,MIN(AN$7,$F1436)-$C1436+1,0),MIN(AN$7,$F1436)-AM$7))/365,0))</f>
        <v>0</v>
      </c>
      <c r="AO1436" s="4">
        <f>IF($F1436=0,($D1436-SUM($U1436:AN1436))*$E1436*(IF(AN1436&lt;1,IF(MIN(AO$7,$F1436)&gt;$C1436,MIN(AO$7,$F1436)-$C1436+1,0),MIN(AO$7,$F1436)-AN$7))/365,IF($F1436&gt;AN$7,($D1436-SUM($U1436:AN1436))*$E1436*(IF(AN1436&lt;1,IF(MIN(AO$7,$F1436)&gt;$C1436,MIN(AO$7,$F1436)-$C1436+1,0),MIN(AO$7,$F1436)-AN$7))/365,0))</f>
        <v>0</v>
      </c>
      <c r="AP1436" s="4">
        <f>IF($F1436=0,($D1436-SUM($U1436:AO1436))*$E1436*(IF(AO1436&lt;1,IF(MIN(AP$7,$F1436)&gt;$C1436,MIN(AP$7,$F1436)-$C1436+1,0),MIN(AP$7,$F1436)-AO$7))/365,IF($F1436&gt;AO$7,($D1436-SUM($U1436:AO1436))*$E1436*(IF(AO1436&lt;1,IF(MIN(AP$7,$F1436)&gt;$C1436,MIN(AP$7,$F1436)-$C1436+1,0),MIN(AP$7,$F1436)-AO$7))/365,0))</f>
        <v>0</v>
      </c>
      <c r="AQ1436" s="4">
        <f>IF($F1436=0,($D1436-SUM($U1436:AP1436))*$E1436*(IF(AP1436&lt;1,IF(MIN(AQ$7,$F1436)&gt;$C1436,MIN(AQ$7,$F1436)-$C1436+1,0),MIN(AQ$7,$F1436)-AP$7))/365,IF($F1436&gt;AP$7,($D1436-SUM($U1436:AP1436))*$E1436*(IF(AP1436&lt;1,IF(MIN(AQ$7,$F1436)&gt;$C1436,MIN(AQ$7,$F1436)-$C1436+1,0),MIN(AQ$7,$F1436)-AP$7))/365,0))</f>
        <v>0</v>
      </c>
      <c r="AR1436" s="4">
        <f>IF($F1436=0,($D1436-SUM($U1436:AQ1436))*$E1436*(IF(AQ1436&lt;1,IF(MIN(AR$7,$F1436)&gt;$C1436,MIN(AR$7,$F1436)-$C1436+1,0),MIN(AR$7,$F1436)-AQ$7))/365,IF($F1436&gt;AQ$7,($D1436-SUM($U1436:AQ1436))*$E1436*(IF(AQ1436&lt;1,IF(MIN(AR$7,$F1436)&gt;$C1436,MIN(AR$7,$F1436)-$C1436+1,0),MIN(AR$7,$F1436)-AQ$7))/365,0))</f>
        <v>0</v>
      </c>
      <c r="AS1436" s="4">
        <f>IF($F1436=0,($D1436-SUM($U1436:AR1436))*$E1436*(IF(AR1436&lt;1,IF(MIN(AS$7,$F1436)&gt;$C1436,MIN(AS$7,$F1436)-$C1436+1,0),MIN(AS$7,$F1436)-AR$7))/365,IF($F1436&gt;AR$7,($D1436-SUM($U1436:AR1436))*$E1436*(IF(AR1436&lt;1,IF(MIN(AS$7,$F1436)&gt;$C1436,MIN(AS$7,$F1436)-$C1436+1,0),MIN(AS$7,$F1436)-AR$7))/365,0))</f>
        <v>0</v>
      </c>
    </row>
    <row r="1437" spans="1:45">
      <c r="A1437" s="15"/>
      <c r="B1437" s="17"/>
      <c r="C1437" s="16"/>
      <c r="D1437" s="15"/>
      <c r="E1437" s="11"/>
      <c r="F1437" s="16"/>
      <c r="G1437" s="15"/>
      <c r="H1437" s="14"/>
      <c r="I1437" s="5"/>
      <c r="J1437" s="13">
        <f>SUM(U1437:AS1437)</f>
        <v>0</v>
      </c>
      <c r="K1437" s="13">
        <f>IF(F1437=0,D1437-J1437,IF(F1437&lt;41730,0,D1437-J1437))</f>
        <v>0</v>
      </c>
      <c r="L1437" s="12">
        <f>IF(K1437=0,0,IF(G1437-((L$7-C1437)/365)&lt;0,0,G1437-((L$7-C1437)/365)))</f>
        <v>0</v>
      </c>
      <c r="M1437" s="4">
        <f>IF(K1437=0,0,D1437*H1437)</f>
        <v>0</v>
      </c>
      <c r="N1437" s="11">
        <f>IFERROR((1-(M1437/K1437)^(1/L1437)),0)</f>
        <v>0</v>
      </c>
      <c r="O1437" s="10">
        <f>IF(F1437&gt;41730,IF(F1437&gt;41730,(F1437-41730)/365,IF(K1437=0,0,IF(G1437-((L$7-C1437)/365)&lt;0,0,G1437-((L$7-C1437)/365)))),1)</f>
        <v>1</v>
      </c>
      <c r="P1437" s="9">
        <f>IF(K1437&lt;M1437,0,IF(L1437=0,K1437-M1437,K1437*N1437*O1437))</f>
        <v>0</v>
      </c>
      <c r="Q1437" s="19">
        <f>IF(F1437&gt;41730,D1437,0)</f>
        <v>0</v>
      </c>
      <c r="R1437" s="18">
        <f>IF(F1437&gt;41730,J1437+P1437,0)</f>
        <v>0</v>
      </c>
      <c r="S1437" s="9">
        <f>IF(F1437&gt;0,0,K1437-P1437)</f>
        <v>0</v>
      </c>
      <c r="T1437" s="5"/>
      <c r="U1437" s="4">
        <f>D1437*E1437*(IF(U$7&gt;$C1437,U$7-$C1437+1,0))/365</f>
        <v>0</v>
      </c>
      <c r="V1437" s="4">
        <f>($D1437-U1437)*$E1437*(IF(U1437&lt;1,IF(V$7&gt;$C1437,V$7-$C1437+1,0),V$7-U$7))/365</f>
        <v>0</v>
      </c>
      <c r="W1437" s="4">
        <f>IF($F1437=0,($D1437-SUM($U1437:V1437))*$E1437*(IF(V1437&lt;1,IF(MIN(W$7,$F1437)&gt;$C1437,MIN(W$7,$F1437)-$C1437+1,0),MIN(W$7,$F1437)-V$7))/365,IF($F1437&gt;V$7,($D1437-SUM($U1437:V1437))*$E1437*(IF(V1437&lt;1,IF(MIN(W$7,$F1437)&gt;$C1437,MIN(W$7,$F1437)-$C1437+1,0),MIN(W$7,$F1437)-V$7))/365,0))</f>
        <v>0</v>
      </c>
      <c r="X1437" s="4">
        <f>IF($F1437=0,($D1437-SUM($U1437:W1437))*$E1437*(IF(W1437&lt;1,IF(MIN(X$7,$F1437)&gt;$C1437,MIN(X$7,$F1437)-$C1437+1,0),MIN(X$7,$F1437)-W$7))/365,IF($F1437&gt;W$7,($D1437-SUM($U1437:W1437))*$E1437*(IF(W1437&lt;1,IF(MIN(X$7,$F1437)&gt;$C1437,MIN(X$7,$F1437)-$C1437+1,0),MIN(X$7,$F1437)-W$7))/365,0))</f>
        <v>0</v>
      </c>
      <c r="Y1437" s="4">
        <f>IF($F1437=0,($D1437-SUM($U1437:X1437))*$E1437*(IF(X1437&lt;1,IF(MIN(Y$7,$F1437)&gt;$C1437,MIN(Y$7,$F1437)-$C1437+1,0),MIN(Y$7,$F1437)-X$7))/365,IF($F1437&gt;X$7,($D1437-SUM($U1437:X1437))*$E1437*(IF(X1437&lt;1,IF(MIN(Y$7,$F1437)&gt;$C1437,MIN(Y$7,$F1437)-$C1437+1,0),MIN(Y$7,$F1437)-X$7))/365,0))</f>
        <v>0</v>
      </c>
      <c r="Z1437" s="4">
        <f>IF($F1437=0,($D1437-SUM($U1437:Y1437))*$E1437*(IF(Y1437&lt;1,IF(MIN(Z$7,$F1437)&gt;$C1437,MIN(Z$7,$F1437)-$C1437+1,0),MIN(Z$7,$F1437)-Y$7))/365,IF($F1437&gt;Y$7,($D1437-SUM($U1437:Y1437))*$E1437*(IF(Y1437&lt;1,IF(MIN(Z$7,$F1437)&gt;$C1437,MIN(Z$7,$F1437)-$C1437+1,0),MIN(Z$7,$F1437)-Y$7))/365,0))</f>
        <v>0</v>
      </c>
      <c r="AA1437" s="4">
        <f>IF($F1437=0,($D1437-SUM($U1437:Z1437))*$E1437*(IF(Z1437&lt;1,IF(MIN(AA$7,$F1437)&gt;$C1437,MIN(AA$7,$F1437)-$C1437+1,0),MIN(AA$7,$F1437)-Z$7))/365,IF($F1437&gt;Z$7,($D1437-SUM($U1437:Z1437))*$E1437*(IF(Z1437&lt;1,IF(MIN(AA$7,$F1437)&gt;$C1437,MIN(AA$7,$F1437)-$C1437+1,0),MIN(AA$7,$F1437)-Z$7))/365,0))</f>
        <v>0</v>
      </c>
      <c r="AB1437" s="4">
        <f>IF($F1437=0,($D1437-SUM($U1437:AA1437))*$E1437*(IF(AA1437&lt;1,IF(MIN(AB$7,$F1437)&gt;$C1437,MIN(AB$7,$F1437)-$C1437+1,0),MIN(AB$7,$F1437)-AA$7))/365,IF($F1437&gt;AA$7,($D1437-SUM($U1437:AA1437))*$E1437*(IF(AA1437&lt;1,IF(MIN(AB$7,$F1437)&gt;$C1437,MIN(AB$7,$F1437)-$C1437+1,0),MIN(AB$7,$F1437)-AA$7))/365,0))</f>
        <v>0</v>
      </c>
      <c r="AC1437" s="4">
        <f>IF($F1437=0,($D1437-SUM($U1437:AB1437))*$E1437*(IF(AB1437&lt;1,IF(MIN(AC$7,$F1437)&gt;$C1437,MIN(AC$7,$F1437)-$C1437+1,0),MIN(AC$7,$F1437)-AB$7))/365,IF($F1437&gt;AB$7,($D1437-SUM($U1437:AB1437))*$E1437*(IF(AB1437&lt;1,IF(MIN(AC$7,$F1437)&gt;$C1437,MIN(AC$7,$F1437)-$C1437+1,0),MIN(AC$7,$F1437)-AB$7))/365,0))</f>
        <v>0</v>
      </c>
      <c r="AD1437" s="4">
        <f>IF($F1437=0,($D1437-SUM($U1437:AC1437))*$E1437*(IF(AC1437&lt;1,IF(MIN(AD$7,$F1437)&gt;$C1437,MIN(AD$7,$F1437)-$C1437+1,0),MIN(AD$7,$F1437)-AC$7))/365,IF($F1437&gt;AC$7,($D1437-SUM($U1437:AC1437))*$E1437*(IF(AC1437&lt;1,IF(MIN(AD$7,$F1437)&gt;$C1437,MIN(AD$7,$F1437)-$C1437+1,0),MIN(AD$7,$F1437)-AC$7))/365,0))</f>
        <v>0</v>
      </c>
      <c r="AE1437" s="4">
        <f>IF($F1437=0,($D1437-SUM($U1437:AD1437))*$E1437*(IF(AD1437&lt;1,IF(MIN(AE$7,$F1437)&gt;$C1437,MIN(AE$7,$F1437)-$C1437+1,0),MIN(AE$7,$F1437)-AD$7))/365,IF($F1437&gt;AD$7,($D1437-SUM($U1437:AD1437))*$E1437*(IF(AD1437&lt;1,IF(MIN(AE$7,$F1437)&gt;$C1437,MIN(AE$7,$F1437)-$C1437+1,0),MIN(AE$7,$F1437)-AD$7))/365,0))</f>
        <v>0</v>
      </c>
      <c r="AF1437" s="4">
        <f>IF($F1437=0,($D1437-SUM($U1437:AE1437))*$E1437*(IF(AE1437&lt;1,IF(MIN(AF$7,$F1437)&gt;$C1437,MIN(AF$7,$F1437)-$C1437+1,0),MIN(AF$7,$F1437)-AE$7))/365,IF($F1437&gt;AE$7,($D1437-SUM($U1437:AE1437))*$E1437*(IF(AE1437&lt;1,IF(MIN(AF$7,$F1437)&gt;$C1437,MIN(AF$7,$F1437)-$C1437+1,0),MIN(AF$7,$F1437)-AE$7))/365,0))</f>
        <v>0</v>
      </c>
      <c r="AG1437" s="4">
        <f>IF($F1437=0,($D1437-SUM($U1437:AF1437))*$E1437*(IF(AF1437&lt;1,IF(MIN(AG$7,$F1437)&gt;$C1437,MIN(AG$7,$F1437)-$C1437+1,0),MIN(AG$7,$F1437)-AF$7))/365,IF($F1437&gt;AF$7,($D1437-SUM($U1437:AF1437))*$E1437*(IF(AF1437&lt;1,IF(MIN(AG$7,$F1437)&gt;$C1437,MIN(AG$7,$F1437)-$C1437+1,0),MIN(AG$7,$F1437)-AF$7))/365,0))</f>
        <v>0</v>
      </c>
      <c r="AH1437" s="4">
        <f>IF($F1437=0,($D1437-SUM($U1437:AG1437))*$E1437*(IF(AG1437&lt;1,IF(MIN(AH$7,$F1437)&gt;$C1437,MIN(AH$7,$F1437)-$C1437+1,0),MIN(AH$7,$F1437)-AG$7))/365,IF($F1437&gt;AG$7,($D1437-SUM($U1437:AG1437))*$E1437*(IF(AG1437&lt;1,IF(MIN(AH$7,$F1437)&gt;$C1437,MIN(AH$7,$F1437)-$C1437+1,0),MIN(AH$7,$F1437)-AG$7))/365,0))</f>
        <v>0</v>
      </c>
      <c r="AI1437" s="4">
        <f>IF($F1437=0,($D1437-SUM($U1437:AH1437))*$E1437*(IF(AH1437&lt;1,IF(MIN(AI$7,$F1437)&gt;$C1437,MIN(AI$7,$F1437)-$C1437+1,0),MIN(AI$7,$F1437)-AH$7))/365,IF($F1437&gt;AH$7,($D1437-SUM($U1437:AH1437))*$E1437*(IF(AH1437&lt;1,IF(MIN(AI$7,$F1437)&gt;$C1437,MIN(AI$7,$F1437)-$C1437+1,0),MIN(AI$7,$F1437)-AH$7))/365,0))</f>
        <v>0</v>
      </c>
      <c r="AJ1437" s="4">
        <f>IF($F1437=0,($D1437-SUM($U1437:AI1437))*$E1437*(IF(AI1437&lt;1,IF(MIN(AJ$7,$F1437)&gt;$C1437,MIN(AJ$7,$F1437)-$C1437+1,0),MIN(AJ$7,$F1437)-AI$7))/365,IF($F1437&gt;AI$7,($D1437-SUM($U1437:AI1437))*$E1437*(IF(AI1437&lt;1,IF(MIN(AJ$7,$F1437)&gt;$C1437,MIN(AJ$7,$F1437)-$C1437+1,0),MIN(AJ$7,$F1437)-AI$7))/365,0))</f>
        <v>0</v>
      </c>
      <c r="AK1437" s="4">
        <f>IF($F1437=0,($D1437-SUM($U1437:AJ1437))*$E1437*(IF(AJ1437&lt;1,IF(MIN(AK$7,$F1437)&gt;$C1437,MIN(AK$7,$F1437)-$C1437+1,0),MIN(AK$7,$F1437)-AJ$7))/365,IF($F1437&gt;AJ$7,($D1437-SUM($U1437:AJ1437))*$E1437*(IF(AJ1437&lt;1,IF(MIN(AK$7,$F1437)&gt;$C1437,MIN(AK$7,$F1437)-$C1437+1,0),MIN(AK$7,$F1437)-AJ$7))/365,0))</f>
        <v>0</v>
      </c>
      <c r="AL1437" s="4">
        <f>IF($F1437=0,($D1437-SUM($U1437:AK1437))*$E1437*(IF(AK1437&lt;1,IF(MIN(AL$7,$F1437)&gt;$C1437,MIN(AL$7,$F1437)-$C1437+1,0),MIN(AL$7,$F1437)-AK$7))/365,IF($F1437&gt;AK$7,($D1437-SUM($U1437:AK1437))*$E1437*(IF(AK1437&lt;1,IF(MIN(AL$7,$F1437)&gt;$C1437,MIN(AL$7,$F1437)-$C1437+1,0),MIN(AL$7,$F1437)-AK$7))/365,0))</f>
        <v>0</v>
      </c>
      <c r="AM1437" s="4">
        <f>IF($F1437=0,($D1437-SUM($U1437:AL1437))*$E1437*(IF(AL1437&lt;1,IF(MIN(AM$7,$F1437)&gt;$C1437,MIN(AM$7,$F1437)-$C1437+1,0),MIN(AM$7,$F1437)-AL$7))/365,IF($F1437&gt;AL$7,($D1437-SUM($U1437:AL1437))*$E1437*(IF(AL1437&lt;1,IF(MIN(AM$7,$F1437)&gt;$C1437,MIN(AM$7,$F1437)-$C1437+1,0),MIN(AM$7,$F1437)-AL$7))/365,0))</f>
        <v>0</v>
      </c>
      <c r="AN1437" s="4">
        <f>IF($F1437=0,($D1437-SUM($U1437:AM1437))*$E1437*(IF(AM1437&lt;1,IF(MIN(AN$7,$F1437)&gt;$C1437,MIN(AN$7,$F1437)-$C1437+1,0),MIN(AN$7,$F1437)-AM$7))/365,IF($F1437&gt;AM$7,($D1437-SUM($U1437:AM1437))*$E1437*(IF(AM1437&lt;1,IF(MIN(AN$7,$F1437)&gt;$C1437,MIN(AN$7,$F1437)-$C1437+1,0),MIN(AN$7,$F1437)-AM$7))/365,0))</f>
        <v>0</v>
      </c>
      <c r="AO1437" s="4">
        <f>IF($F1437=0,($D1437-SUM($U1437:AN1437))*$E1437*(IF(AN1437&lt;1,IF(MIN(AO$7,$F1437)&gt;$C1437,MIN(AO$7,$F1437)-$C1437+1,0),MIN(AO$7,$F1437)-AN$7))/365,IF($F1437&gt;AN$7,($D1437-SUM($U1437:AN1437))*$E1437*(IF(AN1437&lt;1,IF(MIN(AO$7,$F1437)&gt;$C1437,MIN(AO$7,$F1437)-$C1437+1,0),MIN(AO$7,$F1437)-AN$7))/365,0))</f>
        <v>0</v>
      </c>
      <c r="AP1437" s="4">
        <f>IF($F1437=0,($D1437-SUM($U1437:AO1437))*$E1437*(IF(AO1437&lt;1,IF(MIN(AP$7,$F1437)&gt;$C1437,MIN(AP$7,$F1437)-$C1437+1,0),MIN(AP$7,$F1437)-AO$7))/365,IF($F1437&gt;AO$7,($D1437-SUM($U1437:AO1437))*$E1437*(IF(AO1437&lt;1,IF(MIN(AP$7,$F1437)&gt;$C1437,MIN(AP$7,$F1437)-$C1437+1,0),MIN(AP$7,$F1437)-AO$7))/365,0))</f>
        <v>0</v>
      </c>
      <c r="AQ1437" s="4">
        <f>IF($F1437=0,($D1437-SUM($U1437:AP1437))*$E1437*(IF(AP1437&lt;1,IF(MIN(AQ$7,$F1437)&gt;$C1437,MIN(AQ$7,$F1437)-$C1437+1,0),MIN(AQ$7,$F1437)-AP$7))/365,IF($F1437&gt;AP$7,($D1437-SUM($U1437:AP1437))*$E1437*(IF(AP1437&lt;1,IF(MIN(AQ$7,$F1437)&gt;$C1437,MIN(AQ$7,$F1437)-$C1437+1,0),MIN(AQ$7,$F1437)-AP$7))/365,0))</f>
        <v>0</v>
      </c>
      <c r="AR1437" s="4">
        <f>IF($F1437=0,($D1437-SUM($U1437:AQ1437))*$E1437*(IF(AQ1437&lt;1,IF(MIN(AR$7,$F1437)&gt;$C1437,MIN(AR$7,$F1437)-$C1437+1,0),MIN(AR$7,$F1437)-AQ$7))/365,IF($F1437&gt;AQ$7,($D1437-SUM($U1437:AQ1437))*$E1437*(IF(AQ1437&lt;1,IF(MIN(AR$7,$F1437)&gt;$C1437,MIN(AR$7,$F1437)-$C1437+1,0),MIN(AR$7,$F1437)-AQ$7))/365,0))</f>
        <v>0</v>
      </c>
      <c r="AS1437" s="4">
        <f>IF($F1437=0,($D1437-SUM($U1437:AR1437))*$E1437*(IF(AR1437&lt;1,IF(MIN(AS$7,$F1437)&gt;$C1437,MIN(AS$7,$F1437)-$C1437+1,0),MIN(AS$7,$F1437)-AR$7))/365,IF($F1437&gt;AR$7,($D1437-SUM($U1437:AR1437))*$E1437*(IF(AR1437&lt;1,IF(MIN(AS$7,$F1437)&gt;$C1437,MIN(AS$7,$F1437)-$C1437+1,0),MIN(AS$7,$F1437)-AR$7))/365,0))</f>
        <v>0</v>
      </c>
    </row>
    <row r="1438" spans="1:45">
      <c r="A1438" s="15"/>
      <c r="B1438" s="17"/>
      <c r="C1438" s="16"/>
      <c r="D1438" s="15"/>
      <c r="E1438" s="11"/>
      <c r="F1438" s="16"/>
      <c r="G1438" s="15"/>
      <c r="H1438" s="14"/>
      <c r="I1438" s="5"/>
      <c r="J1438" s="13">
        <f>SUM(U1438:AS1438)</f>
        <v>0</v>
      </c>
      <c r="K1438" s="13">
        <f>IF(F1438=0,D1438-J1438,IF(F1438&lt;41730,0,D1438-J1438))</f>
        <v>0</v>
      </c>
      <c r="L1438" s="12">
        <f>IF(K1438=0,0,IF(G1438-((L$7-C1438)/365)&lt;0,0,G1438-((L$7-C1438)/365)))</f>
        <v>0</v>
      </c>
      <c r="M1438" s="4">
        <f>IF(K1438=0,0,D1438*H1438)</f>
        <v>0</v>
      </c>
      <c r="N1438" s="11">
        <f>IFERROR((1-(M1438/K1438)^(1/L1438)),0)</f>
        <v>0</v>
      </c>
      <c r="O1438" s="10">
        <f>IF(F1438&gt;41730,IF(F1438&gt;41730,(F1438-41730)/365,IF(K1438=0,0,IF(G1438-((L$7-C1438)/365)&lt;0,0,G1438-((L$7-C1438)/365)))),1)</f>
        <v>1</v>
      </c>
      <c r="P1438" s="9">
        <f>IF(K1438&lt;M1438,0,IF(L1438=0,K1438-M1438,K1438*N1438*O1438))</f>
        <v>0</v>
      </c>
      <c r="Q1438" s="19">
        <f>IF(F1438&gt;41730,D1438,0)</f>
        <v>0</v>
      </c>
      <c r="R1438" s="18">
        <f>IF(F1438&gt;41730,J1438+P1438,0)</f>
        <v>0</v>
      </c>
      <c r="S1438" s="9">
        <f>IF(F1438&gt;0,0,K1438-P1438)</f>
        <v>0</v>
      </c>
      <c r="T1438" s="5"/>
      <c r="U1438" s="4">
        <f>D1438*E1438*(IF(U$7&gt;$C1438,U$7-$C1438+1,0))/365</f>
        <v>0</v>
      </c>
      <c r="V1438" s="4">
        <f>($D1438-U1438)*$E1438*(IF(U1438&lt;1,IF(V$7&gt;$C1438,V$7-$C1438+1,0),V$7-U$7))/365</f>
        <v>0</v>
      </c>
      <c r="W1438" s="4">
        <f>IF($F1438=0,($D1438-SUM($U1438:V1438))*$E1438*(IF(V1438&lt;1,IF(MIN(W$7,$F1438)&gt;$C1438,MIN(W$7,$F1438)-$C1438+1,0),MIN(W$7,$F1438)-V$7))/365,IF($F1438&gt;V$7,($D1438-SUM($U1438:V1438))*$E1438*(IF(V1438&lt;1,IF(MIN(W$7,$F1438)&gt;$C1438,MIN(W$7,$F1438)-$C1438+1,0),MIN(W$7,$F1438)-V$7))/365,0))</f>
        <v>0</v>
      </c>
      <c r="X1438" s="4">
        <f>IF($F1438=0,($D1438-SUM($U1438:W1438))*$E1438*(IF(W1438&lt;1,IF(MIN(X$7,$F1438)&gt;$C1438,MIN(X$7,$F1438)-$C1438+1,0),MIN(X$7,$F1438)-W$7))/365,IF($F1438&gt;W$7,($D1438-SUM($U1438:W1438))*$E1438*(IF(W1438&lt;1,IF(MIN(X$7,$F1438)&gt;$C1438,MIN(X$7,$F1438)-$C1438+1,0),MIN(X$7,$F1438)-W$7))/365,0))</f>
        <v>0</v>
      </c>
      <c r="Y1438" s="4">
        <f>IF($F1438=0,($D1438-SUM($U1438:X1438))*$E1438*(IF(X1438&lt;1,IF(MIN(Y$7,$F1438)&gt;$C1438,MIN(Y$7,$F1438)-$C1438+1,0),MIN(Y$7,$F1438)-X$7))/365,IF($F1438&gt;X$7,($D1438-SUM($U1438:X1438))*$E1438*(IF(X1438&lt;1,IF(MIN(Y$7,$F1438)&gt;$C1438,MIN(Y$7,$F1438)-$C1438+1,0),MIN(Y$7,$F1438)-X$7))/365,0))</f>
        <v>0</v>
      </c>
      <c r="Z1438" s="4">
        <f>IF($F1438=0,($D1438-SUM($U1438:Y1438))*$E1438*(IF(Y1438&lt;1,IF(MIN(Z$7,$F1438)&gt;$C1438,MIN(Z$7,$F1438)-$C1438+1,0),MIN(Z$7,$F1438)-Y$7))/365,IF($F1438&gt;Y$7,($D1438-SUM($U1438:Y1438))*$E1438*(IF(Y1438&lt;1,IF(MIN(Z$7,$F1438)&gt;$C1438,MIN(Z$7,$F1438)-$C1438+1,0),MIN(Z$7,$F1438)-Y$7))/365,0))</f>
        <v>0</v>
      </c>
      <c r="AA1438" s="4">
        <f>IF($F1438=0,($D1438-SUM($U1438:Z1438))*$E1438*(IF(Z1438&lt;1,IF(MIN(AA$7,$F1438)&gt;$C1438,MIN(AA$7,$F1438)-$C1438+1,0),MIN(AA$7,$F1438)-Z$7))/365,IF($F1438&gt;Z$7,($D1438-SUM($U1438:Z1438))*$E1438*(IF(Z1438&lt;1,IF(MIN(AA$7,$F1438)&gt;$C1438,MIN(AA$7,$F1438)-$C1438+1,0),MIN(AA$7,$F1438)-Z$7))/365,0))</f>
        <v>0</v>
      </c>
      <c r="AB1438" s="4">
        <f>IF($F1438=0,($D1438-SUM($U1438:AA1438))*$E1438*(IF(AA1438&lt;1,IF(MIN(AB$7,$F1438)&gt;$C1438,MIN(AB$7,$F1438)-$C1438+1,0),MIN(AB$7,$F1438)-AA$7))/365,IF($F1438&gt;AA$7,($D1438-SUM($U1438:AA1438))*$E1438*(IF(AA1438&lt;1,IF(MIN(AB$7,$F1438)&gt;$C1438,MIN(AB$7,$F1438)-$C1438+1,0),MIN(AB$7,$F1438)-AA$7))/365,0))</f>
        <v>0</v>
      </c>
      <c r="AC1438" s="4">
        <f>IF($F1438=0,($D1438-SUM($U1438:AB1438))*$E1438*(IF(AB1438&lt;1,IF(MIN(AC$7,$F1438)&gt;$C1438,MIN(AC$7,$F1438)-$C1438+1,0),MIN(AC$7,$F1438)-AB$7))/365,IF($F1438&gt;AB$7,($D1438-SUM($U1438:AB1438))*$E1438*(IF(AB1438&lt;1,IF(MIN(AC$7,$F1438)&gt;$C1438,MIN(AC$7,$F1438)-$C1438+1,0),MIN(AC$7,$F1438)-AB$7))/365,0))</f>
        <v>0</v>
      </c>
      <c r="AD1438" s="4">
        <f>IF($F1438=0,($D1438-SUM($U1438:AC1438))*$E1438*(IF(AC1438&lt;1,IF(MIN(AD$7,$F1438)&gt;$C1438,MIN(AD$7,$F1438)-$C1438+1,0),MIN(AD$7,$F1438)-AC$7))/365,IF($F1438&gt;AC$7,($D1438-SUM($U1438:AC1438))*$E1438*(IF(AC1438&lt;1,IF(MIN(AD$7,$F1438)&gt;$C1438,MIN(AD$7,$F1438)-$C1438+1,0),MIN(AD$7,$F1438)-AC$7))/365,0))</f>
        <v>0</v>
      </c>
      <c r="AE1438" s="4">
        <f>IF($F1438=0,($D1438-SUM($U1438:AD1438))*$E1438*(IF(AD1438&lt;1,IF(MIN(AE$7,$F1438)&gt;$C1438,MIN(AE$7,$F1438)-$C1438+1,0),MIN(AE$7,$F1438)-AD$7))/365,IF($F1438&gt;AD$7,($D1438-SUM($U1438:AD1438))*$E1438*(IF(AD1438&lt;1,IF(MIN(AE$7,$F1438)&gt;$C1438,MIN(AE$7,$F1438)-$C1438+1,0),MIN(AE$7,$F1438)-AD$7))/365,0))</f>
        <v>0</v>
      </c>
      <c r="AF1438" s="4">
        <f>IF($F1438=0,($D1438-SUM($U1438:AE1438))*$E1438*(IF(AE1438&lt;1,IF(MIN(AF$7,$F1438)&gt;$C1438,MIN(AF$7,$F1438)-$C1438+1,0),MIN(AF$7,$F1438)-AE$7))/365,IF($F1438&gt;AE$7,($D1438-SUM($U1438:AE1438))*$E1438*(IF(AE1438&lt;1,IF(MIN(AF$7,$F1438)&gt;$C1438,MIN(AF$7,$F1438)-$C1438+1,0),MIN(AF$7,$F1438)-AE$7))/365,0))</f>
        <v>0</v>
      </c>
      <c r="AG1438" s="4">
        <f>IF($F1438=0,($D1438-SUM($U1438:AF1438))*$E1438*(IF(AF1438&lt;1,IF(MIN(AG$7,$F1438)&gt;$C1438,MIN(AG$7,$F1438)-$C1438+1,0),MIN(AG$7,$F1438)-AF$7))/365,IF($F1438&gt;AF$7,($D1438-SUM($U1438:AF1438))*$E1438*(IF(AF1438&lt;1,IF(MIN(AG$7,$F1438)&gt;$C1438,MIN(AG$7,$F1438)-$C1438+1,0),MIN(AG$7,$F1438)-AF$7))/365,0))</f>
        <v>0</v>
      </c>
      <c r="AH1438" s="4">
        <f>IF($F1438=0,($D1438-SUM($U1438:AG1438))*$E1438*(IF(AG1438&lt;1,IF(MIN(AH$7,$F1438)&gt;$C1438,MIN(AH$7,$F1438)-$C1438+1,0),MIN(AH$7,$F1438)-AG$7))/365,IF($F1438&gt;AG$7,($D1438-SUM($U1438:AG1438))*$E1438*(IF(AG1438&lt;1,IF(MIN(AH$7,$F1438)&gt;$C1438,MIN(AH$7,$F1438)-$C1438+1,0),MIN(AH$7,$F1438)-AG$7))/365,0))</f>
        <v>0</v>
      </c>
      <c r="AI1438" s="4">
        <f>IF($F1438=0,($D1438-SUM($U1438:AH1438))*$E1438*(IF(AH1438&lt;1,IF(MIN(AI$7,$F1438)&gt;$C1438,MIN(AI$7,$F1438)-$C1438+1,0),MIN(AI$7,$F1438)-AH$7))/365,IF($F1438&gt;AH$7,($D1438-SUM($U1438:AH1438))*$E1438*(IF(AH1438&lt;1,IF(MIN(AI$7,$F1438)&gt;$C1438,MIN(AI$7,$F1438)-$C1438+1,0),MIN(AI$7,$F1438)-AH$7))/365,0))</f>
        <v>0</v>
      </c>
      <c r="AJ1438" s="4">
        <f>IF($F1438=0,($D1438-SUM($U1438:AI1438))*$E1438*(IF(AI1438&lt;1,IF(MIN(AJ$7,$F1438)&gt;$C1438,MIN(AJ$7,$F1438)-$C1438+1,0),MIN(AJ$7,$F1438)-AI$7))/365,IF($F1438&gt;AI$7,($D1438-SUM($U1438:AI1438))*$E1438*(IF(AI1438&lt;1,IF(MIN(AJ$7,$F1438)&gt;$C1438,MIN(AJ$7,$F1438)-$C1438+1,0),MIN(AJ$7,$F1438)-AI$7))/365,0))</f>
        <v>0</v>
      </c>
      <c r="AK1438" s="4">
        <f>IF($F1438=0,($D1438-SUM($U1438:AJ1438))*$E1438*(IF(AJ1438&lt;1,IF(MIN(AK$7,$F1438)&gt;$C1438,MIN(AK$7,$F1438)-$C1438+1,0),MIN(AK$7,$F1438)-AJ$7))/365,IF($F1438&gt;AJ$7,($D1438-SUM($U1438:AJ1438))*$E1438*(IF(AJ1438&lt;1,IF(MIN(AK$7,$F1438)&gt;$C1438,MIN(AK$7,$F1438)-$C1438+1,0),MIN(AK$7,$F1438)-AJ$7))/365,0))</f>
        <v>0</v>
      </c>
      <c r="AL1438" s="4">
        <f>IF($F1438=0,($D1438-SUM($U1438:AK1438))*$E1438*(IF(AK1438&lt;1,IF(MIN(AL$7,$F1438)&gt;$C1438,MIN(AL$7,$F1438)-$C1438+1,0),MIN(AL$7,$F1438)-AK$7))/365,IF($F1438&gt;AK$7,($D1438-SUM($U1438:AK1438))*$E1438*(IF(AK1438&lt;1,IF(MIN(AL$7,$F1438)&gt;$C1438,MIN(AL$7,$F1438)-$C1438+1,0),MIN(AL$7,$F1438)-AK$7))/365,0))</f>
        <v>0</v>
      </c>
      <c r="AM1438" s="4">
        <f>IF($F1438=0,($D1438-SUM($U1438:AL1438))*$E1438*(IF(AL1438&lt;1,IF(MIN(AM$7,$F1438)&gt;$C1438,MIN(AM$7,$F1438)-$C1438+1,0),MIN(AM$7,$F1438)-AL$7))/365,IF($F1438&gt;AL$7,($D1438-SUM($U1438:AL1438))*$E1438*(IF(AL1438&lt;1,IF(MIN(AM$7,$F1438)&gt;$C1438,MIN(AM$7,$F1438)-$C1438+1,0),MIN(AM$7,$F1438)-AL$7))/365,0))</f>
        <v>0</v>
      </c>
      <c r="AN1438" s="4">
        <f>IF($F1438=0,($D1438-SUM($U1438:AM1438))*$E1438*(IF(AM1438&lt;1,IF(MIN(AN$7,$F1438)&gt;$C1438,MIN(AN$7,$F1438)-$C1438+1,0),MIN(AN$7,$F1438)-AM$7))/365,IF($F1438&gt;AM$7,($D1438-SUM($U1438:AM1438))*$E1438*(IF(AM1438&lt;1,IF(MIN(AN$7,$F1438)&gt;$C1438,MIN(AN$7,$F1438)-$C1438+1,0),MIN(AN$7,$F1438)-AM$7))/365,0))</f>
        <v>0</v>
      </c>
      <c r="AO1438" s="4">
        <f>IF($F1438=0,($D1438-SUM($U1438:AN1438))*$E1438*(IF(AN1438&lt;1,IF(MIN(AO$7,$F1438)&gt;$C1438,MIN(AO$7,$F1438)-$C1438+1,0),MIN(AO$7,$F1438)-AN$7))/365,IF($F1438&gt;AN$7,($D1438-SUM($U1438:AN1438))*$E1438*(IF(AN1438&lt;1,IF(MIN(AO$7,$F1438)&gt;$C1438,MIN(AO$7,$F1438)-$C1438+1,0),MIN(AO$7,$F1438)-AN$7))/365,0))</f>
        <v>0</v>
      </c>
      <c r="AP1438" s="4">
        <f>IF($F1438=0,($D1438-SUM($U1438:AO1438))*$E1438*(IF(AO1438&lt;1,IF(MIN(AP$7,$F1438)&gt;$C1438,MIN(AP$7,$F1438)-$C1438+1,0),MIN(AP$7,$F1438)-AO$7))/365,IF($F1438&gt;AO$7,($D1438-SUM($U1438:AO1438))*$E1438*(IF(AO1438&lt;1,IF(MIN(AP$7,$F1438)&gt;$C1438,MIN(AP$7,$F1438)-$C1438+1,0),MIN(AP$7,$F1438)-AO$7))/365,0))</f>
        <v>0</v>
      </c>
      <c r="AQ1438" s="4">
        <f>IF($F1438=0,($D1438-SUM($U1438:AP1438))*$E1438*(IF(AP1438&lt;1,IF(MIN(AQ$7,$F1438)&gt;$C1438,MIN(AQ$7,$F1438)-$C1438+1,0),MIN(AQ$7,$F1438)-AP$7))/365,IF($F1438&gt;AP$7,($D1438-SUM($U1438:AP1438))*$E1438*(IF(AP1438&lt;1,IF(MIN(AQ$7,$F1438)&gt;$C1438,MIN(AQ$7,$F1438)-$C1438+1,0),MIN(AQ$7,$F1438)-AP$7))/365,0))</f>
        <v>0</v>
      </c>
      <c r="AR1438" s="4">
        <f>IF($F1438=0,($D1438-SUM($U1438:AQ1438))*$E1438*(IF(AQ1438&lt;1,IF(MIN(AR$7,$F1438)&gt;$C1438,MIN(AR$7,$F1438)-$C1438+1,0),MIN(AR$7,$F1438)-AQ$7))/365,IF($F1438&gt;AQ$7,($D1438-SUM($U1438:AQ1438))*$E1438*(IF(AQ1438&lt;1,IF(MIN(AR$7,$F1438)&gt;$C1438,MIN(AR$7,$F1438)-$C1438+1,0),MIN(AR$7,$F1438)-AQ$7))/365,0))</f>
        <v>0</v>
      </c>
      <c r="AS1438" s="4">
        <f>IF($F1438=0,($D1438-SUM($U1438:AR1438))*$E1438*(IF(AR1438&lt;1,IF(MIN(AS$7,$F1438)&gt;$C1438,MIN(AS$7,$F1438)-$C1438+1,0),MIN(AS$7,$F1438)-AR$7))/365,IF($F1438&gt;AR$7,($D1438-SUM($U1438:AR1438))*$E1438*(IF(AR1438&lt;1,IF(MIN(AS$7,$F1438)&gt;$C1438,MIN(AS$7,$F1438)-$C1438+1,0),MIN(AS$7,$F1438)-AR$7))/365,0))</f>
        <v>0</v>
      </c>
    </row>
    <row r="1439" spans="1:45">
      <c r="A1439" s="15"/>
      <c r="B1439" s="17"/>
      <c r="C1439" s="16"/>
      <c r="D1439" s="15"/>
      <c r="E1439" s="11"/>
      <c r="F1439" s="16"/>
      <c r="G1439" s="15"/>
      <c r="H1439" s="14"/>
      <c r="I1439" s="5"/>
      <c r="J1439" s="13">
        <f>SUM(U1439:AS1439)</f>
        <v>0</v>
      </c>
      <c r="K1439" s="13">
        <f>IF(F1439=0,D1439-J1439,IF(F1439&lt;41730,0,D1439-J1439))</f>
        <v>0</v>
      </c>
      <c r="L1439" s="12">
        <f>IF(K1439=0,0,IF(G1439-((L$7-C1439)/365)&lt;0,0,G1439-((L$7-C1439)/365)))</f>
        <v>0</v>
      </c>
      <c r="M1439" s="4">
        <f>IF(K1439=0,0,D1439*H1439)</f>
        <v>0</v>
      </c>
      <c r="N1439" s="11">
        <f>IFERROR((1-(M1439/K1439)^(1/L1439)),0)</f>
        <v>0</v>
      </c>
      <c r="O1439" s="10">
        <f>IF(F1439&gt;41730,IF(F1439&gt;41730,(F1439-41730)/365,IF(K1439=0,0,IF(G1439-((L$7-C1439)/365)&lt;0,0,G1439-((L$7-C1439)/365)))),1)</f>
        <v>1</v>
      </c>
      <c r="P1439" s="9">
        <f>IF(K1439&lt;M1439,0,IF(L1439=0,K1439-M1439,K1439*N1439*O1439))</f>
        <v>0</v>
      </c>
      <c r="Q1439" s="19">
        <f>IF(F1439&gt;41730,D1439,0)</f>
        <v>0</v>
      </c>
      <c r="R1439" s="18">
        <f>IF(F1439&gt;41730,J1439+P1439,0)</f>
        <v>0</v>
      </c>
      <c r="S1439" s="9">
        <f>IF(F1439&gt;0,0,K1439-P1439)</f>
        <v>0</v>
      </c>
      <c r="T1439" s="5"/>
      <c r="U1439" s="4">
        <f>D1439*E1439*(IF(U$7&gt;$C1439,U$7-$C1439+1,0))/365</f>
        <v>0</v>
      </c>
      <c r="V1439" s="4">
        <f>($D1439-U1439)*$E1439*(IF(U1439&lt;1,IF(V$7&gt;$C1439,V$7-$C1439+1,0),V$7-U$7))/365</f>
        <v>0</v>
      </c>
      <c r="W1439" s="4">
        <f>IF($F1439=0,($D1439-SUM($U1439:V1439))*$E1439*(IF(V1439&lt;1,IF(MIN(W$7,$F1439)&gt;$C1439,MIN(W$7,$F1439)-$C1439+1,0),MIN(W$7,$F1439)-V$7))/365,IF($F1439&gt;V$7,($D1439-SUM($U1439:V1439))*$E1439*(IF(V1439&lt;1,IF(MIN(W$7,$F1439)&gt;$C1439,MIN(W$7,$F1439)-$C1439+1,0),MIN(W$7,$F1439)-V$7))/365,0))</f>
        <v>0</v>
      </c>
      <c r="X1439" s="4">
        <f>IF($F1439=0,($D1439-SUM($U1439:W1439))*$E1439*(IF(W1439&lt;1,IF(MIN(X$7,$F1439)&gt;$C1439,MIN(X$7,$F1439)-$C1439+1,0),MIN(X$7,$F1439)-W$7))/365,IF($F1439&gt;W$7,($D1439-SUM($U1439:W1439))*$E1439*(IF(W1439&lt;1,IF(MIN(X$7,$F1439)&gt;$C1439,MIN(X$7,$F1439)-$C1439+1,0),MIN(X$7,$F1439)-W$7))/365,0))</f>
        <v>0</v>
      </c>
      <c r="Y1439" s="4">
        <f>IF($F1439=0,($D1439-SUM($U1439:X1439))*$E1439*(IF(X1439&lt;1,IF(MIN(Y$7,$F1439)&gt;$C1439,MIN(Y$7,$F1439)-$C1439+1,0),MIN(Y$7,$F1439)-X$7))/365,IF($F1439&gt;X$7,($D1439-SUM($U1439:X1439))*$E1439*(IF(X1439&lt;1,IF(MIN(Y$7,$F1439)&gt;$C1439,MIN(Y$7,$F1439)-$C1439+1,0),MIN(Y$7,$F1439)-X$7))/365,0))</f>
        <v>0</v>
      </c>
      <c r="Z1439" s="4">
        <f>IF($F1439=0,($D1439-SUM($U1439:Y1439))*$E1439*(IF(Y1439&lt;1,IF(MIN(Z$7,$F1439)&gt;$C1439,MIN(Z$7,$F1439)-$C1439+1,0),MIN(Z$7,$F1439)-Y$7))/365,IF($F1439&gt;Y$7,($D1439-SUM($U1439:Y1439))*$E1439*(IF(Y1439&lt;1,IF(MIN(Z$7,$F1439)&gt;$C1439,MIN(Z$7,$F1439)-$C1439+1,0),MIN(Z$7,$F1439)-Y$7))/365,0))</f>
        <v>0</v>
      </c>
      <c r="AA1439" s="4">
        <f>IF($F1439=0,($D1439-SUM($U1439:Z1439))*$E1439*(IF(Z1439&lt;1,IF(MIN(AA$7,$F1439)&gt;$C1439,MIN(AA$7,$F1439)-$C1439+1,0),MIN(AA$7,$F1439)-Z$7))/365,IF($F1439&gt;Z$7,($D1439-SUM($U1439:Z1439))*$E1439*(IF(Z1439&lt;1,IF(MIN(AA$7,$F1439)&gt;$C1439,MIN(AA$7,$F1439)-$C1439+1,0),MIN(AA$7,$F1439)-Z$7))/365,0))</f>
        <v>0</v>
      </c>
      <c r="AB1439" s="4">
        <f>IF($F1439=0,($D1439-SUM($U1439:AA1439))*$E1439*(IF(AA1439&lt;1,IF(MIN(AB$7,$F1439)&gt;$C1439,MIN(AB$7,$F1439)-$C1439+1,0),MIN(AB$7,$F1439)-AA$7))/365,IF($F1439&gt;AA$7,($D1439-SUM($U1439:AA1439))*$E1439*(IF(AA1439&lt;1,IF(MIN(AB$7,$F1439)&gt;$C1439,MIN(AB$7,$F1439)-$C1439+1,0),MIN(AB$7,$F1439)-AA$7))/365,0))</f>
        <v>0</v>
      </c>
      <c r="AC1439" s="4">
        <f>IF($F1439=0,($D1439-SUM($U1439:AB1439))*$E1439*(IF(AB1439&lt;1,IF(MIN(AC$7,$F1439)&gt;$C1439,MIN(AC$7,$F1439)-$C1439+1,0),MIN(AC$7,$F1439)-AB$7))/365,IF($F1439&gt;AB$7,($D1439-SUM($U1439:AB1439))*$E1439*(IF(AB1439&lt;1,IF(MIN(AC$7,$F1439)&gt;$C1439,MIN(AC$7,$F1439)-$C1439+1,0),MIN(AC$7,$F1439)-AB$7))/365,0))</f>
        <v>0</v>
      </c>
      <c r="AD1439" s="4">
        <f>IF($F1439=0,($D1439-SUM($U1439:AC1439))*$E1439*(IF(AC1439&lt;1,IF(MIN(AD$7,$F1439)&gt;$C1439,MIN(AD$7,$F1439)-$C1439+1,0),MIN(AD$7,$F1439)-AC$7))/365,IF($F1439&gt;AC$7,($D1439-SUM($U1439:AC1439))*$E1439*(IF(AC1439&lt;1,IF(MIN(AD$7,$F1439)&gt;$C1439,MIN(AD$7,$F1439)-$C1439+1,0),MIN(AD$7,$F1439)-AC$7))/365,0))</f>
        <v>0</v>
      </c>
      <c r="AE1439" s="4">
        <f>IF($F1439=0,($D1439-SUM($U1439:AD1439))*$E1439*(IF(AD1439&lt;1,IF(MIN(AE$7,$F1439)&gt;$C1439,MIN(AE$7,$F1439)-$C1439+1,0),MIN(AE$7,$F1439)-AD$7))/365,IF($F1439&gt;AD$7,($D1439-SUM($U1439:AD1439))*$E1439*(IF(AD1439&lt;1,IF(MIN(AE$7,$F1439)&gt;$C1439,MIN(AE$7,$F1439)-$C1439+1,0),MIN(AE$7,$F1439)-AD$7))/365,0))</f>
        <v>0</v>
      </c>
      <c r="AF1439" s="4">
        <f>IF($F1439=0,($D1439-SUM($U1439:AE1439))*$E1439*(IF(AE1439&lt;1,IF(MIN(AF$7,$F1439)&gt;$C1439,MIN(AF$7,$F1439)-$C1439+1,0),MIN(AF$7,$F1439)-AE$7))/365,IF($F1439&gt;AE$7,($D1439-SUM($U1439:AE1439))*$E1439*(IF(AE1439&lt;1,IF(MIN(AF$7,$F1439)&gt;$C1439,MIN(AF$7,$F1439)-$C1439+1,0),MIN(AF$7,$F1439)-AE$7))/365,0))</f>
        <v>0</v>
      </c>
      <c r="AG1439" s="4">
        <f>IF($F1439=0,($D1439-SUM($U1439:AF1439))*$E1439*(IF(AF1439&lt;1,IF(MIN(AG$7,$F1439)&gt;$C1439,MIN(AG$7,$F1439)-$C1439+1,0),MIN(AG$7,$F1439)-AF$7))/365,IF($F1439&gt;AF$7,($D1439-SUM($U1439:AF1439))*$E1439*(IF(AF1439&lt;1,IF(MIN(AG$7,$F1439)&gt;$C1439,MIN(AG$7,$F1439)-$C1439+1,0),MIN(AG$7,$F1439)-AF$7))/365,0))</f>
        <v>0</v>
      </c>
      <c r="AH1439" s="4">
        <f>IF($F1439=0,($D1439-SUM($U1439:AG1439))*$E1439*(IF(AG1439&lt;1,IF(MIN(AH$7,$F1439)&gt;$C1439,MIN(AH$7,$F1439)-$C1439+1,0),MIN(AH$7,$F1439)-AG$7))/365,IF($F1439&gt;AG$7,($D1439-SUM($U1439:AG1439))*$E1439*(IF(AG1439&lt;1,IF(MIN(AH$7,$F1439)&gt;$C1439,MIN(AH$7,$F1439)-$C1439+1,0),MIN(AH$7,$F1439)-AG$7))/365,0))</f>
        <v>0</v>
      </c>
      <c r="AI1439" s="4">
        <f>IF($F1439=0,($D1439-SUM($U1439:AH1439))*$E1439*(IF(AH1439&lt;1,IF(MIN(AI$7,$F1439)&gt;$C1439,MIN(AI$7,$F1439)-$C1439+1,0),MIN(AI$7,$F1439)-AH$7))/365,IF($F1439&gt;AH$7,($D1439-SUM($U1439:AH1439))*$E1439*(IF(AH1439&lt;1,IF(MIN(AI$7,$F1439)&gt;$C1439,MIN(AI$7,$F1439)-$C1439+1,0),MIN(AI$7,$F1439)-AH$7))/365,0))</f>
        <v>0</v>
      </c>
      <c r="AJ1439" s="4">
        <f>IF($F1439=0,($D1439-SUM($U1439:AI1439))*$E1439*(IF(AI1439&lt;1,IF(MIN(AJ$7,$F1439)&gt;$C1439,MIN(AJ$7,$F1439)-$C1439+1,0),MIN(AJ$7,$F1439)-AI$7))/365,IF($F1439&gt;AI$7,($D1439-SUM($U1439:AI1439))*$E1439*(IF(AI1439&lt;1,IF(MIN(AJ$7,$F1439)&gt;$C1439,MIN(AJ$7,$F1439)-$C1439+1,0),MIN(AJ$7,$F1439)-AI$7))/365,0))</f>
        <v>0</v>
      </c>
      <c r="AK1439" s="4">
        <f>IF($F1439=0,($D1439-SUM($U1439:AJ1439))*$E1439*(IF(AJ1439&lt;1,IF(MIN(AK$7,$F1439)&gt;$C1439,MIN(AK$7,$F1439)-$C1439+1,0),MIN(AK$7,$F1439)-AJ$7))/365,IF($F1439&gt;AJ$7,($D1439-SUM($U1439:AJ1439))*$E1439*(IF(AJ1439&lt;1,IF(MIN(AK$7,$F1439)&gt;$C1439,MIN(AK$7,$F1439)-$C1439+1,0),MIN(AK$7,$F1439)-AJ$7))/365,0))</f>
        <v>0</v>
      </c>
      <c r="AL1439" s="4">
        <f>IF($F1439=0,($D1439-SUM($U1439:AK1439))*$E1439*(IF(AK1439&lt;1,IF(MIN(AL$7,$F1439)&gt;$C1439,MIN(AL$7,$F1439)-$C1439+1,0),MIN(AL$7,$F1439)-AK$7))/365,IF($F1439&gt;AK$7,($D1439-SUM($U1439:AK1439))*$E1439*(IF(AK1439&lt;1,IF(MIN(AL$7,$F1439)&gt;$C1439,MIN(AL$7,$F1439)-$C1439+1,0),MIN(AL$7,$F1439)-AK$7))/365,0))</f>
        <v>0</v>
      </c>
      <c r="AM1439" s="4">
        <f>IF($F1439=0,($D1439-SUM($U1439:AL1439))*$E1439*(IF(AL1439&lt;1,IF(MIN(AM$7,$F1439)&gt;$C1439,MIN(AM$7,$F1439)-$C1439+1,0),MIN(AM$7,$F1439)-AL$7))/365,IF($F1439&gt;AL$7,($D1439-SUM($U1439:AL1439))*$E1439*(IF(AL1439&lt;1,IF(MIN(AM$7,$F1439)&gt;$C1439,MIN(AM$7,$F1439)-$C1439+1,0),MIN(AM$7,$F1439)-AL$7))/365,0))</f>
        <v>0</v>
      </c>
      <c r="AN1439" s="4">
        <f>IF($F1439=0,($D1439-SUM($U1439:AM1439))*$E1439*(IF(AM1439&lt;1,IF(MIN(AN$7,$F1439)&gt;$C1439,MIN(AN$7,$F1439)-$C1439+1,0),MIN(AN$7,$F1439)-AM$7))/365,IF($F1439&gt;AM$7,($D1439-SUM($U1439:AM1439))*$E1439*(IF(AM1439&lt;1,IF(MIN(AN$7,$F1439)&gt;$C1439,MIN(AN$7,$F1439)-$C1439+1,0),MIN(AN$7,$F1439)-AM$7))/365,0))</f>
        <v>0</v>
      </c>
      <c r="AO1439" s="4">
        <f>IF($F1439=0,($D1439-SUM($U1439:AN1439))*$E1439*(IF(AN1439&lt;1,IF(MIN(AO$7,$F1439)&gt;$C1439,MIN(AO$7,$F1439)-$C1439+1,0),MIN(AO$7,$F1439)-AN$7))/365,IF($F1439&gt;AN$7,($D1439-SUM($U1439:AN1439))*$E1439*(IF(AN1439&lt;1,IF(MIN(AO$7,$F1439)&gt;$C1439,MIN(AO$7,$F1439)-$C1439+1,0),MIN(AO$7,$F1439)-AN$7))/365,0))</f>
        <v>0</v>
      </c>
      <c r="AP1439" s="4">
        <f>IF($F1439=0,($D1439-SUM($U1439:AO1439))*$E1439*(IF(AO1439&lt;1,IF(MIN(AP$7,$F1439)&gt;$C1439,MIN(AP$7,$F1439)-$C1439+1,0),MIN(AP$7,$F1439)-AO$7))/365,IF($F1439&gt;AO$7,($D1439-SUM($U1439:AO1439))*$E1439*(IF(AO1439&lt;1,IF(MIN(AP$7,$F1439)&gt;$C1439,MIN(AP$7,$F1439)-$C1439+1,0),MIN(AP$7,$F1439)-AO$7))/365,0))</f>
        <v>0</v>
      </c>
      <c r="AQ1439" s="4">
        <f>IF($F1439=0,($D1439-SUM($U1439:AP1439))*$E1439*(IF(AP1439&lt;1,IF(MIN(AQ$7,$F1439)&gt;$C1439,MIN(AQ$7,$F1439)-$C1439+1,0),MIN(AQ$7,$F1439)-AP$7))/365,IF($F1439&gt;AP$7,($D1439-SUM($U1439:AP1439))*$E1439*(IF(AP1439&lt;1,IF(MIN(AQ$7,$F1439)&gt;$C1439,MIN(AQ$7,$F1439)-$C1439+1,0),MIN(AQ$7,$F1439)-AP$7))/365,0))</f>
        <v>0</v>
      </c>
      <c r="AR1439" s="4">
        <f>IF($F1439=0,($D1439-SUM($U1439:AQ1439))*$E1439*(IF(AQ1439&lt;1,IF(MIN(AR$7,$F1439)&gt;$C1439,MIN(AR$7,$F1439)-$C1439+1,0),MIN(AR$7,$F1439)-AQ$7))/365,IF($F1439&gt;AQ$7,($D1439-SUM($U1439:AQ1439))*$E1439*(IF(AQ1439&lt;1,IF(MIN(AR$7,$F1439)&gt;$C1439,MIN(AR$7,$F1439)-$C1439+1,0),MIN(AR$7,$F1439)-AQ$7))/365,0))</f>
        <v>0</v>
      </c>
      <c r="AS1439" s="4">
        <f>IF($F1439=0,($D1439-SUM($U1439:AR1439))*$E1439*(IF(AR1439&lt;1,IF(MIN(AS$7,$F1439)&gt;$C1439,MIN(AS$7,$F1439)-$C1439+1,0),MIN(AS$7,$F1439)-AR$7))/365,IF($F1439&gt;AR$7,($D1439-SUM($U1439:AR1439))*$E1439*(IF(AR1439&lt;1,IF(MIN(AS$7,$F1439)&gt;$C1439,MIN(AS$7,$F1439)-$C1439+1,0),MIN(AS$7,$F1439)-AR$7))/365,0))</f>
        <v>0</v>
      </c>
    </row>
    <row r="1440" spans="1:45">
      <c r="A1440" s="15"/>
      <c r="B1440" s="17"/>
      <c r="C1440" s="16"/>
      <c r="D1440" s="15"/>
      <c r="E1440" s="11"/>
      <c r="F1440" s="16"/>
      <c r="G1440" s="15"/>
      <c r="H1440" s="14"/>
      <c r="I1440" s="5"/>
      <c r="J1440" s="13">
        <f>SUM(U1440:AS1440)</f>
        <v>0</v>
      </c>
      <c r="K1440" s="13">
        <f>IF(F1440=0,D1440-J1440,IF(F1440&lt;41730,0,D1440-J1440))</f>
        <v>0</v>
      </c>
      <c r="L1440" s="12">
        <f>IF(K1440=0,0,IF(G1440-((L$7-C1440)/365)&lt;0,0,G1440-((L$7-C1440)/365)))</f>
        <v>0</v>
      </c>
      <c r="M1440" s="4">
        <f>IF(K1440=0,0,D1440*H1440)</f>
        <v>0</v>
      </c>
      <c r="N1440" s="11">
        <f>IFERROR((1-(M1440/K1440)^(1/L1440)),0)</f>
        <v>0</v>
      </c>
      <c r="O1440" s="10">
        <f>IF(F1440&gt;41730,IF(F1440&gt;41730,(F1440-41730)/365,IF(K1440=0,0,IF(G1440-((L$7-C1440)/365)&lt;0,0,G1440-((L$7-C1440)/365)))),1)</f>
        <v>1</v>
      </c>
      <c r="P1440" s="9">
        <f>IF(K1440&lt;M1440,0,IF(L1440=0,K1440-M1440,K1440*N1440*O1440))</f>
        <v>0</v>
      </c>
      <c r="Q1440" s="19">
        <f>IF(F1440&gt;41730,D1440,0)</f>
        <v>0</v>
      </c>
      <c r="R1440" s="18">
        <f>IF(F1440&gt;41730,J1440+P1440,0)</f>
        <v>0</v>
      </c>
      <c r="S1440" s="9">
        <f>IF(F1440&gt;0,0,K1440-P1440)</f>
        <v>0</v>
      </c>
      <c r="T1440" s="5"/>
      <c r="U1440" s="4">
        <f>D1440*E1440*(IF(U$7&gt;$C1440,U$7-$C1440+1,0))/365</f>
        <v>0</v>
      </c>
      <c r="V1440" s="4">
        <f>($D1440-U1440)*$E1440*(IF(U1440&lt;1,IF(V$7&gt;$C1440,V$7-$C1440+1,0),V$7-U$7))/365</f>
        <v>0</v>
      </c>
      <c r="W1440" s="4">
        <f>IF($F1440=0,($D1440-SUM($U1440:V1440))*$E1440*(IF(V1440&lt;1,IF(MIN(W$7,$F1440)&gt;$C1440,MIN(W$7,$F1440)-$C1440+1,0),MIN(W$7,$F1440)-V$7))/365,IF($F1440&gt;V$7,($D1440-SUM($U1440:V1440))*$E1440*(IF(V1440&lt;1,IF(MIN(W$7,$F1440)&gt;$C1440,MIN(W$7,$F1440)-$C1440+1,0),MIN(W$7,$F1440)-V$7))/365,0))</f>
        <v>0</v>
      </c>
      <c r="X1440" s="4">
        <f>IF($F1440=0,($D1440-SUM($U1440:W1440))*$E1440*(IF(W1440&lt;1,IF(MIN(X$7,$F1440)&gt;$C1440,MIN(X$7,$F1440)-$C1440+1,0),MIN(X$7,$F1440)-W$7))/365,IF($F1440&gt;W$7,($D1440-SUM($U1440:W1440))*$E1440*(IF(W1440&lt;1,IF(MIN(X$7,$F1440)&gt;$C1440,MIN(X$7,$F1440)-$C1440+1,0),MIN(X$7,$F1440)-W$7))/365,0))</f>
        <v>0</v>
      </c>
      <c r="Y1440" s="4">
        <f>IF($F1440=0,($D1440-SUM($U1440:X1440))*$E1440*(IF(X1440&lt;1,IF(MIN(Y$7,$F1440)&gt;$C1440,MIN(Y$7,$F1440)-$C1440+1,0),MIN(Y$7,$F1440)-X$7))/365,IF($F1440&gt;X$7,($D1440-SUM($U1440:X1440))*$E1440*(IF(X1440&lt;1,IF(MIN(Y$7,$F1440)&gt;$C1440,MIN(Y$7,$F1440)-$C1440+1,0),MIN(Y$7,$F1440)-X$7))/365,0))</f>
        <v>0</v>
      </c>
      <c r="Z1440" s="4">
        <f>IF($F1440=0,($D1440-SUM($U1440:Y1440))*$E1440*(IF(Y1440&lt;1,IF(MIN(Z$7,$F1440)&gt;$C1440,MIN(Z$7,$F1440)-$C1440+1,0),MIN(Z$7,$F1440)-Y$7))/365,IF($F1440&gt;Y$7,($D1440-SUM($U1440:Y1440))*$E1440*(IF(Y1440&lt;1,IF(MIN(Z$7,$F1440)&gt;$C1440,MIN(Z$7,$F1440)-$C1440+1,0),MIN(Z$7,$F1440)-Y$7))/365,0))</f>
        <v>0</v>
      </c>
      <c r="AA1440" s="4">
        <f>IF($F1440=0,($D1440-SUM($U1440:Z1440))*$E1440*(IF(Z1440&lt;1,IF(MIN(AA$7,$F1440)&gt;$C1440,MIN(AA$7,$F1440)-$C1440+1,0),MIN(AA$7,$F1440)-Z$7))/365,IF($F1440&gt;Z$7,($D1440-SUM($U1440:Z1440))*$E1440*(IF(Z1440&lt;1,IF(MIN(AA$7,$F1440)&gt;$C1440,MIN(AA$7,$F1440)-$C1440+1,0),MIN(AA$7,$F1440)-Z$7))/365,0))</f>
        <v>0</v>
      </c>
      <c r="AB1440" s="4">
        <f>IF($F1440=0,($D1440-SUM($U1440:AA1440))*$E1440*(IF(AA1440&lt;1,IF(MIN(AB$7,$F1440)&gt;$C1440,MIN(AB$7,$F1440)-$C1440+1,0),MIN(AB$7,$F1440)-AA$7))/365,IF($F1440&gt;AA$7,($D1440-SUM($U1440:AA1440))*$E1440*(IF(AA1440&lt;1,IF(MIN(AB$7,$F1440)&gt;$C1440,MIN(AB$7,$F1440)-$C1440+1,0),MIN(AB$7,$F1440)-AA$7))/365,0))</f>
        <v>0</v>
      </c>
      <c r="AC1440" s="4">
        <f>IF($F1440=0,($D1440-SUM($U1440:AB1440))*$E1440*(IF(AB1440&lt;1,IF(MIN(AC$7,$F1440)&gt;$C1440,MIN(AC$7,$F1440)-$C1440+1,0),MIN(AC$7,$F1440)-AB$7))/365,IF($F1440&gt;AB$7,($D1440-SUM($U1440:AB1440))*$E1440*(IF(AB1440&lt;1,IF(MIN(AC$7,$F1440)&gt;$C1440,MIN(AC$7,$F1440)-$C1440+1,0),MIN(AC$7,$F1440)-AB$7))/365,0))</f>
        <v>0</v>
      </c>
      <c r="AD1440" s="4">
        <f>IF($F1440=0,($D1440-SUM($U1440:AC1440))*$E1440*(IF(AC1440&lt;1,IF(MIN(AD$7,$F1440)&gt;$C1440,MIN(AD$7,$F1440)-$C1440+1,0),MIN(AD$7,$F1440)-AC$7))/365,IF($F1440&gt;AC$7,($D1440-SUM($U1440:AC1440))*$E1440*(IF(AC1440&lt;1,IF(MIN(AD$7,$F1440)&gt;$C1440,MIN(AD$7,$F1440)-$C1440+1,0),MIN(AD$7,$F1440)-AC$7))/365,0))</f>
        <v>0</v>
      </c>
      <c r="AE1440" s="4">
        <f>IF($F1440=0,($D1440-SUM($U1440:AD1440))*$E1440*(IF(AD1440&lt;1,IF(MIN(AE$7,$F1440)&gt;$C1440,MIN(AE$7,$F1440)-$C1440+1,0),MIN(AE$7,$F1440)-AD$7))/365,IF($F1440&gt;AD$7,($D1440-SUM($U1440:AD1440))*$E1440*(IF(AD1440&lt;1,IF(MIN(AE$7,$F1440)&gt;$C1440,MIN(AE$7,$F1440)-$C1440+1,0),MIN(AE$7,$F1440)-AD$7))/365,0))</f>
        <v>0</v>
      </c>
      <c r="AF1440" s="4">
        <f>IF($F1440=0,($D1440-SUM($U1440:AE1440))*$E1440*(IF(AE1440&lt;1,IF(MIN(AF$7,$F1440)&gt;$C1440,MIN(AF$7,$F1440)-$C1440+1,0),MIN(AF$7,$F1440)-AE$7))/365,IF($F1440&gt;AE$7,($D1440-SUM($U1440:AE1440))*$E1440*(IF(AE1440&lt;1,IF(MIN(AF$7,$F1440)&gt;$C1440,MIN(AF$7,$F1440)-$C1440+1,0),MIN(AF$7,$F1440)-AE$7))/365,0))</f>
        <v>0</v>
      </c>
      <c r="AG1440" s="4">
        <f>IF($F1440=0,($D1440-SUM($U1440:AF1440))*$E1440*(IF(AF1440&lt;1,IF(MIN(AG$7,$F1440)&gt;$C1440,MIN(AG$7,$F1440)-$C1440+1,0),MIN(AG$7,$F1440)-AF$7))/365,IF($F1440&gt;AF$7,($D1440-SUM($U1440:AF1440))*$E1440*(IF(AF1440&lt;1,IF(MIN(AG$7,$F1440)&gt;$C1440,MIN(AG$7,$F1440)-$C1440+1,0),MIN(AG$7,$F1440)-AF$7))/365,0))</f>
        <v>0</v>
      </c>
      <c r="AH1440" s="4">
        <f>IF($F1440=0,($D1440-SUM($U1440:AG1440))*$E1440*(IF(AG1440&lt;1,IF(MIN(AH$7,$F1440)&gt;$C1440,MIN(AH$7,$F1440)-$C1440+1,0),MIN(AH$7,$F1440)-AG$7))/365,IF($F1440&gt;AG$7,($D1440-SUM($U1440:AG1440))*$E1440*(IF(AG1440&lt;1,IF(MIN(AH$7,$F1440)&gt;$C1440,MIN(AH$7,$F1440)-$C1440+1,0),MIN(AH$7,$F1440)-AG$7))/365,0))</f>
        <v>0</v>
      </c>
      <c r="AI1440" s="4">
        <f>IF($F1440=0,($D1440-SUM($U1440:AH1440))*$E1440*(IF(AH1440&lt;1,IF(MIN(AI$7,$F1440)&gt;$C1440,MIN(AI$7,$F1440)-$C1440+1,0),MIN(AI$7,$F1440)-AH$7))/365,IF($F1440&gt;AH$7,($D1440-SUM($U1440:AH1440))*$E1440*(IF(AH1440&lt;1,IF(MIN(AI$7,$F1440)&gt;$C1440,MIN(AI$7,$F1440)-$C1440+1,0),MIN(AI$7,$F1440)-AH$7))/365,0))</f>
        <v>0</v>
      </c>
      <c r="AJ1440" s="4">
        <f>IF($F1440=0,($D1440-SUM($U1440:AI1440))*$E1440*(IF(AI1440&lt;1,IF(MIN(AJ$7,$F1440)&gt;$C1440,MIN(AJ$7,$F1440)-$C1440+1,0),MIN(AJ$7,$F1440)-AI$7))/365,IF($F1440&gt;AI$7,($D1440-SUM($U1440:AI1440))*$E1440*(IF(AI1440&lt;1,IF(MIN(AJ$7,$F1440)&gt;$C1440,MIN(AJ$7,$F1440)-$C1440+1,0),MIN(AJ$7,$F1440)-AI$7))/365,0))</f>
        <v>0</v>
      </c>
      <c r="AK1440" s="4">
        <f>IF($F1440=0,($D1440-SUM($U1440:AJ1440))*$E1440*(IF(AJ1440&lt;1,IF(MIN(AK$7,$F1440)&gt;$C1440,MIN(AK$7,$F1440)-$C1440+1,0),MIN(AK$7,$F1440)-AJ$7))/365,IF($F1440&gt;AJ$7,($D1440-SUM($U1440:AJ1440))*$E1440*(IF(AJ1440&lt;1,IF(MIN(AK$7,$F1440)&gt;$C1440,MIN(AK$7,$F1440)-$C1440+1,0),MIN(AK$7,$F1440)-AJ$7))/365,0))</f>
        <v>0</v>
      </c>
      <c r="AL1440" s="4">
        <f>IF($F1440=0,($D1440-SUM($U1440:AK1440))*$E1440*(IF(AK1440&lt;1,IF(MIN(AL$7,$F1440)&gt;$C1440,MIN(AL$7,$F1440)-$C1440+1,0),MIN(AL$7,$F1440)-AK$7))/365,IF($F1440&gt;AK$7,($D1440-SUM($U1440:AK1440))*$E1440*(IF(AK1440&lt;1,IF(MIN(AL$7,$F1440)&gt;$C1440,MIN(AL$7,$F1440)-$C1440+1,0),MIN(AL$7,$F1440)-AK$7))/365,0))</f>
        <v>0</v>
      </c>
      <c r="AM1440" s="4">
        <f>IF($F1440=0,($D1440-SUM($U1440:AL1440))*$E1440*(IF(AL1440&lt;1,IF(MIN(AM$7,$F1440)&gt;$C1440,MIN(AM$7,$F1440)-$C1440+1,0),MIN(AM$7,$F1440)-AL$7))/365,IF($F1440&gt;AL$7,($D1440-SUM($U1440:AL1440))*$E1440*(IF(AL1440&lt;1,IF(MIN(AM$7,$F1440)&gt;$C1440,MIN(AM$7,$F1440)-$C1440+1,0),MIN(AM$7,$F1440)-AL$7))/365,0))</f>
        <v>0</v>
      </c>
      <c r="AN1440" s="4">
        <f>IF($F1440=0,($D1440-SUM($U1440:AM1440))*$E1440*(IF(AM1440&lt;1,IF(MIN(AN$7,$F1440)&gt;$C1440,MIN(AN$7,$F1440)-$C1440+1,0),MIN(AN$7,$F1440)-AM$7))/365,IF($F1440&gt;AM$7,($D1440-SUM($U1440:AM1440))*$E1440*(IF(AM1440&lt;1,IF(MIN(AN$7,$F1440)&gt;$C1440,MIN(AN$7,$F1440)-$C1440+1,0),MIN(AN$7,$F1440)-AM$7))/365,0))</f>
        <v>0</v>
      </c>
      <c r="AO1440" s="4">
        <f>IF($F1440=0,($D1440-SUM($U1440:AN1440))*$E1440*(IF(AN1440&lt;1,IF(MIN(AO$7,$F1440)&gt;$C1440,MIN(AO$7,$F1440)-$C1440+1,0),MIN(AO$7,$F1440)-AN$7))/365,IF($F1440&gt;AN$7,($D1440-SUM($U1440:AN1440))*$E1440*(IF(AN1440&lt;1,IF(MIN(AO$7,$F1440)&gt;$C1440,MIN(AO$7,$F1440)-$C1440+1,0),MIN(AO$7,$F1440)-AN$7))/365,0))</f>
        <v>0</v>
      </c>
      <c r="AP1440" s="4">
        <f>IF($F1440=0,($D1440-SUM($U1440:AO1440))*$E1440*(IF(AO1440&lt;1,IF(MIN(AP$7,$F1440)&gt;$C1440,MIN(AP$7,$F1440)-$C1440+1,0),MIN(AP$7,$F1440)-AO$7))/365,IF($F1440&gt;AO$7,($D1440-SUM($U1440:AO1440))*$E1440*(IF(AO1440&lt;1,IF(MIN(AP$7,$F1440)&gt;$C1440,MIN(AP$7,$F1440)-$C1440+1,0),MIN(AP$7,$F1440)-AO$7))/365,0))</f>
        <v>0</v>
      </c>
      <c r="AQ1440" s="4">
        <f>IF($F1440=0,($D1440-SUM($U1440:AP1440))*$E1440*(IF(AP1440&lt;1,IF(MIN(AQ$7,$F1440)&gt;$C1440,MIN(AQ$7,$F1440)-$C1440+1,0),MIN(AQ$7,$F1440)-AP$7))/365,IF($F1440&gt;AP$7,($D1440-SUM($U1440:AP1440))*$E1440*(IF(AP1440&lt;1,IF(MIN(AQ$7,$F1440)&gt;$C1440,MIN(AQ$7,$F1440)-$C1440+1,0),MIN(AQ$7,$F1440)-AP$7))/365,0))</f>
        <v>0</v>
      </c>
      <c r="AR1440" s="4">
        <f>IF($F1440=0,($D1440-SUM($U1440:AQ1440))*$E1440*(IF(AQ1440&lt;1,IF(MIN(AR$7,$F1440)&gt;$C1440,MIN(AR$7,$F1440)-$C1440+1,0),MIN(AR$7,$F1440)-AQ$7))/365,IF($F1440&gt;AQ$7,($D1440-SUM($U1440:AQ1440))*$E1440*(IF(AQ1440&lt;1,IF(MIN(AR$7,$F1440)&gt;$C1440,MIN(AR$7,$F1440)-$C1440+1,0),MIN(AR$7,$F1440)-AQ$7))/365,0))</f>
        <v>0</v>
      </c>
      <c r="AS1440" s="4">
        <f>IF($F1440=0,($D1440-SUM($U1440:AR1440))*$E1440*(IF(AR1440&lt;1,IF(MIN(AS$7,$F1440)&gt;$C1440,MIN(AS$7,$F1440)-$C1440+1,0),MIN(AS$7,$F1440)-AR$7))/365,IF($F1440&gt;AR$7,($D1440-SUM($U1440:AR1440))*$E1440*(IF(AR1440&lt;1,IF(MIN(AS$7,$F1440)&gt;$C1440,MIN(AS$7,$F1440)-$C1440+1,0),MIN(AS$7,$F1440)-AR$7))/365,0))</f>
        <v>0</v>
      </c>
    </row>
    <row r="1441" spans="1:45">
      <c r="A1441" s="15"/>
      <c r="B1441" s="17"/>
      <c r="C1441" s="16"/>
      <c r="D1441" s="15"/>
      <c r="E1441" s="11"/>
      <c r="F1441" s="16"/>
      <c r="G1441" s="15"/>
      <c r="H1441" s="14"/>
      <c r="I1441" s="5"/>
      <c r="J1441" s="13">
        <f>SUM(U1441:AS1441)</f>
        <v>0</v>
      </c>
      <c r="K1441" s="13">
        <f>IF(F1441=0,D1441-J1441,IF(F1441&lt;41730,0,D1441-J1441))</f>
        <v>0</v>
      </c>
      <c r="L1441" s="12">
        <f>IF(K1441=0,0,IF(G1441-((L$7-C1441)/365)&lt;0,0,G1441-((L$7-C1441)/365)))</f>
        <v>0</v>
      </c>
      <c r="M1441" s="4">
        <f>IF(K1441=0,0,D1441*H1441)</f>
        <v>0</v>
      </c>
      <c r="N1441" s="11">
        <f>IFERROR((1-(M1441/K1441)^(1/L1441)),0)</f>
        <v>0</v>
      </c>
      <c r="O1441" s="10">
        <f>IF(F1441&gt;41730,IF(F1441&gt;41730,(F1441-41730)/365,IF(K1441=0,0,IF(G1441-((L$7-C1441)/365)&lt;0,0,G1441-((L$7-C1441)/365)))),1)</f>
        <v>1</v>
      </c>
      <c r="P1441" s="9">
        <f>IF(K1441&lt;M1441,0,IF(L1441=0,K1441-M1441,K1441*N1441*O1441))</f>
        <v>0</v>
      </c>
      <c r="Q1441" s="19">
        <f>IF(F1441&gt;41730,D1441,0)</f>
        <v>0</v>
      </c>
      <c r="R1441" s="18">
        <f>IF(F1441&gt;41730,J1441+P1441,0)</f>
        <v>0</v>
      </c>
      <c r="S1441" s="9">
        <f>IF(F1441&gt;0,0,K1441-P1441)</f>
        <v>0</v>
      </c>
      <c r="T1441" s="5"/>
      <c r="U1441" s="4">
        <f>D1441*E1441*(IF(U$7&gt;$C1441,U$7-$C1441+1,0))/365</f>
        <v>0</v>
      </c>
      <c r="V1441" s="4">
        <f>($D1441-U1441)*$E1441*(IF(U1441&lt;1,IF(V$7&gt;$C1441,V$7-$C1441+1,0),V$7-U$7))/365</f>
        <v>0</v>
      </c>
      <c r="W1441" s="4">
        <f>IF($F1441=0,($D1441-SUM($U1441:V1441))*$E1441*(IF(V1441&lt;1,IF(MIN(W$7,$F1441)&gt;$C1441,MIN(W$7,$F1441)-$C1441+1,0),MIN(W$7,$F1441)-V$7))/365,IF($F1441&gt;V$7,($D1441-SUM($U1441:V1441))*$E1441*(IF(V1441&lt;1,IF(MIN(W$7,$F1441)&gt;$C1441,MIN(W$7,$F1441)-$C1441+1,0),MIN(W$7,$F1441)-V$7))/365,0))</f>
        <v>0</v>
      </c>
      <c r="X1441" s="4">
        <f>IF($F1441=0,($D1441-SUM($U1441:W1441))*$E1441*(IF(W1441&lt;1,IF(MIN(X$7,$F1441)&gt;$C1441,MIN(X$7,$F1441)-$C1441+1,0),MIN(X$7,$F1441)-W$7))/365,IF($F1441&gt;W$7,($D1441-SUM($U1441:W1441))*$E1441*(IF(W1441&lt;1,IF(MIN(X$7,$F1441)&gt;$C1441,MIN(X$7,$F1441)-$C1441+1,0),MIN(X$7,$F1441)-W$7))/365,0))</f>
        <v>0</v>
      </c>
      <c r="Y1441" s="4">
        <f>IF($F1441=0,($D1441-SUM($U1441:X1441))*$E1441*(IF(X1441&lt;1,IF(MIN(Y$7,$F1441)&gt;$C1441,MIN(Y$7,$F1441)-$C1441+1,0),MIN(Y$7,$F1441)-X$7))/365,IF($F1441&gt;X$7,($D1441-SUM($U1441:X1441))*$E1441*(IF(X1441&lt;1,IF(MIN(Y$7,$F1441)&gt;$C1441,MIN(Y$7,$F1441)-$C1441+1,0),MIN(Y$7,$F1441)-X$7))/365,0))</f>
        <v>0</v>
      </c>
      <c r="Z1441" s="4">
        <f>IF($F1441=0,($D1441-SUM($U1441:Y1441))*$E1441*(IF(Y1441&lt;1,IF(MIN(Z$7,$F1441)&gt;$C1441,MIN(Z$7,$F1441)-$C1441+1,0),MIN(Z$7,$F1441)-Y$7))/365,IF($F1441&gt;Y$7,($D1441-SUM($U1441:Y1441))*$E1441*(IF(Y1441&lt;1,IF(MIN(Z$7,$F1441)&gt;$C1441,MIN(Z$7,$F1441)-$C1441+1,0),MIN(Z$7,$F1441)-Y$7))/365,0))</f>
        <v>0</v>
      </c>
      <c r="AA1441" s="4">
        <f>IF($F1441=0,($D1441-SUM($U1441:Z1441))*$E1441*(IF(Z1441&lt;1,IF(MIN(AA$7,$F1441)&gt;$C1441,MIN(AA$7,$F1441)-$C1441+1,0),MIN(AA$7,$F1441)-Z$7))/365,IF($F1441&gt;Z$7,($D1441-SUM($U1441:Z1441))*$E1441*(IF(Z1441&lt;1,IF(MIN(AA$7,$F1441)&gt;$C1441,MIN(AA$7,$F1441)-$C1441+1,0),MIN(AA$7,$F1441)-Z$7))/365,0))</f>
        <v>0</v>
      </c>
      <c r="AB1441" s="4">
        <f>IF($F1441=0,($D1441-SUM($U1441:AA1441))*$E1441*(IF(AA1441&lt;1,IF(MIN(AB$7,$F1441)&gt;$C1441,MIN(AB$7,$F1441)-$C1441+1,0),MIN(AB$7,$F1441)-AA$7))/365,IF($F1441&gt;AA$7,($D1441-SUM($U1441:AA1441))*$E1441*(IF(AA1441&lt;1,IF(MIN(AB$7,$F1441)&gt;$C1441,MIN(AB$7,$F1441)-$C1441+1,0),MIN(AB$7,$F1441)-AA$7))/365,0))</f>
        <v>0</v>
      </c>
      <c r="AC1441" s="4">
        <f>IF($F1441=0,($D1441-SUM($U1441:AB1441))*$E1441*(IF(AB1441&lt;1,IF(MIN(AC$7,$F1441)&gt;$C1441,MIN(AC$7,$F1441)-$C1441+1,0),MIN(AC$7,$F1441)-AB$7))/365,IF($F1441&gt;AB$7,($D1441-SUM($U1441:AB1441))*$E1441*(IF(AB1441&lt;1,IF(MIN(AC$7,$F1441)&gt;$C1441,MIN(AC$7,$F1441)-$C1441+1,0),MIN(AC$7,$F1441)-AB$7))/365,0))</f>
        <v>0</v>
      </c>
      <c r="AD1441" s="4">
        <f>IF($F1441=0,($D1441-SUM($U1441:AC1441))*$E1441*(IF(AC1441&lt;1,IF(MIN(AD$7,$F1441)&gt;$C1441,MIN(AD$7,$F1441)-$C1441+1,0),MIN(AD$7,$F1441)-AC$7))/365,IF($F1441&gt;AC$7,($D1441-SUM($U1441:AC1441))*$E1441*(IF(AC1441&lt;1,IF(MIN(AD$7,$F1441)&gt;$C1441,MIN(AD$7,$F1441)-$C1441+1,0),MIN(AD$7,$F1441)-AC$7))/365,0))</f>
        <v>0</v>
      </c>
      <c r="AE1441" s="4">
        <f>IF($F1441=0,($D1441-SUM($U1441:AD1441))*$E1441*(IF(AD1441&lt;1,IF(MIN(AE$7,$F1441)&gt;$C1441,MIN(AE$7,$F1441)-$C1441+1,0),MIN(AE$7,$F1441)-AD$7))/365,IF($F1441&gt;AD$7,($D1441-SUM($U1441:AD1441))*$E1441*(IF(AD1441&lt;1,IF(MIN(AE$7,$F1441)&gt;$C1441,MIN(AE$7,$F1441)-$C1441+1,0),MIN(AE$7,$F1441)-AD$7))/365,0))</f>
        <v>0</v>
      </c>
      <c r="AF1441" s="4">
        <f>IF($F1441=0,($D1441-SUM($U1441:AE1441))*$E1441*(IF(AE1441&lt;1,IF(MIN(AF$7,$F1441)&gt;$C1441,MIN(AF$7,$F1441)-$C1441+1,0),MIN(AF$7,$F1441)-AE$7))/365,IF($F1441&gt;AE$7,($D1441-SUM($U1441:AE1441))*$E1441*(IF(AE1441&lt;1,IF(MIN(AF$7,$F1441)&gt;$C1441,MIN(AF$7,$F1441)-$C1441+1,0),MIN(AF$7,$F1441)-AE$7))/365,0))</f>
        <v>0</v>
      </c>
      <c r="AG1441" s="4">
        <f>IF($F1441=0,($D1441-SUM($U1441:AF1441))*$E1441*(IF(AF1441&lt;1,IF(MIN(AG$7,$F1441)&gt;$C1441,MIN(AG$7,$F1441)-$C1441+1,0),MIN(AG$7,$F1441)-AF$7))/365,IF($F1441&gt;AF$7,($D1441-SUM($U1441:AF1441))*$E1441*(IF(AF1441&lt;1,IF(MIN(AG$7,$F1441)&gt;$C1441,MIN(AG$7,$F1441)-$C1441+1,0),MIN(AG$7,$F1441)-AF$7))/365,0))</f>
        <v>0</v>
      </c>
      <c r="AH1441" s="4">
        <f>IF($F1441=0,($D1441-SUM($U1441:AG1441))*$E1441*(IF(AG1441&lt;1,IF(MIN(AH$7,$F1441)&gt;$C1441,MIN(AH$7,$F1441)-$C1441+1,0),MIN(AH$7,$F1441)-AG$7))/365,IF($F1441&gt;AG$7,($D1441-SUM($U1441:AG1441))*$E1441*(IF(AG1441&lt;1,IF(MIN(AH$7,$F1441)&gt;$C1441,MIN(AH$7,$F1441)-$C1441+1,0),MIN(AH$7,$F1441)-AG$7))/365,0))</f>
        <v>0</v>
      </c>
      <c r="AI1441" s="4">
        <f>IF($F1441=0,($D1441-SUM($U1441:AH1441))*$E1441*(IF(AH1441&lt;1,IF(MIN(AI$7,$F1441)&gt;$C1441,MIN(AI$7,$F1441)-$C1441+1,0),MIN(AI$7,$F1441)-AH$7))/365,IF($F1441&gt;AH$7,($D1441-SUM($U1441:AH1441))*$E1441*(IF(AH1441&lt;1,IF(MIN(AI$7,$F1441)&gt;$C1441,MIN(AI$7,$F1441)-$C1441+1,0),MIN(AI$7,$F1441)-AH$7))/365,0))</f>
        <v>0</v>
      </c>
      <c r="AJ1441" s="4">
        <f>IF($F1441=0,($D1441-SUM($U1441:AI1441))*$E1441*(IF(AI1441&lt;1,IF(MIN(AJ$7,$F1441)&gt;$C1441,MIN(AJ$7,$F1441)-$C1441+1,0),MIN(AJ$7,$F1441)-AI$7))/365,IF($F1441&gt;AI$7,($D1441-SUM($U1441:AI1441))*$E1441*(IF(AI1441&lt;1,IF(MIN(AJ$7,$F1441)&gt;$C1441,MIN(AJ$7,$F1441)-$C1441+1,0),MIN(AJ$7,$F1441)-AI$7))/365,0))</f>
        <v>0</v>
      </c>
      <c r="AK1441" s="4">
        <f>IF($F1441=0,($D1441-SUM($U1441:AJ1441))*$E1441*(IF(AJ1441&lt;1,IF(MIN(AK$7,$F1441)&gt;$C1441,MIN(AK$7,$F1441)-$C1441+1,0),MIN(AK$7,$F1441)-AJ$7))/365,IF($F1441&gt;AJ$7,($D1441-SUM($U1441:AJ1441))*$E1441*(IF(AJ1441&lt;1,IF(MIN(AK$7,$F1441)&gt;$C1441,MIN(AK$7,$F1441)-$C1441+1,0),MIN(AK$7,$F1441)-AJ$7))/365,0))</f>
        <v>0</v>
      </c>
      <c r="AL1441" s="4">
        <f>IF($F1441=0,($D1441-SUM($U1441:AK1441))*$E1441*(IF(AK1441&lt;1,IF(MIN(AL$7,$F1441)&gt;$C1441,MIN(AL$7,$F1441)-$C1441+1,0),MIN(AL$7,$F1441)-AK$7))/365,IF($F1441&gt;AK$7,($D1441-SUM($U1441:AK1441))*$E1441*(IF(AK1441&lt;1,IF(MIN(AL$7,$F1441)&gt;$C1441,MIN(AL$7,$F1441)-$C1441+1,0),MIN(AL$7,$F1441)-AK$7))/365,0))</f>
        <v>0</v>
      </c>
      <c r="AM1441" s="4">
        <f>IF($F1441=0,($D1441-SUM($U1441:AL1441))*$E1441*(IF(AL1441&lt;1,IF(MIN(AM$7,$F1441)&gt;$C1441,MIN(AM$7,$F1441)-$C1441+1,0),MIN(AM$7,$F1441)-AL$7))/365,IF($F1441&gt;AL$7,($D1441-SUM($U1441:AL1441))*$E1441*(IF(AL1441&lt;1,IF(MIN(AM$7,$F1441)&gt;$C1441,MIN(AM$7,$F1441)-$C1441+1,0),MIN(AM$7,$F1441)-AL$7))/365,0))</f>
        <v>0</v>
      </c>
      <c r="AN1441" s="4">
        <f>IF($F1441=0,($D1441-SUM($U1441:AM1441))*$E1441*(IF(AM1441&lt;1,IF(MIN(AN$7,$F1441)&gt;$C1441,MIN(AN$7,$F1441)-$C1441+1,0),MIN(AN$7,$F1441)-AM$7))/365,IF($F1441&gt;AM$7,($D1441-SUM($U1441:AM1441))*$E1441*(IF(AM1441&lt;1,IF(MIN(AN$7,$F1441)&gt;$C1441,MIN(AN$7,$F1441)-$C1441+1,0),MIN(AN$7,$F1441)-AM$7))/365,0))</f>
        <v>0</v>
      </c>
      <c r="AO1441" s="4">
        <f>IF($F1441=0,($D1441-SUM($U1441:AN1441))*$E1441*(IF(AN1441&lt;1,IF(MIN(AO$7,$F1441)&gt;$C1441,MIN(AO$7,$F1441)-$C1441+1,0),MIN(AO$7,$F1441)-AN$7))/365,IF($F1441&gt;AN$7,($D1441-SUM($U1441:AN1441))*$E1441*(IF(AN1441&lt;1,IF(MIN(AO$7,$F1441)&gt;$C1441,MIN(AO$7,$F1441)-$C1441+1,0),MIN(AO$7,$F1441)-AN$7))/365,0))</f>
        <v>0</v>
      </c>
      <c r="AP1441" s="4">
        <f>IF($F1441=0,($D1441-SUM($U1441:AO1441))*$E1441*(IF(AO1441&lt;1,IF(MIN(AP$7,$F1441)&gt;$C1441,MIN(AP$7,$F1441)-$C1441+1,0),MIN(AP$7,$F1441)-AO$7))/365,IF($F1441&gt;AO$7,($D1441-SUM($U1441:AO1441))*$E1441*(IF(AO1441&lt;1,IF(MIN(AP$7,$F1441)&gt;$C1441,MIN(AP$7,$F1441)-$C1441+1,0),MIN(AP$7,$F1441)-AO$7))/365,0))</f>
        <v>0</v>
      </c>
      <c r="AQ1441" s="4">
        <f>IF($F1441=0,($D1441-SUM($U1441:AP1441))*$E1441*(IF(AP1441&lt;1,IF(MIN(AQ$7,$F1441)&gt;$C1441,MIN(AQ$7,$F1441)-$C1441+1,0),MIN(AQ$7,$F1441)-AP$7))/365,IF($F1441&gt;AP$7,($D1441-SUM($U1441:AP1441))*$E1441*(IF(AP1441&lt;1,IF(MIN(AQ$7,$F1441)&gt;$C1441,MIN(AQ$7,$F1441)-$C1441+1,0),MIN(AQ$7,$F1441)-AP$7))/365,0))</f>
        <v>0</v>
      </c>
      <c r="AR1441" s="4">
        <f>IF($F1441=0,($D1441-SUM($U1441:AQ1441))*$E1441*(IF(AQ1441&lt;1,IF(MIN(AR$7,$F1441)&gt;$C1441,MIN(AR$7,$F1441)-$C1441+1,0),MIN(AR$7,$F1441)-AQ$7))/365,IF($F1441&gt;AQ$7,($D1441-SUM($U1441:AQ1441))*$E1441*(IF(AQ1441&lt;1,IF(MIN(AR$7,$F1441)&gt;$C1441,MIN(AR$7,$F1441)-$C1441+1,0),MIN(AR$7,$F1441)-AQ$7))/365,0))</f>
        <v>0</v>
      </c>
      <c r="AS1441" s="4">
        <f>IF($F1441=0,($D1441-SUM($U1441:AR1441))*$E1441*(IF(AR1441&lt;1,IF(MIN(AS$7,$F1441)&gt;$C1441,MIN(AS$7,$F1441)-$C1441+1,0),MIN(AS$7,$F1441)-AR$7))/365,IF($F1441&gt;AR$7,($D1441-SUM($U1441:AR1441))*$E1441*(IF(AR1441&lt;1,IF(MIN(AS$7,$F1441)&gt;$C1441,MIN(AS$7,$F1441)-$C1441+1,0),MIN(AS$7,$F1441)-AR$7))/365,0))</f>
        <v>0</v>
      </c>
    </row>
    <row r="1442" spans="1:45">
      <c r="A1442" s="15"/>
      <c r="B1442" s="17"/>
      <c r="C1442" s="16"/>
      <c r="D1442" s="15"/>
      <c r="E1442" s="11"/>
      <c r="F1442" s="16"/>
      <c r="G1442" s="15"/>
      <c r="H1442" s="14"/>
      <c r="I1442" s="5"/>
      <c r="J1442" s="13">
        <f>SUM(U1442:AS1442)</f>
        <v>0</v>
      </c>
      <c r="K1442" s="13">
        <f>IF(F1442=0,D1442-J1442,IF(F1442&lt;41730,0,D1442-J1442))</f>
        <v>0</v>
      </c>
      <c r="L1442" s="12">
        <f>IF(K1442=0,0,IF(G1442-((L$7-C1442)/365)&lt;0,0,G1442-((L$7-C1442)/365)))</f>
        <v>0</v>
      </c>
      <c r="M1442" s="4">
        <f>IF(K1442=0,0,D1442*H1442)</f>
        <v>0</v>
      </c>
      <c r="N1442" s="11">
        <f>IFERROR((1-(M1442/K1442)^(1/L1442)),0)</f>
        <v>0</v>
      </c>
      <c r="O1442" s="10">
        <f>IF(F1442&gt;41730,IF(F1442&gt;41730,(F1442-41730)/365,IF(K1442=0,0,IF(G1442-((L$7-C1442)/365)&lt;0,0,G1442-((L$7-C1442)/365)))),1)</f>
        <v>1</v>
      </c>
      <c r="P1442" s="9">
        <f>IF(K1442&lt;M1442,0,IF(L1442=0,K1442-M1442,K1442*N1442*O1442))</f>
        <v>0</v>
      </c>
      <c r="Q1442" s="19">
        <f>IF(F1442&gt;41730,D1442,0)</f>
        <v>0</v>
      </c>
      <c r="R1442" s="18">
        <f>IF(F1442&gt;41730,J1442+P1442,0)</f>
        <v>0</v>
      </c>
      <c r="S1442" s="9">
        <f>IF(F1442&gt;0,0,K1442-P1442)</f>
        <v>0</v>
      </c>
      <c r="T1442" s="5"/>
      <c r="U1442" s="4">
        <f>D1442*E1442*(IF(U$7&gt;$C1442,U$7-$C1442+1,0))/365</f>
        <v>0</v>
      </c>
      <c r="V1442" s="4">
        <f>($D1442-U1442)*$E1442*(IF(U1442&lt;1,IF(V$7&gt;$C1442,V$7-$C1442+1,0),V$7-U$7))/365</f>
        <v>0</v>
      </c>
      <c r="W1442" s="4">
        <f>IF($F1442=0,($D1442-SUM($U1442:V1442))*$E1442*(IF(V1442&lt;1,IF(MIN(W$7,$F1442)&gt;$C1442,MIN(W$7,$F1442)-$C1442+1,0),MIN(W$7,$F1442)-V$7))/365,IF($F1442&gt;V$7,($D1442-SUM($U1442:V1442))*$E1442*(IF(V1442&lt;1,IF(MIN(W$7,$F1442)&gt;$C1442,MIN(W$7,$F1442)-$C1442+1,0),MIN(W$7,$F1442)-V$7))/365,0))</f>
        <v>0</v>
      </c>
      <c r="X1442" s="4">
        <f>IF($F1442=0,($D1442-SUM($U1442:W1442))*$E1442*(IF(W1442&lt;1,IF(MIN(X$7,$F1442)&gt;$C1442,MIN(X$7,$F1442)-$C1442+1,0),MIN(X$7,$F1442)-W$7))/365,IF($F1442&gt;W$7,($D1442-SUM($U1442:W1442))*$E1442*(IF(W1442&lt;1,IF(MIN(X$7,$F1442)&gt;$C1442,MIN(X$7,$F1442)-$C1442+1,0),MIN(X$7,$F1442)-W$7))/365,0))</f>
        <v>0</v>
      </c>
      <c r="Y1442" s="4">
        <f>IF($F1442=0,($D1442-SUM($U1442:X1442))*$E1442*(IF(X1442&lt;1,IF(MIN(Y$7,$F1442)&gt;$C1442,MIN(Y$7,$F1442)-$C1442+1,0),MIN(Y$7,$F1442)-X$7))/365,IF($F1442&gt;X$7,($D1442-SUM($U1442:X1442))*$E1442*(IF(X1442&lt;1,IF(MIN(Y$7,$F1442)&gt;$C1442,MIN(Y$7,$F1442)-$C1442+1,0),MIN(Y$7,$F1442)-X$7))/365,0))</f>
        <v>0</v>
      </c>
      <c r="Z1442" s="4">
        <f>IF($F1442=0,($D1442-SUM($U1442:Y1442))*$E1442*(IF(Y1442&lt;1,IF(MIN(Z$7,$F1442)&gt;$C1442,MIN(Z$7,$F1442)-$C1442+1,0),MIN(Z$7,$F1442)-Y$7))/365,IF($F1442&gt;Y$7,($D1442-SUM($U1442:Y1442))*$E1442*(IF(Y1442&lt;1,IF(MIN(Z$7,$F1442)&gt;$C1442,MIN(Z$7,$F1442)-$C1442+1,0),MIN(Z$7,$F1442)-Y$7))/365,0))</f>
        <v>0</v>
      </c>
      <c r="AA1442" s="4">
        <f>IF($F1442=0,($D1442-SUM($U1442:Z1442))*$E1442*(IF(Z1442&lt;1,IF(MIN(AA$7,$F1442)&gt;$C1442,MIN(AA$7,$F1442)-$C1442+1,0),MIN(AA$7,$F1442)-Z$7))/365,IF($F1442&gt;Z$7,($D1442-SUM($U1442:Z1442))*$E1442*(IF(Z1442&lt;1,IF(MIN(AA$7,$F1442)&gt;$C1442,MIN(AA$7,$F1442)-$C1442+1,0),MIN(AA$7,$F1442)-Z$7))/365,0))</f>
        <v>0</v>
      </c>
      <c r="AB1442" s="4">
        <f>IF($F1442=0,($D1442-SUM($U1442:AA1442))*$E1442*(IF(AA1442&lt;1,IF(MIN(AB$7,$F1442)&gt;$C1442,MIN(AB$7,$F1442)-$C1442+1,0),MIN(AB$7,$F1442)-AA$7))/365,IF($F1442&gt;AA$7,($D1442-SUM($U1442:AA1442))*$E1442*(IF(AA1442&lt;1,IF(MIN(AB$7,$F1442)&gt;$C1442,MIN(AB$7,$F1442)-$C1442+1,0),MIN(AB$7,$F1442)-AA$7))/365,0))</f>
        <v>0</v>
      </c>
      <c r="AC1442" s="4">
        <f>IF($F1442=0,($D1442-SUM($U1442:AB1442))*$E1442*(IF(AB1442&lt;1,IF(MIN(AC$7,$F1442)&gt;$C1442,MIN(AC$7,$F1442)-$C1442+1,0),MIN(AC$7,$F1442)-AB$7))/365,IF($F1442&gt;AB$7,($D1442-SUM($U1442:AB1442))*$E1442*(IF(AB1442&lt;1,IF(MIN(AC$7,$F1442)&gt;$C1442,MIN(AC$7,$F1442)-$C1442+1,0),MIN(AC$7,$F1442)-AB$7))/365,0))</f>
        <v>0</v>
      </c>
      <c r="AD1442" s="4">
        <f>IF($F1442=0,($D1442-SUM($U1442:AC1442))*$E1442*(IF(AC1442&lt;1,IF(MIN(AD$7,$F1442)&gt;$C1442,MIN(AD$7,$F1442)-$C1442+1,0),MIN(AD$7,$F1442)-AC$7))/365,IF($F1442&gt;AC$7,($D1442-SUM($U1442:AC1442))*$E1442*(IF(AC1442&lt;1,IF(MIN(AD$7,$F1442)&gt;$C1442,MIN(AD$7,$F1442)-$C1442+1,0),MIN(AD$7,$F1442)-AC$7))/365,0))</f>
        <v>0</v>
      </c>
      <c r="AE1442" s="4">
        <f>IF($F1442=0,($D1442-SUM($U1442:AD1442))*$E1442*(IF(AD1442&lt;1,IF(MIN(AE$7,$F1442)&gt;$C1442,MIN(AE$7,$F1442)-$C1442+1,0),MIN(AE$7,$F1442)-AD$7))/365,IF($F1442&gt;AD$7,($D1442-SUM($U1442:AD1442))*$E1442*(IF(AD1442&lt;1,IF(MIN(AE$7,$F1442)&gt;$C1442,MIN(AE$7,$F1442)-$C1442+1,0),MIN(AE$7,$F1442)-AD$7))/365,0))</f>
        <v>0</v>
      </c>
      <c r="AF1442" s="4">
        <f>IF($F1442=0,($D1442-SUM($U1442:AE1442))*$E1442*(IF(AE1442&lt;1,IF(MIN(AF$7,$F1442)&gt;$C1442,MIN(AF$7,$F1442)-$C1442+1,0),MIN(AF$7,$F1442)-AE$7))/365,IF($F1442&gt;AE$7,($D1442-SUM($U1442:AE1442))*$E1442*(IF(AE1442&lt;1,IF(MIN(AF$7,$F1442)&gt;$C1442,MIN(AF$7,$F1442)-$C1442+1,0),MIN(AF$7,$F1442)-AE$7))/365,0))</f>
        <v>0</v>
      </c>
      <c r="AG1442" s="4">
        <f>IF($F1442=0,($D1442-SUM($U1442:AF1442))*$E1442*(IF(AF1442&lt;1,IF(MIN(AG$7,$F1442)&gt;$C1442,MIN(AG$7,$F1442)-$C1442+1,0),MIN(AG$7,$F1442)-AF$7))/365,IF($F1442&gt;AF$7,($D1442-SUM($U1442:AF1442))*$E1442*(IF(AF1442&lt;1,IF(MIN(AG$7,$F1442)&gt;$C1442,MIN(AG$7,$F1442)-$C1442+1,0),MIN(AG$7,$F1442)-AF$7))/365,0))</f>
        <v>0</v>
      </c>
      <c r="AH1442" s="4">
        <f>IF($F1442=0,($D1442-SUM($U1442:AG1442))*$E1442*(IF(AG1442&lt;1,IF(MIN(AH$7,$F1442)&gt;$C1442,MIN(AH$7,$F1442)-$C1442+1,0),MIN(AH$7,$F1442)-AG$7))/365,IF($F1442&gt;AG$7,($D1442-SUM($U1442:AG1442))*$E1442*(IF(AG1442&lt;1,IF(MIN(AH$7,$F1442)&gt;$C1442,MIN(AH$7,$F1442)-$C1442+1,0),MIN(AH$7,$F1442)-AG$7))/365,0))</f>
        <v>0</v>
      </c>
      <c r="AI1442" s="4">
        <f>IF($F1442=0,($D1442-SUM($U1442:AH1442))*$E1442*(IF(AH1442&lt;1,IF(MIN(AI$7,$F1442)&gt;$C1442,MIN(AI$7,$F1442)-$C1442+1,0),MIN(AI$7,$F1442)-AH$7))/365,IF($F1442&gt;AH$7,($D1442-SUM($U1442:AH1442))*$E1442*(IF(AH1442&lt;1,IF(MIN(AI$7,$F1442)&gt;$C1442,MIN(AI$7,$F1442)-$C1442+1,0),MIN(AI$7,$F1442)-AH$7))/365,0))</f>
        <v>0</v>
      </c>
      <c r="AJ1442" s="4">
        <f>IF($F1442=0,($D1442-SUM($U1442:AI1442))*$E1442*(IF(AI1442&lt;1,IF(MIN(AJ$7,$F1442)&gt;$C1442,MIN(AJ$7,$F1442)-$C1442+1,0),MIN(AJ$7,$F1442)-AI$7))/365,IF($F1442&gt;AI$7,($D1442-SUM($U1442:AI1442))*$E1442*(IF(AI1442&lt;1,IF(MIN(AJ$7,$F1442)&gt;$C1442,MIN(AJ$7,$F1442)-$C1442+1,0),MIN(AJ$7,$F1442)-AI$7))/365,0))</f>
        <v>0</v>
      </c>
      <c r="AK1442" s="4">
        <f>IF($F1442=0,($D1442-SUM($U1442:AJ1442))*$E1442*(IF(AJ1442&lt;1,IF(MIN(AK$7,$F1442)&gt;$C1442,MIN(AK$7,$F1442)-$C1442+1,0),MIN(AK$7,$F1442)-AJ$7))/365,IF($F1442&gt;AJ$7,($D1442-SUM($U1442:AJ1442))*$E1442*(IF(AJ1442&lt;1,IF(MIN(AK$7,$F1442)&gt;$C1442,MIN(AK$7,$F1442)-$C1442+1,0),MIN(AK$7,$F1442)-AJ$7))/365,0))</f>
        <v>0</v>
      </c>
      <c r="AL1442" s="4">
        <f>IF($F1442=0,($D1442-SUM($U1442:AK1442))*$E1442*(IF(AK1442&lt;1,IF(MIN(AL$7,$F1442)&gt;$C1442,MIN(AL$7,$F1442)-$C1442+1,0),MIN(AL$7,$F1442)-AK$7))/365,IF($F1442&gt;AK$7,($D1442-SUM($U1442:AK1442))*$E1442*(IF(AK1442&lt;1,IF(MIN(AL$7,$F1442)&gt;$C1442,MIN(AL$7,$F1442)-$C1442+1,0),MIN(AL$7,$F1442)-AK$7))/365,0))</f>
        <v>0</v>
      </c>
      <c r="AM1442" s="4">
        <f>IF($F1442=0,($D1442-SUM($U1442:AL1442))*$E1442*(IF(AL1442&lt;1,IF(MIN(AM$7,$F1442)&gt;$C1442,MIN(AM$7,$F1442)-$C1442+1,0),MIN(AM$7,$F1442)-AL$7))/365,IF($F1442&gt;AL$7,($D1442-SUM($U1442:AL1442))*$E1442*(IF(AL1442&lt;1,IF(MIN(AM$7,$F1442)&gt;$C1442,MIN(AM$7,$F1442)-$C1442+1,0),MIN(AM$7,$F1442)-AL$7))/365,0))</f>
        <v>0</v>
      </c>
      <c r="AN1442" s="4">
        <f>IF($F1442=0,($D1442-SUM($U1442:AM1442))*$E1442*(IF(AM1442&lt;1,IF(MIN(AN$7,$F1442)&gt;$C1442,MIN(AN$7,$F1442)-$C1442+1,0),MIN(AN$7,$F1442)-AM$7))/365,IF($F1442&gt;AM$7,($D1442-SUM($U1442:AM1442))*$E1442*(IF(AM1442&lt;1,IF(MIN(AN$7,$F1442)&gt;$C1442,MIN(AN$7,$F1442)-$C1442+1,0),MIN(AN$7,$F1442)-AM$7))/365,0))</f>
        <v>0</v>
      </c>
      <c r="AO1442" s="4">
        <f>IF($F1442=0,($D1442-SUM($U1442:AN1442))*$E1442*(IF(AN1442&lt;1,IF(MIN(AO$7,$F1442)&gt;$C1442,MIN(AO$7,$F1442)-$C1442+1,0),MIN(AO$7,$F1442)-AN$7))/365,IF($F1442&gt;AN$7,($D1442-SUM($U1442:AN1442))*$E1442*(IF(AN1442&lt;1,IF(MIN(AO$7,$F1442)&gt;$C1442,MIN(AO$7,$F1442)-$C1442+1,0),MIN(AO$7,$F1442)-AN$7))/365,0))</f>
        <v>0</v>
      </c>
      <c r="AP1442" s="4">
        <f>IF($F1442=0,($D1442-SUM($U1442:AO1442))*$E1442*(IF(AO1442&lt;1,IF(MIN(AP$7,$F1442)&gt;$C1442,MIN(AP$7,$F1442)-$C1442+1,0),MIN(AP$7,$F1442)-AO$7))/365,IF($F1442&gt;AO$7,($D1442-SUM($U1442:AO1442))*$E1442*(IF(AO1442&lt;1,IF(MIN(AP$7,$F1442)&gt;$C1442,MIN(AP$7,$F1442)-$C1442+1,0),MIN(AP$7,$F1442)-AO$7))/365,0))</f>
        <v>0</v>
      </c>
      <c r="AQ1442" s="4">
        <f>IF($F1442=0,($D1442-SUM($U1442:AP1442))*$E1442*(IF(AP1442&lt;1,IF(MIN(AQ$7,$F1442)&gt;$C1442,MIN(AQ$7,$F1442)-$C1442+1,0),MIN(AQ$7,$F1442)-AP$7))/365,IF($F1442&gt;AP$7,($D1442-SUM($U1442:AP1442))*$E1442*(IF(AP1442&lt;1,IF(MIN(AQ$7,$F1442)&gt;$C1442,MIN(AQ$7,$F1442)-$C1442+1,0),MIN(AQ$7,$F1442)-AP$7))/365,0))</f>
        <v>0</v>
      </c>
      <c r="AR1442" s="4">
        <f>IF($F1442=0,($D1442-SUM($U1442:AQ1442))*$E1442*(IF(AQ1442&lt;1,IF(MIN(AR$7,$F1442)&gt;$C1442,MIN(AR$7,$F1442)-$C1442+1,0),MIN(AR$7,$F1442)-AQ$7))/365,IF($F1442&gt;AQ$7,($D1442-SUM($U1442:AQ1442))*$E1442*(IF(AQ1442&lt;1,IF(MIN(AR$7,$F1442)&gt;$C1442,MIN(AR$7,$F1442)-$C1442+1,0),MIN(AR$7,$F1442)-AQ$7))/365,0))</f>
        <v>0</v>
      </c>
      <c r="AS1442" s="4">
        <f>IF($F1442=0,($D1442-SUM($U1442:AR1442))*$E1442*(IF(AR1442&lt;1,IF(MIN(AS$7,$F1442)&gt;$C1442,MIN(AS$7,$F1442)-$C1442+1,0),MIN(AS$7,$F1442)-AR$7))/365,IF($F1442&gt;AR$7,($D1442-SUM($U1442:AR1442))*$E1442*(IF(AR1442&lt;1,IF(MIN(AS$7,$F1442)&gt;$C1442,MIN(AS$7,$F1442)-$C1442+1,0),MIN(AS$7,$F1442)-AR$7))/365,0))</f>
        <v>0</v>
      </c>
    </row>
    <row r="1443" spans="1:45">
      <c r="A1443" s="15"/>
      <c r="B1443" s="17"/>
      <c r="C1443" s="16"/>
      <c r="D1443" s="15"/>
      <c r="E1443" s="11"/>
      <c r="F1443" s="16"/>
      <c r="G1443" s="15"/>
      <c r="H1443" s="14"/>
      <c r="I1443" s="5"/>
      <c r="J1443" s="13">
        <f>SUM(U1443:AS1443)</f>
        <v>0</v>
      </c>
      <c r="K1443" s="13">
        <f>IF(F1443=0,D1443-J1443,IF(F1443&lt;41730,0,D1443-J1443))</f>
        <v>0</v>
      </c>
      <c r="L1443" s="12">
        <f>IF(K1443=0,0,IF(G1443-((L$7-C1443)/365)&lt;0,0,G1443-((L$7-C1443)/365)))</f>
        <v>0</v>
      </c>
      <c r="M1443" s="4">
        <f>IF(K1443=0,0,D1443*H1443)</f>
        <v>0</v>
      </c>
      <c r="N1443" s="11">
        <f>IFERROR((1-(M1443/K1443)^(1/L1443)),0)</f>
        <v>0</v>
      </c>
      <c r="O1443" s="10">
        <f>IF(F1443&gt;41730,IF(F1443&gt;41730,(F1443-41730)/365,IF(K1443=0,0,IF(G1443-((L$7-C1443)/365)&lt;0,0,G1443-((L$7-C1443)/365)))),1)</f>
        <v>1</v>
      </c>
      <c r="P1443" s="9">
        <f>IF(K1443&lt;M1443,0,IF(L1443=0,K1443-M1443,K1443*N1443*O1443))</f>
        <v>0</v>
      </c>
      <c r="Q1443" s="19">
        <f>IF(F1443&gt;41730,D1443,0)</f>
        <v>0</v>
      </c>
      <c r="R1443" s="18">
        <f>IF(F1443&gt;41730,J1443+P1443,0)</f>
        <v>0</v>
      </c>
      <c r="S1443" s="9">
        <f>IF(F1443&gt;0,0,K1443-P1443)</f>
        <v>0</v>
      </c>
      <c r="T1443" s="5"/>
      <c r="U1443" s="4">
        <f>D1443*E1443*(IF(U$7&gt;$C1443,U$7-$C1443+1,0))/365</f>
        <v>0</v>
      </c>
      <c r="V1443" s="4">
        <f>($D1443-U1443)*$E1443*(IF(U1443&lt;1,IF(V$7&gt;$C1443,V$7-$C1443+1,0),V$7-U$7))/365</f>
        <v>0</v>
      </c>
      <c r="W1443" s="4">
        <f>IF($F1443=0,($D1443-SUM($U1443:V1443))*$E1443*(IF(V1443&lt;1,IF(MIN(W$7,$F1443)&gt;$C1443,MIN(W$7,$F1443)-$C1443+1,0),MIN(W$7,$F1443)-V$7))/365,IF($F1443&gt;V$7,($D1443-SUM($U1443:V1443))*$E1443*(IF(V1443&lt;1,IF(MIN(W$7,$F1443)&gt;$C1443,MIN(W$7,$F1443)-$C1443+1,0),MIN(W$7,$F1443)-V$7))/365,0))</f>
        <v>0</v>
      </c>
      <c r="X1443" s="4">
        <f>IF($F1443=0,($D1443-SUM($U1443:W1443))*$E1443*(IF(W1443&lt;1,IF(MIN(X$7,$F1443)&gt;$C1443,MIN(X$7,$F1443)-$C1443+1,0),MIN(X$7,$F1443)-W$7))/365,IF($F1443&gt;W$7,($D1443-SUM($U1443:W1443))*$E1443*(IF(W1443&lt;1,IF(MIN(X$7,$F1443)&gt;$C1443,MIN(X$7,$F1443)-$C1443+1,0),MIN(X$7,$F1443)-W$7))/365,0))</f>
        <v>0</v>
      </c>
      <c r="Y1443" s="4">
        <f>IF($F1443=0,($D1443-SUM($U1443:X1443))*$E1443*(IF(X1443&lt;1,IF(MIN(Y$7,$F1443)&gt;$C1443,MIN(Y$7,$F1443)-$C1443+1,0),MIN(Y$7,$F1443)-X$7))/365,IF($F1443&gt;X$7,($D1443-SUM($U1443:X1443))*$E1443*(IF(X1443&lt;1,IF(MIN(Y$7,$F1443)&gt;$C1443,MIN(Y$7,$F1443)-$C1443+1,0),MIN(Y$7,$F1443)-X$7))/365,0))</f>
        <v>0</v>
      </c>
      <c r="Z1443" s="4">
        <f>IF($F1443=0,($D1443-SUM($U1443:Y1443))*$E1443*(IF(Y1443&lt;1,IF(MIN(Z$7,$F1443)&gt;$C1443,MIN(Z$7,$F1443)-$C1443+1,0),MIN(Z$7,$F1443)-Y$7))/365,IF($F1443&gt;Y$7,($D1443-SUM($U1443:Y1443))*$E1443*(IF(Y1443&lt;1,IF(MIN(Z$7,$F1443)&gt;$C1443,MIN(Z$7,$F1443)-$C1443+1,0),MIN(Z$7,$F1443)-Y$7))/365,0))</f>
        <v>0</v>
      </c>
      <c r="AA1443" s="4">
        <f>IF($F1443=0,($D1443-SUM($U1443:Z1443))*$E1443*(IF(Z1443&lt;1,IF(MIN(AA$7,$F1443)&gt;$C1443,MIN(AA$7,$F1443)-$C1443+1,0),MIN(AA$7,$F1443)-Z$7))/365,IF($F1443&gt;Z$7,($D1443-SUM($U1443:Z1443))*$E1443*(IF(Z1443&lt;1,IF(MIN(AA$7,$F1443)&gt;$C1443,MIN(AA$7,$F1443)-$C1443+1,0),MIN(AA$7,$F1443)-Z$7))/365,0))</f>
        <v>0</v>
      </c>
      <c r="AB1443" s="4">
        <f>IF($F1443=0,($D1443-SUM($U1443:AA1443))*$E1443*(IF(AA1443&lt;1,IF(MIN(AB$7,$F1443)&gt;$C1443,MIN(AB$7,$F1443)-$C1443+1,0),MIN(AB$7,$F1443)-AA$7))/365,IF($F1443&gt;AA$7,($D1443-SUM($U1443:AA1443))*$E1443*(IF(AA1443&lt;1,IF(MIN(AB$7,$F1443)&gt;$C1443,MIN(AB$7,$F1443)-$C1443+1,0),MIN(AB$7,$F1443)-AA$7))/365,0))</f>
        <v>0</v>
      </c>
      <c r="AC1443" s="4">
        <f>IF($F1443=0,($D1443-SUM($U1443:AB1443))*$E1443*(IF(AB1443&lt;1,IF(MIN(AC$7,$F1443)&gt;$C1443,MIN(AC$7,$F1443)-$C1443+1,0),MIN(AC$7,$F1443)-AB$7))/365,IF($F1443&gt;AB$7,($D1443-SUM($U1443:AB1443))*$E1443*(IF(AB1443&lt;1,IF(MIN(AC$7,$F1443)&gt;$C1443,MIN(AC$7,$F1443)-$C1443+1,0),MIN(AC$7,$F1443)-AB$7))/365,0))</f>
        <v>0</v>
      </c>
      <c r="AD1443" s="4">
        <f>IF($F1443=0,($D1443-SUM($U1443:AC1443))*$E1443*(IF(AC1443&lt;1,IF(MIN(AD$7,$F1443)&gt;$C1443,MIN(AD$7,$F1443)-$C1443+1,0),MIN(AD$7,$F1443)-AC$7))/365,IF($F1443&gt;AC$7,($D1443-SUM($U1443:AC1443))*$E1443*(IF(AC1443&lt;1,IF(MIN(AD$7,$F1443)&gt;$C1443,MIN(AD$7,$F1443)-$C1443+1,0),MIN(AD$7,$F1443)-AC$7))/365,0))</f>
        <v>0</v>
      </c>
      <c r="AE1443" s="4">
        <f>IF($F1443=0,($D1443-SUM($U1443:AD1443))*$E1443*(IF(AD1443&lt;1,IF(MIN(AE$7,$F1443)&gt;$C1443,MIN(AE$7,$F1443)-$C1443+1,0),MIN(AE$7,$F1443)-AD$7))/365,IF($F1443&gt;AD$7,($D1443-SUM($U1443:AD1443))*$E1443*(IF(AD1443&lt;1,IF(MIN(AE$7,$F1443)&gt;$C1443,MIN(AE$7,$F1443)-$C1443+1,0),MIN(AE$7,$F1443)-AD$7))/365,0))</f>
        <v>0</v>
      </c>
      <c r="AF1443" s="4">
        <f>IF($F1443=0,($D1443-SUM($U1443:AE1443))*$E1443*(IF(AE1443&lt;1,IF(MIN(AF$7,$F1443)&gt;$C1443,MIN(AF$7,$F1443)-$C1443+1,0),MIN(AF$7,$F1443)-AE$7))/365,IF($F1443&gt;AE$7,($D1443-SUM($U1443:AE1443))*$E1443*(IF(AE1443&lt;1,IF(MIN(AF$7,$F1443)&gt;$C1443,MIN(AF$7,$F1443)-$C1443+1,0),MIN(AF$7,$F1443)-AE$7))/365,0))</f>
        <v>0</v>
      </c>
      <c r="AG1443" s="4">
        <f>IF($F1443=0,($D1443-SUM($U1443:AF1443))*$E1443*(IF(AF1443&lt;1,IF(MIN(AG$7,$F1443)&gt;$C1443,MIN(AG$7,$F1443)-$C1443+1,0),MIN(AG$7,$F1443)-AF$7))/365,IF($F1443&gt;AF$7,($D1443-SUM($U1443:AF1443))*$E1443*(IF(AF1443&lt;1,IF(MIN(AG$7,$F1443)&gt;$C1443,MIN(AG$7,$F1443)-$C1443+1,0),MIN(AG$7,$F1443)-AF$7))/365,0))</f>
        <v>0</v>
      </c>
      <c r="AH1443" s="4">
        <f>IF($F1443=0,($D1443-SUM($U1443:AG1443))*$E1443*(IF(AG1443&lt;1,IF(MIN(AH$7,$F1443)&gt;$C1443,MIN(AH$7,$F1443)-$C1443+1,0),MIN(AH$7,$F1443)-AG$7))/365,IF($F1443&gt;AG$7,($D1443-SUM($U1443:AG1443))*$E1443*(IF(AG1443&lt;1,IF(MIN(AH$7,$F1443)&gt;$C1443,MIN(AH$7,$F1443)-$C1443+1,0),MIN(AH$7,$F1443)-AG$7))/365,0))</f>
        <v>0</v>
      </c>
      <c r="AI1443" s="4">
        <f>IF($F1443=0,($D1443-SUM($U1443:AH1443))*$E1443*(IF(AH1443&lt;1,IF(MIN(AI$7,$F1443)&gt;$C1443,MIN(AI$7,$F1443)-$C1443+1,0),MIN(AI$7,$F1443)-AH$7))/365,IF($F1443&gt;AH$7,($D1443-SUM($U1443:AH1443))*$E1443*(IF(AH1443&lt;1,IF(MIN(AI$7,$F1443)&gt;$C1443,MIN(AI$7,$F1443)-$C1443+1,0),MIN(AI$7,$F1443)-AH$7))/365,0))</f>
        <v>0</v>
      </c>
      <c r="AJ1443" s="4">
        <f>IF($F1443=0,($D1443-SUM($U1443:AI1443))*$E1443*(IF(AI1443&lt;1,IF(MIN(AJ$7,$F1443)&gt;$C1443,MIN(AJ$7,$F1443)-$C1443+1,0),MIN(AJ$7,$F1443)-AI$7))/365,IF($F1443&gt;AI$7,($D1443-SUM($U1443:AI1443))*$E1443*(IF(AI1443&lt;1,IF(MIN(AJ$7,$F1443)&gt;$C1443,MIN(AJ$7,$F1443)-$C1443+1,0),MIN(AJ$7,$F1443)-AI$7))/365,0))</f>
        <v>0</v>
      </c>
      <c r="AK1443" s="4">
        <f>IF($F1443=0,($D1443-SUM($U1443:AJ1443))*$E1443*(IF(AJ1443&lt;1,IF(MIN(AK$7,$F1443)&gt;$C1443,MIN(AK$7,$F1443)-$C1443+1,0),MIN(AK$7,$F1443)-AJ$7))/365,IF($F1443&gt;AJ$7,($D1443-SUM($U1443:AJ1443))*$E1443*(IF(AJ1443&lt;1,IF(MIN(AK$7,$F1443)&gt;$C1443,MIN(AK$7,$F1443)-$C1443+1,0),MIN(AK$7,$F1443)-AJ$7))/365,0))</f>
        <v>0</v>
      </c>
      <c r="AL1443" s="4">
        <f>IF($F1443=0,($D1443-SUM($U1443:AK1443))*$E1443*(IF(AK1443&lt;1,IF(MIN(AL$7,$F1443)&gt;$C1443,MIN(AL$7,$F1443)-$C1443+1,0),MIN(AL$7,$F1443)-AK$7))/365,IF($F1443&gt;AK$7,($D1443-SUM($U1443:AK1443))*$E1443*(IF(AK1443&lt;1,IF(MIN(AL$7,$F1443)&gt;$C1443,MIN(AL$7,$F1443)-$C1443+1,0),MIN(AL$7,$F1443)-AK$7))/365,0))</f>
        <v>0</v>
      </c>
      <c r="AM1443" s="4">
        <f>IF($F1443=0,($D1443-SUM($U1443:AL1443))*$E1443*(IF(AL1443&lt;1,IF(MIN(AM$7,$F1443)&gt;$C1443,MIN(AM$7,$F1443)-$C1443+1,0),MIN(AM$7,$F1443)-AL$7))/365,IF($F1443&gt;AL$7,($D1443-SUM($U1443:AL1443))*$E1443*(IF(AL1443&lt;1,IF(MIN(AM$7,$F1443)&gt;$C1443,MIN(AM$7,$F1443)-$C1443+1,0),MIN(AM$7,$F1443)-AL$7))/365,0))</f>
        <v>0</v>
      </c>
      <c r="AN1443" s="4">
        <f>IF($F1443=0,($D1443-SUM($U1443:AM1443))*$E1443*(IF(AM1443&lt;1,IF(MIN(AN$7,$F1443)&gt;$C1443,MIN(AN$7,$F1443)-$C1443+1,0),MIN(AN$7,$F1443)-AM$7))/365,IF($F1443&gt;AM$7,($D1443-SUM($U1443:AM1443))*$E1443*(IF(AM1443&lt;1,IF(MIN(AN$7,$F1443)&gt;$C1443,MIN(AN$7,$F1443)-$C1443+1,0),MIN(AN$7,$F1443)-AM$7))/365,0))</f>
        <v>0</v>
      </c>
      <c r="AO1443" s="4">
        <f>IF($F1443=0,($D1443-SUM($U1443:AN1443))*$E1443*(IF(AN1443&lt;1,IF(MIN(AO$7,$F1443)&gt;$C1443,MIN(AO$7,$F1443)-$C1443+1,0),MIN(AO$7,$F1443)-AN$7))/365,IF($F1443&gt;AN$7,($D1443-SUM($U1443:AN1443))*$E1443*(IF(AN1443&lt;1,IF(MIN(AO$7,$F1443)&gt;$C1443,MIN(AO$7,$F1443)-$C1443+1,0),MIN(AO$7,$F1443)-AN$7))/365,0))</f>
        <v>0</v>
      </c>
      <c r="AP1443" s="4">
        <f>IF($F1443=0,($D1443-SUM($U1443:AO1443))*$E1443*(IF(AO1443&lt;1,IF(MIN(AP$7,$F1443)&gt;$C1443,MIN(AP$7,$F1443)-$C1443+1,0),MIN(AP$7,$F1443)-AO$7))/365,IF($F1443&gt;AO$7,($D1443-SUM($U1443:AO1443))*$E1443*(IF(AO1443&lt;1,IF(MIN(AP$7,$F1443)&gt;$C1443,MIN(AP$7,$F1443)-$C1443+1,0),MIN(AP$7,$F1443)-AO$7))/365,0))</f>
        <v>0</v>
      </c>
      <c r="AQ1443" s="4">
        <f>IF($F1443=0,($D1443-SUM($U1443:AP1443))*$E1443*(IF(AP1443&lt;1,IF(MIN(AQ$7,$F1443)&gt;$C1443,MIN(AQ$7,$F1443)-$C1443+1,0),MIN(AQ$7,$F1443)-AP$7))/365,IF($F1443&gt;AP$7,($D1443-SUM($U1443:AP1443))*$E1443*(IF(AP1443&lt;1,IF(MIN(AQ$7,$F1443)&gt;$C1443,MIN(AQ$7,$F1443)-$C1443+1,0),MIN(AQ$7,$F1443)-AP$7))/365,0))</f>
        <v>0</v>
      </c>
      <c r="AR1443" s="4">
        <f>IF($F1443=0,($D1443-SUM($U1443:AQ1443))*$E1443*(IF(AQ1443&lt;1,IF(MIN(AR$7,$F1443)&gt;$C1443,MIN(AR$7,$F1443)-$C1443+1,0),MIN(AR$7,$F1443)-AQ$7))/365,IF($F1443&gt;AQ$7,($D1443-SUM($U1443:AQ1443))*$E1443*(IF(AQ1443&lt;1,IF(MIN(AR$7,$F1443)&gt;$C1443,MIN(AR$7,$F1443)-$C1443+1,0),MIN(AR$7,$F1443)-AQ$7))/365,0))</f>
        <v>0</v>
      </c>
      <c r="AS1443" s="4">
        <f>IF($F1443=0,($D1443-SUM($U1443:AR1443))*$E1443*(IF(AR1443&lt;1,IF(MIN(AS$7,$F1443)&gt;$C1443,MIN(AS$7,$F1443)-$C1443+1,0),MIN(AS$7,$F1443)-AR$7))/365,IF($F1443&gt;AR$7,($D1443-SUM($U1443:AR1443))*$E1443*(IF(AR1443&lt;1,IF(MIN(AS$7,$F1443)&gt;$C1443,MIN(AS$7,$F1443)-$C1443+1,0),MIN(AS$7,$F1443)-AR$7))/365,0))</f>
        <v>0</v>
      </c>
    </row>
    <row r="1444" spans="1:45">
      <c r="A1444" s="15"/>
      <c r="B1444" s="17"/>
      <c r="C1444" s="16"/>
      <c r="D1444" s="15"/>
      <c r="E1444" s="11"/>
      <c r="F1444" s="16"/>
      <c r="G1444" s="15"/>
      <c r="H1444" s="14"/>
      <c r="I1444" s="5"/>
      <c r="J1444" s="13">
        <f>SUM(U1444:AS1444)</f>
        <v>0</v>
      </c>
      <c r="K1444" s="13">
        <f>IF(F1444=0,D1444-J1444,IF(F1444&lt;41730,0,D1444-J1444))</f>
        <v>0</v>
      </c>
      <c r="L1444" s="12">
        <f>IF(K1444=0,0,IF(G1444-((L$7-C1444)/365)&lt;0,0,G1444-((L$7-C1444)/365)))</f>
        <v>0</v>
      </c>
      <c r="M1444" s="4">
        <f>IF(K1444=0,0,D1444*H1444)</f>
        <v>0</v>
      </c>
      <c r="N1444" s="11">
        <f>IFERROR((1-(M1444/K1444)^(1/L1444)),0)</f>
        <v>0</v>
      </c>
      <c r="O1444" s="10">
        <f>IF(F1444&gt;41730,IF(F1444&gt;41730,(F1444-41730)/365,IF(K1444=0,0,IF(G1444-((L$7-C1444)/365)&lt;0,0,G1444-((L$7-C1444)/365)))),1)</f>
        <v>1</v>
      </c>
      <c r="P1444" s="9">
        <f>IF(K1444&lt;M1444,0,IF(L1444=0,K1444-M1444,K1444*N1444*O1444))</f>
        <v>0</v>
      </c>
      <c r="Q1444" s="19">
        <f>IF(F1444&gt;41730,D1444,0)</f>
        <v>0</v>
      </c>
      <c r="R1444" s="18">
        <f>IF(F1444&gt;41730,J1444+P1444,0)</f>
        <v>0</v>
      </c>
      <c r="S1444" s="9">
        <f>IF(F1444&gt;0,0,K1444-P1444)</f>
        <v>0</v>
      </c>
      <c r="T1444" s="5"/>
      <c r="U1444" s="4">
        <f>D1444*E1444*(IF(U$7&gt;$C1444,U$7-$C1444+1,0))/365</f>
        <v>0</v>
      </c>
      <c r="V1444" s="4">
        <f>($D1444-U1444)*$E1444*(IF(U1444&lt;1,IF(V$7&gt;$C1444,V$7-$C1444+1,0),V$7-U$7))/365</f>
        <v>0</v>
      </c>
      <c r="W1444" s="4">
        <f>IF($F1444=0,($D1444-SUM($U1444:V1444))*$E1444*(IF(V1444&lt;1,IF(MIN(W$7,$F1444)&gt;$C1444,MIN(W$7,$F1444)-$C1444+1,0),MIN(W$7,$F1444)-V$7))/365,IF($F1444&gt;V$7,($D1444-SUM($U1444:V1444))*$E1444*(IF(V1444&lt;1,IF(MIN(W$7,$F1444)&gt;$C1444,MIN(W$7,$F1444)-$C1444+1,0),MIN(W$7,$F1444)-V$7))/365,0))</f>
        <v>0</v>
      </c>
      <c r="X1444" s="4">
        <f>IF($F1444=0,($D1444-SUM($U1444:W1444))*$E1444*(IF(W1444&lt;1,IF(MIN(X$7,$F1444)&gt;$C1444,MIN(X$7,$F1444)-$C1444+1,0),MIN(X$7,$F1444)-W$7))/365,IF($F1444&gt;W$7,($D1444-SUM($U1444:W1444))*$E1444*(IF(W1444&lt;1,IF(MIN(X$7,$F1444)&gt;$C1444,MIN(X$7,$F1444)-$C1444+1,0),MIN(X$7,$F1444)-W$7))/365,0))</f>
        <v>0</v>
      </c>
      <c r="Y1444" s="4">
        <f>IF($F1444=0,($D1444-SUM($U1444:X1444))*$E1444*(IF(X1444&lt;1,IF(MIN(Y$7,$F1444)&gt;$C1444,MIN(Y$7,$F1444)-$C1444+1,0),MIN(Y$7,$F1444)-X$7))/365,IF($F1444&gt;X$7,($D1444-SUM($U1444:X1444))*$E1444*(IF(X1444&lt;1,IF(MIN(Y$7,$F1444)&gt;$C1444,MIN(Y$7,$F1444)-$C1444+1,0),MIN(Y$7,$F1444)-X$7))/365,0))</f>
        <v>0</v>
      </c>
      <c r="Z1444" s="4">
        <f>IF($F1444=0,($D1444-SUM($U1444:Y1444))*$E1444*(IF(Y1444&lt;1,IF(MIN(Z$7,$F1444)&gt;$C1444,MIN(Z$7,$F1444)-$C1444+1,0),MIN(Z$7,$F1444)-Y$7))/365,IF($F1444&gt;Y$7,($D1444-SUM($U1444:Y1444))*$E1444*(IF(Y1444&lt;1,IF(MIN(Z$7,$F1444)&gt;$C1444,MIN(Z$7,$F1444)-$C1444+1,0),MIN(Z$7,$F1444)-Y$7))/365,0))</f>
        <v>0</v>
      </c>
      <c r="AA1444" s="4">
        <f>IF($F1444=0,($D1444-SUM($U1444:Z1444))*$E1444*(IF(Z1444&lt;1,IF(MIN(AA$7,$F1444)&gt;$C1444,MIN(AA$7,$F1444)-$C1444+1,0),MIN(AA$7,$F1444)-Z$7))/365,IF($F1444&gt;Z$7,($D1444-SUM($U1444:Z1444))*$E1444*(IF(Z1444&lt;1,IF(MIN(AA$7,$F1444)&gt;$C1444,MIN(AA$7,$F1444)-$C1444+1,0),MIN(AA$7,$F1444)-Z$7))/365,0))</f>
        <v>0</v>
      </c>
      <c r="AB1444" s="4">
        <f>IF($F1444=0,($D1444-SUM($U1444:AA1444))*$E1444*(IF(AA1444&lt;1,IF(MIN(AB$7,$F1444)&gt;$C1444,MIN(AB$7,$F1444)-$C1444+1,0),MIN(AB$7,$F1444)-AA$7))/365,IF($F1444&gt;AA$7,($D1444-SUM($U1444:AA1444))*$E1444*(IF(AA1444&lt;1,IF(MIN(AB$7,$F1444)&gt;$C1444,MIN(AB$7,$F1444)-$C1444+1,0),MIN(AB$7,$F1444)-AA$7))/365,0))</f>
        <v>0</v>
      </c>
      <c r="AC1444" s="4">
        <f>IF($F1444=0,($D1444-SUM($U1444:AB1444))*$E1444*(IF(AB1444&lt;1,IF(MIN(AC$7,$F1444)&gt;$C1444,MIN(AC$7,$F1444)-$C1444+1,0),MIN(AC$7,$F1444)-AB$7))/365,IF($F1444&gt;AB$7,($D1444-SUM($U1444:AB1444))*$E1444*(IF(AB1444&lt;1,IF(MIN(AC$7,$F1444)&gt;$C1444,MIN(AC$7,$F1444)-$C1444+1,0),MIN(AC$7,$F1444)-AB$7))/365,0))</f>
        <v>0</v>
      </c>
      <c r="AD1444" s="4">
        <f>IF($F1444=0,($D1444-SUM($U1444:AC1444))*$E1444*(IF(AC1444&lt;1,IF(MIN(AD$7,$F1444)&gt;$C1444,MIN(AD$7,$F1444)-$C1444+1,0),MIN(AD$7,$F1444)-AC$7))/365,IF($F1444&gt;AC$7,($D1444-SUM($U1444:AC1444))*$E1444*(IF(AC1444&lt;1,IF(MIN(AD$7,$F1444)&gt;$C1444,MIN(AD$7,$F1444)-$C1444+1,0),MIN(AD$7,$F1444)-AC$7))/365,0))</f>
        <v>0</v>
      </c>
      <c r="AE1444" s="4">
        <f>IF($F1444=0,($D1444-SUM($U1444:AD1444))*$E1444*(IF(AD1444&lt;1,IF(MIN(AE$7,$F1444)&gt;$C1444,MIN(AE$7,$F1444)-$C1444+1,0),MIN(AE$7,$F1444)-AD$7))/365,IF($F1444&gt;AD$7,($D1444-SUM($U1444:AD1444))*$E1444*(IF(AD1444&lt;1,IF(MIN(AE$7,$F1444)&gt;$C1444,MIN(AE$7,$F1444)-$C1444+1,0),MIN(AE$7,$F1444)-AD$7))/365,0))</f>
        <v>0</v>
      </c>
      <c r="AF1444" s="4">
        <f>IF($F1444=0,($D1444-SUM($U1444:AE1444))*$E1444*(IF(AE1444&lt;1,IF(MIN(AF$7,$F1444)&gt;$C1444,MIN(AF$7,$F1444)-$C1444+1,0),MIN(AF$7,$F1444)-AE$7))/365,IF($F1444&gt;AE$7,($D1444-SUM($U1444:AE1444))*$E1444*(IF(AE1444&lt;1,IF(MIN(AF$7,$F1444)&gt;$C1444,MIN(AF$7,$F1444)-$C1444+1,0),MIN(AF$7,$F1444)-AE$7))/365,0))</f>
        <v>0</v>
      </c>
      <c r="AG1444" s="4">
        <f>IF($F1444=0,($D1444-SUM($U1444:AF1444))*$E1444*(IF(AF1444&lt;1,IF(MIN(AG$7,$F1444)&gt;$C1444,MIN(AG$7,$F1444)-$C1444+1,0),MIN(AG$7,$F1444)-AF$7))/365,IF($F1444&gt;AF$7,($D1444-SUM($U1444:AF1444))*$E1444*(IF(AF1444&lt;1,IF(MIN(AG$7,$F1444)&gt;$C1444,MIN(AG$7,$F1444)-$C1444+1,0),MIN(AG$7,$F1444)-AF$7))/365,0))</f>
        <v>0</v>
      </c>
      <c r="AH1444" s="4">
        <f>IF($F1444=0,($D1444-SUM($U1444:AG1444))*$E1444*(IF(AG1444&lt;1,IF(MIN(AH$7,$F1444)&gt;$C1444,MIN(AH$7,$F1444)-$C1444+1,0),MIN(AH$7,$F1444)-AG$7))/365,IF($F1444&gt;AG$7,($D1444-SUM($U1444:AG1444))*$E1444*(IF(AG1444&lt;1,IF(MIN(AH$7,$F1444)&gt;$C1444,MIN(AH$7,$F1444)-$C1444+1,0),MIN(AH$7,$F1444)-AG$7))/365,0))</f>
        <v>0</v>
      </c>
      <c r="AI1444" s="4">
        <f>IF($F1444=0,($D1444-SUM($U1444:AH1444))*$E1444*(IF(AH1444&lt;1,IF(MIN(AI$7,$F1444)&gt;$C1444,MIN(AI$7,$F1444)-$C1444+1,0),MIN(AI$7,$F1444)-AH$7))/365,IF($F1444&gt;AH$7,($D1444-SUM($U1444:AH1444))*$E1444*(IF(AH1444&lt;1,IF(MIN(AI$7,$F1444)&gt;$C1444,MIN(AI$7,$F1444)-$C1444+1,0),MIN(AI$7,$F1444)-AH$7))/365,0))</f>
        <v>0</v>
      </c>
      <c r="AJ1444" s="4">
        <f>IF($F1444=0,($D1444-SUM($U1444:AI1444))*$E1444*(IF(AI1444&lt;1,IF(MIN(AJ$7,$F1444)&gt;$C1444,MIN(AJ$7,$F1444)-$C1444+1,0),MIN(AJ$7,$F1444)-AI$7))/365,IF($F1444&gt;AI$7,($D1444-SUM($U1444:AI1444))*$E1444*(IF(AI1444&lt;1,IF(MIN(AJ$7,$F1444)&gt;$C1444,MIN(AJ$7,$F1444)-$C1444+1,0),MIN(AJ$7,$F1444)-AI$7))/365,0))</f>
        <v>0</v>
      </c>
      <c r="AK1444" s="4">
        <f>IF($F1444=0,($D1444-SUM($U1444:AJ1444))*$E1444*(IF(AJ1444&lt;1,IF(MIN(AK$7,$F1444)&gt;$C1444,MIN(AK$7,$F1444)-$C1444+1,0),MIN(AK$7,$F1444)-AJ$7))/365,IF($F1444&gt;AJ$7,($D1444-SUM($U1444:AJ1444))*$E1444*(IF(AJ1444&lt;1,IF(MIN(AK$7,$F1444)&gt;$C1444,MIN(AK$7,$F1444)-$C1444+1,0),MIN(AK$7,$F1444)-AJ$7))/365,0))</f>
        <v>0</v>
      </c>
      <c r="AL1444" s="4">
        <f>IF($F1444=0,($D1444-SUM($U1444:AK1444))*$E1444*(IF(AK1444&lt;1,IF(MIN(AL$7,$F1444)&gt;$C1444,MIN(AL$7,$F1444)-$C1444+1,0),MIN(AL$7,$F1444)-AK$7))/365,IF($F1444&gt;AK$7,($D1444-SUM($U1444:AK1444))*$E1444*(IF(AK1444&lt;1,IF(MIN(AL$7,$F1444)&gt;$C1444,MIN(AL$7,$F1444)-$C1444+1,0),MIN(AL$7,$F1444)-AK$7))/365,0))</f>
        <v>0</v>
      </c>
      <c r="AM1444" s="4">
        <f>IF($F1444=0,($D1444-SUM($U1444:AL1444))*$E1444*(IF(AL1444&lt;1,IF(MIN(AM$7,$F1444)&gt;$C1444,MIN(AM$7,$F1444)-$C1444+1,0),MIN(AM$7,$F1444)-AL$7))/365,IF($F1444&gt;AL$7,($D1444-SUM($U1444:AL1444))*$E1444*(IF(AL1444&lt;1,IF(MIN(AM$7,$F1444)&gt;$C1444,MIN(AM$7,$F1444)-$C1444+1,0),MIN(AM$7,$F1444)-AL$7))/365,0))</f>
        <v>0</v>
      </c>
      <c r="AN1444" s="4">
        <f>IF($F1444=0,($D1444-SUM($U1444:AM1444))*$E1444*(IF(AM1444&lt;1,IF(MIN(AN$7,$F1444)&gt;$C1444,MIN(AN$7,$F1444)-$C1444+1,0),MIN(AN$7,$F1444)-AM$7))/365,IF($F1444&gt;AM$7,($D1444-SUM($U1444:AM1444))*$E1444*(IF(AM1444&lt;1,IF(MIN(AN$7,$F1444)&gt;$C1444,MIN(AN$7,$F1444)-$C1444+1,0),MIN(AN$7,$F1444)-AM$7))/365,0))</f>
        <v>0</v>
      </c>
      <c r="AO1444" s="4">
        <f>IF($F1444=0,($D1444-SUM($U1444:AN1444))*$E1444*(IF(AN1444&lt;1,IF(MIN(AO$7,$F1444)&gt;$C1444,MIN(AO$7,$F1444)-$C1444+1,0),MIN(AO$7,$F1444)-AN$7))/365,IF($F1444&gt;AN$7,($D1444-SUM($U1444:AN1444))*$E1444*(IF(AN1444&lt;1,IF(MIN(AO$7,$F1444)&gt;$C1444,MIN(AO$7,$F1444)-$C1444+1,0),MIN(AO$7,$F1444)-AN$7))/365,0))</f>
        <v>0</v>
      </c>
      <c r="AP1444" s="4">
        <f>IF($F1444=0,($D1444-SUM($U1444:AO1444))*$E1444*(IF(AO1444&lt;1,IF(MIN(AP$7,$F1444)&gt;$C1444,MIN(AP$7,$F1444)-$C1444+1,0),MIN(AP$7,$F1444)-AO$7))/365,IF($F1444&gt;AO$7,($D1444-SUM($U1444:AO1444))*$E1444*(IF(AO1444&lt;1,IF(MIN(AP$7,$F1444)&gt;$C1444,MIN(AP$7,$F1444)-$C1444+1,0),MIN(AP$7,$F1444)-AO$7))/365,0))</f>
        <v>0</v>
      </c>
      <c r="AQ1444" s="4">
        <f>IF($F1444=0,($D1444-SUM($U1444:AP1444))*$E1444*(IF(AP1444&lt;1,IF(MIN(AQ$7,$F1444)&gt;$C1444,MIN(AQ$7,$F1444)-$C1444+1,0),MIN(AQ$7,$F1444)-AP$7))/365,IF($F1444&gt;AP$7,($D1444-SUM($U1444:AP1444))*$E1444*(IF(AP1444&lt;1,IF(MIN(AQ$7,$F1444)&gt;$C1444,MIN(AQ$7,$F1444)-$C1444+1,0),MIN(AQ$7,$F1444)-AP$7))/365,0))</f>
        <v>0</v>
      </c>
      <c r="AR1444" s="4">
        <f>IF($F1444=0,($D1444-SUM($U1444:AQ1444))*$E1444*(IF(AQ1444&lt;1,IF(MIN(AR$7,$F1444)&gt;$C1444,MIN(AR$7,$F1444)-$C1444+1,0),MIN(AR$7,$F1444)-AQ$7))/365,IF($F1444&gt;AQ$7,($D1444-SUM($U1444:AQ1444))*$E1444*(IF(AQ1444&lt;1,IF(MIN(AR$7,$F1444)&gt;$C1444,MIN(AR$7,$F1444)-$C1444+1,0),MIN(AR$7,$F1444)-AQ$7))/365,0))</f>
        <v>0</v>
      </c>
      <c r="AS1444" s="4">
        <f>IF($F1444=0,($D1444-SUM($U1444:AR1444))*$E1444*(IF(AR1444&lt;1,IF(MIN(AS$7,$F1444)&gt;$C1444,MIN(AS$7,$F1444)-$C1444+1,0),MIN(AS$7,$F1444)-AR$7))/365,IF($F1444&gt;AR$7,($D1444-SUM($U1444:AR1444))*$E1444*(IF(AR1444&lt;1,IF(MIN(AS$7,$F1444)&gt;$C1444,MIN(AS$7,$F1444)-$C1444+1,0),MIN(AS$7,$F1444)-AR$7))/365,0))</f>
        <v>0</v>
      </c>
    </row>
    <row r="1445" spans="1:45">
      <c r="A1445" s="15"/>
      <c r="B1445" s="17"/>
      <c r="C1445" s="16"/>
      <c r="D1445" s="15"/>
      <c r="E1445" s="11"/>
      <c r="F1445" s="16"/>
      <c r="G1445" s="15"/>
      <c r="H1445" s="14"/>
      <c r="I1445" s="5"/>
      <c r="J1445" s="13">
        <f>SUM(U1445:AS1445)</f>
        <v>0</v>
      </c>
      <c r="K1445" s="13">
        <f>IF(F1445=0,D1445-J1445,IF(F1445&lt;41730,0,D1445-J1445))</f>
        <v>0</v>
      </c>
      <c r="L1445" s="12">
        <f>IF(K1445=0,0,IF(G1445-((L$7-C1445)/365)&lt;0,0,G1445-((L$7-C1445)/365)))</f>
        <v>0</v>
      </c>
      <c r="M1445" s="4">
        <f>IF(K1445=0,0,D1445*H1445)</f>
        <v>0</v>
      </c>
      <c r="N1445" s="11">
        <f>IFERROR((1-(M1445/K1445)^(1/L1445)),0)</f>
        <v>0</v>
      </c>
      <c r="O1445" s="10">
        <f>IF(F1445&gt;41730,IF(F1445&gt;41730,(F1445-41730)/365,IF(K1445=0,0,IF(G1445-((L$7-C1445)/365)&lt;0,0,G1445-((L$7-C1445)/365)))),1)</f>
        <v>1</v>
      </c>
      <c r="P1445" s="9">
        <f>IF(K1445&lt;M1445,0,IF(L1445=0,K1445-M1445,K1445*N1445*O1445))</f>
        <v>0</v>
      </c>
      <c r="Q1445" s="19">
        <f>IF(F1445&gt;41730,D1445,0)</f>
        <v>0</v>
      </c>
      <c r="R1445" s="18">
        <f>IF(F1445&gt;41730,J1445+P1445,0)</f>
        <v>0</v>
      </c>
      <c r="S1445" s="9">
        <f>IF(F1445&gt;0,0,K1445-P1445)</f>
        <v>0</v>
      </c>
      <c r="T1445" s="5"/>
      <c r="U1445" s="4">
        <f>D1445*E1445*(IF(U$7&gt;$C1445,U$7-$C1445+1,0))/365</f>
        <v>0</v>
      </c>
      <c r="V1445" s="4">
        <f>($D1445-U1445)*$E1445*(IF(U1445&lt;1,IF(V$7&gt;$C1445,V$7-$C1445+1,0),V$7-U$7))/365</f>
        <v>0</v>
      </c>
      <c r="W1445" s="4">
        <f>IF($F1445=0,($D1445-SUM($U1445:V1445))*$E1445*(IF(V1445&lt;1,IF(MIN(W$7,$F1445)&gt;$C1445,MIN(W$7,$F1445)-$C1445+1,0),MIN(W$7,$F1445)-V$7))/365,IF($F1445&gt;V$7,($D1445-SUM($U1445:V1445))*$E1445*(IF(V1445&lt;1,IF(MIN(W$7,$F1445)&gt;$C1445,MIN(W$7,$F1445)-$C1445+1,0),MIN(W$7,$F1445)-V$7))/365,0))</f>
        <v>0</v>
      </c>
      <c r="X1445" s="4">
        <f>IF($F1445=0,($D1445-SUM($U1445:W1445))*$E1445*(IF(W1445&lt;1,IF(MIN(X$7,$F1445)&gt;$C1445,MIN(X$7,$F1445)-$C1445+1,0),MIN(X$7,$F1445)-W$7))/365,IF($F1445&gt;W$7,($D1445-SUM($U1445:W1445))*$E1445*(IF(W1445&lt;1,IF(MIN(X$7,$F1445)&gt;$C1445,MIN(X$7,$F1445)-$C1445+1,0),MIN(X$7,$F1445)-W$7))/365,0))</f>
        <v>0</v>
      </c>
      <c r="Y1445" s="4">
        <f>IF($F1445=0,($D1445-SUM($U1445:X1445))*$E1445*(IF(X1445&lt;1,IF(MIN(Y$7,$F1445)&gt;$C1445,MIN(Y$7,$F1445)-$C1445+1,0),MIN(Y$7,$F1445)-X$7))/365,IF($F1445&gt;X$7,($D1445-SUM($U1445:X1445))*$E1445*(IF(X1445&lt;1,IF(MIN(Y$7,$F1445)&gt;$C1445,MIN(Y$7,$F1445)-$C1445+1,0),MIN(Y$7,$F1445)-X$7))/365,0))</f>
        <v>0</v>
      </c>
      <c r="Z1445" s="4">
        <f>IF($F1445=0,($D1445-SUM($U1445:Y1445))*$E1445*(IF(Y1445&lt;1,IF(MIN(Z$7,$F1445)&gt;$C1445,MIN(Z$7,$F1445)-$C1445+1,0),MIN(Z$7,$F1445)-Y$7))/365,IF($F1445&gt;Y$7,($D1445-SUM($U1445:Y1445))*$E1445*(IF(Y1445&lt;1,IF(MIN(Z$7,$F1445)&gt;$C1445,MIN(Z$7,$F1445)-$C1445+1,0),MIN(Z$7,$F1445)-Y$7))/365,0))</f>
        <v>0</v>
      </c>
      <c r="AA1445" s="4">
        <f>IF($F1445=0,($D1445-SUM($U1445:Z1445))*$E1445*(IF(Z1445&lt;1,IF(MIN(AA$7,$F1445)&gt;$C1445,MIN(AA$7,$F1445)-$C1445+1,0),MIN(AA$7,$F1445)-Z$7))/365,IF($F1445&gt;Z$7,($D1445-SUM($U1445:Z1445))*$E1445*(IF(Z1445&lt;1,IF(MIN(AA$7,$F1445)&gt;$C1445,MIN(AA$7,$F1445)-$C1445+1,0),MIN(AA$7,$F1445)-Z$7))/365,0))</f>
        <v>0</v>
      </c>
      <c r="AB1445" s="4">
        <f>IF($F1445=0,($D1445-SUM($U1445:AA1445))*$E1445*(IF(AA1445&lt;1,IF(MIN(AB$7,$F1445)&gt;$C1445,MIN(AB$7,$F1445)-$C1445+1,0),MIN(AB$7,$F1445)-AA$7))/365,IF($F1445&gt;AA$7,($D1445-SUM($U1445:AA1445))*$E1445*(IF(AA1445&lt;1,IF(MIN(AB$7,$F1445)&gt;$C1445,MIN(AB$7,$F1445)-$C1445+1,0),MIN(AB$7,$F1445)-AA$7))/365,0))</f>
        <v>0</v>
      </c>
      <c r="AC1445" s="4">
        <f>IF($F1445=0,($D1445-SUM($U1445:AB1445))*$E1445*(IF(AB1445&lt;1,IF(MIN(AC$7,$F1445)&gt;$C1445,MIN(AC$7,$F1445)-$C1445+1,0),MIN(AC$7,$F1445)-AB$7))/365,IF($F1445&gt;AB$7,($D1445-SUM($U1445:AB1445))*$E1445*(IF(AB1445&lt;1,IF(MIN(AC$7,$F1445)&gt;$C1445,MIN(AC$7,$F1445)-$C1445+1,0),MIN(AC$7,$F1445)-AB$7))/365,0))</f>
        <v>0</v>
      </c>
      <c r="AD1445" s="4">
        <f>IF($F1445=0,($D1445-SUM($U1445:AC1445))*$E1445*(IF(AC1445&lt;1,IF(MIN(AD$7,$F1445)&gt;$C1445,MIN(AD$7,$F1445)-$C1445+1,0),MIN(AD$7,$F1445)-AC$7))/365,IF($F1445&gt;AC$7,($D1445-SUM($U1445:AC1445))*$E1445*(IF(AC1445&lt;1,IF(MIN(AD$7,$F1445)&gt;$C1445,MIN(AD$7,$F1445)-$C1445+1,0),MIN(AD$7,$F1445)-AC$7))/365,0))</f>
        <v>0</v>
      </c>
      <c r="AE1445" s="4">
        <f>IF($F1445=0,($D1445-SUM($U1445:AD1445))*$E1445*(IF(AD1445&lt;1,IF(MIN(AE$7,$F1445)&gt;$C1445,MIN(AE$7,$F1445)-$C1445+1,0),MIN(AE$7,$F1445)-AD$7))/365,IF($F1445&gt;AD$7,($D1445-SUM($U1445:AD1445))*$E1445*(IF(AD1445&lt;1,IF(MIN(AE$7,$F1445)&gt;$C1445,MIN(AE$7,$F1445)-$C1445+1,0),MIN(AE$7,$F1445)-AD$7))/365,0))</f>
        <v>0</v>
      </c>
      <c r="AF1445" s="4">
        <f>IF($F1445=0,($D1445-SUM($U1445:AE1445))*$E1445*(IF(AE1445&lt;1,IF(MIN(AF$7,$F1445)&gt;$C1445,MIN(AF$7,$F1445)-$C1445+1,0),MIN(AF$7,$F1445)-AE$7))/365,IF($F1445&gt;AE$7,($D1445-SUM($U1445:AE1445))*$E1445*(IF(AE1445&lt;1,IF(MIN(AF$7,$F1445)&gt;$C1445,MIN(AF$7,$F1445)-$C1445+1,0),MIN(AF$7,$F1445)-AE$7))/365,0))</f>
        <v>0</v>
      </c>
      <c r="AG1445" s="4">
        <f>IF($F1445=0,($D1445-SUM($U1445:AF1445))*$E1445*(IF(AF1445&lt;1,IF(MIN(AG$7,$F1445)&gt;$C1445,MIN(AG$7,$F1445)-$C1445+1,0),MIN(AG$7,$F1445)-AF$7))/365,IF($F1445&gt;AF$7,($D1445-SUM($U1445:AF1445))*$E1445*(IF(AF1445&lt;1,IF(MIN(AG$7,$F1445)&gt;$C1445,MIN(AG$7,$F1445)-$C1445+1,0),MIN(AG$7,$F1445)-AF$7))/365,0))</f>
        <v>0</v>
      </c>
      <c r="AH1445" s="4">
        <f>IF($F1445=0,($D1445-SUM($U1445:AG1445))*$E1445*(IF(AG1445&lt;1,IF(MIN(AH$7,$F1445)&gt;$C1445,MIN(AH$7,$F1445)-$C1445+1,0),MIN(AH$7,$F1445)-AG$7))/365,IF($F1445&gt;AG$7,($D1445-SUM($U1445:AG1445))*$E1445*(IF(AG1445&lt;1,IF(MIN(AH$7,$F1445)&gt;$C1445,MIN(AH$7,$F1445)-$C1445+1,0),MIN(AH$7,$F1445)-AG$7))/365,0))</f>
        <v>0</v>
      </c>
      <c r="AI1445" s="4">
        <f>IF($F1445=0,($D1445-SUM($U1445:AH1445))*$E1445*(IF(AH1445&lt;1,IF(MIN(AI$7,$F1445)&gt;$C1445,MIN(AI$7,$F1445)-$C1445+1,0),MIN(AI$7,$F1445)-AH$7))/365,IF($F1445&gt;AH$7,($D1445-SUM($U1445:AH1445))*$E1445*(IF(AH1445&lt;1,IF(MIN(AI$7,$F1445)&gt;$C1445,MIN(AI$7,$F1445)-$C1445+1,0),MIN(AI$7,$F1445)-AH$7))/365,0))</f>
        <v>0</v>
      </c>
      <c r="AJ1445" s="4">
        <f>IF($F1445=0,($D1445-SUM($U1445:AI1445))*$E1445*(IF(AI1445&lt;1,IF(MIN(AJ$7,$F1445)&gt;$C1445,MIN(AJ$7,$F1445)-$C1445+1,0),MIN(AJ$7,$F1445)-AI$7))/365,IF($F1445&gt;AI$7,($D1445-SUM($U1445:AI1445))*$E1445*(IF(AI1445&lt;1,IF(MIN(AJ$7,$F1445)&gt;$C1445,MIN(AJ$7,$F1445)-$C1445+1,0),MIN(AJ$7,$F1445)-AI$7))/365,0))</f>
        <v>0</v>
      </c>
      <c r="AK1445" s="4">
        <f>IF($F1445=0,($D1445-SUM($U1445:AJ1445))*$E1445*(IF(AJ1445&lt;1,IF(MIN(AK$7,$F1445)&gt;$C1445,MIN(AK$7,$F1445)-$C1445+1,0),MIN(AK$7,$F1445)-AJ$7))/365,IF($F1445&gt;AJ$7,($D1445-SUM($U1445:AJ1445))*$E1445*(IF(AJ1445&lt;1,IF(MIN(AK$7,$F1445)&gt;$C1445,MIN(AK$7,$F1445)-$C1445+1,0),MIN(AK$7,$F1445)-AJ$7))/365,0))</f>
        <v>0</v>
      </c>
      <c r="AL1445" s="4">
        <f>IF($F1445=0,($D1445-SUM($U1445:AK1445))*$E1445*(IF(AK1445&lt;1,IF(MIN(AL$7,$F1445)&gt;$C1445,MIN(AL$7,$F1445)-$C1445+1,0),MIN(AL$7,$F1445)-AK$7))/365,IF($F1445&gt;AK$7,($D1445-SUM($U1445:AK1445))*$E1445*(IF(AK1445&lt;1,IF(MIN(AL$7,$F1445)&gt;$C1445,MIN(AL$7,$F1445)-$C1445+1,0),MIN(AL$7,$F1445)-AK$7))/365,0))</f>
        <v>0</v>
      </c>
      <c r="AM1445" s="4">
        <f>IF($F1445=0,($D1445-SUM($U1445:AL1445))*$E1445*(IF(AL1445&lt;1,IF(MIN(AM$7,$F1445)&gt;$C1445,MIN(AM$7,$F1445)-$C1445+1,0),MIN(AM$7,$F1445)-AL$7))/365,IF($F1445&gt;AL$7,($D1445-SUM($U1445:AL1445))*$E1445*(IF(AL1445&lt;1,IF(MIN(AM$7,$F1445)&gt;$C1445,MIN(AM$7,$F1445)-$C1445+1,0),MIN(AM$7,$F1445)-AL$7))/365,0))</f>
        <v>0</v>
      </c>
      <c r="AN1445" s="4">
        <f>IF($F1445=0,($D1445-SUM($U1445:AM1445))*$E1445*(IF(AM1445&lt;1,IF(MIN(AN$7,$F1445)&gt;$C1445,MIN(AN$7,$F1445)-$C1445+1,0),MIN(AN$7,$F1445)-AM$7))/365,IF($F1445&gt;AM$7,($D1445-SUM($U1445:AM1445))*$E1445*(IF(AM1445&lt;1,IF(MIN(AN$7,$F1445)&gt;$C1445,MIN(AN$7,$F1445)-$C1445+1,0),MIN(AN$7,$F1445)-AM$7))/365,0))</f>
        <v>0</v>
      </c>
      <c r="AO1445" s="4">
        <f>IF($F1445=0,($D1445-SUM($U1445:AN1445))*$E1445*(IF(AN1445&lt;1,IF(MIN(AO$7,$F1445)&gt;$C1445,MIN(AO$7,$F1445)-$C1445+1,0),MIN(AO$7,$F1445)-AN$7))/365,IF($F1445&gt;AN$7,($D1445-SUM($U1445:AN1445))*$E1445*(IF(AN1445&lt;1,IF(MIN(AO$7,$F1445)&gt;$C1445,MIN(AO$7,$F1445)-$C1445+1,0),MIN(AO$7,$F1445)-AN$7))/365,0))</f>
        <v>0</v>
      </c>
      <c r="AP1445" s="4">
        <f>IF($F1445=0,($D1445-SUM($U1445:AO1445))*$E1445*(IF(AO1445&lt;1,IF(MIN(AP$7,$F1445)&gt;$C1445,MIN(AP$7,$F1445)-$C1445+1,0),MIN(AP$7,$F1445)-AO$7))/365,IF($F1445&gt;AO$7,($D1445-SUM($U1445:AO1445))*$E1445*(IF(AO1445&lt;1,IF(MIN(AP$7,$F1445)&gt;$C1445,MIN(AP$7,$F1445)-$C1445+1,0),MIN(AP$7,$F1445)-AO$7))/365,0))</f>
        <v>0</v>
      </c>
      <c r="AQ1445" s="4">
        <f>IF($F1445=0,($D1445-SUM($U1445:AP1445))*$E1445*(IF(AP1445&lt;1,IF(MIN(AQ$7,$F1445)&gt;$C1445,MIN(AQ$7,$F1445)-$C1445+1,0),MIN(AQ$7,$F1445)-AP$7))/365,IF($F1445&gt;AP$7,($D1445-SUM($U1445:AP1445))*$E1445*(IF(AP1445&lt;1,IF(MIN(AQ$7,$F1445)&gt;$C1445,MIN(AQ$7,$F1445)-$C1445+1,0),MIN(AQ$7,$F1445)-AP$7))/365,0))</f>
        <v>0</v>
      </c>
      <c r="AR1445" s="4">
        <f>IF($F1445=0,($D1445-SUM($U1445:AQ1445))*$E1445*(IF(AQ1445&lt;1,IF(MIN(AR$7,$F1445)&gt;$C1445,MIN(AR$7,$F1445)-$C1445+1,0),MIN(AR$7,$F1445)-AQ$7))/365,IF($F1445&gt;AQ$7,($D1445-SUM($U1445:AQ1445))*$E1445*(IF(AQ1445&lt;1,IF(MIN(AR$7,$F1445)&gt;$C1445,MIN(AR$7,$F1445)-$C1445+1,0),MIN(AR$7,$F1445)-AQ$7))/365,0))</f>
        <v>0</v>
      </c>
      <c r="AS1445" s="4">
        <f>IF($F1445=0,($D1445-SUM($U1445:AR1445))*$E1445*(IF(AR1445&lt;1,IF(MIN(AS$7,$F1445)&gt;$C1445,MIN(AS$7,$F1445)-$C1445+1,0),MIN(AS$7,$F1445)-AR$7))/365,IF($F1445&gt;AR$7,($D1445-SUM($U1445:AR1445))*$E1445*(IF(AR1445&lt;1,IF(MIN(AS$7,$F1445)&gt;$C1445,MIN(AS$7,$F1445)-$C1445+1,0),MIN(AS$7,$F1445)-AR$7))/365,0))</f>
        <v>0</v>
      </c>
    </row>
    <row r="1446" spans="1:45">
      <c r="A1446" s="15"/>
      <c r="B1446" s="17"/>
      <c r="C1446" s="16"/>
      <c r="D1446" s="15"/>
      <c r="E1446" s="11"/>
      <c r="F1446" s="16"/>
      <c r="G1446" s="15"/>
      <c r="H1446" s="14"/>
      <c r="I1446" s="5"/>
      <c r="J1446" s="13">
        <f>SUM(U1446:AS1446)</f>
        <v>0</v>
      </c>
      <c r="K1446" s="13">
        <f>IF(F1446=0,D1446-J1446,IF(F1446&lt;41730,0,D1446-J1446))</f>
        <v>0</v>
      </c>
      <c r="L1446" s="12">
        <f>IF(K1446=0,0,IF(G1446-((L$7-C1446)/365)&lt;0,0,G1446-((L$7-C1446)/365)))</f>
        <v>0</v>
      </c>
      <c r="M1446" s="4">
        <f>IF(K1446=0,0,D1446*H1446)</f>
        <v>0</v>
      </c>
      <c r="N1446" s="11">
        <f>IFERROR((1-(M1446/K1446)^(1/L1446)),0)</f>
        <v>0</v>
      </c>
      <c r="O1446" s="10">
        <f>IF(F1446&gt;41730,IF(F1446&gt;41730,(F1446-41730)/365,IF(K1446=0,0,IF(G1446-((L$7-C1446)/365)&lt;0,0,G1446-((L$7-C1446)/365)))),1)</f>
        <v>1</v>
      </c>
      <c r="P1446" s="9">
        <f>IF(K1446&lt;M1446,0,IF(L1446=0,K1446-M1446,K1446*N1446*O1446))</f>
        <v>0</v>
      </c>
      <c r="Q1446" s="19">
        <f>IF(F1446&gt;41730,D1446,0)</f>
        <v>0</v>
      </c>
      <c r="R1446" s="18">
        <f>IF(F1446&gt;41730,J1446+P1446,0)</f>
        <v>0</v>
      </c>
      <c r="S1446" s="9">
        <f>IF(F1446&gt;0,0,K1446-P1446)</f>
        <v>0</v>
      </c>
      <c r="T1446" s="5"/>
      <c r="U1446" s="4">
        <f>D1446*E1446*(IF(U$7&gt;$C1446,U$7-$C1446+1,0))/365</f>
        <v>0</v>
      </c>
      <c r="V1446" s="4">
        <f>($D1446-U1446)*$E1446*(IF(U1446&lt;1,IF(V$7&gt;$C1446,V$7-$C1446+1,0),V$7-U$7))/365</f>
        <v>0</v>
      </c>
      <c r="W1446" s="4">
        <f>IF($F1446=0,($D1446-SUM($U1446:V1446))*$E1446*(IF(V1446&lt;1,IF(MIN(W$7,$F1446)&gt;$C1446,MIN(W$7,$F1446)-$C1446+1,0),MIN(W$7,$F1446)-V$7))/365,IF($F1446&gt;V$7,($D1446-SUM($U1446:V1446))*$E1446*(IF(V1446&lt;1,IF(MIN(W$7,$F1446)&gt;$C1446,MIN(W$7,$F1446)-$C1446+1,0),MIN(W$7,$F1446)-V$7))/365,0))</f>
        <v>0</v>
      </c>
      <c r="X1446" s="4">
        <f>IF($F1446=0,($D1446-SUM($U1446:W1446))*$E1446*(IF(W1446&lt;1,IF(MIN(X$7,$F1446)&gt;$C1446,MIN(X$7,$F1446)-$C1446+1,0),MIN(X$7,$F1446)-W$7))/365,IF($F1446&gt;W$7,($D1446-SUM($U1446:W1446))*$E1446*(IF(W1446&lt;1,IF(MIN(X$7,$F1446)&gt;$C1446,MIN(X$7,$F1446)-$C1446+1,0),MIN(X$7,$F1446)-W$7))/365,0))</f>
        <v>0</v>
      </c>
      <c r="Y1446" s="4">
        <f>IF($F1446=0,($D1446-SUM($U1446:X1446))*$E1446*(IF(X1446&lt;1,IF(MIN(Y$7,$F1446)&gt;$C1446,MIN(Y$7,$F1446)-$C1446+1,0),MIN(Y$7,$F1446)-X$7))/365,IF($F1446&gt;X$7,($D1446-SUM($U1446:X1446))*$E1446*(IF(X1446&lt;1,IF(MIN(Y$7,$F1446)&gt;$C1446,MIN(Y$7,$F1446)-$C1446+1,0),MIN(Y$7,$F1446)-X$7))/365,0))</f>
        <v>0</v>
      </c>
      <c r="Z1446" s="4">
        <f>IF($F1446=0,($D1446-SUM($U1446:Y1446))*$E1446*(IF(Y1446&lt;1,IF(MIN(Z$7,$F1446)&gt;$C1446,MIN(Z$7,$F1446)-$C1446+1,0),MIN(Z$7,$F1446)-Y$7))/365,IF($F1446&gt;Y$7,($D1446-SUM($U1446:Y1446))*$E1446*(IF(Y1446&lt;1,IF(MIN(Z$7,$F1446)&gt;$C1446,MIN(Z$7,$F1446)-$C1446+1,0),MIN(Z$7,$F1446)-Y$7))/365,0))</f>
        <v>0</v>
      </c>
      <c r="AA1446" s="4">
        <f>IF($F1446=0,($D1446-SUM($U1446:Z1446))*$E1446*(IF(Z1446&lt;1,IF(MIN(AA$7,$F1446)&gt;$C1446,MIN(AA$7,$F1446)-$C1446+1,0),MIN(AA$7,$F1446)-Z$7))/365,IF($F1446&gt;Z$7,($D1446-SUM($U1446:Z1446))*$E1446*(IF(Z1446&lt;1,IF(MIN(AA$7,$F1446)&gt;$C1446,MIN(AA$7,$F1446)-$C1446+1,0),MIN(AA$7,$F1446)-Z$7))/365,0))</f>
        <v>0</v>
      </c>
      <c r="AB1446" s="4">
        <f>IF($F1446=0,($D1446-SUM($U1446:AA1446))*$E1446*(IF(AA1446&lt;1,IF(MIN(AB$7,$F1446)&gt;$C1446,MIN(AB$7,$F1446)-$C1446+1,0),MIN(AB$7,$F1446)-AA$7))/365,IF($F1446&gt;AA$7,($D1446-SUM($U1446:AA1446))*$E1446*(IF(AA1446&lt;1,IF(MIN(AB$7,$F1446)&gt;$C1446,MIN(AB$7,$F1446)-$C1446+1,0),MIN(AB$7,$F1446)-AA$7))/365,0))</f>
        <v>0</v>
      </c>
      <c r="AC1446" s="4">
        <f>IF($F1446=0,($D1446-SUM($U1446:AB1446))*$E1446*(IF(AB1446&lt;1,IF(MIN(AC$7,$F1446)&gt;$C1446,MIN(AC$7,$F1446)-$C1446+1,0),MIN(AC$7,$F1446)-AB$7))/365,IF($F1446&gt;AB$7,($D1446-SUM($U1446:AB1446))*$E1446*(IF(AB1446&lt;1,IF(MIN(AC$7,$F1446)&gt;$C1446,MIN(AC$7,$F1446)-$C1446+1,0),MIN(AC$7,$F1446)-AB$7))/365,0))</f>
        <v>0</v>
      </c>
      <c r="AD1446" s="4">
        <f>IF($F1446=0,($D1446-SUM($U1446:AC1446))*$E1446*(IF(AC1446&lt;1,IF(MIN(AD$7,$F1446)&gt;$C1446,MIN(AD$7,$F1446)-$C1446+1,0),MIN(AD$7,$F1446)-AC$7))/365,IF($F1446&gt;AC$7,($D1446-SUM($U1446:AC1446))*$E1446*(IF(AC1446&lt;1,IF(MIN(AD$7,$F1446)&gt;$C1446,MIN(AD$7,$F1446)-$C1446+1,0),MIN(AD$7,$F1446)-AC$7))/365,0))</f>
        <v>0</v>
      </c>
      <c r="AE1446" s="4">
        <f>IF($F1446=0,($D1446-SUM($U1446:AD1446))*$E1446*(IF(AD1446&lt;1,IF(MIN(AE$7,$F1446)&gt;$C1446,MIN(AE$7,$F1446)-$C1446+1,0),MIN(AE$7,$F1446)-AD$7))/365,IF($F1446&gt;AD$7,($D1446-SUM($U1446:AD1446))*$E1446*(IF(AD1446&lt;1,IF(MIN(AE$7,$F1446)&gt;$C1446,MIN(AE$7,$F1446)-$C1446+1,0),MIN(AE$7,$F1446)-AD$7))/365,0))</f>
        <v>0</v>
      </c>
      <c r="AF1446" s="4">
        <f>IF($F1446=0,($D1446-SUM($U1446:AE1446))*$E1446*(IF(AE1446&lt;1,IF(MIN(AF$7,$F1446)&gt;$C1446,MIN(AF$7,$F1446)-$C1446+1,0),MIN(AF$7,$F1446)-AE$7))/365,IF($F1446&gt;AE$7,($D1446-SUM($U1446:AE1446))*$E1446*(IF(AE1446&lt;1,IF(MIN(AF$7,$F1446)&gt;$C1446,MIN(AF$7,$F1446)-$C1446+1,0),MIN(AF$7,$F1446)-AE$7))/365,0))</f>
        <v>0</v>
      </c>
      <c r="AG1446" s="4">
        <f>IF($F1446=0,($D1446-SUM($U1446:AF1446))*$E1446*(IF(AF1446&lt;1,IF(MIN(AG$7,$F1446)&gt;$C1446,MIN(AG$7,$F1446)-$C1446+1,0),MIN(AG$7,$F1446)-AF$7))/365,IF($F1446&gt;AF$7,($D1446-SUM($U1446:AF1446))*$E1446*(IF(AF1446&lt;1,IF(MIN(AG$7,$F1446)&gt;$C1446,MIN(AG$7,$F1446)-$C1446+1,0),MIN(AG$7,$F1446)-AF$7))/365,0))</f>
        <v>0</v>
      </c>
      <c r="AH1446" s="4">
        <f>IF($F1446=0,($D1446-SUM($U1446:AG1446))*$E1446*(IF(AG1446&lt;1,IF(MIN(AH$7,$F1446)&gt;$C1446,MIN(AH$7,$F1446)-$C1446+1,0),MIN(AH$7,$F1446)-AG$7))/365,IF($F1446&gt;AG$7,($D1446-SUM($U1446:AG1446))*$E1446*(IF(AG1446&lt;1,IF(MIN(AH$7,$F1446)&gt;$C1446,MIN(AH$7,$F1446)-$C1446+1,0),MIN(AH$7,$F1446)-AG$7))/365,0))</f>
        <v>0</v>
      </c>
      <c r="AI1446" s="4">
        <f>IF($F1446=0,($D1446-SUM($U1446:AH1446))*$E1446*(IF(AH1446&lt;1,IF(MIN(AI$7,$F1446)&gt;$C1446,MIN(AI$7,$F1446)-$C1446+1,0),MIN(AI$7,$F1446)-AH$7))/365,IF($F1446&gt;AH$7,($D1446-SUM($U1446:AH1446))*$E1446*(IF(AH1446&lt;1,IF(MIN(AI$7,$F1446)&gt;$C1446,MIN(AI$7,$F1446)-$C1446+1,0),MIN(AI$7,$F1446)-AH$7))/365,0))</f>
        <v>0</v>
      </c>
      <c r="AJ1446" s="4">
        <f>IF($F1446=0,($D1446-SUM($U1446:AI1446))*$E1446*(IF(AI1446&lt;1,IF(MIN(AJ$7,$F1446)&gt;$C1446,MIN(AJ$7,$F1446)-$C1446+1,0),MIN(AJ$7,$F1446)-AI$7))/365,IF($F1446&gt;AI$7,($D1446-SUM($U1446:AI1446))*$E1446*(IF(AI1446&lt;1,IF(MIN(AJ$7,$F1446)&gt;$C1446,MIN(AJ$7,$F1446)-$C1446+1,0),MIN(AJ$7,$F1446)-AI$7))/365,0))</f>
        <v>0</v>
      </c>
      <c r="AK1446" s="4">
        <f>IF($F1446=0,($D1446-SUM($U1446:AJ1446))*$E1446*(IF(AJ1446&lt;1,IF(MIN(AK$7,$F1446)&gt;$C1446,MIN(AK$7,$F1446)-$C1446+1,0),MIN(AK$7,$F1446)-AJ$7))/365,IF($F1446&gt;AJ$7,($D1446-SUM($U1446:AJ1446))*$E1446*(IF(AJ1446&lt;1,IF(MIN(AK$7,$F1446)&gt;$C1446,MIN(AK$7,$F1446)-$C1446+1,0),MIN(AK$7,$F1446)-AJ$7))/365,0))</f>
        <v>0</v>
      </c>
      <c r="AL1446" s="4">
        <f>IF($F1446=0,($D1446-SUM($U1446:AK1446))*$E1446*(IF(AK1446&lt;1,IF(MIN(AL$7,$F1446)&gt;$C1446,MIN(AL$7,$F1446)-$C1446+1,0),MIN(AL$7,$F1446)-AK$7))/365,IF($F1446&gt;AK$7,($D1446-SUM($U1446:AK1446))*$E1446*(IF(AK1446&lt;1,IF(MIN(AL$7,$F1446)&gt;$C1446,MIN(AL$7,$F1446)-$C1446+1,0),MIN(AL$7,$F1446)-AK$7))/365,0))</f>
        <v>0</v>
      </c>
      <c r="AM1446" s="4">
        <f>IF($F1446=0,($D1446-SUM($U1446:AL1446))*$E1446*(IF(AL1446&lt;1,IF(MIN(AM$7,$F1446)&gt;$C1446,MIN(AM$7,$F1446)-$C1446+1,0),MIN(AM$7,$F1446)-AL$7))/365,IF($F1446&gt;AL$7,($D1446-SUM($U1446:AL1446))*$E1446*(IF(AL1446&lt;1,IF(MIN(AM$7,$F1446)&gt;$C1446,MIN(AM$7,$F1446)-$C1446+1,0),MIN(AM$7,$F1446)-AL$7))/365,0))</f>
        <v>0</v>
      </c>
      <c r="AN1446" s="4">
        <f>IF($F1446=0,($D1446-SUM($U1446:AM1446))*$E1446*(IF(AM1446&lt;1,IF(MIN(AN$7,$F1446)&gt;$C1446,MIN(AN$7,$F1446)-$C1446+1,0),MIN(AN$7,$F1446)-AM$7))/365,IF($F1446&gt;AM$7,($D1446-SUM($U1446:AM1446))*$E1446*(IF(AM1446&lt;1,IF(MIN(AN$7,$F1446)&gt;$C1446,MIN(AN$7,$F1446)-$C1446+1,0),MIN(AN$7,$F1446)-AM$7))/365,0))</f>
        <v>0</v>
      </c>
      <c r="AO1446" s="4">
        <f>IF($F1446=0,($D1446-SUM($U1446:AN1446))*$E1446*(IF(AN1446&lt;1,IF(MIN(AO$7,$F1446)&gt;$C1446,MIN(AO$7,$F1446)-$C1446+1,0),MIN(AO$7,$F1446)-AN$7))/365,IF($F1446&gt;AN$7,($D1446-SUM($U1446:AN1446))*$E1446*(IF(AN1446&lt;1,IF(MIN(AO$7,$F1446)&gt;$C1446,MIN(AO$7,$F1446)-$C1446+1,0),MIN(AO$7,$F1446)-AN$7))/365,0))</f>
        <v>0</v>
      </c>
      <c r="AP1446" s="4">
        <f>IF($F1446=0,($D1446-SUM($U1446:AO1446))*$E1446*(IF(AO1446&lt;1,IF(MIN(AP$7,$F1446)&gt;$C1446,MIN(AP$7,$F1446)-$C1446+1,0),MIN(AP$7,$F1446)-AO$7))/365,IF($F1446&gt;AO$7,($D1446-SUM($U1446:AO1446))*$E1446*(IF(AO1446&lt;1,IF(MIN(AP$7,$F1446)&gt;$C1446,MIN(AP$7,$F1446)-$C1446+1,0),MIN(AP$7,$F1446)-AO$7))/365,0))</f>
        <v>0</v>
      </c>
      <c r="AQ1446" s="4">
        <f>IF($F1446=0,($D1446-SUM($U1446:AP1446))*$E1446*(IF(AP1446&lt;1,IF(MIN(AQ$7,$F1446)&gt;$C1446,MIN(AQ$7,$F1446)-$C1446+1,0),MIN(AQ$7,$F1446)-AP$7))/365,IF($F1446&gt;AP$7,($D1446-SUM($U1446:AP1446))*$E1446*(IF(AP1446&lt;1,IF(MIN(AQ$7,$F1446)&gt;$C1446,MIN(AQ$7,$F1446)-$C1446+1,0),MIN(AQ$7,$F1446)-AP$7))/365,0))</f>
        <v>0</v>
      </c>
      <c r="AR1446" s="4">
        <f>IF($F1446=0,($D1446-SUM($U1446:AQ1446))*$E1446*(IF(AQ1446&lt;1,IF(MIN(AR$7,$F1446)&gt;$C1446,MIN(AR$7,$F1446)-$C1446+1,0),MIN(AR$7,$F1446)-AQ$7))/365,IF($F1446&gt;AQ$7,($D1446-SUM($U1446:AQ1446))*$E1446*(IF(AQ1446&lt;1,IF(MIN(AR$7,$F1446)&gt;$C1446,MIN(AR$7,$F1446)-$C1446+1,0),MIN(AR$7,$F1446)-AQ$7))/365,0))</f>
        <v>0</v>
      </c>
      <c r="AS1446" s="4">
        <f>IF($F1446=0,($D1446-SUM($U1446:AR1446))*$E1446*(IF(AR1446&lt;1,IF(MIN(AS$7,$F1446)&gt;$C1446,MIN(AS$7,$F1446)-$C1446+1,0),MIN(AS$7,$F1446)-AR$7))/365,IF($F1446&gt;AR$7,($D1446-SUM($U1446:AR1446))*$E1446*(IF(AR1446&lt;1,IF(MIN(AS$7,$F1446)&gt;$C1446,MIN(AS$7,$F1446)-$C1446+1,0),MIN(AS$7,$F1446)-AR$7))/365,0))</f>
        <v>0</v>
      </c>
    </row>
    <row r="1447" spans="1:45">
      <c r="A1447" s="15"/>
      <c r="B1447" s="17"/>
      <c r="C1447" s="16"/>
      <c r="D1447" s="15"/>
      <c r="E1447" s="11"/>
      <c r="F1447" s="16"/>
      <c r="G1447" s="15"/>
      <c r="H1447" s="14"/>
      <c r="I1447" s="5"/>
      <c r="J1447" s="13">
        <f>SUM(U1447:AS1447)</f>
        <v>0</v>
      </c>
      <c r="K1447" s="13">
        <f>IF(F1447=0,D1447-J1447,IF(F1447&lt;41730,0,D1447-J1447))</f>
        <v>0</v>
      </c>
      <c r="L1447" s="12">
        <f>IF(K1447=0,0,IF(G1447-((L$7-C1447)/365)&lt;0,0,G1447-((L$7-C1447)/365)))</f>
        <v>0</v>
      </c>
      <c r="M1447" s="4">
        <f>IF(K1447=0,0,D1447*H1447)</f>
        <v>0</v>
      </c>
      <c r="N1447" s="11">
        <f>IFERROR((1-(M1447/K1447)^(1/L1447)),0)</f>
        <v>0</v>
      </c>
      <c r="O1447" s="10">
        <f>IF(F1447&gt;41730,IF(F1447&gt;41730,(F1447-41730)/365,IF(K1447=0,0,IF(G1447-((L$7-C1447)/365)&lt;0,0,G1447-((L$7-C1447)/365)))),1)</f>
        <v>1</v>
      </c>
      <c r="P1447" s="9">
        <f>IF(K1447&lt;M1447,0,IF(L1447=0,K1447-M1447,K1447*N1447*O1447))</f>
        <v>0</v>
      </c>
      <c r="Q1447" s="19">
        <f>IF(F1447&gt;41730,D1447,0)</f>
        <v>0</v>
      </c>
      <c r="R1447" s="18">
        <f>IF(F1447&gt;41730,J1447+P1447,0)</f>
        <v>0</v>
      </c>
      <c r="S1447" s="9">
        <f>IF(F1447&gt;0,0,K1447-P1447)</f>
        <v>0</v>
      </c>
      <c r="T1447" s="5"/>
      <c r="U1447" s="4">
        <f>D1447*E1447*(IF(U$7&gt;$C1447,U$7-$C1447+1,0))/365</f>
        <v>0</v>
      </c>
      <c r="V1447" s="4">
        <f>($D1447-U1447)*$E1447*(IF(U1447&lt;1,IF(V$7&gt;$C1447,V$7-$C1447+1,0),V$7-U$7))/365</f>
        <v>0</v>
      </c>
      <c r="W1447" s="4">
        <f>IF($F1447=0,($D1447-SUM($U1447:V1447))*$E1447*(IF(V1447&lt;1,IF(MIN(W$7,$F1447)&gt;$C1447,MIN(W$7,$F1447)-$C1447+1,0),MIN(W$7,$F1447)-V$7))/365,IF($F1447&gt;V$7,($D1447-SUM($U1447:V1447))*$E1447*(IF(V1447&lt;1,IF(MIN(W$7,$F1447)&gt;$C1447,MIN(W$7,$F1447)-$C1447+1,0),MIN(W$7,$F1447)-V$7))/365,0))</f>
        <v>0</v>
      </c>
      <c r="X1447" s="4">
        <f>IF($F1447=0,($D1447-SUM($U1447:W1447))*$E1447*(IF(W1447&lt;1,IF(MIN(X$7,$F1447)&gt;$C1447,MIN(X$7,$F1447)-$C1447+1,0),MIN(X$7,$F1447)-W$7))/365,IF($F1447&gt;W$7,($D1447-SUM($U1447:W1447))*$E1447*(IF(W1447&lt;1,IF(MIN(X$7,$F1447)&gt;$C1447,MIN(X$7,$F1447)-$C1447+1,0),MIN(X$7,$F1447)-W$7))/365,0))</f>
        <v>0</v>
      </c>
      <c r="Y1447" s="4">
        <f>IF($F1447=0,($D1447-SUM($U1447:X1447))*$E1447*(IF(X1447&lt;1,IF(MIN(Y$7,$F1447)&gt;$C1447,MIN(Y$7,$F1447)-$C1447+1,0),MIN(Y$7,$F1447)-X$7))/365,IF($F1447&gt;X$7,($D1447-SUM($U1447:X1447))*$E1447*(IF(X1447&lt;1,IF(MIN(Y$7,$F1447)&gt;$C1447,MIN(Y$7,$F1447)-$C1447+1,0),MIN(Y$7,$F1447)-X$7))/365,0))</f>
        <v>0</v>
      </c>
      <c r="Z1447" s="4">
        <f>IF($F1447=0,($D1447-SUM($U1447:Y1447))*$E1447*(IF(Y1447&lt;1,IF(MIN(Z$7,$F1447)&gt;$C1447,MIN(Z$7,$F1447)-$C1447+1,0),MIN(Z$7,$F1447)-Y$7))/365,IF($F1447&gt;Y$7,($D1447-SUM($U1447:Y1447))*$E1447*(IF(Y1447&lt;1,IF(MIN(Z$7,$F1447)&gt;$C1447,MIN(Z$7,$F1447)-$C1447+1,0),MIN(Z$7,$F1447)-Y$7))/365,0))</f>
        <v>0</v>
      </c>
      <c r="AA1447" s="4">
        <f>IF($F1447=0,($D1447-SUM($U1447:Z1447))*$E1447*(IF(Z1447&lt;1,IF(MIN(AA$7,$F1447)&gt;$C1447,MIN(AA$7,$F1447)-$C1447+1,0),MIN(AA$7,$F1447)-Z$7))/365,IF($F1447&gt;Z$7,($D1447-SUM($U1447:Z1447))*$E1447*(IF(Z1447&lt;1,IF(MIN(AA$7,$F1447)&gt;$C1447,MIN(AA$7,$F1447)-$C1447+1,0),MIN(AA$7,$F1447)-Z$7))/365,0))</f>
        <v>0</v>
      </c>
      <c r="AB1447" s="4">
        <f>IF($F1447=0,($D1447-SUM($U1447:AA1447))*$E1447*(IF(AA1447&lt;1,IF(MIN(AB$7,$F1447)&gt;$C1447,MIN(AB$7,$F1447)-$C1447+1,0),MIN(AB$7,$F1447)-AA$7))/365,IF($F1447&gt;AA$7,($D1447-SUM($U1447:AA1447))*$E1447*(IF(AA1447&lt;1,IF(MIN(AB$7,$F1447)&gt;$C1447,MIN(AB$7,$F1447)-$C1447+1,0),MIN(AB$7,$F1447)-AA$7))/365,0))</f>
        <v>0</v>
      </c>
      <c r="AC1447" s="4">
        <f>IF($F1447=0,($D1447-SUM($U1447:AB1447))*$E1447*(IF(AB1447&lt;1,IF(MIN(AC$7,$F1447)&gt;$C1447,MIN(AC$7,$F1447)-$C1447+1,0),MIN(AC$7,$F1447)-AB$7))/365,IF($F1447&gt;AB$7,($D1447-SUM($U1447:AB1447))*$E1447*(IF(AB1447&lt;1,IF(MIN(AC$7,$F1447)&gt;$C1447,MIN(AC$7,$F1447)-$C1447+1,0),MIN(AC$7,$F1447)-AB$7))/365,0))</f>
        <v>0</v>
      </c>
      <c r="AD1447" s="4">
        <f>IF($F1447=0,($D1447-SUM($U1447:AC1447))*$E1447*(IF(AC1447&lt;1,IF(MIN(AD$7,$F1447)&gt;$C1447,MIN(AD$7,$F1447)-$C1447+1,0),MIN(AD$7,$F1447)-AC$7))/365,IF($F1447&gt;AC$7,($D1447-SUM($U1447:AC1447))*$E1447*(IF(AC1447&lt;1,IF(MIN(AD$7,$F1447)&gt;$C1447,MIN(AD$7,$F1447)-$C1447+1,0),MIN(AD$7,$F1447)-AC$7))/365,0))</f>
        <v>0</v>
      </c>
      <c r="AE1447" s="4">
        <f>IF($F1447=0,($D1447-SUM($U1447:AD1447))*$E1447*(IF(AD1447&lt;1,IF(MIN(AE$7,$F1447)&gt;$C1447,MIN(AE$7,$F1447)-$C1447+1,0),MIN(AE$7,$F1447)-AD$7))/365,IF($F1447&gt;AD$7,($D1447-SUM($U1447:AD1447))*$E1447*(IF(AD1447&lt;1,IF(MIN(AE$7,$F1447)&gt;$C1447,MIN(AE$7,$F1447)-$C1447+1,0),MIN(AE$7,$F1447)-AD$7))/365,0))</f>
        <v>0</v>
      </c>
      <c r="AF1447" s="4">
        <f>IF($F1447=0,($D1447-SUM($U1447:AE1447))*$E1447*(IF(AE1447&lt;1,IF(MIN(AF$7,$F1447)&gt;$C1447,MIN(AF$7,$F1447)-$C1447+1,0),MIN(AF$7,$F1447)-AE$7))/365,IF($F1447&gt;AE$7,($D1447-SUM($U1447:AE1447))*$E1447*(IF(AE1447&lt;1,IF(MIN(AF$7,$F1447)&gt;$C1447,MIN(AF$7,$F1447)-$C1447+1,0),MIN(AF$7,$F1447)-AE$7))/365,0))</f>
        <v>0</v>
      </c>
      <c r="AG1447" s="4">
        <f>IF($F1447=0,($D1447-SUM($U1447:AF1447))*$E1447*(IF(AF1447&lt;1,IF(MIN(AG$7,$F1447)&gt;$C1447,MIN(AG$7,$F1447)-$C1447+1,0),MIN(AG$7,$F1447)-AF$7))/365,IF($F1447&gt;AF$7,($D1447-SUM($U1447:AF1447))*$E1447*(IF(AF1447&lt;1,IF(MIN(AG$7,$F1447)&gt;$C1447,MIN(AG$7,$F1447)-$C1447+1,0),MIN(AG$7,$F1447)-AF$7))/365,0))</f>
        <v>0</v>
      </c>
      <c r="AH1447" s="4">
        <f>IF($F1447=0,($D1447-SUM($U1447:AG1447))*$E1447*(IF(AG1447&lt;1,IF(MIN(AH$7,$F1447)&gt;$C1447,MIN(AH$7,$F1447)-$C1447+1,0),MIN(AH$7,$F1447)-AG$7))/365,IF($F1447&gt;AG$7,($D1447-SUM($U1447:AG1447))*$E1447*(IF(AG1447&lt;1,IF(MIN(AH$7,$F1447)&gt;$C1447,MIN(AH$7,$F1447)-$C1447+1,0),MIN(AH$7,$F1447)-AG$7))/365,0))</f>
        <v>0</v>
      </c>
      <c r="AI1447" s="4">
        <f>IF($F1447=0,($D1447-SUM($U1447:AH1447))*$E1447*(IF(AH1447&lt;1,IF(MIN(AI$7,$F1447)&gt;$C1447,MIN(AI$7,$F1447)-$C1447+1,0),MIN(AI$7,$F1447)-AH$7))/365,IF($F1447&gt;AH$7,($D1447-SUM($U1447:AH1447))*$E1447*(IF(AH1447&lt;1,IF(MIN(AI$7,$F1447)&gt;$C1447,MIN(AI$7,$F1447)-$C1447+1,0),MIN(AI$7,$F1447)-AH$7))/365,0))</f>
        <v>0</v>
      </c>
      <c r="AJ1447" s="4">
        <f>IF($F1447=0,($D1447-SUM($U1447:AI1447))*$E1447*(IF(AI1447&lt;1,IF(MIN(AJ$7,$F1447)&gt;$C1447,MIN(AJ$7,$F1447)-$C1447+1,0),MIN(AJ$7,$F1447)-AI$7))/365,IF($F1447&gt;AI$7,($D1447-SUM($U1447:AI1447))*$E1447*(IF(AI1447&lt;1,IF(MIN(AJ$7,$F1447)&gt;$C1447,MIN(AJ$7,$F1447)-$C1447+1,0),MIN(AJ$7,$F1447)-AI$7))/365,0))</f>
        <v>0</v>
      </c>
      <c r="AK1447" s="4">
        <f>IF($F1447=0,($D1447-SUM($U1447:AJ1447))*$E1447*(IF(AJ1447&lt;1,IF(MIN(AK$7,$F1447)&gt;$C1447,MIN(AK$7,$F1447)-$C1447+1,0),MIN(AK$7,$F1447)-AJ$7))/365,IF($F1447&gt;AJ$7,($D1447-SUM($U1447:AJ1447))*$E1447*(IF(AJ1447&lt;1,IF(MIN(AK$7,$F1447)&gt;$C1447,MIN(AK$7,$F1447)-$C1447+1,0),MIN(AK$7,$F1447)-AJ$7))/365,0))</f>
        <v>0</v>
      </c>
      <c r="AL1447" s="4">
        <f>IF($F1447=0,($D1447-SUM($U1447:AK1447))*$E1447*(IF(AK1447&lt;1,IF(MIN(AL$7,$F1447)&gt;$C1447,MIN(AL$7,$F1447)-$C1447+1,0),MIN(AL$7,$F1447)-AK$7))/365,IF($F1447&gt;AK$7,($D1447-SUM($U1447:AK1447))*$E1447*(IF(AK1447&lt;1,IF(MIN(AL$7,$F1447)&gt;$C1447,MIN(AL$7,$F1447)-$C1447+1,0),MIN(AL$7,$F1447)-AK$7))/365,0))</f>
        <v>0</v>
      </c>
      <c r="AM1447" s="4">
        <f>IF($F1447=0,($D1447-SUM($U1447:AL1447))*$E1447*(IF(AL1447&lt;1,IF(MIN(AM$7,$F1447)&gt;$C1447,MIN(AM$7,$F1447)-$C1447+1,0),MIN(AM$7,$F1447)-AL$7))/365,IF($F1447&gt;AL$7,($D1447-SUM($U1447:AL1447))*$E1447*(IF(AL1447&lt;1,IF(MIN(AM$7,$F1447)&gt;$C1447,MIN(AM$7,$F1447)-$C1447+1,0),MIN(AM$7,$F1447)-AL$7))/365,0))</f>
        <v>0</v>
      </c>
      <c r="AN1447" s="4">
        <f>IF($F1447=0,($D1447-SUM($U1447:AM1447))*$E1447*(IF(AM1447&lt;1,IF(MIN(AN$7,$F1447)&gt;$C1447,MIN(AN$7,$F1447)-$C1447+1,0),MIN(AN$7,$F1447)-AM$7))/365,IF($F1447&gt;AM$7,($D1447-SUM($U1447:AM1447))*$E1447*(IF(AM1447&lt;1,IF(MIN(AN$7,$F1447)&gt;$C1447,MIN(AN$7,$F1447)-$C1447+1,0),MIN(AN$7,$F1447)-AM$7))/365,0))</f>
        <v>0</v>
      </c>
      <c r="AO1447" s="4">
        <f>IF($F1447=0,($D1447-SUM($U1447:AN1447))*$E1447*(IF(AN1447&lt;1,IF(MIN(AO$7,$F1447)&gt;$C1447,MIN(AO$7,$F1447)-$C1447+1,0),MIN(AO$7,$F1447)-AN$7))/365,IF($F1447&gt;AN$7,($D1447-SUM($U1447:AN1447))*$E1447*(IF(AN1447&lt;1,IF(MIN(AO$7,$F1447)&gt;$C1447,MIN(AO$7,$F1447)-$C1447+1,0),MIN(AO$7,$F1447)-AN$7))/365,0))</f>
        <v>0</v>
      </c>
      <c r="AP1447" s="4">
        <f>IF($F1447=0,($D1447-SUM($U1447:AO1447))*$E1447*(IF(AO1447&lt;1,IF(MIN(AP$7,$F1447)&gt;$C1447,MIN(AP$7,$F1447)-$C1447+1,0),MIN(AP$7,$F1447)-AO$7))/365,IF($F1447&gt;AO$7,($D1447-SUM($U1447:AO1447))*$E1447*(IF(AO1447&lt;1,IF(MIN(AP$7,$F1447)&gt;$C1447,MIN(AP$7,$F1447)-$C1447+1,0),MIN(AP$7,$F1447)-AO$7))/365,0))</f>
        <v>0</v>
      </c>
      <c r="AQ1447" s="4">
        <f>IF($F1447=0,($D1447-SUM($U1447:AP1447))*$E1447*(IF(AP1447&lt;1,IF(MIN(AQ$7,$F1447)&gt;$C1447,MIN(AQ$7,$F1447)-$C1447+1,0),MIN(AQ$7,$F1447)-AP$7))/365,IF($F1447&gt;AP$7,($D1447-SUM($U1447:AP1447))*$E1447*(IF(AP1447&lt;1,IF(MIN(AQ$7,$F1447)&gt;$C1447,MIN(AQ$7,$F1447)-$C1447+1,0),MIN(AQ$7,$F1447)-AP$7))/365,0))</f>
        <v>0</v>
      </c>
      <c r="AR1447" s="4">
        <f>IF($F1447=0,($D1447-SUM($U1447:AQ1447))*$E1447*(IF(AQ1447&lt;1,IF(MIN(AR$7,$F1447)&gt;$C1447,MIN(AR$7,$F1447)-$C1447+1,0),MIN(AR$7,$F1447)-AQ$7))/365,IF($F1447&gt;AQ$7,($D1447-SUM($U1447:AQ1447))*$E1447*(IF(AQ1447&lt;1,IF(MIN(AR$7,$F1447)&gt;$C1447,MIN(AR$7,$F1447)-$C1447+1,0),MIN(AR$7,$F1447)-AQ$7))/365,0))</f>
        <v>0</v>
      </c>
      <c r="AS1447" s="4">
        <f>IF($F1447=0,($D1447-SUM($U1447:AR1447))*$E1447*(IF(AR1447&lt;1,IF(MIN(AS$7,$F1447)&gt;$C1447,MIN(AS$7,$F1447)-$C1447+1,0),MIN(AS$7,$F1447)-AR$7))/365,IF($F1447&gt;AR$7,($D1447-SUM($U1447:AR1447))*$E1447*(IF(AR1447&lt;1,IF(MIN(AS$7,$F1447)&gt;$C1447,MIN(AS$7,$F1447)-$C1447+1,0),MIN(AS$7,$F1447)-AR$7))/365,0))</f>
        <v>0</v>
      </c>
    </row>
    <row r="1448" spans="1:45">
      <c r="A1448" s="15"/>
      <c r="B1448" s="17"/>
      <c r="C1448" s="16"/>
      <c r="D1448" s="15"/>
      <c r="E1448" s="11"/>
      <c r="F1448" s="16"/>
      <c r="G1448" s="15"/>
      <c r="H1448" s="14"/>
      <c r="I1448" s="5"/>
      <c r="J1448" s="13">
        <f>SUM(U1448:AS1448)</f>
        <v>0</v>
      </c>
      <c r="K1448" s="13">
        <f>IF(F1448=0,D1448-J1448,IF(F1448&lt;41730,0,D1448-J1448))</f>
        <v>0</v>
      </c>
      <c r="L1448" s="12">
        <f>IF(K1448=0,0,IF(G1448-((L$7-C1448)/365)&lt;0,0,G1448-((L$7-C1448)/365)))</f>
        <v>0</v>
      </c>
      <c r="M1448" s="4">
        <f>IF(K1448=0,0,D1448*H1448)</f>
        <v>0</v>
      </c>
      <c r="N1448" s="11">
        <f>IFERROR((1-(M1448/K1448)^(1/L1448)),0)</f>
        <v>0</v>
      </c>
      <c r="O1448" s="10">
        <f>IF(F1448&gt;41730,IF(F1448&gt;41730,(F1448-41730)/365,IF(K1448=0,0,IF(G1448-((L$7-C1448)/365)&lt;0,0,G1448-((L$7-C1448)/365)))),1)</f>
        <v>1</v>
      </c>
      <c r="P1448" s="9">
        <f>IF(K1448&lt;M1448,0,IF(L1448=0,K1448-M1448,K1448*N1448*O1448))</f>
        <v>0</v>
      </c>
      <c r="Q1448" s="19">
        <f>IF(F1448&gt;41730,D1448,0)</f>
        <v>0</v>
      </c>
      <c r="R1448" s="18">
        <f>IF(F1448&gt;41730,J1448+P1448,0)</f>
        <v>0</v>
      </c>
      <c r="S1448" s="9">
        <f>IF(F1448&gt;0,0,K1448-P1448)</f>
        <v>0</v>
      </c>
      <c r="T1448" s="5"/>
      <c r="U1448" s="4">
        <f>D1448*E1448*(IF(U$7&gt;$C1448,U$7-$C1448+1,0))/365</f>
        <v>0</v>
      </c>
      <c r="V1448" s="4">
        <f>($D1448-U1448)*$E1448*(IF(U1448&lt;1,IF(V$7&gt;$C1448,V$7-$C1448+1,0),V$7-U$7))/365</f>
        <v>0</v>
      </c>
      <c r="W1448" s="4">
        <f>IF($F1448=0,($D1448-SUM($U1448:V1448))*$E1448*(IF(V1448&lt;1,IF(MIN(W$7,$F1448)&gt;$C1448,MIN(W$7,$F1448)-$C1448+1,0),MIN(W$7,$F1448)-V$7))/365,IF($F1448&gt;V$7,($D1448-SUM($U1448:V1448))*$E1448*(IF(V1448&lt;1,IF(MIN(W$7,$F1448)&gt;$C1448,MIN(W$7,$F1448)-$C1448+1,0),MIN(W$7,$F1448)-V$7))/365,0))</f>
        <v>0</v>
      </c>
      <c r="X1448" s="4">
        <f>IF($F1448=0,($D1448-SUM($U1448:W1448))*$E1448*(IF(W1448&lt;1,IF(MIN(X$7,$F1448)&gt;$C1448,MIN(X$7,$F1448)-$C1448+1,0),MIN(X$7,$F1448)-W$7))/365,IF($F1448&gt;W$7,($D1448-SUM($U1448:W1448))*$E1448*(IF(W1448&lt;1,IF(MIN(X$7,$F1448)&gt;$C1448,MIN(X$7,$F1448)-$C1448+1,0),MIN(X$7,$F1448)-W$7))/365,0))</f>
        <v>0</v>
      </c>
      <c r="Y1448" s="4">
        <f>IF($F1448=0,($D1448-SUM($U1448:X1448))*$E1448*(IF(X1448&lt;1,IF(MIN(Y$7,$F1448)&gt;$C1448,MIN(Y$7,$F1448)-$C1448+1,0),MIN(Y$7,$F1448)-X$7))/365,IF($F1448&gt;X$7,($D1448-SUM($U1448:X1448))*$E1448*(IF(X1448&lt;1,IF(MIN(Y$7,$F1448)&gt;$C1448,MIN(Y$7,$F1448)-$C1448+1,0),MIN(Y$7,$F1448)-X$7))/365,0))</f>
        <v>0</v>
      </c>
      <c r="Z1448" s="4">
        <f>IF($F1448=0,($D1448-SUM($U1448:Y1448))*$E1448*(IF(Y1448&lt;1,IF(MIN(Z$7,$F1448)&gt;$C1448,MIN(Z$7,$F1448)-$C1448+1,0),MIN(Z$7,$F1448)-Y$7))/365,IF($F1448&gt;Y$7,($D1448-SUM($U1448:Y1448))*$E1448*(IF(Y1448&lt;1,IF(MIN(Z$7,$F1448)&gt;$C1448,MIN(Z$7,$F1448)-$C1448+1,0),MIN(Z$7,$F1448)-Y$7))/365,0))</f>
        <v>0</v>
      </c>
      <c r="AA1448" s="4">
        <f>IF($F1448=0,($D1448-SUM($U1448:Z1448))*$E1448*(IF(Z1448&lt;1,IF(MIN(AA$7,$F1448)&gt;$C1448,MIN(AA$7,$F1448)-$C1448+1,0),MIN(AA$7,$F1448)-Z$7))/365,IF($F1448&gt;Z$7,($D1448-SUM($U1448:Z1448))*$E1448*(IF(Z1448&lt;1,IF(MIN(AA$7,$F1448)&gt;$C1448,MIN(AA$7,$F1448)-$C1448+1,0),MIN(AA$7,$F1448)-Z$7))/365,0))</f>
        <v>0</v>
      </c>
      <c r="AB1448" s="4">
        <f>IF($F1448=0,($D1448-SUM($U1448:AA1448))*$E1448*(IF(AA1448&lt;1,IF(MIN(AB$7,$F1448)&gt;$C1448,MIN(AB$7,$F1448)-$C1448+1,0),MIN(AB$7,$F1448)-AA$7))/365,IF($F1448&gt;AA$7,($D1448-SUM($U1448:AA1448))*$E1448*(IF(AA1448&lt;1,IF(MIN(AB$7,$F1448)&gt;$C1448,MIN(AB$7,$F1448)-$C1448+1,0),MIN(AB$7,$F1448)-AA$7))/365,0))</f>
        <v>0</v>
      </c>
      <c r="AC1448" s="4">
        <f>IF($F1448=0,($D1448-SUM($U1448:AB1448))*$E1448*(IF(AB1448&lt;1,IF(MIN(AC$7,$F1448)&gt;$C1448,MIN(AC$7,$F1448)-$C1448+1,0),MIN(AC$7,$F1448)-AB$7))/365,IF($F1448&gt;AB$7,($D1448-SUM($U1448:AB1448))*$E1448*(IF(AB1448&lt;1,IF(MIN(AC$7,$F1448)&gt;$C1448,MIN(AC$7,$F1448)-$C1448+1,0),MIN(AC$7,$F1448)-AB$7))/365,0))</f>
        <v>0</v>
      </c>
      <c r="AD1448" s="4">
        <f>IF($F1448=0,($D1448-SUM($U1448:AC1448))*$E1448*(IF(AC1448&lt;1,IF(MIN(AD$7,$F1448)&gt;$C1448,MIN(AD$7,$F1448)-$C1448+1,0),MIN(AD$7,$F1448)-AC$7))/365,IF($F1448&gt;AC$7,($D1448-SUM($U1448:AC1448))*$E1448*(IF(AC1448&lt;1,IF(MIN(AD$7,$F1448)&gt;$C1448,MIN(AD$7,$F1448)-$C1448+1,0),MIN(AD$7,$F1448)-AC$7))/365,0))</f>
        <v>0</v>
      </c>
      <c r="AE1448" s="4">
        <f>IF($F1448=0,($D1448-SUM($U1448:AD1448))*$E1448*(IF(AD1448&lt;1,IF(MIN(AE$7,$F1448)&gt;$C1448,MIN(AE$7,$F1448)-$C1448+1,0),MIN(AE$7,$F1448)-AD$7))/365,IF($F1448&gt;AD$7,($D1448-SUM($U1448:AD1448))*$E1448*(IF(AD1448&lt;1,IF(MIN(AE$7,$F1448)&gt;$C1448,MIN(AE$7,$F1448)-$C1448+1,0),MIN(AE$7,$F1448)-AD$7))/365,0))</f>
        <v>0</v>
      </c>
      <c r="AF1448" s="4">
        <f>IF($F1448=0,($D1448-SUM($U1448:AE1448))*$E1448*(IF(AE1448&lt;1,IF(MIN(AF$7,$F1448)&gt;$C1448,MIN(AF$7,$F1448)-$C1448+1,0),MIN(AF$7,$F1448)-AE$7))/365,IF($F1448&gt;AE$7,($D1448-SUM($U1448:AE1448))*$E1448*(IF(AE1448&lt;1,IF(MIN(AF$7,$F1448)&gt;$C1448,MIN(AF$7,$F1448)-$C1448+1,0),MIN(AF$7,$F1448)-AE$7))/365,0))</f>
        <v>0</v>
      </c>
      <c r="AG1448" s="4">
        <f>IF($F1448=0,($D1448-SUM($U1448:AF1448))*$E1448*(IF(AF1448&lt;1,IF(MIN(AG$7,$F1448)&gt;$C1448,MIN(AG$7,$F1448)-$C1448+1,0),MIN(AG$7,$F1448)-AF$7))/365,IF($F1448&gt;AF$7,($D1448-SUM($U1448:AF1448))*$E1448*(IF(AF1448&lt;1,IF(MIN(AG$7,$F1448)&gt;$C1448,MIN(AG$7,$F1448)-$C1448+1,0),MIN(AG$7,$F1448)-AF$7))/365,0))</f>
        <v>0</v>
      </c>
      <c r="AH1448" s="4">
        <f>IF($F1448=0,($D1448-SUM($U1448:AG1448))*$E1448*(IF(AG1448&lt;1,IF(MIN(AH$7,$F1448)&gt;$C1448,MIN(AH$7,$F1448)-$C1448+1,0),MIN(AH$7,$F1448)-AG$7))/365,IF($F1448&gt;AG$7,($D1448-SUM($U1448:AG1448))*$E1448*(IF(AG1448&lt;1,IF(MIN(AH$7,$F1448)&gt;$C1448,MIN(AH$7,$F1448)-$C1448+1,0),MIN(AH$7,$F1448)-AG$7))/365,0))</f>
        <v>0</v>
      </c>
      <c r="AI1448" s="4">
        <f>IF($F1448=0,($D1448-SUM($U1448:AH1448))*$E1448*(IF(AH1448&lt;1,IF(MIN(AI$7,$F1448)&gt;$C1448,MIN(AI$7,$F1448)-$C1448+1,0),MIN(AI$7,$F1448)-AH$7))/365,IF($F1448&gt;AH$7,($D1448-SUM($U1448:AH1448))*$E1448*(IF(AH1448&lt;1,IF(MIN(AI$7,$F1448)&gt;$C1448,MIN(AI$7,$F1448)-$C1448+1,0),MIN(AI$7,$F1448)-AH$7))/365,0))</f>
        <v>0</v>
      </c>
      <c r="AJ1448" s="4">
        <f>IF($F1448=0,($D1448-SUM($U1448:AI1448))*$E1448*(IF(AI1448&lt;1,IF(MIN(AJ$7,$F1448)&gt;$C1448,MIN(AJ$7,$F1448)-$C1448+1,0),MIN(AJ$7,$F1448)-AI$7))/365,IF($F1448&gt;AI$7,($D1448-SUM($U1448:AI1448))*$E1448*(IF(AI1448&lt;1,IF(MIN(AJ$7,$F1448)&gt;$C1448,MIN(AJ$7,$F1448)-$C1448+1,0),MIN(AJ$7,$F1448)-AI$7))/365,0))</f>
        <v>0</v>
      </c>
      <c r="AK1448" s="4">
        <f>IF($F1448=0,($D1448-SUM($U1448:AJ1448))*$E1448*(IF(AJ1448&lt;1,IF(MIN(AK$7,$F1448)&gt;$C1448,MIN(AK$7,$F1448)-$C1448+1,0),MIN(AK$7,$F1448)-AJ$7))/365,IF($F1448&gt;AJ$7,($D1448-SUM($U1448:AJ1448))*$E1448*(IF(AJ1448&lt;1,IF(MIN(AK$7,$F1448)&gt;$C1448,MIN(AK$7,$F1448)-$C1448+1,0),MIN(AK$7,$F1448)-AJ$7))/365,0))</f>
        <v>0</v>
      </c>
      <c r="AL1448" s="4">
        <f>IF($F1448=0,($D1448-SUM($U1448:AK1448))*$E1448*(IF(AK1448&lt;1,IF(MIN(AL$7,$F1448)&gt;$C1448,MIN(AL$7,$F1448)-$C1448+1,0),MIN(AL$7,$F1448)-AK$7))/365,IF($F1448&gt;AK$7,($D1448-SUM($U1448:AK1448))*$E1448*(IF(AK1448&lt;1,IF(MIN(AL$7,$F1448)&gt;$C1448,MIN(AL$7,$F1448)-$C1448+1,0),MIN(AL$7,$F1448)-AK$7))/365,0))</f>
        <v>0</v>
      </c>
      <c r="AM1448" s="4">
        <f>IF($F1448=0,($D1448-SUM($U1448:AL1448))*$E1448*(IF(AL1448&lt;1,IF(MIN(AM$7,$F1448)&gt;$C1448,MIN(AM$7,$F1448)-$C1448+1,0),MIN(AM$7,$F1448)-AL$7))/365,IF($F1448&gt;AL$7,($D1448-SUM($U1448:AL1448))*$E1448*(IF(AL1448&lt;1,IF(MIN(AM$7,$F1448)&gt;$C1448,MIN(AM$7,$F1448)-$C1448+1,0),MIN(AM$7,$F1448)-AL$7))/365,0))</f>
        <v>0</v>
      </c>
      <c r="AN1448" s="4">
        <f>IF($F1448=0,($D1448-SUM($U1448:AM1448))*$E1448*(IF(AM1448&lt;1,IF(MIN(AN$7,$F1448)&gt;$C1448,MIN(AN$7,$F1448)-$C1448+1,0),MIN(AN$7,$F1448)-AM$7))/365,IF($F1448&gt;AM$7,($D1448-SUM($U1448:AM1448))*$E1448*(IF(AM1448&lt;1,IF(MIN(AN$7,$F1448)&gt;$C1448,MIN(AN$7,$F1448)-$C1448+1,0),MIN(AN$7,$F1448)-AM$7))/365,0))</f>
        <v>0</v>
      </c>
      <c r="AO1448" s="4">
        <f>IF($F1448=0,($D1448-SUM($U1448:AN1448))*$E1448*(IF(AN1448&lt;1,IF(MIN(AO$7,$F1448)&gt;$C1448,MIN(AO$7,$F1448)-$C1448+1,0),MIN(AO$7,$F1448)-AN$7))/365,IF($F1448&gt;AN$7,($D1448-SUM($U1448:AN1448))*$E1448*(IF(AN1448&lt;1,IF(MIN(AO$7,$F1448)&gt;$C1448,MIN(AO$7,$F1448)-$C1448+1,0),MIN(AO$7,$F1448)-AN$7))/365,0))</f>
        <v>0</v>
      </c>
      <c r="AP1448" s="4">
        <f>IF($F1448=0,($D1448-SUM($U1448:AO1448))*$E1448*(IF(AO1448&lt;1,IF(MIN(AP$7,$F1448)&gt;$C1448,MIN(AP$7,$F1448)-$C1448+1,0),MIN(AP$7,$F1448)-AO$7))/365,IF($F1448&gt;AO$7,($D1448-SUM($U1448:AO1448))*$E1448*(IF(AO1448&lt;1,IF(MIN(AP$7,$F1448)&gt;$C1448,MIN(AP$7,$F1448)-$C1448+1,0),MIN(AP$7,$F1448)-AO$7))/365,0))</f>
        <v>0</v>
      </c>
      <c r="AQ1448" s="4">
        <f>IF($F1448=0,($D1448-SUM($U1448:AP1448))*$E1448*(IF(AP1448&lt;1,IF(MIN(AQ$7,$F1448)&gt;$C1448,MIN(AQ$7,$F1448)-$C1448+1,0),MIN(AQ$7,$F1448)-AP$7))/365,IF($F1448&gt;AP$7,($D1448-SUM($U1448:AP1448))*$E1448*(IF(AP1448&lt;1,IF(MIN(AQ$7,$F1448)&gt;$C1448,MIN(AQ$7,$F1448)-$C1448+1,0),MIN(AQ$7,$F1448)-AP$7))/365,0))</f>
        <v>0</v>
      </c>
      <c r="AR1448" s="4">
        <f>IF($F1448=0,($D1448-SUM($U1448:AQ1448))*$E1448*(IF(AQ1448&lt;1,IF(MIN(AR$7,$F1448)&gt;$C1448,MIN(AR$7,$F1448)-$C1448+1,0),MIN(AR$7,$F1448)-AQ$7))/365,IF($F1448&gt;AQ$7,($D1448-SUM($U1448:AQ1448))*$E1448*(IF(AQ1448&lt;1,IF(MIN(AR$7,$F1448)&gt;$C1448,MIN(AR$7,$F1448)-$C1448+1,0),MIN(AR$7,$F1448)-AQ$7))/365,0))</f>
        <v>0</v>
      </c>
      <c r="AS1448" s="4">
        <f>IF($F1448=0,($D1448-SUM($U1448:AR1448))*$E1448*(IF(AR1448&lt;1,IF(MIN(AS$7,$F1448)&gt;$C1448,MIN(AS$7,$F1448)-$C1448+1,0),MIN(AS$7,$F1448)-AR$7))/365,IF($F1448&gt;AR$7,($D1448-SUM($U1448:AR1448))*$E1448*(IF(AR1448&lt;1,IF(MIN(AS$7,$F1448)&gt;$C1448,MIN(AS$7,$F1448)-$C1448+1,0),MIN(AS$7,$F1448)-AR$7))/365,0))</f>
        <v>0</v>
      </c>
    </row>
    <row r="1449" spans="1:45">
      <c r="A1449" s="15"/>
      <c r="B1449" s="17"/>
      <c r="C1449" s="16"/>
      <c r="D1449" s="15"/>
      <c r="E1449" s="11"/>
      <c r="F1449" s="16"/>
      <c r="G1449" s="15"/>
      <c r="H1449" s="14"/>
      <c r="I1449" s="5"/>
      <c r="J1449" s="13">
        <f>SUM(U1449:AS1449)</f>
        <v>0</v>
      </c>
      <c r="K1449" s="13">
        <f>IF(F1449=0,D1449-J1449,IF(F1449&lt;41730,0,D1449-J1449))</f>
        <v>0</v>
      </c>
      <c r="L1449" s="12">
        <f>IF(K1449=0,0,IF(G1449-((L$7-C1449)/365)&lt;0,0,G1449-((L$7-C1449)/365)))</f>
        <v>0</v>
      </c>
      <c r="M1449" s="4">
        <f>IF(K1449=0,0,D1449*H1449)</f>
        <v>0</v>
      </c>
      <c r="N1449" s="11">
        <f>IFERROR((1-(M1449/K1449)^(1/L1449)),0)</f>
        <v>0</v>
      </c>
      <c r="O1449" s="10">
        <f>IF(F1449&gt;41730,IF(F1449&gt;41730,(F1449-41730)/365,IF(K1449=0,0,IF(G1449-((L$7-C1449)/365)&lt;0,0,G1449-((L$7-C1449)/365)))),1)</f>
        <v>1</v>
      </c>
      <c r="P1449" s="9">
        <f>IF(K1449&lt;M1449,0,IF(L1449=0,K1449-M1449,K1449*N1449*O1449))</f>
        <v>0</v>
      </c>
      <c r="Q1449" s="19">
        <f>IF(F1449&gt;41730,D1449,0)</f>
        <v>0</v>
      </c>
      <c r="R1449" s="18">
        <f>IF(F1449&gt;41730,J1449+P1449,0)</f>
        <v>0</v>
      </c>
      <c r="S1449" s="9">
        <f>IF(F1449&gt;0,0,K1449-P1449)</f>
        <v>0</v>
      </c>
      <c r="T1449" s="5"/>
      <c r="U1449" s="4">
        <f>D1449*E1449*(IF(U$7&gt;$C1449,U$7-$C1449+1,0))/365</f>
        <v>0</v>
      </c>
      <c r="V1449" s="4">
        <f>($D1449-U1449)*$E1449*(IF(U1449&lt;1,IF(V$7&gt;$C1449,V$7-$C1449+1,0),V$7-U$7))/365</f>
        <v>0</v>
      </c>
      <c r="W1449" s="4">
        <f>IF($F1449=0,($D1449-SUM($U1449:V1449))*$E1449*(IF(V1449&lt;1,IF(MIN(W$7,$F1449)&gt;$C1449,MIN(W$7,$F1449)-$C1449+1,0),MIN(W$7,$F1449)-V$7))/365,IF($F1449&gt;V$7,($D1449-SUM($U1449:V1449))*$E1449*(IF(V1449&lt;1,IF(MIN(W$7,$F1449)&gt;$C1449,MIN(W$7,$F1449)-$C1449+1,0),MIN(W$7,$F1449)-V$7))/365,0))</f>
        <v>0</v>
      </c>
      <c r="X1449" s="4">
        <f>IF($F1449=0,($D1449-SUM($U1449:W1449))*$E1449*(IF(W1449&lt;1,IF(MIN(X$7,$F1449)&gt;$C1449,MIN(X$7,$F1449)-$C1449+1,0),MIN(X$7,$F1449)-W$7))/365,IF($F1449&gt;W$7,($D1449-SUM($U1449:W1449))*$E1449*(IF(W1449&lt;1,IF(MIN(X$7,$F1449)&gt;$C1449,MIN(X$7,$F1449)-$C1449+1,0),MIN(X$7,$F1449)-W$7))/365,0))</f>
        <v>0</v>
      </c>
      <c r="Y1449" s="4">
        <f>IF($F1449=0,($D1449-SUM($U1449:X1449))*$E1449*(IF(X1449&lt;1,IF(MIN(Y$7,$F1449)&gt;$C1449,MIN(Y$7,$F1449)-$C1449+1,0),MIN(Y$7,$F1449)-X$7))/365,IF($F1449&gt;X$7,($D1449-SUM($U1449:X1449))*$E1449*(IF(X1449&lt;1,IF(MIN(Y$7,$F1449)&gt;$C1449,MIN(Y$7,$F1449)-$C1449+1,0),MIN(Y$7,$F1449)-X$7))/365,0))</f>
        <v>0</v>
      </c>
      <c r="Z1449" s="4">
        <f>IF($F1449=0,($D1449-SUM($U1449:Y1449))*$E1449*(IF(Y1449&lt;1,IF(MIN(Z$7,$F1449)&gt;$C1449,MIN(Z$7,$F1449)-$C1449+1,0),MIN(Z$7,$F1449)-Y$7))/365,IF($F1449&gt;Y$7,($D1449-SUM($U1449:Y1449))*$E1449*(IF(Y1449&lt;1,IF(MIN(Z$7,$F1449)&gt;$C1449,MIN(Z$7,$F1449)-$C1449+1,0),MIN(Z$7,$F1449)-Y$7))/365,0))</f>
        <v>0</v>
      </c>
      <c r="AA1449" s="4">
        <f>IF($F1449=0,($D1449-SUM($U1449:Z1449))*$E1449*(IF(Z1449&lt;1,IF(MIN(AA$7,$F1449)&gt;$C1449,MIN(AA$7,$F1449)-$C1449+1,0),MIN(AA$7,$F1449)-Z$7))/365,IF($F1449&gt;Z$7,($D1449-SUM($U1449:Z1449))*$E1449*(IF(Z1449&lt;1,IF(MIN(AA$7,$F1449)&gt;$C1449,MIN(AA$7,$F1449)-$C1449+1,0),MIN(AA$7,$F1449)-Z$7))/365,0))</f>
        <v>0</v>
      </c>
      <c r="AB1449" s="4">
        <f>IF($F1449=0,($D1449-SUM($U1449:AA1449))*$E1449*(IF(AA1449&lt;1,IF(MIN(AB$7,$F1449)&gt;$C1449,MIN(AB$7,$F1449)-$C1449+1,0),MIN(AB$7,$F1449)-AA$7))/365,IF($F1449&gt;AA$7,($D1449-SUM($U1449:AA1449))*$E1449*(IF(AA1449&lt;1,IF(MIN(AB$7,$F1449)&gt;$C1449,MIN(AB$7,$F1449)-$C1449+1,0),MIN(AB$7,$F1449)-AA$7))/365,0))</f>
        <v>0</v>
      </c>
      <c r="AC1449" s="4">
        <f>IF($F1449=0,($D1449-SUM($U1449:AB1449))*$E1449*(IF(AB1449&lt;1,IF(MIN(AC$7,$F1449)&gt;$C1449,MIN(AC$7,$F1449)-$C1449+1,0),MIN(AC$7,$F1449)-AB$7))/365,IF($F1449&gt;AB$7,($D1449-SUM($U1449:AB1449))*$E1449*(IF(AB1449&lt;1,IF(MIN(AC$7,$F1449)&gt;$C1449,MIN(AC$7,$F1449)-$C1449+1,0),MIN(AC$7,$F1449)-AB$7))/365,0))</f>
        <v>0</v>
      </c>
      <c r="AD1449" s="4">
        <f>IF($F1449=0,($D1449-SUM($U1449:AC1449))*$E1449*(IF(AC1449&lt;1,IF(MIN(AD$7,$F1449)&gt;$C1449,MIN(AD$7,$F1449)-$C1449+1,0),MIN(AD$7,$F1449)-AC$7))/365,IF($F1449&gt;AC$7,($D1449-SUM($U1449:AC1449))*$E1449*(IF(AC1449&lt;1,IF(MIN(AD$7,$F1449)&gt;$C1449,MIN(AD$7,$F1449)-$C1449+1,0),MIN(AD$7,$F1449)-AC$7))/365,0))</f>
        <v>0</v>
      </c>
      <c r="AE1449" s="4">
        <f>IF($F1449=0,($D1449-SUM($U1449:AD1449))*$E1449*(IF(AD1449&lt;1,IF(MIN(AE$7,$F1449)&gt;$C1449,MIN(AE$7,$F1449)-$C1449+1,0),MIN(AE$7,$F1449)-AD$7))/365,IF($F1449&gt;AD$7,($D1449-SUM($U1449:AD1449))*$E1449*(IF(AD1449&lt;1,IF(MIN(AE$7,$F1449)&gt;$C1449,MIN(AE$7,$F1449)-$C1449+1,0),MIN(AE$7,$F1449)-AD$7))/365,0))</f>
        <v>0</v>
      </c>
      <c r="AF1449" s="4">
        <f>IF($F1449=0,($D1449-SUM($U1449:AE1449))*$E1449*(IF(AE1449&lt;1,IF(MIN(AF$7,$F1449)&gt;$C1449,MIN(AF$7,$F1449)-$C1449+1,0),MIN(AF$7,$F1449)-AE$7))/365,IF($F1449&gt;AE$7,($D1449-SUM($U1449:AE1449))*$E1449*(IF(AE1449&lt;1,IF(MIN(AF$7,$F1449)&gt;$C1449,MIN(AF$7,$F1449)-$C1449+1,0),MIN(AF$7,$F1449)-AE$7))/365,0))</f>
        <v>0</v>
      </c>
      <c r="AG1449" s="4">
        <f>IF($F1449=0,($D1449-SUM($U1449:AF1449))*$E1449*(IF(AF1449&lt;1,IF(MIN(AG$7,$F1449)&gt;$C1449,MIN(AG$7,$F1449)-$C1449+1,0),MIN(AG$7,$F1449)-AF$7))/365,IF($F1449&gt;AF$7,($D1449-SUM($U1449:AF1449))*$E1449*(IF(AF1449&lt;1,IF(MIN(AG$7,$F1449)&gt;$C1449,MIN(AG$7,$F1449)-$C1449+1,0),MIN(AG$7,$F1449)-AF$7))/365,0))</f>
        <v>0</v>
      </c>
      <c r="AH1449" s="4">
        <f>IF($F1449=0,($D1449-SUM($U1449:AG1449))*$E1449*(IF(AG1449&lt;1,IF(MIN(AH$7,$F1449)&gt;$C1449,MIN(AH$7,$F1449)-$C1449+1,0),MIN(AH$7,$F1449)-AG$7))/365,IF($F1449&gt;AG$7,($D1449-SUM($U1449:AG1449))*$E1449*(IF(AG1449&lt;1,IF(MIN(AH$7,$F1449)&gt;$C1449,MIN(AH$7,$F1449)-$C1449+1,0),MIN(AH$7,$F1449)-AG$7))/365,0))</f>
        <v>0</v>
      </c>
      <c r="AI1449" s="4">
        <f>IF($F1449=0,($D1449-SUM($U1449:AH1449))*$E1449*(IF(AH1449&lt;1,IF(MIN(AI$7,$F1449)&gt;$C1449,MIN(AI$7,$F1449)-$C1449+1,0),MIN(AI$7,$F1449)-AH$7))/365,IF($F1449&gt;AH$7,($D1449-SUM($U1449:AH1449))*$E1449*(IF(AH1449&lt;1,IF(MIN(AI$7,$F1449)&gt;$C1449,MIN(AI$7,$F1449)-$C1449+1,0),MIN(AI$7,$F1449)-AH$7))/365,0))</f>
        <v>0</v>
      </c>
      <c r="AJ1449" s="4">
        <f>IF($F1449=0,($D1449-SUM($U1449:AI1449))*$E1449*(IF(AI1449&lt;1,IF(MIN(AJ$7,$F1449)&gt;$C1449,MIN(AJ$7,$F1449)-$C1449+1,0),MIN(AJ$7,$F1449)-AI$7))/365,IF($F1449&gt;AI$7,($D1449-SUM($U1449:AI1449))*$E1449*(IF(AI1449&lt;1,IF(MIN(AJ$7,$F1449)&gt;$C1449,MIN(AJ$7,$F1449)-$C1449+1,0),MIN(AJ$7,$F1449)-AI$7))/365,0))</f>
        <v>0</v>
      </c>
      <c r="AK1449" s="4">
        <f>IF($F1449=0,($D1449-SUM($U1449:AJ1449))*$E1449*(IF(AJ1449&lt;1,IF(MIN(AK$7,$F1449)&gt;$C1449,MIN(AK$7,$F1449)-$C1449+1,0),MIN(AK$7,$F1449)-AJ$7))/365,IF($F1449&gt;AJ$7,($D1449-SUM($U1449:AJ1449))*$E1449*(IF(AJ1449&lt;1,IF(MIN(AK$7,$F1449)&gt;$C1449,MIN(AK$7,$F1449)-$C1449+1,0),MIN(AK$7,$F1449)-AJ$7))/365,0))</f>
        <v>0</v>
      </c>
      <c r="AL1449" s="4">
        <f>IF($F1449=0,($D1449-SUM($U1449:AK1449))*$E1449*(IF(AK1449&lt;1,IF(MIN(AL$7,$F1449)&gt;$C1449,MIN(AL$7,$F1449)-$C1449+1,0),MIN(AL$7,$F1449)-AK$7))/365,IF($F1449&gt;AK$7,($D1449-SUM($U1449:AK1449))*$E1449*(IF(AK1449&lt;1,IF(MIN(AL$7,$F1449)&gt;$C1449,MIN(AL$7,$F1449)-$C1449+1,0),MIN(AL$7,$F1449)-AK$7))/365,0))</f>
        <v>0</v>
      </c>
      <c r="AM1449" s="4">
        <f>IF($F1449=0,($D1449-SUM($U1449:AL1449))*$E1449*(IF(AL1449&lt;1,IF(MIN(AM$7,$F1449)&gt;$C1449,MIN(AM$7,$F1449)-$C1449+1,0),MIN(AM$7,$F1449)-AL$7))/365,IF($F1449&gt;AL$7,($D1449-SUM($U1449:AL1449))*$E1449*(IF(AL1449&lt;1,IF(MIN(AM$7,$F1449)&gt;$C1449,MIN(AM$7,$F1449)-$C1449+1,0),MIN(AM$7,$F1449)-AL$7))/365,0))</f>
        <v>0</v>
      </c>
      <c r="AN1449" s="4">
        <f>IF($F1449=0,($D1449-SUM($U1449:AM1449))*$E1449*(IF(AM1449&lt;1,IF(MIN(AN$7,$F1449)&gt;$C1449,MIN(AN$7,$F1449)-$C1449+1,0),MIN(AN$7,$F1449)-AM$7))/365,IF($F1449&gt;AM$7,($D1449-SUM($U1449:AM1449))*$E1449*(IF(AM1449&lt;1,IF(MIN(AN$7,$F1449)&gt;$C1449,MIN(AN$7,$F1449)-$C1449+1,0),MIN(AN$7,$F1449)-AM$7))/365,0))</f>
        <v>0</v>
      </c>
      <c r="AO1449" s="4">
        <f>IF($F1449=0,($D1449-SUM($U1449:AN1449))*$E1449*(IF(AN1449&lt;1,IF(MIN(AO$7,$F1449)&gt;$C1449,MIN(AO$7,$F1449)-$C1449+1,0),MIN(AO$7,$F1449)-AN$7))/365,IF($F1449&gt;AN$7,($D1449-SUM($U1449:AN1449))*$E1449*(IF(AN1449&lt;1,IF(MIN(AO$7,$F1449)&gt;$C1449,MIN(AO$7,$F1449)-$C1449+1,0),MIN(AO$7,$F1449)-AN$7))/365,0))</f>
        <v>0</v>
      </c>
      <c r="AP1449" s="4">
        <f>IF($F1449=0,($D1449-SUM($U1449:AO1449))*$E1449*(IF(AO1449&lt;1,IF(MIN(AP$7,$F1449)&gt;$C1449,MIN(AP$7,$F1449)-$C1449+1,0),MIN(AP$7,$F1449)-AO$7))/365,IF($F1449&gt;AO$7,($D1449-SUM($U1449:AO1449))*$E1449*(IF(AO1449&lt;1,IF(MIN(AP$7,$F1449)&gt;$C1449,MIN(AP$7,$F1449)-$C1449+1,0),MIN(AP$7,$F1449)-AO$7))/365,0))</f>
        <v>0</v>
      </c>
      <c r="AQ1449" s="4">
        <f>IF($F1449=0,($D1449-SUM($U1449:AP1449))*$E1449*(IF(AP1449&lt;1,IF(MIN(AQ$7,$F1449)&gt;$C1449,MIN(AQ$7,$F1449)-$C1449+1,0),MIN(AQ$7,$F1449)-AP$7))/365,IF($F1449&gt;AP$7,($D1449-SUM($U1449:AP1449))*$E1449*(IF(AP1449&lt;1,IF(MIN(AQ$7,$F1449)&gt;$C1449,MIN(AQ$7,$F1449)-$C1449+1,0),MIN(AQ$7,$F1449)-AP$7))/365,0))</f>
        <v>0</v>
      </c>
      <c r="AR1449" s="4">
        <f>IF($F1449=0,($D1449-SUM($U1449:AQ1449))*$E1449*(IF(AQ1449&lt;1,IF(MIN(AR$7,$F1449)&gt;$C1449,MIN(AR$7,$F1449)-$C1449+1,0),MIN(AR$7,$F1449)-AQ$7))/365,IF($F1449&gt;AQ$7,($D1449-SUM($U1449:AQ1449))*$E1449*(IF(AQ1449&lt;1,IF(MIN(AR$7,$F1449)&gt;$C1449,MIN(AR$7,$F1449)-$C1449+1,0),MIN(AR$7,$F1449)-AQ$7))/365,0))</f>
        <v>0</v>
      </c>
      <c r="AS1449" s="4">
        <f>IF($F1449=0,($D1449-SUM($U1449:AR1449))*$E1449*(IF(AR1449&lt;1,IF(MIN(AS$7,$F1449)&gt;$C1449,MIN(AS$7,$F1449)-$C1449+1,0),MIN(AS$7,$F1449)-AR$7))/365,IF($F1449&gt;AR$7,($D1449-SUM($U1449:AR1449))*$E1449*(IF(AR1449&lt;1,IF(MIN(AS$7,$F1449)&gt;$C1449,MIN(AS$7,$F1449)-$C1449+1,0),MIN(AS$7,$F1449)-AR$7))/365,0))</f>
        <v>0</v>
      </c>
    </row>
    <row r="1450" spans="1:45">
      <c r="A1450" s="15"/>
      <c r="B1450" s="17"/>
      <c r="C1450" s="16"/>
      <c r="D1450" s="15"/>
      <c r="E1450" s="11"/>
      <c r="F1450" s="16"/>
      <c r="G1450" s="15"/>
      <c r="H1450" s="14"/>
      <c r="I1450" s="5"/>
      <c r="J1450" s="13">
        <f>SUM(U1450:AS1450)</f>
        <v>0</v>
      </c>
      <c r="K1450" s="13">
        <f>IF(F1450=0,D1450-J1450,IF(F1450&lt;41730,0,D1450-J1450))</f>
        <v>0</v>
      </c>
      <c r="L1450" s="12">
        <f>IF(K1450=0,0,IF(G1450-((L$7-C1450)/365)&lt;0,0,G1450-((L$7-C1450)/365)))</f>
        <v>0</v>
      </c>
      <c r="M1450" s="4">
        <f>IF(K1450=0,0,D1450*H1450)</f>
        <v>0</v>
      </c>
      <c r="N1450" s="11">
        <f>IFERROR((1-(M1450/K1450)^(1/L1450)),0)</f>
        <v>0</v>
      </c>
      <c r="O1450" s="10">
        <f>IF(F1450&gt;41730,IF(F1450&gt;41730,(F1450-41730)/365,IF(K1450=0,0,IF(G1450-((L$7-C1450)/365)&lt;0,0,G1450-((L$7-C1450)/365)))),1)</f>
        <v>1</v>
      </c>
      <c r="P1450" s="9">
        <f>IF(K1450&lt;M1450,0,IF(L1450=0,K1450-M1450,K1450*N1450*O1450))</f>
        <v>0</v>
      </c>
      <c r="Q1450" s="19">
        <f>IF(F1450&gt;41730,D1450,0)</f>
        <v>0</v>
      </c>
      <c r="R1450" s="18">
        <f>IF(F1450&gt;41730,J1450+P1450,0)</f>
        <v>0</v>
      </c>
      <c r="S1450" s="9">
        <f>IF(F1450&gt;0,0,K1450-P1450)</f>
        <v>0</v>
      </c>
      <c r="T1450" s="5"/>
      <c r="U1450" s="4">
        <f>D1450*E1450*(IF(U$7&gt;$C1450,U$7-$C1450+1,0))/365</f>
        <v>0</v>
      </c>
      <c r="V1450" s="4">
        <f>($D1450-U1450)*$E1450*(IF(U1450&lt;1,IF(V$7&gt;$C1450,V$7-$C1450+1,0),V$7-U$7))/365</f>
        <v>0</v>
      </c>
      <c r="W1450" s="4">
        <f>IF($F1450=0,($D1450-SUM($U1450:V1450))*$E1450*(IF(V1450&lt;1,IF(MIN(W$7,$F1450)&gt;$C1450,MIN(W$7,$F1450)-$C1450+1,0),MIN(W$7,$F1450)-V$7))/365,IF($F1450&gt;V$7,($D1450-SUM($U1450:V1450))*$E1450*(IF(V1450&lt;1,IF(MIN(W$7,$F1450)&gt;$C1450,MIN(W$7,$F1450)-$C1450+1,0),MIN(W$7,$F1450)-V$7))/365,0))</f>
        <v>0</v>
      </c>
      <c r="X1450" s="4">
        <f>IF($F1450=0,($D1450-SUM($U1450:W1450))*$E1450*(IF(W1450&lt;1,IF(MIN(X$7,$F1450)&gt;$C1450,MIN(X$7,$F1450)-$C1450+1,0),MIN(X$7,$F1450)-W$7))/365,IF($F1450&gt;W$7,($D1450-SUM($U1450:W1450))*$E1450*(IF(W1450&lt;1,IF(MIN(X$7,$F1450)&gt;$C1450,MIN(X$7,$F1450)-$C1450+1,0),MIN(X$7,$F1450)-W$7))/365,0))</f>
        <v>0</v>
      </c>
      <c r="Y1450" s="4">
        <f>IF($F1450=0,($D1450-SUM($U1450:X1450))*$E1450*(IF(X1450&lt;1,IF(MIN(Y$7,$F1450)&gt;$C1450,MIN(Y$7,$F1450)-$C1450+1,0),MIN(Y$7,$F1450)-X$7))/365,IF($F1450&gt;X$7,($D1450-SUM($U1450:X1450))*$E1450*(IF(X1450&lt;1,IF(MIN(Y$7,$F1450)&gt;$C1450,MIN(Y$7,$F1450)-$C1450+1,0),MIN(Y$7,$F1450)-X$7))/365,0))</f>
        <v>0</v>
      </c>
      <c r="Z1450" s="4">
        <f>IF($F1450=0,($D1450-SUM($U1450:Y1450))*$E1450*(IF(Y1450&lt;1,IF(MIN(Z$7,$F1450)&gt;$C1450,MIN(Z$7,$F1450)-$C1450+1,0),MIN(Z$7,$F1450)-Y$7))/365,IF($F1450&gt;Y$7,($D1450-SUM($U1450:Y1450))*$E1450*(IF(Y1450&lt;1,IF(MIN(Z$7,$F1450)&gt;$C1450,MIN(Z$7,$F1450)-$C1450+1,0),MIN(Z$7,$F1450)-Y$7))/365,0))</f>
        <v>0</v>
      </c>
      <c r="AA1450" s="4">
        <f>IF($F1450=0,($D1450-SUM($U1450:Z1450))*$E1450*(IF(Z1450&lt;1,IF(MIN(AA$7,$F1450)&gt;$C1450,MIN(AA$7,$F1450)-$C1450+1,0),MIN(AA$7,$F1450)-Z$7))/365,IF($F1450&gt;Z$7,($D1450-SUM($U1450:Z1450))*$E1450*(IF(Z1450&lt;1,IF(MIN(AA$7,$F1450)&gt;$C1450,MIN(AA$7,$F1450)-$C1450+1,0),MIN(AA$7,$F1450)-Z$7))/365,0))</f>
        <v>0</v>
      </c>
      <c r="AB1450" s="4">
        <f>IF($F1450=0,($D1450-SUM($U1450:AA1450))*$E1450*(IF(AA1450&lt;1,IF(MIN(AB$7,$F1450)&gt;$C1450,MIN(AB$7,$F1450)-$C1450+1,0),MIN(AB$7,$F1450)-AA$7))/365,IF($F1450&gt;AA$7,($D1450-SUM($U1450:AA1450))*$E1450*(IF(AA1450&lt;1,IF(MIN(AB$7,$F1450)&gt;$C1450,MIN(AB$7,$F1450)-$C1450+1,0),MIN(AB$7,$F1450)-AA$7))/365,0))</f>
        <v>0</v>
      </c>
      <c r="AC1450" s="4">
        <f>IF($F1450=0,($D1450-SUM($U1450:AB1450))*$E1450*(IF(AB1450&lt;1,IF(MIN(AC$7,$F1450)&gt;$C1450,MIN(AC$7,$F1450)-$C1450+1,0),MIN(AC$7,$F1450)-AB$7))/365,IF($F1450&gt;AB$7,($D1450-SUM($U1450:AB1450))*$E1450*(IF(AB1450&lt;1,IF(MIN(AC$7,$F1450)&gt;$C1450,MIN(AC$7,$F1450)-$C1450+1,0),MIN(AC$7,$F1450)-AB$7))/365,0))</f>
        <v>0</v>
      </c>
      <c r="AD1450" s="4">
        <f>IF($F1450=0,($D1450-SUM($U1450:AC1450))*$E1450*(IF(AC1450&lt;1,IF(MIN(AD$7,$F1450)&gt;$C1450,MIN(AD$7,$F1450)-$C1450+1,0),MIN(AD$7,$F1450)-AC$7))/365,IF($F1450&gt;AC$7,($D1450-SUM($U1450:AC1450))*$E1450*(IF(AC1450&lt;1,IF(MIN(AD$7,$F1450)&gt;$C1450,MIN(AD$7,$F1450)-$C1450+1,0),MIN(AD$7,$F1450)-AC$7))/365,0))</f>
        <v>0</v>
      </c>
      <c r="AE1450" s="4">
        <f>IF($F1450=0,($D1450-SUM($U1450:AD1450))*$E1450*(IF(AD1450&lt;1,IF(MIN(AE$7,$F1450)&gt;$C1450,MIN(AE$7,$F1450)-$C1450+1,0),MIN(AE$7,$F1450)-AD$7))/365,IF($F1450&gt;AD$7,($D1450-SUM($U1450:AD1450))*$E1450*(IF(AD1450&lt;1,IF(MIN(AE$7,$F1450)&gt;$C1450,MIN(AE$7,$F1450)-$C1450+1,0),MIN(AE$7,$F1450)-AD$7))/365,0))</f>
        <v>0</v>
      </c>
      <c r="AF1450" s="4">
        <f>IF($F1450=0,($D1450-SUM($U1450:AE1450))*$E1450*(IF(AE1450&lt;1,IF(MIN(AF$7,$F1450)&gt;$C1450,MIN(AF$7,$F1450)-$C1450+1,0),MIN(AF$7,$F1450)-AE$7))/365,IF($F1450&gt;AE$7,($D1450-SUM($U1450:AE1450))*$E1450*(IF(AE1450&lt;1,IF(MIN(AF$7,$F1450)&gt;$C1450,MIN(AF$7,$F1450)-$C1450+1,0),MIN(AF$7,$F1450)-AE$7))/365,0))</f>
        <v>0</v>
      </c>
      <c r="AG1450" s="4">
        <f>IF($F1450=0,($D1450-SUM($U1450:AF1450))*$E1450*(IF(AF1450&lt;1,IF(MIN(AG$7,$F1450)&gt;$C1450,MIN(AG$7,$F1450)-$C1450+1,0),MIN(AG$7,$F1450)-AF$7))/365,IF($F1450&gt;AF$7,($D1450-SUM($U1450:AF1450))*$E1450*(IF(AF1450&lt;1,IF(MIN(AG$7,$F1450)&gt;$C1450,MIN(AG$7,$F1450)-$C1450+1,0),MIN(AG$7,$F1450)-AF$7))/365,0))</f>
        <v>0</v>
      </c>
      <c r="AH1450" s="4">
        <f>IF($F1450=0,($D1450-SUM($U1450:AG1450))*$E1450*(IF(AG1450&lt;1,IF(MIN(AH$7,$F1450)&gt;$C1450,MIN(AH$7,$F1450)-$C1450+1,0),MIN(AH$7,$F1450)-AG$7))/365,IF($F1450&gt;AG$7,($D1450-SUM($U1450:AG1450))*$E1450*(IF(AG1450&lt;1,IF(MIN(AH$7,$F1450)&gt;$C1450,MIN(AH$7,$F1450)-$C1450+1,0),MIN(AH$7,$F1450)-AG$7))/365,0))</f>
        <v>0</v>
      </c>
      <c r="AI1450" s="4">
        <f>IF($F1450=0,($D1450-SUM($U1450:AH1450))*$E1450*(IF(AH1450&lt;1,IF(MIN(AI$7,$F1450)&gt;$C1450,MIN(AI$7,$F1450)-$C1450+1,0),MIN(AI$7,$F1450)-AH$7))/365,IF($F1450&gt;AH$7,($D1450-SUM($U1450:AH1450))*$E1450*(IF(AH1450&lt;1,IF(MIN(AI$7,$F1450)&gt;$C1450,MIN(AI$7,$F1450)-$C1450+1,0),MIN(AI$7,$F1450)-AH$7))/365,0))</f>
        <v>0</v>
      </c>
      <c r="AJ1450" s="4">
        <f>IF($F1450=0,($D1450-SUM($U1450:AI1450))*$E1450*(IF(AI1450&lt;1,IF(MIN(AJ$7,$F1450)&gt;$C1450,MIN(AJ$7,$F1450)-$C1450+1,0),MIN(AJ$7,$F1450)-AI$7))/365,IF($F1450&gt;AI$7,($D1450-SUM($U1450:AI1450))*$E1450*(IF(AI1450&lt;1,IF(MIN(AJ$7,$F1450)&gt;$C1450,MIN(AJ$7,$F1450)-$C1450+1,0),MIN(AJ$7,$F1450)-AI$7))/365,0))</f>
        <v>0</v>
      </c>
      <c r="AK1450" s="4">
        <f>IF($F1450=0,($D1450-SUM($U1450:AJ1450))*$E1450*(IF(AJ1450&lt;1,IF(MIN(AK$7,$F1450)&gt;$C1450,MIN(AK$7,$F1450)-$C1450+1,0),MIN(AK$7,$F1450)-AJ$7))/365,IF($F1450&gt;AJ$7,($D1450-SUM($U1450:AJ1450))*$E1450*(IF(AJ1450&lt;1,IF(MIN(AK$7,$F1450)&gt;$C1450,MIN(AK$7,$F1450)-$C1450+1,0),MIN(AK$7,$F1450)-AJ$7))/365,0))</f>
        <v>0</v>
      </c>
      <c r="AL1450" s="4">
        <f>IF($F1450=0,($D1450-SUM($U1450:AK1450))*$E1450*(IF(AK1450&lt;1,IF(MIN(AL$7,$F1450)&gt;$C1450,MIN(AL$7,$F1450)-$C1450+1,0),MIN(AL$7,$F1450)-AK$7))/365,IF($F1450&gt;AK$7,($D1450-SUM($U1450:AK1450))*$E1450*(IF(AK1450&lt;1,IF(MIN(AL$7,$F1450)&gt;$C1450,MIN(AL$7,$F1450)-$C1450+1,0),MIN(AL$7,$F1450)-AK$7))/365,0))</f>
        <v>0</v>
      </c>
      <c r="AM1450" s="4">
        <f>IF($F1450=0,($D1450-SUM($U1450:AL1450))*$E1450*(IF(AL1450&lt;1,IF(MIN(AM$7,$F1450)&gt;$C1450,MIN(AM$7,$F1450)-$C1450+1,0),MIN(AM$7,$F1450)-AL$7))/365,IF($F1450&gt;AL$7,($D1450-SUM($U1450:AL1450))*$E1450*(IF(AL1450&lt;1,IF(MIN(AM$7,$F1450)&gt;$C1450,MIN(AM$7,$F1450)-$C1450+1,0),MIN(AM$7,$F1450)-AL$7))/365,0))</f>
        <v>0</v>
      </c>
      <c r="AN1450" s="4">
        <f>IF($F1450=0,($D1450-SUM($U1450:AM1450))*$E1450*(IF(AM1450&lt;1,IF(MIN(AN$7,$F1450)&gt;$C1450,MIN(AN$7,$F1450)-$C1450+1,0),MIN(AN$7,$F1450)-AM$7))/365,IF($F1450&gt;AM$7,($D1450-SUM($U1450:AM1450))*$E1450*(IF(AM1450&lt;1,IF(MIN(AN$7,$F1450)&gt;$C1450,MIN(AN$7,$F1450)-$C1450+1,0),MIN(AN$7,$F1450)-AM$7))/365,0))</f>
        <v>0</v>
      </c>
      <c r="AO1450" s="4">
        <f>IF($F1450=0,($D1450-SUM($U1450:AN1450))*$E1450*(IF(AN1450&lt;1,IF(MIN(AO$7,$F1450)&gt;$C1450,MIN(AO$7,$F1450)-$C1450+1,0),MIN(AO$7,$F1450)-AN$7))/365,IF($F1450&gt;AN$7,($D1450-SUM($U1450:AN1450))*$E1450*(IF(AN1450&lt;1,IF(MIN(AO$7,$F1450)&gt;$C1450,MIN(AO$7,$F1450)-$C1450+1,0),MIN(AO$7,$F1450)-AN$7))/365,0))</f>
        <v>0</v>
      </c>
      <c r="AP1450" s="4">
        <f>IF($F1450=0,($D1450-SUM($U1450:AO1450))*$E1450*(IF(AO1450&lt;1,IF(MIN(AP$7,$F1450)&gt;$C1450,MIN(AP$7,$F1450)-$C1450+1,0),MIN(AP$7,$F1450)-AO$7))/365,IF($F1450&gt;AO$7,($D1450-SUM($U1450:AO1450))*$E1450*(IF(AO1450&lt;1,IF(MIN(AP$7,$F1450)&gt;$C1450,MIN(AP$7,$F1450)-$C1450+1,0),MIN(AP$7,$F1450)-AO$7))/365,0))</f>
        <v>0</v>
      </c>
      <c r="AQ1450" s="4">
        <f>IF($F1450=0,($D1450-SUM($U1450:AP1450))*$E1450*(IF(AP1450&lt;1,IF(MIN(AQ$7,$F1450)&gt;$C1450,MIN(AQ$7,$F1450)-$C1450+1,0),MIN(AQ$7,$F1450)-AP$7))/365,IF($F1450&gt;AP$7,($D1450-SUM($U1450:AP1450))*$E1450*(IF(AP1450&lt;1,IF(MIN(AQ$7,$F1450)&gt;$C1450,MIN(AQ$7,$F1450)-$C1450+1,0),MIN(AQ$7,$F1450)-AP$7))/365,0))</f>
        <v>0</v>
      </c>
      <c r="AR1450" s="4">
        <f>IF($F1450=0,($D1450-SUM($U1450:AQ1450))*$E1450*(IF(AQ1450&lt;1,IF(MIN(AR$7,$F1450)&gt;$C1450,MIN(AR$7,$F1450)-$C1450+1,0),MIN(AR$7,$F1450)-AQ$7))/365,IF($F1450&gt;AQ$7,($D1450-SUM($U1450:AQ1450))*$E1450*(IF(AQ1450&lt;1,IF(MIN(AR$7,$F1450)&gt;$C1450,MIN(AR$7,$F1450)-$C1450+1,0),MIN(AR$7,$F1450)-AQ$7))/365,0))</f>
        <v>0</v>
      </c>
      <c r="AS1450" s="4">
        <f>IF($F1450=0,($D1450-SUM($U1450:AR1450))*$E1450*(IF(AR1450&lt;1,IF(MIN(AS$7,$F1450)&gt;$C1450,MIN(AS$7,$F1450)-$C1450+1,0),MIN(AS$7,$F1450)-AR$7))/365,IF($F1450&gt;AR$7,($D1450-SUM($U1450:AR1450))*$E1450*(IF(AR1450&lt;1,IF(MIN(AS$7,$F1450)&gt;$C1450,MIN(AS$7,$F1450)-$C1450+1,0),MIN(AS$7,$F1450)-AR$7))/365,0))</f>
        <v>0</v>
      </c>
    </row>
    <row r="1451" spans="1:45">
      <c r="A1451" s="15"/>
      <c r="B1451" s="17"/>
      <c r="C1451" s="16"/>
      <c r="D1451" s="15"/>
      <c r="E1451" s="11"/>
      <c r="F1451" s="16"/>
      <c r="G1451" s="15"/>
      <c r="H1451" s="14"/>
      <c r="I1451" s="5"/>
      <c r="J1451" s="13">
        <f>SUM(U1451:AS1451)</f>
        <v>0</v>
      </c>
      <c r="K1451" s="13">
        <f>IF(F1451=0,D1451-J1451,IF(F1451&lt;41730,0,D1451-J1451))</f>
        <v>0</v>
      </c>
      <c r="L1451" s="12">
        <f>IF(K1451=0,0,IF(G1451-((L$7-C1451)/365)&lt;0,0,G1451-((L$7-C1451)/365)))</f>
        <v>0</v>
      </c>
      <c r="M1451" s="4">
        <f>IF(K1451=0,0,D1451*H1451)</f>
        <v>0</v>
      </c>
      <c r="N1451" s="11">
        <f>IFERROR((1-(M1451/K1451)^(1/L1451)),0)</f>
        <v>0</v>
      </c>
      <c r="O1451" s="10">
        <f>IF(F1451&gt;41730,IF(F1451&gt;41730,(F1451-41730)/365,IF(K1451=0,0,IF(G1451-((L$7-C1451)/365)&lt;0,0,G1451-((L$7-C1451)/365)))),1)</f>
        <v>1</v>
      </c>
      <c r="P1451" s="9">
        <f>IF(K1451&lt;M1451,0,IF(L1451=0,K1451-M1451,K1451*N1451*O1451))</f>
        <v>0</v>
      </c>
      <c r="Q1451" s="19">
        <f>IF(F1451&gt;41730,D1451,0)</f>
        <v>0</v>
      </c>
      <c r="R1451" s="18">
        <f>IF(F1451&gt;41730,J1451+P1451,0)</f>
        <v>0</v>
      </c>
      <c r="S1451" s="9">
        <f>IF(F1451&gt;0,0,K1451-P1451)</f>
        <v>0</v>
      </c>
      <c r="T1451" s="5"/>
      <c r="U1451" s="4">
        <f>D1451*E1451*(IF(U$7&gt;$C1451,U$7-$C1451+1,0))/365</f>
        <v>0</v>
      </c>
      <c r="V1451" s="4">
        <f>($D1451-U1451)*$E1451*(IF(U1451&lt;1,IF(V$7&gt;$C1451,V$7-$C1451+1,0),V$7-U$7))/365</f>
        <v>0</v>
      </c>
      <c r="W1451" s="4">
        <f>IF($F1451=0,($D1451-SUM($U1451:V1451))*$E1451*(IF(V1451&lt;1,IF(MIN(W$7,$F1451)&gt;$C1451,MIN(W$7,$F1451)-$C1451+1,0),MIN(W$7,$F1451)-V$7))/365,IF($F1451&gt;V$7,($D1451-SUM($U1451:V1451))*$E1451*(IF(V1451&lt;1,IF(MIN(W$7,$F1451)&gt;$C1451,MIN(W$7,$F1451)-$C1451+1,0),MIN(W$7,$F1451)-V$7))/365,0))</f>
        <v>0</v>
      </c>
      <c r="X1451" s="4">
        <f>IF($F1451=0,($D1451-SUM($U1451:W1451))*$E1451*(IF(W1451&lt;1,IF(MIN(X$7,$F1451)&gt;$C1451,MIN(X$7,$F1451)-$C1451+1,0),MIN(X$7,$F1451)-W$7))/365,IF($F1451&gt;W$7,($D1451-SUM($U1451:W1451))*$E1451*(IF(W1451&lt;1,IF(MIN(X$7,$F1451)&gt;$C1451,MIN(X$7,$F1451)-$C1451+1,0),MIN(X$7,$F1451)-W$7))/365,0))</f>
        <v>0</v>
      </c>
      <c r="Y1451" s="4">
        <f>IF($F1451=0,($D1451-SUM($U1451:X1451))*$E1451*(IF(X1451&lt;1,IF(MIN(Y$7,$F1451)&gt;$C1451,MIN(Y$7,$F1451)-$C1451+1,0),MIN(Y$7,$F1451)-X$7))/365,IF($F1451&gt;X$7,($D1451-SUM($U1451:X1451))*$E1451*(IF(X1451&lt;1,IF(MIN(Y$7,$F1451)&gt;$C1451,MIN(Y$7,$F1451)-$C1451+1,0),MIN(Y$7,$F1451)-X$7))/365,0))</f>
        <v>0</v>
      </c>
      <c r="Z1451" s="4">
        <f>IF($F1451=0,($D1451-SUM($U1451:Y1451))*$E1451*(IF(Y1451&lt;1,IF(MIN(Z$7,$F1451)&gt;$C1451,MIN(Z$7,$F1451)-$C1451+1,0),MIN(Z$7,$F1451)-Y$7))/365,IF($F1451&gt;Y$7,($D1451-SUM($U1451:Y1451))*$E1451*(IF(Y1451&lt;1,IF(MIN(Z$7,$F1451)&gt;$C1451,MIN(Z$7,$F1451)-$C1451+1,0),MIN(Z$7,$F1451)-Y$7))/365,0))</f>
        <v>0</v>
      </c>
      <c r="AA1451" s="4">
        <f>IF($F1451=0,($D1451-SUM($U1451:Z1451))*$E1451*(IF(Z1451&lt;1,IF(MIN(AA$7,$F1451)&gt;$C1451,MIN(AA$7,$F1451)-$C1451+1,0),MIN(AA$7,$F1451)-Z$7))/365,IF($F1451&gt;Z$7,($D1451-SUM($U1451:Z1451))*$E1451*(IF(Z1451&lt;1,IF(MIN(AA$7,$F1451)&gt;$C1451,MIN(AA$7,$F1451)-$C1451+1,0),MIN(AA$7,$F1451)-Z$7))/365,0))</f>
        <v>0</v>
      </c>
      <c r="AB1451" s="4">
        <f>IF($F1451=0,($D1451-SUM($U1451:AA1451))*$E1451*(IF(AA1451&lt;1,IF(MIN(AB$7,$F1451)&gt;$C1451,MIN(AB$7,$F1451)-$C1451+1,0),MIN(AB$7,$F1451)-AA$7))/365,IF($F1451&gt;AA$7,($D1451-SUM($U1451:AA1451))*$E1451*(IF(AA1451&lt;1,IF(MIN(AB$7,$F1451)&gt;$C1451,MIN(AB$7,$F1451)-$C1451+1,0),MIN(AB$7,$F1451)-AA$7))/365,0))</f>
        <v>0</v>
      </c>
      <c r="AC1451" s="4">
        <f>IF($F1451=0,($D1451-SUM($U1451:AB1451))*$E1451*(IF(AB1451&lt;1,IF(MIN(AC$7,$F1451)&gt;$C1451,MIN(AC$7,$F1451)-$C1451+1,0),MIN(AC$7,$F1451)-AB$7))/365,IF($F1451&gt;AB$7,($D1451-SUM($U1451:AB1451))*$E1451*(IF(AB1451&lt;1,IF(MIN(AC$7,$F1451)&gt;$C1451,MIN(AC$7,$F1451)-$C1451+1,0),MIN(AC$7,$F1451)-AB$7))/365,0))</f>
        <v>0</v>
      </c>
      <c r="AD1451" s="4">
        <f>IF($F1451=0,($D1451-SUM($U1451:AC1451))*$E1451*(IF(AC1451&lt;1,IF(MIN(AD$7,$F1451)&gt;$C1451,MIN(AD$7,$F1451)-$C1451+1,0),MIN(AD$7,$F1451)-AC$7))/365,IF($F1451&gt;AC$7,($D1451-SUM($U1451:AC1451))*$E1451*(IF(AC1451&lt;1,IF(MIN(AD$7,$F1451)&gt;$C1451,MIN(AD$7,$F1451)-$C1451+1,0),MIN(AD$7,$F1451)-AC$7))/365,0))</f>
        <v>0</v>
      </c>
      <c r="AE1451" s="4">
        <f>IF($F1451=0,($D1451-SUM($U1451:AD1451))*$E1451*(IF(AD1451&lt;1,IF(MIN(AE$7,$F1451)&gt;$C1451,MIN(AE$7,$F1451)-$C1451+1,0),MIN(AE$7,$F1451)-AD$7))/365,IF($F1451&gt;AD$7,($D1451-SUM($U1451:AD1451))*$E1451*(IF(AD1451&lt;1,IF(MIN(AE$7,$F1451)&gt;$C1451,MIN(AE$7,$F1451)-$C1451+1,0),MIN(AE$7,$F1451)-AD$7))/365,0))</f>
        <v>0</v>
      </c>
      <c r="AF1451" s="4">
        <f>IF($F1451=0,($D1451-SUM($U1451:AE1451))*$E1451*(IF(AE1451&lt;1,IF(MIN(AF$7,$F1451)&gt;$C1451,MIN(AF$7,$F1451)-$C1451+1,0),MIN(AF$7,$F1451)-AE$7))/365,IF($F1451&gt;AE$7,($D1451-SUM($U1451:AE1451))*$E1451*(IF(AE1451&lt;1,IF(MIN(AF$7,$F1451)&gt;$C1451,MIN(AF$7,$F1451)-$C1451+1,0),MIN(AF$7,$F1451)-AE$7))/365,0))</f>
        <v>0</v>
      </c>
      <c r="AG1451" s="4">
        <f>IF($F1451=0,($D1451-SUM($U1451:AF1451))*$E1451*(IF(AF1451&lt;1,IF(MIN(AG$7,$F1451)&gt;$C1451,MIN(AG$7,$F1451)-$C1451+1,0),MIN(AG$7,$F1451)-AF$7))/365,IF($F1451&gt;AF$7,($D1451-SUM($U1451:AF1451))*$E1451*(IF(AF1451&lt;1,IF(MIN(AG$7,$F1451)&gt;$C1451,MIN(AG$7,$F1451)-$C1451+1,0),MIN(AG$7,$F1451)-AF$7))/365,0))</f>
        <v>0</v>
      </c>
      <c r="AH1451" s="4">
        <f>IF($F1451=0,($D1451-SUM($U1451:AG1451))*$E1451*(IF(AG1451&lt;1,IF(MIN(AH$7,$F1451)&gt;$C1451,MIN(AH$7,$F1451)-$C1451+1,0),MIN(AH$7,$F1451)-AG$7))/365,IF($F1451&gt;AG$7,($D1451-SUM($U1451:AG1451))*$E1451*(IF(AG1451&lt;1,IF(MIN(AH$7,$F1451)&gt;$C1451,MIN(AH$7,$F1451)-$C1451+1,0),MIN(AH$7,$F1451)-AG$7))/365,0))</f>
        <v>0</v>
      </c>
      <c r="AI1451" s="4">
        <f>IF($F1451=0,($D1451-SUM($U1451:AH1451))*$E1451*(IF(AH1451&lt;1,IF(MIN(AI$7,$F1451)&gt;$C1451,MIN(AI$7,$F1451)-$C1451+1,0),MIN(AI$7,$F1451)-AH$7))/365,IF($F1451&gt;AH$7,($D1451-SUM($U1451:AH1451))*$E1451*(IF(AH1451&lt;1,IF(MIN(AI$7,$F1451)&gt;$C1451,MIN(AI$7,$F1451)-$C1451+1,0),MIN(AI$7,$F1451)-AH$7))/365,0))</f>
        <v>0</v>
      </c>
      <c r="AJ1451" s="4">
        <f>IF($F1451=0,($D1451-SUM($U1451:AI1451))*$E1451*(IF(AI1451&lt;1,IF(MIN(AJ$7,$F1451)&gt;$C1451,MIN(AJ$7,$F1451)-$C1451+1,0),MIN(AJ$7,$F1451)-AI$7))/365,IF($F1451&gt;AI$7,($D1451-SUM($U1451:AI1451))*$E1451*(IF(AI1451&lt;1,IF(MIN(AJ$7,$F1451)&gt;$C1451,MIN(AJ$7,$F1451)-$C1451+1,0),MIN(AJ$7,$F1451)-AI$7))/365,0))</f>
        <v>0</v>
      </c>
      <c r="AK1451" s="4">
        <f>IF($F1451=0,($D1451-SUM($U1451:AJ1451))*$E1451*(IF(AJ1451&lt;1,IF(MIN(AK$7,$F1451)&gt;$C1451,MIN(AK$7,$F1451)-$C1451+1,0),MIN(AK$7,$F1451)-AJ$7))/365,IF($F1451&gt;AJ$7,($D1451-SUM($U1451:AJ1451))*$E1451*(IF(AJ1451&lt;1,IF(MIN(AK$7,$F1451)&gt;$C1451,MIN(AK$7,$F1451)-$C1451+1,0),MIN(AK$7,$F1451)-AJ$7))/365,0))</f>
        <v>0</v>
      </c>
      <c r="AL1451" s="4">
        <f>IF($F1451=0,($D1451-SUM($U1451:AK1451))*$E1451*(IF(AK1451&lt;1,IF(MIN(AL$7,$F1451)&gt;$C1451,MIN(AL$7,$F1451)-$C1451+1,0),MIN(AL$7,$F1451)-AK$7))/365,IF($F1451&gt;AK$7,($D1451-SUM($U1451:AK1451))*$E1451*(IF(AK1451&lt;1,IF(MIN(AL$7,$F1451)&gt;$C1451,MIN(AL$7,$F1451)-$C1451+1,0),MIN(AL$7,$F1451)-AK$7))/365,0))</f>
        <v>0</v>
      </c>
      <c r="AM1451" s="4">
        <f>IF($F1451=0,($D1451-SUM($U1451:AL1451))*$E1451*(IF(AL1451&lt;1,IF(MIN(AM$7,$F1451)&gt;$C1451,MIN(AM$7,$F1451)-$C1451+1,0),MIN(AM$7,$F1451)-AL$7))/365,IF($F1451&gt;AL$7,($D1451-SUM($U1451:AL1451))*$E1451*(IF(AL1451&lt;1,IF(MIN(AM$7,$F1451)&gt;$C1451,MIN(AM$7,$F1451)-$C1451+1,0),MIN(AM$7,$F1451)-AL$7))/365,0))</f>
        <v>0</v>
      </c>
      <c r="AN1451" s="4">
        <f>IF($F1451=0,($D1451-SUM($U1451:AM1451))*$E1451*(IF(AM1451&lt;1,IF(MIN(AN$7,$F1451)&gt;$C1451,MIN(AN$7,$F1451)-$C1451+1,0),MIN(AN$7,$F1451)-AM$7))/365,IF($F1451&gt;AM$7,($D1451-SUM($U1451:AM1451))*$E1451*(IF(AM1451&lt;1,IF(MIN(AN$7,$F1451)&gt;$C1451,MIN(AN$7,$F1451)-$C1451+1,0),MIN(AN$7,$F1451)-AM$7))/365,0))</f>
        <v>0</v>
      </c>
      <c r="AO1451" s="4">
        <f>IF($F1451=0,($D1451-SUM($U1451:AN1451))*$E1451*(IF(AN1451&lt;1,IF(MIN(AO$7,$F1451)&gt;$C1451,MIN(AO$7,$F1451)-$C1451+1,0),MIN(AO$7,$F1451)-AN$7))/365,IF($F1451&gt;AN$7,($D1451-SUM($U1451:AN1451))*$E1451*(IF(AN1451&lt;1,IF(MIN(AO$7,$F1451)&gt;$C1451,MIN(AO$7,$F1451)-$C1451+1,0),MIN(AO$7,$F1451)-AN$7))/365,0))</f>
        <v>0</v>
      </c>
      <c r="AP1451" s="4">
        <f>IF($F1451=0,($D1451-SUM($U1451:AO1451))*$E1451*(IF(AO1451&lt;1,IF(MIN(AP$7,$F1451)&gt;$C1451,MIN(AP$7,$F1451)-$C1451+1,0),MIN(AP$7,$F1451)-AO$7))/365,IF($F1451&gt;AO$7,($D1451-SUM($U1451:AO1451))*$E1451*(IF(AO1451&lt;1,IF(MIN(AP$7,$F1451)&gt;$C1451,MIN(AP$7,$F1451)-$C1451+1,0),MIN(AP$7,$F1451)-AO$7))/365,0))</f>
        <v>0</v>
      </c>
      <c r="AQ1451" s="4">
        <f>IF($F1451=0,($D1451-SUM($U1451:AP1451))*$E1451*(IF(AP1451&lt;1,IF(MIN(AQ$7,$F1451)&gt;$C1451,MIN(AQ$7,$F1451)-$C1451+1,0),MIN(AQ$7,$F1451)-AP$7))/365,IF($F1451&gt;AP$7,($D1451-SUM($U1451:AP1451))*$E1451*(IF(AP1451&lt;1,IF(MIN(AQ$7,$F1451)&gt;$C1451,MIN(AQ$7,$F1451)-$C1451+1,0),MIN(AQ$7,$F1451)-AP$7))/365,0))</f>
        <v>0</v>
      </c>
      <c r="AR1451" s="4">
        <f>IF($F1451=0,($D1451-SUM($U1451:AQ1451))*$E1451*(IF(AQ1451&lt;1,IF(MIN(AR$7,$F1451)&gt;$C1451,MIN(AR$7,$F1451)-$C1451+1,0),MIN(AR$7,$F1451)-AQ$7))/365,IF($F1451&gt;AQ$7,($D1451-SUM($U1451:AQ1451))*$E1451*(IF(AQ1451&lt;1,IF(MIN(AR$7,$F1451)&gt;$C1451,MIN(AR$7,$F1451)-$C1451+1,0),MIN(AR$7,$F1451)-AQ$7))/365,0))</f>
        <v>0</v>
      </c>
      <c r="AS1451" s="4">
        <f>IF($F1451=0,($D1451-SUM($U1451:AR1451))*$E1451*(IF(AR1451&lt;1,IF(MIN(AS$7,$F1451)&gt;$C1451,MIN(AS$7,$F1451)-$C1451+1,0),MIN(AS$7,$F1451)-AR$7))/365,IF($F1451&gt;AR$7,($D1451-SUM($U1451:AR1451))*$E1451*(IF(AR1451&lt;1,IF(MIN(AS$7,$F1451)&gt;$C1451,MIN(AS$7,$F1451)-$C1451+1,0),MIN(AS$7,$F1451)-AR$7))/365,0))</f>
        <v>0</v>
      </c>
    </row>
    <row r="1452" spans="1:45">
      <c r="A1452" s="15"/>
      <c r="B1452" s="17"/>
      <c r="C1452" s="16"/>
      <c r="D1452" s="15"/>
      <c r="E1452" s="11"/>
      <c r="F1452" s="16"/>
      <c r="G1452" s="15"/>
      <c r="H1452" s="14"/>
      <c r="I1452" s="5"/>
      <c r="J1452" s="13">
        <f>SUM(U1452:AS1452)</f>
        <v>0</v>
      </c>
      <c r="K1452" s="13">
        <f>IF(F1452=0,D1452-J1452,IF(F1452&lt;41730,0,D1452-J1452))</f>
        <v>0</v>
      </c>
      <c r="L1452" s="12">
        <f>IF(K1452=0,0,IF(G1452-((L$7-C1452)/365)&lt;0,0,G1452-((L$7-C1452)/365)))</f>
        <v>0</v>
      </c>
      <c r="M1452" s="4">
        <f>IF(K1452=0,0,D1452*H1452)</f>
        <v>0</v>
      </c>
      <c r="N1452" s="11">
        <f>IFERROR((1-(M1452/K1452)^(1/L1452)),0)</f>
        <v>0</v>
      </c>
      <c r="O1452" s="10">
        <f>IF(F1452&gt;41730,IF(F1452&gt;41730,(F1452-41730)/365,IF(K1452=0,0,IF(G1452-((L$7-C1452)/365)&lt;0,0,G1452-((L$7-C1452)/365)))),1)</f>
        <v>1</v>
      </c>
      <c r="P1452" s="9">
        <f>IF(K1452&lt;M1452,0,IF(L1452=0,K1452-M1452,K1452*N1452*O1452))</f>
        <v>0</v>
      </c>
      <c r="Q1452" s="19">
        <f>IF(F1452&gt;41730,D1452,0)</f>
        <v>0</v>
      </c>
      <c r="R1452" s="18">
        <f>IF(F1452&gt;41730,J1452+P1452,0)</f>
        <v>0</v>
      </c>
      <c r="S1452" s="9">
        <f>IF(F1452&gt;0,0,K1452-P1452)</f>
        <v>0</v>
      </c>
      <c r="T1452" s="5"/>
      <c r="U1452" s="4">
        <f>D1452*E1452*(IF(U$7&gt;$C1452,U$7-$C1452+1,0))/365</f>
        <v>0</v>
      </c>
      <c r="V1452" s="4">
        <f>($D1452-U1452)*$E1452*(IF(U1452&lt;1,IF(V$7&gt;$C1452,V$7-$C1452+1,0),V$7-U$7))/365</f>
        <v>0</v>
      </c>
      <c r="W1452" s="4">
        <f>IF($F1452=0,($D1452-SUM($U1452:V1452))*$E1452*(IF(V1452&lt;1,IF(MIN(W$7,$F1452)&gt;$C1452,MIN(W$7,$F1452)-$C1452+1,0),MIN(W$7,$F1452)-V$7))/365,IF($F1452&gt;V$7,($D1452-SUM($U1452:V1452))*$E1452*(IF(V1452&lt;1,IF(MIN(W$7,$F1452)&gt;$C1452,MIN(W$7,$F1452)-$C1452+1,0),MIN(W$7,$F1452)-V$7))/365,0))</f>
        <v>0</v>
      </c>
      <c r="X1452" s="4">
        <f>IF($F1452=0,($D1452-SUM($U1452:W1452))*$E1452*(IF(W1452&lt;1,IF(MIN(X$7,$F1452)&gt;$C1452,MIN(X$7,$F1452)-$C1452+1,0),MIN(X$7,$F1452)-W$7))/365,IF($F1452&gt;W$7,($D1452-SUM($U1452:W1452))*$E1452*(IF(W1452&lt;1,IF(MIN(X$7,$F1452)&gt;$C1452,MIN(X$7,$F1452)-$C1452+1,0),MIN(X$7,$F1452)-W$7))/365,0))</f>
        <v>0</v>
      </c>
      <c r="Y1452" s="4">
        <f>IF($F1452=0,($D1452-SUM($U1452:X1452))*$E1452*(IF(X1452&lt;1,IF(MIN(Y$7,$F1452)&gt;$C1452,MIN(Y$7,$F1452)-$C1452+1,0),MIN(Y$7,$F1452)-X$7))/365,IF($F1452&gt;X$7,($D1452-SUM($U1452:X1452))*$E1452*(IF(X1452&lt;1,IF(MIN(Y$7,$F1452)&gt;$C1452,MIN(Y$7,$F1452)-$C1452+1,0),MIN(Y$7,$F1452)-X$7))/365,0))</f>
        <v>0</v>
      </c>
      <c r="Z1452" s="4">
        <f>IF($F1452=0,($D1452-SUM($U1452:Y1452))*$E1452*(IF(Y1452&lt;1,IF(MIN(Z$7,$F1452)&gt;$C1452,MIN(Z$7,$F1452)-$C1452+1,0),MIN(Z$7,$F1452)-Y$7))/365,IF($F1452&gt;Y$7,($D1452-SUM($U1452:Y1452))*$E1452*(IF(Y1452&lt;1,IF(MIN(Z$7,$F1452)&gt;$C1452,MIN(Z$7,$F1452)-$C1452+1,0),MIN(Z$7,$F1452)-Y$7))/365,0))</f>
        <v>0</v>
      </c>
      <c r="AA1452" s="4">
        <f>IF($F1452=0,($D1452-SUM($U1452:Z1452))*$E1452*(IF(Z1452&lt;1,IF(MIN(AA$7,$F1452)&gt;$C1452,MIN(AA$7,$F1452)-$C1452+1,0),MIN(AA$7,$F1452)-Z$7))/365,IF($F1452&gt;Z$7,($D1452-SUM($U1452:Z1452))*$E1452*(IF(Z1452&lt;1,IF(MIN(AA$7,$F1452)&gt;$C1452,MIN(AA$7,$F1452)-$C1452+1,0),MIN(AA$7,$F1452)-Z$7))/365,0))</f>
        <v>0</v>
      </c>
      <c r="AB1452" s="4">
        <f>IF($F1452=0,($D1452-SUM($U1452:AA1452))*$E1452*(IF(AA1452&lt;1,IF(MIN(AB$7,$F1452)&gt;$C1452,MIN(AB$7,$F1452)-$C1452+1,0),MIN(AB$7,$F1452)-AA$7))/365,IF($F1452&gt;AA$7,($D1452-SUM($U1452:AA1452))*$E1452*(IF(AA1452&lt;1,IF(MIN(AB$7,$F1452)&gt;$C1452,MIN(AB$7,$F1452)-$C1452+1,0),MIN(AB$7,$F1452)-AA$7))/365,0))</f>
        <v>0</v>
      </c>
      <c r="AC1452" s="4">
        <f>IF($F1452=0,($D1452-SUM($U1452:AB1452))*$E1452*(IF(AB1452&lt;1,IF(MIN(AC$7,$F1452)&gt;$C1452,MIN(AC$7,$F1452)-$C1452+1,0),MIN(AC$7,$F1452)-AB$7))/365,IF($F1452&gt;AB$7,($D1452-SUM($U1452:AB1452))*$E1452*(IF(AB1452&lt;1,IF(MIN(AC$7,$F1452)&gt;$C1452,MIN(AC$7,$F1452)-$C1452+1,0),MIN(AC$7,$F1452)-AB$7))/365,0))</f>
        <v>0</v>
      </c>
      <c r="AD1452" s="4">
        <f>IF($F1452=0,($D1452-SUM($U1452:AC1452))*$E1452*(IF(AC1452&lt;1,IF(MIN(AD$7,$F1452)&gt;$C1452,MIN(AD$7,$F1452)-$C1452+1,0),MIN(AD$7,$F1452)-AC$7))/365,IF($F1452&gt;AC$7,($D1452-SUM($U1452:AC1452))*$E1452*(IF(AC1452&lt;1,IF(MIN(AD$7,$F1452)&gt;$C1452,MIN(AD$7,$F1452)-$C1452+1,0),MIN(AD$7,$F1452)-AC$7))/365,0))</f>
        <v>0</v>
      </c>
      <c r="AE1452" s="4">
        <f>IF($F1452=0,($D1452-SUM($U1452:AD1452))*$E1452*(IF(AD1452&lt;1,IF(MIN(AE$7,$F1452)&gt;$C1452,MIN(AE$7,$F1452)-$C1452+1,0),MIN(AE$7,$F1452)-AD$7))/365,IF($F1452&gt;AD$7,($D1452-SUM($U1452:AD1452))*$E1452*(IF(AD1452&lt;1,IF(MIN(AE$7,$F1452)&gt;$C1452,MIN(AE$7,$F1452)-$C1452+1,0),MIN(AE$7,$F1452)-AD$7))/365,0))</f>
        <v>0</v>
      </c>
      <c r="AF1452" s="4">
        <f>IF($F1452=0,($D1452-SUM($U1452:AE1452))*$E1452*(IF(AE1452&lt;1,IF(MIN(AF$7,$F1452)&gt;$C1452,MIN(AF$7,$F1452)-$C1452+1,0),MIN(AF$7,$F1452)-AE$7))/365,IF($F1452&gt;AE$7,($D1452-SUM($U1452:AE1452))*$E1452*(IF(AE1452&lt;1,IF(MIN(AF$7,$F1452)&gt;$C1452,MIN(AF$7,$F1452)-$C1452+1,0),MIN(AF$7,$F1452)-AE$7))/365,0))</f>
        <v>0</v>
      </c>
      <c r="AG1452" s="4">
        <f>IF($F1452=0,($D1452-SUM($U1452:AF1452))*$E1452*(IF(AF1452&lt;1,IF(MIN(AG$7,$F1452)&gt;$C1452,MIN(AG$7,$F1452)-$C1452+1,0),MIN(AG$7,$F1452)-AF$7))/365,IF($F1452&gt;AF$7,($D1452-SUM($U1452:AF1452))*$E1452*(IF(AF1452&lt;1,IF(MIN(AG$7,$F1452)&gt;$C1452,MIN(AG$7,$F1452)-$C1452+1,0),MIN(AG$7,$F1452)-AF$7))/365,0))</f>
        <v>0</v>
      </c>
      <c r="AH1452" s="4">
        <f>IF($F1452=0,($D1452-SUM($U1452:AG1452))*$E1452*(IF(AG1452&lt;1,IF(MIN(AH$7,$F1452)&gt;$C1452,MIN(AH$7,$F1452)-$C1452+1,0),MIN(AH$7,$F1452)-AG$7))/365,IF($F1452&gt;AG$7,($D1452-SUM($U1452:AG1452))*$E1452*(IF(AG1452&lt;1,IF(MIN(AH$7,$F1452)&gt;$C1452,MIN(AH$7,$F1452)-$C1452+1,0),MIN(AH$7,$F1452)-AG$7))/365,0))</f>
        <v>0</v>
      </c>
      <c r="AI1452" s="4">
        <f>IF($F1452=0,($D1452-SUM($U1452:AH1452))*$E1452*(IF(AH1452&lt;1,IF(MIN(AI$7,$F1452)&gt;$C1452,MIN(AI$7,$F1452)-$C1452+1,0),MIN(AI$7,$F1452)-AH$7))/365,IF($F1452&gt;AH$7,($D1452-SUM($U1452:AH1452))*$E1452*(IF(AH1452&lt;1,IF(MIN(AI$7,$F1452)&gt;$C1452,MIN(AI$7,$F1452)-$C1452+1,0),MIN(AI$7,$F1452)-AH$7))/365,0))</f>
        <v>0</v>
      </c>
      <c r="AJ1452" s="4">
        <f>IF($F1452=0,($D1452-SUM($U1452:AI1452))*$E1452*(IF(AI1452&lt;1,IF(MIN(AJ$7,$F1452)&gt;$C1452,MIN(AJ$7,$F1452)-$C1452+1,0),MIN(AJ$7,$F1452)-AI$7))/365,IF($F1452&gt;AI$7,($D1452-SUM($U1452:AI1452))*$E1452*(IF(AI1452&lt;1,IF(MIN(AJ$7,$F1452)&gt;$C1452,MIN(AJ$7,$F1452)-$C1452+1,0),MIN(AJ$7,$F1452)-AI$7))/365,0))</f>
        <v>0</v>
      </c>
      <c r="AK1452" s="4">
        <f>IF($F1452=0,($D1452-SUM($U1452:AJ1452))*$E1452*(IF(AJ1452&lt;1,IF(MIN(AK$7,$F1452)&gt;$C1452,MIN(AK$7,$F1452)-$C1452+1,0),MIN(AK$7,$F1452)-AJ$7))/365,IF($F1452&gt;AJ$7,($D1452-SUM($U1452:AJ1452))*$E1452*(IF(AJ1452&lt;1,IF(MIN(AK$7,$F1452)&gt;$C1452,MIN(AK$7,$F1452)-$C1452+1,0),MIN(AK$7,$F1452)-AJ$7))/365,0))</f>
        <v>0</v>
      </c>
      <c r="AL1452" s="4">
        <f>IF($F1452=0,($D1452-SUM($U1452:AK1452))*$E1452*(IF(AK1452&lt;1,IF(MIN(AL$7,$F1452)&gt;$C1452,MIN(AL$7,$F1452)-$C1452+1,0),MIN(AL$7,$F1452)-AK$7))/365,IF($F1452&gt;AK$7,($D1452-SUM($U1452:AK1452))*$E1452*(IF(AK1452&lt;1,IF(MIN(AL$7,$F1452)&gt;$C1452,MIN(AL$7,$F1452)-$C1452+1,0),MIN(AL$7,$F1452)-AK$7))/365,0))</f>
        <v>0</v>
      </c>
      <c r="AM1452" s="4">
        <f>IF($F1452=0,($D1452-SUM($U1452:AL1452))*$E1452*(IF(AL1452&lt;1,IF(MIN(AM$7,$F1452)&gt;$C1452,MIN(AM$7,$F1452)-$C1452+1,0),MIN(AM$7,$F1452)-AL$7))/365,IF($F1452&gt;AL$7,($D1452-SUM($U1452:AL1452))*$E1452*(IF(AL1452&lt;1,IF(MIN(AM$7,$F1452)&gt;$C1452,MIN(AM$7,$F1452)-$C1452+1,0),MIN(AM$7,$F1452)-AL$7))/365,0))</f>
        <v>0</v>
      </c>
      <c r="AN1452" s="4">
        <f>IF($F1452=0,($D1452-SUM($U1452:AM1452))*$E1452*(IF(AM1452&lt;1,IF(MIN(AN$7,$F1452)&gt;$C1452,MIN(AN$7,$F1452)-$C1452+1,0),MIN(AN$7,$F1452)-AM$7))/365,IF($F1452&gt;AM$7,($D1452-SUM($U1452:AM1452))*$E1452*(IF(AM1452&lt;1,IF(MIN(AN$7,$F1452)&gt;$C1452,MIN(AN$7,$F1452)-$C1452+1,0),MIN(AN$7,$F1452)-AM$7))/365,0))</f>
        <v>0</v>
      </c>
      <c r="AO1452" s="4">
        <f>IF($F1452=0,($D1452-SUM($U1452:AN1452))*$E1452*(IF(AN1452&lt;1,IF(MIN(AO$7,$F1452)&gt;$C1452,MIN(AO$7,$F1452)-$C1452+1,0),MIN(AO$7,$F1452)-AN$7))/365,IF($F1452&gt;AN$7,($D1452-SUM($U1452:AN1452))*$E1452*(IF(AN1452&lt;1,IF(MIN(AO$7,$F1452)&gt;$C1452,MIN(AO$7,$F1452)-$C1452+1,0),MIN(AO$7,$F1452)-AN$7))/365,0))</f>
        <v>0</v>
      </c>
      <c r="AP1452" s="4">
        <f>IF($F1452=0,($D1452-SUM($U1452:AO1452))*$E1452*(IF(AO1452&lt;1,IF(MIN(AP$7,$F1452)&gt;$C1452,MIN(AP$7,$F1452)-$C1452+1,0),MIN(AP$7,$F1452)-AO$7))/365,IF($F1452&gt;AO$7,($D1452-SUM($U1452:AO1452))*$E1452*(IF(AO1452&lt;1,IF(MIN(AP$7,$F1452)&gt;$C1452,MIN(AP$7,$F1452)-$C1452+1,0),MIN(AP$7,$F1452)-AO$7))/365,0))</f>
        <v>0</v>
      </c>
      <c r="AQ1452" s="4">
        <f>IF($F1452=0,($D1452-SUM($U1452:AP1452))*$E1452*(IF(AP1452&lt;1,IF(MIN(AQ$7,$F1452)&gt;$C1452,MIN(AQ$7,$F1452)-$C1452+1,0),MIN(AQ$7,$F1452)-AP$7))/365,IF($F1452&gt;AP$7,($D1452-SUM($U1452:AP1452))*$E1452*(IF(AP1452&lt;1,IF(MIN(AQ$7,$F1452)&gt;$C1452,MIN(AQ$7,$F1452)-$C1452+1,0),MIN(AQ$7,$F1452)-AP$7))/365,0))</f>
        <v>0</v>
      </c>
      <c r="AR1452" s="4">
        <f>IF($F1452=0,($D1452-SUM($U1452:AQ1452))*$E1452*(IF(AQ1452&lt;1,IF(MIN(AR$7,$F1452)&gt;$C1452,MIN(AR$7,$F1452)-$C1452+1,0),MIN(AR$7,$F1452)-AQ$7))/365,IF($F1452&gt;AQ$7,($D1452-SUM($U1452:AQ1452))*$E1452*(IF(AQ1452&lt;1,IF(MIN(AR$7,$F1452)&gt;$C1452,MIN(AR$7,$F1452)-$C1452+1,0),MIN(AR$7,$F1452)-AQ$7))/365,0))</f>
        <v>0</v>
      </c>
      <c r="AS1452" s="4">
        <f>IF($F1452=0,($D1452-SUM($U1452:AR1452))*$E1452*(IF(AR1452&lt;1,IF(MIN(AS$7,$F1452)&gt;$C1452,MIN(AS$7,$F1452)-$C1452+1,0),MIN(AS$7,$F1452)-AR$7))/365,IF($F1452&gt;AR$7,($D1452-SUM($U1452:AR1452))*$E1452*(IF(AR1452&lt;1,IF(MIN(AS$7,$F1452)&gt;$C1452,MIN(AS$7,$F1452)-$C1452+1,0),MIN(AS$7,$F1452)-AR$7))/365,0))</f>
        <v>0</v>
      </c>
    </row>
    <row r="1453" spans="1:45">
      <c r="A1453" s="15"/>
      <c r="B1453" s="17"/>
      <c r="C1453" s="16"/>
      <c r="D1453" s="15"/>
      <c r="E1453" s="11"/>
      <c r="F1453" s="16"/>
      <c r="G1453" s="15"/>
      <c r="H1453" s="14"/>
      <c r="I1453" s="5"/>
      <c r="J1453" s="13">
        <f>SUM(U1453:AS1453)</f>
        <v>0</v>
      </c>
      <c r="K1453" s="13">
        <f>IF(F1453=0,D1453-J1453,IF(F1453&lt;41730,0,D1453-J1453))</f>
        <v>0</v>
      </c>
      <c r="L1453" s="12">
        <f>IF(K1453=0,0,IF(G1453-((L$7-C1453)/365)&lt;0,0,G1453-((L$7-C1453)/365)))</f>
        <v>0</v>
      </c>
      <c r="M1453" s="4">
        <f>IF(K1453=0,0,D1453*H1453)</f>
        <v>0</v>
      </c>
      <c r="N1453" s="11">
        <f>IFERROR((1-(M1453/K1453)^(1/L1453)),0)</f>
        <v>0</v>
      </c>
      <c r="O1453" s="10">
        <f>IF(F1453&gt;41730,IF(F1453&gt;41730,(F1453-41730)/365,IF(K1453=0,0,IF(G1453-((L$7-C1453)/365)&lt;0,0,G1453-((L$7-C1453)/365)))),1)</f>
        <v>1</v>
      </c>
      <c r="P1453" s="9">
        <f>IF(K1453&lt;M1453,0,IF(L1453=0,K1453-M1453,K1453*N1453*O1453))</f>
        <v>0</v>
      </c>
      <c r="Q1453" s="19">
        <f>IF(F1453&gt;41730,D1453,0)</f>
        <v>0</v>
      </c>
      <c r="R1453" s="18">
        <f>IF(F1453&gt;41730,J1453+P1453,0)</f>
        <v>0</v>
      </c>
      <c r="S1453" s="9">
        <f>IF(F1453&gt;0,0,K1453-P1453)</f>
        <v>0</v>
      </c>
      <c r="T1453" s="5"/>
      <c r="U1453" s="4">
        <f>D1453*E1453*(IF(U$7&gt;$C1453,U$7-$C1453+1,0))/365</f>
        <v>0</v>
      </c>
      <c r="V1453" s="4">
        <f>($D1453-U1453)*$E1453*(IF(U1453&lt;1,IF(V$7&gt;$C1453,V$7-$C1453+1,0),V$7-U$7))/365</f>
        <v>0</v>
      </c>
      <c r="W1453" s="4">
        <f>IF($F1453=0,($D1453-SUM($U1453:V1453))*$E1453*(IF(V1453&lt;1,IF(MIN(W$7,$F1453)&gt;$C1453,MIN(W$7,$F1453)-$C1453+1,0),MIN(W$7,$F1453)-V$7))/365,IF($F1453&gt;V$7,($D1453-SUM($U1453:V1453))*$E1453*(IF(V1453&lt;1,IF(MIN(W$7,$F1453)&gt;$C1453,MIN(W$7,$F1453)-$C1453+1,0),MIN(W$7,$F1453)-V$7))/365,0))</f>
        <v>0</v>
      </c>
      <c r="X1453" s="4">
        <f>IF($F1453=0,($D1453-SUM($U1453:W1453))*$E1453*(IF(W1453&lt;1,IF(MIN(X$7,$F1453)&gt;$C1453,MIN(X$7,$F1453)-$C1453+1,0),MIN(X$7,$F1453)-W$7))/365,IF($F1453&gt;W$7,($D1453-SUM($U1453:W1453))*$E1453*(IF(W1453&lt;1,IF(MIN(X$7,$F1453)&gt;$C1453,MIN(X$7,$F1453)-$C1453+1,0),MIN(X$7,$F1453)-W$7))/365,0))</f>
        <v>0</v>
      </c>
      <c r="Y1453" s="4">
        <f>IF($F1453=0,($D1453-SUM($U1453:X1453))*$E1453*(IF(X1453&lt;1,IF(MIN(Y$7,$F1453)&gt;$C1453,MIN(Y$7,$F1453)-$C1453+1,0),MIN(Y$7,$F1453)-X$7))/365,IF($F1453&gt;X$7,($D1453-SUM($U1453:X1453))*$E1453*(IF(X1453&lt;1,IF(MIN(Y$7,$F1453)&gt;$C1453,MIN(Y$7,$F1453)-$C1453+1,0),MIN(Y$7,$F1453)-X$7))/365,0))</f>
        <v>0</v>
      </c>
      <c r="Z1453" s="4">
        <f>IF($F1453=0,($D1453-SUM($U1453:Y1453))*$E1453*(IF(Y1453&lt;1,IF(MIN(Z$7,$F1453)&gt;$C1453,MIN(Z$7,$F1453)-$C1453+1,0),MIN(Z$7,$F1453)-Y$7))/365,IF($F1453&gt;Y$7,($D1453-SUM($U1453:Y1453))*$E1453*(IF(Y1453&lt;1,IF(MIN(Z$7,$F1453)&gt;$C1453,MIN(Z$7,$F1453)-$C1453+1,0),MIN(Z$7,$F1453)-Y$7))/365,0))</f>
        <v>0</v>
      </c>
      <c r="AA1453" s="4">
        <f>IF($F1453=0,($D1453-SUM($U1453:Z1453))*$E1453*(IF(Z1453&lt;1,IF(MIN(AA$7,$F1453)&gt;$C1453,MIN(AA$7,$F1453)-$C1453+1,0),MIN(AA$7,$F1453)-Z$7))/365,IF($F1453&gt;Z$7,($D1453-SUM($U1453:Z1453))*$E1453*(IF(Z1453&lt;1,IF(MIN(AA$7,$F1453)&gt;$C1453,MIN(AA$7,$F1453)-$C1453+1,0),MIN(AA$7,$F1453)-Z$7))/365,0))</f>
        <v>0</v>
      </c>
      <c r="AB1453" s="4">
        <f>IF($F1453=0,($D1453-SUM($U1453:AA1453))*$E1453*(IF(AA1453&lt;1,IF(MIN(AB$7,$F1453)&gt;$C1453,MIN(AB$7,$F1453)-$C1453+1,0),MIN(AB$7,$F1453)-AA$7))/365,IF($F1453&gt;AA$7,($D1453-SUM($U1453:AA1453))*$E1453*(IF(AA1453&lt;1,IF(MIN(AB$7,$F1453)&gt;$C1453,MIN(AB$7,$F1453)-$C1453+1,0),MIN(AB$7,$F1453)-AA$7))/365,0))</f>
        <v>0</v>
      </c>
      <c r="AC1453" s="4">
        <f>IF($F1453=0,($D1453-SUM($U1453:AB1453))*$E1453*(IF(AB1453&lt;1,IF(MIN(AC$7,$F1453)&gt;$C1453,MIN(AC$7,$F1453)-$C1453+1,0),MIN(AC$7,$F1453)-AB$7))/365,IF($F1453&gt;AB$7,($D1453-SUM($U1453:AB1453))*$E1453*(IF(AB1453&lt;1,IF(MIN(AC$7,$F1453)&gt;$C1453,MIN(AC$7,$F1453)-$C1453+1,0),MIN(AC$7,$F1453)-AB$7))/365,0))</f>
        <v>0</v>
      </c>
      <c r="AD1453" s="4">
        <f>IF($F1453=0,($D1453-SUM($U1453:AC1453))*$E1453*(IF(AC1453&lt;1,IF(MIN(AD$7,$F1453)&gt;$C1453,MIN(AD$7,$F1453)-$C1453+1,0),MIN(AD$7,$F1453)-AC$7))/365,IF($F1453&gt;AC$7,($D1453-SUM($U1453:AC1453))*$E1453*(IF(AC1453&lt;1,IF(MIN(AD$7,$F1453)&gt;$C1453,MIN(AD$7,$F1453)-$C1453+1,0),MIN(AD$7,$F1453)-AC$7))/365,0))</f>
        <v>0</v>
      </c>
      <c r="AE1453" s="4">
        <f>IF($F1453=0,($D1453-SUM($U1453:AD1453))*$E1453*(IF(AD1453&lt;1,IF(MIN(AE$7,$F1453)&gt;$C1453,MIN(AE$7,$F1453)-$C1453+1,0),MIN(AE$7,$F1453)-AD$7))/365,IF($F1453&gt;AD$7,($D1453-SUM($U1453:AD1453))*$E1453*(IF(AD1453&lt;1,IF(MIN(AE$7,$F1453)&gt;$C1453,MIN(AE$7,$F1453)-$C1453+1,0),MIN(AE$7,$F1453)-AD$7))/365,0))</f>
        <v>0</v>
      </c>
      <c r="AF1453" s="4">
        <f>IF($F1453=0,($D1453-SUM($U1453:AE1453))*$E1453*(IF(AE1453&lt;1,IF(MIN(AF$7,$F1453)&gt;$C1453,MIN(AF$7,$F1453)-$C1453+1,0),MIN(AF$7,$F1453)-AE$7))/365,IF($F1453&gt;AE$7,($D1453-SUM($U1453:AE1453))*$E1453*(IF(AE1453&lt;1,IF(MIN(AF$7,$F1453)&gt;$C1453,MIN(AF$7,$F1453)-$C1453+1,0),MIN(AF$7,$F1453)-AE$7))/365,0))</f>
        <v>0</v>
      </c>
      <c r="AG1453" s="4">
        <f>IF($F1453=0,($D1453-SUM($U1453:AF1453))*$E1453*(IF(AF1453&lt;1,IF(MIN(AG$7,$F1453)&gt;$C1453,MIN(AG$7,$F1453)-$C1453+1,0),MIN(AG$7,$F1453)-AF$7))/365,IF($F1453&gt;AF$7,($D1453-SUM($U1453:AF1453))*$E1453*(IF(AF1453&lt;1,IF(MIN(AG$7,$F1453)&gt;$C1453,MIN(AG$7,$F1453)-$C1453+1,0),MIN(AG$7,$F1453)-AF$7))/365,0))</f>
        <v>0</v>
      </c>
      <c r="AH1453" s="4">
        <f>IF($F1453=0,($D1453-SUM($U1453:AG1453))*$E1453*(IF(AG1453&lt;1,IF(MIN(AH$7,$F1453)&gt;$C1453,MIN(AH$7,$F1453)-$C1453+1,0),MIN(AH$7,$F1453)-AG$7))/365,IF($F1453&gt;AG$7,($D1453-SUM($U1453:AG1453))*$E1453*(IF(AG1453&lt;1,IF(MIN(AH$7,$F1453)&gt;$C1453,MIN(AH$7,$F1453)-$C1453+1,0),MIN(AH$7,$F1453)-AG$7))/365,0))</f>
        <v>0</v>
      </c>
      <c r="AI1453" s="4">
        <f>IF($F1453=0,($D1453-SUM($U1453:AH1453))*$E1453*(IF(AH1453&lt;1,IF(MIN(AI$7,$F1453)&gt;$C1453,MIN(AI$7,$F1453)-$C1453+1,0),MIN(AI$7,$F1453)-AH$7))/365,IF($F1453&gt;AH$7,($D1453-SUM($U1453:AH1453))*$E1453*(IF(AH1453&lt;1,IF(MIN(AI$7,$F1453)&gt;$C1453,MIN(AI$7,$F1453)-$C1453+1,0),MIN(AI$7,$F1453)-AH$7))/365,0))</f>
        <v>0</v>
      </c>
      <c r="AJ1453" s="4">
        <f>IF($F1453=0,($D1453-SUM($U1453:AI1453))*$E1453*(IF(AI1453&lt;1,IF(MIN(AJ$7,$F1453)&gt;$C1453,MIN(AJ$7,$F1453)-$C1453+1,0),MIN(AJ$7,$F1453)-AI$7))/365,IF($F1453&gt;AI$7,($D1453-SUM($U1453:AI1453))*$E1453*(IF(AI1453&lt;1,IF(MIN(AJ$7,$F1453)&gt;$C1453,MIN(AJ$7,$F1453)-$C1453+1,0),MIN(AJ$7,$F1453)-AI$7))/365,0))</f>
        <v>0</v>
      </c>
      <c r="AK1453" s="4">
        <f>IF($F1453=0,($D1453-SUM($U1453:AJ1453))*$E1453*(IF(AJ1453&lt;1,IF(MIN(AK$7,$F1453)&gt;$C1453,MIN(AK$7,$F1453)-$C1453+1,0),MIN(AK$7,$F1453)-AJ$7))/365,IF($F1453&gt;AJ$7,($D1453-SUM($U1453:AJ1453))*$E1453*(IF(AJ1453&lt;1,IF(MIN(AK$7,$F1453)&gt;$C1453,MIN(AK$7,$F1453)-$C1453+1,0),MIN(AK$7,$F1453)-AJ$7))/365,0))</f>
        <v>0</v>
      </c>
      <c r="AL1453" s="4">
        <f>IF($F1453=0,($D1453-SUM($U1453:AK1453))*$E1453*(IF(AK1453&lt;1,IF(MIN(AL$7,$F1453)&gt;$C1453,MIN(AL$7,$F1453)-$C1453+1,0),MIN(AL$7,$F1453)-AK$7))/365,IF($F1453&gt;AK$7,($D1453-SUM($U1453:AK1453))*$E1453*(IF(AK1453&lt;1,IF(MIN(AL$7,$F1453)&gt;$C1453,MIN(AL$7,$F1453)-$C1453+1,0),MIN(AL$7,$F1453)-AK$7))/365,0))</f>
        <v>0</v>
      </c>
      <c r="AM1453" s="4">
        <f>IF($F1453=0,($D1453-SUM($U1453:AL1453))*$E1453*(IF(AL1453&lt;1,IF(MIN(AM$7,$F1453)&gt;$C1453,MIN(AM$7,$F1453)-$C1453+1,0),MIN(AM$7,$F1453)-AL$7))/365,IF($F1453&gt;AL$7,($D1453-SUM($U1453:AL1453))*$E1453*(IF(AL1453&lt;1,IF(MIN(AM$7,$F1453)&gt;$C1453,MIN(AM$7,$F1453)-$C1453+1,0),MIN(AM$7,$F1453)-AL$7))/365,0))</f>
        <v>0</v>
      </c>
      <c r="AN1453" s="4">
        <f>IF($F1453=0,($D1453-SUM($U1453:AM1453))*$E1453*(IF(AM1453&lt;1,IF(MIN(AN$7,$F1453)&gt;$C1453,MIN(AN$7,$F1453)-$C1453+1,0),MIN(AN$7,$F1453)-AM$7))/365,IF($F1453&gt;AM$7,($D1453-SUM($U1453:AM1453))*$E1453*(IF(AM1453&lt;1,IF(MIN(AN$7,$F1453)&gt;$C1453,MIN(AN$7,$F1453)-$C1453+1,0),MIN(AN$7,$F1453)-AM$7))/365,0))</f>
        <v>0</v>
      </c>
      <c r="AO1453" s="4">
        <f>IF($F1453=0,($D1453-SUM($U1453:AN1453))*$E1453*(IF(AN1453&lt;1,IF(MIN(AO$7,$F1453)&gt;$C1453,MIN(AO$7,$F1453)-$C1453+1,0),MIN(AO$7,$F1453)-AN$7))/365,IF($F1453&gt;AN$7,($D1453-SUM($U1453:AN1453))*$E1453*(IF(AN1453&lt;1,IF(MIN(AO$7,$F1453)&gt;$C1453,MIN(AO$7,$F1453)-$C1453+1,0),MIN(AO$7,$F1453)-AN$7))/365,0))</f>
        <v>0</v>
      </c>
      <c r="AP1453" s="4">
        <f>IF($F1453=0,($D1453-SUM($U1453:AO1453))*$E1453*(IF(AO1453&lt;1,IF(MIN(AP$7,$F1453)&gt;$C1453,MIN(AP$7,$F1453)-$C1453+1,0),MIN(AP$7,$F1453)-AO$7))/365,IF($F1453&gt;AO$7,($D1453-SUM($U1453:AO1453))*$E1453*(IF(AO1453&lt;1,IF(MIN(AP$7,$F1453)&gt;$C1453,MIN(AP$7,$F1453)-$C1453+1,0),MIN(AP$7,$F1453)-AO$7))/365,0))</f>
        <v>0</v>
      </c>
      <c r="AQ1453" s="4">
        <f>IF($F1453=0,($D1453-SUM($U1453:AP1453))*$E1453*(IF(AP1453&lt;1,IF(MIN(AQ$7,$F1453)&gt;$C1453,MIN(AQ$7,$F1453)-$C1453+1,0),MIN(AQ$7,$F1453)-AP$7))/365,IF($F1453&gt;AP$7,($D1453-SUM($U1453:AP1453))*$E1453*(IF(AP1453&lt;1,IF(MIN(AQ$7,$F1453)&gt;$C1453,MIN(AQ$7,$F1453)-$C1453+1,0),MIN(AQ$7,$F1453)-AP$7))/365,0))</f>
        <v>0</v>
      </c>
      <c r="AR1453" s="4">
        <f>IF($F1453=0,($D1453-SUM($U1453:AQ1453))*$E1453*(IF(AQ1453&lt;1,IF(MIN(AR$7,$F1453)&gt;$C1453,MIN(AR$7,$F1453)-$C1453+1,0),MIN(AR$7,$F1453)-AQ$7))/365,IF($F1453&gt;AQ$7,($D1453-SUM($U1453:AQ1453))*$E1453*(IF(AQ1453&lt;1,IF(MIN(AR$7,$F1453)&gt;$C1453,MIN(AR$7,$F1453)-$C1453+1,0),MIN(AR$7,$F1453)-AQ$7))/365,0))</f>
        <v>0</v>
      </c>
      <c r="AS1453" s="4">
        <f>IF($F1453=0,($D1453-SUM($U1453:AR1453))*$E1453*(IF(AR1453&lt;1,IF(MIN(AS$7,$F1453)&gt;$C1453,MIN(AS$7,$F1453)-$C1453+1,0),MIN(AS$7,$F1453)-AR$7))/365,IF($F1453&gt;AR$7,($D1453-SUM($U1453:AR1453))*$E1453*(IF(AR1453&lt;1,IF(MIN(AS$7,$F1453)&gt;$C1453,MIN(AS$7,$F1453)-$C1453+1,0),MIN(AS$7,$F1453)-AR$7))/365,0))</f>
        <v>0</v>
      </c>
    </row>
    <row r="1454" spans="1:45">
      <c r="A1454" s="15"/>
      <c r="B1454" s="17"/>
      <c r="C1454" s="16"/>
      <c r="D1454" s="15"/>
      <c r="E1454" s="11"/>
      <c r="F1454" s="16"/>
      <c r="G1454" s="15"/>
      <c r="H1454" s="14"/>
      <c r="I1454" s="5"/>
      <c r="J1454" s="13">
        <f>SUM(U1454:AS1454)</f>
        <v>0</v>
      </c>
      <c r="K1454" s="13">
        <f>IF(F1454=0,D1454-J1454,IF(F1454&lt;41730,0,D1454-J1454))</f>
        <v>0</v>
      </c>
      <c r="L1454" s="12">
        <f>IF(K1454=0,0,IF(G1454-((L$7-C1454)/365)&lt;0,0,G1454-((L$7-C1454)/365)))</f>
        <v>0</v>
      </c>
      <c r="M1454" s="4">
        <f>IF(K1454=0,0,D1454*H1454)</f>
        <v>0</v>
      </c>
      <c r="N1454" s="11">
        <f>IFERROR((1-(M1454/K1454)^(1/L1454)),0)</f>
        <v>0</v>
      </c>
      <c r="O1454" s="10">
        <f>IF(F1454&gt;41730,IF(F1454&gt;41730,(F1454-41730)/365,IF(K1454=0,0,IF(G1454-((L$7-C1454)/365)&lt;0,0,G1454-((L$7-C1454)/365)))),1)</f>
        <v>1</v>
      </c>
      <c r="P1454" s="9">
        <f>IF(K1454&lt;M1454,0,IF(L1454=0,K1454-M1454,K1454*N1454*O1454))</f>
        <v>0</v>
      </c>
      <c r="Q1454" s="19">
        <f>IF(F1454&gt;41730,D1454,0)</f>
        <v>0</v>
      </c>
      <c r="R1454" s="18">
        <f>IF(F1454&gt;41730,J1454+P1454,0)</f>
        <v>0</v>
      </c>
      <c r="S1454" s="9">
        <f>IF(F1454&gt;0,0,K1454-P1454)</f>
        <v>0</v>
      </c>
      <c r="T1454" s="5"/>
      <c r="U1454" s="4">
        <f>D1454*E1454*(IF(U$7&gt;$C1454,U$7-$C1454+1,0))/365</f>
        <v>0</v>
      </c>
      <c r="V1454" s="4">
        <f>($D1454-U1454)*$E1454*(IF(U1454&lt;1,IF(V$7&gt;$C1454,V$7-$C1454+1,0),V$7-U$7))/365</f>
        <v>0</v>
      </c>
      <c r="W1454" s="4">
        <f>IF($F1454=0,($D1454-SUM($U1454:V1454))*$E1454*(IF(V1454&lt;1,IF(MIN(W$7,$F1454)&gt;$C1454,MIN(W$7,$F1454)-$C1454+1,0),MIN(W$7,$F1454)-V$7))/365,IF($F1454&gt;V$7,($D1454-SUM($U1454:V1454))*$E1454*(IF(V1454&lt;1,IF(MIN(W$7,$F1454)&gt;$C1454,MIN(W$7,$F1454)-$C1454+1,0),MIN(W$7,$F1454)-V$7))/365,0))</f>
        <v>0</v>
      </c>
      <c r="X1454" s="4">
        <f>IF($F1454=0,($D1454-SUM($U1454:W1454))*$E1454*(IF(W1454&lt;1,IF(MIN(X$7,$F1454)&gt;$C1454,MIN(X$7,$F1454)-$C1454+1,0),MIN(X$7,$F1454)-W$7))/365,IF($F1454&gt;W$7,($D1454-SUM($U1454:W1454))*$E1454*(IF(W1454&lt;1,IF(MIN(X$7,$F1454)&gt;$C1454,MIN(X$7,$F1454)-$C1454+1,0),MIN(X$7,$F1454)-W$7))/365,0))</f>
        <v>0</v>
      </c>
      <c r="Y1454" s="4">
        <f>IF($F1454=0,($D1454-SUM($U1454:X1454))*$E1454*(IF(X1454&lt;1,IF(MIN(Y$7,$F1454)&gt;$C1454,MIN(Y$7,$F1454)-$C1454+1,0),MIN(Y$7,$F1454)-X$7))/365,IF($F1454&gt;X$7,($D1454-SUM($U1454:X1454))*$E1454*(IF(X1454&lt;1,IF(MIN(Y$7,$F1454)&gt;$C1454,MIN(Y$7,$F1454)-$C1454+1,0),MIN(Y$7,$F1454)-X$7))/365,0))</f>
        <v>0</v>
      </c>
      <c r="Z1454" s="4">
        <f>IF($F1454=0,($D1454-SUM($U1454:Y1454))*$E1454*(IF(Y1454&lt;1,IF(MIN(Z$7,$F1454)&gt;$C1454,MIN(Z$7,$F1454)-$C1454+1,0),MIN(Z$7,$F1454)-Y$7))/365,IF($F1454&gt;Y$7,($D1454-SUM($U1454:Y1454))*$E1454*(IF(Y1454&lt;1,IF(MIN(Z$7,$F1454)&gt;$C1454,MIN(Z$7,$F1454)-$C1454+1,0),MIN(Z$7,$F1454)-Y$7))/365,0))</f>
        <v>0</v>
      </c>
      <c r="AA1454" s="4">
        <f>IF($F1454=0,($D1454-SUM($U1454:Z1454))*$E1454*(IF(Z1454&lt;1,IF(MIN(AA$7,$F1454)&gt;$C1454,MIN(AA$7,$F1454)-$C1454+1,0),MIN(AA$7,$F1454)-Z$7))/365,IF($F1454&gt;Z$7,($D1454-SUM($U1454:Z1454))*$E1454*(IF(Z1454&lt;1,IF(MIN(AA$7,$F1454)&gt;$C1454,MIN(AA$7,$F1454)-$C1454+1,0),MIN(AA$7,$F1454)-Z$7))/365,0))</f>
        <v>0</v>
      </c>
      <c r="AB1454" s="4">
        <f>IF($F1454=0,($D1454-SUM($U1454:AA1454))*$E1454*(IF(AA1454&lt;1,IF(MIN(AB$7,$F1454)&gt;$C1454,MIN(AB$7,$F1454)-$C1454+1,0),MIN(AB$7,$F1454)-AA$7))/365,IF($F1454&gt;AA$7,($D1454-SUM($U1454:AA1454))*$E1454*(IF(AA1454&lt;1,IF(MIN(AB$7,$F1454)&gt;$C1454,MIN(AB$7,$F1454)-$C1454+1,0),MIN(AB$7,$F1454)-AA$7))/365,0))</f>
        <v>0</v>
      </c>
      <c r="AC1454" s="4">
        <f>IF($F1454=0,($D1454-SUM($U1454:AB1454))*$E1454*(IF(AB1454&lt;1,IF(MIN(AC$7,$F1454)&gt;$C1454,MIN(AC$7,$F1454)-$C1454+1,0),MIN(AC$7,$F1454)-AB$7))/365,IF($F1454&gt;AB$7,($D1454-SUM($U1454:AB1454))*$E1454*(IF(AB1454&lt;1,IF(MIN(AC$7,$F1454)&gt;$C1454,MIN(AC$7,$F1454)-$C1454+1,0),MIN(AC$7,$F1454)-AB$7))/365,0))</f>
        <v>0</v>
      </c>
      <c r="AD1454" s="4">
        <f>IF($F1454=0,($D1454-SUM($U1454:AC1454))*$E1454*(IF(AC1454&lt;1,IF(MIN(AD$7,$F1454)&gt;$C1454,MIN(AD$7,$F1454)-$C1454+1,0),MIN(AD$7,$F1454)-AC$7))/365,IF($F1454&gt;AC$7,($D1454-SUM($U1454:AC1454))*$E1454*(IF(AC1454&lt;1,IF(MIN(AD$7,$F1454)&gt;$C1454,MIN(AD$7,$F1454)-$C1454+1,0),MIN(AD$7,$F1454)-AC$7))/365,0))</f>
        <v>0</v>
      </c>
      <c r="AE1454" s="4">
        <f>IF($F1454=0,($D1454-SUM($U1454:AD1454))*$E1454*(IF(AD1454&lt;1,IF(MIN(AE$7,$F1454)&gt;$C1454,MIN(AE$7,$F1454)-$C1454+1,0),MIN(AE$7,$F1454)-AD$7))/365,IF($F1454&gt;AD$7,($D1454-SUM($U1454:AD1454))*$E1454*(IF(AD1454&lt;1,IF(MIN(AE$7,$F1454)&gt;$C1454,MIN(AE$7,$F1454)-$C1454+1,0),MIN(AE$7,$F1454)-AD$7))/365,0))</f>
        <v>0</v>
      </c>
      <c r="AF1454" s="4">
        <f>IF($F1454=0,($D1454-SUM($U1454:AE1454))*$E1454*(IF(AE1454&lt;1,IF(MIN(AF$7,$F1454)&gt;$C1454,MIN(AF$7,$F1454)-$C1454+1,0),MIN(AF$7,$F1454)-AE$7))/365,IF($F1454&gt;AE$7,($D1454-SUM($U1454:AE1454))*$E1454*(IF(AE1454&lt;1,IF(MIN(AF$7,$F1454)&gt;$C1454,MIN(AF$7,$F1454)-$C1454+1,0),MIN(AF$7,$F1454)-AE$7))/365,0))</f>
        <v>0</v>
      </c>
      <c r="AG1454" s="4">
        <f>IF($F1454=0,($D1454-SUM($U1454:AF1454))*$E1454*(IF(AF1454&lt;1,IF(MIN(AG$7,$F1454)&gt;$C1454,MIN(AG$7,$F1454)-$C1454+1,0),MIN(AG$7,$F1454)-AF$7))/365,IF($F1454&gt;AF$7,($D1454-SUM($U1454:AF1454))*$E1454*(IF(AF1454&lt;1,IF(MIN(AG$7,$F1454)&gt;$C1454,MIN(AG$7,$F1454)-$C1454+1,0),MIN(AG$7,$F1454)-AF$7))/365,0))</f>
        <v>0</v>
      </c>
      <c r="AH1454" s="4">
        <f>IF($F1454=0,($D1454-SUM($U1454:AG1454))*$E1454*(IF(AG1454&lt;1,IF(MIN(AH$7,$F1454)&gt;$C1454,MIN(AH$7,$F1454)-$C1454+1,0),MIN(AH$7,$F1454)-AG$7))/365,IF($F1454&gt;AG$7,($D1454-SUM($U1454:AG1454))*$E1454*(IF(AG1454&lt;1,IF(MIN(AH$7,$F1454)&gt;$C1454,MIN(AH$7,$F1454)-$C1454+1,0),MIN(AH$7,$F1454)-AG$7))/365,0))</f>
        <v>0</v>
      </c>
      <c r="AI1454" s="4">
        <f>IF($F1454=0,($D1454-SUM($U1454:AH1454))*$E1454*(IF(AH1454&lt;1,IF(MIN(AI$7,$F1454)&gt;$C1454,MIN(AI$7,$F1454)-$C1454+1,0),MIN(AI$7,$F1454)-AH$7))/365,IF($F1454&gt;AH$7,($D1454-SUM($U1454:AH1454))*$E1454*(IF(AH1454&lt;1,IF(MIN(AI$7,$F1454)&gt;$C1454,MIN(AI$7,$F1454)-$C1454+1,0),MIN(AI$7,$F1454)-AH$7))/365,0))</f>
        <v>0</v>
      </c>
      <c r="AJ1454" s="4">
        <f>IF($F1454=0,($D1454-SUM($U1454:AI1454))*$E1454*(IF(AI1454&lt;1,IF(MIN(AJ$7,$F1454)&gt;$C1454,MIN(AJ$7,$F1454)-$C1454+1,0),MIN(AJ$7,$F1454)-AI$7))/365,IF($F1454&gt;AI$7,($D1454-SUM($U1454:AI1454))*$E1454*(IF(AI1454&lt;1,IF(MIN(AJ$7,$F1454)&gt;$C1454,MIN(AJ$7,$F1454)-$C1454+1,0),MIN(AJ$7,$F1454)-AI$7))/365,0))</f>
        <v>0</v>
      </c>
      <c r="AK1454" s="4">
        <f>IF($F1454=0,($D1454-SUM($U1454:AJ1454))*$E1454*(IF(AJ1454&lt;1,IF(MIN(AK$7,$F1454)&gt;$C1454,MIN(AK$7,$F1454)-$C1454+1,0),MIN(AK$7,$F1454)-AJ$7))/365,IF($F1454&gt;AJ$7,($D1454-SUM($U1454:AJ1454))*$E1454*(IF(AJ1454&lt;1,IF(MIN(AK$7,$F1454)&gt;$C1454,MIN(AK$7,$F1454)-$C1454+1,0),MIN(AK$7,$F1454)-AJ$7))/365,0))</f>
        <v>0</v>
      </c>
      <c r="AL1454" s="4">
        <f>IF($F1454=0,($D1454-SUM($U1454:AK1454))*$E1454*(IF(AK1454&lt;1,IF(MIN(AL$7,$F1454)&gt;$C1454,MIN(AL$7,$F1454)-$C1454+1,0),MIN(AL$7,$F1454)-AK$7))/365,IF($F1454&gt;AK$7,($D1454-SUM($U1454:AK1454))*$E1454*(IF(AK1454&lt;1,IF(MIN(AL$7,$F1454)&gt;$C1454,MIN(AL$7,$F1454)-$C1454+1,0),MIN(AL$7,$F1454)-AK$7))/365,0))</f>
        <v>0</v>
      </c>
      <c r="AM1454" s="4">
        <f>IF($F1454=0,($D1454-SUM($U1454:AL1454))*$E1454*(IF(AL1454&lt;1,IF(MIN(AM$7,$F1454)&gt;$C1454,MIN(AM$7,$F1454)-$C1454+1,0),MIN(AM$7,$F1454)-AL$7))/365,IF($F1454&gt;AL$7,($D1454-SUM($U1454:AL1454))*$E1454*(IF(AL1454&lt;1,IF(MIN(AM$7,$F1454)&gt;$C1454,MIN(AM$7,$F1454)-$C1454+1,0),MIN(AM$7,$F1454)-AL$7))/365,0))</f>
        <v>0</v>
      </c>
      <c r="AN1454" s="4">
        <f>IF($F1454=0,($D1454-SUM($U1454:AM1454))*$E1454*(IF(AM1454&lt;1,IF(MIN(AN$7,$F1454)&gt;$C1454,MIN(AN$7,$F1454)-$C1454+1,0),MIN(AN$7,$F1454)-AM$7))/365,IF($F1454&gt;AM$7,($D1454-SUM($U1454:AM1454))*$E1454*(IF(AM1454&lt;1,IF(MIN(AN$7,$F1454)&gt;$C1454,MIN(AN$7,$F1454)-$C1454+1,0),MIN(AN$7,$F1454)-AM$7))/365,0))</f>
        <v>0</v>
      </c>
      <c r="AO1454" s="4">
        <f>IF($F1454=0,($D1454-SUM($U1454:AN1454))*$E1454*(IF(AN1454&lt;1,IF(MIN(AO$7,$F1454)&gt;$C1454,MIN(AO$7,$F1454)-$C1454+1,0),MIN(AO$7,$F1454)-AN$7))/365,IF($F1454&gt;AN$7,($D1454-SUM($U1454:AN1454))*$E1454*(IF(AN1454&lt;1,IF(MIN(AO$7,$F1454)&gt;$C1454,MIN(AO$7,$F1454)-$C1454+1,0),MIN(AO$7,$F1454)-AN$7))/365,0))</f>
        <v>0</v>
      </c>
      <c r="AP1454" s="4">
        <f>IF($F1454=0,($D1454-SUM($U1454:AO1454))*$E1454*(IF(AO1454&lt;1,IF(MIN(AP$7,$F1454)&gt;$C1454,MIN(AP$7,$F1454)-$C1454+1,0),MIN(AP$7,$F1454)-AO$7))/365,IF($F1454&gt;AO$7,($D1454-SUM($U1454:AO1454))*$E1454*(IF(AO1454&lt;1,IF(MIN(AP$7,$F1454)&gt;$C1454,MIN(AP$7,$F1454)-$C1454+1,0),MIN(AP$7,$F1454)-AO$7))/365,0))</f>
        <v>0</v>
      </c>
      <c r="AQ1454" s="4">
        <f>IF($F1454=0,($D1454-SUM($U1454:AP1454))*$E1454*(IF(AP1454&lt;1,IF(MIN(AQ$7,$F1454)&gt;$C1454,MIN(AQ$7,$F1454)-$C1454+1,0),MIN(AQ$7,$F1454)-AP$7))/365,IF($F1454&gt;AP$7,($D1454-SUM($U1454:AP1454))*$E1454*(IF(AP1454&lt;1,IF(MIN(AQ$7,$F1454)&gt;$C1454,MIN(AQ$7,$F1454)-$C1454+1,0),MIN(AQ$7,$F1454)-AP$7))/365,0))</f>
        <v>0</v>
      </c>
      <c r="AR1454" s="4">
        <f>IF($F1454=0,($D1454-SUM($U1454:AQ1454))*$E1454*(IF(AQ1454&lt;1,IF(MIN(AR$7,$F1454)&gt;$C1454,MIN(AR$7,$F1454)-$C1454+1,0),MIN(AR$7,$F1454)-AQ$7))/365,IF($F1454&gt;AQ$7,($D1454-SUM($U1454:AQ1454))*$E1454*(IF(AQ1454&lt;1,IF(MIN(AR$7,$F1454)&gt;$C1454,MIN(AR$7,$F1454)-$C1454+1,0),MIN(AR$7,$F1454)-AQ$7))/365,0))</f>
        <v>0</v>
      </c>
      <c r="AS1454" s="4">
        <f>IF($F1454=0,($D1454-SUM($U1454:AR1454))*$E1454*(IF(AR1454&lt;1,IF(MIN(AS$7,$F1454)&gt;$C1454,MIN(AS$7,$F1454)-$C1454+1,0),MIN(AS$7,$F1454)-AR$7))/365,IF($F1454&gt;AR$7,($D1454-SUM($U1454:AR1454))*$E1454*(IF(AR1454&lt;1,IF(MIN(AS$7,$F1454)&gt;$C1454,MIN(AS$7,$F1454)-$C1454+1,0),MIN(AS$7,$F1454)-AR$7))/365,0))</f>
        <v>0</v>
      </c>
    </row>
    <row r="1455" spans="1:45">
      <c r="A1455" s="15"/>
      <c r="B1455" s="17"/>
      <c r="C1455" s="16"/>
      <c r="D1455" s="15"/>
      <c r="E1455" s="11"/>
      <c r="F1455" s="16"/>
      <c r="G1455" s="15"/>
      <c r="H1455" s="14"/>
      <c r="I1455" s="5"/>
      <c r="J1455" s="13">
        <f>SUM(U1455:AS1455)</f>
        <v>0</v>
      </c>
      <c r="K1455" s="13">
        <f>IF(F1455=0,D1455-J1455,IF(F1455&lt;41730,0,D1455-J1455))</f>
        <v>0</v>
      </c>
      <c r="L1455" s="12">
        <f>IF(K1455=0,0,IF(G1455-((L$7-C1455)/365)&lt;0,0,G1455-((L$7-C1455)/365)))</f>
        <v>0</v>
      </c>
      <c r="M1455" s="4">
        <f>IF(K1455=0,0,D1455*H1455)</f>
        <v>0</v>
      </c>
      <c r="N1455" s="11">
        <f>IFERROR((1-(M1455/K1455)^(1/L1455)),0)</f>
        <v>0</v>
      </c>
      <c r="O1455" s="10">
        <f>IF(F1455&gt;41730,IF(F1455&gt;41730,(F1455-41730)/365,IF(K1455=0,0,IF(G1455-((L$7-C1455)/365)&lt;0,0,G1455-((L$7-C1455)/365)))),1)</f>
        <v>1</v>
      </c>
      <c r="P1455" s="9">
        <f>IF(K1455&lt;M1455,0,IF(L1455=0,K1455-M1455,K1455*N1455*O1455))</f>
        <v>0</v>
      </c>
      <c r="Q1455" s="19">
        <f>IF(F1455&gt;41730,D1455,0)</f>
        <v>0</v>
      </c>
      <c r="R1455" s="18">
        <f>IF(F1455&gt;41730,J1455+P1455,0)</f>
        <v>0</v>
      </c>
      <c r="S1455" s="9">
        <f>IF(F1455&gt;0,0,K1455-P1455)</f>
        <v>0</v>
      </c>
      <c r="T1455" s="5"/>
      <c r="U1455" s="4">
        <f>D1455*E1455*(IF(U$7&gt;$C1455,U$7-$C1455+1,0))/365</f>
        <v>0</v>
      </c>
      <c r="V1455" s="4">
        <f>($D1455-U1455)*$E1455*(IF(U1455&lt;1,IF(V$7&gt;$C1455,V$7-$C1455+1,0),V$7-U$7))/365</f>
        <v>0</v>
      </c>
      <c r="W1455" s="4">
        <f>IF($F1455=0,($D1455-SUM($U1455:V1455))*$E1455*(IF(V1455&lt;1,IF(MIN(W$7,$F1455)&gt;$C1455,MIN(W$7,$F1455)-$C1455+1,0),MIN(W$7,$F1455)-V$7))/365,IF($F1455&gt;V$7,($D1455-SUM($U1455:V1455))*$E1455*(IF(V1455&lt;1,IF(MIN(W$7,$F1455)&gt;$C1455,MIN(W$7,$F1455)-$C1455+1,0),MIN(W$7,$F1455)-V$7))/365,0))</f>
        <v>0</v>
      </c>
      <c r="X1455" s="4">
        <f>IF($F1455=0,($D1455-SUM($U1455:W1455))*$E1455*(IF(W1455&lt;1,IF(MIN(X$7,$F1455)&gt;$C1455,MIN(X$7,$F1455)-$C1455+1,0),MIN(X$7,$F1455)-W$7))/365,IF($F1455&gt;W$7,($D1455-SUM($U1455:W1455))*$E1455*(IF(W1455&lt;1,IF(MIN(X$7,$F1455)&gt;$C1455,MIN(X$7,$F1455)-$C1455+1,0),MIN(X$7,$F1455)-W$7))/365,0))</f>
        <v>0</v>
      </c>
      <c r="Y1455" s="4">
        <f>IF($F1455=0,($D1455-SUM($U1455:X1455))*$E1455*(IF(X1455&lt;1,IF(MIN(Y$7,$F1455)&gt;$C1455,MIN(Y$7,$F1455)-$C1455+1,0),MIN(Y$7,$F1455)-X$7))/365,IF($F1455&gt;X$7,($D1455-SUM($U1455:X1455))*$E1455*(IF(X1455&lt;1,IF(MIN(Y$7,$F1455)&gt;$C1455,MIN(Y$7,$F1455)-$C1455+1,0),MIN(Y$7,$F1455)-X$7))/365,0))</f>
        <v>0</v>
      </c>
      <c r="Z1455" s="4">
        <f>IF($F1455=0,($D1455-SUM($U1455:Y1455))*$E1455*(IF(Y1455&lt;1,IF(MIN(Z$7,$F1455)&gt;$C1455,MIN(Z$7,$F1455)-$C1455+1,0),MIN(Z$7,$F1455)-Y$7))/365,IF($F1455&gt;Y$7,($D1455-SUM($U1455:Y1455))*$E1455*(IF(Y1455&lt;1,IF(MIN(Z$7,$F1455)&gt;$C1455,MIN(Z$7,$F1455)-$C1455+1,0),MIN(Z$7,$F1455)-Y$7))/365,0))</f>
        <v>0</v>
      </c>
      <c r="AA1455" s="4">
        <f>IF($F1455=0,($D1455-SUM($U1455:Z1455))*$E1455*(IF(Z1455&lt;1,IF(MIN(AA$7,$F1455)&gt;$C1455,MIN(AA$7,$F1455)-$C1455+1,0),MIN(AA$7,$F1455)-Z$7))/365,IF($F1455&gt;Z$7,($D1455-SUM($U1455:Z1455))*$E1455*(IF(Z1455&lt;1,IF(MIN(AA$7,$F1455)&gt;$C1455,MIN(AA$7,$F1455)-$C1455+1,0),MIN(AA$7,$F1455)-Z$7))/365,0))</f>
        <v>0</v>
      </c>
      <c r="AB1455" s="4">
        <f>IF($F1455=0,($D1455-SUM($U1455:AA1455))*$E1455*(IF(AA1455&lt;1,IF(MIN(AB$7,$F1455)&gt;$C1455,MIN(AB$7,$F1455)-$C1455+1,0),MIN(AB$7,$F1455)-AA$7))/365,IF($F1455&gt;AA$7,($D1455-SUM($U1455:AA1455))*$E1455*(IF(AA1455&lt;1,IF(MIN(AB$7,$F1455)&gt;$C1455,MIN(AB$7,$F1455)-$C1455+1,0),MIN(AB$7,$F1455)-AA$7))/365,0))</f>
        <v>0</v>
      </c>
      <c r="AC1455" s="4">
        <f>IF($F1455=0,($D1455-SUM($U1455:AB1455))*$E1455*(IF(AB1455&lt;1,IF(MIN(AC$7,$F1455)&gt;$C1455,MIN(AC$7,$F1455)-$C1455+1,0),MIN(AC$7,$F1455)-AB$7))/365,IF($F1455&gt;AB$7,($D1455-SUM($U1455:AB1455))*$E1455*(IF(AB1455&lt;1,IF(MIN(AC$7,$F1455)&gt;$C1455,MIN(AC$7,$F1455)-$C1455+1,0),MIN(AC$7,$F1455)-AB$7))/365,0))</f>
        <v>0</v>
      </c>
      <c r="AD1455" s="4">
        <f>IF($F1455=0,($D1455-SUM($U1455:AC1455))*$E1455*(IF(AC1455&lt;1,IF(MIN(AD$7,$F1455)&gt;$C1455,MIN(AD$7,$F1455)-$C1455+1,0),MIN(AD$7,$F1455)-AC$7))/365,IF($F1455&gt;AC$7,($D1455-SUM($U1455:AC1455))*$E1455*(IF(AC1455&lt;1,IF(MIN(AD$7,$F1455)&gt;$C1455,MIN(AD$7,$F1455)-$C1455+1,0),MIN(AD$7,$F1455)-AC$7))/365,0))</f>
        <v>0</v>
      </c>
      <c r="AE1455" s="4">
        <f>IF($F1455=0,($D1455-SUM($U1455:AD1455))*$E1455*(IF(AD1455&lt;1,IF(MIN(AE$7,$F1455)&gt;$C1455,MIN(AE$7,$F1455)-$C1455+1,0),MIN(AE$7,$F1455)-AD$7))/365,IF($F1455&gt;AD$7,($D1455-SUM($U1455:AD1455))*$E1455*(IF(AD1455&lt;1,IF(MIN(AE$7,$F1455)&gt;$C1455,MIN(AE$7,$F1455)-$C1455+1,0),MIN(AE$7,$F1455)-AD$7))/365,0))</f>
        <v>0</v>
      </c>
      <c r="AF1455" s="4">
        <f>IF($F1455=0,($D1455-SUM($U1455:AE1455))*$E1455*(IF(AE1455&lt;1,IF(MIN(AF$7,$F1455)&gt;$C1455,MIN(AF$7,$F1455)-$C1455+1,0),MIN(AF$7,$F1455)-AE$7))/365,IF($F1455&gt;AE$7,($D1455-SUM($U1455:AE1455))*$E1455*(IF(AE1455&lt;1,IF(MIN(AF$7,$F1455)&gt;$C1455,MIN(AF$7,$F1455)-$C1455+1,0),MIN(AF$7,$F1455)-AE$7))/365,0))</f>
        <v>0</v>
      </c>
      <c r="AG1455" s="4">
        <f>IF($F1455=0,($D1455-SUM($U1455:AF1455))*$E1455*(IF(AF1455&lt;1,IF(MIN(AG$7,$F1455)&gt;$C1455,MIN(AG$7,$F1455)-$C1455+1,0),MIN(AG$7,$F1455)-AF$7))/365,IF($F1455&gt;AF$7,($D1455-SUM($U1455:AF1455))*$E1455*(IF(AF1455&lt;1,IF(MIN(AG$7,$F1455)&gt;$C1455,MIN(AG$7,$F1455)-$C1455+1,0),MIN(AG$7,$F1455)-AF$7))/365,0))</f>
        <v>0</v>
      </c>
      <c r="AH1455" s="4">
        <f>IF($F1455=0,($D1455-SUM($U1455:AG1455))*$E1455*(IF(AG1455&lt;1,IF(MIN(AH$7,$F1455)&gt;$C1455,MIN(AH$7,$F1455)-$C1455+1,0),MIN(AH$7,$F1455)-AG$7))/365,IF($F1455&gt;AG$7,($D1455-SUM($U1455:AG1455))*$E1455*(IF(AG1455&lt;1,IF(MIN(AH$7,$F1455)&gt;$C1455,MIN(AH$7,$F1455)-$C1455+1,0),MIN(AH$7,$F1455)-AG$7))/365,0))</f>
        <v>0</v>
      </c>
      <c r="AI1455" s="4">
        <f>IF($F1455=0,($D1455-SUM($U1455:AH1455))*$E1455*(IF(AH1455&lt;1,IF(MIN(AI$7,$F1455)&gt;$C1455,MIN(AI$7,$F1455)-$C1455+1,0),MIN(AI$7,$F1455)-AH$7))/365,IF($F1455&gt;AH$7,($D1455-SUM($U1455:AH1455))*$E1455*(IF(AH1455&lt;1,IF(MIN(AI$7,$F1455)&gt;$C1455,MIN(AI$7,$F1455)-$C1455+1,0),MIN(AI$7,$F1455)-AH$7))/365,0))</f>
        <v>0</v>
      </c>
      <c r="AJ1455" s="4">
        <f>IF($F1455=0,($D1455-SUM($U1455:AI1455))*$E1455*(IF(AI1455&lt;1,IF(MIN(AJ$7,$F1455)&gt;$C1455,MIN(AJ$7,$F1455)-$C1455+1,0),MIN(AJ$7,$F1455)-AI$7))/365,IF($F1455&gt;AI$7,($D1455-SUM($U1455:AI1455))*$E1455*(IF(AI1455&lt;1,IF(MIN(AJ$7,$F1455)&gt;$C1455,MIN(AJ$7,$F1455)-$C1455+1,0),MIN(AJ$7,$F1455)-AI$7))/365,0))</f>
        <v>0</v>
      </c>
      <c r="AK1455" s="4">
        <f>IF($F1455=0,($D1455-SUM($U1455:AJ1455))*$E1455*(IF(AJ1455&lt;1,IF(MIN(AK$7,$F1455)&gt;$C1455,MIN(AK$7,$F1455)-$C1455+1,0),MIN(AK$7,$F1455)-AJ$7))/365,IF($F1455&gt;AJ$7,($D1455-SUM($U1455:AJ1455))*$E1455*(IF(AJ1455&lt;1,IF(MIN(AK$7,$F1455)&gt;$C1455,MIN(AK$7,$F1455)-$C1455+1,0),MIN(AK$7,$F1455)-AJ$7))/365,0))</f>
        <v>0</v>
      </c>
      <c r="AL1455" s="4">
        <f>IF($F1455=0,($D1455-SUM($U1455:AK1455))*$E1455*(IF(AK1455&lt;1,IF(MIN(AL$7,$F1455)&gt;$C1455,MIN(AL$7,$F1455)-$C1455+1,0),MIN(AL$7,$F1455)-AK$7))/365,IF($F1455&gt;AK$7,($D1455-SUM($U1455:AK1455))*$E1455*(IF(AK1455&lt;1,IF(MIN(AL$7,$F1455)&gt;$C1455,MIN(AL$7,$F1455)-$C1455+1,0),MIN(AL$7,$F1455)-AK$7))/365,0))</f>
        <v>0</v>
      </c>
      <c r="AM1455" s="4">
        <f>IF($F1455=0,($D1455-SUM($U1455:AL1455))*$E1455*(IF(AL1455&lt;1,IF(MIN(AM$7,$F1455)&gt;$C1455,MIN(AM$7,$F1455)-$C1455+1,0),MIN(AM$7,$F1455)-AL$7))/365,IF($F1455&gt;AL$7,($D1455-SUM($U1455:AL1455))*$E1455*(IF(AL1455&lt;1,IF(MIN(AM$7,$F1455)&gt;$C1455,MIN(AM$7,$F1455)-$C1455+1,0),MIN(AM$7,$F1455)-AL$7))/365,0))</f>
        <v>0</v>
      </c>
      <c r="AN1455" s="4">
        <f>IF($F1455=0,($D1455-SUM($U1455:AM1455))*$E1455*(IF(AM1455&lt;1,IF(MIN(AN$7,$F1455)&gt;$C1455,MIN(AN$7,$F1455)-$C1455+1,0),MIN(AN$7,$F1455)-AM$7))/365,IF($F1455&gt;AM$7,($D1455-SUM($U1455:AM1455))*$E1455*(IF(AM1455&lt;1,IF(MIN(AN$7,$F1455)&gt;$C1455,MIN(AN$7,$F1455)-$C1455+1,0),MIN(AN$7,$F1455)-AM$7))/365,0))</f>
        <v>0</v>
      </c>
      <c r="AO1455" s="4">
        <f>IF($F1455=0,($D1455-SUM($U1455:AN1455))*$E1455*(IF(AN1455&lt;1,IF(MIN(AO$7,$F1455)&gt;$C1455,MIN(AO$7,$F1455)-$C1455+1,0),MIN(AO$7,$F1455)-AN$7))/365,IF($F1455&gt;AN$7,($D1455-SUM($U1455:AN1455))*$E1455*(IF(AN1455&lt;1,IF(MIN(AO$7,$F1455)&gt;$C1455,MIN(AO$7,$F1455)-$C1455+1,0),MIN(AO$7,$F1455)-AN$7))/365,0))</f>
        <v>0</v>
      </c>
      <c r="AP1455" s="4">
        <f>IF($F1455=0,($D1455-SUM($U1455:AO1455))*$E1455*(IF(AO1455&lt;1,IF(MIN(AP$7,$F1455)&gt;$C1455,MIN(AP$7,$F1455)-$C1455+1,0),MIN(AP$7,$F1455)-AO$7))/365,IF($F1455&gt;AO$7,($D1455-SUM($U1455:AO1455))*$E1455*(IF(AO1455&lt;1,IF(MIN(AP$7,$F1455)&gt;$C1455,MIN(AP$7,$F1455)-$C1455+1,0),MIN(AP$7,$F1455)-AO$7))/365,0))</f>
        <v>0</v>
      </c>
      <c r="AQ1455" s="4">
        <f>IF($F1455=0,($D1455-SUM($U1455:AP1455))*$E1455*(IF(AP1455&lt;1,IF(MIN(AQ$7,$F1455)&gt;$C1455,MIN(AQ$7,$F1455)-$C1455+1,0),MIN(AQ$7,$F1455)-AP$7))/365,IF($F1455&gt;AP$7,($D1455-SUM($U1455:AP1455))*$E1455*(IF(AP1455&lt;1,IF(MIN(AQ$7,$F1455)&gt;$C1455,MIN(AQ$7,$F1455)-$C1455+1,0),MIN(AQ$7,$F1455)-AP$7))/365,0))</f>
        <v>0</v>
      </c>
      <c r="AR1455" s="4">
        <f>IF($F1455=0,($D1455-SUM($U1455:AQ1455))*$E1455*(IF(AQ1455&lt;1,IF(MIN(AR$7,$F1455)&gt;$C1455,MIN(AR$7,$F1455)-$C1455+1,0),MIN(AR$7,$F1455)-AQ$7))/365,IF($F1455&gt;AQ$7,($D1455-SUM($U1455:AQ1455))*$E1455*(IF(AQ1455&lt;1,IF(MIN(AR$7,$F1455)&gt;$C1455,MIN(AR$7,$F1455)-$C1455+1,0),MIN(AR$7,$F1455)-AQ$7))/365,0))</f>
        <v>0</v>
      </c>
      <c r="AS1455" s="4">
        <f>IF($F1455=0,($D1455-SUM($U1455:AR1455))*$E1455*(IF(AR1455&lt;1,IF(MIN(AS$7,$F1455)&gt;$C1455,MIN(AS$7,$F1455)-$C1455+1,0),MIN(AS$7,$F1455)-AR$7))/365,IF($F1455&gt;AR$7,($D1455-SUM($U1455:AR1455))*$E1455*(IF(AR1455&lt;1,IF(MIN(AS$7,$F1455)&gt;$C1455,MIN(AS$7,$F1455)-$C1455+1,0),MIN(AS$7,$F1455)-AR$7))/365,0))</f>
        <v>0</v>
      </c>
    </row>
    <row r="1456" spans="1:45">
      <c r="A1456" s="15"/>
      <c r="B1456" s="17"/>
      <c r="C1456" s="16"/>
      <c r="D1456" s="15"/>
      <c r="E1456" s="11"/>
      <c r="F1456" s="16"/>
      <c r="G1456" s="15"/>
      <c r="H1456" s="14"/>
      <c r="I1456" s="5"/>
      <c r="J1456" s="13">
        <f>SUM(U1456:AS1456)</f>
        <v>0</v>
      </c>
      <c r="K1456" s="13">
        <f>IF(F1456=0,D1456-J1456,IF(F1456&lt;41730,0,D1456-J1456))</f>
        <v>0</v>
      </c>
      <c r="L1456" s="12">
        <f>IF(K1456=0,0,IF(G1456-((L$7-C1456)/365)&lt;0,0,G1456-((L$7-C1456)/365)))</f>
        <v>0</v>
      </c>
      <c r="M1456" s="4">
        <f>IF(K1456=0,0,D1456*H1456)</f>
        <v>0</v>
      </c>
      <c r="N1456" s="11">
        <f>IFERROR((1-(M1456/K1456)^(1/L1456)),0)</f>
        <v>0</v>
      </c>
      <c r="O1456" s="10">
        <f>IF(F1456&gt;41730,IF(F1456&gt;41730,(F1456-41730)/365,IF(K1456=0,0,IF(G1456-((L$7-C1456)/365)&lt;0,0,G1456-((L$7-C1456)/365)))),1)</f>
        <v>1</v>
      </c>
      <c r="P1456" s="9">
        <f>IF(K1456&lt;M1456,0,IF(L1456=0,K1456-M1456,K1456*N1456*O1456))</f>
        <v>0</v>
      </c>
      <c r="Q1456" s="19">
        <f>IF(F1456&gt;41730,D1456,0)</f>
        <v>0</v>
      </c>
      <c r="R1456" s="18">
        <f>IF(F1456&gt;41730,J1456+P1456,0)</f>
        <v>0</v>
      </c>
      <c r="S1456" s="9">
        <f>IF(F1456&gt;0,0,K1456-P1456)</f>
        <v>0</v>
      </c>
      <c r="T1456" s="5"/>
      <c r="U1456" s="4">
        <f>D1456*E1456*(IF(U$7&gt;$C1456,U$7-$C1456+1,0))/365</f>
        <v>0</v>
      </c>
      <c r="V1456" s="4">
        <f>($D1456-U1456)*$E1456*(IF(U1456&lt;1,IF(V$7&gt;$C1456,V$7-$C1456+1,0),V$7-U$7))/365</f>
        <v>0</v>
      </c>
      <c r="W1456" s="4">
        <f>IF($F1456=0,($D1456-SUM($U1456:V1456))*$E1456*(IF(V1456&lt;1,IF(MIN(W$7,$F1456)&gt;$C1456,MIN(W$7,$F1456)-$C1456+1,0),MIN(W$7,$F1456)-V$7))/365,IF($F1456&gt;V$7,($D1456-SUM($U1456:V1456))*$E1456*(IF(V1456&lt;1,IF(MIN(W$7,$F1456)&gt;$C1456,MIN(W$7,$F1456)-$C1456+1,0),MIN(W$7,$F1456)-V$7))/365,0))</f>
        <v>0</v>
      </c>
      <c r="X1456" s="4">
        <f>IF($F1456=0,($D1456-SUM($U1456:W1456))*$E1456*(IF(W1456&lt;1,IF(MIN(X$7,$F1456)&gt;$C1456,MIN(X$7,$F1456)-$C1456+1,0),MIN(X$7,$F1456)-W$7))/365,IF($F1456&gt;W$7,($D1456-SUM($U1456:W1456))*$E1456*(IF(W1456&lt;1,IF(MIN(X$7,$F1456)&gt;$C1456,MIN(X$7,$F1456)-$C1456+1,0),MIN(X$7,$F1456)-W$7))/365,0))</f>
        <v>0</v>
      </c>
      <c r="Y1456" s="4">
        <f>IF($F1456=0,($D1456-SUM($U1456:X1456))*$E1456*(IF(X1456&lt;1,IF(MIN(Y$7,$F1456)&gt;$C1456,MIN(Y$7,$F1456)-$C1456+1,0),MIN(Y$7,$F1456)-X$7))/365,IF($F1456&gt;X$7,($D1456-SUM($U1456:X1456))*$E1456*(IF(X1456&lt;1,IF(MIN(Y$7,$F1456)&gt;$C1456,MIN(Y$7,$F1456)-$C1456+1,0),MIN(Y$7,$F1456)-X$7))/365,0))</f>
        <v>0</v>
      </c>
      <c r="Z1456" s="4">
        <f>IF($F1456=0,($D1456-SUM($U1456:Y1456))*$E1456*(IF(Y1456&lt;1,IF(MIN(Z$7,$F1456)&gt;$C1456,MIN(Z$7,$F1456)-$C1456+1,0),MIN(Z$7,$F1456)-Y$7))/365,IF($F1456&gt;Y$7,($D1456-SUM($U1456:Y1456))*$E1456*(IF(Y1456&lt;1,IF(MIN(Z$7,$F1456)&gt;$C1456,MIN(Z$7,$F1456)-$C1456+1,0),MIN(Z$7,$F1456)-Y$7))/365,0))</f>
        <v>0</v>
      </c>
      <c r="AA1456" s="4">
        <f>IF($F1456=0,($D1456-SUM($U1456:Z1456))*$E1456*(IF(Z1456&lt;1,IF(MIN(AA$7,$F1456)&gt;$C1456,MIN(AA$7,$F1456)-$C1456+1,0),MIN(AA$7,$F1456)-Z$7))/365,IF($F1456&gt;Z$7,($D1456-SUM($U1456:Z1456))*$E1456*(IF(Z1456&lt;1,IF(MIN(AA$7,$F1456)&gt;$C1456,MIN(AA$7,$F1456)-$C1456+1,0),MIN(AA$7,$F1456)-Z$7))/365,0))</f>
        <v>0</v>
      </c>
      <c r="AB1456" s="4">
        <f>IF($F1456=0,($D1456-SUM($U1456:AA1456))*$E1456*(IF(AA1456&lt;1,IF(MIN(AB$7,$F1456)&gt;$C1456,MIN(AB$7,$F1456)-$C1456+1,0),MIN(AB$7,$F1456)-AA$7))/365,IF($F1456&gt;AA$7,($D1456-SUM($U1456:AA1456))*$E1456*(IF(AA1456&lt;1,IF(MIN(AB$7,$F1456)&gt;$C1456,MIN(AB$7,$F1456)-$C1456+1,0),MIN(AB$7,$F1456)-AA$7))/365,0))</f>
        <v>0</v>
      </c>
      <c r="AC1456" s="4">
        <f>IF($F1456=0,($D1456-SUM($U1456:AB1456))*$E1456*(IF(AB1456&lt;1,IF(MIN(AC$7,$F1456)&gt;$C1456,MIN(AC$7,$F1456)-$C1456+1,0),MIN(AC$7,$F1456)-AB$7))/365,IF($F1456&gt;AB$7,($D1456-SUM($U1456:AB1456))*$E1456*(IF(AB1456&lt;1,IF(MIN(AC$7,$F1456)&gt;$C1456,MIN(AC$7,$F1456)-$C1456+1,0),MIN(AC$7,$F1456)-AB$7))/365,0))</f>
        <v>0</v>
      </c>
      <c r="AD1456" s="4">
        <f>IF($F1456=0,($D1456-SUM($U1456:AC1456))*$E1456*(IF(AC1456&lt;1,IF(MIN(AD$7,$F1456)&gt;$C1456,MIN(AD$7,$F1456)-$C1456+1,0),MIN(AD$7,$F1456)-AC$7))/365,IF($F1456&gt;AC$7,($D1456-SUM($U1456:AC1456))*$E1456*(IF(AC1456&lt;1,IF(MIN(AD$7,$F1456)&gt;$C1456,MIN(AD$7,$F1456)-$C1456+1,0),MIN(AD$7,$F1456)-AC$7))/365,0))</f>
        <v>0</v>
      </c>
      <c r="AE1456" s="4">
        <f>IF($F1456=0,($D1456-SUM($U1456:AD1456))*$E1456*(IF(AD1456&lt;1,IF(MIN(AE$7,$F1456)&gt;$C1456,MIN(AE$7,$F1456)-$C1456+1,0),MIN(AE$7,$F1456)-AD$7))/365,IF($F1456&gt;AD$7,($D1456-SUM($U1456:AD1456))*$E1456*(IF(AD1456&lt;1,IF(MIN(AE$7,$F1456)&gt;$C1456,MIN(AE$7,$F1456)-$C1456+1,0),MIN(AE$7,$F1456)-AD$7))/365,0))</f>
        <v>0</v>
      </c>
      <c r="AF1456" s="4">
        <f>IF($F1456=0,($D1456-SUM($U1456:AE1456))*$E1456*(IF(AE1456&lt;1,IF(MIN(AF$7,$F1456)&gt;$C1456,MIN(AF$7,$F1456)-$C1456+1,0),MIN(AF$7,$F1456)-AE$7))/365,IF($F1456&gt;AE$7,($D1456-SUM($U1456:AE1456))*$E1456*(IF(AE1456&lt;1,IF(MIN(AF$7,$F1456)&gt;$C1456,MIN(AF$7,$F1456)-$C1456+1,0),MIN(AF$7,$F1456)-AE$7))/365,0))</f>
        <v>0</v>
      </c>
      <c r="AG1456" s="4">
        <f>IF($F1456=0,($D1456-SUM($U1456:AF1456))*$E1456*(IF(AF1456&lt;1,IF(MIN(AG$7,$F1456)&gt;$C1456,MIN(AG$7,$F1456)-$C1456+1,0),MIN(AG$7,$F1456)-AF$7))/365,IF($F1456&gt;AF$7,($D1456-SUM($U1456:AF1456))*$E1456*(IF(AF1456&lt;1,IF(MIN(AG$7,$F1456)&gt;$C1456,MIN(AG$7,$F1456)-$C1456+1,0),MIN(AG$7,$F1456)-AF$7))/365,0))</f>
        <v>0</v>
      </c>
      <c r="AH1456" s="4">
        <f>IF($F1456=0,($D1456-SUM($U1456:AG1456))*$E1456*(IF(AG1456&lt;1,IF(MIN(AH$7,$F1456)&gt;$C1456,MIN(AH$7,$F1456)-$C1456+1,0),MIN(AH$7,$F1456)-AG$7))/365,IF($F1456&gt;AG$7,($D1456-SUM($U1456:AG1456))*$E1456*(IF(AG1456&lt;1,IF(MIN(AH$7,$F1456)&gt;$C1456,MIN(AH$7,$F1456)-$C1456+1,0),MIN(AH$7,$F1456)-AG$7))/365,0))</f>
        <v>0</v>
      </c>
      <c r="AI1456" s="4">
        <f>IF($F1456=0,($D1456-SUM($U1456:AH1456))*$E1456*(IF(AH1456&lt;1,IF(MIN(AI$7,$F1456)&gt;$C1456,MIN(AI$7,$F1456)-$C1456+1,0),MIN(AI$7,$F1456)-AH$7))/365,IF($F1456&gt;AH$7,($D1456-SUM($U1456:AH1456))*$E1456*(IF(AH1456&lt;1,IF(MIN(AI$7,$F1456)&gt;$C1456,MIN(AI$7,$F1456)-$C1456+1,0),MIN(AI$7,$F1456)-AH$7))/365,0))</f>
        <v>0</v>
      </c>
      <c r="AJ1456" s="4">
        <f>IF($F1456=0,($D1456-SUM($U1456:AI1456))*$E1456*(IF(AI1456&lt;1,IF(MIN(AJ$7,$F1456)&gt;$C1456,MIN(AJ$7,$F1456)-$C1456+1,0),MIN(AJ$7,$F1456)-AI$7))/365,IF($F1456&gt;AI$7,($D1456-SUM($U1456:AI1456))*$E1456*(IF(AI1456&lt;1,IF(MIN(AJ$7,$F1456)&gt;$C1456,MIN(AJ$7,$F1456)-$C1456+1,0),MIN(AJ$7,$F1456)-AI$7))/365,0))</f>
        <v>0</v>
      </c>
      <c r="AK1456" s="4">
        <f>IF($F1456=0,($D1456-SUM($U1456:AJ1456))*$E1456*(IF(AJ1456&lt;1,IF(MIN(AK$7,$F1456)&gt;$C1456,MIN(AK$7,$F1456)-$C1456+1,0),MIN(AK$7,$F1456)-AJ$7))/365,IF($F1456&gt;AJ$7,($D1456-SUM($U1456:AJ1456))*$E1456*(IF(AJ1456&lt;1,IF(MIN(AK$7,$F1456)&gt;$C1456,MIN(AK$7,$F1456)-$C1456+1,0),MIN(AK$7,$F1456)-AJ$7))/365,0))</f>
        <v>0</v>
      </c>
      <c r="AL1456" s="4">
        <f>IF($F1456=0,($D1456-SUM($U1456:AK1456))*$E1456*(IF(AK1456&lt;1,IF(MIN(AL$7,$F1456)&gt;$C1456,MIN(AL$7,$F1456)-$C1456+1,0),MIN(AL$7,$F1456)-AK$7))/365,IF($F1456&gt;AK$7,($D1456-SUM($U1456:AK1456))*$E1456*(IF(AK1456&lt;1,IF(MIN(AL$7,$F1456)&gt;$C1456,MIN(AL$7,$F1456)-$C1456+1,0),MIN(AL$7,$F1456)-AK$7))/365,0))</f>
        <v>0</v>
      </c>
      <c r="AM1456" s="4">
        <f>IF($F1456=0,($D1456-SUM($U1456:AL1456))*$E1456*(IF(AL1456&lt;1,IF(MIN(AM$7,$F1456)&gt;$C1456,MIN(AM$7,$F1456)-$C1456+1,0),MIN(AM$7,$F1456)-AL$7))/365,IF($F1456&gt;AL$7,($D1456-SUM($U1456:AL1456))*$E1456*(IF(AL1456&lt;1,IF(MIN(AM$7,$F1456)&gt;$C1456,MIN(AM$7,$F1456)-$C1456+1,0),MIN(AM$7,$F1456)-AL$7))/365,0))</f>
        <v>0</v>
      </c>
      <c r="AN1456" s="4">
        <f>IF($F1456=0,($D1456-SUM($U1456:AM1456))*$E1456*(IF(AM1456&lt;1,IF(MIN(AN$7,$F1456)&gt;$C1456,MIN(AN$7,$F1456)-$C1456+1,0),MIN(AN$7,$F1456)-AM$7))/365,IF($F1456&gt;AM$7,($D1456-SUM($U1456:AM1456))*$E1456*(IF(AM1456&lt;1,IF(MIN(AN$7,$F1456)&gt;$C1456,MIN(AN$7,$F1456)-$C1456+1,0),MIN(AN$7,$F1456)-AM$7))/365,0))</f>
        <v>0</v>
      </c>
      <c r="AO1456" s="4">
        <f>IF($F1456=0,($D1456-SUM($U1456:AN1456))*$E1456*(IF(AN1456&lt;1,IF(MIN(AO$7,$F1456)&gt;$C1456,MIN(AO$7,$F1456)-$C1456+1,0),MIN(AO$7,$F1456)-AN$7))/365,IF($F1456&gt;AN$7,($D1456-SUM($U1456:AN1456))*$E1456*(IF(AN1456&lt;1,IF(MIN(AO$7,$F1456)&gt;$C1456,MIN(AO$7,$F1456)-$C1456+1,0),MIN(AO$7,$F1456)-AN$7))/365,0))</f>
        <v>0</v>
      </c>
      <c r="AP1456" s="4">
        <f>IF($F1456=0,($D1456-SUM($U1456:AO1456))*$E1456*(IF(AO1456&lt;1,IF(MIN(AP$7,$F1456)&gt;$C1456,MIN(AP$7,$F1456)-$C1456+1,0),MIN(AP$7,$F1456)-AO$7))/365,IF($F1456&gt;AO$7,($D1456-SUM($U1456:AO1456))*$E1456*(IF(AO1456&lt;1,IF(MIN(AP$7,$F1456)&gt;$C1456,MIN(AP$7,$F1456)-$C1456+1,0),MIN(AP$7,$F1456)-AO$7))/365,0))</f>
        <v>0</v>
      </c>
      <c r="AQ1456" s="4">
        <f>IF($F1456=0,($D1456-SUM($U1456:AP1456))*$E1456*(IF(AP1456&lt;1,IF(MIN(AQ$7,$F1456)&gt;$C1456,MIN(AQ$7,$F1456)-$C1456+1,0),MIN(AQ$7,$F1456)-AP$7))/365,IF($F1456&gt;AP$7,($D1456-SUM($U1456:AP1456))*$E1456*(IF(AP1456&lt;1,IF(MIN(AQ$7,$F1456)&gt;$C1456,MIN(AQ$7,$F1456)-$C1456+1,0),MIN(AQ$7,$F1456)-AP$7))/365,0))</f>
        <v>0</v>
      </c>
      <c r="AR1456" s="4">
        <f>IF($F1456=0,($D1456-SUM($U1456:AQ1456))*$E1456*(IF(AQ1456&lt;1,IF(MIN(AR$7,$F1456)&gt;$C1456,MIN(AR$7,$F1456)-$C1456+1,0),MIN(AR$7,$F1456)-AQ$7))/365,IF($F1456&gt;AQ$7,($D1456-SUM($U1456:AQ1456))*$E1456*(IF(AQ1456&lt;1,IF(MIN(AR$7,$F1456)&gt;$C1456,MIN(AR$7,$F1456)-$C1456+1,0),MIN(AR$7,$F1456)-AQ$7))/365,0))</f>
        <v>0</v>
      </c>
      <c r="AS1456" s="4">
        <f>IF($F1456=0,($D1456-SUM($U1456:AR1456))*$E1456*(IF(AR1456&lt;1,IF(MIN(AS$7,$F1456)&gt;$C1456,MIN(AS$7,$F1456)-$C1456+1,0),MIN(AS$7,$F1456)-AR$7))/365,IF($F1456&gt;AR$7,($D1456-SUM($U1456:AR1456))*$E1456*(IF(AR1456&lt;1,IF(MIN(AS$7,$F1456)&gt;$C1456,MIN(AS$7,$F1456)-$C1456+1,0),MIN(AS$7,$F1456)-AR$7))/365,0))</f>
        <v>0</v>
      </c>
    </row>
    <row r="1457" spans="1:45">
      <c r="A1457" s="15"/>
      <c r="B1457" s="17"/>
      <c r="C1457" s="16"/>
      <c r="D1457" s="15"/>
      <c r="E1457" s="11"/>
      <c r="F1457" s="16"/>
      <c r="G1457" s="15"/>
      <c r="H1457" s="14"/>
      <c r="I1457" s="5"/>
      <c r="J1457" s="13">
        <f>SUM(U1457:AS1457)</f>
        <v>0</v>
      </c>
      <c r="K1457" s="13">
        <f>IF(F1457=0,D1457-J1457,IF(F1457&lt;41730,0,D1457-J1457))</f>
        <v>0</v>
      </c>
      <c r="L1457" s="12">
        <f>IF(K1457=0,0,IF(G1457-((L$7-C1457)/365)&lt;0,0,G1457-((L$7-C1457)/365)))</f>
        <v>0</v>
      </c>
      <c r="M1457" s="4">
        <f>IF(K1457=0,0,D1457*H1457)</f>
        <v>0</v>
      </c>
      <c r="N1457" s="11">
        <f>IFERROR((1-(M1457/K1457)^(1/L1457)),0)</f>
        <v>0</v>
      </c>
      <c r="O1457" s="10">
        <f>IF(F1457&gt;41730,IF(F1457&gt;41730,(F1457-41730)/365,IF(K1457=0,0,IF(G1457-((L$7-C1457)/365)&lt;0,0,G1457-((L$7-C1457)/365)))),1)</f>
        <v>1</v>
      </c>
      <c r="P1457" s="9">
        <f>IF(K1457&lt;M1457,0,IF(L1457=0,K1457-M1457,K1457*N1457*O1457))</f>
        <v>0</v>
      </c>
      <c r="Q1457" s="19">
        <f>IF(F1457&gt;41730,D1457,0)</f>
        <v>0</v>
      </c>
      <c r="R1457" s="18">
        <f>IF(F1457&gt;41730,J1457+P1457,0)</f>
        <v>0</v>
      </c>
      <c r="S1457" s="9">
        <f>IF(F1457&gt;0,0,K1457-P1457)</f>
        <v>0</v>
      </c>
      <c r="T1457" s="5"/>
      <c r="U1457" s="4">
        <f>D1457*E1457*(IF(U$7&gt;$C1457,U$7-$C1457+1,0))/365</f>
        <v>0</v>
      </c>
      <c r="V1457" s="4">
        <f>($D1457-U1457)*$E1457*(IF(U1457&lt;1,IF(V$7&gt;$C1457,V$7-$C1457+1,0),V$7-U$7))/365</f>
        <v>0</v>
      </c>
      <c r="W1457" s="4">
        <f>IF($F1457=0,($D1457-SUM($U1457:V1457))*$E1457*(IF(V1457&lt;1,IF(MIN(W$7,$F1457)&gt;$C1457,MIN(W$7,$F1457)-$C1457+1,0),MIN(W$7,$F1457)-V$7))/365,IF($F1457&gt;V$7,($D1457-SUM($U1457:V1457))*$E1457*(IF(V1457&lt;1,IF(MIN(W$7,$F1457)&gt;$C1457,MIN(W$7,$F1457)-$C1457+1,0),MIN(W$7,$F1457)-V$7))/365,0))</f>
        <v>0</v>
      </c>
      <c r="X1457" s="4">
        <f>IF($F1457=0,($D1457-SUM($U1457:W1457))*$E1457*(IF(W1457&lt;1,IF(MIN(X$7,$F1457)&gt;$C1457,MIN(X$7,$F1457)-$C1457+1,0),MIN(X$7,$F1457)-W$7))/365,IF($F1457&gt;W$7,($D1457-SUM($U1457:W1457))*$E1457*(IF(W1457&lt;1,IF(MIN(X$7,$F1457)&gt;$C1457,MIN(X$7,$F1457)-$C1457+1,0),MIN(X$7,$F1457)-W$7))/365,0))</f>
        <v>0</v>
      </c>
      <c r="Y1457" s="4">
        <f>IF($F1457=0,($D1457-SUM($U1457:X1457))*$E1457*(IF(X1457&lt;1,IF(MIN(Y$7,$F1457)&gt;$C1457,MIN(Y$7,$F1457)-$C1457+1,0),MIN(Y$7,$F1457)-X$7))/365,IF($F1457&gt;X$7,($D1457-SUM($U1457:X1457))*$E1457*(IF(X1457&lt;1,IF(MIN(Y$7,$F1457)&gt;$C1457,MIN(Y$7,$F1457)-$C1457+1,0),MIN(Y$7,$F1457)-X$7))/365,0))</f>
        <v>0</v>
      </c>
      <c r="Z1457" s="4">
        <f>IF($F1457=0,($D1457-SUM($U1457:Y1457))*$E1457*(IF(Y1457&lt;1,IF(MIN(Z$7,$F1457)&gt;$C1457,MIN(Z$7,$F1457)-$C1457+1,0),MIN(Z$7,$F1457)-Y$7))/365,IF($F1457&gt;Y$7,($D1457-SUM($U1457:Y1457))*$E1457*(IF(Y1457&lt;1,IF(MIN(Z$7,$F1457)&gt;$C1457,MIN(Z$7,$F1457)-$C1457+1,0),MIN(Z$7,$F1457)-Y$7))/365,0))</f>
        <v>0</v>
      </c>
      <c r="AA1457" s="4">
        <f>IF($F1457=0,($D1457-SUM($U1457:Z1457))*$E1457*(IF(Z1457&lt;1,IF(MIN(AA$7,$F1457)&gt;$C1457,MIN(AA$7,$F1457)-$C1457+1,0),MIN(AA$7,$F1457)-Z$7))/365,IF($F1457&gt;Z$7,($D1457-SUM($U1457:Z1457))*$E1457*(IF(Z1457&lt;1,IF(MIN(AA$7,$F1457)&gt;$C1457,MIN(AA$7,$F1457)-$C1457+1,0),MIN(AA$7,$F1457)-Z$7))/365,0))</f>
        <v>0</v>
      </c>
      <c r="AB1457" s="4">
        <f>IF($F1457=0,($D1457-SUM($U1457:AA1457))*$E1457*(IF(AA1457&lt;1,IF(MIN(AB$7,$F1457)&gt;$C1457,MIN(AB$7,$F1457)-$C1457+1,0),MIN(AB$7,$F1457)-AA$7))/365,IF($F1457&gt;AA$7,($D1457-SUM($U1457:AA1457))*$E1457*(IF(AA1457&lt;1,IF(MIN(AB$7,$F1457)&gt;$C1457,MIN(AB$7,$F1457)-$C1457+1,0),MIN(AB$7,$F1457)-AA$7))/365,0))</f>
        <v>0</v>
      </c>
      <c r="AC1457" s="4">
        <f>IF($F1457=0,($D1457-SUM($U1457:AB1457))*$E1457*(IF(AB1457&lt;1,IF(MIN(AC$7,$F1457)&gt;$C1457,MIN(AC$7,$F1457)-$C1457+1,0),MIN(AC$7,$F1457)-AB$7))/365,IF($F1457&gt;AB$7,($D1457-SUM($U1457:AB1457))*$E1457*(IF(AB1457&lt;1,IF(MIN(AC$7,$F1457)&gt;$C1457,MIN(AC$7,$F1457)-$C1457+1,0),MIN(AC$7,$F1457)-AB$7))/365,0))</f>
        <v>0</v>
      </c>
      <c r="AD1457" s="4">
        <f>IF($F1457=0,($D1457-SUM($U1457:AC1457))*$E1457*(IF(AC1457&lt;1,IF(MIN(AD$7,$F1457)&gt;$C1457,MIN(AD$7,$F1457)-$C1457+1,0),MIN(AD$7,$F1457)-AC$7))/365,IF($F1457&gt;AC$7,($D1457-SUM($U1457:AC1457))*$E1457*(IF(AC1457&lt;1,IF(MIN(AD$7,$F1457)&gt;$C1457,MIN(AD$7,$F1457)-$C1457+1,0),MIN(AD$7,$F1457)-AC$7))/365,0))</f>
        <v>0</v>
      </c>
      <c r="AE1457" s="4">
        <f>IF($F1457=0,($D1457-SUM($U1457:AD1457))*$E1457*(IF(AD1457&lt;1,IF(MIN(AE$7,$F1457)&gt;$C1457,MIN(AE$7,$F1457)-$C1457+1,0),MIN(AE$7,$F1457)-AD$7))/365,IF($F1457&gt;AD$7,($D1457-SUM($U1457:AD1457))*$E1457*(IF(AD1457&lt;1,IF(MIN(AE$7,$F1457)&gt;$C1457,MIN(AE$7,$F1457)-$C1457+1,0),MIN(AE$7,$F1457)-AD$7))/365,0))</f>
        <v>0</v>
      </c>
      <c r="AF1457" s="4">
        <f>IF($F1457=0,($D1457-SUM($U1457:AE1457))*$E1457*(IF(AE1457&lt;1,IF(MIN(AF$7,$F1457)&gt;$C1457,MIN(AF$7,$F1457)-$C1457+1,0),MIN(AF$7,$F1457)-AE$7))/365,IF($F1457&gt;AE$7,($D1457-SUM($U1457:AE1457))*$E1457*(IF(AE1457&lt;1,IF(MIN(AF$7,$F1457)&gt;$C1457,MIN(AF$7,$F1457)-$C1457+1,0),MIN(AF$7,$F1457)-AE$7))/365,0))</f>
        <v>0</v>
      </c>
      <c r="AG1457" s="4">
        <f>IF($F1457=0,($D1457-SUM($U1457:AF1457))*$E1457*(IF(AF1457&lt;1,IF(MIN(AG$7,$F1457)&gt;$C1457,MIN(AG$7,$F1457)-$C1457+1,0),MIN(AG$7,$F1457)-AF$7))/365,IF($F1457&gt;AF$7,($D1457-SUM($U1457:AF1457))*$E1457*(IF(AF1457&lt;1,IF(MIN(AG$7,$F1457)&gt;$C1457,MIN(AG$7,$F1457)-$C1457+1,0),MIN(AG$7,$F1457)-AF$7))/365,0))</f>
        <v>0</v>
      </c>
      <c r="AH1457" s="4">
        <f>IF($F1457=0,($D1457-SUM($U1457:AG1457))*$E1457*(IF(AG1457&lt;1,IF(MIN(AH$7,$F1457)&gt;$C1457,MIN(AH$7,$F1457)-$C1457+1,0),MIN(AH$7,$F1457)-AG$7))/365,IF($F1457&gt;AG$7,($D1457-SUM($U1457:AG1457))*$E1457*(IF(AG1457&lt;1,IF(MIN(AH$7,$F1457)&gt;$C1457,MIN(AH$7,$F1457)-$C1457+1,0),MIN(AH$7,$F1457)-AG$7))/365,0))</f>
        <v>0</v>
      </c>
      <c r="AI1457" s="4">
        <f>IF($F1457=0,($D1457-SUM($U1457:AH1457))*$E1457*(IF(AH1457&lt;1,IF(MIN(AI$7,$F1457)&gt;$C1457,MIN(AI$7,$F1457)-$C1457+1,0),MIN(AI$7,$F1457)-AH$7))/365,IF($F1457&gt;AH$7,($D1457-SUM($U1457:AH1457))*$E1457*(IF(AH1457&lt;1,IF(MIN(AI$7,$F1457)&gt;$C1457,MIN(AI$7,$F1457)-$C1457+1,0),MIN(AI$7,$F1457)-AH$7))/365,0))</f>
        <v>0</v>
      </c>
      <c r="AJ1457" s="4">
        <f>IF($F1457=0,($D1457-SUM($U1457:AI1457))*$E1457*(IF(AI1457&lt;1,IF(MIN(AJ$7,$F1457)&gt;$C1457,MIN(AJ$7,$F1457)-$C1457+1,0),MIN(AJ$7,$F1457)-AI$7))/365,IF($F1457&gt;AI$7,($D1457-SUM($U1457:AI1457))*$E1457*(IF(AI1457&lt;1,IF(MIN(AJ$7,$F1457)&gt;$C1457,MIN(AJ$7,$F1457)-$C1457+1,0),MIN(AJ$7,$F1457)-AI$7))/365,0))</f>
        <v>0</v>
      </c>
      <c r="AK1457" s="4">
        <f>IF($F1457=0,($D1457-SUM($U1457:AJ1457))*$E1457*(IF(AJ1457&lt;1,IF(MIN(AK$7,$F1457)&gt;$C1457,MIN(AK$7,$F1457)-$C1457+1,0),MIN(AK$7,$F1457)-AJ$7))/365,IF($F1457&gt;AJ$7,($D1457-SUM($U1457:AJ1457))*$E1457*(IF(AJ1457&lt;1,IF(MIN(AK$7,$F1457)&gt;$C1457,MIN(AK$7,$F1457)-$C1457+1,0),MIN(AK$7,$F1457)-AJ$7))/365,0))</f>
        <v>0</v>
      </c>
      <c r="AL1457" s="4">
        <f>IF($F1457=0,($D1457-SUM($U1457:AK1457))*$E1457*(IF(AK1457&lt;1,IF(MIN(AL$7,$F1457)&gt;$C1457,MIN(AL$7,$F1457)-$C1457+1,0),MIN(AL$7,$F1457)-AK$7))/365,IF($F1457&gt;AK$7,($D1457-SUM($U1457:AK1457))*$E1457*(IF(AK1457&lt;1,IF(MIN(AL$7,$F1457)&gt;$C1457,MIN(AL$7,$F1457)-$C1457+1,0),MIN(AL$7,$F1457)-AK$7))/365,0))</f>
        <v>0</v>
      </c>
      <c r="AM1457" s="4">
        <f>IF($F1457=0,($D1457-SUM($U1457:AL1457))*$E1457*(IF(AL1457&lt;1,IF(MIN(AM$7,$F1457)&gt;$C1457,MIN(AM$7,$F1457)-$C1457+1,0),MIN(AM$7,$F1457)-AL$7))/365,IF($F1457&gt;AL$7,($D1457-SUM($U1457:AL1457))*$E1457*(IF(AL1457&lt;1,IF(MIN(AM$7,$F1457)&gt;$C1457,MIN(AM$7,$F1457)-$C1457+1,0),MIN(AM$7,$F1457)-AL$7))/365,0))</f>
        <v>0</v>
      </c>
      <c r="AN1457" s="4">
        <f>IF($F1457=0,($D1457-SUM($U1457:AM1457))*$E1457*(IF(AM1457&lt;1,IF(MIN(AN$7,$F1457)&gt;$C1457,MIN(AN$7,$F1457)-$C1457+1,0),MIN(AN$7,$F1457)-AM$7))/365,IF($F1457&gt;AM$7,($D1457-SUM($U1457:AM1457))*$E1457*(IF(AM1457&lt;1,IF(MIN(AN$7,$F1457)&gt;$C1457,MIN(AN$7,$F1457)-$C1457+1,0),MIN(AN$7,$F1457)-AM$7))/365,0))</f>
        <v>0</v>
      </c>
      <c r="AO1457" s="4">
        <f>IF($F1457=0,($D1457-SUM($U1457:AN1457))*$E1457*(IF(AN1457&lt;1,IF(MIN(AO$7,$F1457)&gt;$C1457,MIN(AO$7,$F1457)-$C1457+1,0),MIN(AO$7,$F1457)-AN$7))/365,IF($F1457&gt;AN$7,($D1457-SUM($U1457:AN1457))*$E1457*(IF(AN1457&lt;1,IF(MIN(AO$7,$F1457)&gt;$C1457,MIN(AO$7,$F1457)-$C1457+1,0),MIN(AO$7,$F1457)-AN$7))/365,0))</f>
        <v>0</v>
      </c>
      <c r="AP1457" s="4">
        <f>IF($F1457=0,($D1457-SUM($U1457:AO1457))*$E1457*(IF(AO1457&lt;1,IF(MIN(AP$7,$F1457)&gt;$C1457,MIN(AP$7,$F1457)-$C1457+1,0),MIN(AP$7,$F1457)-AO$7))/365,IF($F1457&gt;AO$7,($D1457-SUM($U1457:AO1457))*$E1457*(IF(AO1457&lt;1,IF(MIN(AP$7,$F1457)&gt;$C1457,MIN(AP$7,$F1457)-$C1457+1,0),MIN(AP$7,$F1457)-AO$7))/365,0))</f>
        <v>0</v>
      </c>
      <c r="AQ1457" s="4">
        <f>IF($F1457=0,($D1457-SUM($U1457:AP1457))*$E1457*(IF(AP1457&lt;1,IF(MIN(AQ$7,$F1457)&gt;$C1457,MIN(AQ$7,$F1457)-$C1457+1,0),MIN(AQ$7,$F1457)-AP$7))/365,IF($F1457&gt;AP$7,($D1457-SUM($U1457:AP1457))*$E1457*(IF(AP1457&lt;1,IF(MIN(AQ$7,$F1457)&gt;$C1457,MIN(AQ$7,$F1457)-$C1457+1,0),MIN(AQ$7,$F1457)-AP$7))/365,0))</f>
        <v>0</v>
      </c>
      <c r="AR1457" s="4">
        <f>IF($F1457=0,($D1457-SUM($U1457:AQ1457))*$E1457*(IF(AQ1457&lt;1,IF(MIN(AR$7,$F1457)&gt;$C1457,MIN(AR$7,$F1457)-$C1457+1,0),MIN(AR$7,$F1457)-AQ$7))/365,IF($F1457&gt;AQ$7,($D1457-SUM($U1457:AQ1457))*$E1457*(IF(AQ1457&lt;1,IF(MIN(AR$7,$F1457)&gt;$C1457,MIN(AR$7,$F1457)-$C1457+1,0),MIN(AR$7,$F1457)-AQ$7))/365,0))</f>
        <v>0</v>
      </c>
      <c r="AS1457" s="4">
        <f>IF($F1457=0,($D1457-SUM($U1457:AR1457))*$E1457*(IF(AR1457&lt;1,IF(MIN(AS$7,$F1457)&gt;$C1457,MIN(AS$7,$F1457)-$C1457+1,0),MIN(AS$7,$F1457)-AR$7))/365,IF($F1457&gt;AR$7,($D1457-SUM($U1457:AR1457))*$E1457*(IF(AR1457&lt;1,IF(MIN(AS$7,$F1457)&gt;$C1457,MIN(AS$7,$F1457)-$C1457+1,0),MIN(AS$7,$F1457)-AR$7))/365,0))</f>
        <v>0</v>
      </c>
    </row>
    <row r="1458" spans="1:45">
      <c r="A1458" s="15"/>
      <c r="B1458" s="17"/>
      <c r="C1458" s="16"/>
      <c r="D1458" s="15"/>
      <c r="E1458" s="11"/>
      <c r="F1458" s="16"/>
      <c r="G1458" s="15"/>
      <c r="H1458" s="14"/>
      <c r="I1458" s="5"/>
      <c r="J1458" s="13">
        <f>SUM(U1458:AS1458)</f>
        <v>0</v>
      </c>
      <c r="K1458" s="13">
        <f>IF(F1458=0,D1458-J1458,IF(F1458&lt;41730,0,D1458-J1458))</f>
        <v>0</v>
      </c>
      <c r="L1458" s="12">
        <f>IF(K1458=0,0,IF(G1458-((L$7-C1458)/365)&lt;0,0,G1458-((L$7-C1458)/365)))</f>
        <v>0</v>
      </c>
      <c r="M1458" s="4">
        <f>IF(K1458=0,0,D1458*H1458)</f>
        <v>0</v>
      </c>
      <c r="N1458" s="11">
        <f>IFERROR((1-(M1458/K1458)^(1/L1458)),0)</f>
        <v>0</v>
      </c>
      <c r="O1458" s="10">
        <f>IF(F1458&gt;41730,IF(F1458&gt;41730,(F1458-41730)/365,IF(K1458=0,0,IF(G1458-((L$7-C1458)/365)&lt;0,0,G1458-((L$7-C1458)/365)))),1)</f>
        <v>1</v>
      </c>
      <c r="P1458" s="9">
        <f>IF(K1458&lt;M1458,0,IF(L1458=0,K1458-M1458,K1458*N1458*O1458))</f>
        <v>0</v>
      </c>
      <c r="Q1458" s="19">
        <f>IF(F1458&gt;41730,D1458,0)</f>
        <v>0</v>
      </c>
      <c r="R1458" s="18">
        <f>IF(F1458&gt;41730,J1458+P1458,0)</f>
        <v>0</v>
      </c>
      <c r="S1458" s="9">
        <f>IF(F1458&gt;0,0,K1458-P1458)</f>
        <v>0</v>
      </c>
      <c r="T1458" s="5"/>
      <c r="U1458" s="4">
        <f>D1458*E1458*(IF(U$7&gt;$C1458,U$7-$C1458+1,0))/365</f>
        <v>0</v>
      </c>
      <c r="V1458" s="4">
        <f>($D1458-U1458)*$E1458*(IF(U1458&lt;1,IF(V$7&gt;$C1458,V$7-$C1458+1,0),V$7-U$7))/365</f>
        <v>0</v>
      </c>
      <c r="W1458" s="4">
        <f>IF($F1458=0,($D1458-SUM($U1458:V1458))*$E1458*(IF(V1458&lt;1,IF(MIN(W$7,$F1458)&gt;$C1458,MIN(W$7,$F1458)-$C1458+1,0),MIN(W$7,$F1458)-V$7))/365,IF($F1458&gt;V$7,($D1458-SUM($U1458:V1458))*$E1458*(IF(V1458&lt;1,IF(MIN(W$7,$F1458)&gt;$C1458,MIN(W$7,$F1458)-$C1458+1,0),MIN(W$7,$F1458)-V$7))/365,0))</f>
        <v>0</v>
      </c>
      <c r="X1458" s="4">
        <f>IF($F1458=0,($D1458-SUM($U1458:W1458))*$E1458*(IF(W1458&lt;1,IF(MIN(X$7,$F1458)&gt;$C1458,MIN(X$7,$F1458)-$C1458+1,0),MIN(X$7,$F1458)-W$7))/365,IF($F1458&gt;W$7,($D1458-SUM($U1458:W1458))*$E1458*(IF(W1458&lt;1,IF(MIN(X$7,$F1458)&gt;$C1458,MIN(X$7,$F1458)-$C1458+1,0),MIN(X$7,$F1458)-W$7))/365,0))</f>
        <v>0</v>
      </c>
      <c r="Y1458" s="4">
        <f>IF($F1458=0,($D1458-SUM($U1458:X1458))*$E1458*(IF(X1458&lt;1,IF(MIN(Y$7,$F1458)&gt;$C1458,MIN(Y$7,$F1458)-$C1458+1,0),MIN(Y$7,$F1458)-X$7))/365,IF($F1458&gt;X$7,($D1458-SUM($U1458:X1458))*$E1458*(IF(X1458&lt;1,IF(MIN(Y$7,$F1458)&gt;$C1458,MIN(Y$7,$F1458)-$C1458+1,0),MIN(Y$7,$F1458)-X$7))/365,0))</f>
        <v>0</v>
      </c>
      <c r="Z1458" s="4">
        <f>IF($F1458=0,($D1458-SUM($U1458:Y1458))*$E1458*(IF(Y1458&lt;1,IF(MIN(Z$7,$F1458)&gt;$C1458,MIN(Z$7,$F1458)-$C1458+1,0),MIN(Z$7,$F1458)-Y$7))/365,IF($F1458&gt;Y$7,($D1458-SUM($U1458:Y1458))*$E1458*(IF(Y1458&lt;1,IF(MIN(Z$7,$F1458)&gt;$C1458,MIN(Z$7,$F1458)-$C1458+1,0),MIN(Z$7,$F1458)-Y$7))/365,0))</f>
        <v>0</v>
      </c>
      <c r="AA1458" s="4">
        <f>IF($F1458=0,($D1458-SUM($U1458:Z1458))*$E1458*(IF(Z1458&lt;1,IF(MIN(AA$7,$F1458)&gt;$C1458,MIN(AA$7,$F1458)-$C1458+1,0),MIN(AA$7,$F1458)-Z$7))/365,IF($F1458&gt;Z$7,($D1458-SUM($U1458:Z1458))*$E1458*(IF(Z1458&lt;1,IF(MIN(AA$7,$F1458)&gt;$C1458,MIN(AA$7,$F1458)-$C1458+1,0),MIN(AA$7,$F1458)-Z$7))/365,0))</f>
        <v>0</v>
      </c>
      <c r="AB1458" s="4">
        <f>IF($F1458=0,($D1458-SUM($U1458:AA1458))*$E1458*(IF(AA1458&lt;1,IF(MIN(AB$7,$F1458)&gt;$C1458,MIN(AB$7,$F1458)-$C1458+1,0),MIN(AB$7,$F1458)-AA$7))/365,IF($F1458&gt;AA$7,($D1458-SUM($U1458:AA1458))*$E1458*(IF(AA1458&lt;1,IF(MIN(AB$7,$F1458)&gt;$C1458,MIN(AB$7,$F1458)-$C1458+1,0),MIN(AB$7,$F1458)-AA$7))/365,0))</f>
        <v>0</v>
      </c>
      <c r="AC1458" s="4">
        <f>IF($F1458=0,($D1458-SUM($U1458:AB1458))*$E1458*(IF(AB1458&lt;1,IF(MIN(AC$7,$F1458)&gt;$C1458,MIN(AC$7,$F1458)-$C1458+1,0),MIN(AC$7,$F1458)-AB$7))/365,IF($F1458&gt;AB$7,($D1458-SUM($U1458:AB1458))*$E1458*(IF(AB1458&lt;1,IF(MIN(AC$7,$F1458)&gt;$C1458,MIN(AC$7,$F1458)-$C1458+1,0),MIN(AC$7,$F1458)-AB$7))/365,0))</f>
        <v>0</v>
      </c>
      <c r="AD1458" s="4">
        <f>IF($F1458=0,($D1458-SUM($U1458:AC1458))*$E1458*(IF(AC1458&lt;1,IF(MIN(AD$7,$F1458)&gt;$C1458,MIN(AD$7,$F1458)-$C1458+1,0),MIN(AD$7,$F1458)-AC$7))/365,IF($F1458&gt;AC$7,($D1458-SUM($U1458:AC1458))*$E1458*(IF(AC1458&lt;1,IF(MIN(AD$7,$F1458)&gt;$C1458,MIN(AD$7,$F1458)-$C1458+1,0),MIN(AD$7,$F1458)-AC$7))/365,0))</f>
        <v>0</v>
      </c>
      <c r="AE1458" s="4">
        <f>IF($F1458=0,($D1458-SUM($U1458:AD1458))*$E1458*(IF(AD1458&lt;1,IF(MIN(AE$7,$F1458)&gt;$C1458,MIN(AE$7,$F1458)-$C1458+1,0),MIN(AE$7,$F1458)-AD$7))/365,IF($F1458&gt;AD$7,($D1458-SUM($U1458:AD1458))*$E1458*(IF(AD1458&lt;1,IF(MIN(AE$7,$F1458)&gt;$C1458,MIN(AE$7,$F1458)-$C1458+1,0),MIN(AE$7,$F1458)-AD$7))/365,0))</f>
        <v>0</v>
      </c>
      <c r="AF1458" s="4">
        <f>IF($F1458=0,($D1458-SUM($U1458:AE1458))*$E1458*(IF(AE1458&lt;1,IF(MIN(AF$7,$F1458)&gt;$C1458,MIN(AF$7,$F1458)-$C1458+1,0),MIN(AF$7,$F1458)-AE$7))/365,IF($F1458&gt;AE$7,($D1458-SUM($U1458:AE1458))*$E1458*(IF(AE1458&lt;1,IF(MIN(AF$7,$F1458)&gt;$C1458,MIN(AF$7,$F1458)-$C1458+1,0),MIN(AF$7,$F1458)-AE$7))/365,0))</f>
        <v>0</v>
      </c>
      <c r="AG1458" s="4">
        <f>IF($F1458=0,($D1458-SUM($U1458:AF1458))*$E1458*(IF(AF1458&lt;1,IF(MIN(AG$7,$F1458)&gt;$C1458,MIN(AG$7,$F1458)-$C1458+1,0),MIN(AG$7,$F1458)-AF$7))/365,IF($F1458&gt;AF$7,($D1458-SUM($U1458:AF1458))*$E1458*(IF(AF1458&lt;1,IF(MIN(AG$7,$F1458)&gt;$C1458,MIN(AG$7,$F1458)-$C1458+1,0),MIN(AG$7,$F1458)-AF$7))/365,0))</f>
        <v>0</v>
      </c>
      <c r="AH1458" s="4">
        <f>IF($F1458=0,($D1458-SUM($U1458:AG1458))*$E1458*(IF(AG1458&lt;1,IF(MIN(AH$7,$F1458)&gt;$C1458,MIN(AH$7,$F1458)-$C1458+1,0),MIN(AH$7,$F1458)-AG$7))/365,IF($F1458&gt;AG$7,($D1458-SUM($U1458:AG1458))*$E1458*(IF(AG1458&lt;1,IF(MIN(AH$7,$F1458)&gt;$C1458,MIN(AH$7,$F1458)-$C1458+1,0),MIN(AH$7,$F1458)-AG$7))/365,0))</f>
        <v>0</v>
      </c>
      <c r="AI1458" s="4">
        <f>IF($F1458=0,($D1458-SUM($U1458:AH1458))*$E1458*(IF(AH1458&lt;1,IF(MIN(AI$7,$F1458)&gt;$C1458,MIN(AI$7,$F1458)-$C1458+1,0),MIN(AI$7,$F1458)-AH$7))/365,IF($F1458&gt;AH$7,($D1458-SUM($U1458:AH1458))*$E1458*(IF(AH1458&lt;1,IF(MIN(AI$7,$F1458)&gt;$C1458,MIN(AI$7,$F1458)-$C1458+1,0),MIN(AI$7,$F1458)-AH$7))/365,0))</f>
        <v>0</v>
      </c>
      <c r="AJ1458" s="4">
        <f>IF($F1458=0,($D1458-SUM($U1458:AI1458))*$E1458*(IF(AI1458&lt;1,IF(MIN(AJ$7,$F1458)&gt;$C1458,MIN(AJ$7,$F1458)-$C1458+1,0),MIN(AJ$7,$F1458)-AI$7))/365,IF($F1458&gt;AI$7,($D1458-SUM($U1458:AI1458))*$E1458*(IF(AI1458&lt;1,IF(MIN(AJ$7,$F1458)&gt;$C1458,MIN(AJ$7,$F1458)-$C1458+1,0),MIN(AJ$7,$F1458)-AI$7))/365,0))</f>
        <v>0</v>
      </c>
      <c r="AK1458" s="4">
        <f>IF($F1458=0,($D1458-SUM($U1458:AJ1458))*$E1458*(IF(AJ1458&lt;1,IF(MIN(AK$7,$F1458)&gt;$C1458,MIN(AK$7,$F1458)-$C1458+1,0),MIN(AK$7,$F1458)-AJ$7))/365,IF($F1458&gt;AJ$7,($D1458-SUM($U1458:AJ1458))*$E1458*(IF(AJ1458&lt;1,IF(MIN(AK$7,$F1458)&gt;$C1458,MIN(AK$7,$F1458)-$C1458+1,0),MIN(AK$7,$F1458)-AJ$7))/365,0))</f>
        <v>0</v>
      </c>
      <c r="AL1458" s="4">
        <f>IF($F1458=0,($D1458-SUM($U1458:AK1458))*$E1458*(IF(AK1458&lt;1,IF(MIN(AL$7,$F1458)&gt;$C1458,MIN(AL$7,$F1458)-$C1458+1,0),MIN(AL$7,$F1458)-AK$7))/365,IF($F1458&gt;AK$7,($D1458-SUM($U1458:AK1458))*$E1458*(IF(AK1458&lt;1,IF(MIN(AL$7,$F1458)&gt;$C1458,MIN(AL$7,$F1458)-$C1458+1,0),MIN(AL$7,$F1458)-AK$7))/365,0))</f>
        <v>0</v>
      </c>
      <c r="AM1458" s="4">
        <f>IF($F1458=0,($D1458-SUM($U1458:AL1458))*$E1458*(IF(AL1458&lt;1,IF(MIN(AM$7,$F1458)&gt;$C1458,MIN(AM$7,$F1458)-$C1458+1,0),MIN(AM$7,$F1458)-AL$7))/365,IF($F1458&gt;AL$7,($D1458-SUM($U1458:AL1458))*$E1458*(IF(AL1458&lt;1,IF(MIN(AM$7,$F1458)&gt;$C1458,MIN(AM$7,$F1458)-$C1458+1,0),MIN(AM$7,$F1458)-AL$7))/365,0))</f>
        <v>0</v>
      </c>
      <c r="AN1458" s="4">
        <f>IF($F1458=0,($D1458-SUM($U1458:AM1458))*$E1458*(IF(AM1458&lt;1,IF(MIN(AN$7,$F1458)&gt;$C1458,MIN(AN$7,$F1458)-$C1458+1,0),MIN(AN$7,$F1458)-AM$7))/365,IF($F1458&gt;AM$7,($D1458-SUM($U1458:AM1458))*$E1458*(IF(AM1458&lt;1,IF(MIN(AN$7,$F1458)&gt;$C1458,MIN(AN$7,$F1458)-$C1458+1,0),MIN(AN$7,$F1458)-AM$7))/365,0))</f>
        <v>0</v>
      </c>
      <c r="AO1458" s="4">
        <f>IF($F1458=0,($D1458-SUM($U1458:AN1458))*$E1458*(IF(AN1458&lt;1,IF(MIN(AO$7,$F1458)&gt;$C1458,MIN(AO$7,$F1458)-$C1458+1,0),MIN(AO$7,$F1458)-AN$7))/365,IF($F1458&gt;AN$7,($D1458-SUM($U1458:AN1458))*$E1458*(IF(AN1458&lt;1,IF(MIN(AO$7,$F1458)&gt;$C1458,MIN(AO$7,$F1458)-$C1458+1,0),MIN(AO$7,$F1458)-AN$7))/365,0))</f>
        <v>0</v>
      </c>
      <c r="AP1458" s="4">
        <f>IF($F1458=0,($D1458-SUM($U1458:AO1458))*$E1458*(IF(AO1458&lt;1,IF(MIN(AP$7,$F1458)&gt;$C1458,MIN(AP$7,$F1458)-$C1458+1,0),MIN(AP$7,$F1458)-AO$7))/365,IF($F1458&gt;AO$7,($D1458-SUM($U1458:AO1458))*$E1458*(IF(AO1458&lt;1,IF(MIN(AP$7,$F1458)&gt;$C1458,MIN(AP$7,$F1458)-$C1458+1,0),MIN(AP$7,$F1458)-AO$7))/365,0))</f>
        <v>0</v>
      </c>
      <c r="AQ1458" s="4">
        <f>IF($F1458=0,($D1458-SUM($U1458:AP1458))*$E1458*(IF(AP1458&lt;1,IF(MIN(AQ$7,$F1458)&gt;$C1458,MIN(AQ$7,$F1458)-$C1458+1,0),MIN(AQ$7,$F1458)-AP$7))/365,IF($F1458&gt;AP$7,($D1458-SUM($U1458:AP1458))*$E1458*(IF(AP1458&lt;1,IF(MIN(AQ$7,$F1458)&gt;$C1458,MIN(AQ$7,$F1458)-$C1458+1,0),MIN(AQ$7,$F1458)-AP$7))/365,0))</f>
        <v>0</v>
      </c>
      <c r="AR1458" s="4">
        <f>IF($F1458=0,($D1458-SUM($U1458:AQ1458))*$E1458*(IF(AQ1458&lt;1,IF(MIN(AR$7,$F1458)&gt;$C1458,MIN(AR$7,$F1458)-$C1458+1,0),MIN(AR$7,$F1458)-AQ$7))/365,IF($F1458&gt;AQ$7,($D1458-SUM($U1458:AQ1458))*$E1458*(IF(AQ1458&lt;1,IF(MIN(AR$7,$F1458)&gt;$C1458,MIN(AR$7,$F1458)-$C1458+1,0),MIN(AR$7,$F1458)-AQ$7))/365,0))</f>
        <v>0</v>
      </c>
      <c r="AS1458" s="4">
        <f>IF($F1458=0,($D1458-SUM($U1458:AR1458))*$E1458*(IF(AR1458&lt;1,IF(MIN(AS$7,$F1458)&gt;$C1458,MIN(AS$7,$F1458)-$C1458+1,0),MIN(AS$7,$F1458)-AR$7))/365,IF($F1458&gt;AR$7,($D1458-SUM($U1458:AR1458))*$E1458*(IF(AR1458&lt;1,IF(MIN(AS$7,$F1458)&gt;$C1458,MIN(AS$7,$F1458)-$C1458+1,0),MIN(AS$7,$F1458)-AR$7))/365,0))</f>
        <v>0</v>
      </c>
    </row>
    <row r="1459" spans="1:45">
      <c r="A1459" s="15"/>
      <c r="B1459" s="17"/>
      <c r="C1459" s="16"/>
      <c r="D1459" s="15"/>
      <c r="E1459" s="11"/>
      <c r="F1459" s="16"/>
      <c r="G1459" s="15"/>
      <c r="H1459" s="14"/>
      <c r="I1459" s="5"/>
      <c r="J1459" s="13">
        <f>SUM(U1459:AS1459)</f>
        <v>0</v>
      </c>
      <c r="K1459" s="13">
        <f>IF(F1459=0,D1459-J1459,IF(F1459&lt;41730,0,D1459-J1459))</f>
        <v>0</v>
      </c>
      <c r="L1459" s="12">
        <f>IF(K1459=0,0,IF(G1459-((L$7-C1459)/365)&lt;0,0,G1459-((L$7-C1459)/365)))</f>
        <v>0</v>
      </c>
      <c r="M1459" s="4">
        <f>IF(K1459=0,0,D1459*H1459)</f>
        <v>0</v>
      </c>
      <c r="N1459" s="11">
        <f>IFERROR((1-(M1459/K1459)^(1/L1459)),0)</f>
        <v>0</v>
      </c>
      <c r="O1459" s="10">
        <f>IF(F1459&gt;41730,IF(F1459&gt;41730,(F1459-41730)/365,IF(K1459=0,0,IF(G1459-((L$7-C1459)/365)&lt;0,0,G1459-((L$7-C1459)/365)))),1)</f>
        <v>1</v>
      </c>
      <c r="P1459" s="9">
        <f>IF(K1459&lt;M1459,0,IF(L1459=0,K1459-M1459,K1459*N1459*O1459))</f>
        <v>0</v>
      </c>
      <c r="Q1459" s="19">
        <f>IF(F1459&gt;41730,D1459,0)</f>
        <v>0</v>
      </c>
      <c r="R1459" s="18">
        <f>IF(F1459&gt;41730,J1459+P1459,0)</f>
        <v>0</v>
      </c>
      <c r="S1459" s="9">
        <f>IF(F1459&gt;0,0,K1459-P1459)</f>
        <v>0</v>
      </c>
      <c r="T1459" s="5"/>
      <c r="U1459" s="4">
        <f>D1459*E1459*(IF(U$7&gt;$C1459,U$7-$C1459+1,0))/365</f>
        <v>0</v>
      </c>
      <c r="V1459" s="4">
        <f>($D1459-U1459)*$E1459*(IF(U1459&lt;1,IF(V$7&gt;$C1459,V$7-$C1459+1,0),V$7-U$7))/365</f>
        <v>0</v>
      </c>
      <c r="W1459" s="4">
        <f>IF($F1459=0,($D1459-SUM($U1459:V1459))*$E1459*(IF(V1459&lt;1,IF(MIN(W$7,$F1459)&gt;$C1459,MIN(W$7,$F1459)-$C1459+1,0),MIN(W$7,$F1459)-V$7))/365,IF($F1459&gt;V$7,($D1459-SUM($U1459:V1459))*$E1459*(IF(V1459&lt;1,IF(MIN(W$7,$F1459)&gt;$C1459,MIN(W$7,$F1459)-$C1459+1,0),MIN(W$7,$F1459)-V$7))/365,0))</f>
        <v>0</v>
      </c>
      <c r="X1459" s="4">
        <f>IF($F1459=0,($D1459-SUM($U1459:W1459))*$E1459*(IF(W1459&lt;1,IF(MIN(X$7,$F1459)&gt;$C1459,MIN(X$7,$F1459)-$C1459+1,0),MIN(X$7,$F1459)-W$7))/365,IF($F1459&gt;W$7,($D1459-SUM($U1459:W1459))*$E1459*(IF(W1459&lt;1,IF(MIN(X$7,$F1459)&gt;$C1459,MIN(X$7,$F1459)-$C1459+1,0),MIN(X$7,$F1459)-W$7))/365,0))</f>
        <v>0</v>
      </c>
      <c r="Y1459" s="4">
        <f>IF($F1459=0,($D1459-SUM($U1459:X1459))*$E1459*(IF(X1459&lt;1,IF(MIN(Y$7,$F1459)&gt;$C1459,MIN(Y$7,$F1459)-$C1459+1,0),MIN(Y$7,$F1459)-X$7))/365,IF($F1459&gt;X$7,($D1459-SUM($U1459:X1459))*$E1459*(IF(X1459&lt;1,IF(MIN(Y$7,$F1459)&gt;$C1459,MIN(Y$7,$F1459)-$C1459+1,0),MIN(Y$7,$F1459)-X$7))/365,0))</f>
        <v>0</v>
      </c>
      <c r="Z1459" s="4">
        <f>IF($F1459=0,($D1459-SUM($U1459:Y1459))*$E1459*(IF(Y1459&lt;1,IF(MIN(Z$7,$F1459)&gt;$C1459,MIN(Z$7,$F1459)-$C1459+1,0),MIN(Z$7,$F1459)-Y$7))/365,IF($F1459&gt;Y$7,($D1459-SUM($U1459:Y1459))*$E1459*(IF(Y1459&lt;1,IF(MIN(Z$7,$F1459)&gt;$C1459,MIN(Z$7,$F1459)-$C1459+1,0),MIN(Z$7,$F1459)-Y$7))/365,0))</f>
        <v>0</v>
      </c>
      <c r="AA1459" s="4">
        <f>IF($F1459=0,($D1459-SUM($U1459:Z1459))*$E1459*(IF(Z1459&lt;1,IF(MIN(AA$7,$F1459)&gt;$C1459,MIN(AA$7,$F1459)-$C1459+1,0),MIN(AA$7,$F1459)-Z$7))/365,IF($F1459&gt;Z$7,($D1459-SUM($U1459:Z1459))*$E1459*(IF(Z1459&lt;1,IF(MIN(AA$7,$F1459)&gt;$C1459,MIN(AA$7,$F1459)-$C1459+1,0),MIN(AA$7,$F1459)-Z$7))/365,0))</f>
        <v>0</v>
      </c>
      <c r="AB1459" s="4">
        <f>IF($F1459=0,($D1459-SUM($U1459:AA1459))*$E1459*(IF(AA1459&lt;1,IF(MIN(AB$7,$F1459)&gt;$C1459,MIN(AB$7,$F1459)-$C1459+1,0),MIN(AB$7,$F1459)-AA$7))/365,IF($F1459&gt;AA$7,($D1459-SUM($U1459:AA1459))*$E1459*(IF(AA1459&lt;1,IF(MIN(AB$7,$F1459)&gt;$C1459,MIN(AB$7,$F1459)-$C1459+1,0),MIN(AB$7,$F1459)-AA$7))/365,0))</f>
        <v>0</v>
      </c>
      <c r="AC1459" s="4">
        <f>IF($F1459=0,($D1459-SUM($U1459:AB1459))*$E1459*(IF(AB1459&lt;1,IF(MIN(AC$7,$F1459)&gt;$C1459,MIN(AC$7,$F1459)-$C1459+1,0),MIN(AC$7,$F1459)-AB$7))/365,IF($F1459&gt;AB$7,($D1459-SUM($U1459:AB1459))*$E1459*(IF(AB1459&lt;1,IF(MIN(AC$7,$F1459)&gt;$C1459,MIN(AC$7,$F1459)-$C1459+1,0),MIN(AC$7,$F1459)-AB$7))/365,0))</f>
        <v>0</v>
      </c>
      <c r="AD1459" s="4">
        <f>IF($F1459=0,($D1459-SUM($U1459:AC1459))*$E1459*(IF(AC1459&lt;1,IF(MIN(AD$7,$F1459)&gt;$C1459,MIN(AD$7,$F1459)-$C1459+1,0),MIN(AD$7,$F1459)-AC$7))/365,IF($F1459&gt;AC$7,($D1459-SUM($U1459:AC1459))*$E1459*(IF(AC1459&lt;1,IF(MIN(AD$7,$F1459)&gt;$C1459,MIN(AD$7,$F1459)-$C1459+1,0),MIN(AD$7,$F1459)-AC$7))/365,0))</f>
        <v>0</v>
      </c>
      <c r="AE1459" s="4">
        <f>IF($F1459=0,($D1459-SUM($U1459:AD1459))*$E1459*(IF(AD1459&lt;1,IF(MIN(AE$7,$F1459)&gt;$C1459,MIN(AE$7,$F1459)-$C1459+1,0),MIN(AE$7,$F1459)-AD$7))/365,IF($F1459&gt;AD$7,($D1459-SUM($U1459:AD1459))*$E1459*(IF(AD1459&lt;1,IF(MIN(AE$7,$F1459)&gt;$C1459,MIN(AE$7,$F1459)-$C1459+1,0),MIN(AE$7,$F1459)-AD$7))/365,0))</f>
        <v>0</v>
      </c>
      <c r="AF1459" s="4">
        <f>IF($F1459=0,($D1459-SUM($U1459:AE1459))*$E1459*(IF(AE1459&lt;1,IF(MIN(AF$7,$F1459)&gt;$C1459,MIN(AF$7,$F1459)-$C1459+1,0),MIN(AF$7,$F1459)-AE$7))/365,IF($F1459&gt;AE$7,($D1459-SUM($U1459:AE1459))*$E1459*(IF(AE1459&lt;1,IF(MIN(AF$7,$F1459)&gt;$C1459,MIN(AF$7,$F1459)-$C1459+1,0),MIN(AF$7,$F1459)-AE$7))/365,0))</f>
        <v>0</v>
      </c>
      <c r="AG1459" s="4">
        <f>IF($F1459=0,($D1459-SUM($U1459:AF1459))*$E1459*(IF(AF1459&lt;1,IF(MIN(AG$7,$F1459)&gt;$C1459,MIN(AG$7,$F1459)-$C1459+1,0),MIN(AG$7,$F1459)-AF$7))/365,IF($F1459&gt;AF$7,($D1459-SUM($U1459:AF1459))*$E1459*(IF(AF1459&lt;1,IF(MIN(AG$7,$F1459)&gt;$C1459,MIN(AG$7,$F1459)-$C1459+1,0),MIN(AG$7,$F1459)-AF$7))/365,0))</f>
        <v>0</v>
      </c>
      <c r="AH1459" s="4">
        <f>IF($F1459=0,($D1459-SUM($U1459:AG1459))*$E1459*(IF(AG1459&lt;1,IF(MIN(AH$7,$F1459)&gt;$C1459,MIN(AH$7,$F1459)-$C1459+1,0),MIN(AH$7,$F1459)-AG$7))/365,IF($F1459&gt;AG$7,($D1459-SUM($U1459:AG1459))*$E1459*(IF(AG1459&lt;1,IF(MIN(AH$7,$F1459)&gt;$C1459,MIN(AH$7,$F1459)-$C1459+1,0),MIN(AH$7,$F1459)-AG$7))/365,0))</f>
        <v>0</v>
      </c>
      <c r="AI1459" s="4">
        <f>IF($F1459=0,($D1459-SUM($U1459:AH1459))*$E1459*(IF(AH1459&lt;1,IF(MIN(AI$7,$F1459)&gt;$C1459,MIN(AI$7,$F1459)-$C1459+1,0),MIN(AI$7,$F1459)-AH$7))/365,IF($F1459&gt;AH$7,($D1459-SUM($U1459:AH1459))*$E1459*(IF(AH1459&lt;1,IF(MIN(AI$7,$F1459)&gt;$C1459,MIN(AI$7,$F1459)-$C1459+1,0),MIN(AI$7,$F1459)-AH$7))/365,0))</f>
        <v>0</v>
      </c>
      <c r="AJ1459" s="4">
        <f>IF($F1459=0,($D1459-SUM($U1459:AI1459))*$E1459*(IF(AI1459&lt;1,IF(MIN(AJ$7,$F1459)&gt;$C1459,MIN(AJ$7,$F1459)-$C1459+1,0),MIN(AJ$7,$F1459)-AI$7))/365,IF($F1459&gt;AI$7,($D1459-SUM($U1459:AI1459))*$E1459*(IF(AI1459&lt;1,IF(MIN(AJ$7,$F1459)&gt;$C1459,MIN(AJ$7,$F1459)-$C1459+1,0),MIN(AJ$7,$F1459)-AI$7))/365,0))</f>
        <v>0</v>
      </c>
      <c r="AK1459" s="4">
        <f>IF($F1459=0,($D1459-SUM($U1459:AJ1459))*$E1459*(IF(AJ1459&lt;1,IF(MIN(AK$7,$F1459)&gt;$C1459,MIN(AK$7,$F1459)-$C1459+1,0),MIN(AK$7,$F1459)-AJ$7))/365,IF($F1459&gt;AJ$7,($D1459-SUM($U1459:AJ1459))*$E1459*(IF(AJ1459&lt;1,IF(MIN(AK$7,$F1459)&gt;$C1459,MIN(AK$7,$F1459)-$C1459+1,0),MIN(AK$7,$F1459)-AJ$7))/365,0))</f>
        <v>0</v>
      </c>
      <c r="AL1459" s="4">
        <f>IF($F1459=0,($D1459-SUM($U1459:AK1459))*$E1459*(IF(AK1459&lt;1,IF(MIN(AL$7,$F1459)&gt;$C1459,MIN(AL$7,$F1459)-$C1459+1,0),MIN(AL$7,$F1459)-AK$7))/365,IF($F1459&gt;AK$7,($D1459-SUM($U1459:AK1459))*$E1459*(IF(AK1459&lt;1,IF(MIN(AL$7,$F1459)&gt;$C1459,MIN(AL$7,$F1459)-$C1459+1,0),MIN(AL$7,$F1459)-AK$7))/365,0))</f>
        <v>0</v>
      </c>
      <c r="AM1459" s="4">
        <f>IF($F1459=0,($D1459-SUM($U1459:AL1459))*$E1459*(IF(AL1459&lt;1,IF(MIN(AM$7,$F1459)&gt;$C1459,MIN(AM$7,$F1459)-$C1459+1,0),MIN(AM$7,$F1459)-AL$7))/365,IF($F1459&gt;AL$7,($D1459-SUM($U1459:AL1459))*$E1459*(IF(AL1459&lt;1,IF(MIN(AM$7,$F1459)&gt;$C1459,MIN(AM$7,$F1459)-$C1459+1,0),MIN(AM$7,$F1459)-AL$7))/365,0))</f>
        <v>0</v>
      </c>
      <c r="AN1459" s="4">
        <f>IF($F1459=0,($D1459-SUM($U1459:AM1459))*$E1459*(IF(AM1459&lt;1,IF(MIN(AN$7,$F1459)&gt;$C1459,MIN(AN$7,$F1459)-$C1459+1,0),MIN(AN$7,$F1459)-AM$7))/365,IF($F1459&gt;AM$7,($D1459-SUM($U1459:AM1459))*$E1459*(IF(AM1459&lt;1,IF(MIN(AN$7,$F1459)&gt;$C1459,MIN(AN$7,$F1459)-$C1459+1,0),MIN(AN$7,$F1459)-AM$7))/365,0))</f>
        <v>0</v>
      </c>
      <c r="AO1459" s="4">
        <f>IF($F1459=0,($D1459-SUM($U1459:AN1459))*$E1459*(IF(AN1459&lt;1,IF(MIN(AO$7,$F1459)&gt;$C1459,MIN(AO$7,$F1459)-$C1459+1,0),MIN(AO$7,$F1459)-AN$7))/365,IF($F1459&gt;AN$7,($D1459-SUM($U1459:AN1459))*$E1459*(IF(AN1459&lt;1,IF(MIN(AO$7,$F1459)&gt;$C1459,MIN(AO$7,$F1459)-$C1459+1,0),MIN(AO$7,$F1459)-AN$7))/365,0))</f>
        <v>0</v>
      </c>
      <c r="AP1459" s="4">
        <f>IF($F1459=0,($D1459-SUM($U1459:AO1459))*$E1459*(IF(AO1459&lt;1,IF(MIN(AP$7,$F1459)&gt;$C1459,MIN(AP$7,$F1459)-$C1459+1,0),MIN(AP$7,$F1459)-AO$7))/365,IF($F1459&gt;AO$7,($D1459-SUM($U1459:AO1459))*$E1459*(IF(AO1459&lt;1,IF(MIN(AP$7,$F1459)&gt;$C1459,MIN(AP$7,$F1459)-$C1459+1,0),MIN(AP$7,$F1459)-AO$7))/365,0))</f>
        <v>0</v>
      </c>
      <c r="AQ1459" s="4">
        <f>IF($F1459=0,($D1459-SUM($U1459:AP1459))*$E1459*(IF(AP1459&lt;1,IF(MIN(AQ$7,$F1459)&gt;$C1459,MIN(AQ$7,$F1459)-$C1459+1,0),MIN(AQ$7,$F1459)-AP$7))/365,IF($F1459&gt;AP$7,($D1459-SUM($U1459:AP1459))*$E1459*(IF(AP1459&lt;1,IF(MIN(AQ$7,$F1459)&gt;$C1459,MIN(AQ$7,$F1459)-$C1459+1,0),MIN(AQ$7,$F1459)-AP$7))/365,0))</f>
        <v>0</v>
      </c>
      <c r="AR1459" s="4">
        <f>IF($F1459=0,($D1459-SUM($U1459:AQ1459))*$E1459*(IF(AQ1459&lt;1,IF(MIN(AR$7,$F1459)&gt;$C1459,MIN(AR$7,$F1459)-$C1459+1,0),MIN(AR$7,$F1459)-AQ$7))/365,IF($F1459&gt;AQ$7,($D1459-SUM($U1459:AQ1459))*$E1459*(IF(AQ1459&lt;1,IF(MIN(AR$7,$F1459)&gt;$C1459,MIN(AR$7,$F1459)-$C1459+1,0),MIN(AR$7,$F1459)-AQ$7))/365,0))</f>
        <v>0</v>
      </c>
      <c r="AS1459" s="4">
        <f>IF($F1459=0,($D1459-SUM($U1459:AR1459))*$E1459*(IF(AR1459&lt;1,IF(MIN(AS$7,$F1459)&gt;$C1459,MIN(AS$7,$F1459)-$C1459+1,0),MIN(AS$7,$F1459)-AR$7))/365,IF($F1459&gt;AR$7,($D1459-SUM($U1459:AR1459))*$E1459*(IF(AR1459&lt;1,IF(MIN(AS$7,$F1459)&gt;$C1459,MIN(AS$7,$F1459)-$C1459+1,0),MIN(AS$7,$F1459)-AR$7))/365,0))</f>
        <v>0</v>
      </c>
    </row>
    <row r="1460" spans="1:45">
      <c r="A1460" s="15"/>
      <c r="B1460" s="17"/>
      <c r="C1460" s="16"/>
      <c r="D1460" s="15"/>
      <c r="E1460" s="11"/>
      <c r="F1460" s="16"/>
      <c r="G1460" s="15"/>
      <c r="H1460" s="14"/>
      <c r="I1460" s="5"/>
      <c r="J1460" s="13">
        <f>SUM(U1460:AS1460)</f>
        <v>0</v>
      </c>
      <c r="K1460" s="13">
        <f>IF(F1460=0,D1460-J1460,IF(F1460&lt;41730,0,D1460-J1460))</f>
        <v>0</v>
      </c>
      <c r="L1460" s="12">
        <f>IF(K1460=0,0,IF(G1460-((L$7-C1460)/365)&lt;0,0,G1460-((L$7-C1460)/365)))</f>
        <v>0</v>
      </c>
      <c r="M1460" s="4">
        <f>IF(K1460=0,0,D1460*H1460)</f>
        <v>0</v>
      </c>
      <c r="N1460" s="11">
        <f>IFERROR((1-(M1460/K1460)^(1/L1460)),0)</f>
        <v>0</v>
      </c>
      <c r="O1460" s="10">
        <f>IF(F1460&gt;41730,IF(F1460&gt;41730,(F1460-41730)/365,IF(K1460=0,0,IF(G1460-((L$7-C1460)/365)&lt;0,0,G1460-((L$7-C1460)/365)))),1)</f>
        <v>1</v>
      </c>
      <c r="P1460" s="9">
        <f>IF(K1460&lt;M1460,0,IF(L1460=0,K1460-M1460,K1460*N1460*O1460))</f>
        <v>0</v>
      </c>
      <c r="Q1460" s="19">
        <f>IF(F1460&gt;41730,D1460,0)</f>
        <v>0</v>
      </c>
      <c r="R1460" s="18">
        <f>IF(F1460&gt;41730,J1460+P1460,0)</f>
        <v>0</v>
      </c>
      <c r="S1460" s="9">
        <f>IF(F1460&gt;0,0,K1460-P1460)</f>
        <v>0</v>
      </c>
      <c r="T1460" s="5"/>
      <c r="U1460" s="4">
        <f>D1460*E1460*(IF(U$7&gt;$C1460,U$7-$C1460+1,0))/365</f>
        <v>0</v>
      </c>
      <c r="V1460" s="4">
        <f>($D1460-U1460)*$E1460*(IF(U1460&lt;1,IF(V$7&gt;$C1460,V$7-$C1460+1,0),V$7-U$7))/365</f>
        <v>0</v>
      </c>
      <c r="W1460" s="4">
        <f>IF($F1460=0,($D1460-SUM($U1460:V1460))*$E1460*(IF(V1460&lt;1,IF(MIN(W$7,$F1460)&gt;$C1460,MIN(W$7,$F1460)-$C1460+1,0),MIN(W$7,$F1460)-V$7))/365,IF($F1460&gt;V$7,($D1460-SUM($U1460:V1460))*$E1460*(IF(V1460&lt;1,IF(MIN(W$7,$F1460)&gt;$C1460,MIN(W$7,$F1460)-$C1460+1,0),MIN(W$7,$F1460)-V$7))/365,0))</f>
        <v>0</v>
      </c>
      <c r="X1460" s="4">
        <f>IF($F1460=0,($D1460-SUM($U1460:W1460))*$E1460*(IF(W1460&lt;1,IF(MIN(X$7,$F1460)&gt;$C1460,MIN(X$7,$F1460)-$C1460+1,0),MIN(X$7,$F1460)-W$7))/365,IF($F1460&gt;W$7,($D1460-SUM($U1460:W1460))*$E1460*(IF(W1460&lt;1,IF(MIN(X$7,$F1460)&gt;$C1460,MIN(X$7,$F1460)-$C1460+1,0),MIN(X$7,$F1460)-W$7))/365,0))</f>
        <v>0</v>
      </c>
      <c r="Y1460" s="4">
        <f>IF($F1460=0,($D1460-SUM($U1460:X1460))*$E1460*(IF(X1460&lt;1,IF(MIN(Y$7,$F1460)&gt;$C1460,MIN(Y$7,$F1460)-$C1460+1,0),MIN(Y$7,$F1460)-X$7))/365,IF($F1460&gt;X$7,($D1460-SUM($U1460:X1460))*$E1460*(IF(X1460&lt;1,IF(MIN(Y$7,$F1460)&gt;$C1460,MIN(Y$7,$F1460)-$C1460+1,0),MIN(Y$7,$F1460)-X$7))/365,0))</f>
        <v>0</v>
      </c>
      <c r="Z1460" s="4">
        <f>IF($F1460=0,($D1460-SUM($U1460:Y1460))*$E1460*(IF(Y1460&lt;1,IF(MIN(Z$7,$F1460)&gt;$C1460,MIN(Z$7,$F1460)-$C1460+1,0),MIN(Z$7,$F1460)-Y$7))/365,IF($F1460&gt;Y$7,($D1460-SUM($U1460:Y1460))*$E1460*(IF(Y1460&lt;1,IF(MIN(Z$7,$F1460)&gt;$C1460,MIN(Z$7,$F1460)-$C1460+1,0),MIN(Z$7,$F1460)-Y$7))/365,0))</f>
        <v>0</v>
      </c>
      <c r="AA1460" s="4">
        <f>IF($F1460=0,($D1460-SUM($U1460:Z1460))*$E1460*(IF(Z1460&lt;1,IF(MIN(AA$7,$F1460)&gt;$C1460,MIN(AA$7,$F1460)-$C1460+1,0),MIN(AA$7,$F1460)-Z$7))/365,IF($F1460&gt;Z$7,($D1460-SUM($U1460:Z1460))*$E1460*(IF(Z1460&lt;1,IF(MIN(AA$7,$F1460)&gt;$C1460,MIN(AA$7,$F1460)-$C1460+1,0),MIN(AA$7,$F1460)-Z$7))/365,0))</f>
        <v>0</v>
      </c>
      <c r="AB1460" s="4">
        <f>IF($F1460=0,($D1460-SUM($U1460:AA1460))*$E1460*(IF(AA1460&lt;1,IF(MIN(AB$7,$F1460)&gt;$C1460,MIN(AB$7,$F1460)-$C1460+1,0),MIN(AB$7,$F1460)-AA$7))/365,IF($F1460&gt;AA$7,($D1460-SUM($U1460:AA1460))*$E1460*(IF(AA1460&lt;1,IF(MIN(AB$7,$F1460)&gt;$C1460,MIN(AB$7,$F1460)-$C1460+1,0),MIN(AB$7,$F1460)-AA$7))/365,0))</f>
        <v>0</v>
      </c>
      <c r="AC1460" s="4">
        <f>IF($F1460=0,($D1460-SUM($U1460:AB1460))*$E1460*(IF(AB1460&lt;1,IF(MIN(AC$7,$F1460)&gt;$C1460,MIN(AC$7,$F1460)-$C1460+1,0),MIN(AC$7,$F1460)-AB$7))/365,IF($F1460&gt;AB$7,($D1460-SUM($U1460:AB1460))*$E1460*(IF(AB1460&lt;1,IF(MIN(AC$7,$F1460)&gt;$C1460,MIN(AC$7,$F1460)-$C1460+1,0),MIN(AC$7,$F1460)-AB$7))/365,0))</f>
        <v>0</v>
      </c>
      <c r="AD1460" s="4">
        <f>IF($F1460=0,($D1460-SUM($U1460:AC1460))*$E1460*(IF(AC1460&lt;1,IF(MIN(AD$7,$F1460)&gt;$C1460,MIN(AD$7,$F1460)-$C1460+1,0),MIN(AD$7,$F1460)-AC$7))/365,IF($F1460&gt;AC$7,($D1460-SUM($U1460:AC1460))*$E1460*(IF(AC1460&lt;1,IF(MIN(AD$7,$F1460)&gt;$C1460,MIN(AD$7,$F1460)-$C1460+1,0),MIN(AD$7,$F1460)-AC$7))/365,0))</f>
        <v>0</v>
      </c>
      <c r="AE1460" s="4">
        <f>IF($F1460=0,($D1460-SUM($U1460:AD1460))*$E1460*(IF(AD1460&lt;1,IF(MIN(AE$7,$F1460)&gt;$C1460,MIN(AE$7,$F1460)-$C1460+1,0),MIN(AE$7,$F1460)-AD$7))/365,IF($F1460&gt;AD$7,($D1460-SUM($U1460:AD1460))*$E1460*(IF(AD1460&lt;1,IF(MIN(AE$7,$F1460)&gt;$C1460,MIN(AE$7,$F1460)-$C1460+1,0),MIN(AE$7,$F1460)-AD$7))/365,0))</f>
        <v>0</v>
      </c>
      <c r="AF1460" s="4">
        <f>IF($F1460=0,($D1460-SUM($U1460:AE1460))*$E1460*(IF(AE1460&lt;1,IF(MIN(AF$7,$F1460)&gt;$C1460,MIN(AF$7,$F1460)-$C1460+1,0),MIN(AF$7,$F1460)-AE$7))/365,IF($F1460&gt;AE$7,($D1460-SUM($U1460:AE1460))*$E1460*(IF(AE1460&lt;1,IF(MIN(AF$7,$F1460)&gt;$C1460,MIN(AF$7,$F1460)-$C1460+1,0),MIN(AF$7,$F1460)-AE$7))/365,0))</f>
        <v>0</v>
      </c>
      <c r="AG1460" s="4">
        <f>IF($F1460=0,($D1460-SUM($U1460:AF1460))*$E1460*(IF(AF1460&lt;1,IF(MIN(AG$7,$F1460)&gt;$C1460,MIN(AG$7,$F1460)-$C1460+1,0),MIN(AG$7,$F1460)-AF$7))/365,IF($F1460&gt;AF$7,($D1460-SUM($U1460:AF1460))*$E1460*(IF(AF1460&lt;1,IF(MIN(AG$7,$F1460)&gt;$C1460,MIN(AG$7,$F1460)-$C1460+1,0),MIN(AG$7,$F1460)-AF$7))/365,0))</f>
        <v>0</v>
      </c>
      <c r="AH1460" s="4">
        <f>IF($F1460=0,($D1460-SUM($U1460:AG1460))*$E1460*(IF(AG1460&lt;1,IF(MIN(AH$7,$F1460)&gt;$C1460,MIN(AH$7,$F1460)-$C1460+1,0),MIN(AH$7,$F1460)-AG$7))/365,IF($F1460&gt;AG$7,($D1460-SUM($U1460:AG1460))*$E1460*(IF(AG1460&lt;1,IF(MIN(AH$7,$F1460)&gt;$C1460,MIN(AH$7,$F1460)-$C1460+1,0),MIN(AH$7,$F1460)-AG$7))/365,0))</f>
        <v>0</v>
      </c>
      <c r="AI1460" s="4">
        <f>IF($F1460=0,($D1460-SUM($U1460:AH1460))*$E1460*(IF(AH1460&lt;1,IF(MIN(AI$7,$F1460)&gt;$C1460,MIN(AI$7,$F1460)-$C1460+1,0),MIN(AI$7,$F1460)-AH$7))/365,IF($F1460&gt;AH$7,($D1460-SUM($U1460:AH1460))*$E1460*(IF(AH1460&lt;1,IF(MIN(AI$7,$F1460)&gt;$C1460,MIN(AI$7,$F1460)-$C1460+1,0),MIN(AI$7,$F1460)-AH$7))/365,0))</f>
        <v>0</v>
      </c>
      <c r="AJ1460" s="4">
        <f>IF($F1460=0,($D1460-SUM($U1460:AI1460))*$E1460*(IF(AI1460&lt;1,IF(MIN(AJ$7,$F1460)&gt;$C1460,MIN(AJ$7,$F1460)-$C1460+1,0),MIN(AJ$7,$F1460)-AI$7))/365,IF($F1460&gt;AI$7,($D1460-SUM($U1460:AI1460))*$E1460*(IF(AI1460&lt;1,IF(MIN(AJ$7,$F1460)&gt;$C1460,MIN(AJ$7,$F1460)-$C1460+1,0),MIN(AJ$7,$F1460)-AI$7))/365,0))</f>
        <v>0</v>
      </c>
      <c r="AK1460" s="4">
        <f>IF($F1460=0,($D1460-SUM($U1460:AJ1460))*$E1460*(IF(AJ1460&lt;1,IF(MIN(AK$7,$F1460)&gt;$C1460,MIN(AK$7,$F1460)-$C1460+1,0),MIN(AK$7,$F1460)-AJ$7))/365,IF($F1460&gt;AJ$7,($D1460-SUM($U1460:AJ1460))*$E1460*(IF(AJ1460&lt;1,IF(MIN(AK$7,$F1460)&gt;$C1460,MIN(AK$7,$F1460)-$C1460+1,0),MIN(AK$7,$F1460)-AJ$7))/365,0))</f>
        <v>0</v>
      </c>
      <c r="AL1460" s="4">
        <f>IF($F1460=0,($D1460-SUM($U1460:AK1460))*$E1460*(IF(AK1460&lt;1,IF(MIN(AL$7,$F1460)&gt;$C1460,MIN(AL$7,$F1460)-$C1460+1,0),MIN(AL$7,$F1460)-AK$7))/365,IF($F1460&gt;AK$7,($D1460-SUM($U1460:AK1460))*$E1460*(IF(AK1460&lt;1,IF(MIN(AL$7,$F1460)&gt;$C1460,MIN(AL$7,$F1460)-$C1460+1,0),MIN(AL$7,$F1460)-AK$7))/365,0))</f>
        <v>0</v>
      </c>
      <c r="AM1460" s="4">
        <f>IF($F1460=0,($D1460-SUM($U1460:AL1460))*$E1460*(IF(AL1460&lt;1,IF(MIN(AM$7,$F1460)&gt;$C1460,MIN(AM$7,$F1460)-$C1460+1,0),MIN(AM$7,$F1460)-AL$7))/365,IF($F1460&gt;AL$7,($D1460-SUM($U1460:AL1460))*$E1460*(IF(AL1460&lt;1,IF(MIN(AM$7,$F1460)&gt;$C1460,MIN(AM$7,$F1460)-$C1460+1,0),MIN(AM$7,$F1460)-AL$7))/365,0))</f>
        <v>0</v>
      </c>
      <c r="AN1460" s="4">
        <f>IF($F1460=0,($D1460-SUM($U1460:AM1460))*$E1460*(IF(AM1460&lt;1,IF(MIN(AN$7,$F1460)&gt;$C1460,MIN(AN$7,$F1460)-$C1460+1,0),MIN(AN$7,$F1460)-AM$7))/365,IF($F1460&gt;AM$7,($D1460-SUM($U1460:AM1460))*$E1460*(IF(AM1460&lt;1,IF(MIN(AN$7,$F1460)&gt;$C1460,MIN(AN$7,$F1460)-$C1460+1,0),MIN(AN$7,$F1460)-AM$7))/365,0))</f>
        <v>0</v>
      </c>
      <c r="AO1460" s="4">
        <f>IF($F1460=0,($D1460-SUM($U1460:AN1460))*$E1460*(IF(AN1460&lt;1,IF(MIN(AO$7,$F1460)&gt;$C1460,MIN(AO$7,$F1460)-$C1460+1,0),MIN(AO$7,$F1460)-AN$7))/365,IF($F1460&gt;AN$7,($D1460-SUM($U1460:AN1460))*$E1460*(IF(AN1460&lt;1,IF(MIN(AO$7,$F1460)&gt;$C1460,MIN(AO$7,$F1460)-$C1460+1,0),MIN(AO$7,$F1460)-AN$7))/365,0))</f>
        <v>0</v>
      </c>
      <c r="AP1460" s="4">
        <f>IF($F1460=0,($D1460-SUM($U1460:AO1460))*$E1460*(IF(AO1460&lt;1,IF(MIN(AP$7,$F1460)&gt;$C1460,MIN(AP$7,$F1460)-$C1460+1,0),MIN(AP$7,$F1460)-AO$7))/365,IF($F1460&gt;AO$7,($D1460-SUM($U1460:AO1460))*$E1460*(IF(AO1460&lt;1,IF(MIN(AP$7,$F1460)&gt;$C1460,MIN(AP$7,$F1460)-$C1460+1,0),MIN(AP$7,$F1460)-AO$7))/365,0))</f>
        <v>0</v>
      </c>
      <c r="AQ1460" s="4">
        <f>IF($F1460=0,($D1460-SUM($U1460:AP1460))*$E1460*(IF(AP1460&lt;1,IF(MIN(AQ$7,$F1460)&gt;$C1460,MIN(AQ$7,$F1460)-$C1460+1,0),MIN(AQ$7,$F1460)-AP$7))/365,IF($F1460&gt;AP$7,($D1460-SUM($U1460:AP1460))*$E1460*(IF(AP1460&lt;1,IF(MIN(AQ$7,$F1460)&gt;$C1460,MIN(AQ$7,$F1460)-$C1460+1,0),MIN(AQ$7,$F1460)-AP$7))/365,0))</f>
        <v>0</v>
      </c>
      <c r="AR1460" s="4">
        <f>IF($F1460=0,($D1460-SUM($U1460:AQ1460))*$E1460*(IF(AQ1460&lt;1,IF(MIN(AR$7,$F1460)&gt;$C1460,MIN(AR$7,$F1460)-$C1460+1,0),MIN(AR$7,$F1460)-AQ$7))/365,IF($F1460&gt;AQ$7,($D1460-SUM($U1460:AQ1460))*$E1460*(IF(AQ1460&lt;1,IF(MIN(AR$7,$F1460)&gt;$C1460,MIN(AR$7,$F1460)-$C1460+1,0),MIN(AR$7,$F1460)-AQ$7))/365,0))</f>
        <v>0</v>
      </c>
      <c r="AS1460" s="4">
        <f>IF($F1460=0,($D1460-SUM($U1460:AR1460))*$E1460*(IF(AR1460&lt;1,IF(MIN(AS$7,$F1460)&gt;$C1460,MIN(AS$7,$F1460)-$C1460+1,0),MIN(AS$7,$F1460)-AR$7))/365,IF($F1460&gt;AR$7,($D1460-SUM($U1460:AR1460))*$E1460*(IF(AR1460&lt;1,IF(MIN(AS$7,$F1460)&gt;$C1460,MIN(AS$7,$F1460)-$C1460+1,0),MIN(AS$7,$F1460)-AR$7))/365,0))</f>
        <v>0</v>
      </c>
    </row>
    <row r="1461" spans="1:45">
      <c r="A1461" s="15"/>
      <c r="B1461" s="17"/>
      <c r="C1461" s="16"/>
      <c r="D1461" s="15"/>
      <c r="E1461" s="11"/>
      <c r="F1461" s="16"/>
      <c r="G1461" s="15"/>
      <c r="H1461" s="14"/>
      <c r="I1461" s="5"/>
      <c r="J1461" s="13">
        <f>SUM(U1461:AS1461)</f>
        <v>0</v>
      </c>
      <c r="K1461" s="13">
        <f>IF(F1461=0,D1461-J1461,IF(F1461&lt;41730,0,D1461-J1461))</f>
        <v>0</v>
      </c>
      <c r="L1461" s="12">
        <f>IF(K1461=0,0,IF(G1461-((L$7-C1461)/365)&lt;0,0,G1461-((L$7-C1461)/365)))</f>
        <v>0</v>
      </c>
      <c r="M1461" s="4">
        <f>IF(K1461=0,0,D1461*H1461)</f>
        <v>0</v>
      </c>
      <c r="N1461" s="11">
        <f>IFERROR((1-(M1461/K1461)^(1/L1461)),0)</f>
        <v>0</v>
      </c>
      <c r="O1461" s="10">
        <f>IF(F1461&gt;41730,IF(F1461&gt;41730,(F1461-41730)/365,IF(K1461=0,0,IF(G1461-((L$7-C1461)/365)&lt;0,0,G1461-((L$7-C1461)/365)))),1)</f>
        <v>1</v>
      </c>
      <c r="P1461" s="9">
        <f>IF(K1461&lt;M1461,0,IF(L1461=0,K1461-M1461,K1461*N1461*O1461))</f>
        <v>0</v>
      </c>
      <c r="Q1461" s="19">
        <f>IF(F1461&gt;41730,D1461,0)</f>
        <v>0</v>
      </c>
      <c r="R1461" s="18">
        <f>IF(F1461&gt;41730,J1461+P1461,0)</f>
        <v>0</v>
      </c>
      <c r="S1461" s="9">
        <f>IF(F1461&gt;0,0,K1461-P1461)</f>
        <v>0</v>
      </c>
      <c r="T1461" s="5"/>
      <c r="U1461" s="4">
        <f>D1461*E1461*(IF(U$7&gt;$C1461,U$7-$C1461+1,0))/365</f>
        <v>0</v>
      </c>
      <c r="V1461" s="4">
        <f>($D1461-U1461)*$E1461*(IF(U1461&lt;1,IF(V$7&gt;$C1461,V$7-$C1461+1,0),V$7-U$7))/365</f>
        <v>0</v>
      </c>
      <c r="W1461" s="4">
        <f>IF($F1461=0,($D1461-SUM($U1461:V1461))*$E1461*(IF(V1461&lt;1,IF(MIN(W$7,$F1461)&gt;$C1461,MIN(W$7,$F1461)-$C1461+1,0),MIN(W$7,$F1461)-V$7))/365,IF($F1461&gt;V$7,($D1461-SUM($U1461:V1461))*$E1461*(IF(V1461&lt;1,IF(MIN(W$7,$F1461)&gt;$C1461,MIN(W$7,$F1461)-$C1461+1,0),MIN(W$7,$F1461)-V$7))/365,0))</f>
        <v>0</v>
      </c>
      <c r="X1461" s="4">
        <f>IF($F1461=0,($D1461-SUM($U1461:W1461))*$E1461*(IF(W1461&lt;1,IF(MIN(X$7,$F1461)&gt;$C1461,MIN(X$7,$F1461)-$C1461+1,0),MIN(X$7,$F1461)-W$7))/365,IF($F1461&gt;W$7,($D1461-SUM($U1461:W1461))*$E1461*(IF(W1461&lt;1,IF(MIN(X$7,$F1461)&gt;$C1461,MIN(X$7,$F1461)-$C1461+1,0),MIN(X$7,$F1461)-W$7))/365,0))</f>
        <v>0</v>
      </c>
      <c r="Y1461" s="4">
        <f>IF($F1461=0,($D1461-SUM($U1461:X1461))*$E1461*(IF(X1461&lt;1,IF(MIN(Y$7,$F1461)&gt;$C1461,MIN(Y$7,$F1461)-$C1461+1,0),MIN(Y$7,$F1461)-X$7))/365,IF($F1461&gt;X$7,($D1461-SUM($U1461:X1461))*$E1461*(IF(X1461&lt;1,IF(MIN(Y$7,$F1461)&gt;$C1461,MIN(Y$7,$F1461)-$C1461+1,0),MIN(Y$7,$F1461)-X$7))/365,0))</f>
        <v>0</v>
      </c>
      <c r="Z1461" s="4">
        <f>IF($F1461=0,($D1461-SUM($U1461:Y1461))*$E1461*(IF(Y1461&lt;1,IF(MIN(Z$7,$F1461)&gt;$C1461,MIN(Z$7,$F1461)-$C1461+1,0),MIN(Z$7,$F1461)-Y$7))/365,IF($F1461&gt;Y$7,($D1461-SUM($U1461:Y1461))*$E1461*(IF(Y1461&lt;1,IF(MIN(Z$7,$F1461)&gt;$C1461,MIN(Z$7,$F1461)-$C1461+1,0),MIN(Z$7,$F1461)-Y$7))/365,0))</f>
        <v>0</v>
      </c>
      <c r="AA1461" s="4">
        <f>IF($F1461=0,($D1461-SUM($U1461:Z1461))*$E1461*(IF(Z1461&lt;1,IF(MIN(AA$7,$F1461)&gt;$C1461,MIN(AA$7,$F1461)-$C1461+1,0),MIN(AA$7,$F1461)-Z$7))/365,IF($F1461&gt;Z$7,($D1461-SUM($U1461:Z1461))*$E1461*(IF(Z1461&lt;1,IF(MIN(AA$7,$F1461)&gt;$C1461,MIN(AA$7,$F1461)-$C1461+1,0),MIN(AA$7,$F1461)-Z$7))/365,0))</f>
        <v>0</v>
      </c>
      <c r="AB1461" s="4">
        <f>IF($F1461=0,($D1461-SUM($U1461:AA1461))*$E1461*(IF(AA1461&lt;1,IF(MIN(AB$7,$F1461)&gt;$C1461,MIN(AB$7,$F1461)-$C1461+1,0),MIN(AB$7,$F1461)-AA$7))/365,IF($F1461&gt;AA$7,($D1461-SUM($U1461:AA1461))*$E1461*(IF(AA1461&lt;1,IF(MIN(AB$7,$F1461)&gt;$C1461,MIN(AB$7,$F1461)-$C1461+1,0),MIN(AB$7,$F1461)-AA$7))/365,0))</f>
        <v>0</v>
      </c>
      <c r="AC1461" s="4">
        <f>IF($F1461=0,($D1461-SUM($U1461:AB1461))*$E1461*(IF(AB1461&lt;1,IF(MIN(AC$7,$F1461)&gt;$C1461,MIN(AC$7,$F1461)-$C1461+1,0),MIN(AC$7,$F1461)-AB$7))/365,IF($F1461&gt;AB$7,($D1461-SUM($U1461:AB1461))*$E1461*(IF(AB1461&lt;1,IF(MIN(AC$7,$F1461)&gt;$C1461,MIN(AC$7,$F1461)-$C1461+1,0),MIN(AC$7,$F1461)-AB$7))/365,0))</f>
        <v>0</v>
      </c>
      <c r="AD1461" s="4">
        <f>IF($F1461=0,($D1461-SUM($U1461:AC1461))*$E1461*(IF(AC1461&lt;1,IF(MIN(AD$7,$F1461)&gt;$C1461,MIN(AD$7,$F1461)-$C1461+1,0),MIN(AD$7,$F1461)-AC$7))/365,IF($F1461&gt;AC$7,($D1461-SUM($U1461:AC1461))*$E1461*(IF(AC1461&lt;1,IF(MIN(AD$7,$F1461)&gt;$C1461,MIN(AD$7,$F1461)-$C1461+1,0),MIN(AD$7,$F1461)-AC$7))/365,0))</f>
        <v>0</v>
      </c>
      <c r="AE1461" s="4">
        <f>IF($F1461=0,($D1461-SUM($U1461:AD1461))*$E1461*(IF(AD1461&lt;1,IF(MIN(AE$7,$F1461)&gt;$C1461,MIN(AE$7,$F1461)-$C1461+1,0),MIN(AE$7,$F1461)-AD$7))/365,IF($F1461&gt;AD$7,($D1461-SUM($U1461:AD1461))*$E1461*(IF(AD1461&lt;1,IF(MIN(AE$7,$F1461)&gt;$C1461,MIN(AE$7,$F1461)-$C1461+1,0),MIN(AE$7,$F1461)-AD$7))/365,0))</f>
        <v>0</v>
      </c>
      <c r="AF1461" s="4">
        <f>IF($F1461=0,($D1461-SUM($U1461:AE1461))*$E1461*(IF(AE1461&lt;1,IF(MIN(AF$7,$F1461)&gt;$C1461,MIN(AF$7,$F1461)-$C1461+1,0),MIN(AF$7,$F1461)-AE$7))/365,IF($F1461&gt;AE$7,($D1461-SUM($U1461:AE1461))*$E1461*(IF(AE1461&lt;1,IF(MIN(AF$7,$F1461)&gt;$C1461,MIN(AF$7,$F1461)-$C1461+1,0),MIN(AF$7,$F1461)-AE$7))/365,0))</f>
        <v>0</v>
      </c>
      <c r="AG1461" s="4">
        <f>IF($F1461=0,($D1461-SUM($U1461:AF1461))*$E1461*(IF(AF1461&lt;1,IF(MIN(AG$7,$F1461)&gt;$C1461,MIN(AG$7,$F1461)-$C1461+1,0),MIN(AG$7,$F1461)-AF$7))/365,IF($F1461&gt;AF$7,($D1461-SUM($U1461:AF1461))*$E1461*(IF(AF1461&lt;1,IF(MIN(AG$7,$F1461)&gt;$C1461,MIN(AG$7,$F1461)-$C1461+1,0),MIN(AG$7,$F1461)-AF$7))/365,0))</f>
        <v>0</v>
      </c>
      <c r="AH1461" s="4">
        <f>IF($F1461=0,($D1461-SUM($U1461:AG1461))*$E1461*(IF(AG1461&lt;1,IF(MIN(AH$7,$F1461)&gt;$C1461,MIN(AH$7,$F1461)-$C1461+1,0),MIN(AH$7,$F1461)-AG$7))/365,IF($F1461&gt;AG$7,($D1461-SUM($U1461:AG1461))*$E1461*(IF(AG1461&lt;1,IF(MIN(AH$7,$F1461)&gt;$C1461,MIN(AH$7,$F1461)-$C1461+1,0),MIN(AH$7,$F1461)-AG$7))/365,0))</f>
        <v>0</v>
      </c>
      <c r="AI1461" s="4">
        <f>IF($F1461=0,($D1461-SUM($U1461:AH1461))*$E1461*(IF(AH1461&lt;1,IF(MIN(AI$7,$F1461)&gt;$C1461,MIN(AI$7,$F1461)-$C1461+1,0),MIN(AI$7,$F1461)-AH$7))/365,IF($F1461&gt;AH$7,($D1461-SUM($U1461:AH1461))*$E1461*(IF(AH1461&lt;1,IF(MIN(AI$7,$F1461)&gt;$C1461,MIN(AI$7,$F1461)-$C1461+1,0),MIN(AI$7,$F1461)-AH$7))/365,0))</f>
        <v>0</v>
      </c>
      <c r="AJ1461" s="4">
        <f>IF($F1461=0,($D1461-SUM($U1461:AI1461))*$E1461*(IF(AI1461&lt;1,IF(MIN(AJ$7,$F1461)&gt;$C1461,MIN(AJ$7,$F1461)-$C1461+1,0),MIN(AJ$7,$F1461)-AI$7))/365,IF($F1461&gt;AI$7,($D1461-SUM($U1461:AI1461))*$E1461*(IF(AI1461&lt;1,IF(MIN(AJ$7,$F1461)&gt;$C1461,MIN(AJ$7,$F1461)-$C1461+1,0),MIN(AJ$7,$F1461)-AI$7))/365,0))</f>
        <v>0</v>
      </c>
      <c r="AK1461" s="4">
        <f>IF($F1461=0,($D1461-SUM($U1461:AJ1461))*$E1461*(IF(AJ1461&lt;1,IF(MIN(AK$7,$F1461)&gt;$C1461,MIN(AK$7,$F1461)-$C1461+1,0),MIN(AK$7,$F1461)-AJ$7))/365,IF($F1461&gt;AJ$7,($D1461-SUM($U1461:AJ1461))*$E1461*(IF(AJ1461&lt;1,IF(MIN(AK$7,$F1461)&gt;$C1461,MIN(AK$7,$F1461)-$C1461+1,0),MIN(AK$7,$F1461)-AJ$7))/365,0))</f>
        <v>0</v>
      </c>
      <c r="AL1461" s="4">
        <f>IF($F1461=0,($D1461-SUM($U1461:AK1461))*$E1461*(IF(AK1461&lt;1,IF(MIN(AL$7,$F1461)&gt;$C1461,MIN(AL$7,$F1461)-$C1461+1,0),MIN(AL$7,$F1461)-AK$7))/365,IF($F1461&gt;AK$7,($D1461-SUM($U1461:AK1461))*$E1461*(IF(AK1461&lt;1,IF(MIN(AL$7,$F1461)&gt;$C1461,MIN(AL$7,$F1461)-$C1461+1,0),MIN(AL$7,$F1461)-AK$7))/365,0))</f>
        <v>0</v>
      </c>
      <c r="AM1461" s="4">
        <f>IF($F1461=0,($D1461-SUM($U1461:AL1461))*$E1461*(IF(AL1461&lt;1,IF(MIN(AM$7,$F1461)&gt;$C1461,MIN(AM$7,$F1461)-$C1461+1,0),MIN(AM$7,$F1461)-AL$7))/365,IF($F1461&gt;AL$7,($D1461-SUM($U1461:AL1461))*$E1461*(IF(AL1461&lt;1,IF(MIN(AM$7,$F1461)&gt;$C1461,MIN(AM$7,$F1461)-$C1461+1,0),MIN(AM$7,$F1461)-AL$7))/365,0))</f>
        <v>0</v>
      </c>
      <c r="AN1461" s="4">
        <f>IF($F1461=0,($D1461-SUM($U1461:AM1461))*$E1461*(IF(AM1461&lt;1,IF(MIN(AN$7,$F1461)&gt;$C1461,MIN(AN$7,$F1461)-$C1461+1,0),MIN(AN$7,$F1461)-AM$7))/365,IF($F1461&gt;AM$7,($D1461-SUM($U1461:AM1461))*$E1461*(IF(AM1461&lt;1,IF(MIN(AN$7,$F1461)&gt;$C1461,MIN(AN$7,$F1461)-$C1461+1,0),MIN(AN$7,$F1461)-AM$7))/365,0))</f>
        <v>0</v>
      </c>
      <c r="AO1461" s="4">
        <f>IF($F1461=0,($D1461-SUM($U1461:AN1461))*$E1461*(IF(AN1461&lt;1,IF(MIN(AO$7,$F1461)&gt;$C1461,MIN(AO$7,$F1461)-$C1461+1,0),MIN(AO$7,$F1461)-AN$7))/365,IF($F1461&gt;AN$7,($D1461-SUM($U1461:AN1461))*$E1461*(IF(AN1461&lt;1,IF(MIN(AO$7,$F1461)&gt;$C1461,MIN(AO$7,$F1461)-$C1461+1,0),MIN(AO$7,$F1461)-AN$7))/365,0))</f>
        <v>0</v>
      </c>
      <c r="AP1461" s="4">
        <f>IF($F1461=0,($D1461-SUM($U1461:AO1461))*$E1461*(IF(AO1461&lt;1,IF(MIN(AP$7,$F1461)&gt;$C1461,MIN(AP$7,$F1461)-$C1461+1,0),MIN(AP$7,$F1461)-AO$7))/365,IF($F1461&gt;AO$7,($D1461-SUM($U1461:AO1461))*$E1461*(IF(AO1461&lt;1,IF(MIN(AP$7,$F1461)&gt;$C1461,MIN(AP$7,$F1461)-$C1461+1,0),MIN(AP$7,$F1461)-AO$7))/365,0))</f>
        <v>0</v>
      </c>
      <c r="AQ1461" s="4">
        <f>IF($F1461=0,($D1461-SUM($U1461:AP1461))*$E1461*(IF(AP1461&lt;1,IF(MIN(AQ$7,$F1461)&gt;$C1461,MIN(AQ$7,$F1461)-$C1461+1,0),MIN(AQ$7,$F1461)-AP$7))/365,IF($F1461&gt;AP$7,($D1461-SUM($U1461:AP1461))*$E1461*(IF(AP1461&lt;1,IF(MIN(AQ$7,$F1461)&gt;$C1461,MIN(AQ$7,$F1461)-$C1461+1,0),MIN(AQ$7,$F1461)-AP$7))/365,0))</f>
        <v>0</v>
      </c>
      <c r="AR1461" s="4">
        <f>IF($F1461=0,($D1461-SUM($U1461:AQ1461))*$E1461*(IF(AQ1461&lt;1,IF(MIN(AR$7,$F1461)&gt;$C1461,MIN(AR$7,$F1461)-$C1461+1,0),MIN(AR$7,$F1461)-AQ$7))/365,IF($F1461&gt;AQ$7,($D1461-SUM($U1461:AQ1461))*$E1461*(IF(AQ1461&lt;1,IF(MIN(AR$7,$F1461)&gt;$C1461,MIN(AR$7,$F1461)-$C1461+1,0),MIN(AR$7,$F1461)-AQ$7))/365,0))</f>
        <v>0</v>
      </c>
      <c r="AS1461" s="4">
        <f>IF($F1461=0,($D1461-SUM($U1461:AR1461))*$E1461*(IF(AR1461&lt;1,IF(MIN(AS$7,$F1461)&gt;$C1461,MIN(AS$7,$F1461)-$C1461+1,0),MIN(AS$7,$F1461)-AR$7))/365,IF($F1461&gt;AR$7,($D1461-SUM($U1461:AR1461))*$E1461*(IF(AR1461&lt;1,IF(MIN(AS$7,$F1461)&gt;$C1461,MIN(AS$7,$F1461)-$C1461+1,0),MIN(AS$7,$F1461)-AR$7))/365,0))</f>
        <v>0</v>
      </c>
    </row>
    <row r="1462" spans="1:45">
      <c r="A1462" s="15"/>
      <c r="B1462" s="17"/>
      <c r="C1462" s="16"/>
      <c r="D1462" s="15"/>
      <c r="E1462" s="11"/>
      <c r="F1462" s="16"/>
      <c r="G1462" s="15"/>
      <c r="H1462" s="14"/>
      <c r="I1462" s="5"/>
      <c r="J1462" s="13">
        <f>SUM(U1462:AS1462)</f>
        <v>0</v>
      </c>
      <c r="K1462" s="13">
        <f>IF(F1462=0,D1462-J1462,IF(F1462&lt;41730,0,D1462-J1462))</f>
        <v>0</v>
      </c>
      <c r="L1462" s="12">
        <f>IF(K1462=0,0,IF(G1462-((L$7-C1462)/365)&lt;0,0,G1462-((L$7-C1462)/365)))</f>
        <v>0</v>
      </c>
      <c r="M1462" s="4">
        <f>IF(K1462=0,0,D1462*H1462)</f>
        <v>0</v>
      </c>
      <c r="N1462" s="11">
        <f>IFERROR((1-(M1462/K1462)^(1/L1462)),0)</f>
        <v>0</v>
      </c>
      <c r="O1462" s="10">
        <f>IF(F1462&gt;41730,IF(F1462&gt;41730,(F1462-41730)/365,IF(K1462=0,0,IF(G1462-((L$7-C1462)/365)&lt;0,0,G1462-((L$7-C1462)/365)))),1)</f>
        <v>1</v>
      </c>
      <c r="P1462" s="9">
        <f>IF(K1462&lt;M1462,0,IF(L1462=0,K1462-M1462,K1462*N1462*O1462))</f>
        <v>0</v>
      </c>
      <c r="Q1462" s="19">
        <f>IF(F1462&gt;41730,D1462,0)</f>
        <v>0</v>
      </c>
      <c r="R1462" s="18">
        <f>IF(F1462&gt;41730,J1462+P1462,0)</f>
        <v>0</v>
      </c>
      <c r="S1462" s="9">
        <f>IF(F1462&gt;0,0,K1462-P1462)</f>
        <v>0</v>
      </c>
      <c r="T1462" s="5"/>
      <c r="U1462" s="4">
        <f>D1462*E1462*(IF(U$7&gt;$C1462,U$7-$C1462+1,0))/365</f>
        <v>0</v>
      </c>
      <c r="V1462" s="4">
        <f>($D1462-U1462)*$E1462*(IF(U1462&lt;1,IF(V$7&gt;$C1462,V$7-$C1462+1,0),V$7-U$7))/365</f>
        <v>0</v>
      </c>
      <c r="W1462" s="4">
        <f>IF($F1462=0,($D1462-SUM($U1462:V1462))*$E1462*(IF(V1462&lt;1,IF(MIN(W$7,$F1462)&gt;$C1462,MIN(W$7,$F1462)-$C1462+1,0),MIN(W$7,$F1462)-V$7))/365,IF($F1462&gt;V$7,($D1462-SUM($U1462:V1462))*$E1462*(IF(V1462&lt;1,IF(MIN(W$7,$F1462)&gt;$C1462,MIN(W$7,$F1462)-$C1462+1,0),MIN(W$7,$F1462)-V$7))/365,0))</f>
        <v>0</v>
      </c>
      <c r="X1462" s="4">
        <f>IF($F1462=0,($D1462-SUM($U1462:W1462))*$E1462*(IF(W1462&lt;1,IF(MIN(X$7,$F1462)&gt;$C1462,MIN(X$7,$F1462)-$C1462+1,0),MIN(X$7,$F1462)-W$7))/365,IF($F1462&gt;W$7,($D1462-SUM($U1462:W1462))*$E1462*(IF(W1462&lt;1,IF(MIN(X$7,$F1462)&gt;$C1462,MIN(X$7,$F1462)-$C1462+1,0),MIN(X$7,$F1462)-W$7))/365,0))</f>
        <v>0</v>
      </c>
      <c r="Y1462" s="4">
        <f>IF($F1462=0,($D1462-SUM($U1462:X1462))*$E1462*(IF(X1462&lt;1,IF(MIN(Y$7,$F1462)&gt;$C1462,MIN(Y$7,$F1462)-$C1462+1,0),MIN(Y$7,$F1462)-X$7))/365,IF($F1462&gt;X$7,($D1462-SUM($U1462:X1462))*$E1462*(IF(X1462&lt;1,IF(MIN(Y$7,$F1462)&gt;$C1462,MIN(Y$7,$F1462)-$C1462+1,0),MIN(Y$7,$F1462)-X$7))/365,0))</f>
        <v>0</v>
      </c>
      <c r="Z1462" s="4">
        <f>IF($F1462=0,($D1462-SUM($U1462:Y1462))*$E1462*(IF(Y1462&lt;1,IF(MIN(Z$7,$F1462)&gt;$C1462,MIN(Z$7,$F1462)-$C1462+1,0),MIN(Z$7,$F1462)-Y$7))/365,IF($F1462&gt;Y$7,($D1462-SUM($U1462:Y1462))*$E1462*(IF(Y1462&lt;1,IF(MIN(Z$7,$F1462)&gt;$C1462,MIN(Z$7,$F1462)-$C1462+1,0),MIN(Z$7,$F1462)-Y$7))/365,0))</f>
        <v>0</v>
      </c>
      <c r="AA1462" s="4">
        <f>IF($F1462=0,($D1462-SUM($U1462:Z1462))*$E1462*(IF(Z1462&lt;1,IF(MIN(AA$7,$F1462)&gt;$C1462,MIN(AA$7,$F1462)-$C1462+1,0),MIN(AA$7,$F1462)-Z$7))/365,IF($F1462&gt;Z$7,($D1462-SUM($U1462:Z1462))*$E1462*(IF(Z1462&lt;1,IF(MIN(AA$7,$F1462)&gt;$C1462,MIN(AA$7,$F1462)-$C1462+1,0),MIN(AA$7,$F1462)-Z$7))/365,0))</f>
        <v>0</v>
      </c>
      <c r="AB1462" s="4">
        <f>IF($F1462=0,($D1462-SUM($U1462:AA1462))*$E1462*(IF(AA1462&lt;1,IF(MIN(AB$7,$F1462)&gt;$C1462,MIN(AB$7,$F1462)-$C1462+1,0),MIN(AB$7,$F1462)-AA$7))/365,IF($F1462&gt;AA$7,($D1462-SUM($U1462:AA1462))*$E1462*(IF(AA1462&lt;1,IF(MIN(AB$7,$F1462)&gt;$C1462,MIN(AB$7,$F1462)-$C1462+1,0),MIN(AB$7,$F1462)-AA$7))/365,0))</f>
        <v>0</v>
      </c>
      <c r="AC1462" s="4">
        <f>IF($F1462=0,($D1462-SUM($U1462:AB1462))*$E1462*(IF(AB1462&lt;1,IF(MIN(AC$7,$F1462)&gt;$C1462,MIN(AC$7,$F1462)-$C1462+1,0),MIN(AC$7,$F1462)-AB$7))/365,IF($F1462&gt;AB$7,($D1462-SUM($U1462:AB1462))*$E1462*(IF(AB1462&lt;1,IF(MIN(AC$7,$F1462)&gt;$C1462,MIN(AC$7,$F1462)-$C1462+1,0),MIN(AC$7,$F1462)-AB$7))/365,0))</f>
        <v>0</v>
      </c>
      <c r="AD1462" s="4">
        <f>IF($F1462=0,($D1462-SUM($U1462:AC1462))*$E1462*(IF(AC1462&lt;1,IF(MIN(AD$7,$F1462)&gt;$C1462,MIN(AD$7,$F1462)-$C1462+1,0),MIN(AD$7,$F1462)-AC$7))/365,IF($F1462&gt;AC$7,($D1462-SUM($U1462:AC1462))*$E1462*(IF(AC1462&lt;1,IF(MIN(AD$7,$F1462)&gt;$C1462,MIN(AD$7,$F1462)-$C1462+1,0),MIN(AD$7,$F1462)-AC$7))/365,0))</f>
        <v>0</v>
      </c>
      <c r="AE1462" s="4">
        <f>IF($F1462=0,($D1462-SUM($U1462:AD1462))*$E1462*(IF(AD1462&lt;1,IF(MIN(AE$7,$F1462)&gt;$C1462,MIN(AE$7,$F1462)-$C1462+1,0),MIN(AE$7,$F1462)-AD$7))/365,IF($F1462&gt;AD$7,($D1462-SUM($U1462:AD1462))*$E1462*(IF(AD1462&lt;1,IF(MIN(AE$7,$F1462)&gt;$C1462,MIN(AE$7,$F1462)-$C1462+1,0),MIN(AE$7,$F1462)-AD$7))/365,0))</f>
        <v>0</v>
      </c>
      <c r="AF1462" s="4">
        <f>IF($F1462=0,($D1462-SUM($U1462:AE1462))*$E1462*(IF(AE1462&lt;1,IF(MIN(AF$7,$F1462)&gt;$C1462,MIN(AF$7,$F1462)-$C1462+1,0),MIN(AF$7,$F1462)-AE$7))/365,IF($F1462&gt;AE$7,($D1462-SUM($U1462:AE1462))*$E1462*(IF(AE1462&lt;1,IF(MIN(AF$7,$F1462)&gt;$C1462,MIN(AF$7,$F1462)-$C1462+1,0),MIN(AF$7,$F1462)-AE$7))/365,0))</f>
        <v>0</v>
      </c>
      <c r="AG1462" s="4">
        <f>IF($F1462=0,($D1462-SUM($U1462:AF1462))*$E1462*(IF(AF1462&lt;1,IF(MIN(AG$7,$F1462)&gt;$C1462,MIN(AG$7,$F1462)-$C1462+1,0),MIN(AG$7,$F1462)-AF$7))/365,IF($F1462&gt;AF$7,($D1462-SUM($U1462:AF1462))*$E1462*(IF(AF1462&lt;1,IF(MIN(AG$7,$F1462)&gt;$C1462,MIN(AG$7,$F1462)-$C1462+1,0),MIN(AG$7,$F1462)-AF$7))/365,0))</f>
        <v>0</v>
      </c>
      <c r="AH1462" s="4">
        <f>IF($F1462=0,($D1462-SUM($U1462:AG1462))*$E1462*(IF(AG1462&lt;1,IF(MIN(AH$7,$F1462)&gt;$C1462,MIN(AH$7,$F1462)-$C1462+1,0),MIN(AH$7,$F1462)-AG$7))/365,IF($F1462&gt;AG$7,($D1462-SUM($U1462:AG1462))*$E1462*(IF(AG1462&lt;1,IF(MIN(AH$7,$F1462)&gt;$C1462,MIN(AH$7,$F1462)-$C1462+1,0),MIN(AH$7,$F1462)-AG$7))/365,0))</f>
        <v>0</v>
      </c>
      <c r="AI1462" s="4">
        <f>IF($F1462=0,($D1462-SUM($U1462:AH1462))*$E1462*(IF(AH1462&lt;1,IF(MIN(AI$7,$F1462)&gt;$C1462,MIN(AI$7,$F1462)-$C1462+1,0),MIN(AI$7,$F1462)-AH$7))/365,IF($F1462&gt;AH$7,($D1462-SUM($U1462:AH1462))*$E1462*(IF(AH1462&lt;1,IF(MIN(AI$7,$F1462)&gt;$C1462,MIN(AI$7,$F1462)-$C1462+1,0),MIN(AI$7,$F1462)-AH$7))/365,0))</f>
        <v>0</v>
      </c>
      <c r="AJ1462" s="4">
        <f>IF($F1462=0,($D1462-SUM($U1462:AI1462))*$E1462*(IF(AI1462&lt;1,IF(MIN(AJ$7,$F1462)&gt;$C1462,MIN(AJ$7,$F1462)-$C1462+1,0),MIN(AJ$7,$F1462)-AI$7))/365,IF($F1462&gt;AI$7,($D1462-SUM($U1462:AI1462))*$E1462*(IF(AI1462&lt;1,IF(MIN(AJ$7,$F1462)&gt;$C1462,MIN(AJ$7,$F1462)-$C1462+1,0),MIN(AJ$7,$F1462)-AI$7))/365,0))</f>
        <v>0</v>
      </c>
      <c r="AK1462" s="4">
        <f>IF($F1462=0,($D1462-SUM($U1462:AJ1462))*$E1462*(IF(AJ1462&lt;1,IF(MIN(AK$7,$F1462)&gt;$C1462,MIN(AK$7,$F1462)-$C1462+1,0),MIN(AK$7,$F1462)-AJ$7))/365,IF($F1462&gt;AJ$7,($D1462-SUM($U1462:AJ1462))*$E1462*(IF(AJ1462&lt;1,IF(MIN(AK$7,$F1462)&gt;$C1462,MIN(AK$7,$F1462)-$C1462+1,0),MIN(AK$7,$F1462)-AJ$7))/365,0))</f>
        <v>0</v>
      </c>
      <c r="AL1462" s="4">
        <f>IF($F1462=0,($D1462-SUM($U1462:AK1462))*$E1462*(IF(AK1462&lt;1,IF(MIN(AL$7,$F1462)&gt;$C1462,MIN(AL$7,$F1462)-$C1462+1,0),MIN(AL$7,$F1462)-AK$7))/365,IF($F1462&gt;AK$7,($D1462-SUM($U1462:AK1462))*$E1462*(IF(AK1462&lt;1,IF(MIN(AL$7,$F1462)&gt;$C1462,MIN(AL$7,$F1462)-$C1462+1,0),MIN(AL$7,$F1462)-AK$7))/365,0))</f>
        <v>0</v>
      </c>
      <c r="AM1462" s="4">
        <f>IF($F1462=0,($D1462-SUM($U1462:AL1462))*$E1462*(IF(AL1462&lt;1,IF(MIN(AM$7,$F1462)&gt;$C1462,MIN(AM$7,$F1462)-$C1462+1,0),MIN(AM$7,$F1462)-AL$7))/365,IF($F1462&gt;AL$7,($D1462-SUM($U1462:AL1462))*$E1462*(IF(AL1462&lt;1,IF(MIN(AM$7,$F1462)&gt;$C1462,MIN(AM$7,$F1462)-$C1462+1,0),MIN(AM$7,$F1462)-AL$7))/365,0))</f>
        <v>0</v>
      </c>
      <c r="AN1462" s="4">
        <f>IF($F1462=0,($D1462-SUM($U1462:AM1462))*$E1462*(IF(AM1462&lt;1,IF(MIN(AN$7,$F1462)&gt;$C1462,MIN(AN$7,$F1462)-$C1462+1,0),MIN(AN$7,$F1462)-AM$7))/365,IF($F1462&gt;AM$7,($D1462-SUM($U1462:AM1462))*$E1462*(IF(AM1462&lt;1,IF(MIN(AN$7,$F1462)&gt;$C1462,MIN(AN$7,$F1462)-$C1462+1,0),MIN(AN$7,$F1462)-AM$7))/365,0))</f>
        <v>0</v>
      </c>
      <c r="AO1462" s="4">
        <f>IF($F1462=0,($D1462-SUM($U1462:AN1462))*$E1462*(IF(AN1462&lt;1,IF(MIN(AO$7,$F1462)&gt;$C1462,MIN(AO$7,$F1462)-$C1462+1,0),MIN(AO$7,$F1462)-AN$7))/365,IF($F1462&gt;AN$7,($D1462-SUM($U1462:AN1462))*$E1462*(IF(AN1462&lt;1,IF(MIN(AO$7,$F1462)&gt;$C1462,MIN(AO$7,$F1462)-$C1462+1,0),MIN(AO$7,$F1462)-AN$7))/365,0))</f>
        <v>0</v>
      </c>
      <c r="AP1462" s="4">
        <f>IF($F1462=0,($D1462-SUM($U1462:AO1462))*$E1462*(IF(AO1462&lt;1,IF(MIN(AP$7,$F1462)&gt;$C1462,MIN(AP$7,$F1462)-$C1462+1,0),MIN(AP$7,$F1462)-AO$7))/365,IF($F1462&gt;AO$7,($D1462-SUM($U1462:AO1462))*$E1462*(IF(AO1462&lt;1,IF(MIN(AP$7,$F1462)&gt;$C1462,MIN(AP$7,$F1462)-$C1462+1,0),MIN(AP$7,$F1462)-AO$7))/365,0))</f>
        <v>0</v>
      </c>
      <c r="AQ1462" s="4">
        <f>IF($F1462=0,($D1462-SUM($U1462:AP1462))*$E1462*(IF(AP1462&lt;1,IF(MIN(AQ$7,$F1462)&gt;$C1462,MIN(AQ$7,$F1462)-$C1462+1,0),MIN(AQ$7,$F1462)-AP$7))/365,IF($F1462&gt;AP$7,($D1462-SUM($U1462:AP1462))*$E1462*(IF(AP1462&lt;1,IF(MIN(AQ$7,$F1462)&gt;$C1462,MIN(AQ$7,$F1462)-$C1462+1,0),MIN(AQ$7,$F1462)-AP$7))/365,0))</f>
        <v>0</v>
      </c>
      <c r="AR1462" s="4">
        <f>IF($F1462=0,($D1462-SUM($U1462:AQ1462))*$E1462*(IF(AQ1462&lt;1,IF(MIN(AR$7,$F1462)&gt;$C1462,MIN(AR$7,$F1462)-$C1462+1,0),MIN(AR$7,$F1462)-AQ$7))/365,IF($F1462&gt;AQ$7,($D1462-SUM($U1462:AQ1462))*$E1462*(IF(AQ1462&lt;1,IF(MIN(AR$7,$F1462)&gt;$C1462,MIN(AR$7,$F1462)-$C1462+1,0),MIN(AR$7,$F1462)-AQ$7))/365,0))</f>
        <v>0</v>
      </c>
      <c r="AS1462" s="4">
        <f>IF($F1462=0,($D1462-SUM($U1462:AR1462))*$E1462*(IF(AR1462&lt;1,IF(MIN(AS$7,$F1462)&gt;$C1462,MIN(AS$7,$F1462)-$C1462+1,0),MIN(AS$7,$F1462)-AR$7))/365,IF($F1462&gt;AR$7,($D1462-SUM($U1462:AR1462))*$E1462*(IF(AR1462&lt;1,IF(MIN(AS$7,$F1462)&gt;$C1462,MIN(AS$7,$F1462)-$C1462+1,0),MIN(AS$7,$F1462)-AR$7))/365,0))</f>
        <v>0</v>
      </c>
    </row>
    <row r="1463" spans="1:45">
      <c r="A1463" s="15"/>
      <c r="B1463" s="17"/>
      <c r="C1463" s="16"/>
      <c r="D1463" s="15"/>
      <c r="E1463" s="11"/>
      <c r="F1463" s="16"/>
      <c r="G1463" s="15"/>
      <c r="H1463" s="14"/>
      <c r="I1463" s="5"/>
      <c r="J1463" s="13">
        <f>SUM(U1463:AS1463)</f>
        <v>0</v>
      </c>
      <c r="K1463" s="13">
        <f>IF(F1463=0,D1463-J1463,IF(F1463&lt;41730,0,D1463-J1463))</f>
        <v>0</v>
      </c>
      <c r="L1463" s="12">
        <f>IF(K1463=0,0,IF(G1463-((L$7-C1463)/365)&lt;0,0,G1463-((L$7-C1463)/365)))</f>
        <v>0</v>
      </c>
      <c r="M1463" s="4">
        <f>IF(K1463=0,0,D1463*H1463)</f>
        <v>0</v>
      </c>
      <c r="N1463" s="11">
        <f>IFERROR((1-(M1463/K1463)^(1/L1463)),0)</f>
        <v>0</v>
      </c>
      <c r="O1463" s="10">
        <f>IF(F1463&gt;41730,IF(F1463&gt;41730,(F1463-41730)/365,IF(K1463=0,0,IF(G1463-((L$7-C1463)/365)&lt;0,0,G1463-((L$7-C1463)/365)))),1)</f>
        <v>1</v>
      </c>
      <c r="P1463" s="9">
        <f>IF(K1463&lt;M1463,0,IF(L1463=0,K1463-M1463,K1463*N1463*O1463))</f>
        <v>0</v>
      </c>
      <c r="Q1463" s="19">
        <f>IF(F1463&gt;41730,D1463,0)</f>
        <v>0</v>
      </c>
      <c r="R1463" s="18">
        <f>IF(F1463&gt;41730,J1463+P1463,0)</f>
        <v>0</v>
      </c>
      <c r="S1463" s="9">
        <f>IF(F1463&gt;0,0,K1463-P1463)</f>
        <v>0</v>
      </c>
      <c r="T1463" s="5"/>
      <c r="U1463" s="4">
        <f>D1463*E1463*(IF(U$7&gt;$C1463,U$7-$C1463+1,0))/365</f>
        <v>0</v>
      </c>
      <c r="V1463" s="4">
        <f>($D1463-U1463)*$E1463*(IF(U1463&lt;1,IF(V$7&gt;$C1463,V$7-$C1463+1,0),V$7-U$7))/365</f>
        <v>0</v>
      </c>
      <c r="W1463" s="4">
        <f>IF($F1463=0,($D1463-SUM($U1463:V1463))*$E1463*(IF(V1463&lt;1,IF(MIN(W$7,$F1463)&gt;$C1463,MIN(W$7,$F1463)-$C1463+1,0),MIN(W$7,$F1463)-V$7))/365,IF($F1463&gt;V$7,($D1463-SUM($U1463:V1463))*$E1463*(IF(V1463&lt;1,IF(MIN(W$7,$F1463)&gt;$C1463,MIN(W$7,$F1463)-$C1463+1,0),MIN(W$7,$F1463)-V$7))/365,0))</f>
        <v>0</v>
      </c>
      <c r="X1463" s="4">
        <f>IF($F1463=0,($D1463-SUM($U1463:W1463))*$E1463*(IF(W1463&lt;1,IF(MIN(X$7,$F1463)&gt;$C1463,MIN(X$7,$F1463)-$C1463+1,0),MIN(X$7,$F1463)-W$7))/365,IF($F1463&gt;W$7,($D1463-SUM($U1463:W1463))*$E1463*(IF(W1463&lt;1,IF(MIN(X$7,$F1463)&gt;$C1463,MIN(X$7,$F1463)-$C1463+1,0),MIN(X$7,$F1463)-W$7))/365,0))</f>
        <v>0</v>
      </c>
      <c r="Y1463" s="4">
        <f>IF($F1463=0,($D1463-SUM($U1463:X1463))*$E1463*(IF(X1463&lt;1,IF(MIN(Y$7,$F1463)&gt;$C1463,MIN(Y$7,$F1463)-$C1463+1,0),MIN(Y$7,$F1463)-X$7))/365,IF($F1463&gt;X$7,($D1463-SUM($U1463:X1463))*$E1463*(IF(X1463&lt;1,IF(MIN(Y$7,$F1463)&gt;$C1463,MIN(Y$7,$F1463)-$C1463+1,0),MIN(Y$7,$F1463)-X$7))/365,0))</f>
        <v>0</v>
      </c>
      <c r="Z1463" s="4">
        <f>IF($F1463=0,($D1463-SUM($U1463:Y1463))*$E1463*(IF(Y1463&lt;1,IF(MIN(Z$7,$F1463)&gt;$C1463,MIN(Z$7,$F1463)-$C1463+1,0),MIN(Z$7,$F1463)-Y$7))/365,IF($F1463&gt;Y$7,($D1463-SUM($U1463:Y1463))*$E1463*(IF(Y1463&lt;1,IF(MIN(Z$7,$F1463)&gt;$C1463,MIN(Z$7,$F1463)-$C1463+1,0),MIN(Z$7,$F1463)-Y$7))/365,0))</f>
        <v>0</v>
      </c>
      <c r="AA1463" s="4">
        <f>IF($F1463=0,($D1463-SUM($U1463:Z1463))*$E1463*(IF(Z1463&lt;1,IF(MIN(AA$7,$F1463)&gt;$C1463,MIN(AA$7,$F1463)-$C1463+1,0),MIN(AA$7,$F1463)-Z$7))/365,IF($F1463&gt;Z$7,($D1463-SUM($U1463:Z1463))*$E1463*(IF(Z1463&lt;1,IF(MIN(AA$7,$F1463)&gt;$C1463,MIN(AA$7,$F1463)-$C1463+1,0),MIN(AA$7,$F1463)-Z$7))/365,0))</f>
        <v>0</v>
      </c>
      <c r="AB1463" s="4">
        <f>IF($F1463=0,($D1463-SUM($U1463:AA1463))*$E1463*(IF(AA1463&lt;1,IF(MIN(AB$7,$F1463)&gt;$C1463,MIN(AB$7,$F1463)-$C1463+1,0),MIN(AB$7,$F1463)-AA$7))/365,IF($F1463&gt;AA$7,($D1463-SUM($U1463:AA1463))*$E1463*(IF(AA1463&lt;1,IF(MIN(AB$7,$F1463)&gt;$C1463,MIN(AB$7,$F1463)-$C1463+1,0),MIN(AB$7,$F1463)-AA$7))/365,0))</f>
        <v>0</v>
      </c>
      <c r="AC1463" s="4">
        <f>IF($F1463=0,($D1463-SUM($U1463:AB1463))*$E1463*(IF(AB1463&lt;1,IF(MIN(AC$7,$F1463)&gt;$C1463,MIN(AC$7,$F1463)-$C1463+1,0),MIN(AC$7,$F1463)-AB$7))/365,IF($F1463&gt;AB$7,($D1463-SUM($U1463:AB1463))*$E1463*(IF(AB1463&lt;1,IF(MIN(AC$7,$F1463)&gt;$C1463,MIN(AC$7,$F1463)-$C1463+1,0),MIN(AC$7,$F1463)-AB$7))/365,0))</f>
        <v>0</v>
      </c>
      <c r="AD1463" s="4">
        <f>IF($F1463=0,($D1463-SUM($U1463:AC1463))*$E1463*(IF(AC1463&lt;1,IF(MIN(AD$7,$F1463)&gt;$C1463,MIN(AD$7,$F1463)-$C1463+1,0),MIN(AD$7,$F1463)-AC$7))/365,IF($F1463&gt;AC$7,($D1463-SUM($U1463:AC1463))*$E1463*(IF(AC1463&lt;1,IF(MIN(AD$7,$F1463)&gt;$C1463,MIN(AD$7,$F1463)-$C1463+1,0),MIN(AD$7,$F1463)-AC$7))/365,0))</f>
        <v>0</v>
      </c>
      <c r="AE1463" s="4">
        <f>IF($F1463=0,($D1463-SUM($U1463:AD1463))*$E1463*(IF(AD1463&lt;1,IF(MIN(AE$7,$F1463)&gt;$C1463,MIN(AE$7,$F1463)-$C1463+1,0),MIN(AE$7,$F1463)-AD$7))/365,IF($F1463&gt;AD$7,($D1463-SUM($U1463:AD1463))*$E1463*(IF(AD1463&lt;1,IF(MIN(AE$7,$F1463)&gt;$C1463,MIN(AE$7,$F1463)-$C1463+1,0),MIN(AE$7,$F1463)-AD$7))/365,0))</f>
        <v>0</v>
      </c>
      <c r="AF1463" s="4">
        <f>IF($F1463=0,($D1463-SUM($U1463:AE1463))*$E1463*(IF(AE1463&lt;1,IF(MIN(AF$7,$F1463)&gt;$C1463,MIN(AF$7,$F1463)-$C1463+1,0),MIN(AF$7,$F1463)-AE$7))/365,IF($F1463&gt;AE$7,($D1463-SUM($U1463:AE1463))*$E1463*(IF(AE1463&lt;1,IF(MIN(AF$7,$F1463)&gt;$C1463,MIN(AF$7,$F1463)-$C1463+1,0),MIN(AF$7,$F1463)-AE$7))/365,0))</f>
        <v>0</v>
      </c>
      <c r="AG1463" s="4">
        <f>IF($F1463=0,($D1463-SUM($U1463:AF1463))*$E1463*(IF(AF1463&lt;1,IF(MIN(AG$7,$F1463)&gt;$C1463,MIN(AG$7,$F1463)-$C1463+1,0),MIN(AG$7,$F1463)-AF$7))/365,IF($F1463&gt;AF$7,($D1463-SUM($U1463:AF1463))*$E1463*(IF(AF1463&lt;1,IF(MIN(AG$7,$F1463)&gt;$C1463,MIN(AG$7,$F1463)-$C1463+1,0),MIN(AG$7,$F1463)-AF$7))/365,0))</f>
        <v>0</v>
      </c>
      <c r="AH1463" s="4">
        <f>IF($F1463=0,($D1463-SUM($U1463:AG1463))*$E1463*(IF(AG1463&lt;1,IF(MIN(AH$7,$F1463)&gt;$C1463,MIN(AH$7,$F1463)-$C1463+1,0),MIN(AH$7,$F1463)-AG$7))/365,IF($F1463&gt;AG$7,($D1463-SUM($U1463:AG1463))*$E1463*(IF(AG1463&lt;1,IF(MIN(AH$7,$F1463)&gt;$C1463,MIN(AH$7,$F1463)-$C1463+1,0),MIN(AH$7,$F1463)-AG$7))/365,0))</f>
        <v>0</v>
      </c>
      <c r="AI1463" s="4">
        <f>IF($F1463=0,($D1463-SUM($U1463:AH1463))*$E1463*(IF(AH1463&lt;1,IF(MIN(AI$7,$F1463)&gt;$C1463,MIN(AI$7,$F1463)-$C1463+1,0),MIN(AI$7,$F1463)-AH$7))/365,IF($F1463&gt;AH$7,($D1463-SUM($U1463:AH1463))*$E1463*(IF(AH1463&lt;1,IF(MIN(AI$7,$F1463)&gt;$C1463,MIN(AI$7,$F1463)-$C1463+1,0),MIN(AI$7,$F1463)-AH$7))/365,0))</f>
        <v>0</v>
      </c>
      <c r="AJ1463" s="4">
        <f>IF($F1463=0,($D1463-SUM($U1463:AI1463))*$E1463*(IF(AI1463&lt;1,IF(MIN(AJ$7,$F1463)&gt;$C1463,MIN(AJ$7,$F1463)-$C1463+1,0),MIN(AJ$7,$F1463)-AI$7))/365,IF($F1463&gt;AI$7,($D1463-SUM($U1463:AI1463))*$E1463*(IF(AI1463&lt;1,IF(MIN(AJ$7,$F1463)&gt;$C1463,MIN(AJ$7,$F1463)-$C1463+1,0),MIN(AJ$7,$F1463)-AI$7))/365,0))</f>
        <v>0</v>
      </c>
      <c r="AK1463" s="4">
        <f>IF($F1463=0,($D1463-SUM($U1463:AJ1463))*$E1463*(IF(AJ1463&lt;1,IF(MIN(AK$7,$F1463)&gt;$C1463,MIN(AK$7,$F1463)-$C1463+1,0),MIN(AK$7,$F1463)-AJ$7))/365,IF($F1463&gt;AJ$7,($D1463-SUM($U1463:AJ1463))*$E1463*(IF(AJ1463&lt;1,IF(MIN(AK$7,$F1463)&gt;$C1463,MIN(AK$7,$F1463)-$C1463+1,0),MIN(AK$7,$F1463)-AJ$7))/365,0))</f>
        <v>0</v>
      </c>
      <c r="AL1463" s="4">
        <f>IF($F1463=0,($D1463-SUM($U1463:AK1463))*$E1463*(IF(AK1463&lt;1,IF(MIN(AL$7,$F1463)&gt;$C1463,MIN(AL$7,$F1463)-$C1463+1,0),MIN(AL$7,$F1463)-AK$7))/365,IF($F1463&gt;AK$7,($D1463-SUM($U1463:AK1463))*$E1463*(IF(AK1463&lt;1,IF(MIN(AL$7,$F1463)&gt;$C1463,MIN(AL$7,$F1463)-$C1463+1,0),MIN(AL$7,$F1463)-AK$7))/365,0))</f>
        <v>0</v>
      </c>
      <c r="AM1463" s="4">
        <f>IF($F1463=0,($D1463-SUM($U1463:AL1463))*$E1463*(IF(AL1463&lt;1,IF(MIN(AM$7,$F1463)&gt;$C1463,MIN(AM$7,$F1463)-$C1463+1,0),MIN(AM$7,$F1463)-AL$7))/365,IF($F1463&gt;AL$7,($D1463-SUM($U1463:AL1463))*$E1463*(IF(AL1463&lt;1,IF(MIN(AM$7,$F1463)&gt;$C1463,MIN(AM$7,$F1463)-$C1463+1,0),MIN(AM$7,$F1463)-AL$7))/365,0))</f>
        <v>0</v>
      </c>
      <c r="AN1463" s="4">
        <f>IF($F1463=0,($D1463-SUM($U1463:AM1463))*$E1463*(IF(AM1463&lt;1,IF(MIN(AN$7,$F1463)&gt;$C1463,MIN(AN$7,$F1463)-$C1463+1,0),MIN(AN$7,$F1463)-AM$7))/365,IF($F1463&gt;AM$7,($D1463-SUM($U1463:AM1463))*$E1463*(IF(AM1463&lt;1,IF(MIN(AN$7,$F1463)&gt;$C1463,MIN(AN$7,$F1463)-$C1463+1,0),MIN(AN$7,$F1463)-AM$7))/365,0))</f>
        <v>0</v>
      </c>
      <c r="AO1463" s="4">
        <f>IF($F1463=0,($D1463-SUM($U1463:AN1463))*$E1463*(IF(AN1463&lt;1,IF(MIN(AO$7,$F1463)&gt;$C1463,MIN(AO$7,$F1463)-$C1463+1,0),MIN(AO$7,$F1463)-AN$7))/365,IF($F1463&gt;AN$7,($D1463-SUM($U1463:AN1463))*$E1463*(IF(AN1463&lt;1,IF(MIN(AO$7,$F1463)&gt;$C1463,MIN(AO$7,$F1463)-$C1463+1,0),MIN(AO$7,$F1463)-AN$7))/365,0))</f>
        <v>0</v>
      </c>
      <c r="AP1463" s="4">
        <f>IF($F1463=0,($D1463-SUM($U1463:AO1463))*$E1463*(IF(AO1463&lt;1,IF(MIN(AP$7,$F1463)&gt;$C1463,MIN(AP$7,$F1463)-$C1463+1,0),MIN(AP$7,$F1463)-AO$7))/365,IF($F1463&gt;AO$7,($D1463-SUM($U1463:AO1463))*$E1463*(IF(AO1463&lt;1,IF(MIN(AP$7,$F1463)&gt;$C1463,MIN(AP$7,$F1463)-$C1463+1,0),MIN(AP$7,$F1463)-AO$7))/365,0))</f>
        <v>0</v>
      </c>
      <c r="AQ1463" s="4">
        <f>IF($F1463=0,($D1463-SUM($U1463:AP1463))*$E1463*(IF(AP1463&lt;1,IF(MIN(AQ$7,$F1463)&gt;$C1463,MIN(AQ$7,$F1463)-$C1463+1,0),MIN(AQ$7,$F1463)-AP$7))/365,IF($F1463&gt;AP$7,($D1463-SUM($U1463:AP1463))*$E1463*(IF(AP1463&lt;1,IF(MIN(AQ$7,$F1463)&gt;$C1463,MIN(AQ$7,$F1463)-$C1463+1,0),MIN(AQ$7,$F1463)-AP$7))/365,0))</f>
        <v>0</v>
      </c>
      <c r="AR1463" s="4">
        <f>IF($F1463=0,($D1463-SUM($U1463:AQ1463))*$E1463*(IF(AQ1463&lt;1,IF(MIN(AR$7,$F1463)&gt;$C1463,MIN(AR$7,$F1463)-$C1463+1,0),MIN(AR$7,$F1463)-AQ$7))/365,IF($F1463&gt;AQ$7,($D1463-SUM($U1463:AQ1463))*$E1463*(IF(AQ1463&lt;1,IF(MIN(AR$7,$F1463)&gt;$C1463,MIN(AR$7,$F1463)-$C1463+1,0),MIN(AR$7,$F1463)-AQ$7))/365,0))</f>
        <v>0</v>
      </c>
      <c r="AS1463" s="4">
        <f>IF($F1463=0,($D1463-SUM($U1463:AR1463))*$E1463*(IF(AR1463&lt;1,IF(MIN(AS$7,$F1463)&gt;$C1463,MIN(AS$7,$F1463)-$C1463+1,0),MIN(AS$7,$F1463)-AR$7))/365,IF($F1463&gt;AR$7,($D1463-SUM($U1463:AR1463))*$E1463*(IF(AR1463&lt;1,IF(MIN(AS$7,$F1463)&gt;$C1463,MIN(AS$7,$F1463)-$C1463+1,0),MIN(AS$7,$F1463)-AR$7))/365,0))</f>
        <v>0</v>
      </c>
    </row>
    <row r="1464" spans="1:45">
      <c r="A1464" s="15"/>
      <c r="B1464" s="17"/>
      <c r="C1464" s="16"/>
      <c r="D1464" s="15"/>
      <c r="E1464" s="11"/>
      <c r="F1464" s="16"/>
      <c r="G1464" s="15"/>
      <c r="H1464" s="14"/>
      <c r="I1464" s="5"/>
      <c r="J1464" s="13">
        <f>SUM(U1464:AS1464)</f>
        <v>0</v>
      </c>
      <c r="K1464" s="13">
        <f>IF(F1464=0,D1464-J1464,IF(F1464&lt;41730,0,D1464-J1464))</f>
        <v>0</v>
      </c>
      <c r="L1464" s="12">
        <f>IF(K1464=0,0,IF(G1464-((L$7-C1464)/365)&lt;0,0,G1464-((L$7-C1464)/365)))</f>
        <v>0</v>
      </c>
      <c r="M1464" s="4">
        <f>IF(K1464=0,0,D1464*H1464)</f>
        <v>0</v>
      </c>
      <c r="N1464" s="11">
        <f>IFERROR((1-(M1464/K1464)^(1/L1464)),0)</f>
        <v>0</v>
      </c>
      <c r="O1464" s="10">
        <f>IF(F1464&gt;41730,IF(F1464&gt;41730,(F1464-41730)/365,IF(K1464=0,0,IF(G1464-((L$7-C1464)/365)&lt;0,0,G1464-((L$7-C1464)/365)))),1)</f>
        <v>1</v>
      </c>
      <c r="P1464" s="9">
        <f>IF(K1464&lt;M1464,0,IF(L1464=0,K1464-M1464,K1464*N1464*O1464))</f>
        <v>0</v>
      </c>
      <c r="Q1464" s="19">
        <f>IF(F1464&gt;41730,D1464,0)</f>
        <v>0</v>
      </c>
      <c r="R1464" s="18">
        <f>IF(F1464&gt;41730,J1464+P1464,0)</f>
        <v>0</v>
      </c>
      <c r="S1464" s="9">
        <f>IF(F1464&gt;0,0,K1464-P1464)</f>
        <v>0</v>
      </c>
      <c r="T1464" s="5"/>
      <c r="U1464" s="4">
        <f>D1464*E1464*(IF(U$7&gt;$C1464,U$7-$C1464+1,0))/365</f>
        <v>0</v>
      </c>
      <c r="V1464" s="4">
        <f>($D1464-U1464)*$E1464*(IF(U1464&lt;1,IF(V$7&gt;$C1464,V$7-$C1464+1,0),V$7-U$7))/365</f>
        <v>0</v>
      </c>
      <c r="W1464" s="4">
        <f>IF($F1464=0,($D1464-SUM($U1464:V1464))*$E1464*(IF(V1464&lt;1,IF(MIN(W$7,$F1464)&gt;$C1464,MIN(W$7,$F1464)-$C1464+1,0),MIN(W$7,$F1464)-V$7))/365,IF($F1464&gt;V$7,($D1464-SUM($U1464:V1464))*$E1464*(IF(V1464&lt;1,IF(MIN(W$7,$F1464)&gt;$C1464,MIN(W$7,$F1464)-$C1464+1,0),MIN(W$7,$F1464)-V$7))/365,0))</f>
        <v>0</v>
      </c>
      <c r="X1464" s="4">
        <f>IF($F1464=0,($D1464-SUM($U1464:W1464))*$E1464*(IF(W1464&lt;1,IF(MIN(X$7,$F1464)&gt;$C1464,MIN(X$7,$F1464)-$C1464+1,0),MIN(X$7,$F1464)-W$7))/365,IF($F1464&gt;W$7,($D1464-SUM($U1464:W1464))*$E1464*(IF(W1464&lt;1,IF(MIN(X$7,$F1464)&gt;$C1464,MIN(X$7,$F1464)-$C1464+1,0),MIN(X$7,$F1464)-W$7))/365,0))</f>
        <v>0</v>
      </c>
      <c r="Y1464" s="4">
        <f>IF($F1464=0,($D1464-SUM($U1464:X1464))*$E1464*(IF(X1464&lt;1,IF(MIN(Y$7,$F1464)&gt;$C1464,MIN(Y$7,$F1464)-$C1464+1,0),MIN(Y$7,$F1464)-X$7))/365,IF($F1464&gt;X$7,($D1464-SUM($U1464:X1464))*$E1464*(IF(X1464&lt;1,IF(MIN(Y$7,$F1464)&gt;$C1464,MIN(Y$7,$F1464)-$C1464+1,0),MIN(Y$7,$F1464)-X$7))/365,0))</f>
        <v>0</v>
      </c>
      <c r="Z1464" s="4">
        <f>IF($F1464=0,($D1464-SUM($U1464:Y1464))*$E1464*(IF(Y1464&lt;1,IF(MIN(Z$7,$F1464)&gt;$C1464,MIN(Z$7,$F1464)-$C1464+1,0),MIN(Z$7,$F1464)-Y$7))/365,IF($F1464&gt;Y$7,($D1464-SUM($U1464:Y1464))*$E1464*(IF(Y1464&lt;1,IF(MIN(Z$7,$F1464)&gt;$C1464,MIN(Z$7,$F1464)-$C1464+1,0),MIN(Z$7,$F1464)-Y$7))/365,0))</f>
        <v>0</v>
      </c>
      <c r="AA1464" s="4">
        <f>IF($F1464=0,($D1464-SUM($U1464:Z1464))*$E1464*(IF(Z1464&lt;1,IF(MIN(AA$7,$F1464)&gt;$C1464,MIN(AA$7,$F1464)-$C1464+1,0),MIN(AA$7,$F1464)-Z$7))/365,IF($F1464&gt;Z$7,($D1464-SUM($U1464:Z1464))*$E1464*(IF(Z1464&lt;1,IF(MIN(AA$7,$F1464)&gt;$C1464,MIN(AA$7,$F1464)-$C1464+1,0),MIN(AA$7,$F1464)-Z$7))/365,0))</f>
        <v>0</v>
      </c>
      <c r="AB1464" s="4">
        <f>IF($F1464=0,($D1464-SUM($U1464:AA1464))*$E1464*(IF(AA1464&lt;1,IF(MIN(AB$7,$F1464)&gt;$C1464,MIN(AB$7,$F1464)-$C1464+1,0),MIN(AB$7,$F1464)-AA$7))/365,IF($F1464&gt;AA$7,($D1464-SUM($U1464:AA1464))*$E1464*(IF(AA1464&lt;1,IF(MIN(AB$7,$F1464)&gt;$C1464,MIN(AB$7,$F1464)-$C1464+1,0),MIN(AB$7,$F1464)-AA$7))/365,0))</f>
        <v>0</v>
      </c>
      <c r="AC1464" s="4">
        <f>IF($F1464=0,($D1464-SUM($U1464:AB1464))*$E1464*(IF(AB1464&lt;1,IF(MIN(AC$7,$F1464)&gt;$C1464,MIN(AC$7,$F1464)-$C1464+1,0),MIN(AC$7,$F1464)-AB$7))/365,IF($F1464&gt;AB$7,($D1464-SUM($U1464:AB1464))*$E1464*(IF(AB1464&lt;1,IF(MIN(AC$7,$F1464)&gt;$C1464,MIN(AC$7,$F1464)-$C1464+1,0),MIN(AC$7,$F1464)-AB$7))/365,0))</f>
        <v>0</v>
      </c>
      <c r="AD1464" s="4">
        <f>IF($F1464=0,($D1464-SUM($U1464:AC1464))*$E1464*(IF(AC1464&lt;1,IF(MIN(AD$7,$F1464)&gt;$C1464,MIN(AD$7,$F1464)-$C1464+1,0),MIN(AD$7,$F1464)-AC$7))/365,IF($F1464&gt;AC$7,($D1464-SUM($U1464:AC1464))*$E1464*(IF(AC1464&lt;1,IF(MIN(AD$7,$F1464)&gt;$C1464,MIN(AD$7,$F1464)-$C1464+1,0),MIN(AD$7,$F1464)-AC$7))/365,0))</f>
        <v>0</v>
      </c>
      <c r="AE1464" s="4">
        <f>IF($F1464=0,($D1464-SUM($U1464:AD1464))*$E1464*(IF(AD1464&lt;1,IF(MIN(AE$7,$F1464)&gt;$C1464,MIN(AE$7,$F1464)-$C1464+1,0),MIN(AE$7,$F1464)-AD$7))/365,IF($F1464&gt;AD$7,($D1464-SUM($U1464:AD1464))*$E1464*(IF(AD1464&lt;1,IF(MIN(AE$7,$F1464)&gt;$C1464,MIN(AE$7,$F1464)-$C1464+1,0),MIN(AE$7,$F1464)-AD$7))/365,0))</f>
        <v>0</v>
      </c>
      <c r="AF1464" s="4">
        <f>IF($F1464=0,($D1464-SUM($U1464:AE1464))*$E1464*(IF(AE1464&lt;1,IF(MIN(AF$7,$F1464)&gt;$C1464,MIN(AF$7,$F1464)-$C1464+1,0),MIN(AF$7,$F1464)-AE$7))/365,IF($F1464&gt;AE$7,($D1464-SUM($U1464:AE1464))*$E1464*(IF(AE1464&lt;1,IF(MIN(AF$7,$F1464)&gt;$C1464,MIN(AF$7,$F1464)-$C1464+1,0),MIN(AF$7,$F1464)-AE$7))/365,0))</f>
        <v>0</v>
      </c>
      <c r="AG1464" s="4">
        <f>IF($F1464=0,($D1464-SUM($U1464:AF1464))*$E1464*(IF(AF1464&lt;1,IF(MIN(AG$7,$F1464)&gt;$C1464,MIN(AG$7,$F1464)-$C1464+1,0),MIN(AG$7,$F1464)-AF$7))/365,IF($F1464&gt;AF$7,($D1464-SUM($U1464:AF1464))*$E1464*(IF(AF1464&lt;1,IF(MIN(AG$7,$F1464)&gt;$C1464,MIN(AG$7,$F1464)-$C1464+1,0),MIN(AG$7,$F1464)-AF$7))/365,0))</f>
        <v>0</v>
      </c>
      <c r="AH1464" s="4">
        <f>IF($F1464=0,($D1464-SUM($U1464:AG1464))*$E1464*(IF(AG1464&lt;1,IF(MIN(AH$7,$F1464)&gt;$C1464,MIN(AH$7,$F1464)-$C1464+1,0),MIN(AH$7,$F1464)-AG$7))/365,IF($F1464&gt;AG$7,($D1464-SUM($U1464:AG1464))*$E1464*(IF(AG1464&lt;1,IF(MIN(AH$7,$F1464)&gt;$C1464,MIN(AH$7,$F1464)-$C1464+1,0),MIN(AH$7,$F1464)-AG$7))/365,0))</f>
        <v>0</v>
      </c>
      <c r="AI1464" s="4">
        <f>IF($F1464=0,($D1464-SUM($U1464:AH1464))*$E1464*(IF(AH1464&lt;1,IF(MIN(AI$7,$F1464)&gt;$C1464,MIN(AI$7,$F1464)-$C1464+1,0),MIN(AI$7,$F1464)-AH$7))/365,IF($F1464&gt;AH$7,($D1464-SUM($U1464:AH1464))*$E1464*(IF(AH1464&lt;1,IF(MIN(AI$7,$F1464)&gt;$C1464,MIN(AI$7,$F1464)-$C1464+1,0),MIN(AI$7,$F1464)-AH$7))/365,0))</f>
        <v>0</v>
      </c>
      <c r="AJ1464" s="4">
        <f>IF($F1464=0,($D1464-SUM($U1464:AI1464))*$E1464*(IF(AI1464&lt;1,IF(MIN(AJ$7,$F1464)&gt;$C1464,MIN(AJ$7,$F1464)-$C1464+1,0),MIN(AJ$7,$F1464)-AI$7))/365,IF($F1464&gt;AI$7,($D1464-SUM($U1464:AI1464))*$E1464*(IF(AI1464&lt;1,IF(MIN(AJ$7,$F1464)&gt;$C1464,MIN(AJ$7,$F1464)-$C1464+1,0),MIN(AJ$7,$F1464)-AI$7))/365,0))</f>
        <v>0</v>
      </c>
      <c r="AK1464" s="4">
        <f>IF($F1464=0,($D1464-SUM($U1464:AJ1464))*$E1464*(IF(AJ1464&lt;1,IF(MIN(AK$7,$F1464)&gt;$C1464,MIN(AK$7,$F1464)-$C1464+1,0),MIN(AK$7,$F1464)-AJ$7))/365,IF($F1464&gt;AJ$7,($D1464-SUM($U1464:AJ1464))*$E1464*(IF(AJ1464&lt;1,IF(MIN(AK$7,$F1464)&gt;$C1464,MIN(AK$7,$F1464)-$C1464+1,0),MIN(AK$7,$F1464)-AJ$7))/365,0))</f>
        <v>0</v>
      </c>
      <c r="AL1464" s="4">
        <f>IF($F1464=0,($D1464-SUM($U1464:AK1464))*$E1464*(IF(AK1464&lt;1,IF(MIN(AL$7,$F1464)&gt;$C1464,MIN(AL$7,$F1464)-$C1464+1,0),MIN(AL$7,$F1464)-AK$7))/365,IF($F1464&gt;AK$7,($D1464-SUM($U1464:AK1464))*$E1464*(IF(AK1464&lt;1,IF(MIN(AL$7,$F1464)&gt;$C1464,MIN(AL$7,$F1464)-$C1464+1,0),MIN(AL$7,$F1464)-AK$7))/365,0))</f>
        <v>0</v>
      </c>
      <c r="AM1464" s="4">
        <f>IF($F1464=0,($D1464-SUM($U1464:AL1464))*$E1464*(IF(AL1464&lt;1,IF(MIN(AM$7,$F1464)&gt;$C1464,MIN(AM$7,$F1464)-$C1464+1,0),MIN(AM$7,$F1464)-AL$7))/365,IF($F1464&gt;AL$7,($D1464-SUM($U1464:AL1464))*$E1464*(IF(AL1464&lt;1,IF(MIN(AM$7,$F1464)&gt;$C1464,MIN(AM$7,$F1464)-$C1464+1,0),MIN(AM$7,$F1464)-AL$7))/365,0))</f>
        <v>0</v>
      </c>
      <c r="AN1464" s="4">
        <f>IF($F1464=0,($D1464-SUM($U1464:AM1464))*$E1464*(IF(AM1464&lt;1,IF(MIN(AN$7,$F1464)&gt;$C1464,MIN(AN$7,$F1464)-$C1464+1,0),MIN(AN$7,$F1464)-AM$7))/365,IF($F1464&gt;AM$7,($D1464-SUM($U1464:AM1464))*$E1464*(IF(AM1464&lt;1,IF(MIN(AN$7,$F1464)&gt;$C1464,MIN(AN$7,$F1464)-$C1464+1,0),MIN(AN$7,$F1464)-AM$7))/365,0))</f>
        <v>0</v>
      </c>
      <c r="AO1464" s="4">
        <f>IF($F1464=0,($D1464-SUM($U1464:AN1464))*$E1464*(IF(AN1464&lt;1,IF(MIN(AO$7,$F1464)&gt;$C1464,MIN(AO$7,$F1464)-$C1464+1,0),MIN(AO$7,$F1464)-AN$7))/365,IF($F1464&gt;AN$7,($D1464-SUM($U1464:AN1464))*$E1464*(IF(AN1464&lt;1,IF(MIN(AO$7,$F1464)&gt;$C1464,MIN(AO$7,$F1464)-$C1464+1,0),MIN(AO$7,$F1464)-AN$7))/365,0))</f>
        <v>0</v>
      </c>
      <c r="AP1464" s="4">
        <f>IF($F1464=0,($D1464-SUM($U1464:AO1464))*$E1464*(IF(AO1464&lt;1,IF(MIN(AP$7,$F1464)&gt;$C1464,MIN(AP$7,$F1464)-$C1464+1,0),MIN(AP$7,$F1464)-AO$7))/365,IF($F1464&gt;AO$7,($D1464-SUM($U1464:AO1464))*$E1464*(IF(AO1464&lt;1,IF(MIN(AP$7,$F1464)&gt;$C1464,MIN(AP$7,$F1464)-$C1464+1,0),MIN(AP$7,$F1464)-AO$7))/365,0))</f>
        <v>0</v>
      </c>
      <c r="AQ1464" s="4">
        <f>IF($F1464=0,($D1464-SUM($U1464:AP1464))*$E1464*(IF(AP1464&lt;1,IF(MIN(AQ$7,$F1464)&gt;$C1464,MIN(AQ$7,$F1464)-$C1464+1,0),MIN(AQ$7,$F1464)-AP$7))/365,IF($F1464&gt;AP$7,($D1464-SUM($U1464:AP1464))*$E1464*(IF(AP1464&lt;1,IF(MIN(AQ$7,$F1464)&gt;$C1464,MIN(AQ$7,$F1464)-$C1464+1,0),MIN(AQ$7,$F1464)-AP$7))/365,0))</f>
        <v>0</v>
      </c>
      <c r="AR1464" s="4">
        <f>IF($F1464=0,($D1464-SUM($U1464:AQ1464))*$E1464*(IF(AQ1464&lt;1,IF(MIN(AR$7,$F1464)&gt;$C1464,MIN(AR$7,$F1464)-$C1464+1,0),MIN(AR$7,$F1464)-AQ$7))/365,IF($F1464&gt;AQ$7,($D1464-SUM($U1464:AQ1464))*$E1464*(IF(AQ1464&lt;1,IF(MIN(AR$7,$F1464)&gt;$C1464,MIN(AR$7,$F1464)-$C1464+1,0),MIN(AR$7,$F1464)-AQ$7))/365,0))</f>
        <v>0</v>
      </c>
      <c r="AS1464" s="4">
        <f>IF($F1464=0,($D1464-SUM($U1464:AR1464))*$E1464*(IF(AR1464&lt;1,IF(MIN(AS$7,$F1464)&gt;$C1464,MIN(AS$7,$F1464)-$C1464+1,0),MIN(AS$7,$F1464)-AR$7))/365,IF($F1464&gt;AR$7,($D1464-SUM($U1464:AR1464))*$E1464*(IF(AR1464&lt;1,IF(MIN(AS$7,$F1464)&gt;$C1464,MIN(AS$7,$F1464)-$C1464+1,0),MIN(AS$7,$F1464)-AR$7))/365,0))</f>
        <v>0</v>
      </c>
    </row>
    <row r="1465" spans="1:45">
      <c r="A1465" s="15"/>
      <c r="B1465" s="17"/>
      <c r="C1465" s="16"/>
      <c r="D1465" s="15"/>
      <c r="E1465" s="11"/>
      <c r="F1465" s="16"/>
      <c r="G1465" s="15"/>
      <c r="H1465" s="14"/>
      <c r="I1465" s="5"/>
      <c r="J1465" s="13">
        <f>SUM(U1465:AS1465)</f>
        <v>0</v>
      </c>
      <c r="K1465" s="13">
        <f>IF(F1465=0,D1465-J1465,IF(F1465&lt;41730,0,D1465-J1465))</f>
        <v>0</v>
      </c>
      <c r="L1465" s="12">
        <f>IF(K1465=0,0,IF(G1465-((L$7-C1465)/365)&lt;0,0,G1465-((L$7-C1465)/365)))</f>
        <v>0</v>
      </c>
      <c r="M1465" s="4">
        <f>IF(K1465=0,0,D1465*H1465)</f>
        <v>0</v>
      </c>
      <c r="N1465" s="11">
        <f>IFERROR((1-(M1465/K1465)^(1/L1465)),0)</f>
        <v>0</v>
      </c>
      <c r="O1465" s="10">
        <f>IF(F1465&gt;41730,IF(F1465&gt;41730,(F1465-41730)/365,IF(K1465=0,0,IF(G1465-((L$7-C1465)/365)&lt;0,0,G1465-((L$7-C1465)/365)))),1)</f>
        <v>1</v>
      </c>
      <c r="P1465" s="9">
        <f>IF(K1465&lt;M1465,0,IF(L1465=0,K1465-M1465,K1465*N1465*O1465))</f>
        <v>0</v>
      </c>
      <c r="Q1465" s="19">
        <f>IF(F1465&gt;41730,D1465,0)</f>
        <v>0</v>
      </c>
      <c r="R1465" s="18">
        <f>IF(F1465&gt;41730,J1465+P1465,0)</f>
        <v>0</v>
      </c>
      <c r="S1465" s="9">
        <f>IF(F1465&gt;0,0,K1465-P1465)</f>
        <v>0</v>
      </c>
      <c r="T1465" s="5"/>
      <c r="U1465" s="4">
        <f>D1465*E1465*(IF(U$7&gt;$C1465,U$7-$C1465+1,0))/365</f>
        <v>0</v>
      </c>
      <c r="V1465" s="4">
        <f>($D1465-U1465)*$E1465*(IF(U1465&lt;1,IF(V$7&gt;$C1465,V$7-$C1465+1,0),V$7-U$7))/365</f>
        <v>0</v>
      </c>
      <c r="W1465" s="4">
        <f>IF($F1465=0,($D1465-SUM($U1465:V1465))*$E1465*(IF(V1465&lt;1,IF(MIN(W$7,$F1465)&gt;$C1465,MIN(W$7,$F1465)-$C1465+1,0),MIN(W$7,$F1465)-V$7))/365,IF($F1465&gt;V$7,($D1465-SUM($U1465:V1465))*$E1465*(IF(V1465&lt;1,IF(MIN(W$7,$F1465)&gt;$C1465,MIN(W$7,$F1465)-$C1465+1,0),MIN(W$7,$F1465)-V$7))/365,0))</f>
        <v>0</v>
      </c>
      <c r="X1465" s="4">
        <f>IF($F1465=0,($D1465-SUM($U1465:W1465))*$E1465*(IF(W1465&lt;1,IF(MIN(X$7,$F1465)&gt;$C1465,MIN(X$7,$F1465)-$C1465+1,0),MIN(X$7,$F1465)-W$7))/365,IF($F1465&gt;W$7,($D1465-SUM($U1465:W1465))*$E1465*(IF(W1465&lt;1,IF(MIN(X$7,$F1465)&gt;$C1465,MIN(X$7,$F1465)-$C1465+1,0),MIN(X$7,$F1465)-W$7))/365,0))</f>
        <v>0</v>
      </c>
      <c r="Y1465" s="4">
        <f>IF($F1465=0,($D1465-SUM($U1465:X1465))*$E1465*(IF(X1465&lt;1,IF(MIN(Y$7,$F1465)&gt;$C1465,MIN(Y$7,$F1465)-$C1465+1,0),MIN(Y$7,$F1465)-X$7))/365,IF($F1465&gt;X$7,($D1465-SUM($U1465:X1465))*$E1465*(IF(X1465&lt;1,IF(MIN(Y$7,$F1465)&gt;$C1465,MIN(Y$7,$F1465)-$C1465+1,0),MIN(Y$7,$F1465)-X$7))/365,0))</f>
        <v>0</v>
      </c>
      <c r="Z1465" s="4">
        <f>IF($F1465=0,($D1465-SUM($U1465:Y1465))*$E1465*(IF(Y1465&lt;1,IF(MIN(Z$7,$F1465)&gt;$C1465,MIN(Z$7,$F1465)-$C1465+1,0),MIN(Z$7,$F1465)-Y$7))/365,IF($F1465&gt;Y$7,($D1465-SUM($U1465:Y1465))*$E1465*(IF(Y1465&lt;1,IF(MIN(Z$7,$F1465)&gt;$C1465,MIN(Z$7,$F1465)-$C1465+1,0),MIN(Z$7,$F1465)-Y$7))/365,0))</f>
        <v>0</v>
      </c>
      <c r="AA1465" s="4">
        <f>IF($F1465=0,($D1465-SUM($U1465:Z1465))*$E1465*(IF(Z1465&lt;1,IF(MIN(AA$7,$F1465)&gt;$C1465,MIN(AA$7,$F1465)-$C1465+1,0),MIN(AA$7,$F1465)-Z$7))/365,IF($F1465&gt;Z$7,($D1465-SUM($U1465:Z1465))*$E1465*(IF(Z1465&lt;1,IF(MIN(AA$7,$F1465)&gt;$C1465,MIN(AA$7,$F1465)-$C1465+1,0),MIN(AA$7,$F1465)-Z$7))/365,0))</f>
        <v>0</v>
      </c>
      <c r="AB1465" s="4">
        <f>IF($F1465=0,($D1465-SUM($U1465:AA1465))*$E1465*(IF(AA1465&lt;1,IF(MIN(AB$7,$F1465)&gt;$C1465,MIN(AB$7,$F1465)-$C1465+1,0),MIN(AB$7,$F1465)-AA$7))/365,IF($F1465&gt;AA$7,($D1465-SUM($U1465:AA1465))*$E1465*(IF(AA1465&lt;1,IF(MIN(AB$7,$F1465)&gt;$C1465,MIN(AB$7,$F1465)-$C1465+1,0),MIN(AB$7,$F1465)-AA$7))/365,0))</f>
        <v>0</v>
      </c>
      <c r="AC1465" s="4">
        <f>IF($F1465=0,($D1465-SUM($U1465:AB1465))*$E1465*(IF(AB1465&lt;1,IF(MIN(AC$7,$F1465)&gt;$C1465,MIN(AC$7,$F1465)-$C1465+1,0),MIN(AC$7,$F1465)-AB$7))/365,IF($F1465&gt;AB$7,($D1465-SUM($U1465:AB1465))*$E1465*(IF(AB1465&lt;1,IF(MIN(AC$7,$F1465)&gt;$C1465,MIN(AC$7,$F1465)-$C1465+1,0),MIN(AC$7,$F1465)-AB$7))/365,0))</f>
        <v>0</v>
      </c>
      <c r="AD1465" s="4">
        <f>IF($F1465=0,($D1465-SUM($U1465:AC1465))*$E1465*(IF(AC1465&lt;1,IF(MIN(AD$7,$F1465)&gt;$C1465,MIN(AD$7,$F1465)-$C1465+1,0),MIN(AD$7,$F1465)-AC$7))/365,IF($F1465&gt;AC$7,($D1465-SUM($U1465:AC1465))*$E1465*(IF(AC1465&lt;1,IF(MIN(AD$7,$F1465)&gt;$C1465,MIN(AD$7,$F1465)-$C1465+1,0),MIN(AD$7,$F1465)-AC$7))/365,0))</f>
        <v>0</v>
      </c>
      <c r="AE1465" s="4">
        <f>IF($F1465=0,($D1465-SUM($U1465:AD1465))*$E1465*(IF(AD1465&lt;1,IF(MIN(AE$7,$F1465)&gt;$C1465,MIN(AE$7,$F1465)-$C1465+1,0),MIN(AE$7,$F1465)-AD$7))/365,IF($F1465&gt;AD$7,($D1465-SUM($U1465:AD1465))*$E1465*(IF(AD1465&lt;1,IF(MIN(AE$7,$F1465)&gt;$C1465,MIN(AE$7,$F1465)-$C1465+1,0),MIN(AE$7,$F1465)-AD$7))/365,0))</f>
        <v>0</v>
      </c>
      <c r="AF1465" s="4">
        <f>IF($F1465=0,($D1465-SUM($U1465:AE1465))*$E1465*(IF(AE1465&lt;1,IF(MIN(AF$7,$F1465)&gt;$C1465,MIN(AF$7,$F1465)-$C1465+1,0),MIN(AF$7,$F1465)-AE$7))/365,IF($F1465&gt;AE$7,($D1465-SUM($U1465:AE1465))*$E1465*(IF(AE1465&lt;1,IF(MIN(AF$7,$F1465)&gt;$C1465,MIN(AF$7,$F1465)-$C1465+1,0),MIN(AF$7,$F1465)-AE$7))/365,0))</f>
        <v>0</v>
      </c>
      <c r="AG1465" s="4">
        <f>IF($F1465=0,($D1465-SUM($U1465:AF1465))*$E1465*(IF(AF1465&lt;1,IF(MIN(AG$7,$F1465)&gt;$C1465,MIN(AG$7,$F1465)-$C1465+1,0),MIN(AG$7,$F1465)-AF$7))/365,IF($F1465&gt;AF$7,($D1465-SUM($U1465:AF1465))*$E1465*(IF(AF1465&lt;1,IF(MIN(AG$7,$F1465)&gt;$C1465,MIN(AG$7,$F1465)-$C1465+1,0),MIN(AG$7,$F1465)-AF$7))/365,0))</f>
        <v>0</v>
      </c>
      <c r="AH1465" s="4">
        <f>IF($F1465=0,($D1465-SUM($U1465:AG1465))*$E1465*(IF(AG1465&lt;1,IF(MIN(AH$7,$F1465)&gt;$C1465,MIN(AH$7,$F1465)-$C1465+1,0),MIN(AH$7,$F1465)-AG$7))/365,IF($F1465&gt;AG$7,($D1465-SUM($U1465:AG1465))*$E1465*(IF(AG1465&lt;1,IF(MIN(AH$7,$F1465)&gt;$C1465,MIN(AH$7,$F1465)-$C1465+1,0),MIN(AH$7,$F1465)-AG$7))/365,0))</f>
        <v>0</v>
      </c>
      <c r="AI1465" s="4">
        <f>IF($F1465=0,($D1465-SUM($U1465:AH1465))*$E1465*(IF(AH1465&lt;1,IF(MIN(AI$7,$F1465)&gt;$C1465,MIN(AI$7,$F1465)-$C1465+1,0),MIN(AI$7,$F1465)-AH$7))/365,IF($F1465&gt;AH$7,($D1465-SUM($U1465:AH1465))*$E1465*(IF(AH1465&lt;1,IF(MIN(AI$7,$F1465)&gt;$C1465,MIN(AI$7,$F1465)-$C1465+1,0),MIN(AI$7,$F1465)-AH$7))/365,0))</f>
        <v>0</v>
      </c>
      <c r="AJ1465" s="4">
        <f>IF($F1465=0,($D1465-SUM($U1465:AI1465))*$E1465*(IF(AI1465&lt;1,IF(MIN(AJ$7,$F1465)&gt;$C1465,MIN(AJ$7,$F1465)-$C1465+1,0),MIN(AJ$7,$F1465)-AI$7))/365,IF($F1465&gt;AI$7,($D1465-SUM($U1465:AI1465))*$E1465*(IF(AI1465&lt;1,IF(MIN(AJ$7,$F1465)&gt;$C1465,MIN(AJ$7,$F1465)-$C1465+1,0),MIN(AJ$7,$F1465)-AI$7))/365,0))</f>
        <v>0</v>
      </c>
      <c r="AK1465" s="4">
        <f>IF($F1465=0,($D1465-SUM($U1465:AJ1465))*$E1465*(IF(AJ1465&lt;1,IF(MIN(AK$7,$F1465)&gt;$C1465,MIN(AK$7,$F1465)-$C1465+1,0),MIN(AK$7,$F1465)-AJ$7))/365,IF($F1465&gt;AJ$7,($D1465-SUM($U1465:AJ1465))*$E1465*(IF(AJ1465&lt;1,IF(MIN(AK$7,$F1465)&gt;$C1465,MIN(AK$7,$F1465)-$C1465+1,0),MIN(AK$7,$F1465)-AJ$7))/365,0))</f>
        <v>0</v>
      </c>
      <c r="AL1465" s="4">
        <f>IF($F1465=0,($D1465-SUM($U1465:AK1465))*$E1465*(IF(AK1465&lt;1,IF(MIN(AL$7,$F1465)&gt;$C1465,MIN(AL$7,$F1465)-$C1465+1,0),MIN(AL$7,$F1465)-AK$7))/365,IF($F1465&gt;AK$7,($D1465-SUM($U1465:AK1465))*$E1465*(IF(AK1465&lt;1,IF(MIN(AL$7,$F1465)&gt;$C1465,MIN(AL$7,$F1465)-$C1465+1,0),MIN(AL$7,$F1465)-AK$7))/365,0))</f>
        <v>0</v>
      </c>
      <c r="AM1465" s="4">
        <f>IF($F1465=0,($D1465-SUM($U1465:AL1465))*$E1465*(IF(AL1465&lt;1,IF(MIN(AM$7,$F1465)&gt;$C1465,MIN(AM$7,$F1465)-$C1465+1,0),MIN(AM$7,$F1465)-AL$7))/365,IF($F1465&gt;AL$7,($D1465-SUM($U1465:AL1465))*$E1465*(IF(AL1465&lt;1,IF(MIN(AM$7,$F1465)&gt;$C1465,MIN(AM$7,$F1465)-$C1465+1,0),MIN(AM$7,$F1465)-AL$7))/365,0))</f>
        <v>0</v>
      </c>
      <c r="AN1465" s="4">
        <f>IF($F1465=0,($D1465-SUM($U1465:AM1465))*$E1465*(IF(AM1465&lt;1,IF(MIN(AN$7,$F1465)&gt;$C1465,MIN(AN$7,$F1465)-$C1465+1,0),MIN(AN$7,$F1465)-AM$7))/365,IF($F1465&gt;AM$7,($D1465-SUM($U1465:AM1465))*$E1465*(IF(AM1465&lt;1,IF(MIN(AN$7,$F1465)&gt;$C1465,MIN(AN$7,$F1465)-$C1465+1,0),MIN(AN$7,$F1465)-AM$7))/365,0))</f>
        <v>0</v>
      </c>
      <c r="AO1465" s="4">
        <f>IF($F1465=0,($D1465-SUM($U1465:AN1465))*$E1465*(IF(AN1465&lt;1,IF(MIN(AO$7,$F1465)&gt;$C1465,MIN(AO$7,$F1465)-$C1465+1,0),MIN(AO$7,$F1465)-AN$7))/365,IF($F1465&gt;AN$7,($D1465-SUM($U1465:AN1465))*$E1465*(IF(AN1465&lt;1,IF(MIN(AO$7,$F1465)&gt;$C1465,MIN(AO$7,$F1465)-$C1465+1,0),MIN(AO$7,$F1465)-AN$7))/365,0))</f>
        <v>0</v>
      </c>
      <c r="AP1465" s="4">
        <f>IF($F1465=0,($D1465-SUM($U1465:AO1465))*$E1465*(IF(AO1465&lt;1,IF(MIN(AP$7,$F1465)&gt;$C1465,MIN(AP$7,$F1465)-$C1465+1,0),MIN(AP$7,$F1465)-AO$7))/365,IF($F1465&gt;AO$7,($D1465-SUM($U1465:AO1465))*$E1465*(IF(AO1465&lt;1,IF(MIN(AP$7,$F1465)&gt;$C1465,MIN(AP$7,$F1465)-$C1465+1,0),MIN(AP$7,$F1465)-AO$7))/365,0))</f>
        <v>0</v>
      </c>
      <c r="AQ1465" s="4">
        <f>IF($F1465=0,($D1465-SUM($U1465:AP1465))*$E1465*(IF(AP1465&lt;1,IF(MIN(AQ$7,$F1465)&gt;$C1465,MIN(AQ$7,$F1465)-$C1465+1,0),MIN(AQ$7,$F1465)-AP$7))/365,IF($F1465&gt;AP$7,($D1465-SUM($U1465:AP1465))*$E1465*(IF(AP1465&lt;1,IF(MIN(AQ$7,$F1465)&gt;$C1465,MIN(AQ$7,$F1465)-$C1465+1,0),MIN(AQ$7,$F1465)-AP$7))/365,0))</f>
        <v>0</v>
      </c>
      <c r="AR1465" s="4">
        <f>IF($F1465=0,($D1465-SUM($U1465:AQ1465))*$E1465*(IF(AQ1465&lt;1,IF(MIN(AR$7,$F1465)&gt;$C1465,MIN(AR$7,$F1465)-$C1465+1,0),MIN(AR$7,$F1465)-AQ$7))/365,IF($F1465&gt;AQ$7,($D1465-SUM($U1465:AQ1465))*$E1465*(IF(AQ1465&lt;1,IF(MIN(AR$7,$F1465)&gt;$C1465,MIN(AR$7,$F1465)-$C1465+1,0),MIN(AR$7,$F1465)-AQ$7))/365,0))</f>
        <v>0</v>
      </c>
      <c r="AS1465" s="4">
        <f>IF($F1465=0,($D1465-SUM($U1465:AR1465))*$E1465*(IF(AR1465&lt;1,IF(MIN(AS$7,$F1465)&gt;$C1465,MIN(AS$7,$F1465)-$C1465+1,0),MIN(AS$7,$F1465)-AR$7))/365,IF($F1465&gt;AR$7,($D1465-SUM($U1465:AR1465))*$E1465*(IF(AR1465&lt;1,IF(MIN(AS$7,$F1465)&gt;$C1465,MIN(AS$7,$F1465)-$C1465+1,0),MIN(AS$7,$F1465)-AR$7))/365,0))</f>
        <v>0</v>
      </c>
    </row>
    <row r="1466" spans="1:45">
      <c r="A1466" s="15"/>
      <c r="B1466" s="17"/>
      <c r="C1466" s="16"/>
      <c r="D1466" s="15"/>
      <c r="E1466" s="11"/>
      <c r="F1466" s="16"/>
      <c r="G1466" s="15"/>
      <c r="H1466" s="14"/>
      <c r="I1466" s="5"/>
      <c r="J1466" s="13">
        <f>SUM(U1466:AS1466)</f>
        <v>0</v>
      </c>
      <c r="K1466" s="13">
        <f>IF(F1466=0,D1466-J1466,IF(F1466&lt;41730,0,D1466-J1466))</f>
        <v>0</v>
      </c>
      <c r="L1466" s="12">
        <f>IF(K1466=0,0,IF(G1466-((L$7-C1466)/365)&lt;0,0,G1466-((L$7-C1466)/365)))</f>
        <v>0</v>
      </c>
      <c r="M1466" s="4">
        <f>IF(K1466=0,0,D1466*H1466)</f>
        <v>0</v>
      </c>
      <c r="N1466" s="11">
        <f>IFERROR((1-(M1466/K1466)^(1/L1466)),0)</f>
        <v>0</v>
      </c>
      <c r="O1466" s="10">
        <f>IF(F1466&gt;41730,IF(F1466&gt;41730,(F1466-41730)/365,IF(K1466=0,0,IF(G1466-((L$7-C1466)/365)&lt;0,0,G1466-((L$7-C1466)/365)))),1)</f>
        <v>1</v>
      </c>
      <c r="P1466" s="9">
        <f>IF(K1466&lt;M1466,0,IF(L1466=0,K1466-M1466,K1466*N1466*O1466))</f>
        <v>0</v>
      </c>
      <c r="Q1466" s="19">
        <f>IF(F1466&gt;41730,D1466,0)</f>
        <v>0</v>
      </c>
      <c r="R1466" s="18">
        <f>IF(F1466&gt;41730,J1466+P1466,0)</f>
        <v>0</v>
      </c>
      <c r="S1466" s="9">
        <f>IF(F1466&gt;0,0,K1466-P1466)</f>
        <v>0</v>
      </c>
      <c r="T1466" s="5"/>
      <c r="U1466" s="4">
        <f>D1466*E1466*(IF(U$7&gt;$C1466,U$7-$C1466+1,0))/365</f>
        <v>0</v>
      </c>
      <c r="V1466" s="4">
        <f>($D1466-U1466)*$E1466*(IF(U1466&lt;1,IF(V$7&gt;$C1466,V$7-$C1466+1,0),V$7-U$7))/365</f>
        <v>0</v>
      </c>
      <c r="W1466" s="4">
        <f>IF($F1466=0,($D1466-SUM($U1466:V1466))*$E1466*(IF(V1466&lt;1,IF(MIN(W$7,$F1466)&gt;$C1466,MIN(W$7,$F1466)-$C1466+1,0),MIN(W$7,$F1466)-V$7))/365,IF($F1466&gt;V$7,($D1466-SUM($U1466:V1466))*$E1466*(IF(V1466&lt;1,IF(MIN(W$7,$F1466)&gt;$C1466,MIN(W$7,$F1466)-$C1466+1,0),MIN(W$7,$F1466)-V$7))/365,0))</f>
        <v>0</v>
      </c>
      <c r="X1466" s="4">
        <f>IF($F1466=0,($D1466-SUM($U1466:W1466))*$E1466*(IF(W1466&lt;1,IF(MIN(X$7,$F1466)&gt;$C1466,MIN(X$7,$F1466)-$C1466+1,0),MIN(X$7,$F1466)-W$7))/365,IF($F1466&gt;W$7,($D1466-SUM($U1466:W1466))*$E1466*(IF(W1466&lt;1,IF(MIN(X$7,$F1466)&gt;$C1466,MIN(X$7,$F1466)-$C1466+1,0),MIN(X$7,$F1466)-W$7))/365,0))</f>
        <v>0</v>
      </c>
      <c r="Y1466" s="4">
        <f>IF($F1466=0,($D1466-SUM($U1466:X1466))*$E1466*(IF(X1466&lt;1,IF(MIN(Y$7,$F1466)&gt;$C1466,MIN(Y$7,$F1466)-$C1466+1,0),MIN(Y$7,$F1466)-X$7))/365,IF($F1466&gt;X$7,($D1466-SUM($U1466:X1466))*$E1466*(IF(X1466&lt;1,IF(MIN(Y$7,$F1466)&gt;$C1466,MIN(Y$7,$F1466)-$C1466+1,0),MIN(Y$7,$F1466)-X$7))/365,0))</f>
        <v>0</v>
      </c>
      <c r="Z1466" s="4">
        <f>IF($F1466=0,($D1466-SUM($U1466:Y1466))*$E1466*(IF(Y1466&lt;1,IF(MIN(Z$7,$F1466)&gt;$C1466,MIN(Z$7,$F1466)-$C1466+1,0),MIN(Z$7,$F1466)-Y$7))/365,IF($F1466&gt;Y$7,($D1466-SUM($U1466:Y1466))*$E1466*(IF(Y1466&lt;1,IF(MIN(Z$7,$F1466)&gt;$C1466,MIN(Z$7,$F1466)-$C1466+1,0),MIN(Z$7,$F1466)-Y$7))/365,0))</f>
        <v>0</v>
      </c>
      <c r="AA1466" s="4">
        <f>IF($F1466=0,($D1466-SUM($U1466:Z1466))*$E1466*(IF(Z1466&lt;1,IF(MIN(AA$7,$F1466)&gt;$C1466,MIN(AA$7,$F1466)-$C1466+1,0),MIN(AA$7,$F1466)-Z$7))/365,IF($F1466&gt;Z$7,($D1466-SUM($U1466:Z1466))*$E1466*(IF(Z1466&lt;1,IF(MIN(AA$7,$F1466)&gt;$C1466,MIN(AA$7,$F1466)-$C1466+1,0),MIN(AA$7,$F1466)-Z$7))/365,0))</f>
        <v>0</v>
      </c>
      <c r="AB1466" s="4">
        <f>IF($F1466=0,($D1466-SUM($U1466:AA1466))*$E1466*(IF(AA1466&lt;1,IF(MIN(AB$7,$F1466)&gt;$C1466,MIN(AB$7,$F1466)-$C1466+1,0),MIN(AB$7,$F1466)-AA$7))/365,IF($F1466&gt;AA$7,($D1466-SUM($U1466:AA1466))*$E1466*(IF(AA1466&lt;1,IF(MIN(AB$7,$F1466)&gt;$C1466,MIN(AB$7,$F1466)-$C1466+1,0),MIN(AB$7,$F1466)-AA$7))/365,0))</f>
        <v>0</v>
      </c>
      <c r="AC1466" s="4">
        <f>IF($F1466=0,($D1466-SUM($U1466:AB1466))*$E1466*(IF(AB1466&lt;1,IF(MIN(AC$7,$F1466)&gt;$C1466,MIN(AC$7,$F1466)-$C1466+1,0),MIN(AC$7,$F1466)-AB$7))/365,IF($F1466&gt;AB$7,($D1466-SUM($U1466:AB1466))*$E1466*(IF(AB1466&lt;1,IF(MIN(AC$7,$F1466)&gt;$C1466,MIN(AC$7,$F1466)-$C1466+1,0),MIN(AC$7,$F1466)-AB$7))/365,0))</f>
        <v>0</v>
      </c>
      <c r="AD1466" s="4">
        <f>IF($F1466=0,($D1466-SUM($U1466:AC1466))*$E1466*(IF(AC1466&lt;1,IF(MIN(AD$7,$F1466)&gt;$C1466,MIN(AD$7,$F1466)-$C1466+1,0),MIN(AD$7,$F1466)-AC$7))/365,IF($F1466&gt;AC$7,($D1466-SUM($U1466:AC1466))*$E1466*(IF(AC1466&lt;1,IF(MIN(AD$7,$F1466)&gt;$C1466,MIN(AD$7,$F1466)-$C1466+1,0),MIN(AD$7,$F1466)-AC$7))/365,0))</f>
        <v>0</v>
      </c>
      <c r="AE1466" s="4">
        <f>IF($F1466=0,($D1466-SUM($U1466:AD1466))*$E1466*(IF(AD1466&lt;1,IF(MIN(AE$7,$F1466)&gt;$C1466,MIN(AE$7,$F1466)-$C1466+1,0),MIN(AE$7,$F1466)-AD$7))/365,IF($F1466&gt;AD$7,($D1466-SUM($U1466:AD1466))*$E1466*(IF(AD1466&lt;1,IF(MIN(AE$7,$F1466)&gt;$C1466,MIN(AE$7,$F1466)-$C1466+1,0),MIN(AE$7,$F1466)-AD$7))/365,0))</f>
        <v>0</v>
      </c>
      <c r="AF1466" s="4">
        <f>IF($F1466=0,($D1466-SUM($U1466:AE1466))*$E1466*(IF(AE1466&lt;1,IF(MIN(AF$7,$F1466)&gt;$C1466,MIN(AF$7,$F1466)-$C1466+1,0),MIN(AF$7,$F1466)-AE$7))/365,IF($F1466&gt;AE$7,($D1466-SUM($U1466:AE1466))*$E1466*(IF(AE1466&lt;1,IF(MIN(AF$7,$F1466)&gt;$C1466,MIN(AF$7,$F1466)-$C1466+1,0),MIN(AF$7,$F1466)-AE$7))/365,0))</f>
        <v>0</v>
      </c>
      <c r="AG1466" s="4">
        <f>IF($F1466=0,($D1466-SUM($U1466:AF1466))*$E1466*(IF(AF1466&lt;1,IF(MIN(AG$7,$F1466)&gt;$C1466,MIN(AG$7,$F1466)-$C1466+1,0),MIN(AG$7,$F1466)-AF$7))/365,IF($F1466&gt;AF$7,($D1466-SUM($U1466:AF1466))*$E1466*(IF(AF1466&lt;1,IF(MIN(AG$7,$F1466)&gt;$C1466,MIN(AG$7,$F1466)-$C1466+1,0),MIN(AG$7,$F1466)-AF$7))/365,0))</f>
        <v>0</v>
      </c>
      <c r="AH1466" s="4">
        <f>IF($F1466=0,($D1466-SUM($U1466:AG1466))*$E1466*(IF(AG1466&lt;1,IF(MIN(AH$7,$F1466)&gt;$C1466,MIN(AH$7,$F1466)-$C1466+1,0),MIN(AH$7,$F1466)-AG$7))/365,IF($F1466&gt;AG$7,($D1466-SUM($U1466:AG1466))*$E1466*(IF(AG1466&lt;1,IF(MIN(AH$7,$F1466)&gt;$C1466,MIN(AH$7,$F1466)-$C1466+1,0),MIN(AH$7,$F1466)-AG$7))/365,0))</f>
        <v>0</v>
      </c>
      <c r="AI1466" s="4">
        <f>IF($F1466=0,($D1466-SUM($U1466:AH1466))*$E1466*(IF(AH1466&lt;1,IF(MIN(AI$7,$F1466)&gt;$C1466,MIN(AI$7,$F1466)-$C1466+1,0),MIN(AI$7,$F1466)-AH$7))/365,IF($F1466&gt;AH$7,($D1466-SUM($U1466:AH1466))*$E1466*(IF(AH1466&lt;1,IF(MIN(AI$7,$F1466)&gt;$C1466,MIN(AI$7,$F1466)-$C1466+1,0),MIN(AI$7,$F1466)-AH$7))/365,0))</f>
        <v>0</v>
      </c>
      <c r="AJ1466" s="4">
        <f>IF($F1466=0,($D1466-SUM($U1466:AI1466))*$E1466*(IF(AI1466&lt;1,IF(MIN(AJ$7,$F1466)&gt;$C1466,MIN(AJ$7,$F1466)-$C1466+1,0),MIN(AJ$7,$F1466)-AI$7))/365,IF($F1466&gt;AI$7,($D1466-SUM($U1466:AI1466))*$E1466*(IF(AI1466&lt;1,IF(MIN(AJ$7,$F1466)&gt;$C1466,MIN(AJ$7,$F1466)-$C1466+1,0),MIN(AJ$7,$F1466)-AI$7))/365,0))</f>
        <v>0</v>
      </c>
      <c r="AK1466" s="4">
        <f>IF($F1466=0,($D1466-SUM($U1466:AJ1466))*$E1466*(IF(AJ1466&lt;1,IF(MIN(AK$7,$F1466)&gt;$C1466,MIN(AK$7,$F1466)-$C1466+1,0),MIN(AK$7,$F1466)-AJ$7))/365,IF($F1466&gt;AJ$7,($D1466-SUM($U1466:AJ1466))*$E1466*(IF(AJ1466&lt;1,IF(MIN(AK$7,$F1466)&gt;$C1466,MIN(AK$7,$F1466)-$C1466+1,0),MIN(AK$7,$F1466)-AJ$7))/365,0))</f>
        <v>0</v>
      </c>
      <c r="AL1466" s="4">
        <f>IF($F1466=0,($D1466-SUM($U1466:AK1466))*$E1466*(IF(AK1466&lt;1,IF(MIN(AL$7,$F1466)&gt;$C1466,MIN(AL$7,$F1466)-$C1466+1,0),MIN(AL$7,$F1466)-AK$7))/365,IF($F1466&gt;AK$7,($D1466-SUM($U1466:AK1466))*$E1466*(IF(AK1466&lt;1,IF(MIN(AL$7,$F1466)&gt;$C1466,MIN(AL$7,$F1466)-$C1466+1,0),MIN(AL$7,$F1466)-AK$7))/365,0))</f>
        <v>0</v>
      </c>
      <c r="AM1466" s="4">
        <f>IF($F1466=0,($D1466-SUM($U1466:AL1466))*$E1466*(IF(AL1466&lt;1,IF(MIN(AM$7,$F1466)&gt;$C1466,MIN(AM$7,$F1466)-$C1466+1,0),MIN(AM$7,$F1466)-AL$7))/365,IF($F1466&gt;AL$7,($D1466-SUM($U1466:AL1466))*$E1466*(IF(AL1466&lt;1,IF(MIN(AM$7,$F1466)&gt;$C1466,MIN(AM$7,$F1466)-$C1466+1,0),MIN(AM$7,$F1466)-AL$7))/365,0))</f>
        <v>0</v>
      </c>
      <c r="AN1466" s="4">
        <f>IF($F1466=0,($D1466-SUM($U1466:AM1466))*$E1466*(IF(AM1466&lt;1,IF(MIN(AN$7,$F1466)&gt;$C1466,MIN(AN$7,$F1466)-$C1466+1,0),MIN(AN$7,$F1466)-AM$7))/365,IF($F1466&gt;AM$7,($D1466-SUM($U1466:AM1466))*$E1466*(IF(AM1466&lt;1,IF(MIN(AN$7,$F1466)&gt;$C1466,MIN(AN$7,$F1466)-$C1466+1,0),MIN(AN$7,$F1466)-AM$7))/365,0))</f>
        <v>0</v>
      </c>
      <c r="AO1466" s="4">
        <f>IF($F1466=0,($D1466-SUM($U1466:AN1466))*$E1466*(IF(AN1466&lt;1,IF(MIN(AO$7,$F1466)&gt;$C1466,MIN(AO$7,$F1466)-$C1466+1,0),MIN(AO$7,$F1466)-AN$7))/365,IF($F1466&gt;AN$7,($D1466-SUM($U1466:AN1466))*$E1466*(IF(AN1466&lt;1,IF(MIN(AO$7,$F1466)&gt;$C1466,MIN(AO$7,$F1466)-$C1466+1,0),MIN(AO$7,$F1466)-AN$7))/365,0))</f>
        <v>0</v>
      </c>
      <c r="AP1466" s="4">
        <f>IF($F1466=0,($D1466-SUM($U1466:AO1466))*$E1466*(IF(AO1466&lt;1,IF(MIN(AP$7,$F1466)&gt;$C1466,MIN(AP$7,$F1466)-$C1466+1,0),MIN(AP$7,$F1466)-AO$7))/365,IF($F1466&gt;AO$7,($D1466-SUM($U1466:AO1466))*$E1466*(IF(AO1466&lt;1,IF(MIN(AP$7,$F1466)&gt;$C1466,MIN(AP$7,$F1466)-$C1466+1,0),MIN(AP$7,$F1466)-AO$7))/365,0))</f>
        <v>0</v>
      </c>
      <c r="AQ1466" s="4">
        <f>IF($F1466=0,($D1466-SUM($U1466:AP1466))*$E1466*(IF(AP1466&lt;1,IF(MIN(AQ$7,$F1466)&gt;$C1466,MIN(AQ$7,$F1466)-$C1466+1,0),MIN(AQ$7,$F1466)-AP$7))/365,IF($F1466&gt;AP$7,($D1466-SUM($U1466:AP1466))*$E1466*(IF(AP1466&lt;1,IF(MIN(AQ$7,$F1466)&gt;$C1466,MIN(AQ$7,$F1466)-$C1466+1,0),MIN(AQ$7,$F1466)-AP$7))/365,0))</f>
        <v>0</v>
      </c>
      <c r="AR1466" s="4">
        <f>IF($F1466=0,($D1466-SUM($U1466:AQ1466))*$E1466*(IF(AQ1466&lt;1,IF(MIN(AR$7,$F1466)&gt;$C1466,MIN(AR$7,$F1466)-$C1466+1,0),MIN(AR$7,$F1466)-AQ$7))/365,IF($F1466&gt;AQ$7,($D1466-SUM($U1466:AQ1466))*$E1466*(IF(AQ1466&lt;1,IF(MIN(AR$7,$F1466)&gt;$C1466,MIN(AR$7,$F1466)-$C1466+1,0),MIN(AR$7,$F1466)-AQ$7))/365,0))</f>
        <v>0</v>
      </c>
      <c r="AS1466" s="4">
        <f>IF($F1466=0,($D1466-SUM($U1466:AR1466))*$E1466*(IF(AR1466&lt;1,IF(MIN(AS$7,$F1466)&gt;$C1466,MIN(AS$7,$F1466)-$C1466+1,0),MIN(AS$7,$F1466)-AR$7))/365,IF($F1466&gt;AR$7,($D1466-SUM($U1466:AR1466))*$E1466*(IF(AR1466&lt;1,IF(MIN(AS$7,$F1466)&gt;$C1466,MIN(AS$7,$F1466)-$C1466+1,0),MIN(AS$7,$F1466)-AR$7))/365,0))</f>
        <v>0</v>
      </c>
    </row>
    <row r="1467" spans="1:45">
      <c r="A1467" s="15"/>
      <c r="B1467" s="17"/>
      <c r="C1467" s="16"/>
      <c r="D1467" s="15"/>
      <c r="E1467" s="11"/>
      <c r="F1467" s="16"/>
      <c r="G1467" s="15"/>
      <c r="H1467" s="14"/>
      <c r="I1467" s="5"/>
      <c r="J1467" s="13">
        <f>SUM(U1467:AS1467)</f>
        <v>0</v>
      </c>
      <c r="K1467" s="13">
        <f>IF(F1467=0,D1467-J1467,IF(F1467&lt;41730,0,D1467-J1467))</f>
        <v>0</v>
      </c>
      <c r="L1467" s="12">
        <f>IF(K1467=0,0,IF(G1467-((L$7-C1467)/365)&lt;0,0,G1467-((L$7-C1467)/365)))</f>
        <v>0</v>
      </c>
      <c r="M1467" s="4">
        <f>IF(K1467=0,0,D1467*H1467)</f>
        <v>0</v>
      </c>
      <c r="N1467" s="11">
        <f>IFERROR((1-(M1467/K1467)^(1/L1467)),0)</f>
        <v>0</v>
      </c>
      <c r="O1467" s="10">
        <f>IF(F1467&gt;41730,IF(F1467&gt;41730,(F1467-41730)/365,IF(K1467=0,0,IF(G1467-((L$7-C1467)/365)&lt;0,0,G1467-((L$7-C1467)/365)))),1)</f>
        <v>1</v>
      </c>
      <c r="P1467" s="9">
        <f>IF(K1467&lt;M1467,0,IF(L1467=0,K1467-M1467,K1467*N1467*O1467))</f>
        <v>0</v>
      </c>
      <c r="Q1467" s="19">
        <f>IF(F1467&gt;41730,D1467,0)</f>
        <v>0</v>
      </c>
      <c r="R1467" s="18">
        <f>IF(F1467&gt;41730,J1467+P1467,0)</f>
        <v>0</v>
      </c>
      <c r="S1467" s="9">
        <f>IF(F1467&gt;0,0,K1467-P1467)</f>
        <v>0</v>
      </c>
      <c r="T1467" s="5"/>
      <c r="U1467" s="4">
        <f>D1467*E1467*(IF(U$7&gt;$C1467,U$7-$C1467+1,0))/365</f>
        <v>0</v>
      </c>
      <c r="V1467" s="4">
        <f>($D1467-U1467)*$E1467*(IF(U1467&lt;1,IF(V$7&gt;$C1467,V$7-$C1467+1,0),V$7-U$7))/365</f>
        <v>0</v>
      </c>
      <c r="W1467" s="4">
        <f>IF($F1467=0,($D1467-SUM($U1467:V1467))*$E1467*(IF(V1467&lt;1,IF(MIN(W$7,$F1467)&gt;$C1467,MIN(W$7,$F1467)-$C1467+1,0),MIN(W$7,$F1467)-V$7))/365,IF($F1467&gt;V$7,($D1467-SUM($U1467:V1467))*$E1467*(IF(V1467&lt;1,IF(MIN(W$7,$F1467)&gt;$C1467,MIN(W$7,$F1467)-$C1467+1,0),MIN(W$7,$F1467)-V$7))/365,0))</f>
        <v>0</v>
      </c>
      <c r="X1467" s="4">
        <f>IF($F1467=0,($D1467-SUM($U1467:W1467))*$E1467*(IF(W1467&lt;1,IF(MIN(X$7,$F1467)&gt;$C1467,MIN(X$7,$F1467)-$C1467+1,0),MIN(X$7,$F1467)-W$7))/365,IF($F1467&gt;W$7,($D1467-SUM($U1467:W1467))*$E1467*(IF(W1467&lt;1,IF(MIN(X$7,$F1467)&gt;$C1467,MIN(X$7,$F1467)-$C1467+1,0),MIN(X$7,$F1467)-W$7))/365,0))</f>
        <v>0</v>
      </c>
      <c r="Y1467" s="4">
        <f>IF($F1467=0,($D1467-SUM($U1467:X1467))*$E1467*(IF(X1467&lt;1,IF(MIN(Y$7,$F1467)&gt;$C1467,MIN(Y$7,$F1467)-$C1467+1,0),MIN(Y$7,$F1467)-X$7))/365,IF($F1467&gt;X$7,($D1467-SUM($U1467:X1467))*$E1467*(IF(X1467&lt;1,IF(MIN(Y$7,$F1467)&gt;$C1467,MIN(Y$7,$F1467)-$C1467+1,0),MIN(Y$7,$F1467)-X$7))/365,0))</f>
        <v>0</v>
      </c>
      <c r="Z1467" s="4">
        <f>IF($F1467=0,($D1467-SUM($U1467:Y1467))*$E1467*(IF(Y1467&lt;1,IF(MIN(Z$7,$F1467)&gt;$C1467,MIN(Z$7,$F1467)-$C1467+1,0),MIN(Z$7,$F1467)-Y$7))/365,IF($F1467&gt;Y$7,($D1467-SUM($U1467:Y1467))*$E1467*(IF(Y1467&lt;1,IF(MIN(Z$7,$F1467)&gt;$C1467,MIN(Z$7,$F1467)-$C1467+1,0),MIN(Z$7,$F1467)-Y$7))/365,0))</f>
        <v>0</v>
      </c>
      <c r="AA1467" s="4">
        <f>IF($F1467=0,($D1467-SUM($U1467:Z1467))*$E1467*(IF(Z1467&lt;1,IF(MIN(AA$7,$F1467)&gt;$C1467,MIN(AA$7,$F1467)-$C1467+1,0),MIN(AA$7,$F1467)-Z$7))/365,IF($F1467&gt;Z$7,($D1467-SUM($U1467:Z1467))*$E1467*(IF(Z1467&lt;1,IF(MIN(AA$7,$F1467)&gt;$C1467,MIN(AA$7,$F1467)-$C1467+1,0),MIN(AA$7,$F1467)-Z$7))/365,0))</f>
        <v>0</v>
      </c>
      <c r="AB1467" s="4">
        <f>IF($F1467=0,($D1467-SUM($U1467:AA1467))*$E1467*(IF(AA1467&lt;1,IF(MIN(AB$7,$F1467)&gt;$C1467,MIN(AB$7,$F1467)-$C1467+1,0),MIN(AB$7,$F1467)-AA$7))/365,IF($F1467&gt;AA$7,($D1467-SUM($U1467:AA1467))*$E1467*(IF(AA1467&lt;1,IF(MIN(AB$7,$F1467)&gt;$C1467,MIN(AB$7,$F1467)-$C1467+1,0),MIN(AB$7,$F1467)-AA$7))/365,0))</f>
        <v>0</v>
      </c>
      <c r="AC1467" s="4">
        <f>IF($F1467=0,($D1467-SUM($U1467:AB1467))*$E1467*(IF(AB1467&lt;1,IF(MIN(AC$7,$F1467)&gt;$C1467,MIN(AC$7,$F1467)-$C1467+1,0),MIN(AC$7,$F1467)-AB$7))/365,IF($F1467&gt;AB$7,($D1467-SUM($U1467:AB1467))*$E1467*(IF(AB1467&lt;1,IF(MIN(AC$7,$F1467)&gt;$C1467,MIN(AC$7,$F1467)-$C1467+1,0),MIN(AC$7,$F1467)-AB$7))/365,0))</f>
        <v>0</v>
      </c>
      <c r="AD1467" s="4">
        <f>IF($F1467=0,($D1467-SUM($U1467:AC1467))*$E1467*(IF(AC1467&lt;1,IF(MIN(AD$7,$F1467)&gt;$C1467,MIN(AD$7,$F1467)-$C1467+1,0),MIN(AD$7,$F1467)-AC$7))/365,IF($F1467&gt;AC$7,($D1467-SUM($U1467:AC1467))*$E1467*(IF(AC1467&lt;1,IF(MIN(AD$7,$F1467)&gt;$C1467,MIN(AD$7,$F1467)-$C1467+1,0),MIN(AD$7,$F1467)-AC$7))/365,0))</f>
        <v>0</v>
      </c>
      <c r="AE1467" s="4">
        <f>IF($F1467=0,($D1467-SUM($U1467:AD1467))*$E1467*(IF(AD1467&lt;1,IF(MIN(AE$7,$F1467)&gt;$C1467,MIN(AE$7,$F1467)-$C1467+1,0),MIN(AE$7,$F1467)-AD$7))/365,IF($F1467&gt;AD$7,($D1467-SUM($U1467:AD1467))*$E1467*(IF(AD1467&lt;1,IF(MIN(AE$7,$F1467)&gt;$C1467,MIN(AE$7,$F1467)-$C1467+1,0),MIN(AE$7,$F1467)-AD$7))/365,0))</f>
        <v>0</v>
      </c>
      <c r="AF1467" s="4">
        <f>IF($F1467=0,($D1467-SUM($U1467:AE1467))*$E1467*(IF(AE1467&lt;1,IF(MIN(AF$7,$F1467)&gt;$C1467,MIN(AF$7,$F1467)-$C1467+1,0),MIN(AF$7,$F1467)-AE$7))/365,IF($F1467&gt;AE$7,($D1467-SUM($U1467:AE1467))*$E1467*(IF(AE1467&lt;1,IF(MIN(AF$7,$F1467)&gt;$C1467,MIN(AF$7,$F1467)-$C1467+1,0),MIN(AF$7,$F1467)-AE$7))/365,0))</f>
        <v>0</v>
      </c>
      <c r="AG1467" s="4">
        <f>IF($F1467=0,($D1467-SUM($U1467:AF1467))*$E1467*(IF(AF1467&lt;1,IF(MIN(AG$7,$F1467)&gt;$C1467,MIN(AG$7,$F1467)-$C1467+1,0),MIN(AG$7,$F1467)-AF$7))/365,IF($F1467&gt;AF$7,($D1467-SUM($U1467:AF1467))*$E1467*(IF(AF1467&lt;1,IF(MIN(AG$7,$F1467)&gt;$C1467,MIN(AG$7,$F1467)-$C1467+1,0),MIN(AG$7,$F1467)-AF$7))/365,0))</f>
        <v>0</v>
      </c>
      <c r="AH1467" s="4">
        <f>IF($F1467=0,($D1467-SUM($U1467:AG1467))*$E1467*(IF(AG1467&lt;1,IF(MIN(AH$7,$F1467)&gt;$C1467,MIN(AH$7,$F1467)-$C1467+1,0),MIN(AH$7,$F1467)-AG$7))/365,IF($F1467&gt;AG$7,($D1467-SUM($U1467:AG1467))*$E1467*(IF(AG1467&lt;1,IF(MIN(AH$7,$F1467)&gt;$C1467,MIN(AH$7,$F1467)-$C1467+1,0),MIN(AH$7,$F1467)-AG$7))/365,0))</f>
        <v>0</v>
      </c>
      <c r="AI1467" s="4">
        <f>IF($F1467=0,($D1467-SUM($U1467:AH1467))*$E1467*(IF(AH1467&lt;1,IF(MIN(AI$7,$F1467)&gt;$C1467,MIN(AI$7,$F1467)-$C1467+1,0),MIN(AI$7,$F1467)-AH$7))/365,IF($F1467&gt;AH$7,($D1467-SUM($U1467:AH1467))*$E1467*(IF(AH1467&lt;1,IF(MIN(AI$7,$F1467)&gt;$C1467,MIN(AI$7,$F1467)-$C1467+1,0),MIN(AI$7,$F1467)-AH$7))/365,0))</f>
        <v>0</v>
      </c>
      <c r="AJ1467" s="4">
        <f>IF($F1467=0,($D1467-SUM($U1467:AI1467))*$E1467*(IF(AI1467&lt;1,IF(MIN(AJ$7,$F1467)&gt;$C1467,MIN(AJ$7,$F1467)-$C1467+1,0),MIN(AJ$7,$F1467)-AI$7))/365,IF($F1467&gt;AI$7,($D1467-SUM($U1467:AI1467))*$E1467*(IF(AI1467&lt;1,IF(MIN(AJ$7,$F1467)&gt;$C1467,MIN(AJ$7,$F1467)-$C1467+1,0),MIN(AJ$7,$F1467)-AI$7))/365,0))</f>
        <v>0</v>
      </c>
      <c r="AK1467" s="4">
        <f>IF($F1467=0,($D1467-SUM($U1467:AJ1467))*$E1467*(IF(AJ1467&lt;1,IF(MIN(AK$7,$F1467)&gt;$C1467,MIN(AK$7,$F1467)-$C1467+1,0),MIN(AK$7,$F1467)-AJ$7))/365,IF($F1467&gt;AJ$7,($D1467-SUM($U1467:AJ1467))*$E1467*(IF(AJ1467&lt;1,IF(MIN(AK$7,$F1467)&gt;$C1467,MIN(AK$7,$F1467)-$C1467+1,0),MIN(AK$7,$F1467)-AJ$7))/365,0))</f>
        <v>0</v>
      </c>
      <c r="AL1467" s="4">
        <f>IF($F1467=0,($D1467-SUM($U1467:AK1467))*$E1467*(IF(AK1467&lt;1,IF(MIN(AL$7,$F1467)&gt;$C1467,MIN(AL$7,$F1467)-$C1467+1,0),MIN(AL$7,$F1467)-AK$7))/365,IF($F1467&gt;AK$7,($D1467-SUM($U1467:AK1467))*$E1467*(IF(AK1467&lt;1,IF(MIN(AL$7,$F1467)&gt;$C1467,MIN(AL$7,$F1467)-$C1467+1,0),MIN(AL$7,$F1467)-AK$7))/365,0))</f>
        <v>0</v>
      </c>
      <c r="AM1467" s="4">
        <f>IF($F1467=0,($D1467-SUM($U1467:AL1467))*$E1467*(IF(AL1467&lt;1,IF(MIN(AM$7,$F1467)&gt;$C1467,MIN(AM$7,$F1467)-$C1467+1,0),MIN(AM$7,$F1467)-AL$7))/365,IF($F1467&gt;AL$7,($D1467-SUM($U1467:AL1467))*$E1467*(IF(AL1467&lt;1,IF(MIN(AM$7,$F1467)&gt;$C1467,MIN(AM$7,$F1467)-$C1467+1,0),MIN(AM$7,$F1467)-AL$7))/365,0))</f>
        <v>0</v>
      </c>
      <c r="AN1467" s="4">
        <f>IF($F1467=0,($D1467-SUM($U1467:AM1467))*$E1467*(IF(AM1467&lt;1,IF(MIN(AN$7,$F1467)&gt;$C1467,MIN(AN$7,$F1467)-$C1467+1,0),MIN(AN$7,$F1467)-AM$7))/365,IF($F1467&gt;AM$7,($D1467-SUM($U1467:AM1467))*$E1467*(IF(AM1467&lt;1,IF(MIN(AN$7,$F1467)&gt;$C1467,MIN(AN$7,$F1467)-$C1467+1,0),MIN(AN$7,$F1467)-AM$7))/365,0))</f>
        <v>0</v>
      </c>
      <c r="AO1467" s="4">
        <f>IF($F1467=0,($D1467-SUM($U1467:AN1467))*$E1467*(IF(AN1467&lt;1,IF(MIN(AO$7,$F1467)&gt;$C1467,MIN(AO$7,$F1467)-$C1467+1,0),MIN(AO$7,$F1467)-AN$7))/365,IF($F1467&gt;AN$7,($D1467-SUM($U1467:AN1467))*$E1467*(IF(AN1467&lt;1,IF(MIN(AO$7,$F1467)&gt;$C1467,MIN(AO$7,$F1467)-$C1467+1,0),MIN(AO$7,$F1467)-AN$7))/365,0))</f>
        <v>0</v>
      </c>
      <c r="AP1467" s="4">
        <f>IF($F1467=0,($D1467-SUM($U1467:AO1467))*$E1467*(IF(AO1467&lt;1,IF(MIN(AP$7,$F1467)&gt;$C1467,MIN(AP$7,$F1467)-$C1467+1,0),MIN(AP$7,$F1467)-AO$7))/365,IF($F1467&gt;AO$7,($D1467-SUM($U1467:AO1467))*$E1467*(IF(AO1467&lt;1,IF(MIN(AP$7,$F1467)&gt;$C1467,MIN(AP$7,$F1467)-$C1467+1,0),MIN(AP$7,$F1467)-AO$7))/365,0))</f>
        <v>0</v>
      </c>
      <c r="AQ1467" s="4">
        <f>IF($F1467=0,($D1467-SUM($U1467:AP1467))*$E1467*(IF(AP1467&lt;1,IF(MIN(AQ$7,$F1467)&gt;$C1467,MIN(AQ$7,$F1467)-$C1467+1,0),MIN(AQ$7,$F1467)-AP$7))/365,IF($F1467&gt;AP$7,($D1467-SUM($U1467:AP1467))*$E1467*(IF(AP1467&lt;1,IF(MIN(AQ$7,$F1467)&gt;$C1467,MIN(AQ$7,$F1467)-$C1467+1,0),MIN(AQ$7,$F1467)-AP$7))/365,0))</f>
        <v>0</v>
      </c>
      <c r="AR1467" s="4">
        <f>IF($F1467=0,($D1467-SUM($U1467:AQ1467))*$E1467*(IF(AQ1467&lt;1,IF(MIN(AR$7,$F1467)&gt;$C1467,MIN(AR$7,$F1467)-$C1467+1,0),MIN(AR$7,$F1467)-AQ$7))/365,IF($F1467&gt;AQ$7,($D1467-SUM($U1467:AQ1467))*$E1467*(IF(AQ1467&lt;1,IF(MIN(AR$7,$F1467)&gt;$C1467,MIN(AR$7,$F1467)-$C1467+1,0),MIN(AR$7,$F1467)-AQ$7))/365,0))</f>
        <v>0</v>
      </c>
      <c r="AS1467" s="4">
        <f>IF($F1467=0,($D1467-SUM($U1467:AR1467))*$E1467*(IF(AR1467&lt;1,IF(MIN(AS$7,$F1467)&gt;$C1467,MIN(AS$7,$F1467)-$C1467+1,0),MIN(AS$7,$F1467)-AR$7))/365,IF($F1467&gt;AR$7,($D1467-SUM($U1467:AR1467))*$E1467*(IF(AR1467&lt;1,IF(MIN(AS$7,$F1467)&gt;$C1467,MIN(AS$7,$F1467)-$C1467+1,0),MIN(AS$7,$F1467)-AR$7))/365,0))</f>
        <v>0</v>
      </c>
    </row>
    <row r="1468" spans="1:45">
      <c r="A1468" s="15"/>
      <c r="B1468" s="17"/>
      <c r="C1468" s="16"/>
      <c r="D1468" s="15"/>
      <c r="E1468" s="11"/>
      <c r="F1468" s="16"/>
      <c r="G1468" s="15"/>
      <c r="H1468" s="14"/>
      <c r="I1468" s="5"/>
      <c r="J1468" s="13">
        <f>SUM(U1468:AS1468)</f>
        <v>0</v>
      </c>
      <c r="K1468" s="13">
        <f>IF(F1468=0,D1468-J1468,IF(F1468&lt;41730,0,D1468-J1468))</f>
        <v>0</v>
      </c>
      <c r="L1468" s="12">
        <f>IF(K1468=0,0,IF(G1468-((L$7-C1468)/365)&lt;0,0,G1468-((L$7-C1468)/365)))</f>
        <v>0</v>
      </c>
      <c r="M1468" s="4">
        <f>IF(K1468=0,0,D1468*H1468)</f>
        <v>0</v>
      </c>
      <c r="N1468" s="11">
        <f>IFERROR((1-(M1468/K1468)^(1/L1468)),0)</f>
        <v>0</v>
      </c>
      <c r="O1468" s="10">
        <f>IF(F1468&gt;41730,IF(F1468&gt;41730,(F1468-41730)/365,IF(K1468=0,0,IF(G1468-((L$7-C1468)/365)&lt;0,0,G1468-((L$7-C1468)/365)))),1)</f>
        <v>1</v>
      </c>
      <c r="P1468" s="9">
        <f>IF(K1468&lt;M1468,0,IF(L1468=0,K1468-M1468,K1468*N1468*O1468))</f>
        <v>0</v>
      </c>
      <c r="Q1468" s="19">
        <f>IF(F1468&gt;41730,D1468,0)</f>
        <v>0</v>
      </c>
      <c r="R1468" s="18">
        <f>IF(F1468&gt;41730,J1468+P1468,0)</f>
        <v>0</v>
      </c>
      <c r="S1468" s="9">
        <f>IF(F1468&gt;0,0,K1468-P1468)</f>
        <v>0</v>
      </c>
      <c r="T1468" s="5"/>
      <c r="U1468" s="4">
        <f>D1468*E1468*(IF(U$7&gt;$C1468,U$7-$C1468+1,0))/365</f>
        <v>0</v>
      </c>
      <c r="V1468" s="4">
        <f>($D1468-U1468)*$E1468*(IF(U1468&lt;1,IF(V$7&gt;$C1468,V$7-$C1468+1,0),V$7-U$7))/365</f>
        <v>0</v>
      </c>
      <c r="W1468" s="4">
        <f>IF($F1468=0,($D1468-SUM($U1468:V1468))*$E1468*(IF(V1468&lt;1,IF(MIN(W$7,$F1468)&gt;$C1468,MIN(W$7,$F1468)-$C1468+1,0),MIN(W$7,$F1468)-V$7))/365,IF($F1468&gt;V$7,($D1468-SUM($U1468:V1468))*$E1468*(IF(V1468&lt;1,IF(MIN(W$7,$F1468)&gt;$C1468,MIN(W$7,$F1468)-$C1468+1,0),MIN(W$7,$F1468)-V$7))/365,0))</f>
        <v>0</v>
      </c>
      <c r="X1468" s="4">
        <f>IF($F1468=0,($D1468-SUM($U1468:W1468))*$E1468*(IF(W1468&lt;1,IF(MIN(X$7,$F1468)&gt;$C1468,MIN(X$7,$F1468)-$C1468+1,0),MIN(X$7,$F1468)-W$7))/365,IF($F1468&gt;W$7,($D1468-SUM($U1468:W1468))*$E1468*(IF(W1468&lt;1,IF(MIN(X$7,$F1468)&gt;$C1468,MIN(X$7,$F1468)-$C1468+1,0),MIN(X$7,$F1468)-W$7))/365,0))</f>
        <v>0</v>
      </c>
      <c r="Y1468" s="4">
        <f>IF($F1468=0,($D1468-SUM($U1468:X1468))*$E1468*(IF(X1468&lt;1,IF(MIN(Y$7,$F1468)&gt;$C1468,MIN(Y$7,$F1468)-$C1468+1,0),MIN(Y$7,$F1468)-X$7))/365,IF($F1468&gt;X$7,($D1468-SUM($U1468:X1468))*$E1468*(IF(X1468&lt;1,IF(MIN(Y$7,$F1468)&gt;$C1468,MIN(Y$7,$F1468)-$C1468+1,0),MIN(Y$7,$F1468)-X$7))/365,0))</f>
        <v>0</v>
      </c>
      <c r="Z1468" s="4">
        <f>IF($F1468=0,($D1468-SUM($U1468:Y1468))*$E1468*(IF(Y1468&lt;1,IF(MIN(Z$7,$F1468)&gt;$C1468,MIN(Z$7,$F1468)-$C1468+1,0),MIN(Z$7,$F1468)-Y$7))/365,IF($F1468&gt;Y$7,($D1468-SUM($U1468:Y1468))*$E1468*(IF(Y1468&lt;1,IF(MIN(Z$7,$F1468)&gt;$C1468,MIN(Z$7,$F1468)-$C1468+1,0),MIN(Z$7,$F1468)-Y$7))/365,0))</f>
        <v>0</v>
      </c>
      <c r="AA1468" s="4">
        <f>IF($F1468=0,($D1468-SUM($U1468:Z1468))*$E1468*(IF(Z1468&lt;1,IF(MIN(AA$7,$F1468)&gt;$C1468,MIN(AA$7,$F1468)-$C1468+1,0),MIN(AA$7,$F1468)-Z$7))/365,IF($F1468&gt;Z$7,($D1468-SUM($U1468:Z1468))*$E1468*(IF(Z1468&lt;1,IF(MIN(AA$7,$F1468)&gt;$C1468,MIN(AA$7,$F1468)-$C1468+1,0),MIN(AA$7,$F1468)-Z$7))/365,0))</f>
        <v>0</v>
      </c>
      <c r="AB1468" s="4">
        <f>IF($F1468=0,($D1468-SUM($U1468:AA1468))*$E1468*(IF(AA1468&lt;1,IF(MIN(AB$7,$F1468)&gt;$C1468,MIN(AB$7,$F1468)-$C1468+1,0),MIN(AB$7,$F1468)-AA$7))/365,IF($F1468&gt;AA$7,($D1468-SUM($U1468:AA1468))*$E1468*(IF(AA1468&lt;1,IF(MIN(AB$7,$F1468)&gt;$C1468,MIN(AB$7,$F1468)-$C1468+1,0),MIN(AB$7,$F1468)-AA$7))/365,0))</f>
        <v>0</v>
      </c>
      <c r="AC1468" s="4">
        <f>IF($F1468=0,($D1468-SUM($U1468:AB1468))*$E1468*(IF(AB1468&lt;1,IF(MIN(AC$7,$F1468)&gt;$C1468,MIN(AC$7,$F1468)-$C1468+1,0),MIN(AC$7,$F1468)-AB$7))/365,IF($F1468&gt;AB$7,($D1468-SUM($U1468:AB1468))*$E1468*(IF(AB1468&lt;1,IF(MIN(AC$7,$F1468)&gt;$C1468,MIN(AC$7,$F1468)-$C1468+1,0),MIN(AC$7,$F1468)-AB$7))/365,0))</f>
        <v>0</v>
      </c>
      <c r="AD1468" s="4">
        <f>IF($F1468=0,($D1468-SUM($U1468:AC1468))*$E1468*(IF(AC1468&lt;1,IF(MIN(AD$7,$F1468)&gt;$C1468,MIN(AD$7,$F1468)-$C1468+1,0),MIN(AD$7,$F1468)-AC$7))/365,IF($F1468&gt;AC$7,($D1468-SUM($U1468:AC1468))*$E1468*(IF(AC1468&lt;1,IF(MIN(AD$7,$F1468)&gt;$C1468,MIN(AD$7,$F1468)-$C1468+1,0),MIN(AD$7,$F1468)-AC$7))/365,0))</f>
        <v>0</v>
      </c>
      <c r="AE1468" s="4">
        <f>IF($F1468=0,($D1468-SUM($U1468:AD1468))*$E1468*(IF(AD1468&lt;1,IF(MIN(AE$7,$F1468)&gt;$C1468,MIN(AE$7,$F1468)-$C1468+1,0),MIN(AE$7,$F1468)-AD$7))/365,IF($F1468&gt;AD$7,($D1468-SUM($U1468:AD1468))*$E1468*(IF(AD1468&lt;1,IF(MIN(AE$7,$F1468)&gt;$C1468,MIN(AE$7,$F1468)-$C1468+1,0),MIN(AE$7,$F1468)-AD$7))/365,0))</f>
        <v>0</v>
      </c>
      <c r="AF1468" s="4">
        <f>IF($F1468=0,($D1468-SUM($U1468:AE1468))*$E1468*(IF(AE1468&lt;1,IF(MIN(AF$7,$F1468)&gt;$C1468,MIN(AF$7,$F1468)-$C1468+1,0),MIN(AF$7,$F1468)-AE$7))/365,IF($F1468&gt;AE$7,($D1468-SUM($U1468:AE1468))*$E1468*(IF(AE1468&lt;1,IF(MIN(AF$7,$F1468)&gt;$C1468,MIN(AF$7,$F1468)-$C1468+1,0),MIN(AF$7,$F1468)-AE$7))/365,0))</f>
        <v>0</v>
      </c>
      <c r="AG1468" s="4">
        <f>IF($F1468=0,($D1468-SUM($U1468:AF1468))*$E1468*(IF(AF1468&lt;1,IF(MIN(AG$7,$F1468)&gt;$C1468,MIN(AG$7,$F1468)-$C1468+1,0),MIN(AG$7,$F1468)-AF$7))/365,IF($F1468&gt;AF$7,($D1468-SUM($U1468:AF1468))*$E1468*(IF(AF1468&lt;1,IF(MIN(AG$7,$F1468)&gt;$C1468,MIN(AG$7,$F1468)-$C1468+1,0),MIN(AG$7,$F1468)-AF$7))/365,0))</f>
        <v>0</v>
      </c>
      <c r="AH1468" s="4">
        <f>IF($F1468=0,($D1468-SUM($U1468:AG1468))*$E1468*(IF(AG1468&lt;1,IF(MIN(AH$7,$F1468)&gt;$C1468,MIN(AH$7,$F1468)-$C1468+1,0),MIN(AH$7,$F1468)-AG$7))/365,IF($F1468&gt;AG$7,($D1468-SUM($U1468:AG1468))*$E1468*(IF(AG1468&lt;1,IF(MIN(AH$7,$F1468)&gt;$C1468,MIN(AH$7,$F1468)-$C1468+1,0),MIN(AH$7,$F1468)-AG$7))/365,0))</f>
        <v>0</v>
      </c>
      <c r="AI1468" s="4">
        <f>IF($F1468=0,($D1468-SUM($U1468:AH1468))*$E1468*(IF(AH1468&lt;1,IF(MIN(AI$7,$F1468)&gt;$C1468,MIN(AI$7,$F1468)-$C1468+1,0),MIN(AI$7,$F1468)-AH$7))/365,IF($F1468&gt;AH$7,($D1468-SUM($U1468:AH1468))*$E1468*(IF(AH1468&lt;1,IF(MIN(AI$7,$F1468)&gt;$C1468,MIN(AI$7,$F1468)-$C1468+1,0),MIN(AI$7,$F1468)-AH$7))/365,0))</f>
        <v>0</v>
      </c>
      <c r="AJ1468" s="4">
        <f>IF($F1468=0,($D1468-SUM($U1468:AI1468))*$E1468*(IF(AI1468&lt;1,IF(MIN(AJ$7,$F1468)&gt;$C1468,MIN(AJ$7,$F1468)-$C1468+1,0),MIN(AJ$7,$F1468)-AI$7))/365,IF($F1468&gt;AI$7,($D1468-SUM($U1468:AI1468))*$E1468*(IF(AI1468&lt;1,IF(MIN(AJ$7,$F1468)&gt;$C1468,MIN(AJ$7,$F1468)-$C1468+1,0),MIN(AJ$7,$F1468)-AI$7))/365,0))</f>
        <v>0</v>
      </c>
      <c r="AK1468" s="4">
        <f>IF($F1468=0,($D1468-SUM($U1468:AJ1468))*$E1468*(IF(AJ1468&lt;1,IF(MIN(AK$7,$F1468)&gt;$C1468,MIN(AK$7,$F1468)-$C1468+1,0),MIN(AK$7,$F1468)-AJ$7))/365,IF($F1468&gt;AJ$7,($D1468-SUM($U1468:AJ1468))*$E1468*(IF(AJ1468&lt;1,IF(MIN(AK$7,$F1468)&gt;$C1468,MIN(AK$7,$F1468)-$C1468+1,0),MIN(AK$7,$F1468)-AJ$7))/365,0))</f>
        <v>0</v>
      </c>
      <c r="AL1468" s="4">
        <f>IF($F1468=0,($D1468-SUM($U1468:AK1468))*$E1468*(IF(AK1468&lt;1,IF(MIN(AL$7,$F1468)&gt;$C1468,MIN(AL$7,$F1468)-$C1468+1,0),MIN(AL$7,$F1468)-AK$7))/365,IF($F1468&gt;AK$7,($D1468-SUM($U1468:AK1468))*$E1468*(IF(AK1468&lt;1,IF(MIN(AL$7,$F1468)&gt;$C1468,MIN(AL$7,$F1468)-$C1468+1,0),MIN(AL$7,$F1468)-AK$7))/365,0))</f>
        <v>0</v>
      </c>
      <c r="AM1468" s="4">
        <f>IF($F1468=0,($D1468-SUM($U1468:AL1468))*$E1468*(IF(AL1468&lt;1,IF(MIN(AM$7,$F1468)&gt;$C1468,MIN(AM$7,$F1468)-$C1468+1,0),MIN(AM$7,$F1468)-AL$7))/365,IF($F1468&gt;AL$7,($D1468-SUM($U1468:AL1468))*$E1468*(IF(AL1468&lt;1,IF(MIN(AM$7,$F1468)&gt;$C1468,MIN(AM$7,$F1468)-$C1468+1,0),MIN(AM$7,$F1468)-AL$7))/365,0))</f>
        <v>0</v>
      </c>
      <c r="AN1468" s="4">
        <f>IF($F1468=0,($D1468-SUM($U1468:AM1468))*$E1468*(IF(AM1468&lt;1,IF(MIN(AN$7,$F1468)&gt;$C1468,MIN(AN$7,$F1468)-$C1468+1,0),MIN(AN$7,$F1468)-AM$7))/365,IF($F1468&gt;AM$7,($D1468-SUM($U1468:AM1468))*$E1468*(IF(AM1468&lt;1,IF(MIN(AN$7,$F1468)&gt;$C1468,MIN(AN$7,$F1468)-$C1468+1,0),MIN(AN$7,$F1468)-AM$7))/365,0))</f>
        <v>0</v>
      </c>
      <c r="AO1468" s="4">
        <f>IF($F1468=0,($D1468-SUM($U1468:AN1468))*$E1468*(IF(AN1468&lt;1,IF(MIN(AO$7,$F1468)&gt;$C1468,MIN(AO$7,$F1468)-$C1468+1,0),MIN(AO$7,$F1468)-AN$7))/365,IF($F1468&gt;AN$7,($D1468-SUM($U1468:AN1468))*$E1468*(IF(AN1468&lt;1,IF(MIN(AO$7,$F1468)&gt;$C1468,MIN(AO$7,$F1468)-$C1468+1,0),MIN(AO$7,$F1468)-AN$7))/365,0))</f>
        <v>0</v>
      </c>
      <c r="AP1468" s="4">
        <f>IF($F1468=0,($D1468-SUM($U1468:AO1468))*$E1468*(IF(AO1468&lt;1,IF(MIN(AP$7,$F1468)&gt;$C1468,MIN(AP$7,$F1468)-$C1468+1,0),MIN(AP$7,$F1468)-AO$7))/365,IF($F1468&gt;AO$7,($D1468-SUM($U1468:AO1468))*$E1468*(IF(AO1468&lt;1,IF(MIN(AP$7,$F1468)&gt;$C1468,MIN(AP$7,$F1468)-$C1468+1,0),MIN(AP$7,$F1468)-AO$7))/365,0))</f>
        <v>0</v>
      </c>
      <c r="AQ1468" s="4">
        <f>IF($F1468=0,($D1468-SUM($U1468:AP1468))*$E1468*(IF(AP1468&lt;1,IF(MIN(AQ$7,$F1468)&gt;$C1468,MIN(AQ$7,$F1468)-$C1468+1,0),MIN(AQ$7,$F1468)-AP$7))/365,IF($F1468&gt;AP$7,($D1468-SUM($U1468:AP1468))*$E1468*(IF(AP1468&lt;1,IF(MIN(AQ$7,$F1468)&gt;$C1468,MIN(AQ$7,$F1468)-$C1468+1,0),MIN(AQ$7,$F1468)-AP$7))/365,0))</f>
        <v>0</v>
      </c>
      <c r="AR1468" s="4">
        <f>IF($F1468=0,($D1468-SUM($U1468:AQ1468))*$E1468*(IF(AQ1468&lt;1,IF(MIN(AR$7,$F1468)&gt;$C1468,MIN(AR$7,$F1468)-$C1468+1,0),MIN(AR$7,$F1468)-AQ$7))/365,IF($F1468&gt;AQ$7,($D1468-SUM($U1468:AQ1468))*$E1468*(IF(AQ1468&lt;1,IF(MIN(AR$7,$F1468)&gt;$C1468,MIN(AR$7,$F1468)-$C1468+1,0),MIN(AR$7,$F1468)-AQ$7))/365,0))</f>
        <v>0</v>
      </c>
      <c r="AS1468" s="4">
        <f>IF($F1468=0,($D1468-SUM($U1468:AR1468))*$E1468*(IF(AR1468&lt;1,IF(MIN(AS$7,$F1468)&gt;$C1468,MIN(AS$7,$F1468)-$C1468+1,0),MIN(AS$7,$F1468)-AR$7))/365,IF($F1468&gt;AR$7,($D1468-SUM($U1468:AR1468))*$E1468*(IF(AR1468&lt;1,IF(MIN(AS$7,$F1468)&gt;$C1468,MIN(AS$7,$F1468)-$C1468+1,0),MIN(AS$7,$F1468)-AR$7))/365,0))</f>
        <v>0</v>
      </c>
    </row>
    <row r="1469" spans="1:45">
      <c r="A1469" s="15"/>
      <c r="B1469" s="17"/>
      <c r="C1469" s="16"/>
      <c r="D1469" s="15"/>
      <c r="E1469" s="11"/>
      <c r="F1469" s="16"/>
      <c r="G1469" s="15"/>
      <c r="H1469" s="14"/>
      <c r="I1469" s="5"/>
      <c r="J1469" s="13">
        <f>SUM(U1469:AS1469)</f>
        <v>0</v>
      </c>
      <c r="K1469" s="13">
        <f>IF(F1469=0,D1469-J1469,IF(F1469&lt;41730,0,D1469-J1469))</f>
        <v>0</v>
      </c>
      <c r="L1469" s="12">
        <f>IF(K1469=0,0,IF(G1469-((L$7-C1469)/365)&lt;0,0,G1469-((L$7-C1469)/365)))</f>
        <v>0</v>
      </c>
      <c r="M1469" s="4">
        <f>IF(K1469=0,0,D1469*H1469)</f>
        <v>0</v>
      </c>
      <c r="N1469" s="11">
        <f>IFERROR((1-(M1469/K1469)^(1/L1469)),0)</f>
        <v>0</v>
      </c>
      <c r="O1469" s="10">
        <f>IF(F1469&gt;41730,IF(F1469&gt;41730,(F1469-41730)/365,IF(K1469=0,0,IF(G1469-((L$7-C1469)/365)&lt;0,0,G1469-((L$7-C1469)/365)))),1)</f>
        <v>1</v>
      </c>
      <c r="P1469" s="9">
        <f>IF(K1469&lt;M1469,0,IF(L1469=0,K1469-M1469,K1469*N1469*O1469))</f>
        <v>0</v>
      </c>
      <c r="Q1469" s="19">
        <f>IF(F1469&gt;41730,D1469,0)</f>
        <v>0</v>
      </c>
      <c r="R1469" s="18">
        <f>IF(F1469&gt;41730,J1469+P1469,0)</f>
        <v>0</v>
      </c>
      <c r="S1469" s="9">
        <f>IF(F1469&gt;0,0,K1469-P1469)</f>
        <v>0</v>
      </c>
      <c r="T1469" s="5"/>
      <c r="U1469" s="4">
        <f>D1469*E1469*(IF(U$7&gt;$C1469,U$7-$C1469+1,0))/365</f>
        <v>0</v>
      </c>
      <c r="V1469" s="4">
        <f>($D1469-U1469)*$E1469*(IF(U1469&lt;1,IF(V$7&gt;$C1469,V$7-$C1469+1,0),V$7-U$7))/365</f>
        <v>0</v>
      </c>
      <c r="W1469" s="4">
        <f>IF($F1469=0,($D1469-SUM($U1469:V1469))*$E1469*(IF(V1469&lt;1,IF(MIN(W$7,$F1469)&gt;$C1469,MIN(W$7,$F1469)-$C1469+1,0),MIN(W$7,$F1469)-V$7))/365,IF($F1469&gt;V$7,($D1469-SUM($U1469:V1469))*$E1469*(IF(V1469&lt;1,IF(MIN(W$7,$F1469)&gt;$C1469,MIN(W$7,$F1469)-$C1469+1,0),MIN(W$7,$F1469)-V$7))/365,0))</f>
        <v>0</v>
      </c>
      <c r="X1469" s="4">
        <f>IF($F1469=0,($D1469-SUM($U1469:W1469))*$E1469*(IF(W1469&lt;1,IF(MIN(X$7,$F1469)&gt;$C1469,MIN(X$7,$F1469)-$C1469+1,0),MIN(X$7,$F1469)-W$7))/365,IF($F1469&gt;W$7,($D1469-SUM($U1469:W1469))*$E1469*(IF(W1469&lt;1,IF(MIN(X$7,$F1469)&gt;$C1469,MIN(X$7,$F1469)-$C1469+1,0),MIN(X$7,$F1469)-W$7))/365,0))</f>
        <v>0</v>
      </c>
      <c r="Y1469" s="4">
        <f>IF($F1469=0,($D1469-SUM($U1469:X1469))*$E1469*(IF(X1469&lt;1,IF(MIN(Y$7,$F1469)&gt;$C1469,MIN(Y$7,$F1469)-$C1469+1,0),MIN(Y$7,$F1469)-X$7))/365,IF($F1469&gt;X$7,($D1469-SUM($U1469:X1469))*$E1469*(IF(X1469&lt;1,IF(MIN(Y$7,$F1469)&gt;$C1469,MIN(Y$7,$F1469)-$C1469+1,0),MIN(Y$7,$F1469)-X$7))/365,0))</f>
        <v>0</v>
      </c>
      <c r="Z1469" s="4">
        <f>IF($F1469=0,($D1469-SUM($U1469:Y1469))*$E1469*(IF(Y1469&lt;1,IF(MIN(Z$7,$F1469)&gt;$C1469,MIN(Z$7,$F1469)-$C1469+1,0),MIN(Z$7,$F1469)-Y$7))/365,IF($F1469&gt;Y$7,($D1469-SUM($U1469:Y1469))*$E1469*(IF(Y1469&lt;1,IF(MIN(Z$7,$F1469)&gt;$C1469,MIN(Z$7,$F1469)-$C1469+1,0),MIN(Z$7,$F1469)-Y$7))/365,0))</f>
        <v>0</v>
      </c>
      <c r="AA1469" s="4">
        <f>IF($F1469=0,($D1469-SUM($U1469:Z1469))*$E1469*(IF(Z1469&lt;1,IF(MIN(AA$7,$F1469)&gt;$C1469,MIN(AA$7,$F1469)-$C1469+1,0),MIN(AA$7,$F1469)-Z$7))/365,IF($F1469&gt;Z$7,($D1469-SUM($U1469:Z1469))*$E1469*(IF(Z1469&lt;1,IF(MIN(AA$7,$F1469)&gt;$C1469,MIN(AA$7,$F1469)-$C1469+1,0),MIN(AA$7,$F1469)-Z$7))/365,0))</f>
        <v>0</v>
      </c>
      <c r="AB1469" s="4">
        <f>IF($F1469=0,($D1469-SUM($U1469:AA1469))*$E1469*(IF(AA1469&lt;1,IF(MIN(AB$7,$F1469)&gt;$C1469,MIN(AB$7,$F1469)-$C1469+1,0),MIN(AB$7,$F1469)-AA$7))/365,IF($F1469&gt;AA$7,($D1469-SUM($U1469:AA1469))*$E1469*(IF(AA1469&lt;1,IF(MIN(AB$7,$F1469)&gt;$C1469,MIN(AB$7,$F1469)-$C1469+1,0),MIN(AB$7,$F1469)-AA$7))/365,0))</f>
        <v>0</v>
      </c>
      <c r="AC1469" s="4">
        <f>IF($F1469=0,($D1469-SUM($U1469:AB1469))*$E1469*(IF(AB1469&lt;1,IF(MIN(AC$7,$F1469)&gt;$C1469,MIN(AC$7,$F1469)-$C1469+1,0),MIN(AC$7,$F1469)-AB$7))/365,IF($F1469&gt;AB$7,($D1469-SUM($U1469:AB1469))*$E1469*(IF(AB1469&lt;1,IF(MIN(AC$7,$F1469)&gt;$C1469,MIN(AC$7,$F1469)-$C1469+1,0),MIN(AC$7,$F1469)-AB$7))/365,0))</f>
        <v>0</v>
      </c>
      <c r="AD1469" s="4">
        <f>IF($F1469=0,($D1469-SUM($U1469:AC1469))*$E1469*(IF(AC1469&lt;1,IF(MIN(AD$7,$F1469)&gt;$C1469,MIN(AD$7,$F1469)-$C1469+1,0),MIN(AD$7,$F1469)-AC$7))/365,IF($F1469&gt;AC$7,($D1469-SUM($U1469:AC1469))*$E1469*(IF(AC1469&lt;1,IF(MIN(AD$7,$F1469)&gt;$C1469,MIN(AD$7,$F1469)-$C1469+1,0),MIN(AD$7,$F1469)-AC$7))/365,0))</f>
        <v>0</v>
      </c>
      <c r="AE1469" s="4">
        <f>IF($F1469=0,($D1469-SUM($U1469:AD1469))*$E1469*(IF(AD1469&lt;1,IF(MIN(AE$7,$F1469)&gt;$C1469,MIN(AE$7,$F1469)-$C1469+1,0),MIN(AE$7,$F1469)-AD$7))/365,IF($F1469&gt;AD$7,($D1469-SUM($U1469:AD1469))*$E1469*(IF(AD1469&lt;1,IF(MIN(AE$7,$F1469)&gt;$C1469,MIN(AE$7,$F1469)-$C1469+1,0),MIN(AE$7,$F1469)-AD$7))/365,0))</f>
        <v>0</v>
      </c>
      <c r="AF1469" s="4">
        <f>IF($F1469=0,($D1469-SUM($U1469:AE1469))*$E1469*(IF(AE1469&lt;1,IF(MIN(AF$7,$F1469)&gt;$C1469,MIN(AF$7,$F1469)-$C1469+1,0),MIN(AF$7,$F1469)-AE$7))/365,IF($F1469&gt;AE$7,($D1469-SUM($U1469:AE1469))*$E1469*(IF(AE1469&lt;1,IF(MIN(AF$7,$F1469)&gt;$C1469,MIN(AF$7,$F1469)-$C1469+1,0),MIN(AF$7,$F1469)-AE$7))/365,0))</f>
        <v>0</v>
      </c>
      <c r="AG1469" s="4">
        <f>IF($F1469=0,($D1469-SUM($U1469:AF1469))*$E1469*(IF(AF1469&lt;1,IF(MIN(AG$7,$F1469)&gt;$C1469,MIN(AG$7,$F1469)-$C1469+1,0),MIN(AG$7,$F1469)-AF$7))/365,IF($F1469&gt;AF$7,($D1469-SUM($U1469:AF1469))*$E1469*(IF(AF1469&lt;1,IF(MIN(AG$7,$F1469)&gt;$C1469,MIN(AG$7,$F1469)-$C1469+1,0),MIN(AG$7,$F1469)-AF$7))/365,0))</f>
        <v>0</v>
      </c>
      <c r="AH1469" s="4">
        <f>IF($F1469=0,($D1469-SUM($U1469:AG1469))*$E1469*(IF(AG1469&lt;1,IF(MIN(AH$7,$F1469)&gt;$C1469,MIN(AH$7,$F1469)-$C1469+1,0),MIN(AH$7,$F1469)-AG$7))/365,IF($F1469&gt;AG$7,($D1469-SUM($U1469:AG1469))*$E1469*(IF(AG1469&lt;1,IF(MIN(AH$7,$F1469)&gt;$C1469,MIN(AH$7,$F1469)-$C1469+1,0),MIN(AH$7,$F1469)-AG$7))/365,0))</f>
        <v>0</v>
      </c>
      <c r="AI1469" s="4">
        <f>IF($F1469=0,($D1469-SUM($U1469:AH1469))*$E1469*(IF(AH1469&lt;1,IF(MIN(AI$7,$F1469)&gt;$C1469,MIN(AI$7,$F1469)-$C1469+1,0),MIN(AI$7,$F1469)-AH$7))/365,IF($F1469&gt;AH$7,($D1469-SUM($U1469:AH1469))*$E1469*(IF(AH1469&lt;1,IF(MIN(AI$7,$F1469)&gt;$C1469,MIN(AI$7,$F1469)-$C1469+1,0),MIN(AI$7,$F1469)-AH$7))/365,0))</f>
        <v>0</v>
      </c>
      <c r="AJ1469" s="4">
        <f>IF($F1469=0,($D1469-SUM($U1469:AI1469))*$E1469*(IF(AI1469&lt;1,IF(MIN(AJ$7,$F1469)&gt;$C1469,MIN(AJ$7,$F1469)-$C1469+1,0),MIN(AJ$7,$F1469)-AI$7))/365,IF($F1469&gt;AI$7,($D1469-SUM($U1469:AI1469))*$E1469*(IF(AI1469&lt;1,IF(MIN(AJ$7,$F1469)&gt;$C1469,MIN(AJ$7,$F1469)-$C1469+1,0),MIN(AJ$7,$F1469)-AI$7))/365,0))</f>
        <v>0</v>
      </c>
      <c r="AK1469" s="4">
        <f>IF($F1469=0,($D1469-SUM($U1469:AJ1469))*$E1469*(IF(AJ1469&lt;1,IF(MIN(AK$7,$F1469)&gt;$C1469,MIN(AK$7,$F1469)-$C1469+1,0),MIN(AK$7,$F1469)-AJ$7))/365,IF($F1469&gt;AJ$7,($D1469-SUM($U1469:AJ1469))*$E1469*(IF(AJ1469&lt;1,IF(MIN(AK$7,$F1469)&gt;$C1469,MIN(AK$7,$F1469)-$C1469+1,0),MIN(AK$7,$F1469)-AJ$7))/365,0))</f>
        <v>0</v>
      </c>
      <c r="AL1469" s="4">
        <f>IF($F1469=0,($D1469-SUM($U1469:AK1469))*$E1469*(IF(AK1469&lt;1,IF(MIN(AL$7,$F1469)&gt;$C1469,MIN(AL$7,$F1469)-$C1469+1,0),MIN(AL$7,$F1469)-AK$7))/365,IF($F1469&gt;AK$7,($D1469-SUM($U1469:AK1469))*$E1469*(IF(AK1469&lt;1,IF(MIN(AL$7,$F1469)&gt;$C1469,MIN(AL$7,$F1469)-$C1469+1,0),MIN(AL$7,$F1469)-AK$7))/365,0))</f>
        <v>0</v>
      </c>
      <c r="AM1469" s="4">
        <f>IF($F1469=0,($D1469-SUM($U1469:AL1469))*$E1469*(IF(AL1469&lt;1,IF(MIN(AM$7,$F1469)&gt;$C1469,MIN(AM$7,$F1469)-$C1469+1,0),MIN(AM$7,$F1469)-AL$7))/365,IF($F1469&gt;AL$7,($D1469-SUM($U1469:AL1469))*$E1469*(IF(AL1469&lt;1,IF(MIN(AM$7,$F1469)&gt;$C1469,MIN(AM$7,$F1469)-$C1469+1,0),MIN(AM$7,$F1469)-AL$7))/365,0))</f>
        <v>0</v>
      </c>
      <c r="AN1469" s="4">
        <f>IF($F1469=0,($D1469-SUM($U1469:AM1469))*$E1469*(IF(AM1469&lt;1,IF(MIN(AN$7,$F1469)&gt;$C1469,MIN(AN$7,$F1469)-$C1469+1,0),MIN(AN$7,$F1469)-AM$7))/365,IF($F1469&gt;AM$7,($D1469-SUM($U1469:AM1469))*$E1469*(IF(AM1469&lt;1,IF(MIN(AN$7,$F1469)&gt;$C1469,MIN(AN$7,$F1469)-$C1469+1,0),MIN(AN$7,$F1469)-AM$7))/365,0))</f>
        <v>0</v>
      </c>
      <c r="AO1469" s="4">
        <f>IF($F1469=0,($D1469-SUM($U1469:AN1469))*$E1469*(IF(AN1469&lt;1,IF(MIN(AO$7,$F1469)&gt;$C1469,MIN(AO$7,$F1469)-$C1469+1,0),MIN(AO$7,$F1469)-AN$7))/365,IF($F1469&gt;AN$7,($D1469-SUM($U1469:AN1469))*$E1469*(IF(AN1469&lt;1,IF(MIN(AO$7,$F1469)&gt;$C1469,MIN(AO$7,$F1469)-$C1469+1,0),MIN(AO$7,$F1469)-AN$7))/365,0))</f>
        <v>0</v>
      </c>
      <c r="AP1469" s="4">
        <f>IF($F1469=0,($D1469-SUM($U1469:AO1469))*$E1469*(IF(AO1469&lt;1,IF(MIN(AP$7,$F1469)&gt;$C1469,MIN(AP$7,$F1469)-$C1469+1,0),MIN(AP$7,$F1469)-AO$7))/365,IF($F1469&gt;AO$7,($D1469-SUM($U1469:AO1469))*$E1469*(IF(AO1469&lt;1,IF(MIN(AP$7,$F1469)&gt;$C1469,MIN(AP$7,$F1469)-$C1469+1,0),MIN(AP$7,$F1469)-AO$7))/365,0))</f>
        <v>0</v>
      </c>
      <c r="AQ1469" s="4">
        <f>IF($F1469=0,($D1469-SUM($U1469:AP1469))*$E1469*(IF(AP1469&lt;1,IF(MIN(AQ$7,$F1469)&gt;$C1469,MIN(AQ$7,$F1469)-$C1469+1,0),MIN(AQ$7,$F1469)-AP$7))/365,IF($F1469&gt;AP$7,($D1469-SUM($U1469:AP1469))*$E1469*(IF(AP1469&lt;1,IF(MIN(AQ$7,$F1469)&gt;$C1469,MIN(AQ$7,$F1469)-$C1469+1,0),MIN(AQ$7,$F1469)-AP$7))/365,0))</f>
        <v>0</v>
      </c>
      <c r="AR1469" s="4">
        <f>IF($F1469=0,($D1469-SUM($U1469:AQ1469))*$E1469*(IF(AQ1469&lt;1,IF(MIN(AR$7,$F1469)&gt;$C1469,MIN(AR$7,$F1469)-$C1469+1,0),MIN(AR$7,$F1469)-AQ$7))/365,IF($F1469&gt;AQ$7,($D1469-SUM($U1469:AQ1469))*$E1469*(IF(AQ1469&lt;1,IF(MIN(AR$7,$F1469)&gt;$C1469,MIN(AR$7,$F1469)-$C1469+1,0),MIN(AR$7,$F1469)-AQ$7))/365,0))</f>
        <v>0</v>
      </c>
      <c r="AS1469" s="4">
        <f>IF($F1469=0,($D1469-SUM($U1469:AR1469))*$E1469*(IF(AR1469&lt;1,IF(MIN(AS$7,$F1469)&gt;$C1469,MIN(AS$7,$F1469)-$C1469+1,0),MIN(AS$7,$F1469)-AR$7))/365,IF($F1469&gt;AR$7,($D1469-SUM($U1469:AR1469))*$E1469*(IF(AR1469&lt;1,IF(MIN(AS$7,$F1469)&gt;$C1469,MIN(AS$7,$F1469)-$C1469+1,0),MIN(AS$7,$F1469)-AR$7))/365,0))</f>
        <v>0</v>
      </c>
    </row>
    <row r="1470" spans="1:45">
      <c r="A1470" s="15"/>
      <c r="B1470" s="17"/>
      <c r="C1470" s="16"/>
      <c r="D1470" s="15"/>
      <c r="E1470" s="11"/>
      <c r="F1470" s="16"/>
      <c r="G1470" s="15"/>
      <c r="H1470" s="14"/>
      <c r="I1470" s="5"/>
      <c r="J1470" s="13">
        <f>SUM(U1470:AS1470)</f>
        <v>0</v>
      </c>
      <c r="K1470" s="13">
        <f>IF(F1470=0,D1470-J1470,IF(F1470&lt;41730,0,D1470-J1470))</f>
        <v>0</v>
      </c>
      <c r="L1470" s="12">
        <f>IF(K1470=0,0,IF(G1470-((L$7-C1470)/365)&lt;0,0,G1470-((L$7-C1470)/365)))</f>
        <v>0</v>
      </c>
      <c r="M1470" s="4">
        <f>IF(K1470=0,0,D1470*H1470)</f>
        <v>0</v>
      </c>
      <c r="N1470" s="11">
        <f>IFERROR((1-(M1470/K1470)^(1/L1470)),0)</f>
        <v>0</v>
      </c>
      <c r="O1470" s="10">
        <f>IF(F1470&gt;41730,IF(F1470&gt;41730,(F1470-41730)/365,IF(K1470=0,0,IF(G1470-((L$7-C1470)/365)&lt;0,0,G1470-((L$7-C1470)/365)))),1)</f>
        <v>1</v>
      </c>
      <c r="P1470" s="9">
        <f>IF(K1470&lt;M1470,0,IF(L1470=0,K1470-M1470,K1470*N1470*O1470))</f>
        <v>0</v>
      </c>
      <c r="Q1470" s="19">
        <f>IF(F1470&gt;41730,D1470,0)</f>
        <v>0</v>
      </c>
      <c r="R1470" s="18">
        <f>IF(F1470&gt;41730,J1470+P1470,0)</f>
        <v>0</v>
      </c>
      <c r="S1470" s="9">
        <f>IF(F1470&gt;0,0,K1470-P1470)</f>
        <v>0</v>
      </c>
      <c r="T1470" s="5"/>
      <c r="U1470" s="4">
        <f>D1470*E1470*(IF(U$7&gt;$C1470,U$7-$C1470+1,0))/365</f>
        <v>0</v>
      </c>
      <c r="V1470" s="4">
        <f>($D1470-U1470)*$E1470*(IF(U1470&lt;1,IF(V$7&gt;$C1470,V$7-$C1470+1,0),V$7-U$7))/365</f>
        <v>0</v>
      </c>
      <c r="W1470" s="4">
        <f>IF($F1470=0,($D1470-SUM($U1470:V1470))*$E1470*(IF(V1470&lt;1,IF(MIN(W$7,$F1470)&gt;$C1470,MIN(W$7,$F1470)-$C1470+1,0),MIN(W$7,$F1470)-V$7))/365,IF($F1470&gt;V$7,($D1470-SUM($U1470:V1470))*$E1470*(IF(V1470&lt;1,IF(MIN(W$7,$F1470)&gt;$C1470,MIN(W$7,$F1470)-$C1470+1,0),MIN(W$7,$F1470)-V$7))/365,0))</f>
        <v>0</v>
      </c>
      <c r="X1470" s="4">
        <f>IF($F1470=0,($D1470-SUM($U1470:W1470))*$E1470*(IF(W1470&lt;1,IF(MIN(X$7,$F1470)&gt;$C1470,MIN(X$7,$F1470)-$C1470+1,0),MIN(X$7,$F1470)-W$7))/365,IF($F1470&gt;W$7,($D1470-SUM($U1470:W1470))*$E1470*(IF(W1470&lt;1,IF(MIN(X$7,$F1470)&gt;$C1470,MIN(X$7,$F1470)-$C1470+1,0),MIN(X$7,$F1470)-W$7))/365,0))</f>
        <v>0</v>
      </c>
      <c r="Y1470" s="4">
        <f>IF($F1470=0,($D1470-SUM($U1470:X1470))*$E1470*(IF(X1470&lt;1,IF(MIN(Y$7,$F1470)&gt;$C1470,MIN(Y$7,$F1470)-$C1470+1,0),MIN(Y$7,$F1470)-X$7))/365,IF($F1470&gt;X$7,($D1470-SUM($U1470:X1470))*$E1470*(IF(X1470&lt;1,IF(MIN(Y$7,$F1470)&gt;$C1470,MIN(Y$7,$F1470)-$C1470+1,0),MIN(Y$7,$F1470)-X$7))/365,0))</f>
        <v>0</v>
      </c>
      <c r="Z1470" s="4">
        <f>IF($F1470=0,($D1470-SUM($U1470:Y1470))*$E1470*(IF(Y1470&lt;1,IF(MIN(Z$7,$F1470)&gt;$C1470,MIN(Z$7,$F1470)-$C1470+1,0),MIN(Z$7,$F1470)-Y$7))/365,IF($F1470&gt;Y$7,($D1470-SUM($U1470:Y1470))*$E1470*(IF(Y1470&lt;1,IF(MIN(Z$7,$F1470)&gt;$C1470,MIN(Z$7,$F1470)-$C1470+1,0),MIN(Z$7,$F1470)-Y$7))/365,0))</f>
        <v>0</v>
      </c>
      <c r="AA1470" s="4">
        <f>IF($F1470=0,($D1470-SUM($U1470:Z1470))*$E1470*(IF(Z1470&lt;1,IF(MIN(AA$7,$F1470)&gt;$C1470,MIN(AA$7,$F1470)-$C1470+1,0),MIN(AA$7,$F1470)-Z$7))/365,IF($F1470&gt;Z$7,($D1470-SUM($U1470:Z1470))*$E1470*(IF(Z1470&lt;1,IF(MIN(AA$7,$F1470)&gt;$C1470,MIN(AA$7,$F1470)-$C1470+1,0),MIN(AA$7,$F1470)-Z$7))/365,0))</f>
        <v>0</v>
      </c>
      <c r="AB1470" s="4">
        <f>IF($F1470=0,($D1470-SUM($U1470:AA1470))*$E1470*(IF(AA1470&lt;1,IF(MIN(AB$7,$F1470)&gt;$C1470,MIN(AB$7,$F1470)-$C1470+1,0),MIN(AB$7,$F1470)-AA$7))/365,IF($F1470&gt;AA$7,($D1470-SUM($U1470:AA1470))*$E1470*(IF(AA1470&lt;1,IF(MIN(AB$7,$F1470)&gt;$C1470,MIN(AB$7,$F1470)-$C1470+1,0),MIN(AB$7,$F1470)-AA$7))/365,0))</f>
        <v>0</v>
      </c>
      <c r="AC1470" s="4">
        <f>IF($F1470=0,($D1470-SUM($U1470:AB1470))*$E1470*(IF(AB1470&lt;1,IF(MIN(AC$7,$F1470)&gt;$C1470,MIN(AC$7,$F1470)-$C1470+1,0),MIN(AC$7,$F1470)-AB$7))/365,IF($F1470&gt;AB$7,($D1470-SUM($U1470:AB1470))*$E1470*(IF(AB1470&lt;1,IF(MIN(AC$7,$F1470)&gt;$C1470,MIN(AC$7,$F1470)-$C1470+1,0),MIN(AC$7,$F1470)-AB$7))/365,0))</f>
        <v>0</v>
      </c>
      <c r="AD1470" s="4">
        <f>IF($F1470=0,($D1470-SUM($U1470:AC1470))*$E1470*(IF(AC1470&lt;1,IF(MIN(AD$7,$F1470)&gt;$C1470,MIN(AD$7,$F1470)-$C1470+1,0),MIN(AD$7,$F1470)-AC$7))/365,IF($F1470&gt;AC$7,($D1470-SUM($U1470:AC1470))*$E1470*(IF(AC1470&lt;1,IF(MIN(AD$7,$F1470)&gt;$C1470,MIN(AD$7,$F1470)-$C1470+1,0),MIN(AD$7,$F1470)-AC$7))/365,0))</f>
        <v>0</v>
      </c>
      <c r="AE1470" s="4">
        <f>IF($F1470=0,($D1470-SUM($U1470:AD1470))*$E1470*(IF(AD1470&lt;1,IF(MIN(AE$7,$F1470)&gt;$C1470,MIN(AE$7,$F1470)-$C1470+1,0),MIN(AE$7,$F1470)-AD$7))/365,IF($F1470&gt;AD$7,($D1470-SUM($U1470:AD1470))*$E1470*(IF(AD1470&lt;1,IF(MIN(AE$7,$F1470)&gt;$C1470,MIN(AE$7,$F1470)-$C1470+1,0),MIN(AE$7,$F1470)-AD$7))/365,0))</f>
        <v>0</v>
      </c>
      <c r="AF1470" s="4">
        <f>IF($F1470=0,($D1470-SUM($U1470:AE1470))*$E1470*(IF(AE1470&lt;1,IF(MIN(AF$7,$F1470)&gt;$C1470,MIN(AF$7,$F1470)-$C1470+1,0),MIN(AF$7,$F1470)-AE$7))/365,IF($F1470&gt;AE$7,($D1470-SUM($U1470:AE1470))*$E1470*(IF(AE1470&lt;1,IF(MIN(AF$7,$F1470)&gt;$C1470,MIN(AF$7,$F1470)-$C1470+1,0),MIN(AF$7,$F1470)-AE$7))/365,0))</f>
        <v>0</v>
      </c>
      <c r="AG1470" s="4">
        <f>IF($F1470=0,($D1470-SUM($U1470:AF1470))*$E1470*(IF(AF1470&lt;1,IF(MIN(AG$7,$F1470)&gt;$C1470,MIN(AG$7,$F1470)-$C1470+1,0),MIN(AG$7,$F1470)-AF$7))/365,IF($F1470&gt;AF$7,($D1470-SUM($U1470:AF1470))*$E1470*(IF(AF1470&lt;1,IF(MIN(AG$7,$F1470)&gt;$C1470,MIN(AG$7,$F1470)-$C1470+1,0),MIN(AG$7,$F1470)-AF$7))/365,0))</f>
        <v>0</v>
      </c>
      <c r="AH1470" s="4">
        <f>IF($F1470=0,($D1470-SUM($U1470:AG1470))*$E1470*(IF(AG1470&lt;1,IF(MIN(AH$7,$F1470)&gt;$C1470,MIN(AH$7,$F1470)-$C1470+1,0),MIN(AH$7,$F1470)-AG$7))/365,IF($F1470&gt;AG$7,($D1470-SUM($U1470:AG1470))*$E1470*(IF(AG1470&lt;1,IF(MIN(AH$7,$F1470)&gt;$C1470,MIN(AH$7,$F1470)-$C1470+1,0),MIN(AH$7,$F1470)-AG$7))/365,0))</f>
        <v>0</v>
      </c>
      <c r="AI1470" s="4">
        <f>IF($F1470=0,($D1470-SUM($U1470:AH1470))*$E1470*(IF(AH1470&lt;1,IF(MIN(AI$7,$F1470)&gt;$C1470,MIN(AI$7,$F1470)-$C1470+1,0),MIN(AI$7,$F1470)-AH$7))/365,IF($F1470&gt;AH$7,($D1470-SUM($U1470:AH1470))*$E1470*(IF(AH1470&lt;1,IF(MIN(AI$7,$F1470)&gt;$C1470,MIN(AI$7,$F1470)-$C1470+1,0),MIN(AI$7,$F1470)-AH$7))/365,0))</f>
        <v>0</v>
      </c>
      <c r="AJ1470" s="4">
        <f>IF($F1470=0,($D1470-SUM($U1470:AI1470))*$E1470*(IF(AI1470&lt;1,IF(MIN(AJ$7,$F1470)&gt;$C1470,MIN(AJ$7,$F1470)-$C1470+1,0),MIN(AJ$7,$F1470)-AI$7))/365,IF($F1470&gt;AI$7,($D1470-SUM($U1470:AI1470))*$E1470*(IF(AI1470&lt;1,IF(MIN(AJ$7,$F1470)&gt;$C1470,MIN(AJ$7,$F1470)-$C1470+1,0),MIN(AJ$7,$F1470)-AI$7))/365,0))</f>
        <v>0</v>
      </c>
      <c r="AK1470" s="4">
        <f>IF($F1470=0,($D1470-SUM($U1470:AJ1470))*$E1470*(IF(AJ1470&lt;1,IF(MIN(AK$7,$F1470)&gt;$C1470,MIN(AK$7,$F1470)-$C1470+1,0),MIN(AK$7,$F1470)-AJ$7))/365,IF($F1470&gt;AJ$7,($D1470-SUM($U1470:AJ1470))*$E1470*(IF(AJ1470&lt;1,IF(MIN(AK$7,$F1470)&gt;$C1470,MIN(AK$7,$F1470)-$C1470+1,0),MIN(AK$7,$F1470)-AJ$7))/365,0))</f>
        <v>0</v>
      </c>
      <c r="AL1470" s="4">
        <f>IF($F1470=0,($D1470-SUM($U1470:AK1470))*$E1470*(IF(AK1470&lt;1,IF(MIN(AL$7,$F1470)&gt;$C1470,MIN(AL$7,$F1470)-$C1470+1,0),MIN(AL$7,$F1470)-AK$7))/365,IF($F1470&gt;AK$7,($D1470-SUM($U1470:AK1470))*$E1470*(IF(AK1470&lt;1,IF(MIN(AL$7,$F1470)&gt;$C1470,MIN(AL$7,$F1470)-$C1470+1,0),MIN(AL$7,$F1470)-AK$7))/365,0))</f>
        <v>0</v>
      </c>
      <c r="AM1470" s="4">
        <f>IF($F1470=0,($D1470-SUM($U1470:AL1470))*$E1470*(IF(AL1470&lt;1,IF(MIN(AM$7,$F1470)&gt;$C1470,MIN(AM$7,$F1470)-$C1470+1,0),MIN(AM$7,$F1470)-AL$7))/365,IF($F1470&gt;AL$7,($D1470-SUM($U1470:AL1470))*$E1470*(IF(AL1470&lt;1,IF(MIN(AM$7,$F1470)&gt;$C1470,MIN(AM$7,$F1470)-$C1470+1,0),MIN(AM$7,$F1470)-AL$7))/365,0))</f>
        <v>0</v>
      </c>
      <c r="AN1470" s="4">
        <f>IF($F1470=0,($D1470-SUM($U1470:AM1470))*$E1470*(IF(AM1470&lt;1,IF(MIN(AN$7,$F1470)&gt;$C1470,MIN(AN$7,$F1470)-$C1470+1,0),MIN(AN$7,$F1470)-AM$7))/365,IF($F1470&gt;AM$7,($D1470-SUM($U1470:AM1470))*$E1470*(IF(AM1470&lt;1,IF(MIN(AN$7,$F1470)&gt;$C1470,MIN(AN$7,$F1470)-$C1470+1,0),MIN(AN$7,$F1470)-AM$7))/365,0))</f>
        <v>0</v>
      </c>
      <c r="AO1470" s="4">
        <f>IF($F1470=0,($D1470-SUM($U1470:AN1470))*$E1470*(IF(AN1470&lt;1,IF(MIN(AO$7,$F1470)&gt;$C1470,MIN(AO$7,$F1470)-$C1470+1,0),MIN(AO$7,$F1470)-AN$7))/365,IF($F1470&gt;AN$7,($D1470-SUM($U1470:AN1470))*$E1470*(IF(AN1470&lt;1,IF(MIN(AO$7,$F1470)&gt;$C1470,MIN(AO$7,$F1470)-$C1470+1,0),MIN(AO$7,$F1470)-AN$7))/365,0))</f>
        <v>0</v>
      </c>
      <c r="AP1470" s="4">
        <f>IF($F1470=0,($D1470-SUM($U1470:AO1470))*$E1470*(IF(AO1470&lt;1,IF(MIN(AP$7,$F1470)&gt;$C1470,MIN(AP$7,$F1470)-$C1470+1,0),MIN(AP$7,$F1470)-AO$7))/365,IF($F1470&gt;AO$7,($D1470-SUM($U1470:AO1470))*$E1470*(IF(AO1470&lt;1,IF(MIN(AP$7,$F1470)&gt;$C1470,MIN(AP$7,$F1470)-$C1470+1,0),MIN(AP$7,$F1470)-AO$7))/365,0))</f>
        <v>0</v>
      </c>
      <c r="AQ1470" s="4">
        <f>IF($F1470=0,($D1470-SUM($U1470:AP1470))*$E1470*(IF(AP1470&lt;1,IF(MIN(AQ$7,$F1470)&gt;$C1470,MIN(AQ$7,$F1470)-$C1470+1,0),MIN(AQ$7,$F1470)-AP$7))/365,IF($F1470&gt;AP$7,($D1470-SUM($U1470:AP1470))*$E1470*(IF(AP1470&lt;1,IF(MIN(AQ$7,$F1470)&gt;$C1470,MIN(AQ$7,$F1470)-$C1470+1,0),MIN(AQ$7,$F1470)-AP$7))/365,0))</f>
        <v>0</v>
      </c>
      <c r="AR1470" s="4">
        <f>IF($F1470=0,($D1470-SUM($U1470:AQ1470))*$E1470*(IF(AQ1470&lt;1,IF(MIN(AR$7,$F1470)&gt;$C1470,MIN(AR$7,$F1470)-$C1470+1,0),MIN(AR$7,$F1470)-AQ$7))/365,IF($F1470&gt;AQ$7,($D1470-SUM($U1470:AQ1470))*$E1470*(IF(AQ1470&lt;1,IF(MIN(AR$7,$F1470)&gt;$C1470,MIN(AR$7,$F1470)-$C1470+1,0),MIN(AR$7,$F1470)-AQ$7))/365,0))</f>
        <v>0</v>
      </c>
      <c r="AS1470" s="4">
        <f>IF($F1470=0,($D1470-SUM($U1470:AR1470))*$E1470*(IF(AR1470&lt;1,IF(MIN(AS$7,$F1470)&gt;$C1470,MIN(AS$7,$F1470)-$C1470+1,0),MIN(AS$7,$F1470)-AR$7))/365,IF($F1470&gt;AR$7,($D1470-SUM($U1470:AR1470))*$E1470*(IF(AR1470&lt;1,IF(MIN(AS$7,$F1470)&gt;$C1470,MIN(AS$7,$F1470)-$C1470+1,0),MIN(AS$7,$F1470)-AR$7))/365,0))</f>
        <v>0</v>
      </c>
    </row>
    <row r="1471" spans="1:45">
      <c r="A1471" s="15"/>
      <c r="B1471" s="17"/>
      <c r="C1471" s="16"/>
      <c r="D1471" s="15"/>
      <c r="E1471" s="11"/>
      <c r="F1471" s="16"/>
      <c r="G1471" s="15"/>
      <c r="H1471" s="14"/>
      <c r="I1471" s="5"/>
      <c r="J1471" s="13">
        <f>SUM(U1471:AS1471)</f>
        <v>0</v>
      </c>
      <c r="K1471" s="13">
        <f>IF(F1471=0,D1471-J1471,IF(F1471&lt;41730,0,D1471-J1471))</f>
        <v>0</v>
      </c>
      <c r="L1471" s="12">
        <f>IF(K1471=0,0,IF(G1471-((L$7-C1471)/365)&lt;0,0,G1471-((L$7-C1471)/365)))</f>
        <v>0</v>
      </c>
      <c r="M1471" s="4">
        <f>IF(K1471=0,0,D1471*H1471)</f>
        <v>0</v>
      </c>
      <c r="N1471" s="11">
        <f>IFERROR((1-(M1471/K1471)^(1/L1471)),0)</f>
        <v>0</v>
      </c>
      <c r="O1471" s="10">
        <f>IF(F1471&gt;41730,IF(F1471&gt;41730,(F1471-41730)/365,IF(K1471=0,0,IF(G1471-((L$7-C1471)/365)&lt;0,0,G1471-((L$7-C1471)/365)))),1)</f>
        <v>1</v>
      </c>
      <c r="P1471" s="9">
        <f>IF(K1471&lt;M1471,0,IF(L1471=0,K1471-M1471,K1471*N1471*O1471))</f>
        <v>0</v>
      </c>
      <c r="Q1471" s="19">
        <f>IF(F1471&gt;41730,D1471,0)</f>
        <v>0</v>
      </c>
      <c r="R1471" s="18">
        <f>IF(F1471&gt;41730,J1471+P1471,0)</f>
        <v>0</v>
      </c>
      <c r="S1471" s="9">
        <f>IF(F1471&gt;0,0,K1471-P1471)</f>
        <v>0</v>
      </c>
      <c r="T1471" s="5"/>
      <c r="U1471" s="4">
        <f>D1471*E1471*(IF(U$7&gt;$C1471,U$7-$C1471+1,0))/365</f>
        <v>0</v>
      </c>
      <c r="V1471" s="4">
        <f>($D1471-U1471)*$E1471*(IF(U1471&lt;1,IF(V$7&gt;$C1471,V$7-$C1471+1,0),V$7-U$7))/365</f>
        <v>0</v>
      </c>
      <c r="W1471" s="4">
        <f>IF($F1471=0,($D1471-SUM($U1471:V1471))*$E1471*(IF(V1471&lt;1,IF(MIN(W$7,$F1471)&gt;$C1471,MIN(W$7,$F1471)-$C1471+1,0),MIN(W$7,$F1471)-V$7))/365,IF($F1471&gt;V$7,($D1471-SUM($U1471:V1471))*$E1471*(IF(V1471&lt;1,IF(MIN(W$7,$F1471)&gt;$C1471,MIN(W$7,$F1471)-$C1471+1,0),MIN(W$7,$F1471)-V$7))/365,0))</f>
        <v>0</v>
      </c>
      <c r="X1471" s="4">
        <f>IF($F1471=0,($D1471-SUM($U1471:W1471))*$E1471*(IF(W1471&lt;1,IF(MIN(X$7,$F1471)&gt;$C1471,MIN(X$7,$F1471)-$C1471+1,0),MIN(X$7,$F1471)-W$7))/365,IF($F1471&gt;W$7,($D1471-SUM($U1471:W1471))*$E1471*(IF(W1471&lt;1,IF(MIN(X$7,$F1471)&gt;$C1471,MIN(X$7,$F1471)-$C1471+1,0),MIN(X$7,$F1471)-W$7))/365,0))</f>
        <v>0</v>
      </c>
      <c r="Y1471" s="4">
        <f>IF($F1471=0,($D1471-SUM($U1471:X1471))*$E1471*(IF(X1471&lt;1,IF(MIN(Y$7,$F1471)&gt;$C1471,MIN(Y$7,$F1471)-$C1471+1,0),MIN(Y$7,$F1471)-X$7))/365,IF($F1471&gt;X$7,($D1471-SUM($U1471:X1471))*$E1471*(IF(X1471&lt;1,IF(MIN(Y$7,$F1471)&gt;$C1471,MIN(Y$7,$F1471)-$C1471+1,0),MIN(Y$7,$F1471)-X$7))/365,0))</f>
        <v>0</v>
      </c>
      <c r="Z1471" s="4">
        <f>IF($F1471=0,($D1471-SUM($U1471:Y1471))*$E1471*(IF(Y1471&lt;1,IF(MIN(Z$7,$F1471)&gt;$C1471,MIN(Z$7,$F1471)-$C1471+1,0),MIN(Z$7,$F1471)-Y$7))/365,IF($F1471&gt;Y$7,($D1471-SUM($U1471:Y1471))*$E1471*(IF(Y1471&lt;1,IF(MIN(Z$7,$F1471)&gt;$C1471,MIN(Z$7,$F1471)-$C1471+1,0),MIN(Z$7,$F1471)-Y$7))/365,0))</f>
        <v>0</v>
      </c>
      <c r="AA1471" s="4">
        <f>IF($F1471=0,($D1471-SUM($U1471:Z1471))*$E1471*(IF(Z1471&lt;1,IF(MIN(AA$7,$F1471)&gt;$C1471,MIN(AA$7,$F1471)-$C1471+1,0),MIN(AA$7,$F1471)-Z$7))/365,IF($F1471&gt;Z$7,($D1471-SUM($U1471:Z1471))*$E1471*(IF(Z1471&lt;1,IF(MIN(AA$7,$F1471)&gt;$C1471,MIN(AA$7,$F1471)-$C1471+1,0),MIN(AA$7,$F1471)-Z$7))/365,0))</f>
        <v>0</v>
      </c>
      <c r="AB1471" s="4">
        <f>IF($F1471=0,($D1471-SUM($U1471:AA1471))*$E1471*(IF(AA1471&lt;1,IF(MIN(AB$7,$F1471)&gt;$C1471,MIN(AB$7,$F1471)-$C1471+1,0),MIN(AB$7,$F1471)-AA$7))/365,IF($F1471&gt;AA$7,($D1471-SUM($U1471:AA1471))*$E1471*(IF(AA1471&lt;1,IF(MIN(AB$7,$F1471)&gt;$C1471,MIN(AB$7,$F1471)-$C1471+1,0),MIN(AB$7,$F1471)-AA$7))/365,0))</f>
        <v>0</v>
      </c>
      <c r="AC1471" s="4">
        <f>IF($F1471=0,($D1471-SUM($U1471:AB1471))*$E1471*(IF(AB1471&lt;1,IF(MIN(AC$7,$F1471)&gt;$C1471,MIN(AC$7,$F1471)-$C1471+1,0),MIN(AC$7,$F1471)-AB$7))/365,IF($F1471&gt;AB$7,($D1471-SUM($U1471:AB1471))*$E1471*(IF(AB1471&lt;1,IF(MIN(AC$7,$F1471)&gt;$C1471,MIN(AC$7,$F1471)-$C1471+1,0),MIN(AC$7,$F1471)-AB$7))/365,0))</f>
        <v>0</v>
      </c>
      <c r="AD1471" s="4">
        <f>IF($F1471=0,($D1471-SUM($U1471:AC1471))*$E1471*(IF(AC1471&lt;1,IF(MIN(AD$7,$F1471)&gt;$C1471,MIN(AD$7,$F1471)-$C1471+1,0),MIN(AD$7,$F1471)-AC$7))/365,IF($F1471&gt;AC$7,($D1471-SUM($U1471:AC1471))*$E1471*(IF(AC1471&lt;1,IF(MIN(AD$7,$F1471)&gt;$C1471,MIN(AD$7,$F1471)-$C1471+1,0),MIN(AD$7,$F1471)-AC$7))/365,0))</f>
        <v>0</v>
      </c>
      <c r="AE1471" s="4">
        <f>IF($F1471=0,($D1471-SUM($U1471:AD1471))*$E1471*(IF(AD1471&lt;1,IF(MIN(AE$7,$F1471)&gt;$C1471,MIN(AE$7,$F1471)-$C1471+1,0),MIN(AE$7,$F1471)-AD$7))/365,IF($F1471&gt;AD$7,($D1471-SUM($U1471:AD1471))*$E1471*(IF(AD1471&lt;1,IF(MIN(AE$7,$F1471)&gt;$C1471,MIN(AE$7,$F1471)-$C1471+1,0),MIN(AE$7,$F1471)-AD$7))/365,0))</f>
        <v>0</v>
      </c>
      <c r="AF1471" s="4">
        <f>IF($F1471=0,($D1471-SUM($U1471:AE1471))*$E1471*(IF(AE1471&lt;1,IF(MIN(AF$7,$F1471)&gt;$C1471,MIN(AF$7,$F1471)-$C1471+1,0),MIN(AF$7,$F1471)-AE$7))/365,IF($F1471&gt;AE$7,($D1471-SUM($U1471:AE1471))*$E1471*(IF(AE1471&lt;1,IF(MIN(AF$7,$F1471)&gt;$C1471,MIN(AF$7,$F1471)-$C1471+1,0),MIN(AF$7,$F1471)-AE$7))/365,0))</f>
        <v>0</v>
      </c>
      <c r="AG1471" s="4">
        <f>IF($F1471=0,($D1471-SUM($U1471:AF1471))*$E1471*(IF(AF1471&lt;1,IF(MIN(AG$7,$F1471)&gt;$C1471,MIN(AG$7,$F1471)-$C1471+1,0),MIN(AG$7,$F1471)-AF$7))/365,IF($F1471&gt;AF$7,($D1471-SUM($U1471:AF1471))*$E1471*(IF(AF1471&lt;1,IF(MIN(AG$7,$F1471)&gt;$C1471,MIN(AG$7,$F1471)-$C1471+1,0),MIN(AG$7,$F1471)-AF$7))/365,0))</f>
        <v>0</v>
      </c>
      <c r="AH1471" s="4">
        <f>IF($F1471=0,($D1471-SUM($U1471:AG1471))*$E1471*(IF(AG1471&lt;1,IF(MIN(AH$7,$F1471)&gt;$C1471,MIN(AH$7,$F1471)-$C1471+1,0),MIN(AH$7,$F1471)-AG$7))/365,IF($F1471&gt;AG$7,($D1471-SUM($U1471:AG1471))*$E1471*(IF(AG1471&lt;1,IF(MIN(AH$7,$F1471)&gt;$C1471,MIN(AH$7,$F1471)-$C1471+1,0),MIN(AH$7,$F1471)-AG$7))/365,0))</f>
        <v>0</v>
      </c>
      <c r="AI1471" s="4">
        <f>IF($F1471=0,($D1471-SUM($U1471:AH1471))*$E1471*(IF(AH1471&lt;1,IF(MIN(AI$7,$F1471)&gt;$C1471,MIN(AI$7,$F1471)-$C1471+1,0),MIN(AI$7,$F1471)-AH$7))/365,IF($F1471&gt;AH$7,($D1471-SUM($U1471:AH1471))*$E1471*(IF(AH1471&lt;1,IF(MIN(AI$7,$F1471)&gt;$C1471,MIN(AI$7,$F1471)-$C1471+1,0),MIN(AI$7,$F1471)-AH$7))/365,0))</f>
        <v>0</v>
      </c>
      <c r="AJ1471" s="4">
        <f>IF($F1471=0,($D1471-SUM($U1471:AI1471))*$E1471*(IF(AI1471&lt;1,IF(MIN(AJ$7,$F1471)&gt;$C1471,MIN(AJ$7,$F1471)-$C1471+1,0),MIN(AJ$7,$F1471)-AI$7))/365,IF($F1471&gt;AI$7,($D1471-SUM($U1471:AI1471))*$E1471*(IF(AI1471&lt;1,IF(MIN(AJ$7,$F1471)&gt;$C1471,MIN(AJ$7,$F1471)-$C1471+1,0),MIN(AJ$7,$F1471)-AI$7))/365,0))</f>
        <v>0</v>
      </c>
      <c r="AK1471" s="4">
        <f>IF($F1471=0,($D1471-SUM($U1471:AJ1471))*$E1471*(IF(AJ1471&lt;1,IF(MIN(AK$7,$F1471)&gt;$C1471,MIN(AK$7,$F1471)-$C1471+1,0),MIN(AK$7,$F1471)-AJ$7))/365,IF($F1471&gt;AJ$7,($D1471-SUM($U1471:AJ1471))*$E1471*(IF(AJ1471&lt;1,IF(MIN(AK$7,$F1471)&gt;$C1471,MIN(AK$7,$F1471)-$C1471+1,0),MIN(AK$7,$F1471)-AJ$7))/365,0))</f>
        <v>0</v>
      </c>
      <c r="AL1471" s="4">
        <f>IF($F1471=0,($D1471-SUM($U1471:AK1471))*$E1471*(IF(AK1471&lt;1,IF(MIN(AL$7,$F1471)&gt;$C1471,MIN(AL$7,$F1471)-$C1471+1,0),MIN(AL$7,$F1471)-AK$7))/365,IF($F1471&gt;AK$7,($D1471-SUM($U1471:AK1471))*$E1471*(IF(AK1471&lt;1,IF(MIN(AL$7,$F1471)&gt;$C1471,MIN(AL$7,$F1471)-$C1471+1,0),MIN(AL$7,$F1471)-AK$7))/365,0))</f>
        <v>0</v>
      </c>
      <c r="AM1471" s="4">
        <f>IF($F1471=0,($D1471-SUM($U1471:AL1471))*$E1471*(IF(AL1471&lt;1,IF(MIN(AM$7,$F1471)&gt;$C1471,MIN(AM$7,$F1471)-$C1471+1,0),MIN(AM$7,$F1471)-AL$7))/365,IF($F1471&gt;AL$7,($D1471-SUM($U1471:AL1471))*$E1471*(IF(AL1471&lt;1,IF(MIN(AM$7,$F1471)&gt;$C1471,MIN(AM$7,$F1471)-$C1471+1,0),MIN(AM$7,$F1471)-AL$7))/365,0))</f>
        <v>0</v>
      </c>
      <c r="AN1471" s="4">
        <f>IF($F1471=0,($D1471-SUM($U1471:AM1471))*$E1471*(IF(AM1471&lt;1,IF(MIN(AN$7,$F1471)&gt;$C1471,MIN(AN$7,$F1471)-$C1471+1,0),MIN(AN$7,$F1471)-AM$7))/365,IF($F1471&gt;AM$7,($D1471-SUM($U1471:AM1471))*$E1471*(IF(AM1471&lt;1,IF(MIN(AN$7,$F1471)&gt;$C1471,MIN(AN$7,$F1471)-$C1471+1,0),MIN(AN$7,$F1471)-AM$7))/365,0))</f>
        <v>0</v>
      </c>
      <c r="AO1471" s="4">
        <f>IF($F1471=0,($D1471-SUM($U1471:AN1471))*$E1471*(IF(AN1471&lt;1,IF(MIN(AO$7,$F1471)&gt;$C1471,MIN(AO$7,$F1471)-$C1471+1,0),MIN(AO$7,$F1471)-AN$7))/365,IF($F1471&gt;AN$7,($D1471-SUM($U1471:AN1471))*$E1471*(IF(AN1471&lt;1,IF(MIN(AO$7,$F1471)&gt;$C1471,MIN(AO$7,$F1471)-$C1471+1,0),MIN(AO$7,$F1471)-AN$7))/365,0))</f>
        <v>0</v>
      </c>
      <c r="AP1471" s="4">
        <f>IF($F1471=0,($D1471-SUM($U1471:AO1471))*$E1471*(IF(AO1471&lt;1,IF(MIN(AP$7,$F1471)&gt;$C1471,MIN(AP$7,$F1471)-$C1471+1,0),MIN(AP$7,$F1471)-AO$7))/365,IF($F1471&gt;AO$7,($D1471-SUM($U1471:AO1471))*$E1471*(IF(AO1471&lt;1,IF(MIN(AP$7,$F1471)&gt;$C1471,MIN(AP$7,$F1471)-$C1471+1,0),MIN(AP$7,$F1471)-AO$7))/365,0))</f>
        <v>0</v>
      </c>
      <c r="AQ1471" s="4">
        <f>IF($F1471=0,($D1471-SUM($U1471:AP1471))*$E1471*(IF(AP1471&lt;1,IF(MIN(AQ$7,$F1471)&gt;$C1471,MIN(AQ$7,$F1471)-$C1471+1,0),MIN(AQ$7,$F1471)-AP$7))/365,IF($F1471&gt;AP$7,($D1471-SUM($U1471:AP1471))*$E1471*(IF(AP1471&lt;1,IF(MIN(AQ$7,$F1471)&gt;$C1471,MIN(AQ$7,$F1471)-$C1471+1,0),MIN(AQ$7,$F1471)-AP$7))/365,0))</f>
        <v>0</v>
      </c>
      <c r="AR1471" s="4">
        <f>IF($F1471=0,($D1471-SUM($U1471:AQ1471))*$E1471*(IF(AQ1471&lt;1,IF(MIN(AR$7,$F1471)&gt;$C1471,MIN(AR$7,$F1471)-$C1471+1,0),MIN(AR$7,$F1471)-AQ$7))/365,IF($F1471&gt;AQ$7,($D1471-SUM($U1471:AQ1471))*$E1471*(IF(AQ1471&lt;1,IF(MIN(AR$7,$F1471)&gt;$C1471,MIN(AR$7,$F1471)-$C1471+1,0),MIN(AR$7,$F1471)-AQ$7))/365,0))</f>
        <v>0</v>
      </c>
      <c r="AS1471" s="4">
        <f>IF($F1471=0,($D1471-SUM($U1471:AR1471))*$E1471*(IF(AR1471&lt;1,IF(MIN(AS$7,$F1471)&gt;$C1471,MIN(AS$7,$F1471)-$C1471+1,0),MIN(AS$7,$F1471)-AR$7))/365,IF($F1471&gt;AR$7,($D1471-SUM($U1471:AR1471))*$E1471*(IF(AR1471&lt;1,IF(MIN(AS$7,$F1471)&gt;$C1471,MIN(AS$7,$F1471)-$C1471+1,0),MIN(AS$7,$F1471)-AR$7))/365,0))</f>
        <v>0</v>
      </c>
    </row>
    <row r="1472" spans="1:45">
      <c r="A1472" s="15"/>
      <c r="B1472" s="17"/>
      <c r="C1472" s="16"/>
      <c r="D1472" s="15"/>
      <c r="E1472" s="11"/>
      <c r="F1472" s="16"/>
      <c r="G1472" s="15"/>
      <c r="H1472" s="14"/>
      <c r="I1472" s="5"/>
      <c r="J1472" s="13">
        <f>SUM(U1472:AS1472)</f>
        <v>0</v>
      </c>
      <c r="K1472" s="13">
        <f>IF(F1472=0,D1472-J1472,IF(F1472&lt;41730,0,D1472-J1472))</f>
        <v>0</v>
      </c>
      <c r="L1472" s="12">
        <f>IF(K1472=0,0,IF(G1472-((L$7-C1472)/365)&lt;0,0,G1472-((L$7-C1472)/365)))</f>
        <v>0</v>
      </c>
      <c r="M1472" s="4">
        <f>IF(K1472=0,0,D1472*H1472)</f>
        <v>0</v>
      </c>
      <c r="N1472" s="11">
        <f>IFERROR((1-(M1472/K1472)^(1/L1472)),0)</f>
        <v>0</v>
      </c>
      <c r="O1472" s="10">
        <f>IF(F1472&gt;41730,IF(F1472&gt;41730,(F1472-41730)/365,IF(K1472=0,0,IF(G1472-((L$7-C1472)/365)&lt;0,0,G1472-((L$7-C1472)/365)))),1)</f>
        <v>1</v>
      </c>
      <c r="P1472" s="9">
        <f>IF(K1472&lt;M1472,0,IF(L1472=0,K1472-M1472,K1472*N1472*O1472))</f>
        <v>0</v>
      </c>
      <c r="Q1472" s="19">
        <f>IF(F1472&gt;41730,D1472,0)</f>
        <v>0</v>
      </c>
      <c r="R1472" s="18">
        <f>IF(F1472&gt;41730,J1472+P1472,0)</f>
        <v>0</v>
      </c>
      <c r="S1472" s="9">
        <f>IF(F1472&gt;0,0,K1472-P1472)</f>
        <v>0</v>
      </c>
      <c r="T1472" s="5"/>
      <c r="U1472" s="4">
        <f>D1472*E1472*(IF(U$7&gt;$C1472,U$7-$C1472+1,0))/365</f>
        <v>0</v>
      </c>
      <c r="V1472" s="4">
        <f>($D1472-U1472)*$E1472*(IF(U1472&lt;1,IF(V$7&gt;$C1472,V$7-$C1472+1,0),V$7-U$7))/365</f>
        <v>0</v>
      </c>
      <c r="W1472" s="4">
        <f>IF($F1472=0,($D1472-SUM($U1472:V1472))*$E1472*(IF(V1472&lt;1,IF(MIN(W$7,$F1472)&gt;$C1472,MIN(W$7,$F1472)-$C1472+1,0),MIN(W$7,$F1472)-V$7))/365,IF($F1472&gt;V$7,($D1472-SUM($U1472:V1472))*$E1472*(IF(V1472&lt;1,IF(MIN(W$7,$F1472)&gt;$C1472,MIN(W$7,$F1472)-$C1472+1,0),MIN(W$7,$F1472)-V$7))/365,0))</f>
        <v>0</v>
      </c>
      <c r="X1472" s="4">
        <f>IF($F1472=0,($D1472-SUM($U1472:W1472))*$E1472*(IF(W1472&lt;1,IF(MIN(X$7,$F1472)&gt;$C1472,MIN(X$7,$F1472)-$C1472+1,0),MIN(X$7,$F1472)-W$7))/365,IF($F1472&gt;W$7,($D1472-SUM($U1472:W1472))*$E1472*(IF(W1472&lt;1,IF(MIN(X$7,$F1472)&gt;$C1472,MIN(X$7,$F1472)-$C1472+1,0),MIN(X$7,$F1472)-W$7))/365,0))</f>
        <v>0</v>
      </c>
      <c r="Y1472" s="4">
        <f>IF($F1472=0,($D1472-SUM($U1472:X1472))*$E1472*(IF(X1472&lt;1,IF(MIN(Y$7,$F1472)&gt;$C1472,MIN(Y$7,$F1472)-$C1472+1,0),MIN(Y$7,$F1472)-X$7))/365,IF($F1472&gt;X$7,($D1472-SUM($U1472:X1472))*$E1472*(IF(X1472&lt;1,IF(MIN(Y$7,$F1472)&gt;$C1472,MIN(Y$7,$F1472)-$C1472+1,0),MIN(Y$7,$F1472)-X$7))/365,0))</f>
        <v>0</v>
      </c>
      <c r="Z1472" s="4">
        <f>IF($F1472=0,($D1472-SUM($U1472:Y1472))*$E1472*(IF(Y1472&lt;1,IF(MIN(Z$7,$F1472)&gt;$C1472,MIN(Z$7,$F1472)-$C1472+1,0),MIN(Z$7,$F1472)-Y$7))/365,IF($F1472&gt;Y$7,($D1472-SUM($U1472:Y1472))*$E1472*(IF(Y1472&lt;1,IF(MIN(Z$7,$F1472)&gt;$C1472,MIN(Z$7,$F1472)-$C1472+1,0),MIN(Z$7,$F1472)-Y$7))/365,0))</f>
        <v>0</v>
      </c>
      <c r="AA1472" s="4">
        <f>IF($F1472=0,($D1472-SUM($U1472:Z1472))*$E1472*(IF(Z1472&lt;1,IF(MIN(AA$7,$F1472)&gt;$C1472,MIN(AA$7,$F1472)-$C1472+1,0),MIN(AA$7,$F1472)-Z$7))/365,IF($F1472&gt;Z$7,($D1472-SUM($U1472:Z1472))*$E1472*(IF(Z1472&lt;1,IF(MIN(AA$7,$F1472)&gt;$C1472,MIN(AA$7,$F1472)-$C1472+1,0),MIN(AA$7,$F1472)-Z$7))/365,0))</f>
        <v>0</v>
      </c>
      <c r="AB1472" s="4">
        <f>IF($F1472=0,($D1472-SUM($U1472:AA1472))*$E1472*(IF(AA1472&lt;1,IF(MIN(AB$7,$F1472)&gt;$C1472,MIN(AB$7,$F1472)-$C1472+1,0),MIN(AB$7,$F1472)-AA$7))/365,IF($F1472&gt;AA$7,($D1472-SUM($U1472:AA1472))*$E1472*(IF(AA1472&lt;1,IF(MIN(AB$7,$F1472)&gt;$C1472,MIN(AB$7,$F1472)-$C1472+1,0),MIN(AB$7,$F1472)-AA$7))/365,0))</f>
        <v>0</v>
      </c>
      <c r="AC1472" s="4">
        <f>IF($F1472=0,($D1472-SUM($U1472:AB1472))*$E1472*(IF(AB1472&lt;1,IF(MIN(AC$7,$F1472)&gt;$C1472,MIN(AC$7,$F1472)-$C1472+1,0),MIN(AC$7,$F1472)-AB$7))/365,IF($F1472&gt;AB$7,($D1472-SUM($U1472:AB1472))*$E1472*(IF(AB1472&lt;1,IF(MIN(AC$7,$F1472)&gt;$C1472,MIN(AC$7,$F1472)-$C1472+1,0),MIN(AC$7,$F1472)-AB$7))/365,0))</f>
        <v>0</v>
      </c>
      <c r="AD1472" s="4">
        <f>IF($F1472=0,($D1472-SUM($U1472:AC1472))*$E1472*(IF(AC1472&lt;1,IF(MIN(AD$7,$F1472)&gt;$C1472,MIN(AD$7,$F1472)-$C1472+1,0),MIN(AD$7,$F1472)-AC$7))/365,IF($F1472&gt;AC$7,($D1472-SUM($U1472:AC1472))*$E1472*(IF(AC1472&lt;1,IF(MIN(AD$7,$F1472)&gt;$C1472,MIN(AD$7,$F1472)-$C1472+1,0),MIN(AD$7,$F1472)-AC$7))/365,0))</f>
        <v>0</v>
      </c>
      <c r="AE1472" s="4">
        <f>IF($F1472=0,($D1472-SUM($U1472:AD1472))*$E1472*(IF(AD1472&lt;1,IF(MIN(AE$7,$F1472)&gt;$C1472,MIN(AE$7,$F1472)-$C1472+1,0),MIN(AE$7,$F1472)-AD$7))/365,IF($F1472&gt;AD$7,($D1472-SUM($U1472:AD1472))*$E1472*(IF(AD1472&lt;1,IF(MIN(AE$7,$F1472)&gt;$C1472,MIN(AE$7,$F1472)-$C1472+1,0),MIN(AE$7,$F1472)-AD$7))/365,0))</f>
        <v>0</v>
      </c>
      <c r="AF1472" s="4">
        <f>IF($F1472=0,($D1472-SUM($U1472:AE1472))*$E1472*(IF(AE1472&lt;1,IF(MIN(AF$7,$F1472)&gt;$C1472,MIN(AF$7,$F1472)-$C1472+1,0),MIN(AF$7,$F1472)-AE$7))/365,IF($F1472&gt;AE$7,($D1472-SUM($U1472:AE1472))*$E1472*(IF(AE1472&lt;1,IF(MIN(AF$7,$F1472)&gt;$C1472,MIN(AF$7,$F1472)-$C1472+1,0),MIN(AF$7,$F1472)-AE$7))/365,0))</f>
        <v>0</v>
      </c>
      <c r="AG1472" s="4">
        <f>IF($F1472=0,($D1472-SUM($U1472:AF1472))*$E1472*(IF(AF1472&lt;1,IF(MIN(AG$7,$F1472)&gt;$C1472,MIN(AG$7,$F1472)-$C1472+1,0),MIN(AG$7,$F1472)-AF$7))/365,IF($F1472&gt;AF$7,($D1472-SUM($U1472:AF1472))*$E1472*(IF(AF1472&lt;1,IF(MIN(AG$7,$F1472)&gt;$C1472,MIN(AG$7,$F1472)-$C1472+1,0),MIN(AG$7,$F1472)-AF$7))/365,0))</f>
        <v>0</v>
      </c>
      <c r="AH1472" s="4">
        <f>IF($F1472=0,($D1472-SUM($U1472:AG1472))*$E1472*(IF(AG1472&lt;1,IF(MIN(AH$7,$F1472)&gt;$C1472,MIN(AH$7,$F1472)-$C1472+1,0),MIN(AH$7,$F1472)-AG$7))/365,IF($F1472&gt;AG$7,($D1472-SUM($U1472:AG1472))*$E1472*(IF(AG1472&lt;1,IF(MIN(AH$7,$F1472)&gt;$C1472,MIN(AH$7,$F1472)-$C1472+1,0),MIN(AH$7,$F1472)-AG$7))/365,0))</f>
        <v>0</v>
      </c>
      <c r="AI1472" s="4">
        <f>IF($F1472=0,($D1472-SUM($U1472:AH1472))*$E1472*(IF(AH1472&lt;1,IF(MIN(AI$7,$F1472)&gt;$C1472,MIN(AI$7,$F1472)-$C1472+1,0),MIN(AI$7,$F1472)-AH$7))/365,IF($F1472&gt;AH$7,($D1472-SUM($U1472:AH1472))*$E1472*(IF(AH1472&lt;1,IF(MIN(AI$7,$F1472)&gt;$C1472,MIN(AI$7,$F1472)-$C1472+1,0),MIN(AI$7,$F1472)-AH$7))/365,0))</f>
        <v>0</v>
      </c>
      <c r="AJ1472" s="4">
        <f>IF($F1472=0,($D1472-SUM($U1472:AI1472))*$E1472*(IF(AI1472&lt;1,IF(MIN(AJ$7,$F1472)&gt;$C1472,MIN(AJ$7,$F1472)-$C1472+1,0),MIN(AJ$7,$F1472)-AI$7))/365,IF($F1472&gt;AI$7,($D1472-SUM($U1472:AI1472))*$E1472*(IF(AI1472&lt;1,IF(MIN(AJ$7,$F1472)&gt;$C1472,MIN(AJ$7,$F1472)-$C1472+1,0),MIN(AJ$7,$F1472)-AI$7))/365,0))</f>
        <v>0</v>
      </c>
      <c r="AK1472" s="4">
        <f>IF($F1472=0,($D1472-SUM($U1472:AJ1472))*$E1472*(IF(AJ1472&lt;1,IF(MIN(AK$7,$F1472)&gt;$C1472,MIN(AK$7,$F1472)-$C1472+1,0),MIN(AK$7,$F1472)-AJ$7))/365,IF($F1472&gt;AJ$7,($D1472-SUM($U1472:AJ1472))*$E1472*(IF(AJ1472&lt;1,IF(MIN(AK$7,$F1472)&gt;$C1472,MIN(AK$7,$F1472)-$C1472+1,0),MIN(AK$7,$F1472)-AJ$7))/365,0))</f>
        <v>0</v>
      </c>
      <c r="AL1472" s="4">
        <f>IF($F1472=0,($D1472-SUM($U1472:AK1472))*$E1472*(IF(AK1472&lt;1,IF(MIN(AL$7,$F1472)&gt;$C1472,MIN(AL$7,$F1472)-$C1472+1,0),MIN(AL$7,$F1472)-AK$7))/365,IF($F1472&gt;AK$7,($D1472-SUM($U1472:AK1472))*$E1472*(IF(AK1472&lt;1,IF(MIN(AL$7,$F1472)&gt;$C1472,MIN(AL$7,$F1472)-$C1472+1,0),MIN(AL$7,$F1472)-AK$7))/365,0))</f>
        <v>0</v>
      </c>
      <c r="AM1472" s="4">
        <f>IF($F1472=0,($D1472-SUM($U1472:AL1472))*$E1472*(IF(AL1472&lt;1,IF(MIN(AM$7,$F1472)&gt;$C1472,MIN(AM$7,$F1472)-$C1472+1,0),MIN(AM$7,$F1472)-AL$7))/365,IF($F1472&gt;AL$7,($D1472-SUM($U1472:AL1472))*$E1472*(IF(AL1472&lt;1,IF(MIN(AM$7,$F1472)&gt;$C1472,MIN(AM$7,$F1472)-$C1472+1,0),MIN(AM$7,$F1472)-AL$7))/365,0))</f>
        <v>0</v>
      </c>
      <c r="AN1472" s="4">
        <f>IF($F1472=0,($D1472-SUM($U1472:AM1472))*$E1472*(IF(AM1472&lt;1,IF(MIN(AN$7,$F1472)&gt;$C1472,MIN(AN$7,$F1472)-$C1472+1,0),MIN(AN$7,$F1472)-AM$7))/365,IF($F1472&gt;AM$7,($D1472-SUM($U1472:AM1472))*$E1472*(IF(AM1472&lt;1,IF(MIN(AN$7,$F1472)&gt;$C1472,MIN(AN$7,$F1472)-$C1472+1,0),MIN(AN$7,$F1472)-AM$7))/365,0))</f>
        <v>0</v>
      </c>
      <c r="AO1472" s="4">
        <f>IF($F1472=0,($D1472-SUM($U1472:AN1472))*$E1472*(IF(AN1472&lt;1,IF(MIN(AO$7,$F1472)&gt;$C1472,MIN(AO$7,$F1472)-$C1472+1,0),MIN(AO$7,$F1472)-AN$7))/365,IF($F1472&gt;AN$7,($D1472-SUM($U1472:AN1472))*$E1472*(IF(AN1472&lt;1,IF(MIN(AO$7,$F1472)&gt;$C1472,MIN(AO$7,$F1472)-$C1472+1,0),MIN(AO$7,$F1472)-AN$7))/365,0))</f>
        <v>0</v>
      </c>
      <c r="AP1472" s="4">
        <f>IF($F1472=0,($D1472-SUM($U1472:AO1472))*$E1472*(IF(AO1472&lt;1,IF(MIN(AP$7,$F1472)&gt;$C1472,MIN(AP$7,$F1472)-$C1472+1,0),MIN(AP$7,$F1472)-AO$7))/365,IF($F1472&gt;AO$7,($D1472-SUM($U1472:AO1472))*$E1472*(IF(AO1472&lt;1,IF(MIN(AP$7,$F1472)&gt;$C1472,MIN(AP$7,$F1472)-$C1472+1,0),MIN(AP$7,$F1472)-AO$7))/365,0))</f>
        <v>0</v>
      </c>
      <c r="AQ1472" s="4">
        <f>IF($F1472=0,($D1472-SUM($U1472:AP1472))*$E1472*(IF(AP1472&lt;1,IF(MIN(AQ$7,$F1472)&gt;$C1472,MIN(AQ$7,$F1472)-$C1472+1,0),MIN(AQ$7,$F1472)-AP$7))/365,IF($F1472&gt;AP$7,($D1472-SUM($U1472:AP1472))*$E1472*(IF(AP1472&lt;1,IF(MIN(AQ$7,$F1472)&gt;$C1472,MIN(AQ$7,$F1472)-$C1472+1,0),MIN(AQ$7,$F1472)-AP$7))/365,0))</f>
        <v>0</v>
      </c>
      <c r="AR1472" s="4">
        <f>IF($F1472=0,($D1472-SUM($U1472:AQ1472))*$E1472*(IF(AQ1472&lt;1,IF(MIN(AR$7,$F1472)&gt;$C1472,MIN(AR$7,$F1472)-$C1472+1,0),MIN(AR$7,$F1472)-AQ$7))/365,IF($F1472&gt;AQ$7,($D1472-SUM($U1472:AQ1472))*$E1472*(IF(AQ1472&lt;1,IF(MIN(AR$7,$F1472)&gt;$C1472,MIN(AR$7,$F1472)-$C1472+1,0),MIN(AR$7,$F1472)-AQ$7))/365,0))</f>
        <v>0</v>
      </c>
      <c r="AS1472" s="4">
        <f>IF($F1472=0,($D1472-SUM($U1472:AR1472))*$E1472*(IF(AR1472&lt;1,IF(MIN(AS$7,$F1472)&gt;$C1472,MIN(AS$7,$F1472)-$C1472+1,0),MIN(AS$7,$F1472)-AR$7))/365,IF($F1472&gt;AR$7,($D1472-SUM($U1472:AR1472))*$E1472*(IF(AR1472&lt;1,IF(MIN(AS$7,$F1472)&gt;$C1472,MIN(AS$7,$F1472)-$C1472+1,0),MIN(AS$7,$F1472)-AR$7))/365,0))</f>
        <v>0</v>
      </c>
    </row>
    <row r="1473" spans="1:45">
      <c r="A1473" s="15"/>
      <c r="B1473" s="17"/>
      <c r="C1473" s="16"/>
      <c r="D1473" s="15"/>
      <c r="E1473" s="11"/>
      <c r="F1473" s="16"/>
      <c r="G1473" s="15"/>
      <c r="H1473" s="14"/>
      <c r="I1473" s="5"/>
      <c r="J1473" s="13">
        <f>SUM(U1473:AS1473)</f>
        <v>0</v>
      </c>
      <c r="K1473" s="13">
        <f>IF(F1473=0,D1473-J1473,IF(F1473&lt;41730,0,D1473-J1473))</f>
        <v>0</v>
      </c>
      <c r="L1473" s="12">
        <f>IF(K1473=0,0,IF(G1473-((L$7-C1473)/365)&lt;0,0,G1473-((L$7-C1473)/365)))</f>
        <v>0</v>
      </c>
      <c r="M1473" s="4">
        <f>IF(K1473=0,0,D1473*H1473)</f>
        <v>0</v>
      </c>
      <c r="N1473" s="11">
        <f>IFERROR((1-(M1473/K1473)^(1/L1473)),0)</f>
        <v>0</v>
      </c>
      <c r="O1473" s="10">
        <f>IF(F1473&gt;41730,IF(F1473&gt;41730,(F1473-41730)/365,IF(K1473=0,0,IF(G1473-((L$7-C1473)/365)&lt;0,0,G1473-((L$7-C1473)/365)))),1)</f>
        <v>1</v>
      </c>
      <c r="P1473" s="9">
        <f>IF(K1473&lt;M1473,0,IF(L1473=0,K1473-M1473,K1473*N1473*O1473))</f>
        <v>0</v>
      </c>
      <c r="Q1473" s="19">
        <f>IF(F1473&gt;41730,D1473,0)</f>
        <v>0</v>
      </c>
      <c r="R1473" s="18">
        <f>IF(F1473&gt;41730,J1473+P1473,0)</f>
        <v>0</v>
      </c>
      <c r="S1473" s="9">
        <f>IF(F1473&gt;0,0,K1473-P1473)</f>
        <v>0</v>
      </c>
      <c r="T1473" s="5"/>
      <c r="U1473" s="4">
        <f>D1473*E1473*(IF(U$7&gt;$C1473,U$7-$C1473+1,0))/365</f>
        <v>0</v>
      </c>
      <c r="V1473" s="4">
        <f>($D1473-U1473)*$E1473*(IF(U1473&lt;1,IF(V$7&gt;$C1473,V$7-$C1473+1,0),V$7-U$7))/365</f>
        <v>0</v>
      </c>
      <c r="W1473" s="4">
        <f>IF($F1473=0,($D1473-SUM($U1473:V1473))*$E1473*(IF(V1473&lt;1,IF(MIN(W$7,$F1473)&gt;$C1473,MIN(W$7,$F1473)-$C1473+1,0),MIN(W$7,$F1473)-V$7))/365,IF($F1473&gt;V$7,($D1473-SUM($U1473:V1473))*$E1473*(IF(V1473&lt;1,IF(MIN(W$7,$F1473)&gt;$C1473,MIN(W$7,$F1473)-$C1473+1,0),MIN(W$7,$F1473)-V$7))/365,0))</f>
        <v>0</v>
      </c>
      <c r="X1473" s="4">
        <f>IF($F1473=0,($D1473-SUM($U1473:W1473))*$E1473*(IF(W1473&lt;1,IF(MIN(X$7,$F1473)&gt;$C1473,MIN(X$7,$F1473)-$C1473+1,0),MIN(X$7,$F1473)-W$7))/365,IF($F1473&gt;W$7,($D1473-SUM($U1473:W1473))*$E1473*(IF(W1473&lt;1,IF(MIN(X$7,$F1473)&gt;$C1473,MIN(X$7,$F1473)-$C1473+1,0),MIN(X$7,$F1473)-W$7))/365,0))</f>
        <v>0</v>
      </c>
      <c r="Y1473" s="4">
        <f>IF($F1473=0,($D1473-SUM($U1473:X1473))*$E1473*(IF(X1473&lt;1,IF(MIN(Y$7,$F1473)&gt;$C1473,MIN(Y$7,$F1473)-$C1473+1,0),MIN(Y$7,$F1473)-X$7))/365,IF($F1473&gt;X$7,($D1473-SUM($U1473:X1473))*$E1473*(IF(X1473&lt;1,IF(MIN(Y$7,$F1473)&gt;$C1473,MIN(Y$7,$F1473)-$C1473+1,0),MIN(Y$7,$F1473)-X$7))/365,0))</f>
        <v>0</v>
      </c>
      <c r="Z1473" s="4">
        <f>IF($F1473=0,($D1473-SUM($U1473:Y1473))*$E1473*(IF(Y1473&lt;1,IF(MIN(Z$7,$F1473)&gt;$C1473,MIN(Z$7,$F1473)-$C1473+1,0),MIN(Z$7,$F1473)-Y$7))/365,IF($F1473&gt;Y$7,($D1473-SUM($U1473:Y1473))*$E1473*(IF(Y1473&lt;1,IF(MIN(Z$7,$F1473)&gt;$C1473,MIN(Z$7,$F1473)-$C1473+1,0),MIN(Z$7,$F1473)-Y$7))/365,0))</f>
        <v>0</v>
      </c>
      <c r="AA1473" s="4">
        <f>IF($F1473=0,($D1473-SUM($U1473:Z1473))*$E1473*(IF(Z1473&lt;1,IF(MIN(AA$7,$F1473)&gt;$C1473,MIN(AA$7,$F1473)-$C1473+1,0),MIN(AA$7,$F1473)-Z$7))/365,IF($F1473&gt;Z$7,($D1473-SUM($U1473:Z1473))*$E1473*(IF(Z1473&lt;1,IF(MIN(AA$7,$F1473)&gt;$C1473,MIN(AA$7,$F1473)-$C1473+1,0),MIN(AA$7,$F1473)-Z$7))/365,0))</f>
        <v>0</v>
      </c>
      <c r="AB1473" s="4">
        <f>IF($F1473=0,($D1473-SUM($U1473:AA1473))*$E1473*(IF(AA1473&lt;1,IF(MIN(AB$7,$F1473)&gt;$C1473,MIN(AB$7,$F1473)-$C1473+1,0),MIN(AB$7,$F1473)-AA$7))/365,IF($F1473&gt;AA$7,($D1473-SUM($U1473:AA1473))*$E1473*(IF(AA1473&lt;1,IF(MIN(AB$7,$F1473)&gt;$C1473,MIN(AB$7,$F1473)-$C1473+1,0),MIN(AB$7,$F1473)-AA$7))/365,0))</f>
        <v>0</v>
      </c>
      <c r="AC1473" s="4">
        <f>IF($F1473=0,($D1473-SUM($U1473:AB1473))*$E1473*(IF(AB1473&lt;1,IF(MIN(AC$7,$F1473)&gt;$C1473,MIN(AC$7,$F1473)-$C1473+1,0),MIN(AC$7,$F1473)-AB$7))/365,IF($F1473&gt;AB$7,($D1473-SUM($U1473:AB1473))*$E1473*(IF(AB1473&lt;1,IF(MIN(AC$7,$F1473)&gt;$C1473,MIN(AC$7,$F1473)-$C1473+1,0),MIN(AC$7,$F1473)-AB$7))/365,0))</f>
        <v>0</v>
      </c>
      <c r="AD1473" s="4">
        <f>IF($F1473=0,($D1473-SUM($U1473:AC1473))*$E1473*(IF(AC1473&lt;1,IF(MIN(AD$7,$F1473)&gt;$C1473,MIN(AD$7,$F1473)-$C1473+1,0),MIN(AD$7,$F1473)-AC$7))/365,IF($F1473&gt;AC$7,($D1473-SUM($U1473:AC1473))*$E1473*(IF(AC1473&lt;1,IF(MIN(AD$7,$F1473)&gt;$C1473,MIN(AD$7,$F1473)-$C1473+1,0),MIN(AD$7,$F1473)-AC$7))/365,0))</f>
        <v>0</v>
      </c>
      <c r="AE1473" s="4">
        <f>IF($F1473=0,($D1473-SUM($U1473:AD1473))*$E1473*(IF(AD1473&lt;1,IF(MIN(AE$7,$F1473)&gt;$C1473,MIN(AE$7,$F1473)-$C1473+1,0),MIN(AE$7,$F1473)-AD$7))/365,IF($F1473&gt;AD$7,($D1473-SUM($U1473:AD1473))*$E1473*(IF(AD1473&lt;1,IF(MIN(AE$7,$F1473)&gt;$C1473,MIN(AE$7,$F1473)-$C1473+1,0),MIN(AE$7,$F1473)-AD$7))/365,0))</f>
        <v>0</v>
      </c>
      <c r="AF1473" s="4">
        <f>IF($F1473=0,($D1473-SUM($U1473:AE1473))*$E1473*(IF(AE1473&lt;1,IF(MIN(AF$7,$F1473)&gt;$C1473,MIN(AF$7,$F1473)-$C1473+1,0),MIN(AF$7,$F1473)-AE$7))/365,IF($F1473&gt;AE$7,($D1473-SUM($U1473:AE1473))*$E1473*(IF(AE1473&lt;1,IF(MIN(AF$7,$F1473)&gt;$C1473,MIN(AF$7,$F1473)-$C1473+1,0),MIN(AF$7,$F1473)-AE$7))/365,0))</f>
        <v>0</v>
      </c>
      <c r="AG1473" s="4">
        <f>IF($F1473=0,($D1473-SUM($U1473:AF1473))*$E1473*(IF(AF1473&lt;1,IF(MIN(AG$7,$F1473)&gt;$C1473,MIN(AG$7,$F1473)-$C1473+1,0),MIN(AG$7,$F1473)-AF$7))/365,IF($F1473&gt;AF$7,($D1473-SUM($U1473:AF1473))*$E1473*(IF(AF1473&lt;1,IF(MIN(AG$7,$F1473)&gt;$C1473,MIN(AG$7,$F1473)-$C1473+1,0),MIN(AG$7,$F1473)-AF$7))/365,0))</f>
        <v>0</v>
      </c>
      <c r="AH1473" s="4">
        <f>IF($F1473=0,($D1473-SUM($U1473:AG1473))*$E1473*(IF(AG1473&lt;1,IF(MIN(AH$7,$F1473)&gt;$C1473,MIN(AH$7,$F1473)-$C1473+1,0),MIN(AH$7,$F1473)-AG$7))/365,IF($F1473&gt;AG$7,($D1473-SUM($U1473:AG1473))*$E1473*(IF(AG1473&lt;1,IF(MIN(AH$7,$F1473)&gt;$C1473,MIN(AH$7,$F1473)-$C1473+1,0),MIN(AH$7,$F1473)-AG$7))/365,0))</f>
        <v>0</v>
      </c>
      <c r="AI1473" s="4">
        <f>IF($F1473=0,($D1473-SUM($U1473:AH1473))*$E1473*(IF(AH1473&lt;1,IF(MIN(AI$7,$F1473)&gt;$C1473,MIN(AI$7,$F1473)-$C1473+1,0),MIN(AI$7,$F1473)-AH$7))/365,IF($F1473&gt;AH$7,($D1473-SUM($U1473:AH1473))*$E1473*(IF(AH1473&lt;1,IF(MIN(AI$7,$F1473)&gt;$C1473,MIN(AI$7,$F1473)-$C1473+1,0),MIN(AI$7,$F1473)-AH$7))/365,0))</f>
        <v>0</v>
      </c>
      <c r="AJ1473" s="4">
        <f>IF($F1473=0,($D1473-SUM($U1473:AI1473))*$E1473*(IF(AI1473&lt;1,IF(MIN(AJ$7,$F1473)&gt;$C1473,MIN(AJ$7,$F1473)-$C1473+1,0),MIN(AJ$7,$F1473)-AI$7))/365,IF($F1473&gt;AI$7,($D1473-SUM($U1473:AI1473))*$E1473*(IF(AI1473&lt;1,IF(MIN(AJ$7,$F1473)&gt;$C1473,MIN(AJ$7,$F1473)-$C1473+1,0),MIN(AJ$7,$F1473)-AI$7))/365,0))</f>
        <v>0</v>
      </c>
      <c r="AK1473" s="4">
        <f>IF($F1473=0,($D1473-SUM($U1473:AJ1473))*$E1473*(IF(AJ1473&lt;1,IF(MIN(AK$7,$F1473)&gt;$C1473,MIN(AK$7,$F1473)-$C1473+1,0),MIN(AK$7,$F1473)-AJ$7))/365,IF($F1473&gt;AJ$7,($D1473-SUM($U1473:AJ1473))*$E1473*(IF(AJ1473&lt;1,IF(MIN(AK$7,$F1473)&gt;$C1473,MIN(AK$7,$F1473)-$C1473+1,0),MIN(AK$7,$F1473)-AJ$7))/365,0))</f>
        <v>0</v>
      </c>
      <c r="AL1473" s="4">
        <f>IF($F1473=0,($D1473-SUM($U1473:AK1473))*$E1473*(IF(AK1473&lt;1,IF(MIN(AL$7,$F1473)&gt;$C1473,MIN(AL$7,$F1473)-$C1473+1,0),MIN(AL$7,$F1473)-AK$7))/365,IF($F1473&gt;AK$7,($D1473-SUM($U1473:AK1473))*$E1473*(IF(AK1473&lt;1,IF(MIN(AL$7,$F1473)&gt;$C1473,MIN(AL$7,$F1473)-$C1473+1,0),MIN(AL$7,$F1473)-AK$7))/365,0))</f>
        <v>0</v>
      </c>
      <c r="AM1473" s="4">
        <f>IF($F1473=0,($D1473-SUM($U1473:AL1473))*$E1473*(IF(AL1473&lt;1,IF(MIN(AM$7,$F1473)&gt;$C1473,MIN(AM$7,$F1473)-$C1473+1,0),MIN(AM$7,$F1473)-AL$7))/365,IF($F1473&gt;AL$7,($D1473-SUM($U1473:AL1473))*$E1473*(IF(AL1473&lt;1,IF(MIN(AM$7,$F1473)&gt;$C1473,MIN(AM$7,$F1473)-$C1473+1,0),MIN(AM$7,$F1473)-AL$7))/365,0))</f>
        <v>0</v>
      </c>
      <c r="AN1473" s="4">
        <f>IF($F1473=0,($D1473-SUM($U1473:AM1473))*$E1473*(IF(AM1473&lt;1,IF(MIN(AN$7,$F1473)&gt;$C1473,MIN(AN$7,$F1473)-$C1473+1,0),MIN(AN$7,$F1473)-AM$7))/365,IF($F1473&gt;AM$7,($D1473-SUM($U1473:AM1473))*$E1473*(IF(AM1473&lt;1,IF(MIN(AN$7,$F1473)&gt;$C1473,MIN(AN$7,$F1473)-$C1473+1,0),MIN(AN$7,$F1473)-AM$7))/365,0))</f>
        <v>0</v>
      </c>
      <c r="AO1473" s="4">
        <f>IF($F1473=0,($D1473-SUM($U1473:AN1473))*$E1473*(IF(AN1473&lt;1,IF(MIN(AO$7,$F1473)&gt;$C1473,MIN(AO$7,$F1473)-$C1473+1,0),MIN(AO$7,$F1473)-AN$7))/365,IF($F1473&gt;AN$7,($D1473-SUM($U1473:AN1473))*$E1473*(IF(AN1473&lt;1,IF(MIN(AO$7,$F1473)&gt;$C1473,MIN(AO$7,$F1473)-$C1473+1,0),MIN(AO$7,$F1473)-AN$7))/365,0))</f>
        <v>0</v>
      </c>
      <c r="AP1473" s="4">
        <f>IF($F1473=0,($D1473-SUM($U1473:AO1473))*$E1473*(IF(AO1473&lt;1,IF(MIN(AP$7,$F1473)&gt;$C1473,MIN(AP$7,$F1473)-$C1473+1,0),MIN(AP$7,$F1473)-AO$7))/365,IF($F1473&gt;AO$7,($D1473-SUM($U1473:AO1473))*$E1473*(IF(AO1473&lt;1,IF(MIN(AP$7,$F1473)&gt;$C1473,MIN(AP$7,$F1473)-$C1473+1,0),MIN(AP$7,$F1473)-AO$7))/365,0))</f>
        <v>0</v>
      </c>
      <c r="AQ1473" s="4">
        <f>IF($F1473=0,($D1473-SUM($U1473:AP1473))*$E1473*(IF(AP1473&lt;1,IF(MIN(AQ$7,$F1473)&gt;$C1473,MIN(AQ$7,$F1473)-$C1473+1,0),MIN(AQ$7,$F1473)-AP$7))/365,IF($F1473&gt;AP$7,($D1473-SUM($U1473:AP1473))*$E1473*(IF(AP1473&lt;1,IF(MIN(AQ$7,$F1473)&gt;$C1473,MIN(AQ$7,$F1473)-$C1473+1,0),MIN(AQ$7,$F1473)-AP$7))/365,0))</f>
        <v>0</v>
      </c>
      <c r="AR1473" s="4">
        <f>IF($F1473=0,($D1473-SUM($U1473:AQ1473))*$E1473*(IF(AQ1473&lt;1,IF(MIN(AR$7,$F1473)&gt;$C1473,MIN(AR$7,$F1473)-$C1473+1,0),MIN(AR$7,$F1473)-AQ$7))/365,IF($F1473&gt;AQ$7,($D1473-SUM($U1473:AQ1473))*$E1473*(IF(AQ1473&lt;1,IF(MIN(AR$7,$F1473)&gt;$C1473,MIN(AR$7,$F1473)-$C1473+1,0),MIN(AR$7,$F1473)-AQ$7))/365,0))</f>
        <v>0</v>
      </c>
      <c r="AS1473" s="4">
        <f>IF($F1473=0,($D1473-SUM($U1473:AR1473))*$E1473*(IF(AR1473&lt;1,IF(MIN(AS$7,$F1473)&gt;$C1473,MIN(AS$7,$F1473)-$C1473+1,0),MIN(AS$7,$F1473)-AR$7))/365,IF($F1473&gt;AR$7,($D1473-SUM($U1473:AR1473))*$E1473*(IF(AR1473&lt;1,IF(MIN(AS$7,$F1473)&gt;$C1473,MIN(AS$7,$F1473)-$C1473+1,0),MIN(AS$7,$F1473)-AR$7))/365,0))</f>
        <v>0</v>
      </c>
    </row>
    <row r="1474" spans="1:45">
      <c r="A1474" s="15"/>
      <c r="B1474" s="17"/>
      <c r="C1474" s="16"/>
      <c r="D1474" s="15"/>
      <c r="E1474" s="11"/>
      <c r="F1474" s="16"/>
      <c r="G1474" s="15"/>
      <c r="H1474" s="14"/>
      <c r="I1474" s="5"/>
      <c r="J1474" s="13">
        <f>SUM(U1474:AS1474)</f>
        <v>0</v>
      </c>
      <c r="K1474" s="13">
        <f>IF(F1474=0,D1474-J1474,IF(F1474&lt;41730,0,D1474-J1474))</f>
        <v>0</v>
      </c>
      <c r="L1474" s="12">
        <f>IF(K1474=0,0,IF(G1474-((L$7-C1474)/365)&lt;0,0,G1474-((L$7-C1474)/365)))</f>
        <v>0</v>
      </c>
      <c r="M1474" s="4">
        <f>IF(K1474=0,0,D1474*H1474)</f>
        <v>0</v>
      </c>
      <c r="N1474" s="11">
        <f>IFERROR((1-(M1474/K1474)^(1/L1474)),0)</f>
        <v>0</v>
      </c>
      <c r="O1474" s="10">
        <f>IF(F1474&gt;41730,IF(F1474&gt;41730,(F1474-41730)/365,IF(K1474=0,0,IF(G1474-((L$7-C1474)/365)&lt;0,0,G1474-((L$7-C1474)/365)))),1)</f>
        <v>1</v>
      </c>
      <c r="P1474" s="9">
        <f>IF(K1474&lt;M1474,0,IF(L1474=0,K1474-M1474,K1474*N1474*O1474))</f>
        <v>0</v>
      </c>
      <c r="Q1474" s="19">
        <f>IF(F1474&gt;41730,D1474,0)</f>
        <v>0</v>
      </c>
      <c r="R1474" s="18">
        <f>IF(F1474&gt;41730,J1474+P1474,0)</f>
        <v>0</v>
      </c>
      <c r="S1474" s="9">
        <f>IF(F1474&gt;0,0,K1474-P1474)</f>
        <v>0</v>
      </c>
      <c r="T1474" s="5"/>
      <c r="U1474" s="4">
        <f>D1474*E1474*(IF(U$7&gt;$C1474,U$7-$C1474+1,0))/365</f>
        <v>0</v>
      </c>
      <c r="V1474" s="4">
        <f>($D1474-U1474)*$E1474*(IF(U1474&lt;1,IF(V$7&gt;$C1474,V$7-$C1474+1,0),V$7-U$7))/365</f>
        <v>0</v>
      </c>
      <c r="W1474" s="4">
        <f>IF($F1474=0,($D1474-SUM($U1474:V1474))*$E1474*(IF(V1474&lt;1,IF(MIN(W$7,$F1474)&gt;$C1474,MIN(W$7,$F1474)-$C1474+1,0),MIN(W$7,$F1474)-V$7))/365,IF($F1474&gt;V$7,($D1474-SUM($U1474:V1474))*$E1474*(IF(V1474&lt;1,IF(MIN(W$7,$F1474)&gt;$C1474,MIN(W$7,$F1474)-$C1474+1,0),MIN(W$7,$F1474)-V$7))/365,0))</f>
        <v>0</v>
      </c>
      <c r="X1474" s="4">
        <f>IF($F1474=0,($D1474-SUM($U1474:W1474))*$E1474*(IF(W1474&lt;1,IF(MIN(X$7,$F1474)&gt;$C1474,MIN(X$7,$F1474)-$C1474+1,0),MIN(X$7,$F1474)-W$7))/365,IF($F1474&gt;W$7,($D1474-SUM($U1474:W1474))*$E1474*(IF(W1474&lt;1,IF(MIN(X$7,$F1474)&gt;$C1474,MIN(X$7,$F1474)-$C1474+1,0),MIN(X$7,$F1474)-W$7))/365,0))</f>
        <v>0</v>
      </c>
      <c r="Y1474" s="4">
        <f>IF($F1474=0,($D1474-SUM($U1474:X1474))*$E1474*(IF(X1474&lt;1,IF(MIN(Y$7,$F1474)&gt;$C1474,MIN(Y$7,$F1474)-$C1474+1,0),MIN(Y$7,$F1474)-X$7))/365,IF($F1474&gt;X$7,($D1474-SUM($U1474:X1474))*$E1474*(IF(X1474&lt;1,IF(MIN(Y$7,$F1474)&gt;$C1474,MIN(Y$7,$F1474)-$C1474+1,0),MIN(Y$7,$F1474)-X$7))/365,0))</f>
        <v>0</v>
      </c>
      <c r="Z1474" s="4">
        <f>IF($F1474=0,($D1474-SUM($U1474:Y1474))*$E1474*(IF(Y1474&lt;1,IF(MIN(Z$7,$F1474)&gt;$C1474,MIN(Z$7,$F1474)-$C1474+1,0),MIN(Z$7,$F1474)-Y$7))/365,IF($F1474&gt;Y$7,($D1474-SUM($U1474:Y1474))*$E1474*(IF(Y1474&lt;1,IF(MIN(Z$7,$F1474)&gt;$C1474,MIN(Z$7,$F1474)-$C1474+1,0),MIN(Z$7,$F1474)-Y$7))/365,0))</f>
        <v>0</v>
      </c>
      <c r="AA1474" s="4">
        <f>IF($F1474=0,($D1474-SUM($U1474:Z1474))*$E1474*(IF(Z1474&lt;1,IF(MIN(AA$7,$F1474)&gt;$C1474,MIN(AA$7,$F1474)-$C1474+1,0),MIN(AA$7,$F1474)-Z$7))/365,IF($F1474&gt;Z$7,($D1474-SUM($U1474:Z1474))*$E1474*(IF(Z1474&lt;1,IF(MIN(AA$7,$F1474)&gt;$C1474,MIN(AA$7,$F1474)-$C1474+1,0),MIN(AA$7,$F1474)-Z$7))/365,0))</f>
        <v>0</v>
      </c>
      <c r="AB1474" s="4">
        <f>IF($F1474=0,($D1474-SUM($U1474:AA1474))*$E1474*(IF(AA1474&lt;1,IF(MIN(AB$7,$F1474)&gt;$C1474,MIN(AB$7,$F1474)-$C1474+1,0),MIN(AB$7,$F1474)-AA$7))/365,IF($F1474&gt;AA$7,($D1474-SUM($U1474:AA1474))*$E1474*(IF(AA1474&lt;1,IF(MIN(AB$7,$F1474)&gt;$C1474,MIN(AB$7,$F1474)-$C1474+1,0),MIN(AB$7,$F1474)-AA$7))/365,0))</f>
        <v>0</v>
      </c>
      <c r="AC1474" s="4">
        <f>IF($F1474=0,($D1474-SUM($U1474:AB1474))*$E1474*(IF(AB1474&lt;1,IF(MIN(AC$7,$F1474)&gt;$C1474,MIN(AC$7,$F1474)-$C1474+1,0),MIN(AC$7,$F1474)-AB$7))/365,IF($F1474&gt;AB$7,($D1474-SUM($U1474:AB1474))*$E1474*(IF(AB1474&lt;1,IF(MIN(AC$7,$F1474)&gt;$C1474,MIN(AC$7,$F1474)-$C1474+1,0),MIN(AC$7,$F1474)-AB$7))/365,0))</f>
        <v>0</v>
      </c>
      <c r="AD1474" s="4">
        <f>IF($F1474=0,($D1474-SUM($U1474:AC1474))*$E1474*(IF(AC1474&lt;1,IF(MIN(AD$7,$F1474)&gt;$C1474,MIN(AD$7,$F1474)-$C1474+1,0),MIN(AD$7,$F1474)-AC$7))/365,IF($F1474&gt;AC$7,($D1474-SUM($U1474:AC1474))*$E1474*(IF(AC1474&lt;1,IF(MIN(AD$7,$F1474)&gt;$C1474,MIN(AD$7,$F1474)-$C1474+1,0),MIN(AD$7,$F1474)-AC$7))/365,0))</f>
        <v>0</v>
      </c>
      <c r="AE1474" s="4">
        <f>IF($F1474=0,($D1474-SUM($U1474:AD1474))*$E1474*(IF(AD1474&lt;1,IF(MIN(AE$7,$F1474)&gt;$C1474,MIN(AE$7,$F1474)-$C1474+1,0),MIN(AE$7,$F1474)-AD$7))/365,IF($F1474&gt;AD$7,($D1474-SUM($U1474:AD1474))*$E1474*(IF(AD1474&lt;1,IF(MIN(AE$7,$F1474)&gt;$C1474,MIN(AE$7,$F1474)-$C1474+1,0),MIN(AE$7,$F1474)-AD$7))/365,0))</f>
        <v>0</v>
      </c>
      <c r="AF1474" s="4">
        <f>IF($F1474=0,($D1474-SUM($U1474:AE1474))*$E1474*(IF(AE1474&lt;1,IF(MIN(AF$7,$F1474)&gt;$C1474,MIN(AF$7,$F1474)-$C1474+1,0),MIN(AF$7,$F1474)-AE$7))/365,IF($F1474&gt;AE$7,($D1474-SUM($U1474:AE1474))*$E1474*(IF(AE1474&lt;1,IF(MIN(AF$7,$F1474)&gt;$C1474,MIN(AF$7,$F1474)-$C1474+1,0),MIN(AF$7,$F1474)-AE$7))/365,0))</f>
        <v>0</v>
      </c>
      <c r="AG1474" s="4">
        <f>IF($F1474=0,($D1474-SUM($U1474:AF1474))*$E1474*(IF(AF1474&lt;1,IF(MIN(AG$7,$F1474)&gt;$C1474,MIN(AG$7,$F1474)-$C1474+1,0),MIN(AG$7,$F1474)-AF$7))/365,IF($F1474&gt;AF$7,($D1474-SUM($U1474:AF1474))*$E1474*(IF(AF1474&lt;1,IF(MIN(AG$7,$F1474)&gt;$C1474,MIN(AG$7,$F1474)-$C1474+1,0),MIN(AG$7,$F1474)-AF$7))/365,0))</f>
        <v>0</v>
      </c>
      <c r="AH1474" s="4">
        <f>IF($F1474=0,($D1474-SUM($U1474:AG1474))*$E1474*(IF(AG1474&lt;1,IF(MIN(AH$7,$F1474)&gt;$C1474,MIN(AH$7,$F1474)-$C1474+1,0),MIN(AH$7,$F1474)-AG$7))/365,IF($F1474&gt;AG$7,($D1474-SUM($U1474:AG1474))*$E1474*(IF(AG1474&lt;1,IF(MIN(AH$7,$F1474)&gt;$C1474,MIN(AH$7,$F1474)-$C1474+1,0),MIN(AH$7,$F1474)-AG$7))/365,0))</f>
        <v>0</v>
      </c>
      <c r="AI1474" s="4">
        <f>IF($F1474=0,($D1474-SUM($U1474:AH1474))*$E1474*(IF(AH1474&lt;1,IF(MIN(AI$7,$F1474)&gt;$C1474,MIN(AI$7,$F1474)-$C1474+1,0),MIN(AI$7,$F1474)-AH$7))/365,IF($F1474&gt;AH$7,($D1474-SUM($U1474:AH1474))*$E1474*(IF(AH1474&lt;1,IF(MIN(AI$7,$F1474)&gt;$C1474,MIN(AI$7,$F1474)-$C1474+1,0),MIN(AI$7,$F1474)-AH$7))/365,0))</f>
        <v>0</v>
      </c>
      <c r="AJ1474" s="4">
        <f>IF($F1474=0,($D1474-SUM($U1474:AI1474))*$E1474*(IF(AI1474&lt;1,IF(MIN(AJ$7,$F1474)&gt;$C1474,MIN(AJ$7,$F1474)-$C1474+1,0),MIN(AJ$7,$F1474)-AI$7))/365,IF($F1474&gt;AI$7,($D1474-SUM($U1474:AI1474))*$E1474*(IF(AI1474&lt;1,IF(MIN(AJ$7,$F1474)&gt;$C1474,MIN(AJ$7,$F1474)-$C1474+1,0),MIN(AJ$7,$F1474)-AI$7))/365,0))</f>
        <v>0</v>
      </c>
      <c r="AK1474" s="4">
        <f>IF($F1474=0,($D1474-SUM($U1474:AJ1474))*$E1474*(IF(AJ1474&lt;1,IF(MIN(AK$7,$F1474)&gt;$C1474,MIN(AK$7,$F1474)-$C1474+1,0),MIN(AK$7,$F1474)-AJ$7))/365,IF($F1474&gt;AJ$7,($D1474-SUM($U1474:AJ1474))*$E1474*(IF(AJ1474&lt;1,IF(MIN(AK$7,$F1474)&gt;$C1474,MIN(AK$7,$F1474)-$C1474+1,0),MIN(AK$7,$F1474)-AJ$7))/365,0))</f>
        <v>0</v>
      </c>
      <c r="AL1474" s="4">
        <f>IF($F1474=0,($D1474-SUM($U1474:AK1474))*$E1474*(IF(AK1474&lt;1,IF(MIN(AL$7,$F1474)&gt;$C1474,MIN(AL$7,$F1474)-$C1474+1,0),MIN(AL$7,$F1474)-AK$7))/365,IF($F1474&gt;AK$7,($D1474-SUM($U1474:AK1474))*$E1474*(IF(AK1474&lt;1,IF(MIN(AL$7,$F1474)&gt;$C1474,MIN(AL$7,$F1474)-$C1474+1,0),MIN(AL$7,$F1474)-AK$7))/365,0))</f>
        <v>0</v>
      </c>
      <c r="AM1474" s="4">
        <f>IF($F1474=0,($D1474-SUM($U1474:AL1474))*$E1474*(IF(AL1474&lt;1,IF(MIN(AM$7,$F1474)&gt;$C1474,MIN(AM$7,$F1474)-$C1474+1,0),MIN(AM$7,$F1474)-AL$7))/365,IF($F1474&gt;AL$7,($D1474-SUM($U1474:AL1474))*$E1474*(IF(AL1474&lt;1,IF(MIN(AM$7,$F1474)&gt;$C1474,MIN(AM$7,$F1474)-$C1474+1,0),MIN(AM$7,$F1474)-AL$7))/365,0))</f>
        <v>0</v>
      </c>
      <c r="AN1474" s="4">
        <f>IF($F1474=0,($D1474-SUM($U1474:AM1474))*$E1474*(IF(AM1474&lt;1,IF(MIN(AN$7,$F1474)&gt;$C1474,MIN(AN$7,$F1474)-$C1474+1,0),MIN(AN$7,$F1474)-AM$7))/365,IF($F1474&gt;AM$7,($D1474-SUM($U1474:AM1474))*$E1474*(IF(AM1474&lt;1,IF(MIN(AN$7,$F1474)&gt;$C1474,MIN(AN$7,$F1474)-$C1474+1,0),MIN(AN$7,$F1474)-AM$7))/365,0))</f>
        <v>0</v>
      </c>
      <c r="AO1474" s="4">
        <f>IF($F1474=0,($D1474-SUM($U1474:AN1474))*$E1474*(IF(AN1474&lt;1,IF(MIN(AO$7,$F1474)&gt;$C1474,MIN(AO$7,$F1474)-$C1474+1,0),MIN(AO$7,$F1474)-AN$7))/365,IF($F1474&gt;AN$7,($D1474-SUM($U1474:AN1474))*$E1474*(IF(AN1474&lt;1,IF(MIN(AO$7,$F1474)&gt;$C1474,MIN(AO$7,$F1474)-$C1474+1,0),MIN(AO$7,$F1474)-AN$7))/365,0))</f>
        <v>0</v>
      </c>
      <c r="AP1474" s="4">
        <f>IF($F1474=0,($D1474-SUM($U1474:AO1474))*$E1474*(IF(AO1474&lt;1,IF(MIN(AP$7,$F1474)&gt;$C1474,MIN(AP$7,$F1474)-$C1474+1,0),MIN(AP$7,$F1474)-AO$7))/365,IF($F1474&gt;AO$7,($D1474-SUM($U1474:AO1474))*$E1474*(IF(AO1474&lt;1,IF(MIN(AP$7,$F1474)&gt;$C1474,MIN(AP$7,$F1474)-$C1474+1,0),MIN(AP$7,$F1474)-AO$7))/365,0))</f>
        <v>0</v>
      </c>
      <c r="AQ1474" s="4">
        <f>IF($F1474=0,($D1474-SUM($U1474:AP1474))*$E1474*(IF(AP1474&lt;1,IF(MIN(AQ$7,$F1474)&gt;$C1474,MIN(AQ$7,$F1474)-$C1474+1,0),MIN(AQ$7,$F1474)-AP$7))/365,IF($F1474&gt;AP$7,($D1474-SUM($U1474:AP1474))*$E1474*(IF(AP1474&lt;1,IF(MIN(AQ$7,$F1474)&gt;$C1474,MIN(AQ$7,$F1474)-$C1474+1,0),MIN(AQ$7,$F1474)-AP$7))/365,0))</f>
        <v>0</v>
      </c>
      <c r="AR1474" s="4">
        <f>IF($F1474=0,($D1474-SUM($U1474:AQ1474))*$E1474*(IF(AQ1474&lt;1,IF(MIN(AR$7,$F1474)&gt;$C1474,MIN(AR$7,$F1474)-$C1474+1,0),MIN(AR$7,$F1474)-AQ$7))/365,IF($F1474&gt;AQ$7,($D1474-SUM($U1474:AQ1474))*$E1474*(IF(AQ1474&lt;1,IF(MIN(AR$7,$F1474)&gt;$C1474,MIN(AR$7,$F1474)-$C1474+1,0),MIN(AR$7,$F1474)-AQ$7))/365,0))</f>
        <v>0</v>
      </c>
      <c r="AS1474" s="4">
        <f>IF($F1474=0,($D1474-SUM($U1474:AR1474))*$E1474*(IF(AR1474&lt;1,IF(MIN(AS$7,$F1474)&gt;$C1474,MIN(AS$7,$F1474)-$C1474+1,0),MIN(AS$7,$F1474)-AR$7))/365,IF($F1474&gt;AR$7,($D1474-SUM($U1474:AR1474))*$E1474*(IF(AR1474&lt;1,IF(MIN(AS$7,$F1474)&gt;$C1474,MIN(AS$7,$F1474)-$C1474+1,0),MIN(AS$7,$F1474)-AR$7))/365,0))</f>
        <v>0</v>
      </c>
    </row>
    <row r="1475" spans="1:45">
      <c r="A1475" s="15"/>
      <c r="B1475" s="17"/>
      <c r="C1475" s="16"/>
      <c r="D1475" s="15"/>
      <c r="E1475" s="11"/>
      <c r="F1475" s="16"/>
      <c r="G1475" s="15"/>
      <c r="H1475" s="14"/>
      <c r="I1475" s="5"/>
      <c r="J1475" s="13">
        <f>SUM(U1475:AS1475)</f>
        <v>0</v>
      </c>
      <c r="K1475" s="13">
        <f>IF(F1475=0,D1475-J1475,IF(F1475&lt;41730,0,D1475-J1475))</f>
        <v>0</v>
      </c>
      <c r="L1475" s="12">
        <f>IF(K1475=0,0,IF(G1475-((L$7-C1475)/365)&lt;0,0,G1475-((L$7-C1475)/365)))</f>
        <v>0</v>
      </c>
      <c r="M1475" s="4">
        <f>IF(K1475=0,0,D1475*H1475)</f>
        <v>0</v>
      </c>
      <c r="N1475" s="11">
        <f>IFERROR((1-(M1475/K1475)^(1/L1475)),0)</f>
        <v>0</v>
      </c>
      <c r="O1475" s="10">
        <f>IF(F1475&gt;41730,IF(F1475&gt;41730,(F1475-41730)/365,IF(K1475=0,0,IF(G1475-((L$7-C1475)/365)&lt;0,0,G1475-((L$7-C1475)/365)))),1)</f>
        <v>1</v>
      </c>
      <c r="P1475" s="9">
        <f>IF(K1475&lt;M1475,0,IF(L1475=0,K1475-M1475,K1475*N1475*O1475))</f>
        <v>0</v>
      </c>
      <c r="Q1475" s="19">
        <f>IF(F1475&gt;41730,D1475,0)</f>
        <v>0</v>
      </c>
      <c r="R1475" s="18">
        <f>IF(F1475&gt;41730,J1475+P1475,0)</f>
        <v>0</v>
      </c>
      <c r="S1475" s="9">
        <f>IF(F1475&gt;0,0,K1475-P1475)</f>
        <v>0</v>
      </c>
      <c r="T1475" s="5"/>
      <c r="U1475" s="4">
        <f>D1475*E1475*(IF(U$7&gt;$C1475,U$7-$C1475+1,0))/365</f>
        <v>0</v>
      </c>
      <c r="V1475" s="4">
        <f>($D1475-U1475)*$E1475*(IF(U1475&lt;1,IF(V$7&gt;$C1475,V$7-$C1475+1,0),V$7-U$7))/365</f>
        <v>0</v>
      </c>
      <c r="W1475" s="4">
        <f>IF($F1475=0,($D1475-SUM($U1475:V1475))*$E1475*(IF(V1475&lt;1,IF(MIN(W$7,$F1475)&gt;$C1475,MIN(W$7,$F1475)-$C1475+1,0),MIN(W$7,$F1475)-V$7))/365,IF($F1475&gt;V$7,($D1475-SUM($U1475:V1475))*$E1475*(IF(V1475&lt;1,IF(MIN(W$7,$F1475)&gt;$C1475,MIN(W$7,$F1475)-$C1475+1,0),MIN(W$7,$F1475)-V$7))/365,0))</f>
        <v>0</v>
      </c>
      <c r="X1475" s="4">
        <f>IF($F1475=0,($D1475-SUM($U1475:W1475))*$E1475*(IF(W1475&lt;1,IF(MIN(X$7,$F1475)&gt;$C1475,MIN(X$7,$F1475)-$C1475+1,0),MIN(X$7,$F1475)-W$7))/365,IF($F1475&gt;W$7,($D1475-SUM($U1475:W1475))*$E1475*(IF(W1475&lt;1,IF(MIN(X$7,$F1475)&gt;$C1475,MIN(X$7,$F1475)-$C1475+1,0),MIN(X$7,$F1475)-W$7))/365,0))</f>
        <v>0</v>
      </c>
      <c r="Y1475" s="4">
        <f>IF($F1475=0,($D1475-SUM($U1475:X1475))*$E1475*(IF(X1475&lt;1,IF(MIN(Y$7,$F1475)&gt;$C1475,MIN(Y$7,$F1475)-$C1475+1,0),MIN(Y$7,$F1475)-X$7))/365,IF($F1475&gt;X$7,($D1475-SUM($U1475:X1475))*$E1475*(IF(X1475&lt;1,IF(MIN(Y$7,$F1475)&gt;$C1475,MIN(Y$7,$F1475)-$C1475+1,0),MIN(Y$7,$F1475)-X$7))/365,0))</f>
        <v>0</v>
      </c>
      <c r="Z1475" s="4">
        <f>IF($F1475=0,($D1475-SUM($U1475:Y1475))*$E1475*(IF(Y1475&lt;1,IF(MIN(Z$7,$F1475)&gt;$C1475,MIN(Z$7,$F1475)-$C1475+1,0),MIN(Z$7,$F1475)-Y$7))/365,IF($F1475&gt;Y$7,($D1475-SUM($U1475:Y1475))*$E1475*(IF(Y1475&lt;1,IF(MIN(Z$7,$F1475)&gt;$C1475,MIN(Z$7,$F1475)-$C1475+1,0),MIN(Z$7,$F1475)-Y$7))/365,0))</f>
        <v>0</v>
      </c>
      <c r="AA1475" s="4">
        <f>IF($F1475=0,($D1475-SUM($U1475:Z1475))*$E1475*(IF(Z1475&lt;1,IF(MIN(AA$7,$F1475)&gt;$C1475,MIN(AA$7,$F1475)-$C1475+1,0),MIN(AA$7,$F1475)-Z$7))/365,IF($F1475&gt;Z$7,($D1475-SUM($U1475:Z1475))*$E1475*(IF(Z1475&lt;1,IF(MIN(AA$7,$F1475)&gt;$C1475,MIN(AA$7,$F1475)-$C1475+1,0),MIN(AA$7,$F1475)-Z$7))/365,0))</f>
        <v>0</v>
      </c>
      <c r="AB1475" s="4">
        <f>IF($F1475=0,($D1475-SUM($U1475:AA1475))*$E1475*(IF(AA1475&lt;1,IF(MIN(AB$7,$F1475)&gt;$C1475,MIN(AB$7,$F1475)-$C1475+1,0),MIN(AB$7,$F1475)-AA$7))/365,IF($F1475&gt;AA$7,($D1475-SUM($U1475:AA1475))*$E1475*(IF(AA1475&lt;1,IF(MIN(AB$7,$F1475)&gt;$C1475,MIN(AB$7,$F1475)-$C1475+1,0),MIN(AB$7,$F1475)-AA$7))/365,0))</f>
        <v>0</v>
      </c>
      <c r="AC1475" s="4">
        <f>IF($F1475=0,($D1475-SUM($U1475:AB1475))*$E1475*(IF(AB1475&lt;1,IF(MIN(AC$7,$F1475)&gt;$C1475,MIN(AC$7,$F1475)-$C1475+1,0),MIN(AC$7,$F1475)-AB$7))/365,IF($F1475&gt;AB$7,($D1475-SUM($U1475:AB1475))*$E1475*(IF(AB1475&lt;1,IF(MIN(AC$7,$F1475)&gt;$C1475,MIN(AC$7,$F1475)-$C1475+1,0),MIN(AC$7,$F1475)-AB$7))/365,0))</f>
        <v>0</v>
      </c>
      <c r="AD1475" s="4">
        <f>IF($F1475=0,($D1475-SUM($U1475:AC1475))*$E1475*(IF(AC1475&lt;1,IF(MIN(AD$7,$F1475)&gt;$C1475,MIN(AD$7,$F1475)-$C1475+1,0),MIN(AD$7,$F1475)-AC$7))/365,IF($F1475&gt;AC$7,($D1475-SUM($U1475:AC1475))*$E1475*(IF(AC1475&lt;1,IF(MIN(AD$7,$F1475)&gt;$C1475,MIN(AD$7,$F1475)-$C1475+1,0),MIN(AD$7,$F1475)-AC$7))/365,0))</f>
        <v>0</v>
      </c>
      <c r="AE1475" s="4">
        <f>IF($F1475=0,($D1475-SUM($U1475:AD1475))*$E1475*(IF(AD1475&lt;1,IF(MIN(AE$7,$F1475)&gt;$C1475,MIN(AE$7,$F1475)-$C1475+1,0),MIN(AE$7,$F1475)-AD$7))/365,IF($F1475&gt;AD$7,($D1475-SUM($U1475:AD1475))*$E1475*(IF(AD1475&lt;1,IF(MIN(AE$7,$F1475)&gt;$C1475,MIN(AE$7,$F1475)-$C1475+1,0),MIN(AE$7,$F1475)-AD$7))/365,0))</f>
        <v>0</v>
      </c>
      <c r="AF1475" s="4">
        <f>IF($F1475=0,($D1475-SUM($U1475:AE1475))*$E1475*(IF(AE1475&lt;1,IF(MIN(AF$7,$F1475)&gt;$C1475,MIN(AF$7,$F1475)-$C1475+1,0),MIN(AF$7,$F1475)-AE$7))/365,IF($F1475&gt;AE$7,($D1475-SUM($U1475:AE1475))*$E1475*(IF(AE1475&lt;1,IF(MIN(AF$7,$F1475)&gt;$C1475,MIN(AF$7,$F1475)-$C1475+1,0),MIN(AF$7,$F1475)-AE$7))/365,0))</f>
        <v>0</v>
      </c>
      <c r="AG1475" s="4">
        <f>IF($F1475=0,($D1475-SUM($U1475:AF1475))*$E1475*(IF(AF1475&lt;1,IF(MIN(AG$7,$F1475)&gt;$C1475,MIN(AG$7,$F1475)-$C1475+1,0),MIN(AG$7,$F1475)-AF$7))/365,IF($F1475&gt;AF$7,($D1475-SUM($U1475:AF1475))*$E1475*(IF(AF1475&lt;1,IF(MIN(AG$7,$F1475)&gt;$C1475,MIN(AG$7,$F1475)-$C1475+1,0),MIN(AG$7,$F1475)-AF$7))/365,0))</f>
        <v>0</v>
      </c>
      <c r="AH1475" s="4">
        <f>IF($F1475=0,($D1475-SUM($U1475:AG1475))*$E1475*(IF(AG1475&lt;1,IF(MIN(AH$7,$F1475)&gt;$C1475,MIN(AH$7,$F1475)-$C1475+1,0),MIN(AH$7,$F1475)-AG$7))/365,IF($F1475&gt;AG$7,($D1475-SUM($U1475:AG1475))*$E1475*(IF(AG1475&lt;1,IF(MIN(AH$7,$F1475)&gt;$C1475,MIN(AH$7,$F1475)-$C1475+1,0),MIN(AH$7,$F1475)-AG$7))/365,0))</f>
        <v>0</v>
      </c>
      <c r="AI1475" s="4">
        <f>IF($F1475=0,($D1475-SUM($U1475:AH1475))*$E1475*(IF(AH1475&lt;1,IF(MIN(AI$7,$F1475)&gt;$C1475,MIN(AI$7,$F1475)-$C1475+1,0),MIN(AI$7,$F1475)-AH$7))/365,IF($F1475&gt;AH$7,($D1475-SUM($U1475:AH1475))*$E1475*(IF(AH1475&lt;1,IF(MIN(AI$7,$F1475)&gt;$C1475,MIN(AI$7,$F1475)-$C1475+1,0),MIN(AI$7,$F1475)-AH$7))/365,0))</f>
        <v>0</v>
      </c>
      <c r="AJ1475" s="4">
        <f>IF($F1475=0,($D1475-SUM($U1475:AI1475))*$E1475*(IF(AI1475&lt;1,IF(MIN(AJ$7,$F1475)&gt;$C1475,MIN(AJ$7,$F1475)-$C1475+1,0),MIN(AJ$7,$F1475)-AI$7))/365,IF($F1475&gt;AI$7,($D1475-SUM($U1475:AI1475))*$E1475*(IF(AI1475&lt;1,IF(MIN(AJ$7,$F1475)&gt;$C1475,MIN(AJ$7,$F1475)-$C1475+1,0),MIN(AJ$7,$F1475)-AI$7))/365,0))</f>
        <v>0</v>
      </c>
      <c r="AK1475" s="4">
        <f>IF($F1475=0,($D1475-SUM($U1475:AJ1475))*$E1475*(IF(AJ1475&lt;1,IF(MIN(AK$7,$F1475)&gt;$C1475,MIN(AK$7,$F1475)-$C1475+1,0),MIN(AK$7,$F1475)-AJ$7))/365,IF($F1475&gt;AJ$7,($D1475-SUM($U1475:AJ1475))*$E1475*(IF(AJ1475&lt;1,IF(MIN(AK$7,$F1475)&gt;$C1475,MIN(AK$7,$F1475)-$C1475+1,0),MIN(AK$7,$F1475)-AJ$7))/365,0))</f>
        <v>0</v>
      </c>
      <c r="AL1475" s="4">
        <f>IF($F1475=0,($D1475-SUM($U1475:AK1475))*$E1475*(IF(AK1475&lt;1,IF(MIN(AL$7,$F1475)&gt;$C1475,MIN(AL$7,$F1475)-$C1475+1,0),MIN(AL$7,$F1475)-AK$7))/365,IF($F1475&gt;AK$7,($D1475-SUM($U1475:AK1475))*$E1475*(IF(AK1475&lt;1,IF(MIN(AL$7,$F1475)&gt;$C1475,MIN(AL$7,$F1475)-$C1475+1,0),MIN(AL$7,$F1475)-AK$7))/365,0))</f>
        <v>0</v>
      </c>
      <c r="AM1475" s="4">
        <f>IF($F1475=0,($D1475-SUM($U1475:AL1475))*$E1475*(IF(AL1475&lt;1,IF(MIN(AM$7,$F1475)&gt;$C1475,MIN(AM$7,$F1475)-$C1475+1,0),MIN(AM$7,$F1475)-AL$7))/365,IF($F1475&gt;AL$7,($D1475-SUM($U1475:AL1475))*$E1475*(IF(AL1475&lt;1,IF(MIN(AM$7,$F1475)&gt;$C1475,MIN(AM$7,$F1475)-$C1475+1,0),MIN(AM$7,$F1475)-AL$7))/365,0))</f>
        <v>0</v>
      </c>
      <c r="AN1475" s="4">
        <f>IF($F1475=0,($D1475-SUM($U1475:AM1475))*$E1475*(IF(AM1475&lt;1,IF(MIN(AN$7,$F1475)&gt;$C1475,MIN(AN$7,$F1475)-$C1475+1,0),MIN(AN$7,$F1475)-AM$7))/365,IF($F1475&gt;AM$7,($D1475-SUM($U1475:AM1475))*$E1475*(IF(AM1475&lt;1,IF(MIN(AN$7,$F1475)&gt;$C1475,MIN(AN$7,$F1475)-$C1475+1,0),MIN(AN$7,$F1475)-AM$7))/365,0))</f>
        <v>0</v>
      </c>
      <c r="AO1475" s="4">
        <f>IF($F1475=0,($D1475-SUM($U1475:AN1475))*$E1475*(IF(AN1475&lt;1,IF(MIN(AO$7,$F1475)&gt;$C1475,MIN(AO$7,$F1475)-$C1475+1,0),MIN(AO$7,$F1475)-AN$7))/365,IF($F1475&gt;AN$7,($D1475-SUM($U1475:AN1475))*$E1475*(IF(AN1475&lt;1,IF(MIN(AO$7,$F1475)&gt;$C1475,MIN(AO$7,$F1475)-$C1475+1,0),MIN(AO$7,$F1475)-AN$7))/365,0))</f>
        <v>0</v>
      </c>
      <c r="AP1475" s="4">
        <f>IF($F1475=0,($D1475-SUM($U1475:AO1475))*$E1475*(IF(AO1475&lt;1,IF(MIN(AP$7,$F1475)&gt;$C1475,MIN(AP$7,$F1475)-$C1475+1,0),MIN(AP$7,$F1475)-AO$7))/365,IF($F1475&gt;AO$7,($D1475-SUM($U1475:AO1475))*$E1475*(IF(AO1475&lt;1,IF(MIN(AP$7,$F1475)&gt;$C1475,MIN(AP$7,$F1475)-$C1475+1,0),MIN(AP$7,$F1475)-AO$7))/365,0))</f>
        <v>0</v>
      </c>
      <c r="AQ1475" s="4">
        <f>IF($F1475=0,($D1475-SUM($U1475:AP1475))*$E1475*(IF(AP1475&lt;1,IF(MIN(AQ$7,$F1475)&gt;$C1475,MIN(AQ$7,$F1475)-$C1475+1,0),MIN(AQ$7,$F1475)-AP$7))/365,IF($F1475&gt;AP$7,($D1475-SUM($U1475:AP1475))*$E1475*(IF(AP1475&lt;1,IF(MIN(AQ$7,$F1475)&gt;$C1475,MIN(AQ$7,$F1475)-$C1475+1,0),MIN(AQ$7,$F1475)-AP$7))/365,0))</f>
        <v>0</v>
      </c>
      <c r="AR1475" s="4">
        <f>IF($F1475=0,($D1475-SUM($U1475:AQ1475))*$E1475*(IF(AQ1475&lt;1,IF(MIN(AR$7,$F1475)&gt;$C1475,MIN(AR$7,$F1475)-$C1475+1,0),MIN(AR$7,$F1475)-AQ$7))/365,IF($F1475&gt;AQ$7,($D1475-SUM($U1475:AQ1475))*$E1475*(IF(AQ1475&lt;1,IF(MIN(AR$7,$F1475)&gt;$C1475,MIN(AR$7,$F1475)-$C1475+1,0),MIN(AR$7,$F1475)-AQ$7))/365,0))</f>
        <v>0</v>
      </c>
      <c r="AS1475" s="4">
        <f>IF($F1475=0,($D1475-SUM($U1475:AR1475))*$E1475*(IF(AR1475&lt;1,IF(MIN(AS$7,$F1475)&gt;$C1475,MIN(AS$7,$F1475)-$C1475+1,0),MIN(AS$7,$F1475)-AR$7))/365,IF($F1475&gt;AR$7,($D1475-SUM($U1475:AR1475))*$E1475*(IF(AR1475&lt;1,IF(MIN(AS$7,$F1475)&gt;$C1475,MIN(AS$7,$F1475)-$C1475+1,0),MIN(AS$7,$F1475)-AR$7))/365,0))</f>
        <v>0</v>
      </c>
    </row>
    <row r="1476" spans="1:45">
      <c r="A1476" s="15"/>
      <c r="B1476" s="17"/>
      <c r="C1476" s="16"/>
      <c r="D1476" s="15"/>
      <c r="E1476" s="11"/>
      <c r="F1476" s="16"/>
      <c r="G1476" s="15"/>
      <c r="H1476" s="14"/>
      <c r="I1476" s="5"/>
      <c r="J1476" s="13">
        <f>SUM(U1476:AS1476)</f>
        <v>0</v>
      </c>
      <c r="K1476" s="13">
        <f>IF(F1476=0,D1476-J1476,IF(F1476&lt;41730,0,D1476-J1476))</f>
        <v>0</v>
      </c>
      <c r="L1476" s="12">
        <f>IF(K1476=0,0,IF(G1476-((L$7-C1476)/365)&lt;0,0,G1476-((L$7-C1476)/365)))</f>
        <v>0</v>
      </c>
      <c r="M1476" s="4">
        <f>IF(K1476=0,0,D1476*H1476)</f>
        <v>0</v>
      </c>
      <c r="N1476" s="11">
        <f>IFERROR((1-(M1476/K1476)^(1/L1476)),0)</f>
        <v>0</v>
      </c>
      <c r="O1476" s="10">
        <f>IF(F1476&gt;41730,IF(F1476&gt;41730,(F1476-41730)/365,IF(K1476=0,0,IF(G1476-((L$7-C1476)/365)&lt;0,0,G1476-((L$7-C1476)/365)))),1)</f>
        <v>1</v>
      </c>
      <c r="P1476" s="9">
        <f>IF(K1476&lt;M1476,0,IF(L1476=0,K1476-M1476,K1476*N1476*O1476))</f>
        <v>0</v>
      </c>
      <c r="Q1476" s="19">
        <f>IF(F1476&gt;41730,D1476,0)</f>
        <v>0</v>
      </c>
      <c r="R1476" s="18">
        <f>IF(F1476&gt;41730,J1476+P1476,0)</f>
        <v>0</v>
      </c>
      <c r="S1476" s="9">
        <f>IF(F1476&gt;0,0,K1476-P1476)</f>
        <v>0</v>
      </c>
      <c r="T1476" s="5"/>
      <c r="U1476" s="4">
        <f>D1476*E1476*(IF(U$7&gt;$C1476,U$7-$C1476+1,0))/365</f>
        <v>0</v>
      </c>
      <c r="V1476" s="4">
        <f>($D1476-U1476)*$E1476*(IF(U1476&lt;1,IF(V$7&gt;$C1476,V$7-$C1476+1,0),V$7-U$7))/365</f>
        <v>0</v>
      </c>
      <c r="W1476" s="4">
        <f>IF($F1476=0,($D1476-SUM($U1476:V1476))*$E1476*(IF(V1476&lt;1,IF(MIN(W$7,$F1476)&gt;$C1476,MIN(W$7,$F1476)-$C1476+1,0),MIN(W$7,$F1476)-V$7))/365,IF($F1476&gt;V$7,($D1476-SUM($U1476:V1476))*$E1476*(IF(V1476&lt;1,IF(MIN(W$7,$F1476)&gt;$C1476,MIN(W$7,$F1476)-$C1476+1,0),MIN(W$7,$F1476)-V$7))/365,0))</f>
        <v>0</v>
      </c>
      <c r="X1476" s="4">
        <f>IF($F1476=0,($D1476-SUM($U1476:W1476))*$E1476*(IF(W1476&lt;1,IF(MIN(X$7,$F1476)&gt;$C1476,MIN(X$7,$F1476)-$C1476+1,0),MIN(X$7,$F1476)-W$7))/365,IF($F1476&gt;W$7,($D1476-SUM($U1476:W1476))*$E1476*(IF(W1476&lt;1,IF(MIN(X$7,$F1476)&gt;$C1476,MIN(X$7,$F1476)-$C1476+1,0),MIN(X$7,$F1476)-W$7))/365,0))</f>
        <v>0</v>
      </c>
      <c r="Y1476" s="4">
        <f>IF($F1476=0,($D1476-SUM($U1476:X1476))*$E1476*(IF(X1476&lt;1,IF(MIN(Y$7,$F1476)&gt;$C1476,MIN(Y$7,$F1476)-$C1476+1,0),MIN(Y$7,$F1476)-X$7))/365,IF($F1476&gt;X$7,($D1476-SUM($U1476:X1476))*$E1476*(IF(X1476&lt;1,IF(MIN(Y$7,$F1476)&gt;$C1476,MIN(Y$7,$F1476)-$C1476+1,0),MIN(Y$7,$F1476)-X$7))/365,0))</f>
        <v>0</v>
      </c>
      <c r="Z1476" s="4">
        <f>IF($F1476=0,($D1476-SUM($U1476:Y1476))*$E1476*(IF(Y1476&lt;1,IF(MIN(Z$7,$F1476)&gt;$C1476,MIN(Z$7,$F1476)-$C1476+1,0),MIN(Z$7,$F1476)-Y$7))/365,IF($F1476&gt;Y$7,($D1476-SUM($U1476:Y1476))*$E1476*(IF(Y1476&lt;1,IF(MIN(Z$7,$F1476)&gt;$C1476,MIN(Z$7,$F1476)-$C1476+1,0),MIN(Z$7,$F1476)-Y$7))/365,0))</f>
        <v>0</v>
      </c>
      <c r="AA1476" s="4">
        <f>IF($F1476=0,($D1476-SUM($U1476:Z1476))*$E1476*(IF(Z1476&lt;1,IF(MIN(AA$7,$F1476)&gt;$C1476,MIN(AA$7,$F1476)-$C1476+1,0),MIN(AA$7,$F1476)-Z$7))/365,IF($F1476&gt;Z$7,($D1476-SUM($U1476:Z1476))*$E1476*(IF(Z1476&lt;1,IF(MIN(AA$7,$F1476)&gt;$C1476,MIN(AA$7,$F1476)-$C1476+1,0),MIN(AA$7,$F1476)-Z$7))/365,0))</f>
        <v>0</v>
      </c>
      <c r="AB1476" s="4">
        <f>IF($F1476=0,($D1476-SUM($U1476:AA1476))*$E1476*(IF(AA1476&lt;1,IF(MIN(AB$7,$F1476)&gt;$C1476,MIN(AB$7,$F1476)-$C1476+1,0),MIN(AB$7,$F1476)-AA$7))/365,IF($F1476&gt;AA$7,($D1476-SUM($U1476:AA1476))*$E1476*(IF(AA1476&lt;1,IF(MIN(AB$7,$F1476)&gt;$C1476,MIN(AB$7,$F1476)-$C1476+1,0),MIN(AB$7,$F1476)-AA$7))/365,0))</f>
        <v>0</v>
      </c>
      <c r="AC1476" s="4">
        <f>IF($F1476=0,($D1476-SUM($U1476:AB1476))*$E1476*(IF(AB1476&lt;1,IF(MIN(AC$7,$F1476)&gt;$C1476,MIN(AC$7,$F1476)-$C1476+1,0),MIN(AC$7,$F1476)-AB$7))/365,IF($F1476&gt;AB$7,($D1476-SUM($U1476:AB1476))*$E1476*(IF(AB1476&lt;1,IF(MIN(AC$7,$F1476)&gt;$C1476,MIN(AC$7,$F1476)-$C1476+1,0),MIN(AC$7,$F1476)-AB$7))/365,0))</f>
        <v>0</v>
      </c>
      <c r="AD1476" s="4">
        <f>IF($F1476=0,($D1476-SUM($U1476:AC1476))*$E1476*(IF(AC1476&lt;1,IF(MIN(AD$7,$F1476)&gt;$C1476,MIN(AD$7,$F1476)-$C1476+1,0),MIN(AD$7,$F1476)-AC$7))/365,IF($F1476&gt;AC$7,($D1476-SUM($U1476:AC1476))*$E1476*(IF(AC1476&lt;1,IF(MIN(AD$7,$F1476)&gt;$C1476,MIN(AD$7,$F1476)-$C1476+1,0),MIN(AD$7,$F1476)-AC$7))/365,0))</f>
        <v>0</v>
      </c>
      <c r="AE1476" s="4">
        <f>IF($F1476=0,($D1476-SUM($U1476:AD1476))*$E1476*(IF(AD1476&lt;1,IF(MIN(AE$7,$F1476)&gt;$C1476,MIN(AE$7,$F1476)-$C1476+1,0),MIN(AE$7,$F1476)-AD$7))/365,IF($F1476&gt;AD$7,($D1476-SUM($U1476:AD1476))*$E1476*(IF(AD1476&lt;1,IF(MIN(AE$7,$F1476)&gt;$C1476,MIN(AE$7,$F1476)-$C1476+1,0),MIN(AE$7,$F1476)-AD$7))/365,0))</f>
        <v>0</v>
      </c>
      <c r="AF1476" s="4">
        <f>IF($F1476=0,($D1476-SUM($U1476:AE1476))*$E1476*(IF(AE1476&lt;1,IF(MIN(AF$7,$F1476)&gt;$C1476,MIN(AF$7,$F1476)-$C1476+1,0),MIN(AF$7,$F1476)-AE$7))/365,IF($F1476&gt;AE$7,($D1476-SUM($U1476:AE1476))*$E1476*(IF(AE1476&lt;1,IF(MIN(AF$7,$F1476)&gt;$C1476,MIN(AF$7,$F1476)-$C1476+1,0),MIN(AF$7,$F1476)-AE$7))/365,0))</f>
        <v>0</v>
      </c>
      <c r="AG1476" s="4">
        <f>IF($F1476=0,($D1476-SUM($U1476:AF1476))*$E1476*(IF(AF1476&lt;1,IF(MIN(AG$7,$F1476)&gt;$C1476,MIN(AG$7,$F1476)-$C1476+1,0),MIN(AG$7,$F1476)-AF$7))/365,IF($F1476&gt;AF$7,($D1476-SUM($U1476:AF1476))*$E1476*(IF(AF1476&lt;1,IF(MIN(AG$7,$F1476)&gt;$C1476,MIN(AG$7,$F1476)-$C1476+1,0),MIN(AG$7,$F1476)-AF$7))/365,0))</f>
        <v>0</v>
      </c>
      <c r="AH1476" s="4">
        <f>IF($F1476=0,($D1476-SUM($U1476:AG1476))*$E1476*(IF(AG1476&lt;1,IF(MIN(AH$7,$F1476)&gt;$C1476,MIN(AH$7,$F1476)-$C1476+1,0),MIN(AH$7,$F1476)-AG$7))/365,IF($F1476&gt;AG$7,($D1476-SUM($U1476:AG1476))*$E1476*(IF(AG1476&lt;1,IF(MIN(AH$7,$F1476)&gt;$C1476,MIN(AH$7,$F1476)-$C1476+1,0),MIN(AH$7,$F1476)-AG$7))/365,0))</f>
        <v>0</v>
      </c>
      <c r="AI1476" s="4">
        <f>IF($F1476=0,($D1476-SUM($U1476:AH1476))*$E1476*(IF(AH1476&lt;1,IF(MIN(AI$7,$F1476)&gt;$C1476,MIN(AI$7,$F1476)-$C1476+1,0),MIN(AI$7,$F1476)-AH$7))/365,IF($F1476&gt;AH$7,($D1476-SUM($U1476:AH1476))*$E1476*(IF(AH1476&lt;1,IF(MIN(AI$7,$F1476)&gt;$C1476,MIN(AI$7,$F1476)-$C1476+1,0),MIN(AI$7,$F1476)-AH$7))/365,0))</f>
        <v>0</v>
      </c>
      <c r="AJ1476" s="4">
        <f>IF($F1476=0,($D1476-SUM($U1476:AI1476))*$E1476*(IF(AI1476&lt;1,IF(MIN(AJ$7,$F1476)&gt;$C1476,MIN(AJ$7,$F1476)-$C1476+1,0),MIN(AJ$7,$F1476)-AI$7))/365,IF($F1476&gt;AI$7,($D1476-SUM($U1476:AI1476))*$E1476*(IF(AI1476&lt;1,IF(MIN(AJ$7,$F1476)&gt;$C1476,MIN(AJ$7,$F1476)-$C1476+1,0),MIN(AJ$7,$F1476)-AI$7))/365,0))</f>
        <v>0</v>
      </c>
      <c r="AK1476" s="4">
        <f>IF($F1476=0,($D1476-SUM($U1476:AJ1476))*$E1476*(IF(AJ1476&lt;1,IF(MIN(AK$7,$F1476)&gt;$C1476,MIN(AK$7,$F1476)-$C1476+1,0),MIN(AK$7,$F1476)-AJ$7))/365,IF($F1476&gt;AJ$7,($D1476-SUM($U1476:AJ1476))*$E1476*(IF(AJ1476&lt;1,IF(MIN(AK$7,$F1476)&gt;$C1476,MIN(AK$7,$F1476)-$C1476+1,0),MIN(AK$7,$F1476)-AJ$7))/365,0))</f>
        <v>0</v>
      </c>
      <c r="AL1476" s="4">
        <f>IF($F1476=0,($D1476-SUM($U1476:AK1476))*$E1476*(IF(AK1476&lt;1,IF(MIN(AL$7,$F1476)&gt;$C1476,MIN(AL$7,$F1476)-$C1476+1,0),MIN(AL$7,$F1476)-AK$7))/365,IF($F1476&gt;AK$7,($D1476-SUM($U1476:AK1476))*$E1476*(IF(AK1476&lt;1,IF(MIN(AL$7,$F1476)&gt;$C1476,MIN(AL$7,$F1476)-$C1476+1,0),MIN(AL$7,$F1476)-AK$7))/365,0))</f>
        <v>0</v>
      </c>
      <c r="AM1476" s="4">
        <f>IF($F1476=0,($D1476-SUM($U1476:AL1476))*$E1476*(IF(AL1476&lt;1,IF(MIN(AM$7,$F1476)&gt;$C1476,MIN(AM$7,$F1476)-$C1476+1,0),MIN(AM$7,$F1476)-AL$7))/365,IF($F1476&gt;AL$7,($D1476-SUM($U1476:AL1476))*$E1476*(IF(AL1476&lt;1,IF(MIN(AM$7,$F1476)&gt;$C1476,MIN(AM$7,$F1476)-$C1476+1,0),MIN(AM$7,$F1476)-AL$7))/365,0))</f>
        <v>0</v>
      </c>
      <c r="AN1476" s="4">
        <f>IF($F1476=0,($D1476-SUM($U1476:AM1476))*$E1476*(IF(AM1476&lt;1,IF(MIN(AN$7,$F1476)&gt;$C1476,MIN(AN$7,$F1476)-$C1476+1,0),MIN(AN$7,$F1476)-AM$7))/365,IF($F1476&gt;AM$7,($D1476-SUM($U1476:AM1476))*$E1476*(IF(AM1476&lt;1,IF(MIN(AN$7,$F1476)&gt;$C1476,MIN(AN$7,$F1476)-$C1476+1,0),MIN(AN$7,$F1476)-AM$7))/365,0))</f>
        <v>0</v>
      </c>
      <c r="AO1476" s="4">
        <f>IF($F1476=0,($D1476-SUM($U1476:AN1476))*$E1476*(IF(AN1476&lt;1,IF(MIN(AO$7,$F1476)&gt;$C1476,MIN(AO$7,$F1476)-$C1476+1,0),MIN(AO$7,$F1476)-AN$7))/365,IF($F1476&gt;AN$7,($D1476-SUM($U1476:AN1476))*$E1476*(IF(AN1476&lt;1,IF(MIN(AO$7,$F1476)&gt;$C1476,MIN(AO$7,$F1476)-$C1476+1,0),MIN(AO$7,$F1476)-AN$7))/365,0))</f>
        <v>0</v>
      </c>
      <c r="AP1476" s="4">
        <f>IF($F1476=0,($D1476-SUM($U1476:AO1476))*$E1476*(IF(AO1476&lt;1,IF(MIN(AP$7,$F1476)&gt;$C1476,MIN(AP$7,$F1476)-$C1476+1,0),MIN(AP$7,$F1476)-AO$7))/365,IF($F1476&gt;AO$7,($D1476-SUM($U1476:AO1476))*$E1476*(IF(AO1476&lt;1,IF(MIN(AP$7,$F1476)&gt;$C1476,MIN(AP$7,$F1476)-$C1476+1,0),MIN(AP$7,$F1476)-AO$7))/365,0))</f>
        <v>0</v>
      </c>
      <c r="AQ1476" s="4">
        <f>IF($F1476=0,($D1476-SUM($U1476:AP1476))*$E1476*(IF(AP1476&lt;1,IF(MIN(AQ$7,$F1476)&gt;$C1476,MIN(AQ$7,$F1476)-$C1476+1,0),MIN(AQ$7,$F1476)-AP$7))/365,IF($F1476&gt;AP$7,($D1476-SUM($U1476:AP1476))*$E1476*(IF(AP1476&lt;1,IF(MIN(AQ$7,$F1476)&gt;$C1476,MIN(AQ$7,$F1476)-$C1476+1,0),MIN(AQ$7,$F1476)-AP$7))/365,0))</f>
        <v>0</v>
      </c>
      <c r="AR1476" s="4">
        <f>IF($F1476=0,($D1476-SUM($U1476:AQ1476))*$E1476*(IF(AQ1476&lt;1,IF(MIN(AR$7,$F1476)&gt;$C1476,MIN(AR$7,$F1476)-$C1476+1,0),MIN(AR$7,$F1476)-AQ$7))/365,IF($F1476&gt;AQ$7,($D1476-SUM($U1476:AQ1476))*$E1476*(IF(AQ1476&lt;1,IF(MIN(AR$7,$F1476)&gt;$C1476,MIN(AR$7,$F1476)-$C1476+1,0),MIN(AR$7,$F1476)-AQ$7))/365,0))</f>
        <v>0</v>
      </c>
      <c r="AS1476" s="4">
        <f>IF($F1476=0,($D1476-SUM($U1476:AR1476))*$E1476*(IF(AR1476&lt;1,IF(MIN(AS$7,$F1476)&gt;$C1476,MIN(AS$7,$F1476)-$C1476+1,0),MIN(AS$7,$F1476)-AR$7))/365,IF($F1476&gt;AR$7,($D1476-SUM($U1476:AR1476))*$E1476*(IF(AR1476&lt;1,IF(MIN(AS$7,$F1476)&gt;$C1476,MIN(AS$7,$F1476)-$C1476+1,0),MIN(AS$7,$F1476)-AR$7))/365,0))</f>
        <v>0</v>
      </c>
    </row>
    <row r="1477" spans="1:45">
      <c r="A1477" s="15"/>
      <c r="B1477" s="17"/>
      <c r="C1477" s="16"/>
      <c r="D1477" s="15"/>
      <c r="E1477" s="11"/>
      <c r="F1477" s="16"/>
      <c r="G1477" s="15"/>
      <c r="H1477" s="14"/>
      <c r="I1477" s="5"/>
      <c r="J1477" s="13">
        <f>SUM(U1477:AS1477)</f>
        <v>0</v>
      </c>
      <c r="K1477" s="13">
        <f>IF(F1477=0,D1477-J1477,IF(F1477&lt;41730,0,D1477-J1477))</f>
        <v>0</v>
      </c>
      <c r="L1477" s="12">
        <f>IF(K1477=0,0,IF(G1477-((L$7-C1477)/365)&lt;0,0,G1477-((L$7-C1477)/365)))</f>
        <v>0</v>
      </c>
      <c r="M1477" s="4">
        <f>IF(K1477=0,0,D1477*H1477)</f>
        <v>0</v>
      </c>
      <c r="N1477" s="11">
        <f>IFERROR((1-(M1477/K1477)^(1/L1477)),0)</f>
        <v>0</v>
      </c>
      <c r="O1477" s="10">
        <f>IF(F1477&gt;41730,IF(F1477&gt;41730,(F1477-41730)/365,IF(K1477=0,0,IF(G1477-((L$7-C1477)/365)&lt;0,0,G1477-((L$7-C1477)/365)))),1)</f>
        <v>1</v>
      </c>
      <c r="P1477" s="9">
        <f>IF(K1477&lt;M1477,0,IF(L1477=0,K1477-M1477,K1477*N1477*O1477))</f>
        <v>0</v>
      </c>
      <c r="Q1477" s="19">
        <f>IF(F1477&gt;41730,D1477,0)</f>
        <v>0</v>
      </c>
      <c r="R1477" s="18">
        <f>IF(F1477&gt;41730,J1477+P1477,0)</f>
        <v>0</v>
      </c>
      <c r="S1477" s="9">
        <f>IF(F1477&gt;0,0,K1477-P1477)</f>
        <v>0</v>
      </c>
      <c r="T1477" s="5"/>
      <c r="U1477" s="4">
        <f>D1477*E1477*(IF(U$7&gt;$C1477,U$7-$C1477+1,0))/365</f>
        <v>0</v>
      </c>
      <c r="V1477" s="4">
        <f>($D1477-U1477)*$E1477*(IF(U1477&lt;1,IF(V$7&gt;$C1477,V$7-$C1477+1,0),V$7-U$7))/365</f>
        <v>0</v>
      </c>
      <c r="W1477" s="4">
        <f>IF($F1477=0,($D1477-SUM($U1477:V1477))*$E1477*(IF(V1477&lt;1,IF(MIN(W$7,$F1477)&gt;$C1477,MIN(W$7,$F1477)-$C1477+1,0),MIN(W$7,$F1477)-V$7))/365,IF($F1477&gt;V$7,($D1477-SUM($U1477:V1477))*$E1477*(IF(V1477&lt;1,IF(MIN(W$7,$F1477)&gt;$C1477,MIN(W$7,$F1477)-$C1477+1,0),MIN(W$7,$F1477)-V$7))/365,0))</f>
        <v>0</v>
      </c>
      <c r="X1477" s="4">
        <f>IF($F1477=0,($D1477-SUM($U1477:W1477))*$E1477*(IF(W1477&lt;1,IF(MIN(X$7,$F1477)&gt;$C1477,MIN(X$7,$F1477)-$C1477+1,0),MIN(X$7,$F1477)-W$7))/365,IF($F1477&gt;W$7,($D1477-SUM($U1477:W1477))*$E1477*(IF(W1477&lt;1,IF(MIN(X$7,$F1477)&gt;$C1477,MIN(X$7,$F1477)-$C1477+1,0),MIN(X$7,$F1477)-W$7))/365,0))</f>
        <v>0</v>
      </c>
      <c r="Y1477" s="4">
        <f>IF($F1477=0,($D1477-SUM($U1477:X1477))*$E1477*(IF(X1477&lt;1,IF(MIN(Y$7,$F1477)&gt;$C1477,MIN(Y$7,$F1477)-$C1477+1,0),MIN(Y$7,$F1477)-X$7))/365,IF($F1477&gt;X$7,($D1477-SUM($U1477:X1477))*$E1477*(IF(X1477&lt;1,IF(MIN(Y$7,$F1477)&gt;$C1477,MIN(Y$7,$F1477)-$C1477+1,0),MIN(Y$7,$F1477)-X$7))/365,0))</f>
        <v>0</v>
      </c>
      <c r="Z1477" s="4">
        <f>IF($F1477=0,($D1477-SUM($U1477:Y1477))*$E1477*(IF(Y1477&lt;1,IF(MIN(Z$7,$F1477)&gt;$C1477,MIN(Z$7,$F1477)-$C1477+1,0),MIN(Z$7,$F1477)-Y$7))/365,IF($F1477&gt;Y$7,($D1477-SUM($U1477:Y1477))*$E1477*(IF(Y1477&lt;1,IF(MIN(Z$7,$F1477)&gt;$C1477,MIN(Z$7,$F1477)-$C1477+1,0),MIN(Z$7,$F1477)-Y$7))/365,0))</f>
        <v>0</v>
      </c>
      <c r="AA1477" s="4">
        <f>IF($F1477=0,($D1477-SUM($U1477:Z1477))*$E1477*(IF(Z1477&lt;1,IF(MIN(AA$7,$F1477)&gt;$C1477,MIN(AA$7,$F1477)-$C1477+1,0),MIN(AA$7,$F1477)-Z$7))/365,IF($F1477&gt;Z$7,($D1477-SUM($U1477:Z1477))*$E1477*(IF(Z1477&lt;1,IF(MIN(AA$7,$F1477)&gt;$C1477,MIN(AA$7,$F1477)-$C1477+1,0),MIN(AA$7,$F1477)-Z$7))/365,0))</f>
        <v>0</v>
      </c>
      <c r="AB1477" s="4">
        <f>IF($F1477=0,($D1477-SUM($U1477:AA1477))*$E1477*(IF(AA1477&lt;1,IF(MIN(AB$7,$F1477)&gt;$C1477,MIN(AB$7,$F1477)-$C1477+1,0),MIN(AB$7,$F1477)-AA$7))/365,IF($F1477&gt;AA$7,($D1477-SUM($U1477:AA1477))*$E1477*(IF(AA1477&lt;1,IF(MIN(AB$7,$F1477)&gt;$C1477,MIN(AB$7,$F1477)-$C1477+1,0),MIN(AB$7,$F1477)-AA$7))/365,0))</f>
        <v>0</v>
      </c>
      <c r="AC1477" s="4">
        <f>IF($F1477=0,($D1477-SUM($U1477:AB1477))*$E1477*(IF(AB1477&lt;1,IF(MIN(AC$7,$F1477)&gt;$C1477,MIN(AC$7,$F1477)-$C1477+1,0),MIN(AC$7,$F1477)-AB$7))/365,IF($F1477&gt;AB$7,($D1477-SUM($U1477:AB1477))*$E1477*(IF(AB1477&lt;1,IF(MIN(AC$7,$F1477)&gt;$C1477,MIN(AC$7,$F1477)-$C1477+1,0),MIN(AC$7,$F1477)-AB$7))/365,0))</f>
        <v>0</v>
      </c>
      <c r="AD1477" s="4">
        <f>IF($F1477=0,($D1477-SUM($U1477:AC1477))*$E1477*(IF(AC1477&lt;1,IF(MIN(AD$7,$F1477)&gt;$C1477,MIN(AD$7,$F1477)-$C1477+1,0),MIN(AD$7,$F1477)-AC$7))/365,IF($F1477&gt;AC$7,($D1477-SUM($U1477:AC1477))*$E1477*(IF(AC1477&lt;1,IF(MIN(AD$7,$F1477)&gt;$C1477,MIN(AD$7,$F1477)-$C1477+1,0),MIN(AD$7,$F1477)-AC$7))/365,0))</f>
        <v>0</v>
      </c>
      <c r="AE1477" s="4">
        <f>IF($F1477=0,($D1477-SUM($U1477:AD1477))*$E1477*(IF(AD1477&lt;1,IF(MIN(AE$7,$F1477)&gt;$C1477,MIN(AE$7,$F1477)-$C1477+1,0),MIN(AE$7,$F1477)-AD$7))/365,IF($F1477&gt;AD$7,($D1477-SUM($U1477:AD1477))*$E1477*(IF(AD1477&lt;1,IF(MIN(AE$7,$F1477)&gt;$C1477,MIN(AE$7,$F1477)-$C1477+1,0),MIN(AE$7,$F1477)-AD$7))/365,0))</f>
        <v>0</v>
      </c>
      <c r="AF1477" s="4">
        <f>IF($F1477=0,($D1477-SUM($U1477:AE1477))*$E1477*(IF(AE1477&lt;1,IF(MIN(AF$7,$F1477)&gt;$C1477,MIN(AF$7,$F1477)-$C1477+1,0),MIN(AF$7,$F1477)-AE$7))/365,IF($F1477&gt;AE$7,($D1477-SUM($U1477:AE1477))*$E1477*(IF(AE1477&lt;1,IF(MIN(AF$7,$F1477)&gt;$C1477,MIN(AF$7,$F1477)-$C1477+1,0),MIN(AF$7,$F1477)-AE$7))/365,0))</f>
        <v>0</v>
      </c>
      <c r="AG1477" s="4">
        <f>IF($F1477=0,($D1477-SUM($U1477:AF1477))*$E1477*(IF(AF1477&lt;1,IF(MIN(AG$7,$F1477)&gt;$C1477,MIN(AG$7,$F1477)-$C1477+1,0),MIN(AG$7,$F1477)-AF$7))/365,IF($F1477&gt;AF$7,($D1477-SUM($U1477:AF1477))*$E1477*(IF(AF1477&lt;1,IF(MIN(AG$7,$F1477)&gt;$C1477,MIN(AG$7,$F1477)-$C1477+1,0),MIN(AG$7,$F1477)-AF$7))/365,0))</f>
        <v>0</v>
      </c>
      <c r="AH1477" s="4">
        <f>IF($F1477=0,($D1477-SUM($U1477:AG1477))*$E1477*(IF(AG1477&lt;1,IF(MIN(AH$7,$F1477)&gt;$C1477,MIN(AH$7,$F1477)-$C1477+1,0),MIN(AH$7,$F1477)-AG$7))/365,IF($F1477&gt;AG$7,($D1477-SUM($U1477:AG1477))*$E1477*(IF(AG1477&lt;1,IF(MIN(AH$7,$F1477)&gt;$C1477,MIN(AH$7,$F1477)-$C1477+1,0),MIN(AH$7,$F1477)-AG$7))/365,0))</f>
        <v>0</v>
      </c>
      <c r="AI1477" s="4">
        <f>IF($F1477=0,($D1477-SUM($U1477:AH1477))*$E1477*(IF(AH1477&lt;1,IF(MIN(AI$7,$F1477)&gt;$C1477,MIN(AI$7,$F1477)-$C1477+1,0),MIN(AI$7,$F1477)-AH$7))/365,IF($F1477&gt;AH$7,($D1477-SUM($U1477:AH1477))*$E1477*(IF(AH1477&lt;1,IF(MIN(AI$7,$F1477)&gt;$C1477,MIN(AI$7,$F1477)-$C1477+1,0),MIN(AI$7,$F1477)-AH$7))/365,0))</f>
        <v>0</v>
      </c>
      <c r="AJ1477" s="4">
        <f>IF($F1477=0,($D1477-SUM($U1477:AI1477))*$E1477*(IF(AI1477&lt;1,IF(MIN(AJ$7,$F1477)&gt;$C1477,MIN(AJ$7,$F1477)-$C1477+1,0),MIN(AJ$7,$F1477)-AI$7))/365,IF($F1477&gt;AI$7,($D1477-SUM($U1477:AI1477))*$E1477*(IF(AI1477&lt;1,IF(MIN(AJ$7,$F1477)&gt;$C1477,MIN(AJ$7,$F1477)-$C1477+1,0),MIN(AJ$7,$F1477)-AI$7))/365,0))</f>
        <v>0</v>
      </c>
      <c r="AK1477" s="4">
        <f>IF($F1477=0,($D1477-SUM($U1477:AJ1477))*$E1477*(IF(AJ1477&lt;1,IF(MIN(AK$7,$F1477)&gt;$C1477,MIN(AK$7,$F1477)-$C1477+1,0),MIN(AK$7,$F1477)-AJ$7))/365,IF($F1477&gt;AJ$7,($D1477-SUM($U1477:AJ1477))*$E1477*(IF(AJ1477&lt;1,IF(MIN(AK$7,$F1477)&gt;$C1477,MIN(AK$7,$F1477)-$C1477+1,0),MIN(AK$7,$F1477)-AJ$7))/365,0))</f>
        <v>0</v>
      </c>
      <c r="AL1477" s="4">
        <f>IF($F1477=0,($D1477-SUM($U1477:AK1477))*$E1477*(IF(AK1477&lt;1,IF(MIN(AL$7,$F1477)&gt;$C1477,MIN(AL$7,$F1477)-$C1477+1,0),MIN(AL$7,$F1477)-AK$7))/365,IF($F1477&gt;AK$7,($D1477-SUM($U1477:AK1477))*$E1477*(IF(AK1477&lt;1,IF(MIN(AL$7,$F1477)&gt;$C1477,MIN(AL$7,$F1477)-$C1477+1,0),MIN(AL$7,$F1477)-AK$7))/365,0))</f>
        <v>0</v>
      </c>
      <c r="AM1477" s="4">
        <f>IF($F1477=0,($D1477-SUM($U1477:AL1477))*$E1477*(IF(AL1477&lt;1,IF(MIN(AM$7,$F1477)&gt;$C1477,MIN(AM$7,$F1477)-$C1477+1,0),MIN(AM$7,$F1477)-AL$7))/365,IF($F1477&gt;AL$7,($D1477-SUM($U1477:AL1477))*$E1477*(IF(AL1477&lt;1,IF(MIN(AM$7,$F1477)&gt;$C1477,MIN(AM$7,$F1477)-$C1477+1,0),MIN(AM$7,$F1477)-AL$7))/365,0))</f>
        <v>0</v>
      </c>
      <c r="AN1477" s="4">
        <f>IF($F1477=0,($D1477-SUM($U1477:AM1477))*$E1477*(IF(AM1477&lt;1,IF(MIN(AN$7,$F1477)&gt;$C1477,MIN(AN$7,$F1477)-$C1477+1,0),MIN(AN$7,$F1477)-AM$7))/365,IF($F1477&gt;AM$7,($D1477-SUM($U1477:AM1477))*$E1477*(IF(AM1477&lt;1,IF(MIN(AN$7,$F1477)&gt;$C1477,MIN(AN$7,$F1477)-$C1477+1,0),MIN(AN$7,$F1477)-AM$7))/365,0))</f>
        <v>0</v>
      </c>
      <c r="AO1477" s="4">
        <f>IF($F1477=0,($D1477-SUM($U1477:AN1477))*$E1477*(IF(AN1477&lt;1,IF(MIN(AO$7,$F1477)&gt;$C1477,MIN(AO$7,$F1477)-$C1477+1,0),MIN(AO$7,$F1477)-AN$7))/365,IF($F1477&gt;AN$7,($D1477-SUM($U1477:AN1477))*$E1477*(IF(AN1477&lt;1,IF(MIN(AO$7,$F1477)&gt;$C1477,MIN(AO$7,$F1477)-$C1477+1,0),MIN(AO$7,$F1477)-AN$7))/365,0))</f>
        <v>0</v>
      </c>
      <c r="AP1477" s="4">
        <f>IF($F1477=0,($D1477-SUM($U1477:AO1477))*$E1477*(IF(AO1477&lt;1,IF(MIN(AP$7,$F1477)&gt;$C1477,MIN(AP$7,$F1477)-$C1477+1,0),MIN(AP$7,$F1477)-AO$7))/365,IF($F1477&gt;AO$7,($D1477-SUM($U1477:AO1477))*$E1477*(IF(AO1477&lt;1,IF(MIN(AP$7,$F1477)&gt;$C1477,MIN(AP$7,$F1477)-$C1477+1,0),MIN(AP$7,$F1477)-AO$7))/365,0))</f>
        <v>0</v>
      </c>
      <c r="AQ1477" s="4">
        <f>IF($F1477=0,($D1477-SUM($U1477:AP1477))*$E1477*(IF(AP1477&lt;1,IF(MIN(AQ$7,$F1477)&gt;$C1477,MIN(AQ$7,$F1477)-$C1477+1,0),MIN(AQ$7,$F1477)-AP$7))/365,IF($F1477&gt;AP$7,($D1477-SUM($U1477:AP1477))*$E1477*(IF(AP1477&lt;1,IF(MIN(AQ$7,$F1477)&gt;$C1477,MIN(AQ$7,$F1477)-$C1477+1,0),MIN(AQ$7,$F1477)-AP$7))/365,0))</f>
        <v>0</v>
      </c>
      <c r="AR1477" s="4">
        <f>IF($F1477=0,($D1477-SUM($U1477:AQ1477))*$E1477*(IF(AQ1477&lt;1,IF(MIN(AR$7,$F1477)&gt;$C1477,MIN(AR$7,$F1477)-$C1477+1,0),MIN(AR$7,$F1477)-AQ$7))/365,IF($F1477&gt;AQ$7,($D1477-SUM($U1477:AQ1477))*$E1477*(IF(AQ1477&lt;1,IF(MIN(AR$7,$F1477)&gt;$C1477,MIN(AR$7,$F1477)-$C1477+1,0),MIN(AR$7,$F1477)-AQ$7))/365,0))</f>
        <v>0</v>
      </c>
      <c r="AS1477" s="4">
        <f>IF($F1477=0,($D1477-SUM($U1477:AR1477))*$E1477*(IF(AR1477&lt;1,IF(MIN(AS$7,$F1477)&gt;$C1477,MIN(AS$7,$F1477)-$C1477+1,0),MIN(AS$7,$F1477)-AR$7))/365,IF($F1477&gt;AR$7,($D1477-SUM($U1477:AR1477))*$E1477*(IF(AR1477&lt;1,IF(MIN(AS$7,$F1477)&gt;$C1477,MIN(AS$7,$F1477)-$C1477+1,0),MIN(AS$7,$F1477)-AR$7))/365,0))</f>
        <v>0</v>
      </c>
    </row>
    <row r="1478" spans="1:45">
      <c r="A1478" s="15"/>
      <c r="B1478" s="17"/>
      <c r="C1478" s="16"/>
      <c r="D1478" s="15"/>
      <c r="E1478" s="11"/>
      <c r="F1478" s="16"/>
      <c r="G1478" s="15"/>
      <c r="H1478" s="14"/>
      <c r="I1478" s="5"/>
      <c r="J1478" s="13">
        <f>SUM(U1478:AS1478)</f>
        <v>0</v>
      </c>
      <c r="K1478" s="13">
        <f>IF(F1478=0,D1478-J1478,IF(F1478&lt;41730,0,D1478-J1478))</f>
        <v>0</v>
      </c>
      <c r="L1478" s="12">
        <f>IF(K1478=0,0,IF(G1478-((L$7-C1478)/365)&lt;0,0,G1478-((L$7-C1478)/365)))</f>
        <v>0</v>
      </c>
      <c r="M1478" s="4">
        <f>IF(K1478=0,0,D1478*H1478)</f>
        <v>0</v>
      </c>
      <c r="N1478" s="11">
        <f>IFERROR((1-(M1478/K1478)^(1/L1478)),0)</f>
        <v>0</v>
      </c>
      <c r="O1478" s="10">
        <f>IF(F1478&gt;41730,IF(F1478&gt;41730,(F1478-41730)/365,IF(K1478=0,0,IF(G1478-((L$7-C1478)/365)&lt;0,0,G1478-((L$7-C1478)/365)))),1)</f>
        <v>1</v>
      </c>
      <c r="P1478" s="9">
        <f>IF(K1478&lt;M1478,0,IF(L1478=0,K1478-M1478,K1478*N1478*O1478))</f>
        <v>0</v>
      </c>
      <c r="Q1478" s="19">
        <f>IF(F1478&gt;41730,D1478,0)</f>
        <v>0</v>
      </c>
      <c r="R1478" s="18">
        <f>IF(F1478&gt;41730,J1478+P1478,0)</f>
        <v>0</v>
      </c>
      <c r="S1478" s="9">
        <f>IF(F1478&gt;0,0,K1478-P1478)</f>
        <v>0</v>
      </c>
      <c r="T1478" s="5"/>
      <c r="U1478" s="4">
        <f>D1478*E1478*(IF(U$7&gt;$C1478,U$7-$C1478+1,0))/365</f>
        <v>0</v>
      </c>
      <c r="V1478" s="4">
        <f>($D1478-U1478)*$E1478*(IF(U1478&lt;1,IF(V$7&gt;$C1478,V$7-$C1478+1,0),V$7-U$7))/365</f>
        <v>0</v>
      </c>
      <c r="W1478" s="4">
        <f>IF($F1478=0,($D1478-SUM($U1478:V1478))*$E1478*(IF(V1478&lt;1,IF(MIN(W$7,$F1478)&gt;$C1478,MIN(W$7,$F1478)-$C1478+1,0),MIN(W$7,$F1478)-V$7))/365,IF($F1478&gt;V$7,($D1478-SUM($U1478:V1478))*$E1478*(IF(V1478&lt;1,IF(MIN(W$7,$F1478)&gt;$C1478,MIN(W$7,$F1478)-$C1478+1,0),MIN(W$7,$F1478)-V$7))/365,0))</f>
        <v>0</v>
      </c>
      <c r="X1478" s="4">
        <f>IF($F1478=0,($D1478-SUM($U1478:W1478))*$E1478*(IF(W1478&lt;1,IF(MIN(X$7,$F1478)&gt;$C1478,MIN(X$7,$F1478)-$C1478+1,0),MIN(X$7,$F1478)-W$7))/365,IF($F1478&gt;W$7,($D1478-SUM($U1478:W1478))*$E1478*(IF(W1478&lt;1,IF(MIN(X$7,$F1478)&gt;$C1478,MIN(X$7,$F1478)-$C1478+1,0),MIN(X$7,$F1478)-W$7))/365,0))</f>
        <v>0</v>
      </c>
      <c r="Y1478" s="4">
        <f>IF($F1478=0,($D1478-SUM($U1478:X1478))*$E1478*(IF(X1478&lt;1,IF(MIN(Y$7,$F1478)&gt;$C1478,MIN(Y$7,$F1478)-$C1478+1,0),MIN(Y$7,$F1478)-X$7))/365,IF($F1478&gt;X$7,($D1478-SUM($U1478:X1478))*$E1478*(IF(X1478&lt;1,IF(MIN(Y$7,$F1478)&gt;$C1478,MIN(Y$7,$F1478)-$C1478+1,0),MIN(Y$7,$F1478)-X$7))/365,0))</f>
        <v>0</v>
      </c>
      <c r="Z1478" s="4">
        <f>IF($F1478=0,($D1478-SUM($U1478:Y1478))*$E1478*(IF(Y1478&lt;1,IF(MIN(Z$7,$F1478)&gt;$C1478,MIN(Z$7,$F1478)-$C1478+1,0),MIN(Z$7,$F1478)-Y$7))/365,IF($F1478&gt;Y$7,($D1478-SUM($U1478:Y1478))*$E1478*(IF(Y1478&lt;1,IF(MIN(Z$7,$F1478)&gt;$C1478,MIN(Z$7,$F1478)-$C1478+1,0),MIN(Z$7,$F1478)-Y$7))/365,0))</f>
        <v>0</v>
      </c>
      <c r="AA1478" s="4">
        <f>IF($F1478=0,($D1478-SUM($U1478:Z1478))*$E1478*(IF(Z1478&lt;1,IF(MIN(AA$7,$F1478)&gt;$C1478,MIN(AA$7,$F1478)-$C1478+1,0),MIN(AA$7,$F1478)-Z$7))/365,IF($F1478&gt;Z$7,($D1478-SUM($U1478:Z1478))*$E1478*(IF(Z1478&lt;1,IF(MIN(AA$7,$F1478)&gt;$C1478,MIN(AA$7,$F1478)-$C1478+1,0),MIN(AA$7,$F1478)-Z$7))/365,0))</f>
        <v>0</v>
      </c>
      <c r="AB1478" s="4">
        <f>IF($F1478=0,($D1478-SUM($U1478:AA1478))*$E1478*(IF(AA1478&lt;1,IF(MIN(AB$7,$F1478)&gt;$C1478,MIN(AB$7,$F1478)-$C1478+1,0),MIN(AB$7,$F1478)-AA$7))/365,IF($F1478&gt;AA$7,($D1478-SUM($U1478:AA1478))*$E1478*(IF(AA1478&lt;1,IF(MIN(AB$7,$F1478)&gt;$C1478,MIN(AB$7,$F1478)-$C1478+1,0),MIN(AB$7,$F1478)-AA$7))/365,0))</f>
        <v>0</v>
      </c>
      <c r="AC1478" s="4">
        <f>IF($F1478=0,($D1478-SUM($U1478:AB1478))*$E1478*(IF(AB1478&lt;1,IF(MIN(AC$7,$F1478)&gt;$C1478,MIN(AC$7,$F1478)-$C1478+1,0),MIN(AC$7,$F1478)-AB$7))/365,IF($F1478&gt;AB$7,($D1478-SUM($U1478:AB1478))*$E1478*(IF(AB1478&lt;1,IF(MIN(AC$7,$F1478)&gt;$C1478,MIN(AC$7,$F1478)-$C1478+1,0),MIN(AC$7,$F1478)-AB$7))/365,0))</f>
        <v>0</v>
      </c>
      <c r="AD1478" s="4">
        <f>IF($F1478=0,($D1478-SUM($U1478:AC1478))*$E1478*(IF(AC1478&lt;1,IF(MIN(AD$7,$F1478)&gt;$C1478,MIN(AD$7,$F1478)-$C1478+1,0),MIN(AD$7,$F1478)-AC$7))/365,IF($F1478&gt;AC$7,($D1478-SUM($U1478:AC1478))*$E1478*(IF(AC1478&lt;1,IF(MIN(AD$7,$F1478)&gt;$C1478,MIN(AD$7,$F1478)-$C1478+1,0),MIN(AD$7,$F1478)-AC$7))/365,0))</f>
        <v>0</v>
      </c>
      <c r="AE1478" s="4">
        <f>IF($F1478=0,($D1478-SUM($U1478:AD1478))*$E1478*(IF(AD1478&lt;1,IF(MIN(AE$7,$F1478)&gt;$C1478,MIN(AE$7,$F1478)-$C1478+1,0),MIN(AE$7,$F1478)-AD$7))/365,IF($F1478&gt;AD$7,($D1478-SUM($U1478:AD1478))*$E1478*(IF(AD1478&lt;1,IF(MIN(AE$7,$F1478)&gt;$C1478,MIN(AE$7,$F1478)-$C1478+1,0),MIN(AE$7,$F1478)-AD$7))/365,0))</f>
        <v>0</v>
      </c>
      <c r="AF1478" s="4">
        <f>IF($F1478=0,($D1478-SUM($U1478:AE1478))*$E1478*(IF(AE1478&lt;1,IF(MIN(AF$7,$F1478)&gt;$C1478,MIN(AF$7,$F1478)-$C1478+1,0),MIN(AF$7,$F1478)-AE$7))/365,IF($F1478&gt;AE$7,($D1478-SUM($U1478:AE1478))*$E1478*(IF(AE1478&lt;1,IF(MIN(AF$7,$F1478)&gt;$C1478,MIN(AF$7,$F1478)-$C1478+1,0),MIN(AF$7,$F1478)-AE$7))/365,0))</f>
        <v>0</v>
      </c>
      <c r="AG1478" s="4">
        <f>IF($F1478=0,($D1478-SUM($U1478:AF1478))*$E1478*(IF(AF1478&lt;1,IF(MIN(AG$7,$F1478)&gt;$C1478,MIN(AG$7,$F1478)-$C1478+1,0),MIN(AG$7,$F1478)-AF$7))/365,IF($F1478&gt;AF$7,($D1478-SUM($U1478:AF1478))*$E1478*(IF(AF1478&lt;1,IF(MIN(AG$7,$F1478)&gt;$C1478,MIN(AG$7,$F1478)-$C1478+1,0),MIN(AG$7,$F1478)-AF$7))/365,0))</f>
        <v>0</v>
      </c>
      <c r="AH1478" s="4">
        <f>IF($F1478=0,($D1478-SUM($U1478:AG1478))*$E1478*(IF(AG1478&lt;1,IF(MIN(AH$7,$F1478)&gt;$C1478,MIN(AH$7,$F1478)-$C1478+1,0),MIN(AH$7,$F1478)-AG$7))/365,IF($F1478&gt;AG$7,($D1478-SUM($U1478:AG1478))*$E1478*(IF(AG1478&lt;1,IF(MIN(AH$7,$F1478)&gt;$C1478,MIN(AH$7,$F1478)-$C1478+1,0),MIN(AH$7,$F1478)-AG$7))/365,0))</f>
        <v>0</v>
      </c>
      <c r="AI1478" s="4">
        <f>IF($F1478=0,($D1478-SUM($U1478:AH1478))*$E1478*(IF(AH1478&lt;1,IF(MIN(AI$7,$F1478)&gt;$C1478,MIN(AI$7,$F1478)-$C1478+1,0),MIN(AI$7,$F1478)-AH$7))/365,IF($F1478&gt;AH$7,($D1478-SUM($U1478:AH1478))*$E1478*(IF(AH1478&lt;1,IF(MIN(AI$7,$F1478)&gt;$C1478,MIN(AI$7,$F1478)-$C1478+1,0),MIN(AI$7,$F1478)-AH$7))/365,0))</f>
        <v>0</v>
      </c>
      <c r="AJ1478" s="4">
        <f>IF($F1478=0,($D1478-SUM($U1478:AI1478))*$E1478*(IF(AI1478&lt;1,IF(MIN(AJ$7,$F1478)&gt;$C1478,MIN(AJ$7,$F1478)-$C1478+1,0),MIN(AJ$7,$F1478)-AI$7))/365,IF($F1478&gt;AI$7,($D1478-SUM($U1478:AI1478))*$E1478*(IF(AI1478&lt;1,IF(MIN(AJ$7,$F1478)&gt;$C1478,MIN(AJ$7,$F1478)-$C1478+1,0),MIN(AJ$7,$F1478)-AI$7))/365,0))</f>
        <v>0</v>
      </c>
      <c r="AK1478" s="4">
        <f>IF($F1478=0,($D1478-SUM($U1478:AJ1478))*$E1478*(IF(AJ1478&lt;1,IF(MIN(AK$7,$F1478)&gt;$C1478,MIN(AK$7,$F1478)-$C1478+1,0),MIN(AK$7,$F1478)-AJ$7))/365,IF($F1478&gt;AJ$7,($D1478-SUM($U1478:AJ1478))*$E1478*(IF(AJ1478&lt;1,IF(MIN(AK$7,$F1478)&gt;$C1478,MIN(AK$7,$F1478)-$C1478+1,0),MIN(AK$7,$F1478)-AJ$7))/365,0))</f>
        <v>0</v>
      </c>
      <c r="AL1478" s="4">
        <f>IF($F1478=0,($D1478-SUM($U1478:AK1478))*$E1478*(IF(AK1478&lt;1,IF(MIN(AL$7,$F1478)&gt;$C1478,MIN(AL$7,$F1478)-$C1478+1,0),MIN(AL$7,$F1478)-AK$7))/365,IF($F1478&gt;AK$7,($D1478-SUM($U1478:AK1478))*$E1478*(IF(AK1478&lt;1,IF(MIN(AL$7,$F1478)&gt;$C1478,MIN(AL$7,$F1478)-$C1478+1,0),MIN(AL$7,$F1478)-AK$7))/365,0))</f>
        <v>0</v>
      </c>
      <c r="AM1478" s="4">
        <f>IF($F1478=0,($D1478-SUM($U1478:AL1478))*$E1478*(IF(AL1478&lt;1,IF(MIN(AM$7,$F1478)&gt;$C1478,MIN(AM$7,$F1478)-$C1478+1,0),MIN(AM$7,$F1478)-AL$7))/365,IF($F1478&gt;AL$7,($D1478-SUM($U1478:AL1478))*$E1478*(IF(AL1478&lt;1,IF(MIN(AM$7,$F1478)&gt;$C1478,MIN(AM$7,$F1478)-$C1478+1,0),MIN(AM$7,$F1478)-AL$7))/365,0))</f>
        <v>0</v>
      </c>
      <c r="AN1478" s="4">
        <f>IF($F1478=0,($D1478-SUM($U1478:AM1478))*$E1478*(IF(AM1478&lt;1,IF(MIN(AN$7,$F1478)&gt;$C1478,MIN(AN$7,$F1478)-$C1478+1,0),MIN(AN$7,$F1478)-AM$7))/365,IF($F1478&gt;AM$7,($D1478-SUM($U1478:AM1478))*$E1478*(IF(AM1478&lt;1,IF(MIN(AN$7,$F1478)&gt;$C1478,MIN(AN$7,$F1478)-$C1478+1,0),MIN(AN$7,$F1478)-AM$7))/365,0))</f>
        <v>0</v>
      </c>
      <c r="AO1478" s="4">
        <f>IF($F1478=0,($D1478-SUM($U1478:AN1478))*$E1478*(IF(AN1478&lt;1,IF(MIN(AO$7,$F1478)&gt;$C1478,MIN(AO$7,$F1478)-$C1478+1,0),MIN(AO$7,$F1478)-AN$7))/365,IF($F1478&gt;AN$7,($D1478-SUM($U1478:AN1478))*$E1478*(IF(AN1478&lt;1,IF(MIN(AO$7,$F1478)&gt;$C1478,MIN(AO$7,$F1478)-$C1478+1,0),MIN(AO$7,$F1478)-AN$7))/365,0))</f>
        <v>0</v>
      </c>
      <c r="AP1478" s="4">
        <f>IF($F1478=0,($D1478-SUM($U1478:AO1478))*$E1478*(IF(AO1478&lt;1,IF(MIN(AP$7,$F1478)&gt;$C1478,MIN(AP$7,$F1478)-$C1478+1,0),MIN(AP$7,$F1478)-AO$7))/365,IF($F1478&gt;AO$7,($D1478-SUM($U1478:AO1478))*$E1478*(IF(AO1478&lt;1,IF(MIN(AP$7,$F1478)&gt;$C1478,MIN(AP$7,$F1478)-$C1478+1,0),MIN(AP$7,$F1478)-AO$7))/365,0))</f>
        <v>0</v>
      </c>
      <c r="AQ1478" s="4">
        <f>IF($F1478=0,($D1478-SUM($U1478:AP1478))*$E1478*(IF(AP1478&lt;1,IF(MIN(AQ$7,$F1478)&gt;$C1478,MIN(AQ$7,$F1478)-$C1478+1,0),MIN(AQ$7,$F1478)-AP$7))/365,IF($F1478&gt;AP$7,($D1478-SUM($U1478:AP1478))*$E1478*(IF(AP1478&lt;1,IF(MIN(AQ$7,$F1478)&gt;$C1478,MIN(AQ$7,$F1478)-$C1478+1,0),MIN(AQ$7,$F1478)-AP$7))/365,0))</f>
        <v>0</v>
      </c>
      <c r="AR1478" s="4">
        <f>IF($F1478=0,($D1478-SUM($U1478:AQ1478))*$E1478*(IF(AQ1478&lt;1,IF(MIN(AR$7,$F1478)&gt;$C1478,MIN(AR$7,$F1478)-$C1478+1,0),MIN(AR$7,$F1478)-AQ$7))/365,IF($F1478&gt;AQ$7,($D1478-SUM($U1478:AQ1478))*$E1478*(IF(AQ1478&lt;1,IF(MIN(AR$7,$F1478)&gt;$C1478,MIN(AR$7,$F1478)-$C1478+1,0),MIN(AR$7,$F1478)-AQ$7))/365,0))</f>
        <v>0</v>
      </c>
      <c r="AS1478" s="4">
        <f>IF($F1478=0,($D1478-SUM($U1478:AR1478))*$E1478*(IF(AR1478&lt;1,IF(MIN(AS$7,$F1478)&gt;$C1478,MIN(AS$7,$F1478)-$C1478+1,0),MIN(AS$7,$F1478)-AR$7))/365,IF($F1478&gt;AR$7,($D1478-SUM($U1478:AR1478))*$E1478*(IF(AR1478&lt;1,IF(MIN(AS$7,$F1478)&gt;$C1478,MIN(AS$7,$F1478)-$C1478+1,0),MIN(AS$7,$F1478)-AR$7))/365,0))</f>
        <v>0</v>
      </c>
    </row>
    <row r="1479" spans="1:45">
      <c r="A1479" s="15"/>
      <c r="B1479" s="17"/>
      <c r="C1479" s="16"/>
      <c r="D1479" s="15"/>
      <c r="E1479" s="11"/>
      <c r="F1479" s="16"/>
      <c r="G1479" s="15"/>
      <c r="H1479" s="14"/>
      <c r="I1479" s="5"/>
      <c r="J1479" s="13">
        <f>SUM(U1479:AS1479)</f>
        <v>0</v>
      </c>
      <c r="K1479" s="13">
        <f>IF(F1479=0,D1479-J1479,IF(F1479&lt;41730,0,D1479-J1479))</f>
        <v>0</v>
      </c>
      <c r="L1479" s="12">
        <f>IF(K1479=0,0,IF(G1479-((L$7-C1479)/365)&lt;0,0,G1479-((L$7-C1479)/365)))</f>
        <v>0</v>
      </c>
      <c r="M1479" s="4">
        <f>IF(K1479=0,0,D1479*H1479)</f>
        <v>0</v>
      </c>
      <c r="N1479" s="11">
        <f>IFERROR((1-(M1479/K1479)^(1/L1479)),0)</f>
        <v>0</v>
      </c>
      <c r="O1479" s="10">
        <f>IF(F1479&gt;41730,IF(F1479&gt;41730,(F1479-41730)/365,IF(K1479=0,0,IF(G1479-((L$7-C1479)/365)&lt;0,0,G1479-((L$7-C1479)/365)))),1)</f>
        <v>1</v>
      </c>
      <c r="P1479" s="9">
        <f>IF(K1479&lt;M1479,0,IF(L1479=0,K1479-M1479,K1479*N1479*O1479))</f>
        <v>0</v>
      </c>
      <c r="Q1479" s="19">
        <f>IF(F1479&gt;41730,D1479,0)</f>
        <v>0</v>
      </c>
      <c r="R1479" s="18">
        <f>IF(F1479&gt;41730,J1479+P1479,0)</f>
        <v>0</v>
      </c>
      <c r="S1479" s="9">
        <f>IF(F1479&gt;0,0,K1479-P1479)</f>
        <v>0</v>
      </c>
      <c r="T1479" s="5"/>
      <c r="U1479" s="4">
        <f>D1479*E1479*(IF(U$7&gt;$C1479,U$7-$C1479+1,0))/365</f>
        <v>0</v>
      </c>
      <c r="V1479" s="4">
        <f>($D1479-U1479)*$E1479*(IF(U1479&lt;1,IF(V$7&gt;$C1479,V$7-$C1479+1,0),V$7-U$7))/365</f>
        <v>0</v>
      </c>
      <c r="W1479" s="4">
        <f>IF($F1479=0,($D1479-SUM($U1479:V1479))*$E1479*(IF(V1479&lt;1,IF(MIN(W$7,$F1479)&gt;$C1479,MIN(W$7,$F1479)-$C1479+1,0),MIN(W$7,$F1479)-V$7))/365,IF($F1479&gt;V$7,($D1479-SUM($U1479:V1479))*$E1479*(IF(V1479&lt;1,IF(MIN(W$7,$F1479)&gt;$C1479,MIN(W$7,$F1479)-$C1479+1,0),MIN(W$7,$F1479)-V$7))/365,0))</f>
        <v>0</v>
      </c>
      <c r="X1479" s="4">
        <f>IF($F1479=0,($D1479-SUM($U1479:W1479))*$E1479*(IF(W1479&lt;1,IF(MIN(X$7,$F1479)&gt;$C1479,MIN(X$7,$F1479)-$C1479+1,0),MIN(X$7,$F1479)-W$7))/365,IF($F1479&gt;W$7,($D1479-SUM($U1479:W1479))*$E1479*(IF(W1479&lt;1,IF(MIN(X$7,$F1479)&gt;$C1479,MIN(X$7,$F1479)-$C1479+1,0),MIN(X$7,$F1479)-W$7))/365,0))</f>
        <v>0</v>
      </c>
      <c r="Y1479" s="4">
        <f>IF($F1479=0,($D1479-SUM($U1479:X1479))*$E1479*(IF(X1479&lt;1,IF(MIN(Y$7,$F1479)&gt;$C1479,MIN(Y$7,$F1479)-$C1479+1,0),MIN(Y$7,$F1479)-X$7))/365,IF($F1479&gt;X$7,($D1479-SUM($U1479:X1479))*$E1479*(IF(X1479&lt;1,IF(MIN(Y$7,$F1479)&gt;$C1479,MIN(Y$7,$F1479)-$C1479+1,0),MIN(Y$7,$F1479)-X$7))/365,0))</f>
        <v>0</v>
      </c>
      <c r="Z1479" s="4">
        <f>IF($F1479=0,($D1479-SUM($U1479:Y1479))*$E1479*(IF(Y1479&lt;1,IF(MIN(Z$7,$F1479)&gt;$C1479,MIN(Z$7,$F1479)-$C1479+1,0),MIN(Z$7,$F1479)-Y$7))/365,IF($F1479&gt;Y$7,($D1479-SUM($U1479:Y1479))*$E1479*(IF(Y1479&lt;1,IF(MIN(Z$7,$F1479)&gt;$C1479,MIN(Z$7,$F1479)-$C1479+1,0),MIN(Z$7,$F1479)-Y$7))/365,0))</f>
        <v>0</v>
      </c>
      <c r="AA1479" s="4">
        <f>IF($F1479=0,($D1479-SUM($U1479:Z1479))*$E1479*(IF(Z1479&lt;1,IF(MIN(AA$7,$F1479)&gt;$C1479,MIN(AA$7,$F1479)-$C1479+1,0),MIN(AA$7,$F1479)-Z$7))/365,IF($F1479&gt;Z$7,($D1479-SUM($U1479:Z1479))*$E1479*(IF(Z1479&lt;1,IF(MIN(AA$7,$F1479)&gt;$C1479,MIN(AA$7,$F1479)-$C1479+1,0),MIN(AA$7,$F1479)-Z$7))/365,0))</f>
        <v>0</v>
      </c>
      <c r="AB1479" s="4">
        <f>IF($F1479=0,($D1479-SUM($U1479:AA1479))*$E1479*(IF(AA1479&lt;1,IF(MIN(AB$7,$F1479)&gt;$C1479,MIN(AB$7,$F1479)-$C1479+1,0),MIN(AB$7,$F1479)-AA$7))/365,IF($F1479&gt;AA$7,($D1479-SUM($U1479:AA1479))*$E1479*(IF(AA1479&lt;1,IF(MIN(AB$7,$F1479)&gt;$C1479,MIN(AB$7,$F1479)-$C1479+1,0),MIN(AB$7,$F1479)-AA$7))/365,0))</f>
        <v>0</v>
      </c>
      <c r="AC1479" s="4">
        <f>IF($F1479=0,($D1479-SUM($U1479:AB1479))*$E1479*(IF(AB1479&lt;1,IF(MIN(AC$7,$F1479)&gt;$C1479,MIN(AC$7,$F1479)-$C1479+1,0),MIN(AC$7,$F1479)-AB$7))/365,IF($F1479&gt;AB$7,($D1479-SUM($U1479:AB1479))*$E1479*(IF(AB1479&lt;1,IF(MIN(AC$7,$F1479)&gt;$C1479,MIN(AC$7,$F1479)-$C1479+1,0),MIN(AC$7,$F1479)-AB$7))/365,0))</f>
        <v>0</v>
      </c>
      <c r="AD1479" s="4">
        <f>IF($F1479=0,($D1479-SUM($U1479:AC1479))*$E1479*(IF(AC1479&lt;1,IF(MIN(AD$7,$F1479)&gt;$C1479,MIN(AD$7,$F1479)-$C1479+1,0),MIN(AD$7,$F1479)-AC$7))/365,IF($F1479&gt;AC$7,($D1479-SUM($U1479:AC1479))*$E1479*(IF(AC1479&lt;1,IF(MIN(AD$7,$F1479)&gt;$C1479,MIN(AD$7,$F1479)-$C1479+1,0),MIN(AD$7,$F1479)-AC$7))/365,0))</f>
        <v>0</v>
      </c>
      <c r="AE1479" s="4">
        <f>IF($F1479=0,($D1479-SUM($U1479:AD1479))*$E1479*(IF(AD1479&lt;1,IF(MIN(AE$7,$F1479)&gt;$C1479,MIN(AE$7,$F1479)-$C1479+1,0),MIN(AE$7,$F1479)-AD$7))/365,IF($F1479&gt;AD$7,($D1479-SUM($U1479:AD1479))*$E1479*(IF(AD1479&lt;1,IF(MIN(AE$7,$F1479)&gt;$C1479,MIN(AE$7,$F1479)-$C1479+1,0),MIN(AE$7,$F1479)-AD$7))/365,0))</f>
        <v>0</v>
      </c>
      <c r="AF1479" s="4">
        <f>IF($F1479=0,($D1479-SUM($U1479:AE1479))*$E1479*(IF(AE1479&lt;1,IF(MIN(AF$7,$F1479)&gt;$C1479,MIN(AF$7,$F1479)-$C1479+1,0),MIN(AF$7,$F1479)-AE$7))/365,IF($F1479&gt;AE$7,($D1479-SUM($U1479:AE1479))*$E1479*(IF(AE1479&lt;1,IF(MIN(AF$7,$F1479)&gt;$C1479,MIN(AF$7,$F1479)-$C1479+1,0),MIN(AF$7,$F1479)-AE$7))/365,0))</f>
        <v>0</v>
      </c>
      <c r="AG1479" s="4">
        <f>IF($F1479=0,($D1479-SUM($U1479:AF1479))*$E1479*(IF(AF1479&lt;1,IF(MIN(AG$7,$F1479)&gt;$C1479,MIN(AG$7,$F1479)-$C1479+1,0),MIN(AG$7,$F1479)-AF$7))/365,IF($F1479&gt;AF$7,($D1479-SUM($U1479:AF1479))*$E1479*(IF(AF1479&lt;1,IF(MIN(AG$7,$F1479)&gt;$C1479,MIN(AG$7,$F1479)-$C1479+1,0),MIN(AG$7,$F1479)-AF$7))/365,0))</f>
        <v>0</v>
      </c>
      <c r="AH1479" s="4">
        <f>IF($F1479=0,($D1479-SUM($U1479:AG1479))*$E1479*(IF(AG1479&lt;1,IF(MIN(AH$7,$F1479)&gt;$C1479,MIN(AH$7,$F1479)-$C1479+1,0),MIN(AH$7,$F1479)-AG$7))/365,IF($F1479&gt;AG$7,($D1479-SUM($U1479:AG1479))*$E1479*(IF(AG1479&lt;1,IF(MIN(AH$7,$F1479)&gt;$C1479,MIN(AH$7,$F1479)-$C1479+1,0),MIN(AH$7,$F1479)-AG$7))/365,0))</f>
        <v>0</v>
      </c>
      <c r="AI1479" s="4">
        <f>IF($F1479=0,($D1479-SUM($U1479:AH1479))*$E1479*(IF(AH1479&lt;1,IF(MIN(AI$7,$F1479)&gt;$C1479,MIN(AI$7,$F1479)-$C1479+1,0),MIN(AI$7,$F1479)-AH$7))/365,IF($F1479&gt;AH$7,($D1479-SUM($U1479:AH1479))*$E1479*(IF(AH1479&lt;1,IF(MIN(AI$7,$F1479)&gt;$C1479,MIN(AI$7,$F1479)-$C1479+1,0),MIN(AI$7,$F1479)-AH$7))/365,0))</f>
        <v>0</v>
      </c>
      <c r="AJ1479" s="4">
        <f>IF($F1479=0,($D1479-SUM($U1479:AI1479))*$E1479*(IF(AI1479&lt;1,IF(MIN(AJ$7,$F1479)&gt;$C1479,MIN(AJ$7,$F1479)-$C1479+1,0),MIN(AJ$7,$F1479)-AI$7))/365,IF($F1479&gt;AI$7,($D1479-SUM($U1479:AI1479))*$E1479*(IF(AI1479&lt;1,IF(MIN(AJ$7,$F1479)&gt;$C1479,MIN(AJ$7,$F1479)-$C1479+1,0),MIN(AJ$7,$F1479)-AI$7))/365,0))</f>
        <v>0</v>
      </c>
      <c r="AK1479" s="4">
        <f>IF($F1479=0,($D1479-SUM($U1479:AJ1479))*$E1479*(IF(AJ1479&lt;1,IF(MIN(AK$7,$F1479)&gt;$C1479,MIN(AK$7,$F1479)-$C1479+1,0),MIN(AK$7,$F1479)-AJ$7))/365,IF($F1479&gt;AJ$7,($D1479-SUM($U1479:AJ1479))*$E1479*(IF(AJ1479&lt;1,IF(MIN(AK$7,$F1479)&gt;$C1479,MIN(AK$7,$F1479)-$C1479+1,0),MIN(AK$7,$F1479)-AJ$7))/365,0))</f>
        <v>0</v>
      </c>
      <c r="AL1479" s="4">
        <f>IF($F1479=0,($D1479-SUM($U1479:AK1479))*$E1479*(IF(AK1479&lt;1,IF(MIN(AL$7,$F1479)&gt;$C1479,MIN(AL$7,$F1479)-$C1479+1,0),MIN(AL$7,$F1479)-AK$7))/365,IF($F1479&gt;AK$7,($D1479-SUM($U1479:AK1479))*$E1479*(IF(AK1479&lt;1,IF(MIN(AL$7,$F1479)&gt;$C1479,MIN(AL$7,$F1479)-$C1479+1,0),MIN(AL$7,$F1479)-AK$7))/365,0))</f>
        <v>0</v>
      </c>
      <c r="AM1479" s="4">
        <f>IF($F1479=0,($D1479-SUM($U1479:AL1479))*$E1479*(IF(AL1479&lt;1,IF(MIN(AM$7,$F1479)&gt;$C1479,MIN(AM$7,$F1479)-$C1479+1,0),MIN(AM$7,$F1479)-AL$7))/365,IF($F1479&gt;AL$7,($D1479-SUM($U1479:AL1479))*$E1479*(IF(AL1479&lt;1,IF(MIN(AM$7,$F1479)&gt;$C1479,MIN(AM$7,$F1479)-$C1479+1,0),MIN(AM$7,$F1479)-AL$7))/365,0))</f>
        <v>0</v>
      </c>
      <c r="AN1479" s="4">
        <f>IF($F1479=0,($D1479-SUM($U1479:AM1479))*$E1479*(IF(AM1479&lt;1,IF(MIN(AN$7,$F1479)&gt;$C1479,MIN(AN$7,$F1479)-$C1479+1,0),MIN(AN$7,$F1479)-AM$7))/365,IF($F1479&gt;AM$7,($D1479-SUM($U1479:AM1479))*$E1479*(IF(AM1479&lt;1,IF(MIN(AN$7,$F1479)&gt;$C1479,MIN(AN$7,$F1479)-$C1479+1,0),MIN(AN$7,$F1479)-AM$7))/365,0))</f>
        <v>0</v>
      </c>
      <c r="AO1479" s="4">
        <f>IF($F1479=0,($D1479-SUM($U1479:AN1479))*$E1479*(IF(AN1479&lt;1,IF(MIN(AO$7,$F1479)&gt;$C1479,MIN(AO$7,$F1479)-$C1479+1,0),MIN(AO$7,$F1479)-AN$7))/365,IF($F1479&gt;AN$7,($D1479-SUM($U1479:AN1479))*$E1479*(IF(AN1479&lt;1,IF(MIN(AO$7,$F1479)&gt;$C1479,MIN(AO$7,$F1479)-$C1479+1,0),MIN(AO$7,$F1479)-AN$7))/365,0))</f>
        <v>0</v>
      </c>
      <c r="AP1479" s="4">
        <f>IF($F1479=0,($D1479-SUM($U1479:AO1479))*$E1479*(IF(AO1479&lt;1,IF(MIN(AP$7,$F1479)&gt;$C1479,MIN(AP$7,$F1479)-$C1479+1,0),MIN(AP$7,$F1479)-AO$7))/365,IF($F1479&gt;AO$7,($D1479-SUM($U1479:AO1479))*$E1479*(IF(AO1479&lt;1,IF(MIN(AP$7,$F1479)&gt;$C1479,MIN(AP$7,$F1479)-$C1479+1,0),MIN(AP$7,$F1479)-AO$7))/365,0))</f>
        <v>0</v>
      </c>
      <c r="AQ1479" s="4">
        <f>IF($F1479=0,($D1479-SUM($U1479:AP1479))*$E1479*(IF(AP1479&lt;1,IF(MIN(AQ$7,$F1479)&gt;$C1479,MIN(AQ$7,$F1479)-$C1479+1,0),MIN(AQ$7,$F1479)-AP$7))/365,IF($F1479&gt;AP$7,($D1479-SUM($U1479:AP1479))*$E1479*(IF(AP1479&lt;1,IF(MIN(AQ$7,$F1479)&gt;$C1479,MIN(AQ$7,$F1479)-$C1479+1,0),MIN(AQ$7,$F1479)-AP$7))/365,0))</f>
        <v>0</v>
      </c>
      <c r="AR1479" s="4">
        <f>IF($F1479=0,($D1479-SUM($U1479:AQ1479))*$E1479*(IF(AQ1479&lt;1,IF(MIN(AR$7,$F1479)&gt;$C1479,MIN(AR$7,$F1479)-$C1479+1,0),MIN(AR$7,$F1479)-AQ$7))/365,IF($F1479&gt;AQ$7,($D1479-SUM($U1479:AQ1479))*$E1479*(IF(AQ1479&lt;1,IF(MIN(AR$7,$F1479)&gt;$C1479,MIN(AR$7,$F1479)-$C1479+1,0),MIN(AR$7,$F1479)-AQ$7))/365,0))</f>
        <v>0</v>
      </c>
      <c r="AS1479" s="4">
        <f>IF($F1479=0,($D1479-SUM($U1479:AR1479))*$E1479*(IF(AR1479&lt;1,IF(MIN(AS$7,$F1479)&gt;$C1479,MIN(AS$7,$F1479)-$C1479+1,0),MIN(AS$7,$F1479)-AR$7))/365,IF($F1479&gt;AR$7,($D1479-SUM($U1479:AR1479))*$E1479*(IF(AR1479&lt;1,IF(MIN(AS$7,$F1479)&gt;$C1479,MIN(AS$7,$F1479)-$C1479+1,0),MIN(AS$7,$F1479)-AR$7))/365,0))</f>
        <v>0</v>
      </c>
    </row>
    <row r="1480" spans="1:45">
      <c r="A1480" s="15"/>
      <c r="B1480" s="17"/>
      <c r="C1480" s="16"/>
      <c r="D1480" s="15"/>
      <c r="E1480" s="11"/>
      <c r="F1480" s="16"/>
      <c r="G1480" s="15"/>
      <c r="H1480" s="14"/>
      <c r="I1480" s="5"/>
      <c r="J1480" s="13">
        <f>SUM(U1480:AS1480)</f>
        <v>0</v>
      </c>
      <c r="K1480" s="13">
        <f>IF(F1480=0,D1480-J1480,IF(F1480&lt;41730,0,D1480-J1480))</f>
        <v>0</v>
      </c>
      <c r="L1480" s="12">
        <f>IF(K1480=0,0,IF(G1480-((L$7-C1480)/365)&lt;0,0,G1480-((L$7-C1480)/365)))</f>
        <v>0</v>
      </c>
      <c r="M1480" s="4">
        <f>IF(K1480=0,0,D1480*H1480)</f>
        <v>0</v>
      </c>
      <c r="N1480" s="11">
        <f>IFERROR((1-(M1480/K1480)^(1/L1480)),0)</f>
        <v>0</v>
      </c>
      <c r="O1480" s="10">
        <f>IF(F1480&gt;41730,IF(F1480&gt;41730,(F1480-41730)/365,IF(K1480=0,0,IF(G1480-((L$7-C1480)/365)&lt;0,0,G1480-((L$7-C1480)/365)))),1)</f>
        <v>1</v>
      </c>
      <c r="P1480" s="9">
        <f>IF(K1480&lt;M1480,0,IF(L1480=0,K1480-M1480,K1480*N1480*O1480))</f>
        <v>0</v>
      </c>
      <c r="Q1480" s="19">
        <f>IF(F1480&gt;41730,D1480,0)</f>
        <v>0</v>
      </c>
      <c r="R1480" s="18">
        <f>IF(F1480&gt;41730,J1480+P1480,0)</f>
        <v>0</v>
      </c>
      <c r="S1480" s="9">
        <f>IF(F1480&gt;0,0,K1480-P1480)</f>
        <v>0</v>
      </c>
      <c r="T1480" s="5"/>
      <c r="U1480" s="4">
        <f>D1480*E1480*(IF(U$7&gt;$C1480,U$7-$C1480+1,0))/365</f>
        <v>0</v>
      </c>
      <c r="V1480" s="4">
        <f>($D1480-U1480)*$E1480*(IF(U1480&lt;1,IF(V$7&gt;$C1480,V$7-$C1480+1,0),V$7-U$7))/365</f>
        <v>0</v>
      </c>
      <c r="W1480" s="4">
        <f>IF($F1480=0,($D1480-SUM($U1480:V1480))*$E1480*(IF(V1480&lt;1,IF(MIN(W$7,$F1480)&gt;$C1480,MIN(W$7,$F1480)-$C1480+1,0),MIN(W$7,$F1480)-V$7))/365,IF($F1480&gt;V$7,($D1480-SUM($U1480:V1480))*$E1480*(IF(V1480&lt;1,IF(MIN(W$7,$F1480)&gt;$C1480,MIN(W$7,$F1480)-$C1480+1,0),MIN(W$7,$F1480)-V$7))/365,0))</f>
        <v>0</v>
      </c>
      <c r="X1480" s="4">
        <f>IF($F1480=0,($D1480-SUM($U1480:W1480))*$E1480*(IF(W1480&lt;1,IF(MIN(X$7,$F1480)&gt;$C1480,MIN(X$7,$F1480)-$C1480+1,0),MIN(X$7,$F1480)-W$7))/365,IF($F1480&gt;W$7,($D1480-SUM($U1480:W1480))*$E1480*(IF(W1480&lt;1,IF(MIN(X$7,$F1480)&gt;$C1480,MIN(X$7,$F1480)-$C1480+1,0),MIN(X$7,$F1480)-W$7))/365,0))</f>
        <v>0</v>
      </c>
      <c r="Y1480" s="4">
        <f>IF($F1480=0,($D1480-SUM($U1480:X1480))*$E1480*(IF(X1480&lt;1,IF(MIN(Y$7,$F1480)&gt;$C1480,MIN(Y$7,$F1480)-$C1480+1,0),MIN(Y$7,$F1480)-X$7))/365,IF($F1480&gt;X$7,($D1480-SUM($U1480:X1480))*$E1480*(IF(X1480&lt;1,IF(MIN(Y$7,$F1480)&gt;$C1480,MIN(Y$7,$F1480)-$C1480+1,0),MIN(Y$7,$F1480)-X$7))/365,0))</f>
        <v>0</v>
      </c>
      <c r="Z1480" s="4">
        <f>IF($F1480=0,($D1480-SUM($U1480:Y1480))*$E1480*(IF(Y1480&lt;1,IF(MIN(Z$7,$F1480)&gt;$C1480,MIN(Z$7,$F1480)-$C1480+1,0),MIN(Z$7,$F1480)-Y$7))/365,IF($F1480&gt;Y$7,($D1480-SUM($U1480:Y1480))*$E1480*(IF(Y1480&lt;1,IF(MIN(Z$7,$F1480)&gt;$C1480,MIN(Z$7,$F1480)-$C1480+1,0),MIN(Z$7,$F1480)-Y$7))/365,0))</f>
        <v>0</v>
      </c>
      <c r="AA1480" s="4">
        <f>IF($F1480=0,($D1480-SUM($U1480:Z1480))*$E1480*(IF(Z1480&lt;1,IF(MIN(AA$7,$F1480)&gt;$C1480,MIN(AA$7,$F1480)-$C1480+1,0),MIN(AA$7,$F1480)-Z$7))/365,IF($F1480&gt;Z$7,($D1480-SUM($U1480:Z1480))*$E1480*(IF(Z1480&lt;1,IF(MIN(AA$7,$F1480)&gt;$C1480,MIN(AA$7,$F1480)-$C1480+1,0),MIN(AA$7,$F1480)-Z$7))/365,0))</f>
        <v>0</v>
      </c>
      <c r="AB1480" s="4">
        <f>IF($F1480=0,($D1480-SUM($U1480:AA1480))*$E1480*(IF(AA1480&lt;1,IF(MIN(AB$7,$F1480)&gt;$C1480,MIN(AB$7,$F1480)-$C1480+1,0),MIN(AB$7,$F1480)-AA$7))/365,IF($F1480&gt;AA$7,($D1480-SUM($U1480:AA1480))*$E1480*(IF(AA1480&lt;1,IF(MIN(AB$7,$F1480)&gt;$C1480,MIN(AB$7,$F1480)-$C1480+1,0),MIN(AB$7,$F1480)-AA$7))/365,0))</f>
        <v>0</v>
      </c>
      <c r="AC1480" s="4">
        <f>IF($F1480=0,($D1480-SUM($U1480:AB1480))*$E1480*(IF(AB1480&lt;1,IF(MIN(AC$7,$F1480)&gt;$C1480,MIN(AC$7,$F1480)-$C1480+1,0),MIN(AC$7,$F1480)-AB$7))/365,IF($F1480&gt;AB$7,($D1480-SUM($U1480:AB1480))*$E1480*(IF(AB1480&lt;1,IF(MIN(AC$7,$F1480)&gt;$C1480,MIN(AC$7,$F1480)-$C1480+1,0),MIN(AC$7,$F1480)-AB$7))/365,0))</f>
        <v>0</v>
      </c>
      <c r="AD1480" s="4">
        <f>IF($F1480=0,($D1480-SUM($U1480:AC1480))*$E1480*(IF(AC1480&lt;1,IF(MIN(AD$7,$F1480)&gt;$C1480,MIN(AD$7,$F1480)-$C1480+1,0),MIN(AD$7,$F1480)-AC$7))/365,IF($F1480&gt;AC$7,($D1480-SUM($U1480:AC1480))*$E1480*(IF(AC1480&lt;1,IF(MIN(AD$7,$F1480)&gt;$C1480,MIN(AD$7,$F1480)-$C1480+1,0),MIN(AD$7,$F1480)-AC$7))/365,0))</f>
        <v>0</v>
      </c>
      <c r="AE1480" s="4">
        <f>IF($F1480=0,($D1480-SUM($U1480:AD1480))*$E1480*(IF(AD1480&lt;1,IF(MIN(AE$7,$F1480)&gt;$C1480,MIN(AE$7,$F1480)-$C1480+1,0),MIN(AE$7,$F1480)-AD$7))/365,IF($F1480&gt;AD$7,($D1480-SUM($U1480:AD1480))*$E1480*(IF(AD1480&lt;1,IF(MIN(AE$7,$F1480)&gt;$C1480,MIN(AE$7,$F1480)-$C1480+1,0),MIN(AE$7,$F1480)-AD$7))/365,0))</f>
        <v>0</v>
      </c>
      <c r="AF1480" s="4">
        <f>IF($F1480=0,($D1480-SUM($U1480:AE1480))*$E1480*(IF(AE1480&lt;1,IF(MIN(AF$7,$F1480)&gt;$C1480,MIN(AF$7,$F1480)-$C1480+1,0),MIN(AF$7,$F1480)-AE$7))/365,IF($F1480&gt;AE$7,($D1480-SUM($U1480:AE1480))*$E1480*(IF(AE1480&lt;1,IF(MIN(AF$7,$F1480)&gt;$C1480,MIN(AF$7,$F1480)-$C1480+1,0),MIN(AF$7,$F1480)-AE$7))/365,0))</f>
        <v>0</v>
      </c>
      <c r="AG1480" s="4">
        <f>IF($F1480=0,($D1480-SUM($U1480:AF1480))*$E1480*(IF(AF1480&lt;1,IF(MIN(AG$7,$F1480)&gt;$C1480,MIN(AG$7,$F1480)-$C1480+1,0),MIN(AG$7,$F1480)-AF$7))/365,IF($F1480&gt;AF$7,($D1480-SUM($U1480:AF1480))*$E1480*(IF(AF1480&lt;1,IF(MIN(AG$7,$F1480)&gt;$C1480,MIN(AG$7,$F1480)-$C1480+1,0),MIN(AG$7,$F1480)-AF$7))/365,0))</f>
        <v>0</v>
      </c>
      <c r="AH1480" s="4">
        <f>IF($F1480=0,($D1480-SUM($U1480:AG1480))*$E1480*(IF(AG1480&lt;1,IF(MIN(AH$7,$F1480)&gt;$C1480,MIN(AH$7,$F1480)-$C1480+1,0),MIN(AH$7,$F1480)-AG$7))/365,IF($F1480&gt;AG$7,($D1480-SUM($U1480:AG1480))*$E1480*(IF(AG1480&lt;1,IF(MIN(AH$7,$F1480)&gt;$C1480,MIN(AH$7,$F1480)-$C1480+1,0),MIN(AH$7,$F1480)-AG$7))/365,0))</f>
        <v>0</v>
      </c>
      <c r="AI1480" s="4">
        <f>IF($F1480=0,($D1480-SUM($U1480:AH1480))*$E1480*(IF(AH1480&lt;1,IF(MIN(AI$7,$F1480)&gt;$C1480,MIN(AI$7,$F1480)-$C1480+1,0),MIN(AI$7,$F1480)-AH$7))/365,IF($F1480&gt;AH$7,($D1480-SUM($U1480:AH1480))*$E1480*(IF(AH1480&lt;1,IF(MIN(AI$7,$F1480)&gt;$C1480,MIN(AI$7,$F1480)-$C1480+1,0),MIN(AI$7,$F1480)-AH$7))/365,0))</f>
        <v>0</v>
      </c>
      <c r="AJ1480" s="4">
        <f>IF($F1480=0,($D1480-SUM($U1480:AI1480))*$E1480*(IF(AI1480&lt;1,IF(MIN(AJ$7,$F1480)&gt;$C1480,MIN(AJ$7,$F1480)-$C1480+1,0),MIN(AJ$7,$F1480)-AI$7))/365,IF($F1480&gt;AI$7,($D1480-SUM($U1480:AI1480))*$E1480*(IF(AI1480&lt;1,IF(MIN(AJ$7,$F1480)&gt;$C1480,MIN(AJ$7,$F1480)-$C1480+1,0),MIN(AJ$7,$F1480)-AI$7))/365,0))</f>
        <v>0</v>
      </c>
      <c r="AK1480" s="4">
        <f>IF($F1480=0,($D1480-SUM($U1480:AJ1480))*$E1480*(IF(AJ1480&lt;1,IF(MIN(AK$7,$F1480)&gt;$C1480,MIN(AK$7,$F1480)-$C1480+1,0),MIN(AK$7,$F1480)-AJ$7))/365,IF($F1480&gt;AJ$7,($D1480-SUM($U1480:AJ1480))*$E1480*(IF(AJ1480&lt;1,IF(MIN(AK$7,$F1480)&gt;$C1480,MIN(AK$7,$F1480)-$C1480+1,0),MIN(AK$7,$F1480)-AJ$7))/365,0))</f>
        <v>0</v>
      </c>
      <c r="AL1480" s="4">
        <f>IF($F1480=0,($D1480-SUM($U1480:AK1480))*$E1480*(IF(AK1480&lt;1,IF(MIN(AL$7,$F1480)&gt;$C1480,MIN(AL$7,$F1480)-$C1480+1,0),MIN(AL$7,$F1480)-AK$7))/365,IF($F1480&gt;AK$7,($D1480-SUM($U1480:AK1480))*$E1480*(IF(AK1480&lt;1,IF(MIN(AL$7,$F1480)&gt;$C1480,MIN(AL$7,$F1480)-$C1480+1,0),MIN(AL$7,$F1480)-AK$7))/365,0))</f>
        <v>0</v>
      </c>
      <c r="AM1480" s="4">
        <f>IF($F1480=0,($D1480-SUM($U1480:AL1480))*$E1480*(IF(AL1480&lt;1,IF(MIN(AM$7,$F1480)&gt;$C1480,MIN(AM$7,$F1480)-$C1480+1,0),MIN(AM$7,$F1480)-AL$7))/365,IF($F1480&gt;AL$7,($D1480-SUM($U1480:AL1480))*$E1480*(IF(AL1480&lt;1,IF(MIN(AM$7,$F1480)&gt;$C1480,MIN(AM$7,$F1480)-$C1480+1,0),MIN(AM$7,$F1480)-AL$7))/365,0))</f>
        <v>0</v>
      </c>
      <c r="AN1480" s="4">
        <f>IF($F1480=0,($D1480-SUM($U1480:AM1480))*$E1480*(IF(AM1480&lt;1,IF(MIN(AN$7,$F1480)&gt;$C1480,MIN(AN$7,$F1480)-$C1480+1,0),MIN(AN$7,$F1480)-AM$7))/365,IF($F1480&gt;AM$7,($D1480-SUM($U1480:AM1480))*$E1480*(IF(AM1480&lt;1,IF(MIN(AN$7,$F1480)&gt;$C1480,MIN(AN$7,$F1480)-$C1480+1,0),MIN(AN$7,$F1480)-AM$7))/365,0))</f>
        <v>0</v>
      </c>
      <c r="AO1480" s="4">
        <f>IF($F1480=0,($D1480-SUM($U1480:AN1480))*$E1480*(IF(AN1480&lt;1,IF(MIN(AO$7,$F1480)&gt;$C1480,MIN(AO$7,$F1480)-$C1480+1,0),MIN(AO$7,$F1480)-AN$7))/365,IF($F1480&gt;AN$7,($D1480-SUM($U1480:AN1480))*$E1480*(IF(AN1480&lt;1,IF(MIN(AO$7,$F1480)&gt;$C1480,MIN(AO$7,$F1480)-$C1480+1,0),MIN(AO$7,$F1480)-AN$7))/365,0))</f>
        <v>0</v>
      </c>
      <c r="AP1480" s="4">
        <f>IF($F1480=0,($D1480-SUM($U1480:AO1480))*$E1480*(IF(AO1480&lt;1,IF(MIN(AP$7,$F1480)&gt;$C1480,MIN(AP$7,$F1480)-$C1480+1,0),MIN(AP$7,$F1480)-AO$7))/365,IF($F1480&gt;AO$7,($D1480-SUM($U1480:AO1480))*$E1480*(IF(AO1480&lt;1,IF(MIN(AP$7,$F1480)&gt;$C1480,MIN(AP$7,$F1480)-$C1480+1,0),MIN(AP$7,$F1480)-AO$7))/365,0))</f>
        <v>0</v>
      </c>
      <c r="AQ1480" s="4">
        <f>IF($F1480=0,($D1480-SUM($U1480:AP1480))*$E1480*(IF(AP1480&lt;1,IF(MIN(AQ$7,$F1480)&gt;$C1480,MIN(AQ$7,$F1480)-$C1480+1,0),MIN(AQ$7,$F1480)-AP$7))/365,IF($F1480&gt;AP$7,($D1480-SUM($U1480:AP1480))*$E1480*(IF(AP1480&lt;1,IF(MIN(AQ$7,$F1480)&gt;$C1480,MIN(AQ$7,$F1480)-$C1480+1,0),MIN(AQ$7,$F1480)-AP$7))/365,0))</f>
        <v>0</v>
      </c>
      <c r="AR1480" s="4">
        <f>IF($F1480=0,($D1480-SUM($U1480:AQ1480))*$E1480*(IF(AQ1480&lt;1,IF(MIN(AR$7,$F1480)&gt;$C1480,MIN(AR$7,$F1480)-$C1480+1,0),MIN(AR$7,$F1480)-AQ$7))/365,IF($F1480&gt;AQ$7,($D1480-SUM($U1480:AQ1480))*$E1480*(IF(AQ1480&lt;1,IF(MIN(AR$7,$F1480)&gt;$C1480,MIN(AR$7,$F1480)-$C1480+1,0),MIN(AR$7,$F1480)-AQ$7))/365,0))</f>
        <v>0</v>
      </c>
      <c r="AS1480" s="4">
        <f>IF($F1480=0,($D1480-SUM($U1480:AR1480))*$E1480*(IF(AR1480&lt;1,IF(MIN(AS$7,$F1480)&gt;$C1480,MIN(AS$7,$F1480)-$C1480+1,0),MIN(AS$7,$F1480)-AR$7))/365,IF($F1480&gt;AR$7,($D1480-SUM($U1480:AR1480))*$E1480*(IF(AR1480&lt;1,IF(MIN(AS$7,$F1480)&gt;$C1480,MIN(AS$7,$F1480)-$C1480+1,0),MIN(AS$7,$F1480)-AR$7))/365,0))</f>
        <v>0</v>
      </c>
    </row>
    <row r="1481" spans="1:45">
      <c r="A1481" s="15"/>
      <c r="B1481" s="17"/>
      <c r="C1481" s="16"/>
      <c r="D1481" s="15"/>
      <c r="E1481" s="11"/>
      <c r="F1481" s="16"/>
      <c r="G1481" s="15"/>
      <c r="H1481" s="14"/>
      <c r="I1481" s="5"/>
      <c r="J1481" s="13">
        <f>SUM(U1481:AS1481)</f>
        <v>0</v>
      </c>
      <c r="K1481" s="13">
        <f>IF(F1481=0,D1481-J1481,IF(F1481&lt;41730,0,D1481-J1481))</f>
        <v>0</v>
      </c>
      <c r="L1481" s="12">
        <f>IF(K1481=0,0,IF(G1481-((L$7-C1481)/365)&lt;0,0,G1481-((L$7-C1481)/365)))</f>
        <v>0</v>
      </c>
      <c r="M1481" s="4">
        <f>IF(K1481=0,0,D1481*H1481)</f>
        <v>0</v>
      </c>
      <c r="N1481" s="11">
        <f>IFERROR((1-(M1481/K1481)^(1/L1481)),0)</f>
        <v>0</v>
      </c>
      <c r="O1481" s="10">
        <f>IF(F1481&gt;41730,IF(F1481&gt;41730,(F1481-41730)/365,IF(K1481=0,0,IF(G1481-((L$7-C1481)/365)&lt;0,0,G1481-((L$7-C1481)/365)))),1)</f>
        <v>1</v>
      </c>
      <c r="P1481" s="9">
        <f>IF(K1481&lt;M1481,0,IF(L1481=0,K1481-M1481,K1481*N1481*O1481))</f>
        <v>0</v>
      </c>
      <c r="Q1481" s="19">
        <f>IF(F1481&gt;41730,D1481,0)</f>
        <v>0</v>
      </c>
      <c r="R1481" s="18">
        <f>IF(F1481&gt;41730,J1481+P1481,0)</f>
        <v>0</v>
      </c>
      <c r="S1481" s="9">
        <f>IF(F1481&gt;0,0,K1481-P1481)</f>
        <v>0</v>
      </c>
      <c r="T1481" s="5"/>
      <c r="U1481" s="4">
        <f>D1481*E1481*(IF(U$7&gt;$C1481,U$7-$C1481+1,0))/365</f>
        <v>0</v>
      </c>
      <c r="V1481" s="4">
        <f>($D1481-U1481)*$E1481*(IF(U1481&lt;1,IF(V$7&gt;$C1481,V$7-$C1481+1,0),V$7-U$7))/365</f>
        <v>0</v>
      </c>
      <c r="W1481" s="4">
        <f>IF($F1481=0,($D1481-SUM($U1481:V1481))*$E1481*(IF(V1481&lt;1,IF(MIN(W$7,$F1481)&gt;$C1481,MIN(W$7,$F1481)-$C1481+1,0),MIN(W$7,$F1481)-V$7))/365,IF($F1481&gt;V$7,($D1481-SUM($U1481:V1481))*$E1481*(IF(V1481&lt;1,IF(MIN(W$7,$F1481)&gt;$C1481,MIN(W$7,$F1481)-$C1481+1,0),MIN(W$7,$F1481)-V$7))/365,0))</f>
        <v>0</v>
      </c>
      <c r="X1481" s="4">
        <f>IF($F1481=0,($D1481-SUM($U1481:W1481))*$E1481*(IF(W1481&lt;1,IF(MIN(X$7,$F1481)&gt;$C1481,MIN(X$7,$F1481)-$C1481+1,0),MIN(X$7,$F1481)-W$7))/365,IF($F1481&gt;W$7,($D1481-SUM($U1481:W1481))*$E1481*(IF(W1481&lt;1,IF(MIN(X$7,$F1481)&gt;$C1481,MIN(X$7,$F1481)-$C1481+1,0),MIN(X$7,$F1481)-W$7))/365,0))</f>
        <v>0</v>
      </c>
      <c r="Y1481" s="4">
        <f>IF($F1481=0,($D1481-SUM($U1481:X1481))*$E1481*(IF(X1481&lt;1,IF(MIN(Y$7,$F1481)&gt;$C1481,MIN(Y$7,$F1481)-$C1481+1,0),MIN(Y$7,$F1481)-X$7))/365,IF($F1481&gt;X$7,($D1481-SUM($U1481:X1481))*$E1481*(IF(X1481&lt;1,IF(MIN(Y$7,$F1481)&gt;$C1481,MIN(Y$7,$F1481)-$C1481+1,0),MIN(Y$7,$F1481)-X$7))/365,0))</f>
        <v>0</v>
      </c>
      <c r="Z1481" s="4">
        <f>IF($F1481=0,($D1481-SUM($U1481:Y1481))*$E1481*(IF(Y1481&lt;1,IF(MIN(Z$7,$F1481)&gt;$C1481,MIN(Z$7,$F1481)-$C1481+1,0),MIN(Z$7,$F1481)-Y$7))/365,IF($F1481&gt;Y$7,($D1481-SUM($U1481:Y1481))*$E1481*(IF(Y1481&lt;1,IF(MIN(Z$7,$F1481)&gt;$C1481,MIN(Z$7,$F1481)-$C1481+1,0),MIN(Z$7,$F1481)-Y$7))/365,0))</f>
        <v>0</v>
      </c>
      <c r="AA1481" s="4">
        <f>IF($F1481=0,($D1481-SUM($U1481:Z1481))*$E1481*(IF(Z1481&lt;1,IF(MIN(AA$7,$F1481)&gt;$C1481,MIN(AA$7,$F1481)-$C1481+1,0),MIN(AA$7,$F1481)-Z$7))/365,IF($F1481&gt;Z$7,($D1481-SUM($U1481:Z1481))*$E1481*(IF(Z1481&lt;1,IF(MIN(AA$7,$F1481)&gt;$C1481,MIN(AA$7,$F1481)-$C1481+1,0),MIN(AA$7,$F1481)-Z$7))/365,0))</f>
        <v>0</v>
      </c>
      <c r="AB1481" s="4">
        <f>IF($F1481=0,($D1481-SUM($U1481:AA1481))*$E1481*(IF(AA1481&lt;1,IF(MIN(AB$7,$F1481)&gt;$C1481,MIN(AB$7,$F1481)-$C1481+1,0),MIN(AB$7,$F1481)-AA$7))/365,IF($F1481&gt;AA$7,($D1481-SUM($U1481:AA1481))*$E1481*(IF(AA1481&lt;1,IF(MIN(AB$7,$F1481)&gt;$C1481,MIN(AB$7,$F1481)-$C1481+1,0),MIN(AB$7,$F1481)-AA$7))/365,0))</f>
        <v>0</v>
      </c>
      <c r="AC1481" s="4">
        <f>IF($F1481=0,($D1481-SUM($U1481:AB1481))*$E1481*(IF(AB1481&lt;1,IF(MIN(AC$7,$F1481)&gt;$C1481,MIN(AC$7,$F1481)-$C1481+1,0),MIN(AC$7,$F1481)-AB$7))/365,IF($F1481&gt;AB$7,($D1481-SUM($U1481:AB1481))*$E1481*(IF(AB1481&lt;1,IF(MIN(AC$7,$F1481)&gt;$C1481,MIN(AC$7,$F1481)-$C1481+1,0),MIN(AC$7,$F1481)-AB$7))/365,0))</f>
        <v>0</v>
      </c>
      <c r="AD1481" s="4">
        <f>IF($F1481=0,($D1481-SUM($U1481:AC1481))*$E1481*(IF(AC1481&lt;1,IF(MIN(AD$7,$F1481)&gt;$C1481,MIN(AD$7,$F1481)-$C1481+1,0),MIN(AD$7,$F1481)-AC$7))/365,IF($F1481&gt;AC$7,($D1481-SUM($U1481:AC1481))*$E1481*(IF(AC1481&lt;1,IF(MIN(AD$7,$F1481)&gt;$C1481,MIN(AD$7,$F1481)-$C1481+1,0),MIN(AD$7,$F1481)-AC$7))/365,0))</f>
        <v>0</v>
      </c>
      <c r="AE1481" s="4">
        <f>IF($F1481=0,($D1481-SUM($U1481:AD1481))*$E1481*(IF(AD1481&lt;1,IF(MIN(AE$7,$F1481)&gt;$C1481,MIN(AE$7,$F1481)-$C1481+1,0),MIN(AE$7,$F1481)-AD$7))/365,IF($F1481&gt;AD$7,($D1481-SUM($U1481:AD1481))*$E1481*(IF(AD1481&lt;1,IF(MIN(AE$7,$F1481)&gt;$C1481,MIN(AE$7,$F1481)-$C1481+1,0),MIN(AE$7,$F1481)-AD$7))/365,0))</f>
        <v>0</v>
      </c>
      <c r="AF1481" s="4">
        <f>IF($F1481=0,($D1481-SUM($U1481:AE1481))*$E1481*(IF(AE1481&lt;1,IF(MIN(AF$7,$F1481)&gt;$C1481,MIN(AF$7,$F1481)-$C1481+1,0),MIN(AF$7,$F1481)-AE$7))/365,IF($F1481&gt;AE$7,($D1481-SUM($U1481:AE1481))*$E1481*(IF(AE1481&lt;1,IF(MIN(AF$7,$F1481)&gt;$C1481,MIN(AF$7,$F1481)-$C1481+1,0),MIN(AF$7,$F1481)-AE$7))/365,0))</f>
        <v>0</v>
      </c>
      <c r="AG1481" s="4">
        <f>IF($F1481=0,($D1481-SUM($U1481:AF1481))*$E1481*(IF(AF1481&lt;1,IF(MIN(AG$7,$F1481)&gt;$C1481,MIN(AG$7,$F1481)-$C1481+1,0),MIN(AG$7,$F1481)-AF$7))/365,IF($F1481&gt;AF$7,($D1481-SUM($U1481:AF1481))*$E1481*(IF(AF1481&lt;1,IF(MIN(AG$7,$F1481)&gt;$C1481,MIN(AG$7,$F1481)-$C1481+1,0),MIN(AG$7,$F1481)-AF$7))/365,0))</f>
        <v>0</v>
      </c>
      <c r="AH1481" s="4">
        <f>IF($F1481=0,($D1481-SUM($U1481:AG1481))*$E1481*(IF(AG1481&lt;1,IF(MIN(AH$7,$F1481)&gt;$C1481,MIN(AH$7,$F1481)-$C1481+1,0),MIN(AH$7,$F1481)-AG$7))/365,IF($F1481&gt;AG$7,($D1481-SUM($U1481:AG1481))*$E1481*(IF(AG1481&lt;1,IF(MIN(AH$7,$F1481)&gt;$C1481,MIN(AH$7,$F1481)-$C1481+1,0),MIN(AH$7,$F1481)-AG$7))/365,0))</f>
        <v>0</v>
      </c>
      <c r="AI1481" s="4">
        <f>IF($F1481=0,($D1481-SUM($U1481:AH1481))*$E1481*(IF(AH1481&lt;1,IF(MIN(AI$7,$F1481)&gt;$C1481,MIN(AI$7,$F1481)-$C1481+1,0),MIN(AI$7,$F1481)-AH$7))/365,IF($F1481&gt;AH$7,($D1481-SUM($U1481:AH1481))*$E1481*(IF(AH1481&lt;1,IF(MIN(AI$7,$F1481)&gt;$C1481,MIN(AI$7,$F1481)-$C1481+1,0),MIN(AI$7,$F1481)-AH$7))/365,0))</f>
        <v>0</v>
      </c>
      <c r="AJ1481" s="4">
        <f>IF($F1481=0,($D1481-SUM($U1481:AI1481))*$E1481*(IF(AI1481&lt;1,IF(MIN(AJ$7,$F1481)&gt;$C1481,MIN(AJ$7,$F1481)-$C1481+1,0),MIN(AJ$7,$F1481)-AI$7))/365,IF($F1481&gt;AI$7,($D1481-SUM($U1481:AI1481))*$E1481*(IF(AI1481&lt;1,IF(MIN(AJ$7,$F1481)&gt;$C1481,MIN(AJ$7,$F1481)-$C1481+1,0),MIN(AJ$7,$F1481)-AI$7))/365,0))</f>
        <v>0</v>
      </c>
      <c r="AK1481" s="4">
        <f>IF($F1481=0,($D1481-SUM($U1481:AJ1481))*$E1481*(IF(AJ1481&lt;1,IF(MIN(AK$7,$F1481)&gt;$C1481,MIN(AK$7,$F1481)-$C1481+1,0),MIN(AK$7,$F1481)-AJ$7))/365,IF($F1481&gt;AJ$7,($D1481-SUM($U1481:AJ1481))*$E1481*(IF(AJ1481&lt;1,IF(MIN(AK$7,$F1481)&gt;$C1481,MIN(AK$7,$F1481)-$C1481+1,0),MIN(AK$7,$F1481)-AJ$7))/365,0))</f>
        <v>0</v>
      </c>
      <c r="AL1481" s="4">
        <f>IF($F1481=0,($D1481-SUM($U1481:AK1481))*$E1481*(IF(AK1481&lt;1,IF(MIN(AL$7,$F1481)&gt;$C1481,MIN(AL$7,$F1481)-$C1481+1,0),MIN(AL$7,$F1481)-AK$7))/365,IF($F1481&gt;AK$7,($D1481-SUM($U1481:AK1481))*$E1481*(IF(AK1481&lt;1,IF(MIN(AL$7,$F1481)&gt;$C1481,MIN(AL$7,$F1481)-$C1481+1,0),MIN(AL$7,$F1481)-AK$7))/365,0))</f>
        <v>0</v>
      </c>
      <c r="AM1481" s="4">
        <f>IF($F1481=0,($D1481-SUM($U1481:AL1481))*$E1481*(IF(AL1481&lt;1,IF(MIN(AM$7,$F1481)&gt;$C1481,MIN(AM$7,$F1481)-$C1481+1,0),MIN(AM$7,$F1481)-AL$7))/365,IF($F1481&gt;AL$7,($D1481-SUM($U1481:AL1481))*$E1481*(IF(AL1481&lt;1,IF(MIN(AM$7,$F1481)&gt;$C1481,MIN(AM$7,$F1481)-$C1481+1,0),MIN(AM$7,$F1481)-AL$7))/365,0))</f>
        <v>0</v>
      </c>
      <c r="AN1481" s="4">
        <f>IF($F1481=0,($D1481-SUM($U1481:AM1481))*$E1481*(IF(AM1481&lt;1,IF(MIN(AN$7,$F1481)&gt;$C1481,MIN(AN$7,$F1481)-$C1481+1,0),MIN(AN$7,$F1481)-AM$7))/365,IF($F1481&gt;AM$7,($D1481-SUM($U1481:AM1481))*$E1481*(IF(AM1481&lt;1,IF(MIN(AN$7,$F1481)&gt;$C1481,MIN(AN$7,$F1481)-$C1481+1,0),MIN(AN$7,$F1481)-AM$7))/365,0))</f>
        <v>0</v>
      </c>
      <c r="AO1481" s="4">
        <f>IF($F1481=0,($D1481-SUM($U1481:AN1481))*$E1481*(IF(AN1481&lt;1,IF(MIN(AO$7,$F1481)&gt;$C1481,MIN(AO$7,$F1481)-$C1481+1,0),MIN(AO$7,$F1481)-AN$7))/365,IF($F1481&gt;AN$7,($D1481-SUM($U1481:AN1481))*$E1481*(IF(AN1481&lt;1,IF(MIN(AO$7,$F1481)&gt;$C1481,MIN(AO$7,$F1481)-$C1481+1,0),MIN(AO$7,$F1481)-AN$7))/365,0))</f>
        <v>0</v>
      </c>
      <c r="AP1481" s="4">
        <f>IF($F1481=0,($D1481-SUM($U1481:AO1481))*$E1481*(IF(AO1481&lt;1,IF(MIN(AP$7,$F1481)&gt;$C1481,MIN(AP$7,$F1481)-$C1481+1,0),MIN(AP$7,$F1481)-AO$7))/365,IF($F1481&gt;AO$7,($D1481-SUM($U1481:AO1481))*$E1481*(IF(AO1481&lt;1,IF(MIN(AP$7,$F1481)&gt;$C1481,MIN(AP$7,$F1481)-$C1481+1,0),MIN(AP$7,$F1481)-AO$7))/365,0))</f>
        <v>0</v>
      </c>
      <c r="AQ1481" s="4">
        <f>IF($F1481=0,($D1481-SUM($U1481:AP1481))*$E1481*(IF(AP1481&lt;1,IF(MIN(AQ$7,$F1481)&gt;$C1481,MIN(AQ$7,$F1481)-$C1481+1,0),MIN(AQ$7,$F1481)-AP$7))/365,IF($F1481&gt;AP$7,($D1481-SUM($U1481:AP1481))*$E1481*(IF(AP1481&lt;1,IF(MIN(AQ$7,$F1481)&gt;$C1481,MIN(AQ$7,$F1481)-$C1481+1,0),MIN(AQ$7,$F1481)-AP$7))/365,0))</f>
        <v>0</v>
      </c>
      <c r="AR1481" s="4">
        <f>IF($F1481=0,($D1481-SUM($U1481:AQ1481))*$E1481*(IF(AQ1481&lt;1,IF(MIN(AR$7,$F1481)&gt;$C1481,MIN(AR$7,$F1481)-$C1481+1,0),MIN(AR$7,$F1481)-AQ$7))/365,IF($F1481&gt;AQ$7,($D1481-SUM($U1481:AQ1481))*$E1481*(IF(AQ1481&lt;1,IF(MIN(AR$7,$F1481)&gt;$C1481,MIN(AR$7,$F1481)-$C1481+1,0),MIN(AR$7,$F1481)-AQ$7))/365,0))</f>
        <v>0</v>
      </c>
      <c r="AS1481" s="4">
        <f>IF($F1481=0,($D1481-SUM($U1481:AR1481))*$E1481*(IF(AR1481&lt;1,IF(MIN(AS$7,$F1481)&gt;$C1481,MIN(AS$7,$F1481)-$C1481+1,0),MIN(AS$7,$F1481)-AR$7))/365,IF($F1481&gt;AR$7,($D1481-SUM($U1481:AR1481))*$E1481*(IF(AR1481&lt;1,IF(MIN(AS$7,$F1481)&gt;$C1481,MIN(AS$7,$F1481)-$C1481+1,0),MIN(AS$7,$F1481)-AR$7))/365,0))</f>
        <v>0</v>
      </c>
    </row>
    <row r="1482" spans="1:45">
      <c r="A1482" s="15"/>
      <c r="B1482" s="17"/>
      <c r="C1482" s="16"/>
      <c r="D1482" s="15"/>
      <c r="E1482" s="11"/>
      <c r="F1482" s="16"/>
      <c r="G1482" s="15"/>
      <c r="H1482" s="14"/>
      <c r="I1482" s="5"/>
      <c r="J1482" s="13">
        <f>SUM(U1482:AS1482)</f>
        <v>0</v>
      </c>
      <c r="K1482" s="13">
        <f>IF(F1482=0,D1482-J1482,IF(F1482&lt;41730,0,D1482-J1482))</f>
        <v>0</v>
      </c>
      <c r="L1482" s="12">
        <f>IF(K1482=0,0,IF(G1482-((L$7-C1482)/365)&lt;0,0,G1482-((L$7-C1482)/365)))</f>
        <v>0</v>
      </c>
      <c r="M1482" s="4">
        <f>IF(K1482=0,0,D1482*H1482)</f>
        <v>0</v>
      </c>
      <c r="N1482" s="11">
        <f>IFERROR((1-(M1482/K1482)^(1/L1482)),0)</f>
        <v>0</v>
      </c>
      <c r="O1482" s="10">
        <f>IF(F1482&gt;41730,IF(F1482&gt;41730,(F1482-41730)/365,IF(K1482=0,0,IF(G1482-((L$7-C1482)/365)&lt;0,0,G1482-((L$7-C1482)/365)))),1)</f>
        <v>1</v>
      </c>
      <c r="P1482" s="9">
        <f>IF(K1482&lt;M1482,0,IF(L1482=0,K1482-M1482,K1482*N1482*O1482))</f>
        <v>0</v>
      </c>
      <c r="Q1482" s="19">
        <f>IF(F1482&gt;41730,D1482,0)</f>
        <v>0</v>
      </c>
      <c r="R1482" s="18">
        <f>IF(F1482&gt;41730,J1482+P1482,0)</f>
        <v>0</v>
      </c>
      <c r="S1482" s="9">
        <f>IF(F1482&gt;0,0,K1482-P1482)</f>
        <v>0</v>
      </c>
      <c r="T1482" s="5"/>
      <c r="U1482" s="4">
        <f>D1482*E1482*(IF(U$7&gt;$C1482,U$7-$C1482+1,0))/365</f>
        <v>0</v>
      </c>
      <c r="V1482" s="4">
        <f>($D1482-U1482)*$E1482*(IF(U1482&lt;1,IF(V$7&gt;$C1482,V$7-$C1482+1,0),V$7-U$7))/365</f>
        <v>0</v>
      </c>
      <c r="W1482" s="4">
        <f>IF($F1482=0,($D1482-SUM($U1482:V1482))*$E1482*(IF(V1482&lt;1,IF(MIN(W$7,$F1482)&gt;$C1482,MIN(W$7,$F1482)-$C1482+1,0),MIN(W$7,$F1482)-V$7))/365,IF($F1482&gt;V$7,($D1482-SUM($U1482:V1482))*$E1482*(IF(V1482&lt;1,IF(MIN(W$7,$F1482)&gt;$C1482,MIN(W$7,$F1482)-$C1482+1,0),MIN(W$7,$F1482)-V$7))/365,0))</f>
        <v>0</v>
      </c>
      <c r="X1482" s="4">
        <f>IF($F1482=0,($D1482-SUM($U1482:W1482))*$E1482*(IF(W1482&lt;1,IF(MIN(X$7,$F1482)&gt;$C1482,MIN(X$7,$F1482)-$C1482+1,0),MIN(X$7,$F1482)-W$7))/365,IF($F1482&gt;W$7,($D1482-SUM($U1482:W1482))*$E1482*(IF(W1482&lt;1,IF(MIN(X$7,$F1482)&gt;$C1482,MIN(X$7,$F1482)-$C1482+1,0),MIN(X$7,$F1482)-W$7))/365,0))</f>
        <v>0</v>
      </c>
      <c r="Y1482" s="4">
        <f>IF($F1482=0,($D1482-SUM($U1482:X1482))*$E1482*(IF(X1482&lt;1,IF(MIN(Y$7,$F1482)&gt;$C1482,MIN(Y$7,$F1482)-$C1482+1,0),MIN(Y$7,$F1482)-X$7))/365,IF($F1482&gt;X$7,($D1482-SUM($U1482:X1482))*$E1482*(IF(X1482&lt;1,IF(MIN(Y$7,$F1482)&gt;$C1482,MIN(Y$7,$F1482)-$C1482+1,0),MIN(Y$7,$F1482)-X$7))/365,0))</f>
        <v>0</v>
      </c>
      <c r="Z1482" s="4">
        <f>IF($F1482=0,($D1482-SUM($U1482:Y1482))*$E1482*(IF(Y1482&lt;1,IF(MIN(Z$7,$F1482)&gt;$C1482,MIN(Z$7,$F1482)-$C1482+1,0),MIN(Z$7,$F1482)-Y$7))/365,IF($F1482&gt;Y$7,($D1482-SUM($U1482:Y1482))*$E1482*(IF(Y1482&lt;1,IF(MIN(Z$7,$F1482)&gt;$C1482,MIN(Z$7,$F1482)-$C1482+1,0),MIN(Z$7,$F1482)-Y$7))/365,0))</f>
        <v>0</v>
      </c>
      <c r="AA1482" s="4">
        <f>IF($F1482=0,($D1482-SUM($U1482:Z1482))*$E1482*(IF(Z1482&lt;1,IF(MIN(AA$7,$F1482)&gt;$C1482,MIN(AA$7,$F1482)-$C1482+1,0),MIN(AA$7,$F1482)-Z$7))/365,IF($F1482&gt;Z$7,($D1482-SUM($U1482:Z1482))*$E1482*(IF(Z1482&lt;1,IF(MIN(AA$7,$F1482)&gt;$C1482,MIN(AA$7,$F1482)-$C1482+1,0),MIN(AA$7,$F1482)-Z$7))/365,0))</f>
        <v>0</v>
      </c>
      <c r="AB1482" s="4">
        <f>IF($F1482=0,($D1482-SUM($U1482:AA1482))*$E1482*(IF(AA1482&lt;1,IF(MIN(AB$7,$F1482)&gt;$C1482,MIN(AB$7,$F1482)-$C1482+1,0),MIN(AB$7,$F1482)-AA$7))/365,IF($F1482&gt;AA$7,($D1482-SUM($U1482:AA1482))*$E1482*(IF(AA1482&lt;1,IF(MIN(AB$7,$F1482)&gt;$C1482,MIN(AB$7,$F1482)-$C1482+1,0),MIN(AB$7,$F1482)-AA$7))/365,0))</f>
        <v>0</v>
      </c>
      <c r="AC1482" s="4">
        <f>IF($F1482=0,($D1482-SUM($U1482:AB1482))*$E1482*(IF(AB1482&lt;1,IF(MIN(AC$7,$F1482)&gt;$C1482,MIN(AC$7,$F1482)-$C1482+1,0),MIN(AC$7,$F1482)-AB$7))/365,IF($F1482&gt;AB$7,($D1482-SUM($U1482:AB1482))*$E1482*(IF(AB1482&lt;1,IF(MIN(AC$7,$F1482)&gt;$C1482,MIN(AC$7,$F1482)-$C1482+1,0),MIN(AC$7,$F1482)-AB$7))/365,0))</f>
        <v>0</v>
      </c>
      <c r="AD1482" s="4">
        <f>IF($F1482=0,($D1482-SUM($U1482:AC1482))*$E1482*(IF(AC1482&lt;1,IF(MIN(AD$7,$F1482)&gt;$C1482,MIN(AD$7,$F1482)-$C1482+1,0),MIN(AD$7,$F1482)-AC$7))/365,IF($F1482&gt;AC$7,($D1482-SUM($U1482:AC1482))*$E1482*(IF(AC1482&lt;1,IF(MIN(AD$7,$F1482)&gt;$C1482,MIN(AD$7,$F1482)-$C1482+1,0),MIN(AD$7,$F1482)-AC$7))/365,0))</f>
        <v>0</v>
      </c>
      <c r="AE1482" s="4">
        <f>IF($F1482=0,($D1482-SUM($U1482:AD1482))*$E1482*(IF(AD1482&lt;1,IF(MIN(AE$7,$F1482)&gt;$C1482,MIN(AE$7,$F1482)-$C1482+1,0),MIN(AE$7,$F1482)-AD$7))/365,IF($F1482&gt;AD$7,($D1482-SUM($U1482:AD1482))*$E1482*(IF(AD1482&lt;1,IF(MIN(AE$7,$F1482)&gt;$C1482,MIN(AE$7,$F1482)-$C1482+1,0),MIN(AE$7,$F1482)-AD$7))/365,0))</f>
        <v>0</v>
      </c>
      <c r="AF1482" s="4">
        <f>IF($F1482=0,($D1482-SUM($U1482:AE1482))*$E1482*(IF(AE1482&lt;1,IF(MIN(AF$7,$F1482)&gt;$C1482,MIN(AF$7,$F1482)-$C1482+1,0),MIN(AF$7,$F1482)-AE$7))/365,IF($F1482&gt;AE$7,($D1482-SUM($U1482:AE1482))*$E1482*(IF(AE1482&lt;1,IF(MIN(AF$7,$F1482)&gt;$C1482,MIN(AF$7,$F1482)-$C1482+1,0),MIN(AF$7,$F1482)-AE$7))/365,0))</f>
        <v>0</v>
      </c>
      <c r="AG1482" s="4">
        <f>IF($F1482=0,($D1482-SUM($U1482:AF1482))*$E1482*(IF(AF1482&lt;1,IF(MIN(AG$7,$F1482)&gt;$C1482,MIN(AG$7,$F1482)-$C1482+1,0),MIN(AG$7,$F1482)-AF$7))/365,IF($F1482&gt;AF$7,($D1482-SUM($U1482:AF1482))*$E1482*(IF(AF1482&lt;1,IF(MIN(AG$7,$F1482)&gt;$C1482,MIN(AG$7,$F1482)-$C1482+1,0),MIN(AG$7,$F1482)-AF$7))/365,0))</f>
        <v>0</v>
      </c>
      <c r="AH1482" s="4">
        <f>IF($F1482=0,($D1482-SUM($U1482:AG1482))*$E1482*(IF(AG1482&lt;1,IF(MIN(AH$7,$F1482)&gt;$C1482,MIN(AH$7,$F1482)-$C1482+1,0),MIN(AH$7,$F1482)-AG$7))/365,IF($F1482&gt;AG$7,($D1482-SUM($U1482:AG1482))*$E1482*(IF(AG1482&lt;1,IF(MIN(AH$7,$F1482)&gt;$C1482,MIN(AH$7,$F1482)-$C1482+1,0),MIN(AH$7,$F1482)-AG$7))/365,0))</f>
        <v>0</v>
      </c>
      <c r="AI1482" s="4">
        <f>IF($F1482=0,($D1482-SUM($U1482:AH1482))*$E1482*(IF(AH1482&lt;1,IF(MIN(AI$7,$F1482)&gt;$C1482,MIN(AI$7,$F1482)-$C1482+1,0),MIN(AI$7,$F1482)-AH$7))/365,IF($F1482&gt;AH$7,($D1482-SUM($U1482:AH1482))*$E1482*(IF(AH1482&lt;1,IF(MIN(AI$7,$F1482)&gt;$C1482,MIN(AI$7,$F1482)-$C1482+1,0),MIN(AI$7,$F1482)-AH$7))/365,0))</f>
        <v>0</v>
      </c>
      <c r="AJ1482" s="4">
        <f>IF($F1482=0,($D1482-SUM($U1482:AI1482))*$E1482*(IF(AI1482&lt;1,IF(MIN(AJ$7,$F1482)&gt;$C1482,MIN(AJ$7,$F1482)-$C1482+1,0),MIN(AJ$7,$F1482)-AI$7))/365,IF($F1482&gt;AI$7,($D1482-SUM($U1482:AI1482))*$E1482*(IF(AI1482&lt;1,IF(MIN(AJ$7,$F1482)&gt;$C1482,MIN(AJ$7,$F1482)-$C1482+1,0),MIN(AJ$7,$F1482)-AI$7))/365,0))</f>
        <v>0</v>
      </c>
      <c r="AK1482" s="4">
        <f>IF($F1482=0,($D1482-SUM($U1482:AJ1482))*$E1482*(IF(AJ1482&lt;1,IF(MIN(AK$7,$F1482)&gt;$C1482,MIN(AK$7,$F1482)-$C1482+1,0),MIN(AK$7,$F1482)-AJ$7))/365,IF($F1482&gt;AJ$7,($D1482-SUM($U1482:AJ1482))*$E1482*(IF(AJ1482&lt;1,IF(MIN(AK$7,$F1482)&gt;$C1482,MIN(AK$7,$F1482)-$C1482+1,0),MIN(AK$7,$F1482)-AJ$7))/365,0))</f>
        <v>0</v>
      </c>
      <c r="AL1482" s="4">
        <f>IF($F1482=0,($D1482-SUM($U1482:AK1482))*$E1482*(IF(AK1482&lt;1,IF(MIN(AL$7,$F1482)&gt;$C1482,MIN(AL$7,$F1482)-$C1482+1,0),MIN(AL$7,$F1482)-AK$7))/365,IF($F1482&gt;AK$7,($D1482-SUM($U1482:AK1482))*$E1482*(IF(AK1482&lt;1,IF(MIN(AL$7,$F1482)&gt;$C1482,MIN(AL$7,$F1482)-$C1482+1,0),MIN(AL$7,$F1482)-AK$7))/365,0))</f>
        <v>0</v>
      </c>
      <c r="AM1482" s="4">
        <f>IF($F1482=0,($D1482-SUM($U1482:AL1482))*$E1482*(IF(AL1482&lt;1,IF(MIN(AM$7,$F1482)&gt;$C1482,MIN(AM$7,$F1482)-$C1482+1,0),MIN(AM$7,$F1482)-AL$7))/365,IF($F1482&gt;AL$7,($D1482-SUM($U1482:AL1482))*$E1482*(IF(AL1482&lt;1,IF(MIN(AM$7,$F1482)&gt;$C1482,MIN(AM$7,$F1482)-$C1482+1,0),MIN(AM$7,$F1482)-AL$7))/365,0))</f>
        <v>0</v>
      </c>
      <c r="AN1482" s="4">
        <f>IF($F1482=0,($D1482-SUM($U1482:AM1482))*$E1482*(IF(AM1482&lt;1,IF(MIN(AN$7,$F1482)&gt;$C1482,MIN(AN$7,$F1482)-$C1482+1,0),MIN(AN$7,$F1482)-AM$7))/365,IF($F1482&gt;AM$7,($D1482-SUM($U1482:AM1482))*$E1482*(IF(AM1482&lt;1,IF(MIN(AN$7,$F1482)&gt;$C1482,MIN(AN$7,$F1482)-$C1482+1,0),MIN(AN$7,$F1482)-AM$7))/365,0))</f>
        <v>0</v>
      </c>
      <c r="AO1482" s="4">
        <f>IF($F1482=0,($D1482-SUM($U1482:AN1482))*$E1482*(IF(AN1482&lt;1,IF(MIN(AO$7,$F1482)&gt;$C1482,MIN(AO$7,$F1482)-$C1482+1,0),MIN(AO$7,$F1482)-AN$7))/365,IF($F1482&gt;AN$7,($D1482-SUM($U1482:AN1482))*$E1482*(IF(AN1482&lt;1,IF(MIN(AO$7,$F1482)&gt;$C1482,MIN(AO$7,$F1482)-$C1482+1,0),MIN(AO$7,$F1482)-AN$7))/365,0))</f>
        <v>0</v>
      </c>
      <c r="AP1482" s="4">
        <f>IF($F1482=0,($D1482-SUM($U1482:AO1482))*$E1482*(IF(AO1482&lt;1,IF(MIN(AP$7,$F1482)&gt;$C1482,MIN(AP$7,$F1482)-$C1482+1,0),MIN(AP$7,$F1482)-AO$7))/365,IF($F1482&gt;AO$7,($D1482-SUM($U1482:AO1482))*$E1482*(IF(AO1482&lt;1,IF(MIN(AP$7,$F1482)&gt;$C1482,MIN(AP$7,$F1482)-$C1482+1,0),MIN(AP$7,$F1482)-AO$7))/365,0))</f>
        <v>0</v>
      </c>
      <c r="AQ1482" s="4">
        <f>IF($F1482=0,($D1482-SUM($U1482:AP1482))*$E1482*(IF(AP1482&lt;1,IF(MIN(AQ$7,$F1482)&gt;$C1482,MIN(AQ$7,$F1482)-$C1482+1,0),MIN(AQ$7,$F1482)-AP$7))/365,IF($F1482&gt;AP$7,($D1482-SUM($U1482:AP1482))*$E1482*(IF(AP1482&lt;1,IF(MIN(AQ$7,$F1482)&gt;$C1482,MIN(AQ$7,$F1482)-$C1482+1,0),MIN(AQ$7,$F1482)-AP$7))/365,0))</f>
        <v>0</v>
      </c>
      <c r="AR1482" s="4">
        <f>IF($F1482=0,($D1482-SUM($U1482:AQ1482))*$E1482*(IF(AQ1482&lt;1,IF(MIN(AR$7,$F1482)&gt;$C1482,MIN(AR$7,$F1482)-$C1482+1,0),MIN(AR$7,$F1482)-AQ$7))/365,IF($F1482&gt;AQ$7,($D1482-SUM($U1482:AQ1482))*$E1482*(IF(AQ1482&lt;1,IF(MIN(AR$7,$F1482)&gt;$C1482,MIN(AR$7,$F1482)-$C1482+1,0),MIN(AR$7,$F1482)-AQ$7))/365,0))</f>
        <v>0</v>
      </c>
      <c r="AS1482" s="4">
        <f>IF($F1482=0,($D1482-SUM($U1482:AR1482))*$E1482*(IF(AR1482&lt;1,IF(MIN(AS$7,$F1482)&gt;$C1482,MIN(AS$7,$F1482)-$C1482+1,0),MIN(AS$7,$F1482)-AR$7))/365,IF($F1482&gt;AR$7,($D1482-SUM($U1482:AR1482))*$E1482*(IF(AR1482&lt;1,IF(MIN(AS$7,$F1482)&gt;$C1482,MIN(AS$7,$F1482)-$C1482+1,0),MIN(AS$7,$F1482)-AR$7))/365,0))</f>
        <v>0</v>
      </c>
    </row>
    <row r="1483" spans="1:45">
      <c r="A1483" s="15"/>
      <c r="B1483" s="17"/>
      <c r="C1483" s="16"/>
      <c r="D1483" s="15"/>
      <c r="E1483" s="11"/>
      <c r="F1483" s="16"/>
      <c r="G1483" s="15"/>
      <c r="H1483" s="14"/>
      <c r="I1483" s="5"/>
      <c r="J1483" s="13">
        <f>SUM(U1483:AS1483)</f>
        <v>0</v>
      </c>
      <c r="K1483" s="13">
        <f>IF(F1483=0,D1483-J1483,IF(F1483&lt;41730,0,D1483-J1483))</f>
        <v>0</v>
      </c>
      <c r="L1483" s="12">
        <f>IF(K1483=0,0,IF(G1483-((L$7-C1483)/365)&lt;0,0,G1483-((L$7-C1483)/365)))</f>
        <v>0</v>
      </c>
      <c r="M1483" s="4">
        <f>IF(K1483=0,0,D1483*H1483)</f>
        <v>0</v>
      </c>
      <c r="N1483" s="11">
        <f>IFERROR((1-(M1483/K1483)^(1/L1483)),0)</f>
        <v>0</v>
      </c>
      <c r="O1483" s="10">
        <f>IF(F1483&gt;41730,IF(F1483&gt;41730,(F1483-41730)/365,IF(K1483=0,0,IF(G1483-((L$7-C1483)/365)&lt;0,0,G1483-((L$7-C1483)/365)))),1)</f>
        <v>1</v>
      </c>
      <c r="P1483" s="9">
        <f>IF(K1483&lt;M1483,0,IF(L1483=0,K1483-M1483,K1483*N1483*O1483))</f>
        <v>0</v>
      </c>
      <c r="Q1483" s="19">
        <f>IF(F1483&gt;41730,D1483,0)</f>
        <v>0</v>
      </c>
      <c r="R1483" s="18">
        <f>IF(F1483&gt;41730,J1483+P1483,0)</f>
        <v>0</v>
      </c>
      <c r="S1483" s="9">
        <f>IF(F1483&gt;0,0,K1483-P1483)</f>
        <v>0</v>
      </c>
      <c r="T1483" s="5"/>
      <c r="U1483" s="4">
        <f>D1483*E1483*(IF(U$7&gt;$C1483,U$7-$C1483+1,0))/365</f>
        <v>0</v>
      </c>
      <c r="V1483" s="4">
        <f>($D1483-U1483)*$E1483*(IF(U1483&lt;1,IF(V$7&gt;$C1483,V$7-$C1483+1,0),V$7-U$7))/365</f>
        <v>0</v>
      </c>
      <c r="W1483" s="4">
        <f>IF($F1483=0,($D1483-SUM($U1483:V1483))*$E1483*(IF(V1483&lt;1,IF(MIN(W$7,$F1483)&gt;$C1483,MIN(W$7,$F1483)-$C1483+1,0),MIN(W$7,$F1483)-V$7))/365,IF($F1483&gt;V$7,($D1483-SUM($U1483:V1483))*$E1483*(IF(V1483&lt;1,IF(MIN(W$7,$F1483)&gt;$C1483,MIN(W$7,$F1483)-$C1483+1,0),MIN(W$7,$F1483)-V$7))/365,0))</f>
        <v>0</v>
      </c>
      <c r="X1483" s="4">
        <f>IF($F1483=0,($D1483-SUM($U1483:W1483))*$E1483*(IF(W1483&lt;1,IF(MIN(X$7,$F1483)&gt;$C1483,MIN(X$7,$F1483)-$C1483+1,0),MIN(X$7,$F1483)-W$7))/365,IF($F1483&gt;W$7,($D1483-SUM($U1483:W1483))*$E1483*(IF(W1483&lt;1,IF(MIN(X$7,$F1483)&gt;$C1483,MIN(X$7,$F1483)-$C1483+1,0),MIN(X$7,$F1483)-W$7))/365,0))</f>
        <v>0</v>
      </c>
      <c r="Y1483" s="4">
        <f>IF($F1483=0,($D1483-SUM($U1483:X1483))*$E1483*(IF(X1483&lt;1,IF(MIN(Y$7,$F1483)&gt;$C1483,MIN(Y$7,$F1483)-$C1483+1,0),MIN(Y$7,$F1483)-X$7))/365,IF($F1483&gt;X$7,($D1483-SUM($U1483:X1483))*$E1483*(IF(X1483&lt;1,IF(MIN(Y$7,$F1483)&gt;$C1483,MIN(Y$7,$F1483)-$C1483+1,0),MIN(Y$7,$F1483)-X$7))/365,0))</f>
        <v>0</v>
      </c>
      <c r="Z1483" s="4">
        <f>IF($F1483=0,($D1483-SUM($U1483:Y1483))*$E1483*(IF(Y1483&lt;1,IF(MIN(Z$7,$F1483)&gt;$C1483,MIN(Z$7,$F1483)-$C1483+1,0),MIN(Z$7,$F1483)-Y$7))/365,IF($F1483&gt;Y$7,($D1483-SUM($U1483:Y1483))*$E1483*(IF(Y1483&lt;1,IF(MIN(Z$7,$F1483)&gt;$C1483,MIN(Z$7,$F1483)-$C1483+1,0),MIN(Z$7,$F1483)-Y$7))/365,0))</f>
        <v>0</v>
      </c>
      <c r="AA1483" s="4">
        <f>IF($F1483=0,($D1483-SUM($U1483:Z1483))*$E1483*(IF(Z1483&lt;1,IF(MIN(AA$7,$F1483)&gt;$C1483,MIN(AA$7,$F1483)-$C1483+1,0),MIN(AA$7,$F1483)-Z$7))/365,IF($F1483&gt;Z$7,($D1483-SUM($U1483:Z1483))*$E1483*(IF(Z1483&lt;1,IF(MIN(AA$7,$F1483)&gt;$C1483,MIN(AA$7,$F1483)-$C1483+1,0),MIN(AA$7,$F1483)-Z$7))/365,0))</f>
        <v>0</v>
      </c>
      <c r="AB1483" s="4">
        <f>IF($F1483=0,($D1483-SUM($U1483:AA1483))*$E1483*(IF(AA1483&lt;1,IF(MIN(AB$7,$F1483)&gt;$C1483,MIN(AB$7,$F1483)-$C1483+1,0),MIN(AB$7,$F1483)-AA$7))/365,IF($F1483&gt;AA$7,($D1483-SUM($U1483:AA1483))*$E1483*(IF(AA1483&lt;1,IF(MIN(AB$7,$F1483)&gt;$C1483,MIN(AB$7,$F1483)-$C1483+1,0),MIN(AB$7,$F1483)-AA$7))/365,0))</f>
        <v>0</v>
      </c>
      <c r="AC1483" s="4">
        <f>IF($F1483=0,($D1483-SUM($U1483:AB1483))*$E1483*(IF(AB1483&lt;1,IF(MIN(AC$7,$F1483)&gt;$C1483,MIN(AC$7,$F1483)-$C1483+1,0),MIN(AC$7,$F1483)-AB$7))/365,IF($F1483&gt;AB$7,($D1483-SUM($U1483:AB1483))*$E1483*(IF(AB1483&lt;1,IF(MIN(AC$7,$F1483)&gt;$C1483,MIN(AC$7,$F1483)-$C1483+1,0),MIN(AC$7,$F1483)-AB$7))/365,0))</f>
        <v>0</v>
      </c>
      <c r="AD1483" s="4">
        <f>IF($F1483=0,($D1483-SUM($U1483:AC1483))*$E1483*(IF(AC1483&lt;1,IF(MIN(AD$7,$F1483)&gt;$C1483,MIN(AD$7,$F1483)-$C1483+1,0),MIN(AD$7,$F1483)-AC$7))/365,IF($F1483&gt;AC$7,($D1483-SUM($U1483:AC1483))*$E1483*(IF(AC1483&lt;1,IF(MIN(AD$7,$F1483)&gt;$C1483,MIN(AD$7,$F1483)-$C1483+1,0),MIN(AD$7,$F1483)-AC$7))/365,0))</f>
        <v>0</v>
      </c>
      <c r="AE1483" s="4">
        <f>IF($F1483=0,($D1483-SUM($U1483:AD1483))*$E1483*(IF(AD1483&lt;1,IF(MIN(AE$7,$F1483)&gt;$C1483,MIN(AE$7,$F1483)-$C1483+1,0),MIN(AE$7,$F1483)-AD$7))/365,IF($F1483&gt;AD$7,($D1483-SUM($U1483:AD1483))*$E1483*(IF(AD1483&lt;1,IF(MIN(AE$7,$F1483)&gt;$C1483,MIN(AE$7,$F1483)-$C1483+1,0),MIN(AE$7,$F1483)-AD$7))/365,0))</f>
        <v>0</v>
      </c>
      <c r="AF1483" s="4">
        <f>IF($F1483=0,($D1483-SUM($U1483:AE1483))*$E1483*(IF(AE1483&lt;1,IF(MIN(AF$7,$F1483)&gt;$C1483,MIN(AF$7,$F1483)-$C1483+1,0),MIN(AF$7,$F1483)-AE$7))/365,IF($F1483&gt;AE$7,($D1483-SUM($U1483:AE1483))*$E1483*(IF(AE1483&lt;1,IF(MIN(AF$7,$F1483)&gt;$C1483,MIN(AF$7,$F1483)-$C1483+1,0),MIN(AF$7,$F1483)-AE$7))/365,0))</f>
        <v>0</v>
      </c>
      <c r="AG1483" s="4">
        <f>IF($F1483=0,($D1483-SUM($U1483:AF1483))*$E1483*(IF(AF1483&lt;1,IF(MIN(AG$7,$F1483)&gt;$C1483,MIN(AG$7,$F1483)-$C1483+1,0),MIN(AG$7,$F1483)-AF$7))/365,IF($F1483&gt;AF$7,($D1483-SUM($U1483:AF1483))*$E1483*(IF(AF1483&lt;1,IF(MIN(AG$7,$F1483)&gt;$C1483,MIN(AG$7,$F1483)-$C1483+1,0),MIN(AG$7,$F1483)-AF$7))/365,0))</f>
        <v>0</v>
      </c>
      <c r="AH1483" s="4">
        <f>IF($F1483=0,($D1483-SUM($U1483:AG1483))*$E1483*(IF(AG1483&lt;1,IF(MIN(AH$7,$F1483)&gt;$C1483,MIN(AH$7,$F1483)-$C1483+1,0),MIN(AH$7,$F1483)-AG$7))/365,IF($F1483&gt;AG$7,($D1483-SUM($U1483:AG1483))*$E1483*(IF(AG1483&lt;1,IF(MIN(AH$7,$F1483)&gt;$C1483,MIN(AH$7,$F1483)-$C1483+1,0),MIN(AH$7,$F1483)-AG$7))/365,0))</f>
        <v>0</v>
      </c>
      <c r="AI1483" s="4">
        <f>IF($F1483=0,($D1483-SUM($U1483:AH1483))*$E1483*(IF(AH1483&lt;1,IF(MIN(AI$7,$F1483)&gt;$C1483,MIN(AI$7,$F1483)-$C1483+1,0),MIN(AI$7,$F1483)-AH$7))/365,IF($F1483&gt;AH$7,($D1483-SUM($U1483:AH1483))*$E1483*(IF(AH1483&lt;1,IF(MIN(AI$7,$F1483)&gt;$C1483,MIN(AI$7,$F1483)-$C1483+1,0),MIN(AI$7,$F1483)-AH$7))/365,0))</f>
        <v>0</v>
      </c>
      <c r="AJ1483" s="4">
        <f>IF($F1483=0,($D1483-SUM($U1483:AI1483))*$E1483*(IF(AI1483&lt;1,IF(MIN(AJ$7,$F1483)&gt;$C1483,MIN(AJ$7,$F1483)-$C1483+1,0),MIN(AJ$7,$F1483)-AI$7))/365,IF($F1483&gt;AI$7,($D1483-SUM($U1483:AI1483))*$E1483*(IF(AI1483&lt;1,IF(MIN(AJ$7,$F1483)&gt;$C1483,MIN(AJ$7,$F1483)-$C1483+1,0),MIN(AJ$7,$F1483)-AI$7))/365,0))</f>
        <v>0</v>
      </c>
      <c r="AK1483" s="4">
        <f>IF($F1483=0,($D1483-SUM($U1483:AJ1483))*$E1483*(IF(AJ1483&lt;1,IF(MIN(AK$7,$F1483)&gt;$C1483,MIN(AK$7,$F1483)-$C1483+1,0),MIN(AK$7,$F1483)-AJ$7))/365,IF($F1483&gt;AJ$7,($D1483-SUM($U1483:AJ1483))*$E1483*(IF(AJ1483&lt;1,IF(MIN(AK$7,$F1483)&gt;$C1483,MIN(AK$7,$F1483)-$C1483+1,0),MIN(AK$7,$F1483)-AJ$7))/365,0))</f>
        <v>0</v>
      </c>
      <c r="AL1483" s="4">
        <f>IF($F1483=0,($D1483-SUM($U1483:AK1483))*$E1483*(IF(AK1483&lt;1,IF(MIN(AL$7,$F1483)&gt;$C1483,MIN(AL$7,$F1483)-$C1483+1,0),MIN(AL$7,$F1483)-AK$7))/365,IF($F1483&gt;AK$7,($D1483-SUM($U1483:AK1483))*$E1483*(IF(AK1483&lt;1,IF(MIN(AL$7,$F1483)&gt;$C1483,MIN(AL$7,$F1483)-$C1483+1,0),MIN(AL$7,$F1483)-AK$7))/365,0))</f>
        <v>0</v>
      </c>
      <c r="AM1483" s="4">
        <f>IF($F1483=0,($D1483-SUM($U1483:AL1483))*$E1483*(IF(AL1483&lt;1,IF(MIN(AM$7,$F1483)&gt;$C1483,MIN(AM$7,$F1483)-$C1483+1,0),MIN(AM$7,$F1483)-AL$7))/365,IF($F1483&gt;AL$7,($D1483-SUM($U1483:AL1483))*$E1483*(IF(AL1483&lt;1,IF(MIN(AM$7,$F1483)&gt;$C1483,MIN(AM$7,$F1483)-$C1483+1,0),MIN(AM$7,$F1483)-AL$7))/365,0))</f>
        <v>0</v>
      </c>
      <c r="AN1483" s="4">
        <f>IF($F1483=0,($D1483-SUM($U1483:AM1483))*$E1483*(IF(AM1483&lt;1,IF(MIN(AN$7,$F1483)&gt;$C1483,MIN(AN$7,$F1483)-$C1483+1,0),MIN(AN$7,$F1483)-AM$7))/365,IF($F1483&gt;AM$7,($D1483-SUM($U1483:AM1483))*$E1483*(IF(AM1483&lt;1,IF(MIN(AN$7,$F1483)&gt;$C1483,MIN(AN$7,$F1483)-$C1483+1,0),MIN(AN$7,$F1483)-AM$7))/365,0))</f>
        <v>0</v>
      </c>
      <c r="AO1483" s="4">
        <f>IF($F1483=0,($D1483-SUM($U1483:AN1483))*$E1483*(IF(AN1483&lt;1,IF(MIN(AO$7,$F1483)&gt;$C1483,MIN(AO$7,$F1483)-$C1483+1,0),MIN(AO$7,$F1483)-AN$7))/365,IF($F1483&gt;AN$7,($D1483-SUM($U1483:AN1483))*$E1483*(IF(AN1483&lt;1,IF(MIN(AO$7,$F1483)&gt;$C1483,MIN(AO$7,$F1483)-$C1483+1,0),MIN(AO$7,$F1483)-AN$7))/365,0))</f>
        <v>0</v>
      </c>
      <c r="AP1483" s="4">
        <f>IF($F1483=0,($D1483-SUM($U1483:AO1483))*$E1483*(IF(AO1483&lt;1,IF(MIN(AP$7,$F1483)&gt;$C1483,MIN(AP$7,$F1483)-$C1483+1,0),MIN(AP$7,$F1483)-AO$7))/365,IF($F1483&gt;AO$7,($D1483-SUM($U1483:AO1483))*$E1483*(IF(AO1483&lt;1,IF(MIN(AP$7,$F1483)&gt;$C1483,MIN(AP$7,$F1483)-$C1483+1,0),MIN(AP$7,$F1483)-AO$7))/365,0))</f>
        <v>0</v>
      </c>
      <c r="AQ1483" s="4">
        <f>IF($F1483=0,($D1483-SUM($U1483:AP1483))*$E1483*(IF(AP1483&lt;1,IF(MIN(AQ$7,$F1483)&gt;$C1483,MIN(AQ$7,$F1483)-$C1483+1,0),MIN(AQ$7,$F1483)-AP$7))/365,IF($F1483&gt;AP$7,($D1483-SUM($U1483:AP1483))*$E1483*(IF(AP1483&lt;1,IF(MIN(AQ$7,$F1483)&gt;$C1483,MIN(AQ$7,$F1483)-$C1483+1,0),MIN(AQ$7,$F1483)-AP$7))/365,0))</f>
        <v>0</v>
      </c>
      <c r="AR1483" s="4">
        <f>IF($F1483=0,($D1483-SUM($U1483:AQ1483))*$E1483*(IF(AQ1483&lt;1,IF(MIN(AR$7,$F1483)&gt;$C1483,MIN(AR$7,$F1483)-$C1483+1,0),MIN(AR$7,$F1483)-AQ$7))/365,IF($F1483&gt;AQ$7,($D1483-SUM($U1483:AQ1483))*$E1483*(IF(AQ1483&lt;1,IF(MIN(AR$7,$F1483)&gt;$C1483,MIN(AR$7,$F1483)-$C1483+1,0),MIN(AR$7,$F1483)-AQ$7))/365,0))</f>
        <v>0</v>
      </c>
      <c r="AS1483" s="4">
        <f>IF($F1483=0,($D1483-SUM($U1483:AR1483))*$E1483*(IF(AR1483&lt;1,IF(MIN(AS$7,$F1483)&gt;$C1483,MIN(AS$7,$F1483)-$C1483+1,0),MIN(AS$7,$F1483)-AR$7))/365,IF($F1483&gt;AR$7,($D1483-SUM($U1483:AR1483))*$E1483*(IF(AR1483&lt;1,IF(MIN(AS$7,$F1483)&gt;$C1483,MIN(AS$7,$F1483)-$C1483+1,0),MIN(AS$7,$F1483)-AR$7))/365,0))</f>
        <v>0</v>
      </c>
    </row>
    <row r="1484" spans="1:45">
      <c r="A1484" s="15"/>
      <c r="B1484" s="17"/>
      <c r="C1484" s="16"/>
      <c r="D1484" s="15"/>
      <c r="E1484" s="11"/>
      <c r="F1484" s="16"/>
      <c r="G1484" s="15"/>
      <c r="H1484" s="14"/>
      <c r="I1484" s="5"/>
      <c r="J1484" s="13">
        <f>SUM(U1484:AS1484)</f>
        <v>0</v>
      </c>
      <c r="K1484" s="13">
        <f>IF(F1484=0,D1484-J1484,IF(F1484&lt;41730,0,D1484-J1484))</f>
        <v>0</v>
      </c>
      <c r="L1484" s="12">
        <f>IF(K1484=0,0,IF(G1484-((L$7-C1484)/365)&lt;0,0,G1484-((L$7-C1484)/365)))</f>
        <v>0</v>
      </c>
      <c r="M1484" s="4">
        <f>IF(K1484=0,0,D1484*H1484)</f>
        <v>0</v>
      </c>
      <c r="N1484" s="11">
        <f>IFERROR((1-(M1484/K1484)^(1/L1484)),0)</f>
        <v>0</v>
      </c>
      <c r="O1484" s="10">
        <f>IF(F1484&gt;41730,IF(F1484&gt;41730,(F1484-41730)/365,IF(K1484=0,0,IF(G1484-((L$7-C1484)/365)&lt;0,0,G1484-((L$7-C1484)/365)))),1)</f>
        <v>1</v>
      </c>
      <c r="P1484" s="9">
        <f>IF(K1484&lt;M1484,0,IF(L1484=0,K1484-M1484,K1484*N1484*O1484))</f>
        <v>0</v>
      </c>
      <c r="Q1484" s="19">
        <f>IF(F1484&gt;41730,D1484,0)</f>
        <v>0</v>
      </c>
      <c r="R1484" s="18">
        <f>IF(F1484&gt;41730,J1484+P1484,0)</f>
        <v>0</v>
      </c>
      <c r="S1484" s="9">
        <f>IF(F1484&gt;0,0,K1484-P1484)</f>
        <v>0</v>
      </c>
      <c r="T1484" s="5"/>
      <c r="U1484" s="4">
        <f>D1484*E1484*(IF(U$7&gt;$C1484,U$7-$C1484+1,0))/365</f>
        <v>0</v>
      </c>
      <c r="V1484" s="4">
        <f>($D1484-U1484)*$E1484*(IF(U1484&lt;1,IF(V$7&gt;$C1484,V$7-$C1484+1,0),V$7-U$7))/365</f>
        <v>0</v>
      </c>
      <c r="W1484" s="4">
        <f>IF($F1484=0,($D1484-SUM($U1484:V1484))*$E1484*(IF(V1484&lt;1,IF(MIN(W$7,$F1484)&gt;$C1484,MIN(W$7,$F1484)-$C1484+1,0),MIN(W$7,$F1484)-V$7))/365,IF($F1484&gt;V$7,($D1484-SUM($U1484:V1484))*$E1484*(IF(V1484&lt;1,IF(MIN(W$7,$F1484)&gt;$C1484,MIN(W$7,$F1484)-$C1484+1,0),MIN(W$7,$F1484)-V$7))/365,0))</f>
        <v>0</v>
      </c>
      <c r="X1484" s="4">
        <f>IF($F1484=0,($D1484-SUM($U1484:W1484))*$E1484*(IF(W1484&lt;1,IF(MIN(X$7,$F1484)&gt;$C1484,MIN(X$7,$F1484)-$C1484+1,0),MIN(X$7,$F1484)-W$7))/365,IF($F1484&gt;W$7,($D1484-SUM($U1484:W1484))*$E1484*(IF(W1484&lt;1,IF(MIN(X$7,$F1484)&gt;$C1484,MIN(X$7,$F1484)-$C1484+1,0),MIN(X$7,$F1484)-W$7))/365,0))</f>
        <v>0</v>
      </c>
      <c r="Y1484" s="4">
        <f>IF($F1484=0,($D1484-SUM($U1484:X1484))*$E1484*(IF(X1484&lt;1,IF(MIN(Y$7,$F1484)&gt;$C1484,MIN(Y$7,$F1484)-$C1484+1,0),MIN(Y$7,$F1484)-X$7))/365,IF($F1484&gt;X$7,($D1484-SUM($U1484:X1484))*$E1484*(IF(X1484&lt;1,IF(MIN(Y$7,$F1484)&gt;$C1484,MIN(Y$7,$F1484)-$C1484+1,0),MIN(Y$7,$F1484)-X$7))/365,0))</f>
        <v>0</v>
      </c>
      <c r="Z1484" s="4">
        <f>IF($F1484=0,($D1484-SUM($U1484:Y1484))*$E1484*(IF(Y1484&lt;1,IF(MIN(Z$7,$F1484)&gt;$C1484,MIN(Z$7,$F1484)-$C1484+1,0),MIN(Z$7,$F1484)-Y$7))/365,IF($F1484&gt;Y$7,($D1484-SUM($U1484:Y1484))*$E1484*(IF(Y1484&lt;1,IF(MIN(Z$7,$F1484)&gt;$C1484,MIN(Z$7,$F1484)-$C1484+1,0),MIN(Z$7,$F1484)-Y$7))/365,0))</f>
        <v>0</v>
      </c>
      <c r="AA1484" s="4">
        <f>IF($F1484=0,($D1484-SUM($U1484:Z1484))*$E1484*(IF(Z1484&lt;1,IF(MIN(AA$7,$F1484)&gt;$C1484,MIN(AA$7,$F1484)-$C1484+1,0),MIN(AA$7,$F1484)-Z$7))/365,IF($F1484&gt;Z$7,($D1484-SUM($U1484:Z1484))*$E1484*(IF(Z1484&lt;1,IF(MIN(AA$7,$F1484)&gt;$C1484,MIN(AA$7,$F1484)-$C1484+1,0),MIN(AA$7,$F1484)-Z$7))/365,0))</f>
        <v>0</v>
      </c>
      <c r="AB1484" s="4">
        <f>IF($F1484=0,($D1484-SUM($U1484:AA1484))*$E1484*(IF(AA1484&lt;1,IF(MIN(AB$7,$F1484)&gt;$C1484,MIN(AB$7,$F1484)-$C1484+1,0),MIN(AB$7,$F1484)-AA$7))/365,IF($F1484&gt;AA$7,($D1484-SUM($U1484:AA1484))*$E1484*(IF(AA1484&lt;1,IF(MIN(AB$7,$F1484)&gt;$C1484,MIN(AB$7,$F1484)-$C1484+1,0),MIN(AB$7,$F1484)-AA$7))/365,0))</f>
        <v>0</v>
      </c>
      <c r="AC1484" s="4">
        <f>IF($F1484=0,($D1484-SUM($U1484:AB1484))*$E1484*(IF(AB1484&lt;1,IF(MIN(AC$7,$F1484)&gt;$C1484,MIN(AC$7,$F1484)-$C1484+1,0),MIN(AC$7,$F1484)-AB$7))/365,IF($F1484&gt;AB$7,($D1484-SUM($U1484:AB1484))*$E1484*(IF(AB1484&lt;1,IF(MIN(AC$7,$F1484)&gt;$C1484,MIN(AC$7,$F1484)-$C1484+1,0),MIN(AC$7,$F1484)-AB$7))/365,0))</f>
        <v>0</v>
      </c>
      <c r="AD1484" s="4">
        <f>IF($F1484=0,($D1484-SUM($U1484:AC1484))*$E1484*(IF(AC1484&lt;1,IF(MIN(AD$7,$F1484)&gt;$C1484,MIN(AD$7,$F1484)-$C1484+1,0),MIN(AD$7,$F1484)-AC$7))/365,IF($F1484&gt;AC$7,($D1484-SUM($U1484:AC1484))*$E1484*(IF(AC1484&lt;1,IF(MIN(AD$7,$F1484)&gt;$C1484,MIN(AD$7,$F1484)-$C1484+1,0),MIN(AD$7,$F1484)-AC$7))/365,0))</f>
        <v>0</v>
      </c>
      <c r="AE1484" s="4">
        <f>IF($F1484=0,($D1484-SUM($U1484:AD1484))*$E1484*(IF(AD1484&lt;1,IF(MIN(AE$7,$F1484)&gt;$C1484,MIN(AE$7,$F1484)-$C1484+1,0),MIN(AE$7,$F1484)-AD$7))/365,IF($F1484&gt;AD$7,($D1484-SUM($U1484:AD1484))*$E1484*(IF(AD1484&lt;1,IF(MIN(AE$7,$F1484)&gt;$C1484,MIN(AE$7,$F1484)-$C1484+1,0),MIN(AE$7,$F1484)-AD$7))/365,0))</f>
        <v>0</v>
      </c>
      <c r="AF1484" s="4">
        <f>IF($F1484=0,($D1484-SUM($U1484:AE1484))*$E1484*(IF(AE1484&lt;1,IF(MIN(AF$7,$F1484)&gt;$C1484,MIN(AF$7,$F1484)-$C1484+1,0),MIN(AF$7,$F1484)-AE$7))/365,IF($F1484&gt;AE$7,($D1484-SUM($U1484:AE1484))*$E1484*(IF(AE1484&lt;1,IF(MIN(AF$7,$F1484)&gt;$C1484,MIN(AF$7,$F1484)-$C1484+1,0),MIN(AF$7,$F1484)-AE$7))/365,0))</f>
        <v>0</v>
      </c>
      <c r="AG1484" s="4">
        <f>IF($F1484=0,($D1484-SUM($U1484:AF1484))*$E1484*(IF(AF1484&lt;1,IF(MIN(AG$7,$F1484)&gt;$C1484,MIN(AG$7,$F1484)-$C1484+1,0),MIN(AG$7,$F1484)-AF$7))/365,IF($F1484&gt;AF$7,($D1484-SUM($U1484:AF1484))*$E1484*(IF(AF1484&lt;1,IF(MIN(AG$7,$F1484)&gt;$C1484,MIN(AG$7,$F1484)-$C1484+1,0),MIN(AG$7,$F1484)-AF$7))/365,0))</f>
        <v>0</v>
      </c>
      <c r="AH1484" s="4">
        <f>IF($F1484=0,($D1484-SUM($U1484:AG1484))*$E1484*(IF(AG1484&lt;1,IF(MIN(AH$7,$F1484)&gt;$C1484,MIN(AH$7,$F1484)-$C1484+1,0),MIN(AH$7,$F1484)-AG$7))/365,IF($F1484&gt;AG$7,($D1484-SUM($U1484:AG1484))*$E1484*(IF(AG1484&lt;1,IF(MIN(AH$7,$F1484)&gt;$C1484,MIN(AH$7,$F1484)-$C1484+1,0),MIN(AH$7,$F1484)-AG$7))/365,0))</f>
        <v>0</v>
      </c>
      <c r="AI1484" s="4">
        <f>IF($F1484=0,($D1484-SUM($U1484:AH1484))*$E1484*(IF(AH1484&lt;1,IF(MIN(AI$7,$F1484)&gt;$C1484,MIN(AI$7,$F1484)-$C1484+1,0),MIN(AI$7,$F1484)-AH$7))/365,IF($F1484&gt;AH$7,($D1484-SUM($U1484:AH1484))*$E1484*(IF(AH1484&lt;1,IF(MIN(AI$7,$F1484)&gt;$C1484,MIN(AI$7,$F1484)-$C1484+1,0),MIN(AI$7,$F1484)-AH$7))/365,0))</f>
        <v>0</v>
      </c>
      <c r="AJ1484" s="4">
        <f>IF($F1484=0,($D1484-SUM($U1484:AI1484))*$E1484*(IF(AI1484&lt;1,IF(MIN(AJ$7,$F1484)&gt;$C1484,MIN(AJ$7,$F1484)-$C1484+1,0),MIN(AJ$7,$F1484)-AI$7))/365,IF($F1484&gt;AI$7,($D1484-SUM($U1484:AI1484))*$E1484*(IF(AI1484&lt;1,IF(MIN(AJ$7,$F1484)&gt;$C1484,MIN(AJ$7,$F1484)-$C1484+1,0),MIN(AJ$7,$F1484)-AI$7))/365,0))</f>
        <v>0</v>
      </c>
      <c r="AK1484" s="4">
        <f>IF($F1484=0,($D1484-SUM($U1484:AJ1484))*$E1484*(IF(AJ1484&lt;1,IF(MIN(AK$7,$F1484)&gt;$C1484,MIN(AK$7,$F1484)-$C1484+1,0),MIN(AK$7,$F1484)-AJ$7))/365,IF($F1484&gt;AJ$7,($D1484-SUM($U1484:AJ1484))*$E1484*(IF(AJ1484&lt;1,IF(MIN(AK$7,$F1484)&gt;$C1484,MIN(AK$7,$F1484)-$C1484+1,0),MIN(AK$7,$F1484)-AJ$7))/365,0))</f>
        <v>0</v>
      </c>
      <c r="AL1484" s="4">
        <f>IF($F1484=0,($D1484-SUM($U1484:AK1484))*$E1484*(IF(AK1484&lt;1,IF(MIN(AL$7,$F1484)&gt;$C1484,MIN(AL$7,$F1484)-$C1484+1,0),MIN(AL$7,$F1484)-AK$7))/365,IF($F1484&gt;AK$7,($D1484-SUM($U1484:AK1484))*$E1484*(IF(AK1484&lt;1,IF(MIN(AL$7,$F1484)&gt;$C1484,MIN(AL$7,$F1484)-$C1484+1,0),MIN(AL$7,$F1484)-AK$7))/365,0))</f>
        <v>0</v>
      </c>
      <c r="AM1484" s="4">
        <f>IF($F1484=0,($D1484-SUM($U1484:AL1484))*$E1484*(IF(AL1484&lt;1,IF(MIN(AM$7,$F1484)&gt;$C1484,MIN(AM$7,$F1484)-$C1484+1,0),MIN(AM$7,$F1484)-AL$7))/365,IF($F1484&gt;AL$7,($D1484-SUM($U1484:AL1484))*$E1484*(IF(AL1484&lt;1,IF(MIN(AM$7,$F1484)&gt;$C1484,MIN(AM$7,$F1484)-$C1484+1,0),MIN(AM$7,$F1484)-AL$7))/365,0))</f>
        <v>0</v>
      </c>
      <c r="AN1484" s="4">
        <f>IF($F1484=0,($D1484-SUM($U1484:AM1484))*$E1484*(IF(AM1484&lt;1,IF(MIN(AN$7,$F1484)&gt;$C1484,MIN(AN$7,$F1484)-$C1484+1,0),MIN(AN$7,$F1484)-AM$7))/365,IF($F1484&gt;AM$7,($D1484-SUM($U1484:AM1484))*$E1484*(IF(AM1484&lt;1,IF(MIN(AN$7,$F1484)&gt;$C1484,MIN(AN$7,$F1484)-$C1484+1,0),MIN(AN$7,$F1484)-AM$7))/365,0))</f>
        <v>0</v>
      </c>
      <c r="AO1484" s="4">
        <f>IF($F1484=0,($D1484-SUM($U1484:AN1484))*$E1484*(IF(AN1484&lt;1,IF(MIN(AO$7,$F1484)&gt;$C1484,MIN(AO$7,$F1484)-$C1484+1,0),MIN(AO$7,$F1484)-AN$7))/365,IF($F1484&gt;AN$7,($D1484-SUM($U1484:AN1484))*$E1484*(IF(AN1484&lt;1,IF(MIN(AO$7,$F1484)&gt;$C1484,MIN(AO$7,$F1484)-$C1484+1,0),MIN(AO$7,$F1484)-AN$7))/365,0))</f>
        <v>0</v>
      </c>
      <c r="AP1484" s="4">
        <f>IF($F1484=0,($D1484-SUM($U1484:AO1484))*$E1484*(IF(AO1484&lt;1,IF(MIN(AP$7,$F1484)&gt;$C1484,MIN(AP$7,$F1484)-$C1484+1,0),MIN(AP$7,$F1484)-AO$7))/365,IF($F1484&gt;AO$7,($D1484-SUM($U1484:AO1484))*$E1484*(IF(AO1484&lt;1,IF(MIN(AP$7,$F1484)&gt;$C1484,MIN(AP$7,$F1484)-$C1484+1,0),MIN(AP$7,$F1484)-AO$7))/365,0))</f>
        <v>0</v>
      </c>
      <c r="AQ1484" s="4">
        <f>IF($F1484=0,($D1484-SUM($U1484:AP1484))*$E1484*(IF(AP1484&lt;1,IF(MIN(AQ$7,$F1484)&gt;$C1484,MIN(AQ$7,$F1484)-$C1484+1,0),MIN(AQ$7,$F1484)-AP$7))/365,IF($F1484&gt;AP$7,($D1484-SUM($U1484:AP1484))*$E1484*(IF(AP1484&lt;1,IF(MIN(AQ$7,$F1484)&gt;$C1484,MIN(AQ$7,$F1484)-$C1484+1,0),MIN(AQ$7,$F1484)-AP$7))/365,0))</f>
        <v>0</v>
      </c>
      <c r="AR1484" s="4">
        <f>IF($F1484=0,($D1484-SUM($U1484:AQ1484))*$E1484*(IF(AQ1484&lt;1,IF(MIN(AR$7,$F1484)&gt;$C1484,MIN(AR$7,$F1484)-$C1484+1,0),MIN(AR$7,$F1484)-AQ$7))/365,IF($F1484&gt;AQ$7,($D1484-SUM($U1484:AQ1484))*$E1484*(IF(AQ1484&lt;1,IF(MIN(AR$7,$F1484)&gt;$C1484,MIN(AR$7,$F1484)-$C1484+1,0),MIN(AR$7,$F1484)-AQ$7))/365,0))</f>
        <v>0</v>
      </c>
      <c r="AS1484" s="4">
        <f>IF($F1484=0,($D1484-SUM($U1484:AR1484))*$E1484*(IF(AR1484&lt;1,IF(MIN(AS$7,$F1484)&gt;$C1484,MIN(AS$7,$F1484)-$C1484+1,0),MIN(AS$7,$F1484)-AR$7))/365,IF($F1484&gt;AR$7,($D1484-SUM($U1484:AR1484))*$E1484*(IF(AR1484&lt;1,IF(MIN(AS$7,$F1484)&gt;$C1484,MIN(AS$7,$F1484)-$C1484+1,0),MIN(AS$7,$F1484)-AR$7))/365,0))</f>
        <v>0</v>
      </c>
    </row>
    <row r="1485" spans="1:45">
      <c r="A1485" s="15"/>
      <c r="B1485" s="17"/>
      <c r="C1485" s="16"/>
      <c r="D1485" s="15"/>
      <c r="E1485" s="11"/>
      <c r="F1485" s="16"/>
      <c r="G1485" s="15"/>
      <c r="H1485" s="14"/>
      <c r="I1485" s="5"/>
      <c r="J1485" s="13">
        <f>SUM(U1485:AS1485)</f>
        <v>0</v>
      </c>
      <c r="K1485" s="13">
        <f>IF(F1485=0,D1485-J1485,IF(F1485&lt;41730,0,D1485-J1485))</f>
        <v>0</v>
      </c>
      <c r="L1485" s="12">
        <f>IF(K1485=0,0,IF(G1485-((L$7-C1485)/365)&lt;0,0,G1485-((L$7-C1485)/365)))</f>
        <v>0</v>
      </c>
      <c r="M1485" s="4">
        <f>IF(K1485=0,0,D1485*H1485)</f>
        <v>0</v>
      </c>
      <c r="N1485" s="11">
        <f>IFERROR((1-(M1485/K1485)^(1/L1485)),0)</f>
        <v>0</v>
      </c>
      <c r="O1485" s="10">
        <f>IF(F1485&gt;41730,IF(F1485&gt;41730,(F1485-41730)/365,IF(K1485=0,0,IF(G1485-((L$7-C1485)/365)&lt;0,0,G1485-((L$7-C1485)/365)))),1)</f>
        <v>1</v>
      </c>
      <c r="P1485" s="9">
        <f>IF(K1485&lt;M1485,0,IF(L1485=0,K1485-M1485,K1485*N1485*O1485))</f>
        <v>0</v>
      </c>
      <c r="Q1485" s="19">
        <f>IF(F1485&gt;41730,D1485,0)</f>
        <v>0</v>
      </c>
      <c r="R1485" s="18">
        <f>IF(F1485&gt;41730,J1485+P1485,0)</f>
        <v>0</v>
      </c>
      <c r="S1485" s="9">
        <f>IF(F1485&gt;0,0,K1485-P1485)</f>
        <v>0</v>
      </c>
      <c r="T1485" s="5"/>
      <c r="U1485" s="4">
        <f>D1485*E1485*(IF(U$7&gt;$C1485,U$7-$C1485+1,0))/365</f>
        <v>0</v>
      </c>
      <c r="V1485" s="4">
        <f>($D1485-U1485)*$E1485*(IF(U1485&lt;1,IF(V$7&gt;$C1485,V$7-$C1485+1,0),V$7-U$7))/365</f>
        <v>0</v>
      </c>
      <c r="W1485" s="4">
        <f>IF($F1485=0,($D1485-SUM($U1485:V1485))*$E1485*(IF(V1485&lt;1,IF(MIN(W$7,$F1485)&gt;$C1485,MIN(W$7,$F1485)-$C1485+1,0),MIN(W$7,$F1485)-V$7))/365,IF($F1485&gt;V$7,($D1485-SUM($U1485:V1485))*$E1485*(IF(V1485&lt;1,IF(MIN(W$7,$F1485)&gt;$C1485,MIN(W$7,$F1485)-$C1485+1,0),MIN(W$7,$F1485)-V$7))/365,0))</f>
        <v>0</v>
      </c>
      <c r="X1485" s="4">
        <f>IF($F1485=0,($D1485-SUM($U1485:W1485))*$E1485*(IF(W1485&lt;1,IF(MIN(X$7,$F1485)&gt;$C1485,MIN(X$7,$F1485)-$C1485+1,0),MIN(X$7,$F1485)-W$7))/365,IF($F1485&gt;W$7,($D1485-SUM($U1485:W1485))*$E1485*(IF(W1485&lt;1,IF(MIN(X$7,$F1485)&gt;$C1485,MIN(X$7,$F1485)-$C1485+1,0),MIN(X$7,$F1485)-W$7))/365,0))</f>
        <v>0</v>
      </c>
      <c r="Y1485" s="4">
        <f>IF($F1485=0,($D1485-SUM($U1485:X1485))*$E1485*(IF(X1485&lt;1,IF(MIN(Y$7,$F1485)&gt;$C1485,MIN(Y$7,$F1485)-$C1485+1,0),MIN(Y$7,$F1485)-X$7))/365,IF($F1485&gt;X$7,($D1485-SUM($U1485:X1485))*$E1485*(IF(X1485&lt;1,IF(MIN(Y$7,$F1485)&gt;$C1485,MIN(Y$7,$F1485)-$C1485+1,0),MIN(Y$7,$F1485)-X$7))/365,0))</f>
        <v>0</v>
      </c>
      <c r="Z1485" s="4">
        <f>IF($F1485=0,($D1485-SUM($U1485:Y1485))*$E1485*(IF(Y1485&lt;1,IF(MIN(Z$7,$F1485)&gt;$C1485,MIN(Z$7,$F1485)-$C1485+1,0),MIN(Z$7,$F1485)-Y$7))/365,IF($F1485&gt;Y$7,($D1485-SUM($U1485:Y1485))*$E1485*(IF(Y1485&lt;1,IF(MIN(Z$7,$F1485)&gt;$C1485,MIN(Z$7,$F1485)-$C1485+1,0),MIN(Z$7,$F1485)-Y$7))/365,0))</f>
        <v>0</v>
      </c>
      <c r="AA1485" s="4">
        <f>IF($F1485=0,($D1485-SUM($U1485:Z1485))*$E1485*(IF(Z1485&lt;1,IF(MIN(AA$7,$F1485)&gt;$C1485,MIN(AA$7,$F1485)-$C1485+1,0),MIN(AA$7,$F1485)-Z$7))/365,IF($F1485&gt;Z$7,($D1485-SUM($U1485:Z1485))*$E1485*(IF(Z1485&lt;1,IF(MIN(AA$7,$F1485)&gt;$C1485,MIN(AA$7,$F1485)-$C1485+1,0),MIN(AA$7,$F1485)-Z$7))/365,0))</f>
        <v>0</v>
      </c>
      <c r="AB1485" s="4">
        <f>IF($F1485=0,($D1485-SUM($U1485:AA1485))*$E1485*(IF(AA1485&lt;1,IF(MIN(AB$7,$F1485)&gt;$C1485,MIN(AB$7,$F1485)-$C1485+1,0),MIN(AB$7,$F1485)-AA$7))/365,IF($F1485&gt;AA$7,($D1485-SUM($U1485:AA1485))*$E1485*(IF(AA1485&lt;1,IF(MIN(AB$7,$F1485)&gt;$C1485,MIN(AB$7,$F1485)-$C1485+1,0),MIN(AB$7,$F1485)-AA$7))/365,0))</f>
        <v>0</v>
      </c>
      <c r="AC1485" s="4">
        <f>IF($F1485=0,($D1485-SUM($U1485:AB1485))*$E1485*(IF(AB1485&lt;1,IF(MIN(AC$7,$F1485)&gt;$C1485,MIN(AC$7,$F1485)-$C1485+1,0),MIN(AC$7,$F1485)-AB$7))/365,IF($F1485&gt;AB$7,($D1485-SUM($U1485:AB1485))*$E1485*(IF(AB1485&lt;1,IF(MIN(AC$7,$F1485)&gt;$C1485,MIN(AC$7,$F1485)-$C1485+1,0),MIN(AC$7,$F1485)-AB$7))/365,0))</f>
        <v>0</v>
      </c>
      <c r="AD1485" s="4">
        <f>IF($F1485=0,($D1485-SUM($U1485:AC1485))*$E1485*(IF(AC1485&lt;1,IF(MIN(AD$7,$F1485)&gt;$C1485,MIN(AD$7,$F1485)-$C1485+1,0),MIN(AD$7,$F1485)-AC$7))/365,IF($F1485&gt;AC$7,($D1485-SUM($U1485:AC1485))*$E1485*(IF(AC1485&lt;1,IF(MIN(AD$7,$F1485)&gt;$C1485,MIN(AD$7,$F1485)-$C1485+1,0),MIN(AD$7,$F1485)-AC$7))/365,0))</f>
        <v>0</v>
      </c>
      <c r="AE1485" s="4">
        <f>IF($F1485=0,($D1485-SUM($U1485:AD1485))*$E1485*(IF(AD1485&lt;1,IF(MIN(AE$7,$F1485)&gt;$C1485,MIN(AE$7,$F1485)-$C1485+1,0),MIN(AE$7,$F1485)-AD$7))/365,IF($F1485&gt;AD$7,($D1485-SUM($U1485:AD1485))*$E1485*(IF(AD1485&lt;1,IF(MIN(AE$7,$F1485)&gt;$C1485,MIN(AE$7,$F1485)-$C1485+1,0),MIN(AE$7,$F1485)-AD$7))/365,0))</f>
        <v>0</v>
      </c>
      <c r="AF1485" s="4">
        <f>IF($F1485=0,($D1485-SUM($U1485:AE1485))*$E1485*(IF(AE1485&lt;1,IF(MIN(AF$7,$F1485)&gt;$C1485,MIN(AF$7,$F1485)-$C1485+1,0),MIN(AF$7,$F1485)-AE$7))/365,IF($F1485&gt;AE$7,($D1485-SUM($U1485:AE1485))*$E1485*(IF(AE1485&lt;1,IF(MIN(AF$7,$F1485)&gt;$C1485,MIN(AF$7,$F1485)-$C1485+1,0),MIN(AF$7,$F1485)-AE$7))/365,0))</f>
        <v>0</v>
      </c>
      <c r="AG1485" s="4">
        <f>IF($F1485=0,($D1485-SUM($U1485:AF1485))*$E1485*(IF(AF1485&lt;1,IF(MIN(AG$7,$F1485)&gt;$C1485,MIN(AG$7,$F1485)-$C1485+1,0),MIN(AG$7,$F1485)-AF$7))/365,IF($F1485&gt;AF$7,($D1485-SUM($U1485:AF1485))*$E1485*(IF(AF1485&lt;1,IF(MIN(AG$7,$F1485)&gt;$C1485,MIN(AG$7,$F1485)-$C1485+1,0),MIN(AG$7,$F1485)-AF$7))/365,0))</f>
        <v>0</v>
      </c>
      <c r="AH1485" s="4">
        <f>IF($F1485=0,($D1485-SUM($U1485:AG1485))*$E1485*(IF(AG1485&lt;1,IF(MIN(AH$7,$F1485)&gt;$C1485,MIN(AH$7,$F1485)-$C1485+1,0),MIN(AH$7,$F1485)-AG$7))/365,IF($F1485&gt;AG$7,($D1485-SUM($U1485:AG1485))*$E1485*(IF(AG1485&lt;1,IF(MIN(AH$7,$F1485)&gt;$C1485,MIN(AH$7,$F1485)-$C1485+1,0),MIN(AH$7,$F1485)-AG$7))/365,0))</f>
        <v>0</v>
      </c>
      <c r="AI1485" s="4">
        <f>IF($F1485=0,($D1485-SUM($U1485:AH1485))*$E1485*(IF(AH1485&lt;1,IF(MIN(AI$7,$F1485)&gt;$C1485,MIN(AI$7,$F1485)-$C1485+1,0),MIN(AI$7,$F1485)-AH$7))/365,IF($F1485&gt;AH$7,($D1485-SUM($U1485:AH1485))*$E1485*(IF(AH1485&lt;1,IF(MIN(AI$7,$F1485)&gt;$C1485,MIN(AI$7,$F1485)-$C1485+1,0),MIN(AI$7,$F1485)-AH$7))/365,0))</f>
        <v>0</v>
      </c>
      <c r="AJ1485" s="4">
        <f>IF($F1485=0,($D1485-SUM($U1485:AI1485))*$E1485*(IF(AI1485&lt;1,IF(MIN(AJ$7,$F1485)&gt;$C1485,MIN(AJ$7,$F1485)-$C1485+1,0),MIN(AJ$7,$F1485)-AI$7))/365,IF($F1485&gt;AI$7,($D1485-SUM($U1485:AI1485))*$E1485*(IF(AI1485&lt;1,IF(MIN(AJ$7,$F1485)&gt;$C1485,MIN(AJ$7,$F1485)-$C1485+1,0),MIN(AJ$7,$F1485)-AI$7))/365,0))</f>
        <v>0</v>
      </c>
      <c r="AK1485" s="4">
        <f>IF($F1485=0,($D1485-SUM($U1485:AJ1485))*$E1485*(IF(AJ1485&lt;1,IF(MIN(AK$7,$F1485)&gt;$C1485,MIN(AK$7,$F1485)-$C1485+1,0),MIN(AK$7,$F1485)-AJ$7))/365,IF($F1485&gt;AJ$7,($D1485-SUM($U1485:AJ1485))*$E1485*(IF(AJ1485&lt;1,IF(MIN(AK$7,$F1485)&gt;$C1485,MIN(AK$7,$F1485)-$C1485+1,0),MIN(AK$7,$F1485)-AJ$7))/365,0))</f>
        <v>0</v>
      </c>
      <c r="AL1485" s="4">
        <f>IF($F1485=0,($D1485-SUM($U1485:AK1485))*$E1485*(IF(AK1485&lt;1,IF(MIN(AL$7,$F1485)&gt;$C1485,MIN(AL$7,$F1485)-$C1485+1,0),MIN(AL$7,$F1485)-AK$7))/365,IF($F1485&gt;AK$7,($D1485-SUM($U1485:AK1485))*$E1485*(IF(AK1485&lt;1,IF(MIN(AL$7,$F1485)&gt;$C1485,MIN(AL$7,$F1485)-$C1485+1,0),MIN(AL$7,$F1485)-AK$7))/365,0))</f>
        <v>0</v>
      </c>
      <c r="AM1485" s="4">
        <f>IF($F1485=0,($D1485-SUM($U1485:AL1485))*$E1485*(IF(AL1485&lt;1,IF(MIN(AM$7,$F1485)&gt;$C1485,MIN(AM$7,$F1485)-$C1485+1,0),MIN(AM$7,$F1485)-AL$7))/365,IF($F1485&gt;AL$7,($D1485-SUM($U1485:AL1485))*$E1485*(IF(AL1485&lt;1,IF(MIN(AM$7,$F1485)&gt;$C1485,MIN(AM$7,$F1485)-$C1485+1,0),MIN(AM$7,$F1485)-AL$7))/365,0))</f>
        <v>0</v>
      </c>
      <c r="AN1485" s="4">
        <f>IF($F1485=0,($D1485-SUM($U1485:AM1485))*$E1485*(IF(AM1485&lt;1,IF(MIN(AN$7,$F1485)&gt;$C1485,MIN(AN$7,$F1485)-$C1485+1,0),MIN(AN$7,$F1485)-AM$7))/365,IF($F1485&gt;AM$7,($D1485-SUM($U1485:AM1485))*$E1485*(IF(AM1485&lt;1,IF(MIN(AN$7,$F1485)&gt;$C1485,MIN(AN$7,$F1485)-$C1485+1,0),MIN(AN$7,$F1485)-AM$7))/365,0))</f>
        <v>0</v>
      </c>
      <c r="AO1485" s="4">
        <f>IF($F1485=0,($D1485-SUM($U1485:AN1485))*$E1485*(IF(AN1485&lt;1,IF(MIN(AO$7,$F1485)&gt;$C1485,MIN(AO$7,$F1485)-$C1485+1,0),MIN(AO$7,$F1485)-AN$7))/365,IF($F1485&gt;AN$7,($D1485-SUM($U1485:AN1485))*$E1485*(IF(AN1485&lt;1,IF(MIN(AO$7,$F1485)&gt;$C1485,MIN(AO$7,$F1485)-$C1485+1,0),MIN(AO$7,$F1485)-AN$7))/365,0))</f>
        <v>0</v>
      </c>
      <c r="AP1485" s="4">
        <f>IF($F1485=0,($D1485-SUM($U1485:AO1485))*$E1485*(IF(AO1485&lt;1,IF(MIN(AP$7,$F1485)&gt;$C1485,MIN(AP$7,$F1485)-$C1485+1,0),MIN(AP$7,$F1485)-AO$7))/365,IF($F1485&gt;AO$7,($D1485-SUM($U1485:AO1485))*$E1485*(IF(AO1485&lt;1,IF(MIN(AP$7,$F1485)&gt;$C1485,MIN(AP$7,$F1485)-$C1485+1,0),MIN(AP$7,$F1485)-AO$7))/365,0))</f>
        <v>0</v>
      </c>
      <c r="AQ1485" s="4">
        <f>IF($F1485=0,($D1485-SUM($U1485:AP1485))*$E1485*(IF(AP1485&lt;1,IF(MIN(AQ$7,$F1485)&gt;$C1485,MIN(AQ$7,$F1485)-$C1485+1,0),MIN(AQ$7,$F1485)-AP$7))/365,IF($F1485&gt;AP$7,($D1485-SUM($U1485:AP1485))*$E1485*(IF(AP1485&lt;1,IF(MIN(AQ$7,$F1485)&gt;$C1485,MIN(AQ$7,$F1485)-$C1485+1,0),MIN(AQ$7,$F1485)-AP$7))/365,0))</f>
        <v>0</v>
      </c>
      <c r="AR1485" s="4">
        <f>IF($F1485=0,($D1485-SUM($U1485:AQ1485))*$E1485*(IF(AQ1485&lt;1,IF(MIN(AR$7,$F1485)&gt;$C1485,MIN(AR$7,$F1485)-$C1485+1,0),MIN(AR$7,$F1485)-AQ$7))/365,IF($F1485&gt;AQ$7,($D1485-SUM($U1485:AQ1485))*$E1485*(IF(AQ1485&lt;1,IF(MIN(AR$7,$F1485)&gt;$C1485,MIN(AR$7,$F1485)-$C1485+1,0),MIN(AR$7,$F1485)-AQ$7))/365,0))</f>
        <v>0</v>
      </c>
      <c r="AS1485" s="4">
        <f>IF($F1485=0,($D1485-SUM($U1485:AR1485))*$E1485*(IF(AR1485&lt;1,IF(MIN(AS$7,$F1485)&gt;$C1485,MIN(AS$7,$F1485)-$C1485+1,0),MIN(AS$7,$F1485)-AR$7))/365,IF($F1485&gt;AR$7,($D1485-SUM($U1485:AR1485))*$E1485*(IF(AR1485&lt;1,IF(MIN(AS$7,$F1485)&gt;$C1485,MIN(AS$7,$F1485)-$C1485+1,0),MIN(AS$7,$F1485)-AR$7))/365,0))</f>
        <v>0</v>
      </c>
    </row>
    <row r="1486" spans="1:45">
      <c r="A1486" s="15"/>
      <c r="B1486" s="17"/>
      <c r="C1486" s="16"/>
      <c r="D1486" s="15"/>
      <c r="E1486" s="11"/>
      <c r="F1486" s="16"/>
      <c r="G1486" s="15"/>
      <c r="H1486" s="14"/>
      <c r="I1486" s="5"/>
      <c r="J1486" s="13">
        <f>SUM(U1486:AS1486)</f>
        <v>0</v>
      </c>
      <c r="K1486" s="13">
        <f>IF(F1486=0,D1486-J1486,IF(F1486&lt;41730,0,D1486-J1486))</f>
        <v>0</v>
      </c>
      <c r="L1486" s="12">
        <f>IF(K1486=0,0,IF(G1486-((L$7-C1486)/365)&lt;0,0,G1486-((L$7-C1486)/365)))</f>
        <v>0</v>
      </c>
      <c r="M1486" s="4">
        <f>IF(K1486=0,0,D1486*H1486)</f>
        <v>0</v>
      </c>
      <c r="N1486" s="11">
        <f>IFERROR((1-(M1486/K1486)^(1/L1486)),0)</f>
        <v>0</v>
      </c>
      <c r="O1486" s="10">
        <f>IF(F1486&gt;41730,IF(F1486&gt;41730,(F1486-41730)/365,IF(K1486=0,0,IF(G1486-((L$7-C1486)/365)&lt;0,0,G1486-((L$7-C1486)/365)))),1)</f>
        <v>1</v>
      </c>
      <c r="P1486" s="9">
        <f>IF(K1486&lt;M1486,0,IF(L1486=0,K1486-M1486,K1486*N1486*O1486))</f>
        <v>0</v>
      </c>
      <c r="Q1486" s="19">
        <f>IF(F1486&gt;41730,D1486,0)</f>
        <v>0</v>
      </c>
      <c r="R1486" s="18">
        <f>IF(F1486&gt;41730,J1486+P1486,0)</f>
        <v>0</v>
      </c>
      <c r="S1486" s="9">
        <f>IF(F1486&gt;0,0,K1486-P1486)</f>
        <v>0</v>
      </c>
      <c r="T1486" s="5"/>
      <c r="U1486" s="4">
        <f>D1486*E1486*(IF(U$7&gt;$C1486,U$7-$C1486+1,0))/365</f>
        <v>0</v>
      </c>
      <c r="V1486" s="4">
        <f>($D1486-U1486)*$E1486*(IF(U1486&lt;1,IF(V$7&gt;$C1486,V$7-$C1486+1,0),V$7-U$7))/365</f>
        <v>0</v>
      </c>
      <c r="W1486" s="4">
        <f>IF($F1486=0,($D1486-SUM($U1486:V1486))*$E1486*(IF(V1486&lt;1,IF(MIN(W$7,$F1486)&gt;$C1486,MIN(W$7,$F1486)-$C1486+1,0),MIN(W$7,$F1486)-V$7))/365,IF($F1486&gt;V$7,($D1486-SUM($U1486:V1486))*$E1486*(IF(V1486&lt;1,IF(MIN(W$7,$F1486)&gt;$C1486,MIN(W$7,$F1486)-$C1486+1,0),MIN(W$7,$F1486)-V$7))/365,0))</f>
        <v>0</v>
      </c>
      <c r="X1486" s="4">
        <f>IF($F1486=0,($D1486-SUM($U1486:W1486))*$E1486*(IF(W1486&lt;1,IF(MIN(X$7,$F1486)&gt;$C1486,MIN(X$7,$F1486)-$C1486+1,0),MIN(X$7,$F1486)-W$7))/365,IF($F1486&gt;W$7,($D1486-SUM($U1486:W1486))*$E1486*(IF(W1486&lt;1,IF(MIN(X$7,$F1486)&gt;$C1486,MIN(X$7,$F1486)-$C1486+1,0),MIN(X$7,$F1486)-W$7))/365,0))</f>
        <v>0</v>
      </c>
      <c r="Y1486" s="4">
        <f>IF($F1486=0,($D1486-SUM($U1486:X1486))*$E1486*(IF(X1486&lt;1,IF(MIN(Y$7,$F1486)&gt;$C1486,MIN(Y$7,$F1486)-$C1486+1,0),MIN(Y$7,$F1486)-X$7))/365,IF($F1486&gt;X$7,($D1486-SUM($U1486:X1486))*$E1486*(IF(X1486&lt;1,IF(MIN(Y$7,$F1486)&gt;$C1486,MIN(Y$7,$F1486)-$C1486+1,0),MIN(Y$7,$F1486)-X$7))/365,0))</f>
        <v>0</v>
      </c>
      <c r="Z1486" s="4">
        <f>IF($F1486=0,($D1486-SUM($U1486:Y1486))*$E1486*(IF(Y1486&lt;1,IF(MIN(Z$7,$F1486)&gt;$C1486,MIN(Z$7,$F1486)-$C1486+1,0),MIN(Z$7,$F1486)-Y$7))/365,IF($F1486&gt;Y$7,($D1486-SUM($U1486:Y1486))*$E1486*(IF(Y1486&lt;1,IF(MIN(Z$7,$F1486)&gt;$C1486,MIN(Z$7,$F1486)-$C1486+1,0),MIN(Z$7,$F1486)-Y$7))/365,0))</f>
        <v>0</v>
      </c>
      <c r="AA1486" s="4">
        <f>IF($F1486=0,($D1486-SUM($U1486:Z1486))*$E1486*(IF(Z1486&lt;1,IF(MIN(AA$7,$F1486)&gt;$C1486,MIN(AA$7,$F1486)-$C1486+1,0),MIN(AA$7,$F1486)-Z$7))/365,IF($F1486&gt;Z$7,($D1486-SUM($U1486:Z1486))*$E1486*(IF(Z1486&lt;1,IF(MIN(AA$7,$F1486)&gt;$C1486,MIN(AA$7,$F1486)-$C1486+1,0),MIN(AA$7,$F1486)-Z$7))/365,0))</f>
        <v>0</v>
      </c>
      <c r="AB1486" s="4">
        <f>IF($F1486=0,($D1486-SUM($U1486:AA1486))*$E1486*(IF(AA1486&lt;1,IF(MIN(AB$7,$F1486)&gt;$C1486,MIN(AB$7,$F1486)-$C1486+1,0),MIN(AB$7,$F1486)-AA$7))/365,IF($F1486&gt;AA$7,($D1486-SUM($U1486:AA1486))*$E1486*(IF(AA1486&lt;1,IF(MIN(AB$7,$F1486)&gt;$C1486,MIN(AB$7,$F1486)-$C1486+1,0),MIN(AB$7,$F1486)-AA$7))/365,0))</f>
        <v>0</v>
      </c>
      <c r="AC1486" s="4">
        <f>IF($F1486=0,($D1486-SUM($U1486:AB1486))*$E1486*(IF(AB1486&lt;1,IF(MIN(AC$7,$F1486)&gt;$C1486,MIN(AC$7,$F1486)-$C1486+1,0),MIN(AC$7,$F1486)-AB$7))/365,IF($F1486&gt;AB$7,($D1486-SUM($U1486:AB1486))*$E1486*(IF(AB1486&lt;1,IF(MIN(AC$7,$F1486)&gt;$C1486,MIN(AC$7,$F1486)-$C1486+1,0),MIN(AC$7,$F1486)-AB$7))/365,0))</f>
        <v>0</v>
      </c>
      <c r="AD1486" s="4">
        <f>IF($F1486=0,($D1486-SUM($U1486:AC1486))*$E1486*(IF(AC1486&lt;1,IF(MIN(AD$7,$F1486)&gt;$C1486,MIN(AD$7,$F1486)-$C1486+1,0),MIN(AD$7,$F1486)-AC$7))/365,IF($F1486&gt;AC$7,($D1486-SUM($U1486:AC1486))*$E1486*(IF(AC1486&lt;1,IF(MIN(AD$7,$F1486)&gt;$C1486,MIN(AD$7,$F1486)-$C1486+1,0),MIN(AD$7,$F1486)-AC$7))/365,0))</f>
        <v>0</v>
      </c>
      <c r="AE1486" s="4">
        <f>IF($F1486=0,($D1486-SUM($U1486:AD1486))*$E1486*(IF(AD1486&lt;1,IF(MIN(AE$7,$F1486)&gt;$C1486,MIN(AE$7,$F1486)-$C1486+1,0),MIN(AE$7,$F1486)-AD$7))/365,IF($F1486&gt;AD$7,($D1486-SUM($U1486:AD1486))*$E1486*(IF(AD1486&lt;1,IF(MIN(AE$7,$F1486)&gt;$C1486,MIN(AE$7,$F1486)-$C1486+1,0),MIN(AE$7,$F1486)-AD$7))/365,0))</f>
        <v>0</v>
      </c>
      <c r="AF1486" s="4">
        <f>IF($F1486=0,($D1486-SUM($U1486:AE1486))*$E1486*(IF(AE1486&lt;1,IF(MIN(AF$7,$F1486)&gt;$C1486,MIN(AF$7,$F1486)-$C1486+1,0),MIN(AF$7,$F1486)-AE$7))/365,IF($F1486&gt;AE$7,($D1486-SUM($U1486:AE1486))*$E1486*(IF(AE1486&lt;1,IF(MIN(AF$7,$F1486)&gt;$C1486,MIN(AF$7,$F1486)-$C1486+1,0),MIN(AF$7,$F1486)-AE$7))/365,0))</f>
        <v>0</v>
      </c>
      <c r="AG1486" s="4">
        <f>IF($F1486=0,($D1486-SUM($U1486:AF1486))*$E1486*(IF(AF1486&lt;1,IF(MIN(AG$7,$F1486)&gt;$C1486,MIN(AG$7,$F1486)-$C1486+1,0),MIN(AG$7,$F1486)-AF$7))/365,IF($F1486&gt;AF$7,($D1486-SUM($U1486:AF1486))*$E1486*(IF(AF1486&lt;1,IF(MIN(AG$7,$F1486)&gt;$C1486,MIN(AG$7,$F1486)-$C1486+1,0),MIN(AG$7,$F1486)-AF$7))/365,0))</f>
        <v>0</v>
      </c>
      <c r="AH1486" s="4">
        <f>IF($F1486=0,($D1486-SUM($U1486:AG1486))*$E1486*(IF(AG1486&lt;1,IF(MIN(AH$7,$F1486)&gt;$C1486,MIN(AH$7,$F1486)-$C1486+1,0),MIN(AH$7,$F1486)-AG$7))/365,IF($F1486&gt;AG$7,($D1486-SUM($U1486:AG1486))*$E1486*(IF(AG1486&lt;1,IF(MIN(AH$7,$F1486)&gt;$C1486,MIN(AH$7,$F1486)-$C1486+1,0),MIN(AH$7,$F1486)-AG$7))/365,0))</f>
        <v>0</v>
      </c>
      <c r="AI1486" s="4">
        <f>IF($F1486=0,($D1486-SUM($U1486:AH1486))*$E1486*(IF(AH1486&lt;1,IF(MIN(AI$7,$F1486)&gt;$C1486,MIN(AI$7,$F1486)-$C1486+1,0),MIN(AI$7,$F1486)-AH$7))/365,IF($F1486&gt;AH$7,($D1486-SUM($U1486:AH1486))*$E1486*(IF(AH1486&lt;1,IF(MIN(AI$7,$F1486)&gt;$C1486,MIN(AI$7,$F1486)-$C1486+1,0),MIN(AI$7,$F1486)-AH$7))/365,0))</f>
        <v>0</v>
      </c>
      <c r="AJ1486" s="4">
        <f>IF($F1486=0,($D1486-SUM($U1486:AI1486))*$E1486*(IF(AI1486&lt;1,IF(MIN(AJ$7,$F1486)&gt;$C1486,MIN(AJ$7,$F1486)-$C1486+1,0),MIN(AJ$7,$F1486)-AI$7))/365,IF($F1486&gt;AI$7,($D1486-SUM($U1486:AI1486))*$E1486*(IF(AI1486&lt;1,IF(MIN(AJ$7,$F1486)&gt;$C1486,MIN(AJ$7,$F1486)-$C1486+1,0),MIN(AJ$7,$F1486)-AI$7))/365,0))</f>
        <v>0</v>
      </c>
      <c r="AK1486" s="4">
        <f>IF($F1486=0,($D1486-SUM($U1486:AJ1486))*$E1486*(IF(AJ1486&lt;1,IF(MIN(AK$7,$F1486)&gt;$C1486,MIN(AK$7,$F1486)-$C1486+1,0),MIN(AK$7,$F1486)-AJ$7))/365,IF($F1486&gt;AJ$7,($D1486-SUM($U1486:AJ1486))*$E1486*(IF(AJ1486&lt;1,IF(MIN(AK$7,$F1486)&gt;$C1486,MIN(AK$7,$F1486)-$C1486+1,0),MIN(AK$7,$F1486)-AJ$7))/365,0))</f>
        <v>0</v>
      </c>
      <c r="AL1486" s="4">
        <f>IF($F1486=0,($D1486-SUM($U1486:AK1486))*$E1486*(IF(AK1486&lt;1,IF(MIN(AL$7,$F1486)&gt;$C1486,MIN(AL$7,$F1486)-$C1486+1,0),MIN(AL$7,$F1486)-AK$7))/365,IF($F1486&gt;AK$7,($D1486-SUM($U1486:AK1486))*$E1486*(IF(AK1486&lt;1,IF(MIN(AL$7,$F1486)&gt;$C1486,MIN(AL$7,$F1486)-$C1486+1,0),MIN(AL$7,$F1486)-AK$7))/365,0))</f>
        <v>0</v>
      </c>
      <c r="AM1486" s="4">
        <f>IF($F1486=0,($D1486-SUM($U1486:AL1486))*$E1486*(IF(AL1486&lt;1,IF(MIN(AM$7,$F1486)&gt;$C1486,MIN(AM$7,$F1486)-$C1486+1,0),MIN(AM$7,$F1486)-AL$7))/365,IF($F1486&gt;AL$7,($D1486-SUM($U1486:AL1486))*$E1486*(IF(AL1486&lt;1,IF(MIN(AM$7,$F1486)&gt;$C1486,MIN(AM$7,$F1486)-$C1486+1,0),MIN(AM$7,$F1486)-AL$7))/365,0))</f>
        <v>0</v>
      </c>
      <c r="AN1486" s="4">
        <f>IF($F1486=0,($D1486-SUM($U1486:AM1486))*$E1486*(IF(AM1486&lt;1,IF(MIN(AN$7,$F1486)&gt;$C1486,MIN(AN$7,$F1486)-$C1486+1,0),MIN(AN$7,$F1486)-AM$7))/365,IF($F1486&gt;AM$7,($D1486-SUM($U1486:AM1486))*$E1486*(IF(AM1486&lt;1,IF(MIN(AN$7,$F1486)&gt;$C1486,MIN(AN$7,$F1486)-$C1486+1,0),MIN(AN$7,$F1486)-AM$7))/365,0))</f>
        <v>0</v>
      </c>
      <c r="AO1486" s="4">
        <f>IF($F1486=0,($D1486-SUM($U1486:AN1486))*$E1486*(IF(AN1486&lt;1,IF(MIN(AO$7,$F1486)&gt;$C1486,MIN(AO$7,$F1486)-$C1486+1,0),MIN(AO$7,$F1486)-AN$7))/365,IF($F1486&gt;AN$7,($D1486-SUM($U1486:AN1486))*$E1486*(IF(AN1486&lt;1,IF(MIN(AO$7,$F1486)&gt;$C1486,MIN(AO$7,$F1486)-$C1486+1,0),MIN(AO$7,$F1486)-AN$7))/365,0))</f>
        <v>0</v>
      </c>
      <c r="AP1486" s="4">
        <f>IF($F1486=0,($D1486-SUM($U1486:AO1486))*$E1486*(IF(AO1486&lt;1,IF(MIN(AP$7,$F1486)&gt;$C1486,MIN(AP$7,$F1486)-$C1486+1,0),MIN(AP$7,$F1486)-AO$7))/365,IF($F1486&gt;AO$7,($D1486-SUM($U1486:AO1486))*$E1486*(IF(AO1486&lt;1,IF(MIN(AP$7,$F1486)&gt;$C1486,MIN(AP$7,$F1486)-$C1486+1,0),MIN(AP$7,$F1486)-AO$7))/365,0))</f>
        <v>0</v>
      </c>
      <c r="AQ1486" s="4">
        <f>IF($F1486=0,($D1486-SUM($U1486:AP1486))*$E1486*(IF(AP1486&lt;1,IF(MIN(AQ$7,$F1486)&gt;$C1486,MIN(AQ$7,$F1486)-$C1486+1,0),MIN(AQ$7,$F1486)-AP$7))/365,IF($F1486&gt;AP$7,($D1486-SUM($U1486:AP1486))*$E1486*(IF(AP1486&lt;1,IF(MIN(AQ$7,$F1486)&gt;$C1486,MIN(AQ$7,$F1486)-$C1486+1,0),MIN(AQ$7,$F1486)-AP$7))/365,0))</f>
        <v>0</v>
      </c>
      <c r="AR1486" s="4">
        <f>IF($F1486=0,($D1486-SUM($U1486:AQ1486))*$E1486*(IF(AQ1486&lt;1,IF(MIN(AR$7,$F1486)&gt;$C1486,MIN(AR$7,$F1486)-$C1486+1,0),MIN(AR$7,$F1486)-AQ$7))/365,IF($F1486&gt;AQ$7,($D1486-SUM($U1486:AQ1486))*$E1486*(IF(AQ1486&lt;1,IF(MIN(AR$7,$F1486)&gt;$C1486,MIN(AR$7,$F1486)-$C1486+1,0),MIN(AR$7,$F1486)-AQ$7))/365,0))</f>
        <v>0</v>
      </c>
      <c r="AS1486" s="4">
        <f>IF($F1486=0,($D1486-SUM($U1486:AR1486))*$E1486*(IF(AR1486&lt;1,IF(MIN(AS$7,$F1486)&gt;$C1486,MIN(AS$7,$F1486)-$C1486+1,0),MIN(AS$7,$F1486)-AR$7))/365,IF($F1486&gt;AR$7,($D1486-SUM($U1486:AR1486))*$E1486*(IF(AR1486&lt;1,IF(MIN(AS$7,$F1486)&gt;$C1486,MIN(AS$7,$F1486)-$C1486+1,0),MIN(AS$7,$F1486)-AR$7))/365,0))</f>
        <v>0</v>
      </c>
    </row>
    <row r="1487" spans="1:45">
      <c r="A1487" s="15"/>
      <c r="B1487" s="17"/>
      <c r="C1487" s="16"/>
      <c r="D1487" s="15"/>
      <c r="E1487" s="11"/>
      <c r="F1487" s="16"/>
      <c r="G1487" s="15"/>
      <c r="H1487" s="14"/>
      <c r="I1487" s="5"/>
      <c r="J1487" s="13">
        <f>SUM(U1487:AS1487)</f>
        <v>0</v>
      </c>
      <c r="K1487" s="13">
        <f>IF(F1487=0,D1487-J1487,IF(F1487&lt;41730,0,D1487-J1487))</f>
        <v>0</v>
      </c>
      <c r="L1487" s="12">
        <f>IF(K1487=0,0,IF(G1487-((L$7-C1487)/365)&lt;0,0,G1487-((L$7-C1487)/365)))</f>
        <v>0</v>
      </c>
      <c r="M1487" s="4">
        <f>IF(K1487=0,0,D1487*H1487)</f>
        <v>0</v>
      </c>
      <c r="N1487" s="11">
        <f>IFERROR((1-(M1487/K1487)^(1/L1487)),0)</f>
        <v>0</v>
      </c>
      <c r="O1487" s="10">
        <f>IF(F1487&gt;41730,IF(F1487&gt;41730,(F1487-41730)/365,IF(K1487=0,0,IF(G1487-((L$7-C1487)/365)&lt;0,0,G1487-((L$7-C1487)/365)))),1)</f>
        <v>1</v>
      </c>
      <c r="P1487" s="9">
        <f>IF(K1487&lt;M1487,0,IF(L1487=0,K1487-M1487,K1487*N1487*O1487))</f>
        <v>0</v>
      </c>
      <c r="Q1487" s="19">
        <f>IF(F1487&gt;41730,D1487,0)</f>
        <v>0</v>
      </c>
      <c r="R1487" s="18">
        <f>IF(F1487&gt;41730,J1487+P1487,0)</f>
        <v>0</v>
      </c>
      <c r="S1487" s="9">
        <f>IF(F1487&gt;0,0,K1487-P1487)</f>
        <v>0</v>
      </c>
      <c r="T1487" s="5"/>
      <c r="U1487" s="4">
        <f>D1487*E1487*(IF(U$7&gt;$C1487,U$7-$C1487+1,0))/365</f>
        <v>0</v>
      </c>
      <c r="V1487" s="4">
        <f>($D1487-U1487)*$E1487*(IF(U1487&lt;1,IF(V$7&gt;$C1487,V$7-$C1487+1,0),V$7-U$7))/365</f>
        <v>0</v>
      </c>
      <c r="W1487" s="4">
        <f>IF($F1487=0,($D1487-SUM($U1487:V1487))*$E1487*(IF(V1487&lt;1,IF(MIN(W$7,$F1487)&gt;$C1487,MIN(W$7,$F1487)-$C1487+1,0),MIN(W$7,$F1487)-V$7))/365,IF($F1487&gt;V$7,($D1487-SUM($U1487:V1487))*$E1487*(IF(V1487&lt;1,IF(MIN(W$7,$F1487)&gt;$C1487,MIN(W$7,$F1487)-$C1487+1,0),MIN(W$7,$F1487)-V$7))/365,0))</f>
        <v>0</v>
      </c>
      <c r="X1487" s="4">
        <f>IF($F1487=0,($D1487-SUM($U1487:W1487))*$E1487*(IF(W1487&lt;1,IF(MIN(X$7,$F1487)&gt;$C1487,MIN(X$7,$F1487)-$C1487+1,0),MIN(X$7,$F1487)-W$7))/365,IF($F1487&gt;W$7,($D1487-SUM($U1487:W1487))*$E1487*(IF(W1487&lt;1,IF(MIN(X$7,$F1487)&gt;$C1487,MIN(X$7,$F1487)-$C1487+1,0),MIN(X$7,$F1487)-W$7))/365,0))</f>
        <v>0</v>
      </c>
      <c r="Y1487" s="4">
        <f>IF($F1487=0,($D1487-SUM($U1487:X1487))*$E1487*(IF(X1487&lt;1,IF(MIN(Y$7,$F1487)&gt;$C1487,MIN(Y$7,$F1487)-$C1487+1,0),MIN(Y$7,$F1487)-X$7))/365,IF($F1487&gt;X$7,($D1487-SUM($U1487:X1487))*$E1487*(IF(X1487&lt;1,IF(MIN(Y$7,$F1487)&gt;$C1487,MIN(Y$7,$F1487)-$C1487+1,0),MIN(Y$7,$F1487)-X$7))/365,0))</f>
        <v>0</v>
      </c>
      <c r="Z1487" s="4">
        <f>IF($F1487=0,($D1487-SUM($U1487:Y1487))*$E1487*(IF(Y1487&lt;1,IF(MIN(Z$7,$F1487)&gt;$C1487,MIN(Z$7,$F1487)-$C1487+1,0),MIN(Z$7,$F1487)-Y$7))/365,IF($F1487&gt;Y$7,($D1487-SUM($U1487:Y1487))*$E1487*(IF(Y1487&lt;1,IF(MIN(Z$7,$F1487)&gt;$C1487,MIN(Z$7,$F1487)-$C1487+1,0),MIN(Z$7,$F1487)-Y$7))/365,0))</f>
        <v>0</v>
      </c>
      <c r="AA1487" s="4">
        <f>IF($F1487=0,($D1487-SUM($U1487:Z1487))*$E1487*(IF(Z1487&lt;1,IF(MIN(AA$7,$F1487)&gt;$C1487,MIN(AA$7,$F1487)-$C1487+1,0),MIN(AA$7,$F1487)-Z$7))/365,IF($F1487&gt;Z$7,($D1487-SUM($U1487:Z1487))*$E1487*(IF(Z1487&lt;1,IF(MIN(AA$7,$F1487)&gt;$C1487,MIN(AA$7,$F1487)-$C1487+1,0),MIN(AA$7,$F1487)-Z$7))/365,0))</f>
        <v>0</v>
      </c>
      <c r="AB1487" s="4">
        <f>IF($F1487=0,($D1487-SUM($U1487:AA1487))*$E1487*(IF(AA1487&lt;1,IF(MIN(AB$7,$F1487)&gt;$C1487,MIN(AB$7,$F1487)-$C1487+1,0),MIN(AB$7,$F1487)-AA$7))/365,IF($F1487&gt;AA$7,($D1487-SUM($U1487:AA1487))*$E1487*(IF(AA1487&lt;1,IF(MIN(AB$7,$F1487)&gt;$C1487,MIN(AB$7,$F1487)-$C1487+1,0),MIN(AB$7,$F1487)-AA$7))/365,0))</f>
        <v>0</v>
      </c>
      <c r="AC1487" s="4">
        <f>IF($F1487=0,($D1487-SUM($U1487:AB1487))*$E1487*(IF(AB1487&lt;1,IF(MIN(AC$7,$F1487)&gt;$C1487,MIN(AC$7,$F1487)-$C1487+1,0),MIN(AC$7,$F1487)-AB$7))/365,IF($F1487&gt;AB$7,($D1487-SUM($U1487:AB1487))*$E1487*(IF(AB1487&lt;1,IF(MIN(AC$7,$F1487)&gt;$C1487,MIN(AC$7,$F1487)-$C1487+1,0),MIN(AC$7,$F1487)-AB$7))/365,0))</f>
        <v>0</v>
      </c>
      <c r="AD1487" s="4">
        <f>IF($F1487=0,($D1487-SUM($U1487:AC1487))*$E1487*(IF(AC1487&lt;1,IF(MIN(AD$7,$F1487)&gt;$C1487,MIN(AD$7,$F1487)-$C1487+1,0),MIN(AD$7,$F1487)-AC$7))/365,IF($F1487&gt;AC$7,($D1487-SUM($U1487:AC1487))*$E1487*(IF(AC1487&lt;1,IF(MIN(AD$7,$F1487)&gt;$C1487,MIN(AD$7,$F1487)-$C1487+1,0),MIN(AD$7,$F1487)-AC$7))/365,0))</f>
        <v>0</v>
      </c>
      <c r="AE1487" s="4">
        <f>IF($F1487=0,($D1487-SUM($U1487:AD1487))*$E1487*(IF(AD1487&lt;1,IF(MIN(AE$7,$F1487)&gt;$C1487,MIN(AE$7,$F1487)-$C1487+1,0),MIN(AE$7,$F1487)-AD$7))/365,IF($F1487&gt;AD$7,($D1487-SUM($U1487:AD1487))*$E1487*(IF(AD1487&lt;1,IF(MIN(AE$7,$F1487)&gt;$C1487,MIN(AE$7,$F1487)-$C1487+1,0),MIN(AE$7,$F1487)-AD$7))/365,0))</f>
        <v>0</v>
      </c>
      <c r="AF1487" s="4">
        <f>IF($F1487=0,($D1487-SUM($U1487:AE1487))*$E1487*(IF(AE1487&lt;1,IF(MIN(AF$7,$F1487)&gt;$C1487,MIN(AF$7,$F1487)-$C1487+1,0),MIN(AF$7,$F1487)-AE$7))/365,IF($F1487&gt;AE$7,($D1487-SUM($U1487:AE1487))*$E1487*(IF(AE1487&lt;1,IF(MIN(AF$7,$F1487)&gt;$C1487,MIN(AF$7,$F1487)-$C1487+1,0),MIN(AF$7,$F1487)-AE$7))/365,0))</f>
        <v>0</v>
      </c>
      <c r="AG1487" s="4">
        <f>IF($F1487=0,($D1487-SUM($U1487:AF1487))*$E1487*(IF(AF1487&lt;1,IF(MIN(AG$7,$F1487)&gt;$C1487,MIN(AG$7,$F1487)-$C1487+1,0),MIN(AG$7,$F1487)-AF$7))/365,IF($F1487&gt;AF$7,($D1487-SUM($U1487:AF1487))*$E1487*(IF(AF1487&lt;1,IF(MIN(AG$7,$F1487)&gt;$C1487,MIN(AG$7,$F1487)-$C1487+1,0),MIN(AG$7,$F1487)-AF$7))/365,0))</f>
        <v>0</v>
      </c>
      <c r="AH1487" s="4">
        <f>IF($F1487=0,($D1487-SUM($U1487:AG1487))*$E1487*(IF(AG1487&lt;1,IF(MIN(AH$7,$F1487)&gt;$C1487,MIN(AH$7,$F1487)-$C1487+1,0),MIN(AH$7,$F1487)-AG$7))/365,IF($F1487&gt;AG$7,($D1487-SUM($U1487:AG1487))*$E1487*(IF(AG1487&lt;1,IF(MIN(AH$7,$F1487)&gt;$C1487,MIN(AH$7,$F1487)-$C1487+1,0),MIN(AH$7,$F1487)-AG$7))/365,0))</f>
        <v>0</v>
      </c>
      <c r="AI1487" s="4">
        <f>IF($F1487=0,($D1487-SUM($U1487:AH1487))*$E1487*(IF(AH1487&lt;1,IF(MIN(AI$7,$F1487)&gt;$C1487,MIN(AI$7,$F1487)-$C1487+1,0),MIN(AI$7,$F1487)-AH$7))/365,IF($F1487&gt;AH$7,($D1487-SUM($U1487:AH1487))*$E1487*(IF(AH1487&lt;1,IF(MIN(AI$7,$F1487)&gt;$C1487,MIN(AI$7,$F1487)-$C1487+1,0),MIN(AI$7,$F1487)-AH$7))/365,0))</f>
        <v>0</v>
      </c>
      <c r="AJ1487" s="4">
        <f>IF($F1487=0,($D1487-SUM($U1487:AI1487))*$E1487*(IF(AI1487&lt;1,IF(MIN(AJ$7,$F1487)&gt;$C1487,MIN(AJ$7,$F1487)-$C1487+1,0),MIN(AJ$7,$F1487)-AI$7))/365,IF($F1487&gt;AI$7,($D1487-SUM($U1487:AI1487))*$E1487*(IF(AI1487&lt;1,IF(MIN(AJ$7,$F1487)&gt;$C1487,MIN(AJ$7,$F1487)-$C1487+1,0),MIN(AJ$7,$F1487)-AI$7))/365,0))</f>
        <v>0</v>
      </c>
      <c r="AK1487" s="4">
        <f>IF($F1487=0,($D1487-SUM($U1487:AJ1487))*$E1487*(IF(AJ1487&lt;1,IF(MIN(AK$7,$F1487)&gt;$C1487,MIN(AK$7,$F1487)-$C1487+1,0),MIN(AK$7,$F1487)-AJ$7))/365,IF($F1487&gt;AJ$7,($D1487-SUM($U1487:AJ1487))*$E1487*(IF(AJ1487&lt;1,IF(MIN(AK$7,$F1487)&gt;$C1487,MIN(AK$7,$F1487)-$C1487+1,0),MIN(AK$7,$F1487)-AJ$7))/365,0))</f>
        <v>0</v>
      </c>
      <c r="AL1487" s="4">
        <f>IF($F1487=0,($D1487-SUM($U1487:AK1487))*$E1487*(IF(AK1487&lt;1,IF(MIN(AL$7,$F1487)&gt;$C1487,MIN(AL$7,$F1487)-$C1487+1,0),MIN(AL$7,$F1487)-AK$7))/365,IF($F1487&gt;AK$7,($D1487-SUM($U1487:AK1487))*$E1487*(IF(AK1487&lt;1,IF(MIN(AL$7,$F1487)&gt;$C1487,MIN(AL$7,$F1487)-$C1487+1,0),MIN(AL$7,$F1487)-AK$7))/365,0))</f>
        <v>0</v>
      </c>
      <c r="AM1487" s="4">
        <f>IF($F1487=0,($D1487-SUM($U1487:AL1487))*$E1487*(IF(AL1487&lt;1,IF(MIN(AM$7,$F1487)&gt;$C1487,MIN(AM$7,$F1487)-$C1487+1,0),MIN(AM$7,$F1487)-AL$7))/365,IF($F1487&gt;AL$7,($D1487-SUM($U1487:AL1487))*$E1487*(IF(AL1487&lt;1,IF(MIN(AM$7,$F1487)&gt;$C1487,MIN(AM$7,$F1487)-$C1487+1,0),MIN(AM$7,$F1487)-AL$7))/365,0))</f>
        <v>0</v>
      </c>
      <c r="AN1487" s="4">
        <f>IF($F1487=0,($D1487-SUM($U1487:AM1487))*$E1487*(IF(AM1487&lt;1,IF(MIN(AN$7,$F1487)&gt;$C1487,MIN(AN$7,$F1487)-$C1487+1,0),MIN(AN$7,$F1487)-AM$7))/365,IF($F1487&gt;AM$7,($D1487-SUM($U1487:AM1487))*$E1487*(IF(AM1487&lt;1,IF(MIN(AN$7,$F1487)&gt;$C1487,MIN(AN$7,$F1487)-$C1487+1,0),MIN(AN$7,$F1487)-AM$7))/365,0))</f>
        <v>0</v>
      </c>
      <c r="AO1487" s="4">
        <f>IF($F1487=0,($D1487-SUM($U1487:AN1487))*$E1487*(IF(AN1487&lt;1,IF(MIN(AO$7,$F1487)&gt;$C1487,MIN(AO$7,$F1487)-$C1487+1,0),MIN(AO$7,$F1487)-AN$7))/365,IF($F1487&gt;AN$7,($D1487-SUM($U1487:AN1487))*$E1487*(IF(AN1487&lt;1,IF(MIN(AO$7,$F1487)&gt;$C1487,MIN(AO$7,$F1487)-$C1487+1,0),MIN(AO$7,$F1487)-AN$7))/365,0))</f>
        <v>0</v>
      </c>
      <c r="AP1487" s="4">
        <f>IF($F1487=0,($D1487-SUM($U1487:AO1487))*$E1487*(IF(AO1487&lt;1,IF(MIN(AP$7,$F1487)&gt;$C1487,MIN(AP$7,$F1487)-$C1487+1,0),MIN(AP$7,$F1487)-AO$7))/365,IF($F1487&gt;AO$7,($D1487-SUM($U1487:AO1487))*$E1487*(IF(AO1487&lt;1,IF(MIN(AP$7,$F1487)&gt;$C1487,MIN(AP$7,$F1487)-$C1487+1,0),MIN(AP$7,$F1487)-AO$7))/365,0))</f>
        <v>0</v>
      </c>
      <c r="AQ1487" s="4">
        <f>IF($F1487=0,($D1487-SUM($U1487:AP1487))*$E1487*(IF(AP1487&lt;1,IF(MIN(AQ$7,$F1487)&gt;$C1487,MIN(AQ$7,$F1487)-$C1487+1,0),MIN(AQ$7,$F1487)-AP$7))/365,IF($F1487&gt;AP$7,($D1487-SUM($U1487:AP1487))*$E1487*(IF(AP1487&lt;1,IF(MIN(AQ$7,$F1487)&gt;$C1487,MIN(AQ$7,$F1487)-$C1487+1,0),MIN(AQ$7,$F1487)-AP$7))/365,0))</f>
        <v>0</v>
      </c>
      <c r="AR1487" s="4">
        <f>IF($F1487=0,($D1487-SUM($U1487:AQ1487))*$E1487*(IF(AQ1487&lt;1,IF(MIN(AR$7,$F1487)&gt;$C1487,MIN(AR$7,$F1487)-$C1487+1,0),MIN(AR$7,$F1487)-AQ$7))/365,IF($F1487&gt;AQ$7,($D1487-SUM($U1487:AQ1487))*$E1487*(IF(AQ1487&lt;1,IF(MIN(AR$7,$F1487)&gt;$C1487,MIN(AR$7,$F1487)-$C1487+1,0),MIN(AR$7,$F1487)-AQ$7))/365,0))</f>
        <v>0</v>
      </c>
      <c r="AS1487" s="4">
        <f>IF($F1487=0,($D1487-SUM($U1487:AR1487))*$E1487*(IF(AR1487&lt;1,IF(MIN(AS$7,$F1487)&gt;$C1487,MIN(AS$7,$F1487)-$C1487+1,0),MIN(AS$7,$F1487)-AR$7))/365,IF($F1487&gt;AR$7,($D1487-SUM($U1487:AR1487))*$E1487*(IF(AR1487&lt;1,IF(MIN(AS$7,$F1487)&gt;$C1487,MIN(AS$7,$F1487)-$C1487+1,0),MIN(AS$7,$F1487)-AR$7))/365,0))</f>
        <v>0</v>
      </c>
    </row>
    <row r="1488" spans="1:45">
      <c r="A1488" s="15"/>
      <c r="B1488" s="17"/>
      <c r="C1488" s="16"/>
      <c r="D1488" s="15"/>
      <c r="E1488" s="11"/>
      <c r="F1488" s="16"/>
      <c r="G1488" s="15"/>
      <c r="H1488" s="14"/>
      <c r="I1488" s="5"/>
      <c r="J1488" s="13">
        <f>SUM(U1488:AS1488)</f>
        <v>0</v>
      </c>
      <c r="K1488" s="13">
        <f>IF(F1488=0,D1488-J1488,IF(F1488&lt;41730,0,D1488-J1488))</f>
        <v>0</v>
      </c>
      <c r="L1488" s="12">
        <f>IF(K1488=0,0,IF(G1488-((L$7-C1488)/365)&lt;0,0,G1488-((L$7-C1488)/365)))</f>
        <v>0</v>
      </c>
      <c r="M1488" s="4">
        <f>IF(K1488=0,0,D1488*H1488)</f>
        <v>0</v>
      </c>
      <c r="N1488" s="11">
        <f>IFERROR((1-(M1488/K1488)^(1/L1488)),0)</f>
        <v>0</v>
      </c>
      <c r="O1488" s="10">
        <f>IF(F1488&gt;41730,IF(F1488&gt;41730,(F1488-41730)/365,IF(K1488=0,0,IF(G1488-((L$7-C1488)/365)&lt;0,0,G1488-((L$7-C1488)/365)))),1)</f>
        <v>1</v>
      </c>
      <c r="P1488" s="9">
        <f>IF(K1488&lt;M1488,0,IF(L1488=0,K1488-M1488,K1488*N1488*O1488))</f>
        <v>0</v>
      </c>
      <c r="Q1488" s="19">
        <f>IF(F1488&gt;41730,D1488,0)</f>
        <v>0</v>
      </c>
      <c r="R1488" s="18">
        <f>IF(F1488&gt;41730,J1488+P1488,0)</f>
        <v>0</v>
      </c>
      <c r="S1488" s="9">
        <f>IF(F1488&gt;0,0,K1488-P1488)</f>
        <v>0</v>
      </c>
      <c r="T1488" s="5"/>
      <c r="U1488" s="4">
        <f>D1488*E1488*(IF(U$7&gt;$C1488,U$7-$C1488+1,0))/365</f>
        <v>0</v>
      </c>
      <c r="V1488" s="4">
        <f>($D1488-U1488)*$E1488*(IF(U1488&lt;1,IF(V$7&gt;$C1488,V$7-$C1488+1,0),V$7-U$7))/365</f>
        <v>0</v>
      </c>
      <c r="W1488" s="4">
        <f>IF($F1488=0,($D1488-SUM($U1488:V1488))*$E1488*(IF(V1488&lt;1,IF(MIN(W$7,$F1488)&gt;$C1488,MIN(W$7,$F1488)-$C1488+1,0),MIN(W$7,$F1488)-V$7))/365,IF($F1488&gt;V$7,($D1488-SUM($U1488:V1488))*$E1488*(IF(V1488&lt;1,IF(MIN(W$7,$F1488)&gt;$C1488,MIN(W$7,$F1488)-$C1488+1,0),MIN(W$7,$F1488)-V$7))/365,0))</f>
        <v>0</v>
      </c>
      <c r="X1488" s="4">
        <f>IF($F1488=0,($D1488-SUM($U1488:W1488))*$E1488*(IF(W1488&lt;1,IF(MIN(X$7,$F1488)&gt;$C1488,MIN(X$7,$F1488)-$C1488+1,0),MIN(X$7,$F1488)-W$7))/365,IF($F1488&gt;W$7,($D1488-SUM($U1488:W1488))*$E1488*(IF(W1488&lt;1,IF(MIN(X$7,$F1488)&gt;$C1488,MIN(X$7,$F1488)-$C1488+1,0),MIN(X$7,$F1488)-W$7))/365,0))</f>
        <v>0</v>
      </c>
      <c r="Y1488" s="4">
        <f>IF($F1488=0,($D1488-SUM($U1488:X1488))*$E1488*(IF(X1488&lt;1,IF(MIN(Y$7,$F1488)&gt;$C1488,MIN(Y$7,$F1488)-$C1488+1,0),MIN(Y$7,$F1488)-X$7))/365,IF($F1488&gt;X$7,($D1488-SUM($U1488:X1488))*$E1488*(IF(X1488&lt;1,IF(MIN(Y$7,$F1488)&gt;$C1488,MIN(Y$7,$F1488)-$C1488+1,0),MIN(Y$7,$F1488)-X$7))/365,0))</f>
        <v>0</v>
      </c>
      <c r="Z1488" s="4">
        <f>IF($F1488=0,($D1488-SUM($U1488:Y1488))*$E1488*(IF(Y1488&lt;1,IF(MIN(Z$7,$F1488)&gt;$C1488,MIN(Z$7,$F1488)-$C1488+1,0),MIN(Z$7,$F1488)-Y$7))/365,IF($F1488&gt;Y$7,($D1488-SUM($U1488:Y1488))*$E1488*(IF(Y1488&lt;1,IF(MIN(Z$7,$F1488)&gt;$C1488,MIN(Z$7,$F1488)-$C1488+1,0),MIN(Z$7,$F1488)-Y$7))/365,0))</f>
        <v>0</v>
      </c>
      <c r="AA1488" s="4">
        <f>IF($F1488=0,($D1488-SUM($U1488:Z1488))*$E1488*(IF(Z1488&lt;1,IF(MIN(AA$7,$F1488)&gt;$C1488,MIN(AA$7,$F1488)-$C1488+1,0),MIN(AA$7,$F1488)-Z$7))/365,IF($F1488&gt;Z$7,($D1488-SUM($U1488:Z1488))*$E1488*(IF(Z1488&lt;1,IF(MIN(AA$7,$F1488)&gt;$C1488,MIN(AA$7,$F1488)-$C1488+1,0),MIN(AA$7,$F1488)-Z$7))/365,0))</f>
        <v>0</v>
      </c>
      <c r="AB1488" s="4">
        <f>IF($F1488=0,($D1488-SUM($U1488:AA1488))*$E1488*(IF(AA1488&lt;1,IF(MIN(AB$7,$F1488)&gt;$C1488,MIN(AB$7,$F1488)-$C1488+1,0),MIN(AB$7,$F1488)-AA$7))/365,IF($F1488&gt;AA$7,($D1488-SUM($U1488:AA1488))*$E1488*(IF(AA1488&lt;1,IF(MIN(AB$7,$F1488)&gt;$C1488,MIN(AB$7,$F1488)-$C1488+1,0),MIN(AB$7,$F1488)-AA$7))/365,0))</f>
        <v>0</v>
      </c>
      <c r="AC1488" s="4">
        <f>IF($F1488=0,($D1488-SUM($U1488:AB1488))*$E1488*(IF(AB1488&lt;1,IF(MIN(AC$7,$F1488)&gt;$C1488,MIN(AC$7,$F1488)-$C1488+1,0),MIN(AC$7,$F1488)-AB$7))/365,IF($F1488&gt;AB$7,($D1488-SUM($U1488:AB1488))*$E1488*(IF(AB1488&lt;1,IF(MIN(AC$7,$F1488)&gt;$C1488,MIN(AC$7,$F1488)-$C1488+1,0),MIN(AC$7,$F1488)-AB$7))/365,0))</f>
        <v>0</v>
      </c>
      <c r="AD1488" s="4">
        <f>IF($F1488=0,($D1488-SUM($U1488:AC1488))*$E1488*(IF(AC1488&lt;1,IF(MIN(AD$7,$F1488)&gt;$C1488,MIN(AD$7,$F1488)-$C1488+1,0),MIN(AD$7,$F1488)-AC$7))/365,IF($F1488&gt;AC$7,($D1488-SUM($U1488:AC1488))*$E1488*(IF(AC1488&lt;1,IF(MIN(AD$7,$F1488)&gt;$C1488,MIN(AD$7,$F1488)-$C1488+1,0),MIN(AD$7,$F1488)-AC$7))/365,0))</f>
        <v>0</v>
      </c>
      <c r="AE1488" s="4">
        <f>IF($F1488=0,($D1488-SUM($U1488:AD1488))*$E1488*(IF(AD1488&lt;1,IF(MIN(AE$7,$F1488)&gt;$C1488,MIN(AE$7,$F1488)-$C1488+1,0),MIN(AE$7,$F1488)-AD$7))/365,IF($F1488&gt;AD$7,($D1488-SUM($U1488:AD1488))*$E1488*(IF(AD1488&lt;1,IF(MIN(AE$7,$F1488)&gt;$C1488,MIN(AE$7,$F1488)-$C1488+1,0),MIN(AE$7,$F1488)-AD$7))/365,0))</f>
        <v>0</v>
      </c>
      <c r="AF1488" s="4">
        <f>IF($F1488=0,($D1488-SUM($U1488:AE1488))*$E1488*(IF(AE1488&lt;1,IF(MIN(AF$7,$F1488)&gt;$C1488,MIN(AF$7,$F1488)-$C1488+1,0),MIN(AF$7,$F1488)-AE$7))/365,IF($F1488&gt;AE$7,($D1488-SUM($U1488:AE1488))*$E1488*(IF(AE1488&lt;1,IF(MIN(AF$7,$F1488)&gt;$C1488,MIN(AF$7,$F1488)-$C1488+1,0),MIN(AF$7,$F1488)-AE$7))/365,0))</f>
        <v>0</v>
      </c>
      <c r="AG1488" s="4">
        <f>IF($F1488=0,($D1488-SUM($U1488:AF1488))*$E1488*(IF(AF1488&lt;1,IF(MIN(AG$7,$F1488)&gt;$C1488,MIN(AG$7,$F1488)-$C1488+1,0),MIN(AG$7,$F1488)-AF$7))/365,IF($F1488&gt;AF$7,($D1488-SUM($U1488:AF1488))*$E1488*(IF(AF1488&lt;1,IF(MIN(AG$7,$F1488)&gt;$C1488,MIN(AG$7,$F1488)-$C1488+1,0),MIN(AG$7,$F1488)-AF$7))/365,0))</f>
        <v>0</v>
      </c>
      <c r="AH1488" s="4">
        <f>IF($F1488=0,($D1488-SUM($U1488:AG1488))*$E1488*(IF(AG1488&lt;1,IF(MIN(AH$7,$F1488)&gt;$C1488,MIN(AH$7,$F1488)-$C1488+1,0),MIN(AH$7,$F1488)-AG$7))/365,IF($F1488&gt;AG$7,($D1488-SUM($U1488:AG1488))*$E1488*(IF(AG1488&lt;1,IF(MIN(AH$7,$F1488)&gt;$C1488,MIN(AH$7,$F1488)-$C1488+1,0),MIN(AH$7,$F1488)-AG$7))/365,0))</f>
        <v>0</v>
      </c>
      <c r="AI1488" s="4">
        <f>IF($F1488=0,($D1488-SUM($U1488:AH1488))*$E1488*(IF(AH1488&lt;1,IF(MIN(AI$7,$F1488)&gt;$C1488,MIN(AI$7,$F1488)-$C1488+1,0),MIN(AI$7,$F1488)-AH$7))/365,IF($F1488&gt;AH$7,($D1488-SUM($U1488:AH1488))*$E1488*(IF(AH1488&lt;1,IF(MIN(AI$7,$F1488)&gt;$C1488,MIN(AI$7,$F1488)-$C1488+1,0),MIN(AI$7,$F1488)-AH$7))/365,0))</f>
        <v>0</v>
      </c>
      <c r="AJ1488" s="4">
        <f>IF($F1488=0,($D1488-SUM($U1488:AI1488))*$E1488*(IF(AI1488&lt;1,IF(MIN(AJ$7,$F1488)&gt;$C1488,MIN(AJ$7,$F1488)-$C1488+1,0),MIN(AJ$7,$F1488)-AI$7))/365,IF($F1488&gt;AI$7,($D1488-SUM($U1488:AI1488))*$E1488*(IF(AI1488&lt;1,IF(MIN(AJ$7,$F1488)&gt;$C1488,MIN(AJ$7,$F1488)-$C1488+1,0),MIN(AJ$7,$F1488)-AI$7))/365,0))</f>
        <v>0</v>
      </c>
      <c r="AK1488" s="4">
        <f>IF($F1488=0,($D1488-SUM($U1488:AJ1488))*$E1488*(IF(AJ1488&lt;1,IF(MIN(AK$7,$F1488)&gt;$C1488,MIN(AK$7,$F1488)-$C1488+1,0),MIN(AK$7,$F1488)-AJ$7))/365,IF($F1488&gt;AJ$7,($D1488-SUM($U1488:AJ1488))*$E1488*(IF(AJ1488&lt;1,IF(MIN(AK$7,$F1488)&gt;$C1488,MIN(AK$7,$F1488)-$C1488+1,0),MIN(AK$7,$F1488)-AJ$7))/365,0))</f>
        <v>0</v>
      </c>
      <c r="AL1488" s="4">
        <f>IF($F1488=0,($D1488-SUM($U1488:AK1488))*$E1488*(IF(AK1488&lt;1,IF(MIN(AL$7,$F1488)&gt;$C1488,MIN(AL$7,$F1488)-$C1488+1,0),MIN(AL$7,$F1488)-AK$7))/365,IF($F1488&gt;AK$7,($D1488-SUM($U1488:AK1488))*$E1488*(IF(AK1488&lt;1,IF(MIN(AL$7,$F1488)&gt;$C1488,MIN(AL$7,$F1488)-$C1488+1,0),MIN(AL$7,$F1488)-AK$7))/365,0))</f>
        <v>0</v>
      </c>
      <c r="AM1488" s="4">
        <f>IF($F1488=0,($D1488-SUM($U1488:AL1488))*$E1488*(IF(AL1488&lt;1,IF(MIN(AM$7,$F1488)&gt;$C1488,MIN(AM$7,$F1488)-$C1488+1,0),MIN(AM$7,$F1488)-AL$7))/365,IF($F1488&gt;AL$7,($D1488-SUM($U1488:AL1488))*$E1488*(IF(AL1488&lt;1,IF(MIN(AM$7,$F1488)&gt;$C1488,MIN(AM$7,$F1488)-$C1488+1,0),MIN(AM$7,$F1488)-AL$7))/365,0))</f>
        <v>0</v>
      </c>
      <c r="AN1488" s="4">
        <f>IF($F1488=0,($D1488-SUM($U1488:AM1488))*$E1488*(IF(AM1488&lt;1,IF(MIN(AN$7,$F1488)&gt;$C1488,MIN(AN$7,$F1488)-$C1488+1,0),MIN(AN$7,$F1488)-AM$7))/365,IF($F1488&gt;AM$7,($D1488-SUM($U1488:AM1488))*$E1488*(IF(AM1488&lt;1,IF(MIN(AN$7,$F1488)&gt;$C1488,MIN(AN$7,$F1488)-$C1488+1,0),MIN(AN$7,$F1488)-AM$7))/365,0))</f>
        <v>0</v>
      </c>
      <c r="AO1488" s="4">
        <f>IF($F1488=0,($D1488-SUM($U1488:AN1488))*$E1488*(IF(AN1488&lt;1,IF(MIN(AO$7,$F1488)&gt;$C1488,MIN(AO$7,$F1488)-$C1488+1,0),MIN(AO$7,$F1488)-AN$7))/365,IF($F1488&gt;AN$7,($D1488-SUM($U1488:AN1488))*$E1488*(IF(AN1488&lt;1,IF(MIN(AO$7,$F1488)&gt;$C1488,MIN(AO$7,$F1488)-$C1488+1,0),MIN(AO$7,$F1488)-AN$7))/365,0))</f>
        <v>0</v>
      </c>
      <c r="AP1488" s="4">
        <f>IF($F1488=0,($D1488-SUM($U1488:AO1488))*$E1488*(IF(AO1488&lt;1,IF(MIN(AP$7,$F1488)&gt;$C1488,MIN(AP$7,$F1488)-$C1488+1,0),MIN(AP$7,$F1488)-AO$7))/365,IF($F1488&gt;AO$7,($D1488-SUM($U1488:AO1488))*$E1488*(IF(AO1488&lt;1,IF(MIN(AP$7,$F1488)&gt;$C1488,MIN(AP$7,$F1488)-$C1488+1,0),MIN(AP$7,$F1488)-AO$7))/365,0))</f>
        <v>0</v>
      </c>
      <c r="AQ1488" s="4">
        <f>IF($F1488=0,($D1488-SUM($U1488:AP1488))*$E1488*(IF(AP1488&lt;1,IF(MIN(AQ$7,$F1488)&gt;$C1488,MIN(AQ$7,$F1488)-$C1488+1,0),MIN(AQ$7,$F1488)-AP$7))/365,IF($F1488&gt;AP$7,($D1488-SUM($U1488:AP1488))*$E1488*(IF(AP1488&lt;1,IF(MIN(AQ$7,$F1488)&gt;$C1488,MIN(AQ$7,$F1488)-$C1488+1,0),MIN(AQ$7,$F1488)-AP$7))/365,0))</f>
        <v>0</v>
      </c>
      <c r="AR1488" s="4">
        <f>IF($F1488=0,($D1488-SUM($U1488:AQ1488))*$E1488*(IF(AQ1488&lt;1,IF(MIN(AR$7,$F1488)&gt;$C1488,MIN(AR$7,$F1488)-$C1488+1,0),MIN(AR$7,$F1488)-AQ$7))/365,IF($F1488&gt;AQ$7,($D1488-SUM($U1488:AQ1488))*$E1488*(IF(AQ1488&lt;1,IF(MIN(AR$7,$F1488)&gt;$C1488,MIN(AR$7,$F1488)-$C1488+1,0),MIN(AR$7,$F1488)-AQ$7))/365,0))</f>
        <v>0</v>
      </c>
      <c r="AS1488" s="4">
        <f>IF($F1488=0,($D1488-SUM($U1488:AR1488))*$E1488*(IF(AR1488&lt;1,IF(MIN(AS$7,$F1488)&gt;$C1488,MIN(AS$7,$F1488)-$C1488+1,0),MIN(AS$7,$F1488)-AR$7))/365,IF($F1488&gt;AR$7,($D1488-SUM($U1488:AR1488))*$E1488*(IF(AR1488&lt;1,IF(MIN(AS$7,$F1488)&gt;$C1488,MIN(AS$7,$F1488)-$C1488+1,0),MIN(AS$7,$F1488)-AR$7))/365,0))</f>
        <v>0</v>
      </c>
    </row>
    <row r="1489" spans="1:45">
      <c r="A1489" s="15"/>
      <c r="B1489" s="17"/>
      <c r="C1489" s="16"/>
      <c r="D1489" s="15"/>
      <c r="E1489" s="11"/>
      <c r="F1489" s="16"/>
      <c r="G1489" s="15"/>
      <c r="H1489" s="14"/>
      <c r="I1489" s="5"/>
      <c r="J1489" s="13">
        <f>SUM(U1489:AS1489)</f>
        <v>0</v>
      </c>
      <c r="K1489" s="13">
        <f>IF(F1489=0,D1489-J1489,IF(F1489&lt;41730,0,D1489-J1489))</f>
        <v>0</v>
      </c>
      <c r="L1489" s="12">
        <f>IF(K1489=0,0,IF(G1489-((L$7-C1489)/365)&lt;0,0,G1489-((L$7-C1489)/365)))</f>
        <v>0</v>
      </c>
      <c r="M1489" s="4">
        <f>IF(K1489=0,0,D1489*H1489)</f>
        <v>0</v>
      </c>
      <c r="N1489" s="11">
        <f>IFERROR((1-(M1489/K1489)^(1/L1489)),0)</f>
        <v>0</v>
      </c>
      <c r="O1489" s="10">
        <f>IF(F1489&gt;41730,IF(F1489&gt;41730,(F1489-41730)/365,IF(K1489=0,0,IF(G1489-((L$7-C1489)/365)&lt;0,0,G1489-((L$7-C1489)/365)))),1)</f>
        <v>1</v>
      </c>
      <c r="P1489" s="9">
        <f>IF(K1489&lt;M1489,0,IF(L1489=0,K1489-M1489,K1489*N1489*O1489))</f>
        <v>0</v>
      </c>
      <c r="Q1489" s="19">
        <f>IF(F1489&gt;41730,D1489,0)</f>
        <v>0</v>
      </c>
      <c r="R1489" s="18">
        <f>IF(F1489&gt;41730,J1489+P1489,0)</f>
        <v>0</v>
      </c>
      <c r="S1489" s="9">
        <f>IF(F1489&gt;0,0,K1489-P1489)</f>
        <v>0</v>
      </c>
      <c r="T1489" s="5"/>
      <c r="U1489" s="4">
        <f>D1489*E1489*(IF(U$7&gt;$C1489,U$7-$C1489+1,0))/365</f>
        <v>0</v>
      </c>
      <c r="V1489" s="4">
        <f>($D1489-U1489)*$E1489*(IF(U1489&lt;1,IF(V$7&gt;$C1489,V$7-$C1489+1,0),V$7-U$7))/365</f>
        <v>0</v>
      </c>
      <c r="W1489" s="4">
        <f>IF($F1489=0,($D1489-SUM($U1489:V1489))*$E1489*(IF(V1489&lt;1,IF(MIN(W$7,$F1489)&gt;$C1489,MIN(W$7,$F1489)-$C1489+1,0),MIN(W$7,$F1489)-V$7))/365,IF($F1489&gt;V$7,($D1489-SUM($U1489:V1489))*$E1489*(IF(V1489&lt;1,IF(MIN(W$7,$F1489)&gt;$C1489,MIN(W$7,$F1489)-$C1489+1,0),MIN(W$7,$F1489)-V$7))/365,0))</f>
        <v>0</v>
      </c>
      <c r="X1489" s="4">
        <f>IF($F1489=0,($D1489-SUM($U1489:W1489))*$E1489*(IF(W1489&lt;1,IF(MIN(X$7,$F1489)&gt;$C1489,MIN(X$7,$F1489)-$C1489+1,0),MIN(X$7,$F1489)-W$7))/365,IF($F1489&gt;W$7,($D1489-SUM($U1489:W1489))*$E1489*(IF(W1489&lt;1,IF(MIN(X$7,$F1489)&gt;$C1489,MIN(X$7,$F1489)-$C1489+1,0),MIN(X$7,$F1489)-W$7))/365,0))</f>
        <v>0</v>
      </c>
      <c r="Y1489" s="4">
        <f>IF($F1489=0,($D1489-SUM($U1489:X1489))*$E1489*(IF(X1489&lt;1,IF(MIN(Y$7,$F1489)&gt;$C1489,MIN(Y$7,$F1489)-$C1489+1,0),MIN(Y$7,$F1489)-X$7))/365,IF($F1489&gt;X$7,($D1489-SUM($U1489:X1489))*$E1489*(IF(X1489&lt;1,IF(MIN(Y$7,$F1489)&gt;$C1489,MIN(Y$7,$F1489)-$C1489+1,0),MIN(Y$7,$F1489)-X$7))/365,0))</f>
        <v>0</v>
      </c>
      <c r="Z1489" s="4">
        <f>IF($F1489=0,($D1489-SUM($U1489:Y1489))*$E1489*(IF(Y1489&lt;1,IF(MIN(Z$7,$F1489)&gt;$C1489,MIN(Z$7,$F1489)-$C1489+1,0),MIN(Z$7,$F1489)-Y$7))/365,IF($F1489&gt;Y$7,($D1489-SUM($U1489:Y1489))*$E1489*(IF(Y1489&lt;1,IF(MIN(Z$7,$F1489)&gt;$C1489,MIN(Z$7,$F1489)-$C1489+1,0),MIN(Z$7,$F1489)-Y$7))/365,0))</f>
        <v>0</v>
      </c>
      <c r="AA1489" s="4">
        <f>IF($F1489=0,($D1489-SUM($U1489:Z1489))*$E1489*(IF(Z1489&lt;1,IF(MIN(AA$7,$F1489)&gt;$C1489,MIN(AA$7,$F1489)-$C1489+1,0),MIN(AA$7,$F1489)-Z$7))/365,IF($F1489&gt;Z$7,($D1489-SUM($U1489:Z1489))*$E1489*(IF(Z1489&lt;1,IF(MIN(AA$7,$F1489)&gt;$C1489,MIN(AA$7,$F1489)-$C1489+1,0),MIN(AA$7,$F1489)-Z$7))/365,0))</f>
        <v>0</v>
      </c>
      <c r="AB1489" s="4">
        <f>IF($F1489=0,($D1489-SUM($U1489:AA1489))*$E1489*(IF(AA1489&lt;1,IF(MIN(AB$7,$F1489)&gt;$C1489,MIN(AB$7,$F1489)-$C1489+1,0),MIN(AB$7,$F1489)-AA$7))/365,IF($F1489&gt;AA$7,($D1489-SUM($U1489:AA1489))*$E1489*(IF(AA1489&lt;1,IF(MIN(AB$7,$F1489)&gt;$C1489,MIN(AB$7,$F1489)-$C1489+1,0),MIN(AB$7,$F1489)-AA$7))/365,0))</f>
        <v>0</v>
      </c>
      <c r="AC1489" s="4">
        <f>IF($F1489=0,($D1489-SUM($U1489:AB1489))*$E1489*(IF(AB1489&lt;1,IF(MIN(AC$7,$F1489)&gt;$C1489,MIN(AC$7,$F1489)-$C1489+1,0),MIN(AC$7,$F1489)-AB$7))/365,IF($F1489&gt;AB$7,($D1489-SUM($U1489:AB1489))*$E1489*(IF(AB1489&lt;1,IF(MIN(AC$7,$F1489)&gt;$C1489,MIN(AC$7,$F1489)-$C1489+1,0),MIN(AC$7,$F1489)-AB$7))/365,0))</f>
        <v>0</v>
      </c>
      <c r="AD1489" s="4">
        <f>IF($F1489=0,($D1489-SUM($U1489:AC1489))*$E1489*(IF(AC1489&lt;1,IF(MIN(AD$7,$F1489)&gt;$C1489,MIN(AD$7,$F1489)-$C1489+1,0),MIN(AD$7,$F1489)-AC$7))/365,IF($F1489&gt;AC$7,($D1489-SUM($U1489:AC1489))*$E1489*(IF(AC1489&lt;1,IF(MIN(AD$7,$F1489)&gt;$C1489,MIN(AD$7,$F1489)-$C1489+1,0),MIN(AD$7,$F1489)-AC$7))/365,0))</f>
        <v>0</v>
      </c>
      <c r="AE1489" s="4">
        <f>IF($F1489=0,($D1489-SUM($U1489:AD1489))*$E1489*(IF(AD1489&lt;1,IF(MIN(AE$7,$F1489)&gt;$C1489,MIN(AE$7,$F1489)-$C1489+1,0),MIN(AE$7,$F1489)-AD$7))/365,IF($F1489&gt;AD$7,($D1489-SUM($U1489:AD1489))*$E1489*(IF(AD1489&lt;1,IF(MIN(AE$7,$F1489)&gt;$C1489,MIN(AE$7,$F1489)-$C1489+1,0),MIN(AE$7,$F1489)-AD$7))/365,0))</f>
        <v>0</v>
      </c>
      <c r="AF1489" s="4">
        <f>IF($F1489=0,($D1489-SUM($U1489:AE1489))*$E1489*(IF(AE1489&lt;1,IF(MIN(AF$7,$F1489)&gt;$C1489,MIN(AF$7,$F1489)-$C1489+1,0),MIN(AF$7,$F1489)-AE$7))/365,IF($F1489&gt;AE$7,($D1489-SUM($U1489:AE1489))*$E1489*(IF(AE1489&lt;1,IF(MIN(AF$7,$F1489)&gt;$C1489,MIN(AF$7,$F1489)-$C1489+1,0),MIN(AF$7,$F1489)-AE$7))/365,0))</f>
        <v>0</v>
      </c>
      <c r="AG1489" s="4">
        <f>IF($F1489=0,($D1489-SUM($U1489:AF1489))*$E1489*(IF(AF1489&lt;1,IF(MIN(AG$7,$F1489)&gt;$C1489,MIN(AG$7,$F1489)-$C1489+1,0),MIN(AG$7,$F1489)-AF$7))/365,IF($F1489&gt;AF$7,($D1489-SUM($U1489:AF1489))*$E1489*(IF(AF1489&lt;1,IF(MIN(AG$7,$F1489)&gt;$C1489,MIN(AG$7,$F1489)-$C1489+1,0),MIN(AG$7,$F1489)-AF$7))/365,0))</f>
        <v>0</v>
      </c>
      <c r="AH1489" s="4">
        <f>IF($F1489=0,($D1489-SUM($U1489:AG1489))*$E1489*(IF(AG1489&lt;1,IF(MIN(AH$7,$F1489)&gt;$C1489,MIN(AH$7,$F1489)-$C1489+1,0),MIN(AH$7,$F1489)-AG$7))/365,IF($F1489&gt;AG$7,($D1489-SUM($U1489:AG1489))*$E1489*(IF(AG1489&lt;1,IF(MIN(AH$7,$F1489)&gt;$C1489,MIN(AH$7,$F1489)-$C1489+1,0),MIN(AH$7,$F1489)-AG$7))/365,0))</f>
        <v>0</v>
      </c>
      <c r="AI1489" s="4">
        <f>IF($F1489=0,($D1489-SUM($U1489:AH1489))*$E1489*(IF(AH1489&lt;1,IF(MIN(AI$7,$F1489)&gt;$C1489,MIN(AI$7,$F1489)-$C1489+1,0),MIN(AI$7,$F1489)-AH$7))/365,IF($F1489&gt;AH$7,($D1489-SUM($U1489:AH1489))*$E1489*(IF(AH1489&lt;1,IF(MIN(AI$7,$F1489)&gt;$C1489,MIN(AI$7,$F1489)-$C1489+1,0),MIN(AI$7,$F1489)-AH$7))/365,0))</f>
        <v>0</v>
      </c>
      <c r="AJ1489" s="4">
        <f>IF($F1489=0,($D1489-SUM($U1489:AI1489))*$E1489*(IF(AI1489&lt;1,IF(MIN(AJ$7,$F1489)&gt;$C1489,MIN(AJ$7,$F1489)-$C1489+1,0),MIN(AJ$7,$F1489)-AI$7))/365,IF($F1489&gt;AI$7,($D1489-SUM($U1489:AI1489))*$E1489*(IF(AI1489&lt;1,IF(MIN(AJ$7,$F1489)&gt;$C1489,MIN(AJ$7,$F1489)-$C1489+1,0),MIN(AJ$7,$F1489)-AI$7))/365,0))</f>
        <v>0</v>
      </c>
      <c r="AK1489" s="4">
        <f>IF($F1489=0,($D1489-SUM($U1489:AJ1489))*$E1489*(IF(AJ1489&lt;1,IF(MIN(AK$7,$F1489)&gt;$C1489,MIN(AK$7,$F1489)-$C1489+1,0),MIN(AK$7,$F1489)-AJ$7))/365,IF($F1489&gt;AJ$7,($D1489-SUM($U1489:AJ1489))*$E1489*(IF(AJ1489&lt;1,IF(MIN(AK$7,$F1489)&gt;$C1489,MIN(AK$7,$F1489)-$C1489+1,0),MIN(AK$7,$F1489)-AJ$7))/365,0))</f>
        <v>0</v>
      </c>
      <c r="AL1489" s="4">
        <f>IF($F1489=0,($D1489-SUM($U1489:AK1489))*$E1489*(IF(AK1489&lt;1,IF(MIN(AL$7,$F1489)&gt;$C1489,MIN(AL$7,$F1489)-$C1489+1,0),MIN(AL$7,$F1489)-AK$7))/365,IF($F1489&gt;AK$7,($D1489-SUM($U1489:AK1489))*$E1489*(IF(AK1489&lt;1,IF(MIN(AL$7,$F1489)&gt;$C1489,MIN(AL$7,$F1489)-$C1489+1,0),MIN(AL$7,$F1489)-AK$7))/365,0))</f>
        <v>0</v>
      </c>
      <c r="AM1489" s="4">
        <f>IF($F1489=0,($D1489-SUM($U1489:AL1489))*$E1489*(IF(AL1489&lt;1,IF(MIN(AM$7,$F1489)&gt;$C1489,MIN(AM$7,$F1489)-$C1489+1,0),MIN(AM$7,$F1489)-AL$7))/365,IF($F1489&gt;AL$7,($D1489-SUM($U1489:AL1489))*$E1489*(IF(AL1489&lt;1,IF(MIN(AM$7,$F1489)&gt;$C1489,MIN(AM$7,$F1489)-$C1489+1,0),MIN(AM$7,$F1489)-AL$7))/365,0))</f>
        <v>0</v>
      </c>
      <c r="AN1489" s="4">
        <f>IF($F1489=0,($D1489-SUM($U1489:AM1489))*$E1489*(IF(AM1489&lt;1,IF(MIN(AN$7,$F1489)&gt;$C1489,MIN(AN$7,$F1489)-$C1489+1,0),MIN(AN$7,$F1489)-AM$7))/365,IF($F1489&gt;AM$7,($D1489-SUM($U1489:AM1489))*$E1489*(IF(AM1489&lt;1,IF(MIN(AN$7,$F1489)&gt;$C1489,MIN(AN$7,$F1489)-$C1489+1,0),MIN(AN$7,$F1489)-AM$7))/365,0))</f>
        <v>0</v>
      </c>
      <c r="AO1489" s="4">
        <f>IF($F1489=0,($D1489-SUM($U1489:AN1489))*$E1489*(IF(AN1489&lt;1,IF(MIN(AO$7,$F1489)&gt;$C1489,MIN(AO$7,$F1489)-$C1489+1,0),MIN(AO$7,$F1489)-AN$7))/365,IF($F1489&gt;AN$7,($D1489-SUM($U1489:AN1489))*$E1489*(IF(AN1489&lt;1,IF(MIN(AO$7,$F1489)&gt;$C1489,MIN(AO$7,$F1489)-$C1489+1,0),MIN(AO$7,$F1489)-AN$7))/365,0))</f>
        <v>0</v>
      </c>
      <c r="AP1489" s="4">
        <f>IF($F1489=0,($D1489-SUM($U1489:AO1489))*$E1489*(IF(AO1489&lt;1,IF(MIN(AP$7,$F1489)&gt;$C1489,MIN(AP$7,$F1489)-$C1489+1,0),MIN(AP$7,$F1489)-AO$7))/365,IF($F1489&gt;AO$7,($D1489-SUM($U1489:AO1489))*$E1489*(IF(AO1489&lt;1,IF(MIN(AP$7,$F1489)&gt;$C1489,MIN(AP$7,$F1489)-$C1489+1,0),MIN(AP$7,$F1489)-AO$7))/365,0))</f>
        <v>0</v>
      </c>
      <c r="AQ1489" s="4">
        <f>IF($F1489=0,($D1489-SUM($U1489:AP1489))*$E1489*(IF(AP1489&lt;1,IF(MIN(AQ$7,$F1489)&gt;$C1489,MIN(AQ$7,$F1489)-$C1489+1,0),MIN(AQ$7,$F1489)-AP$7))/365,IF($F1489&gt;AP$7,($D1489-SUM($U1489:AP1489))*$E1489*(IF(AP1489&lt;1,IF(MIN(AQ$7,$F1489)&gt;$C1489,MIN(AQ$7,$F1489)-$C1489+1,0),MIN(AQ$7,$F1489)-AP$7))/365,0))</f>
        <v>0</v>
      </c>
      <c r="AR1489" s="4">
        <f>IF($F1489=0,($D1489-SUM($U1489:AQ1489))*$E1489*(IF(AQ1489&lt;1,IF(MIN(AR$7,$F1489)&gt;$C1489,MIN(AR$7,$F1489)-$C1489+1,0),MIN(AR$7,$F1489)-AQ$7))/365,IF($F1489&gt;AQ$7,($D1489-SUM($U1489:AQ1489))*$E1489*(IF(AQ1489&lt;1,IF(MIN(AR$7,$F1489)&gt;$C1489,MIN(AR$7,$F1489)-$C1489+1,0),MIN(AR$7,$F1489)-AQ$7))/365,0))</f>
        <v>0</v>
      </c>
      <c r="AS1489" s="4">
        <f>IF($F1489=0,($D1489-SUM($U1489:AR1489))*$E1489*(IF(AR1489&lt;1,IF(MIN(AS$7,$F1489)&gt;$C1489,MIN(AS$7,$F1489)-$C1489+1,0),MIN(AS$7,$F1489)-AR$7))/365,IF($F1489&gt;AR$7,($D1489-SUM($U1489:AR1489))*$E1489*(IF(AR1489&lt;1,IF(MIN(AS$7,$F1489)&gt;$C1489,MIN(AS$7,$F1489)-$C1489+1,0),MIN(AS$7,$F1489)-AR$7))/365,0))</f>
        <v>0</v>
      </c>
    </row>
    <row r="1490" spans="1:45">
      <c r="A1490" s="15"/>
      <c r="B1490" s="17"/>
      <c r="C1490" s="16"/>
      <c r="D1490" s="15"/>
      <c r="E1490" s="11"/>
      <c r="F1490" s="16"/>
      <c r="G1490" s="15"/>
      <c r="H1490" s="14"/>
      <c r="I1490" s="5"/>
      <c r="J1490" s="13">
        <f>SUM(U1490:AS1490)</f>
        <v>0</v>
      </c>
      <c r="K1490" s="13">
        <f>IF(F1490=0,D1490-J1490,IF(F1490&lt;41730,0,D1490-J1490))</f>
        <v>0</v>
      </c>
      <c r="L1490" s="12">
        <f>IF(K1490=0,0,IF(G1490-((L$7-C1490)/365)&lt;0,0,G1490-((L$7-C1490)/365)))</f>
        <v>0</v>
      </c>
      <c r="M1490" s="4">
        <f>IF(K1490=0,0,D1490*H1490)</f>
        <v>0</v>
      </c>
      <c r="N1490" s="11">
        <f>IFERROR((1-(M1490/K1490)^(1/L1490)),0)</f>
        <v>0</v>
      </c>
      <c r="O1490" s="10">
        <f>IF(F1490&gt;41730,IF(F1490&gt;41730,(F1490-41730)/365,IF(K1490=0,0,IF(G1490-((L$7-C1490)/365)&lt;0,0,G1490-((L$7-C1490)/365)))),1)</f>
        <v>1</v>
      </c>
      <c r="P1490" s="9">
        <f>IF(K1490&lt;M1490,0,IF(L1490=0,K1490-M1490,K1490*N1490*O1490))</f>
        <v>0</v>
      </c>
      <c r="Q1490" s="19">
        <f>IF(F1490&gt;41730,D1490,0)</f>
        <v>0</v>
      </c>
      <c r="R1490" s="18">
        <f>IF(F1490&gt;41730,J1490+P1490,0)</f>
        <v>0</v>
      </c>
      <c r="S1490" s="9">
        <f>IF(F1490&gt;0,0,K1490-P1490)</f>
        <v>0</v>
      </c>
      <c r="T1490" s="5"/>
      <c r="U1490" s="4">
        <f>D1490*E1490*(IF(U$7&gt;$C1490,U$7-$C1490+1,0))/365</f>
        <v>0</v>
      </c>
      <c r="V1490" s="4">
        <f>($D1490-U1490)*$E1490*(IF(U1490&lt;1,IF(V$7&gt;$C1490,V$7-$C1490+1,0),V$7-U$7))/365</f>
        <v>0</v>
      </c>
      <c r="W1490" s="4">
        <f>IF($F1490=0,($D1490-SUM($U1490:V1490))*$E1490*(IF(V1490&lt;1,IF(MIN(W$7,$F1490)&gt;$C1490,MIN(W$7,$F1490)-$C1490+1,0),MIN(W$7,$F1490)-V$7))/365,IF($F1490&gt;V$7,($D1490-SUM($U1490:V1490))*$E1490*(IF(V1490&lt;1,IF(MIN(W$7,$F1490)&gt;$C1490,MIN(W$7,$F1490)-$C1490+1,0),MIN(W$7,$F1490)-V$7))/365,0))</f>
        <v>0</v>
      </c>
      <c r="X1490" s="4">
        <f>IF($F1490=0,($D1490-SUM($U1490:W1490))*$E1490*(IF(W1490&lt;1,IF(MIN(X$7,$F1490)&gt;$C1490,MIN(X$7,$F1490)-$C1490+1,0),MIN(X$7,$F1490)-W$7))/365,IF($F1490&gt;W$7,($D1490-SUM($U1490:W1490))*$E1490*(IF(W1490&lt;1,IF(MIN(X$7,$F1490)&gt;$C1490,MIN(X$7,$F1490)-$C1490+1,0),MIN(X$7,$F1490)-W$7))/365,0))</f>
        <v>0</v>
      </c>
      <c r="Y1490" s="4">
        <f>IF($F1490=0,($D1490-SUM($U1490:X1490))*$E1490*(IF(X1490&lt;1,IF(MIN(Y$7,$F1490)&gt;$C1490,MIN(Y$7,$F1490)-$C1490+1,0),MIN(Y$7,$F1490)-X$7))/365,IF($F1490&gt;X$7,($D1490-SUM($U1490:X1490))*$E1490*(IF(X1490&lt;1,IF(MIN(Y$7,$F1490)&gt;$C1490,MIN(Y$7,$F1490)-$C1490+1,0),MIN(Y$7,$F1490)-X$7))/365,0))</f>
        <v>0</v>
      </c>
      <c r="Z1490" s="4">
        <f>IF($F1490=0,($D1490-SUM($U1490:Y1490))*$E1490*(IF(Y1490&lt;1,IF(MIN(Z$7,$F1490)&gt;$C1490,MIN(Z$7,$F1490)-$C1490+1,0),MIN(Z$7,$F1490)-Y$7))/365,IF($F1490&gt;Y$7,($D1490-SUM($U1490:Y1490))*$E1490*(IF(Y1490&lt;1,IF(MIN(Z$7,$F1490)&gt;$C1490,MIN(Z$7,$F1490)-$C1490+1,0),MIN(Z$7,$F1490)-Y$7))/365,0))</f>
        <v>0</v>
      </c>
      <c r="AA1490" s="4">
        <f>IF($F1490=0,($D1490-SUM($U1490:Z1490))*$E1490*(IF(Z1490&lt;1,IF(MIN(AA$7,$F1490)&gt;$C1490,MIN(AA$7,$F1490)-$C1490+1,0),MIN(AA$7,$F1490)-Z$7))/365,IF($F1490&gt;Z$7,($D1490-SUM($U1490:Z1490))*$E1490*(IF(Z1490&lt;1,IF(MIN(AA$7,$F1490)&gt;$C1490,MIN(AA$7,$F1490)-$C1490+1,0),MIN(AA$7,$F1490)-Z$7))/365,0))</f>
        <v>0</v>
      </c>
      <c r="AB1490" s="4">
        <f>IF($F1490=0,($D1490-SUM($U1490:AA1490))*$E1490*(IF(AA1490&lt;1,IF(MIN(AB$7,$F1490)&gt;$C1490,MIN(AB$7,$F1490)-$C1490+1,0),MIN(AB$7,$F1490)-AA$7))/365,IF($F1490&gt;AA$7,($D1490-SUM($U1490:AA1490))*$E1490*(IF(AA1490&lt;1,IF(MIN(AB$7,$F1490)&gt;$C1490,MIN(AB$7,$F1490)-$C1490+1,0),MIN(AB$7,$F1490)-AA$7))/365,0))</f>
        <v>0</v>
      </c>
      <c r="AC1490" s="4">
        <f>IF($F1490=0,($D1490-SUM($U1490:AB1490))*$E1490*(IF(AB1490&lt;1,IF(MIN(AC$7,$F1490)&gt;$C1490,MIN(AC$7,$F1490)-$C1490+1,0),MIN(AC$7,$F1490)-AB$7))/365,IF($F1490&gt;AB$7,($D1490-SUM($U1490:AB1490))*$E1490*(IF(AB1490&lt;1,IF(MIN(AC$7,$F1490)&gt;$C1490,MIN(AC$7,$F1490)-$C1490+1,0),MIN(AC$7,$F1490)-AB$7))/365,0))</f>
        <v>0</v>
      </c>
      <c r="AD1490" s="4">
        <f>IF($F1490=0,($D1490-SUM($U1490:AC1490))*$E1490*(IF(AC1490&lt;1,IF(MIN(AD$7,$F1490)&gt;$C1490,MIN(AD$7,$F1490)-$C1490+1,0),MIN(AD$7,$F1490)-AC$7))/365,IF($F1490&gt;AC$7,($D1490-SUM($U1490:AC1490))*$E1490*(IF(AC1490&lt;1,IF(MIN(AD$7,$F1490)&gt;$C1490,MIN(AD$7,$F1490)-$C1490+1,0),MIN(AD$7,$F1490)-AC$7))/365,0))</f>
        <v>0</v>
      </c>
      <c r="AE1490" s="4">
        <f>IF($F1490=0,($D1490-SUM($U1490:AD1490))*$E1490*(IF(AD1490&lt;1,IF(MIN(AE$7,$F1490)&gt;$C1490,MIN(AE$7,$F1490)-$C1490+1,0),MIN(AE$7,$F1490)-AD$7))/365,IF($F1490&gt;AD$7,($D1490-SUM($U1490:AD1490))*$E1490*(IF(AD1490&lt;1,IF(MIN(AE$7,$F1490)&gt;$C1490,MIN(AE$7,$F1490)-$C1490+1,0),MIN(AE$7,$F1490)-AD$7))/365,0))</f>
        <v>0</v>
      </c>
      <c r="AF1490" s="4">
        <f>IF($F1490=0,($D1490-SUM($U1490:AE1490))*$E1490*(IF(AE1490&lt;1,IF(MIN(AF$7,$F1490)&gt;$C1490,MIN(AF$7,$F1490)-$C1490+1,0),MIN(AF$7,$F1490)-AE$7))/365,IF($F1490&gt;AE$7,($D1490-SUM($U1490:AE1490))*$E1490*(IF(AE1490&lt;1,IF(MIN(AF$7,$F1490)&gt;$C1490,MIN(AF$7,$F1490)-$C1490+1,0),MIN(AF$7,$F1490)-AE$7))/365,0))</f>
        <v>0</v>
      </c>
      <c r="AG1490" s="4">
        <f>IF($F1490=0,($D1490-SUM($U1490:AF1490))*$E1490*(IF(AF1490&lt;1,IF(MIN(AG$7,$F1490)&gt;$C1490,MIN(AG$7,$F1490)-$C1490+1,0),MIN(AG$7,$F1490)-AF$7))/365,IF($F1490&gt;AF$7,($D1490-SUM($U1490:AF1490))*$E1490*(IF(AF1490&lt;1,IF(MIN(AG$7,$F1490)&gt;$C1490,MIN(AG$7,$F1490)-$C1490+1,0),MIN(AG$7,$F1490)-AF$7))/365,0))</f>
        <v>0</v>
      </c>
      <c r="AH1490" s="4">
        <f>IF($F1490=0,($D1490-SUM($U1490:AG1490))*$E1490*(IF(AG1490&lt;1,IF(MIN(AH$7,$F1490)&gt;$C1490,MIN(AH$7,$F1490)-$C1490+1,0),MIN(AH$7,$F1490)-AG$7))/365,IF($F1490&gt;AG$7,($D1490-SUM($U1490:AG1490))*$E1490*(IF(AG1490&lt;1,IF(MIN(AH$7,$F1490)&gt;$C1490,MIN(AH$7,$F1490)-$C1490+1,0),MIN(AH$7,$F1490)-AG$7))/365,0))</f>
        <v>0</v>
      </c>
      <c r="AI1490" s="4">
        <f>IF($F1490=0,($D1490-SUM($U1490:AH1490))*$E1490*(IF(AH1490&lt;1,IF(MIN(AI$7,$F1490)&gt;$C1490,MIN(AI$7,$F1490)-$C1490+1,0),MIN(AI$7,$F1490)-AH$7))/365,IF($F1490&gt;AH$7,($D1490-SUM($U1490:AH1490))*$E1490*(IF(AH1490&lt;1,IF(MIN(AI$7,$F1490)&gt;$C1490,MIN(AI$7,$F1490)-$C1490+1,0),MIN(AI$7,$F1490)-AH$7))/365,0))</f>
        <v>0</v>
      </c>
      <c r="AJ1490" s="4">
        <f>IF($F1490=0,($D1490-SUM($U1490:AI1490))*$E1490*(IF(AI1490&lt;1,IF(MIN(AJ$7,$F1490)&gt;$C1490,MIN(AJ$7,$F1490)-$C1490+1,0),MIN(AJ$7,$F1490)-AI$7))/365,IF($F1490&gt;AI$7,($D1490-SUM($U1490:AI1490))*$E1490*(IF(AI1490&lt;1,IF(MIN(AJ$7,$F1490)&gt;$C1490,MIN(AJ$7,$F1490)-$C1490+1,0),MIN(AJ$7,$F1490)-AI$7))/365,0))</f>
        <v>0</v>
      </c>
      <c r="AK1490" s="4">
        <f>IF($F1490=0,($D1490-SUM($U1490:AJ1490))*$E1490*(IF(AJ1490&lt;1,IF(MIN(AK$7,$F1490)&gt;$C1490,MIN(AK$7,$F1490)-$C1490+1,0),MIN(AK$7,$F1490)-AJ$7))/365,IF($F1490&gt;AJ$7,($D1490-SUM($U1490:AJ1490))*$E1490*(IF(AJ1490&lt;1,IF(MIN(AK$7,$F1490)&gt;$C1490,MIN(AK$7,$F1490)-$C1490+1,0),MIN(AK$7,$F1490)-AJ$7))/365,0))</f>
        <v>0</v>
      </c>
      <c r="AL1490" s="4">
        <f>IF($F1490=0,($D1490-SUM($U1490:AK1490))*$E1490*(IF(AK1490&lt;1,IF(MIN(AL$7,$F1490)&gt;$C1490,MIN(AL$7,$F1490)-$C1490+1,0),MIN(AL$7,$F1490)-AK$7))/365,IF($F1490&gt;AK$7,($D1490-SUM($U1490:AK1490))*$E1490*(IF(AK1490&lt;1,IF(MIN(AL$7,$F1490)&gt;$C1490,MIN(AL$7,$F1490)-$C1490+1,0),MIN(AL$7,$F1490)-AK$7))/365,0))</f>
        <v>0</v>
      </c>
      <c r="AM1490" s="4">
        <f>IF($F1490=0,($D1490-SUM($U1490:AL1490))*$E1490*(IF(AL1490&lt;1,IF(MIN(AM$7,$F1490)&gt;$C1490,MIN(AM$7,$F1490)-$C1490+1,0),MIN(AM$7,$F1490)-AL$7))/365,IF($F1490&gt;AL$7,($D1490-SUM($U1490:AL1490))*$E1490*(IF(AL1490&lt;1,IF(MIN(AM$7,$F1490)&gt;$C1490,MIN(AM$7,$F1490)-$C1490+1,0),MIN(AM$7,$F1490)-AL$7))/365,0))</f>
        <v>0</v>
      </c>
      <c r="AN1490" s="4">
        <f>IF($F1490=0,($D1490-SUM($U1490:AM1490))*$E1490*(IF(AM1490&lt;1,IF(MIN(AN$7,$F1490)&gt;$C1490,MIN(AN$7,$F1490)-$C1490+1,0),MIN(AN$7,$F1490)-AM$7))/365,IF($F1490&gt;AM$7,($D1490-SUM($U1490:AM1490))*$E1490*(IF(AM1490&lt;1,IF(MIN(AN$7,$F1490)&gt;$C1490,MIN(AN$7,$F1490)-$C1490+1,0),MIN(AN$7,$F1490)-AM$7))/365,0))</f>
        <v>0</v>
      </c>
      <c r="AO1490" s="4">
        <f>IF($F1490=0,($D1490-SUM($U1490:AN1490))*$E1490*(IF(AN1490&lt;1,IF(MIN(AO$7,$F1490)&gt;$C1490,MIN(AO$7,$F1490)-$C1490+1,0),MIN(AO$7,$F1490)-AN$7))/365,IF($F1490&gt;AN$7,($D1490-SUM($U1490:AN1490))*$E1490*(IF(AN1490&lt;1,IF(MIN(AO$7,$F1490)&gt;$C1490,MIN(AO$7,$F1490)-$C1490+1,0),MIN(AO$7,$F1490)-AN$7))/365,0))</f>
        <v>0</v>
      </c>
      <c r="AP1490" s="4">
        <f>IF($F1490=0,($D1490-SUM($U1490:AO1490))*$E1490*(IF(AO1490&lt;1,IF(MIN(AP$7,$F1490)&gt;$C1490,MIN(AP$7,$F1490)-$C1490+1,0),MIN(AP$7,$F1490)-AO$7))/365,IF($F1490&gt;AO$7,($D1490-SUM($U1490:AO1490))*$E1490*(IF(AO1490&lt;1,IF(MIN(AP$7,$F1490)&gt;$C1490,MIN(AP$7,$F1490)-$C1490+1,0),MIN(AP$7,$F1490)-AO$7))/365,0))</f>
        <v>0</v>
      </c>
      <c r="AQ1490" s="4">
        <f>IF($F1490=0,($D1490-SUM($U1490:AP1490))*$E1490*(IF(AP1490&lt;1,IF(MIN(AQ$7,$F1490)&gt;$C1490,MIN(AQ$7,$F1490)-$C1490+1,0),MIN(AQ$7,$F1490)-AP$7))/365,IF($F1490&gt;AP$7,($D1490-SUM($U1490:AP1490))*$E1490*(IF(AP1490&lt;1,IF(MIN(AQ$7,$F1490)&gt;$C1490,MIN(AQ$7,$F1490)-$C1490+1,0),MIN(AQ$7,$F1490)-AP$7))/365,0))</f>
        <v>0</v>
      </c>
      <c r="AR1490" s="4">
        <f>IF($F1490=0,($D1490-SUM($U1490:AQ1490))*$E1490*(IF(AQ1490&lt;1,IF(MIN(AR$7,$F1490)&gt;$C1490,MIN(AR$7,$F1490)-$C1490+1,0),MIN(AR$7,$F1490)-AQ$7))/365,IF($F1490&gt;AQ$7,($D1490-SUM($U1490:AQ1490))*$E1490*(IF(AQ1490&lt;1,IF(MIN(AR$7,$F1490)&gt;$C1490,MIN(AR$7,$F1490)-$C1490+1,0),MIN(AR$7,$F1490)-AQ$7))/365,0))</f>
        <v>0</v>
      </c>
      <c r="AS1490" s="4">
        <f>IF($F1490=0,($D1490-SUM($U1490:AR1490))*$E1490*(IF(AR1490&lt;1,IF(MIN(AS$7,$F1490)&gt;$C1490,MIN(AS$7,$F1490)-$C1490+1,0),MIN(AS$7,$F1490)-AR$7))/365,IF($F1490&gt;AR$7,($D1490-SUM($U1490:AR1490))*$E1490*(IF(AR1490&lt;1,IF(MIN(AS$7,$F1490)&gt;$C1490,MIN(AS$7,$F1490)-$C1490+1,0),MIN(AS$7,$F1490)-AR$7))/365,0))</f>
        <v>0</v>
      </c>
    </row>
    <row r="1491" spans="1:45">
      <c r="A1491" s="15"/>
      <c r="B1491" s="17"/>
      <c r="C1491" s="16"/>
      <c r="D1491" s="15"/>
      <c r="E1491" s="11"/>
      <c r="F1491" s="16"/>
      <c r="G1491" s="15"/>
      <c r="H1491" s="14"/>
      <c r="I1491" s="5"/>
      <c r="J1491" s="13">
        <f>SUM(U1491:AS1491)</f>
        <v>0</v>
      </c>
      <c r="K1491" s="13">
        <f>IF(F1491=0,D1491-J1491,IF(F1491&lt;41730,0,D1491-J1491))</f>
        <v>0</v>
      </c>
      <c r="L1491" s="12">
        <f>IF(K1491=0,0,IF(G1491-((L$7-C1491)/365)&lt;0,0,G1491-((L$7-C1491)/365)))</f>
        <v>0</v>
      </c>
      <c r="M1491" s="4">
        <f>IF(K1491=0,0,D1491*H1491)</f>
        <v>0</v>
      </c>
      <c r="N1491" s="11">
        <f>IFERROR((1-(M1491/K1491)^(1/L1491)),0)</f>
        <v>0</v>
      </c>
      <c r="O1491" s="10">
        <f>IF(F1491&gt;41730,IF(F1491&gt;41730,(F1491-41730)/365,IF(K1491=0,0,IF(G1491-((L$7-C1491)/365)&lt;0,0,G1491-((L$7-C1491)/365)))),1)</f>
        <v>1</v>
      </c>
      <c r="P1491" s="9">
        <f>IF(K1491&lt;M1491,0,IF(L1491=0,K1491-M1491,K1491*N1491*O1491))</f>
        <v>0</v>
      </c>
      <c r="Q1491" s="19">
        <f>IF(F1491&gt;41730,D1491,0)</f>
        <v>0</v>
      </c>
      <c r="R1491" s="18">
        <f>IF(F1491&gt;41730,J1491+P1491,0)</f>
        <v>0</v>
      </c>
      <c r="S1491" s="9">
        <f>IF(F1491&gt;0,0,K1491-P1491)</f>
        <v>0</v>
      </c>
      <c r="T1491" s="5"/>
      <c r="U1491" s="4">
        <f>D1491*E1491*(IF(U$7&gt;$C1491,U$7-$C1491+1,0))/365</f>
        <v>0</v>
      </c>
      <c r="V1491" s="4">
        <f>($D1491-U1491)*$E1491*(IF(U1491&lt;1,IF(V$7&gt;$C1491,V$7-$C1491+1,0),V$7-U$7))/365</f>
        <v>0</v>
      </c>
      <c r="W1491" s="4">
        <f>IF($F1491=0,($D1491-SUM($U1491:V1491))*$E1491*(IF(V1491&lt;1,IF(MIN(W$7,$F1491)&gt;$C1491,MIN(W$7,$F1491)-$C1491+1,0),MIN(W$7,$F1491)-V$7))/365,IF($F1491&gt;V$7,($D1491-SUM($U1491:V1491))*$E1491*(IF(V1491&lt;1,IF(MIN(W$7,$F1491)&gt;$C1491,MIN(W$7,$F1491)-$C1491+1,0),MIN(W$7,$F1491)-V$7))/365,0))</f>
        <v>0</v>
      </c>
      <c r="X1491" s="4">
        <f>IF($F1491=0,($D1491-SUM($U1491:W1491))*$E1491*(IF(W1491&lt;1,IF(MIN(X$7,$F1491)&gt;$C1491,MIN(X$7,$F1491)-$C1491+1,0),MIN(X$7,$F1491)-W$7))/365,IF($F1491&gt;W$7,($D1491-SUM($U1491:W1491))*$E1491*(IF(W1491&lt;1,IF(MIN(X$7,$F1491)&gt;$C1491,MIN(X$7,$F1491)-$C1491+1,0),MIN(X$7,$F1491)-W$7))/365,0))</f>
        <v>0</v>
      </c>
      <c r="Y1491" s="4">
        <f>IF($F1491=0,($D1491-SUM($U1491:X1491))*$E1491*(IF(X1491&lt;1,IF(MIN(Y$7,$F1491)&gt;$C1491,MIN(Y$7,$F1491)-$C1491+1,0),MIN(Y$7,$F1491)-X$7))/365,IF($F1491&gt;X$7,($D1491-SUM($U1491:X1491))*$E1491*(IF(X1491&lt;1,IF(MIN(Y$7,$F1491)&gt;$C1491,MIN(Y$7,$F1491)-$C1491+1,0),MIN(Y$7,$F1491)-X$7))/365,0))</f>
        <v>0</v>
      </c>
      <c r="Z1491" s="4">
        <f>IF($F1491=0,($D1491-SUM($U1491:Y1491))*$E1491*(IF(Y1491&lt;1,IF(MIN(Z$7,$F1491)&gt;$C1491,MIN(Z$7,$F1491)-$C1491+1,0),MIN(Z$7,$F1491)-Y$7))/365,IF($F1491&gt;Y$7,($D1491-SUM($U1491:Y1491))*$E1491*(IF(Y1491&lt;1,IF(MIN(Z$7,$F1491)&gt;$C1491,MIN(Z$7,$F1491)-$C1491+1,0),MIN(Z$7,$F1491)-Y$7))/365,0))</f>
        <v>0</v>
      </c>
      <c r="AA1491" s="4">
        <f>IF($F1491=0,($D1491-SUM($U1491:Z1491))*$E1491*(IF(Z1491&lt;1,IF(MIN(AA$7,$F1491)&gt;$C1491,MIN(AA$7,$F1491)-$C1491+1,0),MIN(AA$7,$F1491)-Z$7))/365,IF($F1491&gt;Z$7,($D1491-SUM($U1491:Z1491))*$E1491*(IF(Z1491&lt;1,IF(MIN(AA$7,$F1491)&gt;$C1491,MIN(AA$7,$F1491)-$C1491+1,0),MIN(AA$7,$F1491)-Z$7))/365,0))</f>
        <v>0</v>
      </c>
      <c r="AB1491" s="4">
        <f>IF($F1491=0,($D1491-SUM($U1491:AA1491))*$E1491*(IF(AA1491&lt;1,IF(MIN(AB$7,$F1491)&gt;$C1491,MIN(AB$7,$F1491)-$C1491+1,0),MIN(AB$7,$F1491)-AA$7))/365,IF($F1491&gt;AA$7,($D1491-SUM($U1491:AA1491))*$E1491*(IF(AA1491&lt;1,IF(MIN(AB$7,$F1491)&gt;$C1491,MIN(AB$7,$F1491)-$C1491+1,0),MIN(AB$7,$F1491)-AA$7))/365,0))</f>
        <v>0</v>
      </c>
      <c r="AC1491" s="4">
        <f>IF($F1491=0,($D1491-SUM($U1491:AB1491))*$E1491*(IF(AB1491&lt;1,IF(MIN(AC$7,$F1491)&gt;$C1491,MIN(AC$7,$F1491)-$C1491+1,0),MIN(AC$7,$F1491)-AB$7))/365,IF($F1491&gt;AB$7,($D1491-SUM($U1491:AB1491))*$E1491*(IF(AB1491&lt;1,IF(MIN(AC$7,$F1491)&gt;$C1491,MIN(AC$7,$F1491)-$C1491+1,0),MIN(AC$7,$F1491)-AB$7))/365,0))</f>
        <v>0</v>
      </c>
      <c r="AD1491" s="4">
        <f>IF($F1491=0,($D1491-SUM($U1491:AC1491))*$E1491*(IF(AC1491&lt;1,IF(MIN(AD$7,$F1491)&gt;$C1491,MIN(AD$7,$F1491)-$C1491+1,0),MIN(AD$7,$F1491)-AC$7))/365,IF($F1491&gt;AC$7,($D1491-SUM($U1491:AC1491))*$E1491*(IF(AC1491&lt;1,IF(MIN(AD$7,$F1491)&gt;$C1491,MIN(AD$7,$F1491)-$C1491+1,0),MIN(AD$7,$F1491)-AC$7))/365,0))</f>
        <v>0</v>
      </c>
      <c r="AE1491" s="4">
        <f>IF($F1491=0,($D1491-SUM($U1491:AD1491))*$E1491*(IF(AD1491&lt;1,IF(MIN(AE$7,$F1491)&gt;$C1491,MIN(AE$7,$F1491)-$C1491+1,0),MIN(AE$7,$F1491)-AD$7))/365,IF($F1491&gt;AD$7,($D1491-SUM($U1491:AD1491))*$E1491*(IF(AD1491&lt;1,IF(MIN(AE$7,$F1491)&gt;$C1491,MIN(AE$7,$F1491)-$C1491+1,0),MIN(AE$7,$F1491)-AD$7))/365,0))</f>
        <v>0</v>
      </c>
      <c r="AF1491" s="4">
        <f>IF($F1491=0,($D1491-SUM($U1491:AE1491))*$E1491*(IF(AE1491&lt;1,IF(MIN(AF$7,$F1491)&gt;$C1491,MIN(AF$7,$F1491)-$C1491+1,0),MIN(AF$7,$F1491)-AE$7))/365,IF($F1491&gt;AE$7,($D1491-SUM($U1491:AE1491))*$E1491*(IF(AE1491&lt;1,IF(MIN(AF$7,$F1491)&gt;$C1491,MIN(AF$7,$F1491)-$C1491+1,0),MIN(AF$7,$F1491)-AE$7))/365,0))</f>
        <v>0</v>
      </c>
      <c r="AG1491" s="4">
        <f>IF($F1491=0,($D1491-SUM($U1491:AF1491))*$E1491*(IF(AF1491&lt;1,IF(MIN(AG$7,$F1491)&gt;$C1491,MIN(AG$7,$F1491)-$C1491+1,0),MIN(AG$7,$F1491)-AF$7))/365,IF($F1491&gt;AF$7,($D1491-SUM($U1491:AF1491))*$E1491*(IF(AF1491&lt;1,IF(MIN(AG$7,$F1491)&gt;$C1491,MIN(AG$7,$F1491)-$C1491+1,0),MIN(AG$7,$F1491)-AF$7))/365,0))</f>
        <v>0</v>
      </c>
      <c r="AH1491" s="4">
        <f>IF($F1491=0,($D1491-SUM($U1491:AG1491))*$E1491*(IF(AG1491&lt;1,IF(MIN(AH$7,$F1491)&gt;$C1491,MIN(AH$7,$F1491)-$C1491+1,0),MIN(AH$7,$F1491)-AG$7))/365,IF($F1491&gt;AG$7,($D1491-SUM($U1491:AG1491))*$E1491*(IF(AG1491&lt;1,IF(MIN(AH$7,$F1491)&gt;$C1491,MIN(AH$7,$F1491)-$C1491+1,0),MIN(AH$7,$F1491)-AG$7))/365,0))</f>
        <v>0</v>
      </c>
      <c r="AI1491" s="4">
        <f>IF($F1491=0,($D1491-SUM($U1491:AH1491))*$E1491*(IF(AH1491&lt;1,IF(MIN(AI$7,$F1491)&gt;$C1491,MIN(AI$7,$F1491)-$C1491+1,0),MIN(AI$7,$F1491)-AH$7))/365,IF($F1491&gt;AH$7,($D1491-SUM($U1491:AH1491))*$E1491*(IF(AH1491&lt;1,IF(MIN(AI$7,$F1491)&gt;$C1491,MIN(AI$7,$F1491)-$C1491+1,0),MIN(AI$7,$F1491)-AH$7))/365,0))</f>
        <v>0</v>
      </c>
      <c r="AJ1491" s="4">
        <f>IF($F1491=0,($D1491-SUM($U1491:AI1491))*$E1491*(IF(AI1491&lt;1,IF(MIN(AJ$7,$F1491)&gt;$C1491,MIN(AJ$7,$F1491)-$C1491+1,0),MIN(AJ$7,$F1491)-AI$7))/365,IF($F1491&gt;AI$7,($D1491-SUM($U1491:AI1491))*$E1491*(IF(AI1491&lt;1,IF(MIN(AJ$7,$F1491)&gt;$C1491,MIN(AJ$7,$F1491)-$C1491+1,0),MIN(AJ$7,$F1491)-AI$7))/365,0))</f>
        <v>0</v>
      </c>
      <c r="AK1491" s="4">
        <f>IF($F1491=0,($D1491-SUM($U1491:AJ1491))*$E1491*(IF(AJ1491&lt;1,IF(MIN(AK$7,$F1491)&gt;$C1491,MIN(AK$7,$F1491)-$C1491+1,0),MIN(AK$7,$F1491)-AJ$7))/365,IF($F1491&gt;AJ$7,($D1491-SUM($U1491:AJ1491))*$E1491*(IF(AJ1491&lt;1,IF(MIN(AK$7,$F1491)&gt;$C1491,MIN(AK$7,$F1491)-$C1491+1,0),MIN(AK$7,$F1491)-AJ$7))/365,0))</f>
        <v>0</v>
      </c>
      <c r="AL1491" s="4">
        <f>IF($F1491=0,($D1491-SUM($U1491:AK1491))*$E1491*(IF(AK1491&lt;1,IF(MIN(AL$7,$F1491)&gt;$C1491,MIN(AL$7,$F1491)-$C1491+1,0),MIN(AL$7,$F1491)-AK$7))/365,IF($F1491&gt;AK$7,($D1491-SUM($U1491:AK1491))*$E1491*(IF(AK1491&lt;1,IF(MIN(AL$7,$F1491)&gt;$C1491,MIN(AL$7,$F1491)-$C1491+1,0),MIN(AL$7,$F1491)-AK$7))/365,0))</f>
        <v>0</v>
      </c>
      <c r="AM1491" s="4">
        <f>IF($F1491=0,($D1491-SUM($U1491:AL1491))*$E1491*(IF(AL1491&lt;1,IF(MIN(AM$7,$F1491)&gt;$C1491,MIN(AM$7,$F1491)-$C1491+1,0),MIN(AM$7,$F1491)-AL$7))/365,IF($F1491&gt;AL$7,($D1491-SUM($U1491:AL1491))*$E1491*(IF(AL1491&lt;1,IF(MIN(AM$7,$F1491)&gt;$C1491,MIN(AM$7,$F1491)-$C1491+1,0),MIN(AM$7,$F1491)-AL$7))/365,0))</f>
        <v>0</v>
      </c>
      <c r="AN1491" s="4">
        <f>IF($F1491=0,($D1491-SUM($U1491:AM1491))*$E1491*(IF(AM1491&lt;1,IF(MIN(AN$7,$F1491)&gt;$C1491,MIN(AN$7,$F1491)-$C1491+1,0),MIN(AN$7,$F1491)-AM$7))/365,IF($F1491&gt;AM$7,($D1491-SUM($U1491:AM1491))*$E1491*(IF(AM1491&lt;1,IF(MIN(AN$7,$F1491)&gt;$C1491,MIN(AN$7,$F1491)-$C1491+1,0),MIN(AN$7,$F1491)-AM$7))/365,0))</f>
        <v>0</v>
      </c>
      <c r="AO1491" s="4">
        <f>IF($F1491=0,($D1491-SUM($U1491:AN1491))*$E1491*(IF(AN1491&lt;1,IF(MIN(AO$7,$F1491)&gt;$C1491,MIN(AO$7,$F1491)-$C1491+1,0),MIN(AO$7,$F1491)-AN$7))/365,IF($F1491&gt;AN$7,($D1491-SUM($U1491:AN1491))*$E1491*(IF(AN1491&lt;1,IF(MIN(AO$7,$F1491)&gt;$C1491,MIN(AO$7,$F1491)-$C1491+1,0),MIN(AO$7,$F1491)-AN$7))/365,0))</f>
        <v>0</v>
      </c>
      <c r="AP1491" s="4">
        <f>IF($F1491=0,($D1491-SUM($U1491:AO1491))*$E1491*(IF(AO1491&lt;1,IF(MIN(AP$7,$F1491)&gt;$C1491,MIN(AP$7,$F1491)-$C1491+1,0),MIN(AP$7,$F1491)-AO$7))/365,IF($F1491&gt;AO$7,($D1491-SUM($U1491:AO1491))*$E1491*(IF(AO1491&lt;1,IF(MIN(AP$7,$F1491)&gt;$C1491,MIN(AP$7,$F1491)-$C1491+1,0),MIN(AP$7,$F1491)-AO$7))/365,0))</f>
        <v>0</v>
      </c>
      <c r="AQ1491" s="4">
        <f>IF($F1491=0,($D1491-SUM($U1491:AP1491))*$E1491*(IF(AP1491&lt;1,IF(MIN(AQ$7,$F1491)&gt;$C1491,MIN(AQ$7,$F1491)-$C1491+1,0),MIN(AQ$7,$F1491)-AP$7))/365,IF($F1491&gt;AP$7,($D1491-SUM($U1491:AP1491))*$E1491*(IF(AP1491&lt;1,IF(MIN(AQ$7,$F1491)&gt;$C1491,MIN(AQ$7,$F1491)-$C1491+1,0),MIN(AQ$7,$F1491)-AP$7))/365,0))</f>
        <v>0</v>
      </c>
      <c r="AR1491" s="4">
        <f>IF($F1491=0,($D1491-SUM($U1491:AQ1491))*$E1491*(IF(AQ1491&lt;1,IF(MIN(AR$7,$F1491)&gt;$C1491,MIN(AR$7,$F1491)-$C1491+1,0),MIN(AR$7,$F1491)-AQ$7))/365,IF($F1491&gt;AQ$7,($D1491-SUM($U1491:AQ1491))*$E1491*(IF(AQ1491&lt;1,IF(MIN(AR$7,$F1491)&gt;$C1491,MIN(AR$7,$F1491)-$C1491+1,0),MIN(AR$7,$F1491)-AQ$7))/365,0))</f>
        <v>0</v>
      </c>
      <c r="AS1491" s="4">
        <f>IF($F1491=0,($D1491-SUM($U1491:AR1491))*$E1491*(IF(AR1491&lt;1,IF(MIN(AS$7,$F1491)&gt;$C1491,MIN(AS$7,$F1491)-$C1491+1,0),MIN(AS$7,$F1491)-AR$7))/365,IF($F1491&gt;AR$7,($D1491-SUM($U1491:AR1491))*$E1491*(IF(AR1491&lt;1,IF(MIN(AS$7,$F1491)&gt;$C1491,MIN(AS$7,$F1491)-$C1491+1,0),MIN(AS$7,$F1491)-AR$7))/365,0))</f>
        <v>0</v>
      </c>
    </row>
    <row r="1492" spans="1:45">
      <c r="A1492" s="15"/>
      <c r="B1492" s="17"/>
      <c r="C1492" s="16"/>
      <c r="D1492" s="15"/>
      <c r="E1492" s="11"/>
      <c r="F1492" s="16"/>
      <c r="G1492" s="15"/>
      <c r="H1492" s="14"/>
      <c r="I1492" s="5"/>
      <c r="J1492" s="13">
        <f>SUM(U1492:AS1492)</f>
        <v>0</v>
      </c>
      <c r="K1492" s="13">
        <f>IF(F1492=0,D1492-J1492,IF(F1492&lt;41730,0,D1492-J1492))</f>
        <v>0</v>
      </c>
      <c r="L1492" s="12">
        <f>IF(K1492=0,0,IF(G1492-((L$7-C1492)/365)&lt;0,0,G1492-((L$7-C1492)/365)))</f>
        <v>0</v>
      </c>
      <c r="M1492" s="4">
        <f>IF(K1492=0,0,D1492*H1492)</f>
        <v>0</v>
      </c>
      <c r="N1492" s="11">
        <f>IFERROR((1-(M1492/K1492)^(1/L1492)),0)</f>
        <v>0</v>
      </c>
      <c r="O1492" s="10">
        <f>IF(F1492&gt;41730,IF(F1492&gt;41730,(F1492-41730)/365,IF(K1492=0,0,IF(G1492-((L$7-C1492)/365)&lt;0,0,G1492-((L$7-C1492)/365)))),1)</f>
        <v>1</v>
      </c>
      <c r="P1492" s="9">
        <f>IF(K1492&lt;M1492,0,IF(L1492=0,K1492-M1492,K1492*N1492*O1492))</f>
        <v>0</v>
      </c>
      <c r="Q1492" s="19">
        <f>IF(F1492&gt;41730,D1492,0)</f>
        <v>0</v>
      </c>
      <c r="R1492" s="18">
        <f>IF(F1492&gt;41730,J1492+P1492,0)</f>
        <v>0</v>
      </c>
      <c r="S1492" s="9">
        <f>IF(F1492&gt;0,0,K1492-P1492)</f>
        <v>0</v>
      </c>
      <c r="T1492" s="5"/>
      <c r="U1492" s="4">
        <f>D1492*E1492*(IF(U$7&gt;$C1492,U$7-$C1492+1,0))/365</f>
        <v>0</v>
      </c>
      <c r="V1492" s="4">
        <f>($D1492-U1492)*$E1492*(IF(U1492&lt;1,IF(V$7&gt;$C1492,V$7-$C1492+1,0),V$7-U$7))/365</f>
        <v>0</v>
      </c>
      <c r="W1492" s="4">
        <f>IF($F1492=0,($D1492-SUM($U1492:V1492))*$E1492*(IF(V1492&lt;1,IF(MIN(W$7,$F1492)&gt;$C1492,MIN(W$7,$F1492)-$C1492+1,0),MIN(W$7,$F1492)-V$7))/365,IF($F1492&gt;V$7,($D1492-SUM($U1492:V1492))*$E1492*(IF(V1492&lt;1,IF(MIN(W$7,$F1492)&gt;$C1492,MIN(W$7,$F1492)-$C1492+1,0),MIN(W$7,$F1492)-V$7))/365,0))</f>
        <v>0</v>
      </c>
      <c r="X1492" s="4">
        <f>IF($F1492=0,($D1492-SUM($U1492:W1492))*$E1492*(IF(W1492&lt;1,IF(MIN(X$7,$F1492)&gt;$C1492,MIN(X$7,$F1492)-$C1492+1,0),MIN(X$7,$F1492)-W$7))/365,IF($F1492&gt;W$7,($D1492-SUM($U1492:W1492))*$E1492*(IF(W1492&lt;1,IF(MIN(X$7,$F1492)&gt;$C1492,MIN(X$7,$F1492)-$C1492+1,0),MIN(X$7,$F1492)-W$7))/365,0))</f>
        <v>0</v>
      </c>
      <c r="Y1492" s="4">
        <f>IF($F1492=0,($D1492-SUM($U1492:X1492))*$E1492*(IF(X1492&lt;1,IF(MIN(Y$7,$F1492)&gt;$C1492,MIN(Y$7,$F1492)-$C1492+1,0),MIN(Y$7,$F1492)-X$7))/365,IF($F1492&gt;X$7,($D1492-SUM($U1492:X1492))*$E1492*(IF(X1492&lt;1,IF(MIN(Y$7,$F1492)&gt;$C1492,MIN(Y$7,$F1492)-$C1492+1,0),MIN(Y$7,$F1492)-X$7))/365,0))</f>
        <v>0</v>
      </c>
      <c r="Z1492" s="4">
        <f>IF($F1492=0,($D1492-SUM($U1492:Y1492))*$E1492*(IF(Y1492&lt;1,IF(MIN(Z$7,$F1492)&gt;$C1492,MIN(Z$7,$F1492)-$C1492+1,0),MIN(Z$7,$F1492)-Y$7))/365,IF($F1492&gt;Y$7,($D1492-SUM($U1492:Y1492))*$E1492*(IF(Y1492&lt;1,IF(MIN(Z$7,$F1492)&gt;$C1492,MIN(Z$7,$F1492)-$C1492+1,0),MIN(Z$7,$F1492)-Y$7))/365,0))</f>
        <v>0</v>
      </c>
      <c r="AA1492" s="4">
        <f>IF($F1492=0,($D1492-SUM($U1492:Z1492))*$E1492*(IF(Z1492&lt;1,IF(MIN(AA$7,$F1492)&gt;$C1492,MIN(AA$7,$F1492)-$C1492+1,0),MIN(AA$7,$F1492)-Z$7))/365,IF($F1492&gt;Z$7,($D1492-SUM($U1492:Z1492))*$E1492*(IF(Z1492&lt;1,IF(MIN(AA$7,$F1492)&gt;$C1492,MIN(AA$7,$F1492)-$C1492+1,0),MIN(AA$7,$F1492)-Z$7))/365,0))</f>
        <v>0</v>
      </c>
      <c r="AB1492" s="4">
        <f>IF($F1492=0,($D1492-SUM($U1492:AA1492))*$E1492*(IF(AA1492&lt;1,IF(MIN(AB$7,$F1492)&gt;$C1492,MIN(AB$7,$F1492)-$C1492+1,0),MIN(AB$7,$F1492)-AA$7))/365,IF($F1492&gt;AA$7,($D1492-SUM($U1492:AA1492))*$E1492*(IF(AA1492&lt;1,IF(MIN(AB$7,$F1492)&gt;$C1492,MIN(AB$7,$F1492)-$C1492+1,0),MIN(AB$7,$F1492)-AA$7))/365,0))</f>
        <v>0</v>
      </c>
      <c r="AC1492" s="4">
        <f>IF($F1492=0,($D1492-SUM($U1492:AB1492))*$E1492*(IF(AB1492&lt;1,IF(MIN(AC$7,$F1492)&gt;$C1492,MIN(AC$7,$F1492)-$C1492+1,0),MIN(AC$7,$F1492)-AB$7))/365,IF($F1492&gt;AB$7,($D1492-SUM($U1492:AB1492))*$E1492*(IF(AB1492&lt;1,IF(MIN(AC$7,$F1492)&gt;$C1492,MIN(AC$7,$F1492)-$C1492+1,0),MIN(AC$7,$F1492)-AB$7))/365,0))</f>
        <v>0</v>
      </c>
      <c r="AD1492" s="4">
        <f>IF($F1492=0,($D1492-SUM($U1492:AC1492))*$E1492*(IF(AC1492&lt;1,IF(MIN(AD$7,$F1492)&gt;$C1492,MIN(AD$7,$F1492)-$C1492+1,0),MIN(AD$7,$F1492)-AC$7))/365,IF($F1492&gt;AC$7,($D1492-SUM($U1492:AC1492))*$E1492*(IF(AC1492&lt;1,IF(MIN(AD$7,$F1492)&gt;$C1492,MIN(AD$7,$F1492)-$C1492+1,0),MIN(AD$7,$F1492)-AC$7))/365,0))</f>
        <v>0</v>
      </c>
      <c r="AE1492" s="4">
        <f>IF($F1492=0,($D1492-SUM($U1492:AD1492))*$E1492*(IF(AD1492&lt;1,IF(MIN(AE$7,$F1492)&gt;$C1492,MIN(AE$7,$F1492)-$C1492+1,0),MIN(AE$7,$F1492)-AD$7))/365,IF($F1492&gt;AD$7,($D1492-SUM($U1492:AD1492))*$E1492*(IF(AD1492&lt;1,IF(MIN(AE$7,$F1492)&gt;$C1492,MIN(AE$7,$F1492)-$C1492+1,0),MIN(AE$7,$F1492)-AD$7))/365,0))</f>
        <v>0</v>
      </c>
      <c r="AF1492" s="4">
        <f>IF($F1492=0,($D1492-SUM($U1492:AE1492))*$E1492*(IF(AE1492&lt;1,IF(MIN(AF$7,$F1492)&gt;$C1492,MIN(AF$7,$F1492)-$C1492+1,0),MIN(AF$7,$F1492)-AE$7))/365,IF($F1492&gt;AE$7,($D1492-SUM($U1492:AE1492))*$E1492*(IF(AE1492&lt;1,IF(MIN(AF$7,$F1492)&gt;$C1492,MIN(AF$7,$F1492)-$C1492+1,0),MIN(AF$7,$F1492)-AE$7))/365,0))</f>
        <v>0</v>
      </c>
      <c r="AG1492" s="4">
        <f>IF($F1492=0,($D1492-SUM($U1492:AF1492))*$E1492*(IF(AF1492&lt;1,IF(MIN(AG$7,$F1492)&gt;$C1492,MIN(AG$7,$F1492)-$C1492+1,0),MIN(AG$7,$F1492)-AF$7))/365,IF($F1492&gt;AF$7,($D1492-SUM($U1492:AF1492))*$E1492*(IF(AF1492&lt;1,IF(MIN(AG$7,$F1492)&gt;$C1492,MIN(AG$7,$F1492)-$C1492+1,0),MIN(AG$7,$F1492)-AF$7))/365,0))</f>
        <v>0</v>
      </c>
      <c r="AH1492" s="4">
        <f>IF($F1492=0,($D1492-SUM($U1492:AG1492))*$E1492*(IF(AG1492&lt;1,IF(MIN(AH$7,$F1492)&gt;$C1492,MIN(AH$7,$F1492)-$C1492+1,0),MIN(AH$7,$F1492)-AG$7))/365,IF($F1492&gt;AG$7,($D1492-SUM($U1492:AG1492))*$E1492*(IF(AG1492&lt;1,IF(MIN(AH$7,$F1492)&gt;$C1492,MIN(AH$7,$F1492)-$C1492+1,0),MIN(AH$7,$F1492)-AG$7))/365,0))</f>
        <v>0</v>
      </c>
      <c r="AI1492" s="4">
        <f>IF($F1492=0,($D1492-SUM($U1492:AH1492))*$E1492*(IF(AH1492&lt;1,IF(MIN(AI$7,$F1492)&gt;$C1492,MIN(AI$7,$F1492)-$C1492+1,0),MIN(AI$7,$F1492)-AH$7))/365,IF($F1492&gt;AH$7,($D1492-SUM($U1492:AH1492))*$E1492*(IF(AH1492&lt;1,IF(MIN(AI$7,$F1492)&gt;$C1492,MIN(AI$7,$F1492)-$C1492+1,0),MIN(AI$7,$F1492)-AH$7))/365,0))</f>
        <v>0</v>
      </c>
      <c r="AJ1492" s="4">
        <f>IF($F1492=0,($D1492-SUM($U1492:AI1492))*$E1492*(IF(AI1492&lt;1,IF(MIN(AJ$7,$F1492)&gt;$C1492,MIN(AJ$7,$F1492)-$C1492+1,0),MIN(AJ$7,$F1492)-AI$7))/365,IF($F1492&gt;AI$7,($D1492-SUM($U1492:AI1492))*$E1492*(IF(AI1492&lt;1,IF(MIN(AJ$7,$F1492)&gt;$C1492,MIN(AJ$7,$F1492)-$C1492+1,0),MIN(AJ$7,$F1492)-AI$7))/365,0))</f>
        <v>0</v>
      </c>
      <c r="AK1492" s="4">
        <f>IF($F1492=0,($D1492-SUM($U1492:AJ1492))*$E1492*(IF(AJ1492&lt;1,IF(MIN(AK$7,$F1492)&gt;$C1492,MIN(AK$7,$F1492)-$C1492+1,0),MIN(AK$7,$F1492)-AJ$7))/365,IF($F1492&gt;AJ$7,($D1492-SUM($U1492:AJ1492))*$E1492*(IF(AJ1492&lt;1,IF(MIN(AK$7,$F1492)&gt;$C1492,MIN(AK$7,$F1492)-$C1492+1,0),MIN(AK$7,$F1492)-AJ$7))/365,0))</f>
        <v>0</v>
      </c>
      <c r="AL1492" s="4">
        <f>IF($F1492=0,($D1492-SUM($U1492:AK1492))*$E1492*(IF(AK1492&lt;1,IF(MIN(AL$7,$F1492)&gt;$C1492,MIN(AL$7,$F1492)-$C1492+1,0),MIN(AL$7,$F1492)-AK$7))/365,IF($F1492&gt;AK$7,($D1492-SUM($U1492:AK1492))*$E1492*(IF(AK1492&lt;1,IF(MIN(AL$7,$F1492)&gt;$C1492,MIN(AL$7,$F1492)-$C1492+1,0),MIN(AL$7,$F1492)-AK$7))/365,0))</f>
        <v>0</v>
      </c>
      <c r="AM1492" s="4">
        <f>IF($F1492=0,($D1492-SUM($U1492:AL1492))*$E1492*(IF(AL1492&lt;1,IF(MIN(AM$7,$F1492)&gt;$C1492,MIN(AM$7,$F1492)-$C1492+1,0),MIN(AM$7,$F1492)-AL$7))/365,IF($F1492&gt;AL$7,($D1492-SUM($U1492:AL1492))*$E1492*(IF(AL1492&lt;1,IF(MIN(AM$7,$F1492)&gt;$C1492,MIN(AM$7,$F1492)-$C1492+1,0),MIN(AM$7,$F1492)-AL$7))/365,0))</f>
        <v>0</v>
      </c>
      <c r="AN1492" s="4">
        <f>IF($F1492=0,($D1492-SUM($U1492:AM1492))*$E1492*(IF(AM1492&lt;1,IF(MIN(AN$7,$F1492)&gt;$C1492,MIN(AN$7,$F1492)-$C1492+1,0),MIN(AN$7,$F1492)-AM$7))/365,IF($F1492&gt;AM$7,($D1492-SUM($U1492:AM1492))*$E1492*(IF(AM1492&lt;1,IF(MIN(AN$7,$F1492)&gt;$C1492,MIN(AN$7,$F1492)-$C1492+1,0),MIN(AN$7,$F1492)-AM$7))/365,0))</f>
        <v>0</v>
      </c>
      <c r="AO1492" s="4">
        <f>IF($F1492=0,($D1492-SUM($U1492:AN1492))*$E1492*(IF(AN1492&lt;1,IF(MIN(AO$7,$F1492)&gt;$C1492,MIN(AO$7,$F1492)-$C1492+1,0),MIN(AO$7,$F1492)-AN$7))/365,IF($F1492&gt;AN$7,($D1492-SUM($U1492:AN1492))*$E1492*(IF(AN1492&lt;1,IF(MIN(AO$7,$F1492)&gt;$C1492,MIN(AO$7,$F1492)-$C1492+1,0),MIN(AO$7,$F1492)-AN$7))/365,0))</f>
        <v>0</v>
      </c>
      <c r="AP1492" s="4">
        <f>IF($F1492=0,($D1492-SUM($U1492:AO1492))*$E1492*(IF(AO1492&lt;1,IF(MIN(AP$7,$F1492)&gt;$C1492,MIN(AP$7,$F1492)-$C1492+1,0),MIN(AP$7,$F1492)-AO$7))/365,IF($F1492&gt;AO$7,($D1492-SUM($U1492:AO1492))*$E1492*(IF(AO1492&lt;1,IF(MIN(AP$7,$F1492)&gt;$C1492,MIN(AP$7,$F1492)-$C1492+1,0),MIN(AP$7,$F1492)-AO$7))/365,0))</f>
        <v>0</v>
      </c>
      <c r="AQ1492" s="4">
        <f>IF($F1492=0,($D1492-SUM($U1492:AP1492))*$E1492*(IF(AP1492&lt;1,IF(MIN(AQ$7,$F1492)&gt;$C1492,MIN(AQ$7,$F1492)-$C1492+1,0),MIN(AQ$7,$F1492)-AP$7))/365,IF($F1492&gt;AP$7,($D1492-SUM($U1492:AP1492))*$E1492*(IF(AP1492&lt;1,IF(MIN(AQ$7,$F1492)&gt;$C1492,MIN(AQ$7,$F1492)-$C1492+1,0),MIN(AQ$7,$F1492)-AP$7))/365,0))</f>
        <v>0</v>
      </c>
      <c r="AR1492" s="4">
        <f>IF($F1492=0,($D1492-SUM($U1492:AQ1492))*$E1492*(IF(AQ1492&lt;1,IF(MIN(AR$7,$F1492)&gt;$C1492,MIN(AR$7,$F1492)-$C1492+1,0),MIN(AR$7,$F1492)-AQ$7))/365,IF($F1492&gt;AQ$7,($D1492-SUM($U1492:AQ1492))*$E1492*(IF(AQ1492&lt;1,IF(MIN(AR$7,$F1492)&gt;$C1492,MIN(AR$7,$F1492)-$C1492+1,0),MIN(AR$7,$F1492)-AQ$7))/365,0))</f>
        <v>0</v>
      </c>
      <c r="AS1492" s="4">
        <f>IF($F1492=0,($D1492-SUM($U1492:AR1492))*$E1492*(IF(AR1492&lt;1,IF(MIN(AS$7,$F1492)&gt;$C1492,MIN(AS$7,$F1492)-$C1492+1,0),MIN(AS$7,$F1492)-AR$7))/365,IF($F1492&gt;AR$7,($D1492-SUM($U1492:AR1492))*$E1492*(IF(AR1492&lt;1,IF(MIN(AS$7,$F1492)&gt;$C1492,MIN(AS$7,$F1492)-$C1492+1,0),MIN(AS$7,$F1492)-AR$7))/365,0))</f>
        <v>0</v>
      </c>
    </row>
    <row r="1493" spans="1:45">
      <c r="A1493" s="15"/>
      <c r="B1493" s="17"/>
      <c r="C1493" s="16"/>
      <c r="D1493" s="15"/>
      <c r="E1493" s="11"/>
      <c r="F1493" s="16"/>
      <c r="G1493" s="15"/>
      <c r="H1493" s="14"/>
      <c r="I1493" s="5"/>
      <c r="J1493" s="13">
        <f>SUM(U1493:AS1493)</f>
        <v>0</v>
      </c>
      <c r="K1493" s="13">
        <f>IF(F1493=0,D1493-J1493,IF(F1493&lt;41730,0,D1493-J1493))</f>
        <v>0</v>
      </c>
      <c r="L1493" s="12">
        <f>IF(K1493=0,0,IF(G1493-((L$7-C1493)/365)&lt;0,0,G1493-((L$7-C1493)/365)))</f>
        <v>0</v>
      </c>
      <c r="M1493" s="4">
        <f>IF(K1493=0,0,D1493*H1493)</f>
        <v>0</v>
      </c>
      <c r="N1493" s="11">
        <f>IFERROR((1-(M1493/K1493)^(1/L1493)),0)</f>
        <v>0</v>
      </c>
      <c r="O1493" s="10">
        <f>IF(F1493&gt;41730,IF(F1493&gt;41730,(F1493-41730)/365,IF(K1493=0,0,IF(G1493-((L$7-C1493)/365)&lt;0,0,G1493-((L$7-C1493)/365)))),1)</f>
        <v>1</v>
      </c>
      <c r="P1493" s="9">
        <f>IF(K1493&lt;M1493,0,IF(L1493=0,K1493-M1493,K1493*N1493*O1493))</f>
        <v>0</v>
      </c>
      <c r="Q1493" s="19">
        <f>IF(F1493&gt;41730,D1493,0)</f>
        <v>0</v>
      </c>
      <c r="R1493" s="18">
        <f>IF(F1493&gt;41730,J1493+P1493,0)</f>
        <v>0</v>
      </c>
      <c r="S1493" s="9">
        <f>IF(F1493&gt;0,0,K1493-P1493)</f>
        <v>0</v>
      </c>
      <c r="T1493" s="5"/>
      <c r="U1493" s="4">
        <f>D1493*E1493*(IF(U$7&gt;$C1493,U$7-$C1493+1,0))/365</f>
        <v>0</v>
      </c>
      <c r="V1493" s="4">
        <f>($D1493-U1493)*$E1493*(IF(U1493&lt;1,IF(V$7&gt;$C1493,V$7-$C1493+1,0),V$7-U$7))/365</f>
        <v>0</v>
      </c>
      <c r="W1493" s="4">
        <f>IF($F1493=0,($D1493-SUM($U1493:V1493))*$E1493*(IF(V1493&lt;1,IF(MIN(W$7,$F1493)&gt;$C1493,MIN(W$7,$F1493)-$C1493+1,0),MIN(W$7,$F1493)-V$7))/365,IF($F1493&gt;V$7,($D1493-SUM($U1493:V1493))*$E1493*(IF(V1493&lt;1,IF(MIN(W$7,$F1493)&gt;$C1493,MIN(W$7,$F1493)-$C1493+1,0),MIN(W$7,$F1493)-V$7))/365,0))</f>
        <v>0</v>
      </c>
      <c r="X1493" s="4">
        <f>IF($F1493=0,($D1493-SUM($U1493:W1493))*$E1493*(IF(W1493&lt;1,IF(MIN(X$7,$F1493)&gt;$C1493,MIN(X$7,$F1493)-$C1493+1,0),MIN(X$7,$F1493)-W$7))/365,IF($F1493&gt;W$7,($D1493-SUM($U1493:W1493))*$E1493*(IF(W1493&lt;1,IF(MIN(X$7,$F1493)&gt;$C1493,MIN(X$7,$F1493)-$C1493+1,0),MIN(X$7,$F1493)-W$7))/365,0))</f>
        <v>0</v>
      </c>
      <c r="Y1493" s="4">
        <f>IF($F1493=0,($D1493-SUM($U1493:X1493))*$E1493*(IF(X1493&lt;1,IF(MIN(Y$7,$F1493)&gt;$C1493,MIN(Y$7,$F1493)-$C1493+1,0),MIN(Y$7,$F1493)-X$7))/365,IF($F1493&gt;X$7,($D1493-SUM($U1493:X1493))*$E1493*(IF(X1493&lt;1,IF(MIN(Y$7,$F1493)&gt;$C1493,MIN(Y$7,$F1493)-$C1493+1,0),MIN(Y$7,$F1493)-X$7))/365,0))</f>
        <v>0</v>
      </c>
      <c r="Z1493" s="4">
        <f>IF($F1493=0,($D1493-SUM($U1493:Y1493))*$E1493*(IF(Y1493&lt;1,IF(MIN(Z$7,$F1493)&gt;$C1493,MIN(Z$7,$F1493)-$C1493+1,0),MIN(Z$7,$F1493)-Y$7))/365,IF($F1493&gt;Y$7,($D1493-SUM($U1493:Y1493))*$E1493*(IF(Y1493&lt;1,IF(MIN(Z$7,$F1493)&gt;$C1493,MIN(Z$7,$F1493)-$C1493+1,0),MIN(Z$7,$F1493)-Y$7))/365,0))</f>
        <v>0</v>
      </c>
      <c r="AA1493" s="4">
        <f>IF($F1493=0,($D1493-SUM($U1493:Z1493))*$E1493*(IF(Z1493&lt;1,IF(MIN(AA$7,$F1493)&gt;$C1493,MIN(AA$7,$F1493)-$C1493+1,0),MIN(AA$7,$F1493)-Z$7))/365,IF($F1493&gt;Z$7,($D1493-SUM($U1493:Z1493))*$E1493*(IF(Z1493&lt;1,IF(MIN(AA$7,$F1493)&gt;$C1493,MIN(AA$7,$F1493)-$C1493+1,0),MIN(AA$7,$F1493)-Z$7))/365,0))</f>
        <v>0</v>
      </c>
      <c r="AB1493" s="4">
        <f>IF($F1493=0,($D1493-SUM($U1493:AA1493))*$E1493*(IF(AA1493&lt;1,IF(MIN(AB$7,$F1493)&gt;$C1493,MIN(AB$7,$F1493)-$C1493+1,0),MIN(AB$7,$F1493)-AA$7))/365,IF($F1493&gt;AA$7,($D1493-SUM($U1493:AA1493))*$E1493*(IF(AA1493&lt;1,IF(MIN(AB$7,$F1493)&gt;$C1493,MIN(AB$7,$F1493)-$C1493+1,0),MIN(AB$7,$F1493)-AA$7))/365,0))</f>
        <v>0</v>
      </c>
      <c r="AC1493" s="4">
        <f>IF($F1493=0,($D1493-SUM($U1493:AB1493))*$E1493*(IF(AB1493&lt;1,IF(MIN(AC$7,$F1493)&gt;$C1493,MIN(AC$7,$F1493)-$C1493+1,0),MIN(AC$7,$F1493)-AB$7))/365,IF($F1493&gt;AB$7,($D1493-SUM($U1493:AB1493))*$E1493*(IF(AB1493&lt;1,IF(MIN(AC$7,$F1493)&gt;$C1493,MIN(AC$7,$F1493)-$C1493+1,0),MIN(AC$7,$F1493)-AB$7))/365,0))</f>
        <v>0</v>
      </c>
      <c r="AD1493" s="4">
        <f>IF($F1493=0,($D1493-SUM($U1493:AC1493))*$E1493*(IF(AC1493&lt;1,IF(MIN(AD$7,$F1493)&gt;$C1493,MIN(AD$7,$F1493)-$C1493+1,0),MIN(AD$7,$F1493)-AC$7))/365,IF($F1493&gt;AC$7,($D1493-SUM($U1493:AC1493))*$E1493*(IF(AC1493&lt;1,IF(MIN(AD$7,$F1493)&gt;$C1493,MIN(AD$7,$F1493)-$C1493+1,0),MIN(AD$7,$F1493)-AC$7))/365,0))</f>
        <v>0</v>
      </c>
      <c r="AE1493" s="4">
        <f>IF($F1493=0,($D1493-SUM($U1493:AD1493))*$E1493*(IF(AD1493&lt;1,IF(MIN(AE$7,$F1493)&gt;$C1493,MIN(AE$7,$F1493)-$C1493+1,0),MIN(AE$7,$F1493)-AD$7))/365,IF($F1493&gt;AD$7,($D1493-SUM($U1493:AD1493))*$E1493*(IF(AD1493&lt;1,IF(MIN(AE$7,$F1493)&gt;$C1493,MIN(AE$7,$F1493)-$C1493+1,0),MIN(AE$7,$F1493)-AD$7))/365,0))</f>
        <v>0</v>
      </c>
      <c r="AF1493" s="4">
        <f>IF($F1493=0,($D1493-SUM($U1493:AE1493))*$E1493*(IF(AE1493&lt;1,IF(MIN(AF$7,$F1493)&gt;$C1493,MIN(AF$7,$F1493)-$C1493+1,0),MIN(AF$7,$F1493)-AE$7))/365,IF($F1493&gt;AE$7,($D1493-SUM($U1493:AE1493))*$E1493*(IF(AE1493&lt;1,IF(MIN(AF$7,$F1493)&gt;$C1493,MIN(AF$7,$F1493)-$C1493+1,0),MIN(AF$7,$F1493)-AE$7))/365,0))</f>
        <v>0</v>
      </c>
      <c r="AG1493" s="4">
        <f>IF($F1493=0,($D1493-SUM($U1493:AF1493))*$E1493*(IF(AF1493&lt;1,IF(MIN(AG$7,$F1493)&gt;$C1493,MIN(AG$7,$F1493)-$C1493+1,0),MIN(AG$7,$F1493)-AF$7))/365,IF($F1493&gt;AF$7,($D1493-SUM($U1493:AF1493))*$E1493*(IF(AF1493&lt;1,IF(MIN(AG$7,$F1493)&gt;$C1493,MIN(AG$7,$F1493)-$C1493+1,0),MIN(AG$7,$F1493)-AF$7))/365,0))</f>
        <v>0</v>
      </c>
      <c r="AH1493" s="4">
        <f>IF($F1493=0,($D1493-SUM($U1493:AG1493))*$E1493*(IF(AG1493&lt;1,IF(MIN(AH$7,$F1493)&gt;$C1493,MIN(AH$7,$F1493)-$C1493+1,0),MIN(AH$7,$F1493)-AG$7))/365,IF($F1493&gt;AG$7,($D1493-SUM($U1493:AG1493))*$E1493*(IF(AG1493&lt;1,IF(MIN(AH$7,$F1493)&gt;$C1493,MIN(AH$7,$F1493)-$C1493+1,0),MIN(AH$7,$F1493)-AG$7))/365,0))</f>
        <v>0</v>
      </c>
      <c r="AI1493" s="4">
        <f>IF($F1493=0,($D1493-SUM($U1493:AH1493))*$E1493*(IF(AH1493&lt;1,IF(MIN(AI$7,$F1493)&gt;$C1493,MIN(AI$7,$F1493)-$C1493+1,0),MIN(AI$7,$F1493)-AH$7))/365,IF($F1493&gt;AH$7,($D1493-SUM($U1493:AH1493))*$E1493*(IF(AH1493&lt;1,IF(MIN(AI$7,$F1493)&gt;$C1493,MIN(AI$7,$F1493)-$C1493+1,0),MIN(AI$7,$F1493)-AH$7))/365,0))</f>
        <v>0</v>
      </c>
      <c r="AJ1493" s="4">
        <f>IF($F1493=0,($D1493-SUM($U1493:AI1493))*$E1493*(IF(AI1493&lt;1,IF(MIN(AJ$7,$F1493)&gt;$C1493,MIN(AJ$7,$F1493)-$C1493+1,0),MIN(AJ$7,$F1493)-AI$7))/365,IF($F1493&gt;AI$7,($D1493-SUM($U1493:AI1493))*$E1493*(IF(AI1493&lt;1,IF(MIN(AJ$7,$F1493)&gt;$C1493,MIN(AJ$7,$F1493)-$C1493+1,0),MIN(AJ$7,$F1493)-AI$7))/365,0))</f>
        <v>0</v>
      </c>
      <c r="AK1493" s="4">
        <f>IF($F1493=0,($D1493-SUM($U1493:AJ1493))*$E1493*(IF(AJ1493&lt;1,IF(MIN(AK$7,$F1493)&gt;$C1493,MIN(AK$7,$F1493)-$C1493+1,0),MIN(AK$7,$F1493)-AJ$7))/365,IF($F1493&gt;AJ$7,($D1493-SUM($U1493:AJ1493))*$E1493*(IF(AJ1493&lt;1,IF(MIN(AK$7,$F1493)&gt;$C1493,MIN(AK$7,$F1493)-$C1493+1,0),MIN(AK$7,$F1493)-AJ$7))/365,0))</f>
        <v>0</v>
      </c>
      <c r="AL1493" s="4">
        <f>IF($F1493=0,($D1493-SUM($U1493:AK1493))*$E1493*(IF(AK1493&lt;1,IF(MIN(AL$7,$F1493)&gt;$C1493,MIN(AL$7,$F1493)-$C1493+1,0),MIN(AL$7,$F1493)-AK$7))/365,IF($F1493&gt;AK$7,($D1493-SUM($U1493:AK1493))*$E1493*(IF(AK1493&lt;1,IF(MIN(AL$7,$F1493)&gt;$C1493,MIN(AL$7,$F1493)-$C1493+1,0),MIN(AL$7,$F1493)-AK$7))/365,0))</f>
        <v>0</v>
      </c>
      <c r="AM1493" s="4">
        <f>IF($F1493=0,($D1493-SUM($U1493:AL1493))*$E1493*(IF(AL1493&lt;1,IF(MIN(AM$7,$F1493)&gt;$C1493,MIN(AM$7,$F1493)-$C1493+1,0),MIN(AM$7,$F1493)-AL$7))/365,IF($F1493&gt;AL$7,($D1493-SUM($U1493:AL1493))*$E1493*(IF(AL1493&lt;1,IF(MIN(AM$7,$F1493)&gt;$C1493,MIN(AM$7,$F1493)-$C1493+1,0),MIN(AM$7,$F1493)-AL$7))/365,0))</f>
        <v>0</v>
      </c>
      <c r="AN1493" s="4">
        <f>IF($F1493=0,($D1493-SUM($U1493:AM1493))*$E1493*(IF(AM1493&lt;1,IF(MIN(AN$7,$F1493)&gt;$C1493,MIN(AN$7,$F1493)-$C1493+1,0),MIN(AN$7,$F1493)-AM$7))/365,IF($F1493&gt;AM$7,($D1493-SUM($U1493:AM1493))*$E1493*(IF(AM1493&lt;1,IF(MIN(AN$7,$F1493)&gt;$C1493,MIN(AN$7,$F1493)-$C1493+1,0),MIN(AN$7,$F1493)-AM$7))/365,0))</f>
        <v>0</v>
      </c>
      <c r="AO1493" s="4">
        <f>IF($F1493=0,($D1493-SUM($U1493:AN1493))*$E1493*(IF(AN1493&lt;1,IF(MIN(AO$7,$F1493)&gt;$C1493,MIN(AO$7,$F1493)-$C1493+1,0),MIN(AO$7,$F1493)-AN$7))/365,IF($F1493&gt;AN$7,($D1493-SUM($U1493:AN1493))*$E1493*(IF(AN1493&lt;1,IF(MIN(AO$7,$F1493)&gt;$C1493,MIN(AO$7,$F1493)-$C1493+1,0),MIN(AO$7,$F1493)-AN$7))/365,0))</f>
        <v>0</v>
      </c>
      <c r="AP1493" s="4">
        <f>IF($F1493=0,($D1493-SUM($U1493:AO1493))*$E1493*(IF(AO1493&lt;1,IF(MIN(AP$7,$F1493)&gt;$C1493,MIN(AP$7,$F1493)-$C1493+1,0),MIN(AP$7,$F1493)-AO$7))/365,IF($F1493&gt;AO$7,($D1493-SUM($U1493:AO1493))*$E1493*(IF(AO1493&lt;1,IF(MIN(AP$7,$F1493)&gt;$C1493,MIN(AP$7,$F1493)-$C1493+1,0),MIN(AP$7,$F1493)-AO$7))/365,0))</f>
        <v>0</v>
      </c>
      <c r="AQ1493" s="4">
        <f>IF($F1493=0,($D1493-SUM($U1493:AP1493))*$E1493*(IF(AP1493&lt;1,IF(MIN(AQ$7,$F1493)&gt;$C1493,MIN(AQ$7,$F1493)-$C1493+1,0),MIN(AQ$7,$F1493)-AP$7))/365,IF($F1493&gt;AP$7,($D1493-SUM($U1493:AP1493))*$E1493*(IF(AP1493&lt;1,IF(MIN(AQ$7,$F1493)&gt;$C1493,MIN(AQ$7,$F1493)-$C1493+1,0),MIN(AQ$7,$F1493)-AP$7))/365,0))</f>
        <v>0</v>
      </c>
      <c r="AR1493" s="4">
        <f>IF($F1493=0,($D1493-SUM($U1493:AQ1493))*$E1493*(IF(AQ1493&lt;1,IF(MIN(AR$7,$F1493)&gt;$C1493,MIN(AR$7,$F1493)-$C1493+1,0),MIN(AR$7,$F1493)-AQ$7))/365,IF($F1493&gt;AQ$7,($D1493-SUM($U1493:AQ1493))*$E1493*(IF(AQ1493&lt;1,IF(MIN(AR$7,$F1493)&gt;$C1493,MIN(AR$7,$F1493)-$C1493+1,0),MIN(AR$7,$F1493)-AQ$7))/365,0))</f>
        <v>0</v>
      </c>
      <c r="AS1493" s="4">
        <f>IF($F1493=0,($D1493-SUM($U1493:AR1493))*$E1493*(IF(AR1493&lt;1,IF(MIN(AS$7,$F1493)&gt;$C1493,MIN(AS$7,$F1493)-$C1493+1,0),MIN(AS$7,$F1493)-AR$7))/365,IF($F1493&gt;AR$7,($D1493-SUM($U1493:AR1493))*$E1493*(IF(AR1493&lt;1,IF(MIN(AS$7,$F1493)&gt;$C1493,MIN(AS$7,$F1493)-$C1493+1,0),MIN(AS$7,$F1493)-AR$7))/365,0))</f>
        <v>0</v>
      </c>
    </row>
    <row r="1494" spans="1:45">
      <c r="A1494" s="15"/>
      <c r="B1494" s="17"/>
      <c r="C1494" s="16"/>
      <c r="D1494" s="15"/>
      <c r="E1494" s="11"/>
      <c r="F1494" s="16"/>
      <c r="G1494" s="15"/>
      <c r="H1494" s="14"/>
      <c r="I1494" s="5"/>
      <c r="J1494" s="13">
        <f>SUM(U1494:AS1494)</f>
        <v>0</v>
      </c>
      <c r="K1494" s="13">
        <f>IF(F1494=0,D1494-J1494,IF(F1494&lt;41730,0,D1494-J1494))</f>
        <v>0</v>
      </c>
      <c r="L1494" s="12">
        <f>IF(K1494=0,0,IF(G1494-((L$7-C1494)/365)&lt;0,0,G1494-((L$7-C1494)/365)))</f>
        <v>0</v>
      </c>
      <c r="M1494" s="4">
        <f>IF(K1494=0,0,D1494*H1494)</f>
        <v>0</v>
      </c>
      <c r="N1494" s="11">
        <f>IFERROR((1-(M1494/K1494)^(1/L1494)),0)</f>
        <v>0</v>
      </c>
      <c r="O1494" s="10">
        <f>IF(F1494&gt;41730,IF(F1494&gt;41730,(F1494-41730)/365,IF(K1494=0,0,IF(G1494-((L$7-C1494)/365)&lt;0,0,G1494-((L$7-C1494)/365)))),1)</f>
        <v>1</v>
      </c>
      <c r="P1494" s="9">
        <f>IF(K1494&lt;M1494,0,IF(L1494=0,K1494-M1494,K1494*N1494*O1494))</f>
        <v>0</v>
      </c>
      <c r="Q1494" s="19">
        <f>IF(F1494&gt;41730,D1494,0)</f>
        <v>0</v>
      </c>
      <c r="R1494" s="18">
        <f>IF(F1494&gt;41730,J1494+P1494,0)</f>
        <v>0</v>
      </c>
      <c r="S1494" s="9">
        <f>IF(F1494&gt;0,0,K1494-P1494)</f>
        <v>0</v>
      </c>
      <c r="T1494" s="5"/>
      <c r="U1494" s="4">
        <f>D1494*E1494*(IF(U$7&gt;$C1494,U$7-$C1494+1,0))/365</f>
        <v>0</v>
      </c>
      <c r="V1494" s="4">
        <f>($D1494-U1494)*$E1494*(IF(U1494&lt;1,IF(V$7&gt;$C1494,V$7-$C1494+1,0),V$7-U$7))/365</f>
        <v>0</v>
      </c>
      <c r="W1494" s="4">
        <f>IF($F1494=0,($D1494-SUM($U1494:V1494))*$E1494*(IF(V1494&lt;1,IF(MIN(W$7,$F1494)&gt;$C1494,MIN(W$7,$F1494)-$C1494+1,0),MIN(W$7,$F1494)-V$7))/365,IF($F1494&gt;V$7,($D1494-SUM($U1494:V1494))*$E1494*(IF(V1494&lt;1,IF(MIN(W$7,$F1494)&gt;$C1494,MIN(W$7,$F1494)-$C1494+1,0),MIN(W$7,$F1494)-V$7))/365,0))</f>
        <v>0</v>
      </c>
      <c r="X1494" s="4">
        <f>IF($F1494=0,($D1494-SUM($U1494:W1494))*$E1494*(IF(W1494&lt;1,IF(MIN(X$7,$F1494)&gt;$C1494,MIN(X$7,$F1494)-$C1494+1,0),MIN(X$7,$F1494)-W$7))/365,IF($F1494&gt;W$7,($D1494-SUM($U1494:W1494))*$E1494*(IF(W1494&lt;1,IF(MIN(X$7,$F1494)&gt;$C1494,MIN(X$7,$F1494)-$C1494+1,0),MIN(X$7,$F1494)-W$7))/365,0))</f>
        <v>0</v>
      </c>
      <c r="Y1494" s="4">
        <f>IF($F1494=0,($D1494-SUM($U1494:X1494))*$E1494*(IF(X1494&lt;1,IF(MIN(Y$7,$F1494)&gt;$C1494,MIN(Y$7,$F1494)-$C1494+1,0),MIN(Y$7,$F1494)-X$7))/365,IF($F1494&gt;X$7,($D1494-SUM($U1494:X1494))*$E1494*(IF(X1494&lt;1,IF(MIN(Y$7,$F1494)&gt;$C1494,MIN(Y$7,$F1494)-$C1494+1,0),MIN(Y$7,$F1494)-X$7))/365,0))</f>
        <v>0</v>
      </c>
      <c r="Z1494" s="4">
        <f>IF($F1494=0,($D1494-SUM($U1494:Y1494))*$E1494*(IF(Y1494&lt;1,IF(MIN(Z$7,$F1494)&gt;$C1494,MIN(Z$7,$F1494)-$C1494+1,0),MIN(Z$7,$F1494)-Y$7))/365,IF($F1494&gt;Y$7,($D1494-SUM($U1494:Y1494))*$E1494*(IF(Y1494&lt;1,IF(MIN(Z$7,$F1494)&gt;$C1494,MIN(Z$7,$F1494)-$C1494+1,0),MIN(Z$7,$F1494)-Y$7))/365,0))</f>
        <v>0</v>
      </c>
      <c r="AA1494" s="4">
        <f>IF($F1494=0,($D1494-SUM($U1494:Z1494))*$E1494*(IF(Z1494&lt;1,IF(MIN(AA$7,$F1494)&gt;$C1494,MIN(AA$7,$F1494)-$C1494+1,0),MIN(AA$7,$F1494)-Z$7))/365,IF($F1494&gt;Z$7,($D1494-SUM($U1494:Z1494))*$E1494*(IF(Z1494&lt;1,IF(MIN(AA$7,$F1494)&gt;$C1494,MIN(AA$7,$F1494)-$C1494+1,0),MIN(AA$7,$F1494)-Z$7))/365,0))</f>
        <v>0</v>
      </c>
      <c r="AB1494" s="4">
        <f>IF($F1494=0,($D1494-SUM($U1494:AA1494))*$E1494*(IF(AA1494&lt;1,IF(MIN(AB$7,$F1494)&gt;$C1494,MIN(AB$7,$F1494)-$C1494+1,0),MIN(AB$7,$F1494)-AA$7))/365,IF($F1494&gt;AA$7,($D1494-SUM($U1494:AA1494))*$E1494*(IF(AA1494&lt;1,IF(MIN(AB$7,$F1494)&gt;$C1494,MIN(AB$7,$F1494)-$C1494+1,0),MIN(AB$7,$F1494)-AA$7))/365,0))</f>
        <v>0</v>
      </c>
      <c r="AC1494" s="4">
        <f>IF($F1494=0,($D1494-SUM($U1494:AB1494))*$E1494*(IF(AB1494&lt;1,IF(MIN(AC$7,$F1494)&gt;$C1494,MIN(AC$7,$F1494)-$C1494+1,0),MIN(AC$7,$F1494)-AB$7))/365,IF($F1494&gt;AB$7,($D1494-SUM($U1494:AB1494))*$E1494*(IF(AB1494&lt;1,IF(MIN(AC$7,$F1494)&gt;$C1494,MIN(AC$7,$F1494)-$C1494+1,0),MIN(AC$7,$F1494)-AB$7))/365,0))</f>
        <v>0</v>
      </c>
      <c r="AD1494" s="4">
        <f>IF($F1494=0,($D1494-SUM($U1494:AC1494))*$E1494*(IF(AC1494&lt;1,IF(MIN(AD$7,$F1494)&gt;$C1494,MIN(AD$7,$F1494)-$C1494+1,0),MIN(AD$7,$F1494)-AC$7))/365,IF($F1494&gt;AC$7,($D1494-SUM($U1494:AC1494))*$E1494*(IF(AC1494&lt;1,IF(MIN(AD$7,$F1494)&gt;$C1494,MIN(AD$7,$F1494)-$C1494+1,0),MIN(AD$7,$F1494)-AC$7))/365,0))</f>
        <v>0</v>
      </c>
      <c r="AE1494" s="4">
        <f>IF($F1494=0,($D1494-SUM($U1494:AD1494))*$E1494*(IF(AD1494&lt;1,IF(MIN(AE$7,$F1494)&gt;$C1494,MIN(AE$7,$F1494)-$C1494+1,0),MIN(AE$7,$F1494)-AD$7))/365,IF($F1494&gt;AD$7,($D1494-SUM($U1494:AD1494))*$E1494*(IF(AD1494&lt;1,IF(MIN(AE$7,$F1494)&gt;$C1494,MIN(AE$7,$F1494)-$C1494+1,0),MIN(AE$7,$F1494)-AD$7))/365,0))</f>
        <v>0</v>
      </c>
      <c r="AF1494" s="4">
        <f>IF($F1494=0,($D1494-SUM($U1494:AE1494))*$E1494*(IF(AE1494&lt;1,IF(MIN(AF$7,$F1494)&gt;$C1494,MIN(AF$7,$F1494)-$C1494+1,0),MIN(AF$7,$F1494)-AE$7))/365,IF($F1494&gt;AE$7,($D1494-SUM($U1494:AE1494))*$E1494*(IF(AE1494&lt;1,IF(MIN(AF$7,$F1494)&gt;$C1494,MIN(AF$7,$F1494)-$C1494+1,0),MIN(AF$7,$F1494)-AE$7))/365,0))</f>
        <v>0</v>
      </c>
      <c r="AG1494" s="4">
        <f>IF($F1494=0,($D1494-SUM($U1494:AF1494))*$E1494*(IF(AF1494&lt;1,IF(MIN(AG$7,$F1494)&gt;$C1494,MIN(AG$7,$F1494)-$C1494+1,0),MIN(AG$7,$F1494)-AF$7))/365,IF($F1494&gt;AF$7,($D1494-SUM($U1494:AF1494))*$E1494*(IF(AF1494&lt;1,IF(MIN(AG$7,$F1494)&gt;$C1494,MIN(AG$7,$F1494)-$C1494+1,0),MIN(AG$7,$F1494)-AF$7))/365,0))</f>
        <v>0</v>
      </c>
      <c r="AH1494" s="4">
        <f>IF($F1494=0,($D1494-SUM($U1494:AG1494))*$E1494*(IF(AG1494&lt;1,IF(MIN(AH$7,$F1494)&gt;$C1494,MIN(AH$7,$F1494)-$C1494+1,0),MIN(AH$7,$F1494)-AG$7))/365,IF($F1494&gt;AG$7,($D1494-SUM($U1494:AG1494))*$E1494*(IF(AG1494&lt;1,IF(MIN(AH$7,$F1494)&gt;$C1494,MIN(AH$7,$F1494)-$C1494+1,0),MIN(AH$7,$F1494)-AG$7))/365,0))</f>
        <v>0</v>
      </c>
      <c r="AI1494" s="4">
        <f>IF($F1494=0,($D1494-SUM($U1494:AH1494))*$E1494*(IF(AH1494&lt;1,IF(MIN(AI$7,$F1494)&gt;$C1494,MIN(AI$7,$F1494)-$C1494+1,0),MIN(AI$7,$F1494)-AH$7))/365,IF($F1494&gt;AH$7,($D1494-SUM($U1494:AH1494))*$E1494*(IF(AH1494&lt;1,IF(MIN(AI$7,$F1494)&gt;$C1494,MIN(AI$7,$F1494)-$C1494+1,0),MIN(AI$7,$F1494)-AH$7))/365,0))</f>
        <v>0</v>
      </c>
      <c r="AJ1494" s="4">
        <f>IF($F1494=0,($D1494-SUM($U1494:AI1494))*$E1494*(IF(AI1494&lt;1,IF(MIN(AJ$7,$F1494)&gt;$C1494,MIN(AJ$7,$F1494)-$C1494+1,0),MIN(AJ$7,$F1494)-AI$7))/365,IF($F1494&gt;AI$7,($D1494-SUM($U1494:AI1494))*$E1494*(IF(AI1494&lt;1,IF(MIN(AJ$7,$F1494)&gt;$C1494,MIN(AJ$7,$F1494)-$C1494+1,0),MIN(AJ$7,$F1494)-AI$7))/365,0))</f>
        <v>0</v>
      </c>
      <c r="AK1494" s="4">
        <f>IF($F1494=0,($D1494-SUM($U1494:AJ1494))*$E1494*(IF(AJ1494&lt;1,IF(MIN(AK$7,$F1494)&gt;$C1494,MIN(AK$7,$F1494)-$C1494+1,0),MIN(AK$7,$F1494)-AJ$7))/365,IF($F1494&gt;AJ$7,($D1494-SUM($U1494:AJ1494))*$E1494*(IF(AJ1494&lt;1,IF(MIN(AK$7,$F1494)&gt;$C1494,MIN(AK$7,$F1494)-$C1494+1,0),MIN(AK$7,$F1494)-AJ$7))/365,0))</f>
        <v>0</v>
      </c>
      <c r="AL1494" s="4">
        <f>IF($F1494=0,($D1494-SUM($U1494:AK1494))*$E1494*(IF(AK1494&lt;1,IF(MIN(AL$7,$F1494)&gt;$C1494,MIN(AL$7,$F1494)-$C1494+1,0),MIN(AL$7,$F1494)-AK$7))/365,IF($F1494&gt;AK$7,($D1494-SUM($U1494:AK1494))*$E1494*(IF(AK1494&lt;1,IF(MIN(AL$7,$F1494)&gt;$C1494,MIN(AL$7,$F1494)-$C1494+1,0),MIN(AL$7,$F1494)-AK$7))/365,0))</f>
        <v>0</v>
      </c>
      <c r="AM1494" s="4">
        <f>IF($F1494=0,($D1494-SUM($U1494:AL1494))*$E1494*(IF(AL1494&lt;1,IF(MIN(AM$7,$F1494)&gt;$C1494,MIN(AM$7,$F1494)-$C1494+1,0),MIN(AM$7,$F1494)-AL$7))/365,IF($F1494&gt;AL$7,($D1494-SUM($U1494:AL1494))*$E1494*(IF(AL1494&lt;1,IF(MIN(AM$7,$F1494)&gt;$C1494,MIN(AM$7,$F1494)-$C1494+1,0),MIN(AM$7,$F1494)-AL$7))/365,0))</f>
        <v>0</v>
      </c>
      <c r="AN1494" s="4">
        <f>IF($F1494=0,($D1494-SUM($U1494:AM1494))*$E1494*(IF(AM1494&lt;1,IF(MIN(AN$7,$F1494)&gt;$C1494,MIN(AN$7,$F1494)-$C1494+1,0),MIN(AN$7,$F1494)-AM$7))/365,IF($F1494&gt;AM$7,($D1494-SUM($U1494:AM1494))*$E1494*(IF(AM1494&lt;1,IF(MIN(AN$7,$F1494)&gt;$C1494,MIN(AN$7,$F1494)-$C1494+1,0),MIN(AN$7,$F1494)-AM$7))/365,0))</f>
        <v>0</v>
      </c>
      <c r="AO1494" s="4">
        <f>IF($F1494=0,($D1494-SUM($U1494:AN1494))*$E1494*(IF(AN1494&lt;1,IF(MIN(AO$7,$F1494)&gt;$C1494,MIN(AO$7,$F1494)-$C1494+1,0),MIN(AO$7,$F1494)-AN$7))/365,IF($F1494&gt;AN$7,($D1494-SUM($U1494:AN1494))*$E1494*(IF(AN1494&lt;1,IF(MIN(AO$7,$F1494)&gt;$C1494,MIN(AO$7,$F1494)-$C1494+1,0),MIN(AO$7,$F1494)-AN$7))/365,0))</f>
        <v>0</v>
      </c>
      <c r="AP1494" s="4">
        <f>IF($F1494=0,($D1494-SUM($U1494:AO1494))*$E1494*(IF(AO1494&lt;1,IF(MIN(AP$7,$F1494)&gt;$C1494,MIN(AP$7,$F1494)-$C1494+1,0),MIN(AP$7,$F1494)-AO$7))/365,IF($F1494&gt;AO$7,($D1494-SUM($U1494:AO1494))*$E1494*(IF(AO1494&lt;1,IF(MIN(AP$7,$F1494)&gt;$C1494,MIN(AP$7,$F1494)-$C1494+1,0),MIN(AP$7,$F1494)-AO$7))/365,0))</f>
        <v>0</v>
      </c>
      <c r="AQ1494" s="4">
        <f>IF($F1494=0,($D1494-SUM($U1494:AP1494))*$E1494*(IF(AP1494&lt;1,IF(MIN(AQ$7,$F1494)&gt;$C1494,MIN(AQ$7,$F1494)-$C1494+1,0),MIN(AQ$7,$F1494)-AP$7))/365,IF($F1494&gt;AP$7,($D1494-SUM($U1494:AP1494))*$E1494*(IF(AP1494&lt;1,IF(MIN(AQ$7,$F1494)&gt;$C1494,MIN(AQ$7,$F1494)-$C1494+1,0),MIN(AQ$7,$F1494)-AP$7))/365,0))</f>
        <v>0</v>
      </c>
      <c r="AR1494" s="4">
        <f>IF($F1494=0,($D1494-SUM($U1494:AQ1494))*$E1494*(IF(AQ1494&lt;1,IF(MIN(AR$7,$F1494)&gt;$C1494,MIN(AR$7,$F1494)-$C1494+1,0),MIN(AR$7,$F1494)-AQ$7))/365,IF($F1494&gt;AQ$7,($D1494-SUM($U1494:AQ1494))*$E1494*(IF(AQ1494&lt;1,IF(MIN(AR$7,$F1494)&gt;$C1494,MIN(AR$7,$F1494)-$C1494+1,0),MIN(AR$7,$F1494)-AQ$7))/365,0))</f>
        <v>0</v>
      </c>
      <c r="AS1494" s="4">
        <f>IF($F1494=0,($D1494-SUM($U1494:AR1494))*$E1494*(IF(AR1494&lt;1,IF(MIN(AS$7,$F1494)&gt;$C1494,MIN(AS$7,$F1494)-$C1494+1,0),MIN(AS$7,$F1494)-AR$7))/365,IF($F1494&gt;AR$7,($D1494-SUM($U1494:AR1494))*$E1494*(IF(AR1494&lt;1,IF(MIN(AS$7,$F1494)&gt;$C1494,MIN(AS$7,$F1494)-$C1494+1,0),MIN(AS$7,$F1494)-AR$7))/365,0))</f>
        <v>0</v>
      </c>
    </row>
    <row r="1495" spans="1:45">
      <c r="A1495" s="15"/>
      <c r="B1495" s="17"/>
      <c r="C1495" s="16"/>
      <c r="D1495" s="15"/>
      <c r="E1495" s="11"/>
      <c r="F1495" s="16"/>
      <c r="G1495" s="15"/>
      <c r="H1495" s="14"/>
      <c r="I1495" s="5"/>
      <c r="J1495" s="13">
        <f>SUM(U1495:AS1495)</f>
        <v>0</v>
      </c>
      <c r="K1495" s="13">
        <f>IF(F1495=0,D1495-J1495,IF(F1495&lt;41730,0,D1495-J1495))</f>
        <v>0</v>
      </c>
      <c r="L1495" s="12">
        <f>IF(K1495=0,0,IF(G1495-((L$7-C1495)/365)&lt;0,0,G1495-((L$7-C1495)/365)))</f>
        <v>0</v>
      </c>
      <c r="M1495" s="4">
        <f>IF(K1495=0,0,D1495*H1495)</f>
        <v>0</v>
      </c>
      <c r="N1495" s="11">
        <f>IFERROR((1-(M1495/K1495)^(1/L1495)),0)</f>
        <v>0</v>
      </c>
      <c r="O1495" s="10">
        <f>IF(F1495&gt;41730,IF(F1495&gt;41730,(F1495-41730)/365,IF(K1495=0,0,IF(G1495-((L$7-C1495)/365)&lt;0,0,G1495-((L$7-C1495)/365)))),1)</f>
        <v>1</v>
      </c>
      <c r="P1495" s="9">
        <f>IF(K1495&lt;M1495,0,IF(L1495=0,K1495-M1495,K1495*N1495*O1495))</f>
        <v>0</v>
      </c>
      <c r="Q1495" s="19">
        <f>IF(F1495&gt;41730,D1495,0)</f>
        <v>0</v>
      </c>
      <c r="R1495" s="18">
        <f>IF(F1495&gt;41730,J1495+P1495,0)</f>
        <v>0</v>
      </c>
      <c r="S1495" s="9">
        <f>IF(F1495&gt;0,0,K1495-P1495)</f>
        <v>0</v>
      </c>
      <c r="T1495" s="5"/>
      <c r="U1495" s="4">
        <f>D1495*E1495*(IF(U$7&gt;$C1495,U$7-$C1495+1,0))/365</f>
        <v>0</v>
      </c>
      <c r="V1495" s="4">
        <f>($D1495-U1495)*$E1495*(IF(U1495&lt;1,IF(V$7&gt;$C1495,V$7-$C1495+1,0),V$7-U$7))/365</f>
        <v>0</v>
      </c>
      <c r="W1495" s="4">
        <f>IF($F1495=0,($D1495-SUM($U1495:V1495))*$E1495*(IF(V1495&lt;1,IF(MIN(W$7,$F1495)&gt;$C1495,MIN(W$7,$F1495)-$C1495+1,0),MIN(W$7,$F1495)-V$7))/365,IF($F1495&gt;V$7,($D1495-SUM($U1495:V1495))*$E1495*(IF(V1495&lt;1,IF(MIN(W$7,$F1495)&gt;$C1495,MIN(W$7,$F1495)-$C1495+1,0),MIN(W$7,$F1495)-V$7))/365,0))</f>
        <v>0</v>
      </c>
      <c r="X1495" s="4">
        <f>IF($F1495=0,($D1495-SUM($U1495:W1495))*$E1495*(IF(W1495&lt;1,IF(MIN(X$7,$F1495)&gt;$C1495,MIN(X$7,$F1495)-$C1495+1,0),MIN(X$7,$F1495)-W$7))/365,IF($F1495&gt;W$7,($D1495-SUM($U1495:W1495))*$E1495*(IF(W1495&lt;1,IF(MIN(X$7,$F1495)&gt;$C1495,MIN(X$7,$F1495)-$C1495+1,0),MIN(X$7,$F1495)-W$7))/365,0))</f>
        <v>0</v>
      </c>
      <c r="Y1495" s="4">
        <f>IF($F1495=0,($D1495-SUM($U1495:X1495))*$E1495*(IF(X1495&lt;1,IF(MIN(Y$7,$F1495)&gt;$C1495,MIN(Y$7,$F1495)-$C1495+1,0),MIN(Y$7,$F1495)-X$7))/365,IF($F1495&gt;X$7,($D1495-SUM($U1495:X1495))*$E1495*(IF(X1495&lt;1,IF(MIN(Y$7,$F1495)&gt;$C1495,MIN(Y$7,$F1495)-$C1495+1,0),MIN(Y$7,$F1495)-X$7))/365,0))</f>
        <v>0</v>
      </c>
      <c r="Z1495" s="4">
        <f>IF($F1495=0,($D1495-SUM($U1495:Y1495))*$E1495*(IF(Y1495&lt;1,IF(MIN(Z$7,$F1495)&gt;$C1495,MIN(Z$7,$F1495)-$C1495+1,0),MIN(Z$7,$F1495)-Y$7))/365,IF($F1495&gt;Y$7,($D1495-SUM($U1495:Y1495))*$E1495*(IF(Y1495&lt;1,IF(MIN(Z$7,$F1495)&gt;$C1495,MIN(Z$7,$F1495)-$C1495+1,0),MIN(Z$7,$F1495)-Y$7))/365,0))</f>
        <v>0</v>
      </c>
      <c r="AA1495" s="4">
        <f>IF($F1495=0,($D1495-SUM($U1495:Z1495))*$E1495*(IF(Z1495&lt;1,IF(MIN(AA$7,$F1495)&gt;$C1495,MIN(AA$7,$F1495)-$C1495+1,0),MIN(AA$7,$F1495)-Z$7))/365,IF($F1495&gt;Z$7,($D1495-SUM($U1495:Z1495))*$E1495*(IF(Z1495&lt;1,IF(MIN(AA$7,$F1495)&gt;$C1495,MIN(AA$7,$F1495)-$C1495+1,0),MIN(AA$7,$F1495)-Z$7))/365,0))</f>
        <v>0</v>
      </c>
      <c r="AB1495" s="4">
        <f>IF($F1495=0,($D1495-SUM($U1495:AA1495))*$E1495*(IF(AA1495&lt;1,IF(MIN(AB$7,$F1495)&gt;$C1495,MIN(AB$7,$F1495)-$C1495+1,0),MIN(AB$7,$F1495)-AA$7))/365,IF($F1495&gt;AA$7,($D1495-SUM($U1495:AA1495))*$E1495*(IF(AA1495&lt;1,IF(MIN(AB$7,$F1495)&gt;$C1495,MIN(AB$7,$F1495)-$C1495+1,0),MIN(AB$7,$F1495)-AA$7))/365,0))</f>
        <v>0</v>
      </c>
      <c r="AC1495" s="4">
        <f>IF($F1495=0,($D1495-SUM($U1495:AB1495))*$E1495*(IF(AB1495&lt;1,IF(MIN(AC$7,$F1495)&gt;$C1495,MIN(AC$7,$F1495)-$C1495+1,0),MIN(AC$7,$F1495)-AB$7))/365,IF($F1495&gt;AB$7,($D1495-SUM($U1495:AB1495))*$E1495*(IF(AB1495&lt;1,IF(MIN(AC$7,$F1495)&gt;$C1495,MIN(AC$7,$F1495)-$C1495+1,0),MIN(AC$7,$F1495)-AB$7))/365,0))</f>
        <v>0</v>
      </c>
      <c r="AD1495" s="4">
        <f>IF($F1495=0,($D1495-SUM($U1495:AC1495))*$E1495*(IF(AC1495&lt;1,IF(MIN(AD$7,$F1495)&gt;$C1495,MIN(AD$7,$F1495)-$C1495+1,0),MIN(AD$7,$F1495)-AC$7))/365,IF($F1495&gt;AC$7,($D1495-SUM($U1495:AC1495))*$E1495*(IF(AC1495&lt;1,IF(MIN(AD$7,$F1495)&gt;$C1495,MIN(AD$7,$F1495)-$C1495+1,0),MIN(AD$7,$F1495)-AC$7))/365,0))</f>
        <v>0</v>
      </c>
      <c r="AE1495" s="4">
        <f>IF($F1495=0,($D1495-SUM($U1495:AD1495))*$E1495*(IF(AD1495&lt;1,IF(MIN(AE$7,$F1495)&gt;$C1495,MIN(AE$7,$F1495)-$C1495+1,0),MIN(AE$7,$F1495)-AD$7))/365,IF($F1495&gt;AD$7,($D1495-SUM($U1495:AD1495))*$E1495*(IF(AD1495&lt;1,IF(MIN(AE$7,$F1495)&gt;$C1495,MIN(AE$7,$F1495)-$C1495+1,0),MIN(AE$7,$F1495)-AD$7))/365,0))</f>
        <v>0</v>
      </c>
      <c r="AF1495" s="4">
        <f>IF($F1495=0,($D1495-SUM($U1495:AE1495))*$E1495*(IF(AE1495&lt;1,IF(MIN(AF$7,$F1495)&gt;$C1495,MIN(AF$7,$F1495)-$C1495+1,0),MIN(AF$7,$F1495)-AE$7))/365,IF($F1495&gt;AE$7,($D1495-SUM($U1495:AE1495))*$E1495*(IF(AE1495&lt;1,IF(MIN(AF$7,$F1495)&gt;$C1495,MIN(AF$7,$F1495)-$C1495+1,0),MIN(AF$7,$F1495)-AE$7))/365,0))</f>
        <v>0</v>
      </c>
      <c r="AG1495" s="4">
        <f>IF($F1495=0,($D1495-SUM($U1495:AF1495))*$E1495*(IF(AF1495&lt;1,IF(MIN(AG$7,$F1495)&gt;$C1495,MIN(AG$7,$F1495)-$C1495+1,0),MIN(AG$7,$F1495)-AF$7))/365,IF($F1495&gt;AF$7,($D1495-SUM($U1495:AF1495))*$E1495*(IF(AF1495&lt;1,IF(MIN(AG$7,$F1495)&gt;$C1495,MIN(AG$7,$F1495)-$C1495+1,0),MIN(AG$7,$F1495)-AF$7))/365,0))</f>
        <v>0</v>
      </c>
      <c r="AH1495" s="4">
        <f>IF($F1495=0,($D1495-SUM($U1495:AG1495))*$E1495*(IF(AG1495&lt;1,IF(MIN(AH$7,$F1495)&gt;$C1495,MIN(AH$7,$F1495)-$C1495+1,0),MIN(AH$7,$F1495)-AG$7))/365,IF($F1495&gt;AG$7,($D1495-SUM($U1495:AG1495))*$E1495*(IF(AG1495&lt;1,IF(MIN(AH$7,$F1495)&gt;$C1495,MIN(AH$7,$F1495)-$C1495+1,0),MIN(AH$7,$F1495)-AG$7))/365,0))</f>
        <v>0</v>
      </c>
      <c r="AI1495" s="4">
        <f>IF($F1495=0,($D1495-SUM($U1495:AH1495))*$E1495*(IF(AH1495&lt;1,IF(MIN(AI$7,$F1495)&gt;$C1495,MIN(AI$7,$F1495)-$C1495+1,0),MIN(AI$7,$F1495)-AH$7))/365,IF($F1495&gt;AH$7,($D1495-SUM($U1495:AH1495))*$E1495*(IF(AH1495&lt;1,IF(MIN(AI$7,$F1495)&gt;$C1495,MIN(AI$7,$F1495)-$C1495+1,0),MIN(AI$7,$F1495)-AH$7))/365,0))</f>
        <v>0</v>
      </c>
      <c r="AJ1495" s="4">
        <f>IF($F1495=0,($D1495-SUM($U1495:AI1495))*$E1495*(IF(AI1495&lt;1,IF(MIN(AJ$7,$F1495)&gt;$C1495,MIN(AJ$7,$F1495)-$C1495+1,0),MIN(AJ$7,$F1495)-AI$7))/365,IF($F1495&gt;AI$7,($D1495-SUM($U1495:AI1495))*$E1495*(IF(AI1495&lt;1,IF(MIN(AJ$7,$F1495)&gt;$C1495,MIN(AJ$7,$F1495)-$C1495+1,0),MIN(AJ$7,$F1495)-AI$7))/365,0))</f>
        <v>0</v>
      </c>
      <c r="AK1495" s="4">
        <f>IF($F1495=0,($D1495-SUM($U1495:AJ1495))*$E1495*(IF(AJ1495&lt;1,IF(MIN(AK$7,$F1495)&gt;$C1495,MIN(AK$7,$F1495)-$C1495+1,0),MIN(AK$7,$F1495)-AJ$7))/365,IF($F1495&gt;AJ$7,($D1495-SUM($U1495:AJ1495))*$E1495*(IF(AJ1495&lt;1,IF(MIN(AK$7,$F1495)&gt;$C1495,MIN(AK$7,$F1495)-$C1495+1,0),MIN(AK$7,$F1495)-AJ$7))/365,0))</f>
        <v>0</v>
      </c>
      <c r="AL1495" s="4">
        <f>IF($F1495=0,($D1495-SUM($U1495:AK1495))*$E1495*(IF(AK1495&lt;1,IF(MIN(AL$7,$F1495)&gt;$C1495,MIN(AL$7,$F1495)-$C1495+1,0),MIN(AL$7,$F1495)-AK$7))/365,IF($F1495&gt;AK$7,($D1495-SUM($U1495:AK1495))*$E1495*(IF(AK1495&lt;1,IF(MIN(AL$7,$F1495)&gt;$C1495,MIN(AL$7,$F1495)-$C1495+1,0),MIN(AL$7,$F1495)-AK$7))/365,0))</f>
        <v>0</v>
      </c>
      <c r="AM1495" s="4">
        <f>IF($F1495=0,($D1495-SUM($U1495:AL1495))*$E1495*(IF(AL1495&lt;1,IF(MIN(AM$7,$F1495)&gt;$C1495,MIN(AM$7,$F1495)-$C1495+1,0),MIN(AM$7,$F1495)-AL$7))/365,IF($F1495&gt;AL$7,($D1495-SUM($U1495:AL1495))*$E1495*(IF(AL1495&lt;1,IF(MIN(AM$7,$F1495)&gt;$C1495,MIN(AM$7,$F1495)-$C1495+1,0),MIN(AM$7,$F1495)-AL$7))/365,0))</f>
        <v>0</v>
      </c>
      <c r="AN1495" s="4">
        <f>IF($F1495=0,($D1495-SUM($U1495:AM1495))*$E1495*(IF(AM1495&lt;1,IF(MIN(AN$7,$F1495)&gt;$C1495,MIN(AN$7,$F1495)-$C1495+1,0),MIN(AN$7,$F1495)-AM$7))/365,IF($F1495&gt;AM$7,($D1495-SUM($U1495:AM1495))*$E1495*(IF(AM1495&lt;1,IF(MIN(AN$7,$F1495)&gt;$C1495,MIN(AN$7,$F1495)-$C1495+1,0),MIN(AN$7,$F1495)-AM$7))/365,0))</f>
        <v>0</v>
      </c>
      <c r="AO1495" s="4">
        <f>IF($F1495=0,($D1495-SUM($U1495:AN1495))*$E1495*(IF(AN1495&lt;1,IF(MIN(AO$7,$F1495)&gt;$C1495,MIN(AO$7,$F1495)-$C1495+1,0),MIN(AO$7,$F1495)-AN$7))/365,IF($F1495&gt;AN$7,($D1495-SUM($U1495:AN1495))*$E1495*(IF(AN1495&lt;1,IF(MIN(AO$7,$F1495)&gt;$C1495,MIN(AO$7,$F1495)-$C1495+1,0),MIN(AO$7,$F1495)-AN$7))/365,0))</f>
        <v>0</v>
      </c>
      <c r="AP1495" s="4">
        <f>IF($F1495=0,($D1495-SUM($U1495:AO1495))*$E1495*(IF(AO1495&lt;1,IF(MIN(AP$7,$F1495)&gt;$C1495,MIN(AP$7,$F1495)-$C1495+1,0),MIN(AP$7,$F1495)-AO$7))/365,IF($F1495&gt;AO$7,($D1495-SUM($U1495:AO1495))*$E1495*(IF(AO1495&lt;1,IF(MIN(AP$7,$F1495)&gt;$C1495,MIN(AP$7,$F1495)-$C1495+1,0),MIN(AP$7,$F1495)-AO$7))/365,0))</f>
        <v>0</v>
      </c>
      <c r="AQ1495" s="4">
        <f>IF($F1495=0,($D1495-SUM($U1495:AP1495))*$E1495*(IF(AP1495&lt;1,IF(MIN(AQ$7,$F1495)&gt;$C1495,MIN(AQ$7,$F1495)-$C1495+1,0),MIN(AQ$7,$F1495)-AP$7))/365,IF($F1495&gt;AP$7,($D1495-SUM($U1495:AP1495))*$E1495*(IF(AP1495&lt;1,IF(MIN(AQ$7,$F1495)&gt;$C1495,MIN(AQ$7,$F1495)-$C1495+1,0),MIN(AQ$7,$F1495)-AP$7))/365,0))</f>
        <v>0</v>
      </c>
      <c r="AR1495" s="4">
        <f>IF($F1495=0,($D1495-SUM($U1495:AQ1495))*$E1495*(IF(AQ1495&lt;1,IF(MIN(AR$7,$F1495)&gt;$C1495,MIN(AR$7,$F1495)-$C1495+1,0),MIN(AR$7,$F1495)-AQ$7))/365,IF($F1495&gt;AQ$7,($D1495-SUM($U1495:AQ1495))*$E1495*(IF(AQ1495&lt;1,IF(MIN(AR$7,$F1495)&gt;$C1495,MIN(AR$7,$F1495)-$C1495+1,0),MIN(AR$7,$F1495)-AQ$7))/365,0))</f>
        <v>0</v>
      </c>
      <c r="AS1495" s="4">
        <f>IF($F1495=0,($D1495-SUM($U1495:AR1495))*$E1495*(IF(AR1495&lt;1,IF(MIN(AS$7,$F1495)&gt;$C1495,MIN(AS$7,$F1495)-$C1495+1,0),MIN(AS$7,$F1495)-AR$7))/365,IF($F1495&gt;AR$7,($D1495-SUM($U1495:AR1495))*$E1495*(IF(AR1495&lt;1,IF(MIN(AS$7,$F1495)&gt;$C1495,MIN(AS$7,$F1495)-$C1495+1,0),MIN(AS$7,$F1495)-AR$7))/365,0))</f>
        <v>0</v>
      </c>
    </row>
    <row r="1496" spans="1:45">
      <c r="A1496" s="15"/>
      <c r="B1496" s="17"/>
      <c r="C1496" s="16"/>
      <c r="D1496" s="15"/>
      <c r="E1496" s="11"/>
      <c r="F1496" s="16"/>
      <c r="G1496" s="15"/>
      <c r="H1496" s="14"/>
      <c r="I1496" s="5"/>
      <c r="J1496" s="13">
        <f>SUM(U1496:AS1496)</f>
        <v>0</v>
      </c>
      <c r="K1496" s="13">
        <f>IF(F1496=0,D1496-J1496,IF(F1496&lt;41730,0,D1496-J1496))</f>
        <v>0</v>
      </c>
      <c r="L1496" s="12">
        <f>IF(K1496=0,0,IF(G1496-((L$7-C1496)/365)&lt;0,0,G1496-((L$7-C1496)/365)))</f>
        <v>0</v>
      </c>
      <c r="M1496" s="4">
        <f>IF(K1496=0,0,D1496*H1496)</f>
        <v>0</v>
      </c>
      <c r="N1496" s="11">
        <f>IFERROR((1-(M1496/K1496)^(1/L1496)),0)</f>
        <v>0</v>
      </c>
      <c r="O1496" s="10">
        <f>IF(F1496&gt;41730,IF(F1496&gt;41730,(F1496-41730)/365,IF(K1496=0,0,IF(G1496-((L$7-C1496)/365)&lt;0,0,G1496-((L$7-C1496)/365)))),1)</f>
        <v>1</v>
      </c>
      <c r="P1496" s="9">
        <f>IF(K1496&lt;M1496,0,IF(L1496=0,K1496-M1496,K1496*N1496*O1496))</f>
        <v>0</v>
      </c>
      <c r="Q1496" s="19">
        <f>IF(F1496&gt;41730,D1496,0)</f>
        <v>0</v>
      </c>
      <c r="R1496" s="18">
        <f>IF(F1496&gt;41730,J1496+P1496,0)</f>
        <v>0</v>
      </c>
      <c r="S1496" s="9">
        <f>IF(F1496&gt;0,0,K1496-P1496)</f>
        <v>0</v>
      </c>
      <c r="T1496" s="5"/>
      <c r="U1496" s="4">
        <f>D1496*E1496*(IF(U$7&gt;$C1496,U$7-$C1496+1,0))/365</f>
        <v>0</v>
      </c>
      <c r="V1496" s="4">
        <f>($D1496-U1496)*$E1496*(IF(U1496&lt;1,IF(V$7&gt;$C1496,V$7-$C1496+1,0),V$7-U$7))/365</f>
        <v>0</v>
      </c>
      <c r="W1496" s="4">
        <f>IF($F1496=0,($D1496-SUM($U1496:V1496))*$E1496*(IF(V1496&lt;1,IF(MIN(W$7,$F1496)&gt;$C1496,MIN(W$7,$F1496)-$C1496+1,0),MIN(W$7,$F1496)-V$7))/365,IF($F1496&gt;V$7,($D1496-SUM($U1496:V1496))*$E1496*(IF(V1496&lt;1,IF(MIN(W$7,$F1496)&gt;$C1496,MIN(W$7,$F1496)-$C1496+1,0),MIN(W$7,$F1496)-V$7))/365,0))</f>
        <v>0</v>
      </c>
      <c r="X1496" s="4">
        <f>IF($F1496=0,($D1496-SUM($U1496:W1496))*$E1496*(IF(W1496&lt;1,IF(MIN(X$7,$F1496)&gt;$C1496,MIN(X$7,$F1496)-$C1496+1,0),MIN(X$7,$F1496)-W$7))/365,IF($F1496&gt;W$7,($D1496-SUM($U1496:W1496))*$E1496*(IF(W1496&lt;1,IF(MIN(X$7,$F1496)&gt;$C1496,MIN(X$7,$F1496)-$C1496+1,0),MIN(X$7,$F1496)-W$7))/365,0))</f>
        <v>0</v>
      </c>
      <c r="Y1496" s="4">
        <f>IF($F1496=0,($D1496-SUM($U1496:X1496))*$E1496*(IF(X1496&lt;1,IF(MIN(Y$7,$F1496)&gt;$C1496,MIN(Y$7,$F1496)-$C1496+1,0),MIN(Y$7,$F1496)-X$7))/365,IF($F1496&gt;X$7,($D1496-SUM($U1496:X1496))*$E1496*(IF(X1496&lt;1,IF(MIN(Y$7,$F1496)&gt;$C1496,MIN(Y$7,$F1496)-$C1496+1,0),MIN(Y$7,$F1496)-X$7))/365,0))</f>
        <v>0</v>
      </c>
      <c r="Z1496" s="4">
        <f>IF($F1496=0,($D1496-SUM($U1496:Y1496))*$E1496*(IF(Y1496&lt;1,IF(MIN(Z$7,$F1496)&gt;$C1496,MIN(Z$7,$F1496)-$C1496+1,0),MIN(Z$7,$F1496)-Y$7))/365,IF($F1496&gt;Y$7,($D1496-SUM($U1496:Y1496))*$E1496*(IF(Y1496&lt;1,IF(MIN(Z$7,$F1496)&gt;$C1496,MIN(Z$7,$F1496)-$C1496+1,0),MIN(Z$7,$F1496)-Y$7))/365,0))</f>
        <v>0</v>
      </c>
      <c r="AA1496" s="4">
        <f>IF($F1496=0,($D1496-SUM($U1496:Z1496))*$E1496*(IF(Z1496&lt;1,IF(MIN(AA$7,$F1496)&gt;$C1496,MIN(AA$7,$F1496)-$C1496+1,0),MIN(AA$7,$F1496)-Z$7))/365,IF($F1496&gt;Z$7,($D1496-SUM($U1496:Z1496))*$E1496*(IF(Z1496&lt;1,IF(MIN(AA$7,$F1496)&gt;$C1496,MIN(AA$7,$F1496)-$C1496+1,0),MIN(AA$7,$F1496)-Z$7))/365,0))</f>
        <v>0</v>
      </c>
      <c r="AB1496" s="4">
        <f>IF($F1496=0,($D1496-SUM($U1496:AA1496))*$E1496*(IF(AA1496&lt;1,IF(MIN(AB$7,$F1496)&gt;$C1496,MIN(AB$7,$F1496)-$C1496+1,0),MIN(AB$7,$F1496)-AA$7))/365,IF($F1496&gt;AA$7,($D1496-SUM($U1496:AA1496))*$E1496*(IF(AA1496&lt;1,IF(MIN(AB$7,$F1496)&gt;$C1496,MIN(AB$7,$F1496)-$C1496+1,0),MIN(AB$7,$F1496)-AA$7))/365,0))</f>
        <v>0</v>
      </c>
      <c r="AC1496" s="4">
        <f>IF($F1496=0,($D1496-SUM($U1496:AB1496))*$E1496*(IF(AB1496&lt;1,IF(MIN(AC$7,$F1496)&gt;$C1496,MIN(AC$7,$F1496)-$C1496+1,0),MIN(AC$7,$F1496)-AB$7))/365,IF($F1496&gt;AB$7,($D1496-SUM($U1496:AB1496))*$E1496*(IF(AB1496&lt;1,IF(MIN(AC$7,$F1496)&gt;$C1496,MIN(AC$7,$F1496)-$C1496+1,0),MIN(AC$7,$F1496)-AB$7))/365,0))</f>
        <v>0</v>
      </c>
      <c r="AD1496" s="4">
        <f>IF($F1496=0,($D1496-SUM($U1496:AC1496))*$E1496*(IF(AC1496&lt;1,IF(MIN(AD$7,$F1496)&gt;$C1496,MIN(AD$7,$F1496)-$C1496+1,0),MIN(AD$7,$F1496)-AC$7))/365,IF($F1496&gt;AC$7,($D1496-SUM($U1496:AC1496))*$E1496*(IF(AC1496&lt;1,IF(MIN(AD$7,$F1496)&gt;$C1496,MIN(AD$7,$F1496)-$C1496+1,0),MIN(AD$7,$F1496)-AC$7))/365,0))</f>
        <v>0</v>
      </c>
      <c r="AE1496" s="4">
        <f>IF($F1496=0,($D1496-SUM($U1496:AD1496))*$E1496*(IF(AD1496&lt;1,IF(MIN(AE$7,$F1496)&gt;$C1496,MIN(AE$7,$F1496)-$C1496+1,0),MIN(AE$7,$F1496)-AD$7))/365,IF($F1496&gt;AD$7,($D1496-SUM($U1496:AD1496))*$E1496*(IF(AD1496&lt;1,IF(MIN(AE$7,$F1496)&gt;$C1496,MIN(AE$7,$F1496)-$C1496+1,0),MIN(AE$7,$F1496)-AD$7))/365,0))</f>
        <v>0</v>
      </c>
      <c r="AF1496" s="4">
        <f>IF($F1496=0,($D1496-SUM($U1496:AE1496))*$E1496*(IF(AE1496&lt;1,IF(MIN(AF$7,$F1496)&gt;$C1496,MIN(AF$7,$F1496)-$C1496+1,0),MIN(AF$7,$F1496)-AE$7))/365,IF($F1496&gt;AE$7,($D1496-SUM($U1496:AE1496))*$E1496*(IF(AE1496&lt;1,IF(MIN(AF$7,$F1496)&gt;$C1496,MIN(AF$7,$F1496)-$C1496+1,0),MIN(AF$7,$F1496)-AE$7))/365,0))</f>
        <v>0</v>
      </c>
      <c r="AG1496" s="4">
        <f>IF($F1496=0,($D1496-SUM($U1496:AF1496))*$E1496*(IF(AF1496&lt;1,IF(MIN(AG$7,$F1496)&gt;$C1496,MIN(AG$7,$F1496)-$C1496+1,0),MIN(AG$7,$F1496)-AF$7))/365,IF($F1496&gt;AF$7,($D1496-SUM($U1496:AF1496))*$E1496*(IF(AF1496&lt;1,IF(MIN(AG$7,$F1496)&gt;$C1496,MIN(AG$7,$F1496)-$C1496+1,0),MIN(AG$7,$F1496)-AF$7))/365,0))</f>
        <v>0</v>
      </c>
      <c r="AH1496" s="4">
        <f>IF($F1496=0,($D1496-SUM($U1496:AG1496))*$E1496*(IF(AG1496&lt;1,IF(MIN(AH$7,$F1496)&gt;$C1496,MIN(AH$7,$F1496)-$C1496+1,0),MIN(AH$7,$F1496)-AG$7))/365,IF($F1496&gt;AG$7,($D1496-SUM($U1496:AG1496))*$E1496*(IF(AG1496&lt;1,IF(MIN(AH$7,$F1496)&gt;$C1496,MIN(AH$7,$F1496)-$C1496+1,0),MIN(AH$7,$F1496)-AG$7))/365,0))</f>
        <v>0</v>
      </c>
      <c r="AI1496" s="4">
        <f>IF($F1496=0,($D1496-SUM($U1496:AH1496))*$E1496*(IF(AH1496&lt;1,IF(MIN(AI$7,$F1496)&gt;$C1496,MIN(AI$7,$F1496)-$C1496+1,0),MIN(AI$7,$F1496)-AH$7))/365,IF($F1496&gt;AH$7,($D1496-SUM($U1496:AH1496))*$E1496*(IF(AH1496&lt;1,IF(MIN(AI$7,$F1496)&gt;$C1496,MIN(AI$7,$F1496)-$C1496+1,0),MIN(AI$7,$F1496)-AH$7))/365,0))</f>
        <v>0</v>
      </c>
      <c r="AJ1496" s="4">
        <f>IF($F1496=0,($D1496-SUM($U1496:AI1496))*$E1496*(IF(AI1496&lt;1,IF(MIN(AJ$7,$F1496)&gt;$C1496,MIN(AJ$7,$F1496)-$C1496+1,0),MIN(AJ$7,$F1496)-AI$7))/365,IF($F1496&gt;AI$7,($D1496-SUM($U1496:AI1496))*$E1496*(IF(AI1496&lt;1,IF(MIN(AJ$7,$F1496)&gt;$C1496,MIN(AJ$7,$F1496)-$C1496+1,0),MIN(AJ$7,$F1496)-AI$7))/365,0))</f>
        <v>0</v>
      </c>
      <c r="AK1496" s="4">
        <f>IF($F1496=0,($D1496-SUM($U1496:AJ1496))*$E1496*(IF(AJ1496&lt;1,IF(MIN(AK$7,$F1496)&gt;$C1496,MIN(AK$7,$F1496)-$C1496+1,0),MIN(AK$7,$F1496)-AJ$7))/365,IF($F1496&gt;AJ$7,($D1496-SUM($U1496:AJ1496))*$E1496*(IF(AJ1496&lt;1,IF(MIN(AK$7,$F1496)&gt;$C1496,MIN(AK$7,$F1496)-$C1496+1,0),MIN(AK$7,$F1496)-AJ$7))/365,0))</f>
        <v>0</v>
      </c>
      <c r="AL1496" s="4">
        <f>IF($F1496=0,($D1496-SUM($U1496:AK1496))*$E1496*(IF(AK1496&lt;1,IF(MIN(AL$7,$F1496)&gt;$C1496,MIN(AL$7,$F1496)-$C1496+1,0),MIN(AL$7,$F1496)-AK$7))/365,IF($F1496&gt;AK$7,($D1496-SUM($U1496:AK1496))*$E1496*(IF(AK1496&lt;1,IF(MIN(AL$7,$F1496)&gt;$C1496,MIN(AL$7,$F1496)-$C1496+1,0),MIN(AL$7,$F1496)-AK$7))/365,0))</f>
        <v>0</v>
      </c>
      <c r="AM1496" s="4">
        <f>IF($F1496=0,($D1496-SUM($U1496:AL1496))*$E1496*(IF(AL1496&lt;1,IF(MIN(AM$7,$F1496)&gt;$C1496,MIN(AM$7,$F1496)-$C1496+1,0),MIN(AM$7,$F1496)-AL$7))/365,IF($F1496&gt;AL$7,($D1496-SUM($U1496:AL1496))*$E1496*(IF(AL1496&lt;1,IF(MIN(AM$7,$F1496)&gt;$C1496,MIN(AM$7,$F1496)-$C1496+1,0),MIN(AM$7,$F1496)-AL$7))/365,0))</f>
        <v>0</v>
      </c>
      <c r="AN1496" s="4">
        <f>IF($F1496=0,($D1496-SUM($U1496:AM1496))*$E1496*(IF(AM1496&lt;1,IF(MIN(AN$7,$F1496)&gt;$C1496,MIN(AN$7,$F1496)-$C1496+1,0),MIN(AN$7,$F1496)-AM$7))/365,IF($F1496&gt;AM$7,($D1496-SUM($U1496:AM1496))*$E1496*(IF(AM1496&lt;1,IF(MIN(AN$7,$F1496)&gt;$C1496,MIN(AN$7,$F1496)-$C1496+1,0),MIN(AN$7,$F1496)-AM$7))/365,0))</f>
        <v>0</v>
      </c>
      <c r="AO1496" s="4">
        <f>IF($F1496=0,($D1496-SUM($U1496:AN1496))*$E1496*(IF(AN1496&lt;1,IF(MIN(AO$7,$F1496)&gt;$C1496,MIN(AO$7,$F1496)-$C1496+1,0),MIN(AO$7,$F1496)-AN$7))/365,IF($F1496&gt;AN$7,($D1496-SUM($U1496:AN1496))*$E1496*(IF(AN1496&lt;1,IF(MIN(AO$7,$F1496)&gt;$C1496,MIN(AO$7,$F1496)-$C1496+1,0),MIN(AO$7,$F1496)-AN$7))/365,0))</f>
        <v>0</v>
      </c>
      <c r="AP1496" s="4">
        <f>IF($F1496=0,($D1496-SUM($U1496:AO1496))*$E1496*(IF(AO1496&lt;1,IF(MIN(AP$7,$F1496)&gt;$C1496,MIN(AP$7,$F1496)-$C1496+1,0),MIN(AP$7,$F1496)-AO$7))/365,IF($F1496&gt;AO$7,($D1496-SUM($U1496:AO1496))*$E1496*(IF(AO1496&lt;1,IF(MIN(AP$7,$F1496)&gt;$C1496,MIN(AP$7,$F1496)-$C1496+1,0),MIN(AP$7,$F1496)-AO$7))/365,0))</f>
        <v>0</v>
      </c>
      <c r="AQ1496" s="4">
        <f>IF($F1496=0,($D1496-SUM($U1496:AP1496))*$E1496*(IF(AP1496&lt;1,IF(MIN(AQ$7,$F1496)&gt;$C1496,MIN(AQ$7,$F1496)-$C1496+1,0),MIN(AQ$7,$F1496)-AP$7))/365,IF($F1496&gt;AP$7,($D1496-SUM($U1496:AP1496))*$E1496*(IF(AP1496&lt;1,IF(MIN(AQ$7,$F1496)&gt;$C1496,MIN(AQ$7,$F1496)-$C1496+1,0),MIN(AQ$7,$F1496)-AP$7))/365,0))</f>
        <v>0</v>
      </c>
      <c r="AR1496" s="4">
        <f>IF($F1496=0,($D1496-SUM($U1496:AQ1496))*$E1496*(IF(AQ1496&lt;1,IF(MIN(AR$7,$F1496)&gt;$C1496,MIN(AR$7,$F1496)-$C1496+1,0),MIN(AR$7,$F1496)-AQ$7))/365,IF($F1496&gt;AQ$7,($D1496-SUM($U1496:AQ1496))*$E1496*(IF(AQ1496&lt;1,IF(MIN(AR$7,$F1496)&gt;$C1496,MIN(AR$7,$F1496)-$C1496+1,0),MIN(AR$7,$F1496)-AQ$7))/365,0))</f>
        <v>0</v>
      </c>
      <c r="AS1496" s="4">
        <f>IF($F1496=0,($D1496-SUM($U1496:AR1496))*$E1496*(IF(AR1496&lt;1,IF(MIN(AS$7,$F1496)&gt;$C1496,MIN(AS$7,$F1496)-$C1496+1,0),MIN(AS$7,$F1496)-AR$7))/365,IF($F1496&gt;AR$7,($D1496-SUM($U1496:AR1496))*$E1496*(IF(AR1496&lt;1,IF(MIN(AS$7,$F1496)&gt;$C1496,MIN(AS$7,$F1496)-$C1496+1,0),MIN(AS$7,$F1496)-AR$7))/365,0))</f>
        <v>0</v>
      </c>
    </row>
    <row r="1497" spans="1:45">
      <c r="A1497" s="15"/>
      <c r="B1497" s="17"/>
      <c r="C1497" s="16"/>
      <c r="D1497" s="15"/>
      <c r="E1497" s="11"/>
      <c r="F1497" s="16"/>
      <c r="G1497" s="15"/>
      <c r="H1497" s="14"/>
      <c r="I1497" s="5"/>
      <c r="J1497" s="13">
        <f>SUM(U1497:AS1497)</f>
        <v>0</v>
      </c>
      <c r="K1497" s="13">
        <f>IF(F1497=0,D1497-J1497,IF(F1497&lt;41730,0,D1497-J1497))</f>
        <v>0</v>
      </c>
      <c r="L1497" s="12">
        <f>IF(K1497=0,0,IF(G1497-((L$7-C1497)/365)&lt;0,0,G1497-((L$7-C1497)/365)))</f>
        <v>0</v>
      </c>
      <c r="M1497" s="4">
        <f>IF(K1497=0,0,D1497*H1497)</f>
        <v>0</v>
      </c>
      <c r="N1497" s="11">
        <f>IFERROR((1-(M1497/K1497)^(1/L1497)),0)</f>
        <v>0</v>
      </c>
      <c r="O1497" s="10">
        <f>IF(F1497&gt;41730,IF(F1497&gt;41730,(F1497-41730)/365,IF(K1497=0,0,IF(G1497-((L$7-C1497)/365)&lt;0,0,G1497-((L$7-C1497)/365)))),1)</f>
        <v>1</v>
      </c>
      <c r="P1497" s="9">
        <f>IF(K1497&lt;M1497,0,IF(L1497=0,K1497-M1497,K1497*N1497*O1497))</f>
        <v>0</v>
      </c>
      <c r="Q1497" s="19">
        <f>IF(F1497&gt;41730,D1497,0)</f>
        <v>0</v>
      </c>
      <c r="R1497" s="18">
        <f>IF(F1497&gt;41730,J1497+P1497,0)</f>
        <v>0</v>
      </c>
      <c r="S1497" s="9">
        <f>IF(F1497&gt;0,0,K1497-P1497)</f>
        <v>0</v>
      </c>
      <c r="T1497" s="5"/>
      <c r="U1497" s="4">
        <f>D1497*E1497*(IF(U$7&gt;$C1497,U$7-$C1497+1,0))/365</f>
        <v>0</v>
      </c>
      <c r="V1497" s="4">
        <f>($D1497-U1497)*$E1497*(IF(U1497&lt;1,IF(V$7&gt;$C1497,V$7-$C1497+1,0),V$7-U$7))/365</f>
        <v>0</v>
      </c>
      <c r="W1497" s="4">
        <f>IF($F1497=0,($D1497-SUM($U1497:V1497))*$E1497*(IF(V1497&lt;1,IF(MIN(W$7,$F1497)&gt;$C1497,MIN(W$7,$F1497)-$C1497+1,0),MIN(W$7,$F1497)-V$7))/365,IF($F1497&gt;V$7,($D1497-SUM($U1497:V1497))*$E1497*(IF(V1497&lt;1,IF(MIN(W$7,$F1497)&gt;$C1497,MIN(W$7,$F1497)-$C1497+1,0),MIN(W$7,$F1497)-V$7))/365,0))</f>
        <v>0</v>
      </c>
      <c r="X1497" s="4">
        <f>IF($F1497=0,($D1497-SUM($U1497:W1497))*$E1497*(IF(W1497&lt;1,IF(MIN(X$7,$F1497)&gt;$C1497,MIN(X$7,$F1497)-$C1497+1,0),MIN(X$7,$F1497)-W$7))/365,IF($F1497&gt;W$7,($D1497-SUM($U1497:W1497))*$E1497*(IF(W1497&lt;1,IF(MIN(X$7,$F1497)&gt;$C1497,MIN(X$7,$F1497)-$C1497+1,0),MIN(X$7,$F1497)-W$7))/365,0))</f>
        <v>0</v>
      </c>
      <c r="Y1497" s="4">
        <f>IF($F1497=0,($D1497-SUM($U1497:X1497))*$E1497*(IF(X1497&lt;1,IF(MIN(Y$7,$F1497)&gt;$C1497,MIN(Y$7,$F1497)-$C1497+1,0),MIN(Y$7,$F1497)-X$7))/365,IF($F1497&gt;X$7,($D1497-SUM($U1497:X1497))*$E1497*(IF(X1497&lt;1,IF(MIN(Y$7,$F1497)&gt;$C1497,MIN(Y$7,$F1497)-$C1497+1,0),MIN(Y$7,$F1497)-X$7))/365,0))</f>
        <v>0</v>
      </c>
      <c r="Z1497" s="4">
        <f>IF($F1497=0,($D1497-SUM($U1497:Y1497))*$E1497*(IF(Y1497&lt;1,IF(MIN(Z$7,$F1497)&gt;$C1497,MIN(Z$7,$F1497)-$C1497+1,0),MIN(Z$7,$F1497)-Y$7))/365,IF($F1497&gt;Y$7,($D1497-SUM($U1497:Y1497))*$E1497*(IF(Y1497&lt;1,IF(MIN(Z$7,$F1497)&gt;$C1497,MIN(Z$7,$F1497)-$C1497+1,0),MIN(Z$7,$F1497)-Y$7))/365,0))</f>
        <v>0</v>
      </c>
      <c r="AA1497" s="4">
        <f>IF($F1497=0,($D1497-SUM($U1497:Z1497))*$E1497*(IF(Z1497&lt;1,IF(MIN(AA$7,$F1497)&gt;$C1497,MIN(AA$7,$F1497)-$C1497+1,0),MIN(AA$7,$F1497)-Z$7))/365,IF($F1497&gt;Z$7,($D1497-SUM($U1497:Z1497))*$E1497*(IF(Z1497&lt;1,IF(MIN(AA$7,$F1497)&gt;$C1497,MIN(AA$7,$F1497)-$C1497+1,0),MIN(AA$7,$F1497)-Z$7))/365,0))</f>
        <v>0</v>
      </c>
      <c r="AB1497" s="4">
        <f>IF($F1497=0,($D1497-SUM($U1497:AA1497))*$E1497*(IF(AA1497&lt;1,IF(MIN(AB$7,$F1497)&gt;$C1497,MIN(AB$7,$F1497)-$C1497+1,0),MIN(AB$7,$F1497)-AA$7))/365,IF($F1497&gt;AA$7,($D1497-SUM($U1497:AA1497))*$E1497*(IF(AA1497&lt;1,IF(MIN(AB$7,$F1497)&gt;$C1497,MIN(AB$7,$F1497)-$C1497+1,0),MIN(AB$7,$F1497)-AA$7))/365,0))</f>
        <v>0</v>
      </c>
      <c r="AC1497" s="4">
        <f>IF($F1497=0,($D1497-SUM($U1497:AB1497))*$E1497*(IF(AB1497&lt;1,IF(MIN(AC$7,$F1497)&gt;$C1497,MIN(AC$7,$F1497)-$C1497+1,0),MIN(AC$7,$F1497)-AB$7))/365,IF($F1497&gt;AB$7,($D1497-SUM($U1497:AB1497))*$E1497*(IF(AB1497&lt;1,IF(MIN(AC$7,$F1497)&gt;$C1497,MIN(AC$7,$F1497)-$C1497+1,0),MIN(AC$7,$F1497)-AB$7))/365,0))</f>
        <v>0</v>
      </c>
      <c r="AD1497" s="4">
        <f>IF($F1497=0,($D1497-SUM($U1497:AC1497))*$E1497*(IF(AC1497&lt;1,IF(MIN(AD$7,$F1497)&gt;$C1497,MIN(AD$7,$F1497)-$C1497+1,0),MIN(AD$7,$F1497)-AC$7))/365,IF($F1497&gt;AC$7,($D1497-SUM($U1497:AC1497))*$E1497*(IF(AC1497&lt;1,IF(MIN(AD$7,$F1497)&gt;$C1497,MIN(AD$7,$F1497)-$C1497+1,0),MIN(AD$7,$F1497)-AC$7))/365,0))</f>
        <v>0</v>
      </c>
      <c r="AE1497" s="4">
        <f>IF($F1497=0,($D1497-SUM($U1497:AD1497))*$E1497*(IF(AD1497&lt;1,IF(MIN(AE$7,$F1497)&gt;$C1497,MIN(AE$7,$F1497)-$C1497+1,0),MIN(AE$7,$F1497)-AD$7))/365,IF($F1497&gt;AD$7,($D1497-SUM($U1497:AD1497))*$E1497*(IF(AD1497&lt;1,IF(MIN(AE$7,$F1497)&gt;$C1497,MIN(AE$7,$F1497)-$C1497+1,0),MIN(AE$7,$F1497)-AD$7))/365,0))</f>
        <v>0</v>
      </c>
      <c r="AF1497" s="4">
        <f>IF($F1497=0,($D1497-SUM($U1497:AE1497))*$E1497*(IF(AE1497&lt;1,IF(MIN(AF$7,$F1497)&gt;$C1497,MIN(AF$7,$F1497)-$C1497+1,0),MIN(AF$7,$F1497)-AE$7))/365,IF($F1497&gt;AE$7,($D1497-SUM($U1497:AE1497))*$E1497*(IF(AE1497&lt;1,IF(MIN(AF$7,$F1497)&gt;$C1497,MIN(AF$7,$F1497)-$C1497+1,0),MIN(AF$7,$F1497)-AE$7))/365,0))</f>
        <v>0</v>
      </c>
      <c r="AG1497" s="4">
        <f>IF($F1497=0,($D1497-SUM($U1497:AF1497))*$E1497*(IF(AF1497&lt;1,IF(MIN(AG$7,$F1497)&gt;$C1497,MIN(AG$7,$F1497)-$C1497+1,0),MIN(AG$7,$F1497)-AF$7))/365,IF($F1497&gt;AF$7,($D1497-SUM($U1497:AF1497))*$E1497*(IF(AF1497&lt;1,IF(MIN(AG$7,$F1497)&gt;$C1497,MIN(AG$7,$F1497)-$C1497+1,0),MIN(AG$7,$F1497)-AF$7))/365,0))</f>
        <v>0</v>
      </c>
      <c r="AH1497" s="4">
        <f>IF($F1497=0,($D1497-SUM($U1497:AG1497))*$E1497*(IF(AG1497&lt;1,IF(MIN(AH$7,$F1497)&gt;$C1497,MIN(AH$7,$F1497)-$C1497+1,0),MIN(AH$7,$F1497)-AG$7))/365,IF($F1497&gt;AG$7,($D1497-SUM($U1497:AG1497))*$E1497*(IF(AG1497&lt;1,IF(MIN(AH$7,$F1497)&gt;$C1497,MIN(AH$7,$F1497)-$C1497+1,0),MIN(AH$7,$F1497)-AG$7))/365,0))</f>
        <v>0</v>
      </c>
      <c r="AI1497" s="4">
        <f>IF($F1497=0,($D1497-SUM($U1497:AH1497))*$E1497*(IF(AH1497&lt;1,IF(MIN(AI$7,$F1497)&gt;$C1497,MIN(AI$7,$F1497)-$C1497+1,0),MIN(AI$7,$F1497)-AH$7))/365,IF($F1497&gt;AH$7,($D1497-SUM($U1497:AH1497))*$E1497*(IF(AH1497&lt;1,IF(MIN(AI$7,$F1497)&gt;$C1497,MIN(AI$7,$F1497)-$C1497+1,0),MIN(AI$7,$F1497)-AH$7))/365,0))</f>
        <v>0</v>
      </c>
      <c r="AJ1497" s="4">
        <f>IF($F1497=0,($D1497-SUM($U1497:AI1497))*$E1497*(IF(AI1497&lt;1,IF(MIN(AJ$7,$F1497)&gt;$C1497,MIN(AJ$7,$F1497)-$C1497+1,0),MIN(AJ$7,$F1497)-AI$7))/365,IF($F1497&gt;AI$7,($D1497-SUM($U1497:AI1497))*$E1497*(IF(AI1497&lt;1,IF(MIN(AJ$7,$F1497)&gt;$C1497,MIN(AJ$7,$F1497)-$C1497+1,0),MIN(AJ$7,$F1497)-AI$7))/365,0))</f>
        <v>0</v>
      </c>
      <c r="AK1497" s="4">
        <f>IF($F1497=0,($D1497-SUM($U1497:AJ1497))*$E1497*(IF(AJ1497&lt;1,IF(MIN(AK$7,$F1497)&gt;$C1497,MIN(AK$7,$F1497)-$C1497+1,0),MIN(AK$7,$F1497)-AJ$7))/365,IF($F1497&gt;AJ$7,($D1497-SUM($U1497:AJ1497))*$E1497*(IF(AJ1497&lt;1,IF(MIN(AK$7,$F1497)&gt;$C1497,MIN(AK$7,$F1497)-$C1497+1,0),MIN(AK$7,$F1497)-AJ$7))/365,0))</f>
        <v>0</v>
      </c>
      <c r="AL1497" s="4">
        <f>IF($F1497=0,($D1497-SUM($U1497:AK1497))*$E1497*(IF(AK1497&lt;1,IF(MIN(AL$7,$F1497)&gt;$C1497,MIN(AL$7,$F1497)-$C1497+1,0),MIN(AL$7,$F1497)-AK$7))/365,IF($F1497&gt;AK$7,($D1497-SUM($U1497:AK1497))*$E1497*(IF(AK1497&lt;1,IF(MIN(AL$7,$F1497)&gt;$C1497,MIN(AL$7,$F1497)-$C1497+1,0),MIN(AL$7,$F1497)-AK$7))/365,0))</f>
        <v>0</v>
      </c>
      <c r="AM1497" s="4">
        <f>IF($F1497=0,($D1497-SUM($U1497:AL1497))*$E1497*(IF(AL1497&lt;1,IF(MIN(AM$7,$F1497)&gt;$C1497,MIN(AM$7,$F1497)-$C1497+1,0),MIN(AM$7,$F1497)-AL$7))/365,IF($F1497&gt;AL$7,($D1497-SUM($U1497:AL1497))*$E1497*(IF(AL1497&lt;1,IF(MIN(AM$7,$F1497)&gt;$C1497,MIN(AM$7,$F1497)-$C1497+1,0),MIN(AM$7,$F1497)-AL$7))/365,0))</f>
        <v>0</v>
      </c>
      <c r="AN1497" s="4">
        <f>IF($F1497=0,($D1497-SUM($U1497:AM1497))*$E1497*(IF(AM1497&lt;1,IF(MIN(AN$7,$F1497)&gt;$C1497,MIN(AN$7,$F1497)-$C1497+1,0),MIN(AN$7,$F1497)-AM$7))/365,IF($F1497&gt;AM$7,($D1497-SUM($U1497:AM1497))*$E1497*(IF(AM1497&lt;1,IF(MIN(AN$7,$F1497)&gt;$C1497,MIN(AN$7,$F1497)-$C1497+1,0),MIN(AN$7,$F1497)-AM$7))/365,0))</f>
        <v>0</v>
      </c>
      <c r="AO1497" s="4">
        <f>IF($F1497=0,($D1497-SUM($U1497:AN1497))*$E1497*(IF(AN1497&lt;1,IF(MIN(AO$7,$F1497)&gt;$C1497,MIN(AO$7,$F1497)-$C1497+1,0),MIN(AO$7,$F1497)-AN$7))/365,IF($F1497&gt;AN$7,($D1497-SUM($U1497:AN1497))*$E1497*(IF(AN1497&lt;1,IF(MIN(AO$7,$F1497)&gt;$C1497,MIN(AO$7,$F1497)-$C1497+1,0),MIN(AO$7,$F1497)-AN$7))/365,0))</f>
        <v>0</v>
      </c>
      <c r="AP1497" s="4">
        <f>IF($F1497=0,($D1497-SUM($U1497:AO1497))*$E1497*(IF(AO1497&lt;1,IF(MIN(AP$7,$F1497)&gt;$C1497,MIN(AP$7,$F1497)-$C1497+1,0),MIN(AP$7,$F1497)-AO$7))/365,IF($F1497&gt;AO$7,($D1497-SUM($U1497:AO1497))*$E1497*(IF(AO1497&lt;1,IF(MIN(AP$7,$F1497)&gt;$C1497,MIN(AP$7,$F1497)-$C1497+1,0),MIN(AP$7,$F1497)-AO$7))/365,0))</f>
        <v>0</v>
      </c>
      <c r="AQ1497" s="4">
        <f>IF($F1497=0,($D1497-SUM($U1497:AP1497))*$E1497*(IF(AP1497&lt;1,IF(MIN(AQ$7,$F1497)&gt;$C1497,MIN(AQ$7,$F1497)-$C1497+1,0),MIN(AQ$7,$F1497)-AP$7))/365,IF($F1497&gt;AP$7,($D1497-SUM($U1497:AP1497))*$E1497*(IF(AP1497&lt;1,IF(MIN(AQ$7,$F1497)&gt;$C1497,MIN(AQ$7,$F1497)-$C1497+1,0),MIN(AQ$7,$F1497)-AP$7))/365,0))</f>
        <v>0</v>
      </c>
      <c r="AR1497" s="4">
        <f>IF($F1497=0,($D1497-SUM($U1497:AQ1497))*$E1497*(IF(AQ1497&lt;1,IF(MIN(AR$7,$F1497)&gt;$C1497,MIN(AR$7,$F1497)-$C1497+1,0),MIN(AR$7,$F1497)-AQ$7))/365,IF($F1497&gt;AQ$7,($D1497-SUM($U1497:AQ1497))*$E1497*(IF(AQ1497&lt;1,IF(MIN(AR$7,$F1497)&gt;$C1497,MIN(AR$7,$F1497)-$C1497+1,0),MIN(AR$7,$F1497)-AQ$7))/365,0))</f>
        <v>0</v>
      </c>
      <c r="AS1497" s="4">
        <f>IF($F1497=0,($D1497-SUM($U1497:AR1497))*$E1497*(IF(AR1497&lt;1,IF(MIN(AS$7,$F1497)&gt;$C1497,MIN(AS$7,$F1497)-$C1497+1,0),MIN(AS$7,$F1497)-AR$7))/365,IF($F1497&gt;AR$7,($D1497-SUM($U1497:AR1497))*$E1497*(IF(AR1497&lt;1,IF(MIN(AS$7,$F1497)&gt;$C1497,MIN(AS$7,$F1497)-$C1497+1,0),MIN(AS$7,$F1497)-AR$7))/365,0))</f>
        <v>0</v>
      </c>
    </row>
    <row r="1498" spans="1:45">
      <c r="A1498" s="15"/>
      <c r="B1498" s="17"/>
      <c r="C1498" s="16"/>
      <c r="D1498" s="15"/>
      <c r="E1498" s="11"/>
      <c r="F1498" s="16"/>
      <c r="G1498" s="15"/>
      <c r="H1498" s="14"/>
      <c r="I1498" s="5"/>
      <c r="J1498" s="13">
        <f>SUM(U1498:AS1498)</f>
        <v>0</v>
      </c>
      <c r="K1498" s="13">
        <f>IF(F1498=0,D1498-J1498,IF(F1498&lt;41730,0,D1498-J1498))</f>
        <v>0</v>
      </c>
      <c r="L1498" s="12">
        <f>IF(K1498=0,0,IF(G1498-((L$7-C1498)/365)&lt;0,0,G1498-((L$7-C1498)/365)))</f>
        <v>0</v>
      </c>
      <c r="M1498" s="4">
        <f>IF(K1498=0,0,D1498*H1498)</f>
        <v>0</v>
      </c>
      <c r="N1498" s="11">
        <f>IFERROR((1-(M1498/K1498)^(1/L1498)),0)</f>
        <v>0</v>
      </c>
      <c r="O1498" s="10">
        <f>IF(F1498&gt;41730,IF(F1498&gt;41730,(F1498-41730)/365,IF(K1498=0,0,IF(G1498-((L$7-C1498)/365)&lt;0,0,G1498-((L$7-C1498)/365)))),1)</f>
        <v>1</v>
      </c>
      <c r="P1498" s="9">
        <f>IF(K1498&lt;M1498,0,IF(L1498=0,K1498-M1498,K1498*N1498*O1498))</f>
        <v>0</v>
      </c>
      <c r="Q1498" s="19">
        <f>IF(F1498&gt;41730,D1498,0)</f>
        <v>0</v>
      </c>
      <c r="R1498" s="18">
        <f>IF(F1498&gt;41730,J1498+P1498,0)</f>
        <v>0</v>
      </c>
      <c r="S1498" s="9">
        <f>IF(F1498&gt;0,0,K1498-P1498)</f>
        <v>0</v>
      </c>
      <c r="T1498" s="5"/>
      <c r="U1498" s="4">
        <f>D1498*E1498*(IF(U$7&gt;$C1498,U$7-$C1498+1,0))/365</f>
        <v>0</v>
      </c>
      <c r="V1498" s="4">
        <f>($D1498-U1498)*$E1498*(IF(U1498&lt;1,IF(V$7&gt;$C1498,V$7-$C1498+1,0),V$7-U$7))/365</f>
        <v>0</v>
      </c>
      <c r="W1498" s="4">
        <f>IF($F1498=0,($D1498-SUM($U1498:V1498))*$E1498*(IF(V1498&lt;1,IF(MIN(W$7,$F1498)&gt;$C1498,MIN(W$7,$F1498)-$C1498+1,0),MIN(W$7,$F1498)-V$7))/365,IF($F1498&gt;V$7,($D1498-SUM($U1498:V1498))*$E1498*(IF(V1498&lt;1,IF(MIN(W$7,$F1498)&gt;$C1498,MIN(W$7,$F1498)-$C1498+1,0),MIN(W$7,$F1498)-V$7))/365,0))</f>
        <v>0</v>
      </c>
      <c r="X1498" s="4">
        <f>IF($F1498=0,($D1498-SUM($U1498:W1498))*$E1498*(IF(W1498&lt;1,IF(MIN(X$7,$F1498)&gt;$C1498,MIN(X$7,$F1498)-$C1498+1,0),MIN(X$7,$F1498)-W$7))/365,IF($F1498&gt;W$7,($D1498-SUM($U1498:W1498))*$E1498*(IF(W1498&lt;1,IF(MIN(X$7,$F1498)&gt;$C1498,MIN(X$7,$F1498)-$C1498+1,0),MIN(X$7,$F1498)-W$7))/365,0))</f>
        <v>0</v>
      </c>
      <c r="Y1498" s="4">
        <f>IF($F1498=0,($D1498-SUM($U1498:X1498))*$E1498*(IF(X1498&lt;1,IF(MIN(Y$7,$F1498)&gt;$C1498,MIN(Y$7,$F1498)-$C1498+1,0),MIN(Y$7,$F1498)-X$7))/365,IF($F1498&gt;X$7,($D1498-SUM($U1498:X1498))*$E1498*(IF(X1498&lt;1,IF(MIN(Y$7,$F1498)&gt;$C1498,MIN(Y$7,$F1498)-$C1498+1,0),MIN(Y$7,$F1498)-X$7))/365,0))</f>
        <v>0</v>
      </c>
      <c r="Z1498" s="4">
        <f>IF($F1498=0,($D1498-SUM($U1498:Y1498))*$E1498*(IF(Y1498&lt;1,IF(MIN(Z$7,$F1498)&gt;$C1498,MIN(Z$7,$F1498)-$C1498+1,0),MIN(Z$7,$F1498)-Y$7))/365,IF($F1498&gt;Y$7,($D1498-SUM($U1498:Y1498))*$E1498*(IF(Y1498&lt;1,IF(MIN(Z$7,$F1498)&gt;$C1498,MIN(Z$7,$F1498)-$C1498+1,0),MIN(Z$7,$F1498)-Y$7))/365,0))</f>
        <v>0</v>
      </c>
      <c r="AA1498" s="4">
        <f>IF($F1498=0,($D1498-SUM($U1498:Z1498))*$E1498*(IF(Z1498&lt;1,IF(MIN(AA$7,$F1498)&gt;$C1498,MIN(AA$7,$F1498)-$C1498+1,0),MIN(AA$7,$F1498)-Z$7))/365,IF($F1498&gt;Z$7,($D1498-SUM($U1498:Z1498))*$E1498*(IF(Z1498&lt;1,IF(MIN(AA$7,$F1498)&gt;$C1498,MIN(AA$7,$F1498)-$C1498+1,0),MIN(AA$7,$F1498)-Z$7))/365,0))</f>
        <v>0</v>
      </c>
      <c r="AB1498" s="4">
        <f>IF($F1498=0,($D1498-SUM($U1498:AA1498))*$E1498*(IF(AA1498&lt;1,IF(MIN(AB$7,$F1498)&gt;$C1498,MIN(AB$7,$F1498)-$C1498+1,0),MIN(AB$7,$F1498)-AA$7))/365,IF($F1498&gt;AA$7,($D1498-SUM($U1498:AA1498))*$E1498*(IF(AA1498&lt;1,IF(MIN(AB$7,$F1498)&gt;$C1498,MIN(AB$7,$F1498)-$C1498+1,0),MIN(AB$7,$F1498)-AA$7))/365,0))</f>
        <v>0</v>
      </c>
      <c r="AC1498" s="4">
        <f>IF($F1498=0,($D1498-SUM($U1498:AB1498))*$E1498*(IF(AB1498&lt;1,IF(MIN(AC$7,$F1498)&gt;$C1498,MIN(AC$7,$F1498)-$C1498+1,0),MIN(AC$7,$F1498)-AB$7))/365,IF($F1498&gt;AB$7,($D1498-SUM($U1498:AB1498))*$E1498*(IF(AB1498&lt;1,IF(MIN(AC$7,$F1498)&gt;$C1498,MIN(AC$7,$F1498)-$C1498+1,0),MIN(AC$7,$F1498)-AB$7))/365,0))</f>
        <v>0</v>
      </c>
      <c r="AD1498" s="4">
        <f>IF($F1498=0,($D1498-SUM($U1498:AC1498))*$E1498*(IF(AC1498&lt;1,IF(MIN(AD$7,$F1498)&gt;$C1498,MIN(AD$7,$F1498)-$C1498+1,0),MIN(AD$7,$F1498)-AC$7))/365,IF($F1498&gt;AC$7,($D1498-SUM($U1498:AC1498))*$E1498*(IF(AC1498&lt;1,IF(MIN(AD$7,$F1498)&gt;$C1498,MIN(AD$7,$F1498)-$C1498+1,0),MIN(AD$7,$F1498)-AC$7))/365,0))</f>
        <v>0</v>
      </c>
      <c r="AE1498" s="4">
        <f>IF($F1498=0,($D1498-SUM($U1498:AD1498))*$E1498*(IF(AD1498&lt;1,IF(MIN(AE$7,$F1498)&gt;$C1498,MIN(AE$7,$F1498)-$C1498+1,0),MIN(AE$7,$F1498)-AD$7))/365,IF($F1498&gt;AD$7,($D1498-SUM($U1498:AD1498))*$E1498*(IF(AD1498&lt;1,IF(MIN(AE$7,$F1498)&gt;$C1498,MIN(AE$7,$F1498)-$C1498+1,0),MIN(AE$7,$F1498)-AD$7))/365,0))</f>
        <v>0</v>
      </c>
      <c r="AF1498" s="4">
        <f>IF($F1498=0,($D1498-SUM($U1498:AE1498))*$E1498*(IF(AE1498&lt;1,IF(MIN(AF$7,$F1498)&gt;$C1498,MIN(AF$7,$F1498)-$C1498+1,0),MIN(AF$7,$F1498)-AE$7))/365,IF($F1498&gt;AE$7,($D1498-SUM($U1498:AE1498))*$E1498*(IF(AE1498&lt;1,IF(MIN(AF$7,$F1498)&gt;$C1498,MIN(AF$7,$F1498)-$C1498+1,0),MIN(AF$7,$F1498)-AE$7))/365,0))</f>
        <v>0</v>
      </c>
      <c r="AG1498" s="4">
        <f>IF($F1498=0,($D1498-SUM($U1498:AF1498))*$E1498*(IF(AF1498&lt;1,IF(MIN(AG$7,$F1498)&gt;$C1498,MIN(AG$7,$F1498)-$C1498+1,0),MIN(AG$7,$F1498)-AF$7))/365,IF($F1498&gt;AF$7,($D1498-SUM($U1498:AF1498))*$E1498*(IF(AF1498&lt;1,IF(MIN(AG$7,$F1498)&gt;$C1498,MIN(AG$7,$F1498)-$C1498+1,0),MIN(AG$7,$F1498)-AF$7))/365,0))</f>
        <v>0</v>
      </c>
      <c r="AH1498" s="4">
        <f>IF($F1498=0,($D1498-SUM($U1498:AG1498))*$E1498*(IF(AG1498&lt;1,IF(MIN(AH$7,$F1498)&gt;$C1498,MIN(AH$7,$F1498)-$C1498+1,0),MIN(AH$7,$F1498)-AG$7))/365,IF($F1498&gt;AG$7,($D1498-SUM($U1498:AG1498))*$E1498*(IF(AG1498&lt;1,IF(MIN(AH$7,$F1498)&gt;$C1498,MIN(AH$7,$F1498)-$C1498+1,0),MIN(AH$7,$F1498)-AG$7))/365,0))</f>
        <v>0</v>
      </c>
      <c r="AI1498" s="4">
        <f>IF($F1498=0,($D1498-SUM($U1498:AH1498))*$E1498*(IF(AH1498&lt;1,IF(MIN(AI$7,$F1498)&gt;$C1498,MIN(AI$7,$F1498)-$C1498+1,0),MIN(AI$7,$F1498)-AH$7))/365,IF($F1498&gt;AH$7,($D1498-SUM($U1498:AH1498))*$E1498*(IF(AH1498&lt;1,IF(MIN(AI$7,$F1498)&gt;$C1498,MIN(AI$7,$F1498)-$C1498+1,0),MIN(AI$7,$F1498)-AH$7))/365,0))</f>
        <v>0</v>
      </c>
      <c r="AJ1498" s="4">
        <f>IF($F1498=0,($D1498-SUM($U1498:AI1498))*$E1498*(IF(AI1498&lt;1,IF(MIN(AJ$7,$F1498)&gt;$C1498,MIN(AJ$7,$F1498)-$C1498+1,0),MIN(AJ$7,$F1498)-AI$7))/365,IF($F1498&gt;AI$7,($D1498-SUM($U1498:AI1498))*$E1498*(IF(AI1498&lt;1,IF(MIN(AJ$7,$F1498)&gt;$C1498,MIN(AJ$7,$F1498)-$C1498+1,0),MIN(AJ$7,$F1498)-AI$7))/365,0))</f>
        <v>0</v>
      </c>
      <c r="AK1498" s="4">
        <f>IF($F1498=0,($D1498-SUM($U1498:AJ1498))*$E1498*(IF(AJ1498&lt;1,IF(MIN(AK$7,$F1498)&gt;$C1498,MIN(AK$7,$F1498)-$C1498+1,0),MIN(AK$7,$F1498)-AJ$7))/365,IF($F1498&gt;AJ$7,($D1498-SUM($U1498:AJ1498))*$E1498*(IF(AJ1498&lt;1,IF(MIN(AK$7,$F1498)&gt;$C1498,MIN(AK$7,$F1498)-$C1498+1,0),MIN(AK$7,$F1498)-AJ$7))/365,0))</f>
        <v>0</v>
      </c>
      <c r="AL1498" s="4">
        <f>IF($F1498=0,($D1498-SUM($U1498:AK1498))*$E1498*(IF(AK1498&lt;1,IF(MIN(AL$7,$F1498)&gt;$C1498,MIN(AL$7,$F1498)-$C1498+1,0),MIN(AL$7,$F1498)-AK$7))/365,IF($F1498&gt;AK$7,($D1498-SUM($U1498:AK1498))*$E1498*(IF(AK1498&lt;1,IF(MIN(AL$7,$F1498)&gt;$C1498,MIN(AL$7,$F1498)-$C1498+1,0),MIN(AL$7,$F1498)-AK$7))/365,0))</f>
        <v>0</v>
      </c>
      <c r="AM1498" s="4">
        <f>IF($F1498=0,($D1498-SUM($U1498:AL1498))*$E1498*(IF(AL1498&lt;1,IF(MIN(AM$7,$F1498)&gt;$C1498,MIN(AM$7,$F1498)-$C1498+1,0),MIN(AM$7,$F1498)-AL$7))/365,IF($F1498&gt;AL$7,($D1498-SUM($U1498:AL1498))*$E1498*(IF(AL1498&lt;1,IF(MIN(AM$7,$F1498)&gt;$C1498,MIN(AM$7,$F1498)-$C1498+1,0),MIN(AM$7,$F1498)-AL$7))/365,0))</f>
        <v>0</v>
      </c>
      <c r="AN1498" s="4">
        <f>IF($F1498=0,($D1498-SUM($U1498:AM1498))*$E1498*(IF(AM1498&lt;1,IF(MIN(AN$7,$F1498)&gt;$C1498,MIN(AN$7,$F1498)-$C1498+1,0),MIN(AN$7,$F1498)-AM$7))/365,IF($F1498&gt;AM$7,($D1498-SUM($U1498:AM1498))*$E1498*(IF(AM1498&lt;1,IF(MIN(AN$7,$F1498)&gt;$C1498,MIN(AN$7,$F1498)-$C1498+1,0),MIN(AN$7,$F1498)-AM$7))/365,0))</f>
        <v>0</v>
      </c>
      <c r="AO1498" s="4">
        <f>IF($F1498=0,($D1498-SUM($U1498:AN1498))*$E1498*(IF(AN1498&lt;1,IF(MIN(AO$7,$F1498)&gt;$C1498,MIN(AO$7,$F1498)-$C1498+1,0),MIN(AO$7,$F1498)-AN$7))/365,IF($F1498&gt;AN$7,($D1498-SUM($U1498:AN1498))*$E1498*(IF(AN1498&lt;1,IF(MIN(AO$7,$F1498)&gt;$C1498,MIN(AO$7,$F1498)-$C1498+1,0),MIN(AO$7,$F1498)-AN$7))/365,0))</f>
        <v>0</v>
      </c>
      <c r="AP1498" s="4">
        <f>IF($F1498=0,($D1498-SUM($U1498:AO1498))*$E1498*(IF(AO1498&lt;1,IF(MIN(AP$7,$F1498)&gt;$C1498,MIN(AP$7,$F1498)-$C1498+1,0),MIN(AP$7,$F1498)-AO$7))/365,IF($F1498&gt;AO$7,($D1498-SUM($U1498:AO1498))*$E1498*(IF(AO1498&lt;1,IF(MIN(AP$7,$F1498)&gt;$C1498,MIN(AP$7,$F1498)-$C1498+1,0),MIN(AP$7,$F1498)-AO$7))/365,0))</f>
        <v>0</v>
      </c>
      <c r="AQ1498" s="4">
        <f>IF($F1498=0,($D1498-SUM($U1498:AP1498))*$E1498*(IF(AP1498&lt;1,IF(MIN(AQ$7,$F1498)&gt;$C1498,MIN(AQ$7,$F1498)-$C1498+1,0),MIN(AQ$7,$F1498)-AP$7))/365,IF($F1498&gt;AP$7,($D1498-SUM($U1498:AP1498))*$E1498*(IF(AP1498&lt;1,IF(MIN(AQ$7,$F1498)&gt;$C1498,MIN(AQ$7,$F1498)-$C1498+1,0),MIN(AQ$7,$F1498)-AP$7))/365,0))</f>
        <v>0</v>
      </c>
      <c r="AR1498" s="4">
        <f>IF($F1498=0,($D1498-SUM($U1498:AQ1498))*$E1498*(IF(AQ1498&lt;1,IF(MIN(AR$7,$F1498)&gt;$C1498,MIN(AR$7,$F1498)-$C1498+1,0),MIN(AR$7,$F1498)-AQ$7))/365,IF($F1498&gt;AQ$7,($D1498-SUM($U1498:AQ1498))*$E1498*(IF(AQ1498&lt;1,IF(MIN(AR$7,$F1498)&gt;$C1498,MIN(AR$7,$F1498)-$C1498+1,0),MIN(AR$7,$F1498)-AQ$7))/365,0))</f>
        <v>0</v>
      </c>
      <c r="AS1498" s="4">
        <f>IF($F1498=0,($D1498-SUM($U1498:AR1498))*$E1498*(IF(AR1498&lt;1,IF(MIN(AS$7,$F1498)&gt;$C1498,MIN(AS$7,$F1498)-$C1498+1,0),MIN(AS$7,$F1498)-AR$7))/365,IF($F1498&gt;AR$7,($D1498-SUM($U1498:AR1498))*$E1498*(IF(AR1498&lt;1,IF(MIN(AS$7,$F1498)&gt;$C1498,MIN(AS$7,$F1498)-$C1498+1,0),MIN(AS$7,$F1498)-AR$7))/365,0))</f>
        <v>0</v>
      </c>
    </row>
    <row r="1499" spans="1:45">
      <c r="A1499" s="15"/>
      <c r="B1499" s="17"/>
      <c r="C1499" s="16"/>
      <c r="D1499" s="15"/>
      <c r="E1499" s="11"/>
      <c r="F1499" s="16"/>
      <c r="G1499" s="15"/>
      <c r="H1499" s="14"/>
      <c r="I1499" s="5"/>
      <c r="J1499" s="13">
        <f>SUM(U1499:AS1499)</f>
        <v>0</v>
      </c>
      <c r="K1499" s="13">
        <f>IF(F1499=0,D1499-J1499,IF(F1499&lt;41730,0,D1499-J1499))</f>
        <v>0</v>
      </c>
      <c r="L1499" s="12">
        <f>IF(K1499=0,0,IF(G1499-((L$7-C1499)/365)&lt;0,0,G1499-((L$7-C1499)/365)))</f>
        <v>0</v>
      </c>
      <c r="M1499" s="4">
        <f>IF(K1499=0,0,D1499*H1499)</f>
        <v>0</v>
      </c>
      <c r="N1499" s="11">
        <f>IFERROR((1-(M1499/K1499)^(1/L1499)),0)</f>
        <v>0</v>
      </c>
      <c r="O1499" s="10">
        <f>IF(F1499&gt;41730,IF(F1499&gt;41730,(F1499-41730)/365,IF(K1499=0,0,IF(G1499-((L$7-C1499)/365)&lt;0,0,G1499-((L$7-C1499)/365)))),1)</f>
        <v>1</v>
      </c>
      <c r="P1499" s="9">
        <f>IF(K1499&lt;M1499,0,IF(L1499=0,K1499-M1499,K1499*N1499*O1499))</f>
        <v>0</v>
      </c>
      <c r="Q1499" s="19">
        <f>IF(F1499&gt;41730,D1499,0)</f>
        <v>0</v>
      </c>
      <c r="R1499" s="18">
        <f>IF(F1499&gt;41730,J1499+P1499,0)</f>
        <v>0</v>
      </c>
      <c r="S1499" s="9">
        <f>IF(F1499&gt;0,0,K1499-P1499)</f>
        <v>0</v>
      </c>
      <c r="T1499" s="5"/>
      <c r="U1499" s="4">
        <f>D1499*E1499*(IF(U$7&gt;$C1499,U$7-$C1499+1,0))/365</f>
        <v>0</v>
      </c>
      <c r="V1499" s="4">
        <f>($D1499-U1499)*$E1499*(IF(U1499&lt;1,IF(V$7&gt;$C1499,V$7-$C1499+1,0),V$7-U$7))/365</f>
        <v>0</v>
      </c>
      <c r="W1499" s="4">
        <f>IF($F1499=0,($D1499-SUM($U1499:V1499))*$E1499*(IF(V1499&lt;1,IF(MIN(W$7,$F1499)&gt;$C1499,MIN(W$7,$F1499)-$C1499+1,0),MIN(W$7,$F1499)-V$7))/365,IF($F1499&gt;V$7,($D1499-SUM($U1499:V1499))*$E1499*(IF(V1499&lt;1,IF(MIN(W$7,$F1499)&gt;$C1499,MIN(W$7,$F1499)-$C1499+1,0),MIN(W$7,$F1499)-V$7))/365,0))</f>
        <v>0</v>
      </c>
      <c r="X1499" s="4">
        <f>IF($F1499=0,($D1499-SUM($U1499:W1499))*$E1499*(IF(W1499&lt;1,IF(MIN(X$7,$F1499)&gt;$C1499,MIN(X$7,$F1499)-$C1499+1,0),MIN(X$7,$F1499)-W$7))/365,IF($F1499&gt;W$7,($D1499-SUM($U1499:W1499))*$E1499*(IF(W1499&lt;1,IF(MIN(X$7,$F1499)&gt;$C1499,MIN(X$7,$F1499)-$C1499+1,0),MIN(X$7,$F1499)-W$7))/365,0))</f>
        <v>0</v>
      </c>
      <c r="Y1499" s="4">
        <f>IF($F1499=0,($D1499-SUM($U1499:X1499))*$E1499*(IF(X1499&lt;1,IF(MIN(Y$7,$F1499)&gt;$C1499,MIN(Y$7,$F1499)-$C1499+1,0),MIN(Y$7,$F1499)-X$7))/365,IF($F1499&gt;X$7,($D1499-SUM($U1499:X1499))*$E1499*(IF(X1499&lt;1,IF(MIN(Y$7,$F1499)&gt;$C1499,MIN(Y$7,$F1499)-$C1499+1,0),MIN(Y$7,$F1499)-X$7))/365,0))</f>
        <v>0</v>
      </c>
      <c r="Z1499" s="4">
        <f>IF($F1499=0,($D1499-SUM($U1499:Y1499))*$E1499*(IF(Y1499&lt;1,IF(MIN(Z$7,$F1499)&gt;$C1499,MIN(Z$7,$F1499)-$C1499+1,0),MIN(Z$7,$F1499)-Y$7))/365,IF($F1499&gt;Y$7,($D1499-SUM($U1499:Y1499))*$E1499*(IF(Y1499&lt;1,IF(MIN(Z$7,$F1499)&gt;$C1499,MIN(Z$7,$F1499)-$C1499+1,0),MIN(Z$7,$F1499)-Y$7))/365,0))</f>
        <v>0</v>
      </c>
      <c r="AA1499" s="4">
        <f>IF($F1499=0,($D1499-SUM($U1499:Z1499))*$E1499*(IF(Z1499&lt;1,IF(MIN(AA$7,$F1499)&gt;$C1499,MIN(AA$7,$F1499)-$C1499+1,0),MIN(AA$7,$F1499)-Z$7))/365,IF($F1499&gt;Z$7,($D1499-SUM($U1499:Z1499))*$E1499*(IF(Z1499&lt;1,IF(MIN(AA$7,$F1499)&gt;$C1499,MIN(AA$7,$F1499)-$C1499+1,0),MIN(AA$7,$F1499)-Z$7))/365,0))</f>
        <v>0</v>
      </c>
      <c r="AB1499" s="4">
        <f>IF($F1499=0,($D1499-SUM($U1499:AA1499))*$E1499*(IF(AA1499&lt;1,IF(MIN(AB$7,$F1499)&gt;$C1499,MIN(AB$7,$F1499)-$C1499+1,0),MIN(AB$7,$F1499)-AA$7))/365,IF($F1499&gt;AA$7,($D1499-SUM($U1499:AA1499))*$E1499*(IF(AA1499&lt;1,IF(MIN(AB$7,$F1499)&gt;$C1499,MIN(AB$7,$F1499)-$C1499+1,0),MIN(AB$7,$F1499)-AA$7))/365,0))</f>
        <v>0</v>
      </c>
      <c r="AC1499" s="4">
        <f>IF($F1499=0,($D1499-SUM($U1499:AB1499))*$E1499*(IF(AB1499&lt;1,IF(MIN(AC$7,$F1499)&gt;$C1499,MIN(AC$7,$F1499)-$C1499+1,0),MIN(AC$7,$F1499)-AB$7))/365,IF($F1499&gt;AB$7,($D1499-SUM($U1499:AB1499))*$E1499*(IF(AB1499&lt;1,IF(MIN(AC$7,$F1499)&gt;$C1499,MIN(AC$7,$F1499)-$C1499+1,0),MIN(AC$7,$F1499)-AB$7))/365,0))</f>
        <v>0</v>
      </c>
      <c r="AD1499" s="4">
        <f>IF($F1499=0,($D1499-SUM($U1499:AC1499))*$E1499*(IF(AC1499&lt;1,IF(MIN(AD$7,$F1499)&gt;$C1499,MIN(AD$7,$F1499)-$C1499+1,0),MIN(AD$7,$F1499)-AC$7))/365,IF($F1499&gt;AC$7,($D1499-SUM($U1499:AC1499))*$E1499*(IF(AC1499&lt;1,IF(MIN(AD$7,$F1499)&gt;$C1499,MIN(AD$7,$F1499)-$C1499+1,0),MIN(AD$7,$F1499)-AC$7))/365,0))</f>
        <v>0</v>
      </c>
      <c r="AE1499" s="4">
        <f>IF($F1499=0,($D1499-SUM($U1499:AD1499))*$E1499*(IF(AD1499&lt;1,IF(MIN(AE$7,$F1499)&gt;$C1499,MIN(AE$7,$F1499)-$C1499+1,0),MIN(AE$7,$F1499)-AD$7))/365,IF($F1499&gt;AD$7,($D1499-SUM($U1499:AD1499))*$E1499*(IF(AD1499&lt;1,IF(MIN(AE$7,$F1499)&gt;$C1499,MIN(AE$7,$F1499)-$C1499+1,0),MIN(AE$7,$F1499)-AD$7))/365,0))</f>
        <v>0</v>
      </c>
      <c r="AF1499" s="4">
        <f>IF($F1499=0,($D1499-SUM($U1499:AE1499))*$E1499*(IF(AE1499&lt;1,IF(MIN(AF$7,$F1499)&gt;$C1499,MIN(AF$7,$F1499)-$C1499+1,0),MIN(AF$7,$F1499)-AE$7))/365,IF($F1499&gt;AE$7,($D1499-SUM($U1499:AE1499))*$E1499*(IF(AE1499&lt;1,IF(MIN(AF$7,$F1499)&gt;$C1499,MIN(AF$7,$F1499)-$C1499+1,0),MIN(AF$7,$F1499)-AE$7))/365,0))</f>
        <v>0</v>
      </c>
      <c r="AG1499" s="4">
        <f>IF($F1499=0,($D1499-SUM($U1499:AF1499))*$E1499*(IF(AF1499&lt;1,IF(MIN(AG$7,$F1499)&gt;$C1499,MIN(AG$7,$F1499)-$C1499+1,0),MIN(AG$7,$F1499)-AF$7))/365,IF($F1499&gt;AF$7,($D1499-SUM($U1499:AF1499))*$E1499*(IF(AF1499&lt;1,IF(MIN(AG$7,$F1499)&gt;$C1499,MIN(AG$7,$F1499)-$C1499+1,0),MIN(AG$7,$F1499)-AF$7))/365,0))</f>
        <v>0</v>
      </c>
      <c r="AH1499" s="4">
        <f>IF($F1499=0,($D1499-SUM($U1499:AG1499))*$E1499*(IF(AG1499&lt;1,IF(MIN(AH$7,$F1499)&gt;$C1499,MIN(AH$7,$F1499)-$C1499+1,0),MIN(AH$7,$F1499)-AG$7))/365,IF($F1499&gt;AG$7,($D1499-SUM($U1499:AG1499))*$E1499*(IF(AG1499&lt;1,IF(MIN(AH$7,$F1499)&gt;$C1499,MIN(AH$7,$F1499)-$C1499+1,0),MIN(AH$7,$F1499)-AG$7))/365,0))</f>
        <v>0</v>
      </c>
      <c r="AI1499" s="4">
        <f>IF($F1499=0,($D1499-SUM($U1499:AH1499))*$E1499*(IF(AH1499&lt;1,IF(MIN(AI$7,$F1499)&gt;$C1499,MIN(AI$7,$F1499)-$C1499+1,0),MIN(AI$7,$F1499)-AH$7))/365,IF($F1499&gt;AH$7,($D1499-SUM($U1499:AH1499))*$E1499*(IF(AH1499&lt;1,IF(MIN(AI$7,$F1499)&gt;$C1499,MIN(AI$7,$F1499)-$C1499+1,0),MIN(AI$7,$F1499)-AH$7))/365,0))</f>
        <v>0</v>
      </c>
      <c r="AJ1499" s="4">
        <f>IF($F1499=0,($D1499-SUM($U1499:AI1499))*$E1499*(IF(AI1499&lt;1,IF(MIN(AJ$7,$F1499)&gt;$C1499,MIN(AJ$7,$F1499)-$C1499+1,0),MIN(AJ$7,$F1499)-AI$7))/365,IF($F1499&gt;AI$7,($D1499-SUM($U1499:AI1499))*$E1499*(IF(AI1499&lt;1,IF(MIN(AJ$7,$F1499)&gt;$C1499,MIN(AJ$7,$F1499)-$C1499+1,0),MIN(AJ$7,$F1499)-AI$7))/365,0))</f>
        <v>0</v>
      </c>
      <c r="AK1499" s="4">
        <f>IF($F1499=0,($D1499-SUM($U1499:AJ1499))*$E1499*(IF(AJ1499&lt;1,IF(MIN(AK$7,$F1499)&gt;$C1499,MIN(AK$7,$F1499)-$C1499+1,0),MIN(AK$7,$F1499)-AJ$7))/365,IF($F1499&gt;AJ$7,($D1499-SUM($U1499:AJ1499))*$E1499*(IF(AJ1499&lt;1,IF(MIN(AK$7,$F1499)&gt;$C1499,MIN(AK$7,$F1499)-$C1499+1,0),MIN(AK$7,$F1499)-AJ$7))/365,0))</f>
        <v>0</v>
      </c>
      <c r="AL1499" s="4">
        <f>IF($F1499=0,($D1499-SUM($U1499:AK1499))*$E1499*(IF(AK1499&lt;1,IF(MIN(AL$7,$F1499)&gt;$C1499,MIN(AL$7,$F1499)-$C1499+1,0),MIN(AL$7,$F1499)-AK$7))/365,IF($F1499&gt;AK$7,($D1499-SUM($U1499:AK1499))*$E1499*(IF(AK1499&lt;1,IF(MIN(AL$7,$F1499)&gt;$C1499,MIN(AL$7,$F1499)-$C1499+1,0),MIN(AL$7,$F1499)-AK$7))/365,0))</f>
        <v>0</v>
      </c>
      <c r="AM1499" s="4">
        <f>IF($F1499=0,($D1499-SUM($U1499:AL1499))*$E1499*(IF(AL1499&lt;1,IF(MIN(AM$7,$F1499)&gt;$C1499,MIN(AM$7,$F1499)-$C1499+1,0),MIN(AM$7,$F1499)-AL$7))/365,IF($F1499&gt;AL$7,($D1499-SUM($U1499:AL1499))*$E1499*(IF(AL1499&lt;1,IF(MIN(AM$7,$F1499)&gt;$C1499,MIN(AM$7,$F1499)-$C1499+1,0),MIN(AM$7,$F1499)-AL$7))/365,0))</f>
        <v>0</v>
      </c>
      <c r="AN1499" s="4">
        <f>IF($F1499=0,($D1499-SUM($U1499:AM1499))*$E1499*(IF(AM1499&lt;1,IF(MIN(AN$7,$F1499)&gt;$C1499,MIN(AN$7,$F1499)-$C1499+1,0),MIN(AN$7,$F1499)-AM$7))/365,IF($F1499&gt;AM$7,($D1499-SUM($U1499:AM1499))*$E1499*(IF(AM1499&lt;1,IF(MIN(AN$7,$F1499)&gt;$C1499,MIN(AN$7,$F1499)-$C1499+1,0),MIN(AN$7,$F1499)-AM$7))/365,0))</f>
        <v>0</v>
      </c>
      <c r="AO1499" s="4">
        <f>IF($F1499=0,($D1499-SUM($U1499:AN1499))*$E1499*(IF(AN1499&lt;1,IF(MIN(AO$7,$F1499)&gt;$C1499,MIN(AO$7,$F1499)-$C1499+1,0),MIN(AO$7,$F1499)-AN$7))/365,IF($F1499&gt;AN$7,($D1499-SUM($U1499:AN1499))*$E1499*(IF(AN1499&lt;1,IF(MIN(AO$7,$F1499)&gt;$C1499,MIN(AO$7,$F1499)-$C1499+1,0),MIN(AO$7,$F1499)-AN$7))/365,0))</f>
        <v>0</v>
      </c>
      <c r="AP1499" s="4">
        <f>IF($F1499=0,($D1499-SUM($U1499:AO1499))*$E1499*(IF(AO1499&lt;1,IF(MIN(AP$7,$F1499)&gt;$C1499,MIN(AP$7,$F1499)-$C1499+1,0),MIN(AP$7,$F1499)-AO$7))/365,IF($F1499&gt;AO$7,($D1499-SUM($U1499:AO1499))*$E1499*(IF(AO1499&lt;1,IF(MIN(AP$7,$F1499)&gt;$C1499,MIN(AP$7,$F1499)-$C1499+1,0),MIN(AP$7,$F1499)-AO$7))/365,0))</f>
        <v>0</v>
      </c>
      <c r="AQ1499" s="4">
        <f>IF($F1499=0,($D1499-SUM($U1499:AP1499))*$E1499*(IF(AP1499&lt;1,IF(MIN(AQ$7,$F1499)&gt;$C1499,MIN(AQ$7,$F1499)-$C1499+1,0),MIN(AQ$7,$F1499)-AP$7))/365,IF($F1499&gt;AP$7,($D1499-SUM($U1499:AP1499))*$E1499*(IF(AP1499&lt;1,IF(MIN(AQ$7,$F1499)&gt;$C1499,MIN(AQ$7,$F1499)-$C1499+1,0),MIN(AQ$7,$F1499)-AP$7))/365,0))</f>
        <v>0</v>
      </c>
      <c r="AR1499" s="4">
        <f>IF($F1499=0,($D1499-SUM($U1499:AQ1499))*$E1499*(IF(AQ1499&lt;1,IF(MIN(AR$7,$F1499)&gt;$C1499,MIN(AR$7,$F1499)-$C1499+1,0),MIN(AR$7,$F1499)-AQ$7))/365,IF($F1499&gt;AQ$7,($D1499-SUM($U1499:AQ1499))*$E1499*(IF(AQ1499&lt;1,IF(MIN(AR$7,$F1499)&gt;$C1499,MIN(AR$7,$F1499)-$C1499+1,0),MIN(AR$7,$F1499)-AQ$7))/365,0))</f>
        <v>0</v>
      </c>
      <c r="AS1499" s="4">
        <f>IF($F1499=0,($D1499-SUM($U1499:AR1499))*$E1499*(IF(AR1499&lt;1,IF(MIN(AS$7,$F1499)&gt;$C1499,MIN(AS$7,$F1499)-$C1499+1,0),MIN(AS$7,$F1499)-AR$7))/365,IF($F1499&gt;AR$7,($D1499-SUM($U1499:AR1499))*$E1499*(IF(AR1499&lt;1,IF(MIN(AS$7,$F1499)&gt;$C1499,MIN(AS$7,$F1499)-$C1499+1,0),MIN(AS$7,$F1499)-AR$7))/365,0))</f>
        <v>0</v>
      </c>
    </row>
    <row r="1500" spans="1:45">
      <c r="A1500" s="15"/>
      <c r="B1500" s="17"/>
      <c r="C1500" s="16"/>
      <c r="D1500" s="15"/>
      <c r="E1500" s="11"/>
      <c r="F1500" s="16"/>
      <c r="G1500" s="15"/>
      <c r="H1500" s="14"/>
      <c r="I1500" s="5"/>
      <c r="J1500" s="13">
        <f>SUM(U1500:AS1500)</f>
        <v>0</v>
      </c>
      <c r="K1500" s="13">
        <f>IF(F1500=0,D1500-J1500,IF(F1500&lt;41730,0,D1500-J1500))</f>
        <v>0</v>
      </c>
      <c r="L1500" s="12">
        <f>IF(K1500=0,0,IF(G1500-((L$7-C1500)/365)&lt;0,0,G1500-((L$7-C1500)/365)))</f>
        <v>0</v>
      </c>
      <c r="M1500" s="4">
        <f>IF(K1500=0,0,D1500*H1500)</f>
        <v>0</v>
      </c>
      <c r="N1500" s="11">
        <f>IFERROR((1-(M1500/K1500)^(1/L1500)),0)</f>
        <v>0</v>
      </c>
      <c r="O1500" s="10">
        <f>IF(F1500&gt;41730,IF(F1500&gt;41730,(F1500-41730)/365,IF(K1500=0,0,IF(G1500-((L$7-C1500)/365)&lt;0,0,G1500-((L$7-C1500)/365)))),1)</f>
        <v>1</v>
      </c>
      <c r="P1500" s="9">
        <f>IF(K1500&lt;M1500,0,IF(L1500=0,K1500-M1500,K1500*N1500*O1500))</f>
        <v>0</v>
      </c>
      <c r="Q1500" s="19">
        <f>IF(F1500&gt;41730,D1500,0)</f>
        <v>0</v>
      </c>
      <c r="R1500" s="18">
        <f>IF(F1500&gt;41730,J1500+P1500,0)</f>
        <v>0</v>
      </c>
      <c r="S1500" s="9">
        <f>IF(F1500&gt;0,0,K1500-P1500)</f>
        <v>0</v>
      </c>
      <c r="T1500" s="5"/>
      <c r="U1500" s="4">
        <f>D1500*E1500*(IF(U$7&gt;$C1500,U$7-$C1500+1,0))/365</f>
        <v>0</v>
      </c>
      <c r="V1500" s="4">
        <f>($D1500-U1500)*$E1500*(IF(U1500&lt;1,IF(V$7&gt;$C1500,V$7-$C1500+1,0),V$7-U$7))/365</f>
        <v>0</v>
      </c>
      <c r="W1500" s="4">
        <f>IF($F1500=0,($D1500-SUM($U1500:V1500))*$E1500*(IF(V1500&lt;1,IF(MIN(W$7,$F1500)&gt;$C1500,MIN(W$7,$F1500)-$C1500+1,0),MIN(W$7,$F1500)-V$7))/365,IF($F1500&gt;V$7,($D1500-SUM($U1500:V1500))*$E1500*(IF(V1500&lt;1,IF(MIN(W$7,$F1500)&gt;$C1500,MIN(W$7,$F1500)-$C1500+1,0),MIN(W$7,$F1500)-V$7))/365,0))</f>
        <v>0</v>
      </c>
      <c r="X1500" s="4">
        <f>IF($F1500=0,($D1500-SUM($U1500:W1500))*$E1500*(IF(W1500&lt;1,IF(MIN(X$7,$F1500)&gt;$C1500,MIN(X$7,$F1500)-$C1500+1,0),MIN(X$7,$F1500)-W$7))/365,IF($F1500&gt;W$7,($D1500-SUM($U1500:W1500))*$E1500*(IF(W1500&lt;1,IF(MIN(X$7,$F1500)&gt;$C1500,MIN(X$7,$F1500)-$C1500+1,0),MIN(X$7,$F1500)-W$7))/365,0))</f>
        <v>0</v>
      </c>
      <c r="Y1500" s="4">
        <f>IF($F1500=0,($D1500-SUM($U1500:X1500))*$E1500*(IF(X1500&lt;1,IF(MIN(Y$7,$F1500)&gt;$C1500,MIN(Y$7,$F1500)-$C1500+1,0),MIN(Y$7,$F1500)-X$7))/365,IF($F1500&gt;X$7,($D1500-SUM($U1500:X1500))*$E1500*(IF(X1500&lt;1,IF(MIN(Y$7,$F1500)&gt;$C1500,MIN(Y$7,$F1500)-$C1500+1,0),MIN(Y$7,$F1500)-X$7))/365,0))</f>
        <v>0</v>
      </c>
      <c r="Z1500" s="4">
        <f>IF($F1500=0,($D1500-SUM($U1500:Y1500))*$E1500*(IF(Y1500&lt;1,IF(MIN(Z$7,$F1500)&gt;$C1500,MIN(Z$7,$F1500)-$C1500+1,0),MIN(Z$7,$F1500)-Y$7))/365,IF($F1500&gt;Y$7,($D1500-SUM($U1500:Y1500))*$E1500*(IF(Y1500&lt;1,IF(MIN(Z$7,$F1500)&gt;$C1500,MIN(Z$7,$F1500)-$C1500+1,0),MIN(Z$7,$F1500)-Y$7))/365,0))</f>
        <v>0</v>
      </c>
      <c r="AA1500" s="4">
        <f>IF($F1500=0,($D1500-SUM($U1500:Z1500))*$E1500*(IF(Z1500&lt;1,IF(MIN(AA$7,$F1500)&gt;$C1500,MIN(AA$7,$F1500)-$C1500+1,0),MIN(AA$7,$F1500)-Z$7))/365,IF($F1500&gt;Z$7,($D1500-SUM($U1500:Z1500))*$E1500*(IF(Z1500&lt;1,IF(MIN(AA$7,$F1500)&gt;$C1500,MIN(AA$7,$F1500)-$C1500+1,0),MIN(AA$7,$F1500)-Z$7))/365,0))</f>
        <v>0</v>
      </c>
      <c r="AB1500" s="4">
        <f>IF($F1500=0,($D1500-SUM($U1500:AA1500))*$E1500*(IF(AA1500&lt;1,IF(MIN(AB$7,$F1500)&gt;$C1500,MIN(AB$7,$F1500)-$C1500+1,0),MIN(AB$7,$F1500)-AA$7))/365,IF($F1500&gt;AA$7,($D1500-SUM($U1500:AA1500))*$E1500*(IF(AA1500&lt;1,IF(MIN(AB$7,$F1500)&gt;$C1500,MIN(AB$7,$F1500)-$C1500+1,0),MIN(AB$7,$F1500)-AA$7))/365,0))</f>
        <v>0</v>
      </c>
      <c r="AC1500" s="4">
        <f>IF($F1500=0,($D1500-SUM($U1500:AB1500))*$E1500*(IF(AB1500&lt;1,IF(MIN(AC$7,$F1500)&gt;$C1500,MIN(AC$7,$F1500)-$C1500+1,0),MIN(AC$7,$F1500)-AB$7))/365,IF($F1500&gt;AB$7,($D1500-SUM($U1500:AB1500))*$E1500*(IF(AB1500&lt;1,IF(MIN(AC$7,$F1500)&gt;$C1500,MIN(AC$7,$F1500)-$C1500+1,0),MIN(AC$7,$F1500)-AB$7))/365,0))</f>
        <v>0</v>
      </c>
      <c r="AD1500" s="4">
        <f>IF($F1500=0,($D1500-SUM($U1500:AC1500))*$E1500*(IF(AC1500&lt;1,IF(MIN(AD$7,$F1500)&gt;$C1500,MIN(AD$7,$F1500)-$C1500+1,0),MIN(AD$7,$F1500)-AC$7))/365,IF($F1500&gt;AC$7,($D1500-SUM($U1500:AC1500))*$E1500*(IF(AC1500&lt;1,IF(MIN(AD$7,$F1500)&gt;$C1500,MIN(AD$7,$F1500)-$C1500+1,0),MIN(AD$7,$F1500)-AC$7))/365,0))</f>
        <v>0</v>
      </c>
      <c r="AE1500" s="4">
        <f>IF($F1500=0,($D1500-SUM($U1500:AD1500))*$E1500*(IF(AD1500&lt;1,IF(MIN(AE$7,$F1500)&gt;$C1500,MIN(AE$7,$F1500)-$C1500+1,0),MIN(AE$7,$F1500)-AD$7))/365,IF($F1500&gt;AD$7,($D1500-SUM($U1500:AD1500))*$E1500*(IF(AD1500&lt;1,IF(MIN(AE$7,$F1500)&gt;$C1500,MIN(AE$7,$F1500)-$C1500+1,0),MIN(AE$7,$F1500)-AD$7))/365,0))</f>
        <v>0</v>
      </c>
      <c r="AF1500" s="4">
        <f>IF($F1500=0,($D1500-SUM($U1500:AE1500))*$E1500*(IF(AE1500&lt;1,IF(MIN(AF$7,$F1500)&gt;$C1500,MIN(AF$7,$F1500)-$C1500+1,0),MIN(AF$7,$F1500)-AE$7))/365,IF($F1500&gt;AE$7,($D1500-SUM($U1500:AE1500))*$E1500*(IF(AE1500&lt;1,IF(MIN(AF$7,$F1500)&gt;$C1500,MIN(AF$7,$F1500)-$C1500+1,0),MIN(AF$7,$F1500)-AE$7))/365,0))</f>
        <v>0</v>
      </c>
      <c r="AG1500" s="4">
        <f>IF($F1500=0,($D1500-SUM($U1500:AF1500))*$E1500*(IF(AF1500&lt;1,IF(MIN(AG$7,$F1500)&gt;$C1500,MIN(AG$7,$F1500)-$C1500+1,0),MIN(AG$7,$F1500)-AF$7))/365,IF($F1500&gt;AF$7,($D1500-SUM($U1500:AF1500))*$E1500*(IF(AF1500&lt;1,IF(MIN(AG$7,$F1500)&gt;$C1500,MIN(AG$7,$F1500)-$C1500+1,0),MIN(AG$7,$F1500)-AF$7))/365,0))</f>
        <v>0</v>
      </c>
      <c r="AH1500" s="4">
        <f>IF($F1500=0,($D1500-SUM($U1500:AG1500))*$E1500*(IF(AG1500&lt;1,IF(MIN(AH$7,$F1500)&gt;$C1500,MIN(AH$7,$F1500)-$C1500+1,0),MIN(AH$7,$F1500)-AG$7))/365,IF($F1500&gt;AG$7,($D1500-SUM($U1500:AG1500))*$E1500*(IF(AG1500&lt;1,IF(MIN(AH$7,$F1500)&gt;$C1500,MIN(AH$7,$F1500)-$C1500+1,0),MIN(AH$7,$F1500)-AG$7))/365,0))</f>
        <v>0</v>
      </c>
      <c r="AI1500" s="4">
        <f>IF($F1500=0,($D1500-SUM($U1500:AH1500))*$E1500*(IF(AH1500&lt;1,IF(MIN(AI$7,$F1500)&gt;$C1500,MIN(AI$7,$F1500)-$C1500+1,0),MIN(AI$7,$F1500)-AH$7))/365,IF($F1500&gt;AH$7,($D1500-SUM($U1500:AH1500))*$E1500*(IF(AH1500&lt;1,IF(MIN(AI$7,$F1500)&gt;$C1500,MIN(AI$7,$F1500)-$C1500+1,0),MIN(AI$7,$F1500)-AH$7))/365,0))</f>
        <v>0</v>
      </c>
      <c r="AJ1500" s="4">
        <f>IF($F1500=0,($D1500-SUM($U1500:AI1500))*$E1500*(IF(AI1500&lt;1,IF(MIN(AJ$7,$F1500)&gt;$C1500,MIN(AJ$7,$F1500)-$C1500+1,0),MIN(AJ$7,$F1500)-AI$7))/365,IF($F1500&gt;AI$7,($D1500-SUM($U1500:AI1500))*$E1500*(IF(AI1500&lt;1,IF(MIN(AJ$7,$F1500)&gt;$C1500,MIN(AJ$7,$F1500)-$C1500+1,0),MIN(AJ$7,$F1500)-AI$7))/365,0))</f>
        <v>0</v>
      </c>
      <c r="AK1500" s="4">
        <f>IF($F1500=0,($D1500-SUM($U1500:AJ1500))*$E1500*(IF(AJ1500&lt;1,IF(MIN(AK$7,$F1500)&gt;$C1500,MIN(AK$7,$F1500)-$C1500+1,0),MIN(AK$7,$F1500)-AJ$7))/365,IF($F1500&gt;AJ$7,($D1500-SUM($U1500:AJ1500))*$E1500*(IF(AJ1500&lt;1,IF(MIN(AK$7,$F1500)&gt;$C1500,MIN(AK$7,$F1500)-$C1500+1,0),MIN(AK$7,$F1500)-AJ$7))/365,0))</f>
        <v>0</v>
      </c>
      <c r="AL1500" s="4">
        <f>IF($F1500=0,($D1500-SUM($U1500:AK1500))*$E1500*(IF(AK1500&lt;1,IF(MIN(AL$7,$F1500)&gt;$C1500,MIN(AL$7,$F1500)-$C1500+1,0),MIN(AL$7,$F1500)-AK$7))/365,IF($F1500&gt;AK$7,($D1500-SUM($U1500:AK1500))*$E1500*(IF(AK1500&lt;1,IF(MIN(AL$7,$F1500)&gt;$C1500,MIN(AL$7,$F1500)-$C1500+1,0),MIN(AL$7,$F1500)-AK$7))/365,0))</f>
        <v>0</v>
      </c>
      <c r="AM1500" s="4">
        <f>IF($F1500=0,($D1500-SUM($U1500:AL1500))*$E1500*(IF(AL1500&lt;1,IF(MIN(AM$7,$F1500)&gt;$C1500,MIN(AM$7,$F1500)-$C1500+1,0),MIN(AM$7,$F1500)-AL$7))/365,IF($F1500&gt;AL$7,($D1500-SUM($U1500:AL1500))*$E1500*(IF(AL1500&lt;1,IF(MIN(AM$7,$F1500)&gt;$C1500,MIN(AM$7,$F1500)-$C1500+1,0),MIN(AM$7,$F1500)-AL$7))/365,0))</f>
        <v>0</v>
      </c>
      <c r="AN1500" s="4">
        <f>IF($F1500=0,($D1500-SUM($U1500:AM1500))*$E1500*(IF(AM1500&lt;1,IF(MIN(AN$7,$F1500)&gt;$C1500,MIN(AN$7,$F1500)-$C1500+1,0),MIN(AN$7,$F1500)-AM$7))/365,IF($F1500&gt;AM$7,($D1500-SUM($U1500:AM1500))*$E1500*(IF(AM1500&lt;1,IF(MIN(AN$7,$F1500)&gt;$C1500,MIN(AN$7,$F1500)-$C1500+1,0),MIN(AN$7,$F1500)-AM$7))/365,0))</f>
        <v>0</v>
      </c>
      <c r="AO1500" s="4">
        <f>IF($F1500=0,($D1500-SUM($U1500:AN1500))*$E1500*(IF(AN1500&lt;1,IF(MIN(AO$7,$F1500)&gt;$C1500,MIN(AO$7,$F1500)-$C1500+1,0),MIN(AO$7,$F1500)-AN$7))/365,IF($F1500&gt;AN$7,($D1500-SUM($U1500:AN1500))*$E1500*(IF(AN1500&lt;1,IF(MIN(AO$7,$F1500)&gt;$C1500,MIN(AO$7,$F1500)-$C1500+1,0),MIN(AO$7,$F1500)-AN$7))/365,0))</f>
        <v>0</v>
      </c>
      <c r="AP1500" s="4">
        <f>IF($F1500=0,($D1500-SUM($U1500:AO1500))*$E1500*(IF(AO1500&lt;1,IF(MIN(AP$7,$F1500)&gt;$C1500,MIN(AP$7,$F1500)-$C1500+1,0),MIN(AP$7,$F1500)-AO$7))/365,IF($F1500&gt;AO$7,($D1500-SUM($U1500:AO1500))*$E1500*(IF(AO1500&lt;1,IF(MIN(AP$7,$F1500)&gt;$C1500,MIN(AP$7,$F1500)-$C1500+1,0),MIN(AP$7,$F1500)-AO$7))/365,0))</f>
        <v>0</v>
      </c>
      <c r="AQ1500" s="4">
        <f>IF($F1500=0,($D1500-SUM($U1500:AP1500))*$E1500*(IF(AP1500&lt;1,IF(MIN(AQ$7,$F1500)&gt;$C1500,MIN(AQ$7,$F1500)-$C1500+1,0),MIN(AQ$7,$F1500)-AP$7))/365,IF($F1500&gt;AP$7,($D1500-SUM($U1500:AP1500))*$E1500*(IF(AP1500&lt;1,IF(MIN(AQ$7,$F1500)&gt;$C1500,MIN(AQ$7,$F1500)-$C1500+1,0),MIN(AQ$7,$F1500)-AP$7))/365,0))</f>
        <v>0</v>
      </c>
      <c r="AR1500" s="4">
        <f>IF($F1500=0,($D1500-SUM($U1500:AQ1500))*$E1500*(IF(AQ1500&lt;1,IF(MIN(AR$7,$F1500)&gt;$C1500,MIN(AR$7,$F1500)-$C1500+1,0),MIN(AR$7,$F1500)-AQ$7))/365,IF($F1500&gt;AQ$7,($D1500-SUM($U1500:AQ1500))*$E1500*(IF(AQ1500&lt;1,IF(MIN(AR$7,$F1500)&gt;$C1500,MIN(AR$7,$F1500)-$C1500+1,0),MIN(AR$7,$F1500)-AQ$7))/365,0))</f>
        <v>0</v>
      </c>
      <c r="AS1500" s="4">
        <f>IF($F1500=0,($D1500-SUM($U1500:AR1500))*$E1500*(IF(AR1500&lt;1,IF(MIN(AS$7,$F1500)&gt;$C1500,MIN(AS$7,$F1500)-$C1500+1,0),MIN(AS$7,$F1500)-AR$7))/365,IF($F1500&gt;AR$7,($D1500-SUM($U1500:AR1500))*$E1500*(IF(AR1500&lt;1,IF(MIN(AS$7,$F1500)&gt;$C1500,MIN(AS$7,$F1500)-$C1500+1,0),MIN(AS$7,$F1500)-AR$7))/365,0))</f>
        <v>0</v>
      </c>
    </row>
    <row r="1501" spans="1:45">
      <c r="A1501" s="15"/>
      <c r="B1501" s="17"/>
      <c r="C1501" s="16"/>
      <c r="D1501" s="15"/>
      <c r="E1501" s="11"/>
      <c r="F1501" s="16"/>
      <c r="G1501" s="15"/>
      <c r="H1501" s="14"/>
      <c r="I1501" s="5"/>
      <c r="J1501" s="13">
        <f>SUM(U1501:AS1501)</f>
        <v>0</v>
      </c>
      <c r="K1501" s="13">
        <f>IF(F1501=0,D1501-J1501,IF(F1501&lt;41730,0,D1501-J1501))</f>
        <v>0</v>
      </c>
      <c r="L1501" s="12">
        <f>IF(K1501=0,0,IF(G1501-((L$7-C1501)/365)&lt;0,0,G1501-((L$7-C1501)/365)))</f>
        <v>0</v>
      </c>
      <c r="M1501" s="4">
        <f>IF(K1501=0,0,D1501*H1501)</f>
        <v>0</v>
      </c>
      <c r="N1501" s="11">
        <f>IFERROR((1-(M1501/K1501)^(1/L1501)),0)</f>
        <v>0</v>
      </c>
      <c r="O1501" s="10">
        <f>IF(F1501&gt;41730,IF(F1501&gt;41730,(F1501-41730)/365,IF(K1501=0,0,IF(G1501-((L$7-C1501)/365)&lt;0,0,G1501-((L$7-C1501)/365)))),1)</f>
        <v>1</v>
      </c>
      <c r="P1501" s="9">
        <f>IF(K1501&lt;M1501,0,IF(L1501=0,K1501-M1501,K1501*N1501*O1501))</f>
        <v>0</v>
      </c>
      <c r="Q1501" s="19">
        <f>IF(F1501&gt;41730,D1501,0)</f>
        <v>0</v>
      </c>
      <c r="R1501" s="18">
        <f>IF(F1501&gt;41730,J1501+P1501,0)</f>
        <v>0</v>
      </c>
      <c r="S1501" s="9">
        <f>IF(F1501&gt;0,0,K1501-P1501)</f>
        <v>0</v>
      </c>
      <c r="T1501" s="5"/>
      <c r="U1501" s="4">
        <f>D1501*E1501*(IF(U$7&gt;$C1501,U$7-$C1501+1,0))/365</f>
        <v>0</v>
      </c>
      <c r="V1501" s="4">
        <f>($D1501-U1501)*$E1501*(IF(U1501&lt;1,IF(V$7&gt;$C1501,V$7-$C1501+1,0),V$7-U$7))/365</f>
        <v>0</v>
      </c>
      <c r="W1501" s="4">
        <f>IF($F1501=0,($D1501-SUM($U1501:V1501))*$E1501*(IF(V1501&lt;1,IF(MIN(W$7,$F1501)&gt;$C1501,MIN(W$7,$F1501)-$C1501+1,0),MIN(W$7,$F1501)-V$7))/365,IF($F1501&gt;V$7,($D1501-SUM($U1501:V1501))*$E1501*(IF(V1501&lt;1,IF(MIN(W$7,$F1501)&gt;$C1501,MIN(W$7,$F1501)-$C1501+1,0),MIN(W$7,$F1501)-V$7))/365,0))</f>
        <v>0</v>
      </c>
      <c r="X1501" s="4">
        <f>IF($F1501=0,($D1501-SUM($U1501:W1501))*$E1501*(IF(W1501&lt;1,IF(MIN(X$7,$F1501)&gt;$C1501,MIN(X$7,$F1501)-$C1501+1,0),MIN(X$7,$F1501)-W$7))/365,IF($F1501&gt;W$7,($D1501-SUM($U1501:W1501))*$E1501*(IF(W1501&lt;1,IF(MIN(X$7,$F1501)&gt;$C1501,MIN(X$7,$F1501)-$C1501+1,0),MIN(X$7,$F1501)-W$7))/365,0))</f>
        <v>0</v>
      </c>
      <c r="Y1501" s="4">
        <f>IF($F1501=0,($D1501-SUM($U1501:X1501))*$E1501*(IF(X1501&lt;1,IF(MIN(Y$7,$F1501)&gt;$C1501,MIN(Y$7,$F1501)-$C1501+1,0),MIN(Y$7,$F1501)-X$7))/365,IF($F1501&gt;X$7,($D1501-SUM($U1501:X1501))*$E1501*(IF(X1501&lt;1,IF(MIN(Y$7,$F1501)&gt;$C1501,MIN(Y$7,$F1501)-$C1501+1,0),MIN(Y$7,$F1501)-X$7))/365,0))</f>
        <v>0</v>
      </c>
      <c r="Z1501" s="4">
        <f>IF($F1501=0,($D1501-SUM($U1501:Y1501))*$E1501*(IF(Y1501&lt;1,IF(MIN(Z$7,$F1501)&gt;$C1501,MIN(Z$7,$F1501)-$C1501+1,0),MIN(Z$7,$F1501)-Y$7))/365,IF($F1501&gt;Y$7,($D1501-SUM($U1501:Y1501))*$E1501*(IF(Y1501&lt;1,IF(MIN(Z$7,$F1501)&gt;$C1501,MIN(Z$7,$F1501)-$C1501+1,0),MIN(Z$7,$F1501)-Y$7))/365,0))</f>
        <v>0</v>
      </c>
      <c r="AA1501" s="4">
        <f>IF($F1501=0,($D1501-SUM($U1501:Z1501))*$E1501*(IF(Z1501&lt;1,IF(MIN(AA$7,$F1501)&gt;$C1501,MIN(AA$7,$F1501)-$C1501+1,0),MIN(AA$7,$F1501)-Z$7))/365,IF($F1501&gt;Z$7,($D1501-SUM($U1501:Z1501))*$E1501*(IF(Z1501&lt;1,IF(MIN(AA$7,$F1501)&gt;$C1501,MIN(AA$7,$F1501)-$C1501+1,0),MIN(AA$7,$F1501)-Z$7))/365,0))</f>
        <v>0</v>
      </c>
      <c r="AB1501" s="4">
        <f>IF($F1501=0,($D1501-SUM($U1501:AA1501))*$E1501*(IF(AA1501&lt;1,IF(MIN(AB$7,$F1501)&gt;$C1501,MIN(AB$7,$F1501)-$C1501+1,0),MIN(AB$7,$F1501)-AA$7))/365,IF($F1501&gt;AA$7,($D1501-SUM($U1501:AA1501))*$E1501*(IF(AA1501&lt;1,IF(MIN(AB$7,$F1501)&gt;$C1501,MIN(AB$7,$F1501)-$C1501+1,0),MIN(AB$7,$F1501)-AA$7))/365,0))</f>
        <v>0</v>
      </c>
      <c r="AC1501" s="4">
        <f>IF($F1501=0,($D1501-SUM($U1501:AB1501))*$E1501*(IF(AB1501&lt;1,IF(MIN(AC$7,$F1501)&gt;$C1501,MIN(AC$7,$F1501)-$C1501+1,0),MIN(AC$7,$F1501)-AB$7))/365,IF($F1501&gt;AB$7,($D1501-SUM($U1501:AB1501))*$E1501*(IF(AB1501&lt;1,IF(MIN(AC$7,$F1501)&gt;$C1501,MIN(AC$7,$F1501)-$C1501+1,0),MIN(AC$7,$F1501)-AB$7))/365,0))</f>
        <v>0</v>
      </c>
      <c r="AD1501" s="4">
        <f>IF($F1501=0,($D1501-SUM($U1501:AC1501))*$E1501*(IF(AC1501&lt;1,IF(MIN(AD$7,$F1501)&gt;$C1501,MIN(AD$7,$F1501)-$C1501+1,0),MIN(AD$7,$F1501)-AC$7))/365,IF($F1501&gt;AC$7,($D1501-SUM($U1501:AC1501))*$E1501*(IF(AC1501&lt;1,IF(MIN(AD$7,$F1501)&gt;$C1501,MIN(AD$7,$F1501)-$C1501+1,0),MIN(AD$7,$F1501)-AC$7))/365,0))</f>
        <v>0</v>
      </c>
      <c r="AE1501" s="4">
        <f>IF($F1501=0,($D1501-SUM($U1501:AD1501))*$E1501*(IF(AD1501&lt;1,IF(MIN(AE$7,$F1501)&gt;$C1501,MIN(AE$7,$F1501)-$C1501+1,0),MIN(AE$7,$F1501)-AD$7))/365,IF($F1501&gt;AD$7,($D1501-SUM($U1501:AD1501))*$E1501*(IF(AD1501&lt;1,IF(MIN(AE$7,$F1501)&gt;$C1501,MIN(AE$7,$F1501)-$C1501+1,0),MIN(AE$7,$F1501)-AD$7))/365,0))</f>
        <v>0</v>
      </c>
      <c r="AF1501" s="4">
        <f>IF($F1501=0,($D1501-SUM($U1501:AE1501))*$E1501*(IF(AE1501&lt;1,IF(MIN(AF$7,$F1501)&gt;$C1501,MIN(AF$7,$F1501)-$C1501+1,0),MIN(AF$7,$F1501)-AE$7))/365,IF($F1501&gt;AE$7,($D1501-SUM($U1501:AE1501))*$E1501*(IF(AE1501&lt;1,IF(MIN(AF$7,$F1501)&gt;$C1501,MIN(AF$7,$F1501)-$C1501+1,0),MIN(AF$7,$F1501)-AE$7))/365,0))</f>
        <v>0</v>
      </c>
      <c r="AG1501" s="4">
        <f>IF($F1501=0,($D1501-SUM($U1501:AF1501))*$E1501*(IF(AF1501&lt;1,IF(MIN(AG$7,$F1501)&gt;$C1501,MIN(AG$7,$F1501)-$C1501+1,0),MIN(AG$7,$F1501)-AF$7))/365,IF($F1501&gt;AF$7,($D1501-SUM($U1501:AF1501))*$E1501*(IF(AF1501&lt;1,IF(MIN(AG$7,$F1501)&gt;$C1501,MIN(AG$7,$F1501)-$C1501+1,0),MIN(AG$7,$F1501)-AF$7))/365,0))</f>
        <v>0</v>
      </c>
      <c r="AH1501" s="4">
        <f>IF($F1501=0,($D1501-SUM($U1501:AG1501))*$E1501*(IF(AG1501&lt;1,IF(MIN(AH$7,$F1501)&gt;$C1501,MIN(AH$7,$F1501)-$C1501+1,0),MIN(AH$7,$F1501)-AG$7))/365,IF($F1501&gt;AG$7,($D1501-SUM($U1501:AG1501))*$E1501*(IF(AG1501&lt;1,IF(MIN(AH$7,$F1501)&gt;$C1501,MIN(AH$7,$F1501)-$C1501+1,0),MIN(AH$7,$F1501)-AG$7))/365,0))</f>
        <v>0</v>
      </c>
      <c r="AI1501" s="4">
        <f>IF($F1501=0,($D1501-SUM($U1501:AH1501))*$E1501*(IF(AH1501&lt;1,IF(MIN(AI$7,$F1501)&gt;$C1501,MIN(AI$7,$F1501)-$C1501+1,0),MIN(AI$7,$F1501)-AH$7))/365,IF($F1501&gt;AH$7,($D1501-SUM($U1501:AH1501))*$E1501*(IF(AH1501&lt;1,IF(MIN(AI$7,$F1501)&gt;$C1501,MIN(AI$7,$F1501)-$C1501+1,0),MIN(AI$7,$F1501)-AH$7))/365,0))</f>
        <v>0</v>
      </c>
      <c r="AJ1501" s="4">
        <f>IF($F1501=0,($D1501-SUM($U1501:AI1501))*$E1501*(IF(AI1501&lt;1,IF(MIN(AJ$7,$F1501)&gt;$C1501,MIN(AJ$7,$F1501)-$C1501+1,0),MIN(AJ$7,$F1501)-AI$7))/365,IF($F1501&gt;AI$7,($D1501-SUM($U1501:AI1501))*$E1501*(IF(AI1501&lt;1,IF(MIN(AJ$7,$F1501)&gt;$C1501,MIN(AJ$7,$F1501)-$C1501+1,0),MIN(AJ$7,$F1501)-AI$7))/365,0))</f>
        <v>0</v>
      </c>
      <c r="AK1501" s="4">
        <f>IF($F1501=0,($D1501-SUM($U1501:AJ1501))*$E1501*(IF(AJ1501&lt;1,IF(MIN(AK$7,$F1501)&gt;$C1501,MIN(AK$7,$F1501)-$C1501+1,0),MIN(AK$7,$F1501)-AJ$7))/365,IF($F1501&gt;AJ$7,($D1501-SUM($U1501:AJ1501))*$E1501*(IF(AJ1501&lt;1,IF(MIN(AK$7,$F1501)&gt;$C1501,MIN(AK$7,$F1501)-$C1501+1,0),MIN(AK$7,$F1501)-AJ$7))/365,0))</f>
        <v>0</v>
      </c>
      <c r="AL1501" s="4">
        <f>IF($F1501=0,($D1501-SUM($U1501:AK1501))*$E1501*(IF(AK1501&lt;1,IF(MIN(AL$7,$F1501)&gt;$C1501,MIN(AL$7,$F1501)-$C1501+1,0),MIN(AL$7,$F1501)-AK$7))/365,IF($F1501&gt;AK$7,($D1501-SUM($U1501:AK1501))*$E1501*(IF(AK1501&lt;1,IF(MIN(AL$7,$F1501)&gt;$C1501,MIN(AL$7,$F1501)-$C1501+1,0),MIN(AL$7,$F1501)-AK$7))/365,0))</f>
        <v>0</v>
      </c>
      <c r="AM1501" s="4">
        <f>IF($F1501=0,($D1501-SUM($U1501:AL1501))*$E1501*(IF(AL1501&lt;1,IF(MIN(AM$7,$F1501)&gt;$C1501,MIN(AM$7,$F1501)-$C1501+1,0),MIN(AM$7,$F1501)-AL$7))/365,IF($F1501&gt;AL$7,($D1501-SUM($U1501:AL1501))*$E1501*(IF(AL1501&lt;1,IF(MIN(AM$7,$F1501)&gt;$C1501,MIN(AM$7,$F1501)-$C1501+1,0),MIN(AM$7,$F1501)-AL$7))/365,0))</f>
        <v>0</v>
      </c>
      <c r="AN1501" s="4">
        <f>IF($F1501=0,($D1501-SUM($U1501:AM1501))*$E1501*(IF(AM1501&lt;1,IF(MIN(AN$7,$F1501)&gt;$C1501,MIN(AN$7,$F1501)-$C1501+1,0),MIN(AN$7,$F1501)-AM$7))/365,IF($F1501&gt;AM$7,($D1501-SUM($U1501:AM1501))*$E1501*(IF(AM1501&lt;1,IF(MIN(AN$7,$F1501)&gt;$C1501,MIN(AN$7,$F1501)-$C1501+1,0),MIN(AN$7,$F1501)-AM$7))/365,0))</f>
        <v>0</v>
      </c>
      <c r="AO1501" s="4">
        <f>IF($F1501=0,($D1501-SUM($U1501:AN1501))*$E1501*(IF(AN1501&lt;1,IF(MIN(AO$7,$F1501)&gt;$C1501,MIN(AO$7,$F1501)-$C1501+1,0),MIN(AO$7,$F1501)-AN$7))/365,IF($F1501&gt;AN$7,($D1501-SUM($U1501:AN1501))*$E1501*(IF(AN1501&lt;1,IF(MIN(AO$7,$F1501)&gt;$C1501,MIN(AO$7,$F1501)-$C1501+1,0),MIN(AO$7,$F1501)-AN$7))/365,0))</f>
        <v>0</v>
      </c>
      <c r="AP1501" s="4">
        <f>IF($F1501=0,($D1501-SUM($U1501:AO1501))*$E1501*(IF(AO1501&lt;1,IF(MIN(AP$7,$F1501)&gt;$C1501,MIN(AP$7,$F1501)-$C1501+1,0),MIN(AP$7,$F1501)-AO$7))/365,IF($F1501&gt;AO$7,($D1501-SUM($U1501:AO1501))*$E1501*(IF(AO1501&lt;1,IF(MIN(AP$7,$F1501)&gt;$C1501,MIN(AP$7,$F1501)-$C1501+1,0),MIN(AP$7,$F1501)-AO$7))/365,0))</f>
        <v>0</v>
      </c>
      <c r="AQ1501" s="4">
        <f>IF($F1501=0,($D1501-SUM($U1501:AP1501))*$E1501*(IF(AP1501&lt;1,IF(MIN(AQ$7,$F1501)&gt;$C1501,MIN(AQ$7,$F1501)-$C1501+1,0),MIN(AQ$7,$F1501)-AP$7))/365,IF($F1501&gt;AP$7,($D1501-SUM($U1501:AP1501))*$E1501*(IF(AP1501&lt;1,IF(MIN(AQ$7,$F1501)&gt;$C1501,MIN(AQ$7,$F1501)-$C1501+1,0),MIN(AQ$7,$F1501)-AP$7))/365,0))</f>
        <v>0</v>
      </c>
      <c r="AR1501" s="4">
        <f>IF($F1501=0,($D1501-SUM($U1501:AQ1501))*$E1501*(IF(AQ1501&lt;1,IF(MIN(AR$7,$F1501)&gt;$C1501,MIN(AR$7,$F1501)-$C1501+1,0),MIN(AR$7,$F1501)-AQ$7))/365,IF($F1501&gt;AQ$7,($D1501-SUM($U1501:AQ1501))*$E1501*(IF(AQ1501&lt;1,IF(MIN(AR$7,$F1501)&gt;$C1501,MIN(AR$7,$F1501)-$C1501+1,0),MIN(AR$7,$F1501)-AQ$7))/365,0))</f>
        <v>0</v>
      </c>
      <c r="AS1501" s="4">
        <f>IF($F1501=0,($D1501-SUM($U1501:AR1501))*$E1501*(IF(AR1501&lt;1,IF(MIN(AS$7,$F1501)&gt;$C1501,MIN(AS$7,$F1501)-$C1501+1,0),MIN(AS$7,$F1501)-AR$7))/365,IF($F1501&gt;AR$7,($D1501-SUM($U1501:AR1501))*$E1501*(IF(AR1501&lt;1,IF(MIN(AS$7,$F1501)&gt;$C1501,MIN(AS$7,$F1501)-$C1501+1,0),MIN(AS$7,$F1501)-AR$7))/365,0))</f>
        <v>0</v>
      </c>
    </row>
    <row r="1502" spans="1:45">
      <c r="A1502" s="15"/>
      <c r="B1502" s="17"/>
      <c r="C1502" s="16"/>
      <c r="D1502" s="15"/>
      <c r="E1502" s="11"/>
      <c r="F1502" s="16"/>
      <c r="G1502" s="15"/>
      <c r="H1502" s="14"/>
      <c r="I1502" s="5"/>
      <c r="J1502" s="13">
        <f>SUM(U1502:AS1502)</f>
        <v>0</v>
      </c>
      <c r="K1502" s="13">
        <f>IF(F1502=0,D1502-J1502,IF(F1502&lt;41730,0,D1502-J1502))</f>
        <v>0</v>
      </c>
      <c r="L1502" s="12">
        <f>IF(K1502=0,0,IF(G1502-((L$7-C1502)/365)&lt;0,0,G1502-((L$7-C1502)/365)))</f>
        <v>0</v>
      </c>
      <c r="M1502" s="4">
        <f>IF(K1502=0,0,D1502*H1502)</f>
        <v>0</v>
      </c>
      <c r="N1502" s="11">
        <f>IFERROR((1-(M1502/K1502)^(1/L1502)),0)</f>
        <v>0</v>
      </c>
      <c r="O1502" s="10">
        <f>IF(F1502&gt;41730,IF(F1502&gt;41730,(F1502-41730)/365,IF(K1502=0,0,IF(G1502-((L$7-C1502)/365)&lt;0,0,G1502-((L$7-C1502)/365)))),1)</f>
        <v>1</v>
      </c>
      <c r="P1502" s="9">
        <f>IF(K1502&lt;M1502,0,IF(L1502=0,K1502-M1502,K1502*N1502*O1502))</f>
        <v>0</v>
      </c>
      <c r="Q1502" s="19">
        <f>IF(F1502&gt;41730,D1502,0)</f>
        <v>0</v>
      </c>
      <c r="R1502" s="18">
        <f>IF(F1502&gt;41730,J1502+P1502,0)</f>
        <v>0</v>
      </c>
      <c r="S1502" s="9">
        <f>IF(F1502&gt;0,0,K1502-P1502)</f>
        <v>0</v>
      </c>
      <c r="T1502" s="5"/>
      <c r="U1502" s="4">
        <f>D1502*E1502*(IF(U$7&gt;$C1502,U$7-$C1502+1,0))/365</f>
        <v>0</v>
      </c>
      <c r="V1502" s="4">
        <f>($D1502-U1502)*$E1502*(IF(U1502&lt;1,IF(V$7&gt;$C1502,V$7-$C1502+1,0),V$7-U$7))/365</f>
        <v>0</v>
      </c>
      <c r="W1502" s="4">
        <f>IF($F1502=0,($D1502-SUM($U1502:V1502))*$E1502*(IF(V1502&lt;1,IF(MIN(W$7,$F1502)&gt;$C1502,MIN(W$7,$F1502)-$C1502+1,0),MIN(W$7,$F1502)-V$7))/365,IF($F1502&gt;V$7,($D1502-SUM($U1502:V1502))*$E1502*(IF(V1502&lt;1,IF(MIN(W$7,$F1502)&gt;$C1502,MIN(W$7,$F1502)-$C1502+1,0),MIN(W$7,$F1502)-V$7))/365,0))</f>
        <v>0</v>
      </c>
      <c r="X1502" s="4">
        <f>IF($F1502=0,($D1502-SUM($U1502:W1502))*$E1502*(IF(W1502&lt;1,IF(MIN(X$7,$F1502)&gt;$C1502,MIN(X$7,$F1502)-$C1502+1,0),MIN(X$7,$F1502)-W$7))/365,IF($F1502&gt;W$7,($D1502-SUM($U1502:W1502))*$E1502*(IF(W1502&lt;1,IF(MIN(X$7,$F1502)&gt;$C1502,MIN(X$7,$F1502)-$C1502+1,0),MIN(X$7,$F1502)-W$7))/365,0))</f>
        <v>0</v>
      </c>
      <c r="Y1502" s="4">
        <f>IF($F1502=0,($D1502-SUM($U1502:X1502))*$E1502*(IF(X1502&lt;1,IF(MIN(Y$7,$F1502)&gt;$C1502,MIN(Y$7,$F1502)-$C1502+1,0),MIN(Y$7,$F1502)-X$7))/365,IF($F1502&gt;X$7,($D1502-SUM($U1502:X1502))*$E1502*(IF(X1502&lt;1,IF(MIN(Y$7,$F1502)&gt;$C1502,MIN(Y$7,$F1502)-$C1502+1,0),MIN(Y$7,$F1502)-X$7))/365,0))</f>
        <v>0</v>
      </c>
      <c r="Z1502" s="4">
        <f>IF($F1502=0,($D1502-SUM($U1502:Y1502))*$E1502*(IF(Y1502&lt;1,IF(MIN(Z$7,$F1502)&gt;$C1502,MIN(Z$7,$F1502)-$C1502+1,0),MIN(Z$7,$F1502)-Y$7))/365,IF($F1502&gt;Y$7,($D1502-SUM($U1502:Y1502))*$E1502*(IF(Y1502&lt;1,IF(MIN(Z$7,$F1502)&gt;$C1502,MIN(Z$7,$F1502)-$C1502+1,0),MIN(Z$7,$F1502)-Y$7))/365,0))</f>
        <v>0</v>
      </c>
      <c r="AA1502" s="4">
        <f>IF($F1502=0,($D1502-SUM($U1502:Z1502))*$E1502*(IF(Z1502&lt;1,IF(MIN(AA$7,$F1502)&gt;$C1502,MIN(AA$7,$F1502)-$C1502+1,0),MIN(AA$7,$F1502)-Z$7))/365,IF($F1502&gt;Z$7,($D1502-SUM($U1502:Z1502))*$E1502*(IF(Z1502&lt;1,IF(MIN(AA$7,$F1502)&gt;$C1502,MIN(AA$7,$F1502)-$C1502+1,0),MIN(AA$7,$F1502)-Z$7))/365,0))</f>
        <v>0</v>
      </c>
      <c r="AB1502" s="4">
        <f>IF($F1502=0,($D1502-SUM($U1502:AA1502))*$E1502*(IF(AA1502&lt;1,IF(MIN(AB$7,$F1502)&gt;$C1502,MIN(AB$7,$F1502)-$C1502+1,0),MIN(AB$7,$F1502)-AA$7))/365,IF($F1502&gt;AA$7,($D1502-SUM($U1502:AA1502))*$E1502*(IF(AA1502&lt;1,IF(MIN(AB$7,$F1502)&gt;$C1502,MIN(AB$7,$F1502)-$C1502+1,0),MIN(AB$7,$F1502)-AA$7))/365,0))</f>
        <v>0</v>
      </c>
      <c r="AC1502" s="4">
        <f>IF($F1502=0,($D1502-SUM($U1502:AB1502))*$E1502*(IF(AB1502&lt;1,IF(MIN(AC$7,$F1502)&gt;$C1502,MIN(AC$7,$F1502)-$C1502+1,0),MIN(AC$7,$F1502)-AB$7))/365,IF($F1502&gt;AB$7,($D1502-SUM($U1502:AB1502))*$E1502*(IF(AB1502&lt;1,IF(MIN(AC$7,$F1502)&gt;$C1502,MIN(AC$7,$F1502)-$C1502+1,0),MIN(AC$7,$F1502)-AB$7))/365,0))</f>
        <v>0</v>
      </c>
      <c r="AD1502" s="4">
        <f>IF($F1502=0,($D1502-SUM($U1502:AC1502))*$E1502*(IF(AC1502&lt;1,IF(MIN(AD$7,$F1502)&gt;$C1502,MIN(AD$7,$F1502)-$C1502+1,0),MIN(AD$7,$F1502)-AC$7))/365,IF($F1502&gt;AC$7,($D1502-SUM($U1502:AC1502))*$E1502*(IF(AC1502&lt;1,IF(MIN(AD$7,$F1502)&gt;$C1502,MIN(AD$7,$F1502)-$C1502+1,0),MIN(AD$7,$F1502)-AC$7))/365,0))</f>
        <v>0</v>
      </c>
      <c r="AE1502" s="4">
        <f>IF($F1502=0,($D1502-SUM($U1502:AD1502))*$E1502*(IF(AD1502&lt;1,IF(MIN(AE$7,$F1502)&gt;$C1502,MIN(AE$7,$F1502)-$C1502+1,0),MIN(AE$7,$F1502)-AD$7))/365,IF($F1502&gt;AD$7,($D1502-SUM($U1502:AD1502))*$E1502*(IF(AD1502&lt;1,IF(MIN(AE$7,$F1502)&gt;$C1502,MIN(AE$7,$F1502)-$C1502+1,0),MIN(AE$7,$F1502)-AD$7))/365,0))</f>
        <v>0</v>
      </c>
      <c r="AF1502" s="4">
        <f>IF($F1502=0,($D1502-SUM($U1502:AE1502))*$E1502*(IF(AE1502&lt;1,IF(MIN(AF$7,$F1502)&gt;$C1502,MIN(AF$7,$F1502)-$C1502+1,0),MIN(AF$7,$F1502)-AE$7))/365,IF($F1502&gt;AE$7,($D1502-SUM($U1502:AE1502))*$E1502*(IF(AE1502&lt;1,IF(MIN(AF$7,$F1502)&gt;$C1502,MIN(AF$7,$F1502)-$C1502+1,0),MIN(AF$7,$F1502)-AE$7))/365,0))</f>
        <v>0</v>
      </c>
      <c r="AG1502" s="4">
        <f>IF($F1502=0,($D1502-SUM($U1502:AF1502))*$E1502*(IF(AF1502&lt;1,IF(MIN(AG$7,$F1502)&gt;$C1502,MIN(AG$7,$F1502)-$C1502+1,0),MIN(AG$7,$F1502)-AF$7))/365,IF($F1502&gt;AF$7,($D1502-SUM($U1502:AF1502))*$E1502*(IF(AF1502&lt;1,IF(MIN(AG$7,$F1502)&gt;$C1502,MIN(AG$7,$F1502)-$C1502+1,0),MIN(AG$7,$F1502)-AF$7))/365,0))</f>
        <v>0</v>
      </c>
      <c r="AH1502" s="4">
        <f>IF($F1502=0,($D1502-SUM($U1502:AG1502))*$E1502*(IF(AG1502&lt;1,IF(MIN(AH$7,$F1502)&gt;$C1502,MIN(AH$7,$F1502)-$C1502+1,0),MIN(AH$7,$F1502)-AG$7))/365,IF($F1502&gt;AG$7,($D1502-SUM($U1502:AG1502))*$E1502*(IF(AG1502&lt;1,IF(MIN(AH$7,$F1502)&gt;$C1502,MIN(AH$7,$F1502)-$C1502+1,0),MIN(AH$7,$F1502)-AG$7))/365,0))</f>
        <v>0</v>
      </c>
      <c r="AI1502" s="4">
        <f>IF($F1502=0,($D1502-SUM($U1502:AH1502))*$E1502*(IF(AH1502&lt;1,IF(MIN(AI$7,$F1502)&gt;$C1502,MIN(AI$7,$F1502)-$C1502+1,0),MIN(AI$7,$F1502)-AH$7))/365,IF($F1502&gt;AH$7,($D1502-SUM($U1502:AH1502))*$E1502*(IF(AH1502&lt;1,IF(MIN(AI$7,$F1502)&gt;$C1502,MIN(AI$7,$F1502)-$C1502+1,0),MIN(AI$7,$F1502)-AH$7))/365,0))</f>
        <v>0</v>
      </c>
      <c r="AJ1502" s="4">
        <f>IF($F1502=0,($D1502-SUM($U1502:AI1502))*$E1502*(IF(AI1502&lt;1,IF(MIN(AJ$7,$F1502)&gt;$C1502,MIN(AJ$7,$F1502)-$C1502+1,0),MIN(AJ$7,$F1502)-AI$7))/365,IF($F1502&gt;AI$7,($D1502-SUM($U1502:AI1502))*$E1502*(IF(AI1502&lt;1,IF(MIN(AJ$7,$F1502)&gt;$C1502,MIN(AJ$7,$F1502)-$C1502+1,0),MIN(AJ$7,$F1502)-AI$7))/365,0))</f>
        <v>0</v>
      </c>
      <c r="AK1502" s="4">
        <f>IF($F1502=0,($D1502-SUM($U1502:AJ1502))*$E1502*(IF(AJ1502&lt;1,IF(MIN(AK$7,$F1502)&gt;$C1502,MIN(AK$7,$F1502)-$C1502+1,0),MIN(AK$7,$F1502)-AJ$7))/365,IF($F1502&gt;AJ$7,($D1502-SUM($U1502:AJ1502))*$E1502*(IF(AJ1502&lt;1,IF(MIN(AK$7,$F1502)&gt;$C1502,MIN(AK$7,$F1502)-$C1502+1,0),MIN(AK$7,$F1502)-AJ$7))/365,0))</f>
        <v>0</v>
      </c>
      <c r="AL1502" s="4">
        <f>IF($F1502=0,($D1502-SUM($U1502:AK1502))*$E1502*(IF(AK1502&lt;1,IF(MIN(AL$7,$F1502)&gt;$C1502,MIN(AL$7,$F1502)-$C1502+1,0),MIN(AL$7,$F1502)-AK$7))/365,IF($F1502&gt;AK$7,($D1502-SUM($U1502:AK1502))*$E1502*(IF(AK1502&lt;1,IF(MIN(AL$7,$F1502)&gt;$C1502,MIN(AL$7,$F1502)-$C1502+1,0),MIN(AL$7,$F1502)-AK$7))/365,0))</f>
        <v>0</v>
      </c>
      <c r="AM1502" s="4">
        <f>IF($F1502=0,($D1502-SUM($U1502:AL1502))*$E1502*(IF(AL1502&lt;1,IF(MIN(AM$7,$F1502)&gt;$C1502,MIN(AM$7,$F1502)-$C1502+1,0),MIN(AM$7,$F1502)-AL$7))/365,IF($F1502&gt;AL$7,($D1502-SUM($U1502:AL1502))*$E1502*(IF(AL1502&lt;1,IF(MIN(AM$7,$F1502)&gt;$C1502,MIN(AM$7,$F1502)-$C1502+1,0),MIN(AM$7,$F1502)-AL$7))/365,0))</f>
        <v>0</v>
      </c>
      <c r="AN1502" s="4">
        <f>IF($F1502=0,($D1502-SUM($U1502:AM1502))*$E1502*(IF(AM1502&lt;1,IF(MIN(AN$7,$F1502)&gt;$C1502,MIN(AN$7,$F1502)-$C1502+1,0),MIN(AN$7,$F1502)-AM$7))/365,IF($F1502&gt;AM$7,($D1502-SUM($U1502:AM1502))*$E1502*(IF(AM1502&lt;1,IF(MIN(AN$7,$F1502)&gt;$C1502,MIN(AN$7,$F1502)-$C1502+1,0),MIN(AN$7,$F1502)-AM$7))/365,0))</f>
        <v>0</v>
      </c>
      <c r="AO1502" s="4">
        <f>IF($F1502=0,($D1502-SUM($U1502:AN1502))*$E1502*(IF(AN1502&lt;1,IF(MIN(AO$7,$F1502)&gt;$C1502,MIN(AO$7,$F1502)-$C1502+1,0),MIN(AO$7,$F1502)-AN$7))/365,IF($F1502&gt;AN$7,($D1502-SUM($U1502:AN1502))*$E1502*(IF(AN1502&lt;1,IF(MIN(AO$7,$F1502)&gt;$C1502,MIN(AO$7,$F1502)-$C1502+1,0),MIN(AO$7,$F1502)-AN$7))/365,0))</f>
        <v>0</v>
      </c>
      <c r="AP1502" s="4">
        <f>IF($F1502=0,($D1502-SUM($U1502:AO1502))*$E1502*(IF(AO1502&lt;1,IF(MIN(AP$7,$F1502)&gt;$C1502,MIN(AP$7,$F1502)-$C1502+1,0),MIN(AP$7,$F1502)-AO$7))/365,IF($F1502&gt;AO$7,($D1502-SUM($U1502:AO1502))*$E1502*(IF(AO1502&lt;1,IF(MIN(AP$7,$F1502)&gt;$C1502,MIN(AP$7,$F1502)-$C1502+1,0),MIN(AP$7,$F1502)-AO$7))/365,0))</f>
        <v>0</v>
      </c>
      <c r="AQ1502" s="4">
        <f>IF($F1502=0,($D1502-SUM($U1502:AP1502))*$E1502*(IF(AP1502&lt;1,IF(MIN(AQ$7,$F1502)&gt;$C1502,MIN(AQ$7,$F1502)-$C1502+1,0),MIN(AQ$7,$F1502)-AP$7))/365,IF($F1502&gt;AP$7,($D1502-SUM($U1502:AP1502))*$E1502*(IF(AP1502&lt;1,IF(MIN(AQ$7,$F1502)&gt;$C1502,MIN(AQ$7,$F1502)-$C1502+1,0),MIN(AQ$7,$F1502)-AP$7))/365,0))</f>
        <v>0</v>
      </c>
      <c r="AR1502" s="4">
        <f>IF($F1502=0,($D1502-SUM($U1502:AQ1502))*$E1502*(IF(AQ1502&lt;1,IF(MIN(AR$7,$F1502)&gt;$C1502,MIN(AR$7,$F1502)-$C1502+1,0),MIN(AR$7,$F1502)-AQ$7))/365,IF($F1502&gt;AQ$7,($D1502-SUM($U1502:AQ1502))*$E1502*(IF(AQ1502&lt;1,IF(MIN(AR$7,$F1502)&gt;$C1502,MIN(AR$7,$F1502)-$C1502+1,0),MIN(AR$7,$F1502)-AQ$7))/365,0))</f>
        <v>0</v>
      </c>
      <c r="AS1502" s="4">
        <f>IF($F1502=0,($D1502-SUM($U1502:AR1502))*$E1502*(IF(AR1502&lt;1,IF(MIN(AS$7,$F1502)&gt;$C1502,MIN(AS$7,$F1502)-$C1502+1,0),MIN(AS$7,$F1502)-AR$7))/365,IF($F1502&gt;AR$7,($D1502-SUM($U1502:AR1502))*$E1502*(IF(AR1502&lt;1,IF(MIN(AS$7,$F1502)&gt;$C1502,MIN(AS$7,$F1502)-$C1502+1,0),MIN(AS$7,$F1502)-AR$7))/365,0))</f>
        <v>0</v>
      </c>
    </row>
    <row r="1503" spans="1:45">
      <c r="A1503" s="15"/>
      <c r="B1503" s="17"/>
      <c r="C1503" s="16"/>
      <c r="D1503" s="15"/>
      <c r="E1503" s="11"/>
      <c r="F1503" s="16"/>
      <c r="G1503" s="15"/>
      <c r="H1503" s="14"/>
      <c r="I1503" s="5"/>
      <c r="J1503" s="13">
        <f>SUM(U1503:AS1503)</f>
        <v>0</v>
      </c>
      <c r="K1503" s="13">
        <f>IF(F1503=0,D1503-J1503,IF(F1503&lt;41730,0,D1503-J1503))</f>
        <v>0</v>
      </c>
      <c r="L1503" s="12">
        <f>IF(K1503=0,0,IF(G1503-((L$7-C1503)/365)&lt;0,0,G1503-((L$7-C1503)/365)))</f>
        <v>0</v>
      </c>
      <c r="M1503" s="4">
        <f>IF(K1503=0,0,D1503*H1503)</f>
        <v>0</v>
      </c>
      <c r="N1503" s="11">
        <f>IFERROR((1-(M1503/K1503)^(1/L1503)),0)</f>
        <v>0</v>
      </c>
      <c r="O1503" s="10">
        <f>IF(F1503&gt;41730,IF(F1503&gt;41730,(F1503-41730)/365,IF(K1503=0,0,IF(G1503-((L$7-C1503)/365)&lt;0,0,G1503-((L$7-C1503)/365)))),1)</f>
        <v>1</v>
      </c>
      <c r="P1503" s="9">
        <f>IF(K1503&lt;M1503,0,IF(L1503=0,K1503-M1503,K1503*N1503*O1503))</f>
        <v>0</v>
      </c>
      <c r="Q1503" s="19">
        <f>IF(F1503&gt;41730,D1503,0)</f>
        <v>0</v>
      </c>
      <c r="R1503" s="18">
        <f>IF(F1503&gt;41730,J1503+P1503,0)</f>
        <v>0</v>
      </c>
      <c r="S1503" s="9">
        <f>IF(F1503&gt;0,0,K1503-P1503)</f>
        <v>0</v>
      </c>
      <c r="T1503" s="5"/>
      <c r="U1503" s="4">
        <f>D1503*E1503*(IF(U$7&gt;$C1503,U$7-$C1503+1,0))/365</f>
        <v>0</v>
      </c>
      <c r="V1503" s="4">
        <f>($D1503-U1503)*$E1503*(IF(U1503&lt;1,IF(V$7&gt;$C1503,V$7-$C1503+1,0),V$7-U$7))/365</f>
        <v>0</v>
      </c>
      <c r="W1503" s="4">
        <f>IF($F1503=0,($D1503-SUM($U1503:V1503))*$E1503*(IF(V1503&lt;1,IF(MIN(W$7,$F1503)&gt;$C1503,MIN(W$7,$F1503)-$C1503+1,0),MIN(W$7,$F1503)-V$7))/365,IF($F1503&gt;V$7,($D1503-SUM($U1503:V1503))*$E1503*(IF(V1503&lt;1,IF(MIN(W$7,$F1503)&gt;$C1503,MIN(W$7,$F1503)-$C1503+1,0),MIN(W$7,$F1503)-V$7))/365,0))</f>
        <v>0</v>
      </c>
      <c r="X1503" s="4">
        <f>IF($F1503=0,($D1503-SUM($U1503:W1503))*$E1503*(IF(W1503&lt;1,IF(MIN(X$7,$F1503)&gt;$C1503,MIN(X$7,$F1503)-$C1503+1,0),MIN(X$7,$F1503)-W$7))/365,IF($F1503&gt;W$7,($D1503-SUM($U1503:W1503))*$E1503*(IF(W1503&lt;1,IF(MIN(X$7,$F1503)&gt;$C1503,MIN(X$7,$F1503)-$C1503+1,0),MIN(X$7,$F1503)-W$7))/365,0))</f>
        <v>0</v>
      </c>
      <c r="Y1503" s="4">
        <f>IF($F1503=0,($D1503-SUM($U1503:X1503))*$E1503*(IF(X1503&lt;1,IF(MIN(Y$7,$F1503)&gt;$C1503,MIN(Y$7,$F1503)-$C1503+1,0),MIN(Y$7,$F1503)-X$7))/365,IF($F1503&gt;X$7,($D1503-SUM($U1503:X1503))*$E1503*(IF(X1503&lt;1,IF(MIN(Y$7,$F1503)&gt;$C1503,MIN(Y$7,$F1503)-$C1503+1,0),MIN(Y$7,$F1503)-X$7))/365,0))</f>
        <v>0</v>
      </c>
      <c r="Z1503" s="4">
        <f>IF($F1503=0,($D1503-SUM($U1503:Y1503))*$E1503*(IF(Y1503&lt;1,IF(MIN(Z$7,$F1503)&gt;$C1503,MIN(Z$7,$F1503)-$C1503+1,0),MIN(Z$7,$F1503)-Y$7))/365,IF($F1503&gt;Y$7,($D1503-SUM($U1503:Y1503))*$E1503*(IF(Y1503&lt;1,IF(MIN(Z$7,$F1503)&gt;$C1503,MIN(Z$7,$F1503)-$C1503+1,0),MIN(Z$7,$F1503)-Y$7))/365,0))</f>
        <v>0</v>
      </c>
      <c r="AA1503" s="4">
        <f>IF($F1503=0,($D1503-SUM($U1503:Z1503))*$E1503*(IF(Z1503&lt;1,IF(MIN(AA$7,$F1503)&gt;$C1503,MIN(AA$7,$F1503)-$C1503+1,0),MIN(AA$7,$F1503)-Z$7))/365,IF($F1503&gt;Z$7,($D1503-SUM($U1503:Z1503))*$E1503*(IF(Z1503&lt;1,IF(MIN(AA$7,$F1503)&gt;$C1503,MIN(AA$7,$F1503)-$C1503+1,0),MIN(AA$7,$F1503)-Z$7))/365,0))</f>
        <v>0</v>
      </c>
      <c r="AB1503" s="4">
        <f>IF($F1503=0,($D1503-SUM($U1503:AA1503))*$E1503*(IF(AA1503&lt;1,IF(MIN(AB$7,$F1503)&gt;$C1503,MIN(AB$7,$F1503)-$C1503+1,0),MIN(AB$7,$F1503)-AA$7))/365,IF($F1503&gt;AA$7,($D1503-SUM($U1503:AA1503))*$E1503*(IF(AA1503&lt;1,IF(MIN(AB$7,$F1503)&gt;$C1503,MIN(AB$7,$F1503)-$C1503+1,0),MIN(AB$7,$F1503)-AA$7))/365,0))</f>
        <v>0</v>
      </c>
      <c r="AC1503" s="4">
        <f>IF($F1503=0,($D1503-SUM($U1503:AB1503))*$E1503*(IF(AB1503&lt;1,IF(MIN(AC$7,$F1503)&gt;$C1503,MIN(AC$7,$F1503)-$C1503+1,0),MIN(AC$7,$F1503)-AB$7))/365,IF($F1503&gt;AB$7,($D1503-SUM($U1503:AB1503))*$E1503*(IF(AB1503&lt;1,IF(MIN(AC$7,$F1503)&gt;$C1503,MIN(AC$7,$F1503)-$C1503+1,0),MIN(AC$7,$F1503)-AB$7))/365,0))</f>
        <v>0</v>
      </c>
      <c r="AD1503" s="4">
        <f>IF($F1503=0,($D1503-SUM($U1503:AC1503))*$E1503*(IF(AC1503&lt;1,IF(MIN(AD$7,$F1503)&gt;$C1503,MIN(AD$7,$F1503)-$C1503+1,0),MIN(AD$7,$F1503)-AC$7))/365,IF($F1503&gt;AC$7,($D1503-SUM($U1503:AC1503))*$E1503*(IF(AC1503&lt;1,IF(MIN(AD$7,$F1503)&gt;$C1503,MIN(AD$7,$F1503)-$C1503+1,0),MIN(AD$7,$F1503)-AC$7))/365,0))</f>
        <v>0</v>
      </c>
      <c r="AE1503" s="4">
        <f>IF($F1503=0,($D1503-SUM($U1503:AD1503))*$E1503*(IF(AD1503&lt;1,IF(MIN(AE$7,$F1503)&gt;$C1503,MIN(AE$7,$F1503)-$C1503+1,0),MIN(AE$7,$F1503)-AD$7))/365,IF($F1503&gt;AD$7,($D1503-SUM($U1503:AD1503))*$E1503*(IF(AD1503&lt;1,IF(MIN(AE$7,$F1503)&gt;$C1503,MIN(AE$7,$F1503)-$C1503+1,0),MIN(AE$7,$F1503)-AD$7))/365,0))</f>
        <v>0</v>
      </c>
      <c r="AF1503" s="4">
        <f>IF($F1503=0,($D1503-SUM($U1503:AE1503))*$E1503*(IF(AE1503&lt;1,IF(MIN(AF$7,$F1503)&gt;$C1503,MIN(AF$7,$F1503)-$C1503+1,0),MIN(AF$7,$F1503)-AE$7))/365,IF($F1503&gt;AE$7,($D1503-SUM($U1503:AE1503))*$E1503*(IF(AE1503&lt;1,IF(MIN(AF$7,$F1503)&gt;$C1503,MIN(AF$7,$F1503)-$C1503+1,0),MIN(AF$7,$F1503)-AE$7))/365,0))</f>
        <v>0</v>
      </c>
      <c r="AG1503" s="4">
        <f>IF($F1503=0,($D1503-SUM($U1503:AF1503))*$E1503*(IF(AF1503&lt;1,IF(MIN(AG$7,$F1503)&gt;$C1503,MIN(AG$7,$F1503)-$C1503+1,0),MIN(AG$7,$F1503)-AF$7))/365,IF($F1503&gt;AF$7,($D1503-SUM($U1503:AF1503))*$E1503*(IF(AF1503&lt;1,IF(MIN(AG$7,$F1503)&gt;$C1503,MIN(AG$7,$F1503)-$C1503+1,0),MIN(AG$7,$F1503)-AF$7))/365,0))</f>
        <v>0</v>
      </c>
      <c r="AH1503" s="4">
        <f>IF($F1503=0,($D1503-SUM($U1503:AG1503))*$E1503*(IF(AG1503&lt;1,IF(MIN(AH$7,$F1503)&gt;$C1503,MIN(AH$7,$F1503)-$C1503+1,0),MIN(AH$7,$F1503)-AG$7))/365,IF($F1503&gt;AG$7,($D1503-SUM($U1503:AG1503))*$E1503*(IF(AG1503&lt;1,IF(MIN(AH$7,$F1503)&gt;$C1503,MIN(AH$7,$F1503)-$C1503+1,0),MIN(AH$7,$F1503)-AG$7))/365,0))</f>
        <v>0</v>
      </c>
      <c r="AI1503" s="4">
        <f>IF($F1503=0,($D1503-SUM($U1503:AH1503))*$E1503*(IF(AH1503&lt;1,IF(MIN(AI$7,$F1503)&gt;$C1503,MIN(AI$7,$F1503)-$C1503+1,0),MIN(AI$7,$F1503)-AH$7))/365,IF($F1503&gt;AH$7,($D1503-SUM($U1503:AH1503))*$E1503*(IF(AH1503&lt;1,IF(MIN(AI$7,$F1503)&gt;$C1503,MIN(AI$7,$F1503)-$C1503+1,0),MIN(AI$7,$F1503)-AH$7))/365,0))</f>
        <v>0</v>
      </c>
      <c r="AJ1503" s="4">
        <f>IF($F1503=0,($D1503-SUM($U1503:AI1503))*$E1503*(IF(AI1503&lt;1,IF(MIN(AJ$7,$F1503)&gt;$C1503,MIN(AJ$7,$F1503)-$C1503+1,0),MIN(AJ$7,$F1503)-AI$7))/365,IF($F1503&gt;AI$7,($D1503-SUM($U1503:AI1503))*$E1503*(IF(AI1503&lt;1,IF(MIN(AJ$7,$F1503)&gt;$C1503,MIN(AJ$7,$F1503)-$C1503+1,0),MIN(AJ$7,$F1503)-AI$7))/365,0))</f>
        <v>0</v>
      </c>
      <c r="AK1503" s="4">
        <f>IF($F1503=0,($D1503-SUM($U1503:AJ1503))*$E1503*(IF(AJ1503&lt;1,IF(MIN(AK$7,$F1503)&gt;$C1503,MIN(AK$7,$F1503)-$C1503+1,0),MIN(AK$7,$F1503)-AJ$7))/365,IF($F1503&gt;AJ$7,($D1503-SUM($U1503:AJ1503))*$E1503*(IF(AJ1503&lt;1,IF(MIN(AK$7,$F1503)&gt;$C1503,MIN(AK$7,$F1503)-$C1503+1,0),MIN(AK$7,$F1503)-AJ$7))/365,0))</f>
        <v>0</v>
      </c>
      <c r="AL1503" s="4">
        <f>IF($F1503=0,($D1503-SUM($U1503:AK1503))*$E1503*(IF(AK1503&lt;1,IF(MIN(AL$7,$F1503)&gt;$C1503,MIN(AL$7,$F1503)-$C1503+1,0),MIN(AL$7,$F1503)-AK$7))/365,IF($F1503&gt;AK$7,($D1503-SUM($U1503:AK1503))*$E1503*(IF(AK1503&lt;1,IF(MIN(AL$7,$F1503)&gt;$C1503,MIN(AL$7,$F1503)-$C1503+1,0),MIN(AL$7,$F1503)-AK$7))/365,0))</f>
        <v>0</v>
      </c>
      <c r="AM1503" s="4">
        <f>IF($F1503=0,($D1503-SUM($U1503:AL1503))*$E1503*(IF(AL1503&lt;1,IF(MIN(AM$7,$F1503)&gt;$C1503,MIN(AM$7,$F1503)-$C1503+1,0),MIN(AM$7,$F1503)-AL$7))/365,IF($F1503&gt;AL$7,($D1503-SUM($U1503:AL1503))*$E1503*(IF(AL1503&lt;1,IF(MIN(AM$7,$F1503)&gt;$C1503,MIN(AM$7,$F1503)-$C1503+1,0),MIN(AM$7,$F1503)-AL$7))/365,0))</f>
        <v>0</v>
      </c>
      <c r="AN1503" s="4">
        <f>IF($F1503=0,($D1503-SUM($U1503:AM1503))*$E1503*(IF(AM1503&lt;1,IF(MIN(AN$7,$F1503)&gt;$C1503,MIN(AN$7,$F1503)-$C1503+1,0),MIN(AN$7,$F1503)-AM$7))/365,IF($F1503&gt;AM$7,($D1503-SUM($U1503:AM1503))*$E1503*(IF(AM1503&lt;1,IF(MIN(AN$7,$F1503)&gt;$C1503,MIN(AN$7,$F1503)-$C1503+1,0),MIN(AN$7,$F1503)-AM$7))/365,0))</f>
        <v>0</v>
      </c>
      <c r="AO1503" s="4">
        <f>IF($F1503=0,($D1503-SUM($U1503:AN1503))*$E1503*(IF(AN1503&lt;1,IF(MIN(AO$7,$F1503)&gt;$C1503,MIN(AO$7,$F1503)-$C1503+1,0),MIN(AO$7,$F1503)-AN$7))/365,IF($F1503&gt;AN$7,($D1503-SUM($U1503:AN1503))*$E1503*(IF(AN1503&lt;1,IF(MIN(AO$7,$F1503)&gt;$C1503,MIN(AO$7,$F1503)-$C1503+1,0),MIN(AO$7,$F1503)-AN$7))/365,0))</f>
        <v>0</v>
      </c>
      <c r="AP1503" s="4">
        <f>IF($F1503=0,($D1503-SUM($U1503:AO1503))*$E1503*(IF(AO1503&lt;1,IF(MIN(AP$7,$F1503)&gt;$C1503,MIN(AP$7,$F1503)-$C1503+1,0),MIN(AP$7,$F1503)-AO$7))/365,IF($F1503&gt;AO$7,($D1503-SUM($U1503:AO1503))*$E1503*(IF(AO1503&lt;1,IF(MIN(AP$7,$F1503)&gt;$C1503,MIN(AP$7,$F1503)-$C1503+1,0),MIN(AP$7,$F1503)-AO$7))/365,0))</f>
        <v>0</v>
      </c>
      <c r="AQ1503" s="4">
        <f>IF($F1503=0,($D1503-SUM($U1503:AP1503))*$E1503*(IF(AP1503&lt;1,IF(MIN(AQ$7,$F1503)&gt;$C1503,MIN(AQ$7,$F1503)-$C1503+1,0),MIN(AQ$7,$F1503)-AP$7))/365,IF($F1503&gt;AP$7,($D1503-SUM($U1503:AP1503))*$E1503*(IF(AP1503&lt;1,IF(MIN(AQ$7,$F1503)&gt;$C1503,MIN(AQ$7,$F1503)-$C1503+1,0),MIN(AQ$7,$F1503)-AP$7))/365,0))</f>
        <v>0</v>
      </c>
      <c r="AR1503" s="4">
        <f>IF($F1503=0,($D1503-SUM($U1503:AQ1503))*$E1503*(IF(AQ1503&lt;1,IF(MIN(AR$7,$F1503)&gt;$C1503,MIN(AR$7,$F1503)-$C1503+1,0),MIN(AR$7,$F1503)-AQ$7))/365,IF($F1503&gt;AQ$7,($D1503-SUM($U1503:AQ1503))*$E1503*(IF(AQ1503&lt;1,IF(MIN(AR$7,$F1503)&gt;$C1503,MIN(AR$7,$F1503)-$C1503+1,0),MIN(AR$7,$F1503)-AQ$7))/365,0))</f>
        <v>0</v>
      </c>
      <c r="AS1503" s="4">
        <f>IF($F1503=0,($D1503-SUM($U1503:AR1503))*$E1503*(IF(AR1503&lt;1,IF(MIN(AS$7,$F1503)&gt;$C1503,MIN(AS$7,$F1503)-$C1503+1,0),MIN(AS$7,$F1503)-AR$7))/365,IF($F1503&gt;AR$7,($D1503-SUM($U1503:AR1503))*$E1503*(IF(AR1503&lt;1,IF(MIN(AS$7,$F1503)&gt;$C1503,MIN(AS$7,$F1503)-$C1503+1,0),MIN(AS$7,$F1503)-AR$7))/365,0))</f>
        <v>0</v>
      </c>
    </row>
    <row r="1504" spans="1:45">
      <c r="A1504" s="15"/>
      <c r="B1504" s="17"/>
      <c r="C1504" s="16"/>
      <c r="D1504" s="15"/>
      <c r="E1504" s="11"/>
      <c r="F1504" s="16"/>
      <c r="G1504" s="15"/>
      <c r="H1504" s="14"/>
      <c r="I1504" s="5"/>
      <c r="J1504" s="13">
        <f>SUM(U1504:AS1504)</f>
        <v>0</v>
      </c>
      <c r="K1504" s="13">
        <f>IF(F1504=0,D1504-J1504,IF(F1504&lt;41730,0,D1504-J1504))</f>
        <v>0</v>
      </c>
      <c r="L1504" s="12">
        <f>IF(K1504=0,0,IF(G1504-((L$7-C1504)/365)&lt;0,0,G1504-((L$7-C1504)/365)))</f>
        <v>0</v>
      </c>
      <c r="M1504" s="4">
        <f>IF(K1504=0,0,D1504*H1504)</f>
        <v>0</v>
      </c>
      <c r="N1504" s="11">
        <f>IFERROR((1-(M1504/K1504)^(1/L1504)),0)</f>
        <v>0</v>
      </c>
      <c r="O1504" s="10">
        <f>IF(F1504&gt;41730,IF(F1504&gt;41730,(F1504-41730)/365,IF(K1504=0,0,IF(G1504-((L$7-C1504)/365)&lt;0,0,G1504-((L$7-C1504)/365)))),1)</f>
        <v>1</v>
      </c>
      <c r="P1504" s="9">
        <f>IF(K1504&lt;M1504,0,IF(L1504=0,K1504-M1504,K1504*N1504*O1504))</f>
        <v>0</v>
      </c>
      <c r="Q1504" s="19">
        <f>IF(F1504&gt;41730,D1504,0)</f>
        <v>0</v>
      </c>
      <c r="R1504" s="18">
        <f>IF(F1504&gt;41730,J1504+P1504,0)</f>
        <v>0</v>
      </c>
      <c r="S1504" s="9">
        <f>IF(F1504&gt;0,0,K1504-P1504)</f>
        <v>0</v>
      </c>
      <c r="T1504" s="5"/>
      <c r="U1504" s="4">
        <f>D1504*E1504*(IF(U$7&gt;$C1504,U$7-$C1504+1,0))/365</f>
        <v>0</v>
      </c>
      <c r="V1504" s="4">
        <f>($D1504-U1504)*$E1504*(IF(U1504&lt;1,IF(V$7&gt;$C1504,V$7-$C1504+1,0),V$7-U$7))/365</f>
        <v>0</v>
      </c>
      <c r="W1504" s="4">
        <f>IF($F1504=0,($D1504-SUM($U1504:V1504))*$E1504*(IF(V1504&lt;1,IF(MIN(W$7,$F1504)&gt;$C1504,MIN(W$7,$F1504)-$C1504+1,0),MIN(W$7,$F1504)-V$7))/365,IF($F1504&gt;V$7,($D1504-SUM($U1504:V1504))*$E1504*(IF(V1504&lt;1,IF(MIN(W$7,$F1504)&gt;$C1504,MIN(W$7,$F1504)-$C1504+1,0),MIN(W$7,$F1504)-V$7))/365,0))</f>
        <v>0</v>
      </c>
      <c r="X1504" s="4">
        <f>IF($F1504=0,($D1504-SUM($U1504:W1504))*$E1504*(IF(W1504&lt;1,IF(MIN(X$7,$F1504)&gt;$C1504,MIN(X$7,$F1504)-$C1504+1,0),MIN(X$7,$F1504)-W$7))/365,IF($F1504&gt;W$7,($D1504-SUM($U1504:W1504))*$E1504*(IF(W1504&lt;1,IF(MIN(X$7,$F1504)&gt;$C1504,MIN(X$7,$F1504)-$C1504+1,0),MIN(X$7,$F1504)-W$7))/365,0))</f>
        <v>0</v>
      </c>
      <c r="Y1504" s="4">
        <f>IF($F1504=0,($D1504-SUM($U1504:X1504))*$E1504*(IF(X1504&lt;1,IF(MIN(Y$7,$F1504)&gt;$C1504,MIN(Y$7,$F1504)-$C1504+1,0),MIN(Y$7,$F1504)-X$7))/365,IF($F1504&gt;X$7,($D1504-SUM($U1504:X1504))*$E1504*(IF(X1504&lt;1,IF(MIN(Y$7,$F1504)&gt;$C1504,MIN(Y$7,$F1504)-$C1504+1,0),MIN(Y$7,$F1504)-X$7))/365,0))</f>
        <v>0</v>
      </c>
      <c r="Z1504" s="4">
        <f>IF($F1504=0,($D1504-SUM($U1504:Y1504))*$E1504*(IF(Y1504&lt;1,IF(MIN(Z$7,$F1504)&gt;$C1504,MIN(Z$7,$F1504)-$C1504+1,0),MIN(Z$7,$F1504)-Y$7))/365,IF($F1504&gt;Y$7,($D1504-SUM($U1504:Y1504))*$E1504*(IF(Y1504&lt;1,IF(MIN(Z$7,$F1504)&gt;$C1504,MIN(Z$7,$F1504)-$C1504+1,0),MIN(Z$7,$F1504)-Y$7))/365,0))</f>
        <v>0</v>
      </c>
      <c r="AA1504" s="4">
        <f>IF($F1504=0,($D1504-SUM($U1504:Z1504))*$E1504*(IF(Z1504&lt;1,IF(MIN(AA$7,$F1504)&gt;$C1504,MIN(AA$7,$F1504)-$C1504+1,0),MIN(AA$7,$F1504)-Z$7))/365,IF($F1504&gt;Z$7,($D1504-SUM($U1504:Z1504))*$E1504*(IF(Z1504&lt;1,IF(MIN(AA$7,$F1504)&gt;$C1504,MIN(AA$7,$F1504)-$C1504+1,0),MIN(AA$7,$F1504)-Z$7))/365,0))</f>
        <v>0</v>
      </c>
      <c r="AB1504" s="4">
        <f>IF($F1504=0,($D1504-SUM($U1504:AA1504))*$E1504*(IF(AA1504&lt;1,IF(MIN(AB$7,$F1504)&gt;$C1504,MIN(AB$7,$F1504)-$C1504+1,0),MIN(AB$7,$F1504)-AA$7))/365,IF($F1504&gt;AA$7,($D1504-SUM($U1504:AA1504))*$E1504*(IF(AA1504&lt;1,IF(MIN(AB$7,$F1504)&gt;$C1504,MIN(AB$7,$F1504)-$C1504+1,0),MIN(AB$7,$F1504)-AA$7))/365,0))</f>
        <v>0</v>
      </c>
      <c r="AC1504" s="4">
        <f>IF($F1504=0,($D1504-SUM($U1504:AB1504))*$E1504*(IF(AB1504&lt;1,IF(MIN(AC$7,$F1504)&gt;$C1504,MIN(AC$7,$F1504)-$C1504+1,0),MIN(AC$7,$F1504)-AB$7))/365,IF($F1504&gt;AB$7,($D1504-SUM($U1504:AB1504))*$E1504*(IF(AB1504&lt;1,IF(MIN(AC$7,$F1504)&gt;$C1504,MIN(AC$7,$F1504)-$C1504+1,0),MIN(AC$7,$F1504)-AB$7))/365,0))</f>
        <v>0</v>
      </c>
      <c r="AD1504" s="4">
        <f>IF($F1504=0,($D1504-SUM($U1504:AC1504))*$E1504*(IF(AC1504&lt;1,IF(MIN(AD$7,$F1504)&gt;$C1504,MIN(AD$7,$F1504)-$C1504+1,0),MIN(AD$7,$F1504)-AC$7))/365,IF($F1504&gt;AC$7,($D1504-SUM($U1504:AC1504))*$E1504*(IF(AC1504&lt;1,IF(MIN(AD$7,$F1504)&gt;$C1504,MIN(AD$7,$F1504)-$C1504+1,0),MIN(AD$7,$F1504)-AC$7))/365,0))</f>
        <v>0</v>
      </c>
      <c r="AE1504" s="4">
        <f>IF($F1504=0,($D1504-SUM($U1504:AD1504))*$E1504*(IF(AD1504&lt;1,IF(MIN(AE$7,$F1504)&gt;$C1504,MIN(AE$7,$F1504)-$C1504+1,0),MIN(AE$7,$F1504)-AD$7))/365,IF($F1504&gt;AD$7,($D1504-SUM($U1504:AD1504))*$E1504*(IF(AD1504&lt;1,IF(MIN(AE$7,$F1504)&gt;$C1504,MIN(AE$7,$F1504)-$C1504+1,0),MIN(AE$7,$F1504)-AD$7))/365,0))</f>
        <v>0</v>
      </c>
      <c r="AF1504" s="4">
        <f>IF($F1504=0,($D1504-SUM($U1504:AE1504))*$E1504*(IF(AE1504&lt;1,IF(MIN(AF$7,$F1504)&gt;$C1504,MIN(AF$7,$F1504)-$C1504+1,0),MIN(AF$7,$F1504)-AE$7))/365,IF($F1504&gt;AE$7,($D1504-SUM($U1504:AE1504))*$E1504*(IF(AE1504&lt;1,IF(MIN(AF$7,$F1504)&gt;$C1504,MIN(AF$7,$F1504)-$C1504+1,0),MIN(AF$7,$F1504)-AE$7))/365,0))</f>
        <v>0</v>
      </c>
      <c r="AG1504" s="4">
        <f>IF($F1504=0,($D1504-SUM($U1504:AF1504))*$E1504*(IF(AF1504&lt;1,IF(MIN(AG$7,$F1504)&gt;$C1504,MIN(AG$7,$F1504)-$C1504+1,0),MIN(AG$7,$F1504)-AF$7))/365,IF($F1504&gt;AF$7,($D1504-SUM($U1504:AF1504))*$E1504*(IF(AF1504&lt;1,IF(MIN(AG$7,$F1504)&gt;$C1504,MIN(AG$7,$F1504)-$C1504+1,0),MIN(AG$7,$F1504)-AF$7))/365,0))</f>
        <v>0</v>
      </c>
      <c r="AH1504" s="4">
        <f>IF($F1504=0,($D1504-SUM($U1504:AG1504))*$E1504*(IF(AG1504&lt;1,IF(MIN(AH$7,$F1504)&gt;$C1504,MIN(AH$7,$F1504)-$C1504+1,0),MIN(AH$7,$F1504)-AG$7))/365,IF($F1504&gt;AG$7,($D1504-SUM($U1504:AG1504))*$E1504*(IF(AG1504&lt;1,IF(MIN(AH$7,$F1504)&gt;$C1504,MIN(AH$7,$F1504)-$C1504+1,0),MIN(AH$7,$F1504)-AG$7))/365,0))</f>
        <v>0</v>
      </c>
      <c r="AI1504" s="4">
        <f>IF($F1504=0,($D1504-SUM($U1504:AH1504))*$E1504*(IF(AH1504&lt;1,IF(MIN(AI$7,$F1504)&gt;$C1504,MIN(AI$7,$F1504)-$C1504+1,0),MIN(AI$7,$F1504)-AH$7))/365,IF($F1504&gt;AH$7,($D1504-SUM($U1504:AH1504))*$E1504*(IF(AH1504&lt;1,IF(MIN(AI$7,$F1504)&gt;$C1504,MIN(AI$7,$F1504)-$C1504+1,0),MIN(AI$7,$F1504)-AH$7))/365,0))</f>
        <v>0</v>
      </c>
      <c r="AJ1504" s="4">
        <f>IF($F1504=0,($D1504-SUM($U1504:AI1504))*$E1504*(IF(AI1504&lt;1,IF(MIN(AJ$7,$F1504)&gt;$C1504,MIN(AJ$7,$F1504)-$C1504+1,0),MIN(AJ$7,$F1504)-AI$7))/365,IF($F1504&gt;AI$7,($D1504-SUM($U1504:AI1504))*$E1504*(IF(AI1504&lt;1,IF(MIN(AJ$7,$F1504)&gt;$C1504,MIN(AJ$7,$F1504)-$C1504+1,0),MIN(AJ$7,$F1504)-AI$7))/365,0))</f>
        <v>0</v>
      </c>
      <c r="AK1504" s="4">
        <f>IF($F1504=0,($D1504-SUM($U1504:AJ1504))*$E1504*(IF(AJ1504&lt;1,IF(MIN(AK$7,$F1504)&gt;$C1504,MIN(AK$7,$F1504)-$C1504+1,0),MIN(AK$7,$F1504)-AJ$7))/365,IF($F1504&gt;AJ$7,($D1504-SUM($U1504:AJ1504))*$E1504*(IF(AJ1504&lt;1,IF(MIN(AK$7,$F1504)&gt;$C1504,MIN(AK$7,$F1504)-$C1504+1,0),MIN(AK$7,$F1504)-AJ$7))/365,0))</f>
        <v>0</v>
      </c>
      <c r="AL1504" s="4">
        <f>IF($F1504=0,($D1504-SUM($U1504:AK1504))*$E1504*(IF(AK1504&lt;1,IF(MIN(AL$7,$F1504)&gt;$C1504,MIN(AL$7,$F1504)-$C1504+1,0),MIN(AL$7,$F1504)-AK$7))/365,IF($F1504&gt;AK$7,($D1504-SUM($U1504:AK1504))*$E1504*(IF(AK1504&lt;1,IF(MIN(AL$7,$F1504)&gt;$C1504,MIN(AL$7,$F1504)-$C1504+1,0),MIN(AL$7,$F1504)-AK$7))/365,0))</f>
        <v>0</v>
      </c>
      <c r="AM1504" s="4">
        <f>IF($F1504=0,($D1504-SUM($U1504:AL1504))*$E1504*(IF(AL1504&lt;1,IF(MIN(AM$7,$F1504)&gt;$C1504,MIN(AM$7,$F1504)-$C1504+1,0),MIN(AM$7,$F1504)-AL$7))/365,IF($F1504&gt;AL$7,($D1504-SUM($U1504:AL1504))*$E1504*(IF(AL1504&lt;1,IF(MIN(AM$7,$F1504)&gt;$C1504,MIN(AM$7,$F1504)-$C1504+1,0),MIN(AM$7,$F1504)-AL$7))/365,0))</f>
        <v>0</v>
      </c>
      <c r="AN1504" s="4">
        <f>IF($F1504=0,($D1504-SUM($U1504:AM1504))*$E1504*(IF(AM1504&lt;1,IF(MIN(AN$7,$F1504)&gt;$C1504,MIN(AN$7,$F1504)-$C1504+1,0),MIN(AN$7,$F1504)-AM$7))/365,IF($F1504&gt;AM$7,($D1504-SUM($U1504:AM1504))*$E1504*(IF(AM1504&lt;1,IF(MIN(AN$7,$F1504)&gt;$C1504,MIN(AN$7,$F1504)-$C1504+1,0),MIN(AN$7,$F1504)-AM$7))/365,0))</f>
        <v>0</v>
      </c>
      <c r="AO1504" s="4">
        <f>IF($F1504=0,($D1504-SUM($U1504:AN1504))*$E1504*(IF(AN1504&lt;1,IF(MIN(AO$7,$F1504)&gt;$C1504,MIN(AO$7,$F1504)-$C1504+1,0),MIN(AO$7,$F1504)-AN$7))/365,IF($F1504&gt;AN$7,($D1504-SUM($U1504:AN1504))*$E1504*(IF(AN1504&lt;1,IF(MIN(AO$7,$F1504)&gt;$C1504,MIN(AO$7,$F1504)-$C1504+1,0),MIN(AO$7,$F1504)-AN$7))/365,0))</f>
        <v>0</v>
      </c>
      <c r="AP1504" s="4">
        <f>IF($F1504=0,($D1504-SUM($U1504:AO1504))*$E1504*(IF(AO1504&lt;1,IF(MIN(AP$7,$F1504)&gt;$C1504,MIN(AP$7,$F1504)-$C1504+1,0),MIN(AP$7,$F1504)-AO$7))/365,IF($F1504&gt;AO$7,($D1504-SUM($U1504:AO1504))*$E1504*(IF(AO1504&lt;1,IF(MIN(AP$7,$F1504)&gt;$C1504,MIN(AP$7,$F1504)-$C1504+1,0),MIN(AP$7,$F1504)-AO$7))/365,0))</f>
        <v>0</v>
      </c>
      <c r="AQ1504" s="4">
        <f>IF($F1504=0,($D1504-SUM($U1504:AP1504))*$E1504*(IF(AP1504&lt;1,IF(MIN(AQ$7,$F1504)&gt;$C1504,MIN(AQ$7,$F1504)-$C1504+1,0),MIN(AQ$7,$F1504)-AP$7))/365,IF($F1504&gt;AP$7,($D1504-SUM($U1504:AP1504))*$E1504*(IF(AP1504&lt;1,IF(MIN(AQ$7,$F1504)&gt;$C1504,MIN(AQ$7,$F1504)-$C1504+1,0),MIN(AQ$7,$F1504)-AP$7))/365,0))</f>
        <v>0</v>
      </c>
      <c r="AR1504" s="4">
        <f>IF($F1504=0,($D1504-SUM($U1504:AQ1504))*$E1504*(IF(AQ1504&lt;1,IF(MIN(AR$7,$F1504)&gt;$C1504,MIN(AR$7,$F1504)-$C1504+1,0),MIN(AR$7,$F1504)-AQ$7))/365,IF($F1504&gt;AQ$7,($D1504-SUM($U1504:AQ1504))*$E1504*(IF(AQ1504&lt;1,IF(MIN(AR$7,$F1504)&gt;$C1504,MIN(AR$7,$F1504)-$C1504+1,0),MIN(AR$7,$F1504)-AQ$7))/365,0))</f>
        <v>0</v>
      </c>
      <c r="AS1504" s="4">
        <f>IF($F1504=0,($D1504-SUM($U1504:AR1504))*$E1504*(IF(AR1504&lt;1,IF(MIN(AS$7,$F1504)&gt;$C1504,MIN(AS$7,$F1504)-$C1504+1,0),MIN(AS$7,$F1504)-AR$7))/365,IF($F1504&gt;AR$7,($D1504-SUM($U1504:AR1504))*$E1504*(IF(AR1504&lt;1,IF(MIN(AS$7,$F1504)&gt;$C1504,MIN(AS$7,$F1504)-$C1504+1,0),MIN(AS$7,$F1504)-AR$7))/365,0))</f>
        <v>0</v>
      </c>
    </row>
    <row r="1505" spans="1:45">
      <c r="A1505" s="15"/>
      <c r="B1505" s="17"/>
      <c r="C1505" s="16"/>
      <c r="D1505" s="15"/>
      <c r="E1505" s="11"/>
      <c r="F1505" s="16"/>
      <c r="G1505" s="15"/>
      <c r="H1505" s="14"/>
      <c r="I1505" s="5"/>
      <c r="J1505" s="13">
        <f>SUM(U1505:AS1505)</f>
        <v>0</v>
      </c>
      <c r="K1505" s="13">
        <f>IF(F1505=0,D1505-J1505,IF(F1505&lt;41730,0,D1505-J1505))</f>
        <v>0</v>
      </c>
      <c r="L1505" s="12">
        <f>IF(K1505=0,0,IF(G1505-((L$7-C1505)/365)&lt;0,0,G1505-((L$7-C1505)/365)))</f>
        <v>0</v>
      </c>
      <c r="M1505" s="4">
        <f>IF(K1505=0,0,D1505*H1505)</f>
        <v>0</v>
      </c>
      <c r="N1505" s="11">
        <f>IFERROR((1-(M1505/K1505)^(1/L1505)),0)</f>
        <v>0</v>
      </c>
      <c r="O1505" s="10">
        <f>IF(F1505&gt;41730,IF(F1505&gt;41730,(F1505-41730)/365,IF(K1505=0,0,IF(G1505-((L$7-C1505)/365)&lt;0,0,G1505-((L$7-C1505)/365)))),1)</f>
        <v>1</v>
      </c>
      <c r="P1505" s="9">
        <f>IF(K1505&lt;M1505,0,IF(L1505=0,K1505-M1505,K1505*N1505*O1505))</f>
        <v>0</v>
      </c>
      <c r="Q1505" s="19">
        <f>IF(F1505&gt;41730,D1505,0)</f>
        <v>0</v>
      </c>
      <c r="R1505" s="18">
        <f>IF(F1505&gt;41730,J1505+P1505,0)</f>
        <v>0</v>
      </c>
      <c r="S1505" s="9">
        <f>IF(F1505&gt;0,0,K1505-P1505)</f>
        <v>0</v>
      </c>
      <c r="T1505" s="5"/>
      <c r="U1505" s="4">
        <f>D1505*E1505*(IF(U$7&gt;$C1505,U$7-$C1505+1,0))/365</f>
        <v>0</v>
      </c>
      <c r="V1505" s="4">
        <f>($D1505-U1505)*$E1505*(IF(U1505&lt;1,IF(V$7&gt;$C1505,V$7-$C1505+1,0),V$7-U$7))/365</f>
        <v>0</v>
      </c>
      <c r="W1505" s="4">
        <f>IF($F1505=0,($D1505-SUM($U1505:V1505))*$E1505*(IF(V1505&lt;1,IF(MIN(W$7,$F1505)&gt;$C1505,MIN(W$7,$F1505)-$C1505+1,0),MIN(W$7,$F1505)-V$7))/365,IF($F1505&gt;V$7,($D1505-SUM($U1505:V1505))*$E1505*(IF(V1505&lt;1,IF(MIN(W$7,$F1505)&gt;$C1505,MIN(W$7,$F1505)-$C1505+1,0),MIN(W$7,$F1505)-V$7))/365,0))</f>
        <v>0</v>
      </c>
      <c r="X1505" s="4">
        <f>IF($F1505=0,($D1505-SUM($U1505:W1505))*$E1505*(IF(W1505&lt;1,IF(MIN(X$7,$F1505)&gt;$C1505,MIN(X$7,$F1505)-$C1505+1,0),MIN(X$7,$F1505)-W$7))/365,IF($F1505&gt;W$7,($D1505-SUM($U1505:W1505))*$E1505*(IF(W1505&lt;1,IF(MIN(X$7,$F1505)&gt;$C1505,MIN(X$7,$F1505)-$C1505+1,0),MIN(X$7,$F1505)-W$7))/365,0))</f>
        <v>0</v>
      </c>
      <c r="Y1505" s="4">
        <f>IF($F1505=0,($D1505-SUM($U1505:X1505))*$E1505*(IF(X1505&lt;1,IF(MIN(Y$7,$F1505)&gt;$C1505,MIN(Y$7,$F1505)-$C1505+1,0),MIN(Y$7,$F1505)-X$7))/365,IF($F1505&gt;X$7,($D1505-SUM($U1505:X1505))*$E1505*(IF(X1505&lt;1,IF(MIN(Y$7,$F1505)&gt;$C1505,MIN(Y$7,$F1505)-$C1505+1,0),MIN(Y$7,$F1505)-X$7))/365,0))</f>
        <v>0</v>
      </c>
      <c r="Z1505" s="4">
        <f>IF($F1505=0,($D1505-SUM($U1505:Y1505))*$E1505*(IF(Y1505&lt;1,IF(MIN(Z$7,$F1505)&gt;$C1505,MIN(Z$7,$F1505)-$C1505+1,0),MIN(Z$7,$F1505)-Y$7))/365,IF($F1505&gt;Y$7,($D1505-SUM($U1505:Y1505))*$E1505*(IF(Y1505&lt;1,IF(MIN(Z$7,$F1505)&gt;$C1505,MIN(Z$7,$F1505)-$C1505+1,0),MIN(Z$7,$F1505)-Y$7))/365,0))</f>
        <v>0</v>
      </c>
      <c r="AA1505" s="4">
        <f>IF($F1505=0,($D1505-SUM($U1505:Z1505))*$E1505*(IF(Z1505&lt;1,IF(MIN(AA$7,$F1505)&gt;$C1505,MIN(AA$7,$F1505)-$C1505+1,0),MIN(AA$7,$F1505)-Z$7))/365,IF($F1505&gt;Z$7,($D1505-SUM($U1505:Z1505))*$E1505*(IF(Z1505&lt;1,IF(MIN(AA$7,$F1505)&gt;$C1505,MIN(AA$7,$F1505)-$C1505+1,0),MIN(AA$7,$F1505)-Z$7))/365,0))</f>
        <v>0</v>
      </c>
      <c r="AB1505" s="4">
        <f>IF($F1505=0,($D1505-SUM($U1505:AA1505))*$E1505*(IF(AA1505&lt;1,IF(MIN(AB$7,$F1505)&gt;$C1505,MIN(AB$7,$F1505)-$C1505+1,0),MIN(AB$7,$F1505)-AA$7))/365,IF($F1505&gt;AA$7,($D1505-SUM($U1505:AA1505))*$E1505*(IF(AA1505&lt;1,IF(MIN(AB$7,$F1505)&gt;$C1505,MIN(AB$7,$F1505)-$C1505+1,0),MIN(AB$7,$F1505)-AA$7))/365,0))</f>
        <v>0</v>
      </c>
      <c r="AC1505" s="4">
        <f>IF($F1505=0,($D1505-SUM($U1505:AB1505))*$E1505*(IF(AB1505&lt;1,IF(MIN(AC$7,$F1505)&gt;$C1505,MIN(AC$7,$F1505)-$C1505+1,0),MIN(AC$7,$F1505)-AB$7))/365,IF($F1505&gt;AB$7,($D1505-SUM($U1505:AB1505))*$E1505*(IF(AB1505&lt;1,IF(MIN(AC$7,$F1505)&gt;$C1505,MIN(AC$7,$F1505)-$C1505+1,0),MIN(AC$7,$F1505)-AB$7))/365,0))</f>
        <v>0</v>
      </c>
      <c r="AD1505" s="4">
        <f>IF($F1505=0,($D1505-SUM($U1505:AC1505))*$E1505*(IF(AC1505&lt;1,IF(MIN(AD$7,$F1505)&gt;$C1505,MIN(AD$7,$F1505)-$C1505+1,0),MIN(AD$7,$F1505)-AC$7))/365,IF($F1505&gt;AC$7,($D1505-SUM($U1505:AC1505))*$E1505*(IF(AC1505&lt;1,IF(MIN(AD$7,$F1505)&gt;$C1505,MIN(AD$7,$F1505)-$C1505+1,0),MIN(AD$7,$F1505)-AC$7))/365,0))</f>
        <v>0</v>
      </c>
      <c r="AE1505" s="4">
        <f>IF($F1505=0,($D1505-SUM($U1505:AD1505))*$E1505*(IF(AD1505&lt;1,IF(MIN(AE$7,$F1505)&gt;$C1505,MIN(AE$7,$F1505)-$C1505+1,0),MIN(AE$7,$F1505)-AD$7))/365,IF($F1505&gt;AD$7,($D1505-SUM($U1505:AD1505))*$E1505*(IF(AD1505&lt;1,IF(MIN(AE$7,$F1505)&gt;$C1505,MIN(AE$7,$F1505)-$C1505+1,0),MIN(AE$7,$F1505)-AD$7))/365,0))</f>
        <v>0</v>
      </c>
      <c r="AF1505" s="4">
        <f>IF($F1505=0,($D1505-SUM($U1505:AE1505))*$E1505*(IF(AE1505&lt;1,IF(MIN(AF$7,$F1505)&gt;$C1505,MIN(AF$7,$F1505)-$C1505+1,0),MIN(AF$7,$F1505)-AE$7))/365,IF($F1505&gt;AE$7,($D1505-SUM($U1505:AE1505))*$E1505*(IF(AE1505&lt;1,IF(MIN(AF$7,$F1505)&gt;$C1505,MIN(AF$7,$F1505)-$C1505+1,0),MIN(AF$7,$F1505)-AE$7))/365,0))</f>
        <v>0</v>
      </c>
      <c r="AG1505" s="4">
        <f>IF($F1505=0,($D1505-SUM($U1505:AF1505))*$E1505*(IF(AF1505&lt;1,IF(MIN(AG$7,$F1505)&gt;$C1505,MIN(AG$7,$F1505)-$C1505+1,0),MIN(AG$7,$F1505)-AF$7))/365,IF($F1505&gt;AF$7,($D1505-SUM($U1505:AF1505))*$E1505*(IF(AF1505&lt;1,IF(MIN(AG$7,$F1505)&gt;$C1505,MIN(AG$7,$F1505)-$C1505+1,0),MIN(AG$7,$F1505)-AF$7))/365,0))</f>
        <v>0</v>
      </c>
      <c r="AH1505" s="4">
        <f>IF($F1505=0,($D1505-SUM($U1505:AG1505))*$E1505*(IF(AG1505&lt;1,IF(MIN(AH$7,$F1505)&gt;$C1505,MIN(AH$7,$F1505)-$C1505+1,0),MIN(AH$7,$F1505)-AG$7))/365,IF($F1505&gt;AG$7,($D1505-SUM($U1505:AG1505))*$E1505*(IF(AG1505&lt;1,IF(MIN(AH$7,$F1505)&gt;$C1505,MIN(AH$7,$F1505)-$C1505+1,0),MIN(AH$7,$F1505)-AG$7))/365,0))</f>
        <v>0</v>
      </c>
      <c r="AI1505" s="4">
        <f>IF($F1505=0,($D1505-SUM($U1505:AH1505))*$E1505*(IF(AH1505&lt;1,IF(MIN(AI$7,$F1505)&gt;$C1505,MIN(AI$7,$F1505)-$C1505+1,0),MIN(AI$7,$F1505)-AH$7))/365,IF($F1505&gt;AH$7,($D1505-SUM($U1505:AH1505))*$E1505*(IF(AH1505&lt;1,IF(MIN(AI$7,$F1505)&gt;$C1505,MIN(AI$7,$F1505)-$C1505+1,0),MIN(AI$7,$F1505)-AH$7))/365,0))</f>
        <v>0</v>
      </c>
      <c r="AJ1505" s="4">
        <f>IF($F1505=0,($D1505-SUM($U1505:AI1505))*$E1505*(IF(AI1505&lt;1,IF(MIN(AJ$7,$F1505)&gt;$C1505,MIN(AJ$7,$F1505)-$C1505+1,0),MIN(AJ$7,$F1505)-AI$7))/365,IF($F1505&gt;AI$7,($D1505-SUM($U1505:AI1505))*$E1505*(IF(AI1505&lt;1,IF(MIN(AJ$7,$F1505)&gt;$C1505,MIN(AJ$7,$F1505)-$C1505+1,0),MIN(AJ$7,$F1505)-AI$7))/365,0))</f>
        <v>0</v>
      </c>
      <c r="AK1505" s="4">
        <f>IF($F1505=0,($D1505-SUM($U1505:AJ1505))*$E1505*(IF(AJ1505&lt;1,IF(MIN(AK$7,$F1505)&gt;$C1505,MIN(AK$7,$F1505)-$C1505+1,0),MIN(AK$7,$F1505)-AJ$7))/365,IF($F1505&gt;AJ$7,($D1505-SUM($U1505:AJ1505))*$E1505*(IF(AJ1505&lt;1,IF(MIN(AK$7,$F1505)&gt;$C1505,MIN(AK$7,$F1505)-$C1505+1,0),MIN(AK$7,$F1505)-AJ$7))/365,0))</f>
        <v>0</v>
      </c>
      <c r="AL1505" s="4">
        <f>IF($F1505=0,($D1505-SUM($U1505:AK1505))*$E1505*(IF(AK1505&lt;1,IF(MIN(AL$7,$F1505)&gt;$C1505,MIN(AL$7,$F1505)-$C1505+1,0),MIN(AL$7,$F1505)-AK$7))/365,IF($F1505&gt;AK$7,($D1505-SUM($U1505:AK1505))*$E1505*(IF(AK1505&lt;1,IF(MIN(AL$7,$F1505)&gt;$C1505,MIN(AL$7,$F1505)-$C1505+1,0),MIN(AL$7,$F1505)-AK$7))/365,0))</f>
        <v>0</v>
      </c>
      <c r="AM1505" s="4">
        <f>IF($F1505=0,($D1505-SUM($U1505:AL1505))*$E1505*(IF(AL1505&lt;1,IF(MIN(AM$7,$F1505)&gt;$C1505,MIN(AM$7,$F1505)-$C1505+1,0),MIN(AM$7,$F1505)-AL$7))/365,IF($F1505&gt;AL$7,($D1505-SUM($U1505:AL1505))*$E1505*(IF(AL1505&lt;1,IF(MIN(AM$7,$F1505)&gt;$C1505,MIN(AM$7,$F1505)-$C1505+1,0),MIN(AM$7,$F1505)-AL$7))/365,0))</f>
        <v>0</v>
      </c>
      <c r="AN1505" s="4">
        <f>IF($F1505=0,($D1505-SUM($U1505:AM1505))*$E1505*(IF(AM1505&lt;1,IF(MIN(AN$7,$F1505)&gt;$C1505,MIN(AN$7,$F1505)-$C1505+1,0),MIN(AN$7,$F1505)-AM$7))/365,IF($F1505&gt;AM$7,($D1505-SUM($U1505:AM1505))*$E1505*(IF(AM1505&lt;1,IF(MIN(AN$7,$F1505)&gt;$C1505,MIN(AN$7,$F1505)-$C1505+1,0),MIN(AN$7,$F1505)-AM$7))/365,0))</f>
        <v>0</v>
      </c>
      <c r="AO1505" s="4">
        <f>IF($F1505=0,($D1505-SUM($U1505:AN1505))*$E1505*(IF(AN1505&lt;1,IF(MIN(AO$7,$F1505)&gt;$C1505,MIN(AO$7,$F1505)-$C1505+1,0),MIN(AO$7,$F1505)-AN$7))/365,IF($F1505&gt;AN$7,($D1505-SUM($U1505:AN1505))*$E1505*(IF(AN1505&lt;1,IF(MIN(AO$7,$F1505)&gt;$C1505,MIN(AO$7,$F1505)-$C1505+1,0),MIN(AO$7,$F1505)-AN$7))/365,0))</f>
        <v>0</v>
      </c>
      <c r="AP1505" s="4">
        <f>IF($F1505=0,($D1505-SUM($U1505:AO1505))*$E1505*(IF(AO1505&lt;1,IF(MIN(AP$7,$F1505)&gt;$C1505,MIN(AP$7,$F1505)-$C1505+1,0),MIN(AP$7,$F1505)-AO$7))/365,IF($F1505&gt;AO$7,($D1505-SUM($U1505:AO1505))*$E1505*(IF(AO1505&lt;1,IF(MIN(AP$7,$F1505)&gt;$C1505,MIN(AP$7,$F1505)-$C1505+1,0),MIN(AP$7,$F1505)-AO$7))/365,0))</f>
        <v>0</v>
      </c>
      <c r="AQ1505" s="4">
        <f>IF($F1505=0,($D1505-SUM($U1505:AP1505))*$E1505*(IF(AP1505&lt;1,IF(MIN(AQ$7,$F1505)&gt;$C1505,MIN(AQ$7,$F1505)-$C1505+1,0),MIN(AQ$7,$F1505)-AP$7))/365,IF($F1505&gt;AP$7,($D1505-SUM($U1505:AP1505))*$E1505*(IF(AP1505&lt;1,IF(MIN(AQ$7,$F1505)&gt;$C1505,MIN(AQ$7,$F1505)-$C1505+1,0),MIN(AQ$7,$F1505)-AP$7))/365,0))</f>
        <v>0</v>
      </c>
      <c r="AR1505" s="4">
        <f>IF($F1505=0,($D1505-SUM($U1505:AQ1505))*$E1505*(IF(AQ1505&lt;1,IF(MIN(AR$7,$F1505)&gt;$C1505,MIN(AR$7,$F1505)-$C1505+1,0),MIN(AR$7,$F1505)-AQ$7))/365,IF($F1505&gt;AQ$7,($D1505-SUM($U1505:AQ1505))*$E1505*(IF(AQ1505&lt;1,IF(MIN(AR$7,$F1505)&gt;$C1505,MIN(AR$7,$F1505)-$C1505+1,0),MIN(AR$7,$F1505)-AQ$7))/365,0))</f>
        <v>0</v>
      </c>
      <c r="AS1505" s="4">
        <f>IF($F1505=0,($D1505-SUM($U1505:AR1505))*$E1505*(IF(AR1505&lt;1,IF(MIN(AS$7,$F1505)&gt;$C1505,MIN(AS$7,$F1505)-$C1505+1,0),MIN(AS$7,$F1505)-AR$7))/365,IF($F1505&gt;AR$7,($D1505-SUM($U1505:AR1505))*$E1505*(IF(AR1505&lt;1,IF(MIN(AS$7,$F1505)&gt;$C1505,MIN(AS$7,$F1505)-$C1505+1,0),MIN(AS$7,$F1505)-AR$7))/365,0))</f>
        <v>0</v>
      </c>
    </row>
    <row r="1506" spans="1:45">
      <c r="A1506" s="15"/>
      <c r="B1506" s="17"/>
      <c r="C1506" s="16"/>
      <c r="D1506" s="15"/>
      <c r="E1506" s="11"/>
      <c r="F1506" s="16"/>
      <c r="G1506" s="15"/>
      <c r="H1506" s="14"/>
      <c r="I1506" s="5"/>
      <c r="J1506" s="13">
        <f>SUM(U1506:AS1506)</f>
        <v>0</v>
      </c>
      <c r="K1506" s="13">
        <f>IF(F1506=0,D1506-J1506,IF(F1506&lt;41730,0,D1506-J1506))</f>
        <v>0</v>
      </c>
      <c r="L1506" s="12">
        <f>IF(K1506=0,0,IF(G1506-((L$7-C1506)/365)&lt;0,0,G1506-((L$7-C1506)/365)))</f>
        <v>0</v>
      </c>
      <c r="M1506" s="4">
        <f>IF(K1506=0,0,D1506*H1506)</f>
        <v>0</v>
      </c>
      <c r="N1506" s="11">
        <f>IFERROR((1-(M1506/K1506)^(1/L1506)),0)</f>
        <v>0</v>
      </c>
      <c r="O1506" s="10">
        <f>IF(F1506&gt;41730,IF(F1506&gt;41730,(F1506-41730)/365,IF(K1506=0,0,IF(G1506-((L$7-C1506)/365)&lt;0,0,G1506-((L$7-C1506)/365)))),1)</f>
        <v>1</v>
      </c>
      <c r="P1506" s="9">
        <f>IF(K1506&lt;M1506,0,IF(L1506=0,K1506-M1506,K1506*N1506*O1506))</f>
        <v>0</v>
      </c>
      <c r="Q1506" s="19">
        <f>IF(F1506&gt;41730,D1506,0)</f>
        <v>0</v>
      </c>
      <c r="R1506" s="18">
        <f>IF(F1506&gt;41730,J1506+P1506,0)</f>
        <v>0</v>
      </c>
      <c r="S1506" s="9">
        <f>IF(F1506&gt;0,0,K1506-P1506)</f>
        <v>0</v>
      </c>
      <c r="T1506" s="5"/>
      <c r="U1506" s="4">
        <f>D1506*E1506*(IF(U$7&gt;$C1506,U$7-$C1506+1,0))/365</f>
        <v>0</v>
      </c>
      <c r="V1506" s="4">
        <f>($D1506-U1506)*$E1506*(IF(U1506&lt;1,IF(V$7&gt;$C1506,V$7-$C1506+1,0),V$7-U$7))/365</f>
        <v>0</v>
      </c>
      <c r="W1506" s="4">
        <f>IF($F1506=0,($D1506-SUM($U1506:V1506))*$E1506*(IF(V1506&lt;1,IF(MIN(W$7,$F1506)&gt;$C1506,MIN(W$7,$F1506)-$C1506+1,0),MIN(W$7,$F1506)-V$7))/365,IF($F1506&gt;V$7,($D1506-SUM($U1506:V1506))*$E1506*(IF(V1506&lt;1,IF(MIN(W$7,$F1506)&gt;$C1506,MIN(W$7,$F1506)-$C1506+1,0),MIN(W$7,$F1506)-V$7))/365,0))</f>
        <v>0</v>
      </c>
      <c r="X1506" s="4">
        <f>IF($F1506=0,($D1506-SUM($U1506:W1506))*$E1506*(IF(W1506&lt;1,IF(MIN(X$7,$F1506)&gt;$C1506,MIN(X$7,$F1506)-$C1506+1,0),MIN(X$7,$F1506)-W$7))/365,IF($F1506&gt;W$7,($D1506-SUM($U1506:W1506))*$E1506*(IF(W1506&lt;1,IF(MIN(X$7,$F1506)&gt;$C1506,MIN(X$7,$F1506)-$C1506+1,0),MIN(X$7,$F1506)-W$7))/365,0))</f>
        <v>0</v>
      </c>
      <c r="Y1506" s="4">
        <f>IF($F1506=0,($D1506-SUM($U1506:X1506))*$E1506*(IF(X1506&lt;1,IF(MIN(Y$7,$F1506)&gt;$C1506,MIN(Y$7,$F1506)-$C1506+1,0),MIN(Y$7,$F1506)-X$7))/365,IF($F1506&gt;X$7,($D1506-SUM($U1506:X1506))*$E1506*(IF(X1506&lt;1,IF(MIN(Y$7,$F1506)&gt;$C1506,MIN(Y$7,$F1506)-$C1506+1,0),MIN(Y$7,$F1506)-X$7))/365,0))</f>
        <v>0</v>
      </c>
      <c r="Z1506" s="4">
        <f>IF($F1506=0,($D1506-SUM($U1506:Y1506))*$E1506*(IF(Y1506&lt;1,IF(MIN(Z$7,$F1506)&gt;$C1506,MIN(Z$7,$F1506)-$C1506+1,0),MIN(Z$7,$F1506)-Y$7))/365,IF($F1506&gt;Y$7,($D1506-SUM($U1506:Y1506))*$E1506*(IF(Y1506&lt;1,IF(MIN(Z$7,$F1506)&gt;$C1506,MIN(Z$7,$F1506)-$C1506+1,0),MIN(Z$7,$F1506)-Y$7))/365,0))</f>
        <v>0</v>
      </c>
      <c r="AA1506" s="4">
        <f>IF($F1506=0,($D1506-SUM($U1506:Z1506))*$E1506*(IF(Z1506&lt;1,IF(MIN(AA$7,$F1506)&gt;$C1506,MIN(AA$7,$F1506)-$C1506+1,0),MIN(AA$7,$F1506)-Z$7))/365,IF($F1506&gt;Z$7,($D1506-SUM($U1506:Z1506))*$E1506*(IF(Z1506&lt;1,IF(MIN(AA$7,$F1506)&gt;$C1506,MIN(AA$7,$F1506)-$C1506+1,0),MIN(AA$7,$F1506)-Z$7))/365,0))</f>
        <v>0</v>
      </c>
      <c r="AB1506" s="4">
        <f>IF($F1506=0,($D1506-SUM($U1506:AA1506))*$E1506*(IF(AA1506&lt;1,IF(MIN(AB$7,$F1506)&gt;$C1506,MIN(AB$7,$F1506)-$C1506+1,0),MIN(AB$7,$F1506)-AA$7))/365,IF($F1506&gt;AA$7,($D1506-SUM($U1506:AA1506))*$E1506*(IF(AA1506&lt;1,IF(MIN(AB$7,$F1506)&gt;$C1506,MIN(AB$7,$F1506)-$C1506+1,0),MIN(AB$7,$F1506)-AA$7))/365,0))</f>
        <v>0</v>
      </c>
      <c r="AC1506" s="4">
        <f>IF($F1506=0,($D1506-SUM($U1506:AB1506))*$E1506*(IF(AB1506&lt;1,IF(MIN(AC$7,$F1506)&gt;$C1506,MIN(AC$7,$F1506)-$C1506+1,0),MIN(AC$7,$F1506)-AB$7))/365,IF($F1506&gt;AB$7,($D1506-SUM($U1506:AB1506))*$E1506*(IF(AB1506&lt;1,IF(MIN(AC$7,$F1506)&gt;$C1506,MIN(AC$7,$F1506)-$C1506+1,0),MIN(AC$7,$F1506)-AB$7))/365,0))</f>
        <v>0</v>
      </c>
      <c r="AD1506" s="4">
        <f>IF($F1506=0,($D1506-SUM($U1506:AC1506))*$E1506*(IF(AC1506&lt;1,IF(MIN(AD$7,$F1506)&gt;$C1506,MIN(AD$7,$F1506)-$C1506+1,0),MIN(AD$7,$F1506)-AC$7))/365,IF($F1506&gt;AC$7,($D1506-SUM($U1506:AC1506))*$E1506*(IF(AC1506&lt;1,IF(MIN(AD$7,$F1506)&gt;$C1506,MIN(AD$7,$F1506)-$C1506+1,0),MIN(AD$7,$F1506)-AC$7))/365,0))</f>
        <v>0</v>
      </c>
      <c r="AE1506" s="4">
        <f>IF($F1506=0,($D1506-SUM($U1506:AD1506))*$E1506*(IF(AD1506&lt;1,IF(MIN(AE$7,$F1506)&gt;$C1506,MIN(AE$7,$F1506)-$C1506+1,0),MIN(AE$7,$F1506)-AD$7))/365,IF($F1506&gt;AD$7,($D1506-SUM($U1506:AD1506))*$E1506*(IF(AD1506&lt;1,IF(MIN(AE$7,$F1506)&gt;$C1506,MIN(AE$7,$F1506)-$C1506+1,0),MIN(AE$7,$F1506)-AD$7))/365,0))</f>
        <v>0</v>
      </c>
      <c r="AF1506" s="4">
        <f>IF($F1506=0,($D1506-SUM($U1506:AE1506))*$E1506*(IF(AE1506&lt;1,IF(MIN(AF$7,$F1506)&gt;$C1506,MIN(AF$7,$F1506)-$C1506+1,0),MIN(AF$7,$F1506)-AE$7))/365,IF($F1506&gt;AE$7,($D1506-SUM($U1506:AE1506))*$E1506*(IF(AE1506&lt;1,IF(MIN(AF$7,$F1506)&gt;$C1506,MIN(AF$7,$F1506)-$C1506+1,0),MIN(AF$7,$F1506)-AE$7))/365,0))</f>
        <v>0</v>
      </c>
      <c r="AG1506" s="4">
        <f>IF($F1506=0,($D1506-SUM($U1506:AF1506))*$E1506*(IF(AF1506&lt;1,IF(MIN(AG$7,$F1506)&gt;$C1506,MIN(AG$7,$F1506)-$C1506+1,0),MIN(AG$7,$F1506)-AF$7))/365,IF($F1506&gt;AF$7,($D1506-SUM($U1506:AF1506))*$E1506*(IF(AF1506&lt;1,IF(MIN(AG$7,$F1506)&gt;$C1506,MIN(AG$7,$F1506)-$C1506+1,0),MIN(AG$7,$F1506)-AF$7))/365,0))</f>
        <v>0</v>
      </c>
      <c r="AH1506" s="4">
        <f>IF($F1506=0,($D1506-SUM($U1506:AG1506))*$E1506*(IF(AG1506&lt;1,IF(MIN(AH$7,$F1506)&gt;$C1506,MIN(AH$7,$F1506)-$C1506+1,0),MIN(AH$7,$F1506)-AG$7))/365,IF($F1506&gt;AG$7,($D1506-SUM($U1506:AG1506))*$E1506*(IF(AG1506&lt;1,IF(MIN(AH$7,$F1506)&gt;$C1506,MIN(AH$7,$F1506)-$C1506+1,0),MIN(AH$7,$F1506)-AG$7))/365,0))</f>
        <v>0</v>
      </c>
      <c r="AI1506" s="4">
        <f>IF($F1506=0,($D1506-SUM($U1506:AH1506))*$E1506*(IF(AH1506&lt;1,IF(MIN(AI$7,$F1506)&gt;$C1506,MIN(AI$7,$F1506)-$C1506+1,0),MIN(AI$7,$F1506)-AH$7))/365,IF($F1506&gt;AH$7,($D1506-SUM($U1506:AH1506))*$E1506*(IF(AH1506&lt;1,IF(MIN(AI$7,$F1506)&gt;$C1506,MIN(AI$7,$F1506)-$C1506+1,0),MIN(AI$7,$F1506)-AH$7))/365,0))</f>
        <v>0</v>
      </c>
      <c r="AJ1506" s="4">
        <f>IF($F1506=0,($D1506-SUM($U1506:AI1506))*$E1506*(IF(AI1506&lt;1,IF(MIN(AJ$7,$F1506)&gt;$C1506,MIN(AJ$7,$F1506)-$C1506+1,0),MIN(AJ$7,$F1506)-AI$7))/365,IF($F1506&gt;AI$7,($D1506-SUM($U1506:AI1506))*$E1506*(IF(AI1506&lt;1,IF(MIN(AJ$7,$F1506)&gt;$C1506,MIN(AJ$7,$F1506)-$C1506+1,0),MIN(AJ$7,$F1506)-AI$7))/365,0))</f>
        <v>0</v>
      </c>
      <c r="AK1506" s="4">
        <f>IF($F1506=0,($D1506-SUM($U1506:AJ1506))*$E1506*(IF(AJ1506&lt;1,IF(MIN(AK$7,$F1506)&gt;$C1506,MIN(AK$7,$F1506)-$C1506+1,0),MIN(AK$7,$F1506)-AJ$7))/365,IF($F1506&gt;AJ$7,($D1506-SUM($U1506:AJ1506))*$E1506*(IF(AJ1506&lt;1,IF(MIN(AK$7,$F1506)&gt;$C1506,MIN(AK$7,$F1506)-$C1506+1,0),MIN(AK$7,$F1506)-AJ$7))/365,0))</f>
        <v>0</v>
      </c>
      <c r="AL1506" s="4">
        <f>IF($F1506=0,($D1506-SUM($U1506:AK1506))*$E1506*(IF(AK1506&lt;1,IF(MIN(AL$7,$F1506)&gt;$C1506,MIN(AL$7,$F1506)-$C1506+1,0),MIN(AL$7,$F1506)-AK$7))/365,IF($F1506&gt;AK$7,($D1506-SUM($U1506:AK1506))*$E1506*(IF(AK1506&lt;1,IF(MIN(AL$7,$F1506)&gt;$C1506,MIN(AL$7,$F1506)-$C1506+1,0),MIN(AL$7,$F1506)-AK$7))/365,0))</f>
        <v>0</v>
      </c>
      <c r="AM1506" s="4">
        <f>IF($F1506=0,($D1506-SUM($U1506:AL1506))*$E1506*(IF(AL1506&lt;1,IF(MIN(AM$7,$F1506)&gt;$C1506,MIN(AM$7,$F1506)-$C1506+1,0),MIN(AM$7,$F1506)-AL$7))/365,IF($F1506&gt;AL$7,($D1506-SUM($U1506:AL1506))*$E1506*(IF(AL1506&lt;1,IF(MIN(AM$7,$F1506)&gt;$C1506,MIN(AM$7,$F1506)-$C1506+1,0),MIN(AM$7,$F1506)-AL$7))/365,0))</f>
        <v>0</v>
      </c>
      <c r="AN1506" s="4">
        <f>IF($F1506=0,($D1506-SUM($U1506:AM1506))*$E1506*(IF(AM1506&lt;1,IF(MIN(AN$7,$F1506)&gt;$C1506,MIN(AN$7,$F1506)-$C1506+1,0),MIN(AN$7,$F1506)-AM$7))/365,IF($F1506&gt;AM$7,($D1506-SUM($U1506:AM1506))*$E1506*(IF(AM1506&lt;1,IF(MIN(AN$7,$F1506)&gt;$C1506,MIN(AN$7,$F1506)-$C1506+1,0),MIN(AN$7,$F1506)-AM$7))/365,0))</f>
        <v>0</v>
      </c>
      <c r="AO1506" s="4">
        <f>IF($F1506=0,($D1506-SUM($U1506:AN1506))*$E1506*(IF(AN1506&lt;1,IF(MIN(AO$7,$F1506)&gt;$C1506,MIN(AO$7,$F1506)-$C1506+1,0),MIN(AO$7,$F1506)-AN$7))/365,IF($F1506&gt;AN$7,($D1506-SUM($U1506:AN1506))*$E1506*(IF(AN1506&lt;1,IF(MIN(AO$7,$F1506)&gt;$C1506,MIN(AO$7,$F1506)-$C1506+1,0),MIN(AO$7,$F1506)-AN$7))/365,0))</f>
        <v>0</v>
      </c>
      <c r="AP1506" s="4">
        <f>IF($F1506=0,($D1506-SUM($U1506:AO1506))*$E1506*(IF(AO1506&lt;1,IF(MIN(AP$7,$F1506)&gt;$C1506,MIN(AP$7,$F1506)-$C1506+1,0),MIN(AP$7,$F1506)-AO$7))/365,IF($F1506&gt;AO$7,($D1506-SUM($U1506:AO1506))*$E1506*(IF(AO1506&lt;1,IF(MIN(AP$7,$F1506)&gt;$C1506,MIN(AP$7,$F1506)-$C1506+1,0),MIN(AP$7,$F1506)-AO$7))/365,0))</f>
        <v>0</v>
      </c>
      <c r="AQ1506" s="4">
        <f>IF($F1506=0,($D1506-SUM($U1506:AP1506))*$E1506*(IF(AP1506&lt;1,IF(MIN(AQ$7,$F1506)&gt;$C1506,MIN(AQ$7,$F1506)-$C1506+1,0),MIN(AQ$7,$F1506)-AP$7))/365,IF($F1506&gt;AP$7,($D1506-SUM($U1506:AP1506))*$E1506*(IF(AP1506&lt;1,IF(MIN(AQ$7,$F1506)&gt;$C1506,MIN(AQ$7,$F1506)-$C1506+1,0),MIN(AQ$7,$F1506)-AP$7))/365,0))</f>
        <v>0</v>
      </c>
      <c r="AR1506" s="4">
        <f>IF($F1506=0,($D1506-SUM($U1506:AQ1506))*$E1506*(IF(AQ1506&lt;1,IF(MIN(AR$7,$F1506)&gt;$C1506,MIN(AR$7,$F1506)-$C1506+1,0),MIN(AR$7,$F1506)-AQ$7))/365,IF($F1506&gt;AQ$7,($D1506-SUM($U1506:AQ1506))*$E1506*(IF(AQ1506&lt;1,IF(MIN(AR$7,$F1506)&gt;$C1506,MIN(AR$7,$F1506)-$C1506+1,0),MIN(AR$7,$F1506)-AQ$7))/365,0))</f>
        <v>0</v>
      </c>
      <c r="AS1506" s="4">
        <f>IF($F1506=0,($D1506-SUM($U1506:AR1506))*$E1506*(IF(AR1506&lt;1,IF(MIN(AS$7,$F1506)&gt;$C1506,MIN(AS$7,$F1506)-$C1506+1,0),MIN(AS$7,$F1506)-AR$7))/365,IF($F1506&gt;AR$7,($D1506-SUM($U1506:AR1506))*$E1506*(IF(AR1506&lt;1,IF(MIN(AS$7,$F1506)&gt;$C1506,MIN(AS$7,$F1506)-$C1506+1,0),MIN(AS$7,$F1506)-AR$7))/365,0))</f>
        <v>0</v>
      </c>
    </row>
    <row r="1507" spans="1:45">
      <c r="A1507" s="15"/>
      <c r="B1507" s="17"/>
      <c r="C1507" s="16"/>
      <c r="D1507" s="15"/>
      <c r="E1507" s="11"/>
      <c r="F1507" s="16"/>
      <c r="G1507" s="15"/>
      <c r="H1507" s="14"/>
      <c r="I1507" s="5"/>
      <c r="J1507" s="13">
        <f>SUM(U1507:AS1507)</f>
        <v>0</v>
      </c>
      <c r="K1507" s="13">
        <f>IF(F1507=0,D1507-J1507,IF(F1507&lt;41730,0,D1507-J1507))</f>
        <v>0</v>
      </c>
      <c r="L1507" s="12">
        <f>IF(K1507=0,0,IF(G1507-((L$7-C1507)/365)&lt;0,0,G1507-((L$7-C1507)/365)))</f>
        <v>0</v>
      </c>
      <c r="M1507" s="4">
        <f>IF(K1507=0,0,D1507*H1507)</f>
        <v>0</v>
      </c>
      <c r="N1507" s="11">
        <f>IFERROR((1-(M1507/K1507)^(1/L1507)),0)</f>
        <v>0</v>
      </c>
      <c r="O1507" s="10">
        <f>IF(F1507&gt;41730,IF(F1507&gt;41730,(F1507-41730)/365,IF(K1507=0,0,IF(G1507-((L$7-C1507)/365)&lt;0,0,G1507-((L$7-C1507)/365)))),1)</f>
        <v>1</v>
      </c>
      <c r="P1507" s="9">
        <f>IF(K1507&lt;M1507,0,IF(L1507=0,K1507-M1507,K1507*N1507*O1507))</f>
        <v>0</v>
      </c>
      <c r="Q1507" s="19">
        <f>IF(F1507&gt;41730,D1507,0)</f>
        <v>0</v>
      </c>
      <c r="R1507" s="18">
        <f>IF(F1507&gt;41730,J1507+P1507,0)</f>
        <v>0</v>
      </c>
      <c r="S1507" s="9">
        <f>IF(F1507&gt;0,0,K1507-P1507)</f>
        <v>0</v>
      </c>
      <c r="T1507" s="5"/>
      <c r="U1507" s="4">
        <f>D1507*E1507*(IF(U$7&gt;$C1507,U$7-$C1507+1,0))/365</f>
        <v>0</v>
      </c>
      <c r="V1507" s="4">
        <f>($D1507-U1507)*$E1507*(IF(U1507&lt;1,IF(V$7&gt;$C1507,V$7-$C1507+1,0),V$7-U$7))/365</f>
        <v>0</v>
      </c>
      <c r="W1507" s="4">
        <f>IF($F1507=0,($D1507-SUM($U1507:V1507))*$E1507*(IF(V1507&lt;1,IF(MIN(W$7,$F1507)&gt;$C1507,MIN(W$7,$F1507)-$C1507+1,0),MIN(W$7,$F1507)-V$7))/365,IF($F1507&gt;V$7,($D1507-SUM($U1507:V1507))*$E1507*(IF(V1507&lt;1,IF(MIN(W$7,$F1507)&gt;$C1507,MIN(W$7,$F1507)-$C1507+1,0),MIN(W$7,$F1507)-V$7))/365,0))</f>
        <v>0</v>
      </c>
      <c r="X1507" s="4">
        <f>IF($F1507=0,($D1507-SUM($U1507:W1507))*$E1507*(IF(W1507&lt;1,IF(MIN(X$7,$F1507)&gt;$C1507,MIN(X$7,$F1507)-$C1507+1,0),MIN(X$7,$F1507)-W$7))/365,IF($F1507&gt;W$7,($D1507-SUM($U1507:W1507))*$E1507*(IF(W1507&lt;1,IF(MIN(X$7,$F1507)&gt;$C1507,MIN(X$7,$F1507)-$C1507+1,0),MIN(X$7,$F1507)-W$7))/365,0))</f>
        <v>0</v>
      </c>
      <c r="Y1507" s="4">
        <f>IF($F1507=0,($D1507-SUM($U1507:X1507))*$E1507*(IF(X1507&lt;1,IF(MIN(Y$7,$F1507)&gt;$C1507,MIN(Y$7,$F1507)-$C1507+1,0),MIN(Y$7,$F1507)-X$7))/365,IF($F1507&gt;X$7,($D1507-SUM($U1507:X1507))*$E1507*(IF(X1507&lt;1,IF(MIN(Y$7,$F1507)&gt;$C1507,MIN(Y$7,$F1507)-$C1507+1,0),MIN(Y$7,$F1507)-X$7))/365,0))</f>
        <v>0</v>
      </c>
      <c r="Z1507" s="4">
        <f>IF($F1507=0,($D1507-SUM($U1507:Y1507))*$E1507*(IF(Y1507&lt;1,IF(MIN(Z$7,$F1507)&gt;$C1507,MIN(Z$7,$F1507)-$C1507+1,0),MIN(Z$7,$F1507)-Y$7))/365,IF($F1507&gt;Y$7,($D1507-SUM($U1507:Y1507))*$E1507*(IF(Y1507&lt;1,IF(MIN(Z$7,$F1507)&gt;$C1507,MIN(Z$7,$F1507)-$C1507+1,0),MIN(Z$7,$F1507)-Y$7))/365,0))</f>
        <v>0</v>
      </c>
      <c r="AA1507" s="4">
        <f>IF($F1507=0,($D1507-SUM($U1507:Z1507))*$E1507*(IF(Z1507&lt;1,IF(MIN(AA$7,$F1507)&gt;$C1507,MIN(AA$7,$F1507)-$C1507+1,0),MIN(AA$7,$F1507)-Z$7))/365,IF($F1507&gt;Z$7,($D1507-SUM($U1507:Z1507))*$E1507*(IF(Z1507&lt;1,IF(MIN(AA$7,$F1507)&gt;$C1507,MIN(AA$7,$F1507)-$C1507+1,0),MIN(AA$7,$F1507)-Z$7))/365,0))</f>
        <v>0</v>
      </c>
      <c r="AB1507" s="4">
        <f>IF($F1507=0,($D1507-SUM($U1507:AA1507))*$E1507*(IF(AA1507&lt;1,IF(MIN(AB$7,$F1507)&gt;$C1507,MIN(AB$7,$F1507)-$C1507+1,0),MIN(AB$7,$F1507)-AA$7))/365,IF($F1507&gt;AA$7,($D1507-SUM($U1507:AA1507))*$E1507*(IF(AA1507&lt;1,IF(MIN(AB$7,$F1507)&gt;$C1507,MIN(AB$7,$F1507)-$C1507+1,0),MIN(AB$7,$F1507)-AA$7))/365,0))</f>
        <v>0</v>
      </c>
      <c r="AC1507" s="4">
        <f>IF($F1507=0,($D1507-SUM($U1507:AB1507))*$E1507*(IF(AB1507&lt;1,IF(MIN(AC$7,$F1507)&gt;$C1507,MIN(AC$7,$F1507)-$C1507+1,0),MIN(AC$7,$F1507)-AB$7))/365,IF($F1507&gt;AB$7,($D1507-SUM($U1507:AB1507))*$E1507*(IF(AB1507&lt;1,IF(MIN(AC$7,$F1507)&gt;$C1507,MIN(AC$7,$F1507)-$C1507+1,0),MIN(AC$7,$F1507)-AB$7))/365,0))</f>
        <v>0</v>
      </c>
      <c r="AD1507" s="4">
        <f>IF($F1507=0,($D1507-SUM($U1507:AC1507))*$E1507*(IF(AC1507&lt;1,IF(MIN(AD$7,$F1507)&gt;$C1507,MIN(AD$7,$F1507)-$C1507+1,0),MIN(AD$7,$F1507)-AC$7))/365,IF($F1507&gt;AC$7,($D1507-SUM($U1507:AC1507))*$E1507*(IF(AC1507&lt;1,IF(MIN(AD$7,$F1507)&gt;$C1507,MIN(AD$7,$F1507)-$C1507+1,0),MIN(AD$7,$F1507)-AC$7))/365,0))</f>
        <v>0</v>
      </c>
      <c r="AE1507" s="4">
        <f>IF($F1507=0,($D1507-SUM($U1507:AD1507))*$E1507*(IF(AD1507&lt;1,IF(MIN(AE$7,$F1507)&gt;$C1507,MIN(AE$7,$F1507)-$C1507+1,0),MIN(AE$7,$F1507)-AD$7))/365,IF($F1507&gt;AD$7,($D1507-SUM($U1507:AD1507))*$E1507*(IF(AD1507&lt;1,IF(MIN(AE$7,$F1507)&gt;$C1507,MIN(AE$7,$F1507)-$C1507+1,0),MIN(AE$7,$F1507)-AD$7))/365,0))</f>
        <v>0</v>
      </c>
      <c r="AF1507" s="4">
        <f>IF($F1507=0,($D1507-SUM($U1507:AE1507))*$E1507*(IF(AE1507&lt;1,IF(MIN(AF$7,$F1507)&gt;$C1507,MIN(AF$7,$F1507)-$C1507+1,0),MIN(AF$7,$F1507)-AE$7))/365,IF($F1507&gt;AE$7,($D1507-SUM($U1507:AE1507))*$E1507*(IF(AE1507&lt;1,IF(MIN(AF$7,$F1507)&gt;$C1507,MIN(AF$7,$F1507)-$C1507+1,0),MIN(AF$7,$F1507)-AE$7))/365,0))</f>
        <v>0</v>
      </c>
      <c r="AG1507" s="4">
        <f>IF($F1507=0,($D1507-SUM($U1507:AF1507))*$E1507*(IF(AF1507&lt;1,IF(MIN(AG$7,$F1507)&gt;$C1507,MIN(AG$7,$F1507)-$C1507+1,0),MIN(AG$7,$F1507)-AF$7))/365,IF($F1507&gt;AF$7,($D1507-SUM($U1507:AF1507))*$E1507*(IF(AF1507&lt;1,IF(MIN(AG$7,$F1507)&gt;$C1507,MIN(AG$7,$F1507)-$C1507+1,0),MIN(AG$7,$F1507)-AF$7))/365,0))</f>
        <v>0</v>
      </c>
      <c r="AH1507" s="4">
        <f>IF($F1507=0,($D1507-SUM($U1507:AG1507))*$E1507*(IF(AG1507&lt;1,IF(MIN(AH$7,$F1507)&gt;$C1507,MIN(AH$7,$F1507)-$C1507+1,0),MIN(AH$7,$F1507)-AG$7))/365,IF($F1507&gt;AG$7,($D1507-SUM($U1507:AG1507))*$E1507*(IF(AG1507&lt;1,IF(MIN(AH$7,$F1507)&gt;$C1507,MIN(AH$7,$F1507)-$C1507+1,0),MIN(AH$7,$F1507)-AG$7))/365,0))</f>
        <v>0</v>
      </c>
      <c r="AI1507" s="4">
        <f>IF($F1507=0,($D1507-SUM($U1507:AH1507))*$E1507*(IF(AH1507&lt;1,IF(MIN(AI$7,$F1507)&gt;$C1507,MIN(AI$7,$F1507)-$C1507+1,0),MIN(AI$7,$F1507)-AH$7))/365,IF($F1507&gt;AH$7,($D1507-SUM($U1507:AH1507))*$E1507*(IF(AH1507&lt;1,IF(MIN(AI$7,$F1507)&gt;$C1507,MIN(AI$7,$F1507)-$C1507+1,0),MIN(AI$7,$F1507)-AH$7))/365,0))</f>
        <v>0</v>
      </c>
      <c r="AJ1507" s="4">
        <f>IF($F1507=0,($D1507-SUM($U1507:AI1507))*$E1507*(IF(AI1507&lt;1,IF(MIN(AJ$7,$F1507)&gt;$C1507,MIN(AJ$7,$F1507)-$C1507+1,0),MIN(AJ$7,$F1507)-AI$7))/365,IF($F1507&gt;AI$7,($D1507-SUM($U1507:AI1507))*$E1507*(IF(AI1507&lt;1,IF(MIN(AJ$7,$F1507)&gt;$C1507,MIN(AJ$7,$F1507)-$C1507+1,0),MIN(AJ$7,$F1507)-AI$7))/365,0))</f>
        <v>0</v>
      </c>
      <c r="AK1507" s="4">
        <f>IF($F1507=0,($D1507-SUM($U1507:AJ1507))*$E1507*(IF(AJ1507&lt;1,IF(MIN(AK$7,$F1507)&gt;$C1507,MIN(AK$7,$F1507)-$C1507+1,0),MIN(AK$7,$F1507)-AJ$7))/365,IF($F1507&gt;AJ$7,($D1507-SUM($U1507:AJ1507))*$E1507*(IF(AJ1507&lt;1,IF(MIN(AK$7,$F1507)&gt;$C1507,MIN(AK$7,$F1507)-$C1507+1,0),MIN(AK$7,$F1507)-AJ$7))/365,0))</f>
        <v>0</v>
      </c>
      <c r="AL1507" s="4">
        <f>IF($F1507=0,($D1507-SUM($U1507:AK1507))*$E1507*(IF(AK1507&lt;1,IF(MIN(AL$7,$F1507)&gt;$C1507,MIN(AL$7,$F1507)-$C1507+1,0),MIN(AL$7,$F1507)-AK$7))/365,IF($F1507&gt;AK$7,($D1507-SUM($U1507:AK1507))*$E1507*(IF(AK1507&lt;1,IF(MIN(AL$7,$F1507)&gt;$C1507,MIN(AL$7,$F1507)-$C1507+1,0),MIN(AL$7,$F1507)-AK$7))/365,0))</f>
        <v>0</v>
      </c>
      <c r="AM1507" s="4">
        <f>IF($F1507=0,($D1507-SUM($U1507:AL1507))*$E1507*(IF(AL1507&lt;1,IF(MIN(AM$7,$F1507)&gt;$C1507,MIN(AM$7,$F1507)-$C1507+1,0),MIN(AM$7,$F1507)-AL$7))/365,IF($F1507&gt;AL$7,($D1507-SUM($U1507:AL1507))*$E1507*(IF(AL1507&lt;1,IF(MIN(AM$7,$F1507)&gt;$C1507,MIN(AM$7,$F1507)-$C1507+1,0),MIN(AM$7,$F1507)-AL$7))/365,0))</f>
        <v>0</v>
      </c>
      <c r="AN1507" s="4">
        <f>IF($F1507=0,($D1507-SUM($U1507:AM1507))*$E1507*(IF(AM1507&lt;1,IF(MIN(AN$7,$F1507)&gt;$C1507,MIN(AN$7,$F1507)-$C1507+1,0),MIN(AN$7,$F1507)-AM$7))/365,IF($F1507&gt;AM$7,($D1507-SUM($U1507:AM1507))*$E1507*(IF(AM1507&lt;1,IF(MIN(AN$7,$F1507)&gt;$C1507,MIN(AN$7,$F1507)-$C1507+1,0),MIN(AN$7,$F1507)-AM$7))/365,0))</f>
        <v>0</v>
      </c>
      <c r="AO1507" s="4">
        <f>IF($F1507=0,($D1507-SUM($U1507:AN1507))*$E1507*(IF(AN1507&lt;1,IF(MIN(AO$7,$F1507)&gt;$C1507,MIN(AO$7,$F1507)-$C1507+1,0),MIN(AO$7,$F1507)-AN$7))/365,IF($F1507&gt;AN$7,($D1507-SUM($U1507:AN1507))*$E1507*(IF(AN1507&lt;1,IF(MIN(AO$7,$F1507)&gt;$C1507,MIN(AO$7,$F1507)-$C1507+1,0),MIN(AO$7,$F1507)-AN$7))/365,0))</f>
        <v>0</v>
      </c>
      <c r="AP1507" s="4">
        <f>IF($F1507=0,($D1507-SUM($U1507:AO1507))*$E1507*(IF(AO1507&lt;1,IF(MIN(AP$7,$F1507)&gt;$C1507,MIN(AP$7,$F1507)-$C1507+1,0),MIN(AP$7,$F1507)-AO$7))/365,IF($F1507&gt;AO$7,($D1507-SUM($U1507:AO1507))*$E1507*(IF(AO1507&lt;1,IF(MIN(AP$7,$F1507)&gt;$C1507,MIN(AP$7,$F1507)-$C1507+1,0),MIN(AP$7,$F1507)-AO$7))/365,0))</f>
        <v>0</v>
      </c>
      <c r="AQ1507" s="4">
        <f>IF($F1507=0,($D1507-SUM($U1507:AP1507))*$E1507*(IF(AP1507&lt;1,IF(MIN(AQ$7,$F1507)&gt;$C1507,MIN(AQ$7,$F1507)-$C1507+1,0),MIN(AQ$7,$F1507)-AP$7))/365,IF($F1507&gt;AP$7,($D1507-SUM($U1507:AP1507))*$E1507*(IF(AP1507&lt;1,IF(MIN(AQ$7,$F1507)&gt;$C1507,MIN(AQ$7,$F1507)-$C1507+1,0),MIN(AQ$7,$F1507)-AP$7))/365,0))</f>
        <v>0</v>
      </c>
      <c r="AR1507" s="4">
        <f>IF($F1507=0,($D1507-SUM($U1507:AQ1507))*$E1507*(IF(AQ1507&lt;1,IF(MIN(AR$7,$F1507)&gt;$C1507,MIN(AR$7,$F1507)-$C1507+1,0),MIN(AR$7,$F1507)-AQ$7))/365,IF($F1507&gt;AQ$7,($D1507-SUM($U1507:AQ1507))*$E1507*(IF(AQ1507&lt;1,IF(MIN(AR$7,$F1507)&gt;$C1507,MIN(AR$7,$F1507)-$C1507+1,0),MIN(AR$7,$F1507)-AQ$7))/365,0))</f>
        <v>0</v>
      </c>
      <c r="AS1507" s="4">
        <f>IF($F1507=0,($D1507-SUM($U1507:AR1507))*$E1507*(IF(AR1507&lt;1,IF(MIN(AS$7,$F1507)&gt;$C1507,MIN(AS$7,$F1507)-$C1507+1,0),MIN(AS$7,$F1507)-AR$7))/365,IF($F1507&gt;AR$7,($D1507-SUM($U1507:AR1507))*$E1507*(IF(AR1507&lt;1,IF(MIN(AS$7,$F1507)&gt;$C1507,MIN(AS$7,$F1507)-$C1507+1,0),MIN(AS$7,$F1507)-AR$7))/365,0))</f>
        <v>0</v>
      </c>
    </row>
    <row r="1508" spans="1:45">
      <c r="A1508" s="15"/>
      <c r="B1508" s="17"/>
      <c r="C1508" s="16"/>
      <c r="D1508" s="15"/>
      <c r="E1508" s="11"/>
      <c r="F1508" s="16"/>
      <c r="G1508" s="15"/>
      <c r="H1508" s="14"/>
      <c r="I1508" s="5"/>
      <c r="J1508" s="13">
        <f>SUM(U1508:AS1508)</f>
        <v>0</v>
      </c>
      <c r="K1508" s="13">
        <f>IF(F1508=0,D1508-J1508,IF(F1508&lt;41730,0,D1508-J1508))</f>
        <v>0</v>
      </c>
      <c r="L1508" s="12">
        <f>IF(K1508=0,0,IF(G1508-((L$7-C1508)/365)&lt;0,0,G1508-((L$7-C1508)/365)))</f>
        <v>0</v>
      </c>
      <c r="M1508" s="4">
        <f>IF(K1508=0,0,D1508*H1508)</f>
        <v>0</v>
      </c>
      <c r="N1508" s="11">
        <f>IFERROR((1-(M1508/K1508)^(1/L1508)),0)</f>
        <v>0</v>
      </c>
      <c r="O1508" s="10">
        <f>IF(F1508&gt;41730,IF(F1508&gt;41730,(F1508-41730)/365,IF(K1508=0,0,IF(G1508-((L$7-C1508)/365)&lt;0,0,G1508-((L$7-C1508)/365)))),1)</f>
        <v>1</v>
      </c>
      <c r="P1508" s="9">
        <f>IF(K1508&lt;M1508,0,IF(L1508=0,K1508-M1508,K1508*N1508*O1508))</f>
        <v>0</v>
      </c>
      <c r="Q1508" s="19">
        <f>IF(F1508&gt;41730,D1508,0)</f>
        <v>0</v>
      </c>
      <c r="R1508" s="18">
        <f>IF(F1508&gt;41730,J1508+P1508,0)</f>
        <v>0</v>
      </c>
      <c r="S1508" s="9">
        <f>IF(F1508&gt;0,0,K1508-P1508)</f>
        <v>0</v>
      </c>
      <c r="T1508" s="5"/>
      <c r="U1508" s="4">
        <f>D1508*E1508*(IF(U$7&gt;$C1508,U$7-$C1508+1,0))/365</f>
        <v>0</v>
      </c>
      <c r="V1508" s="4">
        <f>($D1508-U1508)*$E1508*(IF(U1508&lt;1,IF(V$7&gt;$C1508,V$7-$C1508+1,0),V$7-U$7))/365</f>
        <v>0</v>
      </c>
      <c r="W1508" s="4">
        <f>IF($F1508=0,($D1508-SUM($U1508:V1508))*$E1508*(IF(V1508&lt;1,IF(MIN(W$7,$F1508)&gt;$C1508,MIN(W$7,$F1508)-$C1508+1,0),MIN(W$7,$F1508)-V$7))/365,IF($F1508&gt;V$7,($D1508-SUM($U1508:V1508))*$E1508*(IF(V1508&lt;1,IF(MIN(W$7,$F1508)&gt;$C1508,MIN(W$7,$F1508)-$C1508+1,0),MIN(W$7,$F1508)-V$7))/365,0))</f>
        <v>0</v>
      </c>
      <c r="X1508" s="4">
        <f>IF($F1508=0,($D1508-SUM($U1508:W1508))*$E1508*(IF(W1508&lt;1,IF(MIN(X$7,$F1508)&gt;$C1508,MIN(X$7,$F1508)-$C1508+1,0),MIN(X$7,$F1508)-W$7))/365,IF($F1508&gt;W$7,($D1508-SUM($U1508:W1508))*$E1508*(IF(W1508&lt;1,IF(MIN(X$7,$F1508)&gt;$C1508,MIN(X$7,$F1508)-$C1508+1,0),MIN(X$7,$F1508)-W$7))/365,0))</f>
        <v>0</v>
      </c>
      <c r="Y1508" s="4">
        <f>IF($F1508=0,($D1508-SUM($U1508:X1508))*$E1508*(IF(X1508&lt;1,IF(MIN(Y$7,$F1508)&gt;$C1508,MIN(Y$7,$F1508)-$C1508+1,0),MIN(Y$7,$F1508)-X$7))/365,IF($F1508&gt;X$7,($D1508-SUM($U1508:X1508))*$E1508*(IF(X1508&lt;1,IF(MIN(Y$7,$F1508)&gt;$C1508,MIN(Y$7,$F1508)-$C1508+1,0),MIN(Y$7,$F1508)-X$7))/365,0))</f>
        <v>0</v>
      </c>
      <c r="Z1508" s="4">
        <f>IF($F1508=0,($D1508-SUM($U1508:Y1508))*$E1508*(IF(Y1508&lt;1,IF(MIN(Z$7,$F1508)&gt;$C1508,MIN(Z$7,$F1508)-$C1508+1,0),MIN(Z$7,$F1508)-Y$7))/365,IF($F1508&gt;Y$7,($D1508-SUM($U1508:Y1508))*$E1508*(IF(Y1508&lt;1,IF(MIN(Z$7,$F1508)&gt;$C1508,MIN(Z$7,$F1508)-$C1508+1,0),MIN(Z$7,$F1508)-Y$7))/365,0))</f>
        <v>0</v>
      </c>
      <c r="AA1508" s="4">
        <f>IF($F1508=0,($D1508-SUM($U1508:Z1508))*$E1508*(IF(Z1508&lt;1,IF(MIN(AA$7,$F1508)&gt;$C1508,MIN(AA$7,$F1508)-$C1508+1,0),MIN(AA$7,$F1508)-Z$7))/365,IF($F1508&gt;Z$7,($D1508-SUM($U1508:Z1508))*$E1508*(IF(Z1508&lt;1,IF(MIN(AA$7,$F1508)&gt;$C1508,MIN(AA$7,$F1508)-$C1508+1,0),MIN(AA$7,$F1508)-Z$7))/365,0))</f>
        <v>0</v>
      </c>
      <c r="AB1508" s="4">
        <f>IF($F1508=0,($D1508-SUM($U1508:AA1508))*$E1508*(IF(AA1508&lt;1,IF(MIN(AB$7,$F1508)&gt;$C1508,MIN(AB$7,$F1508)-$C1508+1,0),MIN(AB$7,$F1508)-AA$7))/365,IF($F1508&gt;AA$7,($D1508-SUM($U1508:AA1508))*$E1508*(IF(AA1508&lt;1,IF(MIN(AB$7,$F1508)&gt;$C1508,MIN(AB$7,$F1508)-$C1508+1,0),MIN(AB$7,$F1508)-AA$7))/365,0))</f>
        <v>0</v>
      </c>
      <c r="AC1508" s="4">
        <f>IF($F1508=0,($D1508-SUM($U1508:AB1508))*$E1508*(IF(AB1508&lt;1,IF(MIN(AC$7,$F1508)&gt;$C1508,MIN(AC$7,$F1508)-$C1508+1,0),MIN(AC$7,$F1508)-AB$7))/365,IF($F1508&gt;AB$7,($D1508-SUM($U1508:AB1508))*$E1508*(IF(AB1508&lt;1,IF(MIN(AC$7,$F1508)&gt;$C1508,MIN(AC$7,$F1508)-$C1508+1,0),MIN(AC$7,$F1508)-AB$7))/365,0))</f>
        <v>0</v>
      </c>
      <c r="AD1508" s="4">
        <f>IF($F1508=0,($D1508-SUM($U1508:AC1508))*$E1508*(IF(AC1508&lt;1,IF(MIN(AD$7,$F1508)&gt;$C1508,MIN(AD$7,$F1508)-$C1508+1,0),MIN(AD$7,$F1508)-AC$7))/365,IF($F1508&gt;AC$7,($D1508-SUM($U1508:AC1508))*$E1508*(IF(AC1508&lt;1,IF(MIN(AD$7,$F1508)&gt;$C1508,MIN(AD$7,$F1508)-$C1508+1,0),MIN(AD$7,$F1508)-AC$7))/365,0))</f>
        <v>0</v>
      </c>
      <c r="AE1508" s="4">
        <f>IF($F1508=0,($D1508-SUM($U1508:AD1508))*$E1508*(IF(AD1508&lt;1,IF(MIN(AE$7,$F1508)&gt;$C1508,MIN(AE$7,$F1508)-$C1508+1,0),MIN(AE$7,$F1508)-AD$7))/365,IF($F1508&gt;AD$7,($D1508-SUM($U1508:AD1508))*$E1508*(IF(AD1508&lt;1,IF(MIN(AE$7,$F1508)&gt;$C1508,MIN(AE$7,$F1508)-$C1508+1,0),MIN(AE$7,$F1508)-AD$7))/365,0))</f>
        <v>0</v>
      </c>
      <c r="AF1508" s="4">
        <f>IF($F1508=0,($D1508-SUM($U1508:AE1508))*$E1508*(IF(AE1508&lt;1,IF(MIN(AF$7,$F1508)&gt;$C1508,MIN(AF$7,$F1508)-$C1508+1,0),MIN(AF$7,$F1508)-AE$7))/365,IF($F1508&gt;AE$7,($D1508-SUM($U1508:AE1508))*$E1508*(IF(AE1508&lt;1,IF(MIN(AF$7,$F1508)&gt;$C1508,MIN(AF$7,$F1508)-$C1508+1,0),MIN(AF$7,$F1508)-AE$7))/365,0))</f>
        <v>0</v>
      </c>
      <c r="AG1508" s="4">
        <f>IF($F1508=0,($D1508-SUM($U1508:AF1508))*$E1508*(IF(AF1508&lt;1,IF(MIN(AG$7,$F1508)&gt;$C1508,MIN(AG$7,$F1508)-$C1508+1,0),MIN(AG$7,$F1508)-AF$7))/365,IF($F1508&gt;AF$7,($D1508-SUM($U1508:AF1508))*$E1508*(IF(AF1508&lt;1,IF(MIN(AG$7,$F1508)&gt;$C1508,MIN(AG$7,$F1508)-$C1508+1,0),MIN(AG$7,$F1508)-AF$7))/365,0))</f>
        <v>0</v>
      </c>
      <c r="AH1508" s="4">
        <f>IF($F1508=0,($D1508-SUM($U1508:AG1508))*$E1508*(IF(AG1508&lt;1,IF(MIN(AH$7,$F1508)&gt;$C1508,MIN(AH$7,$F1508)-$C1508+1,0),MIN(AH$7,$F1508)-AG$7))/365,IF($F1508&gt;AG$7,($D1508-SUM($U1508:AG1508))*$E1508*(IF(AG1508&lt;1,IF(MIN(AH$7,$F1508)&gt;$C1508,MIN(AH$7,$F1508)-$C1508+1,0),MIN(AH$7,$F1508)-AG$7))/365,0))</f>
        <v>0</v>
      </c>
      <c r="AI1508" s="4">
        <f>IF($F1508=0,($D1508-SUM($U1508:AH1508))*$E1508*(IF(AH1508&lt;1,IF(MIN(AI$7,$F1508)&gt;$C1508,MIN(AI$7,$F1508)-$C1508+1,0),MIN(AI$7,$F1508)-AH$7))/365,IF($F1508&gt;AH$7,($D1508-SUM($U1508:AH1508))*$E1508*(IF(AH1508&lt;1,IF(MIN(AI$7,$F1508)&gt;$C1508,MIN(AI$7,$F1508)-$C1508+1,0),MIN(AI$7,$F1508)-AH$7))/365,0))</f>
        <v>0</v>
      </c>
      <c r="AJ1508" s="4">
        <f>IF($F1508=0,($D1508-SUM($U1508:AI1508))*$E1508*(IF(AI1508&lt;1,IF(MIN(AJ$7,$F1508)&gt;$C1508,MIN(AJ$7,$F1508)-$C1508+1,0),MIN(AJ$7,$F1508)-AI$7))/365,IF($F1508&gt;AI$7,($D1508-SUM($U1508:AI1508))*$E1508*(IF(AI1508&lt;1,IF(MIN(AJ$7,$F1508)&gt;$C1508,MIN(AJ$7,$F1508)-$C1508+1,0),MIN(AJ$7,$F1508)-AI$7))/365,0))</f>
        <v>0</v>
      </c>
      <c r="AK1508" s="4">
        <f>IF($F1508=0,($D1508-SUM($U1508:AJ1508))*$E1508*(IF(AJ1508&lt;1,IF(MIN(AK$7,$F1508)&gt;$C1508,MIN(AK$7,$F1508)-$C1508+1,0),MIN(AK$7,$F1508)-AJ$7))/365,IF($F1508&gt;AJ$7,($D1508-SUM($U1508:AJ1508))*$E1508*(IF(AJ1508&lt;1,IF(MIN(AK$7,$F1508)&gt;$C1508,MIN(AK$7,$F1508)-$C1508+1,0),MIN(AK$7,$F1508)-AJ$7))/365,0))</f>
        <v>0</v>
      </c>
      <c r="AL1508" s="4">
        <f>IF($F1508=0,($D1508-SUM($U1508:AK1508))*$E1508*(IF(AK1508&lt;1,IF(MIN(AL$7,$F1508)&gt;$C1508,MIN(AL$7,$F1508)-$C1508+1,0),MIN(AL$7,$F1508)-AK$7))/365,IF($F1508&gt;AK$7,($D1508-SUM($U1508:AK1508))*$E1508*(IF(AK1508&lt;1,IF(MIN(AL$7,$F1508)&gt;$C1508,MIN(AL$7,$F1508)-$C1508+1,0),MIN(AL$7,$F1508)-AK$7))/365,0))</f>
        <v>0</v>
      </c>
      <c r="AM1508" s="4">
        <f>IF($F1508=0,($D1508-SUM($U1508:AL1508))*$E1508*(IF(AL1508&lt;1,IF(MIN(AM$7,$F1508)&gt;$C1508,MIN(AM$7,$F1508)-$C1508+1,0),MIN(AM$7,$F1508)-AL$7))/365,IF($F1508&gt;AL$7,($D1508-SUM($U1508:AL1508))*$E1508*(IF(AL1508&lt;1,IF(MIN(AM$7,$F1508)&gt;$C1508,MIN(AM$7,$F1508)-$C1508+1,0),MIN(AM$7,$F1508)-AL$7))/365,0))</f>
        <v>0</v>
      </c>
      <c r="AN1508" s="4">
        <f>IF($F1508=0,($D1508-SUM($U1508:AM1508))*$E1508*(IF(AM1508&lt;1,IF(MIN(AN$7,$F1508)&gt;$C1508,MIN(AN$7,$F1508)-$C1508+1,0),MIN(AN$7,$F1508)-AM$7))/365,IF($F1508&gt;AM$7,($D1508-SUM($U1508:AM1508))*$E1508*(IF(AM1508&lt;1,IF(MIN(AN$7,$F1508)&gt;$C1508,MIN(AN$7,$F1508)-$C1508+1,0),MIN(AN$7,$F1508)-AM$7))/365,0))</f>
        <v>0</v>
      </c>
      <c r="AO1508" s="4">
        <f>IF($F1508=0,($D1508-SUM($U1508:AN1508))*$E1508*(IF(AN1508&lt;1,IF(MIN(AO$7,$F1508)&gt;$C1508,MIN(AO$7,$F1508)-$C1508+1,0),MIN(AO$7,$F1508)-AN$7))/365,IF($F1508&gt;AN$7,($D1508-SUM($U1508:AN1508))*$E1508*(IF(AN1508&lt;1,IF(MIN(AO$7,$F1508)&gt;$C1508,MIN(AO$7,$F1508)-$C1508+1,0),MIN(AO$7,$F1508)-AN$7))/365,0))</f>
        <v>0</v>
      </c>
      <c r="AP1508" s="4">
        <f>IF($F1508=0,($D1508-SUM($U1508:AO1508))*$E1508*(IF(AO1508&lt;1,IF(MIN(AP$7,$F1508)&gt;$C1508,MIN(AP$7,$F1508)-$C1508+1,0),MIN(AP$7,$F1508)-AO$7))/365,IF($F1508&gt;AO$7,($D1508-SUM($U1508:AO1508))*$E1508*(IF(AO1508&lt;1,IF(MIN(AP$7,$F1508)&gt;$C1508,MIN(AP$7,$F1508)-$C1508+1,0),MIN(AP$7,$F1508)-AO$7))/365,0))</f>
        <v>0</v>
      </c>
      <c r="AQ1508" s="4">
        <f>IF($F1508=0,($D1508-SUM($U1508:AP1508))*$E1508*(IF(AP1508&lt;1,IF(MIN(AQ$7,$F1508)&gt;$C1508,MIN(AQ$7,$F1508)-$C1508+1,0),MIN(AQ$7,$F1508)-AP$7))/365,IF($F1508&gt;AP$7,($D1508-SUM($U1508:AP1508))*$E1508*(IF(AP1508&lt;1,IF(MIN(AQ$7,$F1508)&gt;$C1508,MIN(AQ$7,$F1508)-$C1508+1,0),MIN(AQ$7,$F1508)-AP$7))/365,0))</f>
        <v>0</v>
      </c>
      <c r="AR1508" s="4">
        <f>IF($F1508=0,($D1508-SUM($U1508:AQ1508))*$E1508*(IF(AQ1508&lt;1,IF(MIN(AR$7,$F1508)&gt;$C1508,MIN(AR$7,$F1508)-$C1508+1,0),MIN(AR$7,$F1508)-AQ$7))/365,IF($F1508&gt;AQ$7,($D1508-SUM($U1508:AQ1508))*$E1508*(IF(AQ1508&lt;1,IF(MIN(AR$7,$F1508)&gt;$C1508,MIN(AR$7,$F1508)-$C1508+1,0),MIN(AR$7,$F1508)-AQ$7))/365,0))</f>
        <v>0</v>
      </c>
      <c r="AS1508" s="4">
        <f>IF($F1508=0,($D1508-SUM($U1508:AR1508))*$E1508*(IF(AR1508&lt;1,IF(MIN(AS$7,$F1508)&gt;$C1508,MIN(AS$7,$F1508)-$C1508+1,0),MIN(AS$7,$F1508)-AR$7))/365,IF($F1508&gt;AR$7,($D1508-SUM($U1508:AR1508))*$E1508*(IF(AR1508&lt;1,IF(MIN(AS$7,$F1508)&gt;$C1508,MIN(AS$7,$F1508)-$C1508+1,0),MIN(AS$7,$F1508)-AR$7))/365,0))</f>
        <v>0</v>
      </c>
    </row>
    <row r="1509" spans="1:45">
      <c r="A1509" s="15"/>
      <c r="B1509" s="17"/>
      <c r="C1509" s="16"/>
      <c r="D1509" s="15"/>
      <c r="E1509" s="11"/>
      <c r="F1509" s="16"/>
      <c r="G1509" s="15"/>
      <c r="H1509" s="14"/>
      <c r="I1509" s="5"/>
      <c r="J1509" s="13">
        <f>SUM(U1509:AS1509)</f>
        <v>0</v>
      </c>
      <c r="K1509" s="13">
        <f>IF(F1509=0,D1509-J1509,IF(F1509&lt;41730,0,D1509-J1509))</f>
        <v>0</v>
      </c>
      <c r="L1509" s="12">
        <f>IF(K1509=0,0,IF(G1509-((L$7-C1509)/365)&lt;0,0,G1509-((L$7-C1509)/365)))</f>
        <v>0</v>
      </c>
      <c r="M1509" s="4">
        <f>IF(K1509=0,0,D1509*H1509)</f>
        <v>0</v>
      </c>
      <c r="N1509" s="11">
        <f>IFERROR((1-(M1509/K1509)^(1/L1509)),0)</f>
        <v>0</v>
      </c>
      <c r="O1509" s="10">
        <f>IF(F1509&gt;41730,IF(F1509&gt;41730,(F1509-41730)/365,IF(K1509=0,0,IF(G1509-((L$7-C1509)/365)&lt;0,0,G1509-((L$7-C1509)/365)))),1)</f>
        <v>1</v>
      </c>
      <c r="P1509" s="9">
        <f>IF(K1509&lt;M1509,0,IF(L1509=0,K1509-M1509,K1509*N1509*O1509))</f>
        <v>0</v>
      </c>
      <c r="Q1509" s="19">
        <f>IF(F1509&gt;41730,D1509,0)</f>
        <v>0</v>
      </c>
      <c r="R1509" s="18">
        <f>IF(F1509&gt;41730,J1509+P1509,0)</f>
        <v>0</v>
      </c>
      <c r="S1509" s="9">
        <f>IF(F1509&gt;0,0,K1509-P1509)</f>
        <v>0</v>
      </c>
      <c r="T1509" s="5"/>
      <c r="U1509" s="4">
        <f>D1509*E1509*(IF(U$7&gt;$C1509,U$7-$C1509+1,0))/365</f>
        <v>0</v>
      </c>
      <c r="V1509" s="4">
        <f>($D1509-U1509)*$E1509*(IF(U1509&lt;1,IF(V$7&gt;$C1509,V$7-$C1509+1,0),V$7-U$7))/365</f>
        <v>0</v>
      </c>
      <c r="W1509" s="4">
        <f>IF($F1509=0,($D1509-SUM($U1509:V1509))*$E1509*(IF(V1509&lt;1,IF(MIN(W$7,$F1509)&gt;$C1509,MIN(W$7,$F1509)-$C1509+1,0),MIN(W$7,$F1509)-V$7))/365,IF($F1509&gt;V$7,($D1509-SUM($U1509:V1509))*$E1509*(IF(V1509&lt;1,IF(MIN(W$7,$F1509)&gt;$C1509,MIN(W$7,$F1509)-$C1509+1,0),MIN(W$7,$F1509)-V$7))/365,0))</f>
        <v>0</v>
      </c>
      <c r="X1509" s="4">
        <f>IF($F1509=0,($D1509-SUM($U1509:W1509))*$E1509*(IF(W1509&lt;1,IF(MIN(X$7,$F1509)&gt;$C1509,MIN(X$7,$F1509)-$C1509+1,0),MIN(X$7,$F1509)-W$7))/365,IF($F1509&gt;W$7,($D1509-SUM($U1509:W1509))*$E1509*(IF(W1509&lt;1,IF(MIN(X$7,$F1509)&gt;$C1509,MIN(X$7,$F1509)-$C1509+1,0),MIN(X$7,$F1509)-W$7))/365,0))</f>
        <v>0</v>
      </c>
      <c r="Y1509" s="4">
        <f>IF($F1509=0,($D1509-SUM($U1509:X1509))*$E1509*(IF(X1509&lt;1,IF(MIN(Y$7,$F1509)&gt;$C1509,MIN(Y$7,$F1509)-$C1509+1,0),MIN(Y$7,$F1509)-X$7))/365,IF($F1509&gt;X$7,($D1509-SUM($U1509:X1509))*$E1509*(IF(X1509&lt;1,IF(MIN(Y$7,$F1509)&gt;$C1509,MIN(Y$7,$F1509)-$C1509+1,0),MIN(Y$7,$F1509)-X$7))/365,0))</f>
        <v>0</v>
      </c>
      <c r="Z1509" s="4">
        <f>IF($F1509=0,($D1509-SUM($U1509:Y1509))*$E1509*(IF(Y1509&lt;1,IF(MIN(Z$7,$F1509)&gt;$C1509,MIN(Z$7,$F1509)-$C1509+1,0),MIN(Z$7,$F1509)-Y$7))/365,IF($F1509&gt;Y$7,($D1509-SUM($U1509:Y1509))*$E1509*(IF(Y1509&lt;1,IF(MIN(Z$7,$F1509)&gt;$C1509,MIN(Z$7,$F1509)-$C1509+1,0),MIN(Z$7,$F1509)-Y$7))/365,0))</f>
        <v>0</v>
      </c>
      <c r="AA1509" s="4">
        <f>IF($F1509=0,($D1509-SUM($U1509:Z1509))*$E1509*(IF(Z1509&lt;1,IF(MIN(AA$7,$F1509)&gt;$C1509,MIN(AA$7,$F1509)-$C1509+1,0),MIN(AA$7,$F1509)-Z$7))/365,IF($F1509&gt;Z$7,($D1509-SUM($U1509:Z1509))*$E1509*(IF(Z1509&lt;1,IF(MIN(AA$7,$F1509)&gt;$C1509,MIN(AA$7,$F1509)-$C1509+1,0),MIN(AA$7,$F1509)-Z$7))/365,0))</f>
        <v>0</v>
      </c>
      <c r="AB1509" s="4">
        <f>IF($F1509=0,($D1509-SUM($U1509:AA1509))*$E1509*(IF(AA1509&lt;1,IF(MIN(AB$7,$F1509)&gt;$C1509,MIN(AB$7,$F1509)-$C1509+1,0),MIN(AB$7,$F1509)-AA$7))/365,IF($F1509&gt;AA$7,($D1509-SUM($U1509:AA1509))*$E1509*(IF(AA1509&lt;1,IF(MIN(AB$7,$F1509)&gt;$C1509,MIN(AB$7,$F1509)-$C1509+1,0),MIN(AB$7,$F1509)-AA$7))/365,0))</f>
        <v>0</v>
      </c>
      <c r="AC1509" s="4">
        <f>IF($F1509=0,($D1509-SUM($U1509:AB1509))*$E1509*(IF(AB1509&lt;1,IF(MIN(AC$7,$F1509)&gt;$C1509,MIN(AC$7,$F1509)-$C1509+1,0),MIN(AC$7,$F1509)-AB$7))/365,IF($F1509&gt;AB$7,($D1509-SUM($U1509:AB1509))*$E1509*(IF(AB1509&lt;1,IF(MIN(AC$7,$F1509)&gt;$C1509,MIN(AC$7,$F1509)-$C1509+1,0),MIN(AC$7,$F1509)-AB$7))/365,0))</f>
        <v>0</v>
      </c>
      <c r="AD1509" s="4">
        <f>IF($F1509=0,($D1509-SUM($U1509:AC1509))*$E1509*(IF(AC1509&lt;1,IF(MIN(AD$7,$F1509)&gt;$C1509,MIN(AD$7,$F1509)-$C1509+1,0),MIN(AD$7,$F1509)-AC$7))/365,IF($F1509&gt;AC$7,($D1509-SUM($U1509:AC1509))*$E1509*(IF(AC1509&lt;1,IF(MIN(AD$7,$F1509)&gt;$C1509,MIN(AD$7,$F1509)-$C1509+1,0),MIN(AD$7,$F1509)-AC$7))/365,0))</f>
        <v>0</v>
      </c>
      <c r="AE1509" s="4">
        <f>IF($F1509=0,($D1509-SUM($U1509:AD1509))*$E1509*(IF(AD1509&lt;1,IF(MIN(AE$7,$F1509)&gt;$C1509,MIN(AE$7,$F1509)-$C1509+1,0),MIN(AE$7,$F1509)-AD$7))/365,IF($F1509&gt;AD$7,($D1509-SUM($U1509:AD1509))*$E1509*(IF(AD1509&lt;1,IF(MIN(AE$7,$F1509)&gt;$C1509,MIN(AE$7,$F1509)-$C1509+1,0),MIN(AE$7,$F1509)-AD$7))/365,0))</f>
        <v>0</v>
      </c>
      <c r="AF1509" s="4">
        <f>IF($F1509=0,($D1509-SUM($U1509:AE1509))*$E1509*(IF(AE1509&lt;1,IF(MIN(AF$7,$F1509)&gt;$C1509,MIN(AF$7,$F1509)-$C1509+1,0),MIN(AF$7,$F1509)-AE$7))/365,IF($F1509&gt;AE$7,($D1509-SUM($U1509:AE1509))*$E1509*(IF(AE1509&lt;1,IF(MIN(AF$7,$F1509)&gt;$C1509,MIN(AF$7,$F1509)-$C1509+1,0),MIN(AF$7,$F1509)-AE$7))/365,0))</f>
        <v>0</v>
      </c>
      <c r="AG1509" s="4">
        <f>IF($F1509=0,($D1509-SUM($U1509:AF1509))*$E1509*(IF(AF1509&lt;1,IF(MIN(AG$7,$F1509)&gt;$C1509,MIN(AG$7,$F1509)-$C1509+1,0),MIN(AG$7,$F1509)-AF$7))/365,IF($F1509&gt;AF$7,($D1509-SUM($U1509:AF1509))*$E1509*(IF(AF1509&lt;1,IF(MIN(AG$7,$F1509)&gt;$C1509,MIN(AG$7,$F1509)-$C1509+1,0),MIN(AG$7,$F1509)-AF$7))/365,0))</f>
        <v>0</v>
      </c>
      <c r="AH1509" s="4">
        <f>IF($F1509=0,($D1509-SUM($U1509:AG1509))*$E1509*(IF(AG1509&lt;1,IF(MIN(AH$7,$F1509)&gt;$C1509,MIN(AH$7,$F1509)-$C1509+1,0),MIN(AH$7,$F1509)-AG$7))/365,IF($F1509&gt;AG$7,($D1509-SUM($U1509:AG1509))*$E1509*(IF(AG1509&lt;1,IF(MIN(AH$7,$F1509)&gt;$C1509,MIN(AH$7,$F1509)-$C1509+1,0),MIN(AH$7,$F1509)-AG$7))/365,0))</f>
        <v>0</v>
      </c>
      <c r="AI1509" s="4">
        <f>IF($F1509=0,($D1509-SUM($U1509:AH1509))*$E1509*(IF(AH1509&lt;1,IF(MIN(AI$7,$F1509)&gt;$C1509,MIN(AI$7,$F1509)-$C1509+1,0),MIN(AI$7,$F1509)-AH$7))/365,IF($F1509&gt;AH$7,($D1509-SUM($U1509:AH1509))*$E1509*(IF(AH1509&lt;1,IF(MIN(AI$7,$F1509)&gt;$C1509,MIN(AI$7,$F1509)-$C1509+1,0),MIN(AI$7,$F1509)-AH$7))/365,0))</f>
        <v>0</v>
      </c>
      <c r="AJ1509" s="4">
        <f>IF($F1509=0,($D1509-SUM($U1509:AI1509))*$E1509*(IF(AI1509&lt;1,IF(MIN(AJ$7,$F1509)&gt;$C1509,MIN(AJ$7,$F1509)-$C1509+1,0),MIN(AJ$7,$F1509)-AI$7))/365,IF($F1509&gt;AI$7,($D1509-SUM($U1509:AI1509))*$E1509*(IF(AI1509&lt;1,IF(MIN(AJ$7,$F1509)&gt;$C1509,MIN(AJ$7,$F1509)-$C1509+1,0),MIN(AJ$7,$F1509)-AI$7))/365,0))</f>
        <v>0</v>
      </c>
      <c r="AK1509" s="4">
        <f>IF($F1509=0,($D1509-SUM($U1509:AJ1509))*$E1509*(IF(AJ1509&lt;1,IF(MIN(AK$7,$F1509)&gt;$C1509,MIN(AK$7,$F1509)-$C1509+1,0),MIN(AK$7,$F1509)-AJ$7))/365,IF($F1509&gt;AJ$7,($D1509-SUM($U1509:AJ1509))*$E1509*(IF(AJ1509&lt;1,IF(MIN(AK$7,$F1509)&gt;$C1509,MIN(AK$7,$F1509)-$C1509+1,0),MIN(AK$7,$F1509)-AJ$7))/365,0))</f>
        <v>0</v>
      </c>
      <c r="AL1509" s="4">
        <f>IF($F1509=0,($D1509-SUM($U1509:AK1509))*$E1509*(IF(AK1509&lt;1,IF(MIN(AL$7,$F1509)&gt;$C1509,MIN(AL$7,$F1509)-$C1509+1,0),MIN(AL$7,$F1509)-AK$7))/365,IF($F1509&gt;AK$7,($D1509-SUM($U1509:AK1509))*$E1509*(IF(AK1509&lt;1,IF(MIN(AL$7,$F1509)&gt;$C1509,MIN(AL$7,$F1509)-$C1509+1,0),MIN(AL$7,$F1509)-AK$7))/365,0))</f>
        <v>0</v>
      </c>
      <c r="AM1509" s="4">
        <f>IF($F1509=0,($D1509-SUM($U1509:AL1509))*$E1509*(IF(AL1509&lt;1,IF(MIN(AM$7,$F1509)&gt;$C1509,MIN(AM$7,$F1509)-$C1509+1,0),MIN(AM$7,$F1509)-AL$7))/365,IF($F1509&gt;AL$7,($D1509-SUM($U1509:AL1509))*$E1509*(IF(AL1509&lt;1,IF(MIN(AM$7,$F1509)&gt;$C1509,MIN(AM$7,$F1509)-$C1509+1,0),MIN(AM$7,$F1509)-AL$7))/365,0))</f>
        <v>0</v>
      </c>
      <c r="AN1509" s="4">
        <f>IF($F1509=0,($D1509-SUM($U1509:AM1509))*$E1509*(IF(AM1509&lt;1,IF(MIN(AN$7,$F1509)&gt;$C1509,MIN(AN$7,$F1509)-$C1509+1,0),MIN(AN$7,$F1509)-AM$7))/365,IF($F1509&gt;AM$7,($D1509-SUM($U1509:AM1509))*$E1509*(IF(AM1509&lt;1,IF(MIN(AN$7,$F1509)&gt;$C1509,MIN(AN$7,$F1509)-$C1509+1,0),MIN(AN$7,$F1509)-AM$7))/365,0))</f>
        <v>0</v>
      </c>
      <c r="AO1509" s="4">
        <f>IF($F1509=0,($D1509-SUM($U1509:AN1509))*$E1509*(IF(AN1509&lt;1,IF(MIN(AO$7,$F1509)&gt;$C1509,MIN(AO$7,$F1509)-$C1509+1,0),MIN(AO$7,$F1509)-AN$7))/365,IF($F1509&gt;AN$7,($D1509-SUM($U1509:AN1509))*$E1509*(IF(AN1509&lt;1,IF(MIN(AO$7,$F1509)&gt;$C1509,MIN(AO$7,$F1509)-$C1509+1,0),MIN(AO$7,$F1509)-AN$7))/365,0))</f>
        <v>0</v>
      </c>
      <c r="AP1509" s="4">
        <f>IF($F1509=0,($D1509-SUM($U1509:AO1509))*$E1509*(IF(AO1509&lt;1,IF(MIN(AP$7,$F1509)&gt;$C1509,MIN(AP$7,$F1509)-$C1509+1,0),MIN(AP$7,$F1509)-AO$7))/365,IF($F1509&gt;AO$7,($D1509-SUM($U1509:AO1509))*$E1509*(IF(AO1509&lt;1,IF(MIN(AP$7,$F1509)&gt;$C1509,MIN(AP$7,$F1509)-$C1509+1,0),MIN(AP$7,$F1509)-AO$7))/365,0))</f>
        <v>0</v>
      </c>
      <c r="AQ1509" s="4">
        <f>IF($F1509=0,($D1509-SUM($U1509:AP1509))*$E1509*(IF(AP1509&lt;1,IF(MIN(AQ$7,$F1509)&gt;$C1509,MIN(AQ$7,$F1509)-$C1509+1,0),MIN(AQ$7,$F1509)-AP$7))/365,IF($F1509&gt;AP$7,($D1509-SUM($U1509:AP1509))*$E1509*(IF(AP1509&lt;1,IF(MIN(AQ$7,$F1509)&gt;$C1509,MIN(AQ$7,$F1509)-$C1509+1,0),MIN(AQ$7,$F1509)-AP$7))/365,0))</f>
        <v>0</v>
      </c>
      <c r="AR1509" s="4">
        <f>IF($F1509=0,($D1509-SUM($U1509:AQ1509))*$E1509*(IF(AQ1509&lt;1,IF(MIN(AR$7,$F1509)&gt;$C1509,MIN(AR$7,$F1509)-$C1509+1,0),MIN(AR$7,$F1509)-AQ$7))/365,IF($F1509&gt;AQ$7,($D1509-SUM($U1509:AQ1509))*$E1509*(IF(AQ1509&lt;1,IF(MIN(AR$7,$F1509)&gt;$C1509,MIN(AR$7,$F1509)-$C1509+1,0),MIN(AR$7,$F1509)-AQ$7))/365,0))</f>
        <v>0</v>
      </c>
      <c r="AS1509" s="4">
        <f>IF($F1509=0,($D1509-SUM($U1509:AR1509))*$E1509*(IF(AR1509&lt;1,IF(MIN(AS$7,$F1509)&gt;$C1509,MIN(AS$7,$F1509)-$C1509+1,0),MIN(AS$7,$F1509)-AR$7))/365,IF($F1509&gt;AR$7,($D1509-SUM($U1509:AR1509))*$E1509*(IF(AR1509&lt;1,IF(MIN(AS$7,$F1509)&gt;$C1509,MIN(AS$7,$F1509)-$C1509+1,0),MIN(AS$7,$F1509)-AR$7))/365,0))</f>
        <v>0</v>
      </c>
    </row>
    <row r="1510" spans="1:45">
      <c r="A1510" s="15"/>
      <c r="B1510" s="17"/>
      <c r="C1510" s="16"/>
      <c r="D1510" s="15"/>
      <c r="E1510" s="11"/>
      <c r="F1510" s="16"/>
      <c r="G1510" s="15"/>
      <c r="H1510" s="14"/>
      <c r="I1510" s="5"/>
      <c r="J1510" s="13">
        <f>SUM(U1510:AS1510)</f>
        <v>0</v>
      </c>
      <c r="K1510" s="13">
        <f>IF(F1510=0,D1510-J1510,IF(F1510&lt;41730,0,D1510-J1510))</f>
        <v>0</v>
      </c>
      <c r="L1510" s="12">
        <f>IF(K1510=0,0,IF(G1510-((L$7-C1510)/365)&lt;0,0,G1510-((L$7-C1510)/365)))</f>
        <v>0</v>
      </c>
      <c r="M1510" s="4">
        <f>IF(K1510=0,0,D1510*H1510)</f>
        <v>0</v>
      </c>
      <c r="N1510" s="11">
        <f>IFERROR((1-(M1510/K1510)^(1/L1510)),0)</f>
        <v>0</v>
      </c>
      <c r="O1510" s="10">
        <f>IF(F1510&gt;41730,IF(F1510&gt;41730,(F1510-41730)/365,IF(K1510=0,0,IF(G1510-((L$7-C1510)/365)&lt;0,0,G1510-((L$7-C1510)/365)))),1)</f>
        <v>1</v>
      </c>
      <c r="P1510" s="9">
        <f>IF(K1510&lt;M1510,0,IF(L1510=0,K1510-M1510,K1510*N1510*O1510))</f>
        <v>0</v>
      </c>
      <c r="Q1510" s="19">
        <f>IF(F1510&gt;41730,D1510,0)</f>
        <v>0</v>
      </c>
      <c r="R1510" s="18">
        <f>IF(F1510&gt;41730,J1510+P1510,0)</f>
        <v>0</v>
      </c>
      <c r="S1510" s="9">
        <f>IF(F1510&gt;0,0,K1510-P1510)</f>
        <v>0</v>
      </c>
      <c r="T1510" s="5"/>
      <c r="U1510" s="4">
        <f>D1510*E1510*(IF(U$7&gt;$C1510,U$7-$C1510+1,0))/365</f>
        <v>0</v>
      </c>
      <c r="V1510" s="4">
        <f>($D1510-U1510)*$E1510*(IF(U1510&lt;1,IF(V$7&gt;$C1510,V$7-$C1510+1,0),V$7-U$7))/365</f>
        <v>0</v>
      </c>
      <c r="W1510" s="4">
        <f>IF($F1510=0,($D1510-SUM($U1510:V1510))*$E1510*(IF(V1510&lt;1,IF(MIN(W$7,$F1510)&gt;$C1510,MIN(W$7,$F1510)-$C1510+1,0),MIN(W$7,$F1510)-V$7))/365,IF($F1510&gt;V$7,($D1510-SUM($U1510:V1510))*$E1510*(IF(V1510&lt;1,IF(MIN(W$7,$F1510)&gt;$C1510,MIN(W$7,$F1510)-$C1510+1,0),MIN(W$7,$F1510)-V$7))/365,0))</f>
        <v>0</v>
      </c>
      <c r="X1510" s="4">
        <f>IF($F1510=0,($D1510-SUM($U1510:W1510))*$E1510*(IF(W1510&lt;1,IF(MIN(X$7,$F1510)&gt;$C1510,MIN(X$7,$F1510)-$C1510+1,0),MIN(X$7,$F1510)-W$7))/365,IF($F1510&gt;W$7,($D1510-SUM($U1510:W1510))*$E1510*(IF(W1510&lt;1,IF(MIN(X$7,$F1510)&gt;$C1510,MIN(X$7,$F1510)-$C1510+1,0),MIN(X$7,$F1510)-W$7))/365,0))</f>
        <v>0</v>
      </c>
      <c r="Y1510" s="4">
        <f>IF($F1510=0,($D1510-SUM($U1510:X1510))*$E1510*(IF(X1510&lt;1,IF(MIN(Y$7,$F1510)&gt;$C1510,MIN(Y$7,$F1510)-$C1510+1,0),MIN(Y$7,$F1510)-X$7))/365,IF($F1510&gt;X$7,($D1510-SUM($U1510:X1510))*$E1510*(IF(X1510&lt;1,IF(MIN(Y$7,$F1510)&gt;$C1510,MIN(Y$7,$F1510)-$C1510+1,0),MIN(Y$7,$F1510)-X$7))/365,0))</f>
        <v>0</v>
      </c>
      <c r="Z1510" s="4">
        <f>IF($F1510=0,($D1510-SUM($U1510:Y1510))*$E1510*(IF(Y1510&lt;1,IF(MIN(Z$7,$F1510)&gt;$C1510,MIN(Z$7,$F1510)-$C1510+1,0),MIN(Z$7,$F1510)-Y$7))/365,IF($F1510&gt;Y$7,($D1510-SUM($U1510:Y1510))*$E1510*(IF(Y1510&lt;1,IF(MIN(Z$7,$F1510)&gt;$C1510,MIN(Z$7,$F1510)-$C1510+1,0),MIN(Z$7,$F1510)-Y$7))/365,0))</f>
        <v>0</v>
      </c>
      <c r="AA1510" s="4">
        <f>IF($F1510=0,($D1510-SUM($U1510:Z1510))*$E1510*(IF(Z1510&lt;1,IF(MIN(AA$7,$F1510)&gt;$C1510,MIN(AA$7,$F1510)-$C1510+1,0),MIN(AA$7,$F1510)-Z$7))/365,IF($F1510&gt;Z$7,($D1510-SUM($U1510:Z1510))*$E1510*(IF(Z1510&lt;1,IF(MIN(AA$7,$F1510)&gt;$C1510,MIN(AA$7,$F1510)-$C1510+1,0),MIN(AA$7,$F1510)-Z$7))/365,0))</f>
        <v>0</v>
      </c>
      <c r="AB1510" s="4">
        <f>IF($F1510=0,($D1510-SUM($U1510:AA1510))*$E1510*(IF(AA1510&lt;1,IF(MIN(AB$7,$F1510)&gt;$C1510,MIN(AB$7,$F1510)-$C1510+1,0),MIN(AB$7,$F1510)-AA$7))/365,IF($F1510&gt;AA$7,($D1510-SUM($U1510:AA1510))*$E1510*(IF(AA1510&lt;1,IF(MIN(AB$7,$F1510)&gt;$C1510,MIN(AB$7,$F1510)-$C1510+1,0),MIN(AB$7,$F1510)-AA$7))/365,0))</f>
        <v>0</v>
      </c>
      <c r="AC1510" s="4">
        <f>IF($F1510=0,($D1510-SUM($U1510:AB1510))*$E1510*(IF(AB1510&lt;1,IF(MIN(AC$7,$F1510)&gt;$C1510,MIN(AC$7,$F1510)-$C1510+1,0),MIN(AC$7,$F1510)-AB$7))/365,IF($F1510&gt;AB$7,($D1510-SUM($U1510:AB1510))*$E1510*(IF(AB1510&lt;1,IF(MIN(AC$7,$F1510)&gt;$C1510,MIN(AC$7,$F1510)-$C1510+1,0),MIN(AC$7,$F1510)-AB$7))/365,0))</f>
        <v>0</v>
      </c>
      <c r="AD1510" s="4">
        <f>IF($F1510=0,($D1510-SUM($U1510:AC1510))*$E1510*(IF(AC1510&lt;1,IF(MIN(AD$7,$F1510)&gt;$C1510,MIN(AD$7,$F1510)-$C1510+1,0),MIN(AD$7,$F1510)-AC$7))/365,IF($F1510&gt;AC$7,($D1510-SUM($U1510:AC1510))*$E1510*(IF(AC1510&lt;1,IF(MIN(AD$7,$F1510)&gt;$C1510,MIN(AD$7,$F1510)-$C1510+1,0),MIN(AD$7,$F1510)-AC$7))/365,0))</f>
        <v>0</v>
      </c>
      <c r="AE1510" s="4">
        <f>IF($F1510=0,($D1510-SUM($U1510:AD1510))*$E1510*(IF(AD1510&lt;1,IF(MIN(AE$7,$F1510)&gt;$C1510,MIN(AE$7,$F1510)-$C1510+1,0),MIN(AE$7,$F1510)-AD$7))/365,IF($F1510&gt;AD$7,($D1510-SUM($U1510:AD1510))*$E1510*(IF(AD1510&lt;1,IF(MIN(AE$7,$F1510)&gt;$C1510,MIN(AE$7,$F1510)-$C1510+1,0),MIN(AE$7,$F1510)-AD$7))/365,0))</f>
        <v>0</v>
      </c>
      <c r="AF1510" s="4">
        <f>IF($F1510=0,($D1510-SUM($U1510:AE1510))*$E1510*(IF(AE1510&lt;1,IF(MIN(AF$7,$F1510)&gt;$C1510,MIN(AF$7,$F1510)-$C1510+1,0),MIN(AF$7,$F1510)-AE$7))/365,IF($F1510&gt;AE$7,($D1510-SUM($U1510:AE1510))*$E1510*(IF(AE1510&lt;1,IF(MIN(AF$7,$F1510)&gt;$C1510,MIN(AF$7,$F1510)-$C1510+1,0),MIN(AF$7,$F1510)-AE$7))/365,0))</f>
        <v>0</v>
      </c>
      <c r="AG1510" s="4">
        <f>IF($F1510=0,($D1510-SUM($U1510:AF1510))*$E1510*(IF(AF1510&lt;1,IF(MIN(AG$7,$F1510)&gt;$C1510,MIN(AG$7,$F1510)-$C1510+1,0),MIN(AG$7,$F1510)-AF$7))/365,IF($F1510&gt;AF$7,($D1510-SUM($U1510:AF1510))*$E1510*(IF(AF1510&lt;1,IF(MIN(AG$7,$F1510)&gt;$C1510,MIN(AG$7,$F1510)-$C1510+1,0),MIN(AG$7,$F1510)-AF$7))/365,0))</f>
        <v>0</v>
      </c>
      <c r="AH1510" s="4">
        <f>IF($F1510=0,($D1510-SUM($U1510:AG1510))*$E1510*(IF(AG1510&lt;1,IF(MIN(AH$7,$F1510)&gt;$C1510,MIN(AH$7,$F1510)-$C1510+1,0),MIN(AH$7,$F1510)-AG$7))/365,IF($F1510&gt;AG$7,($D1510-SUM($U1510:AG1510))*$E1510*(IF(AG1510&lt;1,IF(MIN(AH$7,$F1510)&gt;$C1510,MIN(AH$7,$F1510)-$C1510+1,0),MIN(AH$7,$F1510)-AG$7))/365,0))</f>
        <v>0</v>
      </c>
      <c r="AI1510" s="4">
        <f>IF($F1510=0,($D1510-SUM($U1510:AH1510))*$E1510*(IF(AH1510&lt;1,IF(MIN(AI$7,$F1510)&gt;$C1510,MIN(AI$7,$F1510)-$C1510+1,0),MIN(AI$7,$F1510)-AH$7))/365,IF($F1510&gt;AH$7,($D1510-SUM($U1510:AH1510))*$E1510*(IF(AH1510&lt;1,IF(MIN(AI$7,$F1510)&gt;$C1510,MIN(AI$7,$F1510)-$C1510+1,0),MIN(AI$7,$F1510)-AH$7))/365,0))</f>
        <v>0</v>
      </c>
      <c r="AJ1510" s="4">
        <f>IF($F1510=0,($D1510-SUM($U1510:AI1510))*$E1510*(IF(AI1510&lt;1,IF(MIN(AJ$7,$F1510)&gt;$C1510,MIN(AJ$7,$F1510)-$C1510+1,0),MIN(AJ$7,$F1510)-AI$7))/365,IF($F1510&gt;AI$7,($D1510-SUM($U1510:AI1510))*$E1510*(IF(AI1510&lt;1,IF(MIN(AJ$7,$F1510)&gt;$C1510,MIN(AJ$7,$F1510)-$C1510+1,0),MIN(AJ$7,$F1510)-AI$7))/365,0))</f>
        <v>0</v>
      </c>
      <c r="AK1510" s="4">
        <f>IF($F1510=0,($D1510-SUM($U1510:AJ1510))*$E1510*(IF(AJ1510&lt;1,IF(MIN(AK$7,$F1510)&gt;$C1510,MIN(AK$7,$F1510)-$C1510+1,0),MIN(AK$7,$F1510)-AJ$7))/365,IF($F1510&gt;AJ$7,($D1510-SUM($U1510:AJ1510))*$E1510*(IF(AJ1510&lt;1,IF(MIN(AK$7,$F1510)&gt;$C1510,MIN(AK$7,$F1510)-$C1510+1,0),MIN(AK$7,$F1510)-AJ$7))/365,0))</f>
        <v>0</v>
      </c>
      <c r="AL1510" s="4">
        <f>IF($F1510=0,($D1510-SUM($U1510:AK1510))*$E1510*(IF(AK1510&lt;1,IF(MIN(AL$7,$F1510)&gt;$C1510,MIN(AL$7,$F1510)-$C1510+1,0),MIN(AL$7,$F1510)-AK$7))/365,IF($F1510&gt;AK$7,($D1510-SUM($U1510:AK1510))*$E1510*(IF(AK1510&lt;1,IF(MIN(AL$7,$F1510)&gt;$C1510,MIN(AL$7,$F1510)-$C1510+1,0),MIN(AL$7,$F1510)-AK$7))/365,0))</f>
        <v>0</v>
      </c>
      <c r="AM1510" s="4">
        <f>IF($F1510=0,($D1510-SUM($U1510:AL1510))*$E1510*(IF(AL1510&lt;1,IF(MIN(AM$7,$F1510)&gt;$C1510,MIN(AM$7,$F1510)-$C1510+1,0),MIN(AM$7,$F1510)-AL$7))/365,IF($F1510&gt;AL$7,($D1510-SUM($U1510:AL1510))*$E1510*(IF(AL1510&lt;1,IF(MIN(AM$7,$F1510)&gt;$C1510,MIN(AM$7,$F1510)-$C1510+1,0),MIN(AM$7,$F1510)-AL$7))/365,0))</f>
        <v>0</v>
      </c>
      <c r="AN1510" s="4">
        <f>IF($F1510=0,($D1510-SUM($U1510:AM1510))*$E1510*(IF(AM1510&lt;1,IF(MIN(AN$7,$F1510)&gt;$C1510,MIN(AN$7,$F1510)-$C1510+1,0),MIN(AN$7,$F1510)-AM$7))/365,IF($F1510&gt;AM$7,($D1510-SUM($U1510:AM1510))*$E1510*(IF(AM1510&lt;1,IF(MIN(AN$7,$F1510)&gt;$C1510,MIN(AN$7,$F1510)-$C1510+1,0),MIN(AN$7,$F1510)-AM$7))/365,0))</f>
        <v>0</v>
      </c>
      <c r="AO1510" s="4">
        <f>IF($F1510=0,($D1510-SUM($U1510:AN1510))*$E1510*(IF(AN1510&lt;1,IF(MIN(AO$7,$F1510)&gt;$C1510,MIN(AO$7,$F1510)-$C1510+1,0),MIN(AO$7,$F1510)-AN$7))/365,IF($F1510&gt;AN$7,($D1510-SUM($U1510:AN1510))*$E1510*(IF(AN1510&lt;1,IF(MIN(AO$7,$F1510)&gt;$C1510,MIN(AO$7,$F1510)-$C1510+1,0),MIN(AO$7,$F1510)-AN$7))/365,0))</f>
        <v>0</v>
      </c>
      <c r="AP1510" s="4">
        <f>IF($F1510=0,($D1510-SUM($U1510:AO1510))*$E1510*(IF(AO1510&lt;1,IF(MIN(AP$7,$F1510)&gt;$C1510,MIN(AP$7,$F1510)-$C1510+1,0),MIN(AP$7,$F1510)-AO$7))/365,IF($F1510&gt;AO$7,($D1510-SUM($U1510:AO1510))*$E1510*(IF(AO1510&lt;1,IF(MIN(AP$7,$F1510)&gt;$C1510,MIN(AP$7,$F1510)-$C1510+1,0),MIN(AP$7,$F1510)-AO$7))/365,0))</f>
        <v>0</v>
      </c>
      <c r="AQ1510" s="4">
        <f>IF($F1510=0,($D1510-SUM($U1510:AP1510))*$E1510*(IF(AP1510&lt;1,IF(MIN(AQ$7,$F1510)&gt;$C1510,MIN(AQ$7,$F1510)-$C1510+1,0),MIN(AQ$7,$F1510)-AP$7))/365,IF($F1510&gt;AP$7,($D1510-SUM($U1510:AP1510))*$E1510*(IF(AP1510&lt;1,IF(MIN(AQ$7,$F1510)&gt;$C1510,MIN(AQ$7,$F1510)-$C1510+1,0),MIN(AQ$7,$F1510)-AP$7))/365,0))</f>
        <v>0</v>
      </c>
      <c r="AR1510" s="4">
        <f>IF($F1510=0,($D1510-SUM($U1510:AQ1510))*$E1510*(IF(AQ1510&lt;1,IF(MIN(AR$7,$F1510)&gt;$C1510,MIN(AR$7,$F1510)-$C1510+1,0),MIN(AR$7,$F1510)-AQ$7))/365,IF($F1510&gt;AQ$7,($D1510-SUM($U1510:AQ1510))*$E1510*(IF(AQ1510&lt;1,IF(MIN(AR$7,$F1510)&gt;$C1510,MIN(AR$7,$F1510)-$C1510+1,0),MIN(AR$7,$F1510)-AQ$7))/365,0))</f>
        <v>0</v>
      </c>
      <c r="AS1510" s="4">
        <f>IF($F1510=0,($D1510-SUM($U1510:AR1510))*$E1510*(IF(AR1510&lt;1,IF(MIN(AS$7,$F1510)&gt;$C1510,MIN(AS$7,$F1510)-$C1510+1,0),MIN(AS$7,$F1510)-AR$7))/365,IF($F1510&gt;AR$7,($D1510-SUM($U1510:AR1510))*$E1510*(IF(AR1510&lt;1,IF(MIN(AS$7,$F1510)&gt;$C1510,MIN(AS$7,$F1510)-$C1510+1,0),MIN(AS$7,$F1510)-AR$7))/365,0))</f>
        <v>0</v>
      </c>
    </row>
    <row r="1511" spans="1:45">
      <c r="A1511" s="15"/>
      <c r="B1511" s="17"/>
      <c r="C1511" s="16"/>
      <c r="D1511" s="15"/>
      <c r="E1511" s="11"/>
      <c r="F1511" s="16"/>
      <c r="G1511" s="15"/>
      <c r="H1511" s="14"/>
      <c r="I1511" s="5"/>
      <c r="J1511" s="13">
        <f>SUM(U1511:AS1511)</f>
        <v>0</v>
      </c>
      <c r="K1511" s="13">
        <f>IF(F1511=0,D1511-J1511,IF(F1511&lt;41730,0,D1511-J1511))</f>
        <v>0</v>
      </c>
      <c r="L1511" s="12">
        <f>IF(K1511=0,0,IF(G1511-((L$7-C1511)/365)&lt;0,0,G1511-((L$7-C1511)/365)))</f>
        <v>0</v>
      </c>
      <c r="M1511" s="4">
        <f>IF(K1511=0,0,D1511*H1511)</f>
        <v>0</v>
      </c>
      <c r="N1511" s="11">
        <f>IFERROR((1-(M1511/K1511)^(1/L1511)),0)</f>
        <v>0</v>
      </c>
      <c r="O1511" s="10">
        <f>IF(F1511&gt;41730,IF(F1511&gt;41730,(F1511-41730)/365,IF(K1511=0,0,IF(G1511-((L$7-C1511)/365)&lt;0,0,G1511-((L$7-C1511)/365)))),1)</f>
        <v>1</v>
      </c>
      <c r="P1511" s="9">
        <f>IF(K1511&lt;M1511,0,IF(L1511=0,K1511-M1511,K1511*N1511*O1511))</f>
        <v>0</v>
      </c>
      <c r="Q1511" s="19">
        <f>IF(F1511&gt;41730,D1511,0)</f>
        <v>0</v>
      </c>
      <c r="R1511" s="18">
        <f>IF(F1511&gt;41730,J1511+P1511,0)</f>
        <v>0</v>
      </c>
      <c r="S1511" s="9">
        <f>IF(F1511&gt;0,0,K1511-P1511)</f>
        <v>0</v>
      </c>
      <c r="T1511" s="5"/>
      <c r="U1511" s="4">
        <f>D1511*E1511*(IF(U$7&gt;$C1511,U$7-$C1511+1,0))/365</f>
        <v>0</v>
      </c>
      <c r="V1511" s="4">
        <f>($D1511-U1511)*$E1511*(IF(U1511&lt;1,IF(V$7&gt;$C1511,V$7-$C1511+1,0),V$7-U$7))/365</f>
        <v>0</v>
      </c>
      <c r="W1511" s="4">
        <f>IF($F1511=0,($D1511-SUM($U1511:V1511))*$E1511*(IF(V1511&lt;1,IF(MIN(W$7,$F1511)&gt;$C1511,MIN(W$7,$F1511)-$C1511+1,0),MIN(W$7,$F1511)-V$7))/365,IF($F1511&gt;V$7,($D1511-SUM($U1511:V1511))*$E1511*(IF(V1511&lt;1,IF(MIN(W$7,$F1511)&gt;$C1511,MIN(W$7,$F1511)-$C1511+1,0),MIN(W$7,$F1511)-V$7))/365,0))</f>
        <v>0</v>
      </c>
      <c r="X1511" s="4">
        <f>IF($F1511=0,($D1511-SUM($U1511:W1511))*$E1511*(IF(W1511&lt;1,IF(MIN(X$7,$F1511)&gt;$C1511,MIN(X$7,$F1511)-$C1511+1,0),MIN(X$7,$F1511)-W$7))/365,IF($F1511&gt;W$7,($D1511-SUM($U1511:W1511))*$E1511*(IF(W1511&lt;1,IF(MIN(X$7,$F1511)&gt;$C1511,MIN(X$7,$F1511)-$C1511+1,0),MIN(X$7,$F1511)-W$7))/365,0))</f>
        <v>0</v>
      </c>
      <c r="Y1511" s="4">
        <f>IF($F1511=0,($D1511-SUM($U1511:X1511))*$E1511*(IF(X1511&lt;1,IF(MIN(Y$7,$F1511)&gt;$C1511,MIN(Y$7,$F1511)-$C1511+1,0),MIN(Y$7,$F1511)-X$7))/365,IF($F1511&gt;X$7,($D1511-SUM($U1511:X1511))*$E1511*(IF(X1511&lt;1,IF(MIN(Y$7,$F1511)&gt;$C1511,MIN(Y$7,$F1511)-$C1511+1,0),MIN(Y$7,$F1511)-X$7))/365,0))</f>
        <v>0</v>
      </c>
      <c r="Z1511" s="4">
        <f>IF($F1511=0,($D1511-SUM($U1511:Y1511))*$E1511*(IF(Y1511&lt;1,IF(MIN(Z$7,$F1511)&gt;$C1511,MIN(Z$7,$F1511)-$C1511+1,0),MIN(Z$7,$F1511)-Y$7))/365,IF($F1511&gt;Y$7,($D1511-SUM($U1511:Y1511))*$E1511*(IF(Y1511&lt;1,IF(MIN(Z$7,$F1511)&gt;$C1511,MIN(Z$7,$F1511)-$C1511+1,0),MIN(Z$7,$F1511)-Y$7))/365,0))</f>
        <v>0</v>
      </c>
      <c r="AA1511" s="4">
        <f>IF($F1511=0,($D1511-SUM($U1511:Z1511))*$E1511*(IF(Z1511&lt;1,IF(MIN(AA$7,$F1511)&gt;$C1511,MIN(AA$7,$F1511)-$C1511+1,0),MIN(AA$7,$F1511)-Z$7))/365,IF($F1511&gt;Z$7,($D1511-SUM($U1511:Z1511))*$E1511*(IF(Z1511&lt;1,IF(MIN(AA$7,$F1511)&gt;$C1511,MIN(AA$7,$F1511)-$C1511+1,0),MIN(AA$7,$F1511)-Z$7))/365,0))</f>
        <v>0</v>
      </c>
      <c r="AB1511" s="4">
        <f>IF($F1511=0,($D1511-SUM($U1511:AA1511))*$E1511*(IF(AA1511&lt;1,IF(MIN(AB$7,$F1511)&gt;$C1511,MIN(AB$7,$F1511)-$C1511+1,0),MIN(AB$7,$F1511)-AA$7))/365,IF($F1511&gt;AA$7,($D1511-SUM($U1511:AA1511))*$E1511*(IF(AA1511&lt;1,IF(MIN(AB$7,$F1511)&gt;$C1511,MIN(AB$7,$F1511)-$C1511+1,0),MIN(AB$7,$F1511)-AA$7))/365,0))</f>
        <v>0</v>
      </c>
      <c r="AC1511" s="4">
        <f>IF($F1511=0,($D1511-SUM($U1511:AB1511))*$E1511*(IF(AB1511&lt;1,IF(MIN(AC$7,$F1511)&gt;$C1511,MIN(AC$7,$F1511)-$C1511+1,0),MIN(AC$7,$F1511)-AB$7))/365,IF($F1511&gt;AB$7,($D1511-SUM($U1511:AB1511))*$E1511*(IF(AB1511&lt;1,IF(MIN(AC$7,$F1511)&gt;$C1511,MIN(AC$7,$F1511)-$C1511+1,0),MIN(AC$7,$F1511)-AB$7))/365,0))</f>
        <v>0</v>
      </c>
      <c r="AD1511" s="4">
        <f>IF($F1511=0,($D1511-SUM($U1511:AC1511))*$E1511*(IF(AC1511&lt;1,IF(MIN(AD$7,$F1511)&gt;$C1511,MIN(AD$7,$F1511)-$C1511+1,0),MIN(AD$7,$F1511)-AC$7))/365,IF($F1511&gt;AC$7,($D1511-SUM($U1511:AC1511))*$E1511*(IF(AC1511&lt;1,IF(MIN(AD$7,$F1511)&gt;$C1511,MIN(AD$7,$F1511)-$C1511+1,0),MIN(AD$7,$F1511)-AC$7))/365,0))</f>
        <v>0</v>
      </c>
      <c r="AE1511" s="4">
        <f>IF($F1511=0,($D1511-SUM($U1511:AD1511))*$E1511*(IF(AD1511&lt;1,IF(MIN(AE$7,$F1511)&gt;$C1511,MIN(AE$7,$F1511)-$C1511+1,0),MIN(AE$7,$F1511)-AD$7))/365,IF($F1511&gt;AD$7,($D1511-SUM($U1511:AD1511))*$E1511*(IF(AD1511&lt;1,IF(MIN(AE$7,$F1511)&gt;$C1511,MIN(AE$7,$F1511)-$C1511+1,0),MIN(AE$7,$F1511)-AD$7))/365,0))</f>
        <v>0</v>
      </c>
      <c r="AF1511" s="4">
        <f>IF($F1511=0,($D1511-SUM($U1511:AE1511))*$E1511*(IF(AE1511&lt;1,IF(MIN(AF$7,$F1511)&gt;$C1511,MIN(AF$7,$F1511)-$C1511+1,0),MIN(AF$7,$F1511)-AE$7))/365,IF($F1511&gt;AE$7,($D1511-SUM($U1511:AE1511))*$E1511*(IF(AE1511&lt;1,IF(MIN(AF$7,$F1511)&gt;$C1511,MIN(AF$7,$F1511)-$C1511+1,0),MIN(AF$7,$F1511)-AE$7))/365,0))</f>
        <v>0</v>
      </c>
      <c r="AG1511" s="4">
        <f>IF($F1511=0,($D1511-SUM($U1511:AF1511))*$E1511*(IF(AF1511&lt;1,IF(MIN(AG$7,$F1511)&gt;$C1511,MIN(AG$7,$F1511)-$C1511+1,0),MIN(AG$7,$F1511)-AF$7))/365,IF($F1511&gt;AF$7,($D1511-SUM($U1511:AF1511))*$E1511*(IF(AF1511&lt;1,IF(MIN(AG$7,$F1511)&gt;$C1511,MIN(AG$7,$F1511)-$C1511+1,0),MIN(AG$7,$F1511)-AF$7))/365,0))</f>
        <v>0</v>
      </c>
      <c r="AH1511" s="4">
        <f>IF($F1511=0,($D1511-SUM($U1511:AG1511))*$E1511*(IF(AG1511&lt;1,IF(MIN(AH$7,$F1511)&gt;$C1511,MIN(AH$7,$F1511)-$C1511+1,0),MIN(AH$7,$F1511)-AG$7))/365,IF($F1511&gt;AG$7,($D1511-SUM($U1511:AG1511))*$E1511*(IF(AG1511&lt;1,IF(MIN(AH$7,$F1511)&gt;$C1511,MIN(AH$7,$F1511)-$C1511+1,0),MIN(AH$7,$F1511)-AG$7))/365,0))</f>
        <v>0</v>
      </c>
      <c r="AI1511" s="4">
        <f>IF($F1511=0,($D1511-SUM($U1511:AH1511))*$E1511*(IF(AH1511&lt;1,IF(MIN(AI$7,$F1511)&gt;$C1511,MIN(AI$7,$F1511)-$C1511+1,0),MIN(AI$7,$F1511)-AH$7))/365,IF($F1511&gt;AH$7,($D1511-SUM($U1511:AH1511))*$E1511*(IF(AH1511&lt;1,IF(MIN(AI$7,$F1511)&gt;$C1511,MIN(AI$7,$F1511)-$C1511+1,0),MIN(AI$7,$F1511)-AH$7))/365,0))</f>
        <v>0</v>
      </c>
      <c r="AJ1511" s="4">
        <f>IF($F1511=0,($D1511-SUM($U1511:AI1511))*$E1511*(IF(AI1511&lt;1,IF(MIN(AJ$7,$F1511)&gt;$C1511,MIN(AJ$7,$F1511)-$C1511+1,0),MIN(AJ$7,$F1511)-AI$7))/365,IF($F1511&gt;AI$7,($D1511-SUM($U1511:AI1511))*$E1511*(IF(AI1511&lt;1,IF(MIN(AJ$7,$F1511)&gt;$C1511,MIN(AJ$7,$F1511)-$C1511+1,0),MIN(AJ$7,$F1511)-AI$7))/365,0))</f>
        <v>0</v>
      </c>
      <c r="AK1511" s="4">
        <f>IF($F1511=0,($D1511-SUM($U1511:AJ1511))*$E1511*(IF(AJ1511&lt;1,IF(MIN(AK$7,$F1511)&gt;$C1511,MIN(AK$7,$F1511)-$C1511+1,0),MIN(AK$7,$F1511)-AJ$7))/365,IF($F1511&gt;AJ$7,($D1511-SUM($U1511:AJ1511))*$E1511*(IF(AJ1511&lt;1,IF(MIN(AK$7,$F1511)&gt;$C1511,MIN(AK$7,$F1511)-$C1511+1,0),MIN(AK$7,$F1511)-AJ$7))/365,0))</f>
        <v>0</v>
      </c>
      <c r="AL1511" s="4">
        <f>IF($F1511=0,($D1511-SUM($U1511:AK1511))*$E1511*(IF(AK1511&lt;1,IF(MIN(AL$7,$F1511)&gt;$C1511,MIN(AL$7,$F1511)-$C1511+1,0),MIN(AL$7,$F1511)-AK$7))/365,IF($F1511&gt;AK$7,($D1511-SUM($U1511:AK1511))*$E1511*(IF(AK1511&lt;1,IF(MIN(AL$7,$F1511)&gt;$C1511,MIN(AL$7,$F1511)-$C1511+1,0),MIN(AL$7,$F1511)-AK$7))/365,0))</f>
        <v>0</v>
      </c>
      <c r="AM1511" s="4">
        <f>IF($F1511=0,($D1511-SUM($U1511:AL1511))*$E1511*(IF(AL1511&lt;1,IF(MIN(AM$7,$F1511)&gt;$C1511,MIN(AM$7,$F1511)-$C1511+1,0),MIN(AM$7,$F1511)-AL$7))/365,IF($F1511&gt;AL$7,($D1511-SUM($U1511:AL1511))*$E1511*(IF(AL1511&lt;1,IF(MIN(AM$7,$F1511)&gt;$C1511,MIN(AM$7,$F1511)-$C1511+1,0),MIN(AM$7,$F1511)-AL$7))/365,0))</f>
        <v>0</v>
      </c>
      <c r="AN1511" s="4">
        <f>IF($F1511=0,($D1511-SUM($U1511:AM1511))*$E1511*(IF(AM1511&lt;1,IF(MIN(AN$7,$F1511)&gt;$C1511,MIN(AN$7,$F1511)-$C1511+1,0),MIN(AN$7,$F1511)-AM$7))/365,IF($F1511&gt;AM$7,($D1511-SUM($U1511:AM1511))*$E1511*(IF(AM1511&lt;1,IF(MIN(AN$7,$F1511)&gt;$C1511,MIN(AN$7,$F1511)-$C1511+1,0),MIN(AN$7,$F1511)-AM$7))/365,0))</f>
        <v>0</v>
      </c>
      <c r="AO1511" s="4">
        <f>IF($F1511=0,($D1511-SUM($U1511:AN1511))*$E1511*(IF(AN1511&lt;1,IF(MIN(AO$7,$F1511)&gt;$C1511,MIN(AO$7,$F1511)-$C1511+1,0),MIN(AO$7,$F1511)-AN$7))/365,IF($F1511&gt;AN$7,($D1511-SUM($U1511:AN1511))*$E1511*(IF(AN1511&lt;1,IF(MIN(AO$7,$F1511)&gt;$C1511,MIN(AO$7,$F1511)-$C1511+1,0),MIN(AO$7,$F1511)-AN$7))/365,0))</f>
        <v>0</v>
      </c>
      <c r="AP1511" s="4">
        <f>IF($F1511=0,($D1511-SUM($U1511:AO1511))*$E1511*(IF(AO1511&lt;1,IF(MIN(AP$7,$F1511)&gt;$C1511,MIN(AP$7,$F1511)-$C1511+1,0),MIN(AP$7,$F1511)-AO$7))/365,IF($F1511&gt;AO$7,($D1511-SUM($U1511:AO1511))*$E1511*(IF(AO1511&lt;1,IF(MIN(AP$7,$F1511)&gt;$C1511,MIN(AP$7,$F1511)-$C1511+1,0),MIN(AP$7,$F1511)-AO$7))/365,0))</f>
        <v>0</v>
      </c>
      <c r="AQ1511" s="4">
        <f>IF($F1511=0,($D1511-SUM($U1511:AP1511))*$E1511*(IF(AP1511&lt;1,IF(MIN(AQ$7,$F1511)&gt;$C1511,MIN(AQ$7,$F1511)-$C1511+1,0),MIN(AQ$7,$F1511)-AP$7))/365,IF($F1511&gt;AP$7,($D1511-SUM($U1511:AP1511))*$E1511*(IF(AP1511&lt;1,IF(MIN(AQ$7,$F1511)&gt;$C1511,MIN(AQ$7,$F1511)-$C1511+1,0),MIN(AQ$7,$F1511)-AP$7))/365,0))</f>
        <v>0</v>
      </c>
      <c r="AR1511" s="4">
        <f>IF($F1511=0,($D1511-SUM($U1511:AQ1511))*$E1511*(IF(AQ1511&lt;1,IF(MIN(AR$7,$F1511)&gt;$C1511,MIN(AR$7,$F1511)-$C1511+1,0),MIN(AR$7,$F1511)-AQ$7))/365,IF($F1511&gt;AQ$7,($D1511-SUM($U1511:AQ1511))*$E1511*(IF(AQ1511&lt;1,IF(MIN(AR$7,$F1511)&gt;$C1511,MIN(AR$7,$F1511)-$C1511+1,0),MIN(AR$7,$F1511)-AQ$7))/365,0))</f>
        <v>0</v>
      </c>
      <c r="AS1511" s="4">
        <f>IF($F1511=0,($D1511-SUM($U1511:AR1511))*$E1511*(IF(AR1511&lt;1,IF(MIN(AS$7,$F1511)&gt;$C1511,MIN(AS$7,$F1511)-$C1511+1,0),MIN(AS$7,$F1511)-AR$7))/365,IF($F1511&gt;AR$7,($D1511-SUM($U1511:AR1511))*$E1511*(IF(AR1511&lt;1,IF(MIN(AS$7,$F1511)&gt;$C1511,MIN(AS$7,$F1511)-$C1511+1,0),MIN(AS$7,$F1511)-AR$7))/365,0))</f>
        <v>0</v>
      </c>
    </row>
    <row r="1512" spans="1:45">
      <c r="A1512" s="15"/>
      <c r="B1512" s="17"/>
      <c r="C1512" s="16"/>
      <c r="D1512" s="15"/>
      <c r="E1512" s="11"/>
      <c r="F1512" s="16"/>
      <c r="G1512" s="15"/>
      <c r="H1512" s="14"/>
      <c r="I1512" s="5"/>
      <c r="J1512" s="13">
        <f>SUM(U1512:AS1512)</f>
        <v>0</v>
      </c>
      <c r="K1512" s="13">
        <f>IF(F1512=0,D1512-J1512,IF(F1512&lt;41730,0,D1512-J1512))</f>
        <v>0</v>
      </c>
      <c r="L1512" s="12">
        <f>IF(K1512=0,0,IF(G1512-((L$7-C1512)/365)&lt;0,0,G1512-((L$7-C1512)/365)))</f>
        <v>0</v>
      </c>
      <c r="M1512" s="4">
        <f>IF(K1512=0,0,D1512*H1512)</f>
        <v>0</v>
      </c>
      <c r="N1512" s="11">
        <f>IFERROR((1-(M1512/K1512)^(1/L1512)),0)</f>
        <v>0</v>
      </c>
      <c r="O1512" s="10">
        <f>IF(F1512&gt;41730,IF(F1512&gt;41730,(F1512-41730)/365,IF(K1512=0,0,IF(G1512-((L$7-C1512)/365)&lt;0,0,G1512-((L$7-C1512)/365)))),1)</f>
        <v>1</v>
      </c>
      <c r="P1512" s="9">
        <f>IF(K1512&lt;M1512,0,IF(L1512=0,K1512-M1512,K1512*N1512*O1512))</f>
        <v>0</v>
      </c>
      <c r="Q1512" s="19">
        <f>IF(F1512&gt;41730,D1512,0)</f>
        <v>0</v>
      </c>
      <c r="R1512" s="18">
        <f>IF(F1512&gt;41730,J1512+P1512,0)</f>
        <v>0</v>
      </c>
      <c r="S1512" s="9">
        <f>IF(F1512&gt;0,0,K1512-P1512)</f>
        <v>0</v>
      </c>
      <c r="T1512" s="5"/>
      <c r="U1512" s="4">
        <f>D1512*E1512*(IF(U$7&gt;$C1512,U$7-$C1512+1,0))/365</f>
        <v>0</v>
      </c>
      <c r="V1512" s="4">
        <f>($D1512-U1512)*$E1512*(IF(U1512&lt;1,IF(V$7&gt;$C1512,V$7-$C1512+1,0),V$7-U$7))/365</f>
        <v>0</v>
      </c>
      <c r="W1512" s="4">
        <f>IF($F1512=0,($D1512-SUM($U1512:V1512))*$E1512*(IF(V1512&lt;1,IF(MIN(W$7,$F1512)&gt;$C1512,MIN(W$7,$F1512)-$C1512+1,0),MIN(W$7,$F1512)-V$7))/365,IF($F1512&gt;V$7,($D1512-SUM($U1512:V1512))*$E1512*(IF(V1512&lt;1,IF(MIN(W$7,$F1512)&gt;$C1512,MIN(W$7,$F1512)-$C1512+1,0),MIN(W$7,$F1512)-V$7))/365,0))</f>
        <v>0</v>
      </c>
      <c r="X1512" s="4">
        <f>IF($F1512=0,($D1512-SUM($U1512:W1512))*$E1512*(IF(W1512&lt;1,IF(MIN(X$7,$F1512)&gt;$C1512,MIN(X$7,$F1512)-$C1512+1,0),MIN(X$7,$F1512)-W$7))/365,IF($F1512&gt;W$7,($D1512-SUM($U1512:W1512))*$E1512*(IF(W1512&lt;1,IF(MIN(X$7,$F1512)&gt;$C1512,MIN(X$7,$F1512)-$C1512+1,0),MIN(X$7,$F1512)-W$7))/365,0))</f>
        <v>0</v>
      </c>
      <c r="Y1512" s="4">
        <f>IF($F1512=0,($D1512-SUM($U1512:X1512))*$E1512*(IF(X1512&lt;1,IF(MIN(Y$7,$F1512)&gt;$C1512,MIN(Y$7,$F1512)-$C1512+1,0),MIN(Y$7,$F1512)-X$7))/365,IF($F1512&gt;X$7,($D1512-SUM($U1512:X1512))*$E1512*(IF(X1512&lt;1,IF(MIN(Y$7,$F1512)&gt;$C1512,MIN(Y$7,$F1512)-$C1512+1,0),MIN(Y$7,$F1512)-X$7))/365,0))</f>
        <v>0</v>
      </c>
      <c r="Z1512" s="4">
        <f>IF($F1512=0,($D1512-SUM($U1512:Y1512))*$E1512*(IF(Y1512&lt;1,IF(MIN(Z$7,$F1512)&gt;$C1512,MIN(Z$7,$F1512)-$C1512+1,0),MIN(Z$7,$F1512)-Y$7))/365,IF($F1512&gt;Y$7,($D1512-SUM($U1512:Y1512))*$E1512*(IF(Y1512&lt;1,IF(MIN(Z$7,$F1512)&gt;$C1512,MIN(Z$7,$F1512)-$C1512+1,0),MIN(Z$7,$F1512)-Y$7))/365,0))</f>
        <v>0</v>
      </c>
      <c r="AA1512" s="4">
        <f>IF($F1512=0,($D1512-SUM($U1512:Z1512))*$E1512*(IF(Z1512&lt;1,IF(MIN(AA$7,$F1512)&gt;$C1512,MIN(AA$7,$F1512)-$C1512+1,0),MIN(AA$7,$F1512)-Z$7))/365,IF($F1512&gt;Z$7,($D1512-SUM($U1512:Z1512))*$E1512*(IF(Z1512&lt;1,IF(MIN(AA$7,$F1512)&gt;$C1512,MIN(AA$7,$F1512)-$C1512+1,0),MIN(AA$7,$F1512)-Z$7))/365,0))</f>
        <v>0</v>
      </c>
      <c r="AB1512" s="4">
        <f>IF($F1512=0,($D1512-SUM($U1512:AA1512))*$E1512*(IF(AA1512&lt;1,IF(MIN(AB$7,$F1512)&gt;$C1512,MIN(AB$7,$F1512)-$C1512+1,0),MIN(AB$7,$F1512)-AA$7))/365,IF($F1512&gt;AA$7,($D1512-SUM($U1512:AA1512))*$E1512*(IF(AA1512&lt;1,IF(MIN(AB$7,$F1512)&gt;$C1512,MIN(AB$7,$F1512)-$C1512+1,0),MIN(AB$7,$F1512)-AA$7))/365,0))</f>
        <v>0</v>
      </c>
      <c r="AC1512" s="4">
        <f>IF($F1512=0,($D1512-SUM($U1512:AB1512))*$E1512*(IF(AB1512&lt;1,IF(MIN(AC$7,$F1512)&gt;$C1512,MIN(AC$7,$F1512)-$C1512+1,0),MIN(AC$7,$F1512)-AB$7))/365,IF($F1512&gt;AB$7,($D1512-SUM($U1512:AB1512))*$E1512*(IF(AB1512&lt;1,IF(MIN(AC$7,$F1512)&gt;$C1512,MIN(AC$7,$F1512)-$C1512+1,0),MIN(AC$7,$F1512)-AB$7))/365,0))</f>
        <v>0</v>
      </c>
      <c r="AD1512" s="4">
        <f>IF($F1512=0,($D1512-SUM($U1512:AC1512))*$E1512*(IF(AC1512&lt;1,IF(MIN(AD$7,$F1512)&gt;$C1512,MIN(AD$7,$F1512)-$C1512+1,0),MIN(AD$7,$F1512)-AC$7))/365,IF($F1512&gt;AC$7,($D1512-SUM($U1512:AC1512))*$E1512*(IF(AC1512&lt;1,IF(MIN(AD$7,$F1512)&gt;$C1512,MIN(AD$7,$F1512)-$C1512+1,0),MIN(AD$7,$F1512)-AC$7))/365,0))</f>
        <v>0</v>
      </c>
      <c r="AE1512" s="4">
        <f>IF($F1512=0,($D1512-SUM($U1512:AD1512))*$E1512*(IF(AD1512&lt;1,IF(MIN(AE$7,$F1512)&gt;$C1512,MIN(AE$7,$F1512)-$C1512+1,0),MIN(AE$7,$F1512)-AD$7))/365,IF($F1512&gt;AD$7,($D1512-SUM($U1512:AD1512))*$E1512*(IF(AD1512&lt;1,IF(MIN(AE$7,$F1512)&gt;$C1512,MIN(AE$7,$F1512)-$C1512+1,0),MIN(AE$7,$F1512)-AD$7))/365,0))</f>
        <v>0</v>
      </c>
      <c r="AF1512" s="4">
        <f>IF($F1512=0,($D1512-SUM($U1512:AE1512))*$E1512*(IF(AE1512&lt;1,IF(MIN(AF$7,$F1512)&gt;$C1512,MIN(AF$7,$F1512)-$C1512+1,0),MIN(AF$7,$F1512)-AE$7))/365,IF($F1512&gt;AE$7,($D1512-SUM($U1512:AE1512))*$E1512*(IF(AE1512&lt;1,IF(MIN(AF$7,$F1512)&gt;$C1512,MIN(AF$7,$F1512)-$C1512+1,0),MIN(AF$7,$F1512)-AE$7))/365,0))</f>
        <v>0</v>
      </c>
      <c r="AG1512" s="4">
        <f>IF($F1512=0,($D1512-SUM($U1512:AF1512))*$E1512*(IF(AF1512&lt;1,IF(MIN(AG$7,$F1512)&gt;$C1512,MIN(AG$7,$F1512)-$C1512+1,0),MIN(AG$7,$F1512)-AF$7))/365,IF($F1512&gt;AF$7,($D1512-SUM($U1512:AF1512))*$E1512*(IF(AF1512&lt;1,IF(MIN(AG$7,$F1512)&gt;$C1512,MIN(AG$7,$F1512)-$C1512+1,0),MIN(AG$7,$F1512)-AF$7))/365,0))</f>
        <v>0</v>
      </c>
      <c r="AH1512" s="4">
        <f>IF($F1512=0,($D1512-SUM($U1512:AG1512))*$E1512*(IF(AG1512&lt;1,IF(MIN(AH$7,$F1512)&gt;$C1512,MIN(AH$7,$F1512)-$C1512+1,0),MIN(AH$7,$F1512)-AG$7))/365,IF($F1512&gt;AG$7,($D1512-SUM($U1512:AG1512))*$E1512*(IF(AG1512&lt;1,IF(MIN(AH$7,$F1512)&gt;$C1512,MIN(AH$7,$F1512)-$C1512+1,0),MIN(AH$7,$F1512)-AG$7))/365,0))</f>
        <v>0</v>
      </c>
      <c r="AI1512" s="4">
        <f>IF($F1512=0,($D1512-SUM($U1512:AH1512))*$E1512*(IF(AH1512&lt;1,IF(MIN(AI$7,$F1512)&gt;$C1512,MIN(AI$7,$F1512)-$C1512+1,0),MIN(AI$7,$F1512)-AH$7))/365,IF($F1512&gt;AH$7,($D1512-SUM($U1512:AH1512))*$E1512*(IF(AH1512&lt;1,IF(MIN(AI$7,$F1512)&gt;$C1512,MIN(AI$7,$F1512)-$C1512+1,0),MIN(AI$7,$F1512)-AH$7))/365,0))</f>
        <v>0</v>
      </c>
      <c r="AJ1512" s="4">
        <f>IF($F1512=0,($D1512-SUM($U1512:AI1512))*$E1512*(IF(AI1512&lt;1,IF(MIN(AJ$7,$F1512)&gt;$C1512,MIN(AJ$7,$F1512)-$C1512+1,0),MIN(AJ$7,$F1512)-AI$7))/365,IF($F1512&gt;AI$7,($D1512-SUM($U1512:AI1512))*$E1512*(IF(AI1512&lt;1,IF(MIN(AJ$7,$F1512)&gt;$C1512,MIN(AJ$7,$F1512)-$C1512+1,0),MIN(AJ$7,$F1512)-AI$7))/365,0))</f>
        <v>0</v>
      </c>
      <c r="AK1512" s="4">
        <f>IF($F1512=0,($D1512-SUM($U1512:AJ1512))*$E1512*(IF(AJ1512&lt;1,IF(MIN(AK$7,$F1512)&gt;$C1512,MIN(AK$7,$F1512)-$C1512+1,0),MIN(AK$7,$F1512)-AJ$7))/365,IF($F1512&gt;AJ$7,($D1512-SUM($U1512:AJ1512))*$E1512*(IF(AJ1512&lt;1,IF(MIN(AK$7,$F1512)&gt;$C1512,MIN(AK$7,$F1512)-$C1512+1,0),MIN(AK$7,$F1512)-AJ$7))/365,0))</f>
        <v>0</v>
      </c>
      <c r="AL1512" s="4">
        <f>IF($F1512=0,($D1512-SUM($U1512:AK1512))*$E1512*(IF(AK1512&lt;1,IF(MIN(AL$7,$F1512)&gt;$C1512,MIN(AL$7,$F1512)-$C1512+1,0),MIN(AL$7,$F1512)-AK$7))/365,IF($F1512&gt;AK$7,($D1512-SUM($U1512:AK1512))*$E1512*(IF(AK1512&lt;1,IF(MIN(AL$7,$F1512)&gt;$C1512,MIN(AL$7,$F1512)-$C1512+1,0),MIN(AL$7,$F1512)-AK$7))/365,0))</f>
        <v>0</v>
      </c>
      <c r="AM1512" s="4">
        <f>IF($F1512=0,($D1512-SUM($U1512:AL1512))*$E1512*(IF(AL1512&lt;1,IF(MIN(AM$7,$F1512)&gt;$C1512,MIN(AM$7,$F1512)-$C1512+1,0),MIN(AM$7,$F1512)-AL$7))/365,IF($F1512&gt;AL$7,($D1512-SUM($U1512:AL1512))*$E1512*(IF(AL1512&lt;1,IF(MIN(AM$7,$F1512)&gt;$C1512,MIN(AM$7,$F1512)-$C1512+1,0),MIN(AM$7,$F1512)-AL$7))/365,0))</f>
        <v>0</v>
      </c>
      <c r="AN1512" s="4">
        <f>IF($F1512=0,($D1512-SUM($U1512:AM1512))*$E1512*(IF(AM1512&lt;1,IF(MIN(AN$7,$F1512)&gt;$C1512,MIN(AN$7,$F1512)-$C1512+1,0),MIN(AN$7,$F1512)-AM$7))/365,IF($F1512&gt;AM$7,($D1512-SUM($U1512:AM1512))*$E1512*(IF(AM1512&lt;1,IF(MIN(AN$7,$F1512)&gt;$C1512,MIN(AN$7,$F1512)-$C1512+1,0),MIN(AN$7,$F1512)-AM$7))/365,0))</f>
        <v>0</v>
      </c>
      <c r="AO1512" s="4">
        <f>IF($F1512=0,($D1512-SUM($U1512:AN1512))*$E1512*(IF(AN1512&lt;1,IF(MIN(AO$7,$F1512)&gt;$C1512,MIN(AO$7,$F1512)-$C1512+1,0),MIN(AO$7,$F1512)-AN$7))/365,IF($F1512&gt;AN$7,($D1512-SUM($U1512:AN1512))*$E1512*(IF(AN1512&lt;1,IF(MIN(AO$7,$F1512)&gt;$C1512,MIN(AO$7,$F1512)-$C1512+1,0),MIN(AO$7,$F1512)-AN$7))/365,0))</f>
        <v>0</v>
      </c>
      <c r="AP1512" s="4">
        <f>IF($F1512=0,($D1512-SUM($U1512:AO1512))*$E1512*(IF(AO1512&lt;1,IF(MIN(AP$7,$F1512)&gt;$C1512,MIN(AP$7,$F1512)-$C1512+1,0),MIN(AP$7,$F1512)-AO$7))/365,IF($F1512&gt;AO$7,($D1512-SUM($U1512:AO1512))*$E1512*(IF(AO1512&lt;1,IF(MIN(AP$7,$F1512)&gt;$C1512,MIN(AP$7,$F1512)-$C1512+1,0),MIN(AP$7,$F1512)-AO$7))/365,0))</f>
        <v>0</v>
      </c>
      <c r="AQ1512" s="4">
        <f>IF($F1512=0,($D1512-SUM($U1512:AP1512))*$E1512*(IF(AP1512&lt;1,IF(MIN(AQ$7,$F1512)&gt;$C1512,MIN(AQ$7,$F1512)-$C1512+1,0),MIN(AQ$7,$F1512)-AP$7))/365,IF($F1512&gt;AP$7,($D1512-SUM($U1512:AP1512))*$E1512*(IF(AP1512&lt;1,IF(MIN(AQ$7,$F1512)&gt;$C1512,MIN(AQ$7,$F1512)-$C1512+1,0),MIN(AQ$7,$F1512)-AP$7))/365,0))</f>
        <v>0</v>
      </c>
      <c r="AR1512" s="4">
        <f>IF($F1512=0,($D1512-SUM($U1512:AQ1512))*$E1512*(IF(AQ1512&lt;1,IF(MIN(AR$7,$F1512)&gt;$C1512,MIN(AR$7,$F1512)-$C1512+1,0),MIN(AR$7,$F1512)-AQ$7))/365,IF($F1512&gt;AQ$7,($D1512-SUM($U1512:AQ1512))*$E1512*(IF(AQ1512&lt;1,IF(MIN(AR$7,$F1512)&gt;$C1512,MIN(AR$7,$F1512)-$C1512+1,0),MIN(AR$7,$F1512)-AQ$7))/365,0))</f>
        <v>0</v>
      </c>
      <c r="AS1512" s="4">
        <f>IF($F1512=0,($D1512-SUM($U1512:AR1512))*$E1512*(IF(AR1512&lt;1,IF(MIN(AS$7,$F1512)&gt;$C1512,MIN(AS$7,$F1512)-$C1512+1,0),MIN(AS$7,$F1512)-AR$7))/365,IF($F1512&gt;AR$7,($D1512-SUM($U1512:AR1512))*$E1512*(IF(AR1512&lt;1,IF(MIN(AS$7,$F1512)&gt;$C1512,MIN(AS$7,$F1512)-$C1512+1,0),MIN(AS$7,$F1512)-AR$7))/365,0))</f>
        <v>0</v>
      </c>
    </row>
    <row r="1513" spans="1:45">
      <c r="A1513" s="15"/>
      <c r="B1513" s="17"/>
      <c r="C1513" s="16"/>
      <c r="D1513" s="15"/>
      <c r="E1513" s="11"/>
      <c r="F1513" s="16"/>
      <c r="G1513" s="15"/>
      <c r="H1513" s="14"/>
      <c r="I1513" s="5"/>
      <c r="J1513" s="13">
        <f>SUM(U1513:AS1513)</f>
        <v>0</v>
      </c>
      <c r="K1513" s="13">
        <f>IF(F1513=0,D1513-J1513,IF(F1513&lt;41730,0,D1513-J1513))</f>
        <v>0</v>
      </c>
      <c r="L1513" s="12">
        <f>IF(K1513=0,0,IF(G1513-((L$7-C1513)/365)&lt;0,0,G1513-((L$7-C1513)/365)))</f>
        <v>0</v>
      </c>
      <c r="M1513" s="4">
        <f>IF(K1513=0,0,D1513*H1513)</f>
        <v>0</v>
      </c>
      <c r="N1513" s="11">
        <f>IFERROR((1-(M1513/K1513)^(1/L1513)),0)</f>
        <v>0</v>
      </c>
      <c r="O1513" s="10">
        <f>IF(F1513&gt;41730,IF(F1513&gt;41730,(F1513-41730)/365,IF(K1513=0,0,IF(G1513-((L$7-C1513)/365)&lt;0,0,G1513-((L$7-C1513)/365)))),1)</f>
        <v>1</v>
      </c>
      <c r="P1513" s="9">
        <f>IF(K1513&lt;M1513,0,IF(L1513=0,K1513-M1513,K1513*N1513*O1513))</f>
        <v>0</v>
      </c>
      <c r="Q1513" s="19">
        <f>IF(F1513&gt;41730,D1513,0)</f>
        <v>0</v>
      </c>
      <c r="R1513" s="18">
        <f>IF(F1513&gt;41730,J1513+P1513,0)</f>
        <v>0</v>
      </c>
      <c r="S1513" s="9">
        <f>IF(F1513&gt;0,0,K1513-P1513)</f>
        <v>0</v>
      </c>
      <c r="T1513" s="5"/>
      <c r="U1513" s="4">
        <f>D1513*E1513*(IF(U$7&gt;$C1513,U$7-$C1513+1,0))/365</f>
        <v>0</v>
      </c>
      <c r="V1513" s="4">
        <f>($D1513-U1513)*$E1513*(IF(U1513&lt;1,IF(V$7&gt;$C1513,V$7-$C1513+1,0),V$7-U$7))/365</f>
        <v>0</v>
      </c>
      <c r="W1513" s="4">
        <f>IF($F1513=0,($D1513-SUM($U1513:V1513))*$E1513*(IF(V1513&lt;1,IF(MIN(W$7,$F1513)&gt;$C1513,MIN(W$7,$F1513)-$C1513+1,0),MIN(W$7,$F1513)-V$7))/365,IF($F1513&gt;V$7,($D1513-SUM($U1513:V1513))*$E1513*(IF(V1513&lt;1,IF(MIN(W$7,$F1513)&gt;$C1513,MIN(W$7,$F1513)-$C1513+1,0),MIN(W$7,$F1513)-V$7))/365,0))</f>
        <v>0</v>
      </c>
      <c r="X1513" s="4">
        <f>IF($F1513=0,($D1513-SUM($U1513:W1513))*$E1513*(IF(W1513&lt;1,IF(MIN(X$7,$F1513)&gt;$C1513,MIN(X$7,$F1513)-$C1513+1,0),MIN(X$7,$F1513)-W$7))/365,IF($F1513&gt;W$7,($D1513-SUM($U1513:W1513))*$E1513*(IF(W1513&lt;1,IF(MIN(X$7,$F1513)&gt;$C1513,MIN(X$7,$F1513)-$C1513+1,0),MIN(X$7,$F1513)-W$7))/365,0))</f>
        <v>0</v>
      </c>
      <c r="Y1513" s="4">
        <f>IF($F1513=0,($D1513-SUM($U1513:X1513))*$E1513*(IF(X1513&lt;1,IF(MIN(Y$7,$F1513)&gt;$C1513,MIN(Y$7,$F1513)-$C1513+1,0),MIN(Y$7,$F1513)-X$7))/365,IF($F1513&gt;X$7,($D1513-SUM($U1513:X1513))*$E1513*(IF(X1513&lt;1,IF(MIN(Y$7,$F1513)&gt;$C1513,MIN(Y$7,$F1513)-$C1513+1,0),MIN(Y$7,$F1513)-X$7))/365,0))</f>
        <v>0</v>
      </c>
      <c r="Z1513" s="4">
        <f>IF($F1513=0,($D1513-SUM($U1513:Y1513))*$E1513*(IF(Y1513&lt;1,IF(MIN(Z$7,$F1513)&gt;$C1513,MIN(Z$7,$F1513)-$C1513+1,0),MIN(Z$7,$F1513)-Y$7))/365,IF($F1513&gt;Y$7,($D1513-SUM($U1513:Y1513))*$E1513*(IF(Y1513&lt;1,IF(MIN(Z$7,$F1513)&gt;$C1513,MIN(Z$7,$F1513)-$C1513+1,0),MIN(Z$7,$F1513)-Y$7))/365,0))</f>
        <v>0</v>
      </c>
      <c r="AA1513" s="4">
        <f>IF($F1513=0,($D1513-SUM($U1513:Z1513))*$E1513*(IF(Z1513&lt;1,IF(MIN(AA$7,$F1513)&gt;$C1513,MIN(AA$7,$F1513)-$C1513+1,0),MIN(AA$7,$F1513)-Z$7))/365,IF($F1513&gt;Z$7,($D1513-SUM($U1513:Z1513))*$E1513*(IF(Z1513&lt;1,IF(MIN(AA$7,$F1513)&gt;$C1513,MIN(AA$7,$F1513)-$C1513+1,0),MIN(AA$7,$F1513)-Z$7))/365,0))</f>
        <v>0</v>
      </c>
      <c r="AB1513" s="4">
        <f>IF($F1513=0,($D1513-SUM($U1513:AA1513))*$E1513*(IF(AA1513&lt;1,IF(MIN(AB$7,$F1513)&gt;$C1513,MIN(AB$7,$F1513)-$C1513+1,0),MIN(AB$7,$F1513)-AA$7))/365,IF($F1513&gt;AA$7,($D1513-SUM($U1513:AA1513))*$E1513*(IF(AA1513&lt;1,IF(MIN(AB$7,$F1513)&gt;$C1513,MIN(AB$7,$F1513)-$C1513+1,0),MIN(AB$7,$F1513)-AA$7))/365,0))</f>
        <v>0</v>
      </c>
      <c r="AC1513" s="4">
        <f>IF($F1513=0,($D1513-SUM($U1513:AB1513))*$E1513*(IF(AB1513&lt;1,IF(MIN(AC$7,$F1513)&gt;$C1513,MIN(AC$7,$F1513)-$C1513+1,0),MIN(AC$7,$F1513)-AB$7))/365,IF($F1513&gt;AB$7,($D1513-SUM($U1513:AB1513))*$E1513*(IF(AB1513&lt;1,IF(MIN(AC$7,$F1513)&gt;$C1513,MIN(AC$7,$F1513)-$C1513+1,0),MIN(AC$7,$F1513)-AB$7))/365,0))</f>
        <v>0</v>
      </c>
      <c r="AD1513" s="4">
        <f>IF($F1513=0,($D1513-SUM($U1513:AC1513))*$E1513*(IF(AC1513&lt;1,IF(MIN(AD$7,$F1513)&gt;$C1513,MIN(AD$7,$F1513)-$C1513+1,0),MIN(AD$7,$F1513)-AC$7))/365,IF($F1513&gt;AC$7,($D1513-SUM($U1513:AC1513))*$E1513*(IF(AC1513&lt;1,IF(MIN(AD$7,$F1513)&gt;$C1513,MIN(AD$7,$F1513)-$C1513+1,0),MIN(AD$7,$F1513)-AC$7))/365,0))</f>
        <v>0</v>
      </c>
      <c r="AE1513" s="4">
        <f>IF($F1513=0,($D1513-SUM($U1513:AD1513))*$E1513*(IF(AD1513&lt;1,IF(MIN(AE$7,$F1513)&gt;$C1513,MIN(AE$7,$F1513)-$C1513+1,0),MIN(AE$7,$F1513)-AD$7))/365,IF($F1513&gt;AD$7,($D1513-SUM($U1513:AD1513))*$E1513*(IF(AD1513&lt;1,IF(MIN(AE$7,$F1513)&gt;$C1513,MIN(AE$7,$F1513)-$C1513+1,0),MIN(AE$7,$F1513)-AD$7))/365,0))</f>
        <v>0</v>
      </c>
      <c r="AF1513" s="4">
        <f>IF($F1513=0,($D1513-SUM($U1513:AE1513))*$E1513*(IF(AE1513&lt;1,IF(MIN(AF$7,$F1513)&gt;$C1513,MIN(AF$7,$F1513)-$C1513+1,0),MIN(AF$7,$F1513)-AE$7))/365,IF($F1513&gt;AE$7,($D1513-SUM($U1513:AE1513))*$E1513*(IF(AE1513&lt;1,IF(MIN(AF$7,$F1513)&gt;$C1513,MIN(AF$7,$F1513)-$C1513+1,0),MIN(AF$7,$F1513)-AE$7))/365,0))</f>
        <v>0</v>
      </c>
      <c r="AG1513" s="4">
        <f>IF($F1513=0,($D1513-SUM($U1513:AF1513))*$E1513*(IF(AF1513&lt;1,IF(MIN(AG$7,$F1513)&gt;$C1513,MIN(AG$7,$F1513)-$C1513+1,0),MIN(AG$7,$F1513)-AF$7))/365,IF($F1513&gt;AF$7,($D1513-SUM($U1513:AF1513))*$E1513*(IF(AF1513&lt;1,IF(MIN(AG$7,$F1513)&gt;$C1513,MIN(AG$7,$F1513)-$C1513+1,0),MIN(AG$7,$F1513)-AF$7))/365,0))</f>
        <v>0</v>
      </c>
      <c r="AH1513" s="4">
        <f>IF($F1513=0,($D1513-SUM($U1513:AG1513))*$E1513*(IF(AG1513&lt;1,IF(MIN(AH$7,$F1513)&gt;$C1513,MIN(AH$7,$F1513)-$C1513+1,0),MIN(AH$7,$F1513)-AG$7))/365,IF($F1513&gt;AG$7,($D1513-SUM($U1513:AG1513))*$E1513*(IF(AG1513&lt;1,IF(MIN(AH$7,$F1513)&gt;$C1513,MIN(AH$7,$F1513)-$C1513+1,0),MIN(AH$7,$F1513)-AG$7))/365,0))</f>
        <v>0</v>
      </c>
      <c r="AI1513" s="4">
        <f>IF($F1513=0,($D1513-SUM($U1513:AH1513))*$E1513*(IF(AH1513&lt;1,IF(MIN(AI$7,$F1513)&gt;$C1513,MIN(AI$7,$F1513)-$C1513+1,0),MIN(AI$7,$F1513)-AH$7))/365,IF($F1513&gt;AH$7,($D1513-SUM($U1513:AH1513))*$E1513*(IF(AH1513&lt;1,IF(MIN(AI$7,$F1513)&gt;$C1513,MIN(AI$7,$F1513)-$C1513+1,0),MIN(AI$7,$F1513)-AH$7))/365,0))</f>
        <v>0</v>
      </c>
      <c r="AJ1513" s="4">
        <f>IF($F1513=0,($D1513-SUM($U1513:AI1513))*$E1513*(IF(AI1513&lt;1,IF(MIN(AJ$7,$F1513)&gt;$C1513,MIN(AJ$7,$F1513)-$C1513+1,0),MIN(AJ$7,$F1513)-AI$7))/365,IF($F1513&gt;AI$7,($D1513-SUM($U1513:AI1513))*$E1513*(IF(AI1513&lt;1,IF(MIN(AJ$7,$F1513)&gt;$C1513,MIN(AJ$7,$F1513)-$C1513+1,0),MIN(AJ$7,$F1513)-AI$7))/365,0))</f>
        <v>0</v>
      </c>
      <c r="AK1513" s="4">
        <f>IF($F1513=0,($D1513-SUM($U1513:AJ1513))*$E1513*(IF(AJ1513&lt;1,IF(MIN(AK$7,$F1513)&gt;$C1513,MIN(AK$7,$F1513)-$C1513+1,0),MIN(AK$7,$F1513)-AJ$7))/365,IF($F1513&gt;AJ$7,($D1513-SUM($U1513:AJ1513))*$E1513*(IF(AJ1513&lt;1,IF(MIN(AK$7,$F1513)&gt;$C1513,MIN(AK$7,$F1513)-$C1513+1,0),MIN(AK$7,$F1513)-AJ$7))/365,0))</f>
        <v>0</v>
      </c>
      <c r="AL1513" s="4">
        <f>IF($F1513=0,($D1513-SUM($U1513:AK1513))*$E1513*(IF(AK1513&lt;1,IF(MIN(AL$7,$F1513)&gt;$C1513,MIN(AL$7,$F1513)-$C1513+1,0),MIN(AL$7,$F1513)-AK$7))/365,IF($F1513&gt;AK$7,($D1513-SUM($U1513:AK1513))*$E1513*(IF(AK1513&lt;1,IF(MIN(AL$7,$F1513)&gt;$C1513,MIN(AL$7,$F1513)-$C1513+1,0),MIN(AL$7,$F1513)-AK$7))/365,0))</f>
        <v>0</v>
      </c>
      <c r="AM1513" s="4">
        <f>IF($F1513=0,($D1513-SUM($U1513:AL1513))*$E1513*(IF(AL1513&lt;1,IF(MIN(AM$7,$F1513)&gt;$C1513,MIN(AM$7,$F1513)-$C1513+1,0),MIN(AM$7,$F1513)-AL$7))/365,IF($F1513&gt;AL$7,($D1513-SUM($U1513:AL1513))*$E1513*(IF(AL1513&lt;1,IF(MIN(AM$7,$F1513)&gt;$C1513,MIN(AM$7,$F1513)-$C1513+1,0),MIN(AM$7,$F1513)-AL$7))/365,0))</f>
        <v>0</v>
      </c>
      <c r="AN1513" s="4">
        <f>IF($F1513=0,($D1513-SUM($U1513:AM1513))*$E1513*(IF(AM1513&lt;1,IF(MIN(AN$7,$F1513)&gt;$C1513,MIN(AN$7,$F1513)-$C1513+1,0),MIN(AN$7,$F1513)-AM$7))/365,IF($F1513&gt;AM$7,($D1513-SUM($U1513:AM1513))*$E1513*(IF(AM1513&lt;1,IF(MIN(AN$7,$F1513)&gt;$C1513,MIN(AN$7,$F1513)-$C1513+1,0),MIN(AN$7,$F1513)-AM$7))/365,0))</f>
        <v>0</v>
      </c>
      <c r="AO1513" s="4">
        <f>IF($F1513=0,($D1513-SUM($U1513:AN1513))*$E1513*(IF(AN1513&lt;1,IF(MIN(AO$7,$F1513)&gt;$C1513,MIN(AO$7,$F1513)-$C1513+1,0),MIN(AO$7,$F1513)-AN$7))/365,IF($F1513&gt;AN$7,($D1513-SUM($U1513:AN1513))*$E1513*(IF(AN1513&lt;1,IF(MIN(AO$7,$F1513)&gt;$C1513,MIN(AO$7,$F1513)-$C1513+1,0),MIN(AO$7,$F1513)-AN$7))/365,0))</f>
        <v>0</v>
      </c>
      <c r="AP1513" s="4">
        <f>IF($F1513=0,($D1513-SUM($U1513:AO1513))*$E1513*(IF(AO1513&lt;1,IF(MIN(AP$7,$F1513)&gt;$C1513,MIN(AP$7,$F1513)-$C1513+1,0),MIN(AP$7,$F1513)-AO$7))/365,IF($F1513&gt;AO$7,($D1513-SUM($U1513:AO1513))*$E1513*(IF(AO1513&lt;1,IF(MIN(AP$7,$F1513)&gt;$C1513,MIN(AP$7,$F1513)-$C1513+1,0),MIN(AP$7,$F1513)-AO$7))/365,0))</f>
        <v>0</v>
      </c>
      <c r="AQ1513" s="4">
        <f>IF($F1513=0,($D1513-SUM($U1513:AP1513))*$E1513*(IF(AP1513&lt;1,IF(MIN(AQ$7,$F1513)&gt;$C1513,MIN(AQ$7,$F1513)-$C1513+1,0),MIN(AQ$7,$F1513)-AP$7))/365,IF($F1513&gt;AP$7,($D1513-SUM($U1513:AP1513))*$E1513*(IF(AP1513&lt;1,IF(MIN(AQ$7,$F1513)&gt;$C1513,MIN(AQ$7,$F1513)-$C1513+1,0),MIN(AQ$7,$F1513)-AP$7))/365,0))</f>
        <v>0</v>
      </c>
      <c r="AR1513" s="4">
        <f>IF($F1513=0,($D1513-SUM($U1513:AQ1513))*$E1513*(IF(AQ1513&lt;1,IF(MIN(AR$7,$F1513)&gt;$C1513,MIN(AR$7,$F1513)-$C1513+1,0),MIN(AR$7,$F1513)-AQ$7))/365,IF($F1513&gt;AQ$7,($D1513-SUM($U1513:AQ1513))*$E1513*(IF(AQ1513&lt;1,IF(MIN(AR$7,$F1513)&gt;$C1513,MIN(AR$7,$F1513)-$C1513+1,0),MIN(AR$7,$F1513)-AQ$7))/365,0))</f>
        <v>0</v>
      </c>
      <c r="AS1513" s="4">
        <f>IF($F1513=0,($D1513-SUM($U1513:AR1513))*$E1513*(IF(AR1513&lt;1,IF(MIN(AS$7,$F1513)&gt;$C1513,MIN(AS$7,$F1513)-$C1513+1,0),MIN(AS$7,$F1513)-AR$7))/365,IF($F1513&gt;AR$7,($D1513-SUM($U1513:AR1513))*$E1513*(IF(AR1513&lt;1,IF(MIN(AS$7,$F1513)&gt;$C1513,MIN(AS$7,$F1513)-$C1513+1,0),MIN(AS$7,$F1513)-AR$7))/365,0))</f>
        <v>0</v>
      </c>
    </row>
    <row r="1514" spans="1:45">
      <c r="A1514" s="15"/>
      <c r="B1514" s="17"/>
      <c r="C1514" s="16"/>
      <c r="D1514" s="15"/>
      <c r="E1514" s="11"/>
      <c r="F1514" s="16"/>
      <c r="G1514" s="15"/>
      <c r="H1514" s="14"/>
      <c r="I1514" s="5"/>
      <c r="J1514" s="13">
        <f>SUM(U1514:AS1514)</f>
        <v>0</v>
      </c>
      <c r="K1514" s="13">
        <f>IF(F1514=0,D1514-J1514,IF(F1514&lt;41730,0,D1514-J1514))</f>
        <v>0</v>
      </c>
      <c r="L1514" s="12">
        <f>IF(K1514=0,0,IF(G1514-((L$7-C1514)/365)&lt;0,0,G1514-((L$7-C1514)/365)))</f>
        <v>0</v>
      </c>
      <c r="M1514" s="4">
        <f>IF(K1514=0,0,D1514*H1514)</f>
        <v>0</v>
      </c>
      <c r="N1514" s="11">
        <f>IFERROR((1-(M1514/K1514)^(1/L1514)),0)</f>
        <v>0</v>
      </c>
      <c r="O1514" s="10">
        <f>IF(F1514&gt;41730,IF(F1514&gt;41730,(F1514-41730)/365,IF(K1514=0,0,IF(G1514-((L$7-C1514)/365)&lt;0,0,G1514-((L$7-C1514)/365)))),1)</f>
        <v>1</v>
      </c>
      <c r="P1514" s="9">
        <f>IF(K1514&lt;M1514,0,IF(L1514=0,K1514-M1514,K1514*N1514*O1514))</f>
        <v>0</v>
      </c>
      <c r="Q1514" s="19">
        <f>IF(F1514&gt;41730,D1514,0)</f>
        <v>0</v>
      </c>
      <c r="R1514" s="18">
        <f>IF(F1514&gt;41730,J1514+P1514,0)</f>
        <v>0</v>
      </c>
      <c r="S1514" s="9">
        <f>IF(F1514&gt;0,0,K1514-P1514)</f>
        <v>0</v>
      </c>
      <c r="T1514" s="5"/>
      <c r="U1514" s="4">
        <f>D1514*E1514*(IF(U$7&gt;$C1514,U$7-$C1514+1,0))/365</f>
        <v>0</v>
      </c>
      <c r="V1514" s="4">
        <f>($D1514-U1514)*$E1514*(IF(U1514&lt;1,IF(V$7&gt;$C1514,V$7-$C1514+1,0),V$7-U$7))/365</f>
        <v>0</v>
      </c>
      <c r="W1514" s="4">
        <f>IF($F1514=0,($D1514-SUM($U1514:V1514))*$E1514*(IF(V1514&lt;1,IF(MIN(W$7,$F1514)&gt;$C1514,MIN(W$7,$F1514)-$C1514+1,0),MIN(W$7,$F1514)-V$7))/365,IF($F1514&gt;V$7,($D1514-SUM($U1514:V1514))*$E1514*(IF(V1514&lt;1,IF(MIN(W$7,$F1514)&gt;$C1514,MIN(W$7,$F1514)-$C1514+1,0),MIN(W$7,$F1514)-V$7))/365,0))</f>
        <v>0</v>
      </c>
      <c r="X1514" s="4">
        <f>IF($F1514=0,($D1514-SUM($U1514:W1514))*$E1514*(IF(W1514&lt;1,IF(MIN(X$7,$F1514)&gt;$C1514,MIN(X$7,$F1514)-$C1514+1,0),MIN(X$7,$F1514)-W$7))/365,IF($F1514&gt;W$7,($D1514-SUM($U1514:W1514))*$E1514*(IF(W1514&lt;1,IF(MIN(X$7,$F1514)&gt;$C1514,MIN(X$7,$F1514)-$C1514+1,0),MIN(X$7,$F1514)-W$7))/365,0))</f>
        <v>0</v>
      </c>
      <c r="Y1514" s="4">
        <f>IF($F1514=0,($D1514-SUM($U1514:X1514))*$E1514*(IF(X1514&lt;1,IF(MIN(Y$7,$F1514)&gt;$C1514,MIN(Y$7,$F1514)-$C1514+1,0),MIN(Y$7,$F1514)-X$7))/365,IF($F1514&gt;X$7,($D1514-SUM($U1514:X1514))*$E1514*(IF(X1514&lt;1,IF(MIN(Y$7,$F1514)&gt;$C1514,MIN(Y$7,$F1514)-$C1514+1,0),MIN(Y$7,$F1514)-X$7))/365,0))</f>
        <v>0</v>
      </c>
      <c r="Z1514" s="4">
        <f>IF($F1514=0,($D1514-SUM($U1514:Y1514))*$E1514*(IF(Y1514&lt;1,IF(MIN(Z$7,$F1514)&gt;$C1514,MIN(Z$7,$F1514)-$C1514+1,0),MIN(Z$7,$F1514)-Y$7))/365,IF($F1514&gt;Y$7,($D1514-SUM($U1514:Y1514))*$E1514*(IF(Y1514&lt;1,IF(MIN(Z$7,$F1514)&gt;$C1514,MIN(Z$7,$F1514)-$C1514+1,0),MIN(Z$7,$F1514)-Y$7))/365,0))</f>
        <v>0</v>
      </c>
      <c r="AA1514" s="4">
        <f>IF($F1514=0,($D1514-SUM($U1514:Z1514))*$E1514*(IF(Z1514&lt;1,IF(MIN(AA$7,$F1514)&gt;$C1514,MIN(AA$7,$F1514)-$C1514+1,0),MIN(AA$7,$F1514)-Z$7))/365,IF($F1514&gt;Z$7,($D1514-SUM($U1514:Z1514))*$E1514*(IF(Z1514&lt;1,IF(MIN(AA$7,$F1514)&gt;$C1514,MIN(AA$7,$F1514)-$C1514+1,0),MIN(AA$7,$F1514)-Z$7))/365,0))</f>
        <v>0</v>
      </c>
      <c r="AB1514" s="4">
        <f>IF($F1514=0,($D1514-SUM($U1514:AA1514))*$E1514*(IF(AA1514&lt;1,IF(MIN(AB$7,$F1514)&gt;$C1514,MIN(AB$7,$F1514)-$C1514+1,0),MIN(AB$7,$F1514)-AA$7))/365,IF($F1514&gt;AA$7,($D1514-SUM($U1514:AA1514))*$E1514*(IF(AA1514&lt;1,IF(MIN(AB$7,$F1514)&gt;$C1514,MIN(AB$7,$F1514)-$C1514+1,0),MIN(AB$7,$F1514)-AA$7))/365,0))</f>
        <v>0</v>
      </c>
      <c r="AC1514" s="4">
        <f>IF($F1514=0,($D1514-SUM($U1514:AB1514))*$E1514*(IF(AB1514&lt;1,IF(MIN(AC$7,$F1514)&gt;$C1514,MIN(AC$7,$F1514)-$C1514+1,0),MIN(AC$7,$F1514)-AB$7))/365,IF($F1514&gt;AB$7,($D1514-SUM($U1514:AB1514))*$E1514*(IF(AB1514&lt;1,IF(MIN(AC$7,$F1514)&gt;$C1514,MIN(AC$7,$F1514)-$C1514+1,0),MIN(AC$7,$F1514)-AB$7))/365,0))</f>
        <v>0</v>
      </c>
      <c r="AD1514" s="4">
        <f>IF($F1514=0,($D1514-SUM($U1514:AC1514))*$E1514*(IF(AC1514&lt;1,IF(MIN(AD$7,$F1514)&gt;$C1514,MIN(AD$7,$F1514)-$C1514+1,0),MIN(AD$7,$F1514)-AC$7))/365,IF($F1514&gt;AC$7,($D1514-SUM($U1514:AC1514))*$E1514*(IF(AC1514&lt;1,IF(MIN(AD$7,$F1514)&gt;$C1514,MIN(AD$7,$F1514)-$C1514+1,0),MIN(AD$7,$F1514)-AC$7))/365,0))</f>
        <v>0</v>
      </c>
      <c r="AE1514" s="4">
        <f>IF($F1514=0,($D1514-SUM($U1514:AD1514))*$E1514*(IF(AD1514&lt;1,IF(MIN(AE$7,$F1514)&gt;$C1514,MIN(AE$7,$F1514)-$C1514+1,0),MIN(AE$7,$F1514)-AD$7))/365,IF($F1514&gt;AD$7,($D1514-SUM($U1514:AD1514))*$E1514*(IF(AD1514&lt;1,IF(MIN(AE$7,$F1514)&gt;$C1514,MIN(AE$7,$F1514)-$C1514+1,0),MIN(AE$7,$F1514)-AD$7))/365,0))</f>
        <v>0</v>
      </c>
      <c r="AF1514" s="4">
        <f>IF($F1514=0,($D1514-SUM($U1514:AE1514))*$E1514*(IF(AE1514&lt;1,IF(MIN(AF$7,$F1514)&gt;$C1514,MIN(AF$7,$F1514)-$C1514+1,0),MIN(AF$7,$F1514)-AE$7))/365,IF($F1514&gt;AE$7,($D1514-SUM($U1514:AE1514))*$E1514*(IF(AE1514&lt;1,IF(MIN(AF$7,$F1514)&gt;$C1514,MIN(AF$7,$F1514)-$C1514+1,0),MIN(AF$7,$F1514)-AE$7))/365,0))</f>
        <v>0</v>
      </c>
      <c r="AG1514" s="4">
        <f>IF($F1514=0,($D1514-SUM($U1514:AF1514))*$E1514*(IF(AF1514&lt;1,IF(MIN(AG$7,$F1514)&gt;$C1514,MIN(AG$7,$F1514)-$C1514+1,0),MIN(AG$7,$F1514)-AF$7))/365,IF($F1514&gt;AF$7,($D1514-SUM($U1514:AF1514))*$E1514*(IF(AF1514&lt;1,IF(MIN(AG$7,$F1514)&gt;$C1514,MIN(AG$7,$F1514)-$C1514+1,0),MIN(AG$7,$F1514)-AF$7))/365,0))</f>
        <v>0</v>
      </c>
      <c r="AH1514" s="4">
        <f>IF($F1514=0,($D1514-SUM($U1514:AG1514))*$E1514*(IF(AG1514&lt;1,IF(MIN(AH$7,$F1514)&gt;$C1514,MIN(AH$7,$F1514)-$C1514+1,0),MIN(AH$7,$F1514)-AG$7))/365,IF($F1514&gt;AG$7,($D1514-SUM($U1514:AG1514))*$E1514*(IF(AG1514&lt;1,IF(MIN(AH$7,$F1514)&gt;$C1514,MIN(AH$7,$F1514)-$C1514+1,0),MIN(AH$7,$F1514)-AG$7))/365,0))</f>
        <v>0</v>
      </c>
      <c r="AI1514" s="4">
        <f>IF($F1514=0,($D1514-SUM($U1514:AH1514))*$E1514*(IF(AH1514&lt;1,IF(MIN(AI$7,$F1514)&gt;$C1514,MIN(AI$7,$F1514)-$C1514+1,0),MIN(AI$7,$F1514)-AH$7))/365,IF($F1514&gt;AH$7,($D1514-SUM($U1514:AH1514))*$E1514*(IF(AH1514&lt;1,IF(MIN(AI$7,$F1514)&gt;$C1514,MIN(AI$7,$F1514)-$C1514+1,0),MIN(AI$7,$F1514)-AH$7))/365,0))</f>
        <v>0</v>
      </c>
      <c r="AJ1514" s="4">
        <f>IF($F1514=0,($D1514-SUM($U1514:AI1514))*$E1514*(IF(AI1514&lt;1,IF(MIN(AJ$7,$F1514)&gt;$C1514,MIN(AJ$7,$F1514)-$C1514+1,0),MIN(AJ$7,$F1514)-AI$7))/365,IF($F1514&gt;AI$7,($D1514-SUM($U1514:AI1514))*$E1514*(IF(AI1514&lt;1,IF(MIN(AJ$7,$F1514)&gt;$C1514,MIN(AJ$7,$F1514)-$C1514+1,0),MIN(AJ$7,$F1514)-AI$7))/365,0))</f>
        <v>0</v>
      </c>
      <c r="AK1514" s="4">
        <f>IF($F1514=0,($D1514-SUM($U1514:AJ1514))*$E1514*(IF(AJ1514&lt;1,IF(MIN(AK$7,$F1514)&gt;$C1514,MIN(AK$7,$F1514)-$C1514+1,0),MIN(AK$7,$F1514)-AJ$7))/365,IF($F1514&gt;AJ$7,($D1514-SUM($U1514:AJ1514))*$E1514*(IF(AJ1514&lt;1,IF(MIN(AK$7,$F1514)&gt;$C1514,MIN(AK$7,$F1514)-$C1514+1,0),MIN(AK$7,$F1514)-AJ$7))/365,0))</f>
        <v>0</v>
      </c>
      <c r="AL1514" s="4">
        <f>IF($F1514=0,($D1514-SUM($U1514:AK1514))*$E1514*(IF(AK1514&lt;1,IF(MIN(AL$7,$F1514)&gt;$C1514,MIN(AL$7,$F1514)-$C1514+1,0),MIN(AL$7,$F1514)-AK$7))/365,IF($F1514&gt;AK$7,($D1514-SUM($U1514:AK1514))*$E1514*(IF(AK1514&lt;1,IF(MIN(AL$7,$F1514)&gt;$C1514,MIN(AL$7,$F1514)-$C1514+1,0),MIN(AL$7,$F1514)-AK$7))/365,0))</f>
        <v>0</v>
      </c>
      <c r="AM1514" s="4">
        <f>IF($F1514=0,($D1514-SUM($U1514:AL1514))*$E1514*(IF(AL1514&lt;1,IF(MIN(AM$7,$F1514)&gt;$C1514,MIN(AM$7,$F1514)-$C1514+1,0),MIN(AM$7,$F1514)-AL$7))/365,IF($F1514&gt;AL$7,($D1514-SUM($U1514:AL1514))*$E1514*(IF(AL1514&lt;1,IF(MIN(AM$7,$F1514)&gt;$C1514,MIN(AM$7,$F1514)-$C1514+1,0),MIN(AM$7,$F1514)-AL$7))/365,0))</f>
        <v>0</v>
      </c>
      <c r="AN1514" s="4">
        <f>IF($F1514=0,($D1514-SUM($U1514:AM1514))*$E1514*(IF(AM1514&lt;1,IF(MIN(AN$7,$F1514)&gt;$C1514,MIN(AN$7,$F1514)-$C1514+1,0),MIN(AN$7,$F1514)-AM$7))/365,IF($F1514&gt;AM$7,($D1514-SUM($U1514:AM1514))*$E1514*(IF(AM1514&lt;1,IF(MIN(AN$7,$F1514)&gt;$C1514,MIN(AN$7,$F1514)-$C1514+1,0),MIN(AN$7,$F1514)-AM$7))/365,0))</f>
        <v>0</v>
      </c>
      <c r="AO1514" s="4">
        <f>IF($F1514=0,($D1514-SUM($U1514:AN1514))*$E1514*(IF(AN1514&lt;1,IF(MIN(AO$7,$F1514)&gt;$C1514,MIN(AO$7,$F1514)-$C1514+1,0),MIN(AO$7,$F1514)-AN$7))/365,IF($F1514&gt;AN$7,($D1514-SUM($U1514:AN1514))*$E1514*(IF(AN1514&lt;1,IF(MIN(AO$7,$F1514)&gt;$C1514,MIN(AO$7,$F1514)-$C1514+1,0),MIN(AO$7,$F1514)-AN$7))/365,0))</f>
        <v>0</v>
      </c>
      <c r="AP1514" s="4">
        <f>IF($F1514=0,($D1514-SUM($U1514:AO1514))*$E1514*(IF(AO1514&lt;1,IF(MIN(AP$7,$F1514)&gt;$C1514,MIN(AP$7,$F1514)-$C1514+1,0),MIN(AP$7,$F1514)-AO$7))/365,IF($F1514&gt;AO$7,($D1514-SUM($U1514:AO1514))*$E1514*(IF(AO1514&lt;1,IF(MIN(AP$7,$F1514)&gt;$C1514,MIN(AP$7,$F1514)-$C1514+1,0),MIN(AP$7,$F1514)-AO$7))/365,0))</f>
        <v>0</v>
      </c>
      <c r="AQ1514" s="4">
        <f>IF($F1514=0,($D1514-SUM($U1514:AP1514))*$E1514*(IF(AP1514&lt;1,IF(MIN(AQ$7,$F1514)&gt;$C1514,MIN(AQ$7,$F1514)-$C1514+1,0),MIN(AQ$7,$F1514)-AP$7))/365,IF($F1514&gt;AP$7,($D1514-SUM($U1514:AP1514))*$E1514*(IF(AP1514&lt;1,IF(MIN(AQ$7,$F1514)&gt;$C1514,MIN(AQ$7,$F1514)-$C1514+1,0),MIN(AQ$7,$F1514)-AP$7))/365,0))</f>
        <v>0</v>
      </c>
      <c r="AR1514" s="4">
        <f>IF($F1514=0,($D1514-SUM($U1514:AQ1514))*$E1514*(IF(AQ1514&lt;1,IF(MIN(AR$7,$F1514)&gt;$C1514,MIN(AR$7,$F1514)-$C1514+1,0),MIN(AR$7,$F1514)-AQ$7))/365,IF($F1514&gt;AQ$7,($D1514-SUM($U1514:AQ1514))*$E1514*(IF(AQ1514&lt;1,IF(MIN(AR$7,$F1514)&gt;$C1514,MIN(AR$7,$F1514)-$C1514+1,0),MIN(AR$7,$F1514)-AQ$7))/365,0))</f>
        <v>0</v>
      </c>
      <c r="AS1514" s="4">
        <f>IF($F1514=0,($D1514-SUM($U1514:AR1514))*$E1514*(IF(AR1514&lt;1,IF(MIN(AS$7,$F1514)&gt;$C1514,MIN(AS$7,$F1514)-$C1514+1,0),MIN(AS$7,$F1514)-AR$7))/365,IF($F1514&gt;AR$7,($D1514-SUM($U1514:AR1514))*$E1514*(IF(AR1514&lt;1,IF(MIN(AS$7,$F1514)&gt;$C1514,MIN(AS$7,$F1514)-$C1514+1,0),MIN(AS$7,$F1514)-AR$7))/365,0))</f>
        <v>0</v>
      </c>
    </row>
    <row r="1515" spans="1:45">
      <c r="A1515" s="15"/>
      <c r="B1515" s="17"/>
      <c r="C1515" s="16"/>
      <c r="D1515" s="15"/>
      <c r="E1515" s="11"/>
      <c r="F1515" s="16"/>
      <c r="G1515" s="15"/>
      <c r="H1515" s="14"/>
      <c r="I1515" s="5"/>
      <c r="J1515" s="13">
        <f>SUM(U1515:AS1515)</f>
        <v>0</v>
      </c>
      <c r="K1515" s="13">
        <f>IF(F1515=0,D1515-J1515,IF(F1515&lt;41730,0,D1515-J1515))</f>
        <v>0</v>
      </c>
      <c r="L1515" s="12">
        <f>IF(K1515=0,0,IF(G1515-((L$7-C1515)/365)&lt;0,0,G1515-((L$7-C1515)/365)))</f>
        <v>0</v>
      </c>
      <c r="M1515" s="4">
        <f>IF(K1515=0,0,D1515*H1515)</f>
        <v>0</v>
      </c>
      <c r="N1515" s="11">
        <f>IFERROR((1-(M1515/K1515)^(1/L1515)),0)</f>
        <v>0</v>
      </c>
      <c r="O1515" s="10">
        <f>IF(F1515&gt;41730,IF(F1515&gt;41730,(F1515-41730)/365,IF(K1515=0,0,IF(G1515-((L$7-C1515)/365)&lt;0,0,G1515-((L$7-C1515)/365)))),1)</f>
        <v>1</v>
      </c>
      <c r="P1515" s="9">
        <f>IF(K1515&lt;M1515,0,IF(L1515=0,K1515-M1515,K1515*N1515*O1515))</f>
        <v>0</v>
      </c>
      <c r="Q1515" s="19">
        <f>IF(F1515&gt;41730,D1515,0)</f>
        <v>0</v>
      </c>
      <c r="R1515" s="18">
        <f>IF(F1515&gt;41730,J1515+P1515,0)</f>
        <v>0</v>
      </c>
      <c r="S1515" s="9">
        <f>IF(F1515&gt;0,0,K1515-P1515)</f>
        <v>0</v>
      </c>
      <c r="T1515" s="5"/>
      <c r="U1515" s="4">
        <f>D1515*E1515*(IF(U$7&gt;$C1515,U$7-$C1515+1,0))/365</f>
        <v>0</v>
      </c>
      <c r="V1515" s="4">
        <f>($D1515-U1515)*$E1515*(IF(U1515&lt;1,IF(V$7&gt;$C1515,V$7-$C1515+1,0),V$7-U$7))/365</f>
        <v>0</v>
      </c>
      <c r="W1515" s="4">
        <f>IF($F1515=0,($D1515-SUM($U1515:V1515))*$E1515*(IF(V1515&lt;1,IF(MIN(W$7,$F1515)&gt;$C1515,MIN(W$7,$F1515)-$C1515+1,0),MIN(W$7,$F1515)-V$7))/365,IF($F1515&gt;V$7,($D1515-SUM($U1515:V1515))*$E1515*(IF(V1515&lt;1,IF(MIN(W$7,$F1515)&gt;$C1515,MIN(W$7,$F1515)-$C1515+1,0),MIN(W$7,$F1515)-V$7))/365,0))</f>
        <v>0</v>
      </c>
      <c r="X1515" s="4">
        <f>IF($F1515=0,($D1515-SUM($U1515:W1515))*$E1515*(IF(W1515&lt;1,IF(MIN(X$7,$F1515)&gt;$C1515,MIN(X$7,$F1515)-$C1515+1,0),MIN(X$7,$F1515)-W$7))/365,IF($F1515&gt;W$7,($D1515-SUM($U1515:W1515))*$E1515*(IF(W1515&lt;1,IF(MIN(X$7,$F1515)&gt;$C1515,MIN(X$7,$F1515)-$C1515+1,0),MIN(X$7,$F1515)-W$7))/365,0))</f>
        <v>0</v>
      </c>
      <c r="Y1515" s="4">
        <f>IF($F1515=0,($D1515-SUM($U1515:X1515))*$E1515*(IF(X1515&lt;1,IF(MIN(Y$7,$F1515)&gt;$C1515,MIN(Y$7,$F1515)-$C1515+1,0),MIN(Y$7,$F1515)-X$7))/365,IF($F1515&gt;X$7,($D1515-SUM($U1515:X1515))*$E1515*(IF(X1515&lt;1,IF(MIN(Y$7,$F1515)&gt;$C1515,MIN(Y$7,$F1515)-$C1515+1,0),MIN(Y$7,$F1515)-X$7))/365,0))</f>
        <v>0</v>
      </c>
      <c r="Z1515" s="4">
        <f>IF($F1515=0,($D1515-SUM($U1515:Y1515))*$E1515*(IF(Y1515&lt;1,IF(MIN(Z$7,$F1515)&gt;$C1515,MIN(Z$7,$F1515)-$C1515+1,0),MIN(Z$7,$F1515)-Y$7))/365,IF($F1515&gt;Y$7,($D1515-SUM($U1515:Y1515))*$E1515*(IF(Y1515&lt;1,IF(MIN(Z$7,$F1515)&gt;$C1515,MIN(Z$7,$F1515)-$C1515+1,0),MIN(Z$7,$F1515)-Y$7))/365,0))</f>
        <v>0</v>
      </c>
      <c r="AA1515" s="4">
        <f>IF($F1515=0,($D1515-SUM($U1515:Z1515))*$E1515*(IF(Z1515&lt;1,IF(MIN(AA$7,$F1515)&gt;$C1515,MIN(AA$7,$F1515)-$C1515+1,0),MIN(AA$7,$F1515)-Z$7))/365,IF($F1515&gt;Z$7,($D1515-SUM($U1515:Z1515))*$E1515*(IF(Z1515&lt;1,IF(MIN(AA$7,$F1515)&gt;$C1515,MIN(AA$7,$F1515)-$C1515+1,0),MIN(AA$7,$F1515)-Z$7))/365,0))</f>
        <v>0</v>
      </c>
      <c r="AB1515" s="4">
        <f>IF($F1515=0,($D1515-SUM($U1515:AA1515))*$E1515*(IF(AA1515&lt;1,IF(MIN(AB$7,$F1515)&gt;$C1515,MIN(AB$7,$F1515)-$C1515+1,0),MIN(AB$7,$F1515)-AA$7))/365,IF($F1515&gt;AA$7,($D1515-SUM($U1515:AA1515))*$E1515*(IF(AA1515&lt;1,IF(MIN(AB$7,$F1515)&gt;$C1515,MIN(AB$7,$F1515)-$C1515+1,0),MIN(AB$7,$F1515)-AA$7))/365,0))</f>
        <v>0</v>
      </c>
      <c r="AC1515" s="4">
        <f>IF($F1515=0,($D1515-SUM($U1515:AB1515))*$E1515*(IF(AB1515&lt;1,IF(MIN(AC$7,$F1515)&gt;$C1515,MIN(AC$7,$F1515)-$C1515+1,0),MIN(AC$7,$F1515)-AB$7))/365,IF($F1515&gt;AB$7,($D1515-SUM($U1515:AB1515))*$E1515*(IF(AB1515&lt;1,IF(MIN(AC$7,$F1515)&gt;$C1515,MIN(AC$7,$F1515)-$C1515+1,0),MIN(AC$7,$F1515)-AB$7))/365,0))</f>
        <v>0</v>
      </c>
      <c r="AD1515" s="4">
        <f>IF($F1515=0,($D1515-SUM($U1515:AC1515))*$E1515*(IF(AC1515&lt;1,IF(MIN(AD$7,$F1515)&gt;$C1515,MIN(AD$7,$F1515)-$C1515+1,0),MIN(AD$7,$F1515)-AC$7))/365,IF($F1515&gt;AC$7,($D1515-SUM($U1515:AC1515))*$E1515*(IF(AC1515&lt;1,IF(MIN(AD$7,$F1515)&gt;$C1515,MIN(AD$7,$F1515)-$C1515+1,0),MIN(AD$7,$F1515)-AC$7))/365,0))</f>
        <v>0</v>
      </c>
      <c r="AE1515" s="4">
        <f>IF($F1515=0,($D1515-SUM($U1515:AD1515))*$E1515*(IF(AD1515&lt;1,IF(MIN(AE$7,$F1515)&gt;$C1515,MIN(AE$7,$F1515)-$C1515+1,0),MIN(AE$7,$F1515)-AD$7))/365,IF($F1515&gt;AD$7,($D1515-SUM($U1515:AD1515))*$E1515*(IF(AD1515&lt;1,IF(MIN(AE$7,$F1515)&gt;$C1515,MIN(AE$7,$F1515)-$C1515+1,0),MIN(AE$7,$F1515)-AD$7))/365,0))</f>
        <v>0</v>
      </c>
      <c r="AF1515" s="4">
        <f>IF($F1515=0,($D1515-SUM($U1515:AE1515))*$E1515*(IF(AE1515&lt;1,IF(MIN(AF$7,$F1515)&gt;$C1515,MIN(AF$7,$F1515)-$C1515+1,0),MIN(AF$7,$F1515)-AE$7))/365,IF($F1515&gt;AE$7,($D1515-SUM($U1515:AE1515))*$E1515*(IF(AE1515&lt;1,IF(MIN(AF$7,$F1515)&gt;$C1515,MIN(AF$7,$F1515)-$C1515+1,0),MIN(AF$7,$F1515)-AE$7))/365,0))</f>
        <v>0</v>
      </c>
      <c r="AG1515" s="4">
        <f>IF($F1515=0,($D1515-SUM($U1515:AF1515))*$E1515*(IF(AF1515&lt;1,IF(MIN(AG$7,$F1515)&gt;$C1515,MIN(AG$7,$F1515)-$C1515+1,0),MIN(AG$7,$F1515)-AF$7))/365,IF($F1515&gt;AF$7,($D1515-SUM($U1515:AF1515))*$E1515*(IF(AF1515&lt;1,IF(MIN(AG$7,$F1515)&gt;$C1515,MIN(AG$7,$F1515)-$C1515+1,0),MIN(AG$7,$F1515)-AF$7))/365,0))</f>
        <v>0</v>
      </c>
      <c r="AH1515" s="4">
        <f>IF($F1515=0,($D1515-SUM($U1515:AG1515))*$E1515*(IF(AG1515&lt;1,IF(MIN(AH$7,$F1515)&gt;$C1515,MIN(AH$7,$F1515)-$C1515+1,0),MIN(AH$7,$F1515)-AG$7))/365,IF($F1515&gt;AG$7,($D1515-SUM($U1515:AG1515))*$E1515*(IF(AG1515&lt;1,IF(MIN(AH$7,$F1515)&gt;$C1515,MIN(AH$7,$F1515)-$C1515+1,0),MIN(AH$7,$F1515)-AG$7))/365,0))</f>
        <v>0</v>
      </c>
      <c r="AI1515" s="4">
        <f>IF($F1515=0,($D1515-SUM($U1515:AH1515))*$E1515*(IF(AH1515&lt;1,IF(MIN(AI$7,$F1515)&gt;$C1515,MIN(AI$7,$F1515)-$C1515+1,0),MIN(AI$7,$F1515)-AH$7))/365,IF($F1515&gt;AH$7,($D1515-SUM($U1515:AH1515))*$E1515*(IF(AH1515&lt;1,IF(MIN(AI$7,$F1515)&gt;$C1515,MIN(AI$7,$F1515)-$C1515+1,0),MIN(AI$7,$F1515)-AH$7))/365,0))</f>
        <v>0</v>
      </c>
      <c r="AJ1515" s="4">
        <f>IF($F1515=0,($D1515-SUM($U1515:AI1515))*$E1515*(IF(AI1515&lt;1,IF(MIN(AJ$7,$F1515)&gt;$C1515,MIN(AJ$7,$F1515)-$C1515+1,0),MIN(AJ$7,$F1515)-AI$7))/365,IF($F1515&gt;AI$7,($D1515-SUM($U1515:AI1515))*$E1515*(IF(AI1515&lt;1,IF(MIN(AJ$7,$F1515)&gt;$C1515,MIN(AJ$7,$F1515)-$C1515+1,0),MIN(AJ$7,$F1515)-AI$7))/365,0))</f>
        <v>0</v>
      </c>
      <c r="AK1515" s="4">
        <f>IF($F1515=0,($D1515-SUM($U1515:AJ1515))*$E1515*(IF(AJ1515&lt;1,IF(MIN(AK$7,$F1515)&gt;$C1515,MIN(AK$7,$F1515)-$C1515+1,0),MIN(AK$7,$F1515)-AJ$7))/365,IF($F1515&gt;AJ$7,($D1515-SUM($U1515:AJ1515))*$E1515*(IF(AJ1515&lt;1,IF(MIN(AK$7,$F1515)&gt;$C1515,MIN(AK$7,$F1515)-$C1515+1,0),MIN(AK$7,$F1515)-AJ$7))/365,0))</f>
        <v>0</v>
      </c>
      <c r="AL1515" s="4">
        <f>IF($F1515=0,($D1515-SUM($U1515:AK1515))*$E1515*(IF(AK1515&lt;1,IF(MIN(AL$7,$F1515)&gt;$C1515,MIN(AL$7,$F1515)-$C1515+1,0),MIN(AL$7,$F1515)-AK$7))/365,IF($F1515&gt;AK$7,($D1515-SUM($U1515:AK1515))*$E1515*(IF(AK1515&lt;1,IF(MIN(AL$7,$F1515)&gt;$C1515,MIN(AL$7,$F1515)-$C1515+1,0),MIN(AL$7,$F1515)-AK$7))/365,0))</f>
        <v>0</v>
      </c>
      <c r="AM1515" s="4">
        <f>IF($F1515=0,($D1515-SUM($U1515:AL1515))*$E1515*(IF(AL1515&lt;1,IF(MIN(AM$7,$F1515)&gt;$C1515,MIN(AM$7,$F1515)-$C1515+1,0),MIN(AM$7,$F1515)-AL$7))/365,IF($F1515&gt;AL$7,($D1515-SUM($U1515:AL1515))*$E1515*(IF(AL1515&lt;1,IF(MIN(AM$7,$F1515)&gt;$C1515,MIN(AM$7,$F1515)-$C1515+1,0),MIN(AM$7,$F1515)-AL$7))/365,0))</f>
        <v>0</v>
      </c>
      <c r="AN1515" s="4">
        <f>IF($F1515=0,($D1515-SUM($U1515:AM1515))*$E1515*(IF(AM1515&lt;1,IF(MIN(AN$7,$F1515)&gt;$C1515,MIN(AN$7,$F1515)-$C1515+1,0),MIN(AN$7,$F1515)-AM$7))/365,IF($F1515&gt;AM$7,($D1515-SUM($U1515:AM1515))*$E1515*(IF(AM1515&lt;1,IF(MIN(AN$7,$F1515)&gt;$C1515,MIN(AN$7,$F1515)-$C1515+1,0),MIN(AN$7,$F1515)-AM$7))/365,0))</f>
        <v>0</v>
      </c>
      <c r="AO1515" s="4">
        <f>IF($F1515=0,($D1515-SUM($U1515:AN1515))*$E1515*(IF(AN1515&lt;1,IF(MIN(AO$7,$F1515)&gt;$C1515,MIN(AO$7,$F1515)-$C1515+1,0),MIN(AO$7,$F1515)-AN$7))/365,IF($F1515&gt;AN$7,($D1515-SUM($U1515:AN1515))*$E1515*(IF(AN1515&lt;1,IF(MIN(AO$7,$F1515)&gt;$C1515,MIN(AO$7,$F1515)-$C1515+1,0),MIN(AO$7,$F1515)-AN$7))/365,0))</f>
        <v>0</v>
      </c>
      <c r="AP1515" s="4">
        <f>IF($F1515=0,($D1515-SUM($U1515:AO1515))*$E1515*(IF(AO1515&lt;1,IF(MIN(AP$7,$F1515)&gt;$C1515,MIN(AP$7,$F1515)-$C1515+1,0),MIN(AP$7,$F1515)-AO$7))/365,IF($F1515&gt;AO$7,($D1515-SUM($U1515:AO1515))*$E1515*(IF(AO1515&lt;1,IF(MIN(AP$7,$F1515)&gt;$C1515,MIN(AP$7,$F1515)-$C1515+1,0),MIN(AP$7,$F1515)-AO$7))/365,0))</f>
        <v>0</v>
      </c>
      <c r="AQ1515" s="4">
        <f>IF($F1515=0,($D1515-SUM($U1515:AP1515))*$E1515*(IF(AP1515&lt;1,IF(MIN(AQ$7,$F1515)&gt;$C1515,MIN(AQ$7,$F1515)-$C1515+1,0),MIN(AQ$7,$F1515)-AP$7))/365,IF($F1515&gt;AP$7,($D1515-SUM($U1515:AP1515))*$E1515*(IF(AP1515&lt;1,IF(MIN(AQ$7,$F1515)&gt;$C1515,MIN(AQ$7,$F1515)-$C1515+1,0),MIN(AQ$7,$F1515)-AP$7))/365,0))</f>
        <v>0</v>
      </c>
      <c r="AR1515" s="4">
        <f>IF($F1515=0,($D1515-SUM($U1515:AQ1515))*$E1515*(IF(AQ1515&lt;1,IF(MIN(AR$7,$F1515)&gt;$C1515,MIN(AR$7,$F1515)-$C1515+1,0),MIN(AR$7,$F1515)-AQ$7))/365,IF($F1515&gt;AQ$7,($D1515-SUM($U1515:AQ1515))*$E1515*(IF(AQ1515&lt;1,IF(MIN(AR$7,$F1515)&gt;$C1515,MIN(AR$7,$F1515)-$C1515+1,0),MIN(AR$7,$F1515)-AQ$7))/365,0))</f>
        <v>0</v>
      </c>
      <c r="AS1515" s="4">
        <f>IF($F1515=0,($D1515-SUM($U1515:AR1515))*$E1515*(IF(AR1515&lt;1,IF(MIN(AS$7,$F1515)&gt;$C1515,MIN(AS$7,$F1515)-$C1515+1,0),MIN(AS$7,$F1515)-AR$7))/365,IF($F1515&gt;AR$7,($D1515-SUM($U1515:AR1515))*$E1515*(IF(AR1515&lt;1,IF(MIN(AS$7,$F1515)&gt;$C1515,MIN(AS$7,$F1515)-$C1515+1,0),MIN(AS$7,$F1515)-AR$7))/365,0))</f>
        <v>0</v>
      </c>
    </row>
    <row r="1516" spans="1:45">
      <c r="A1516" s="15"/>
      <c r="B1516" s="17"/>
      <c r="C1516" s="16"/>
      <c r="D1516" s="15"/>
      <c r="E1516" s="11"/>
      <c r="F1516" s="16"/>
      <c r="G1516" s="15"/>
      <c r="H1516" s="14"/>
      <c r="I1516" s="5"/>
      <c r="J1516" s="13">
        <f>SUM(U1516:AS1516)</f>
        <v>0</v>
      </c>
      <c r="K1516" s="13">
        <f>IF(F1516=0,D1516-J1516,IF(F1516&lt;41730,0,D1516-J1516))</f>
        <v>0</v>
      </c>
      <c r="L1516" s="12">
        <f>IF(K1516=0,0,IF(G1516-((L$7-C1516)/365)&lt;0,0,G1516-((L$7-C1516)/365)))</f>
        <v>0</v>
      </c>
      <c r="M1516" s="4">
        <f>IF(K1516=0,0,D1516*H1516)</f>
        <v>0</v>
      </c>
      <c r="N1516" s="11">
        <f>IFERROR((1-(M1516/K1516)^(1/L1516)),0)</f>
        <v>0</v>
      </c>
      <c r="O1516" s="10">
        <f>IF(F1516&gt;41730,IF(F1516&gt;41730,(F1516-41730)/365,IF(K1516=0,0,IF(G1516-((L$7-C1516)/365)&lt;0,0,G1516-((L$7-C1516)/365)))),1)</f>
        <v>1</v>
      </c>
      <c r="P1516" s="9">
        <f>IF(K1516&lt;M1516,0,IF(L1516=0,K1516-M1516,K1516*N1516*O1516))</f>
        <v>0</v>
      </c>
      <c r="Q1516" s="19">
        <f>IF(F1516&gt;41730,D1516,0)</f>
        <v>0</v>
      </c>
      <c r="R1516" s="18">
        <f>IF(F1516&gt;41730,J1516+P1516,0)</f>
        <v>0</v>
      </c>
      <c r="S1516" s="9">
        <f>IF(F1516&gt;0,0,K1516-P1516)</f>
        <v>0</v>
      </c>
      <c r="T1516" s="5"/>
      <c r="U1516" s="4">
        <f>D1516*E1516*(IF(U$7&gt;$C1516,U$7-$C1516+1,0))/365</f>
        <v>0</v>
      </c>
      <c r="V1516" s="4">
        <f>($D1516-U1516)*$E1516*(IF(U1516&lt;1,IF(V$7&gt;$C1516,V$7-$C1516+1,0),V$7-U$7))/365</f>
        <v>0</v>
      </c>
      <c r="W1516" s="4">
        <f>IF($F1516=0,($D1516-SUM($U1516:V1516))*$E1516*(IF(V1516&lt;1,IF(MIN(W$7,$F1516)&gt;$C1516,MIN(W$7,$F1516)-$C1516+1,0),MIN(W$7,$F1516)-V$7))/365,IF($F1516&gt;V$7,($D1516-SUM($U1516:V1516))*$E1516*(IF(V1516&lt;1,IF(MIN(W$7,$F1516)&gt;$C1516,MIN(W$7,$F1516)-$C1516+1,0),MIN(W$7,$F1516)-V$7))/365,0))</f>
        <v>0</v>
      </c>
      <c r="X1516" s="4">
        <f>IF($F1516=0,($D1516-SUM($U1516:W1516))*$E1516*(IF(W1516&lt;1,IF(MIN(X$7,$F1516)&gt;$C1516,MIN(X$7,$F1516)-$C1516+1,0),MIN(X$7,$F1516)-W$7))/365,IF($F1516&gt;W$7,($D1516-SUM($U1516:W1516))*$E1516*(IF(W1516&lt;1,IF(MIN(X$7,$F1516)&gt;$C1516,MIN(X$7,$F1516)-$C1516+1,0),MIN(X$7,$F1516)-W$7))/365,0))</f>
        <v>0</v>
      </c>
      <c r="Y1516" s="4">
        <f>IF($F1516=0,($D1516-SUM($U1516:X1516))*$E1516*(IF(X1516&lt;1,IF(MIN(Y$7,$F1516)&gt;$C1516,MIN(Y$7,$F1516)-$C1516+1,0),MIN(Y$7,$F1516)-X$7))/365,IF($F1516&gt;X$7,($D1516-SUM($U1516:X1516))*$E1516*(IF(X1516&lt;1,IF(MIN(Y$7,$F1516)&gt;$C1516,MIN(Y$7,$F1516)-$C1516+1,0),MIN(Y$7,$F1516)-X$7))/365,0))</f>
        <v>0</v>
      </c>
      <c r="Z1516" s="4">
        <f>IF($F1516=0,($D1516-SUM($U1516:Y1516))*$E1516*(IF(Y1516&lt;1,IF(MIN(Z$7,$F1516)&gt;$C1516,MIN(Z$7,$F1516)-$C1516+1,0),MIN(Z$7,$F1516)-Y$7))/365,IF($F1516&gt;Y$7,($D1516-SUM($U1516:Y1516))*$E1516*(IF(Y1516&lt;1,IF(MIN(Z$7,$F1516)&gt;$C1516,MIN(Z$7,$F1516)-$C1516+1,0),MIN(Z$7,$F1516)-Y$7))/365,0))</f>
        <v>0</v>
      </c>
      <c r="AA1516" s="4">
        <f>IF($F1516=0,($D1516-SUM($U1516:Z1516))*$E1516*(IF(Z1516&lt;1,IF(MIN(AA$7,$F1516)&gt;$C1516,MIN(AA$7,$F1516)-$C1516+1,0),MIN(AA$7,$F1516)-Z$7))/365,IF($F1516&gt;Z$7,($D1516-SUM($U1516:Z1516))*$E1516*(IF(Z1516&lt;1,IF(MIN(AA$7,$F1516)&gt;$C1516,MIN(AA$7,$F1516)-$C1516+1,0),MIN(AA$7,$F1516)-Z$7))/365,0))</f>
        <v>0</v>
      </c>
      <c r="AB1516" s="4">
        <f>IF($F1516=0,($D1516-SUM($U1516:AA1516))*$E1516*(IF(AA1516&lt;1,IF(MIN(AB$7,$F1516)&gt;$C1516,MIN(AB$7,$F1516)-$C1516+1,0),MIN(AB$7,$F1516)-AA$7))/365,IF($F1516&gt;AA$7,($D1516-SUM($U1516:AA1516))*$E1516*(IF(AA1516&lt;1,IF(MIN(AB$7,$F1516)&gt;$C1516,MIN(AB$7,$F1516)-$C1516+1,0),MIN(AB$7,$F1516)-AA$7))/365,0))</f>
        <v>0</v>
      </c>
      <c r="AC1516" s="4">
        <f>IF($F1516=0,($D1516-SUM($U1516:AB1516))*$E1516*(IF(AB1516&lt;1,IF(MIN(AC$7,$F1516)&gt;$C1516,MIN(AC$7,$F1516)-$C1516+1,0),MIN(AC$7,$F1516)-AB$7))/365,IF($F1516&gt;AB$7,($D1516-SUM($U1516:AB1516))*$E1516*(IF(AB1516&lt;1,IF(MIN(AC$7,$F1516)&gt;$C1516,MIN(AC$7,$F1516)-$C1516+1,0),MIN(AC$7,$F1516)-AB$7))/365,0))</f>
        <v>0</v>
      </c>
      <c r="AD1516" s="4">
        <f>IF($F1516=0,($D1516-SUM($U1516:AC1516))*$E1516*(IF(AC1516&lt;1,IF(MIN(AD$7,$F1516)&gt;$C1516,MIN(AD$7,$F1516)-$C1516+1,0),MIN(AD$7,$F1516)-AC$7))/365,IF($F1516&gt;AC$7,($D1516-SUM($U1516:AC1516))*$E1516*(IF(AC1516&lt;1,IF(MIN(AD$7,$F1516)&gt;$C1516,MIN(AD$7,$F1516)-$C1516+1,0),MIN(AD$7,$F1516)-AC$7))/365,0))</f>
        <v>0</v>
      </c>
      <c r="AE1516" s="4">
        <f>IF($F1516=0,($D1516-SUM($U1516:AD1516))*$E1516*(IF(AD1516&lt;1,IF(MIN(AE$7,$F1516)&gt;$C1516,MIN(AE$7,$F1516)-$C1516+1,0),MIN(AE$7,$F1516)-AD$7))/365,IF($F1516&gt;AD$7,($D1516-SUM($U1516:AD1516))*$E1516*(IF(AD1516&lt;1,IF(MIN(AE$7,$F1516)&gt;$C1516,MIN(AE$7,$F1516)-$C1516+1,0),MIN(AE$7,$F1516)-AD$7))/365,0))</f>
        <v>0</v>
      </c>
      <c r="AF1516" s="4">
        <f>IF($F1516=0,($D1516-SUM($U1516:AE1516))*$E1516*(IF(AE1516&lt;1,IF(MIN(AF$7,$F1516)&gt;$C1516,MIN(AF$7,$F1516)-$C1516+1,0),MIN(AF$7,$F1516)-AE$7))/365,IF($F1516&gt;AE$7,($D1516-SUM($U1516:AE1516))*$E1516*(IF(AE1516&lt;1,IF(MIN(AF$7,$F1516)&gt;$C1516,MIN(AF$7,$F1516)-$C1516+1,0),MIN(AF$7,$F1516)-AE$7))/365,0))</f>
        <v>0</v>
      </c>
      <c r="AG1516" s="4">
        <f>IF($F1516=0,($D1516-SUM($U1516:AF1516))*$E1516*(IF(AF1516&lt;1,IF(MIN(AG$7,$F1516)&gt;$C1516,MIN(AG$7,$F1516)-$C1516+1,0),MIN(AG$7,$F1516)-AF$7))/365,IF($F1516&gt;AF$7,($D1516-SUM($U1516:AF1516))*$E1516*(IF(AF1516&lt;1,IF(MIN(AG$7,$F1516)&gt;$C1516,MIN(AG$7,$F1516)-$C1516+1,0),MIN(AG$7,$F1516)-AF$7))/365,0))</f>
        <v>0</v>
      </c>
      <c r="AH1516" s="4">
        <f>IF($F1516=0,($D1516-SUM($U1516:AG1516))*$E1516*(IF(AG1516&lt;1,IF(MIN(AH$7,$F1516)&gt;$C1516,MIN(AH$7,$F1516)-$C1516+1,0),MIN(AH$7,$F1516)-AG$7))/365,IF($F1516&gt;AG$7,($D1516-SUM($U1516:AG1516))*$E1516*(IF(AG1516&lt;1,IF(MIN(AH$7,$F1516)&gt;$C1516,MIN(AH$7,$F1516)-$C1516+1,0),MIN(AH$7,$F1516)-AG$7))/365,0))</f>
        <v>0</v>
      </c>
      <c r="AI1516" s="4">
        <f>IF($F1516=0,($D1516-SUM($U1516:AH1516))*$E1516*(IF(AH1516&lt;1,IF(MIN(AI$7,$F1516)&gt;$C1516,MIN(AI$7,$F1516)-$C1516+1,0),MIN(AI$7,$F1516)-AH$7))/365,IF($F1516&gt;AH$7,($D1516-SUM($U1516:AH1516))*$E1516*(IF(AH1516&lt;1,IF(MIN(AI$7,$F1516)&gt;$C1516,MIN(AI$7,$F1516)-$C1516+1,0),MIN(AI$7,$F1516)-AH$7))/365,0))</f>
        <v>0</v>
      </c>
      <c r="AJ1516" s="4">
        <f>IF($F1516=0,($D1516-SUM($U1516:AI1516))*$E1516*(IF(AI1516&lt;1,IF(MIN(AJ$7,$F1516)&gt;$C1516,MIN(AJ$7,$F1516)-$C1516+1,0),MIN(AJ$7,$F1516)-AI$7))/365,IF($F1516&gt;AI$7,($D1516-SUM($U1516:AI1516))*$E1516*(IF(AI1516&lt;1,IF(MIN(AJ$7,$F1516)&gt;$C1516,MIN(AJ$7,$F1516)-$C1516+1,0),MIN(AJ$7,$F1516)-AI$7))/365,0))</f>
        <v>0</v>
      </c>
      <c r="AK1516" s="4">
        <f>IF($F1516=0,($D1516-SUM($U1516:AJ1516))*$E1516*(IF(AJ1516&lt;1,IF(MIN(AK$7,$F1516)&gt;$C1516,MIN(AK$7,$F1516)-$C1516+1,0),MIN(AK$7,$F1516)-AJ$7))/365,IF($F1516&gt;AJ$7,($D1516-SUM($U1516:AJ1516))*$E1516*(IF(AJ1516&lt;1,IF(MIN(AK$7,$F1516)&gt;$C1516,MIN(AK$7,$F1516)-$C1516+1,0),MIN(AK$7,$F1516)-AJ$7))/365,0))</f>
        <v>0</v>
      </c>
      <c r="AL1516" s="4">
        <f>IF($F1516=0,($D1516-SUM($U1516:AK1516))*$E1516*(IF(AK1516&lt;1,IF(MIN(AL$7,$F1516)&gt;$C1516,MIN(AL$7,$F1516)-$C1516+1,0),MIN(AL$7,$F1516)-AK$7))/365,IF($F1516&gt;AK$7,($D1516-SUM($U1516:AK1516))*$E1516*(IF(AK1516&lt;1,IF(MIN(AL$7,$F1516)&gt;$C1516,MIN(AL$7,$F1516)-$C1516+1,0),MIN(AL$7,$F1516)-AK$7))/365,0))</f>
        <v>0</v>
      </c>
      <c r="AM1516" s="4">
        <f>IF($F1516=0,($D1516-SUM($U1516:AL1516))*$E1516*(IF(AL1516&lt;1,IF(MIN(AM$7,$F1516)&gt;$C1516,MIN(AM$7,$F1516)-$C1516+1,0),MIN(AM$7,$F1516)-AL$7))/365,IF($F1516&gt;AL$7,($D1516-SUM($U1516:AL1516))*$E1516*(IF(AL1516&lt;1,IF(MIN(AM$7,$F1516)&gt;$C1516,MIN(AM$7,$F1516)-$C1516+1,0),MIN(AM$7,$F1516)-AL$7))/365,0))</f>
        <v>0</v>
      </c>
      <c r="AN1516" s="4">
        <f>IF($F1516=0,($D1516-SUM($U1516:AM1516))*$E1516*(IF(AM1516&lt;1,IF(MIN(AN$7,$F1516)&gt;$C1516,MIN(AN$7,$F1516)-$C1516+1,0),MIN(AN$7,$F1516)-AM$7))/365,IF($F1516&gt;AM$7,($D1516-SUM($U1516:AM1516))*$E1516*(IF(AM1516&lt;1,IF(MIN(AN$7,$F1516)&gt;$C1516,MIN(AN$7,$F1516)-$C1516+1,0),MIN(AN$7,$F1516)-AM$7))/365,0))</f>
        <v>0</v>
      </c>
      <c r="AO1516" s="4">
        <f>IF($F1516=0,($D1516-SUM($U1516:AN1516))*$E1516*(IF(AN1516&lt;1,IF(MIN(AO$7,$F1516)&gt;$C1516,MIN(AO$7,$F1516)-$C1516+1,0),MIN(AO$7,$F1516)-AN$7))/365,IF($F1516&gt;AN$7,($D1516-SUM($U1516:AN1516))*$E1516*(IF(AN1516&lt;1,IF(MIN(AO$7,$F1516)&gt;$C1516,MIN(AO$7,$F1516)-$C1516+1,0),MIN(AO$7,$F1516)-AN$7))/365,0))</f>
        <v>0</v>
      </c>
      <c r="AP1516" s="4">
        <f>IF($F1516=0,($D1516-SUM($U1516:AO1516))*$E1516*(IF(AO1516&lt;1,IF(MIN(AP$7,$F1516)&gt;$C1516,MIN(AP$7,$F1516)-$C1516+1,0),MIN(AP$7,$F1516)-AO$7))/365,IF($F1516&gt;AO$7,($D1516-SUM($U1516:AO1516))*$E1516*(IF(AO1516&lt;1,IF(MIN(AP$7,$F1516)&gt;$C1516,MIN(AP$7,$F1516)-$C1516+1,0),MIN(AP$7,$F1516)-AO$7))/365,0))</f>
        <v>0</v>
      </c>
      <c r="AQ1516" s="4">
        <f>IF($F1516=0,($D1516-SUM($U1516:AP1516))*$E1516*(IF(AP1516&lt;1,IF(MIN(AQ$7,$F1516)&gt;$C1516,MIN(AQ$7,$F1516)-$C1516+1,0),MIN(AQ$7,$F1516)-AP$7))/365,IF($F1516&gt;AP$7,($D1516-SUM($U1516:AP1516))*$E1516*(IF(AP1516&lt;1,IF(MIN(AQ$7,$F1516)&gt;$C1516,MIN(AQ$7,$F1516)-$C1516+1,0),MIN(AQ$7,$F1516)-AP$7))/365,0))</f>
        <v>0</v>
      </c>
      <c r="AR1516" s="4">
        <f>IF($F1516=0,($D1516-SUM($U1516:AQ1516))*$E1516*(IF(AQ1516&lt;1,IF(MIN(AR$7,$F1516)&gt;$C1516,MIN(AR$7,$F1516)-$C1516+1,0),MIN(AR$7,$F1516)-AQ$7))/365,IF($F1516&gt;AQ$7,($D1516-SUM($U1516:AQ1516))*$E1516*(IF(AQ1516&lt;1,IF(MIN(AR$7,$F1516)&gt;$C1516,MIN(AR$7,$F1516)-$C1516+1,0),MIN(AR$7,$F1516)-AQ$7))/365,0))</f>
        <v>0</v>
      </c>
      <c r="AS1516" s="4">
        <f>IF($F1516=0,($D1516-SUM($U1516:AR1516))*$E1516*(IF(AR1516&lt;1,IF(MIN(AS$7,$F1516)&gt;$C1516,MIN(AS$7,$F1516)-$C1516+1,0),MIN(AS$7,$F1516)-AR$7))/365,IF($F1516&gt;AR$7,($D1516-SUM($U1516:AR1516))*$E1516*(IF(AR1516&lt;1,IF(MIN(AS$7,$F1516)&gt;$C1516,MIN(AS$7,$F1516)-$C1516+1,0),MIN(AS$7,$F1516)-AR$7))/365,0))</f>
        <v>0</v>
      </c>
    </row>
    <row r="1517" spans="1:45">
      <c r="A1517" s="15"/>
      <c r="B1517" s="17"/>
      <c r="C1517" s="16"/>
      <c r="D1517" s="15"/>
      <c r="E1517" s="11"/>
      <c r="F1517" s="16"/>
      <c r="G1517" s="15"/>
      <c r="H1517" s="14"/>
      <c r="I1517" s="5"/>
      <c r="J1517" s="13">
        <f>SUM(U1517:AS1517)</f>
        <v>0</v>
      </c>
      <c r="K1517" s="13">
        <f>IF(F1517=0,D1517-J1517,IF(F1517&lt;41730,0,D1517-J1517))</f>
        <v>0</v>
      </c>
      <c r="L1517" s="12">
        <f>IF(K1517=0,0,IF(G1517-((L$7-C1517)/365)&lt;0,0,G1517-((L$7-C1517)/365)))</f>
        <v>0</v>
      </c>
      <c r="M1517" s="4">
        <f>IF(K1517=0,0,D1517*H1517)</f>
        <v>0</v>
      </c>
      <c r="N1517" s="11">
        <f>IFERROR((1-(M1517/K1517)^(1/L1517)),0)</f>
        <v>0</v>
      </c>
      <c r="O1517" s="10">
        <f>IF(F1517&gt;41730,IF(F1517&gt;41730,(F1517-41730)/365,IF(K1517=0,0,IF(G1517-((L$7-C1517)/365)&lt;0,0,G1517-((L$7-C1517)/365)))),1)</f>
        <v>1</v>
      </c>
      <c r="P1517" s="9">
        <f>IF(K1517&lt;M1517,0,IF(L1517=0,K1517-M1517,K1517*N1517*O1517))</f>
        <v>0</v>
      </c>
      <c r="Q1517" s="19">
        <f>IF(F1517&gt;41730,D1517,0)</f>
        <v>0</v>
      </c>
      <c r="R1517" s="18">
        <f>IF(F1517&gt;41730,J1517+P1517,0)</f>
        <v>0</v>
      </c>
      <c r="S1517" s="9">
        <f>IF(F1517&gt;0,0,K1517-P1517)</f>
        <v>0</v>
      </c>
      <c r="T1517" s="5"/>
      <c r="U1517" s="4">
        <f>D1517*E1517*(IF(U$7&gt;$C1517,U$7-$C1517+1,0))/365</f>
        <v>0</v>
      </c>
      <c r="V1517" s="4">
        <f>($D1517-U1517)*$E1517*(IF(U1517&lt;1,IF(V$7&gt;$C1517,V$7-$C1517+1,0),V$7-U$7))/365</f>
        <v>0</v>
      </c>
      <c r="W1517" s="4">
        <f>IF($F1517=0,($D1517-SUM($U1517:V1517))*$E1517*(IF(V1517&lt;1,IF(MIN(W$7,$F1517)&gt;$C1517,MIN(W$7,$F1517)-$C1517+1,0),MIN(W$7,$F1517)-V$7))/365,IF($F1517&gt;V$7,($D1517-SUM($U1517:V1517))*$E1517*(IF(V1517&lt;1,IF(MIN(W$7,$F1517)&gt;$C1517,MIN(W$7,$F1517)-$C1517+1,0),MIN(W$7,$F1517)-V$7))/365,0))</f>
        <v>0</v>
      </c>
      <c r="X1517" s="4">
        <f>IF($F1517=0,($D1517-SUM($U1517:W1517))*$E1517*(IF(W1517&lt;1,IF(MIN(X$7,$F1517)&gt;$C1517,MIN(X$7,$F1517)-$C1517+1,0),MIN(X$7,$F1517)-W$7))/365,IF($F1517&gt;W$7,($D1517-SUM($U1517:W1517))*$E1517*(IF(W1517&lt;1,IF(MIN(X$7,$F1517)&gt;$C1517,MIN(X$7,$F1517)-$C1517+1,0),MIN(X$7,$F1517)-W$7))/365,0))</f>
        <v>0</v>
      </c>
      <c r="Y1517" s="4">
        <f>IF($F1517=0,($D1517-SUM($U1517:X1517))*$E1517*(IF(X1517&lt;1,IF(MIN(Y$7,$F1517)&gt;$C1517,MIN(Y$7,$F1517)-$C1517+1,0),MIN(Y$7,$F1517)-X$7))/365,IF($F1517&gt;X$7,($D1517-SUM($U1517:X1517))*$E1517*(IF(X1517&lt;1,IF(MIN(Y$7,$F1517)&gt;$C1517,MIN(Y$7,$F1517)-$C1517+1,0),MIN(Y$7,$F1517)-X$7))/365,0))</f>
        <v>0</v>
      </c>
      <c r="Z1517" s="4">
        <f>IF($F1517=0,($D1517-SUM($U1517:Y1517))*$E1517*(IF(Y1517&lt;1,IF(MIN(Z$7,$F1517)&gt;$C1517,MIN(Z$7,$F1517)-$C1517+1,0),MIN(Z$7,$F1517)-Y$7))/365,IF($F1517&gt;Y$7,($D1517-SUM($U1517:Y1517))*$E1517*(IF(Y1517&lt;1,IF(MIN(Z$7,$F1517)&gt;$C1517,MIN(Z$7,$F1517)-$C1517+1,0),MIN(Z$7,$F1517)-Y$7))/365,0))</f>
        <v>0</v>
      </c>
      <c r="AA1517" s="4">
        <f>IF($F1517=0,($D1517-SUM($U1517:Z1517))*$E1517*(IF(Z1517&lt;1,IF(MIN(AA$7,$F1517)&gt;$C1517,MIN(AA$7,$F1517)-$C1517+1,0),MIN(AA$7,$F1517)-Z$7))/365,IF($F1517&gt;Z$7,($D1517-SUM($U1517:Z1517))*$E1517*(IF(Z1517&lt;1,IF(MIN(AA$7,$F1517)&gt;$C1517,MIN(AA$7,$F1517)-$C1517+1,0),MIN(AA$7,$F1517)-Z$7))/365,0))</f>
        <v>0</v>
      </c>
      <c r="AB1517" s="4">
        <f>IF($F1517=0,($D1517-SUM($U1517:AA1517))*$E1517*(IF(AA1517&lt;1,IF(MIN(AB$7,$F1517)&gt;$C1517,MIN(AB$7,$F1517)-$C1517+1,0),MIN(AB$7,$F1517)-AA$7))/365,IF($F1517&gt;AA$7,($D1517-SUM($U1517:AA1517))*$E1517*(IF(AA1517&lt;1,IF(MIN(AB$7,$F1517)&gt;$C1517,MIN(AB$7,$F1517)-$C1517+1,0),MIN(AB$7,$F1517)-AA$7))/365,0))</f>
        <v>0</v>
      </c>
      <c r="AC1517" s="4">
        <f>IF($F1517=0,($D1517-SUM($U1517:AB1517))*$E1517*(IF(AB1517&lt;1,IF(MIN(AC$7,$F1517)&gt;$C1517,MIN(AC$7,$F1517)-$C1517+1,0),MIN(AC$7,$F1517)-AB$7))/365,IF($F1517&gt;AB$7,($D1517-SUM($U1517:AB1517))*$E1517*(IF(AB1517&lt;1,IF(MIN(AC$7,$F1517)&gt;$C1517,MIN(AC$7,$F1517)-$C1517+1,0),MIN(AC$7,$F1517)-AB$7))/365,0))</f>
        <v>0</v>
      </c>
      <c r="AD1517" s="4">
        <f>IF($F1517=0,($D1517-SUM($U1517:AC1517))*$E1517*(IF(AC1517&lt;1,IF(MIN(AD$7,$F1517)&gt;$C1517,MIN(AD$7,$F1517)-$C1517+1,0),MIN(AD$7,$F1517)-AC$7))/365,IF($F1517&gt;AC$7,($D1517-SUM($U1517:AC1517))*$E1517*(IF(AC1517&lt;1,IF(MIN(AD$7,$F1517)&gt;$C1517,MIN(AD$7,$F1517)-$C1517+1,0),MIN(AD$7,$F1517)-AC$7))/365,0))</f>
        <v>0</v>
      </c>
      <c r="AE1517" s="4">
        <f>IF($F1517=0,($D1517-SUM($U1517:AD1517))*$E1517*(IF(AD1517&lt;1,IF(MIN(AE$7,$F1517)&gt;$C1517,MIN(AE$7,$F1517)-$C1517+1,0),MIN(AE$7,$F1517)-AD$7))/365,IF($F1517&gt;AD$7,($D1517-SUM($U1517:AD1517))*$E1517*(IF(AD1517&lt;1,IF(MIN(AE$7,$F1517)&gt;$C1517,MIN(AE$7,$F1517)-$C1517+1,0),MIN(AE$7,$F1517)-AD$7))/365,0))</f>
        <v>0</v>
      </c>
      <c r="AF1517" s="4">
        <f>IF($F1517=0,($D1517-SUM($U1517:AE1517))*$E1517*(IF(AE1517&lt;1,IF(MIN(AF$7,$F1517)&gt;$C1517,MIN(AF$7,$F1517)-$C1517+1,0),MIN(AF$7,$F1517)-AE$7))/365,IF($F1517&gt;AE$7,($D1517-SUM($U1517:AE1517))*$E1517*(IF(AE1517&lt;1,IF(MIN(AF$7,$F1517)&gt;$C1517,MIN(AF$7,$F1517)-$C1517+1,0),MIN(AF$7,$F1517)-AE$7))/365,0))</f>
        <v>0</v>
      </c>
      <c r="AG1517" s="4">
        <f>IF($F1517=0,($D1517-SUM($U1517:AF1517))*$E1517*(IF(AF1517&lt;1,IF(MIN(AG$7,$F1517)&gt;$C1517,MIN(AG$7,$F1517)-$C1517+1,0),MIN(AG$7,$F1517)-AF$7))/365,IF($F1517&gt;AF$7,($D1517-SUM($U1517:AF1517))*$E1517*(IF(AF1517&lt;1,IF(MIN(AG$7,$F1517)&gt;$C1517,MIN(AG$7,$F1517)-$C1517+1,0),MIN(AG$7,$F1517)-AF$7))/365,0))</f>
        <v>0</v>
      </c>
      <c r="AH1517" s="4">
        <f>IF($F1517=0,($D1517-SUM($U1517:AG1517))*$E1517*(IF(AG1517&lt;1,IF(MIN(AH$7,$F1517)&gt;$C1517,MIN(AH$7,$F1517)-$C1517+1,0),MIN(AH$7,$F1517)-AG$7))/365,IF($F1517&gt;AG$7,($D1517-SUM($U1517:AG1517))*$E1517*(IF(AG1517&lt;1,IF(MIN(AH$7,$F1517)&gt;$C1517,MIN(AH$7,$F1517)-$C1517+1,0),MIN(AH$7,$F1517)-AG$7))/365,0))</f>
        <v>0</v>
      </c>
      <c r="AI1517" s="4">
        <f>IF($F1517=0,($D1517-SUM($U1517:AH1517))*$E1517*(IF(AH1517&lt;1,IF(MIN(AI$7,$F1517)&gt;$C1517,MIN(AI$7,$F1517)-$C1517+1,0),MIN(AI$7,$F1517)-AH$7))/365,IF($F1517&gt;AH$7,($D1517-SUM($U1517:AH1517))*$E1517*(IF(AH1517&lt;1,IF(MIN(AI$7,$F1517)&gt;$C1517,MIN(AI$7,$F1517)-$C1517+1,0),MIN(AI$7,$F1517)-AH$7))/365,0))</f>
        <v>0</v>
      </c>
      <c r="AJ1517" s="4">
        <f>IF($F1517=0,($D1517-SUM($U1517:AI1517))*$E1517*(IF(AI1517&lt;1,IF(MIN(AJ$7,$F1517)&gt;$C1517,MIN(AJ$7,$F1517)-$C1517+1,0),MIN(AJ$7,$F1517)-AI$7))/365,IF($F1517&gt;AI$7,($D1517-SUM($U1517:AI1517))*$E1517*(IF(AI1517&lt;1,IF(MIN(AJ$7,$F1517)&gt;$C1517,MIN(AJ$7,$F1517)-$C1517+1,0),MIN(AJ$7,$F1517)-AI$7))/365,0))</f>
        <v>0</v>
      </c>
      <c r="AK1517" s="4">
        <f>IF($F1517=0,($D1517-SUM($U1517:AJ1517))*$E1517*(IF(AJ1517&lt;1,IF(MIN(AK$7,$F1517)&gt;$C1517,MIN(AK$7,$F1517)-$C1517+1,0),MIN(AK$7,$F1517)-AJ$7))/365,IF($F1517&gt;AJ$7,($D1517-SUM($U1517:AJ1517))*$E1517*(IF(AJ1517&lt;1,IF(MIN(AK$7,$F1517)&gt;$C1517,MIN(AK$7,$F1517)-$C1517+1,0),MIN(AK$7,$F1517)-AJ$7))/365,0))</f>
        <v>0</v>
      </c>
      <c r="AL1517" s="4">
        <f>IF($F1517=0,($D1517-SUM($U1517:AK1517))*$E1517*(IF(AK1517&lt;1,IF(MIN(AL$7,$F1517)&gt;$C1517,MIN(AL$7,$F1517)-$C1517+1,0),MIN(AL$7,$F1517)-AK$7))/365,IF($F1517&gt;AK$7,($D1517-SUM($U1517:AK1517))*$E1517*(IF(AK1517&lt;1,IF(MIN(AL$7,$F1517)&gt;$C1517,MIN(AL$7,$F1517)-$C1517+1,0),MIN(AL$7,$F1517)-AK$7))/365,0))</f>
        <v>0</v>
      </c>
      <c r="AM1517" s="4">
        <f>IF($F1517=0,($D1517-SUM($U1517:AL1517))*$E1517*(IF(AL1517&lt;1,IF(MIN(AM$7,$F1517)&gt;$C1517,MIN(AM$7,$F1517)-$C1517+1,0),MIN(AM$7,$F1517)-AL$7))/365,IF($F1517&gt;AL$7,($D1517-SUM($U1517:AL1517))*$E1517*(IF(AL1517&lt;1,IF(MIN(AM$7,$F1517)&gt;$C1517,MIN(AM$7,$F1517)-$C1517+1,0),MIN(AM$7,$F1517)-AL$7))/365,0))</f>
        <v>0</v>
      </c>
      <c r="AN1517" s="4">
        <f>IF($F1517=0,($D1517-SUM($U1517:AM1517))*$E1517*(IF(AM1517&lt;1,IF(MIN(AN$7,$F1517)&gt;$C1517,MIN(AN$7,$F1517)-$C1517+1,0),MIN(AN$7,$F1517)-AM$7))/365,IF($F1517&gt;AM$7,($D1517-SUM($U1517:AM1517))*$E1517*(IF(AM1517&lt;1,IF(MIN(AN$7,$F1517)&gt;$C1517,MIN(AN$7,$F1517)-$C1517+1,0),MIN(AN$7,$F1517)-AM$7))/365,0))</f>
        <v>0</v>
      </c>
      <c r="AO1517" s="4">
        <f>IF($F1517=0,($D1517-SUM($U1517:AN1517))*$E1517*(IF(AN1517&lt;1,IF(MIN(AO$7,$F1517)&gt;$C1517,MIN(AO$7,$F1517)-$C1517+1,0),MIN(AO$7,$F1517)-AN$7))/365,IF($F1517&gt;AN$7,($D1517-SUM($U1517:AN1517))*$E1517*(IF(AN1517&lt;1,IF(MIN(AO$7,$F1517)&gt;$C1517,MIN(AO$7,$F1517)-$C1517+1,0),MIN(AO$7,$F1517)-AN$7))/365,0))</f>
        <v>0</v>
      </c>
      <c r="AP1517" s="4">
        <f>IF($F1517=0,($D1517-SUM($U1517:AO1517))*$E1517*(IF(AO1517&lt;1,IF(MIN(AP$7,$F1517)&gt;$C1517,MIN(AP$7,$F1517)-$C1517+1,0),MIN(AP$7,$F1517)-AO$7))/365,IF($F1517&gt;AO$7,($D1517-SUM($U1517:AO1517))*$E1517*(IF(AO1517&lt;1,IF(MIN(AP$7,$F1517)&gt;$C1517,MIN(AP$7,$F1517)-$C1517+1,0),MIN(AP$7,$F1517)-AO$7))/365,0))</f>
        <v>0</v>
      </c>
      <c r="AQ1517" s="4">
        <f>IF($F1517=0,($D1517-SUM($U1517:AP1517))*$E1517*(IF(AP1517&lt;1,IF(MIN(AQ$7,$F1517)&gt;$C1517,MIN(AQ$7,$F1517)-$C1517+1,0),MIN(AQ$7,$F1517)-AP$7))/365,IF($F1517&gt;AP$7,($D1517-SUM($U1517:AP1517))*$E1517*(IF(AP1517&lt;1,IF(MIN(AQ$7,$F1517)&gt;$C1517,MIN(AQ$7,$F1517)-$C1517+1,0),MIN(AQ$7,$F1517)-AP$7))/365,0))</f>
        <v>0</v>
      </c>
      <c r="AR1517" s="4">
        <f>IF($F1517=0,($D1517-SUM($U1517:AQ1517))*$E1517*(IF(AQ1517&lt;1,IF(MIN(AR$7,$F1517)&gt;$C1517,MIN(AR$7,$F1517)-$C1517+1,0),MIN(AR$7,$F1517)-AQ$7))/365,IF($F1517&gt;AQ$7,($D1517-SUM($U1517:AQ1517))*$E1517*(IF(AQ1517&lt;1,IF(MIN(AR$7,$F1517)&gt;$C1517,MIN(AR$7,$F1517)-$C1517+1,0),MIN(AR$7,$F1517)-AQ$7))/365,0))</f>
        <v>0</v>
      </c>
      <c r="AS1517" s="4">
        <f>IF($F1517=0,($D1517-SUM($U1517:AR1517))*$E1517*(IF(AR1517&lt;1,IF(MIN(AS$7,$F1517)&gt;$C1517,MIN(AS$7,$F1517)-$C1517+1,0),MIN(AS$7,$F1517)-AR$7))/365,IF($F1517&gt;AR$7,($D1517-SUM($U1517:AR1517))*$E1517*(IF(AR1517&lt;1,IF(MIN(AS$7,$F1517)&gt;$C1517,MIN(AS$7,$F1517)-$C1517+1,0),MIN(AS$7,$F1517)-AR$7))/365,0))</f>
        <v>0</v>
      </c>
    </row>
    <row r="1518" spans="1:45">
      <c r="A1518" s="15"/>
      <c r="B1518" s="17"/>
      <c r="C1518" s="16"/>
      <c r="D1518" s="15"/>
      <c r="E1518" s="11"/>
      <c r="F1518" s="16"/>
      <c r="G1518" s="15"/>
      <c r="H1518" s="14"/>
      <c r="I1518" s="5"/>
      <c r="J1518" s="13">
        <f>SUM(U1518:AS1518)</f>
        <v>0</v>
      </c>
      <c r="K1518" s="13">
        <f>IF(F1518=0,D1518-J1518,IF(F1518&lt;41730,0,D1518-J1518))</f>
        <v>0</v>
      </c>
      <c r="L1518" s="12">
        <f>IF(K1518=0,0,IF(G1518-((L$7-C1518)/365)&lt;0,0,G1518-((L$7-C1518)/365)))</f>
        <v>0</v>
      </c>
      <c r="M1518" s="4">
        <f>IF(K1518=0,0,D1518*H1518)</f>
        <v>0</v>
      </c>
      <c r="N1518" s="11">
        <f>IFERROR((1-(M1518/K1518)^(1/L1518)),0)</f>
        <v>0</v>
      </c>
      <c r="O1518" s="10">
        <f>IF(F1518&gt;41730,IF(F1518&gt;41730,(F1518-41730)/365,IF(K1518=0,0,IF(G1518-((L$7-C1518)/365)&lt;0,0,G1518-((L$7-C1518)/365)))),1)</f>
        <v>1</v>
      </c>
      <c r="P1518" s="9">
        <f>IF(K1518&lt;M1518,0,IF(L1518=0,K1518-M1518,K1518*N1518*O1518))</f>
        <v>0</v>
      </c>
      <c r="Q1518" s="19">
        <f>IF(F1518&gt;41730,D1518,0)</f>
        <v>0</v>
      </c>
      <c r="R1518" s="18">
        <f>IF(F1518&gt;41730,J1518+P1518,0)</f>
        <v>0</v>
      </c>
      <c r="S1518" s="9">
        <f>IF(F1518&gt;0,0,K1518-P1518)</f>
        <v>0</v>
      </c>
      <c r="T1518" s="5"/>
      <c r="U1518" s="4">
        <f>D1518*E1518*(IF(U$7&gt;$C1518,U$7-$C1518+1,0))/365</f>
        <v>0</v>
      </c>
      <c r="V1518" s="4">
        <f>($D1518-U1518)*$E1518*(IF(U1518&lt;1,IF(V$7&gt;$C1518,V$7-$C1518+1,0),V$7-U$7))/365</f>
        <v>0</v>
      </c>
      <c r="W1518" s="4">
        <f>IF($F1518=0,($D1518-SUM($U1518:V1518))*$E1518*(IF(V1518&lt;1,IF(MIN(W$7,$F1518)&gt;$C1518,MIN(W$7,$F1518)-$C1518+1,0),MIN(W$7,$F1518)-V$7))/365,IF($F1518&gt;V$7,($D1518-SUM($U1518:V1518))*$E1518*(IF(V1518&lt;1,IF(MIN(W$7,$F1518)&gt;$C1518,MIN(W$7,$F1518)-$C1518+1,0),MIN(W$7,$F1518)-V$7))/365,0))</f>
        <v>0</v>
      </c>
      <c r="X1518" s="4">
        <f>IF($F1518=0,($D1518-SUM($U1518:W1518))*$E1518*(IF(W1518&lt;1,IF(MIN(X$7,$F1518)&gt;$C1518,MIN(X$7,$F1518)-$C1518+1,0),MIN(X$7,$F1518)-W$7))/365,IF($F1518&gt;W$7,($D1518-SUM($U1518:W1518))*$E1518*(IF(W1518&lt;1,IF(MIN(X$7,$F1518)&gt;$C1518,MIN(X$7,$F1518)-$C1518+1,0),MIN(X$7,$F1518)-W$7))/365,0))</f>
        <v>0</v>
      </c>
      <c r="Y1518" s="4">
        <f>IF($F1518=0,($D1518-SUM($U1518:X1518))*$E1518*(IF(X1518&lt;1,IF(MIN(Y$7,$F1518)&gt;$C1518,MIN(Y$7,$F1518)-$C1518+1,0),MIN(Y$7,$F1518)-X$7))/365,IF($F1518&gt;X$7,($D1518-SUM($U1518:X1518))*$E1518*(IF(X1518&lt;1,IF(MIN(Y$7,$F1518)&gt;$C1518,MIN(Y$7,$F1518)-$C1518+1,0),MIN(Y$7,$F1518)-X$7))/365,0))</f>
        <v>0</v>
      </c>
      <c r="Z1518" s="4">
        <f>IF($F1518=0,($D1518-SUM($U1518:Y1518))*$E1518*(IF(Y1518&lt;1,IF(MIN(Z$7,$F1518)&gt;$C1518,MIN(Z$7,$F1518)-$C1518+1,0),MIN(Z$7,$F1518)-Y$7))/365,IF($F1518&gt;Y$7,($D1518-SUM($U1518:Y1518))*$E1518*(IF(Y1518&lt;1,IF(MIN(Z$7,$F1518)&gt;$C1518,MIN(Z$7,$F1518)-$C1518+1,0),MIN(Z$7,$F1518)-Y$7))/365,0))</f>
        <v>0</v>
      </c>
      <c r="AA1518" s="4">
        <f>IF($F1518=0,($D1518-SUM($U1518:Z1518))*$E1518*(IF(Z1518&lt;1,IF(MIN(AA$7,$F1518)&gt;$C1518,MIN(AA$7,$F1518)-$C1518+1,0),MIN(AA$7,$F1518)-Z$7))/365,IF($F1518&gt;Z$7,($D1518-SUM($U1518:Z1518))*$E1518*(IF(Z1518&lt;1,IF(MIN(AA$7,$F1518)&gt;$C1518,MIN(AA$7,$F1518)-$C1518+1,0),MIN(AA$7,$F1518)-Z$7))/365,0))</f>
        <v>0</v>
      </c>
      <c r="AB1518" s="4">
        <f>IF($F1518=0,($D1518-SUM($U1518:AA1518))*$E1518*(IF(AA1518&lt;1,IF(MIN(AB$7,$F1518)&gt;$C1518,MIN(AB$7,$F1518)-$C1518+1,0),MIN(AB$7,$F1518)-AA$7))/365,IF($F1518&gt;AA$7,($D1518-SUM($U1518:AA1518))*$E1518*(IF(AA1518&lt;1,IF(MIN(AB$7,$F1518)&gt;$C1518,MIN(AB$7,$F1518)-$C1518+1,0),MIN(AB$7,$F1518)-AA$7))/365,0))</f>
        <v>0</v>
      </c>
      <c r="AC1518" s="4">
        <f>IF($F1518=0,($D1518-SUM($U1518:AB1518))*$E1518*(IF(AB1518&lt;1,IF(MIN(AC$7,$F1518)&gt;$C1518,MIN(AC$7,$F1518)-$C1518+1,0),MIN(AC$7,$F1518)-AB$7))/365,IF($F1518&gt;AB$7,($D1518-SUM($U1518:AB1518))*$E1518*(IF(AB1518&lt;1,IF(MIN(AC$7,$F1518)&gt;$C1518,MIN(AC$7,$F1518)-$C1518+1,0),MIN(AC$7,$F1518)-AB$7))/365,0))</f>
        <v>0</v>
      </c>
      <c r="AD1518" s="4">
        <f>IF($F1518=0,($D1518-SUM($U1518:AC1518))*$E1518*(IF(AC1518&lt;1,IF(MIN(AD$7,$F1518)&gt;$C1518,MIN(AD$7,$F1518)-$C1518+1,0),MIN(AD$7,$F1518)-AC$7))/365,IF($F1518&gt;AC$7,($D1518-SUM($U1518:AC1518))*$E1518*(IF(AC1518&lt;1,IF(MIN(AD$7,$F1518)&gt;$C1518,MIN(AD$7,$F1518)-$C1518+1,0),MIN(AD$7,$F1518)-AC$7))/365,0))</f>
        <v>0</v>
      </c>
      <c r="AE1518" s="4">
        <f>IF($F1518=0,($D1518-SUM($U1518:AD1518))*$E1518*(IF(AD1518&lt;1,IF(MIN(AE$7,$F1518)&gt;$C1518,MIN(AE$7,$F1518)-$C1518+1,0),MIN(AE$7,$F1518)-AD$7))/365,IF($F1518&gt;AD$7,($D1518-SUM($U1518:AD1518))*$E1518*(IF(AD1518&lt;1,IF(MIN(AE$7,$F1518)&gt;$C1518,MIN(AE$7,$F1518)-$C1518+1,0),MIN(AE$7,$F1518)-AD$7))/365,0))</f>
        <v>0</v>
      </c>
      <c r="AF1518" s="4">
        <f>IF($F1518=0,($D1518-SUM($U1518:AE1518))*$E1518*(IF(AE1518&lt;1,IF(MIN(AF$7,$F1518)&gt;$C1518,MIN(AF$7,$F1518)-$C1518+1,0),MIN(AF$7,$F1518)-AE$7))/365,IF($F1518&gt;AE$7,($D1518-SUM($U1518:AE1518))*$E1518*(IF(AE1518&lt;1,IF(MIN(AF$7,$F1518)&gt;$C1518,MIN(AF$7,$F1518)-$C1518+1,0),MIN(AF$7,$F1518)-AE$7))/365,0))</f>
        <v>0</v>
      </c>
      <c r="AG1518" s="4">
        <f>IF($F1518=0,($D1518-SUM($U1518:AF1518))*$E1518*(IF(AF1518&lt;1,IF(MIN(AG$7,$F1518)&gt;$C1518,MIN(AG$7,$F1518)-$C1518+1,0),MIN(AG$7,$F1518)-AF$7))/365,IF($F1518&gt;AF$7,($D1518-SUM($U1518:AF1518))*$E1518*(IF(AF1518&lt;1,IF(MIN(AG$7,$F1518)&gt;$C1518,MIN(AG$7,$F1518)-$C1518+1,0),MIN(AG$7,$F1518)-AF$7))/365,0))</f>
        <v>0</v>
      </c>
      <c r="AH1518" s="4">
        <f>IF($F1518=0,($D1518-SUM($U1518:AG1518))*$E1518*(IF(AG1518&lt;1,IF(MIN(AH$7,$F1518)&gt;$C1518,MIN(AH$7,$F1518)-$C1518+1,0),MIN(AH$7,$F1518)-AG$7))/365,IF($F1518&gt;AG$7,($D1518-SUM($U1518:AG1518))*$E1518*(IF(AG1518&lt;1,IF(MIN(AH$7,$F1518)&gt;$C1518,MIN(AH$7,$F1518)-$C1518+1,0),MIN(AH$7,$F1518)-AG$7))/365,0))</f>
        <v>0</v>
      </c>
      <c r="AI1518" s="4">
        <f>IF($F1518=0,($D1518-SUM($U1518:AH1518))*$E1518*(IF(AH1518&lt;1,IF(MIN(AI$7,$F1518)&gt;$C1518,MIN(AI$7,$F1518)-$C1518+1,0),MIN(AI$7,$F1518)-AH$7))/365,IF($F1518&gt;AH$7,($D1518-SUM($U1518:AH1518))*$E1518*(IF(AH1518&lt;1,IF(MIN(AI$7,$F1518)&gt;$C1518,MIN(AI$7,$F1518)-$C1518+1,0),MIN(AI$7,$F1518)-AH$7))/365,0))</f>
        <v>0</v>
      </c>
      <c r="AJ1518" s="4">
        <f>IF($F1518=0,($D1518-SUM($U1518:AI1518))*$E1518*(IF(AI1518&lt;1,IF(MIN(AJ$7,$F1518)&gt;$C1518,MIN(AJ$7,$F1518)-$C1518+1,0),MIN(AJ$7,$F1518)-AI$7))/365,IF($F1518&gt;AI$7,($D1518-SUM($U1518:AI1518))*$E1518*(IF(AI1518&lt;1,IF(MIN(AJ$7,$F1518)&gt;$C1518,MIN(AJ$7,$F1518)-$C1518+1,0),MIN(AJ$7,$F1518)-AI$7))/365,0))</f>
        <v>0</v>
      </c>
      <c r="AK1518" s="4">
        <f>IF($F1518=0,($D1518-SUM($U1518:AJ1518))*$E1518*(IF(AJ1518&lt;1,IF(MIN(AK$7,$F1518)&gt;$C1518,MIN(AK$7,$F1518)-$C1518+1,0),MIN(AK$7,$F1518)-AJ$7))/365,IF($F1518&gt;AJ$7,($D1518-SUM($U1518:AJ1518))*$E1518*(IF(AJ1518&lt;1,IF(MIN(AK$7,$F1518)&gt;$C1518,MIN(AK$7,$F1518)-$C1518+1,0),MIN(AK$7,$F1518)-AJ$7))/365,0))</f>
        <v>0</v>
      </c>
      <c r="AL1518" s="4">
        <f>IF($F1518=0,($D1518-SUM($U1518:AK1518))*$E1518*(IF(AK1518&lt;1,IF(MIN(AL$7,$F1518)&gt;$C1518,MIN(AL$7,$F1518)-$C1518+1,0),MIN(AL$7,$F1518)-AK$7))/365,IF($F1518&gt;AK$7,($D1518-SUM($U1518:AK1518))*$E1518*(IF(AK1518&lt;1,IF(MIN(AL$7,$F1518)&gt;$C1518,MIN(AL$7,$F1518)-$C1518+1,0),MIN(AL$7,$F1518)-AK$7))/365,0))</f>
        <v>0</v>
      </c>
      <c r="AM1518" s="4">
        <f>IF($F1518=0,($D1518-SUM($U1518:AL1518))*$E1518*(IF(AL1518&lt;1,IF(MIN(AM$7,$F1518)&gt;$C1518,MIN(AM$7,$F1518)-$C1518+1,0),MIN(AM$7,$F1518)-AL$7))/365,IF($F1518&gt;AL$7,($D1518-SUM($U1518:AL1518))*$E1518*(IF(AL1518&lt;1,IF(MIN(AM$7,$F1518)&gt;$C1518,MIN(AM$7,$F1518)-$C1518+1,0),MIN(AM$7,$F1518)-AL$7))/365,0))</f>
        <v>0</v>
      </c>
      <c r="AN1518" s="4">
        <f>IF($F1518=0,($D1518-SUM($U1518:AM1518))*$E1518*(IF(AM1518&lt;1,IF(MIN(AN$7,$F1518)&gt;$C1518,MIN(AN$7,$F1518)-$C1518+1,0),MIN(AN$7,$F1518)-AM$7))/365,IF($F1518&gt;AM$7,($D1518-SUM($U1518:AM1518))*$E1518*(IF(AM1518&lt;1,IF(MIN(AN$7,$F1518)&gt;$C1518,MIN(AN$7,$F1518)-$C1518+1,0),MIN(AN$7,$F1518)-AM$7))/365,0))</f>
        <v>0</v>
      </c>
      <c r="AO1518" s="4">
        <f>IF($F1518=0,($D1518-SUM($U1518:AN1518))*$E1518*(IF(AN1518&lt;1,IF(MIN(AO$7,$F1518)&gt;$C1518,MIN(AO$7,$F1518)-$C1518+1,0),MIN(AO$7,$F1518)-AN$7))/365,IF($F1518&gt;AN$7,($D1518-SUM($U1518:AN1518))*$E1518*(IF(AN1518&lt;1,IF(MIN(AO$7,$F1518)&gt;$C1518,MIN(AO$7,$F1518)-$C1518+1,0),MIN(AO$7,$F1518)-AN$7))/365,0))</f>
        <v>0</v>
      </c>
      <c r="AP1518" s="4">
        <f>IF($F1518=0,($D1518-SUM($U1518:AO1518))*$E1518*(IF(AO1518&lt;1,IF(MIN(AP$7,$F1518)&gt;$C1518,MIN(AP$7,$F1518)-$C1518+1,0),MIN(AP$7,$F1518)-AO$7))/365,IF($F1518&gt;AO$7,($D1518-SUM($U1518:AO1518))*$E1518*(IF(AO1518&lt;1,IF(MIN(AP$7,$F1518)&gt;$C1518,MIN(AP$7,$F1518)-$C1518+1,0),MIN(AP$7,$F1518)-AO$7))/365,0))</f>
        <v>0</v>
      </c>
      <c r="AQ1518" s="4">
        <f>IF($F1518=0,($D1518-SUM($U1518:AP1518))*$E1518*(IF(AP1518&lt;1,IF(MIN(AQ$7,$F1518)&gt;$C1518,MIN(AQ$7,$F1518)-$C1518+1,0),MIN(AQ$7,$F1518)-AP$7))/365,IF($F1518&gt;AP$7,($D1518-SUM($U1518:AP1518))*$E1518*(IF(AP1518&lt;1,IF(MIN(AQ$7,$F1518)&gt;$C1518,MIN(AQ$7,$F1518)-$C1518+1,0),MIN(AQ$7,$F1518)-AP$7))/365,0))</f>
        <v>0</v>
      </c>
      <c r="AR1518" s="4">
        <f>IF($F1518=0,($D1518-SUM($U1518:AQ1518))*$E1518*(IF(AQ1518&lt;1,IF(MIN(AR$7,$F1518)&gt;$C1518,MIN(AR$7,$F1518)-$C1518+1,0),MIN(AR$7,$F1518)-AQ$7))/365,IF($F1518&gt;AQ$7,($D1518-SUM($U1518:AQ1518))*$E1518*(IF(AQ1518&lt;1,IF(MIN(AR$7,$F1518)&gt;$C1518,MIN(AR$7,$F1518)-$C1518+1,0),MIN(AR$7,$F1518)-AQ$7))/365,0))</f>
        <v>0</v>
      </c>
      <c r="AS1518" s="4">
        <f>IF($F1518=0,($D1518-SUM($U1518:AR1518))*$E1518*(IF(AR1518&lt;1,IF(MIN(AS$7,$F1518)&gt;$C1518,MIN(AS$7,$F1518)-$C1518+1,0),MIN(AS$7,$F1518)-AR$7))/365,IF($F1518&gt;AR$7,($D1518-SUM($U1518:AR1518))*$E1518*(IF(AR1518&lt;1,IF(MIN(AS$7,$F1518)&gt;$C1518,MIN(AS$7,$F1518)-$C1518+1,0),MIN(AS$7,$F1518)-AR$7))/365,0))</f>
        <v>0</v>
      </c>
    </row>
    <row r="1519" spans="1:45">
      <c r="A1519" s="15"/>
      <c r="B1519" s="17"/>
      <c r="C1519" s="16"/>
      <c r="D1519" s="15"/>
      <c r="E1519" s="11"/>
      <c r="F1519" s="16"/>
      <c r="G1519" s="15"/>
      <c r="H1519" s="14"/>
      <c r="I1519" s="5"/>
      <c r="J1519" s="13">
        <f>SUM(U1519:AS1519)</f>
        <v>0</v>
      </c>
      <c r="K1519" s="13">
        <f>IF(F1519=0,D1519-J1519,IF(F1519&lt;41730,0,D1519-J1519))</f>
        <v>0</v>
      </c>
      <c r="L1519" s="12">
        <f>IF(K1519=0,0,IF(G1519-((L$7-C1519)/365)&lt;0,0,G1519-((L$7-C1519)/365)))</f>
        <v>0</v>
      </c>
      <c r="M1519" s="4">
        <f>IF(K1519=0,0,D1519*H1519)</f>
        <v>0</v>
      </c>
      <c r="N1519" s="11">
        <f>IFERROR((1-(M1519/K1519)^(1/L1519)),0)</f>
        <v>0</v>
      </c>
      <c r="O1519" s="10">
        <f>IF(F1519&gt;41730,IF(F1519&gt;41730,(F1519-41730)/365,IF(K1519=0,0,IF(G1519-((L$7-C1519)/365)&lt;0,0,G1519-((L$7-C1519)/365)))),1)</f>
        <v>1</v>
      </c>
      <c r="P1519" s="9">
        <f>IF(K1519&lt;M1519,0,IF(L1519=0,K1519-M1519,K1519*N1519*O1519))</f>
        <v>0</v>
      </c>
      <c r="Q1519" s="19">
        <f>IF(F1519&gt;41730,D1519,0)</f>
        <v>0</v>
      </c>
      <c r="R1519" s="18">
        <f>IF(F1519&gt;41730,J1519+P1519,0)</f>
        <v>0</v>
      </c>
      <c r="S1519" s="9">
        <f>IF(F1519&gt;0,0,K1519-P1519)</f>
        <v>0</v>
      </c>
      <c r="T1519" s="5"/>
      <c r="U1519" s="4">
        <f>D1519*E1519*(IF(U$7&gt;$C1519,U$7-$C1519+1,0))/365</f>
        <v>0</v>
      </c>
      <c r="V1519" s="4">
        <f>($D1519-U1519)*$E1519*(IF(U1519&lt;1,IF(V$7&gt;$C1519,V$7-$C1519+1,0),V$7-U$7))/365</f>
        <v>0</v>
      </c>
      <c r="W1519" s="4">
        <f>IF($F1519=0,($D1519-SUM($U1519:V1519))*$E1519*(IF(V1519&lt;1,IF(MIN(W$7,$F1519)&gt;$C1519,MIN(W$7,$F1519)-$C1519+1,0),MIN(W$7,$F1519)-V$7))/365,IF($F1519&gt;V$7,($D1519-SUM($U1519:V1519))*$E1519*(IF(V1519&lt;1,IF(MIN(W$7,$F1519)&gt;$C1519,MIN(W$7,$F1519)-$C1519+1,0),MIN(W$7,$F1519)-V$7))/365,0))</f>
        <v>0</v>
      </c>
      <c r="X1519" s="4">
        <f>IF($F1519=0,($D1519-SUM($U1519:W1519))*$E1519*(IF(W1519&lt;1,IF(MIN(X$7,$F1519)&gt;$C1519,MIN(X$7,$F1519)-$C1519+1,0),MIN(X$7,$F1519)-W$7))/365,IF($F1519&gt;W$7,($D1519-SUM($U1519:W1519))*$E1519*(IF(W1519&lt;1,IF(MIN(X$7,$F1519)&gt;$C1519,MIN(X$7,$F1519)-$C1519+1,0),MIN(X$7,$F1519)-W$7))/365,0))</f>
        <v>0</v>
      </c>
      <c r="Y1519" s="4">
        <f>IF($F1519=0,($D1519-SUM($U1519:X1519))*$E1519*(IF(X1519&lt;1,IF(MIN(Y$7,$F1519)&gt;$C1519,MIN(Y$7,$F1519)-$C1519+1,0),MIN(Y$7,$F1519)-X$7))/365,IF($F1519&gt;X$7,($D1519-SUM($U1519:X1519))*$E1519*(IF(X1519&lt;1,IF(MIN(Y$7,$F1519)&gt;$C1519,MIN(Y$7,$F1519)-$C1519+1,0),MIN(Y$7,$F1519)-X$7))/365,0))</f>
        <v>0</v>
      </c>
      <c r="Z1519" s="4">
        <f>IF($F1519=0,($D1519-SUM($U1519:Y1519))*$E1519*(IF(Y1519&lt;1,IF(MIN(Z$7,$F1519)&gt;$C1519,MIN(Z$7,$F1519)-$C1519+1,0),MIN(Z$7,$F1519)-Y$7))/365,IF($F1519&gt;Y$7,($D1519-SUM($U1519:Y1519))*$E1519*(IF(Y1519&lt;1,IF(MIN(Z$7,$F1519)&gt;$C1519,MIN(Z$7,$F1519)-$C1519+1,0),MIN(Z$7,$F1519)-Y$7))/365,0))</f>
        <v>0</v>
      </c>
      <c r="AA1519" s="4">
        <f>IF($F1519=0,($D1519-SUM($U1519:Z1519))*$E1519*(IF(Z1519&lt;1,IF(MIN(AA$7,$F1519)&gt;$C1519,MIN(AA$7,$F1519)-$C1519+1,0),MIN(AA$7,$F1519)-Z$7))/365,IF($F1519&gt;Z$7,($D1519-SUM($U1519:Z1519))*$E1519*(IF(Z1519&lt;1,IF(MIN(AA$7,$F1519)&gt;$C1519,MIN(AA$7,$F1519)-$C1519+1,0),MIN(AA$7,$F1519)-Z$7))/365,0))</f>
        <v>0</v>
      </c>
      <c r="AB1519" s="4">
        <f>IF($F1519=0,($D1519-SUM($U1519:AA1519))*$E1519*(IF(AA1519&lt;1,IF(MIN(AB$7,$F1519)&gt;$C1519,MIN(AB$7,$F1519)-$C1519+1,0),MIN(AB$7,$F1519)-AA$7))/365,IF($F1519&gt;AA$7,($D1519-SUM($U1519:AA1519))*$E1519*(IF(AA1519&lt;1,IF(MIN(AB$7,$F1519)&gt;$C1519,MIN(AB$7,$F1519)-$C1519+1,0),MIN(AB$7,$F1519)-AA$7))/365,0))</f>
        <v>0</v>
      </c>
      <c r="AC1519" s="4">
        <f>IF($F1519=0,($D1519-SUM($U1519:AB1519))*$E1519*(IF(AB1519&lt;1,IF(MIN(AC$7,$F1519)&gt;$C1519,MIN(AC$7,$F1519)-$C1519+1,0),MIN(AC$7,$F1519)-AB$7))/365,IF($F1519&gt;AB$7,($D1519-SUM($U1519:AB1519))*$E1519*(IF(AB1519&lt;1,IF(MIN(AC$7,$F1519)&gt;$C1519,MIN(AC$7,$F1519)-$C1519+1,0),MIN(AC$7,$F1519)-AB$7))/365,0))</f>
        <v>0</v>
      </c>
      <c r="AD1519" s="4">
        <f>IF($F1519=0,($D1519-SUM($U1519:AC1519))*$E1519*(IF(AC1519&lt;1,IF(MIN(AD$7,$F1519)&gt;$C1519,MIN(AD$7,$F1519)-$C1519+1,0),MIN(AD$7,$F1519)-AC$7))/365,IF($F1519&gt;AC$7,($D1519-SUM($U1519:AC1519))*$E1519*(IF(AC1519&lt;1,IF(MIN(AD$7,$F1519)&gt;$C1519,MIN(AD$7,$F1519)-$C1519+1,0),MIN(AD$7,$F1519)-AC$7))/365,0))</f>
        <v>0</v>
      </c>
      <c r="AE1519" s="4">
        <f>IF($F1519=0,($D1519-SUM($U1519:AD1519))*$E1519*(IF(AD1519&lt;1,IF(MIN(AE$7,$F1519)&gt;$C1519,MIN(AE$7,$F1519)-$C1519+1,0),MIN(AE$7,$F1519)-AD$7))/365,IF($F1519&gt;AD$7,($D1519-SUM($U1519:AD1519))*$E1519*(IF(AD1519&lt;1,IF(MIN(AE$7,$F1519)&gt;$C1519,MIN(AE$7,$F1519)-$C1519+1,0),MIN(AE$7,$F1519)-AD$7))/365,0))</f>
        <v>0</v>
      </c>
      <c r="AF1519" s="4">
        <f>IF($F1519=0,($D1519-SUM($U1519:AE1519))*$E1519*(IF(AE1519&lt;1,IF(MIN(AF$7,$F1519)&gt;$C1519,MIN(AF$7,$F1519)-$C1519+1,0),MIN(AF$7,$F1519)-AE$7))/365,IF($F1519&gt;AE$7,($D1519-SUM($U1519:AE1519))*$E1519*(IF(AE1519&lt;1,IF(MIN(AF$7,$F1519)&gt;$C1519,MIN(AF$7,$F1519)-$C1519+1,0),MIN(AF$7,$F1519)-AE$7))/365,0))</f>
        <v>0</v>
      </c>
      <c r="AG1519" s="4">
        <f>IF($F1519=0,($D1519-SUM($U1519:AF1519))*$E1519*(IF(AF1519&lt;1,IF(MIN(AG$7,$F1519)&gt;$C1519,MIN(AG$7,$F1519)-$C1519+1,0),MIN(AG$7,$F1519)-AF$7))/365,IF($F1519&gt;AF$7,($D1519-SUM($U1519:AF1519))*$E1519*(IF(AF1519&lt;1,IF(MIN(AG$7,$F1519)&gt;$C1519,MIN(AG$7,$F1519)-$C1519+1,0),MIN(AG$7,$F1519)-AF$7))/365,0))</f>
        <v>0</v>
      </c>
      <c r="AH1519" s="4">
        <f>IF($F1519=0,($D1519-SUM($U1519:AG1519))*$E1519*(IF(AG1519&lt;1,IF(MIN(AH$7,$F1519)&gt;$C1519,MIN(AH$7,$F1519)-$C1519+1,0),MIN(AH$7,$F1519)-AG$7))/365,IF($F1519&gt;AG$7,($D1519-SUM($U1519:AG1519))*$E1519*(IF(AG1519&lt;1,IF(MIN(AH$7,$F1519)&gt;$C1519,MIN(AH$7,$F1519)-$C1519+1,0),MIN(AH$7,$F1519)-AG$7))/365,0))</f>
        <v>0</v>
      </c>
      <c r="AI1519" s="4">
        <f>IF($F1519=0,($D1519-SUM($U1519:AH1519))*$E1519*(IF(AH1519&lt;1,IF(MIN(AI$7,$F1519)&gt;$C1519,MIN(AI$7,$F1519)-$C1519+1,0),MIN(AI$7,$F1519)-AH$7))/365,IF($F1519&gt;AH$7,($D1519-SUM($U1519:AH1519))*$E1519*(IF(AH1519&lt;1,IF(MIN(AI$7,$F1519)&gt;$C1519,MIN(AI$7,$F1519)-$C1519+1,0),MIN(AI$7,$F1519)-AH$7))/365,0))</f>
        <v>0</v>
      </c>
      <c r="AJ1519" s="4">
        <f>IF($F1519=0,($D1519-SUM($U1519:AI1519))*$E1519*(IF(AI1519&lt;1,IF(MIN(AJ$7,$F1519)&gt;$C1519,MIN(AJ$7,$F1519)-$C1519+1,0),MIN(AJ$7,$F1519)-AI$7))/365,IF($F1519&gt;AI$7,($D1519-SUM($U1519:AI1519))*$E1519*(IF(AI1519&lt;1,IF(MIN(AJ$7,$F1519)&gt;$C1519,MIN(AJ$7,$F1519)-$C1519+1,0),MIN(AJ$7,$F1519)-AI$7))/365,0))</f>
        <v>0</v>
      </c>
      <c r="AK1519" s="4">
        <f>IF($F1519=0,($D1519-SUM($U1519:AJ1519))*$E1519*(IF(AJ1519&lt;1,IF(MIN(AK$7,$F1519)&gt;$C1519,MIN(AK$7,$F1519)-$C1519+1,0),MIN(AK$7,$F1519)-AJ$7))/365,IF($F1519&gt;AJ$7,($D1519-SUM($U1519:AJ1519))*$E1519*(IF(AJ1519&lt;1,IF(MIN(AK$7,$F1519)&gt;$C1519,MIN(AK$7,$F1519)-$C1519+1,0),MIN(AK$7,$F1519)-AJ$7))/365,0))</f>
        <v>0</v>
      </c>
      <c r="AL1519" s="4">
        <f>IF($F1519=0,($D1519-SUM($U1519:AK1519))*$E1519*(IF(AK1519&lt;1,IF(MIN(AL$7,$F1519)&gt;$C1519,MIN(AL$7,$F1519)-$C1519+1,0),MIN(AL$7,$F1519)-AK$7))/365,IF($F1519&gt;AK$7,($D1519-SUM($U1519:AK1519))*$E1519*(IF(AK1519&lt;1,IF(MIN(AL$7,$F1519)&gt;$C1519,MIN(AL$7,$F1519)-$C1519+1,0),MIN(AL$7,$F1519)-AK$7))/365,0))</f>
        <v>0</v>
      </c>
      <c r="AM1519" s="4">
        <f>IF($F1519=0,($D1519-SUM($U1519:AL1519))*$E1519*(IF(AL1519&lt;1,IF(MIN(AM$7,$F1519)&gt;$C1519,MIN(AM$7,$F1519)-$C1519+1,0),MIN(AM$7,$F1519)-AL$7))/365,IF($F1519&gt;AL$7,($D1519-SUM($U1519:AL1519))*$E1519*(IF(AL1519&lt;1,IF(MIN(AM$7,$F1519)&gt;$C1519,MIN(AM$7,$F1519)-$C1519+1,0),MIN(AM$7,$F1519)-AL$7))/365,0))</f>
        <v>0</v>
      </c>
      <c r="AN1519" s="4">
        <f>IF($F1519=0,($D1519-SUM($U1519:AM1519))*$E1519*(IF(AM1519&lt;1,IF(MIN(AN$7,$F1519)&gt;$C1519,MIN(AN$7,$F1519)-$C1519+1,0),MIN(AN$7,$F1519)-AM$7))/365,IF($F1519&gt;AM$7,($D1519-SUM($U1519:AM1519))*$E1519*(IF(AM1519&lt;1,IF(MIN(AN$7,$F1519)&gt;$C1519,MIN(AN$7,$F1519)-$C1519+1,0),MIN(AN$7,$F1519)-AM$7))/365,0))</f>
        <v>0</v>
      </c>
      <c r="AO1519" s="4">
        <f>IF($F1519=0,($D1519-SUM($U1519:AN1519))*$E1519*(IF(AN1519&lt;1,IF(MIN(AO$7,$F1519)&gt;$C1519,MIN(AO$7,$F1519)-$C1519+1,0),MIN(AO$7,$F1519)-AN$7))/365,IF($F1519&gt;AN$7,($D1519-SUM($U1519:AN1519))*$E1519*(IF(AN1519&lt;1,IF(MIN(AO$7,$F1519)&gt;$C1519,MIN(AO$7,$F1519)-$C1519+1,0),MIN(AO$7,$F1519)-AN$7))/365,0))</f>
        <v>0</v>
      </c>
      <c r="AP1519" s="4">
        <f>IF($F1519=0,($D1519-SUM($U1519:AO1519))*$E1519*(IF(AO1519&lt;1,IF(MIN(AP$7,$F1519)&gt;$C1519,MIN(AP$7,$F1519)-$C1519+1,0),MIN(AP$7,$F1519)-AO$7))/365,IF($F1519&gt;AO$7,($D1519-SUM($U1519:AO1519))*$E1519*(IF(AO1519&lt;1,IF(MIN(AP$7,$F1519)&gt;$C1519,MIN(AP$7,$F1519)-$C1519+1,0),MIN(AP$7,$F1519)-AO$7))/365,0))</f>
        <v>0</v>
      </c>
      <c r="AQ1519" s="4">
        <f>IF($F1519=0,($D1519-SUM($U1519:AP1519))*$E1519*(IF(AP1519&lt;1,IF(MIN(AQ$7,$F1519)&gt;$C1519,MIN(AQ$7,$F1519)-$C1519+1,0),MIN(AQ$7,$F1519)-AP$7))/365,IF($F1519&gt;AP$7,($D1519-SUM($U1519:AP1519))*$E1519*(IF(AP1519&lt;1,IF(MIN(AQ$7,$F1519)&gt;$C1519,MIN(AQ$7,$F1519)-$C1519+1,0),MIN(AQ$7,$F1519)-AP$7))/365,0))</f>
        <v>0</v>
      </c>
      <c r="AR1519" s="4">
        <f>IF($F1519=0,($D1519-SUM($U1519:AQ1519))*$E1519*(IF(AQ1519&lt;1,IF(MIN(AR$7,$F1519)&gt;$C1519,MIN(AR$7,$F1519)-$C1519+1,0),MIN(AR$7,$F1519)-AQ$7))/365,IF($F1519&gt;AQ$7,($D1519-SUM($U1519:AQ1519))*$E1519*(IF(AQ1519&lt;1,IF(MIN(AR$7,$F1519)&gt;$C1519,MIN(AR$7,$F1519)-$C1519+1,0),MIN(AR$7,$F1519)-AQ$7))/365,0))</f>
        <v>0</v>
      </c>
      <c r="AS1519" s="4">
        <f>IF($F1519=0,($D1519-SUM($U1519:AR1519))*$E1519*(IF(AR1519&lt;1,IF(MIN(AS$7,$F1519)&gt;$C1519,MIN(AS$7,$F1519)-$C1519+1,0),MIN(AS$7,$F1519)-AR$7))/365,IF($F1519&gt;AR$7,($D1519-SUM($U1519:AR1519))*$E1519*(IF(AR1519&lt;1,IF(MIN(AS$7,$F1519)&gt;$C1519,MIN(AS$7,$F1519)-$C1519+1,0),MIN(AS$7,$F1519)-AR$7))/365,0))</f>
        <v>0</v>
      </c>
    </row>
    <row r="1520" spans="1:45">
      <c r="A1520" s="15"/>
      <c r="B1520" s="17"/>
      <c r="C1520" s="16"/>
      <c r="D1520" s="15"/>
      <c r="E1520" s="11"/>
      <c r="F1520" s="16"/>
      <c r="G1520" s="15"/>
      <c r="H1520" s="14"/>
      <c r="I1520" s="5"/>
      <c r="J1520" s="13">
        <f>SUM(U1520:AS1520)</f>
        <v>0</v>
      </c>
      <c r="K1520" s="13">
        <f>IF(F1520=0,D1520-J1520,IF(F1520&lt;41730,0,D1520-J1520))</f>
        <v>0</v>
      </c>
      <c r="L1520" s="12">
        <f>IF(K1520=0,0,IF(G1520-((L$7-C1520)/365)&lt;0,0,G1520-((L$7-C1520)/365)))</f>
        <v>0</v>
      </c>
      <c r="M1520" s="4">
        <f>IF(K1520=0,0,D1520*H1520)</f>
        <v>0</v>
      </c>
      <c r="N1520" s="11">
        <f>IFERROR((1-(M1520/K1520)^(1/L1520)),0)</f>
        <v>0</v>
      </c>
      <c r="O1520" s="10">
        <f>IF(F1520&gt;41730,IF(F1520&gt;41730,(F1520-41730)/365,IF(K1520=0,0,IF(G1520-((L$7-C1520)/365)&lt;0,0,G1520-((L$7-C1520)/365)))),1)</f>
        <v>1</v>
      </c>
      <c r="P1520" s="9">
        <f>IF(K1520&lt;M1520,0,IF(L1520=0,K1520-M1520,K1520*N1520*O1520))</f>
        <v>0</v>
      </c>
      <c r="Q1520" s="19">
        <f>IF(F1520&gt;41730,D1520,0)</f>
        <v>0</v>
      </c>
      <c r="R1520" s="18">
        <f>IF(F1520&gt;41730,J1520+P1520,0)</f>
        <v>0</v>
      </c>
      <c r="S1520" s="9">
        <f>IF(F1520&gt;0,0,K1520-P1520)</f>
        <v>0</v>
      </c>
      <c r="T1520" s="5"/>
      <c r="U1520" s="4">
        <f>D1520*E1520*(IF(U$7&gt;$C1520,U$7-$C1520+1,0))/365</f>
        <v>0</v>
      </c>
      <c r="V1520" s="4">
        <f>($D1520-U1520)*$E1520*(IF(U1520&lt;1,IF(V$7&gt;$C1520,V$7-$C1520+1,0),V$7-U$7))/365</f>
        <v>0</v>
      </c>
      <c r="W1520" s="4">
        <f>IF($F1520=0,($D1520-SUM($U1520:V1520))*$E1520*(IF(V1520&lt;1,IF(MIN(W$7,$F1520)&gt;$C1520,MIN(W$7,$F1520)-$C1520+1,0),MIN(W$7,$F1520)-V$7))/365,IF($F1520&gt;V$7,($D1520-SUM($U1520:V1520))*$E1520*(IF(V1520&lt;1,IF(MIN(W$7,$F1520)&gt;$C1520,MIN(W$7,$F1520)-$C1520+1,0),MIN(W$7,$F1520)-V$7))/365,0))</f>
        <v>0</v>
      </c>
      <c r="X1520" s="4">
        <f>IF($F1520=0,($D1520-SUM($U1520:W1520))*$E1520*(IF(W1520&lt;1,IF(MIN(X$7,$F1520)&gt;$C1520,MIN(X$7,$F1520)-$C1520+1,0),MIN(X$7,$F1520)-W$7))/365,IF($F1520&gt;W$7,($D1520-SUM($U1520:W1520))*$E1520*(IF(W1520&lt;1,IF(MIN(X$7,$F1520)&gt;$C1520,MIN(X$7,$F1520)-$C1520+1,0),MIN(X$7,$F1520)-W$7))/365,0))</f>
        <v>0</v>
      </c>
      <c r="Y1520" s="4">
        <f>IF($F1520=0,($D1520-SUM($U1520:X1520))*$E1520*(IF(X1520&lt;1,IF(MIN(Y$7,$F1520)&gt;$C1520,MIN(Y$7,$F1520)-$C1520+1,0),MIN(Y$7,$F1520)-X$7))/365,IF($F1520&gt;X$7,($D1520-SUM($U1520:X1520))*$E1520*(IF(X1520&lt;1,IF(MIN(Y$7,$F1520)&gt;$C1520,MIN(Y$7,$F1520)-$C1520+1,0),MIN(Y$7,$F1520)-X$7))/365,0))</f>
        <v>0</v>
      </c>
      <c r="Z1520" s="4">
        <f>IF($F1520=0,($D1520-SUM($U1520:Y1520))*$E1520*(IF(Y1520&lt;1,IF(MIN(Z$7,$F1520)&gt;$C1520,MIN(Z$7,$F1520)-$C1520+1,0),MIN(Z$7,$F1520)-Y$7))/365,IF($F1520&gt;Y$7,($D1520-SUM($U1520:Y1520))*$E1520*(IF(Y1520&lt;1,IF(MIN(Z$7,$F1520)&gt;$C1520,MIN(Z$7,$F1520)-$C1520+1,0),MIN(Z$7,$F1520)-Y$7))/365,0))</f>
        <v>0</v>
      </c>
      <c r="AA1520" s="4">
        <f>IF($F1520=0,($D1520-SUM($U1520:Z1520))*$E1520*(IF(Z1520&lt;1,IF(MIN(AA$7,$F1520)&gt;$C1520,MIN(AA$7,$F1520)-$C1520+1,0),MIN(AA$7,$F1520)-Z$7))/365,IF($F1520&gt;Z$7,($D1520-SUM($U1520:Z1520))*$E1520*(IF(Z1520&lt;1,IF(MIN(AA$7,$F1520)&gt;$C1520,MIN(AA$7,$F1520)-$C1520+1,0),MIN(AA$7,$F1520)-Z$7))/365,0))</f>
        <v>0</v>
      </c>
      <c r="AB1520" s="4">
        <f>IF($F1520=0,($D1520-SUM($U1520:AA1520))*$E1520*(IF(AA1520&lt;1,IF(MIN(AB$7,$F1520)&gt;$C1520,MIN(AB$7,$F1520)-$C1520+1,0),MIN(AB$7,$F1520)-AA$7))/365,IF($F1520&gt;AA$7,($D1520-SUM($U1520:AA1520))*$E1520*(IF(AA1520&lt;1,IF(MIN(AB$7,$F1520)&gt;$C1520,MIN(AB$7,$F1520)-$C1520+1,0),MIN(AB$7,$F1520)-AA$7))/365,0))</f>
        <v>0</v>
      </c>
      <c r="AC1520" s="4">
        <f>IF($F1520=0,($D1520-SUM($U1520:AB1520))*$E1520*(IF(AB1520&lt;1,IF(MIN(AC$7,$F1520)&gt;$C1520,MIN(AC$7,$F1520)-$C1520+1,0),MIN(AC$7,$F1520)-AB$7))/365,IF($F1520&gt;AB$7,($D1520-SUM($U1520:AB1520))*$E1520*(IF(AB1520&lt;1,IF(MIN(AC$7,$F1520)&gt;$C1520,MIN(AC$7,$F1520)-$C1520+1,0),MIN(AC$7,$F1520)-AB$7))/365,0))</f>
        <v>0</v>
      </c>
      <c r="AD1520" s="4">
        <f>IF($F1520=0,($D1520-SUM($U1520:AC1520))*$E1520*(IF(AC1520&lt;1,IF(MIN(AD$7,$F1520)&gt;$C1520,MIN(AD$7,$F1520)-$C1520+1,0),MIN(AD$7,$F1520)-AC$7))/365,IF($F1520&gt;AC$7,($D1520-SUM($U1520:AC1520))*$E1520*(IF(AC1520&lt;1,IF(MIN(AD$7,$F1520)&gt;$C1520,MIN(AD$7,$F1520)-$C1520+1,0),MIN(AD$7,$F1520)-AC$7))/365,0))</f>
        <v>0</v>
      </c>
      <c r="AE1520" s="4">
        <f>IF($F1520=0,($D1520-SUM($U1520:AD1520))*$E1520*(IF(AD1520&lt;1,IF(MIN(AE$7,$F1520)&gt;$C1520,MIN(AE$7,$F1520)-$C1520+1,0),MIN(AE$7,$F1520)-AD$7))/365,IF($F1520&gt;AD$7,($D1520-SUM($U1520:AD1520))*$E1520*(IF(AD1520&lt;1,IF(MIN(AE$7,$F1520)&gt;$C1520,MIN(AE$7,$F1520)-$C1520+1,0),MIN(AE$7,$F1520)-AD$7))/365,0))</f>
        <v>0</v>
      </c>
      <c r="AF1520" s="4">
        <f>IF($F1520=0,($D1520-SUM($U1520:AE1520))*$E1520*(IF(AE1520&lt;1,IF(MIN(AF$7,$F1520)&gt;$C1520,MIN(AF$7,$F1520)-$C1520+1,0),MIN(AF$7,$F1520)-AE$7))/365,IF($F1520&gt;AE$7,($D1520-SUM($U1520:AE1520))*$E1520*(IF(AE1520&lt;1,IF(MIN(AF$7,$F1520)&gt;$C1520,MIN(AF$7,$F1520)-$C1520+1,0),MIN(AF$7,$F1520)-AE$7))/365,0))</f>
        <v>0</v>
      </c>
      <c r="AG1520" s="4">
        <f>IF($F1520=0,($D1520-SUM($U1520:AF1520))*$E1520*(IF(AF1520&lt;1,IF(MIN(AG$7,$F1520)&gt;$C1520,MIN(AG$7,$F1520)-$C1520+1,0),MIN(AG$7,$F1520)-AF$7))/365,IF($F1520&gt;AF$7,($D1520-SUM($U1520:AF1520))*$E1520*(IF(AF1520&lt;1,IF(MIN(AG$7,$F1520)&gt;$C1520,MIN(AG$7,$F1520)-$C1520+1,0),MIN(AG$7,$F1520)-AF$7))/365,0))</f>
        <v>0</v>
      </c>
      <c r="AH1520" s="4">
        <f>IF($F1520=0,($D1520-SUM($U1520:AG1520))*$E1520*(IF(AG1520&lt;1,IF(MIN(AH$7,$F1520)&gt;$C1520,MIN(AH$7,$F1520)-$C1520+1,0),MIN(AH$7,$F1520)-AG$7))/365,IF($F1520&gt;AG$7,($D1520-SUM($U1520:AG1520))*$E1520*(IF(AG1520&lt;1,IF(MIN(AH$7,$F1520)&gt;$C1520,MIN(AH$7,$F1520)-$C1520+1,0),MIN(AH$7,$F1520)-AG$7))/365,0))</f>
        <v>0</v>
      </c>
      <c r="AI1520" s="4">
        <f>IF($F1520=0,($D1520-SUM($U1520:AH1520))*$E1520*(IF(AH1520&lt;1,IF(MIN(AI$7,$F1520)&gt;$C1520,MIN(AI$7,$F1520)-$C1520+1,0),MIN(AI$7,$F1520)-AH$7))/365,IF($F1520&gt;AH$7,($D1520-SUM($U1520:AH1520))*$E1520*(IF(AH1520&lt;1,IF(MIN(AI$7,$F1520)&gt;$C1520,MIN(AI$7,$F1520)-$C1520+1,0),MIN(AI$7,$F1520)-AH$7))/365,0))</f>
        <v>0</v>
      </c>
      <c r="AJ1520" s="4">
        <f>IF($F1520=0,($D1520-SUM($U1520:AI1520))*$E1520*(IF(AI1520&lt;1,IF(MIN(AJ$7,$F1520)&gt;$C1520,MIN(AJ$7,$F1520)-$C1520+1,0),MIN(AJ$7,$F1520)-AI$7))/365,IF($F1520&gt;AI$7,($D1520-SUM($U1520:AI1520))*$E1520*(IF(AI1520&lt;1,IF(MIN(AJ$7,$F1520)&gt;$C1520,MIN(AJ$7,$F1520)-$C1520+1,0),MIN(AJ$7,$F1520)-AI$7))/365,0))</f>
        <v>0</v>
      </c>
      <c r="AK1520" s="4">
        <f>IF($F1520=0,($D1520-SUM($U1520:AJ1520))*$E1520*(IF(AJ1520&lt;1,IF(MIN(AK$7,$F1520)&gt;$C1520,MIN(AK$7,$F1520)-$C1520+1,0),MIN(AK$7,$F1520)-AJ$7))/365,IF($F1520&gt;AJ$7,($D1520-SUM($U1520:AJ1520))*$E1520*(IF(AJ1520&lt;1,IF(MIN(AK$7,$F1520)&gt;$C1520,MIN(AK$7,$F1520)-$C1520+1,0),MIN(AK$7,$F1520)-AJ$7))/365,0))</f>
        <v>0</v>
      </c>
      <c r="AL1520" s="4">
        <f>IF($F1520=0,($D1520-SUM($U1520:AK1520))*$E1520*(IF(AK1520&lt;1,IF(MIN(AL$7,$F1520)&gt;$C1520,MIN(AL$7,$F1520)-$C1520+1,0),MIN(AL$7,$F1520)-AK$7))/365,IF($F1520&gt;AK$7,($D1520-SUM($U1520:AK1520))*$E1520*(IF(AK1520&lt;1,IF(MIN(AL$7,$F1520)&gt;$C1520,MIN(AL$7,$F1520)-$C1520+1,0),MIN(AL$7,$F1520)-AK$7))/365,0))</f>
        <v>0</v>
      </c>
      <c r="AM1520" s="4">
        <f>IF($F1520=0,($D1520-SUM($U1520:AL1520))*$E1520*(IF(AL1520&lt;1,IF(MIN(AM$7,$F1520)&gt;$C1520,MIN(AM$7,$F1520)-$C1520+1,0),MIN(AM$7,$F1520)-AL$7))/365,IF($F1520&gt;AL$7,($D1520-SUM($U1520:AL1520))*$E1520*(IF(AL1520&lt;1,IF(MIN(AM$7,$F1520)&gt;$C1520,MIN(AM$7,$F1520)-$C1520+1,0),MIN(AM$7,$F1520)-AL$7))/365,0))</f>
        <v>0</v>
      </c>
      <c r="AN1520" s="4">
        <f>IF($F1520=0,($D1520-SUM($U1520:AM1520))*$E1520*(IF(AM1520&lt;1,IF(MIN(AN$7,$F1520)&gt;$C1520,MIN(AN$7,$F1520)-$C1520+1,0),MIN(AN$7,$F1520)-AM$7))/365,IF($F1520&gt;AM$7,($D1520-SUM($U1520:AM1520))*$E1520*(IF(AM1520&lt;1,IF(MIN(AN$7,$F1520)&gt;$C1520,MIN(AN$7,$F1520)-$C1520+1,0),MIN(AN$7,$F1520)-AM$7))/365,0))</f>
        <v>0</v>
      </c>
      <c r="AO1520" s="4">
        <f>IF($F1520=0,($D1520-SUM($U1520:AN1520))*$E1520*(IF(AN1520&lt;1,IF(MIN(AO$7,$F1520)&gt;$C1520,MIN(AO$7,$F1520)-$C1520+1,0),MIN(AO$7,$F1520)-AN$7))/365,IF($F1520&gt;AN$7,($D1520-SUM($U1520:AN1520))*$E1520*(IF(AN1520&lt;1,IF(MIN(AO$7,$F1520)&gt;$C1520,MIN(AO$7,$F1520)-$C1520+1,0),MIN(AO$7,$F1520)-AN$7))/365,0))</f>
        <v>0</v>
      </c>
      <c r="AP1520" s="4">
        <f>IF($F1520=0,($D1520-SUM($U1520:AO1520))*$E1520*(IF(AO1520&lt;1,IF(MIN(AP$7,$F1520)&gt;$C1520,MIN(AP$7,$F1520)-$C1520+1,0),MIN(AP$7,$F1520)-AO$7))/365,IF($F1520&gt;AO$7,($D1520-SUM($U1520:AO1520))*$E1520*(IF(AO1520&lt;1,IF(MIN(AP$7,$F1520)&gt;$C1520,MIN(AP$7,$F1520)-$C1520+1,0),MIN(AP$7,$F1520)-AO$7))/365,0))</f>
        <v>0</v>
      </c>
      <c r="AQ1520" s="4">
        <f>IF($F1520=0,($D1520-SUM($U1520:AP1520))*$E1520*(IF(AP1520&lt;1,IF(MIN(AQ$7,$F1520)&gt;$C1520,MIN(AQ$7,$F1520)-$C1520+1,0),MIN(AQ$7,$F1520)-AP$7))/365,IF($F1520&gt;AP$7,($D1520-SUM($U1520:AP1520))*$E1520*(IF(AP1520&lt;1,IF(MIN(AQ$7,$F1520)&gt;$C1520,MIN(AQ$7,$F1520)-$C1520+1,0),MIN(AQ$7,$F1520)-AP$7))/365,0))</f>
        <v>0</v>
      </c>
      <c r="AR1520" s="4">
        <f>IF($F1520=0,($D1520-SUM($U1520:AQ1520))*$E1520*(IF(AQ1520&lt;1,IF(MIN(AR$7,$F1520)&gt;$C1520,MIN(AR$7,$F1520)-$C1520+1,0),MIN(AR$7,$F1520)-AQ$7))/365,IF($F1520&gt;AQ$7,($D1520-SUM($U1520:AQ1520))*$E1520*(IF(AQ1520&lt;1,IF(MIN(AR$7,$F1520)&gt;$C1520,MIN(AR$7,$F1520)-$C1520+1,0),MIN(AR$7,$F1520)-AQ$7))/365,0))</f>
        <v>0</v>
      </c>
      <c r="AS1520" s="4">
        <f>IF($F1520=0,($D1520-SUM($U1520:AR1520))*$E1520*(IF(AR1520&lt;1,IF(MIN(AS$7,$F1520)&gt;$C1520,MIN(AS$7,$F1520)-$C1520+1,0),MIN(AS$7,$F1520)-AR$7))/365,IF($F1520&gt;AR$7,($D1520-SUM($U1520:AR1520))*$E1520*(IF(AR1520&lt;1,IF(MIN(AS$7,$F1520)&gt;$C1520,MIN(AS$7,$F1520)-$C1520+1,0),MIN(AS$7,$F1520)-AR$7))/365,0))</f>
        <v>0</v>
      </c>
    </row>
    <row r="1521" spans="1:45">
      <c r="A1521" s="15"/>
      <c r="B1521" s="17"/>
      <c r="C1521" s="16"/>
      <c r="D1521" s="15"/>
      <c r="E1521" s="11"/>
      <c r="F1521" s="16"/>
      <c r="G1521" s="15"/>
      <c r="H1521" s="14"/>
      <c r="I1521" s="5"/>
      <c r="J1521" s="13">
        <f>SUM(U1521:AS1521)</f>
        <v>0</v>
      </c>
      <c r="K1521" s="13">
        <f>IF(F1521=0,D1521-J1521,IF(F1521&lt;41730,0,D1521-J1521))</f>
        <v>0</v>
      </c>
      <c r="L1521" s="12">
        <f>IF(K1521=0,0,IF(G1521-((L$7-C1521)/365)&lt;0,0,G1521-((L$7-C1521)/365)))</f>
        <v>0</v>
      </c>
      <c r="M1521" s="4">
        <f>IF(K1521=0,0,D1521*H1521)</f>
        <v>0</v>
      </c>
      <c r="N1521" s="11">
        <f>IFERROR((1-(M1521/K1521)^(1/L1521)),0)</f>
        <v>0</v>
      </c>
      <c r="O1521" s="10">
        <f>IF(F1521&gt;41730,IF(F1521&gt;41730,(F1521-41730)/365,IF(K1521=0,0,IF(G1521-((L$7-C1521)/365)&lt;0,0,G1521-((L$7-C1521)/365)))),1)</f>
        <v>1</v>
      </c>
      <c r="P1521" s="9">
        <f>IF(K1521&lt;M1521,0,IF(L1521=0,K1521-M1521,K1521*N1521*O1521))</f>
        <v>0</v>
      </c>
      <c r="Q1521" s="19">
        <f>IF(F1521&gt;41730,D1521,0)</f>
        <v>0</v>
      </c>
      <c r="R1521" s="18">
        <f>IF(F1521&gt;41730,J1521+P1521,0)</f>
        <v>0</v>
      </c>
      <c r="S1521" s="9">
        <f>IF(F1521&gt;0,0,K1521-P1521)</f>
        <v>0</v>
      </c>
      <c r="T1521" s="5"/>
      <c r="U1521" s="4">
        <f>D1521*E1521*(IF(U$7&gt;$C1521,U$7-$C1521+1,0))/365</f>
        <v>0</v>
      </c>
      <c r="V1521" s="4">
        <f>($D1521-U1521)*$E1521*(IF(U1521&lt;1,IF(V$7&gt;$C1521,V$7-$C1521+1,0),V$7-U$7))/365</f>
        <v>0</v>
      </c>
      <c r="W1521" s="4">
        <f>IF($F1521=0,($D1521-SUM($U1521:V1521))*$E1521*(IF(V1521&lt;1,IF(MIN(W$7,$F1521)&gt;$C1521,MIN(W$7,$F1521)-$C1521+1,0),MIN(W$7,$F1521)-V$7))/365,IF($F1521&gt;V$7,($D1521-SUM($U1521:V1521))*$E1521*(IF(V1521&lt;1,IF(MIN(W$7,$F1521)&gt;$C1521,MIN(W$7,$F1521)-$C1521+1,0),MIN(W$7,$F1521)-V$7))/365,0))</f>
        <v>0</v>
      </c>
      <c r="X1521" s="4">
        <f>IF($F1521=0,($D1521-SUM($U1521:W1521))*$E1521*(IF(W1521&lt;1,IF(MIN(X$7,$F1521)&gt;$C1521,MIN(X$7,$F1521)-$C1521+1,0),MIN(X$7,$F1521)-W$7))/365,IF($F1521&gt;W$7,($D1521-SUM($U1521:W1521))*$E1521*(IF(W1521&lt;1,IF(MIN(X$7,$F1521)&gt;$C1521,MIN(X$7,$F1521)-$C1521+1,0),MIN(X$7,$F1521)-W$7))/365,0))</f>
        <v>0</v>
      </c>
      <c r="Y1521" s="4">
        <f>IF($F1521=0,($D1521-SUM($U1521:X1521))*$E1521*(IF(X1521&lt;1,IF(MIN(Y$7,$F1521)&gt;$C1521,MIN(Y$7,$F1521)-$C1521+1,0),MIN(Y$7,$F1521)-X$7))/365,IF($F1521&gt;X$7,($D1521-SUM($U1521:X1521))*$E1521*(IF(X1521&lt;1,IF(MIN(Y$7,$F1521)&gt;$C1521,MIN(Y$7,$F1521)-$C1521+1,0),MIN(Y$7,$F1521)-X$7))/365,0))</f>
        <v>0</v>
      </c>
      <c r="Z1521" s="4">
        <f>IF($F1521=0,($D1521-SUM($U1521:Y1521))*$E1521*(IF(Y1521&lt;1,IF(MIN(Z$7,$F1521)&gt;$C1521,MIN(Z$7,$F1521)-$C1521+1,0),MIN(Z$7,$F1521)-Y$7))/365,IF($F1521&gt;Y$7,($D1521-SUM($U1521:Y1521))*$E1521*(IF(Y1521&lt;1,IF(MIN(Z$7,$F1521)&gt;$C1521,MIN(Z$7,$F1521)-$C1521+1,0),MIN(Z$7,$F1521)-Y$7))/365,0))</f>
        <v>0</v>
      </c>
      <c r="AA1521" s="4">
        <f>IF($F1521=0,($D1521-SUM($U1521:Z1521))*$E1521*(IF(Z1521&lt;1,IF(MIN(AA$7,$F1521)&gt;$C1521,MIN(AA$7,$F1521)-$C1521+1,0),MIN(AA$7,$F1521)-Z$7))/365,IF($F1521&gt;Z$7,($D1521-SUM($U1521:Z1521))*$E1521*(IF(Z1521&lt;1,IF(MIN(AA$7,$F1521)&gt;$C1521,MIN(AA$7,$F1521)-$C1521+1,0),MIN(AA$7,$F1521)-Z$7))/365,0))</f>
        <v>0</v>
      </c>
      <c r="AB1521" s="4">
        <f>IF($F1521=0,($D1521-SUM($U1521:AA1521))*$E1521*(IF(AA1521&lt;1,IF(MIN(AB$7,$F1521)&gt;$C1521,MIN(AB$7,$F1521)-$C1521+1,0),MIN(AB$7,$F1521)-AA$7))/365,IF($F1521&gt;AA$7,($D1521-SUM($U1521:AA1521))*$E1521*(IF(AA1521&lt;1,IF(MIN(AB$7,$F1521)&gt;$C1521,MIN(AB$7,$F1521)-$C1521+1,0),MIN(AB$7,$F1521)-AA$7))/365,0))</f>
        <v>0</v>
      </c>
      <c r="AC1521" s="4">
        <f>IF($F1521=0,($D1521-SUM($U1521:AB1521))*$E1521*(IF(AB1521&lt;1,IF(MIN(AC$7,$F1521)&gt;$C1521,MIN(AC$7,$F1521)-$C1521+1,0),MIN(AC$7,$F1521)-AB$7))/365,IF($F1521&gt;AB$7,($D1521-SUM($U1521:AB1521))*$E1521*(IF(AB1521&lt;1,IF(MIN(AC$7,$F1521)&gt;$C1521,MIN(AC$7,$F1521)-$C1521+1,0),MIN(AC$7,$F1521)-AB$7))/365,0))</f>
        <v>0</v>
      </c>
      <c r="AD1521" s="4">
        <f>IF($F1521=0,($D1521-SUM($U1521:AC1521))*$E1521*(IF(AC1521&lt;1,IF(MIN(AD$7,$F1521)&gt;$C1521,MIN(AD$7,$F1521)-$C1521+1,0),MIN(AD$7,$F1521)-AC$7))/365,IF($F1521&gt;AC$7,($D1521-SUM($U1521:AC1521))*$E1521*(IF(AC1521&lt;1,IF(MIN(AD$7,$F1521)&gt;$C1521,MIN(AD$7,$F1521)-$C1521+1,0),MIN(AD$7,$F1521)-AC$7))/365,0))</f>
        <v>0</v>
      </c>
      <c r="AE1521" s="4">
        <f>IF($F1521=0,($D1521-SUM($U1521:AD1521))*$E1521*(IF(AD1521&lt;1,IF(MIN(AE$7,$F1521)&gt;$C1521,MIN(AE$7,$F1521)-$C1521+1,0),MIN(AE$7,$F1521)-AD$7))/365,IF($F1521&gt;AD$7,($D1521-SUM($U1521:AD1521))*$E1521*(IF(AD1521&lt;1,IF(MIN(AE$7,$F1521)&gt;$C1521,MIN(AE$7,$F1521)-$C1521+1,0),MIN(AE$7,$F1521)-AD$7))/365,0))</f>
        <v>0</v>
      </c>
      <c r="AF1521" s="4">
        <f>IF($F1521=0,($D1521-SUM($U1521:AE1521))*$E1521*(IF(AE1521&lt;1,IF(MIN(AF$7,$F1521)&gt;$C1521,MIN(AF$7,$F1521)-$C1521+1,0),MIN(AF$7,$F1521)-AE$7))/365,IF($F1521&gt;AE$7,($D1521-SUM($U1521:AE1521))*$E1521*(IF(AE1521&lt;1,IF(MIN(AF$7,$F1521)&gt;$C1521,MIN(AF$7,$F1521)-$C1521+1,0),MIN(AF$7,$F1521)-AE$7))/365,0))</f>
        <v>0</v>
      </c>
      <c r="AG1521" s="4">
        <f>IF($F1521=0,($D1521-SUM($U1521:AF1521))*$E1521*(IF(AF1521&lt;1,IF(MIN(AG$7,$F1521)&gt;$C1521,MIN(AG$7,$F1521)-$C1521+1,0),MIN(AG$7,$F1521)-AF$7))/365,IF($F1521&gt;AF$7,($D1521-SUM($U1521:AF1521))*$E1521*(IF(AF1521&lt;1,IF(MIN(AG$7,$F1521)&gt;$C1521,MIN(AG$7,$F1521)-$C1521+1,0),MIN(AG$7,$F1521)-AF$7))/365,0))</f>
        <v>0</v>
      </c>
      <c r="AH1521" s="4">
        <f>IF($F1521=0,($D1521-SUM($U1521:AG1521))*$E1521*(IF(AG1521&lt;1,IF(MIN(AH$7,$F1521)&gt;$C1521,MIN(AH$7,$F1521)-$C1521+1,0),MIN(AH$7,$F1521)-AG$7))/365,IF($F1521&gt;AG$7,($D1521-SUM($U1521:AG1521))*$E1521*(IF(AG1521&lt;1,IF(MIN(AH$7,$F1521)&gt;$C1521,MIN(AH$7,$F1521)-$C1521+1,0),MIN(AH$7,$F1521)-AG$7))/365,0))</f>
        <v>0</v>
      </c>
      <c r="AI1521" s="4">
        <f>IF($F1521=0,($D1521-SUM($U1521:AH1521))*$E1521*(IF(AH1521&lt;1,IF(MIN(AI$7,$F1521)&gt;$C1521,MIN(AI$7,$F1521)-$C1521+1,0),MIN(AI$7,$F1521)-AH$7))/365,IF($F1521&gt;AH$7,($D1521-SUM($U1521:AH1521))*$E1521*(IF(AH1521&lt;1,IF(MIN(AI$7,$F1521)&gt;$C1521,MIN(AI$7,$F1521)-$C1521+1,0),MIN(AI$7,$F1521)-AH$7))/365,0))</f>
        <v>0</v>
      </c>
      <c r="AJ1521" s="4">
        <f>IF($F1521=0,($D1521-SUM($U1521:AI1521))*$E1521*(IF(AI1521&lt;1,IF(MIN(AJ$7,$F1521)&gt;$C1521,MIN(AJ$7,$F1521)-$C1521+1,0),MIN(AJ$7,$F1521)-AI$7))/365,IF($F1521&gt;AI$7,($D1521-SUM($U1521:AI1521))*$E1521*(IF(AI1521&lt;1,IF(MIN(AJ$7,$F1521)&gt;$C1521,MIN(AJ$7,$F1521)-$C1521+1,0),MIN(AJ$7,$F1521)-AI$7))/365,0))</f>
        <v>0</v>
      </c>
      <c r="AK1521" s="4">
        <f>IF($F1521=0,($D1521-SUM($U1521:AJ1521))*$E1521*(IF(AJ1521&lt;1,IF(MIN(AK$7,$F1521)&gt;$C1521,MIN(AK$7,$F1521)-$C1521+1,0),MIN(AK$7,$F1521)-AJ$7))/365,IF($F1521&gt;AJ$7,($D1521-SUM($U1521:AJ1521))*$E1521*(IF(AJ1521&lt;1,IF(MIN(AK$7,$F1521)&gt;$C1521,MIN(AK$7,$F1521)-$C1521+1,0),MIN(AK$7,$F1521)-AJ$7))/365,0))</f>
        <v>0</v>
      </c>
      <c r="AL1521" s="4">
        <f>IF($F1521=0,($D1521-SUM($U1521:AK1521))*$E1521*(IF(AK1521&lt;1,IF(MIN(AL$7,$F1521)&gt;$C1521,MIN(AL$7,$F1521)-$C1521+1,0),MIN(AL$7,$F1521)-AK$7))/365,IF($F1521&gt;AK$7,($D1521-SUM($U1521:AK1521))*$E1521*(IF(AK1521&lt;1,IF(MIN(AL$7,$F1521)&gt;$C1521,MIN(AL$7,$F1521)-$C1521+1,0),MIN(AL$7,$F1521)-AK$7))/365,0))</f>
        <v>0</v>
      </c>
      <c r="AM1521" s="4">
        <f>IF($F1521=0,($D1521-SUM($U1521:AL1521))*$E1521*(IF(AL1521&lt;1,IF(MIN(AM$7,$F1521)&gt;$C1521,MIN(AM$7,$F1521)-$C1521+1,0),MIN(AM$7,$F1521)-AL$7))/365,IF($F1521&gt;AL$7,($D1521-SUM($U1521:AL1521))*$E1521*(IF(AL1521&lt;1,IF(MIN(AM$7,$F1521)&gt;$C1521,MIN(AM$7,$F1521)-$C1521+1,0),MIN(AM$7,$F1521)-AL$7))/365,0))</f>
        <v>0</v>
      </c>
      <c r="AN1521" s="4">
        <f>IF($F1521=0,($D1521-SUM($U1521:AM1521))*$E1521*(IF(AM1521&lt;1,IF(MIN(AN$7,$F1521)&gt;$C1521,MIN(AN$7,$F1521)-$C1521+1,0),MIN(AN$7,$F1521)-AM$7))/365,IF($F1521&gt;AM$7,($D1521-SUM($U1521:AM1521))*$E1521*(IF(AM1521&lt;1,IF(MIN(AN$7,$F1521)&gt;$C1521,MIN(AN$7,$F1521)-$C1521+1,0),MIN(AN$7,$F1521)-AM$7))/365,0))</f>
        <v>0</v>
      </c>
      <c r="AO1521" s="4">
        <f>IF($F1521=0,($D1521-SUM($U1521:AN1521))*$E1521*(IF(AN1521&lt;1,IF(MIN(AO$7,$F1521)&gt;$C1521,MIN(AO$7,$F1521)-$C1521+1,0),MIN(AO$7,$F1521)-AN$7))/365,IF($F1521&gt;AN$7,($D1521-SUM($U1521:AN1521))*$E1521*(IF(AN1521&lt;1,IF(MIN(AO$7,$F1521)&gt;$C1521,MIN(AO$7,$F1521)-$C1521+1,0),MIN(AO$7,$F1521)-AN$7))/365,0))</f>
        <v>0</v>
      </c>
      <c r="AP1521" s="4">
        <f>IF($F1521=0,($D1521-SUM($U1521:AO1521))*$E1521*(IF(AO1521&lt;1,IF(MIN(AP$7,$F1521)&gt;$C1521,MIN(AP$7,$F1521)-$C1521+1,0),MIN(AP$7,$F1521)-AO$7))/365,IF($F1521&gt;AO$7,($D1521-SUM($U1521:AO1521))*$E1521*(IF(AO1521&lt;1,IF(MIN(AP$7,$F1521)&gt;$C1521,MIN(AP$7,$F1521)-$C1521+1,0),MIN(AP$7,$F1521)-AO$7))/365,0))</f>
        <v>0</v>
      </c>
      <c r="AQ1521" s="4">
        <f>IF($F1521=0,($D1521-SUM($U1521:AP1521))*$E1521*(IF(AP1521&lt;1,IF(MIN(AQ$7,$F1521)&gt;$C1521,MIN(AQ$7,$F1521)-$C1521+1,0),MIN(AQ$7,$F1521)-AP$7))/365,IF($F1521&gt;AP$7,($D1521-SUM($U1521:AP1521))*$E1521*(IF(AP1521&lt;1,IF(MIN(AQ$7,$F1521)&gt;$C1521,MIN(AQ$7,$F1521)-$C1521+1,0),MIN(AQ$7,$F1521)-AP$7))/365,0))</f>
        <v>0</v>
      </c>
      <c r="AR1521" s="4">
        <f>IF($F1521=0,($D1521-SUM($U1521:AQ1521))*$E1521*(IF(AQ1521&lt;1,IF(MIN(AR$7,$F1521)&gt;$C1521,MIN(AR$7,$F1521)-$C1521+1,0),MIN(AR$7,$F1521)-AQ$7))/365,IF($F1521&gt;AQ$7,($D1521-SUM($U1521:AQ1521))*$E1521*(IF(AQ1521&lt;1,IF(MIN(AR$7,$F1521)&gt;$C1521,MIN(AR$7,$F1521)-$C1521+1,0),MIN(AR$7,$F1521)-AQ$7))/365,0))</f>
        <v>0</v>
      </c>
      <c r="AS1521" s="4">
        <f>IF($F1521=0,($D1521-SUM($U1521:AR1521))*$E1521*(IF(AR1521&lt;1,IF(MIN(AS$7,$F1521)&gt;$C1521,MIN(AS$7,$F1521)-$C1521+1,0),MIN(AS$7,$F1521)-AR$7))/365,IF($F1521&gt;AR$7,($D1521-SUM($U1521:AR1521))*$E1521*(IF(AR1521&lt;1,IF(MIN(AS$7,$F1521)&gt;$C1521,MIN(AS$7,$F1521)-$C1521+1,0),MIN(AS$7,$F1521)-AR$7))/365,0))</f>
        <v>0</v>
      </c>
    </row>
    <row r="1522" spans="1:45">
      <c r="A1522" s="15"/>
      <c r="B1522" s="17"/>
      <c r="C1522" s="16"/>
      <c r="D1522" s="15"/>
      <c r="E1522" s="11"/>
      <c r="F1522" s="16"/>
      <c r="G1522" s="15"/>
      <c r="H1522" s="14"/>
      <c r="I1522" s="5"/>
      <c r="J1522" s="13">
        <f>SUM(U1522:AS1522)</f>
        <v>0</v>
      </c>
      <c r="K1522" s="13">
        <f>IF(F1522=0,D1522-J1522,IF(F1522&lt;41730,0,D1522-J1522))</f>
        <v>0</v>
      </c>
      <c r="L1522" s="12">
        <f>IF(K1522=0,0,IF(G1522-((L$7-C1522)/365)&lt;0,0,G1522-((L$7-C1522)/365)))</f>
        <v>0</v>
      </c>
      <c r="M1522" s="4">
        <f>IF(K1522=0,0,D1522*H1522)</f>
        <v>0</v>
      </c>
      <c r="N1522" s="11">
        <f>IFERROR((1-(M1522/K1522)^(1/L1522)),0)</f>
        <v>0</v>
      </c>
      <c r="O1522" s="10">
        <f>IF(F1522&gt;41730,IF(F1522&gt;41730,(F1522-41730)/365,IF(K1522=0,0,IF(G1522-((L$7-C1522)/365)&lt;0,0,G1522-((L$7-C1522)/365)))),1)</f>
        <v>1</v>
      </c>
      <c r="P1522" s="9">
        <f>IF(K1522&lt;M1522,0,IF(L1522=0,K1522-M1522,K1522*N1522*O1522))</f>
        <v>0</v>
      </c>
      <c r="Q1522" s="19">
        <f>IF(F1522&gt;41730,D1522,0)</f>
        <v>0</v>
      </c>
      <c r="R1522" s="18">
        <f>IF(F1522&gt;41730,J1522+P1522,0)</f>
        <v>0</v>
      </c>
      <c r="S1522" s="9">
        <f>IF(F1522&gt;0,0,K1522-P1522)</f>
        <v>0</v>
      </c>
      <c r="T1522" s="5"/>
      <c r="U1522" s="4">
        <f>D1522*E1522*(IF(U$7&gt;$C1522,U$7-$C1522+1,0))/365</f>
        <v>0</v>
      </c>
      <c r="V1522" s="4">
        <f>($D1522-U1522)*$E1522*(IF(U1522&lt;1,IF(V$7&gt;$C1522,V$7-$C1522+1,0),V$7-U$7))/365</f>
        <v>0</v>
      </c>
      <c r="W1522" s="4">
        <f>IF($F1522=0,($D1522-SUM($U1522:V1522))*$E1522*(IF(V1522&lt;1,IF(MIN(W$7,$F1522)&gt;$C1522,MIN(W$7,$F1522)-$C1522+1,0),MIN(W$7,$F1522)-V$7))/365,IF($F1522&gt;V$7,($D1522-SUM($U1522:V1522))*$E1522*(IF(V1522&lt;1,IF(MIN(W$7,$F1522)&gt;$C1522,MIN(W$7,$F1522)-$C1522+1,0),MIN(W$7,$F1522)-V$7))/365,0))</f>
        <v>0</v>
      </c>
      <c r="X1522" s="4">
        <f>IF($F1522=0,($D1522-SUM($U1522:W1522))*$E1522*(IF(W1522&lt;1,IF(MIN(X$7,$F1522)&gt;$C1522,MIN(X$7,$F1522)-$C1522+1,0),MIN(X$7,$F1522)-W$7))/365,IF($F1522&gt;W$7,($D1522-SUM($U1522:W1522))*$E1522*(IF(W1522&lt;1,IF(MIN(X$7,$F1522)&gt;$C1522,MIN(X$7,$F1522)-$C1522+1,0),MIN(X$7,$F1522)-W$7))/365,0))</f>
        <v>0</v>
      </c>
      <c r="Y1522" s="4">
        <f>IF($F1522=0,($D1522-SUM($U1522:X1522))*$E1522*(IF(X1522&lt;1,IF(MIN(Y$7,$F1522)&gt;$C1522,MIN(Y$7,$F1522)-$C1522+1,0),MIN(Y$7,$F1522)-X$7))/365,IF($F1522&gt;X$7,($D1522-SUM($U1522:X1522))*$E1522*(IF(X1522&lt;1,IF(MIN(Y$7,$F1522)&gt;$C1522,MIN(Y$7,$F1522)-$C1522+1,0),MIN(Y$7,$F1522)-X$7))/365,0))</f>
        <v>0</v>
      </c>
      <c r="Z1522" s="4">
        <f>IF($F1522=0,($D1522-SUM($U1522:Y1522))*$E1522*(IF(Y1522&lt;1,IF(MIN(Z$7,$F1522)&gt;$C1522,MIN(Z$7,$F1522)-$C1522+1,0),MIN(Z$7,$F1522)-Y$7))/365,IF($F1522&gt;Y$7,($D1522-SUM($U1522:Y1522))*$E1522*(IF(Y1522&lt;1,IF(MIN(Z$7,$F1522)&gt;$C1522,MIN(Z$7,$F1522)-$C1522+1,0),MIN(Z$7,$F1522)-Y$7))/365,0))</f>
        <v>0</v>
      </c>
      <c r="AA1522" s="4">
        <f>IF($F1522=0,($D1522-SUM($U1522:Z1522))*$E1522*(IF(Z1522&lt;1,IF(MIN(AA$7,$F1522)&gt;$C1522,MIN(AA$7,$F1522)-$C1522+1,0),MIN(AA$7,$F1522)-Z$7))/365,IF($F1522&gt;Z$7,($D1522-SUM($U1522:Z1522))*$E1522*(IF(Z1522&lt;1,IF(MIN(AA$7,$F1522)&gt;$C1522,MIN(AA$7,$F1522)-$C1522+1,0),MIN(AA$7,$F1522)-Z$7))/365,0))</f>
        <v>0</v>
      </c>
      <c r="AB1522" s="4">
        <f>IF($F1522=0,($D1522-SUM($U1522:AA1522))*$E1522*(IF(AA1522&lt;1,IF(MIN(AB$7,$F1522)&gt;$C1522,MIN(AB$7,$F1522)-$C1522+1,0),MIN(AB$7,$F1522)-AA$7))/365,IF($F1522&gt;AA$7,($D1522-SUM($U1522:AA1522))*$E1522*(IF(AA1522&lt;1,IF(MIN(AB$7,$F1522)&gt;$C1522,MIN(AB$7,$F1522)-$C1522+1,0),MIN(AB$7,$F1522)-AA$7))/365,0))</f>
        <v>0</v>
      </c>
      <c r="AC1522" s="4">
        <f>IF($F1522=0,($D1522-SUM($U1522:AB1522))*$E1522*(IF(AB1522&lt;1,IF(MIN(AC$7,$F1522)&gt;$C1522,MIN(AC$7,$F1522)-$C1522+1,0),MIN(AC$7,$F1522)-AB$7))/365,IF($F1522&gt;AB$7,($D1522-SUM($U1522:AB1522))*$E1522*(IF(AB1522&lt;1,IF(MIN(AC$7,$F1522)&gt;$C1522,MIN(AC$7,$F1522)-$C1522+1,0),MIN(AC$7,$F1522)-AB$7))/365,0))</f>
        <v>0</v>
      </c>
      <c r="AD1522" s="4">
        <f>IF($F1522=0,($D1522-SUM($U1522:AC1522))*$E1522*(IF(AC1522&lt;1,IF(MIN(AD$7,$F1522)&gt;$C1522,MIN(AD$7,$F1522)-$C1522+1,0),MIN(AD$7,$F1522)-AC$7))/365,IF($F1522&gt;AC$7,($D1522-SUM($U1522:AC1522))*$E1522*(IF(AC1522&lt;1,IF(MIN(AD$7,$F1522)&gt;$C1522,MIN(AD$7,$F1522)-$C1522+1,0),MIN(AD$7,$F1522)-AC$7))/365,0))</f>
        <v>0</v>
      </c>
      <c r="AE1522" s="4">
        <f>IF($F1522=0,($D1522-SUM($U1522:AD1522))*$E1522*(IF(AD1522&lt;1,IF(MIN(AE$7,$F1522)&gt;$C1522,MIN(AE$7,$F1522)-$C1522+1,0),MIN(AE$7,$F1522)-AD$7))/365,IF($F1522&gt;AD$7,($D1522-SUM($U1522:AD1522))*$E1522*(IF(AD1522&lt;1,IF(MIN(AE$7,$F1522)&gt;$C1522,MIN(AE$7,$F1522)-$C1522+1,0),MIN(AE$7,$F1522)-AD$7))/365,0))</f>
        <v>0</v>
      </c>
      <c r="AF1522" s="4">
        <f>IF($F1522=0,($D1522-SUM($U1522:AE1522))*$E1522*(IF(AE1522&lt;1,IF(MIN(AF$7,$F1522)&gt;$C1522,MIN(AF$7,$F1522)-$C1522+1,0),MIN(AF$7,$F1522)-AE$7))/365,IF($F1522&gt;AE$7,($D1522-SUM($U1522:AE1522))*$E1522*(IF(AE1522&lt;1,IF(MIN(AF$7,$F1522)&gt;$C1522,MIN(AF$7,$F1522)-$C1522+1,0),MIN(AF$7,$F1522)-AE$7))/365,0))</f>
        <v>0</v>
      </c>
      <c r="AG1522" s="4">
        <f>IF($F1522=0,($D1522-SUM($U1522:AF1522))*$E1522*(IF(AF1522&lt;1,IF(MIN(AG$7,$F1522)&gt;$C1522,MIN(AG$7,$F1522)-$C1522+1,0),MIN(AG$7,$F1522)-AF$7))/365,IF($F1522&gt;AF$7,($D1522-SUM($U1522:AF1522))*$E1522*(IF(AF1522&lt;1,IF(MIN(AG$7,$F1522)&gt;$C1522,MIN(AG$7,$F1522)-$C1522+1,0),MIN(AG$7,$F1522)-AF$7))/365,0))</f>
        <v>0</v>
      </c>
      <c r="AH1522" s="4">
        <f>IF($F1522=0,($D1522-SUM($U1522:AG1522))*$E1522*(IF(AG1522&lt;1,IF(MIN(AH$7,$F1522)&gt;$C1522,MIN(AH$7,$F1522)-$C1522+1,0),MIN(AH$7,$F1522)-AG$7))/365,IF($F1522&gt;AG$7,($D1522-SUM($U1522:AG1522))*$E1522*(IF(AG1522&lt;1,IF(MIN(AH$7,$F1522)&gt;$C1522,MIN(AH$7,$F1522)-$C1522+1,0),MIN(AH$7,$F1522)-AG$7))/365,0))</f>
        <v>0</v>
      </c>
      <c r="AI1522" s="4">
        <f>IF($F1522=0,($D1522-SUM($U1522:AH1522))*$E1522*(IF(AH1522&lt;1,IF(MIN(AI$7,$F1522)&gt;$C1522,MIN(AI$7,$F1522)-$C1522+1,0),MIN(AI$7,$F1522)-AH$7))/365,IF($F1522&gt;AH$7,($D1522-SUM($U1522:AH1522))*$E1522*(IF(AH1522&lt;1,IF(MIN(AI$7,$F1522)&gt;$C1522,MIN(AI$7,$F1522)-$C1522+1,0),MIN(AI$7,$F1522)-AH$7))/365,0))</f>
        <v>0</v>
      </c>
      <c r="AJ1522" s="4">
        <f>IF($F1522=0,($D1522-SUM($U1522:AI1522))*$E1522*(IF(AI1522&lt;1,IF(MIN(AJ$7,$F1522)&gt;$C1522,MIN(AJ$7,$F1522)-$C1522+1,0),MIN(AJ$7,$F1522)-AI$7))/365,IF($F1522&gt;AI$7,($D1522-SUM($U1522:AI1522))*$E1522*(IF(AI1522&lt;1,IF(MIN(AJ$7,$F1522)&gt;$C1522,MIN(AJ$7,$F1522)-$C1522+1,0),MIN(AJ$7,$F1522)-AI$7))/365,0))</f>
        <v>0</v>
      </c>
      <c r="AK1522" s="4">
        <f>IF($F1522=0,($D1522-SUM($U1522:AJ1522))*$E1522*(IF(AJ1522&lt;1,IF(MIN(AK$7,$F1522)&gt;$C1522,MIN(AK$7,$F1522)-$C1522+1,0),MIN(AK$7,$F1522)-AJ$7))/365,IF($F1522&gt;AJ$7,($D1522-SUM($U1522:AJ1522))*$E1522*(IF(AJ1522&lt;1,IF(MIN(AK$7,$F1522)&gt;$C1522,MIN(AK$7,$F1522)-$C1522+1,0),MIN(AK$7,$F1522)-AJ$7))/365,0))</f>
        <v>0</v>
      </c>
      <c r="AL1522" s="4">
        <f>IF($F1522=0,($D1522-SUM($U1522:AK1522))*$E1522*(IF(AK1522&lt;1,IF(MIN(AL$7,$F1522)&gt;$C1522,MIN(AL$7,$F1522)-$C1522+1,0),MIN(AL$7,$F1522)-AK$7))/365,IF($F1522&gt;AK$7,($D1522-SUM($U1522:AK1522))*$E1522*(IF(AK1522&lt;1,IF(MIN(AL$7,$F1522)&gt;$C1522,MIN(AL$7,$F1522)-$C1522+1,0),MIN(AL$7,$F1522)-AK$7))/365,0))</f>
        <v>0</v>
      </c>
      <c r="AM1522" s="4">
        <f>IF($F1522=0,($D1522-SUM($U1522:AL1522))*$E1522*(IF(AL1522&lt;1,IF(MIN(AM$7,$F1522)&gt;$C1522,MIN(AM$7,$F1522)-$C1522+1,0),MIN(AM$7,$F1522)-AL$7))/365,IF($F1522&gt;AL$7,($D1522-SUM($U1522:AL1522))*$E1522*(IF(AL1522&lt;1,IF(MIN(AM$7,$F1522)&gt;$C1522,MIN(AM$7,$F1522)-$C1522+1,0),MIN(AM$7,$F1522)-AL$7))/365,0))</f>
        <v>0</v>
      </c>
      <c r="AN1522" s="4">
        <f>IF($F1522=0,($D1522-SUM($U1522:AM1522))*$E1522*(IF(AM1522&lt;1,IF(MIN(AN$7,$F1522)&gt;$C1522,MIN(AN$7,$F1522)-$C1522+1,0),MIN(AN$7,$F1522)-AM$7))/365,IF($F1522&gt;AM$7,($D1522-SUM($U1522:AM1522))*$E1522*(IF(AM1522&lt;1,IF(MIN(AN$7,$F1522)&gt;$C1522,MIN(AN$7,$F1522)-$C1522+1,0),MIN(AN$7,$F1522)-AM$7))/365,0))</f>
        <v>0</v>
      </c>
      <c r="AO1522" s="4">
        <f>IF($F1522=0,($D1522-SUM($U1522:AN1522))*$E1522*(IF(AN1522&lt;1,IF(MIN(AO$7,$F1522)&gt;$C1522,MIN(AO$7,$F1522)-$C1522+1,0),MIN(AO$7,$F1522)-AN$7))/365,IF($F1522&gt;AN$7,($D1522-SUM($U1522:AN1522))*$E1522*(IF(AN1522&lt;1,IF(MIN(AO$7,$F1522)&gt;$C1522,MIN(AO$7,$F1522)-$C1522+1,0),MIN(AO$7,$F1522)-AN$7))/365,0))</f>
        <v>0</v>
      </c>
      <c r="AP1522" s="4">
        <f>IF($F1522=0,($D1522-SUM($U1522:AO1522))*$E1522*(IF(AO1522&lt;1,IF(MIN(AP$7,$F1522)&gt;$C1522,MIN(AP$7,$F1522)-$C1522+1,0),MIN(AP$7,$F1522)-AO$7))/365,IF($F1522&gt;AO$7,($D1522-SUM($U1522:AO1522))*$E1522*(IF(AO1522&lt;1,IF(MIN(AP$7,$F1522)&gt;$C1522,MIN(AP$7,$F1522)-$C1522+1,0),MIN(AP$7,$F1522)-AO$7))/365,0))</f>
        <v>0</v>
      </c>
      <c r="AQ1522" s="4">
        <f>IF($F1522=0,($D1522-SUM($U1522:AP1522))*$E1522*(IF(AP1522&lt;1,IF(MIN(AQ$7,$F1522)&gt;$C1522,MIN(AQ$7,$F1522)-$C1522+1,0),MIN(AQ$7,$F1522)-AP$7))/365,IF($F1522&gt;AP$7,($D1522-SUM($U1522:AP1522))*$E1522*(IF(AP1522&lt;1,IF(MIN(AQ$7,$F1522)&gt;$C1522,MIN(AQ$7,$F1522)-$C1522+1,0),MIN(AQ$7,$F1522)-AP$7))/365,0))</f>
        <v>0</v>
      </c>
      <c r="AR1522" s="4">
        <f>IF($F1522=0,($D1522-SUM($U1522:AQ1522))*$E1522*(IF(AQ1522&lt;1,IF(MIN(AR$7,$F1522)&gt;$C1522,MIN(AR$7,$F1522)-$C1522+1,0),MIN(AR$7,$F1522)-AQ$7))/365,IF($F1522&gt;AQ$7,($D1522-SUM($U1522:AQ1522))*$E1522*(IF(AQ1522&lt;1,IF(MIN(AR$7,$F1522)&gt;$C1522,MIN(AR$7,$F1522)-$C1522+1,0),MIN(AR$7,$F1522)-AQ$7))/365,0))</f>
        <v>0</v>
      </c>
      <c r="AS1522" s="4">
        <f>IF($F1522=0,($D1522-SUM($U1522:AR1522))*$E1522*(IF(AR1522&lt;1,IF(MIN(AS$7,$F1522)&gt;$C1522,MIN(AS$7,$F1522)-$C1522+1,0),MIN(AS$7,$F1522)-AR$7))/365,IF($F1522&gt;AR$7,($D1522-SUM($U1522:AR1522))*$E1522*(IF(AR1522&lt;1,IF(MIN(AS$7,$F1522)&gt;$C1522,MIN(AS$7,$F1522)-$C1522+1,0),MIN(AS$7,$F1522)-AR$7))/365,0))</f>
        <v>0</v>
      </c>
    </row>
    <row r="1523" spans="1:45">
      <c r="A1523" s="15"/>
      <c r="B1523" s="17"/>
      <c r="C1523" s="16"/>
      <c r="D1523" s="15"/>
      <c r="E1523" s="11"/>
      <c r="F1523" s="16"/>
      <c r="G1523" s="15"/>
      <c r="H1523" s="14"/>
      <c r="I1523" s="5"/>
      <c r="J1523" s="13">
        <f>SUM(U1523:AS1523)</f>
        <v>0</v>
      </c>
      <c r="K1523" s="13">
        <f>IF(F1523=0,D1523-J1523,IF(F1523&lt;41730,0,D1523-J1523))</f>
        <v>0</v>
      </c>
      <c r="L1523" s="12">
        <f>IF(K1523=0,0,IF(G1523-((L$7-C1523)/365)&lt;0,0,G1523-((L$7-C1523)/365)))</f>
        <v>0</v>
      </c>
      <c r="M1523" s="4">
        <f>IF(K1523=0,0,D1523*H1523)</f>
        <v>0</v>
      </c>
      <c r="N1523" s="11">
        <f>IFERROR((1-(M1523/K1523)^(1/L1523)),0)</f>
        <v>0</v>
      </c>
      <c r="O1523" s="10">
        <f>IF(F1523&gt;41730,IF(F1523&gt;41730,(F1523-41730)/365,IF(K1523=0,0,IF(G1523-((L$7-C1523)/365)&lt;0,0,G1523-((L$7-C1523)/365)))),1)</f>
        <v>1</v>
      </c>
      <c r="P1523" s="9">
        <f>IF(K1523&lt;M1523,0,IF(L1523=0,K1523-M1523,K1523*N1523*O1523))</f>
        <v>0</v>
      </c>
      <c r="Q1523" s="19">
        <f>IF(F1523&gt;41730,D1523,0)</f>
        <v>0</v>
      </c>
      <c r="R1523" s="18">
        <f>IF(F1523&gt;41730,J1523+P1523,0)</f>
        <v>0</v>
      </c>
      <c r="S1523" s="9">
        <f>IF(F1523&gt;0,0,K1523-P1523)</f>
        <v>0</v>
      </c>
      <c r="T1523" s="5"/>
      <c r="U1523" s="4">
        <f>D1523*E1523*(IF(U$7&gt;$C1523,U$7-$C1523+1,0))/365</f>
        <v>0</v>
      </c>
      <c r="V1523" s="4">
        <f>($D1523-U1523)*$E1523*(IF(U1523&lt;1,IF(V$7&gt;$C1523,V$7-$C1523+1,0),V$7-U$7))/365</f>
        <v>0</v>
      </c>
      <c r="W1523" s="4">
        <f>IF($F1523=0,($D1523-SUM($U1523:V1523))*$E1523*(IF(V1523&lt;1,IF(MIN(W$7,$F1523)&gt;$C1523,MIN(W$7,$F1523)-$C1523+1,0),MIN(W$7,$F1523)-V$7))/365,IF($F1523&gt;V$7,($D1523-SUM($U1523:V1523))*$E1523*(IF(V1523&lt;1,IF(MIN(W$7,$F1523)&gt;$C1523,MIN(W$7,$F1523)-$C1523+1,0),MIN(W$7,$F1523)-V$7))/365,0))</f>
        <v>0</v>
      </c>
      <c r="X1523" s="4">
        <f>IF($F1523=0,($D1523-SUM($U1523:W1523))*$E1523*(IF(W1523&lt;1,IF(MIN(X$7,$F1523)&gt;$C1523,MIN(X$7,$F1523)-$C1523+1,0),MIN(X$7,$F1523)-W$7))/365,IF($F1523&gt;W$7,($D1523-SUM($U1523:W1523))*$E1523*(IF(W1523&lt;1,IF(MIN(X$7,$F1523)&gt;$C1523,MIN(X$7,$F1523)-$C1523+1,0),MIN(X$7,$F1523)-W$7))/365,0))</f>
        <v>0</v>
      </c>
      <c r="Y1523" s="4">
        <f>IF($F1523=0,($D1523-SUM($U1523:X1523))*$E1523*(IF(X1523&lt;1,IF(MIN(Y$7,$F1523)&gt;$C1523,MIN(Y$7,$F1523)-$C1523+1,0),MIN(Y$7,$F1523)-X$7))/365,IF($F1523&gt;X$7,($D1523-SUM($U1523:X1523))*$E1523*(IF(X1523&lt;1,IF(MIN(Y$7,$F1523)&gt;$C1523,MIN(Y$7,$F1523)-$C1523+1,0),MIN(Y$7,$F1523)-X$7))/365,0))</f>
        <v>0</v>
      </c>
      <c r="Z1523" s="4">
        <f>IF($F1523=0,($D1523-SUM($U1523:Y1523))*$E1523*(IF(Y1523&lt;1,IF(MIN(Z$7,$F1523)&gt;$C1523,MIN(Z$7,$F1523)-$C1523+1,0),MIN(Z$7,$F1523)-Y$7))/365,IF($F1523&gt;Y$7,($D1523-SUM($U1523:Y1523))*$E1523*(IF(Y1523&lt;1,IF(MIN(Z$7,$F1523)&gt;$C1523,MIN(Z$7,$F1523)-$C1523+1,0),MIN(Z$7,$F1523)-Y$7))/365,0))</f>
        <v>0</v>
      </c>
      <c r="AA1523" s="4">
        <f>IF($F1523=0,($D1523-SUM($U1523:Z1523))*$E1523*(IF(Z1523&lt;1,IF(MIN(AA$7,$F1523)&gt;$C1523,MIN(AA$7,$F1523)-$C1523+1,0),MIN(AA$7,$F1523)-Z$7))/365,IF($F1523&gt;Z$7,($D1523-SUM($U1523:Z1523))*$E1523*(IF(Z1523&lt;1,IF(MIN(AA$7,$F1523)&gt;$C1523,MIN(AA$7,$F1523)-$C1523+1,0),MIN(AA$7,$F1523)-Z$7))/365,0))</f>
        <v>0</v>
      </c>
      <c r="AB1523" s="4">
        <f>IF($F1523=0,($D1523-SUM($U1523:AA1523))*$E1523*(IF(AA1523&lt;1,IF(MIN(AB$7,$F1523)&gt;$C1523,MIN(AB$7,$F1523)-$C1523+1,0),MIN(AB$7,$F1523)-AA$7))/365,IF($F1523&gt;AA$7,($D1523-SUM($U1523:AA1523))*$E1523*(IF(AA1523&lt;1,IF(MIN(AB$7,$F1523)&gt;$C1523,MIN(AB$7,$F1523)-$C1523+1,0),MIN(AB$7,$F1523)-AA$7))/365,0))</f>
        <v>0</v>
      </c>
      <c r="AC1523" s="4">
        <f>IF($F1523=0,($D1523-SUM($U1523:AB1523))*$E1523*(IF(AB1523&lt;1,IF(MIN(AC$7,$F1523)&gt;$C1523,MIN(AC$7,$F1523)-$C1523+1,0),MIN(AC$7,$F1523)-AB$7))/365,IF($F1523&gt;AB$7,($D1523-SUM($U1523:AB1523))*$E1523*(IF(AB1523&lt;1,IF(MIN(AC$7,$F1523)&gt;$C1523,MIN(AC$7,$F1523)-$C1523+1,0),MIN(AC$7,$F1523)-AB$7))/365,0))</f>
        <v>0</v>
      </c>
      <c r="AD1523" s="4">
        <f>IF($F1523=0,($D1523-SUM($U1523:AC1523))*$E1523*(IF(AC1523&lt;1,IF(MIN(AD$7,$F1523)&gt;$C1523,MIN(AD$7,$F1523)-$C1523+1,0),MIN(AD$7,$F1523)-AC$7))/365,IF($F1523&gt;AC$7,($D1523-SUM($U1523:AC1523))*$E1523*(IF(AC1523&lt;1,IF(MIN(AD$7,$F1523)&gt;$C1523,MIN(AD$7,$F1523)-$C1523+1,0),MIN(AD$7,$F1523)-AC$7))/365,0))</f>
        <v>0</v>
      </c>
      <c r="AE1523" s="4">
        <f>IF($F1523=0,($D1523-SUM($U1523:AD1523))*$E1523*(IF(AD1523&lt;1,IF(MIN(AE$7,$F1523)&gt;$C1523,MIN(AE$7,$F1523)-$C1523+1,0),MIN(AE$7,$F1523)-AD$7))/365,IF($F1523&gt;AD$7,($D1523-SUM($U1523:AD1523))*$E1523*(IF(AD1523&lt;1,IF(MIN(AE$7,$F1523)&gt;$C1523,MIN(AE$7,$F1523)-$C1523+1,0),MIN(AE$7,$F1523)-AD$7))/365,0))</f>
        <v>0</v>
      </c>
      <c r="AF1523" s="4">
        <f>IF($F1523=0,($D1523-SUM($U1523:AE1523))*$E1523*(IF(AE1523&lt;1,IF(MIN(AF$7,$F1523)&gt;$C1523,MIN(AF$7,$F1523)-$C1523+1,0),MIN(AF$7,$F1523)-AE$7))/365,IF($F1523&gt;AE$7,($D1523-SUM($U1523:AE1523))*$E1523*(IF(AE1523&lt;1,IF(MIN(AF$7,$F1523)&gt;$C1523,MIN(AF$7,$F1523)-$C1523+1,0),MIN(AF$7,$F1523)-AE$7))/365,0))</f>
        <v>0</v>
      </c>
      <c r="AG1523" s="4">
        <f>IF($F1523=0,($D1523-SUM($U1523:AF1523))*$E1523*(IF(AF1523&lt;1,IF(MIN(AG$7,$F1523)&gt;$C1523,MIN(AG$7,$F1523)-$C1523+1,0),MIN(AG$7,$F1523)-AF$7))/365,IF($F1523&gt;AF$7,($D1523-SUM($U1523:AF1523))*$E1523*(IF(AF1523&lt;1,IF(MIN(AG$7,$F1523)&gt;$C1523,MIN(AG$7,$F1523)-$C1523+1,0),MIN(AG$7,$F1523)-AF$7))/365,0))</f>
        <v>0</v>
      </c>
      <c r="AH1523" s="4">
        <f>IF($F1523=0,($D1523-SUM($U1523:AG1523))*$E1523*(IF(AG1523&lt;1,IF(MIN(AH$7,$F1523)&gt;$C1523,MIN(AH$7,$F1523)-$C1523+1,0),MIN(AH$7,$F1523)-AG$7))/365,IF($F1523&gt;AG$7,($D1523-SUM($U1523:AG1523))*$E1523*(IF(AG1523&lt;1,IF(MIN(AH$7,$F1523)&gt;$C1523,MIN(AH$7,$F1523)-$C1523+1,0),MIN(AH$7,$F1523)-AG$7))/365,0))</f>
        <v>0</v>
      </c>
      <c r="AI1523" s="4">
        <f>IF($F1523=0,($D1523-SUM($U1523:AH1523))*$E1523*(IF(AH1523&lt;1,IF(MIN(AI$7,$F1523)&gt;$C1523,MIN(AI$7,$F1523)-$C1523+1,0),MIN(AI$7,$F1523)-AH$7))/365,IF($F1523&gt;AH$7,($D1523-SUM($U1523:AH1523))*$E1523*(IF(AH1523&lt;1,IF(MIN(AI$7,$F1523)&gt;$C1523,MIN(AI$7,$F1523)-$C1523+1,0),MIN(AI$7,$F1523)-AH$7))/365,0))</f>
        <v>0</v>
      </c>
      <c r="AJ1523" s="4">
        <f>IF($F1523=0,($D1523-SUM($U1523:AI1523))*$E1523*(IF(AI1523&lt;1,IF(MIN(AJ$7,$F1523)&gt;$C1523,MIN(AJ$7,$F1523)-$C1523+1,0),MIN(AJ$7,$F1523)-AI$7))/365,IF($F1523&gt;AI$7,($D1523-SUM($U1523:AI1523))*$E1523*(IF(AI1523&lt;1,IF(MIN(AJ$7,$F1523)&gt;$C1523,MIN(AJ$7,$F1523)-$C1523+1,0),MIN(AJ$7,$F1523)-AI$7))/365,0))</f>
        <v>0</v>
      </c>
      <c r="AK1523" s="4">
        <f>IF($F1523=0,($D1523-SUM($U1523:AJ1523))*$E1523*(IF(AJ1523&lt;1,IF(MIN(AK$7,$F1523)&gt;$C1523,MIN(AK$7,$F1523)-$C1523+1,0),MIN(AK$7,$F1523)-AJ$7))/365,IF($F1523&gt;AJ$7,($D1523-SUM($U1523:AJ1523))*$E1523*(IF(AJ1523&lt;1,IF(MIN(AK$7,$F1523)&gt;$C1523,MIN(AK$7,$F1523)-$C1523+1,0),MIN(AK$7,$F1523)-AJ$7))/365,0))</f>
        <v>0</v>
      </c>
      <c r="AL1523" s="4">
        <f>IF($F1523=0,($D1523-SUM($U1523:AK1523))*$E1523*(IF(AK1523&lt;1,IF(MIN(AL$7,$F1523)&gt;$C1523,MIN(AL$7,$F1523)-$C1523+1,0),MIN(AL$7,$F1523)-AK$7))/365,IF($F1523&gt;AK$7,($D1523-SUM($U1523:AK1523))*$E1523*(IF(AK1523&lt;1,IF(MIN(AL$7,$F1523)&gt;$C1523,MIN(AL$7,$F1523)-$C1523+1,0),MIN(AL$7,$F1523)-AK$7))/365,0))</f>
        <v>0</v>
      </c>
      <c r="AM1523" s="4">
        <f>IF($F1523=0,($D1523-SUM($U1523:AL1523))*$E1523*(IF(AL1523&lt;1,IF(MIN(AM$7,$F1523)&gt;$C1523,MIN(AM$7,$F1523)-$C1523+1,0),MIN(AM$7,$F1523)-AL$7))/365,IF($F1523&gt;AL$7,($D1523-SUM($U1523:AL1523))*$E1523*(IF(AL1523&lt;1,IF(MIN(AM$7,$F1523)&gt;$C1523,MIN(AM$7,$F1523)-$C1523+1,0),MIN(AM$7,$F1523)-AL$7))/365,0))</f>
        <v>0</v>
      </c>
      <c r="AN1523" s="4">
        <f>IF($F1523=0,($D1523-SUM($U1523:AM1523))*$E1523*(IF(AM1523&lt;1,IF(MIN(AN$7,$F1523)&gt;$C1523,MIN(AN$7,$F1523)-$C1523+1,0),MIN(AN$7,$F1523)-AM$7))/365,IF($F1523&gt;AM$7,($D1523-SUM($U1523:AM1523))*$E1523*(IF(AM1523&lt;1,IF(MIN(AN$7,$F1523)&gt;$C1523,MIN(AN$7,$F1523)-$C1523+1,0),MIN(AN$7,$F1523)-AM$7))/365,0))</f>
        <v>0</v>
      </c>
      <c r="AO1523" s="4">
        <f>IF($F1523=0,($D1523-SUM($U1523:AN1523))*$E1523*(IF(AN1523&lt;1,IF(MIN(AO$7,$F1523)&gt;$C1523,MIN(AO$7,$F1523)-$C1523+1,0),MIN(AO$7,$F1523)-AN$7))/365,IF($F1523&gt;AN$7,($D1523-SUM($U1523:AN1523))*$E1523*(IF(AN1523&lt;1,IF(MIN(AO$7,$F1523)&gt;$C1523,MIN(AO$7,$F1523)-$C1523+1,0),MIN(AO$7,$F1523)-AN$7))/365,0))</f>
        <v>0</v>
      </c>
      <c r="AP1523" s="4">
        <f>IF($F1523=0,($D1523-SUM($U1523:AO1523))*$E1523*(IF(AO1523&lt;1,IF(MIN(AP$7,$F1523)&gt;$C1523,MIN(AP$7,$F1523)-$C1523+1,0),MIN(AP$7,$F1523)-AO$7))/365,IF($F1523&gt;AO$7,($D1523-SUM($U1523:AO1523))*$E1523*(IF(AO1523&lt;1,IF(MIN(AP$7,$F1523)&gt;$C1523,MIN(AP$7,$F1523)-$C1523+1,0),MIN(AP$7,$F1523)-AO$7))/365,0))</f>
        <v>0</v>
      </c>
      <c r="AQ1523" s="4">
        <f>IF($F1523=0,($D1523-SUM($U1523:AP1523))*$E1523*(IF(AP1523&lt;1,IF(MIN(AQ$7,$F1523)&gt;$C1523,MIN(AQ$7,$F1523)-$C1523+1,0),MIN(AQ$7,$F1523)-AP$7))/365,IF($F1523&gt;AP$7,($D1523-SUM($U1523:AP1523))*$E1523*(IF(AP1523&lt;1,IF(MIN(AQ$7,$F1523)&gt;$C1523,MIN(AQ$7,$F1523)-$C1523+1,0),MIN(AQ$7,$F1523)-AP$7))/365,0))</f>
        <v>0</v>
      </c>
      <c r="AR1523" s="4">
        <f>IF($F1523=0,($D1523-SUM($U1523:AQ1523))*$E1523*(IF(AQ1523&lt;1,IF(MIN(AR$7,$F1523)&gt;$C1523,MIN(AR$7,$F1523)-$C1523+1,0),MIN(AR$7,$F1523)-AQ$7))/365,IF($F1523&gt;AQ$7,($D1523-SUM($U1523:AQ1523))*$E1523*(IF(AQ1523&lt;1,IF(MIN(AR$7,$F1523)&gt;$C1523,MIN(AR$7,$F1523)-$C1523+1,0),MIN(AR$7,$F1523)-AQ$7))/365,0))</f>
        <v>0</v>
      </c>
      <c r="AS1523" s="4">
        <f>IF($F1523=0,($D1523-SUM($U1523:AR1523))*$E1523*(IF(AR1523&lt;1,IF(MIN(AS$7,$F1523)&gt;$C1523,MIN(AS$7,$F1523)-$C1523+1,0),MIN(AS$7,$F1523)-AR$7))/365,IF($F1523&gt;AR$7,($D1523-SUM($U1523:AR1523))*$E1523*(IF(AR1523&lt;1,IF(MIN(AS$7,$F1523)&gt;$C1523,MIN(AS$7,$F1523)-$C1523+1,0),MIN(AS$7,$F1523)-AR$7))/365,0))</f>
        <v>0</v>
      </c>
    </row>
    <row r="1524" spans="1:45">
      <c r="A1524" s="15"/>
      <c r="B1524" s="17"/>
      <c r="C1524" s="16"/>
      <c r="D1524" s="15"/>
      <c r="E1524" s="11"/>
      <c r="F1524" s="16"/>
      <c r="G1524" s="15"/>
      <c r="H1524" s="14"/>
      <c r="I1524" s="5"/>
      <c r="J1524" s="13">
        <f>SUM(U1524:AS1524)</f>
        <v>0</v>
      </c>
      <c r="K1524" s="13">
        <f>IF(F1524=0,D1524-J1524,IF(F1524&lt;41730,0,D1524-J1524))</f>
        <v>0</v>
      </c>
      <c r="L1524" s="12">
        <f>IF(K1524=0,0,IF(G1524-((L$7-C1524)/365)&lt;0,0,G1524-((L$7-C1524)/365)))</f>
        <v>0</v>
      </c>
      <c r="M1524" s="4">
        <f>IF(K1524=0,0,D1524*H1524)</f>
        <v>0</v>
      </c>
      <c r="N1524" s="11">
        <f>IFERROR((1-(M1524/K1524)^(1/L1524)),0)</f>
        <v>0</v>
      </c>
      <c r="O1524" s="10">
        <f>IF(F1524&gt;41730,IF(F1524&gt;41730,(F1524-41730)/365,IF(K1524=0,0,IF(G1524-((L$7-C1524)/365)&lt;0,0,G1524-((L$7-C1524)/365)))),1)</f>
        <v>1</v>
      </c>
      <c r="P1524" s="9">
        <f>IF(K1524&lt;M1524,0,IF(L1524=0,K1524-M1524,K1524*N1524*O1524))</f>
        <v>0</v>
      </c>
      <c r="Q1524" s="19">
        <f>IF(F1524&gt;41730,D1524,0)</f>
        <v>0</v>
      </c>
      <c r="R1524" s="18">
        <f>IF(F1524&gt;41730,J1524+P1524,0)</f>
        <v>0</v>
      </c>
      <c r="S1524" s="9">
        <f>IF(F1524&gt;0,0,K1524-P1524)</f>
        <v>0</v>
      </c>
      <c r="T1524" s="5"/>
      <c r="U1524" s="4">
        <f>D1524*E1524*(IF(U$7&gt;$C1524,U$7-$C1524+1,0))/365</f>
        <v>0</v>
      </c>
      <c r="V1524" s="4">
        <f>($D1524-U1524)*$E1524*(IF(U1524&lt;1,IF(V$7&gt;$C1524,V$7-$C1524+1,0),V$7-U$7))/365</f>
        <v>0</v>
      </c>
      <c r="W1524" s="4">
        <f>IF($F1524=0,($D1524-SUM($U1524:V1524))*$E1524*(IF(V1524&lt;1,IF(MIN(W$7,$F1524)&gt;$C1524,MIN(W$7,$F1524)-$C1524+1,0),MIN(W$7,$F1524)-V$7))/365,IF($F1524&gt;V$7,($D1524-SUM($U1524:V1524))*$E1524*(IF(V1524&lt;1,IF(MIN(W$7,$F1524)&gt;$C1524,MIN(W$7,$F1524)-$C1524+1,0),MIN(W$7,$F1524)-V$7))/365,0))</f>
        <v>0</v>
      </c>
      <c r="X1524" s="4">
        <f>IF($F1524=0,($D1524-SUM($U1524:W1524))*$E1524*(IF(W1524&lt;1,IF(MIN(X$7,$F1524)&gt;$C1524,MIN(X$7,$F1524)-$C1524+1,0),MIN(X$7,$F1524)-W$7))/365,IF($F1524&gt;W$7,($D1524-SUM($U1524:W1524))*$E1524*(IF(W1524&lt;1,IF(MIN(X$7,$F1524)&gt;$C1524,MIN(X$7,$F1524)-$C1524+1,0),MIN(X$7,$F1524)-W$7))/365,0))</f>
        <v>0</v>
      </c>
      <c r="Y1524" s="4">
        <f>IF($F1524=0,($D1524-SUM($U1524:X1524))*$E1524*(IF(X1524&lt;1,IF(MIN(Y$7,$F1524)&gt;$C1524,MIN(Y$7,$F1524)-$C1524+1,0),MIN(Y$7,$F1524)-X$7))/365,IF($F1524&gt;X$7,($D1524-SUM($U1524:X1524))*$E1524*(IF(X1524&lt;1,IF(MIN(Y$7,$F1524)&gt;$C1524,MIN(Y$7,$F1524)-$C1524+1,0),MIN(Y$7,$F1524)-X$7))/365,0))</f>
        <v>0</v>
      </c>
      <c r="Z1524" s="4">
        <f>IF($F1524=0,($D1524-SUM($U1524:Y1524))*$E1524*(IF(Y1524&lt;1,IF(MIN(Z$7,$F1524)&gt;$C1524,MIN(Z$7,$F1524)-$C1524+1,0),MIN(Z$7,$F1524)-Y$7))/365,IF($F1524&gt;Y$7,($D1524-SUM($U1524:Y1524))*$E1524*(IF(Y1524&lt;1,IF(MIN(Z$7,$F1524)&gt;$C1524,MIN(Z$7,$F1524)-$C1524+1,0),MIN(Z$7,$F1524)-Y$7))/365,0))</f>
        <v>0</v>
      </c>
      <c r="AA1524" s="4">
        <f>IF($F1524=0,($D1524-SUM($U1524:Z1524))*$E1524*(IF(Z1524&lt;1,IF(MIN(AA$7,$F1524)&gt;$C1524,MIN(AA$7,$F1524)-$C1524+1,0),MIN(AA$7,$F1524)-Z$7))/365,IF($F1524&gt;Z$7,($D1524-SUM($U1524:Z1524))*$E1524*(IF(Z1524&lt;1,IF(MIN(AA$7,$F1524)&gt;$C1524,MIN(AA$7,$F1524)-$C1524+1,0),MIN(AA$7,$F1524)-Z$7))/365,0))</f>
        <v>0</v>
      </c>
      <c r="AB1524" s="4">
        <f>IF($F1524=0,($D1524-SUM($U1524:AA1524))*$E1524*(IF(AA1524&lt;1,IF(MIN(AB$7,$F1524)&gt;$C1524,MIN(AB$7,$F1524)-$C1524+1,0),MIN(AB$7,$F1524)-AA$7))/365,IF($F1524&gt;AA$7,($D1524-SUM($U1524:AA1524))*$E1524*(IF(AA1524&lt;1,IF(MIN(AB$7,$F1524)&gt;$C1524,MIN(AB$7,$F1524)-$C1524+1,0),MIN(AB$7,$F1524)-AA$7))/365,0))</f>
        <v>0</v>
      </c>
      <c r="AC1524" s="4">
        <f>IF($F1524=0,($D1524-SUM($U1524:AB1524))*$E1524*(IF(AB1524&lt;1,IF(MIN(AC$7,$F1524)&gt;$C1524,MIN(AC$7,$F1524)-$C1524+1,0),MIN(AC$7,$F1524)-AB$7))/365,IF($F1524&gt;AB$7,($D1524-SUM($U1524:AB1524))*$E1524*(IF(AB1524&lt;1,IF(MIN(AC$7,$F1524)&gt;$C1524,MIN(AC$7,$F1524)-$C1524+1,0),MIN(AC$7,$F1524)-AB$7))/365,0))</f>
        <v>0</v>
      </c>
      <c r="AD1524" s="4">
        <f>IF($F1524=0,($D1524-SUM($U1524:AC1524))*$E1524*(IF(AC1524&lt;1,IF(MIN(AD$7,$F1524)&gt;$C1524,MIN(AD$7,$F1524)-$C1524+1,0),MIN(AD$7,$F1524)-AC$7))/365,IF($F1524&gt;AC$7,($D1524-SUM($U1524:AC1524))*$E1524*(IF(AC1524&lt;1,IF(MIN(AD$7,$F1524)&gt;$C1524,MIN(AD$7,$F1524)-$C1524+1,0),MIN(AD$7,$F1524)-AC$7))/365,0))</f>
        <v>0</v>
      </c>
      <c r="AE1524" s="4">
        <f>IF($F1524=0,($D1524-SUM($U1524:AD1524))*$E1524*(IF(AD1524&lt;1,IF(MIN(AE$7,$F1524)&gt;$C1524,MIN(AE$7,$F1524)-$C1524+1,0),MIN(AE$7,$F1524)-AD$7))/365,IF($F1524&gt;AD$7,($D1524-SUM($U1524:AD1524))*$E1524*(IF(AD1524&lt;1,IF(MIN(AE$7,$F1524)&gt;$C1524,MIN(AE$7,$F1524)-$C1524+1,0),MIN(AE$7,$F1524)-AD$7))/365,0))</f>
        <v>0</v>
      </c>
      <c r="AF1524" s="4">
        <f>IF($F1524=0,($D1524-SUM($U1524:AE1524))*$E1524*(IF(AE1524&lt;1,IF(MIN(AF$7,$F1524)&gt;$C1524,MIN(AF$7,$F1524)-$C1524+1,0),MIN(AF$7,$F1524)-AE$7))/365,IF($F1524&gt;AE$7,($D1524-SUM($U1524:AE1524))*$E1524*(IF(AE1524&lt;1,IF(MIN(AF$7,$F1524)&gt;$C1524,MIN(AF$7,$F1524)-$C1524+1,0),MIN(AF$7,$F1524)-AE$7))/365,0))</f>
        <v>0</v>
      </c>
      <c r="AG1524" s="4">
        <f>IF($F1524=0,($D1524-SUM($U1524:AF1524))*$E1524*(IF(AF1524&lt;1,IF(MIN(AG$7,$F1524)&gt;$C1524,MIN(AG$7,$F1524)-$C1524+1,0),MIN(AG$7,$F1524)-AF$7))/365,IF($F1524&gt;AF$7,($D1524-SUM($U1524:AF1524))*$E1524*(IF(AF1524&lt;1,IF(MIN(AG$7,$F1524)&gt;$C1524,MIN(AG$7,$F1524)-$C1524+1,0),MIN(AG$7,$F1524)-AF$7))/365,0))</f>
        <v>0</v>
      </c>
      <c r="AH1524" s="4">
        <f>IF($F1524=0,($D1524-SUM($U1524:AG1524))*$E1524*(IF(AG1524&lt;1,IF(MIN(AH$7,$F1524)&gt;$C1524,MIN(AH$7,$F1524)-$C1524+1,0),MIN(AH$7,$F1524)-AG$7))/365,IF($F1524&gt;AG$7,($D1524-SUM($U1524:AG1524))*$E1524*(IF(AG1524&lt;1,IF(MIN(AH$7,$F1524)&gt;$C1524,MIN(AH$7,$F1524)-$C1524+1,0),MIN(AH$7,$F1524)-AG$7))/365,0))</f>
        <v>0</v>
      </c>
      <c r="AI1524" s="4">
        <f>IF($F1524=0,($D1524-SUM($U1524:AH1524))*$E1524*(IF(AH1524&lt;1,IF(MIN(AI$7,$F1524)&gt;$C1524,MIN(AI$7,$F1524)-$C1524+1,0),MIN(AI$7,$F1524)-AH$7))/365,IF($F1524&gt;AH$7,($D1524-SUM($U1524:AH1524))*$E1524*(IF(AH1524&lt;1,IF(MIN(AI$7,$F1524)&gt;$C1524,MIN(AI$7,$F1524)-$C1524+1,0),MIN(AI$7,$F1524)-AH$7))/365,0))</f>
        <v>0</v>
      </c>
      <c r="AJ1524" s="4">
        <f>IF($F1524=0,($D1524-SUM($U1524:AI1524))*$E1524*(IF(AI1524&lt;1,IF(MIN(AJ$7,$F1524)&gt;$C1524,MIN(AJ$7,$F1524)-$C1524+1,0),MIN(AJ$7,$F1524)-AI$7))/365,IF($F1524&gt;AI$7,($D1524-SUM($U1524:AI1524))*$E1524*(IF(AI1524&lt;1,IF(MIN(AJ$7,$F1524)&gt;$C1524,MIN(AJ$7,$F1524)-$C1524+1,0),MIN(AJ$7,$F1524)-AI$7))/365,0))</f>
        <v>0</v>
      </c>
      <c r="AK1524" s="4">
        <f>IF($F1524=0,($D1524-SUM($U1524:AJ1524))*$E1524*(IF(AJ1524&lt;1,IF(MIN(AK$7,$F1524)&gt;$C1524,MIN(AK$7,$F1524)-$C1524+1,0),MIN(AK$7,$F1524)-AJ$7))/365,IF($F1524&gt;AJ$7,($D1524-SUM($U1524:AJ1524))*$E1524*(IF(AJ1524&lt;1,IF(MIN(AK$7,$F1524)&gt;$C1524,MIN(AK$7,$F1524)-$C1524+1,0),MIN(AK$7,$F1524)-AJ$7))/365,0))</f>
        <v>0</v>
      </c>
      <c r="AL1524" s="4">
        <f>IF($F1524=0,($D1524-SUM($U1524:AK1524))*$E1524*(IF(AK1524&lt;1,IF(MIN(AL$7,$F1524)&gt;$C1524,MIN(AL$7,$F1524)-$C1524+1,0),MIN(AL$7,$F1524)-AK$7))/365,IF($F1524&gt;AK$7,($D1524-SUM($U1524:AK1524))*$E1524*(IF(AK1524&lt;1,IF(MIN(AL$7,$F1524)&gt;$C1524,MIN(AL$7,$F1524)-$C1524+1,0),MIN(AL$7,$F1524)-AK$7))/365,0))</f>
        <v>0</v>
      </c>
      <c r="AM1524" s="4">
        <f>IF($F1524=0,($D1524-SUM($U1524:AL1524))*$E1524*(IF(AL1524&lt;1,IF(MIN(AM$7,$F1524)&gt;$C1524,MIN(AM$7,$F1524)-$C1524+1,0),MIN(AM$7,$F1524)-AL$7))/365,IF($F1524&gt;AL$7,($D1524-SUM($U1524:AL1524))*$E1524*(IF(AL1524&lt;1,IF(MIN(AM$7,$F1524)&gt;$C1524,MIN(AM$7,$F1524)-$C1524+1,0),MIN(AM$7,$F1524)-AL$7))/365,0))</f>
        <v>0</v>
      </c>
      <c r="AN1524" s="4">
        <f>IF($F1524=0,($D1524-SUM($U1524:AM1524))*$E1524*(IF(AM1524&lt;1,IF(MIN(AN$7,$F1524)&gt;$C1524,MIN(AN$7,$F1524)-$C1524+1,0),MIN(AN$7,$F1524)-AM$7))/365,IF($F1524&gt;AM$7,($D1524-SUM($U1524:AM1524))*$E1524*(IF(AM1524&lt;1,IF(MIN(AN$7,$F1524)&gt;$C1524,MIN(AN$7,$F1524)-$C1524+1,0),MIN(AN$7,$F1524)-AM$7))/365,0))</f>
        <v>0</v>
      </c>
      <c r="AO1524" s="4">
        <f>IF($F1524=0,($D1524-SUM($U1524:AN1524))*$E1524*(IF(AN1524&lt;1,IF(MIN(AO$7,$F1524)&gt;$C1524,MIN(AO$7,$F1524)-$C1524+1,0),MIN(AO$7,$F1524)-AN$7))/365,IF($F1524&gt;AN$7,($D1524-SUM($U1524:AN1524))*$E1524*(IF(AN1524&lt;1,IF(MIN(AO$7,$F1524)&gt;$C1524,MIN(AO$7,$F1524)-$C1524+1,0),MIN(AO$7,$F1524)-AN$7))/365,0))</f>
        <v>0</v>
      </c>
      <c r="AP1524" s="4">
        <f>IF($F1524=0,($D1524-SUM($U1524:AO1524))*$E1524*(IF(AO1524&lt;1,IF(MIN(AP$7,$F1524)&gt;$C1524,MIN(AP$7,$F1524)-$C1524+1,0),MIN(AP$7,$F1524)-AO$7))/365,IF($F1524&gt;AO$7,($D1524-SUM($U1524:AO1524))*$E1524*(IF(AO1524&lt;1,IF(MIN(AP$7,$F1524)&gt;$C1524,MIN(AP$7,$F1524)-$C1524+1,0),MIN(AP$7,$F1524)-AO$7))/365,0))</f>
        <v>0</v>
      </c>
      <c r="AQ1524" s="4">
        <f>IF($F1524=0,($D1524-SUM($U1524:AP1524))*$E1524*(IF(AP1524&lt;1,IF(MIN(AQ$7,$F1524)&gt;$C1524,MIN(AQ$7,$F1524)-$C1524+1,0),MIN(AQ$7,$F1524)-AP$7))/365,IF($F1524&gt;AP$7,($D1524-SUM($U1524:AP1524))*$E1524*(IF(AP1524&lt;1,IF(MIN(AQ$7,$F1524)&gt;$C1524,MIN(AQ$7,$F1524)-$C1524+1,0),MIN(AQ$7,$F1524)-AP$7))/365,0))</f>
        <v>0</v>
      </c>
      <c r="AR1524" s="4">
        <f>IF($F1524=0,($D1524-SUM($U1524:AQ1524))*$E1524*(IF(AQ1524&lt;1,IF(MIN(AR$7,$F1524)&gt;$C1524,MIN(AR$7,$F1524)-$C1524+1,0),MIN(AR$7,$F1524)-AQ$7))/365,IF($F1524&gt;AQ$7,($D1524-SUM($U1524:AQ1524))*$E1524*(IF(AQ1524&lt;1,IF(MIN(AR$7,$F1524)&gt;$C1524,MIN(AR$7,$F1524)-$C1524+1,0),MIN(AR$7,$F1524)-AQ$7))/365,0))</f>
        <v>0</v>
      </c>
      <c r="AS1524" s="4">
        <f>IF($F1524=0,($D1524-SUM($U1524:AR1524))*$E1524*(IF(AR1524&lt;1,IF(MIN(AS$7,$F1524)&gt;$C1524,MIN(AS$7,$F1524)-$C1524+1,0),MIN(AS$7,$F1524)-AR$7))/365,IF($F1524&gt;AR$7,($D1524-SUM($U1524:AR1524))*$E1524*(IF(AR1524&lt;1,IF(MIN(AS$7,$F1524)&gt;$C1524,MIN(AS$7,$F1524)-$C1524+1,0),MIN(AS$7,$F1524)-AR$7))/365,0))</f>
        <v>0</v>
      </c>
    </row>
    <row r="1525" spans="1:45">
      <c r="A1525" s="15"/>
      <c r="B1525" s="17"/>
      <c r="C1525" s="16"/>
      <c r="D1525" s="15"/>
      <c r="E1525" s="11"/>
      <c r="F1525" s="16"/>
      <c r="G1525" s="15"/>
      <c r="H1525" s="14"/>
      <c r="I1525" s="5"/>
      <c r="J1525" s="13">
        <f>SUM(U1525:AS1525)</f>
        <v>0</v>
      </c>
      <c r="K1525" s="13">
        <f>IF(F1525=0,D1525-J1525,IF(F1525&lt;41730,0,D1525-J1525))</f>
        <v>0</v>
      </c>
      <c r="L1525" s="12">
        <f>IF(K1525=0,0,IF(G1525-((L$7-C1525)/365)&lt;0,0,G1525-((L$7-C1525)/365)))</f>
        <v>0</v>
      </c>
      <c r="M1525" s="4">
        <f>IF(K1525=0,0,D1525*H1525)</f>
        <v>0</v>
      </c>
      <c r="N1525" s="11">
        <f>IFERROR((1-(M1525/K1525)^(1/L1525)),0)</f>
        <v>0</v>
      </c>
      <c r="O1525" s="10">
        <f>IF(F1525&gt;41730,IF(F1525&gt;41730,(F1525-41730)/365,IF(K1525=0,0,IF(G1525-((L$7-C1525)/365)&lt;0,0,G1525-((L$7-C1525)/365)))),1)</f>
        <v>1</v>
      </c>
      <c r="P1525" s="9">
        <f>IF(K1525&lt;M1525,0,IF(L1525=0,K1525-M1525,K1525*N1525*O1525))</f>
        <v>0</v>
      </c>
      <c r="Q1525" s="19">
        <f>IF(F1525&gt;41730,D1525,0)</f>
        <v>0</v>
      </c>
      <c r="R1525" s="18">
        <f>IF(F1525&gt;41730,J1525+P1525,0)</f>
        <v>0</v>
      </c>
      <c r="S1525" s="9">
        <f>IF(F1525&gt;0,0,K1525-P1525)</f>
        <v>0</v>
      </c>
      <c r="T1525" s="5"/>
      <c r="U1525" s="4">
        <f>D1525*E1525*(IF(U$7&gt;$C1525,U$7-$C1525+1,0))/365</f>
        <v>0</v>
      </c>
      <c r="V1525" s="4">
        <f>($D1525-U1525)*$E1525*(IF(U1525&lt;1,IF(V$7&gt;$C1525,V$7-$C1525+1,0),V$7-U$7))/365</f>
        <v>0</v>
      </c>
      <c r="W1525" s="4">
        <f>IF($F1525=0,($D1525-SUM($U1525:V1525))*$E1525*(IF(V1525&lt;1,IF(MIN(W$7,$F1525)&gt;$C1525,MIN(W$7,$F1525)-$C1525+1,0),MIN(W$7,$F1525)-V$7))/365,IF($F1525&gt;V$7,($D1525-SUM($U1525:V1525))*$E1525*(IF(V1525&lt;1,IF(MIN(W$7,$F1525)&gt;$C1525,MIN(W$7,$F1525)-$C1525+1,0),MIN(W$7,$F1525)-V$7))/365,0))</f>
        <v>0</v>
      </c>
      <c r="X1525" s="4">
        <f>IF($F1525=0,($D1525-SUM($U1525:W1525))*$E1525*(IF(W1525&lt;1,IF(MIN(X$7,$F1525)&gt;$C1525,MIN(X$7,$F1525)-$C1525+1,0),MIN(X$7,$F1525)-W$7))/365,IF($F1525&gt;W$7,($D1525-SUM($U1525:W1525))*$E1525*(IF(W1525&lt;1,IF(MIN(X$7,$F1525)&gt;$C1525,MIN(X$7,$F1525)-$C1525+1,0),MIN(X$7,$F1525)-W$7))/365,0))</f>
        <v>0</v>
      </c>
      <c r="Y1525" s="4">
        <f>IF($F1525=0,($D1525-SUM($U1525:X1525))*$E1525*(IF(X1525&lt;1,IF(MIN(Y$7,$F1525)&gt;$C1525,MIN(Y$7,$F1525)-$C1525+1,0),MIN(Y$7,$F1525)-X$7))/365,IF($F1525&gt;X$7,($D1525-SUM($U1525:X1525))*$E1525*(IF(X1525&lt;1,IF(MIN(Y$7,$F1525)&gt;$C1525,MIN(Y$7,$F1525)-$C1525+1,0),MIN(Y$7,$F1525)-X$7))/365,0))</f>
        <v>0</v>
      </c>
      <c r="Z1525" s="4">
        <f>IF($F1525=0,($D1525-SUM($U1525:Y1525))*$E1525*(IF(Y1525&lt;1,IF(MIN(Z$7,$F1525)&gt;$C1525,MIN(Z$7,$F1525)-$C1525+1,0),MIN(Z$7,$F1525)-Y$7))/365,IF($F1525&gt;Y$7,($D1525-SUM($U1525:Y1525))*$E1525*(IF(Y1525&lt;1,IF(MIN(Z$7,$F1525)&gt;$C1525,MIN(Z$7,$F1525)-$C1525+1,0),MIN(Z$7,$F1525)-Y$7))/365,0))</f>
        <v>0</v>
      </c>
      <c r="AA1525" s="4">
        <f>IF($F1525=0,($D1525-SUM($U1525:Z1525))*$E1525*(IF(Z1525&lt;1,IF(MIN(AA$7,$F1525)&gt;$C1525,MIN(AA$7,$F1525)-$C1525+1,0),MIN(AA$7,$F1525)-Z$7))/365,IF($F1525&gt;Z$7,($D1525-SUM($U1525:Z1525))*$E1525*(IF(Z1525&lt;1,IF(MIN(AA$7,$F1525)&gt;$C1525,MIN(AA$7,$F1525)-$C1525+1,0),MIN(AA$7,$F1525)-Z$7))/365,0))</f>
        <v>0</v>
      </c>
      <c r="AB1525" s="4">
        <f>IF($F1525=0,($D1525-SUM($U1525:AA1525))*$E1525*(IF(AA1525&lt;1,IF(MIN(AB$7,$F1525)&gt;$C1525,MIN(AB$7,$F1525)-$C1525+1,0),MIN(AB$7,$F1525)-AA$7))/365,IF($F1525&gt;AA$7,($D1525-SUM($U1525:AA1525))*$E1525*(IF(AA1525&lt;1,IF(MIN(AB$7,$F1525)&gt;$C1525,MIN(AB$7,$F1525)-$C1525+1,0),MIN(AB$7,$F1525)-AA$7))/365,0))</f>
        <v>0</v>
      </c>
      <c r="AC1525" s="4">
        <f>IF($F1525=0,($D1525-SUM($U1525:AB1525))*$E1525*(IF(AB1525&lt;1,IF(MIN(AC$7,$F1525)&gt;$C1525,MIN(AC$7,$F1525)-$C1525+1,0),MIN(AC$7,$F1525)-AB$7))/365,IF($F1525&gt;AB$7,($D1525-SUM($U1525:AB1525))*$E1525*(IF(AB1525&lt;1,IF(MIN(AC$7,$F1525)&gt;$C1525,MIN(AC$7,$F1525)-$C1525+1,0),MIN(AC$7,$F1525)-AB$7))/365,0))</f>
        <v>0</v>
      </c>
      <c r="AD1525" s="4">
        <f>IF($F1525=0,($D1525-SUM($U1525:AC1525))*$E1525*(IF(AC1525&lt;1,IF(MIN(AD$7,$F1525)&gt;$C1525,MIN(AD$7,$F1525)-$C1525+1,0),MIN(AD$7,$F1525)-AC$7))/365,IF($F1525&gt;AC$7,($D1525-SUM($U1525:AC1525))*$E1525*(IF(AC1525&lt;1,IF(MIN(AD$7,$F1525)&gt;$C1525,MIN(AD$7,$F1525)-$C1525+1,0),MIN(AD$7,$F1525)-AC$7))/365,0))</f>
        <v>0</v>
      </c>
      <c r="AE1525" s="4">
        <f>IF($F1525=0,($D1525-SUM($U1525:AD1525))*$E1525*(IF(AD1525&lt;1,IF(MIN(AE$7,$F1525)&gt;$C1525,MIN(AE$7,$F1525)-$C1525+1,0),MIN(AE$7,$F1525)-AD$7))/365,IF($F1525&gt;AD$7,($D1525-SUM($U1525:AD1525))*$E1525*(IF(AD1525&lt;1,IF(MIN(AE$7,$F1525)&gt;$C1525,MIN(AE$7,$F1525)-$C1525+1,0),MIN(AE$7,$F1525)-AD$7))/365,0))</f>
        <v>0</v>
      </c>
      <c r="AF1525" s="4">
        <f>IF($F1525=0,($D1525-SUM($U1525:AE1525))*$E1525*(IF(AE1525&lt;1,IF(MIN(AF$7,$F1525)&gt;$C1525,MIN(AF$7,$F1525)-$C1525+1,0),MIN(AF$7,$F1525)-AE$7))/365,IF($F1525&gt;AE$7,($D1525-SUM($U1525:AE1525))*$E1525*(IF(AE1525&lt;1,IF(MIN(AF$7,$F1525)&gt;$C1525,MIN(AF$7,$F1525)-$C1525+1,0),MIN(AF$7,$F1525)-AE$7))/365,0))</f>
        <v>0</v>
      </c>
      <c r="AG1525" s="4">
        <f>IF($F1525=0,($D1525-SUM($U1525:AF1525))*$E1525*(IF(AF1525&lt;1,IF(MIN(AG$7,$F1525)&gt;$C1525,MIN(AG$7,$F1525)-$C1525+1,0),MIN(AG$7,$F1525)-AF$7))/365,IF($F1525&gt;AF$7,($D1525-SUM($U1525:AF1525))*$E1525*(IF(AF1525&lt;1,IF(MIN(AG$7,$F1525)&gt;$C1525,MIN(AG$7,$F1525)-$C1525+1,0),MIN(AG$7,$F1525)-AF$7))/365,0))</f>
        <v>0</v>
      </c>
      <c r="AH1525" s="4">
        <f>IF($F1525=0,($D1525-SUM($U1525:AG1525))*$E1525*(IF(AG1525&lt;1,IF(MIN(AH$7,$F1525)&gt;$C1525,MIN(AH$7,$F1525)-$C1525+1,0),MIN(AH$7,$F1525)-AG$7))/365,IF($F1525&gt;AG$7,($D1525-SUM($U1525:AG1525))*$E1525*(IF(AG1525&lt;1,IF(MIN(AH$7,$F1525)&gt;$C1525,MIN(AH$7,$F1525)-$C1525+1,0),MIN(AH$7,$F1525)-AG$7))/365,0))</f>
        <v>0</v>
      </c>
      <c r="AI1525" s="4">
        <f>IF($F1525=0,($D1525-SUM($U1525:AH1525))*$E1525*(IF(AH1525&lt;1,IF(MIN(AI$7,$F1525)&gt;$C1525,MIN(AI$7,$F1525)-$C1525+1,0),MIN(AI$7,$F1525)-AH$7))/365,IF($F1525&gt;AH$7,($D1525-SUM($U1525:AH1525))*$E1525*(IF(AH1525&lt;1,IF(MIN(AI$7,$F1525)&gt;$C1525,MIN(AI$7,$F1525)-$C1525+1,0),MIN(AI$7,$F1525)-AH$7))/365,0))</f>
        <v>0</v>
      </c>
      <c r="AJ1525" s="4">
        <f>IF($F1525=0,($D1525-SUM($U1525:AI1525))*$E1525*(IF(AI1525&lt;1,IF(MIN(AJ$7,$F1525)&gt;$C1525,MIN(AJ$7,$F1525)-$C1525+1,0),MIN(AJ$7,$F1525)-AI$7))/365,IF($F1525&gt;AI$7,($D1525-SUM($U1525:AI1525))*$E1525*(IF(AI1525&lt;1,IF(MIN(AJ$7,$F1525)&gt;$C1525,MIN(AJ$7,$F1525)-$C1525+1,0),MIN(AJ$7,$F1525)-AI$7))/365,0))</f>
        <v>0</v>
      </c>
      <c r="AK1525" s="4">
        <f>IF($F1525=0,($D1525-SUM($U1525:AJ1525))*$E1525*(IF(AJ1525&lt;1,IF(MIN(AK$7,$F1525)&gt;$C1525,MIN(AK$7,$F1525)-$C1525+1,0),MIN(AK$7,$F1525)-AJ$7))/365,IF($F1525&gt;AJ$7,($D1525-SUM($U1525:AJ1525))*$E1525*(IF(AJ1525&lt;1,IF(MIN(AK$7,$F1525)&gt;$C1525,MIN(AK$7,$F1525)-$C1525+1,0),MIN(AK$7,$F1525)-AJ$7))/365,0))</f>
        <v>0</v>
      </c>
      <c r="AL1525" s="4">
        <f>IF($F1525=0,($D1525-SUM($U1525:AK1525))*$E1525*(IF(AK1525&lt;1,IF(MIN(AL$7,$F1525)&gt;$C1525,MIN(AL$7,$F1525)-$C1525+1,0),MIN(AL$7,$F1525)-AK$7))/365,IF($F1525&gt;AK$7,($D1525-SUM($U1525:AK1525))*$E1525*(IF(AK1525&lt;1,IF(MIN(AL$7,$F1525)&gt;$C1525,MIN(AL$7,$F1525)-$C1525+1,0),MIN(AL$7,$F1525)-AK$7))/365,0))</f>
        <v>0</v>
      </c>
      <c r="AM1525" s="4">
        <f>IF($F1525=0,($D1525-SUM($U1525:AL1525))*$E1525*(IF(AL1525&lt;1,IF(MIN(AM$7,$F1525)&gt;$C1525,MIN(AM$7,$F1525)-$C1525+1,0),MIN(AM$7,$F1525)-AL$7))/365,IF($F1525&gt;AL$7,($D1525-SUM($U1525:AL1525))*$E1525*(IF(AL1525&lt;1,IF(MIN(AM$7,$F1525)&gt;$C1525,MIN(AM$7,$F1525)-$C1525+1,0),MIN(AM$7,$F1525)-AL$7))/365,0))</f>
        <v>0</v>
      </c>
      <c r="AN1525" s="4">
        <f>IF($F1525=0,($D1525-SUM($U1525:AM1525))*$E1525*(IF(AM1525&lt;1,IF(MIN(AN$7,$F1525)&gt;$C1525,MIN(AN$7,$F1525)-$C1525+1,0),MIN(AN$7,$F1525)-AM$7))/365,IF($F1525&gt;AM$7,($D1525-SUM($U1525:AM1525))*$E1525*(IF(AM1525&lt;1,IF(MIN(AN$7,$F1525)&gt;$C1525,MIN(AN$7,$F1525)-$C1525+1,0),MIN(AN$7,$F1525)-AM$7))/365,0))</f>
        <v>0</v>
      </c>
      <c r="AO1525" s="4">
        <f>IF($F1525=0,($D1525-SUM($U1525:AN1525))*$E1525*(IF(AN1525&lt;1,IF(MIN(AO$7,$F1525)&gt;$C1525,MIN(AO$7,$F1525)-$C1525+1,0),MIN(AO$7,$F1525)-AN$7))/365,IF($F1525&gt;AN$7,($D1525-SUM($U1525:AN1525))*$E1525*(IF(AN1525&lt;1,IF(MIN(AO$7,$F1525)&gt;$C1525,MIN(AO$7,$F1525)-$C1525+1,0),MIN(AO$7,$F1525)-AN$7))/365,0))</f>
        <v>0</v>
      </c>
      <c r="AP1525" s="4">
        <f>IF($F1525=0,($D1525-SUM($U1525:AO1525))*$E1525*(IF(AO1525&lt;1,IF(MIN(AP$7,$F1525)&gt;$C1525,MIN(AP$7,$F1525)-$C1525+1,0),MIN(AP$7,$F1525)-AO$7))/365,IF($F1525&gt;AO$7,($D1525-SUM($U1525:AO1525))*$E1525*(IF(AO1525&lt;1,IF(MIN(AP$7,$F1525)&gt;$C1525,MIN(AP$7,$F1525)-$C1525+1,0),MIN(AP$7,$F1525)-AO$7))/365,0))</f>
        <v>0</v>
      </c>
      <c r="AQ1525" s="4">
        <f>IF($F1525=0,($D1525-SUM($U1525:AP1525))*$E1525*(IF(AP1525&lt;1,IF(MIN(AQ$7,$F1525)&gt;$C1525,MIN(AQ$7,$F1525)-$C1525+1,0),MIN(AQ$7,$F1525)-AP$7))/365,IF($F1525&gt;AP$7,($D1525-SUM($U1525:AP1525))*$E1525*(IF(AP1525&lt;1,IF(MIN(AQ$7,$F1525)&gt;$C1525,MIN(AQ$7,$F1525)-$C1525+1,0),MIN(AQ$7,$F1525)-AP$7))/365,0))</f>
        <v>0</v>
      </c>
      <c r="AR1525" s="4">
        <f>IF($F1525=0,($D1525-SUM($U1525:AQ1525))*$E1525*(IF(AQ1525&lt;1,IF(MIN(AR$7,$F1525)&gt;$C1525,MIN(AR$7,$F1525)-$C1525+1,0),MIN(AR$7,$F1525)-AQ$7))/365,IF($F1525&gt;AQ$7,($D1525-SUM($U1525:AQ1525))*$E1525*(IF(AQ1525&lt;1,IF(MIN(AR$7,$F1525)&gt;$C1525,MIN(AR$7,$F1525)-$C1525+1,0),MIN(AR$7,$F1525)-AQ$7))/365,0))</f>
        <v>0</v>
      </c>
      <c r="AS1525" s="4">
        <f>IF($F1525=0,($D1525-SUM($U1525:AR1525))*$E1525*(IF(AR1525&lt;1,IF(MIN(AS$7,$F1525)&gt;$C1525,MIN(AS$7,$F1525)-$C1525+1,0),MIN(AS$7,$F1525)-AR$7))/365,IF($F1525&gt;AR$7,($D1525-SUM($U1525:AR1525))*$E1525*(IF(AR1525&lt;1,IF(MIN(AS$7,$F1525)&gt;$C1525,MIN(AS$7,$F1525)-$C1525+1,0),MIN(AS$7,$F1525)-AR$7))/365,0))</f>
        <v>0</v>
      </c>
    </row>
    <row r="1526" spans="1:45">
      <c r="A1526" s="15"/>
      <c r="B1526" s="17"/>
      <c r="C1526" s="16"/>
      <c r="D1526" s="15"/>
      <c r="E1526" s="11"/>
      <c r="F1526" s="16"/>
      <c r="G1526" s="15"/>
      <c r="H1526" s="14"/>
      <c r="I1526" s="5"/>
      <c r="J1526" s="13">
        <f>SUM(U1526:AS1526)</f>
        <v>0</v>
      </c>
      <c r="K1526" s="13">
        <f>IF(F1526=0,D1526-J1526,IF(F1526&lt;41730,0,D1526-J1526))</f>
        <v>0</v>
      </c>
      <c r="L1526" s="12">
        <f>IF(K1526=0,0,IF(G1526-((L$7-C1526)/365)&lt;0,0,G1526-((L$7-C1526)/365)))</f>
        <v>0</v>
      </c>
      <c r="M1526" s="4">
        <f>IF(K1526=0,0,D1526*H1526)</f>
        <v>0</v>
      </c>
      <c r="N1526" s="11">
        <f>IFERROR((1-(M1526/K1526)^(1/L1526)),0)</f>
        <v>0</v>
      </c>
      <c r="O1526" s="10">
        <f>IF(F1526&gt;41730,IF(F1526&gt;41730,(F1526-41730)/365,IF(K1526=0,0,IF(G1526-((L$7-C1526)/365)&lt;0,0,G1526-((L$7-C1526)/365)))),1)</f>
        <v>1</v>
      </c>
      <c r="P1526" s="9">
        <f>IF(K1526&lt;M1526,0,IF(L1526=0,K1526-M1526,K1526*N1526*O1526))</f>
        <v>0</v>
      </c>
      <c r="Q1526" s="19">
        <f>IF(F1526&gt;41730,D1526,0)</f>
        <v>0</v>
      </c>
      <c r="R1526" s="18">
        <f>IF(F1526&gt;41730,J1526+P1526,0)</f>
        <v>0</v>
      </c>
      <c r="S1526" s="9">
        <f>IF(F1526&gt;0,0,K1526-P1526)</f>
        <v>0</v>
      </c>
      <c r="T1526" s="5"/>
      <c r="U1526" s="4">
        <f>D1526*E1526*(IF(U$7&gt;$C1526,U$7-$C1526+1,0))/365</f>
        <v>0</v>
      </c>
      <c r="V1526" s="4">
        <f>($D1526-U1526)*$E1526*(IF(U1526&lt;1,IF(V$7&gt;$C1526,V$7-$C1526+1,0),V$7-U$7))/365</f>
        <v>0</v>
      </c>
      <c r="W1526" s="4">
        <f>IF($F1526=0,($D1526-SUM($U1526:V1526))*$E1526*(IF(V1526&lt;1,IF(MIN(W$7,$F1526)&gt;$C1526,MIN(W$7,$F1526)-$C1526+1,0),MIN(W$7,$F1526)-V$7))/365,IF($F1526&gt;V$7,($D1526-SUM($U1526:V1526))*$E1526*(IF(V1526&lt;1,IF(MIN(W$7,$F1526)&gt;$C1526,MIN(W$7,$F1526)-$C1526+1,0),MIN(W$7,$F1526)-V$7))/365,0))</f>
        <v>0</v>
      </c>
      <c r="X1526" s="4">
        <f>IF($F1526=0,($D1526-SUM($U1526:W1526))*$E1526*(IF(W1526&lt;1,IF(MIN(X$7,$F1526)&gt;$C1526,MIN(X$7,$F1526)-$C1526+1,0),MIN(X$7,$F1526)-W$7))/365,IF($F1526&gt;W$7,($D1526-SUM($U1526:W1526))*$E1526*(IF(W1526&lt;1,IF(MIN(X$7,$F1526)&gt;$C1526,MIN(X$7,$F1526)-$C1526+1,0),MIN(X$7,$F1526)-W$7))/365,0))</f>
        <v>0</v>
      </c>
      <c r="Y1526" s="4">
        <f>IF($F1526=0,($D1526-SUM($U1526:X1526))*$E1526*(IF(X1526&lt;1,IF(MIN(Y$7,$F1526)&gt;$C1526,MIN(Y$7,$F1526)-$C1526+1,0),MIN(Y$7,$F1526)-X$7))/365,IF($F1526&gt;X$7,($D1526-SUM($U1526:X1526))*$E1526*(IF(X1526&lt;1,IF(MIN(Y$7,$F1526)&gt;$C1526,MIN(Y$7,$F1526)-$C1526+1,0),MIN(Y$7,$F1526)-X$7))/365,0))</f>
        <v>0</v>
      </c>
      <c r="Z1526" s="4">
        <f>IF($F1526=0,($D1526-SUM($U1526:Y1526))*$E1526*(IF(Y1526&lt;1,IF(MIN(Z$7,$F1526)&gt;$C1526,MIN(Z$7,$F1526)-$C1526+1,0),MIN(Z$7,$F1526)-Y$7))/365,IF($F1526&gt;Y$7,($D1526-SUM($U1526:Y1526))*$E1526*(IF(Y1526&lt;1,IF(MIN(Z$7,$F1526)&gt;$C1526,MIN(Z$7,$F1526)-$C1526+1,0),MIN(Z$7,$F1526)-Y$7))/365,0))</f>
        <v>0</v>
      </c>
      <c r="AA1526" s="4">
        <f>IF($F1526=0,($D1526-SUM($U1526:Z1526))*$E1526*(IF(Z1526&lt;1,IF(MIN(AA$7,$F1526)&gt;$C1526,MIN(AA$7,$F1526)-$C1526+1,0),MIN(AA$7,$F1526)-Z$7))/365,IF($F1526&gt;Z$7,($D1526-SUM($U1526:Z1526))*$E1526*(IF(Z1526&lt;1,IF(MIN(AA$7,$F1526)&gt;$C1526,MIN(AA$7,$F1526)-$C1526+1,0),MIN(AA$7,$F1526)-Z$7))/365,0))</f>
        <v>0</v>
      </c>
      <c r="AB1526" s="4">
        <f>IF($F1526=0,($D1526-SUM($U1526:AA1526))*$E1526*(IF(AA1526&lt;1,IF(MIN(AB$7,$F1526)&gt;$C1526,MIN(AB$7,$F1526)-$C1526+1,0),MIN(AB$7,$F1526)-AA$7))/365,IF($F1526&gt;AA$7,($D1526-SUM($U1526:AA1526))*$E1526*(IF(AA1526&lt;1,IF(MIN(AB$7,$F1526)&gt;$C1526,MIN(AB$7,$F1526)-$C1526+1,0),MIN(AB$7,$F1526)-AA$7))/365,0))</f>
        <v>0</v>
      </c>
      <c r="AC1526" s="4">
        <f>IF($F1526=0,($D1526-SUM($U1526:AB1526))*$E1526*(IF(AB1526&lt;1,IF(MIN(AC$7,$F1526)&gt;$C1526,MIN(AC$7,$F1526)-$C1526+1,0),MIN(AC$7,$F1526)-AB$7))/365,IF($F1526&gt;AB$7,($D1526-SUM($U1526:AB1526))*$E1526*(IF(AB1526&lt;1,IF(MIN(AC$7,$F1526)&gt;$C1526,MIN(AC$7,$F1526)-$C1526+1,0),MIN(AC$7,$F1526)-AB$7))/365,0))</f>
        <v>0</v>
      </c>
      <c r="AD1526" s="4">
        <f>IF($F1526=0,($D1526-SUM($U1526:AC1526))*$E1526*(IF(AC1526&lt;1,IF(MIN(AD$7,$F1526)&gt;$C1526,MIN(AD$7,$F1526)-$C1526+1,0),MIN(AD$7,$F1526)-AC$7))/365,IF($F1526&gt;AC$7,($D1526-SUM($U1526:AC1526))*$E1526*(IF(AC1526&lt;1,IF(MIN(AD$7,$F1526)&gt;$C1526,MIN(AD$7,$F1526)-$C1526+1,0),MIN(AD$7,$F1526)-AC$7))/365,0))</f>
        <v>0</v>
      </c>
      <c r="AE1526" s="4">
        <f>IF($F1526=0,($D1526-SUM($U1526:AD1526))*$E1526*(IF(AD1526&lt;1,IF(MIN(AE$7,$F1526)&gt;$C1526,MIN(AE$7,$F1526)-$C1526+1,0),MIN(AE$7,$F1526)-AD$7))/365,IF($F1526&gt;AD$7,($D1526-SUM($U1526:AD1526))*$E1526*(IF(AD1526&lt;1,IF(MIN(AE$7,$F1526)&gt;$C1526,MIN(AE$7,$F1526)-$C1526+1,0),MIN(AE$7,$F1526)-AD$7))/365,0))</f>
        <v>0</v>
      </c>
      <c r="AF1526" s="4">
        <f>IF($F1526=0,($D1526-SUM($U1526:AE1526))*$E1526*(IF(AE1526&lt;1,IF(MIN(AF$7,$F1526)&gt;$C1526,MIN(AF$7,$F1526)-$C1526+1,0),MIN(AF$7,$F1526)-AE$7))/365,IF($F1526&gt;AE$7,($D1526-SUM($U1526:AE1526))*$E1526*(IF(AE1526&lt;1,IF(MIN(AF$7,$F1526)&gt;$C1526,MIN(AF$7,$F1526)-$C1526+1,0),MIN(AF$7,$F1526)-AE$7))/365,0))</f>
        <v>0</v>
      </c>
      <c r="AG1526" s="4">
        <f>IF($F1526=0,($D1526-SUM($U1526:AF1526))*$E1526*(IF(AF1526&lt;1,IF(MIN(AG$7,$F1526)&gt;$C1526,MIN(AG$7,$F1526)-$C1526+1,0),MIN(AG$7,$F1526)-AF$7))/365,IF($F1526&gt;AF$7,($D1526-SUM($U1526:AF1526))*$E1526*(IF(AF1526&lt;1,IF(MIN(AG$7,$F1526)&gt;$C1526,MIN(AG$7,$F1526)-$C1526+1,0),MIN(AG$7,$F1526)-AF$7))/365,0))</f>
        <v>0</v>
      </c>
      <c r="AH1526" s="4">
        <f>IF($F1526=0,($D1526-SUM($U1526:AG1526))*$E1526*(IF(AG1526&lt;1,IF(MIN(AH$7,$F1526)&gt;$C1526,MIN(AH$7,$F1526)-$C1526+1,0),MIN(AH$7,$F1526)-AG$7))/365,IF($F1526&gt;AG$7,($D1526-SUM($U1526:AG1526))*$E1526*(IF(AG1526&lt;1,IF(MIN(AH$7,$F1526)&gt;$C1526,MIN(AH$7,$F1526)-$C1526+1,0),MIN(AH$7,$F1526)-AG$7))/365,0))</f>
        <v>0</v>
      </c>
      <c r="AI1526" s="4">
        <f>IF($F1526=0,($D1526-SUM($U1526:AH1526))*$E1526*(IF(AH1526&lt;1,IF(MIN(AI$7,$F1526)&gt;$C1526,MIN(AI$7,$F1526)-$C1526+1,0),MIN(AI$7,$F1526)-AH$7))/365,IF($F1526&gt;AH$7,($D1526-SUM($U1526:AH1526))*$E1526*(IF(AH1526&lt;1,IF(MIN(AI$7,$F1526)&gt;$C1526,MIN(AI$7,$F1526)-$C1526+1,0),MIN(AI$7,$F1526)-AH$7))/365,0))</f>
        <v>0</v>
      </c>
      <c r="AJ1526" s="4">
        <f>IF($F1526=0,($D1526-SUM($U1526:AI1526))*$E1526*(IF(AI1526&lt;1,IF(MIN(AJ$7,$F1526)&gt;$C1526,MIN(AJ$7,$F1526)-$C1526+1,0),MIN(AJ$7,$F1526)-AI$7))/365,IF($F1526&gt;AI$7,($D1526-SUM($U1526:AI1526))*$E1526*(IF(AI1526&lt;1,IF(MIN(AJ$7,$F1526)&gt;$C1526,MIN(AJ$7,$F1526)-$C1526+1,0),MIN(AJ$7,$F1526)-AI$7))/365,0))</f>
        <v>0</v>
      </c>
      <c r="AK1526" s="4">
        <f>IF($F1526=0,($D1526-SUM($U1526:AJ1526))*$E1526*(IF(AJ1526&lt;1,IF(MIN(AK$7,$F1526)&gt;$C1526,MIN(AK$7,$F1526)-$C1526+1,0),MIN(AK$7,$F1526)-AJ$7))/365,IF($F1526&gt;AJ$7,($D1526-SUM($U1526:AJ1526))*$E1526*(IF(AJ1526&lt;1,IF(MIN(AK$7,$F1526)&gt;$C1526,MIN(AK$7,$F1526)-$C1526+1,0),MIN(AK$7,$F1526)-AJ$7))/365,0))</f>
        <v>0</v>
      </c>
      <c r="AL1526" s="4">
        <f>IF($F1526=0,($D1526-SUM($U1526:AK1526))*$E1526*(IF(AK1526&lt;1,IF(MIN(AL$7,$F1526)&gt;$C1526,MIN(AL$7,$F1526)-$C1526+1,0),MIN(AL$7,$F1526)-AK$7))/365,IF($F1526&gt;AK$7,($D1526-SUM($U1526:AK1526))*$E1526*(IF(AK1526&lt;1,IF(MIN(AL$7,$F1526)&gt;$C1526,MIN(AL$7,$F1526)-$C1526+1,0),MIN(AL$7,$F1526)-AK$7))/365,0))</f>
        <v>0</v>
      </c>
      <c r="AM1526" s="4">
        <f>IF($F1526=0,($D1526-SUM($U1526:AL1526))*$E1526*(IF(AL1526&lt;1,IF(MIN(AM$7,$F1526)&gt;$C1526,MIN(AM$7,$F1526)-$C1526+1,0),MIN(AM$7,$F1526)-AL$7))/365,IF($F1526&gt;AL$7,($D1526-SUM($U1526:AL1526))*$E1526*(IF(AL1526&lt;1,IF(MIN(AM$7,$F1526)&gt;$C1526,MIN(AM$7,$F1526)-$C1526+1,0),MIN(AM$7,$F1526)-AL$7))/365,0))</f>
        <v>0</v>
      </c>
      <c r="AN1526" s="4">
        <f>IF($F1526=0,($D1526-SUM($U1526:AM1526))*$E1526*(IF(AM1526&lt;1,IF(MIN(AN$7,$F1526)&gt;$C1526,MIN(AN$7,$F1526)-$C1526+1,0),MIN(AN$7,$F1526)-AM$7))/365,IF($F1526&gt;AM$7,($D1526-SUM($U1526:AM1526))*$E1526*(IF(AM1526&lt;1,IF(MIN(AN$7,$F1526)&gt;$C1526,MIN(AN$7,$F1526)-$C1526+1,0),MIN(AN$7,$F1526)-AM$7))/365,0))</f>
        <v>0</v>
      </c>
      <c r="AO1526" s="4">
        <f>IF($F1526=0,($D1526-SUM($U1526:AN1526))*$E1526*(IF(AN1526&lt;1,IF(MIN(AO$7,$F1526)&gt;$C1526,MIN(AO$7,$F1526)-$C1526+1,0),MIN(AO$7,$F1526)-AN$7))/365,IF($F1526&gt;AN$7,($D1526-SUM($U1526:AN1526))*$E1526*(IF(AN1526&lt;1,IF(MIN(AO$7,$F1526)&gt;$C1526,MIN(AO$7,$F1526)-$C1526+1,0),MIN(AO$7,$F1526)-AN$7))/365,0))</f>
        <v>0</v>
      </c>
      <c r="AP1526" s="4">
        <f>IF($F1526=0,($D1526-SUM($U1526:AO1526))*$E1526*(IF(AO1526&lt;1,IF(MIN(AP$7,$F1526)&gt;$C1526,MIN(AP$7,$F1526)-$C1526+1,0),MIN(AP$7,$F1526)-AO$7))/365,IF($F1526&gt;AO$7,($D1526-SUM($U1526:AO1526))*$E1526*(IF(AO1526&lt;1,IF(MIN(AP$7,$F1526)&gt;$C1526,MIN(AP$7,$F1526)-$C1526+1,0),MIN(AP$7,$F1526)-AO$7))/365,0))</f>
        <v>0</v>
      </c>
      <c r="AQ1526" s="4">
        <f>IF($F1526=0,($D1526-SUM($U1526:AP1526))*$E1526*(IF(AP1526&lt;1,IF(MIN(AQ$7,$F1526)&gt;$C1526,MIN(AQ$7,$F1526)-$C1526+1,0),MIN(AQ$7,$F1526)-AP$7))/365,IF($F1526&gt;AP$7,($D1526-SUM($U1526:AP1526))*$E1526*(IF(AP1526&lt;1,IF(MIN(AQ$7,$F1526)&gt;$C1526,MIN(AQ$7,$F1526)-$C1526+1,0),MIN(AQ$7,$F1526)-AP$7))/365,0))</f>
        <v>0</v>
      </c>
      <c r="AR1526" s="4">
        <f>IF($F1526=0,($D1526-SUM($U1526:AQ1526))*$E1526*(IF(AQ1526&lt;1,IF(MIN(AR$7,$F1526)&gt;$C1526,MIN(AR$7,$F1526)-$C1526+1,0),MIN(AR$7,$F1526)-AQ$7))/365,IF($F1526&gt;AQ$7,($D1526-SUM($U1526:AQ1526))*$E1526*(IF(AQ1526&lt;1,IF(MIN(AR$7,$F1526)&gt;$C1526,MIN(AR$7,$F1526)-$C1526+1,0),MIN(AR$7,$F1526)-AQ$7))/365,0))</f>
        <v>0</v>
      </c>
      <c r="AS1526" s="4">
        <f>IF($F1526=0,($D1526-SUM($U1526:AR1526))*$E1526*(IF(AR1526&lt;1,IF(MIN(AS$7,$F1526)&gt;$C1526,MIN(AS$7,$F1526)-$C1526+1,0),MIN(AS$7,$F1526)-AR$7))/365,IF($F1526&gt;AR$7,($D1526-SUM($U1526:AR1526))*$E1526*(IF(AR1526&lt;1,IF(MIN(AS$7,$F1526)&gt;$C1526,MIN(AS$7,$F1526)-$C1526+1,0),MIN(AS$7,$F1526)-AR$7))/365,0))</f>
        <v>0</v>
      </c>
    </row>
    <row r="1527" spans="1:45">
      <c r="A1527" s="15"/>
      <c r="B1527" s="17"/>
      <c r="C1527" s="16"/>
      <c r="D1527" s="15"/>
      <c r="E1527" s="11"/>
      <c r="F1527" s="16"/>
      <c r="G1527" s="15"/>
      <c r="H1527" s="14"/>
      <c r="I1527" s="5"/>
      <c r="J1527" s="13">
        <f>SUM(U1527:AS1527)</f>
        <v>0</v>
      </c>
      <c r="K1527" s="13">
        <f>IF(F1527=0,D1527-J1527,IF(F1527&lt;41730,0,D1527-J1527))</f>
        <v>0</v>
      </c>
      <c r="L1527" s="12">
        <f>IF(K1527=0,0,IF(G1527-((L$7-C1527)/365)&lt;0,0,G1527-((L$7-C1527)/365)))</f>
        <v>0</v>
      </c>
      <c r="M1527" s="4">
        <f>IF(K1527=0,0,D1527*H1527)</f>
        <v>0</v>
      </c>
      <c r="N1527" s="11">
        <f>IFERROR((1-(M1527/K1527)^(1/L1527)),0)</f>
        <v>0</v>
      </c>
      <c r="O1527" s="10">
        <f>IF(F1527&gt;41730,IF(F1527&gt;41730,(F1527-41730)/365,IF(K1527=0,0,IF(G1527-((L$7-C1527)/365)&lt;0,0,G1527-((L$7-C1527)/365)))),1)</f>
        <v>1</v>
      </c>
      <c r="P1527" s="9">
        <f>IF(K1527&lt;M1527,0,IF(L1527=0,K1527-M1527,K1527*N1527*O1527))</f>
        <v>0</v>
      </c>
      <c r="Q1527" s="19">
        <f>IF(F1527&gt;41730,D1527,0)</f>
        <v>0</v>
      </c>
      <c r="R1527" s="18">
        <f>IF(F1527&gt;41730,J1527+P1527,0)</f>
        <v>0</v>
      </c>
      <c r="S1527" s="9">
        <f>IF(F1527&gt;0,0,K1527-P1527)</f>
        <v>0</v>
      </c>
      <c r="T1527" s="5"/>
      <c r="U1527" s="4">
        <f>D1527*E1527*(IF(U$7&gt;$C1527,U$7-$C1527+1,0))/365</f>
        <v>0</v>
      </c>
      <c r="V1527" s="4">
        <f>($D1527-U1527)*$E1527*(IF(U1527&lt;1,IF(V$7&gt;$C1527,V$7-$C1527+1,0),V$7-U$7))/365</f>
        <v>0</v>
      </c>
      <c r="W1527" s="4">
        <f>IF($F1527=0,($D1527-SUM($U1527:V1527))*$E1527*(IF(V1527&lt;1,IF(MIN(W$7,$F1527)&gt;$C1527,MIN(W$7,$F1527)-$C1527+1,0),MIN(W$7,$F1527)-V$7))/365,IF($F1527&gt;V$7,($D1527-SUM($U1527:V1527))*$E1527*(IF(V1527&lt;1,IF(MIN(W$7,$F1527)&gt;$C1527,MIN(W$7,$F1527)-$C1527+1,0),MIN(W$7,$F1527)-V$7))/365,0))</f>
        <v>0</v>
      </c>
      <c r="X1527" s="4">
        <f>IF($F1527=0,($D1527-SUM($U1527:W1527))*$E1527*(IF(W1527&lt;1,IF(MIN(X$7,$F1527)&gt;$C1527,MIN(X$7,$F1527)-$C1527+1,0),MIN(X$7,$F1527)-W$7))/365,IF($F1527&gt;W$7,($D1527-SUM($U1527:W1527))*$E1527*(IF(W1527&lt;1,IF(MIN(X$7,$F1527)&gt;$C1527,MIN(X$7,$F1527)-$C1527+1,0),MIN(X$7,$F1527)-W$7))/365,0))</f>
        <v>0</v>
      </c>
      <c r="Y1527" s="4">
        <f>IF($F1527=0,($D1527-SUM($U1527:X1527))*$E1527*(IF(X1527&lt;1,IF(MIN(Y$7,$F1527)&gt;$C1527,MIN(Y$7,$F1527)-$C1527+1,0),MIN(Y$7,$F1527)-X$7))/365,IF($F1527&gt;X$7,($D1527-SUM($U1527:X1527))*$E1527*(IF(X1527&lt;1,IF(MIN(Y$7,$F1527)&gt;$C1527,MIN(Y$7,$F1527)-$C1527+1,0),MIN(Y$7,$F1527)-X$7))/365,0))</f>
        <v>0</v>
      </c>
      <c r="Z1527" s="4">
        <f>IF($F1527=0,($D1527-SUM($U1527:Y1527))*$E1527*(IF(Y1527&lt;1,IF(MIN(Z$7,$F1527)&gt;$C1527,MIN(Z$7,$F1527)-$C1527+1,0),MIN(Z$7,$F1527)-Y$7))/365,IF($F1527&gt;Y$7,($D1527-SUM($U1527:Y1527))*$E1527*(IF(Y1527&lt;1,IF(MIN(Z$7,$F1527)&gt;$C1527,MIN(Z$7,$F1527)-$C1527+1,0),MIN(Z$7,$F1527)-Y$7))/365,0))</f>
        <v>0</v>
      </c>
      <c r="AA1527" s="4">
        <f>IF($F1527=0,($D1527-SUM($U1527:Z1527))*$E1527*(IF(Z1527&lt;1,IF(MIN(AA$7,$F1527)&gt;$C1527,MIN(AA$7,$F1527)-$C1527+1,0),MIN(AA$7,$F1527)-Z$7))/365,IF($F1527&gt;Z$7,($D1527-SUM($U1527:Z1527))*$E1527*(IF(Z1527&lt;1,IF(MIN(AA$7,$F1527)&gt;$C1527,MIN(AA$7,$F1527)-$C1527+1,0),MIN(AA$7,$F1527)-Z$7))/365,0))</f>
        <v>0</v>
      </c>
      <c r="AB1527" s="4">
        <f>IF($F1527=0,($D1527-SUM($U1527:AA1527))*$E1527*(IF(AA1527&lt;1,IF(MIN(AB$7,$F1527)&gt;$C1527,MIN(AB$7,$F1527)-$C1527+1,0),MIN(AB$7,$F1527)-AA$7))/365,IF($F1527&gt;AA$7,($D1527-SUM($U1527:AA1527))*$E1527*(IF(AA1527&lt;1,IF(MIN(AB$7,$F1527)&gt;$C1527,MIN(AB$7,$F1527)-$C1527+1,0),MIN(AB$7,$F1527)-AA$7))/365,0))</f>
        <v>0</v>
      </c>
      <c r="AC1527" s="4">
        <f>IF($F1527=0,($D1527-SUM($U1527:AB1527))*$E1527*(IF(AB1527&lt;1,IF(MIN(AC$7,$F1527)&gt;$C1527,MIN(AC$7,$F1527)-$C1527+1,0),MIN(AC$7,$F1527)-AB$7))/365,IF($F1527&gt;AB$7,($D1527-SUM($U1527:AB1527))*$E1527*(IF(AB1527&lt;1,IF(MIN(AC$7,$F1527)&gt;$C1527,MIN(AC$7,$F1527)-$C1527+1,0),MIN(AC$7,$F1527)-AB$7))/365,0))</f>
        <v>0</v>
      </c>
      <c r="AD1527" s="4">
        <f>IF($F1527=0,($D1527-SUM($U1527:AC1527))*$E1527*(IF(AC1527&lt;1,IF(MIN(AD$7,$F1527)&gt;$C1527,MIN(AD$7,$F1527)-$C1527+1,0),MIN(AD$7,$F1527)-AC$7))/365,IF($F1527&gt;AC$7,($D1527-SUM($U1527:AC1527))*$E1527*(IF(AC1527&lt;1,IF(MIN(AD$7,$F1527)&gt;$C1527,MIN(AD$7,$F1527)-$C1527+1,0),MIN(AD$7,$F1527)-AC$7))/365,0))</f>
        <v>0</v>
      </c>
      <c r="AE1527" s="4">
        <f>IF($F1527=0,($D1527-SUM($U1527:AD1527))*$E1527*(IF(AD1527&lt;1,IF(MIN(AE$7,$F1527)&gt;$C1527,MIN(AE$7,$F1527)-$C1527+1,0),MIN(AE$7,$F1527)-AD$7))/365,IF($F1527&gt;AD$7,($D1527-SUM($U1527:AD1527))*$E1527*(IF(AD1527&lt;1,IF(MIN(AE$7,$F1527)&gt;$C1527,MIN(AE$7,$F1527)-$C1527+1,0),MIN(AE$7,$F1527)-AD$7))/365,0))</f>
        <v>0</v>
      </c>
      <c r="AF1527" s="4">
        <f>IF($F1527=0,($D1527-SUM($U1527:AE1527))*$E1527*(IF(AE1527&lt;1,IF(MIN(AF$7,$F1527)&gt;$C1527,MIN(AF$7,$F1527)-$C1527+1,0),MIN(AF$7,$F1527)-AE$7))/365,IF($F1527&gt;AE$7,($D1527-SUM($U1527:AE1527))*$E1527*(IF(AE1527&lt;1,IF(MIN(AF$7,$F1527)&gt;$C1527,MIN(AF$7,$F1527)-$C1527+1,0),MIN(AF$7,$F1527)-AE$7))/365,0))</f>
        <v>0</v>
      </c>
      <c r="AG1527" s="4">
        <f>IF($F1527=0,($D1527-SUM($U1527:AF1527))*$E1527*(IF(AF1527&lt;1,IF(MIN(AG$7,$F1527)&gt;$C1527,MIN(AG$7,$F1527)-$C1527+1,0),MIN(AG$7,$F1527)-AF$7))/365,IF($F1527&gt;AF$7,($D1527-SUM($U1527:AF1527))*$E1527*(IF(AF1527&lt;1,IF(MIN(AG$7,$F1527)&gt;$C1527,MIN(AG$7,$F1527)-$C1527+1,0),MIN(AG$7,$F1527)-AF$7))/365,0))</f>
        <v>0</v>
      </c>
      <c r="AH1527" s="4">
        <f>IF($F1527=0,($D1527-SUM($U1527:AG1527))*$E1527*(IF(AG1527&lt;1,IF(MIN(AH$7,$F1527)&gt;$C1527,MIN(AH$7,$F1527)-$C1527+1,0),MIN(AH$7,$F1527)-AG$7))/365,IF($F1527&gt;AG$7,($D1527-SUM($U1527:AG1527))*$E1527*(IF(AG1527&lt;1,IF(MIN(AH$7,$F1527)&gt;$C1527,MIN(AH$7,$F1527)-$C1527+1,0),MIN(AH$7,$F1527)-AG$7))/365,0))</f>
        <v>0</v>
      </c>
      <c r="AI1527" s="4">
        <f>IF($F1527=0,($D1527-SUM($U1527:AH1527))*$E1527*(IF(AH1527&lt;1,IF(MIN(AI$7,$F1527)&gt;$C1527,MIN(AI$7,$F1527)-$C1527+1,0),MIN(AI$7,$F1527)-AH$7))/365,IF($F1527&gt;AH$7,($D1527-SUM($U1527:AH1527))*$E1527*(IF(AH1527&lt;1,IF(MIN(AI$7,$F1527)&gt;$C1527,MIN(AI$7,$F1527)-$C1527+1,0),MIN(AI$7,$F1527)-AH$7))/365,0))</f>
        <v>0</v>
      </c>
      <c r="AJ1527" s="4">
        <f>IF($F1527=0,($D1527-SUM($U1527:AI1527))*$E1527*(IF(AI1527&lt;1,IF(MIN(AJ$7,$F1527)&gt;$C1527,MIN(AJ$7,$F1527)-$C1527+1,0),MIN(AJ$7,$F1527)-AI$7))/365,IF($F1527&gt;AI$7,($D1527-SUM($U1527:AI1527))*$E1527*(IF(AI1527&lt;1,IF(MIN(AJ$7,$F1527)&gt;$C1527,MIN(AJ$7,$F1527)-$C1527+1,0),MIN(AJ$7,$F1527)-AI$7))/365,0))</f>
        <v>0</v>
      </c>
      <c r="AK1527" s="4">
        <f>IF($F1527=0,($D1527-SUM($U1527:AJ1527))*$E1527*(IF(AJ1527&lt;1,IF(MIN(AK$7,$F1527)&gt;$C1527,MIN(AK$7,$F1527)-$C1527+1,0),MIN(AK$7,$F1527)-AJ$7))/365,IF($F1527&gt;AJ$7,($D1527-SUM($U1527:AJ1527))*$E1527*(IF(AJ1527&lt;1,IF(MIN(AK$7,$F1527)&gt;$C1527,MIN(AK$7,$F1527)-$C1527+1,0),MIN(AK$7,$F1527)-AJ$7))/365,0))</f>
        <v>0</v>
      </c>
      <c r="AL1527" s="4">
        <f>IF($F1527=0,($D1527-SUM($U1527:AK1527))*$E1527*(IF(AK1527&lt;1,IF(MIN(AL$7,$F1527)&gt;$C1527,MIN(AL$7,$F1527)-$C1527+1,0),MIN(AL$7,$F1527)-AK$7))/365,IF($F1527&gt;AK$7,($D1527-SUM($U1527:AK1527))*$E1527*(IF(AK1527&lt;1,IF(MIN(AL$7,$F1527)&gt;$C1527,MIN(AL$7,$F1527)-$C1527+1,0),MIN(AL$7,$F1527)-AK$7))/365,0))</f>
        <v>0</v>
      </c>
      <c r="AM1527" s="4">
        <f>IF($F1527=0,($D1527-SUM($U1527:AL1527))*$E1527*(IF(AL1527&lt;1,IF(MIN(AM$7,$F1527)&gt;$C1527,MIN(AM$7,$F1527)-$C1527+1,0),MIN(AM$7,$F1527)-AL$7))/365,IF($F1527&gt;AL$7,($D1527-SUM($U1527:AL1527))*$E1527*(IF(AL1527&lt;1,IF(MIN(AM$7,$F1527)&gt;$C1527,MIN(AM$7,$F1527)-$C1527+1,0),MIN(AM$7,$F1527)-AL$7))/365,0))</f>
        <v>0</v>
      </c>
      <c r="AN1527" s="4">
        <f>IF($F1527=0,($D1527-SUM($U1527:AM1527))*$E1527*(IF(AM1527&lt;1,IF(MIN(AN$7,$F1527)&gt;$C1527,MIN(AN$7,$F1527)-$C1527+1,0),MIN(AN$7,$F1527)-AM$7))/365,IF($F1527&gt;AM$7,($D1527-SUM($U1527:AM1527))*$E1527*(IF(AM1527&lt;1,IF(MIN(AN$7,$F1527)&gt;$C1527,MIN(AN$7,$F1527)-$C1527+1,0),MIN(AN$7,$F1527)-AM$7))/365,0))</f>
        <v>0</v>
      </c>
      <c r="AO1527" s="4">
        <f>IF($F1527=0,($D1527-SUM($U1527:AN1527))*$E1527*(IF(AN1527&lt;1,IF(MIN(AO$7,$F1527)&gt;$C1527,MIN(AO$7,$F1527)-$C1527+1,0),MIN(AO$7,$F1527)-AN$7))/365,IF($F1527&gt;AN$7,($D1527-SUM($U1527:AN1527))*$E1527*(IF(AN1527&lt;1,IF(MIN(AO$7,$F1527)&gt;$C1527,MIN(AO$7,$F1527)-$C1527+1,0),MIN(AO$7,$F1527)-AN$7))/365,0))</f>
        <v>0</v>
      </c>
      <c r="AP1527" s="4">
        <f>IF($F1527=0,($D1527-SUM($U1527:AO1527))*$E1527*(IF(AO1527&lt;1,IF(MIN(AP$7,$F1527)&gt;$C1527,MIN(AP$7,$F1527)-$C1527+1,0),MIN(AP$7,$F1527)-AO$7))/365,IF($F1527&gt;AO$7,($D1527-SUM($U1527:AO1527))*$E1527*(IF(AO1527&lt;1,IF(MIN(AP$7,$F1527)&gt;$C1527,MIN(AP$7,$F1527)-$C1527+1,0),MIN(AP$7,$F1527)-AO$7))/365,0))</f>
        <v>0</v>
      </c>
      <c r="AQ1527" s="4">
        <f>IF($F1527=0,($D1527-SUM($U1527:AP1527))*$E1527*(IF(AP1527&lt;1,IF(MIN(AQ$7,$F1527)&gt;$C1527,MIN(AQ$7,$F1527)-$C1527+1,0),MIN(AQ$7,$F1527)-AP$7))/365,IF($F1527&gt;AP$7,($D1527-SUM($U1527:AP1527))*$E1527*(IF(AP1527&lt;1,IF(MIN(AQ$7,$F1527)&gt;$C1527,MIN(AQ$7,$F1527)-$C1527+1,0),MIN(AQ$7,$F1527)-AP$7))/365,0))</f>
        <v>0</v>
      </c>
      <c r="AR1527" s="4">
        <f>IF($F1527=0,($D1527-SUM($U1527:AQ1527))*$E1527*(IF(AQ1527&lt;1,IF(MIN(AR$7,$F1527)&gt;$C1527,MIN(AR$7,$F1527)-$C1527+1,0),MIN(AR$7,$F1527)-AQ$7))/365,IF($F1527&gt;AQ$7,($D1527-SUM($U1527:AQ1527))*$E1527*(IF(AQ1527&lt;1,IF(MIN(AR$7,$F1527)&gt;$C1527,MIN(AR$7,$F1527)-$C1527+1,0),MIN(AR$7,$F1527)-AQ$7))/365,0))</f>
        <v>0</v>
      </c>
      <c r="AS1527" s="4">
        <f>IF($F1527=0,($D1527-SUM($U1527:AR1527))*$E1527*(IF(AR1527&lt;1,IF(MIN(AS$7,$F1527)&gt;$C1527,MIN(AS$7,$F1527)-$C1527+1,0),MIN(AS$7,$F1527)-AR$7))/365,IF($F1527&gt;AR$7,($D1527-SUM($U1527:AR1527))*$E1527*(IF(AR1527&lt;1,IF(MIN(AS$7,$F1527)&gt;$C1527,MIN(AS$7,$F1527)-$C1527+1,0),MIN(AS$7,$F1527)-AR$7))/365,0))</f>
        <v>0</v>
      </c>
    </row>
    <row r="1528" spans="1:45">
      <c r="A1528" s="15"/>
      <c r="B1528" s="17"/>
      <c r="C1528" s="16"/>
      <c r="D1528" s="15"/>
      <c r="E1528" s="11"/>
      <c r="F1528" s="16"/>
      <c r="G1528" s="15"/>
      <c r="H1528" s="14"/>
      <c r="I1528" s="5"/>
      <c r="J1528" s="13">
        <f>SUM(U1528:AS1528)</f>
        <v>0</v>
      </c>
      <c r="K1528" s="13">
        <f>IF(F1528=0,D1528-J1528,IF(F1528&lt;41730,0,D1528-J1528))</f>
        <v>0</v>
      </c>
      <c r="L1528" s="12">
        <f>IF(K1528=0,0,IF(G1528-((L$7-C1528)/365)&lt;0,0,G1528-((L$7-C1528)/365)))</f>
        <v>0</v>
      </c>
      <c r="M1528" s="4">
        <f>IF(K1528=0,0,D1528*H1528)</f>
        <v>0</v>
      </c>
      <c r="N1528" s="11">
        <f>IFERROR((1-(M1528/K1528)^(1/L1528)),0)</f>
        <v>0</v>
      </c>
      <c r="O1528" s="10">
        <f>IF(F1528&gt;41730,IF(F1528&gt;41730,(F1528-41730)/365,IF(K1528=0,0,IF(G1528-((L$7-C1528)/365)&lt;0,0,G1528-((L$7-C1528)/365)))),1)</f>
        <v>1</v>
      </c>
      <c r="P1528" s="9">
        <f>IF(K1528&lt;M1528,0,IF(L1528=0,K1528-M1528,K1528*N1528*O1528))</f>
        <v>0</v>
      </c>
      <c r="Q1528" s="19">
        <f>IF(F1528&gt;41730,D1528,0)</f>
        <v>0</v>
      </c>
      <c r="R1528" s="18">
        <f>IF(F1528&gt;41730,J1528+P1528,0)</f>
        <v>0</v>
      </c>
      <c r="S1528" s="9">
        <f>IF(F1528&gt;0,0,K1528-P1528)</f>
        <v>0</v>
      </c>
      <c r="T1528" s="5"/>
      <c r="U1528" s="4">
        <f>D1528*E1528*(IF(U$7&gt;$C1528,U$7-$C1528+1,0))/365</f>
        <v>0</v>
      </c>
      <c r="V1528" s="4">
        <f>($D1528-U1528)*$E1528*(IF(U1528&lt;1,IF(V$7&gt;$C1528,V$7-$C1528+1,0),V$7-U$7))/365</f>
        <v>0</v>
      </c>
      <c r="W1528" s="4">
        <f>IF($F1528=0,($D1528-SUM($U1528:V1528))*$E1528*(IF(V1528&lt;1,IF(MIN(W$7,$F1528)&gt;$C1528,MIN(W$7,$F1528)-$C1528+1,0),MIN(W$7,$F1528)-V$7))/365,IF($F1528&gt;V$7,($D1528-SUM($U1528:V1528))*$E1528*(IF(V1528&lt;1,IF(MIN(W$7,$F1528)&gt;$C1528,MIN(W$7,$F1528)-$C1528+1,0),MIN(W$7,$F1528)-V$7))/365,0))</f>
        <v>0</v>
      </c>
      <c r="X1528" s="4">
        <f>IF($F1528=0,($D1528-SUM($U1528:W1528))*$E1528*(IF(W1528&lt;1,IF(MIN(X$7,$F1528)&gt;$C1528,MIN(X$7,$F1528)-$C1528+1,0),MIN(X$7,$F1528)-W$7))/365,IF($F1528&gt;W$7,($D1528-SUM($U1528:W1528))*$E1528*(IF(W1528&lt;1,IF(MIN(X$7,$F1528)&gt;$C1528,MIN(X$7,$F1528)-$C1528+1,0),MIN(X$7,$F1528)-W$7))/365,0))</f>
        <v>0</v>
      </c>
      <c r="Y1528" s="4">
        <f>IF($F1528=0,($D1528-SUM($U1528:X1528))*$E1528*(IF(X1528&lt;1,IF(MIN(Y$7,$F1528)&gt;$C1528,MIN(Y$7,$F1528)-$C1528+1,0),MIN(Y$7,$F1528)-X$7))/365,IF($F1528&gt;X$7,($D1528-SUM($U1528:X1528))*$E1528*(IF(X1528&lt;1,IF(MIN(Y$7,$F1528)&gt;$C1528,MIN(Y$7,$F1528)-$C1528+1,0),MIN(Y$7,$F1528)-X$7))/365,0))</f>
        <v>0</v>
      </c>
      <c r="Z1528" s="4">
        <f>IF($F1528=0,($D1528-SUM($U1528:Y1528))*$E1528*(IF(Y1528&lt;1,IF(MIN(Z$7,$F1528)&gt;$C1528,MIN(Z$7,$F1528)-$C1528+1,0),MIN(Z$7,$F1528)-Y$7))/365,IF($F1528&gt;Y$7,($D1528-SUM($U1528:Y1528))*$E1528*(IF(Y1528&lt;1,IF(MIN(Z$7,$F1528)&gt;$C1528,MIN(Z$7,$F1528)-$C1528+1,0),MIN(Z$7,$F1528)-Y$7))/365,0))</f>
        <v>0</v>
      </c>
      <c r="AA1528" s="4">
        <f>IF($F1528=0,($D1528-SUM($U1528:Z1528))*$E1528*(IF(Z1528&lt;1,IF(MIN(AA$7,$F1528)&gt;$C1528,MIN(AA$7,$F1528)-$C1528+1,0),MIN(AA$7,$F1528)-Z$7))/365,IF($F1528&gt;Z$7,($D1528-SUM($U1528:Z1528))*$E1528*(IF(Z1528&lt;1,IF(MIN(AA$7,$F1528)&gt;$C1528,MIN(AA$7,$F1528)-$C1528+1,0),MIN(AA$7,$F1528)-Z$7))/365,0))</f>
        <v>0</v>
      </c>
      <c r="AB1528" s="4">
        <f>IF($F1528=0,($D1528-SUM($U1528:AA1528))*$E1528*(IF(AA1528&lt;1,IF(MIN(AB$7,$F1528)&gt;$C1528,MIN(AB$7,$F1528)-$C1528+1,0),MIN(AB$7,$F1528)-AA$7))/365,IF($F1528&gt;AA$7,($D1528-SUM($U1528:AA1528))*$E1528*(IF(AA1528&lt;1,IF(MIN(AB$7,$F1528)&gt;$C1528,MIN(AB$7,$F1528)-$C1528+1,0),MIN(AB$7,$F1528)-AA$7))/365,0))</f>
        <v>0</v>
      </c>
      <c r="AC1528" s="4">
        <f>IF($F1528=0,($D1528-SUM($U1528:AB1528))*$E1528*(IF(AB1528&lt;1,IF(MIN(AC$7,$F1528)&gt;$C1528,MIN(AC$7,$F1528)-$C1528+1,0),MIN(AC$7,$F1528)-AB$7))/365,IF($F1528&gt;AB$7,($D1528-SUM($U1528:AB1528))*$E1528*(IF(AB1528&lt;1,IF(MIN(AC$7,$F1528)&gt;$C1528,MIN(AC$7,$F1528)-$C1528+1,0),MIN(AC$7,$F1528)-AB$7))/365,0))</f>
        <v>0</v>
      </c>
      <c r="AD1528" s="4">
        <f>IF($F1528=0,($D1528-SUM($U1528:AC1528))*$E1528*(IF(AC1528&lt;1,IF(MIN(AD$7,$F1528)&gt;$C1528,MIN(AD$7,$F1528)-$C1528+1,0),MIN(AD$7,$F1528)-AC$7))/365,IF($F1528&gt;AC$7,($D1528-SUM($U1528:AC1528))*$E1528*(IF(AC1528&lt;1,IF(MIN(AD$7,$F1528)&gt;$C1528,MIN(AD$7,$F1528)-$C1528+1,0),MIN(AD$7,$F1528)-AC$7))/365,0))</f>
        <v>0</v>
      </c>
      <c r="AE1528" s="4">
        <f>IF($F1528=0,($D1528-SUM($U1528:AD1528))*$E1528*(IF(AD1528&lt;1,IF(MIN(AE$7,$F1528)&gt;$C1528,MIN(AE$7,$F1528)-$C1528+1,0),MIN(AE$7,$F1528)-AD$7))/365,IF($F1528&gt;AD$7,($D1528-SUM($U1528:AD1528))*$E1528*(IF(AD1528&lt;1,IF(MIN(AE$7,$F1528)&gt;$C1528,MIN(AE$7,$F1528)-$C1528+1,0),MIN(AE$7,$F1528)-AD$7))/365,0))</f>
        <v>0</v>
      </c>
      <c r="AF1528" s="4">
        <f>IF($F1528=0,($D1528-SUM($U1528:AE1528))*$E1528*(IF(AE1528&lt;1,IF(MIN(AF$7,$F1528)&gt;$C1528,MIN(AF$7,$F1528)-$C1528+1,0),MIN(AF$7,$F1528)-AE$7))/365,IF($F1528&gt;AE$7,($D1528-SUM($U1528:AE1528))*$E1528*(IF(AE1528&lt;1,IF(MIN(AF$7,$F1528)&gt;$C1528,MIN(AF$7,$F1528)-$C1528+1,0),MIN(AF$7,$F1528)-AE$7))/365,0))</f>
        <v>0</v>
      </c>
      <c r="AG1528" s="4">
        <f>IF($F1528=0,($D1528-SUM($U1528:AF1528))*$E1528*(IF(AF1528&lt;1,IF(MIN(AG$7,$F1528)&gt;$C1528,MIN(AG$7,$F1528)-$C1528+1,0),MIN(AG$7,$F1528)-AF$7))/365,IF($F1528&gt;AF$7,($D1528-SUM($U1528:AF1528))*$E1528*(IF(AF1528&lt;1,IF(MIN(AG$7,$F1528)&gt;$C1528,MIN(AG$7,$F1528)-$C1528+1,0),MIN(AG$7,$F1528)-AF$7))/365,0))</f>
        <v>0</v>
      </c>
      <c r="AH1528" s="4">
        <f>IF($F1528=0,($D1528-SUM($U1528:AG1528))*$E1528*(IF(AG1528&lt;1,IF(MIN(AH$7,$F1528)&gt;$C1528,MIN(AH$7,$F1528)-$C1528+1,0),MIN(AH$7,$F1528)-AG$7))/365,IF($F1528&gt;AG$7,($D1528-SUM($U1528:AG1528))*$E1528*(IF(AG1528&lt;1,IF(MIN(AH$7,$F1528)&gt;$C1528,MIN(AH$7,$F1528)-$C1528+1,0),MIN(AH$7,$F1528)-AG$7))/365,0))</f>
        <v>0</v>
      </c>
      <c r="AI1528" s="4">
        <f>IF($F1528=0,($D1528-SUM($U1528:AH1528))*$E1528*(IF(AH1528&lt;1,IF(MIN(AI$7,$F1528)&gt;$C1528,MIN(AI$7,$F1528)-$C1528+1,0),MIN(AI$7,$F1528)-AH$7))/365,IF($F1528&gt;AH$7,($D1528-SUM($U1528:AH1528))*$E1528*(IF(AH1528&lt;1,IF(MIN(AI$7,$F1528)&gt;$C1528,MIN(AI$7,$F1528)-$C1528+1,0),MIN(AI$7,$F1528)-AH$7))/365,0))</f>
        <v>0</v>
      </c>
      <c r="AJ1528" s="4">
        <f>IF($F1528=0,($D1528-SUM($U1528:AI1528))*$E1528*(IF(AI1528&lt;1,IF(MIN(AJ$7,$F1528)&gt;$C1528,MIN(AJ$7,$F1528)-$C1528+1,0),MIN(AJ$7,$F1528)-AI$7))/365,IF($F1528&gt;AI$7,($D1528-SUM($U1528:AI1528))*$E1528*(IF(AI1528&lt;1,IF(MIN(AJ$7,$F1528)&gt;$C1528,MIN(AJ$7,$F1528)-$C1528+1,0),MIN(AJ$7,$F1528)-AI$7))/365,0))</f>
        <v>0</v>
      </c>
      <c r="AK1528" s="4">
        <f>IF($F1528=0,($D1528-SUM($U1528:AJ1528))*$E1528*(IF(AJ1528&lt;1,IF(MIN(AK$7,$F1528)&gt;$C1528,MIN(AK$7,$F1528)-$C1528+1,0),MIN(AK$7,$F1528)-AJ$7))/365,IF($F1528&gt;AJ$7,($D1528-SUM($U1528:AJ1528))*$E1528*(IF(AJ1528&lt;1,IF(MIN(AK$7,$F1528)&gt;$C1528,MIN(AK$7,$F1528)-$C1528+1,0),MIN(AK$7,$F1528)-AJ$7))/365,0))</f>
        <v>0</v>
      </c>
      <c r="AL1528" s="4">
        <f>IF($F1528=0,($D1528-SUM($U1528:AK1528))*$E1528*(IF(AK1528&lt;1,IF(MIN(AL$7,$F1528)&gt;$C1528,MIN(AL$7,$F1528)-$C1528+1,0),MIN(AL$7,$F1528)-AK$7))/365,IF($F1528&gt;AK$7,($D1528-SUM($U1528:AK1528))*$E1528*(IF(AK1528&lt;1,IF(MIN(AL$7,$F1528)&gt;$C1528,MIN(AL$7,$F1528)-$C1528+1,0),MIN(AL$7,$F1528)-AK$7))/365,0))</f>
        <v>0</v>
      </c>
      <c r="AM1528" s="4">
        <f>IF($F1528=0,($D1528-SUM($U1528:AL1528))*$E1528*(IF(AL1528&lt;1,IF(MIN(AM$7,$F1528)&gt;$C1528,MIN(AM$7,$F1528)-$C1528+1,0),MIN(AM$7,$F1528)-AL$7))/365,IF($F1528&gt;AL$7,($D1528-SUM($U1528:AL1528))*$E1528*(IF(AL1528&lt;1,IF(MIN(AM$7,$F1528)&gt;$C1528,MIN(AM$7,$F1528)-$C1528+1,0),MIN(AM$7,$F1528)-AL$7))/365,0))</f>
        <v>0</v>
      </c>
      <c r="AN1528" s="4">
        <f>IF($F1528=0,($D1528-SUM($U1528:AM1528))*$E1528*(IF(AM1528&lt;1,IF(MIN(AN$7,$F1528)&gt;$C1528,MIN(AN$7,$F1528)-$C1528+1,0),MIN(AN$7,$F1528)-AM$7))/365,IF($F1528&gt;AM$7,($D1528-SUM($U1528:AM1528))*$E1528*(IF(AM1528&lt;1,IF(MIN(AN$7,$F1528)&gt;$C1528,MIN(AN$7,$F1528)-$C1528+1,0),MIN(AN$7,$F1528)-AM$7))/365,0))</f>
        <v>0</v>
      </c>
      <c r="AO1528" s="4">
        <f>IF($F1528=0,($D1528-SUM($U1528:AN1528))*$E1528*(IF(AN1528&lt;1,IF(MIN(AO$7,$F1528)&gt;$C1528,MIN(AO$7,$F1528)-$C1528+1,0),MIN(AO$7,$F1528)-AN$7))/365,IF($F1528&gt;AN$7,($D1528-SUM($U1528:AN1528))*$E1528*(IF(AN1528&lt;1,IF(MIN(AO$7,$F1528)&gt;$C1528,MIN(AO$7,$F1528)-$C1528+1,0),MIN(AO$7,$F1528)-AN$7))/365,0))</f>
        <v>0</v>
      </c>
      <c r="AP1528" s="4">
        <f>IF($F1528=0,($D1528-SUM($U1528:AO1528))*$E1528*(IF(AO1528&lt;1,IF(MIN(AP$7,$F1528)&gt;$C1528,MIN(AP$7,$F1528)-$C1528+1,0),MIN(AP$7,$F1528)-AO$7))/365,IF($F1528&gt;AO$7,($D1528-SUM($U1528:AO1528))*$E1528*(IF(AO1528&lt;1,IF(MIN(AP$7,$F1528)&gt;$C1528,MIN(AP$7,$F1528)-$C1528+1,0),MIN(AP$7,$F1528)-AO$7))/365,0))</f>
        <v>0</v>
      </c>
      <c r="AQ1528" s="4">
        <f>IF($F1528=0,($D1528-SUM($U1528:AP1528))*$E1528*(IF(AP1528&lt;1,IF(MIN(AQ$7,$F1528)&gt;$C1528,MIN(AQ$7,$F1528)-$C1528+1,0),MIN(AQ$7,$F1528)-AP$7))/365,IF($F1528&gt;AP$7,($D1528-SUM($U1528:AP1528))*$E1528*(IF(AP1528&lt;1,IF(MIN(AQ$7,$F1528)&gt;$C1528,MIN(AQ$7,$F1528)-$C1528+1,0),MIN(AQ$7,$F1528)-AP$7))/365,0))</f>
        <v>0</v>
      </c>
      <c r="AR1528" s="4">
        <f>IF($F1528=0,($D1528-SUM($U1528:AQ1528))*$E1528*(IF(AQ1528&lt;1,IF(MIN(AR$7,$F1528)&gt;$C1528,MIN(AR$7,$F1528)-$C1528+1,0),MIN(AR$7,$F1528)-AQ$7))/365,IF($F1528&gt;AQ$7,($D1528-SUM($U1528:AQ1528))*$E1528*(IF(AQ1528&lt;1,IF(MIN(AR$7,$F1528)&gt;$C1528,MIN(AR$7,$F1528)-$C1528+1,0),MIN(AR$7,$F1528)-AQ$7))/365,0))</f>
        <v>0</v>
      </c>
      <c r="AS1528" s="4">
        <f>IF($F1528=0,($D1528-SUM($U1528:AR1528))*$E1528*(IF(AR1528&lt;1,IF(MIN(AS$7,$F1528)&gt;$C1528,MIN(AS$7,$F1528)-$C1528+1,0),MIN(AS$7,$F1528)-AR$7))/365,IF($F1528&gt;AR$7,($D1528-SUM($U1528:AR1528))*$E1528*(IF(AR1528&lt;1,IF(MIN(AS$7,$F1528)&gt;$C1528,MIN(AS$7,$F1528)-$C1528+1,0),MIN(AS$7,$F1528)-AR$7))/365,0))</f>
        <v>0</v>
      </c>
    </row>
    <row r="1529" spans="1:45">
      <c r="A1529" s="15"/>
      <c r="B1529" s="17"/>
      <c r="C1529" s="16"/>
      <c r="D1529" s="15"/>
      <c r="E1529" s="11"/>
      <c r="F1529" s="16"/>
      <c r="G1529" s="15"/>
      <c r="H1529" s="14"/>
      <c r="I1529" s="5"/>
      <c r="J1529" s="13">
        <f>SUM(U1529:AS1529)</f>
        <v>0</v>
      </c>
      <c r="K1529" s="13">
        <f>IF(F1529=0,D1529-J1529,IF(F1529&lt;41730,0,D1529-J1529))</f>
        <v>0</v>
      </c>
      <c r="L1529" s="12">
        <f>IF(K1529=0,0,IF(G1529-((L$7-C1529)/365)&lt;0,0,G1529-((L$7-C1529)/365)))</f>
        <v>0</v>
      </c>
      <c r="M1529" s="4">
        <f>IF(K1529=0,0,D1529*H1529)</f>
        <v>0</v>
      </c>
      <c r="N1529" s="11">
        <f>IFERROR((1-(M1529/K1529)^(1/L1529)),0)</f>
        <v>0</v>
      </c>
      <c r="O1529" s="10">
        <f>IF(F1529&gt;41730,IF(F1529&gt;41730,(F1529-41730)/365,IF(K1529=0,0,IF(G1529-((L$7-C1529)/365)&lt;0,0,G1529-((L$7-C1529)/365)))),1)</f>
        <v>1</v>
      </c>
      <c r="P1529" s="9">
        <f>IF(K1529&lt;M1529,0,IF(L1529=0,K1529-M1529,K1529*N1529*O1529))</f>
        <v>0</v>
      </c>
      <c r="Q1529" s="19">
        <f>IF(F1529&gt;41730,D1529,0)</f>
        <v>0</v>
      </c>
      <c r="R1529" s="18">
        <f>IF(F1529&gt;41730,J1529+P1529,0)</f>
        <v>0</v>
      </c>
      <c r="S1529" s="9">
        <f>IF(F1529&gt;0,0,K1529-P1529)</f>
        <v>0</v>
      </c>
      <c r="T1529" s="5"/>
      <c r="U1529" s="4">
        <f>D1529*E1529*(IF(U$7&gt;$C1529,U$7-$C1529+1,0))/365</f>
        <v>0</v>
      </c>
      <c r="V1529" s="4">
        <f>($D1529-U1529)*$E1529*(IF(U1529&lt;1,IF(V$7&gt;$C1529,V$7-$C1529+1,0),V$7-U$7))/365</f>
        <v>0</v>
      </c>
      <c r="W1529" s="4">
        <f>IF($F1529=0,($D1529-SUM($U1529:V1529))*$E1529*(IF(V1529&lt;1,IF(MIN(W$7,$F1529)&gt;$C1529,MIN(W$7,$F1529)-$C1529+1,0),MIN(W$7,$F1529)-V$7))/365,IF($F1529&gt;V$7,($D1529-SUM($U1529:V1529))*$E1529*(IF(V1529&lt;1,IF(MIN(W$7,$F1529)&gt;$C1529,MIN(W$7,$F1529)-$C1529+1,0),MIN(W$7,$F1529)-V$7))/365,0))</f>
        <v>0</v>
      </c>
      <c r="X1529" s="4">
        <f>IF($F1529=0,($D1529-SUM($U1529:W1529))*$E1529*(IF(W1529&lt;1,IF(MIN(X$7,$F1529)&gt;$C1529,MIN(X$7,$F1529)-$C1529+1,0),MIN(X$7,$F1529)-W$7))/365,IF($F1529&gt;W$7,($D1529-SUM($U1529:W1529))*$E1529*(IF(W1529&lt;1,IF(MIN(X$7,$F1529)&gt;$C1529,MIN(X$7,$F1529)-$C1529+1,0),MIN(X$7,$F1529)-W$7))/365,0))</f>
        <v>0</v>
      </c>
      <c r="Y1529" s="4">
        <f>IF($F1529=0,($D1529-SUM($U1529:X1529))*$E1529*(IF(X1529&lt;1,IF(MIN(Y$7,$F1529)&gt;$C1529,MIN(Y$7,$F1529)-$C1529+1,0),MIN(Y$7,$F1529)-X$7))/365,IF($F1529&gt;X$7,($D1529-SUM($U1529:X1529))*$E1529*(IF(X1529&lt;1,IF(MIN(Y$7,$F1529)&gt;$C1529,MIN(Y$7,$F1529)-$C1529+1,0),MIN(Y$7,$F1529)-X$7))/365,0))</f>
        <v>0</v>
      </c>
      <c r="Z1529" s="4">
        <f>IF($F1529=0,($D1529-SUM($U1529:Y1529))*$E1529*(IF(Y1529&lt;1,IF(MIN(Z$7,$F1529)&gt;$C1529,MIN(Z$7,$F1529)-$C1529+1,0),MIN(Z$7,$F1529)-Y$7))/365,IF($F1529&gt;Y$7,($D1529-SUM($U1529:Y1529))*$E1529*(IF(Y1529&lt;1,IF(MIN(Z$7,$F1529)&gt;$C1529,MIN(Z$7,$F1529)-$C1529+1,0),MIN(Z$7,$F1529)-Y$7))/365,0))</f>
        <v>0</v>
      </c>
      <c r="AA1529" s="4">
        <f>IF($F1529=0,($D1529-SUM($U1529:Z1529))*$E1529*(IF(Z1529&lt;1,IF(MIN(AA$7,$F1529)&gt;$C1529,MIN(AA$7,$F1529)-$C1529+1,0),MIN(AA$7,$F1529)-Z$7))/365,IF($F1529&gt;Z$7,($D1529-SUM($U1529:Z1529))*$E1529*(IF(Z1529&lt;1,IF(MIN(AA$7,$F1529)&gt;$C1529,MIN(AA$7,$F1529)-$C1529+1,0),MIN(AA$7,$F1529)-Z$7))/365,0))</f>
        <v>0</v>
      </c>
      <c r="AB1529" s="4">
        <f>IF($F1529=0,($D1529-SUM($U1529:AA1529))*$E1529*(IF(AA1529&lt;1,IF(MIN(AB$7,$F1529)&gt;$C1529,MIN(AB$7,$F1529)-$C1529+1,0),MIN(AB$7,$F1529)-AA$7))/365,IF($F1529&gt;AA$7,($D1529-SUM($U1529:AA1529))*$E1529*(IF(AA1529&lt;1,IF(MIN(AB$7,$F1529)&gt;$C1529,MIN(AB$7,$F1529)-$C1529+1,0),MIN(AB$7,$F1529)-AA$7))/365,0))</f>
        <v>0</v>
      </c>
      <c r="AC1529" s="4">
        <f>IF($F1529=0,($D1529-SUM($U1529:AB1529))*$E1529*(IF(AB1529&lt;1,IF(MIN(AC$7,$F1529)&gt;$C1529,MIN(AC$7,$F1529)-$C1529+1,0),MIN(AC$7,$F1529)-AB$7))/365,IF($F1529&gt;AB$7,($D1529-SUM($U1529:AB1529))*$E1529*(IF(AB1529&lt;1,IF(MIN(AC$7,$F1529)&gt;$C1529,MIN(AC$7,$F1529)-$C1529+1,0),MIN(AC$7,$F1529)-AB$7))/365,0))</f>
        <v>0</v>
      </c>
      <c r="AD1529" s="4">
        <f>IF($F1529=0,($D1529-SUM($U1529:AC1529))*$E1529*(IF(AC1529&lt;1,IF(MIN(AD$7,$F1529)&gt;$C1529,MIN(AD$7,$F1529)-$C1529+1,0),MIN(AD$7,$F1529)-AC$7))/365,IF($F1529&gt;AC$7,($D1529-SUM($U1529:AC1529))*$E1529*(IF(AC1529&lt;1,IF(MIN(AD$7,$F1529)&gt;$C1529,MIN(AD$7,$F1529)-$C1529+1,0),MIN(AD$7,$F1529)-AC$7))/365,0))</f>
        <v>0</v>
      </c>
      <c r="AE1529" s="4">
        <f>IF($F1529=0,($D1529-SUM($U1529:AD1529))*$E1529*(IF(AD1529&lt;1,IF(MIN(AE$7,$F1529)&gt;$C1529,MIN(AE$7,$F1529)-$C1529+1,0),MIN(AE$7,$F1529)-AD$7))/365,IF($F1529&gt;AD$7,($D1529-SUM($U1529:AD1529))*$E1529*(IF(AD1529&lt;1,IF(MIN(AE$7,$F1529)&gt;$C1529,MIN(AE$7,$F1529)-$C1529+1,0),MIN(AE$7,$F1529)-AD$7))/365,0))</f>
        <v>0</v>
      </c>
      <c r="AF1529" s="4">
        <f>IF($F1529=0,($D1529-SUM($U1529:AE1529))*$E1529*(IF(AE1529&lt;1,IF(MIN(AF$7,$F1529)&gt;$C1529,MIN(AF$7,$F1529)-$C1529+1,0),MIN(AF$7,$F1529)-AE$7))/365,IF($F1529&gt;AE$7,($D1529-SUM($U1529:AE1529))*$E1529*(IF(AE1529&lt;1,IF(MIN(AF$7,$F1529)&gt;$C1529,MIN(AF$7,$F1529)-$C1529+1,0),MIN(AF$7,$F1529)-AE$7))/365,0))</f>
        <v>0</v>
      </c>
      <c r="AG1529" s="4">
        <f>IF($F1529=0,($D1529-SUM($U1529:AF1529))*$E1529*(IF(AF1529&lt;1,IF(MIN(AG$7,$F1529)&gt;$C1529,MIN(AG$7,$F1529)-$C1529+1,0),MIN(AG$7,$F1529)-AF$7))/365,IF($F1529&gt;AF$7,($D1529-SUM($U1529:AF1529))*$E1529*(IF(AF1529&lt;1,IF(MIN(AG$7,$F1529)&gt;$C1529,MIN(AG$7,$F1529)-$C1529+1,0),MIN(AG$7,$F1529)-AF$7))/365,0))</f>
        <v>0</v>
      </c>
      <c r="AH1529" s="4">
        <f>IF($F1529=0,($D1529-SUM($U1529:AG1529))*$E1529*(IF(AG1529&lt;1,IF(MIN(AH$7,$F1529)&gt;$C1529,MIN(AH$7,$F1529)-$C1529+1,0),MIN(AH$7,$F1529)-AG$7))/365,IF($F1529&gt;AG$7,($D1529-SUM($U1529:AG1529))*$E1529*(IF(AG1529&lt;1,IF(MIN(AH$7,$F1529)&gt;$C1529,MIN(AH$7,$F1529)-$C1529+1,0),MIN(AH$7,$F1529)-AG$7))/365,0))</f>
        <v>0</v>
      </c>
      <c r="AI1529" s="4">
        <f>IF($F1529=0,($D1529-SUM($U1529:AH1529))*$E1529*(IF(AH1529&lt;1,IF(MIN(AI$7,$F1529)&gt;$C1529,MIN(AI$7,$F1529)-$C1529+1,0),MIN(AI$7,$F1529)-AH$7))/365,IF($F1529&gt;AH$7,($D1529-SUM($U1529:AH1529))*$E1529*(IF(AH1529&lt;1,IF(MIN(AI$7,$F1529)&gt;$C1529,MIN(AI$7,$F1529)-$C1529+1,0),MIN(AI$7,$F1529)-AH$7))/365,0))</f>
        <v>0</v>
      </c>
      <c r="AJ1529" s="4">
        <f>IF($F1529=0,($D1529-SUM($U1529:AI1529))*$E1529*(IF(AI1529&lt;1,IF(MIN(AJ$7,$F1529)&gt;$C1529,MIN(AJ$7,$F1529)-$C1529+1,0),MIN(AJ$7,$F1529)-AI$7))/365,IF($F1529&gt;AI$7,($D1529-SUM($U1529:AI1529))*$E1529*(IF(AI1529&lt;1,IF(MIN(AJ$7,$F1529)&gt;$C1529,MIN(AJ$7,$F1529)-$C1529+1,0),MIN(AJ$7,$F1529)-AI$7))/365,0))</f>
        <v>0</v>
      </c>
      <c r="AK1529" s="4">
        <f>IF($F1529=0,($D1529-SUM($U1529:AJ1529))*$E1529*(IF(AJ1529&lt;1,IF(MIN(AK$7,$F1529)&gt;$C1529,MIN(AK$7,$F1529)-$C1529+1,0),MIN(AK$7,$F1529)-AJ$7))/365,IF($F1529&gt;AJ$7,($D1529-SUM($U1529:AJ1529))*$E1529*(IF(AJ1529&lt;1,IF(MIN(AK$7,$F1529)&gt;$C1529,MIN(AK$7,$F1529)-$C1529+1,0),MIN(AK$7,$F1529)-AJ$7))/365,0))</f>
        <v>0</v>
      </c>
      <c r="AL1529" s="4">
        <f>IF($F1529=0,($D1529-SUM($U1529:AK1529))*$E1529*(IF(AK1529&lt;1,IF(MIN(AL$7,$F1529)&gt;$C1529,MIN(AL$7,$F1529)-$C1529+1,0),MIN(AL$7,$F1529)-AK$7))/365,IF($F1529&gt;AK$7,($D1529-SUM($U1529:AK1529))*$E1529*(IF(AK1529&lt;1,IF(MIN(AL$7,$F1529)&gt;$C1529,MIN(AL$7,$F1529)-$C1529+1,0),MIN(AL$7,$F1529)-AK$7))/365,0))</f>
        <v>0</v>
      </c>
      <c r="AM1529" s="4">
        <f>IF($F1529=0,($D1529-SUM($U1529:AL1529))*$E1529*(IF(AL1529&lt;1,IF(MIN(AM$7,$F1529)&gt;$C1529,MIN(AM$7,$F1529)-$C1529+1,0),MIN(AM$7,$F1529)-AL$7))/365,IF($F1529&gt;AL$7,($D1529-SUM($U1529:AL1529))*$E1529*(IF(AL1529&lt;1,IF(MIN(AM$7,$F1529)&gt;$C1529,MIN(AM$7,$F1529)-$C1529+1,0),MIN(AM$7,$F1529)-AL$7))/365,0))</f>
        <v>0</v>
      </c>
      <c r="AN1529" s="4">
        <f>IF($F1529=0,($D1529-SUM($U1529:AM1529))*$E1529*(IF(AM1529&lt;1,IF(MIN(AN$7,$F1529)&gt;$C1529,MIN(AN$7,$F1529)-$C1529+1,0),MIN(AN$7,$F1529)-AM$7))/365,IF($F1529&gt;AM$7,($D1529-SUM($U1529:AM1529))*$E1529*(IF(AM1529&lt;1,IF(MIN(AN$7,$F1529)&gt;$C1529,MIN(AN$7,$F1529)-$C1529+1,0),MIN(AN$7,$F1529)-AM$7))/365,0))</f>
        <v>0</v>
      </c>
      <c r="AO1529" s="4">
        <f>IF($F1529=0,($D1529-SUM($U1529:AN1529))*$E1529*(IF(AN1529&lt;1,IF(MIN(AO$7,$F1529)&gt;$C1529,MIN(AO$7,$F1529)-$C1529+1,0),MIN(AO$7,$F1529)-AN$7))/365,IF($F1529&gt;AN$7,($D1529-SUM($U1529:AN1529))*$E1529*(IF(AN1529&lt;1,IF(MIN(AO$7,$F1529)&gt;$C1529,MIN(AO$7,$F1529)-$C1529+1,0),MIN(AO$7,$F1529)-AN$7))/365,0))</f>
        <v>0</v>
      </c>
      <c r="AP1529" s="4">
        <f>IF($F1529=0,($D1529-SUM($U1529:AO1529))*$E1529*(IF(AO1529&lt;1,IF(MIN(AP$7,$F1529)&gt;$C1529,MIN(AP$7,$F1529)-$C1529+1,0),MIN(AP$7,$F1529)-AO$7))/365,IF($F1529&gt;AO$7,($D1529-SUM($U1529:AO1529))*$E1529*(IF(AO1529&lt;1,IF(MIN(AP$7,$F1529)&gt;$C1529,MIN(AP$7,$F1529)-$C1529+1,0),MIN(AP$7,$F1529)-AO$7))/365,0))</f>
        <v>0</v>
      </c>
      <c r="AQ1529" s="4">
        <f>IF($F1529=0,($D1529-SUM($U1529:AP1529))*$E1529*(IF(AP1529&lt;1,IF(MIN(AQ$7,$F1529)&gt;$C1529,MIN(AQ$7,$F1529)-$C1529+1,0),MIN(AQ$7,$F1529)-AP$7))/365,IF($F1529&gt;AP$7,($D1529-SUM($U1529:AP1529))*$E1529*(IF(AP1529&lt;1,IF(MIN(AQ$7,$F1529)&gt;$C1529,MIN(AQ$7,$F1529)-$C1529+1,0),MIN(AQ$7,$F1529)-AP$7))/365,0))</f>
        <v>0</v>
      </c>
      <c r="AR1529" s="4">
        <f>IF($F1529=0,($D1529-SUM($U1529:AQ1529))*$E1529*(IF(AQ1529&lt;1,IF(MIN(AR$7,$F1529)&gt;$C1529,MIN(AR$7,$F1529)-$C1529+1,0),MIN(AR$7,$F1529)-AQ$7))/365,IF($F1529&gt;AQ$7,($D1529-SUM($U1529:AQ1529))*$E1529*(IF(AQ1529&lt;1,IF(MIN(AR$7,$F1529)&gt;$C1529,MIN(AR$7,$F1529)-$C1529+1,0),MIN(AR$7,$F1529)-AQ$7))/365,0))</f>
        <v>0</v>
      </c>
      <c r="AS1529" s="4">
        <f>IF($F1529=0,($D1529-SUM($U1529:AR1529))*$E1529*(IF(AR1529&lt;1,IF(MIN(AS$7,$F1529)&gt;$C1529,MIN(AS$7,$F1529)-$C1529+1,0),MIN(AS$7,$F1529)-AR$7))/365,IF($F1529&gt;AR$7,($D1529-SUM($U1529:AR1529))*$E1529*(IF(AR1529&lt;1,IF(MIN(AS$7,$F1529)&gt;$C1529,MIN(AS$7,$F1529)-$C1529+1,0),MIN(AS$7,$F1529)-AR$7))/365,0))</f>
        <v>0</v>
      </c>
    </row>
    <row r="1530" spans="1:45">
      <c r="A1530" s="15"/>
      <c r="B1530" s="17"/>
      <c r="C1530" s="16"/>
      <c r="D1530" s="15"/>
      <c r="E1530" s="11"/>
      <c r="F1530" s="16"/>
      <c r="G1530" s="15"/>
      <c r="H1530" s="14"/>
      <c r="I1530" s="5"/>
      <c r="J1530" s="13">
        <f>SUM(U1530:AS1530)</f>
        <v>0</v>
      </c>
      <c r="K1530" s="13">
        <f>IF(F1530=0,D1530-J1530,IF(F1530&lt;41730,0,D1530-J1530))</f>
        <v>0</v>
      </c>
      <c r="L1530" s="12">
        <f>IF(K1530=0,0,IF(G1530-((L$7-C1530)/365)&lt;0,0,G1530-((L$7-C1530)/365)))</f>
        <v>0</v>
      </c>
      <c r="M1530" s="4">
        <f>IF(K1530=0,0,D1530*H1530)</f>
        <v>0</v>
      </c>
      <c r="N1530" s="11">
        <f>IFERROR((1-(M1530/K1530)^(1/L1530)),0)</f>
        <v>0</v>
      </c>
      <c r="O1530" s="10">
        <f>IF(F1530&gt;41730,IF(F1530&gt;41730,(F1530-41730)/365,IF(K1530=0,0,IF(G1530-((L$7-C1530)/365)&lt;0,0,G1530-((L$7-C1530)/365)))),1)</f>
        <v>1</v>
      </c>
      <c r="P1530" s="9">
        <f>IF(K1530&lt;M1530,0,IF(L1530=0,K1530-M1530,K1530*N1530*O1530))</f>
        <v>0</v>
      </c>
      <c r="Q1530" s="19">
        <f>IF(F1530&gt;41730,D1530,0)</f>
        <v>0</v>
      </c>
      <c r="R1530" s="18">
        <f>IF(F1530&gt;41730,J1530+P1530,0)</f>
        <v>0</v>
      </c>
      <c r="S1530" s="9">
        <f>IF(F1530&gt;0,0,K1530-P1530)</f>
        <v>0</v>
      </c>
      <c r="T1530" s="5"/>
      <c r="U1530" s="4">
        <f>D1530*E1530*(IF(U$7&gt;$C1530,U$7-$C1530+1,0))/365</f>
        <v>0</v>
      </c>
      <c r="V1530" s="4">
        <f>($D1530-U1530)*$E1530*(IF(U1530&lt;1,IF(V$7&gt;$C1530,V$7-$C1530+1,0),V$7-U$7))/365</f>
        <v>0</v>
      </c>
      <c r="W1530" s="4">
        <f>IF($F1530=0,($D1530-SUM($U1530:V1530))*$E1530*(IF(V1530&lt;1,IF(MIN(W$7,$F1530)&gt;$C1530,MIN(W$7,$F1530)-$C1530+1,0),MIN(W$7,$F1530)-V$7))/365,IF($F1530&gt;V$7,($D1530-SUM($U1530:V1530))*$E1530*(IF(V1530&lt;1,IF(MIN(W$7,$F1530)&gt;$C1530,MIN(W$7,$F1530)-$C1530+1,0),MIN(W$7,$F1530)-V$7))/365,0))</f>
        <v>0</v>
      </c>
      <c r="X1530" s="4">
        <f>IF($F1530=0,($D1530-SUM($U1530:W1530))*$E1530*(IF(W1530&lt;1,IF(MIN(X$7,$F1530)&gt;$C1530,MIN(X$7,$F1530)-$C1530+1,0),MIN(X$7,$F1530)-W$7))/365,IF($F1530&gt;W$7,($D1530-SUM($U1530:W1530))*$E1530*(IF(W1530&lt;1,IF(MIN(X$7,$F1530)&gt;$C1530,MIN(X$7,$F1530)-$C1530+1,0),MIN(X$7,$F1530)-W$7))/365,0))</f>
        <v>0</v>
      </c>
      <c r="Y1530" s="4">
        <f>IF($F1530=0,($D1530-SUM($U1530:X1530))*$E1530*(IF(X1530&lt;1,IF(MIN(Y$7,$F1530)&gt;$C1530,MIN(Y$7,$F1530)-$C1530+1,0),MIN(Y$7,$F1530)-X$7))/365,IF($F1530&gt;X$7,($D1530-SUM($U1530:X1530))*$E1530*(IF(X1530&lt;1,IF(MIN(Y$7,$F1530)&gt;$C1530,MIN(Y$7,$F1530)-$C1530+1,0),MIN(Y$7,$F1530)-X$7))/365,0))</f>
        <v>0</v>
      </c>
      <c r="Z1530" s="4">
        <f>IF($F1530=0,($D1530-SUM($U1530:Y1530))*$E1530*(IF(Y1530&lt;1,IF(MIN(Z$7,$F1530)&gt;$C1530,MIN(Z$7,$F1530)-$C1530+1,0),MIN(Z$7,$F1530)-Y$7))/365,IF($F1530&gt;Y$7,($D1530-SUM($U1530:Y1530))*$E1530*(IF(Y1530&lt;1,IF(MIN(Z$7,$F1530)&gt;$C1530,MIN(Z$7,$F1530)-$C1530+1,0),MIN(Z$7,$F1530)-Y$7))/365,0))</f>
        <v>0</v>
      </c>
      <c r="AA1530" s="4">
        <f>IF($F1530=0,($D1530-SUM($U1530:Z1530))*$E1530*(IF(Z1530&lt;1,IF(MIN(AA$7,$F1530)&gt;$C1530,MIN(AA$7,$F1530)-$C1530+1,0),MIN(AA$7,$F1530)-Z$7))/365,IF($F1530&gt;Z$7,($D1530-SUM($U1530:Z1530))*$E1530*(IF(Z1530&lt;1,IF(MIN(AA$7,$F1530)&gt;$C1530,MIN(AA$7,$F1530)-$C1530+1,0),MIN(AA$7,$F1530)-Z$7))/365,0))</f>
        <v>0</v>
      </c>
      <c r="AB1530" s="4">
        <f>IF($F1530=0,($D1530-SUM($U1530:AA1530))*$E1530*(IF(AA1530&lt;1,IF(MIN(AB$7,$F1530)&gt;$C1530,MIN(AB$7,$F1530)-$C1530+1,0),MIN(AB$7,$F1530)-AA$7))/365,IF($F1530&gt;AA$7,($D1530-SUM($U1530:AA1530))*$E1530*(IF(AA1530&lt;1,IF(MIN(AB$7,$F1530)&gt;$C1530,MIN(AB$7,$F1530)-$C1530+1,0),MIN(AB$7,$F1530)-AA$7))/365,0))</f>
        <v>0</v>
      </c>
      <c r="AC1530" s="4">
        <f>IF($F1530=0,($D1530-SUM($U1530:AB1530))*$E1530*(IF(AB1530&lt;1,IF(MIN(AC$7,$F1530)&gt;$C1530,MIN(AC$7,$F1530)-$C1530+1,0),MIN(AC$7,$F1530)-AB$7))/365,IF($F1530&gt;AB$7,($D1530-SUM($U1530:AB1530))*$E1530*(IF(AB1530&lt;1,IF(MIN(AC$7,$F1530)&gt;$C1530,MIN(AC$7,$F1530)-$C1530+1,0),MIN(AC$7,$F1530)-AB$7))/365,0))</f>
        <v>0</v>
      </c>
      <c r="AD1530" s="4">
        <f>IF($F1530=0,($D1530-SUM($U1530:AC1530))*$E1530*(IF(AC1530&lt;1,IF(MIN(AD$7,$F1530)&gt;$C1530,MIN(AD$7,$F1530)-$C1530+1,0),MIN(AD$7,$F1530)-AC$7))/365,IF($F1530&gt;AC$7,($D1530-SUM($U1530:AC1530))*$E1530*(IF(AC1530&lt;1,IF(MIN(AD$7,$F1530)&gt;$C1530,MIN(AD$7,$F1530)-$C1530+1,0),MIN(AD$7,$F1530)-AC$7))/365,0))</f>
        <v>0</v>
      </c>
      <c r="AE1530" s="4">
        <f>IF($F1530=0,($D1530-SUM($U1530:AD1530))*$E1530*(IF(AD1530&lt;1,IF(MIN(AE$7,$F1530)&gt;$C1530,MIN(AE$7,$F1530)-$C1530+1,0),MIN(AE$7,$F1530)-AD$7))/365,IF($F1530&gt;AD$7,($D1530-SUM($U1530:AD1530))*$E1530*(IF(AD1530&lt;1,IF(MIN(AE$7,$F1530)&gt;$C1530,MIN(AE$7,$F1530)-$C1530+1,0),MIN(AE$7,$F1530)-AD$7))/365,0))</f>
        <v>0</v>
      </c>
      <c r="AF1530" s="4">
        <f>IF($F1530=0,($D1530-SUM($U1530:AE1530))*$E1530*(IF(AE1530&lt;1,IF(MIN(AF$7,$F1530)&gt;$C1530,MIN(AF$7,$F1530)-$C1530+1,0),MIN(AF$7,$F1530)-AE$7))/365,IF($F1530&gt;AE$7,($D1530-SUM($U1530:AE1530))*$E1530*(IF(AE1530&lt;1,IF(MIN(AF$7,$F1530)&gt;$C1530,MIN(AF$7,$F1530)-$C1530+1,0),MIN(AF$7,$F1530)-AE$7))/365,0))</f>
        <v>0</v>
      </c>
      <c r="AG1530" s="4">
        <f>IF($F1530=0,($D1530-SUM($U1530:AF1530))*$E1530*(IF(AF1530&lt;1,IF(MIN(AG$7,$F1530)&gt;$C1530,MIN(AG$7,$F1530)-$C1530+1,0),MIN(AG$7,$F1530)-AF$7))/365,IF($F1530&gt;AF$7,($D1530-SUM($U1530:AF1530))*$E1530*(IF(AF1530&lt;1,IF(MIN(AG$7,$F1530)&gt;$C1530,MIN(AG$7,$F1530)-$C1530+1,0),MIN(AG$7,$F1530)-AF$7))/365,0))</f>
        <v>0</v>
      </c>
      <c r="AH1530" s="4">
        <f>IF($F1530=0,($D1530-SUM($U1530:AG1530))*$E1530*(IF(AG1530&lt;1,IF(MIN(AH$7,$F1530)&gt;$C1530,MIN(AH$7,$F1530)-$C1530+1,0),MIN(AH$7,$F1530)-AG$7))/365,IF($F1530&gt;AG$7,($D1530-SUM($U1530:AG1530))*$E1530*(IF(AG1530&lt;1,IF(MIN(AH$7,$F1530)&gt;$C1530,MIN(AH$7,$F1530)-$C1530+1,0),MIN(AH$7,$F1530)-AG$7))/365,0))</f>
        <v>0</v>
      </c>
      <c r="AI1530" s="4">
        <f>IF($F1530=0,($D1530-SUM($U1530:AH1530))*$E1530*(IF(AH1530&lt;1,IF(MIN(AI$7,$F1530)&gt;$C1530,MIN(AI$7,$F1530)-$C1530+1,0),MIN(AI$7,$F1530)-AH$7))/365,IF($F1530&gt;AH$7,($D1530-SUM($U1530:AH1530))*$E1530*(IF(AH1530&lt;1,IF(MIN(AI$7,$F1530)&gt;$C1530,MIN(AI$7,$F1530)-$C1530+1,0),MIN(AI$7,$F1530)-AH$7))/365,0))</f>
        <v>0</v>
      </c>
      <c r="AJ1530" s="4">
        <f>IF($F1530=0,($D1530-SUM($U1530:AI1530))*$E1530*(IF(AI1530&lt;1,IF(MIN(AJ$7,$F1530)&gt;$C1530,MIN(AJ$7,$F1530)-$C1530+1,0),MIN(AJ$7,$F1530)-AI$7))/365,IF($F1530&gt;AI$7,($D1530-SUM($U1530:AI1530))*$E1530*(IF(AI1530&lt;1,IF(MIN(AJ$7,$F1530)&gt;$C1530,MIN(AJ$7,$F1530)-$C1530+1,0),MIN(AJ$7,$F1530)-AI$7))/365,0))</f>
        <v>0</v>
      </c>
      <c r="AK1530" s="4">
        <f>IF($F1530=0,($D1530-SUM($U1530:AJ1530))*$E1530*(IF(AJ1530&lt;1,IF(MIN(AK$7,$F1530)&gt;$C1530,MIN(AK$7,$F1530)-$C1530+1,0),MIN(AK$7,$F1530)-AJ$7))/365,IF($F1530&gt;AJ$7,($D1530-SUM($U1530:AJ1530))*$E1530*(IF(AJ1530&lt;1,IF(MIN(AK$7,$F1530)&gt;$C1530,MIN(AK$7,$F1530)-$C1530+1,0),MIN(AK$7,$F1530)-AJ$7))/365,0))</f>
        <v>0</v>
      </c>
      <c r="AL1530" s="4">
        <f>IF($F1530=0,($D1530-SUM($U1530:AK1530))*$E1530*(IF(AK1530&lt;1,IF(MIN(AL$7,$F1530)&gt;$C1530,MIN(AL$7,$F1530)-$C1530+1,0),MIN(AL$7,$F1530)-AK$7))/365,IF($F1530&gt;AK$7,($D1530-SUM($U1530:AK1530))*$E1530*(IF(AK1530&lt;1,IF(MIN(AL$7,$F1530)&gt;$C1530,MIN(AL$7,$F1530)-$C1530+1,0),MIN(AL$7,$F1530)-AK$7))/365,0))</f>
        <v>0</v>
      </c>
      <c r="AM1530" s="4">
        <f>IF($F1530=0,($D1530-SUM($U1530:AL1530))*$E1530*(IF(AL1530&lt;1,IF(MIN(AM$7,$F1530)&gt;$C1530,MIN(AM$7,$F1530)-$C1530+1,0),MIN(AM$7,$F1530)-AL$7))/365,IF($F1530&gt;AL$7,($D1530-SUM($U1530:AL1530))*$E1530*(IF(AL1530&lt;1,IF(MIN(AM$7,$F1530)&gt;$C1530,MIN(AM$7,$F1530)-$C1530+1,0),MIN(AM$7,$F1530)-AL$7))/365,0))</f>
        <v>0</v>
      </c>
      <c r="AN1530" s="4">
        <f>IF($F1530=0,($D1530-SUM($U1530:AM1530))*$E1530*(IF(AM1530&lt;1,IF(MIN(AN$7,$F1530)&gt;$C1530,MIN(AN$7,$F1530)-$C1530+1,0),MIN(AN$7,$F1530)-AM$7))/365,IF($F1530&gt;AM$7,($D1530-SUM($U1530:AM1530))*$E1530*(IF(AM1530&lt;1,IF(MIN(AN$7,$F1530)&gt;$C1530,MIN(AN$7,$F1530)-$C1530+1,0),MIN(AN$7,$F1530)-AM$7))/365,0))</f>
        <v>0</v>
      </c>
      <c r="AO1530" s="4">
        <f>IF($F1530=0,($D1530-SUM($U1530:AN1530))*$E1530*(IF(AN1530&lt;1,IF(MIN(AO$7,$F1530)&gt;$C1530,MIN(AO$7,$F1530)-$C1530+1,0),MIN(AO$7,$F1530)-AN$7))/365,IF($F1530&gt;AN$7,($D1530-SUM($U1530:AN1530))*$E1530*(IF(AN1530&lt;1,IF(MIN(AO$7,$F1530)&gt;$C1530,MIN(AO$7,$F1530)-$C1530+1,0),MIN(AO$7,$F1530)-AN$7))/365,0))</f>
        <v>0</v>
      </c>
      <c r="AP1530" s="4">
        <f>IF($F1530=0,($D1530-SUM($U1530:AO1530))*$E1530*(IF(AO1530&lt;1,IF(MIN(AP$7,$F1530)&gt;$C1530,MIN(AP$7,$F1530)-$C1530+1,0),MIN(AP$7,$F1530)-AO$7))/365,IF($F1530&gt;AO$7,($D1530-SUM($U1530:AO1530))*$E1530*(IF(AO1530&lt;1,IF(MIN(AP$7,$F1530)&gt;$C1530,MIN(AP$7,$F1530)-$C1530+1,0),MIN(AP$7,$F1530)-AO$7))/365,0))</f>
        <v>0</v>
      </c>
      <c r="AQ1530" s="4">
        <f>IF($F1530=0,($D1530-SUM($U1530:AP1530))*$E1530*(IF(AP1530&lt;1,IF(MIN(AQ$7,$F1530)&gt;$C1530,MIN(AQ$7,$F1530)-$C1530+1,0),MIN(AQ$7,$F1530)-AP$7))/365,IF($F1530&gt;AP$7,($D1530-SUM($U1530:AP1530))*$E1530*(IF(AP1530&lt;1,IF(MIN(AQ$7,$F1530)&gt;$C1530,MIN(AQ$7,$F1530)-$C1530+1,0),MIN(AQ$7,$F1530)-AP$7))/365,0))</f>
        <v>0</v>
      </c>
      <c r="AR1530" s="4">
        <f>IF($F1530=0,($D1530-SUM($U1530:AQ1530))*$E1530*(IF(AQ1530&lt;1,IF(MIN(AR$7,$F1530)&gt;$C1530,MIN(AR$7,$F1530)-$C1530+1,0),MIN(AR$7,$F1530)-AQ$7))/365,IF($F1530&gt;AQ$7,($D1530-SUM($U1530:AQ1530))*$E1530*(IF(AQ1530&lt;1,IF(MIN(AR$7,$F1530)&gt;$C1530,MIN(AR$7,$F1530)-$C1530+1,0),MIN(AR$7,$F1530)-AQ$7))/365,0))</f>
        <v>0</v>
      </c>
      <c r="AS1530" s="4">
        <f>IF($F1530=0,($D1530-SUM($U1530:AR1530))*$E1530*(IF(AR1530&lt;1,IF(MIN(AS$7,$F1530)&gt;$C1530,MIN(AS$7,$F1530)-$C1530+1,0),MIN(AS$7,$F1530)-AR$7))/365,IF($F1530&gt;AR$7,($D1530-SUM($U1530:AR1530))*$E1530*(IF(AR1530&lt;1,IF(MIN(AS$7,$F1530)&gt;$C1530,MIN(AS$7,$F1530)-$C1530+1,0),MIN(AS$7,$F1530)-AR$7))/365,0))</f>
        <v>0</v>
      </c>
    </row>
    <row r="1531" spans="1:45">
      <c r="A1531" s="15"/>
      <c r="B1531" s="17"/>
      <c r="C1531" s="16"/>
      <c r="D1531" s="15"/>
      <c r="E1531" s="11"/>
      <c r="F1531" s="16"/>
      <c r="G1531" s="15"/>
      <c r="H1531" s="14"/>
      <c r="I1531" s="5"/>
      <c r="J1531" s="13">
        <f>SUM(U1531:AS1531)</f>
        <v>0</v>
      </c>
      <c r="K1531" s="13">
        <f>IF(F1531=0,D1531-J1531,IF(F1531&lt;41730,0,D1531-J1531))</f>
        <v>0</v>
      </c>
      <c r="L1531" s="12">
        <f>IF(K1531=0,0,IF(G1531-((L$7-C1531)/365)&lt;0,0,G1531-((L$7-C1531)/365)))</f>
        <v>0</v>
      </c>
      <c r="M1531" s="4">
        <f>IF(K1531=0,0,D1531*H1531)</f>
        <v>0</v>
      </c>
      <c r="N1531" s="11">
        <f>IFERROR((1-(M1531/K1531)^(1/L1531)),0)</f>
        <v>0</v>
      </c>
      <c r="O1531" s="10">
        <f>IF(F1531&gt;41730,IF(F1531&gt;41730,(F1531-41730)/365,IF(K1531=0,0,IF(G1531-((L$7-C1531)/365)&lt;0,0,G1531-((L$7-C1531)/365)))),1)</f>
        <v>1</v>
      </c>
      <c r="P1531" s="9">
        <f>IF(K1531&lt;M1531,0,IF(L1531=0,K1531-M1531,K1531*N1531*O1531))</f>
        <v>0</v>
      </c>
      <c r="Q1531" s="19">
        <f>IF(F1531&gt;41730,D1531,0)</f>
        <v>0</v>
      </c>
      <c r="R1531" s="18">
        <f>IF(F1531&gt;41730,J1531+P1531,0)</f>
        <v>0</v>
      </c>
      <c r="S1531" s="9">
        <f>IF(F1531&gt;0,0,K1531-P1531)</f>
        <v>0</v>
      </c>
      <c r="T1531" s="5"/>
      <c r="U1531" s="4">
        <f>D1531*E1531*(IF(U$7&gt;$C1531,U$7-$C1531+1,0))/365</f>
        <v>0</v>
      </c>
      <c r="V1531" s="4">
        <f>($D1531-U1531)*$E1531*(IF(U1531&lt;1,IF(V$7&gt;$C1531,V$7-$C1531+1,0),V$7-U$7))/365</f>
        <v>0</v>
      </c>
      <c r="W1531" s="4">
        <f>IF($F1531=0,($D1531-SUM($U1531:V1531))*$E1531*(IF(V1531&lt;1,IF(MIN(W$7,$F1531)&gt;$C1531,MIN(W$7,$F1531)-$C1531+1,0),MIN(W$7,$F1531)-V$7))/365,IF($F1531&gt;V$7,($D1531-SUM($U1531:V1531))*$E1531*(IF(V1531&lt;1,IF(MIN(W$7,$F1531)&gt;$C1531,MIN(W$7,$F1531)-$C1531+1,0),MIN(W$7,$F1531)-V$7))/365,0))</f>
        <v>0</v>
      </c>
      <c r="X1531" s="4">
        <f>IF($F1531=0,($D1531-SUM($U1531:W1531))*$E1531*(IF(W1531&lt;1,IF(MIN(X$7,$F1531)&gt;$C1531,MIN(X$7,$F1531)-$C1531+1,0),MIN(X$7,$F1531)-W$7))/365,IF($F1531&gt;W$7,($D1531-SUM($U1531:W1531))*$E1531*(IF(W1531&lt;1,IF(MIN(X$7,$F1531)&gt;$C1531,MIN(X$7,$F1531)-$C1531+1,0),MIN(X$7,$F1531)-W$7))/365,0))</f>
        <v>0</v>
      </c>
      <c r="Y1531" s="4">
        <f>IF($F1531=0,($D1531-SUM($U1531:X1531))*$E1531*(IF(X1531&lt;1,IF(MIN(Y$7,$F1531)&gt;$C1531,MIN(Y$7,$F1531)-$C1531+1,0),MIN(Y$7,$F1531)-X$7))/365,IF($F1531&gt;X$7,($D1531-SUM($U1531:X1531))*$E1531*(IF(X1531&lt;1,IF(MIN(Y$7,$F1531)&gt;$C1531,MIN(Y$7,$F1531)-$C1531+1,0),MIN(Y$7,$F1531)-X$7))/365,0))</f>
        <v>0</v>
      </c>
      <c r="Z1531" s="4">
        <f>IF($F1531=0,($D1531-SUM($U1531:Y1531))*$E1531*(IF(Y1531&lt;1,IF(MIN(Z$7,$F1531)&gt;$C1531,MIN(Z$7,$F1531)-$C1531+1,0),MIN(Z$7,$F1531)-Y$7))/365,IF($F1531&gt;Y$7,($D1531-SUM($U1531:Y1531))*$E1531*(IF(Y1531&lt;1,IF(MIN(Z$7,$F1531)&gt;$C1531,MIN(Z$7,$F1531)-$C1531+1,0),MIN(Z$7,$F1531)-Y$7))/365,0))</f>
        <v>0</v>
      </c>
      <c r="AA1531" s="4">
        <f>IF($F1531=0,($D1531-SUM($U1531:Z1531))*$E1531*(IF(Z1531&lt;1,IF(MIN(AA$7,$F1531)&gt;$C1531,MIN(AA$7,$F1531)-$C1531+1,0),MIN(AA$7,$F1531)-Z$7))/365,IF($F1531&gt;Z$7,($D1531-SUM($U1531:Z1531))*$E1531*(IF(Z1531&lt;1,IF(MIN(AA$7,$F1531)&gt;$C1531,MIN(AA$7,$F1531)-$C1531+1,0),MIN(AA$7,$F1531)-Z$7))/365,0))</f>
        <v>0</v>
      </c>
      <c r="AB1531" s="4">
        <f>IF($F1531=0,($D1531-SUM($U1531:AA1531))*$E1531*(IF(AA1531&lt;1,IF(MIN(AB$7,$F1531)&gt;$C1531,MIN(AB$7,$F1531)-$C1531+1,0),MIN(AB$7,$F1531)-AA$7))/365,IF($F1531&gt;AA$7,($D1531-SUM($U1531:AA1531))*$E1531*(IF(AA1531&lt;1,IF(MIN(AB$7,$F1531)&gt;$C1531,MIN(AB$7,$F1531)-$C1531+1,0),MIN(AB$7,$F1531)-AA$7))/365,0))</f>
        <v>0</v>
      </c>
      <c r="AC1531" s="4">
        <f>IF($F1531=0,($D1531-SUM($U1531:AB1531))*$E1531*(IF(AB1531&lt;1,IF(MIN(AC$7,$F1531)&gt;$C1531,MIN(AC$7,$F1531)-$C1531+1,0),MIN(AC$7,$F1531)-AB$7))/365,IF($F1531&gt;AB$7,($D1531-SUM($U1531:AB1531))*$E1531*(IF(AB1531&lt;1,IF(MIN(AC$7,$F1531)&gt;$C1531,MIN(AC$7,$F1531)-$C1531+1,0),MIN(AC$7,$F1531)-AB$7))/365,0))</f>
        <v>0</v>
      </c>
      <c r="AD1531" s="4">
        <f>IF($F1531=0,($D1531-SUM($U1531:AC1531))*$E1531*(IF(AC1531&lt;1,IF(MIN(AD$7,$F1531)&gt;$C1531,MIN(AD$7,$F1531)-$C1531+1,0),MIN(AD$7,$F1531)-AC$7))/365,IF($F1531&gt;AC$7,($D1531-SUM($U1531:AC1531))*$E1531*(IF(AC1531&lt;1,IF(MIN(AD$7,$F1531)&gt;$C1531,MIN(AD$7,$F1531)-$C1531+1,0),MIN(AD$7,$F1531)-AC$7))/365,0))</f>
        <v>0</v>
      </c>
      <c r="AE1531" s="4">
        <f>IF($F1531=0,($D1531-SUM($U1531:AD1531))*$E1531*(IF(AD1531&lt;1,IF(MIN(AE$7,$F1531)&gt;$C1531,MIN(AE$7,$F1531)-$C1531+1,0),MIN(AE$7,$F1531)-AD$7))/365,IF($F1531&gt;AD$7,($D1531-SUM($U1531:AD1531))*$E1531*(IF(AD1531&lt;1,IF(MIN(AE$7,$F1531)&gt;$C1531,MIN(AE$7,$F1531)-$C1531+1,0),MIN(AE$7,$F1531)-AD$7))/365,0))</f>
        <v>0</v>
      </c>
      <c r="AF1531" s="4">
        <f>IF($F1531=0,($D1531-SUM($U1531:AE1531))*$E1531*(IF(AE1531&lt;1,IF(MIN(AF$7,$F1531)&gt;$C1531,MIN(AF$7,$F1531)-$C1531+1,0),MIN(AF$7,$F1531)-AE$7))/365,IF($F1531&gt;AE$7,($D1531-SUM($U1531:AE1531))*$E1531*(IF(AE1531&lt;1,IF(MIN(AF$7,$F1531)&gt;$C1531,MIN(AF$7,$F1531)-$C1531+1,0),MIN(AF$7,$F1531)-AE$7))/365,0))</f>
        <v>0</v>
      </c>
      <c r="AG1531" s="4">
        <f>IF($F1531=0,($D1531-SUM($U1531:AF1531))*$E1531*(IF(AF1531&lt;1,IF(MIN(AG$7,$F1531)&gt;$C1531,MIN(AG$7,$F1531)-$C1531+1,0),MIN(AG$7,$F1531)-AF$7))/365,IF($F1531&gt;AF$7,($D1531-SUM($U1531:AF1531))*$E1531*(IF(AF1531&lt;1,IF(MIN(AG$7,$F1531)&gt;$C1531,MIN(AG$7,$F1531)-$C1531+1,0),MIN(AG$7,$F1531)-AF$7))/365,0))</f>
        <v>0</v>
      </c>
      <c r="AH1531" s="4">
        <f>IF($F1531=0,($D1531-SUM($U1531:AG1531))*$E1531*(IF(AG1531&lt;1,IF(MIN(AH$7,$F1531)&gt;$C1531,MIN(AH$7,$F1531)-$C1531+1,0),MIN(AH$7,$F1531)-AG$7))/365,IF($F1531&gt;AG$7,($D1531-SUM($U1531:AG1531))*$E1531*(IF(AG1531&lt;1,IF(MIN(AH$7,$F1531)&gt;$C1531,MIN(AH$7,$F1531)-$C1531+1,0),MIN(AH$7,$F1531)-AG$7))/365,0))</f>
        <v>0</v>
      </c>
      <c r="AI1531" s="4">
        <f>IF($F1531=0,($D1531-SUM($U1531:AH1531))*$E1531*(IF(AH1531&lt;1,IF(MIN(AI$7,$F1531)&gt;$C1531,MIN(AI$7,$F1531)-$C1531+1,0),MIN(AI$7,$F1531)-AH$7))/365,IF($F1531&gt;AH$7,($D1531-SUM($U1531:AH1531))*$E1531*(IF(AH1531&lt;1,IF(MIN(AI$7,$F1531)&gt;$C1531,MIN(AI$7,$F1531)-$C1531+1,0),MIN(AI$7,$F1531)-AH$7))/365,0))</f>
        <v>0</v>
      </c>
      <c r="AJ1531" s="4">
        <f>IF($F1531=0,($D1531-SUM($U1531:AI1531))*$E1531*(IF(AI1531&lt;1,IF(MIN(AJ$7,$F1531)&gt;$C1531,MIN(AJ$7,$F1531)-$C1531+1,0),MIN(AJ$7,$F1531)-AI$7))/365,IF($F1531&gt;AI$7,($D1531-SUM($U1531:AI1531))*$E1531*(IF(AI1531&lt;1,IF(MIN(AJ$7,$F1531)&gt;$C1531,MIN(AJ$7,$F1531)-$C1531+1,0),MIN(AJ$7,$F1531)-AI$7))/365,0))</f>
        <v>0</v>
      </c>
      <c r="AK1531" s="4">
        <f>IF($F1531=0,($D1531-SUM($U1531:AJ1531))*$E1531*(IF(AJ1531&lt;1,IF(MIN(AK$7,$F1531)&gt;$C1531,MIN(AK$7,$F1531)-$C1531+1,0),MIN(AK$7,$F1531)-AJ$7))/365,IF($F1531&gt;AJ$7,($D1531-SUM($U1531:AJ1531))*$E1531*(IF(AJ1531&lt;1,IF(MIN(AK$7,$F1531)&gt;$C1531,MIN(AK$7,$F1531)-$C1531+1,0),MIN(AK$7,$F1531)-AJ$7))/365,0))</f>
        <v>0</v>
      </c>
      <c r="AL1531" s="4">
        <f>IF($F1531=0,($D1531-SUM($U1531:AK1531))*$E1531*(IF(AK1531&lt;1,IF(MIN(AL$7,$F1531)&gt;$C1531,MIN(AL$7,$F1531)-$C1531+1,0),MIN(AL$7,$F1531)-AK$7))/365,IF($F1531&gt;AK$7,($D1531-SUM($U1531:AK1531))*$E1531*(IF(AK1531&lt;1,IF(MIN(AL$7,$F1531)&gt;$C1531,MIN(AL$7,$F1531)-$C1531+1,0),MIN(AL$7,$F1531)-AK$7))/365,0))</f>
        <v>0</v>
      </c>
      <c r="AM1531" s="4">
        <f>IF($F1531=0,($D1531-SUM($U1531:AL1531))*$E1531*(IF(AL1531&lt;1,IF(MIN(AM$7,$F1531)&gt;$C1531,MIN(AM$7,$F1531)-$C1531+1,0),MIN(AM$7,$F1531)-AL$7))/365,IF($F1531&gt;AL$7,($D1531-SUM($U1531:AL1531))*$E1531*(IF(AL1531&lt;1,IF(MIN(AM$7,$F1531)&gt;$C1531,MIN(AM$7,$F1531)-$C1531+1,0),MIN(AM$7,$F1531)-AL$7))/365,0))</f>
        <v>0</v>
      </c>
      <c r="AN1531" s="4">
        <f>IF($F1531=0,($D1531-SUM($U1531:AM1531))*$E1531*(IF(AM1531&lt;1,IF(MIN(AN$7,$F1531)&gt;$C1531,MIN(AN$7,$F1531)-$C1531+1,0),MIN(AN$7,$F1531)-AM$7))/365,IF($F1531&gt;AM$7,($D1531-SUM($U1531:AM1531))*$E1531*(IF(AM1531&lt;1,IF(MIN(AN$7,$F1531)&gt;$C1531,MIN(AN$7,$F1531)-$C1531+1,0),MIN(AN$7,$F1531)-AM$7))/365,0))</f>
        <v>0</v>
      </c>
      <c r="AO1531" s="4">
        <f>IF($F1531=0,($D1531-SUM($U1531:AN1531))*$E1531*(IF(AN1531&lt;1,IF(MIN(AO$7,$F1531)&gt;$C1531,MIN(AO$7,$F1531)-$C1531+1,0),MIN(AO$7,$F1531)-AN$7))/365,IF($F1531&gt;AN$7,($D1531-SUM($U1531:AN1531))*$E1531*(IF(AN1531&lt;1,IF(MIN(AO$7,$F1531)&gt;$C1531,MIN(AO$7,$F1531)-$C1531+1,0),MIN(AO$7,$F1531)-AN$7))/365,0))</f>
        <v>0</v>
      </c>
      <c r="AP1531" s="4">
        <f>IF($F1531=0,($D1531-SUM($U1531:AO1531))*$E1531*(IF(AO1531&lt;1,IF(MIN(AP$7,$F1531)&gt;$C1531,MIN(AP$7,$F1531)-$C1531+1,0),MIN(AP$7,$F1531)-AO$7))/365,IF($F1531&gt;AO$7,($D1531-SUM($U1531:AO1531))*$E1531*(IF(AO1531&lt;1,IF(MIN(AP$7,$F1531)&gt;$C1531,MIN(AP$7,$F1531)-$C1531+1,0),MIN(AP$7,$F1531)-AO$7))/365,0))</f>
        <v>0</v>
      </c>
      <c r="AQ1531" s="4">
        <f>IF($F1531=0,($D1531-SUM($U1531:AP1531))*$E1531*(IF(AP1531&lt;1,IF(MIN(AQ$7,$F1531)&gt;$C1531,MIN(AQ$7,$F1531)-$C1531+1,0),MIN(AQ$7,$F1531)-AP$7))/365,IF($F1531&gt;AP$7,($D1531-SUM($U1531:AP1531))*$E1531*(IF(AP1531&lt;1,IF(MIN(AQ$7,$F1531)&gt;$C1531,MIN(AQ$7,$F1531)-$C1531+1,0),MIN(AQ$7,$F1531)-AP$7))/365,0))</f>
        <v>0</v>
      </c>
      <c r="AR1531" s="4">
        <f>IF($F1531=0,($D1531-SUM($U1531:AQ1531))*$E1531*(IF(AQ1531&lt;1,IF(MIN(AR$7,$F1531)&gt;$C1531,MIN(AR$7,$F1531)-$C1531+1,0),MIN(AR$7,$F1531)-AQ$7))/365,IF($F1531&gt;AQ$7,($D1531-SUM($U1531:AQ1531))*$E1531*(IF(AQ1531&lt;1,IF(MIN(AR$7,$F1531)&gt;$C1531,MIN(AR$7,$F1531)-$C1531+1,0),MIN(AR$7,$F1531)-AQ$7))/365,0))</f>
        <v>0</v>
      </c>
      <c r="AS1531" s="4">
        <f>IF($F1531=0,($D1531-SUM($U1531:AR1531))*$E1531*(IF(AR1531&lt;1,IF(MIN(AS$7,$F1531)&gt;$C1531,MIN(AS$7,$F1531)-$C1531+1,0),MIN(AS$7,$F1531)-AR$7))/365,IF($F1531&gt;AR$7,($D1531-SUM($U1531:AR1531))*$E1531*(IF(AR1531&lt;1,IF(MIN(AS$7,$F1531)&gt;$C1531,MIN(AS$7,$F1531)-$C1531+1,0),MIN(AS$7,$F1531)-AR$7))/365,0))</f>
        <v>0</v>
      </c>
    </row>
    <row r="1532" spans="1:45">
      <c r="A1532" s="15"/>
      <c r="B1532" s="17"/>
      <c r="C1532" s="16"/>
      <c r="D1532" s="15"/>
      <c r="E1532" s="11"/>
      <c r="F1532" s="16"/>
      <c r="G1532" s="15"/>
      <c r="H1532" s="14"/>
      <c r="I1532" s="5"/>
      <c r="J1532" s="13">
        <f>SUM(U1532:AS1532)</f>
        <v>0</v>
      </c>
      <c r="K1532" s="13">
        <f>IF(F1532=0,D1532-J1532,IF(F1532&lt;41730,0,D1532-J1532))</f>
        <v>0</v>
      </c>
      <c r="L1532" s="12">
        <f>IF(K1532=0,0,IF(G1532-((L$7-C1532)/365)&lt;0,0,G1532-((L$7-C1532)/365)))</f>
        <v>0</v>
      </c>
      <c r="M1532" s="4">
        <f>IF(K1532=0,0,D1532*H1532)</f>
        <v>0</v>
      </c>
      <c r="N1532" s="11">
        <f>IFERROR((1-(M1532/K1532)^(1/L1532)),0)</f>
        <v>0</v>
      </c>
      <c r="O1532" s="10">
        <f>IF(F1532&gt;41730,IF(F1532&gt;41730,(F1532-41730)/365,IF(K1532=0,0,IF(G1532-((L$7-C1532)/365)&lt;0,0,G1532-((L$7-C1532)/365)))),1)</f>
        <v>1</v>
      </c>
      <c r="P1532" s="9">
        <f>IF(K1532&lt;M1532,0,IF(L1532=0,K1532-M1532,K1532*N1532*O1532))</f>
        <v>0</v>
      </c>
      <c r="Q1532" s="19">
        <f>IF(F1532&gt;41730,D1532,0)</f>
        <v>0</v>
      </c>
      <c r="R1532" s="18">
        <f>IF(F1532&gt;41730,J1532+P1532,0)</f>
        <v>0</v>
      </c>
      <c r="S1532" s="9">
        <f>IF(F1532&gt;0,0,K1532-P1532)</f>
        <v>0</v>
      </c>
      <c r="T1532" s="5"/>
      <c r="U1532" s="4">
        <f>D1532*E1532*(IF(U$7&gt;$C1532,U$7-$C1532+1,0))/365</f>
        <v>0</v>
      </c>
      <c r="V1532" s="4">
        <f>($D1532-U1532)*$E1532*(IF(U1532&lt;1,IF(V$7&gt;$C1532,V$7-$C1532+1,0),V$7-U$7))/365</f>
        <v>0</v>
      </c>
      <c r="W1532" s="4">
        <f>IF($F1532=0,($D1532-SUM($U1532:V1532))*$E1532*(IF(V1532&lt;1,IF(MIN(W$7,$F1532)&gt;$C1532,MIN(W$7,$F1532)-$C1532+1,0),MIN(W$7,$F1532)-V$7))/365,IF($F1532&gt;V$7,($D1532-SUM($U1532:V1532))*$E1532*(IF(V1532&lt;1,IF(MIN(W$7,$F1532)&gt;$C1532,MIN(W$7,$F1532)-$C1532+1,0),MIN(W$7,$F1532)-V$7))/365,0))</f>
        <v>0</v>
      </c>
      <c r="X1532" s="4">
        <f>IF($F1532=0,($D1532-SUM($U1532:W1532))*$E1532*(IF(W1532&lt;1,IF(MIN(X$7,$F1532)&gt;$C1532,MIN(X$7,$F1532)-$C1532+1,0),MIN(X$7,$F1532)-W$7))/365,IF($F1532&gt;W$7,($D1532-SUM($U1532:W1532))*$E1532*(IF(W1532&lt;1,IF(MIN(X$7,$F1532)&gt;$C1532,MIN(X$7,$F1532)-$C1532+1,0),MIN(X$7,$F1532)-W$7))/365,0))</f>
        <v>0</v>
      </c>
      <c r="Y1532" s="4">
        <f>IF($F1532=0,($D1532-SUM($U1532:X1532))*$E1532*(IF(X1532&lt;1,IF(MIN(Y$7,$F1532)&gt;$C1532,MIN(Y$7,$F1532)-$C1532+1,0),MIN(Y$7,$F1532)-X$7))/365,IF($F1532&gt;X$7,($D1532-SUM($U1532:X1532))*$E1532*(IF(X1532&lt;1,IF(MIN(Y$7,$F1532)&gt;$C1532,MIN(Y$7,$F1532)-$C1532+1,0),MIN(Y$7,$F1532)-X$7))/365,0))</f>
        <v>0</v>
      </c>
      <c r="Z1532" s="4">
        <f>IF($F1532=0,($D1532-SUM($U1532:Y1532))*$E1532*(IF(Y1532&lt;1,IF(MIN(Z$7,$F1532)&gt;$C1532,MIN(Z$7,$F1532)-$C1532+1,0),MIN(Z$7,$F1532)-Y$7))/365,IF($F1532&gt;Y$7,($D1532-SUM($U1532:Y1532))*$E1532*(IF(Y1532&lt;1,IF(MIN(Z$7,$F1532)&gt;$C1532,MIN(Z$7,$F1532)-$C1532+1,0),MIN(Z$7,$F1532)-Y$7))/365,0))</f>
        <v>0</v>
      </c>
      <c r="AA1532" s="4">
        <f>IF($F1532=0,($D1532-SUM($U1532:Z1532))*$E1532*(IF(Z1532&lt;1,IF(MIN(AA$7,$F1532)&gt;$C1532,MIN(AA$7,$F1532)-$C1532+1,0),MIN(AA$7,$F1532)-Z$7))/365,IF($F1532&gt;Z$7,($D1532-SUM($U1532:Z1532))*$E1532*(IF(Z1532&lt;1,IF(MIN(AA$7,$F1532)&gt;$C1532,MIN(AA$7,$F1532)-$C1532+1,0),MIN(AA$7,$F1532)-Z$7))/365,0))</f>
        <v>0</v>
      </c>
      <c r="AB1532" s="4">
        <f>IF($F1532=0,($D1532-SUM($U1532:AA1532))*$E1532*(IF(AA1532&lt;1,IF(MIN(AB$7,$F1532)&gt;$C1532,MIN(AB$7,$F1532)-$C1532+1,0),MIN(AB$7,$F1532)-AA$7))/365,IF($F1532&gt;AA$7,($D1532-SUM($U1532:AA1532))*$E1532*(IF(AA1532&lt;1,IF(MIN(AB$7,$F1532)&gt;$C1532,MIN(AB$7,$F1532)-$C1532+1,0),MIN(AB$7,$F1532)-AA$7))/365,0))</f>
        <v>0</v>
      </c>
      <c r="AC1532" s="4">
        <f>IF($F1532=0,($D1532-SUM($U1532:AB1532))*$E1532*(IF(AB1532&lt;1,IF(MIN(AC$7,$F1532)&gt;$C1532,MIN(AC$7,$F1532)-$C1532+1,0),MIN(AC$7,$F1532)-AB$7))/365,IF($F1532&gt;AB$7,($D1532-SUM($U1532:AB1532))*$E1532*(IF(AB1532&lt;1,IF(MIN(AC$7,$F1532)&gt;$C1532,MIN(AC$7,$F1532)-$C1532+1,0),MIN(AC$7,$F1532)-AB$7))/365,0))</f>
        <v>0</v>
      </c>
      <c r="AD1532" s="4">
        <f>IF($F1532=0,($D1532-SUM($U1532:AC1532))*$E1532*(IF(AC1532&lt;1,IF(MIN(AD$7,$F1532)&gt;$C1532,MIN(AD$7,$F1532)-$C1532+1,0),MIN(AD$7,$F1532)-AC$7))/365,IF($F1532&gt;AC$7,($D1532-SUM($U1532:AC1532))*$E1532*(IF(AC1532&lt;1,IF(MIN(AD$7,$F1532)&gt;$C1532,MIN(AD$7,$F1532)-$C1532+1,0),MIN(AD$7,$F1532)-AC$7))/365,0))</f>
        <v>0</v>
      </c>
      <c r="AE1532" s="4">
        <f>IF($F1532=0,($D1532-SUM($U1532:AD1532))*$E1532*(IF(AD1532&lt;1,IF(MIN(AE$7,$F1532)&gt;$C1532,MIN(AE$7,$F1532)-$C1532+1,0),MIN(AE$7,$F1532)-AD$7))/365,IF($F1532&gt;AD$7,($D1532-SUM($U1532:AD1532))*$E1532*(IF(AD1532&lt;1,IF(MIN(AE$7,$F1532)&gt;$C1532,MIN(AE$7,$F1532)-$C1532+1,0),MIN(AE$7,$F1532)-AD$7))/365,0))</f>
        <v>0</v>
      </c>
      <c r="AF1532" s="4">
        <f>IF($F1532=0,($D1532-SUM($U1532:AE1532))*$E1532*(IF(AE1532&lt;1,IF(MIN(AF$7,$F1532)&gt;$C1532,MIN(AF$7,$F1532)-$C1532+1,0),MIN(AF$7,$F1532)-AE$7))/365,IF($F1532&gt;AE$7,($D1532-SUM($U1532:AE1532))*$E1532*(IF(AE1532&lt;1,IF(MIN(AF$7,$F1532)&gt;$C1532,MIN(AF$7,$F1532)-$C1532+1,0),MIN(AF$7,$F1532)-AE$7))/365,0))</f>
        <v>0</v>
      </c>
      <c r="AG1532" s="4">
        <f>IF($F1532=0,($D1532-SUM($U1532:AF1532))*$E1532*(IF(AF1532&lt;1,IF(MIN(AG$7,$F1532)&gt;$C1532,MIN(AG$7,$F1532)-$C1532+1,0),MIN(AG$7,$F1532)-AF$7))/365,IF($F1532&gt;AF$7,($D1532-SUM($U1532:AF1532))*$E1532*(IF(AF1532&lt;1,IF(MIN(AG$7,$F1532)&gt;$C1532,MIN(AG$7,$F1532)-$C1532+1,0),MIN(AG$7,$F1532)-AF$7))/365,0))</f>
        <v>0</v>
      </c>
      <c r="AH1532" s="4">
        <f>IF($F1532=0,($D1532-SUM($U1532:AG1532))*$E1532*(IF(AG1532&lt;1,IF(MIN(AH$7,$F1532)&gt;$C1532,MIN(AH$7,$F1532)-$C1532+1,0),MIN(AH$7,$F1532)-AG$7))/365,IF($F1532&gt;AG$7,($D1532-SUM($U1532:AG1532))*$E1532*(IF(AG1532&lt;1,IF(MIN(AH$7,$F1532)&gt;$C1532,MIN(AH$7,$F1532)-$C1532+1,0),MIN(AH$7,$F1532)-AG$7))/365,0))</f>
        <v>0</v>
      </c>
      <c r="AI1532" s="4">
        <f>IF($F1532=0,($D1532-SUM($U1532:AH1532))*$E1532*(IF(AH1532&lt;1,IF(MIN(AI$7,$F1532)&gt;$C1532,MIN(AI$7,$F1532)-$C1532+1,0),MIN(AI$7,$F1532)-AH$7))/365,IF($F1532&gt;AH$7,($D1532-SUM($U1532:AH1532))*$E1532*(IF(AH1532&lt;1,IF(MIN(AI$7,$F1532)&gt;$C1532,MIN(AI$7,$F1532)-$C1532+1,0),MIN(AI$7,$F1532)-AH$7))/365,0))</f>
        <v>0</v>
      </c>
      <c r="AJ1532" s="4">
        <f>IF($F1532=0,($D1532-SUM($U1532:AI1532))*$E1532*(IF(AI1532&lt;1,IF(MIN(AJ$7,$F1532)&gt;$C1532,MIN(AJ$7,$F1532)-$C1532+1,0),MIN(AJ$7,$F1532)-AI$7))/365,IF($F1532&gt;AI$7,($D1532-SUM($U1532:AI1532))*$E1532*(IF(AI1532&lt;1,IF(MIN(AJ$7,$F1532)&gt;$C1532,MIN(AJ$7,$F1532)-$C1532+1,0),MIN(AJ$7,$F1532)-AI$7))/365,0))</f>
        <v>0</v>
      </c>
      <c r="AK1532" s="4">
        <f>IF($F1532=0,($D1532-SUM($U1532:AJ1532))*$E1532*(IF(AJ1532&lt;1,IF(MIN(AK$7,$F1532)&gt;$C1532,MIN(AK$7,$F1532)-$C1532+1,0),MIN(AK$7,$F1532)-AJ$7))/365,IF($F1532&gt;AJ$7,($D1532-SUM($U1532:AJ1532))*$E1532*(IF(AJ1532&lt;1,IF(MIN(AK$7,$F1532)&gt;$C1532,MIN(AK$7,$F1532)-$C1532+1,0),MIN(AK$7,$F1532)-AJ$7))/365,0))</f>
        <v>0</v>
      </c>
      <c r="AL1532" s="4">
        <f>IF($F1532=0,($D1532-SUM($U1532:AK1532))*$E1532*(IF(AK1532&lt;1,IF(MIN(AL$7,$F1532)&gt;$C1532,MIN(AL$7,$F1532)-$C1532+1,0),MIN(AL$7,$F1532)-AK$7))/365,IF($F1532&gt;AK$7,($D1532-SUM($U1532:AK1532))*$E1532*(IF(AK1532&lt;1,IF(MIN(AL$7,$F1532)&gt;$C1532,MIN(AL$7,$F1532)-$C1532+1,0),MIN(AL$7,$F1532)-AK$7))/365,0))</f>
        <v>0</v>
      </c>
      <c r="AM1532" s="4">
        <f>IF($F1532=0,($D1532-SUM($U1532:AL1532))*$E1532*(IF(AL1532&lt;1,IF(MIN(AM$7,$F1532)&gt;$C1532,MIN(AM$7,$F1532)-$C1532+1,0),MIN(AM$7,$F1532)-AL$7))/365,IF($F1532&gt;AL$7,($D1532-SUM($U1532:AL1532))*$E1532*(IF(AL1532&lt;1,IF(MIN(AM$7,$F1532)&gt;$C1532,MIN(AM$7,$F1532)-$C1532+1,0),MIN(AM$7,$F1532)-AL$7))/365,0))</f>
        <v>0</v>
      </c>
      <c r="AN1532" s="4">
        <f>IF($F1532=0,($D1532-SUM($U1532:AM1532))*$E1532*(IF(AM1532&lt;1,IF(MIN(AN$7,$F1532)&gt;$C1532,MIN(AN$7,$F1532)-$C1532+1,0),MIN(AN$7,$F1532)-AM$7))/365,IF($F1532&gt;AM$7,($D1532-SUM($U1532:AM1532))*$E1532*(IF(AM1532&lt;1,IF(MIN(AN$7,$F1532)&gt;$C1532,MIN(AN$7,$F1532)-$C1532+1,0),MIN(AN$7,$F1532)-AM$7))/365,0))</f>
        <v>0</v>
      </c>
      <c r="AO1532" s="4">
        <f>IF($F1532=0,($D1532-SUM($U1532:AN1532))*$E1532*(IF(AN1532&lt;1,IF(MIN(AO$7,$F1532)&gt;$C1532,MIN(AO$7,$F1532)-$C1532+1,0),MIN(AO$7,$F1532)-AN$7))/365,IF($F1532&gt;AN$7,($D1532-SUM($U1532:AN1532))*$E1532*(IF(AN1532&lt;1,IF(MIN(AO$7,$F1532)&gt;$C1532,MIN(AO$7,$F1532)-$C1532+1,0),MIN(AO$7,$F1532)-AN$7))/365,0))</f>
        <v>0</v>
      </c>
      <c r="AP1532" s="4">
        <f>IF($F1532=0,($D1532-SUM($U1532:AO1532))*$E1532*(IF(AO1532&lt;1,IF(MIN(AP$7,$F1532)&gt;$C1532,MIN(AP$7,$F1532)-$C1532+1,0),MIN(AP$7,$F1532)-AO$7))/365,IF($F1532&gt;AO$7,($D1532-SUM($U1532:AO1532))*$E1532*(IF(AO1532&lt;1,IF(MIN(AP$7,$F1532)&gt;$C1532,MIN(AP$7,$F1532)-$C1532+1,0),MIN(AP$7,$F1532)-AO$7))/365,0))</f>
        <v>0</v>
      </c>
      <c r="AQ1532" s="4">
        <f>IF($F1532=0,($D1532-SUM($U1532:AP1532))*$E1532*(IF(AP1532&lt;1,IF(MIN(AQ$7,$F1532)&gt;$C1532,MIN(AQ$7,$F1532)-$C1532+1,0),MIN(AQ$7,$F1532)-AP$7))/365,IF($F1532&gt;AP$7,($D1532-SUM($U1532:AP1532))*$E1532*(IF(AP1532&lt;1,IF(MIN(AQ$7,$F1532)&gt;$C1532,MIN(AQ$7,$F1532)-$C1532+1,0),MIN(AQ$7,$F1532)-AP$7))/365,0))</f>
        <v>0</v>
      </c>
      <c r="AR1532" s="4">
        <f>IF($F1532=0,($D1532-SUM($U1532:AQ1532))*$E1532*(IF(AQ1532&lt;1,IF(MIN(AR$7,$F1532)&gt;$C1532,MIN(AR$7,$F1532)-$C1532+1,0),MIN(AR$7,$F1532)-AQ$7))/365,IF($F1532&gt;AQ$7,($D1532-SUM($U1532:AQ1532))*$E1532*(IF(AQ1532&lt;1,IF(MIN(AR$7,$F1532)&gt;$C1532,MIN(AR$7,$F1532)-$C1532+1,0),MIN(AR$7,$F1532)-AQ$7))/365,0))</f>
        <v>0</v>
      </c>
      <c r="AS1532" s="4">
        <f>IF($F1532=0,($D1532-SUM($U1532:AR1532))*$E1532*(IF(AR1532&lt;1,IF(MIN(AS$7,$F1532)&gt;$C1532,MIN(AS$7,$F1532)-$C1532+1,0),MIN(AS$7,$F1532)-AR$7))/365,IF($F1532&gt;AR$7,($D1532-SUM($U1532:AR1532))*$E1532*(IF(AR1532&lt;1,IF(MIN(AS$7,$F1532)&gt;$C1532,MIN(AS$7,$F1532)-$C1532+1,0),MIN(AS$7,$F1532)-AR$7))/365,0))</f>
        <v>0</v>
      </c>
    </row>
    <row r="1533" spans="1:45">
      <c r="A1533" s="15"/>
      <c r="B1533" s="17"/>
      <c r="C1533" s="16"/>
      <c r="D1533" s="15"/>
      <c r="E1533" s="11"/>
      <c r="F1533" s="16"/>
      <c r="G1533" s="15"/>
      <c r="H1533" s="14"/>
      <c r="I1533" s="5"/>
      <c r="J1533" s="13">
        <f>SUM(U1533:AS1533)</f>
        <v>0</v>
      </c>
      <c r="K1533" s="13">
        <f>IF(F1533=0,D1533-J1533,IF(F1533&lt;41730,0,D1533-J1533))</f>
        <v>0</v>
      </c>
      <c r="L1533" s="12">
        <f>IF(K1533=0,0,IF(G1533-((L$7-C1533)/365)&lt;0,0,G1533-((L$7-C1533)/365)))</f>
        <v>0</v>
      </c>
      <c r="M1533" s="4">
        <f>IF(K1533=0,0,D1533*H1533)</f>
        <v>0</v>
      </c>
      <c r="N1533" s="11">
        <f>IFERROR((1-(M1533/K1533)^(1/L1533)),0)</f>
        <v>0</v>
      </c>
      <c r="O1533" s="10">
        <f>IF(F1533&gt;41730,IF(F1533&gt;41730,(F1533-41730)/365,IF(K1533=0,0,IF(G1533-((L$7-C1533)/365)&lt;0,0,G1533-((L$7-C1533)/365)))),1)</f>
        <v>1</v>
      </c>
      <c r="P1533" s="9">
        <f>IF(K1533&lt;M1533,0,IF(L1533=0,K1533-M1533,K1533*N1533*O1533))</f>
        <v>0</v>
      </c>
      <c r="Q1533" s="19">
        <f>IF(F1533&gt;41730,D1533,0)</f>
        <v>0</v>
      </c>
      <c r="R1533" s="18">
        <f>IF(F1533&gt;41730,J1533+P1533,0)</f>
        <v>0</v>
      </c>
      <c r="S1533" s="9">
        <f>IF(F1533&gt;0,0,K1533-P1533)</f>
        <v>0</v>
      </c>
      <c r="T1533" s="5"/>
      <c r="U1533" s="4">
        <f>D1533*E1533*(IF(U$7&gt;$C1533,U$7-$C1533+1,0))/365</f>
        <v>0</v>
      </c>
      <c r="V1533" s="4">
        <f>($D1533-U1533)*$E1533*(IF(U1533&lt;1,IF(V$7&gt;$C1533,V$7-$C1533+1,0),V$7-U$7))/365</f>
        <v>0</v>
      </c>
      <c r="W1533" s="4">
        <f>IF($F1533=0,($D1533-SUM($U1533:V1533))*$E1533*(IF(V1533&lt;1,IF(MIN(W$7,$F1533)&gt;$C1533,MIN(W$7,$F1533)-$C1533+1,0),MIN(W$7,$F1533)-V$7))/365,IF($F1533&gt;V$7,($D1533-SUM($U1533:V1533))*$E1533*(IF(V1533&lt;1,IF(MIN(W$7,$F1533)&gt;$C1533,MIN(W$7,$F1533)-$C1533+1,0),MIN(W$7,$F1533)-V$7))/365,0))</f>
        <v>0</v>
      </c>
      <c r="X1533" s="4">
        <f>IF($F1533=0,($D1533-SUM($U1533:W1533))*$E1533*(IF(W1533&lt;1,IF(MIN(X$7,$F1533)&gt;$C1533,MIN(X$7,$F1533)-$C1533+1,0),MIN(X$7,$F1533)-W$7))/365,IF($F1533&gt;W$7,($D1533-SUM($U1533:W1533))*$E1533*(IF(W1533&lt;1,IF(MIN(X$7,$F1533)&gt;$C1533,MIN(X$7,$F1533)-$C1533+1,0),MIN(X$7,$F1533)-W$7))/365,0))</f>
        <v>0</v>
      </c>
      <c r="Y1533" s="4">
        <f>IF($F1533=0,($D1533-SUM($U1533:X1533))*$E1533*(IF(X1533&lt;1,IF(MIN(Y$7,$F1533)&gt;$C1533,MIN(Y$7,$F1533)-$C1533+1,0),MIN(Y$7,$F1533)-X$7))/365,IF($F1533&gt;X$7,($D1533-SUM($U1533:X1533))*$E1533*(IF(X1533&lt;1,IF(MIN(Y$7,$F1533)&gt;$C1533,MIN(Y$7,$F1533)-$C1533+1,0),MIN(Y$7,$F1533)-X$7))/365,0))</f>
        <v>0</v>
      </c>
      <c r="Z1533" s="4">
        <f>IF($F1533=0,($D1533-SUM($U1533:Y1533))*$E1533*(IF(Y1533&lt;1,IF(MIN(Z$7,$F1533)&gt;$C1533,MIN(Z$7,$F1533)-$C1533+1,0),MIN(Z$7,$F1533)-Y$7))/365,IF($F1533&gt;Y$7,($D1533-SUM($U1533:Y1533))*$E1533*(IF(Y1533&lt;1,IF(MIN(Z$7,$F1533)&gt;$C1533,MIN(Z$7,$F1533)-$C1533+1,0),MIN(Z$7,$F1533)-Y$7))/365,0))</f>
        <v>0</v>
      </c>
      <c r="AA1533" s="4">
        <f>IF($F1533=0,($D1533-SUM($U1533:Z1533))*$E1533*(IF(Z1533&lt;1,IF(MIN(AA$7,$F1533)&gt;$C1533,MIN(AA$7,$F1533)-$C1533+1,0),MIN(AA$7,$F1533)-Z$7))/365,IF($F1533&gt;Z$7,($D1533-SUM($U1533:Z1533))*$E1533*(IF(Z1533&lt;1,IF(MIN(AA$7,$F1533)&gt;$C1533,MIN(AA$7,$F1533)-$C1533+1,0),MIN(AA$7,$F1533)-Z$7))/365,0))</f>
        <v>0</v>
      </c>
      <c r="AB1533" s="4">
        <f>IF($F1533=0,($D1533-SUM($U1533:AA1533))*$E1533*(IF(AA1533&lt;1,IF(MIN(AB$7,$F1533)&gt;$C1533,MIN(AB$7,$F1533)-$C1533+1,0),MIN(AB$7,$F1533)-AA$7))/365,IF($F1533&gt;AA$7,($D1533-SUM($U1533:AA1533))*$E1533*(IF(AA1533&lt;1,IF(MIN(AB$7,$F1533)&gt;$C1533,MIN(AB$7,$F1533)-$C1533+1,0),MIN(AB$7,$F1533)-AA$7))/365,0))</f>
        <v>0</v>
      </c>
      <c r="AC1533" s="4">
        <f>IF($F1533=0,($D1533-SUM($U1533:AB1533))*$E1533*(IF(AB1533&lt;1,IF(MIN(AC$7,$F1533)&gt;$C1533,MIN(AC$7,$F1533)-$C1533+1,0),MIN(AC$7,$F1533)-AB$7))/365,IF($F1533&gt;AB$7,($D1533-SUM($U1533:AB1533))*$E1533*(IF(AB1533&lt;1,IF(MIN(AC$7,$F1533)&gt;$C1533,MIN(AC$7,$F1533)-$C1533+1,0),MIN(AC$7,$F1533)-AB$7))/365,0))</f>
        <v>0</v>
      </c>
      <c r="AD1533" s="4">
        <f>IF($F1533=0,($D1533-SUM($U1533:AC1533))*$E1533*(IF(AC1533&lt;1,IF(MIN(AD$7,$F1533)&gt;$C1533,MIN(AD$7,$F1533)-$C1533+1,0),MIN(AD$7,$F1533)-AC$7))/365,IF($F1533&gt;AC$7,($D1533-SUM($U1533:AC1533))*$E1533*(IF(AC1533&lt;1,IF(MIN(AD$7,$F1533)&gt;$C1533,MIN(AD$7,$F1533)-$C1533+1,0),MIN(AD$7,$F1533)-AC$7))/365,0))</f>
        <v>0</v>
      </c>
      <c r="AE1533" s="4">
        <f>IF($F1533=0,($D1533-SUM($U1533:AD1533))*$E1533*(IF(AD1533&lt;1,IF(MIN(AE$7,$F1533)&gt;$C1533,MIN(AE$7,$F1533)-$C1533+1,0),MIN(AE$7,$F1533)-AD$7))/365,IF($F1533&gt;AD$7,($D1533-SUM($U1533:AD1533))*$E1533*(IF(AD1533&lt;1,IF(MIN(AE$7,$F1533)&gt;$C1533,MIN(AE$7,$F1533)-$C1533+1,0),MIN(AE$7,$F1533)-AD$7))/365,0))</f>
        <v>0</v>
      </c>
      <c r="AF1533" s="4">
        <f>IF($F1533=0,($D1533-SUM($U1533:AE1533))*$E1533*(IF(AE1533&lt;1,IF(MIN(AF$7,$F1533)&gt;$C1533,MIN(AF$7,$F1533)-$C1533+1,0),MIN(AF$7,$F1533)-AE$7))/365,IF($F1533&gt;AE$7,($D1533-SUM($U1533:AE1533))*$E1533*(IF(AE1533&lt;1,IF(MIN(AF$7,$F1533)&gt;$C1533,MIN(AF$7,$F1533)-$C1533+1,0),MIN(AF$7,$F1533)-AE$7))/365,0))</f>
        <v>0</v>
      </c>
      <c r="AG1533" s="4">
        <f>IF($F1533=0,($D1533-SUM($U1533:AF1533))*$E1533*(IF(AF1533&lt;1,IF(MIN(AG$7,$F1533)&gt;$C1533,MIN(AG$7,$F1533)-$C1533+1,0),MIN(AG$7,$F1533)-AF$7))/365,IF($F1533&gt;AF$7,($D1533-SUM($U1533:AF1533))*$E1533*(IF(AF1533&lt;1,IF(MIN(AG$7,$F1533)&gt;$C1533,MIN(AG$7,$F1533)-$C1533+1,0),MIN(AG$7,$F1533)-AF$7))/365,0))</f>
        <v>0</v>
      </c>
      <c r="AH1533" s="4">
        <f>IF($F1533=0,($D1533-SUM($U1533:AG1533))*$E1533*(IF(AG1533&lt;1,IF(MIN(AH$7,$F1533)&gt;$C1533,MIN(AH$7,$F1533)-$C1533+1,0),MIN(AH$7,$F1533)-AG$7))/365,IF($F1533&gt;AG$7,($D1533-SUM($U1533:AG1533))*$E1533*(IF(AG1533&lt;1,IF(MIN(AH$7,$F1533)&gt;$C1533,MIN(AH$7,$F1533)-$C1533+1,0),MIN(AH$7,$F1533)-AG$7))/365,0))</f>
        <v>0</v>
      </c>
      <c r="AI1533" s="4">
        <f>IF($F1533=0,($D1533-SUM($U1533:AH1533))*$E1533*(IF(AH1533&lt;1,IF(MIN(AI$7,$F1533)&gt;$C1533,MIN(AI$7,$F1533)-$C1533+1,0),MIN(AI$7,$F1533)-AH$7))/365,IF($F1533&gt;AH$7,($D1533-SUM($U1533:AH1533))*$E1533*(IF(AH1533&lt;1,IF(MIN(AI$7,$F1533)&gt;$C1533,MIN(AI$7,$F1533)-$C1533+1,0),MIN(AI$7,$F1533)-AH$7))/365,0))</f>
        <v>0</v>
      </c>
      <c r="AJ1533" s="4">
        <f>IF($F1533=0,($D1533-SUM($U1533:AI1533))*$E1533*(IF(AI1533&lt;1,IF(MIN(AJ$7,$F1533)&gt;$C1533,MIN(AJ$7,$F1533)-$C1533+1,0),MIN(AJ$7,$F1533)-AI$7))/365,IF($F1533&gt;AI$7,($D1533-SUM($U1533:AI1533))*$E1533*(IF(AI1533&lt;1,IF(MIN(AJ$7,$F1533)&gt;$C1533,MIN(AJ$7,$F1533)-$C1533+1,0),MIN(AJ$7,$F1533)-AI$7))/365,0))</f>
        <v>0</v>
      </c>
      <c r="AK1533" s="4">
        <f>IF($F1533=0,($D1533-SUM($U1533:AJ1533))*$E1533*(IF(AJ1533&lt;1,IF(MIN(AK$7,$F1533)&gt;$C1533,MIN(AK$7,$F1533)-$C1533+1,0),MIN(AK$7,$F1533)-AJ$7))/365,IF($F1533&gt;AJ$7,($D1533-SUM($U1533:AJ1533))*$E1533*(IF(AJ1533&lt;1,IF(MIN(AK$7,$F1533)&gt;$C1533,MIN(AK$7,$F1533)-$C1533+1,0),MIN(AK$7,$F1533)-AJ$7))/365,0))</f>
        <v>0</v>
      </c>
      <c r="AL1533" s="4">
        <f>IF($F1533=0,($D1533-SUM($U1533:AK1533))*$E1533*(IF(AK1533&lt;1,IF(MIN(AL$7,$F1533)&gt;$C1533,MIN(AL$7,$F1533)-$C1533+1,0),MIN(AL$7,$F1533)-AK$7))/365,IF($F1533&gt;AK$7,($D1533-SUM($U1533:AK1533))*$E1533*(IF(AK1533&lt;1,IF(MIN(AL$7,$F1533)&gt;$C1533,MIN(AL$7,$F1533)-$C1533+1,0),MIN(AL$7,$F1533)-AK$7))/365,0))</f>
        <v>0</v>
      </c>
      <c r="AM1533" s="4">
        <f>IF($F1533=0,($D1533-SUM($U1533:AL1533))*$E1533*(IF(AL1533&lt;1,IF(MIN(AM$7,$F1533)&gt;$C1533,MIN(AM$7,$F1533)-$C1533+1,0),MIN(AM$7,$F1533)-AL$7))/365,IF($F1533&gt;AL$7,($D1533-SUM($U1533:AL1533))*$E1533*(IF(AL1533&lt;1,IF(MIN(AM$7,$F1533)&gt;$C1533,MIN(AM$7,$F1533)-$C1533+1,0),MIN(AM$7,$F1533)-AL$7))/365,0))</f>
        <v>0</v>
      </c>
      <c r="AN1533" s="4">
        <f>IF($F1533=0,($D1533-SUM($U1533:AM1533))*$E1533*(IF(AM1533&lt;1,IF(MIN(AN$7,$F1533)&gt;$C1533,MIN(AN$7,$F1533)-$C1533+1,0),MIN(AN$7,$F1533)-AM$7))/365,IF($F1533&gt;AM$7,($D1533-SUM($U1533:AM1533))*$E1533*(IF(AM1533&lt;1,IF(MIN(AN$7,$F1533)&gt;$C1533,MIN(AN$7,$F1533)-$C1533+1,0),MIN(AN$7,$F1533)-AM$7))/365,0))</f>
        <v>0</v>
      </c>
      <c r="AO1533" s="4">
        <f>IF($F1533=0,($D1533-SUM($U1533:AN1533))*$E1533*(IF(AN1533&lt;1,IF(MIN(AO$7,$F1533)&gt;$C1533,MIN(AO$7,$F1533)-$C1533+1,0),MIN(AO$7,$F1533)-AN$7))/365,IF($F1533&gt;AN$7,($D1533-SUM($U1533:AN1533))*$E1533*(IF(AN1533&lt;1,IF(MIN(AO$7,$F1533)&gt;$C1533,MIN(AO$7,$F1533)-$C1533+1,0),MIN(AO$7,$F1533)-AN$7))/365,0))</f>
        <v>0</v>
      </c>
      <c r="AP1533" s="4">
        <f>IF($F1533=0,($D1533-SUM($U1533:AO1533))*$E1533*(IF(AO1533&lt;1,IF(MIN(AP$7,$F1533)&gt;$C1533,MIN(AP$7,$F1533)-$C1533+1,0),MIN(AP$7,$F1533)-AO$7))/365,IF($F1533&gt;AO$7,($D1533-SUM($U1533:AO1533))*$E1533*(IF(AO1533&lt;1,IF(MIN(AP$7,$F1533)&gt;$C1533,MIN(AP$7,$F1533)-$C1533+1,0),MIN(AP$7,$F1533)-AO$7))/365,0))</f>
        <v>0</v>
      </c>
      <c r="AQ1533" s="4">
        <f>IF($F1533=0,($D1533-SUM($U1533:AP1533))*$E1533*(IF(AP1533&lt;1,IF(MIN(AQ$7,$F1533)&gt;$C1533,MIN(AQ$7,$F1533)-$C1533+1,0),MIN(AQ$7,$F1533)-AP$7))/365,IF($F1533&gt;AP$7,($D1533-SUM($U1533:AP1533))*$E1533*(IF(AP1533&lt;1,IF(MIN(AQ$7,$F1533)&gt;$C1533,MIN(AQ$7,$F1533)-$C1533+1,0),MIN(AQ$7,$F1533)-AP$7))/365,0))</f>
        <v>0</v>
      </c>
      <c r="AR1533" s="4">
        <f>IF($F1533=0,($D1533-SUM($U1533:AQ1533))*$E1533*(IF(AQ1533&lt;1,IF(MIN(AR$7,$F1533)&gt;$C1533,MIN(AR$7,$F1533)-$C1533+1,0),MIN(AR$7,$F1533)-AQ$7))/365,IF($F1533&gt;AQ$7,($D1533-SUM($U1533:AQ1533))*$E1533*(IF(AQ1533&lt;1,IF(MIN(AR$7,$F1533)&gt;$C1533,MIN(AR$7,$F1533)-$C1533+1,0),MIN(AR$7,$F1533)-AQ$7))/365,0))</f>
        <v>0</v>
      </c>
      <c r="AS1533" s="4">
        <f>IF($F1533=0,($D1533-SUM($U1533:AR1533))*$E1533*(IF(AR1533&lt;1,IF(MIN(AS$7,$F1533)&gt;$C1533,MIN(AS$7,$F1533)-$C1533+1,0),MIN(AS$7,$F1533)-AR$7))/365,IF($F1533&gt;AR$7,($D1533-SUM($U1533:AR1533))*$E1533*(IF(AR1533&lt;1,IF(MIN(AS$7,$F1533)&gt;$C1533,MIN(AS$7,$F1533)-$C1533+1,0),MIN(AS$7,$F1533)-AR$7))/365,0))</f>
        <v>0</v>
      </c>
    </row>
    <row r="1534" spans="1:45">
      <c r="A1534" s="15"/>
      <c r="B1534" s="17"/>
      <c r="C1534" s="16"/>
      <c r="D1534" s="15"/>
      <c r="E1534" s="11"/>
      <c r="F1534" s="16"/>
      <c r="G1534" s="15"/>
      <c r="H1534" s="14"/>
      <c r="I1534" s="5"/>
      <c r="J1534" s="13">
        <f>SUM(U1534:AS1534)</f>
        <v>0</v>
      </c>
      <c r="K1534" s="13">
        <f>IF(F1534=0,D1534-J1534,IF(F1534&lt;41730,0,D1534-J1534))</f>
        <v>0</v>
      </c>
      <c r="L1534" s="12">
        <f>IF(K1534=0,0,IF(G1534-((L$7-C1534)/365)&lt;0,0,G1534-((L$7-C1534)/365)))</f>
        <v>0</v>
      </c>
      <c r="M1534" s="4">
        <f>IF(K1534=0,0,D1534*H1534)</f>
        <v>0</v>
      </c>
      <c r="N1534" s="11">
        <f>IFERROR((1-(M1534/K1534)^(1/L1534)),0)</f>
        <v>0</v>
      </c>
      <c r="O1534" s="10">
        <f>IF(F1534&gt;41730,IF(F1534&gt;41730,(F1534-41730)/365,IF(K1534=0,0,IF(G1534-((L$7-C1534)/365)&lt;0,0,G1534-((L$7-C1534)/365)))),1)</f>
        <v>1</v>
      </c>
      <c r="P1534" s="9">
        <f>IF(K1534&lt;M1534,0,IF(L1534=0,K1534-M1534,K1534*N1534*O1534))</f>
        <v>0</v>
      </c>
      <c r="Q1534" s="19">
        <f>IF(F1534&gt;41730,D1534,0)</f>
        <v>0</v>
      </c>
      <c r="R1534" s="18">
        <f>IF(F1534&gt;41730,J1534+P1534,0)</f>
        <v>0</v>
      </c>
      <c r="S1534" s="9">
        <f>IF(F1534&gt;0,0,K1534-P1534)</f>
        <v>0</v>
      </c>
      <c r="T1534" s="5"/>
      <c r="U1534" s="4">
        <f>D1534*E1534*(IF(U$7&gt;$C1534,U$7-$C1534+1,0))/365</f>
        <v>0</v>
      </c>
      <c r="V1534" s="4">
        <f>($D1534-U1534)*$E1534*(IF(U1534&lt;1,IF(V$7&gt;$C1534,V$7-$C1534+1,0),V$7-U$7))/365</f>
        <v>0</v>
      </c>
      <c r="W1534" s="4">
        <f>IF($F1534=0,($D1534-SUM($U1534:V1534))*$E1534*(IF(V1534&lt;1,IF(MIN(W$7,$F1534)&gt;$C1534,MIN(W$7,$F1534)-$C1534+1,0),MIN(W$7,$F1534)-V$7))/365,IF($F1534&gt;V$7,($D1534-SUM($U1534:V1534))*$E1534*(IF(V1534&lt;1,IF(MIN(W$7,$F1534)&gt;$C1534,MIN(W$7,$F1534)-$C1534+1,0),MIN(W$7,$F1534)-V$7))/365,0))</f>
        <v>0</v>
      </c>
      <c r="X1534" s="4">
        <f>IF($F1534=0,($D1534-SUM($U1534:W1534))*$E1534*(IF(W1534&lt;1,IF(MIN(X$7,$F1534)&gt;$C1534,MIN(X$7,$F1534)-$C1534+1,0),MIN(X$7,$F1534)-W$7))/365,IF($F1534&gt;W$7,($D1534-SUM($U1534:W1534))*$E1534*(IF(W1534&lt;1,IF(MIN(X$7,$F1534)&gt;$C1534,MIN(X$7,$F1534)-$C1534+1,0),MIN(X$7,$F1534)-W$7))/365,0))</f>
        <v>0</v>
      </c>
      <c r="Y1534" s="4">
        <f>IF($F1534=0,($D1534-SUM($U1534:X1534))*$E1534*(IF(X1534&lt;1,IF(MIN(Y$7,$F1534)&gt;$C1534,MIN(Y$7,$F1534)-$C1534+1,0),MIN(Y$7,$F1534)-X$7))/365,IF($F1534&gt;X$7,($D1534-SUM($U1534:X1534))*$E1534*(IF(X1534&lt;1,IF(MIN(Y$7,$F1534)&gt;$C1534,MIN(Y$7,$F1534)-$C1534+1,0),MIN(Y$7,$F1534)-X$7))/365,0))</f>
        <v>0</v>
      </c>
      <c r="Z1534" s="4">
        <f>IF($F1534=0,($D1534-SUM($U1534:Y1534))*$E1534*(IF(Y1534&lt;1,IF(MIN(Z$7,$F1534)&gt;$C1534,MIN(Z$7,$F1534)-$C1534+1,0),MIN(Z$7,$F1534)-Y$7))/365,IF($F1534&gt;Y$7,($D1534-SUM($U1534:Y1534))*$E1534*(IF(Y1534&lt;1,IF(MIN(Z$7,$F1534)&gt;$C1534,MIN(Z$7,$F1534)-$C1534+1,0),MIN(Z$7,$F1534)-Y$7))/365,0))</f>
        <v>0</v>
      </c>
      <c r="AA1534" s="4">
        <f>IF($F1534=0,($D1534-SUM($U1534:Z1534))*$E1534*(IF(Z1534&lt;1,IF(MIN(AA$7,$F1534)&gt;$C1534,MIN(AA$7,$F1534)-$C1534+1,0),MIN(AA$7,$F1534)-Z$7))/365,IF($F1534&gt;Z$7,($D1534-SUM($U1534:Z1534))*$E1534*(IF(Z1534&lt;1,IF(MIN(AA$7,$F1534)&gt;$C1534,MIN(AA$7,$F1534)-$C1534+1,0),MIN(AA$7,$F1534)-Z$7))/365,0))</f>
        <v>0</v>
      </c>
      <c r="AB1534" s="4">
        <f>IF($F1534=0,($D1534-SUM($U1534:AA1534))*$E1534*(IF(AA1534&lt;1,IF(MIN(AB$7,$F1534)&gt;$C1534,MIN(AB$7,$F1534)-$C1534+1,0),MIN(AB$7,$F1534)-AA$7))/365,IF($F1534&gt;AA$7,($D1534-SUM($U1534:AA1534))*$E1534*(IF(AA1534&lt;1,IF(MIN(AB$7,$F1534)&gt;$C1534,MIN(AB$7,$F1534)-$C1534+1,0),MIN(AB$7,$F1534)-AA$7))/365,0))</f>
        <v>0</v>
      </c>
      <c r="AC1534" s="4">
        <f>IF($F1534=0,($D1534-SUM($U1534:AB1534))*$E1534*(IF(AB1534&lt;1,IF(MIN(AC$7,$F1534)&gt;$C1534,MIN(AC$7,$F1534)-$C1534+1,0),MIN(AC$7,$F1534)-AB$7))/365,IF($F1534&gt;AB$7,($D1534-SUM($U1534:AB1534))*$E1534*(IF(AB1534&lt;1,IF(MIN(AC$7,$F1534)&gt;$C1534,MIN(AC$7,$F1534)-$C1534+1,0),MIN(AC$7,$F1534)-AB$7))/365,0))</f>
        <v>0</v>
      </c>
      <c r="AD1534" s="4">
        <f>IF($F1534=0,($D1534-SUM($U1534:AC1534))*$E1534*(IF(AC1534&lt;1,IF(MIN(AD$7,$F1534)&gt;$C1534,MIN(AD$7,$F1534)-$C1534+1,0),MIN(AD$7,$F1534)-AC$7))/365,IF($F1534&gt;AC$7,($D1534-SUM($U1534:AC1534))*$E1534*(IF(AC1534&lt;1,IF(MIN(AD$7,$F1534)&gt;$C1534,MIN(AD$7,$F1534)-$C1534+1,0),MIN(AD$7,$F1534)-AC$7))/365,0))</f>
        <v>0</v>
      </c>
      <c r="AE1534" s="4">
        <f>IF($F1534=0,($D1534-SUM($U1534:AD1534))*$E1534*(IF(AD1534&lt;1,IF(MIN(AE$7,$F1534)&gt;$C1534,MIN(AE$7,$F1534)-$C1534+1,0),MIN(AE$7,$F1534)-AD$7))/365,IF($F1534&gt;AD$7,($D1534-SUM($U1534:AD1534))*$E1534*(IF(AD1534&lt;1,IF(MIN(AE$7,$F1534)&gt;$C1534,MIN(AE$7,$F1534)-$C1534+1,0),MIN(AE$7,$F1534)-AD$7))/365,0))</f>
        <v>0</v>
      </c>
      <c r="AF1534" s="4">
        <f>IF($F1534=0,($D1534-SUM($U1534:AE1534))*$E1534*(IF(AE1534&lt;1,IF(MIN(AF$7,$F1534)&gt;$C1534,MIN(AF$7,$F1534)-$C1534+1,0),MIN(AF$7,$F1534)-AE$7))/365,IF($F1534&gt;AE$7,($D1534-SUM($U1534:AE1534))*$E1534*(IF(AE1534&lt;1,IF(MIN(AF$7,$F1534)&gt;$C1534,MIN(AF$7,$F1534)-$C1534+1,0),MIN(AF$7,$F1534)-AE$7))/365,0))</f>
        <v>0</v>
      </c>
      <c r="AG1534" s="4">
        <f>IF($F1534=0,($D1534-SUM($U1534:AF1534))*$E1534*(IF(AF1534&lt;1,IF(MIN(AG$7,$F1534)&gt;$C1534,MIN(AG$7,$F1534)-$C1534+1,0),MIN(AG$7,$F1534)-AF$7))/365,IF($F1534&gt;AF$7,($D1534-SUM($U1534:AF1534))*$E1534*(IF(AF1534&lt;1,IF(MIN(AG$7,$F1534)&gt;$C1534,MIN(AG$7,$F1534)-$C1534+1,0),MIN(AG$7,$F1534)-AF$7))/365,0))</f>
        <v>0</v>
      </c>
      <c r="AH1534" s="4">
        <f>IF($F1534=0,($D1534-SUM($U1534:AG1534))*$E1534*(IF(AG1534&lt;1,IF(MIN(AH$7,$F1534)&gt;$C1534,MIN(AH$7,$F1534)-$C1534+1,0),MIN(AH$7,$F1534)-AG$7))/365,IF($F1534&gt;AG$7,($D1534-SUM($U1534:AG1534))*$E1534*(IF(AG1534&lt;1,IF(MIN(AH$7,$F1534)&gt;$C1534,MIN(AH$7,$F1534)-$C1534+1,0),MIN(AH$7,$F1534)-AG$7))/365,0))</f>
        <v>0</v>
      </c>
      <c r="AI1534" s="4">
        <f>IF($F1534=0,($D1534-SUM($U1534:AH1534))*$E1534*(IF(AH1534&lt;1,IF(MIN(AI$7,$F1534)&gt;$C1534,MIN(AI$7,$F1534)-$C1534+1,0),MIN(AI$7,$F1534)-AH$7))/365,IF($F1534&gt;AH$7,($D1534-SUM($U1534:AH1534))*$E1534*(IF(AH1534&lt;1,IF(MIN(AI$7,$F1534)&gt;$C1534,MIN(AI$7,$F1534)-$C1534+1,0),MIN(AI$7,$F1534)-AH$7))/365,0))</f>
        <v>0</v>
      </c>
      <c r="AJ1534" s="4">
        <f>IF($F1534=0,($D1534-SUM($U1534:AI1534))*$E1534*(IF(AI1534&lt;1,IF(MIN(AJ$7,$F1534)&gt;$C1534,MIN(AJ$7,$F1534)-$C1534+1,0),MIN(AJ$7,$F1534)-AI$7))/365,IF($F1534&gt;AI$7,($D1534-SUM($U1534:AI1534))*$E1534*(IF(AI1534&lt;1,IF(MIN(AJ$7,$F1534)&gt;$C1534,MIN(AJ$7,$F1534)-$C1534+1,0),MIN(AJ$7,$F1534)-AI$7))/365,0))</f>
        <v>0</v>
      </c>
      <c r="AK1534" s="4">
        <f>IF($F1534=0,($D1534-SUM($U1534:AJ1534))*$E1534*(IF(AJ1534&lt;1,IF(MIN(AK$7,$F1534)&gt;$C1534,MIN(AK$7,$F1534)-$C1534+1,0),MIN(AK$7,$F1534)-AJ$7))/365,IF($F1534&gt;AJ$7,($D1534-SUM($U1534:AJ1534))*$E1534*(IF(AJ1534&lt;1,IF(MIN(AK$7,$F1534)&gt;$C1534,MIN(AK$7,$F1534)-$C1534+1,0),MIN(AK$7,$F1534)-AJ$7))/365,0))</f>
        <v>0</v>
      </c>
      <c r="AL1534" s="4">
        <f>IF($F1534=0,($D1534-SUM($U1534:AK1534))*$E1534*(IF(AK1534&lt;1,IF(MIN(AL$7,$F1534)&gt;$C1534,MIN(AL$7,$F1534)-$C1534+1,0),MIN(AL$7,$F1534)-AK$7))/365,IF($F1534&gt;AK$7,($D1534-SUM($U1534:AK1534))*$E1534*(IF(AK1534&lt;1,IF(MIN(AL$7,$F1534)&gt;$C1534,MIN(AL$7,$F1534)-$C1534+1,0),MIN(AL$7,$F1534)-AK$7))/365,0))</f>
        <v>0</v>
      </c>
      <c r="AM1534" s="4">
        <f>IF($F1534=0,($D1534-SUM($U1534:AL1534))*$E1534*(IF(AL1534&lt;1,IF(MIN(AM$7,$F1534)&gt;$C1534,MIN(AM$7,$F1534)-$C1534+1,0),MIN(AM$7,$F1534)-AL$7))/365,IF($F1534&gt;AL$7,($D1534-SUM($U1534:AL1534))*$E1534*(IF(AL1534&lt;1,IF(MIN(AM$7,$F1534)&gt;$C1534,MIN(AM$7,$F1534)-$C1534+1,0),MIN(AM$7,$F1534)-AL$7))/365,0))</f>
        <v>0</v>
      </c>
      <c r="AN1534" s="4">
        <f>IF($F1534=0,($D1534-SUM($U1534:AM1534))*$E1534*(IF(AM1534&lt;1,IF(MIN(AN$7,$F1534)&gt;$C1534,MIN(AN$7,$F1534)-$C1534+1,0),MIN(AN$7,$F1534)-AM$7))/365,IF($F1534&gt;AM$7,($D1534-SUM($U1534:AM1534))*$E1534*(IF(AM1534&lt;1,IF(MIN(AN$7,$F1534)&gt;$C1534,MIN(AN$7,$F1534)-$C1534+1,0),MIN(AN$7,$F1534)-AM$7))/365,0))</f>
        <v>0</v>
      </c>
      <c r="AO1534" s="4">
        <f>IF($F1534=0,($D1534-SUM($U1534:AN1534))*$E1534*(IF(AN1534&lt;1,IF(MIN(AO$7,$F1534)&gt;$C1534,MIN(AO$7,$F1534)-$C1534+1,0),MIN(AO$7,$F1534)-AN$7))/365,IF($F1534&gt;AN$7,($D1534-SUM($U1534:AN1534))*$E1534*(IF(AN1534&lt;1,IF(MIN(AO$7,$F1534)&gt;$C1534,MIN(AO$7,$F1534)-$C1534+1,0),MIN(AO$7,$F1534)-AN$7))/365,0))</f>
        <v>0</v>
      </c>
      <c r="AP1534" s="4">
        <f>IF($F1534=0,($D1534-SUM($U1534:AO1534))*$E1534*(IF(AO1534&lt;1,IF(MIN(AP$7,$F1534)&gt;$C1534,MIN(AP$7,$F1534)-$C1534+1,0),MIN(AP$7,$F1534)-AO$7))/365,IF($F1534&gt;AO$7,($D1534-SUM($U1534:AO1534))*$E1534*(IF(AO1534&lt;1,IF(MIN(AP$7,$F1534)&gt;$C1534,MIN(AP$7,$F1534)-$C1534+1,0),MIN(AP$7,$F1534)-AO$7))/365,0))</f>
        <v>0</v>
      </c>
      <c r="AQ1534" s="4">
        <f>IF($F1534=0,($D1534-SUM($U1534:AP1534))*$E1534*(IF(AP1534&lt;1,IF(MIN(AQ$7,$F1534)&gt;$C1534,MIN(AQ$7,$F1534)-$C1534+1,0),MIN(AQ$7,$F1534)-AP$7))/365,IF($F1534&gt;AP$7,($D1534-SUM($U1534:AP1534))*$E1534*(IF(AP1534&lt;1,IF(MIN(AQ$7,$F1534)&gt;$C1534,MIN(AQ$7,$F1534)-$C1534+1,0),MIN(AQ$7,$F1534)-AP$7))/365,0))</f>
        <v>0</v>
      </c>
      <c r="AR1534" s="4">
        <f>IF($F1534=0,($D1534-SUM($U1534:AQ1534))*$E1534*(IF(AQ1534&lt;1,IF(MIN(AR$7,$F1534)&gt;$C1534,MIN(AR$7,$F1534)-$C1534+1,0),MIN(AR$7,$F1534)-AQ$7))/365,IF($F1534&gt;AQ$7,($D1534-SUM($U1534:AQ1534))*$E1534*(IF(AQ1534&lt;1,IF(MIN(AR$7,$F1534)&gt;$C1534,MIN(AR$7,$F1534)-$C1534+1,0),MIN(AR$7,$F1534)-AQ$7))/365,0))</f>
        <v>0</v>
      </c>
      <c r="AS1534" s="4">
        <f>IF($F1534=0,($D1534-SUM($U1534:AR1534))*$E1534*(IF(AR1534&lt;1,IF(MIN(AS$7,$F1534)&gt;$C1534,MIN(AS$7,$F1534)-$C1534+1,0),MIN(AS$7,$F1534)-AR$7))/365,IF($F1534&gt;AR$7,($D1534-SUM($U1534:AR1534))*$E1534*(IF(AR1534&lt;1,IF(MIN(AS$7,$F1534)&gt;$C1534,MIN(AS$7,$F1534)-$C1534+1,0),MIN(AS$7,$F1534)-AR$7))/365,0))</f>
        <v>0</v>
      </c>
    </row>
    <row r="1535" spans="1:45">
      <c r="A1535" s="15"/>
      <c r="B1535" s="17"/>
      <c r="C1535" s="16"/>
      <c r="D1535" s="15"/>
      <c r="E1535" s="11"/>
      <c r="F1535" s="16"/>
      <c r="G1535" s="15"/>
      <c r="H1535" s="14"/>
      <c r="I1535" s="5"/>
      <c r="J1535" s="13">
        <f>SUM(U1535:AS1535)</f>
        <v>0</v>
      </c>
      <c r="K1535" s="13">
        <f>IF(F1535=0,D1535-J1535,IF(F1535&lt;41730,0,D1535-J1535))</f>
        <v>0</v>
      </c>
      <c r="L1535" s="12">
        <f>IF(K1535=0,0,IF(G1535-((L$7-C1535)/365)&lt;0,0,G1535-((L$7-C1535)/365)))</f>
        <v>0</v>
      </c>
      <c r="M1535" s="4">
        <f>IF(K1535=0,0,D1535*H1535)</f>
        <v>0</v>
      </c>
      <c r="N1535" s="11">
        <f>IFERROR((1-(M1535/K1535)^(1/L1535)),0)</f>
        <v>0</v>
      </c>
      <c r="O1535" s="10">
        <f>IF(F1535&gt;41730,IF(F1535&gt;41730,(F1535-41730)/365,IF(K1535=0,0,IF(G1535-((L$7-C1535)/365)&lt;0,0,G1535-((L$7-C1535)/365)))),1)</f>
        <v>1</v>
      </c>
      <c r="P1535" s="9">
        <f>IF(K1535&lt;M1535,0,IF(L1535=0,K1535-M1535,K1535*N1535*O1535))</f>
        <v>0</v>
      </c>
      <c r="Q1535" s="19">
        <f>IF(F1535&gt;41730,D1535,0)</f>
        <v>0</v>
      </c>
      <c r="R1535" s="18">
        <f>IF(F1535&gt;41730,J1535+P1535,0)</f>
        <v>0</v>
      </c>
      <c r="S1535" s="9">
        <f>IF(F1535&gt;0,0,K1535-P1535)</f>
        <v>0</v>
      </c>
      <c r="T1535" s="5"/>
      <c r="U1535" s="4">
        <f>D1535*E1535*(IF(U$7&gt;$C1535,U$7-$C1535+1,0))/365</f>
        <v>0</v>
      </c>
      <c r="V1535" s="4">
        <f>($D1535-U1535)*$E1535*(IF(U1535&lt;1,IF(V$7&gt;$C1535,V$7-$C1535+1,0),V$7-U$7))/365</f>
        <v>0</v>
      </c>
      <c r="W1535" s="4">
        <f>IF($F1535=0,($D1535-SUM($U1535:V1535))*$E1535*(IF(V1535&lt;1,IF(MIN(W$7,$F1535)&gt;$C1535,MIN(W$7,$F1535)-$C1535+1,0),MIN(W$7,$F1535)-V$7))/365,IF($F1535&gt;V$7,($D1535-SUM($U1535:V1535))*$E1535*(IF(V1535&lt;1,IF(MIN(W$7,$F1535)&gt;$C1535,MIN(W$7,$F1535)-$C1535+1,0),MIN(W$7,$F1535)-V$7))/365,0))</f>
        <v>0</v>
      </c>
      <c r="X1535" s="4">
        <f>IF($F1535=0,($D1535-SUM($U1535:W1535))*$E1535*(IF(W1535&lt;1,IF(MIN(X$7,$F1535)&gt;$C1535,MIN(X$7,$F1535)-$C1535+1,0),MIN(X$7,$F1535)-W$7))/365,IF($F1535&gt;W$7,($D1535-SUM($U1535:W1535))*$E1535*(IF(W1535&lt;1,IF(MIN(X$7,$F1535)&gt;$C1535,MIN(X$7,$F1535)-$C1535+1,0),MIN(X$7,$F1535)-W$7))/365,0))</f>
        <v>0</v>
      </c>
      <c r="Y1535" s="4">
        <f>IF($F1535=0,($D1535-SUM($U1535:X1535))*$E1535*(IF(X1535&lt;1,IF(MIN(Y$7,$F1535)&gt;$C1535,MIN(Y$7,$F1535)-$C1535+1,0),MIN(Y$7,$F1535)-X$7))/365,IF($F1535&gt;X$7,($D1535-SUM($U1535:X1535))*$E1535*(IF(X1535&lt;1,IF(MIN(Y$7,$F1535)&gt;$C1535,MIN(Y$7,$F1535)-$C1535+1,0),MIN(Y$7,$F1535)-X$7))/365,0))</f>
        <v>0</v>
      </c>
      <c r="Z1535" s="4">
        <f>IF($F1535=0,($D1535-SUM($U1535:Y1535))*$E1535*(IF(Y1535&lt;1,IF(MIN(Z$7,$F1535)&gt;$C1535,MIN(Z$7,$F1535)-$C1535+1,0),MIN(Z$7,$F1535)-Y$7))/365,IF($F1535&gt;Y$7,($D1535-SUM($U1535:Y1535))*$E1535*(IF(Y1535&lt;1,IF(MIN(Z$7,$F1535)&gt;$C1535,MIN(Z$7,$F1535)-$C1535+1,0),MIN(Z$7,$F1535)-Y$7))/365,0))</f>
        <v>0</v>
      </c>
      <c r="AA1535" s="4">
        <f>IF($F1535=0,($D1535-SUM($U1535:Z1535))*$E1535*(IF(Z1535&lt;1,IF(MIN(AA$7,$F1535)&gt;$C1535,MIN(AA$7,$F1535)-$C1535+1,0),MIN(AA$7,$F1535)-Z$7))/365,IF($F1535&gt;Z$7,($D1535-SUM($U1535:Z1535))*$E1535*(IF(Z1535&lt;1,IF(MIN(AA$7,$F1535)&gt;$C1535,MIN(AA$7,$F1535)-$C1535+1,0),MIN(AA$7,$F1535)-Z$7))/365,0))</f>
        <v>0</v>
      </c>
      <c r="AB1535" s="4">
        <f>IF($F1535=0,($D1535-SUM($U1535:AA1535))*$E1535*(IF(AA1535&lt;1,IF(MIN(AB$7,$F1535)&gt;$C1535,MIN(AB$7,$F1535)-$C1535+1,0),MIN(AB$7,$F1535)-AA$7))/365,IF($F1535&gt;AA$7,($D1535-SUM($U1535:AA1535))*$E1535*(IF(AA1535&lt;1,IF(MIN(AB$7,$F1535)&gt;$C1535,MIN(AB$7,$F1535)-$C1535+1,0),MIN(AB$7,$F1535)-AA$7))/365,0))</f>
        <v>0</v>
      </c>
      <c r="AC1535" s="4">
        <f>IF($F1535=0,($D1535-SUM($U1535:AB1535))*$E1535*(IF(AB1535&lt;1,IF(MIN(AC$7,$F1535)&gt;$C1535,MIN(AC$7,$F1535)-$C1535+1,0),MIN(AC$7,$F1535)-AB$7))/365,IF($F1535&gt;AB$7,($D1535-SUM($U1535:AB1535))*$E1535*(IF(AB1535&lt;1,IF(MIN(AC$7,$F1535)&gt;$C1535,MIN(AC$7,$F1535)-$C1535+1,0),MIN(AC$7,$F1535)-AB$7))/365,0))</f>
        <v>0</v>
      </c>
      <c r="AD1535" s="4">
        <f>IF($F1535=0,($D1535-SUM($U1535:AC1535))*$E1535*(IF(AC1535&lt;1,IF(MIN(AD$7,$F1535)&gt;$C1535,MIN(AD$7,$F1535)-$C1535+1,0),MIN(AD$7,$F1535)-AC$7))/365,IF($F1535&gt;AC$7,($D1535-SUM($U1535:AC1535))*$E1535*(IF(AC1535&lt;1,IF(MIN(AD$7,$F1535)&gt;$C1535,MIN(AD$7,$F1535)-$C1535+1,0),MIN(AD$7,$F1535)-AC$7))/365,0))</f>
        <v>0</v>
      </c>
      <c r="AE1535" s="4">
        <f>IF($F1535=0,($D1535-SUM($U1535:AD1535))*$E1535*(IF(AD1535&lt;1,IF(MIN(AE$7,$F1535)&gt;$C1535,MIN(AE$7,$F1535)-$C1535+1,0),MIN(AE$7,$F1535)-AD$7))/365,IF($F1535&gt;AD$7,($D1535-SUM($U1535:AD1535))*$E1535*(IF(AD1535&lt;1,IF(MIN(AE$7,$F1535)&gt;$C1535,MIN(AE$7,$F1535)-$C1535+1,0),MIN(AE$7,$F1535)-AD$7))/365,0))</f>
        <v>0</v>
      </c>
      <c r="AF1535" s="4">
        <f>IF($F1535=0,($D1535-SUM($U1535:AE1535))*$E1535*(IF(AE1535&lt;1,IF(MIN(AF$7,$F1535)&gt;$C1535,MIN(AF$7,$F1535)-$C1535+1,0),MIN(AF$7,$F1535)-AE$7))/365,IF($F1535&gt;AE$7,($D1535-SUM($U1535:AE1535))*$E1535*(IF(AE1535&lt;1,IF(MIN(AF$7,$F1535)&gt;$C1535,MIN(AF$7,$F1535)-$C1535+1,0),MIN(AF$7,$F1535)-AE$7))/365,0))</f>
        <v>0</v>
      </c>
      <c r="AG1535" s="4">
        <f>IF($F1535=0,($D1535-SUM($U1535:AF1535))*$E1535*(IF(AF1535&lt;1,IF(MIN(AG$7,$F1535)&gt;$C1535,MIN(AG$7,$F1535)-$C1535+1,0),MIN(AG$7,$F1535)-AF$7))/365,IF($F1535&gt;AF$7,($D1535-SUM($U1535:AF1535))*$E1535*(IF(AF1535&lt;1,IF(MIN(AG$7,$F1535)&gt;$C1535,MIN(AG$7,$F1535)-$C1535+1,0),MIN(AG$7,$F1535)-AF$7))/365,0))</f>
        <v>0</v>
      </c>
      <c r="AH1535" s="4">
        <f>IF($F1535=0,($D1535-SUM($U1535:AG1535))*$E1535*(IF(AG1535&lt;1,IF(MIN(AH$7,$F1535)&gt;$C1535,MIN(AH$7,$F1535)-$C1535+1,0),MIN(AH$7,$F1535)-AG$7))/365,IF($F1535&gt;AG$7,($D1535-SUM($U1535:AG1535))*$E1535*(IF(AG1535&lt;1,IF(MIN(AH$7,$F1535)&gt;$C1535,MIN(AH$7,$F1535)-$C1535+1,0),MIN(AH$7,$F1535)-AG$7))/365,0))</f>
        <v>0</v>
      </c>
      <c r="AI1535" s="4">
        <f>IF($F1535=0,($D1535-SUM($U1535:AH1535))*$E1535*(IF(AH1535&lt;1,IF(MIN(AI$7,$F1535)&gt;$C1535,MIN(AI$7,$F1535)-$C1535+1,0),MIN(AI$7,$F1535)-AH$7))/365,IF($F1535&gt;AH$7,($D1535-SUM($U1535:AH1535))*$E1535*(IF(AH1535&lt;1,IF(MIN(AI$7,$F1535)&gt;$C1535,MIN(AI$7,$F1535)-$C1535+1,0),MIN(AI$7,$F1535)-AH$7))/365,0))</f>
        <v>0</v>
      </c>
      <c r="AJ1535" s="4">
        <f>IF($F1535=0,($D1535-SUM($U1535:AI1535))*$E1535*(IF(AI1535&lt;1,IF(MIN(AJ$7,$F1535)&gt;$C1535,MIN(AJ$7,$F1535)-$C1535+1,0),MIN(AJ$7,$F1535)-AI$7))/365,IF($F1535&gt;AI$7,($D1535-SUM($U1535:AI1535))*$E1535*(IF(AI1535&lt;1,IF(MIN(AJ$7,$F1535)&gt;$C1535,MIN(AJ$7,$F1535)-$C1535+1,0),MIN(AJ$7,$F1535)-AI$7))/365,0))</f>
        <v>0</v>
      </c>
      <c r="AK1535" s="4">
        <f>IF($F1535=0,($D1535-SUM($U1535:AJ1535))*$E1535*(IF(AJ1535&lt;1,IF(MIN(AK$7,$F1535)&gt;$C1535,MIN(AK$7,$F1535)-$C1535+1,0),MIN(AK$7,$F1535)-AJ$7))/365,IF($F1535&gt;AJ$7,($D1535-SUM($U1535:AJ1535))*$E1535*(IF(AJ1535&lt;1,IF(MIN(AK$7,$F1535)&gt;$C1535,MIN(AK$7,$F1535)-$C1535+1,0),MIN(AK$7,$F1535)-AJ$7))/365,0))</f>
        <v>0</v>
      </c>
      <c r="AL1535" s="4">
        <f>IF($F1535=0,($D1535-SUM($U1535:AK1535))*$E1535*(IF(AK1535&lt;1,IF(MIN(AL$7,$F1535)&gt;$C1535,MIN(AL$7,$F1535)-$C1535+1,0),MIN(AL$7,$F1535)-AK$7))/365,IF($F1535&gt;AK$7,($D1535-SUM($U1535:AK1535))*$E1535*(IF(AK1535&lt;1,IF(MIN(AL$7,$F1535)&gt;$C1535,MIN(AL$7,$F1535)-$C1535+1,0),MIN(AL$7,$F1535)-AK$7))/365,0))</f>
        <v>0</v>
      </c>
      <c r="AM1535" s="4">
        <f>IF($F1535=0,($D1535-SUM($U1535:AL1535))*$E1535*(IF(AL1535&lt;1,IF(MIN(AM$7,$F1535)&gt;$C1535,MIN(AM$7,$F1535)-$C1535+1,0),MIN(AM$7,$F1535)-AL$7))/365,IF($F1535&gt;AL$7,($D1535-SUM($U1535:AL1535))*$E1535*(IF(AL1535&lt;1,IF(MIN(AM$7,$F1535)&gt;$C1535,MIN(AM$7,$F1535)-$C1535+1,0),MIN(AM$7,$F1535)-AL$7))/365,0))</f>
        <v>0</v>
      </c>
      <c r="AN1535" s="4">
        <f>IF($F1535=0,($D1535-SUM($U1535:AM1535))*$E1535*(IF(AM1535&lt;1,IF(MIN(AN$7,$F1535)&gt;$C1535,MIN(AN$7,$F1535)-$C1535+1,0),MIN(AN$7,$F1535)-AM$7))/365,IF($F1535&gt;AM$7,($D1535-SUM($U1535:AM1535))*$E1535*(IF(AM1535&lt;1,IF(MIN(AN$7,$F1535)&gt;$C1535,MIN(AN$7,$F1535)-$C1535+1,0),MIN(AN$7,$F1535)-AM$7))/365,0))</f>
        <v>0</v>
      </c>
      <c r="AO1535" s="4">
        <f>IF($F1535=0,($D1535-SUM($U1535:AN1535))*$E1535*(IF(AN1535&lt;1,IF(MIN(AO$7,$F1535)&gt;$C1535,MIN(AO$7,$F1535)-$C1535+1,0),MIN(AO$7,$F1535)-AN$7))/365,IF($F1535&gt;AN$7,($D1535-SUM($U1535:AN1535))*$E1535*(IF(AN1535&lt;1,IF(MIN(AO$7,$F1535)&gt;$C1535,MIN(AO$7,$F1535)-$C1535+1,0),MIN(AO$7,$F1535)-AN$7))/365,0))</f>
        <v>0</v>
      </c>
      <c r="AP1535" s="4">
        <f>IF($F1535=0,($D1535-SUM($U1535:AO1535))*$E1535*(IF(AO1535&lt;1,IF(MIN(AP$7,$F1535)&gt;$C1535,MIN(AP$7,$F1535)-$C1535+1,0),MIN(AP$7,$F1535)-AO$7))/365,IF($F1535&gt;AO$7,($D1535-SUM($U1535:AO1535))*$E1535*(IF(AO1535&lt;1,IF(MIN(AP$7,$F1535)&gt;$C1535,MIN(AP$7,$F1535)-$C1535+1,0),MIN(AP$7,$F1535)-AO$7))/365,0))</f>
        <v>0</v>
      </c>
      <c r="AQ1535" s="4">
        <f>IF($F1535=0,($D1535-SUM($U1535:AP1535))*$E1535*(IF(AP1535&lt;1,IF(MIN(AQ$7,$F1535)&gt;$C1535,MIN(AQ$7,$F1535)-$C1535+1,0),MIN(AQ$7,$F1535)-AP$7))/365,IF($F1535&gt;AP$7,($D1535-SUM($U1535:AP1535))*$E1535*(IF(AP1535&lt;1,IF(MIN(AQ$7,$F1535)&gt;$C1535,MIN(AQ$7,$F1535)-$C1535+1,0),MIN(AQ$7,$F1535)-AP$7))/365,0))</f>
        <v>0</v>
      </c>
      <c r="AR1535" s="4">
        <f>IF($F1535=0,($D1535-SUM($U1535:AQ1535))*$E1535*(IF(AQ1535&lt;1,IF(MIN(AR$7,$F1535)&gt;$C1535,MIN(AR$7,$F1535)-$C1535+1,0),MIN(AR$7,$F1535)-AQ$7))/365,IF($F1535&gt;AQ$7,($D1535-SUM($U1535:AQ1535))*$E1535*(IF(AQ1535&lt;1,IF(MIN(AR$7,$F1535)&gt;$C1535,MIN(AR$7,$F1535)-$C1535+1,0),MIN(AR$7,$F1535)-AQ$7))/365,0))</f>
        <v>0</v>
      </c>
      <c r="AS1535" s="4">
        <f>IF($F1535=0,($D1535-SUM($U1535:AR1535))*$E1535*(IF(AR1535&lt;1,IF(MIN(AS$7,$F1535)&gt;$C1535,MIN(AS$7,$F1535)-$C1535+1,0),MIN(AS$7,$F1535)-AR$7))/365,IF($F1535&gt;AR$7,($D1535-SUM($U1535:AR1535))*$E1535*(IF(AR1535&lt;1,IF(MIN(AS$7,$F1535)&gt;$C1535,MIN(AS$7,$F1535)-$C1535+1,0),MIN(AS$7,$F1535)-AR$7))/365,0))</f>
        <v>0</v>
      </c>
    </row>
    <row r="1536" spans="1:45">
      <c r="A1536" s="15"/>
      <c r="B1536" s="17"/>
      <c r="C1536" s="16"/>
      <c r="D1536" s="15"/>
      <c r="E1536" s="11"/>
      <c r="F1536" s="16"/>
      <c r="G1536" s="15"/>
      <c r="H1536" s="14"/>
      <c r="I1536" s="5"/>
      <c r="J1536" s="13">
        <f>SUM(U1536:AS1536)</f>
        <v>0</v>
      </c>
      <c r="K1536" s="13">
        <f>IF(F1536=0,D1536-J1536,IF(F1536&lt;41730,0,D1536-J1536))</f>
        <v>0</v>
      </c>
      <c r="L1536" s="12">
        <f>IF(K1536=0,0,IF(G1536-((L$7-C1536)/365)&lt;0,0,G1536-((L$7-C1536)/365)))</f>
        <v>0</v>
      </c>
      <c r="M1536" s="4">
        <f>IF(K1536=0,0,D1536*H1536)</f>
        <v>0</v>
      </c>
      <c r="N1536" s="11">
        <f>IFERROR((1-(M1536/K1536)^(1/L1536)),0)</f>
        <v>0</v>
      </c>
      <c r="O1536" s="10">
        <f>IF(F1536&gt;41730,IF(F1536&gt;41730,(F1536-41730)/365,IF(K1536=0,0,IF(G1536-((L$7-C1536)/365)&lt;0,0,G1536-((L$7-C1536)/365)))),1)</f>
        <v>1</v>
      </c>
      <c r="P1536" s="9">
        <f>IF(K1536&lt;M1536,0,IF(L1536=0,K1536-M1536,K1536*N1536*O1536))</f>
        <v>0</v>
      </c>
      <c r="Q1536" s="19">
        <f>IF(F1536&gt;41730,D1536,0)</f>
        <v>0</v>
      </c>
      <c r="R1536" s="18">
        <f>IF(F1536&gt;41730,J1536+P1536,0)</f>
        <v>0</v>
      </c>
      <c r="S1536" s="9">
        <f>IF(F1536&gt;0,0,K1536-P1536)</f>
        <v>0</v>
      </c>
      <c r="T1536" s="5"/>
      <c r="U1536" s="4">
        <f>D1536*E1536*(IF(U$7&gt;$C1536,U$7-$C1536+1,0))/365</f>
        <v>0</v>
      </c>
      <c r="V1536" s="4">
        <f>($D1536-U1536)*$E1536*(IF(U1536&lt;1,IF(V$7&gt;$C1536,V$7-$C1536+1,0),V$7-U$7))/365</f>
        <v>0</v>
      </c>
      <c r="W1536" s="4">
        <f>IF($F1536=0,($D1536-SUM($U1536:V1536))*$E1536*(IF(V1536&lt;1,IF(MIN(W$7,$F1536)&gt;$C1536,MIN(W$7,$F1536)-$C1536+1,0),MIN(W$7,$F1536)-V$7))/365,IF($F1536&gt;V$7,($D1536-SUM($U1536:V1536))*$E1536*(IF(V1536&lt;1,IF(MIN(W$7,$F1536)&gt;$C1536,MIN(W$7,$F1536)-$C1536+1,0),MIN(W$7,$F1536)-V$7))/365,0))</f>
        <v>0</v>
      </c>
      <c r="X1536" s="4">
        <f>IF($F1536=0,($D1536-SUM($U1536:W1536))*$E1536*(IF(W1536&lt;1,IF(MIN(X$7,$F1536)&gt;$C1536,MIN(X$7,$F1536)-$C1536+1,0),MIN(X$7,$F1536)-W$7))/365,IF($F1536&gt;W$7,($D1536-SUM($U1536:W1536))*$E1536*(IF(W1536&lt;1,IF(MIN(X$7,$F1536)&gt;$C1536,MIN(X$7,$F1536)-$C1536+1,0),MIN(X$7,$F1536)-W$7))/365,0))</f>
        <v>0</v>
      </c>
      <c r="Y1536" s="4">
        <f>IF($F1536=0,($D1536-SUM($U1536:X1536))*$E1536*(IF(X1536&lt;1,IF(MIN(Y$7,$F1536)&gt;$C1536,MIN(Y$7,$F1536)-$C1536+1,0),MIN(Y$7,$F1536)-X$7))/365,IF($F1536&gt;X$7,($D1536-SUM($U1536:X1536))*$E1536*(IF(X1536&lt;1,IF(MIN(Y$7,$F1536)&gt;$C1536,MIN(Y$7,$F1536)-$C1536+1,0),MIN(Y$7,$F1536)-X$7))/365,0))</f>
        <v>0</v>
      </c>
      <c r="Z1536" s="4">
        <f>IF($F1536=0,($D1536-SUM($U1536:Y1536))*$E1536*(IF(Y1536&lt;1,IF(MIN(Z$7,$F1536)&gt;$C1536,MIN(Z$7,$F1536)-$C1536+1,0),MIN(Z$7,$F1536)-Y$7))/365,IF($F1536&gt;Y$7,($D1536-SUM($U1536:Y1536))*$E1536*(IF(Y1536&lt;1,IF(MIN(Z$7,$F1536)&gt;$C1536,MIN(Z$7,$F1536)-$C1536+1,0),MIN(Z$7,$F1536)-Y$7))/365,0))</f>
        <v>0</v>
      </c>
      <c r="AA1536" s="4">
        <f>IF($F1536=0,($D1536-SUM($U1536:Z1536))*$E1536*(IF(Z1536&lt;1,IF(MIN(AA$7,$F1536)&gt;$C1536,MIN(AA$7,$F1536)-$C1536+1,0),MIN(AA$7,$F1536)-Z$7))/365,IF($F1536&gt;Z$7,($D1536-SUM($U1536:Z1536))*$E1536*(IF(Z1536&lt;1,IF(MIN(AA$7,$F1536)&gt;$C1536,MIN(AA$7,$F1536)-$C1536+1,0),MIN(AA$7,$F1536)-Z$7))/365,0))</f>
        <v>0</v>
      </c>
      <c r="AB1536" s="4">
        <f>IF($F1536=0,($D1536-SUM($U1536:AA1536))*$E1536*(IF(AA1536&lt;1,IF(MIN(AB$7,$F1536)&gt;$C1536,MIN(AB$7,$F1536)-$C1536+1,0),MIN(AB$7,$F1536)-AA$7))/365,IF($F1536&gt;AA$7,($D1536-SUM($U1536:AA1536))*$E1536*(IF(AA1536&lt;1,IF(MIN(AB$7,$F1536)&gt;$C1536,MIN(AB$7,$F1536)-$C1536+1,0),MIN(AB$7,$F1536)-AA$7))/365,0))</f>
        <v>0</v>
      </c>
      <c r="AC1536" s="4">
        <f>IF($F1536=0,($D1536-SUM($U1536:AB1536))*$E1536*(IF(AB1536&lt;1,IF(MIN(AC$7,$F1536)&gt;$C1536,MIN(AC$7,$F1536)-$C1536+1,0),MIN(AC$7,$F1536)-AB$7))/365,IF($F1536&gt;AB$7,($D1536-SUM($U1536:AB1536))*$E1536*(IF(AB1536&lt;1,IF(MIN(AC$7,$F1536)&gt;$C1536,MIN(AC$7,$F1536)-$C1536+1,0),MIN(AC$7,$F1536)-AB$7))/365,0))</f>
        <v>0</v>
      </c>
      <c r="AD1536" s="4">
        <f>IF($F1536=0,($D1536-SUM($U1536:AC1536))*$E1536*(IF(AC1536&lt;1,IF(MIN(AD$7,$F1536)&gt;$C1536,MIN(AD$7,$F1536)-$C1536+1,0),MIN(AD$7,$F1536)-AC$7))/365,IF($F1536&gt;AC$7,($D1536-SUM($U1536:AC1536))*$E1536*(IF(AC1536&lt;1,IF(MIN(AD$7,$F1536)&gt;$C1536,MIN(AD$7,$F1536)-$C1536+1,0),MIN(AD$7,$F1536)-AC$7))/365,0))</f>
        <v>0</v>
      </c>
      <c r="AE1536" s="4">
        <f>IF($F1536=0,($D1536-SUM($U1536:AD1536))*$E1536*(IF(AD1536&lt;1,IF(MIN(AE$7,$F1536)&gt;$C1536,MIN(AE$7,$F1536)-$C1536+1,0),MIN(AE$7,$F1536)-AD$7))/365,IF($F1536&gt;AD$7,($D1536-SUM($U1536:AD1536))*$E1536*(IF(AD1536&lt;1,IF(MIN(AE$7,$F1536)&gt;$C1536,MIN(AE$7,$F1536)-$C1536+1,0),MIN(AE$7,$F1536)-AD$7))/365,0))</f>
        <v>0</v>
      </c>
      <c r="AF1536" s="4">
        <f>IF($F1536=0,($D1536-SUM($U1536:AE1536))*$E1536*(IF(AE1536&lt;1,IF(MIN(AF$7,$F1536)&gt;$C1536,MIN(AF$7,$F1536)-$C1536+1,0),MIN(AF$7,$F1536)-AE$7))/365,IF($F1536&gt;AE$7,($D1536-SUM($U1536:AE1536))*$E1536*(IF(AE1536&lt;1,IF(MIN(AF$7,$F1536)&gt;$C1536,MIN(AF$7,$F1536)-$C1536+1,0),MIN(AF$7,$F1536)-AE$7))/365,0))</f>
        <v>0</v>
      </c>
      <c r="AG1536" s="4">
        <f>IF($F1536=0,($D1536-SUM($U1536:AF1536))*$E1536*(IF(AF1536&lt;1,IF(MIN(AG$7,$F1536)&gt;$C1536,MIN(AG$7,$F1536)-$C1536+1,0),MIN(AG$7,$F1536)-AF$7))/365,IF($F1536&gt;AF$7,($D1536-SUM($U1536:AF1536))*$E1536*(IF(AF1536&lt;1,IF(MIN(AG$7,$F1536)&gt;$C1536,MIN(AG$7,$F1536)-$C1536+1,0),MIN(AG$7,$F1536)-AF$7))/365,0))</f>
        <v>0</v>
      </c>
      <c r="AH1536" s="4">
        <f>IF($F1536=0,($D1536-SUM($U1536:AG1536))*$E1536*(IF(AG1536&lt;1,IF(MIN(AH$7,$F1536)&gt;$C1536,MIN(AH$7,$F1536)-$C1536+1,0),MIN(AH$7,$F1536)-AG$7))/365,IF($F1536&gt;AG$7,($D1536-SUM($U1536:AG1536))*$E1536*(IF(AG1536&lt;1,IF(MIN(AH$7,$F1536)&gt;$C1536,MIN(AH$7,$F1536)-$C1536+1,0),MIN(AH$7,$F1536)-AG$7))/365,0))</f>
        <v>0</v>
      </c>
      <c r="AI1536" s="4">
        <f>IF($F1536=0,($D1536-SUM($U1536:AH1536))*$E1536*(IF(AH1536&lt;1,IF(MIN(AI$7,$F1536)&gt;$C1536,MIN(AI$7,$F1536)-$C1536+1,0),MIN(AI$7,$F1536)-AH$7))/365,IF($F1536&gt;AH$7,($D1536-SUM($U1536:AH1536))*$E1536*(IF(AH1536&lt;1,IF(MIN(AI$7,$F1536)&gt;$C1536,MIN(AI$7,$F1536)-$C1536+1,0),MIN(AI$7,$F1536)-AH$7))/365,0))</f>
        <v>0</v>
      </c>
      <c r="AJ1536" s="4">
        <f>IF($F1536=0,($D1536-SUM($U1536:AI1536))*$E1536*(IF(AI1536&lt;1,IF(MIN(AJ$7,$F1536)&gt;$C1536,MIN(AJ$7,$F1536)-$C1536+1,0),MIN(AJ$7,$F1536)-AI$7))/365,IF($F1536&gt;AI$7,($D1536-SUM($U1536:AI1536))*$E1536*(IF(AI1536&lt;1,IF(MIN(AJ$7,$F1536)&gt;$C1536,MIN(AJ$7,$F1536)-$C1536+1,0),MIN(AJ$7,$F1536)-AI$7))/365,0))</f>
        <v>0</v>
      </c>
      <c r="AK1536" s="4">
        <f>IF($F1536=0,($D1536-SUM($U1536:AJ1536))*$E1536*(IF(AJ1536&lt;1,IF(MIN(AK$7,$F1536)&gt;$C1536,MIN(AK$7,$F1536)-$C1536+1,0),MIN(AK$7,$F1536)-AJ$7))/365,IF($F1536&gt;AJ$7,($D1536-SUM($U1536:AJ1536))*$E1536*(IF(AJ1536&lt;1,IF(MIN(AK$7,$F1536)&gt;$C1536,MIN(AK$7,$F1536)-$C1536+1,0),MIN(AK$7,$F1536)-AJ$7))/365,0))</f>
        <v>0</v>
      </c>
      <c r="AL1536" s="4">
        <f>IF($F1536=0,($D1536-SUM($U1536:AK1536))*$E1536*(IF(AK1536&lt;1,IF(MIN(AL$7,$F1536)&gt;$C1536,MIN(AL$7,$F1536)-$C1536+1,0),MIN(AL$7,$F1536)-AK$7))/365,IF($F1536&gt;AK$7,($D1536-SUM($U1536:AK1536))*$E1536*(IF(AK1536&lt;1,IF(MIN(AL$7,$F1536)&gt;$C1536,MIN(AL$7,$F1536)-$C1536+1,0),MIN(AL$7,$F1536)-AK$7))/365,0))</f>
        <v>0</v>
      </c>
      <c r="AM1536" s="4">
        <f>IF($F1536=0,($D1536-SUM($U1536:AL1536))*$E1536*(IF(AL1536&lt;1,IF(MIN(AM$7,$F1536)&gt;$C1536,MIN(AM$7,$F1536)-$C1536+1,0),MIN(AM$7,$F1536)-AL$7))/365,IF($F1536&gt;AL$7,($D1536-SUM($U1536:AL1536))*$E1536*(IF(AL1536&lt;1,IF(MIN(AM$7,$F1536)&gt;$C1536,MIN(AM$7,$F1536)-$C1536+1,0),MIN(AM$7,$F1536)-AL$7))/365,0))</f>
        <v>0</v>
      </c>
      <c r="AN1536" s="4">
        <f>IF($F1536=0,($D1536-SUM($U1536:AM1536))*$E1536*(IF(AM1536&lt;1,IF(MIN(AN$7,$F1536)&gt;$C1536,MIN(AN$7,$F1536)-$C1536+1,0),MIN(AN$7,$F1536)-AM$7))/365,IF($F1536&gt;AM$7,($D1536-SUM($U1536:AM1536))*$E1536*(IF(AM1536&lt;1,IF(MIN(AN$7,$F1536)&gt;$C1536,MIN(AN$7,$F1536)-$C1536+1,0),MIN(AN$7,$F1536)-AM$7))/365,0))</f>
        <v>0</v>
      </c>
      <c r="AO1536" s="4">
        <f>IF($F1536=0,($D1536-SUM($U1536:AN1536))*$E1536*(IF(AN1536&lt;1,IF(MIN(AO$7,$F1536)&gt;$C1536,MIN(AO$7,$F1536)-$C1536+1,0),MIN(AO$7,$F1536)-AN$7))/365,IF($F1536&gt;AN$7,($D1536-SUM($U1536:AN1536))*$E1536*(IF(AN1536&lt;1,IF(MIN(AO$7,$F1536)&gt;$C1536,MIN(AO$7,$F1536)-$C1536+1,0),MIN(AO$7,$F1536)-AN$7))/365,0))</f>
        <v>0</v>
      </c>
      <c r="AP1536" s="4">
        <f>IF($F1536=0,($D1536-SUM($U1536:AO1536))*$E1536*(IF(AO1536&lt;1,IF(MIN(AP$7,$F1536)&gt;$C1536,MIN(AP$7,$F1536)-$C1536+1,0),MIN(AP$7,$F1536)-AO$7))/365,IF($F1536&gt;AO$7,($D1536-SUM($U1536:AO1536))*$E1536*(IF(AO1536&lt;1,IF(MIN(AP$7,$F1536)&gt;$C1536,MIN(AP$7,$F1536)-$C1536+1,0),MIN(AP$7,$F1536)-AO$7))/365,0))</f>
        <v>0</v>
      </c>
      <c r="AQ1536" s="4">
        <f>IF($F1536=0,($D1536-SUM($U1536:AP1536))*$E1536*(IF(AP1536&lt;1,IF(MIN(AQ$7,$F1536)&gt;$C1536,MIN(AQ$7,$F1536)-$C1536+1,0),MIN(AQ$7,$F1536)-AP$7))/365,IF($F1536&gt;AP$7,($D1536-SUM($U1536:AP1536))*$E1536*(IF(AP1536&lt;1,IF(MIN(AQ$7,$F1536)&gt;$C1536,MIN(AQ$7,$F1536)-$C1536+1,0),MIN(AQ$7,$F1536)-AP$7))/365,0))</f>
        <v>0</v>
      </c>
      <c r="AR1536" s="4">
        <f>IF($F1536=0,($D1536-SUM($U1536:AQ1536))*$E1536*(IF(AQ1536&lt;1,IF(MIN(AR$7,$F1536)&gt;$C1536,MIN(AR$7,$F1536)-$C1536+1,0),MIN(AR$7,$F1536)-AQ$7))/365,IF($F1536&gt;AQ$7,($D1536-SUM($U1536:AQ1536))*$E1536*(IF(AQ1536&lt;1,IF(MIN(AR$7,$F1536)&gt;$C1536,MIN(AR$7,$F1536)-$C1536+1,0),MIN(AR$7,$F1536)-AQ$7))/365,0))</f>
        <v>0</v>
      </c>
      <c r="AS1536" s="4">
        <f>IF($F1536=0,($D1536-SUM($U1536:AR1536))*$E1536*(IF(AR1536&lt;1,IF(MIN(AS$7,$F1536)&gt;$C1536,MIN(AS$7,$F1536)-$C1536+1,0),MIN(AS$7,$F1536)-AR$7))/365,IF($F1536&gt;AR$7,($D1536-SUM($U1536:AR1536))*$E1536*(IF(AR1536&lt;1,IF(MIN(AS$7,$F1536)&gt;$C1536,MIN(AS$7,$F1536)-$C1536+1,0),MIN(AS$7,$F1536)-AR$7))/365,0))</f>
        <v>0</v>
      </c>
    </row>
    <row r="1537" spans="1:45">
      <c r="A1537" s="15"/>
      <c r="B1537" s="17"/>
      <c r="C1537" s="16"/>
      <c r="D1537" s="15"/>
      <c r="E1537" s="11"/>
      <c r="F1537" s="16"/>
      <c r="G1537" s="15"/>
      <c r="H1537" s="14"/>
      <c r="I1537" s="5"/>
      <c r="J1537" s="13">
        <f>SUM(U1537:AS1537)</f>
        <v>0</v>
      </c>
      <c r="K1537" s="13">
        <f>IF(F1537=0,D1537-J1537,IF(F1537&lt;41730,0,D1537-J1537))</f>
        <v>0</v>
      </c>
      <c r="L1537" s="12">
        <f>IF(K1537=0,0,IF(G1537-((L$7-C1537)/365)&lt;0,0,G1537-((L$7-C1537)/365)))</f>
        <v>0</v>
      </c>
      <c r="M1537" s="4">
        <f>IF(K1537=0,0,D1537*H1537)</f>
        <v>0</v>
      </c>
      <c r="N1537" s="11">
        <f>IFERROR((1-(M1537/K1537)^(1/L1537)),0)</f>
        <v>0</v>
      </c>
      <c r="O1537" s="10">
        <f>IF(F1537&gt;41730,IF(F1537&gt;41730,(F1537-41730)/365,IF(K1537=0,0,IF(G1537-((L$7-C1537)/365)&lt;0,0,G1537-((L$7-C1537)/365)))),1)</f>
        <v>1</v>
      </c>
      <c r="P1537" s="9">
        <f>IF(K1537&lt;M1537,0,IF(L1537=0,K1537-M1537,K1537*N1537*O1537))</f>
        <v>0</v>
      </c>
      <c r="Q1537" s="19">
        <f>IF(F1537&gt;41730,D1537,0)</f>
        <v>0</v>
      </c>
      <c r="R1537" s="18">
        <f>IF(F1537&gt;41730,J1537+P1537,0)</f>
        <v>0</v>
      </c>
      <c r="S1537" s="9">
        <f>IF(F1537&gt;0,0,K1537-P1537)</f>
        <v>0</v>
      </c>
      <c r="T1537" s="5"/>
      <c r="U1537" s="4">
        <f>D1537*E1537*(IF(U$7&gt;$C1537,U$7-$C1537+1,0))/365</f>
        <v>0</v>
      </c>
      <c r="V1537" s="4">
        <f>($D1537-U1537)*$E1537*(IF(U1537&lt;1,IF(V$7&gt;$C1537,V$7-$C1537+1,0),V$7-U$7))/365</f>
        <v>0</v>
      </c>
      <c r="W1537" s="4">
        <f>IF($F1537=0,($D1537-SUM($U1537:V1537))*$E1537*(IF(V1537&lt;1,IF(MIN(W$7,$F1537)&gt;$C1537,MIN(W$7,$F1537)-$C1537+1,0),MIN(W$7,$F1537)-V$7))/365,IF($F1537&gt;V$7,($D1537-SUM($U1537:V1537))*$E1537*(IF(V1537&lt;1,IF(MIN(W$7,$F1537)&gt;$C1537,MIN(W$7,$F1537)-$C1537+1,0),MIN(W$7,$F1537)-V$7))/365,0))</f>
        <v>0</v>
      </c>
      <c r="X1537" s="4">
        <f>IF($F1537=0,($D1537-SUM($U1537:W1537))*$E1537*(IF(W1537&lt;1,IF(MIN(X$7,$F1537)&gt;$C1537,MIN(X$7,$F1537)-$C1537+1,0),MIN(X$7,$F1537)-W$7))/365,IF($F1537&gt;W$7,($D1537-SUM($U1537:W1537))*$E1537*(IF(W1537&lt;1,IF(MIN(X$7,$F1537)&gt;$C1537,MIN(X$7,$F1537)-$C1537+1,0),MIN(X$7,$F1537)-W$7))/365,0))</f>
        <v>0</v>
      </c>
      <c r="Y1537" s="4">
        <f>IF($F1537=0,($D1537-SUM($U1537:X1537))*$E1537*(IF(X1537&lt;1,IF(MIN(Y$7,$F1537)&gt;$C1537,MIN(Y$7,$F1537)-$C1537+1,0),MIN(Y$7,$F1537)-X$7))/365,IF($F1537&gt;X$7,($D1537-SUM($U1537:X1537))*$E1537*(IF(X1537&lt;1,IF(MIN(Y$7,$F1537)&gt;$C1537,MIN(Y$7,$F1537)-$C1537+1,0),MIN(Y$7,$F1537)-X$7))/365,0))</f>
        <v>0</v>
      </c>
      <c r="Z1537" s="4">
        <f>IF($F1537=0,($D1537-SUM($U1537:Y1537))*$E1537*(IF(Y1537&lt;1,IF(MIN(Z$7,$F1537)&gt;$C1537,MIN(Z$7,$F1537)-$C1537+1,0),MIN(Z$7,$F1537)-Y$7))/365,IF($F1537&gt;Y$7,($D1537-SUM($U1537:Y1537))*$E1537*(IF(Y1537&lt;1,IF(MIN(Z$7,$F1537)&gt;$C1537,MIN(Z$7,$F1537)-$C1537+1,0),MIN(Z$7,$F1537)-Y$7))/365,0))</f>
        <v>0</v>
      </c>
      <c r="AA1537" s="4">
        <f>IF($F1537=0,($D1537-SUM($U1537:Z1537))*$E1537*(IF(Z1537&lt;1,IF(MIN(AA$7,$F1537)&gt;$C1537,MIN(AA$7,$F1537)-$C1537+1,0),MIN(AA$7,$F1537)-Z$7))/365,IF($F1537&gt;Z$7,($D1537-SUM($U1537:Z1537))*$E1537*(IF(Z1537&lt;1,IF(MIN(AA$7,$F1537)&gt;$C1537,MIN(AA$7,$F1537)-$C1537+1,0),MIN(AA$7,$F1537)-Z$7))/365,0))</f>
        <v>0</v>
      </c>
      <c r="AB1537" s="4">
        <f>IF($F1537=0,($D1537-SUM($U1537:AA1537))*$E1537*(IF(AA1537&lt;1,IF(MIN(AB$7,$F1537)&gt;$C1537,MIN(AB$7,$F1537)-$C1537+1,0),MIN(AB$7,$F1537)-AA$7))/365,IF($F1537&gt;AA$7,($D1537-SUM($U1537:AA1537))*$E1537*(IF(AA1537&lt;1,IF(MIN(AB$7,$F1537)&gt;$C1537,MIN(AB$7,$F1537)-$C1537+1,0),MIN(AB$7,$F1537)-AA$7))/365,0))</f>
        <v>0</v>
      </c>
      <c r="AC1537" s="4">
        <f>IF($F1537=0,($D1537-SUM($U1537:AB1537))*$E1537*(IF(AB1537&lt;1,IF(MIN(AC$7,$F1537)&gt;$C1537,MIN(AC$7,$F1537)-$C1537+1,0),MIN(AC$7,$F1537)-AB$7))/365,IF($F1537&gt;AB$7,($D1537-SUM($U1537:AB1537))*$E1537*(IF(AB1537&lt;1,IF(MIN(AC$7,$F1537)&gt;$C1537,MIN(AC$7,$F1537)-$C1537+1,0),MIN(AC$7,$F1537)-AB$7))/365,0))</f>
        <v>0</v>
      </c>
      <c r="AD1537" s="4">
        <f>IF($F1537=0,($D1537-SUM($U1537:AC1537))*$E1537*(IF(AC1537&lt;1,IF(MIN(AD$7,$F1537)&gt;$C1537,MIN(AD$7,$F1537)-$C1537+1,0),MIN(AD$7,$F1537)-AC$7))/365,IF($F1537&gt;AC$7,($D1537-SUM($U1537:AC1537))*$E1537*(IF(AC1537&lt;1,IF(MIN(AD$7,$F1537)&gt;$C1537,MIN(AD$7,$F1537)-$C1537+1,0),MIN(AD$7,$F1537)-AC$7))/365,0))</f>
        <v>0</v>
      </c>
      <c r="AE1537" s="4">
        <f>IF($F1537=0,($D1537-SUM($U1537:AD1537))*$E1537*(IF(AD1537&lt;1,IF(MIN(AE$7,$F1537)&gt;$C1537,MIN(AE$7,$F1537)-$C1537+1,0),MIN(AE$7,$F1537)-AD$7))/365,IF($F1537&gt;AD$7,($D1537-SUM($U1537:AD1537))*$E1537*(IF(AD1537&lt;1,IF(MIN(AE$7,$F1537)&gt;$C1537,MIN(AE$7,$F1537)-$C1537+1,0),MIN(AE$7,$F1537)-AD$7))/365,0))</f>
        <v>0</v>
      </c>
      <c r="AF1537" s="4">
        <f>IF($F1537=0,($D1537-SUM($U1537:AE1537))*$E1537*(IF(AE1537&lt;1,IF(MIN(AF$7,$F1537)&gt;$C1537,MIN(AF$7,$F1537)-$C1537+1,0),MIN(AF$7,$F1537)-AE$7))/365,IF($F1537&gt;AE$7,($D1537-SUM($U1537:AE1537))*$E1537*(IF(AE1537&lt;1,IF(MIN(AF$7,$F1537)&gt;$C1537,MIN(AF$7,$F1537)-$C1537+1,0),MIN(AF$7,$F1537)-AE$7))/365,0))</f>
        <v>0</v>
      </c>
      <c r="AG1537" s="4">
        <f>IF($F1537=0,($D1537-SUM($U1537:AF1537))*$E1537*(IF(AF1537&lt;1,IF(MIN(AG$7,$F1537)&gt;$C1537,MIN(AG$7,$F1537)-$C1537+1,0),MIN(AG$7,$F1537)-AF$7))/365,IF($F1537&gt;AF$7,($D1537-SUM($U1537:AF1537))*$E1537*(IF(AF1537&lt;1,IF(MIN(AG$7,$F1537)&gt;$C1537,MIN(AG$7,$F1537)-$C1537+1,0),MIN(AG$7,$F1537)-AF$7))/365,0))</f>
        <v>0</v>
      </c>
      <c r="AH1537" s="4">
        <f>IF($F1537=0,($D1537-SUM($U1537:AG1537))*$E1537*(IF(AG1537&lt;1,IF(MIN(AH$7,$F1537)&gt;$C1537,MIN(AH$7,$F1537)-$C1537+1,0),MIN(AH$7,$F1537)-AG$7))/365,IF($F1537&gt;AG$7,($D1537-SUM($U1537:AG1537))*$E1537*(IF(AG1537&lt;1,IF(MIN(AH$7,$F1537)&gt;$C1537,MIN(AH$7,$F1537)-$C1537+1,0),MIN(AH$7,$F1537)-AG$7))/365,0))</f>
        <v>0</v>
      </c>
      <c r="AI1537" s="4">
        <f>IF($F1537=0,($D1537-SUM($U1537:AH1537))*$E1537*(IF(AH1537&lt;1,IF(MIN(AI$7,$F1537)&gt;$C1537,MIN(AI$7,$F1537)-$C1537+1,0),MIN(AI$7,$F1537)-AH$7))/365,IF($F1537&gt;AH$7,($D1537-SUM($U1537:AH1537))*$E1537*(IF(AH1537&lt;1,IF(MIN(AI$7,$F1537)&gt;$C1537,MIN(AI$7,$F1537)-$C1537+1,0),MIN(AI$7,$F1537)-AH$7))/365,0))</f>
        <v>0</v>
      </c>
      <c r="AJ1537" s="4">
        <f>IF($F1537=0,($D1537-SUM($U1537:AI1537))*$E1537*(IF(AI1537&lt;1,IF(MIN(AJ$7,$F1537)&gt;$C1537,MIN(AJ$7,$F1537)-$C1537+1,0),MIN(AJ$7,$F1537)-AI$7))/365,IF($F1537&gt;AI$7,($D1537-SUM($U1537:AI1537))*$E1537*(IF(AI1537&lt;1,IF(MIN(AJ$7,$F1537)&gt;$C1537,MIN(AJ$7,$F1537)-$C1537+1,0),MIN(AJ$7,$F1537)-AI$7))/365,0))</f>
        <v>0</v>
      </c>
      <c r="AK1537" s="4">
        <f>IF($F1537=0,($D1537-SUM($U1537:AJ1537))*$E1537*(IF(AJ1537&lt;1,IF(MIN(AK$7,$F1537)&gt;$C1537,MIN(AK$7,$F1537)-$C1537+1,0),MIN(AK$7,$F1537)-AJ$7))/365,IF($F1537&gt;AJ$7,($D1537-SUM($U1537:AJ1537))*$E1537*(IF(AJ1537&lt;1,IF(MIN(AK$7,$F1537)&gt;$C1537,MIN(AK$7,$F1537)-$C1537+1,0),MIN(AK$7,$F1537)-AJ$7))/365,0))</f>
        <v>0</v>
      </c>
      <c r="AL1537" s="4">
        <f>IF($F1537=0,($D1537-SUM($U1537:AK1537))*$E1537*(IF(AK1537&lt;1,IF(MIN(AL$7,$F1537)&gt;$C1537,MIN(AL$7,$F1537)-$C1537+1,0),MIN(AL$7,$F1537)-AK$7))/365,IF($F1537&gt;AK$7,($D1537-SUM($U1537:AK1537))*$E1537*(IF(AK1537&lt;1,IF(MIN(AL$7,$F1537)&gt;$C1537,MIN(AL$7,$F1537)-$C1537+1,0),MIN(AL$7,$F1537)-AK$7))/365,0))</f>
        <v>0</v>
      </c>
      <c r="AM1537" s="4">
        <f>IF($F1537=0,($D1537-SUM($U1537:AL1537))*$E1537*(IF(AL1537&lt;1,IF(MIN(AM$7,$F1537)&gt;$C1537,MIN(AM$7,$F1537)-$C1537+1,0),MIN(AM$7,$F1537)-AL$7))/365,IF($F1537&gt;AL$7,($D1537-SUM($U1537:AL1537))*$E1537*(IF(AL1537&lt;1,IF(MIN(AM$7,$F1537)&gt;$C1537,MIN(AM$7,$F1537)-$C1537+1,0),MIN(AM$7,$F1537)-AL$7))/365,0))</f>
        <v>0</v>
      </c>
      <c r="AN1537" s="4">
        <f>IF($F1537=0,($D1537-SUM($U1537:AM1537))*$E1537*(IF(AM1537&lt;1,IF(MIN(AN$7,$F1537)&gt;$C1537,MIN(AN$7,$F1537)-$C1537+1,0),MIN(AN$7,$F1537)-AM$7))/365,IF($F1537&gt;AM$7,($D1537-SUM($U1537:AM1537))*$E1537*(IF(AM1537&lt;1,IF(MIN(AN$7,$F1537)&gt;$C1537,MIN(AN$7,$F1537)-$C1537+1,0),MIN(AN$7,$F1537)-AM$7))/365,0))</f>
        <v>0</v>
      </c>
      <c r="AO1537" s="4">
        <f>IF($F1537=0,($D1537-SUM($U1537:AN1537))*$E1537*(IF(AN1537&lt;1,IF(MIN(AO$7,$F1537)&gt;$C1537,MIN(AO$7,$F1537)-$C1537+1,0),MIN(AO$7,$F1537)-AN$7))/365,IF($F1537&gt;AN$7,($D1537-SUM($U1537:AN1537))*$E1537*(IF(AN1537&lt;1,IF(MIN(AO$7,$F1537)&gt;$C1537,MIN(AO$7,$F1537)-$C1537+1,0),MIN(AO$7,$F1537)-AN$7))/365,0))</f>
        <v>0</v>
      </c>
      <c r="AP1537" s="4">
        <f>IF($F1537=0,($D1537-SUM($U1537:AO1537))*$E1537*(IF(AO1537&lt;1,IF(MIN(AP$7,$F1537)&gt;$C1537,MIN(AP$7,$F1537)-$C1537+1,0),MIN(AP$7,$F1537)-AO$7))/365,IF($F1537&gt;AO$7,($D1537-SUM($U1537:AO1537))*$E1537*(IF(AO1537&lt;1,IF(MIN(AP$7,$F1537)&gt;$C1537,MIN(AP$7,$F1537)-$C1537+1,0),MIN(AP$7,$F1537)-AO$7))/365,0))</f>
        <v>0</v>
      </c>
      <c r="AQ1537" s="4">
        <f>IF($F1537=0,($D1537-SUM($U1537:AP1537))*$E1537*(IF(AP1537&lt;1,IF(MIN(AQ$7,$F1537)&gt;$C1537,MIN(AQ$7,$F1537)-$C1537+1,0),MIN(AQ$7,$F1537)-AP$7))/365,IF($F1537&gt;AP$7,($D1537-SUM($U1537:AP1537))*$E1537*(IF(AP1537&lt;1,IF(MIN(AQ$7,$F1537)&gt;$C1537,MIN(AQ$7,$F1537)-$C1537+1,0),MIN(AQ$7,$F1537)-AP$7))/365,0))</f>
        <v>0</v>
      </c>
      <c r="AR1537" s="4">
        <f>IF($F1537=0,($D1537-SUM($U1537:AQ1537))*$E1537*(IF(AQ1537&lt;1,IF(MIN(AR$7,$F1537)&gt;$C1537,MIN(AR$7,$F1537)-$C1537+1,0),MIN(AR$7,$F1537)-AQ$7))/365,IF($F1537&gt;AQ$7,($D1537-SUM($U1537:AQ1537))*$E1537*(IF(AQ1537&lt;1,IF(MIN(AR$7,$F1537)&gt;$C1537,MIN(AR$7,$F1537)-$C1537+1,0),MIN(AR$7,$F1537)-AQ$7))/365,0))</f>
        <v>0</v>
      </c>
      <c r="AS1537" s="4">
        <f>IF($F1537=0,($D1537-SUM($U1537:AR1537))*$E1537*(IF(AR1537&lt;1,IF(MIN(AS$7,$F1537)&gt;$C1537,MIN(AS$7,$F1537)-$C1537+1,0),MIN(AS$7,$F1537)-AR$7))/365,IF($F1537&gt;AR$7,($D1537-SUM($U1537:AR1537))*$E1537*(IF(AR1537&lt;1,IF(MIN(AS$7,$F1537)&gt;$C1537,MIN(AS$7,$F1537)-$C1537+1,0),MIN(AS$7,$F1537)-AR$7))/365,0))</f>
        <v>0</v>
      </c>
    </row>
    <row r="1538" spans="1:45">
      <c r="A1538" s="15"/>
      <c r="B1538" s="17"/>
      <c r="C1538" s="16"/>
      <c r="D1538" s="15"/>
      <c r="E1538" s="11"/>
      <c r="F1538" s="16"/>
      <c r="G1538" s="15"/>
      <c r="H1538" s="14"/>
      <c r="I1538" s="5"/>
      <c r="J1538" s="13">
        <f>SUM(U1538:AS1538)</f>
        <v>0</v>
      </c>
      <c r="K1538" s="13">
        <f>IF(F1538=0,D1538-J1538,IF(F1538&lt;41730,0,D1538-J1538))</f>
        <v>0</v>
      </c>
      <c r="L1538" s="12">
        <f>IF(K1538=0,0,IF(G1538-((L$7-C1538)/365)&lt;0,0,G1538-((L$7-C1538)/365)))</f>
        <v>0</v>
      </c>
      <c r="M1538" s="4">
        <f>IF(K1538=0,0,D1538*H1538)</f>
        <v>0</v>
      </c>
      <c r="N1538" s="11">
        <f>IFERROR((1-(M1538/K1538)^(1/L1538)),0)</f>
        <v>0</v>
      </c>
      <c r="O1538" s="10">
        <f>IF(F1538&gt;41730,IF(F1538&gt;41730,(F1538-41730)/365,IF(K1538=0,0,IF(G1538-((L$7-C1538)/365)&lt;0,0,G1538-((L$7-C1538)/365)))),1)</f>
        <v>1</v>
      </c>
      <c r="P1538" s="9">
        <f>IF(K1538&lt;M1538,0,IF(L1538=0,K1538-M1538,K1538*N1538*O1538))</f>
        <v>0</v>
      </c>
      <c r="Q1538" s="19">
        <f>IF(F1538&gt;41730,D1538,0)</f>
        <v>0</v>
      </c>
      <c r="R1538" s="18">
        <f>IF(F1538&gt;41730,J1538+P1538,0)</f>
        <v>0</v>
      </c>
      <c r="S1538" s="9">
        <f>IF(F1538&gt;0,0,K1538-P1538)</f>
        <v>0</v>
      </c>
      <c r="T1538" s="5"/>
      <c r="U1538" s="4">
        <f>D1538*E1538*(IF(U$7&gt;$C1538,U$7-$C1538+1,0))/365</f>
        <v>0</v>
      </c>
      <c r="V1538" s="4">
        <f>($D1538-U1538)*$E1538*(IF(U1538&lt;1,IF(V$7&gt;$C1538,V$7-$C1538+1,0),V$7-U$7))/365</f>
        <v>0</v>
      </c>
      <c r="W1538" s="4">
        <f>IF($F1538=0,($D1538-SUM($U1538:V1538))*$E1538*(IF(V1538&lt;1,IF(MIN(W$7,$F1538)&gt;$C1538,MIN(W$7,$F1538)-$C1538+1,0),MIN(W$7,$F1538)-V$7))/365,IF($F1538&gt;V$7,($D1538-SUM($U1538:V1538))*$E1538*(IF(V1538&lt;1,IF(MIN(W$7,$F1538)&gt;$C1538,MIN(W$7,$F1538)-$C1538+1,0),MIN(W$7,$F1538)-V$7))/365,0))</f>
        <v>0</v>
      </c>
      <c r="X1538" s="4">
        <f>IF($F1538=0,($D1538-SUM($U1538:W1538))*$E1538*(IF(W1538&lt;1,IF(MIN(X$7,$F1538)&gt;$C1538,MIN(X$7,$F1538)-$C1538+1,0),MIN(X$7,$F1538)-W$7))/365,IF($F1538&gt;W$7,($D1538-SUM($U1538:W1538))*$E1538*(IF(W1538&lt;1,IF(MIN(X$7,$F1538)&gt;$C1538,MIN(X$7,$F1538)-$C1538+1,0),MIN(X$7,$F1538)-W$7))/365,0))</f>
        <v>0</v>
      </c>
      <c r="Y1538" s="4">
        <f>IF($F1538=0,($D1538-SUM($U1538:X1538))*$E1538*(IF(X1538&lt;1,IF(MIN(Y$7,$F1538)&gt;$C1538,MIN(Y$7,$F1538)-$C1538+1,0),MIN(Y$7,$F1538)-X$7))/365,IF($F1538&gt;X$7,($D1538-SUM($U1538:X1538))*$E1538*(IF(X1538&lt;1,IF(MIN(Y$7,$F1538)&gt;$C1538,MIN(Y$7,$F1538)-$C1538+1,0),MIN(Y$7,$F1538)-X$7))/365,0))</f>
        <v>0</v>
      </c>
      <c r="Z1538" s="4">
        <f>IF($F1538=0,($D1538-SUM($U1538:Y1538))*$E1538*(IF(Y1538&lt;1,IF(MIN(Z$7,$F1538)&gt;$C1538,MIN(Z$7,$F1538)-$C1538+1,0),MIN(Z$7,$F1538)-Y$7))/365,IF($F1538&gt;Y$7,($D1538-SUM($U1538:Y1538))*$E1538*(IF(Y1538&lt;1,IF(MIN(Z$7,$F1538)&gt;$C1538,MIN(Z$7,$F1538)-$C1538+1,0),MIN(Z$7,$F1538)-Y$7))/365,0))</f>
        <v>0</v>
      </c>
      <c r="AA1538" s="4">
        <f>IF($F1538=0,($D1538-SUM($U1538:Z1538))*$E1538*(IF(Z1538&lt;1,IF(MIN(AA$7,$F1538)&gt;$C1538,MIN(AA$7,$F1538)-$C1538+1,0),MIN(AA$7,$F1538)-Z$7))/365,IF($F1538&gt;Z$7,($D1538-SUM($U1538:Z1538))*$E1538*(IF(Z1538&lt;1,IF(MIN(AA$7,$F1538)&gt;$C1538,MIN(AA$7,$F1538)-$C1538+1,0),MIN(AA$7,$F1538)-Z$7))/365,0))</f>
        <v>0</v>
      </c>
      <c r="AB1538" s="4">
        <f>IF($F1538=0,($D1538-SUM($U1538:AA1538))*$E1538*(IF(AA1538&lt;1,IF(MIN(AB$7,$F1538)&gt;$C1538,MIN(AB$7,$F1538)-$C1538+1,0),MIN(AB$7,$F1538)-AA$7))/365,IF($F1538&gt;AA$7,($D1538-SUM($U1538:AA1538))*$E1538*(IF(AA1538&lt;1,IF(MIN(AB$7,$F1538)&gt;$C1538,MIN(AB$7,$F1538)-$C1538+1,0),MIN(AB$7,$F1538)-AA$7))/365,0))</f>
        <v>0</v>
      </c>
      <c r="AC1538" s="4">
        <f>IF($F1538=0,($D1538-SUM($U1538:AB1538))*$E1538*(IF(AB1538&lt;1,IF(MIN(AC$7,$F1538)&gt;$C1538,MIN(AC$7,$F1538)-$C1538+1,0),MIN(AC$7,$F1538)-AB$7))/365,IF($F1538&gt;AB$7,($D1538-SUM($U1538:AB1538))*$E1538*(IF(AB1538&lt;1,IF(MIN(AC$7,$F1538)&gt;$C1538,MIN(AC$7,$F1538)-$C1538+1,0),MIN(AC$7,$F1538)-AB$7))/365,0))</f>
        <v>0</v>
      </c>
      <c r="AD1538" s="4">
        <f>IF($F1538=0,($D1538-SUM($U1538:AC1538))*$E1538*(IF(AC1538&lt;1,IF(MIN(AD$7,$F1538)&gt;$C1538,MIN(AD$7,$F1538)-$C1538+1,0),MIN(AD$7,$F1538)-AC$7))/365,IF($F1538&gt;AC$7,($D1538-SUM($U1538:AC1538))*$E1538*(IF(AC1538&lt;1,IF(MIN(AD$7,$F1538)&gt;$C1538,MIN(AD$7,$F1538)-$C1538+1,0),MIN(AD$7,$F1538)-AC$7))/365,0))</f>
        <v>0</v>
      </c>
      <c r="AE1538" s="4">
        <f>IF($F1538=0,($D1538-SUM($U1538:AD1538))*$E1538*(IF(AD1538&lt;1,IF(MIN(AE$7,$F1538)&gt;$C1538,MIN(AE$7,$F1538)-$C1538+1,0),MIN(AE$7,$F1538)-AD$7))/365,IF($F1538&gt;AD$7,($D1538-SUM($U1538:AD1538))*$E1538*(IF(AD1538&lt;1,IF(MIN(AE$7,$F1538)&gt;$C1538,MIN(AE$7,$F1538)-$C1538+1,0),MIN(AE$7,$F1538)-AD$7))/365,0))</f>
        <v>0</v>
      </c>
      <c r="AF1538" s="4">
        <f>IF($F1538=0,($D1538-SUM($U1538:AE1538))*$E1538*(IF(AE1538&lt;1,IF(MIN(AF$7,$F1538)&gt;$C1538,MIN(AF$7,$F1538)-$C1538+1,0),MIN(AF$7,$F1538)-AE$7))/365,IF($F1538&gt;AE$7,($D1538-SUM($U1538:AE1538))*$E1538*(IF(AE1538&lt;1,IF(MIN(AF$7,$F1538)&gt;$C1538,MIN(AF$7,$F1538)-$C1538+1,0),MIN(AF$7,$F1538)-AE$7))/365,0))</f>
        <v>0</v>
      </c>
      <c r="AG1538" s="4">
        <f>IF($F1538=0,($D1538-SUM($U1538:AF1538))*$E1538*(IF(AF1538&lt;1,IF(MIN(AG$7,$F1538)&gt;$C1538,MIN(AG$7,$F1538)-$C1538+1,0),MIN(AG$7,$F1538)-AF$7))/365,IF($F1538&gt;AF$7,($D1538-SUM($U1538:AF1538))*$E1538*(IF(AF1538&lt;1,IF(MIN(AG$7,$F1538)&gt;$C1538,MIN(AG$7,$F1538)-$C1538+1,0),MIN(AG$7,$F1538)-AF$7))/365,0))</f>
        <v>0</v>
      </c>
      <c r="AH1538" s="4">
        <f>IF($F1538=0,($D1538-SUM($U1538:AG1538))*$E1538*(IF(AG1538&lt;1,IF(MIN(AH$7,$F1538)&gt;$C1538,MIN(AH$7,$F1538)-$C1538+1,0),MIN(AH$7,$F1538)-AG$7))/365,IF($F1538&gt;AG$7,($D1538-SUM($U1538:AG1538))*$E1538*(IF(AG1538&lt;1,IF(MIN(AH$7,$F1538)&gt;$C1538,MIN(AH$7,$F1538)-$C1538+1,0),MIN(AH$7,$F1538)-AG$7))/365,0))</f>
        <v>0</v>
      </c>
      <c r="AI1538" s="4">
        <f>IF($F1538=0,($D1538-SUM($U1538:AH1538))*$E1538*(IF(AH1538&lt;1,IF(MIN(AI$7,$F1538)&gt;$C1538,MIN(AI$7,$F1538)-$C1538+1,0),MIN(AI$7,$F1538)-AH$7))/365,IF($F1538&gt;AH$7,($D1538-SUM($U1538:AH1538))*$E1538*(IF(AH1538&lt;1,IF(MIN(AI$7,$F1538)&gt;$C1538,MIN(AI$7,$F1538)-$C1538+1,0),MIN(AI$7,$F1538)-AH$7))/365,0))</f>
        <v>0</v>
      </c>
      <c r="AJ1538" s="4">
        <f>IF($F1538=0,($D1538-SUM($U1538:AI1538))*$E1538*(IF(AI1538&lt;1,IF(MIN(AJ$7,$F1538)&gt;$C1538,MIN(AJ$7,$F1538)-$C1538+1,0),MIN(AJ$7,$F1538)-AI$7))/365,IF($F1538&gt;AI$7,($D1538-SUM($U1538:AI1538))*$E1538*(IF(AI1538&lt;1,IF(MIN(AJ$7,$F1538)&gt;$C1538,MIN(AJ$7,$F1538)-$C1538+1,0),MIN(AJ$7,$F1538)-AI$7))/365,0))</f>
        <v>0</v>
      </c>
      <c r="AK1538" s="4">
        <f>IF($F1538=0,($D1538-SUM($U1538:AJ1538))*$E1538*(IF(AJ1538&lt;1,IF(MIN(AK$7,$F1538)&gt;$C1538,MIN(AK$7,$F1538)-$C1538+1,0),MIN(AK$7,$F1538)-AJ$7))/365,IF($F1538&gt;AJ$7,($D1538-SUM($U1538:AJ1538))*$E1538*(IF(AJ1538&lt;1,IF(MIN(AK$7,$F1538)&gt;$C1538,MIN(AK$7,$F1538)-$C1538+1,0),MIN(AK$7,$F1538)-AJ$7))/365,0))</f>
        <v>0</v>
      </c>
      <c r="AL1538" s="4">
        <f>IF($F1538=0,($D1538-SUM($U1538:AK1538))*$E1538*(IF(AK1538&lt;1,IF(MIN(AL$7,$F1538)&gt;$C1538,MIN(AL$7,$F1538)-$C1538+1,0),MIN(AL$7,$F1538)-AK$7))/365,IF($F1538&gt;AK$7,($D1538-SUM($U1538:AK1538))*$E1538*(IF(AK1538&lt;1,IF(MIN(AL$7,$F1538)&gt;$C1538,MIN(AL$7,$F1538)-$C1538+1,0),MIN(AL$7,$F1538)-AK$7))/365,0))</f>
        <v>0</v>
      </c>
      <c r="AM1538" s="4">
        <f>IF($F1538=0,($D1538-SUM($U1538:AL1538))*$E1538*(IF(AL1538&lt;1,IF(MIN(AM$7,$F1538)&gt;$C1538,MIN(AM$7,$F1538)-$C1538+1,0),MIN(AM$7,$F1538)-AL$7))/365,IF($F1538&gt;AL$7,($D1538-SUM($U1538:AL1538))*$E1538*(IF(AL1538&lt;1,IF(MIN(AM$7,$F1538)&gt;$C1538,MIN(AM$7,$F1538)-$C1538+1,0),MIN(AM$7,$F1538)-AL$7))/365,0))</f>
        <v>0</v>
      </c>
      <c r="AN1538" s="4">
        <f>IF($F1538=0,($D1538-SUM($U1538:AM1538))*$E1538*(IF(AM1538&lt;1,IF(MIN(AN$7,$F1538)&gt;$C1538,MIN(AN$7,$F1538)-$C1538+1,0),MIN(AN$7,$F1538)-AM$7))/365,IF($F1538&gt;AM$7,($D1538-SUM($U1538:AM1538))*$E1538*(IF(AM1538&lt;1,IF(MIN(AN$7,$F1538)&gt;$C1538,MIN(AN$7,$F1538)-$C1538+1,0),MIN(AN$7,$F1538)-AM$7))/365,0))</f>
        <v>0</v>
      </c>
      <c r="AO1538" s="4">
        <f>IF($F1538=0,($D1538-SUM($U1538:AN1538))*$E1538*(IF(AN1538&lt;1,IF(MIN(AO$7,$F1538)&gt;$C1538,MIN(AO$7,$F1538)-$C1538+1,0),MIN(AO$7,$F1538)-AN$7))/365,IF($F1538&gt;AN$7,($D1538-SUM($U1538:AN1538))*$E1538*(IF(AN1538&lt;1,IF(MIN(AO$7,$F1538)&gt;$C1538,MIN(AO$7,$F1538)-$C1538+1,0),MIN(AO$7,$F1538)-AN$7))/365,0))</f>
        <v>0</v>
      </c>
      <c r="AP1538" s="4">
        <f>IF($F1538=0,($D1538-SUM($U1538:AO1538))*$E1538*(IF(AO1538&lt;1,IF(MIN(AP$7,$F1538)&gt;$C1538,MIN(AP$7,$F1538)-$C1538+1,0),MIN(AP$7,$F1538)-AO$7))/365,IF($F1538&gt;AO$7,($D1538-SUM($U1538:AO1538))*$E1538*(IF(AO1538&lt;1,IF(MIN(AP$7,$F1538)&gt;$C1538,MIN(AP$7,$F1538)-$C1538+1,0),MIN(AP$7,$F1538)-AO$7))/365,0))</f>
        <v>0</v>
      </c>
      <c r="AQ1538" s="4">
        <f>IF($F1538=0,($D1538-SUM($U1538:AP1538))*$E1538*(IF(AP1538&lt;1,IF(MIN(AQ$7,$F1538)&gt;$C1538,MIN(AQ$7,$F1538)-$C1538+1,0),MIN(AQ$7,$F1538)-AP$7))/365,IF($F1538&gt;AP$7,($D1538-SUM($U1538:AP1538))*$E1538*(IF(AP1538&lt;1,IF(MIN(AQ$7,$F1538)&gt;$C1538,MIN(AQ$7,$F1538)-$C1538+1,0),MIN(AQ$7,$F1538)-AP$7))/365,0))</f>
        <v>0</v>
      </c>
      <c r="AR1538" s="4">
        <f>IF($F1538=0,($D1538-SUM($U1538:AQ1538))*$E1538*(IF(AQ1538&lt;1,IF(MIN(AR$7,$F1538)&gt;$C1538,MIN(AR$7,$F1538)-$C1538+1,0),MIN(AR$7,$F1538)-AQ$7))/365,IF($F1538&gt;AQ$7,($D1538-SUM($U1538:AQ1538))*$E1538*(IF(AQ1538&lt;1,IF(MIN(AR$7,$F1538)&gt;$C1538,MIN(AR$7,$F1538)-$C1538+1,0),MIN(AR$7,$F1538)-AQ$7))/365,0))</f>
        <v>0</v>
      </c>
      <c r="AS1538" s="4">
        <f>IF($F1538=0,($D1538-SUM($U1538:AR1538))*$E1538*(IF(AR1538&lt;1,IF(MIN(AS$7,$F1538)&gt;$C1538,MIN(AS$7,$F1538)-$C1538+1,0),MIN(AS$7,$F1538)-AR$7))/365,IF($F1538&gt;AR$7,($D1538-SUM($U1538:AR1538))*$E1538*(IF(AR1538&lt;1,IF(MIN(AS$7,$F1538)&gt;$C1538,MIN(AS$7,$F1538)-$C1538+1,0),MIN(AS$7,$F1538)-AR$7))/365,0))</f>
        <v>0</v>
      </c>
    </row>
    <row r="1539" spans="1:45">
      <c r="A1539" s="15"/>
      <c r="B1539" s="17"/>
      <c r="C1539" s="16"/>
      <c r="D1539" s="15"/>
      <c r="E1539" s="11"/>
      <c r="F1539" s="16"/>
      <c r="G1539" s="15"/>
      <c r="H1539" s="14"/>
      <c r="I1539" s="5"/>
      <c r="J1539" s="13">
        <f>SUM(U1539:AS1539)</f>
        <v>0</v>
      </c>
      <c r="K1539" s="13">
        <f>IF(F1539=0,D1539-J1539,IF(F1539&lt;41730,0,D1539-J1539))</f>
        <v>0</v>
      </c>
      <c r="L1539" s="12">
        <f>IF(K1539=0,0,IF(G1539-((L$7-C1539)/365)&lt;0,0,G1539-((L$7-C1539)/365)))</f>
        <v>0</v>
      </c>
      <c r="M1539" s="4">
        <f>IF(K1539=0,0,D1539*H1539)</f>
        <v>0</v>
      </c>
      <c r="N1539" s="11">
        <f>IFERROR((1-(M1539/K1539)^(1/L1539)),0)</f>
        <v>0</v>
      </c>
      <c r="O1539" s="10">
        <f>IF(F1539&gt;41730,IF(F1539&gt;41730,(F1539-41730)/365,IF(K1539=0,0,IF(G1539-((L$7-C1539)/365)&lt;0,0,G1539-((L$7-C1539)/365)))),1)</f>
        <v>1</v>
      </c>
      <c r="P1539" s="9">
        <f>IF(K1539&lt;M1539,0,IF(L1539=0,K1539-M1539,K1539*N1539*O1539))</f>
        <v>0</v>
      </c>
      <c r="Q1539" s="19">
        <f>IF(F1539&gt;41730,D1539,0)</f>
        <v>0</v>
      </c>
      <c r="R1539" s="18">
        <f>IF(F1539&gt;41730,J1539+P1539,0)</f>
        <v>0</v>
      </c>
      <c r="S1539" s="9">
        <f>IF(F1539&gt;0,0,K1539-P1539)</f>
        <v>0</v>
      </c>
      <c r="T1539" s="5"/>
      <c r="U1539" s="4">
        <f>D1539*E1539*(IF(U$7&gt;$C1539,U$7-$C1539+1,0))/365</f>
        <v>0</v>
      </c>
      <c r="V1539" s="4">
        <f>($D1539-U1539)*$E1539*(IF(U1539&lt;1,IF(V$7&gt;$C1539,V$7-$C1539+1,0),V$7-U$7))/365</f>
        <v>0</v>
      </c>
      <c r="W1539" s="4">
        <f>IF($F1539=0,($D1539-SUM($U1539:V1539))*$E1539*(IF(V1539&lt;1,IF(MIN(W$7,$F1539)&gt;$C1539,MIN(W$7,$F1539)-$C1539+1,0),MIN(W$7,$F1539)-V$7))/365,IF($F1539&gt;V$7,($D1539-SUM($U1539:V1539))*$E1539*(IF(V1539&lt;1,IF(MIN(W$7,$F1539)&gt;$C1539,MIN(W$7,$F1539)-$C1539+1,0),MIN(W$7,$F1539)-V$7))/365,0))</f>
        <v>0</v>
      </c>
      <c r="X1539" s="4">
        <f>IF($F1539=0,($D1539-SUM($U1539:W1539))*$E1539*(IF(W1539&lt;1,IF(MIN(X$7,$F1539)&gt;$C1539,MIN(X$7,$F1539)-$C1539+1,0),MIN(X$7,$F1539)-W$7))/365,IF($F1539&gt;W$7,($D1539-SUM($U1539:W1539))*$E1539*(IF(W1539&lt;1,IF(MIN(X$7,$F1539)&gt;$C1539,MIN(X$7,$F1539)-$C1539+1,0),MIN(X$7,$F1539)-W$7))/365,0))</f>
        <v>0</v>
      </c>
      <c r="Y1539" s="4">
        <f>IF($F1539=0,($D1539-SUM($U1539:X1539))*$E1539*(IF(X1539&lt;1,IF(MIN(Y$7,$F1539)&gt;$C1539,MIN(Y$7,$F1539)-$C1539+1,0),MIN(Y$7,$F1539)-X$7))/365,IF($F1539&gt;X$7,($D1539-SUM($U1539:X1539))*$E1539*(IF(X1539&lt;1,IF(MIN(Y$7,$F1539)&gt;$C1539,MIN(Y$7,$F1539)-$C1539+1,0),MIN(Y$7,$F1539)-X$7))/365,0))</f>
        <v>0</v>
      </c>
      <c r="Z1539" s="4">
        <f>IF($F1539=0,($D1539-SUM($U1539:Y1539))*$E1539*(IF(Y1539&lt;1,IF(MIN(Z$7,$F1539)&gt;$C1539,MIN(Z$7,$F1539)-$C1539+1,0),MIN(Z$7,$F1539)-Y$7))/365,IF($F1539&gt;Y$7,($D1539-SUM($U1539:Y1539))*$E1539*(IF(Y1539&lt;1,IF(MIN(Z$7,$F1539)&gt;$C1539,MIN(Z$7,$F1539)-$C1539+1,0),MIN(Z$7,$F1539)-Y$7))/365,0))</f>
        <v>0</v>
      </c>
      <c r="AA1539" s="4">
        <f>IF($F1539=0,($D1539-SUM($U1539:Z1539))*$E1539*(IF(Z1539&lt;1,IF(MIN(AA$7,$F1539)&gt;$C1539,MIN(AA$7,$F1539)-$C1539+1,0),MIN(AA$7,$F1539)-Z$7))/365,IF($F1539&gt;Z$7,($D1539-SUM($U1539:Z1539))*$E1539*(IF(Z1539&lt;1,IF(MIN(AA$7,$F1539)&gt;$C1539,MIN(AA$7,$F1539)-$C1539+1,0),MIN(AA$7,$F1539)-Z$7))/365,0))</f>
        <v>0</v>
      </c>
      <c r="AB1539" s="4">
        <f>IF($F1539=0,($D1539-SUM($U1539:AA1539))*$E1539*(IF(AA1539&lt;1,IF(MIN(AB$7,$F1539)&gt;$C1539,MIN(AB$7,$F1539)-$C1539+1,0),MIN(AB$7,$F1539)-AA$7))/365,IF($F1539&gt;AA$7,($D1539-SUM($U1539:AA1539))*$E1539*(IF(AA1539&lt;1,IF(MIN(AB$7,$F1539)&gt;$C1539,MIN(AB$7,$F1539)-$C1539+1,0),MIN(AB$7,$F1539)-AA$7))/365,0))</f>
        <v>0</v>
      </c>
      <c r="AC1539" s="4">
        <f>IF($F1539=0,($D1539-SUM($U1539:AB1539))*$E1539*(IF(AB1539&lt;1,IF(MIN(AC$7,$F1539)&gt;$C1539,MIN(AC$7,$F1539)-$C1539+1,0),MIN(AC$7,$F1539)-AB$7))/365,IF($F1539&gt;AB$7,($D1539-SUM($U1539:AB1539))*$E1539*(IF(AB1539&lt;1,IF(MIN(AC$7,$F1539)&gt;$C1539,MIN(AC$7,$F1539)-$C1539+1,0),MIN(AC$7,$F1539)-AB$7))/365,0))</f>
        <v>0</v>
      </c>
      <c r="AD1539" s="4">
        <f>IF($F1539=0,($D1539-SUM($U1539:AC1539))*$E1539*(IF(AC1539&lt;1,IF(MIN(AD$7,$F1539)&gt;$C1539,MIN(AD$7,$F1539)-$C1539+1,0),MIN(AD$7,$F1539)-AC$7))/365,IF($F1539&gt;AC$7,($D1539-SUM($U1539:AC1539))*$E1539*(IF(AC1539&lt;1,IF(MIN(AD$7,$F1539)&gt;$C1539,MIN(AD$7,$F1539)-$C1539+1,0),MIN(AD$7,$F1539)-AC$7))/365,0))</f>
        <v>0</v>
      </c>
      <c r="AE1539" s="4">
        <f>IF($F1539=0,($D1539-SUM($U1539:AD1539))*$E1539*(IF(AD1539&lt;1,IF(MIN(AE$7,$F1539)&gt;$C1539,MIN(AE$7,$F1539)-$C1539+1,0),MIN(AE$7,$F1539)-AD$7))/365,IF($F1539&gt;AD$7,($D1539-SUM($U1539:AD1539))*$E1539*(IF(AD1539&lt;1,IF(MIN(AE$7,$F1539)&gt;$C1539,MIN(AE$7,$F1539)-$C1539+1,0),MIN(AE$7,$F1539)-AD$7))/365,0))</f>
        <v>0</v>
      </c>
      <c r="AF1539" s="4">
        <f>IF($F1539=0,($D1539-SUM($U1539:AE1539))*$E1539*(IF(AE1539&lt;1,IF(MIN(AF$7,$F1539)&gt;$C1539,MIN(AF$7,$F1539)-$C1539+1,0),MIN(AF$7,$F1539)-AE$7))/365,IF($F1539&gt;AE$7,($D1539-SUM($U1539:AE1539))*$E1539*(IF(AE1539&lt;1,IF(MIN(AF$7,$F1539)&gt;$C1539,MIN(AF$7,$F1539)-$C1539+1,0),MIN(AF$7,$F1539)-AE$7))/365,0))</f>
        <v>0</v>
      </c>
      <c r="AG1539" s="4">
        <f>IF($F1539=0,($D1539-SUM($U1539:AF1539))*$E1539*(IF(AF1539&lt;1,IF(MIN(AG$7,$F1539)&gt;$C1539,MIN(AG$7,$F1539)-$C1539+1,0),MIN(AG$7,$F1539)-AF$7))/365,IF($F1539&gt;AF$7,($D1539-SUM($U1539:AF1539))*$E1539*(IF(AF1539&lt;1,IF(MIN(AG$7,$F1539)&gt;$C1539,MIN(AG$7,$F1539)-$C1539+1,0),MIN(AG$7,$F1539)-AF$7))/365,0))</f>
        <v>0</v>
      </c>
      <c r="AH1539" s="4">
        <f>IF($F1539=0,($D1539-SUM($U1539:AG1539))*$E1539*(IF(AG1539&lt;1,IF(MIN(AH$7,$F1539)&gt;$C1539,MIN(AH$7,$F1539)-$C1539+1,0),MIN(AH$7,$F1539)-AG$7))/365,IF($F1539&gt;AG$7,($D1539-SUM($U1539:AG1539))*$E1539*(IF(AG1539&lt;1,IF(MIN(AH$7,$F1539)&gt;$C1539,MIN(AH$7,$F1539)-$C1539+1,0),MIN(AH$7,$F1539)-AG$7))/365,0))</f>
        <v>0</v>
      </c>
      <c r="AI1539" s="4">
        <f>IF($F1539=0,($D1539-SUM($U1539:AH1539))*$E1539*(IF(AH1539&lt;1,IF(MIN(AI$7,$F1539)&gt;$C1539,MIN(AI$7,$F1539)-$C1539+1,0),MIN(AI$7,$F1539)-AH$7))/365,IF($F1539&gt;AH$7,($D1539-SUM($U1539:AH1539))*$E1539*(IF(AH1539&lt;1,IF(MIN(AI$7,$F1539)&gt;$C1539,MIN(AI$7,$F1539)-$C1539+1,0),MIN(AI$7,$F1539)-AH$7))/365,0))</f>
        <v>0</v>
      </c>
      <c r="AJ1539" s="4">
        <f>IF($F1539=0,($D1539-SUM($U1539:AI1539))*$E1539*(IF(AI1539&lt;1,IF(MIN(AJ$7,$F1539)&gt;$C1539,MIN(AJ$7,$F1539)-$C1539+1,0),MIN(AJ$7,$F1539)-AI$7))/365,IF($F1539&gt;AI$7,($D1539-SUM($U1539:AI1539))*$E1539*(IF(AI1539&lt;1,IF(MIN(AJ$7,$F1539)&gt;$C1539,MIN(AJ$7,$F1539)-$C1539+1,0),MIN(AJ$7,$F1539)-AI$7))/365,0))</f>
        <v>0</v>
      </c>
      <c r="AK1539" s="4">
        <f>IF($F1539=0,($D1539-SUM($U1539:AJ1539))*$E1539*(IF(AJ1539&lt;1,IF(MIN(AK$7,$F1539)&gt;$C1539,MIN(AK$7,$F1539)-$C1539+1,0),MIN(AK$7,$F1539)-AJ$7))/365,IF($F1539&gt;AJ$7,($D1539-SUM($U1539:AJ1539))*$E1539*(IF(AJ1539&lt;1,IF(MIN(AK$7,$F1539)&gt;$C1539,MIN(AK$7,$F1539)-$C1539+1,0),MIN(AK$7,$F1539)-AJ$7))/365,0))</f>
        <v>0</v>
      </c>
      <c r="AL1539" s="4">
        <f>IF($F1539=0,($D1539-SUM($U1539:AK1539))*$E1539*(IF(AK1539&lt;1,IF(MIN(AL$7,$F1539)&gt;$C1539,MIN(AL$7,$F1539)-$C1539+1,0),MIN(AL$7,$F1539)-AK$7))/365,IF($F1539&gt;AK$7,($D1539-SUM($U1539:AK1539))*$E1539*(IF(AK1539&lt;1,IF(MIN(AL$7,$F1539)&gt;$C1539,MIN(AL$7,$F1539)-$C1539+1,0),MIN(AL$7,$F1539)-AK$7))/365,0))</f>
        <v>0</v>
      </c>
      <c r="AM1539" s="4">
        <f>IF($F1539=0,($D1539-SUM($U1539:AL1539))*$E1539*(IF(AL1539&lt;1,IF(MIN(AM$7,$F1539)&gt;$C1539,MIN(AM$7,$F1539)-$C1539+1,0),MIN(AM$7,$F1539)-AL$7))/365,IF($F1539&gt;AL$7,($D1539-SUM($U1539:AL1539))*$E1539*(IF(AL1539&lt;1,IF(MIN(AM$7,$F1539)&gt;$C1539,MIN(AM$7,$F1539)-$C1539+1,0),MIN(AM$7,$F1539)-AL$7))/365,0))</f>
        <v>0</v>
      </c>
      <c r="AN1539" s="4">
        <f>IF($F1539=0,($D1539-SUM($U1539:AM1539))*$E1539*(IF(AM1539&lt;1,IF(MIN(AN$7,$F1539)&gt;$C1539,MIN(AN$7,$F1539)-$C1539+1,0),MIN(AN$7,$F1539)-AM$7))/365,IF($F1539&gt;AM$7,($D1539-SUM($U1539:AM1539))*$E1539*(IF(AM1539&lt;1,IF(MIN(AN$7,$F1539)&gt;$C1539,MIN(AN$7,$F1539)-$C1539+1,0),MIN(AN$7,$F1539)-AM$7))/365,0))</f>
        <v>0</v>
      </c>
      <c r="AO1539" s="4">
        <f>IF($F1539=0,($D1539-SUM($U1539:AN1539))*$E1539*(IF(AN1539&lt;1,IF(MIN(AO$7,$F1539)&gt;$C1539,MIN(AO$7,$F1539)-$C1539+1,0),MIN(AO$7,$F1539)-AN$7))/365,IF($F1539&gt;AN$7,($D1539-SUM($U1539:AN1539))*$E1539*(IF(AN1539&lt;1,IF(MIN(AO$7,$F1539)&gt;$C1539,MIN(AO$7,$F1539)-$C1539+1,0),MIN(AO$7,$F1539)-AN$7))/365,0))</f>
        <v>0</v>
      </c>
      <c r="AP1539" s="4">
        <f>IF($F1539=0,($D1539-SUM($U1539:AO1539))*$E1539*(IF(AO1539&lt;1,IF(MIN(AP$7,$F1539)&gt;$C1539,MIN(AP$7,$F1539)-$C1539+1,0),MIN(AP$7,$F1539)-AO$7))/365,IF($F1539&gt;AO$7,($D1539-SUM($U1539:AO1539))*$E1539*(IF(AO1539&lt;1,IF(MIN(AP$7,$F1539)&gt;$C1539,MIN(AP$7,$F1539)-$C1539+1,0),MIN(AP$7,$F1539)-AO$7))/365,0))</f>
        <v>0</v>
      </c>
      <c r="AQ1539" s="4">
        <f>IF($F1539=0,($D1539-SUM($U1539:AP1539))*$E1539*(IF(AP1539&lt;1,IF(MIN(AQ$7,$F1539)&gt;$C1539,MIN(AQ$7,$F1539)-$C1539+1,0),MIN(AQ$7,$F1539)-AP$7))/365,IF($F1539&gt;AP$7,($D1539-SUM($U1539:AP1539))*$E1539*(IF(AP1539&lt;1,IF(MIN(AQ$7,$F1539)&gt;$C1539,MIN(AQ$7,$F1539)-$C1539+1,0),MIN(AQ$7,$F1539)-AP$7))/365,0))</f>
        <v>0</v>
      </c>
      <c r="AR1539" s="4">
        <f>IF($F1539=0,($D1539-SUM($U1539:AQ1539))*$E1539*(IF(AQ1539&lt;1,IF(MIN(AR$7,$F1539)&gt;$C1539,MIN(AR$7,$F1539)-$C1539+1,0),MIN(AR$7,$F1539)-AQ$7))/365,IF($F1539&gt;AQ$7,($D1539-SUM($U1539:AQ1539))*$E1539*(IF(AQ1539&lt;1,IF(MIN(AR$7,$F1539)&gt;$C1539,MIN(AR$7,$F1539)-$C1539+1,0),MIN(AR$7,$F1539)-AQ$7))/365,0))</f>
        <v>0</v>
      </c>
      <c r="AS1539" s="4">
        <f>IF($F1539=0,($D1539-SUM($U1539:AR1539))*$E1539*(IF(AR1539&lt;1,IF(MIN(AS$7,$F1539)&gt;$C1539,MIN(AS$7,$F1539)-$C1539+1,0),MIN(AS$7,$F1539)-AR$7))/365,IF($F1539&gt;AR$7,($D1539-SUM($U1539:AR1539))*$E1539*(IF(AR1539&lt;1,IF(MIN(AS$7,$F1539)&gt;$C1539,MIN(AS$7,$F1539)-$C1539+1,0),MIN(AS$7,$F1539)-AR$7))/365,0))</f>
        <v>0</v>
      </c>
    </row>
    <row r="1540" spans="1:45">
      <c r="A1540" s="15"/>
      <c r="B1540" s="17"/>
      <c r="C1540" s="16"/>
      <c r="D1540" s="15"/>
      <c r="E1540" s="11"/>
      <c r="F1540" s="16"/>
      <c r="G1540" s="15"/>
      <c r="H1540" s="14"/>
      <c r="I1540" s="5"/>
      <c r="J1540" s="13">
        <f>SUM(U1540:AS1540)</f>
        <v>0</v>
      </c>
      <c r="K1540" s="13">
        <f>IF(F1540=0,D1540-J1540,IF(F1540&lt;41730,0,D1540-J1540))</f>
        <v>0</v>
      </c>
      <c r="L1540" s="12">
        <f>IF(K1540=0,0,IF(G1540-((L$7-C1540)/365)&lt;0,0,G1540-((L$7-C1540)/365)))</f>
        <v>0</v>
      </c>
      <c r="M1540" s="4">
        <f>IF(K1540=0,0,D1540*H1540)</f>
        <v>0</v>
      </c>
      <c r="N1540" s="11">
        <f>IFERROR((1-(M1540/K1540)^(1/L1540)),0)</f>
        <v>0</v>
      </c>
      <c r="O1540" s="10">
        <f>IF(F1540&gt;41730,IF(F1540&gt;41730,(F1540-41730)/365,IF(K1540=0,0,IF(G1540-((L$7-C1540)/365)&lt;0,0,G1540-((L$7-C1540)/365)))),1)</f>
        <v>1</v>
      </c>
      <c r="P1540" s="9">
        <f>IF(K1540&lt;M1540,0,IF(L1540=0,K1540-M1540,K1540*N1540*O1540))</f>
        <v>0</v>
      </c>
      <c r="Q1540" s="19">
        <f>IF(F1540&gt;41730,D1540,0)</f>
        <v>0</v>
      </c>
      <c r="R1540" s="18">
        <f>IF(F1540&gt;41730,J1540+P1540,0)</f>
        <v>0</v>
      </c>
      <c r="S1540" s="9">
        <f>IF(F1540&gt;0,0,K1540-P1540)</f>
        <v>0</v>
      </c>
      <c r="T1540" s="5"/>
      <c r="U1540" s="4">
        <f>D1540*E1540*(IF(U$7&gt;$C1540,U$7-$C1540+1,0))/365</f>
        <v>0</v>
      </c>
      <c r="V1540" s="4">
        <f>($D1540-U1540)*$E1540*(IF(U1540&lt;1,IF(V$7&gt;$C1540,V$7-$C1540+1,0),V$7-U$7))/365</f>
        <v>0</v>
      </c>
      <c r="W1540" s="4">
        <f>IF($F1540=0,($D1540-SUM($U1540:V1540))*$E1540*(IF(V1540&lt;1,IF(MIN(W$7,$F1540)&gt;$C1540,MIN(W$7,$F1540)-$C1540+1,0),MIN(W$7,$F1540)-V$7))/365,IF($F1540&gt;V$7,($D1540-SUM($U1540:V1540))*$E1540*(IF(V1540&lt;1,IF(MIN(W$7,$F1540)&gt;$C1540,MIN(W$7,$F1540)-$C1540+1,0),MIN(W$7,$F1540)-V$7))/365,0))</f>
        <v>0</v>
      </c>
      <c r="X1540" s="4">
        <f>IF($F1540=0,($D1540-SUM($U1540:W1540))*$E1540*(IF(W1540&lt;1,IF(MIN(X$7,$F1540)&gt;$C1540,MIN(X$7,$F1540)-$C1540+1,0),MIN(X$7,$F1540)-W$7))/365,IF($F1540&gt;W$7,($D1540-SUM($U1540:W1540))*$E1540*(IF(W1540&lt;1,IF(MIN(X$7,$F1540)&gt;$C1540,MIN(X$7,$F1540)-$C1540+1,0),MIN(X$7,$F1540)-W$7))/365,0))</f>
        <v>0</v>
      </c>
      <c r="Y1540" s="4">
        <f>IF($F1540=0,($D1540-SUM($U1540:X1540))*$E1540*(IF(X1540&lt;1,IF(MIN(Y$7,$F1540)&gt;$C1540,MIN(Y$7,$F1540)-$C1540+1,0),MIN(Y$7,$F1540)-X$7))/365,IF($F1540&gt;X$7,($D1540-SUM($U1540:X1540))*$E1540*(IF(X1540&lt;1,IF(MIN(Y$7,$F1540)&gt;$C1540,MIN(Y$7,$F1540)-$C1540+1,0),MIN(Y$7,$F1540)-X$7))/365,0))</f>
        <v>0</v>
      </c>
      <c r="Z1540" s="4">
        <f>IF($F1540=0,($D1540-SUM($U1540:Y1540))*$E1540*(IF(Y1540&lt;1,IF(MIN(Z$7,$F1540)&gt;$C1540,MIN(Z$7,$F1540)-$C1540+1,0),MIN(Z$7,$F1540)-Y$7))/365,IF($F1540&gt;Y$7,($D1540-SUM($U1540:Y1540))*$E1540*(IF(Y1540&lt;1,IF(MIN(Z$7,$F1540)&gt;$C1540,MIN(Z$7,$F1540)-$C1540+1,0),MIN(Z$7,$F1540)-Y$7))/365,0))</f>
        <v>0</v>
      </c>
      <c r="AA1540" s="4">
        <f>IF($F1540=0,($D1540-SUM($U1540:Z1540))*$E1540*(IF(Z1540&lt;1,IF(MIN(AA$7,$F1540)&gt;$C1540,MIN(AA$7,$F1540)-$C1540+1,0),MIN(AA$7,$F1540)-Z$7))/365,IF($F1540&gt;Z$7,($D1540-SUM($U1540:Z1540))*$E1540*(IF(Z1540&lt;1,IF(MIN(AA$7,$F1540)&gt;$C1540,MIN(AA$7,$F1540)-$C1540+1,0),MIN(AA$7,$F1540)-Z$7))/365,0))</f>
        <v>0</v>
      </c>
      <c r="AB1540" s="4">
        <f>IF($F1540=0,($D1540-SUM($U1540:AA1540))*$E1540*(IF(AA1540&lt;1,IF(MIN(AB$7,$F1540)&gt;$C1540,MIN(AB$7,$F1540)-$C1540+1,0),MIN(AB$7,$F1540)-AA$7))/365,IF($F1540&gt;AA$7,($D1540-SUM($U1540:AA1540))*$E1540*(IF(AA1540&lt;1,IF(MIN(AB$7,$F1540)&gt;$C1540,MIN(AB$7,$F1540)-$C1540+1,0),MIN(AB$7,$F1540)-AA$7))/365,0))</f>
        <v>0</v>
      </c>
      <c r="AC1540" s="4">
        <f>IF($F1540=0,($D1540-SUM($U1540:AB1540))*$E1540*(IF(AB1540&lt;1,IF(MIN(AC$7,$F1540)&gt;$C1540,MIN(AC$7,$F1540)-$C1540+1,0),MIN(AC$7,$F1540)-AB$7))/365,IF($F1540&gt;AB$7,($D1540-SUM($U1540:AB1540))*$E1540*(IF(AB1540&lt;1,IF(MIN(AC$7,$F1540)&gt;$C1540,MIN(AC$7,$F1540)-$C1540+1,0),MIN(AC$7,$F1540)-AB$7))/365,0))</f>
        <v>0</v>
      </c>
      <c r="AD1540" s="4">
        <f>IF($F1540=0,($D1540-SUM($U1540:AC1540))*$E1540*(IF(AC1540&lt;1,IF(MIN(AD$7,$F1540)&gt;$C1540,MIN(AD$7,$F1540)-$C1540+1,0),MIN(AD$7,$F1540)-AC$7))/365,IF($F1540&gt;AC$7,($D1540-SUM($U1540:AC1540))*$E1540*(IF(AC1540&lt;1,IF(MIN(AD$7,$F1540)&gt;$C1540,MIN(AD$7,$F1540)-$C1540+1,0),MIN(AD$7,$F1540)-AC$7))/365,0))</f>
        <v>0</v>
      </c>
      <c r="AE1540" s="4">
        <f>IF($F1540=0,($D1540-SUM($U1540:AD1540))*$E1540*(IF(AD1540&lt;1,IF(MIN(AE$7,$F1540)&gt;$C1540,MIN(AE$7,$F1540)-$C1540+1,0),MIN(AE$7,$F1540)-AD$7))/365,IF($F1540&gt;AD$7,($D1540-SUM($U1540:AD1540))*$E1540*(IF(AD1540&lt;1,IF(MIN(AE$7,$F1540)&gt;$C1540,MIN(AE$7,$F1540)-$C1540+1,0),MIN(AE$7,$F1540)-AD$7))/365,0))</f>
        <v>0</v>
      </c>
      <c r="AF1540" s="4">
        <f>IF($F1540=0,($D1540-SUM($U1540:AE1540))*$E1540*(IF(AE1540&lt;1,IF(MIN(AF$7,$F1540)&gt;$C1540,MIN(AF$7,$F1540)-$C1540+1,0),MIN(AF$7,$F1540)-AE$7))/365,IF($F1540&gt;AE$7,($D1540-SUM($U1540:AE1540))*$E1540*(IF(AE1540&lt;1,IF(MIN(AF$7,$F1540)&gt;$C1540,MIN(AF$7,$F1540)-$C1540+1,0),MIN(AF$7,$F1540)-AE$7))/365,0))</f>
        <v>0</v>
      </c>
      <c r="AG1540" s="4">
        <f>IF($F1540=0,($D1540-SUM($U1540:AF1540))*$E1540*(IF(AF1540&lt;1,IF(MIN(AG$7,$F1540)&gt;$C1540,MIN(AG$7,$F1540)-$C1540+1,0),MIN(AG$7,$F1540)-AF$7))/365,IF($F1540&gt;AF$7,($D1540-SUM($U1540:AF1540))*$E1540*(IF(AF1540&lt;1,IF(MIN(AG$7,$F1540)&gt;$C1540,MIN(AG$7,$F1540)-$C1540+1,0),MIN(AG$7,$F1540)-AF$7))/365,0))</f>
        <v>0</v>
      </c>
      <c r="AH1540" s="4">
        <f>IF($F1540=0,($D1540-SUM($U1540:AG1540))*$E1540*(IF(AG1540&lt;1,IF(MIN(AH$7,$F1540)&gt;$C1540,MIN(AH$7,$F1540)-$C1540+1,0),MIN(AH$7,$F1540)-AG$7))/365,IF($F1540&gt;AG$7,($D1540-SUM($U1540:AG1540))*$E1540*(IF(AG1540&lt;1,IF(MIN(AH$7,$F1540)&gt;$C1540,MIN(AH$7,$F1540)-$C1540+1,0),MIN(AH$7,$F1540)-AG$7))/365,0))</f>
        <v>0</v>
      </c>
      <c r="AI1540" s="4">
        <f>IF($F1540=0,($D1540-SUM($U1540:AH1540))*$E1540*(IF(AH1540&lt;1,IF(MIN(AI$7,$F1540)&gt;$C1540,MIN(AI$7,$F1540)-$C1540+1,0),MIN(AI$7,$F1540)-AH$7))/365,IF($F1540&gt;AH$7,($D1540-SUM($U1540:AH1540))*$E1540*(IF(AH1540&lt;1,IF(MIN(AI$7,$F1540)&gt;$C1540,MIN(AI$7,$F1540)-$C1540+1,0),MIN(AI$7,$F1540)-AH$7))/365,0))</f>
        <v>0</v>
      </c>
      <c r="AJ1540" s="4">
        <f>IF($F1540=0,($D1540-SUM($U1540:AI1540))*$E1540*(IF(AI1540&lt;1,IF(MIN(AJ$7,$F1540)&gt;$C1540,MIN(AJ$7,$F1540)-$C1540+1,0),MIN(AJ$7,$F1540)-AI$7))/365,IF($F1540&gt;AI$7,($D1540-SUM($U1540:AI1540))*$E1540*(IF(AI1540&lt;1,IF(MIN(AJ$7,$F1540)&gt;$C1540,MIN(AJ$7,$F1540)-$C1540+1,0),MIN(AJ$7,$F1540)-AI$7))/365,0))</f>
        <v>0</v>
      </c>
      <c r="AK1540" s="4">
        <f>IF($F1540=0,($D1540-SUM($U1540:AJ1540))*$E1540*(IF(AJ1540&lt;1,IF(MIN(AK$7,$F1540)&gt;$C1540,MIN(AK$7,$F1540)-$C1540+1,0),MIN(AK$7,$F1540)-AJ$7))/365,IF($F1540&gt;AJ$7,($D1540-SUM($U1540:AJ1540))*$E1540*(IF(AJ1540&lt;1,IF(MIN(AK$7,$F1540)&gt;$C1540,MIN(AK$7,$F1540)-$C1540+1,0),MIN(AK$7,$F1540)-AJ$7))/365,0))</f>
        <v>0</v>
      </c>
      <c r="AL1540" s="4">
        <f>IF($F1540=0,($D1540-SUM($U1540:AK1540))*$E1540*(IF(AK1540&lt;1,IF(MIN(AL$7,$F1540)&gt;$C1540,MIN(AL$7,$F1540)-$C1540+1,0),MIN(AL$7,$F1540)-AK$7))/365,IF($F1540&gt;AK$7,($D1540-SUM($U1540:AK1540))*$E1540*(IF(AK1540&lt;1,IF(MIN(AL$7,$F1540)&gt;$C1540,MIN(AL$7,$F1540)-$C1540+1,0),MIN(AL$7,$F1540)-AK$7))/365,0))</f>
        <v>0</v>
      </c>
      <c r="AM1540" s="4">
        <f>IF($F1540=0,($D1540-SUM($U1540:AL1540))*$E1540*(IF(AL1540&lt;1,IF(MIN(AM$7,$F1540)&gt;$C1540,MIN(AM$7,$F1540)-$C1540+1,0),MIN(AM$7,$F1540)-AL$7))/365,IF($F1540&gt;AL$7,($D1540-SUM($U1540:AL1540))*$E1540*(IF(AL1540&lt;1,IF(MIN(AM$7,$F1540)&gt;$C1540,MIN(AM$7,$F1540)-$C1540+1,0),MIN(AM$7,$F1540)-AL$7))/365,0))</f>
        <v>0</v>
      </c>
      <c r="AN1540" s="4">
        <f>IF($F1540=0,($D1540-SUM($U1540:AM1540))*$E1540*(IF(AM1540&lt;1,IF(MIN(AN$7,$F1540)&gt;$C1540,MIN(AN$7,$F1540)-$C1540+1,0),MIN(AN$7,$F1540)-AM$7))/365,IF($F1540&gt;AM$7,($D1540-SUM($U1540:AM1540))*$E1540*(IF(AM1540&lt;1,IF(MIN(AN$7,$F1540)&gt;$C1540,MIN(AN$7,$F1540)-$C1540+1,0),MIN(AN$7,$F1540)-AM$7))/365,0))</f>
        <v>0</v>
      </c>
      <c r="AO1540" s="4">
        <f>IF($F1540=0,($D1540-SUM($U1540:AN1540))*$E1540*(IF(AN1540&lt;1,IF(MIN(AO$7,$F1540)&gt;$C1540,MIN(AO$7,$F1540)-$C1540+1,0),MIN(AO$7,$F1540)-AN$7))/365,IF($F1540&gt;AN$7,($D1540-SUM($U1540:AN1540))*$E1540*(IF(AN1540&lt;1,IF(MIN(AO$7,$F1540)&gt;$C1540,MIN(AO$7,$F1540)-$C1540+1,0),MIN(AO$7,$F1540)-AN$7))/365,0))</f>
        <v>0</v>
      </c>
      <c r="AP1540" s="4">
        <f>IF($F1540=0,($D1540-SUM($U1540:AO1540))*$E1540*(IF(AO1540&lt;1,IF(MIN(AP$7,$F1540)&gt;$C1540,MIN(AP$7,$F1540)-$C1540+1,0),MIN(AP$7,$F1540)-AO$7))/365,IF($F1540&gt;AO$7,($D1540-SUM($U1540:AO1540))*$E1540*(IF(AO1540&lt;1,IF(MIN(AP$7,$F1540)&gt;$C1540,MIN(AP$7,$F1540)-$C1540+1,0),MIN(AP$7,$F1540)-AO$7))/365,0))</f>
        <v>0</v>
      </c>
      <c r="AQ1540" s="4">
        <f>IF($F1540=0,($D1540-SUM($U1540:AP1540))*$E1540*(IF(AP1540&lt;1,IF(MIN(AQ$7,$F1540)&gt;$C1540,MIN(AQ$7,$F1540)-$C1540+1,0),MIN(AQ$7,$F1540)-AP$7))/365,IF($F1540&gt;AP$7,($D1540-SUM($U1540:AP1540))*$E1540*(IF(AP1540&lt;1,IF(MIN(AQ$7,$F1540)&gt;$C1540,MIN(AQ$7,$F1540)-$C1540+1,0),MIN(AQ$7,$F1540)-AP$7))/365,0))</f>
        <v>0</v>
      </c>
      <c r="AR1540" s="4">
        <f>IF($F1540=0,($D1540-SUM($U1540:AQ1540))*$E1540*(IF(AQ1540&lt;1,IF(MIN(AR$7,$F1540)&gt;$C1540,MIN(AR$7,$F1540)-$C1540+1,0),MIN(AR$7,$F1540)-AQ$7))/365,IF($F1540&gt;AQ$7,($D1540-SUM($U1540:AQ1540))*$E1540*(IF(AQ1540&lt;1,IF(MIN(AR$7,$F1540)&gt;$C1540,MIN(AR$7,$F1540)-$C1540+1,0),MIN(AR$7,$F1540)-AQ$7))/365,0))</f>
        <v>0</v>
      </c>
      <c r="AS1540" s="4">
        <f>IF($F1540=0,($D1540-SUM($U1540:AR1540))*$E1540*(IF(AR1540&lt;1,IF(MIN(AS$7,$F1540)&gt;$C1540,MIN(AS$7,$F1540)-$C1540+1,0),MIN(AS$7,$F1540)-AR$7))/365,IF($F1540&gt;AR$7,($D1540-SUM($U1540:AR1540))*$E1540*(IF(AR1540&lt;1,IF(MIN(AS$7,$F1540)&gt;$C1540,MIN(AS$7,$F1540)-$C1540+1,0),MIN(AS$7,$F1540)-AR$7))/365,0))</f>
        <v>0</v>
      </c>
    </row>
    <row r="1541" spans="1:45">
      <c r="A1541" s="15"/>
      <c r="B1541" s="17"/>
      <c r="C1541" s="16"/>
      <c r="D1541" s="15"/>
      <c r="E1541" s="11"/>
      <c r="F1541" s="16"/>
      <c r="G1541" s="15"/>
      <c r="H1541" s="14"/>
      <c r="I1541" s="5"/>
      <c r="J1541" s="13">
        <f>SUM(U1541:AS1541)</f>
        <v>0</v>
      </c>
      <c r="K1541" s="13">
        <f>IF(F1541=0,D1541-J1541,IF(F1541&lt;41730,0,D1541-J1541))</f>
        <v>0</v>
      </c>
      <c r="L1541" s="12">
        <f>IF(K1541=0,0,IF(G1541-((L$7-C1541)/365)&lt;0,0,G1541-((L$7-C1541)/365)))</f>
        <v>0</v>
      </c>
      <c r="M1541" s="4">
        <f>IF(K1541=0,0,D1541*H1541)</f>
        <v>0</v>
      </c>
      <c r="N1541" s="11">
        <f>IFERROR((1-(M1541/K1541)^(1/L1541)),0)</f>
        <v>0</v>
      </c>
      <c r="O1541" s="10">
        <f>IF(F1541&gt;41730,IF(F1541&gt;41730,(F1541-41730)/365,IF(K1541=0,0,IF(G1541-((L$7-C1541)/365)&lt;0,0,G1541-((L$7-C1541)/365)))),1)</f>
        <v>1</v>
      </c>
      <c r="P1541" s="9">
        <f>IF(K1541&lt;M1541,0,IF(L1541=0,K1541-M1541,K1541*N1541*O1541))</f>
        <v>0</v>
      </c>
      <c r="Q1541" s="19">
        <f>IF(F1541&gt;41730,D1541,0)</f>
        <v>0</v>
      </c>
      <c r="R1541" s="18">
        <f>IF(F1541&gt;41730,J1541+P1541,0)</f>
        <v>0</v>
      </c>
      <c r="S1541" s="9">
        <f>IF(F1541&gt;0,0,K1541-P1541)</f>
        <v>0</v>
      </c>
      <c r="T1541" s="5"/>
      <c r="U1541" s="4">
        <f>D1541*E1541*(IF(U$7&gt;$C1541,U$7-$C1541+1,0))/365</f>
        <v>0</v>
      </c>
      <c r="V1541" s="4">
        <f>($D1541-U1541)*$E1541*(IF(U1541&lt;1,IF(V$7&gt;$C1541,V$7-$C1541+1,0),V$7-U$7))/365</f>
        <v>0</v>
      </c>
      <c r="W1541" s="4">
        <f>IF($F1541=0,($D1541-SUM($U1541:V1541))*$E1541*(IF(V1541&lt;1,IF(MIN(W$7,$F1541)&gt;$C1541,MIN(W$7,$F1541)-$C1541+1,0),MIN(W$7,$F1541)-V$7))/365,IF($F1541&gt;V$7,($D1541-SUM($U1541:V1541))*$E1541*(IF(V1541&lt;1,IF(MIN(W$7,$F1541)&gt;$C1541,MIN(W$7,$F1541)-$C1541+1,0),MIN(W$7,$F1541)-V$7))/365,0))</f>
        <v>0</v>
      </c>
      <c r="X1541" s="4">
        <f>IF($F1541=0,($D1541-SUM($U1541:W1541))*$E1541*(IF(W1541&lt;1,IF(MIN(X$7,$F1541)&gt;$C1541,MIN(X$7,$F1541)-$C1541+1,0),MIN(X$7,$F1541)-W$7))/365,IF($F1541&gt;W$7,($D1541-SUM($U1541:W1541))*$E1541*(IF(W1541&lt;1,IF(MIN(X$7,$F1541)&gt;$C1541,MIN(X$7,$F1541)-$C1541+1,0),MIN(X$7,$F1541)-W$7))/365,0))</f>
        <v>0</v>
      </c>
      <c r="Y1541" s="4">
        <f>IF($F1541=0,($D1541-SUM($U1541:X1541))*$E1541*(IF(X1541&lt;1,IF(MIN(Y$7,$F1541)&gt;$C1541,MIN(Y$7,$F1541)-$C1541+1,0),MIN(Y$7,$F1541)-X$7))/365,IF($F1541&gt;X$7,($D1541-SUM($U1541:X1541))*$E1541*(IF(X1541&lt;1,IF(MIN(Y$7,$F1541)&gt;$C1541,MIN(Y$7,$F1541)-$C1541+1,0),MIN(Y$7,$F1541)-X$7))/365,0))</f>
        <v>0</v>
      </c>
      <c r="Z1541" s="4">
        <f>IF($F1541=0,($D1541-SUM($U1541:Y1541))*$E1541*(IF(Y1541&lt;1,IF(MIN(Z$7,$F1541)&gt;$C1541,MIN(Z$7,$F1541)-$C1541+1,0),MIN(Z$7,$F1541)-Y$7))/365,IF($F1541&gt;Y$7,($D1541-SUM($U1541:Y1541))*$E1541*(IF(Y1541&lt;1,IF(MIN(Z$7,$F1541)&gt;$C1541,MIN(Z$7,$F1541)-$C1541+1,0),MIN(Z$7,$F1541)-Y$7))/365,0))</f>
        <v>0</v>
      </c>
      <c r="AA1541" s="4">
        <f>IF($F1541=0,($D1541-SUM($U1541:Z1541))*$E1541*(IF(Z1541&lt;1,IF(MIN(AA$7,$F1541)&gt;$C1541,MIN(AA$7,$F1541)-$C1541+1,0),MIN(AA$7,$F1541)-Z$7))/365,IF($F1541&gt;Z$7,($D1541-SUM($U1541:Z1541))*$E1541*(IF(Z1541&lt;1,IF(MIN(AA$7,$F1541)&gt;$C1541,MIN(AA$7,$F1541)-$C1541+1,0),MIN(AA$7,$F1541)-Z$7))/365,0))</f>
        <v>0</v>
      </c>
      <c r="AB1541" s="4">
        <f>IF($F1541=0,($D1541-SUM($U1541:AA1541))*$E1541*(IF(AA1541&lt;1,IF(MIN(AB$7,$F1541)&gt;$C1541,MIN(AB$7,$F1541)-$C1541+1,0),MIN(AB$7,$F1541)-AA$7))/365,IF($F1541&gt;AA$7,($D1541-SUM($U1541:AA1541))*$E1541*(IF(AA1541&lt;1,IF(MIN(AB$7,$F1541)&gt;$C1541,MIN(AB$7,$F1541)-$C1541+1,0),MIN(AB$7,$F1541)-AA$7))/365,0))</f>
        <v>0</v>
      </c>
      <c r="AC1541" s="4">
        <f>IF($F1541=0,($D1541-SUM($U1541:AB1541))*$E1541*(IF(AB1541&lt;1,IF(MIN(AC$7,$F1541)&gt;$C1541,MIN(AC$7,$F1541)-$C1541+1,0),MIN(AC$7,$F1541)-AB$7))/365,IF($F1541&gt;AB$7,($D1541-SUM($U1541:AB1541))*$E1541*(IF(AB1541&lt;1,IF(MIN(AC$7,$F1541)&gt;$C1541,MIN(AC$7,$F1541)-$C1541+1,0),MIN(AC$7,$F1541)-AB$7))/365,0))</f>
        <v>0</v>
      </c>
      <c r="AD1541" s="4">
        <f>IF($F1541=0,($D1541-SUM($U1541:AC1541))*$E1541*(IF(AC1541&lt;1,IF(MIN(AD$7,$F1541)&gt;$C1541,MIN(AD$7,$F1541)-$C1541+1,0),MIN(AD$7,$F1541)-AC$7))/365,IF($F1541&gt;AC$7,($D1541-SUM($U1541:AC1541))*$E1541*(IF(AC1541&lt;1,IF(MIN(AD$7,$F1541)&gt;$C1541,MIN(AD$7,$F1541)-$C1541+1,0),MIN(AD$7,$F1541)-AC$7))/365,0))</f>
        <v>0</v>
      </c>
      <c r="AE1541" s="4">
        <f>IF($F1541=0,($D1541-SUM($U1541:AD1541))*$E1541*(IF(AD1541&lt;1,IF(MIN(AE$7,$F1541)&gt;$C1541,MIN(AE$7,$F1541)-$C1541+1,0),MIN(AE$7,$F1541)-AD$7))/365,IF($F1541&gt;AD$7,($D1541-SUM($U1541:AD1541))*$E1541*(IF(AD1541&lt;1,IF(MIN(AE$7,$F1541)&gt;$C1541,MIN(AE$7,$F1541)-$C1541+1,0),MIN(AE$7,$F1541)-AD$7))/365,0))</f>
        <v>0</v>
      </c>
      <c r="AF1541" s="4">
        <f>IF($F1541=0,($D1541-SUM($U1541:AE1541))*$E1541*(IF(AE1541&lt;1,IF(MIN(AF$7,$F1541)&gt;$C1541,MIN(AF$7,$F1541)-$C1541+1,0),MIN(AF$7,$F1541)-AE$7))/365,IF($F1541&gt;AE$7,($D1541-SUM($U1541:AE1541))*$E1541*(IF(AE1541&lt;1,IF(MIN(AF$7,$F1541)&gt;$C1541,MIN(AF$7,$F1541)-$C1541+1,0),MIN(AF$7,$F1541)-AE$7))/365,0))</f>
        <v>0</v>
      </c>
      <c r="AG1541" s="4">
        <f>IF($F1541=0,($D1541-SUM($U1541:AF1541))*$E1541*(IF(AF1541&lt;1,IF(MIN(AG$7,$F1541)&gt;$C1541,MIN(AG$7,$F1541)-$C1541+1,0),MIN(AG$7,$F1541)-AF$7))/365,IF($F1541&gt;AF$7,($D1541-SUM($U1541:AF1541))*$E1541*(IF(AF1541&lt;1,IF(MIN(AG$7,$F1541)&gt;$C1541,MIN(AG$7,$F1541)-$C1541+1,0),MIN(AG$7,$F1541)-AF$7))/365,0))</f>
        <v>0</v>
      </c>
      <c r="AH1541" s="4">
        <f>IF($F1541=0,($D1541-SUM($U1541:AG1541))*$E1541*(IF(AG1541&lt;1,IF(MIN(AH$7,$F1541)&gt;$C1541,MIN(AH$7,$F1541)-$C1541+1,0),MIN(AH$7,$F1541)-AG$7))/365,IF($F1541&gt;AG$7,($D1541-SUM($U1541:AG1541))*$E1541*(IF(AG1541&lt;1,IF(MIN(AH$7,$F1541)&gt;$C1541,MIN(AH$7,$F1541)-$C1541+1,0),MIN(AH$7,$F1541)-AG$7))/365,0))</f>
        <v>0</v>
      </c>
      <c r="AI1541" s="4">
        <f>IF($F1541=0,($D1541-SUM($U1541:AH1541))*$E1541*(IF(AH1541&lt;1,IF(MIN(AI$7,$F1541)&gt;$C1541,MIN(AI$7,$F1541)-$C1541+1,0),MIN(AI$7,$F1541)-AH$7))/365,IF($F1541&gt;AH$7,($D1541-SUM($U1541:AH1541))*$E1541*(IF(AH1541&lt;1,IF(MIN(AI$7,$F1541)&gt;$C1541,MIN(AI$7,$F1541)-$C1541+1,0),MIN(AI$7,$F1541)-AH$7))/365,0))</f>
        <v>0</v>
      </c>
      <c r="AJ1541" s="4">
        <f>IF($F1541=0,($D1541-SUM($U1541:AI1541))*$E1541*(IF(AI1541&lt;1,IF(MIN(AJ$7,$F1541)&gt;$C1541,MIN(AJ$7,$F1541)-$C1541+1,0),MIN(AJ$7,$F1541)-AI$7))/365,IF($F1541&gt;AI$7,($D1541-SUM($U1541:AI1541))*$E1541*(IF(AI1541&lt;1,IF(MIN(AJ$7,$F1541)&gt;$C1541,MIN(AJ$7,$F1541)-$C1541+1,0),MIN(AJ$7,$F1541)-AI$7))/365,0))</f>
        <v>0</v>
      </c>
      <c r="AK1541" s="4">
        <f>IF($F1541=0,($D1541-SUM($U1541:AJ1541))*$E1541*(IF(AJ1541&lt;1,IF(MIN(AK$7,$F1541)&gt;$C1541,MIN(AK$7,$F1541)-$C1541+1,0),MIN(AK$7,$F1541)-AJ$7))/365,IF($F1541&gt;AJ$7,($D1541-SUM($U1541:AJ1541))*$E1541*(IF(AJ1541&lt;1,IF(MIN(AK$7,$F1541)&gt;$C1541,MIN(AK$7,$F1541)-$C1541+1,0),MIN(AK$7,$F1541)-AJ$7))/365,0))</f>
        <v>0</v>
      </c>
      <c r="AL1541" s="4">
        <f>IF($F1541=0,($D1541-SUM($U1541:AK1541))*$E1541*(IF(AK1541&lt;1,IF(MIN(AL$7,$F1541)&gt;$C1541,MIN(AL$7,$F1541)-$C1541+1,0),MIN(AL$7,$F1541)-AK$7))/365,IF($F1541&gt;AK$7,($D1541-SUM($U1541:AK1541))*$E1541*(IF(AK1541&lt;1,IF(MIN(AL$7,$F1541)&gt;$C1541,MIN(AL$7,$F1541)-$C1541+1,0),MIN(AL$7,$F1541)-AK$7))/365,0))</f>
        <v>0</v>
      </c>
      <c r="AM1541" s="4">
        <f>IF($F1541=0,($D1541-SUM($U1541:AL1541))*$E1541*(IF(AL1541&lt;1,IF(MIN(AM$7,$F1541)&gt;$C1541,MIN(AM$7,$F1541)-$C1541+1,0),MIN(AM$7,$F1541)-AL$7))/365,IF($F1541&gt;AL$7,($D1541-SUM($U1541:AL1541))*$E1541*(IF(AL1541&lt;1,IF(MIN(AM$7,$F1541)&gt;$C1541,MIN(AM$7,$F1541)-$C1541+1,0),MIN(AM$7,$F1541)-AL$7))/365,0))</f>
        <v>0</v>
      </c>
      <c r="AN1541" s="4">
        <f>IF($F1541=0,($D1541-SUM($U1541:AM1541))*$E1541*(IF(AM1541&lt;1,IF(MIN(AN$7,$F1541)&gt;$C1541,MIN(AN$7,$F1541)-$C1541+1,0),MIN(AN$7,$F1541)-AM$7))/365,IF($F1541&gt;AM$7,($D1541-SUM($U1541:AM1541))*$E1541*(IF(AM1541&lt;1,IF(MIN(AN$7,$F1541)&gt;$C1541,MIN(AN$7,$F1541)-$C1541+1,0),MIN(AN$7,$F1541)-AM$7))/365,0))</f>
        <v>0</v>
      </c>
      <c r="AO1541" s="4">
        <f>IF($F1541=0,($D1541-SUM($U1541:AN1541))*$E1541*(IF(AN1541&lt;1,IF(MIN(AO$7,$F1541)&gt;$C1541,MIN(AO$7,$F1541)-$C1541+1,0),MIN(AO$7,$F1541)-AN$7))/365,IF($F1541&gt;AN$7,($D1541-SUM($U1541:AN1541))*$E1541*(IF(AN1541&lt;1,IF(MIN(AO$7,$F1541)&gt;$C1541,MIN(AO$7,$F1541)-$C1541+1,0),MIN(AO$7,$F1541)-AN$7))/365,0))</f>
        <v>0</v>
      </c>
      <c r="AP1541" s="4">
        <f>IF($F1541=0,($D1541-SUM($U1541:AO1541))*$E1541*(IF(AO1541&lt;1,IF(MIN(AP$7,$F1541)&gt;$C1541,MIN(AP$7,$F1541)-$C1541+1,0),MIN(AP$7,$F1541)-AO$7))/365,IF($F1541&gt;AO$7,($D1541-SUM($U1541:AO1541))*$E1541*(IF(AO1541&lt;1,IF(MIN(AP$7,$F1541)&gt;$C1541,MIN(AP$7,$F1541)-$C1541+1,0),MIN(AP$7,$F1541)-AO$7))/365,0))</f>
        <v>0</v>
      </c>
      <c r="AQ1541" s="4">
        <f>IF($F1541=0,($D1541-SUM($U1541:AP1541))*$E1541*(IF(AP1541&lt;1,IF(MIN(AQ$7,$F1541)&gt;$C1541,MIN(AQ$7,$F1541)-$C1541+1,0),MIN(AQ$7,$F1541)-AP$7))/365,IF($F1541&gt;AP$7,($D1541-SUM($U1541:AP1541))*$E1541*(IF(AP1541&lt;1,IF(MIN(AQ$7,$F1541)&gt;$C1541,MIN(AQ$7,$F1541)-$C1541+1,0),MIN(AQ$7,$F1541)-AP$7))/365,0))</f>
        <v>0</v>
      </c>
      <c r="AR1541" s="4">
        <f>IF($F1541=0,($D1541-SUM($U1541:AQ1541))*$E1541*(IF(AQ1541&lt;1,IF(MIN(AR$7,$F1541)&gt;$C1541,MIN(AR$7,$F1541)-$C1541+1,0),MIN(AR$7,$F1541)-AQ$7))/365,IF($F1541&gt;AQ$7,($D1541-SUM($U1541:AQ1541))*$E1541*(IF(AQ1541&lt;1,IF(MIN(AR$7,$F1541)&gt;$C1541,MIN(AR$7,$F1541)-$C1541+1,0),MIN(AR$7,$F1541)-AQ$7))/365,0))</f>
        <v>0</v>
      </c>
      <c r="AS1541" s="4">
        <f>IF($F1541=0,($D1541-SUM($U1541:AR1541))*$E1541*(IF(AR1541&lt;1,IF(MIN(AS$7,$F1541)&gt;$C1541,MIN(AS$7,$F1541)-$C1541+1,0),MIN(AS$7,$F1541)-AR$7))/365,IF($F1541&gt;AR$7,($D1541-SUM($U1541:AR1541))*$E1541*(IF(AR1541&lt;1,IF(MIN(AS$7,$F1541)&gt;$C1541,MIN(AS$7,$F1541)-$C1541+1,0),MIN(AS$7,$F1541)-AR$7))/365,0))</f>
        <v>0</v>
      </c>
    </row>
    <row r="1542" spans="1:45">
      <c r="A1542" s="15"/>
      <c r="B1542" s="17"/>
      <c r="C1542" s="16"/>
      <c r="D1542" s="15"/>
      <c r="E1542" s="11"/>
      <c r="F1542" s="16"/>
      <c r="G1542" s="15"/>
      <c r="H1542" s="14"/>
      <c r="I1542" s="5"/>
      <c r="J1542" s="13">
        <f>SUM(U1542:AS1542)</f>
        <v>0</v>
      </c>
      <c r="K1542" s="13">
        <f>IF(F1542=0,D1542-J1542,IF(F1542&lt;41730,0,D1542-J1542))</f>
        <v>0</v>
      </c>
      <c r="L1542" s="12">
        <f>IF(K1542=0,0,IF(G1542-((L$7-C1542)/365)&lt;0,0,G1542-((L$7-C1542)/365)))</f>
        <v>0</v>
      </c>
      <c r="M1542" s="4">
        <f>IF(K1542=0,0,D1542*H1542)</f>
        <v>0</v>
      </c>
      <c r="N1542" s="11">
        <f>IFERROR((1-(M1542/K1542)^(1/L1542)),0)</f>
        <v>0</v>
      </c>
      <c r="O1542" s="10">
        <f>IF(F1542&gt;41730,IF(F1542&gt;41730,(F1542-41730)/365,IF(K1542=0,0,IF(G1542-((L$7-C1542)/365)&lt;0,0,G1542-((L$7-C1542)/365)))),1)</f>
        <v>1</v>
      </c>
      <c r="P1542" s="9">
        <f>IF(K1542&lt;M1542,0,IF(L1542=0,K1542-M1542,K1542*N1542*O1542))</f>
        <v>0</v>
      </c>
      <c r="Q1542" s="19">
        <f>IF(F1542&gt;41730,D1542,0)</f>
        <v>0</v>
      </c>
      <c r="R1542" s="18">
        <f>IF(F1542&gt;41730,J1542+P1542,0)</f>
        <v>0</v>
      </c>
      <c r="S1542" s="9">
        <f>IF(F1542&gt;0,0,K1542-P1542)</f>
        <v>0</v>
      </c>
      <c r="T1542" s="5"/>
      <c r="U1542" s="4">
        <f>D1542*E1542*(IF(U$7&gt;$C1542,U$7-$C1542+1,0))/365</f>
        <v>0</v>
      </c>
      <c r="V1542" s="4">
        <f>($D1542-U1542)*$E1542*(IF(U1542&lt;1,IF(V$7&gt;$C1542,V$7-$C1542+1,0),V$7-U$7))/365</f>
        <v>0</v>
      </c>
      <c r="W1542" s="4">
        <f>IF($F1542=0,($D1542-SUM($U1542:V1542))*$E1542*(IF(V1542&lt;1,IF(MIN(W$7,$F1542)&gt;$C1542,MIN(W$7,$F1542)-$C1542+1,0),MIN(W$7,$F1542)-V$7))/365,IF($F1542&gt;V$7,($D1542-SUM($U1542:V1542))*$E1542*(IF(V1542&lt;1,IF(MIN(W$7,$F1542)&gt;$C1542,MIN(W$7,$F1542)-$C1542+1,0),MIN(W$7,$F1542)-V$7))/365,0))</f>
        <v>0</v>
      </c>
      <c r="X1542" s="4">
        <f>IF($F1542=0,($D1542-SUM($U1542:W1542))*$E1542*(IF(W1542&lt;1,IF(MIN(X$7,$F1542)&gt;$C1542,MIN(X$7,$F1542)-$C1542+1,0),MIN(X$7,$F1542)-W$7))/365,IF($F1542&gt;W$7,($D1542-SUM($U1542:W1542))*$E1542*(IF(W1542&lt;1,IF(MIN(X$7,$F1542)&gt;$C1542,MIN(X$7,$F1542)-$C1542+1,0),MIN(X$7,$F1542)-W$7))/365,0))</f>
        <v>0</v>
      </c>
      <c r="Y1542" s="4">
        <f>IF($F1542=0,($D1542-SUM($U1542:X1542))*$E1542*(IF(X1542&lt;1,IF(MIN(Y$7,$F1542)&gt;$C1542,MIN(Y$7,$F1542)-$C1542+1,0),MIN(Y$7,$F1542)-X$7))/365,IF($F1542&gt;X$7,($D1542-SUM($U1542:X1542))*$E1542*(IF(X1542&lt;1,IF(MIN(Y$7,$F1542)&gt;$C1542,MIN(Y$7,$F1542)-$C1542+1,0),MIN(Y$7,$F1542)-X$7))/365,0))</f>
        <v>0</v>
      </c>
      <c r="Z1542" s="4">
        <f>IF($F1542=0,($D1542-SUM($U1542:Y1542))*$E1542*(IF(Y1542&lt;1,IF(MIN(Z$7,$F1542)&gt;$C1542,MIN(Z$7,$F1542)-$C1542+1,0),MIN(Z$7,$F1542)-Y$7))/365,IF($F1542&gt;Y$7,($D1542-SUM($U1542:Y1542))*$E1542*(IF(Y1542&lt;1,IF(MIN(Z$7,$F1542)&gt;$C1542,MIN(Z$7,$F1542)-$C1542+1,0),MIN(Z$7,$F1542)-Y$7))/365,0))</f>
        <v>0</v>
      </c>
      <c r="AA1542" s="4">
        <f>IF($F1542=0,($D1542-SUM($U1542:Z1542))*$E1542*(IF(Z1542&lt;1,IF(MIN(AA$7,$F1542)&gt;$C1542,MIN(AA$7,$F1542)-$C1542+1,0),MIN(AA$7,$F1542)-Z$7))/365,IF($F1542&gt;Z$7,($D1542-SUM($U1542:Z1542))*$E1542*(IF(Z1542&lt;1,IF(MIN(AA$7,$F1542)&gt;$C1542,MIN(AA$7,$F1542)-$C1542+1,0),MIN(AA$7,$F1542)-Z$7))/365,0))</f>
        <v>0</v>
      </c>
      <c r="AB1542" s="4">
        <f>IF($F1542=0,($D1542-SUM($U1542:AA1542))*$E1542*(IF(AA1542&lt;1,IF(MIN(AB$7,$F1542)&gt;$C1542,MIN(AB$7,$F1542)-$C1542+1,0),MIN(AB$7,$F1542)-AA$7))/365,IF($F1542&gt;AA$7,($D1542-SUM($U1542:AA1542))*$E1542*(IF(AA1542&lt;1,IF(MIN(AB$7,$F1542)&gt;$C1542,MIN(AB$7,$F1542)-$C1542+1,0),MIN(AB$7,$F1542)-AA$7))/365,0))</f>
        <v>0</v>
      </c>
      <c r="AC1542" s="4">
        <f>IF($F1542=0,($D1542-SUM($U1542:AB1542))*$E1542*(IF(AB1542&lt;1,IF(MIN(AC$7,$F1542)&gt;$C1542,MIN(AC$7,$F1542)-$C1542+1,0),MIN(AC$7,$F1542)-AB$7))/365,IF($F1542&gt;AB$7,($D1542-SUM($U1542:AB1542))*$E1542*(IF(AB1542&lt;1,IF(MIN(AC$7,$F1542)&gt;$C1542,MIN(AC$7,$F1542)-$C1542+1,0),MIN(AC$7,$F1542)-AB$7))/365,0))</f>
        <v>0</v>
      </c>
      <c r="AD1542" s="4">
        <f>IF($F1542=0,($D1542-SUM($U1542:AC1542))*$E1542*(IF(AC1542&lt;1,IF(MIN(AD$7,$F1542)&gt;$C1542,MIN(AD$7,$F1542)-$C1542+1,0),MIN(AD$7,$F1542)-AC$7))/365,IF($F1542&gt;AC$7,($D1542-SUM($U1542:AC1542))*$E1542*(IF(AC1542&lt;1,IF(MIN(AD$7,$F1542)&gt;$C1542,MIN(AD$7,$F1542)-$C1542+1,0),MIN(AD$7,$F1542)-AC$7))/365,0))</f>
        <v>0</v>
      </c>
      <c r="AE1542" s="4">
        <f>IF($F1542=0,($D1542-SUM($U1542:AD1542))*$E1542*(IF(AD1542&lt;1,IF(MIN(AE$7,$F1542)&gt;$C1542,MIN(AE$7,$F1542)-$C1542+1,0),MIN(AE$7,$F1542)-AD$7))/365,IF($F1542&gt;AD$7,($D1542-SUM($U1542:AD1542))*$E1542*(IF(AD1542&lt;1,IF(MIN(AE$7,$F1542)&gt;$C1542,MIN(AE$7,$F1542)-$C1542+1,0),MIN(AE$7,$F1542)-AD$7))/365,0))</f>
        <v>0</v>
      </c>
      <c r="AF1542" s="4">
        <f>IF($F1542=0,($D1542-SUM($U1542:AE1542))*$E1542*(IF(AE1542&lt;1,IF(MIN(AF$7,$F1542)&gt;$C1542,MIN(AF$7,$F1542)-$C1542+1,0),MIN(AF$7,$F1542)-AE$7))/365,IF($F1542&gt;AE$7,($D1542-SUM($U1542:AE1542))*$E1542*(IF(AE1542&lt;1,IF(MIN(AF$7,$F1542)&gt;$C1542,MIN(AF$7,$F1542)-$C1542+1,0),MIN(AF$7,$F1542)-AE$7))/365,0))</f>
        <v>0</v>
      </c>
      <c r="AG1542" s="4">
        <f>IF($F1542=0,($D1542-SUM($U1542:AF1542))*$E1542*(IF(AF1542&lt;1,IF(MIN(AG$7,$F1542)&gt;$C1542,MIN(AG$7,$F1542)-$C1542+1,0),MIN(AG$7,$F1542)-AF$7))/365,IF($F1542&gt;AF$7,($D1542-SUM($U1542:AF1542))*$E1542*(IF(AF1542&lt;1,IF(MIN(AG$7,$F1542)&gt;$C1542,MIN(AG$7,$F1542)-$C1542+1,0),MIN(AG$7,$F1542)-AF$7))/365,0))</f>
        <v>0</v>
      </c>
      <c r="AH1542" s="4">
        <f>IF($F1542=0,($D1542-SUM($U1542:AG1542))*$E1542*(IF(AG1542&lt;1,IF(MIN(AH$7,$F1542)&gt;$C1542,MIN(AH$7,$F1542)-$C1542+1,0),MIN(AH$7,$F1542)-AG$7))/365,IF($F1542&gt;AG$7,($D1542-SUM($U1542:AG1542))*$E1542*(IF(AG1542&lt;1,IF(MIN(AH$7,$F1542)&gt;$C1542,MIN(AH$7,$F1542)-$C1542+1,0),MIN(AH$7,$F1542)-AG$7))/365,0))</f>
        <v>0</v>
      </c>
      <c r="AI1542" s="4">
        <f>IF($F1542=0,($D1542-SUM($U1542:AH1542))*$E1542*(IF(AH1542&lt;1,IF(MIN(AI$7,$F1542)&gt;$C1542,MIN(AI$7,$F1542)-$C1542+1,0),MIN(AI$7,$F1542)-AH$7))/365,IF($F1542&gt;AH$7,($D1542-SUM($U1542:AH1542))*$E1542*(IF(AH1542&lt;1,IF(MIN(AI$7,$F1542)&gt;$C1542,MIN(AI$7,$F1542)-$C1542+1,0),MIN(AI$7,$F1542)-AH$7))/365,0))</f>
        <v>0</v>
      </c>
      <c r="AJ1542" s="4">
        <f>IF($F1542=0,($D1542-SUM($U1542:AI1542))*$E1542*(IF(AI1542&lt;1,IF(MIN(AJ$7,$F1542)&gt;$C1542,MIN(AJ$7,$F1542)-$C1542+1,0),MIN(AJ$7,$F1542)-AI$7))/365,IF($F1542&gt;AI$7,($D1542-SUM($U1542:AI1542))*$E1542*(IF(AI1542&lt;1,IF(MIN(AJ$7,$F1542)&gt;$C1542,MIN(AJ$7,$F1542)-$C1542+1,0),MIN(AJ$7,$F1542)-AI$7))/365,0))</f>
        <v>0</v>
      </c>
      <c r="AK1542" s="4">
        <f>IF($F1542=0,($D1542-SUM($U1542:AJ1542))*$E1542*(IF(AJ1542&lt;1,IF(MIN(AK$7,$F1542)&gt;$C1542,MIN(AK$7,$F1542)-$C1542+1,0),MIN(AK$7,$F1542)-AJ$7))/365,IF($F1542&gt;AJ$7,($D1542-SUM($U1542:AJ1542))*$E1542*(IF(AJ1542&lt;1,IF(MIN(AK$7,$F1542)&gt;$C1542,MIN(AK$7,$F1542)-$C1542+1,0),MIN(AK$7,$F1542)-AJ$7))/365,0))</f>
        <v>0</v>
      </c>
      <c r="AL1542" s="4">
        <f>IF($F1542=0,($D1542-SUM($U1542:AK1542))*$E1542*(IF(AK1542&lt;1,IF(MIN(AL$7,$F1542)&gt;$C1542,MIN(AL$7,$F1542)-$C1542+1,0),MIN(AL$7,$F1542)-AK$7))/365,IF($F1542&gt;AK$7,($D1542-SUM($U1542:AK1542))*$E1542*(IF(AK1542&lt;1,IF(MIN(AL$7,$F1542)&gt;$C1542,MIN(AL$7,$F1542)-$C1542+1,0),MIN(AL$7,$F1542)-AK$7))/365,0))</f>
        <v>0</v>
      </c>
      <c r="AM1542" s="4">
        <f>IF($F1542=0,($D1542-SUM($U1542:AL1542))*$E1542*(IF(AL1542&lt;1,IF(MIN(AM$7,$F1542)&gt;$C1542,MIN(AM$7,$F1542)-$C1542+1,0),MIN(AM$7,$F1542)-AL$7))/365,IF($F1542&gt;AL$7,($D1542-SUM($U1542:AL1542))*$E1542*(IF(AL1542&lt;1,IF(MIN(AM$7,$F1542)&gt;$C1542,MIN(AM$7,$F1542)-$C1542+1,0),MIN(AM$7,$F1542)-AL$7))/365,0))</f>
        <v>0</v>
      </c>
      <c r="AN1542" s="4">
        <f>IF($F1542=0,($D1542-SUM($U1542:AM1542))*$E1542*(IF(AM1542&lt;1,IF(MIN(AN$7,$F1542)&gt;$C1542,MIN(AN$7,$F1542)-$C1542+1,0),MIN(AN$7,$F1542)-AM$7))/365,IF($F1542&gt;AM$7,($D1542-SUM($U1542:AM1542))*$E1542*(IF(AM1542&lt;1,IF(MIN(AN$7,$F1542)&gt;$C1542,MIN(AN$7,$F1542)-$C1542+1,0),MIN(AN$7,$F1542)-AM$7))/365,0))</f>
        <v>0</v>
      </c>
      <c r="AO1542" s="4">
        <f>IF($F1542=0,($D1542-SUM($U1542:AN1542))*$E1542*(IF(AN1542&lt;1,IF(MIN(AO$7,$F1542)&gt;$C1542,MIN(AO$7,$F1542)-$C1542+1,0),MIN(AO$7,$F1542)-AN$7))/365,IF($F1542&gt;AN$7,($D1542-SUM($U1542:AN1542))*$E1542*(IF(AN1542&lt;1,IF(MIN(AO$7,$F1542)&gt;$C1542,MIN(AO$7,$F1542)-$C1542+1,0),MIN(AO$7,$F1542)-AN$7))/365,0))</f>
        <v>0</v>
      </c>
      <c r="AP1542" s="4">
        <f>IF($F1542=0,($D1542-SUM($U1542:AO1542))*$E1542*(IF(AO1542&lt;1,IF(MIN(AP$7,$F1542)&gt;$C1542,MIN(AP$7,$F1542)-$C1542+1,0),MIN(AP$7,$F1542)-AO$7))/365,IF($F1542&gt;AO$7,($D1542-SUM($U1542:AO1542))*$E1542*(IF(AO1542&lt;1,IF(MIN(AP$7,$F1542)&gt;$C1542,MIN(AP$7,$F1542)-$C1542+1,0),MIN(AP$7,$F1542)-AO$7))/365,0))</f>
        <v>0</v>
      </c>
      <c r="AQ1542" s="4">
        <f>IF($F1542=0,($D1542-SUM($U1542:AP1542))*$E1542*(IF(AP1542&lt;1,IF(MIN(AQ$7,$F1542)&gt;$C1542,MIN(AQ$7,$F1542)-$C1542+1,0),MIN(AQ$7,$F1542)-AP$7))/365,IF($F1542&gt;AP$7,($D1542-SUM($U1542:AP1542))*$E1542*(IF(AP1542&lt;1,IF(MIN(AQ$7,$F1542)&gt;$C1542,MIN(AQ$7,$F1542)-$C1542+1,0),MIN(AQ$7,$F1542)-AP$7))/365,0))</f>
        <v>0</v>
      </c>
      <c r="AR1542" s="4">
        <f>IF($F1542=0,($D1542-SUM($U1542:AQ1542))*$E1542*(IF(AQ1542&lt;1,IF(MIN(AR$7,$F1542)&gt;$C1542,MIN(AR$7,$F1542)-$C1542+1,0),MIN(AR$7,$F1542)-AQ$7))/365,IF($F1542&gt;AQ$7,($D1542-SUM($U1542:AQ1542))*$E1542*(IF(AQ1542&lt;1,IF(MIN(AR$7,$F1542)&gt;$C1542,MIN(AR$7,$F1542)-$C1542+1,0),MIN(AR$7,$F1542)-AQ$7))/365,0))</f>
        <v>0</v>
      </c>
      <c r="AS1542" s="4">
        <f>IF($F1542=0,($D1542-SUM($U1542:AR1542))*$E1542*(IF(AR1542&lt;1,IF(MIN(AS$7,$F1542)&gt;$C1542,MIN(AS$7,$F1542)-$C1542+1,0),MIN(AS$7,$F1542)-AR$7))/365,IF($F1542&gt;AR$7,($D1542-SUM($U1542:AR1542))*$E1542*(IF(AR1542&lt;1,IF(MIN(AS$7,$F1542)&gt;$C1542,MIN(AS$7,$F1542)-$C1542+1,0),MIN(AS$7,$F1542)-AR$7))/365,0))</f>
        <v>0</v>
      </c>
    </row>
    <row r="1543" spans="1:45">
      <c r="A1543" s="15"/>
      <c r="B1543" s="17"/>
      <c r="C1543" s="16"/>
      <c r="D1543" s="15"/>
      <c r="E1543" s="11"/>
      <c r="F1543" s="16"/>
      <c r="G1543" s="15"/>
      <c r="H1543" s="14"/>
      <c r="I1543" s="5"/>
      <c r="J1543" s="13">
        <f>SUM(U1543:AS1543)</f>
        <v>0</v>
      </c>
      <c r="K1543" s="13">
        <f>IF(F1543=0,D1543-J1543,IF(F1543&lt;41730,0,D1543-J1543))</f>
        <v>0</v>
      </c>
      <c r="L1543" s="12">
        <f>IF(K1543=0,0,IF(G1543-((L$7-C1543)/365)&lt;0,0,G1543-((L$7-C1543)/365)))</f>
        <v>0</v>
      </c>
      <c r="M1543" s="4">
        <f>IF(K1543=0,0,D1543*H1543)</f>
        <v>0</v>
      </c>
      <c r="N1543" s="11">
        <f>IFERROR((1-(M1543/K1543)^(1/L1543)),0)</f>
        <v>0</v>
      </c>
      <c r="O1543" s="10">
        <f>IF(F1543&gt;41730,IF(F1543&gt;41730,(F1543-41730)/365,IF(K1543=0,0,IF(G1543-((L$7-C1543)/365)&lt;0,0,G1543-((L$7-C1543)/365)))),1)</f>
        <v>1</v>
      </c>
      <c r="P1543" s="9">
        <f>IF(K1543&lt;M1543,0,IF(L1543=0,K1543-M1543,K1543*N1543*O1543))</f>
        <v>0</v>
      </c>
      <c r="Q1543" s="19">
        <f>IF(F1543&gt;41730,D1543,0)</f>
        <v>0</v>
      </c>
      <c r="R1543" s="18">
        <f>IF(F1543&gt;41730,J1543+P1543,0)</f>
        <v>0</v>
      </c>
      <c r="S1543" s="9">
        <f>IF(F1543&gt;0,0,K1543-P1543)</f>
        <v>0</v>
      </c>
      <c r="T1543" s="5"/>
      <c r="U1543" s="4">
        <f>D1543*E1543*(IF(U$7&gt;$C1543,U$7-$C1543+1,0))/365</f>
        <v>0</v>
      </c>
      <c r="V1543" s="4">
        <f>($D1543-U1543)*$E1543*(IF(U1543&lt;1,IF(V$7&gt;$C1543,V$7-$C1543+1,0),V$7-U$7))/365</f>
        <v>0</v>
      </c>
      <c r="W1543" s="4">
        <f>IF($F1543=0,($D1543-SUM($U1543:V1543))*$E1543*(IF(V1543&lt;1,IF(MIN(W$7,$F1543)&gt;$C1543,MIN(W$7,$F1543)-$C1543+1,0),MIN(W$7,$F1543)-V$7))/365,IF($F1543&gt;V$7,($D1543-SUM($U1543:V1543))*$E1543*(IF(V1543&lt;1,IF(MIN(W$7,$F1543)&gt;$C1543,MIN(W$7,$F1543)-$C1543+1,0),MIN(W$7,$F1543)-V$7))/365,0))</f>
        <v>0</v>
      </c>
      <c r="X1543" s="4">
        <f>IF($F1543=0,($D1543-SUM($U1543:W1543))*$E1543*(IF(W1543&lt;1,IF(MIN(X$7,$F1543)&gt;$C1543,MIN(X$7,$F1543)-$C1543+1,0),MIN(X$7,$F1543)-W$7))/365,IF($F1543&gt;W$7,($D1543-SUM($U1543:W1543))*$E1543*(IF(W1543&lt;1,IF(MIN(X$7,$F1543)&gt;$C1543,MIN(X$7,$F1543)-$C1543+1,0),MIN(X$7,$F1543)-W$7))/365,0))</f>
        <v>0</v>
      </c>
      <c r="Y1543" s="4">
        <f>IF($F1543=0,($D1543-SUM($U1543:X1543))*$E1543*(IF(X1543&lt;1,IF(MIN(Y$7,$F1543)&gt;$C1543,MIN(Y$7,$F1543)-$C1543+1,0),MIN(Y$7,$F1543)-X$7))/365,IF($F1543&gt;X$7,($D1543-SUM($U1543:X1543))*$E1543*(IF(X1543&lt;1,IF(MIN(Y$7,$F1543)&gt;$C1543,MIN(Y$7,$F1543)-$C1543+1,0),MIN(Y$7,$F1543)-X$7))/365,0))</f>
        <v>0</v>
      </c>
      <c r="Z1543" s="4">
        <f>IF($F1543=0,($D1543-SUM($U1543:Y1543))*$E1543*(IF(Y1543&lt;1,IF(MIN(Z$7,$F1543)&gt;$C1543,MIN(Z$7,$F1543)-$C1543+1,0),MIN(Z$7,$F1543)-Y$7))/365,IF($F1543&gt;Y$7,($D1543-SUM($U1543:Y1543))*$E1543*(IF(Y1543&lt;1,IF(MIN(Z$7,$F1543)&gt;$C1543,MIN(Z$7,$F1543)-$C1543+1,0),MIN(Z$7,$F1543)-Y$7))/365,0))</f>
        <v>0</v>
      </c>
      <c r="AA1543" s="4">
        <f>IF($F1543=0,($D1543-SUM($U1543:Z1543))*$E1543*(IF(Z1543&lt;1,IF(MIN(AA$7,$F1543)&gt;$C1543,MIN(AA$7,$F1543)-$C1543+1,0),MIN(AA$7,$F1543)-Z$7))/365,IF($F1543&gt;Z$7,($D1543-SUM($U1543:Z1543))*$E1543*(IF(Z1543&lt;1,IF(MIN(AA$7,$F1543)&gt;$C1543,MIN(AA$7,$F1543)-$C1543+1,0),MIN(AA$7,$F1543)-Z$7))/365,0))</f>
        <v>0</v>
      </c>
      <c r="AB1543" s="4">
        <f>IF($F1543=0,($D1543-SUM($U1543:AA1543))*$E1543*(IF(AA1543&lt;1,IF(MIN(AB$7,$F1543)&gt;$C1543,MIN(AB$7,$F1543)-$C1543+1,0),MIN(AB$7,$F1543)-AA$7))/365,IF($F1543&gt;AA$7,($D1543-SUM($U1543:AA1543))*$E1543*(IF(AA1543&lt;1,IF(MIN(AB$7,$F1543)&gt;$C1543,MIN(AB$7,$F1543)-$C1543+1,0),MIN(AB$7,$F1543)-AA$7))/365,0))</f>
        <v>0</v>
      </c>
      <c r="AC1543" s="4">
        <f>IF($F1543=0,($D1543-SUM($U1543:AB1543))*$E1543*(IF(AB1543&lt;1,IF(MIN(AC$7,$F1543)&gt;$C1543,MIN(AC$7,$F1543)-$C1543+1,0),MIN(AC$7,$F1543)-AB$7))/365,IF($F1543&gt;AB$7,($D1543-SUM($U1543:AB1543))*$E1543*(IF(AB1543&lt;1,IF(MIN(AC$7,$F1543)&gt;$C1543,MIN(AC$7,$F1543)-$C1543+1,0),MIN(AC$7,$F1543)-AB$7))/365,0))</f>
        <v>0</v>
      </c>
      <c r="AD1543" s="4">
        <f>IF($F1543=0,($D1543-SUM($U1543:AC1543))*$E1543*(IF(AC1543&lt;1,IF(MIN(AD$7,$F1543)&gt;$C1543,MIN(AD$7,$F1543)-$C1543+1,0),MIN(AD$7,$F1543)-AC$7))/365,IF($F1543&gt;AC$7,($D1543-SUM($U1543:AC1543))*$E1543*(IF(AC1543&lt;1,IF(MIN(AD$7,$F1543)&gt;$C1543,MIN(AD$7,$F1543)-$C1543+1,0),MIN(AD$7,$F1543)-AC$7))/365,0))</f>
        <v>0</v>
      </c>
      <c r="AE1543" s="4">
        <f>IF($F1543=0,($D1543-SUM($U1543:AD1543))*$E1543*(IF(AD1543&lt;1,IF(MIN(AE$7,$F1543)&gt;$C1543,MIN(AE$7,$F1543)-$C1543+1,0),MIN(AE$7,$F1543)-AD$7))/365,IF($F1543&gt;AD$7,($D1543-SUM($U1543:AD1543))*$E1543*(IF(AD1543&lt;1,IF(MIN(AE$7,$F1543)&gt;$C1543,MIN(AE$7,$F1543)-$C1543+1,0),MIN(AE$7,$F1543)-AD$7))/365,0))</f>
        <v>0</v>
      </c>
      <c r="AF1543" s="4">
        <f>IF($F1543=0,($D1543-SUM($U1543:AE1543))*$E1543*(IF(AE1543&lt;1,IF(MIN(AF$7,$F1543)&gt;$C1543,MIN(AF$7,$F1543)-$C1543+1,0),MIN(AF$7,$F1543)-AE$7))/365,IF($F1543&gt;AE$7,($D1543-SUM($U1543:AE1543))*$E1543*(IF(AE1543&lt;1,IF(MIN(AF$7,$F1543)&gt;$C1543,MIN(AF$7,$F1543)-$C1543+1,0),MIN(AF$7,$F1543)-AE$7))/365,0))</f>
        <v>0</v>
      </c>
      <c r="AG1543" s="4">
        <f>IF($F1543=0,($D1543-SUM($U1543:AF1543))*$E1543*(IF(AF1543&lt;1,IF(MIN(AG$7,$F1543)&gt;$C1543,MIN(AG$7,$F1543)-$C1543+1,0),MIN(AG$7,$F1543)-AF$7))/365,IF($F1543&gt;AF$7,($D1543-SUM($U1543:AF1543))*$E1543*(IF(AF1543&lt;1,IF(MIN(AG$7,$F1543)&gt;$C1543,MIN(AG$7,$F1543)-$C1543+1,0),MIN(AG$7,$F1543)-AF$7))/365,0))</f>
        <v>0</v>
      </c>
      <c r="AH1543" s="4">
        <f>IF($F1543=0,($D1543-SUM($U1543:AG1543))*$E1543*(IF(AG1543&lt;1,IF(MIN(AH$7,$F1543)&gt;$C1543,MIN(AH$7,$F1543)-$C1543+1,0),MIN(AH$7,$F1543)-AG$7))/365,IF($F1543&gt;AG$7,($D1543-SUM($U1543:AG1543))*$E1543*(IF(AG1543&lt;1,IF(MIN(AH$7,$F1543)&gt;$C1543,MIN(AH$7,$F1543)-$C1543+1,0),MIN(AH$7,$F1543)-AG$7))/365,0))</f>
        <v>0</v>
      </c>
      <c r="AI1543" s="4">
        <f>IF($F1543=0,($D1543-SUM($U1543:AH1543))*$E1543*(IF(AH1543&lt;1,IF(MIN(AI$7,$F1543)&gt;$C1543,MIN(AI$7,$F1543)-$C1543+1,0),MIN(AI$7,$F1543)-AH$7))/365,IF($F1543&gt;AH$7,($D1543-SUM($U1543:AH1543))*$E1543*(IF(AH1543&lt;1,IF(MIN(AI$7,$F1543)&gt;$C1543,MIN(AI$7,$F1543)-$C1543+1,0),MIN(AI$7,$F1543)-AH$7))/365,0))</f>
        <v>0</v>
      </c>
      <c r="AJ1543" s="4">
        <f>IF($F1543=0,($D1543-SUM($U1543:AI1543))*$E1543*(IF(AI1543&lt;1,IF(MIN(AJ$7,$F1543)&gt;$C1543,MIN(AJ$7,$F1543)-$C1543+1,0),MIN(AJ$7,$F1543)-AI$7))/365,IF($F1543&gt;AI$7,($D1543-SUM($U1543:AI1543))*$E1543*(IF(AI1543&lt;1,IF(MIN(AJ$7,$F1543)&gt;$C1543,MIN(AJ$7,$F1543)-$C1543+1,0),MIN(AJ$7,$F1543)-AI$7))/365,0))</f>
        <v>0</v>
      </c>
      <c r="AK1543" s="4">
        <f>IF($F1543=0,($D1543-SUM($U1543:AJ1543))*$E1543*(IF(AJ1543&lt;1,IF(MIN(AK$7,$F1543)&gt;$C1543,MIN(AK$7,$F1543)-$C1543+1,0),MIN(AK$7,$F1543)-AJ$7))/365,IF($F1543&gt;AJ$7,($D1543-SUM($U1543:AJ1543))*$E1543*(IF(AJ1543&lt;1,IF(MIN(AK$7,$F1543)&gt;$C1543,MIN(AK$7,$F1543)-$C1543+1,0),MIN(AK$7,$F1543)-AJ$7))/365,0))</f>
        <v>0</v>
      </c>
      <c r="AL1543" s="4">
        <f>IF($F1543=0,($D1543-SUM($U1543:AK1543))*$E1543*(IF(AK1543&lt;1,IF(MIN(AL$7,$F1543)&gt;$C1543,MIN(AL$7,$F1543)-$C1543+1,0),MIN(AL$7,$F1543)-AK$7))/365,IF($F1543&gt;AK$7,($D1543-SUM($U1543:AK1543))*$E1543*(IF(AK1543&lt;1,IF(MIN(AL$7,$F1543)&gt;$C1543,MIN(AL$7,$F1543)-$C1543+1,0),MIN(AL$7,$F1543)-AK$7))/365,0))</f>
        <v>0</v>
      </c>
      <c r="AM1543" s="4">
        <f>IF($F1543=0,($D1543-SUM($U1543:AL1543))*$E1543*(IF(AL1543&lt;1,IF(MIN(AM$7,$F1543)&gt;$C1543,MIN(AM$7,$F1543)-$C1543+1,0),MIN(AM$7,$F1543)-AL$7))/365,IF($F1543&gt;AL$7,($D1543-SUM($U1543:AL1543))*$E1543*(IF(AL1543&lt;1,IF(MIN(AM$7,$F1543)&gt;$C1543,MIN(AM$7,$F1543)-$C1543+1,0),MIN(AM$7,$F1543)-AL$7))/365,0))</f>
        <v>0</v>
      </c>
      <c r="AN1543" s="4">
        <f>IF($F1543=0,($D1543-SUM($U1543:AM1543))*$E1543*(IF(AM1543&lt;1,IF(MIN(AN$7,$F1543)&gt;$C1543,MIN(AN$7,$F1543)-$C1543+1,0),MIN(AN$7,$F1543)-AM$7))/365,IF($F1543&gt;AM$7,($D1543-SUM($U1543:AM1543))*$E1543*(IF(AM1543&lt;1,IF(MIN(AN$7,$F1543)&gt;$C1543,MIN(AN$7,$F1543)-$C1543+1,0),MIN(AN$7,$F1543)-AM$7))/365,0))</f>
        <v>0</v>
      </c>
      <c r="AO1543" s="4">
        <f>IF($F1543=0,($D1543-SUM($U1543:AN1543))*$E1543*(IF(AN1543&lt;1,IF(MIN(AO$7,$F1543)&gt;$C1543,MIN(AO$7,$F1543)-$C1543+1,0),MIN(AO$7,$F1543)-AN$7))/365,IF($F1543&gt;AN$7,($D1543-SUM($U1543:AN1543))*$E1543*(IF(AN1543&lt;1,IF(MIN(AO$7,$F1543)&gt;$C1543,MIN(AO$7,$F1543)-$C1543+1,0),MIN(AO$7,$F1543)-AN$7))/365,0))</f>
        <v>0</v>
      </c>
      <c r="AP1543" s="4">
        <f>IF($F1543=0,($D1543-SUM($U1543:AO1543))*$E1543*(IF(AO1543&lt;1,IF(MIN(AP$7,$F1543)&gt;$C1543,MIN(AP$7,$F1543)-$C1543+1,0),MIN(AP$7,$F1543)-AO$7))/365,IF($F1543&gt;AO$7,($D1543-SUM($U1543:AO1543))*$E1543*(IF(AO1543&lt;1,IF(MIN(AP$7,$F1543)&gt;$C1543,MIN(AP$7,$F1543)-$C1543+1,0),MIN(AP$7,$F1543)-AO$7))/365,0))</f>
        <v>0</v>
      </c>
      <c r="AQ1543" s="4">
        <f>IF($F1543=0,($D1543-SUM($U1543:AP1543))*$E1543*(IF(AP1543&lt;1,IF(MIN(AQ$7,$F1543)&gt;$C1543,MIN(AQ$7,$F1543)-$C1543+1,0),MIN(AQ$7,$F1543)-AP$7))/365,IF($F1543&gt;AP$7,($D1543-SUM($U1543:AP1543))*$E1543*(IF(AP1543&lt;1,IF(MIN(AQ$7,$F1543)&gt;$C1543,MIN(AQ$7,$F1543)-$C1543+1,0),MIN(AQ$7,$F1543)-AP$7))/365,0))</f>
        <v>0</v>
      </c>
      <c r="AR1543" s="4">
        <f>IF($F1543=0,($D1543-SUM($U1543:AQ1543))*$E1543*(IF(AQ1543&lt;1,IF(MIN(AR$7,$F1543)&gt;$C1543,MIN(AR$7,$F1543)-$C1543+1,0),MIN(AR$7,$F1543)-AQ$7))/365,IF($F1543&gt;AQ$7,($D1543-SUM($U1543:AQ1543))*$E1543*(IF(AQ1543&lt;1,IF(MIN(AR$7,$F1543)&gt;$C1543,MIN(AR$7,$F1543)-$C1543+1,0),MIN(AR$7,$F1543)-AQ$7))/365,0))</f>
        <v>0</v>
      </c>
      <c r="AS1543" s="4">
        <f>IF($F1543=0,($D1543-SUM($U1543:AR1543))*$E1543*(IF(AR1543&lt;1,IF(MIN(AS$7,$F1543)&gt;$C1543,MIN(AS$7,$F1543)-$C1543+1,0),MIN(AS$7,$F1543)-AR$7))/365,IF($F1543&gt;AR$7,($D1543-SUM($U1543:AR1543))*$E1543*(IF(AR1543&lt;1,IF(MIN(AS$7,$F1543)&gt;$C1543,MIN(AS$7,$F1543)-$C1543+1,0),MIN(AS$7,$F1543)-AR$7))/365,0))</f>
        <v>0</v>
      </c>
    </row>
    <row r="1544" spans="1:45">
      <c r="A1544" s="15"/>
      <c r="B1544" s="17"/>
      <c r="C1544" s="16"/>
      <c r="D1544" s="15"/>
      <c r="E1544" s="11"/>
      <c r="F1544" s="16"/>
      <c r="G1544" s="15"/>
      <c r="H1544" s="14"/>
      <c r="I1544" s="5"/>
      <c r="J1544" s="13">
        <f>SUM(U1544:AS1544)</f>
        <v>0</v>
      </c>
      <c r="K1544" s="13">
        <f>IF(F1544=0,D1544-J1544,IF(F1544&lt;41730,0,D1544-J1544))</f>
        <v>0</v>
      </c>
      <c r="L1544" s="12">
        <f>IF(K1544=0,0,IF(G1544-((L$7-C1544)/365)&lt;0,0,G1544-((L$7-C1544)/365)))</f>
        <v>0</v>
      </c>
      <c r="M1544" s="4">
        <f>IF(K1544=0,0,D1544*H1544)</f>
        <v>0</v>
      </c>
      <c r="N1544" s="11">
        <f>IFERROR((1-(M1544/K1544)^(1/L1544)),0)</f>
        <v>0</v>
      </c>
      <c r="O1544" s="10">
        <f>IF(F1544&gt;41730,IF(F1544&gt;41730,(F1544-41730)/365,IF(K1544=0,0,IF(G1544-((L$7-C1544)/365)&lt;0,0,G1544-((L$7-C1544)/365)))),1)</f>
        <v>1</v>
      </c>
      <c r="P1544" s="9">
        <f>IF(K1544&lt;M1544,0,IF(L1544=0,K1544-M1544,K1544*N1544*O1544))</f>
        <v>0</v>
      </c>
      <c r="Q1544" s="19">
        <f>IF(F1544&gt;41730,D1544,0)</f>
        <v>0</v>
      </c>
      <c r="R1544" s="18">
        <f>IF(F1544&gt;41730,J1544+P1544,0)</f>
        <v>0</v>
      </c>
      <c r="S1544" s="9">
        <f>IF(F1544&gt;0,0,K1544-P1544)</f>
        <v>0</v>
      </c>
      <c r="T1544" s="5"/>
      <c r="U1544" s="4">
        <f>D1544*E1544*(IF(U$7&gt;$C1544,U$7-$C1544+1,0))/365</f>
        <v>0</v>
      </c>
      <c r="V1544" s="4">
        <f>($D1544-U1544)*$E1544*(IF(U1544&lt;1,IF(V$7&gt;$C1544,V$7-$C1544+1,0),V$7-U$7))/365</f>
        <v>0</v>
      </c>
      <c r="W1544" s="4">
        <f>IF($F1544=0,($D1544-SUM($U1544:V1544))*$E1544*(IF(V1544&lt;1,IF(MIN(W$7,$F1544)&gt;$C1544,MIN(W$7,$F1544)-$C1544+1,0),MIN(W$7,$F1544)-V$7))/365,IF($F1544&gt;V$7,($D1544-SUM($U1544:V1544))*$E1544*(IF(V1544&lt;1,IF(MIN(W$7,$F1544)&gt;$C1544,MIN(W$7,$F1544)-$C1544+1,0),MIN(W$7,$F1544)-V$7))/365,0))</f>
        <v>0</v>
      </c>
      <c r="X1544" s="4">
        <f>IF($F1544=0,($D1544-SUM($U1544:W1544))*$E1544*(IF(W1544&lt;1,IF(MIN(X$7,$F1544)&gt;$C1544,MIN(X$7,$F1544)-$C1544+1,0),MIN(X$7,$F1544)-W$7))/365,IF($F1544&gt;W$7,($D1544-SUM($U1544:W1544))*$E1544*(IF(W1544&lt;1,IF(MIN(X$7,$F1544)&gt;$C1544,MIN(X$7,$F1544)-$C1544+1,0),MIN(X$7,$F1544)-W$7))/365,0))</f>
        <v>0</v>
      </c>
      <c r="Y1544" s="4">
        <f>IF($F1544=0,($D1544-SUM($U1544:X1544))*$E1544*(IF(X1544&lt;1,IF(MIN(Y$7,$F1544)&gt;$C1544,MIN(Y$7,$F1544)-$C1544+1,0),MIN(Y$7,$F1544)-X$7))/365,IF($F1544&gt;X$7,($D1544-SUM($U1544:X1544))*$E1544*(IF(X1544&lt;1,IF(MIN(Y$7,$F1544)&gt;$C1544,MIN(Y$7,$F1544)-$C1544+1,0),MIN(Y$7,$F1544)-X$7))/365,0))</f>
        <v>0</v>
      </c>
      <c r="Z1544" s="4">
        <f>IF($F1544=0,($D1544-SUM($U1544:Y1544))*$E1544*(IF(Y1544&lt;1,IF(MIN(Z$7,$F1544)&gt;$C1544,MIN(Z$7,$F1544)-$C1544+1,0),MIN(Z$7,$F1544)-Y$7))/365,IF($F1544&gt;Y$7,($D1544-SUM($U1544:Y1544))*$E1544*(IF(Y1544&lt;1,IF(MIN(Z$7,$F1544)&gt;$C1544,MIN(Z$7,$F1544)-$C1544+1,0),MIN(Z$7,$F1544)-Y$7))/365,0))</f>
        <v>0</v>
      </c>
      <c r="AA1544" s="4">
        <f>IF($F1544=0,($D1544-SUM($U1544:Z1544))*$E1544*(IF(Z1544&lt;1,IF(MIN(AA$7,$F1544)&gt;$C1544,MIN(AA$7,$F1544)-$C1544+1,0),MIN(AA$7,$F1544)-Z$7))/365,IF($F1544&gt;Z$7,($D1544-SUM($U1544:Z1544))*$E1544*(IF(Z1544&lt;1,IF(MIN(AA$7,$F1544)&gt;$C1544,MIN(AA$7,$F1544)-$C1544+1,0),MIN(AA$7,$F1544)-Z$7))/365,0))</f>
        <v>0</v>
      </c>
      <c r="AB1544" s="4">
        <f>IF($F1544=0,($D1544-SUM($U1544:AA1544))*$E1544*(IF(AA1544&lt;1,IF(MIN(AB$7,$F1544)&gt;$C1544,MIN(AB$7,$F1544)-$C1544+1,0),MIN(AB$7,$F1544)-AA$7))/365,IF($F1544&gt;AA$7,($D1544-SUM($U1544:AA1544))*$E1544*(IF(AA1544&lt;1,IF(MIN(AB$7,$F1544)&gt;$C1544,MIN(AB$7,$F1544)-$C1544+1,0),MIN(AB$7,$F1544)-AA$7))/365,0))</f>
        <v>0</v>
      </c>
      <c r="AC1544" s="4">
        <f>IF($F1544=0,($D1544-SUM($U1544:AB1544))*$E1544*(IF(AB1544&lt;1,IF(MIN(AC$7,$F1544)&gt;$C1544,MIN(AC$7,$F1544)-$C1544+1,0),MIN(AC$7,$F1544)-AB$7))/365,IF($F1544&gt;AB$7,($D1544-SUM($U1544:AB1544))*$E1544*(IF(AB1544&lt;1,IF(MIN(AC$7,$F1544)&gt;$C1544,MIN(AC$7,$F1544)-$C1544+1,0),MIN(AC$7,$F1544)-AB$7))/365,0))</f>
        <v>0</v>
      </c>
      <c r="AD1544" s="4">
        <f>IF($F1544=0,($D1544-SUM($U1544:AC1544))*$E1544*(IF(AC1544&lt;1,IF(MIN(AD$7,$F1544)&gt;$C1544,MIN(AD$7,$F1544)-$C1544+1,0),MIN(AD$7,$F1544)-AC$7))/365,IF($F1544&gt;AC$7,($D1544-SUM($U1544:AC1544))*$E1544*(IF(AC1544&lt;1,IF(MIN(AD$7,$F1544)&gt;$C1544,MIN(AD$7,$F1544)-$C1544+1,0),MIN(AD$7,$F1544)-AC$7))/365,0))</f>
        <v>0</v>
      </c>
      <c r="AE1544" s="4">
        <f>IF($F1544=0,($D1544-SUM($U1544:AD1544))*$E1544*(IF(AD1544&lt;1,IF(MIN(AE$7,$F1544)&gt;$C1544,MIN(AE$7,$F1544)-$C1544+1,0),MIN(AE$7,$F1544)-AD$7))/365,IF($F1544&gt;AD$7,($D1544-SUM($U1544:AD1544))*$E1544*(IF(AD1544&lt;1,IF(MIN(AE$7,$F1544)&gt;$C1544,MIN(AE$7,$F1544)-$C1544+1,0),MIN(AE$7,$F1544)-AD$7))/365,0))</f>
        <v>0</v>
      </c>
      <c r="AF1544" s="4">
        <f>IF($F1544=0,($D1544-SUM($U1544:AE1544))*$E1544*(IF(AE1544&lt;1,IF(MIN(AF$7,$F1544)&gt;$C1544,MIN(AF$7,$F1544)-$C1544+1,0),MIN(AF$7,$F1544)-AE$7))/365,IF($F1544&gt;AE$7,($D1544-SUM($U1544:AE1544))*$E1544*(IF(AE1544&lt;1,IF(MIN(AF$7,$F1544)&gt;$C1544,MIN(AF$7,$F1544)-$C1544+1,0),MIN(AF$7,$F1544)-AE$7))/365,0))</f>
        <v>0</v>
      </c>
      <c r="AG1544" s="4">
        <f>IF($F1544=0,($D1544-SUM($U1544:AF1544))*$E1544*(IF(AF1544&lt;1,IF(MIN(AG$7,$F1544)&gt;$C1544,MIN(AG$7,$F1544)-$C1544+1,0),MIN(AG$7,$F1544)-AF$7))/365,IF($F1544&gt;AF$7,($D1544-SUM($U1544:AF1544))*$E1544*(IF(AF1544&lt;1,IF(MIN(AG$7,$F1544)&gt;$C1544,MIN(AG$7,$F1544)-$C1544+1,0),MIN(AG$7,$F1544)-AF$7))/365,0))</f>
        <v>0</v>
      </c>
      <c r="AH1544" s="4">
        <f>IF($F1544=0,($D1544-SUM($U1544:AG1544))*$E1544*(IF(AG1544&lt;1,IF(MIN(AH$7,$F1544)&gt;$C1544,MIN(AH$7,$F1544)-$C1544+1,0),MIN(AH$7,$F1544)-AG$7))/365,IF($F1544&gt;AG$7,($D1544-SUM($U1544:AG1544))*$E1544*(IF(AG1544&lt;1,IF(MIN(AH$7,$F1544)&gt;$C1544,MIN(AH$7,$F1544)-$C1544+1,0),MIN(AH$7,$F1544)-AG$7))/365,0))</f>
        <v>0</v>
      </c>
      <c r="AI1544" s="4">
        <f>IF($F1544=0,($D1544-SUM($U1544:AH1544))*$E1544*(IF(AH1544&lt;1,IF(MIN(AI$7,$F1544)&gt;$C1544,MIN(AI$7,$F1544)-$C1544+1,0),MIN(AI$7,$F1544)-AH$7))/365,IF($F1544&gt;AH$7,($D1544-SUM($U1544:AH1544))*$E1544*(IF(AH1544&lt;1,IF(MIN(AI$7,$F1544)&gt;$C1544,MIN(AI$7,$F1544)-$C1544+1,0),MIN(AI$7,$F1544)-AH$7))/365,0))</f>
        <v>0</v>
      </c>
      <c r="AJ1544" s="4">
        <f>IF($F1544=0,($D1544-SUM($U1544:AI1544))*$E1544*(IF(AI1544&lt;1,IF(MIN(AJ$7,$F1544)&gt;$C1544,MIN(AJ$7,$F1544)-$C1544+1,0),MIN(AJ$7,$F1544)-AI$7))/365,IF($F1544&gt;AI$7,($D1544-SUM($U1544:AI1544))*$E1544*(IF(AI1544&lt;1,IF(MIN(AJ$7,$F1544)&gt;$C1544,MIN(AJ$7,$F1544)-$C1544+1,0),MIN(AJ$7,$F1544)-AI$7))/365,0))</f>
        <v>0</v>
      </c>
      <c r="AK1544" s="4">
        <f>IF($F1544=0,($D1544-SUM($U1544:AJ1544))*$E1544*(IF(AJ1544&lt;1,IF(MIN(AK$7,$F1544)&gt;$C1544,MIN(AK$7,$F1544)-$C1544+1,0),MIN(AK$7,$F1544)-AJ$7))/365,IF($F1544&gt;AJ$7,($D1544-SUM($U1544:AJ1544))*$E1544*(IF(AJ1544&lt;1,IF(MIN(AK$7,$F1544)&gt;$C1544,MIN(AK$7,$F1544)-$C1544+1,0),MIN(AK$7,$F1544)-AJ$7))/365,0))</f>
        <v>0</v>
      </c>
      <c r="AL1544" s="4">
        <f>IF($F1544=0,($D1544-SUM($U1544:AK1544))*$E1544*(IF(AK1544&lt;1,IF(MIN(AL$7,$F1544)&gt;$C1544,MIN(AL$7,$F1544)-$C1544+1,0),MIN(AL$7,$F1544)-AK$7))/365,IF($F1544&gt;AK$7,($D1544-SUM($U1544:AK1544))*$E1544*(IF(AK1544&lt;1,IF(MIN(AL$7,$F1544)&gt;$C1544,MIN(AL$7,$F1544)-$C1544+1,0),MIN(AL$7,$F1544)-AK$7))/365,0))</f>
        <v>0</v>
      </c>
      <c r="AM1544" s="4">
        <f>IF($F1544=0,($D1544-SUM($U1544:AL1544))*$E1544*(IF(AL1544&lt;1,IF(MIN(AM$7,$F1544)&gt;$C1544,MIN(AM$7,$F1544)-$C1544+1,0),MIN(AM$7,$F1544)-AL$7))/365,IF($F1544&gt;AL$7,($D1544-SUM($U1544:AL1544))*$E1544*(IF(AL1544&lt;1,IF(MIN(AM$7,$F1544)&gt;$C1544,MIN(AM$7,$F1544)-$C1544+1,0),MIN(AM$7,$F1544)-AL$7))/365,0))</f>
        <v>0</v>
      </c>
      <c r="AN1544" s="4">
        <f>IF($F1544=0,($D1544-SUM($U1544:AM1544))*$E1544*(IF(AM1544&lt;1,IF(MIN(AN$7,$F1544)&gt;$C1544,MIN(AN$7,$F1544)-$C1544+1,0),MIN(AN$7,$F1544)-AM$7))/365,IF($F1544&gt;AM$7,($D1544-SUM($U1544:AM1544))*$E1544*(IF(AM1544&lt;1,IF(MIN(AN$7,$F1544)&gt;$C1544,MIN(AN$7,$F1544)-$C1544+1,0),MIN(AN$7,$F1544)-AM$7))/365,0))</f>
        <v>0</v>
      </c>
      <c r="AO1544" s="4">
        <f>IF($F1544=0,($D1544-SUM($U1544:AN1544))*$E1544*(IF(AN1544&lt;1,IF(MIN(AO$7,$F1544)&gt;$C1544,MIN(AO$7,$F1544)-$C1544+1,0),MIN(AO$7,$F1544)-AN$7))/365,IF($F1544&gt;AN$7,($D1544-SUM($U1544:AN1544))*$E1544*(IF(AN1544&lt;1,IF(MIN(AO$7,$F1544)&gt;$C1544,MIN(AO$7,$F1544)-$C1544+1,0),MIN(AO$7,$F1544)-AN$7))/365,0))</f>
        <v>0</v>
      </c>
      <c r="AP1544" s="4">
        <f>IF($F1544=0,($D1544-SUM($U1544:AO1544))*$E1544*(IF(AO1544&lt;1,IF(MIN(AP$7,$F1544)&gt;$C1544,MIN(AP$7,$F1544)-$C1544+1,0),MIN(AP$7,$F1544)-AO$7))/365,IF($F1544&gt;AO$7,($D1544-SUM($U1544:AO1544))*$E1544*(IF(AO1544&lt;1,IF(MIN(AP$7,$F1544)&gt;$C1544,MIN(AP$7,$F1544)-$C1544+1,0),MIN(AP$7,$F1544)-AO$7))/365,0))</f>
        <v>0</v>
      </c>
      <c r="AQ1544" s="4">
        <f>IF($F1544=0,($D1544-SUM($U1544:AP1544))*$E1544*(IF(AP1544&lt;1,IF(MIN(AQ$7,$F1544)&gt;$C1544,MIN(AQ$7,$F1544)-$C1544+1,0),MIN(AQ$7,$F1544)-AP$7))/365,IF($F1544&gt;AP$7,($D1544-SUM($U1544:AP1544))*$E1544*(IF(AP1544&lt;1,IF(MIN(AQ$7,$F1544)&gt;$C1544,MIN(AQ$7,$F1544)-$C1544+1,0),MIN(AQ$7,$F1544)-AP$7))/365,0))</f>
        <v>0</v>
      </c>
      <c r="AR1544" s="4">
        <f>IF($F1544=0,($D1544-SUM($U1544:AQ1544))*$E1544*(IF(AQ1544&lt;1,IF(MIN(AR$7,$F1544)&gt;$C1544,MIN(AR$7,$F1544)-$C1544+1,0),MIN(AR$7,$F1544)-AQ$7))/365,IF($F1544&gt;AQ$7,($D1544-SUM($U1544:AQ1544))*$E1544*(IF(AQ1544&lt;1,IF(MIN(AR$7,$F1544)&gt;$C1544,MIN(AR$7,$F1544)-$C1544+1,0),MIN(AR$7,$F1544)-AQ$7))/365,0))</f>
        <v>0</v>
      </c>
      <c r="AS1544" s="4">
        <f>IF($F1544=0,($D1544-SUM($U1544:AR1544))*$E1544*(IF(AR1544&lt;1,IF(MIN(AS$7,$F1544)&gt;$C1544,MIN(AS$7,$F1544)-$C1544+1,0),MIN(AS$7,$F1544)-AR$7))/365,IF($F1544&gt;AR$7,($D1544-SUM($U1544:AR1544))*$E1544*(IF(AR1544&lt;1,IF(MIN(AS$7,$F1544)&gt;$C1544,MIN(AS$7,$F1544)-$C1544+1,0),MIN(AS$7,$F1544)-AR$7))/365,0))</f>
        <v>0</v>
      </c>
    </row>
    <row r="1545" spans="1:45">
      <c r="A1545" s="15"/>
      <c r="B1545" s="17"/>
      <c r="C1545" s="16"/>
      <c r="D1545" s="15"/>
      <c r="E1545" s="11"/>
      <c r="F1545" s="16"/>
      <c r="G1545" s="15"/>
      <c r="H1545" s="14"/>
      <c r="I1545" s="5"/>
      <c r="J1545" s="13">
        <f>SUM(U1545:AS1545)</f>
        <v>0</v>
      </c>
      <c r="K1545" s="13">
        <f>IF(F1545=0,D1545-J1545,IF(F1545&lt;41730,0,D1545-J1545))</f>
        <v>0</v>
      </c>
      <c r="L1545" s="12">
        <f>IF(K1545=0,0,IF(G1545-((L$7-C1545)/365)&lt;0,0,G1545-((L$7-C1545)/365)))</f>
        <v>0</v>
      </c>
      <c r="M1545" s="4">
        <f>IF(K1545=0,0,D1545*H1545)</f>
        <v>0</v>
      </c>
      <c r="N1545" s="11">
        <f>IFERROR((1-(M1545/K1545)^(1/L1545)),0)</f>
        <v>0</v>
      </c>
      <c r="O1545" s="10">
        <f>IF(F1545&gt;41730,IF(F1545&gt;41730,(F1545-41730)/365,IF(K1545=0,0,IF(G1545-((L$7-C1545)/365)&lt;0,0,G1545-((L$7-C1545)/365)))),1)</f>
        <v>1</v>
      </c>
      <c r="P1545" s="9">
        <f>IF(K1545&lt;M1545,0,IF(L1545=0,K1545-M1545,K1545*N1545*O1545))</f>
        <v>0</v>
      </c>
      <c r="Q1545" s="19">
        <f>IF(F1545&gt;41730,D1545,0)</f>
        <v>0</v>
      </c>
      <c r="R1545" s="18">
        <f>IF(F1545&gt;41730,J1545+P1545,0)</f>
        <v>0</v>
      </c>
      <c r="S1545" s="9">
        <f>IF(F1545&gt;0,0,K1545-P1545)</f>
        <v>0</v>
      </c>
      <c r="T1545" s="5"/>
      <c r="U1545" s="4">
        <f>D1545*E1545*(IF(U$7&gt;$C1545,U$7-$C1545+1,0))/365</f>
        <v>0</v>
      </c>
      <c r="V1545" s="4">
        <f>($D1545-U1545)*$E1545*(IF(U1545&lt;1,IF(V$7&gt;$C1545,V$7-$C1545+1,0),V$7-U$7))/365</f>
        <v>0</v>
      </c>
      <c r="W1545" s="4">
        <f>IF($F1545=0,($D1545-SUM($U1545:V1545))*$E1545*(IF(V1545&lt;1,IF(MIN(W$7,$F1545)&gt;$C1545,MIN(W$7,$F1545)-$C1545+1,0),MIN(W$7,$F1545)-V$7))/365,IF($F1545&gt;V$7,($D1545-SUM($U1545:V1545))*$E1545*(IF(V1545&lt;1,IF(MIN(W$7,$F1545)&gt;$C1545,MIN(W$7,$F1545)-$C1545+1,0),MIN(W$7,$F1545)-V$7))/365,0))</f>
        <v>0</v>
      </c>
      <c r="X1545" s="4">
        <f>IF($F1545=0,($D1545-SUM($U1545:W1545))*$E1545*(IF(W1545&lt;1,IF(MIN(X$7,$F1545)&gt;$C1545,MIN(X$7,$F1545)-$C1545+1,0),MIN(X$7,$F1545)-W$7))/365,IF($F1545&gt;W$7,($D1545-SUM($U1545:W1545))*$E1545*(IF(W1545&lt;1,IF(MIN(X$7,$F1545)&gt;$C1545,MIN(X$7,$F1545)-$C1545+1,0),MIN(X$7,$F1545)-W$7))/365,0))</f>
        <v>0</v>
      </c>
      <c r="Y1545" s="4">
        <f>IF($F1545=0,($D1545-SUM($U1545:X1545))*$E1545*(IF(X1545&lt;1,IF(MIN(Y$7,$F1545)&gt;$C1545,MIN(Y$7,$F1545)-$C1545+1,0),MIN(Y$7,$F1545)-X$7))/365,IF($F1545&gt;X$7,($D1545-SUM($U1545:X1545))*$E1545*(IF(X1545&lt;1,IF(MIN(Y$7,$F1545)&gt;$C1545,MIN(Y$7,$F1545)-$C1545+1,0),MIN(Y$7,$F1545)-X$7))/365,0))</f>
        <v>0</v>
      </c>
      <c r="Z1545" s="4">
        <f>IF($F1545=0,($D1545-SUM($U1545:Y1545))*$E1545*(IF(Y1545&lt;1,IF(MIN(Z$7,$F1545)&gt;$C1545,MIN(Z$7,$F1545)-$C1545+1,0),MIN(Z$7,$F1545)-Y$7))/365,IF($F1545&gt;Y$7,($D1545-SUM($U1545:Y1545))*$E1545*(IF(Y1545&lt;1,IF(MIN(Z$7,$F1545)&gt;$C1545,MIN(Z$7,$F1545)-$C1545+1,0),MIN(Z$7,$F1545)-Y$7))/365,0))</f>
        <v>0</v>
      </c>
      <c r="AA1545" s="4">
        <f>IF($F1545=0,($D1545-SUM($U1545:Z1545))*$E1545*(IF(Z1545&lt;1,IF(MIN(AA$7,$F1545)&gt;$C1545,MIN(AA$7,$F1545)-$C1545+1,0),MIN(AA$7,$F1545)-Z$7))/365,IF($F1545&gt;Z$7,($D1545-SUM($U1545:Z1545))*$E1545*(IF(Z1545&lt;1,IF(MIN(AA$7,$F1545)&gt;$C1545,MIN(AA$7,$F1545)-$C1545+1,0),MIN(AA$7,$F1545)-Z$7))/365,0))</f>
        <v>0</v>
      </c>
      <c r="AB1545" s="4">
        <f>IF($F1545=0,($D1545-SUM($U1545:AA1545))*$E1545*(IF(AA1545&lt;1,IF(MIN(AB$7,$F1545)&gt;$C1545,MIN(AB$7,$F1545)-$C1545+1,0),MIN(AB$7,$F1545)-AA$7))/365,IF($F1545&gt;AA$7,($D1545-SUM($U1545:AA1545))*$E1545*(IF(AA1545&lt;1,IF(MIN(AB$7,$F1545)&gt;$C1545,MIN(AB$7,$F1545)-$C1545+1,0),MIN(AB$7,$F1545)-AA$7))/365,0))</f>
        <v>0</v>
      </c>
      <c r="AC1545" s="4">
        <f>IF($F1545=0,($D1545-SUM($U1545:AB1545))*$E1545*(IF(AB1545&lt;1,IF(MIN(AC$7,$F1545)&gt;$C1545,MIN(AC$7,$F1545)-$C1545+1,0),MIN(AC$7,$F1545)-AB$7))/365,IF($F1545&gt;AB$7,($D1545-SUM($U1545:AB1545))*$E1545*(IF(AB1545&lt;1,IF(MIN(AC$7,$F1545)&gt;$C1545,MIN(AC$7,$F1545)-$C1545+1,0),MIN(AC$7,$F1545)-AB$7))/365,0))</f>
        <v>0</v>
      </c>
      <c r="AD1545" s="4">
        <f>IF($F1545=0,($D1545-SUM($U1545:AC1545))*$E1545*(IF(AC1545&lt;1,IF(MIN(AD$7,$F1545)&gt;$C1545,MIN(AD$7,$F1545)-$C1545+1,0),MIN(AD$7,$F1545)-AC$7))/365,IF($F1545&gt;AC$7,($D1545-SUM($U1545:AC1545))*$E1545*(IF(AC1545&lt;1,IF(MIN(AD$7,$F1545)&gt;$C1545,MIN(AD$7,$F1545)-$C1545+1,0),MIN(AD$7,$F1545)-AC$7))/365,0))</f>
        <v>0</v>
      </c>
      <c r="AE1545" s="4">
        <f>IF($F1545=0,($D1545-SUM($U1545:AD1545))*$E1545*(IF(AD1545&lt;1,IF(MIN(AE$7,$F1545)&gt;$C1545,MIN(AE$7,$F1545)-$C1545+1,0),MIN(AE$7,$F1545)-AD$7))/365,IF($F1545&gt;AD$7,($D1545-SUM($U1545:AD1545))*$E1545*(IF(AD1545&lt;1,IF(MIN(AE$7,$F1545)&gt;$C1545,MIN(AE$7,$F1545)-$C1545+1,0),MIN(AE$7,$F1545)-AD$7))/365,0))</f>
        <v>0</v>
      </c>
      <c r="AF1545" s="4">
        <f>IF($F1545=0,($D1545-SUM($U1545:AE1545))*$E1545*(IF(AE1545&lt;1,IF(MIN(AF$7,$F1545)&gt;$C1545,MIN(AF$7,$F1545)-$C1545+1,0),MIN(AF$7,$F1545)-AE$7))/365,IF($F1545&gt;AE$7,($D1545-SUM($U1545:AE1545))*$E1545*(IF(AE1545&lt;1,IF(MIN(AF$7,$F1545)&gt;$C1545,MIN(AF$7,$F1545)-$C1545+1,0),MIN(AF$7,$F1545)-AE$7))/365,0))</f>
        <v>0</v>
      </c>
      <c r="AG1545" s="4">
        <f>IF($F1545=0,($D1545-SUM($U1545:AF1545))*$E1545*(IF(AF1545&lt;1,IF(MIN(AG$7,$F1545)&gt;$C1545,MIN(AG$7,$F1545)-$C1545+1,0),MIN(AG$7,$F1545)-AF$7))/365,IF($F1545&gt;AF$7,($D1545-SUM($U1545:AF1545))*$E1545*(IF(AF1545&lt;1,IF(MIN(AG$7,$F1545)&gt;$C1545,MIN(AG$7,$F1545)-$C1545+1,0),MIN(AG$7,$F1545)-AF$7))/365,0))</f>
        <v>0</v>
      </c>
      <c r="AH1545" s="4">
        <f>IF($F1545=0,($D1545-SUM($U1545:AG1545))*$E1545*(IF(AG1545&lt;1,IF(MIN(AH$7,$F1545)&gt;$C1545,MIN(AH$7,$F1545)-$C1545+1,0),MIN(AH$7,$F1545)-AG$7))/365,IF($F1545&gt;AG$7,($D1545-SUM($U1545:AG1545))*$E1545*(IF(AG1545&lt;1,IF(MIN(AH$7,$F1545)&gt;$C1545,MIN(AH$7,$F1545)-$C1545+1,0),MIN(AH$7,$F1545)-AG$7))/365,0))</f>
        <v>0</v>
      </c>
      <c r="AI1545" s="4">
        <f>IF($F1545=0,($D1545-SUM($U1545:AH1545))*$E1545*(IF(AH1545&lt;1,IF(MIN(AI$7,$F1545)&gt;$C1545,MIN(AI$7,$F1545)-$C1545+1,0),MIN(AI$7,$F1545)-AH$7))/365,IF($F1545&gt;AH$7,($D1545-SUM($U1545:AH1545))*$E1545*(IF(AH1545&lt;1,IF(MIN(AI$7,$F1545)&gt;$C1545,MIN(AI$7,$F1545)-$C1545+1,0),MIN(AI$7,$F1545)-AH$7))/365,0))</f>
        <v>0</v>
      </c>
      <c r="AJ1545" s="4">
        <f>IF($F1545=0,($D1545-SUM($U1545:AI1545))*$E1545*(IF(AI1545&lt;1,IF(MIN(AJ$7,$F1545)&gt;$C1545,MIN(AJ$7,$F1545)-$C1545+1,0),MIN(AJ$7,$F1545)-AI$7))/365,IF($F1545&gt;AI$7,($D1545-SUM($U1545:AI1545))*$E1545*(IF(AI1545&lt;1,IF(MIN(AJ$7,$F1545)&gt;$C1545,MIN(AJ$7,$F1545)-$C1545+1,0),MIN(AJ$7,$F1545)-AI$7))/365,0))</f>
        <v>0</v>
      </c>
      <c r="AK1545" s="4">
        <f>IF($F1545=0,($D1545-SUM($U1545:AJ1545))*$E1545*(IF(AJ1545&lt;1,IF(MIN(AK$7,$F1545)&gt;$C1545,MIN(AK$7,$F1545)-$C1545+1,0),MIN(AK$7,$F1545)-AJ$7))/365,IF($F1545&gt;AJ$7,($D1545-SUM($U1545:AJ1545))*$E1545*(IF(AJ1545&lt;1,IF(MIN(AK$7,$F1545)&gt;$C1545,MIN(AK$7,$F1545)-$C1545+1,0),MIN(AK$7,$F1545)-AJ$7))/365,0))</f>
        <v>0</v>
      </c>
      <c r="AL1545" s="4">
        <f>IF($F1545=0,($D1545-SUM($U1545:AK1545))*$E1545*(IF(AK1545&lt;1,IF(MIN(AL$7,$F1545)&gt;$C1545,MIN(AL$7,$F1545)-$C1545+1,0),MIN(AL$7,$F1545)-AK$7))/365,IF($F1545&gt;AK$7,($D1545-SUM($U1545:AK1545))*$E1545*(IF(AK1545&lt;1,IF(MIN(AL$7,$F1545)&gt;$C1545,MIN(AL$7,$F1545)-$C1545+1,0),MIN(AL$7,$F1545)-AK$7))/365,0))</f>
        <v>0</v>
      </c>
      <c r="AM1545" s="4">
        <f>IF($F1545=0,($D1545-SUM($U1545:AL1545))*$E1545*(IF(AL1545&lt;1,IF(MIN(AM$7,$F1545)&gt;$C1545,MIN(AM$7,$F1545)-$C1545+1,0),MIN(AM$7,$F1545)-AL$7))/365,IF($F1545&gt;AL$7,($D1545-SUM($U1545:AL1545))*$E1545*(IF(AL1545&lt;1,IF(MIN(AM$7,$F1545)&gt;$C1545,MIN(AM$7,$F1545)-$C1545+1,0),MIN(AM$7,$F1545)-AL$7))/365,0))</f>
        <v>0</v>
      </c>
      <c r="AN1545" s="4">
        <f>IF($F1545=0,($D1545-SUM($U1545:AM1545))*$E1545*(IF(AM1545&lt;1,IF(MIN(AN$7,$F1545)&gt;$C1545,MIN(AN$7,$F1545)-$C1545+1,0),MIN(AN$7,$F1545)-AM$7))/365,IF($F1545&gt;AM$7,($D1545-SUM($U1545:AM1545))*$E1545*(IF(AM1545&lt;1,IF(MIN(AN$7,$F1545)&gt;$C1545,MIN(AN$7,$F1545)-$C1545+1,0),MIN(AN$7,$F1545)-AM$7))/365,0))</f>
        <v>0</v>
      </c>
      <c r="AO1545" s="4">
        <f>IF($F1545=0,($D1545-SUM($U1545:AN1545))*$E1545*(IF(AN1545&lt;1,IF(MIN(AO$7,$F1545)&gt;$C1545,MIN(AO$7,$F1545)-$C1545+1,0),MIN(AO$7,$F1545)-AN$7))/365,IF($F1545&gt;AN$7,($D1545-SUM($U1545:AN1545))*$E1545*(IF(AN1545&lt;1,IF(MIN(AO$7,$F1545)&gt;$C1545,MIN(AO$7,$F1545)-$C1545+1,0),MIN(AO$7,$F1545)-AN$7))/365,0))</f>
        <v>0</v>
      </c>
      <c r="AP1545" s="4">
        <f>IF($F1545=0,($D1545-SUM($U1545:AO1545))*$E1545*(IF(AO1545&lt;1,IF(MIN(AP$7,$F1545)&gt;$C1545,MIN(AP$7,$F1545)-$C1545+1,0),MIN(AP$7,$F1545)-AO$7))/365,IF($F1545&gt;AO$7,($D1545-SUM($U1545:AO1545))*$E1545*(IF(AO1545&lt;1,IF(MIN(AP$7,$F1545)&gt;$C1545,MIN(AP$7,$F1545)-$C1545+1,0),MIN(AP$7,$F1545)-AO$7))/365,0))</f>
        <v>0</v>
      </c>
      <c r="AQ1545" s="4">
        <f>IF($F1545=0,($D1545-SUM($U1545:AP1545))*$E1545*(IF(AP1545&lt;1,IF(MIN(AQ$7,$F1545)&gt;$C1545,MIN(AQ$7,$F1545)-$C1545+1,0),MIN(AQ$7,$F1545)-AP$7))/365,IF($F1545&gt;AP$7,($D1545-SUM($U1545:AP1545))*$E1545*(IF(AP1545&lt;1,IF(MIN(AQ$7,$F1545)&gt;$C1545,MIN(AQ$7,$F1545)-$C1545+1,0),MIN(AQ$7,$F1545)-AP$7))/365,0))</f>
        <v>0</v>
      </c>
      <c r="AR1545" s="4">
        <f>IF($F1545=0,($D1545-SUM($U1545:AQ1545))*$E1545*(IF(AQ1545&lt;1,IF(MIN(AR$7,$F1545)&gt;$C1545,MIN(AR$7,$F1545)-$C1545+1,0),MIN(AR$7,$F1545)-AQ$7))/365,IF($F1545&gt;AQ$7,($D1545-SUM($U1545:AQ1545))*$E1545*(IF(AQ1545&lt;1,IF(MIN(AR$7,$F1545)&gt;$C1545,MIN(AR$7,$F1545)-$C1545+1,0),MIN(AR$7,$F1545)-AQ$7))/365,0))</f>
        <v>0</v>
      </c>
      <c r="AS1545" s="4">
        <f>IF($F1545=0,($D1545-SUM($U1545:AR1545))*$E1545*(IF(AR1545&lt;1,IF(MIN(AS$7,$F1545)&gt;$C1545,MIN(AS$7,$F1545)-$C1545+1,0),MIN(AS$7,$F1545)-AR$7))/365,IF($F1545&gt;AR$7,($D1545-SUM($U1545:AR1545))*$E1545*(IF(AR1545&lt;1,IF(MIN(AS$7,$F1545)&gt;$C1545,MIN(AS$7,$F1545)-$C1545+1,0),MIN(AS$7,$F1545)-AR$7))/365,0))</f>
        <v>0</v>
      </c>
    </row>
    <row r="1546" spans="1:45">
      <c r="A1546" s="15"/>
      <c r="B1546" s="17"/>
      <c r="C1546" s="16"/>
      <c r="D1546" s="15"/>
      <c r="E1546" s="11"/>
      <c r="F1546" s="16"/>
      <c r="G1546" s="15"/>
      <c r="H1546" s="14"/>
      <c r="I1546" s="5"/>
      <c r="J1546" s="13">
        <f>SUM(U1546:AS1546)</f>
        <v>0</v>
      </c>
      <c r="K1546" s="13">
        <f>IF(F1546=0,D1546-J1546,IF(F1546&lt;41730,0,D1546-J1546))</f>
        <v>0</v>
      </c>
      <c r="L1546" s="12">
        <f>IF(K1546=0,0,IF(G1546-((L$7-C1546)/365)&lt;0,0,G1546-((L$7-C1546)/365)))</f>
        <v>0</v>
      </c>
      <c r="M1546" s="4">
        <f>IF(K1546=0,0,D1546*H1546)</f>
        <v>0</v>
      </c>
      <c r="N1546" s="11">
        <f>IFERROR((1-(M1546/K1546)^(1/L1546)),0)</f>
        <v>0</v>
      </c>
      <c r="O1546" s="10">
        <f>IF(F1546&gt;41730,IF(F1546&gt;41730,(F1546-41730)/365,IF(K1546=0,0,IF(G1546-((L$7-C1546)/365)&lt;0,0,G1546-((L$7-C1546)/365)))),1)</f>
        <v>1</v>
      </c>
      <c r="P1546" s="9">
        <f>IF(K1546&lt;M1546,0,IF(L1546=0,K1546-M1546,K1546*N1546*O1546))</f>
        <v>0</v>
      </c>
      <c r="Q1546" s="19">
        <f>IF(F1546&gt;41730,D1546,0)</f>
        <v>0</v>
      </c>
      <c r="R1546" s="18">
        <f>IF(F1546&gt;41730,J1546+P1546,0)</f>
        <v>0</v>
      </c>
      <c r="S1546" s="9">
        <f>IF(F1546&gt;0,0,K1546-P1546)</f>
        <v>0</v>
      </c>
      <c r="T1546" s="5"/>
      <c r="U1546" s="4">
        <f>D1546*E1546*(IF(U$7&gt;$C1546,U$7-$C1546+1,0))/365</f>
        <v>0</v>
      </c>
      <c r="V1546" s="4">
        <f>($D1546-U1546)*$E1546*(IF(U1546&lt;1,IF(V$7&gt;$C1546,V$7-$C1546+1,0),V$7-U$7))/365</f>
        <v>0</v>
      </c>
      <c r="W1546" s="4">
        <f>IF($F1546=0,($D1546-SUM($U1546:V1546))*$E1546*(IF(V1546&lt;1,IF(MIN(W$7,$F1546)&gt;$C1546,MIN(W$7,$F1546)-$C1546+1,0),MIN(W$7,$F1546)-V$7))/365,IF($F1546&gt;V$7,($D1546-SUM($U1546:V1546))*$E1546*(IF(V1546&lt;1,IF(MIN(W$7,$F1546)&gt;$C1546,MIN(W$7,$F1546)-$C1546+1,0),MIN(W$7,$F1546)-V$7))/365,0))</f>
        <v>0</v>
      </c>
      <c r="X1546" s="4">
        <f>IF($F1546=0,($D1546-SUM($U1546:W1546))*$E1546*(IF(W1546&lt;1,IF(MIN(X$7,$F1546)&gt;$C1546,MIN(X$7,$F1546)-$C1546+1,0),MIN(X$7,$F1546)-W$7))/365,IF($F1546&gt;W$7,($D1546-SUM($U1546:W1546))*$E1546*(IF(W1546&lt;1,IF(MIN(X$7,$F1546)&gt;$C1546,MIN(X$7,$F1546)-$C1546+1,0),MIN(X$7,$F1546)-W$7))/365,0))</f>
        <v>0</v>
      </c>
      <c r="Y1546" s="4">
        <f>IF($F1546=0,($D1546-SUM($U1546:X1546))*$E1546*(IF(X1546&lt;1,IF(MIN(Y$7,$F1546)&gt;$C1546,MIN(Y$7,$F1546)-$C1546+1,0),MIN(Y$7,$F1546)-X$7))/365,IF($F1546&gt;X$7,($D1546-SUM($U1546:X1546))*$E1546*(IF(X1546&lt;1,IF(MIN(Y$7,$F1546)&gt;$C1546,MIN(Y$7,$F1546)-$C1546+1,0),MIN(Y$7,$F1546)-X$7))/365,0))</f>
        <v>0</v>
      </c>
      <c r="Z1546" s="4">
        <f>IF($F1546=0,($D1546-SUM($U1546:Y1546))*$E1546*(IF(Y1546&lt;1,IF(MIN(Z$7,$F1546)&gt;$C1546,MIN(Z$7,$F1546)-$C1546+1,0),MIN(Z$7,$F1546)-Y$7))/365,IF($F1546&gt;Y$7,($D1546-SUM($U1546:Y1546))*$E1546*(IF(Y1546&lt;1,IF(MIN(Z$7,$F1546)&gt;$C1546,MIN(Z$7,$F1546)-$C1546+1,0),MIN(Z$7,$F1546)-Y$7))/365,0))</f>
        <v>0</v>
      </c>
      <c r="AA1546" s="4">
        <f>IF($F1546=0,($D1546-SUM($U1546:Z1546))*$E1546*(IF(Z1546&lt;1,IF(MIN(AA$7,$F1546)&gt;$C1546,MIN(AA$7,$F1546)-$C1546+1,0),MIN(AA$7,$F1546)-Z$7))/365,IF($F1546&gt;Z$7,($D1546-SUM($U1546:Z1546))*$E1546*(IF(Z1546&lt;1,IF(MIN(AA$7,$F1546)&gt;$C1546,MIN(AA$7,$F1546)-$C1546+1,0),MIN(AA$7,$F1546)-Z$7))/365,0))</f>
        <v>0</v>
      </c>
      <c r="AB1546" s="4">
        <f>IF($F1546=0,($D1546-SUM($U1546:AA1546))*$E1546*(IF(AA1546&lt;1,IF(MIN(AB$7,$F1546)&gt;$C1546,MIN(AB$7,$F1546)-$C1546+1,0),MIN(AB$7,$F1546)-AA$7))/365,IF($F1546&gt;AA$7,($D1546-SUM($U1546:AA1546))*$E1546*(IF(AA1546&lt;1,IF(MIN(AB$7,$F1546)&gt;$C1546,MIN(AB$7,$F1546)-$C1546+1,0),MIN(AB$7,$F1546)-AA$7))/365,0))</f>
        <v>0</v>
      </c>
      <c r="AC1546" s="4">
        <f>IF($F1546=0,($D1546-SUM($U1546:AB1546))*$E1546*(IF(AB1546&lt;1,IF(MIN(AC$7,$F1546)&gt;$C1546,MIN(AC$7,$F1546)-$C1546+1,0),MIN(AC$7,$F1546)-AB$7))/365,IF($F1546&gt;AB$7,($D1546-SUM($U1546:AB1546))*$E1546*(IF(AB1546&lt;1,IF(MIN(AC$7,$F1546)&gt;$C1546,MIN(AC$7,$F1546)-$C1546+1,0),MIN(AC$7,$F1546)-AB$7))/365,0))</f>
        <v>0</v>
      </c>
      <c r="AD1546" s="4">
        <f>IF($F1546=0,($D1546-SUM($U1546:AC1546))*$E1546*(IF(AC1546&lt;1,IF(MIN(AD$7,$F1546)&gt;$C1546,MIN(AD$7,$F1546)-$C1546+1,0),MIN(AD$7,$F1546)-AC$7))/365,IF($F1546&gt;AC$7,($D1546-SUM($U1546:AC1546))*$E1546*(IF(AC1546&lt;1,IF(MIN(AD$7,$F1546)&gt;$C1546,MIN(AD$7,$F1546)-$C1546+1,0),MIN(AD$7,$F1546)-AC$7))/365,0))</f>
        <v>0</v>
      </c>
      <c r="AE1546" s="4">
        <f>IF($F1546=0,($D1546-SUM($U1546:AD1546))*$E1546*(IF(AD1546&lt;1,IF(MIN(AE$7,$F1546)&gt;$C1546,MIN(AE$7,$F1546)-$C1546+1,0),MIN(AE$7,$F1546)-AD$7))/365,IF($F1546&gt;AD$7,($D1546-SUM($U1546:AD1546))*$E1546*(IF(AD1546&lt;1,IF(MIN(AE$7,$F1546)&gt;$C1546,MIN(AE$7,$F1546)-$C1546+1,0),MIN(AE$7,$F1546)-AD$7))/365,0))</f>
        <v>0</v>
      </c>
      <c r="AF1546" s="4">
        <f>IF($F1546=0,($D1546-SUM($U1546:AE1546))*$E1546*(IF(AE1546&lt;1,IF(MIN(AF$7,$F1546)&gt;$C1546,MIN(AF$7,$F1546)-$C1546+1,0),MIN(AF$7,$F1546)-AE$7))/365,IF($F1546&gt;AE$7,($D1546-SUM($U1546:AE1546))*$E1546*(IF(AE1546&lt;1,IF(MIN(AF$7,$F1546)&gt;$C1546,MIN(AF$7,$F1546)-$C1546+1,0),MIN(AF$7,$F1546)-AE$7))/365,0))</f>
        <v>0</v>
      </c>
      <c r="AG1546" s="4">
        <f>IF($F1546=0,($D1546-SUM($U1546:AF1546))*$E1546*(IF(AF1546&lt;1,IF(MIN(AG$7,$F1546)&gt;$C1546,MIN(AG$7,$F1546)-$C1546+1,0),MIN(AG$7,$F1546)-AF$7))/365,IF($F1546&gt;AF$7,($D1546-SUM($U1546:AF1546))*$E1546*(IF(AF1546&lt;1,IF(MIN(AG$7,$F1546)&gt;$C1546,MIN(AG$7,$F1546)-$C1546+1,0),MIN(AG$7,$F1546)-AF$7))/365,0))</f>
        <v>0</v>
      </c>
      <c r="AH1546" s="4">
        <f>IF($F1546=0,($D1546-SUM($U1546:AG1546))*$E1546*(IF(AG1546&lt;1,IF(MIN(AH$7,$F1546)&gt;$C1546,MIN(AH$7,$F1546)-$C1546+1,0),MIN(AH$7,$F1546)-AG$7))/365,IF($F1546&gt;AG$7,($D1546-SUM($U1546:AG1546))*$E1546*(IF(AG1546&lt;1,IF(MIN(AH$7,$F1546)&gt;$C1546,MIN(AH$7,$F1546)-$C1546+1,0),MIN(AH$7,$F1546)-AG$7))/365,0))</f>
        <v>0</v>
      </c>
      <c r="AI1546" s="4">
        <f>IF($F1546=0,($D1546-SUM($U1546:AH1546))*$E1546*(IF(AH1546&lt;1,IF(MIN(AI$7,$F1546)&gt;$C1546,MIN(AI$7,$F1546)-$C1546+1,0),MIN(AI$7,$F1546)-AH$7))/365,IF($F1546&gt;AH$7,($D1546-SUM($U1546:AH1546))*$E1546*(IF(AH1546&lt;1,IF(MIN(AI$7,$F1546)&gt;$C1546,MIN(AI$7,$F1546)-$C1546+1,0),MIN(AI$7,$F1546)-AH$7))/365,0))</f>
        <v>0</v>
      </c>
      <c r="AJ1546" s="4">
        <f>IF($F1546=0,($D1546-SUM($U1546:AI1546))*$E1546*(IF(AI1546&lt;1,IF(MIN(AJ$7,$F1546)&gt;$C1546,MIN(AJ$7,$F1546)-$C1546+1,0),MIN(AJ$7,$F1546)-AI$7))/365,IF($F1546&gt;AI$7,($D1546-SUM($U1546:AI1546))*$E1546*(IF(AI1546&lt;1,IF(MIN(AJ$7,$F1546)&gt;$C1546,MIN(AJ$7,$F1546)-$C1546+1,0),MIN(AJ$7,$F1546)-AI$7))/365,0))</f>
        <v>0</v>
      </c>
      <c r="AK1546" s="4">
        <f>IF($F1546=0,($D1546-SUM($U1546:AJ1546))*$E1546*(IF(AJ1546&lt;1,IF(MIN(AK$7,$F1546)&gt;$C1546,MIN(AK$7,$F1546)-$C1546+1,0),MIN(AK$7,$F1546)-AJ$7))/365,IF($F1546&gt;AJ$7,($D1546-SUM($U1546:AJ1546))*$E1546*(IF(AJ1546&lt;1,IF(MIN(AK$7,$F1546)&gt;$C1546,MIN(AK$7,$F1546)-$C1546+1,0),MIN(AK$7,$F1546)-AJ$7))/365,0))</f>
        <v>0</v>
      </c>
      <c r="AL1546" s="4">
        <f>IF($F1546=0,($D1546-SUM($U1546:AK1546))*$E1546*(IF(AK1546&lt;1,IF(MIN(AL$7,$F1546)&gt;$C1546,MIN(AL$7,$F1546)-$C1546+1,0),MIN(AL$7,$F1546)-AK$7))/365,IF($F1546&gt;AK$7,($D1546-SUM($U1546:AK1546))*$E1546*(IF(AK1546&lt;1,IF(MIN(AL$7,$F1546)&gt;$C1546,MIN(AL$7,$F1546)-$C1546+1,0),MIN(AL$7,$F1546)-AK$7))/365,0))</f>
        <v>0</v>
      </c>
      <c r="AM1546" s="4">
        <f>IF($F1546=0,($D1546-SUM($U1546:AL1546))*$E1546*(IF(AL1546&lt;1,IF(MIN(AM$7,$F1546)&gt;$C1546,MIN(AM$7,$F1546)-$C1546+1,0),MIN(AM$7,$F1546)-AL$7))/365,IF($F1546&gt;AL$7,($D1546-SUM($U1546:AL1546))*$E1546*(IF(AL1546&lt;1,IF(MIN(AM$7,$F1546)&gt;$C1546,MIN(AM$7,$F1546)-$C1546+1,0),MIN(AM$7,$F1546)-AL$7))/365,0))</f>
        <v>0</v>
      </c>
      <c r="AN1546" s="4">
        <f>IF($F1546=0,($D1546-SUM($U1546:AM1546))*$E1546*(IF(AM1546&lt;1,IF(MIN(AN$7,$F1546)&gt;$C1546,MIN(AN$7,$F1546)-$C1546+1,0),MIN(AN$7,$F1546)-AM$7))/365,IF($F1546&gt;AM$7,($D1546-SUM($U1546:AM1546))*$E1546*(IF(AM1546&lt;1,IF(MIN(AN$7,$F1546)&gt;$C1546,MIN(AN$7,$F1546)-$C1546+1,0),MIN(AN$7,$F1546)-AM$7))/365,0))</f>
        <v>0</v>
      </c>
      <c r="AO1546" s="4">
        <f>IF($F1546=0,($D1546-SUM($U1546:AN1546))*$E1546*(IF(AN1546&lt;1,IF(MIN(AO$7,$F1546)&gt;$C1546,MIN(AO$7,$F1546)-$C1546+1,0),MIN(AO$7,$F1546)-AN$7))/365,IF($F1546&gt;AN$7,($D1546-SUM($U1546:AN1546))*$E1546*(IF(AN1546&lt;1,IF(MIN(AO$7,$F1546)&gt;$C1546,MIN(AO$7,$F1546)-$C1546+1,0),MIN(AO$7,$F1546)-AN$7))/365,0))</f>
        <v>0</v>
      </c>
      <c r="AP1546" s="4">
        <f>IF($F1546=0,($D1546-SUM($U1546:AO1546))*$E1546*(IF(AO1546&lt;1,IF(MIN(AP$7,$F1546)&gt;$C1546,MIN(AP$7,$F1546)-$C1546+1,0),MIN(AP$7,$F1546)-AO$7))/365,IF($F1546&gt;AO$7,($D1546-SUM($U1546:AO1546))*$E1546*(IF(AO1546&lt;1,IF(MIN(AP$7,$F1546)&gt;$C1546,MIN(AP$7,$F1546)-$C1546+1,0),MIN(AP$7,$F1546)-AO$7))/365,0))</f>
        <v>0</v>
      </c>
      <c r="AQ1546" s="4">
        <f>IF($F1546=0,($D1546-SUM($U1546:AP1546))*$E1546*(IF(AP1546&lt;1,IF(MIN(AQ$7,$F1546)&gt;$C1546,MIN(AQ$7,$F1546)-$C1546+1,0),MIN(AQ$7,$F1546)-AP$7))/365,IF($F1546&gt;AP$7,($D1546-SUM($U1546:AP1546))*$E1546*(IF(AP1546&lt;1,IF(MIN(AQ$7,$F1546)&gt;$C1546,MIN(AQ$7,$F1546)-$C1546+1,0),MIN(AQ$7,$F1546)-AP$7))/365,0))</f>
        <v>0</v>
      </c>
      <c r="AR1546" s="4">
        <f>IF($F1546=0,($D1546-SUM($U1546:AQ1546))*$E1546*(IF(AQ1546&lt;1,IF(MIN(AR$7,$F1546)&gt;$C1546,MIN(AR$7,$F1546)-$C1546+1,0),MIN(AR$7,$F1546)-AQ$7))/365,IF($F1546&gt;AQ$7,($D1546-SUM($U1546:AQ1546))*$E1546*(IF(AQ1546&lt;1,IF(MIN(AR$7,$F1546)&gt;$C1546,MIN(AR$7,$F1546)-$C1546+1,0),MIN(AR$7,$F1546)-AQ$7))/365,0))</f>
        <v>0</v>
      </c>
      <c r="AS1546" s="4">
        <f>IF($F1546=0,($D1546-SUM($U1546:AR1546))*$E1546*(IF(AR1546&lt;1,IF(MIN(AS$7,$F1546)&gt;$C1546,MIN(AS$7,$F1546)-$C1546+1,0),MIN(AS$7,$F1546)-AR$7))/365,IF($F1546&gt;AR$7,($D1546-SUM($U1546:AR1546))*$E1546*(IF(AR1546&lt;1,IF(MIN(AS$7,$F1546)&gt;$C1546,MIN(AS$7,$F1546)-$C1546+1,0),MIN(AS$7,$F1546)-AR$7))/365,0))</f>
        <v>0</v>
      </c>
    </row>
    <row r="1547" spans="1:45">
      <c r="A1547" s="15"/>
      <c r="B1547" s="17"/>
      <c r="C1547" s="16"/>
      <c r="D1547" s="15"/>
      <c r="E1547" s="11"/>
      <c r="F1547" s="16"/>
      <c r="G1547" s="15"/>
      <c r="H1547" s="14"/>
      <c r="I1547" s="5"/>
      <c r="J1547" s="13">
        <f>SUM(U1547:AS1547)</f>
        <v>0</v>
      </c>
      <c r="K1547" s="13">
        <f>IF(F1547=0,D1547-J1547,IF(F1547&lt;41730,0,D1547-J1547))</f>
        <v>0</v>
      </c>
      <c r="L1547" s="12">
        <f>IF(K1547=0,0,IF(G1547-((L$7-C1547)/365)&lt;0,0,G1547-((L$7-C1547)/365)))</f>
        <v>0</v>
      </c>
      <c r="M1547" s="4">
        <f>IF(K1547=0,0,D1547*H1547)</f>
        <v>0</v>
      </c>
      <c r="N1547" s="11">
        <f>IFERROR((1-(M1547/K1547)^(1/L1547)),0)</f>
        <v>0</v>
      </c>
      <c r="O1547" s="10">
        <f>IF(F1547&gt;41730,IF(F1547&gt;41730,(F1547-41730)/365,IF(K1547=0,0,IF(G1547-((L$7-C1547)/365)&lt;0,0,G1547-((L$7-C1547)/365)))),1)</f>
        <v>1</v>
      </c>
      <c r="P1547" s="9">
        <f>IF(K1547&lt;M1547,0,IF(L1547=0,K1547-M1547,K1547*N1547*O1547))</f>
        <v>0</v>
      </c>
      <c r="Q1547" s="19">
        <f>IF(F1547&gt;41730,D1547,0)</f>
        <v>0</v>
      </c>
      <c r="R1547" s="18">
        <f>IF(F1547&gt;41730,J1547+P1547,0)</f>
        <v>0</v>
      </c>
      <c r="S1547" s="9">
        <f>IF(F1547&gt;0,0,K1547-P1547)</f>
        <v>0</v>
      </c>
      <c r="T1547" s="5"/>
      <c r="U1547" s="4">
        <f>D1547*E1547*(IF(U$7&gt;$C1547,U$7-$C1547+1,0))/365</f>
        <v>0</v>
      </c>
      <c r="V1547" s="4">
        <f>($D1547-U1547)*$E1547*(IF(U1547&lt;1,IF(V$7&gt;$C1547,V$7-$C1547+1,0),V$7-U$7))/365</f>
        <v>0</v>
      </c>
      <c r="W1547" s="4">
        <f>IF($F1547=0,($D1547-SUM($U1547:V1547))*$E1547*(IF(V1547&lt;1,IF(MIN(W$7,$F1547)&gt;$C1547,MIN(W$7,$F1547)-$C1547+1,0),MIN(W$7,$F1547)-V$7))/365,IF($F1547&gt;V$7,($D1547-SUM($U1547:V1547))*$E1547*(IF(V1547&lt;1,IF(MIN(W$7,$F1547)&gt;$C1547,MIN(W$7,$F1547)-$C1547+1,0),MIN(W$7,$F1547)-V$7))/365,0))</f>
        <v>0</v>
      </c>
      <c r="X1547" s="4">
        <f>IF($F1547=0,($D1547-SUM($U1547:W1547))*$E1547*(IF(W1547&lt;1,IF(MIN(X$7,$F1547)&gt;$C1547,MIN(X$7,$F1547)-$C1547+1,0),MIN(X$7,$F1547)-W$7))/365,IF($F1547&gt;W$7,($D1547-SUM($U1547:W1547))*$E1547*(IF(W1547&lt;1,IF(MIN(X$7,$F1547)&gt;$C1547,MIN(X$7,$F1547)-$C1547+1,0),MIN(X$7,$F1547)-W$7))/365,0))</f>
        <v>0</v>
      </c>
      <c r="Y1547" s="4">
        <f>IF($F1547=0,($D1547-SUM($U1547:X1547))*$E1547*(IF(X1547&lt;1,IF(MIN(Y$7,$F1547)&gt;$C1547,MIN(Y$7,$F1547)-$C1547+1,0),MIN(Y$7,$F1547)-X$7))/365,IF($F1547&gt;X$7,($D1547-SUM($U1547:X1547))*$E1547*(IF(X1547&lt;1,IF(MIN(Y$7,$F1547)&gt;$C1547,MIN(Y$7,$F1547)-$C1547+1,0),MIN(Y$7,$F1547)-X$7))/365,0))</f>
        <v>0</v>
      </c>
      <c r="Z1547" s="4">
        <f>IF($F1547=0,($D1547-SUM($U1547:Y1547))*$E1547*(IF(Y1547&lt;1,IF(MIN(Z$7,$F1547)&gt;$C1547,MIN(Z$7,$F1547)-$C1547+1,0),MIN(Z$7,$F1547)-Y$7))/365,IF($F1547&gt;Y$7,($D1547-SUM($U1547:Y1547))*$E1547*(IF(Y1547&lt;1,IF(MIN(Z$7,$F1547)&gt;$C1547,MIN(Z$7,$F1547)-$C1547+1,0),MIN(Z$7,$F1547)-Y$7))/365,0))</f>
        <v>0</v>
      </c>
      <c r="AA1547" s="4">
        <f>IF($F1547=0,($D1547-SUM($U1547:Z1547))*$E1547*(IF(Z1547&lt;1,IF(MIN(AA$7,$F1547)&gt;$C1547,MIN(AA$7,$F1547)-$C1547+1,0),MIN(AA$7,$F1547)-Z$7))/365,IF($F1547&gt;Z$7,($D1547-SUM($U1547:Z1547))*$E1547*(IF(Z1547&lt;1,IF(MIN(AA$7,$F1547)&gt;$C1547,MIN(AA$7,$F1547)-$C1547+1,0),MIN(AA$7,$F1547)-Z$7))/365,0))</f>
        <v>0</v>
      </c>
      <c r="AB1547" s="4">
        <f>IF($F1547=0,($D1547-SUM($U1547:AA1547))*$E1547*(IF(AA1547&lt;1,IF(MIN(AB$7,$F1547)&gt;$C1547,MIN(AB$7,$F1547)-$C1547+1,0),MIN(AB$7,$F1547)-AA$7))/365,IF($F1547&gt;AA$7,($D1547-SUM($U1547:AA1547))*$E1547*(IF(AA1547&lt;1,IF(MIN(AB$7,$F1547)&gt;$C1547,MIN(AB$7,$F1547)-$C1547+1,0),MIN(AB$7,$F1547)-AA$7))/365,0))</f>
        <v>0</v>
      </c>
      <c r="AC1547" s="4">
        <f>IF($F1547=0,($D1547-SUM($U1547:AB1547))*$E1547*(IF(AB1547&lt;1,IF(MIN(AC$7,$F1547)&gt;$C1547,MIN(AC$7,$F1547)-$C1547+1,0),MIN(AC$7,$F1547)-AB$7))/365,IF($F1547&gt;AB$7,($D1547-SUM($U1547:AB1547))*$E1547*(IF(AB1547&lt;1,IF(MIN(AC$7,$F1547)&gt;$C1547,MIN(AC$7,$F1547)-$C1547+1,0),MIN(AC$7,$F1547)-AB$7))/365,0))</f>
        <v>0</v>
      </c>
      <c r="AD1547" s="4">
        <f>IF($F1547=0,($D1547-SUM($U1547:AC1547))*$E1547*(IF(AC1547&lt;1,IF(MIN(AD$7,$F1547)&gt;$C1547,MIN(AD$7,$F1547)-$C1547+1,0),MIN(AD$7,$F1547)-AC$7))/365,IF($F1547&gt;AC$7,($D1547-SUM($U1547:AC1547))*$E1547*(IF(AC1547&lt;1,IF(MIN(AD$7,$F1547)&gt;$C1547,MIN(AD$7,$F1547)-$C1547+1,0),MIN(AD$7,$F1547)-AC$7))/365,0))</f>
        <v>0</v>
      </c>
      <c r="AE1547" s="4">
        <f>IF($F1547=0,($D1547-SUM($U1547:AD1547))*$E1547*(IF(AD1547&lt;1,IF(MIN(AE$7,$F1547)&gt;$C1547,MIN(AE$7,$F1547)-$C1547+1,0),MIN(AE$7,$F1547)-AD$7))/365,IF($F1547&gt;AD$7,($D1547-SUM($U1547:AD1547))*$E1547*(IF(AD1547&lt;1,IF(MIN(AE$7,$F1547)&gt;$C1547,MIN(AE$7,$F1547)-$C1547+1,0),MIN(AE$7,$F1547)-AD$7))/365,0))</f>
        <v>0</v>
      </c>
      <c r="AF1547" s="4">
        <f>IF($F1547=0,($D1547-SUM($U1547:AE1547))*$E1547*(IF(AE1547&lt;1,IF(MIN(AF$7,$F1547)&gt;$C1547,MIN(AF$7,$F1547)-$C1547+1,0),MIN(AF$7,$F1547)-AE$7))/365,IF($F1547&gt;AE$7,($D1547-SUM($U1547:AE1547))*$E1547*(IF(AE1547&lt;1,IF(MIN(AF$7,$F1547)&gt;$C1547,MIN(AF$7,$F1547)-$C1547+1,0),MIN(AF$7,$F1547)-AE$7))/365,0))</f>
        <v>0</v>
      </c>
      <c r="AG1547" s="4">
        <f>IF($F1547=0,($D1547-SUM($U1547:AF1547))*$E1547*(IF(AF1547&lt;1,IF(MIN(AG$7,$F1547)&gt;$C1547,MIN(AG$7,$F1547)-$C1547+1,0),MIN(AG$7,$F1547)-AF$7))/365,IF($F1547&gt;AF$7,($D1547-SUM($U1547:AF1547))*$E1547*(IF(AF1547&lt;1,IF(MIN(AG$7,$F1547)&gt;$C1547,MIN(AG$7,$F1547)-$C1547+1,0),MIN(AG$7,$F1547)-AF$7))/365,0))</f>
        <v>0</v>
      </c>
      <c r="AH1547" s="4">
        <f>IF($F1547=0,($D1547-SUM($U1547:AG1547))*$E1547*(IF(AG1547&lt;1,IF(MIN(AH$7,$F1547)&gt;$C1547,MIN(AH$7,$F1547)-$C1547+1,0),MIN(AH$7,$F1547)-AG$7))/365,IF($F1547&gt;AG$7,($D1547-SUM($U1547:AG1547))*$E1547*(IF(AG1547&lt;1,IF(MIN(AH$7,$F1547)&gt;$C1547,MIN(AH$7,$F1547)-$C1547+1,0),MIN(AH$7,$F1547)-AG$7))/365,0))</f>
        <v>0</v>
      </c>
      <c r="AI1547" s="4">
        <f>IF($F1547=0,($D1547-SUM($U1547:AH1547))*$E1547*(IF(AH1547&lt;1,IF(MIN(AI$7,$F1547)&gt;$C1547,MIN(AI$7,$F1547)-$C1547+1,0),MIN(AI$7,$F1547)-AH$7))/365,IF($F1547&gt;AH$7,($D1547-SUM($U1547:AH1547))*$E1547*(IF(AH1547&lt;1,IF(MIN(AI$7,$F1547)&gt;$C1547,MIN(AI$7,$F1547)-$C1547+1,0),MIN(AI$7,$F1547)-AH$7))/365,0))</f>
        <v>0</v>
      </c>
      <c r="AJ1547" s="4">
        <f>IF($F1547=0,($D1547-SUM($U1547:AI1547))*$E1547*(IF(AI1547&lt;1,IF(MIN(AJ$7,$F1547)&gt;$C1547,MIN(AJ$7,$F1547)-$C1547+1,0),MIN(AJ$7,$F1547)-AI$7))/365,IF($F1547&gt;AI$7,($D1547-SUM($U1547:AI1547))*$E1547*(IF(AI1547&lt;1,IF(MIN(AJ$7,$F1547)&gt;$C1547,MIN(AJ$7,$F1547)-$C1547+1,0),MIN(AJ$7,$F1547)-AI$7))/365,0))</f>
        <v>0</v>
      </c>
      <c r="AK1547" s="4">
        <f>IF($F1547=0,($D1547-SUM($U1547:AJ1547))*$E1547*(IF(AJ1547&lt;1,IF(MIN(AK$7,$F1547)&gt;$C1547,MIN(AK$7,$F1547)-$C1547+1,0),MIN(AK$7,$F1547)-AJ$7))/365,IF($F1547&gt;AJ$7,($D1547-SUM($U1547:AJ1547))*$E1547*(IF(AJ1547&lt;1,IF(MIN(AK$7,$F1547)&gt;$C1547,MIN(AK$7,$F1547)-$C1547+1,0),MIN(AK$7,$F1547)-AJ$7))/365,0))</f>
        <v>0</v>
      </c>
      <c r="AL1547" s="4">
        <f>IF($F1547=0,($D1547-SUM($U1547:AK1547))*$E1547*(IF(AK1547&lt;1,IF(MIN(AL$7,$F1547)&gt;$C1547,MIN(AL$7,$F1547)-$C1547+1,0),MIN(AL$7,$F1547)-AK$7))/365,IF($F1547&gt;AK$7,($D1547-SUM($U1547:AK1547))*$E1547*(IF(AK1547&lt;1,IF(MIN(AL$7,$F1547)&gt;$C1547,MIN(AL$7,$F1547)-$C1547+1,0),MIN(AL$7,$F1547)-AK$7))/365,0))</f>
        <v>0</v>
      </c>
      <c r="AM1547" s="4">
        <f>IF($F1547=0,($D1547-SUM($U1547:AL1547))*$E1547*(IF(AL1547&lt;1,IF(MIN(AM$7,$F1547)&gt;$C1547,MIN(AM$7,$F1547)-$C1547+1,0),MIN(AM$7,$F1547)-AL$7))/365,IF($F1547&gt;AL$7,($D1547-SUM($U1547:AL1547))*$E1547*(IF(AL1547&lt;1,IF(MIN(AM$7,$F1547)&gt;$C1547,MIN(AM$7,$F1547)-$C1547+1,0),MIN(AM$7,$F1547)-AL$7))/365,0))</f>
        <v>0</v>
      </c>
      <c r="AN1547" s="4">
        <f>IF($F1547=0,($D1547-SUM($U1547:AM1547))*$E1547*(IF(AM1547&lt;1,IF(MIN(AN$7,$F1547)&gt;$C1547,MIN(AN$7,$F1547)-$C1547+1,0),MIN(AN$7,$F1547)-AM$7))/365,IF($F1547&gt;AM$7,($D1547-SUM($U1547:AM1547))*$E1547*(IF(AM1547&lt;1,IF(MIN(AN$7,$F1547)&gt;$C1547,MIN(AN$7,$F1547)-$C1547+1,0),MIN(AN$7,$F1547)-AM$7))/365,0))</f>
        <v>0</v>
      </c>
      <c r="AO1547" s="4">
        <f>IF($F1547=0,($D1547-SUM($U1547:AN1547))*$E1547*(IF(AN1547&lt;1,IF(MIN(AO$7,$F1547)&gt;$C1547,MIN(AO$7,$F1547)-$C1547+1,0),MIN(AO$7,$F1547)-AN$7))/365,IF($F1547&gt;AN$7,($D1547-SUM($U1547:AN1547))*$E1547*(IF(AN1547&lt;1,IF(MIN(AO$7,$F1547)&gt;$C1547,MIN(AO$7,$F1547)-$C1547+1,0),MIN(AO$7,$F1547)-AN$7))/365,0))</f>
        <v>0</v>
      </c>
      <c r="AP1547" s="4">
        <f>IF($F1547=0,($D1547-SUM($U1547:AO1547))*$E1547*(IF(AO1547&lt;1,IF(MIN(AP$7,$F1547)&gt;$C1547,MIN(AP$7,$F1547)-$C1547+1,0),MIN(AP$7,$F1547)-AO$7))/365,IF($F1547&gt;AO$7,($D1547-SUM($U1547:AO1547))*$E1547*(IF(AO1547&lt;1,IF(MIN(AP$7,$F1547)&gt;$C1547,MIN(AP$7,$F1547)-$C1547+1,0),MIN(AP$7,$F1547)-AO$7))/365,0))</f>
        <v>0</v>
      </c>
      <c r="AQ1547" s="4">
        <f>IF($F1547=0,($D1547-SUM($U1547:AP1547))*$E1547*(IF(AP1547&lt;1,IF(MIN(AQ$7,$F1547)&gt;$C1547,MIN(AQ$7,$F1547)-$C1547+1,0),MIN(AQ$7,$F1547)-AP$7))/365,IF($F1547&gt;AP$7,($D1547-SUM($U1547:AP1547))*$E1547*(IF(AP1547&lt;1,IF(MIN(AQ$7,$F1547)&gt;$C1547,MIN(AQ$7,$F1547)-$C1547+1,0),MIN(AQ$7,$F1547)-AP$7))/365,0))</f>
        <v>0</v>
      </c>
      <c r="AR1547" s="4">
        <f>IF($F1547=0,($D1547-SUM($U1547:AQ1547))*$E1547*(IF(AQ1547&lt;1,IF(MIN(AR$7,$F1547)&gt;$C1547,MIN(AR$7,$F1547)-$C1547+1,0),MIN(AR$7,$F1547)-AQ$7))/365,IF($F1547&gt;AQ$7,($D1547-SUM($U1547:AQ1547))*$E1547*(IF(AQ1547&lt;1,IF(MIN(AR$7,$F1547)&gt;$C1547,MIN(AR$7,$F1547)-$C1547+1,0),MIN(AR$7,$F1547)-AQ$7))/365,0))</f>
        <v>0</v>
      </c>
      <c r="AS1547" s="4">
        <f>IF($F1547=0,($D1547-SUM($U1547:AR1547))*$E1547*(IF(AR1547&lt;1,IF(MIN(AS$7,$F1547)&gt;$C1547,MIN(AS$7,$F1547)-$C1547+1,0),MIN(AS$7,$F1547)-AR$7))/365,IF($F1547&gt;AR$7,($D1547-SUM($U1547:AR1547))*$E1547*(IF(AR1547&lt;1,IF(MIN(AS$7,$F1547)&gt;$C1547,MIN(AS$7,$F1547)-$C1547+1,0),MIN(AS$7,$F1547)-AR$7))/365,0))</f>
        <v>0</v>
      </c>
    </row>
    <row r="1548" spans="1:45">
      <c r="A1548" s="15"/>
      <c r="B1548" s="17"/>
      <c r="C1548" s="16"/>
      <c r="D1548" s="15"/>
      <c r="E1548" s="11"/>
      <c r="F1548" s="16"/>
      <c r="G1548" s="15"/>
      <c r="H1548" s="14"/>
      <c r="I1548" s="5"/>
      <c r="J1548" s="13">
        <f>SUM(U1548:AS1548)</f>
        <v>0</v>
      </c>
      <c r="K1548" s="13">
        <f>IF(F1548=0,D1548-J1548,IF(F1548&lt;41730,0,D1548-J1548))</f>
        <v>0</v>
      </c>
      <c r="L1548" s="12">
        <f>IF(K1548=0,0,IF(G1548-((L$7-C1548)/365)&lt;0,0,G1548-((L$7-C1548)/365)))</f>
        <v>0</v>
      </c>
      <c r="M1548" s="4">
        <f>IF(K1548=0,0,D1548*H1548)</f>
        <v>0</v>
      </c>
      <c r="N1548" s="11">
        <f>IFERROR((1-(M1548/K1548)^(1/L1548)),0)</f>
        <v>0</v>
      </c>
      <c r="O1548" s="10">
        <f>IF(F1548&gt;41730,IF(F1548&gt;41730,(F1548-41730)/365,IF(K1548=0,0,IF(G1548-((L$7-C1548)/365)&lt;0,0,G1548-((L$7-C1548)/365)))),1)</f>
        <v>1</v>
      </c>
      <c r="P1548" s="9">
        <f>IF(K1548&lt;M1548,0,IF(L1548=0,K1548-M1548,K1548*N1548*O1548))</f>
        <v>0</v>
      </c>
      <c r="Q1548" s="19">
        <f>IF(F1548&gt;41730,D1548,0)</f>
        <v>0</v>
      </c>
      <c r="R1548" s="18">
        <f>IF(F1548&gt;41730,J1548+P1548,0)</f>
        <v>0</v>
      </c>
      <c r="S1548" s="9">
        <f>IF(F1548&gt;0,0,K1548-P1548)</f>
        <v>0</v>
      </c>
      <c r="T1548" s="5"/>
      <c r="U1548" s="4">
        <f>D1548*E1548*(IF(U$7&gt;$C1548,U$7-$C1548+1,0))/365</f>
        <v>0</v>
      </c>
      <c r="V1548" s="4">
        <f>($D1548-U1548)*$E1548*(IF(U1548&lt;1,IF(V$7&gt;$C1548,V$7-$C1548+1,0),V$7-U$7))/365</f>
        <v>0</v>
      </c>
      <c r="W1548" s="4">
        <f>IF($F1548=0,($D1548-SUM($U1548:V1548))*$E1548*(IF(V1548&lt;1,IF(MIN(W$7,$F1548)&gt;$C1548,MIN(W$7,$F1548)-$C1548+1,0),MIN(W$7,$F1548)-V$7))/365,IF($F1548&gt;V$7,($D1548-SUM($U1548:V1548))*$E1548*(IF(V1548&lt;1,IF(MIN(W$7,$F1548)&gt;$C1548,MIN(W$7,$F1548)-$C1548+1,0),MIN(W$7,$F1548)-V$7))/365,0))</f>
        <v>0</v>
      </c>
      <c r="X1548" s="4">
        <f>IF($F1548=0,($D1548-SUM($U1548:W1548))*$E1548*(IF(W1548&lt;1,IF(MIN(X$7,$F1548)&gt;$C1548,MIN(X$7,$F1548)-$C1548+1,0),MIN(X$7,$F1548)-W$7))/365,IF($F1548&gt;W$7,($D1548-SUM($U1548:W1548))*$E1548*(IF(W1548&lt;1,IF(MIN(X$7,$F1548)&gt;$C1548,MIN(X$7,$F1548)-$C1548+1,0),MIN(X$7,$F1548)-W$7))/365,0))</f>
        <v>0</v>
      </c>
      <c r="Y1548" s="4">
        <f>IF($F1548=0,($D1548-SUM($U1548:X1548))*$E1548*(IF(X1548&lt;1,IF(MIN(Y$7,$F1548)&gt;$C1548,MIN(Y$7,$F1548)-$C1548+1,0),MIN(Y$7,$F1548)-X$7))/365,IF($F1548&gt;X$7,($D1548-SUM($U1548:X1548))*$E1548*(IF(X1548&lt;1,IF(MIN(Y$7,$F1548)&gt;$C1548,MIN(Y$7,$F1548)-$C1548+1,0),MIN(Y$7,$F1548)-X$7))/365,0))</f>
        <v>0</v>
      </c>
      <c r="Z1548" s="4">
        <f>IF($F1548=0,($D1548-SUM($U1548:Y1548))*$E1548*(IF(Y1548&lt;1,IF(MIN(Z$7,$F1548)&gt;$C1548,MIN(Z$7,$F1548)-$C1548+1,0),MIN(Z$7,$F1548)-Y$7))/365,IF($F1548&gt;Y$7,($D1548-SUM($U1548:Y1548))*$E1548*(IF(Y1548&lt;1,IF(MIN(Z$7,$F1548)&gt;$C1548,MIN(Z$7,$F1548)-$C1548+1,0),MIN(Z$7,$F1548)-Y$7))/365,0))</f>
        <v>0</v>
      </c>
      <c r="AA1548" s="4">
        <f>IF($F1548=0,($D1548-SUM($U1548:Z1548))*$E1548*(IF(Z1548&lt;1,IF(MIN(AA$7,$F1548)&gt;$C1548,MIN(AA$7,$F1548)-$C1548+1,0),MIN(AA$7,$F1548)-Z$7))/365,IF($F1548&gt;Z$7,($D1548-SUM($U1548:Z1548))*$E1548*(IF(Z1548&lt;1,IF(MIN(AA$7,$F1548)&gt;$C1548,MIN(AA$7,$F1548)-$C1548+1,0),MIN(AA$7,$F1548)-Z$7))/365,0))</f>
        <v>0</v>
      </c>
      <c r="AB1548" s="4">
        <f>IF($F1548=0,($D1548-SUM($U1548:AA1548))*$E1548*(IF(AA1548&lt;1,IF(MIN(AB$7,$F1548)&gt;$C1548,MIN(AB$7,$F1548)-$C1548+1,0),MIN(AB$7,$F1548)-AA$7))/365,IF($F1548&gt;AA$7,($D1548-SUM($U1548:AA1548))*$E1548*(IF(AA1548&lt;1,IF(MIN(AB$7,$F1548)&gt;$C1548,MIN(AB$7,$F1548)-$C1548+1,0),MIN(AB$7,$F1548)-AA$7))/365,0))</f>
        <v>0</v>
      </c>
      <c r="AC1548" s="4">
        <f>IF($F1548=0,($D1548-SUM($U1548:AB1548))*$E1548*(IF(AB1548&lt;1,IF(MIN(AC$7,$F1548)&gt;$C1548,MIN(AC$7,$F1548)-$C1548+1,0),MIN(AC$7,$F1548)-AB$7))/365,IF($F1548&gt;AB$7,($D1548-SUM($U1548:AB1548))*$E1548*(IF(AB1548&lt;1,IF(MIN(AC$7,$F1548)&gt;$C1548,MIN(AC$7,$F1548)-$C1548+1,0),MIN(AC$7,$F1548)-AB$7))/365,0))</f>
        <v>0</v>
      </c>
      <c r="AD1548" s="4">
        <f>IF($F1548=0,($D1548-SUM($U1548:AC1548))*$E1548*(IF(AC1548&lt;1,IF(MIN(AD$7,$F1548)&gt;$C1548,MIN(AD$7,$F1548)-$C1548+1,0),MIN(AD$7,$F1548)-AC$7))/365,IF($F1548&gt;AC$7,($D1548-SUM($U1548:AC1548))*$E1548*(IF(AC1548&lt;1,IF(MIN(AD$7,$F1548)&gt;$C1548,MIN(AD$7,$F1548)-$C1548+1,0),MIN(AD$7,$F1548)-AC$7))/365,0))</f>
        <v>0</v>
      </c>
      <c r="AE1548" s="4">
        <f>IF($F1548=0,($D1548-SUM($U1548:AD1548))*$E1548*(IF(AD1548&lt;1,IF(MIN(AE$7,$F1548)&gt;$C1548,MIN(AE$7,$F1548)-$C1548+1,0),MIN(AE$7,$F1548)-AD$7))/365,IF($F1548&gt;AD$7,($D1548-SUM($U1548:AD1548))*$E1548*(IF(AD1548&lt;1,IF(MIN(AE$7,$F1548)&gt;$C1548,MIN(AE$7,$F1548)-$C1548+1,0),MIN(AE$7,$F1548)-AD$7))/365,0))</f>
        <v>0</v>
      </c>
      <c r="AF1548" s="4">
        <f>IF($F1548=0,($D1548-SUM($U1548:AE1548))*$E1548*(IF(AE1548&lt;1,IF(MIN(AF$7,$F1548)&gt;$C1548,MIN(AF$7,$F1548)-$C1548+1,0),MIN(AF$7,$F1548)-AE$7))/365,IF($F1548&gt;AE$7,($D1548-SUM($U1548:AE1548))*$E1548*(IF(AE1548&lt;1,IF(MIN(AF$7,$F1548)&gt;$C1548,MIN(AF$7,$F1548)-$C1548+1,0),MIN(AF$7,$F1548)-AE$7))/365,0))</f>
        <v>0</v>
      </c>
      <c r="AG1548" s="4">
        <f>IF($F1548=0,($D1548-SUM($U1548:AF1548))*$E1548*(IF(AF1548&lt;1,IF(MIN(AG$7,$F1548)&gt;$C1548,MIN(AG$7,$F1548)-$C1548+1,0),MIN(AG$7,$F1548)-AF$7))/365,IF($F1548&gt;AF$7,($D1548-SUM($U1548:AF1548))*$E1548*(IF(AF1548&lt;1,IF(MIN(AG$7,$F1548)&gt;$C1548,MIN(AG$7,$F1548)-$C1548+1,0),MIN(AG$7,$F1548)-AF$7))/365,0))</f>
        <v>0</v>
      </c>
      <c r="AH1548" s="4">
        <f>IF($F1548=0,($D1548-SUM($U1548:AG1548))*$E1548*(IF(AG1548&lt;1,IF(MIN(AH$7,$F1548)&gt;$C1548,MIN(AH$7,$F1548)-$C1548+1,0),MIN(AH$7,$F1548)-AG$7))/365,IF($F1548&gt;AG$7,($D1548-SUM($U1548:AG1548))*$E1548*(IF(AG1548&lt;1,IF(MIN(AH$7,$F1548)&gt;$C1548,MIN(AH$7,$F1548)-$C1548+1,0),MIN(AH$7,$F1548)-AG$7))/365,0))</f>
        <v>0</v>
      </c>
      <c r="AI1548" s="4">
        <f>IF($F1548=0,($D1548-SUM($U1548:AH1548))*$E1548*(IF(AH1548&lt;1,IF(MIN(AI$7,$F1548)&gt;$C1548,MIN(AI$7,$F1548)-$C1548+1,0),MIN(AI$7,$F1548)-AH$7))/365,IF($F1548&gt;AH$7,($D1548-SUM($U1548:AH1548))*$E1548*(IF(AH1548&lt;1,IF(MIN(AI$7,$F1548)&gt;$C1548,MIN(AI$7,$F1548)-$C1548+1,0),MIN(AI$7,$F1548)-AH$7))/365,0))</f>
        <v>0</v>
      </c>
      <c r="AJ1548" s="4">
        <f>IF($F1548=0,($D1548-SUM($U1548:AI1548))*$E1548*(IF(AI1548&lt;1,IF(MIN(AJ$7,$F1548)&gt;$C1548,MIN(AJ$7,$F1548)-$C1548+1,0),MIN(AJ$7,$F1548)-AI$7))/365,IF($F1548&gt;AI$7,($D1548-SUM($U1548:AI1548))*$E1548*(IF(AI1548&lt;1,IF(MIN(AJ$7,$F1548)&gt;$C1548,MIN(AJ$7,$F1548)-$C1548+1,0),MIN(AJ$7,$F1548)-AI$7))/365,0))</f>
        <v>0</v>
      </c>
      <c r="AK1548" s="4">
        <f>IF($F1548=0,($D1548-SUM($U1548:AJ1548))*$E1548*(IF(AJ1548&lt;1,IF(MIN(AK$7,$F1548)&gt;$C1548,MIN(AK$7,$F1548)-$C1548+1,0),MIN(AK$7,$F1548)-AJ$7))/365,IF($F1548&gt;AJ$7,($D1548-SUM($U1548:AJ1548))*$E1548*(IF(AJ1548&lt;1,IF(MIN(AK$7,$F1548)&gt;$C1548,MIN(AK$7,$F1548)-$C1548+1,0),MIN(AK$7,$F1548)-AJ$7))/365,0))</f>
        <v>0</v>
      </c>
      <c r="AL1548" s="4">
        <f>IF($F1548=0,($D1548-SUM($U1548:AK1548))*$E1548*(IF(AK1548&lt;1,IF(MIN(AL$7,$F1548)&gt;$C1548,MIN(AL$7,$F1548)-$C1548+1,0),MIN(AL$7,$F1548)-AK$7))/365,IF($F1548&gt;AK$7,($D1548-SUM($U1548:AK1548))*$E1548*(IF(AK1548&lt;1,IF(MIN(AL$7,$F1548)&gt;$C1548,MIN(AL$7,$F1548)-$C1548+1,0),MIN(AL$7,$F1548)-AK$7))/365,0))</f>
        <v>0</v>
      </c>
      <c r="AM1548" s="4">
        <f>IF($F1548=0,($D1548-SUM($U1548:AL1548))*$E1548*(IF(AL1548&lt;1,IF(MIN(AM$7,$F1548)&gt;$C1548,MIN(AM$7,$F1548)-$C1548+1,0),MIN(AM$7,$F1548)-AL$7))/365,IF($F1548&gt;AL$7,($D1548-SUM($U1548:AL1548))*$E1548*(IF(AL1548&lt;1,IF(MIN(AM$7,$F1548)&gt;$C1548,MIN(AM$7,$F1548)-$C1548+1,0),MIN(AM$7,$F1548)-AL$7))/365,0))</f>
        <v>0</v>
      </c>
      <c r="AN1548" s="4">
        <f>IF($F1548=0,($D1548-SUM($U1548:AM1548))*$E1548*(IF(AM1548&lt;1,IF(MIN(AN$7,$F1548)&gt;$C1548,MIN(AN$7,$F1548)-$C1548+1,0),MIN(AN$7,$F1548)-AM$7))/365,IF($F1548&gt;AM$7,($D1548-SUM($U1548:AM1548))*$E1548*(IF(AM1548&lt;1,IF(MIN(AN$7,$F1548)&gt;$C1548,MIN(AN$7,$F1548)-$C1548+1,0),MIN(AN$7,$F1548)-AM$7))/365,0))</f>
        <v>0</v>
      </c>
      <c r="AO1548" s="4">
        <f>IF($F1548=0,($D1548-SUM($U1548:AN1548))*$E1548*(IF(AN1548&lt;1,IF(MIN(AO$7,$F1548)&gt;$C1548,MIN(AO$7,$F1548)-$C1548+1,0),MIN(AO$7,$F1548)-AN$7))/365,IF($F1548&gt;AN$7,($D1548-SUM($U1548:AN1548))*$E1548*(IF(AN1548&lt;1,IF(MIN(AO$7,$F1548)&gt;$C1548,MIN(AO$7,$F1548)-$C1548+1,0),MIN(AO$7,$F1548)-AN$7))/365,0))</f>
        <v>0</v>
      </c>
      <c r="AP1548" s="4">
        <f>IF($F1548=0,($D1548-SUM($U1548:AO1548))*$E1548*(IF(AO1548&lt;1,IF(MIN(AP$7,$F1548)&gt;$C1548,MIN(AP$7,$F1548)-$C1548+1,0),MIN(AP$7,$F1548)-AO$7))/365,IF($F1548&gt;AO$7,($D1548-SUM($U1548:AO1548))*$E1548*(IF(AO1548&lt;1,IF(MIN(AP$7,$F1548)&gt;$C1548,MIN(AP$7,$F1548)-$C1548+1,0),MIN(AP$7,$F1548)-AO$7))/365,0))</f>
        <v>0</v>
      </c>
      <c r="AQ1548" s="4">
        <f>IF($F1548=0,($D1548-SUM($U1548:AP1548))*$E1548*(IF(AP1548&lt;1,IF(MIN(AQ$7,$F1548)&gt;$C1548,MIN(AQ$7,$F1548)-$C1548+1,0),MIN(AQ$7,$F1548)-AP$7))/365,IF($F1548&gt;AP$7,($D1548-SUM($U1548:AP1548))*$E1548*(IF(AP1548&lt;1,IF(MIN(AQ$7,$F1548)&gt;$C1548,MIN(AQ$7,$F1548)-$C1548+1,0),MIN(AQ$7,$F1548)-AP$7))/365,0))</f>
        <v>0</v>
      </c>
      <c r="AR1548" s="4">
        <f>IF($F1548=0,($D1548-SUM($U1548:AQ1548))*$E1548*(IF(AQ1548&lt;1,IF(MIN(AR$7,$F1548)&gt;$C1548,MIN(AR$7,$F1548)-$C1548+1,0),MIN(AR$7,$F1548)-AQ$7))/365,IF($F1548&gt;AQ$7,($D1548-SUM($U1548:AQ1548))*$E1548*(IF(AQ1548&lt;1,IF(MIN(AR$7,$F1548)&gt;$C1548,MIN(AR$7,$F1548)-$C1548+1,0),MIN(AR$7,$F1548)-AQ$7))/365,0))</f>
        <v>0</v>
      </c>
      <c r="AS1548" s="4">
        <f>IF($F1548=0,($D1548-SUM($U1548:AR1548))*$E1548*(IF(AR1548&lt;1,IF(MIN(AS$7,$F1548)&gt;$C1548,MIN(AS$7,$F1548)-$C1548+1,0),MIN(AS$7,$F1548)-AR$7))/365,IF($F1548&gt;AR$7,($D1548-SUM($U1548:AR1548))*$E1548*(IF(AR1548&lt;1,IF(MIN(AS$7,$F1548)&gt;$C1548,MIN(AS$7,$F1548)-$C1548+1,0),MIN(AS$7,$F1548)-AR$7))/365,0))</f>
        <v>0</v>
      </c>
    </row>
    <row r="1549" spans="1:45">
      <c r="A1549" s="15"/>
      <c r="B1549" s="17"/>
      <c r="C1549" s="16"/>
      <c r="D1549" s="15"/>
      <c r="E1549" s="11"/>
      <c r="F1549" s="16"/>
      <c r="G1549" s="15"/>
      <c r="H1549" s="14"/>
      <c r="I1549" s="5"/>
      <c r="J1549" s="13">
        <f>SUM(U1549:AS1549)</f>
        <v>0</v>
      </c>
      <c r="K1549" s="13">
        <f>IF(F1549=0,D1549-J1549,IF(F1549&lt;41730,0,D1549-J1549))</f>
        <v>0</v>
      </c>
      <c r="L1549" s="12">
        <f>IF(K1549=0,0,IF(G1549-((L$7-C1549)/365)&lt;0,0,G1549-((L$7-C1549)/365)))</f>
        <v>0</v>
      </c>
      <c r="M1549" s="4">
        <f>IF(K1549=0,0,D1549*H1549)</f>
        <v>0</v>
      </c>
      <c r="N1549" s="11">
        <f>IFERROR((1-(M1549/K1549)^(1/L1549)),0)</f>
        <v>0</v>
      </c>
      <c r="O1549" s="10">
        <f>IF(F1549&gt;41730,IF(F1549&gt;41730,(F1549-41730)/365,IF(K1549=0,0,IF(G1549-((L$7-C1549)/365)&lt;0,0,G1549-((L$7-C1549)/365)))),1)</f>
        <v>1</v>
      </c>
      <c r="P1549" s="9">
        <f>IF(K1549&lt;M1549,0,IF(L1549=0,K1549-M1549,K1549*N1549*O1549))</f>
        <v>0</v>
      </c>
      <c r="Q1549" s="19">
        <f>IF(F1549&gt;41730,D1549,0)</f>
        <v>0</v>
      </c>
      <c r="R1549" s="18">
        <f>IF(F1549&gt;41730,J1549+P1549,0)</f>
        <v>0</v>
      </c>
      <c r="S1549" s="9">
        <f>IF(F1549&gt;0,0,K1549-P1549)</f>
        <v>0</v>
      </c>
      <c r="T1549" s="5"/>
      <c r="U1549" s="4">
        <f>D1549*E1549*(IF(U$7&gt;$C1549,U$7-$C1549+1,0))/365</f>
        <v>0</v>
      </c>
      <c r="V1549" s="4">
        <f>($D1549-U1549)*$E1549*(IF(U1549&lt;1,IF(V$7&gt;$C1549,V$7-$C1549+1,0),V$7-U$7))/365</f>
        <v>0</v>
      </c>
      <c r="W1549" s="4">
        <f>IF($F1549=0,($D1549-SUM($U1549:V1549))*$E1549*(IF(V1549&lt;1,IF(MIN(W$7,$F1549)&gt;$C1549,MIN(W$7,$F1549)-$C1549+1,0),MIN(W$7,$F1549)-V$7))/365,IF($F1549&gt;V$7,($D1549-SUM($U1549:V1549))*$E1549*(IF(V1549&lt;1,IF(MIN(W$7,$F1549)&gt;$C1549,MIN(W$7,$F1549)-$C1549+1,0),MIN(W$7,$F1549)-V$7))/365,0))</f>
        <v>0</v>
      </c>
      <c r="X1549" s="4">
        <f>IF($F1549=0,($D1549-SUM($U1549:W1549))*$E1549*(IF(W1549&lt;1,IF(MIN(X$7,$F1549)&gt;$C1549,MIN(X$7,$F1549)-$C1549+1,0),MIN(X$7,$F1549)-W$7))/365,IF($F1549&gt;W$7,($D1549-SUM($U1549:W1549))*$E1549*(IF(W1549&lt;1,IF(MIN(X$7,$F1549)&gt;$C1549,MIN(X$7,$F1549)-$C1549+1,0),MIN(X$7,$F1549)-W$7))/365,0))</f>
        <v>0</v>
      </c>
      <c r="Y1549" s="4">
        <f>IF($F1549=0,($D1549-SUM($U1549:X1549))*$E1549*(IF(X1549&lt;1,IF(MIN(Y$7,$F1549)&gt;$C1549,MIN(Y$7,$F1549)-$C1549+1,0),MIN(Y$7,$F1549)-X$7))/365,IF($F1549&gt;X$7,($D1549-SUM($U1549:X1549))*$E1549*(IF(X1549&lt;1,IF(MIN(Y$7,$F1549)&gt;$C1549,MIN(Y$7,$F1549)-$C1549+1,0),MIN(Y$7,$F1549)-X$7))/365,0))</f>
        <v>0</v>
      </c>
      <c r="Z1549" s="4">
        <f>IF($F1549=0,($D1549-SUM($U1549:Y1549))*$E1549*(IF(Y1549&lt;1,IF(MIN(Z$7,$F1549)&gt;$C1549,MIN(Z$7,$F1549)-$C1549+1,0),MIN(Z$7,$F1549)-Y$7))/365,IF($F1549&gt;Y$7,($D1549-SUM($U1549:Y1549))*$E1549*(IF(Y1549&lt;1,IF(MIN(Z$7,$F1549)&gt;$C1549,MIN(Z$7,$F1549)-$C1549+1,0),MIN(Z$7,$F1549)-Y$7))/365,0))</f>
        <v>0</v>
      </c>
      <c r="AA1549" s="4">
        <f>IF($F1549=0,($D1549-SUM($U1549:Z1549))*$E1549*(IF(Z1549&lt;1,IF(MIN(AA$7,$F1549)&gt;$C1549,MIN(AA$7,$F1549)-$C1549+1,0),MIN(AA$7,$F1549)-Z$7))/365,IF($F1549&gt;Z$7,($D1549-SUM($U1549:Z1549))*$E1549*(IF(Z1549&lt;1,IF(MIN(AA$7,$F1549)&gt;$C1549,MIN(AA$7,$F1549)-$C1549+1,0),MIN(AA$7,$F1549)-Z$7))/365,0))</f>
        <v>0</v>
      </c>
      <c r="AB1549" s="4">
        <f>IF($F1549=0,($D1549-SUM($U1549:AA1549))*$E1549*(IF(AA1549&lt;1,IF(MIN(AB$7,$F1549)&gt;$C1549,MIN(AB$7,$F1549)-$C1549+1,0),MIN(AB$7,$F1549)-AA$7))/365,IF($F1549&gt;AA$7,($D1549-SUM($U1549:AA1549))*$E1549*(IF(AA1549&lt;1,IF(MIN(AB$7,$F1549)&gt;$C1549,MIN(AB$7,$F1549)-$C1549+1,0),MIN(AB$7,$F1549)-AA$7))/365,0))</f>
        <v>0</v>
      </c>
      <c r="AC1549" s="4">
        <f>IF($F1549=0,($D1549-SUM($U1549:AB1549))*$E1549*(IF(AB1549&lt;1,IF(MIN(AC$7,$F1549)&gt;$C1549,MIN(AC$7,$F1549)-$C1549+1,0),MIN(AC$7,$F1549)-AB$7))/365,IF($F1549&gt;AB$7,($D1549-SUM($U1549:AB1549))*$E1549*(IF(AB1549&lt;1,IF(MIN(AC$7,$F1549)&gt;$C1549,MIN(AC$7,$F1549)-$C1549+1,0),MIN(AC$7,$F1549)-AB$7))/365,0))</f>
        <v>0</v>
      </c>
      <c r="AD1549" s="4">
        <f>IF($F1549=0,($D1549-SUM($U1549:AC1549))*$E1549*(IF(AC1549&lt;1,IF(MIN(AD$7,$F1549)&gt;$C1549,MIN(AD$7,$F1549)-$C1549+1,0),MIN(AD$7,$F1549)-AC$7))/365,IF($F1549&gt;AC$7,($D1549-SUM($U1549:AC1549))*$E1549*(IF(AC1549&lt;1,IF(MIN(AD$7,$F1549)&gt;$C1549,MIN(AD$7,$F1549)-$C1549+1,0),MIN(AD$7,$F1549)-AC$7))/365,0))</f>
        <v>0</v>
      </c>
      <c r="AE1549" s="4">
        <f>IF($F1549=0,($D1549-SUM($U1549:AD1549))*$E1549*(IF(AD1549&lt;1,IF(MIN(AE$7,$F1549)&gt;$C1549,MIN(AE$7,$F1549)-$C1549+1,0),MIN(AE$7,$F1549)-AD$7))/365,IF($F1549&gt;AD$7,($D1549-SUM($U1549:AD1549))*$E1549*(IF(AD1549&lt;1,IF(MIN(AE$7,$F1549)&gt;$C1549,MIN(AE$7,$F1549)-$C1549+1,0),MIN(AE$7,$F1549)-AD$7))/365,0))</f>
        <v>0</v>
      </c>
      <c r="AF1549" s="4">
        <f>IF($F1549=0,($D1549-SUM($U1549:AE1549))*$E1549*(IF(AE1549&lt;1,IF(MIN(AF$7,$F1549)&gt;$C1549,MIN(AF$7,$F1549)-$C1549+1,0),MIN(AF$7,$F1549)-AE$7))/365,IF($F1549&gt;AE$7,($D1549-SUM($U1549:AE1549))*$E1549*(IF(AE1549&lt;1,IF(MIN(AF$7,$F1549)&gt;$C1549,MIN(AF$7,$F1549)-$C1549+1,0),MIN(AF$7,$F1549)-AE$7))/365,0))</f>
        <v>0</v>
      </c>
      <c r="AG1549" s="4">
        <f>IF($F1549=0,($D1549-SUM($U1549:AF1549))*$E1549*(IF(AF1549&lt;1,IF(MIN(AG$7,$F1549)&gt;$C1549,MIN(AG$7,$F1549)-$C1549+1,0),MIN(AG$7,$F1549)-AF$7))/365,IF($F1549&gt;AF$7,($D1549-SUM($U1549:AF1549))*$E1549*(IF(AF1549&lt;1,IF(MIN(AG$7,$F1549)&gt;$C1549,MIN(AG$7,$F1549)-$C1549+1,0),MIN(AG$7,$F1549)-AF$7))/365,0))</f>
        <v>0</v>
      </c>
      <c r="AH1549" s="4">
        <f>IF($F1549=0,($D1549-SUM($U1549:AG1549))*$E1549*(IF(AG1549&lt;1,IF(MIN(AH$7,$F1549)&gt;$C1549,MIN(AH$7,$F1549)-$C1549+1,0),MIN(AH$7,$F1549)-AG$7))/365,IF($F1549&gt;AG$7,($D1549-SUM($U1549:AG1549))*$E1549*(IF(AG1549&lt;1,IF(MIN(AH$7,$F1549)&gt;$C1549,MIN(AH$7,$F1549)-$C1549+1,0),MIN(AH$7,$F1549)-AG$7))/365,0))</f>
        <v>0</v>
      </c>
      <c r="AI1549" s="4">
        <f>IF($F1549=0,($D1549-SUM($U1549:AH1549))*$E1549*(IF(AH1549&lt;1,IF(MIN(AI$7,$F1549)&gt;$C1549,MIN(AI$7,$F1549)-$C1549+1,0),MIN(AI$7,$F1549)-AH$7))/365,IF($F1549&gt;AH$7,($D1549-SUM($U1549:AH1549))*$E1549*(IF(AH1549&lt;1,IF(MIN(AI$7,$F1549)&gt;$C1549,MIN(AI$7,$F1549)-$C1549+1,0),MIN(AI$7,$F1549)-AH$7))/365,0))</f>
        <v>0</v>
      </c>
      <c r="AJ1549" s="4">
        <f>IF($F1549=0,($D1549-SUM($U1549:AI1549))*$E1549*(IF(AI1549&lt;1,IF(MIN(AJ$7,$F1549)&gt;$C1549,MIN(AJ$7,$F1549)-$C1549+1,0),MIN(AJ$7,$F1549)-AI$7))/365,IF($F1549&gt;AI$7,($D1549-SUM($U1549:AI1549))*$E1549*(IF(AI1549&lt;1,IF(MIN(AJ$7,$F1549)&gt;$C1549,MIN(AJ$7,$F1549)-$C1549+1,0),MIN(AJ$7,$F1549)-AI$7))/365,0))</f>
        <v>0</v>
      </c>
      <c r="AK1549" s="4">
        <f>IF($F1549=0,($D1549-SUM($U1549:AJ1549))*$E1549*(IF(AJ1549&lt;1,IF(MIN(AK$7,$F1549)&gt;$C1549,MIN(AK$7,$F1549)-$C1549+1,0),MIN(AK$7,$F1549)-AJ$7))/365,IF($F1549&gt;AJ$7,($D1549-SUM($U1549:AJ1549))*$E1549*(IF(AJ1549&lt;1,IF(MIN(AK$7,$F1549)&gt;$C1549,MIN(AK$7,$F1549)-$C1549+1,0),MIN(AK$7,$F1549)-AJ$7))/365,0))</f>
        <v>0</v>
      </c>
      <c r="AL1549" s="4">
        <f>IF($F1549=0,($D1549-SUM($U1549:AK1549))*$E1549*(IF(AK1549&lt;1,IF(MIN(AL$7,$F1549)&gt;$C1549,MIN(AL$7,$F1549)-$C1549+1,0),MIN(AL$7,$F1549)-AK$7))/365,IF($F1549&gt;AK$7,($D1549-SUM($U1549:AK1549))*$E1549*(IF(AK1549&lt;1,IF(MIN(AL$7,$F1549)&gt;$C1549,MIN(AL$7,$F1549)-$C1549+1,0),MIN(AL$7,$F1549)-AK$7))/365,0))</f>
        <v>0</v>
      </c>
      <c r="AM1549" s="4">
        <f>IF($F1549=0,($D1549-SUM($U1549:AL1549))*$E1549*(IF(AL1549&lt;1,IF(MIN(AM$7,$F1549)&gt;$C1549,MIN(AM$7,$F1549)-$C1549+1,0),MIN(AM$7,$F1549)-AL$7))/365,IF($F1549&gt;AL$7,($D1549-SUM($U1549:AL1549))*$E1549*(IF(AL1549&lt;1,IF(MIN(AM$7,$F1549)&gt;$C1549,MIN(AM$7,$F1549)-$C1549+1,0),MIN(AM$7,$F1549)-AL$7))/365,0))</f>
        <v>0</v>
      </c>
      <c r="AN1549" s="4">
        <f>IF($F1549=0,($D1549-SUM($U1549:AM1549))*$E1549*(IF(AM1549&lt;1,IF(MIN(AN$7,$F1549)&gt;$C1549,MIN(AN$7,$F1549)-$C1549+1,0),MIN(AN$7,$F1549)-AM$7))/365,IF($F1549&gt;AM$7,($D1549-SUM($U1549:AM1549))*$E1549*(IF(AM1549&lt;1,IF(MIN(AN$7,$F1549)&gt;$C1549,MIN(AN$7,$F1549)-$C1549+1,0),MIN(AN$7,$F1549)-AM$7))/365,0))</f>
        <v>0</v>
      </c>
      <c r="AO1549" s="4">
        <f>IF($F1549=0,($D1549-SUM($U1549:AN1549))*$E1549*(IF(AN1549&lt;1,IF(MIN(AO$7,$F1549)&gt;$C1549,MIN(AO$7,$F1549)-$C1549+1,0),MIN(AO$7,$F1549)-AN$7))/365,IF($F1549&gt;AN$7,($D1549-SUM($U1549:AN1549))*$E1549*(IF(AN1549&lt;1,IF(MIN(AO$7,$F1549)&gt;$C1549,MIN(AO$7,$F1549)-$C1549+1,0),MIN(AO$7,$F1549)-AN$7))/365,0))</f>
        <v>0</v>
      </c>
      <c r="AP1549" s="4">
        <f>IF($F1549=0,($D1549-SUM($U1549:AO1549))*$E1549*(IF(AO1549&lt;1,IF(MIN(AP$7,$F1549)&gt;$C1549,MIN(AP$7,$F1549)-$C1549+1,0),MIN(AP$7,$F1549)-AO$7))/365,IF($F1549&gt;AO$7,($D1549-SUM($U1549:AO1549))*$E1549*(IF(AO1549&lt;1,IF(MIN(AP$7,$F1549)&gt;$C1549,MIN(AP$7,$F1549)-$C1549+1,0),MIN(AP$7,$F1549)-AO$7))/365,0))</f>
        <v>0</v>
      </c>
      <c r="AQ1549" s="4">
        <f>IF($F1549=0,($D1549-SUM($U1549:AP1549))*$E1549*(IF(AP1549&lt;1,IF(MIN(AQ$7,$F1549)&gt;$C1549,MIN(AQ$7,$F1549)-$C1549+1,0),MIN(AQ$7,$F1549)-AP$7))/365,IF($F1549&gt;AP$7,($D1549-SUM($U1549:AP1549))*$E1549*(IF(AP1549&lt;1,IF(MIN(AQ$7,$F1549)&gt;$C1549,MIN(AQ$7,$F1549)-$C1549+1,0),MIN(AQ$7,$F1549)-AP$7))/365,0))</f>
        <v>0</v>
      </c>
      <c r="AR1549" s="4">
        <f>IF($F1549=0,($D1549-SUM($U1549:AQ1549))*$E1549*(IF(AQ1549&lt;1,IF(MIN(AR$7,$F1549)&gt;$C1549,MIN(AR$7,$F1549)-$C1549+1,0),MIN(AR$7,$F1549)-AQ$7))/365,IF($F1549&gt;AQ$7,($D1549-SUM($U1549:AQ1549))*$E1549*(IF(AQ1549&lt;1,IF(MIN(AR$7,$F1549)&gt;$C1549,MIN(AR$7,$F1549)-$C1549+1,0),MIN(AR$7,$F1549)-AQ$7))/365,0))</f>
        <v>0</v>
      </c>
      <c r="AS1549" s="4">
        <f>IF($F1549=0,($D1549-SUM($U1549:AR1549))*$E1549*(IF(AR1549&lt;1,IF(MIN(AS$7,$F1549)&gt;$C1549,MIN(AS$7,$F1549)-$C1549+1,0),MIN(AS$7,$F1549)-AR$7))/365,IF($F1549&gt;AR$7,($D1549-SUM($U1549:AR1549))*$E1549*(IF(AR1549&lt;1,IF(MIN(AS$7,$F1549)&gt;$C1549,MIN(AS$7,$F1549)-$C1549+1,0),MIN(AS$7,$F1549)-AR$7))/365,0))</f>
        <v>0</v>
      </c>
    </row>
    <row r="1550" spans="1:45">
      <c r="A1550" s="15"/>
      <c r="B1550" s="17"/>
      <c r="C1550" s="16"/>
      <c r="D1550" s="15"/>
      <c r="E1550" s="11"/>
      <c r="F1550" s="16"/>
      <c r="G1550" s="15"/>
      <c r="H1550" s="14"/>
      <c r="I1550" s="5"/>
      <c r="J1550" s="13">
        <f>SUM(U1550:AS1550)</f>
        <v>0</v>
      </c>
      <c r="K1550" s="13">
        <f>IF(F1550=0,D1550-J1550,IF(F1550&lt;41730,0,D1550-J1550))</f>
        <v>0</v>
      </c>
      <c r="L1550" s="12">
        <f>IF(K1550=0,0,IF(G1550-((L$7-C1550)/365)&lt;0,0,G1550-((L$7-C1550)/365)))</f>
        <v>0</v>
      </c>
      <c r="M1550" s="4">
        <f>IF(K1550=0,0,D1550*H1550)</f>
        <v>0</v>
      </c>
      <c r="N1550" s="11">
        <f>IFERROR((1-(M1550/K1550)^(1/L1550)),0)</f>
        <v>0</v>
      </c>
      <c r="O1550" s="10">
        <f>IF(F1550&gt;41730,IF(F1550&gt;41730,(F1550-41730)/365,IF(K1550=0,0,IF(G1550-((L$7-C1550)/365)&lt;0,0,G1550-((L$7-C1550)/365)))),1)</f>
        <v>1</v>
      </c>
      <c r="P1550" s="9">
        <f>IF(K1550&lt;M1550,0,IF(L1550=0,K1550-M1550,K1550*N1550*O1550))</f>
        <v>0</v>
      </c>
      <c r="Q1550" s="19">
        <f>IF(F1550&gt;41730,D1550,0)</f>
        <v>0</v>
      </c>
      <c r="R1550" s="18">
        <f>IF(F1550&gt;41730,J1550+P1550,0)</f>
        <v>0</v>
      </c>
      <c r="S1550" s="9">
        <f>IF(F1550&gt;0,0,K1550-P1550)</f>
        <v>0</v>
      </c>
      <c r="T1550" s="5"/>
      <c r="U1550" s="4">
        <f>D1550*E1550*(IF(U$7&gt;$C1550,U$7-$C1550+1,0))/365</f>
        <v>0</v>
      </c>
      <c r="V1550" s="4">
        <f>($D1550-U1550)*$E1550*(IF(U1550&lt;1,IF(V$7&gt;$C1550,V$7-$C1550+1,0),V$7-U$7))/365</f>
        <v>0</v>
      </c>
      <c r="W1550" s="4">
        <f>IF($F1550=0,($D1550-SUM($U1550:V1550))*$E1550*(IF(V1550&lt;1,IF(MIN(W$7,$F1550)&gt;$C1550,MIN(W$7,$F1550)-$C1550+1,0),MIN(W$7,$F1550)-V$7))/365,IF($F1550&gt;V$7,($D1550-SUM($U1550:V1550))*$E1550*(IF(V1550&lt;1,IF(MIN(W$7,$F1550)&gt;$C1550,MIN(W$7,$F1550)-$C1550+1,0),MIN(W$7,$F1550)-V$7))/365,0))</f>
        <v>0</v>
      </c>
      <c r="X1550" s="4">
        <f>IF($F1550=0,($D1550-SUM($U1550:W1550))*$E1550*(IF(W1550&lt;1,IF(MIN(X$7,$F1550)&gt;$C1550,MIN(X$7,$F1550)-$C1550+1,0),MIN(X$7,$F1550)-W$7))/365,IF($F1550&gt;W$7,($D1550-SUM($U1550:W1550))*$E1550*(IF(W1550&lt;1,IF(MIN(X$7,$F1550)&gt;$C1550,MIN(X$7,$F1550)-$C1550+1,0),MIN(X$7,$F1550)-W$7))/365,0))</f>
        <v>0</v>
      </c>
      <c r="Y1550" s="4">
        <f>IF($F1550=0,($D1550-SUM($U1550:X1550))*$E1550*(IF(X1550&lt;1,IF(MIN(Y$7,$F1550)&gt;$C1550,MIN(Y$7,$F1550)-$C1550+1,0),MIN(Y$7,$F1550)-X$7))/365,IF($F1550&gt;X$7,($D1550-SUM($U1550:X1550))*$E1550*(IF(X1550&lt;1,IF(MIN(Y$7,$F1550)&gt;$C1550,MIN(Y$7,$F1550)-$C1550+1,0),MIN(Y$7,$F1550)-X$7))/365,0))</f>
        <v>0</v>
      </c>
      <c r="Z1550" s="4">
        <f>IF($F1550=0,($D1550-SUM($U1550:Y1550))*$E1550*(IF(Y1550&lt;1,IF(MIN(Z$7,$F1550)&gt;$C1550,MIN(Z$7,$F1550)-$C1550+1,0),MIN(Z$7,$F1550)-Y$7))/365,IF($F1550&gt;Y$7,($D1550-SUM($U1550:Y1550))*$E1550*(IF(Y1550&lt;1,IF(MIN(Z$7,$F1550)&gt;$C1550,MIN(Z$7,$F1550)-$C1550+1,0),MIN(Z$7,$F1550)-Y$7))/365,0))</f>
        <v>0</v>
      </c>
      <c r="AA1550" s="4">
        <f>IF($F1550=0,($D1550-SUM($U1550:Z1550))*$E1550*(IF(Z1550&lt;1,IF(MIN(AA$7,$F1550)&gt;$C1550,MIN(AA$7,$F1550)-$C1550+1,0),MIN(AA$7,$F1550)-Z$7))/365,IF($F1550&gt;Z$7,($D1550-SUM($U1550:Z1550))*$E1550*(IF(Z1550&lt;1,IF(MIN(AA$7,$F1550)&gt;$C1550,MIN(AA$7,$F1550)-$C1550+1,0),MIN(AA$7,$F1550)-Z$7))/365,0))</f>
        <v>0</v>
      </c>
      <c r="AB1550" s="4">
        <f>IF($F1550=0,($D1550-SUM($U1550:AA1550))*$E1550*(IF(AA1550&lt;1,IF(MIN(AB$7,$F1550)&gt;$C1550,MIN(AB$7,$F1550)-$C1550+1,0),MIN(AB$7,$F1550)-AA$7))/365,IF($F1550&gt;AA$7,($D1550-SUM($U1550:AA1550))*$E1550*(IF(AA1550&lt;1,IF(MIN(AB$7,$F1550)&gt;$C1550,MIN(AB$7,$F1550)-$C1550+1,0),MIN(AB$7,$F1550)-AA$7))/365,0))</f>
        <v>0</v>
      </c>
      <c r="AC1550" s="4">
        <f>IF($F1550=0,($D1550-SUM($U1550:AB1550))*$E1550*(IF(AB1550&lt;1,IF(MIN(AC$7,$F1550)&gt;$C1550,MIN(AC$7,$F1550)-$C1550+1,0),MIN(AC$7,$F1550)-AB$7))/365,IF($F1550&gt;AB$7,($D1550-SUM($U1550:AB1550))*$E1550*(IF(AB1550&lt;1,IF(MIN(AC$7,$F1550)&gt;$C1550,MIN(AC$7,$F1550)-$C1550+1,0),MIN(AC$7,$F1550)-AB$7))/365,0))</f>
        <v>0</v>
      </c>
      <c r="AD1550" s="4">
        <f>IF($F1550=0,($D1550-SUM($U1550:AC1550))*$E1550*(IF(AC1550&lt;1,IF(MIN(AD$7,$F1550)&gt;$C1550,MIN(AD$7,$F1550)-$C1550+1,0),MIN(AD$7,$F1550)-AC$7))/365,IF($F1550&gt;AC$7,($D1550-SUM($U1550:AC1550))*$E1550*(IF(AC1550&lt;1,IF(MIN(AD$7,$F1550)&gt;$C1550,MIN(AD$7,$F1550)-$C1550+1,0),MIN(AD$7,$F1550)-AC$7))/365,0))</f>
        <v>0</v>
      </c>
      <c r="AE1550" s="4">
        <f>IF($F1550=0,($D1550-SUM($U1550:AD1550))*$E1550*(IF(AD1550&lt;1,IF(MIN(AE$7,$F1550)&gt;$C1550,MIN(AE$7,$F1550)-$C1550+1,0),MIN(AE$7,$F1550)-AD$7))/365,IF($F1550&gt;AD$7,($D1550-SUM($U1550:AD1550))*$E1550*(IF(AD1550&lt;1,IF(MIN(AE$7,$F1550)&gt;$C1550,MIN(AE$7,$F1550)-$C1550+1,0),MIN(AE$7,$F1550)-AD$7))/365,0))</f>
        <v>0</v>
      </c>
      <c r="AF1550" s="4">
        <f>IF($F1550=0,($D1550-SUM($U1550:AE1550))*$E1550*(IF(AE1550&lt;1,IF(MIN(AF$7,$F1550)&gt;$C1550,MIN(AF$7,$F1550)-$C1550+1,0),MIN(AF$7,$F1550)-AE$7))/365,IF($F1550&gt;AE$7,($D1550-SUM($U1550:AE1550))*$E1550*(IF(AE1550&lt;1,IF(MIN(AF$7,$F1550)&gt;$C1550,MIN(AF$7,$F1550)-$C1550+1,0),MIN(AF$7,$F1550)-AE$7))/365,0))</f>
        <v>0</v>
      </c>
      <c r="AG1550" s="4">
        <f>IF($F1550=0,($D1550-SUM($U1550:AF1550))*$E1550*(IF(AF1550&lt;1,IF(MIN(AG$7,$F1550)&gt;$C1550,MIN(AG$7,$F1550)-$C1550+1,0),MIN(AG$7,$F1550)-AF$7))/365,IF($F1550&gt;AF$7,($D1550-SUM($U1550:AF1550))*$E1550*(IF(AF1550&lt;1,IF(MIN(AG$7,$F1550)&gt;$C1550,MIN(AG$7,$F1550)-$C1550+1,0),MIN(AG$7,$F1550)-AF$7))/365,0))</f>
        <v>0</v>
      </c>
      <c r="AH1550" s="4">
        <f>IF($F1550=0,($D1550-SUM($U1550:AG1550))*$E1550*(IF(AG1550&lt;1,IF(MIN(AH$7,$F1550)&gt;$C1550,MIN(AH$7,$F1550)-$C1550+1,0),MIN(AH$7,$F1550)-AG$7))/365,IF($F1550&gt;AG$7,($D1550-SUM($U1550:AG1550))*$E1550*(IF(AG1550&lt;1,IF(MIN(AH$7,$F1550)&gt;$C1550,MIN(AH$7,$F1550)-$C1550+1,0),MIN(AH$7,$F1550)-AG$7))/365,0))</f>
        <v>0</v>
      </c>
      <c r="AI1550" s="4">
        <f>IF($F1550=0,($D1550-SUM($U1550:AH1550))*$E1550*(IF(AH1550&lt;1,IF(MIN(AI$7,$F1550)&gt;$C1550,MIN(AI$7,$F1550)-$C1550+1,0),MIN(AI$7,$F1550)-AH$7))/365,IF($F1550&gt;AH$7,($D1550-SUM($U1550:AH1550))*$E1550*(IF(AH1550&lt;1,IF(MIN(AI$7,$F1550)&gt;$C1550,MIN(AI$7,$F1550)-$C1550+1,0),MIN(AI$7,$F1550)-AH$7))/365,0))</f>
        <v>0</v>
      </c>
      <c r="AJ1550" s="4">
        <f>IF($F1550=0,($D1550-SUM($U1550:AI1550))*$E1550*(IF(AI1550&lt;1,IF(MIN(AJ$7,$F1550)&gt;$C1550,MIN(AJ$7,$F1550)-$C1550+1,0),MIN(AJ$7,$F1550)-AI$7))/365,IF($F1550&gt;AI$7,($D1550-SUM($U1550:AI1550))*$E1550*(IF(AI1550&lt;1,IF(MIN(AJ$7,$F1550)&gt;$C1550,MIN(AJ$7,$F1550)-$C1550+1,0),MIN(AJ$7,$F1550)-AI$7))/365,0))</f>
        <v>0</v>
      </c>
      <c r="AK1550" s="4">
        <f>IF($F1550=0,($D1550-SUM($U1550:AJ1550))*$E1550*(IF(AJ1550&lt;1,IF(MIN(AK$7,$F1550)&gt;$C1550,MIN(AK$7,$F1550)-$C1550+1,0),MIN(AK$7,$F1550)-AJ$7))/365,IF($F1550&gt;AJ$7,($D1550-SUM($U1550:AJ1550))*$E1550*(IF(AJ1550&lt;1,IF(MIN(AK$7,$F1550)&gt;$C1550,MIN(AK$7,$F1550)-$C1550+1,0),MIN(AK$7,$F1550)-AJ$7))/365,0))</f>
        <v>0</v>
      </c>
      <c r="AL1550" s="4">
        <f>IF($F1550=0,($D1550-SUM($U1550:AK1550))*$E1550*(IF(AK1550&lt;1,IF(MIN(AL$7,$F1550)&gt;$C1550,MIN(AL$7,$F1550)-$C1550+1,0),MIN(AL$7,$F1550)-AK$7))/365,IF($F1550&gt;AK$7,($D1550-SUM($U1550:AK1550))*$E1550*(IF(AK1550&lt;1,IF(MIN(AL$7,$F1550)&gt;$C1550,MIN(AL$7,$F1550)-$C1550+1,0),MIN(AL$7,$F1550)-AK$7))/365,0))</f>
        <v>0</v>
      </c>
      <c r="AM1550" s="4">
        <f>IF($F1550=0,($D1550-SUM($U1550:AL1550))*$E1550*(IF(AL1550&lt;1,IF(MIN(AM$7,$F1550)&gt;$C1550,MIN(AM$7,$F1550)-$C1550+1,0),MIN(AM$7,$F1550)-AL$7))/365,IF($F1550&gt;AL$7,($D1550-SUM($U1550:AL1550))*$E1550*(IF(AL1550&lt;1,IF(MIN(AM$7,$F1550)&gt;$C1550,MIN(AM$7,$F1550)-$C1550+1,0),MIN(AM$7,$F1550)-AL$7))/365,0))</f>
        <v>0</v>
      </c>
      <c r="AN1550" s="4">
        <f>IF($F1550=0,($D1550-SUM($U1550:AM1550))*$E1550*(IF(AM1550&lt;1,IF(MIN(AN$7,$F1550)&gt;$C1550,MIN(AN$7,$F1550)-$C1550+1,0),MIN(AN$7,$F1550)-AM$7))/365,IF($F1550&gt;AM$7,($D1550-SUM($U1550:AM1550))*$E1550*(IF(AM1550&lt;1,IF(MIN(AN$7,$F1550)&gt;$C1550,MIN(AN$7,$F1550)-$C1550+1,0),MIN(AN$7,$F1550)-AM$7))/365,0))</f>
        <v>0</v>
      </c>
      <c r="AO1550" s="4">
        <f>IF($F1550=0,($D1550-SUM($U1550:AN1550))*$E1550*(IF(AN1550&lt;1,IF(MIN(AO$7,$F1550)&gt;$C1550,MIN(AO$7,$F1550)-$C1550+1,0),MIN(AO$7,$F1550)-AN$7))/365,IF($F1550&gt;AN$7,($D1550-SUM($U1550:AN1550))*$E1550*(IF(AN1550&lt;1,IF(MIN(AO$7,$F1550)&gt;$C1550,MIN(AO$7,$F1550)-$C1550+1,0),MIN(AO$7,$F1550)-AN$7))/365,0))</f>
        <v>0</v>
      </c>
      <c r="AP1550" s="4">
        <f>IF($F1550=0,($D1550-SUM($U1550:AO1550))*$E1550*(IF(AO1550&lt;1,IF(MIN(AP$7,$F1550)&gt;$C1550,MIN(AP$7,$F1550)-$C1550+1,0),MIN(AP$7,$F1550)-AO$7))/365,IF($F1550&gt;AO$7,($D1550-SUM($U1550:AO1550))*$E1550*(IF(AO1550&lt;1,IF(MIN(AP$7,$F1550)&gt;$C1550,MIN(AP$7,$F1550)-$C1550+1,0),MIN(AP$7,$F1550)-AO$7))/365,0))</f>
        <v>0</v>
      </c>
      <c r="AQ1550" s="4">
        <f>IF($F1550=0,($D1550-SUM($U1550:AP1550))*$E1550*(IF(AP1550&lt;1,IF(MIN(AQ$7,$F1550)&gt;$C1550,MIN(AQ$7,$F1550)-$C1550+1,0),MIN(AQ$7,$F1550)-AP$7))/365,IF($F1550&gt;AP$7,($D1550-SUM($U1550:AP1550))*$E1550*(IF(AP1550&lt;1,IF(MIN(AQ$7,$F1550)&gt;$C1550,MIN(AQ$7,$F1550)-$C1550+1,0),MIN(AQ$7,$F1550)-AP$7))/365,0))</f>
        <v>0</v>
      </c>
      <c r="AR1550" s="4">
        <f>IF($F1550=0,($D1550-SUM($U1550:AQ1550))*$E1550*(IF(AQ1550&lt;1,IF(MIN(AR$7,$F1550)&gt;$C1550,MIN(AR$7,$F1550)-$C1550+1,0),MIN(AR$7,$F1550)-AQ$7))/365,IF($F1550&gt;AQ$7,($D1550-SUM($U1550:AQ1550))*$E1550*(IF(AQ1550&lt;1,IF(MIN(AR$7,$F1550)&gt;$C1550,MIN(AR$7,$F1550)-$C1550+1,0),MIN(AR$7,$F1550)-AQ$7))/365,0))</f>
        <v>0</v>
      </c>
      <c r="AS1550" s="4">
        <f>IF($F1550=0,($D1550-SUM($U1550:AR1550))*$E1550*(IF(AR1550&lt;1,IF(MIN(AS$7,$F1550)&gt;$C1550,MIN(AS$7,$F1550)-$C1550+1,0),MIN(AS$7,$F1550)-AR$7))/365,IF($F1550&gt;AR$7,($D1550-SUM($U1550:AR1550))*$E1550*(IF(AR1550&lt;1,IF(MIN(AS$7,$F1550)&gt;$C1550,MIN(AS$7,$F1550)-$C1550+1,0),MIN(AS$7,$F1550)-AR$7))/365,0))</f>
        <v>0</v>
      </c>
    </row>
    <row r="1551" spans="1:45">
      <c r="A1551" s="15"/>
      <c r="B1551" s="17"/>
      <c r="C1551" s="16"/>
      <c r="D1551" s="15"/>
      <c r="E1551" s="11"/>
      <c r="F1551" s="16"/>
      <c r="G1551" s="15"/>
      <c r="H1551" s="14"/>
      <c r="I1551" s="5"/>
      <c r="J1551" s="13">
        <f>SUM(U1551:AS1551)</f>
        <v>0</v>
      </c>
      <c r="K1551" s="13">
        <f>IF(F1551=0,D1551-J1551,IF(F1551&lt;41730,0,D1551-J1551))</f>
        <v>0</v>
      </c>
      <c r="L1551" s="12">
        <f>IF(K1551=0,0,IF(G1551-((L$7-C1551)/365)&lt;0,0,G1551-((L$7-C1551)/365)))</f>
        <v>0</v>
      </c>
      <c r="M1551" s="4">
        <f>IF(K1551=0,0,D1551*H1551)</f>
        <v>0</v>
      </c>
      <c r="N1551" s="11">
        <f>IFERROR((1-(M1551/K1551)^(1/L1551)),0)</f>
        <v>0</v>
      </c>
      <c r="O1551" s="10">
        <f>IF(F1551&gt;41730,IF(F1551&gt;41730,(F1551-41730)/365,IF(K1551=0,0,IF(G1551-((L$7-C1551)/365)&lt;0,0,G1551-((L$7-C1551)/365)))),1)</f>
        <v>1</v>
      </c>
      <c r="P1551" s="9">
        <f>IF(K1551&lt;M1551,0,IF(L1551=0,K1551-M1551,K1551*N1551*O1551))</f>
        <v>0</v>
      </c>
      <c r="Q1551" s="19">
        <f>IF(F1551&gt;41730,D1551,0)</f>
        <v>0</v>
      </c>
      <c r="R1551" s="18">
        <f>IF(F1551&gt;41730,J1551+P1551,0)</f>
        <v>0</v>
      </c>
      <c r="S1551" s="9">
        <f>IF(F1551&gt;0,0,K1551-P1551)</f>
        <v>0</v>
      </c>
      <c r="T1551" s="5"/>
      <c r="U1551" s="4">
        <f>D1551*E1551*(IF(U$7&gt;$C1551,U$7-$C1551+1,0))/365</f>
        <v>0</v>
      </c>
      <c r="V1551" s="4">
        <f>($D1551-U1551)*$E1551*(IF(U1551&lt;1,IF(V$7&gt;$C1551,V$7-$C1551+1,0),V$7-U$7))/365</f>
        <v>0</v>
      </c>
      <c r="W1551" s="4">
        <f>IF($F1551=0,($D1551-SUM($U1551:V1551))*$E1551*(IF(V1551&lt;1,IF(MIN(W$7,$F1551)&gt;$C1551,MIN(W$7,$F1551)-$C1551+1,0),MIN(W$7,$F1551)-V$7))/365,IF($F1551&gt;V$7,($D1551-SUM($U1551:V1551))*$E1551*(IF(V1551&lt;1,IF(MIN(W$7,$F1551)&gt;$C1551,MIN(W$7,$F1551)-$C1551+1,0),MIN(W$7,$F1551)-V$7))/365,0))</f>
        <v>0</v>
      </c>
      <c r="X1551" s="4">
        <f>IF($F1551=0,($D1551-SUM($U1551:W1551))*$E1551*(IF(W1551&lt;1,IF(MIN(X$7,$F1551)&gt;$C1551,MIN(X$7,$F1551)-$C1551+1,0),MIN(X$7,$F1551)-W$7))/365,IF($F1551&gt;W$7,($D1551-SUM($U1551:W1551))*$E1551*(IF(W1551&lt;1,IF(MIN(X$7,$F1551)&gt;$C1551,MIN(X$7,$F1551)-$C1551+1,0),MIN(X$7,$F1551)-W$7))/365,0))</f>
        <v>0</v>
      </c>
      <c r="Y1551" s="4">
        <f>IF($F1551=0,($D1551-SUM($U1551:X1551))*$E1551*(IF(X1551&lt;1,IF(MIN(Y$7,$F1551)&gt;$C1551,MIN(Y$7,$F1551)-$C1551+1,0),MIN(Y$7,$F1551)-X$7))/365,IF($F1551&gt;X$7,($D1551-SUM($U1551:X1551))*$E1551*(IF(X1551&lt;1,IF(MIN(Y$7,$F1551)&gt;$C1551,MIN(Y$7,$F1551)-$C1551+1,0),MIN(Y$7,$F1551)-X$7))/365,0))</f>
        <v>0</v>
      </c>
      <c r="Z1551" s="4">
        <f>IF($F1551=0,($D1551-SUM($U1551:Y1551))*$E1551*(IF(Y1551&lt;1,IF(MIN(Z$7,$F1551)&gt;$C1551,MIN(Z$7,$F1551)-$C1551+1,0),MIN(Z$7,$F1551)-Y$7))/365,IF($F1551&gt;Y$7,($D1551-SUM($U1551:Y1551))*$E1551*(IF(Y1551&lt;1,IF(MIN(Z$7,$F1551)&gt;$C1551,MIN(Z$7,$F1551)-$C1551+1,0),MIN(Z$7,$F1551)-Y$7))/365,0))</f>
        <v>0</v>
      </c>
      <c r="AA1551" s="4">
        <f>IF($F1551=0,($D1551-SUM($U1551:Z1551))*$E1551*(IF(Z1551&lt;1,IF(MIN(AA$7,$F1551)&gt;$C1551,MIN(AA$7,$F1551)-$C1551+1,0),MIN(AA$7,$F1551)-Z$7))/365,IF($F1551&gt;Z$7,($D1551-SUM($U1551:Z1551))*$E1551*(IF(Z1551&lt;1,IF(MIN(AA$7,$F1551)&gt;$C1551,MIN(AA$7,$F1551)-$C1551+1,0),MIN(AA$7,$F1551)-Z$7))/365,0))</f>
        <v>0</v>
      </c>
      <c r="AB1551" s="4">
        <f>IF($F1551=0,($D1551-SUM($U1551:AA1551))*$E1551*(IF(AA1551&lt;1,IF(MIN(AB$7,$F1551)&gt;$C1551,MIN(AB$7,$F1551)-$C1551+1,0),MIN(AB$7,$F1551)-AA$7))/365,IF($F1551&gt;AA$7,($D1551-SUM($U1551:AA1551))*$E1551*(IF(AA1551&lt;1,IF(MIN(AB$7,$F1551)&gt;$C1551,MIN(AB$7,$F1551)-$C1551+1,0),MIN(AB$7,$F1551)-AA$7))/365,0))</f>
        <v>0</v>
      </c>
      <c r="AC1551" s="4">
        <f>IF($F1551=0,($D1551-SUM($U1551:AB1551))*$E1551*(IF(AB1551&lt;1,IF(MIN(AC$7,$F1551)&gt;$C1551,MIN(AC$7,$F1551)-$C1551+1,0),MIN(AC$7,$F1551)-AB$7))/365,IF($F1551&gt;AB$7,($D1551-SUM($U1551:AB1551))*$E1551*(IF(AB1551&lt;1,IF(MIN(AC$7,$F1551)&gt;$C1551,MIN(AC$7,$F1551)-$C1551+1,0),MIN(AC$7,$F1551)-AB$7))/365,0))</f>
        <v>0</v>
      </c>
      <c r="AD1551" s="4">
        <f>IF($F1551=0,($D1551-SUM($U1551:AC1551))*$E1551*(IF(AC1551&lt;1,IF(MIN(AD$7,$F1551)&gt;$C1551,MIN(AD$7,$F1551)-$C1551+1,0),MIN(AD$7,$F1551)-AC$7))/365,IF($F1551&gt;AC$7,($D1551-SUM($U1551:AC1551))*$E1551*(IF(AC1551&lt;1,IF(MIN(AD$7,$F1551)&gt;$C1551,MIN(AD$7,$F1551)-$C1551+1,0),MIN(AD$7,$F1551)-AC$7))/365,0))</f>
        <v>0</v>
      </c>
      <c r="AE1551" s="4">
        <f>IF($F1551=0,($D1551-SUM($U1551:AD1551))*$E1551*(IF(AD1551&lt;1,IF(MIN(AE$7,$F1551)&gt;$C1551,MIN(AE$7,$F1551)-$C1551+1,0),MIN(AE$7,$F1551)-AD$7))/365,IF($F1551&gt;AD$7,($D1551-SUM($U1551:AD1551))*$E1551*(IF(AD1551&lt;1,IF(MIN(AE$7,$F1551)&gt;$C1551,MIN(AE$7,$F1551)-$C1551+1,0),MIN(AE$7,$F1551)-AD$7))/365,0))</f>
        <v>0</v>
      </c>
      <c r="AF1551" s="4">
        <f>IF($F1551=0,($D1551-SUM($U1551:AE1551))*$E1551*(IF(AE1551&lt;1,IF(MIN(AF$7,$F1551)&gt;$C1551,MIN(AF$7,$F1551)-$C1551+1,0),MIN(AF$7,$F1551)-AE$7))/365,IF($F1551&gt;AE$7,($D1551-SUM($U1551:AE1551))*$E1551*(IF(AE1551&lt;1,IF(MIN(AF$7,$F1551)&gt;$C1551,MIN(AF$7,$F1551)-$C1551+1,0),MIN(AF$7,$F1551)-AE$7))/365,0))</f>
        <v>0</v>
      </c>
      <c r="AG1551" s="4">
        <f>IF($F1551=0,($D1551-SUM($U1551:AF1551))*$E1551*(IF(AF1551&lt;1,IF(MIN(AG$7,$F1551)&gt;$C1551,MIN(AG$7,$F1551)-$C1551+1,0),MIN(AG$7,$F1551)-AF$7))/365,IF($F1551&gt;AF$7,($D1551-SUM($U1551:AF1551))*$E1551*(IF(AF1551&lt;1,IF(MIN(AG$7,$F1551)&gt;$C1551,MIN(AG$7,$F1551)-$C1551+1,0),MIN(AG$7,$F1551)-AF$7))/365,0))</f>
        <v>0</v>
      </c>
      <c r="AH1551" s="4">
        <f>IF($F1551=0,($D1551-SUM($U1551:AG1551))*$E1551*(IF(AG1551&lt;1,IF(MIN(AH$7,$F1551)&gt;$C1551,MIN(AH$7,$F1551)-$C1551+1,0),MIN(AH$7,$F1551)-AG$7))/365,IF($F1551&gt;AG$7,($D1551-SUM($U1551:AG1551))*$E1551*(IF(AG1551&lt;1,IF(MIN(AH$7,$F1551)&gt;$C1551,MIN(AH$7,$F1551)-$C1551+1,0),MIN(AH$7,$F1551)-AG$7))/365,0))</f>
        <v>0</v>
      </c>
      <c r="AI1551" s="4">
        <f>IF($F1551=0,($D1551-SUM($U1551:AH1551))*$E1551*(IF(AH1551&lt;1,IF(MIN(AI$7,$F1551)&gt;$C1551,MIN(AI$7,$F1551)-$C1551+1,0),MIN(AI$7,$F1551)-AH$7))/365,IF($F1551&gt;AH$7,($D1551-SUM($U1551:AH1551))*$E1551*(IF(AH1551&lt;1,IF(MIN(AI$7,$F1551)&gt;$C1551,MIN(AI$7,$F1551)-$C1551+1,0),MIN(AI$7,$F1551)-AH$7))/365,0))</f>
        <v>0</v>
      </c>
      <c r="AJ1551" s="4">
        <f>IF($F1551=0,($D1551-SUM($U1551:AI1551))*$E1551*(IF(AI1551&lt;1,IF(MIN(AJ$7,$F1551)&gt;$C1551,MIN(AJ$7,$F1551)-$C1551+1,0),MIN(AJ$7,$F1551)-AI$7))/365,IF($F1551&gt;AI$7,($D1551-SUM($U1551:AI1551))*$E1551*(IF(AI1551&lt;1,IF(MIN(AJ$7,$F1551)&gt;$C1551,MIN(AJ$7,$F1551)-$C1551+1,0),MIN(AJ$7,$F1551)-AI$7))/365,0))</f>
        <v>0</v>
      </c>
      <c r="AK1551" s="4">
        <f>IF($F1551=0,($D1551-SUM($U1551:AJ1551))*$E1551*(IF(AJ1551&lt;1,IF(MIN(AK$7,$F1551)&gt;$C1551,MIN(AK$7,$F1551)-$C1551+1,0),MIN(AK$7,$F1551)-AJ$7))/365,IF($F1551&gt;AJ$7,($D1551-SUM($U1551:AJ1551))*$E1551*(IF(AJ1551&lt;1,IF(MIN(AK$7,$F1551)&gt;$C1551,MIN(AK$7,$F1551)-$C1551+1,0),MIN(AK$7,$F1551)-AJ$7))/365,0))</f>
        <v>0</v>
      </c>
      <c r="AL1551" s="4">
        <f>IF($F1551=0,($D1551-SUM($U1551:AK1551))*$E1551*(IF(AK1551&lt;1,IF(MIN(AL$7,$F1551)&gt;$C1551,MIN(AL$7,$F1551)-$C1551+1,0),MIN(AL$7,$F1551)-AK$7))/365,IF($F1551&gt;AK$7,($D1551-SUM($U1551:AK1551))*$E1551*(IF(AK1551&lt;1,IF(MIN(AL$7,$F1551)&gt;$C1551,MIN(AL$7,$F1551)-$C1551+1,0),MIN(AL$7,$F1551)-AK$7))/365,0))</f>
        <v>0</v>
      </c>
      <c r="AM1551" s="4">
        <f>IF($F1551=0,($D1551-SUM($U1551:AL1551))*$E1551*(IF(AL1551&lt;1,IF(MIN(AM$7,$F1551)&gt;$C1551,MIN(AM$7,$F1551)-$C1551+1,0),MIN(AM$7,$F1551)-AL$7))/365,IF($F1551&gt;AL$7,($D1551-SUM($U1551:AL1551))*$E1551*(IF(AL1551&lt;1,IF(MIN(AM$7,$F1551)&gt;$C1551,MIN(AM$7,$F1551)-$C1551+1,0),MIN(AM$7,$F1551)-AL$7))/365,0))</f>
        <v>0</v>
      </c>
      <c r="AN1551" s="4">
        <f>IF($F1551=0,($D1551-SUM($U1551:AM1551))*$E1551*(IF(AM1551&lt;1,IF(MIN(AN$7,$F1551)&gt;$C1551,MIN(AN$7,$F1551)-$C1551+1,0),MIN(AN$7,$F1551)-AM$7))/365,IF($F1551&gt;AM$7,($D1551-SUM($U1551:AM1551))*$E1551*(IF(AM1551&lt;1,IF(MIN(AN$7,$F1551)&gt;$C1551,MIN(AN$7,$F1551)-$C1551+1,0),MIN(AN$7,$F1551)-AM$7))/365,0))</f>
        <v>0</v>
      </c>
      <c r="AO1551" s="4">
        <f>IF($F1551=0,($D1551-SUM($U1551:AN1551))*$E1551*(IF(AN1551&lt;1,IF(MIN(AO$7,$F1551)&gt;$C1551,MIN(AO$7,$F1551)-$C1551+1,0),MIN(AO$7,$F1551)-AN$7))/365,IF($F1551&gt;AN$7,($D1551-SUM($U1551:AN1551))*$E1551*(IF(AN1551&lt;1,IF(MIN(AO$7,$F1551)&gt;$C1551,MIN(AO$7,$F1551)-$C1551+1,0),MIN(AO$7,$F1551)-AN$7))/365,0))</f>
        <v>0</v>
      </c>
      <c r="AP1551" s="4">
        <f>IF($F1551=0,($D1551-SUM($U1551:AO1551))*$E1551*(IF(AO1551&lt;1,IF(MIN(AP$7,$F1551)&gt;$C1551,MIN(AP$7,$F1551)-$C1551+1,0),MIN(AP$7,$F1551)-AO$7))/365,IF($F1551&gt;AO$7,($D1551-SUM($U1551:AO1551))*$E1551*(IF(AO1551&lt;1,IF(MIN(AP$7,$F1551)&gt;$C1551,MIN(AP$7,$F1551)-$C1551+1,0),MIN(AP$7,$F1551)-AO$7))/365,0))</f>
        <v>0</v>
      </c>
      <c r="AQ1551" s="4">
        <f>IF($F1551=0,($D1551-SUM($U1551:AP1551))*$E1551*(IF(AP1551&lt;1,IF(MIN(AQ$7,$F1551)&gt;$C1551,MIN(AQ$7,$F1551)-$C1551+1,0),MIN(AQ$7,$F1551)-AP$7))/365,IF($F1551&gt;AP$7,($D1551-SUM($U1551:AP1551))*$E1551*(IF(AP1551&lt;1,IF(MIN(AQ$7,$F1551)&gt;$C1551,MIN(AQ$7,$F1551)-$C1551+1,0),MIN(AQ$7,$F1551)-AP$7))/365,0))</f>
        <v>0</v>
      </c>
      <c r="AR1551" s="4">
        <f>IF($F1551=0,($D1551-SUM($U1551:AQ1551))*$E1551*(IF(AQ1551&lt;1,IF(MIN(AR$7,$F1551)&gt;$C1551,MIN(AR$7,$F1551)-$C1551+1,0),MIN(AR$7,$F1551)-AQ$7))/365,IF($F1551&gt;AQ$7,($D1551-SUM($U1551:AQ1551))*$E1551*(IF(AQ1551&lt;1,IF(MIN(AR$7,$F1551)&gt;$C1551,MIN(AR$7,$F1551)-$C1551+1,0),MIN(AR$7,$F1551)-AQ$7))/365,0))</f>
        <v>0</v>
      </c>
      <c r="AS1551" s="4">
        <f>IF($F1551=0,($D1551-SUM($U1551:AR1551))*$E1551*(IF(AR1551&lt;1,IF(MIN(AS$7,$F1551)&gt;$C1551,MIN(AS$7,$F1551)-$C1551+1,0),MIN(AS$7,$F1551)-AR$7))/365,IF($F1551&gt;AR$7,($D1551-SUM($U1551:AR1551))*$E1551*(IF(AR1551&lt;1,IF(MIN(AS$7,$F1551)&gt;$C1551,MIN(AS$7,$F1551)-$C1551+1,0),MIN(AS$7,$F1551)-AR$7))/365,0))</f>
        <v>0</v>
      </c>
    </row>
    <row r="1552" spans="1:45">
      <c r="A1552" s="15"/>
      <c r="B1552" s="17"/>
      <c r="C1552" s="16"/>
      <c r="D1552" s="15"/>
      <c r="E1552" s="11"/>
      <c r="F1552" s="16"/>
      <c r="G1552" s="15"/>
      <c r="H1552" s="14"/>
      <c r="I1552" s="5"/>
      <c r="J1552" s="13">
        <f>SUM(U1552:AS1552)</f>
        <v>0</v>
      </c>
      <c r="K1552" s="13">
        <f>IF(F1552=0,D1552-J1552,IF(F1552&lt;41730,0,D1552-J1552))</f>
        <v>0</v>
      </c>
      <c r="L1552" s="12">
        <f>IF(K1552=0,0,IF(G1552-((L$7-C1552)/365)&lt;0,0,G1552-((L$7-C1552)/365)))</f>
        <v>0</v>
      </c>
      <c r="M1552" s="4">
        <f>IF(K1552=0,0,D1552*H1552)</f>
        <v>0</v>
      </c>
      <c r="N1552" s="11">
        <f>IFERROR((1-(M1552/K1552)^(1/L1552)),0)</f>
        <v>0</v>
      </c>
      <c r="O1552" s="10">
        <f>IF(F1552&gt;41730,IF(F1552&gt;41730,(F1552-41730)/365,IF(K1552=0,0,IF(G1552-((L$7-C1552)/365)&lt;0,0,G1552-((L$7-C1552)/365)))),1)</f>
        <v>1</v>
      </c>
      <c r="P1552" s="9">
        <f>IF(K1552&lt;M1552,0,IF(L1552=0,K1552-M1552,K1552*N1552*O1552))</f>
        <v>0</v>
      </c>
      <c r="Q1552" s="19">
        <f>IF(F1552&gt;41730,D1552,0)</f>
        <v>0</v>
      </c>
      <c r="R1552" s="18">
        <f>IF(F1552&gt;41730,J1552+P1552,0)</f>
        <v>0</v>
      </c>
      <c r="S1552" s="9">
        <f>IF(F1552&gt;0,0,K1552-P1552)</f>
        <v>0</v>
      </c>
      <c r="T1552" s="5"/>
      <c r="U1552" s="4">
        <f>D1552*E1552*(IF(U$7&gt;$C1552,U$7-$C1552+1,0))/365</f>
        <v>0</v>
      </c>
      <c r="V1552" s="4">
        <f>($D1552-U1552)*$E1552*(IF(U1552&lt;1,IF(V$7&gt;$C1552,V$7-$C1552+1,0),V$7-U$7))/365</f>
        <v>0</v>
      </c>
      <c r="W1552" s="4">
        <f>IF($F1552=0,($D1552-SUM($U1552:V1552))*$E1552*(IF(V1552&lt;1,IF(MIN(W$7,$F1552)&gt;$C1552,MIN(W$7,$F1552)-$C1552+1,0),MIN(W$7,$F1552)-V$7))/365,IF($F1552&gt;V$7,($D1552-SUM($U1552:V1552))*$E1552*(IF(V1552&lt;1,IF(MIN(W$7,$F1552)&gt;$C1552,MIN(W$7,$F1552)-$C1552+1,0),MIN(W$7,$F1552)-V$7))/365,0))</f>
        <v>0</v>
      </c>
      <c r="X1552" s="4">
        <f>IF($F1552=0,($D1552-SUM($U1552:W1552))*$E1552*(IF(W1552&lt;1,IF(MIN(X$7,$F1552)&gt;$C1552,MIN(X$7,$F1552)-$C1552+1,0),MIN(X$7,$F1552)-W$7))/365,IF($F1552&gt;W$7,($D1552-SUM($U1552:W1552))*$E1552*(IF(W1552&lt;1,IF(MIN(X$7,$F1552)&gt;$C1552,MIN(X$7,$F1552)-$C1552+1,0),MIN(X$7,$F1552)-W$7))/365,0))</f>
        <v>0</v>
      </c>
      <c r="Y1552" s="4">
        <f>IF($F1552=0,($D1552-SUM($U1552:X1552))*$E1552*(IF(X1552&lt;1,IF(MIN(Y$7,$F1552)&gt;$C1552,MIN(Y$7,$F1552)-$C1552+1,0),MIN(Y$7,$F1552)-X$7))/365,IF($F1552&gt;X$7,($D1552-SUM($U1552:X1552))*$E1552*(IF(X1552&lt;1,IF(MIN(Y$7,$F1552)&gt;$C1552,MIN(Y$7,$F1552)-$C1552+1,0),MIN(Y$7,$F1552)-X$7))/365,0))</f>
        <v>0</v>
      </c>
      <c r="Z1552" s="4">
        <f>IF($F1552=0,($D1552-SUM($U1552:Y1552))*$E1552*(IF(Y1552&lt;1,IF(MIN(Z$7,$F1552)&gt;$C1552,MIN(Z$7,$F1552)-$C1552+1,0),MIN(Z$7,$F1552)-Y$7))/365,IF($F1552&gt;Y$7,($D1552-SUM($U1552:Y1552))*$E1552*(IF(Y1552&lt;1,IF(MIN(Z$7,$F1552)&gt;$C1552,MIN(Z$7,$F1552)-$C1552+1,0),MIN(Z$7,$F1552)-Y$7))/365,0))</f>
        <v>0</v>
      </c>
      <c r="AA1552" s="4">
        <f>IF($F1552=0,($D1552-SUM($U1552:Z1552))*$E1552*(IF(Z1552&lt;1,IF(MIN(AA$7,$F1552)&gt;$C1552,MIN(AA$7,$F1552)-$C1552+1,0),MIN(AA$7,$F1552)-Z$7))/365,IF($F1552&gt;Z$7,($D1552-SUM($U1552:Z1552))*$E1552*(IF(Z1552&lt;1,IF(MIN(AA$7,$F1552)&gt;$C1552,MIN(AA$7,$F1552)-$C1552+1,0),MIN(AA$7,$F1552)-Z$7))/365,0))</f>
        <v>0</v>
      </c>
      <c r="AB1552" s="4">
        <f>IF($F1552=0,($D1552-SUM($U1552:AA1552))*$E1552*(IF(AA1552&lt;1,IF(MIN(AB$7,$F1552)&gt;$C1552,MIN(AB$7,$F1552)-$C1552+1,0),MIN(AB$7,$F1552)-AA$7))/365,IF($F1552&gt;AA$7,($D1552-SUM($U1552:AA1552))*$E1552*(IF(AA1552&lt;1,IF(MIN(AB$7,$F1552)&gt;$C1552,MIN(AB$7,$F1552)-$C1552+1,0),MIN(AB$7,$F1552)-AA$7))/365,0))</f>
        <v>0</v>
      </c>
      <c r="AC1552" s="4">
        <f>IF($F1552=0,($D1552-SUM($U1552:AB1552))*$E1552*(IF(AB1552&lt;1,IF(MIN(AC$7,$F1552)&gt;$C1552,MIN(AC$7,$F1552)-$C1552+1,0),MIN(AC$7,$F1552)-AB$7))/365,IF($F1552&gt;AB$7,($D1552-SUM($U1552:AB1552))*$E1552*(IF(AB1552&lt;1,IF(MIN(AC$7,$F1552)&gt;$C1552,MIN(AC$7,$F1552)-$C1552+1,0),MIN(AC$7,$F1552)-AB$7))/365,0))</f>
        <v>0</v>
      </c>
      <c r="AD1552" s="4">
        <f>IF($F1552=0,($D1552-SUM($U1552:AC1552))*$E1552*(IF(AC1552&lt;1,IF(MIN(AD$7,$F1552)&gt;$C1552,MIN(AD$7,$F1552)-$C1552+1,0),MIN(AD$7,$F1552)-AC$7))/365,IF($F1552&gt;AC$7,($D1552-SUM($U1552:AC1552))*$E1552*(IF(AC1552&lt;1,IF(MIN(AD$7,$F1552)&gt;$C1552,MIN(AD$7,$F1552)-$C1552+1,0),MIN(AD$7,$F1552)-AC$7))/365,0))</f>
        <v>0</v>
      </c>
      <c r="AE1552" s="4">
        <f>IF($F1552=0,($D1552-SUM($U1552:AD1552))*$E1552*(IF(AD1552&lt;1,IF(MIN(AE$7,$F1552)&gt;$C1552,MIN(AE$7,$F1552)-$C1552+1,0),MIN(AE$7,$F1552)-AD$7))/365,IF($F1552&gt;AD$7,($D1552-SUM($U1552:AD1552))*$E1552*(IF(AD1552&lt;1,IF(MIN(AE$7,$F1552)&gt;$C1552,MIN(AE$7,$F1552)-$C1552+1,0),MIN(AE$7,$F1552)-AD$7))/365,0))</f>
        <v>0</v>
      </c>
      <c r="AF1552" s="4">
        <f>IF($F1552=0,($D1552-SUM($U1552:AE1552))*$E1552*(IF(AE1552&lt;1,IF(MIN(AF$7,$F1552)&gt;$C1552,MIN(AF$7,$F1552)-$C1552+1,0),MIN(AF$7,$F1552)-AE$7))/365,IF($F1552&gt;AE$7,($D1552-SUM($U1552:AE1552))*$E1552*(IF(AE1552&lt;1,IF(MIN(AF$7,$F1552)&gt;$C1552,MIN(AF$7,$F1552)-$C1552+1,0),MIN(AF$7,$F1552)-AE$7))/365,0))</f>
        <v>0</v>
      </c>
      <c r="AG1552" s="4">
        <f>IF($F1552=0,($D1552-SUM($U1552:AF1552))*$E1552*(IF(AF1552&lt;1,IF(MIN(AG$7,$F1552)&gt;$C1552,MIN(AG$7,$F1552)-$C1552+1,0),MIN(AG$7,$F1552)-AF$7))/365,IF($F1552&gt;AF$7,($D1552-SUM($U1552:AF1552))*$E1552*(IF(AF1552&lt;1,IF(MIN(AG$7,$F1552)&gt;$C1552,MIN(AG$7,$F1552)-$C1552+1,0),MIN(AG$7,$F1552)-AF$7))/365,0))</f>
        <v>0</v>
      </c>
      <c r="AH1552" s="4">
        <f>IF($F1552=0,($D1552-SUM($U1552:AG1552))*$E1552*(IF(AG1552&lt;1,IF(MIN(AH$7,$F1552)&gt;$C1552,MIN(AH$7,$F1552)-$C1552+1,0),MIN(AH$7,$F1552)-AG$7))/365,IF($F1552&gt;AG$7,($D1552-SUM($U1552:AG1552))*$E1552*(IF(AG1552&lt;1,IF(MIN(AH$7,$F1552)&gt;$C1552,MIN(AH$7,$F1552)-$C1552+1,0),MIN(AH$7,$F1552)-AG$7))/365,0))</f>
        <v>0</v>
      </c>
      <c r="AI1552" s="4">
        <f>IF($F1552=0,($D1552-SUM($U1552:AH1552))*$E1552*(IF(AH1552&lt;1,IF(MIN(AI$7,$F1552)&gt;$C1552,MIN(AI$7,$F1552)-$C1552+1,0),MIN(AI$7,$F1552)-AH$7))/365,IF($F1552&gt;AH$7,($D1552-SUM($U1552:AH1552))*$E1552*(IF(AH1552&lt;1,IF(MIN(AI$7,$F1552)&gt;$C1552,MIN(AI$7,$F1552)-$C1552+1,0),MIN(AI$7,$F1552)-AH$7))/365,0))</f>
        <v>0</v>
      </c>
      <c r="AJ1552" s="4">
        <f>IF($F1552=0,($D1552-SUM($U1552:AI1552))*$E1552*(IF(AI1552&lt;1,IF(MIN(AJ$7,$F1552)&gt;$C1552,MIN(AJ$7,$F1552)-$C1552+1,0),MIN(AJ$7,$F1552)-AI$7))/365,IF($F1552&gt;AI$7,($D1552-SUM($U1552:AI1552))*$E1552*(IF(AI1552&lt;1,IF(MIN(AJ$7,$F1552)&gt;$C1552,MIN(AJ$7,$F1552)-$C1552+1,0),MIN(AJ$7,$F1552)-AI$7))/365,0))</f>
        <v>0</v>
      </c>
      <c r="AK1552" s="4">
        <f>IF($F1552=0,($D1552-SUM($U1552:AJ1552))*$E1552*(IF(AJ1552&lt;1,IF(MIN(AK$7,$F1552)&gt;$C1552,MIN(AK$7,$F1552)-$C1552+1,0),MIN(AK$7,$F1552)-AJ$7))/365,IF($F1552&gt;AJ$7,($D1552-SUM($U1552:AJ1552))*$E1552*(IF(AJ1552&lt;1,IF(MIN(AK$7,$F1552)&gt;$C1552,MIN(AK$7,$F1552)-$C1552+1,0),MIN(AK$7,$F1552)-AJ$7))/365,0))</f>
        <v>0</v>
      </c>
      <c r="AL1552" s="4">
        <f>IF($F1552=0,($D1552-SUM($U1552:AK1552))*$E1552*(IF(AK1552&lt;1,IF(MIN(AL$7,$F1552)&gt;$C1552,MIN(AL$7,$F1552)-$C1552+1,0),MIN(AL$7,$F1552)-AK$7))/365,IF($F1552&gt;AK$7,($D1552-SUM($U1552:AK1552))*$E1552*(IF(AK1552&lt;1,IF(MIN(AL$7,$F1552)&gt;$C1552,MIN(AL$7,$F1552)-$C1552+1,0),MIN(AL$7,$F1552)-AK$7))/365,0))</f>
        <v>0</v>
      </c>
      <c r="AM1552" s="4">
        <f>IF($F1552=0,($D1552-SUM($U1552:AL1552))*$E1552*(IF(AL1552&lt;1,IF(MIN(AM$7,$F1552)&gt;$C1552,MIN(AM$7,$F1552)-$C1552+1,0),MIN(AM$7,$F1552)-AL$7))/365,IF($F1552&gt;AL$7,($D1552-SUM($U1552:AL1552))*$E1552*(IF(AL1552&lt;1,IF(MIN(AM$7,$F1552)&gt;$C1552,MIN(AM$7,$F1552)-$C1552+1,0),MIN(AM$7,$F1552)-AL$7))/365,0))</f>
        <v>0</v>
      </c>
      <c r="AN1552" s="4">
        <f>IF($F1552=0,($D1552-SUM($U1552:AM1552))*$E1552*(IF(AM1552&lt;1,IF(MIN(AN$7,$F1552)&gt;$C1552,MIN(AN$7,$F1552)-$C1552+1,0),MIN(AN$7,$F1552)-AM$7))/365,IF($F1552&gt;AM$7,($D1552-SUM($U1552:AM1552))*$E1552*(IF(AM1552&lt;1,IF(MIN(AN$7,$F1552)&gt;$C1552,MIN(AN$7,$F1552)-$C1552+1,0),MIN(AN$7,$F1552)-AM$7))/365,0))</f>
        <v>0</v>
      </c>
      <c r="AO1552" s="4">
        <f>IF($F1552=0,($D1552-SUM($U1552:AN1552))*$E1552*(IF(AN1552&lt;1,IF(MIN(AO$7,$F1552)&gt;$C1552,MIN(AO$7,$F1552)-$C1552+1,0),MIN(AO$7,$F1552)-AN$7))/365,IF($F1552&gt;AN$7,($D1552-SUM($U1552:AN1552))*$E1552*(IF(AN1552&lt;1,IF(MIN(AO$7,$F1552)&gt;$C1552,MIN(AO$7,$F1552)-$C1552+1,0),MIN(AO$7,$F1552)-AN$7))/365,0))</f>
        <v>0</v>
      </c>
      <c r="AP1552" s="4">
        <f>IF($F1552=0,($D1552-SUM($U1552:AO1552))*$E1552*(IF(AO1552&lt;1,IF(MIN(AP$7,$F1552)&gt;$C1552,MIN(AP$7,$F1552)-$C1552+1,0),MIN(AP$7,$F1552)-AO$7))/365,IF($F1552&gt;AO$7,($D1552-SUM($U1552:AO1552))*$E1552*(IF(AO1552&lt;1,IF(MIN(AP$7,$F1552)&gt;$C1552,MIN(AP$7,$F1552)-$C1552+1,0),MIN(AP$7,$F1552)-AO$7))/365,0))</f>
        <v>0</v>
      </c>
      <c r="AQ1552" s="4">
        <f>IF($F1552=0,($D1552-SUM($U1552:AP1552))*$E1552*(IF(AP1552&lt;1,IF(MIN(AQ$7,$F1552)&gt;$C1552,MIN(AQ$7,$F1552)-$C1552+1,0),MIN(AQ$7,$F1552)-AP$7))/365,IF($F1552&gt;AP$7,($D1552-SUM($U1552:AP1552))*$E1552*(IF(AP1552&lt;1,IF(MIN(AQ$7,$F1552)&gt;$C1552,MIN(AQ$7,$F1552)-$C1552+1,0),MIN(AQ$7,$F1552)-AP$7))/365,0))</f>
        <v>0</v>
      </c>
      <c r="AR1552" s="4">
        <f>IF($F1552=0,($D1552-SUM($U1552:AQ1552))*$E1552*(IF(AQ1552&lt;1,IF(MIN(AR$7,$F1552)&gt;$C1552,MIN(AR$7,$F1552)-$C1552+1,0),MIN(AR$7,$F1552)-AQ$7))/365,IF($F1552&gt;AQ$7,($D1552-SUM($U1552:AQ1552))*$E1552*(IF(AQ1552&lt;1,IF(MIN(AR$7,$F1552)&gt;$C1552,MIN(AR$7,$F1552)-$C1552+1,0),MIN(AR$7,$F1552)-AQ$7))/365,0))</f>
        <v>0</v>
      </c>
      <c r="AS1552" s="4">
        <f>IF($F1552=0,($D1552-SUM($U1552:AR1552))*$E1552*(IF(AR1552&lt;1,IF(MIN(AS$7,$F1552)&gt;$C1552,MIN(AS$7,$F1552)-$C1552+1,0),MIN(AS$7,$F1552)-AR$7))/365,IF($F1552&gt;AR$7,($D1552-SUM($U1552:AR1552))*$E1552*(IF(AR1552&lt;1,IF(MIN(AS$7,$F1552)&gt;$C1552,MIN(AS$7,$F1552)-$C1552+1,0),MIN(AS$7,$F1552)-AR$7))/365,0))</f>
        <v>0</v>
      </c>
    </row>
    <row r="1553" spans="1:45">
      <c r="A1553" s="15"/>
      <c r="B1553" s="17"/>
      <c r="C1553" s="16"/>
      <c r="D1553" s="15"/>
      <c r="E1553" s="11"/>
      <c r="F1553" s="16"/>
      <c r="G1553" s="15"/>
      <c r="H1553" s="14"/>
      <c r="I1553" s="5"/>
      <c r="J1553" s="13">
        <f>SUM(U1553:AS1553)</f>
        <v>0</v>
      </c>
      <c r="K1553" s="13">
        <f>IF(F1553=0,D1553-J1553,IF(F1553&lt;41730,0,D1553-J1553))</f>
        <v>0</v>
      </c>
      <c r="L1553" s="12">
        <f>IF(K1553=0,0,IF(G1553-((L$7-C1553)/365)&lt;0,0,G1553-((L$7-C1553)/365)))</f>
        <v>0</v>
      </c>
      <c r="M1553" s="4">
        <f>IF(K1553=0,0,D1553*H1553)</f>
        <v>0</v>
      </c>
      <c r="N1553" s="11">
        <f>IFERROR((1-(M1553/K1553)^(1/L1553)),0)</f>
        <v>0</v>
      </c>
      <c r="O1553" s="10">
        <f>IF(F1553&gt;41730,IF(F1553&gt;41730,(F1553-41730)/365,IF(K1553=0,0,IF(G1553-((L$7-C1553)/365)&lt;0,0,G1553-((L$7-C1553)/365)))),1)</f>
        <v>1</v>
      </c>
      <c r="P1553" s="9">
        <f>IF(K1553&lt;M1553,0,IF(L1553=0,K1553-M1553,K1553*N1553*O1553))</f>
        <v>0</v>
      </c>
      <c r="Q1553" s="19">
        <f>IF(F1553&gt;41730,D1553,0)</f>
        <v>0</v>
      </c>
      <c r="R1553" s="18">
        <f>IF(F1553&gt;41730,J1553+P1553,0)</f>
        <v>0</v>
      </c>
      <c r="S1553" s="9">
        <f>IF(F1553&gt;0,0,K1553-P1553)</f>
        <v>0</v>
      </c>
      <c r="T1553" s="5"/>
      <c r="U1553" s="4">
        <f>D1553*E1553*(IF(U$7&gt;$C1553,U$7-$C1553+1,0))/365</f>
        <v>0</v>
      </c>
      <c r="V1553" s="4">
        <f>($D1553-U1553)*$E1553*(IF(U1553&lt;1,IF(V$7&gt;$C1553,V$7-$C1553+1,0),V$7-U$7))/365</f>
        <v>0</v>
      </c>
      <c r="W1553" s="4">
        <f>IF($F1553=0,($D1553-SUM($U1553:V1553))*$E1553*(IF(V1553&lt;1,IF(MIN(W$7,$F1553)&gt;$C1553,MIN(W$7,$F1553)-$C1553+1,0),MIN(W$7,$F1553)-V$7))/365,IF($F1553&gt;V$7,($D1553-SUM($U1553:V1553))*$E1553*(IF(V1553&lt;1,IF(MIN(W$7,$F1553)&gt;$C1553,MIN(W$7,$F1553)-$C1553+1,0),MIN(W$7,$F1553)-V$7))/365,0))</f>
        <v>0</v>
      </c>
      <c r="X1553" s="4">
        <f>IF($F1553=0,($D1553-SUM($U1553:W1553))*$E1553*(IF(W1553&lt;1,IF(MIN(X$7,$F1553)&gt;$C1553,MIN(X$7,$F1553)-$C1553+1,0),MIN(X$7,$F1553)-W$7))/365,IF($F1553&gt;W$7,($D1553-SUM($U1553:W1553))*$E1553*(IF(W1553&lt;1,IF(MIN(X$7,$F1553)&gt;$C1553,MIN(X$7,$F1553)-$C1553+1,0),MIN(X$7,$F1553)-W$7))/365,0))</f>
        <v>0</v>
      </c>
      <c r="Y1553" s="4">
        <f>IF($F1553=0,($D1553-SUM($U1553:X1553))*$E1553*(IF(X1553&lt;1,IF(MIN(Y$7,$F1553)&gt;$C1553,MIN(Y$7,$F1553)-$C1553+1,0),MIN(Y$7,$F1553)-X$7))/365,IF($F1553&gt;X$7,($D1553-SUM($U1553:X1553))*$E1553*(IF(X1553&lt;1,IF(MIN(Y$7,$F1553)&gt;$C1553,MIN(Y$7,$F1553)-$C1553+1,0),MIN(Y$7,$F1553)-X$7))/365,0))</f>
        <v>0</v>
      </c>
      <c r="Z1553" s="4">
        <f>IF($F1553=0,($D1553-SUM($U1553:Y1553))*$E1553*(IF(Y1553&lt;1,IF(MIN(Z$7,$F1553)&gt;$C1553,MIN(Z$7,$F1553)-$C1553+1,0),MIN(Z$7,$F1553)-Y$7))/365,IF($F1553&gt;Y$7,($D1553-SUM($U1553:Y1553))*$E1553*(IF(Y1553&lt;1,IF(MIN(Z$7,$F1553)&gt;$C1553,MIN(Z$7,$F1553)-$C1553+1,0),MIN(Z$7,$F1553)-Y$7))/365,0))</f>
        <v>0</v>
      </c>
      <c r="AA1553" s="4">
        <f>IF($F1553=0,($D1553-SUM($U1553:Z1553))*$E1553*(IF(Z1553&lt;1,IF(MIN(AA$7,$F1553)&gt;$C1553,MIN(AA$7,$F1553)-$C1553+1,0),MIN(AA$7,$F1553)-Z$7))/365,IF($F1553&gt;Z$7,($D1553-SUM($U1553:Z1553))*$E1553*(IF(Z1553&lt;1,IF(MIN(AA$7,$F1553)&gt;$C1553,MIN(AA$7,$F1553)-$C1553+1,0),MIN(AA$7,$F1553)-Z$7))/365,0))</f>
        <v>0</v>
      </c>
      <c r="AB1553" s="4">
        <f>IF($F1553=0,($D1553-SUM($U1553:AA1553))*$E1553*(IF(AA1553&lt;1,IF(MIN(AB$7,$F1553)&gt;$C1553,MIN(AB$7,$F1553)-$C1553+1,0),MIN(AB$7,$F1553)-AA$7))/365,IF($F1553&gt;AA$7,($D1553-SUM($U1553:AA1553))*$E1553*(IF(AA1553&lt;1,IF(MIN(AB$7,$F1553)&gt;$C1553,MIN(AB$7,$F1553)-$C1553+1,0),MIN(AB$7,$F1553)-AA$7))/365,0))</f>
        <v>0</v>
      </c>
      <c r="AC1553" s="4">
        <f>IF($F1553=0,($D1553-SUM($U1553:AB1553))*$E1553*(IF(AB1553&lt;1,IF(MIN(AC$7,$F1553)&gt;$C1553,MIN(AC$7,$F1553)-$C1553+1,0),MIN(AC$7,$F1553)-AB$7))/365,IF($F1553&gt;AB$7,($D1553-SUM($U1553:AB1553))*$E1553*(IF(AB1553&lt;1,IF(MIN(AC$7,$F1553)&gt;$C1553,MIN(AC$7,$F1553)-$C1553+1,0),MIN(AC$7,$F1553)-AB$7))/365,0))</f>
        <v>0</v>
      </c>
      <c r="AD1553" s="4">
        <f>IF($F1553=0,($D1553-SUM($U1553:AC1553))*$E1553*(IF(AC1553&lt;1,IF(MIN(AD$7,$F1553)&gt;$C1553,MIN(AD$7,$F1553)-$C1553+1,0),MIN(AD$7,$F1553)-AC$7))/365,IF($F1553&gt;AC$7,($D1553-SUM($U1553:AC1553))*$E1553*(IF(AC1553&lt;1,IF(MIN(AD$7,$F1553)&gt;$C1553,MIN(AD$7,$F1553)-$C1553+1,0),MIN(AD$7,$F1553)-AC$7))/365,0))</f>
        <v>0</v>
      </c>
      <c r="AE1553" s="4">
        <f>IF($F1553=0,($D1553-SUM($U1553:AD1553))*$E1553*(IF(AD1553&lt;1,IF(MIN(AE$7,$F1553)&gt;$C1553,MIN(AE$7,$F1553)-$C1553+1,0),MIN(AE$7,$F1553)-AD$7))/365,IF($F1553&gt;AD$7,($D1553-SUM($U1553:AD1553))*$E1553*(IF(AD1553&lt;1,IF(MIN(AE$7,$F1553)&gt;$C1553,MIN(AE$7,$F1553)-$C1553+1,0),MIN(AE$7,$F1553)-AD$7))/365,0))</f>
        <v>0</v>
      </c>
      <c r="AF1553" s="4">
        <f>IF($F1553=0,($D1553-SUM($U1553:AE1553))*$E1553*(IF(AE1553&lt;1,IF(MIN(AF$7,$F1553)&gt;$C1553,MIN(AF$7,$F1553)-$C1553+1,0),MIN(AF$7,$F1553)-AE$7))/365,IF($F1553&gt;AE$7,($D1553-SUM($U1553:AE1553))*$E1553*(IF(AE1553&lt;1,IF(MIN(AF$7,$F1553)&gt;$C1553,MIN(AF$7,$F1553)-$C1553+1,0),MIN(AF$7,$F1553)-AE$7))/365,0))</f>
        <v>0</v>
      </c>
      <c r="AG1553" s="4">
        <f>IF($F1553=0,($D1553-SUM($U1553:AF1553))*$E1553*(IF(AF1553&lt;1,IF(MIN(AG$7,$F1553)&gt;$C1553,MIN(AG$7,$F1553)-$C1553+1,0),MIN(AG$7,$F1553)-AF$7))/365,IF($F1553&gt;AF$7,($D1553-SUM($U1553:AF1553))*$E1553*(IF(AF1553&lt;1,IF(MIN(AG$7,$F1553)&gt;$C1553,MIN(AG$7,$F1553)-$C1553+1,0),MIN(AG$7,$F1553)-AF$7))/365,0))</f>
        <v>0</v>
      </c>
      <c r="AH1553" s="4">
        <f>IF($F1553=0,($D1553-SUM($U1553:AG1553))*$E1553*(IF(AG1553&lt;1,IF(MIN(AH$7,$F1553)&gt;$C1553,MIN(AH$7,$F1553)-$C1553+1,0),MIN(AH$7,$F1553)-AG$7))/365,IF($F1553&gt;AG$7,($D1553-SUM($U1553:AG1553))*$E1553*(IF(AG1553&lt;1,IF(MIN(AH$7,$F1553)&gt;$C1553,MIN(AH$7,$F1553)-$C1553+1,0),MIN(AH$7,$F1553)-AG$7))/365,0))</f>
        <v>0</v>
      </c>
      <c r="AI1553" s="4">
        <f>IF($F1553=0,($D1553-SUM($U1553:AH1553))*$E1553*(IF(AH1553&lt;1,IF(MIN(AI$7,$F1553)&gt;$C1553,MIN(AI$7,$F1553)-$C1553+1,0),MIN(AI$7,$F1553)-AH$7))/365,IF($F1553&gt;AH$7,($D1553-SUM($U1553:AH1553))*$E1553*(IF(AH1553&lt;1,IF(MIN(AI$7,$F1553)&gt;$C1553,MIN(AI$7,$F1553)-$C1553+1,0),MIN(AI$7,$F1553)-AH$7))/365,0))</f>
        <v>0</v>
      </c>
      <c r="AJ1553" s="4">
        <f>IF($F1553=0,($D1553-SUM($U1553:AI1553))*$E1553*(IF(AI1553&lt;1,IF(MIN(AJ$7,$F1553)&gt;$C1553,MIN(AJ$7,$F1553)-$C1553+1,0),MIN(AJ$7,$F1553)-AI$7))/365,IF($F1553&gt;AI$7,($D1553-SUM($U1553:AI1553))*$E1553*(IF(AI1553&lt;1,IF(MIN(AJ$7,$F1553)&gt;$C1553,MIN(AJ$7,$F1553)-$C1553+1,0),MIN(AJ$7,$F1553)-AI$7))/365,0))</f>
        <v>0</v>
      </c>
      <c r="AK1553" s="4">
        <f>IF($F1553=0,($D1553-SUM($U1553:AJ1553))*$E1553*(IF(AJ1553&lt;1,IF(MIN(AK$7,$F1553)&gt;$C1553,MIN(AK$7,$F1553)-$C1553+1,0),MIN(AK$7,$F1553)-AJ$7))/365,IF($F1553&gt;AJ$7,($D1553-SUM($U1553:AJ1553))*$E1553*(IF(AJ1553&lt;1,IF(MIN(AK$7,$F1553)&gt;$C1553,MIN(AK$7,$F1553)-$C1553+1,0),MIN(AK$7,$F1553)-AJ$7))/365,0))</f>
        <v>0</v>
      </c>
      <c r="AL1553" s="4">
        <f>IF($F1553=0,($D1553-SUM($U1553:AK1553))*$E1553*(IF(AK1553&lt;1,IF(MIN(AL$7,$F1553)&gt;$C1553,MIN(AL$7,$F1553)-$C1553+1,0),MIN(AL$7,$F1553)-AK$7))/365,IF($F1553&gt;AK$7,($D1553-SUM($U1553:AK1553))*$E1553*(IF(AK1553&lt;1,IF(MIN(AL$7,$F1553)&gt;$C1553,MIN(AL$7,$F1553)-$C1553+1,0),MIN(AL$7,$F1553)-AK$7))/365,0))</f>
        <v>0</v>
      </c>
      <c r="AM1553" s="4">
        <f>IF($F1553=0,($D1553-SUM($U1553:AL1553))*$E1553*(IF(AL1553&lt;1,IF(MIN(AM$7,$F1553)&gt;$C1553,MIN(AM$7,$F1553)-$C1553+1,0),MIN(AM$7,$F1553)-AL$7))/365,IF($F1553&gt;AL$7,($D1553-SUM($U1553:AL1553))*$E1553*(IF(AL1553&lt;1,IF(MIN(AM$7,$F1553)&gt;$C1553,MIN(AM$7,$F1553)-$C1553+1,0),MIN(AM$7,$F1553)-AL$7))/365,0))</f>
        <v>0</v>
      </c>
      <c r="AN1553" s="4">
        <f>IF($F1553=0,($D1553-SUM($U1553:AM1553))*$E1553*(IF(AM1553&lt;1,IF(MIN(AN$7,$F1553)&gt;$C1553,MIN(AN$7,$F1553)-$C1553+1,0),MIN(AN$7,$F1553)-AM$7))/365,IF($F1553&gt;AM$7,($D1553-SUM($U1553:AM1553))*$E1553*(IF(AM1553&lt;1,IF(MIN(AN$7,$F1553)&gt;$C1553,MIN(AN$7,$F1553)-$C1553+1,0),MIN(AN$7,$F1553)-AM$7))/365,0))</f>
        <v>0</v>
      </c>
      <c r="AO1553" s="4">
        <f>IF($F1553=0,($D1553-SUM($U1553:AN1553))*$E1553*(IF(AN1553&lt;1,IF(MIN(AO$7,$F1553)&gt;$C1553,MIN(AO$7,$F1553)-$C1553+1,0),MIN(AO$7,$F1553)-AN$7))/365,IF($F1553&gt;AN$7,($D1553-SUM($U1553:AN1553))*$E1553*(IF(AN1553&lt;1,IF(MIN(AO$7,$F1553)&gt;$C1553,MIN(AO$7,$F1553)-$C1553+1,0),MIN(AO$7,$F1553)-AN$7))/365,0))</f>
        <v>0</v>
      </c>
      <c r="AP1553" s="4">
        <f>IF($F1553=0,($D1553-SUM($U1553:AO1553))*$E1553*(IF(AO1553&lt;1,IF(MIN(AP$7,$F1553)&gt;$C1553,MIN(AP$7,$F1553)-$C1553+1,0),MIN(AP$7,$F1553)-AO$7))/365,IF($F1553&gt;AO$7,($D1553-SUM($U1553:AO1553))*$E1553*(IF(AO1553&lt;1,IF(MIN(AP$7,$F1553)&gt;$C1553,MIN(AP$7,$F1553)-$C1553+1,0),MIN(AP$7,$F1553)-AO$7))/365,0))</f>
        <v>0</v>
      </c>
      <c r="AQ1553" s="4">
        <f>IF($F1553=0,($D1553-SUM($U1553:AP1553))*$E1553*(IF(AP1553&lt;1,IF(MIN(AQ$7,$F1553)&gt;$C1553,MIN(AQ$7,$F1553)-$C1553+1,0),MIN(AQ$7,$F1553)-AP$7))/365,IF($F1553&gt;AP$7,($D1553-SUM($U1553:AP1553))*$E1553*(IF(AP1553&lt;1,IF(MIN(AQ$7,$F1553)&gt;$C1553,MIN(AQ$7,$F1553)-$C1553+1,0),MIN(AQ$7,$F1553)-AP$7))/365,0))</f>
        <v>0</v>
      </c>
      <c r="AR1553" s="4">
        <f>IF($F1553=0,($D1553-SUM($U1553:AQ1553))*$E1553*(IF(AQ1553&lt;1,IF(MIN(AR$7,$F1553)&gt;$C1553,MIN(AR$7,$F1553)-$C1553+1,0),MIN(AR$7,$F1553)-AQ$7))/365,IF($F1553&gt;AQ$7,($D1553-SUM($U1553:AQ1553))*$E1553*(IF(AQ1553&lt;1,IF(MIN(AR$7,$F1553)&gt;$C1553,MIN(AR$7,$F1553)-$C1553+1,0),MIN(AR$7,$F1553)-AQ$7))/365,0))</f>
        <v>0</v>
      </c>
      <c r="AS1553" s="4">
        <f>IF($F1553=0,($D1553-SUM($U1553:AR1553))*$E1553*(IF(AR1553&lt;1,IF(MIN(AS$7,$F1553)&gt;$C1553,MIN(AS$7,$F1553)-$C1553+1,0),MIN(AS$7,$F1553)-AR$7))/365,IF($F1553&gt;AR$7,($D1553-SUM($U1553:AR1553))*$E1553*(IF(AR1553&lt;1,IF(MIN(AS$7,$F1553)&gt;$C1553,MIN(AS$7,$F1553)-$C1553+1,0),MIN(AS$7,$F1553)-AR$7))/365,0))</f>
        <v>0</v>
      </c>
    </row>
    <row r="1554" spans="1:45">
      <c r="A1554" s="15"/>
      <c r="B1554" s="17"/>
      <c r="C1554" s="16"/>
      <c r="D1554" s="15"/>
      <c r="E1554" s="11"/>
      <c r="F1554" s="16"/>
      <c r="G1554" s="15"/>
      <c r="H1554" s="14"/>
      <c r="I1554" s="5"/>
      <c r="J1554" s="13">
        <f>SUM(U1554:AS1554)</f>
        <v>0</v>
      </c>
      <c r="K1554" s="13">
        <f>IF(F1554=0,D1554-J1554,IF(F1554&lt;41730,0,D1554-J1554))</f>
        <v>0</v>
      </c>
      <c r="L1554" s="12">
        <f>IF(K1554=0,0,IF(G1554-((L$7-C1554)/365)&lt;0,0,G1554-((L$7-C1554)/365)))</f>
        <v>0</v>
      </c>
      <c r="M1554" s="4">
        <f>IF(K1554=0,0,D1554*H1554)</f>
        <v>0</v>
      </c>
      <c r="N1554" s="11">
        <f>IFERROR((1-(M1554/K1554)^(1/L1554)),0)</f>
        <v>0</v>
      </c>
      <c r="O1554" s="10">
        <f>IF(F1554&gt;41730,IF(F1554&gt;41730,(F1554-41730)/365,IF(K1554=0,0,IF(G1554-((L$7-C1554)/365)&lt;0,0,G1554-((L$7-C1554)/365)))),1)</f>
        <v>1</v>
      </c>
      <c r="P1554" s="9">
        <f>IF(K1554&lt;M1554,0,IF(L1554=0,K1554-M1554,K1554*N1554*O1554))</f>
        <v>0</v>
      </c>
      <c r="Q1554" s="19">
        <f>IF(F1554&gt;41730,D1554,0)</f>
        <v>0</v>
      </c>
      <c r="R1554" s="18">
        <f>IF(F1554&gt;41730,J1554+P1554,0)</f>
        <v>0</v>
      </c>
      <c r="S1554" s="9">
        <f>IF(F1554&gt;0,0,K1554-P1554)</f>
        <v>0</v>
      </c>
      <c r="T1554" s="5"/>
      <c r="U1554" s="4">
        <f>D1554*E1554*(IF(U$7&gt;$C1554,U$7-$C1554+1,0))/365</f>
        <v>0</v>
      </c>
      <c r="V1554" s="4">
        <f>($D1554-U1554)*$E1554*(IF(U1554&lt;1,IF(V$7&gt;$C1554,V$7-$C1554+1,0),V$7-U$7))/365</f>
        <v>0</v>
      </c>
      <c r="W1554" s="4">
        <f>IF($F1554=0,($D1554-SUM($U1554:V1554))*$E1554*(IF(V1554&lt;1,IF(MIN(W$7,$F1554)&gt;$C1554,MIN(W$7,$F1554)-$C1554+1,0),MIN(W$7,$F1554)-V$7))/365,IF($F1554&gt;V$7,($D1554-SUM($U1554:V1554))*$E1554*(IF(V1554&lt;1,IF(MIN(W$7,$F1554)&gt;$C1554,MIN(W$7,$F1554)-$C1554+1,0),MIN(W$7,$F1554)-V$7))/365,0))</f>
        <v>0</v>
      </c>
      <c r="X1554" s="4">
        <f>IF($F1554=0,($D1554-SUM($U1554:W1554))*$E1554*(IF(W1554&lt;1,IF(MIN(X$7,$F1554)&gt;$C1554,MIN(X$7,$F1554)-$C1554+1,0),MIN(X$7,$F1554)-W$7))/365,IF($F1554&gt;W$7,($D1554-SUM($U1554:W1554))*$E1554*(IF(W1554&lt;1,IF(MIN(X$7,$F1554)&gt;$C1554,MIN(X$7,$F1554)-$C1554+1,0),MIN(X$7,$F1554)-W$7))/365,0))</f>
        <v>0</v>
      </c>
      <c r="Y1554" s="4">
        <f>IF($F1554=0,($D1554-SUM($U1554:X1554))*$E1554*(IF(X1554&lt;1,IF(MIN(Y$7,$F1554)&gt;$C1554,MIN(Y$7,$F1554)-$C1554+1,0),MIN(Y$7,$F1554)-X$7))/365,IF($F1554&gt;X$7,($D1554-SUM($U1554:X1554))*$E1554*(IF(X1554&lt;1,IF(MIN(Y$7,$F1554)&gt;$C1554,MIN(Y$7,$F1554)-$C1554+1,0),MIN(Y$7,$F1554)-X$7))/365,0))</f>
        <v>0</v>
      </c>
      <c r="Z1554" s="4">
        <f>IF($F1554=0,($D1554-SUM($U1554:Y1554))*$E1554*(IF(Y1554&lt;1,IF(MIN(Z$7,$F1554)&gt;$C1554,MIN(Z$7,$F1554)-$C1554+1,0),MIN(Z$7,$F1554)-Y$7))/365,IF($F1554&gt;Y$7,($D1554-SUM($U1554:Y1554))*$E1554*(IF(Y1554&lt;1,IF(MIN(Z$7,$F1554)&gt;$C1554,MIN(Z$7,$F1554)-$C1554+1,0),MIN(Z$7,$F1554)-Y$7))/365,0))</f>
        <v>0</v>
      </c>
      <c r="AA1554" s="4">
        <f>IF($F1554=0,($D1554-SUM($U1554:Z1554))*$E1554*(IF(Z1554&lt;1,IF(MIN(AA$7,$F1554)&gt;$C1554,MIN(AA$7,$F1554)-$C1554+1,0),MIN(AA$7,$F1554)-Z$7))/365,IF($F1554&gt;Z$7,($D1554-SUM($U1554:Z1554))*$E1554*(IF(Z1554&lt;1,IF(MIN(AA$7,$F1554)&gt;$C1554,MIN(AA$7,$F1554)-$C1554+1,0),MIN(AA$7,$F1554)-Z$7))/365,0))</f>
        <v>0</v>
      </c>
      <c r="AB1554" s="4">
        <f>IF($F1554=0,($D1554-SUM($U1554:AA1554))*$E1554*(IF(AA1554&lt;1,IF(MIN(AB$7,$F1554)&gt;$C1554,MIN(AB$7,$F1554)-$C1554+1,0),MIN(AB$7,$F1554)-AA$7))/365,IF($F1554&gt;AA$7,($D1554-SUM($U1554:AA1554))*$E1554*(IF(AA1554&lt;1,IF(MIN(AB$7,$F1554)&gt;$C1554,MIN(AB$7,$F1554)-$C1554+1,0),MIN(AB$7,$F1554)-AA$7))/365,0))</f>
        <v>0</v>
      </c>
      <c r="AC1554" s="4">
        <f>IF($F1554=0,($D1554-SUM($U1554:AB1554))*$E1554*(IF(AB1554&lt;1,IF(MIN(AC$7,$F1554)&gt;$C1554,MIN(AC$7,$F1554)-$C1554+1,0),MIN(AC$7,$F1554)-AB$7))/365,IF($F1554&gt;AB$7,($D1554-SUM($U1554:AB1554))*$E1554*(IF(AB1554&lt;1,IF(MIN(AC$7,$F1554)&gt;$C1554,MIN(AC$7,$F1554)-$C1554+1,0),MIN(AC$7,$F1554)-AB$7))/365,0))</f>
        <v>0</v>
      </c>
      <c r="AD1554" s="4">
        <f>IF($F1554=0,($D1554-SUM($U1554:AC1554))*$E1554*(IF(AC1554&lt;1,IF(MIN(AD$7,$F1554)&gt;$C1554,MIN(AD$7,$F1554)-$C1554+1,0),MIN(AD$7,$F1554)-AC$7))/365,IF($F1554&gt;AC$7,($D1554-SUM($U1554:AC1554))*$E1554*(IF(AC1554&lt;1,IF(MIN(AD$7,$F1554)&gt;$C1554,MIN(AD$7,$F1554)-$C1554+1,0),MIN(AD$7,$F1554)-AC$7))/365,0))</f>
        <v>0</v>
      </c>
      <c r="AE1554" s="4">
        <f>IF($F1554=0,($D1554-SUM($U1554:AD1554))*$E1554*(IF(AD1554&lt;1,IF(MIN(AE$7,$F1554)&gt;$C1554,MIN(AE$7,$F1554)-$C1554+1,0),MIN(AE$7,$F1554)-AD$7))/365,IF($F1554&gt;AD$7,($D1554-SUM($U1554:AD1554))*$E1554*(IF(AD1554&lt;1,IF(MIN(AE$7,$F1554)&gt;$C1554,MIN(AE$7,$F1554)-$C1554+1,0),MIN(AE$7,$F1554)-AD$7))/365,0))</f>
        <v>0</v>
      </c>
      <c r="AF1554" s="4">
        <f>IF($F1554=0,($D1554-SUM($U1554:AE1554))*$E1554*(IF(AE1554&lt;1,IF(MIN(AF$7,$F1554)&gt;$C1554,MIN(AF$7,$F1554)-$C1554+1,0),MIN(AF$7,$F1554)-AE$7))/365,IF($F1554&gt;AE$7,($D1554-SUM($U1554:AE1554))*$E1554*(IF(AE1554&lt;1,IF(MIN(AF$7,$F1554)&gt;$C1554,MIN(AF$7,$F1554)-$C1554+1,0),MIN(AF$7,$F1554)-AE$7))/365,0))</f>
        <v>0</v>
      </c>
      <c r="AG1554" s="4">
        <f>IF($F1554=0,($D1554-SUM($U1554:AF1554))*$E1554*(IF(AF1554&lt;1,IF(MIN(AG$7,$F1554)&gt;$C1554,MIN(AG$7,$F1554)-$C1554+1,0),MIN(AG$7,$F1554)-AF$7))/365,IF($F1554&gt;AF$7,($D1554-SUM($U1554:AF1554))*$E1554*(IF(AF1554&lt;1,IF(MIN(AG$7,$F1554)&gt;$C1554,MIN(AG$7,$F1554)-$C1554+1,0),MIN(AG$7,$F1554)-AF$7))/365,0))</f>
        <v>0</v>
      </c>
      <c r="AH1554" s="4">
        <f>IF($F1554=0,($D1554-SUM($U1554:AG1554))*$E1554*(IF(AG1554&lt;1,IF(MIN(AH$7,$F1554)&gt;$C1554,MIN(AH$7,$F1554)-$C1554+1,0),MIN(AH$7,$F1554)-AG$7))/365,IF($F1554&gt;AG$7,($D1554-SUM($U1554:AG1554))*$E1554*(IF(AG1554&lt;1,IF(MIN(AH$7,$F1554)&gt;$C1554,MIN(AH$7,$F1554)-$C1554+1,0),MIN(AH$7,$F1554)-AG$7))/365,0))</f>
        <v>0</v>
      </c>
      <c r="AI1554" s="4">
        <f>IF($F1554=0,($D1554-SUM($U1554:AH1554))*$E1554*(IF(AH1554&lt;1,IF(MIN(AI$7,$F1554)&gt;$C1554,MIN(AI$7,$F1554)-$C1554+1,0),MIN(AI$7,$F1554)-AH$7))/365,IF($F1554&gt;AH$7,($D1554-SUM($U1554:AH1554))*$E1554*(IF(AH1554&lt;1,IF(MIN(AI$7,$F1554)&gt;$C1554,MIN(AI$7,$F1554)-$C1554+1,0),MIN(AI$7,$F1554)-AH$7))/365,0))</f>
        <v>0</v>
      </c>
      <c r="AJ1554" s="4">
        <f>IF($F1554=0,($D1554-SUM($U1554:AI1554))*$E1554*(IF(AI1554&lt;1,IF(MIN(AJ$7,$F1554)&gt;$C1554,MIN(AJ$7,$F1554)-$C1554+1,0),MIN(AJ$7,$F1554)-AI$7))/365,IF($F1554&gt;AI$7,($D1554-SUM($U1554:AI1554))*$E1554*(IF(AI1554&lt;1,IF(MIN(AJ$7,$F1554)&gt;$C1554,MIN(AJ$7,$F1554)-$C1554+1,0),MIN(AJ$7,$F1554)-AI$7))/365,0))</f>
        <v>0</v>
      </c>
      <c r="AK1554" s="4">
        <f>IF($F1554=0,($D1554-SUM($U1554:AJ1554))*$E1554*(IF(AJ1554&lt;1,IF(MIN(AK$7,$F1554)&gt;$C1554,MIN(AK$7,$F1554)-$C1554+1,0),MIN(AK$7,$F1554)-AJ$7))/365,IF($F1554&gt;AJ$7,($D1554-SUM($U1554:AJ1554))*$E1554*(IF(AJ1554&lt;1,IF(MIN(AK$7,$F1554)&gt;$C1554,MIN(AK$7,$F1554)-$C1554+1,0),MIN(AK$7,$F1554)-AJ$7))/365,0))</f>
        <v>0</v>
      </c>
      <c r="AL1554" s="4">
        <f>IF($F1554=0,($D1554-SUM($U1554:AK1554))*$E1554*(IF(AK1554&lt;1,IF(MIN(AL$7,$F1554)&gt;$C1554,MIN(AL$7,$F1554)-$C1554+1,0),MIN(AL$7,$F1554)-AK$7))/365,IF($F1554&gt;AK$7,($D1554-SUM($U1554:AK1554))*$E1554*(IF(AK1554&lt;1,IF(MIN(AL$7,$F1554)&gt;$C1554,MIN(AL$7,$F1554)-$C1554+1,0),MIN(AL$7,$F1554)-AK$7))/365,0))</f>
        <v>0</v>
      </c>
      <c r="AM1554" s="4">
        <f>IF($F1554=0,($D1554-SUM($U1554:AL1554))*$E1554*(IF(AL1554&lt;1,IF(MIN(AM$7,$F1554)&gt;$C1554,MIN(AM$7,$F1554)-$C1554+1,0),MIN(AM$7,$F1554)-AL$7))/365,IF($F1554&gt;AL$7,($D1554-SUM($U1554:AL1554))*$E1554*(IF(AL1554&lt;1,IF(MIN(AM$7,$F1554)&gt;$C1554,MIN(AM$7,$F1554)-$C1554+1,0),MIN(AM$7,$F1554)-AL$7))/365,0))</f>
        <v>0</v>
      </c>
      <c r="AN1554" s="4">
        <f>IF($F1554=0,($D1554-SUM($U1554:AM1554))*$E1554*(IF(AM1554&lt;1,IF(MIN(AN$7,$F1554)&gt;$C1554,MIN(AN$7,$F1554)-$C1554+1,0),MIN(AN$7,$F1554)-AM$7))/365,IF($F1554&gt;AM$7,($D1554-SUM($U1554:AM1554))*$E1554*(IF(AM1554&lt;1,IF(MIN(AN$7,$F1554)&gt;$C1554,MIN(AN$7,$F1554)-$C1554+1,0),MIN(AN$7,$F1554)-AM$7))/365,0))</f>
        <v>0</v>
      </c>
      <c r="AO1554" s="4">
        <f>IF($F1554=0,($D1554-SUM($U1554:AN1554))*$E1554*(IF(AN1554&lt;1,IF(MIN(AO$7,$F1554)&gt;$C1554,MIN(AO$7,$F1554)-$C1554+1,0),MIN(AO$7,$F1554)-AN$7))/365,IF($F1554&gt;AN$7,($D1554-SUM($U1554:AN1554))*$E1554*(IF(AN1554&lt;1,IF(MIN(AO$7,$F1554)&gt;$C1554,MIN(AO$7,$F1554)-$C1554+1,0),MIN(AO$7,$F1554)-AN$7))/365,0))</f>
        <v>0</v>
      </c>
      <c r="AP1554" s="4">
        <f>IF($F1554=0,($D1554-SUM($U1554:AO1554))*$E1554*(IF(AO1554&lt;1,IF(MIN(AP$7,$F1554)&gt;$C1554,MIN(AP$7,$F1554)-$C1554+1,0),MIN(AP$7,$F1554)-AO$7))/365,IF($F1554&gt;AO$7,($D1554-SUM($U1554:AO1554))*$E1554*(IF(AO1554&lt;1,IF(MIN(AP$7,$F1554)&gt;$C1554,MIN(AP$7,$F1554)-$C1554+1,0),MIN(AP$7,$F1554)-AO$7))/365,0))</f>
        <v>0</v>
      </c>
      <c r="AQ1554" s="4">
        <f>IF($F1554=0,($D1554-SUM($U1554:AP1554))*$E1554*(IF(AP1554&lt;1,IF(MIN(AQ$7,$F1554)&gt;$C1554,MIN(AQ$7,$F1554)-$C1554+1,0),MIN(AQ$7,$F1554)-AP$7))/365,IF($F1554&gt;AP$7,($D1554-SUM($U1554:AP1554))*$E1554*(IF(AP1554&lt;1,IF(MIN(AQ$7,$F1554)&gt;$C1554,MIN(AQ$7,$F1554)-$C1554+1,0),MIN(AQ$7,$F1554)-AP$7))/365,0))</f>
        <v>0</v>
      </c>
      <c r="AR1554" s="4">
        <f>IF($F1554=0,($D1554-SUM($U1554:AQ1554))*$E1554*(IF(AQ1554&lt;1,IF(MIN(AR$7,$F1554)&gt;$C1554,MIN(AR$7,$F1554)-$C1554+1,0),MIN(AR$7,$F1554)-AQ$7))/365,IF($F1554&gt;AQ$7,($D1554-SUM($U1554:AQ1554))*$E1554*(IF(AQ1554&lt;1,IF(MIN(AR$7,$F1554)&gt;$C1554,MIN(AR$7,$F1554)-$C1554+1,0),MIN(AR$7,$F1554)-AQ$7))/365,0))</f>
        <v>0</v>
      </c>
      <c r="AS1554" s="4">
        <f>IF($F1554=0,($D1554-SUM($U1554:AR1554))*$E1554*(IF(AR1554&lt;1,IF(MIN(AS$7,$F1554)&gt;$C1554,MIN(AS$7,$F1554)-$C1554+1,0),MIN(AS$7,$F1554)-AR$7))/365,IF($F1554&gt;AR$7,($D1554-SUM($U1554:AR1554))*$E1554*(IF(AR1554&lt;1,IF(MIN(AS$7,$F1554)&gt;$C1554,MIN(AS$7,$F1554)-$C1554+1,0),MIN(AS$7,$F1554)-AR$7))/365,0))</f>
        <v>0</v>
      </c>
    </row>
    <row r="1555" spans="1:45">
      <c r="A1555" s="15"/>
      <c r="B1555" s="17"/>
      <c r="C1555" s="16"/>
      <c r="D1555" s="15"/>
      <c r="E1555" s="11"/>
      <c r="F1555" s="16"/>
      <c r="G1555" s="15"/>
      <c r="H1555" s="14"/>
      <c r="I1555" s="5"/>
      <c r="J1555" s="13">
        <f>SUM(U1555:AS1555)</f>
        <v>0</v>
      </c>
      <c r="K1555" s="13">
        <f>IF(F1555=0,D1555-J1555,IF(F1555&lt;41730,0,D1555-J1555))</f>
        <v>0</v>
      </c>
      <c r="L1555" s="12">
        <f>IF(K1555=0,0,IF(G1555-((L$7-C1555)/365)&lt;0,0,G1555-((L$7-C1555)/365)))</f>
        <v>0</v>
      </c>
      <c r="M1555" s="4">
        <f>IF(K1555=0,0,D1555*H1555)</f>
        <v>0</v>
      </c>
      <c r="N1555" s="11">
        <f>IFERROR((1-(M1555/K1555)^(1/L1555)),0)</f>
        <v>0</v>
      </c>
      <c r="O1555" s="10">
        <f>IF(F1555&gt;41730,IF(F1555&gt;41730,(F1555-41730)/365,IF(K1555=0,0,IF(G1555-((L$7-C1555)/365)&lt;0,0,G1555-((L$7-C1555)/365)))),1)</f>
        <v>1</v>
      </c>
      <c r="P1555" s="9">
        <f>IF(K1555&lt;M1555,0,IF(L1555=0,K1555-M1555,K1555*N1555*O1555))</f>
        <v>0</v>
      </c>
      <c r="Q1555" s="19">
        <f>IF(F1555&gt;41730,D1555,0)</f>
        <v>0</v>
      </c>
      <c r="R1555" s="18">
        <f>IF(F1555&gt;41730,J1555+P1555,0)</f>
        <v>0</v>
      </c>
      <c r="S1555" s="9">
        <f>IF(F1555&gt;0,0,K1555-P1555)</f>
        <v>0</v>
      </c>
      <c r="T1555" s="5"/>
      <c r="U1555" s="4">
        <f>D1555*E1555*(IF(U$7&gt;$C1555,U$7-$C1555+1,0))/365</f>
        <v>0</v>
      </c>
      <c r="V1555" s="4">
        <f>($D1555-U1555)*$E1555*(IF(U1555&lt;1,IF(V$7&gt;$C1555,V$7-$C1555+1,0),V$7-U$7))/365</f>
        <v>0</v>
      </c>
      <c r="W1555" s="4">
        <f>IF($F1555=0,($D1555-SUM($U1555:V1555))*$E1555*(IF(V1555&lt;1,IF(MIN(W$7,$F1555)&gt;$C1555,MIN(W$7,$F1555)-$C1555+1,0),MIN(W$7,$F1555)-V$7))/365,IF($F1555&gt;V$7,($D1555-SUM($U1555:V1555))*$E1555*(IF(V1555&lt;1,IF(MIN(W$7,$F1555)&gt;$C1555,MIN(W$7,$F1555)-$C1555+1,0),MIN(W$7,$F1555)-V$7))/365,0))</f>
        <v>0</v>
      </c>
      <c r="X1555" s="4">
        <f>IF($F1555=0,($D1555-SUM($U1555:W1555))*$E1555*(IF(W1555&lt;1,IF(MIN(X$7,$F1555)&gt;$C1555,MIN(X$7,$F1555)-$C1555+1,0),MIN(X$7,$F1555)-W$7))/365,IF($F1555&gt;W$7,($D1555-SUM($U1555:W1555))*$E1555*(IF(W1555&lt;1,IF(MIN(X$7,$F1555)&gt;$C1555,MIN(X$7,$F1555)-$C1555+1,0),MIN(X$7,$F1555)-W$7))/365,0))</f>
        <v>0</v>
      </c>
      <c r="Y1555" s="4">
        <f>IF($F1555=0,($D1555-SUM($U1555:X1555))*$E1555*(IF(X1555&lt;1,IF(MIN(Y$7,$F1555)&gt;$C1555,MIN(Y$7,$F1555)-$C1555+1,0),MIN(Y$7,$F1555)-X$7))/365,IF($F1555&gt;X$7,($D1555-SUM($U1555:X1555))*$E1555*(IF(X1555&lt;1,IF(MIN(Y$7,$F1555)&gt;$C1555,MIN(Y$7,$F1555)-$C1555+1,0),MIN(Y$7,$F1555)-X$7))/365,0))</f>
        <v>0</v>
      </c>
      <c r="Z1555" s="4">
        <f>IF($F1555=0,($D1555-SUM($U1555:Y1555))*$E1555*(IF(Y1555&lt;1,IF(MIN(Z$7,$F1555)&gt;$C1555,MIN(Z$7,$F1555)-$C1555+1,0),MIN(Z$7,$F1555)-Y$7))/365,IF($F1555&gt;Y$7,($D1555-SUM($U1555:Y1555))*$E1555*(IF(Y1555&lt;1,IF(MIN(Z$7,$F1555)&gt;$C1555,MIN(Z$7,$F1555)-$C1555+1,0),MIN(Z$7,$F1555)-Y$7))/365,0))</f>
        <v>0</v>
      </c>
      <c r="AA1555" s="4">
        <f>IF($F1555=0,($D1555-SUM($U1555:Z1555))*$E1555*(IF(Z1555&lt;1,IF(MIN(AA$7,$F1555)&gt;$C1555,MIN(AA$7,$F1555)-$C1555+1,0),MIN(AA$7,$F1555)-Z$7))/365,IF($F1555&gt;Z$7,($D1555-SUM($U1555:Z1555))*$E1555*(IF(Z1555&lt;1,IF(MIN(AA$7,$F1555)&gt;$C1555,MIN(AA$7,$F1555)-$C1555+1,0),MIN(AA$7,$F1555)-Z$7))/365,0))</f>
        <v>0</v>
      </c>
      <c r="AB1555" s="4">
        <f>IF($F1555=0,($D1555-SUM($U1555:AA1555))*$E1555*(IF(AA1555&lt;1,IF(MIN(AB$7,$F1555)&gt;$C1555,MIN(AB$7,$F1555)-$C1555+1,0),MIN(AB$7,$F1555)-AA$7))/365,IF($F1555&gt;AA$7,($D1555-SUM($U1555:AA1555))*$E1555*(IF(AA1555&lt;1,IF(MIN(AB$7,$F1555)&gt;$C1555,MIN(AB$7,$F1555)-$C1555+1,0),MIN(AB$7,$F1555)-AA$7))/365,0))</f>
        <v>0</v>
      </c>
      <c r="AC1555" s="4">
        <f>IF($F1555=0,($D1555-SUM($U1555:AB1555))*$E1555*(IF(AB1555&lt;1,IF(MIN(AC$7,$F1555)&gt;$C1555,MIN(AC$7,$F1555)-$C1555+1,0),MIN(AC$7,$F1555)-AB$7))/365,IF($F1555&gt;AB$7,($D1555-SUM($U1555:AB1555))*$E1555*(IF(AB1555&lt;1,IF(MIN(AC$7,$F1555)&gt;$C1555,MIN(AC$7,$F1555)-$C1555+1,0),MIN(AC$7,$F1555)-AB$7))/365,0))</f>
        <v>0</v>
      </c>
      <c r="AD1555" s="4">
        <f>IF($F1555=0,($D1555-SUM($U1555:AC1555))*$E1555*(IF(AC1555&lt;1,IF(MIN(AD$7,$F1555)&gt;$C1555,MIN(AD$7,$F1555)-$C1555+1,0),MIN(AD$7,$F1555)-AC$7))/365,IF($F1555&gt;AC$7,($D1555-SUM($U1555:AC1555))*$E1555*(IF(AC1555&lt;1,IF(MIN(AD$7,$F1555)&gt;$C1555,MIN(AD$7,$F1555)-$C1555+1,0),MIN(AD$7,$F1555)-AC$7))/365,0))</f>
        <v>0</v>
      </c>
      <c r="AE1555" s="4">
        <f>IF($F1555=0,($D1555-SUM($U1555:AD1555))*$E1555*(IF(AD1555&lt;1,IF(MIN(AE$7,$F1555)&gt;$C1555,MIN(AE$7,$F1555)-$C1555+1,0),MIN(AE$7,$F1555)-AD$7))/365,IF($F1555&gt;AD$7,($D1555-SUM($U1555:AD1555))*$E1555*(IF(AD1555&lt;1,IF(MIN(AE$7,$F1555)&gt;$C1555,MIN(AE$7,$F1555)-$C1555+1,0),MIN(AE$7,$F1555)-AD$7))/365,0))</f>
        <v>0</v>
      </c>
      <c r="AF1555" s="4">
        <f>IF($F1555=0,($D1555-SUM($U1555:AE1555))*$E1555*(IF(AE1555&lt;1,IF(MIN(AF$7,$F1555)&gt;$C1555,MIN(AF$7,$F1555)-$C1555+1,0),MIN(AF$7,$F1555)-AE$7))/365,IF($F1555&gt;AE$7,($D1555-SUM($U1555:AE1555))*$E1555*(IF(AE1555&lt;1,IF(MIN(AF$7,$F1555)&gt;$C1555,MIN(AF$7,$F1555)-$C1555+1,0),MIN(AF$7,$F1555)-AE$7))/365,0))</f>
        <v>0</v>
      </c>
      <c r="AG1555" s="4">
        <f>IF($F1555=0,($D1555-SUM($U1555:AF1555))*$E1555*(IF(AF1555&lt;1,IF(MIN(AG$7,$F1555)&gt;$C1555,MIN(AG$7,$F1555)-$C1555+1,0),MIN(AG$7,$F1555)-AF$7))/365,IF($F1555&gt;AF$7,($D1555-SUM($U1555:AF1555))*$E1555*(IF(AF1555&lt;1,IF(MIN(AG$7,$F1555)&gt;$C1555,MIN(AG$7,$F1555)-$C1555+1,0),MIN(AG$7,$F1555)-AF$7))/365,0))</f>
        <v>0</v>
      </c>
      <c r="AH1555" s="4">
        <f>IF($F1555=0,($D1555-SUM($U1555:AG1555))*$E1555*(IF(AG1555&lt;1,IF(MIN(AH$7,$F1555)&gt;$C1555,MIN(AH$7,$F1555)-$C1555+1,0),MIN(AH$7,$F1555)-AG$7))/365,IF($F1555&gt;AG$7,($D1555-SUM($U1555:AG1555))*$E1555*(IF(AG1555&lt;1,IF(MIN(AH$7,$F1555)&gt;$C1555,MIN(AH$7,$F1555)-$C1555+1,0),MIN(AH$7,$F1555)-AG$7))/365,0))</f>
        <v>0</v>
      </c>
      <c r="AI1555" s="4">
        <f>IF($F1555=0,($D1555-SUM($U1555:AH1555))*$E1555*(IF(AH1555&lt;1,IF(MIN(AI$7,$F1555)&gt;$C1555,MIN(AI$7,$F1555)-$C1555+1,0),MIN(AI$7,$F1555)-AH$7))/365,IF($F1555&gt;AH$7,($D1555-SUM($U1555:AH1555))*$E1555*(IF(AH1555&lt;1,IF(MIN(AI$7,$F1555)&gt;$C1555,MIN(AI$7,$F1555)-$C1555+1,0),MIN(AI$7,$F1555)-AH$7))/365,0))</f>
        <v>0</v>
      </c>
      <c r="AJ1555" s="4">
        <f>IF($F1555=0,($D1555-SUM($U1555:AI1555))*$E1555*(IF(AI1555&lt;1,IF(MIN(AJ$7,$F1555)&gt;$C1555,MIN(AJ$7,$F1555)-$C1555+1,0),MIN(AJ$7,$F1555)-AI$7))/365,IF($F1555&gt;AI$7,($D1555-SUM($U1555:AI1555))*$E1555*(IF(AI1555&lt;1,IF(MIN(AJ$7,$F1555)&gt;$C1555,MIN(AJ$7,$F1555)-$C1555+1,0),MIN(AJ$7,$F1555)-AI$7))/365,0))</f>
        <v>0</v>
      </c>
      <c r="AK1555" s="4">
        <f>IF($F1555=0,($D1555-SUM($U1555:AJ1555))*$E1555*(IF(AJ1555&lt;1,IF(MIN(AK$7,$F1555)&gt;$C1555,MIN(AK$7,$F1555)-$C1555+1,0),MIN(AK$7,$F1555)-AJ$7))/365,IF($F1555&gt;AJ$7,($D1555-SUM($U1555:AJ1555))*$E1555*(IF(AJ1555&lt;1,IF(MIN(AK$7,$F1555)&gt;$C1555,MIN(AK$7,$F1555)-$C1555+1,0),MIN(AK$7,$F1555)-AJ$7))/365,0))</f>
        <v>0</v>
      </c>
      <c r="AL1555" s="4">
        <f>IF($F1555=0,($D1555-SUM($U1555:AK1555))*$E1555*(IF(AK1555&lt;1,IF(MIN(AL$7,$F1555)&gt;$C1555,MIN(AL$7,$F1555)-$C1555+1,0),MIN(AL$7,$F1555)-AK$7))/365,IF($F1555&gt;AK$7,($D1555-SUM($U1555:AK1555))*$E1555*(IF(AK1555&lt;1,IF(MIN(AL$7,$F1555)&gt;$C1555,MIN(AL$7,$F1555)-$C1555+1,0),MIN(AL$7,$F1555)-AK$7))/365,0))</f>
        <v>0</v>
      </c>
      <c r="AM1555" s="4">
        <f>IF($F1555=0,($D1555-SUM($U1555:AL1555))*$E1555*(IF(AL1555&lt;1,IF(MIN(AM$7,$F1555)&gt;$C1555,MIN(AM$7,$F1555)-$C1555+1,0),MIN(AM$7,$F1555)-AL$7))/365,IF($F1555&gt;AL$7,($D1555-SUM($U1555:AL1555))*$E1555*(IF(AL1555&lt;1,IF(MIN(AM$7,$F1555)&gt;$C1555,MIN(AM$7,$F1555)-$C1555+1,0),MIN(AM$7,$F1555)-AL$7))/365,0))</f>
        <v>0</v>
      </c>
      <c r="AN1555" s="4">
        <f>IF($F1555=0,($D1555-SUM($U1555:AM1555))*$E1555*(IF(AM1555&lt;1,IF(MIN(AN$7,$F1555)&gt;$C1555,MIN(AN$7,$F1555)-$C1555+1,0),MIN(AN$7,$F1555)-AM$7))/365,IF($F1555&gt;AM$7,($D1555-SUM($U1555:AM1555))*$E1555*(IF(AM1555&lt;1,IF(MIN(AN$7,$F1555)&gt;$C1555,MIN(AN$7,$F1555)-$C1555+1,0),MIN(AN$7,$F1555)-AM$7))/365,0))</f>
        <v>0</v>
      </c>
      <c r="AO1555" s="4">
        <f>IF($F1555=0,($D1555-SUM($U1555:AN1555))*$E1555*(IF(AN1555&lt;1,IF(MIN(AO$7,$F1555)&gt;$C1555,MIN(AO$7,$F1555)-$C1555+1,0),MIN(AO$7,$F1555)-AN$7))/365,IF($F1555&gt;AN$7,($D1555-SUM($U1555:AN1555))*$E1555*(IF(AN1555&lt;1,IF(MIN(AO$7,$F1555)&gt;$C1555,MIN(AO$7,$F1555)-$C1555+1,0),MIN(AO$7,$F1555)-AN$7))/365,0))</f>
        <v>0</v>
      </c>
      <c r="AP1555" s="4">
        <f>IF($F1555=0,($D1555-SUM($U1555:AO1555))*$E1555*(IF(AO1555&lt;1,IF(MIN(AP$7,$F1555)&gt;$C1555,MIN(AP$7,$F1555)-$C1555+1,0),MIN(AP$7,$F1555)-AO$7))/365,IF($F1555&gt;AO$7,($D1555-SUM($U1555:AO1555))*$E1555*(IF(AO1555&lt;1,IF(MIN(AP$7,$F1555)&gt;$C1555,MIN(AP$7,$F1555)-$C1555+1,0),MIN(AP$7,$F1555)-AO$7))/365,0))</f>
        <v>0</v>
      </c>
      <c r="AQ1555" s="4">
        <f>IF($F1555=0,($D1555-SUM($U1555:AP1555))*$E1555*(IF(AP1555&lt;1,IF(MIN(AQ$7,$F1555)&gt;$C1555,MIN(AQ$7,$F1555)-$C1555+1,0),MIN(AQ$7,$F1555)-AP$7))/365,IF($F1555&gt;AP$7,($D1555-SUM($U1555:AP1555))*$E1555*(IF(AP1555&lt;1,IF(MIN(AQ$7,$F1555)&gt;$C1555,MIN(AQ$7,$F1555)-$C1555+1,0),MIN(AQ$7,$F1555)-AP$7))/365,0))</f>
        <v>0</v>
      </c>
      <c r="AR1555" s="4">
        <f>IF($F1555=0,($D1555-SUM($U1555:AQ1555))*$E1555*(IF(AQ1555&lt;1,IF(MIN(AR$7,$F1555)&gt;$C1555,MIN(AR$7,$F1555)-$C1555+1,0),MIN(AR$7,$F1555)-AQ$7))/365,IF($F1555&gt;AQ$7,($D1555-SUM($U1555:AQ1555))*$E1555*(IF(AQ1555&lt;1,IF(MIN(AR$7,$F1555)&gt;$C1555,MIN(AR$7,$F1555)-$C1555+1,0),MIN(AR$7,$F1555)-AQ$7))/365,0))</f>
        <v>0</v>
      </c>
      <c r="AS1555" s="4">
        <f>IF($F1555=0,($D1555-SUM($U1555:AR1555))*$E1555*(IF(AR1555&lt;1,IF(MIN(AS$7,$F1555)&gt;$C1555,MIN(AS$7,$F1555)-$C1555+1,0),MIN(AS$7,$F1555)-AR$7))/365,IF($F1555&gt;AR$7,($D1555-SUM($U1555:AR1555))*$E1555*(IF(AR1555&lt;1,IF(MIN(AS$7,$F1555)&gt;$C1555,MIN(AS$7,$F1555)-$C1555+1,0),MIN(AS$7,$F1555)-AR$7))/365,0))</f>
        <v>0</v>
      </c>
    </row>
    <row r="1556" spans="1:45">
      <c r="A1556" s="15"/>
      <c r="B1556" s="17"/>
      <c r="C1556" s="16"/>
      <c r="D1556" s="15"/>
      <c r="E1556" s="11"/>
      <c r="F1556" s="16"/>
      <c r="G1556" s="15"/>
      <c r="H1556" s="14"/>
      <c r="I1556" s="5"/>
      <c r="J1556" s="13">
        <f>SUM(U1556:AS1556)</f>
        <v>0</v>
      </c>
      <c r="K1556" s="13">
        <f>IF(F1556=0,D1556-J1556,IF(F1556&lt;41730,0,D1556-J1556))</f>
        <v>0</v>
      </c>
      <c r="L1556" s="12">
        <f>IF(K1556=0,0,IF(G1556-((L$7-C1556)/365)&lt;0,0,G1556-((L$7-C1556)/365)))</f>
        <v>0</v>
      </c>
      <c r="M1556" s="4">
        <f>IF(K1556=0,0,D1556*H1556)</f>
        <v>0</v>
      </c>
      <c r="N1556" s="11">
        <f>IFERROR((1-(M1556/K1556)^(1/L1556)),0)</f>
        <v>0</v>
      </c>
      <c r="O1556" s="10">
        <f>IF(F1556&gt;41730,IF(F1556&gt;41730,(F1556-41730)/365,IF(K1556=0,0,IF(G1556-((L$7-C1556)/365)&lt;0,0,G1556-((L$7-C1556)/365)))),1)</f>
        <v>1</v>
      </c>
      <c r="P1556" s="9">
        <f>IF(K1556&lt;M1556,0,IF(L1556=0,K1556-M1556,K1556*N1556*O1556))</f>
        <v>0</v>
      </c>
      <c r="Q1556" s="19">
        <f>IF(F1556&gt;41730,D1556,0)</f>
        <v>0</v>
      </c>
      <c r="R1556" s="18">
        <f>IF(F1556&gt;41730,J1556+P1556,0)</f>
        <v>0</v>
      </c>
      <c r="S1556" s="9">
        <f>IF(F1556&gt;0,0,K1556-P1556)</f>
        <v>0</v>
      </c>
      <c r="T1556" s="5"/>
      <c r="U1556" s="4">
        <f>D1556*E1556*(IF(U$7&gt;$C1556,U$7-$C1556+1,0))/365</f>
        <v>0</v>
      </c>
      <c r="V1556" s="4">
        <f>($D1556-U1556)*$E1556*(IF(U1556&lt;1,IF(V$7&gt;$C1556,V$7-$C1556+1,0),V$7-U$7))/365</f>
        <v>0</v>
      </c>
      <c r="W1556" s="4">
        <f>IF($F1556=0,($D1556-SUM($U1556:V1556))*$E1556*(IF(V1556&lt;1,IF(MIN(W$7,$F1556)&gt;$C1556,MIN(W$7,$F1556)-$C1556+1,0),MIN(W$7,$F1556)-V$7))/365,IF($F1556&gt;V$7,($D1556-SUM($U1556:V1556))*$E1556*(IF(V1556&lt;1,IF(MIN(W$7,$F1556)&gt;$C1556,MIN(W$7,$F1556)-$C1556+1,0),MIN(W$7,$F1556)-V$7))/365,0))</f>
        <v>0</v>
      </c>
      <c r="X1556" s="4">
        <f>IF($F1556=0,($D1556-SUM($U1556:W1556))*$E1556*(IF(W1556&lt;1,IF(MIN(X$7,$F1556)&gt;$C1556,MIN(X$7,$F1556)-$C1556+1,0),MIN(X$7,$F1556)-W$7))/365,IF($F1556&gt;W$7,($D1556-SUM($U1556:W1556))*$E1556*(IF(W1556&lt;1,IF(MIN(X$7,$F1556)&gt;$C1556,MIN(X$7,$F1556)-$C1556+1,0),MIN(X$7,$F1556)-W$7))/365,0))</f>
        <v>0</v>
      </c>
      <c r="Y1556" s="4">
        <f>IF($F1556=0,($D1556-SUM($U1556:X1556))*$E1556*(IF(X1556&lt;1,IF(MIN(Y$7,$F1556)&gt;$C1556,MIN(Y$7,$F1556)-$C1556+1,0),MIN(Y$7,$F1556)-X$7))/365,IF($F1556&gt;X$7,($D1556-SUM($U1556:X1556))*$E1556*(IF(X1556&lt;1,IF(MIN(Y$7,$F1556)&gt;$C1556,MIN(Y$7,$F1556)-$C1556+1,0),MIN(Y$7,$F1556)-X$7))/365,0))</f>
        <v>0</v>
      </c>
      <c r="Z1556" s="4">
        <f>IF($F1556=0,($D1556-SUM($U1556:Y1556))*$E1556*(IF(Y1556&lt;1,IF(MIN(Z$7,$F1556)&gt;$C1556,MIN(Z$7,$F1556)-$C1556+1,0),MIN(Z$7,$F1556)-Y$7))/365,IF($F1556&gt;Y$7,($D1556-SUM($U1556:Y1556))*$E1556*(IF(Y1556&lt;1,IF(MIN(Z$7,$F1556)&gt;$C1556,MIN(Z$7,$F1556)-$C1556+1,0),MIN(Z$7,$F1556)-Y$7))/365,0))</f>
        <v>0</v>
      </c>
      <c r="AA1556" s="4">
        <f>IF($F1556=0,($D1556-SUM($U1556:Z1556))*$E1556*(IF(Z1556&lt;1,IF(MIN(AA$7,$F1556)&gt;$C1556,MIN(AA$7,$F1556)-$C1556+1,0),MIN(AA$7,$F1556)-Z$7))/365,IF($F1556&gt;Z$7,($D1556-SUM($U1556:Z1556))*$E1556*(IF(Z1556&lt;1,IF(MIN(AA$7,$F1556)&gt;$C1556,MIN(AA$7,$F1556)-$C1556+1,0),MIN(AA$7,$F1556)-Z$7))/365,0))</f>
        <v>0</v>
      </c>
      <c r="AB1556" s="4">
        <f>IF($F1556=0,($D1556-SUM($U1556:AA1556))*$E1556*(IF(AA1556&lt;1,IF(MIN(AB$7,$F1556)&gt;$C1556,MIN(AB$7,$F1556)-$C1556+1,0),MIN(AB$7,$F1556)-AA$7))/365,IF($F1556&gt;AA$7,($D1556-SUM($U1556:AA1556))*$E1556*(IF(AA1556&lt;1,IF(MIN(AB$7,$F1556)&gt;$C1556,MIN(AB$7,$F1556)-$C1556+1,0),MIN(AB$7,$F1556)-AA$7))/365,0))</f>
        <v>0</v>
      </c>
      <c r="AC1556" s="4">
        <f>IF($F1556=0,($D1556-SUM($U1556:AB1556))*$E1556*(IF(AB1556&lt;1,IF(MIN(AC$7,$F1556)&gt;$C1556,MIN(AC$7,$F1556)-$C1556+1,0),MIN(AC$7,$F1556)-AB$7))/365,IF($F1556&gt;AB$7,($D1556-SUM($U1556:AB1556))*$E1556*(IF(AB1556&lt;1,IF(MIN(AC$7,$F1556)&gt;$C1556,MIN(AC$7,$F1556)-$C1556+1,0),MIN(AC$7,$F1556)-AB$7))/365,0))</f>
        <v>0</v>
      </c>
      <c r="AD1556" s="4">
        <f>IF($F1556=0,($D1556-SUM($U1556:AC1556))*$E1556*(IF(AC1556&lt;1,IF(MIN(AD$7,$F1556)&gt;$C1556,MIN(AD$7,$F1556)-$C1556+1,0),MIN(AD$7,$F1556)-AC$7))/365,IF($F1556&gt;AC$7,($D1556-SUM($U1556:AC1556))*$E1556*(IF(AC1556&lt;1,IF(MIN(AD$7,$F1556)&gt;$C1556,MIN(AD$7,$F1556)-$C1556+1,0),MIN(AD$7,$F1556)-AC$7))/365,0))</f>
        <v>0</v>
      </c>
      <c r="AE1556" s="4">
        <f>IF($F1556=0,($D1556-SUM($U1556:AD1556))*$E1556*(IF(AD1556&lt;1,IF(MIN(AE$7,$F1556)&gt;$C1556,MIN(AE$7,$F1556)-$C1556+1,0),MIN(AE$7,$F1556)-AD$7))/365,IF($F1556&gt;AD$7,($D1556-SUM($U1556:AD1556))*$E1556*(IF(AD1556&lt;1,IF(MIN(AE$7,$F1556)&gt;$C1556,MIN(AE$7,$F1556)-$C1556+1,0),MIN(AE$7,$F1556)-AD$7))/365,0))</f>
        <v>0</v>
      </c>
      <c r="AF1556" s="4">
        <f>IF($F1556=0,($D1556-SUM($U1556:AE1556))*$E1556*(IF(AE1556&lt;1,IF(MIN(AF$7,$F1556)&gt;$C1556,MIN(AF$7,$F1556)-$C1556+1,0),MIN(AF$7,$F1556)-AE$7))/365,IF($F1556&gt;AE$7,($D1556-SUM($U1556:AE1556))*$E1556*(IF(AE1556&lt;1,IF(MIN(AF$7,$F1556)&gt;$C1556,MIN(AF$7,$F1556)-$C1556+1,0),MIN(AF$7,$F1556)-AE$7))/365,0))</f>
        <v>0</v>
      </c>
      <c r="AG1556" s="4">
        <f>IF($F1556=0,($D1556-SUM($U1556:AF1556))*$E1556*(IF(AF1556&lt;1,IF(MIN(AG$7,$F1556)&gt;$C1556,MIN(AG$7,$F1556)-$C1556+1,0),MIN(AG$7,$F1556)-AF$7))/365,IF($F1556&gt;AF$7,($D1556-SUM($U1556:AF1556))*$E1556*(IF(AF1556&lt;1,IF(MIN(AG$7,$F1556)&gt;$C1556,MIN(AG$7,$F1556)-$C1556+1,0),MIN(AG$7,$F1556)-AF$7))/365,0))</f>
        <v>0</v>
      </c>
      <c r="AH1556" s="4">
        <f>IF($F1556=0,($D1556-SUM($U1556:AG1556))*$E1556*(IF(AG1556&lt;1,IF(MIN(AH$7,$F1556)&gt;$C1556,MIN(AH$7,$F1556)-$C1556+1,0),MIN(AH$7,$F1556)-AG$7))/365,IF($F1556&gt;AG$7,($D1556-SUM($U1556:AG1556))*$E1556*(IF(AG1556&lt;1,IF(MIN(AH$7,$F1556)&gt;$C1556,MIN(AH$7,$F1556)-$C1556+1,0),MIN(AH$7,$F1556)-AG$7))/365,0))</f>
        <v>0</v>
      </c>
      <c r="AI1556" s="4">
        <f>IF($F1556=0,($D1556-SUM($U1556:AH1556))*$E1556*(IF(AH1556&lt;1,IF(MIN(AI$7,$F1556)&gt;$C1556,MIN(AI$7,$F1556)-$C1556+1,0),MIN(AI$7,$F1556)-AH$7))/365,IF($F1556&gt;AH$7,($D1556-SUM($U1556:AH1556))*$E1556*(IF(AH1556&lt;1,IF(MIN(AI$7,$F1556)&gt;$C1556,MIN(AI$7,$F1556)-$C1556+1,0),MIN(AI$7,$F1556)-AH$7))/365,0))</f>
        <v>0</v>
      </c>
      <c r="AJ1556" s="4">
        <f>IF($F1556=0,($D1556-SUM($U1556:AI1556))*$E1556*(IF(AI1556&lt;1,IF(MIN(AJ$7,$F1556)&gt;$C1556,MIN(AJ$7,$F1556)-$C1556+1,0),MIN(AJ$7,$F1556)-AI$7))/365,IF($F1556&gt;AI$7,($D1556-SUM($U1556:AI1556))*$E1556*(IF(AI1556&lt;1,IF(MIN(AJ$7,$F1556)&gt;$C1556,MIN(AJ$7,$F1556)-$C1556+1,0),MIN(AJ$7,$F1556)-AI$7))/365,0))</f>
        <v>0</v>
      </c>
      <c r="AK1556" s="4">
        <f>IF($F1556=0,($D1556-SUM($U1556:AJ1556))*$E1556*(IF(AJ1556&lt;1,IF(MIN(AK$7,$F1556)&gt;$C1556,MIN(AK$7,$F1556)-$C1556+1,0),MIN(AK$7,$F1556)-AJ$7))/365,IF($F1556&gt;AJ$7,($D1556-SUM($U1556:AJ1556))*$E1556*(IF(AJ1556&lt;1,IF(MIN(AK$7,$F1556)&gt;$C1556,MIN(AK$7,$F1556)-$C1556+1,0),MIN(AK$7,$F1556)-AJ$7))/365,0))</f>
        <v>0</v>
      </c>
      <c r="AL1556" s="4">
        <f>IF($F1556=0,($D1556-SUM($U1556:AK1556))*$E1556*(IF(AK1556&lt;1,IF(MIN(AL$7,$F1556)&gt;$C1556,MIN(AL$7,$F1556)-$C1556+1,0),MIN(AL$7,$F1556)-AK$7))/365,IF($F1556&gt;AK$7,($D1556-SUM($U1556:AK1556))*$E1556*(IF(AK1556&lt;1,IF(MIN(AL$7,$F1556)&gt;$C1556,MIN(AL$7,$F1556)-$C1556+1,0),MIN(AL$7,$F1556)-AK$7))/365,0))</f>
        <v>0</v>
      </c>
      <c r="AM1556" s="4">
        <f>IF($F1556=0,($D1556-SUM($U1556:AL1556))*$E1556*(IF(AL1556&lt;1,IF(MIN(AM$7,$F1556)&gt;$C1556,MIN(AM$7,$F1556)-$C1556+1,0),MIN(AM$7,$F1556)-AL$7))/365,IF($F1556&gt;AL$7,($D1556-SUM($U1556:AL1556))*$E1556*(IF(AL1556&lt;1,IF(MIN(AM$7,$F1556)&gt;$C1556,MIN(AM$7,$F1556)-$C1556+1,0),MIN(AM$7,$F1556)-AL$7))/365,0))</f>
        <v>0</v>
      </c>
      <c r="AN1556" s="4">
        <f>IF($F1556=0,($D1556-SUM($U1556:AM1556))*$E1556*(IF(AM1556&lt;1,IF(MIN(AN$7,$F1556)&gt;$C1556,MIN(AN$7,$F1556)-$C1556+1,0),MIN(AN$7,$F1556)-AM$7))/365,IF($F1556&gt;AM$7,($D1556-SUM($U1556:AM1556))*$E1556*(IF(AM1556&lt;1,IF(MIN(AN$7,$F1556)&gt;$C1556,MIN(AN$7,$F1556)-$C1556+1,0),MIN(AN$7,$F1556)-AM$7))/365,0))</f>
        <v>0</v>
      </c>
      <c r="AO1556" s="4">
        <f>IF($F1556=0,($D1556-SUM($U1556:AN1556))*$E1556*(IF(AN1556&lt;1,IF(MIN(AO$7,$F1556)&gt;$C1556,MIN(AO$7,$F1556)-$C1556+1,0),MIN(AO$7,$F1556)-AN$7))/365,IF($F1556&gt;AN$7,($D1556-SUM($U1556:AN1556))*$E1556*(IF(AN1556&lt;1,IF(MIN(AO$7,$F1556)&gt;$C1556,MIN(AO$7,$F1556)-$C1556+1,0),MIN(AO$7,$F1556)-AN$7))/365,0))</f>
        <v>0</v>
      </c>
      <c r="AP1556" s="4">
        <f>IF($F1556=0,($D1556-SUM($U1556:AO1556))*$E1556*(IF(AO1556&lt;1,IF(MIN(AP$7,$F1556)&gt;$C1556,MIN(AP$7,$F1556)-$C1556+1,0),MIN(AP$7,$F1556)-AO$7))/365,IF($F1556&gt;AO$7,($D1556-SUM($U1556:AO1556))*$E1556*(IF(AO1556&lt;1,IF(MIN(AP$7,$F1556)&gt;$C1556,MIN(AP$7,$F1556)-$C1556+1,0),MIN(AP$7,$F1556)-AO$7))/365,0))</f>
        <v>0</v>
      </c>
      <c r="AQ1556" s="4">
        <f>IF($F1556=0,($D1556-SUM($U1556:AP1556))*$E1556*(IF(AP1556&lt;1,IF(MIN(AQ$7,$F1556)&gt;$C1556,MIN(AQ$7,$F1556)-$C1556+1,0),MIN(AQ$7,$F1556)-AP$7))/365,IF($F1556&gt;AP$7,($D1556-SUM($U1556:AP1556))*$E1556*(IF(AP1556&lt;1,IF(MIN(AQ$7,$F1556)&gt;$C1556,MIN(AQ$7,$F1556)-$C1556+1,0),MIN(AQ$7,$F1556)-AP$7))/365,0))</f>
        <v>0</v>
      </c>
      <c r="AR1556" s="4">
        <f>IF($F1556=0,($D1556-SUM($U1556:AQ1556))*$E1556*(IF(AQ1556&lt;1,IF(MIN(AR$7,$F1556)&gt;$C1556,MIN(AR$7,$F1556)-$C1556+1,0),MIN(AR$7,$F1556)-AQ$7))/365,IF($F1556&gt;AQ$7,($D1556-SUM($U1556:AQ1556))*$E1556*(IF(AQ1556&lt;1,IF(MIN(AR$7,$F1556)&gt;$C1556,MIN(AR$7,$F1556)-$C1556+1,0),MIN(AR$7,$F1556)-AQ$7))/365,0))</f>
        <v>0</v>
      </c>
      <c r="AS1556" s="4">
        <f>IF($F1556=0,($D1556-SUM($U1556:AR1556))*$E1556*(IF(AR1556&lt;1,IF(MIN(AS$7,$F1556)&gt;$C1556,MIN(AS$7,$F1556)-$C1556+1,0),MIN(AS$7,$F1556)-AR$7))/365,IF($F1556&gt;AR$7,($D1556-SUM($U1556:AR1556))*$E1556*(IF(AR1556&lt;1,IF(MIN(AS$7,$F1556)&gt;$C1556,MIN(AS$7,$F1556)-$C1556+1,0),MIN(AS$7,$F1556)-AR$7))/365,0))</f>
        <v>0</v>
      </c>
    </row>
    <row r="1557" spans="1:45">
      <c r="A1557" s="15"/>
      <c r="B1557" s="17"/>
      <c r="C1557" s="16"/>
      <c r="D1557" s="15"/>
      <c r="E1557" s="11"/>
      <c r="F1557" s="16"/>
      <c r="G1557" s="15"/>
      <c r="H1557" s="14"/>
      <c r="I1557" s="5"/>
      <c r="J1557" s="13">
        <f>SUM(U1557:AS1557)</f>
        <v>0</v>
      </c>
      <c r="K1557" s="13">
        <f>IF(F1557=0,D1557-J1557,IF(F1557&lt;41730,0,D1557-J1557))</f>
        <v>0</v>
      </c>
      <c r="L1557" s="12">
        <f>IF(K1557=0,0,IF(G1557-((L$7-C1557)/365)&lt;0,0,G1557-((L$7-C1557)/365)))</f>
        <v>0</v>
      </c>
      <c r="M1557" s="4">
        <f>IF(K1557=0,0,D1557*H1557)</f>
        <v>0</v>
      </c>
      <c r="N1557" s="11">
        <f>IFERROR((1-(M1557/K1557)^(1/L1557)),0)</f>
        <v>0</v>
      </c>
      <c r="O1557" s="10">
        <f>IF(F1557&gt;41730,IF(F1557&gt;41730,(F1557-41730)/365,IF(K1557=0,0,IF(G1557-((L$7-C1557)/365)&lt;0,0,G1557-((L$7-C1557)/365)))),1)</f>
        <v>1</v>
      </c>
      <c r="P1557" s="9">
        <f>IF(K1557&lt;M1557,0,IF(L1557=0,K1557-M1557,K1557*N1557*O1557))</f>
        <v>0</v>
      </c>
      <c r="Q1557" s="19">
        <f>IF(F1557&gt;41730,D1557,0)</f>
        <v>0</v>
      </c>
      <c r="R1557" s="18">
        <f>IF(F1557&gt;41730,J1557+P1557,0)</f>
        <v>0</v>
      </c>
      <c r="S1557" s="9">
        <f>IF(F1557&gt;0,0,K1557-P1557)</f>
        <v>0</v>
      </c>
      <c r="T1557" s="5"/>
      <c r="U1557" s="4">
        <f>D1557*E1557*(IF(U$7&gt;$C1557,U$7-$C1557+1,0))/365</f>
        <v>0</v>
      </c>
      <c r="V1557" s="4">
        <f>($D1557-U1557)*$E1557*(IF(U1557&lt;1,IF(V$7&gt;$C1557,V$7-$C1557+1,0),V$7-U$7))/365</f>
        <v>0</v>
      </c>
      <c r="W1557" s="4">
        <f>IF($F1557=0,($D1557-SUM($U1557:V1557))*$E1557*(IF(V1557&lt;1,IF(MIN(W$7,$F1557)&gt;$C1557,MIN(W$7,$F1557)-$C1557+1,0),MIN(W$7,$F1557)-V$7))/365,IF($F1557&gt;V$7,($D1557-SUM($U1557:V1557))*$E1557*(IF(V1557&lt;1,IF(MIN(W$7,$F1557)&gt;$C1557,MIN(W$7,$F1557)-$C1557+1,0),MIN(W$7,$F1557)-V$7))/365,0))</f>
        <v>0</v>
      </c>
      <c r="X1557" s="4">
        <f>IF($F1557=0,($D1557-SUM($U1557:W1557))*$E1557*(IF(W1557&lt;1,IF(MIN(X$7,$F1557)&gt;$C1557,MIN(X$7,$F1557)-$C1557+1,0),MIN(X$7,$F1557)-W$7))/365,IF($F1557&gt;W$7,($D1557-SUM($U1557:W1557))*$E1557*(IF(W1557&lt;1,IF(MIN(X$7,$F1557)&gt;$C1557,MIN(X$7,$F1557)-$C1557+1,0),MIN(X$7,$F1557)-W$7))/365,0))</f>
        <v>0</v>
      </c>
      <c r="Y1557" s="4">
        <f>IF($F1557=0,($D1557-SUM($U1557:X1557))*$E1557*(IF(X1557&lt;1,IF(MIN(Y$7,$F1557)&gt;$C1557,MIN(Y$7,$F1557)-$C1557+1,0),MIN(Y$7,$F1557)-X$7))/365,IF($F1557&gt;X$7,($D1557-SUM($U1557:X1557))*$E1557*(IF(X1557&lt;1,IF(MIN(Y$7,$F1557)&gt;$C1557,MIN(Y$7,$F1557)-$C1557+1,0),MIN(Y$7,$F1557)-X$7))/365,0))</f>
        <v>0</v>
      </c>
      <c r="Z1557" s="4">
        <f>IF($F1557=0,($D1557-SUM($U1557:Y1557))*$E1557*(IF(Y1557&lt;1,IF(MIN(Z$7,$F1557)&gt;$C1557,MIN(Z$7,$F1557)-$C1557+1,0),MIN(Z$7,$F1557)-Y$7))/365,IF($F1557&gt;Y$7,($D1557-SUM($U1557:Y1557))*$E1557*(IF(Y1557&lt;1,IF(MIN(Z$7,$F1557)&gt;$C1557,MIN(Z$7,$F1557)-$C1557+1,0),MIN(Z$7,$F1557)-Y$7))/365,0))</f>
        <v>0</v>
      </c>
      <c r="AA1557" s="4">
        <f>IF($F1557=0,($D1557-SUM($U1557:Z1557))*$E1557*(IF(Z1557&lt;1,IF(MIN(AA$7,$F1557)&gt;$C1557,MIN(AA$7,$F1557)-$C1557+1,0),MIN(AA$7,$F1557)-Z$7))/365,IF($F1557&gt;Z$7,($D1557-SUM($U1557:Z1557))*$E1557*(IF(Z1557&lt;1,IF(MIN(AA$7,$F1557)&gt;$C1557,MIN(AA$7,$F1557)-$C1557+1,0),MIN(AA$7,$F1557)-Z$7))/365,0))</f>
        <v>0</v>
      </c>
      <c r="AB1557" s="4">
        <f>IF($F1557=0,($D1557-SUM($U1557:AA1557))*$E1557*(IF(AA1557&lt;1,IF(MIN(AB$7,$F1557)&gt;$C1557,MIN(AB$7,$F1557)-$C1557+1,0),MIN(AB$7,$F1557)-AA$7))/365,IF($F1557&gt;AA$7,($D1557-SUM($U1557:AA1557))*$E1557*(IF(AA1557&lt;1,IF(MIN(AB$7,$F1557)&gt;$C1557,MIN(AB$7,$F1557)-$C1557+1,0),MIN(AB$7,$F1557)-AA$7))/365,0))</f>
        <v>0</v>
      </c>
      <c r="AC1557" s="4">
        <f>IF($F1557=0,($D1557-SUM($U1557:AB1557))*$E1557*(IF(AB1557&lt;1,IF(MIN(AC$7,$F1557)&gt;$C1557,MIN(AC$7,$F1557)-$C1557+1,0),MIN(AC$7,$F1557)-AB$7))/365,IF($F1557&gt;AB$7,($D1557-SUM($U1557:AB1557))*$E1557*(IF(AB1557&lt;1,IF(MIN(AC$7,$F1557)&gt;$C1557,MIN(AC$7,$F1557)-$C1557+1,0),MIN(AC$7,$F1557)-AB$7))/365,0))</f>
        <v>0</v>
      </c>
      <c r="AD1557" s="4">
        <f>IF($F1557=0,($D1557-SUM($U1557:AC1557))*$E1557*(IF(AC1557&lt;1,IF(MIN(AD$7,$F1557)&gt;$C1557,MIN(AD$7,$F1557)-$C1557+1,0),MIN(AD$7,$F1557)-AC$7))/365,IF($F1557&gt;AC$7,($D1557-SUM($U1557:AC1557))*$E1557*(IF(AC1557&lt;1,IF(MIN(AD$7,$F1557)&gt;$C1557,MIN(AD$7,$F1557)-$C1557+1,0),MIN(AD$7,$F1557)-AC$7))/365,0))</f>
        <v>0</v>
      </c>
      <c r="AE1557" s="4">
        <f>IF($F1557=0,($D1557-SUM($U1557:AD1557))*$E1557*(IF(AD1557&lt;1,IF(MIN(AE$7,$F1557)&gt;$C1557,MIN(AE$7,$F1557)-$C1557+1,0),MIN(AE$7,$F1557)-AD$7))/365,IF($F1557&gt;AD$7,($D1557-SUM($U1557:AD1557))*$E1557*(IF(AD1557&lt;1,IF(MIN(AE$7,$F1557)&gt;$C1557,MIN(AE$7,$F1557)-$C1557+1,0),MIN(AE$7,$F1557)-AD$7))/365,0))</f>
        <v>0</v>
      </c>
      <c r="AF1557" s="4">
        <f>IF($F1557=0,($D1557-SUM($U1557:AE1557))*$E1557*(IF(AE1557&lt;1,IF(MIN(AF$7,$F1557)&gt;$C1557,MIN(AF$7,$F1557)-$C1557+1,0),MIN(AF$7,$F1557)-AE$7))/365,IF($F1557&gt;AE$7,($D1557-SUM($U1557:AE1557))*$E1557*(IF(AE1557&lt;1,IF(MIN(AF$7,$F1557)&gt;$C1557,MIN(AF$7,$F1557)-$C1557+1,0),MIN(AF$7,$F1557)-AE$7))/365,0))</f>
        <v>0</v>
      </c>
      <c r="AG1557" s="4">
        <f>IF($F1557=0,($D1557-SUM($U1557:AF1557))*$E1557*(IF(AF1557&lt;1,IF(MIN(AG$7,$F1557)&gt;$C1557,MIN(AG$7,$F1557)-$C1557+1,0),MIN(AG$7,$F1557)-AF$7))/365,IF($F1557&gt;AF$7,($D1557-SUM($U1557:AF1557))*$E1557*(IF(AF1557&lt;1,IF(MIN(AG$7,$F1557)&gt;$C1557,MIN(AG$7,$F1557)-$C1557+1,0),MIN(AG$7,$F1557)-AF$7))/365,0))</f>
        <v>0</v>
      </c>
      <c r="AH1557" s="4">
        <f>IF($F1557=0,($D1557-SUM($U1557:AG1557))*$E1557*(IF(AG1557&lt;1,IF(MIN(AH$7,$F1557)&gt;$C1557,MIN(AH$7,$F1557)-$C1557+1,0),MIN(AH$7,$F1557)-AG$7))/365,IF($F1557&gt;AG$7,($D1557-SUM($U1557:AG1557))*$E1557*(IF(AG1557&lt;1,IF(MIN(AH$7,$F1557)&gt;$C1557,MIN(AH$7,$F1557)-$C1557+1,0),MIN(AH$7,$F1557)-AG$7))/365,0))</f>
        <v>0</v>
      </c>
      <c r="AI1557" s="4">
        <f>IF($F1557=0,($D1557-SUM($U1557:AH1557))*$E1557*(IF(AH1557&lt;1,IF(MIN(AI$7,$F1557)&gt;$C1557,MIN(AI$7,$F1557)-$C1557+1,0),MIN(AI$7,$F1557)-AH$7))/365,IF($F1557&gt;AH$7,($D1557-SUM($U1557:AH1557))*$E1557*(IF(AH1557&lt;1,IF(MIN(AI$7,$F1557)&gt;$C1557,MIN(AI$7,$F1557)-$C1557+1,0),MIN(AI$7,$F1557)-AH$7))/365,0))</f>
        <v>0</v>
      </c>
      <c r="AJ1557" s="4">
        <f>IF($F1557=0,($D1557-SUM($U1557:AI1557))*$E1557*(IF(AI1557&lt;1,IF(MIN(AJ$7,$F1557)&gt;$C1557,MIN(AJ$7,$F1557)-$C1557+1,0),MIN(AJ$7,$F1557)-AI$7))/365,IF($F1557&gt;AI$7,($D1557-SUM($U1557:AI1557))*$E1557*(IF(AI1557&lt;1,IF(MIN(AJ$7,$F1557)&gt;$C1557,MIN(AJ$7,$F1557)-$C1557+1,0),MIN(AJ$7,$F1557)-AI$7))/365,0))</f>
        <v>0</v>
      </c>
      <c r="AK1557" s="4">
        <f>IF($F1557=0,($D1557-SUM($U1557:AJ1557))*$E1557*(IF(AJ1557&lt;1,IF(MIN(AK$7,$F1557)&gt;$C1557,MIN(AK$7,$F1557)-$C1557+1,0),MIN(AK$7,$F1557)-AJ$7))/365,IF($F1557&gt;AJ$7,($D1557-SUM($U1557:AJ1557))*$E1557*(IF(AJ1557&lt;1,IF(MIN(AK$7,$F1557)&gt;$C1557,MIN(AK$7,$F1557)-$C1557+1,0),MIN(AK$7,$F1557)-AJ$7))/365,0))</f>
        <v>0</v>
      </c>
      <c r="AL1557" s="4">
        <f>IF($F1557=0,($D1557-SUM($U1557:AK1557))*$E1557*(IF(AK1557&lt;1,IF(MIN(AL$7,$F1557)&gt;$C1557,MIN(AL$7,$F1557)-$C1557+1,0),MIN(AL$7,$F1557)-AK$7))/365,IF($F1557&gt;AK$7,($D1557-SUM($U1557:AK1557))*$E1557*(IF(AK1557&lt;1,IF(MIN(AL$7,$F1557)&gt;$C1557,MIN(AL$7,$F1557)-$C1557+1,0),MIN(AL$7,$F1557)-AK$7))/365,0))</f>
        <v>0</v>
      </c>
      <c r="AM1557" s="4">
        <f>IF($F1557=0,($D1557-SUM($U1557:AL1557))*$E1557*(IF(AL1557&lt;1,IF(MIN(AM$7,$F1557)&gt;$C1557,MIN(AM$7,$F1557)-$C1557+1,0),MIN(AM$7,$F1557)-AL$7))/365,IF($F1557&gt;AL$7,($D1557-SUM($U1557:AL1557))*$E1557*(IF(AL1557&lt;1,IF(MIN(AM$7,$F1557)&gt;$C1557,MIN(AM$7,$F1557)-$C1557+1,0),MIN(AM$7,$F1557)-AL$7))/365,0))</f>
        <v>0</v>
      </c>
      <c r="AN1557" s="4">
        <f>IF($F1557=0,($D1557-SUM($U1557:AM1557))*$E1557*(IF(AM1557&lt;1,IF(MIN(AN$7,$F1557)&gt;$C1557,MIN(AN$7,$F1557)-$C1557+1,0),MIN(AN$7,$F1557)-AM$7))/365,IF($F1557&gt;AM$7,($D1557-SUM($U1557:AM1557))*$E1557*(IF(AM1557&lt;1,IF(MIN(AN$7,$F1557)&gt;$C1557,MIN(AN$7,$F1557)-$C1557+1,0),MIN(AN$7,$F1557)-AM$7))/365,0))</f>
        <v>0</v>
      </c>
      <c r="AO1557" s="4">
        <f>IF($F1557=0,($D1557-SUM($U1557:AN1557))*$E1557*(IF(AN1557&lt;1,IF(MIN(AO$7,$F1557)&gt;$C1557,MIN(AO$7,$F1557)-$C1557+1,0),MIN(AO$7,$F1557)-AN$7))/365,IF($F1557&gt;AN$7,($D1557-SUM($U1557:AN1557))*$E1557*(IF(AN1557&lt;1,IF(MIN(AO$7,$F1557)&gt;$C1557,MIN(AO$7,$F1557)-$C1557+1,0),MIN(AO$7,$F1557)-AN$7))/365,0))</f>
        <v>0</v>
      </c>
      <c r="AP1557" s="4">
        <f>IF($F1557=0,($D1557-SUM($U1557:AO1557))*$E1557*(IF(AO1557&lt;1,IF(MIN(AP$7,$F1557)&gt;$C1557,MIN(AP$7,$F1557)-$C1557+1,0),MIN(AP$7,$F1557)-AO$7))/365,IF($F1557&gt;AO$7,($D1557-SUM($U1557:AO1557))*$E1557*(IF(AO1557&lt;1,IF(MIN(AP$7,$F1557)&gt;$C1557,MIN(AP$7,$F1557)-$C1557+1,0),MIN(AP$7,$F1557)-AO$7))/365,0))</f>
        <v>0</v>
      </c>
      <c r="AQ1557" s="4">
        <f>IF($F1557=0,($D1557-SUM($U1557:AP1557))*$E1557*(IF(AP1557&lt;1,IF(MIN(AQ$7,$F1557)&gt;$C1557,MIN(AQ$7,$F1557)-$C1557+1,0),MIN(AQ$7,$F1557)-AP$7))/365,IF($F1557&gt;AP$7,($D1557-SUM($U1557:AP1557))*$E1557*(IF(AP1557&lt;1,IF(MIN(AQ$7,$F1557)&gt;$C1557,MIN(AQ$7,$F1557)-$C1557+1,0),MIN(AQ$7,$F1557)-AP$7))/365,0))</f>
        <v>0</v>
      </c>
      <c r="AR1557" s="4">
        <f>IF($F1557=0,($D1557-SUM($U1557:AQ1557))*$E1557*(IF(AQ1557&lt;1,IF(MIN(AR$7,$F1557)&gt;$C1557,MIN(AR$7,$F1557)-$C1557+1,0),MIN(AR$7,$F1557)-AQ$7))/365,IF($F1557&gt;AQ$7,($D1557-SUM($U1557:AQ1557))*$E1557*(IF(AQ1557&lt;1,IF(MIN(AR$7,$F1557)&gt;$C1557,MIN(AR$7,$F1557)-$C1557+1,0),MIN(AR$7,$F1557)-AQ$7))/365,0))</f>
        <v>0</v>
      </c>
      <c r="AS1557" s="4">
        <f>IF($F1557=0,($D1557-SUM($U1557:AR1557))*$E1557*(IF(AR1557&lt;1,IF(MIN(AS$7,$F1557)&gt;$C1557,MIN(AS$7,$F1557)-$C1557+1,0),MIN(AS$7,$F1557)-AR$7))/365,IF($F1557&gt;AR$7,($D1557-SUM($U1557:AR1557))*$E1557*(IF(AR1557&lt;1,IF(MIN(AS$7,$F1557)&gt;$C1557,MIN(AS$7,$F1557)-$C1557+1,0),MIN(AS$7,$F1557)-AR$7))/365,0))</f>
        <v>0</v>
      </c>
    </row>
    <row r="1558" spans="1:45">
      <c r="A1558" s="15"/>
      <c r="B1558" s="17"/>
      <c r="C1558" s="16"/>
      <c r="D1558" s="15"/>
      <c r="E1558" s="11"/>
      <c r="F1558" s="16"/>
      <c r="G1558" s="15"/>
      <c r="H1558" s="14"/>
      <c r="I1558" s="5"/>
      <c r="J1558" s="13">
        <f>SUM(U1558:AS1558)</f>
        <v>0</v>
      </c>
      <c r="K1558" s="13">
        <f>IF(F1558=0,D1558-J1558,IF(F1558&lt;41730,0,D1558-J1558))</f>
        <v>0</v>
      </c>
      <c r="L1558" s="12">
        <f>IF(K1558=0,0,IF(G1558-((L$7-C1558)/365)&lt;0,0,G1558-((L$7-C1558)/365)))</f>
        <v>0</v>
      </c>
      <c r="M1558" s="4">
        <f>IF(K1558=0,0,D1558*H1558)</f>
        <v>0</v>
      </c>
      <c r="N1558" s="11">
        <f>IFERROR((1-(M1558/K1558)^(1/L1558)),0)</f>
        <v>0</v>
      </c>
      <c r="O1558" s="10">
        <f>IF(F1558&gt;41730,IF(F1558&gt;41730,(F1558-41730)/365,IF(K1558=0,0,IF(G1558-((L$7-C1558)/365)&lt;0,0,G1558-((L$7-C1558)/365)))),1)</f>
        <v>1</v>
      </c>
      <c r="P1558" s="9">
        <f>IF(K1558&lt;M1558,0,IF(L1558=0,K1558-M1558,K1558*N1558*O1558))</f>
        <v>0</v>
      </c>
      <c r="Q1558" s="19">
        <f>IF(F1558&gt;41730,D1558,0)</f>
        <v>0</v>
      </c>
      <c r="R1558" s="18">
        <f>IF(F1558&gt;41730,J1558+P1558,0)</f>
        <v>0</v>
      </c>
      <c r="S1558" s="9">
        <f>IF(F1558&gt;0,0,K1558-P1558)</f>
        <v>0</v>
      </c>
      <c r="T1558" s="5"/>
      <c r="U1558" s="4">
        <f>D1558*E1558*(IF(U$7&gt;$C1558,U$7-$C1558+1,0))/365</f>
        <v>0</v>
      </c>
      <c r="V1558" s="4">
        <f>($D1558-U1558)*$E1558*(IF(U1558&lt;1,IF(V$7&gt;$C1558,V$7-$C1558+1,0),V$7-U$7))/365</f>
        <v>0</v>
      </c>
      <c r="W1558" s="4">
        <f>IF($F1558=0,($D1558-SUM($U1558:V1558))*$E1558*(IF(V1558&lt;1,IF(MIN(W$7,$F1558)&gt;$C1558,MIN(W$7,$F1558)-$C1558+1,0),MIN(W$7,$F1558)-V$7))/365,IF($F1558&gt;V$7,($D1558-SUM($U1558:V1558))*$E1558*(IF(V1558&lt;1,IF(MIN(W$7,$F1558)&gt;$C1558,MIN(W$7,$F1558)-$C1558+1,0),MIN(W$7,$F1558)-V$7))/365,0))</f>
        <v>0</v>
      </c>
      <c r="X1558" s="4">
        <f>IF($F1558=0,($D1558-SUM($U1558:W1558))*$E1558*(IF(W1558&lt;1,IF(MIN(X$7,$F1558)&gt;$C1558,MIN(X$7,$F1558)-$C1558+1,0),MIN(X$7,$F1558)-W$7))/365,IF($F1558&gt;W$7,($D1558-SUM($U1558:W1558))*$E1558*(IF(W1558&lt;1,IF(MIN(X$7,$F1558)&gt;$C1558,MIN(X$7,$F1558)-$C1558+1,0),MIN(X$7,$F1558)-W$7))/365,0))</f>
        <v>0</v>
      </c>
      <c r="Y1558" s="4">
        <f>IF($F1558=0,($D1558-SUM($U1558:X1558))*$E1558*(IF(X1558&lt;1,IF(MIN(Y$7,$F1558)&gt;$C1558,MIN(Y$7,$F1558)-$C1558+1,0),MIN(Y$7,$F1558)-X$7))/365,IF($F1558&gt;X$7,($D1558-SUM($U1558:X1558))*$E1558*(IF(X1558&lt;1,IF(MIN(Y$7,$F1558)&gt;$C1558,MIN(Y$7,$F1558)-$C1558+1,0),MIN(Y$7,$F1558)-X$7))/365,0))</f>
        <v>0</v>
      </c>
      <c r="Z1558" s="4">
        <f>IF($F1558=0,($D1558-SUM($U1558:Y1558))*$E1558*(IF(Y1558&lt;1,IF(MIN(Z$7,$F1558)&gt;$C1558,MIN(Z$7,$F1558)-$C1558+1,0),MIN(Z$7,$F1558)-Y$7))/365,IF($F1558&gt;Y$7,($D1558-SUM($U1558:Y1558))*$E1558*(IF(Y1558&lt;1,IF(MIN(Z$7,$F1558)&gt;$C1558,MIN(Z$7,$F1558)-$C1558+1,0),MIN(Z$7,$F1558)-Y$7))/365,0))</f>
        <v>0</v>
      </c>
      <c r="AA1558" s="4">
        <f>IF($F1558=0,($D1558-SUM($U1558:Z1558))*$E1558*(IF(Z1558&lt;1,IF(MIN(AA$7,$F1558)&gt;$C1558,MIN(AA$7,$F1558)-$C1558+1,0),MIN(AA$7,$F1558)-Z$7))/365,IF($F1558&gt;Z$7,($D1558-SUM($U1558:Z1558))*$E1558*(IF(Z1558&lt;1,IF(MIN(AA$7,$F1558)&gt;$C1558,MIN(AA$7,$F1558)-$C1558+1,0),MIN(AA$7,$F1558)-Z$7))/365,0))</f>
        <v>0</v>
      </c>
      <c r="AB1558" s="4">
        <f>IF($F1558=0,($D1558-SUM($U1558:AA1558))*$E1558*(IF(AA1558&lt;1,IF(MIN(AB$7,$F1558)&gt;$C1558,MIN(AB$7,$F1558)-$C1558+1,0),MIN(AB$7,$F1558)-AA$7))/365,IF($F1558&gt;AA$7,($D1558-SUM($U1558:AA1558))*$E1558*(IF(AA1558&lt;1,IF(MIN(AB$7,$F1558)&gt;$C1558,MIN(AB$7,$F1558)-$C1558+1,0),MIN(AB$7,$F1558)-AA$7))/365,0))</f>
        <v>0</v>
      </c>
      <c r="AC1558" s="4">
        <f>IF($F1558=0,($D1558-SUM($U1558:AB1558))*$E1558*(IF(AB1558&lt;1,IF(MIN(AC$7,$F1558)&gt;$C1558,MIN(AC$7,$F1558)-$C1558+1,0),MIN(AC$7,$F1558)-AB$7))/365,IF($F1558&gt;AB$7,($D1558-SUM($U1558:AB1558))*$E1558*(IF(AB1558&lt;1,IF(MIN(AC$7,$F1558)&gt;$C1558,MIN(AC$7,$F1558)-$C1558+1,0),MIN(AC$7,$F1558)-AB$7))/365,0))</f>
        <v>0</v>
      </c>
      <c r="AD1558" s="4">
        <f>IF($F1558=0,($D1558-SUM($U1558:AC1558))*$E1558*(IF(AC1558&lt;1,IF(MIN(AD$7,$F1558)&gt;$C1558,MIN(AD$7,$F1558)-$C1558+1,0),MIN(AD$7,$F1558)-AC$7))/365,IF($F1558&gt;AC$7,($D1558-SUM($U1558:AC1558))*$E1558*(IF(AC1558&lt;1,IF(MIN(AD$7,$F1558)&gt;$C1558,MIN(AD$7,$F1558)-$C1558+1,0),MIN(AD$7,$F1558)-AC$7))/365,0))</f>
        <v>0</v>
      </c>
      <c r="AE1558" s="4">
        <f>IF($F1558=0,($D1558-SUM($U1558:AD1558))*$E1558*(IF(AD1558&lt;1,IF(MIN(AE$7,$F1558)&gt;$C1558,MIN(AE$7,$F1558)-$C1558+1,0),MIN(AE$7,$F1558)-AD$7))/365,IF($F1558&gt;AD$7,($D1558-SUM($U1558:AD1558))*$E1558*(IF(AD1558&lt;1,IF(MIN(AE$7,$F1558)&gt;$C1558,MIN(AE$7,$F1558)-$C1558+1,0),MIN(AE$7,$F1558)-AD$7))/365,0))</f>
        <v>0</v>
      </c>
      <c r="AF1558" s="4">
        <f>IF($F1558=0,($D1558-SUM($U1558:AE1558))*$E1558*(IF(AE1558&lt;1,IF(MIN(AF$7,$F1558)&gt;$C1558,MIN(AF$7,$F1558)-$C1558+1,0),MIN(AF$7,$F1558)-AE$7))/365,IF($F1558&gt;AE$7,($D1558-SUM($U1558:AE1558))*$E1558*(IF(AE1558&lt;1,IF(MIN(AF$7,$F1558)&gt;$C1558,MIN(AF$7,$F1558)-$C1558+1,0),MIN(AF$7,$F1558)-AE$7))/365,0))</f>
        <v>0</v>
      </c>
      <c r="AG1558" s="4">
        <f>IF($F1558=0,($D1558-SUM($U1558:AF1558))*$E1558*(IF(AF1558&lt;1,IF(MIN(AG$7,$F1558)&gt;$C1558,MIN(AG$7,$F1558)-$C1558+1,0),MIN(AG$7,$F1558)-AF$7))/365,IF($F1558&gt;AF$7,($D1558-SUM($U1558:AF1558))*$E1558*(IF(AF1558&lt;1,IF(MIN(AG$7,$F1558)&gt;$C1558,MIN(AG$7,$F1558)-$C1558+1,0),MIN(AG$7,$F1558)-AF$7))/365,0))</f>
        <v>0</v>
      </c>
      <c r="AH1558" s="4">
        <f>IF($F1558=0,($D1558-SUM($U1558:AG1558))*$E1558*(IF(AG1558&lt;1,IF(MIN(AH$7,$F1558)&gt;$C1558,MIN(AH$7,$F1558)-$C1558+1,0),MIN(AH$7,$F1558)-AG$7))/365,IF($F1558&gt;AG$7,($D1558-SUM($U1558:AG1558))*$E1558*(IF(AG1558&lt;1,IF(MIN(AH$7,$F1558)&gt;$C1558,MIN(AH$7,$F1558)-$C1558+1,0),MIN(AH$7,$F1558)-AG$7))/365,0))</f>
        <v>0</v>
      </c>
      <c r="AI1558" s="4">
        <f>IF($F1558=0,($D1558-SUM($U1558:AH1558))*$E1558*(IF(AH1558&lt;1,IF(MIN(AI$7,$F1558)&gt;$C1558,MIN(AI$7,$F1558)-$C1558+1,0),MIN(AI$7,$F1558)-AH$7))/365,IF($F1558&gt;AH$7,($D1558-SUM($U1558:AH1558))*$E1558*(IF(AH1558&lt;1,IF(MIN(AI$7,$F1558)&gt;$C1558,MIN(AI$7,$F1558)-$C1558+1,0),MIN(AI$7,$F1558)-AH$7))/365,0))</f>
        <v>0</v>
      </c>
      <c r="AJ1558" s="4">
        <f>IF($F1558=0,($D1558-SUM($U1558:AI1558))*$E1558*(IF(AI1558&lt;1,IF(MIN(AJ$7,$F1558)&gt;$C1558,MIN(AJ$7,$F1558)-$C1558+1,0),MIN(AJ$7,$F1558)-AI$7))/365,IF($F1558&gt;AI$7,($D1558-SUM($U1558:AI1558))*$E1558*(IF(AI1558&lt;1,IF(MIN(AJ$7,$F1558)&gt;$C1558,MIN(AJ$7,$F1558)-$C1558+1,0),MIN(AJ$7,$F1558)-AI$7))/365,0))</f>
        <v>0</v>
      </c>
      <c r="AK1558" s="4">
        <f>IF($F1558=0,($D1558-SUM($U1558:AJ1558))*$E1558*(IF(AJ1558&lt;1,IF(MIN(AK$7,$F1558)&gt;$C1558,MIN(AK$7,$F1558)-$C1558+1,0),MIN(AK$7,$F1558)-AJ$7))/365,IF($F1558&gt;AJ$7,($D1558-SUM($U1558:AJ1558))*$E1558*(IF(AJ1558&lt;1,IF(MIN(AK$7,$F1558)&gt;$C1558,MIN(AK$7,$F1558)-$C1558+1,0),MIN(AK$7,$F1558)-AJ$7))/365,0))</f>
        <v>0</v>
      </c>
      <c r="AL1558" s="4">
        <f>IF($F1558=0,($D1558-SUM($U1558:AK1558))*$E1558*(IF(AK1558&lt;1,IF(MIN(AL$7,$F1558)&gt;$C1558,MIN(AL$7,$F1558)-$C1558+1,0),MIN(AL$7,$F1558)-AK$7))/365,IF($F1558&gt;AK$7,($D1558-SUM($U1558:AK1558))*$E1558*(IF(AK1558&lt;1,IF(MIN(AL$7,$F1558)&gt;$C1558,MIN(AL$7,$F1558)-$C1558+1,0),MIN(AL$7,$F1558)-AK$7))/365,0))</f>
        <v>0</v>
      </c>
      <c r="AM1558" s="4">
        <f>IF($F1558=0,($D1558-SUM($U1558:AL1558))*$E1558*(IF(AL1558&lt;1,IF(MIN(AM$7,$F1558)&gt;$C1558,MIN(AM$7,$F1558)-$C1558+1,0),MIN(AM$7,$F1558)-AL$7))/365,IF($F1558&gt;AL$7,($D1558-SUM($U1558:AL1558))*$E1558*(IF(AL1558&lt;1,IF(MIN(AM$7,$F1558)&gt;$C1558,MIN(AM$7,$F1558)-$C1558+1,0),MIN(AM$7,$F1558)-AL$7))/365,0))</f>
        <v>0</v>
      </c>
      <c r="AN1558" s="4">
        <f>IF($F1558=0,($D1558-SUM($U1558:AM1558))*$E1558*(IF(AM1558&lt;1,IF(MIN(AN$7,$F1558)&gt;$C1558,MIN(AN$7,$F1558)-$C1558+1,0),MIN(AN$7,$F1558)-AM$7))/365,IF($F1558&gt;AM$7,($D1558-SUM($U1558:AM1558))*$E1558*(IF(AM1558&lt;1,IF(MIN(AN$7,$F1558)&gt;$C1558,MIN(AN$7,$F1558)-$C1558+1,0),MIN(AN$7,$F1558)-AM$7))/365,0))</f>
        <v>0</v>
      </c>
      <c r="AO1558" s="4">
        <f>IF($F1558=0,($D1558-SUM($U1558:AN1558))*$E1558*(IF(AN1558&lt;1,IF(MIN(AO$7,$F1558)&gt;$C1558,MIN(AO$7,$F1558)-$C1558+1,0),MIN(AO$7,$F1558)-AN$7))/365,IF($F1558&gt;AN$7,($D1558-SUM($U1558:AN1558))*$E1558*(IF(AN1558&lt;1,IF(MIN(AO$7,$F1558)&gt;$C1558,MIN(AO$7,$F1558)-$C1558+1,0),MIN(AO$7,$F1558)-AN$7))/365,0))</f>
        <v>0</v>
      </c>
      <c r="AP1558" s="4">
        <f>IF($F1558=0,($D1558-SUM($U1558:AO1558))*$E1558*(IF(AO1558&lt;1,IF(MIN(AP$7,$F1558)&gt;$C1558,MIN(AP$7,$F1558)-$C1558+1,0),MIN(AP$7,$F1558)-AO$7))/365,IF($F1558&gt;AO$7,($D1558-SUM($U1558:AO1558))*$E1558*(IF(AO1558&lt;1,IF(MIN(AP$7,$F1558)&gt;$C1558,MIN(AP$7,$F1558)-$C1558+1,0),MIN(AP$7,$F1558)-AO$7))/365,0))</f>
        <v>0</v>
      </c>
      <c r="AQ1558" s="4">
        <f>IF($F1558=0,($D1558-SUM($U1558:AP1558))*$E1558*(IF(AP1558&lt;1,IF(MIN(AQ$7,$F1558)&gt;$C1558,MIN(AQ$7,$F1558)-$C1558+1,0),MIN(AQ$7,$F1558)-AP$7))/365,IF($F1558&gt;AP$7,($D1558-SUM($U1558:AP1558))*$E1558*(IF(AP1558&lt;1,IF(MIN(AQ$7,$F1558)&gt;$C1558,MIN(AQ$7,$F1558)-$C1558+1,0),MIN(AQ$7,$F1558)-AP$7))/365,0))</f>
        <v>0</v>
      </c>
      <c r="AR1558" s="4">
        <f>IF($F1558=0,($D1558-SUM($U1558:AQ1558))*$E1558*(IF(AQ1558&lt;1,IF(MIN(AR$7,$F1558)&gt;$C1558,MIN(AR$7,$F1558)-$C1558+1,0),MIN(AR$7,$F1558)-AQ$7))/365,IF($F1558&gt;AQ$7,($D1558-SUM($U1558:AQ1558))*$E1558*(IF(AQ1558&lt;1,IF(MIN(AR$7,$F1558)&gt;$C1558,MIN(AR$7,$F1558)-$C1558+1,0),MIN(AR$7,$F1558)-AQ$7))/365,0))</f>
        <v>0</v>
      </c>
      <c r="AS1558" s="4">
        <f>IF($F1558=0,($D1558-SUM($U1558:AR1558))*$E1558*(IF(AR1558&lt;1,IF(MIN(AS$7,$F1558)&gt;$C1558,MIN(AS$7,$F1558)-$C1558+1,0),MIN(AS$7,$F1558)-AR$7))/365,IF($F1558&gt;AR$7,($D1558-SUM($U1558:AR1558))*$E1558*(IF(AR1558&lt;1,IF(MIN(AS$7,$F1558)&gt;$C1558,MIN(AS$7,$F1558)-$C1558+1,0),MIN(AS$7,$F1558)-AR$7))/365,0))</f>
        <v>0</v>
      </c>
    </row>
    <row r="1559" spans="1:45">
      <c r="A1559" s="15"/>
      <c r="B1559" s="17"/>
      <c r="C1559" s="16"/>
      <c r="D1559" s="15"/>
      <c r="E1559" s="11"/>
      <c r="F1559" s="16"/>
      <c r="G1559" s="15"/>
      <c r="H1559" s="14"/>
      <c r="I1559" s="5"/>
      <c r="J1559" s="13">
        <f>SUM(U1559:AS1559)</f>
        <v>0</v>
      </c>
      <c r="K1559" s="13">
        <f>IF(F1559=0,D1559-J1559,IF(F1559&lt;41730,0,D1559-J1559))</f>
        <v>0</v>
      </c>
      <c r="L1559" s="12">
        <f>IF(K1559=0,0,IF(G1559-((L$7-C1559)/365)&lt;0,0,G1559-((L$7-C1559)/365)))</f>
        <v>0</v>
      </c>
      <c r="M1559" s="4">
        <f>IF(K1559=0,0,D1559*H1559)</f>
        <v>0</v>
      </c>
      <c r="N1559" s="11">
        <f>IFERROR((1-(M1559/K1559)^(1/L1559)),0)</f>
        <v>0</v>
      </c>
      <c r="O1559" s="10">
        <f>IF(F1559&gt;41730,IF(F1559&gt;41730,(F1559-41730)/365,IF(K1559=0,0,IF(G1559-((L$7-C1559)/365)&lt;0,0,G1559-((L$7-C1559)/365)))),1)</f>
        <v>1</v>
      </c>
      <c r="P1559" s="9">
        <f>IF(K1559&lt;M1559,0,IF(L1559=0,K1559-M1559,K1559*N1559*O1559))</f>
        <v>0</v>
      </c>
      <c r="Q1559" s="19">
        <f>IF(F1559&gt;41730,D1559,0)</f>
        <v>0</v>
      </c>
      <c r="R1559" s="18">
        <f>IF(F1559&gt;41730,J1559+P1559,0)</f>
        <v>0</v>
      </c>
      <c r="S1559" s="9">
        <f>IF(F1559&gt;0,0,K1559-P1559)</f>
        <v>0</v>
      </c>
      <c r="T1559" s="5"/>
      <c r="U1559" s="4">
        <f>D1559*E1559*(IF(U$7&gt;$C1559,U$7-$C1559+1,0))/365</f>
        <v>0</v>
      </c>
      <c r="V1559" s="4">
        <f>($D1559-U1559)*$E1559*(IF(U1559&lt;1,IF(V$7&gt;$C1559,V$7-$C1559+1,0),V$7-U$7))/365</f>
        <v>0</v>
      </c>
      <c r="W1559" s="4">
        <f>IF($F1559=0,($D1559-SUM($U1559:V1559))*$E1559*(IF(V1559&lt;1,IF(MIN(W$7,$F1559)&gt;$C1559,MIN(W$7,$F1559)-$C1559+1,0),MIN(W$7,$F1559)-V$7))/365,IF($F1559&gt;V$7,($D1559-SUM($U1559:V1559))*$E1559*(IF(V1559&lt;1,IF(MIN(W$7,$F1559)&gt;$C1559,MIN(W$7,$F1559)-$C1559+1,0),MIN(W$7,$F1559)-V$7))/365,0))</f>
        <v>0</v>
      </c>
      <c r="X1559" s="4">
        <f>IF($F1559=0,($D1559-SUM($U1559:W1559))*$E1559*(IF(W1559&lt;1,IF(MIN(X$7,$F1559)&gt;$C1559,MIN(X$7,$F1559)-$C1559+1,0),MIN(X$7,$F1559)-W$7))/365,IF($F1559&gt;W$7,($D1559-SUM($U1559:W1559))*$E1559*(IF(W1559&lt;1,IF(MIN(X$7,$F1559)&gt;$C1559,MIN(X$7,$F1559)-$C1559+1,0),MIN(X$7,$F1559)-W$7))/365,0))</f>
        <v>0</v>
      </c>
      <c r="Y1559" s="4">
        <f>IF($F1559=0,($D1559-SUM($U1559:X1559))*$E1559*(IF(X1559&lt;1,IF(MIN(Y$7,$F1559)&gt;$C1559,MIN(Y$7,$F1559)-$C1559+1,0),MIN(Y$7,$F1559)-X$7))/365,IF($F1559&gt;X$7,($D1559-SUM($U1559:X1559))*$E1559*(IF(X1559&lt;1,IF(MIN(Y$7,$F1559)&gt;$C1559,MIN(Y$7,$F1559)-$C1559+1,0),MIN(Y$7,$F1559)-X$7))/365,0))</f>
        <v>0</v>
      </c>
      <c r="Z1559" s="4">
        <f>IF($F1559=0,($D1559-SUM($U1559:Y1559))*$E1559*(IF(Y1559&lt;1,IF(MIN(Z$7,$F1559)&gt;$C1559,MIN(Z$7,$F1559)-$C1559+1,0),MIN(Z$7,$F1559)-Y$7))/365,IF($F1559&gt;Y$7,($D1559-SUM($U1559:Y1559))*$E1559*(IF(Y1559&lt;1,IF(MIN(Z$7,$F1559)&gt;$C1559,MIN(Z$7,$F1559)-$C1559+1,0),MIN(Z$7,$F1559)-Y$7))/365,0))</f>
        <v>0</v>
      </c>
      <c r="AA1559" s="4">
        <f>IF($F1559=0,($D1559-SUM($U1559:Z1559))*$E1559*(IF(Z1559&lt;1,IF(MIN(AA$7,$F1559)&gt;$C1559,MIN(AA$7,$F1559)-$C1559+1,0),MIN(AA$7,$F1559)-Z$7))/365,IF($F1559&gt;Z$7,($D1559-SUM($U1559:Z1559))*$E1559*(IF(Z1559&lt;1,IF(MIN(AA$7,$F1559)&gt;$C1559,MIN(AA$7,$F1559)-$C1559+1,0),MIN(AA$7,$F1559)-Z$7))/365,0))</f>
        <v>0</v>
      </c>
      <c r="AB1559" s="4">
        <f>IF($F1559=0,($D1559-SUM($U1559:AA1559))*$E1559*(IF(AA1559&lt;1,IF(MIN(AB$7,$F1559)&gt;$C1559,MIN(AB$7,$F1559)-$C1559+1,0),MIN(AB$7,$F1559)-AA$7))/365,IF($F1559&gt;AA$7,($D1559-SUM($U1559:AA1559))*$E1559*(IF(AA1559&lt;1,IF(MIN(AB$7,$F1559)&gt;$C1559,MIN(AB$7,$F1559)-$C1559+1,0),MIN(AB$7,$F1559)-AA$7))/365,0))</f>
        <v>0</v>
      </c>
      <c r="AC1559" s="4">
        <f>IF($F1559=0,($D1559-SUM($U1559:AB1559))*$E1559*(IF(AB1559&lt;1,IF(MIN(AC$7,$F1559)&gt;$C1559,MIN(AC$7,$F1559)-$C1559+1,0),MIN(AC$7,$F1559)-AB$7))/365,IF($F1559&gt;AB$7,($D1559-SUM($U1559:AB1559))*$E1559*(IF(AB1559&lt;1,IF(MIN(AC$7,$F1559)&gt;$C1559,MIN(AC$7,$F1559)-$C1559+1,0),MIN(AC$7,$F1559)-AB$7))/365,0))</f>
        <v>0</v>
      </c>
      <c r="AD1559" s="4">
        <f>IF($F1559=0,($D1559-SUM($U1559:AC1559))*$E1559*(IF(AC1559&lt;1,IF(MIN(AD$7,$F1559)&gt;$C1559,MIN(AD$7,$F1559)-$C1559+1,0),MIN(AD$7,$F1559)-AC$7))/365,IF($F1559&gt;AC$7,($D1559-SUM($U1559:AC1559))*$E1559*(IF(AC1559&lt;1,IF(MIN(AD$7,$F1559)&gt;$C1559,MIN(AD$7,$F1559)-$C1559+1,0),MIN(AD$7,$F1559)-AC$7))/365,0))</f>
        <v>0</v>
      </c>
      <c r="AE1559" s="4">
        <f>IF($F1559=0,($D1559-SUM($U1559:AD1559))*$E1559*(IF(AD1559&lt;1,IF(MIN(AE$7,$F1559)&gt;$C1559,MIN(AE$7,$F1559)-$C1559+1,0),MIN(AE$7,$F1559)-AD$7))/365,IF($F1559&gt;AD$7,($D1559-SUM($U1559:AD1559))*$E1559*(IF(AD1559&lt;1,IF(MIN(AE$7,$F1559)&gt;$C1559,MIN(AE$7,$F1559)-$C1559+1,0),MIN(AE$7,$F1559)-AD$7))/365,0))</f>
        <v>0</v>
      </c>
      <c r="AF1559" s="4">
        <f>IF($F1559=0,($D1559-SUM($U1559:AE1559))*$E1559*(IF(AE1559&lt;1,IF(MIN(AF$7,$F1559)&gt;$C1559,MIN(AF$7,$F1559)-$C1559+1,0),MIN(AF$7,$F1559)-AE$7))/365,IF($F1559&gt;AE$7,($D1559-SUM($U1559:AE1559))*$E1559*(IF(AE1559&lt;1,IF(MIN(AF$7,$F1559)&gt;$C1559,MIN(AF$7,$F1559)-$C1559+1,0),MIN(AF$7,$F1559)-AE$7))/365,0))</f>
        <v>0</v>
      </c>
      <c r="AG1559" s="4">
        <f>IF($F1559=0,($D1559-SUM($U1559:AF1559))*$E1559*(IF(AF1559&lt;1,IF(MIN(AG$7,$F1559)&gt;$C1559,MIN(AG$7,$F1559)-$C1559+1,0),MIN(AG$7,$F1559)-AF$7))/365,IF($F1559&gt;AF$7,($D1559-SUM($U1559:AF1559))*$E1559*(IF(AF1559&lt;1,IF(MIN(AG$7,$F1559)&gt;$C1559,MIN(AG$7,$F1559)-$C1559+1,0),MIN(AG$7,$F1559)-AF$7))/365,0))</f>
        <v>0</v>
      </c>
      <c r="AH1559" s="4">
        <f>IF($F1559=0,($D1559-SUM($U1559:AG1559))*$E1559*(IF(AG1559&lt;1,IF(MIN(AH$7,$F1559)&gt;$C1559,MIN(AH$7,$F1559)-$C1559+1,0),MIN(AH$7,$F1559)-AG$7))/365,IF($F1559&gt;AG$7,($D1559-SUM($U1559:AG1559))*$E1559*(IF(AG1559&lt;1,IF(MIN(AH$7,$F1559)&gt;$C1559,MIN(AH$7,$F1559)-$C1559+1,0),MIN(AH$7,$F1559)-AG$7))/365,0))</f>
        <v>0</v>
      </c>
      <c r="AI1559" s="4">
        <f>IF($F1559=0,($D1559-SUM($U1559:AH1559))*$E1559*(IF(AH1559&lt;1,IF(MIN(AI$7,$F1559)&gt;$C1559,MIN(AI$7,$F1559)-$C1559+1,0),MIN(AI$7,$F1559)-AH$7))/365,IF($F1559&gt;AH$7,($D1559-SUM($U1559:AH1559))*$E1559*(IF(AH1559&lt;1,IF(MIN(AI$7,$F1559)&gt;$C1559,MIN(AI$7,$F1559)-$C1559+1,0),MIN(AI$7,$F1559)-AH$7))/365,0))</f>
        <v>0</v>
      </c>
      <c r="AJ1559" s="4">
        <f>IF($F1559=0,($D1559-SUM($U1559:AI1559))*$E1559*(IF(AI1559&lt;1,IF(MIN(AJ$7,$F1559)&gt;$C1559,MIN(AJ$7,$F1559)-$C1559+1,0),MIN(AJ$7,$F1559)-AI$7))/365,IF($F1559&gt;AI$7,($D1559-SUM($U1559:AI1559))*$E1559*(IF(AI1559&lt;1,IF(MIN(AJ$7,$F1559)&gt;$C1559,MIN(AJ$7,$F1559)-$C1559+1,0),MIN(AJ$7,$F1559)-AI$7))/365,0))</f>
        <v>0</v>
      </c>
      <c r="AK1559" s="4">
        <f>IF($F1559=0,($D1559-SUM($U1559:AJ1559))*$E1559*(IF(AJ1559&lt;1,IF(MIN(AK$7,$F1559)&gt;$C1559,MIN(AK$7,$F1559)-$C1559+1,0),MIN(AK$7,$F1559)-AJ$7))/365,IF($F1559&gt;AJ$7,($D1559-SUM($U1559:AJ1559))*$E1559*(IF(AJ1559&lt;1,IF(MIN(AK$7,$F1559)&gt;$C1559,MIN(AK$7,$F1559)-$C1559+1,0),MIN(AK$7,$F1559)-AJ$7))/365,0))</f>
        <v>0</v>
      </c>
      <c r="AL1559" s="4">
        <f>IF($F1559=0,($D1559-SUM($U1559:AK1559))*$E1559*(IF(AK1559&lt;1,IF(MIN(AL$7,$F1559)&gt;$C1559,MIN(AL$7,$F1559)-$C1559+1,0),MIN(AL$7,$F1559)-AK$7))/365,IF($F1559&gt;AK$7,($D1559-SUM($U1559:AK1559))*$E1559*(IF(AK1559&lt;1,IF(MIN(AL$7,$F1559)&gt;$C1559,MIN(AL$7,$F1559)-$C1559+1,0),MIN(AL$7,$F1559)-AK$7))/365,0))</f>
        <v>0</v>
      </c>
      <c r="AM1559" s="4">
        <f>IF($F1559=0,($D1559-SUM($U1559:AL1559))*$E1559*(IF(AL1559&lt;1,IF(MIN(AM$7,$F1559)&gt;$C1559,MIN(AM$7,$F1559)-$C1559+1,0),MIN(AM$7,$F1559)-AL$7))/365,IF($F1559&gt;AL$7,($D1559-SUM($U1559:AL1559))*$E1559*(IF(AL1559&lt;1,IF(MIN(AM$7,$F1559)&gt;$C1559,MIN(AM$7,$F1559)-$C1559+1,0),MIN(AM$7,$F1559)-AL$7))/365,0))</f>
        <v>0</v>
      </c>
      <c r="AN1559" s="4">
        <f>IF($F1559=0,($D1559-SUM($U1559:AM1559))*$E1559*(IF(AM1559&lt;1,IF(MIN(AN$7,$F1559)&gt;$C1559,MIN(AN$7,$F1559)-$C1559+1,0),MIN(AN$7,$F1559)-AM$7))/365,IF($F1559&gt;AM$7,($D1559-SUM($U1559:AM1559))*$E1559*(IF(AM1559&lt;1,IF(MIN(AN$7,$F1559)&gt;$C1559,MIN(AN$7,$F1559)-$C1559+1,0),MIN(AN$7,$F1559)-AM$7))/365,0))</f>
        <v>0</v>
      </c>
      <c r="AO1559" s="4">
        <f>IF($F1559=0,($D1559-SUM($U1559:AN1559))*$E1559*(IF(AN1559&lt;1,IF(MIN(AO$7,$F1559)&gt;$C1559,MIN(AO$7,$F1559)-$C1559+1,0),MIN(AO$7,$F1559)-AN$7))/365,IF($F1559&gt;AN$7,($D1559-SUM($U1559:AN1559))*$E1559*(IF(AN1559&lt;1,IF(MIN(AO$7,$F1559)&gt;$C1559,MIN(AO$7,$F1559)-$C1559+1,0),MIN(AO$7,$F1559)-AN$7))/365,0))</f>
        <v>0</v>
      </c>
      <c r="AP1559" s="4">
        <f>IF($F1559=0,($D1559-SUM($U1559:AO1559))*$E1559*(IF(AO1559&lt;1,IF(MIN(AP$7,$F1559)&gt;$C1559,MIN(AP$7,$F1559)-$C1559+1,0),MIN(AP$7,$F1559)-AO$7))/365,IF($F1559&gt;AO$7,($D1559-SUM($U1559:AO1559))*$E1559*(IF(AO1559&lt;1,IF(MIN(AP$7,$F1559)&gt;$C1559,MIN(AP$7,$F1559)-$C1559+1,0),MIN(AP$7,$F1559)-AO$7))/365,0))</f>
        <v>0</v>
      </c>
      <c r="AQ1559" s="4">
        <f>IF($F1559=0,($D1559-SUM($U1559:AP1559))*$E1559*(IF(AP1559&lt;1,IF(MIN(AQ$7,$F1559)&gt;$C1559,MIN(AQ$7,$F1559)-$C1559+1,0),MIN(AQ$7,$F1559)-AP$7))/365,IF($F1559&gt;AP$7,($D1559-SUM($U1559:AP1559))*$E1559*(IF(AP1559&lt;1,IF(MIN(AQ$7,$F1559)&gt;$C1559,MIN(AQ$7,$F1559)-$C1559+1,0),MIN(AQ$7,$F1559)-AP$7))/365,0))</f>
        <v>0</v>
      </c>
      <c r="AR1559" s="4">
        <f>IF($F1559=0,($D1559-SUM($U1559:AQ1559))*$E1559*(IF(AQ1559&lt;1,IF(MIN(AR$7,$F1559)&gt;$C1559,MIN(AR$7,$F1559)-$C1559+1,0),MIN(AR$7,$F1559)-AQ$7))/365,IF($F1559&gt;AQ$7,($D1559-SUM($U1559:AQ1559))*$E1559*(IF(AQ1559&lt;1,IF(MIN(AR$7,$F1559)&gt;$C1559,MIN(AR$7,$F1559)-$C1559+1,0),MIN(AR$7,$F1559)-AQ$7))/365,0))</f>
        <v>0</v>
      </c>
      <c r="AS1559" s="4">
        <f>IF($F1559=0,($D1559-SUM($U1559:AR1559))*$E1559*(IF(AR1559&lt;1,IF(MIN(AS$7,$F1559)&gt;$C1559,MIN(AS$7,$F1559)-$C1559+1,0),MIN(AS$7,$F1559)-AR$7))/365,IF($F1559&gt;AR$7,($D1559-SUM($U1559:AR1559))*$E1559*(IF(AR1559&lt;1,IF(MIN(AS$7,$F1559)&gt;$C1559,MIN(AS$7,$F1559)-$C1559+1,0),MIN(AS$7,$F1559)-AR$7))/365,0))</f>
        <v>0</v>
      </c>
    </row>
    <row r="1560" spans="1:45">
      <c r="A1560" s="15"/>
      <c r="B1560" s="17"/>
      <c r="C1560" s="16"/>
      <c r="D1560" s="15"/>
      <c r="E1560" s="11"/>
      <c r="F1560" s="16"/>
      <c r="G1560" s="15"/>
      <c r="H1560" s="14"/>
      <c r="I1560" s="5"/>
      <c r="J1560" s="13">
        <f>SUM(U1560:AS1560)</f>
        <v>0</v>
      </c>
      <c r="K1560" s="13">
        <f>IF(F1560=0,D1560-J1560,IF(F1560&lt;41730,0,D1560-J1560))</f>
        <v>0</v>
      </c>
      <c r="L1560" s="12">
        <f>IF(K1560=0,0,IF(G1560-((L$7-C1560)/365)&lt;0,0,G1560-((L$7-C1560)/365)))</f>
        <v>0</v>
      </c>
      <c r="M1560" s="4">
        <f>IF(K1560=0,0,D1560*H1560)</f>
        <v>0</v>
      </c>
      <c r="N1560" s="11">
        <f>IFERROR((1-(M1560/K1560)^(1/L1560)),0)</f>
        <v>0</v>
      </c>
      <c r="O1560" s="10">
        <f>IF(F1560&gt;41730,IF(F1560&gt;41730,(F1560-41730)/365,IF(K1560=0,0,IF(G1560-((L$7-C1560)/365)&lt;0,0,G1560-((L$7-C1560)/365)))),1)</f>
        <v>1</v>
      </c>
      <c r="P1560" s="9">
        <f>IF(K1560&lt;M1560,0,IF(L1560=0,K1560-M1560,K1560*N1560*O1560))</f>
        <v>0</v>
      </c>
      <c r="Q1560" s="19">
        <f>IF(F1560&gt;41730,D1560,0)</f>
        <v>0</v>
      </c>
      <c r="R1560" s="18">
        <f>IF(F1560&gt;41730,J1560+P1560,0)</f>
        <v>0</v>
      </c>
      <c r="S1560" s="9">
        <f>IF(F1560&gt;0,0,K1560-P1560)</f>
        <v>0</v>
      </c>
      <c r="T1560" s="5"/>
      <c r="U1560" s="4">
        <f>D1560*E1560*(IF(U$7&gt;$C1560,U$7-$C1560+1,0))/365</f>
        <v>0</v>
      </c>
      <c r="V1560" s="4">
        <f>($D1560-U1560)*$E1560*(IF(U1560&lt;1,IF(V$7&gt;$C1560,V$7-$C1560+1,0),V$7-U$7))/365</f>
        <v>0</v>
      </c>
      <c r="W1560" s="4">
        <f>IF($F1560=0,($D1560-SUM($U1560:V1560))*$E1560*(IF(V1560&lt;1,IF(MIN(W$7,$F1560)&gt;$C1560,MIN(W$7,$F1560)-$C1560+1,0),MIN(W$7,$F1560)-V$7))/365,IF($F1560&gt;V$7,($D1560-SUM($U1560:V1560))*$E1560*(IF(V1560&lt;1,IF(MIN(W$7,$F1560)&gt;$C1560,MIN(W$7,$F1560)-$C1560+1,0),MIN(W$7,$F1560)-V$7))/365,0))</f>
        <v>0</v>
      </c>
      <c r="X1560" s="4">
        <f>IF($F1560=0,($D1560-SUM($U1560:W1560))*$E1560*(IF(W1560&lt;1,IF(MIN(X$7,$F1560)&gt;$C1560,MIN(X$7,$F1560)-$C1560+1,0),MIN(X$7,$F1560)-W$7))/365,IF($F1560&gt;W$7,($D1560-SUM($U1560:W1560))*$E1560*(IF(W1560&lt;1,IF(MIN(X$7,$F1560)&gt;$C1560,MIN(X$7,$F1560)-$C1560+1,0),MIN(X$7,$F1560)-W$7))/365,0))</f>
        <v>0</v>
      </c>
      <c r="Y1560" s="4">
        <f>IF($F1560=0,($D1560-SUM($U1560:X1560))*$E1560*(IF(X1560&lt;1,IF(MIN(Y$7,$F1560)&gt;$C1560,MIN(Y$7,$F1560)-$C1560+1,0),MIN(Y$7,$F1560)-X$7))/365,IF($F1560&gt;X$7,($D1560-SUM($U1560:X1560))*$E1560*(IF(X1560&lt;1,IF(MIN(Y$7,$F1560)&gt;$C1560,MIN(Y$7,$F1560)-$C1560+1,0),MIN(Y$7,$F1560)-X$7))/365,0))</f>
        <v>0</v>
      </c>
      <c r="Z1560" s="4">
        <f>IF($F1560=0,($D1560-SUM($U1560:Y1560))*$E1560*(IF(Y1560&lt;1,IF(MIN(Z$7,$F1560)&gt;$C1560,MIN(Z$7,$F1560)-$C1560+1,0),MIN(Z$7,$F1560)-Y$7))/365,IF($F1560&gt;Y$7,($D1560-SUM($U1560:Y1560))*$E1560*(IF(Y1560&lt;1,IF(MIN(Z$7,$F1560)&gt;$C1560,MIN(Z$7,$F1560)-$C1560+1,0),MIN(Z$7,$F1560)-Y$7))/365,0))</f>
        <v>0</v>
      </c>
      <c r="AA1560" s="4">
        <f>IF($F1560=0,($D1560-SUM($U1560:Z1560))*$E1560*(IF(Z1560&lt;1,IF(MIN(AA$7,$F1560)&gt;$C1560,MIN(AA$7,$F1560)-$C1560+1,0),MIN(AA$7,$F1560)-Z$7))/365,IF($F1560&gt;Z$7,($D1560-SUM($U1560:Z1560))*$E1560*(IF(Z1560&lt;1,IF(MIN(AA$7,$F1560)&gt;$C1560,MIN(AA$7,$F1560)-$C1560+1,0),MIN(AA$7,$F1560)-Z$7))/365,0))</f>
        <v>0</v>
      </c>
      <c r="AB1560" s="4">
        <f>IF($F1560=0,($D1560-SUM($U1560:AA1560))*$E1560*(IF(AA1560&lt;1,IF(MIN(AB$7,$F1560)&gt;$C1560,MIN(AB$7,$F1560)-$C1560+1,0),MIN(AB$7,$F1560)-AA$7))/365,IF($F1560&gt;AA$7,($D1560-SUM($U1560:AA1560))*$E1560*(IF(AA1560&lt;1,IF(MIN(AB$7,$F1560)&gt;$C1560,MIN(AB$7,$F1560)-$C1560+1,0),MIN(AB$7,$F1560)-AA$7))/365,0))</f>
        <v>0</v>
      </c>
      <c r="AC1560" s="4">
        <f>IF($F1560=0,($D1560-SUM($U1560:AB1560))*$E1560*(IF(AB1560&lt;1,IF(MIN(AC$7,$F1560)&gt;$C1560,MIN(AC$7,$F1560)-$C1560+1,0),MIN(AC$7,$F1560)-AB$7))/365,IF($F1560&gt;AB$7,($D1560-SUM($U1560:AB1560))*$E1560*(IF(AB1560&lt;1,IF(MIN(AC$7,$F1560)&gt;$C1560,MIN(AC$7,$F1560)-$C1560+1,0),MIN(AC$7,$F1560)-AB$7))/365,0))</f>
        <v>0</v>
      </c>
      <c r="AD1560" s="4">
        <f>IF($F1560=0,($D1560-SUM($U1560:AC1560))*$E1560*(IF(AC1560&lt;1,IF(MIN(AD$7,$F1560)&gt;$C1560,MIN(AD$7,$F1560)-$C1560+1,0),MIN(AD$7,$F1560)-AC$7))/365,IF($F1560&gt;AC$7,($D1560-SUM($U1560:AC1560))*$E1560*(IF(AC1560&lt;1,IF(MIN(AD$7,$F1560)&gt;$C1560,MIN(AD$7,$F1560)-$C1560+1,0),MIN(AD$7,$F1560)-AC$7))/365,0))</f>
        <v>0</v>
      </c>
      <c r="AE1560" s="4">
        <f>IF($F1560=0,($D1560-SUM($U1560:AD1560))*$E1560*(IF(AD1560&lt;1,IF(MIN(AE$7,$F1560)&gt;$C1560,MIN(AE$7,$F1560)-$C1560+1,0),MIN(AE$7,$F1560)-AD$7))/365,IF($F1560&gt;AD$7,($D1560-SUM($U1560:AD1560))*$E1560*(IF(AD1560&lt;1,IF(MIN(AE$7,$F1560)&gt;$C1560,MIN(AE$7,$F1560)-$C1560+1,0),MIN(AE$7,$F1560)-AD$7))/365,0))</f>
        <v>0</v>
      </c>
      <c r="AF1560" s="4">
        <f>IF($F1560=0,($D1560-SUM($U1560:AE1560))*$E1560*(IF(AE1560&lt;1,IF(MIN(AF$7,$F1560)&gt;$C1560,MIN(AF$7,$F1560)-$C1560+1,0),MIN(AF$7,$F1560)-AE$7))/365,IF($F1560&gt;AE$7,($D1560-SUM($U1560:AE1560))*$E1560*(IF(AE1560&lt;1,IF(MIN(AF$7,$F1560)&gt;$C1560,MIN(AF$7,$F1560)-$C1560+1,0),MIN(AF$7,$F1560)-AE$7))/365,0))</f>
        <v>0</v>
      </c>
      <c r="AG1560" s="4">
        <f>IF($F1560=0,($D1560-SUM($U1560:AF1560))*$E1560*(IF(AF1560&lt;1,IF(MIN(AG$7,$F1560)&gt;$C1560,MIN(AG$7,$F1560)-$C1560+1,0),MIN(AG$7,$F1560)-AF$7))/365,IF($F1560&gt;AF$7,($D1560-SUM($U1560:AF1560))*$E1560*(IF(AF1560&lt;1,IF(MIN(AG$7,$F1560)&gt;$C1560,MIN(AG$7,$F1560)-$C1560+1,0),MIN(AG$7,$F1560)-AF$7))/365,0))</f>
        <v>0</v>
      </c>
      <c r="AH1560" s="4">
        <f>IF($F1560=0,($D1560-SUM($U1560:AG1560))*$E1560*(IF(AG1560&lt;1,IF(MIN(AH$7,$F1560)&gt;$C1560,MIN(AH$7,$F1560)-$C1560+1,0),MIN(AH$7,$F1560)-AG$7))/365,IF($F1560&gt;AG$7,($D1560-SUM($U1560:AG1560))*$E1560*(IF(AG1560&lt;1,IF(MIN(AH$7,$F1560)&gt;$C1560,MIN(AH$7,$F1560)-$C1560+1,0),MIN(AH$7,$F1560)-AG$7))/365,0))</f>
        <v>0</v>
      </c>
      <c r="AI1560" s="4">
        <f>IF($F1560=0,($D1560-SUM($U1560:AH1560))*$E1560*(IF(AH1560&lt;1,IF(MIN(AI$7,$F1560)&gt;$C1560,MIN(AI$7,$F1560)-$C1560+1,0),MIN(AI$7,$F1560)-AH$7))/365,IF($F1560&gt;AH$7,($D1560-SUM($U1560:AH1560))*$E1560*(IF(AH1560&lt;1,IF(MIN(AI$7,$F1560)&gt;$C1560,MIN(AI$7,$F1560)-$C1560+1,0),MIN(AI$7,$F1560)-AH$7))/365,0))</f>
        <v>0</v>
      </c>
      <c r="AJ1560" s="4">
        <f>IF($F1560=0,($D1560-SUM($U1560:AI1560))*$E1560*(IF(AI1560&lt;1,IF(MIN(AJ$7,$F1560)&gt;$C1560,MIN(AJ$7,$F1560)-$C1560+1,0),MIN(AJ$7,$F1560)-AI$7))/365,IF($F1560&gt;AI$7,($D1560-SUM($U1560:AI1560))*$E1560*(IF(AI1560&lt;1,IF(MIN(AJ$7,$F1560)&gt;$C1560,MIN(AJ$7,$F1560)-$C1560+1,0),MIN(AJ$7,$F1560)-AI$7))/365,0))</f>
        <v>0</v>
      </c>
      <c r="AK1560" s="4">
        <f>IF($F1560=0,($D1560-SUM($U1560:AJ1560))*$E1560*(IF(AJ1560&lt;1,IF(MIN(AK$7,$F1560)&gt;$C1560,MIN(AK$7,$F1560)-$C1560+1,0),MIN(AK$7,$F1560)-AJ$7))/365,IF($F1560&gt;AJ$7,($D1560-SUM($U1560:AJ1560))*$E1560*(IF(AJ1560&lt;1,IF(MIN(AK$7,$F1560)&gt;$C1560,MIN(AK$7,$F1560)-$C1560+1,0),MIN(AK$7,$F1560)-AJ$7))/365,0))</f>
        <v>0</v>
      </c>
      <c r="AL1560" s="4">
        <f>IF($F1560=0,($D1560-SUM($U1560:AK1560))*$E1560*(IF(AK1560&lt;1,IF(MIN(AL$7,$F1560)&gt;$C1560,MIN(AL$7,$F1560)-$C1560+1,0),MIN(AL$7,$F1560)-AK$7))/365,IF($F1560&gt;AK$7,($D1560-SUM($U1560:AK1560))*$E1560*(IF(AK1560&lt;1,IF(MIN(AL$7,$F1560)&gt;$C1560,MIN(AL$7,$F1560)-$C1560+1,0),MIN(AL$7,$F1560)-AK$7))/365,0))</f>
        <v>0</v>
      </c>
      <c r="AM1560" s="4">
        <f>IF($F1560=0,($D1560-SUM($U1560:AL1560))*$E1560*(IF(AL1560&lt;1,IF(MIN(AM$7,$F1560)&gt;$C1560,MIN(AM$7,$F1560)-$C1560+1,0),MIN(AM$7,$F1560)-AL$7))/365,IF($F1560&gt;AL$7,($D1560-SUM($U1560:AL1560))*$E1560*(IF(AL1560&lt;1,IF(MIN(AM$7,$F1560)&gt;$C1560,MIN(AM$7,$F1560)-$C1560+1,0),MIN(AM$7,$F1560)-AL$7))/365,0))</f>
        <v>0</v>
      </c>
      <c r="AN1560" s="4">
        <f>IF($F1560=0,($D1560-SUM($U1560:AM1560))*$E1560*(IF(AM1560&lt;1,IF(MIN(AN$7,$F1560)&gt;$C1560,MIN(AN$7,$F1560)-$C1560+1,0),MIN(AN$7,$F1560)-AM$7))/365,IF($F1560&gt;AM$7,($D1560-SUM($U1560:AM1560))*$E1560*(IF(AM1560&lt;1,IF(MIN(AN$7,$F1560)&gt;$C1560,MIN(AN$7,$F1560)-$C1560+1,0),MIN(AN$7,$F1560)-AM$7))/365,0))</f>
        <v>0</v>
      </c>
      <c r="AO1560" s="4">
        <f>IF($F1560=0,($D1560-SUM($U1560:AN1560))*$E1560*(IF(AN1560&lt;1,IF(MIN(AO$7,$F1560)&gt;$C1560,MIN(AO$7,$F1560)-$C1560+1,0),MIN(AO$7,$F1560)-AN$7))/365,IF($F1560&gt;AN$7,($D1560-SUM($U1560:AN1560))*$E1560*(IF(AN1560&lt;1,IF(MIN(AO$7,$F1560)&gt;$C1560,MIN(AO$7,$F1560)-$C1560+1,0),MIN(AO$7,$F1560)-AN$7))/365,0))</f>
        <v>0</v>
      </c>
      <c r="AP1560" s="4">
        <f>IF($F1560=0,($D1560-SUM($U1560:AO1560))*$E1560*(IF(AO1560&lt;1,IF(MIN(AP$7,$F1560)&gt;$C1560,MIN(AP$7,$F1560)-$C1560+1,0),MIN(AP$7,$F1560)-AO$7))/365,IF($F1560&gt;AO$7,($D1560-SUM($U1560:AO1560))*$E1560*(IF(AO1560&lt;1,IF(MIN(AP$7,$F1560)&gt;$C1560,MIN(AP$7,$F1560)-$C1560+1,0),MIN(AP$7,$F1560)-AO$7))/365,0))</f>
        <v>0</v>
      </c>
      <c r="AQ1560" s="4">
        <f>IF($F1560=0,($D1560-SUM($U1560:AP1560))*$E1560*(IF(AP1560&lt;1,IF(MIN(AQ$7,$F1560)&gt;$C1560,MIN(AQ$7,$F1560)-$C1560+1,0),MIN(AQ$7,$F1560)-AP$7))/365,IF($F1560&gt;AP$7,($D1560-SUM($U1560:AP1560))*$E1560*(IF(AP1560&lt;1,IF(MIN(AQ$7,$F1560)&gt;$C1560,MIN(AQ$7,$F1560)-$C1560+1,0),MIN(AQ$7,$F1560)-AP$7))/365,0))</f>
        <v>0</v>
      </c>
      <c r="AR1560" s="4">
        <f>IF($F1560=0,($D1560-SUM($U1560:AQ1560))*$E1560*(IF(AQ1560&lt;1,IF(MIN(AR$7,$F1560)&gt;$C1560,MIN(AR$7,$F1560)-$C1560+1,0),MIN(AR$7,$F1560)-AQ$7))/365,IF($F1560&gt;AQ$7,($D1560-SUM($U1560:AQ1560))*$E1560*(IF(AQ1560&lt;1,IF(MIN(AR$7,$F1560)&gt;$C1560,MIN(AR$7,$F1560)-$C1560+1,0),MIN(AR$7,$F1560)-AQ$7))/365,0))</f>
        <v>0</v>
      </c>
      <c r="AS1560" s="4">
        <f>IF($F1560=0,($D1560-SUM($U1560:AR1560))*$E1560*(IF(AR1560&lt;1,IF(MIN(AS$7,$F1560)&gt;$C1560,MIN(AS$7,$F1560)-$C1560+1,0),MIN(AS$7,$F1560)-AR$7))/365,IF($F1560&gt;AR$7,($D1560-SUM($U1560:AR1560))*$E1560*(IF(AR1560&lt;1,IF(MIN(AS$7,$F1560)&gt;$C1560,MIN(AS$7,$F1560)-$C1560+1,0),MIN(AS$7,$F1560)-AR$7))/365,0))</f>
        <v>0</v>
      </c>
    </row>
    <row r="1561" spans="1:45">
      <c r="A1561" s="15"/>
      <c r="B1561" s="17"/>
      <c r="C1561" s="16"/>
      <c r="D1561" s="15"/>
      <c r="E1561" s="11"/>
      <c r="F1561" s="16"/>
      <c r="G1561" s="15"/>
      <c r="H1561" s="14"/>
      <c r="I1561" s="5"/>
      <c r="J1561" s="13">
        <f>SUM(U1561:AS1561)</f>
        <v>0</v>
      </c>
      <c r="K1561" s="13">
        <f>IF(F1561=0,D1561-J1561,IF(F1561&lt;41730,0,D1561-J1561))</f>
        <v>0</v>
      </c>
      <c r="L1561" s="12">
        <f>IF(K1561=0,0,IF(G1561-((L$7-C1561)/365)&lt;0,0,G1561-((L$7-C1561)/365)))</f>
        <v>0</v>
      </c>
      <c r="M1561" s="4">
        <f>IF(K1561=0,0,D1561*H1561)</f>
        <v>0</v>
      </c>
      <c r="N1561" s="11">
        <f>IFERROR((1-(M1561/K1561)^(1/L1561)),0)</f>
        <v>0</v>
      </c>
      <c r="O1561" s="10">
        <f>IF(F1561&gt;41730,IF(F1561&gt;41730,(F1561-41730)/365,IF(K1561=0,0,IF(G1561-((L$7-C1561)/365)&lt;0,0,G1561-((L$7-C1561)/365)))),1)</f>
        <v>1</v>
      </c>
      <c r="P1561" s="9">
        <f>IF(K1561&lt;M1561,0,IF(L1561=0,K1561-M1561,K1561*N1561*O1561))</f>
        <v>0</v>
      </c>
      <c r="Q1561" s="19">
        <f>IF(F1561&gt;41730,D1561,0)</f>
        <v>0</v>
      </c>
      <c r="R1561" s="18">
        <f>IF(F1561&gt;41730,J1561+P1561,0)</f>
        <v>0</v>
      </c>
      <c r="S1561" s="9">
        <f>IF(F1561&gt;0,0,K1561-P1561)</f>
        <v>0</v>
      </c>
      <c r="T1561" s="5"/>
      <c r="U1561" s="4">
        <f>D1561*E1561*(IF(U$7&gt;$C1561,U$7-$C1561+1,0))/365</f>
        <v>0</v>
      </c>
      <c r="V1561" s="4">
        <f>($D1561-U1561)*$E1561*(IF(U1561&lt;1,IF(V$7&gt;$C1561,V$7-$C1561+1,0),V$7-U$7))/365</f>
        <v>0</v>
      </c>
      <c r="W1561" s="4">
        <f>IF($F1561=0,($D1561-SUM($U1561:V1561))*$E1561*(IF(V1561&lt;1,IF(MIN(W$7,$F1561)&gt;$C1561,MIN(W$7,$F1561)-$C1561+1,0),MIN(W$7,$F1561)-V$7))/365,IF($F1561&gt;V$7,($D1561-SUM($U1561:V1561))*$E1561*(IF(V1561&lt;1,IF(MIN(W$7,$F1561)&gt;$C1561,MIN(W$7,$F1561)-$C1561+1,0),MIN(W$7,$F1561)-V$7))/365,0))</f>
        <v>0</v>
      </c>
      <c r="X1561" s="4">
        <f>IF($F1561=0,($D1561-SUM($U1561:W1561))*$E1561*(IF(W1561&lt;1,IF(MIN(X$7,$F1561)&gt;$C1561,MIN(X$7,$F1561)-$C1561+1,0),MIN(X$7,$F1561)-W$7))/365,IF($F1561&gt;W$7,($D1561-SUM($U1561:W1561))*$E1561*(IF(W1561&lt;1,IF(MIN(X$7,$F1561)&gt;$C1561,MIN(X$7,$F1561)-$C1561+1,0),MIN(X$7,$F1561)-W$7))/365,0))</f>
        <v>0</v>
      </c>
      <c r="Y1561" s="4">
        <f>IF($F1561=0,($D1561-SUM($U1561:X1561))*$E1561*(IF(X1561&lt;1,IF(MIN(Y$7,$F1561)&gt;$C1561,MIN(Y$7,$F1561)-$C1561+1,0),MIN(Y$7,$F1561)-X$7))/365,IF($F1561&gt;X$7,($D1561-SUM($U1561:X1561))*$E1561*(IF(X1561&lt;1,IF(MIN(Y$7,$F1561)&gt;$C1561,MIN(Y$7,$F1561)-$C1561+1,0),MIN(Y$7,$F1561)-X$7))/365,0))</f>
        <v>0</v>
      </c>
      <c r="Z1561" s="4">
        <f>IF($F1561=0,($D1561-SUM($U1561:Y1561))*$E1561*(IF(Y1561&lt;1,IF(MIN(Z$7,$F1561)&gt;$C1561,MIN(Z$7,$F1561)-$C1561+1,0),MIN(Z$7,$F1561)-Y$7))/365,IF($F1561&gt;Y$7,($D1561-SUM($U1561:Y1561))*$E1561*(IF(Y1561&lt;1,IF(MIN(Z$7,$F1561)&gt;$C1561,MIN(Z$7,$F1561)-$C1561+1,0),MIN(Z$7,$F1561)-Y$7))/365,0))</f>
        <v>0</v>
      </c>
      <c r="AA1561" s="4">
        <f>IF($F1561=0,($D1561-SUM($U1561:Z1561))*$E1561*(IF(Z1561&lt;1,IF(MIN(AA$7,$F1561)&gt;$C1561,MIN(AA$7,$F1561)-$C1561+1,0),MIN(AA$7,$F1561)-Z$7))/365,IF($F1561&gt;Z$7,($D1561-SUM($U1561:Z1561))*$E1561*(IF(Z1561&lt;1,IF(MIN(AA$7,$F1561)&gt;$C1561,MIN(AA$7,$F1561)-$C1561+1,0),MIN(AA$7,$F1561)-Z$7))/365,0))</f>
        <v>0</v>
      </c>
      <c r="AB1561" s="4">
        <f>IF($F1561=0,($D1561-SUM($U1561:AA1561))*$E1561*(IF(AA1561&lt;1,IF(MIN(AB$7,$F1561)&gt;$C1561,MIN(AB$7,$F1561)-$C1561+1,0),MIN(AB$7,$F1561)-AA$7))/365,IF($F1561&gt;AA$7,($D1561-SUM($U1561:AA1561))*$E1561*(IF(AA1561&lt;1,IF(MIN(AB$7,$F1561)&gt;$C1561,MIN(AB$7,$F1561)-$C1561+1,0),MIN(AB$7,$F1561)-AA$7))/365,0))</f>
        <v>0</v>
      </c>
      <c r="AC1561" s="4">
        <f>IF($F1561=0,($D1561-SUM($U1561:AB1561))*$E1561*(IF(AB1561&lt;1,IF(MIN(AC$7,$F1561)&gt;$C1561,MIN(AC$7,$F1561)-$C1561+1,0),MIN(AC$7,$F1561)-AB$7))/365,IF($F1561&gt;AB$7,($D1561-SUM($U1561:AB1561))*$E1561*(IF(AB1561&lt;1,IF(MIN(AC$7,$F1561)&gt;$C1561,MIN(AC$7,$F1561)-$C1561+1,0),MIN(AC$7,$F1561)-AB$7))/365,0))</f>
        <v>0</v>
      </c>
      <c r="AD1561" s="4">
        <f>IF($F1561=0,($D1561-SUM($U1561:AC1561))*$E1561*(IF(AC1561&lt;1,IF(MIN(AD$7,$F1561)&gt;$C1561,MIN(AD$7,$F1561)-$C1561+1,0),MIN(AD$7,$F1561)-AC$7))/365,IF($F1561&gt;AC$7,($D1561-SUM($U1561:AC1561))*$E1561*(IF(AC1561&lt;1,IF(MIN(AD$7,$F1561)&gt;$C1561,MIN(AD$7,$F1561)-$C1561+1,0),MIN(AD$7,$F1561)-AC$7))/365,0))</f>
        <v>0</v>
      </c>
      <c r="AE1561" s="4">
        <f>IF($F1561=0,($D1561-SUM($U1561:AD1561))*$E1561*(IF(AD1561&lt;1,IF(MIN(AE$7,$F1561)&gt;$C1561,MIN(AE$7,$F1561)-$C1561+1,0),MIN(AE$7,$F1561)-AD$7))/365,IF($F1561&gt;AD$7,($D1561-SUM($U1561:AD1561))*$E1561*(IF(AD1561&lt;1,IF(MIN(AE$7,$F1561)&gt;$C1561,MIN(AE$7,$F1561)-$C1561+1,0),MIN(AE$7,$F1561)-AD$7))/365,0))</f>
        <v>0</v>
      </c>
      <c r="AF1561" s="4">
        <f>IF($F1561=0,($D1561-SUM($U1561:AE1561))*$E1561*(IF(AE1561&lt;1,IF(MIN(AF$7,$F1561)&gt;$C1561,MIN(AF$7,$F1561)-$C1561+1,0),MIN(AF$7,$F1561)-AE$7))/365,IF($F1561&gt;AE$7,($D1561-SUM($U1561:AE1561))*$E1561*(IF(AE1561&lt;1,IF(MIN(AF$7,$F1561)&gt;$C1561,MIN(AF$7,$F1561)-$C1561+1,0),MIN(AF$7,$F1561)-AE$7))/365,0))</f>
        <v>0</v>
      </c>
      <c r="AG1561" s="4">
        <f>IF($F1561=0,($D1561-SUM($U1561:AF1561))*$E1561*(IF(AF1561&lt;1,IF(MIN(AG$7,$F1561)&gt;$C1561,MIN(AG$7,$F1561)-$C1561+1,0),MIN(AG$7,$F1561)-AF$7))/365,IF($F1561&gt;AF$7,($D1561-SUM($U1561:AF1561))*$E1561*(IF(AF1561&lt;1,IF(MIN(AG$7,$F1561)&gt;$C1561,MIN(AG$7,$F1561)-$C1561+1,0),MIN(AG$7,$F1561)-AF$7))/365,0))</f>
        <v>0</v>
      </c>
      <c r="AH1561" s="4">
        <f>IF($F1561=0,($D1561-SUM($U1561:AG1561))*$E1561*(IF(AG1561&lt;1,IF(MIN(AH$7,$F1561)&gt;$C1561,MIN(AH$7,$F1561)-$C1561+1,0),MIN(AH$7,$F1561)-AG$7))/365,IF($F1561&gt;AG$7,($D1561-SUM($U1561:AG1561))*$E1561*(IF(AG1561&lt;1,IF(MIN(AH$7,$F1561)&gt;$C1561,MIN(AH$7,$F1561)-$C1561+1,0),MIN(AH$7,$F1561)-AG$7))/365,0))</f>
        <v>0</v>
      </c>
      <c r="AI1561" s="4">
        <f>IF($F1561=0,($D1561-SUM($U1561:AH1561))*$E1561*(IF(AH1561&lt;1,IF(MIN(AI$7,$F1561)&gt;$C1561,MIN(AI$7,$F1561)-$C1561+1,0),MIN(AI$7,$F1561)-AH$7))/365,IF($F1561&gt;AH$7,($D1561-SUM($U1561:AH1561))*$E1561*(IF(AH1561&lt;1,IF(MIN(AI$7,$F1561)&gt;$C1561,MIN(AI$7,$F1561)-$C1561+1,0),MIN(AI$7,$F1561)-AH$7))/365,0))</f>
        <v>0</v>
      </c>
      <c r="AJ1561" s="4">
        <f>IF($F1561=0,($D1561-SUM($U1561:AI1561))*$E1561*(IF(AI1561&lt;1,IF(MIN(AJ$7,$F1561)&gt;$C1561,MIN(AJ$7,$F1561)-$C1561+1,0),MIN(AJ$7,$F1561)-AI$7))/365,IF($F1561&gt;AI$7,($D1561-SUM($U1561:AI1561))*$E1561*(IF(AI1561&lt;1,IF(MIN(AJ$7,$F1561)&gt;$C1561,MIN(AJ$7,$F1561)-$C1561+1,0),MIN(AJ$7,$F1561)-AI$7))/365,0))</f>
        <v>0</v>
      </c>
      <c r="AK1561" s="4">
        <f>IF($F1561=0,($D1561-SUM($U1561:AJ1561))*$E1561*(IF(AJ1561&lt;1,IF(MIN(AK$7,$F1561)&gt;$C1561,MIN(AK$7,$F1561)-$C1561+1,0),MIN(AK$7,$F1561)-AJ$7))/365,IF($F1561&gt;AJ$7,($D1561-SUM($U1561:AJ1561))*$E1561*(IF(AJ1561&lt;1,IF(MIN(AK$7,$F1561)&gt;$C1561,MIN(AK$7,$F1561)-$C1561+1,0),MIN(AK$7,$F1561)-AJ$7))/365,0))</f>
        <v>0</v>
      </c>
      <c r="AL1561" s="4">
        <f>IF($F1561=0,($D1561-SUM($U1561:AK1561))*$E1561*(IF(AK1561&lt;1,IF(MIN(AL$7,$F1561)&gt;$C1561,MIN(AL$7,$F1561)-$C1561+1,0),MIN(AL$7,$F1561)-AK$7))/365,IF($F1561&gt;AK$7,($D1561-SUM($U1561:AK1561))*$E1561*(IF(AK1561&lt;1,IF(MIN(AL$7,$F1561)&gt;$C1561,MIN(AL$7,$F1561)-$C1561+1,0),MIN(AL$7,$F1561)-AK$7))/365,0))</f>
        <v>0</v>
      </c>
      <c r="AM1561" s="4">
        <f>IF($F1561=0,($D1561-SUM($U1561:AL1561))*$E1561*(IF(AL1561&lt;1,IF(MIN(AM$7,$F1561)&gt;$C1561,MIN(AM$7,$F1561)-$C1561+1,0),MIN(AM$7,$F1561)-AL$7))/365,IF($F1561&gt;AL$7,($D1561-SUM($U1561:AL1561))*$E1561*(IF(AL1561&lt;1,IF(MIN(AM$7,$F1561)&gt;$C1561,MIN(AM$7,$F1561)-$C1561+1,0),MIN(AM$7,$F1561)-AL$7))/365,0))</f>
        <v>0</v>
      </c>
      <c r="AN1561" s="4">
        <f>IF($F1561=0,($D1561-SUM($U1561:AM1561))*$E1561*(IF(AM1561&lt;1,IF(MIN(AN$7,$F1561)&gt;$C1561,MIN(AN$7,$F1561)-$C1561+1,0),MIN(AN$7,$F1561)-AM$7))/365,IF($F1561&gt;AM$7,($D1561-SUM($U1561:AM1561))*$E1561*(IF(AM1561&lt;1,IF(MIN(AN$7,$F1561)&gt;$C1561,MIN(AN$7,$F1561)-$C1561+1,0),MIN(AN$7,$F1561)-AM$7))/365,0))</f>
        <v>0</v>
      </c>
      <c r="AO1561" s="4">
        <f>IF($F1561=0,($D1561-SUM($U1561:AN1561))*$E1561*(IF(AN1561&lt;1,IF(MIN(AO$7,$F1561)&gt;$C1561,MIN(AO$7,$F1561)-$C1561+1,0),MIN(AO$7,$F1561)-AN$7))/365,IF($F1561&gt;AN$7,($D1561-SUM($U1561:AN1561))*$E1561*(IF(AN1561&lt;1,IF(MIN(AO$7,$F1561)&gt;$C1561,MIN(AO$7,$F1561)-$C1561+1,0),MIN(AO$7,$F1561)-AN$7))/365,0))</f>
        <v>0</v>
      </c>
      <c r="AP1561" s="4">
        <f>IF($F1561=0,($D1561-SUM($U1561:AO1561))*$E1561*(IF(AO1561&lt;1,IF(MIN(AP$7,$F1561)&gt;$C1561,MIN(AP$7,$F1561)-$C1561+1,0),MIN(AP$7,$F1561)-AO$7))/365,IF($F1561&gt;AO$7,($D1561-SUM($U1561:AO1561))*$E1561*(IF(AO1561&lt;1,IF(MIN(AP$7,$F1561)&gt;$C1561,MIN(AP$7,$F1561)-$C1561+1,0),MIN(AP$7,$F1561)-AO$7))/365,0))</f>
        <v>0</v>
      </c>
      <c r="AQ1561" s="4">
        <f>IF($F1561=0,($D1561-SUM($U1561:AP1561))*$E1561*(IF(AP1561&lt;1,IF(MIN(AQ$7,$F1561)&gt;$C1561,MIN(AQ$7,$F1561)-$C1561+1,0),MIN(AQ$7,$F1561)-AP$7))/365,IF($F1561&gt;AP$7,($D1561-SUM($U1561:AP1561))*$E1561*(IF(AP1561&lt;1,IF(MIN(AQ$7,$F1561)&gt;$C1561,MIN(AQ$7,$F1561)-$C1561+1,0),MIN(AQ$7,$F1561)-AP$7))/365,0))</f>
        <v>0</v>
      </c>
      <c r="AR1561" s="4">
        <f>IF($F1561=0,($D1561-SUM($U1561:AQ1561))*$E1561*(IF(AQ1561&lt;1,IF(MIN(AR$7,$F1561)&gt;$C1561,MIN(AR$7,$F1561)-$C1561+1,0),MIN(AR$7,$F1561)-AQ$7))/365,IF($F1561&gt;AQ$7,($D1561-SUM($U1561:AQ1561))*$E1561*(IF(AQ1561&lt;1,IF(MIN(AR$7,$F1561)&gt;$C1561,MIN(AR$7,$F1561)-$C1561+1,0),MIN(AR$7,$F1561)-AQ$7))/365,0))</f>
        <v>0</v>
      </c>
      <c r="AS1561" s="4">
        <f>IF($F1561=0,($D1561-SUM($U1561:AR1561))*$E1561*(IF(AR1561&lt;1,IF(MIN(AS$7,$F1561)&gt;$C1561,MIN(AS$7,$F1561)-$C1561+1,0),MIN(AS$7,$F1561)-AR$7))/365,IF($F1561&gt;AR$7,($D1561-SUM($U1561:AR1561))*$E1561*(IF(AR1561&lt;1,IF(MIN(AS$7,$F1561)&gt;$C1561,MIN(AS$7,$F1561)-$C1561+1,0),MIN(AS$7,$F1561)-AR$7))/365,0))</f>
        <v>0</v>
      </c>
    </row>
    <row r="1562" spans="1:45">
      <c r="A1562" s="15"/>
      <c r="B1562" s="17"/>
      <c r="C1562" s="16"/>
      <c r="D1562" s="15"/>
      <c r="E1562" s="11"/>
      <c r="F1562" s="16"/>
      <c r="G1562" s="15"/>
      <c r="H1562" s="14"/>
      <c r="I1562" s="5"/>
      <c r="J1562" s="13">
        <f>SUM(U1562:AS1562)</f>
        <v>0</v>
      </c>
      <c r="K1562" s="13">
        <f>IF(F1562=0,D1562-J1562,IF(F1562&lt;41730,0,D1562-J1562))</f>
        <v>0</v>
      </c>
      <c r="L1562" s="12">
        <f>IF(K1562=0,0,IF(G1562-((L$7-C1562)/365)&lt;0,0,G1562-((L$7-C1562)/365)))</f>
        <v>0</v>
      </c>
      <c r="M1562" s="4">
        <f>IF(K1562=0,0,D1562*H1562)</f>
        <v>0</v>
      </c>
      <c r="N1562" s="11">
        <f>IFERROR((1-(M1562/K1562)^(1/L1562)),0)</f>
        <v>0</v>
      </c>
      <c r="O1562" s="10">
        <f>IF(F1562&gt;41730,IF(F1562&gt;41730,(F1562-41730)/365,IF(K1562=0,0,IF(G1562-((L$7-C1562)/365)&lt;0,0,G1562-((L$7-C1562)/365)))),1)</f>
        <v>1</v>
      </c>
      <c r="P1562" s="9">
        <f>IF(K1562&lt;M1562,0,IF(L1562=0,K1562-M1562,K1562*N1562*O1562))</f>
        <v>0</v>
      </c>
      <c r="Q1562" s="19">
        <f>IF(F1562&gt;41730,D1562,0)</f>
        <v>0</v>
      </c>
      <c r="R1562" s="18">
        <f>IF(F1562&gt;41730,J1562+P1562,0)</f>
        <v>0</v>
      </c>
      <c r="S1562" s="9">
        <f>IF(F1562&gt;0,0,K1562-P1562)</f>
        <v>0</v>
      </c>
      <c r="T1562" s="5"/>
      <c r="U1562" s="4">
        <f>D1562*E1562*(IF(U$7&gt;$C1562,U$7-$C1562+1,0))/365</f>
        <v>0</v>
      </c>
      <c r="V1562" s="4">
        <f>($D1562-U1562)*$E1562*(IF(U1562&lt;1,IF(V$7&gt;$C1562,V$7-$C1562+1,0),V$7-U$7))/365</f>
        <v>0</v>
      </c>
      <c r="W1562" s="4">
        <f>IF($F1562=0,($D1562-SUM($U1562:V1562))*$E1562*(IF(V1562&lt;1,IF(MIN(W$7,$F1562)&gt;$C1562,MIN(W$7,$F1562)-$C1562+1,0),MIN(W$7,$F1562)-V$7))/365,IF($F1562&gt;V$7,($D1562-SUM($U1562:V1562))*$E1562*(IF(V1562&lt;1,IF(MIN(W$7,$F1562)&gt;$C1562,MIN(W$7,$F1562)-$C1562+1,0),MIN(W$7,$F1562)-V$7))/365,0))</f>
        <v>0</v>
      </c>
      <c r="X1562" s="4">
        <f>IF($F1562=0,($D1562-SUM($U1562:W1562))*$E1562*(IF(W1562&lt;1,IF(MIN(X$7,$F1562)&gt;$C1562,MIN(X$7,$F1562)-$C1562+1,0),MIN(X$7,$F1562)-W$7))/365,IF($F1562&gt;W$7,($D1562-SUM($U1562:W1562))*$E1562*(IF(W1562&lt;1,IF(MIN(X$7,$F1562)&gt;$C1562,MIN(X$7,$F1562)-$C1562+1,0),MIN(X$7,$F1562)-W$7))/365,0))</f>
        <v>0</v>
      </c>
      <c r="Y1562" s="4">
        <f>IF($F1562=0,($D1562-SUM($U1562:X1562))*$E1562*(IF(X1562&lt;1,IF(MIN(Y$7,$F1562)&gt;$C1562,MIN(Y$7,$F1562)-$C1562+1,0),MIN(Y$7,$F1562)-X$7))/365,IF($F1562&gt;X$7,($D1562-SUM($U1562:X1562))*$E1562*(IF(X1562&lt;1,IF(MIN(Y$7,$F1562)&gt;$C1562,MIN(Y$7,$F1562)-$C1562+1,0),MIN(Y$7,$F1562)-X$7))/365,0))</f>
        <v>0</v>
      </c>
      <c r="Z1562" s="4">
        <f>IF($F1562=0,($D1562-SUM($U1562:Y1562))*$E1562*(IF(Y1562&lt;1,IF(MIN(Z$7,$F1562)&gt;$C1562,MIN(Z$7,$F1562)-$C1562+1,0),MIN(Z$7,$F1562)-Y$7))/365,IF($F1562&gt;Y$7,($D1562-SUM($U1562:Y1562))*$E1562*(IF(Y1562&lt;1,IF(MIN(Z$7,$F1562)&gt;$C1562,MIN(Z$7,$F1562)-$C1562+1,0),MIN(Z$7,$F1562)-Y$7))/365,0))</f>
        <v>0</v>
      </c>
      <c r="AA1562" s="4">
        <f>IF($F1562=0,($D1562-SUM($U1562:Z1562))*$E1562*(IF(Z1562&lt;1,IF(MIN(AA$7,$F1562)&gt;$C1562,MIN(AA$7,$F1562)-$C1562+1,0),MIN(AA$7,$F1562)-Z$7))/365,IF($F1562&gt;Z$7,($D1562-SUM($U1562:Z1562))*$E1562*(IF(Z1562&lt;1,IF(MIN(AA$7,$F1562)&gt;$C1562,MIN(AA$7,$F1562)-$C1562+1,0),MIN(AA$7,$F1562)-Z$7))/365,0))</f>
        <v>0</v>
      </c>
      <c r="AB1562" s="4">
        <f>IF($F1562=0,($D1562-SUM($U1562:AA1562))*$E1562*(IF(AA1562&lt;1,IF(MIN(AB$7,$F1562)&gt;$C1562,MIN(AB$7,$F1562)-$C1562+1,0),MIN(AB$7,$F1562)-AA$7))/365,IF($F1562&gt;AA$7,($D1562-SUM($U1562:AA1562))*$E1562*(IF(AA1562&lt;1,IF(MIN(AB$7,$F1562)&gt;$C1562,MIN(AB$7,$F1562)-$C1562+1,0),MIN(AB$7,$F1562)-AA$7))/365,0))</f>
        <v>0</v>
      </c>
      <c r="AC1562" s="4">
        <f>IF($F1562=0,($D1562-SUM($U1562:AB1562))*$E1562*(IF(AB1562&lt;1,IF(MIN(AC$7,$F1562)&gt;$C1562,MIN(AC$7,$F1562)-$C1562+1,0),MIN(AC$7,$F1562)-AB$7))/365,IF($F1562&gt;AB$7,($D1562-SUM($U1562:AB1562))*$E1562*(IF(AB1562&lt;1,IF(MIN(AC$7,$F1562)&gt;$C1562,MIN(AC$7,$F1562)-$C1562+1,0),MIN(AC$7,$F1562)-AB$7))/365,0))</f>
        <v>0</v>
      </c>
      <c r="AD1562" s="4">
        <f>IF($F1562=0,($D1562-SUM($U1562:AC1562))*$E1562*(IF(AC1562&lt;1,IF(MIN(AD$7,$F1562)&gt;$C1562,MIN(AD$7,$F1562)-$C1562+1,0),MIN(AD$7,$F1562)-AC$7))/365,IF($F1562&gt;AC$7,($D1562-SUM($U1562:AC1562))*$E1562*(IF(AC1562&lt;1,IF(MIN(AD$7,$F1562)&gt;$C1562,MIN(AD$7,$F1562)-$C1562+1,0),MIN(AD$7,$F1562)-AC$7))/365,0))</f>
        <v>0</v>
      </c>
      <c r="AE1562" s="4">
        <f>IF($F1562=0,($D1562-SUM($U1562:AD1562))*$E1562*(IF(AD1562&lt;1,IF(MIN(AE$7,$F1562)&gt;$C1562,MIN(AE$7,$F1562)-$C1562+1,0),MIN(AE$7,$F1562)-AD$7))/365,IF($F1562&gt;AD$7,($D1562-SUM($U1562:AD1562))*$E1562*(IF(AD1562&lt;1,IF(MIN(AE$7,$F1562)&gt;$C1562,MIN(AE$7,$F1562)-$C1562+1,0),MIN(AE$7,$F1562)-AD$7))/365,0))</f>
        <v>0</v>
      </c>
      <c r="AF1562" s="4">
        <f>IF($F1562=0,($D1562-SUM($U1562:AE1562))*$E1562*(IF(AE1562&lt;1,IF(MIN(AF$7,$F1562)&gt;$C1562,MIN(AF$7,$F1562)-$C1562+1,0),MIN(AF$7,$F1562)-AE$7))/365,IF($F1562&gt;AE$7,($D1562-SUM($U1562:AE1562))*$E1562*(IF(AE1562&lt;1,IF(MIN(AF$7,$F1562)&gt;$C1562,MIN(AF$7,$F1562)-$C1562+1,0),MIN(AF$7,$F1562)-AE$7))/365,0))</f>
        <v>0</v>
      </c>
      <c r="AG1562" s="4">
        <f>IF($F1562=0,($D1562-SUM($U1562:AF1562))*$E1562*(IF(AF1562&lt;1,IF(MIN(AG$7,$F1562)&gt;$C1562,MIN(AG$7,$F1562)-$C1562+1,0),MIN(AG$7,$F1562)-AF$7))/365,IF($F1562&gt;AF$7,($D1562-SUM($U1562:AF1562))*$E1562*(IF(AF1562&lt;1,IF(MIN(AG$7,$F1562)&gt;$C1562,MIN(AG$7,$F1562)-$C1562+1,0),MIN(AG$7,$F1562)-AF$7))/365,0))</f>
        <v>0</v>
      </c>
      <c r="AH1562" s="4">
        <f>IF($F1562=0,($D1562-SUM($U1562:AG1562))*$E1562*(IF(AG1562&lt;1,IF(MIN(AH$7,$F1562)&gt;$C1562,MIN(AH$7,$F1562)-$C1562+1,0),MIN(AH$7,$F1562)-AG$7))/365,IF($F1562&gt;AG$7,($D1562-SUM($U1562:AG1562))*$E1562*(IF(AG1562&lt;1,IF(MIN(AH$7,$F1562)&gt;$C1562,MIN(AH$7,$F1562)-$C1562+1,0),MIN(AH$7,$F1562)-AG$7))/365,0))</f>
        <v>0</v>
      </c>
      <c r="AI1562" s="4">
        <f>IF($F1562=0,($D1562-SUM($U1562:AH1562))*$E1562*(IF(AH1562&lt;1,IF(MIN(AI$7,$F1562)&gt;$C1562,MIN(AI$7,$F1562)-$C1562+1,0),MIN(AI$7,$F1562)-AH$7))/365,IF($F1562&gt;AH$7,($D1562-SUM($U1562:AH1562))*$E1562*(IF(AH1562&lt;1,IF(MIN(AI$7,$F1562)&gt;$C1562,MIN(AI$7,$F1562)-$C1562+1,0),MIN(AI$7,$F1562)-AH$7))/365,0))</f>
        <v>0</v>
      </c>
      <c r="AJ1562" s="4">
        <f>IF($F1562=0,($D1562-SUM($U1562:AI1562))*$E1562*(IF(AI1562&lt;1,IF(MIN(AJ$7,$F1562)&gt;$C1562,MIN(AJ$7,$F1562)-$C1562+1,0),MIN(AJ$7,$F1562)-AI$7))/365,IF($F1562&gt;AI$7,($D1562-SUM($U1562:AI1562))*$E1562*(IF(AI1562&lt;1,IF(MIN(AJ$7,$F1562)&gt;$C1562,MIN(AJ$7,$F1562)-$C1562+1,0),MIN(AJ$7,$F1562)-AI$7))/365,0))</f>
        <v>0</v>
      </c>
      <c r="AK1562" s="4">
        <f>IF($F1562=0,($D1562-SUM($U1562:AJ1562))*$E1562*(IF(AJ1562&lt;1,IF(MIN(AK$7,$F1562)&gt;$C1562,MIN(AK$7,$F1562)-$C1562+1,0),MIN(AK$7,$F1562)-AJ$7))/365,IF($F1562&gt;AJ$7,($D1562-SUM($U1562:AJ1562))*$E1562*(IF(AJ1562&lt;1,IF(MIN(AK$7,$F1562)&gt;$C1562,MIN(AK$7,$F1562)-$C1562+1,0),MIN(AK$7,$F1562)-AJ$7))/365,0))</f>
        <v>0</v>
      </c>
      <c r="AL1562" s="4">
        <f>IF($F1562=0,($D1562-SUM($U1562:AK1562))*$E1562*(IF(AK1562&lt;1,IF(MIN(AL$7,$F1562)&gt;$C1562,MIN(AL$7,$F1562)-$C1562+1,0),MIN(AL$7,$F1562)-AK$7))/365,IF($F1562&gt;AK$7,($D1562-SUM($U1562:AK1562))*$E1562*(IF(AK1562&lt;1,IF(MIN(AL$7,$F1562)&gt;$C1562,MIN(AL$7,$F1562)-$C1562+1,0),MIN(AL$7,$F1562)-AK$7))/365,0))</f>
        <v>0</v>
      </c>
      <c r="AM1562" s="4">
        <f>IF($F1562=0,($D1562-SUM($U1562:AL1562))*$E1562*(IF(AL1562&lt;1,IF(MIN(AM$7,$F1562)&gt;$C1562,MIN(AM$7,$F1562)-$C1562+1,0),MIN(AM$7,$F1562)-AL$7))/365,IF($F1562&gt;AL$7,($D1562-SUM($U1562:AL1562))*$E1562*(IF(AL1562&lt;1,IF(MIN(AM$7,$F1562)&gt;$C1562,MIN(AM$7,$F1562)-$C1562+1,0),MIN(AM$7,$F1562)-AL$7))/365,0))</f>
        <v>0</v>
      </c>
      <c r="AN1562" s="4">
        <f>IF($F1562=0,($D1562-SUM($U1562:AM1562))*$E1562*(IF(AM1562&lt;1,IF(MIN(AN$7,$F1562)&gt;$C1562,MIN(AN$7,$F1562)-$C1562+1,0),MIN(AN$7,$F1562)-AM$7))/365,IF($F1562&gt;AM$7,($D1562-SUM($U1562:AM1562))*$E1562*(IF(AM1562&lt;1,IF(MIN(AN$7,$F1562)&gt;$C1562,MIN(AN$7,$F1562)-$C1562+1,0),MIN(AN$7,$F1562)-AM$7))/365,0))</f>
        <v>0</v>
      </c>
      <c r="AO1562" s="4">
        <f>IF($F1562=0,($D1562-SUM($U1562:AN1562))*$E1562*(IF(AN1562&lt;1,IF(MIN(AO$7,$F1562)&gt;$C1562,MIN(AO$7,$F1562)-$C1562+1,0),MIN(AO$7,$F1562)-AN$7))/365,IF($F1562&gt;AN$7,($D1562-SUM($U1562:AN1562))*$E1562*(IF(AN1562&lt;1,IF(MIN(AO$7,$F1562)&gt;$C1562,MIN(AO$7,$F1562)-$C1562+1,0),MIN(AO$7,$F1562)-AN$7))/365,0))</f>
        <v>0</v>
      </c>
      <c r="AP1562" s="4">
        <f>IF($F1562=0,($D1562-SUM($U1562:AO1562))*$E1562*(IF(AO1562&lt;1,IF(MIN(AP$7,$F1562)&gt;$C1562,MIN(AP$7,$F1562)-$C1562+1,0),MIN(AP$7,$F1562)-AO$7))/365,IF($F1562&gt;AO$7,($D1562-SUM($U1562:AO1562))*$E1562*(IF(AO1562&lt;1,IF(MIN(AP$7,$F1562)&gt;$C1562,MIN(AP$7,$F1562)-$C1562+1,0),MIN(AP$7,$F1562)-AO$7))/365,0))</f>
        <v>0</v>
      </c>
      <c r="AQ1562" s="4">
        <f>IF($F1562=0,($D1562-SUM($U1562:AP1562))*$E1562*(IF(AP1562&lt;1,IF(MIN(AQ$7,$F1562)&gt;$C1562,MIN(AQ$7,$F1562)-$C1562+1,0),MIN(AQ$7,$F1562)-AP$7))/365,IF($F1562&gt;AP$7,($D1562-SUM($U1562:AP1562))*$E1562*(IF(AP1562&lt;1,IF(MIN(AQ$7,$F1562)&gt;$C1562,MIN(AQ$7,$F1562)-$C1562+1,0),MIN(AQ$7,$F1562)-AP$7))/365,0))</f>
        <v>0</v>
      </c>
      <c r="AR1562" s="4">
        <f>IF($F1562=0,($D1562-SUM($U1562:AQ1562))*$E1562*(IF(AQ1562&lt;1,IF(MIN(AR$7,$F1562)&gt;$C1562,MIN(AR$7,$F1562)-$C1562+1,0),MIN(AR$7,$F1562)-AQ$7))/365,IF($F1562&gt;AQ$7,($D1562-SUM($U1562:AQ1562))*$E1562*(IF(AQ1562&lt;1,IF(MIN(AR$7,$F1562)&gt;$C1562,MIN(AR$7,$F1562)-$C1562+1,0),MIN(AR$7,$F1562)-AQ$7))/365,0))</f>
        <v>0</v>
      </c>
      <c r="AS1562" s="4">
        <f>IF($F1562=0,($D1562-SUM($U1562:AR1562))*$E1562*(IF(AR1562&lt;1,IF(MIN(AS$7,$F1562)&gt;$C1562,MIN(AS$7,$F1562)-$C1562+1,0),MIN(AS$7,$F1562)-AR$7))/365,IF($F1562&gt;AR$7,($D1562-SUM($U1562:AR1562))*$E1562*(IF(AR1562&lt;1,IF(MIN(AS$7,$F1562)&gt;$C1562,MIN(AS$7,$F1562)-$C1562+1,0),MIN(AS$7,$F1562)-AR$7))/365,0))</f>
        <v>0</v>
      </c>
    </row>
    <row r="1563" spans="1:45">
      <c r="A1563" s="15"/>
      <c r="B1563" s="17"/>
      <c r="C1563" s="16"/>
      <c r="D1563" s="15"/>
      <c r="E1563" s="11"/>
      <c r="F1563" s="16"/>
      <c r="G1563" s="15"/>
      <c r="H1563" s="14"/>
      <c r="I1563" s="5"/>
      <c r="J1563" s="13">
        <f>SUM(U1563:AS1563)</f>
        <v>0</v>
      </c>
      <c r="K1563" s="13">
        <f>IF(F1563=0,D1563-J1563,IF(F1563&lt;41730,0,D1563-J1563))</f>
        <v>0</v>
      </c>
      <c r="L1563" s="12">
        <f>IF(K1563=0,0,IF(G1563-((L$7-C1563)/365)&lt;0,0,G1563-((L$7-C1563)/365)))</f>
        <v>0</v>
      </c>
      <c r="M1563" s="4">
        <f>IF(K1563=0,0,D1563*H1563)</f>
        <v>0</v>
      </c>
      <c r="N1563" s="11">
        <f>IFERROR((1-(M1563/K1563)^(1/L1563)),0)</f>
        <v>0</v>
      </c>
      <c r="O1563" s="10">
        <f>IF(F1563&gt;41730,IF(F1563&gt;41730,(F1563-41730)/365,IF(K1563=0,0,IF(G1563-((L$7-C1563)/365)&lt;0,0,G1563-((L$7-C1563)/365)))),1)</f>
        <v>1</v>
      </c>
      <c r="P1563" s="9">
        <f>IF(K1563&lt;M1563,0,IF(L1563=0,K1563-M1563,K1563*N1563*O1563))</f>
        <v>0</v>
      </c>
      <c r="Q1563" s="19">
        <f>IF(F1563&gt;41730,D1563,0)</f>
        <v>0</v>
      </c>
      <c r="R1563" s="18">
        <f>IF(F1563&gt;41730,J1563+P1563,0)</f>
        <v>0</v>
      </c>
      <c r="S1563" s="9">
        <f>IF(F1563&gt;0,0,K1563-P1563)</f>
        <v>0</v>
      </c>
      <c r="T1563" s="5"/>
      <c r="U1563" s="4">
        <f>D1563*E1563*(IF(U$7&gt;$C1563,U$7-$C1563+1,0))/365</f>
        <v>0</v>
      </c>
      <c r="V1563" s="4">
        <f>($D1563-U1563)*$E1563*(IF(U1563&lt;1,IF(V$7&gt;$C1563,V$7-$C1563+1,0),V$7-U$7))/365</f>
        <v>0</v>
      </c>
      <c r="W1563" s="4">
        <f>IF($F1563=0,($D1563-SUM($U1563:V1563))*$E1563*(IF(V1563&lt;1,IF(MIN(W$7,$F1563)&gt;$C1563,MIN(W$7,$F1563)-$C1563+1,0),MIN(W$7,$F1563)-V$7))/365,IF($F1563&gt;V$7,($D1563-SUM($U1563:V1563))*$E1563*(IF(V1563&lt;1,IF(MIN(W$7,$F1563)&gt;$C1563,MIN(W$7,$F1563)-$C1563+1,0),MIN(W$7,$F1563)-V$7))/365,0))</f>
        <v>0</v>
      </c>
      <c r="X1563" s="4">
        <f>IF($F1563=0,($D1563-SUM($U1563:W1563))*$E1563*(IF(W1563&lt;1,IF(MIN(X$7,$F1563)&gt;$C1563,MIN(X$7,$F1563)-$C1563+1,0),MIN(X$7,$F1563)-W$7))/365,IF($F1563&gt;W$7,($D1563-SUM($U1563:W1563))*$E1563*(IF(W1563&lt;1,IF(MIN(X$7,$F1563)&gt;$C1563,MIN(X$7,$F1563)-$C1563+1,0),MIN(X$7,$F1563)-W$7))/365,0))</f>
        <v>0</v>
      </c>
      <c r="Y1563" s="4">
        <f>IF($F1563=0,($D1563-SUM($U1563:X1563))*$E1563*(IF(X1563&lt;1,IF(MIN(Y$7,$F1563)&gt;$C1563,MIN(Y$7,$F1563)-$C1563+1,0),MIN(Y$7,$F1563)-X$7))/365,IF($F1563&gt;X$7,($D1563-SUM($U1563:X1563))*$E1563*(IF(X1563&lt;1,IF(MIN(Y$7,$F1563)&gt;$C1563,MIN(Y$7,$F1563)-$C1563+1,0),MIN(Y$7,$F1563)-X$7))/365,0))</f>
        <v>0</v>
      </c>
      <c r="Z1563" s="4">
        <f>IF($F1563=0,($D1563-SUM($U1563:Y1563))*$E1563*(IF(Y1563&lt;1,IF(MIN(Z$7,$F1563)&gt;$C1563,MIN(Z$7,$F1563)-$C1563+1,0),MIN(Z$7,$F1563)-Y$7))/365,IF($F1563&gt;Y$7,($D1563-SUM($U1563:Y1563))*$E1563*(IF(Y1563&lt;1,IF(MIN(Z$7,$F1563)&gt;$C1563,MIN(Z$7,$F1563)-$C1563+1,0),MIN(Z$7,$F1563)-Y$7))/365,0))</f>
        <v>0</v>
      </c>
      <c r="AA1563" s="4">
        <f>IF($F1563=0,($D1563-SUM($U1563:Z1563))*$E1563*(IF(Z1563&lt;1,IF(MIN(AA$7,$F1563)&gt;$C1563,MIN(AA$7,$F1563)-$C1563+1,0),MIN(AA$7,$F1563)-Z$7))/365,IF($F1563&gt;Z$7,($D1563-SUM($U1563:Z1563))*$E1563*(IF(Z1563&lt;1,IF(MIN(AA$7,$F1563)&gt;$C1563,MIN(AA$7,$F1563)-$C1563+1,0),MIN(AA$7,$F1563)-Z$7))/365,0))</f>
        <v>0</v>
      </c>
      <c r="AB1563" s="4">
        <f>IF($F1563=0,($D1563-SUM($U1563:AA1563))*$E1563*(IF(AA1563&lt;1,IF(MIN(AB$7,$F1563)&gt;$C1563,MIN(AB$7,$F1563)-$C1563+1,0),MIN(AB$7,$F1563)-AA$7))/365,IF($F1563&gt;AA$7,($D1563-SUM($U1563:AA1563))*$E1563*(IF(AA1563&lt;1,IF(MIN(AB$7,$F1563)&gt;$C1563,MIN(AB$7,$F1563)-$C1563+1,0),MIN(AB$7,$F1563)-AA$7))/365,0))</f>
        <v>0</v>
      </c>
      <c r="AC1563" s="4">
        <f>IF($F1563=0,($D1563-SUM($U1563:AB1563))*$E1563*(IF(AB1563&lt;1,IF(MIN(AC$7,$F1563)&gt;$C1563,MIN(AC$7,$F1563)-$C1563+1,0),MIN(AC$7,$F1563)-AB$7))/365,IF($F1563&gt;AB$7,($D1563-SUM($U1563:AB1563))*$E1563*(IF(AB1563&lt;1,IF(MIN(AC$7,$F1563)&gt;$C1563,MIN(AC$7,$F1563)-$C1563+1,0),MIN(AC$7,$F1563)-AB$7))/365,0))</f>
        <v>0</v>
      </c>
      <c r="AD1563" s="4">
        <f>IF($F1563=0,($D1563-SUM($U1563:AC1563))*$E1563*(IF(AC1563&lt;1,IF(MIN(AD$7,$F1563)&gt;$C1563,MIN(AD$7,$F1563)-$C1563+1,0),MIN(AD$7,$F1563)-AC$7))/365,IF($F1563&gt;AC$7,($D1563-SUM($U1563:AC1563))*$E1563*(IF(AC1563&lt;1,IF(MIN(AD$7,$F1563)&gt;$C1563,MIN(AD$7,$F1563)-$C1563+1,0),MIN(AD$7,$F1563)-AC$7))/365,0))</f>
        <v>0</v>
      </c>
      <c r="AE1563" s="4">
        <f>IF($F1563=0,($D1563-SUM($U1563:AD1563))*$E1563*(IF(AD1563&lt;1,IF(MIN(AE$7,$F1563)&gt;$C1563,MIN(AE$7,$F1563)-$C1563+1,0),MIN(AE$7,$F1563)-AD$7))/365,IF($F1563&gt;AD$7,($D1563-SUM($U1563:AD1563))*$E1563*(IF(AD1563&lt;1,IF(MIN(AE$7,$F1563)&gt;$C1563,MIN(AE$7,$F1563)-$C1563+1,0),MIN(AE$7,$F1563)-AD$7))/365,0))</f>
        <v>0</v>
      </c>
      <c r="AF1563" s="4">
        <f>IF($F1563=0,($D1563-SUM($U1563:AE1563))*$E1563*(IF(AE1563&lt;1,IF(MIN(AF$7,$F1563)&gt;$C1563,MIN(AF$7,$F1563)-$C1563+1,0),MIN(AF$7,$F1563)-AE$7))/365,IF($F1563&gt;AE$7,($D1563-SUM($U1563:AE1563))*$E1563*(IF(AE1563&lt;1,IF(MIN(AF$7,$F1563)&gt;$C1563,MIN(AF$7,$F1563)-$C1563+1,0),MIN(AF$7,$F1563)-AE$7))/365,0))</f>
        <v>0</v>
      </c>
      <c r="AG1563" s="4">
        <f>IF($F1563=0,($D1563-SUM($U1563:AF1563))*$E1563*(IF(AF1563&lt;1,IF(MIN(AG$7,$F1563)&gt;$C1563,MIN(AG$7,$F1563)-$C1563+1,0),MIN(AG$7,$F1563)-AF$7))/365,IF($F1563&gt;AF$7,($D1563-SUM($U1563:AF1563))*$E1563*(IF(AF1563&lt;1,IF(MIN(AG$7,$F1563)&gt;$C1563,MIN(AG$7,$F1563)-$C1563+1,0),MIN(AG$7,$F1563)-AF$7))/365,0))</f>
        <v>0</v>
      </c>
      <c r="AH1563" s="4">
        <f>IF($F1563=0,($D1563-SUM($U1563:AG1563))*$E1563*(IF(AG1563&lt;1,IF(MIN(AH$7,$F1563)&gt;$C1563,MIN(AH$7,$F1563)-$C1563+1,0),MIN(AH$7,$F1563)-AG$7))/365,IF($F1563&gt;AG$7,($D1563-SUM($U1563:AG1563))*$E1563*(IF(AG1563&lt;1,IF(MIN(AH$7,$F1563)&gt;$C1563,MIN(AH$7,$F1563)-$C1563+1,0),MIN(AH$7,$F1563)-AG$7))/365,0))</f>
        <v>0</v>
      </c>
      <c r="AI1563" s="4">
        <f>IF($F1563=0,($D1563-SUM($U1563:AH1563))*$E1563*(IF(AH1563&lt;1,IF(MIN(AI$7,$F1563)&gt;$C1563,MIN(AI$7,$F1563)-$C1563+1,0),MIN(AI$7,$F1563)-AH$7))/365,IF($F1563&gt;AH$7,($D1563-SUM($U1563:AH1563))*$E1563*(IF(AH1563&lt;1,IF(MIN(AI$7,$F1563)&gt;$C1563,MIN(AI$7,$F1563)-$C1563+1,0),MIN(AI$7,$F1563)-AH$7))/365,0))</f>
        <v>0</v>
      </c>
      <c r="AJ1563" s="4">
        <f>IF($F1563=0,($D1563-SUM($U1563:AI1563))*$E1563*(IF(AI1563&lt;1,IF(MIN(AJ$7,$F1563)&gt;$C1563,MIN(AJ$7,$F1563)-$C1563+1,0),MIN(AJ$7,$F1563)-AI$7))/365,IF($F1563&gt;AI$7,($D1563-SUM($U1563:AI1563))*$E1563*(IF(AI1563&lt;1,IF(MIN(AJ$7,$F1563)&gt;$C1563,MIN(AJ$7,$F1563)-$C1563+1,0),MIN(AJ$7,$F1563)-AI$7))/365,0))</f>
        <v>0</v>
      </c>
      <c r="AK1563" s="4">
        <f>IF($F1563=0,($D1563-SUM($U1563:AJ1563))*$E1563*(IF(AJ1563&lt;1,IF(MIN(AK$7,$F1563)&gt;$C1563,MIN(AK$7,$F1563)-$C1563+1,0),MIN(AK$7,$F1563)-AJ$7))/365,IF($F1563&gt;AJ$7,($D1563-SUM($U1563:AJ1563))*$E1563*(IF(AJ1563&lt;1,IF(MIN(AK$7,$F1563)&gt;$C1563,MIN(AK$7,$F1563)-$C1563+1,0),MIN(AK$7,$F1563)-AJ$7))/365,0))</f>
        <v>0</v>
      </c>
      <c r="AL1563" s="4">
        <f>IF($F1563=0,($D1563-SUM($U1563:AK1563))*$E1563*(IF(AK1563&lt;1,IF(MIN(AL$7,$F1563)&gt;$C1563,MIN(AL$7,$F1563)-$C1563+1,0),MIN(AL$7,$F1563)-AK$7))/365,IF($F1563&gt;AK$7,($D1563-SUM($U1563:AK1563))*$E1563*(IF(AK1563&lt;1,IF(MIN(AL$7,$F1563)&gt;$C1563,MIN(AL$7,$F1563)-$C1563+1,0),MIN(AL$7,$F1563)-AK$7))/365,0))</f>
        <v>0</v>
      </c>
      <c r="AM1563" s="4">
        <f>IF($F1563=0,($D1563-SUM($U1563:AL1563))*$E1563*(IF(AL1563&lt;1,IF(MIN(AM$7,$F1563)&gt;$C1563,MIN(AM$7,$F1563)-$C1563+1,0),MIN(AM$7,$F1563)-AL$7))/365,IF($F1563&gt;AL$7,($D1563-SUM($U1563:AL1563))*$E1563*(IF(AL1563&lt;1,IF(MIN(AM$7,$F1563)&gt;$C1563,MIN(AM$7,$F1563)-$C1563+1,0),MIN(AM$7,$F1563)-AL$7))/365,0))</f>
        <v>0</v>
      </c>
      <c r="AN1563" s="4">
        <f>IF($F1563=0,($D1563-SUM($U1563:AM1563))*$E1563*(IF(AM1563&lt;1,IF(MIN(AN$7,$F1563)&gt;$C1563,MIN(AN$7,$F1563)-$C1563+1,0),MIN(AN$7,$F1563)-AM$7))/365,IF($F1563&gt;AM$7,($D1563-SUM($U1563:AM1563))*$E1563*(IF(AM1563&lt;1,IF(MIN(AN$7,$F1563)&gt;$C1563,MIN(AN$7,$F1563)-$C1563+1,0),MIN(AN$7,$F1563)-AM$7))/365,0))</f>
        <v>0</v>
      </c>
      <c r="AO1563" s="4">
        <f>IF($F1563=0,($D1563-SUM($U1563:AN1563))*$E1563*(IF(AN1563&lt;1,IF(MIN(AO$7,$F1563)&gt;$C1563,MIN(AO$7,$F1563)-$C1563+1,0),MIN(AO$7,$F1563)-AN$7))/365,IF($F1563&gt;AN$7,($D1563-SUM($U1563:AN1563))*$E1563*(IF(AN1563&lt;1,IF(MIN(AO$7,$F1563)&gt;$C1563,MIN(AO$7,$F1563)-$C1563+1,0),MIN(AO$7,$F1563)-AN$7))/365,0))</f>
        <v>0</v>
      </c>
      <c r="AP1563" s="4">
        <f>IF($F1563=0,($D1563-SUM($U1563:AO1563))*$E1563*(IF(AO1563&lt;1,IF(MIN(AP$7,$F1563)&gt;$C1563,MIN(AP$7,$F1563)-$C1563+1,0),MIN(AP$7,$F1563)-AO$7))/365,IF($F1563&gt;AO$7,($D1563-SUM($U1563:AO1563))*$E1563*(IF(AO1563&lt;1,IF(MIN(AP$7,$F1563)&gt;$C1563,MIN(AP$7,$F1563)-$C1563+1,0),MIN(AP$7,$F1563)-AO$7))/365,0))</f>
        <v>0</v>
      </c>
      <c r="AQ1563" s="4">
        <f>IF($F1563=0,($D1563-SUM($U1563:AP1563))*$E1563*(IF(AP1563&lt;1,IF(MIN(AQ$7,$F1563)&gt;$C1563,MIN(AQ$7,$F1563)-$C1563+1,0),MIN(AQ$7,$F1563)-AP$7))/365,IF($F1563&gt;AP$7,($D1563-SUM($U1563:AP1563))*$E1563*(IF(AP1563&lt;1,IF(MIN(AQ$7,$F1563)&gt;$C1563,MIN(AQ$7,$F1563)-$C1563+1,0),MIN(AQ$7,$F1563)-AP$7))/365,0))</f>
        <v>0</v>
      </c>
      <c r="AR1563" s="4">
        <f>IF($F1563=0,($D1563-SUM($U1563:AQ1563))*$E1563*(IF(AQ1563&lt;1,IF(MIN(AR$7,$F1563)&gt;$C1563,MIN(AR$7,$F1563)-$C1563+1,0),MIN(AR$7,$F1563)-AQ$7))/365,IF($F1563&gt;AQ$7,($D1563-SUM($U1563:AQ1563))*$E1563*(IF(AQ1563&lt;1,IF(MIN(AR$7,$F1563)&gt;$C1563,MIN(AR$7,$F1563)-$C1563+1,0),MIN(AR$7,$F1563)-AQ$7))/365,0))</f>
        <v>0</v>
      </c>
      <c r="AS1563" s="4">
        <f>IF($F1563=0,($D1563-SUM($U1563:AR1563))*$E1563*(IF(AR1563&lt;1,IF(MIN(AS$7,$F1563)&gt;$C1563,MIN(AS$7,$F1563)-$C1563+1,0),MIN(AS$7,$F1563)-AR$7))/365,IF($F1563&gt;AR$7,($D1563-SUM($U1563:AR1563))*$E1563*(IF(AR1563&lt;1,IF(MIN(AS$7,$F1563)&gt;$C1563,MIN(AS$7,$F1563)-$C1563+1,0),MIN(AS$7,$F1563)-AR$7))/365,0))</f>
        <v>0</v>
      </c>
    </row>
    <row r="1564" spans="1:45">
      <c r="A1564" s="15"/>
      <c r="B1564" s="17"/>
      <c r="C1564" s="16"/>
      <c r="D1564" s="15"/>
      <c r="E1564" s="11"/>
      <c r="F1564" s="16"/>
      <c r="G1564" s="15"/>
      <c r="H1564" s="14"/>
      <c r="I1564" s="5"/>
      <c r="J1564" s="13">
        <f>SUM(U1564:AS1564)</f>
        <v>0</v>
      </c>
      <c r="K1564" s="13">
        <f>IF(F1564=0,D1564-J1564,IF(F1564&lt;41730,0,D1564-J1564))</f>
        <v>0</v>
      </c>
      <c r="L1564" s="12">
        <f>IF(K1564=0,0,IF(G1564-((L$7-C1564)/365)&lt;0,0,G1564-((L$7-C1564)/365)))</f>
        <v>0</v>
      </c>
      <c r="M1564" s="4">
        <f>IF(K1564=0,0,D1564*H1564)</f>
        <v>0</v>
      </c>
      <c r="N1564" s="11">
        <f>IFERROR((1-(M1564/K1564)^(1/L1564)),0)</f>
        <v>0</v>
      </c>
      <c r="O1564" s="10">
        <f>IF(F1564&gt;41730,IF(F1564&gt;41730,(F1564-41730)/365,IF(K1564=0,0,IF(G1564-((L$7-C1564)/365)&lt;0,0,G1564-((L$7-C1564)/365)))),1)</f>
        <v>1</v>
      </c>
      <c r="P1564" s="9">
        <f>IF(K1564&lt;M1564,0,IF(L1564=0,K1564-M1564,K1564*N1564*O1564))</f>
        <v>0</v>
      </c>
      <c r="Q1564" s="19">
        <f>IF(F1564&gt;41730,D1564,0)</f>
        <v>0</v>
      </c>
      <c r="R1564" s="18">
        <f>IF(F1564&gt;41730,J1564+P1564,0)</f>
        <v>0</v>
      </c>
      <c r="S1564" s="9">
        <f>IF(F1564&gt;0,0,K1564-P1564)</f>
        <v>0</v>
      </c>
      <c r="T1564" s="5"/>
      <c r="U1564" s="4">
        <f>D1564*E1564*(IF(U$7&gt;$C1564,U$7-$C1564+1,0))/365</f>
        <v>0</v>
      </c>
      <c r="V1564" s="4">
        <f>($D1564-U1564)*$E1564*(IF(U1564&lt;1,IF(V$7&gt;$C1564,V$7-$C1564+1,0),V$7-U$7))/365</f>
        <v>0</v>
      </c>
      <c r="W1564" s="4">
        <f>IF($F1564=0,($D1564-SUM($U1564:V1564))*$E1564*(IF(V1564&lt;1,IF(MIN(W$7,$F1564)&gt;$C1564,MIN(W$7,$F1564)-$C1564+1,0),MIN(W$7,$F1564)-V$7))/365,IF($F1564&gt;V$7,($D1564-SUM($U1564:V1564))*$E1564*(IF(V1564&lt;1,IF(MIN(W$7,$F1564)&gt;$C1564,MIN(W$7,$F1564)-$C1564+1,0),MIN(W$7,$F1564)-V$7))/365,0))</f>
        <v>0</v>
      </c>
      <c r="X1564" s="4">
        <f>IF($F1564=0,($D1564-SUM($U1564:W1564))*$E1564*(IF(W1564&lt;1,IF(MIN(X$7,$F1564)&gt;$C1564,MIN(X$7,$F1564)-$C1564+1,0),MIN(X$7,$F1564)-W$7))/365,IF($F1564&gt;W$7,($D1564-SUM($U1564:W1564))*$E1564*(IF(W1564&lt;1,IF(MIN(X$7,$F1564)&gt;$C1564,MIN(X$7,$F1564)-$C1564+1,0),MIN(X$7,$F1564)-W$7))/365,0))</f>
        <v>0</v>
      </c>
      <c r="Y1564" s="4">
        <f>IF($F1564=0,($D1564-SUM($U1564:X1564))*$E1564*(IF(X1564&lt;1,IF(MIN(Y$7,$F1564)&gt;$C1564,MIN(Y$7,$F1564)-$C1564+1,0),MIN(Y$7,$F1564)-X$7))/365,IF($F1564&gt;X$7,($D1564-SUM($U1564:X1564))*$E1564*(IF(X1564&lt;1,IF(MIN(Y$7,$F1564)&gt;$C1564,MIN(Y$7,$F1564)-$C1564+1,0),MIN(Y$7,$F1564)-X$7))/365,0))</f>
        <v>0</v>
      </c>
      <c r="Z1564" s="4">
        <f>IF($F1564=0,($D1564-SUM($U1564:Y1564))*$E1564*(IF(Y1564&lt;1,IF(MIN(Z$7,$F1564)&gt;$C1564,MIN(Z$7,$F1564)-$C1564+1,0),MIN(Z$7,$F1564)-Y$7))/365,IF($F1564&gt;Y$7,($D1564-SUM($U1564:Y1564))*$E1564*(IF(Y1564&lt;1,IF(MIN(Z$7,$F1564)&gt;$C1564,MIN(Z$7,$F1564)-$C1564+1,0),MIN(Z$7,$F1564)-Y$7))/365,0))</f>
        <v>0</v>
      </c>
      <c r="AA1564" s="4">
        <f>IF($F1564=0,($D1564-SUM($U1564:Z1564))*$E1564*(IF(Z1564&lt;1,IF(MIN(AA$7,$F1564)&gt;$C1564,MIN(AA$7,$F1564)-$C1564+1,0),MIN(AA$7,$F1564)-Z$7))/365,IF($F1564&gt;Z$7,($D1564-SUM($U1564:Z1564))*$E1564*(IF(Z1564&lt;1,IF(MIN(AA$7,$F1564)&gt;$C1564,MIN(AA$7,$F1564)-$C1564+1,0),MIN(AA$7,$F1564)-Z$7))/365,0))</f>
        <v>0</v>
      </c>
      <c r="AB1564" s="4">
        <f>IF($F1564=0,($D1564-SUM($U1564:AA1564))*$E1564*(IF(AA1564&lt;1,IF(MIN(AB$7,$F1564)&gt;$C1564,MIN(AB$7,$F1564)-$C1564+1,0),MIN(AB$7,$F1564)-AA$7))/365,IF($F1564&gt;AA$7,($D1564-SUM($U1564:AA1564))*$E1564*(IF(AA1564&lt;1,IF(MIN(AB$7,$F1564)&gt;$C1564,MIN(AB$7,$F1564)-$C1564+1,0),MIN(AB$7,$F1564)-AA$7))/365,0))</f>
        <v>0</v>
      </c>
      <c r="AC1564" s="4">
        <f>IF($F1564=0,($D1564-SUM($U1564:AB1564))*$E1564*(IF(AB1564&lt;1,IF(MIN(AC$7,$F1564)&gt;$C1564,MIN(AC$7,$F1564)-$C1564+1,0),MIN(AC$7,$F1564)-AB$7))/365,IF($F1564&gt;AB$7,($D1564-SUM($U1564:AB1564))*$E1564*(IF(AB1564&lt;1,IF(MIN(AC$7,$F1564)&gt;$C1564,MIN(AC$7,$F1564)-$C1564+1,0),MIN(AC$7,$F1564)-AB$7))/365,0))</f>
        <v>0</v>
      </c>
      <c r="AD1564" s="4">
        <f>IF($F1564=0,($D1564-SUM($U1564:AC1564))*$E1564*(IF(AC1564&lt;1,IF(MIN(AD$7,$F1564)&gt;$C1564,MIN(AD$7,$F1564)-$C1564+1,0),MIN(AD$7,$F1564)-AC$7))/365,IF($F1564&gt;AC$7,($D1564-SUM($U1564:AC1564))*$E1564*(IF(AC1564&lt;1,IF(MIN(AD$7,$F1564)&gt;$C1564,MIN(AD$7,$F1564)-$C1564+1,0),MIN(AD$7,$F1564)-AC$7))/365,0))</f>
        <v>0</v>
      </c>
      <c r="AE1564" s="4">
        <f>IF($F1564=0,($D1564-SUM($U1564:AD1564))*$E1564*(IF(AD1564&lt;1,IF(MIN(AE$7,$F1564)&gt;$C1564,MIN(AE$7,$F1564)-$C1564+1,0),MIN(AE$7,$F1564)-AD$7))/365,IF($F1564&gt;AD$7,($D1564-SUM($U1564:AD1564))*$E1564*(IF(AD1564&lt;1,IF(MIN(AE$7,$F1564)&gt;$C1564,MIN(AE$7,$F1564)-$C1564+1,0),MIN(AE$7,$F1564)-AD$7))/365,0))</f>
        <v>0</v>
      </c>
      <c r="AF1564" s="4">
        <f>IF($F1564=0,($D1564-SUM($U1564:AE1564))*$E1564*(IF(AE1564&lt;1,IF(MIN(AF$7,$F1564)&gt;$C1564,MIN(AF$7,$F1564)-$C1564+1,0),MIN(AF$7,$F1564)-AE$7))/365,IF($F1564&gt;AE$7,($D1564-SUM($U1564:AE1564))*$E1564*(IF(AE1564&lt;1,IF(MIN(AF$7,$F1564)&gt;$C1564,MIN(AF$7,$F1564)-$C1564+1,0),MIN(AF$7,$F1564)-AE$7))/365,0))</f>
        <v>0</v>
      </c>
      <c r="AG1564" s="4">
        <f>IF($F1564=0,($D1564-SUM($U1564:AF1564))*$E1564*(IF(AF1564&lt;1,IF(MIN(AG$7,$F1564)&gt;$C1564,MIN(AG$7,$F1564)-$C1564+1,0),MIN(AG$7,$F1564)-AF$7))/365,IF($F1564&gt;AF$7,($D1564-SUM($U1564:AF1564))*$E1564*(IF(AF1564&lt;1,IF(MIN(AG$7,$F1564)&gt;$C1564,MIN(AG$7,$F1564)-$C1564+1,0),MIN(AG$7,$F1564)-AF$7))/365,0))</f>
        <v>0</v>
      </c>
      <c r="AH1564" s="4">
        <f>IF($F1564=0,($D1564-SUM($U1564:AG1564))*$E1564*(IF(AG1564&lt;1,IF(MIN(AH$7,$F1564)&gt;$C1564,MIN(AH$7,$F1564)-$C1564+1,0),MIN(AH$7,$F1564)-AG$7))/365,IF($F1564&gt;AG$7,($D1564-SUM($U1564:AG1564))*$E1564*(IF(AG1564&lt;1,IF(MIN(AH$7,$F1564)&gt;$C1564,MIN(AH$7,$F1564)-$C1564+1,0),MIN(AH$7,$F1564)-AG$7))/365,0))</f>
        <v>0</v>
      </c>
      <c r="AI1564" s="4">
        <f>IF($F1564=0,($D1564-SUM($U1564:AH1564))*$E1564*(IF(AH1564&lt;1,IF(MIN(AI$7,$F1564)&gt;$C1564,MIN(AI$7,$F1564)-$C1564+1,0),MIN(AI$7,$F1564)-AH$7))/365,IF($F1564&gt;AH$7,($D1564-SUM($U1564:AH1564))*$E1564*(IF(AH1564&lt;1,IF(MIN(AI$7,$F1564)&gt;$C1564,MIN(AI$7,$F1564)-$C1564+1,0),MIN(AI$7,$F1564)-AH$7))/365,0))</f>
        <v>0</v>
      </c>
      <c r="AJ1564" s="4">
        <f>IF($F1564=0,($D1564-SUM($U1564:AI1564))*$E1564*(IF(AI1564&lt;1,IF(MIN(AJ$7,$F1564)&gt;$C1564,MIN(AJ$7,$F1564)-$C1564+1,0),MIN(AJ$7,$F1564)-AI$7))/365,IF($F1564&gt;AI$7,($D1564-SUM($U1564:AI1564))*$E1564*(IF(AI1564&lt;1,IF(MIN(AJ$7,$F1564)&gt;$C1564,MIN(AJ$7,$F1564)-$C1564+1,0),MIN(AJ$7,$F1564)-AI$7))/365,0))</f>
        <v>0</v>
      </c>
      <c r="AK1564" s="4">
        <f>IF($F1564=0,($D1564-SUM($U1564:AJ1564))*$E1564*(IF(AJ1564&lt;1,IF(MIN(AK$7,$F1564)&gt;$C1564,MIN(AK$7,$F1564)-$C1564+1,0),MIN(AK$7,$F1564)-AJ$7))/365,IF($F1564&gt;AJ$7,($D1564-SUM($U1564:AJ1564))*$E1564*(IF(AJ1564&lt;1,IF(MIN(AK$7,$F1564)&gt;$C1564,MIN(AK$7,$F1564)-$C1564+1,0),MIN(AK$7,$F1564)-AJ$7))/365,0))</f>
        <v>0</v>
      </c>
      <c r="AL1564" s="4">
        <f>IF($F1564=0,($D1564-SUM($U1564:AK1564))*$E1564*(IF(AK1564&lt;1,IF(MIN(AL$7,$F1564)&gt;$C1564,MIN(AL$7,$F1564)-$C1564+1,0),MIN(AL$7,$F1564)-AK$7))/365,IF($F1564&gt;AK$7,($D1564-SUM($U1564:AK1564))*$E1564*(IF(AK1564&lt;1,IF(MIN(AL$7,$F1564)&gt;$C1564,MIN(AL$7,$F1564)-$C1564+1,0),MIN(AL$7,$F1564)-AK$7))/365,0))</f>
        <v>0</v>
      </c>
      <c r="AM1564" s="4">
        <f>IF($F1564=0,($D1564-SUM($U1564:AL1564))*$E1564*(IF(AL1564&lt;1,IF(MIN(AM$7,$F1564)&gt;$C1564,MIN(AM$7,$F1564)-$C1564+1,0),MIN(AM$7,$F1564)-AL$7))/365,IF($F1564&gt;AL$7,($D1564-SUM($U1564:AL1564))*$E1564*(IF(AL1564&lt;1,IF(MIN(AM$7,$F1564)&gt;$C1564,MIN(AM$7,$F1564)-$C1564+1,0),MIN(AM$7,$F1564)-AL$7))/365,0))</f>
        <v>0</v>
      </c>
      <c r="AN1564" s="4">
        <f>IF($F1564=0,($D1564-SUM($U1564:AM1564))*$E1564*(IF(AM1564&lt;1,IF(MIN(AN$7,$F1564)&gt;$C1564,MIN(AN$7,$F1564)-$C1564+1,0),MIN(AN$7,$F1564)-AM$7))/365,IF($F1564&gt;AM$7,($D1564-SUM($U1564:AM1564))*$E1564*(IF(AM1564&lt;1,IF(MIN(AN$7,$F1564)&gt;$C1564,MIN(AN$7,$F1564)-$C1564+1,0),MIN(AN$7,$F1564)-AM$7))/365,0))</f>
        <v>0</v>
      </c>
      <c r="AO1564" s="4">
        <f>IF($F1564=0,($D1564-SUM($U1564:AN1564))*$E1564*(IF(AN1564&lt;1,IF(MIN(AO$7,$F1564)&gt;$C1564,MIN(AO$7,$F1564)-$C1564+1,0),MIN(AO$7,$F1564)-AN$7))/365,IF($F1564&gt;AN$7,($D1564-SUM($U1564:AN1564))*$E1564*(IF(AN1564&lt;1,IF(MIN(AO$7,$F1564)&gt;$C1564,MIN(AO$7,$F1564)-$C1564+1,0),MIN(AO$7,$F1564)-AN$7))/365,0))</f>
        <v>0</v>
      </c>
      <c r="AP1564" s="4">
        <f>IF($F1564=0,($D1564-SUM($U1564:AO1564))*$E1564*(IF(AO1564&lt;1,IF(MIN(AP$7,$F1564)&gt;$C1564,MIN(AP$7,$F1564)-$C1564+1,0),MIN(AP$7,$F1564)-AO$7))/365,IF($F1564&gt;AO$7,($D1564-SUM($U1564:AO1564))*$E1564*(IF(AO1564&lt;1,IF(MIN(AP$7,$F1564)&gt;$C1564,MIN(AP$7,$F1564)-$C1564+1,0),MIN(AP$7,$F1564)-AO$7))/365,0))</f>
        <v>0</v>
      </c>
      <c r="AQ1564" s="4">
        <f>IF($F1564=0,($D1564-SUM($U1564:AP1564))*$E1564*(IF(AP1564&lt;1,IF(MIN(AQ$7,$F1564)&gt;$C1564,MIN(AQ$7,$F1564)-$C1564+1,0),MIN(AQ$7,$F1564)-AP$7))/365,IF($F1564&gt;AP$7,($D1564-SUM($U1564:AP1564))*$E1564*(IF(AP1564&lt;1,IF(MIN(AQ$7,$F1564)&gt;$C1564,MIN(AQ$7,$F1564)-$C1564+1,0),MIN(AQ$7,$F1564)-AP$7))/365,0))</f>
        <v>0</v>
      </c>
      <c r="AR1564" s="4">
        <f>IF($F1564=0,($D1564-SUM($U1564:AQ1564))*$E1564*(IF(AQ1564&lt;1,IF(MIN(AR$7,$F1564)&gt;$C1564,MIN(AR$7,$F1564)-$C1564+1,0),MIN(AR$7,$F1564)-AQ$7))/365,IF($F1564&gt;AQ$7,($D1564-SUM($U1564:AQ1564))*$E1564*(IF(AQ1564&lt;1,IF(MIN(AR$7,$F1564)&gt;$C1564,MIN(AR$7,$F1564)-$C1564+1,0),MIN(AR$7,$F1564)-AQ$7))/365,0))</f>
        <v>0</v>
      </c>
      <c r="AS1564" s="4">
        <f>IF($F1564=0,($D1564-SUM($U1564:AR1564))*$E1564*(IF(AR1564&lt;1,IF(MIN(AS$7,$F1564)&gt;$C1564,MIN(AS$7,$F1564)-$C1564+1,0),MIN(AS$7,$F1564)-AR$7))/365,IF($F1564&gt;AR$7,($D1564-SUM($U1564:AR1564))*$E1564*(IF(AR1564&lt;1,IF(MIN(AS$7,$F1564)&gt;$C1564,MIN(AS$7,$F1564)-$C1564+1,0),MIN(AS$7,$F1564)-AR$7))/365,0))</f>
        <v>0</v>
      </c>
    </row>
    <row r="1565" spans="1:45">
      <c r="A1565" s="15"/>
      <c r="B1565" s="17"/>
      <c r="C1565" s="16"/>
      <c r="D1565" s="15"/>
      <c r="E1565" s="11"/>
      <c r="F1565" s="16"/>
      <c r="G1565" s="15"/>
      <c r="H1565" s="14"/>
      <c r="I1565" s="5"/>
      <c r="J1565" s="13">
        <f>SUM(U1565:AS1565)</f>
        <v>0</v>
      </c>
      <c r="K1565" s="13">
        <f>IF(F1565=0,D1565-J1565,IF(F1565&lt;41730,0,D1565-J1565))</f>
        <v>0</v>
      </c>
      <c r="L1565" s="12">
        <f>IF(K1565=0,0,IF(G1565-((L$7-C1565)/365)&lt;0,0,G1565-((L$7-C1565)/365)))</f>
        <v>0</v>
      </c>
      <c r="M1565" s="4">
        <f>IF(K1565=0,0,D1565*H1565)</f>
        <v>0</v>
      </c>
      <c r="N1565" s="11">
        <f>IFERROR((1-(M1565/K1565)^(1/L1565)),0)</f>
        <v>0</v>
      </c>
      <c r="O1565" s="10">
        <f>IF(F1565&gt;41730,IF(F1565&gt;41730,(F1565-41730)/365,IF(K1565=0,0,IF(G1565-((L$7-C1565)/365)&lt;0,0,G1565-((L$7-C1565)/365)))),1)</f>
        <v>1</v>
      </c>
      <c r="P1565" s="9">
        <f>IF(K1565&lt;M1565,0,IF(L1565=0,K1565-M1565,K1565*N1565*O1565))</f>
        <v>0</v>
      </c>
      <c r="Q1565" s="19">
        <f>IF(F1565&gt;41730,D1565,0)</f>
        <v>0</v>
      </c>
      <c r="R1565" s="18">
        <f>IF(F1565&gt;41730,J1565+P1565,0)</f>
        <v>0</v>
      </c>
      <c r="S1565" s="9">
        <f>IF(F1565&gt;0,0,K1565-P1565)</f>
        <v>0</v>
      </c>
      <c r="T1565" s="5"/>
      <c r="U1565" s="4">
        <f>D1565*E1565*(IF(U$7&gt;$C1565,U$7-$C1565+1,0))/365</f>
        <v>0</v>
      </c>
      <c r="V1565" s="4">
        <f>($D1565-U1565)*$E1565*(IF(U1565&lt;1,IF(V$7&gt;$C1565,V$7-$C1565+1,0),V$7-U$7))/365</f>
        <v>0</v>
      </c>
      <c r="W1565" s="4">
        <f>IF($F1565=0,($D1565-SUM($U1565:V1565))*$E1565*(IF(V1565&lt;1,IF(MIN(W$7,$F1565)&gt;$C1565,MIN(W$7,$F1565)-$C1565+1,0),MIN(W$7,$F1565)-V$7))/365,IF($F1565&gt;V$7,($D1565-SUM($U1565:V1565))*$E1565*(IF(V1565&lt;1,IF(MIN(W$7,$F1565)&gt;$C1565,MIN(W$7,$F1565)-$C1565+1,0),MIN(W$7,$F1565)-V$7))/365,0))</f>
        <v>0</v>
      </c>
      <c r="X1565" s="4">
        <f>IF($F1565=0,($D1565-SUM($U1565:W1565))*$E1565*(IF(W1565&lt;1,IF(MIN(X$7,$F1565)&gt;$C1565,MIN(X$7,$F1565)-$C1565+1,0),MIN(X$7,$F1565)-W$7))/365,IF($F1565&gt;W$7,($D1565-SUM($U1565:W1565))*$E1565*(IF(W1565&lt;1,IF(MIN(X$7,$F1565)&gt;$C1565,MIN(X$7,$F1565)-$C1565+1,0),MIN(X$7,$F1565)-W$7))/365,0))</f>
        <v>0</v>
      </c>
      <c r="Y1565" s="4">
        <f>IF($F1565=0,($D1565-SUM($U1565:X1565))*$E1565*(IF(X1565&lt;1,IF(MIN(Y$7,$F1565)&gt;$C1565,MIN(Y$7,$F1565)-$C1565+1,0),MIN(Y$7,$F1565)-X$7))/365,IF($F1565&gt;X$7,($D1565-SUM($U1565:X1565))*$E1565*(IF(X1565&lt;1,IF(MIN(Y$7,$F1565)&gt;$C1565,MIN(Y$7,$F1565)-$C1565+1,0),MIN(Y$7,$F1565)-X$7))/365,0))</f>
        <v>0</v>
      </c>
      <c r="Z1565" s="4">
        <f>IF($F1565=0,($D1565-SUM($U1565:Y1565))*$E1565*(IF(Y1565&lt;1,IF(MIN(Z$7,$F1565)&gt;$C1565,MIN(Z$7,$F1565)-$C1565+1,0),MIN(Z$7,$F1565)-Y$7))/365,IF($F1565&gt;Y$7,($D1565-SUM($U1565:Y1565))*$E1565*(IF(Y1565&lt;1,IF(MIN(Z$7,$F1565)&gt;$C1565,MIN(Z$7,$F1565)-$C1565+1,0),MIN(Z$7,$F1565)-Y$7))/365,0))</f>
        <v>0</v>
      </c>
      <c r="AA1565" s="4">
        <f>IF($F1565=0,($D1565-SUM($U1565:Z1565))*$E1565*(IF(Z1565&lt;1,IF(MIN(AA$7,$F1565)&gt;$C1565,MIN(AA$7,$F1565)-$C1565+1,0),MIN(AA$7,$F1565)-Z$7))/365,IF($F1565&gt;Z$7,($D1565-SUM($U1565:Z1565))*$E1565*(IF(Z1565&lt;1,IF(MIN(AA$7,$F1565)&gt;$C1565,MIN(AA$7,$F1565)-$C1565+1,0),MIN(AA$7,$F1565)-Z$7))/365,0))</f>
        <v>0</v>
      </c>
      <c r="AB1565" s="4">
        <f>IF($F1565=0,($D1565-SUM($U1565:AA1565))*$E1565*(IF(AA1565&lt;1,IF(MIN(AB$7,$F1565)&gt;$C1565,MIN(AB$7,$F1565)-$C1565+1,0),MIN(AB$7,$F1565)-AA$7))/365,IF($F1565&gt;AA$7,($D1565-SUM($U1565:AA1565))*$E1565*(IF(AA1565&lt;1,IF(MIN(AB$7,$F1565)&gt;$C1565,MIN(AB$7,$F1565)-$C1565+1,0),MIN(AB$7,$F1565)-AA$7))/365,0))</f>
        <v>0</v>
      </c>
      <c r="AC1565" s="4">
        <f>IF($F1565=0,($D1565-SUM($U1565:AB1565))*$E1565*(IF(AB1565&lt;1,IF(MIN(AC$7,$F1565)&gt;$C1565,MIN(AC$7,$F1565)-$C1565+1,0),MIN(AC$7,$F1565)-AB$7))/365,IF($F1565&gt;AB$7,($D1565-SUM($U1565:AB1565))*$E1565*(IF(AB1565&lt;1,IF(MIN(AC$7,$F1565)&gt;$C1565,MIN(AC$7,$F1565)-$C1565+1,0),MIN(AC$7,$F1565)-AB$7))/365,0))</f>
        <v>0</v>
      </c>
      <c r="AD1565" s="4">
        <f>IF($F1565=0,($D1565-SUM($U1565:AC1565))*$E1565*(IF(AC1565&lt;1,IF(MIN(AD$7,$F1565)&gt;$C1565,MIN(AD$7,$F1565)-$C1565+1,0),MIN(AD$7,$F1565)-AC$7))/365,IF($F1565&gt;AC$7,($D1565-SUM($U1565:AC1565))*$E1565*(IF(AC1565&lt;1,IF(MIN(AD$7,$F1565)&gt;$C1565,MIN(AD$7,$F1565)-$C1565+1,0),MIN(AD$7,$F1565)-AC$7))/365,0))</f>
        <v>0</v>
      </c>
      <c r="AE1565" s="4">
        <f>IF($F1565=0,($D1565-SUM($U1565:AD1565))*$E1565*(IF(AD1565&lt;1,IF(MIN(AE$7,$F1565)&gt;$C1565,MIN(AE$7,$F1565)-$C1565+1,0),MIN(AE$7,$F1565)-AD$7))/365,IF($F1565&gt;AD$7,($D1565-SUM($U1565:AD1565))*$E1565*(IF(AD1565&lt;1,IF(MIN(AE$7,$F1565)&gt;$C1565,MIN(AE$7,$F1565)-$C1565+1,0),MIN(AE$7,$F1565)-AD$7))/365,0))</f>
        <v>0</v>
      </c>
      <c r="AF1565" s="4">
        <f>IF($F1565=0,($D1565-SUM($U1565:AE1565))*$E1565*(IF(AE1565&lt;1,IF(MIN(AF$7,$F1565)&gt;$C1565,MIN(AF$7,$F1565)-$C1565+1,0),MIN(AF$7,$F1565)-AE$7))/365,IF($F1565&gt;AE$7,($D1565-SUM($U1565:AE1565))*$E1565*(IF(AE1565&lt;1,IF(MIN(AF$7,$F1565)&gt;$C1565,MIN(AF$7,$F1565)-$C1565+1,0),MIN(AF$7,$F1565)-AE$7))/365,0))</f>
        <v>0</v>
      </c>
      <c r="AG1565" s="4">
        <f>IF($F1565=0,($D1565-SUM($U1565:AF1565))*$E1565*(IF(AF1565&lt;1,IF(MIN(AG$7,$F1565)&gt;$C1565,MIN(AG$7,$F1565)-$C1565+1,0),MIN(AG$7,$F1565)-AF$7))/365,IF($F1565&gt;AF$7,($D1565-SUM($U1565:AF1565))*$E1565*(IF(AF1565&lt;1,IF(MIN(AG$7,$F1565)&gt;$C1565,MIN(AG$7,$F1565)-$C1565+1,0),MIN(AG$7,$F1565)-AF$7))/365,0))</f>
        <v>0</v>
      </c>
      <c r="AH1565" s="4">
        <f>IF($F1565=0,($D1565-SUM($U1565:AG1565))*$E1565*(IF(AG1565&lt;1,IF(MIN(AH$7,$F1565)&gt;$C1565,MIN(AH$7,$F1565)-$C1565+1,0),MIN(AH$7,$F1565)-AG$7))/365,IF($F1565&gt;AG$7,($D1565-SUM($U1565:AG1565))*$E1565*(IF(AG1565&lt;1,IF(MIN(AH$7,$F1565)&gt;$C1565,MIN(AH$7,$F1565)-$C1565+1,0),MIN(AH$7,$F1565)-AG$7))/365,0))</f>
        <v>0</v>
      </c>
      <c r="AI1565" s="4">
        <f>IF($F1565=0,($D1565-SUM($U1565:AH1565))*$E1565*(IF(AH1565&lt;1,IF(MIN(AI$7,$F1565)&gt;$C1565,MIN(AI$7,$F1565)-$C1565+1,0),MIN(AI$7,$F1565)-AH$7))/365,IF($F1565&gt;AH$7,($D1565-SUM($U1565:AH1565))*$E1565*(IF(AH1565&lt;1,IF(MIN(AI$7,$F1565)&gt;$C1565,MIN(AI$7,$F1565)-$C1565+1,0),MIN(AI$7,$F1565)-AH$7))/365,0))</f>
        <v>0</v>
      </c>
      <c r="AJ1565" s="4">
        <f>IF($F1565=0,($D1565-SUM($U1565:AI1565))*$E1565*(IF(AI1565&lt;1,IF(MIN(AJ$7,$F1565)&gt;$C1565,MIN(AJ$7,$F1565)-$C1565+1,0),MIN(AJ$7,$F1565)-AI$7))/365,IF($F1565&gt;AI$7,($D1565-SUM($U1565:AI1565))*$E1565*(IF(AI1565&lt;1,IF(MIN(AJ$7,$F1565)&gt;$C1565,MIN(AJ$7,$F1565)-$C1565+1,0),MIN(AJ$7,$F1565)-AI$7))/365,0))</f>
        <v>0</v>
      </c>
      <c r="AK1565" s="4">
        <f>IF($F1565=0,($D1565-SUM($U1565:AJ1565))*$E1565*(IF(AJ1565&lt;1,IF(MIN(AK$7,$F1565)&gt;$C1565,MIN(AK$7,$F1565)-$C1565+1,0),MIN(AK$7,$F1565)-AJ$7))/365,IF($F1565&gt;AJ$7,($D1565-SUM($U1565:AJ1565))*$E1565*(IF(AJ1565&lt;1,IF(MIN(AK$7,$F1565)&gt;$C1565,MIN(AK$7,$F1565)-$C1565+1,0),MIN(AK$7,$F1565)-AJ$7))/365,0))</f>
        <v>0</v>
      </c>
      <c r="AL1565" s="4">
        <f>IF($F1565=0,($D1565-SUM($U1565:AK1565))*$E1565*(IF(AK1565&lt;1,IF(MIN(AL$7,$F1565)&gt;$C1565,MIN(AL$7,$F1565)-$C1565+1,0),MIN(AL$7,$F1565)-AK$7))/365,IF($F1565&gt;AK$7,($D1565-SUM($U1565:AK1565))*$E1565*(IF(AK1565&lt;1,IF(MIN(AL$7,$F1565)&gt;$C1565,MIN(AL$7,$F1565)-$C1565+1,0),MIN(AL$7,$F1565)-AK$7))/365,0))</f>
        <v>0</v>
      </c>
      <c r="AM1565" s="4">
        <f>IF($F1565=0,($D1565-SUM($U1565:AL1565))*$E1565*(IF(AL1565&lt;1,IF(MIN(AM$7,$F1565)&gt;$C1565,MIN(AM$7,$F1565)-$C1565+1,0),MIN(AM$7,$F1565)-AL$7))/365,IF($F1565&gt;AL$7,($D1565-SUM($U1565:AL1565))*$E1565*(IF(AL1565&lt;1,IF(MIN(AM$7,$F1565)&gt;$C1565,MIN(AM$7,$F1565)-$C1565+1,0),MIN(AM$7,$F1565)-AL$7))/365,0))</f>
        <v>0</v>
      </c>
      <c r="AN1565" s="4">
        <f>IF($F1565=0,($D1565-SUM($U1565:AM1565))*$E1565*(IF(AM1565&lt;1,IF(MIN(AN$7,$F1565)&gt;$C1565,MIN(AN$7,$F1565)-$C1565+1,0),MIN(AN$7,$F1565)-AM$7))/365,IF($F1565&gt;AM$7,($D1565-SUM($U1565:AM1565))*$E1565*(IF(AM1565&lt;1,IF(MIN(AN$7,$F1565)&gt;$C1565,MIN(AN$7,$F1565)-$C1565+1,0),MIN(AN$7,$F1565)-AM$7))/365,0))</f>
        <v>0</v>
      </c>
      <c r="AO1565" s="4">
        <f>IF($F1565=0,($D1565-SUM($U1565:AN1565))*$E1565*(IF(AN1565&lt;1,IF(MIN(AO$7,$F1565)&gt;$C1565,MIN(AO$7,$F1565)-$C1565+1,0),MIN(AO$7,$F1565)-AN$7))/365,IF($F1565&gt;AN$7,($D1565-SUM($U1565:AN1565))*$E1565*(IF(AN1565&lt;1,IF(MIN(AO$7,$F1565)&gt;$C1565,MIN(AO$7,$F1565)-$C1565+1,0),MIN(AO$7,$F1565)-AN$7))/365,0))</f>
        <v>0</v>
      </c>
      <c r="AP1565" s="4">
        <f>IF($F1565=0,($D1565-SUM($U1565:AO1565))*$E1565*(IF(AO1565&lt;1,IF(MIN(AP$7,$F1565)&gt;$C1565,MIN(AP$7,$F1565)-$C1565+1,0),MIN(AP$7,$F1565)-AO$7))/365,IF($F1565&gt;AO$7,($D1565-SUM($U1565:AO1565))*$E1565*(IF(AO1565&lt;1,IF(MIN(AP$7,$F1565)&gt;$C1565,MIN(AP$7,$F1565)-$C1565+1,0),MIN(AP$7,$F1565)-AO$7))/365,0))</f>
        <v>0</v>
      </c>
      <c r="AQ1565" s="4">
        <f>IF($F1565=0,($D1565-SUM($U1565:AP1565))*$E1565*(IF(AP1565&lt;1,IF(MIN(AQ$7,$F1565)&gt;$C1565,MIN(AQ$7,$F1565)-$C1565+1,0),MIN(AQ$7,$F1565)-AP$7))/365,IF($F1565&gt;AP$7,($D1565-SUM($U1565:AP1565))*$E1565*(IF(AP1565&lt;1,IF(MIN(AQ$7,$F1565)&gt;$C1565,MIN(AQ$7,$F1565)-$C1565+1,0),MIN(AQ$7,$F1565)-AP$7))/365,0))</f>
        <v>0</v>
      </c>
      <c r="AR1565" s="4">
        <f>IF($F1565=0,($D1565-SUM($U1565:AQ1565))*$E1565*(IF(AQ1565&lt;1,IF(MIN(AR$7,$F1565)&gt;$C1565,MIN(AR$7,$F1565)-$C1565+1,0),MIN(AR$7,$F1565)-AQ$7))/365,IF($F1565&gt;AQ$7,($D1565-SUM($U1565:AQ1565))*$E1565*(IF(AQ1565&lt;1,IF(MIN(AR$7,$F1565)&gt;$C1565,MIN(AR$7,$F1565)-$C1565+1,0),MIN(AR$7,$F1565)-AQ$7))/365,0))</f>
        <v>0</v>
      </c>
      <c r="AS1565" s="4">
        <f>IF($F1565=0,($D1565-SUM($U1565:AR1565))*$E1565*(IF(AR1565&lt;1,IF(MIN(AS$7,$F1565)&gt;$C1565,MIN(AS$7,$F1565)-$C1565+1,0),MIN(AS$7,$F1565)-AR$7))/365,IF($F1565&gt;AR$7,($D1565-SUM($U1565:AR1565))*$E1565*(IF(AR1565&lt;1,IF(MIN(AS$7,$F1565)&gt;$C1565,MIN(AS$7,$F1565)-$C1565+1,0),MIN(AS$7,$F1565)-AR$7))/365,0))</f>
        <v>0</v>
      </c>
    </row>
    <row r="1566" spans="1:45">
      <c r="A1566" s="15"/>
      <c r="B1566" s="17"/>
      <c r="C1566" s="16"/>
      <c r="D1566" s="15"/>
      <c r="E1566" s="11"/>
      <c r="F1566" s="16"/>
      <c r="G1566" s="15"/>
      <c r="H1566" s="14"/>
      <c r="I1566" s="5"/>
      <c r="J1566" s="13">
        <f>SUM(U1566:AS1566)</f>
        <v>0</v>
      </c>
      <c r="K1566" s="13">
        <f>IF(F1566=0,D1566-J1566,IF(F1566&lt;41730,0,D1566-J1566))</f>
        <v>0</v>
      </c>
      <c r="L1566" s="12">
        <f>IF(K1566=0,0,IF(G1566-((L$7-C1566)/365)&lt;0,0,G1566-((L$7-C1566)/365)))</f>
        <v>0</v>
      </c>
      <c r="M1566" s="4">
        <f>IF(K1566=0,0,D1566*H1566)</f>
        <v>0</v>
      </c>
      <c r="N1566" s="11">
        <f>IFERROR((1-(M1566/K1566)^(1/L1566)),0)</f>
        <v>0</v>
      </c>
      <c r="O1566" s="10">
        <f>IF(F1566&gt;41730,IF(F1566&gt;41730,(F1566-41730)/365,IF(K1566=0,0,IF(G1566-((L$7-C1566)/365)&lt;0,0,G1566-((L$7-C1566)/365)))),1)</f>
        <v>1</v>
      </c>
      <c r="P1566" s="9">
        <f>IF(K1566&lt;M1566,0,IF(L1566=0,K1566-M1566,K1566*N1566*O1566))</f>
        <v>0</v>
      </c>
      <c r="Q1566" s="19">
        <f>IF(F1566&gt;41730,D1566,0)</f>
        <v>0</v>
      </c>
      <c r="R1566" s="18">
        <f>IF(F1566&gt;41730,J1566+P1566,0)</f>
        <v>0</v>
      </c>
      <c r="S1566" s="9">
        <f>IF(F1566&gt;0,0,K1566-P1566)</f>
        <v>0</v>
      </c>
      <c r="T1566" s="5"/>
      <c r="U1566" s="4">
        <f>D1566*E1566*(IF(U$7&gt;$C1566,U$7-$C1566+1,0))/365</f>
        <v>0</v>
      </c>
      <c r="V1566" s="4">
        <f>($D1566-U1566)*$E1566*(IF(U1566&lt;1,IF(V$7&gt;$C1566,V$7-$C1566+1,0),V$7-U$7))/365</f>
        <v>0</v>
      </c>
      <c r="W1566" s="4">
        <f>IF($F1566=0,($D1566-SUM($U1566:V1566))*$E1566*(IF(V1566&lt;1,IF(MIN(W$7,$F1566)&gt;$C1566,MIN(W$7,$F1566)-$C1566+1,0),MIN(W$7,$F1566)-V$7))/365,IF($F1566&gt;V$7,($D1566-SUM($U1566:V1566))*$E1566*(IF(V1566&lt;1,IF(MIN(W$7,$F1566)&gt;$C1566,MIN(W$7,$F1566)-$C1566+1,0),MIN(W$7,$F1566)-V$7))/365,0))</f>
        <v>0</v>
      </c>
      <c r="X1566" s="4">
        <f>IF($F1566=0,($D1566-SUM($U1566:W1566))*$E1566*(IF(W1566&lt;1,IF(MIN(X$7,$F1566)&gt;$C1566,MIN(X$7,$F1566)-$C1566+1,0),MIN(X$7,$F1566)-W$7))/365,IF($F1566&gt;W$7,($D1566-SUM($U1566:W1566))*$E1566*(IF(W1566&lt;1,IF(MIN(X$7,$F1566)&gt;$C1566,MIN(X$7,$F1566)-$C1566+1,0),MIN(X$7,$F1566)-W$7))/365,0))</f>
        <v>0</v>
      </c>
      <c r="Y1566" s="4">
        <f>IF($F1566=0,($D1566-SUM($U1566:X1566))*$E1566*(IF(X1566&lt;1,IF(MIN(Y$7,$F1566)&gt;$C1566,MIN(Y$7,$F1566)-$C1566+1,0),MIN(Y$7,$F1566)-X$7))/365,IF($F1566&gt;X$7,($D1566-SUM($U1566:X1566))*$E1566*(IF(X1566&lt;1,IF(MIN(Y$7,$F1566)&gt;$C1566,MIN(Y$7,$F1566)-$C1566+1,0),MIN(Y$7,$F1566)-X$7))/365,0))</f>
        <v>0</v>
      </c>
      <c r="Z1566" s="4">
        <f>IF($F1566=0,($D1566-SUM($U1566:Y1566))*$E1566*(IF(Y1566&lt;1,IF(MIN(Z$7,$F1566)&gt;$C1566,MIN(Z$7,$F1566)-$C1566+1,0),MIN(Z$7,$F1566)-Y$7))/365,IF($F1566&gt;Y$7,($D1566-SUM($U1566:Y1566))*$E1566*(IF(Y1566&lt;1,IF(MIN(Z$7,$F1566)&gt;$C1566,MIN(Z$7,$F1566)-$C1566+1,0),MIN(Z$7,$F1566)-Y$7))/365,0))</f>
        <v>0</v>
      </c>
      <c r="AA1566" s="4">
        <f>IF($F1566=0,($D1566-SUM($U1566:Z1566))*$E1566*(IF(Z1566&lt;1,IF(MIN(AA$7,$F1566)&gt;$C1566,MIN(AA$7,$F1566)-$C1566+1,0),MIN(AA$7,$F1566)-Z$7))/365,IF($F1566&gt;Z$7,($D1566-SUM($U1566:Z1566))*$E1566*(IF(Z1566&lt;1,IF(MIN(AA$7,$F1566)&gt;$C1566,MIN(AA$7,$F1566)-$C1566+1,0),MIN(AA$7,$F1566)-Z$7))/365,0))</f>
        <v>0</v>
      </c>
      <c r="AB1566" s="4">
        <f>IF($F1566=0,($D1566-SUM($U1566:AA1566))*$E1566*(IF(AA1566&lt;1,IF(MIN(AB$7,$F1566)&gt;$C1566,MIN(AB$7,$F1566)-$C1566+1,0),MIN(AB$7,$F1566)-AA$7))/365,IF($F1566&gt;AA$7,($D1566-SUM($U1566:AA1566))*$E1566*(IF(AA1566&lt;1,IF(MIN(AB$7,$F1566)&gt;$C1566,MIN(AB$7,$F1566)-$C1566+1,0),MIN(AB$7,$F1566)-AA$7))/365,0))</f>
        <v>0</v>
      </c>
      <c r="AC1566" s="4">
        <f>IF($F1566=0,($D1566-SUM($U1566:AB1566))*$E1566*(IF(AB1566&lt;1,IF(MIN(AC$7,$F1566)&gt;$C1566,MIN(AC$7,$F1566)-$C1566+1,0),MIN(AC$7,$F1566)-AB$7))/365,IF($F1566&gt;AB$7,($D1566-SUM($U1566:AB1566))*$E1566*(IF(AB1566&lt;1,IF(MIN(AC$7,$F1566)&gt;$C1566,MIN(AC$7,$F1566)-$C1566+1,0),MIN(AC$7,$F1566)-AB$7))/365,0))</f>
        <v>0</v>
      </c>
      <c r="AD1566" s="4">
        <f>IF($F1566=0,($D1566-SUM($U1566:AC1566))*$E1566*(IF(AC1566&lt;1,IF(MIN(AD$7,$F1566)&gt;$C1566,MIN(AD$7,$F1566)-$C1566+1,0),MIN(AD$7,$F1566)-AC$7))/365,IF($F1566&gt;AC$7,($D1566-SUM($U1566:AC1566))*$E1566*(IF(AC1566&lt;1,IF(MIN(AD$7,$F1566)&gt;$C1566,MIN(AD$7,$F1566)-$C1566+1,0),MIN(AD$7,$F1566)-AC$7))/365,0))</f>
        <v>0</v>
      </c>
      <c r="AE1566" s="4">
        <f>IF($F1566=0,($D1566-SUM($U1566:AD1566))*$E1566*(IF(AD1566&lt;1,IF(MIN(AE$7,$F1566)&gt;$C1566,MIN(AE$7,$F1566)-$C1566+1,0),MIN(AE$7,$F1566)-AD$7))/365,IF($F1566&gt;AD$7,($D1566-SUM($U1566:AD1566))*$E1566*(IF(AD1566&lt;1,IF(MIN(AE$7,$F1566)&gt;$C1566,MIN(AE$7,$F1566)-$C1566+1,0),MIN(AE$7,$F1566)-AD$7))/365,0))</f>
        <v>0</v>
      </c>
      <c r="AF1566" s="4">
        <f>IF($F1566=0,($D1566-SUM($U1566:AE1566))*$E1566*(IF(AE1566&lt;1,IF(MIN(AF$7,$F1566)&gt;$C1566,MIN(AF$7,$F1566)-$C1566+1,0),MIN(AF$7,$F1566)-AE$7))/365,IF($F1566&gt;AE$7,($D1566-SUM($U1566:AE1566))*$E1566*(IF(AE1566&lt;1,IF(MIN(AF$7,$F1566)&gt;$C1566,MIN(AF$7,$F1566)-$C1566+1,0),MIN(AF$7,$F1566)-AE$7))/365,0))</f>
        <v>0</v>
      </c>
      <c r="AG1566" s="4">
        <f>IF($F1566=0,($D1566-SUM($U1566:AF1566))*$E1566*(IF(AF1566&lt;1,IF(MIN(AG$7,$F1566)&gt;$C1566,MIN(AG$7,$F1566)-$C1566+1,0),MIN(AG$7,$F1566)-AF$7))/365,IF($F1566&gt;AF$7,($D1566-SUM($U1566:AF1566))*$E1566*(IF(AF1566&lt;1,IF(MIN(AG$7,$F1566)&gt;$C1566,MIN(AG$7,$F1566)-$C1566+1,0),MIN(AG$7,$F1566)-AF$7))/365,0))</f>
        <v>0</v>
      </c>
      <c r="AH1566" s="4">
        <f>IF($F1566=0,($D1566-SUM($U1566:AG1566))*$E1566*(IF(AG1566&lt;1,IF(MIN(AH$7,$F1566)&gt;$C1566,MIN(AH$7,$F1566)-$C1566+1,0),MIN(AH$7,$F1566)-AG$7))/365,IF($F1566&gt;AG$7,($D1566-SUM($U1566:AG1566))*$E1566*(IF(AG1566&lt;1,IF(MIN(AH$7,$F1566)&gt;$C1566,MIN(AH$7,$F1566)-$C1566+1,0),MIN(AH$7,$F1566)-AG$7))/365,0))</f>
        <v>0</v>
      </c>
      <c r="AI1566" s="4">
        <f>IF($F1566=0,($D1566-SUM($U1566:AH1566))*$E1566*(IF(AH1566&lt;1,IF(MIN(AI$7,$F1566)&gt;$C1566,MIN(AI$7,$F1566)-$C1566+1,0),MIN(AI$7,$F1566)-AH$7))/365,IF($F1566&gt;AH$7,($D1566-SUM($U1566:AH1566))*$E1566*(IF(AH1566&lt;1,IF(MIN(AI$7,$F1566)&gt;$C1566,MIN(AI$7,$F1566)-$C1566+1,0),MIN(AI$7,$F1566)-AH$7))/365,0))</f>
        <v>0</v>
      </c>
      <c r="AJ1566" s="4">
        <f>IF($F1566=0,($D1566-SUM($U1566:AI1566))*$E1566*(IF(AI1566&lt;1,IF(MIN(AJ$7,$F1566)&gt;$C1566,MIN(AJ$7,$F1566)-$C1566+1,0),MIN(AJ$7,$F1566)-AI$7))/365,IF($F1566&gt;AI$7,($D1566-SUM($U1566:AI1566))*$E1566*(IF(AI1566&lt;1,IF(MIN(AJ$7,$F1566)&gt;$C1566,MIN(AJ$7,$F1566)-$C1566+1,0),MIN(AJ$7,$F1566)-AI$7))/365,0))</f>
        <v>0</v>
      </c>
      <c r="AK1566" s="4">
        <f>IF($F1566=0,($D1566-SUM($U1566:AJ1566))*$E1566*(IF(AJ1566&lt;1,IF(MIN(AK$7,$F1566)&gt;$C1566,MIN(AK$7,$F1566)-$C1566+1,0),MIN(AK$7,$F1566)-AJ$7))/365,IF($F1566&gt;AJ$7,($D1566-SUM($U1566:AJ1566))*$E1566*(IF(AJ1566&lt;1,IF(MIN(AK$7,$F1566)&gt;$C1566,MIN(AK$7,$F1566)-$C1566+1,0),MIN(AK$7,$F1566)-AJ$7))/365,0))</f>
        <v>0</v>
      </c>
      <c r="AL1566" s="4">
        <f>IF($F1566=0,($D1566-SUM($U1566:AK1566))*$E1566*(IF(AK1566&lt;1,IF(MIN(AL$7,$F1566)&gt;$C1566,MIN(AL$7,$F1566)-$C1566+1,0),MIN(AL$7,$F1566)-AK$7))/365,IF($F1566&gt;AK$7,($D1566-SUM($U1566:AK1566))*$E1566*(IF(AK1566&lt;1,IF(MIN(AL$7,$F1566)&gt;$C1566,MIN(AL$7,$F1566)-$C1566+1,0),MIN(AL$7,$F1566)-AK$7))/365,0))</f>
        <v>0</v>
      </c>
      <c r="AM1566" s="4">
        <f>IF($F1566=0,($D1566-SUM($U1566:AL1566))*$E1566*(IF(AL1566&lt;1,IF(MIN(AM$7,$F1566)&gt;$C1566,MIN(AM$7,$F1566)-$C1566+1,0),MIN(AM$7,$F1566)-AL$7))/365,IF($F1566&gt;AL$7,($D1566-SUM($U1566:AL1566))*$E1566*(IF(AL1566&lt;1,IF(MIN(AM$7,$F1566)&gt;$C1566,MIN(AM$7,$F1566)-$C1566+1,0),MIN(AM$7,$F1566)-AL$7))/365,0))</f>
        <v>0</v>
      </c>
      <c r="AN1566" s="4">
        <f>IF($F1566=0,($D1566-SUM($U1566:AM1566))*$E1566*(IF(AM1566&lt;1,IF(MIN(AN$7,$F1566)&gt;$C1566,MIN(AN$7,$F1566)-$C1566+1,0),MIN(AN$7,$F1566)-AM$7))/365,IF($F1566&gt;AM$7,($D1566-SUM($U1566:AM1566))*$E1566*(IF(AM1566&lt;1,IF(MIN(AN$7,$F1566)&gt;$C1566,MIN(AN$7,$F1566)-$C1566+1,0),MIN(AN$7,$F1566)-AM$7))/365,0))</f>
        <v>0</v>
      </c>
      <c r="AO1566" s="4">
        <f>IF($F1566=0,($D1566-SUM($U1566:AN1566))*$E1566*(IF(AN1566&lt;1,IF(MIN(AO$7,$F1566)&gt;$C1566,MIN(AO$7,$F1566)-$C1566+1,0),MIN(AO$7,$F1566)-AN$7))/365,IF($F1566&gt;AN$7,($D1566-SUM($U1566:AN1566))*$E1566*(IF(AN1566&lt;1,IF(MIN(AO$7,$F1566)&gt;$C1566,MIN(AO$7,$F1566)-$C1566+1,0),MIN(AO$7,$F1566)-AN$7))/365,0))</f>
        <v>0</v>
      </c>
      <c r="AP1566" s="4">
        <f>IF($F1566=0,($D1566-SUM($U1566:AO1566))*$E1566*(IF(AO1566&lt;1,IF(MIN(AP$7,$F1566)&gt;$C1566,MIN(AP$7,$F1566)-$C1566+1,0),MIN(AP$7,$F1566)-AO$7))/365,IF($F1566&gt;AO$7,($D1566-SUM($U1566:AO1566))*$E1566*(IF(AO1566&lt;1,IF(MIN(AP$7,$F1566)&gt;$C1566,MIN(AP$7,$F1566)-$C1566+1,0),MIN(AP$7,$F1566)-AO$7))/365,0))</f>
        <v>0</v>
      </c>
      <c r="AQ1566" s="4">
        <f>IF($F1566=0,($D1566-SUM($U1566:AP1566))*$E1566*(IF(AP1566&lt;1,IF(MIN(AQ$7,$F1566)&gt;$C1566,MIN(AQ$7,$F1566)-$C1566+1,0),MIN(AQ$7,$F1566)-AP$7))/365,IF($F1566&gt;AP$7,($D1566-SUM($U1566:AP1566))*$E1566*(IF(AP1566&lt;1,IF(MIN(AQ$7,$F1566)&gt;$C1566,MIN(AQ$7,$F1566)-$C1566+1,0),MIN(AQ$7,$F1566)-AP$7))/365,0))</f>
        <v>0</v>
      </c>
      <c r="AR1566" s="4">
        <f>IF($F1566=0,($D1566-SUM($U1566:AQ1566))*$E1566*(IF(AQ1566&lt;1,IF(MIN(AR$7,$F1566)&gt;$C1566,MIN(AR$7,$F1566)-$C1566+1,0),MIN(AR$7,$F1566)-AQ$7))/365,IF($F1566&gt;AQ$7,($D1566-SUM($U1566:AQ1566))*$E1566*(IF(AQ1566&lt;1,IF(MIN(AR$7,$F1566)&gt;$C1566,MIN(AR$7,$F1566)-$C1566+1,0),MIN(AR$7,$F1566)-AQ$7))/365,0))</f>
        <v>0</v>
      </c>
      <c r="AS1566" s="4">
        <f>IF($F1566=0,($D1566-SUM($U1566:AR1566))*$E1566*(IF(AR1566&lt;1,IF(MIN(AS$7,$F1566)&gt;$C1566,MIN(AS$7,$F1566)-$C1566+1,0),MIN(AS$7,$F1566)-AR$7))/365,IF($F1566&gt;AR$7,($D1566-SUM($U1566:AR1566))*$E1566*(IF(AR1566&lt;1,IF(MIN(AS$7,$F1566)&gt;$C1566,MIN(AS$7,$F1566)-$C1566+1,0),MIN(AS$7,$F1566)-AR$7))/365,0))</f>
        <v>0</v>
      </c>
    </row>
    <row r="1567" spans="1:45">
      <c r="A1567" s="15"/>
      <c r="B1567" s="17"/>
      <c r="C1567" s="16"/>
      <c r="D1567" s="15"/>
      <c r="E1567" s="11"/>
      <c r="F1567" s="16"/>
      <c r="G1567" s="15"/>
      <c r="H1567" s="14"/>
      <c r="I1567" s="5"/>
      <c r="J1567" s="13">
        <f>SUM(U1567:AS1567)</f>
        <v>0</v>
      </c>
      <c r="K1567" s="13">
        <f>IF(F1567=0,D1567-J1567,IF(F1567&lt;41730,0,D1567-J1567))</f>
        <v>0</v>
      </c>
      <c r="L1567" s="12">
        <f>IF(K1567=0,0,IF(G1567-((L$7-C1567)/365)&lt;0,0,G1567-((L$7-C1567)/365)))</f>
        <v>0</v>
      </c>
      <c r="M1567" s="4">
        <f>IF(K1567=0,0,D1567*H1567)</f>
        <v>0</v>
      </c>
      <c r="N1567" s="11">
        <f>IFERROR((1-(M1567/K1567)^(1/L1567)),0)</f>
        <v>0</v>
      </c>
      <c r="O1567" s="10">
        <f>IF(F1567&gt;41730,IF(F1567&gt;41730,(F1567-41730)/365,IF(K1567=0,0,IF(G1567-((L$7-C1567)/365)&lt;0,0,G1567-((L$7-C1567)/365)))),1)</f>
        <v>1</v>
      </c>
      <c r="P1567" s="9">
        <f>IF(K1567&lt;M1567,0,IF(L1567=0,K1567-M1567,K1567*N1567*O1567))</f>
        <v>0</v>
      </c>
      <c r="Q1567" s="19">
        <f>IF(F1567&gt;41730,D1567,0)</f>
        <v>0</v>
      </c>
      <c r="R1567" s="18">
        <f>IF(F1567&gt;41730,J1567+P1567,0)</f>
        <v>0</v>
      </c>
      <c r="S1567" s="9">
        <f>IF(F1567&gt;0,0,K1567-P1567)</f>
        <v>0</v>
      </c>
      <c r="T1567" s="5"/>
      <c r="U1567" s="4">
        <f>D1567*E1567*(IF(U$7&gt;$C1567,U$7-$C1567+1,0))/365</f>
        <v>0</v>
      </c>
      <c r="V1567" s="4">
        <f>($D1567-U1567)*$E1567*(IF(U1567&lt;1,IF(V$7&gt;$C1567,V$7-$C1567+1,0),V$7-U$7))/365</f>
        <v>0</v>
      </c>
      <c r="W1567" s="4">
        <f>IF($F1567=0,($D1567-SUM($U1567:V1567))*$E1567*(IF(V1567&lt;1,IF(MIN(W$7,$F1567)&gt;$C1567,MIN(W$7,$F1567)-$C1567+1,0),MIN(W$7,$F1567)-V$7))/365,IF($F1567&gt;V$7,($D1567-SUM($U1567:V1567))*$E1567*(IF(V1567&lt;1,IF(MIN(W$7,$F1567)&gt;$C1567,MIN(W$7,$F1567)-$C1567+1,0),MIN(W$7,$F1567)-V$7))/365,0))</f>
        <v>0</v>
      </c>
      <c r="X1567" s="4">
        <f>IF($F1567=0,($D1567-SUM($U1567:W1567))*$E1567*(IF(W1567&lt;1,IF(MIN(X$7,$F1567)&gt;$C1567,MIN(X$7,$F1567)-$C1567+1,0),MIN(X$7,$F1567)-W$7))/365,IF($F1567&gt;W$7,($D1567-SUM($U1567:W1567))*$E1567*(IF(W1567&lt;1,IF(MIN(X$7,$F1567)&gt;$C1567,MIN(X$7,$F1567)-$C1567+1,0),MIN(X$7,$F1567)-W$7))/365,0))</f>
        <v>0</v>
      </c>
      <c r="Y1567" s="4">
        <f>IF($F1567=0,($D1567-SUM($U1567:X1567))*$E1567*(IF(X1567&lt;1,IF(MIN(Y$7,$F1567)&gt;$C1567,MIN(Y$7,$F1567)-$C1567+1,0),MIN(Y$7,$F1567)-X$7))/365,IF($F1567&gt;X$7,($D1567-SUM($U1567:X1567))*$E1567*(IF(X1567&lt;1,IF(MIN(Y$7,$F1567)&gt;$C1567,MIN(Y$7,$F1567)-$C1567+1,0),MIN(Y$7,$F1567)-X$7))/365,0))</f>
        <v>0</v>
      </c>
      <c r="Z1567" s="4">
        <f>IF($F1567=0,($D1567-SUM($U1567:Y1567))*$E1567*(IF(Y1567&lt;1,IF(MIN(Z$7,$F1567)&gt;$C1567,MIN(Z$7,$F1567)-$C1567+1,0),MIN(Z$7,$F1567)-Y$7))/365,IF($F1567&gt;Y$7,($D1567-SUM($U1567:Y1567))*$E1567*(IF(Y1567&lt;1,IF(MIN(Z$7,$F1567)&gt;$C1567,MIN(Z$7,$F1567)-$C1567+1,0),MIN(Z$7,$F1567)-Y$7))/365,0))</f>
        <v>0</v>
      </c>
      <c r="AA1567" s="4">
        <f>IF($F1567=0,($D1567-SUM($U1567:Z1567))*$E1567*(IF(Z1567&lt;1,IF(MIN(AA$7,$F1567)&gt;$C1567,MIN(AA$7,$F1567)-$C1567+1,0),MIN(AA$7,$F1567)-Z$7))/365,IF($F1567&gt;Z$7,($D1567-SUM($U1567:Z1567))*$E1567*(IF(Z1567&lt;1,IF(MIN(AA$7,$F1567)&gt;$C1567,MIN(AA$7,$F1567)-$C1567+1,0),MIN(AA$7,$F1567)-Z$7))/365,0))</f>
        <v>0</v>
      </c>
      <c r="AB1567" s="4">
        <f>IF($F1567=0,($D1567-SUM($U1567:AA1567))*$E1567*(IF(AA1567&lt;1,IF(MIN(AB$7,$F1567)&gt;$C1567,MIN(AB$7,$F1567)-$C1567+1,0),MIN(AB$7,$F1567)-AA$7))/365,IF($F1567&gt;AA$7,($D1567-SUM($U1567:AA1567))*$E1567*(IF(AA1567&lt;1,IF(MIN(AB$7,$F1567)&gt;$C1567,MIN(AB$7,$F1567)-$C1567+1,0),MIN(AB$7,$F1567)-AA$7))/365,0))</f>
        <v>0</v>
      </c>
      <c r="AC1567" s="4">
        <f>IF($F1567=0,($D1567-SUM($U1567:AB1567))*$E1567*(IF(AB1567&lt;1,IF(MIN(AC$7,$F1567)&gt;$C1567,MIN(AC$7,$F1567)-$C1567+1,0),MIN(AC$7,$F1567)-AB$7))/365,IF($F1567&gt;AB$7,($D1567-SUM($U1567:AB1567))*$E1567*(IF(AB1567&lt;1,IF(MIN(AC$7,$F1567)&gt;$C1567,MIN(AC$7,$F1567)-$C1567+1,0),MIN(AC$7,$F1567)-AB$7))/365,0))</f>
        <v>0</v>
      </c>
      <c r="AD1567" s="4">
        <f>IF($F1567=0,($D1567-SUM($U1567:AC1567))*$E1567*(IF(AC1567&lt;1,IF(MIN(AD$7,$F1567)&gt;$C1567,MIN(AD$7,$F1567)-$C1567+1,0),MIN(AD$7,$F1567)-AC$7))/365,IF($F1567&gt;AC$7,($D1567-SUM($U1567:AC1567))*$E1567*(IF(AC1567&lt;1,IF(MIN(AD$7,$F1567)&gt;$C1567,MIN(AD$7,$F1567)-$C1567+1,0),MIN(AD$7,$F1567)-AC$7))/365,0))</f>
        <v>0</v>
      </c>
      <c r="AE1567" s="4">
        <f>IF($F1567=0,($D1567-SUM($U1567:AD1567))*$E1567*(IF(AD1567&lt;1,IF(MIN(AE$7,$F1567)&gt;$C1567,MIN(AE$7,$F1567)-$C1567+1,0),MIN(AE$7,$F1567)-AD$7))/365,IF($F1567&gt;AD$7,($D1567-SUM($U1567:AD1567))*$E1567*(IF(AD1567&lt;1,IF(MIN(AE$7,$F1567)&gt;$C1567,MIN(AE$7,$F1567)-$C1567+1,0),MIN(AE$7,$F1567)-AD$7))/365,0))</f>
        <v>0</v>
      </c>
      <c r="AF1567" s="4">
        <f>IF($F1567=0,($D1567-SUM($U1567:AE1567))*$E1567*(IF(AE1567&lt;1,IF(MIN(AF$7,$F1567)&gt;$C1567,MIN(AF$7,$F1567)-$C1567+1,0),MIN(AF$7,$F1567)-AE$7))/365,IF($F1567&gt;AE$7,($D1567-SUM($U1567:AE1567))*$E1567*(IF(AE1567&lt;1,IF(MIN(AF$7,$F1567)&gt;$C1567,MIN(AF$7,$F1567)-$C1567+1,0),MIN(AF$7,$F1567)-AE$7))/365,0))</f>
        <v>0</v>
      </c>
      <c r="AG1567" s="4">
        <f>IF($F1567=0,($D1567-SUM($U1567:AF1567))*$E1567*(IF(AF1567&lt;1,IF(MIN(AG$7,$F1567)&gt;$C1567,MIN(AG$7,$F1567)-$C1567+1,0),MIN(AG$7,$F1567)-AF$7))/365,IF($F1567&gt;AF$7,($D1567-SUM($U1567:AF1567))*$E1567*(IF(AF1567&lt;1,IF(MIN(AG$7,$F1567)&gt;$C1567,MIN(AG$7,$F1567)-$C1567+1,0),MIN(AG$7,$F1567)-AF$7))/365,0))</f>
        <v>0</v>
      </c>
      <c r="AH1567" s="4">
        <f>IF($F1567=0,($D1567-SUM($U1567:AG1567))*$E1567*(IF(AG1567&lt;1,IF(MIN(AH$7,$F1567)&gt;$C1567,MIN(AH$7,$F1567)-$C1567+1,0),MIN(AH$7,$F1567)-AG$7))/365,IF($F1567&gt;AG$7,($D1567-SUM($U1567:AG1567))*$E1567*(IF(AG1567&lt;1,IF(MIN(AH$7,$F1567)&gt;$C1567,MIN(AH$7,$F1567)-$C1567+1,0),MIN(AH$7,$F1567)-AG$7))/365,0))</f>
        <v>0</v>
      </c>
      <c r="AI1567" s="4">
        <f>IF($F1567=0,($D1567-SUM($U1567:AH1567))*$E1567*(IF(AH1567&lt;1,IF(MIN(AI$7,$F1567)&gt;$C1567,MIN(AI$7,$F1567)-$C1567+1,0),MIN(AI$7,$F1567)-AH$7))/365,IF($F1567&gt;AH$7,($D1567-SUM($U1567:AH1567))*$E1567*(IF(AH1567&lt;1,IF(MIN(AI$7,$F1567)&gt;$C1567,MIN(AI$7,$F1567)-$C1567+1,0),MIN(AI$7,$F1567)-AH$7))/365,0))</f>
        <v>0</v>
      </c>
      <c r="AJ1567" s="4">
        <f>IF($F1567=0,($D1567-SUM($U1567:AI1567))*$E1567*(IF(AI1567&lt;1,IF(MIN(AJ$7,$F1567)&gt;$C1567,MIN(AJ$7,$F1567)-$C1567+1,0),MIN(AJ$7,$F1567)-AI$7))/365,IF($F1567&gt;AI$7,($D1567-SUM($U1567:AI1567))*$E1567*(IF(AI1567&lt;1,IF(MIN(AJ$7,$F1567)&gt;$C1567,MIN(AJ$7,$F1567)-$C1567+1,0),MIN(AJ$7,$F1567)-AI$7))/365,0))</f>
        <v>0</v>
      </c>
      <c r="AK1567" s="4">
        <f>IF($F1567=0,($D1567-SUM($U1567:AJ1567))*$E1567*(IF(AJ1567&lt;1,IF(MIN(AK$7,$F1567)&gt;$C1567,MIN(AK$7,$F1567)-$C1567+1,0),MIN(AK$7,$F1567)-AJ$7))/365,IF($F1567&gt;AJ$7,($D1567-SUM($U1567:AJ1567))*$E1567*(IF(AJ1567&lt;1,IF(MIN(AK$7,$F1567)&gt;$C1567,MIN(AK$7,$F1567)-$C1567+1,0),MIN(AK$7,$F1567)-AJ$7))/365,0))</f>
        <v>0</v>
      </c>
      <c r="AL1567" s="4">
        <f>IF($F1567=0,($D1567-SUM($U1567:AK1567))*$E1567*(IF(AK1567&lt;1,IF(MIN(AL$7,$F1567)&gt;$C1567,MIN(AL$7,$F1567)-$C1567+1,0),MIN(AL$7,$F1567)-AK$7))/365,IF($F1567&gt;AK$7,($D1567-SUM($U1567:AK1567))*$E1567*(IF(AK1567&lt;1,IF(MIN(AL$7,$F1567)&gt;$C1567,MIN(AL$7,$F1567)-$C1567+1,0),MIN(AL$7,$F1567)-AK$7))/365,0))</f>
        <v>0</v>
      </c>
      <c r="AM1567" s="4">
        <f>IF($F1567=0,($D1567-SUM($U1567:AL1567))*$E1567*(IF(AL1567&lt;1,IF(MIN(AM$7,$F1567)&gt;$C1567,MIN(AM$7,$F1567)-$C1567+1,0),MIN(AM$7,$F1567)-AL$7))/365,IF($F1567&gt;AL$7,($D1567-SUM($U1567:AL1567))*$E1567*(IF(AL1567&lt;1,IF(MIN(AM$7,$F1567)&gt;$C1567,MIN(AM$7,$F1567)-$C1567+1,0),MIN(AM$7,$F1567)-AL$7))/365,0))</f>
        <v>0</v>
      </c>
      <c r="AN1567" s="4">
        <f>IF($F1567=0,($D1567-SUM($U1567:AM1567))*$E1567*(IF(AM1567&lt;1,IF(MIN(AN$7,$F1567)&gt;$C1567,MIN(AN$7,$F1567)-$C1567+1,0),MIN(AN$7,$F1567)-AM$7))/365,IF($F1567&gt;AM$7,($D1567-SUM($U1567:AM1567))*$E1567*(IF(AM1567&lt;1,IF(MIN(AN$7,$F1567)&gt;$C1567,MIN(AN$7,$F1567)-$C1567+1,0),MIN(AN$7,$F1567)-AM$7))/365,0))</f>
        <v>0</v>
      </c>
      <c r="AO1567" s="4">
        <f>IF($F1567=0,($D1567-SUM($U1567:AN1567))*$E1567*(IF(AN1567&lt;1,IF(MIN(AO$7,$F1567)&gt;$C1567,MIN(AO$7,$F1567)-$C1567+1,0),MIN(AO$7,$F1567)-AN$7))/365,IF($F1567&gt;AN$7,($D1567-SUM($U1567:AN1567))*$E1567*(IF(AN1567&lt;1,IF(MIN(AO$7,$F1567)&gt;$C1567,MIN(AO$7,$F1567)-$C1567+1,0),MIN(AO$7,$F1567)-AN$7))/365,0))</f>
        <v>0</v>
      </c>
      <c r="AP1567" s="4">
        <f>IF($F1567=0,($D1567-SUM($U1567:AO1567))*$E1567*(IF(AO1567&lt;1,IF(MIN(AP$7,$F1567)&gt;$C1567,MIN(AP$7,$F1567)-$C1567+1,0),MIN(AP$7,$F1567)-AO$7))/365,IF($F1567&gt;AO$7,($D1567-SUM($U1567:AO1567))*$E1567*(IF(AO1567&lt;1,IF(MIN(AP$7,$F1567)&gt;$C1567,MIN(AP$7,$F1567)-$C1567+1,0),MIN(AP$7,$F1567)-AO$7))/365,0))</f>
        <v>0</v>
      </c>
      <c r="AQ1567" s="4">
        <f>IF($F1567=0,($D1567-SUM($U1567:AP1567))*$E1567*(IF(AP1567&lt;1,IF(MIN(AQ$7,$F1567)&gt;$C1567,MIN(AQ$7,$F1567)-$C1567+1,0),MIN(AQ$7,$F1567)-AP$7))/365,IF($F1567&gt;AP$7,($D1567-SUM($U1567:AP1567))*$E1567*(IF(AP1567&lt;1,IF(MIN(AQ$7,$F1567)&gt;$C1567,MIN(AQ$7,$F1567)-$C1567+1,0),MIN(AQ$7,$F1567)-AP$7))/365,0))</f>
        <v>0</v>
      </c>
      <c r="AR1567" s="4">
        <f>IF($F1567=0,($D1567-SUM($U1567:AQ1567))*$E1567*(IF(AQ1567&lt;1,IF(MIN(AR$7,$F1567)&gt;$C1567,MIN(AR$7,$F1567)-$C1567+1,0),MIN(AR$7,$F1567)-AQ$7))/365,IF($F1567&gt;AQ$7,($D1567-SUM($U1567:AQ1567))*$E1567*(IF(AQ1567&lt;1,IF(MIN(AR$7,$F1567)&gt;$C1567,MIN(AR$7,$F1567)-$C1567+1,0),MIN(AR$7,$F1567)-AQ$7))/365,0))</f>
        <v>0</v>
      </c>
      <c r="AS1567" s="4">
        <f>IF($F1567=0,($D1567-SUM($U1567:AR1567))*$E1567*(IF(AR1567&lt;1,IF(MIN(AS$7,$F1567)&gt;$C1567,MIN(AS$7,$F1567)-$C1567+1,0),MIN(AS$7,$F1567)-AR$7))/365,IF($F1567&gt;AR$7,($D1567-SUM($U1567:AR1567))*$E1567*(IF(AR1567&lt;1,IF(MIN(AS$7,$F1567)&gt;$C1567,MIN(AS$7,$F1567)-$C1567+1,0),MIN(AS$7,$F1567)-AR$7))/365,0))</f>
        <v>0</v>
      </c>
    </row>
    <row r="1568" spans="1:45">
      <c r="A1568" s="15"/>
      <c r="B1568" s="17"/>
      <c r="C1568" s="16"/>
      <c r="D1568" s="15"/>
      <c r="E1568" s="11"/>
      <c r="F1568" s="16"/>
      <c r="G1568" s="15"/>
      <c r="H1568" s="14"/>
      <c r="I1568" s="5"/>
      <c r="J1568" s="13">
        <f>SUM(U1568:AS1568)</f>
        <v>0</v>
      </c>
      <c r="K1568" s="13">
        <f>IF(F1568=0,D1568-J1568,IF(F1568&lt;41730,0,D1568-J1568))</f>
        <v>0</v>
      </c>
      <c r="L1568" s="12">
        <f>IF(K1568=0,0,IF(G1568-((L$7-C1568)/365)&lt;0,0,G1568-((L$7-C1568)/365)))</f>
        <v>0</v>
      </c>
      <c r="M1568" s="4">
        <f>IF(K1568=0,0,D1568*H1568)</f>
        <v>0</v>
      </c>
      <c r="N1568" s="11">
        <f>IFERROR((1-(M1568/K1568)^(1/L1568)),0)</f>
        <v>0</v>
      </c>
      <c r="O1568" s="10">
        <f>IF(F1568&gt;41730,IF(F1568&gt;41730,(F1568-41730)/365,IF(K1568=0,0,IF(G1568-((L$7-C1568)/365)&lt;0,0,G1568-((L$7-C1568)/365)))),1)</f>
        <v>1</v>
      </c>
      <c r="P1568" s="9">
        <f>IF(K1568&lt;M1568,0,IF(L1568=0,K1568-M1568,K1568*N1568*O1568))</f>
        <v>0</v>
      </c>
      <c r="Q1568" s="19">
        <f>IF(F1568&gt;41730,D1568,0)</f>
        <v>0</v>
      </c>
      <c r="R1568" s="18">
        <f>IF(F1568&gt;41730,J1568+P1568,0)</f>
        <v>0</v>
      </c>
      <c r="S1568" s="9">
        <f>IF(F1568&gt;0,0,K1568-P1568)</f>
        <v>0</v>
      </c>
      <c r="T1568" s="5"/>
      <c r="U1568" s="4">
        <f>D1568*E1568*(IF(U$7&gt;$C1568,U$7-$C1568+1,0))/365</f>
        <v>0</v>
      </c>
      <c r="V1568" s="4">
        <f>($D1568-U1568)*$E1568*(IF(U1568&lt;1,IF(V$7&gt;$C1568,V$7-$C1568+1,0),V$7-U$7))/365</f>
        <v>0</v>
      </c>
      <c r="W1568" s="4">
        <f>IF($F1568=0,($D1568-SUM($U1568:V1568))*$E1568*(IF(V1568&lt;1,IF(MIN(W$7,$F1568)&gt;$C1568,MIN(W$7,$F1568)-$C1568+1,0),MIN(W$7,$F1568)-V$7))/365,IF($F1568&gt;V$7,($D1568-SUM($U1568:V1568))*$E1568*(IF(V1568&lt;1,IF(MIN(W$7,$F1568)&gt;$C1568,MIN(W$7,$F1568)-$C1568+1,0),MIN(W$7,$F1568)-V$7))/365,0))</f>
        <v>0</v>
      </c>
      <c r="X1568" s="4">
        <f>IF($F1568=0,($D1568-SUM($U1568:W1568))*$E1568*(IF(W1568&lt;1,IF(MIN(X$7,$F1568)&gt;$C1568,MIN(X$7,$F1568)-$C1568+1,0),MIN(X$7,$F1568)-W$7))/365,IF($F1568&gt;W$7,($D1568-SUM($U1568:W1568))*$E1568*(IF(W1568&lt;1,IF(MIN(X$7,$F1568)&gt;$C1568,MIN(X$7,$F1568)-$C1568+1,0),MIN(X$7,$F1568)-W$7))/365,0))</f>
        <v>0</v>
      </c>
      <c r="Y1568" s="4">
        <f>IF($F1568=0,($D1568-SUM($U1568:X1568))*$E1568*(IF(X1568&lt;1,IF(MIN(Y$7,$F1568)&gt;$C1568,MIN(Y$7,$F1568)-$C1568+1,0),MIN(Y$7,$F1568)-X$7))/365,IF($F1568&gt;X$7,($D1568-SUM($U1568:X1568))*$E1568*(IF(X1568&lt;1,IF(MIN(Y$7,$F1568)&gt;$C1568,MIN(Y$7,$F1568)-$C1568+1,0),MIN(Y$7,$F1568)-X$7))/365,0))</f>
        <v>0</v>
      </c>
      <c r="Z1568" s="4">
        <f>IF($F1568=0,($D1568-SUM($U1568:Y1568))*$E1568*(IF(Y1568&lt;1,IF(MIN(Z$7,$F1568)&gt;$C1568,MIN(Z$7,$F1568)-$C1568+1,0),MIN(Z$7,$F1568)-Y$7))/365,IF($F1568&gt;Y$7,($D1568-SUM($U1568:Y1568))*$E1568*(IF(Y1568&lt;1,IF(MIN(Z$7,$F1568)&gt;$C1568,MIN(Z$7,$F1568)-$C1568+1,0),MIN(Z$7,$F1568)-Y$7))/365,0))</f>
        <v>0</v>
      </c>
      <c r="AA1568" s="4">
        <f>IF($F1568=0,($D1568-SUM($U1568:Z1568))*$E1568*(IF(Z1568&lt;1,IF(MIN(AA$7,$F1568)&gt;$C1568,MIN(AA$7,$F1568)-$C1568+1,0),MIN(AA$7,$F1568)-Z$7))/365,IF($F1568&gt;Z$7,($D1568-SUM($U1568:Z1568))*$E1568*(IF(Z1568&lt;1,IF(MIN(AA$7,$F1568)&gt;$C1568,MIN(AA$7,$F1568)-$C1568+1,0),MIN(AA$7,$F1568)-Z$7))/365,0))</f>
        <v>0</v>
      </c>
      <c r="AB1568" s="4">
        <f>IF($F1568=0,($D1568-SUM($U1568:AA1568))*$E1568*(IF(AA1568&lt;1,IF(MIN(AB$7,$F1568)&gt;$C1568,MIN(AB$7,$F1568)-$C1568+1,0),MIN(AB$7,$F1568)-AA$7))/365,IF($F1568&gt;AA$7,($D1568-SUM($U1568:AA1568))*$E1568*(IF(AA1568&lt;1,IF(MIN(AB$7,$F1568)&gt;$C1568,MIN(AB$7,$F1568)-$C1568+1,0),MIN(AB$7,$F1568)-AA$7))/365,0))</f>
        <v>0</v>
      </c>
      <c r="AC1568" s="4">
        <f>IF($F1568=0,($D1568-SUM($U1568:AB1568))*$E1568*(IF(AB1568&lt;1,IF(MIN(AC$7,$F1568)&gt;$C1568,MIN(AC$7,$F1568)-$C1568+1,0),MIN(AC$7,$F1568)-AB$7))/365,IF($F1568&gt;AB$7,($D1568-SUM($U1568:AB1568))*$E1568*(IF(AB1568&lt;1,IF(MIN(AC$7,$F1568)&gt;$C1568,MIN(AC$7,$F1568)-$C1568+1,0),MIN(AC$7,$F1568)-AB$7))/365,0))</f>
        <v>0</v>
      </c>
      <c r="AD1568" s="4">
        <f>IF($F1568=0,($D1568-SUM($U1568:AC1568))*$E1568*(IF(AC1568&lt;1,IF(MIN(AD$7,$F1568)&gt;$C1568,MIN(AD$7,$F1568)-$C1568+1,0),MIN(AD$7,$F1568)-AC$7))/365,IF($F1568&gt;AC$7,($D1568-SUM($U1568:AC1568))*$E1568*(IF(AC1568&lt;1,IF(MIN(AD$7,$F1568)&gt;$C1568,MIN(AD$7,$F1568)-$C1568+1,0),MIN(AD$7,$F1568)-AC$7))/365,0))</f>
        <v>0</v>
      </c>
      <c r="AE1568" s="4">
        <f>IF($F1568=0,($D1568-SUM($U1568:AD1568))*$E1568*(IF(AD1568&lt;1,IF(MIN(AE$7,$F1568)&gt;$C1568,MIN(AE$7,$F1568)-$C1568+1,0),MIN(AE$7,$F1568)-AD$7))/365,IF($F1568&gt;AD$7,($D1568-SUM($U1568:AD1568))*$E1568*(IF(AD1568&lt;1,IF(MIN(AE$7,$F1568)&gt;$C1568,MIN(AE$7,$F1568)-$C1568+1,0),MIN(AE$7,$F1568)-AD$7))/365,0))</f>
        <v>0</v>
      </c>
      <c r="AF1568" s="4">
        <f>IF($F1568=0,($D1568-SUM($U1568:AE1568))*$E1568*(IF(AE1568&lt;1,IF(MIN(AF$7,$F1568)&gt;$C1568,MIN(AF$7,$F1568)-$C1568+1,0),MIN(AF$7,$F1568)-AE$7))/365,IF($F1568&gt;AE$7,($D1568-SUM($U1568:AE1568))*$E1568*(IF(AE1568&lt;1,IF(MIN(AF$7,$F1568)&gt;$C1568,MIN(AF$7,$F1568)-$C1568+1,0),MIN(AF$7,$F1568)-AE$7))/365,0))</f>
        <v>0</v>
      </c>
      <c r="AG1568" s="4">
        <f>IF($F1568=0,($D1568-SUM($U1568:AF1568))*$E1568*(IF(AF1568&lt;1,IF(MIN(AG$7,$F1568)&gt;$C1568,MIN(AG$7,$F1568)-$C1568+1,0),MIN(AG$7,$F1568)-AF$7))/365,IF($F1568&gt;AF$7,($D1568-SUM($U1568:AF1568))*$E1568*(IF(AF1568&lt;1,IF(MIN(AG$7,$F1568)&gt;$C1568,MIN(AG$7,$F1568)-$C1568+1,0),MIN(AG$7,$F1568)-AF$7))/365,0))</f>
        <v>0</v>
      </c>
      <c r="AH1568" s="4">
        <f>IF($F1568=0,($D1568-SUM($U1568:AG1568))*$E1568*(IF(AG1568&lt;1,IF(MIN(AH$7,$F1568)&gt;$C1568,MIN(AH$7,$F1568)-$C1568+1,0),MIN(AH$7,$F1568)-AG$7))/365,IF($F1568&gt;AG$7,($D1568-SUM($U1568:AG1568))*$E1568*(IF(AG1568&lt;1,IF(MIN(AH$7,$F1568)&gt;$C1568,MIN(AH$7,$F1568)-$C1568+1,0),MIN(AH$7,$F1568)-AG$7))/365,0))</f>
        <v>0</v>
      </c>
      <c r="AI1568" s="4">
        <f>IF($F1568=0,($D1568-SUM($U1568:AH1568))*$E1568*(IF(AH1568&lt;1,IF(MIN(AI$7,$F1568)&gt;$C1568,MIN(AI$7,$F1568)-$C1568+1,0),MIN(AI$7,$F1568)-AH$7))/365,IF($F1568&gt;AH$7,($D1568-SUM($U1568:AH1568))*$E1568*(IF(AH1568&lt;1,IF(MIN(AI$7,$F1568)&gt;$C1568,MIN(AI$7,$F1568)-$C1568+1,0),MIN(AI$7,$F1568)-AH$7))/365,0))</f>
        <v>0</v>
      </c>
      <c r="AJ1568" s="4">
        <f>IF($F1568=0,($D1568-SUM($U1568:AI1568))*$E1568*(IF(AI1568&lt;1,IF(MIN(AJ$7,$F1568)&gt;$C1568,MIN(AJ$7,$F1568)-$C1568+1,0),MIN(AJ$7,$F1568)-AI$7))/365,IF($F1568&gt;AI$7,($D1568-SUM($U1568:AI1568))*$E1568*(IF(AI1568&lt;1,IF(MIN(AJ$7,$F1568)&gt;$C1568,MIN(AJ$7,$F1568)-$C1568+1,0),MIN(AJ$7,$F1568)-AI$7))/365,0))</f>
        <v>0</v>
      </c>
      <c r="AK1568" s="4">
        <f>IF($F1568=0,($D1568-SUM($U1568:AJ1568))*$E1568*(IF(AJ1568&lt;1,IF(MIN(AK$7,$F1568)&gt;$C1568,MIN(AK$7,$F1568)-$C1568+1,0),MIN(AK$7,$F1568)-AJ$7))/365,IF($F1568&gt;AJ$7,($D1568-SUM($U1568:AJ1568))*$E1568*(IF(AJ1568&lt;1,IF(MIN(AK$7,$F1568)&gt;$C1568,MIN(AK$7,$F1568)-$C1568+1,0),MIN(AK$7,$F1568)-AJ$7))/365,0))</f>
        <v>0</v>
      </c>
      <c r="AL1568" s="4">
        <f>IF($F1568=0,($D1568-SUM($U1568:AK1568))*$E1568*(IF(AK1568&lt;1,IF(MIN(AL$7,$F1568)&gt;$C1568,MIN(AL$7,$F1568)-$C1568+1,0),MIN(AL$7,$F1568)-AK$7))/365,IF($F1568&gt;AK$7,($D1568-SUM($U1568:AK1568))*$E1568*(IF(AK1568&lt;1,IF(MIN(AL$7,$F1568)&gt;$C1568,MIN(AL$7,$F1568)-$C1568+1,0),MIN(AL$7,$F1568)-AK$7))/365,0))</f>
        <v>0</v>
      </c>
      <c r="AM1568" s="4">
        <f>IF($F1568=0,($D1568-SUM($U1568:AL1568))*$E1568*(IF(AL1568&lt;1,IF(MIN(AM$7,$F1568)&gt;$C1568,MIN(AM$7,$F1568)-$C1568+1,0),MIN(AM$7,$F1568)-AL$7))/365,IF($F1568&gt;AL$7,($D1568-SUM($U1568:AL1568))*$E1568*(IF(AL1568&lt;1,IF(MIN(AM$7,$F1568)&gt;$C1568,MIN(AM$7,$F1568)-$C1568+1,0),MIN(AM$7,$F1568)-AL$7))/365,0))</f>
        <v>0</v>
      </c>
      <c r="AN1568" s="4">
        <f>IF($F1568=0,($D1568-SUM($U1568:AM1568))*$E1568*(IF(AM1568&lt;1,IF(MIN(AN$7,$F1568)&gt;$C1568,MIN(AN$7,$F1568)-$C1568+1,0),MIN(AN$7,$F1568)-AM$7))/365,IF($F1568&gt;AM$7,($D1568-SUM($U1568:AM1568))*$E1568*(IF(AM1568&lt;1,IF(MIN(AN$7,$F1568)&gt;$C1568,MIN(AN$7,$F1568)-$C1568+1,0),MIN(AN$7,$F1568)-AM$7))/365,0))</f>
        <v>0</v>
      </c>
      <c r="AO1568" s="4">
        <f>IF($F1568=0,($D1568-SUM($U1568:AN1568))*$E1568*(IF(AN1568&lt;1,IF(MIN(AO$7,$F1568)&gt;$C1568,MIN(AO$7,$F1568)-$C1568+1,0),MIN(AO$7,$F1568)-AN$7))/365,IF($F1568&gt;AN$7,($D1568-SUM($U1568:AN1568))*$E1568*(IF(AN1568&lt;1,IF(MIN(AO$7,$F1568)&gt;$C1568,MIN(AO$7,$F1568)-$C1568+1,0),MIN(AO$7,$F1568)-AN$7))/365,0))</f>
        <v>0</v>
      </c>
      <c r="AP1568" s="4">
        <f>IF($F1568=0,($D1568-SUM($U1568:AO1568))*$E1568*(IF(AO1568&lt;1,IF(MIN(AP$7,$F1568)&gt;$C1568,MIN(AP$7,$F1568)-$C1568+1,0),MIN(AP$7,$F1568)-AO$7))/365,IF($F1568&gt;AO$7,($D1568-SUM($U1568:AO1568))*$E1568*(IF(AO1568&lt;1,IF(MIN(AP$7,$F1568)&gt;$C1568,MIN(AP$7,$F1568)-$C1568+1,0),MIN(AP$7,$F1568)-AO$7))/365,0))</f>
        <v>0</v>
      </c>
      <c r="AQ1568" s="4">
        <f>IF($F1568=0,($D1568-SUM($U1568:AP1568))*$E1568*(IF(AP1568&lt;1,IF(MIN(AQ$7,$F1568)&gt;$C1568,MIN(AQ$7,$F1568)-$C1568+1,0),MIN(AQ$7,$F1568)-AP$7))/365,IF($F1568&gt;AP$7,($D1568-SUM($U1568:AP1568))*$E1568*(IF(AP1568&lt;1,IF(MIN(AQ$7,$F1568)&gt;$C1568,MIN(AQ$7,$F1568)-$C1568+1,0),MIN(AQ$7,$F1568)-AP$7))/365,0))</f>
        <v>0</v>
      </c>
      <c r="AR1568" s="4">
        <f>IF($F1568=0,($D1568-SUM($U1568:AQ1568))*$E1568*(IF(AQ1568&lt;1,IF(MIN(AR$7,$F1568)&gt;$C1568,MIN(AR$7,$F1568)-$C1568+1,0),MIN(AR$7,$F1568)-AQ$7))/365,IF($F1568&gt;AQ$7,($D1568-SUM($U1568:AQ1568))*$E1568*(IF(AQ1568&lt;1,IF(MIN(AR$7,$F1568)&gt;$C1568,MIN(AR$7,$F1568)-$C1568+1,0),MIN(AR$7,$F1568)-AQ$7))/365,0))</f>
        <v>0</v>
      </c>
      <c r="AS1568" s="4">
        <f>IF($F1568=0,($D1568-SUM($U1568:AR1568))*$E1568*(IF(AR1568&lt;1,IF(MIN(AS$7,$F1568)&gt;$C1568,MIN(AS$7,$F1568)-$C1568+1,0),MIN(AS$7,$F1568)-AR$7))/365,IF($F1568&gt;AR$7,($D1568-SUM($U1568:AR1568))*$E1568*(IF(AR1568&lt;1,IF(MIN(AS$7,$F1568)&gt;$C1568,MIN(AS$7,$F1568)-$C1568+1,0),MIN(AS$7,$F1568)-AR$7))/365,0))</f>
        <v>0</v>
      </c>
    </row>
    <row r="1569" spans="1:45">
      <c r="A1569" s="15"/>
      <c r="B1569" s="17"/>
      <c r="C1569" s="16"/>
      <c r="D1569" s="15"/>
      <c r="E1569" s="11"/>
      <c r="F1569" s="16"/>
      <c r="G1569" s="15"/>
      <c r="H1569" s="14"/>
      <c r="I1569" s="5"/>
      <c r="J1569" s="13">
        <f>SUM(U1569:AS1569)</f>
        <v>0</v>
      </c>
      <c r="K1569" s="13">
        <f>IF(F1569=0,D1569-J1569,IF(F1569&lt;41730,0,D1569-J1569))</f>
        <v>0</v>
      </c>
      <c r="L1569" s="12">
        <f>IF(K1569=0,0,IF(G1569-((L$7-C1569)/365)&lt;0,0,G1569-((L$7-C1569)/365)))</f>
        <v>0</v>
      </c>
      <c r="M1569" s="4">
        <f>IF(K1569=0,0,D1569*H1569)</f>
        <v>0</v>
      </c>
      <c r="N1569" s="11">
        <f>IFERROR((1-(M1569/K1569)^(1/L1569)),0)</f>
        <v>0</v>
      </c>
      <c r="O1569" s="10">
        <f>IF(F1569&gt;41730,IF(F1569&gt;41730,(F1569-41730)/365,IF(K1569=0,0,IF(G1569-((L$7-C1569)/365)&lt;0,0,G1569-((L$7-C1569)/365)))),1)</f>
        <v>1</v>
      </c>
      <c r="P1569" s="9">
        <f>IF(K1569&lt;M1569,0,IF(L1569=0,K1569-M1569,K1569*N1569*O1569))</f>
        <v>0</v>
      </c>
      <c r="Q1569" s="19">
        <f>IF(F1569&gt;41730,D1569,0)</f>
        <v>0</v>
      </c>
      <c r="R1569" s="18">
        <f>IF(F1569&gt;41730,J1569+P1569,0)</f>
        <v>0</v>
      </c>
      <c r="S1569" s="9">
        <f>IF(F1569&gt;0,0,K1569-P1569)</f>
        <v>0</v>
      </c>
      <c r="T1569" s="5"/>
      <c r="U1569" s="4">
        <f>D1569*E1569*(IF(U$7&gt;$C1569,U$7-$C1569+1,0))/365</f>
        <v>0</v>
      </c>
      <c r="V1569" s="4">
        <f>($D1569-U1569)*$E1569*(IF(U1569&lt;1,IF(V$7&gt;$C1569,V$7-$C1569+1,0),V$7-U$7))/365</f>
        <v>0</v>
      </c>
      <c r="W1569" s="4">
        <f>IF($F1569=0,($D1569-SUM($U1569:V1569))*$E1569*(IF(V1569&lt;1,IF(MIN(W$7,$F1569)&gt;$C1569,MIN(W$7,$F1569)-$C1569+1,0),MIN(W$7,$F1569)-V$7))/365,IF($F1569&gt;V$7,($D1569-SUM($U1569:V1569))*$E1569*(IF(V1569&lt;1,IF(MIN(W$7,$F1569)&gt;$C1569,MIN(W$7,$F1569)-$C1569+1,0),MIN(W$7,$F1569)-V$7))/365,0))</f>
        <v>0</v>
      </c>
      <c r="X1569" s="4">
        <f>IF($F1569=0,($D1569-SUM($U1569:W1569))*$E1569*(IF(W1569&lt;1,IF(MIN(X$7,$F1569)&gt;$C1569,MIN(X$7,$F1569)-$C1569+1,0),MIN(X$7,$F1569)-W$7))/365,IF($F1569&gt;W$7,($D1569-SUM($U1569:W1569))*$E1569*(IF(W1569&lt;1,IF(MIN(X$7,$F1569)&gt;$C1569,MIN(X$7,$F1569)-$C1569+1,0),MIN(X$7,$F1569)-W$7))/365,0))</f>
        <v>0</v>
      </c>
      <c r="Y1569" s="4">
        <f>IF($F1569=0,($D1569-SUM($U1569:X1569))*$E1569*(IF(X1569&lt;1,IF(MIN(Y$7,$F1569)&gt;$C1569,MIN(Y$7,$F1569)-$C1569+1,0),MIN(Y$7,$F1569)-X$7))/365,IF($F1569&gt;X$7,($D1569-SUM($U1569:X1569))*$E1569*(IF(X1569&lt;1,IF(MIN(Y$7,$F1569)&gt;$C1569,MIN(Y$7,$F1569)-$C1569+1,0),MIN(Y$7,$F1569)-X$7))/365,0))</f>
        <v>0</v>
      </c>
      <c r="Z1569" s="4">
        <f>IF($F1569=0,($D1569-SUM($U1569:Y1569))*$E1569*(IF(Y1569&lt;1,IF(MIN(Z$7,$F1569)&gt;$C1569,MIN(Z$7,$F1569)-$C1569+1,0),MIN(Z$7,$F1569)-Y$7))/365,IF($F1569&gt;Y$7,($D1569-SUM($U1569:Y1569))*$E1569*(IF(Y1569&lt;1,IF(MIN(Z$7,$F1569)&gt;$C1569,MIN(Z$7,$F1569)-$C1569+1,0),MIN(Z$7,$F1569)-Y$7))/365,0))</f>
        <v>0</v>
      </c>
      <c r="AA1569" s="4">
        <f>IF($F1569=0,($D1569-SUM($U1569:Z1569))*$E1569*(IF(Z1569&lt;1,IF(MIN(AA$7,$F1569)&gt;$C1569,MIN(AA$7,$F1569)-$C1569+1,0),MIN(AA$7,$F1569)-Z$7))/365,IF($F1569&gt;Z$7,($D1569-SUM($U1569:Z1569))*$E1569*(IF(Z1569&lt;1,IF(MIN(AA$7,$F1569)&gt;$C1569,MIN(AA$7,$F1569)-$C1569+1,0),MIN(AA$7,$F1569)-Z$7))/365,0))</f>
        <v>0</v>
      </c>
      <c r="AB1569" s="4">
        <f>IF($F1569=0,($D1569-SUM($U1569:AA1569))*$E1569*(IF(AA1569&lt;1,IF(MIN(AB$7,$F1569)&gt;$C1569,MIN(AB$7,$F1569)-$C1569+1,0),MIN(AB$7,$F1569)-AA$7))/365,IF($F1569&gt;AA$7,($D1569-SUM($U1569:AA1569))*$E1569*(IF(AA1569&lt;1,IF(MIN(AB$7,$F1569)&gt;$C1569,MIN(AB$7,$F1569)-$C1569+1,0),MIN(AB$7,$F1569)-AA$7))/365,0))</f>
        <v>0</v>
      </c>
      <c r="AC1569" s="4">
        <f>IF($F1569=0,($D1569-SUM($U1569:AB1569))*$E1569*(IF(AB1569&lt;1,IF(MIN(AC$7,$F1569)&gt;$C1569,MIN(AC$7,$F1569)-$C1569+1,0),MIN(AC$7,$F1569)-AB$7))/365,IF($F1569&gt;AB$7,($D1569-SUM($U1569:AB1569))*$E1569*(IF(AB1569&lt;1,IF(MIN(AC$7,$F1569)&gt;$C1569,MIN(AC$7,$F1569)-$C1569+1,0),MIN(AC$7,$F1569)-AB$7))/365,0))</f>
        <v>0</v>
      </c>
      <c r="AD1569" s="4">
        <f>IF($F1569=0,($D1569-SUM($U1569:AC1569))*$E1569*(IF(AC1569&lt;1,IF(MIN(AD$7,$F1569)&gt;$C1569,MIN(AD$7,$F1569)-$C1569+1,0),MIN(AD$7,$F1569)-AC$7))/365,IF($F1569&gt;AC$7,($D1569-SUM($U1569:AC1569))*$E1569*(IF(AC1569&lt;1,IF(MIN(AD$7,$F1569)&gt;$C1569,MIN(AD$7,$F1569)-$C1569+1,0),MIN(AD$7,$F1569)-AC$7))/365,0))</f>
        <v>0</v>
      </c>
      <c r="AE1569" s="4">
        <f>IF($F1569=0,($D1569-SUM($U1569:AD1569))*$E1569*(IF(AD1569&lt;1,IF(MIN(AE$7,$F1569)&gt;$C1569,MIN(AE$7,$F1569)-$C1569+1,0),MIN(AE$7,$F1569)-AD$7))/365,IF($F1569&gt;AD$7,($D1569-SUM($U1569:AD1569))*$E1569*(IF(AD1569&lt;1,IF(MIN(AE$7,$F1569)&gt;$C1569,MIN(AE$7,$F1569)-$C1569+1,0),MIN(AE$7,$F1569)-AD$7))/365,0))</f>
        <v>0</v>
      </c>
      <c r="AF1569" s="4">
        <f>IF($F1569=0,($D1569-SUM($U1569:AE1569))*$E1569*(IF(AE1569&lt;1,IF(MIN(AF$7,$F1569)&gt;$C1569,MIN(AF$7,$F1569)-$C1569+1,0),MIN(AF$7,$F1569)-AE$7))/365,IF($F1569&gt;AE$7,($D1569-SUM($U1569:AE1569))*$E1569*(IF(AE1569&lt;1,IF(MIN(AF$7,$F1569)&gt;$C1569,MIN(AF$7,$F1569)-$C1569+1,0),MIN(AF$7,$F1569)-AE$7))/365,0))</f>
        <v>0</v>
      </c>
      <c r="AG1569" s="4">
        <f>IF($F1569=0,($D1569-SUM($U1569:AF1569))*$E1569*(IF(AF1569&lt;1,IF(MIN(AG$7,$F1569)&gt;$C1569,MIN(AG$7,$F1569)-$C1569+1,0),MIN(AG$7,$F1569)-AF$7))/365,IF($F1569&gt;AF$7,($D1569-SUM($U1569:AF1569))*$E1569*(IF(AF1569&lt;1,IF(MIN(AG$7,$F1569)&gt;$C1569,MIN(AG$7,$F1569)-$C1569+1,0),MIN(AG$7,$F1569)-AF$7))/365,0))</f>
        <v>0</v>
      </c>
      <c r="AH1569" s="4">
        <f>IF($F1569=0,($D1569-SUM($U1569:AG1569))*$E1569*(IF(AG1569&lt;1,IF(MIN(AH$7,$F1569)&gt;$C1569,MIN(AH$7,$F1569)-$C1569+1,0),MIN(AH$7,$F1569)-AG$7))/365,IF($F1569&gt;AG$7,($D1569-SUM($U1569:AG1569))*$E1569*(IF(AG1569&lt;1,IF(MIN(AH$7,$F1569)&gt;$C1569,MIN(AH$7,$F1569)-$C1569+1,0),MIN(AH$7,$F1569)-AG$7))/365,0))</f>
        <v>0</v>
      </c>
      <c r="AI1569" s="4">
        <f>IF($F1569=0,($D1569-SUM($U1569:AH1569))*$E1569*(IF(AH1569&lt;1,IF(MIN(AI$7,$F1569)&gt;$C1569,MIN(AI$7,$F1569)-$C1569+1,0),MIN(AI$7,$F1569)-AH$7))/365,IF($F1569&gt;AH$7,($D1569-SUM($U1569:AH1569))*$E1569*(IF(AH1569&lt;1,IF(MIN(AI$7,$F1569)&gt;$C1569,MIN(AI$7,$F1569)-$C1569+1,0),MIN(AI$7,$F1569)-AH$7))/365,0))</f>
        <v>0</v>
      </c>
      <c r="AJ1569" s="4">
        <f>IF($F1569=0,($D1569-SUM($U1569:AI1569))*$E1569*(IF(AI1569&lt;1,IF(MIN(AJ$7,$F1569)&gt;$C1569,MIN(AJ$7,$F1569)-$C1569+1,0),MIN(AJ$7,$F1569)-AI$7))/365,IF($F1569&gt;AI$7,($D1569-SUM($U1569:AI1569))*$E1569*(IF(AI1569&lt;1,IF(MIN(AJ$7,$F1569)&gt;$C1569,MIN(AJ$7,$F1569)-$C1569+1,0),MIN(AJ$7,$F1569)-AI$7))/365,0))</f>
        <v>0</v>
      </c>
      <c r="AK1569" s="4">
        <f>IF($F1569=0,($D1569-SUM($U1569:AJ1569))*$E1569*(IF(AJ1569&lt;1,IF(MIN(AK$7,$F1569)&gt;$C1569,MIN(AK$7,$F1569)-$C1569+1,0),MIN(AK$7,$F1569)-AJ$7))/365,IF($F1569&gt;AJ$7,($D1569-SUM($U1569:AJ1569))*$E1569*(IF(AJ1569&lt;1,IF(MIN(AK$7,$F1569)&gt;$C1569,MIN(AK$7,$F1569)-$C1569+1,0),MIN(AK$7,$F1569)-AJ$7))/365,0))</f>
        <v>0</v>
      </c>
      <c r="AL1569" s="4">
        <f>IF($F1569=0,($D1569-SUM($U1569:AK1569))*$E1569*(IF(AK1569&lt;1,IF(MIN(AL$7,$F1569)&gt;$C1569,MIN(AL$7,$F1569)-$C1569+1,0),MIN(AL$7,$F1569)-AK$7))/365,IF($F1569&gt;AK$7,($D1569-SUM($U1569:AK1569))*$E1569*(IF(AK1569&lt;1,IF(MIN(AL$7,$F1569)&gt;$C1569,MIN(AL$7,$F1569)-$C1569+1,0),MIN(AL$7,$F1569)-AK$7))/365,0))</f>
        <v>0</v>
      </c>
      <c r="AM1569" s="4">
        <f>IF($F1569=0,($D1569-SUM($U1569:AL1569))*$E1569*(IF(AL1569&lt;1,IF(MIN(AM$7,$F1569)&gt;$C1569,MIN(AM$7,$F1569)-$C1569+1,0),MIN(AM$7,$F1569)-AL$7))/365,IF($F1569&gt;AL$7,($D1569-SUM($U1569:AL1569))*$E1569*(IF(AL1569&lt;1,IF(MIN(AM$7,$F1569)&gt;$C1569,MIN(AM$7,$F1569)-$C1569+1,0),MIN(AM$7,$F1569)-AL$7))/365,0))</f>
        <v>0</v>
      </c>
      <c r="AN1569" s="4">
        <f>IF($F1569=0,($D1569-SUM($U1569:AM1569))*$E1569*(IF(AM1569&lt;1,IF(MIN(AN$7,$F1569)&gt;$C1569,MIN(AN$7,$F1569)-$C1569+1,0),MIN(AN$7,$F1569)-AM$7))/365,IF($F1569&gt;AM$7,($D1569-SUM($U1569:AM1569))*$E1569*(IF(AM1569&lt;1,IF(MIN(AN$7,$F1569)&gt;$C1569,MIN(AN$7,$F1569)-$C1569+1,0),MIN(AN$7,$F1569)-AM$7))/365,0))</f>
        <v>0</v>
      </c>
      <c r="AO1569" s="4">
        <f>IF($F1569=0,($D1569-SUM($U1569:AN1569))*$E1569*(IF(AN1569&lt;1,IF(MIN(AO$7,$F1569)&gt;$C1569,MIN(AO$7,$F1569)-$C1569+1,0),MIN(AO$7,$F1569)-AN$7))/365,IF($F1569&gt;AN$7,($D1569-SUM($U1569:AN1569))*$E1569*(IF(AN1569&lt;1,IF(MIN(AO$7,$F1569)&gt;$C1569,MIN(AO$7,$F1569)-$C1569+1,0),MIN(AO$7,$F1569)-AN$7))/365,0))</f>
        <v>0</v>
      </c>
      <c r="AP1569" s="4">
        <f>IF($F1569=0,($D1569-SUM($U1569:AO1569))*$E1569*(IF(AO1569&lt;1,IF(MIN(AP$7,$F1569)&gt;$C1569,MIN(AP$7,$F1569)-$C1569+1,0),MIN(AP$7,$F1569)-AO$7))/365,IF($F1569&gt;AO$7,($D1569-SUM($U1569:AO1569))*$E1569*(IF(AO1569&lt;1,IF(MIN(AP$7,$F1569)&gt;$C1569,MIN(AP$7,$F1569)-$C1569+1,0),MIN(AP$7,$F1569)-AO$7))/365,0))</f>
        <v>0</v>
      </c>
      <c r="AQ1569" s="4">
        <f>IF($F1569=0,($D1569-SUM($U1569:AP1569))*$E1569*(IF(AP1569&lt;1,IF(MIN(AQ$7,$F1569)&gt;$C1569,MIN(AQ$7,$F1569)-$C1569+1,0),MIN(AQ$7,$F1569)-AP$7))/365,IF($F1569&gt;AP$7,($D1569-SUM($U1569:AP1569))*$E1569*(IF(AP1569&lt;1,IF(MIN(AQ$7,$F1569)&gt;$C1569,MIN(AQ$7,$F1569)-$C1569+1,0),MIN(AQ$7,$F1569)-AP$7))/365,0))</f>
        <v>0</v>
      </c>
      <c r="AR1569" s="4">
        <f>IF($F1569=0,($D1569-SUM($U1569:AQ1569))*$E1569*(IF(AQ1569&lt;1,IF(MIN(AR$7,$F1569)&gt;$C1569,MIN(AR$7,$F1569)-$C1569+1,0),MIN(AR$7,$F1569)-AQ$7))/365,IF($F1569&gt;AQ$7,($D1569-SUM($U1569:AQ1569))*$E1569*(IF(AQ1569&lt;1,IF(MIN(AR$7,$F1569)&gt;$C1569,MIN(AR$7,$F1569)-$C1569+1,0),MIN(AR$7,$F1569)-AQ$7))/365,0))</f>
        <v>0</v>
      </c>
      <c r="AS1569" s="4">
        <f>IF($F1569=0,($D1569-SUM($U1569:AR1569))*$E1569*(IF(AR1569&lt;1,IF(MIN(AS$7,$F1569)&gt;$C1569,MIN(AS$7,$F1569)-$C1569+1,0),MIN(AS$7,$F1569)-AR$7))/365,IF($F1569&gt;AR$7,($D1569-SUM($U1569:AR1569))*$E1569*(IF(AR1569&lt;1,IF(MIN(AS$7,$F1569)&gt;$C1569,MIN(AS$7,$F1569)-$C1569+1,0),MIN(AS$7,$F1569)-AR$7))/365,0))</f>
        <v>0</v>
      </c>
    </row>
    <row r="1570" spans="1:45">
      <c r="A1570" s="15"/>
      <c r="B1570" s="17"/>
      <c r="C1570" s="16"/>
      <c r="D1570" s="15"/>
      <c r="E1570" s="11"/>
      <c r="F1570" s="16"/>
      <c r="G1570" s="15"/>
      <c r="H1570" s="14"/>
      <c r="I1570" s="5"/>
      <c r="J1570" s="13">
        <f>SUM(U1570:AS1570)</f>
        <v>0</v>
      </c>
      <c r="K1570" s="13">
        <f>IF(F1570=0,D1570-J1570,IF(F1570&lt;41730,0,D1570-J1570))</f>
        <v>0</v>
      </c>
      <c r="L1570" s="12">
        <f>IF(K1570=0,0,IF(G1570-((L$7-C1570)/365)&lt;0,0,G1570-((L$7-C1570)/365)))</f>
        <v>0</v>
      </c>
      <c r="M1570" s="4">
        <f>IF(K1570=0,0,D1570*H1570)</f>
        <v>0</v>
      </c>
      <c r="N1570" s="11">
        <f>IFERROR((1-(M1570/K1570)^(1/L1570)),0)</f>
        <v>0</v>
      </c>
      <c r="O1570" s="10">
        <f>IF(F1570&gt;41730,IF(F1570&gt;41730,(F1570-41730)/365,IF(K1570=0,0,IF(G1570-((L$7-C1570)/365)&lt;0,0,G1570-((L$7-C1570)/365)))),1)</f>
        <v>1</v>
      </c>
      <c r="P1570" s="9">
        <f>IF(K1570&lt;M1570,0,IF(L1570=0,K1570-M1570,K1570*N1570*O1570))</f>
        <v>0</v>
      </c>
      <c r="Q1570" s="19">
        <f>IF(F1570&gt;41730,D1570,0)</f>
        <v>0</v>
      </c>
      <c r="R1570" s="18">
        <f>IF(F1570&gt;41730,J1570+P1570,0)</f>
        <v>0</v>
      </c>
      <c r="S1570" s="9">
        <f>IF(F1570&gt;0,0,K1570-P1570)</f>
        <v>0</v>
      </c>
      <c r="T1570" s="5"/>
      <c r="U1570" s="4">
        <f>D1570*E1570*(IF(U$7&gt;$C1570,U$7-$C1570+1,0))/365</f>
        <v>0</v>
      </c>
      <c r="V1570" s="4">
        <f>($D1570-U1570)*$E1570*(IF(U1570&lt;1,IF(V$7&gt;$C1570,V$7-$C1570+1,0),V$7-U$7))/365</f>
        <v>0</v>
      </c>
      <c r="W1570" s="4">
        <f>IF($F1570=0,($D1570-SUM($U1570:V1570))*$E1570*(IF(V1570&lt;1,IF(MIN(W$7,$F1570)&gt;$C1570,MIN(W$7,$F1570)-$C1570+1,0),MIN(W$7,$F1570)-V$7))/365,IF($F1570&gt;V$7,($D1570-SUM($U1570:V1570))*$E1570*(IF(V1570&lt;1,IF(MIN(W$7,$F1570)&gt;$C1570,MIN(W$7,$F1570)-$C1570+1,0),MIN(W$7,$F1570)-V$7))/365,0))</f>
        <v>0</v>
      </c>
      <c r="X1570" s="4">
        <f>IF($F1570=0,($D1570-SUM($U1570:W1570))*$E1570*(IF(W1570&lt;1,IF(MIN(X$7,$F1570)&gt;$C1570,MIN(X$7,$F1570)-$C1570+1,0),MIN(X$7,$F1570)-W$7))/365,IF($F1570&gt;W$7,($D1570-SUM($U1570:W1570))*$E1570*(IF(W1570&lt;1,IF(MIN(X$7,$F1570)&gt;$C1570,MIN(X$7,$F1570)-$C1570+1,0),MIN(X$7,$F1570)-W$7))/365,0))</f>
        <v>0</v>
      </c>
      <c r="Y1570" s="4">
        <f>IF($F1570=0,($D1570-SUM($U1570:X1570))*$E1570*(IF(X1570&lt;1,IF(MIN(Y$7,$F1570)&gt;$C1570,MIN(Y$7,$F1570)-$C1570+1,0),MIN(Y$7,$F1570)-X$7))/365,IF($F1570&gt;X$7,($D1570-SUM($U1570:X1570))*$E1570*(IF(X1570&lt;1,IF(MIN(Y$7,$F1570)&gt;$C1570,MIN(Y$7,$F1570)-$C1570+1,0),MIN(Y$7,$F1570)-X$7))/365,0))</f>
        <v>0</v>
      </c>
      <c r="Z1570" s="4">
        <f>IF($F1570=0,($D1570-SUM($U1570:Y1570))*$E1570*(IF(Y1570&lt;1,IF(MIN(Z$7,$F1570)&gt;$C1570,MIN(Z$7,$F1570)-$C1570+1,0),MIN(Z$7,$F1570)-Y$7))/365,IF($F1570&gt;Y$7,($D1570-SUM($U1570:Y1570))*$E1570*(IF(Y1570&lt;1,IF(MIN(Z$7,$F1570)&gt;$C1570,MIN(Z$7,$F1570)-$C1570+1,0),MIN(Z$7,$F1570)-Y$7))/365,0))</f>
        <v>0</v>
      </c>
      <c r="AA1570" s="4">
        <f>IF($F1570=0,($D1570-SUM($U1570:Z1570))*$E1570*(IF(Z1570&lt;1,IF(MIN(AA$7,$F1570)&gt;$C1570,MIN(AA$7,$F1570)-$C1570+1,0),MIN(AA$7,$F1570)-Z$7))/365,IF($F1570&gt;Z$7,($D1570-SUM($U1570:Z1570))*$E1570*(IF(Z1570&lt;1,IF(MIN(AA$7,$F1570)&gt;$C1570,MIN(AA$7,$F1570)-$C1570+1,0),MIN(AA$7,$F1570)-Z$7))/365,0))</f>
        <v>0</v>
      </c>
      <c r="AB1570" s="4">
        <f>IF($F1570=0,($D1570-SUM($U1570:AA1570))*$E1570*(IF(AA1570&lt;1,IF(MIN(AB$7,$F1570)&gt;$C1570,MIN(AB$7,$F1570)-$C1570+1,0),MIN(AB$7,$F1570)-AA$7))/365,IF($F1570&gt;AA$7,($D1570-SUM($U1570:AA1570))*$E1570*(IF(AA1570&lt;1,IF(MIN(AB$7,$F1570)&gt;$C1570,MIN(AB$7,$F1570)-$C1570+1,0),MIN(AB$7,$F1570)-AA$7))/365,0))</f>
        <v>0</v>
      </c>
      <c r="AC1570" s="4">
        <f>IF($F1570=0,($D1570-SUM($U1570:AB1570))*$E1570*(IF(AB1570&lt;1,IF(MIN(AC$7,$F1570)&gt;$C1570,MIN(AC$7,$F1570)-$C1570+1,0),MIN(AC$7,$F1570)-AB$7))/365,IF($F1570&gt;AB$7,($D1570-SUM($U1570:AB1570))*$E1570*(IF(AB1570&lt;1,IF(MIN(AC$7,$F1570)&gt;$C1570,MIN(AC$7,$F1570)-$C1570+1,0),MIN(AC$7,$F1570)-AB$7))/365,0))</f>
        <v>0</v>
      </c>
      <c r="AD1570" s="4">
        <f>IF($F1570=0,($D1570-SUM($U1570:AC1570))*$E1570*(IF(AC1570&lt;1,IF(MIN(AD$7,$F1570)&gt;$C1570,MIN(AD$7,$F1570)-$C1570+1,0),MIN(AD$7,$F1570)-AC$7))/365,IF($F1570&gt;AC$7,($D1570-SUM($U1570:AC1570))*$E1570*(IF(AC1570&lt;1,IF(MIN(AD$7,$F1570)&gt;$C1570,MIN(AD$7,$F1570)-$C1570+1,0),MIN(AD$7,$F1570)-AC$7))/365,0))</f>
        <v>0</v>
      </c>
      <c r="AE1570" s="4">
        <f>IF($F1570=0,($D1570-SUM($U1570:AD1570))*$E1570*(IF(AD1570&lt;1,IF(MIN(AE$7,$F1570)&gt;$C1570,MIN(AE$7,$F1570)-$C1570+1,0),MIN(AE$7,$F1570)-AD$7))/365,IF($F1570&gt;AD$7,($D1570-SUM($U1570:AD1570))*$E1570*(IF(AD1570&lt;1,IF(MIN(AE$7,$F1570)&gt;$C1570,MIN(AE$7,$F1570)-$C1570+1,0),MIN(AE$7,$F1570)-AD$7))/365,0))</f>
        <v>0</v>
      </c>
      <c r="AF1570" s="4">
        <f>IF($F1570=0,($D1570-SUM($U1570:AE1570))*$E1570*(IF(AE1570&lt;1,IF(MIN(AF$7,$F1570)&gt;$C1570,MIN(AF$7,$F1570)-$C1570+1,0),MIN(AF$7,$F1570)-AE$7))/365,IF($F1570&gt;AE$7,($D1570-SUM($U1570:AE1570))*$E1570*(IF(AE1570&lt;1,IF(MIN(AF$7,$F1570)&gt;$C1570,MIN(AF$7,$F1570)-$C1570+1,0),MIN(AF$7,$F1570)-AE$7))/365,0))</f>
        <v>0</v>
      </c>
      <c r="AG1570" s="4">
        <f>IF($F1570=0,($D1570-SUM($U1570:AF1570))*$E1570*(IF(AF1570&lt;1,IF(MIN(AG$7,$F1570)&gt;$C1570,MIN(AG$7,$F1570)-$C1570+1,0),MIN(AG$7,$F1570)-AF$7))/365,IF($F1570&gt;AF$7,($D1570-SUM($U1570:AF1570))*$E1570*(IF(AF1570&lt;1,IF(MIN(AG$7,$F1570)&gt;$C1570,MIN(AG$7,$F1570)-$C1570+1,0),MIN(AG$7,$F1570)-AF$7))/365,0))</f>
        <v>0</v>
      </c>
      <c r="AH1570" s="4">
        <f>IF($F1570=0,($D1570-SUM($U1570:AG1570))*$E1570*(IF(AG1570&lt;1,IF(MIN(AH$7,$F1570)&gt;$C1570,MIN(AH$7,$F1570)-$C1570+1,0),MIN(AH$7,$F1570)-AG$7))/365,IF($F1570&gt;AG$7,($D1570-SUM($U1570:AG1570))*$E1570*(IF(AG1570&lt;1,IF(MIN(AH$7,$F1570)&gt;$C1570,MIN(AH$7,$F1570)-$C1570+1,0),MIN(AH$7,$F1570)-AG$7))/365,0))</f>
        <v>0</v>
      </c>
      <c r="AI1570" s="4">
        <f>IF($F1570=0,($D1570-SUM($U1570:AH1570))*$E1570*(IF(AH1570&lt;1,IF(MIN(AI$7,$F1570)&gt;$C1570,MIN(AI$7,$F1570)-$C1570+1,0),MIN(AI$7,$F1570)-AH$7))/365,IF($F1570&gt;AH$7,($D1570-SUM($U1570:AH1570))*$E1570*(IF(AH1570&lt;1,IF(MIN(AI$7,$F1570)&gt;$C1570,MIN(AI$7,$F1570)-$C1570+1,0),MIN(AI$7,$F1570)-AH$7))/365,0))</f>
        <v>0</v>
      </c>
      <c r="AJ1570" s="4">
        <f>IF($F1570=0,($D1570-SUM($U1570:AI1570))*$E1570*(IF(AI1570&lt;1,IF(MIN(AJ$7,$F1570)&gt;$C1570,MIN(AJ$7,$F1570)-$C1570+1,0),MIN(AJ$7,$F1570)-AI$7))/365,IF($F1570&gt;AI$7,($D1570-SUM($U1570:AI1570))*$E1570*(IF(AI1570&lt;1,IF(MIN(AJ$7,$F1570)&gt;$C1570,MIN(AJ$7,$F1570)-$C1570+1,0),MIN(AJ$7,$F1570)-AI$7))/365,0))</f>
        <v>0</v>
      </c>
      <c r="AK1570" s="4">
        <f>IF($F1570=0,($D1570-SUM($U1570:AJ1570))*$E1570*(IF(AJ1570&lt;1,IF(MIN(AK$7,$F1570)&gt;$C1570,MIN(AK$7,$F1570)-$C1570+1,0),MIN(AK$7,$F1570)-AJ$7))/365,IF($F1570&gt;AJ$7,($D1570-SUM($U1570:AJ1570))*$E1570*(IF(AJ1570&lt;1,IF(MIN(AK$7,$F1570)&gt;$C1570,MIN(AK$7,$F1570)-$C1570+1,0),MIN(AK$7,$F1570)-AJ$7))/365,0))</f>
        <v>0</v>
      </c>
      <c r="AL1570" s="4">
        <f>IF($F1570=0,($D1570-SUM($U1570:AK1570))*$E1570*(IF(AK1570&lt;1,IF(MIN(AL$7,$F1570)&gt;$C1570,MIN(AL$7,$F1570)-$C1570+1,0),MIN(AL$7,$F1570)-AK$7))/365,IF($F1570&gt;AK$7,($D1570-SUM($U1570:AK1570))*$E1570*(IF(AK1570&lt;1,IF(MIN(AL$7,$F1570)&gt;$C1570,MIN(AL$7,$F1570)-$C1570+1,0),MIN(AL$7,$F1570)-AK$7))/365,0))</f>
        <v>0</v>
      </c>
      <c r="AM1570" s="4">
        <f>IF($F1570=0,($D1570-SUM($U1570:AL1570))*$E1570*(IF(AL1570&lt;1,IF(MIN(AM$7,$F1570)&gt;$C1570,MIN(AM$7,$F1570)-$C1570+1,0),MIN(AM$7,$F1570)-AL$7))/365,IF($F1570&gt;AL$7,($D1570-SUM($U1570:AL1570))*$E1570*(IF(AL1570&lt;1,IF(MIN(AM$7,$F1570)&gt;$C1570,MIN(AM$7,$F1570)-$C1570+1,0),MIN(AM$7,$F1570)-AL$7))/365,0))</f>
        <v>0</v>
      </c>
      <c r="AN1570" s="4">
        <f>IF($F1570=0,($D1570-SUM($U1570:AM1570))*$E1570*(IF(AM1570&lt;1,IF(MIN(AN$7,$F1570)&gt;$C1570,MIN(AN$7,$F1570)-$C1570+1,0),MIN(AN$7,$F1570)-AM$7))/365,IF($F1570&gt;AM$7,($D1570-SUM($U1570:AM1570))*$E1570*(IF(AM1570&lt;1,IF(MIN(AN$7,$F1570)&gt;$C1570,MIN(AN$7,$F1570)-$C1570+1,0),MIN(AN$7,$F1570)-AM$7))/365,0))</f>
        <v>0</v>
      </c>
      <c r="AO1570" s="4">
        <f>IF($F1570=0,($D1570-SUM($U1570:AN1570))*$E1570*(IF(AN1570&lt;1,IF(MIN(AO$7,$F1570)&gt;$C1570,MIN(AO$7,$F1570)-$C1570+1,0),MIN(AO$7,$F1570)-AN$7))/365,IF($F1570&gt;AN$7,($D1570-SUM($U1570:AN1570))*$E1570*(IF(AN1570&lt;1,IF(MIN(AO$7,$F1570)&gt;$C1570,MIN(AO$7,$F1570)-$C1570+1,0),MIN(AO$7,$F1570)-AN$7))/365,0))</f>
        <v>0</v>
      </c>
      <c r="AP1570" s="4">
        <f>IF($F1570=0,($D1570-SUM($U1570:AO1570))*$E1570*(IF(AO1570&lt;1,IF(MIN(AP$7,$F1570)&gt;$C1570,MIN(AP$7,$F1570)-$C1570+1,0),MIN(AP$7,$F1570)-AO$7))/365,IF($F1570&gt;AO$7,($D1570-SUM($U1570:AO1570))*$E1570*(IF(AO1570&lt;1,IF(MIN(AP$7,$F1570)&gt;$C1570,MIN(AP$7,$F1570)-$C1570+1,0),MIN(AP$7,$F1570)-AO$7))/365,0))</f>
        <v>0</v>
      </c>
      <c r="AQ1570" s="4">
        <f>IF($F1570=0,($D1570-SUM($U1570:AP1570))*$E1570*(IF(AP1570&lt;1,IF(MIN(AQ$7,$F1570)&gt;$C1570,MIN(AQ$7,$F1570)-$C1570+1,0),MIN(AQ$7,$F1570)-AP$7))/365,IF($F1570&gt;AP$7,($D1570-SUM($U1570:AP1570))*$E1570*(IF(AP1570&lt;1,IF(MIN(AQ$7,$F1570)&gt;$C1570,MIN(AQ$7,$F1570)-$C1570+1,0),MIN(AQ$7,$F1570)-AP$7))/365,0))</f>
        <v>0</v>
      </c>
      <c r="AR1570" s="4">
        <f>IF($F1570=0,($D1570-SUM($U1570:AQ1570))*$E1570*(IF(AQ1570&lt;1,IF(MIN(AR$7,$F1570)&gt;$C1570,MIN(AR$7,$F1570)-$C1570+1,0),MIN(AR$7,$F1570)-AQ$7))/365,IF($F1570&gt;AQ$7,($D1570-SUM($U1570:AQ1570))*$E1570*(IF(AQ1570&lt;1,IF(MIN(AR$7,$F1570)&gt;$C1570,MIN(AR$7,$F1570)-$C1570+1,0),MIN(AR$7,$F1570)-AQ$7))/365,0))</f>
        <v>0</v>
      </c>
      <c r="AS1570" s="4">
        <f>IF($F1570=0,($D1570-SUM($U1570:AR1570))*$E1570*(IF(AR1570&lt;1,IF(MIN(AS$7,$F1570)&gt;$C1570,MIN(AS$7,$F1570)-$C1570+1,0),MIN(AS$7,$F1570)-AR$7))/365,IF($F1570&gt;AR$7,($D1570-SUM($U1570:AR1570))*$E1570*(IF(AR1570&lt;1,IF(MIN(AS$7,$F1570)&gt;$C1570,MIN(AS$7,$F1570)-$C1570+1,0),MIN(AS$7,$F1570)-AR$7))/365,0))</f>
        <v>0</v>
      </c>
    </row>
    <row r="1571" spans="1:45">
      <c r="A1571" s="15"/>
      <c r="B1571" s="17"/>
      <c r="C1571" s="16"/>
      <c r="D1571" s="15"/>
      <c r="E1571" s="11"/>
      <c r="F1571" s="16"/>
      <c r="G1571" s="15"/>
      <c r="H1571" s="14"/>
      <c r="I1571" s="5"/>
      <c r="J1571" s="13">
        <f>SUM(U1571:AS1571)</f>
        <v>0</v>
      </c>
      <c r="K1571" s="13">
        <f>IF(F1571=0,D1571-J1571,IF(F1571&lt;41730,0,D1571-J1571))</f>
        <v>0</v>
      </c>
      <c r="L1571" s="12">
        <f>IF(K1571=0,0,IF(G1571-((L$7-C1571)/365)&lt;0,0,G1571-((L$7-C1571)/365)))</f>
        <v>0</v>
      </c>
      <c r="M1571" s="4">
        <f>IF(K1571=0,0,D1571*H1571)</f>
        <v>0</v>
      </c>
      <c r="N1571" s="11">
        <f>IFERROR((1-(M1571/K1571)^(1/L1571)),0)</f>
        <v>0</v>
      </c>
      <c r="O1571" s="10">
        <f>IF(F1571&gt;41730,IF(F1571&gt;41730,(F1571-41730)/365,IF(K1571=0,0,IF(G1571-((L$7-C1571)/365)&lt;0,0,G1571-((L$7-C1571)/365)))),1)</f>
        <v>1</v>
      </c>
      <c r="P1571" s="9">
        <f>IF(K1571&lt;M1571,0,IF(L1571=0,K1571-M1571,K1571*N1571*O1571))</f>
        <v>0</v>
      </c>
      <c r="Q1571" s="19">
        <f>IF(F1571&gt;41730,D1571,0)</f>
        <v>0</v>
      </c>
      <c r="R1571" s="18">
        <f>IF(F1571&gt;41730,J1571+P1571,0)</f>
        <v>0</v>
      </c>
      <c r="S1571" s="9">
        <f>IF(F1571&gt;0,0,K1571-P1571)</f>
        <v>0</v>
      </c>
      <c r="T1571" s="5"/>
      <c r="U1571" s="4">
        <f>D1571*E1571*(IF(U$7&gt;$C1571,U$7-$C1571+1,0))/365</f>
        <v>0</v>
      </c>
      <c r="V1571" s="4">
        <f>($D1571-U1571)*$E1571*(IF(U1571&lt;1,IF(V$7&gt;$C1571,V$7-$C1571+1,0),V$7-U$7))/365</f>
        <v>0</v>
      </c>
      <c r="W1571" s="4">
        <f>IF($F1571=0,($D1571-SUM($U1571:V1571))*$E1571*(IF(V1571&lt;1,IF(MIN(W$7,$F1571)&gt;$C1571,MIN(W$7,$F1571)-$C1571+1,0),MIN(W$7,$F1571)-V$7))/365,IF($F1571&gt;V$7,($D1571-SUM($U1571:V1571))*$E1571*(IF(V1571&lt;1,IF(MIN(W$7,$F1571)&gt;$C1571,MIN(W$7,$F1571)-$C1571+1,0),MIN(W$7,$F1571)-V$7))/365,0))</f>
        <v>0</v>
      </c>
      <c r="X1571" s="4">
        <f>IF($F1571=0,($D1571-SUM($U1571:W1571))*$E1571*(IF(W1571&lt;1,IF(MIN(X$7,$F1571)&gt;$C1571,MIN(X$7,$F1571)-$C1571+1,0),MIN(X$7,$F1571)-W$7))/365,IF($F1571&gt;W$7,($D1571-SUM($U1571:W1571))*$E1571*(IF(W1571&lt;1,IF(MIN(X$7,$F1571)&gt;$C1571,MIN(X$7,$F1571)-$C1571+1,0),MIN(X$7,$F1571)-W$7))/365,0))</f>
        <v>0</v>
      </c>
      <c r="Y1571" s="4">
        <f>IF($F1571=0,($D1571-SUM($U1571:X1571))*$E1571*(IF(X1571&lt;1,IF(MIN(Y$7,$F1571)&gt;$C1571,MIN(Y$7,$F1571)-$C1571+1,0),MIN(Y$7,$F1571)-X$7))/365,IF($F1571&gt;X$7,($D1571-SUM($U1571:X1571))*$E1571*(IF(X1571&lt;1,IF(MIN(Y$7,$F1571)&gt;$C1571,MIN(Y$7,$F1571)-$C1571+1,0),MIN(Y$7,$F1571)-X$7))/365,0))</f>
        <v>0</v>
      </c>
      <c r="Z1571" s="4">
        <f>IF($F1571=0,($D1571-SUM($U1571:Y1571))*$E1571*(IF(Y1571&lt;1,IF(MIN(Z$7,$F1571)&gt;$C1571,MIN(Z$7,$F1571)-$C1571+1,0),MIN(Z$7,$F1571)-Y$7))/365,IF($F1571&gt;Y$7,($D1571-SUM($U1571:Y1571))*$E1571*(IF(Y1571&lt;1,IF(MIN(Z$7,$F1571)&gt;$C1571,MIN(Z$7,$F1571)-$C1571+1,0),MIN(Z$7,$F1571)-Y$7))/365,0))</f>
        <v>0</v>
      </c>
      <c r="AA1571" s="4">
        <f>IF($F1571=0,($D1571-SUM($U1571:Z1571))*$E1571*(IF(Z1571&lt;1,IF(MIN(AA$7,$F1571)&gt;$C1571,MIN(AA$7,$F1571)-$C1571+1,0),MIN(AA$7,$F1571)-Z$7))/365,IF($F1571&gt;Z$7,($D1571-SUM($U1571:Z1571))*$E1571*(IF(Z1571&lt;1,IF(MIN(AA$7,$F1571)&gt;$C1571,MIN(AA$7,$F1571)-$C1571+1,0),MIN(AA$7,$F1571)-Z$7))/365,0))</f>
        <v>0</v>
      </c>
      <c r="AB1571" s="4">
        <f>IF($F1571=0,($D1571-SUM($U1571:AA1571))*$E1571*(IF(AA1571&lt;1,IF(MIN(AB$7,$F1571)&gt;$C1571,MIN(AB$7,$F1571)-$C1571+1,0),MIN(AB$7,$F1571)-AA$7))/365,IF($F1571&gt;AA$7,($D1571-SUM($U1571:AA1571))*$E1571*(IF(AA1571&lt;1,IF(MIN(AB$7,$F1571)&gt;$C1571,MIN(AB$7,$F1571)-$C1571+1,0),MIN(AB$7,$F1571)-AA$7))/365,0))</f>
        <v>0</v>
      </c>
      <c r="AC1571" s="4">
        <f>IF($F1571=0,($D1571-SUM($U1571:AB1571))*$E1571*(IF(AB1571&lt;1,IF(MIN(AC$7,$F1571)&gt;$C1571,MIN(AC$7,$F1571)-$C1571+1,0),MIN(AC$7,$F1571)-AB$7))/365,IF($F1571&gt;AB$7,($D1571-SUM($U1571:AB1571))*$E1571*(IF(AB1571&lt;1,IF(MIN(AC$7,$F1571)&gt;$C1571,MIN(AC$7,$F1571)-$C1571+1,0),MIN(AC$7,$F1571)-AB$7))/365,0))</f>
        <v>0</v>
      </c>
      <c r="AD1571" s="4">
        <f>IF($F1571=0,($D1571-SUM($U1571:AC1571))*$E1571*(IF(AC1571&lt;1,IF(MIN(AD$7,$F1571)&gt;$C1571,MIN(AD$7,$F1571)-$C1571+1,0),MIN(AD$7,$F1571)-AC$7))/365,IF($F1571&gt;AC$7,($D1571-SUM($U1571:AC1571))*$E1571*(IF(AC1571&lt;1,IF(MIN(AD$7,$F1571)&gt;$C1571,MIN(AD$7,$F1571)-$C1571+1,0),MIN(AD$7,$F1571)-AC$7))/365,0))</f>
        <v>0</v>
      </c>
      <c r="AE1571" s="4">
        <f>IF($F1571=0,($D1571-SUM($U1571:AD1571))*$E1571*(IF(AD1571&lt;1,IF(MIN(AE$7,$F1571)&gt;$C1571,MIN(AE$7,$F1571)-$C1571+1,0),MIN(AE$7,$F1571)-AD$7))/365,IF($F1571&gt;AD$7,($D1571-SUM($U1571:AD1571))*$E1571*(IF(AD1571&lt;1,IF(MIN(AE$7,$F1571)&gt;$C1571,MIN(AE$7,$F1571)-$C1571+1,0),MIN(AE$7,$F1571)-AD$7))/365,0))</f>
        <v>0</v>
      </c>
      <c r="AF1571" s="4">
        <f>IF($F1571=0,($D1571-SUM($U1571:AE1571))*$E1571*(IF(AE1571&lt;1,IF(MIN(AF$7,$F1571)&gt;$C1571,MIN(AF$7,$F1571)-$C1571+1,0),MIN(AF$7,$F1571)-AE$7))/365,IF($F1571&gt;AE$7,($D1571-SUM($U1571:AE1571))*$E1571*(IF(AE1571&lt;1,IF(MIN(AF$7,$F1571)&gt;$C1571,MIN(AF$7,$F1571)-$C1571+1,0),MIN(AF$7,$F1571)-AE$7))/365,0))</f>
        <v>0</v>
      </c>
      <c r="AG1571" s="4">
        <f>IF($F1571=0,($D1571-SUM($U1571:AF1571))*$E1571*(IF(AF1571&lt;1,IF(MIN(AG$7,$F1571)&gt;$C1571,MIN(AG$7,$F1571)-$C1571+1,0),MIN(AG$7,$F1571)-AF$7))/365,IF($F1571&gt;AF$7,($D1571-SUM($U1571:AF1571))*$E1571*(IF(AF1571&lt;1,IF(MIN(AG$7,$F1571)&gt;$C1571,MIN(AG$7,$F1571)-$C1571+1,0),MIN(AG$7,$F1571)-AF$7))/365,0))</f>
        <v>0</v>
      </c>
      <c r="AH1571" s="4">
        <f>IF($F1571=0,($D1571-SUM($U1571:AG1571))*$E1571*(IF(AG1571&lt;1,IF(MIN(AH$7,$F1571)&gt;$C1571,MIN(AH$7,$F1571)-$C1571+1,0),MIN(AH$7,$F1571)-AG$7))/365,IF($F1571&gt;AG$7,($D1571-SUM($U1571:AG1571))*$E1571*(IF(AG1571&lt;1,IF(MIN(AH$7,$F1571)&gt;$C1571,MIN(AH$7,$F1571)-$C1571+1,0),MIN(AH$7,$F1571)-AG$7))/365,0))</f>
        <v>0</v>
      </c>
      <c r="AI1571" s="4">
        <f>IF($F1571=0,($D1571-SUM($U1571:AH1571))*$E1571*(IF(AH1571&lt;1,IF(MIN(AI$7,$F1571)&gt;$C1571,MIN(AI$7,$F1571)-$C1571+1,0),MIN(AI$7,$F1571)-AH$7))/365,IF($F1571&gt;AH$7,($D1571-SUM($U1571:AH1571))*$E1571*(IF(AH1571&lt;1,IF(MIN(AI$7,$F1571)&gt;$C1571,MIN(AI$7,$F1571)-$C1571+1,0),MIN(AI$7,$F1571)-AH$7))/365,0))</f>
        <v>0</v>
      </c>
      <c r="AJ1571" s="4">
        <f>IF($F1571=0,($D1571-SUM($U1571:AI1571))*$E1571*(IF(AI1571&lt;1,IF(MIN(AJ$7,$F1571)&gt;$C1571,MIN(AJ$7,$F1571)-$C1571+1,0),MIN(AJ$7,$F1571)-AI$7))/365,IF($F1571&gt;AI$7,($D1571-SUM($U1571:AI1571))*$E1571*(IF(AI1571&lt;1,IF(MIN(AJ$7,$F1571)&gt;$C1571,MIN(AJ$7,$F1571)-$C1571+1,0),MIN(AJ$7,$F1571)-AI$7))/365,0))</f>
        <v>0</v>
      </c>
      <c r="AK1571" s="4">
        <f>IF($F1571=0,($D1571-SUM($U1571:AJ1571))*$E1571*(IF(AJ1571&lt;1,IF(MIN(AK$7,$F1571)&gt;$C1571,MIN(AK$7,$F1571)-$C1571+1,0),MIN(AK$7,$F1571)-AJ$7))/365,IF($F1571&gt;AJ$7,($D1571-SUM($U1571:AJ1571))*$E1571*(IF(AJ1571&lt;1,IF(MIN(AK$7,$F1571)&gt;$C1571,MIN(AK$7,$F1571)-$C1571+1,0),MIN(AK$7,$F1571)-AJ$7))/365,0))</f>
        <v>0</v>
      </c>
      <c r="AL1571" s="4">
        <f>IF($F1571=0,($D1571-SUM($U1571:AK1571))*$E1571*(IF(AK1571&lt;1,IF(MIN(AL$7,$F1571)&gt;$C1571,MIN(AL$7,$F1571)-$C1571+1,0),MIN(AL$7,$F1571)-AK$7))/365,IF($F1571&gt;AK$7,($D1571-SUM($U1571:AK1571))*$E1571*(IF(AK1571&lt;1,IF(MIN(AL$7,$F1571)&gt;$C1571,MIN(AL$7,$F1571)-$C1571+1,0),MIN(AL$7,$F1571)-AK$7))/365,0))</f>
        <v>0</v>
      </c>
      <c r="AM1571" s="4">
        <f>IF($F1571=0,($D1571-SUM($U1571:AL1571))*$E1571*(IF(AL1571&lt;1,IF(MIN(AM$7,$F1571)&gt;$C1571,MIN(AM$7,$F1571)-$C1571+1,0),MIN(AM$7,$F1571)-AL$7))/365,IF($F1571&gt;AL$7,($D1571-SUM($U1571:AL1571))*$E1571*(IF(AL1571&lt;1,IF(MIN(AM$7,$F1571)&gt;$C1571,MIN(AM$7,$F1571)-$C1571+1,0),MIN(AM$7,$F1571)-AL$7))/365,0))</f>
        <v>0</v>
      </c>
      <c r="AN1571" s="4">
        <f>IF($F1571=0,($D1571-SUM($U1571:AM1571))*$E1571*(IF(AM1571&lt;1,IF(MIN(AN$7,$F1571)&gt;$C1571,MIN(AN$7,$F1571)-$C1571+1,0),MIN(AN$7,$F1571)-AM$7))/365,IF($F1571&gt;AM$7,($D1571-SUM($U1571:AM1571))*$E1571*(IF(AM1571&lt;1,IF(MIN(AN$7,$F1571)&gt;$C1571,MIN(AN$7,$F1571)-$C1571+1,0),MIN(AN$7,$F1571)-AM$7))/365,0))</f>
        <v>0</v>
      </c>
      <c r="AO1571" s="4">
        <f>IF($F1571=0,($D1571-SUM($U1571:AN1571))*$E1571*(IF(AN1571&lt;1,IF(MIN(AO$7,$F1571)&gt;$C1571,MIN(AO$7,$F1571)-$C1571+1,0),MIN(AO$7,$F1571)-AN$7))/365,IF($F1571&gt;AN$7,($D1571-SUM($U1571:AN1571))*$E1571*(IF(AN1571&lt;1,IF(MIN(AO$7,$F1571)&gt;$C1571,MIN(AO$7,$F1571)-$C1571+1,0),MIN(AO$7,$F1571)-AN$7))/365,0))</f>
        <v>0</v>
      </c>
      <c r="AP1571" s="4">
        <f>IF($F1571=0,($D1571-SUM($U1571:AO1571))*$E1571*(IF(AO1571&lt;1,IF(MIN(AP$7,$F1571)&gt;$C1571,MIN(AP$7,$F1571)-$C1571+1,0),MIN(AP$7,$F1571)-AO$7))/365,IF($F1571&gt;AO$7,($D1571-SUM($U1571:AO1571))*$E1571*(IF(AO1571&lt;1,IF(MIN(AP$7,$F1571)&gt;$C1571,MIN(AP$7,$F1571)-$C1571+1,0),MIN(AP$7,$F1571)-AO$7))/365,0))</f>
        <v>0</v>
      </c>
      <c r="AQ1571" s="4">
        <f>IF($F1571=0,($D1571-SUM($U1571:AP1571))*$E1571*(IF(AP1571&lt;1,IF(MIN(AQ$7,$F1571)&gt;$C1571,MIN(AQ$7,$F1571)-$C1571+1,0),MIN(AQ$7,$F1571)-AP$7))/365,IF($F1571&gt;AP$7,($D1571-SUM($U1571:AP1571))*$E1571*(IF(AP1571&lt;1,IF(MIN(AQ$7,$F1571)&gt;$C1571,MIN(AQ$7,$F1571)-$C1571+1,0),MIN(AQ$7,$F1571)-AP$7))/365,0))</f>
        <v>0</v>
      </c>
      <c r="AR1571" s="4">
        <f>IF($F1571=0,($D1571-SUM($U1571:AQ1571))*$E1571*(IF(AQ1571&lt;1,IF(MIN(AR$7,$F1571)&gt;$C1571,MIN(AR$7,$F1571)-$C1571+1,0),MIN(AR$7,$F1571)-AQ$7))/365,IF($F1571&gt;AQ$7,($D1571-SUM($U1571:AQ1571))*$E1571*(IF(AQ1571&lt;1,IF(MIN(AR$7,$F1571)&gt;$C1571,MIN(AR$7,$F1571)-$C1571+1,0),MIN(AR$7,$F1571)-AQ$7))/365,0))</f>
        <v>0</v>
      </c>
      <c r="AS1571" s="4">
        <f>IF($F1571=0,($D1571-SUM($U1571:AR1571))*$E1571*(IF(AR1571&lt;1,IF(MIN(AS$7,$F1571)&gt;$C1571,MIN(AS$7,$F1571)-$C1571+1,0),MIN(AS$7,$F1571)-AR$7))/365,IF($F1571&gt;AR$7,($D1571-SUM($U1571:AR1571))*$E1571*(IF(AR1571&lt;1,IF(MIN(AS$7,$F1571)&gt;$C1571,MIN(AS$7,$F1571)-$C1571+1,0),MIN(AS$7,$F1571)-AR$7))/365,0))</f>
        <v>0</v>
      </c>
    </row>
    <row r="1572" spans="1:45">
      <c r="A1572" s="15"/>
      <c r="B1572" s="17"/>
      <c r="C1572" s="16"/>
      <c r="D1572" s="15"/>
      <c r="E1572" s="11"/>
      <c r="F1572" s="16"/>
      <c r="G1572" s="15"/>
      <c r="H1572" s="14"/>
      <c r="I1572" s="5"/>
      <c r="J1572" s="13">
        <f>SUM(U1572:AS1572)</f>
        <v>0</v>
      </c>
      <c r="K1572" s="13">
        <f>IF(F1572=0,D1572-J1572,IF(F1572&lt;41730,0,D1572-J1572))</f>
        <v>0</v>
      </c>
      <c r="L1572" s="12">
        <f>IF(K1572=0,0,IF(G1572-((L$7-C1572)/365)&lt;0,0,G1572-((L$7-C1572)/365)))</f>
        <v>0</v>
      </c>
      <c r="M1572" s="4">
        <f>IF(K1572=0,0,D1572*H1572)</f>
        <v>0</v>
      </c>
      <c r="N1572" s="11">
        <f>IFERROR((1-(M1572/K1572)^(1/L1572)),0)</f>
        <v>0</v>
      </c>
      <c r="O1572" s="10">
        <f>IF(F1572&gt;41730,IF(F1572&gt;41730,(F1572-41730)/365,IF(K1572=0,0,IF(G1572-((L$7-C1572)/365)&lt;0,0,G1572-((L$7-C1572)/365)))),1)</f>
        <v>1</v>
      </c>
      <c r="P1572" s="9">
        <f>IF(K1572&lt;M1572,0,IF(L1572=0,K1572-M1572,K1572*N1572*O1572))</f>
        <v>0</v>
      </c>
      <c r="Q1572" s="19">
        <f>IF(F1572&gt;41730,D1572,0)</f>
        <v>0</v>
      </c>
      <c r="R1572" s="18">
        <f>IF(F1572&gt;41730,J1572+P1572,0)</f>
        <v>0</v>
      </c>
      <c r="S1572" s="9">
        <f>IF(F1572&gt;0,0,K1572-P1572)</f>
        <v>0</v>
      </c>
      <c r="T1572" s="5"/>
      <c r="U1572" s="4">
        <f>D1572*E1572*(IF(U$7&gt;$C1572,U$7-$C1572+1,0))/365</f>
        <v>0</v>
      </c>
      <c r="V1572" s="4">
        <f>($D1572-U1572)*$E1572*(IF(U1572&lt;1,IF(V$7&gt;$C1572,V$7-$C1572+1,0),V$7-U$7))/365</f>
        <v>0</v>
      </c>
      <c r="W1572" s="4">
        <f>IF($F1572=0,($D1572-SUM($U1572:V1572))*$E1572*(IF(V1572&lt;1,IF(MIN(W$7,$F1572)&gt;$C1572,MIN(W$7,$F1572)-$C1572+1,0),MIN(W$7,$F1572)-V$7))/365,IF($F1572&gt;V$7,($D1572-SUM($U1572:V1572))*$E1572*(IF(V1572&lt;1,IF(MIN(W$7,$F1572)&gt;$C1572,MIN(W$7,$F1572)-$C1572+1,0),MIN(W$7,$F1572)-V$7))/365,0))</f>
        <v>0</v>
      </c>
      <c r="X1572" s="4">
        <f>IF($F1572=0,($D1572-SUM($U1572:W1572))*$E1572*(IF(W1572&lt;1,IF(MIN(X$7,$F1572)&gt;$C1572,MIN(X$7,$F1572)-$C1572+1,0),MIN(X$7,$F1572)-W$7))/365,IF($F1572&gt;W$7,($D1572-SUM($U1572:W1572))*$E1572*(IF(W1572&lt;1,IF(MIN(X$7,$F1572)&gt;$C1572,MIN(X$7,$F1572)-$C1572+1,0),MIN(X$7,$F1572)-W$7))/365,0))</f>
        <v>0</v>
      </c>
      <c r="Y1572" s="4">
        <f>IF($F1572=0,($D1572-SUM($U1572:X1572))*$E1572*(IF(X1572&lt;1,IF(MIN(Y$7,$F1572)&gt;$C1572,MIN(Y$7,$F1572)-$C1572+1,0),MIN(Y$7,$F1572)-X$7))/365,IF($F1572&gt;X$7,($D1572-SUM($U1572:X1572))*$E1572*(IF(X1572&lt;1,IF(MIN(Y$7,$F1572)&gt;$C1572,MIN(Y$7,$F1572)-$C1572+1,0),MIN(Y$7,$F1572)-X$7))/365,0))</f>
        <v>0</v>
      </c>
      <c r="Z1572" s="4">
        <f>IF($F1572=0,($D1572-SUM($U1572:Y1572))*$E1572*(IF(Y1572&lt;1,IF(MIN(Z$7,$F1572)&gt;$C1572,MIN(Z$7,$F1572)-$C1572+1,0),MIN(Z$7,$F1572)-Y$7))/365,IF($F1572&gt;Y$7,($D1572-SUM($U1572:Y1572))*$E1572*(IF(Y1572&lt;1,IF(MIN(Z$7,$F1572)&gt;$C1572,MIN(Z$7,$F1572)-$C1572+1,0),MIN(Z$7,$F1572)-Y$7))/365,0))</f>
        <v>0</v>
      </c>
      <c r="AA1572" s="4">
        <f>IF($F1572=0,($D1572-SUM($U1572:Z1572))*$E1572*(IF(Z1572&lt;1,IF(MIN(AA$7,$F1572)&gt;$C1572,MIN(AA$7,$F1572)-$C1572+1,0),MIN(AA$7,$F1572)-Z$7))/365,IF($F1572&gt;Z$7,($D1572-SUM($U1572:Z1572))*$E1572*(IF(Z1572&lt;1,IF(MIN(AA$7,$F1572)&gt;$C1572,MIN(AA$7,$F1572)-$C1572+1,0),MIN(AA$7,$F1572)-Z$7))/365,0))</f>
        <v>0</v>
      </c>
      <c r="AB1572" s="4">
        <f>IF($F1572=0,($D1572-SUM($U1572:AA1572))*$E1572*(IF(AA1572&lt;1,IF(MIN(AB$7,$F1572)&gt;$C1572,MIN(AB$7,$F1572)-$C1572+1,0),MIN(AB$7,$F1572)-AA$7))/365,IF($F1572&gt;AA$7,($D1572-SUM($U1572:AA1572))*$E1572*(IF(AA1572&lt;1,IF(MIN(AB$7,$F1572)&gt;$C1572,MIN(AB$7,$F1572)-$C1572+1,0),MIN(AB$7,$F1572)-AA$7))/365,0))</f>
        <v>0</v>
      </c>
      <c r="AC1572" s="4">
        <f>IF($F1572=0,($D1572-SUM($U1572:AB1572))*$E1572*(IF(AB1572&lt;1,IF(MIN(AC$7,$F1572)&gt;$C1572,MIN(AC$7,$F1572)-$C1572+1,0),MIN(AC$7,$F1572)-AB$7))/365,IF($F1572&gt;AB$7,($D1572-SUM($U1572:AB1572))*$E1572*(IF(AB1572&lt;1,IF(MIN(AC$7,$F1572)&gt;$C1572,MIN(AC$7,$F1572)-$C1572+1,0),MIN(AC$7,$F1572)-AB$7))/365,0))</f>
        <v>0</v>
      </c>
      <c r="AD1572" s="4">
        <f>IF($F1572=0,($D1572-SUM($U1572:AC1572))*$E1572*(IF(AC1572&lt;1,IF(MIN(AD$7,$F1572)&gt;$C1572,MIN(AD$7,$F1572)-$C1572+1,0),MIN(AD$7,$F1572)-AC$7))/365,IF($F1572&gt;AC$7,($D1572-SUM($U1572:AC1572))*$E1572*(IF(AC1572&lt;1,IF(MIN(AD$7,$F1572)&gt;$C1572,MIN(AD$7,$F1572)-$C1572+1,0),MIN(AD$7,$F1572)-AC$7))/365,0))</f>
        <v>0</v>
      </c>
      <c r="AE1572" s="4">
        <f>IF($F1572=0,($D1572-SUM($U1572:AD1572))*$E1572*(IF(AD1572&lt;1,IF(MIN(AE$7,$F1572)&gt;$C1572,MIN(AE$7,$F1572)-$C1572+1,0),MIN(AE$7,$F1572)-AD$7))/365,IF($F1572&gt;AD$7,($D1572-SUM($U1572:AD1572))*$E1572*(IF(AD1572&lt;1,IF(MIN(AE$7,$F1572)&gt;$C1572,MIN(AE$7,$F1572)-$C1572+1,0),MIN(AE$7,$F1572)-AD$7))/365,0))</f>
        <v>0</v>
      </c>
      <c r="AF1572" s="4">
        <f>IF($F1572=0,($D1572-SUM($U1572:AE1572))*$E1572*(IF(AE1572&lt;1,IF(MIN(AF$7,$F1572)&gt;$C1572,MIN(AF$7,$F1572)-$C1572+1,0),MIN(AF$7,$F1572)-AE$7))/365,IF($F1572&gt;AE$7,($D1572-SUM($U1572:AE1572))*$E1572*(IF(AE1572&lt;1,IF(MIN(AF$7,$F1572)&gt;$C1572,MIN(AF$7,$F1572)-$C1572+1,0),MIN(AF$7,$F1572)-AE$7))/365,0))</f>
        <v>0</v>
      </c>
      <c r="AG1572" s="4">
        <f>IF($F1572=0,($D1572-SUM($U1572:AF1572))*$E1572*(IF(AF1572&lt;1,IF(MIN(AG$7,$F1572)&gt;$C1572,MIN(AG$7,$F1572)-$C1572+1,0),MIN(AG$7,$F1572)-AF$7))/365,IF($F1572&gt;AF$7,($D1572-SUM($U1572:AF1572))*$E1572*(IF(AF1572&lt;1,IF(MIN(AG$7,$F1572)&gt;$C1572,MIN(AG$7,$F1572)-$C1572+1,0),MIN(AG$7,$F1572)-AF$7))/365,0))</f>
        <v>0</v>
      </c>
      <c r="AH1572" s="4">
        <f>IF($F1572=0,($D1572-SUM($U1572:AG1572))*$E1572*(IF(AG1572&lt;1,IF(MIN(AH$7,$F1572)&gt;$C1572,MIN(AH$7,$F1572)-$C1572+1,0),MIN(AH$7,$F1572)-AG$7))/365,IF($F1572&gt;AG$7,($D1572-SUM($U1572:AG1572))*$E1572*(IF(AG1572&lt;1,IF(MIN(AH$7,$F1572)&gt;$C1572,MIN(AH$7,$F1572)-$C1572+1,0),MIN(AH$7,$F1572)-AG$7))/365,0))</f>
        <v>0</v>
      </c>
      <c r="AI1572" s="4">
        <f>IF($F1572=0,($D1572-SUM($U1572:AH1572))*$E1572*(IF(AH1572&lt;1,IF(MIN(AI$7,$F1572)&gt;$C1572,MIN(AI$7,$F1572)-$C1572+1,0),MIN(AI$7,$F1572)-AH$7))/365,IF($F1572&gt;AH$7,($D1572-SUM($U1572:AH1572))*$E1572*(IF(AH1572&lt;1,IF(MIN(AI$7,$F1572)&gt;$C1572,MIN(AI$7,$F1572)-$C1572+1,0),MIN(AI$7,$F1572)-AH$7))/365,0))</f>
        <v>0</v>
      </c>
      <c r="AJ1572" s="4">
        <f>IF($F1572=0,($D1572-SUM($U1572:AI1572))*$E1572*(IF(AI1572&lt;1,IF(MIN(AJ$7,$F1572)&gt;$C1572,MIN(AJ$7,$F1572)-$C1572+1,0),MIN(AJ$7,$F1572)-AI$7))/365,IF($F1572&gt;AI$7,($D1572-SUM($U1572:AI1572))*$E1572*(IF(AI1572&lt;1,IF(MIN(AJ$7,$F1572)&gt;$C1572,MIN(AJ$7,$F1572)-$C1572+1,0),MIN(AJ$7,$F1572)-AI$7))/365,0))</f>
        <v>0</v>
      </c>
      <c r="AK1572" s="4">
        <f>IF($F1572=0,($D1572-SUM($U1572:AJ1572))*$E1572*(IF(AJ1572&lt;1,IF(MIN(AK$7,$F1572)&gt;$C1572,MIN(AK$7,$F1572)-$C1572+1,0),MIN(AK$7,$F1572)-AJ$7))/365,IF($F1572&gt;AJ$7,($D1572-SUM($U1572:AJ1572))*$E1572*(IF(AJ1572&lt;1,IF(MIN(AK$7,$F1572)&gt;$C1572,MIN(AK$7,$F1572)-$C1572+1,0),MIN(AK$7,$F1572)-AJ$7))/365,0))</f>
        <v>0</v>
      </c>
      <c r="AL1572" s="4">
        <f>IF($F1572=0,($D1572-SUM($U1572:AK1572))*$E1572*(IF(AK1572&lt;1,IF(MIN(AL$7,$F1572)&gt;$C1572,MIN(AL$7,$F1572)-$C1572+1,0),MIN(AL$7,$F1572)-AK$7))/365,IF($F1572&gt;AK$7,($D1572-SUM($U1572:AK1572))*$E1572*(IF(AK1572&lt;1,IF(MIN(AL$7,$F1572)&gt;$C1572,MIN(AL$7,$F1572)-$C1572+1,0),MIN(AL$7,$F1572)-AK$7))/365,0))</f>
        <v>0</v>
      </c>
      <c r="AM1572" s="4">
        <f>IF($F1572=0,($D1572-SUM($U1572:AL1572))*$E1572*(IF(AL1572&lt;1,IF(MIN(AM$7,$F1572)&gt;$C1572,MIN(AM$7,$F1572)-$C1572+1,0),MIN(AM$7,$F1572)-AL$7))/365,IF($F1572&gt;AL$7,($D1572-SUM($U1572:AL1572))*$E1572*(IF(AL1572&lt;1,IF(MIN(AM$7,$F1572)&gt;$C1572,MIN(AM$7,$F1572)-$C1572+1,0),MIN(AM$7,$F1572)-AL$7))/365,0))</f>
        <v>0</v>
      </c>
      <c r="AN1572" s="4">
        <f>IF($F1572=0,($D1572-SUM($U1572:AM1572))*$E1572*(IF(AM1572&lt;1,IF(MIN(AN$7,$F1572)&gt;$C1572,MIN(AN$7,$F1572)-$C1572+1,0),MIN(AN$7,$F1572)-AM$7))/365,IF($F1572&gt;AM$7,($D1572-SUM($U1572:AM1572))*$E1572*(IF(AM1572&lt;1,IF(MIN(AN$7,$F1572)&gt;$C1572,MIN(AN$7,$F1572)-$C1572+1,0),MIN(AN$7,$F1572)-AM$7))/365,0))</f>
        <v>0</v>
      </c>
      <c r="AO1572" s="4">
        <f>IF($F1572=0,($D1572-SUM($U1572:AN1572))*$E1572*(IF(AN1572&lt;1,IF(MIN(AO$7,$F1572)&gt;$C1572,MIN(AO$7,$F1572)-$C1572+1,0),MIN(AO$7,$F1572)-AN$7))/365,IF($F1572&gt;AN$7,($D1572-SUM($U1572:AN1572))*$E1572*(IF(AN1572&lt;1,IF(MIN(AO$7,$F1572)&gt;$C1572,MIN(AO$7,$F1572)-$C1572+1,0),MIN(AO$7,$F1572)-AN$7))/365,0))</f>
        <v>0</v>
      </c>
      <c r="AP1572" s="4">
        <f>IF($F1572=0,($D1572-SUM($U1572:AO1572))*$E1572*(IF(AO1572&lt;1,IF(MIN(AP$7,$F1572)&gt;$C1572,MIN(AP$7,$F1572)-$C1572+1,0),MIN(AP$7,$F1572)-AO$7))/365,IF($F1572&gt;AO$7,($D1572-SUM($U1572:AO1572))*$E1572*(IF(AO1572&lt;1,IF(MIN(AP$7,$F1572)&gt;$C1572,MIN(AP$7,$F1572)-$C1572+1,0),MIN(AP$7,$F1572)-AO$7))/365,0))</f>
        <v>0</v>
      </c>
      <c r="AQ1572" s="4">
        <f>IF($F1572=0,($D1572-SUM($U1572:AP1572))*$E1572*(IF(AP1572&lt;1,IF(MIN(AQ$7,$F1572)&gt;$C1572,MIN(AQ$7,$F1572)-$C1572+1,0),MIN(AQ$7,$F1572)-AP$7))/365,IF($F1572&gt;AP$7,($D1572-SUM($U1572:AP1572))*$E1572*(IF(AP1572&lt;1,IF(MIN(AQ$7,$F1572)&gt;$C1572,MIN(AQ$7,$F1572)-$C1572+1,0),MIN(AQ$7,$F1572)-AP$7))/365,0))</f>
        <v>0</v>
      </c>
      <c r="AR1572" s="4">
        <f>IF($F1572=0,($D1572-SUM($U1572:AQ1572))*$E1572*(IF(AQ1572&lt;1,IF(MIN(AR$7,$F1572)&gt;$C1572,MIN(AR$7,$F1572)-$C1572+1,0),MIN(AR$7,$F1572)-AQ$7))/365,IF($F1572&gt;AQ$7,($D1572-SUM($U1572:AQ1572))*$E1572*(IF(AQ1572&lt;1,IF(MIN(AR$7,$F1572)&gt;$C1572,MIN(AR$7,$F1572)-$C1572+1,0),MIN(AR$7,$F1572)-AQ$7))/365,0))</f>
        <v>0</v>
      </c>
      <c r="AS1572" s="4">
        <f>IF($F1572=0,($D1572-SUM($U1572:AR1572))*$E1572*(IF(AR1572&lt;1,IF(MIN(AS$7,$F1572)&gt;$C1572,MIN(AS$7,$F1572)-$C1572+1,0),MIN(AS$7,$F1572)-AR$7))/365,IF($F1572&gt;AR$7,($D1572-SUM($U1572:AR1572))*$E1572*(IF(AR1572&lt;1,IF(MIN(AS$7,$F1572)&gt;$C1572,MIN(AS$7,$F1572)-$C1572+1,0),MIN(AS$7,$F1572)-AR$7))/365,0))</f>
        <v>0</v>
      </c>
    </row>
    <row r="1573" spans="1:45">
      <c r="A1573" s="15"/>
      <c r="B1573" s="17"/>
      <c r="C1573" s="16"/>
      <c r="D1573" s="15"/>
      <c r="E1573" s="11"/>
      <c r="F1573" s="16"/>
      <c r="G1573" s="15"/>
      <c r="H1573" s="14"/>
      <c r="I1573" s="5"/>
      <c r="J1573" s="13">
        <f>SUM(U1573:AS1573)</f>
        <v>0</v>
      </c>
      <c r="K1573" s="13">
        <f>IF(F1573=0,D1573-J1573,IF(F1573&lt;41730,0,D1573-J1573))</f>
        <v>0</v>
      </c>
      <c r="L1573" s="12">
        <f>IF(K1573=0,0,IF(G1573-((L$7-C1573)/365)&lt;0,0,G1573-((L$7-C1573)/365)))</f>
        <v>0</v>
      </c>
      <c r="M1573" s="4">
        <f>IF(K1573=0,0,D1573*H1573)</f>
        <v>0</v>
      </c>
      <c r="N1573" s="11">
        <f>IFERROR((1-(M1573/K1573)^(1/L1573)),0)</f>
        <v>0</v>
      </c>
      <c r="O1573" s="10">
        <f>IF(F1573&gt;41730,IF(F1573&gt;41730,(F1573-41730)/365,IF(K1573=0,0,IF(G1573-((L$7-C1573)/365)&lt;0,0,G1573-((L$7-C1573)/365)))),1)</f>
        <v>1</v>
      </c>
      <c r="P1573" s="9">
        <f>IF(K1573&lt;M1573,0,IF(L1573=0,K1573-M1573,K1573*N1573*O1573))</f>
        <v>0</v>
      </c>
      <c r="Q1573" s="19">
        <f>IF(F1573&gt;41730,D1573,0)</f>
        <v>0</v>
      </c>
      <c r="R1573" s="18">
        <f>IF(F1573&gt;41730,J1573+P1573,0)</f>
        <v>0</v>
      </c>
      <c r="S1573" s="9">
        <f>IF(F1573&gt;0,0,K1573-P1573)</f>
        <v>0</v>
      </c>
      <c r="T1573" s="5"/>
      <c r="U1573" s="4">
        <f>D1573*E1573*(IF(U$7&gt;$C1573,U$7-$C1573+1,0))/365</f>
        <v>0</v>
      </c>
      <c r="V1573" s="4">
        <f>($D1573-U1573)*$E1573*(IF(U1573&lt;1,IF(V$7&gt;$C1573,V$7-$C1573+1,0),V$7-U$7))/365</f>
        <v>0</v>
      </c>
      <c r="W1573" s="4">
        <f>IF($F1573=0,($D1573-SUM($U1573:V1573))*$E1573*(IF(V1573&lt;1,IF(MIN(W$7,$F1573)&gt;$C1573,MIN(W$7,$F1573)-$C1573+1,0),MIN(W$7,$F1573)-V$7))/365,IF($F1573&gt;V$7,($D1573-SUM($U1573:V1573))*$E1573*(IF(V1573&lt;1,IF(MIN(W$7,$F1573)&gt;$C1573,MIN(W$7,$F1573)-$C1573+1,0),MIN(W$7,$F1573)-V$7))/365,0))</f>
        <v>0</v>
      </c>
      <c r="X1573" s="4">
        <f>IF($F1573=0,($D1573-SUM($U1573:W1573))*$E1573*(IF(W1573&lt;1,IF(MIN(X$7,$F1573)&gt;$C1573,MIN(X$7,$F1573)-$C1573+1,0),MIN(X$7,$F1573)-W$7))/365,IF($F1573&gt;W$7,($D1573-SUM($U1573:W1573))*$E1573*(IF(W1573&lt;1,IF(MIN(X$7,$F1573)&gt;$C1573,MIN(X$7,$F1573)-$C1573+1,0),MIN(X$7,$F1573)-W$7))/365,0))</f>
        <v>0</v>
      </c>
      <c r="Y1573" s="4">
        <f>IF($F1573=0,($D1573-SUM($U1573:X1573))*$E1573*(IF(X1573&lt;1,IF(MIN(Y$7,$F1573)&gt;$C1573,MIN(Y$7,$F1573)-$C1573+1,0),MIN(Y$7,$F1573)-X$7))/365,IF($F1573&gt;X$7,($D1573-SUM($U1573:X1573))*$E1573*(IF(X1573&lt;1,IF(MIN(Y$7,$F1573)&gt;$C1573,MIN(Y$7,$F1573)-$C1573+1,0),MIN(Y$7,$F1573)-X$7))/365,0))</f>
        <v>0</v>
      </c>
      <c r="Z1573" s="4">
        <f>IF($F1573=0,($D1573-SUM($U1573:Y1573))*$E1573*(IF(Y1573&lt;1,IF(MIN(Z$7,$F1573)&gt;$C1573,MIN(Z$7,$F1573)-$C1573+1,0),MIN(Z$7,$F1573)-Y$7))/365,IF($F1573&gt;Y$7,($D1573-SUM($U1573:Y1573))*$E1573*(IF(Y1573&lt;1,IF(MIN(Z$7,$F1573)&gt;$C1573,MIN(Z$7,$F1573)-$C1573+1,0),MIN(Z$7,$F1573)-Y$7))/365,0))</f>
        <v>0</v>
      </c>
      <c r="AA1573" s="4">
        <f>IF($F1573=0,($D1573-SUM($U1573:Z1573))*$E1573*(IF(Z1573&lt;1,IF(MIN(AA$7,$F1573)&gt;$C1573,MIN(AA$7,$F1573)-$C1573+1,0),MIN(AA$7,$F1573)-Z$7))/365,IF($F1573&gt;Z$7,($D1573-SUM($U1573:Z1573))*$E1573*(IF(Z1573&lt;1,IF(MIN(AA$7,$F1573)&gt;$C1573,MIN(AA$7,$F1573)-$C1573+1,0),MIN(AA$7,$F1573)-Z$7))/365,0))</f>
        <v>0</v>
      </c>
      <c r="AB1573" s="4">
        <f>IF($F1573=0,($D1573-SUM($U1573:AA1573))*$E1573*(IF(AA1573&lt;1,IF(MIN(AB$7,$F1573)&gt;$C1573,MIN(AB$7,$F1573)-$C1573+1,0),MIN(AB$7,$F1573)-AA$7))/365,IF($F1573&gt;AA$7,($D1573-SUM($U1573:AA1573))*$E1573*(IF(AA1573&lt;1,IF(MIN(AB$7,$F1573)&gt;$C1573,MIN(AB$7,$F1573)-$C1573+1,0),MIN(AB$7,$F1573)-AA$7))/365,0))</f>
        <v>0</v>
      </c>
      <c r="AC1573" s="4">
        <f>IF($F1573=0,($D1573-SUM($U1573:AB1573))*$E1573*(IF(AB1573&lt;1,IF(MIN(AC$7,$F1573)&gt;$C1573,MIN(AC$7,$F1573)-$C1573+1,0),MIN(AC$7,$F1573)-AB$7))/365,IF($F1573&gt;AB$7,($D1573-SUM($U1573:AB1573))*$E1573*(IF(AB1573&lt;1,IF(MIN(AC$7,$F1573)&gt;$C1573,MIN(AC$7,$F1573)-$C1573+1,0),MIN(AC$7,$F1573)-AB$7))/365,0))</f>
        <v>0</v>
      </c>
      <c r="AD1573" s="4">
        <f>IF($F1573=0,($D1573-SUM($U1573:AC1573))*$E1573*(IF(AC1573&lt;1,IF(MIN(AD$7,$F1573)&gt;$C1573,MIN(AD$7,$F1573)-$C1573+1,0),MIN(AD$7,$F1573)-AC$7))/365,IF($F1573&gt;AC$7,($D1573-SUM($U1573:AC1573))*$E1573*(IF(AC1573&lt;1,IF(MIN(AD$7,$F1573)&gt;$C1573,MIN(AD$7,$F1573)-$C1573+1,0),MIN(AD$7,$F1573)-AC$7))/365,0))</f>
        <v>0</v>
      </c>
      <c r="AE1573" s="4">
        <f>IF($F1573=0,($D1573-SUM($U1573:AD1573))*$E1573*(IF(AD1573&lt;1,IF(MIN(AE$7,$F1573)&gt;$C1573,MIN(AE$7,$F1573)-$C1573+1,0),MIN(AE$7,$F1573)-AD$7))/365,IF($F1573&gt;AD$7,($D1573-SUM($U1573:AD1573))*$E1573*(IF(AD1573&lt;1,IF(MIN(AE$7,$F1573)&gt;$C1573,MIN(AE$7,$F1573)-$C1573+1,0),MIN(AE$7,$F1573)-AD$7))/365,0))</f>
        <v>0</v>
      </c>
      <c r="AF1573" s="4">
        <f>IF($F1573=0,($D1573-SUM($U1573:AE1573))*$E1573*(IF(AE1573&lt;1,IF(MIN(AF$7,$F1573)&gt;$C1573,MIN(AF$7,$F1573)-$C1573+1,0),MIN(AF$7,$F1573)-AE$7))/365,IF($F1573&gt;AE$7,($D1573-SUM($U1573:AE1573))*$E1573*(IF(AE1573&lt;1,IF(MIN(AF$7,$F1573)&gt;$C1573,MIN(AF$7,$F1573)-$C1573+1,0),MIN(AF$7,$F1573)-AE$7))/365,0))</f>
        <v>0</v>
      </c>
      <c r="AG1573" s="4">
        <f>IF($F1573=0,($D1573-SUM($U1573:AF1573))*$E1573*(IF(AF1573&lt;1,IF(MIN(AG$7,$F1573)&gt;$C1573,MIN(AG$7,$F1573)-$C1573+1,0),MIN(AG$7,$F1573)-AF$7))/365,IF($F1573&gt;AF$7,($D1573-SUM($U1573:AF1573))*$E1573*(IF(AF1573&lt;1,IF(MIN(AG$7,$F1573)&gt;$C1573,MIN(AG$7,$F1573)-$C1573+1,0),MIN(AG$7,$F1573)-AF$7))/365,0))</f>
        <v>0</v>
      </c>
      <c r="AH1573" s="4">
        <f>IF($F1573=0,($D1573-SUM($U1573:AG1573))*$E1573*(IF(AG1573&lt;1,IF(MIN(AH$7,$F1573)&gt;$C1573,MIN(AH$7,$F1573)-$C1573+1,0),MIN(AH$7,$F1573)-AG$7))/365,IF($F1573&gt;AG$7,($D1573-SUM($U1573:AG1573))*$E1573*(IF(AG1573&lt;1,IF(MIN(AH$7,$F1573)&gt;$C1573,MIN(AH$7,$F1573)-$C1573+1,0),MIN(AH$7,$F1573)-AG$7))/365,0))</f>
        <v>0</v>
      </c>
      <c r="AI1573" s="4">
        <f>IF($F1573=0,($D1573-SUM($U1573:AH1573))*$E1573*(IF(AH1573&lt;1,IF(MIN(AI$7,$F1573)&gt;$C1573,MIN(AI$7,$F1573)-$C1573+1,0),MIN(AI$7,$F1573)-AH$7))/365,IF($F1573&gt;AH$7,($D1573-SUM($U1573:AH1573))*$E1573*(IF(AH1573&lt;1,IF(MIN(AI$7,$F1573)&gt;$C1573,MIN(AI$7,$F1573)-$C1573+1,0),MIN(AI$7,$F1573)-AH$7))/365,0))</f>
        <v>0</v>
      </c>
      <c r="AJ1573" s="4">
        <f>IF($F1573=0,($D1573-SUM($U1573:AI1573))*$E1573*(IF(AI1573&lt;1,IF(MIN(AJ$7,$F1573)&gt;$C1573,MIN(AJ$7,$F1573)-$C1573+1,0),MIN(AJ$7,$F1573)-AI$7))/365,IF($F1573&gt;AI$7,($D1573-SUM($U1573:AI1573))*$E1573*(IF(AI1573&lt;1,IF(MIN(AJ$7,$F1573)&gt;$C1573,MIN(AJ$7,$F1573)-$C1573+1,0),MIN(AJ$7,$F1573)-AI$7))/365,0))</f>
        <v>0</v>
      </c>
      <c r="AK1573" s="4">
        <f>IF($F1573=0,($D1573-SUM($U1573:AJ1573))*$E1573*(IF(AJ1573&lt;1,IF(MIN(AK$7,$F1573)&gt;$C1573,MIN(AK$7,$F1573)-$C1573+1,0),MIN(AK$7,$F1573)-AJ$7))/365,IF($F1573&gt;AJ$7,($D1573-SUM($U1573:AJ1573))*$E1573*(IF(AJ1573&lt;1,IF(MIN(AK$7,$F1573)&gt;$C1573,MIN(AK$7,$F1573)-$C1573+1,0),MIN(AK$7,$F1573)-AJ$7))/365,0))</f>
        <v>0</v>
      </c>
      <c r="AL1573" s="4">
        <f>IF($F1573=0,($D1573-SUM($U1573:AK1573))*$E1573*(IF(AK1573&lt;1,IF(MIN(AL$7,$F1573)&gt;$C1573,MIN(AL$7,$F1573)-$C1573+1,0),MIN(AL$7,$F1573)-AK$7))/365,IF($F1573&gt;AK$7,($D1573-SUM($U1573:AK1573))*$E1573*(IF(AK1573&lt;1,IF(MIN(AL$7,$F1573)&gt;$C1573,MIN(AL$7,$F1573)-$C1573+1,0),MIN(AL$7,$F1573)-AK$7))/365,0))</f>
        <v>0</v>
      </c>
      <c r="AM1573" s="4">
        <f>IF($F1573=0,($D1573-SUM($U1573:AL1573))*$E1573*(IF(AL1573&lt;1,IF(MIN(AM$7,$F1573)&gt;$C1573,MIN(AM$7,$F1573)-$C1573+1,0),MIN(AM$7,$F1573)-AL$7))/365,IF($F1573&gt;AL$7,($D1573-SUM($U1573:AL1573))*$E1573*(IF(AL1573&lt;1,IF(MIN(AM$7,$F1573)&gt;$C1573,MIN(AM$7,$F1573)-$C1573+1,0),MIN(AM$7,$F1573)-AL$7))/365,0))</f>
        <v>0</v>
      </c>
      <c r="AN1573" s="4">
        <f>IF($F1573=0,($D1573-SUM($U1573:AM1573))*$E1573*(IF(AM1573&lt;1,IF(MIN(AN$7,$F1573)&gt;$C1573,MIN(AN$7,$F1573)-$C1573+1,0),MIN(AN$7,$F1573)-AM$7))/365,IF($F1573&gt;AM$7,($D1573-SUM($U1573:AM1573))*$E1573*(IF(AM1573&lt;1,IF(MIN(AN$7,$F1573)&gt;$C1573,MIN(AN$7,$F1573)-$C1573+1,0),MIN(AN$7,$F1573)-AM$7))/365,0))</f>
        <v>0</v>
      </c>
      <c r="AO1573" s="4">
        <f>IF($F1573=0,($D1573-SUM($U1573:AN1573))*$E1573*(IF(AN1573&lt;1,IF(MIN(AO$7,$F1573)&gt;$C1573,MIN(AO$7,$F1573)-$C1573+1,0),MIN(AO$7,$F1573)-AN$7))/365,IF($F1573&gt;AN$7,($D1573-SUM($U1573:AN1573))*$E1573*(IF(AN1573&lt;1,IF(MIN(AO$7,$F1573)&gt;$C1573,MIN(AO$7,$F1573)-$C1573+1,0),MIN(AO$7,$F1573)-AN$7))/365,0))</f>
        <v>0</v>
      </c>
      <c r="AP1573" s="4">
        <f>IF($F1573=0,($D1573-SUM($U1573:AO1573))*$E1573*(IF(AO1573&lt;1,IF(MIN(AP$7,$F1573)&gt;$C1573,MIN(AP$7,$F1573)-$C1573+1,0),MIN(AP$7,$F1573)-AO$7))/365,IF($F1573&gt;AO$7,($D1573-SUM($U1573:AO1573))*$E1573*(IF(AO1573&lt;1,IF(MIN(AP$7,$F1573)&gt;$C1573,MIN(AP$7,$F1573)-$C1573+1,0),MIN(AP$7,$F1573)-AO$7))/365,0))</f>
        <v>0</v>
      </c>
      <c r="AQ1573" s="4">
        <f>IF($F1573=0,($D1573-SUM($U1573:AP1573))*$E1573*(IF(AP1573&lt;1,IF(MIN(AQ$7,$F1573)&gt;$C1573,MIN(AQ$7,$F1573)-$C1573+1,0),MIN(AQ$7,$F1573)-AP$7))/365,IF($F1573&gt;AP$7,($D1573-SUM($U1573:AP1573))*$E1573*(IF(AP1573&lt;1,IF(MIN(AQ$7,$F1573)&gt;$C1573,MIN(AQ$7,$F1573)-$C1573+1,0),MIN(AQ$7,$F1573)-AP$7))/365,0))</f>
        <v>0</v>
      </c>
      <c r="AR1573" s="4">
        <f>IF($F1573=0,($D1573-SUM($U1573:AQ1573))*$E1573*(IF(AQ1573&lt;1,IF(MIN(AR$7,$F1573)&gt;$C1573,MIN(AR$7,$F1573)-$C1573+1,0),MIN(AR$7,$F1573)-AQ$7))/365,IF($F1573&gt;AQ$7,($D1573-SUM($U1573:AQ1573))*$E1573*(IF(AQ1573&lt;1,IF(MIN(AR$7,$F1573)&gt;$C1573,MIN(AR$7,$F1573)-$C1573+1,0),MIN(AR$7,$F1573)-AQ$7))/365,0))</f>
        <v>0</v>
      </c>
      <c r="AS1573" s="4">
        <f>IF($F1573=0,($D1573-SUM($U1573:AR1573))*$E1573*(IF(AR1573&lt;1,IF(MIN(AS$7,$F1573)&gt;$C1573,MIN(AS$7,$F1573)-$C1573+1,0),MIN(AS$7,$F1573)-AR$7))/365,IF($F1573&gt;AR$7,($D1573-SUM($U1573:AR1573))*$E1573*(IF(AR1573&lt;1,IF(MIN(AS$7,$F1573)&gt;$C1573,MIN(AS$7,$F1573)-$C1573+1,0),MIN(AS$7,$F1573)-AR$7))/365,0))</f>
        <v>0</v>
      </c>
    </row>
    <row r="1574" spans="1:45">
      <c r="A1574" s="15"/>
      <c r="B1574" s="17"/>
      <c r="C1574" s="16"/>
      <c r="D1574" s="15"/>
      <c r="E1574" s="11"/>
      <c r="F1574" s="16"/>
      <c r="G1574" s="15"/>
      <c r="H1574" s="14"/>
      <c r="I1574" s="5"/>
      <c r="J1574" s="13">
        <f>SUM(U1574:AS1574)</f>
        <v>0</v>
      </c>
      <c r="K1574" s="13">
        <f>IF(F1574=0,D1574-J1574,IF(F1574&lt;41730,0,D1574-J1574))</f>
        <v>0</v>
      </c>
      <c r="L1574" s="12">
        <f>IF(K1574=0,0,IF(G1574-((L$7-C1574)/365)&lt;0,0,G1574-((L$7-C1574)/365)))</f>
        <v>0</v>
      </c>
      <c r="M1574" s="4">
        <f>IF(K1574=0,0,D1574*H1574)</f>
        <v>0</v>
      </c>
      <c r="N1574" s="11">
        <f>IFERROR((1-(M1574/K1574)^(1/L1574)),0)</f>
        <v>0</v>
      </c>
      <c r="O1574" s="10">
        <f>IF(F1574&gt;41730,IF(F1574&gt;41730,(F1574-41730)/365,IF(K1574=0,0,IF(G1574-((L$7-C1574)/365)&lt;0,0,G1574-((L$7-C1574)/365)))),1)</f>
        <v>1</v>
      </c>
      <c r="P1574" s="9">
        <f>IF(K1574&lt;M1574,0,IF(L1574=0,K1574-M1574,K1574*N1574*O1574))</f>
        <v>0</v>
      </c>
      <c r="Q1574" s="19">
        <f>IF(F1574&gt;41730,D1574,0)</f>
        <v>0</v>
      </c>
      <c r="R1574" s="18">
        <f>IF(F1574&gt;41730,J1574+P1574,0)</f>
        <v>0</v>
      </c>
      <c r="S1574" s="9">
        <f>IF(F1574&gt;0,0,K1574-P1574)</f>
        <v>0</v>
      </c>
      <c r="T1574" s="5"/>
      <c r="U1574" s="4">
        <f>D1574*E1574*(IF(U$7&gt;$C1574,U$7-$C1574+1,0))/365</f>
        <v>0</v>
      </c>
      <c r="V1574" s="4">
        <f>($D1574-U1574)*$E1574*(IF(U1574&lt;1,IF(V$7&gt;$C1574,V$7-$C1574+1,0),V$7-U$7))/365</f>
        <v>0</v>
      </c>
      <c r="W1574" s="4">
        <f>IF($F1574=0,($D1574-SUM($U1574:V1574))*$E1574*(IF(V1574&lt;1,IF(MIN(W$7,$F1574)&gt;$C1574,MIN(W$7,$F1574)-$C1574+1,0),MIN(W$7,$F1574)-V$7))/365,IF($F1574&gt;V$7,($D1574-SUM($U1574:V1574))*$E1574*(IF(V1574&lt;1,IF(MIN(W$7,$F1574)&gt;$C1574,MIN(W$7,$F1574)-$C1574+1,0),MIN(W$7,$F1574)-V$7))/365,0))</f>
        <v>0</v>
      </c>
      <c r="X1574" s="4">
        <f>IF($F1574=0,($D1574-SUM($U1574:W1574))*$E1574*(IF(W1574&lt;1,IF(MIN(X$7,$F1574)&gt;$C1574,MIN(X$7,$F1574)-$C1574+1,0),MIN(X$7,$F1574)-W$7))/365,IF($F1574&gt;W$7,($D1574-SUM($U1574:W1574))*$E1574*(IF(W1574&lt;1,IF(MIN(X$7,$F1574)&gt;$C1574,MIN(X$7,$F1574)-$C1574+1,0),MIN(X$7,$F1574)-W$7))/365,0))</f>
        <v>0</v>
      </c>
      <c r="Y1574" s="4">
        <f>IF($F1574=0,($D1574-SUM($U1574:X1574))*$E1574*(IF(X1574&lt;1,IF(MIN(Y$7,$F1574)&gt;$C1574,MIN(Y$7,$F1574)-$C1574+1,0),MIN(Y$7,$F1574)-X$7))/365,IF($F1574&gt;X$7,($D1574-SUM($U1574:X1574))*$E1574*(IF(X1574&lt;1,IF(MIN(Y$7,$F1574)&gt;$C1574,MIN(Y$7,$F1574)-$C1574+1,0),MIN(Y$7,$F1574)-X$7))/365,0))</f>
        <v>0</v>
      </c>
      <c r="Z1574" s="4">
        <f>IF($F1574=0,($D1574-SUM($U1574:Y1574))*$E1574*(IF(Y1574&lt;1,IF(MIN(Z$7,$F1574)&gt;$C1574,MIN(Z$7,$F1574)-$C1574+1,0),MIN(Z$7,$F1574)-Y$7))/365,IF($F1574&gt;Y$7,($D1574-SUM($U1574:Y1574))*$E1574*(IF(Y1574&lt;1,IF(MIN(Z$7,$F1574)&gt;$C1574,MIN(Z$7,$F1574)-$C1574+1,0),MIN(Z$7,$F1574)-Y$7))/365,0))</f>
        <v>0</v>
      </c>
      <c r="AA1574" s="4">
        <f>IF($F1574=0,($D1574-SUM($U1574:Z1574))*$E1574*(IF(Z1574&lt;1,IF(MIN(AA$7,$F1574)&gt;$C1574,MIN(AA$7,$F1574)-$C1574+1,0),MIN(AA$7,$F1574)-Z$7))/365,IF($F1574&gt;Z$7,($D1574-SUM($U1574:Z1574))*$E1574*(IF(Z1574&lt;1,IF(MIN(AA$7,$F1574)&gt;$C1574,MIN(AA$7,$F1574)-$C1574+1,0),MIN(AA$7,$F1574)-Z$7))/365,0))</f>
        <v>0</v>
      </c>
      <c r="AB1574" s="4">
        <f>IF($F1574=0,($D1574-SUM($U1574:AA1574))*$E1574*(IF(AA1574&lt;1,IF(MIN(AB$7,$F1574)&gt;$C1574,MIN(AB$7,$F1574)-$C1574+1,0),MIN(AB$7,$F1574)-AA$7))/365,IF($F1574&gt;AA$7,($D1574-SUM($U1574:AA1574))*$E1574*(IF(AA1574&lt;1,IF(MIN(AB$7,$F1574)&gt;$C1574,MIN(AB$7,$F1574)-$C1574+1,0),MIN(AB$7,$F1574)-AA$7))/365,0))</f>
        <v>0</v>
      </c>
      <c r="AC1574" s="4">
        <f>IF($F1574=0,($D1574-SUM($U1574:AB1574))*$E1574*(IF(AB1574&lt;1,IF(MIN(AC$7,$F1574)&gt;$C1574,MIN(AC$7,$F1574)-$C1574+1,0),MIN(AC$7,$F1574)-AB$7))/365,IF($F1574&gt;AB$7,($D1574-SUM($U1574:AB1574))*$E1574*(IF(AB1574&lt;1,IF(MIN(AC$7,$F1574)&gt;$C1574,MIN(AC$7,$F1574)-$C1574+1,0),MIN(AC$7,$F1574)-AB$7))/365,0))</f>
        <v>0</v>
      </c>
      <c r="AD1574" s="4">
        <f>IF($F1574=0,($D1574-SUM($U1574:AC1574))*$E1574*(IF(AC1574&lt;1,IF(MIN(AD$7,$F1574)&gt;$C1574,MIN(AD$7,$F1574)-$C1574+1,0),MIN(AD$7,$F1574)-AC$7))/365,IF($F1574&gt;AC$7,($D1574-SUM($U1574:AC1574))*$E1574*(IF(AC1574&lt;1,IF(MIN(AD$7,$F1574)&gt;$C1574,MIN(AD$7,$F1574)-$C1574+1,0),MIN(AD$7,$F1574)-AC$7))/365,0))</f>
        <v>0</v>
      </c>
      <c r="AE1574" s="4">
        <f>IF($F1574=0,($D1574-SUM($U1574:AD1574))*$E1574*(IF(AD1574&lt;1,IF(MIN(AE$7,$F1574)&gt;$C1574,MIN(AE$7,$F1574)-$C1574+1,0),MIN(AE$7,$F1574)-AD$7))/365,IF($F1574&gt;AD$7,($D1574-SUM($U1574:AD1574))*$E1574*(IF(AD1574&lt;1,IF(MIN(AE$7,$F1574)&gt;$C1574,MIN(AE$7,$F1574)-$C1574+1,0),MIN(AE$7,$F1574)-AD$7))/365,0))</f>
        <v>0</v>
      </c>
      <c r="AF1574" s="4">
        <f>IF($F1574=0,($D1574-SUM($U1574:AE1574))*$E1574*(IF(AE1574&lt;1,IF(MIN(AF$7,$F1574)&gt;$C1574,MIN(AF$7,$F1574)-$C1574+1,0),MIN(AF$7,$F1574)-AE$7))/365,IF($F1574&gt;AE$7,($D1574-SUM($U1574:AE1574))*$E1574*(IF(AE1574&lt;1,IF(MIN(AF$7,$F1574)&gt;$C1574,MIN(AF$7,$F1574)-$C1574+1,0),MIN(AF$7,$F1574)-AE$7))/365,0))</f>
        <v>0</v>
      </c>
      <c r="AG1574" s="4">
        <f>IF($F1574=0,($D1574-SUM($U1574:AF1574))*$E1574*(IF(AF1574&lt;1,IF(MIN(AG$7,$F1574)&gt;$C1574,MIN(AG$7,$F1574)-$C1574+1,0),MIN(AG$7,$F1574)-AF$7))/365,IF($F1574&gt;AF$7,($D1574-SUM($U1574:AF1574))*$E1574*(IF(AF1574&lt;1,IF(MIN(AG$7,$F1574)&gt;$C1574,MIN(AG$7,$F1574)-$C1574+1,0),MIN(AG$7,$F1574)-AF$7))/365,0))</f>
        <v>0</v>
      </c>
      <c r="AH1574" s="4">
        <f>IF($F1574=0,($D1574-SUM($U1574:AG1574))*$E1574*(IF(AG1574&lt;1,IF(MIN(AH$7,$F1574)&gt;$C1574,MIN(AH$7,$F1574)-$C1574+1,0),MIN(AH$7,$F1574)-AG$7))/365,IF($F1574&gt;AG$7,($D1574-SUM($U1574:AG1574))*$E1574*(IF(AG1574&lt;1,IF(MIN(AH$7,$F1574)&gt;$C1574,MIN(AH$7,$F1574)-$C1574+1,0),MIN(AH$7,$F1574)-AG$7))/365,0))</f>
        <v>0</v>
      </c>
      <c r="AI1574" s="4">
        <f>IF($F1574=0,($D1574-SUM($U1574:AH1574))*$E1574*(IF(AH1574&lt;1,IF(MIN(AI$7,$F1574)&gt;$C1574,MIN(AI$7,$F1574)-$C1574+1,0),MIN(AI$7,$F1574)-AH$7))/365,IF($F1574&gt;AH$7,($D1574-SUM($U1574:AH1574))*$E1574*(IF(AH1574&lt;1,IF(MIN(AI$7,$F1574)&gt;$C1574,MIN(AI$7,$F1574)-$C1574+1,0),MIN(AI$7,$F1574)-AH$7))/365,0))</f>
        <v>0</v>
      </c>
      <c r="AJ1574" s="4">
        <f>IF($F1574=0,($D1574-SUM($U1574:AI1574))*$E1574*(IF(AI1574&lt;1,IF(MIN(AJ$7,$F1574)&gt;$C1574,MIN(AJ$7,$F1574)-$C1574+1,0),MIN(AJ$7,$F1574)-AI$7))/365,IF($F1574&gt;AI$7,($D1574-SUM($U1574:AI1574))*$E1574*(IF(AI1574&lt;1,IF(MIN(AJ$7,$F1574)&gt;$C1574,MIN(AJ$7,$F1574)-$C1574+1,0),MIN(AJ$7,$F1574)-AI$7))/365,0))</f>
        <v>0</v>
      </c>
      <c r="AK1574" s="4">
        <f>IF($F1574=0,($D1574-SUM($U1574:AJ1574))*$E1574*(IF(AJ1574&lt;1,IF(MIN(AK$7,$F1574)&gt;$C1574,MIN(AK$7,$F1574)-$C1574+1,0),MIN(AK$7,$F1574)-AJ$7))/365,IF($F1574&gt;AJ$7,($D1574-SUM($U1574:AJ1574))*$E1574*(IF(AJ1574&lt;1,IF(MIN(AK$7,$F1574)&gt;$C1574,MIN(AK$7,$F1574)-$C1574+1,0),MIN(AK$7,$F1574)-AJ$7))/365,0))</f>
        <v>0</v>
      </c>
      <c r="AL1574" s="4">
        <f>IF($F1574=0,($D1574-SUM($U1574:AK1574))*$E1574*(IF(AK1574&lt;1,IF(MIN(AL$7,$F1574)&gt;$C1574,MIN(AL$7,$F1574)-$C1574+1,0),MIN(AL$7,$F1574)-AK$7))/365,IF($F1574&gt;AK$7,($D1574-SUM($U1574:AK1574))*$E1574*(IF(AK1574&lt;1,IF(MIN(AL$7,$F1574)&gt;$C1574,MIN(AL$7,$F1574)-$C1574+1,0),MIN(AL$7,$F1574)-AK$7))/365,0))</f>
        <v>0</v>
      </c>
      <c r="AM1574" s="4">
        <f>IF($F1574=0,($D1574-SUM($U1574:AL1574))*$E1574*(IF(AL1574&lt;1,IF(MIN(AM$7,$F1574)&gt;$C1574,MIN(AM$7,$F1574)-$C1574+1,0),MIN(AM$7,$F1574)-AL$7))/365,IF($F1574&gt;AL$7,($D1574-SUM($U1574:AL1574))*$E1574*(IF(AL1574&lt;1,IF(MIN(AM$7,$F1574)&gt;$C1574,MIN(AM$7,$F1574)-$C1574+1,0),MIN(AM$7,$F1574)-AL$7))/365,0))</f>
        <v>0</v>
      </c>
      <c r="AN1574" s="4">
        <f>IF($F1574=0,($D1574-SUM($U1574:AM1574))*$E1574*(IF(AM1574&lt;1,IF(MIN(AN$7,$F1574)&gt;$C1574,MIN(AN$7,$F1574)-$C1574+1,0),MIN(AN$7,$F1574)-AM$7))/365,IF($F1574&gt;AM$7,($D1574-SUM($U1574:AM1574))*$E1574*(IF(AM1574&lt;1,IF(MIN(AN$7,$F1574)&gt;$C1574,MIN(AN$7,$F1574)-$C1574+1,0),MIN(AN$7,$F1574)-AM$7))/365,0))</f>
        <v>0</v>
      </c>
      <c r="AO1574" s="4">
        <f>IF($F1574=0,($D1574-SUM($U1574:AN1574))*$E1574*(IF(AN1574&lt;1,IF(MIN(AO$7,$F1574)&gt;$C1574,MIN(AO$7,$F1574)-$C1574+1,0),MIN(AO$7,$F1574)-AN$7))/365,IF($F1574&gt;AN$7,($D1574-SUM($U1574:AN1574))*$E1574*(IF(AN1574&lt;1,IF(MIN(AO$7,$F1574)&gt;$C1574,MIN(AO$7,$F1574)-$C1574+1,0),MIN(AO$7,$F1574)-AN$7))/365,0))</f>
        <v>0</v>
      </c>
      <c r="AP1574" s="4">
        <f>IF($F1574=0,($D1574-SUM($U1574:AO1574))*$E1574*(IF(AO1574&lt;1,IF(MIN(AP$7,$F1574)&gt;$C1574,MIN(AP$7,$F1574)-$C1574+1,0),MIN(AP$7,$F1574)-AO$7))/365,IF($F1574&gt;AO$7,($D1574-SUM($U1574:AO1574))*$E1574*(IF(AO1574&lt;1,IF(MIN(AP$7,$F1574)&gt;$C1574,MIN(AP$7,$F1574)-$C1574+1,0),MIN(AP$7,$F1574)-AO$7))/365,0))</f>
        <v>0</v>
      </c>
      <c r="AQ1574" s="4">
        <f>IF($F1574=0,($D1574-SUM($U1574:AP1574))*$E1574*(IF(AP1574&lt;1,IF(MIN(AQ$7,$F1574)&gt;$C1574,MIN(AQ$7,$F1574)-$C1574+1,0),MIN(AQ$7,$F1574)-AP$7))/365,IF($F1574&gt;AP$7,($D1574-SUM($U1574:AP1574))*$E1574*(IF(AP1574&lt;1,IF(MIN(AQ$7,$F1574)&gt;$C1574,MIN(AQ$7,$F1574)-$C1574+1,0),MIN(AQ$7,$F1574)-AP$7))/365,0))</f>
        <v>0</v>
      </c>
      <c r="AR1574" s="4">
        <f>IF($F1574=0,($D1574-SUM($U1574:AQ1574))*$E1574*(IF(AQ1574&lt;1,IF(MIN(AR$7,$F1574)&gt;$C1574,MIN(AR$7,$F1574)-$C1574+1,0),MIN(AR$7,$F1574)-AQ$7))/365,IF($F1574&gt;AQ$7,($D1574-SUM($U1574:AQ1574))*$E1574*(IF(AQ1574&lt;1,IF(MIN(AR$7,$F1574)&gt;$C1574,MIN(AR$7,$F1574)-$C1574+1,0),MIN(AR$7,$F1574)-AQ$7))/365,0))</f>
        <v>0</v>
      </c>
      <c r="AS1574" s="4">
        <f>IF($F1574=0,($D1574-SUM($U1574:AR1574))*$E1574*(IF(AR1574&lt;1,IF(MIN(AS$7,$F1574)&gt;$C1574,MIN(AS$7,$F1574)-$C1574+1,0),MIN(AS$7,$F1574)-AR$7))/365,IF($F1574&gt;AR$7,($D1574-SUM($U1574:AR1574))*$E1574*(IF(AR1574&lt;1,IF(MIN(AS$7,$F1574)&gt;$C1574,MIN(AS$7,$F1574)-$C1574+1,0),MIN(AS$7,$F1574)-AR$7))/365,0))</f>
        <v>0</v>
      </c>
    </row>
    <row r="1575" spans="1:45">
      <c r="A1575" s="15"/>
      <c r="B1575" s="17"/>
      <c r="C1575" s="16"/>
      <c r="D1575" s="15"/>
      <c r="E1575" s="11"/>
      <c r="F1575" s="16"/>
      <c r="G1575" s="15"/>
      <c r="H1575" s="14"/>
      <c r="I1575" s="5"/>
      <c r="J1575" s="13">
        <f>SUM(U1575:AS1575)</f>
        <v>0</v>
      </c>
      <c r="K1575" s="13">
        <f>IF(F1575=0,D1575-J1575,IF(F1575&lt;41730,0,D1575-J1575))</f>
        <v>0</v>
      </c>
      <c r="L1575" s="12">
        <f>IF(K1575=0,0,IF(G1575-((L$7-C1575)/365)&lt;0,0,G1575-((L$7-C1575)/365)))</f>
        <v>0</v>
      </c>
      <c r="M1575" s="4">
        <f>IF(K1575=0,0,D1575*H1575)</f>
        <v>0</v>
      </c>
      <c r="N1575" s="11">
        <f>IFERROR((1-(M1575/K1575)^(1/L1575)),0)</f>
        <v>0</v>
      </c>
      <c r="O1575" s="10">
        <f>IF(F1575&gt;41730,IF(F1575&gt;41730,(F1575-41730)/365,IF(K1575=0,0,IF(G1575-((L$7-C1575)/365)&lt;0,0,G1575-((L$7-C1575)/365)))),1)</f>
        <v>1</v>
      </c>
      <c r="P1575" s="9">
        <f>IF(K1575&lt;M1575,0,IF(L1575=0,K1575-M1575,K1575*N1575*O1575))</f>
        <v>0</v>
      </c>
      <c r="Q1575" s="19">
        <f>IF(F1575&gt;41730,D1575,0)</f>
        <v>0</v>
      </c>
      <c r="R1575" s="18">
        <f>IF(F1575&gt;41730,J1575+P1575,0)</f>
        <v>0</v>
      </c>
      <c r="S1575" s="9">
        <f>IF(F1575&gt;0,0,K1575-P1575)</f>
        <v>0</v>
      </c>
      <c r="T1575" s="5"/>
      <c r="U1575" s="4">
        <f>D1575*E1575*(IF(U$7&gt;$C1575,U$7-$C1575+1,0))/365</f>
        <v>0</v>
      </c>
      <c r="V1575" s="4">
        <f>($D1575-U1575)*$E1575*(IF(U1575&lt;1,IF(V$7&gt;$C1575,V$7-$C1575+1,0),V$7-U$7))/365</f>
        <v>0</v>
      </c>
      <c r="W1575" s="4">
        <f>IF($F1575=0,($D1575-SUM($U1575:V1575))*$E1575*(IF(V1575&lt;1,IF(MIN(W$7,$F1575)&gt;$C1575,MIN(W$7,$F1575)-$C1575+1,0),MIN(W$7,$F1575)-V$7))/365,IF($F1575&gt;V$7,($D1575-SUM($U1575:V1575))*$E1575*(IF(V1575&lt;1,IF(MIN(W$7,$F1575)&gt;$C1575,MIN(W$7,$F1575)-$C1575+1,0),MIN(W$7,$F1575)-V$7))/365,0))</f>
        <v>0</v>
      </c>
      <c r="X1575" s="4">
        <f>IF($F1575=0,($D1575-SUM($U1575:W1575))*$E1575*(IF(W1575&lt;1,IF(MIN(X$7,$F1575)&gt;$C1575,MIN(X$7,$F1575)-$C1575+1,0),MIN(X$7,$F1575)-W$7))/365,IF($F1575&gt;W$7,($D1575-SUM($U1575:W1575))*$E1575*(IF(W1575&lt;1,IF(MIN(X$7,$F1575)&gt;$C1575,MIN(X$7,$F1575)-$C1575+1,0),MIN(X$7,$F1575)-W$7))/365,0))</f>
        <v>0</v>
      </c>
      <c r="Y1575" s="4">
        <f>IF($F1575=0,($D1575-SUM($U1575:X1575))*$E1575*(IF(X1575&lt;1,IF(MIN(Y$7,$F1575)&gt;$C1575,MIN(Y$7,$F1575)-$C1575+1,0),MIN(Y$7,$F1575)-X$7))/365,IF($F1575&gt;X$7,($D1575-SUM($U1575:X1575))*$E1575*(IF(X1575&lt;1,IF(MIN(Y$7,$F1575)&gt;$C1575,MIN(Y$7,$F1575)-$C1575+1,0),MIN(Y$7,$F1575)-X$7))/365,0))</f>
        <v>0</v>
      </c>
      <c r="Z1575" s="4">
        <f>IF($F1575=0,($D1575-SUM($U1575:Y1575))*$E1575*(IF(Y1575&lt;1,IF(MIN(Z$7,$F1575)&gt;$C1575,MIN(Z$7,$F1575)-$C1575+1,0),MIN(Z$7,$F1575)-Y$7))/365,IF($F1575&gt;Y$7,($D1575-SUM($U1575:Y1575))*$E1575*(IF(Y1575&lt;1,IF(MIN(Z$7,$F1575)&gt;$C1575,MIN(Z$7,$F1575)-$C1575+1,0),MIN(Z$7,$F1575)-Y$7))/365,0))</f>
        <v>0</v>
      </c>
      <c r="AA1575" s="4">
        <f>IF($F1575=0,($D1575-SUM($U1575:Z1575))*$E1575*(IF(Z1575&lt;1,IF(MIN(AA$7,$F1575)&gt;$C1575,MIN(AA$7,$F1575)-$C1575+1,0),MIN(AA$7,$F1575)-Z$7))/365,IF($F1575&gt;Z$7,($D1575-SUM($U1575:Z1575))*$E1575*(IF(Z1575&lt;1,IF(MIN(AA$7,$F1575)&gt;$C1575,MIN(AA$7,$F1575)-$C1575+1,0),MIN(AA$7,$F1575)-Z$7))/365,0))</f>
        <v>0</v>
      </c>
      <c r="AB1575" s="4">
        <f>IF($F1575=0,($D1575-SUM($U1575:AA1575))*$E1575*(IF(AA1575&lt;1,IF(MIN(AB$7,$F1575)&gt;$C1575,MIN(AB$7,$F1575)-$C1575+1,0),MIN(AB$7,$F1575)-AA$7))/365,IF($F1575&gt;AA$7,($D1575-SUM($U1575:AA1575))*$E1575*(IF(AA1575&lt;1,IF(MIN(AB$7,$F1575)&gt;$C1575,MIN(AB$7,$F1575)-$C1575+1,0),MIN(AB$7,$F1575)-AA$7))/365,0))</f>
        <v>0</v>
      </c>
      <c r="AC1575" s="4">
        <f>IF($F1575=0,($D1575-SUM($U1575:AB1575))*$E1575*(IF(AB1575&lt;1,IF(MIN(AC$7,$F1575)&gt;$C1575,MIN(AC$7,$F1575)-$C1575+1,0),MIN(AC$7,$F1575)-AB$7))/365,IF($F1575&gt;AB$7,($D1575-SUM($U1575:AB1575))*$E1575*(IF(AB1575&lt;1,IF(MIN(AC$7,$F1575)&gt;$C1575,MIN(AC$7,$F1575)-$C1575+1,0),MIN(AC$7,$F1575)-AB$7))/365,0))</f>
        <v>0</v>
      </c>
      <c r="AD1575" s="4">
        <f>IF($F1575=0,($D1575-SUM($U1575:AC1575))*$E1575*(IF(AC1575&lt;1,IF(MIN(AD$7,$F1575)&gt;$C1575,MIN(AD$7,$F1575)-$C1575+1,0),MIN(AD$7,$F1575)-AC$7))/365,IF($F1575&gt;AC$7,($D1575-SUM($U1575:AC1575))*$E1575*(IF(AC1575&lt;1,IF(MIN(AD$7,$F1575)&gt;$C1575,MIN(AD$7,$F1575)-$C1575+1,0),MIN(AD$7,$F1575)-AC$7))/365,0))</f>
        <v>0</v>
      </c>
      <c r="AE1575" s="4">
        <f>IF($F1575=0,($D1575-SUM($U1575:AD1575))*$E1575*(IF(AD1575&lt;1,IF(MIN(AE$7,$F1575)&gt;$C1575,MIN(AE$7,$F1575)-$C1575+1,0),MIN(AE$7,$F1575)-AD$7))/365,IF($F1575&gt;AD$7,($D1575-SUM($U1575:AD1575))*$E1575*(IF(AD1575&lt;1,IF(MIN(AE$7,$F1575)&gt;$C1575,MIN(AE$7,$F1575)-$C1575+1,0),MIN(AE$7,$F1575)-AD$7))/365,0))</f>
        <v>0</v>
      </c>
      <c r="AF1575" s="4">
        <f>IF($F1575=0,($D1575-SUM($U1575:AE1575))*$E1575*(IF(AE1575&lt;1,IF(MIN(AF$7,$F1575)&gt;$C1575,MIN(AF$7,$F1575)-$C1575+1,0),MIN(AF$7,$F1575)-AE$7))/365,IF($F1575&gt;AE$7,($D1575-SUM($U1575:AE1575))*$E1575*(IF(AE1575&lt;1,IF(MIN(AF$7,$F1575)&gt;$C1575,MIN(AF$7,$F1575)-$C1575+1,0),MIN(AF$7,$F1575)-AE$7))/365,0))</f>
        <v>0</v>
      </c>
      <c r="AG1575" s="4">
        <f>IF($F1575=0,($D1575-SUM($U1575:AF1575))*$E1575*(IF(AF1575&lt;1,IF(MIN(AG$7,$F1575)&gt;$C1575,MIN(AG$7,$F1575)-$C1575+1,0),MIN(AG$7,$F1575)-AF$7))/365,IF($F1575&gt;AF$7,($D1575-SUM($U1575:AF1575))*$E1575*(IF(AF1575&lt;1,IF(MIN(AG$7,$F1575)&gt;$C1575,MIN(AG$7,$F1575)-$C1575+1,0),MIN(AG$7,$F1575)-AF$7))/365,0))</f>
        <v>0</v>
      </c>
      <c r="AH1575" s="4">
        <f>IF($F1575=0,($D1575-SUM($U1575:AG1575))*$E1575*(IF(AG1575&lt;1,IF(MIN(AH$7,$F1575)&gt;$C1575,MIN(AH$7,$F1575)-$C1575+1,0),MIN(AH$7,$F1575)-AG$7))/365,IF($F1575&gt;AG$7,($D1575-SUM($U1575:AG1575))*$E1575*(IF(AG1575&lt;1,IF(MIN(AH$7,$F1575)&gt;$C1575,MIN(AH$7,$F1575)-$C1575+1,0),MIN(AH$7,$F1575)-AG$7))/365,0))</f>
        <v>0</v>
      </c>
      <c r="AI1575" s="4">
        <f>IF($F1575=0,($D1575-SUM($U1575:AH1575))*$E1575*(IF(AH1575&lt;1,IF(MIN(AI$7,$F1575)&gt;$C1575,MIN(AI$7,$F1575)-$C1575+1,0),MIN(AI$7,$F1575)-AH$7))/365,IF($F1575&gt;AH$7,($D1575-SUM($U1575:AH1575))*$E1575*(IF(AH1575&lt;1,IF(MIN(AI$7,$F1575)&gt;$C1575,MIN(AI$7,$F1575)-$C1575+1,0),MIN(AI$7,$F1575)-AH$7))/365,0))</f>
        <v>0</v>
      </c>
      <c r="AJ1575" s="4">
        <f>IF($F1575=0,($D1575-SUM($U1575:AI1575))*$E1575*(IF(AI1575&lt;1,IF(MIN(AJ$7,$F1575)&gt;$C1575,MIN(AJ$7,$F1575)-$C1575+1,0),MIN(AJ$7,$F1575)-AI$7))/365,IF($F1575&gt;AI$7,($D1575-SUM($U1575:AI1575))*$E1575*(IF(AI1575&lt;1,IF(MIN(AJ$7,$F1575)&gt;$C1575,MIN(AJ$7,$F1575)-$C1575+1,0),MIN(AJ$7,$F1575)-AI$7))/365,0))</f>
        <v>0</v>
      </c>
      <c r="AK1575" s="4">
        <f>IF($F1575=0,($D1575-SUM($U1575:AJ1575))*$E1575*(IF(AJ1575&lt;1,IF(MIN(AK$7,$F1575)&gt;$C1575,MIN(AK$7,$F1575)-$C1575+1,0),MIN(AK$7,$F1575)-AJ$7))/365,IF($F1575&gt;AJ$7,($D1575-SUM($U1575:AJ1575))*$E1575*(IF(AJ1575&lt;1,IF(MIN(AK$7,$F1575)&gt;$C1575,MIN(AK$7,$F1575)-$C1575+1,0),MIN(AK$7,$F1575)-AJ$7))/365,0))</f>
        <v>0</v>
      </c>
      <c r="AL1575" s="4">
        <f>IF($F1575=0,($D1575-SUM($U1575:AK1575))*$E1575*(IF(AK1575&lt;1,IF(MIN(AL$7,$F1575)&gt;$C1575,MIN(AL$7,$F1575)-$C1575+1,0),MIN(AL$7,$F1575)-AK$7))/365,IF($F1575&gt;AK$7,($D1575-SUM($U1575:AK1575))*$E1575*(IF(AK1575&lt;1,IF(MIN(AL$7,$F1575)&gt;$C1575,MIN(AL$7,$F1575)-$C1575+1,0),MIN(AL$7,$F1575)-AK$7))/365,0))</f>
        <v>0</v>
      </c>
      <c r="AM1575" s="4">
        <f>IF($F1575=0,($D1575-SUM($U1575:AL1575))*$E1575*(IF(AL1575&lt;1,IF(MIN(AM$7,$F1575)&gt;$C1575,MIN(AM$7,$F1575)-$C1575+1,0),MIN(AM$7,$F1575)-AL$7))/365,IF($F1575&gt;AL$7,($D1575-SUM($U1575:AL1575))*$E1575*(IF(AL1575&lt;1,IF(MIN(AM$7,$F1575)&gt;$C1575,MIN(AM$7,$F1575)-$C1575+1,0),MIN(AM$7,$F1575)-AL$7))/365,0))</f>
        <v>0</v>
      </c>
      <c r="AN1575" s="4">
        <f>IF($F1575=0,($D1575-SUM($U1575:AM1575))*$E1575*(IF(AM1575&lt;1,IF(MIN(AN$7,$F1575)&gt;$C1575,MIN(AN$7,$F1575)-$C1575+1,0),MIN(AN$7,$F1575)-AM$7))/365,IF($F1575&gt;AM$7,($D1575-SUM($U1575:AM1575))*$E1575*(IF(AM1575&lt;1,IF(MIN(AN$7,$F1575)&gt;$C1575,MIN(AN$7,$F1575)-$C1575+1,0),MIN(AN$7,$F1575)-AM$7))/365,0))</f>
        <v>0</v>
      </c>
      <c r="AO1575" s="4">
        <f>IF($F1575=0,($D1575-SUM($U1575:AN1575))*$E1575*(IF(AN1575&lt;1,IF(MIN(AO$7,$F1575)&gt;$C1575,MIN(AO$7,$F1575)-$C1575+1,0),MIN(AO$7,$F1575)-AN$7))/365,IF($F1575&gt;AN$7,($D1575-SUM($U1575:AN1575))*$E1575*(IF(AN1575&lt;1,IF(MIN(AO$7,$F1575)&gt;$C1575,MIN(AO$7,$F1575)-$C1575+1,0),MIN(AO$7,$F1575)-AN$7))/365,0))</f>
        <v>0</v>
      </c>
      <c r="AP1575" s="4">
        <f>IF($F1575=0,($D1575-SUM($U1575:AO1575))*$E1575*(IF(AO1575&lt;1,IF(MIN(AP$7,$F1575)&gt;$C1575,MIN(AP$7,$F1575)-$C1575+1,0),MIN(AP$7,$F1575)-AO$7))/365,IF($F1575&gt;AO$7,($D1575-SUM($U1575:AO1575))*$E1575*(IF(AO1575&lt;1,IF(MIN(AP$7,$F1575)&gt;$C1575,MIN(AP$7,$F1575)-$C1575+1,0),MIN(AP$7,$F1575)-AO$7))/365,0))</f>
        <v>0</v>
      </c>
      <c r="AQ1575" s="4">
        <f>IF($F1575=0,($D1575-SUM($U1575:AP1575))*$E1575*(IF(AP1575&lt;1,IF(MIN(AQ$7,$F1575)&gt;$C1575,MIN(AQ$7,$F1575)-$C1575+1,0),MIN(AQ$7,$F1575)-AP$7))/365,IF($F1575&gt;AP$7,($D1575-SUM($U1575:AP1575))*$E1575*(IF(AP1575&lt;1,IF(MIN(AQ$7,$F1575)&gt;$C1575,MIN(AQ$7,$F1575)-$C1575+1,0),MIN(AQ$7,$F1575)-AP$7))/365,0))</f>
        <v>0</v>
      </c>
      <c r="AR1575" s="4">
        <f>IF($F1575=0,($D1575-SUM($U1575:AQ1575))*$E1575*(IF(AQ1575&lt;1,IF(MIN(AR$7,$F1575)&gt;$C1575,MIN(AR$7,$F1575)-$C1575+1,0),MIN(AR$7,$F1575)-AQ$7))/365,IF($F1575&gt;AQ$7,($D1575-SUM($U1575:AQ1575))*$E1575*(IF(AQ1575&lt;1,IF(MIN(AR$7,$F1575)&gt;$C1575,MIN(AR$7,$F1575)-$C1575+1,0),MIN(AR$7,$F1575)-AQ$7))/365,0))</f>
        <v>0</v>
      </c>
      <c r="AS1575" s="4">
        <f>IF($F1575=0,($D1575-SUM($U1575:AR1575))*$E1575*(IF(AR1575&lt;1,IF(MIN(AS$7,$F1575)&gt;$C1575,MIN(AS$7,$F1575)-$C1575+1,0),MIN(AS$7,$F1575)-AR$7))/365,IF($F1575&gt;AR$7,($D1575-SUM($U1575:AR1575))*$E1575*(IF(AR1575&lt;1,IF(MIN(AS$7,$F1575)&gt;$C1575,MIN(AS$7,$F1575)-$C1575+1,0),MIN(AS$7,$F1575)-AR$7))/365,0))</f>
        <v>0</v>
      </c>
    </row>
    <row r="1576" spans="1:45">
      <c r="A1576" s="15"/>
      <c r="B1576" s="17"/>
      <c r="C1576" s="16"/>
      <c r="D1576" s="15"/>
      <c r="E1576" s="11"/>
      <c r="F1576" s="16"/>
      <c r="G1576" s="15"/>
      <c r="H1576" s="14"/>
      <c r="I1576" s="5"/>
      <c r="J1576" s="13">
        <f>SUM(U1576:AS1576)</f>
        <v>0</v>
      </c>
      <c r="K1576" s="13">
        <f>IF(F1576=0,D1576-J1576,IF(F1576&lt;41730,0,D1576-J1576))</f>
        <v>0</v>
      </c>
      <c r="L1576" s="12">
        <f>IF(K1576=0,0,IF(G1576-((L$7-C1576)/365)&lt;0,0,G1576-((L$7-C1576)/365)))</f>
        <v>0</v>
      </c>
      <c r="M1576" s="4">
        <f>IF(K1576=0,0,D1576*H1576)</f>
        <v>0</v>
      </c>
      <c r="N1576" s="11">
        <f>IFERROR((1-(M1576/K1576)^(1/L1576)),0)</f>
        <v>0</v>
      </c>
      <c r="O1576" s="10">
        <f>IF(F1576&gt;41730,IF(F1576&gt;41730,(F1576-41730)/365,IF(K1576=0,0,IF(G1576-((L$7-C1576)/365)&lt;0,0,G1576-((L$7-C1576)/365)))),1)</f>
        <v>1</v>
      </c>
      <c r="P1576" s="9">
        <f>IF(K1576&lt;M1576,0,IF(L1576=0,K1576-M1576,K1576*N1576*O1576))</f>
        <v>0</v>
      </c>
      <c r="Q1576" s="19">
        <f>IF(F1576&gt;41730,D1576,0)</f>
        <v>0</v>
      </c>
      <c r="R1576" s="18">
        <f>IF(F1576&gt;41730,J1576+P1576,0)</f>
        <v>0</v>
      </c>
      <c r="S1576" s="9">
        <f>IF(F1576&gt;0,0,K1576-P1576)</f>
        <v>0</v>
      </c>
      <c r="T1576" s="5"/>
      <c r="U1576" s="4">
        <f>D1576*E1576*(IF(U$7&gt;$C1576,U$7-$C1576+1,0))/365</f>
        <v>0</v>
      </c>
      <c r="V1576" s="4">
        <f>($D1576-U1576)*$E1576*(IF(U1576&lt;1,IF(V$7&gt;$C1576,V$7-$C1576+1,0),V$7-U$7))/365</f>
        <v>0</v>
      </c>
      <c r="W1576" s="4">
        <f>IF($F1576=0,($D1576-SUM($U1576:V1576))*$E1576*(IF(V1576&lt;1,IF(MIN(W$7,$F1576)&gt;$C1576,MIN(W$7,$F1576)-$C1576+1,0),MIN(W$7,$F1576)-V$7))/365,IF($F1576&gt;V$7,($D1576-SUM($U1576:V1576))*$E1576*(IF(V1576&lt;1,IF(MIN(W$7,$F1576)&gt;$C1576,MIN(W$7,$F1576)-$C1576+1,0),MIN(W$7,$F1576)-V$7))/365,0))</f>
        <v>0</v>
      </c>
      <c r="X1576" s="4">
        <f>IF($F1576=0,($D1576-SUM($U1576:W1576))*$E1576*(IF(W1576&lt;1,IF(MIN(X$7,$F1576)&gt;$C1576,MIN(X$7,$F1576)-$C1576+1,0),MIN(X$7,$F1576)-W$7))/365,IF($F1576&gt;W$7,($D1576-SUM($U1576:W1576))*$E1576*(IF(W1576&lt;1,IF(MIN(X$7,$F1576)&gt;$C1576,MIN(X$7,$F1576)-$C1576+1,0),MIN(X$7,$F1576)-W$7))/365,0))</f>
        <v>0</v>
      </c>
      <c r="Y1576" s="4">
        <f>IF($F1576=0,($D1576-SUM($U1576:X1576))*$E1576*(IF(X1576&lt;1,IF(MIN(Y$7,$F1576)&gt;$C1576,MIN(Y$7,$F1576)-$C1576+1,0),MIN(Y$7,$F1576)-X$7))/365,IF($F1576&gt;X$7,($D1576-SUM($U1576:X1576))*$E1576*(IF(X1576&lt;1,IF(MIN(Y$7,$F1576)&gt;$C1576,MIN(Y$7,$F1576)-$C1576+1,0),MIN(Y$7,$F1576)-X$7))/365,0))</f>
        <v>0</v>
      </c>
      <c r="Z1576" s="4">
        <f>IF($F1576=0,($D1576-SUM($U1576:Y1576))*$E1576*(IF(Y1576&lt;1,IF(MIN(Z$7,$F1576)&gt;$C1576,MIN(Z$7,$F1576)-$C1576+1,0),MIN(Z$7,$F1576)-Y$7))/365,IF($F1576&gt;Y$7,($D1576-SUM($U1576:Y1576))*$E1576*(IF(Y1576&lt;1,IF(MIN(Z$7,$F1576)&gt;$C1576,MIN(Z$7,$F1576)-$C1576+1,0),MIN(Z$7,$F1576)-Y$7))/365,0))</f>
        <v>0</v>
      </c>
      <c r="AA1576" s="4">
        <f>IF($F1576=0,($D1576-SUM($U1576:Z1576))*$E1576*(IF(Z1576&lt;1,IF(MIN(AA$7,$F1576)&gt;$C1576,MIN(AA$7,$F1576)-$C1576+1,0),MIN(AA$7,$F1576)-Z$7))/365,IF($F1576&gt;Z$7,($D1576-SUM($U1576:Z1576))*$E1576*(IF(Z1576&lt;1,IF(MIN(AA$7,$F1576)&gt;$C1576,MIN(AA$7,$F1576)-$C1576+1,0),MIN(AA$7,$F1576)-Z$7))/365,0))</f>
        <v>0</v>
      </c>
      <c r="AB1576" s="4">
        <f>IF($F1576=0,($D1576-SUM($U1576:AA1576))*$E1576*(IF(AA1576&lt;1,IF(MIN(AB$7,$F1576)&gt;$C1576,MIN(AB$7,$F1576)-$C1576+1,0),MIN(AB$7,$F1576)-AA$7))/365,IF($F1576&gt;AA$7,($D1576-SUM($U1576:AA1576))*$E1576*(IF(AA1576&lt;1,IF(MIN(AB$7,$F1576)&gt;$C1576,MIN(AB$7,$F1576)-$C1576+1,0),MIN(AB$7,$F1576)-AA$7))/365,0))</f>
        <v>0</v>
      </c>
      <c r="AC1576" s="4">
        <f>IF($F1576=0,($D1576-SUM($U1576:AB1576))*$E1576*(IF(AB1576&lt;1,IF(MIN(AC$7,$F1576)&gt;$C1576,MIN(AC$7,$F1576)-$C1576+1,0),MIN(AC$7,$F1576)-AB$7))/365,IF($F1576&gt;AB$7,($D1576-SUM($U1576:AB1576))*$E1576*(IF(AB1576&lt;1,IF(MIN(AC$7,$F1576)&gt;$C1576,MIN(AC$7,$F1576)-$C1576+1,0),MIN(AC$7,$F1576)-AB$7))/365,0))</f>
        <v>0</v>
      </c>
      <c r="AD1576" s="4">
        <f>IF($F1576=0,($D1576-SUM($U1576:AC1576))*$E1576*(IF(AC1576&lt;1,IF(MIN(AD$7,$F1576)&gt;$C1576,MIN(AD$7,$F1576)-$C1576+1,0),MIN(AD$7,$F1576)-AC$7))/365,IF($F1576&gt;AC$7,($D1576-SUM($U1576:AC1576))*$E1576*(IF(AC1576&lt;1,IF(MIN(AD$7,$F1576)&gt;$C1576,MIN(AD$7,$F1576)-$C1576+1,0),MIN(AD$7,$F1576)-AC$7))/365,0))</f>
        <v>0</v>
      </c>
      <c r="AE1576" s="4">
        <f>IF($F1576=0,($D1576-SUM($U1576:AD1576))*$E1576*(IF(AD1576&lt;1,IF(MIN(AE$7,$F1576)&gt;$C1576,MIN(AE$7,$F1576)-$C1576+1,0),MIN(AE$7,$F1576)-AD$7))/365,IF($F1576&gt;AD$7,($D1576-SUM($U1576:AD1576))*$E1576*(IF(AD1576&lt;1,IF(MIN(AE$7,$F1576)&gt;$C1576,MIN(AE$7,$F1576)-$C1576+1,0),MIN(AE$7,$F1576)-AD$7))/365,0))</f>
        <v>0</v>
      </c>
      <c r="AF1576" s="4">
        <f>IF($F1576=0,($D1576-SUM($U1576:AE1576))*$E1576*(IF(AE1576&lt;1,IF(MIN(AF$7,$F1576)&gt;$C1576,MIN(AF$7,$F1576)-$C1576+1,0),MIN(AF$7,$F1576)-AE$7))/365,IF($F1576&gt;AE$7,($D1576-SUM($U1576:AE1576))*$E1576*(IF(AE1576&lt;1,IF(MIN(AF$7,$F1576)&gt;$C1576,MIN(AF$7,$F1576)-$C1576+1,0),MIN(AF$7,$F1576)-AE$7))/365,0))</f>
        <v>0</v>
      </c>
      <c r="AG1576" s="4">
        <f>IF($F1576=0,($D1576-SUM($U1576:AF1576))*$E1576*(IF(AF1576&lt;1,IF(MIN(AG$7,$F1576)&gt;$C1576,MIN(AG$7,$F1576)-$C1576+1,0),MIN(AG$7,$F1576)-AF$7))/365,IF($F1576&gt;AF$7,($D1576-SUM($U1576:AF1576))*$E1576*(IF(AF1576&lt;1,IF(MIN(AG$7,$F1576)&gt;$C1576,MIN(AG$7,$F1576)-$C1576+1,0),MIN(AG$7,$F1576)-AF$7))/365,0))</f>
        <v>0</v>
      </c>
      <c r="AH1576" s="4">
        <f>IF($F1576=0,($D1576-SUM($U1576:AG1576))*$E1576*(IF(AG1576&lt;1,IF(MIN(AH$7,$F1576)&gt;$C1576,MIN(AH$7,$F1576)-$C1576+1,0),MIN(AH$7,$F1576)-AG$7))/365,IF($F1576&gt;AG$7,($D1576-SUM($U1576:AG1576))*$E1576*(IF(AG1576&lt;1,IF(MIN(AH$7,$F1576)&gt;$C1576,MIN(AH$7,$F1576)-$C1576+1,0),MIN(AH$7,$F1576)-AG$7))/365,0))</f>
        <v>0</v>
      </c>
      <c r="AI1576" s="4">
        <f>IF($F1576=0,($D1576-SUM($U1576:AH1576))*$E1576*(IF(AH1576&lt;1,IF(MIN(AI$7,$F1576)&gt;$C1576,MIN(AI$7,$F1576)-$C1576+1,0),MIN(AI$7,$F1576)-AH$7))/365,IF($F1576&gt;AH$7,($D1576-SUM($U1576:AH1576))*$E1576*(IF(AH1576&lt;1,IF(MIN(AI$7,$F1576)&gt;$C1576,MIN(AI$7,$F1576)-$C1576+1,0),MIN(AI$7,$F1576)-AH$7))/365,0))</f>
        <v>0</v>
      </c>
      <c r="AJ1576" s="4">
        <f>IF($F1576=0,($D1576-SUM($U1576:AI1576))*$E1576*(IF(AI1576&lt;1,IF(MIN(AJ$7,$F1576)&gt;$C1576,MIN(AJ$7,$F1576)-$C1576+1,0),MIN(AJ$7,$F1576)-AI$7))/365,IF($F1576&gt;AI$7,($D1576-SUM($U1576:AI1576))*$E1576*(IF(AI1576&lt;1,IF(MIN(AJ$7,$F1576)&gt;$C1576,MIN(AJ$7,$F1576)-$C1576+1,0),MIN(AJ$7,$F1576)-AI$7))/365,0))</f>
        <v>0</v>
      </c>
      <c r="AK1576" s="4">
        <f>IF($F1576=0,($D1576-SUM($U1576:AJ1576))*$E1576*(IF(AJ1576&lt;1,IF(MIN(AK$7,$F1576)&gt;$C1576,MIN(AK$7,$F1576)-$C1576+1,0),MIN(AK$7,$F1576)-AJ$7))/365,IF($F1576&gt;AJ$7,($D1576-SUM($U1576:AJ1576))*$E1576*(IF(AJ1576&lt;1,IF(MIN(AK$7,$F1576)&gt;$C1576,MIN(AK$7,$F1576)-$C1576+1,0),MIN(AK$7,$F1576)-AJ$7))/365,0))</f>
        <v>0</v>
      </c>
      <c r="AL1576" s="4">
        <f>IF($F1576=0,($D1576-SUM($U1576:AK1576))*$E1576*(IF(AK1576&lt;1,IF(MIN(AL$7,$F1576)&gt;$C1576,MIN(AL$7,$F1576)-$C1576+1,0),MIN(AL$7,$F1576)-AK$7))/365,IF($F1576&gt;AK$7,($D1576-SUM($U1576:AK1576))*$E1576*(IF(AK1576&lt;1,IF(MIN(AL$7,$F1576)&gt;$C1576,MIN(AL$7,$F1576)-$C1576+1,0),MIN(AL$7,$F1576)-AK$7))/365,0))</f>
        <v>0</v>
      </c>
      <c r="AM1576" s="4">
        <f>IF($F1576=0,($D1576-SUM($U1576:AL1576))*$E1576*(IF(AL1576&lt;1,IF(MIN(AM$7,$F1576)&gt;$C1576,MIN(AM$7,$F1576)-$C1576+1,0),MIN(AM$7,$F1576)-AL$7))/365,IF($F1576&gt;AL$7,($D1576-SUM($U1576:AL1576))*$E1576*(IF(AL1576&lt;1,IF(MIN(AM$7,$F1576)&gt;$C1576,MIN(AM$7,$F1576)-$C1576+1,0),MIN(AM$7,$F1576)-AL$7))/365,0))</f>
        <v>0</v>
      </c>
      <c r="AN1576" s="4">
        <f>IF($F1576=0,($D1576-SUM($U1576:AM1576))*$E1576*(IF(AM1576&lt;1,IF(MIN(AN$7,$F1576)&gt;$C1576,MIN(AN$7,$F1576)-$C1576+1,0),MIN(AN$7,$F1576)-AM$7))/365,IF($F1576&gt;AM$7,($D1576-SUM($U1576:AM1576))*$E1576*(IF(AM1576&lt;1,IF(MIN(AN$7,$F1576)&gt;$C1576,MIN(AN$7,$F1576)-$C1576+1,0),MIN(AN$7,$F1576)-AM$7))/365,0))</f>
        <v>0</v>
      </c>
      <c r="AO1576" s="4">
        <f>IF($F1576=0,($D1576-SUM($U1576:AN1576))*$E1576*(IF(AN1576&lt;1,IF(MIN(AO$7,$F1576)&gt;$C1576,MIN(AO$7,$F1576)-$C1576+1,0),MIN(AO$7,$F1576)-AN$7))/365,IF($F1576&gt;AN$7,($D1576-SUM($U1576:AN1576))*$E1576*(IF(AN1576&lt;1,IF(MIN(AO$7,$F1576)&gt;$C1576,MIN(AO$7,$F1576)-$C1576+1,0),MIN(AO$7,$F1576)-AN$7))/365,0))</f>
        <v>0</v>
      </c>
      <c r="AP1576" s="4">
        <f>IF($F1576=0,($D1576-SUM($U1576:AO1576))*$E1576*(IF(AO1576&lt;1,IF(MIN(AP$7,$F1576)&gt;$C1576,MIN(AP$7,$F1576)-$C1576+1,0),MIN(AP$7,$F1576)-AO$7))/365,IF($F1576&gt;AO$7,($D1576-SUM($U1576:AO1576))*$E1576*(IF(AO1576&lt;1,IF(MIN(AP$7,$F1576)&gt;$C1576,MIN(AP$7,$F1576)-$C1576+1,0),MIN(AP$7,$F1576)-AO$7))/365,0))</f>
        <v>0</v>
      </c>
      <c r="AQ1576" s="4">
        <f>IF($F1576=0,($D1576-SUM($U1576:AP1576))*$E1576*(IF(AP1576&lt;1,IF(MIN(AQ$7,$F1576)&gt;$C1576,MIN(AQ$7,$F1576)-$C1576+1,0),MIN(AQ$7,$F1576)-AP$7))/365,IF($F1576&gt;AP$7,($D1576-SUM($U1576:AP1576))*$E1576*(IF(AP1576&lt;1,IF(MIN(AQ$7,$F1576)&gt;$C1576,MIN(AQ$7,$F1576)-$C1576+1,0),MIN(AQ$7,$F1576)-AP$7))/365,0))</f>
        <v>0</v>
      </c>
      <c r="AR1576" s="4">
        <f>IF($F1576=0,($D1576-SUM($U1576:AQ1576))*$E1576*(IF(AQ1576&lt;1,IF(MIN(AR$7,$F1576)&gt;$C1576,MIN(AR$7,$F1576)-$C1576+1,0),MIN(AR$7,$F1576)-AQ$7))/365,IF($F1576&gt;AQ$7,($D1576-SUM($U1576:AQ1576))*$E1576*(IF(AQ1576&lt;1,IF(MIN(AR$7,$F1576)&gt;$C1576,MIN(AR$7,$F1576)-$C1576+1,0),MIN(AR$7,$F1576)-AQ$7))/365,0))</f>
        <v>0</v>
      </c>
      <c r="AS1576" s="4">
        <f>IF($F1576=0,($D1576-SUM($U1576:AR1576))*$E1576*(IF(AR1576&lt;1,IF(MIN(AS$7,$F1576)&gt;$C1576,MIN(AS$7,$F1576)-$C1576+1,0),MIN(AS$7,$F1576)-AR$7))/365,IF($F1576&gt;AR$7,($D1576-SUM($U1576:AR1576))*$E1576*(IF(AR1576&lt;1,IF(MIN(AS$7,$F1576)&gt;$C1576,MIN(AS$7,$F1576)-$C1576+1,0),MIN(AS$7,$F1576)-AR$7))/365,0))</f>
        <v>0</v>
      </c>
    </row>
    <row r="1577" spans="1:45">
      <c r="A1577" s="15"/>
      <c r="B1577" s="17"/>
      <c r="C1577" s="16"/>
      <c r="D1577" s="15"/>
      <c r="E1577" s="11"/>
      <c r="F1577" s="16"/>
      <c r="G1577" s="15"/>
      <c r="H1577" s="14"/>
      <c r="I1577" s="5"/>
      <c r="J1577" s="13">
        <f>SUM(U1577:AS1577)</f>
        <v>0</v>
      </c>
      <c r="K1577" s="13">
        <f>IF(F1577=0,D1577-J1577,IF(F1577&lt;41730,0,D1577-J1577))</f>
        <v>0</v>
      </c>
      <c r="L1577" s="12">
        <f>IF(K1577=0,0,IF(G1577-((L$7-C1577)/365)&lt;0,0,G1577-((L$7-C1577)/365)))</f>
        <v>0</v>
      </c>
      <c r="M1577" s="4">
        <f>IF(K1577=0,0,D1577*H1577)</f>
        <v>0</v>
      </c>
      <c r="N1577" s="11">
        <f>IFERROR((1-(M1577/K1577)^(1/L1577)),0)</f>
        <v>0</v>
      </c>
      <c r="O1577" s="10">
        <f>IF(F1577&gt;41730,IF(F1577&gt;41730,(F1577-41730)/365,IF(K1577=0,0,IF(G1577-((L$7-C1577)/365)&lt;0,0,G1577-((L$7-C1577)/365)))),1)</f>
        <v>1</v>
      </c>
      <c r="P1577" s="9">
        <f>IF(K1577&lt;M1577,0,IF(L1577=0,K1577-M1577,K1577*N1577*O1577))</f>
        <v>0</v>
      </c>
      <c r="Q1577" s="19">
        <f>IF(F1577&gt;41730,D1577,0)</f>
        <v>0</v>
      </c>
      <c r="R1577" s="18">
        <f>IF(F1577&gt;41730,J1577+P1577,0)</f>
        <v>0</v>
      </c>
      <c r="S1577" s="9">
        <f>IF(F1577&gt;0,0,K1577-P1577)</f>
        <v>0</v>
      </c>
      <c r="T1577" s="5"/>
      <c r="U1577" s="4">
        <f>D1577*E1577*(IF(U$7&gt;$C1577,U$7-$C1577+1,0))/365</f>
        <v>0</v>
      </c>
      <c r="V1577" s="4">
        <f>($D1577-U1577)*$E1577*(IF(U1577&lt;1,IF(V$7&gt;$C1577,V$7-$C1577+1,0),V$7-U$7))/365</f>
        <v>0</v>
      </c>
      <c r="W1577" s="4">
        <f>IF($F1577=0,($D1577-SUM($U1577:V1577))*$E1577*(IF(V1577&lt;1,IF(MIN(W$7,$F1577)&gt;$C1577,MIN(W$7,$F1577)-$C1577+1,0),MIN(W$7,$F1577)-V$7))/365,IF($F1577&gt;V$7,($D1577-SUM($U1577:V1577))*$E1577*(IF(V1577&lt;1,IF(MIN(W$7,$F1577)&gt;$C1577,MIN(W$7,$F1577)-$C1577+1,0),MIN(W$7,$F1577)-V$7))/365,0))</f>
        <v>0</v>
      </c>
      <c r="X1577" s="4">
        <f>IF($F1577=0,($D1577-SUM($U1577:W1577))*$E1577*(IF(W1577&lt;1,IF(MIN(X$7,$F1577)&gt;$C1577,MIN(X$7,$F1577)-$C1577+1,0),MIN(X$7,$F1577)-W$7))/365,IF($F1577&gt;W$7,($D1577-SUM($U1577:W1577))*$E1577*(IF(W1577&lt;1,IF(MIN(X$7,$F1577)&gt;$C1577,MIN(X$7,$F1577)-$C1577+1,0),MIN(X$7,$F1577)-W$7))/365,0))</f>
        <v>0</v>
      </c>
      <c r="Y1577" s="4">
        <f>IF($F1577=0,($D1577-SUM($U1577:X1577))*$E1577*(IF(X1577&lt;1,IF(MIN(Y$7,$F1577)&gt;$C1577,MIN(Y$7,$F1577)-$C1577+1,0),MIN(Y$7,$F1577)-X$7))/365,IF($F1577&gt;X$7,($D1577-SUM($U1577:X1577))*$E1577*(IF(X1577&lt;1,IF(MIN(Y$7,$F1577)&gt;$C1577,MIN(Y$7,$F1577)-$C1577+1,0),MIN(Y$7,$F1577)-X$7))/365,0))</f>
        <v>0</v>
      </c>
      <c r="Z1577" s="4">
        <f>IF($F1577=0,($D1577-SUM($U1577:Y1577))*$E1577*(IF(Y1577&lt;1,IF(MIN(Z$7,$F1577)&gt;$C1577,MIN(Z$7,$F1577)-$C1577+1,0),MIN(Z$7,$F1577)-Y$7))/365,IF($F1577&gt;Y$7,($D1577-SUM($U1577:Y1577))*$E1577*(IF(Y1577&lt;1,IF(MIN(Z$7,$F1577)&gt;$C1577,MIN(Z$7,$F1577)-$C1577+1,0),MIN(Z$7,$F1577)-Y$7))/365,0))</f>
        <v>0</v>
      </c>
      <c r="AA1577" s="4">
        <f>IF($F1577=0,($D1577-SUM($U1577:Z1577))*$E1577*(IF(Z1577&lt;1,IF(MIN(AA$7,$F1577)&gt;$C1577,MIN(AA$7,$F1577)-$C1577+1,0),MIN(AA$7,$F1577)-Z$7))/365,IF($F1577&gt;Z$7,($D1577-SUM($U1577:Z1577))*$E1577*(IF(Z1577&lt;1,IF(MIN(AA$7,$F1577)&gt;$C1577,MIN(AA$7,$F1577)-$C1577+1,0),MIN(AA$7,$F1577)-Z$7))/365,0))</f>
        <v>0</v>
      </c>
      <c r="AB1577" s="4">
        <f>IF($F1577=0,($D1577-SUM($U1577:AA1577))*$E1577*(IF(AA1577&lt;1,IF(MIN(AB$7,$F1577)&gt;$C1577,MIN(AB$7,$F1577)-$C1577+1,0),MIN(AB$7,$F1577)-AA$7))/365,IF($F1577&gt;AA$7,($D1577-SUM($U1577:AA1577))*$E1577*(IF(AA1577&lt;1,IF(MIN(AB$7,$F1577)&gt;$C1577,MIN(AB$7,$F1577)-$C1577+1,0),MIN(AB$7,$F1577)-AA$7))/365,0))</f>
        <v>0</v>
      </c>
      <c r="AC1577" s="4">
        <f>IF($F1577=0,($D1577-SUM($U1577:AB1577))*$E1577*(IF(AB1577&lt;1,IF(MIN(AC$7,$F1577)&gt;$C1577,MIN(AC$7,$F1577)-$C1577+1,0),MIN(AC$7,$F1577)-AB$7))/365,IF($F1577&gt;AB$7,($D1577-SUM($U1577:AB1577))*$E1577*(IF(AB1577&lt;1,IF(MIN(AC$7,$F1577)&gt;$C1577,MIN(AC$7,$F1577)-$C1577+1,0),MIN(AC$7,$F1577)-AB$7))/365,0))</f>
        <v>0</v>
      </c>
      <c r="AD1577" s="4">
        <f>IF($F1577=0,($D1577-SUM($U1577:AC1577))*$E1577*(IF(AC1577&lt;1,IF(MIN(AD$7,$F1577)&gt;$C1577,MIN(AD$7,$F1577)-$C1577+1,0),MIN(AD$7,$F1577)-AC$7))/365,IF($F1577&gt;AC$7,($D1577-SUM($U1577:AC1577))*$E1577*(IF(AC1577&lt;1,IF(MIN(AD$7,$F1577)&gt;$C1577,MIN(AD$7,$F1577)-$C1577+1,0),MIN(AD$7,$F1577)-AC$7))/365,0))</f>
        <v>0</v>
      </c>
      <c r="AE1577" s="4">
        <f>IF($F1577=0,($D1577-SUM($U1577:AD1577))*$E1577*(IF(AD1577&lt;1,IF(MIN(AE$7,$F1577)&gt;$C1577,MIN(AE$7,$F1577)-$C1577+1,0),MIN(AE$7,$F1577)-AD$7))/365,IF($F1577&gt;AD$7,($D1577-SUM($U1577:AD1577))*$E1577*(IF(AD1577&lt;1,IF(MIN(AE$7,$F1577)&gt;$C1577,MIN(AE$7,$F1577)-$C1577+1,0),MIN(AE$7,$F1577)-AD$7))/365,0))</f>
        <v>0</v>
      </c>
      <c r="AF1577" s="4">
        <f>IF($F1577=0,($D1577-SUM($U1577:AE1577))*$E1577*(IF(AE1577&lt;1,IF(MIN(AF$7,$F1577)&gt;$C1577,MIN(AF$7,$F1577)-$C1577+1,0),MIN(AF$7,$F1577)-AE$7))/365,IF($F1577&gt;AE$7,($D1577-SUM($U1577:AE1577))*$E1577*(IF(AE1577&lt;1,IF(MIN(AF$7,$F1577)&gt;$C1577,MIN(AF$7,$F1577)-$C1577+1,0),MIN(AF$7,$F1577)-AE$7))/365,0))</f>
        <v>0</v>
      </c>
      <c r="AG1577" s="4">
        <f>IF($F1577=0,($D1577-SUM($U1577:AF1577))*$E1577*(IF(AF1577&lt;1,IF(MIN(AG$7,$F1577)&gt;$C1577,MIN(AG$7,$F1577)-$C1577+1,0),MIN(AG$7,$F1577)-AF$7))/365,IF($F1577&gt;AF$7,($D1577-SUM($U1577:AF1577))*$E1577*(IF(AF1577&lt;1,IF(MIN(AG$7,$F1577)&gt;$C1577,MIN(AG$7,$F1577)-$C1577+1,0),MIN(AG$7,$F1577)-AF$7))/365,0))</f>
        <v>0</v>
      </c>
      <c r="AH1577" s="4">
        <f>IF($F1577=0,($D1577-SUM($U1577:AG1577))*$E1577*(IF(AG1577&lt;1,IF(MIN(AH$7,$F1577)&gt;$C1577,MIN(AH$7,$F1577)-$C1577+1,0),MIN(AH$7,$F1577)-AG$7))/365,IF($F1577&gt;AG$7,($D1577-SUM($U1577:AG1577))*$E1577*(IF(AG1577&lt;1,IF(MIN(AH$7,$F1577)&gt;$C1577,MIN(AH$7,$F1577)-$C1577+1,0),MIN(AH$7,$F1577)-AG$7))/365,0))</f>
        <v>0</v>
      </c>
      <c r="AI1577" s="4">
        <f>IF($F1577=0,($D1577-SUM($U1577:AH1577))*$E1577*(IF(AH1577&lt;1,IF(MIN(AI$7,$F1577)&gt;$C1577,MIN(AI$7,$F1577)-$C1577+1,0),MIN(AI$7,$F1577)-AH$7))/365,IF($F1577&gt;AH$7,($D1577-SUM($U1577:AH1577))*$E1577*(IF(AH1577&lt;1,IF(MIN(AI$7,$F1577)&gt;$C1577,MIN(AI$7,$F1577)-$C1577+1,0),MIN(AI$7,$F1577)-AH$7))/365,0))</f>
        <v>0</v>
      </c>
      <c r="AJ1577" s="4">
        <f>IF($F1577=0,($D1577-SUM($U1577:AI1577))*$E1577*(IF(AI1577&lt;1,IF(MIN(AJ$7,$F1577)&gt;$C1577,MIN(AJ$7,$F1577)-$C1577+1,0),MIN(AJ$7,$F1577)-AI$7))/365,IF($F1577&gt;AI$7,($D1577-SUM($U1577:AI1577))*$E1577*(IF(AI1577&lt;1,IF(MIN(AJ$7,$F1577)&gt;$C1577,MIN(AJ$7,$F1577)-$C1577+1,0),MIN(AJ$7,$F1577)-AI$7))/365,0))</f>
        <v>0</v>
      </c>
      <c r="AK1577" s="4">
        <f>IF($F1577=0,($D1577-SUM($U1577:AJ1577))*$E1577*(IF(AJ1577&lt;1,IF(MIN(AK$7,$F1577)&gt;$C1577,MIN(AK$7,$F1577)-$C1577+1,0),MIN(AK$7,$F1577)-AJ$7))/365,IF($F1577&gt;AJ$7,($D1577-SUM($U1577:AJ1577))*$E1577*(IF(AJ1577&lt;1,IF(MIN(AK$7,$F1577)&gt;$C1577,MIN(AK$7,$F1577)-$C1577+1,0),MIN(AK$7,$F1577)-AJ$7))/365,0))</f>
        <v>0</v>
      </c>
      <c r="AL1577" s="4">
        <f>IF($F1577=0,($D1577-SUM($U1577:AK1577))*$E1577*(IF(AK1577&lt;1,IF(MIN(AL$7,$F1577)&gt;$C1577,MIN(AL$7,$F1577)-$C1577+1,0),MIN(AL$7,$F1577)-AK$7))/365,IF($F1577&gt;AK$7,($D1577-SUM($U1577:AK1577))*$E1577*(IF(AK1577&lt;1,IF(MIN(AL$7,$F1577)&gt;$C1577,MIN(AL$7,$F1577)-$C1577+1,0),MIN(AL$7,$F1577)-AK$7))/365,0))</f>
        <v>0</v>
      </c>
      <c r="AM1577" s="4">
        <f>IF($F1577=0,($D1577-SUM($U1577:AL1577))*$E1577*(IF(AL1577&lt;1,IF(MIN(AM$7,$F1577)&gt;$C1577,MIN(AM$7,$F1577)-$C1577+1,0),MIN(AM$7,$F1577)-AL$7))/365,IF($F1577&gt;AL$7,($D1577-SUM($U1577:AL1577))*$E1577*(IF(AL1577&lt;1,IF(MIN(AM$7,$F1577)&gt;$C1577,MIN(AM$7,$F1577)-$C1577+1,0),MIN(AM$7,$F1577)-AL$7))/365,0))</f>
        <v>0</v>
      </c>
      <c r="AN1577" s="4">
        <f>IF($F1577=0,($D1577-SUM($U1577:AM1577))*$E1577*(IF(AM1577&lt;1,IF(MIN(AN$7,$F1577)&gt;$C1577,MIN(AN$7,$F1577)-$C1577+1,0),MIN(AN$7,$F1577)-AM$7))/365,IF($F1577&gt;AM$7,($D1577-SUM($U1577:AM1577))*$E1577*(IF(AM1577&lt;1,IF(MIN(AN$7,$F1577)&gt;$C1577,MIN(AN$7,$F1577)-$C1577+1,0),MIN(AN$7,$F1577)-AM$7))/365,0))</f>
        <v>0</v>
      </c>
      <c r="AO1577" s="4">
        <f>IF($F1577=0,($D1577-SUM($U1577:AN1577))*$E1577*(IF(AN1577&lt;1,IF(MIN(AO$7,$F1577)&gt;$C1577,MIN(AO$7,$F1577)-$C1577+1,0),MIN(AO$7,$F1577)-AN$7))/365,IF($F1577&gt;AN$7,($D1577-SUM($U1577:AN1577))*$E1577*(IF(AN1577&lt;1,IF(MIN(AO$7,$F1577)&gt;$C1577,MIN(AO$7,$F1577)-$C1577+1,0),MIN(AO$7,$F1577)-AN$7))/365,0))</f>
        <v>0</v>
      </c>
      <c r="AP1577" s="4">
        <f>IF($F1577=0,($D1577-SUM($U1577:AO1577))*$E1577*(IF(AO1577&lt;1,IF(MIN(AP$7,$F1577)&gt;$C1577,MIN(AP$7,$F1577)-$C1577+1,0),MIN(AP$7,$F1577)-AO$7))/365,IF($F1577&gt;AO$7,($D1577-SUM($U1577:AO1577))*$E1577*(IF(AO1577&lt;1,IF(MIN(AP$7,$F1577)&gt;$C1577,MIN(AP$7,$F1577)-$C1577+1,0),MIN(AP$7,$F1577)-AO$7))/365,0))</f>
        <v>0</v>
      </c>
      <c r="AQ1577" s="4">
        <f>IF($F1577=0,($D1577-SUM($U1577:AP1577))*$E1577*(IF(AP1577&lt;1,IF(MIN(AQ$7,$F1577)&gt;$C1577,MIN(AQ$7,$F1577)-$C1577+1,0),MIN(AQ$7,$F1577)-AP$7))/365,IF($F1577&gt;AP$7,($D1577-SUM($U1577:AP1577))*$E1577*(IF(AP1577&lt;1,IF(MIN(AQ$7,$F1577)&gt;$C1577,MIN(AQ$7,$F1577)-$C1577+1,0),MIN(AQ$7,$F1577)-AP$7))/365,0))</f>
        <v>0</v>
      </c>
      <c r="AR1577" s="4">
        <f>IF($F1577=0,($D1577-SUM($U1577:AQ1577))*$E1577*(IF(AQ1577&lt;1,IF(MIN(AR$7,$F1577)&gt;$C1577,MIN(AR$7,$F1577)-$C1577+1,0),MIN(AR$7,$F1577)-AQ$7))/365,IF($F1577&gt;AQ$7,($D1577-SUM($U1577:AQ1577))*$E1577*(IF(AQ1577&lt;1,IF(MIN(AR$7,$F1577)&gt;$C1577,MIN(AR$7,$F1577)-$C1577+1,0),MIN(AR$7,$F1577)-AQ$7))/365,0))</f>
        <v>0</v>
      </c>
      <c r="AS1577" s="4">
        <f>IF($F1577=0,($D1577-SUM($U1577:AR1577))*$E1577*(IF(AR1577&lt;1,IF(MIN(AS$7,$F1577)&gt;$C1577,MIN(AS$7,$F1577)-$C1577+1,0),MIN(AS$7,$F1577)-AR$7))/365,IF($F1577&gt;AR$7,($D1577-SUM($U1577:AR1577))*$E1577*(IF(AR1577&lt;1,IF(MIN(AS$7,$F1577)&gt;$C1577,MIN(AS$7,$F1577)-$C1577+1,0),MIN(AS$7,$F1577)-AR$7))/365,0))</f>
        <v>0</v>
      </c>
    </row>
    <row r="1578" spans="1:45">
      <c r="A1578" s="15"/>
      <c r="B1578" s="17"/>
      <c r="C1578" s="16"/>
      <c r="D1578" s="15"/>
      <c r="E1578" s="11"/>
      <c r="F1578" s="16"/>
      <c r="G1578" s="15"/>
      <c r="H1578" s="14"/>
      <c r="I1578" s="5"/>
      <c r="J1578" s="13">
        <f>SUM(U1578:AS1578)</f>
        <v>0</v>
      </c>
      <c r="K1578" s="13">
        <f>IF(F1578=0,D1578-J1578,IF(F1578&lt;41730,0,D1578-J1578))</f>
        <v>0</v>
      </c>
      <c r="L1578" s="12">
        <f>IF(K1578=0,0,IF(G1578-((L$7-C1578)/365)&lt;0,0,G1578-((L$7-C1578)/365)))</f>
        <v>0</v>
      </c>
      <c r="M1578" s="4">
        <f>IF(K1578=0,0,D1578*H1578)</f>
        <v>0</v>
      </c>
      <c r="N1578" s="11">
        <f>IFERROR((1-(M1578/K1578)^(1/L1578)),0)</f>
        <v>0</v>
      </c>
      <c r="O1578" s="10">
        <f>IF(F1578&gt;41730,IF(F1578&gt;41730,(F1578-41730)/365,IF(K1578=0,0,IF(G1578-((L$7-C1578)/365)&lt;0,0,G1578-((L$7-C1578)/365)))),1)</f>
        <v>1</v>
      </c>
      <c r="P1578" s="9">
        <f>IF(K1578&lt;M1578,0,IF(L1578=0,K1578-M1578,K1578*N1578*O1578))</f>
        <v>0</v>
      </c>
      <c r="Q1578" s="19">
        <f>IF(F1578&gt;41730,D1578,0)</f>
        <v>0</v>
      </c>
      <c r="R1578" s="18">
        <f>IF(F1578&gt;41730,J1578+P1578,0)</f>
        <v>0</v>
      </c>
      <c r="S1578" s="9">
        <f>IF(F1578&gt;0,0,K1578-P1578)</f>
        <v>0</v>
      </c>
      <c r="T1578" s="5"/>
      <c r="U1578" s="4">
        <f>D1578*E1578*(IF(U$7&gt;$C1578,U$7-$C1578+1,0))/365</f>
        <v>0</v>
      </c>
      <c r="V1578" s="4">
        <f>($D1578-U1578)*$E1578*(IF(U1578&lt;1,IF(V$7&gt;$C1578,V$7-$C1578+1,0),V$7-U$7))/365</f>
        <v>0</v>
      </c>
      <c r="W1578" s="4">
        <f>IF($F1578=0,($D1578-SUM($U1578:V1578))*$E1578*(IF(V1578&lt;1,IF(MIN(W$7,$F1578)&gt;$C1578,MIN(W$7,$F1578)-$C1578+1,0),MIN(W$7,$F1578)-V$7))/365,IF($F1578&gt;V$7,($D1578-SUM($U1578:V1578))*$E1578*(IF(V1578&lt;1,IF(MIN(W$7,$F1578)&gt;$C1578,MIN(W$7,$F1578)-$C1578+1,0),MIN(W$7,$F1578)-V$7))/365,0))</f>
        <v>0</v>
      </c>
      <c r="X1578" s="4">
        <f>IF($F1578=0,($D1578-SUM($U1578:W1578))*$E1578*(IF(W1578&lt;1,IF(MIN(X$7,$F1578)&gt;$C1578,MIN(X$7,$F1578)-$C1578+1,0),MIN(X$7,$F1578)-W$7))/365,IF($F1578&gt;W$7,($D1578-SUM($U1578:W1578))*$E1578*(IF(W1578&lt;1,IF(MIN(X$7,$F1578)&gt;$C1578,MIN(X$7,$F1578)-$C1578+1,0),MIN(X$7,$F1578)-W$7))/365,0))</f>
        <v>0</v>
      </c>
      <c r="Y1578" s="4">
        <f>IF($F1578=0,($D1578-SUM($U1578:X1578))*$E1578*(IF(X1578&lt;1,IF(MIN(Y$7,$F1578)&gt;$C1578,MIN(Y$7,$F1578)-$C1578+1,0),MIN(Y$7,$F1578)-X$7))/365,IF($F1578&gt;X$7,($D1578-SUM($U1578:X1578))*$E1578*(IF(X1578&lt;1,IF(MIN(Y$7,$F1578)&gt;$C1578,MIN(Y$7,$F1578)-$C1578+1,0),MIN(Y$7,$F1578)-X$7))/365,0))</f>
        <v>0</v>
      </c>
      <c r="Z1578" s="4">
        <f>IF($F1578=0,($D1578-SUM($U1578:Y1578))*$E1578*(IF(Y1578&lt;1,IF(MIN(Z$7,$F1578)&gt;$C1578,MIN(Z$7,$F1578)-$C1578+1,0),MIN(Z$7,$F1578)-Y$7))/365,IF($F1578&gt;Y$7,($D1578-SUM($U1578:Y1578))*$E1578*(IF(Y1578&lt;1,IF(MIN(Z$7,$F1578)&gt;$C1578,MIN(Z$7,$F1578)-$C1578+1,0),MIN(Z$7,$F1578)-Y$7))/365,0))</f>
        <v>0</v>
      </c>
      <c r="AA1578" s="4">
        <f>IF($F1578=0,($D1578-SUM($U1578:Z1578))*$E1578*(IF(Z1578&lt;1,IF(MIN(AA$7,$F1578)&gt;$C1578,MIN(AA$7,$F1578)-$C1578+1,0),MIN(AA$7,$F1578)-Z$7))/365,IF($F1578&gt;Z$7,($D1578-SUM($U1578:Z1578))*$E1578*(IF(Z1578&lt;1,IF(MIN(AA$7,$F1578)&gt;$C1578,MIN(AA$7,$F1578)-$C1578+1,0),MIN(AA$7,$F1578)-Z$7))/365,0))</f>
        <v>0</v>
      </c>
      <c r="AB1578" s="4">
        <f>IF($F1578=0,($D1578-SUM($U1578:AA1578))*$E1578*(IF(AA1578&lt;1,IF(MIN(AB$7,$F1578)&gt;$C1578,MIN(AB$7,$F1578)-$C1578+1,0),MIN(AB$7,$F1578)-AA$7))/365,IF($F1578&gt;AA$7,($D1578-SUM($U1578:AA1578))*$E1578*(IF(AA1578&lt;1,IF(MIN(AB$7,$F1578)&gt;$C1578,MIN(AB$7,$F1578)-$C1578+1,0),MIN(AB$7,$F1578)-AA$7))/365,0))</f>
        <v>0</v>
      </c>
      <c r="AC1578" s="4">
        <f>IF($F1578=0,($D1578-SUM($U1578:AB1578))*$E1578*(IF(AB1578&lt;1,IF(MIN(AC$7,$F1578)&gt;$C1578,MIN(AC$7,$F1578)-$C1578+1,0),MIN(AC$7,$F1578)-AB$7))/365,IF($F1578&gt;AB$7,($D1578-SUM($U1578:AB1578))*$E1578*(IF(AB1578&lt;1,IF(MIN(AC$7,$F1578)&gt;$C1578,MIN(AC$7,$F1578)-$C1578+1,0),MIN(AC$7,$F1578)-AB$7))/365,0))</f>
        <v>0</v>
      </c>
      <c r="AD1578" s="4">
        <f>IF($F1578=0,($D1578-SUM($U1578:AC1578))*$E1578*(IF(AC1578&lt;1,IF(MIN(AD$7,$F1578)&gt;$C1578,MIN(AD$7,$F1578)-$C1578+1,0),MIN(AD$7,$F1578)-AC$7))/365,IF($F1578&gt;AC$7,($D1578-SUM($U1578:AC1578))*$E1578*(IF(AC1578&lt;1,IF(MIN(AD$7,$F1578)&gt;$C1578,MIN(AD$7,$F1578)-$C1578+1,0),MIN(AD$7,$F1578)-AC$7))/365,0))</f>
        <v>0</v>
      </c>
      <c r="AE1578" s="4">
        <f>IF($F1578=0,($D1578-SUM($U1578:AD1578))*$E1578*(IF(AD1578&lt;1,IF(MIN(AE$7,$F1578)&gt;$C1578,MIN(AE$7,$F1578)-$C1578+1,0),MIN(AE$7,$F1578)-AD$7))/365,IF($F1578&gt;AD$7,($D1578-SUM($U1578:AD1578))*$E1578*(IF(AD1578&lt;1,IF(MIN(AE$7,$F1578)&gt;$C1578,MIN(AE$7,$F1578)-$C1578+1,0),MIN(AE$7,$F1578)-AD$7))/365,0))</f>
        <v>0</v>
      </c>
      <c r="AF1578" s="4">
        <f>IF($F1578=0,($D1578-SUM($U1578:AE1578))*$E1578*(IF(AE1578&lt;1,IF(MIN(AF$7,$F1578)&gt;$C1578,MIN(AF$7,$F1578)-$C1578+1,0),MIN(AF$7,$F1578)-AE$7))/365,IF($F1578&gt;AE$7,($D1578-SUM($U1578:AE1578))*$E1578*(IF(AE1578&lt;1,IF(MIN(AF$7,$F1578)&gt;$C1578,MIN(AF$7,$F1578)-$C1578+1,0),MIN(AF$7,$F1578)-AE$7))/365,0))</f>
        <v>0</v>
      </c>
      <c r="AG1578" s="4">
        <f>IF($F1578=0,($D1578-SUM($U1578:AF1578))*$E1578*(IF(AF1578&lt;1,IF(MIN(AG$7,$F1578)&gt;$C1578,MIN(AG$7,$F1578)-$C1578+1,0),MIN(AG$7,$F1578)-AF$7))/365,IF($F1578&gt;AF$7,($D1578-SUM($U1578:AF1578))*$E1578*(IF(AF1578&lt;1,IF(MIN(AG$7,$F1578)&gt;$C1578,MIN(AG$7,$F1578)-$C1578+1,0),MIN(AG$7,$F1578)-AF$7))/365,0))</f>
        <v>0</v>
      </c>
      <c r="AH1578" s="4">
        <f>IF($F1578=0,($D1578-SUM($U1578:AG1578))*$E1578*(IF(AG1578&lt;1,IF(MIN(AH$7,$F1578)&gt;$C1578,MIN(AH$7,$F1578)-$C1578+1,0),MIN(AH$7,$F1578)-AG$7))/365,IF($F1578&gt;AG$7,($D1578-SUM($U1578:AG1578))*$E1578*(IF(AG1578&lt;1,IF(MIN(AH$7,$F1578)&gt;$C1578,MIN(AH$7,$F1578)-$C1578+1,0),MIN(AH$7,$F1578)-AG$7))/365,0))</f>
        <v>0</v>
      </c>
      <c r="AI1578" s="4">
        <f>IF($F1578=0,($D1578-SUM($U1578:AH1578))*$E1578*(IF(AH1578&lt;1,IF(MIN(AI$7,$F1578)&gt;$C1578,MIN(AI$7,$F1578)-$C1578+1,0),MIN(AI$7,$F1578)-AH$7))/365,IF($F1578&gt;AH$7,($D1578-SUM($U1578:AH1578))*$E1578*(IF(AH1578&lt;1,IF(MIN(AI$7,$F1578)&gt;$C1578,MIN(AI$7,$F1578)-$C1578+1,0),MIN(AI$7,$F1578)-AH$7))/365,0))</f>
        <v>0</v>
      </c>
      <c r="AJ1578" s="4">
        <f>IF($F1578=0,($D1578-SUM($U1578:AI1578))*$E1578*(IF(AI1578&lt;1,IF(MIN(AJ$7,$F1578)&gt;$C1578,MIN(AJ$7,$F1578)-$C1578+1,0),MIN(AJ$7,$F1578)-AI$7))/365,IF($F1578&gt;AI$7,($D1578-SUM($U1578:AI1578))*$E1578*(IF(AI1578&lt;1,IF(MIN(AJ$7,$F1578)&gt;$C1578,MIN(AJ$7,$F1578)-$C1578+1,0),MIN(AJ$7,$F1578)-AI$7))/365,0))</f>
        <v>0</v>
      </c>
      <c r="AK1578" s="4">
        <f>IF($F1578=0,($D1578-SUM($U1578:AJ1578))*$E1578*(IF(AJ1578&lt;1,IF(MIN(AK$7,$F1578)&gt;$C1578,MIN(AK$7,$F1578)-$C1578+1,0),MIN(AK$7,$F1578)-AJ$7))/365,IF($F1578&gt;AJ$7,($D1578-SUM($U1578:AJ1578))*$E1578*(IF(AJ1578&lt;1,IF(MIN(AK$7,$F1578)&gt;$C1578,MIN(AK$7,$F1578)-$C1578+1,0),MIN(AK$7,$F1578)-AJ$7))/365,0))</f>
        <v>0</v>
      </c>
      <c r="AL1578" s="4">
        <f>IF($F1578=0,($D1578-SUM($U1578:AK1578))*$E1578*(IF(AK1578&lt;1,IF(MIN(AL$7,$F1578)&gt;$C1578,MIN(AL$7,$F1578)-$C1578+1,0),MIN(AL$7,$F1578)-AK$7))/365,IF($F1578&gt;AK$7,($D1578-SUM($U1578:AK1578))*$E1578*(IF(AK1578&lt;1,IF(MIN(AL$7,$F1578)&gt;$C1578,MIN(AL$7,$F1578)-$C1578+1,0),MIN(AL$7,$F1578)-AK$7))/365,0))</f>
        <v>0</v>
      </c>
      <c r="AM1578" s="4">
        <f>IF($F1578=0,($D1578-SUM($U1578:AL1578))*$E1578*(IF(AL1578&lt;1,IF(MIN(AM$7,$F1578)&gt;$C1578,MIN(AM$7,$F1578)-$C1578+1,0),MIN(AM$7,$F1578)-AL$7))/365,IF($F1578&gt;AL$7,($D1578-SUM($U1578:AL1578))*$E1578*(IF(AL1578&lt;1,IF(MIN(AM$7,$F1578)&gt;$C1578,MIN(AM$7,$F1578)-$C1578+1,0),MIN(AM$7,$F1578)-AL$7))/365,0))</f>
        <v>0</v>
      </c>
      <c r="AN1578" s="4">
        <f>IF($F1578=0,($D1578-SUM($U1578:AM1578))*$E1578*(IF(AM1578&lt;1,IF(MIN(AN$7,$F1578)&gt;$C1578,MIN(AN$7,$F1578)-$C1578+1,0),MIN(AN$7,$F1578)-AM$7))/365,IF($F1578&gt;AM$7,($D1578-SUM($U1578:AM1578))*$E1578*(IF(AM1578&lt;1,IF(MIN(AN$7,$F1578)&gt;$C1578,MIN(AN$7,$F1578)-$C1578+1,0),MIN(AN$7,$F1578)-AM$7))/365,0))</f>
        <v>0</v>
      </c>
      <c r="AO1578" s="4">
        <f>IF($F1578=0,($D1578-SUM($U1578:AN1578))*$E1578*(IF(AN1578&lt;1,IF(MIN(AO$7,$F1578)&gt;$C1578,MIN(AO$7,$F1578)-$C1578+1,0),MIN(AO$7,$F1578)-AN$7))/365,IF($F1578&gt;AN$7,($D1578-SUM($U1578:AN1578))*$E1578*(IF(AN1578&lt;1,IF(MIN(AO$7,$F1578)&gt;$C1578,MIN(AO$7,$F1578)-$C1578+1,0),MIN(AO$7,$F1578)-AN$7))/365,0))</f>
        <v>0</v>
      </c>
      <c r="AP1578" s="4">
        <f>IF($F1578=0,($D1578-SUM($U1578:AO1578))*$E1578*(IF(AO1578&lt;1,IF(MIN(AP$7,$F1578)&gt;$C1578,MIN(AP$7,$F1578)-$C1578+1,0),MIN(AP$7,$F1578)-AO$7))/365,IF($F1578&gt;AO$7,($D1578-SUM($U1578:AO1578))*$E1578*(IF(AO1578&lt;1,IF(MIN(AP$7,$F1578)&gt;$C1578,MIN(AP$7,$F1578)-$C1578+1,0),MIN(AP$7,$F1578)-AO$7))/365,0))</f>
        <v>0</v>
      </c>
      <c r="AQ1578" s="4">
        <f>IF($F1578=0,($D1578-SUM($U1578:AP1578))*$E1578*(IF(AP1578&lt;1,IF(MIN(AQ$7,$F1578)&gt;$C1578,MIN(AQ$7,$F1578)-$C1578+1,0),MIN(AQ$7,$F1578)-AP$7))/365,IF($F1578&gt;AP$7,($D1578-SUM($U1578:AP1578))*$E1578*(IF(AP1578&lt;1,IF(MIN(AQ$7,$F1578)&gt;$C1578,MIN(AQ$7,$F1578)-$C1578+1,0),MIN(AQ$7,$F1578)-AP$7))/365,0))</f>
        <v>0</v>
      </c>
      <c r="AR1578" s="4">
        <f>IF($F1578=0,($D1578-SUM($U1578:AQ1578))*$E1578*(IF(AQ1578&lt;1,IF(MIN(AR$7,$F1578)&gt;$C1578,MIN(AR$7,$F1578)-$C1578+1,0),MIN(AR$7,$F1578)-AQ$7))/365,IF($F1578&gt;AQ$7,($D1578-SUM($U1578:AQ1578))*$E1578*(IF(AQ1578&lt;1,IF(MIN(AR$7,$F1578)&gt;$C1578,MIN(AR$7,$F1578)-$C1578+1,0),MIN(AR$7,$F1578)-AQ$7))/365,0))</f>
        <v>0</v>
      </c>
      <c r="AS1578" s="4">
        <f>IF($F1578=0,($D1578-SUM($U1578:AR1578))*$E1578*(IF(AR1578&lt;1,IF(MIN(AS$7,$F1578)&gt;$C1578,MIN(AS$7,$F1578)-$C1578+1,0),MIN(AS$7,$F1578)-AR$7))/365,IF($F1578&gt;AR$7,($D1578-SUM($U1578:AR1578))*$E1578*(IF(AR1578&lt;1,IF(MIN(AS$7,$F1578)&gt;$C1578,MIN(AS$7,$F1578)-$C1578+1,0),MIN(AS$7,$F1578)-AR$7))/365,0))</f>
        <v>0</v>
      </c>
    </row>
    <row r="1579" spans="1:45">
      <c r="A1579" s="15"/>
      <c r="B1579" s="17"/>
      <c r="C1579" s="16"/>
      <c r="D1579" s="15"/>
      <c r="E1579" s="11"/>
      <c r="F1579" s="16"/>
      <c r="G1579" s="15"/>
      <c r="H1579" s="14"/>
      <c r="I1579" s="5"/>
      <c r="J1579" s="13">
        <f>SUM(U1579:AS1579)</f>
        <v>0</v>
      </c>
      <c r="K1579" s="13">
        <f>IF(F1579=0,D1579-J1579,IF(F1579&lt;41730,0,D1579-J1579))</f>
        <v>0</v>
      </c>
      <c r="L1579" s="12">
        <f>IF(K1579=0,0,IF(G1579-((L$7-C1579)/365)&lt;0,0,G1579-((L$7-C1579)/365)))</f>
        <v>0</v>
      </c>
      <c r="M1579" s="4">
        <f>IF(K1579=0,0,D1579*H1579)</f>
        <v>0</v>
      </c>
      <c r="N1579" s="11">
        <f>IFERROR((1-(M1579/K1579)^(1/L1579)),0)</f>
        <v>0</v>
      </c>
      <c r="O1579" s="10">
        <f>IF(F1579&gt;41730,IF(F1579&gt;41730,(F1579-41730)/365,IF(K1579=0,0,IF(G1579-((L$7-C1579)/365)&lt;0,0,G1579-((L$7-C1579)/365)))),1)</f>
        <v>1</v>
      </c>
      <c r="P1579" s="9">
        <f>IF(K1579&lt;M1579,0,IF(L1579=0,K1579-M1579,K1579*N1579*O1579))</f>
        <v>0</v>
      </c>
      <c r="Q1579" s="19">
        <f>IF(F1579&gt;41730,D1579,0)</f>
        <v>0</v>
      </c>
      <c r="R1579" s="18">
        <f>IF(F1579&gt;41730,J1579+P1579,0)</f>
        <v>0</v>
      </c>
      <c r="S1579" s="9">
        <f>IF(F1579&gt;0,0,K1579-P1579)</f>
        <v>0</v>
      </c>
      <c r="T1579" s="5"/>
      <c r="U1579" s="4">
        <f>D1579*E1579*(IF(U$7&gt;$C1579,U$7-$C1579+1,0))/365</f>
        <v>0</v>
      </c>
      <c r="V1579" s="4">
        <f>($D1579-U1579)*$E1579*(IF(U1579&lt;1,IF(V$7&gt;$C1579,V$7-$C1579+1,0),V$7-U$7))/365</f>
        <v>0</v>
      </c>
      <c r="W1579" s="4">
        <f>IF($F1579=0,($D1579-SUM($U1579:V1579))*$E1579*(IF(V1579&lt;1,IF(MIN(W$7,$F1579)&gt;$C1579,MIN(W$7,$F1579)-$C1579+1,0),MIN(W$7,$F1579)-V$7))/365,IF($F1579&gt;V$7,($D1579-SUM($U1579:V1579))*$E1579*(IF(V1579&lt;1,IF(MIN(W$7,$F1579)&gt;$C1579,MIN(W$7,$F1579)-$C1579+1,0),MIN(W$7,$F1579)-V$7))/365,0))</f>
        <v>0</v>
      </c>
      <c r="X1579" s="4">
        <f>IF($F1579=0,($D1579-SUM($U1579:W1579))*$E1579*(IF(W1579&lt;1,IF(MIN(X$7,$F1579)&gt;$C1579,MIN(X$7,$F1579)-$C1579+1,0),MIN(X$7,$F1579)-W$7))/365,IF($F1579&gt;W$7,($D1579-SUM($U1579:W1579))*$E1579*(IF(W1579&lt;1,IF(MIN(X$7,$F1579)&gt;$C1579,MIN(X$7,$F1579)-$C1579+1,0),MIN(X$7,$F1579)-W$7))/365,0))</f>
        <v>0</v>
      </c>
      <c r="Y1579" s="4">
        <f>IF($F1579=0,($D1579-SUM($U1579:X1579))*$E1579*(IF(X1579&lt;1,IF(MIN(Y$7,$F1579)&gt;$C1579,MIN(Y$7,$F1579)-$C1579+1,0),MIN(Y$7,$F1579)-X$7))/365,IF($F1579&gt;X$7,($D1579-SUM($U1579:X1579))*$E1579*(IF(X1579&lt;1,IF(MIN(Y$7,$F1579)&gt;$C1579,MIN(Y$7,$F1579)-$C1579+1,0),MIN(Y$7,$F1579)-X$7))/365,0))</f>
        <v>0</v>
      </c>
      <c r="Z1579" s="4">
        <f>IF($F1579=0,($D1579-SUM($U1579:Y1579))*$E1579*(IF(Y1579&lt;1,IF(MIN(Z$7,$F1579)&gt;$C1579,MIN(Z$7,$F1579)-$C1579+1,0),MIN(Z$7,$F1579)-Y$7))/365,IF($F1579&gt;Y$7,($D1579-SUM($U1579:Y1579))*$E1579*(IF(Y1579&lt;1,IF(MIN(Z$7,$F1579)&gt;$C1579,MIN(Z$7,$F1579)-$C1579+1,0),MIN(Z$7,$F1579)-Y$7))/365,0))</f>
        <v>0</v>
      </c>
      <c r="AA1579" s="4">
        <f>IF($F1579=0,($D1579-SUM($U1579:Z1579))*$E1579*(IF(Z1579&lt;1,IF(MIN(AA$7,$F1579)&gt;$C1579,MIN(AA$7,$F1579)-$C1579+1,0),MIN(AA$7,$F1579)-Z$7))/365,IF($F1579&gt;Z$7,($D1579-SUM($U1579:Z1579))*$E1579*(IF(Z1579&lt;1,IF(MIN(AA$7,$F1579)&gt;$C1579,MIN(AA$7,$F1579)-$C1579+1,0),MIN(AA$7,$F1579)-Z$7))/365,0))</f>
        <v>0</v>
      </c>
      <c r="AB1579" s="4">
        <f>IF($F1579=0,($D1579-SUM($U1579:AA1579))*$E1579*(IF(AA1579&lt;1,IF(MIN(AB$7,$F1579)&gt;$C1579,MIN(AB$7,$F1579)-$C1579+1,0),MIN(AB$7,$F1579)-AA$7))/365,IF($F1579&gt;AA$7,($D1579-SUM($U1579:AA1579))*$E1579*(IF(AA1579&lt;1,IF(MIN(AB$7,$F1579)&gt;$C1579,MIN(AB$7,$F1579)-$C1579+1,0),MIN(AB$7,$F1579)-AA$7))/365,0))</f>
        <v>0</v>
      </c>
      <c r="AC1579" s="4">
        <f>IF($F1579=0,($D1579-SUM($U1579:AB1579))*$E1579*(IF(AB1579&lt;1,IF(MIN(AC$7,$F1579)&gt;$C1579,MIN(AC$7,$F1579)-$C1579+1,0),MIN(AC$7,$F1579)-AB$7))/365,IF($F1579&gt;AB$7,($D1579-SUM($U1579:AB1579))*$E1579*(IF(AB1579&lt;1,IF(MIN(AC$7,$F1579)&gt;$C1579,MIN(AC$7,$F1579)-$C1579+1,0),MIN(AC$7,$F1579)-AB$7))/365,0))</f>
        <v>0</v>
      </c>
      <c r="AD1579" s="4">
        <f>IF($F1579=0,($D1579-SUM($U1579:AC1579))*$E1579*(IF(AC1579&lt;1,IF(MIN(AD$7,$F1579)&gt;$C1579,MIN(AD$7,$F1579)-$C1579+1,0),MIN(AD$7,$F1579)-AC$7))/365,IF($F1579&gt;AC$7,($D1579-SUM($U1579:AC1579))*$E1579*(IF(AC1579&lt;1,IF(MIN(AD$7,$F1579)&gt;$C1579,MIN(AD$7,$F1579)-$C1579+1,0),MIN(AD$7,$F1579)-AC$7))/365,0))</f>
        <v>0</v>
      </c>
      <c r="AE1579" s="4">
        <f>IF($F1579=0,($D1579-SUM($U1579:AD1579))*$E1579*(IF(AD1579&lt;1,IF(MIN(AE$7,$F1579)&gt;$C1579,MIN(AE$7,$F1579)-$C1579+1,0),MIN(AE$7,$F1579)-AD$7))/365,IF($F1579&gt;AD$7,($D1579-SUM($U1579:AD1579))*$E1579*(IF(AD1579&lt;1,IF(MIN(AE$7,$F1579)&gt;$C1579,MIN(AE$7,$F1579)-$C1579+1,0),MIN(AE$7,$F1579)-AD$7))/365,0))</f>
        <v>0</v>
      </c>
      <c r="AF1579" s="4">
        <f>IF($F1579=0,($D1579-SUM($U1579:AE1579))*$E1579*(IF(AE1579&lt;1,IF(MIN(AF$7,$F1579)&gt;$C1579,MIN(AF$7,$F1579)-$C1579+1,0),MIN(AF$7,$F1579)-AE$7))/365,IF($F1579&gt;AE$7,($D1579-SUM($U1579:AE1579))*$E1579*(IF(AE1579&lt;1,IF(MIN(AF$7,$F1579)&gt;$C1579,MIN(AF$7,$F1579)-$C1579+1,0),MIN(AF$7,$F1579)-AE$7))/365,0))</f>
        <v>0</v>
      </c>
      <c r="AG1579" s="4">
        <f>IF($F1579=0,($D1579-SUM($U1579:AF1579))*$E1579*(IF(AF1579&lt;1,IF(MIN(AG$7,$F1579)&gt;$C1579,MIN(AG$7,$F1579)-$C1579+1,0),MIN(AG$7,$F1579)-AF$7))/365,IF($F1579&gt;AF$7,($D1579-SUM($U1579:AF1579))*$E1579*(IF(AF1579&lt;1,IF(MIN(AG$7,$F1579)&gt;$C1579,MIN(AG$7,$F1579)-$C1579+1,0),MIN(AG$7,$F1579)-AF$7))/365,0))</f>
        <v>0</v>
      </c>
      <c r="AH1579" s="4">
        <f>IF($F1579=0,($D1579-SUM($U1579:AG1579))*$E1579*(IF(AG1579&lt;1,IF(MIN(AH$7,$F1579)&gt;$C1579,MIN(AH$7,$F1579)-$C1579+1,0),MIN(AH$7,$F1579)-AG$7))/365,IF($F1579&gt;AG$7,($D1579-SUM($U1579:AG1579))*$E1579*(IF(AG1579&lt;1,IF(MIN(AH$7,$F1579)&gt;$C1579,MIN(AH$7,$F1579)-$C1579+1,0),MIN(AH$7,$F1579)-AG$7))/365,0))</f>
        <v>0</v>
      </c>
      <c r="AI1579" s="4">
        <f>IF($F1579=0,($D1579-SUM($U1579:AH1579))*$E1579*(IF(AH1579&lt;1,IF(MIN(AI$7,$F1579)&gt;$C1579,MIN(AI$7,$F1579)-$C1579+1,0),MIN(AI$7,$F1579)-AH$7))/365,IF($F1579&gt;AH$7,($D1579-SUM($U1579:AH1579))*$E1579*(IF(AH1579&lt;1,IF(MIN(AI$7,$F1579)&gt;$C1579,MIN(AI$7,$F1579)-$C1579+1,0),MIN(AI$7,$F1579)-AH$7))/365,0))</f>
        <v>0</v>
      </c>
      <c r="AJ1579" s="4">
        <f>IF($F1579=0,($D1579-SUM($U1579:AI1579))*$E1579*(IF(AI1579&lt;1,IF(MIN(AJ$7,$F1579)&gt;$C1579,MIN(AJ$7,$F1579)-$C1579+1,0),MIN(AJ$7,$F1579)-AI$7))/365,IF($F1579&gt;AI$7,($D1579-SUM($U1579:AI1579))*$E1579*(IF(AI1579&lt;1,IF(MIN(AJ$7,$F1579)&gt;$C1579,MIN(AJ$7,$F1579)-$C1579+1,0),MIN(AJ$7,$F1579)-AI$7))/365,0))</f>
        <v>0</v>
      </c>
      <c r="AK1579" s="4">
        <f>IF($F1579=0,($D1579-SUM($U1579:AJ1579))*$E1579*(IF(AJ1579&lt;1,IF(MIN(AK$7,$F1579)&gt;$C1579,MIN(AK$7,$F1579)-$C1579+1,0),MIN(AK$7,$F1579)-AJ$7))/365,IF($F1579&gt;AJ$7,($D1579-SUM($U1579:AJ1579))*$E1579*(IF(AJ1579&lt;1,IF(MIN(AK$7,$F1579)&gt;$C1579,MIN(AK$7,$F1579)-$C1579+1,0),MIN(AK$7,$F1579)-AJ$7))/365,0))</f>
        <v>0</v>
      </c>
      <c r="AL1579" s="4">
        <f>IF($F1579=0,($D1579-SUM($U1579:AK1579))*$E1579*(IF(AK1579&lt;1,IF(MIN(AL$7,$F1579)&gt;$C1579,MIN(AL$7,$F1579)-$C1579+1,0),MIN(AL$7,$F1579)-AK$7))/365,IF($F1579&gt;AK$7,($D1579-SUM($U1579:AK1579))*$E1579*(IF(AK1579&lt;1,IF(MIN(AL$7,$F1579)&gt;$C1579,MIN(AL$7,$F1579)-$C1579+1,0),MIN(AL$7,$F1579)-AK$7))/365,0))</f>
        <v>0</v>
      </c>
      <c r="AM1579" s="4">
        <f>IF($F1579=0,($D1579-SUM($U1579:AL1579))*$E1579*(IF(AL1579&lt;1,IF(MIN(AM$7,$F1579)&gt;$C1579,MIN(AM$7,$F1579)-$C1579+1,0),MIN(AM$7,$F1579)-AL$7))/365,IF($F1579&gt;AL$7,($D1579-SUM($U1579:AL1579))*$E1579*(IF(AL1579&lt;1,IF(MIN(AM$7,$F1579)&gt;$C1579,MIN(AM$7,$F1579)-$C1579+1,0),MIN(AM$7,$F1579)-AL$7))/365,0))</f>
        <v>0</v>
      </c>
      <c r="AN1579" s="4">
        <f>IF($F1579=0,($D1579-SUM($U1579:AM1579))*$E1579*(IF(AM1579&lt;1,IF(MIN(AN$7,$F1579)&gt;$C1579,MIN(AN$7,$F1579)-$C1579+1,0),MIN(AN$7,$F1579)-AM$7))/365,IF($F1579&gt;AM$7,($D1579-SUM($U1579:AM1579))*$E1579*(IF(AM1579&lt;1,IF(MIN(AN$7,$F1579)&gt;$C1579,MIN(AN$7,$F1579)-$C1579+1,0),MIN(AN$7,$F1579)-AM$7))/365,0))</f>
        <v>0</v>
      </c>
      <c r="AO1579" s="4">
        <f>IF($F1579=0,($D1579-SUM($U1579:AN1579))*$E1579*(IF(AN1579&lt;1,IF(MIN(AO$7,$F1579)&gt;$C1579,MIN(AO$7,$F1579)-$C1579+1,0),MIN(AO$7,$F1579)-AN$7))/365,IF($F1579&gt;AN$7,($D1579-SUM($U1579:AN1579))*$E1579*(IF(AN1579&lt;1,IF(MIN(AO$7,$F1579)&gt;$C1579,MIN(AO$7,$F1579)-$C1579+1,0),MIN(AO$7,$F1579)-AN$7))/365,0))</f>
        <v>0</v>
      </c>
      <c r="AP1579" s="4">
        <f>IF($F1579=0,($D1579-SUM($U1579:AO1579))*$E1579*(IF(AO1579&lt;1,IF(MIN(AP$7,$F1579)&gt;$C1579,MIN(AP$7,$F1579)-$C1579+1,0),MIN(AP$7,$F1579)-AO$7))/365,IF($F1579&gt;AO$7,($D1579-SUM($U1579:AO1579))*$E1579*(IF(AO1579&lt;1,IF(MIN(AP$7,$F1579)&gt;$C1579,MIN(AP$7,$F1579)-$C1579+1,0),MIN(AP$7,$F1579)-AO$7))/365,0))</f>
        <v>0</v>
      </c>
      <c r="AQ1579" s="4">
        <f>IF($F1579=0,($D1579-SUM($U1579:AP1579))*$E1579*(IF(AP1579&lt;1,IF(MIN(AQ$7,$F1579)&gt;$C1579,MIN(AQ$7,$F1579)-$C1579+1,0),MIN(AQ$7,$F1579)-AP$7))/365,IF($F1579&gt;AP$7,($D1579-SUM($U1579:AP1579))*$E1579*(IF(AP1579&lt;1,IF(MIN(AQ$7,$F1579)&gt;$C1579,MIN(AQ$7,$F1579)-$C1579+1,0),MIN(AQ$7,$F1579)-AP$7))/365,0))</f>
        <v>0</v>
      </c>
      <c r="AR1579" s="4">
        <f>IF($F1579=0,($D1579-SUM($U1579:AQ1579))*$E1579*(IF(AQ1579&lt;1,IF(MIN(AR$7,$F1579)&gt;$C1579,MIN(AR$7,$F1579)-$C1579+1,0),MIN(AR$7,$F1579)-AQ$7))/365,IF($F1579&gt;AQ$7,($D1579-SUM($U1579:AQ1579))*$E1579*(IF(AQ1579&lt;1,IF(MIN(AR$7,$F1579)&gt;$C1579,MIN(AR$7,$F1579)-$C1579+1,0),MIN(AR$7,$F1579)-AQ$7))/365,0))</f>
        <v>0</v>
      </c>
      <c r="AS1579" s="4">
        <f>IF($F1579=0,($D1579-SUM($U1579:AR1579))*$E1579*(IF(AR1579&lt;1,IF(MIN(AS$7,$F1579)&gt;$C1579,MIN(AS$7,$F1579)-$C1579+1,0),MIN(AS$7,$F1579)-AR$7))/365,IF($F1579&gt;AR$7,($D1579-SUM($U1579:AR1579))*$E1579*(IF(AR1579&lt;1,IF(MIN(AS$7,$F1579)&gt;$C1579,MIN(AS$7,$F1579)-$C1579+1,0),MIN(AS$7,$F1579)-AR$7))/365,0))</f>
        <v>0</v>
      </c>
    </row>
    <row r="1580" spans="1:45">
      <c r="A1580" s="15"/>
      <c r="B1580" s="17"/>
      <c r="C1580" s="16"/>
      <c r="D1580" s="15"/>
      <c r="E1580" s="11"/>
      <c r="F1580" s="16"/>
      <c r="G1580" s="15"/>
      <c r="H1580" s="14"/>
      <c r="I1580" s="5"/>
      <c r="J1580" s="13">
        <f>SUM(U1580:AS1580)</f>
        <v>0</v>
      </c>
      <c r="K1580" s="13">
        <f>IF(F1580=0,D1580-J1580,IF(F1580&lt;41730,0,D1580-J1580))</f>
        <v>0</v>
      </c>
      <c r="L1580" s="12">
        <f>IF(K1580=0,0,IF(G1580-((L$7-C1580)/365)&lt;0,0,G1580-((L$7-C1580)/365)))</f>
        <v>0</v>
      </c>
      <c r="M1580" s="4">
        <f>IF(K1580=0,0,D1580*H1580)</f>
        <v>0</v>
      </c>
      <c r="N1580" s="11">
        <f>IFERROR((1-(M1580/K1580)^(1/L1580)),0)</f>
        <v>0</v>
      </c>
      <c r="O1580" s="10">
        <f>IF(F1580&gt;41730,IF(F1580&gt;41730,(F1580-41730)/365,IF(K1580=0,0,IF(G1580-((L$7-C1580)/365)&lt;0,0,G1580-((L$7-C1580)/365)))),1)</f>
        <v>1</v>
      </c>
      <c r="P1580" s="9">
        <f>IF(K1580&lt;M1580,0,IF(L1580=0,K1580-M1580,K1580*N1580*O1580))</f>
        <v>0</v>
      </c>
      <c r="Q1580" s="19">
        <f>IF(F1580&gt;41730,D1580,0)</f>
        <v>0</v>
      </c>
      <c r="R1580" s="18">
        <f>IF(F1580&gt;41730,J1580+P1580,0)</f>
        <v>0</v>
      </c>
      <c r="S1580" s="9">
        <f>IF(F1580&gt;0,0,K1580-P1580)</f>
        <v>0</v>
      </c>
      <c r="T1580" s="5"/>
      <c r="U1580" s="4">
        <f>D1580*E1580*(IF(U$7&gt;$C1580,U$7-$C1580+1,0))/365</f>
        <v>0</v>
      </c>
      <c r="V1580" s="4">
        <f>($D1580-U1580)*$E1580*(IF(U1580&lt;1,IF(V$7&gt;$C1580,V$7-$C1580+1,0),V$7-U$7))/365</f>
        <v>0</v>
      </c>
      <c r="W1580" s="4">
        <f>IF($F1580=0,($D1580-SUM($U1580:V1580))*$E1580*(IF(V1580&lt;1,IF(MIN(W$7,$F1580)&gt;$C1580,MIN(W$7,$F1580)-$C1580+1,0),MIN(W$7,$F1580)-V$7))/365,IF($F1580&gt;V$7,($D1580-SUM($U1580:V1580))*$E1580*(IF(V1580&lt;1,IF(MIN(W$7,$F1580)&gt;$C1580,MIN(W$7,$F1580)-$C1580+1,0),MIN(W$7,$F1580)-V$7))/365,0))</f>
        <v>0</v>
      </c>
      <c r="X1580" s="4">
        <f>IF($F1580=0,($D1580-SUM($U1580:W1580))*$E1580*(IF(W1580&lt;1,IF(MIN(X$7,$F1580)&gt;$C1580,MIN(X$7,$F1580)-$C1580+1,0),MIN(X$7,$F1580)-W$7))/365,IF($F1580&gt;W$7,($D1580-SUM($U1580:W1580))*$E1580*(IF(W1580&lt;1,IF(MIN(X$7,$F1580)&gt;$C1580,MIN(X$7,$F1580)-$C1580+1,0),MIN(X$7,$F1580)-W$7))/365,0))</f>
        <v>0</v>
      </c>
      <c r="Y1580" s="4">
        <f>IF($F1580=0,($D1580-SUM($U1580:X1580))*$E1580*(IF(X1580&lt;1,IF(MIN(Y$7,$F1580)&gt;$C1580,MIN(Y$7,$F1580)-$C1580+1,0),MIN(Y$7,$F1580)-X$7))/365,IF($F1580&gt;X$7,($D1580-SUM($U1580:X1580))*$E1580*(IF(X1580&lt;1,IF(MIN(Y$7,$F1580)&gt;$C1580,MIN(Y$7,$F1580)-$C1580+1,0),MIN(Y$7,$F1580)-X$7))/365,0))</f>
        <v>0</v>
      </c>
      <c r="Z1580" s="4">
        <f>IF($F1580=0,($D1580-SUM($U1580:Y1580))*$E1580*(IF(Y1580&lt;1,IF(MIN(Z$7,$F1580)&gt;$C1580,MIN(Z$7,$F1580)-$C1580+1,0),MIN(Z$7,$F1580)-Y$7))/365,IF($F1580&gt;Y$7,($D1580-SUM($U1580:Y1580))*$E1580*(IF(Y1580&lt;1,IF(MIN(Z$7,$F1580)&gt;$C1580,MIN(Z$7,$F1580)-$C1580+1,0),MIN(Z$7,$F1580)-Y$7))/365,0))</f>
        <v>0</v>
      </c>
      <c r="AA1580" s="4">
        <f>IF($F1580=0,($D1580-SUM($U1580:Z1580))*$E1580*(IF(Z1580&lt;1,IF(MIN(AA$7,$F1580)&gt;$C1580,MIN(AA$7,$F1580)-$C1580+1,0),MIN(AA$7,$F1580)-Z$7))/365,IF($F1580&gt;Z$7,($D1580-SUM($U1580:Z1580))*$E1580*(IF(Z1580&lt;1,IF(MIN(AA$7,$F1580)&gt;$C1580,MIN(AA$7,$F1580)-$C1580+1,0),MIN(AA$7,$F1580)-Z$7))/365,0))</f>
        <v>0</v>
      </c>
      <c r="AB1580" s="4">
        <f>IF($F1580=0,($D1580-SUM($U1580:AA1580))*$E1580*(IF(AA1580&lt;1,IF(MIN(AB$7,$F1580)&gt;$C1580,MIN(AB$7,$F1580)-$C1580+1,0),MIN(AB$7,$F1580)-AA$7))/365,IF($F1580&gt;AA$7,($D1580-SUM($U1580:AA1580))*$E1580*(IF(AA1580&lt;1,IF(MIN(AB$7,$F1580)&gt;$C1580,MIN(AB$7,$F1580)-$C1580+1,0),MIN(AB$7,$F1580)-AA$7))/365,0))</f>
        <v>0</v>
      </c>
      <c r="AC1580" s="4">
        <f>IF($F1580=0,($D1580-SUM($U1580:AB1580))*$E1580*(IF(AB1580&lt;1,IF(MIN(AC$7,$F1580)&gt;$C1580,MIN(AC$7,$F1580)-$C1580+1,0),MIN(AC$7,$F1580)-AB$7))/365,IF($F1580&gt;AB$7,($D1580-SUM($U1580:AB1580))*$E1580*(IF(AB1580&lt;1,IF(MIN(AC$7,$F1580)&gt;$C1580,MIN(AC$7,$F1580)-$C1580+1,0),MIN(AC$7,$F1580)-AB$7))/365,0))</f>
        <v>0</v>
      </c>
      <c r="AD1580" s="4">
        <f>IF($F1580=0,($D1580-SUM($U1580:AC1580))*$E1580*(IF(AC1580&lt;1,IF(MIN(AD$7,$F1580)&gt;$C1580,MIN(AD$7,$F1580)-$C1580+1,0),MIN(AD$7,$F1580)-AC$7))/365,IF($F1580&gt;AC$7,($D1580-SUM($U1580:AC1580))*$E1580*(IF(AC1580&lt;1,IF(MIN(AD$7,$F1580)&gt;$C1580,MIN(AD$7,$F1580)-$C1580+1,0),MIN(AD$7,$F1580)-AC$7))/365,0))</f>
        <v>0</v>
      </c>
      <c r="AE1580" s="4">
        <f>IF($F1580=0,($D1580-SUM($U1580:AD1580))*$E1580*(IF(AD1580&lt;1,IF(MIN(AE$7,$F1580)&gt;$C1580,MIN(AE$7,$F1580)-$C1580+1,0),MIN(AE$7,$F1580)-AD$7))/365,IF($F1580&gt;AD$7,($D1580-SUM($U1580:AD1580))*$E1580*(IF(AD1580&lt;1,IF(MIN(AE$7,$F1580)&gt;$C1580,MIN(AE$7,$F1580)-$C1580+1,0),MIN(AE$7,$F1580)-AD$7))/365,0))</f>
        <v>0</v>
      </c>
      <c r="AF1580" s="4">
        <f>IF($F1580=0,($D1580-SUM($U1580:AE1580))*$E1580*(IF(AE1580&lt;1,IF(MIN(AF$7,$F1580)&gt;$C1580,MIN(AF$7,$F1580)-$C1580+1,0),MIN(AF$7,$F1580)-AE$7))/365,IF($F1580&gt;AE$7,($D1580-SUM($U1580:AE1580))*$E1580*(IF(AE1580&lt;1,IF(MIN(AF$7,$F1580)&gt;$C1580,MIN(AF$7,$F1580)-$C1580+1,0),MIN(AF$7,$F1580)-AE$7))/365,0))</f>
        <v>0</v>
      </c>
      <c r="AG1580" s="4">
        <f>IF($F1580=0,($D1580-SUM($U1580:AF1580))*$E1580*(IF(AF1580&lt;1,IF(MIN(AG$7,$F1580)&gt;$C1580,MIN(AG$7,$F1580)-$C1580+1,0),MIN(AG$7,$F1580)-AF$7))/365,IF($F1580&gt;AF$7,($D1580-SUM($U1580:AF1580))*$E1580*(IF(AF1580&lt;1,IF(MIN(AG$7,$F1580)&gt;$C1580,MIN(AG$7,$F1580)-$C1580+1,0),MIN(AG$7,$F1580)-AF$7))/365,0))</f>
        <v>0</v>
      </c>
      <c r="AH1580" s="4">
        <f>IF($F1580=0,($D1580-SUM($U1580:AG1580))*$E1580*(IF(AG1580&lt;1,IF(MIN(AH$7,$F1580)&gt;$C1580,MIN(AH$7,$F1580)-$C1580+1,0),MIN(AH$7,$F1580)-AG$7))/365,IF($F1580&gt;AG$7,($D1580-SUM($U1580:AG1580))*$E1580*(IF(AG1580&lt;1,IF(MIN(AH$7,$F1580)&gt;$C1580,MIN(AH$7,$F1580)-$C1580+1,0),MIN(AH$7,$F1580)-AG$7))/365,0))</f>
        <v>0</v>
      </c>
      <c r="AI1580" s="4">
        <f>IF($F1580=0,($D1580-SUM($U1580:AH1580))*$E1580*(IF(AH1580&lt;1,IF(MIN(AI$7,$F1580)&gt;$C1580,MIN(AI$7,$F1580)-$C1580+1,0),MIN(AI$7,$F1580)-AH$7))/365,IF($F1580&gt;AH$7,($D1580-SUM($U1580:AH1580))*$E1580*(IF(AH1580&lt;1,IF(MIN(AI$7,$F1580)&gt;$C1580,MIN(AI$7,$F1580)-$C1580+1,0),MIN(AI$7,$F1580)-AH$7))/365,0))</f>
        <v>0</v>
      </c>
      <c r="AJ1580" s="4">
        <f>IF($F1580=0,($D1580-SUM($U1580:AI1580))*$E1580*(IF(AI1580&lt;1,IF(MIN(AJ$7,$F1580)&gt;$C1580,MIN(AJ$7,$F1580)-$C1580+1,0),MIN(AJ$7,$F1580)-AI$7))/365,IF($F1580&gt;AI$7,($D1580-SUM($U1580:AI1580))*$E1580*(IF(AI1580&lt;1,IF(MIN(AJ$7,$F1580)&gt;$C1580,MIN(AJ$7,$F1580)-$C1580+1,0),MIN(AJ$7,$F1580)-AI$7))/365,0))</f>
        <v>0</v>
      </c>
      <c r="AK1580" s="4">
        <f>IF($F1580=0,($D1580-SUM($U1580:AJ1580))*$E1580*(IF(AJ1580&lt;1,IF(MIN(AK$7,$F1580)&gt;$C1580,MIN(AK$7,$F1580)-$C1580+1,0),MIN(AK$7,$F1580)-AJ$7))/365,IF($F1580&gt;AJ$7,($D1580-SUM($U1580:AJ1580))*$E1580*(IF(AJ1580&lt;1,IF(MIN(AK$7,$F1580)&gt;$C1580,MIN(AK$7,$F1580)-$C1580+1,0),MIN(AK$7,$F1580)-AJ$7))/365,0))</f>
        <v>0</v>
      </c>
      <c r="AL1580" s="4">
        <f>IF($F1580=0,($D1580-SUM($U1580:AK1580))*$E1580*(IF(AK1580&lt;1,IF(MIN(AL$7,$F1580)&gt;$C1580,MIN(AL$7,$F1580)-$C1580+1,0),MIN(AL$7,$F1580)-AK$7))/365,IF($F1580&gt;AK$7,($D1580-SUM($U1580:AK1580))*$E1580*(IF(AK1580&lt;1,IF(MIN(AL$7,$F1580)&gt;$C1580,MIN(AL$7,$F1580)-$C1580+1,0),MIN(AL$7,$F1580)-AK$7))/365,0))</f>
        <v>0</v>
      </c>
      <c r="AM1580" s="4">
        <f>IF($F1580=0,($D1580-SUM($U1580:AL1580))*$E1580*(IF(AL1580&lt;1,IF(MIN(AM$7,$F1580)&gt;$C1580,MIN(AM$7,$F1580)-$C1580+1,0),MIN(AM$7,$F1580)-AL$7))/365,IF($F1580&gt;AL$7,($D1580-SUM($U1580:AL1580))*$E1580*(IF(AL1580&lt;1,IF(MIN(AM$7,$F1580)&gt;$C1580,MIN(AM$7,$F1580)-$C1580+1,0),MIN(AM$7,$F1580)-AL$7))/365,0))</f>
        <v>0</v>
      </c>
      <c r="AN1580" s="4">
        <f>IF($F1580=0,($D1580-SUM($U1580:AM1580))*$E1580*(IF(AM1580&lt;1,IF(MIN(AN$7,$F1580)&gt;$C1580,MIN(AN$7,$F1580)-$C1580+1,0),MIN(AN$7,$F1580)-AM$7))/365,IF($F1580&gt;AM$7,($D1580-SUM($U1580:AM1580))*$E1580*(IF(AM1580&lt;1,IF(MIN(AN$7,$F1580)&gt;$C1580,MIN(AN$7,$F1580)-$C1580+1,0),MIN(AN$7,$F1580)-AM$7))/365,0))</f>
        <v>0</v>
      </c>
      <c r="AO1580" s="4">
        <f>IF($F1580=0,($D1580-SUM($U1580:AN1580))*$E1580*(IF(AN1580&lt;1,IF(MIN(AO$7,$F1580)&gt;$C1580,MIN(AO$7,$F1580)-$C1580+1,0),MIN(AO$7,$F1580)-AN$7))/365,IF($F1580&gt;AN$7,($D1580-SUM($U1580:AN1580))*$E1580*(IF(AN1580&lt;1,IF(MIN(AO$7,$F1580)&gt;$C1580,MIN(AO$7,$F1580)-$C1580+1,0),MIN(AO$7,$F1580)-AN$7))/365,0))</f>
        <v>0</v>
      </c>
      <c r="AP1580" s="4">
        <f>IF($F1580=0,($D1580-SUM($U1580:AO1580))*$E1580*(IF(AO1580&lt;1,IF(MIN(AP$7,$F1580)&gt;$C1580,MIN(AP$7,$F1580)-$C1580+1,0),MIN(AP$7,$F1580)-AO$7))/365,IF($F1580&gt;AO$7,($D1580-SUM($U1580:AO1580))*$E1580*(IF(AO1580&lt;1,IF(MIN(AP$7,$F1580)&gt;$C1580,MIN(AP$7,$F1580)-$C1580+1,0),MIN(AP$7,$F1580)-AO$7))/365,0))</f>
        <v>0</v>
      </c>
      <c r="AQ1580" s="4">
        <f>IF($F1580=0,($D1580-SUM($U1580:AP1580))*$E1580*(IF(AP1580&lt;1,IF(MIN(AQ$7,$F1580)&gt;$C1580,MIN(AQ$7,$F1580)-$C1580+1,0),MIN(AQ$7,$F1580)-AP$7))/365,IF($F1580&gt;AP$7,($D1580-SUM($U1580:AP1580))*$E1580*(IF(AP1580&lt;1,IF(MIN(AQ$7,$F1580)&gt;$C1580,MIN(AQ$7,$F1580)-$C1580+1,0),MIN(AQ$7,$F1580)-AP$7))/365,0))</f>
        <v>0</v>
      </c>
      <c r="AR1580" s="4">
        <f>IF($F1580=0,($D1580-SUM($U1580:AQ1580))*$E1580*(IF(AQ1580&lt;1,IF(MIN(AR$7,$F1580)&gt;$C1580,MIN(AR$7,$F1580)-$C1580+1,0),MIN(AR$7,$F1580)-AQ$7))/365,IF($F1580&gt;AQ$7,($D1580-SUM($U1580:AQ1580))*$E1580*(IF(AQ1580&lt;1,IF(MIN(AR$7,$F1580)&gt;$C1580,MIN(AR$7,$F1580)-$C1580+1,0),MIN(AR$7,$F1580)-AQ$7))/365,0))</f>
        <v>0</v>
      </c>
      <c r="AS1580" s="4">
        <f>IF($F1580=0,($D1580-SUM($U1580:AR1580))*$E1580*(IF(AR1580&lt;1,IF(MIN(AS$7,$F1580)&gt;$C1580,MIN(AS$7,$F1580)-$C1580+1,0),MIN(AS$7,$F1580)-AR$7))/365,IF($F1580&gt;AR$7,($D1580-SUM($U1580:AR1580))*$E1580*(IF(AR1580&lt;1,IF(MIN(AS$7,$F1580)&gt;$C1580,MIN(AS$7,$F1580)-$C1580+1,0),MIN(AS$7,$F1580)-AR$7))/365,0))</f>
        <v>0</v>
      </c>
    </row>
    <row r="1581" spans="1:45">
      <c r="A1581" s="15"/>
      <c r="B1581" s="17"/>
      <c r="C1581" s="16"/>
      <c r="D1581" s="15"/>
      <c r="E1581" s="11"/>
      <c r="F1581" s="16"/>
      <c r="G1581" s="15"/>
      <c r="H1581" s="14"/>
      <c r="I1581" s="5"/>
      <c r="J1581" s="13">
        <f>SUM(U1581:AS1581)</f>
        <v>0</v>
      </c>
      <c r="K1581" s="13">
        <f>IF(F1581=0,D1581-J1581,IF(F1581&lt;41730,0,D1581-J1581))</f>
        <v>0</v>
      </c>
      <c r="L1581" s="12">
        <f>IF(K1581=0,0,IF(G1581-((L$7-C1581)/365)&lt;0,0,G1581-((L$7-C1581)/365)))</f>
        <v>0</v>
      </c>
      <c r="M1581" s="4">
        <f>IF(K1581=0,0,D1581*H1581)</f>
        <v>0</v>
      </c>
      <c r="N1581" s="11">
        <f>IFERROR((1-(M1581/K1581)^(1/L1581)),0)</f>
        <v>0</v>
      </c>
      <c r="O1581" s="10">
        <f>IF(F1581&gt;41730,IF(F1581&gt;41730,(F1581-41730)/365,IF(K1581=0,0,IF(G1581-((L$7-C1581)/365)&lt;0,0,G1581-((L$7-C1581)/365)))),1)</f>
        <v>1</v>
      </c>
      <c r="P1581" s="9">
        <f>IF(K1581&lt;M1581,0,IF(L1581=0,K1581-M1581,K1581*N1581*O1581))</f>
        <v>0</v>
      </c>
      <c r="Q1581" s="19">
        <f>IF(F1581&gt;41730,D1581,0)</f>
        <v>0</v>
      </c>
      <c r="R1581" s="18">
        <f>IF(F1581&gt;41730,J1581+P1581,0)</f>
        <v>0</v>
      </c>
      <c r="S1581" s="9">
        <f>IF(F1581&gt;0,0,K1581-P1581)</f>
        <v>0</v>
      </c>
      <c r="T1581" s="5"/>
      <c r="U1581" s="4">
        <f>D1581*E1581*(IF(U$7&gt;$C1581,U$7-$C1581+1,0))/365</f>
        <v>0</v>
      </c>
      <c r="V1581" s="4">
        <f>($D1581-U1581)*$E1581*(IF(U1581&lt;1,IF(V$7&gt;$C1581,V$7-$C1581+1,0),V$7-U$7))/365</f>
        <v>0</v>
      </c>
      <c r="W1581" s="4">
        <f>IF($F1581=0,($D1581-SUM($U1581:V1581))*$E1581*(IF(V1581&lt;1,IF(MIN(W$7,$F1581)&gt;$C1581,MIN(W$7,$F1581)-$C1581+1,0),MIN(W$7,$F1581)-V$7))/365,IF($F1581&gt;V$7,($D1581-SUM($U1581:V1581))*$E1581*(IF(V1581&lt;1,IF(MIN(W$7,$F1581)&gt;$C1581,MIN(W$7,$F1581)-$C1581+1,0),MIN(W$7,$F1581)-V$7))/365,0))</f>
        <v>0</v>
      </c>
      <c r="X1581" s="4">
        <f>IF($F1581=0,($D1581-SUM($U1581:W1581))*$E1581*(IF(W1581&lt;1,IF(MIN(X$7,$F1581)&gt;$C1581,MIN(X$7,$F1581)-$C1581+1,0),MIN(X$7,$F1581)-W$7))/365,IF($F1581&gt;W$7,($D1581-SUM($U1581:W1581))*$E1581*(IF(W1581&lt;1,IF(MIN(X$7,$F1581)&gt;$C1581,MIN(X$7,$F1581)-$C1581+1,0),MIN(X$7,$F1581)-W$7))/365,0))</f>
        <v>0</v>
      </c>
      <c r="Y1581" s="4">
        <f>IF($F1581=0,($D1581-SUM($U1581:X1581))*$E1581*(IF(X1581&lt;1,IF(MIN(Y$7,$F1581)&gt;$C1581,MIN(Y$7,$F1581)-$C1581+1,0),MIN(Y$7,$F1581)-X$7))/365,IF($F1581&gt;X$7,($D1581-SUM($U1581:X1581))*$E1581*(IF(X1581&lt;1,IF(MIN(Y$7,$F1581)&gt;$C1581,MIN(Y$7,$F1581)-$C1581+1,0),MIN(Y$7,$F1581)-X$7))/365,0))</f>
        <v>0</v>
      </c>
      <c r="Z1581" s="4">
        <f>IF($F1581=0,($D1581-SUM($U1581:Y1581))*$E1581*(IF(Y1581&lt;1,IF(MIN(Z$7,$F1581)&gt;$C1581,MIN(Z$7,$F1581)-$C1581+1,0),MIN(Z$7,$F1581)-Y$7))/365,IF($F1581&gt;Y$7,($D1581-SUM($U1581:Y1581))*$E1581*(IF(Y1581&lt;1,IF(MIN(Z$7,$F1581)&gt;$C1581,MIN(Z$7,$F1581)-$C1581+1,0),MIN(Z$7,$F1581)-Y$7))/365,0))</f>
        <v>0</v>
      </c>
      <c r="AA1581" s="4">
        <f>IF($F1581=0,($D1581-SUM($U1581:Z1581))*$E1581*(IF(Z1581&lt;1,IF(MIN(AA$7,$F1581)&gt;$C1581,MIN(AA$7,$F1581)-$C1581+1,0),MIN(AA$7,$F1581)-Z$7))/365,IF($F1581&gt;Z$7,($D1581-SUM($U1581:Z1581))*$E1581*(IF(Z1581&lt;1,IF(MIN(AA$7,$F1581)&gt;$C1581,MIN(AA$7,$F1581)-$C1581+1,0),MIN(AA$7,$F1581)-Z$7))/365,0))</f>
        <v>0</v>
      </c>
      <c r="AB1581" s="4">
        <f>IF($F1581=0,($D1581-SUM($U1581:AA1581))*$E1581*(IF(AA1581&lt;1,IF(MIN(AB$7,$F1581)&gt;$C1581,MIN(AB$7,$F1581)-$C1581+1,0),MIN(AB$7,$F1581)-AA$7))/365,IF($F1581&gt;AA$7,($D1581-SUM($U1581:AA1581))*$E1581*(IF(AA1581&lt;1,IF(MIN(AB$7,$F1581)&gt;$C1581,MIN(AB$7,$F1581)-$C1581+1,0),MIN(AB$7,$F1581)-AA$7))/365,0))</f>
        <v>0</v>
      </c>
      <c r="AC1581" s="4">
        <f>IF($F1581=0,($D1581-SUM($U1581:AB1581))*$E1581*(IF(AB1581&lt;1,IF(MIN(AC$7,$F1581)&gt;$C1581,MIN(AC$7,$F1581)-$C1581+1,0),MIN(AC$7,$F1581)-AB$7))/365,IF($F1581&gt;AB$7,($D1581-SUM($U1581:AB1581))*$E1581*(IF(AB1581&lt;1,IF(MIN(AC$7,$F1581)&gt;$C1581,MIN(AC$7,$F1581)-$C1581+1,0),MIN(AC$7,$F1581)-AB$7))/365,0))</f>
        <v>0</v>
      </c>
      <c r="AD1581" s="4">
        <f>IF($F1581=0,($D1581-SUM($U1581:AC1581))*$E1581*(IF(AC1581&lt;1,IF(MIN(AD$7,$F1581)&gt;$C1581,MIN(AD$7,$F1581)-$C1581+1,0),MIN(AD$7,$F1581)-AC$7))/365,IF($F1581&gt;AC$7,($D1581-SUM($U1581:AC1581))*$E1581*(IF(AC1581&lt;1,IF(MIN(AD$7,$F1581)&gt;$C1581,MIN(AD$7,$F1581)-$C1581+1,0),MIN(AD$7,$F1581)-AC$7))/365,0))</f>
        <v>0</v>
      </c>
      <c r="AE1581" s="4">
        <f>IF($F1581=0,($D1581-SUM($U1581:AD1581))*$E1581*(IF(AD1581&lt;1,IF(MIN(AE$7,$F1581)&gt;$C1581,MIN(AE$7,$F1581)-$C1581+1,0),MIN(AE$7,$F1581)-AD$7))/365,IF($F1581&gt;AD$7,($D1581-SUM($U1581:AD1581))*$E1581*(IF(AD1581&lt;1,IF(MIN(AE$7,$F1581)&gt;$C1581,MIN(AE$7,$F1581)-$C1581+1,0),MIN(AE$7,$F1581)-AD$7))/365,0))</f>
        <v>0</v>
      </c>
      <c r="AF1581" s="4">
        <f>IF($F1581=0,($D1581-SUM($U1581:AE1581))*$E1581*(IF(AE1581&lt;1,IF(MIN(AF$7,$F1581)&gt;$C1581,MIN(AF$7,$F1581)-$C1581+1,0),MIN(AF$7,$F1581)-AE$7))/365,IF($F1581&gt;AE$7,($D1581-SUM($U1581:AE1581))*$E1581*(IF(AE1581&lt;1,IF(MIN(AF$7,$F1581)&gt;$C1581,MIN(AF$7,$F1581)-$C1581+1,0),MIN(AF$7,$F1581)-AE$7))/365,0))</f>
        <v>0</v>
      </c>
      <c r="AG1581" s="4">
        <f>IF($F1581=0,($D1581-SUM($U1581:AF1581))*$E1581*(IF(AF1581&lt;1,IF(MIN(AG$7,$F1581)&gt;$C1581,MIN(AG$7,$F1581)-$C1581+1,0),MIN(AG$7,$F1581)-AF$7))/365,IF($F1581&gt;AF$7,($D1581-SUM($U1581:AF1581))*$E1581*(IF(AF1581&lt;1,IF(MIN(AG$7,$F1581)&gt;$C1581,MIN(AG$7,$F1581)-$C1581+1,0),MIN(AG$7,$F1581)-AF$7))/365,0))</f>
        <v>0</v>
      </c>
      <c r="AH1581" s="4">
        <f>IF($F1581=0,($D1581-SUM($U1581:AG1581))*$E1581*(IF(AG1581&lt;1,IF(MIN(AH$7,$F1581)&gt;$C1581,MIN(AH$7,$F1581)-$C1581+1,0),MIN(AH$7,$F1581)-AG$7))/365,IF($F1581&gt;AG$7,($D1581-SUM($U1581:AG1581))*$E1581*(IF(AG1581&lt;1,IF(MIN(AH$7,$F1581)&gt;$C1581,MIN(AH$7,$F1581)-$C1581+1,0),MIN(AH$7,$F1581)-AG$7))/365,0))</f>
        <v>0</v>
      </c>
      <c r="AI1581" s="4">
        <f>IF($F1581=0,($D1581-SUM($U1581:AH1581))*$E1581*(IF(AH1581&lt;1,IF(MIN(AI$7,$F1581)&gt;$C1581,MIN(AI$7,$F1581)-$C1581+1,0),MIN(AI$7,$F1581)-AH$7))/365,IF($F1581&gt;AH$7,($D1581-SUM($U1581:AH1581))*$E1581*(IF(AH1581&lt;1,IF(MIN(AI$7,$F1581)&gt;$C1581,MIN(AI$7,$F1581)-$C1581+1,0),MIN(AI$7,$F1581)-AH$7))/365,0))</f>
        <v>0</v>
      </c>
      <c r="AJ1581" s="4">
        <f>IF($F1581=0,($D1581-SUM($U1581:AI1581))*$E1581*(IF(AI1581&lt;1,IF(MIN(AJ$7,$F1581)&gt;$C1581,MIN(AJ$7,$F1581)-$C1581+1,0),MIN(AJ$7,$F1581)-AI$7))/365,IF($F1581&gt;AI$7,($D1581-SUM($U1581:AI1581))*$E1581*(IF(AI1581&lt;1,IF(MIN(AJ$7,$F1581)&gt;$C1581,MIN(AJ$7,$F1581)-$C1581+1,0),MIN(AJ$7,$F1581)-AI$7))/365,0))</f>
        <v>0</v>
      </c>
      <c r="AK1581" s="4">
        <f>IF($F1581=0,($D1581-SUM($U1581:AJ1581))*$E1581*(IF(AJ1581&lt;1,IF(MIN(AK$7,$F1581)&gt;$C1581,MIN(AK$7,$F1581)-$C1581+1,0),MIN(AK$7,$F1581)-AJ$7))/365,IF($F1581&gt;AJ$7,($D1581-SUM($U1581:AJ1581))*$E1581*(IF(AJ1581&lt;1,IF(MIN(AK$7,$F1581)&gt;$C1581,MIN(AK$7,$F1581)-$C1581+1,0),MIN(AK$7,$F1581)-AJ$7))/365,0))</f>
        <v>0</v>
      </c>
      <c r="AL1581" s="4">
        <f>IF($F1581=0,($D1581-SUM($U1581:AK1581))*$E1581*(IF(AK1581&lt;1,IF(MIN(AL$7,$F1581)&gt;$C1581,MIN(AL$7,$F1581)-$C1581+1,0),MIN(AL$7,$F1581)-AK$7))/365,IF($F1581&gt;AK$7,($D1581-SUM($U1581:AK1581))*$E1581*(IF(AK1581&lt;1,IF(MIN(AL$7,$F1581)&gt;$C1581,MIN(AL$7,$F1581)-$C1581+1,0),MIN(AL$7,$F1581)-AK$7))/365,0))</f>
        <v>0</v>
      </c>
      <c r="AM1581" s="4">
        <f>IF($F1581=0,($D1581-SUM($U1581:AL1581))*$E1581*(IF(AL1581&lt;1,IF(MIN(AM$7,$F1581)&gt;$C1581,MIN(AM$7,$F1581)-$C1581+1,0),MIN(AM$7,$F1581)-AL$7))/365,IF($F1581&gt;AL$7,($D1581-SUM($U1581:AL1581))*$E1581*(IF(AL1581&lt;1,IF(MIN(AM$7,$F1581)&gt;$C1581,MIN(AM$7,$F1581)-$C1581+1,0),MIN(AM$7,$F1581)-AL$7))/365,0))</f>
        <v>0</v>
      </c>
      <c r="AN1581" s="4">
        <f>IF($F1581=0,($D1581-SUM($U1581:AM1581))*$E1581*(IF(AM1581&lt;1,IF(MIN(AN$7,$F1581)&gt;$C1581,MIN(AN$7,$F1581)-$C1581+1,0),MIN(AN$7,$F1581)-AM$7))/365,IF($F1581&gt;AM$7,($D1581-SUM($U1581:AM1581))*$E1581*(IF(AM1581&lt;1,IF(MIN(AN$7,$F1581)&gt;$C1581,MIN(AN$7,$F1581)-$C1581+1,0),MIN(AN$7,$F1581)-AM$7))/365,0))</f>
        <v>0</v>
      </c>
      <c r="AO1581" s="4">
        <f>IF($F1581=0,($D1581-SUM($U1581:AN1581))*$E1581*(IF(AN1581&lt;1,IF(MIN(AO$7,$F1581)&gt;$C1581,MIN(AO$7,$F1581)-$C1581+1,0),MIN(AO$7,$F1581)-AN$7))/365,IF($F1581&gt;AN$7,($D1581-SUM($U1581:AN1581))*$E1581*(IF(AN1581&lt;1,IF(MIN(AO$7,$F1581)&gt;$C1581,MIN(AO$7,$F1581)-$C1581+1,0),MIN(AO$7,$F1581)-AN$7))/365,0))</f>
        <v>0</v>
      </c>
      <c r="AP1581" s="4">
        <f>IF($F1581=0,($D1581-SUM($U1581:AO1581))*$E1581*(IF(AO1581&lt;1,IF(MIN(AP$7,$F1581)&gt;$C1581,MIN(AP$7,$F1581)-$C1581+1,0),MIN(AP$7,$F1581)-AO$7))/365,IF($F1581&gt;AO$7,($D1581-SUM($U1581:AO1581))*$E1581*(IF(AO1581&lt;1,IF(MIN(AP$7,$F1581)&gt;$C1581,MIN(AP$7,$F1581)-$C1581+1,0),MIN(AP$7,$F1581)-AO$7))/365,0))</f>
        <v>0</v>
      </c>
      <c r="AQ1581" s="4">
        <f>IF($F1581=0,($D1581-SUM($U1581:AP1581))*$E1581*(IF(AP1581&lt;1,IF(MIN(AQ$7,$F1581)&gt;$C1581,MIN(AQ$7,$F1581)-$C1581+1,0),MIN(AQ$7,$F1581)-AP$7))/365,IF($F1581&gt;AP$7,($D1581-SUM($U1581:AP1581))*$E1581*(IF(AP1581&lt;1,IF(MIN(AQ$7,$F1581)&gt;$C1581,MIN(AQ$7,$F1581)-$C1581+1,0),MIN(AQ$7,$F1581)-AP$7))/365,0))</f>
        <v>0</v>
      </c>
      <c r="AR1581" s="4">
        <f>IF($F1581=0,($D1581-SUM($U1581:AQ1581))*$E1581*(IF(AQ1581&lt;1,IF(MIN(AR$7,$F1581)&gt;$C1581,MIN(AR$7,$F1581)-$C1581+1,0),MIN(AR$7,$F1581)-AQ$7))/365,IF($F1581&gt;AQ$7,($D1581-SUM($U1581:AQ1581))*$E1581*(IF(AQ1581&lt;1,IF(MIN(AR$7,$F1581)&gt;$C1581,MIN(AR$7,$F1581)-$C1581+1,0),MIN(AR$7,$F1581)-AQ$7))/365,0))</f>
        <v>0</v>
      </c>
      <c r="AS1581" s="4">
        <f>IF($F1581=0,($D1581-SUM($U1581:AR1581))*$E1581*(IF(AR1581&lt;1,IF(MIN(AS$7,$F1581)&gt;$C1581,MIN(AS$7,$F1581)-$C1581+1,0),MIN(AS$7,$F1581)-AR$7))/365,IF($F1581&gt;AR$7,($D1581-SUM($U1581:AR1581))*$E1581*(IF(AR1581&lt;1,IF(MIN(AS$7,$F1581)&gt;$C1581,MIN(AS$7,$F1581)-$C1581+1,0),MIN(AS$7,$F1581)-AR$7))/365,0))</f>
        <v>0</v>
      </c>
    </row>
    <row r="1582" spans="1:45">
      <c r="A1582" s="15"/>
      <c r="B1582" s="17"/>
      <c r="C1582" s="16"/>
      <c r="D1582" s="15"/>
      <c r="E1582" s="11"/>
      <c r="F1582" s="16"/>
      <c r="G1582" s="15"/>
      <c r="H1582" s="14"/>
      <c r="I1582" s="5"/>
      <c r="J1582" s="13">
        <f>SUM(U1582:AS1582)</f>
        <v>0</v>
      </c>
      <c r="K1582" s="13">
        <f>IF(F1582=0,D1582-J1582,IF(F1582&lt;41730,0,D1582-J1582))</f>
        <v>0</v>
      </c>
      <c r="L1582" s="12">
        <f>IF(K1582=0,0,IF(G1582-((L$7-C1582)/365)&lt;0,0,G1582-((L$7-C1582)/365)))</f>
        <v>0</v>
      </c>
      <c r="M1582" s="4">
        <f>IF(K1582=0,0,D1582*H1582)</f>
        <v>0</v>
      </c>
      <c r="N1582" s="11">
        <f>IFERROR((1-(M1582/K1582)^(1/L1582)),0)</f>
        <v>0</v>
      </c>
      <c r="O1582" s="10">
        <f>IF(F1582&gt;41730,IF(F1582&gt;41730,(F1582-41730)/365,IF(K1582=0,0,IF(G1582-((L$7-C1582)/365)&lt;0,0,G1582-((L$7-C1582)/365)))),1)</f>
        <v>1</v>
      </c>
      <c r="P1582" s="9">
        <f>IF(K1582&lt;M1582,0,IF(L1582=0,K1582-M1582,K1582*N1582*O1582))</f>
        <v>0</v>
      </c>
      <c r="Q1582" s="19">
        <f>IF(F1582&gt;41730,D1582,0)</f>
        <v>0</v>
      </c>
      <c r="R1582" s="18">
        <f>IF(F1582&gt;41730,J1582+P1582,0)</f>
        <v>0</v>
      </c>
      <c r="S1582" s="9">
        <f>IF(F1582&gt;0,0,K1582-P1582)</f>
        <v>0</v>
      </c>
      <c r="T1582" s="5"/>
      <c r="U1582" s="4">
        <f>D1582*E1582*(IF(U$7&gt;$C1582,U$7-$C1582+1,0))/365</f>
        <v>0</v>
      </c>
      <c r="V1582" s="4">
        <f>($D1582-U1582)*$E1582*(IF(U1582&lt;1,IF(V$7&gt;$C1582,V$7-$C1582+1,0),V$7-U$7))/365</f>
        <v>0</v>
      </c>
      <c r="W1582" s="4">
        <f>IF($F1582=0,($D1582-SUM($U1582:V1582))*$E1582*(IF(V1582&lt;1,IF(MIN(W$7,$F1582)&gt;$C1582,MIN(W$7,$F1582)-$C1582+1,0),MIN(W$7,$F1582)-V$7))/365,IF($F1582&gt;V$7,($D1582-SUM($U1582:V1582))*$E1582*(IF(V1582&lt;1,IF(MIN(W$7,$F1582)&gt;$C1582,MIN(W$7,$F1582)-$C1582+1,0),MIN(W$7,$F1582)-V$7))/365,0))</f>
        <v>0</v>
      </c>
      <c r="X1582" s="4">
        <f>IF($F1582=0,($D1582-SUM($U1582:W1582))*$E1582*(IF(W1582&lt;1,IF(MIN(X$7,$F1582)&gt;$C1582,MIN(X$7,$F1582)-$C1582+1,0),MIN(X$7,$F1582)-W$7))/365,IF($F1582&gt;W$7,($D1582-SUM($U1582:W1582))*$E1582*(IF(W1582&lt;1,IF(MIN(X$7,$F1582)&gt;$C1582,MIN(X$7,$F1582)-$C1582+1,0),MIN(X$7,$F1582)-W$7))/365,0))</f>
        <v>0</v>
      </c>
      <c r="Y1582" s="4">
        <f>IF($F1582=0,($D1582-SUM($U1582:X1582))*$E1582*(IF(X1582&lt;1,IF(MIN(Y$7,$F1582)&gt;$C1582,MIN(Y$7,$F1582)-$C1582+1,0),MIN(Y$7,$F1582)-X$7))/365,IF($F1582&gt;X$7,($D1582-SUM($U1582:X1582))*$E1582*(IF(X1582&lt;1,IF(MIN(Y$7,$F1582)&gt;$C1582,MIN(Y$7,$F1582)-$C1582+1,0),MIN(Y$7,$F1582)-X$7))/365,0))</f>
        <v>0</v>
      </c>
      <c r="Z1582" s="4">
        <f>IF($F1582=0,($D1582-SUM($U1582:Y1582))*$E1582*(IF(Y1582&lt;1,IF(MIN(Z$7,$F1582)&gt;$C1582,MIN(Z$7,$F1582)-$C1582+1,0),MIN(Z$7,$F1582)-Y$7))/365,IF($F1582&gt;Y$7,($D1582-SUM($U1582:Y1582))*$E1582*(IF(Y1582&lt;1,IF(MIN(Z$7,$F1582)&gt;$C1582,MIN(Z$7,$F1582)-$C1582+1,0),MIN(Z$7,$F1582)-Y$7))/365,0))</f>
        <v>0</v>
      </c>
      <c r="AA1582" s="4">
        <f>IF($F1582=0,($D1582-SUM($U1582:Z1582))*$E1582*(IF(Z1582&lt;1,IF(MIN(AA$7,$F1582)&gt;$C1582,MIN(AA$7,$F1582)-$C1582+1,0),MIN(AA$7,$F1582)-Z$7))/365,IF($F1582&gt;Z$7,($D1582-SUM($U1582:Z1582))*$E1582*(IF(Z1582&lt;1,IF(MIN(AA$7,$F1582)&gt;$C1582,MIN(AA$7,$F1582)-$C1582+1,0),MIN(AA$7,$F1582)-Z$7))/365,0))</f>
        <v>0</v>
      </c>
      <c r="AB1582" s="4">
        <f>IF($F1582=0,($D1582-SUM($U1582:AA1582))*$E1582*(IF(AA1582&lt;1,IF(MIN(AB$7,$F1582)&gt;$C1582,MIN(AB$7,$F1582)-$C1582+1,0),MIN(AB$7,$F1582)-AA$7))/365,IF($F1582&gt;AA$7,($D1582-SUM($U1582:AA1582))*$E1582*(IF(AA1582&lt;1,IF(MIN(AB$7,$F1582)&gt;$C1582,MIN(AB$7,$F1582)-$C1582+1,0),MIN(AB$7,$F1582)-AA$7))/365,0))</f>
        <v>0</v>
      </c>
      <c r="AC1582" s="4">
        <f>IF($F1582=0,($D1582-SUM($U1582:AB1582))*$E1582*(IF(AB1582&lt;1,IF(MIN(AC$7,$F1582)&gt;$C1582,MIN(AC$7,$F1582)-$C1582+1,0),MIN(AC$7,$F1582)-AB$7))/365,IF($F1582&gt;AB$7,($D1582-SUM($U1582:AB1582))*$E1582*(IF(AB1582&lt;1,IF(MIN(AC$7,$F1582)&gt;$C1582,MIN(AC$7,$F1582)-$C1582+1,0),MIN(AC$7,$F1582)-AB$7))/365,0))</f>
        <v>0</v>
      </c>
      <c r="AD1582" s="4">
        <f>IF($F1582=0,($D1582-SUM($U1582:AC1582))*$E1582*(IF(AC1582&lt;1,IF(MIN(AD$7,$F1582)&gt;$C1582,MIN(AD$7,$F1582)-$C1582+1,0),MIN(AD$7,$F1582)-AC$7))/365,IF($F1582&gt;AC$7,($D1582-SUM($U1582:AC1582))*$E1582*(IF(AC1582&lt;1,IF(MIN(AD$7,$F1582)&gt;$C1582,MIN(AD$7,$F1582)-$C1582+1,0),MIN(AD$7,$F1582)-AC$7))/365,0))</f>
        <v>0</v>
      </c>
      <c r="AE1582" s="4">
        <f>IF($F1582=0,($D1582-SUM($U1582:AD1582))*$E1582*(IF(AD1582&lt;1,IF(MIN(AE$7,$F1582)&gt;$C1582,MIN(AE$7,$F1582)-$C1582+1,0),MIN(AE$7,$F1582)-AD$7))/365,IF($F1582&gt;AD$7,($D1582-SUM($U1582:AD1582))*$E1582*(IF(AD1582&lt;1,IF(MIN(AE$7,$F1582)&gt;$C1582,MIN(AE$7,$F1582)-$C1582+1,0),MIN(AE$7,$F1582)-AD$7))/365,0))</f>
        <v>0</v>
      </c>
      <c r="AF1582" s="4">
        <f>IF($F1582=0,($D1582-SUM($U1582:AE1582))*$E1582*(IF(AE1582&lt;1,IF(MIN(AF$7,$F1582)&gt;$C1582,MIN(AF$7,$F1582)-$C1582+1,0),MIN(AF$7,$F1582)-AE$7))/365,IF($F1582&gt;AE$7,($D1582-SUM($U1582:AE1582))*$E1582*(IF(AE1582&lt;1,IF(MIN(AF$7,$F1582)&gt;$C1582,MIN(AF$7,$F1582)-$C1582+1,0),MIN(AF$7,$F1582)-AE$7))/365,0))</f>
        <v>0</v>
      </c>
      <c r="AG1582" s="4">
        <f>IF($F1582=0,($D1582-SUM($U1582:AF1582))*$E1582*(IF(AF1582&lt;1,IF(MIN(AG$7,$F1582)&gt;$C1582,MIN(AG$7,$F1582)-$C1582+1,0),MIN(AG$7,$F1582)-AF$7))/365,IF($F1582&gt;AF$7,($D1582-SUM($U1582:AF1582))*$E1582*(IF(AF1582&lt;1,IF(MIN(AG$7,$F1582)&gt;$C1582,MIN(AG$7,$F1582)-$C1582+1,0),MIN(AG$7,$F1582)-AF$7))/365,0))</f>
        <v>0</v>
      </c>
      <c r="AH1582" s="4">
        <f>IF($F1582=0,($D1582-SUM($U1582:AG1582))*$E1582*(IF(AG1582&lt;1,IF(MIN(AH$7,$F1582)&gt;$C1582,MIN(AH$7,$F1582)-$C1582+1,0),MIN(AH$7,$F1582)-AG$7))/365,IF($F1582&gt;AG$7,($D1582-SUM($U1582:AG1582))*$E1582*(IF(AG1582&lt;1,IF(MIN(AH$7,$F1582)&gt;$C1582,MIN(AH$7,$F1582)-$C1582+1,0),MIN(AH$7,$F1582)-AG$7))/365,0))</f>
        <v>0</v>
      </c>
      <c r="AI1582" s="4">
        <f>IF($F1582=0,($D1582-SUM($U1582:AH1582))*$E1582*(IF(AH1582&lt;1,IF(MIN(AI$7,$F1582)&gt;$C1582,MIN(AI$7,$F1582)-$C1582+1,0),MIN(AI$7,$F1582)-AH$7))/365,IF($F1582&gt;AH$7,($D1582-SUM($U1582:AH1582))*$E1582*(IF(AH1582&lt;1,IF(MIN(AI$7,$F1582)&gt;$C1582,MIN(AI$7,$F1582)-$C1582+1,0),MIN(AI$7,$F1582)-AH$7))/365,0))</f>
        <v>0</v>
      </c>
      <c r="AJ1582" s="4">
        <f>IF($F1582=0,($D1582-SUM($U1582:AI1582))*$E1582*(IF(AI1582&lt;1,IF(MIN(AJ$7,$F1582)&gt;$C1582,MIN(AJ$7,$F1582)-$C1582+1,0),MIN(AJ$7,$F1582)-AI$7))/365,IF($F1582&gt;AI$7,($D1582-SUM($U1582:AI1582))*$E1582*(IF(AI1582&lt;1,IF(MIN(AJ$7,$F1582)&gt;$C1582,MIN(AJ$7,$F1582)-$C1582+1,0),MIN(AJ$7,$F1582)-AI$7))/365,0))</f>
        <v>0</v>
      </c>
      <c r="AK1582" s="4">
        <f>IF($F1582=0,($D1582-SUM($U1582:AJ1582))*$E1582*(IF(AJ1582&lt;1,IF(MIN(AK$7,$F1582)&gt;$C1582,MIN(AK$7,$F1582)-$C1582+1,0),MIN(AK$7,$F1582)-AJ$7))/365,IF($F1582&gt;AJ$7,($D1582-SUM($U1582:AJ1582))*$E1582*(IF(AJ1582&lt;1,IF(MIN(AK$7,$F1582)&gt;$C1582,MIN(AK$7,$F1582)-$C1582+1,0),MIN(AK$7,$F1582)-AJ$7))/365,0))</f>
        <v>0</v>
      </c>
      <c r="AL1582" s="4">
        <f>IF($F1582=0,($D1582-SUM($U1582:AK1582))*$E1582*(IF(AK1582&lt;1,IF(MIN(AL$7,$F1582)&gt;$C1582,MIN(AL$7,$F1582)-$C1582+1,0),MIN(AL$7,$F1582)-AK$7))/365,IF($F1582&gt;AK$7,($D1582-SUM($U1582:AK1582))*$E1582*(IF(AK1582&lt;1,IF(MIN(AL$7,$F1582)&gt;$C1582,MIN(AL$7,$F1582)-$C1582+1,0),MIN(AL$7,$F1582)-AK$7))/365,0))</f>
        <v>0</v>
      </c>
      <c r="AM1582" s="4">
        <f>IF($F1582=0,($D1582-SUM($U1582:AL1582))*$E1582*(IF(AL1582&lt;1,IF(MIN(AM$7,$F1582)&gt;$C1582,MIN(AM$7,$F1582)-$C1582+1,0),MIN(AM$7,$F1582)-AL$7))/365,IF($F1582&gt;AL$7,($D1582-SUM($U1582:AL1582))*$E1582*(IF(AL1582&lt;1,IF(MIN(AM$7,$F1582)&gt;$C1582,MIN(AM$7,$F1582)-$C1582+1,0),MIN(AM$7,$F1582)-AL$7))/365,0))</f>
        <v>0</v>
      </c>
      <c r="AN1582" s="4">
        <f>IF($F1582=0,($D1582-SUM($U1582:AM1582))*$E1582*(IF(AM1582&lt;1,IF(MIN(AN$7,$F1582)&gt;$C1582,MIN(AN$7,$F1582)-$C1582+1,0),MIN(AN$7,$F1582)-AM$7))/365,IF($F1582&gt;AM$7,($D1582-SUM($U1582:AM1582))*$E1582*(IF(AM1582&lt;1,IF(MIN(AN$7,$F1582)&gt;$C1582,MIN(AN$7,$F1582)-$C1582+1,0),MIN(AN$7,$F1582)-AM$7))/365,0))</f>
        <v>0</v>
      </c>
      <c r="AO1582" s="4">
        <f>IF($F1582=0,($D1582-SUM($U1582:AN1582))*$E1582*(IF(AN1582&lt;1,IF(MIN(AO$7,$F1582)&gt;$C1582,MIN(AO$7,$F1582)-$C1582+1,0),MIN(AO$7,$F1582)-AN$7))/365,IF($F1582&gt;AN$7,($D1582-SUM($U1582:AN1582))*$E1582*(IF(AN1582&lt;1,IF(MIN(AO$7,$F1582)&gt;$C1582,MIN(AO$7,$F1582)-$C1582+1,0),MIN(AO$7,$F1582)-AN$7))/365,0))</f>
        <v>0</v>
      </c>
      <c r="AP1582" s="4">
        <f>IF($F1582=0,($D1582-SUM($U1582:AO1582))*$E1582*(IF(AO1582&lt;1,IF(MIN(AP$7,$F1582)&gt;$C1582,MIN(AP$7,$F1582)-$C1582+1,0),MIN(AP$7,$F1582)-AO$7))/365,IF($F1582&gt;AO$7,($D1582-SUM($U1582:AO1582))*$E1582*(IF(AO1582&lt;1,IF(MIN(AP$7,$F1582)&gt;$C1582,MIN(AP$7,$F1582)-$C1582+1,0),MIN(AP$7,$F1582)-AO$7))/365,0))</f>
        <v>0</v>
      </c>
      <c r="AQ1582" s="4">
        <f>IF($F1582=0,($D1582-SUM($U1582:AP1582))*$E1582*(IF(AP1582&lt;1,IF(MIN(AQ$7,$F1582)&gt;$C1582,MIN(AQ$7,$F1582)-$C1582+1,0),MIN(AQ$7,$F1582)-AP$7))/365,IF($F1582&gt;AP$7,($D1582-SUM($U1582:AP1582))*$E1582*(IF(AP1582&lt;1,IF(MIN(AQ$7,$F1582)&gt;$C1582,MIN(AQ$7,$F1582)-$C1582+1,0),MIN(AQ$7,$F1582)-AP$7))/365,0))</f>
        <v>0</v>
      </c>
      <c r="AR1582" s="4">
        <f>IF($F1582=0,($D1582-SUM($U1582:AQ1582))*$E1582*(IF(AQ1582&lt;1,IF(MIN(AR$7,$F1582)&gt;$C1582,MIN(AR$7,$F1582)-$C1582+1,0),MIN(AR$7,$F1582)-AQ$7))/365,IF($F1582&gt;AQ$7,($D1582-SUM($U1582:AQ1582))*$E1582*(IF(AQ1582&lt;1,IF(MIN(AR$7,$F1582)&gt;$C1582,MIN(AR$7,$F1582)-$C1582+1,0),MIN(AR$7,$F1582)-AQ$7))/365,0))</f>
        <v>0</v>
      </c>
      <c r="AS1582" s="4">
        <f>IF($F1582=0,($D1582-SUM($U1582:AR1582))*$E1582*(IF(AR1582&lt;1,IF(MIN(AS$7,$F1582)&gt;$C1582,MIN(AS$7,$F1582)-$C1582+1,0),MIN(AS$7,$F1582)-AR$7))/365,IF($F1582&gt;AR$7,($D1582-SUM($U1582:AR1582))*$E1582*(IF(AR1582&lt;1,IF(MIN(AS$7,$F1582)&gt;$C1582,MIN(AS$7,$F1582)-$C1582+1,0),MIN(AS$7,$F1582)-AR$7))/365,0))</f>
        <v>0</v>
      </c>
    </row>
    <row r="1583" spans="1:45">
      <c r="A1583" s="15"/>
      <c r="B1583" s="17"/>
      <c r="C1583" s="16"/>
      <c r="D1583" s="15"/>
      <c r="E1583" s="11"/>
      <c r="F1583" s="16"/>
      <c r="G1583" s="15"/>
      <c r="H1583" s="14"/>
      <c r="I1583" s="5"/>
      <c r="J1583" s="13">
        <f>SUM(U1583:AS1583)</f>
        <v>0</v>
      </c>
      <c r="K1583" s="13">
        <f>IF(F1583=0,D1583-J1583,IF(F1583&lt;41730,0,D1583-J1583))</f>
        <v>0</v>
      </c>
      <c r="L1583" s="12">
        <f>IF(K1583=0,0,IF(G1583-((L$7-C1583)/365)&lt;0,0,G1583-((L$7-C1583)/365)))</f>
        <v>0</v>
      </c>
      <c r="M1583" s="4">
        <f>IF(K1583=0,0,D1583*H1583)</f>
        <v>0</v>
      </c>
      <c r="N1583" s="11">
        <f>IFERROR((1-(M1583/K1583)^(1/L1583)),0)</f>
        <v>0</v>
      </c>
      <c r="O1583" s="10">
        <f>IF(F1583&gt;41730,IF(F1583&gt;41730,(F1583-41730)/365,IF(K1583=0,0,IF(G1583-((L$7-C1583)/365)&lt;0,0,G1583-((L$7-C1583)/365)))),1)</f>
        <v>1</v>
      </c>
      <c r="P1583" s="9">
        <f>IF(K1583&lt;M1583,0,IF(L1583=0,K1583-M1583,K1583*N1583*O1583))</f>
        <v>0</v>
      </c>
      <c r="Q1583" s="19">
        <f>IF(F1583&gt;41730,D1583,0)</f>
        <v>0</v>
      </c>
      <c r="R1583" s="18">
        <f>IF(F1583&gt;41730,J1583+P1583,0)</f>
        <v>0</v>
      </c>
      <c r="S1583" s="9">
        <f>IF(F1583&gt;0,0,K1583-P1583)</f>
        <v>0</v>
      </c>
      <c r="T1583" s="5"/>
      <c r="U1583" s="4">
        <f>D1583*E1583*(IF(U$7&gt;$C1583,U$7-$C1583+1,0))/365</f>
        <v>0</v>
      </c>
      <c r="V1583" s="4">
        <f>($D1583-U1583)*$E1583*(IF(U1583&lt;1,IF(V$7&gt;$C1583,V$7-$C1583+1,0),V$7-U$7))/365</f>
        <v>0</v>
      </c>
      <c r="W1583" s="4">
        <f>IF($F1583=0,($D1583-SUM($U1583:V1583))*$E1583*(IF(V1583&lt;1,IF(MIN(W$7,$F1583)&gt;$C1583,MIN(W$7,$F1583)-$C1583+1,0),MIN(W$7,$F1583)-V$7))/365,IF($F1583&gt;V$7,($D1583-SUM($U1583:V1583))*$E1583*(IF(V1583&lt;1,IF(MIN(W$7,$F1583)&gt;$C1583,MIN(W$7,$F1583)-$C1583+1,0),MIN(W$7,$F1583)-V$7))/365,0))</f>
        <v>0</v>
      </c>
      <c r="X1583" s="4">
        <f>IF($F1583=0,($D1583-SUM($U1583:W1583))*$E1583*(IF(W1583&lt;1,IF(MIN(X$7,$F1583)&gt;$C1583,MIN(X$7,$F1583)-$C1583+1,0),MIN(X$7,$F1583)-W$7))/365,IF($F1583&gt;W$7,($D1583-SUM($U1583:W1583))*$E1583*(IF(W1583&lt;1,IF(MIN(X$7,$F1583)&gt;$C1583,MIN(X$7,$F1583)-$C1583+1,0),MIN(X$7,$F1583)-W$7))/365,0))</f>
        <v>0</v>
      </c>
      <c r="Y1583" s="4">
        <f>IF($F1583=0,($D1583-SUM($U1583:X1583))*$E1583*(IF(X1583&lt;1,IF(MIN(Y$7,$F1583)&gt;$C1583,MIN(Y$7,$F1583)-$C1583+1,0),MIN(Y$7,$F1583)-X$7))/365,IF($F1583&gt;X$7,($D1583-SUM($U1583:X1583))*$E1583*(IF(X1583&lt;1,IF(MIN(Y$7,$F1583)&gt;$C1583,MIN(Y$7,$F1583)-$C1583+1,0),MIN(Y$7,$F1583)-X$7))/365,0))</f>
        <v>0</v>
      </c>
      <c r="Z1583" s="4">
        <f>IF($F1583=0,($D1583-SUM($U1583:Y1583))*$E1583*(IF(Y1583&lt;1,IF(MIN(Z$7,$F1583)&gt;$C1583,MIN(Z$7,$F1583)-$C1583+1,0),MIN(Z$7,$F1583)-Y$7))/365,IF($F1583&gt;Y$7,($D1583-SUM($U1583:Y1583))*$E1583*(IF(Y1583&lt;1,IF(MIN(Z$7,$F1583)&gt;$C1583,MIN(Z$7,$F1583)-$C1583+1,0),MIN(Z$7,$F1583)-Y$7))/365,0))</f>
        <v>0</v>
      </c>
      <c r="AA1583" s="4">
        <f>IF($F1583=0,($D1583-SUM($U1583:Z1583))*$E1583*(IF(Z1583&lt;1,IF(MIN(AA$7,$F1583)&gt;$C1583,MIN(AA$7,$F1583)-$C1583+1,0),MIN(AA$7,$F1583)-Z$7))/365,IF($F1583&gt;Z$7,($D1583-SUM($U1583:Z1583))*$E1583*(IF(Z1583&lt;1,IF(MIN(AA$7,$F1583)&gt;$C1583,MIN(AA$7,$F1583)-$C1583+1,0),MIN(AA$7,$F1583)-Z$7))/365,0))</f>
        <v>0</v>
      </c>
      <c r="AB1583" s="4">
        <f>IF($F1583=0,($D1583-SUM($U1583:AA1583))*$E1583*(IF(AA1583&lt;1,IF(MIN(AB$7,$F1583)&gt;$C1583,MIN(AB$7,$F1583)-$C1583+1,0),MIN(AB$7,$F1583)-AA$7))/365,IF($F1583&gt;AA$7,($D1583-SUM($U1583:AA1583))*$E1583*(IF(AA1583&lt;1,IF(MIN(AB$7,$F1583)&gt;$C1583,MIN(AB$7,$F1583)-$C1583+1,0),MIN(AB$7,$F1583)-AA$7))/365,0))</f>
        <v>0</v>
      </c>
      <c r="AC1583" s="4">
        <f>IF($F1583=0,($D1583-SUM($U1583:AB1583))*$E1583*(IF(AB1583&lt;1,IF(MIN(AC$7,$F1583)&gt;$C1583,MIN(AC$7,$F1583)-$C1583+1,0),MIN(AC$7,$F1583)-AB$7))/365,IF($F1583&gt;AB$7,($D1583-SUM($U1583:AB1583))*$E1583*(IF(AB1583&lt;1,IF(MIN(AC$7,$F1583)&gt;$C1583,MIN(AC$7,$F1583)-$C1583+1,0),MIN(AC$7,$F1583)-AB$7))/365,0))</f>
        <v>0</v>
      </c>
      <c r="AD1583" s="4">
        <f>IF($F1583=0,($D1583-SUM($U1583:AC1583))*$E1583*(IF(AC1583&lt;1,IF(MIN(AD$7,$F1583)&gt;$C1583,MIN(AD$7,$F1583)-$C1583+1,0),MIN(AD$7,$F1583)-AC$7))/365,IF($F1583&gt;AC$7,($D1583-SUM($U1583:AC1583))*$E1583*(IF(AC1583&lt;1,IF(MIN(AD$7,$F1583)&gt;$C1583,MIN(AD$7,$F1583)-$C1583+1,0),MIN(AD$7,$F1583)-AC$7))/365,0))</f>
        <v>0</v>
      </c>
      <c r="AE1583" s="4">
        <f>IF($F1583=0,($D1583-SUM($U1583:AD1583))*$E1583*(IF(AD1583&lt;1,IF(MIN(AE$7,$F1583)&gt;$C1583,MIN(AE$7,$F1583)-$C1583+1,0),MIN(AE$7,$F1583)-AD$7))/365,IF($F1583&gt;AD$7,($D1583-SUM($U1583:AD1583))*$E1583*(IF(AD1583&lt;1,IF(MIN(AE$7,$F1583)&gt;$C1583,MIN(AE$7,$F1583)-$C1583+1,0),MIN(AE$7,$F1583)-AD$7))/365,0))</f>
        <v>0</v>
      </c>
      <c r="AF1583" s="4">
        <f>IF($F1583=0,($D1583-SUM($U1583:AE1583))*$E1583*(IF(AE1583&lt;1,IF(MIN(AF$7,$F1583)&gt;$C1583,MIN(AF$7,$F1583)-$C1583+1,0),MIN(AF$7,$F1583)-AE$7))/365,IF($F1583&gt;AE$7,($D1583-SUM($U1583:AE1583))*$E1583*(IF(AE1583&lt;1,IF(MIN(AF$7,$F1583)&gt;$C1583,MIN(AF$7,$F1583)-$C1583+1,0),MIN(AF$7,$F1583)-AE$7))/365,0))</f>
        <v>0</v>
      </c>
      <c r="AG1583" s="4">
        <f>IF($F1583=0,($D1583-SUM($U1583:AF1583))*$E1583*(IF(AF1583&lt;1,IF(MIN(AG$7,$F1583)&gt;$C1583,MIN(AG$7,$F1583)-$C1583+1,0),MIN(AG$7,$F1583)-AF$7))/365,IF($F1583&gt;AF$7,($D1583-SUM($U1583:AF1583))*$E1583*(IF(AF1583&lt;1,IF(MIN(AG$7,$F1583)&gt;$C1583,MIN(AG$7,$F1583)-$C1583+1,0),MIN(AG$7,$F1583)-AF$7))/365,0))</f>
        <v>0</v>
      </c>
      <c r="AH1583" s="4">
        <f>IF($F1583=0,($D1583-SUM($U1583:AG1583))*$E1583*(IF(AG1583&lt;1,IF(MIN(AH$7,$F1583)&gt;$C1583,MIN(AH$7,$F1583)-$C1583+1,0),MIN(AH$7,$F1583)-AG$7))/365,IF($F1583&gt;AG$7,($D1583-SUM($U1583:AG1583))*$E1583*(IF(AG1583&lt;1,IF(MIN(AH$7,$F1583)&gt;$C1583,MIN(AH$7,$F1583)-$C1583+1,0),MIN(AH$7,$F1583)-AG$7))/365,0))</f>
        <v>0</v>
      </c>
      <c r="AI1583" s="4">
        <f>IF($F1583=0,($D1583-SUM($U1583:AH1583))*$E1583*(IF(AH1583&lt;1,IF(MIN(AI$7,$F1583)&gt;$C1583,MIN(AI$7,$F1583)-$C1583+1,0),MIN(AI$7,$F1583)-AH$7))/365,IF($F1583&gt;AH$7,($D1583-SUM($U1583:AH1583))*$E1583*(IF(AH1583&lt;1,IF(MIN(AI$7,$F1583)&gt;$C1583,MIN(AI$7,$F1583)-$C1583+1,0),MIN(AI$7,$F1583)-AH$7))/365,0))</f>
        <v>0</v>
      </c>
      <c r="AJ1583" s="4">
        <f>IF($F1583=0,($D1583-SUM($U1583:AI1583))*$E1583*(IF(AI1583&lt;1,IF(MIN(AJ$7,$F1583)&gt;$C1583,MIN(AJ$7,$F1583)-$C1583+1,0),MIN(AJ$7,$F1583)-AI$7))/365,IF($F1583&gt;AI$7,($D1583-SUM($U1583:AI1583))*$E1583*(IF(AI1583&lt;1,IF(MIN(AJ$7,$F1583)&gt;$C1583,MIN(AJ$7,$F1583)-$C1583+1,0),MIN(AJ$7,$F1583)-AI$7))/365,0))</f>
        <v>0</v>
      </c>
      <c r="AK1583" s="4">
        <f>IF($F1583=0,($D1583-SUM($U1583:AJ1583))*$E1583*(IF(AJ1583&lt;1,IF(MIN(AK$7,$F1583)&gt;$C1583,MIN(AK$7,$F1583)-$C1583+1,0),MIN(AK$7,$F1583)-AJ$7))/365,IF($F1583&gt;AJ$7,($D1583-SUM($U1583:AJ1583))*$E1583*(IF(AJ1583&lt;1,IF(MIN(AK$7,$F1583)&gt;$C1583,MIN(AK$7,$F1583)-$C1583+1,0),MIN(AK$7,$F1583)-AJ$7))/365,0))</f>
        <v>0</v>
      </c>
      <c r="AL1583" s="4">
        <f>IF($F1583=0,($D1583-SUM($U1583:AK1583))*$E1583*(IF(AK1583&lt;1,IF(MIN(AL$7,$F1583)&gt;$C1583,MIN(AL$7,$F1583)-$C1583+1,0),MIN(AL$7,$F1583)-AK$7))/365,IF($F1583&gt;AK$7,($D1583-SUM($U1583:AK1583))*$E1583*(IF(AK1583&lt;1,IF(MIN(AL$7,$F1583)&gt;$C1583,MIN(AL$7,$F1583)-$C1583+1,0),MIN(AL$7,$F1583)-AK$7))/365,0))</f>
        <v>0</v>
      </c>
      <c r="AM1583" s="4">
        <f>IF($F1583=0,($D1583-SUM($U1583:AL1583))*$E1583*(IF(AL1583&lt;1,IF(MIN(AM$7,$F1583)&gt;$C1583,MIN(AM$7,$F1583)-$C1583+1,0),MIN(AM$7,$F1583)-AL$7))/365,IF($F1583&gt;AL$7,($D1583-SUM($U1583:AL1583))*$E1583*(IF(AL1583&lt;1,IF(MIN(AM$7,$F1583)&gt;$C1583,MIN(AM$7,$F1583)-$C1583+1,0),MIN(AM$7,$F1583)-AL$7))/365,0))</f>
        <v>0</v>
      </c>
      <c r="AN1583" s="4">
        <f>IF($F1583=0,($D1583-SUM($U1583:AM1583))*$E1583*(IF(AM1583&lt;1,IF(MIN(AN$7,$F1583)&gt;$C1583,MIN(AN$7,$F1583)-$C1583+1,0),MIN(AN$7,$F1583)-AM$7))/365,IF($F1583&gt;AM$7,($D1583-SUM($U1583:AM1583))*$E1583*(IF(AM1583&lt;1,IF(MIN(AN$7,$F1583)&gt;$C1583,MIN(AN$7,$F1583)-$C1583+1,0),MIN(AN$7,$F1583)-AM$7))/365,0))</f>
        <v>0</v>
      </c>
      <c r="AO1583" s="4">
        <f>IF($F1583=0,($D1583-SUM($U1583:AN1583))*$E1583*(IF(AN1583&lt;1,IF(MIN(AO$7,$F1583)&gt;$C1583,MIN(AO$7,$F1583)-$C1583+1,0),MIN(AO$7,$F1583)-AN$7))/365,IF($F1583&gt;AN$7,($D1583-SUM($U1583:AN1583))*$E1583*(IF(AN1583&lt;1,IF(MIN(AO$7,$F1583)&gt;$C1583,MIN(AO$7,$F1583)-$C1583+1,0),MIN(AO$7,$F1583)-AN$7))/365,0))</f>
        <v>0</v>
      </c>
      <c r="AP1583" s="4">
        <f>IF($F1583=0,($D1583-SUM($U1583:AO1583))*$E1583*(IF(AO1583&lt;1,IF(MIN(AP$7,$F1583)&gt;$C1583,MIN(AP$7,$F1583)-$C1583+1,0),MIN(AP$7,$F1583)-AO$7))/365,IF($F1583&gt;AO$7,($D1583-SUM($U1583:AO1583))*$E1583*(IF(AO1583&lt;1,IF(MIN(AP$7,$F1583)&gt;$C1583,MIN(AP$7,$F1583)-$C1583+1,0),MIN(AP$7,$F1583)-AO$7))/365,0))</f>
        <v>0</v>
      </c>
      <c r="AQ1583" s="4">
        <f>IF($F1583=0,($D1583-SUM($U1583:AP1583))*$E1583*(IF(AP1583&lt;1,IF(MIN(AQ$7,$F1583)&gt;$C1583,MIN(AQ$7,$F1583)-$C1583+1,0),MIN(AQ$7,$F1583)-AP$7))/365,IF($F1583&gt;AP$7,($D1583-SUM($U1583:AP1583))*$E1583*(IF(AP1583&lt;1,IF(MIN(AQ$7,$F1583)&gt;$C1583,MIN(AQ$7,$F1583)-$C1583+1,0),MIN(AQ$7,$F1583)-AP$7))/365,0))</f>
        <v>0</v>
      </c>
      <c r="AR1583" s="4">
        <f>IF($F1583=0,($D1583-SUM($U1583:AQ1583))*$E1583*(IF(AQ1583&lt;1,IF(MIN(AR$7,$F1583)&gt;$C1583,MIN(AR$7,$F1583)-$C1583+1,0),MIN(AR$7,$F1583)-AQ$7))/365,IF($F1583&gt;AQ$7,($D1583-SUM($U1583:AQ1583))*$E1583*(IF(AQ1583&lt;1,IF(MIN(AR$7,$F1583)&gt;$C1583,MIN(AR$7,$F1583)-$C1583+1,0),MIN(AR$7,$F1583)-AQ$7))/365,0))</f>
        <v>0</v>
      </c>
      <c r="AS1583" s="4">
        <f>IF($F1583=0,($D1583-SUM($U1583:AR1583))*$E1583*(IF(AR1583&lt;1,IF(MIN(AS$7,$F1583)&gt;$C1583,MIN(AS$7,$F1583)-$C1583+1,0),MIN(AS$7,$F1583)-AR$7))/365,IF($F1583&gt;AR$7,($D1583-SUM($U1583:AR1583))*$E1583*(IF(AR1583&lt;1,IF(MIN(AS$7,$F1583)&gt;$C1583,MIN(AS$7,$F1583)-$C1583+1,0),MIN(AS$7,$F1583)-AR$7))/365,0))</f>
        <v>0</v>
      </c>
    </row>
    <row r="1584" spans="1:45">
      <c r="A1584" s="15"/>
      <c r="B1584" s="17"/>
      <c r="C1584" s="16"/>
      <c r="D1584" s="15"/>
      <c r="E1584" s="11"/>
      <c r="F1584" s="16"/>
      <c r="G1584" s="15"/>
      <c r="H1584" s="14"/>
      <c r="I1584" s="5"/>
      <c r="J1584" s="13">
        <f>SUM(U1584:AS1584)</f>
        <v>0</v>
      </c>
      <c r="K1584" s="13">
        <f>IF(F1584=0,D1584-J1584,IF(F1584&lt;41730,0,D1584-J1584))</f>
        <v>0</v>
      </c>
      <c r="L1584" s="12">
        <f>IF(K1584=0,0,IF(G1584-((L$7-C1584)/365)&lt;0,0,G1584-((L$7-C1584)/365)))</f>
        <v>0</v>
      </c>
      <c r="M1584" s="4">
        <f>IF(K1584=0,0,D1584*H1584)</f>
        <v>0</v>
      </c>
      <c r="N1584" s="11">
        <f>IFERROR((1-(M1584/K1584)^(1/L1584)),0)</f>
        <v>0</v>
      </c>
      <c r="O1584" s="10">
        <f>IF(F1584&gt;41730,IF(F1584&gt;41730,(F1584-41730)/365,IF(K1584=0,0,IF(G1584-((L$7-C1584)/365)&lt;0,0,G1584-((L$7-C1584)/365)))),1)</f>
        <v>1</v>
      </c>
      <c r="P1584" s="9">
        <f>IF(K1584&lt;M1584,0,IF(L1584=0,K1584-M1584,K1584*N1584*O1584))</f>
        <v>0</v>
      </c>
      <c r="Q1584" s="19">
        <f>IF(F1584&gt;41730,D1584,0)</f>
        <v>0</v>
      </c>
      <c r="R1584" s="18">
        <f>IF(F1584&gt;41730,J1584+P1584,0)</f>
        <v>0</v>
      </c>
      <c r="S1584" s="9">
        <f>IF(F1584&gt;0,0,K1584-P1584)</f>
        <v>0</v>
      </c>
      <c r="T1584" s="5"/>
      <c r="U1584" s="4">
        <f>D1584*E1584*(IF(U$7&gt;$C1584,U$7-$C1584+1,0))/365</f>
        <v>0</v>
      </c>
      <c r="V1584" s="4">
        <f>($D1584-U1584)*$E1584*(IF(U1584&lt;1,IF(V$7&gt;$C1584,V$7-$C1584+1,0),V$7-U$7))/365</f>
        <v>0</v>
      </c>
      <c r="W1584" s="4">
        <f>IF($F1584=0,($D1584-SUM($U1584:V1584))*$E1584*(IF(V1584&lt;1,IF(MIN(W$7,$F1584)&gt;$C1584,MIN(W$7,$F1584)-$C1584+1,0),MIN(W$7,$F1584)-V$7))/365,IF($F1584&gt;V$7,($D1584-SUM($U1584:V1584))*$E1584*(IF(V1584&lt;1,IF(MIN(W$7,$F1584)&gt;$C1584,MIN(W$7,$F1584)-$C1584+1,0),MIN(W$7,$F1584)-V$7))/365,0))</f>
        <v>0</v>
      </c>
      <c r="X1584" s="4">
        <f>IF($F1584=0,($D1584-SUM($U1584:W1584))*$E1584*(IF(W1584&lt;1,IF(MIN(X$7,$F1584)&gt;$C1584,MIN(X$7,$F1584)-$C1584+1,0),MIN(X$7,$F1584)-W$7))/365,IF($F1584&gt;W$7,($D1584-SUM($U1584:W1584))*$E1584*(IF(W1584&lt;1,IF(MIN(X$7,$F1584)&gt;$C1584,MIN(X$7,$F1584)-$C1584+1,0),MIN(X$7,$F1584)-W$7))/365,0))</f>
        <v>0</v>
      </c>
      <c r="Y1584" s="4">
        <f>IF($F1584=0,($D1584-SUM($U1584:X1584))*$E1584*(IF(X1584&lt;1,IF(MIN(Y$7,$F1584)&gt;$C1584,MIN(Y$7,$F1584)-$C1584+1,0),MIN(Y$7,$F1584)-X$7))/365,IF($F1584&gt;X$7,($D1584-SUM($U1584:X1584))*$E1584*(IF(X1584&lt;1,IF(MIN(Y$7,$F1584)&gt;$C1584,MIN(Y$7,$F1584)-$C1584+1,0),MIN(Y$7,$F1584)-X$7))/365,0))</f>
        <v>0</v>
      </c>
      <c r="Z1584" s="4">
        <f>IF($F1584=0,($D1584-SUM($U1584:Y1584))*$E1584*(IF(Y1584&lt;1,IF(MIN(Z$7,$F1584)&gt;$C1584,MIN(Z$7,$F1584)-$C1584+1,0),MIN(Z$7,$F1584)-Y$7))/365,IF($F1584&gt;Y$7,($D1584-SUM($U1584:Y1584))*$E1584*(IF(Y1584&lt;1,IF(MIN(Z$7,$F1584)&gt;$C1584,MIN(Z$7,$F1584)-$C1584+1,0),MIN(Z$7,$F1584)-Y$7))/365,0))</f>
        <v>0</v>
      </c>
      <c r="AA1584" s="4">
        <f>IF($F1584=0,($D1584-SUM($U1584:Z1584))*$E1584*(IF(Z1584&lt;1,IF(MIN(AA$7,$F1584)&gt;$C1584,MIN(AA$7,$F1584)-$C1584+1,0),MIN(AA$7,$F1584)-Z$7))/365,IF($F1584&gt;Z$7,($D1584-SUM($U1584:Z1584))*$E1584*(IF(Z1584&lt;1,IF(MIN(AA$7,$F1584)&gt;$C1584,MIN(AA$7,$F1584)-$C1584+1,0),MIN(AA$7,$F1584)-Z$7))/365,0))</f>
        <v>0</v>
      </c>
      <c r="AB1584" s="4">
        <f>IF($F1584=0,($D1584-SUM($U1584:AA1584))*$E1584*(IF(AA1584&lt;1,IF(MIN(AB$7,$F1584)&gt;$C1584,MIN(AB$7,$F1584)-$C1584+1,0),MIN(AB$7,$F1584)-AA$7))/365,IF($F1584&gt;AA$7,($D1584-SUM($U1584:AA1584))*$E1584*(IF(AA1584&lt;1,IF(MIN(AB$7,$F1584)&gt;$C1584,MIN(AB$7,$F1584)-$C1584+1,0),MIN(AB$7,$F1584)-AA$7))/365,0))</f>
        <v>0</v>
      </c>
      <c r="AC1584" s="4">
        <f>IF($F1584=0,($D1584-SUM($U1584:AB1584))*$E1584*(IF(AB1584&lt;1,IF(MIN(AC$7,$F1584)&gt;$C1584,MIN(AC$7,$F1584)-$C1584+1,0),MIN(AC$7,$F1584)-AB$7))/365,IF($F1584&gt;AB$7,($D1584-SUM($U1584:AB1584))*$E1584*(IF(AB1584&lt;1,IF(MIN(AC$7,$F1584)&gt;$C1584,MIN(AC$7,$F1584)-$C1584+1,0),MIN(AC$7,$F1584)-AB$7))/365,0))</f>
        <v>0</v>
      </c>
      <c r="AD1584" s="4">
        <f>IF($F1584=0,($D1584-SUM($U1584:AC1584))*$E1584*(IF(AC1584&lt;1,IF(MIN(AD$7,$F1584)&gt;$C1584,MIN(AD$7,$F1584)-$C1584+1,0),MIN(AD$7,$F1584)-AC$7))/365,IF($F1584&gt;AC$7,($D1584-SUM($U1584:AC1584))*$E1584*(IF(AC1584&lt;1,IF(MIN(AD$7,$F1584)&gt;$C1584,MIN(AD$7,$F1584)-$C1584+1,0),MIN(AD$7,$F1584)-AC$7))/365,0))</f>
        <v>0</v>
      </c>
      <c r="AE1584" s="4">
        <f>IF($F1584=0,($D1584-SUM($U1584:AD1584))*$E1584*(IF(AD1584&lt;1,IF(MIN(AE$7,$F1584)&gt;$C1584,MIN(AE$7,$F1584)-$C1584+1,0),MIN(AE$7,$F1584)-AD$7))/365,IF($F1584&gt;AD$7,($D1584-SUM($U1584:AD1584))*$E1584*(IF(AD1584&lt;1,IF(MIN(AE$7,$F1584)&gt;$C1584,MIN(AE$7,$F1584)-$C1584+1,0),MIN(AE$7,$F1584)-AD$7))/365,0))</f>
        <v>0</v>
      </c>
      <c r="AF1584" s="4">
        <f>IF($F1584=0,($D1584-SUM($U1584:AE1584))*$E1584*(IF(AE1584&lt;1,IF(MIN(AF$7,$F1584)&gt;$C1584,MIN(AF$7,$F1584)-$C1584+1,0),MIN(AF$7,$F1584)-AE$7))/365,IF($F1584&gt;AE$7,($D1584-SUM($U1584:AE1584))*$E1584*(IF(AE1584&lt;1,IF(MIN(AF$7,$F1584)&gt;$C1584,MIN(AF$7,$F1584)-$C1584+1,0),MIN(AF$7,$F1584)-AE$7))/365,0))</f>
        <v>0</v>
      </c>
      <c r="AG1584" s="4">
        <f>IF($F1584=0,($D1584-SUM($U1584:AF1584))*$E1584*(IF(AF1584&lt;1,IF(MIN(AG$7,$F1584)&gt;$C1584,MIN(AG$7,$F1584)-$C1584+1,0),MIN(AG$7,$F1584)-AF$7))/365,IF($F1584&gt;AF$7,($D1584-SUM($U1584:AF1584))*$E1584*(IF(AF1584&lt;1,IF(MIN(AG$7,$F1584)&gt;$C1584,MIN(AG$7,$F1584)-$C1584+1,0),MIN(AG$7,$F1584)-AF$7))/365,0))</f>
        <v>0</v>
      </c>
      <c r="AH1584" s="4">
        <f>IF($F1584=0,($D1584-SUM($U1584:AG1584))*$E1584*(IF(AG1584&lt;1,IF(MIN(AH$7,$F1584)&gt;$C1584,MIN(AH$7,$F1584)-$C1584+1,0),MIN(AH$7,$F1584)-AG$7))/365,IF($F1584&gt;AG$7,($D1584-SUM($U1584:AG1584))*$E1584*(IF(AG1584&lt;1,IF(MIN(AH$7,$F1584)&gt;$C1584,MIN(AH$7,$F1584)-$C1584+1,0),MIN(AH$7,$F1584)-AG$7))/365,0))</f>
        <v>0</v>
      </c>
      <c r="AI1584" s="4">
        <f>IF($F1584=0,($D1584-SUM($U1584:AH1584))*$E1584*(IF(AH1584&lt;1,IF(MIN(AI$7,$F1584)&gt;$C1584,MIN(AI$7,$F1584)-$C1584+1,0),MIN(AI$7,$F1584)-AH$7))/365,IF($F1584&gt;AH$7,($D1584-SUM($U1584:AH1584))*$E1584*(IF(AH1584&lt;1,IF(MIN(AI$7,$F1584)&gt;$C1584,MIN(AI$7,$F1584)-$C1584+1,0),MIN(AI$7,$F1584)-AH$7))/365,0))</f>
        <v>0</v>
      </c>
      <c r="AJ1584" s="4">
        <f>IF($F1584=0,($D1584-SUM($U1584:AI1584))*$E1584*(IF(AI1584&lt;1,IF(MIN(AJ$7,$F1584)&gt;$C1584,MIN(AJ$7,$F1584)-$C1584+1,0),MIN(AJ$7,$F1584)-AI$7))/365,IF($F1584&gt;AI$7,($D1584-SUM($U1584:AI1584))*$E1584*(IF(AI1584&lt;1,IF(MIN(AJ$7,$F1584)&gt;$C1584,MIN(AJ$7,$F1584)-$C1584+1,0),MIN(AJ$7,$F1584)-AI$7))/365,0))</f>
        <v>0</v>
      </c>
      <c r="AK1584" s="4">
        <f>IF($F1584=0,($D1584-SUM($U1584:AJ1584))*$E1584*(IF(AJ1584&lt;1,IF(MIN(AK$7,$F1584)&gt;$C1584,MIN(AK$7,$F1584)-$C1584+1,0),MIN(AK$7,$F1584)-AJ$7))/365,IF($F1584&gt;AJ$7,($D1584-SUM($U1584:AJ1584))*$E1584*(IF(AJ1584&lt;1,IF(MIN(AK$7,$F1584)&gt;$C1584,MIN(AK$7,$F1584)-$C1584+1,0),MIN(AK$7,$F1584)-AJ$7))/365,0))</f>
        <v>0</v>
      </c>
      <c r="AL1584" s="4">
        <f>IF($F1584=0,($D1584-SUM($U1584:AK1584))*$E1584*(IF(AK1584&lt;1,IF(MIN(AL$7,$F1584)&gt;$C1584,MIN(AL$7,$F1584)-$C1584+1,0),MIN(AL$7,$F1584)-AK$7))/365,IF($F1584&gt;AK$7,($D1584-SUM($U1584:AK1584))*$E1584*(IF(AK1584&lt;1,IF(MIN(AL$7,$F1584)&gt;$C1584,MIN(AL$7,$F1584)-$C1584+1,0),MIN(AL$7,$F1584)-AK$7))/365,0))</f>
        <v>0</v>
      </c>
      <c r="AM1584" s="4">
        <f>IF($F1584=0,($D1584-SUM($U1584:AL1584))*$E1584*(IF(AL1584&lt;1,IF(MIN(AM$7,$F1584)&gt;$C1584,MIN(AM$7,$F1584)-$C1584+1,0),MIN(AM$7,$F1584)-AL$7))/365,IF($F1584&gt;AL$7,($D1584-SUM($U1584:AL1584))*$E1584*(IF(AL1584&lt;1,IF(MIN(AM$7,$F1584)&gt;$C1584,MIN(AM$7,$F1584)-$C1584+1,0),MIN(AM$7,$F1584)-AL$7))/365,0))</f>
        <v>0</v>
      </c>
      <c r="AN1584" s="4">
        <f>IF($F1584=0,($D1584-SUM($U1584:AM1584))*$E1584*(IF(AM1584&lt;1,IF(MIN(AN$7,$F1584)&gt;$C1584,MIN(AN$7,$F1584)-$C1584+1,0),MIN(AN$7,$F1584)-AM$7))/365,IF($F1584&gt;AM$7,($D1584-SUM($U1584:AM1584))*$E1584*(IF(AM1584&lt;1,IF(MIN(AN$7,$F1584)&gt;$C1584,MIN(AN$7,$F1584)-$C1584+1,0),MIN(AN$7,$F1584)-AM$7))/365,0))</f>
        <v>0</v>
      </c>
      <c r="AO1584" s="4">
        <f>IF($F1584=0,($D1584-SUM($U1584:AN1584))*$E1584*(IF(AN1584&lt;1,IF(MIN(AO$7,$F1584)&gt;$C1584,MIN(AO$7,$F1584)-$C1584+1,0),MIN(AO$7,$F1584)-AN$7))/365,IF($F1584&gt;AN$7,($D1584-SUM($U1584:AN1584))*$E1584*(IF(AN1584&lt;1,IF(MIN(AO$7,$F1584)&gt;$C1584,MIN(AO$7,$F1584)-$C1584+1,0),MIN(AO$7,$F1584)-AN$7))/365,0))</f>
        <v>0</v>
      </c>
      <c r="AP1584" s="4">
        <f>IF($F1584=0,($D1584-SUM($U1584:AO1584))*$E1584*(IF(AO1584&lt;1,IF(MIN(AP$7,$F1584)&gt;$C1584,MIN(AP$7,$F1584)-$C1584+1,0),MIN(AP$7,$F1584)-AO$7))/365,IF($F1584&gt;AO$7,($D1584-SUM($U1584:AO1584))*$E1584*(IF(AO1584&lt;1,IF(MIN(AP$7,$F1584)&gt;$C1584,MIN(AP$7,$F1584)-$C1584+1,0),MIN(AP$7,$F1584)-AO$7))/365,0))</f>
        <v>0</v>
      </c>
      <c r="AQ1584" s="4">
        <f>IF($F1584=0,($D1584-SUM($U1584:AP1584))*$E1584*(IF(AP1584&lt;1,IF(MIN(AQ$7,$F1584)&gt;$C1584,MIN(AQ$7,$F1584)-$C1584+1,0),MIN(AQ$7,$F1584)-AP$7))/365,IF($F1584&gt;AP$7,($D1584-SUM($U1584:AP1584))*$E1584*(IF(AP1584&lt;1,IF(MIN(AQ$7,$F1584)&gt;$C1584,MIN(AQ$7,$F1584)-$C1584+1,0),MIN(AQ$7,$F1584)-AP$7))/365,0))</f>
        <v>0</v>
      </c>
      <c r="AR1584" s="4">
        <f>IF($F1584=0,($D1584-SUM($U1584:AQ1584))*$E1584*(IF(AQ1584&lt;1,IF(MIN(AR$7,$F1584)&gt;$C1584,MIN(AR$7,$F1584)-$C1584+1,0),MIN(AR$7,$F1584)-AQ$7))/365,IF($F1584&gt;AQ$7,($D1584-SUM($U1584:AQ1584))*$E1584*(IF(AQ1584&lt;1,IF(MIN(AR$7,$F1584)&gt;$C1584,MIN(AR$7,$F1584)-$C1584+1,0),MIN(AR$7,$F1584)-AQ$7))/365,0))</f>
        <v>0</v>
      </c>
      <c r="AS1584" s="4">
        <f>IF($F1584=0,($D1584-SUM($U1584:AR1584))*$E1584*(IF(AR1584&lt;1,IF(MIN(AS$7,$F1584)&gt;$C1584,MIN(AS$7,$F1584)-$C1584+1,0),MIN(AS$7,$F1584)-AR$7))/365,IF($F1584&gt;AR$7,($D1584-SUM($U1584:AR1584))*$E1584*(IF(AR1584&lt;1,IF(MIN(AS$7,$F1584)&gt;$C1584,MIN(AS$7,$F1584)-$C1584+1,0),MIN(AS$7,$F1584)-AR$7))/365,0))</f>
        <v>0</v>
      </c>
    </row>
    <row r="1585" spans="1:45">
      <c r="A1585" s="15"/>
      <c r="B1585" s="17"/>
      <c r="C1585" s="16"/>
      <c r="D1585" s="15"/>
      <c r="E1585" s="11"/>
      <c r="F1585" s="16"/>
      <c r="G1585" s="15"/>
      <c r="H1585" s="14"/>
      <c r="I1585" s="5"/>
      <c r="J1585" s="13">
        <f>SUM(U1585:AS1585)</f>
        <v>0</v>
      </c>
      <c r="K1585" s="13">
        <f>IF(F1585=0,D1585-J1585,IF(F1585&lt;41730,0,D1585-J1585))</f>
        <v>0</v>
      </c>
      <c r="L1585" s="12">
        <f>IF(K1585=0,0,IF(G1585-((L$7-C1585)/365)&lt;0,0,G1585-((L$7-C1585)/365)))</f>
        <v>0</v>
      </c>
      <c r="M1585" s="4">
        <f>IF(K1585=0,0,D1585*H1585)</f>
        <v>0</v>
      </c>
      <c r="N1585" s="11">
        <f>IFERROR((1-(M1585/K1585)^(1/L1585)),0)</f>
        <v>0</v>
      </c>
      <c r="O1585" s="10">
        <f>IF(F1585&gt;41730,IF(F1585&gt;41730,(F1585-41730)/365,IF(K1585=0,0,IF(G1585-((L$7-C1585)/365)&lt;0,0,G1585-((L$7-C1585)/365)))),1)</f>
        <v>1</v>
      </c>
      <c r="P1585" s="9">
        <f>IF(K1585&lt;M1585,0,IF(L1585=0,K1585-M1585,K1585*N1585*O1585))</f>
        <v>0</v>
      </c>
      <c r="Q1585" s="19">
        <f>IF(F1585&gt;41730,D1585,0)</f>
        <v>0</v>
      </c>
      <c r="R1585" s="18">
        <f>IF(F1585&gt;41730,J1585+P1585,0)</f>
        <v>0</v>
      </c>
      <c r="S1585" s="9">
        <f>IF(F1585&gt;0,0,K1585-P1585)</f>
        <v>0</v>
      </c>
      <c r="T1585" s="5"/>
      <c r="U1585" s="4">
        <f>D1585*E1585*(IF(U$7&gt;$C1585,U$7-$C1585+1,0))/365</f>
        <v>0</v>
      </c>
      <c r="V1585" s="4">
        <f>($D1585-U1585)*$E1585*(IF(U1585&lt;1,IF(V$7&gt;$C1585,V$7-$C1585+1,0),V$7-U$7))/365</f>
        <v>0</v>
      </c>
      <c r="W1585" s="4">
        <f>IF($F1585=0,($D1585-SUM($U1585:V1585))*$E1585*(IF(V1585&lt;1,IF(MIN(W$7,$F1585)&gt;$C1585,MIN(W$7,$F1585)-$C1585+1,0),MIN(W$7,$F1585)-V$7))/365,IF($F1585&gt;V$7,($D1585-SUM($U1585:V1585))*$E1585*(IF(V1585&lt;1,IF(MIN(W$7,$F1585)&gt;$C1585,MIN(W$7,$F1585)-$C1585+1,0),MIN(W$7,$F1585)-V$7))/365,0))</f>
        <v>0</v>
      </c>
      <c r="X1585" s="4">
        <f>IF($F1585=0,($D1585-SUM($U1585:W1585))*$E1585*(IF(W1585&lt;1,IF(MIN(X$7,$F1585)&gt;$C1585,MIN(X$7,$F1585)-$C1585+1,0),MIN(X$7,$F1585)-W$7))/365,IF($F1585&gt;W$7,($D1585-SUM($U1585:W1585))*$E1585*(IF(W1585&lt;1,IF(MIN(X$7,$F1585)&gt;$C1585,MIN(X$7,$F1585)-$C1585+1,0),MIN(X$7,$F1585)-W$7))/365,0))</f>
        <v>0</v>
      </c>
      <c r="Y1585" s="4">
        <f>IF($F1585=0,($D1585-SUM($U1585:X1585))*$E1585*(IF(X1585&lt;1,IF(MIN(Y$7,$F1585)&gt;$C1585,MIN(Y$7,$F1585)-$C1585+1,0),MIN(Y$7,$F1585)-X$7))/365,IF($F1585&gt;X$7,($D1585-SUM($U1585:X1585))*$E1585*(IF(X1585&lt;1,IF(MIN(Y$7,$F1585)&gt;$C1585,MIN(Y$7,$F1585)-$C1585+1,0),MIN(Y$7,$F1585)-X$7))/365,0))</f>
        <v>0</v>
      </c>
      <c r="Z1585" s="4">
        <f>IF($F1585=0,($D1585-SUM($U1585:Y1585))*$E1585*(IF(Y1585&lt;1,IF(MIN(Z$7,$F1585)&gt;$C1585,MIN(Z$7,$F1585)-$C1585+1,0),MIN(Z$7,$F1585)-Y$7))/365,IF($F1585&gt;Y$7,($D1585-SUM($U1585:Y1585))*$E1585*(IF(Y1585&lt;1,IF(MIN(Z$7,$F1585)&gt;$C1585,MIN(Z$7,$F1585)-$C1585+1,0),MIN(Z$7,$F1585)-Y$7))/365,0))</f>
        <v>0</v>
      </c>
      <c r="AA1585" s="4">
        <f>IF($F1585=0,($D1585-SUM($U1585:Z1585))*$E1585*(IF(Z1585&lt;1,IF(MIN(AA$7,$F1585)&gt;$C1585,MIN(AA$7,$F1585)-$C1585+1,0),MIN(AA$7,$F1585)-Z$7))/365,IF($F1585&gt;Z$7,($D1585-SUM($U1585:Z1585))*$E1585*(IF(Z1585&lt;1,IF(MIN(AA$7,$F1585)&gt;$C1585,MIN(AA$7,$F1585)-$C1585+1,0),MIN(AA$7,$F1585)-Z$7))/365,0))</f>
        <v>0</v>
      </c>
      <c r="AB1585" s="4">
        <f>IF($F1585=0,($D1585-SUM($U1585:AA1585))*$E1585*(IF(AA1585&lt;1,IF(MIN(AB$7,$F1585)&gt;$C1585,MIN(AB$7,$F1585)-$C1585+1,0),MIN(AB$7,$F1585)-AA$7))/365,IF($F1585&gt;AA$7,($D1585-SUM($U1585:AA1585))*$E1585*(IF(AA1585&lt;1,IF(MIN(AB$7,$F1585)&gt;$C1585,MIN(AB$7,$F1585)-$C1585+1,0),MIN(AB$7,$F1585)-AA$7))/365,0))</f>
        <v>0</v>
      </c>
      <c r="AC1585" s="4">
        <f>IF($F1585=0,($D1585-SUM($U1585:AB1585))*$E1585*(IF(AB1585&lt;1,IF(MIN(AC$7,$F1585)&gt;$C1585,MIN(AC$7,$F1585)-$C1585+1,0),MIN(AC$7,$F1585)-AB$7))/365,IF($F1585&gt;AB$7,($D1585-SUM($U1585:AB1585))*$E1585*(IF(AB1585&lt;1,IF(MIN(AC$7,$F1585)&gt;$C1585,MIN(AC$7,$F1585)-$C1585+1,0),MIN(AC$7,$F1585)-AB$7))/365,0))</f>
        <v>0</v>
      </c>
      <c r="AD1585" s="4">
        <f>IF($F1585=0,($D1585-SUM($U1585:AC1585))*$E1585*(IF(AC1585&lt;1,IF(MIN(AD$7,$F1585)&gt;$C1585,MIN(AD$7,$F1585)-$C1585+1,0),MIN(AD$7,$F1585)-AC$7))/365,IF($F1585&gt;AC$7,($D1585-SUM($U1585:AC1585))*$E1585*(IF(AC1585&lt;1,IF(MIN(AD$7,$F1585)&gt;$C1585,MIN(AD$7,$F1585)-$C1585+1,0),MIN(AD$7,$F1585)-AC$7))/365,0))</f>
        <v>0</v>
      </c>
      <c r="AE1585" s="4">
        <f>IF($F1585=0,($D1585-SUM($U1585:AD1585))*$E1585*(IF(AD1585&lt;1,IF(MIN(AE$7,$F1585)&gt;$C1585,MIN(AE$7,$F1585)-$C1585+1,0),MIN(AE$7,$F1585)-AD$7))/365,IF($F1585&gt;AD$7,($D1585-SUM($U1585:AD1585))*$E1585*(IF(AD1585&lt;1,IF(MIN(AE$7,$F1585)&gt;$C1585,MIN(AE$7,$F1585)-$C1585+1,0),MIN(AE$7,$F1585)-AD$7))/365,0))</f>
        <v>0</v>
      </c>
      <c r="AF1585" s="4">
        <f>IF($F1585=0,($D1585-SUM($U1585:AE1585))*$E1585*(IF(AE1585&lt;1,IF(MIN(AF$7,$F1585)&gt;$C1585,MIN(AF$7,$F1585)-$C1585+1,0),MIN(AF$7,$F1585)-AE$7))/365,IF($F1585&gt;AE$7,($D1585-SUM($U1585:AE1585))*$E1585*(IF(AE1585&lt;1,IF(MIN(AF$7,$F1585)&gt;$C1585,MIN(AF$7,$F1585)-$C1585+1,0),MIN(AF$7,$F1585)-AE$7))/365,0))</f>
        <v>0</v>
      </c>
      <c r="AG1585" s="4">
        <f>IF($F1585=0,($D1585-SUM($U1585:AF1585))*$E1585*(IF(AF1585&lt;1,IF(MIN(AG$7,$F1585)&gt;$C1585,MIN(AG$7,$F1585)-$C1585+1,0),MIN(AG$7,$F1585)-AF$7))/365,IF($F1585&gt;AF$7,($D1585-SUM($U1585:AF1585))*$E1585*(IF(AF1585&lt;1,IF(MIN(AG$7,$F1585)&gt;$C1585,MIN(AG$7,$F1585)-$C1585+1,0),MIN(AG$7,$F1585)-AF$7))/365,0))</f>
        <v>0</v>
      </c>
      <c r="AH1585" s="4">
        <f>IF($F1585=0,($D1585-SUM($U1585:AG1585))*$E1585*(IF(AG1585&lt;1,IF(MIN(AH$7,$F1585)&gt;$C1585,MIN(AH$7,$F1585)-$C1585+1,0),MIN(AH$7,$F1585)-AG$7))/365,IF($F1585&gt;AG$7,($D1585-SUM($U1585:AG1585))*$E1585*(IF(AG1585&lt;1,IF(MIN(AH$7,$F1585)&gt;$C1585,MIN(AH$7,$F1585)-$C1585+1,0),MIN(AH$7,$F1585)-AG$7))/365,0))</f>
        <v>0</v>
      </c>
      <c r="AI1585" s="4">
        <f>IF($F1585=0,($D1585-SUM($U1585:AH1585))*$E1585*(IF(AH1585&lt;1,IF(MIN(AI$7,$F1585)&gt;$C1585,MIN(AI$7,$F1585)-$C1585+1,0),MIN(AI$7,$F1585)-AH$7))/365,IF($F1585&gt;AH$7,($D1585-SUM($U1585:AH1585))*$E1585*(IF(AH1585&lt;1,IF(MIN(AI$7,$F1585)&gt;$C1585,MIN(AI$7,$F1585)-$C1585+1,0),MIN(AI$7,$F1585)-AH$7))/365,0))</f>
        <v>0</v>
      </c>
      <c r="AJ1585" s="4">
        <f>IF($F1585=0,($D1585-SUM($U1585:AI1585))*$E1585*(IF(AI1585&lt;1,IF(MIN(AJ$7,$F1585)&gt;$C1585,MIN(AJ$7,$F1585)-$C1585+1,0),MIN(AJ$7,$F1585)-AI$7))/365,IF($F1585&gt;AI$7,($D1585-SUM($U1585:AI1585))*$E1585*(IF(AI1585&lt;1,IF(MIN(AJ$7,$F1585)&gt;$C1585,MIN(AJ$7,$F1585)-$C1585+1,0),MIN(AJ$7,$F1585)-AI$7))/365,0))</f>
        <v>0</v>
      </c>
      <c r="AK1585" s="4">
        <f>IF($F1585=0,($D1585-SUM($U1585:AJ1585))*$E1585*(IF(AJ1585&lt;1,IF(MIN(AK$7,$F1585)&gt;$C1585,MIN(AK$7,$F1585)-$C1585+1,0),MIN(AK$7,$F1585)-AJ$7))/365,IF($F1585&gt;AJ$7,($D1585-SUM($U1585:AJ1585))*$E1585*(IF(AJ1585&lt;1,IF(MIN(AK$7,$F1585)&gt;$C1585,MIN(AK$7,$F1585)-$C1585+1,0),MIN(AK$7,$F1585)-AJ$7))/365,0))</f>
        <v>0</v>
      </c>
      <c r="AL1585" s="4">
        <f>IF($F1585=0,($D1585-SUM($U1585:AK1585))*$E1585*(IF(AK1585&lt;1,IF(MIN(AL$7,$F1585)&gt;$C1585,MIN(AL$7,$F1585)-$C1585+1,0),MIN(AL$7,$F1585)-AK$7))/365,IF($F1585&gt;AK$7,($D1585-SUM($U1585:AK1585))*$E1585*(IF(AK1585&lt;1,IF(MIN(AL$7,$F1585)&gt;$C1585,MIN(AL$7,$F1585)-$C1585+1,0),MIN(AL$7,$F1585)-AK$7))/365,0))</f>
        <v>0</v>
      </c>
      <c r="AM1585" s="4">
        <f>IF($F1585=0,($D1585-SUM($U1585:AL1585))*$E1585*(IF(AL1585&lt;1,IF(MIN(AM$7,$F1585)&gt;$C1585,MIN(AM$7,$F1585)-$C1585+1,0),MIN(AM$7,$F1585)-AL$7))/365,IF($F1585&gt;AL$7,($D1585-SUM($U1585:AL1585))*$E1585*(IF(AL1585&lt;1,IF(MIN(AM$7,$F1585)&gt;$C1585,MIN(AM$7,$F1585)-$C1585+1,0),MIN(AM$7,$F1585)-AL$7))/365,0))</f>
        <v>0</v>
      </c>
      <c r="AN1585" s="4">
        <f>IF($F1585=0,($D1585-SUM($U1585:AM1585))*$E1585*(IF(AM1585&lt;1,IF(MIN(AN$7,$F1585)&gt;$C1585,MIN(AN$7,$F1585)-$C1585+1,0),MIN(AN$7,$F1585)-AM$7))/365,IF($F1585&gt;AM$7,($D1585-SUM($U1585:AM1585))*$E1585*(IF(AM1585&lt;1,IF(MIN(AN$7,$F1585)&gt;$C1585,MIN(AN$7,$F1585)-$C1585+1,0),MIN(AN$7,$F1585)-AM$7))/365,0))</f>
        <v>0</v>
      </c>
      <c r="AO1585" s="4">
        <f>IF($F1585=0,($D1585-SUM($U1585:AN1585))*$E1585*(IF(AN1585&lt;1,IF(MIN(AO$7,$F1585)&gt;$C1585,MIN(AO$7,$F1585)-$C1585+1,0),MIN(AO$7,$F1585)-AN$7))/365,IF($F1585&gt;AN$7,($D1585-SUM($U1585:AN1585))*$E1585*(IF(AN1585&lt;1,IF(MIN(AO$7,$F1585)&gt;$C1585,MIN(AO$7,$F1585)-$C1585+1,0),MIN(AO$7,$F1585)-AN$7))/365,0))</f>
        <v>0</v>
      </c>
      <c r="AP1585" s="4">
        <f>IF($F1585=0,($D1585-SUM($U1585:AO1585))*$E1585*(IF(AO1585&lt;1,IF(MIN(AP$7,$F1585)&gt;$C1585,MIN(AP$7,$F1585)-$C1585+1,0),MIN(AP$7,$F1585)-AO$7))/365,IF($F1585&gt;AO$7,($D1585-SUM($U1585:AO1585))*$E1585*(IF(AO1585&lt;1,IF(MIN(AP$7,$F1585)&gt;$C1585,MIN(AP$7,$F1585)-$C1585+1,0),MIN(AP$7,$F1585)-AO$7))/365,0))</f>
        <v>0</v>
      </c>
      <c r="AQ1585" s="4">
        <f>IF($F1585=0,($D1585-SUM($U1585:AP1585))*$E1585*(IF(AP1585&lt;1,IF(MIN(AQ$7,$F1585)&gt;$C1585,MIN(AQ$7,$F1585)-$C1585+1,0),MIN(AQ$7,$F1585)-AP$7))/365,IF($F1585&gt;AP$7,($D1585-SUM($U1585:AP1585))*$E1585*(IF(AP1585&lt;1,IF(MIN(AQ$7,$F1585)&gt;$C1585,MIN(AQ$7,$F1585)-$C1585+1,0),MIN(AQ$7,$F1585)-AP$7))/365,0))</f>
        <v>0</v>
      </c>
      <c r="AR1585" s="4">
        <f>IF($F1585=0,($D1585-SUM($U1585:AQ1585))*$E1585*(IF(AQ1585&lt;1,IF(MIN(AR$7,$F1585)&gt;$C1585,MIN(AR$7,$F1585)-$C1585+1,0),MIN(AR$7,$F1585)-AQ$7))/365,IF($F1585&gt;AQ$7,($D1585-SUM($U1585:AQ1585))*$E1585*(IF(AQ1585&lt;1,IF(MIN(AR$7,$F1585)&gt;$C1585,MIN(AR$7,$F1585)-$C1585+1,0),MIN(AR$7,$F1585)-AQ$7))/365,0))</f>
        <v>0</v>
      </c>
      <c r="AS1585" s="4">
        <f>IF($F1585=0,($D1585-SUM($U1585:AR1585))*$E1585*(IF(AR1585&lt;1,IF(MIN(AS$7,$F1585)&gt;$C1585,MIN(AS$7,$F1585)-$C1585+1,0),MIN(AS$7,$F1585)-AR$7))/365,IF($F1585&gt;AR$7,($D1585-SUM($U1585:AR1585))*$E1585*(IF(AR1585&lt;1,IF(MIN(AS$7,$F1585)&gt;$C1585,MIN(AS$7,$F1585)-$C1585+1,0),MIN(AS$7,$F1585)-AR$7))/365,0))</f>
        <v>0</v>
      </c>
    </row>
    <row r="1586" spans="1:45">
      <c r="A1586" s="15"/>
      <c r="B1586" s="17"/>
      <c r="C1586" s="16"/>
      <c r="D1586" s="15"/>
      <c r="E1586" s="11"/>
      <c r="F1586" s="16"/>
      <c r="G1586" s="15"/>
      <c r="H1586" s="14"/>
      <c r="I1586" s="5"/>
      <c r="J1586" s="13">
        <f>SUM(U1586:AS1586)</f>
        <v>0</v>
      </c>
      <c r="K1586" s="13">
        <f>IF(F1586=0,D1586-J1586,IF(F1586&lt;41730,0,D1586-J1586))</f>
        <v>0</v>
      </c>
      <c r="L1586" s="12">
        <f>IF(K1586=0,0,IF(G1586-((L$7-C1586)/365)&lt;0,0,G1586-((L$7-C1586)/365)))</f>
        <v>0</v>
      </c>
      <c r="M1586" s="4">
        <f>IF(K1586=0,0,D1586*H1586)</f>
        <v>0</v>
      </c>
      <c r="N1586" s="11">
        <f>IFERROR((1-(M1586/K1586)^(1/L1586)),0)</f>
        <v>0</v>
      </c>
      <c r="O1586" s="10">
        <f>IF(F1586&gt;41730,IF(F1586&gt;41730,(F1586-41730)/365,IF(K1586=0,0,IF(G1586-((L$7-C1586)/365)&lt;0,0,G1586-((L$7-C1586)/365)))),1)</f>
        <v>1</v>
      </c>
      <c r="P1586" s="9">
        <f>IF(K1586&lt;M1586,0,IF(L1586=0,K1586-M1586,K1586*N1586*O1586))</f>
        <v>0</v>
      </c>
      <c r="Q1586" s="19">
        <f>IF(F1586&gt;41730,D1586,0)</f>
        <v>0</v>
      </c>
      <c r="R1586" s="18">
        <f>IF(F1586&gt;41730,J1586+P1586,0)</f>
        <v>0</v>
      </c>
      <c r="S1586" s="9">
        <f>IF(F1586&gt;0,0,K1586-P1586)</f>
        <v>0</v>
      </c>
      <c r="T1586" s="5"/>
      <c r="U1586" s="4">
        <f>D1586*E1586*(IF(U$7&gt;$C1586,U$7-$C1586+1,0))/365</f>
        <v>0</v>
      </c>
      <c r="V1586" s="4">
        <f>($D1586-U1586)*$E1586*(IF(U1586&lt;1,IF(V$7&gt;$C1586,V$7-$C1586+1,0),V$7-U$7))/365</f>
        <v>0</v>
      </c>
      <c r="W1586" s="4">
        <f>IF($F1586=0,($D1586-SUM($U1586:V1586))*$E1586*(IF(V1586&lt;1,IF(MIN(W$7,$F1586)&gt;$C1586,MIN(W$7,$F1586)-$C1586+1,0),MIN(W$7,$F1586)-V$7))/365,IF($F1586&gt;V$7,($D1586-SUM($U1586:V1586))*$E1586*(IF(V1586&lt;1,IF(MIN(W$7,$F1586)&gt;$C1586,MIN(W$7,$F1586)-$C1586+1,0),MIN(W$7,$F1586)-V$7))/365,0))</f>
        <v>0</v>
      </c>
      <c r="X1586" s="4">
        <f>IF($F1586=0,($D1586-SUM($U1586:W1586))*$E1586*(IF(W1586&lt;1,IF(MIN(X$7,$F1586)&gt;$C1586,MIN(X$7,$F1586)-$C1586+1,0),MIN(X$7,$F1586)-W$7))/365,IF($F1586&gt;W$7,($D1586-SUM($U1586:W1586))*$E1586*(IF(W1586&lt;1,IF(MIN(X$7,$F1586)&gt;$C1586,MIN(X$7,$F1586)-$C1586+1,0),MIN(X$7,$F1586)-W$7))/365,0))</f>
        <v>0</v>
      </c>
      <c r="Y1586" s="4">
        <f>IF($F1586=0,($D1586-SUM($U1586:X1586))*$E1586*(IF(X1586&lt;1,IF(MIN(Y$7,$F1586)&gt;$C1586,MIN(Y$7,$F1586)-$C1586+1,0),MIN(Y$7,$F1586)-X$7))/365,IF($F1586&gt;X$7,($D1586-SUM($U1586:X1586))*$E1586*(IF(X1586&lt;1,IF(MIN(Y$7,$F1586)&gt;$C1586,MIN(Y$7,$F1586)-$C1586+1,0),MIN(Y$7,$F1586)-X$7))/365,0))</f>
        <v>0</v>
      </c>
      <c r="Z1586" s="4">
        <f>IF($F1586=0,($D1586-SUM($U1586:Y1586))*$E1586*(IF(Y1586&lt;1,IF(MIN(Z$7,$F1586)&gt;$C1586,MIN(Z$7,$F1586)-$C1586+1,0),MIN(Z$7,$F1586)-Y$7))/365,IF($F1586&gt;Y$7,($D1586-SUM($U1586:Y1586))*$E1586*(IF(Y1586&lt;1,IF(MIN(Z$7,$F1586)&gt;$C1586,MIN(Z$7,$F1586)-$C1586+1,0),MIN(Z$7,$F1586)-Y$7))/365,0))</f>
        <v>0</v>
      </c>
      <c r="AA1586" s="4">
        <f>IF($F1586=0,($D1586-SUM($U1586:Z1586))*$E1586*(IF(Z1586&lt;1,IF(MIN(AA$7,$F1586)&gt;$C1586,MIN(AA$7,$F1586)-$C1586+1,0),MIN(AA$7,$F1586)-Z$7))/365,IF($F1586&gt;Z$7,($D1586-SUM($U1586:Z1586))*$E1586*(IF(Z1586&lt;1,IF(MIN(AA$7,$F1586)&gt;$C1586,MIN(AA$7,$F1586)-$C1586+1,0),MIN(AA$7,$F1586)-Z$7))/365,0))</f>
        <v>0</v>
      </c>
      <c r="AB1586" s="4">
        <f>IF($F1586=0,($D1586-SUM($U1586:AA1586))*$E1586*(IF(AA1586&lt;1,IF(MIN(AB$7,$F1586)&gt;$C1586,MIN(AB$7,$F1586)-$C1586+1,0),MIN(AB$7,$F1586)-AA$7))/365,IF($F1586&gt;AA$7,($D1586-SUM($U1586:AA1586))*$E1586*(IF(AA1586&lt;1,IF(MIN(AB$7,$F1586)&gt;$C1586,MIN(AB$7,$F1586)-$C1586+1,0),MIN(AB$7,$F1586)-AA$7))/365,0))</f>
        <v>0</v>
      </c>
      <c r="AC1586" s="4">
        <f>IF($F1586=0,($D1586-SUM($U1586:AB1586))*$E1586*(IF(AB1586&lt;1,IF(MIN(AC$7,$F1586)&gt;$C1586,MIN(AC$7,$F1586)-$C1586+1,0),MIN(AC$7,$F1586)-AB$7))/365,IF($F1586&gt;AB$7,($D1586-SUM($U1586:AB1586))*$E1586*(IF(AB1586&lt;1,IF(MIN(AC$7,$F1586)&gt;$C1586,MIN(AC$7,$F1586)-$C1586+1,0),MIN(AC$7,$F1586)-AB$7))/365,0))</f>
        <v>0</v>
      </c>
      <c r="AD1586" s="4">
        <f>IF($F1586=0,($D1586-SUM($U1586:AC1586))*$E1586*(IF(AC1586&lt;1,IF(MIN(AD$7,$F1586)&gt;$C1586,MIN(AD$7,$F1586)-$C1586+1,0),MIN(AD$7,$F1586)-AC$7))/365,IF($F1586&gt;AC$7,($D1586-SUM($U1586:AC1586))*$E1586*(IF(AC1586&lt;1,IF(MIN(AD$7,$F1586)&gt;$C1586,MIN(AD$7,$F1586)-$C1586+1,0),MIN(AD$7,$F1586)-AC$7))/365,0))</f>
        <v>0</v>
      </c>
      <c r="AE1586" s="4">
        <f>IF($F1586=0,($D1586-SUM($U1586:AD1586))*$E1586*(IF(AD1586&lt;1,IF(MIN(AE$7,$F1586)&gt;$C1586,MIN(AE$7,$F1586)-$C1586+1,0),MIN(AE$7,$F1586)-AD$7))/365,IF($F1586&gt;AD$7,($D1586-SUM($U1586:AD1586))*$E1586*(IF(AD1586&lt;1,IF(MIN(AE$7,$F1586)&gt;$C1586,MIN(AE$7,$F1586)-$C1586+1,0),MIN(AE$7,$F1586)-AD$7))/365,0))</f>
        <v>0</v>
      </c>
      <c r="AF1586" s="4">
        <f>IF($F1586=0,($D1586-SUM($U1586:AE1586))*$E1586*(IF(AE1586&lt;1,IF(MIN(AF$7,$F1586)&gt;$C1586,MIN(AF$7,$F1586)-$C1586+1,0),MIN(AF$7,$F1586)-AE$7))/365,IF($F1586&gt;AE$7,($D1586-SUM($U1586:AE1586))*$E1586*(IF(AE1586&lt;1,IF(MIN(AF$7,$F1586)&gt;$C1586,MIN(AF$7,$F1586)-$C1586+1,0),MIN(AF$7,$F1586)-AE$7))/365,0))</f>
        <v>0</v>
      </c>
      <c r="AG1586" s="4">
        <f>IF($F1586=0,($D1586-SUM($U1586:AF1586))*$E1586*(IF(AF1586&lt;1,IF(MIN(AG$7,$F1586)&gt;$C1586,MIN(AG$7,$F1586)-$C1586+1,0),MIN(AG$7,$F1586)-AF$7))/365,IF($F1586&gt;AF$7,($D1586-SUM($U1586:AF1586))*$E1586*(IF(AF1586&lt;1,IF(MIN(AG$7,$F1586)&gt;$C1586,MIN(AG$7,$F1586)-$C1586+1,0),MIN(AG$7,$F1586)-AF$7))/365,0))</f>
        <v>0</v>
      </c>
      <c r="AH1586" s="4">
        <f>IF($F1586=0,($D1586-SUM($U1586:AG1586))*$E1586*(IF(AG1586&lt;1,IF(MIN(AH$7,$F1586)&gt;$C1586,MIN(AH$7,$F1586)-$C1586+1,0),MIN(AH$7,$F1586)-AG$7))/365,IF($F1586&gt;AG$7,($D1586-SUM($U1586:AG1586))*$E1586*(IF(AG1586&lt;1,IF(MIN(AH$7,$F1586)&gt;$C1586,MIN(AH$7,$F1586)-$C1586+1,0),MIN(AH$7,$F1586)-AG$7))/365,0))</f>
        <v>0</v>
      </c>
      <c r="AI1586" s="4">
        <f>IF($F1586=0,($D1586-SUM($U1586:AH1586))*$E1586*(IF(AH1586&lt;1,IF(MIN(AI$7,$F1586)&gt;$C1586,MIN(AI$7,$F1586)-$C1586+1,0),MIN(AI$7,$F1586)-AH$7))/365,IF($F1586&gt;AH$7,($D1586-SUM($U1586:AH1586))*$E1586*(IF(AH1586&lt;1,IF(MIN(AI$7,$F1586)&gt;$C1586,MIN(AI$7,$F1586)-$C1586+1,0),MIN(AI$7,$F1586)-AH$7))/365,0))</f>
        <v>0</v>
      </c>
      <c r="AJ1586" s="4">
        <f>IF($F1586=0,($D1586-SUM($U1586:AI1586))*$E1586*(IF(AI1586&lt;1,IF(MIN(AJ$7,$F1586)&gt;$C1586,MIN(AJ$7,$F1586)-$C1586+1,0),MIN(AJ$7,$F1586)-AI$7))/365,IF($F1586&gt;AI$7,($D1586-SUM($U1586:AI1586))*$E1586*(IF(AI1586&lt;1,IF(MIN(AJ$7,$F1586)&gt;$C1586,MIN(AJ$7,$F1586)-$C1586+1,0),MIN(AJ$7,$F1586)-AI$7))/365,0))</f>
        <v>0</v>
      </c>
      <c r="AK1586" s="4">
        <f>IF($F1586=0,($D1586-SUM($U1586:AJ1586))*$E1586*(IF(AJ1586&lt;1,IF(MIN(AK$7,$F1586)&gt;$C1586,MIN(AK$7,$F1586)-$C1586+1,0),MIN(AK$7,$F1586)-AJ$7))/365,IF($F1586&gt;AJ$7,($D1586-SUM($U1586:AJ1586))*$E1586*(IF(AJ1586&lt;1,IF(MIN(AK$7,$F1586)&gt;$C1586,MIN(AK$7,$F1586)-$C1586+1,0),MIN(AK$7,$F1586)-AJ$7))/365,0))</f>
        <v>0</v>
      </c>
      <c r="AL1586" s="4">
        <f>IF($F1586=0,($D1586-SUM($U1586:AK1586))*$E1586*(IF(AK1586&lt;1,IF(MIN(AL$7,$F1586)&gt;$C1586,MIN(AL$7,$F1586)-$C1586+1,0),MIN(AL$7,$F1586)-AK$7))/365,IF($F1586&gt;AK$7,($D1586-SUM($U1586:AK1586))*$E1586*(IF(AK1586&lt;1,IF(MIN(AL$7,$F1586)&gt;$C1586,MIN(AL$7,$F1586)-$C1586+1,0),MIN(AL$7,$F1586)-AK$7))/365,0))</f>
        <v>0</v>
      </c>
      <c r="AM1586" s="4">
        <f>IF($F1586=0,($D1586-SUM($U1586:AL1586))*$E1586*(IF(AL1586&lt;1,IF(MIN(AM$7,$F1586)&gt;$C1586,MIN(AM$7,$F1586)-$C1586+1,0),MIN(AM$7,$F1586)-AL$7))/365,IF($F1586&gt;AL$7,($D1586-SUM($U1586:AL1586))*$E1586*(IF(AL1586&lt;1,IF(MIN(AM$7,$F1586)&gt;$C1586,MIN(AM$7,$F1586)-$C1586+1,0),MIN(AM$7,$F1586)-AL$7))/365,0))</f>
        <v>0</v>
      </c>
      <c r="AN1586" s="4">
        <f>IF($F1586=0,($D1586-SUM($U1586:AM1586))*$E1586*(IF(AM1586&lt;1,IF(MIN(AN$7,$F1586)&gt;$C1586,MIN(AN$7,$F1586)-$C1586+1,0),MIN(AN$7,$F1586)-AM$7))/365,IF($F1586&gt;AM$7,($D1586-SUM($U1586:AM1586))*$E1586*(IF(AM1586&lt;1,IF(MIN(AN$7,$F1586)&gt;$C1586,MIN(AN$7,$F1586)-$C1586+1,0),MIN(AN$7,$F1586)-AM$7))/365,0))</f>
        <v>0</v>
      </c>
      <c r="AO1586" s="4">
        <f>IF($F1586=0,($D1586-SUM($U1586:AN1586))*$E1586*(IF(AN1586&lt;1,IF(MIN(AO$7,$F1586)&gt;$C1586,MIN(AO$7,$F1586)-$C1586+1,0),MIN(AO$7,$F1586)-AN$7))/365,IF($F1586&gt;AN$7,($D1586-SUM($U1586:AN1586))*$E1586*(IF(AN1586&lt;1,IF(MIN(AO$7,$F1586)&gt;$C1586,MIN(AO$7,$F1586)-$C1586+1,0),MIN(AO$7,$F1586)-AN$7))/365,0))</f>
        <v>0</v>
      </c>
      <c r="AP1586" s="4">
        <f>IF($F1586=0,($D1586-SUM($U1586:AO1586))*$E1586*(IF(AO1586&lt;1,IF(MIN(AP$7,$F1586)&gt;$C1586,MIN(AP$7,$F1586)-$C1586+1,0),MIN(AP$7,$F1586)-AO$7))/365,IF($F1586&gt;AO$7,($D1586-SUM($U1586:AO1586))*$E1586*(IF(AO1586&lt;1,IF(MIN(AP$7,$F1586)&gt;$C1586,MIN(AP$7,$F1586)-$C1586+1,0),MIN(AP$7,$F1586)-AO$7))/365,0))</f>
        <v>0</v>
      </c>
      <c r="AQ1586" s="4">
        <f>IF($F1586=0,($D1586-SUM($U1586:AP1586))*$E1586*(IF(AP1586&lt;1,IF(MIN(AQ$7,$F1586)&gt;$C1586,MIN(AQ$7,$F1586)-$C1586+1,0),MIN(AQ$7,$F1586)-AP$7))/365,IF($F1586&gt;AP$7,($D1586-SUM($U1586:AP1586))*$E1586*(IF(AP1586&lt;1,IF(MIN(AQ$7,$F1586)&gt;$C1586,MIN(AQ$7,$F1586)-$C1586+1,0),MIN(AQ$7,$F1586)-AP$7))/365,0))</f>
        <v>0</v>
      </c>
      <c r="AR1586" s="4">
        <f>IF($F1586=0,($D1586-SUM($U1586:AQ1586))*$E1586*(IF(AQ1586&lt;1,IF(MIN(AR$7,$F1586)&gt;$C1586,MIN(AR$7,$F1586)-$C1586+1,0),MIN(AR$7,$F1586)-AQ$7))/365,IF($F1586&gt;AQ$7,($D1586-SUM($U1586:AQ1586))*$E1586*(IF(AQ1586&lt;1,IF(MIN(AR$7,$F1586)&gt;$C1586,MIN(AR$7,$F1586)-$C1586+1,0),MIN(AR$7,$F1586)-AQ$7))/365,0))</f>
        <v>0</v>
      </c>
      <c r="AS1586" s="4">
        <f>IF($F1586=0,($D1586-SUM($U1586:AR1586))*$E1586*(IF(AR1586&lt;1,IF(MIN(AS$7,$F1586)&gt;$C1586,MIN(AS$7,$F1586)-$C1586+1,0),MIN(AS$7,$F1586)-AR$7))/365,IF($F1586&gt;AR$7,($D1586-SUM($U1586:AR1586))*$E1586*(IF(AR1586&lt;1,IF(MIN(AS$7,$F1586)&gt;$C1586,MIN(AS$7,$F1586)-$C1586+1,0),MIN(AS$7,$F1586)-AR$7))/365,0))</f>
        <v>0</v>
      </c>
    </row>
    <row r="1587" spans="1:45">
      <c r="A1587" s="15"/>
      <c r="B1587" s="17"/>
      <c r="C1587" s="16"/>
      <c r="D1587" s="15"/>
      <c r="E1587" s="11"/>
      <c r="F1587" s="16"/>
      <c r="G1587" s="15"/>
      <c r="H1587" s="14"/>
      <c r="I1587" s="5"/>
      <c r="J1587" s="13">
        <f>SUM(U1587:AS1587)</f>
        <v>0</v>
      </c>
      <c r="K1587" s="13">
        <f>IF(F1587=0,D1587-J1587,IF(F1587&lt;41730,0,D1587-J1587))</f>
        <v>0</v>
      </c>
      <c r="L1587" s="12">
        <f>IF(K1587=0,0,IF(G1587-((L$7-C1587)/365)&lt;0,0,G1587-((L$7-C1587)/365)))</f>
        <v>0</v>
      </c>
      <c r="M1587" s="4">
        <f>IF(K1587=0,0,D1587*H1587)</f>
        <v>0</v>
      </c>
      <c r="N1587" s="11">
        <f>IFERROR((1-(M1587/K1587)^(1/L1587)),0)</f>
        <v>0</v>
      </c>
      <c r="O1587" s="10">
        <f>IF(F1587&gt;41730,IF(F1587&gt;41730,(F1587-41730)/365,IF(K1587=0,0,IF(G1587-((L$7-C1587)/365)&lt;0,0,G1587-((L$7-C1587)/365)))),1)</f>
        <v>1</v>
      </c>
      <c r="P1587" s="9">
        <f>IF(K1587&lt;M1587,0,IF(L1587=0,K1587-M1587,K1587*N1587*O1587))</f>
        <v>0</v>
      </c>
      <c r="Q1587" s="19">
        <f>IF(F1587&gt;41730,D1587,0)</f>
        <v>0</v>
      </c>
      <c r="R1587" s="18">
        <f>IF(F1587&gt;41730,J1587+P1587,0)</f>
        <v>0</v>
      </c>
      <c r="S1587" s="9">
        <f>IF(F1587&gt;0,0,K1587-P1587)</f>
        <v>0</v>
      </c>
      <c r="T1587" s="5"/>
      <c r="U1587" s="4">
        <f>D1587*E1587*(IF(U$7&gt;$C1587,U$7-$C1587+1,0))/365</f>
        <v>0</v>
      </c>
      <c r="V1587" s="4">
        <f>($D1587-U1587)*$E1587*(IF(U1587&lt;1,IF(V$7&gt;$C1587,V$7-$C1587+1,0),V$7-U$7))/365</f>
        <v>0</v>
      </c>
      <c r="W1587" s="4">
        <f>IF($F1587=0,($D1587-SUM($U1587:V1587))*$E1587*(IF(V1587&lt;1,IF(MIN(W$7,$F1587)&gt;$C1587,MIN(W$7,$F1587)-$C1587+1,0),MIN(W$7,$F1587)-V$7))/365,IF($F1587&gt;V$7,($D1587-SUM($U1587:V1587))*$E1587*(IF(V1587&lt;1,IF(MIN(W$7,$F1587)&gt;$C1587,MIN(W$7,$F1587)-$C1587+1,0),MIN(W$7,$F1587)-V$7))/365,0))</f>
        <v>0</v>
      </c>
      <c r="X1587" s="4">
        <f>IF($F1587=0,($D1587-SUM($U1587:W1587))*$E1587*(IF(W1587&lt;1,IF(MIN(X$7,$F1587)&gt;$C1587,MIN(X$7,$F1587)-$C1587+1,0),MIN(X$7,$F1587)-W$7))/365,IF($F1587&gt;W$7,($D1587-SUM($U1587:W1587))*$E1587*(IF(W1587&lt;1,IF(MIN(X$7,$F1587)&gt;$C1587,MIN(X$7,$F1587)-$C1587+1,0),MIN(X$7,$F1587)-W$7))/365,0))</f>
        <v>0</v>
      </c>
      <c r="Y1587" s="4">
        <f>IF($F1587=0,($D1587-SUM($U1587:X1587))*$E1587*(IF(X1587&lt;1,IF(MIN(Y$7,$F1587)&gt;$C1587,MIN(Y$7,$F1587)-$C1587+1,0),MIN(Y$7,$F1587)-X$7))/365,IF($F1587&gt;X$7,($D1587-SUM($U1587:X1587))*$E1587*(IF(X1587&lt;1,IF(MIN(Y$7,$F1587)&gt;$C1587,MIN(Y$7,$F1587)-$C1587+1,0),MIN(Y$7,$F1587)-X$7))/365,0))</f>
        <v>0</v>
      </c>
      <c r="Z1587" s="4">
        <f>IF($F1587=0,($D1587-SUM($U1587:Y1587))*$E1587*(IF(Y1587&lt;1,IF(MIN(Z$7,$F1587)&gt;$C1587,MIN(Z$7,$F1587)-$C1587+1,0),MIN(Z$7,$F1587)-Y$7))/365,IF($F1587&gt;Y$7,($D1587-SUM($U1587:Y1587))*$E1587*(IF(Y1587&lt;1,IF(MIN(Z$7,$F1587)&gt;$C1587,MIN(Z$7,$F1587)-$C1587+1,0),MIN(Z$7,$F1587)-Y$7))/365,0))</f>
        <v>0</v>
      </c>
      <c r="AA1587" s="4">
        <f>IF($F1587=0,($D1587-SUM($U1587:Z1587))*$E1587*(IF(Z1587&lt;1,IF(MIN(AA$7,$F1587)&gt;$C1587,MIN(AA$7,$F1587)-$C1587+1,0),MIN(AA$7,$F1587)-Z$7))/365,IF($F1587&gt;Z$7,($D1587-SUM($U1587:Z1587))*$E1587*(IF(Z1587&lt;1,IF(MIN(AA$7,$F1587)&gt;$C1587,MIN(AA$7,$F1587)-$C1587+1,0),MIN(AA$7,$F1587)-Z$7))/365,0))</f>
        <v>0</v>
      </c>
      <c r="AB1587" s="4">
        <f>IF($F1587=0,($D1587-SUM($U1587:AA1587))*$E1587*(IF(AA1587&lt;1,IF(MIN(AB$7,$F1587)&gt;$C1587,MIN(AB$7,$F1587)-$C1587+1,0),MIN(AB$7,$F1587)-AA$7))/365,IF($F1587&gt;AA$7,($D1587-SUM($U1587:AA1587))*$E1587*(IF(AA1587&lt;1,IF(MIN(AB$7,$F1587)&gt;$C1587,MIN(AB$7,$F1587)-$C1587+1,0),MIN(AB$7,$F1587)-AA$7))/365,0))</f>
        <v>0</v>
      </c>
      <c r="AC1587" s="4">
        <f>IF($F1587=0,($D1587-SUM($U1587:AB1587))*$E1587*(IF(AB1587&lt;1,IF(MIN(AC$7,$F1587)&gt;$C1587,MIN(AC$7,$F1587)-$C1587+1,0),MIN(AC$7,$F1587)-AB$7))/365,IF($F1587&gt;AB$7,($D1587-SUM($U1587:AB1587))*$E1587*(IF(AB1587&lt;1,IF(MIN(AC$7,$F1587)&gt;$C1587,MIN(AC$7,$F1587)-$C1587+1,0),MIN(AC$7,$F1587)-AB$7))/365,0))</f>
        <v>0</v>
      </c>
      <c r="AD1587" s="4">
        <f>IF($F1587=0,($D1587-SUM($U1587:AC1587))*$E1587*(IF(AC1587&lt;1,IF(MIN(AD$7,$F1587)&gt;$C1587,MIN(AD$7,$F1587)-$C1587+1,0),MIN(AD$7,$F1587)-AC$7))/365,IF($F1587&gt;AC$7,($D1587-SUM($U1587:AC1587))*$E1587*(IF(AC1587&lt;1,IF(MIN(AD$7,$F1587)&gt;$C1587,MIN(AD$7,$F1587)-$C1587+1,0),MIN(AD$7,$F1587)-AC$7))/365,0))</f>
        <v>0</v>
      </c>
      <c r="AE1587" s="4">
        <f>IF($F1587=0,($D1587-SUM($U1587:AD1587))*$E1587*(IF(AD1587&lt;1,IF(MIN(AE$7,$F1587)&gt;$C1587,MIN(AE$7,$F1587)-$C1587+1,0),MIN(AE$7,$F1587)-AD$7))/365,IF($F1587&gt;AD$7,($D1587-SUM($U1587:AD1587))*$E1587*(IF(AD1587&lt;1,IF(MIN(AE$7,$F1587)&gt;$C1587,MIN(AE$7,$F1587)-$C1587+1,0),MIN(AE$7,$F1587)-AD$7))/365,0))</f>
        <v>0</v>
      </c>
      <c r="AF1587" s="4">
        <f>IF($F1587=0,($D1587-SUM($U1587:AE1587))*$E1587*(IF(AE1587&lt;1,IF(MIN(AF$7,$F1587)&gt;$C1587,MIN(AF$7,$F1587)-$C1587+1,0),MIN(AF$7,$F1587)-AE$7))/365,IF($F1587&gt;AE$7,($D1587-SUM($U1587:AE1587))*$E1587*(IF(AE1587&lt;1,IF(MIN(AF$7,$F1587)&gt;$C1587,MIN(AF$7,$F1587)-$C1587+1,0),MIN(AF$7,$F1587)-AE$7))/365,0))</f>
        <v>0</v>
      </c>
      <c r="AG1587" s="4">
        <f>IF($F1587=0,($D1587-SUM($U1587:AF1587))*$E1587*(IF(AF1587&lt;1,IF(MIN(AG$7,$F1587)&gt;$C1587,MIN(AG$7,$F1587)-$C1587+1,0),MIN(AG$7,$F1587)-AF$7))/365,IF($F1587&gt;AF$7,($D1587-SUM($U1587:AF1587))*$E1587*(IF(AF1587&lt;1,IF(MIN(AG$7,$F1587)&gt;$C1587,MIN(AG$7,$F1587)-$C1587+1,0),MIN(AG$7,$F1587)-AF$7))/365,0))</f>
        <v>0</v>
      </c>
      <c r="AH1587" s="4">
        <f>IF($F1587=0,($D1587-SUM($U1587:AG1587))*$E1587*(IF(AG1587&lt;1,IF(MIN(AH$7,$F1587)&gt;$C1587,MIN(AH$7,$F1587)-$C1587+1,0),MIN(AH$7,$F1587)-AG$7))/365,IF($F1587&gt;AG$7,($D1587-SUM($U1587:AG1587))*$E1587*(IF(AG1587&lt;1,IF(MIN(AH$7,$F1587)&gt;$C1587,MIN(AH$7,$F1587)-$C1587+1,0),MIN(AH$7,$F1587)-AG$7))/365,0))</f>
        <v>0</v>
      </c>
      <c r="AI1587" s="4">
        <f>IF($F1587=0,($D1587-SUM($U1587:AH1587))*$E1587*(IF(AH1587&lt;1,IF(MIN(AI$7,$F1587)&gt;$C1587,MIN(AI$7,$F1587)-$C1587+1,0),MIN(AI$7,$F1587)-AH$7))/365,IF($F1587&gt;AH$7,($D1587-SUM($U1587:AH1587))*$E1587*(IF(AH1587&lt;1,IF(MIN(AI$7,$F1587)&gt;$C1587,MIN(AI$7,$F1587)-$C1587+1,0),MIN(AI$7,$F1587)-AH$7))/365,0))</f>
        <v>0</v>
      </c>
      <c r="AJ1587" s="4">
        <f>IF($F1587=0,($D1587-SUM($U1587:AI1587))*$E1587*(IF(AI1587&lt;1,IF(MIN(AJ$7,$F1587)&gt;$C1587,MIN(AJ$7,$F1587)-$C1587+1,0),MIN(AJ$7,$F1587)-AI$7))/365,IF($F1587&gt;AI$7,($D1587-SUM($U1587:AI1587))*$E1587*(IF(AI1587&lt;1,IF(MIN(AJ$7,$F1587)&gt;$C1587,MIN(AJ$7,$F1587)-$C1587+1,0),MIN(AJ$7,$F1587)-AI$7))/365,0))</f>
        <v>0</v>
      </c>
      <c r="AK1587" s="4">
        <f>IF($F1587=0,($D1587-SUM($U1587:AJ1587))*$E1587*(IF(AJ1587&lt;1,IF(MIN(AK$7,$F1587)&gt;$C1587,MIN(AK$7,$F1587)-$C1587+1,0),MIN(AK$7,$F1587)-AJ$7))/365,IF($F1587&gt;AJ$7,($D1587-SUM($U1587:AJ1587))*$E1587*(IF(AJ1587&lt;1,IF(MIN(AK$7,$F1587)&gt;$C1587,MIN(AK$7,$F1587)-$C1587+1,0),MIN(AK$7,$F1587)-AJ$7))/365,0))</f>
        <v>0</v>
      </c>
      <c r="AL1587" s="4">
        <f>IF($F1587=0,($D1587-SUM($U1587:AK1587))*$E1587*(IF(AK1587&lt;1,IF(MIN(AL$7,$F1587)&gt;$C1587,MIN(AL$7,$F1587)-$C1587+1,0),MIN(AL$7,$F1587)-AK$7))/365,IF($F1587&gt;AK$7,($D1587-SUM($U1587:AK1587))*$E1587*(IF(AK1587&lt;1,IF(MIN(AL$7,$F1587)&gt;$C1587,MIN(AL$7,$F1587)-$C1587+1,0),MIN(AL$7,$F1587)-AK$7))/365,0))</f>
        <v>0</v>
      </c>
      <c r="AM1587" s="4">
        <f>IF($F1587=0,($D1587-SUM($U1587:AL1587))*$E1587*(IF(AL1587&lt;1,IF(MIN(AM$7,$F1587)&gt;$C1587,MIN(AM$7,$F1587)-$C1587+1,0),MIN(AM$7,$F1587)-AL$7))/365,IF($F1587&gt;AL$7,($D1587-SUM($U1587:AL1587))*$E1587*(IF(AL1587&lt;1,IF(MIN(AM$7,$F1587)&gt;$C1587,MIN(AM$7,$F1587)-$C1587+1,0),MIN(AM$7,$F1587)-AL$7))/365,0))</f>
        <v>0</v>
      </c>
      <c r="AN1587" s="4">
        <f>IF($F1587=0,($D1587-SUM($U1587:AM1587))*$E1587*(IF(AM1587&lt;1,IF(MIN(AN$7,$F1587)&gt;$C1587,MIN(AN$7,$F1587)-$C1587+1,0),MIN(AN$7,$F1587)-AM$7))/365,IF($F1587&gt;AM$7,($D1587-SUM($U1587:AM1587))*$E1587*(IF(AM1587&lt;1,IF(MIN(AN$7,$F1587)&gt;$C1587,MIN(AN$7,$F1587)-$C1587+1,0),MIN(AN$7,$F1587)-AM$7))/365,0))</f>
        <v>0</v>
      </c>
      <c r="AO1587" s="4">
        <f>IF($F1587=0,($D1587-SUM($U1587:AN1587))*$E1587*(IF(AN1587&lt;1,IF(MIN(AO$7,$F1587)&gt;$C1587,MIN(AO$7,$F1587)-$C1587+1,0),MIN(AO$7,$F1587)-AN$7))/365,IF($F1587&gt;AN$7,($D1587-SUM($U1587:AN1587))*$E1587*(IF(AN1587&lt;1,IF(MIN(AO$7,$F1587)&gt;$C1587,MIN(AO$7,$F1587)-$C1587+1,0),MIN(AO$7,$F1587)-AN$7))/365,0))</f>
        <v>0</v>
      </c>
      <c r="AP1587" s="4">
        <f>IF($F1587=0,($D1587-SUM($U1587:AO1587))*$E1587*(IF(AO1587&lt;1,IF(MIN(AP$7,$F1587)&gt;$C1587,MIN(AP$7,$F1587)-$C1587+1,0),MIN(AP$7,$F1587)-AO$7))/365,IF($F1587&gt;AO$7,($D1587-SUM($U1587:AO1587))*$E1587*(IF(AO1587&lt;1,IF(MIN(AP$7,$F1587)&gt;$C1587,MIN(AP$7,$F1587)-$C1587+1,0),MIN(AP$7,$F1587)-AO$7))/365,0))</f>
        <v>0</v>
      </c>
      <c r="AQ1587" s="4">
        <f>IF($F1587=0,($D1587-SUM($U1587:AP1587))*$E1587*(IF(AP1587&lt;1,IF(MIN(AQ$7,$F1587)&gt;$C1587,MIN(AQ$7,$F1587)-$C1587+1,0),MIN(AQ$7,$F1587)-AP$7))/365,IF($F1587&gt;AP$7,($D1587-SUM($U1587:AP1587))*$E1587*(IF(AP1587&lt;1,IF(MIN(AQ$7,$F1587)&gt;$C1587,MIN(AQ$7,$F1587)-$C1587+1,0),MIN(AQ$7,$F1587)-AP$7))/365,0))</f>
        <v>0</v>
      </c>
      <c r="AR1587" s="4">
        <f>IF($F1587=0,($D1587-SUM($U1587:AQ1587))*$E1587*(IF(AQ1587&lt;1,IF(MIN(AR$7,$F1587)&gt;$C1587,MIN(AR$7,$F1587)-$C1587+1,0),MIN(AR$7,$F1587)-AQ$7))/365,IF($F1587&gt;AQ$7,($D1587-SUM($U1587:AQ1587))*$E1587*(IF(AQ1587&lt;1,IF(MIN(AR$7,$F1587)&gt;$C1587,MIN(AR$7,$F1587)-$C1587+1,0),MIN(AR$7,$F1587)-AQ$7))/365,0))</f>
        <v>0</v>
      </c>
      <c r="AS1587" s="4">
        <f>IF($F1587=0,($D1587-SUM($U1587:AR1587))*$E1587*(IF(AR1587&lt;1,IF(MIN(AS$7,$F1587)&gt;$C1587,MIN(AS$7,$F1587)-$C1587+1,0),MIN(AS$7,$F1587)-AR$7))/365,IF($F1587&gt;AR$7,($D1587-SUM($U1587:AR1587))*$E1587*(IF(AR1587&lt;1,IF(MIN(AS$7,$F1587)&gt;$C1587,MIN(AS$7,$F1587)-$C1587+1,0),MIN(AS$7,$F1587)-AR$7))/365,0))</f>
        <v>0</v>
      </c>
    </row>
    <row r="1588" spans="1:45">
      <c r="A1588" s="15"/>
      <c r="B1588" s="17"/>
      <c r="C1588" s="16"/>
      <c r="D1588" s="15"/>
      <c r="E1588" s="11"/>
      <c r="F1588" s="16"/>
      <c r="G1588" s="15"/>
      <c r="H1588" s="14"/>
      <c r="I1588" s="5"/>
      <c r="J1588" s="13">
        <f>SUM(U1588:AS1588)</f>
        <v>0</v>
      </c>
      <c r="K1588" s="13">
        <f>IF(F1588=0,D1588-J1588,IF(F1588&lt;41730,0,D1588-J1588))</f>
        <v>0</v>
      </c>
      <c r="L1588" s="12">
        <f>IF(K1588=0,0,IF(G1588-((L$7-C1588)/365)&lt;0,0,G1588-((L$7-C1588)/365)))</f>
        <v>0</v>
      </c>
      <c r="M1588" s="4">
        <f>IF(K1588=0,0,D1588*H1588)</f>
        <v>0</v>
      </c>
      <c r="N1588" s="11">
        <f>IFERROR((1-(M1588/K1588)^(1/L1588)),0)</f>
        <v>0</v>
      </c>
      <c r="O1588" s="10">
        <f>IF(F1588&gt;41730,IF(F1588&gt;41730,(F1588-41730)/365,IF(K1588=0,0,IF(G1588-((L$7-C1588)/365)&lt;0,0,G1588-((L$7-C1588)/365)))),1)</f>
        <v>1</v>
      </c>
      <c r="P1588" s="9">
        <f>IF(K1588&lt;M1588,0,IF(L1588=0,K1588-M1588,K1588*N1588*O1588))</f>
        <v>0</v>
      </c>
      <c r="Q1588" s="19">
        <f>IF(F1588&gt;41730,D1588,0)</f>
        <v>0</v>
      </c>
      <c r="R1588" s="18">
        <f>IF(F1588&gt;41730,J1588+P1588,0)</f>
        <v>0</v>
      </c>
      <c r="S1588" s="9">
        <f>IF(F1588&gt;0,0,K1588-P1588)</f>
        <v>0</v>
      </c>
      <c r="T1588" s="5"/>
      <c r="U1588" s="4">
        <f>D1588*E1588*(IF(U$7&gt;$C1588,U$7-$C1588+1,0))/365</f>
        <v>0</v>
      </c>
      <c r="V1588" s="4">
        <f>($D1588-U1588)*$E1588*(IF(U1588&lt;1,IF(V$7&gt;$C1588,V$7-$C1588+1,0),V$7-U$7))/365</f>
        <v>0</v>
      </c>
      <c r="W1588" s="4">
        <f>IF($F1588=0,($D1588-SUM($U1588:V1588))*$E1588*(IF(V1588&lt;1,IF(MIN(W$7,$F1588)&gt;$C1588,MIN(W$7,$F1588)-$C1588+1,0),MIN(W$7,$F1588)-V$7))/365,IF($F1588&gt;V$7,($D1588-SUM($U1588:V1588))*$E1588*(IF(V1588&lt;1,IF(MIN(W$7,$F1588)&gt;$C1588,MIN(W$7,$F1588)-$C1588+1,0),MIN(W$7,$F1588)-V$7))/365,0))</f>
        <v>0</v>
      </c>
      <c r="X1588" s="4">
        <f>IF($F1588=0,($D1588-SUM($U1588:W1588))*$E1588*(IF(W1588&lt;1,IF(MIN(X$7,$F1588)&gt;$C1588,MIN(X$7,$F1588)-$C1588+1,0),MIN(X$7,$F1588)-W$7))/365,IF($F1588&gt;W$7,($D1588-SUM($U1588:W1588))*$E1588*(IF(W1588&lt;1,IF(MIN(X$7,$F1588)&gt;$C1588,MIN(X$7,$F1588)-$C1588+1,0),MIN(X$7,$F1588)-W$7))/365,0))</f>
        <v>0</v>
      </c>
      <c r="Y1588" s="4">
        <f>IF($F1588=0,($D1588-SUM($U1588:X1588))*$E1588*(IF(X1588&lt;1,IF(MIN(Y$7,$F1588)&gt;$C1588,MIN(Y$7,$F1588)-$C1588+1,0),MIN(Y$7,$F1588)-X$7))/365,IF($F1588&gt;X$7,($D1588-SUM($U1588:X1588))*$E1588*(IF(X1588&lt;1,IF(MIN(Y$7,$F1588)&gt;$C1588,MIN(Y$7,$F1588)-$C1588+1,0),MIN(Y$7,$F1588)-X$7))/365,0))</f>
        <v>0</v>
      </c>
      <c r="Z1588" s="4">
        <f>IF($F1588=0,($D1588-SUM($U1588:Y1588))*$E1588*(IF(Y1588&lt;1,IF(MIN(Z$7,$F1588)&gt;$C1588,MIN(Z$7,$F1588)-$C1588+1,0),MIN(Z$7,$F1588)-Y$7))/365,IF($F1588&gt;Y$7,($D1588-SUM($U1588:Y1588))*$E1588*(IF(Y1588&lt;1,IF(MIN(Z$7,$F1588)&gt;$C1588,MIN(Z$7,$F1588)-$C1588+1,0),MIN(Z$7,$F1588)-Y$7))/365,0))</f>
        <v>0</v>
      </c>
      <c r="AA1588" s="4">
        <f>IF($F1588=0,($D1588-SUM($U1588:Z1588))*$E1588*(IF(Z1588&lt;1,IF(MIN(AA$7,$F1588)&gt;$C1588,MIN(AA$7,$F1588)-$C1588+1,0),MIN(AA$7,$F1588)-Z$7))/365,IF($F1588&gt;Z$7,($D1588-SUM($U1588:Z1588))*$E1588*(IF(Z1588&lt;1,IF(MIN(AA$7,$F1588)&gt;$C1588,MIN(AA$7,$F1588)-$C1588+1,0),MIN(AA$7,$F1588)-Z$7))/365,0))</f>
        <v>0</v>
      </c>
      <c r="AB1588" s="4">
        <f>IF($F1588=0,($D1588-SUM($U1588:AA1588))*$E1588*(IF(AA1588&lt;1,IF(MIN(AB$7,$F1588)&gt;$C1588,MIN(AB$7,$F1588)-$C1588+1,0),MIN(AB$7,$F1588)-AA$7))/365,IF($F1588&gt;AA$7,($D1588-SUM($U1588:AA1588))*$E1588*(IF(AA1588&lt;1,IF(MIN(AB$7,$F1588)&gt;$C1588,MIN(AB$7,$F1588)-$C1588+1,0),MIN(AB$7,$F1588)-AA$7))/365,0))</f>
        <v>0</v>
      </c>
      <c r="AC1588" s="4">
        <f>IF($F1588=0,($D1588-SUM($U1588:AB1588))*$E1588*(IF(AB1588&lt;1,IF(MIN(AC$7,$F1588)&gt;$C1588,MIN(AC$7,$F1588)-$C1588+1,0),MIN(AC$7,$F1588)-AB$7))/365,IF($F1588&gt;AB$7,($D1588-SUM($U1588:AB1588))*$E1588*(IF(AB1588&lt;1,IF(MIN(AC$7,$F1588)&gt;$C1588,MIN(AC$7,$F1588)-$C1588+1,0),MIN(AC$7,$F1588)-AB$7))/365,0))</f>
        <v>0</v>
      </c>
      <c r="AD1588" s="4">
        <f>IF($F1588=0,($D1588-SUM($U1588:AC1588))*$E1588*(IF(AC1588&lt;1,IF(MIN(AD$7,$F1588)&gt;$C1588,MIN(AD$7,$F1588)-$C1588+1,0),MIN(AD$7,$F1588)-AC$7))/365,IF($F1588&gt;AC$7,($D1588-SUM($U1588:AC1588))*$E1588*(IF(AC1588&lt;1,IF(MIN(AD$7,$F1588)&gt;$C1588,MIN(AD$7,$F1588)-$C1588+1,0),MIN(AD$7,$F1588)-AC$7))/365,0))</f>
        <v>0</v>
      </c>
      <c r="AE1588" s="4">
        <f>IF($F1588=0,($D1588-SUM($U1588:AD1588))*$E1588*(IF(AD1588&lt;1,IF(MIN(AE$7,$F1588)&gt;$C1588,MIN(AE$7,$F1588)-$C1588+1,0),MIN(AE$7,$F1588)-AD$7))/365,IF($F1588&gt;AD$7,($D1588-SUM($U1588:AD1588))*$E1588*(IF(AD1588&lt;1,IF(MIN(AE$7,$F1588)&gt;$C1588,MIN(AE$7,$F1588)-$C1588+1,0),MIN(AE$7,$F1588)-AD$7))/365,0))</f>
        <v>0</v>
      </c>
      <c r="AF1588" s="4">
        <f>IF($F1588=0,($D1588-SUM($U1588:AE1588))*$E1588*(IF(AE1588&lt;1,IF(MIN(AF$7,$F1588)&gt;$C1588,MIN(AF$7,$F1588)-$C1588+1,0),MIN(AF$7,$F1588)-AE$7))/365,IF($F1588&gt;AE$7,($D1588-SUM($U1588:AE1588))*$E1588*(IF(AE1588&lt;1,IF(MIN(AF$7,$F1588)&gt;$C1588,MIN(AF$7,$F1588)-$C1588+1,0),MIN(AF$7,$F1588)-AE$7))/365,0))</f>
        <v>0</v>
      </c>
      <c r="AG1588" s="4">
        <f>IF($F1588=0,($D1588-SUM($U1588:AF1588))*$E1588*(IF(AF1588&lt;1,IF(MIN(AG$7,$F1588)&gt;$C1588,MIN(AG$7,$F1588)-$C1588+1,0),MIN(AG$7,$F1588)-AF$7))/365,IF($F1588&gt;AF$7,($D1588-SUM($U1588:AF1588))*$E1588*(IF(AF1588&lt;1,IF(MIN(AG$7,$F1588)&gt;$C1588,MIN(AG$7,$F1588)-$C1588+1,0),MIN(AG$7,$F1588)-AF$7))/365,0))</f>
        <v>0</v>
      </c>
      <c r="AH1588" s="4">
        <f>IF($F1588=0,($D1588-SUM($U1588:AG1588))*$E1588*(IF(AG1588&lt;1,IF(MIN(AH$7,$F1588)&gt;$C1588,MIN(AH$7,$F1588)-$C1588+1,0),MIN(AH$7,$F1588)-AG$7))/365,IF($F1588&gt;AG$7,($D1588-SUM($U1588:AG1588))*$E1588*(IF(AG1588&lt;1,IF(MIN(AH$7,$F1588)&gt;$C1588,MIN(AH$7,$F1588)-$C1588+1,0),MIN(AH$7,$F1588)-AG$7))/365,0))</f>
        <v>0</v>
      </c>
      <c r="AI1588" s="4">
        <f>IF($F1588=0,($D1588-SUM($U1588:AH1588))*$E1588*(IF(AH1588&lt;1,IF(MIN(AI$7,$F1588)&gt;$C1588,MIN(AI$7,$F1588)-$C1588+1,0),MIN(AI$7,$F1588)-AH$7))/365,IF($F1588&gt;AH$7,($D1588-SUM($U1588:AH1588))*$E1588*(IF(AH1588&lt;1,IF(MIN(AI$7,$F1588)&gt;$C1588,MIN(AI$7,$F1588)-$C1588+1,0),MIN(AI$7,$F1588)-AH$7))/365,0))</f>
        <v>0</v>
      </c>
      <c r="AJ1588" s="4">
        <f>IF($F1588=0,($D1588-SUM($U1588:AI1588))*$E1588*(IF(AI1588&lt;1,IF(MIN(AJ$7,$F1588)&gt;$C1588,MIN(AJ$7,$F1588)-$C1588+1,0),MIN(AJ$7,$F1588)-AI$7))/365,IF($F1588&gt;AI$7,($D1588-SUM($U1588:AI1588))*$E1588*(IF(AI1588&lt;1,IF(MIN(AJ$7,$F1588)&gt;$C1588,MIN(AJ$7,$F1588)-$C1588+1,0),MIN(AJ$7,$F1588)-AI$7))/365,0))</f>
        <v>0</v>
      </c>
      <c r="AK1588" s="4">
        <f>IF($F1588=0,($D1588-SUM($U1588:AJ1588))*$E1588*(IF(AJ1588&lt;1,IF(MIN(AK$7,$F1588)&gt;$C1588,MIN(AK$7,$F1588)-$C1588+1,0),MIN(AK$7,$F1588)-AJ$7))/365,IF($F1588&gt;AJ$7,($D1588-SUM($U1588:AJ1588))*$E1588*(IF(AJ1588&lt;1,IF(MIN(AK$7,$F1588)&gt;$C1588,MIN(AK$7,$F1588)-$C1588+1,0),MIN(AK$7,$F1588)-AJ$7))/365,0))</f>
        <v>0</v>
      </c>
      <c r="AL1588" s="4">
        <f>IF($F1588=0,($D1588-SUM($U1588:AK1588))*$E1588*(IF(AK1588&lt;1,IF(MIN(AL$7,$F1588)&gt;$C1588,MIN(AL$7,$F1588)-$C1588+1,0),MIN(AL$7,$F1588)-AK$7))/365,IF($F1588&gt;AK$7,($D1588-SUM($U1588:AK1588))*$E1588*(IF(AK1588&lt;1,IF(MIN(AL$7,$F1588)&gt;$C1588,MIN(AL$7,$F1588)-$C1588+1,0),MIN(AL$7,$F1588)-AK$7))/365,0))</f>
        <v>0</v>
      </c>
      <c r="AM1588" s="4">
        <f>IF($F1588=0,($D1588-SUM($U1588:AL1588))*$E1588*(IF(AL1588&lt;1,IF(MIN(AM$7,$F1588)&gt;$C1588,MIN(AM$7,$F1588)-$C1588+1,0),MIN(AM$7,$F1588)-AL$7))/365,IF($F1588&gt;AL$7,($D1588-SUM($U1588:AL1588))*$E1588*(IF(AL1588&lt;1,IF(MIN(AM$7,$F1588)&gt;$C1588,MIN(AM$7,$F1588)-$C1588+1,0),MIN(AM$7,$F1588)-AL$7))/365,0))</f>
        <v>0</v>
      </c>
      <c r="AN1588" s="4">
        <f>IF($F1588=0,($D1588-SUM($U1588:AM1588))*$E1588*(IF(AM1588&lt;1,IF(MIN(AN$7,$F1588)&gt;$C1588,MIN(AN$7,$F1588)-$C1588+1,0),MIN(AN$7,$F1588)-AM$7))/365,IF($F1588&gt;AM$7,($D1588-SUM($U1588:AM1588))*$E1588*(IF(AM1588&lt;1,IF(MIN(AN$7,$F1588)&gt;$C1588,MIN(AN$7,$F1588)-$C1588+1,0),MIN(AN$7,$F1588)-AM$7))/365,0))</f>
        <v>0</v>
      </c>
      <c r="AO1588" s="4">
        <f>IF($F1588=0,($D1588-SUM($U1588:AN1588))*$E1588*(IF(AN1588&lt;1,IF(MIN(AO$7,$F1588)&gt;$C1588,MIN(AO$7,$F1588)-$C1588+1,0),MIN(AO$7,$F1588)-AN$7))/365,IF($F1588&gt;AN$7,($D1588-SUM($U1588:AN1588))*$E1588*(IF(AN1588&lt;1,IF(MIN(AO$7,$F1588)&gt;$C1588,MIN(AO$7,$F1588)-$C1588+1,0),MIN(AO$7,$F1588)-AN$7))/365,0))</f>
        <v>0</v>
      </c>
      <c r="AP1588" s="4">
        <f>IF($F1588=0,($D1588-SUM($U1588:AO1588))*$E1588*(IF(AO1588&lt;1,IF(MIN(AP$7,$F1588)&gt;$C1588,MIN(AP$7,$F1588)-$C1588+1,0),MIN(AP$7,$F1588)-AO$7))/365,IF($F1588&gt;AO$7,($D1588-SUM($U1588:AO1588))*$E1588*(IF(AO1588&lt;1,IF(MIN(AP$7,$F1588)&gt;$C1588,MIN(AP$7,$F1588)-$C1588+1,0),MIN(AP$7,$F1588)-AO$7))/365,0))</f>
        <v>0</v>
      </c>
      <c r="AQ1588" s="4">
        <f>IF($F1588=0,($D1588-SUM($U1588:AP1588))*$E1588*(IF(AP1588&lt;1,IF(MIN(AQ$7,$F1588)&gt;$C1588,MIN(AQ$7,$F1588)-$C1588+1,0),MIN(AQ$7,$F1588)-AP$7))/365,IF($F1588&gt;AP$7,($D1588-SUM($U1588:AP1588))*$E1588*(IF(AP1588&lt;1,IF(MIN(AQ$7,$F1588)&gt;$C1588,MIN(AQ$7,$F1588)-$C1588+1,0),MIN(AQ$7,$F1588)-AP$7))/365,0))</f>
        <v>0</v>
      </c>
      <c r="AR1588" s="4">
        <f>IF($F1588=0,($D1588-SUM($U1588:AQ1588))*$E1588*(IF(AQ1588&lt;1,IF(MIN(AR$7,$F1588)&gt;$C1588,MIN(AR$7,$F1588)-$C1588+1,0),MIN(AR$7,$F1588)-AQ$7))/365,IF($F1588&gt;AQ$7,($D1588-SUM($U1588:AQ1588))*$E1588*(IF(AQ1588&lt;1,IF(MIN(AR$7,$F1588)&gt;$C1588,MIN(AR$7,$F1588)-$C1588+1,0),MIN(AR$7,$F1588)-AQ$7))/365,0))</f>
        <v>0</v>
      </c>
      <c r="AS1588" s="4">
        <f>IF($F1588=0,($D1588-SUM($U1588:AR1588))*$E1588*(IF(AR1588&lt;1,IF(MIN(AS$7,$F1588)&gt;$C1588,MIN(AS$7,$F1588)-$C1588+1,0),MIN(AS$7,$F1588)-AR$7))/365,IF($F1588&gt;AR$7,($D1588-SUM($U1588:AR1588))*$E1588*(IF(AR1588&lt;1,IF(MIN(AS$7,$F1588)&gt;$C1588,MIN(AS$7,$F1588)-$C1588+1,0),MIN(AS$7,$F1588)-AR$7))/365,0))</f>
        <v>0</v>
      </c>
    </row>
    <row r="1589" spans="1:45">
      <c r="A1589" s="15"/>
      <c r="B1589" s="17"/>
      <c r="C1589" s="16"/>
      <c r="D1589" s="15"/>
      <c r="E1589" s="11"/>
      <c r="F1589" s="16"/>
      <c r="G1589" s="15"/>
      <c r="H1589" s="14"/>
      <c r="I1589" s="5"/>
      <c r="J1589" s="13">
        <f>SUM(U1589:AS1589)</f>
        <v>0</v>
      </c>
      <c r="K1589" s="13">
        <f>IF(F1589=0,D1589-J1589,IF(F1589&lt;41730,0,D1589-J1589))</f>
        <v>0</v>
      </c>
      <c r="L1589" s="12">
        <f>IF(K1589=0,0,IF(G1589-((L$7-C1589)/365)&lt;0,0,G1589-((L$7-C1589)/365)))</f>
        <v>0</v>
      </c>
      <c r="M1589" s="4">
        <f>IF(K1589=0,0,D1589*H1589)</f>
        <v>0</v>
      </c>
      <c r="N1589" s="11">
        <f>IFERROR((1-(M1589/K1589)^(1/L1589)),0)</f>
        <v>0</v>
      </c>
      <c r="O1589" s="10">
        <f>IF(F1589&gt;41730,IF(F1589&gt;41730,(F1589-41730)/365,IF(K1589=0,0,IF(G1589-((L$7-C1589)/365)&lt;0,0,G1589-((L$7-C1589)/365)))),1)</f>
        <v>1</v>
      </c>
      <c r="P1589" s="9">
        <f>IF(K1589&lt;M1589,0,IF(L1589=0,K1589-M1589,K1589*N1589*O1589))</f>
        <v>0</v>
      </c>
      <c r="Q1589" s="19">
        <f>IF(F1589&gt;41730,D1589,0)</f>
        <v>0</v>
      </c>
      <c r="R1589" s="18">
        <f>IF(F1589&gt;41730,J1589+P1589,0)</f>
        <v>0</v>
      </c>
      <c r="S1589" s="9">
        <f>IF(F1589&gt;0,0,K1589-P1589)</f>
        <v>0</v>
      </c>
      <c r="T1589" s="5"/>
      <c r="U1589" s="4">
        <f>D1589*E1589*(IF(U$7&gt;$C1589,U$7-$C1589+1,0))/365</f>
        <v>0</v>
      </c>
      <c r="V1589" s="4">
        <f>($D1589-U1589)*$E1589*(IF(U1589&lt;1,IF(V$7&gt;$C1589,V$7-$C1589+1,0),V$7-U$7))/365</f>
        <v>0</v>
      </c>
      <c r="W1589" s="4">
        <f>IF($F1589=0,($D1589-SUM($U1589:V1589))*$E1589*(IF(V1589&lt;1,IF(MIN(W$7,$F1589)&gt;$C1589,MIN(W$7,$F1589)-$C1589+1,0),MIN(W$7,$F1589)-V$7))/365,IF($F1589&gt;V$7,($D1589-SUM($U1589:V1589))*$E1589*(IF(V1589&lt;1,IF(MIN(W$7,$F1589)&gt;$C1589,MIN(W$7,$F1589)-$C1589+1,0),MIN(W$7,$F1589)-V$7))/365,0))</f>
        <v>0</v>
      </c>
      <c r="X1589" s="4">
        <f>IF($F1589=0,($D1589-SUM($U1589:W1589))*$E1589*(IF(W1589&lt;1,IF(MIN(X$7,$F1589)&gt;$C1589,MIN(X$7,$F1589)-$C1589+1,0),MIN(X$7,$F1589)-W$7))/365,IF($F1589&gt;W$7,($D1589-SUM($U1589:W1589))*$E1589*(IF(W1589&lt;1,IF(MIN(X$7,$F1589)&gt;$C1589,MIN(X$7,$F1589)-$C1589+1,0),MIN(X$7,$F1589)-W$7))/365,0))</f>
        <v>0</v>
      </c>
      <c r="Y1589" s="4">
        <f>IF($F1589=0,($D1589-SUM($U1589:X1589))*$E1589*(IF(X1589&lt;1,IF(MIN(Y$7,$F1589)&gt;$C1589,MIN(Y$7,$F1589)-$C1589+1,0),MIN(Y$7,$F1589)-X$7))/365,IF($F1589&gt;X$7,($D1589-SUM($U1589:X1589))*$E1589*(IF(X1589&lt;1,IF(MIN(Y$7,$F1589)&gt;$C1589,MIN(Y$7,$F1589)-$C1589+1,0),MIN(Y$7,$F1589)-X$7))/365,0))</f>
        <v>0</v>
      </c>
      <c r="Z1589" s="4">
        <f>IF($F1589=0,($D1589-SUM($U1589:Y1589))*$E1589*(IF(Y1589&lt;1,IF(MIN(Z$7,$F1589)&gt;$C1589,MIN(Z$7,$F1589)-$C1589+1,0),MIN(Z$7,$F1589)-Y$7))/365,IF($F1589&gt;Y$7,($D1589-SUM($U1589:Y1589))*$E1589*(IF(Y1589&lt;1,IF(MIN(Z$7,$F1589)&gt;$C1589,MIN(Z$7,$F1589)-$C1589+1,0),MIN(Z$7,$F1589)-Y$7))/365,0))</f>
        <v>0</v>
      </c>
      <c r="AA1589" s="4">
        <f>IF($F1589=0,($D1589-SUM($U1589:Z1589))*$E1589*(IF(Z1589&lt;1,IF(MIN(AA$7,$F1589)&gt;$C1589,MIN(AA$7,$F1589)-$C1589+1,0),MIN(AA$7,$F1589)-Z$7))/365,IF($F1589&gt;Z$7,($D1589-SUM($U1589:Z1589))*$E1589*(IF(Z1589&lt;1,IF(MIN(AA$7,$F1589)&gt;$C1589,MIN(AA$7,$F1589)-$C1589+1,0),MIN(AA$7,$F1589)-Z$7))/365,0))</f>
        <v>0</v>
      </c>
      <c r="AB1589" s="4">
        <f>IF($F1589=0,($D1589-SUM($U1589:AA1589))*$E1589*(IF(AA1589&lt;1,IF(MIN(AB$7,$F1589)&gt;$C1589,MIN(AB$7,$F1589)-$C1589+1,0),MIN(AB$7,$F1589)-AA$7))/365,IF($F1589&gt;AA$7,($D1589-SUM($U1589:AA1589))*$E1589*(IF(AA1589&lt;1,IF(MIN(AB$7,$F1589)&gt;$C1589,MIN(AB$7,$F1589)-$C1589+1,0),MIN(AB$7,$F1589)-AA$7))/365,0))</f>
        <v>0</v>
      </c>
      <c r="AC1589" s="4">
        <f>IF($F1589=0,($D1589-SUM($U1589:AB1589))*$E1589*(IF(AB1589&lt;1,IF(MIN(AC$7,$F1589)&gt;$C1589,MIN(AC$7,$F1589)-$C1589+1,0),MIN(AC$7,$F1589)-AB$7))/365,IF($F1589&gt;AB$7,($D1589-SUM($U1589:AB1589))*$E1589*(IF(AB1589&lt;1,IF(MIN(AC$7,$F1589)&gt;$C1589,MIN(AC$7,$F1589)-$C1589+1,0),MIN(AC$7,$F1589)-AB$7))/365,0))</f>
        <v>0</v>
      </c>
      <c r="AD1589" s="4">
        <f>IF($F1589=0,($D1589-SUM($U1589:AC1589))*$E1589*(IF(AC1589&lt;1,IF(MIN(AD$7,$F1589)&gt;$C1589,MIN(AD$7,$F1589)-$C1589+1,0),MIN(AD$7,$F1589)-AC$7))/365,IF($F1589&gt;AC$7,($D1589-SUM($U1589:AC1589))*$E1589*(IF(AC1589&lt;1,IF(MIN(AD$7,$F1589)&gt;$C1589,MIN(AD$7,$F1589)-$C1589+1,0),MIN(AD$7,$F1589)-AC$7))/365,0))</f>
        <v>0</v>
      </c>
      <c r="AE1589" s="4">
        <f>IF($F1589=0,($D1589-SUM($U1589:AD1589))*$E1589*(IF(AD1589&lt;1,IF(MIN(AE$7,$F1589)&gt;$C1589,MIN(AE$7,$F1589)-$C1589+1,0),MIN(AE$7,$F1589)-AD$7))/365,IF($F1589&gt;AD$7,($D1589-SUM($U1589:AD1589))*$E1589*(IF(AD1589&lt;1,IF(MIN(AE$7,$F1589)&gt;$C1589,MIN(AE$7,$F1589)-$C1589+1,0),MIN(AE$7,$F1589)-AD$7))/365,0))</f>
        <v>0</v>
      </c>
      <c r="AF1589" s="4">
        <f>IF($F1589=0,($D1589-SUM($U1589:AE1589))*$E1589*(IF(AE1589&lt;1,IF(MIN(AF$7,$F1589)&gt;$C1589,MIN(AF$7,$F1589)-$C1589+1,0),MIN(AF$7,$F1589)-AE$7))/365,IF($F1589&gt;AE$7,($D1589-SUM($U1589:AE1589))*$E1589*(IF(AE1589&lt;1,IF(MIN(AF$7,$F1589)&gt;$C1589,MIN(AF$7,$F1589)-$C1589+1,0),MIN(AF$7,$F1589)-AE$7))/365,0))</f>
        <v>0</v>
      </c>
      <c r="AG1589" s="4">
        <f>IF($F1589=0,($D1589-SUM($U1589:AF1589))*$E1589*(IF(AF1589&lt;1,IF(MIN(AG$7,$F1589)&gt;$C1589,MIN(AG$7,$F1589)-$C1589+1,0),MIN(AG$7,$F1589)-AF$7))/365,IF($F1589&gt;AF$7,($D1589-SUM($U1589:AF1589))*$E1589*(IF(AF1589&lt;1,IF(MIN(AG$7,$F1589)&gt;$C1589,MIN(AG$7,$F1589)-$C1589+1,0),MIN(AG$7,$F1589)-AF$7))/365,0))</f>
        <v>0</v>
      </c>
      <c r="AH1589" s="4">
        <f>IF($F1589=0,($D1589-SUM($U1589:AG1589))*$E1589*(IF(AG1589&lt;1,IF(MIN(AH$7,$F1589)&gt;$C1589,MIN(AH$7,$F1589)-$C1589+1,0),MIN(AH$7,$F1589)-AG$7))/365,IF($F1589&gt;AG$7,($D1589-SUM($U1589:AG1589))*$E1589*(IF(AG1589&lt;1,IF(MIN(AH$7,$F1589)&gt;$C1589,MIN(AH$7,$F1589)-$C1589+1,0),MIN(AH$7,$F1589)-AG$7))/365,0))</f>
        <v>0</v>
      </c>
      <c r="AI1589" s="4">
        <f>IF($F1589=0,($D1589-SUM($U1589:AH1589))*$E1589*(IF(AH1589&lt;1,IF(MIN(AI$7,$F1589)&gt;$C1589,MIN(AI$7,$F1589)-$C1589+1,0),MIN(AI$7,$F1589)-AH$7))/365,IF($F1589&gt;AH$7,($D1589-SUM($U1589:AH1589))*$E1589*(IF(AH1589&lt;1,IF(MIN(AI$7,$F1589)&gt;$C1589,MIN(AI$7,$F1589)-$C1589+1,0),MIN(AI$7,$F1589)-AH$7))/365,0))</f>
        <v>0</v>
      </c>
      <c r="AJ1589" s="4">
        <f>IF($F1589=0,($D1589-SUM($U1589:AI1589))*$E1589*(IF(AI1589&lt;1,IF(MIN(AJ$7,$F1589)&gt;$C1589,MIN(AJ$7,$F1589)-$C1589+1,0),MIN(AJ$7,$F1589)-AI$7))/365,IF($F1589&gt;AI$7,($D1589-SUM($U1589:AI1589))*$E1589*(IF(AI1589&lt;1,IF(MIN(AJ$7,$F1589)&gt;$C1589,MIN(AJ$7,$F1589)-$C1589+1,0),MIN(AJ$7,$F1589)-AI$7))/365,0))</f>
        <v>0</v>
      </c>
      <c r="AK1589" s="4">
        <f>IF($F1589=0,($D1589-SUM($U1589:AJ1589))*$E1589*(IF(AJ1589&lt;1,IF(MIN(AK$7,$F1589)&gt;$C1589,MIN(AK$7,$F1589)-$C1589+1,0),MIN(AK$7,$F1589)-AJ$7))/365,IF($F1589&gt;AJ$7,($D1589-SUM($U1589:AJ1589))*$E1589*(IF(AJ1589&lt;1,IF(MIN(AK$7,$F1589)&gt;$C1589,MIN(AK$7,$F1589)-$C1589+1,0),MIN(AK$7,$F1589)-AJ$7))/365,0))</f>
        <v>0</v>
      </c>
      <c r="AL1589" s="4">
        <f>IF($F1589=0,($D1589-SUM($U1589:AK1589))*$E1589*(IF(AK1589&lt;1,IF(MIN(AL$7,$F1589)&gt;$C1589,MIN(AL$7,$F1589)-$C1589+1,0),MIN(AL$7,$F1589)-AK$7))/365,IF($F1589&gt;AK$7,($D1589-SUM($U1589:AK1589))*$E1589*(IF(AK1589&lt;1,IF(MIN(AL$7,$F1589)&gt;$C1589,MIN(AL$7,$F1589)-$C1589+1,0),MIN(AL$7,$F1589)-AK$7))/365,0))</f>
        <v>0</v>
      </c>
      <c r="AM1589" s="4">
        <f>IF($F1589=0,($D1589-SUM($U1589:AL1589))*$E1589*(IF(AL1589&lt;1,IF(MIN(AM$7,$F1589)&gt;$C1589,MIN(AM$7,$F1589)-$C1589+1,0),MIN(AM$7,$F1589)-AL$7))/365,IF($F1589&gt;AL$7,($D1589-SUM($U1589:AL1589))*$E1589*(IF(AL1589&lt;1,IF(MIN(AM$7,$F1589)&gt;$C1589,MIN(AM$7,$F1589)-$C1589+1,0),MIN(AM$7,$F1589)-AL$7))/365,0))</f>
        <v>0</v>
      </c>
      <c r="AN1589" s="4">
        <f>IF($F1589=0,($D1589-SUM($U1589:AM1589))*$E1589*(IF(AM1589&lt;1,IF(MIN(AN$7,$F1589)&gt;$C1589,MIN(AN$7,$F1589)-$C1589+1,0),MIN(AN$7,$F1589)-AM$7))/365,IF($F1589&gt;AM$7,($D1589-SUM($U1589:AM1589))*$E1589*(IF(AM1589&lt;1,IF(MIN(AN$7,$F1589)&gt;$C1589,MIN(AN$7,$F1589)-$C1589+1,0),MIN(AN$7,$F1589)-AM$7))/365,0))</f>
        <v>0</v>
      </c>
      <c r="AO1589" s="4">
        <f>IF($F1589=0,($D1589-SUM($U1589:AN1589))*$E1589*(IF(AN1589&lt;1,IF(MIN(AO$7,$F1589)&gt;$C1589,MIN(AO$7,$F1589)-$C1589+1,0),MIN(AO$7,$F1589)-AN$7))/365,IF($F1589&gt;AN$7,($D1589-SUM($U1589:AN1589))*$E1589*(IF(AN1589&lt;1,IF(MIN(AO$7,$F1589)&gt;$C1589,MIN(AO$7,$F1589)-$C1589+1,0),MIN(AO$7,$F1589)-AN$7))/365,0))</f>
        <v>0</v>
      </c>
      <c r="AP1589" s="4">
        <f>IF($F1589=0,($D1589-SUM($U1589:AO1589))*$E1589*(IF(AO1589&lt;1,IF(MIN(AP$7,$F1589)&gt;$C1589,MIN(AP$7,$F1589)-$C1589+1,0),MIN(AP$7,$F1589)-AO$7))/365,IF($F1589&gt;AO$7,($D1589-SUM($U1589:AO1589))*$E1589*(IF(AO1589&lt;1,IF(MIN(AP$7,$F1589)&gt;$C1589,MIN(AP$7,$F1589)-$C1589+1,0),MIN(AP$7,$F1589)-AO$7))/365,0))</f>
        <v>0</v>
      </c>
      <c r="AQ1589" s="4">
        <f>IF($F1589=0,($D1589-SUM($U1589:AP1589))*$E1589*(IF(AP1589&lt;1,IF(MIN(AQ$7,$F1589)&gt;$C1589,MIN(AQ$7,$F1589)-$C1589+1,0),MIN(AQ$7,$F1589)-AP$7))/365,IF($F1589&gt;AP$7,($D1589-SUM($U1589:AP1589))*$E1589*(IF(AP1589&lt;1,IF(MIN(AQ$7,$F1589)&gt;$C1589,MIN(AQ$7,$F1589)-$C1589+1,0),MIN(AQ$7,$F1589)-AP$7))/365,0))</f>
        <v>0</v>
      </c>
      <c r="AR1589" s="4">
        <f>IF($F1589=0,($D1589-SUM($U1589:AQ1589))*$E1589*(IF(AQ1589&lt;1,IF(MIN(AR$7,$F1589)&gt;$C1589,MIN(AR$7,$F1589)-$C1589+1,0),MIN(AR$7,$F1589)-AQ$7))/365,IF($F1589&gt;AQ$7,($D1589-SUM($U1589:AQ1589))*$E1589*(IF(AQ1589&lt;1,IF(MIN(AR$7,$F1589)&gt;$C1589,MIN(AR$7,$F1589)-$C1589+1,0),MIN(AR$7,$F1589)-AQ$7))/365,0))</f>
        <v>0</v>
      </c>
      <c r="AS1589" s="4">
        <f>IF($F1589=0,($D1589-SUM($U1589:AR1589))*$E1589*(IF(AR1589&lt;1,IF(MIN(AS$7,$F1589)&gt;$C1589,MIN(AS$7,$F1589)-$C1589+1,0),MIN(AS$7,$F1589)-AR$7))/365,IF($F1589&gt;AR$7,($D1589-SUM($U1589:AR1589))*$E1589*(IF(AR1589&lt;1,IF(MIN(AS$7,$F1589)&gt;$C1589,MIN(AS$7,$F1589)-$C1589+1,0),MIN(AS$7,$F1589)-AR$7))/365,0))</f>
        <v>0</v>
      </c>
    </row>
    <row r="1590" spans="1:45">
      <c r="A1590" s="15"/>
      <c r="B1590" s="17"/>
      <c r="C1590" s="16"/>
      <c r="D1590" s="15"/>
      <c r="E1590" s="11"/>
      <c r="F1590" s="16"/>
      <c r="G1590" s="15"/>
      <c r="H1590" s="14"/>
      <c r="I1590" s="5"/>
      <c r="J1590" s="13">
        <f>SUM(U1590:AS1590)</f>
        <v>0</v>
      </c>
      <c r="K1590" s="13">
        <f>IF(F1590=0,D1590-J1590,IF(F1590&lt;41730,0,D1590-J1590))</f>
        <v>0</v>
      </c>
      <c r="L1590" s="12">
        <f>IF(K1590=0,0,IF(G1590-((L$7-C1590)/365)&lt;0,0,G1590-((L$7-C1590)/365)))</f>
        <v>0</v>
      </c>
      <c r="M1590" s="4">
        <f>IF(K1590=0,0,D1590*H1590)</f>
        <v>0</v>
      </c>
      <c r="N1590" s="11">
        <f>IFERROR((1-(M1590/K1590)^(1/L1590)),0)</f>
        <v>0</v>
      </c>
      <c r="O1590" s="10">
        <f>IF(F1590&gt;41730,IF(F1590&gt;41730,(F1590-41730)/365,IF(K1590=0,0,IF(G1590-((L$7-C1590)/365)&lt;0,0,G1590-((L$7-C1590)/365)))),1)</f>
        <v>1</v>
      </c>
      <c r="P1590" s="9">
        <f>IF(K1590&lt;M1590,0,IF(L1590=0,K1590-M1590,K1590*N1590*O1590))</f>
        <v>0</v>
      </c>
      <c r="Q1590" s="19">
        <f>IF(F1590&gt;41730,D1590,0)</f>
        <v>0</v>
      </c>
      <c r="R1590" s="18">
        <f>IF(F1590&gt;41730,J1590+P1590,0)</f>
        <v>0</v>
      </c>
      <c r="S1590" s="9">
        <f>IF(F1590&gt;0,0,K1590-P1590)</f>
        <v>0</v>
      </c>
      <c r="T1590" s="5"/>
      <c r="U1590" s="4">
        <f>D1590*E1590*(IF(U$7&gt;$C1590,U$7-$C1590+1,0))/365</f>
        <v>0</v>
      </c>
      <c r="V1590" s="4">
        <f>($D1590-U1590)*$E1590*(IF(U1590&lt;1,IF(V$7&gt;$C1590,V$7-$C1590+1,0),V$7-U$7))/365</f>
        <v>0</v>
      </c>
      <c r="W1590" s="4">
        <f>IF($F1590=0,($D1590-SUM($U1590:V1590))*$E1590*(IF(V1590&lt;1,IF(MIN(W$7,$F1590)&gt;$C1590,MIN(W$7,$F1590)-$C1590+1,0),MIN(W$7,$F1590)-V$7))/365,IF($F1590&gt;V$7,($D1590-SUM($U1590:V1590))*$E1590*(IF(V1590&lt;1,IF(MIN(W$7,$F1590)&gt;$C1590,MIN(W$7,$F1590)-$C1590+1,0),MIN(W$7,$F1590)-V$7))/365,0))</f>
        <v>0</v>
      </c>
      <c r="X1590" s="4">
        <f>IF($F1590=0,($D1590-SUM($U1590:W1590))*$E1590*(IF(W1590&lt;1,IF(MIN(X$7,$F1590)&gt;$C1590,MIN(X$7,$F1590)-$C1590+1,0),MIN(X$7,$F1590)-W$7))/365,IF($F1590&gt;W$7,($D1590-SUM($U1590:W1590))*$E1590*(IF(W1590&lt;1,IF(MIN(X$7,$F1590)&gt;$C1590,MIN(X$7,$F1590)-$C1590+1,0),MIN(X$7,$F1590)-W$7))/365,0))</f>
        <v>0</v>
      </c>
      <c r="Y1590" s="4">
        <f>IF($F1590=0,($D1590-SUM($U1590:X1590))*$E1590*(IF(X1590&lt;1,IF(MIN(Y$7,$F1590)&gt;$C1590,MIN(Y$7,$F1590)-$C1590+1,0),MIN(Y$7,$F1590)-X$7))/365,IF($F1590&gt;X$7,($D1590-SUM($U1590:X1590))*$E1590*(IF(X1590&lt;1,IF(MIN(Y$7,$F1590)&gt;$C1590,MIN(Y$7,$F1590)-$C1590+1,0),MIN(Y$7,$F1590)-X$7))/365,0))</f>
        <v>0</v>
      </c>
      <c r="Z1590" s="4">
        <f>IF($F1590=0,($D1590-SUM($U1590:Y1590))*$E1590*(IF(Y1590&lt;1,IF(MIN(Z$7,$F1590)&gt;$C1590,MIN(Z$7,$F1590)-$C1590+1,0),MIN(Z$7,$F1590)-Y$7))/365,IF($F1590&gt;Y$7,($D1590-SUM($U1590:Y1590))*$E1590*(IF(Y1590&lt;1,IF(MIN(Z$7,$F1590)&gt;$C1590,MIN(Z$7,$F1590)-$C1590+1,0),MIN(Z$7,$F1590)-Y$7))/365,0))</f>
        <v>0</v>
      </c>
      <c r="AA1590" s="4">
        <f>IF($F1590=0,($D1590-SUM($U1590:Z1590))*$E1590*(IF(Z1590&lt;1,IF(MIN(AA$7,$F1590)&gt;$C1590,MIN(AA$7,$F1590)-$C1590+1,0),MIN(AA$7,$F1590)-Z$7))/365,IF($F1590&gt;Z$7,($D1590-SUM($U1590:Z1590))*$E1590*(IF(Z1590&lt;1,IF(MIN(AA$7,$F1590)&gt;$C1590,MIN(AA$7,$F1590)-$C1590+1,0),MIN(AA$7,$F1590)-Z$7))/365,0))</f>
        <v>0</v>
      </c>
      <c r="AB1590" s="4">
        <f>IF($F1590=0,($D1590-SUM($U1590:AA1590))*$E1590*(IF(AA1590&lt;1,IF(MIN(AB$7,$F1590)&gt;$C1590,MIN(AB$7,$F1590)-$C1590+1,0),MIN(AB$7,$F1590)-AA$7))/365,IF($F1590&gt;AA$7,($D1590-SUM($U1590:AA1590))*$E1590*(IF(AA1590&lt;1,IF(MIN(AB$7,$F1590)&gt;$C1590,MIN(AB$7,$F1590)-$C1590+1,0),MIN(AB$7,$F1590)-AA$7))/365,0))</f>
        <v>0</v>
      </c>
      <c r="AC1590" s="4">
        <f>IF($F1590=0,($D1590-SUM($U1590:AB1590))*$E1590*(IF(AB1590&lt;1,IF(MIN(AC$7,$F1590)&gt;$C1590,MIN(AC$7,$F1590)-$C1590+1,0),MIN(AC$7,$F1590)-AB$7))/365,IF($F1590&gt;AB$7,($D1590-SUM($U1590:AB1590))*$E1590*(IF(AB1590&lt;1,IF(MIN(AC$7,$F1590)&gt;$C1590,MIN(AC$7,$F1590)-$C1590+1,0),MIN(AC$7,$F1590)-AB$7))/365,0))</f>
        <v>0</v>
      </c>
      <c r="AD1590" s="4">
        <f>IF($F1590=0,($D1590-SUM($U1590:AC1590))*$E1590*(IF(AC1590&lt;1,IF(MIN(AD$7,$F1590)&gt;$C1590,MIN(AD$7,$F1590)-$C1590+1,0),MIN(AD$7,$F1590)-AC$7))/365,IF($F1590&gt;AC$7,($D1590-SUM($U1590:AC1590))*$E1590*(IF(AC1590&lt;1,IF(MIN(AD$7,$F1590)&gt;$C1590,MIN(AD$7,$F1590)-$C1590+1,0),MIN(AD$7,$F1590)-AC$7))/365,0))</f>
        <v>0</v>
      </c>
      <c r="AE1590" s="4">
        <f>IF($F1590=0,($D1590-SUM($U1590:AD1590))*$E1590*(IF(AD1590&lt;1,IF(MIN(AE$7,$F1590)&gt;$C1590,MIN(AE$7,$F1590)-$C1590+1,0),MIN(AE$7,$F1590)-AD$7))/365,IF($F1590&gt;AD$7,($D1590-SUM($U1590:AD1590))*$E1590*(IF(AD1590&lt;1,IF(MIN(AE$7,$F1590)&gt;$C1590,MIN(AE$7,$F1590)-$C1590+1,0),MIN(AE$7,$F1590)-AD$7))/365,0))</f>
        <v>0</v>
      </c>
      <c r="AF1590" s="4">
        <f>IF($F1590=0,($D1590-SUM($U1590:AE1590))*$E1590*(IF(AE1590&lt;1,IF(MIN(AF$7,$F1590)&gt;$C1590,MIN(AF$7,$F1590)-$C1590+1,0),MIN(AF$7,$F1590)-AE$7))/365,IF($F1590&gt;AE$7,($D1590-SUM($U1590:AE1590))*$E1590*(IF(AE1590&lt;1,IF(MIN(AF$7,$F1590)&gt;$C1590,MIN(AF$7,$F1590)-$C1590+1,0),MIN(AF$7,$F1590)-AE$7))/365,0))</f>
        <v>0</v>
      </c>
      <c r="AG1590" s="4">
        <f>IF($F1590=0,($D1590-SUM($U1590:AF1590))*$E1590*(IF(AF1590&lt;1,IF(MIN(AG$7,$F1590)&gt;$C1590,MIN(AG$7,$F1590)-$C1590+1,0),MIN(AG$7,$F1590)-AF$7))/365,IF($F1590&gt;AF$7,($D1590-SUM($U1590:AF1590))*$E1590*(IF(AF1590&lt;1,IF(MIN(AG$7,$F1590)&gt;$C1590,MIN(AG$7,$F1590)-$C1590+1,0),MIN(AG$7,$F1590)-AF$7))/365,0))</f>
        <v>0</v>
      </c>
      <c r="AH1590" s="4">
        <f>IF($F1590=0,($D1590-SUM($U1590:AG1590))*$E1590*(IF(AG1590&lt;1,IF(MIN(AH$7,$F1590)&gt;$C1590,MIN(AH$7,$F1590)-$C1590+1,0),MIN(AH$7,$F1590)-AG$7))/365,IF($F1590&gt;AG$7,($D1590-SUM($U1590:AG1590))*$E1590*(IF(AG1590&lt;1,IF(MIN(AH$7,$F1590)&gt;$C1590,MIN(AH$7,$F1590)-$C1590+1,0),MIN(AH$7,$F1590)-AG$7))/365,0))</f>
        <v>0</v>
      </c>
      <c r="AI1590" s="4">
        <f>IF($F1590=0,($D1590-SUM($U1590:AH1590))*$E1590*(IF(AH1590&lt;1,IF(MIN(AI$7,$F1590)&gt;$C1590,MIN(AI$7,$F1590)-$C1590+1,0),MIN(AI$7,$F1590)-AH$7))/365,IF($F1590&gt;AH$7,($D1590-SUM($U1590:AH1590))*$E1590*(IF(AH1590&lt;1,IF(MIN(AI$7,$F1590)&gt;$C1590,MIN(AI$7,$F1590)-$C1590+1,0),MIN(AI$7,$F1590)-AH$7))/365,0))</f>
        <v>0</v>
      </c>
      <c r="AJ1590" s="4">
        <f>IF($F1590=0,($D1590-SUM($U1590:AI1590))*$E1590*(IF(AI1590&lt;1,IF(MIN(AJ$7,$F1590)&gt;$C1590,MIN(AJ$7,$F1590)-$C1590+1,0),MIN(AJ$7,$F1590)-AI$7))/365,IF($F1590&gt;AI$7,($D1590-SUM($U1590:AI1590))*$E1590*(IF(AI1590&lt;1,IF(MIN(AJ$7,$F1590)&gt;$C1590,MIN(AJ$7,$F1590)-$C1590+1,0),MIN(AJ$7,$F1590)-AI$7))/365,0))</f>
        <v>0</v>
      </c>
      <c r="AK1590" s="4">
        <f>IF($F1590=0,($D1590-SUM($U1590:AJ1590))*$E1590*(IF(AJ1590&lt;1,IF(MIN(AK$7,$F1590)&gt;$C1590,MIN(AK$7,$F1590)-$C1590+1,0),MIN(AK$7,$F1590)-AJ$7))/365,IF($F1590&gt;AJ$7,($D1590-SUM($U1590:AJ1590))*$E1590*(IF(AJ1590&lt;1,IF(MIN(AK$7,$F1590)&gt;$C1590,MIN(AK$7,$F1590)-$C1590+1,0),MIN(AK$7,$F1590)-AJ$7))/365,0))</f>
        <v>0</v>
      </c>
      <c r="AL1590" s="4">
        <f>IF($F1590=0,($D1590-SUM($U1590:AK1590))*$E1590*(IF(AK1590&lt;1,IF(MIN(AL$7,$F1590)&gt;$C1590,MIN(AL$7,$F1590)-$C1590+1,0),MIN(AL$7,$F1590)-AK$7))/365,IF($F1590&gt;AK$7,($D1590-SUM($U1590:AK1590))*$E1590*(IF(AK1590&lt;1,IF(MIN(AL$7,$F1590)&gt;$C1590,MIN(AL$7,$F1590)-$C1590+1,0),MIN(AL$7,$F1590)-AK$7))/365,0))</f>
        <v>0</v>
      </c>
      <c r="AM1590" s="4">
        <f>IF($F1590=0,($D1590-SUM($U1590:AL1590))*$E1590*(IF(AL1590&lt;1,IF(MIN(AM$7,$F1590)&gt;$C1590,MIN(AM$7,$F1590)-$C1590+1,0),MIN(AM$7,$F1590)-AL$7))/365,IF($F1590&gt;AL$7,($D1590-SUM($U1590:AL1590))*$E1590*(IF(AL1590&lt;1,IF(MIN(AM$7,$F1590)&gt;$C1590,MIN(AM$7,$F1590)-$C1590+1,0),MIN(AM$7,$F1590)-AL$7))/365,0))</f>
        <v>0</v>
      </c>
      <c r="AN1590" s="4">
        <f>IF($F1590=0,($D1590-SUM($U1590:AM1590))*$E1590*(IF(AM1590&lt;1,IF(MIN(AN$7,$F1590)&gt;$C1590,MIN(AN$7,$F1590)-$C1590+1,0),MIN(AN$7,$F1590)-AM$7))/365,IF($F1590&gt;AM$7,($D1590-SUM($U1590:AM1590))*$E1590*(IF(AM1590&lt;1,IF(MIN(AN$7,$F1590)&gt;$C1590,MIN(AN$7,$F1590)-$C1590+1,0),MIN(AN$7,$F1590)-AM$7))/365,0))</f>
        <v>0</v>
      </c>
      <c r="AO1590" s="4">
        <f>IF($F1590=0,($D1590-SUM($U1590:AN1590))*$E1590*(IF(AN1590&lt;1,IF(MIN(AO$7,$F1590)&gt;$C1590,MIN(AO$7,$F1590)-$C1590+1,0),MIN(AO$7,$F1590)-AN$7))/365,IF($F1590&gt;AN$7,($D1590-SUM($U1590:AN1590))*$E1590*(IF(AN1590&lt;1,IF(MIN(AO$7,$F1590)&gt;$C1590,MIN(AO$7,$F1590)-$C1590+1,0),MIN(AO$7,$F1590)-AN$7))/365,0))</f>
        <v>0</v>
      </c>
      <c r="AP1590" s="4">
        <f>IF($F1590=0,($D1590-SUM($U1590:AO1590))*$E1590*(IF(AO1590&lt;1,IF(MIN(AP$7,$F1590)&gt;$C1590,MIN(AP$7,$F1590)-$C1590+1,0),MIN(AP$7,$F1590)-AO$7))/365,IF($F1590&gt;AO$7,($D1590-SUM($U1590:AO1590))*$E1590*(IF(AO1590&lt;1,IF(MIN(AP$7,$F1590)&gt;$C1590,MIN(AP$7,$F1590)-$C1590+1,0),MIN(AP$7,$F1590)-AO$7))/365,0))</f>
        <v>0</v>
      </c>
      <c r="AQ1590" s="4">
        <f>IF($F1590=0,($D1590-SUM($U1590:AP1590))*$E1590*(IF(AP1590&lt;1,IF(MIN(AQ$7,$F1590)&gt;$C1590,MIN(AQ$7,$F1590)-$C1590+1,0),MIN(AQ$7,$F1590)-AP$7))/365,IF($F1590&gt;AP$7,($D1590-SUM($U1590:AP1590))*$E1590*(IF(AP1590&lt;1,IF(MIN(AQ$7,$F1590)&gt;$C1590,MIN(AQ$7,$F1590)-$C1590+1,0),MIN(AQ$7,$F1590)-AP$7))/365,0))</f>
        <v>0</v>
      </c>
      <c r="AR1590" s="4">
        <f>IF($F1590=0,($D1590-SUM($U1590:AQ1590))*$E1590*(IF(AQ1590&lt;1,IF(MIN(AR$7,$F1590)&gt;$C1590,MIN(AR$7,$F1590)-$C1590+1,0),MIN(AR$7,$F1590)-AQ$7))/365,IF($F1590&gt;AQ$7,($D1590-SUM($U1590:AQ1590))*$E1590*(IF(AQ1590&lt;1,IF(MIN(AR$7,$F1590)&gt;$C1590,MIN(AR$7,$F1590)-$C1590+1,0),MIN(AR$7,$F1590)-AQ$7))/365,0))</f>
        <v>0</v>
      </c>
      <c r="AS1590" s="4">
        <f>IF($F1590=0,($D1590-SUM($U1590:AR1590))*$E1590*(IF(AR1590&lt;1,IF(MIN(AS$7,$F1590)&gt;$C1590,MIN(AS$7,$F1590)-$C1590+1,0),MIN(AS$7,$F1590)-AR$7))/365,IF($F1590&gt;AR$7,($D1590-SUM($U1590:AR1590))*$E1590*(IF(AR1590&lt;1,IF(MIN(AS$7,$F1590)&gt;$C1590,MIN(AS$7,$F1590)-$C1590+1,0),MIN(AS$7,$F1590)-AR$7))/365,0))</f>
        <v>0</v>
      </c>
    </row>
    <row r="1591" spans="1:45">
      <c r="A1591" s="15"/>
      <c r="B1591" s="17"/>
      <c r="C1591" s="16"/>
      <c r="D1591" s="15"/>
      <c r="E1591" s="11"/>
      <c r="F1591" s="16"/>
      <c r="G1591" s="15"/>
      <c r="H1591" s="14"/>
      <c r="I1591" s="5"/>
      <c r="J1591" s="13">
        <f>SUM(U1591:AS1591)</f>
        <v>0</v>
      </c>
      <c r="K1591" s="13">
        <f>IF(F1591=0,D1591-J1591,IF(F1591&lt;41730,0,D1591-J1591))</f>
        <v>0</v>
      </c>
      <c r="L1591" s="12">
        <f>IF(K1591=0,0,IF(G1591-((L$7-C1591)/365)&lt;0,0,G1591-((L$7-C1591)/365)))</f>
        <v>0</v>
      </c>
      <c r="M1591" s="4">
        <f>IF(K1591=0,0,D1591*H1591)</f>
        <v>0</v>
      </c>
      <c r="N1591" s="11">
        <f>IFERROR((1-(M1591/K1591)^(1/L1591)),0)</f>
        <v>0</v>
      </c>
      <c r="O1591" s="10">
        <f>IF(F1591&gt;41730,IF(F1591&gt;41730,(F1591-41730)/365,IF(K1591=0,0,IF(G1591-((L$7-C1591)/365)&lt;0,0,G1591-((L$7-C1591)/365)))),1)</f>
        <v>1</v>
      </c>
      <c r="P1591" s="9">
        <f>IF(K1591&lt;M1591,0,IF(L1591=0,K1591-M1591,K1591*N1591*O1591))</f>
        <v>0</v>
      </c>
      <c r="Q1591" s="19">
        <f>IF(F1591&gt;41730,D1591,0)</f>
        <v>0</v>
      </c>
      <c r="R1591" s="18">
        <f>IF(F1591&gt;41730,J1591+P1591,0)</f>
        <v>0</v>
      </c>
      <c r="S1591" s="9">
        <f>IF(F1591&gt;0,0,K1591-P1591)</f>
        <v>0</v>
      </c>
      <c r="T1591" s="5"/>
      <c r="U1591" s="4">
        <f>D1591*E1591*(IF(U$7&gt;$C1591,U$7-$C1591+1,0))/365</f>
        <v>0</v>
      </c>
      <c r="V1591" s="4">
        <f>($D1591-U1591)*$E1591*(IF(U1591&lt;1,IF(V$7&gt;$C1591,V$7-$C1591+1,0),V$7-U$7))/365</f>
        <v>0</v>
      </c>
      <c r="W1591" s="4">
        <f>IF($F1591=0,($D1591-SUM($U1591:V1591))*$E1591*(IF(V1591&lt;1,IF(MIN(W$7,$F1591)&gt;$C1591,MIN(W$7,$F1591)-$C1591+1,0),MIN(W$7,$F1591)-V$7))/365,IF($F1591&gt;V$7,($D1591-SUM($U1591:V1591))*$E1591*(IF(V1591&lt;1,IF(MIN(W$7,$F1591)&gt;$C1591,MIN(W$7,$F1591)-$C1591+1,0),MIN(W$7,$F1591)-V$7))/365,0))</f>
        <v>0</v>
      </c>
      <c r="X1591" s="4">
        <f>IF($F1591=0,($D1591-SUM($U1591:W1591))*$E1591*(IF(W1591&lt;1,IF(MIN(X$7,$F1591)&gt;$C1591,MIN(X$7,$F1591)-$C1591+1,0),MIN(X$7,$F1591)-W$7))/365,IF($F1591&gt;W$7,($D1591-SUM($U1591:W1591))*$E1591*(IF(W1591&lt;1,IF(MIN(X$7,$F1591)&gt;$C1591,MIN(X$7,$F1591)-$C1591+1,0),MIN(X$7,$F1591)-W$7))/365,0))</f>
        <v>0</v>
      </c>
      <c r="Y1591" s="4">
        <f>IF($F1591=0,($D1591-SUM($U1591:X1591))*$E1591*(IF(X1591&lt;1,IF(MIN(Y$7,$F1591)&gt;$C1591,MIN(Y$7,$F1591)-$C1591+1,0),MIN(Y$7,$F1591)-X$7))/365,IF($F1591&gt;X$7,($D1591-SUM($U1591:X1591))*$E1591*(IF(X1591&lt;1,IF(MIN(Y$7,$F1591)&gt;$C1591,MIN(Y$7,$F1591)-$C1591+1,0),MIN(Y$7,$F1591)-X$7))/365,0))</f>
        <v>0</v>
      </c>
      <c r="Z1591" s="4">
        <f>IF($F1591=0,($D1591-SUM($U1591:Y1591))*$E1591*(IF(Y1591&lt;1,IF(MIN(Z$7,$F1591)&gt;$C1591,MIN(Z$7,$F1591)-$C1591+1,0),MIN(Z$7,$F1591)-Y$7))/365,IF($F1591&gt;Y$7,($D1591-SUM($U1591:Y1591))*$E1591*(IF(Y1591&lt;1,IF(MIN(Z$7,$F1591)&gt;$C1591,MIN(Z$7,$F1591)-$C1591+1,0),MIN(Z$7,$F1591)-Y$7))/365,0))</f>
        <v>0</v>
      </c>
      <c r="AA1591" s="4">
        <f>IF($F1591=0,($D1591-SUM($U1591:Z1591))*$E1591*(IF(Z1591&lt;1,IF(MIN(AA$7,$F1591)&gt;$C1591,MIN(AA$7,$F1591)-$C1591+1,0),MIN(AA$7,$F1591)-Z$7))/365,IF($F1591&gt;Z$7,($D1591-SUM($U1591:Z1591))*$E1591*(IF(Z1591&lt;1,IF(MIN(AA$7,$F1591)&gt;$C1591,MIN(AA$7,$F1591)-$C1591+1,0),MIN(AA$7,$F1591)-Z$7))/365,0))</f>
        <v>0</v>
      </c>
      <c r="AB1591" s="4">
        <f>IF($F1591=0,($D1591-SUM($U1591:AA1591))*$E1591*(IF(AA1591&lt;1,IF(MIN(AB$7,$F1591)&gt;$C1591,MIN(AB$7,$F1591)-$C1591+1,0),MIN(AB$7,$F1591)-AA$7))/365,IF($F1591&gt;AA$7,($D1591-SUM($U1591:AA1591))*$E1591*(IF(AA1591&lt;1,IF(MIN(AB$7,$F1591)&gt;$C1591,MIN(AB$7,$F1591)-$C1591+1,0),MIN(AB$7,$F1591)-AA$7))/365,0))</f>
        <v>0</v>
      </c>
      <c r="AC1591" s="4">
        <f>IF($F1591=0,($D1591-SUM($U1591:AB1591))*$E1591*(IF(AB1591&lt;1,IF(MIN(AC$7,$F1591)&gt;$C1591,MIN(AC$7,$F1591)-$C1591+1,0),MIN(AC$7,$F1591)-AB$7))/365,IF($F1591&gt;AB$7,($D1591-SUM($U1591:AB1591))*$E1591*(IF(AB1591&lt;1,IF(MIN(AC$7,$F1591)&gt;$C1591,MIN(AC$7,$F1591)-$C1591+1,0),MIN(AC$7,$F1591)-AB$7))/365,0))</f>
        <v>0</v>
      </c>
      <c r="AD1591" s="4">
        <f>IF($F1591=0,($D1591-SUM($U1591:AC1591))*$E1591*(IF(AC1591&lt;1,IF(MIN(AD$7,$F1591)&gt;$C1591,MIN(AD$7,$F1591)-$C1591+1,0),MIN(AD$7,$F1591)-AC$7))/365,IF($F1591&gt;AC$7,($D1591-SUM($U1591:AC1591))*$E1591*(IF(AC1591&lt;1,IF(MIN(AD$7,$F1591)&gt;$C1591,MIN(AD$7,$F1591)-$C1591+1,0),MIN(AD$7,$F1591)-AC$7))/365,0))</f>
        <v>0</v>
      </c>
      <c r="AE1591" s="4">
        <f>IF($F1591=0,($D1591-SUM($U1591:AD1591))*$E1591*(IF(AD1591&lt;1,IF(MIN(AE$7,$F1591)&gt;$C1591,MIN(AE$7,$F1591)-$C1591+1,0),MIN(AE$7,$F1591)-AD$7))/365,IF($F1591&gt;AD$7,($D1591-SUM($U1591:AD1591))*$E1591*(IF(AD1591&lt;1,IF(MIN(AE$7,$F1591)&gt;$C1591,MIN(AE$7,$F1591)-$C1591+1,0),MIN(AE$7,$F1591)-AD$7))/365,0))</f>
        <v>0</v>
      </c>
      <c r="AF1591" s="4">
        <f>IF($F1591=0,($D1591-SUM($U1591:AE1591))*$E1591*(IF(AE1591&lt;1,IF(MIN(AF$7,$F1591)&gt;$C1591,MIN(AF$7,$F1591)-$C1591+1,0),MIN(AF$7,$F1591)-AE$7))/365,IF($F1591&gt;AE$7,($D1591-SUM($U1591:AE1591))*$E1591*(IF(AE1591&lt;1,IF(MIN(AF$7,$F1591)&gt;$C1591,MIN(AF$7,$F1591)-$C1591+1,0),MIN(AF$7,$F1591)-AE$7))/365,0))</f>
        <v>0</v>
      </c>
      <c r="AG1591" s="4">
        <f>IF($F1591=0,($D1591-SUM($U1591:AF1591))*$E1591*(IF(AF1591&lt;1,IF(MIN(AG$7,$F1591)&gt;$C1591,MIN(AG$7,$F1591)-$C1591+1,0),MIN(AG$7,$F1591)-AF$7))/365,IF($F1591&gt;AF$7,($D1591-SUM($U1591:AF1591))*$E1591*(IF(AF1591&lt;1,IF(MIN(AG$7,$F1591)&gt;$C1591,MIN(AG$7,$F1591)-$C1591+1,0),MIN(AG$7,$F1591)-AF$7))/365,0))</f>
        <v>0</v>
      </c>
      <c r="AH1591" s="4">
        <f>IF($F1591=0,($D1591-SUM($U1591:AG1591))*$E1591*(IF(AG1591&lt;1,IF(MIN(AH$7,$F1591)&gt;$C1591,MIN(AH$7,$F1591)-$C1591+1,0),MIN(AH$7,$F1591)-AG$7))/365,IF($F1591&gt;AG$7,($D1591-SUM($U1591:AG1591))*$E1591*(IF(AG1591&lt;1,IF(MIN(AH$7,$F1591)&gt;$C1591,MIN(AH$7,$F1591)-$C1591+1,0),MIN(AH$7,$F1591)-AG$7))/365,0))</f>
        <v>0</v>
      </c>
      <c r="AI1591" s="4">
        <f>IF($F1591=0,($D1591-SUM($U1591:AH1591))*$E1591*(IF(AH1591&lt;1,IF(MIN(AI$7,$F1591)&gt;$C1591,MIN(AI$7,$F1591)-$C1591+1,0),MIN(AI$7,$F1591)-AH$7))/365,IF($F1591&gt;AH$7,($D1591-SUM($U1591:AH1591))*$E1591*(IF(AH1591&lt;1,IF(MIN(AI$7,$F1591)&gt;$C1591,MIN(AI$7,$F1591)-$C1591+1,0),MIN(AI$7,$F1591)-AH$7))/365,0))</f>
        <v>0</v>
      </c>
      <c r="AJ1591" s="4">
        <f>IF($F1591=0,($D1591-SUM($U1591:AI1591))*$E1591*(IF(AI1591&lt;1,IF(MIN(AJ$7,$F1591)&gt;$C1591,MIN(AJ$7,$F1591)-$C1591+1,0),MIN(AJ$7,$F1591)-AI$7))/365,IF($F1591&gt;AI$7,($D1591-SUM($U1591:AI1591))*$E1591*(IF(AI1591&lt;1,IF(MIN(AJ$7,$F1591)&gt;$C1591,MIN(AJ$7,$F1591)-$C1591+1,0),MIN(AJ$7,$F1591)-AI$7))/365,0))</f>
        <v>0</v>
      </c>
      <c r="AK1591" s="4">
        <f>IF($F1591=0,($D1591-SUM($U1591:AJ1591))*$E1591*(IF(AJ1591&lt;1,IF(MIN(AK$7,$F1591)&gt;$C1591,MIN(AK$7,$F1591)-$C1591+1,0),MIN(AK$7,$F1591)-AJ$7))/365,IF($F1591&gt;AJ$7,($D1591-SUM($U1591:AJ1591))*$E1591*(IF(AJ1591&lt;1,IF(MIN(AK$7,$F1591)&gt;$C1591,MIN(AK$7,$F1591)-$C1591+1,0),MIN(AK$7,$F1591)-AJ$7))/365,0))</f>
        <v>0</v>
      </c>
      <c r="AL1591" s="4">
        <f>IF($F1591=0,($D1591-SUM($U1591:AK1591))*$E1591*(IF(AK1591&lt;1,IF(MIN(AL$7,$F1591)&gt;$C1591,MIN(AL$7,$F1591)-$C1591+1,0),MIN(AL$7,$F1591)-AK$7))/365,IF($F1591&gt;AK$7,($D1591-SUM($U1591:AK1591))*$E1591*(IF(AK1591&lt;1,IF(MIN(AL$7,$F1591)&gt;$C1591,MIN(AL$7,$F1591)-$C1591+1,0),MIN(AL$7,$F1591)-AK$7))/365,0))</f>
        <v>0</v>
      </c>
      <c r="AM1591" s="4">
        <f>IF($F1591=0,($D1591-SUM($U1591:AL1591))*$E1591*(IF(AL1591&lt;1,IF(MIN(AM$7,$F1591)&gt;$C1591,MIN(AM$7,$F1591)-$C1591+1,0),MIN(AM$7,$F1591)-AL$7))/365,IF($F1591&gt;AL$7,($D1591-SUM($U1591:AL1591))*$E1591*(IF(AL1591&lt;1,IF(MIN(AM$7,$F1591)&gt;$C1591,MIN(AM$7,$F1591)-$C1591+1,0),MIN(AM$7,$F1591)-AL$7))/365,0))</f>
        <v>0</v>
      </c>
      <c r="AN1591" s="4">
        <f>IF($F1591=0,($D1591-SUM($U1591:AM1591))*$E1591*(IF(AM1591&lt;1,IF(MIN(AN$7,$F1591)&gt;$C1591,MIN(AN$7,$F1591)-$C1591+1,0),MIN(AN$7,$F1591)-AM$7))/365,IF($F1591&gt;AM$7,($D1591-SUM($U1591:AM1591))*$E1591*(IF(AM1591&lt;1,IF(MIN(AN$7,$F1591)&gt;$C1591,MIN(AN$7,$F1591)-$C1591+1,0),MIN(AN$7,$F1591)-AM$7))/365,0))</f>
        <v>0</v>
      </c>
      <c r="AO1591" s="4">
        <f>IF($F1591=0,($D1591-SUM($U1591:AN1591))*$E1591*(IF(AN1591&lt;1,IF(MIN(AO$7,$F1591)&gt;$C1591,MIN(AO$7,$F1591)-$C1591+1,0),MIN(AO$7,$F1591)-AN$7))/365,IF($F1591&gt;AN$7,($D1591-SUM($U1591:AN1591))*$E1591*(IF(AN1591&lt;1,IF(MIN(AO$7,$F1591)&gt;$C1591,MIN(AO$7,$F1591)-$C1591+1,0),MIN(AO$7,$F1591)-AN$7))/365,0))</f>
        <v>0</v>
      </c>
      <c r="AP1591" s="4">
        <f>IF($F1591=0,($D1591-SUM($U1591:AO1591))*$E1591*(IF(AO1591&lt;1,IF(MIN(AP$7,$F1591)&gt;$C1591,MIN(AP$7,$F1591)-$C1591+1,0),MIN(AP$7,$F1591)-AO$7))/365,IF($F1591&gt;AO$7,($D1591-SUM($U1591:AO1591))*$E1591*(IF(AO1591&lt;1,IF(MIN(AP$7,$F1591)&gt;$C1591,MIN(AP$7,$F1591)-$C1591+1,0),MIN(AP$7,$F1591)-AO$7))/365,0))</f>
        <v>0</v>
      </c>
      <c r="AQ1591" s="4">
        <f>IF($F1591=0,($D1591-SUM($U1591:AP1591))*$E1591*(IF(AP1591&lt;1,IF(MIN(AQ$7,$F1591)&gt;$C1591,MIN(AQ$7,$F1591)-$C1591+1,0),MIN(AQ$7,$F1591)-AP$7))/365,IF($F1591&gt;AP$7,($D1591-SUM($U1591:AP1591))*$E1591*(IF(AP1591&lt;1,IF(MIN(AQ$7,$F1591)&gt;$C1591,MIN(AQ$7,$F1591)-$C1591+1,0),MIN(AQ$7,$F1591)-AP$7))/365,0))</f>
        <v>0</v>
      </c>
      <c r="AR1591" s="4">
        <f>IF($F1591=0,($D1591-SUM($U1591:AQ1591))*$E1591*(IF(AQ1591&lt;1,IF(MIN(AR$7,$F1591)&gt;$C1591,MIN(AR$7,$F1591)-$C1591+1,0),MIN(AR$7,$F1591)-AQ$7))/365,IF($F1591&gt;AQ$7,($D1591-SUM($U1591:AQ1591))*$E1591*(IF(AQ1591&lt;1,IF(MIN(AR$7,$F1591)&gt;$C1591,MIN(AR$7,$F1591)-$C1591+1,0),MIN(AR$7,$F1591)-AQ$7))/365,0))</f>
        <v>0</v>
      </c>
      <c r="AS1591" s="4">
        <f>IF($F1591=0,($D1591-SUM($U1591:AR1591))*$E1591*(IF(AR1591&lt;1,IF(MIN(AS$7,$F1591)&gt;$C1591,MIN(AS$7,$F1591)-$C1591+1,0),MIN(AS$7,$F1591)-AR$7))/365,IF($F1591&gt;AR$7,($D1591-SUM($U1591:AR1591))*$E1591*(IF(AR1591&lt;1,IF(MIN(AS$7,$F1591)&gt;$C1591,MIN(AS$7,$F1591)-$C1591+1,0),MIN(AS$7,$F1591)-AR$7))/365,0))</f>
        <v>0</v>
      </c>
    </row>
    <row r="1592" spans="1:45">
      <c r="A1592" s="15"/>
      <c r="B1592" s="17"/>
      <c r="C1592" s="16"/>
      <c r="D1592" s="15"/>
      <c r="E1592" s="11"/>
      <c r="F1592" s="16"/>
      <c r="G1592" s="15"/>
      <c r="H1592" s="14"/>
      <c r="I1592" s="5"/>
      <c r="J1592" s="13">
        <f>SUM(U1592:AS1592)</f>
        <v>0</v>
      </c>
      <c r="K1592" s="13">
        <f>IF(F1592=0,D1592-J1592,IF(F1592&lt;41730,0,D1592-J1592))</f>
        <v>0</v>
      </c>
      <c r="L1592" s="12">
        <f>IF(K1592=0,0,IF(G1592-((L$7-C1592)/365)&lt;0,0,G1592-((L$7-C1592)/365)))</f>
        <v>0</v>
      </c>
      <c r="M1592" s="4">
        <f>IF(K1592=0,0,D1592*H1592)</f>
        <v>0</v>
      </c>
      <c r="N1592" s="11">
        <f>IFERROR((1-(M1592/K1592)^(1/L1592)),0)</f>
        <v>0</v>
      </c>
      <c r="O1592" s="10">
        <f>IF(F1592&gt;41730,IF(F1592&gt;41730,(F1592-41730)/365,IF(K1592=0,0,IF(G1592-((L$7-C1592)/365)&lt;0,0,G1592-((L$7-C1592)/365)))),1)</f>
        <v>1</v>
      </c>
      <c r="P1592" s="9">
        <f>IF(K1592&lt;M1592,0,IF(L1592=0,K1592-M1592,K1592*N1592*O1592))</f>
        <v>0</v>
      </c>
      <c r="Q1592" s="19">
        <f>IF(F1592&gt;41730,D1592,0)</f>
        <v>0</v>
      </c>
      <c r="R1592" s="18">
        <f>IF(F1592&gt;41730,J1592+P1592,0)</f>
        <v>0</v>
      </c>
      <c r="S1592" s="9">
        <f>IF(F1592&gt;0,0,K1592-P1592)</f>
        <v>0</v>
      </c>
      <c r="T1592" s="5"/>
      <c r="U1592" s="4">
        <f>D1592*E1592*(IF(U$7&gt;$C1592,U$7-$C1592+1,0))/365</f>
        <v>0</v>
      </c>
      <c r="V1592" s="4">
        <f>($D1592-U1592)*$E1592*(IF(U1592&lt;1,IF(V$7&gt;$C1592,V$7-$C1592+1,0),V$7-U$7))/365</f>
        <v>0</v>
      </c>
      <c r="W1592" s="4">
        <f>IF($F1592=0,($D1592-SUM($U1592:V1592))*$E1592*(IF(V1592&lt;1,IF(MIN(W$7,$F1592)&gt;$C1592,MIN(W$7,$F1592)-$C1592+1,0),MIN(W$7,$F1592)-V$7))/365,IF($F1592&gt;V$7,($D1592-SUM($U1592:V1592))*$E1592*(IF(V1592&lt;1,IF(MIN(W$7,$F1592)&gt;$C1592,MIN(W$7,$F1592)-$C1592+1,0),MIN(W$7,$F1592)-V$7))/365,0))</f>
        <v>0</v>
      </c>
      <c r="X1592" s="4">
        <f>IF($F1592=0,($D1592-SUM($U1592:W1592))*$E1592*(IF(W1592&lt;1,IF(MIN(X$7,$F1592)&gt;$C1592,MIN(X$7,$F1592)-$C1592+1,0),MIN(X$7,$F1592)-W$7))/365,IF($F1592&gt;W$7,($D1592-SUM($U1592:W1592))*$E1592*(IF(W1592&lt;1,IF(MIN(X$7,$F1592)&gt;$C1592,MIN(X$7,$F1592)-$C1592+1,0),MIN(X$7,$F1592)-W$7))/365,0))</f>
        <v>0</v>
      </c>
      <c r="Y1592" s="4">
        <f>IF($F1592=0,($D1592-SUM($U1592:X1592))*$E1592*(IF(X1592&lt;1,IF(MIN(Y$7,$F1592)&gt;$C1592,MIN(Y$7,$F1592)-$C1592+1,0),MIN(Y$7,$F1592)-X$7))/365,IF($F1592&gt;X$7,($D1592-SUM($U1592:X1592))*$E1592*(IF(X1592&lt;1,IF(MIN(Y$7,$F1592)&gt;$C1592,MIN(Y$7,$F1592)-$C1592+1,0),MIN(Y$7,$F1592)-X$7))/365,0))</f>
        <v>0</v>
      </c>
      <c r="Z1592" s="4">
        <f>IF($F1592=0,($D1592-SUM($U1592:Y1592))*$E1592*(IF(Y1592&lt;1,IF(MIN(Z$7,$F1592)&gt;$C1592,MIN(Z$7,$F1592)-$C1592+1,0),MIN(Z$7,$F1592)-Y$7))/365,IF($F1592&gt;Y$7,($D1592-SUM($U1592:Y1592))*$E1592*(IF(Y1592&lt;1,IF(MIN(Z$7,$F1592)&gt;$C1592,MIN(Z$7,$F1592)-$C1592+1,0),MIN(Z$7,$F1592)-Y$7))/365,0))</f>
        <v>0</v>
      </c>
      <c r="AA1592" s="4">
        <f>IF($F1592=0,($D1592-SUM($U1592:Z1592))*$E1592*(IF(Z1592&lt;1,IF(MIN(AA$7,$F1592)&gt;$C1592,MIN(AA$7,$F1592)-$C1592+1,0),MIN(AA$7,$F1592)-Z$7))/365,IF($F1592&gt;Z$7,($D1592-SUM($U1592:Z1592))*$E1592*(IF(Z1592&lt;1,IF(MIN(AA$7,$F1592)&gt;$C1592,MIN(AA$7,$F1592)-$C1592+1,0),MIN(AA$7,$F1592)-Z$7))/365,0))</f>
        <v>0</v>
      </c>
      <c r="AB1592" s="4">
        <f>IF($F1592=0,($D1592-SUM($U1592:AA1592))*$E1592*(IF(AA1592&lt;1,IF(MIN(AB$7,$F1592)&gt;$C1592,MIN(AB$7,$F1592)-$C1592+1,0),MIN(AB$7,$F1592)-AA$7))/365,IF($F1592&gt;AA$7,($D1592-SUM($U1592:AA1592))*$E1592*(IF(AA1592&lt;1,IF(MIN(AB$7,$F1592)&gt;$C1592,MIN(AB$7,$F1592)-$C1592+1,0),MIN(AB$7,$F1592)-AA$7))/365,0))</f>
        <v>0</v>
      </c>
      <c r="AC1592" s="4">
        <f>IF($F1592=0,($D1592-SUM($U1592:AB1592))*$E1592*(IF(AB1592&lt;1,IF(MIN(AC$7,$F1592)&gt;$C1592,MIN(AC$7,$F1592)-$C1592+1,0),MIN(AC$7,$F1592)-AB$7))/365,IF($F1592&gt;AB$7,($D1592-SUM($U1592:AB1592))*$E1592*(IF(AB1592&lt;1,IF(MIN(AC$7,$F1592)&gt;$C1592,MIN(AC$7,$F1592)-$C1592+1,0),MIN(AC$7,$F1592)-AB$7))/365,0))</f>
        <v>0</v>
      </c>
      <c r="AD1592" s="4">
        <f>IF($F1592=0,($D1592-SUM($U1592:AC1592))*$E1592*(IF(AC1592&lt;1,IF(MIN(AD$7,$F1592)&gt;$C1592,MIN(AD$7,$F1592)-$C1592+1,0),MIN(AD$7,$F1592)-AC$7))/365,IF($F1592&gt;AC$7,($D1592-SUM($U1592:AC1592))*$E1592*(IF(AC1592&lt;1,IF(MIN(AD$7,$F1592)&gt;$C1592,MIN(AD$7,$F1592)-$C1592+1,0),MIN(AD$7,$F1592)-AC$7))/365,0))</f>
        <v>0</v>
      </c>
      <c r="AE1592" s="4">
        <f>IF($F1592=0,($D1592-SUM($U1592:AD1592))*$E1592*(IF(AD1592&lt;1,IF(MIN(AE$7,$F1592)&gt;$C1592,MIN(AE$7,$F1592)-$C1592+1,0),MIN(AE$7,$F1592)-AD$7))/365,IF($F1592&gt;AD$7,($D1592-SUM($U1592:AD1592))*$E1592*(IF(AD1592&lt;1,IF(MIN(AE$7,$F1592)&gt;$C1592,MIN(AE$7,$F1592)-$C1592+1,0),MIN(AE$7,$F1592)-AD$7))/365,0))</f>
        <v>0</v>
      </c>
      <c r="AF1592" s="4">
        <f>IF($F1592=0,($D1592-SUM($U1592:AE1592))*$E1592*(IF(AE1592&lt;1,IF(MIN(AF$7,$F1592)&gt;$C1592,MIN(AF$7,$F1592)-$C1592+1,0),MIN(AF$7,$F1592)-AE$7))/365,IF($F1592&gt;AE$7,($D1592-SUM($U1592:AE1592))*$E1592*(IF(AE1592&lt;1,IF(MIN(AF$7,$F1592)&gt;$C1592,MIN(AF$7,$F1592)-$C1592+1,0),MIN(AF$7,$F1592)-AE$7))/365,0))</f>
        <v>0</v>
      </c>
      <c r="AG1592" s="4">
        <f>IF($F1592=0,($D1592-SUM($U1592:AF1592))*$E1592*(IF(AF1592&lt;1,IF(MIN(AG$7,$F1592)&gt;$C1592,MIN(AG$7,$F1592)-$C1592+1,0),MIN(AG$7,$F1592)-AF$7))/365,IF($F1592&gt;AF$7,($D1592-SUM($U1592:AF1592))*$E1592*(IF(AF1592&lt;1,IF(MIN(AG$7,$F1592)&gt;$C1592,MIN(AG$7,$F1592)-$C1592+1,0),MIN(AG$7,$F1592)-AF$7))/365,0))</f>
        <v>0</v>
      </c>
      <c r="AH1592" s="4">
        <f>IF($F1592=0,($D1592-SUM($U1592:AG1592))*$E1592*(IF(AG1592&lt;1,IF(MIN(AH$7,$F1592)&gt;$C1592,MIN(AH$7,$F1592)-$C1592+1,0),MIN(AH$7,$F1592)-AG$7))/365,IF($F1592&gt;AG$7,($D1592-SUM($U1592:AG1592))*$E1592*(IF(AG1592&lt;1,IF(MIN(AH$7,$F1592)&gt;$C1592,MIN(AH$7,$F1592)-$C1592+1,0),MIN(AH$7,$F1592)-AG$7))/365,0))</f>
        <v>0</v>
      </c>
      <c r="AI1592" s="4">
        <f>IF($F1592=0,($D1592-SUM($U1592:AH1592))*$E1592*(IF(AH1592&lt;1,IF(MIN(AI$7,$F1592)&gt;$C1592,MIN(AI$7,$F1592)-$C1592+1,0),MIN(AI$7,$F1592)-AH$7))/365,IF($F1592&gt;AH$7,($D1592-SUM($U1592:AH1592))*$E1592*(IF(AH1592&lt;1,IF(MIN(AI$7,$F1592)&gt;$C1592,MIN(AI$7,$F1592)-$C1592+1,0),MIN(AI$7,$F1592)-AH$7))/365,0))</f>
        <v>0</v>
      </c>
      <c r="AJ1592" s="4">
        <f>IF($F1592=0,($D1592-SUM($U1592:AI1592))*$E1592*(IF(AI1592&lt;1,IF(MIN(AJ$7,$F1592)&gt;$C1592,MIN(AJ$7,$F1592)-$C1592+1,0),MIN(AJ$7,$F1592)-AI$7))/365,IF($F1592&gt;AI$7,($D1592-SUM($U1592:AI1592))*$E1592*(IF(AI1592&lt;1,IF(MIN(AJ$7,$F1592)&gt;$C1592,MIN(AJ$7,$F1592)-$C1592+1,0),MIN(AJ$7,$F1592)-AI$7))/365,0))</f>
        <v>0</v>
      </c>
      <c r="AK1592" s="4">
        <f>IF($F1592=0,($D1592-SUM($U1592:AJ1592))*$E1592*(IF(AJ1592&lt;1,IF(MIN(AK$7,$F1592)&gt;$C1592,MIN(AK$7,$F1592)-$C1592+1,0),MIN(AK$7,$F1592)-AJ$7))/365,IF($F1592&gt;AJ$7,($D1592-SUM($U1592:AJ1592))*$E1592*(IF(AJ1592&lt;1,IF(MIN(AK$7,$F1592)&gt;$C1592,MIN(AK$7,$F1592)-$C1592+1,0),MIN(AK$7,$F1592)-AJ$7))/365,0))</f>
        <v>0</v>
      </c>
      <c r="AL1592" s="4">
        <f>IF($F1592=0,($D1592-SUM($U1592:AK1592))*$E1592*(IF(AK1592&lt;1,IF(MIN(AL$7,$F1592)&gt;$C1592,MIN(AL$7,$F1592)-$C1592+1,0),MIN(AL$7,$F1592)-AK$7))/365,IF($F1592&gt;AK$7,($D1592-SUM($U1592:AK1592))*$E1592*(IF(AK1592&lt;1,IF(MIN(AL$7,$F1592)&gt;$C1592,MIN(AL$7,$F1592)-$C1592+1,0),MIN(AL$7,$F1592)-AK$7))/365,0))</f>
        <v>0</v>
      </c>
      <c r="AM1592" s="4">
        <f>IF($F1592=0,($D1592-SUM($U1592:AL1592))*$E1592*(IF(AL1592&lt;1,IF(MIN(AM$7,$F1592)&gt;$C1592,MIN(AM$7,$F1592)-$C1592+1,0),MIN(AM$7,$F1592)-AL$7))/365,IF($F1592&gt;AL$7,($D1592-SUM($U1592:AL1592))*$E1592*(IF(AL1592&lt;1,IF(MIN(AM$7,$F1592)&gt;$C1592,MIN(AM$7,$F1592)-$C1592+1,0),MIN(AM$7,$F1592)-AL$7))/365,0))</f>
        <v>0</v>
      </c>
      <c r="AN1592" s="4">
        <f>IF($F1592=0,($D1592-SUM($U1592:AM1592))*$E1592*(IF(AM1592&lt;1,IF(MIN(AN$7,$F1592)&gt;$C1592,MIN(AN$7,$F1592)-$C1592+1,0),MIN(AN$7,$F1592)-AM$7))/365,IF($F1592&gt;AM$7,($D1592-SUM($U1592:AM1592))*$E1592*(IF(AM1592&lt;1,IF(MIN(AN$7,$F1592)&gt;$C1592,MIN(AN$7,$F1592)-$C1592+1,0),MIN(AN$7,$F1592)-AM$7))/365,0))</f>
        <v>0</v>
      </c>
      <c r="AO1592" s="4">
        <f>IF($F1592=0,($D1592-SUM($U1592:AN1592))*$E1592*(IF(AN1592&lt;1,IF(MIN(AO$7,$F1592)&gt;$C1592,MIN(AO$7,$F1592)-$C1592+1,0),MIN(AO$7,$F1592)-AN$7))/365,IF($F1592&gt;AN$7,($D1592-SUM($U1592:AN1592))*$E1592*(IF(AN1592&lt;1,IF(MIN(AO$7,$F1592)&gt;$C1592,MIN(AO$7,$F1592)-$C1592+1,0),MIN(AO$7,$F1592)-AN$7))/365,0))</f>
        <v>0</v>
      </c>
      <c r="AP1592" s="4">
        <f>IF($F1592=0,($D1592-SUM($U1592:AO1592))*$E1592*(IF(AO1592&lt;1,IF(MIN(AP$7,$F1592)&gt;$C1592,MIN(AP$7,$F1592)-$C1592+1,0),MIN(AP$7,$F1592)-AO$7))/365,IF($F1592&gt;AO$7,($D1592-SUM($U1592:AO1592))*$E1592*(IF(AO1592&lt;1,IF(MIN(AP$7,$F1592)&gt;$C1592,MIN(AP$7,$F1592)-$C1592+1,0),MIN(AP$7,$F1592)-AO$7))/365,0))</f>
        <v>0</v>
      </c>
      <c r="AQ1592" s="4">
        <f>IF($F1592=0,($D1592-SUM($U1592:AP1592))*$E1592*(IF(AP1592&lt;1,IF(MIN(AQ$7,$F1592)&gt;$C1592,MIN(AQ$7,$F1592)-$C1592+1,0),MIN(AQ$7,$F1592)-AP$7))/365,IF($F1592&gt;AP$7,($D1592-SUM($U1592:AP1592))*$E1592*(IF(AP1592&lt;1,IF(MIN(AQ$7,$F1592)&gt;$C1592,MIN(AQ$7,$F1592)-$C1592+1,0),MIN(AQ$7,$F1592)-AP$7))/365,0))</f>
        <v>0</v>
      </c>
      <c r="AR1592" s="4">
        <f>IF($F1592=0,($D1592-SUM($U1592:AQ1592))*$E1592*(IF(AQ1592&lt;1,IF(MIN(AR$7,$F1592)&gt;$C1592,MIN(AR$7,$F1592)-$C1592+1,0),MIN(AR$7,$F1592)-AQ$7))/365,IF($F1592&gt;AQ$7,($D1592-SUM($U1592:AQ1592))*$E1592*(IF(AQ1592&lt;1,IF(MIN(AR$7,$F1592)&gt;$C1592,MIN(AR$7,$F1592)-$C1592+1,0),MIN(AR$7,$F1592)-AQ$7))/365,0))</f>
        <v>0</v>
      </c>
      <c r="AS1592" s="4">
        <f>IF($F1592=0,($D1592-SUM($U1592:AR1592))*$E1592*(IF(AR1592&lt;1,IF(MIN(AS$7,$F1592)&gt;$C1592,MIN(AS$7,$F1592)-$C1592+1,0),MIN(AS$7,$F1592)-AR$7))/365,IF($F1592&gt;AR$7,($D1592-SUM($U1592:AR1592))*$E1592*(IF(AR1592&lt;1,IF(MIN(AS$7,$F1592)&gt;$C1592,MIN(AS$7,$F1592)-$C1592+1,0),MIN(AS$7,$F1592)-AR$7))/365,0))</f>
        <v>0</v>
      </c>
    </row>
    <row r="1593" spans="1:45">
      <c r="A1593" s="15"/>
      <c r="B1593" s="17"/>
      <c r="C1593" s="16"/>
      <c r="D1593" s="15"/>
      <c r="E1593" s="11"/>
      <c r="F1593" s="16"/>
      <c r="G1593" s="15"/>
      <c r="H1593" s="14"/>
      <c r="I1593" s="5"/>
      <c r="J1593" s="13">
        <f>SUM(U1593:AS1593)</f>
        <v>0</v>
      </c>
      <c r="K1593" s="13">
        <f>IF(F1593=0,D1593-J1593,IF(F1593&lt;41730,0,D1593-J1593))</f>
        <v>0</v>
      </c>
      <c r="L1593" s="12">
        <f>IF(K1593=0,0,IF(G1593-((L$7-C1593)/365)&lt;0,0,G1593-((L$7-C1593)/365)))</f>
        <v>0</v>
      </c>
      <c r="M1593" s="4">
        <f>IF(K1593=0,0,D1593*H1593)</f>
        <v>0</v>
      </c>
      <c r="N1593" s="11">
        <f>IFERROR((1-(M1593/K1593)^(1/L1593)),0)</f>
        <v>0</v>
      </c>
      <c r="O1593" s="10">
        <f>IF(F1593&gt;41730,IF(F1593&gt;41730,(F1593-41730)/365,IF(K1593=0,0,IF(G1593-((L$7-C1593)/365)&lt;0,0,G1593-((L$7-C1593)/365)))),1)</f>
        <v>1</v>
      </c>
      <c r="P1593" s="9">
        <f>IF(K1593&lt;M1593,0,IF(L1593=0,K1593-M1593,K1593*N1593*O1593))</f>
        <v>0</v>
      </c>
      <c r="Q1593" s="19">
        <f>IF(F1593&gt;41730,D1593,0)</f>
        <v>0</v>
      </c>
      <c r="R1593" s="18">
        <f>IF(F1593&gt;41730,J1593+P1593,0)</f>
        <v>0</v>
      </c>
      <c r="S1593" s="9">
        <f>IF(F1593&gt;0,0,K1593-P1593)</f>
        <v>0</v>
      </c>
      <c r="T1593" s="5"/>
      <c r="U1593" s="4">
        <f>D1593*E1593*(IF(U$7&gt;$C1593,U$7-$C1593+1,0))/365</f>
        <v>0</v>
      </c>
      <c r="V1593" s="4">
        <f>($D1593-U1593)*$E1593*(IF(U1593&lt;1,IF(V$7&gt;$C1593,V$7-$C1593+1,0),V$7-U$7))/365</f>
        <v>0</v>
      </c>
      <c r="W1593" s="4">
        <f>IF($F1593=0,($D1593-SUM($U1593:V1593))*$E1593*(IF(V1593&lt;1,IF(MIN(W$7,$F1593)&gt;$C1593,MIN(W$7,$F1593)-$C1593+1,0),MIN(W$7,$F1593)-V$7))/365,IF($F1593&gt;V$7,($D1593-SUM($U1593:V1593))*$E1593*(IF(V1593&lt;1,IF(MIN(W$7,$F1593)&gt;$C1593,MIN(W$7,$F1593)-$C1593+1,0),MIN(W$7,$F1593)-V$7))/365,0))</f>
        <v>0</v>
      </c>
      <c r="X1593" s="4">
        <f>IF($F1593=0,($D1593-SUM($U1593:W1593))*$E1593*(IF(W1593&lt;1,IF(MIN(X$7,$F1593)&gt;$C1593,MIN(X$7,$F1593)-$C1593+1,0),MIN(X$7,$F1593)-W$7))/365,IF($F1593&gt;W$7,($D1593-SUM($U1593:W1593))*$E1593*(IF(W1593&lt;1,IF(MIN(X$7,$F1593)&gt;$C1593,MIN(X$7,$F1593)-$C1593+1,0),MIN(X$7,$F1593)-W$7))/365,0))</f>
        <v>0</v>
      </c>
      <c r="Y1593" s="4">
        <f>IF($F1593=0,($D1593-SUM($U1593:X1593))*$E1593*(IF(X1593&lt;1,IF(MIN(Y$7,$F1593)&gt;$C1593,MIN(Y$7,$F1593)-$C1593+1,0),MIN(Y$7,$F1593)-X$7))/365,IF($F1593&gt;X$7,($D1593-SUM($U1593:X1593))*$E1593*(IF(X1593&lt;1,IF(MIN(Y$7,$F1593)&gt;$C1593,MIN(Y$7,$F1593)-$C1593+1,0),MIN(Y$7,$F1593)-X$7))/365,0))</f>
        <v>0</v>
      </c>
      <c r="Z1593" s="4">
        <f>IF($F1593=0,($D1593-SUM($U1593:Y1593))*$E1593*(IF(Y1593&lt;1,IF(MIN(Z$7,$F1593)&gt;$C1593,MIN(Z$7,$F1593)-$C1593+1,0),MIN(Z$7,$F1593)-Y$7))/365,IF($F1593&gt;Y$7,($D1593-SUM($U1593:Y1593))*$E1593*(IF(Y1593&lt;1,IF(MIN(Z$7,$F1593)&gt;$C1593,MIN(Z$7,$F1593)-$C1593+1,0),MIN(Z$7,$F1593)-Y$7))/365,0))</f>
        <v>0</v>
      </c>
      <c r="AA1593" s="4">
        <f>IF($F1593=0,($D1593-SUM($U1593:Z1593))*$E1593*(IF(Z1593&lt;1,IF(MIN(AA$7,$F1593)&gt;$C1593,MIN(AA$7,$F1593)-$C1593+1,0),MIN(AA$7,$F1593)-Z$7))/365,IF($F1593&gt;Z$7,($D1593-SUM($U1593:Z1593))*$E1593*(IF(Z1593&lt;1,IF(MIN(AA$7,$F1593)&gt;$C1593,MIN(AA$7,$F1593)-$C1593+1,0),MIN(AA$7,$F1593)-Z$7))/365,0))</f>
        <v>0</v>
      </c>
      <c r="AB1593" s="4">
        <f>IF($F1593=0,($D1593-SUM($U1593:AA1593))*$E1593*(IF(AA1593&lt;1,IF(MIN(AB$7,$F1593)&gt;$C1593,MIN(AB$7,$F1593)-$C1593+1,0),MIN(AB$7,$F1593)-AA$7))/365,IF($F1593&gt;AA$7,($D1593-SUM($U1593:AA1593))*$E1593*(IF(AA1593&lt;1,IF(MIN(AB$7,$F1593)&gt;$C1593,MIN(AB$7,$F1593)-$C1593+1,0),MIN(AB$7,$F1593)-AA$7))/365,0))</f>
        <v>0</v>
      </c>
      <c r="AC1593" s="4">
        <f>IF($F1593=0,($D1593-SUM($U1593:AB1593))*$E1593*(IF(AB1593&lt;1,IF(MIN(AC$7,$F1593)&gt;$C1593,MIN(AC$7,$F1593)-$C1593+1,0),MIN(AC$7,$F1593)-AB$7))/365,IF($F1593&gt;AB$7,($D1593-SUM($U1593:AB1593))*$E1593*(IF(AB1593&lt;1,IF(MIN(AC$7,$F1593)&gt;$C1593,MIN(AC$7,$F1593)-$C1593+1,0),MIN(AC$7,$F1593)-AB$7))/365,0))</f>
        <v>0</v>
      </c>
      <c r="AD1593" s="4">
        <f>IF($F1593=0,($D1593-SUM($U1593:AC1593))*$E1593*(IF(AC1593&lt;1,IF(MIN(AD$7,$F1593)&gt;$C1593,MIN(AD$7,$F1593)-$C1593+1,0),MIN(AD$7,$F1593)-AC$7))/365,IF($F1593&gt;AC$7,($D1593-SUM($U1593:AC1593))*$E1593*(IF(AC1593&lt;1,IF(MIN(AD$7,$F1593)&gt;$C1593,MIN(AD$7,$F1593)-$C1593+1,0),MIN(AD$7,$F1593)-AC$7))/365,0))</f>
        <v>0</v>
      </c>
      <c r="AE1593" s="4">
        <f>IF($F1593=0,($D1593-SUM($U1593:AD1593))*$E1593*(IF(AD1593&lt;1,IF(MIN(AE$7,$F1593)&gt;$C1593,MIN(AE$7,$F1593)-$C1593+1,0),MIN(AE$7,$F1593)-AD$7))/365,IF($F1593&gt;AD$7,($D1593-SUM($U1593:AD1593))*$E1593*(IF(AD1593&lt;1,IF(MIN(AE$7,$F1593)&gt;$C1593,MIN(AE$7,$F1593)-$C1593+1,0),MIN(AE$7,$F1593)-AD$7))/365,0))</f>
        <v>0</v>
      </c>
      <c r="AF1593" s="4">
        <f>IF($F1593=0,($D1593-SUM($U1593:AE1593))*$E1593*(IF(AE1593&lt;1,IF(MIN(AF$7,$F1593)&gt;$C1593,MIN(AF$7,$F1593)-$C1593+1,0),MIN(AF$7,$F1593)-AE$7))/365,IF($F1593&gt;AE$7,($D1593-SUM($U1593:AE1593))*$E1593*(IF(AE1593&lt;1,IF(MIN(AF$7,$F1593)&gt;$C1593,MIN(AF$7,$F1593)-$C1593+1,0),MIN(AF$7,$F1593)-AE$7))/365,0))</f>
        <v>0</v>
      </c>
      <c r="AG1593" s="4">
        <f>IF($F1593=0,($D1593-SUM($U1593:AF1593))*$E1593*(IF(AF1593&lt;1,IF(MIN(AG$7,$F1593)&gt;$C1593,MIN(AG$7,$F1593)-$C1593+1,0),MIN(AG$7,$F1593)-AF$7))/365,IF($F1593&gt;AF$7,($D1593-SUM($U1593:AF1593))*$E1593*(IF(AF1593&lt;1,IF(MIN(AG$7,$F1593)&gt;$C1593,MIN(AG$7,$F1593)-$C1593+1,0),MIN(AG$7,$F1593)-AF$7))/365,0))</f>
        <v>0</v>
      </c>
      <c r="AH1593" s="4">
        <f>IF($F1593=0,($D1593-SUM($U1593:AG1593))*$E1593*(IF(AG1593&lt;1,IF(MIN(AH$7,$F1593)&gt;$C1593,MIN(AH$7,$F1593)-$C1593+1,0),MIN(AH$7,$F1593)-AG$7))/365,IF($F1593&gt;AG$7,($D1593-SUM($U1593:AG1593))*$E1593*(IF(AG1593&lt;1,IF(MIN(AH$7,$F1593)&gt;$C1593,MIN(AH$7,$F1593)-$C1593+1,0),MIN(AH$7,$F1593)-AG$7))/365,0))</f>
        <v>0</v>
      </c>
      <c r="AI1593" s="4">
        <f>IF($F1593=0,($D1593-SUM($U1593:AH1593))*$E1593*(IF(AH1593&lt;1,IF(MIN(AI$7,$F1593)&gt;$C1593,MIN(AI$7,$F1593)-$C1593+1,0),MIN(AI$7,$F1593)-AH$7))/365,IF($F1593&gt;AH$7,($D1593-SUM($U1593:AH1593))*$E1593*(IF(AH1593&lt;1,IF(MIN(AI$7,$F1593)&gt;$C1593,MIN(AI$7,$F1593)-$C1593+1,0),MIN(AI$7,$F1593)-AH$7))/365,0))</f>
        <v>0</v>
      </c>
      <c r="AJ1593" s="4">
        <f>IF($F1593=0,($D1593-SUM($U1593:AI1593))*$E1593*(IF(AI1593&lt;1,IF(MIN(AJ$7,$F1593)&gt;$C1593,MIN(AJ$7,$F1593)-$C1593+1,0),MIN(AJ$7,$F1593)-AI$7))/365,IF($F1593&gt;AI$7,($D1593-SUM($U1593:AI1593))*$E1593*(IF(AI1593&lt;1,IF(MIN(AJ$7,$F1593)&gt;$C1593,MIN(AJ$7,$F1593)-$C1593+1,0),MIN(AJ$7,$F1593)-AI$7))/365,0))</f>
        <v>0</v>
      </c>
      <c r="AK1593" s="4">
        <f>IF($F1593=0,($D1593-SUM($U1593:AJ1593))*$E1593*(IF(AJ1593&lt;1,IF(MIN(AK$7,$F1593)&gt;$C1593,MIN(AK$7,$F1593)-$C1593+1,0),MIN(AK$7,$F1593)-AJ$7))/365,IF($F1593&gt;AJ$7,($D1593-SUM($U1593:AJ1593))*$E1593*(IF(AJ1593&lt;1,IF(MIN(AK$7,$F1593)&gt;$C1593,MIN(AK$7,$F1593)-$C1593+1,0),MIN(AK$7,$F1593)-AJ$7))/365,0))</f>
        <v>0</v>
      </c>
      <c r="AL1593" s="4">
        <f>IF($F1593=0,($D1593-SUM($U1593:AK1593))*$E1593*(IF(AK1593&lt;1,IF(MIN(AL$7,$F1593)&gt;$C1593,MIN(AL$7,$F1593)-$C1593+1,0),MIN(AL$7,$F1593)-AK$7))/365,IF($F1593&gt;AK$7,($D1593-SUM($U1593:AK1593))*$E1593*(IF(AK1593&lt;1,IF(MIN(AL$7,$F1593)&gt;$C1593,MIN(AL$7,$F1593)-$C1593+1,0),MIN(AL$7,$F1593)-AK$7))/365,0))</f>
        <v>0</v>
      </c>
      <c r="AM1593" s="4">
        <f>IF($F1593=0,($D1593-SUM($U1593:AL1593))*$E1593*(IF(AL1593&lt;1,IF(MIN(AM$7,$F1593)&gt;$C1593,MIN(AM$7,$F1593)-$C1593+1,0),MIN(AM$7,$F1593)-AL$7))/365,IF($F1593&gt;AL$7,($D1593-SUM($U1593:AL1593))*$E1593*(IF(AL1593&lt;1,IF(MIN(AM$7,$F1593)&gt;$C1593,MIN(AM$7,$F1593)-$C1593+1,0),MIN(AM$7,$F1593)-AL$7))/365,0))</f>
        <v>0</v>
      </c>
      <c r="AN1593" s="4">
        <f>IF($F1593=0,($D1593-SUM($U1593:AM1593))*$E1593*(IF(AM1593&lt;1,IF(MIN(AN$7,$F1593)&gt;$C1593,MIN(AN$7,$F1593)-$C1593+1,0),MIN(AN$7,$F1593)-AM$7))/365,IF($F1593&gt;AM$7,($D1593-SUM($U1593:AM1593))*$E1593*(IF(AM1593&lt;1,IF(MIN(AN$7,$F1593)&gt;$C1593,MIN(AN$7,$F1593)-$C1593+1,0),MIN(AN$7,$F1593)-AM$7))/365,0))</f>
        <v>0</v>
      </c>
      <c r="AO1593" s="4">
        <f>IF($F1593=0,($D1593-SUM($U1593:AN1593))*$E1593*(IF(AN1593&lt;1,IF(MIN(AO$7,$F1593)&gt;$C1593,MIN(AO$7,$F1593)-$C1593+1,0),MIN(AO$7,$F1593)-AN$7))/365,IF($F1593&gt;AN$7,($D1593-SUM($U1593:AN1593))*$E1593*(IF(AN1593&lt;1,IF(MIN(AO$7,$F1593)&gt;$C1593,MIN(AO$7,$F1593)-$C1593+1,0),MIN(AO$7,$F1593)-AN$7))/365,0))</f>
        <v>0</v>
      </c>
      <c r="AP1593" s="4">
        <f>IF($F1593=0,($D1593-SUM($U1593:AO1593))*$E1593*(IF(AO1593&lt;1,IF(MIN(AP$7,$F1593)&gt;$C1593,MIN(AP$7,$F1593)-$C1593+1,0),MIN(AP$7,$F1593)-AO$7))/365,IF($F1593&gt;AO$7,($D1593-SUM($U1593:AO1593))*$E1593*(IF(AO1593&lt;1,IF(MIN(AP$7,$F1593)&gt;$C1593,MIN(AP$7,$F1593)-$C1593+1,0),MIN(AP$7,$F1593)-AO$7))/365,0))</f>
        <v>0</v>
      </c>
      <c r="AQ1593" s="4">
        <f>IF($F1593=0,($D1593-SUM($U1593:AP1593))*$E1593*(IF(AP1593&lt;1,IF(MIN(AQ$7,$F1593)&gt;$C1593,MIN(AQ$7,$F1593)-$C1593+1,0),MIN(AQ$7,$F1593)-AP$7))/365,IF($F1593&gt;AP$7,($D1593-SUM($U1593:AP1593))*$E1593*(IF(AP1593&lt;1,IF(MIN(AQ$7,$F1593)&gt;$C1593,MIN(AQ$7,$F1593)-$C1593+1,0),MIN(AQ$7,$F1593)-AP$7))/365,0))</f>
        <v>0</v>
      </c>
      <c r="AR1593" s="4">
        <f>IF($F1593=0,($D1593-SUM($U1593:AQ1593))*$E1593*(IF(AQ1593&lt;1,IF(MIN(AR$7,$F1593)&gt;$C1593,MIN(AR$7,$F1593)-$C1593+1,0),MIN(AR$7,$F1593)-AQ$7))/365,IF($F1593&gt;AQ$7,($D1593-SUM($U1593:AQ1593))*$E1593*(IF(AQ1593&lt;1,IF(MIN(AR$7,$F1593)&gt;$C1593,MIN(AR$7,$F1593)-$C1593+1,0),MIN(AR$7,$F1593)-AQ$7))/365,0))</f>
        <v>0</v>
      </c>
      <c r="AS1593" s="4">
        <f>IF($F1593=0,($D1593-SUM($U1593:AR1593))*$E1593*(IF(AR1593&lt;1,IF(MIN(AS$7,$F1593)&gt;$C1593,MIN(AS$7,$F1593)-$C1593+1,0),MIN(AS$7,$F1593)-AR$7))/365,IF($F1593&gt;AR$7,($D1593-SUM($U1593:AR1593))*$E1593*(IF(AR1593&lt;1,IF(MIN(AS$7,$F1593)&gt;$C1593,MIN(AS$7,$F1593)-$C1593+1,0),MIN(AS$7,$F1593)-AR$7))/365,0))</f>
        <v>0</v>
      </c>
    </row>
    <row r="1594" spans="1:45">
      <c r="A1594" s="15"/>
      <c r="B1594" s="17"/>
      <c r="C1594" s="16"/>
      <c r="D1594" s="15"/>
      <c r="E1594" s="11"/>
      <c r="F1594" s="16"/>
      <c r="G1594" s="15"/>
      <c r="H1594" s="14"/>
      <c r="I1594" s="5"/>
      <c r="J1594" s="13">
        <f>SUM(U1594:AS1594)</f>
        <v>0</v>
      </c>
      <c r="K1594" s="13">
        <f>IF(F1594=0,D1594-J1594,IF(F1594&lt;41730,0,D1594-J1594))</f>
        <v>0</v>
      </c>
      <c r="L1594" s="12">
        <f>IF(K1594=0,0,IF(G1594-((L$7-C1594)/365)&lt;0,0,G1594-((L$7-C1594)/365)))</f>
        <v>0</v>
      </c>
      <c r="M1594" s="4">
        <f>IF(K1594=0,0,D1594*H1594)</f>
        <v>0</v>
      </c>
      <c r="N1594" s="11">
        <f>IFERROR((1-(M1594/K1594)^(1/L1594)),0)</f>
        <v>0</v>
      </c>
      <c r="O1594" s="10">
        <f>IF(F1594&gt;41730,IF(F1594&gt;41730,(F1594-41730)/365,IF(K1594=0,0,IF(G1594-((L$7-C1594)/365)&lt;0,0,G1594-((L$7-C1594)/365)))),1)</f>
        <v>1</v>
      </c>
      <c r="P1594" s="9">
        <f>IF(K1594&lt;M1594,0,IF(L1594=0,K1594-M1594,K1594*N1594*O1594))</f>
        <v>0</v>
      </c>
      <c r="Q1594" s="19">
        <f>IF(F1594&gt;41730,D1594,0)</f>
        <v>0</v>
      </c>
      <c r="R1594" s="18">
        <f>IF(F1594&gt;41730,J1594+P1594,0)</f>
        <v>0</v>
      </c>
      <c r="S1594" s="9">
        <f>IF(F1594&gt;0,0,K1594-P1594)</f>
        <v>0</v>
      </c>
      <c r="T1594" s="5"/>
      <c r="U1594" s="4">
        <f>D1594*E1594*(IF(U$7&gt;$C1594,U$7-$C1594+1,0))/365</f>
        <v>0</v>
      </c>
      <c r="V1594" s="4">
        <f>($D1594-U1594)*$E1594*(IF(U1594&lt;1,IF(V$7&gt;$C1594,V$7-$C1594+1,0),V$7-U$7))/365</f>
        <v>0</v>
      </c>
      <c r="W1594" s="4">
        <f>IF($F1594=0,($D1594-SUM($U1594:V1594))*$E1594*(IF(V1594&lt;1,IF(MIN(W$7,$F1594)&gt;$C1594,MIN(W$7,$F1594)-$C1594+1,0),MIN(W$7,$F1594)-V$7))/365,IF($F1594&gt;V$7,($D1594-SUM($U1594:V1594))*$E1594*(IF(V1594&lt;1,IF(MIN(W$7,$F1594)&gt;$C1594,MIN(W$7,$F1594)-$C1594+1,0),MIN(W$7,$F1594)-V$7))/365,0))</f>
        <v>0</v>
      </c>
      <c r="X1594" s="4">
        <f>IF($F1594=0,($D1594-SUM($U1594:W1594))*$E1594*(IF(W1594&lt;1,IF(MIN(X$7,$F1594)&gt;$C1594,MIN(X$7,$F1594)-$C1594+1,0),MIN(X$7,$F1594)-W$7))/365,IF($F1594&gt;W$7,($D1594-SUM($U1594:W1594))*$E1594*(IF(W1594&lt;1,IF(MIN(X$7,$F1594)&gt;$C1594,MIN(X$7,$F1594)-$C1594+1,0),MIN(X$7,$F1594)-W$7))/365,0))</f>
        <v>0</v>
      </c>
      <c r="Y1594" s="4">
        <f>IF($F1594=0,($D1594-SUM($U1594:X1594))*$E1594*(IF(X1594&lt;1,IF(MIN(Y$7,$F1594)&gt;$C1594,MIN(Y$7,$F1594)-$C1594+1,0),MIN(Y$7,$F1594)-X$7))/365,IF($F1594&gt;X$7,($D1594-SUM($U1594:X1594))*$E1594*(IF(X1594&lt;1,IF(MIN(Y$7,$F1594)&gt;$C1594,MIN(Y$7,$F1594)-$C1594+1,0),MIN(Y$7,$F1594)-X$7))/365,0))</f>
        <v>0</v>
      </c>
      <c r="Z1594" s="4">
        <f>IF($F1594=0,($D1594-SUM($U1594:Y1594))*$E1594*(IF(Y1594&lt;1,IF(MIN(Z$7,$F1594)&gt;$C1594,MIN(Z$7,$F1594)-$C1594+1,0),MIN(Z$7,$F1594)-Y$7))/365,IF($F1594&gt;Y$7,($D1594-SUM($U1594:Y1594))*$E1594*(IF(Y1594&lt;1,IF(MIN(Z$7,$F1594)&gt;$C1594,MIN(Z$7,$F1594)-$C1594+1,0),MIN(Z$7,$F1594)-Y$7))/365,0))</f>
        <v>0</v>
      </c>
      <c r="AA1594" s="4">
        <f>IF($F1594=0,($D1594-SUM($U1594:Z1594))*$E1594*(IF(Z1594&lt;1,IF(MIN(AA$7,$F1594)&gt;$C1594,MIN(AA$7,$F1594)-$C1594+1,0),MIN(AA$7,$F1594)-Z$7))/365,IF($F1594&gt;Z$7,($D1594-SUM($U1594:Z1594))*$E1594*(IF(Z1594&lt;1,IF(MIN(AA$7,$F1594)&gt;$C1594,MIN(AA$7,$F1594)-$C1594+1,0),MIN(AA$7,$F1594)-Z$7))/365,0))</f>
        <v>0</v>
      </c>
      <c r="AB1594" s="4">
        <f>IF($F1594=0,($D1594-SUM($U1594:AA1594))*$E1594*(IF(AA1594&lt;1,IF(MIN(AB$7,$F1594)&gt;$C1594,MIN(AB$7,$F1594)-$C1594+1,0),MIN(AB$7,$F1594)-AA$7))/365,IF($F1594&gt;AA$7,($D1594-SUM($U1594:AA1594))*$E1594*(IF(AA1594&lt;1,IF(MIN(AB$7,$F1594)&gt;$C1594,MIN(AB$7,$F1594)-$C1594+1,0),MIN(AB$7,$F1594)-AA$7))/365,0))</f>
        <v>0</v>
      </c>
      <c r="AC1594" s="4">
        <f>IF($F1594=0,($D1594-SUM($U1594:AB1594))*$E1594*(IF(AB1594&lt;1,IF(MIN(AC$7,$F1594)&gt;$C1594,MIN(AC$7,$F1594)-$C1594+1,0),MIN(AC$7,$F1594)-AB$7))/365,IF($F1594&gt;AB$7,($D1594-SUM($U1594:AB1594))*$E1594*(IF(AB1594&lt;1,IF(MIN(AC$7,$F1594)&gt;$C1594,MIN(AC$7,$F1594)-$C1594+1,0),MIN(AC$7,$F1594)-AB$7))/365,0))</f>
        <v>0</v>
      </c>
      <c r="AD1594" s="4">
        <f>IF($F1594=0,($D1594-SUM($U1594:AC1594))*$E1594*(IF(AC1594&lt;1,IF(MIN(AD$7,$F1594)&gt;$C1594,MIN(AD$7,$F1594)-$C1594+1,0),MIN(AD$7,$F1594)-AC$7))/365,IF($F1594&gt;AC$7,($D1594-SUM($U1594:AC1594))*$E1594*(IF(AC1594&lt;1,IF(MIN(AD$7,$F1594)&gt;$C1594,MIN(AD$7,$F1594)-$C1594+1,0),MIN(AD$7,$F1594)-AC$7))/365,0))</f>
        <v>0</v>
      </c>
      <c r="AE1594" s="4">
        <f>IF($F1594=0,($D1594-SUM($U1594:AD1594))*$E1594*(IF(AD1594&lt;1,IF(MIN(AE$7,$F1594)&gt;$C1594,MIN(AE$7,$F1594)-$C1594+1,0),MIN(AE$7,$F1594)-AD$7))/365,IF($F1594&gt;AD$7,($D1594-SUM($U1594:AD1594))*$E1594*(IF(AD1594&lt;1,IF(MIN(AE$7,$F1594)&gt;$C1594,MIN(AE$7,$F1594)-$C1594+1,0),MIN(AE$7,$F1594)-AD$7))/365,0))</f>
        <v>0</v>
      </c>
      <c r="AF1594" s="4">
        <f>IF($F1594=0,($D1594-SUM($U1594:AE1594))*$E1594*(IF(AE1594&lt;1,IF(MIN(AF$7,$F1594)&gt;$C1594,MIN(AF$7,$F1594)-$C1594+1,0),MIN(AF$7,$F1594)-AE$7))/365,IF($F1594&gt;AE$7,($D1594-SUM($U1594:AE1594))*$E1594*(IF(AE1594&lt;1,IF(MIN(AF$7,$F1594)&gt;$C1594,MIN(AF$7,$F1594)-$C1594+1,0),MIN(AF$7,$F1594)-AE$7))/365,0))</f>
        <v>0</v>
      </c>
      <c r="AG1594" s="4">
        <f>IF($F1594=0,($D1594-SUM($U1594:AF1594))*$E1594*(IF(AF1594&lt;1,IF(MIN(AG$7,$F1594)&gt;$C1594,MIN(AG$7,$F1594)-$C1594+1,0),MIN(AG$7,$F1594)-AF$7))/365,IF($F1594&gt;AF$7,($D1594-SUM($U1594:AF1594))*$E1594*(IF(AF1594&lt;1,IF(MIN(AG$7,$F1594)&gt;$C1594,MIN(AG$7,$F1594)-$C1594+1,0),MIN(AG$7,$F1594)-AF$7))/365,0))</f>
        <v>0</v>
      </c>
      <c r="AH1594" s="4">
        <f>IF($F1594=0,($D1594-SUM($U1594:AG1594))*$E1594*(IF(AG1594&lt;1,IF(MIN(AH$7,$F1594)&gt;$C1594,MIN(AH$7,$F1594)-$C1594+1,0),MIN(AH$7,$F1594)-AG$7))/365,IF($F1594&gt;AG$7,($D1594-SUM($U1594:AG1594))*$E1594*(IF(AG1594&lt;1,IF(MIN(AH$7,$F1594)&gt;$C1594,MIN(AH$7,$F1594)-$C1594+1,0),MIN(AH$7,$F1594)-AG$7))/365,0))</f>
        <v>0</v>
      </c>
      <c r="AI1594" s="4">
        <f>IF($F1594=0,($D1594-SUM($U1594:AH1594))*$E1594*(IF(AH1594&lt;1,IF(MIN(AI$7,$F1594)&gt;$C1594,MIN(AI$7,$F1594)-$C1594+1,0),MIN(AI$7,$F1594)-AH$7))/365,IF($F1594&gt;AH$7,($D1594-SUM($U1594:AH1594))*$E1594*(IF(AH1594&lt;1,IF(MIN(AI$7,$F1594)&gt;$C1594,MIN(AI$7,$F1594)-$C1594+1,0),MIN(AI$7,$F1594)-AH$7))/365,0))</f>
        <v>0</v>
      </c>
      <c r="AJ1594" s="4">
        <f>IF($F1594=0,($D1594-SUM($U1594:AI1594))*$E1594*(IF(AI1594&lt;1,IF(MIN(AJ$7,$F1594)&gt;$C1594,MIN(AJ$7,$F1594)-$C1594+1,0),MIN(AJ$7,$F1594)-AI$7))/365,IF($F1594&gt;AI$7,($D1594-SUM($U1594:AI1594))*$E1594*(IF(AI1594&lt;1,IF(MIN(AJ$7,$F1594)&gt;$C1594,MIN(AJ$7,$F1594)-$C1594+1,0),MIN(AJ$7,$F1594)-AI$7))/365,0))</f>
        <v>0</v>
      </c>
      <c r="AK1594" s="4">
        <f>IF($F1594=0,($D1594-SUM($U1594:AJ1594))*$E1594*(IF(AJ1594&lt;1,IF(MIN(AK$7,$F1594)&gt;$C1594,MIN(AK$7,$F1594)-$C1594+1,0),MIN(AK$7,$F1594)-AJ$7))/365,IF($F1594&gt;AJ$7,($D1594-SUM($U1594:AJ1594))*$E1594*(IF(AJ1594&lt;1,IF(MIN(AK$7,$F1594)&gt;$C1594,MIN(AK$7,$F1594)-$C1594+1,0),MIN(AK$7,$F1594)-AJ$7))/365,0))</f>
        <v>0</v>
      </c>
      <c r="AL1594" s="4">
        <f>IF($F1594=0,($D1594-SUM($U1594:AK1594))*$E1594*(IF(AK1594&lt;1,IF(MIN(AL$7,$F1594)&gt;$C1594,MIN(AL$7,$F1594)-$C1594+1,0),MIN(AL$7,$F1594)-AK$7))/365,IF($F1594&gt;AK$7,($D1594-SUM($U1594:AK1594))*$E1594*(IF(AK1594&lt;1,IF(MIN(AL$7,$F1594)&gt;$C1594,MIN(AL$7,$F1594)-$C1594+1,0),MIN(AL$7,$F1594)-AK$7))/365,0))</f>
        <v>0</v>
      </c>
      <c r="AM1594" s="4">
        <f>IF($F1594=0,($D1594-SUM($U1594:AL1594))*$E1594*(IF(AL1594&lt;1,IF(MIN(AM$7,$F1594)&gt;$C1594,MIN(AM$7,$F1594)-$C1594+1,0),MIN(AM$7,$F1594)-AL$7))/365,IF($F1594&gt;AL$7,($D1594-SUM($U1594:AL1594))*$E1594*(IF(AL1594&lt;1,IF(MIN(AM$7,$F1594)&gt;$C1594,MIN(AM$7,$F1594)-$C1594+1,0),MIN(AM$7,$F1594)-AL$7))/365,0))</f>
        <v>0</v>
      </c>
      <c r="AN1594" s="4">
        <f>IF($F1594=0,($D1594-SUM($U1594:AM1594))*$E1594*(IF(AM1594&lt;1,IF(MIN(AN$7,$F1594)&gt;$C1594,MIN(AN$7,$F1594)-$C1594+1,0),MIN(AN$7,$F1594)-AM$7))/365,IF($F1594&gt;AM$7,($D1594-SUM($U1594:AM1594))*$E1594*(IF(AM1594&lt;1,IF(MIN(AN$7,$F1594)&gt;$C1594,MIN(AN$7,$F1594)-$C1594+1,0),MIN(AN$7,$F1594)-AM$7))/365,0))</f>
        <v>0</v>
      </c>
      <c r="AO1594" s="4">
        <f>IF($F1594=0,($D1594-SUM($U1594:AN1594))*$E1594*(IF(AN1594&lt;1,IF(MIN(AO$7,$F1594)&gt;$C1594,MIN(AO$7,$F1594)-$C1594+1,0),MIN(AO$7,$F1594)-AN$7))/365,IF($F1594&gt;AN$7,($D1594-SUM($U1594:AN1594))*$E1594*(IF(AN1594&lt;1,IF(MIN(AO$7,$F1594)&gt;$C1594,MIN(AO$7,$F1594)-$C1594+1,0),MIN(AO$7,$F1594)-AN$7))/365,0))</f>
        <v>0</v>
      </c>
      <c r="AP1594" s="4">
        <f>IF($F1594=0,($D1594-SUM($U1594:AO1594))*$E1594*(IF(AO1594&lt;1,IF(MIN(AP$7,$F1594)&gt;$C1594,MIN(AP$7,$F1594)-$C1594+1,0),MIN(AP$7,$F1594)-AO$7))/365,IF($F1594&gt;AO$7,($D1594-SUM($U1594:AO1594))*$E1594*(IF(AO1594&lt;1,IF(MIN(AP$7,$F1594)&gt;$C1594,MIN(AP$7,$F1594)-$C1594+1,0),MIN(AP$7,$F1594)-AO$7))/365,0))</f>
        <v>0</v>
      </c>
      <c r="AQ1594" s="4">
        <f>IF($F1594=0,($D1594-SUM($U1594:AP1594))*$E1594*(IF(AP1594&lt;1,IF(MIN(AQ$7,$F1594)&gt;$C1594,MIN(AQ$7,$F1594)-$C1594+1,0),MIN(AQ$7,$F1594)-AP$7))/365,IF($F1594&gt;AP$7,($D1594-SUM($U1594:AP1594))*$E1594*(IF(AP1594&lt;1,IF(MIN(AQ$7,$F1594)&gt;$C1594,MIN(AQ$7,$F1594)-$C1594+1,0),MIN(AQ$7,$F1594)-AP$7))/365,0))</f>
        <v>0</v>
      </c>
      <c r="AR1594" s="4">
        <f>IF($F1594=0,($D1594-SUM($U1594:AQ1594))*$E1594*(IF(AQ1594&lt;1,IF(MIN(AR$7,$F1594)&gt;$C1594,MIN(AR$7,$F1594)-$C1594+1,0),MIN(AR$7,$F1594)-AQ$7))/365,IF($F1594&gt;AQ$7,($D1594-SUM($U1594:AQ1594))*$E1594*(IF(AQ1594&lt;1,IF(MIN(AR$7,$F1594)&gt;$C1594,MIN(AR$7,$F1594)-$C1594+1,0),MIN(AR$7,$F1594)-AQ$7))/365,0))</f>
        <v>0</v>
      </c>
      <c r="AS1594" s="4">
        <f>IF($F1594=0,($D1594-SUM($U1594:AR1594))*$E1594*(IF(AR1594&lt;1,IF(MIN(AS$7,$F1594)&gt;$C1594,MIN(AS$7,$F1594)-$C1594+1,0),MIN(AS$7,$F1594)-AR$7))/365,IF($F1594&gt;AR$7,($D1594-SUM($U1594:AR1594))*$E1594*(IF(AR1594&lt;1,IF(MIN(AS$7,$F1594)&gt;$C1594,MIN(AS$7,$F1594)-$C1594+1,0),MIN(AS$7,$F1594)-AR$7))/365,0))</f>
        <v>0</v>
      </c>
    </row>
    <row r="1595" spans="1:45">
      <c r="A1595" s="15"/>
      <c r="B1595" s="17"/>
      <c r="C1595" s="16"/>
      <c r="D1595" s="15"/>
      <c r="E1595" s="11"/>
      <c r="F1595" s="16"/>
      <c r="G1595" s="15"/>
      <c r="H1595" s="14"/>
      <c r="I1595" s="5"/>
      <c r="J1595" s="13">
        <f>SUM(U1595:AS1595)</f>
        <v>0</v>
      </c>
      <c r="K1595" s="13">
        <f>IF(F1595=0,D1595-J1595,IF(F1595&lt;41730,0,D1595-J1595))</f>
        <v>0</v>
      </c>
      <c r="L1595" s="12">
        <f>IF(K1595=0,0,IF(G1595-((L$7-C1595)/365)&lt;0,0,G1595-((L$7-C1595)/365)))</f>
        <v>0</v>
      </c>
      <c r="M1595" s="4">
        <f>IF(K1595=0,0,D1595*H1595)</f>
        <v>0</v>
      </c>
      <c r="N1595" s="11">
        <f>IFERROR((1-(M1595/K1595)^(1/L1595)),0)</f>
        <v>0</v>
      </c>
      <c r="O1595" s="10">
        <f>IF(F1595&gt;41730,IF(F1595&gt;41730,(F1595-41730)/365,IF(K1595=0,0,IF(G1595-((L$7-C1595)/365)&lt;0,0,G1595-((L$7-C1595)/365)))),1)</f>
        <v>1</v>
      </c>
      <c r="P1595" s="9">
        <f>IF(K1595&lt;M1595,0,IF(L1595=0,K1595-M1595,K1595*N1595*O1595))</f>
        <v>0</v>
      </c>
      <c r="Q1595" s="19">
        <f>IF(F1595&gt;41730,D1595,0)</f>
        <v>0</v>
      </c>
      <c r="R1595" s="18">
        <f>IF(F1595&gt;41730,J1595+P1595,0)</f>
        <v>0</v>
      </c>
      <c r="S1595" s="9">
        <f>IF(F1595&gt;0,0,K1595-P1595)</f>
        <v>0</v>
      </c>
      <c r="T1595" s="5"/>
      <c r="U1595" s="4">
        <f>D1595*E1595*(IF(U$7&gt;$C1595,U$7-$C1595+1,0))/365</f>
        <v>0</v>
      </c>
      <c r="V1595" s="4">
        <f>($D1595-U1595)*$E1595*(IF(U1595&lt;1,IF(V$7&gt;$C1595,V$7-$C1595+1,0),V$7-U$7))/365</f>
        <v>0</v>
      </c>
      <c r="W1595" s="4">
        <f>IF($F1595=0,($D1595-SUM($U1595:V1595))*$E1595*(IF(V1595&lt;1,IF(MIN(W$7,$F1595)&gt;$C1595,MIN(W$7,$F1595)-$C1595+1,0),MIN(W$7,$F1595)-V$7))/365,IF($F1595&gt;V$7,($D1595-SUM($U1595:V1595))*$E1595*(IF(V1595&lt;1,IF(MIN(W$7,$F1595)&gt;$C1595,MIN(W$7,$F1595)-$C1595+1,0),MIN(W$7,$F1595)-V$7))/365,0))</f>
        <v>0</v>
      </c>
      <c r="X1595" s="4">
        <f>IF($F1595=0,($D1595-SUM($U1595:W1595))*$E1595*(IF(W1595&lt;1,IF(MIN(X$7,$F1595)&gt;$C1595,MIN(X$7,$F1595)-$C1595+1,0),MIN(X$7,$F1595)-W$7))/365,IF($F1595&gt;W$7,($D1595-SUM($U1595:W1595))*$E1595*(IF(W1595&lt;1,IF(MIN(X$7,$F1595)&gt;$C1595,MIN(X$7,$F1595)-$C1595+1,0),MIN(X$7,$F1595)-W$7))/365,0))</f>
        <v>0</v>
      </c>
      <c r="Y1595" s="4">
        <f>IF($F1595=0,($D1595-SUM($U1595:X1595))*$E1595*(IF(X1595&lt;1,IF(MIN(Y$7,$F1595)&gt;$C1595,MIN(Y$7,$F1595)-$C1595+1,0),MIN(Y$7,$F1595)-X$7))/365,IF($F1595&gt;X$7,($D1595-SUM($U1595:X1595))*$E1595*(IF(X1595&lt;1,IF(MIN(Y$7,$F1595)&gt;$C1595,MIN(Y$7,$F1595)-$C1595+1,0),MIN(Y$7,$F1595)-X$7))/365,0))</f>
        <v>0</v>
      </c>
      <c r="Z1595" s="4">
        <f>IF($F1595=0,($D1595-SUM($U1595:Y1595))*$E1595*(IF(Y1595&lt;1,IF(MIN(Z$7,$F1595)&gt;$C1595,MIN(Z$7,$F1595)-$C1595+1,0),MIN(Z$7,$F1595)-Y$7))/365,IF($F1595&gt;Y$7,($D1595-SUM($U1595:Y1595))*$E1595*(IF(Y1595&lt;1,IF(MIN(Z$7,$F1595)&gt;$C1595,MIN(Z$7,$F1595)-$C1595+1,0),MIN(Z$7,$F1595)-Y$7))/365,0))</f>
        <v>0</v>
      </c>
      <c r="AA1595" s="4">
        <f>IF($F1595=0,($D1595-SUM($U1595:Z1595))*$E1595*(IF(Z1595&lt;1,IF(MIN(AA$7,$F1595)&gt;$C1595,MIN(AA$7,$F1595)-$C1595+1,0),MIN(AA$7,$F1595)-Z$7))/365,IF($F1595&gt;Z$7,($D1595-SUM($U1595:Z1595))*$E1595*(IF(Z1595&lt;1,IF(MIN(AA$7,$F1595)&gt;$C1595,MIN(AA$7,$F1595)-$C1595+1,0),MIN(AA$7,$F1595)-Z$7))/365,0))</f>
        <v>0</v>
      </c>
      <c r="AB1595" s="4">
        <f>IF($F1595=0,($D1595-SUM($U1595:AA1595))*$E1595*(IF(AA1595&lt;1,IF(MIN(AB$7,$F1595)&gt;$C1595,MIN(AB$7,$F1595)-$C1595+1,0),MIN(AB$7,$F1595)-AA$7))/365,IF($F1595&gt;AA$7,($D1595-SUM($U1595:AA1595))*$E1595*(IF(AA1595&lt;1,IF(MIN(AB$7,$F1595)&gt;$C1595,MIN(AB$7,$F1595)-$C1595+1,0),MIN(AB$7,$F1595)-AA$7))/365,0))</f>
        <v>0</v>
      </c>
      <c r="AC1595" s="4">
        <f>IF($F1595=0,($D1595-SUM($U1595:AB1595))*$E1595*(IF(AB1595&lt;1,IF(MIN(AC$7,$F1595)&gt;$C1595,MIN(AC$7,$F1595)-$C1595+1,0),MIN(AC$7,$F1595)-AB$7))/365,IF($F1595&gt;AB$7,($D1595-SUM($U1595:AB1595))*$E1595*(IF(AB1595&lt;1,IF(MIN(AC$7,$F1595)&gt;$C1595,MIN(AC$7,$F1595)-$C1595+1,0),MIN(AC$7,$F1595)-AB$7))/365,0))</f>
        <v>0</v>
      </c>
      <c r="AD1595" s="4">
        <f>IF($F1595=0,($D1595-SUM($U1595:AC1595))*$E1595*(IF(AC1595&lt;1,IF(MIN(AD$7,$F1595)&gt;$C1595,MIN(AD$7,$F1595)-$C1595+1,0),MIN(AD$7,$F1595)-AC$7))/365,IF($F1595&gt;AC$7,($D1595-SUM($U1595:AC1595))*$E1595*(IF(AC1595&lt;1,IF(MIN(AD$7,$F1595)&gt;$C1595,MIN(AD$7,$F1595)-$C1595+1,0),MIN(AD$7,$F1595)-AC$7))/365,0))</f>
        <v>0</v>
      </c>
      <c r="AE1595" s="4">
        <f>IF($F1595=0,($D1595-SUM($U1595:AD1595))*$E1595*(IF(AD1595&lt;1,IF(MIN(AE$7,$F1595)&gt;$C1595,MIN(AE$7,$F1595)-$C1595+1,0),MIN(AE$7,$F1595)-AD$7))/365,IF($F1595&gt;AD$7,($D1595-SUM($U1595:AD1595))*$E1595*(IF(AD1595&lt;1,IF(MIN(AE$7,$F1595)&gt;$C1595,MIN(AE$7,$F1595)-$C1595+1,0),MIN(AE$7,$F1595)-AD$7))/365,0))</f>
        <v>0</v>
      </c>
      <c r="AF1595" s="4">
        <f>IF($F1595=0,($D1595-SUM($U1595:AE1595))*$E1595*(IF(AE1595&lt;1,IF(MIN(AF$7,$F1595)&gt;$C1595,MIN(AF$7,$F1595)-$C1595+1,0),MIN(AF$7,$F1595)-AE$7))/365,IF($F1595&gt;AE$7,($D1595-SUM($U1595:AE1595))*$E1595*(IF(AE1595&lt;1,IF(MIN(AF$7,$F1595)&gt;$C1595,MIN(AF$7,$F1595)-$C1595+1,0),MIN(AF$7,$F1595)-AE$7))/365,0))</f>
        <v>0</v>
      </c>
      <c r="AG1595" s="4">
        <f>IF($F1595=0,($D1595-SUM($U1595:AF1595))*$E1595*(IF(AF1595&lt;1,IF(MIN(AG$7,$F1595)&gt;$C1595,MIN(AG$7,$F1595)-$C1595+1,0),MIN(AG$7,$F1595)-AF$7))/365,IF($F1595&gt;AF$7,($D1595-SUM($U1595:AF1595))*$E1595*(IF(AF1595&lt;1,IF(MIN(AG$7,$F1595)&gt;$C1595,MIN(AG$7,$F1595)-$C1595+1,0),MIN(AG$7,$F1595)-AF$7))/365,0))</f>
        <v>0</v>
      </c>
      <c r="AH1595" s="4">
        <f>IF($F1595=0,($D1595-SUM($U1595:AG1595))*$E1595*(IF(AG1595&lt;1,IF(MIN(AH$7,$F1595)&gt;$C1595,MIN(AH$7,$F1595)-$C1595+1,0),MIN(AH$7,$F1595)-AG$7))/365,IF($F1595&gt;AG$7,($D1595-SUM($U1595:AG1595))*$E1595*(IF(AG1595&lt;1,IF(MIN(AH$7,$F1595)&gt;$C1595,MIN(AH$7,$F1595)-$C1595+1,0),MIN(AH$7,$F1595)-AG$7))/365,0))</f>
        <v>0</v>
      </c>
      <c r="AI1595" s="4">
        <f>IF($F1595=0,($D1595-SUM($U1595:AH1595))*$E1595*(IF(AH1595&lt;1,IF(MIN(AI$7,$F1595)&gt;$C1595,MIN(AI$7,$F1595)-$C1595+1,0),MIN(AI$7,$F1595)-AH$7))/365,IF($F1595&gt;AH$7,($D1595-SUM($U1595:AH1595))*$E1595*(IF(AH1595&lt;1,IF(MIN(AI$7,$F1595)&gt;$C1595,MIN(AI$7,$F1595)-$C1595+1,0),MIN(AI$7,$F1595)-AH$7))/365,0))</f>
        <v>0</v>
      </c>
      <c r="AJ1595" s="4">
        <f>IF($F1595=0,($D1595-SUM($U1595:AI1595))*$E1595*(IF(AI1595&lt;1,IF(MIN(AJ$7,$F1595)&gt;$C1595,MIN(AJ$7,$F1595)-$C1595+1,0),MIN(AJ$7,$F1595)-AI$7))/365,IF($F1595&gt;AI$7,($D1595-SUM($U1595:AI1595))*$E1595*(IF(AI1595&lt;1,IF(MIN(AJ$7,$F1595)&gt;$C1595,MIN(AJ$7,$F1595)-$C1595+1,0),MIN(AJ$7,$F1595)-AI$7))/365,0))</f>
        <v>0</v>
      </c>
      <c r="AK1595" s="4">
        <f>IF($F1595=0,($D1595-SUM($U1595:AJ1595))*$E1595*(IF(AJ1595&lt;1,IF(MIN(AK$7,$F1595)&gt;$C1595,MIN(AK$7,$F1595)-$C1595+1,0),MIN(AK$7,$F1595)-AJ$7))/365,IF($F1595&gt;AJ$7,($D1595-SUM($U1595:AJ1595))*$E1595*(IF(AJ1595&lt;1,IF(MIN(AK$7,$F1595)&gt;$C1595,MIN(AK$7,$F1595)-$C1595+1,0),MIN(AK$7,$F1595)-AJ$7))/365,0))</f>
        <v>0</v>
      </c>
      <c r="AL1595" s="4">
        <f>IF($F1595=0,($D1595-SUM($U1595:AK1595))*$E1595*(IF(AK1595&lt;1,IF(MIN(AL$7,$F1595)&gt;$C1595,MIN(AL$7,$F1595)-$C1595+1,0),MIN(AL$7,$F1595)-AK$7))/365,IF($F1595&gt;AK$7,($D1595-SUM($U1595:AK1595))*$E1595*(IF(AK1595&lt;1,IF(MIN(AL$7,$F1595)&gt;$C1595,MIN(AL$7,$F1595)-$C1595+1,0),MIN(AL$7,$F1595)-AK$7))/365,0))</f>
        <v>0</v>
      </c>
      <c r="AM1595" s="4">
        <f>IF($F1595=0,($D1595-SUM($U1595:AL1595))*$E1595*(IF(AL1595&lt;1,IF(MIN(AM$7,$F1595)&gt;$C1595,MIN(AM$7,$F1595)-$C1595+1,0),MIN(AM$7,$F1595)-AL$7))/365,IF($F1595&gt;AL$7,($D1595-SUM($U1595:AL1595))*$E1595*(IF(AL1595&lt;1,IF(MIN(AM$7,$F1595)&gt;$C1595,MIN(AM$7,$F1595)-$C1595+1,0),MIN(AM$7,$F1595)-AL$7))/365,0))</f>
        <v>0</v>
      </c>
      <c r="AN1595" s="4">
        <f>IF($F1595=0,($D1595-SUM($U1595:AM1595))*$E1595*(IF(AM1595&lt;1,IF(MIN(AN$7,$F1595)&gt;$C1595,MIN(AN$7,$F1595)-$C1595+1,0),MIN(AN$7,$F1595)-AM$7))/365,IF($F1595&gt;AM$7,($D1595-SUM($U1595:AM1595))*$E1595*(IF(AM1595&lt;1,IF(MIN(AN$7,$F1595)&gt;$C1595,MIN(AN$7,$F1595)-$C1595+1,0),MIN(AN$7,$F1595)-AM$7))/365,0))</f>
        <v>0</v>
      </c>
      <c r="AO1595" s="4">
        <f>IF($F1595=0,($D1595-SUM($U1595:AN1595))*$E1595*(IF(AN1595&lt;1,IF(MIN(AO$7,$F1595)&gt;$C1595,MIN(AO$7,$F1595)-$C1595+1,0),MIN(AO$7,$F1595)-AN$7))/365,IF($F1595&gt;AN$7,($D1595-SUM($U1595:AN1595))*$E1595*(IF(AN1595&lt;1,IF(MIN(AO$7,$F1595)&gt;$C1595,MIN(AO$7,$F1595)-$C1595+1,0),MIN(AO$7,$F1595)-AN$7))/365,0))</f>
        <v>0</v>
      </c>
      <c r="AP1595" s="4">
        <f>IF($F1595=0,($D1595-SUM($U1595:AO1595))*$E1595*(IF(AO1595&lt;1,IF(MIN(AP$7,$F1595)&gt;$C1595,MIN(AP$7,$F1595)-$C1595+1,0),MIN(AP$7,$F1595)-AO$7))/365,IF($F1595&gt;AO$7,($D1595-SUM($U1595:AO1595))*$E1595*(IF(AO1595&lt;1,IF(MIN(AP$7,$F1595)&gt;$C1595,MIN(AP$7,$F1595)-$C1595+1,0),MIN(AP$7,$F1595)-AO$7))/365,0))</f>
        <v>0</v>
      </c>
      <c r="AQ1595" s="4">
        <f>IF($F1595=0,($D1595-SUM($U1595:AP1595))*$E1595*(IF(AP1595&lt;1,IF(MIN(AQ$7,$F1595)&gt;$C1595,MIN(AQ$7,$F1595)-$C1595+1,0),MIN(AQ$7,$F1595)-AP$7))/365,IF($F1595&gt;AP$7,($D1595-SUM($U1595:AP1595))*$E1595*(IF(AP1595&lt;1,IF(MIN(AQ$7,$F1595)&gt;$C1595,MIN(AQ$7,$F1595)-$C1595+1,0),MIN(AQ$7,$F1595)-AP$7))/365,0))</f>
        <v>0</v>
      </c>
      <c r="AR1595" s="4">
        <f>IF($F1595=0,($D1595-SUM($U1595:AQ1595))*$E1595*(IF(AQ1595&lt;1,IF(MIN(AR$7,$F1595)&gt;$C1595,MIN(AR$7,$F1595)-$C1595+1,0),MIN(AR$7,$F1595)-AQ$7))/365,IF($F1595&gt;AQ$7,($D1595-SUM($U1595:AQ1595))*$E1595*(IF(AQ1595&lt;1,IF(MIN(AR$7,$F1595)&gt;$C1595,MIN(AR$7,$F1595)-$C1595+1,0),MIN(AR$7,$F1595)-AQ$7))/365,0))</f>
        <v>0</v>
      </c>
      <c r="AS1595" s="4">
        <f>IF($F1595=0,($D1595-SUM($U1595:AR1595))*$E1595*(IF(AR1595&lt;1,IF(MIN(AS$7,$F1595)&gt;$C1595,MIN(AS$7,$F1595)-$C1595+1,0),MIN(AS$7,$F1595)-AR$7))/365,IF($F1595&gt;AR$7,($D1595-SUM($U1595:AR1595))*$E1595*(IF(AR1595&lt;1,IF(MIN(AS$7,$F1595)&gt;$C1595,MIN(AS$7,$F1595)-$C1595+1,0),MIN(AS$7,$F1595)-AR$7))/365,0))</f>
        <v>0</v>
      </c>
    </row>
    <row r="1596" spans="1:45">
      <c r="A1596" s="15"/>
      <c r="B1596" s="17"/>
      <c r="C1596" s="16"/>
      <c r="D1596" s="15"/>
      <c r="E1596" s="11"/>
      <c r="F1596" s="16"/>
      <c r="G1596" s="15"/>
      <c r="H1596" s="14"/>
      <c r="I1596" s="5"/>
      <c r="J1596" s="13">
        <f>SUM(U1596:AS1596)</f>
        <v>0</v>
      </c>
      <c r="K1596" s="13">
        <f>IF(F1596=0,D1596-J1596,IF(F1596&lt;41730,0,D1596-J1596))</f>
        <v>0</v>
      </c>
      <c r="L1596" s="12">
        <f>IF(K1596=0,0,IF(G1596-((L$7-C1596)/365)&lt;0,0,G1596-((L$7-C1596)/365)))</f>
        <v>0</v>
      </c>
      <c r="M1596" s="4">
        <f>IF(K1596=0,0,D1596*H1596)</f>
        <v>0</v>
      </c>
      <c r="N1596" s="11">
        <f>IFERROR((1-(M1596/K1596)^(1/L1596)),0)</f>
        <v>0</v>
      </c>
      <c r="O1596" s="10">
        <f>IF(F1596&gt;41730,IF(F1596&gt;41730,(F1596-41730)/365,IF(K1596=0,0,IF(G1596-((L$7-C1596)/365)&lt;0,0,G1596-((L$7-C1596)/365)))),1)</f>
        <v>1</v>
      </c>
      <c r="P1596" s="9">
        <f>IF(K1596&lt;M1596,0,IF(L1596=0,K1596-M1596,K1596*N1596*O1596))</f>
        <v>0</v>
      </c>
      <c r="Q1596" s="19">
        <f>IF(F1596&gt;41730,D1596,0)</f>
        <v>0</v>
      </c>
      <c r="R1596" s="18">
        <f>IF(F1596&gt;41730,J1596+P1596,0)</f>
        <v>0</v>
      </c>
      <c r="S1596" s="9">
        <f>IF(F1596&gt;0,0,K1596-P1596)</f>
        <v>0</v>
      </c>
      <c r="T1596" s="5"/>
      <c r="U1596" s="4">
        <f>D1596*E1596*(IF(U$7&gt;$C1596,U$7-$C1596+1,0))/365</f>
        <v>0</v>
      </c>
      <c r="V1596" s="4">
        <f>($D1596-U1596)*$E1596*(IF(U1596&lt;1,IF(V$7&gt;$C1596,V$7-$C1596+1,0),V$7-U$7))/365</f>
        <v>0</v>
      </c>
      <c r="W1596" s="4">
        <f>IF($F1596=0,($D1596-SUM($U1596:V1596))*$E1596*(IF(V1596&lt;1,IF(MIN(W$7,$F1596)&gt;$C1596,MIN(W$7,$F1596)-$C1596+1,0),MIN(W$7,$F1596)-V$7))/365,IF($F1596&gt;V$7,($D1596-SUM($U1596:V1596))*$E1596*(IF(V1596&lt;1,IF(MIN(W$7,$F1596)&gt;$C1596,MIN(W$7,$F1596)-$C1596+1,0),MIN(W$7,$F1596)-V$7))/365,0))</f>
        <v>0</v>
      </c>
      <c r="X1596" s="4">
        <f>IF($F1596=0,($D1596-SUM($U1596:W1596))*$E1596*(IF(W1596&lt;1,IF(MIN(X$7,$F1596)&gt;$C1596,MIN(X$7,$F1596)-$C1596+1,0),MIN(X$7,$F1596)-W$7))/365,IF($F1596&gt;W$7,($D1596-SUM($U1596:W1596))*$E1596*(IF(W1596&lt;1,IF(MIN(X$7,$F1596)&gt;$C1596,MIN(X$7,$F1596)-$C1596+1,0),MIN(X$7,$F1596)-W$7))/365,0))</f>
        <v>0</v>
      </c>
      <c r="Y1596" s="4">
        <f>IF($F1596=0,($D1596-SUM($U1596:X1596))*$E1596*(IF(X1596&lt;1,IF(MIN(Y$7,$F1596)&gt;$C1596,MIN(Y$7,$F1596)-$C1596+1,0),MIN(Y$7,$F1596)-X$7))/365,IF($F1596&gt;X$7,($D1596-SUM($U1596:X1596))*$E1596*(IF(X1596&lt;1,IF(MIN(Y$7,$F1596)&gt;$C1596,MIN(Y$7,$F1596)-$C1596+1,0),MIN(Y$7,$F1596)-X$7))/365,0))</f>
        <v>0</v>
      </c>
      <c r="Z1596" s="4">
        <f>IF($F1596=0,($D1596-SUM($U1596:Y1596))*$E1596*(IF(Y1596&lt;1,IF(MIN(Z$7,$F1596)&gt;$C1596,MIN(Z$7,$F1596)-$C1596+1,0),MIN(Z$7,$F1596)-Y$7))/365,IF($F1596&gt;Y$7,($D1596-SUM($U1596:Y1596))*$E1596*(IF(Y1596&lt;1,IF(MIN(Z$7,$F1596)&gt;$C1596,MIN(Z$7,$F1596)-$C1596+1,0),MIN(Z$7,$F1596)-Y$7))/365,0))</f>
        <v>0</v>
      </c>
      <c r="AA1596" s="4">
        <f>IF($F1596=0,($D1596-SUM($U1596:Z1596))*$E1596*(IF(Z1596&lt;1,IF(MIN(AA$7,$F1596)&gt;$C1596,MIN(AA$7,$F1596)-$C1596+1,0),MIN(AA$7,$F1596)-Z$7))/365,IF($F1596&gt;Z$7,($D1596-SUM($U1596:Z1596))*$E1596*(IF(Z1596&lt;1,IF(MIN(AA$7,$F1596)&gt;$C1596,MIN(AA$7,$F1596)-$C1596+1,0),MIN(AA$7,$F1596)-Z$7))/365,0))</f>
        <v>0</v>
      </c>
      <c r="AB1596" s="4">
        <f>IF($F1596=0,($D1596-SUM($U1596:AA1596))*$E1596*(IF(AA1596&lt;1,IF(MIN(AB$7,$F1596)&gt;$C1596,MIN(AB$7,$F1596)-$C1596+1,0),MIN(AB$7,$F1596)-AA$7))/365,IF($F1596&gt;AA$7,($D1596-SUM($U1596:AA1596))*$E1596*(IF(AA1596&lt;1,IF(MIN(AB$7,$F1596)&gt;$C1596,MIN(AB$7,$F1596)-$C1596+1,0),MIN(AB$7,$F1596)-AA$7))/365,0))</f>
        <v>0</v>
      </c>
      <c r="AC1596" s="4">
        <f>IF($F1596=0,($D1596-SUM($U1596:AB1596))*$E1596*(IF(AB1596&lt;1,IF(MIN(AC$7,$F1596)&gt;$C1596,MIN(AC$7,$F1596)-$C1596+1,0),MIN(AC$7,$F1596)-AB$7))/365,IF($F1596&gt;AB$7,($D1596-SUM($U1596:AB1596))*$E1596*(IF(AB1596&lt;1,IF(MIN(AC$7,$F1596)&gt;$C1596,MIN(AC$7,$F1596)-$C1596+1,0),MIN(AC$7,$F1596)-AB$7))/365,0))</f>
        <v>0</v>
      </c>
      <c r="AD1596" s="4">
        <f>IF($F1596=0,($D1596-SUM($U1596:AC1596))*$E1596*(IF(AC1596&lt;1,IF(MIN(AD$7,$F1596)&gt;$C1596,MIN(AD$7,$F1596)-$C1596+1,0),MIN(AD$7,$F1596)-AC$7))/365,IF($F1596&gt;AC$7,($D1596-SUM($U1596:AC1596))*$E1596*(IF(AC1596&lt;1,IF(MIN(AD$7,$F1596)&gt;$C1596,MIN(AD$7,$F1596)-$C1596+1,0),MIN(AD$7,$F1596)-AC$7))/365,0))</f>
        <v>0</v>
      </c>
      <c r="AE1596" s="4">
        <f>IF($F1596=0,($D1596-SUM($U1596:AD1596))*$E1596*(IF(AD1596&lt;1,IF(MIN(AE$7,$F1596)&gt;$C1596,MIN(AE$7,$F1596)-$C1596+1,0),MIN(AE$7,$F1596)-AD$7))/365,IF($F1596&gt;AD$7,($D1596-SUM($U1596:AD1596))*$E1596*(IF(AD1596&lt;1,IF(MIN(AE$7,$F1596)&gt;$C1596,MIN(AE$7,$F1596)-$C1596+1,0),MIN(AE$7,$F1596)-AD$7))/365,0))</f>
        <v>0</v>
      </c>
      <c r="AF1596" s="4">
        <f>IF($F1596=0,($D1596-SUM($U1596:AE1596))*$E1596*(IF(AE1596&lt;1,IF(MIN(AF$7,$F1596)&gt;$C1596,MIN(AF$7,$F1596)-$C1596+1,0),MIN(AF$7,$F1596)-AE$7))/365,IF($F1596&gt;AE$7,($D1596-SUM($U1596:AE1596))*$E1596*(IF(AE1596&lt;1,IF(MIN(AF$7,$F1596)&gt;$C1596,MIN(AF$7,$F1596)-$C1596+1,0),MIN(AF$7,$F1596)-AE$7))/365,0))</f>
        <v>0</v>
      </c>
      <c r="AG1596" s="4">
        <f>IF($F1596=0,($D1596-SUM($U1596:AF1596))*$E1596*(IF(AF1596&lt;1,IF(MIN(AG$7,$F1596)&gt;$C1596,MIN(AG$7,$F1596)-$C1596+1,0),MIN(AG$7,$F1596)-AF$7))/365,IF($F1596&gt;AF$7,($D1596-SUM($U1596:AF1596))*$E1596*(IF(AF1596&lt;1,IF(MIN(AG$7,$F1596)&gt;$C1596,MIN(AG$7,$F1596)-$C1596+1,0),MIN(AG$7,$F1596)-AF$7))/365,0))</f>
        <v>0</v>
      </c>
      <c r="AH1596" s="4">
        <f>IF($F1596=0,($D1596-SUM($U1596:AG1596))*$E1596*(IF(AG1596&lt;1,IF(MIN(AH$7,$F1596)&gt;$C1596,MIN(AH$7,$F1596)-$C1596+1,0),MIN(AH$7,$F1596)-AG$7))/365,IF($F1596&gt;AG$7,($D1596-SUM($U1596:AG1596))*$E1596*(IF(AG1596&lt;1,IF(MIN(AH$7,$F1596)&gt;$C1596,MIN(AH$7,$F1596)-$C1596+1,0),MIN(AH$7,$F1596)-AG$7))/365,0))</f>
        <v>0</v>
      </c>
      <c r="AI1596" s="4">
        <f>IF($F1596=0,($D1596-SUM($U1596:AH1596))*$E1596*(IF(AH1596&lt;1,IF(MIN(AI$7,$F1596)&gt;$C1596,MIN(AI$7,$F1596)-$C1596+1,0),MIN(AI$7,$F1596)-AH$7))/365,IF($F1596&gt;AH$7,($D1596-SUM($U1596:AH1596))*$E1596*(IF(AH1596&lt;1,IF(MIN(AI$7,$F1596)&gt;$C1596,MIN(AI$7,$F1596)-$C1596+1,0),MIN(AI$7,$F1596)-AH$7))/365,0))</f>
        <v>0</v>
      </c>
      <c r="AJ1596" s="4">
        <f>IF($F1596=0,($D1596-SUM($U1596:AI1596))*$E1596*(IF(AI1596&lt;1,IF(MIN(AJ$7,$F1596)&gt;$C1596,MIN(AJ$7,$F1596)-$C1596+1,0),MIN(AJ$7,$F1596)-AI$7))/365,IF($F1596&gt;AI$7,($D1596-SUM($U1596:AI1596))*$E1596*(IF(AI1596&lt;1,IF(MIN(AJ$7,$F1596)&gt;$C1596,MIN(AJ$7,$F1596)-$C1596+1,0),MIN(AJ$7,$F1596)-AI$7))/365,0))</f>
        <v>0</v>
      </c>
      <c r="AK1596" s="4">
        <f>IF($F1596=0,($D1596-SUM($U1596:AJ1596))*$E1596*(IF(AJ1596&lt;1,IF(MIN(AK$7,$F1596)&gt;$C1596,MIN(AK$7,$F1596)-$C1596+1,0),MIN(AK$7,$F1596)-AJ$7))/365,IF($F1596&gt;AJ$7,($D1596-SUM($U1596:AJ1596))*$E1596*(IF(AJ1596&lt;1,IF(MIN(AK$7,$F1596)&gt;$C1596,MIN(AK$7,$F1596)-$C1596+1,0),MIN(AK$7,$F1596)-AJ$7))/365,0))</f>
        <v>0</v>
      </c>
      <c r="AL1596" s="4">
        <f>IF($F1596=0,($D1596-SUM($U1596:AK1596))*$E1596*(IF(AK1596&lt;1,IF(MIN(AL$7,$F1596)&gt;$C1596,MIN(AL$7,$F1596)-$C1596+1,0),MIN(AL$7,$F1596)-AK$7))/365,IF($F1596&gt;AK$7,($D1596-SUM($U1596:AK1596))*$E1596*(IF(AK1596&lt;1,IF(MIN(AL$7,$F1596)&gt;$C1596,MIN(AL$7,$F1596)-$C1596+1,0),MIN(AL$7,$F1596)-AK$7))/365,0))</f>
        <v>0</v>
      </c>
      <c r="AM1596" s="4">
        <f>IF($F1596=0,($D1596-SUM($U1596:AL1596))*$E1596*(IF(AL1596&lt;1,IF(MIN(AM$7,$F1596)&gt;$C1596,MIN(AM$7,$F1596)-$C1596+1,0),MIN(AM$7,$F1596)-AL$7))/365,IF($F1596&gt;AL$7,($D1596-SUM($U1596:AL1596))*$E1596*(IF(AL1596&lt;1,IF(MIN(AM$7,$F1596)&gt;$C1596,MIN(AM$7,$F1596)-$C1596+1,0),MIN(AM$7,$F1596)-AL$7))/365,0))</f>
        <v>0</v>
      </c>
      <c r="AN1596" s="4">
        <f>IF($F1596=0,($D1596-SUM($U1596:AM1596))*$E1596*(IF(AM1596&lt;1,IF(MIN(AN$7,$F1596)&gt;$C1596,MIN(AN$7,$F1596)-$C1596+1,0),MIN(AN$7,$F1596)-AM$7))/365,IF($F1596&gt;AM$7,($D1596-SUM($U1596:AM1596))*$E1596*(IF(AM1596&lt;1,IF(MIN(AN$7,$F1596)&gt;$C1596,MIN(AN$7,$F1596)-$C1596+1,0),MIN(AN$7,$F1596)-AM$7))/365,0))</f>
        <v>0</v>
      </c>
      <c r="AO1596" s="4">
        <f>IF($F1596=0,($D1596-SUM($U1596:AN1596))*$E1596*(IF(AN1596&lt;1,IF(MIN(AO$7,$F1596)&gt;$C1596,MIN(AO$7,$F1596)-$C1596+1,0),MIN(AO$7,$F1596)-AN$7))/365,IF($F1596&gt;AN$7,($D1596-SUM($U1596:AN1596))*$E1596*(IF(AN1596&lt;1,IF(MIN(AO$7,$F1596)&gt;$C1596,MIN(AO$7,$F1596)-$C1596+1,0),MIN(AO$7,$F1596)-AN$7))/365,0))</f>
        <v>0</v>
      </c>
      <c r="AP1596" s="4">
        <f>IF($F1596=0,($D1596-SUM($U1596:AO1596))*$E1596*(IF(AO1596&lt;1,IF(MIN(AP$7,$F1596)&gt;$C1596,MIN(AP$7,$F1596)-$C1596+1,0),MIN(AP$7,$F1596)-AO$7))/365,IF($F1596&gt;AO$7,($D1596-SUM($U1596:AO1596))*$E1596*(IF(AO1596&lt;1,IF(MIN(AP$7,$F1596)&gt;$C1596,MIN(AP$7,$F1596)-$C1596+1,0),MIN(AP$7,$F1596)-AO$7))/365,0))</f>
        <v>0</v>
      </c>
      <c r="AQ1596" s="4">
        <f>IF($F1596=0,($D1596-SUM($U1596:AP1596))*$E1596*(IF(AP1596&lt;1,IF(MIN(AQ$7,$F1596)&gt;$C1596,MIN(AQ$7,$F1596)-$C1596+1,0),MIN(AQ$7,$F1596)-AP$7))/365,IF($F1596&gt;AP$7,($D1596-SUM($U1596:AP1596))*$E1596*(IF(AP1596&lt;1,IF(MIN(AQ$7,$F1596)&gt;$C1596,MIN(AQ$7,$F1596)-$C1596+1,0),MIN(AQ$7,$F1596)-AP$7))/365,0))</f>
        <v>0</v>
      </c>
      <c r="AR1596" s="4">
        <f>IF($F1596=0,($D1596-SUM($U1596:AQ1596))*$E1596*(IF(AQ1596&lt;1,IF(MIN(AR$7,$F1596)&gt;$C1596,MIN(AR$7,$F1596)-$C1596+1,0),MIN(AR$7,$F1596)-AQ$7))/365,IF($F1596&gt;AQ$7,($D1596-SUM($U1596:AQ1596))*$E1596*(IF(AQ1596&lt;1,IF(MIN(AR$7,$F1596)&gt;$C1596,MIN(AR$7,$F1596)-$C1596+1,0),MIN(AR$7,$F1596)-AQ$7))/365,0))</f>
        <v>0</v>
      </c>
      <c r="AS1596" s="4">
        <f>IF($F1596=0,($D1596-SUM($U1596:AR1596))*$E1596*(IF(AR1596&lt;1,IF(MIN(AS$7,$F1596)&gt;$C1596,MIN(AS$7,$F1596)-$C1596+1,0),MIN(AS$7,$F1596)-AR$7))/365,IF($F1596&gt;AR$7,($D1596-SUM($U1596:AR1596))*$E1596*(IF(AR1596&lt;1,IF(MIN(AS$7,$F1596)&gt;$C1596,MIN(AS$7,$F1596)-$C1596+1,0),MIN(AS$7,$F1596)-AR$7))/365,0))</f>
        <v>0</v>
      </c>
    </row>
    <row r="1597" spans="1:45">
      <c r="A1597" s="15"/>
      <c r="B1597" s="17"/>
      <c r="C1597" s="16"/>
      <c r="D1597" s="15"/>
      <c r="E1597" s="11"/>
      <c r="F1597" s="16"/>
      <c r="G1597" s="15"/>
      <c r="H1597" s="14"/>
      <c r="I1597" s="5"/>
      <c r="J1597" s="13">
        <f>SUM(U1597:AS1597)</f>
        <v>0</v>
      </c>
      <c r="K1597" s="13">
        <f>IF(F1597=0,D1597-J1597,IF(F1597&lt;41730,0,D1597-J1597))</f>
        <v>0</v>
      </c>
      <c r="L1597" s="12">
        <f>IF(K1597=0,0,IF(G1597-((L$7-C1597)/365)&lt;0,0,G1597-((L$7-C1597)/365)))</f>
        <v>0</v>
      </c>
      <c r="M1597" s="4">
        <f>IF(K1597=0,0,D1597*H1597)</f>
        <v>0</v>
      </c>
      <c r="N1597" s="11">
        <f>IFERROR((1-(M1597/K1597)^(1/L1597)),0)</f>
        <v>0</v>
      </c>
      <c r="O1597" s="10">
        <f>IF(F1597&gt;41730,IF(F1597&gt;41730,(F1597-41730)/365,IF(K1597=0,0,IF(G1597-((L$7-C1597)/365)&lt;0,0,G1597-((L$7-C1597)/365)))),1)</f>
        <v>1</v>
      </c>
      <c r="P1597" s="9">
        <f>IF(K1597&lt;M1597,0,IF(L1597=0,K1597-M1597,K1597*N1597*O1597))</f>
        <v>0</v>
      </c>
      <c r="Q1597" s="19">
        <f>IF(F1597&gt;41730,D1597,0)</f>
        <v>0</v>
      </c>
      <c r="R1597" s="18">
        <f>IF(F1597&gt;41730,J1597+P1597,0)</f>
        <v>0</v>
      </c>
      <c r="S1597" s="9">
        <f>IF(F1597&gt;0,0,K1597-P1597)</f>
        <v>0</v>
      </c>
      <c r="T1597" s="5"/>
      <c r="U1597" s="4">
        <f>D1597*E1597*(IF(U$7&gt;$C1597,U$7-$C1597+1,0))/365</f>
        <v>0</v>
      </c>
      <c r="V1597" s="4">
        <f>($D1597-U1597)*$E1597*(IF(U1597&lt;1,IF(V$7&gt;$C1597,V$7-$C1597+1,0),V$7-U$7))/365</f>
        <v>0</v>
      </c>
      <c r="W1597" s="4">
        <f>IF($F1597=0,($D1597-SUM($U1597:V1597))*$E1597*(IF(V1597&lt;1,IF(MIN(W$7,$F1597)&gt;$C1597,MIN(W$7,$F1597)-$C1597+1,0),MIN(W$7,$F1597)-V$7))/365,IF($F1597&gt;V$7,($D1597-SUM($U1597:V1597))*$E1597*(IF(V1597&lt;1,IF(MIN(W$7,$F1597)&gt;$C1597,MIN(W$7,$F1597)-$C1597+1,0),MIN(W$7,$F1597)-V$7))/365,0))</f>
        <v>0</v>
      </c>
      <c r="X1597" s="4">
        <f>IF($F1597=0,($D1597-SUM($U1597:W1597))*$E1597*(IF(W1597&lt;1,IF(MIN(X$7,$F1597)&gt;$C1597,MIN(X$7,$F1597)-$C1597+1,0),MIN(X$7,$F1597)-W$7))/365,IF($F1597&gt;W$7,($D1597-SUM($U1597:W1597))*$E1597*(IF(W1597&lt;1,IF(MIN(X$7,$F1597)&gt;$C1597,MIN(X$7,$F1597)-$C1597+1,0),MIN(X$7,$F1597)-W$7))/365,0))</f>
        <v>0</v>
      </c>
      <c r="Y1597" s="4">
        <f>IF($F1597=0,($D1597-SUM($U1597:X1597))*$E1597*(IF(X1597&lt;1,IF(MIN(Y$7,$F1597)&gt;$C1597,MIN(Y$7,$F1597)-$C1597+1,0),MIN(Y$7,$F1597)-X$7))/365,IF($F1597&gt;X$7,($D1597-SUM($U1597:X1597))*$E1597*(IF(X1597&lt;1,IF(MIN(Y$7,$F1597)&gt;$C1597,MIN(Y$7,$F1597)-$C1597+1,0),MIN(Y$7,$F1597)-X$7))/365,0))</f>
        <v>0</v>
      </c>
      <c r="Z1597" s="4">
        <f>IF($F1597=0,($D1597-SUM($U1597:Y1597))*$E1597*(IF(Y1597&lt;1,IF(MIN(Z$7,$F1597)&gt;$C1597,MIN(Z$7,$F1597)-$C1597+1,0),MIN(Z$7,$F1597)-Y$7))/365,IF($F1597&gt;Y$7,($D1597-SUM($U1597:Y1597))*$E1597*(IF(Y1597&lt;1,IF(MIN(Z$7,$F1597)&gt;$C1597,MIN(Z$7,$F1597)-$C1597+1,0),MIN(Z$7,$F1597)-Y$7))/365,0))</f>
        <v>0</v>
      </c>
      <c r="AA1597" s="4">
        <f>IF($F1597=0,($D1597-SUM($U1597:Z1597))*$E1597*(IF(Z1597&lt;1,IF(MIN(AA$7,$F1597)&gt;$C1597,MIN(AA$7,$F1597)-$C1597+1,0),MIN(AA$7,$F1597)-Z$7))/365,IF($F1597&gt;Z$7,($D1597-SUM($U1597:Z1597))*$E1597*(IF(Z1597&lt;1,IF(MIN(AA$7,$F1597)&gt;$C1597,MIN(AA$7,$F1597)-$C1597+1,0),MIN(AA$7,$F1597)-Z$7))/365,0))</f>
        <v>0</v>
      </c>
      <c r="AB1597" s="4">
        <f>IF($F1597=0,($D1597-SUM($U1597:AA1597))*$E1597*(IF(AA1597&lt;1,IF(MIN(AB$7,$F1597)&gt;$C1597,MIN(AB$7,$F1597)-$C1597+1,0),MIN(AB$7,$F1597)-AA$7))/365,IF($F1597&gt;AA$7,($D1597-SUM($U1597:AA1597))*$E1597*(IF(AA1597&lt;1,IF(MIN(AB$7,$F1597)&gt;$C1597,MIN(AB$7,$F1597)-$C1597+1,0),MIN(AB$7,$F1597)-AA$7))/365,0))</f>
        <v>0</v>
      </c>
      <c r="AC1597" s="4">
        <f>IF($F1597=0,($D1597-SUM($U1597:AB1597))*$E1597*(IF(AB1597&lt;1,IF(MIN(AC$7,$F1597)&gt;$C1597,MIN(AC$7,$F1597)-$C1597+1,0),MIN(AC$7,$F1597)-AB$7))/365,IF($F1597&gt;AB$7,($D1597-SUM($U1597:AB1597))*$E1597*(IF(AB1597&lt;1,IF(MIN(AC$7,$F1597)&gt;$C1597,MIN(AC$7,$F1597)-$C1597+1,0),MIN(AC$7,$F1597)-AB$7))/365,0))</f>
        <v>0</v>
      </c>
      <c r="AD1597" s="4">
        <f>IF($F1597=0,($D1597-SUM($U1597:AC1597))*$E1597*(IF(AC1597&lt;1,IF(MIN(AD$7,$F1597)&gt;$C1597,MIN(AD$7,$F1597)-$C1597+1,0),MIN(AD$7,$F1597)-AC$7))/365,IF($F1597&gt;AC$7,($D1597-SUM($U1597:AC1597))*$E1597*(IF(AC1597&lt;1,IF(MIN(AD$7,$F1597)&gt;$C1597,MIN(AD$7,$F1597)-$C1597+1,0),MIN(AD$7,$F1597)-AC$7))/365,0))</f>
        <v>0</v>
      </c>
      <c r="AE1597" s="4">
        <f>IF($F1597=0,($D1597-SUM($U1597:AD1597))*$E1597*(IF(AD1597&lt;1,IF(MIN(AE$7,$F1597)&gt;$C1597,MIN(AE$7,$F1597)-$C1597+1,0),MIN(AE$7,$F1597)-AD$7))/365,IF($F1597&gt;AD$7,($D1597-SUM($U1597:AD1597))*$E1597*(IF(AD1597&lt;1,IF(MIN(AE$7,$F1597)&gt;$C1597,MIN(AE$7,$F1597)-$C1597+1,0),MIN(AE$7,$F1597)-AD$7))/365,0))</f>
        <v>0</v>
      </c>
      <c r="AF1597" s="4">
        <f>IF($F1597=0,($D1597-SUM($U1597:AE1597))*$E1597*(IF(AE1597&lt;1,IF(MIN(AF$7,$F1597)&gt;$C1597,MIN(AF$7,$F1597)-$C1597+1,0),MIN(AF$7,$F1597)-AE$7))/365,IF($F1597&gt;AE$7,($D1597-SUM($U1597:AE1597))*$E1597*(IF(AE1597&lt;1,IF(MIN(AF$7,$F1597)&gt;$C1597,MIN(AF$7,$F1597)-$C1597+1,0),MIN(AF$7,$F1597)-AE$7))/365,0))</f>
        <v>0</v>
      </c>
      <c r="AG1597" s="4">
        <f>IF($F1597=0,($D1597-SUM($U1597:AF1597))*$E1597*(IF(AF1597&lt;1,IF(MIN(AG$7,$F1597)&gt;$C1597,MIN(AG$7,$F1597)-$C1597+1,0),MIN(AG$7,$F1597)-AF$7))/365,IF($F1597&gt;AF$7,($D1597-SUM($U1597:AF1597))*$E1597*(IF(AF1597&lt;1,IF(MIN(AG$7,$F1597)&gt;$C1597,MIN(AG$7,$F1597)-$C1597+1,0),MIN(AG$7,$F1597)-AF$7))/365,0))</f>
        <v>0</v>
      </c>
      <c r="AH1597" s="4">
        <f>IF($F1597=0,($D1597-SUM($U1597:AG1597))*$E1597*(IF(AG1597&lt;1,IF(MIN(AH$7,$F1597)&gt;$C1597,MIN(AH$7,$F1597)-$C1597+1,0),MIN(AH$7,$F1597)-AG$7))/365,IF($F1597&gt;AG$7,($D1597-SUM($U1597:AG1597))*$E1597*(IF(AG1597&lt;1,IF(MIN(AH$7,$F1597)&gt;$C1597,MIN(AH$7,$F1597)-$C1597+1,0),MIN(AH$7,$F1597)-AG$7))/365,0))</f>
        <v>0</v>
      </c>
      <c r="AI1597" s="4">
        <f>IF($F1597=0,($D1597-SUM($U1597:AH1597))*$E1597*(IF(AH1597&lt;1,IF(MIN(AI$7,$F1597)&gt;$C1597,MIN(AI$7,$F1597)-$C1597+1,0),MIN(AI$7,$F1597)-AH$7))/365,IF($F1597&gt;AH$7,($D1597-SUM($U1597:AH1597))*$E1597*(IF(AH1597&lt;1,IF(MIN(AI$7,$F1597)&gt;$C1597,MIN(AI$7,$F1597)-$C1597+1,0),MIN(AI$7,$F1597)-AH$7))/365,0))</f>
        <v>0</v>
      </c>
      <c r="AJ1597" s="4">
        <f>IF($F1597=0,($D1597-SUM($U1597:AI1597))*$E1597*(IF(AI1597&lt;1,IF(MIN(AJ$7,$F1597)&gt;$C1597,MIN(AJ$7,$F1597)-$C1597+1,0),MIN(AJ$7,$F1597)-AI$7))/365,IF($F1597&gt;AI$7,($D1597-SUM($U1597:AI1597))*$E1597*(IF(AI1597&lt;1,IF(MIN(AJ$7,$F1597)&gt;$C1597,MIN(AJ$7,$F1597)-$C1597+1,0),MIN(AJ$7,$F1597)-AI$7))/365,0))</f>
        <v>0</v>
      </c>
      <c r="AK1597" s="4">
        <f>IF($F1597=0,($D1597-SUM($U1597:AJ1597))*$E1597*(IF(AJ1597&lt;1,IF(MIN(AK$7,$F1597)&gt;$C1597,MIN(AK$7,$F1597)-$C1597+1,0),MIN(AK$7,$F1597)-AJ$7))/365,IF($F1597&gt;AJ$7,($D1597-SUM($U1597:AJ1597))*$E1597*(IF(AJ1597&lt;1,IF(MIN(AK$7,$F1597)&gt;$C1597,MIN(AK$7,$F1597)-$C1597+1,0),MIN(AK$7,$F1597)-AJ$7))/365,0))</f>
        <v>0</v>
      </c>
      <c r="AL1597" s="4">
        <f>IF($F1597=0,($D1597-SUM($U1597:AK1597))*$E1597*(IF(AK1597&lt;1,IF(MIN(AL$7,$F1597)&gt;$C1597,MIN(AL$7,$F1597)-$C1597+1,0),MIN(AL$7,$F1597)-AK$7))/365,IF($F1597&gt;AK$7,($D1597-SUM($U1597:AK1597))*$E1597*(IF(AK1597&lt;1,IF(MIN(AL$7,$F1597)&gt;$C1597,MIN(AL$7,$F1597)-$C1597+1,0),MIN(AL$7,$F1597)-AK$7))/365,0))</f>
        <v>0</v>
      </c>
      <c r="AM1597" s="4">
        <f>IF($F1597=0,($D1597-SUM($U1597:AL1597))*$E1597*(IF(AL1597&lt;1,IF(MIN(AM$7,$F1597)&gt;$C1597,MIN(AM$7,$F1597)-$C1597+1,0),MIN(AM$7,$F1597)-AL$7))/365,IF($F1597&gt;AL$7,($D1597-SUM($U1597:AL1597))*$E1597*(IF(AL1597&lt;1,IF(MIN(AM$7,$F1597)&gt;$C1597,MIN(AM$7,$F1597)-$C1597+1,0),MIN(AM$7,$F1597)-AL$7))/365,0))</f>
        <v>0</v>
      </c>
      <c r="AN1597" s="4">
        <f>IF($F1597=0,($D1597-SUM($U1597:AM1597))*$E1597*(IF(AM1597&lt;1,IF(MIN(AN$7,$F1597)&gt;$C1597,MIN(AN$7,$F1597)-$C1597+1,0),MIN(AN$7,$F1597)-AM$7))/365,IF($F1597&gt;AM$7,($D1597-SUM($U1597:AM1597))*$E1597*(IF(AM1597&lt;1,IF(MIN(AN$7,$F1597)&gt;$C1597,MIN(AN$7,$F1597)-$C1597+1,0),MIN(AN$7,$F1597)-AM$7))/365,0))</f>
        <v>0</v>
      </c>
      <c r="AO1597" s="4">
        <f>IF($F1597=0,($D1597-SUM($U1597:AN1597))*$E1597*(IF(AN1597&lt;1,IF(MIN(AO$7,$F1597)&gt;$C1597,MIN(AO$7,$F1597)-$C1597+1,0),MIN(AO$7,$F1597)-AN$7))/365,IF($F1597&gt;AN$7,($D1597-SUM($U1597:AN1597))*$E1597*(IF(AN1597&lt;1,IF(MIN(AO$7,$F1597)&gt;$C1597,MIN(AO$7,$F1597)-$C1597+1,0),MIN(AO$7,$F1597)-AN$7))/365,0))</f>
        <v>0</v>
      </c>
      <c r="AP1597" s="4">
        <f>IF($F1597=0,($D1597-SUM($U1597:AO1597))*$E1597*(IF(AO1597&lt;1,IF(MIN(AP$7,$F1597)&gt;$C1597,MIN(AP$7,$F1597)-$C1597+1,0),MIN(AP$7,$F1597)-AO$7))/365,IF($F1597&gt;AO$7,($D1597-SUM($U1597:AO1597))*$E1597*(IF(AO1597&lt;1,IF(MIN(AP$7,$F1597)&gt;$C1597,MIN(AP$7,$F1597)-$C1597+1,0),MIN(AP$7,$F1597)-AO$7))/365,0))</f>
        <v>0</v>
      </c>
      <c r="AQ1597" s="4">
        <f>IF($F1597=0,($D1597-SUM($U1597:AP1597))*$E1597*(IF(AP1597&lt;1,IF(MIN(AQ$7,$F1597)&gt;$C1597,MIN(AQ$7,$F1597)-$C1597+1,0),MIN(AQ$7,$F1597)-AP$7))/365,IF($F1597&gt;AP$7,($D1597-SUM($U1597:AP1597))*$E1597*(IF(AP1597&lt;1,IF(MIN(AQ$7,$F1597)&gt;$C1597,MIN(AQ$7,$F1597)-$C1597+1,0),MIN(AQ$7,$F1597)-AP$7))/365,0))</f>
        <v>0</v>
      </c>
      <c r="AR1597" s="4">
        <f>IF($F1597=0,($D1597-SUM($U1597:AQ1597))*$E1597*(IF(AQ1597&lt;1,IF(MIN(AR$7,$F1597)&gt;$C1597,MIN(AR$7,$F1597)-$C1597+1,0),MIN(AR$7,$F1597)-AQ$7))/365,IF($F1597&gt;AQ$7,($D1597-SUM($U1597:AQ1597))*$E1597*(IF(AQ1597&lt;1,IF(MIN(AR$7,$F1597)&gt;$C1597,MIN(AR$7,$F1597)-$C1597+1,0),MIN(AR$7,$F1597)-AQ$7))/365,0))</f>
        <v>0</v>
      </c>
      <c r="AS1597" s="4">
        <f>IF($F1597=0,($D1597-SUM($U1597:AR1597))*$E1597*(IF(AR1597&lt;1,IF(MIN(AS$7,$F1597)&gt;$C1597,MIN(AS$7,$F1597)-$C1597+1,0),MIN(AS$7,$F1597)-AR$7))/365,IF($F1597&gt;AR$7,($D1597-SUM($U1597:AR1597))*$E1597*(IF(AR1597&lt;1,IF(MIN(AS$7,$F1597)&gt;$C1597,MIN(AS$7,$F1597)-$C1597+1,0),MIN(AS$7,$F1597)-AR$7))/365,0))</f>
        <v>0</v>
      </c>
    </row>
    <row r="1598" spans="1:45">
      <c r="A1598" s="15"/>
      <c r="B1598" s="17"/>
      <c r="C1598" s="16"/>
      <c r="D1598" s="15"/>
      <c r="E1598" s="11"/>
      <c r="F1598" s="16"/>
      <c r="G1598" s="15"/>
      <c r="H1598" s="14"/>
      <c r="I1598" s="5"/>
      <c r="J1598" s="13">
        <f>SUM(U1598:AS1598)</f>
        <v>0</v>
      </c>
      <c r="K1598" s="13">
        <f>IF(F1598=0,D1598-J1598,IF(F1598&lt;41730,0,D1598-J1598))</f>
        <v>0</v>
      </c>
      <c r="L1598" s="12">
        <f>IF(K1598=0,0,IF(G1598-((L$7-C1598)/365)&lt;0,0,G1598-((L$7-C1598)/365)))</f>
        <v>0</v>
      </c>
      <c r="M1598" s="4">
        <f>IF(K1598=0,0,D1598*H1598)</f>
        <v>0</v>
      </c>
      <c r="N1598" s="11">
        <f>IFERROR((1-(M1598/K1598)^(1/L1598)),0)</f>
        <v>0</v>
      </c>
      <c r="O1598" s="10">
        <f>IF(F1598&gt;41730,IF(F1598&gt;41730,(F1598-41730)/365,IF(K1598=0,0,IF(G1598-((L$7-C1598)/365)&lt;0,0,G1598-((L$7-C1598)/365)))),1)</f>
        <v>1</v>
      </c>
      <c r="P1598" s="9">
        <f>IF(K1598&lt;M1598,0,IF(L1598=0,K1598-M1598,K1598*N1598*O1598))</f>
        <v>0</v>
      </c>
      <c r="Q1598" s="19">
        <f>IF(F1598&gt;41730,D1598,0)</f>
        <v>0</v>
      </c>
      <c r="R1598" s="18">
        <f>IF(F1598&gt;41730,J1598+P1598,0)</f>
        <v>0</v>
      </c>
      <c r="S1598" s="9">
        <f>IF(F1598&gt;0,0,K1598-P1598)</f>
        <v>0</v>
      </c>
      <c r="T1598" s="5"/>
      <c r="U1598" s="4">
        <f>D1598*E1598*(IF(U$7&gt;$C1598,U$7-$C1598+1,0))/365</f>
        <v>0</v>
      </c>
      <c r="V1598" s="4">
        <f>($D1598-U1598)*$E1598*(IF(U1598&lt;1,IF(V$7&gt;$C1598,V$7-$C1598+1,0),V$7-U$7))/365</f>
        <v>0</v>
      </c>
      <c r="W1598" s="4">
        <f>IF($F1598=0,($D1598-SUM($U1598:V1598))*$E1598*(IF(V1598&lt;1,IF(MIN(W$7,$F1598)&gt;$C1598,MIN(W$7,$F1598)-$C1598+1,0),MIN(W$7,$F1598)-V$7))/365,IF($F1598&gt;V$7,($D1598-SUM($U1598:V1598))*$E1598*(IF(V1598&lt;1,IF(MIN(W$7,$F1598)&gt;$C1598,MIN(W$7,$F1598)-$C1598+1,0),MIN(W$7,$F1598)-V$7))/365,0))</f>
        <v>0</v>
      </c>
      <c r="X1598" s="4">
        <f>IF($F1598=0,($D1598-SUM($U1598:W1598))*$E1598*(IF(W1598&lt;1,IF(MIN(X$7,$F1598)&gt;$C1598,MIN(X$7,$F1598)-$C1598+1,0),MIN(X$7,$F1598)-W$7))/365,IF($F1598&gt;W$7,($D1598-SUM($U1598:W1598))*$E1598*(IF(W1598&lt;1,IF(MIN(X$7,$F1598)&gt;$C1598,MIN(X$7,$F1598)-$C1598+1,0),MIN(X$7,$F1598)-W$7))/365,0))</f>
        <v>0</v>
      </c>
      <c r="Y1598" s="4">
        <f>IF($F1598=0,($D1598-SUM($U1598:X1598))*$E1598*(IF(X1598&lt;1,IF(MIN(Y$7,$F1598)&gt;$C1598,MIN(Y$7,$F1598)-$C1598+1,0),MIN(Y$7,$F1598)-X$7))/365,IF($F1598&gt;X$7,($D1598-SUM($U1598:X1598))*$E1598*(IF(X1598&lt;1,IF(MIN(Y$7,$F1598)&gt;$C1598,MIN(Y$7,$F1598)-$C1598+1,0),MIN(Y$7,$F1598)-X$7))/365,0))</f>
        <v>0</v>
      </c>
      <c r="Z1598" s="4">
        <f>IF($F1598=0,($D1598-SUM($U1598:Y1598))*$E1598*(IF(Y1598&lt;1,IF(MIN(Z$7,$F1598)&gt;$C1598,MIN(Z$7,$F1598)-$C1598+1,0),MIN(Z$7,$F1598)-Y$7))/365,IF($F1598&gt;Y$7,($D1598-SUM($U1598:Y1598))*$E1598*(IF(Y1598&lt;1,IF(MIN(Z$7,$F1598)&gt;$C1598,MIN(Z$7,$F1598)-$C1598+1,0),MIN(Z$7,$F1598)-Y$7))/365,0))</f>
        <v>0</v>
      </c>
      <c r="AA1598" s="4">
        <f>IF($F1598=0,($D1598-SUM($U1598:Z1598))*$E1598*(IF(Z1598&lt;1,IF(MIN(AA$7,$F1598)&gt;$C1598,MIN(AA$7,$F1598)-$C1598+1,0),MIN(AA$7,$F1598)-Z$7))/365,IF($F1598&gt;Z$7,($D1598-SUM($U1598:Z1598))*$E1598*(IF(Z1598&lt;1,IF(MIN(AA$7,$F1598)&gt;$C1598,MIN(AA$7,$F1598)-$C1598+1,0),MIN(AA$7,$F1598)-Z$7))/365,0))</f>
        <v>0</v>
      </c>
      <c r="AB1598" s="4">
        <f>IF($F1598=0,($D1598-SUM($U1598:AA1598))*$E1598*(IF(AA1598&lt;1,IF(MIN(AB$7,$F1598)&gt;$C1598,MIN(AB$7,$F1598)-$C1598+1,0),MIN(AB$7,$F1598)-AA$7))/365,IF($F1598&gt;AA$7,($D1598-SUM($U1598:AA1598))*$E1598*(IF(AA1598&lt;1,IF(MIN(AB$7,$F1598)&gt;$C1598,MIN(AB$7,$F1598)-$C1598+1,0),MIN(AB$7,$F1598)-AA$7))/365,0))</f>
        <v>0</v>
      </c>
      <c r="AC1598" s="4">
        <f>IF($F1598=0,($D1598-SUM($U1598:AB1598))*$E1598*(IF(AB1598&lt;1,IF(MIN(AC$7,$F1598)&gt;$C1598,MIN(AC$7,$F1598)-$C1598+1,0),MIN(AC$7,$F1598)-AB$7))/365,IF($F1598&gt;AB$7,($D1598-SUM($U1598:AB1598))*$E1598*(IF(AB1598&lt;1,IF(MIN(AC$7,$F1598)&gt;$C1598,MIN(AC$7,$F1598)-$C1598+1,0),MIN(AC$7,$F1598)-AB$7))/365,0))</f>
        <v>0</v>
      </c>
      <c r="AD1598" s="4">
        <f>IF($F1598=0,($D1598-SUM($U1598:AC1598))*$E1598*(IF(AC1598&lt;1,IF(MIN(AD$7,$F1598)&gt;$C1598,MIN(AD$7,$F1598)-$C1598+1,0),MIN(AD$7,$F1598)-AC$7))/365,IF($F1598&gt;AC$7,($D1598-SUM($U1598:AC1598))*$E1598*(IF(AC1598&lt;1,IF(MIN(AD$7,$F1598)&gt;$C1598,MIN(AD$7,$F1598)-$C1598+1,0),MIN(AD$7,$F1598)-AC$7))/365,0))</f>
        <v>0</v>
      </c>
      <c r="AE1598" s="4">
        <f>IF($F1598=0,($D1598-SUM($U1598:AD1598))*$E1598*(IF(AD1598&lt;1,IF(MIN(AE$7,$F1598)&gt;$C1598,MIN(AE$7,$F1598)-$C1598+1,0),MIN(AE$7,$F1598)-AD$7))/365,IF($F1598&gt;AD$7,($D1598-SUM($U1598:AD1598))*$E1598*(IF(AD1598&lt;1,IF(MIN(AE$7,$F1598)&gt;$C1598,MIN(AE$7,$F1598)-$C1598+1,0),MIN(AE$7,$F1598)-AD$7))/365,0))</f>
        <v>0</v>
      </c>
      <c r="AF1598" s="4">
        <f>IF($F1598=0,($D1598-SUM($U1598:AE1598))*$E1598*(IF(AE1598&lt;1,IF(MIN(AF$7,$F1598)&gt;$C1598,MIN(AF$7,$F1598)-$C1598+1,0),MIN(AF$7,$F1598)-AE$7))/365,IF($F1598&gt;AE$7,($D1598-SUM($U1598:AE1598))*$E1598*(IF(AE1598&lt;1,IF(MIN(AF$7,$F1598)&gt;$C1598,MIN(AF$7,$F1598)-$C1598+1,0),MIN(AF$7,$F1598)-AE$7))/365,0))</f>
        <v>0</v>
      </c>
      <c r="AG1598" s="4">
        <f>IF($F1598=0,($D1598-SUM($U1598:AF1598))*$E1598*(IF(AF1598&lt;1,IF(MIN(AG$7,$F1598)&gt;$C1598,MIN(AG$7,$F1598)-$C1598+1,0),MIN(AG$7,$F1598)-AF$7))/365,IF($F1598&gt;AF$7,($D1598-SUM($U1598:AF1598))*$E1598*(IF(AF1598&lt;1,IF(MIN(AG$7,$F1598)&gt;$C1598,MIN(AG$7,$F1598)-$C1598+1,0),MIN(AG$7,$F1598)-AF$7))/365,0))</f>
        <v>0</v>
      </c>
      <c r="AH1598" s="4">
        <f>IF($F1598=0,($D1598-SUM($U1598:AG1598))*$E1598*(IF(AG1598&lt;1,IF(MIN(AH$7,$F1598)&gt;$C1598,MIN(AH$7,$F1598)-$C1598+1,0),MIN(AH$7,$F1598)-AG$7))/365,IF($F1598&gt;AG$7,($D1598-SUM($U1598:AG1598))*$E1598*(IF(AG1598&lt;1,IF(MIN(AH$7,$F1598)&gt;$C1598,MIN(AH$7,$F1598)-$C1598+1,0),MIN(AH$7,$F1598)-AG$7))/365,0))</f>
        <v>0</v>
      </c>
      <c r="AI1598" s="4">
        <f>IF($F1598=0,($D1598-SUM($U1598:AH1598))*$E1598*(IF(AH1598&lt;1,IF(MIN(AI$7,$F1598)&gt;$C1598,MIN(AI$7,$F1598)-$C1598+1,0),MIN(AI$7,$F1598)-AH$7))/365,IF($F1598&gt;AH$7,($D1598-SUM($U1598:AH1598))*$E1598*(IF(AH1598&lt;1,IF(MIN(AI$7,$F1598)&gt;$C1598,MIN(AI$7,$F1598)-$C1598+1,0),MIN(AI$7,$F1598)-AH$7))/365,0))</f>
        <v>0</v>
      </c>
      <c r="AJ1598" s="4">
        <f>IF($F1598=0,($D1598-SUM($U1598:AI1598))*$E1598*(IF(AI1598&lt;1,IF(MIN(AJ$7,$F1598)&gt;$C1598,MIN(AJ$7,$F1598)-$C1598+1,0),MIN(AJ$7,$F1598)-AI$7))/365,IF($F1598&gt;AI$7,($D1598-SUM($U1598:AI1598))*$E1598*(IF(AI1598&lt;1,IF(MIN(AJ$7,$F1598)&gt;$C1598,MIN(AJ$7,$F1598)-$C1598+1,0),MIN(AJ$7,$F1598)-AI$7))/365,0))</f>
        <v>0</v>
      </c>
      <c r="AK1598" s="4">
        <f>IF($F1598=0,($D1598-SUM($U1598:AJ1598))*$E1598*(IF(AJ1598&lt;1,IF(MIN(AK$7,$F1598)&gt;$C1598,MIN(AK$7,$F1598)-$C1598+1,0),MIN(AK$7,$F1598)-AJ$7))/365,IF($F1598&gt;AJ$7,($D1598-SUM($U1598:AJ1598))*$E1598*(IF(AJ1598&lt;1,IF(MIN(AK$7,$F1598)&gt;$C1598,MIN(AK$7,$F1598)-$C1598+1,0),MIN(AK$7,$F1598)-AJ$7))/365,0))</f>
        <v>0</v>
      </c>
      <c r="AL1598" s="4">
        <f>IF($F1598=0,($D1598-SUM($U1598:AK1598))*$E1598*(IF(AK1598&lt;1,IF(MIN(AL$7,$F1598)&gt;$C1598,MIN(AL$7,$F1598)-$C1598+1,0),MIN(AL$7,$F1598)-AK$7))/365,IF($F1598&gt;AK$7,($D1598-SUM($U1598:AK1598))*$E1598*(IF(AK1598&lt;1,IF(MIN(AL$7,$F1598)&gt;$C1598,MIN(AL$7,$F1598)-$C1598+1,0),MIN(AL$7,$F1598)-AK$7))/365,0))</f>
        <v>0</v>
      </c>
      <c r="AM1598" s="4">
        <f>IF($F1598=0,($D1598-SUM($U1598:AL1598))*$E1598*(IF(AL1598&lt;1,IF(MIN(AM$7,$F1598)&gt;$C1598,MIN(AM$7,$F1598)-$C1598+1,0),MIN(AM$7,$F1598)-AL$7))/365,IF($F1598&gt;AL$7,($D1598-SUM($U1598:AL1598))*$E1598*(IF(AL1598&lt;1,IF(MIN(AM$7,$F1598)&gt;$C1598,MIN(AM$7,$F1598)-$C1598+1,0),MIN(AM$7,$F1598)-AL$7))/365,0))</f>
        <v>0</v>
      </c>
      <c r="AN1598" s="4">
        <f>IF($F1598=0,($D1598-SUM($U1598:AM1598))*$E1598*(IF(AM1598&lt;1,IF(MIN(AN$7,$F1598)&gt;$C1598,MIN(AN$7,$F1598)-$C1598+1,0),MIN(AN$7,$F1598)-AM$7))/365,IF($F1598&gt;AM$7,($D1598-SUM($U1598:AM1598))*$E1598*(IF(AM1598&lt;1,IF(MIN(AN$7,$F1598)&gt;$C1598,MIN(AN$7,$F1598)-$C1598+1,0),MIN(AN$7,$F1598)-AM$7))/365,0))</f>
        <v>0</v>
      </c>
      <c r="AO1598" s="4">
        <f>IF($F1598=0,($D1598-SUM($U1598:AN1598))*$E1598*(IF(AN1598&lt;1,IF(MIN(AO$7,$F1598)&gt;$C1598,MIN(AO$7,$F1598)-$C1598+1,0),MIN(AO$7,$F1598)-AN$7))/365,IF($F1598&gt;AN$7,($D1598-SUM($U1598:AN1598))*$E1598*(IF(AN1598&lt;1,IF(MIN(AO$7,$F1598)&gt;$C1598,MIN(AO$7,$F1598)-$C1598+1,0),MIN(AO$7,$F1598)-AN$7))/365,0))</f>
        <v>0</v>
      </c>
      <c r="AP1598" s="4">
        <f>IF($F1598=0,($D1598-SUM($U1598:AO1598))*$E1598*(IF(AO1598&lt;1,IF(MIN(AP$7,$F1598)&gt;$C1598,MIN(AP$7,$F1598)-$C1598+1,0),MIN(AP$7,$F1598)-AO$7))/365,IF($F1598&gt;AO$7,($D1598-SUM($U1598:AO1598))*$E1598*(IF(AO1598&lt;1,IF(MIN(AP$7,$F1598)&gt;$C1598,MIN(AP$7,$F1598)-$C1598+1,0),MIN(AP$7,$F1598)-AO$7))/365,0))</f>
        <v>0</v>
      </c>
      <c r="AQ1598" s="4">
        <f>IF($F1598=0,($D1598-SUM($U1598:AP1598))*$E1598*(IF(AP1598&lt;1,IF(MIN(AQ$7,$F1598)&gt;$C1598,MIN(AQ$7,$F1598)-$C1598+1,0),MIN(AQ$7,$F1598)-AP$7))/365,IF($F1598&gt;AP$7,($D1598-SUM($U1598:AP1598))*$E1598*(IF(AP1598&lt;1,IF(MIN(AQ$7,$F1598)&gt;$C1598,MIN(AQ$7,$F1598)-$C1598+1,0),MIN(AQ$7,$F1598)-AP$7))/365,0))</f>
        <v>0</v>
      </c>
      <c r="AR1598" s="4">
        <f>IF($F1598=0,($D1598-SUM($U1598:AQ1598))*$E1598*(IF(AQ1598&lt;1,IF(MIN(AR$7,$F1598)&gt;$C1598,MIN(AR$7,$F1598)-$C1598+1,0),MIN(AR$7,$F1598)-AQ$7))/365,IF($F1598&gt;AQ$7,($D1598-SUM($U1598:AQ1598))*$E1598*(IF(AQ1598&lt;1,IF(MIN(AR$7,$F1598)&gt;$C1598,MIN(AR$7,$F1598)-$C1598+1,0),MIN(AR$7,$F1598)-AQ$7))/365,0))</f>
        <v>0</v>
      </c>
      <c r="AS1598" s="4">
        <f>IF($F1598=0,($D1598-SUM($U1598:AR1598))*$E1598*(IF(AR1598&lt;1,IF(MIN(AS$7,$F1598)&gt;$C1598,MIN(AS$7,$F1598)-$C1598+1,0),MIN(AS$7,$F1598)-AR$7))/365,IF($F1598&gt;AR$7,($D1598-SUM($U1598:AR1598))*$E1598*(IF(AR1598&lt;1,IF(MIN(AS$7,$F1598)&gt;$C1598,MIN(AS$7,$F1598)-$C1598+1,0),MIN(AS$7,$F1598)-AR$7))/365,0))</f>
        <v>0</v>
      </c>
    </row>
    <row r="1599" spans="1:45">
      <c r="A1599" s="15"/>
      <c r="B1599" s="17"/>
      <c r="C1599" s="16"/>
      <c r="D1599" s="15"/>
      <c r="E1599" s="11"/>
      <c r="F1599" s="16"/>
      <c r="G1599" s="15"/>
      <c r="H1599" s="14"/>
      <c r="I1599" s="5"/>
      <c r="J1599" s="13">
        <f>SUM(U1599:AS1599)</f>
        <v>0</v>
      </c>
      <c r="K1599" s="13">
        <f>IF(F1599=0,D1599-J1599,IF(F1599&lt;41730,0,D1599-J1599))</f>
        <v>0</v>
      </c>
      <c r="L1599" s="12">
        <f>IF(K1599=0,0,IF(G1599-((L$7-C1599)/365)&lt;0,0,G1599-((L$7-C1599)/365)))</f>
        <v>0</v>
      </c>
      <c r="M1599" s="4">
        <f>IF(K1599=0,0,D1599*H1599)</f>
        <v>0</v>
      </c>
      <c r="N1599" s="11">
        <f>IFERROR((1-(M1599/K1599)^(1/L1599)),0)</f>
        <v>0</v>
      </c>
      <c r="O1599" s="10">
        <f>IF(F1599&gt;41730,IF(F1599&gt;41730,(F1599-41730)/365,IF(K1599=0,0,IF(G1599-((L$7-C1599)/365)&lt;0,0,G1599-((L$7-C1599)/365)))),1)</f>
        <v>1</v>
      </c>
      <c r="P1599" s="9">
        <f>IF(K1599&lt;M1599,0,IF(L1599=0,K1599-M1599,K1599*N1599*O1599))</f>
        <v>0</v>
      </c>
      <c r="Q1599" s="19">
        <f>IF(F1599&gt;41730,D1599,0)</f>
        <v>0</v>
      </c>
      <c r="R1599" s="18">
        <f>IF(F1599&gt;41730,J1599+P1599,0)</f>
        <v>0</v>
      </c>
      <c r="S1599" s="9">
        <f>IF(F1599&gt;0,0,K1599-P1599)</f>
        <v>0</v>
      </c>
      <c r="T1599" s="5"/>
      <c r="U1599" s="4">
        <f>D1599*E1599*(IF(U$7&gt;$C1599,U$7-$C1599+1,0))/365</f>
        <v>0</v>
      </c>
      <c r="V1599" s="4">
        <f>($D1599-U1599)*$E1599*(IF(U1599&lt;1,IF(V$7&gt;$C1599,V$7-$C1599+1,0),V$7-U$7))/365</f>
        <v>0</v>
      </c>
      <c r="W1599" s="4">
        <f>IF($F1599=0,($D1599-SUM($U1599:V1599))*$E1599*(IF(V1599&lt;1,IF(MIN(W$7,$F1599)&gt;$C1599,MIN(W$7,$F1599)-$C1599+1,0),MIN(W$7,$F1599)-V$7))/365,IF($F1599&gt;V$7,($D1599-SUM($U1599:V1599))*$E1599*(IF(V1599&lt;1,IF(MIN(W$7,$F1599)&gt;$C1599,MIN(W$7,$F1599)-$C1599+1,0),MIN(W$7,$F1599)-V$7))/365,0))</f>
        <v>0</v>
      </c>
      <c r="X1599" s="4">
        <f>IF($F1599=0,($D1599-SUM($U1599:W1599))*$E1599*(IF(W1599&lt;1,IF(MIN(X$7,$F1599)&gt;$C1599,MIN(X$7,$F1599)-$C1599+1,0),MIN(X$7,$F1599)-W$7))/365,IF($F1599&gt;W$7,($D1599-SUM($U1599:W1599))*$E1599*(IF(W1599&lt;1,IF(MIN(X$7,$F1599)&gt;$C1599,MIN(X$7,$F1599)-$C1599+1,0),MIN(X$7,$F1599)-W$7))/365,0))</f>
        <v>0</v>
      </c>
      <c r="Y1599" s="4">
        <f>IF($F1599=0,($D1599-SUM($U1599:X1599))*$E1599*(IF(X1599&lt;1,IF(MIN(Y$7,$F1599)&gt;$C1599,MIN(Y$7,$F1599)-$C1599+1,0),MIN(Y$7,$F1599)-X$7))/365,IF($F1599&gt;X$7,($D1599-SUM($U1599:X1599))*$E1599*(IF(X1599&lt;1,IF(MIN(Y$7,$F1599)&gt;$C1599,MIN(Y$7,$F1599)-$C1599+1,0),MIN(Y$7,$F1599)-X$7))/365,0))</f>
        <v>0</v>
      </c>
      <c r="Z1599" s="4">
        <f>IF($F1599=0,($D1599-SUM($U1599:Y1599))*$E1599*(IF(Y1599&lt;1,IF(MIN(Z$7,$F1599)&gt;$C1599,MIN(Z$7,$F1599)-$C1599+1,0),MIN(Z$7,$F1599)-Y$7))/365,IF($F1599&gt;Y$7,($D1599-SUM($U1599:Y1599))*$E1599*(IF(Y1599&lt;1,IF(MIN(Z$7,$F1599)&gt;$C1599,MIN(Z$7,$F1599)-$C1599+1,0),MIN(Z$7,$F1599)-Y$7))/365,0))</f>
        <v>0</v>
      </c>
      <c r="AA1599" s="4">
        <f>IF($F1599=0,($D1599-SUM($U1599:Z1599))*$E1599*(IF(Z1599&lt;1,IF(MIN(AA$7,$F1599)&gt;$C1599,MIN(AA$7,$F1599)-$C1599+1,0),MIN(AA$7,$F1599)-Z$7))/365,IF($F1599&gt;Z$7,($D1599-SUM($U1599:Z1599))*$E1599*(IF(Z1599&lt;1,IF(MIN(AA$7,$F1599)&gt;$C1599,MIN(AA$7,$F1599)-$C1599+1,0),MIN(AA$7,$F1599)-Z$7))/365,0))</f>
        <v>0</v>
      </c>
      <c r="AB1599" s="4">
        <f>IF($F1599=0,($D1599-SUM($U1599:AA1599))*$E1599*(IF(AA1599&lt;1,IF(MIN(AB$7,$F1599)&gt;$C1599,MIN(AB$7,$F1599)-$C1599+1,0),MIN(AB$7,$F1599)-AA$7))/365,IF($F1599&gt;AA$7,($D1599-SUM($U1599:AA1599))*$E1599*(IF(AA1599&lt;1,IF(MIN(AB$7,$F1599)&gt;$C1599,MIN(AB$7,$F1599)-$C1599+1,0),MIN(AB$7,$F1599)-AA$7))/365,0))</f>
        <v>0</v>
      </c>
      <c r="AC1599" s="4">
        <f>IF($F1599=0,($D1599-SUM($U1599:AB1599))*$E1599*(IF(AB1599&lt;1,IF(MIN(AC$7,$F1599)&gt;$C1599,MIN(AC$7,$F1599)-$C1599+1,0),MIN(AC$7,$F1599)-AB$7))/365,IF($F1599&gt;AB$7,($D1599-SUM($U1599:AB1599))*$E1599*(IF(AB1599&lt;1,IF(MIN(AC$7,$F1599)&gt;$C1599,MIN(AC$7,$F1599)-$C1599+1,0),MIN(AC$7,$F1599)-AB$7))/365,0))</f>
        <v>0</v>
      </c>
      <c r="AD1599" s="4">
        <f>IF($F1599=0,($D1599-SUM($U1599:AC1599))*$E1599*(IF(AC1599&lt;1,IF(MIN(AD$7,$F1599)&gt;$C1599,MIN(AD$7,$F1599)-$C1599+1,0),MIN(AD$7,$F1599)-AC$7))/365,IF($F1599&gt;AC$7,($D1599-SUM($U1599:AC1599))*$E1599*(IF(AC1599&lt;1,IF(MIN(AD$7,$F1599)&gt;$C1599,MIN(AD$7,$F1599)-$C1599+1,0),MIN(AD$7,$F1599)-AC$7))/365,0))</f>
        <v>0</v>
      </c>
      <c r="AE1599" s="4">
        <f>IF($F1599=0,($D1599-SUM($U1599:AD1599))*$E1599*(IF(AD1599&lt;1,IF(MIN(AE$7,$F1599)&gt;$C1599,MIN(AE$7,$F1599)-$C1599+1,0),MIN(AE$7,$F1599)-AD$7))/365,IF($F1599&gt;AD$7,($D1599-SUM($U1599:AD1599))*$E1599*(IF(AD1599&lt;1,IF(MIN(AE$7,$F1599)&gt;$C1599,MIN(AE$7,$F1599)-$C1599+1,0),MIN(AE$7,$F1599)-AD$7))/365,0))</f>
        <v>0</v>
      </c>
      <c r="AF1599" s="4">
        <f>IF($F1599=0,($D1599-SUM($U1599:AE1599))*$E1599*(IF(AE1599&lt;1,IF(MIN(AF$7,$F1599)&gt;$C1599,MIN(AF$7,$F1599)-$C1599+1,0),MIN(AF$7,$F1599)-AE$7))/365,IF($F1599&gt;AE$7,($D1599-SUM($U1599:AE1599))*$E1599*(IF(AE1599&lt;1,IF(MIN(AF$7,$F1599)&gt;$C1599,MIN(AF$7,$F1599)-$C1599+1,0),MIN(AF$7,$F1599)-AE$7))/365,0))</f>
        <v>0</v>
      </c>
      <c r="AG1599" s="4">
        <f>IF($F1599=0,($D1599-SUM($U1599:AF1599))*$E1599*(IF(AF1599&lt;1,IF(MIN(AG$7,$F1599)&gt;$C1599,MIN(AG$7,$F1599)-$C1599+1,0),MIN(AG$7,$F1599)-AF$7))/365,IF($F1599&gt;AF$7,($D1599-SUM($U1599:AF1599))*$E1599*(IF(AF1599&lt;1,IF(MIN(AG$7,$F1599)&gt;$C1599,MIN(AG$7,$F1599)-$C1599+1,0),MIN(AG$7,$F1599)-AF$7))/365,0))</f>
        <v>0</v>
      </c>
      <c r="AH1599" s="4">
        <f>IF($F1599=0,($D1599-SUM($U1599:AG1599))*$E1599*(IF(AG1599&lt;1,IF(MIN(AH$7,$F1599)&gt;$C1599,MIN(AH$7,$F1599)-$C1599+1,0),MIN(AH$7,$F1599)-AG$7))/365,IF($F1599&gt;AG$7,($D1599-SUM($U1599:AG1599))*$E1599*(IF(AG1599&lt;1,IF(MIN(AH$7,$F1599)&gt;$C1599,MIN(AH$7,$F1599)-$C1599+1,0),MIN(AH$7,$F1599)-AG$7))/365,0))</f>
        <v>0</v>
      </c>
      <c r="AI1599" s="4">
        <f>IF($F1599=0,($D1599-SUM($U1599:AH1599))*$E1599*(IF(AH1599&lt;1,IF(MIN(AI$7,$F1599)&gt;$C1599,MIN(AI$7,$F1599)-$C1599+1,0),MIN(AI$7,$F1599)-AH$7))/365,IF($F1599&gt;AH$7,($D1599-SUM($U1599:AH1599))*$E1599*(IF(AH1599&lt;1,IF(MIN(AI$7,$F1599)&gt;$C1599,MIN(AI$7,$F1599)-$C1599+1,0),MIN(AI$7,$F1599)-AH$7))/365,0))</f>
        <v>0</v>
      </c>
      <c r="AJ1599" s="4">
        <f>IF($F1599=0,($D1599-SUM($U1599:AI1599))*$E1599*(IF(AI1599&lt;1,IF(MIN(AJ$7,$F1599)&gt;$C1599,MIN(AJ$7,$F1599)-$C1599+1,0),MIN(AJ$7,$F1599)-AI$7))/365,IF($F1599&gt;AI$7,($D1599-SUM($U1599:AI1599))*$E1599*(IF(AI1599&lt;1,IF(MIN(AJ$7,$F1599)&gt;$C1599,MIN(AJ$7,$F1599)-$C1599+1,0),MIN(AJ$7,$F1599)-AI$7))/365,0))</f>
        <v>0</v>
      </c>
      <c r="AK1599" s="4">
        <f>IF($F1599=0,($D1599-SUM($U1599:AJ1599))*$E1599*(IF(AJ1599&lt;1,IF(MIN(AK$7,$F1599)&gt;$C1599,MIN(AK$7,$F1599)-$C1599+1,0),MIN(AK$7,$F1599)-AJ$7))/365,IF($F1599&gt;AJ$7,($D1599-SUM($U1599:AJ1599))*$E1599*(IF(AJ1599&lt;1,IF(MIN(AK$7,$F1599)&gt;$C1599,MIN(AK$7,$F1599)-$C1599+1,0),MIN(AK$7,$F1599)-AJ$7))/365,0))</f>
        <v>0</v>
      </c>
      <c r="AL1599" s="4">
        <f>IF($F1599=0,($D1599-SUM($U1599:AK1599))*$E1599*(IF(AK1599&lt;1,IF(MIN(AL$7,$F1599)&gt;$C1599,MIN(AL$7,$F1599)-$C1599+1,0),MIN(AL$7,$F1599)-AK$7))/365,IF($F1599&gt;AK$7,($D1599-SUM($U1599:AK1599))*$E1599*(IF(AK1599&lt;1,IF(MIN(AL$7,$F1599)&gt;$C1599,MIN(AL$7,$F1599)-$C1599+1,0),MIN(AL$7,$F1599)-AK$7))/365,0))</f>
        <v>0</v>
      </c>
      <c r="AM1599" s="4">
        <f>IF($F1599=0,($D1599-SUM($U1599:AL1599))*$E1599*(IF(AL1599&lt;1,IF(MIN(AM$7,$F1599)&gt;$C1599,MIN(AM$7,$F1599)-$C1599+1,0),MIN(AM$7,$F1599)-AL$7))/365,IF($F1599&gt;AL$7,($D1599-SUM($U1599:AL1599))*$E1599*(IF(AL1599&lt;1,IF(MIN(AM$7,$F1599)&gt;$C1599,MIN(AM$7,$F1599)-$C1599+1,0),MIN(AM$7,$F1599)-AL$7))/365,0))</f>
        <v>0</v>
      </c>
      <c r="AN1599" s="4">
        <f>IF($F1599=0,($D1599-SUM($U1599:AM1599))*$E1599*(IF(AM1599&lt;1,IF(MIN(AN$7,$F1599)&gt;$C1599,MIN(AN$7,$F1599)-$C1599+1,0),MIN(AN$7,$F1599)-AM$7))/365,IF($F1599&gt;AM$7,($D1599-SUM($U1599:AM1599))*$E1599*(IF(AM1599&lt;1,IF(MIN(AN$7,$F1599)&gt;$C1599,MIN(AN$7,$F1599)-$C1599+1,0),MIN(AN$7,$F1599)-AM$7))/365,0))</f>
        <v>0</v>
      </c>
      <c r="AO1599" s="4">
        <f>IF($F1599=0,($D1599-SUM($U1599:AN1599))*$E1599*(IF(AN1599&lt;1,IF(MIN(AO$7,$F1599)&gt;$C1599,MIN(AO$7,$F1599)-$C1599+1,0),MIN(AO$7,$F1599)-AN$7))/365,IF($F1599&gt;AN$7,($D1599-SUM($U1599:AN1599))*$E1599*(IF(AN1599&lt;1,IF(MIN(AO$7,$F1599)&gt;$C1599,MIN(AO$7,$F1599)-$C1599+1,0),MIN(AO$7,$F1599)-AN$7))/365,0))</f>
        <v>0</v>
      </c>
      <c r="AP1599" s="4">
        <f>IF($F1599=0,($D1599-SUM($U1599:AO1599))*$E1599*(IF(AO1599&lt;1,IF(MIN(AP$7,$F1599)&gt;$C1599,MIN(AP$7,$F1599)-$C1599+1,0),MIN(AP$7,$F1599)-AO$7))/365,IF($F1599&gt;AO$7,($D1599-SUM($U1599:AO1599))*$E1599*(IF(AO1599&lt;1,IF(MIN(AP$7,$F1599)&gt;$C1599,MIN(AP$7,$F1599)-$C1599+1,0),MIN(AP$7,$F1599)-AO$7))/365,0))</f>
        <v>0</v>
      </c>
      <c r="AQ1599" s="4">
        <f>IF($F1599=0,($D1599-SUM($U1599:AP1599))*$E1599*(IF(AP1599&lt;1,IF(MIN(AQ$7,$F1599)&gt;$C1599,MIN(AQ$7,$F1599)-$C1599+1,0),MIN(AQ$7,$F1599)-AP$7))/365,IF($F1599&gt;AP$7,($D1599-SUM($U1599:AP1599))*$E1599*(IF(AP1599&lt;1,IF(MIN(AQ$7,$F1599)&gt;$C1599,MIN(AQ$7,$F1599)-$C1599+1,0),MIN(AQ$7,$F1599)-AP$7))/365,0))</f>
        <v>0</v>
      </c>
      <c r="AR1599" s="4">
        <f>IF($F1599=0,($D1599-SUM($U1599:AQ1599))*$E1599*(IF(AQ1599&lt;1,IF(MIN(AR$7,$F1599)&gt;$C1599,MIN(AR$7,$F1599)-$C1599+1,0),MIN(AR$7,$F1599)-AQ$7))/365,IF($F1599&gt;AQ$7,($D1599-SUM($U1599:AQ1599))*$E1599*(IF(AQ1599&lt;1,IF(MIN(AR$7,$F1599)&gt;$C1599,MIN(AR$7,$F1599)-$C1599+1,0),MIN(AR$7,$F1599)-AQ$7))/365,0))</f>
        <v>0</v>
      </c>
      <c r="AS1599" s="4">
        <f>IF($F1599=0,($D1599-SUM($U1599:AR1599))*$E1599*(IF(AR1599&lt;1,IF(MIN(AS$7,$F1599)&gt;$C1599,MIN(AS$7,$F1599)-$C1599+1,0),MIN(AS$7,$F1599)-AR$7))/365,IF($F1599&gt;AR$7,($D1599-SUM($U1599:AR1599))*$E1599*(IF(AR1599&lt;1,IF(MIN(AS$7,$F1599)&gt;$C1599,MIN(AS$7,$F1599)-$C1599+1,0),MIN(AS$7,$F1599)-AR$7))/365,0))</f>
        <v>0</v>
      </c>
    </row>
    <row r="1600" spans="1:45">
      <c r="A1600" s="15"/>
      <c r="B1600" s="17"/>
      <c r="C1600" s="16"/>
      <c r="D1600" s="15"/>
      <c r="E1600" s="11"/>
      <c r="F1600" s="16"/>
      <c r="G1600" s="15"/>
      <c r="H1600" s="14"/>
      <c r="I1600" s="5"/>
      <c r="J1600" s="13">
        <f>SUM(U1600:AS1600)</f>
        <v>0</v>
      </c>
      <c r="K1600" s="13">
        <f>IF(F1600=0,D1600-J1600,IF(F1600&lt;41730,0,D1600-J1600))</f>
        <v>0</v>
      </c>
      <c r="L1600" s="12">
        <f>IF(K1600=0,0,IF(G1600-((L$7-C1600)/365)&lt;0,0,G1600-((L$7-C1600)/365)))</f>
        <v>0</v>
      </c>
      <c r="M1600" s="4">
        <f>IF(K1600=0,0,D1600*H1600)</f>
        <v>0</v>
      </c>
      <c r="N1600" s="11">
        <f>IFERROR((1-(M1600/K1600)^(1/L1600)),0)</f>
        <v>0</v>
      </c>
      <c r="O1600" s="10">
        <f>IF(F1600&gt;41730,IF(F1600&gt;41730,(F1600-41730)/365,IF(K1600=0,0,IF(G1600-((L$7-C1600)/365)&lt;0,0,G1600-((L$7-C1600)/365)))),1)</f>
        <v>1</v>
      </c>
      <c r="P1600" s="9">
        <f>IF(K1600&lt;M1600,0,IF(L1600=0,K1600-M1600,K1600*N1600*O1600))</f>
        <v>0</v>
      </c>
      <c r="Q1600" s="19">
        <f>IF(F1600&gt;41730,D1600,0)</f>
        <v>0</v>
      </c>
      <c r="R1600" s="18">
        <f>IF(F1600&gt;41730,J1600+P1600,0)</f>
        <v>0</v>
      </c>
      <c r="S1600" s="9">
        <f>IF(F1600&gt;0,0,K1600-P1600)</f>
        <v>0</v>
      </c>
      <c r="T1600" s="5"/>
      <c r="U1600" s="4">
        <f>D1600*E1600*(IF(U$7&gt;$C1600,U$7-$C1600+1,0))/365</f>
        <v>0</v>
      </c>
      <c r="V1600" s="4">
        <f>($D1600-U1600)*$E1600*(IF(U1600&lt;1,IF(V$7&gt;$C1600,V$7-$C1600+1,0),V$7-U$7))/365</f>
        <v>0</v>
      </c>
      <c r="W1600" s="4">
        <f>IF($F1600=0,($D1600-SUM($U1600:V1600))*$E1600*(IF(V1600&lt;1,IF(MIN(W$7,$F1600)&gt;$C1600,MIN(W$7,$F1600)-$C1600+1,0),MIN(W$7,$F1600)-V$7))/365,IF($F1600&gt;V$7,($D1600-SUM($U1600:V1600))*$E1600*(IF(V1600&lt;1,IF(MIN(W$7,$F1600)&gt;$C1600,MIN(W$7,$F1600)-$C1600+1,0),MIN(W$7,$F1600)-V$7))/365,0))</f>
        <v>0</v>
      </c>
      <c r="X1600" s="4">
        <f>IF($F1600=0,($D1600-SUM($U1600:W1600))*$E1600*(IF(W1600&lt;1,IF(MIN(X$7,$F1600)&gt;$C1600,MIN(X$7,$F1600)-$C1600+1,0),MIN(X$7,$F1600)-W$7))/365,IF($F1600&gt;W$7,($D1600-SUM($U1600:W1600))*$E1600*(IF(W1600&lt;1,IF(MIN(X$7,$F1600)&gt;$C1600,MIN(X$7,$F1600)-$C1600+1,0),MIN(X$7,$F1600)-W$7))/365,0))</f>
        <v>0</v>
      </c>
      <c r="Y1600" s="4">
        <f>IF($F1600=0,($D1600-SUM($U1600:X1600))*$E1600*(IF(X1600&lt;1,IF(MIN(Y$7,$F1600)&gt;$C1600,MIN(Y$7,$F1600)-$C1600+1,0),MIN(Y$7,$F1600)-X$7))/365,IF($F1600&gt;X$7,($D1600-SUM($U1600:X1600))*$E1600*(IF(X1600&lt;1,IF(MIN(Y$7,$F1600)&gt;$C1600,MIN(Y$7,$F1600)-$C1600+1,0),MIN(Y$7,$F1600)-X$7))/365,0))</f>
        <v>0</v>
      </c>
      <c r="Z1600" s="4">
        <f>IF($F1600=0,($D1600-SUM($U1600:Y1600))*$E1600*(IF(Y1600&lt;1,IF(MIN(Z$7,$F1600)&gt;$C1600,MIN(Z$7,$F1600)-$C1600+1,0),MIN(Z$7,$F1600)-Y$7))/365,IF($F1600&gt;Y$7,($D1600-SUM($U1600:Y1600))*$E1600*(IF(Y1600&lt;1,IF(MIN(Z$7,$F1600)&gt;$C1600,MIN(Z$7,$F1600)-$C1600+1,0),MIN(Z$7,$F1600)-Y$7))/365,0))</f>
        <v>0</v>
      </c>
      <c r="AA1600" s="4">
        <f>IF($F1600=0,($D1600-SUM($U1600:Z1600))*$E1600*(IF(Z1600&lt;1,IF(MIN(AA$7,$F1600)&gt;$C1600,MIN(AA$7,$F1600)-$C1600+1,0),MIN(AA$7,$F1600)-Z$7))/365,IF($F1600&gt;Z$7,($D1600-SUM($U1600:Z1600))*$E1600*(IF(Z1600&lt;1,IF(MIN(AA$7,$F1600)&gt;$C1600,MIN(AA$7,$F1600)-$C1600+1,0),MIN(AA$7,$F1600)-Z$7))/365,0))</f>
        <v>0</v>
      </c>
      <c r="AB1600" s="4">
        <f>IF($F1600=0,($D1600-SUM($U1600:AA1600))*$E1600*(IF(AA1600&lt;1,IF(MIN(AB$7,$F1600)&gt;$C1600,MIN(AB$7,$F1600)-$C1600+1,0),MIN(AB$7,$F1600)-AA$7))/365,IF($F1600&gt;AA$7,($D1600-SUM($U1600:AA1600))*$E1600*(IF(AA1600&lt;1,IF(MIN(AB$7,$F1600)&gt;$C1600,MIN(AB$7,$F1600)-$C1600+1,0),MIN(AB$7,$F1600)-AA$7))/365,0))</f>
        <v>0</v>
      </c>
      <c r="AC1600" s="4">
        <f>IF($F1600=0,($D1600-SUM($U1600:AB1600))*$E1600*(IF(AB1600&lt;1,IF(MIN(AC$7,$F1600)&gt;$C1600,MIN(AC$7,$F1600)-$C1600+1,0),MIN(AC$7,$F1600)-AB$7))/365,IF($F1600&gt;AB$7,($D1600-SUM($U1600:AB1600))*$E1600*(IF(AB1600&lt;1,IF(MIN(AC$7,$F1600)&gt;$C1600,MIN(AC$7,$F1600)-$C1600+1,0),MIN(AC$7,$F1600)-AB$7))/365,0))</f>
        <v>0</v>
      </c>
      <c r="AD1600" s="4">
        <f>IF($F1600=0,($D1600-SUM($U1600:AC1600))*$E1600*(IF(AC1600&lt;1,IF(MIN(AD$7,$F1600)&gt;$C1600,MIN(AD$7,$F1600)-$C1600+1,0),MIN(AD$7,$F1600)-AC$7))/365,IF($F1600&gt;AC$7,($D1600-SUM($U1600:AC1600))*$E1600*(IF(AC1600&lt;1,IF(MIN(AD$7,$F1600)&gt;$C1600,MIN(AD$7,$F1600)-$C1600+1,0),MIN(AD$7,$F1600)-AC$7))/365,0))</f>
        <v>0</v>
      </c>
      <c r="AE1600" s="4">
        <f>IF($F1600=0,($D1600-SUM($U1600:AD1600))*$E1600*(IF(AD1600&lt;1,IF(MIN(AE$7,$F1600)&gt;$C1600,MIN(AE$7,$F1600)-$C1600+1,0),MIN(AE$7,$F1600)-AD$7))/365,IF($F1600&gt;AD$7,($D1600-SUM($U1600:AD1600))*$E1600*(IF(AD1600&lt;1,IF(MIN(AE$7,$F1600)&gt;$C1600,MIN(AE$7,$F1600)-$C1600+1,0),MIN(AE$7,$F1600)-AD$7))/365,0))</f>
        <v>0</v>
      </c>
      <c r="AF1600" s="4">
        <f>IF($F1600=0,($D1600-SUM($U1600:AE1600))*$E1600*(IF(AE1600&lt;1,IF(MIN(AF$7,$F1600)&gt;$C1600,MIN(AF$7,$F1600)-$C1600+1,0),MIN(AF$7,$F1600)-AE$7))/365,IF($F1600&gt;AE$7,($D1600-SUM($U1600:AE1600))*$E1600*(IF(AE1600&lt;1,IF(MIN(AF$7,$F1600)&gt;$C1600,MIN(AF$7,$F1600)-$C1600+1,0),MIN(AF$7,$F1600)-AE$7))/365,0))</f>
        <v>0</v>
      </c>
      <c r="AG1600" s="4">
        <f>IF($F1600=0,($D1600-SUM($U1600:AF1600))*$E1600*(IF(AF1600&lt;1,IF(MIN(AG$7,$F1600)&gt;$C1600,MIN(AG$7,$F1600)-$C1600+1,0),MIN(AG$7,$F1600)-AF$7))/365,IF($F1600&gt;AF$7,($D1600-SUM($U1600:AF1600))*$E1600*(IF(AF1600&lt;1,IF(MIN(AG$7,$F1600)&gt;$C1600,MIN(AG$7,$F1600)-$C1600+1,0),MIN(AG$7,$F1600)-AF$7))/365,0))</f>
        <v>0</v>
      </c>
      <c r="AH1600" s="4">
        <f>IF($F1600=0,($D1600-SUM($U1600:AG1600))*$E1600*(IF(AG1600&lt;1,IF(MIN(AH$7,$F1600)&gt;$C1600,MIN(AH$7,$F1600)-$C1600+1,0),MIN(AH$7,$F1600)-AG$7))/365,IF($F1600&gt;AG$7,($D1600-SUM($U1600:AG1600))*$E1600*(IF(AG1600&lt;1,IF(MIN(AH$7,$F1600)&gt;$C1600,MIN(AH$7,$F1600)-$C1600+1,0),MIN(AH$7,$F1600)-AG$7))/365,0))</f>
        <v>0</v>
      </c>
      <c r="AI1600" s="4">
        <f>IF($F1600=0,($D1600-SUM($U1600:AH1600))*$E1600*(IF(AH1600&lt;1,IF(MIN(AI$7,$F1600)&gt;$C1600,MIN(AI$7,$F1600)-$C1600+1,0),MIN(AI$7,$F1600)-AH$7))/365,IF($F1600&gt;AH$7,($D1600-SUM($U1600:AH1600))*$E1600*(IF(AH1600&lt;1,IF(MIN(AI$7,$F1600)&gt;$C1600,MIN(AI$7,$F1600)-$C1600+1,0),MIN(AI$7,$F1600)-AH$7))/365,0))</f>
        <v>0</v>
      </c>
      <c r="AJ1600" s="4">
        <f>IF($F1600=0,($D1600-SUM($U1600:AI1600))*$E1600*(IF(AI1600&lt;1,IF(MIN(AJ$7,$F1600)&gt;$C1600,MIN(AJ$7,$F1600)-$C1600+1,0),MIN(AJ$7,$F1600)-AI$7))/365,IF($F1600&gt;AI$7,($D1600-SUM($U1600:AI1600))*$E1600*(IF(AI1600&lt;1,IF(MIN(AJ$7,$F1600)&gt;$C1600,MIN(AJ$7,$F1600)-$C1600+1,0),MIN(AJ$7,$F1600)-AI$7))/365,0))</f>
        <v>0</v>
      </c>
      <c r="AK1600" s="4">
        <f>IF($F1600=0,($D1600-SUM($U1600:AJ1600))*$E1600*(IF(AJ1600&lt;1,IF(MIN(AK$7,$F1600)&gt;$C1600,MIN(AK$7,$F1600)-$C1600+1,0),MIN(AK$7,$F1600)-AJ$7))/365,IF($F1600&gt;AJ$7,($D1600-SUM($U1600:AJ1600))*$E1600*(IF(AJ1600&lt;1,IF(MIN(AK$7,$F1600)&gt;$C1600,MIN(AK$7,$F1600)-$C1600+1,0),MIN(AK$7,$F1600)-AJ$7))/365,0))</f>
        <v>0</v>
      </c>
      <c r="AL1600" s="4">
        <f>IF($F1600=0,($D1600-SUM($U1600:AK1600))*$E1600*(IF(AK1600&lt;1,IF(MIN(AL$7,$F1600)&gt;$C1600,MIN(AL$7,$F1600)-$C1600+1,0),MIN(AL$7,$F1600)-AK$7))/365,IF($F1600&gt;AK$7,($D1600-SUM($U1600:AK1600))*$E1600*(IF(AK1600&lt;1,IF(MIN(AL$7,$F1600)&gt;$C1600,MIN(AL$7,$F1600)-$C1600+1,0),MIN(AL$7,$F1600)-AK$7))/365,0))</f>
        <v>0</v>
      </c>
      <c r="AM1600" s="4">
        <f>IF($F1600=0,($D1600-SUM($U1600:AL1600))*$E1600*(IF(AL1600&lt;1,IF(MIN(AM$7,$F1600)&gt;$C1600,MIN(AM$7,$F1600)-$C1600+1,0),MIN(AM$7,$F1600)-AL$7))/365,IF($F1600&gt;AL$7,($D1600-SUM($U1600:AL1600))*$E1600*(IF(AL1600&lt;1,IF(MIN(AM$7,$F1600)&gt;$C1600,MIN(AM$7,$F1600)-$C1600+1,0),MIN(AM$7,$F1600)-AL$7))/365,0))</f>
        <v>0</v>
      </c>
      <c r="AN1600" s="4">
        <f>IF($F1600=0,($D1600-SUM($U1600:AM1600))*$E1600*(IF(AM1600&lt;1,IF(MIN(AN$7,$F1600)&gt;$C1600,MIN(AN$7,$F1600)-$C1600+1,0),MIN(AN$7,$F1600)-AM$7))/365,IF($F1600&gt;AM$7,($D1600-SUM($U1600:AM1600))*$E1600*(IF(AM1600&lt;1,IF(MIN(AN$7,$F1600)&gt;$C1600,MIN(AN$7,$F1600)-$C1600+1,0),MIN(AN$7,$F1600)-AM$7))/365,0))</f>
        <v>0</v>
      </c>
      <c r="AO1600" s="4">
        <f>IF($F1600=0,($D1600-SUM($U1600:AN1600))*$E1600*(IF(AN1600&lt;1,IF(MIN(AO$7,$F1600)&gt;$C1600,MIN(AO$7,$F1600)-$C1600+1,0),MIN(AO$7,$F1600)-AN$7))/365,IF($F1600&gt;AN$7,($D1600-SUM($U1600:AN1600))*$E1600*(IF(AN1600&lt;1,IF(MIN(AO$7,$F1600)&gt;$C1600,MIN(AO$7,$F1600)-$C1600+1,0),MIN(AO$7,$F1600)-AN$7))/365,0))</f>
        <v>0</v>
      </c>
      <c r="AP1600" s="4">
        <f>IF($F1600=0,($D1600-SUM($U1600:AO1600))*$E1600*(IF(AO1600&lt;1,IF(MIN(AP$7,$F1600)&gt;$C1600,MIN(AP$7,$F1600)-$C1600+1,0),MIN(AP$7,$F1600)-AO$7))/365,IF($F1600&gt;AO$7,($D1600-SUM($U1600:AO1600))*$E1600*(IF(AO1600&lt;1,IF(MIN(AP$7,$F1600)&gt;$C1600,MIN(AP$7,$F1600)-$C1600+1,0),MIN(AP$7,$F1600)-AO$7))/365,0))</f>
        <v>0</v>
      </c>
      <c r="AQ1600" s="4">
        <f>IF($F1600=0,($D1600-SUM($U1600:AP1600))*$E1600*(IF(AP1600&lt;1,IF(MIN(AQ$7,$F1600)&gt;$C1600,MIN(AQ$7,$F1600)-$C1600+1,0),MIN(AQ$7,$F1600)-AP$7))/365,IF($F1600&gt;AP$7,($D1600-SUM($U1600:AP1600))*$E1600*(IF(AP1600&lt;1,IF(MIN(AQ$7,$F1600)&gt;$C1600,MIN(AQ$7,$F1600)-$C1600+1,0),MIN(AQ$7,$F1600)-AP$7))/365,0))</f>
        <v>0</v>
      </c>
      <c r="AR1600" s="4">
        <f>IF($F1600=0,($D1600-SUM($U1600:AQ1600))*$E1600*(IF(AQ1600&lt;1,IF(MIN(AR$7,$F1600)&gt;$C1600,MIN(AR$7,$F1600)-$C1600+1,0),MIN(AR$7,$F1600)-AQ$7))/365,IF($F1600&gt;AQ$7,($D1600-SUM($U1600:AQ1600))*$E1600*(IF(AQ1600&lt;1,IF(MIN(AR$7,$F1600)&gt;$C1600,MIN(AR$7,$F1600)-$C1600+1,0),MIN(AR$7,$F1600)-AQ$7))/365,0))</f>
        <v>0</v>
      </c>
      <c r="AS1600" s="4">
        <f>IF($F1600=0,($D1600-SUM($U1600:AR1600))*$E1600*(IF(AR1600&lt;1,IF(MIN(AS$7,$F1600)&gt;$C1600,MIN(AS$7,$F1600)-$C1600+1,0),MIN(AS$7,$F1600)-AR$7))/365,IF($F1600&gt;AR$7,($D1600-SUM($U1600:AR1600))*$E1600*(IF(AR1600&lt;1,IF(MIN(AS$7,$F1600)&gt;$C1600,MIN(AS$7,$F1600)-$C1600+1,0),MIN(AS$7,$F1600)-AR$7))/365,0))</f>
        <v>0</v>
      </c>
    </row>
    <row r="1601" spans="1:45">
      <c r="A1601" s="15"/>
      <c r="B1601" s="17"/>
      <c r="C1601" s="16"/>
      <c r="D1601" s="15"/>
      <c r="E1601" s="11"/>
      <c r="F1601" s="16"/>
      <c r="G1601" s="15"/>
      <c r="H1601" s="14"/>
      <c r="I1601" s="5"/>
      <c r="J1601" s="13">
        <f>SUM(U1601:AS1601)</f>
        <v>0</v>
      </c>
      <c r="K1601" s="13">
        <f>IF(F1601=0,D1601-J1601,IF(F1601&lt;41730,0,D1601-J1601))</f>
        <v>0</v>
      </c>
      <c r="L1601" s="12">
        <f>IF(K1601=0,0,IF(G1601-((L$7-C1601)/365)&lt;0,0,G1601-((L$7-C1601)/365)))</f>
        <v>0</v>
      </c>
      <c r="M1601" s="4">
        <f>IF(K1601=0,0,D1601*H1601)</f>
        <v>0</v>
      </c>
      <c r="N1601" s="11">
        <f>IFERROR((1-(M1601/K1601)^(1/L1601)),0)</f>
        <v>0</v>
      </c>
      <c r="O1601" s="10">
        <f>IF(F1601&gt;41730,IF(F1601&gt;41730,(F1601-41730)/365,IF(K1601=0,0,IF(G1601-((L$7-C1601)/365)&lt;0,0,G1601-((L$7-C1601)/365)))),1)</f>
        <v>1</v>
      </c>
      <c r="P1601" s="9">
        <f>IF(K1601&lt;M1601,0,IF(L1601=0,K1601-M1601,K1601*N1601*O1601))</f>
        <v>0</v>
      </c>
      <c r="Q1601" s="19">
        <f>IF(F1601&gt;41730,D1601,0)</f>
        <v>0</v>
      </c>
      <c r="R1601" s="18">
        <f>IF(F1601&gt;41730,J1601+P1601,0)</f>
        <v>0</v>
      </c>
      <c r="S1601" s="9">
        <f>IF(F1601&gt;0,0,K1601-P1601)</f>
        <v>0</v>
      </c>
      <c r="T1601" s="5"/>
      <c r="U1601" s="4">
        <f>D1601*E1601*(IF(U$7&gt;$C1601,U$7-$C1601+1,0))/365</f>
        <v>0</v>
      </c>
      <c r="V1601" s="4">
        <f>($D1601-U1601)*$E1601*(IF(U1601&lt;1,IF(V$7&gt;$C1601,V$7-$C1601+1,0),V$7-U$7))/365</f>
        <v>0</v>
      </c>
      <c r="W1601" s="4">
        <f>IF($F1601=0,($D1601-SUM($U1601:V1601))*$E1601*(IF(V1601&lt;1,IF(MIN(W$7,$F1601)&gt;$C1601,MIN(W$7,$F1601)-$C1601+1,0),MIN(W$7,$F1601)-V$7))/365,IF($F1601&gt;V$7,($D1601-SUM($U1601:V1601))*$E1601*(IF(V1601&lt;1,IF(MIN(W$7,$F1601)&gt;$C1601,MIN(W$7,$F1601)-$C1601+1,0),MIN(W$7,$F1601)-V$7))/365,0))</f>
        <v>0</v>
      </c>
      <c r="X1601" s="4">
        <f>IF($F1601=0,($D1601-SUM($U1601:W1601))*$E1601*(IF(W1601&lt;1,IF(MIN(X$7,$F1601)&gt;$C1601,MIN(X$7,$F1601)-$C1601+1,0),MIN(X$7,$F1601)-W$7))/365,IF($F1601&gt;W$7,($D1601-SUM($U1601:W1601))*$E1601*(IF(W1601&lt;1,IF(MIN(X$7,$F1601)&gt;$C1601,MIN(X$7,$F1601)-$C1601+1,0),MIN(X$7,$F1601)-W$7))/365,0))</f>
        <v>0</v>
      </c>
      <c r="Y1601" s="4">
        <f>IF($F1601=0,($D1601-SUM($U1601:X1601))*$E1601*(IF(X1601&lt;1,IF(MIN(Y$7,$F1601)&gt;$C1601,MIN(Y$7,$F1601)-$C1601+1,0),MIN(Y$7,$F1601)-X$7))/365,IF($F1601&gt;X$7,($D1601-SUM($U1601:X1601))*$E1601*(IF(X1601&lt;1,IF(MIN(Y$7,$F1601)&gt;$C1601,MIN(Y$7,$F1601)-$C1601+1,0),MIN(Y$7,$F1601)-X$7))/365,0))</f>
        <v>0</v>
      </c>
      <c r="Z1601" s="4">
        <f>IF($F1601=0,($D1601-SUM($U1601:Y1601))*$E1601*(IF(Y1601&lt;1,IF(MIN(Z$7,$F1601)&gt;$C1601,MIN(Z$7,$F1601)-$C1601+1,0),MIN(Z$7,$F1601)-Y$7))/365,IF($F1601&gt;Y$7,($D1601-SUM($U1601:Y1601))*$E1601*(IF(Y1601&lt;1,IF(MIN(Z$7,$F1601)&gt;$C1601,MIN(Z$7,$F1601)-$C1601+1,0),MIN(Z$7,$F1601)-Y$7))/365,0))</f>
        <v>0</v>
      </c>
      <c r="AA1601" s="4">
        <f>IF($F1601=0,($D1601-SUM($U1601:Z1601))*$E1601*(IF(Z1601&lt;1,IF(MIN(AA$7,$F1601)&gt;$C1601,MIN(AA$7,$F1601)-$C1601+1,0),MIN(AA$7,$F1601)-Z$7))/365,IF($F1601&gt;Z$7,($D1601-SUM($U1601:Z1601))*$E1601*(IF(Z1601&lt;1,IF(MIN(AA$7,$F1601)&gt;$C1601,MIN(AA$7,$F1601)-$C1601+1,0),MIN(AA$7,$F1601)-Z$7))/365,0))</f>
        <v>0</v>
      </c>
      <c r="AB1601" s="4">
        <f>IF($F1601=0,($D1601-SUM($U1601:AA1601))*$E1601*(IF(AA1601&lt;1,IF(MIN(AB$7,$F1601)&gt;$C1601,MIN(AB$7,$F1601)-$C1601+1,0),MIN(AB$7,$F1601)-AA$7))/365,IF($F1601&gt;AA$7,($D1601-SUM($U1601:AA1601))*$E1601*(IF(AA1601&lt;1,IF(MIN(AB$7,$F1601)&gt;$C1601,MIN(AB$7,$F1601)-$C1601+1,0),MIN(AB$7,$F1601)-AA$7))/365,0))</f>
        <v>0</v>
      </c>
      <c r="AC1601" s="4">
        <f>IF($F1601=0,($D1601-SUM($U1601:AB1601))*$E1601*(IF(AB1601&lt;1,IF(MIN(AC$7,$F1601)&gt;$C1601,MIN(AC$7,$F1601)-$C1601+1,0),MIN(AC$7,$F1601)-AB$7))/365,IF($F1601&gt;AB$7,($D1601-SUM($U1601:AB1601))*$E1601*(IF(AB1601&lt;1,IF(MIN(AC$7,$F1601)&gt;$C1601,MIN(AC$7,$F1601)-$C1601+1,0),MIN(AC$7,$F1601)-AB$7))/365,0))</f>
        <v>0</v>
      </c>
      <c r="AD1601" s="4">
        <f>IF($F1601=0,($D1601-SUM($U1601:AC1601))*$E1601*(IF(AC1601&lt;1,IF(MIN(AD$7,$F1601)&gt;$C1601,MIN(AD$7,$F1601)-$C1601+1,0),MIN(AD$7,$F1601)-AC$7))/365,IF($F1601&gt;AC$7,($D1601-SUM($U1601:AC1601))*$E1601*(IF(AC1601&lt;1,IF(MIN(AD$7,$F1601)&gt;$C1601,MIN(AD$7,$F1601)-$C1601+1,0),MIN(AD$7,$F1601)-AC$7))/365,0))</f>
        <v>0</v>
      </c>
      <c r="AE1601" s="4">
        <f>IF($F1601=0,($D1601-SUM($U1601:AD1601))*$E1601*(IF(AD1601&lt;1,IF(MIN(AE$7,$F1601)&gt;$C1601,MIN(AE$7,$F1601)-$C1601+1,0),MIN(AE$7,$F1601)-AD$7))/365,IF($F1601&gt;AD$7,($D1601-SUM($U1601:AD1601))*$E1601*(IF(AD1601&lt;1,IF(MIN(AE$7,$F1601)&gt;$C1601,MIN(AE$7,$F1601)-$C1601+1,0),MIN(AE$7,$F1601)-AD$7))/365,0))</f>
        <v>0</v>
      </c>
      <c r="AF1601" s="4">
        <f>IF($F1601=0,($D1601-SUM($U1601:AE1601))*$E1601*(IF(AE1601&lt;1,IF(MIN(AF$7,$F1601)&gt;$C1601,MIN(AF$7,$F1601)-$C1601+1,0),MIN(AF$7,$F1601)-AE$7))/365,IF($F1601&gt;AE$7,($D1601-SUM($U1601:AE1601))*$E1601*(IF(AE1601&lt;1,IF(MIN(AF$7,$F1601)&gt;$C1601,MIN(AF$7,$F1601)-$C1601+1,0),MIN(AF$7,$F1601)-AE$7))/365,0))</f>
        <v>0</v>
      </c>
      <c r="AG1601" s="4">
        <f>IF($F1601=0,($D1601-SUM($U1601:AF1601))*$E1601*(IF(AF1601&lt;1,IF(MIN(AG$7,$F1601)&gt;$C1601,MIN(AG$7,$F1601)-$C1601+1,0),MIN(AG$7,$F1601)-AF$7))/365,IF($F1601&gt;AF$7,($D1601-SUM($U1601:AF1601))*$E1601*(IF(AF1601&lt;1,IF(MIN(AG$7,$F1601)&gt;$C1601,MIN(AG$7,$F1601)-$C1601+1,0),MIN(AG$7,$F1601)-AF$7))/365,0))</f>
        <v>0</v>
      </c>
      <c r="AH1601" s="4">
        <f>IF($F1601=0,($D1601-SUM($U1601:AG1601))*$E1601*(IF(AG1601&lt;1,IF(MIN(AH$7,$F1601)&gt;$C1601,MIN(AH$7,$F1601)-$C1601+1,0),MIN(AH$7,$F1601)-AG$7))/365,IF($F1601&gt;AG$7,($D1601-SUM($U1601:AG1601))*$E1601*(IF(AG1601&lt;1,IF(MIN(AH$7,$F1601)&gt;$C1601,MIN(AH$7,$F1601)-$C1601+1,0),MIN(AH$7,$F1601)-AG$7))/365,0))</f>
        <v>0</v>
      </c>
      <c r="AI1601" s="4">
        <f>IF($F1601=0,($D1601-SUM($U1601:AH1601))*$E1601*(IF(AH1601&lt;1,IF(MIN(AI$7,$F1601)&gt;$C1601,MIN(AI$7,$F1601)-$C1601+1,0),MIN(AI$7,$F1601)-AH$7))/365,IF($F1601&gt;AH$7,($D1601-SUM($U1601:AH1601))*$E1601*(IF(AH1601&lt;1,IF(MIN(AI$7,$F1601)&gt;$C1601,MIN(AI$7,$F1601)-$C1601+1,0),MIN(AI$7,$F1601)-AH$7))/365,0))</f>
        <v>0</v>
      </c>
      <c r="AJ1601" s="4">
        <f>IF($F1601=0,($D1601-SUM($U1601:AI1601))*$E1601*(IF(AI1601&lt;1,IF(MIN(AJ$7,$F1601)&gt;$C1601,MIN(AJ$7,$F1601)-$C1601+1,0),MIN(AJ$7,$F1601)-AI$7))/365,IF($F1601&gt;AI$7,($D1601-SUM($U1601:AI1601))*$E1601*(IF(AI1601&lt;1,IF(MIN(AJ$7,$F1601)&gt;$C1601,MIN(AJ$7,$F1601)-$C1601+1,0),MIN(AJ$7,$F1601)-AI$7))/365,0))</f>
        <v>0</v>
      </c>
      <c r="AK1601" s="4">
        <f>IF($F1601=0,($D1601-SUM($U1601:AJ1601))*$E1601*(IF(AJ1601&lt;1,IF(MIN(AK$7,$F1601)&gt;$C1601,MIN(AK$7,$F1601)-$C1601+1,0),MIN(AK$7,$F1601)-AJ$7))/365,IF($F1601&gt;AJ$7,($D1601-SUM($U1601:AJ1601))*$E1601*(IF(AJ1601&lt;1,IF(MIN(AK$7,$F1601)&gt;$C1601,MIN(AK$7,$F1601)-$C1601+1,0),MIN(AK$7,$F1601)-AJ$7))/365,0))</f>
        <v>0</v>
      </c>
      <c r="AL1601" s="4">
        <f>IF($F1601=0,($D1601-SUM($U1601:AK1601))*$E1601*(IF(AK1601&lt;1,IF(MIN(AL$7,$F1601)&gt;$C1601,MIN(AL$7,$F1601)-$C1601+1,0),MIN(AL$7,$F1601)-AK$7))/365,IF($F1601&gt;AK$7,($D1601-SUM($U1601:AK1601))*$E1601*(IF(AK1601&lt;1,IF(MIN(AL$7,$F1601)&gt;$C1601,MIN(AL$7,$F1601)-$C1601+1,0),MIN(AL$7,$F1601)-AK$7))/365,0))</f>
        <v>0</v>
      </c>
      <c r="AM1601" s="4">
        <f>IF($F1601=0,($D1601-SUM($U1601:AL1601))*$E1601*(IF(AL1601&lt;1,IF(MIN(AM$7,$F1601)&gt;$C1601,MIN(AM$7,$F1601)-$C1601+1,0),MIN(AM$7,$F1601)-AL$7))/365,IF($F1601&gt;AL$7,($D1601-SUM($U1601:AL1601))*$E1601*(IF(AL1601&lt;1,IF(MIN(AM$7,$F1601)&gt;$C1601,MIN(AM$7,$F1601)-$C1601+1,0),MIN(AM$7,$F1601)-AL$7))/365,0))</f>
        <v>0</v>
      </c>
      <c r="AN1601" s="4">
        <f>IF($F1601=0,($D1601-SUM($U1601:AM1601))*$E1601*(IF(AM1601&lt;1,IF(MIN(AN$7,$F1601)&gt;$C1601,MIN(AN$7,$F1601)-$C1601+1,0),MIN(AN$7,$F1601)-AM$7))/365,IF($F1601&gt;AM$7,($D1601-SUM($U1601:AM1601))*$E1601*(IF(AM1601&lt;1,IF(MIN(AN$7,$F1601)&gt;$C1601,MIN(AN$7,$F1601)-$C1601+1,0),MIN(AN$7,$F1601)-AM$7))/365,0))</f>
        <v>0</v>
      </c>
      <c r="AO1601" s="4">
        <f>IF($F1601=0,($D1601-SUM($U1601:AN1601))*$E1601*(IF(AN1601&lt;1,IF(MIN(AO$7,$F1601)&gt;$C1601,MIN(AO$7,$F1601)-$C1601+1,0),MIN(AO$7,$F1601)-AN$7))/365,IF($F1601&gt;AN$7,($D1601-SUM($U1601:AN1601))*$E1601*(IF(AN1601&lt;1,IF(MIN(AO$7,$F1601)&gt;$C1601,MIN(AO$7,$F1601)-$C1601+1,0),MIN(AO$7,$F1601)-AN$7))/365,0))</f>
        <v>0</v>
      </c>
      <c r="AP1601" s="4">
        <f>IF($F1601=0,($D1601-SUM($U1601:AO1601))*$E1601*(IF(AO1601&lt;1,IF(MIN(AP$7,$F1601)&gt;$C1601,MIN(AP$7,$F1601)-$C1601+1,0),MIN(AP$7,$F1601)-AO$7))/365,IF($F1601&gt;AO$7,($D1601-SUM($U1601:AO1601))*$E1601*(IF(AO1601&lt;1,IF(MIN(AP$7,$F1601)&gt;$C1601,MIN(AP$7,$F1601)-$C1601+1,0),MIN(AP$7,$F1601)-AO$7))/365,0))</f>
        <v>0</v>
      </c>
      <c r="AQ1601" s="4">
        <f>IF($F1601=0,($D1601-SUM($U1601:AP1601))*$E1601*(IF(AP1601&lt;1,IF(MIN(AQ$7,$F1601)&gt;$C1601,MIN(AQ$7,$F1601)-$C1601+1,0),MIN(AQ$7,$F1601)-AP$7))/365,IF($F1601&gt;AP$7,($D1601-SUM($U1601:AP1601))*$E1601*(IF(AP1601&lt;1,IF(MIN(AQ$7,$F1601)&gt;$C1601,MIN(AQ$7,$F1601)-$C1601+1,0),MIN(AQ$7,$F1601)-AP$7))/365,0))</f>
        <v>0</v>
      </c>
      <c r="AR1601" s="4">
        <f>IF($F1601=0,($D1601-SUM($U1601:AQ1601))*$E1601*(IF(AQ1601&lt;1,IF(MIN(AR$7,$F1601)&gt;$C1601,MIN(AR$7,$F1601)-$C1601+1,0),MIN(AR$7,$F1601)-AQ$7))/365,IF($F1601&gt;AQ$7,($D1601-SUM($U1601:AQ1601))*$E1601*(IF(AQ1601&lt;1,IF(MIN(AR$7,$F1601)&gt;$C1601,MIN(AR$7,$F1601)-$C1601+1,0),MIN(AR$7,$F1601)-AQ$7))/365,0))</f>
        <v>0</v>
      </c>
      <c r="AS1601" s="4">
        <f>IF($F1601=0,($D1601-SUM($U1601:AR1601))*$E1601*(IF(AR1601&lt;1,IF(MIN(AS$7,$F1601)&gt;$C1601,MIN(AS$7,$F1601)-$C1601+1,0),MIN(AS$7,$F1601)-AR$7))/365,IF($F1601&gt;AR$7,($D1601-SUM($U1601:AR1601))*$E1601*(IF(AR1601&lt;1,IF(MIN(AS$7,$F1601)&gt;$C1601,MIN(AS$7,$F1601)-$C1601+1,0),MIN(AS$7,$F1601)-AR$7))/365,0))</f>
        <v>0</v>
      </c>
    </row>
    <row r="1602" spans="1:45">
      <c r="A1602" s="15"/>
      <c r="B1602" s="17"/>
      <c r="C1602" s="16"/>
      <c r="D1602" s="15"/>
      <c r="E1602" s="11"/>
      <c r="F1602" s="16"/>
      <c r="G1602" s="15"/>
      <c r="H1602" s="14"/>
      <c r="I1602" s="5"/>
      <c r="J1602" s="13">
        <f>SUM(U1602:AS1602)</f>
        <v>0</v>
      </c>
      <c r="K1602" s="13">
        <f>IF(F1602=0,D1602-J1602,IF(F1602&lt;41730,0,D1602-J1602))</f>
        <v>0</v>
      </c>
      <c r="L1602" s="12">
        <f>IF(K1602=0,0,IF(G1602-((L$7-C1602)/365)&lt;0,0,G1602-((L$7-C1602)/365)))</f>
        <v>0</v>
      </c>
      <c r="M1602" s="4">
        <f>IF(K1602=0,0,D1602*H1602)</f>
        <v>0</v>
      </c>
      <c r="N1602" s="11">
        <f>IFERROR((1-(M1602/K1602)^(1/L1602)),0)</f>
        <v>0</v>
      </c>
      <c r="O1602" s="10">
        <f>IF(F1602&gt;41730,IF(F1602&gt;41730,(F1602-41730)/365,IF(K1602=0,0,IF(G1602-((L$7-C1602)/365)&lt;0,0,G1602-((L$7-C1602)/365)))),1)</f>
        <v>1</v>
      </c>
      <c r="P1602" s="9">
        <f>IF(K1602&lt;M1602,0,IF(L1602=0,K1602-M1602,K1602*N1602*O1602))</f>
        <v>0</v>
      </c>
      <c r="Q1602" s="19">
        <f>IF(F1602&gt;41730,D1602,0)</f>
        <v>0</v>
      </c>
      <c r="R1602" s="18">
        <f>IF(F1602&gt;41730,J1602+P1602,0)</f>
        <v>0</v>
      </c>
      <c r="S1602" s="9">
        <f>IF(F1602&gt;0,0,K1602-P1602)</f>
        <v>0</v>
      </c>
      <c r="T1602" s="5"/>
      <c r="U1602" s="4">
        <f>D1602*E1602*(IF(U$7&gt;$C1602,U$7-$C1602+1,0))/365</f>
        <v>0</v>
      </c>
      <c r="V1602" s="4">
        <f>($D1602-U1602)*$E1602*(IF(U1602&lt;1,IF(V$7&gt;$C1602,V$7-$C1602+1,0),V$7-U$7))/365</f>
        <v>0</v>
      </c>
      <c r="W1602" s="4">
        <f>IF($F1602=0,($D1602-SUM($U1602:V1602))*$E1602*(IF(V1602&lt;1,IF(MIN(W$7,$F1602)&gt;$C1602,MIN(W$7,$F1602)-$C1602+1,0),MIN(W$7,$F1602)-V$7))/365,IF($F1602&gt;V$7,($D1602-SUM($U1602:V1602))*$E1602*(IF(V1602&lt;1,IF(MIN(W$7,$F1602)&gt;$C1602,MIN(W$7,$F1602)-$C1602+1,0),MIN(W$7,$F1602)-V$7))/365,0))</f>
        <v>0</v>
      </c>
      <c r="X1602" s="4">
        <f>IF($F1602=0,($D1602-SUM($U1602:W1602))*$E1602*(IF(W1602&lt;1,IF(MIN(X$7,$F1602)&gt;$C1602,MIN(X$7,$F1602)-$C1602+1,0),MIN(X$7,$F1602)-W$7))/365,IF($F1602&gt;W$7,($D1602-SUM($U1602:W1602))*$E1602*(IF(W1602&lt;1,IF(MIN(X$7,$F1602)&gt;$C1602,MIN(X$7,$F1602)-$C1602+1,0),MIN(X$7,$F1602)-W$7))/365,0))</f>
        <v>0</v>
      </c>
      <c r="Y1602" s="4">
        <f>IF($F1602=0,($D1602-SUM($U1602:X1602))*$E1602*(IF(X1602&lt;1,IF(MIN(Y$7,$F1602)&gt;$C1602,MIN(Y$7,$F1602)-$C1602+1,0),MIN(Y$7,$F1602)-X$7))/365,IF($F1602&gt;X$7,($D1602-SUM($U1602:X1602))*$E1602*(IF(X1602&lt;1,IF(MIN(Y$7,$F1602)&gt;$C1602,MIN(Y$7,$F1602)-$C1602+1,0),MIN(Y$7,$F1602)-X$7))/365,0))</f>
        <v>0</v>
      </c>
      <c r="Z1602" s="4">
        <f>IF($F1602=0,($D1602-SUM($U1602:Y1602))*$E1602*(IF(Y1602&lt;1,IF(MIN(Z$7,$F1602)&gt;$C1602,MIN(Z$7,$F1602)-$C1602+1,0),MIN(Z$7,$F1602)-Y$7))/365,IF($F1602&gt;Y$7,($D1602-SUM($U1602:Y1602))*$E1602*(IF(Y1602&lt;1,IF(MIN(Z$7,$F1602)&gt;$C1602,MIN(Z$7,$F1602)-$C1602+1,0),MIN(Z$7,$F1602)-Y$7))/365,0))</f>
        <v>0</v>
      </c>
      <c r="AA1602" s="4">
        <f>IF($F1602=0,($D1602-SUM($U1602:Z1602))*$E1602*(IF(Z1602&lt;1,IF(MIN(AA$7,$F1602)&gt;$C1602,MIN(AA$7,$F1602)-$C1602+1,0),MIN(AA$7,$F1602)-Z$7))/365,IF($F1602&gt;Z$7,($D1602-SUM($U1602:Z1602))*$E1602*(IF(Z1602&lt;1,IF(MIN(AA$7,$F1602)&gt;$C1602,MIN(AA$7,$F1602)-$C1602+1,0),MIN(AA$7,$F1602)-Z$7))/365,0))</f>
        <v>0</v>
      </c>
      <c r="AB1602" s="4">
        <f>IF($F1602=0,($D1602-SUM($U1602:AA1602))*$E1602*(IF(AA1602&lt;1,IF(MIN(AB$7,$F1602)&gt;$C1602,MIN(AB$7,$F1602)-$C1602+1,0),MIN(AB$7,$F1602)-AA$7))/365,IF($F1602&gt;AA$7,($D1602-SUM($U1602:AA1602))*$E1602*(IF(AA1602&lt;1,IF(MIN(AB$7,$F1602)&gt;$C1602,MIN(AB$7,$F1602)-$C1602+1,0),MIN(AB$7,$F1602)-AA$7))/365,0))</f>
        <v>0</v>
      </c>
      <c r="AC1602" s="4">
        <f>IF($F1602=0,($D1602-SUM($U1602:AB1602))*$E1602*(IF(AB1602&lt;1,IF(MIN(AC$7,$F1602)&gt;$C1602,MIN(AC$7,$F1602)-$C1602+1,0),MIN(AC$7,$F1602)-AB$7))/365,IF($F1602&gt;AB$7,($D1602-SUM($U1602:AB1602))*$E1602*(IF(AB1602&lt;1,IF(MIN(AC$7,$F1602)&gt;$C1602,MIN(AC$7,$F1602)-$C1602+1,0),MIN(AC$7,$F1602)-AB$7))/365,0))</f>
        <v>0</v>
      </c>
      <c r="AD1602" s="4">
        <f>IF($F1602=0,($D1602-SUM($U1602:AC1602))*$E1602*(IF(AC1602&lt;1,IF(MIN(AD$7,$F1602)&gt;$C1602,MIN(AD$7,$F1602)-$C1602+1,0),MIN(AD$7,$F1602)-AC$7))/365,IF($F1602&gt;AC$7,($D1602-SUM($U1602:AC1602))*$E1602*(IF(AC1602&lt;1,IF(MIN(AD$7,$F1602)&gt;$C1602,MIN(AD$7,$F1602)-$C1602+1,0),MIN(AD$7,$F1602)-AC$7))/365,0))</f>
        <v>0</v>
      </c>
      <c r="AE1602" s="4">
        <f>IF($F1602=0,($D1602-SUM($U1602:AD1602))*$E1602*(IF(AD1602&lt;1,IF(MIN(AE$7,$F1602)&gt;$C1602,MIN(AE$7,$F1602)-$C1602+1,0),MIN(AE$7,$F1602)-AD$7))/365,IF($F1602&gt;AD$7,($D1602-SUM($U1602:AD1602))*$E1602*(IF(AD1602&lt;1,IF(MIN(AE$7,$F1602)&gt;$C1602,MIN(AE$7,$F1602)-$C1602+1,0),MIN(AE$7,$F1602)-AD$7))/365,0))</f>
        <v>0</v>
      </c>
      <c r="AF1602" s="4">
        <f>IF($F1602=0,($D1602-SUM($U1602:AE1602))*$E1602*(IF(AE1602&lt;1,IF(MIN(AF$7,$F1602)&gt;$C1602,MIN(AF$7,$F1602)-$C1602+1,0),MIN(AF$7,$F1602)-AE$7))/365,IF($F1602&gt;AE$7,($D1602-SUM($U1602:AE1602))*$E1602*(IF(AE1602&lt;1,IF(MIN(AF$7,$F1602)&gt;$C1602,MIN(AF$7,$F1602)-$C1602+1,0),MIN(AF$7,$F1602)-AE$7))/365,0))</f>
        <v>0</v>
      </c>
      <c r="AG1602" s="4">
        <f>IF($F1602=0,($D1602-SUM($U1602:AF1602))*$E1602*(IF(AF1602&lt;1,IF(MIN(AG$7,$F1602)&gt;$C1602,MIN(AG$7,$F1602)-$C1602+1,0),MIN(AG$7,$F1602)-AF$7))/365,IF($F1602&gt;AF$7,($D1602-SUM($U1602:AF1602))*$E1602*(IF(AF1602&lt;1,IF(MIN(AG$7,$F1602)&gt;$C1602,MIN(AG$7,$F1602)-$C1602+1,0),MIN(AG$7,$F1602)-AF$7))/365,0))</f>
        <v>0</v>
      </c>
      <c r="AH1602" s="4">
        <f>IF($F1602=0,($D1602-SUM($U1602:AG1602))*$E1602*(IF(AG1602&lt;1,IF(MIN(AH$7,$F1602)&gt;$C1602,MIN(AH$7,$F1602)-$C1602+1,0),MIN(AH$7,$F1602)-AG$7))/365,IF($F1602&gt;AG$7,($D1602-SUM($U1602:AG1602))*$E1602*(IF(AG1602&lt;1,IF(MIN(AH$7,$F1602)&gt;$C1602,MIN(AH$7,$F1602)-$C1602+1,0),MIN(AH$7,$F1602)-AG$7))/365,0))</f>
        <v>0</v>
      </c>
      <c r="AI1602" s="4">
        <f>IF($F1602=0,($D1602-SUM($U1602:AH1602))*$E1602*(IF(AH1602&lt;1,IF(MIN(AI$7,$F1602)&gt;$C1602,MIN(AI$7,$F1602)-$C1602+1,0),MIN(AI$7,$F1602)-AH$7))/365,IF($F1602&gt;AH$7,($D1602-SUM($U1602:AH1602))*$E1602*(IF(AH1602&lt;1,IF(MIN(AI$7,$F1602)&gt;$C1602,MIN(AI$7,$F1602)-$C1602+1,0),MIN(AI$7,$F1602)-AH$7))/365,0))</f>
        <v>0</v>
      </c>
      <c r="AJ1602" s="4">
        <f>IF($F1602=0,($D1602-SUM($U1602:AI1602))*$E1602*(IF(AI1602&lt;1,IF(MIN(AJ$7,$F1602)&gt;$C1602,MIN(AJ$7,$F1602)-$C1602+1,0),MIN(AJ$7,$F1602)-AI$7))/365,IF($F1602&gt;AI$7,($D1602-SUM($U1602:AI1602))*$E1602*(IF(AI1602&lt;1,IF(MIN(AJ$7,$F1602)&gt;$C1602,MIN(AJ$7,$F1602)-$C1602+1,0),MIN(AJ$7,$F1602)-AI$7))/365,0))</f>
        <v>0</v>
      </c>
      <c r="AK1602" s="4">
        <f>IF($F1602=0,($D1602-SUM($U1602:AJ1602))*$E1602*(IF(AJ1602&lt;1,IF(MIN(AK$7,$F1602)&gt;$C1602,MIN(AK$7,$F1602)-$C1602+1,0),MIN(AK$7,$F1602)-AJ$7))/365,IF($F1602&gt;AJ$7,($D1602-SUM($U1602:AJ1602))*$E1602*(IF(AJ1602&lt;1,IF(MIN(AK$7,$F1602)&gt;$C1602,MIN(AK$7,$F1602)-$C1602+1,0),MIN(AK$7,$F1602)-AJ$7))/365,0))</f>
        <v>0</v>
      </c>
      <c r="AL1602" s="4">
        <f>IF($F1602=0,($D1602-SUM($U1602:AK1602))*$E1602*(IF(AK1602&lt;1,IF(MIN(AL$7,$F1602)&gt;$C1602,MIN(AL$7,$F1602)-$C1602+1,0),MIN(AL$7,$F1602)-AK$7))/365,IF($F1602&gt;AK$7,($D1602-SUM($U1602:AK1602))*$E1602*(IF(AK1602&lt;1,IF(MIN(AL$7,$F1602)&gt;$C1602,MIN(AL$7,$F1602)-$C1602+1,0),MIN(AL$7,$F1602)-AK$7))/365,0))</f>
        <v>0</v>
      </c>
      <c r="AM1602" s="4">
        <f>IF($F1602=0,($D1602-SUM($U1602:AL1602))*$E1602*(IF(AL1602&lt;1,IF(MIN(AM$7,$F1602)&gt;$C1602,MIN(AM$7,$F1602)-$C1602+1,0),MIN(AM$7,$F1602)-AL$7))/365,IF($F1602&gt;AL$7,($D1602-SUM($U1602:AL1602))*$E1602*(IF(AL1602&lt;1,IF(MIN(AM$7,$F1602)&gt;$C1602,MIN(AM$7,$F1602)-$C1602+1,0),MIN(AM$7,$F1602)-AL$7))/365,0))</f>
        <v>0</v>
      </c>
      <c r="AN1602" s="4">
        <f>IF($F1602=0,($D1602-SUM($U1602:AM1602))*$E1602*(IF(AM1602&lt;1,IF(MIN(AN$7,$F1602)&gt;$C1602,MIN(AN$7,$F1602)-$C1602+1,0),MIN(AN$7,$F1602)-AM$7))/365,IF($F1602&gt;AM$7,($D1602-SUM($U1602:AM1602))*$E1602*(IF(AM1602&lt;1,IF(MIN(AN$7,$F1602)&gt;$C1602,MIN(AN$7,$F1602)-$C1602+1,0),MIN(AN$7,$F1602)-AM$7))/365,0))</f>
        <v>0</v>
      </c>
      <c r="AO1602" s="4">
        <f>IF($F1602=0,($D1602-SUM($U1602:AN1602))*$E1602*(IF(AN1602&lt;1,IF(MIN(AO$7,$F1602)&gt;$C1602,MIN(AO$7,$F1602)-$C1602+1,0),MIN(AO$7,$F1602)-AN$7))/365,IF($F1602&gt;AN$7,($D1602-SUM($U1602:AN1602))*$E1602*(IF(AN1602&lt;1,IF(MIN(AO$7,$F1602)&gt;$C1602,MIN(AO$7,$F1602)-$C1602+1,0),MIN(AO$7,$F1602)-AN$7))/365,0))</f>
        <v>0</v>
      </c>
      <c r="AP1602" s="4">
        <f>IF($F1602=0,($D1602-SUM($U1602:AO1602))*$E1602*(IF(AO1602&lt;1,IF(MIN(AP$7,$F1602)&gt;$C1602,MIN(AP$7,$F1602)-$C1602+1,0),MIN(AP$7,$F1602)-AO$7))/365,IF($F1602&gt;AO$7,($D1602-SUM($U1602:AO1602))*$E1602*(IF(AO1602&lt;1,IF(MIN(AP$7,$F1602)&gt;$C1602,MIN(AP$7,$F1602)-$C1602+1,0),MIN(AP$7,$F1602)-AO$7))/365,0))</f>
        <v>0</v>
      </c>
      <c r="AQ1602" s="4">
        <f>IF($F1602=0,($D1602-SUM($U1602:AP1602))*$E1602*(IF(AP1602&lt;1,IF(MIN(AQ$7,$F1602)&gt;$C1602,MIN(AQ$7,$F1602)-$C1602+1,0),MIN(AQ$7,$F1602)-AP$7))/365,IF($F1602&gt;AP$7,($D1602-SUM($U1602:AP1602))*$E1602*(IF(AP1602&lt;1,IF(MIN(AQ$7,$F1602)&gt;$C1602,MIN(AQ$7,$F1602)-$C1602+1,0),MIN(AQ$7,$F1602)-AP$7))/365,0))</f>
        <v>0</v>
      </c>
      <c r="AR1602" s="4">
        <f>IF($F1602=0,($D1602-SUM($U1602:AQ1602))*$E1602*(IF(AQ1602&lt;1,IF(MIN(AR$7,$F1602)&gt;$C1602,MIN(AR$7,$F1602)-$C1602+1,0),MIN(AR$7,$F1602)-AQ$7))/365,IF($F1602&gt;AQ$7,($D1602-SUM($U1602:AQ1602))*$E1602*(IF(AQ1602&lt;1,IF(MIN(AR$7,$F1602)&gt;$C1602,MIN(AR$7,$F1602)-$C1602+1,0),MIN(AR$7,$F1602)-AQ$7))/365,0))</f>
        <v>0</v>
      </c>
      <c r="AS1602" s="4">
        <f>IF($F1602=0,($D1602-SUM($U1602:AR1602))*$E1602*(IF(AR1602&lt;1,IF(MIN(AS$7,$F1602)&gt;$C1602,MIN(AS$7,$F1602)-$C1602+1,0),MIN(AS$7,$F1602)-AR$7))/365,IF($F1602&gt;AR$7,($D1602-SUM($U1602:AR1602))*$E1602*(IF(AR1602&lt;1,IF(MIN(AS$7,$F1602)&gt;$C1602,MIN(AS$7,$F1602)-$C1602+1,0),MIN(AS$7,$F1602)-AR$7))/365,0))</f>
        <v>0</v>
      </c>
    </row>
    <row r="1603" spans="1:45">
      <c r="A1603" s="15"/>
      <c r="B1603" s="17"/>
      <c r="C1603" s="16"/>
      <c r="D1603" s="15"/>
      <c r="E1603" s="11"/>
      <c r="F1603" s="16"/>
      <c r="G1603" s="15"/>
      <c r="H1603" s="14"/>
      <c r="I1603" s="5"/>
      <c r="J1603" s="13">
        <f>SUM(U1603:AS1603)</f>
        <v>0</v>
      </c>
      <c r="K1603" s="13">
        <f>IF(F1603=0,D1603-J1603,IF(F1603&lt;41730,0,D1603-J1603))</f>
        <v>0</v>
      </c>
      <c r="L1603" s="12">
        <f>IF(K1603=0,0,IF(G1603-((L$7-C1603)/365)&lt;0,0,G1603-((L$7-C1603)/365)))</f>
        <v>0</v>
      </c>
      <c r="M1603" s="4">
        <f>IF(K1603=0,0,D1603*H1603)</f>
        <v>0</v>
      </c>
      <c r="N1603" s="11">
        <f>IFERROR((1-(M1603/K1603)^(1/L1603)),0)</f>
        <v>0</v>
      </c>
      <c r="O1603" s="10">
        <f>IF(F1603&gt;41730,IF(F1603&gt;41730,(F1603-41730)/365,IF(K1603=0,0,IF(G1603-((L$7-C1603)/365)&lt;0,0,G1603-((L$7-C1603)/365)))),1)</f>
        <v>1</v>
      </c>
      <c r="P1603" s="9">
        <f>IF(K1603&lt;M1603,0,IF(L1603=0,K1603-M1603,K1603*N1603*O1603))</f>
        <v>0</v>
      </c>
      <c r="Q1603" s="19">
        <f>IF(F1603&gt;41730,D1603,0)</f>
        <v>0</v>
      </c>
      <c r="R1603" s="18">
        <f>IF(F1603&gt;41730,J1603+P1603,0)</f>
        <v>0</v>
      </c>
      <c r="S1603" s="9">
        <f>IF(F1603&gt;0,0,K1603-P1603)</f>
        <v>0</v>
      </c>
      <c r="T1603" s="5"/>
      <c r="U1603" s="4">
        <f>D1603*E1603*(IF(U$7&gt;$C1603,U$7-$C1603+1,0))/365</f>
        <v>0</v>
      </c>
      <c r="V1603" s="4">
        <f>($D1603-U1603)*$E1603*(IF(U1603&lt;1,IF(V$7&gt;$C1603,V$7-$C1603+1,0),V$7-U$7))/365</f>
        <v>0</v>
      </c>
      <c r="W1603" s="4">
        <f>IF($F1603=0,($D1603-SUM($U1603:V1603))*$E1603*(IF(V1603&lt;1,IF(MIN(W$7,$F1603)&gt;$C1603,MIN(W$7,$F1603)-$C1603+1,0),MIN(W$7,$F1603)-V$7))/365,IF($F1603&gt;V$7,($D1603-SUM($U1603:V1603))*$E1603*(IF(V1603&lt;1,IF(MIN(W$7,$F1603)&gt;$C1603,MIN(W$7,$F1603)-$C1603+1,0),MIN(W$7,$F1603)-V$7))/365,0))</f>
        <v>0</v>
      </c>
      <c r="X1603" s="4">
        <f>IF($F1603=0,($D1603-SUM($U1603:W1603))*$E1603*(IF(W1603&lt;1,IF(MIN(X$7,$F1603)&gt;$C1603,MIN(X$7,$F1603)-$C1603+1,0),MIN(X$7,$F1603)-W$7))/365,IF($F1603&gt;W$7,($D1603-SUM($U1603:W1603))*$E1603*(IF(W1603&lt;1,IF(MIN(X$7,$F1603)&gt;$C1603,MIN(X$7,$F1603)-$C1603+1,0),MIN(X$7,$F1603)-W$7))/365,0))</f>
        <v>0</v>
      </c>
      <c r="Y1603" s="4">
        <f>IF($F1603=0,($D1603-SUM($U1603:X1603))*$E1603*(IF(X1603&lt;1,IF(MIN(Y$7,$F1603)&gt;$C1603,MIN(Y$7,$F1603)-$C1603+1,0),MIN(Y$7,$F1603)-X$7))/365,IF($F1603&gt;X$7,($D1603-SUM($U1603:X1603))*$E1603*(IF(X1603&lt;1,IF(MIN(Y$7,$F1603)&gt;$C1603,MIN(Y$7,$F1603)-$C1603+1,0),MIN(Y$7,$F1603)-X$7))/365,0))</f>
        <v>0</v>
      </c>
      <c r="Z1603" s="4">
        <f>IF($F1603=0,($D1603-SUM($U1603:Y1603))*$E1603*(IF(Y1603&lt;1,IF(MIN(Z$7,$F1603)&gt;$C1603,MIN(Z$7,$F1603)-$C1603+1,0),MIN(Z$7,$F1603)-Y$7))/365,IF($F1603&gt;Y$7,($D1603-SUM($U1603:Y1603))*$E1603*(IF(Y1603&lt;1,IF(MIN(Z$7,$F1603)&gt;$C1603,MIN(Z$7,$F1603)-$C1603+1,0),MIN(Z$7,$F1603)-Y$7))/365,0))</f>
        <v>0</v>
      </c>
      <c r="AA1603" s="4">
        <f>IF($F1603=0,($D1603-SUM($U1603:Z1603))*$E1603*(IF(Z1603&lt;1,IF(MIN(AA$7,$F1603)&gt;$C1603,MIN(AA$7,$F1603)-$C1603+1,0),MIN(AA$7,$F1603)-Z$7))/365,IF($F1603&gt;Z$7,($D1603-SUM($U1603:Z1603))*$E1603*(IF(Z1603&lt;1,IF(MIN(AA$7,$F1603)&gt;$C1603,MIN(AA$7,$F1603)-$C1603+1,0),MIN(AA$7,$F1603)-Z$7))/365,0))</f>
        <v>0</v>
      </c>
      <c r="AB1603" s="4">
        <f>IF($F1603=0,($D1603-SUM($U1603:AA1603))*$E1603*(IF(AA1603&lt;1,IF(MIN(AB$7,$F1603)&gt;$C1603,MIN(AB$7,$F1603)-$C1603+1,0),MIN(AB$7,$F1603)-AA$7))/365,IF($F1603&gt;AA$7,($D1603-SUM($U1603:AA1603))*$E1603*(IF(AA1603&lt;1,IF(MIN(AB$7,$F1603)&gt;$C1603,MIN(AB$7,$F1603)-$C1603+1,0),MIN(AB$7,$F1603)-AA$7))/365,0))</f>
        <v>0</v>
      </c>
      <c r="AC1603" s="4">
        <f>IF($F1603=0,($D1603-SUM($U1603:AB1603))*$E1603*(IF(AB1603&lt;1,IF(MIN(AC$7,$F1603)&gt;$C1603,MIN(AC$7,$F1603)-$C1603+1,0),MIN(AC$7,$F1603)-AB$7))/365,IF($F1603&gt;AB$7,($D1603-SUM($U1603:AB1603))*$E1603*(IF(AB1603&lt;1,IF(MIN(AC$7,$F1603)&gt;$C1603,MIN(AC$7,$F1603)-$C1603+1,0),MIN(AC$7,$F1603)-AB$7))/365,0))</f>
        <v>0</v>
      </c>
      <c r="AD1603" s="4">
        <f>IF($F1603=0,($D1603-SUM($U1603:AC1603))*$E1603*(IF(AC1603&lt;1,IF(MIN(AD$7,$F1603)&gt;$C1603,MIN(AD$7,$F1603)-$C1603+1,0),MIN(AD$7,$F1603)-AC$7))/365,IF($F1603&gt;AC$7,($D1603-SUM($U1603:AC1603))*$E1603*(IF(AC1603&lt;1,IF(MIN(AD$7,$F1603)&gt;$C1603,MIN(AD$7,$F1603)-$C1603+1,0),MIN(AD$7,$F1603)-AC$7))/365,0))</f>
        <v>0</v>
      </c>
      <c r="AE1603" s="4">
        <f>IF($F1603=0,($D1603-SUM($U1603:AD1603))*$E1603*(IF(AD1603&lt;1,IF(MIN(AE$7,$F1603)&gt;$C1603,MIN(AE$7,$F1603)-$C1603+1,0),MIN(AE$7,$F1603)-AD$7))/365,IF($F1603&gt;AD$7,($D1603-SUM($U1603:AD1603))*$E1603*(IF(AD1603&lt;1,IF(MIN(AE$7,$F1603)&gt;$C1603,MIN(AE$7,$F1603)-$C1603+1,0),MIN(AE$7,$F1603)-AD$7))/365,0))</f>
        <v>0</v>
      </c>
      <c r="AF1603" s="4">
        <f>IF($F1603=0,($D1603-SUM($U1603:AE1603))*$E1603*(IF(AE1603&lt;1,IF(MIN(AF$7,$F1603)&gt;$C1603,MIN(AF$7,$F1603)-$C1603+1,0),MIN(AF$7,$F1603)-AE$7))/365,IF($F1603&gt;AE$7,($D1603-SUM($U1603:AE1603))*$E1603*(IF(AE1603&lt;1,IF(MIN(AF$7,$F1603)&gt;$C1603,MIN(AF$7,$F1603)-$C1603+1,0),MIN(AF$7,$F1603)-AE$7))/365,0))</f>
        <v>0</v>
      </c>
      <c r="AG1603" s="4">
        <f>IF($F1603=0,($D1603-SUM($U1603:AF1603))*$E1603*(IF(AF1603&lt;1,IF(MIN(AG$7,$F1603)&gt;$C1603,MIN(AG$7,$F1603)-$C1603+1,0),MIN(AG$7,$F1603)-AF$7))/365,IF($F1603&gt;AF$7,($D1603-SUM($U1603:AF1603))*$E1603*(IF(AF1603&lt;1,IF(MIN(AG$7,$F1603)&gt;$C1603,MIN(AG$7,$F1603)-$C1603+1,0),MIN(AG$7,$F1603)-AF$7))/365,0))</f>
        <v>0</v>
      </c>
      <c r="AH1603" s="4">
        <f>IF($F1603=0,($D1603-SUM($U1603:AG1603))*$E1603*(IF(AG1603&lt;1,IF(MIN(AH$7,$F1603)&gt;$C1603,MIN(AH$7,$F1603)-$C1603+1,0),MIN(AH$7,$F1603)-AG$7))/365,IF($F1603&gt;AG$7,($D1603-SUM($U1603:AG1603))*$E1603*(IF(AG1603&lt;1,IF(MIN(AH$7,$F1603)&gt;$C1603,MIN(AH$7,$F1603)-$C1603+1,0),MIN(AH$7,$F1603)-AG$7))/365,0))</f>
        <v>0</v>
      </c>
      <c r="AI1603" s="4">
        <f>IF($F1603=0,($D1603-SUM($U1603:AH1603))*$E1603*(IF(AH1603&lt;1,IF(MIN(AI$7,$F1603)&gt;$C1603,MIN(AI$7,$F1603)-$C1603+1,0),MIN(AI$7,$F1603)-AH$7))/365,IF($F1603&gt;AH$7,($D1603-SUM($U1603:AH1603))*$E1603*(IF(AH1603&lt;1,IF(MIN(AI$7,$F1603)&gt;$C1603,MIN(AI$7,$F1603)-$C1603+1,0),MIN(AI$7,$F1603)-AH$7))/365,0))</f>
        <v>0</v>
      </c>
      <c r="AJ1603" s="4">
        <f>IF($F1603=0,($D1603-SUM($U1603:AI1603))*$E1603*(IF(AI1603&lt;1,IF(MIN(AJ$7,$F1603)&gt;$C1603,MIN(AJ$7,$F1603)-$C1603+1,0),MIN(AJ$7,$F1603)-AI$7))/365,IF($F1603&gt;AI$7,($D1603-SUM($U1603:AI1603))*$E1603*(IF(AI1603&lt;1,IF(MIN(AJ$7,$F1603)&gt;$C1603,MIN(AJ$7,$F1603)-$C1603+1,0),MIN(AJ$7,$F1603)-AI$7))/365,0))</f>
        <v>0</v>
      </c>
      <c r="AK1603" s="4">
        <f>IF($F1603=0,($D1603-SUM($U1603:AJ1603))*$E1603*(IF(AJ1603&lt;1,IF(MIN(AK$7,$F1603)&gt;$C1603,MIN(AK$7,$F1603)-$C1603+1,0),MIN(AK$7,$F1603)-AJ$7))/365,IF($F1603&gt;AJ$7,($D1603-SUM($U1603:AJ1603))*$E1603*(IF(AJ1603&lt;1,IF(MIN(AK$7,$F1603)&gt;$C1603,MIN(AK$7,$F1603)-$C1603+1,0),MIN(AK$7,$F1603)-AJ$7))/365,0))</f>
        <v>0</v>
      </c>
      <c r="AL1603" s="4">
        <f>IF($F1603=0,($D1603-SUM($U1603:AK1603))*$E1603*(IF(AK1603&lt;1,IF(MIN(AL$7,$F1603)&gt;$C1603,MIN(AL$7,$F1603)-$C1603+1,0),MIN(AL$7,$F1603)-AK$7))/365,IF($F1603&gt;AK$7,($D1603-SUM($U1603:AK1603))*$E1603*(IF(AK1603&lt;1,IF(MIN(AL$7,$F1603)&gt;$C1603,MIN(AL$7,$F1603)-$C1603+1,0),MIN(AL$7,$F1603)-AK$7))/365,0))</f>
        <v>0</v>
      </c>
      <c r="AM1603" s="4">
        <f>IF($F1603=0,($D1603-SUM($U1603:AL1603))*$E1603*(IF(AL1603&lt;1,IF(MIN(AM$7,$F1603)&gt;$C1603,MIN(AM$7,$F1603)-$C1603+1,0),MIN(AM$7,$F1603)-AL$7))/365,IF($F1603&gt;AL$7,($D1603-SUM($U1603:AL1603))*$E1603*(IF(AL1603&lt;1,IF(MIN(AM$7,$F1603)&gt;$C1603,MIN(AM$7,$F1603)-$C1603+1,0),MIN(AM$7,$F1603)-AL$7))/365,0))</f>
        <v>0</v>
      </c>
      <c r="AN1603" s="4">
        <f>IF($F1603=0,($D1603-SUM($U1603:AM1603))*$E1603*(IF(AM1603&lt;1,IF(MIN(AN$7,$F1603)&gt;$C1603,MIN(AN$7,$F1603)-$C1603+1,0),MIN(AN$7,$F1603)-AM$7))/365,IF($F1603&gt;AM$7,($D1603-SUM($U1603:AM1603))*$E1603*(IF(AM1603&lt;1,IF(MIN(AN$7,$F1603)&gt;$C1603,MIN(AN$7,$F1603)-$C1603+1,0),MIN(AN$7,$F1603)-AM$7))/365,0))</f>
        <v>0</v>
      </c>
      <c r="AO1603" s="4">
        <f>IF($F1603=0,($D1603-SUM($U1603:AN1603))*$E1603*(IF(AN1603&lt;1,IF(MIN(AO$7,$F1603)&gt;$C1603,MIN(AO$7,$F1603)-$C1603+1,0),MIN(AO$7,$F1603)-AN$7))/365,IF($F1603&gt;AN$7,($D1603-SUM($U1603:AN1603))*$E1603*(IF(AN1603&lt;1,IF(MIN(AO$7,$F1603)&gt;$C1603,MIN(AO$7,$F1603)-$C1603+1,0),MIN(AO$7,$F1603)-AN$7))/365,0))</f>
        <v>0</v>
      </c>
      <c r="AP1603" s="4">
        <f>IF($F1603=0,($D1603-SUM($U1603:AO1603))*$E1603*(IF(AO1603&lt;1,IF(MIN(AP$7,$F1603)&gt;$C1603,MIN(AP$7,$F1603)-$C1603+1,0),MIN(AP$7,$F1603)-AO$7))/365,IF($F1603&gt;AO$7,($D1603-SUM($U1603:AO1603))*$E1603*(IF(AO1603&lt;1,IF(MIN(AP$7,$F1603)&gt;$C1603,MIN(AP$7,$F1603)-$C1603+1,0),MIN(AP$7,$F1603)-AO$7))/365,0))</f>
        <v>0</v>
      </c>
      <c r="AQ1603" s="4">
        <f>IF($F1603=0,($D1603-SUM($U1603:AP1603))*$E1603*(IF(AP1603&lt;1,IF(MIN(AQ$7,$F1603)&gt;$C1603,MIN(AQ$7,$F1603)-$C1603+1,0),MIN(AQ$7,$F1603)-AP$7))/365,IF($F1603&gt;AP$7,($D1603-SUM($U1603:AP1603))*$E1603*(IF(AP1603&lt;1,IF(MIN(AQ$7,$F1603)&gt;$C1603,MIN(AQ$7,$F1603)-$C1603+1,0),MIN(AQ$7,$F1603)-AP$7))/365,0))</f>
        <v>0</v>
      </c>
      <c r="AR1603" s="4">
        <f>IF($F1603=0,($D1603-SUM($U1603:AQ1603))*$E1603*(IF(AQ1603&lt;1,IF(MIN(AR$7,$F1603)&gt;$C1603,MIN(AR$7,$F1603)-$C1603+1,0),MIN(AR$7,$F1603)-AQ$7))/365,IF($F1603&gt;AQ$7,($D1603-SUM($U1603:AQ1603))*$E1603*(IF(AQ1603&lt;1,IF(MIN(AR$7,$F1603)&gt;$C1603,MIN(AR$7,$F1603)-$C1603+1,0),MIN(AR$7,$F1603)-AQ$7))/365,0))</f>
        <v>0</v>
      </c>
      <c r="AS1603" s="4">
        <f>IF($F1603=0,($D1603-SUM($U1603:AR1603))*$E1603*(IF(AR1603&lt;1,IF(MIN(AS$7,$F1603)&gt;$C1603,MIN(AS$7,$F1603)-$C1603+1,0),MIN(AS$7,$F1603)-AR$7))/365,IF($F1603&gt;AR$7,($D1603-SUM($U1603:AR1603))*$E1603*(IF(AR1603&lt;1,IF(MIN(AS$7,$F1603)&gt;$C1603,MIN(AS$7,$F1603)-$C1603+1,0),MIN(AS$7,$F1603)-AR$7))/365,0))</f>
        <v>0</v>
      </c>
    </row>
    <row r="1604" spans="1:45">
      <c r="A1604" s="15"/>
      <c r="B1604" s="17"/>
      <c r="C1604" s="16"/>
      <c r="D1604" s="15"/>
      <c r="E1604" s="11"/>
      <c r="F1604" s="16"/>
      <c r="G1604" s="15"/>
      <c r="H1604" s="14"/>
      <c r="I1604" s="5"/>
      <c r="J1604" s="13">
        <f>SUM(U1604:AS1604)</f>
        <v>0</v>
      </c>
      <c r="K1604" s="13">
        <f>IF(F1604=0,D1604-J1604,IF(F1604&lt;41730,0,D1604-J1604))</f>
        <v>0</v>
      </c>
      <c r="L1604" s="12">
        <f>IF(K1604=0,0,IF(G1604-((L$7-C1604)/365)&lt;0,0,G1604-((L$7-C1604)/365)))</f>
        <v>0</v>
      </c>
      <c r="M1604" s="4">
        <f>IF(K1604=0,0,D1604*H1604)</f>
        <v>0</v>
      </c>
      <c r="N1604" s="11">
        <f>IFERROR((1-(M1604/K1604)^(1/L1604)),0)</f>
        <v>0</v>
      </c>
      <c r="O1604" s="10">
        <f>IF(F1604&gt;41730,IF(F1604&gt;41730,(F1604-41730)/365,IF(K1604=0,0,IF(G1604-((L$7-C1604)/365)&lt;0,0,G1604-((L$7-C1604)/365)))),1)</f>
        <v>1</v>
      </c>
      <c r="P1604" s="9">
        <f>IF(K1604&lt;M1604,0,IF(L1604=0,K1604-M1604,K1604*N1604*O1604))</f>
        <v>0</v>
      </c>
      <c r="Q1604" s="19">
        <f>IF(F1604&gt;41730,D1604,0)</f>
        <v>0</v>
      </c>
      <c r="R1604" s="18">
        <f>IF(F1604&gt;41730,J1604+P1604,0)</f>
        <v>0</v>
      </c>
      <c r="S1604" s="9">
        <f>IF(F1604&gt;0,0,K1604-P1604)</f>
        <v>0</v>
      </c>
      <c r="T1604" s="5"/>
      <c r="U1604" s="4">
        <f>D1604*E1604*(IF(U$7&gt;$C1604,U$7-$C1604+1,0))/365</f>
        <v>0</v>
      </c>
      <c r="V1604" s="4">
        <f>($D1604-U1604)*$E1604*(IF(U1604&lt;1,IF(V$7&gt;$C1604,V$7-$C1604+1,0),V$7-U$7))/365</f>
        <v>0</v>
      </c>
      <c r="W1604" s="4">
        <f>IF($F1604=0,($D1604-SUM($U1604:V1604))*$E1604*(IF(V1604&lt;1,IF(MIN(W$7,$F1604)&gt;$C1604,MIN(W$7,$F1604)-$C1604+1,0),MIN(W$7,$F1604)-V$7))/365,IF($F1604&gt;V$7,($D1604-SUM($U1604:V1604))*$E1604*(IF(V1604&lt;1,IF(MIN(W$7,$F1604)&gt;$C1604,MIN(W$7,$F1604)-$C1604+1,0),MIN(W$7,$F1604)-V$7))/365,0))</f>
        <v>0</v>
      </c>
      <c r="X1604" s="4">
        <f>IF($F1604=0,($D1604-SUM($U1604:W1604))*$E1604*(IF(W1604&lt;1,IF(MIN(X$7,$F1604)&gt;$C1604,MIN(X$7,$F1604)-$C1604+1,0),MIN(X$7,$F1604)-W$7))/365,IF($F1604&gt;W$7,($D1604-SUM($U1604:W1604))*$E1604*(IF(W1604&lt;1,IF(MIN(X$7,$F1604)&gt;$C1604,MIN(X$7,$F1604)-$C1604+1,0),MIN(X$7,$F1604)-W$7))/365,0))</f>
        <v>0</v>
      </c>
      <c r="Y1604" s="4">
        <f>IF($F1604=0,($D1604-SUM($U1604:X1604))*$E1604*(IF(X1604&lt;1,IF(MIN(Y$7,$F1604)&gt;$C1604,MIN(Y$7,$F1604)-$C1604+1,0),MIN(Y$7,$F1604)-X$7))/365,IF($F1604&gt;X$7,($D1604-SUM($U1604:X1604))*$E1604*(IF(X1604&lt;1,IF(MIN(Y$7,$F1604)&gt;$C1604,MIN(Y$7,$F1604)-$C1604+1,0),MIN(Y$7,$F1604)-X$7))/365,0))</f>
        <v>0</v>
      </c>
      <c r="Z1604" s="4">
        <f>IF($F1604=0,($D1604-SUM($U1604:Y1604))*$E1604*(IF(Y1604&lt;1,IF(MIN(Z$7,$F1604)&gt;$C1604,MIN(Z$7,$F1604)-$C1604+1,0),MIN(Z$7,$F1604)-Y$7))/365,IF($F1604&gt;Y$7,($D1604-SUM($U1604:Y1604))*$E1604*(IF(Y1604&lt;1,IF(MIN(Z$7,$F1604)&gt;$C1604,MIN(Z$7,$F1604)-$C1604+1,0),MIN(Z$7,$F1604)-Y$7))/365,0))</f>
        <v>0</v>
      </c>
      <c r="AA1604" s="4">
        <f>IF($F1604=0,($D1604-SUM($U1604:Z1604))*$E1604*(IF(Z1604&lt;1,IF(MIN(AA$7,$F1604)&gt;$C1604,MIN(AA$7,$F1604)-$C1604+1,0),MIN(AA$7,$F1604)-Z$7))/365,IF($F1604&gt;Z$7,($D1604-SUM($U1604:Z1604))*$E1604*(IF(Z1604&lt;1,IF(MIN(AA$7,$F1604)&gt;$C1604,MIN(AA$7,$F1604)-$C1604+1,0),MIN(AA$7,$F1604)-Z$7))/365,0))</f>
        <v>0</v>
      </c>
      <c r="AB1604" s="4">
        <f>IF($F1604=0,($D1604-SUM($U1604:AA1604))*$E1604*(IF(AA1604&lt;1,IF(MIN(AB$7,$F1604)&gt;$C1604,MIN(AB$7,$F1604)-$C1604+1,0),MIN(AB$7,$F1604)-AA$7))/365,IF($F1604&gt;AA$7,($D1604-SUM($U1604:AA1604))*$E1604*(IF(AA1604&lt;1,IF(MIN(AB$7,$F1604)&gt;$C1604,MIN(AB$7,$F1604)-$C1604+1,0),MIN(AB$7,$F1604)-AA$7))/365,0))</f>
        <v>0</v>
      </c>
      <c r="AC1604" s="4">
        <f>IF($F1604=0,($D1604-SUM($U1604:AB1604))*$E1604*(IF(AB1604&lt;1,IF(MIN(AC$7,$F1604)&gt;$C1604,MIN(AC$7,$F1604)-$C1604+1,0),MIN(AC$7,$F1604)-AB$7))/365,IF($F1604&gt;AB$7,($D1604-SUM($U1604:AB1604))*$E1604*(IF(AB1604&lt;1,IF(MIN(AC$7,$F1604)&gt;$C1604,MIN(AC$7,$F1604)-$C1604+1,0),MIN(AC$7,$F1604)-AB$7))/365,0))</f>
        <v>0</v>
      </c>
      <c r="AD1604" s="4">
        <f>IF($F1604=0,($D1604-SUM($U1604:AC1604))*$E1604*(IF(AC1604&lt;1,IF(MIN(AD$7,$F1604)&gt;$C1604,MIN(AD$7,$F1604)-$C1604+1,0),MIN(AD$7,$F1604)-AC$7))/365,IF($F1604&gt;AC$7,($D1604-SUM($U1604:AC1604))*$E1604*(IF(AC1604&lt;1,IF(MIN(AD$7,$F1604)&gt;$C1604,MIN(AD$7,$F1604)-$C1604+1,0),MIN(AD$7,$F1604)-AC$7))/365,0))</f>
        <v>0</v>
      </c>
      <c r="AE1604" s="4">
        <f>IF($F1604=0,($D1604-SUM($U1604:AD1604))*$E1604*(IF(AD1604&lt;1,IF(MIN(AE$7,$F1604)&gt;$C1604,MIN(AE$7,$F1604)-$C1604+1,0),MIN(AE$7,$F1604)-AD$7))/365,IF($F1604&gt;AD$7,($D1604-SUM($U1604:AD1604))*$E1604*(IF(AD1604&lt;1,IF(MIN(AE$7,$F1604)&gt;$C1604,MIN(AE$7,$F1604)-$C1604+1,0),MIN(AE$7,$F1604)-AD$7))/365,0))</f>
        <v>0</v>
      </c>
      <c r="AF1604" s="4">
        <f>IF($F1604=0,($D1604-SUM($U1604:AE1604))*$E1604*(IF(AE1604&lt;1,IF(MIN(AF$7,$F1604)&gt;$C1604,MIN(AF$7,$F1604)-$C1604+1,0),MIN(AF$7,$F1604)-AE$7))/365,IF($F1604&gt;AE$7,($D1604-SUM($U1604:AE1604))*$E1604*(IF(AE1604&lt;1,IF(MIN(AF$7,$F1604)&gt;$C1604,MIN(AF$7,$F1604)-$C1604+1,0),MIN(AF$7,$F1604)-AE$7))/365,0))</f>
        <v>0</v>
      </c>
      <c r="AG1604" s="4">
        <f>IF($F1604=0,($D1604-SUM($U1604:AF1604))*$E1604*(IF(AF1604&lt;1,IF(MIN(AG$7,$F1604)&gt;$C1604,MIN(AG$7,$F1604)-$C1604+1,0),MIN(AG$7,$F1604)-AF$7))/365,IF($F1604&gt;AF$7,($D1604-SUM($U1604:AF1604))*$E1604*(IF(AF1604&lt;1,IF(MIN(AG$7,$F1604)&gt;$C1604,MIN(AG$7,$F1604)-$C1604+1,0),MIN(AG$7,$F1604)-AF$7))/365,0))</f>
        <v>0</v>
      </c>
      <c r="AH1604" s="4">
        <f>IF($F1604=0,($D1604-SUM($U1604:AG1604))*$E1604*(IF(AG1604&lt;1,IF(MIN(AH$7,$F1604)&gt;$C1604,MIN(AH$7,$F1604)-$C1604+1,0),MIN(AH$7,$F1604)-AG$7))/365,IF($F1604&gt;AG$7,($D1604-SUM($U1604:AG1604))*$E1604*(IF(AG1604&lt;1,IF(MIN(AH$7,$F1604)&gt;$C1604,MIN(AH$7,$F1604)-$C1604+1,0),MIN(AH$7,$F1604)-AG$7))/365,0))</f>
        <v>0</v>
      </c>
      <c r="AI1604" s="4">
        <f>IF($F1604=0,($D1604-SUM($U1604:AH1604))*$E1604*(IF(AH1604&lt;1,IF(MIN(AI$7,$F1604)&gt;$C1604,MIN(AI$7,$F1604)-$C1604+1,0),MIN(AI$7,$F1604)-AH$7))/365,IF($F1604&gt;AH$7,($D1604-SUM($U1604:AH1604))*$E1604*(IF(AH1604&lt;1,IF(MIN(AI$7,$F1604)&gt;$C1604,MIN(AI$7,$F1604)-$C1604+1,0),MIN(AI$7,$F1604)-AH$7))/365,0))</f>
        <v>0</v>
      </c>
      <c r="AJ1604" s="4">
        <f>IF($F1604=0,($D1604-SUM($U1604:AI1604))*$E1604*(IF(AI1604&lt;1,IF(MIN(AJ$7,$F1604)&gt;$C1604,MIN(AJ$7,$F1604)-$C1604+1,0),MIN(AJ$7,$F1604)-AI$7))/365,IF($F1604&gt;AI$7,($D1604-SUM($U1604:AI1604))*$E1604*(IF(AI1604&lt;1,IF(MIN(AJ$7,$F1604)&gt;$C1604,MIN(AJ$7,$F1604)-$C1604+1,0),MIN(AJ$7,$F1604)-AI$7))/365,0))</f>
        <v>0</v>
      </c>
      <c r="AK1604" s="4">
        <f>IF($F1604=0,($D1604-SUM($U1604:AJ1604))*$E1604*(IF(AJ1604&lt;1,IF(MIN(AK$7,$F1604)&gt;$C1604,MIN(AK$7,$F1604)-$C1604+1,0),MIN(AK$7,$F1604)-AJ$7))/365,IF($F1604&gt;AJ$7,($D1604-SUM($U1604:AJ1604))*$E1604*(IF(AJ1604&lt;1,IF(MIN(AK$7,$F1604)&gt;$C1604,MIN(AK$7,$F1604)-$C1604+1,0),MIN(AK$7,$F1604)-AJ$7))/365,0))</f>
        <v>0</v>
      </c>
      <c r="AL1604" s="4">
        <f>IF($F1604=0,($D1604-SUM($U1604:AK1604))*$E1604*(IF(AK1604&lt;1,IF(MIN(AL$7,$F1604)&gt;$C1604,MIN(AL$7,$F1604)-$C1604+1,0),MIN(AL$7,$F1604)-AK$7))/365,IF($F1604&gt;AK$7,($D1604-SUM($U1604:AK1604))*$E1604*(IF(AK1604&lt;1,IF(MIN(AL$7,$F1604)&gt;$C1604,MIN(AL$7,$F1604)-$C1604+1,0),MIN(AL$7,$F1604)-AK$7))/365,0))</f>
        <v>0</v>
      </c>
      <c r="AM1604" s="4">
        <f>IF($F1604=0,($D1604-SUM($U1604:AL1604))*$E1604*(IF(AL1604&lt;1,IF(MIN(AM$7,$F1604)&gt;$C1604,MIN(AM$7,$F1604)-$C1604+1,0),MIN(AM$7,$F1604)-AL$7))/365,IF($F1604&gt;AL$7,($D1604-SUM($U1604:AL1604))*$E1604*(IF(AL1604&lt;1,IF(MIN(AM$7,$F1604)&gt;$C1604,MIN(AM$7,$F1604)-$C1604+1,0),MIN(AM$7,$F1604)-AL$7))/365,0))</f>
        <v>0</v>
      </c>
      <c r="AN1604" s="4">
        <f>IF($F1604=0,($D1604-SUM($U1604:AM1604))*$E1604*(IF(AM1604&lt;1,IF(MIN(AN$7,$F1604)&gt;$C1604,MIN(AN$7,$F1604)-$C1604+1,0),MIN(AN$7,$F1604)-AM$7))/365,IF($F1604&gt;AM$7,($D1604-SUM($U1604:AM1604))*$E1604*(IF(AM1604&lt;1,IF(MIN(AN$7,$F1604)&gt;$C1604,MIN(AN$7,$F1604)-$C1604+1,0),MIN(AN$7,$F1604)-AM$7))/365,0))</f>
        <v>0</v>
      </c>
      <c r="AO1604" s="4">
        <f>IF($F1604=0,($D1604-SUM($U1604:AN1604))*$E1604*(IF(AN1604&lt;1,IF(MIN(AO$7,$F1604)&gt;$C1604,MIN(AO$7,$F1604)-$C1604+1,0),MIN(AO$7,$F1604)-AN$7))/365,IF($F1604&gt;AN$7,($D1604-SUM($U1604:AN1604))*$E1604*(IF(AN1604&lt;1,IF(MIN(AO$7,$F1604)&gt;$C1604,MIN(AO$7,$F1604)-$C1604+1,0),MIN(AO$7,$F1604)-AN$7))/365,0))</f>
        <v>0</v>
      </c>
      <c r="AP1604" s="4">
        <f>IF($F1604=0,($D1604-SUM($U1604:AO1604))*$E1604*(IF(AO1604&lt;1,IF(MIN(AP$7,$F1604)&gt;$C1604,MIN(AP$7,$F1604)-$C1604+1,0),MIN(AP$7,$F1604)-AO$7))/365,IF($F1604&gt;AO$7,($D1604-SUM($U1604:AO1604))*$E1604*(IF(AO1604&lt;1,IF(MIN(AP$7,$F1604)&gt;$C1604,MIN(AP$7,$F1604)-$C1604+1,0),MIN(AP$7,$F1604)-AO$7))/365,0))</f>
        <v>0</v>
      </c>
      <c r="AQ1604" s="4">
        <f>IF($F1604=0,($D1604-SUM($U1604:AP1604))*$E1604*(IF(AP1604&lt;1,IF(MIN(AQ$7,$F1604)&gt;$C1604,MIN(AQ$7,$F1604)-$C1604+1,0),MIN(AQ$7,$F1604)-AP$7))/365,IF($F1604&gt;AP$7,($D1604-SUM($U1604:AP1604))*$E1604*(IF(AP1604&lt;1,IF(MIN(AQ$7,$F1604)&gt;$C1604,MIN(AQ$7,$F1604)-$C1604+1,0),MIN(AQ$7,$F1604)-AP$7))/365,0))</f>
        <v>0</v>
      </c>
      <c r="AR1604" s="4">
        <f>IF($F1604=0,($D1604-SUM($U1604:AQ1604))*$E1604*(IF(AQ1604&lt;1,IF(MIN(AR$7,$F1604)&gt;$C1604,MIN(AR$7,$F1604)-$C1604+1,0),MIN(AR$7,$F1604)-AQ$7))/365,IF($F1604&gt;AQ$7,($D1604-SUM($U1604:AQ1604))*$E1604*(IF(AQ1604&lt;1,IF(MIN(AR$7,$F1604)&gt;$C1604,MIN(AR$7,$F1604)-$C1604+1,0),MIN(AR$7,$F1604)-AQ$7))/365,0))</f>
        <v>0</v>
      </c>
      <c r="AS1604" s="4">
        <f>IF($F1604=0,($D1604-SUM($U1604:AR1604))*$E1604*(IF(AR1604&lt;1,IF(MIN(AS$7,$F1604)&gt;$C1604,MIN(AS$7,$F1604)-$C1604+1,0),MIN(AS$7,$F1604)-AR$7))/365,IF($F1604&gt;AR$7,($D1604-SUM($U1604:AR1604))*$E1604*(IF(AR1604&lt;1,IF(MIN(AS$7,$F1604)&gt;$C1604,MIN(AS$7,$F1604)-$C1604+1,0),MIN(AS$7,$F1604)-AR$7))/365,0))</f>
        <v>0</v>
      </c>
    </row>
    <row r="1605" spans="1:45">
      <c r="A1605" s="15"/>
      <c r="B1605" s="17"/>
      <c r="C1605" s="16"/>
      <c r="D1605" s="15"/>
      <c r="E1605" s="11"/>
      <c r="F1605" s="16"/>
      <c r="G1605" s="15"/>
      <c r="H1605" s="14"/>
      <c r="I1605" s="5"/>
      <c r="J1605" s="13">
        <f>SUM(U1605:AS1605)</f>
        <v>0</v>
      </c>
      <c r="K1605" s="13">
        <f>IF(F1605=0,D1605-J1605,IF(F1605&lt;41730,0,D1605-J1605))</f>
        <v>0</v>
      </c>
      <c r="L1605" s="12">
        <f>IF(K1605=0,0,IF(G1605-((L$7-C1605)/365)&lt;0,0,G1605-((L$7-C1605)/365)))</f>
        <v>0</v>
      </c>
      <c r="M1605" s="4">
        <f>IF(K1605=0,0,D1605*H1605)</f>
        <v>0</v>
      </c>
      <c r="N1605" s="11">
        <f>IFERROR((1-(M1605/K1605)^(1/L1605)),0)</f>
        <v>0</v>
      </c>
      <c r="O1605" s="10">
        <f>IF(F1605&gt;41730,IF(F1605&gt;41730,(F1605-41730)/365,IF(K1605=0,0,IF(G1605-((L$7-C1605)/365)&lt;0,0,G1605-((L$7-C1605)/365)))),1)</f>
        <v>1</v>
      </c>
      <c r="P1605" s="9">
        <f>IF(K1605&lt;M1605,0,IF(L1605=0,K1605-M1605,K1605*N1605*O1605))</f>
        <v>0</v>
      </c>
      <c r="Q1605" s="19">
        <f>IF(F1605&gt;41730,D1605,0)</f>
        <v>0</v>
      </c>
      <c r="R1605" s="18">
        <f>IF(F1605&gt;41730,J1605+P1605,0)</f>
        <v>0</v>
      </c>
      <c r="S1605" s="9">
        <f>IF(F1605&gt;0,0,K1605-P1605)</f>
        <v>0</v>
      </c>
      <c r="T1605" s="5"/>
      <c r="U1605" s="4">
        <f>D1605*E1605*(IF(U$7&gt;$C1605,U$7-$C1605+1,0))/365</f>
        <v>0</v>
      </c>
      <c r="V1605" s="4">
        <f>($D1605-U1605)*$E1605*(IF(U1605&lt;1,IF(V$7&gt;$C1605,V$7-$C1605+1,0),V$7-U$7))/365</f>
        <v>0</v>
      </c>
      <c r="W1605" s="4">
        <f>IF($F1605=0,($D1605-SUM($U1605:V1605))*$E1605*(IF(V1605&lt;1,IF(MIN(W$7,$F1605)&gt;$C1605,MIN(W$7,$F1605)-$C1605+1,0),MIN(W$7,$F1605)-V$7))/365,IF($F1605&gt;V$7,($D1605-SUM($U1605:V1605))*$E1605*(IF(V1605&lt;1,IF(MIN(W$7,$F1605)&gt;$C1605,MIN(W$7,$F1605)-$C1605+1,0),MIN(W$7,$F1605)-V$7))/365,0))</f>
        <v>0</v>
      </c>
      <c r="X1605" s="4">
        <f>IF($F1605=0,($D1605-SUM($U1605:W1605))*$E1605*(IF(W1605&lt;1,IF(MIN(X$7,$F1605)&gt;$C1605,MIN(X$7,$F1605)-$C1605+1,0),MIN(X$7,$F1605)-W$7))/365,IF($F1605&gt;W$7,($D1605-SUM($U1605:W1605))*$E1605*(IF(W1605&lt;1,IF(MIN(X$7,$F1605)&gt;$C1605,MIN(X$7,$F1605)-$C1605+1,0),MIN(X$7,$F1605)-W$7))/365,0))</f>
        <v>0</v>
      </c>
      <c r="Y1605" s="4">
        <f>IF($F1605=0,($D1605-SUM($U1605:X1605))*$E1605*(IF(X1605&lt;1,IF(MIN(Y$7,$F1605)&gt;$C1605,MIN(Y$7,$F1605)-$C1605+1,0),MIN(Y$7,$F1605)-X$7))/365,IF($F1605&gt;X$7,($D1605-SUM($U1605:X1605))*$E1605*(IF(X1605&lt;1,IF(MIN(Y$7,$F1605)&gt;$C1605,MIN(Y$7,$F1605)-$C1605+1,0),MIN(Y$7,$F1605)-X$7))/365,0))</f>
        <v>0</v>
      </c>
      <c r="Z1605" s="4">
        <f>IF($F1605=0,($D1605-SUM($U1605:Y1605))*$E1605*(IF(Y1605&lt;1,IF(MIN(Z$7,$F1605)&gt;$C1605,MIN(Z$7,$F1605)-$C1605+1,0),MIN(Z$7,$F1605)-Y$7))/365,IF($F1605&gt;Y$7,($D1605-SUM($U1605:Y1605))*$E1605*(IF(Y1605&lt;1,IF(MIN(Z$7,$F1605)&gt;$C1605,MIN(Z$7,$F1605)-$C1605+1,0),MIN(Z$7,$F1605)-Y$7))/365,0))</f>
        <v>0</v>
      </c>
      <c r="AA1605" s="4">
        <f>IF($F1605=0,($D1605-SUM($U1605:Z1605))*$E1605*(IF(Z1605&lt;1,IF(MIN(AA$7,$F1605)&gt;$C1605,MIN(AA$7,$F1605)-$C1605+1,0),MIN(AA$7,$F1605)-Z$7))/365,IF($F1605&gt;Z$7,($D1605-SUM($U1605:Z1605))*$E1605*(IF(Z1605&lt;1,IF(MIN(AA$7,$F1605)&gt;$C1605,MIN(AA$7,$F1605)-$C1605+1,0),MIN(AA$7,$F1605)-Z$7))/365,0))</f>
        <v>0</v>
      </c>
      <c r="AB1605" s="4">
        <f>IF($F1605=0,($D1605-SUM($U1605:AA1605))*$E1605*(IF(AA1605&lt;1,IF(MIN(AB$7,$F1605)&gt;$C1605,MIN(AB$7,$F1605)-$C1605+1,0),MIN(AB$7,$F1605)-AA$7))/365,IF($F1605&gt;AA$7,($D1605-SUM($U1605:AA1605))*$E1605*(IF(AA1605&lt;1,IF(MIN(AB$7,$F1605)&gt;$C1605,MIN(AB$7,$F1605)-$C1605+1,0),MIN(AB$7,$F1605)-AA$7))/365,0))</f>
        <v>0</v>
      </c>
      <c r="AC1605" s="4">
        <f>IF($F1605=0,($D1605-SUM($U1605:AB1605))*$E1605*(IF(AB1605&lt;1,IF(MIN(AC$7,$F1605)&gt;$C1605,MIN(AC$7,$F1605)-$C1605+1,0),MIN(AC$7,$F1605)-AB$7))/365,IF($F1605&gt;AB$7,($D1605-SUM($U1605:AB1605))*$E1605*(IF(AB1605&lt;1,IF(MIN(AC$7,$F1605)&gt;$C1605,MIN(AC$7,$F1605)-$C1605+1,0),MIN(AC$7,$F1605)-AB$7))/365,0))</f>
        <v>0</v>
      </c>
      <c r="AD1605" s="4">
        <f>IF($F1605=0,($D1605-SUM($U1605:AC1605))*$E1605*(IF(AC1605&lt;1,IF(MIN(AD$7,$F1605)&gt;$C1605,MIN(AD$7,$F1605)-$C1605+1,0),MIN(AD$7,$F1605)-AC$7))/365,IF($F1605&gt;AC$7,($D1605-SUM($U1605:AC1605))*$E1605*(IF(AC1605&lt;1,IF(MIN(AD$7,$F1605)&gt;$C1605,MIN(AD$7,$F1605)-$C1605+1,0),MIN(AD$7,$F1605)-AC$7))/365,0))</f>
        <v>0</v>
      </c>
      <c r="AE1605" s="4">
        <f>IF($F1605=0,($D1605-SUM($U1605:AD1605))*$E1605*(IF(AD1605&lt;1,IF(MIN(AE$7,$F1605)&gt;$C1605,MIN(AE$7,$F1605)-$C1605+1,0),MIN(AE$7,$F1605)-AD$7))/365,IF($F1605&gt;AD$7,($D1605-SUM($U1605:AD1605))*$E1605*(IF(AD1605&lt;1,IF(MIN(AE$7,$F1605)&gt;$C1605,MIN(AE$7,$F1605)-$C1605+1,0),MIN(AE$7,$F1605)-AD$7))/365,0))</f>
        <v>0</v>
      </c>
      <c r="AF1605" s="4">
        <f>IF($F1605=0,($D1605-SUM($U1605:AE1605))*$E1605*(IF(AE1605&lt;1,IF(MIN(AF$7,$F1605)&gt;$C1605,MIN(AF$7,$F1605)-$C1605+1,0),MIN(AF$7,$F1605)-AE$7))/365,IF($F1605&gt;AE$7,($D1605-SUM($U1605:AE1605))*$E1605*(IF(AE1605&lt;1,IF(MIN(AF$7,$F1605)&gt;$C1605,MIN(AF$7,$F1605)-$C1605+1,0),MIN(AF$7,$F1605)-AE$7))/365,0))</f>
        <v>0</v>
      </c>
      <c r="AG1605" s="4">
        <f>IF($F1605=0,($D1605-SUM($U1605:AF1605))*$E1605*(IF(AF1605&lt;1,IF(MIN(AG$7,$F1605)&gt;$C1605,MIN(AG$7,$F1605)-$C1605+1,0),MIN(AG$7,$F1605)-AF$7))/365,IF($F1605&gt;AF$7,($D1605-SUM($U1605:AF1605))*$E1605*(IF(AF1605&lt;1,IF(MIN(AG$7,$F1605)&gt;$C1605,MIN(AG$7,$F1605)-$C1605+1,0),MIN(AG$7,$F1605)-AF$7))/365,0))</f>
        <v>0</v>
      </c>
      <c r="AH1605" s="4">
        <f>IF($F1605=0,($D1605-SUM($U1605:AG1605))*$E1605*(IF(AG1605&lt;1,IF(MIN(AH$7,$F1605)&gt;$C1605,MIN(AH$7,$F1605)-$C1605+1,0),MIN(AH$7,$F1605)-AG$7))/365,IF($F1605&gt;AG$7,($D1605-SUM($U1605:AG1605))*$E1605*(IF(AG1605&lt;1,IF(MIN(AH$7,$F1605)&gt;$C1605,MIN(AH$7,$F1605)-$C1605+1,0),MIN(AH$7,$F1605)-AG$7))/365,0))</f>
        <v>0</v>
      </c>
      <c r="AI1605" s="4">
        <f>IF($F1605=0,($D1605-SUM($U1605:AH1605))*$E1605*(IF(AH1605&lt;1,IF(MIN(AI$7,$F1605)&gt;$C1605,MIN(AI$7,$F1605)-$C1605+1,0),MIN(AI$7,$F1605)-AH$7))/365,IF($F1605&gt;AH$7,($D1605-SUM($U1605:AH1605))*$E1605*(IF(AH1605&lt;1,IF(MIN(AI$7,$F1605)&gt;$C1605,MIN(AI$7,$F1605)-$C1605+1,0),MIN(AI$7,$F1605)-AH$7))/365,0))</f>
        <v>0</v>
      </c>
      <c r="AJ1605" s="4">
        <f>IF($F1605=0,($D1605-SUM($U1605:AI1605))*$E1605*(IF(AI1605&lt;1,IF(MIN(AJ$7,$F1605)&gt;$C1605,MIN(AJ$7,$F1605)-$C1605+1,0),MIN(AJ$7,$F1605)-AI$7))/365,IF($F1605&gt;AI$7,($D1605-SUM($U1605:AI1605))*$E1605*(IF(AI1605&lt;1,IF(MIN(AJ$7,$F1605)&gt;$C1605,MIN(AJ$7,$F1605)-$C1605+1,0),MIN(AJ$7,$F1605)-AI$7))/365,0))</f>
        <v>0</v>
      </c>
      <c r="AK1605" s="4">
        <f>IF($F1605=0,($D1605-SUM($U1605:AJ1605))*$E1605*(IF(AJ1605&lt;1,IF(MIN(AK$7,$F1605)&gt;$C1605,MIN(AK$7,$F1605)-$C1605+1,0),MIN(AK$7,$F1605)-AJ$7))/365,IF($F1605&gt;AJ$7,($D1605-SUM($U1605:AJ1605))*$E1605*(IF(AJ1605&lt;1,IF(MIN(AK$7,$F1605)&gt;$C1605,MIN(AK$7,$F1605)-$C1605+1,0),MIN(AK$7,$F1605)-AJ$7))/365,0))</f>
        <v>0</v>
      </c>
      <c r="AL1605" s="4">
        <f>IF($F1605=0,($D1605-SUM($U1605:AK1605))*$E1605*(IF(AK1605&lt;1,IF(MIN(AL$7,$F1605)&gt;$C1605,MIN(AL$7,$F1605)-$C1605+1,0),MIN(AL$7,$F1605)-AK$7))/365,IF($F1605&gt;AK$7,($D1605-SUM($U1605:AK1605))*$E1605*(IF(AK1605&lt;1,IF(MIN(AL$7,$F1605)&gt;$C1605,MIN(AL$7,$F1605)-$C1605+1,0),MIN(AL$7,$F1605)-AK$7))/365,0))</f>
        <v>0</v>
      </c>
      <c r="AM1605" s="4">
        <f>IF($F1605=0,($D1605-SUM($U1605:AL1605))*$E1605*(IF(AL1605&lt;1,IF(MIN(AM$7,$F1605)&gt;$C1605,MIN(AM$7,$F1605)-$C1605+1,0),MIN(AM$7,$F1605)-AL$7))/365,IF($F1605&gt;AL$7,($D1605-SUM($U1605:AL1605))*$E1605*(IF(AL1605&lt;1,IF(MIN(AM$7,$F1605)&gt;$C1605,MIN(AM$7,$F1605)-$C1605+1,0),MIN(AM$7,$F1605)-AL$7))/365,0))</f>
        <v>0</v>
      </c>
      <c r="AN1605" s="4">
        <f>IF($F1605=0,($D1605-SUM($U1605:AM1605))*$E1605*(IF(AM1605&lt;1,IF(MIN(AN$7,$F1605)&gt;$C1605,MIN(AN$7,$F1605)-$C1605+1,0),MIN(AN$7,$F1605)-AM$7))/365,IF($F1605&gt;AM$7,($D1605-SUM($U1605:AM1605))*$E1605*(IF(AM1605&lt;1,IF(MIN(AN$7,$F1605)&gt;$C1605,MIN(AN$7,$F1605)-$C1605+1,0),MIN(AN$7,$F1605)-AM$7))/365,0))</f>
        <v>0</v>
      </c>
      <c r="AO1605" s="4">
        <f>IF($F1605=0,($D1605-SUM($U1605:AN1605))*$E1605*(IF(AN1605&lt;1,IF(MIN(AO$7,$F1605)&gt;$C1605,MIN(AO$7,$F1605)-$C1605+1,0),MIN(AO$7,$F1605)-AN$7))/365,IF($F1605&gt;AN$7,($D1605-SUM($U1605:AN1605))*$E1605*(IF(AN1605&lt;1,IF(MIN(AO$7,$F1605)&gt;$C1605,MIN(AO$7,$F1605)-$C1605+1,0),MIN(AO$7,$F1605)-AN$7))/365,0))</f>
        <v>0</v>
      </c>
      <c r="AP1605" s="4">
        <f>IF($F1605=0,($D1605-SUM($U1605:AO1605))*$E1605*(IF(AO1605&lt;1,IF(MIN(AP$7,$F1605)&gt;$C1605,MIN(AP$7,$F1605)-$C1605+1,0),MIN(AP$7,$F1605)-AO$7))/365,IF($F1605&gt;AO$7,($D1605-SUM($U1605:AO1605))*$E1605*(IF(AO1605&lt;1,IF(MIN(AP$7,$F1605)&gt;$C1605,MIN(AP$7,$F1605)-$C1605+1,0),MIN(AP$7,$F1605)-AO$7))/365,0))</f>
        <v>0</v>
      </c>
      <c r="AQ1605" s="4">
        <f>IF($F1605=0,($D1605-SUM($U1605:AP1605))*$E1605*(IF(AP1605&lt;1,IF(MIN(AQ$7,$F1605)&gt;$C1605,MIN(AQ$7,$F1605)-$C1605+1,0),MIN(AQ$7,$F1605)-AP$7))/365,IF($F1605&gt;AP$7,($D1605-SUM($U1605:AP1605))*$E1605*(IF(AP1605&lt;1,IF(MIN(AQ$7,$F1605)&gt;$C1605,MIN(AQ$7,$F1605)-$C1605+1,0),MIN(AQ$7,$F1605)-AP$7))/365,0))</f>
        <v>0</v>
      </c>
      <c r="AR1605" s="4">
        <f>IF($F1605=0,($D1605-SUM($U1605:AQ1605))*$E1605*(IF(AQ1605&lt;1,IF(MIN(AR$7,$F1605)&gt;$C1605,MIN(AR$7,$F1605)-$C1605+1,0),MIN(AR$7,$F1605)-AQ$7))/365,IF($F1605&gt;AQ$7,($D1605-SUM($U1605:AQ1605))*$E1605*(IF(AQ1605&lt;1,IF(MIN(AR$7,$F1605)&gt;$C1605,MIN(AR$7,$F1605)-$C1605+1,0),MIN(AR$7,$F1605)-AQ$7))/365,0))</f>
        <v>0</v>
      </c>
      <c r="AS1605" s="4">
        <f>IF($F1605=0,($D1605-SUM($U1605:AR1605))*$E1605*(IF(AR1605&lt;1,IF(MIN(AS$7,$F1605)&gt;$C1605,MIN(AS$7,$F1605)-$C1605+1,0),MIN(AS$7,$F1605)-AR$7))/365,IF($F1605&gt;AR$7,($D1605-SUM($U1605:AR1605))*$E1605*(IF(AR1605&lt;1,IF(MIN(AS$7,$F1605)&gt;$C1605,MIN(AS$7,$F1605)-$C1605+1,0),MIN(AS$7,$F1605)-AR$7))/365,0))</f>
        <v>0</v>
      </c>
    </row>
    <row r="1606" spans="1:45">
      <c r="A1606" s="15"/>
      <c r="B1606" s="17"/>
      <c r="C1606" s="16"/>
      <c r="D1606" s="15"/>
      <c r="E1606" s="11"/>
      <c r="F1606" s="16"/>
      <c r="G1606" s="15"/>
      <c r="H1606" s="14"/>
      <c r="I1606" s="5"/>
      <c r="J1606" s="13">
        <f>SUM(U1606:AS1606)</f>
        <v>0</v>
      </c>
      <c r="K1606" s="13">
        <f>IF(F1606=0,D1606-J1606,IF(F1606&lt;41730,0,D1606-J1606))</f>
        <v>0</v>
      </c>
      <c r="L1606" s="12">
        <f>IF(K1606=0,0,IF(G1606-((L$7-C1606)/365)&lt;0,0,G1606-((L$7-C1606)/365)))</f>
        <v>0</v>
      </c>
      <c r="M1606" s="4">
        <f>IF(K1606=0,0,D1606*H1606)</f>
        <v>0</v>
      </c>
      <c r="N1606" s="11">
        <f>IFERROR((1-(M1606/K1606)^(1/L1606)),0)</f>
        <v>0</v>
      </c>
      <c r="O1606" s="10">
        <f>IF(F1606&gt;41730,IF(F1606&gt;41730,(F1606-41730)/365,IF(K1606=0,0,IF(G1606-((L$7-C1606)/365)&lt;0,0,G1606-((L$7-C1606)/365)))),1)</f>
        <v>1</v>
      </c>
      <c r="P1606" s="9">
        <f>IF(K1606&lt;M1606,0,IF(L1606=0,K1606-M1606,K1606*N1606*O1606))</f>
        <v>0</v>
      </c>
      <c r="Q1606" s="19">
        <f>IF(F1606&gt;41730,D1606,0)</f>
        <v>0</v>
      </c>
      <c r="R1606" s="18">
        <f>IF(F1606&gt;41730,J1606+P1606,0)</f>
        <v>0</v>
      </c>
      <c r="S1606" s="9">
        <f>IF(F1606&gt;0,0,K1606-P1606)</f>
        <v>0</v>
      </c>
      <c r="T1606" s="5"/>
      <c r="U1606" s="4">
        <f>D1606*E1606*(IF(U$7&gt;$C1606,U$7-$C1606+1,0))/365</f>
        <v>0</v>
      </c>
      <c r="V1606" s="4">
        <f>($D1606-U1606)*$E1606*(IF(U1606&lt;1,IF(V$7&gt;$C1606,V$7-$C1606+1,0),V$7-U$7))/365</f>
        <v>0</v>
      </c>
      <c r="W1606" s="4">
        <f>IF($F1606=0,($D1606-SUM($U1606:V1606))*$E1606*(IF(V1606&lt;1,IF(MIN(W$7,$F1606)&gt;$C1606,MIN(W$7,$F1606)-$C1606+1,0),MIN(W$7,$F1606)-V$7))/365,IF($F1606&gt;V$7,($D1606-SUM($U1606:V1606))*$E1606*(IF(V1606&lt;1,IF(MIN(W$7,$F1606)&gt;$C1606,MIN(W$7,$F1606)-$C1606+1,0),MIN(W$7,$F1606)-V$7))/365,0))</f>
        <v>0</v>
      </c>
      <c r="X1606" s="4">
        <f>IF($F1606=0,($D1606-SUM($U1606:W1606))*$E1606*(IF(W1606&lt;1,IF(MIN(X$7,$F1606)&gt;$C1606,MIN(X$7,$F1606)-$C1606+1,0),MIN(X$7,$F1606)-W$7))/365,IF($F1606&gt;W$7,($D1606-SUM($U1606:W1606))*$E1606*(IF(W1606&lt;1,IF(MIN(X$7,$F1606)&gt;$C1606,MIN(X$7,$F1606)-$C1606+1,0),MIN(X$7,$F1606)-W$7))/365,0))</f>
        <v>0</v>
      </c>
      <c r="Y1606" s="4">
        <f>IF($F1606=0,($D1606-SUM($U1606:X1606))*$E1606*(IF(X1606&lt;1,IF(MIN(Y$7,$F1606)&gt;$C1606,MIN(Y$7,$F1606)-$C1606+1,0),MIN(Y$7,$F1606)-X$7))/365,IF($F1606&gt;X$7,($D1606-SUM($U1606:X1606))*$E1606*(IF(X1606&lt;1,IF(MIN(Y$7,$F1606)&gt;$C1606,MIN(Y$7,$F1606)-$C1606+1,0),MIN(Y$7,$F1606)-X$7))/365,0))</f>
        <v>0</v>
      </c>
      <c r="Z1606" s="4">
        <f>IF($F1606=0,($D1606-SUM($U1606:Y1606))*$E1606*(IF(Y1606&lt;1,IF(MIN(Z$7,$F1606)&gt;$C1606,MIN(Z$7,$F1606)-$C1606+1,0),MIN(Z$7,$F1606)-Y$7))/365,IF($F1606&gt;Y$7,($D1606-SUM($U1606:Y1606))*$E1606*(IF(Y1606&lt;1,IF(MIN(Z$7,$F1606)&gt;$C1606,MIN(Z$7,$F1606)-$C1606+1,0),MIN(Z$7,$F1606)-Y$7))/365,0))</f>
        <v>0</v>
      </c>
      <c r="AA1606" s="4">
        <f>IF($F1606=0,($D1606-SUM($U1606:Z1606))*$E1606*(IF(Z1606&lt;1,IF(MIN(AA$7,$F1606)&gt;$C1606,MIN(AA$7,$F1606)-$C1606+1,0),MIN(AA$7,$F1606)-Z$7))/365,IF($F1606&gt;Z$7,($D1606-SUM($U1606:Z1606))*$E1606*(IF(Z1606&lt;1,IF(MIN(AA$7,$F1606)&gt;$C1606,MIN(AA$7,$F1606)-$C1606+1,0),MIN(AA$7,$F1606)-Z$7))/365,0))</f>
        <v>0</v>
      </c>
      <c r="AB1606" s="4">
        <f>IF($F1606=0,($D1606-SUM($U1606:AA1606))*$E1606*(IF(AA1606&lt;1,IF(MIN(AB$7,$F1606)&gt;$C1606,MIN(AB$7,$F1606)-$C1606+1,0),MIN(AB$7,$F1606)-AA$7))/365,IF($F1606&gt;AA$7,($D1606-SUM($U1606:AA1606))*$E1606*(IF(AA1606&lt;1,IF(MIN(AB$7,$F1606)&gt;$C1606,MIN(AB$7,$F1606)-$C1606+1,0),MIN(AB$7,$F1606)-AA$7))/365,0))</f>
        <v>0</v>
      </c>
      <c r="AC1606" s="4">
        <f>IF($F1606=0,($D1606-SUM($U1606:AB1606))*$E1606*(IF(AB1606&lt;1,IF(MIN(AC$7,$F1606)&gt;$C1606,MIN(AC$7,$F1606)-$C1606+1,0),MIN(AC$7,$F1606)-AB$7))/365,IF($F1606&gt;AB$7,($D1606-SUM($U1606:AB1606))*$E1606*(IF(AB1606&lt;1,IF(MIN(AC$7,$F1606)&gt;$C1606,MIN(AC$7,$F1606)-$C1606+1,0),MIN(AC$7,$F1606)-AB$7))/365,0))</f>
        <v>0</v>
      </c>
      <c r="AD1606" s="4">
        <f>IF($F1606=0,($D1606-SUM($U1606:AC1606))*$E1606*(IF(AC1606&lt;1,IF(MIN(AD$7,$F1606)&gt;$C1606,MIN(AD$7,$F1606)-$C1606+1,0),MIN(AD$7,$F1606)-AC$7))/365,IF($F1606&gt;AC$7,($D1606-SUM($U1606:AC1606))*$E1606*(IF(AC1606&lt;1,IF(MIN(AD$7,$F1606)&gt;$C1606,MIN(AD$7,$F1606)-$C1606+1,0),MIN(AD$7,$F1606)-AC$7))/365,0))</f>
        <v>0</v>
      </c>
      <c r="AE1606" s="4">
        <f>IF($F1606=0,($D1606-SUM($U1606:AD1606))*$E1606*(IF(AD1606&lt;1,IF(MIN(AE$7,$F1606)&gt;$C1606,MIN(AE$7,$F1606)-$C1606+1,0),MIN(AE$7,$F1606)-AD$7))/365,IF($F1606&gt;AD$7,($D1606-SUM($U1606:AD1606))*$E1606*(IF(AD1606&lt;1,IF(MIN(AE$7,$F1606)&gt;$C1606,MIN(AE$7,$F1606)-$C1606+1,0),MIN(AE$7,$F1606)-AD$7))/365,0))</f>
        <v>0</v>
      </c>
      <c r="AF1606" s="4">
        <f>IF($F1606=0,($D1606-SUM($U1606:AE1606))*$E1606*(IF(AE1606&lt;1,IF(MIN(AF$7,$F1606)&gt;$C1606,MIN(AF$7,$F1606)-$C1606+1,0),MIN(AF$7,$F1606)-AE$7))/365,IF($F1606&gt;AE$7,($D1606-SUM($U1606:AE1606))*$E1606*(IF(AE1606&lt;1,IF(MIN(AF$7,$F1606)&gt;$C1606,MIN(AF$7,$F1606)-$C1606+1,0),MIN(AF$7,$F1606)-AE$7))/365,0))</f>
        <v>0</v>
      </c>
      <c r="AG1606" s="4">
        <f>IF($F1606=0,($D1606-SUM($U1606:AF1606))*$E1606*(IF(AF1606&lt;1,IF(MIN(AG$7,$F1606)&gt;$C1606,MIN(AG$7,$F1606)-$C1606+1,0),MIN(AG$7,$F1606)-AF$7))/365,IF($F1606&gt;AF$7,($D1606-SUM($U1606:AF1606))*$E1606*(IF(AF1606&lt;1,IF(MIN(AG$7,$F1606)&gt;$C1606,MIN(AG$7,$F1606)-$C1606+1,0),MIN(AG$7,$F1606)-AF$7))/365,0))</f>
        <v>0</v>
      </c>
      <c r="AH1606" s="4">
        <f>IF($F1606=0,($D1606-SUM($U1606:AG1606))*$E1606*(IF(AG1606&lt;1,IF(MIN(AH$7,$F1606)&gt;$C1606,MIN(AH$7,$F1606)-$C1606+1,0),MIN(AH$7,$F1606)-AG$7))/365,IF($F1606&gt;AG$7,($D1606-SUM($U1606:AG1606))*$E1606*(IF(AG1606&lt;1,IF(MIN(AH$7,$F1606)&gt;$C1606,MIN(AH$7,$F1606)-$C1606+1,0),MIN(AH$7,$F1606)-AG$7))/365,0))</f>
        <v>0</v>
      </c>
      <c r="AI1606" s="4">
        <f>IF($F1606=0,($D1606-SUM($U1606:AH1606))*$E1606*(IF(AH1606&lt;1,IF(MIN(AI$7,$F1606)&gt;$C1606,MIN(AI$7,$F1606)-$C1606+1,0),MIN(AI$7,$F1606)-AH$7))/365,IF($F1606&gt;AH$7,($D1606-SUM($U1606:AH1606))*$E1606*(IF(AH1606&lt;1,IF(MIN(AI$7,$F1606)&gt;$C1606,MIN(AI$7,$F1606)-$C1606+1,0),MIN(AI$7,$F1606)-AH$7))/365,0))</f>
        <v>0</v>
      </c>
      <c r="AJ1606" s="4">
        <f>IF($F1606=0,($D1606-SUM($U1606:AI1606))*$E1606*(IF(AI1606&lt;1,IF(MIN(AJ$7,$F1606)&gt;$C1606,MIN(AJ$7,$F1606)-$C1606+1,0),MIN(AJ$7,$F1606)-AI$7))/365,IF($F1606&gt;AI$7,($D1606-SUM($U1606:AI1606))*$E1606*(IF(AI1606&lt;1,IF(MIN(AJ$7,$F1606)&gt;$C1606,MIN(AJ$7,$F1606)-$C1606+1,0),MIN(AJ$7,$F1606)-AI$7))/365,0))</f>
        <v>0</v>
      </c>
      <c r="AK1606" s="4">
        <f>IF($F1606=0,($D1606-SUM($U1606:AJ1606))*$E1606*(IF(AJ1606&lt;1,IF(MIN(AK$7,$F1606)&gt;$C1606,MIN(AK$7,$F1606)-$C1606+1,0),MIN(AK$7,$F1606)-AJ$7))/365,IF($F1606&gt;AJ$7,($D1606-SUM($U1606:AJ1606))*$E1606*(IF(AJ1606&lt;1,IF(MIN(AK$7,$F1606)&gt;$C1606,MIN(AK$7,$F1606)-$C1606+1,0),MIN(AK$7,$F1606)-AJ$7))/365,0))</f>
        <v>0</v>
      </c>
      <c r="AL1606" s="4">
        <f>IF($F1606=0,($D1606-SUM($U1606:AK1606))*$E1606*(IF(AK1606&lt;1,IF(MIN(AL$7,$F1606)&gt;$C1606,MIN(AL$7,$F1606)-$C1606+1,0),MIN(AL$7,$F1606)-AK$7))/365,IF($F1606&gt;AK$7,($D1606-SUM($U1606:AK1606))*$E1606*(IF(AK1606&lt;1,IF(MIN(AL$7,$F1606)&gt;$C1606,MIN(AL$7,$F1606)-$C1606+1,0),MIN(AL$7,$F1606)-AK$7))/365,0))</f>
        <v>0</v>
      </c>
      <c r="AM1606" s="4">
        <f>IF($F1606=0,($D1606-SUM($U1606:AL1606))*$E1606*(IF(AL1606&lt;1,IF(MIN(AM$7,$F1606)&gt;$C1606,MIN(AM$7,$F1606)-$C1606+1,0),MIN(AM$7,$F1606)-AL$7))/365,IF($F1606&gt;AL$7,($D1606-SUM($U1606:AL1606))*$E1606*(IF(AL1606&lt;1,IF(MIN(AM$7,$F1606)&gt;$C1606,MIN(AM$7,$F1606)-$C1606+1,0),MIN(AM$7,$F1606)-AL$7))/365,0))</f>
        <v>0</v>
      </c>
      <c r="AN1606" s="4">
        <f>IF($F1606=0,($D1606-SUM($U1606:AM1606))*$E1606*(IF(AM1606&lt;1,IF(MIN(AN$7,$F1606)&gt;$C1606,MIN(AN$7,$F1606)-$C1606+1,0),MIN(AN$7,$F1606)-AM$7))/365,IF($F1606&gt;AM$7,($D1606-SUM($U1606:AM1606))*$E1606*(IF(AM1606&lt;1,IF(MIN(AN$7,$F1606)&gt;$C1606,MIN(AN$7,$F1606)-$C1606+1,0),MIN(AN$7,$F1606)-AM$7))/365,0))</f>
        <v>0</v>
      </c>
      <c r="AO1606" s="4">
        <f>IF($F1606=0,($D1606-SUM($U1606:AN1606))*$E1606*(IF(AN1606&lt;1,IF(MIN(AO$7,$F1606)&gt;$C1606,MIN(AO$7,$F1606)-$C1606+1,0),MIN(AO$7,$F1606)-AN$7))/365,IF($F1606&gt;AN$7,($D1606-SUM($U1606:AN1606))*$E1606*(IF(AN1606&lt;1,IF(MIN(AO$7,$F1606)&gt;$C1606,MIN(AO$7,$F1606)-$C1606+1,0),MIN(AO$7,$F1606)-AN$7))/365,0))</f>
        <v>0</v>
      </c>
      <c r="AP1606" s="4">
        <f>IF($F1606=0,($D1606-SUM($U1606:AO1606))*$E1606*(IF(AO1606&lt;1,IF(MIN(AP$7,$F1606)&gt;$C1606,MIN(AP$7,$F1606)-$C1606+1,0),MIN(AP$7,$F1606)-AO$7))/365,IF($F1606&gt;AO$7,($D1606-SUM($U1606:AO1606))*$E1606*(IF(AO1606&lt;1,IF(MIN(AP$7,$F1606)&gt;$C1606,MIN(AP$7,$F1606)-$C1606+1,0),MIN(AP$7,$F1606)-AO$7))/365,0))</f>
        <v>0</v>
      </c>
      <c r="AQ1606" s="4">
        <f>IF($F1606=0,($D1606-SUM($U1606:AP1606))*$E1606*(IF(AP1606&lt;1,IF(MIN(AQ$7,$F1606)&gt;$C1606,MIN(AQ$7,$F1606)-$C1606+1,0),MIN(AQ$7,$F1606)-AP$7))/365,IF($F1606&gt;AP$7,($D1606-SUM($U1606:AP1606))*$E1606*(IF(AP1606&lt;1,IF(MIN(AQ$7,$F1606)&gt;$C1606,MIN(AQ$7,$F1606)-$C1606+1,0),MIN(AQ$7,$F1606)-AP$7))/365,0))</f>
        <v>0</v>
      </c>
      <c r="AR1606" s="4">
        <f>IF($F1606=0,($D1606-SUM($U1606:AQ1606))*$E1606*(IF(AQ1606&lt;1,IF(MIN(AR$7,$F1606)&gt;$C1606,MIN(AR$7,$F1606)-$C1606+1,0),MIN(AR$7,$F1606)-AQ$7))/365,IF($F1606&gt;AQ$7,($D1606-SUM($U1606:AQ1606))*$E1606*(IF(AQ1606&lt;1,IF(MIN(AR$7,$F1606)&gt;$C1606,MIN(AR$7,$F1606)-$C1606+1,0),MIN(AR$7,$F1606)-AQ$7))/365,0))</f>
        <v>0</v>
      </c>
      <c r="AS1606" s="4">
        <f>IF($F1606=0,($D1606-SUM($U1606:AR1606))*$E1606*(IF(AR1606&lt;1,IF(MIN(AS$7,$F1606)&gt;$C1606,MIN(AS$7,$F1606)-$C1606+1,0),MIN(AS$7,$F1606)-AR$7))/365,IF($F1606&gt;AR$7,($D1606-SUM($U1606:AR1606))*$E1606*(IF(AR1606&lt;1,IF(MIN(AS$7,$F1606)&gt;$C1606,MIN(AS$7,$F1606)-$C1606+1,0),MIN(AS$7,$F1606)-AR$7))/365,0))</f>
        <v>0</v>
      </c>
    </row>
    <row r="1607" spans="1:45">
      <c r="A1607" s="15"/>
      <c r="B1607" s="17"/>
      <c r="C1607" s="16"/>
      <c r="D1607" s="15"/>
      <c r="E1607" s="11"/>
      <c r="F1607" s="16"/>
      <c r="G1607" s="15"/>
      <c r="H1607" s="14"/>
      <c r="I1607" s="5"/>
      <c r="J1607" s="13">
        <f>SUM(U1607:AS1607)</f>
        <v>0</v>
      </c>
      <c r="K1607" s="13">
        <f>IF(F1607=0,D1607-J1607,IF(F1607&lt;41730,0,D1607-J1607))</f>
        <v>0</v>
      </c>
      <c r="L1607" s="12">
        <f>IF(K1607=0,0,IF(G1607-((L$7-C1607)/365)&lt;0,0,G1607-((L$7-C1607)/365)))</f>
        <v>0</v>
      </c>
      <c r="M1607" s="4">
        <f>IF(K1607=0,0,D1607*H1607)</f>
        <v>0</v>
      </c>
      <c r="N1607" s="11">
        <f>IFERROR((1-(M1607/K1607)^(1/L1607)),0)</f>
        <v>0</v>
      </c>
      <c r="O1607" s="10">
        <f>IF(F1607&gt;41730,IF(F1607&gt;41730,(F1607-41730)/365,IF(K1607=0,0,IF(G1607-((L$7-C1607)/365)&lt;0,0,G1607-((L$7-C1607)/365)))),1)</f>
        <v>1</v>
      </c>
      <c r="P1607" s="9">
        <f>IF(K1607&lt;M1607,0,IF(L1607=0,K1607-M1607,K1607*N1607*O1607))</f>
        <v>0</v>
      </c>
      <c r="Q1607" s="19">
        <f>IF(F1607&gt;41730,D1607,0)</f>
        <v>0</v>
      </c>
      <c r="R1607" s="18">
        <f>IF(F1607&gt;41730,J1607+P1607,0)</f>
        <v>0</v>
      </c>
      <c r="S1607" s="9">
        <f>IF(F1607&gt;0,0,K1607-P1607)</f>
        <v>0</v>
      </c>
      <c r="T1607" s="5"/>
      <c r="U1607" s="4">
        <f>D1607*E1607*(IF(U$7&gt;$C1607,U$7-$C1607+1,0))/365</f>
        <v>0</v>
      </c>
      <c r="V1607" s="4">
        <f>($D1607-U1607)*$E1607*(IF(U1607&lt;1,IF(V$7&gt;$C1607,V$7-$C1607+1,0),V$7-U$7))/365</f>
        <v>0</v>
      </c>
      <c r="W1607" s="4">
        <f>IF($F1607=0,($D1607-SUM($U1607:V1607))*$E1607*(IF(V1607&lt;1,IF(MIN(W$7,$F1607)&gt;$C1607,MIN(W$7,$F1607)-$C1607+1,0),MIN(W$7,$F1607)-V$7))/365,IF($F1607&gt;V$7,($D1607-SUM($U1607:V1607))*$E1607*(IF(V1607&lt;1,IF(MIN(W$7,$F1607)&gt;$C1607,MIN(W$7,$F1607)-$C1607+1,0),MIN(W$7,$F1607)-V$7))/365,0))</f>
        <v>0</v>
      </c>
      <c r="X1607" s="4">
        <f>IF($F1607=0,($D1607-SUM($U1607:W1607))*$E1607*(IF(W1607&lt;1,IF(MIN(X$7,$F1607)&gt;$C1607,MIN(X$7,$F1607)-$C1607+1,0),MIN(X$7,$F1607)-W$7))/365,IF($F1607&gt;W$7,($D1607-SUM($U1607:W1607))*$E1607*(IF(W1607&lt;1,IF(MIN(X$7,$F1607)&gt;$C1607,MIN(X$7,$F1607)-$C1607+1,0),MIN(X$7,$F1607)-W$7))/365,0))</f>
        <v>0</v>
      </c>
      <c r="Y1607" s="4">
        <f>IF($F1607=0,($D1607-SUM($U1607:X1607))*$E1607*(IF(X1607&lt;1,IF(MIN(Y$7,$F1607)&gt;$C1607,MIN(Y$7,$F1607)-$C1607+1,0),MIN(Y$7,$F1607)-X$7))/365,IF($F1607&gt;X$7,($D1607-SUM($U1607:X1607))*$E1607*(IF(X1607&lt;1,IF(MIN(Y$7,$F1607)&gt;$C1607,MIN(Y$7,$F1607)-$C1607+1,0),MIN(Y$7,$F1607)-X$7))/365,0))</f>
        <v>0</v>
      </c>
      <c r="Z1607" s="4">
        <f>IF($F1607=0,($D1607-SUM($U1607:Y1607))*$E1607*(IF(Y1607&lt;1,IF(MIN(Z$7,$F1607)&gt;$C1607,MIN(Z$7,$F1607)-$C1607+1,0),MIN(Z$7,$F1607)-Y$7))/365,IF($F1607&gt;Y$7,($D1607-SUM($U1607:Y1607))*$E1607*(IF(Y1607&lt;1,IF(MIN(Z$7,$F1607)&gt;$C1607,MIN(Z$7,$F1607)-$C1607+1,0),MIN(Z$7,$F1607)-Y$7))/365,0))</f>
        <v>0</v>
      </c>
      <c r="AA1607" s="4">
        <f>IF($F1607=0,($D1607-SUM($U1607:Z1607))*$E1607*(IF(Z1607&lt;1,IF(MIN(AA$7,$F1607)&gt;$C1607,MIN(AA$7,$F1607)-$C1607+1,0),MIN(AA$7,$F1607)-Z$7))/365,IF($F1607&gt;Z$7,($D1607-SUM($U1607:Z1607))*$E1607*(IF(Z1607&lt;1,IF(MIN(AA$7,$F1607)&gt;$C1607,MIN(AA$7,$F1607)-$C1607+1,0),MIN(AA$7,$F1607)-Z$7))/365,0))</f>
        <v>0</v>
      </c>
      <c r="AB1607" s="4">
        <f>IF($F1607=0,($D1607-SUM($U1607:AA1607))*$E1607*(IF(AA1607&lt;1,IF(MIN(AB$7,$F1607)&gt;$C1607,MIN(AB$7,$F1607)-$C1607+1,0),MIN(AB$7,$F1607)-AA$7))/365,IF($F1607&gt;AA$7,($D1607-SUM($U1607:AA1607))*$E1607*(IF(AA1607&lt;1,IF(MIN(AB$7,$F1607)&gt;$C1607,MIN(AB$7,$F1607)-$C1607+1,0),MIN(AB$7,$F1607)-AA$7))/365,0))</f>
        <v>0</v>
      </c>
      <c r="AC1607" s="4">
        <f>IF($F1607=0,($D1607-SUM($U1607:AB1607))*$E1607*(IF(AB1607&lt;1,IF(MIN(AC$7,$F1607)&gt;$C1607,MIN(AC$7,$F1607)-$C1607+1,0),MIN(AC$7,$F1607)-AB$7))/365,IF($F1607&gt;AB$7,($D1607-SUM($U1607:AB1607))*$E1607*(IF(AB1607&lt;1,IF(MIN(AC$7,$F1607)&gt;$C1607,MIN(AC$7,$F1607)-$C1607+1,0),MIN(AC$7,$F1607)-AB$7))/365,0))</f>
        <v>0</v>
      </c>
      <c r="AD1607" s="4">
        <f>IF($F1607=0,($D1607-SUM($U1607:AC1607))*$E1607*(IF(AC1607&lt;1,IF(MIN(AD$7,$F1607)&gt;$C1607,MIN(AD$7,$F1607)-$C1607+1,0),MIN(AD$7,$F1607)-AC$7))/365,IF($F1607&gt;AC$7,($D1607-SUM($U1607:AC1607))*$E1607*(IF(AC1607&lt;1,IF(MIN(AD$7,$F1607)&gt;$C1607,MIN(AD$7,$F1607)-$C1607+1,0),MIN(AD$7,$F1607)-AC$7))/365,0))</f>
        <v>0</v>
      </c>
      <c r="AE1607" s="4">
        <f>IF($F1607=0,($D1607-SUM($U1607:AD1607))*$E1607*(IF(AD1607&lt;1,IF(MIN(AE$7,$F1607)&gt;$C1607,MIN(AE$7,$F1607)-$C1607+1,0),MIN(AE$7,$F1607)-AD$7))/365,IF($F1607&gt;AD$7,($D1607-SUM($U1607:AD1607))*$E1607*(IF(AD1607&lt;1,IF(MIN(AE$7,$F1607)&gt;$C1607,MIN(AE$7,$F1607)-$C1607+1,0),MIN(AE$7,$F1607)-AD$7))/365,0))</f>
        <v>0</v>
      </c>
      <c r="AF1607" s="4">
        <f>IF($F1607=0,($D1607-SUM($U1607:AE1607))*$E1607*(IF(AE1607&lt;1,IF(MIN(AF$7,$F1607)&gt;$C1607,MIN(AF$7,$F1607)-$C1607+1,0),MIN(AF$7,$F1607)-AE$7))/365,IF($F1607&gt;AE$7,($D1607-SUM($U1607:AE1607))*$E1607*(IF(AE1607&lt;1,IF(MIN(AF$7,$F1607)&gt;$C1607,MIN(AF$7,$F1607)-$C1607+1,0),MIN(AF$7,$F1607)-AE$7))/365,0))</f>
        <v>0</v>
      </c>
      <c r="AG1607" s="4">
        <f>IF($F1607=0,($D1607-SUM($U1607:AF1607))*$E1607*(IF(AF1607&lt;1,IF(MIN(AG$7,$F1607)&gt;$C1607,MIN(AG$7,$F1607)-$C1607+1,0),MIN(AG$7,$F1607)-AF$7))/365,IF($F1607&gt;AF$7,($D1607-SUM($U1607:AF1607))*$E1607*(IF(AF1607&lt;1,IF(MIN(AG$7,$F1607)&gt;$C1607,MIN(AG$7,$F1607)-$C1607+1,0),MIN(AG$7,$F1607)-AF$7))/365,0))</f>
        <v>0</v>
      </c>
      <c r="AH1607" s="4">
        <f>IF($F1607=0,($D1607-SUM($U1607:AG1607))*$E1607*(IF(AG1607&lt;1,IF(MIN(AH$7,$F1607)&gt;$C1607,MIN(AH$7,$F1607)-$C1607+1,0),MIN(AH$7,$F1607)-AG$7))/365,IF($F1607&gt;AG$7,($D1607-SUM($U1607:AG1607))*$E1607*(IF(AG1607&lt;1,IF(MIN(AH$7,$F1607)&gt;$C1607,MIN(AH$7,$F1607)-$C1607+1,0),MIN(AH$7,$F1607)-AG$7))/365,0))</f>
        <v>0</v>
      </c>
      <c r="AI1607" s="4">
        <f>IF($F1607=0,($D1607-SUM($U1607:AH1607))*$E1607*(IF(AH1607&lt;1,IF(MIN(AI$7,$F1607)&gt;$C1607,MIN(AI$7,$F1607)-$C1607+1,0),MIN(AI$7,$F1607)-AH$7))/365,IF($F1607&gt;AH$7,($D1607-SUM($U1607:AH1607))*$E1607*(IF(AH1607&lt;1,IF(MIN(AI$7,$F1607)&gt;$C1607,MIN(AI$7,$F1607)-$C1607+1,0),MIN(AI$7,$F1607)-AH$7))/365,0))</f>
        <v>0</v>
      </c>
      <c r="AJ1607" s="4">
        <f>IF($F1607=0,($D1607-SUM($U1607:AI1607))*$E1607*(IF(AI1607&lt;1,IF(MIN(AJ$7,$F1607)&gt;$C1607,MIN(AJ$7,$F1607)-$C1607+1,0),MIN(AJ$7,$F1607)-AI$7))/365,IF($F1607&gt;AI$7,($D1607-SUM($U1607:AI1607))*$E1607*(IF(AI1607&lt;1,IF(MIN(AJ$7,$F1607)&gt;$C1607,MIN(AJ$7,$F1607)-$C1607+1,0),MIN(AJ$7,$F1607)-AI$7))/365,0))</f>
        <v>0</v>
      </c>
      <c r="AK1607" s="4">
        <f>IF($F1607=0,($D1607-SUM($U1607:AJ1607))*$E1607*(IF(AJ1607&lt;1,IF(MIN(AK$7,$F1607)&gt;$C1607,MIN(AK$7,$F1607)-$C1607+1,0),MIN(AK$7,$F1607)-AJ$7))/365,IF($F1607&gt;AJ$7,($D1607-SUM($U1607:AJ1607))*$E1607*(IF(AJ1607&lt;1,IF(MIN(AK$7,$F1607)&gt;$C1607,MIN(AK$7,$F1607)-$C1607+1,0),MIN(AK$7,$F1607)-AJ$7))/365,0))</f>
        <v>0</v>
      </c>
      <c r="AL1607" s="4">
        <f>IF($F1607=0,($D1607-SUM($U1607:AK1607))*$E1607*(IF(AK1607&lt;1,IF(MIN(AL$7,$F1607)&gt;$C1607,MIN(AL$7,$F1607)-$C1607+1,0),MIN(AL$7,$F1607)-AK$7))/365,IF($F1607&gt;AK$7,($D1607-SUM($U1607:AK1607))*$E1607*(IF(AK1607&lt;1,IF(MIN(AL$7,$F1607)&gt;$C1607,MIN(AL$7,$F1607)-$C1607+1,0),MIN(AL$7,$F1607)-AK$7))/365,0))</f>
        <v>0</v>
      </c>
      <c r="AM1607" s="4">
        <f>IF($F1607=0,($D1607-SUM($U1607:AL1607))*$E1607*(IF(AL1607&lt;1,IF(MIN(AM$7,$F1607)&gt;$C1607,MIN(AM$7,$F1607)-$C1607+1,0),MIN(AM$7,$F1607)-AL$7))/365,IF($F1607&gt;AL$7,($D1607-SUM($U1607:AL1607))*$E1607*(IF(AL1607&lt;1,IF(MIN(AM$7,$F1607)&gt;$C1607,MIN(AM$7,$F1607)-$C1607+1,0),MIN(AM$7,$F1607)-AL$7))/365,0))</f>
        <v>0</v>
      </c>
      <c r="AN1607" s="4">
        <f>IF($F1607=0,($D1607-SUM($U1607:AM1607))*$E1607*(IF(AM1607&lt;1,IF(MIN(AN$7,$F1607)&gt;$C1607,MIN(AN$7,$F1607)-$C1607+1,0),MIN(AN$7,$F1607)-AM$7))/365,IF($F1607&gt;AM$7,($D1607-SUM($U1607:AM1607))*$E1607*(IF(AM1607&lt;1,IF(MIN(AN$7,$F1607)&gt;$C1607,MIN(AN$7,$F1607)-$C1607+1,0),MIN(AN$7,$F1607)-AM$7))/365,0))</f>
        <v>0</v>
      </c>
      <c r="AO1607" s="4">
        <f>IF($F1607=0,($D1607-SUM($U1607:AN1607))*$E1607*(IF(AN1607&lt;1,IF(MIN(AO$7,$F1607)&gt;$C1607,MIN(AO$7,$F1607)-$C1607+1,0),MIN(AO$7,$F1607)-AN$7))/365,IF($F1607&gt;AN$7,($D1607-SUM($U1607:AN1607))*$E1607*(IF(AN1607&lt;1,IF(MIN(AO$7,$F1607)&gt;$C1607,MIN(AO$7,$F1607)-$C1607+1,0),MIN(AO$7,$F1607)-AN$7))/365,0))</f>
        <v>0</v>
      </c>
      <c r="AP1607" s="4">
        <f>IF($F1607=0,($D1607-SUM($U1607:AO1607))*$E1607*(IF(AO1607&lt;1,IF(MIN(AP$7,$F1607)&gt;$C1607,MIN(AP$7,$F1607)-$C1607+1,0),MIN(AP$7,$F1607)-AO$7))/365,IF($F1607&gt;AO$7,($D1607-SUM($U1607:AO1607))*$E1607*(IF(AO1607&lt;1,IF(MIN(AP$7,$F1607)&gt;$C1607,MIN(AP$7,$F1607)-$C1607+1,0),MIN(AP$7,$F1607)-AO$7))/365,0))</f>
        <v>0</v>
      </c>
      <c r="AQ1607" s="4">
        <f>IF($F1607=0,($D1607-SUM($U1607:AP1607))*$E1607*(IF(AP1607&lt;1,IF(MIN(AQ$7,$F1607)&gt;$C1607,MIN(AQ$7,$F1607)-$C1607+1,0),MIN(AQ$7,$F1607)-AP$7))/365,IF($F1607&gt;AP$7,($D1607-SUM($U1607:AP1607))*$E1607*(IF(AP1607&lt;1,IF(MIN(AQ$7,$F1607)&gt;$C1607,MIN(AQ$7,$F1607)-$C1607+1,0),MIN(AQ$7,$F1607)-AP$7))/365,0))</f>
        <v>0</v>
      </c>
      <c r="AR1607" s="4">
        <f>IF($F1607=0,($D1607-SUM($U1607:AQ1607))*$E1607*(IF(AQ1607&lt;1,IF(MIN(AR$7,$F1607)&gt;$C1607,MIN(AR$7,$F1607)-$C1607+1,0),MIN(AR$7,$F1607)-AQ$7))/365,IF($F1607&gt;AQ$7,($D1607-SUM($U1607:AQ1607))*$E1607*(IF(AQ1607&lt;1,IF(MIN(AR$7,$F1607)&gt;$C1607,MIN(AR$7,$F1607)-$C1607+1,0),MIN(AR$7,$F1607)-AQ$7))/365,0))</f>
        <v>0</v>
      </c>
      <c r="AS1607" s="4">
        <f>IF($F1607=0,($D1607-SUM($U1607:AR1607))*$E1607*(IF(AR1607&lt;1,IF(MIN(AS$7,$F1607)&gt;$C1607,MIN(AS$7,$F1607)-$C1607+1,0),MIN(AS$7,$F1607)-AR$7))/365,IF($F1607&gt;AR$7,($D1607-SUM($U1607:AR1607))*$E1607*(IF(AR1607&lt;1,IF(MIN(AS$7,$F1607)&gt;$C1607,MIN(AS$7,$F1607)-$C1607+1,0),MIN(AS$7,$F1607)-AR$7))/365,0))</f>
        <v>0</v>
      </c>
    </row>
    <row r="1608" spans="1:45">
      <c r="A1608" s="15"/>
      <c r="B1608" s="17"/>
      <c r="C1608" s="16"/>
      <c r="D1608" s="15"/>
      <c r="E1608" s="11"/>
      <c r="F1608" s="16"/>
      <c r="G1608" s="15"/>
      <c r="H1608" s="14"/>
      <c r="I1608" s="5"/>
      <c r="J1608" s="13">
        <f>SUM(U1608:AS1608)</f>
        <v>0</v>
      </c>
      <c r="K1608" s="13">
        <f>IF(F1608=0,D1608-J1608,IF(F1608&lt;41730,0,D1608-J1608))</f>
        <v>0</v>
      </c>
      <c r="L1608" s="12">
        <f>IF(K1608=0,0,IF(G1608-((L$7-C1608)/365)&lt;0,0,G1608-((L$7-C1608)/365)))</f>
        <v>0</v>
      </c>
      <c r="M1608" s="4">
        <f>IF(K1608=0,0,D1608*H1608)</f>
        <v>0</v>
      </c>
      <c r="N1608" s="11">
        <f>IFERROR((1-(M1608/K1608)^(1/L1608)),0)</f>
        <v>0</v>
      </c>
      <c r="O1608" s="10">
        <f>IF(F1608&gt;41730,IF(F1608&gt;41730,(F1608-41730)/365,IF(K1608=0,0,IF(G1608-((L$7-C1608)/365)&lt;0,0,G1608-((L$7-C1608)/365)))),1)</f>
        <v>1</v>
      </c>
      <c r="P1608" s="9">
        <f>IF(K1608&lt;M1608,0,IF(L1608=0,K1608-M1608,K1608*N1608*O1608))</f>
        <v>0</v>
      </c>
      <c r="Q1608" s="19">
        <f>IF(F1608&gt;41730,D1608,0)</f>
        <v>0</v>
      </c>
      <c r="R1608" s="18">
        <f>IF(F1608&gt;41730,J1608+P1608,0)</f>
        <v>0</v>
      </c>
      <c r="S1608" s="9">
        <f>IF(F1608&gt;0,0,K1608-P1608)</f>
        <v>0</v>
      </c>
      <c r="T1608" s="5"/>
      <c r="U1608" s="4">
        <f>D1608*E1608*(IF(U$7&gt;$C1608,U$7-$C1608+1,0))/365</f>
        <v>0</v>
      </c>
      <c r="V1608" s="4">
        <f>($D1608-U1608)*$E1608*(IF(U1608&lt;1,IF(V$7&gt;$C1608,V$7-$C1608+1,0),V$7-U$7))/365</f>
        <v>0</v>
      </c>
      <c r="W1608" s="4">
        <f>IF($F1608=0,($D1608-SUM($U1608:V1608))*$E1608*(IF(V1608&lt;1,IF(MIN(W$7,$F1608)&gt;$C1608,MIN(W$7,$F1608)-$C1608+1,0),MIN(W$7,$F1608)-V$7))/365,IF($F1608&gt;V$7,($D1608-SUM($U1608:V1608))*$E1608*(IF(V1608&lt;1,IF(MIN(W$7,$F1608)&gt;$C1608,MIN(W$7,$F1608)-$C1608+1,0),MIN(W$7,$F1608)-V$7))/365,0))</f>
        <v>0</v>
      </c>
      <c r="X1608" s="4">
        <f>IF($F1608=0,($D1608-SUM($U1608:W1608))*$E1608*(IF(W1608&lt;1,IF(MIN(X$7,$F1608)&gt;$C1608,MIN(X$7,$F1608)-$C1608+1,0),MIN(X$7,$F1608)-W$7))/365,IF($F1608&gt;W$7,($D1608-SUM($U1608:W1608))*$E1608*(IF(W1608&lt;1,IF(MIN(X$7,$F1608)&gt;$C1608,MIN(X$7,$F1608)-$C1608+1,0),MIN(X$7,$F1608)-W$7))/365,0))</f>
        <v>0</v>
      </c>
      <c r="Y1608" s="4">
        <f>IF($F1608=0,($D1608-SUM($U1608:X1608))*$E1608*(IF(X1608&lt;1,IF(MIN(Y$7,$F1608)&gt;$C1608,MIN(Y$7,$F1608)-$C1608+1,0),MIN(Y$7,$F1608)-X$7))/365,IF($F1608&gt;X$7,($D1608-SUM($U1608:X1608))*$E1608*(IF(X1608&lt;1,IF(MIN(Y$7,$F1608)&gt;$C1608,MIN(Y$7,$F1608)-$C1608+1,0),MIN(Y$7,$F1608)-X$7))/365,0))</f>
        <v>0</v>
      </c>
      <c r="Z1608" s="4">
        <f>IF($F1608=0,($D1608-SUM($U1608:Y1608))*$E1608*(IF(Y1608&lt;1,IF(MIN(Z$7,$F1608)&gt;$C1608,MIN(Z$7,$F1608)-$C1608+1,0),MIN(Z$7,$F1608)-Y$7))/365,IF($F1608&gt;Y$7,($D1608-SUM($U1608:Y1608))*$E1608*(IF(Y1608&lt;1,IF(MIN(Z$7,$F1608)&gt;$C1608,MIN(Z$7,$F1608)-$C1608+1,0),MIN(Z$7,$F1608)-Y$7))/365,0))</f>
        <v>0</v>
      </c>
      <c r="AA1608" s="4">
        <f>IF($F1608=0,($D1608-SUM($U1608:Z1608))*$E1608*(IF(Z1608&lt;1,IF(MIN(AA$7,$F1608)&gt;$C1608,MIN(AA$7,$F1608)-$C1608+1,0),MIN(AA$7,$F1608)-Z$7))/365,IF($F1608&gt;Z$7,($D1608-SUM($U1608:Z1608))*$E1608*(IF(Z1608&lt;1,IF(MIN(AA$7,$F1608)&gt;$C1608,MIN(AA$7,$F1608)-$C1608+1,0),MIN(AA$7,$F1608)-Z$7))/365,0))</f>
        <v>0</v>
      </c>
      <c r="AB1608" s="4">
        <f>IF($F1608=0,($D1608-SUM($U1608:AA1608))*$E1608*(IF(AA1608&lt;1,IF(MIN(AB$7,$F1608)&gt;$C1608,MIN(AB$7,$F1608)-$C1608+1,0),MIN(AB$7,$F1608)-AA$7))/365,IF($F1608&gt;AA$7,($D1608-SUM($U1608:AA1608))*$E1608*(IF(AA1608&lt;1,IF(MIN(AB$7,$F1608)&gt;$C1608,MIN(AB$7,$F1608)-$C1608+1,0),MIN(AB$7,$F1608)-AA$7))/365,0))</f>
        <v>0</v>
      </c>
      <c r="AC1608" s="4">
        <f>IF($F1608=0,($D1608-SUM($U1608:AB1608))*$E1608*(IF(AB1608&lt;1,IF(MIN(AC$7,$F1608)&gt;$C1608,MIN(AC$7,$F1608)-$C1608+1,0),MIN(AC$7,$F1608)-AB$7))/365,IF($F1608&gt;AB$7,($D1608-SUM($U1608:AB1608))*$E1608*(IF(AB1608&lt;1,IF(MIN(AC$7,$F1608)&gt;$C1608,MIN(AC$7,$F1608)-$C1608+1,0),MIN(AC$7,$F1608)-AB$7))/365,0))</f>
        <v>0</v>
      </c>
      <c r="AD1608" s="4">
        <f>IF($F1608=0,($D1608-SUM($U1608:AC1608))*$E1608*(IF(AC1608&lt;1,IF(MIN(AD$7,$F1608)&gt;$C1608,MIN(AD$7,$F1608)-$C1608+1,0),MIN(AD$7,$F1608)-AC$7))/365,IF($F1608&gt;AC$7,($D1608-SUM($U1608:AC1608))*$E1608*(IF(AC1608&lt;1,IF(MIN(AD$7,$F1608)&gt;$C1608,MIN(AD$7,$F1608)-$C1608+1,0),MIN(AD$7,$F1608)-AC$7))/365,0))</f>
        <v>0</v>
      </c>
      <c r="AE1608" s="4">
        <f>IF($F1608=0,($D1608-SUM($U1608:AD1608))*$E1608*(IF(AD1608&lt;1,IF(MIN(AE$7,$F1608)&gt;$C1608,MIN(AE$7,$F1608)-$C1608+1,0),MIN(AE$7,$F1608)-AD$7))/365,IF($F1608&gt;AD$7,($D1608-SUM($U1608:AD1608))*$E1608*(IF(AD1608&lt;1,IF(MIN(AE$7,$F1608)&gt;$C1608,MIN(AE$7,$F1608)-$C1608+1,0),MIN(AE$7,$F1608)-AD$7))/365,0))</f>
        <v>0</v>
      </c>
      <c r="AF1608" s="4">
        <f>IF($F1608=0,($D1608-SUM($U1608:AE1608))*$E1608*(IF(AE1608&lt;1,IF(MIN(AF$7,$F1608)&gt;$C1608,MIN(AF$7,$F1608)-$C1608+1,0),MIN(AF$7,$F1608)-AE$7))/365,IF($F1608&gt;AE$7,($D1608-SUM($U1608:AE1608))*$E1608*(IF(AE1608&lt;1,IF(MIN(AF$7,$F1608)&gt;$C1608,MIN(AF$7,$F1608)-$C1608+1,0),MIN(AF$7,$F1608)-AE$7))/365,0))</f>
        <v>0</v>
      </c>
      <c r="AG1608" s="4">
        <f>IF($F1608=0,($D1608-SUM($U1608:AF1608))*$E1608*(IF(AF1608&lt;1,IF(MIN(AG$7,$F1608)&gt;$C1608,MIN(AG$7,$F1608)-$C1608+1,0),MIN(AG$7,$F1608)-AF$7))/365,IF($F1608&gt;AF$7,($D1608-SUM($U1608:AF1608))*$E1608*(IF(AF1608&lt;1,IF(MIN(AG$7,$F1608)&gt;$C1608,MIN(AG$7,$F1608)-$C1608+1,0),MIN(AG$7,$F1608)-AF$7))/365,0))</f>
        <v>0</v>
      </c>
      <c r="AH1608" s="4">
        <f>IF($F1608=0,($D1608-SUM($U1608:AG1608))*$E1608*(IF(AG1608&lt;1,IF(MIN(AH$7,$F1608)&gt;$C1608,MIN(AH$7,$F1608)-$C1608+1,0),MIN(AH$7,$F1608)-AG$7))/365,IF($F1608&gt;AG$7,($D1608-SUM($U1608:AG1608))*$E1608*(IF(AG1608&lt;1,IF(MIN(AH$7,$F1608)&gt;$C1608,MIN(AH$7,$F1608)-$C1608+1,0),MIN(AH$7,$F1608)-AG$7))/365,0))</f>
        <v>0</v>
      </c>
      <c r="AI1608" s="4">
        <f>IF($F1608=0,($D1608-SUM($U1608:AH1608))*$E1608*(IF(AH1608&lt;1,IF(MIN(AI$7,$F1608)&gt;$C1608,MIN(AI$7,$F1608)-$C1608+1,0),MIN(AI$7,$F1608)-AH$7))/365,IF($F1608&gt;AH$7,($D1608-SUM($U1608:AH1608))*$E1608*(IF(AH1608&lt;1,IF(MIN(AI$7,$F1608)&gt;$C1608,MIN(AI$7,$F1608)-$C1608+1,0),MIN(AI$7,$F1608)-AH$7))/365,0))</f>
        <v>0</v>
      </c>
      <c r="AJ1608" s="4">
        <f>IF($F1608=0,($D1608-SUM($U1608:AI1608))*$E1608*(IF(AI1608&lt;1,IF(MIN(AJ$7,$F1608)&gt;$C1608,MIN(AJ$7,$F1608)-$C1608+1,0),MIN(AJ$7,$F1608)-AI$7))/365,IF($F1608&gt;AI$7,($D1608-SUM($U1608:AI1608))*$E1608*(IF(AI1608&lt;1,IF(MIN(AJ$7,$F1608)&gt;$C1608,MIN(AJ$7,$F1608)-$C1608+1,0),MIN(AJ$7,$F1608)-AI$7))/365,0))</f>
        <v>0</v>
      </c>
      <c r="AK1608" s="4">
        <f>IF($F1608=0,($D1608-SUM($U1608:AJ1608))*$E1608*(IF(AJ1608&lt;1,IF(MIN(AK$7,$F1608)&gt;$C1608,MIN(AK$7,$F1608)-$C1608+1,0),MIN(AK$7,$F1608)-AJ$7))/365,IF($F1608&gt;AJ$7,($D1608-SUM($U1608:AJ1608))*$E1608*(IF(AJ1608&lt;1,IF(MIN(AK$7,$F1608)&gt;$C1608,MIN(AK$7,$F1608)-$C1608+1,0),MIN(AK$7,$F1608)-AJ$7))/365,0))</f>
        <v>0</v>
      </c>
      <c r="AL1608" s="4">
        <f>IF($F1608=0,($D1608-SUM($U1608:AK1608))*$E1608*(IF(AK1608&lt;1,IF(MIN(AL$7,$F1608)&gt;$C1608,MIN(AL$7,$F1608)-$C1608+1,0),MIN(AL$7,$F1608)-AK$7))/365,IF($F1608&gt;AK$7,($D1608-SUM($U1608:AK1608))*$E1608*(IF(AK1608&lt;1,IF(MIN(AL$7,$F1608)&gt;$C1608,MIN(AL$7,$F1608)-$C1608+1,0),MIN(AL$7,$F1608)-AK$7))/365,0))</f>
        <v>0</v>
      </c>
      <c r="AM1608" s="4">
        <f>IF($F1608=0,($D1608-SUM($U1608:AL1608))*$E1608*(IF(AL1608&lt;1,IF(MIN(AM$7,$F1608)&gt;$C1608,MIN(AM$7,$F1608)-$C1608+1,0),MIN(AM$7,$F1608)-AL$7))/365,IF($F1608&gt;AL$7,($D1608-SUM($U1608:AL1608))*$E1608*(IF(AL1608&lt;1,IF(MIN(AM$7,$F1608)&gt;$C1608,MIN(AM$7,$F1608)-$C1608+1,0),MIN(AM$7,$F1608)-AL$7))/365,0))</f>
        <v>0</v>
      </c>
      <c r="AN1608" s="4">
        <f>IF($F1608=0,($D1608-SUM($U1608:AM1608))*$E1608*(IF(AM1608&lt;1,IF(MIN(AN$7,$F1608)&gt;$C1608,MIN(AN$7,$F1608)-$C1608+1,0),MIN(AN$7,$F1608)-AM$7))/365,IF($F1608&gt;AM$7,($D1608-SUM($U1608:AM1608))*$E1608*(IF(AM1608&lt;1,IF(MIN(AN$7,$F1608)&gt;$C1608,MIN(AN$7,$F1608)-$C1608+1,0),MIN(AN$7,$F1608)-AM$7))/365,0))</f>
        <v>0</v>
      </c>
      <c r="AO1608" s="4">
        <f>IF($F1608=0,($D1608-SUM($U1608:AN1608))*$E1608*(IF(AN1608&lt;1,IF(MIN(AO$7,$F1608)&gt;$C1608,MIN(AO$7,$F1608)-$C1608+1,0),MIN(AO$7,$F1608)-AN$7))/365,IF($F1608&gt;AN$7,($D1608-SUM($U1608:AN1608))*$E1608*(IF(AN1608&lt;1,IF(MIN(AO$7,$F1608)&gt;$C1608,MIN(AO$7,$F1608)-$C1608+1,0),MIN(AO$7,$F1608)-AN$7))/365,0))</f>
        <v>0</v>
      </c>
      <c r="AP1608" s="4">
        <f>IF($F1608=0,($D1608-SUM($U1608:AO1608))*$E1608*(IF(AO1608&lt;1,IF(MIN(AP$7,$F1608)&gt;$C1608,MIN(AP$7,$F1608)-$C1608+1,0),MIN(AP$7,$F1608)-AO$7))/365,IF($F1608&gt;AO$7,($D1608-SUM($U1608:AO1608))*$E1608*(IF(AO1608&lt;1,IF(MIN(AP$7,$F1608)&gt;$C1608,MIN(AP$7,$F1608)-$C1608+1,0),MIN(AP$7,$F1608)-AO$7))/365,0))</f>
        <v>0</v>
      </c>
      <c r="AQ1608" s="4">
        <f>IF($F1608=0,($D1608-SUM($U1608:AP1608))*$E1608*(IF(AP1608&lt;1,IF(MIN(AQ$7,$F1608)&gt;$C1608,MIN(AQ$7,$F1608)-$C1608+1,0),MIN(AQ$7,$F1608)-AP$7))/365,IF($F1608&gt;AP$7,($D1608-SUM($U1608:AP1608))*$E1608*(IF(AP1608&lt;1,IF(MIN(AQ$7,$F1608)&gt;$C1608,MIN(AQ$7,$F1608)-$C1608+1,0),MIN(AQ$7,$F1608)-AP$7))/365,0))</f>
        <v>0</v>
      </c>
      <c r="AR1608" s="4">
        <f>IF($F1608=0,($D1608-SUM($U1608:AQ1608))*$E1608*(IF(AQ1608&lt;1,IF(MIN(AR$7,$F1608)&gt;$C1608,MIN(AR$7,$F1608)-$C1608+1,0),MIN(AR$7,$F1608)-AQ$7))/365,IF($F1608&gt;AQ$7,($D1608-SUM($U1608:AQ1608))*$E1608*(IF(AQ1608&lt;1,IF(MIN(AR$7,$F1608)&gt;$C1608,MIN(AR$7,$F1608)-$C1608+1,0),MIN(AR$7,$F1608)-AQ$7))/365,0))</f>
        <v>0</v>
      </c>
      <c r="AS1608" s="4">
        <f>IF($F1608=0,($D1608-SUM($U1608:AR1608))*$E1608*(IF(AR1608&lt;1,IF(MIN(AS$7,$F1608)&gt;$C1608,MIN(AS$7,$F1608)-$C1608+1,0),MIN(AS$7,$F1608)-AR$7))/365,IF($F1608&gt;AR$7,($D1608-SUM($U1608:AR1608))*$E1608*(IF(AR1608&lt;1,IF(MIN(AS$7,$F1608)&gt;$C1608,MIN(AS$7,$F1608)-$C1608+1,0),MIN(AS$7,$F1608)-AR$7))/365,0))</f>
        <v>0</v>
      </c>
    </row>
    <row r="1609" spans="1:45">
      <c r="A1609" s="15"/>
      <c r="B1609" s="17"/>
      <c r="C1609" s="16"/>
      <c r="D1609" s="15"/>
      <c r="E1609" s="11"/>
      <c r="F1609" s="16"/>
      <c r="G1609" s="15"/>
      <c r="H1609" s="14"/>
      <c r="I1609" s="5"/>
      <c r="J1609" s="13">
        <f>SUM(U1609:AS1609)</f>
        <v>0</v>
      </c>
      <c r="K1609" s="13">
        <f>IF(F1609=0,D1609-J1609,IF(F1609&lt;41730,0,D1609-J1609))</f>
        <v>0</v>
      </c>
      <c r="L1609" s="12">
        <f>IF(K1609=0,0,IF(G1609-((L$7-C1609)/365)&lt;0,0,G1609-((L$7-C1609)/365)))</f>
        <v>0</v>
      </c>
      <c r="M1609" s="4">
        <f>IF(K1609=0,0,D1609*H1609)</f>
        <v>0</v>
      </c>
      <c r="N1609" s="11">
        <f>IFERROR((1-(M1609/K1609)^(1/L1609)),0)</f>
        <v>0</v>
      </c>
      <c r="O1609" s="10">
        <f>IF(F1609&gt;41730,IF(F1609&gt;41730,(F1609-41730)/365,IF(K1609=0,0,IF(G1609-((L$7-C1609)/365)&lt;0,0,G1609-((L$7-C1609)/365)))),1)</f>
        <v>1</v>
      </c>
      <c r="P1609" s="9">
        <f>IF(K1609&lt;M1609,0,IF(L1609=0,K1609-M1609,K1609*N1609*O1609))</f>
        <v>0</v>
      </c>
      <c r="Q1609" s="19">
        <f>IF(F1609&gt;41730,D1609,0)</f>
        <v>0</v>
      </c>
      <c r="R1609" s="18">
        <f>IF(F1609&gt;41730,J1609+P1609,0)</f>
        <v>0</v>
      </c>
      <c r="S1609" s="9">
        <f>IF(F1609&gt;0,0,K1609-P1609)</f>
        <v>0</v>
      </c>
      <c r="T1609" s="5"/>
      <c r="U1609" s="4">
        <f>D1609*E1609*(IF(U$7&gt;$C1609,U$7-$C1609+1,0))/365</f>
        <v>0</v>
      </c>
      <c r="V1609" s="4">
        <f>($D1609-U1609)*$E1609*(IF(U1609&lt;1,IF(V$7&gt;$C1609,V$7-$C1609+1,0),V$7-U$7))/365</f>
        <v>0</v>
      </c>
      <c r="W1609" s="4">
        <f>IF($F1609=0,($D1609-SUM($U1609:V1609))*$E1609*(IF(V1609&lt;1,IF(MIN(W$7,$F1609)&gt;$C1609,MIN(W$7,$F1609)-$C1609+1,0),MIN(W$7,$F1609)-V$7))/365,IF($F1609&gt;V$7,($D1609-SUM($U1609:V1609))*$E1609*(IF(V1609&lt;1,IF(MIN(W$7,$F1609)&gt;$C1609,MIN(W$7,$F1609)-$C1609+1,0),MIN(W$7,$F1609)-V$7))/365,0))</f>
        <v>0</v>
      </c>
      <c r="X1609" s="4">
        <f>IF($F1609=0,($D1609-SUM($U1609:W1609))*$E1609*(IF(W1609&lt;1,IF(MIN(X$7,$F1609)&gt;$C1609,MIN(X$7,$F1609)-$C1609+1,0),MIN(X$7,$F1609)-W$7))/365,IF($F1609&gt;W$7,($D1609-SUM($U1609:W1609))*$E1609*(IF(W1609&lt;1,IF(MIN(X$7,$F1609)&gt;$C1609,MIN(X$7,$F1609)-$C1609+1,0),MIN(X$7,$F1609)-W$7))/365,0))</f>
        <v>0</v>
      </c>
      <c r="Y1609" s="4">
        <f>IF($F1609=0,($D1609-SUM($U1609:X1609))*$E1609*(IF(X1609&lt;1,IF(MIN(Y$7,$F1609)&gt;$C1609,MIN(Y$7,$F1609)-$C1609+1,0),MIN(Y$7,$F1609)-X$7))/365,IF($F1609&gt;X$7,($D1609-SUM($U1609:X1609))*$E1609*(IF(X1609&lt;1,IF(MIN(Y$7,$F1609)&gt;$C1609,MIN(Y$7,$F1609)-$C1609+1,0),MIN(Y$7,$F1609)-X$7))/365,0))</f>
        <v>0</v>
      </c>
      <c r="Z1609" s="4">
        <f>IF($F1609=0,($D1609-SUM($U1609:Y1609))*$E1609*(IF(Y1609&lt;1,IF(MIN(Z$7,$F1609)&gt;$C1609,MIN(Z$7,$F1609)-$C1609+1,0),MIN(Z$7,$F1609)-Y$7))/365,IF($F1609&gt;Y$7,($D1609-SUM($U1609:Y1609))*$E1609*(IF(Y1609&lt;1,IF(MIN(Z$7,$F1609)&gt;$C1609,MIN(Z$7,$F1609)-$C1609+1,0),MIN(Z$7,$F1609)-Y$7))/365,0))</f>
        <v>0</v>
      </c>
      <c r="AA1609" s="4">
        <f>IF($F1609=0,($D1609-SUM($U1609:Z1609))*$E1609*(IF(Z1609&lt;1,IF(MIN(AA$7,$F1609)&gt;$C1609,MIN(AA$7,$F1609)-$C1609+1,0),MIN(AA$7,$F1609)-Z$7))/365,IF($F1609&gt;Z$7,($D1609-SUM($U1609:Z1609))*$E1609*(IF(Z1609&lt;1,IF(MIN(AA$7,$F1609)&gt;$C1609,MIN(AA$7,$F1609)-$C1609+1,0),MIN(AA$7,$F1609)-Z$7))/365,0))</f>
        <v>0</v>
      </c>
      <c r="AB1609" s="4">
        <f>IF($F1609=0,($D1609-SUM($U1609:AA1609))*$E1609*(IF(AA1609&lt;1,IF(MIN(AB$7,$F1609)&gt;$C1609,MIN(AB$7,$F1609)-$C1609+1,0),MIN(AB$7,$F1609)-AA$7))/365,IF($F1609&gt;AA$7,($D1609-SUM($U1609:AA1609))*$E1609*(IF(AA1609&lt;1,IF(MIN(AB$7,$F1609)&gt;$C1609,MIN(AB$7,$F1609)-$C1609+1,0),MIN(AB$7,$F1609)-AA$7))/365,0))</f>
        <v>0</v>
      </c>
      <c r="AC1609" s="4">
        <f>IF($F1609=0,($D1609-SUM($U1609:AB1609))*$E1609*(IF(AB1609&lt;1,IF(MIN(AC$7,$F1609)&gt;$C1609,MIN(AC$7,$F1609)-$C1609+1,0),MIN(AC$7,$F1609)-AB$7))/365,IF($F1609&gt;AB$7,($D1609-SUM($U1609:AB1609))*$E1609*(IF(AB1609&lt;1,IF(MIN(AC$7,$F1609)&gt;$C1609,MIN(AC$7,$F1609)-$C1609+1,0),MIN(AC$7,$F1609)-AB$7))/365,0))</f>
        <v>0</v>
      </c>
      <c r="AD1609" s="4">
        <f>IF($F1609=0,($D1609-SUM($U1609:AC1609))*$E1609*(IF(AC1609&lt;1,IF(MIN(AD$7,$F1609)&gt;$C1609,MIN(AD$7,$F1609)-$C1609+1,0),MIN(AD$7,$F1609)-AC$7))/365,IF($F1609&gt;AC$7,($D1609-SUM($U1609:AC1609))*$E1609*(IF(AC1609&lt;1,IF(MIN(AD$7,$F1609)&gt;$C1609,MIN(AD$7,$F1609)-$C1609+1,0),MIN(AD$7,$F1609)-AC$7))/365,0))</f>
        <v>0</v>
      </c>
      <c r="AE1609" s="4">
        <f>IF($F1609=0,($D1609-SUM($U1609:AD1609))*$E1609*(IF(AD1609&lt;1,IF(MIN(AE$7,$F1609)&gt;$C1609,MIN(AE$7,$F1609)-$C1609+1,0),MIN(AE$7,$F1609)-AD$7))/365,IF($F1609&gt;AD$7,($D1609-SUM($U1609:AD1609))*$E1609*(IF(AD1609&lt;1,IF(MIN(AE$7,$F1609)&gt;$C1609,MIN(AE$7,$F1609)-$C1609+1,0),MIN(AE$7,$F1609)-AD$7))/365,0))</f>
        <v>0</v>
      </c>
      <c r="AF1609" s="4">
        <f>IF($F1609=0,($D1609-SUM($U1609:AE1609))*$E1609*(IF(AE1609&lt;1,IF(MIN(AF$7,$F1609)&gt;$C1609,MIN(AF$7,$F1609)-$C1609+1,0),MIN(AF$7,$F1609)-AE$7))/365,IF($F1609&gt;AE$7,($D1609-SUM($U1609:AE1609))*$E1609*(IF(AE1609&lt;1,IF(MIN(AF$7,$F1609)&gt;$C1609,MIN(AF$7,$F1609)-$C1609+1,0),MIN(AF$7,$F1609)-AE$7))/365,0))</f>
        <v>0</v>
      </c>
      <c r="AG1609" s="4">
        <f>IF($F1609=0,($D1609-SUM($U1609:AF1609))*$E1609*(IF(AF1609&lt;1,IF(MIN(AG$7,$F1609)&gt;$C1609,MIN(AG$7,$F1609)-$C1609+1,0),MIN(AG$7,$F1609)-AF$7))/365,IF($F1609&gt;AF$7,($D1609-SUM($U1609:AF1609))*$E1609*(IF(AF1609&lt;1,IF(MIN(AG$7,$F1609)&gt;$C1609,MIN(AG$7,$F1609)-$C1609+1,0),MIN(AG$7,$F1609)-AF$7))/365,0))</f>
        <v>0</v>
      </c>
      <c r="AH1609" s="4">
        <f>IF($F1609=0,($D1609-SUM($U1609:AG1609))*$E1609*(IF(AG1609&lt;1,IF(MIN(AH$7,$F1609)&gt;$C1609,MIN(AH$7,$F1609)-$C1609+1,0),MIN(AH$7,$F1609)-AG$7))/365,IF($F1609&gt;AG$7,($D1609-SUM($U1609:AG1609))*$E1609*(IF(AG1609&lt;1,IF(MIN(AH$7,$F1609)&gt;$C1609,MIN(AH$7,$F1609)-$C1609+1,0),MIN(AH$7,$F1609)-AG$7))/365,0))</f>
        <v>0</v>
      </c>
      <c r="AI1609" s="4">
        <f>IF($F1609=0,($D1609-SUM($U1609:AH1609))*$E1609*(IF(AH1609&lt;1,IF(MIN(AI$7,$F1609)&gt;$C1609,MIN(AI$7,$F1609)-$C1609+1,0),MIN(AI$7,$F1609)-AH$7))/365,IF($F1609&gt;AH$7,($D1609-SUM($U1609:AH1609))*$E1609*(IF(AH1609&lt;1,IF(MIN(AI$7,$F1609)&gt;$C1609,MIN(AI$7,$F1609)-$C1609+1,0),MIN(AI$7,$F1609)-AH$7))/365,0))</f>
        <v>0</v>
      </c>
      <c r="AJ1609" s="4">
        <f>IF($F1609=0,($D1609-SUM($U1609:AI1609))*$E1609*(IF(AI1609&lt;1,IF(MIN(AJ$7,$F1609)&gt;$C1609,MIN(AJ$7,$F1609)-$C1609+1,0),MIN(AJ$7,$F1609)-AI$7))/365,IF($F1609&gt;AI$7,($D1609-SUM($U1609:AI1609))*$E1609*(IF(AI1609&lt;1,IF(MIN(AJ$7,$F1609)&gt;$C1609,MIN(AJ$7,$F1609)-$C1609+1,0),MIN(AJ$7,$F1609)-AI$7))/365,0))</f>
        <v>0</v>
      </c>
      <c r="AK1609" s="4">
        <f>IF($F1609=0,($D1609-SUM($U1609:AJ1609))*$E1609*(IF(AJ1609&lt;1,IF(MIN(AK$7,$F1609)&gt;$C1609,MIN(AK$7,$F1609)-$C1609+1,0),MIN(AK$7,$F1609)-AJ$7))/365,IF($F1609&gt;AJ$7,($D1609-SUM($U1609:AJ1609))*$E1609*(IF(AJ1609&lt;1,IF(MIN(AK$7,$F1609)&gt;$C1609,MIN(AK$7,$F1609)-$C1609+1,0),MIN(AK$7,$F1609)-AJ$7))/365,0))</f>
        <v>0</v>
      </c>
      <c r="AL1609" s="4">
        <f>IF($F1609=0,($D1609-SUM($U1609:AK1609))*$E1609*(IF(AK1609&lt;1,IF(MIN(AL$7,$F1609)&gt;$C1609,MIN(AL$7,$F1609)-$C1609+1,0),MIN(AL$7,$F1609)-AK$7))/365,IF($F1609&gt;AK$7,($D1609-SUM($U1609:AK1609))*$E1609*(IF(AK1609&lt;1,IF(MIN(AL$7,$F1609)&gt;$C1609,MIN(AL$7,$F1609)-$C1609+1,0),MIN(AL$7,$F1609)-AK$7))/365,0))</f>
        <v>0</v>
      </c>
      <c r="AM1609" s="4">
        <f>IF($F1609=0,($D1609-SUM($U1609:AL1609))*$E1609*(IF(AL1609&lt;1,IF(MIN(AM$7,$F1609)&gt;$C1609,MIN(AM$7,$F1609)-$C1609+1,0),MIN(AM$7,$F1609)-AL$7))/365,IF($F1609&gt;AL$7,($D1609-SUM($U1609:AL1609))*$E1609*(IF(AL1609&lt;1,IF(MIN(AM$7,$F1609)&gt;$C1609,MIN(AM$7,$F1609)-$C1609+1,0),MIN(AM$7,$F1609)-AL$7))/365,0))</f>
        <v>0</v>
      </c>
      <c r="AN1609" s="4">
        <f>IF($F1609=0,($D1609-SUM($U1609:AM1609))*$E1609*(IF(AM1609&lt;1,IF(MIN(AN$7,$F1609)&gt;$C1609,MIN(AN$7,$F1609)-$C1609+1,0),MIN(AN$7,$F1609)-AM$7))/365,IF($F1609&gt;AM$7,($D1609-SUM($U1609:AM1609))*$E1609*(IF(AM1609&lt;1,IF(MIN(AN$7,$F1609)&gt;$C1609,MIN(AN$7,$F1609)-$C1609+1,0),MIN(AN$7,$F1609)-AM$7))/365,0))</f>
        <v>0</v>
      </c>
      <c r="AO1609" s="4">
        <f>IF($F1609=0,($D1609-SUM($U1609:AN1609))*$E1609*(IF(AN1609&lt;1,IF(MIN(AO$7,$F1609)&gt;$C1609,MIN(AO$7,$F1609)-$C1609+1,0),MIN(AO$7,$F1609)-AN$7))/365,IF($F1609&gt;AN$7,($D1609-SUM($U1609:AN1609))*$E1609*(IF(AN1609&lt;1,IF(MIN(AO$7,$F1609)&gt;$C1609,MIN(AO$7,$F1609)-$C1609+1,0),MIN(AO$7,$F1609)-AN$7))/365,0))</f>
        <v>0</v>
      </c>
      <c r="AP1609" s="4">
        <f>IF($F1609=0,($D1609-SUM($U1609:AO1609))*$E1609*(IF(AO1609&lt;1,IF(MIN(AP$7,$F1609)&gt;$C1609,MIN(AP$7,$F1609)-$C1609+1,0),MIN(AP$7,$F1609)-AO$7))/365,IF($F1609&gt;AO$7,($D1609-SUM($U1609:AO1609))*$E1609*(IF(AO1609&lt;1,IF(MIN(AP$7,$F1609)&gt;$C1609,MIN(AP$7,$F1609)-$C1609+1,0),MIN(AP$7,$F1609)-AO$7))/365,0))</f>
        <v>0</v>
      </c>
      <c r="AQ1609" s="4">
        <f>IF($F1609=0,($D1609-SUM($U1609:AP1609))*$E1609*(IF(AP1609&lt;1,IF(MIN(AQ$7,$F1609)&gt;$C1609,MIN(AQ$7,$F1609)-$C1609+1,0),MIN(AQ$7,$F1609)-AP$7))/365,IF($F1609&gt;AP$7,($D1609-SUM($U1609:AP1609))*$E1609*(IF(AP1609&lt;1,IF(MIN(AQ$7,$F1609)&gt;$C1609,MIN(AQ$7,$F1609)-$C1609+1,0),MIN(AQ$7,$F1609)-AP$7))/365,0))</f>
        <v>0</v>
      </c>
      <c r="AR1609" s="4">
        <f>IF($F1609=0,($D1609-SUM($U1609:AQ1609))*$E1609*(IF(AQ1609&lt;1,IF(MIN(AR$7,$F1609)&gt;$C1609,MIN(AR$7,$F1609)-$C1609+1,0),MIN(AR$7,$F1609)-AQ$7))/365,IF($F1609&gt;AQ$7,($D1609-SUM($U1609:AQ1609))*$E1609*(IF(AQ1609&lt;1,IF(MIN(AR$7,$F1609)&gt;$C1609,MIN(AR$7,$F1609)-$C1609+1,0),MIN(AR$7,$F1609)-AQ$7))/365,0))</f>
        <v>0</v>
      </c>
      <c r="AS1609" s="4">
        <f>IF($F1609=0,($D1609-SUM($U1609:AR1609))*$E1609*(IF(AR1609&lt;1,IF(MIN(AS$7,$F1609)&gt;$C1609,MIN(AS$7,$F1609)-$C1609+1,0),MIN(AS$7,$F1609)-AR$7))/365,IF($F1609&gt;AR$7,($D1609-SUM($U1609:AR1609))*$E1609*(IF(AR1609&lt;1,IF(MIN(AS$7,$F1609)&gt;$C1609,MIN(AS$7,$F1609)-$C1609+1,0),MIN(AS$7,$F1609)-AR$7))/365,0))</f>
        <v>0</v>
      </c>
    </row>
    <row r="1610" spans="1:45">
      <c r="A1610" s="15"/>
      <c r="B1610" s="17"/>
      <c r="C1610" s="16"/>
      <c r="D1610" s="15"/>
      <c r="E1610" s="11"/>
      <c r="F1610" s="16"/>
      <c r="G1610" s="15"/>
      <c r="H1610" s="14"/>
      <c r="I1610" s="5"/>
      <c r="J1610" s="13">
        <f>SUM(U1610:AS1610)</f>
        <v>0</v>
      </c>
      <c r="K1610" s="13">
        <f>IF(F1610=0,D1610-J1610,IF(F1610&lt;41730,0,D1610-J1610))</f>
        <v>0</v>
      </c>
      <c r="L1610" s="12">
        <f>IF(K1610=0,0,IF(G1610-((L$7-C1610)/365)&lt;0,0,G1610-((L$7-C1610)/365)))</f>
        <v>0</v>
      </c>
      <c r="M1610" s="4">
        <f>IF(K1610=0,0,D1610*H1610)</f>
        <v>0</v>
      </c>
      <c r="N1610" s="11">
        <f>IFERROR((1-(M1610/K1610)^(1/L1610)),0)</f>
        <v>0</v>
      </c>
      <c r="O1610" s="10">
        <f>IF(F1610&gt;41730,IF(F1610&gt;41730,(F1610-41730)/365,IF(K1610=0,0,IF(G1610-((L$7-C1610)/365)&lt;0,0,G1610-((L$7-C1610)/365)))),1)</f>
        <v>1</v>
      </c>
      <c r="P1610" s="9">
        <f>IF(K1610&lt;M1610,0,IF(L1610=0,K1610-M1610,K1610*N1610*O1610))</f>
        <v>0</v>
      </c>
      <c r="Q1610" s="19">
        <f>IF(F1610&gt;41730,D1610,0)</f>
        <v>0</v>
      </c>
      <c r="R1610" s="18">
        <f>IF(F1610&gt;41730,J1610+P1610,0)</f>
        <v>0</v>
      </c>
      <c r="S1610" s="9">
        <f>IF(F1610&gt;0,0,K1610-P1610)</f>
        <v>0</v>
      </c>
      <c r="T1610" s="5"/>
      <c r="U1610" s="4">
        <f>D1610*E1610*(IF(U$7&gt;$C1610,U$7-$C1610+1,0))/365</f>
        <v>0</v>
      </c>
      <c r="V1610" s="4">
        <f>($D1610-U1610)*$E1610*(IF(U1610&lt;1,IF(V$7&gt;$C1610,V$7-$C1610+1,0),V$7-U$7))/365</f>
        <v>0</v>
      </c>
      <c r="W1610" s="4">
        <f>IF($F1610=0,($D1610-SUM($U1610:V1610))*$E1610*(IF(V1610&lt;1,IF(MIN(W$7,$F1610)&gt;$C1610,MIN(W$7,$F1610)-$C1610+1,0),MIN(W$7,$F1610)-V$7))/365,IF($F1610&gt;V$7,($D1610-SUM($U1610:V1610))*$E1610*(IF(V1610&lt;1,IF(MIN(W$7,$F1610)&gt;$C1610,MIN(W$7,$F1610)-$C1610+1,0),MIN(W$7,$F1610)-V$7))/365,0))</f>
        <v>0</v>
      </c>
      <c r="X1610" s="4">
        <f>IF($F1610=0,($D1610-SUM($U1610:W1610))*$E1610*(IF(W1610&lt;1,IF(MIN(X$7,$F1610)&gt;$C1610,MIN(X$7,$F1610)-$C1610+1,0),MIN(X$7,$F1610)-W$7))/365,IF($F1610&gt;W$7,($D1610-SUM($U1610:W1610))*$E1610*(IF(W1610&lt;1,IF(MIN(X$7,$F1610)&gt;$C1610,MIN(X$7,$F1610)-$C1610+1,0),MIN(X$7,$F1610)-W$7))/365,0))</f>
        <v>0</v>
      </c>
      <c r="Y1610" s="4">
        <f>IF($F1610=0,($D1610-SUM($U1610:X1610))*$E1610*(IF(X1610&lt;1,IF(MIN(Y$7,$F1610)&gt;$C1610,MIN(Y$7,$F1610)-$C1610+1,0),MIN(Y$7,$F1610)-X$7))/365,IF($F1610&gt;X$7,($D1610-SUM($U1610:X1610))*$E1610*(IF(X1610&lt;1,IF(MIN(Y$7,$F1610)&gt;$C1610,MIN(Y$7,$F1610)-$C1610+1,0),MIN(Y$7,$F1610)-X$7))/365,0))</f>
        <v>0</v>
      </c>
      <c r="Z1610" s="4">
        <f>IF($F1610=0,($D1610-SUM($U1610:Y1610))*$E1610*(IF(Y1610&lt;1,IF(MIN(Z$7,$F1610)&gt;$C1610,MIN(Z$7,$F1610)-$C1610+1,0),MIN(Z$7,$F1610)-Y$7))/365,IF($F1610&gt;Y$7,($D1610-SUM($U1610:Y1610))*$E1610*(IF(Y1610&lt;1,IF(MIN(Z$7,$F1610)&gt;$C1610,MIN(Z$7,$F1610)-$C1610+1,0),MIN(Z$7,$F1610)-Y$7))/365,0))</f>
        <v>0</v>
      </c>
      <c r="AA1610" s="4">
        <f>IF($F1610=0,($D1610-SUM($U1610:Z1610))*$E1610*(IF(Z1610&lt;1,IF(MIN(AA$7,$F1610)&gt;$C1610,MIN(AA$7,$F1610)-$C1610+1,0),MIN(AA$7,$F1610)-Z$7))/365,IF($F1610&gt;Z$7,($D1610-SUM($U1610:Z1610))*$E1610*(IF(Z1610&lt;1,IF(MIN(AA$7,$F1610)&gt;$C1610,MIN(AA$7,$F1610)-$C1610+1,0),MIN(AA$7,$F1610)-Z$7))/365,0))</f>
        <v>0</v>
      </c>
      <c r="AB1610" s="4">
        <f>IF($F1610=0,($D1610-SUM($U1610:AA1610))*$E1610*(IF(AA1610&lt;1,IF(MIN(AB$7,$F1610)&gt;$C1610,MIN(AB$7,$F1610)-$C1610+1,0),MIN(AB$7,$F1610)-AA$7))/365,IF($F1610&gt;AA$7,($D1610-SUM($U1610:AA1610))*$E1610*(IF(AA1610&lt;1,IF(MIN(AB$7,$F1610)&gt;$C1610,MIN(AB$7,$F1610)-$C1610+1,0),MIN(AB$7,$F1610)-AA$7))/365,0))</f>
        <v>0</v>
      </c>
      <c r="AC1610" s="4">
        <f>IF($F1610=0,($D1610-SUM($U1610:AB1610))*$E1610*(IF(AB1610&lt;1,IF(MIN(AC$7,$F1610)&gt;$C1610,MIN(AC$7,$F1610)-$C1610+1,0),MIN(AC$7,$F1610)-AB$7))/365,IF($F1610&gt;AB$7,($D1610-SUM($U1610:AB1610))*$E1610*(IF(AB1610&lt;1,IF(MIN(AC$7,$F1610)&gt;$C1610,MIN(AC$7,$F1610)-$C1610+1,0),MIN(AC$7,$F1610)-AB$7))/365,0))</f>
        <v>0</v>
      </c>
      <c r="AD1610" s="4">
        <f>IF($F1610=0,($D1610-SUM($U1610:AC1610))*$E1610*(IF(AC1610&lt;1,IF(MIN(AD$7,$F1610)&gt;$C1610,MIN(AD$7,$F1610)-$C1610+1,0),MIN(AD$7,$F1610)-AC$7))/365,IF($F1610&gt;AC$7,($D1610-SUM($U1610:AC1610))*$E1610*(IF(AC1610&lt;1,IF(MIN(AD$7,$F1610)&gt;$C1610,MIN(AD$7,$F1610)-$C1610+1,0),MIN(AD$7,$F1610)-AC$7))/365,0))</f>
        <v>0</v>
      </c>
      <c r="AE1610" s="4">
        <f>IF($F1610=0,($D1610-SUM($U1610:AD1610))*$E1610*(IF(AD1610&lt;1,IF(MIN(AE$7,$F1610)&gt;$C1610,MIN(AE$7,$F1610)-$C1610+1,0),MIN(AE$7,$F1610)-AD$7))/365,IF($F1610&gt;AD$7,($D1610-SUM($U1610:AD1610))*$E1610*(IF(AD1610&lt;1,IF(MIN(AE$7,$F1610)&gt;$C1610,MIN(AE$7,$F1610)-$C1610+1,0),MIN(AE$7,$F1610)-AD$7))/365,0))</f>
        <v>0</v>
      </c>
      <c r="AF1610" s="4">
        <f>IF($F1610=0,($D1610-SUM($U1610:AE1610))*$E1610*(IF(AE1610&lt;1,IF(MIN(AF$7,$F1610)&gt;$C1610,MIN(AF$7,$F1610)-$C1610+1,0),MIN(AF$7,$F1610)-AE$7))/365,IF($F1610&gt;AE$7,($D1610-SUM($U1610:AE1610))*$E1610*(IF(AE1610&lt;1,IF(MIN(AF$7,$F1610)&gt;$C1610,MIN(AF$7,$F1610)-$C1610+1,0),MIN(AF$7,$F1610)-AE$7))/365,0))</f>
        <v>0</v>
      </c>
      <c r="AG1610" s="4">
        <f>IF($F1610=0,($D1610-SUM($U1610:AF1610))*$E1610*(IF(AF1610&lt;1,IF(MIN(AG$7,$F1610)&gt;$C1610,MIN(AG$7,$F1610)-$C1610+1,0),MIN(AG$7,$F1610)-AF$7))/365,IF($F1610&gt;AF$7,($D1610-SUM($U1610:AF1610))*$E1610*(IF(AF1610&lt;1,IF(MIN(AG$7,$F1610)&gt;$C1610,MIN(AG$7,$F1610)-$C1610+1,0),MIN(AG$7,$F1610)-AF$7))/365,0))</f>
        <v>0</v>
      </c>
      <c r="AH1610" s="4">
        <f>IF($F1610=0,($D1610-SUM($U1610:AG1610))*$E1610*(IF(AG1610&lt;1,IF(MIN(AH$7,$F1610)&gt;$C1610,MIN(AH$7,$F1610)-$C1610+1,0),MIN(AH$7,$F1610)-AG$7))/365,IF($F1610&gt;AG$7,($D1610-SUM($U1610:AG1610))*$E1610*(IF(AG1610&lt;1,IF(MIN(AH$7,$F1610)&gt;$C1610,MIN(AH$7,$F1610)-$C1610+1,0),MIN(AH$7,$F1610)-AG$7))/365,0))</f>
        <v>0</v>
      </c>
      <c r="AI1610" s="4">
        <f>IF($F1610=0,($D1610-SUM($U1610:AH1610))*$E1610*(IF(AH1610&lt;1,IF(MIN(AI$7,$F1610)&gt;$C1610,MIN(AI$7,$F1610)-$C1610+1,0),MIN(AI$7,$F1610)-AH$7))/365,IF($F1610&gt;AH$7,($D1610-SUM($U1610:AH1610))*$E1610*(IF(AH1610&lt;1,IF(MIN(AI$7,$F1610)&gt;$C1610,MIN(AI$7,$F1610)-$C1610+1,0),MIN(AI$7,$F1610)-AH$7))/365,0))</f>
        <v>0</v>
      </c>
      <c r="AJ1610" s="4">
        <f>IF($F1610=0,($D1610-SUM($U1610:AI1610))*$E1610*(IF(AI1610&lt;1,IF(MIN(AJ$7,$F1610)&gt;$C1610,MIN(AJ$7,$F1610)-$C1610+1,0),MIN(AJ$7,$F1610)-AI$7))/365,IF($F1610&gt;AI$7,($D1610-SUM($U1610:AI1610))*$E1610*(IF(AI1610&lt;1,IF(MIN(AJ$7,$F1610)&gt;$C1610,MIN(AJ$7,$F1610)-$C1610+1,0),MIN(AJ$7,$F1610)-AI$7))/365,0))</f>
        <v>0</v>
      </c>
      <c r="AK1610" s="4">
        <f>IF($F1610=0,($D1610-SUM($U1610:AJ1610))*$E1610*(IF(AJ1610&lt;1,IF(MIN(AK$7,$F1610)&gt;$C1610,MIN(AK$7,$F1610)-$C1610+1,0),MIN(AK$7,$F1610)-AJ$7))/365,IF($F1610&gt;AJ$7,($D1610-SUM($U1610:AJ1610))*$E1610*(IF(AJ1610&lt;1,IF(MIN(AK$7,$F1610)&gt;$C1610,MIN(AK$7,$F1610)-$C1610+1,0),MIN(AK$7,$F1610)-AJ$7))/365,0))</f>
        <v>0</v>
      </c>
      <c r="AL1610" s="4">
        <f>IF($F1610=0,($D1610-SUM($U1610:AK1610))*$E1610*(IF(AK1610&lt;1,IF(MIN(AL$7,$F1610)&gt;$C1610,MIN(AL$7,$F1610)-$C1610+1,0),MIN(AL$7,$F1610)-AK$7))/365,IF($F1610&gt;AK$7,($D1610-SUM($U1610:AK1610))*$E1610*(IF(AK1610&lt;1,IF(MIN(AL$7,$F1610)&gt;$C1610,MIN(AL$7,$F1610)-$C1610+1,0),MIN(AL$7,$F1610)-AK$7))/365,0))</f>
        <v>0</v>
      </c>
      <c r="AM1610" s="4">
        <f>IF($F1610=0,($D1610-SUM($U1610:AL1610))*$E1610*(IF(AL1610&lt;1,IF(MIN(AM$7,$F1610)&gt;$C1610,MIN(AM$7,$F1610)-$C1610+1,0),MIN(AM$7,$F1610)-AL$7))/365,IF($F1610&gt;AL$7,($D1610-SUM($U1610:AL1610))*$E1610*(IF(AL1610&lt;1,IF(MIN(AM$7,$F1610)&gt;$C1610,MIN(AM$7,$F1610)-$C1610+1,0),MIN(AM$7,$F1610)-AL$7))/365,0))</f>
        <v>0</v>
      </c>
      <c r="AN1610" s="4">
        <f>IF($F1610=0,($D1610-SUM($U1610:AM1610))*$E1610*(IF(AM1610&lt;1,IF(MIN(AN$7,$F1610)&gt;$C1610,MIN(AN$7,$F1610)-$C1610+1,0),MIN(AN$7,$F1610)-AM$7))/365,IF($F1610&gt;AM$7,($D1610-SUM($U1610:AM1610))*$E1610*(IF(AM1610&lt;1,IF(MIN(AN$7,$F1610)&gt;$C1610,MIN(AN$7,$F1610)-$C1610+1,0),MIN(AN$7,$F1610)-AM$7))/365,0))</f>
        <v>0</v>
      </c>
      <c r="AO1610" s="4">
        <f>IF($F1610=0,($D1610-SUM($U1610:AN1610))*$E1610*(IF(AN1610&lt;1,IF(MIN(AO$7,$F1610)&gt;$C1610,MIN(AO$7,$F1610)-$C1610+1,0),MIN(AO$7,$F1610)-AN$7))/365,IF($F1610&gt;AN$7,($D1610-SUM($U1610:AN1610))*$E1610*(IF(AN1610&lt;1,IF(MIN(AO$7,$F1610)&gt;$C1610,MIN(AO$7,$F1610)-$C1610+1,0),MIN(AO$7,$F1610)-AN$7))/365,0))</f>
        <v>0</v>
      </c>
      <c r="AP1610" s="4">
        <f>IF($F1610=0,($D1610-SUM($U1610:AO1610))*$E1610*(IF(AO1610&lt;1,IF(MIN(AP$7,$F1610)&gt;$C1610,MIN(AP$7,$F1610)-$C1610+1,0),MIN(AP$7,$F1610)-AO$7))/365,IF($F1610&gt;AO$7,($D1610-SUM($U1610:AO1610))*$E1610*(IF(AO1610&lt;1,IF(MIN(AP$7,$F1610)&gt;$C1610,MIN(AP$7,$F1610)-$C1610+1,0),MIN(AP$7,$F1610)-AO$7))/365,0))</f>
        <v>0</v>
      </c>
      <c r="AQ1610" s="4">
        <f>IF($F1610=0,($D1610-SUM($U1610:AP1610))*$E1610*(IF(AP1610&lt;1,IF(MIN(AQ$7,$F1610)&gt;$C1610,MIN(AQ$7,$F1610)-$C1610+1,0),MIN(AQ$7,$F1610)-AP$7))/365,IF($F1610&gt;AP$7,($D1610-SUM($U1610:AP1610))*$E1610*(IF(AP1610&lt;1,IF(MIN(AQ$7,$F1610)&gt;$C1610,MIN(AQ$7,$F1610)-$C1610+1,0),MIN(AQ$7,$F1610)-AP$7))/365,0))</f>
        <v>0</v>
      </c>
      <c r="AR1610" s="4">
        <f>IF($F1610=0,($D1610-SUM($U1610:AQ1610))*$E1610*(IF(AQ1610&lt;1,IF(MIN(AR$7,$F1610)&gt;$C1610,MIN(AR$7,$F1610)-$C1610+1,0),MIN(AR$7,$F1610)-AQ$7))/365,IF($F1610&gt;AQ$7,($D1610-SUM($U1610:AQ1610))*$E1610*(IF(AQ1610&lt;1,IF(MIN(AR$7,$F1610)&gt;$C1610,MIN(AR$7,$F1610)-$C1610+1,0),MIN(AR$7,$F1610)-AQ$7))/365,0))</f>
        <v>0</v>
      </c>
      <c r="AS1610" s="4">
        <f>IF($F1610=0,($D1610-SUM($U1610:AR1610))*$E1610*(IF(AR1610&lt;1,IF(MIN(AS$7,$F1610)&gt;$C1610,MIN(AS$7,$F1610)-$C1610+1,0),MIN(AS$7,$F1610)-AR$7))/365,IF($F1610&gt;AR$7,($D1610-SUM($U1610:AR1610))*$E1610*(IF(AR1610&lt;1,IF(MIN(AS$7,$F1610)&gt;$C1610,MIN(AS$7,$F1610)-$C1610+1,0),MIN(AS$7,$F1610)-AR$7))/365,0))</f>
        <v>0</v>
      </c>
    </row>
    <row r="1611" spans="1:45">
      <c r="A1611" s="15"/>
      <c r="B1611" s="17"/>
      <c r="C1611" s="16"/>
      <c r="D1611" s="15"/>
      <c r="E1611" s="11"/>
      <c r="F1611" s="16"/>
      <c r="G1611" s="15"/>
      <c r="H1611" s="14"/>
      <c r="I1611" s="5"/>
      <c r="J1611" s="13">
        <f>SUM(U1611:AS1611)</f>
        <v>0</v>
      </c>
      <c r="K1611" s="13">
        <f>IF(F1611=0,D1611-J1611,IF(F1611&lt;41730,0,D1611-J1611))</f>
        <v>0</v>
      </c>
      <c r="L1611" s="12">
        <f>IF(K1611=0,0,IF(G1611-((L$7-C1611)/365)&lt;0,0,G1611-((L$7-C1611)/365)))</f>
        <v>0</v>
      </c>
      <c r="M1611" s="4">
        <f>IF(K1611=0,0,D1611*H1611)</f>
        <v>0</v>
      </c>
      <c r="N1611" s="11">
        <f>IFERROR((1-(M1611/K1611)^(1/L1611)),0)</f>
        <v>0</v>
      </c>
      <c r="O1611" s="10">
        <f>IF(F1611&gt;41730,IF(F1611&gt;41730,(F1611-41730)/365,IF(K1611=0,0,IF(G1611-((L$7-C1611)/365)&lt;0,0,G1611-((L$7-C1611)/365)))),1)</f>
        <v>1</v>
      </c>
      <c r="P1611" s="9">
        <f>IF(K1611&lt;M1611,0,IF(L1611=0,K1611-M1611,K1611*N1611*O1611))</f>
        <v>0</v>
      </c>
      <c r="Q1611" s="19">
        <f>IF(F1611&gt;41730,D1611,0)</f>
        <v>0</v>
      </c>
      <c r="R1611" s="18">
        <f>IF(F1611&gt;41730,J1611+P1611,0)</f>
        <v>0</v>
      </c>
      <c r="S1611" s="9">
        <f>IF(F1611&gt;0,0,K1611-P1611)</f>
        <v>0</v>
      </c>
      <c r="T1611" s="5"/>
      <c r="U1611" s="4">
        <f>D1611*E1611*(IF(U$7&gt;$C1611,U$7-$C1611+1,0))/365</f>
        <v>0</v>
      </c>
      <c r="V1611" s="4">
        <f>($D1611-U1611)*$E1611*(IF(U1611&lt;1,IF(V$7&gt;$C1611,V$7-$C1611+1,0),V$7-U$7))/365</f>
        <v>0</v>
      </c>
      <c r="W1611" s="4">
        <f>IF($F1611=0,($D1611-SUM($U1611:V1611))*$E1611*(IF(V1611&lt;1,IF(MIN(W$7,$F1611)&gt;$C1611,MIN(W$7,$F1611)-$C1611+1,0),MIN(W$7,$F1611)-V$7))/365,IF($F1611&gt;V$7,($D1611-SUM($U1611:V1611))*$E1611*(IF(V1611&lt;1,IF(MIN(W$7,$F1611)&gt;$C1611,MIN(W$7,$F1611)-$C1611+1,0),MIN(W$7,$F1611)-V$7))/365,0))</f>
        <v>0</v>
      </c>
      <c r="X1611" s="4">
        <f>IF($F1611=0,($D1611-SUM($U1611:W1611))*$E1611*(IF(W1611&lt;1,IF(MIN(X$7,$F1611)&gt;$C1611,MIN(X$7,$F1611)-$C1611+1,0),MIN(X$7,$F1611)-W$7))/365,IF($F1611&gt;W$7,($D1611-SUM($U1611:W1611))*$E1611*(IF(W1611&lt;1,IF(MIN(X$7,$F1611)&gt;$C1611,MIN(X$7,$F1611)-$C1611+1,0),MIN(X$7,$F1611)-W$7))/365,0))</f>
        <v>0</v>
      </c>
      <c r="Y1611" s="4">
        <f>IF($F1611=0,($D1611-SUM($U1611:X1611))*$E1611*(IF(X1611&lt;1,IF(MIN(Y$7,$F1611)&gt;$C1611,MIN(Y$7,$F1611)-$C1611+1,0),MIN(Y$7,$F1611)-X$7))/365,IF($F1611&gt;X$7,($D1611-SUM($U1611:X1611))*$E1611*(IF(X1611&lt;1,IF(MIN(Y$7,$F1611)&gt;$C1611,MIN(Y$7,$F1611)-$C1611+1,0),MIN(Y$7,$F1611)-X$7))/365,0))</f>
        <v>0</v>
      </c>
      <c r="Z1611" s="4">
        <f>IF($F1611=0,($D1611-SUM($U1611:Y1611))*$E1611*(IF(Y1611&lt;1,IF(MIN(Z$7,$F1611)&gt;$C1611,MIN(Z$7,$F1611)-$C1611+1,0),MIN(Z$7,$F1611)-Y$7))/365,IF($F1611&gt;Y$7,($D1611-SUM($U1611:Y1611))*$E1611*(IF(Y1611&lt;1,IF(MIN(Z$7,$F1611)&gt;$C1611,MIN(Z$7,$F1611)-$C1611+1,0),MIN(Z$7,$F1611)-Y$7))/365,0))</f>
        <v>0</v>
      </c>
      <c r="AA1611" s="4">
        <f>IF($F1611=0,($D1611-SUM($U1611:Z1611))*$E1611*(IF(Z1611&lt;1,IF(MIN(AA$7,$F1611)&gt;$C1611,MIN(AA$7,$F1611)-$C1611+1,0),MIN(AA$7,$F1611)-Z$7))/365,IF($F1611&gt;Z$7,($D1611-SUM($U1611:Z1611))*$E1611*(IF(Z1611&lt;1,IF(MIN(AA$7,$F1611)&gt;$C1611,MIN(AA$7,$F1611)-$C1611+1,0),MIN(AA$7,$F1611)-Z$7))/365,0))</f>
        <v>0</v>
      </c>
      <c r="AB1611" s="4">
        <f>IF($F1611=0,($D1611-SUM($U1611:AA1611))*$E1611*(IF(AA1611&lt;1,IF(MIN(AB$7,$F1611)&gt;$C1611,MIN(AB$7,$F1611)-$C1611+1,0),MIN(AB$7,$F1611)-AA$7))/365,IF($F1611&gt;AA$7,($D1611-SUM($U1611:AA1611))*$E1611*(IF(AA1611&lt;1,IF(MIN(AB$7,$F1611)&gt;$C1611,MIN(AB$7,$F1611)-$C1611+1,0),MIN(AB$7,$F1611)-AA$7))/365,0))</f>
        <v>0</v>
      </c>
      <c r="AC1611" s="4">
        <f>IF($F1611=0,($D1611-SUM($U1611:AB1611))*$E1611*(IF(AB1611&lt;1,IF(MIN(AC$7,$F1611)&gt;$C1611,MIN(AC$7,$F1611)-$C1611+1,0),MIN(AC$7,$F1611)-AB$7))/365,IF($F1611&gt;AB$7,($D1611-SUM($U1611:AB1611))*$E1611*(IF(AB1611&lt;1,IF(MIN(AC$7,$F1611)&gt;$C1611,MIN(AC$7,$F1611)-$C1611+1,0),MIN(AC$7,$F1611)-AB$7))/365,0))</f>
        <v>0</v>
      </c>
      <c r="AD1611" s="4">
        <f>IF($F1611=0,($D1611-SUM($U1611:AC1611))*$E1611*(IF(AC1611&lt;1,IF(MIN(AD$7,$F1611)&gt;$C1611,MIN(AD$7,$F1611)-$C1611+1,0),MIN(AD$7,$F1611)-AC$7))/365,IF($F1611&gt;AC$7,($D1611-SUM($U1611:AC1611))*$E1611*(IF(AC1611&lt;1,IF(MIN(AD$7,$F1611)&gt;$C1611,MIN(AD$7,$F1611)-$C1611+1,0),MIN(AD$7,$F1611)-AC$7))/365,0))</f>
        <v>0</v>
      </c>
      <c r="AE1611" s="4">
        <f>IF($F1611=0,($D1611-SUM($U1611:AD1611))*$E1611*(IF(AD1611&lt;1,IF(MIN(AE$7,$F1611)&gt;$C1611,MIN(AE$7,$F1611)-$C1611+1,0),MIN(AE$7,$F1611)-AD$7))/365,IF($F1611&gt;AD$7,($D1611-SUM($U1611:AD1611))*$E1611*(IF(AD1611&lt;1,IF(MIN(AE$7,$F1611)&gt;$C1611,MIN(AE$7,$F1611)-$C1611+1,0),MIN(AE$7,$F1611)-AD$7))/365,0))</f>
        <v>0</v>
      </c>
      <c r="AF1611" s="4">
        <f>IF($F1611=0,($D1611-SUM($U1611:AE1611))*$E1611*(IF(AE1611&lt;1,IF(MIN(AF$7,$F1611)&gt;$C1611,MIN(AF$7,$F1611)-$C1611+1,0),MIN(AF$7,$F1611)-AE$7))/365,IF($F1611&gt;AE$7,($D1611-SUM($U1611:AE1611))*$E1611*(IF(AE1611&lt;1,IF(MIN(AF$7,$F1611)&gt;$C1611,MIN(AF$7,$F1611)-$C1611+1,0),MIN(AF$7,$F1611)-AE$7))/365,0))</f>
        <v>0</v>
      </c>
      <c r="AG1611" s="4">
        <f>IF($F1611=0,($D1611-SUM($U1611:AF1611))*$E1611*(IF(AF1611&lt;1,IF(MIN(AG$7,$F1611)&gt;$C1611,MIN(AG$7,$F1611)-$C1611+1,0),MIN(AG$7,$F1611)-AF$7))/365,IF($F1611&gt;AF$7,($D1611-SUM($U1611:AF1611))*$E1611*(IF(AF1611&lt;1,IF(MIN(AG$7,$F1611)&gt;$C1611,MIN(AG$7,$F1611)-$C1611+1,0),MIN(AG$7,$F1611)-AF$7))/365,0))</f>
        <v>0</v>
      </c>
      <c r="AH1611" s="4">
        <f>IF($F1611=0,($D1611-SUM($U1611:AG1611))*$E1611*(IF(AG1611&lt;1,IF(MIN(AH$7,$F1611)&gt;$C1611,MIN(AH$7,$F1611)-$C1611+1,0),MIN(AH$7,$F1611)-AG$7))/365,IF($F1611&gt;AG$7,($D1611-SUM($U1611:AG1611))*$E1611*(IF(AG1611&lt;1,IF(MIN(AH$7,$F1611)&gt;$C1611,MIN(AH$7,$F1611)-$C1611+1,0),MIN(AH$7,$F1611)-AG$7))/365,0))</f>
        <v>0</v>
      </c>
      <c r="AI1611" s="4">
        <f>IF($F1611=0,($D1611-SUM($U1611:AH1611))*$E1611*(IF(AH1611&lt;1,IF(MIN(AI$7,$F1611)&gt;$C1611,MIN(AI$7,$F1611)-$C1611+1,0),MIN(AI$7,$F1611)-AH$7))/365,IF($F1611&gt;AH$7,($D1611-SUM($U1611:AH1611))*$E1611*(IF(AH1611&lt;1,IF(MIN(AI$7,$F1611)&gt;$C1611,MIN(AI$7,$F1611)-$C1611+1,0),MIN(AI$7,$F1611)-AH$7))/365,0))</f>
        <v>0</v>
      </c>
      <c r="AJ1611" s="4">
        <f>IF($F1611=0,($D1611-SUM($U1611:AI1611))*$E1611*(IF(AI1611&lt;1,IF(MIN(AJ$7,$F1611)&gt;$C1611,MIN(AJ$7,$F1611)-$C1611+1,0),MIN(AJ$7,$F1611)-AI$7))/365,IF($F1611&gt;AI$7,($D1611-SUM($U1611:AI1611))*$E1611*(IF(AI1611&lt;1,IF(MIN(AJ$7,$F1611)&gt;$C1611,MIN(AJ$7,$F1611)-$C1611+1,0),MIN(AJ$7,$F1611)-AI$7))/365,0))</f>
        <v>0</v>
      </c>
      <c r="AK1611" s="4">
        <f>IF($F1611=0,($D1611-SUM($U1611:AJ1611))*$E1611*(IF(AJ1611&lt;1,IF(MIN(AK$7,$F1611)&gt;$C1611,MIN(AK$7,$F1611)-$C1611+1,0),MIN(AK$7,$F1611)-AJ$7))/365,IF($F1611&gt;AJ$7,($D1611-SUM($U1611:AJ1611))*$E1611*(IF(AJ1611&lt;1,IF(MIN(AK$7,$F1611)&gt;$C1611,MIN(AK$7,$F1611)-$C1611+1,0),MIN(AK$7,$F1611)-AJ$7))/365,0))</f>
        <v>0</v>
      </c>
      <c r="AL1611" s="4">
        <f>IF($F1611=0,($D1611-SUM($U1611:AK1611))*$E1611*(IF(AK1611&lt;1,IF(MIN(AL$7,$F1611)&gt;$C1611,MIN(AL$7,$F1611)-$C1611+1,0),MIN(AL$7,$F1611)-AK$7))/365,IF($F1611&gt;AK$7,($D1611-SUM($U1611:AK1611))*$E1611*(IF(AK1611&lt;1,IF(MIN(AL$7,$F1611)&gt;$C1611,MIN(AL$7,$F1611)-$C1611+1,0),MIN(AL$7,$F1611)-AK$7))/365,0))</f>
        <v>0</v>
      </c>
      <c r="AM1611" s="4">
        <f>IF($F1611=0,($D1611-SUM($U1611:AL1611))*$E1611*(IF(AL1611&lt;1,IF(MIN(AM$7,$F1611)&gt;$C1611,MIN(AM$7,$F1611)-$C1611+1,0),MIN(AM$7,$F1611)-AL$7))/365,IF($F1611&gt;AL$7,($D1611-SUM($U1611:AL1611))*$E1611*(IF(AL1611&lt;1,IF(MIN(AM$7,$F1611)&gt;$C1611,MIN(AM$7,$F1611)-$C1611+1,0),MIN(AM$7,$F1611)-AL$7))/365,0))</f>
        <v>0</v>
      </c>
      <c r="AN1611" s="4">
        <f>IF($F1611=0,($D1611-SUM($U1611:AM1611))*$E1611*(IF(AM1611&lt;1,IF(MIN(AN$7,$F1611)&gt;$C1611,MIN(AN$7,$F1611)-$C1611+1,0),MIN(AN$7,$F1611)-AM$7))/365,IF($F1611&gt;AM$7,($D1611-SUM($U1611:AM1611))*$E1611*(IF(AM1611&lt;1,IF(MIN(AN$7,$F1611)&gt;$C1611,MIN(AN$7,$F1611)-$C1611+1,0),MIN(AN$7,$F1611)-AM$7))/365,0))</f>
        <v>0</v>
      </c>
      <c r="AO1611" s="4">
        <f>IF($F1611=0,($D1611-SUM($U1611:AN1611))*$E1611*(IF(AN1611&lt;1,IF(MIN(AO$7,$F1611)&gt;$C1611,MIN(AO$7,$F1611)-$C1611+1,0),MIN(AO$7,$F1611)-AN$7))/365,IF($F1611&gt;AN$7,($D1611-SUM($U1611:AN1611))*$E1611*(IF(AN1611&lt;1,IF(MIN(AO$7,$F1611)&gt;$C1611,MIN(AO$7,$F1611)-$C1611+1,0),MIN(AO$7,$F1611)-AN$7))/365,0))</f>
        <v>0</v>
      </c>
      <c r="AP1611" s="4">
        <f>IF($F1611=0,($D1611-SUM($U1611:AO1611))*$E1611*(IF(AO1611&lt;1,IF(MIN(AP$7,$F1611)&gt;$C1611,MIN(AP$7,$F1611)-$C1611+1,0),MIN(AP$7,$F1611)-AO$7))/365,IF($F1611&gt;AO$7,($D1611-SUM($U1611:AO1611))*$E1611*(IF(AO1611&lt;1,IF(MIN(AP$7,$F1611)&gt;$C1611,MIN(AP$7,$F1611)-$C1611+1,0),MIN(AP$7,$F1611)-AO$7))/365,0))</f>
        <v>0</v>
      </c>
      <c r="AQ1611" s="4">
        <f>IF($F1611=0,($D1611-SUM($U1611:AP1611))*$E1611*(IF(AP1611&lt;1,IF(MIN(AQ$7,$F1611)&gt;$C1611,MIN(AQ$7,$F1611)-$C1611+1,0),MIN(AQ$7,$F1611)-AP$7))/365,IF($F1611&gt;AP$7,($D1611-SUM($U1611:AP1611))*$E1611*(IF(AP1611&lt;1,IF(MIN(AQ$7,$F1611)&gt;$C1611,MIN(AQ$7,$F1611)-$C1611+1,0),MIN(AQ$7,$F1611)-AP$7))/365,0))</f>
        <v>0</v>
      </c>
      <c r="AR1611" s="4">
        <f>IF($F1611=0,($D1611-SUM($U1611:AQ1611))*$E1611*(IF(AQ1611&lt;1,IF(MIN(AR$7,$F1611)&gt;$C1611,MIN(AR$7,$F1611)-$C1611+1,0),MIN(AR$7,$F1611)-AQ$7))/365,IF($F1611&gt;AQ$7,($D1611-SUM($U1611:AQ1611))*$E1611*(IF(AQ1611&lt;1,IF(MIN(AR$7,$F1611)&gt;$C1611,MIN(AR$7,$F1611)-$C1611+1,0),MIN(AR$7,$F1611)-AQ$7))/365,0))</f>
        <v>0</v>
      </c>
      <c r="AS1611" s="4">
        <f>IF($F1611=0,($D1611-SUM($U1611:AR1611))*$E1611*(IF(AR1611&lt;1,IF(MIN(AS$7,$F1611)&gt;$C1611,MIN(AS$7,$F1611)-$C1611+1,0),MIN(AS$7,$F1611)-AR$7))/365,IF($F1611&gt;AR$7,($D1611-SUM($U1611:AR1611))*$E1611*(IF(AR1611&lt;1,IF(MIN(AS$7,$F1611)&gt;$C1611,MIN(AS$7,$F1611)-$C1611+1,0),MIN(AS$7,$F1611)-AR$7))/365,0))</f>
        <v>0</v>
      </c>
    </row>
    <row r="1612" spans="1:45">
      <c r="A1612" s="15"/>
      <c r="B1612" s="17"/>
      <c r="C1612" s="16"/>
      <c r="D1612" s="15"/>
      <c r="E1612" s="11"/>
      <c r="F1612" s="16"/>
      <c r="G1612" s="15"/>
      <c r="H1612" s="14"/>
      <c r="I1612" s="5"/>
      <c r="J1612" s="13">
        <f>SUM(U1612:AS1612)</f>
        <v>0</v>
      </c>
      <c r="K1612" s="13">
        <f>IF(F1612=0,D1612-J1612,IF(F1612&lt;41730,0,D1612-J1612))</f>
        <v>0</v>
      </c>
      <c r="L1612" s="12">
        <f>IF(K1612=0,0,IF(G1612-((L$7-C1612)/365)&lt;0,0,G1612-((L$7-C1612)/365)))</f>
        <v>0</v>
      </c>
      <c r="M1612" s="4">
        <f>IF(K1612=0,0,D1612*H1612)</f>
        <v>0</v>
      </c>
      <c r="N1612" s="11">
        <f>IFERROR((1-(M1612/K1612)^(1/L1612)),0)</f>
        <v>0</v>
      </c>
      <c r="O1612" s="10">
        <f>IF(F1612&gt;41730,IF(F1612&gt;41730,(F1612-41730)/365,IF(K1612=0,0,IF(G1612-((L$7-C1612)/365)&lt;0,0,G1612-((L$7-C1612)/365)))),1)</f>
        <v>1</v>
      </c>
      <c r="P1612" s="9">
        <f>IF(K1612&lt;M1612,0,IF(L1612=0,K1612-M1612,K1612*N1612*O1612))</f>
        <v>0</v>
      </c>
      <c r="Q1612" s="19">
        <f>IF(F1612&gt;41730,D1612,0)</f>
        <v>0</v>
      </c>
      <c r="R1612" s="18">
        <f>IF(F1612&gt;41730,J1612+P1612,0)</f>
        <v>0</v>
      </c>
      <c r="S1612" s="9">
        <f>IF(F1612&gt;0,0,K1612-P1612)</f>
        <v>0</v>
      </c>
      <c r="T1612" s="5"/>
      <c r="U1612" s="4">
        <f>D1612*E1612*(IF(U$7&gt;$C1612,U$7-$C1612+1,0))/365</f>
        <v>0</v>
      </c>
      <c r="V1612" s="4">
        <f>($D1612-U1612)*$E1612*(IF(U1612&lt;1,IF(V$7&gt;$C1612,V$7-$C1612+1,0),V$7-U$7))/365</f>
        <v>0</v>
      </c>
      <c r="W1612" s="4">
        <f>IF($F1612=0,($D1612-SUM($U1612:V1612))*$E1612*(IF(V1612&lt;1,IF(MIN(W$7,$F1612)&gt;$C1612,MIN(W$7,$F1612)-$C1612+1,0),MIN(W$7,$F1612)-V$7))/365,IF($F1612&gt;V$7,($D1612-SUM($U1612:V1612))*$E1612*(IF(V1612&lt;1,IF(MIN(W$7,$F1612)&gt;$C1612,MIN(W$7,$F1612)-$C1612+1,0),MIN(W$7,$F1612)-V$7))/365,0))</f>
        <v>0</v>
      </c>
      <c r="X1612" s="4">
        <f>IF($F1612=0,($D1612-SUM($U1612:W1612))*$E1612*(IF(W1612&lt;1,IF(MIN(X$7,$F1612)&gt;$C1612,MIN(X$7,$F1612)-$C1612+1,0),MIN(X$7,$F1612)-W$7))/365,IF($F1612&gt;W$7,($D1612-SUM($U1612:W1612))*$E1612*(IF(W1612&lt;1,IF(MIN(X$7,$F1612)&gt;$C1612,MIN(X$7,$F1612)-$C1612+1,0),MIN(X$7,$F1612)-W$7))/365,0))</f>
        <v>0</v>
      </c>
      <c r="Y1612" s="4">
        <f>IF($F1612=0,($D1612-SUM($U1612:X1612))*$E1612*(IF(X1612&lt;1,IF(MIN(Y$7,$F1612)&gt;$C1612,MIN(Y$7,$F1612)-$C1612+1,0),MIN(Y$7,$F1612)-X$7))/365,IF($F1612&gt;X$7,($D1612-SUM($U1612:X1612))*$E1612*(IF(X1612&lt;1,IF(MIN(Y$7,$F1612)&gt;$C1612,MIN(Y$7,$F1612)-$C1612+1,0),MIN(Y$7,$F1612)-X$7))/365,0))</f>
        <v>0</v>
      </c>
      <c r="Z1612" s="4">
        <f>IF($F1612=0,($D1612-SUM($U1612:Y1612))*$E1612*(IF(Y1612&lt;1,IF(MIN(Z$7,$F1612)&gt;$C1612,MIN(Z$7,$F1612)-$C1612+1,0),MIN(Z$7,$F1612)-Y$7))/365,IF($F1612&gt;Y$7,($D1612-SUM($U1612:Y1612))*$E1612*(IF(Y1612&lt;1,IF(MIN(Z$7,$F1612)&gt;$C1612,MIN(Z$7,$F1612)-$C1612+1,0),MIN(Z$7,$F1612)-Y$7))/365,0))</f>
        <v>0</v>
      </c>
      <c r="AA1612" s="4">
        <f>IF($F1612=0,($D1612-SUM($U1612:Z1612))*$E1612*(IF(Z1612&lt;1,IF(MIN(AA$7,$F1612)&gt;$C1612,MIN(AA$7,$F1612)-$C1612+1,0),MIN(AA$7,$F1612)-Z$7))/365,IF($F1612&gt;Z$7,($D1612-SUM($U1612:Z1612))*$E1612*(IF(Z1612&lt;1,IF(MIN(AA$7,$F1612)&gt;$C1612,MIN(AA$7,$F1612)-$C1612+1,0),MIN(AA$7,$F1612)-Z$7))/365,0))</f>
        <v>0</v>
      </c>
      <c r="AB1612" s="4">
        <f>IF($F1612=0,($D1612-SUM($U1612:AA1612))*$E1612*(IF(AA1612&lt;1,IF(MIN(AB$7,$F1612)&gt;$C1612,MIN(AB$7,$F1612)-$C1612+1,0),MIN(AB$7,$F1612)-AA$7))/365,IF($F1612&gt;AA$7,($D1612-SUM($U1612:AA1612))*$E1612*(IF(AA1612&lt;1,IF(MIN(AB$7,$F1612)&gt;$C1612,MIN(AB$7,$F1612)-$C1612+1,0),MIN(AB$7,$F1612)-AA$7))/365,0))</f>
        <v>0</v>
      </c>
      <c r="AC1612" s="4">
        <f>IF($F1612=0,($D1612-SUM($U1612:AB1612))*$E1612*(IF(AB1612&lt;1,IF(MIN(AC$7,$F1612)&gt;$C1612,MIN(AC$7,$F1612)-$C1612+1,0),MIN(AC$7,$F1612)-AB$7))/365,IF($F1612&gt;AB$7,($D1612-SUM($U1612:AB1612))*$E1612*(IF(AB1612&lt;1,IF(MIN(AC$7,$F1612)&gt;$C1612,MIN(AC$7,$F1612)-$C1612+1,0),MIN(AC$7,$F1612)-AB$7))/365,0))</f>
        <v>0</v>
      </c>
      <c r="AD1612" s="4">
        <f>IF($F1612=0,($D1612-SUM($U1612:AC1612))*$E1612*(IF(AC1612&lt;1,IF(MIN(AD$7,$F1612)&gt;$C1612,MIN(AD$7,$F1612)-$C1612+1,0),MIN(AD$7,$F1612)-AC$7))/365,IF($F1612&gt;AC$7,($D1612-SUM($U1612:AC1612))*$E1612*(IF(AC1612&lt;1,IF(MIN(AD$7,$F1612)&gt;$C1612,MIN(AD$7,$F1612)-$C1612+1,0),MIN(AD$7,$F1612)-AC$7))/365,0))</f>
        <v>0</v>
      </c>
      <c r="AE1612" s="4">
        <f>IF($F1612=0,($D1612-SUM($U1612:AD1612))*$E1612*(IF(AD1612&lt;1,IF(MIN(AE$7,$F1612)&gt;$C1612,MIN(AE$7,$F1612)-$C1612+1,0),MIN(AE$7,$F1612)-AD$7))/365,IF($F1612&gt;AD$7,($D1612-SUM($U1612:AD1612))*$E1612*(IF(AD1612&lt;1,IF(MIN(AE$7,$F1612)&gt;$C1612,MIN(AE$7,$F1612)-$C1612+1,0),MIN(AE$7,$F1612)-AD$7))/365,0))</f>
        <v>0</v>
      </c>
      <c r="AF1612" s="4">
        <f>IF($F1612=0,($D1612-SUM($U1612:AE1612))*$E1612*(IF(AE1612&lt;1,IF(MIN(AF$7,$F1612)&gt;$C1612,MIN(AF$7,$F1612)-$C1612+1,0),MIN(AF$7,$F1612)-AE$7))/365,IF($F1612&gt;AE$7,($D1612-SUM($U1612:AE1612))*$E1612*(IF(AE1612&lt;1,IF(MIN(AF$7,$F1612)&gt;$C1612,MIN(AF$7,$F1612)-$C1612+1,0),MIN(AF$7,$F1612)-AE$7))/365,0))</f>
        <v>0</v>
      </c>
      <c r="AG1612" s="4">
        <f>IF($F1612=0,($D1612-SUM($U1612:AF1612))*$E1612*(IF(AF1612&lt;1,IF(MIN(AG$7,$F1612)&gt;$C1612,MIN(AG$7,$F1612)-$C1612+1,0),MIN(AG$7,$F1612)-AF$7))/365,IF($F1612&gt;AF$7,($D1612-SUM($U1612:AF1612))*$E1612*(IF(AF1612&lt;1,IF(MIN(AG$7,$F1612)&gt;$C1612,MIN(AG$7,$F1612)-$C1612+1,0),MIN(AG$7,$F1612)-AF$7))/365,0))</f>
        <v>0</v>
      </c>
      <c r="AH1612" s="4">
        <f>IF($F1612=0,($D1612-SUM($U1612:AG1612))*$E1612*(IF(AG1612&lt;1,IF(MIN(AH$7,$F1612)&gt;$C1612,MIN(AH$7,$F1612)-$C1612+1,0),MIN(AH$7,$F1612)-AG$7))/365,IF($F1612&gt;AG$7,($D1612-SUM($U1612:AG1612))*$E1612*(IF(AG1612&lt;1,IF(MIN(AH$7,$F1612)&gt;$C1612,MIN(AH$7,$F1612)-$C1612+1,0),MIN(AH$7,$F1612)-AG$7))/365,0))</f>
        <v>0</v>
      </c>
      <c r="AI1612" s="4">
        <f>IF($F1612=0,($D1612-SUM($U1612:AH1612))*$E1612*(IF(AH1612&lt;1,IF(MIN(AI$7,$F1612)&gt;$C1612,MIN(AI$7,$F1612)-$C1612+1,0),MIN(AI$7,$F1612)-AH$7))/365,IF($F1612&gt;AH$7,($D1612-SUM($U1612:AH1612))*$E1612*(IF(AH1612&lt;1,IF(MIN(AI$7,$F1612)&gt;$C1612,MIN(AI$7,$F1612)-$C1612+1,0),MIN(AI$7,$F1612)-AH$7))/365,0))</f>
        <v>0</v>
      </c>
      <c r="AJ1612" s="4">
        <f>IF($F1612=0,($D1612-SUM($U1612:AI1612))*$E1612*(IF(AI1612&lt;1,IF(MIN(AJ$7,$F1612)&gt;$C1612,MIN(AJ$7,$F1612)-$C1612+1,0),MIN(AJ$7,$F1612)-AI$7))/365,IF($F1612&gt;AI$7,($D1612-SUM($U1612:AI1612))*$E1612*(IF(AI1612&lt;1,IF(MIN(AJ$7,$F1612)&gt;$C1612,MIN(AJ$7,$F1612)-$C1612+1,0),MIN(AJ$7,$F1612)-AI$7))/365,0))</f>
        <v>0</v>
      </c>
      <c r="AK1612" s="4">
        <f>IF($F1612=0,($D1612-SUM($U1612:AJ1612))*$E1612*(IF(AJ1612&lt;1,IF(MIN(AK$7,$F1612)&gt;$C1612,MIN(AK$7,$F1612)-$C1612+1,0),MIN(AK$7,$F1612)-AJ$7))/365,IF($F1612&gt;AJ$7,($D1612-SUM($U1612:AJ1612))*$E1612*(IF(AJ1612&lt;1,IF(MIN(AK$7,$F1612)&gt;$C1612,MIN(AK$7,$F1612)-$C1612+1,0),MIN(AK$7,$F1612)-AJ$7))/365,0))</f>
        <v>0</v>
      </c>
      <c r="AL1612" s="4">
        <f>IF($F1612=0,($D1612-SUM($U1612:AK1612))*$E1612*(IF(AK1612&lt;1,IF(MIN(AL$7,$F1612)&gt;$C1612,MIN(AL$7,$F1612)-$C1612+1,0),MIN(AL$7,$F1612)-AK$7))/365,IF($F1612&gt;AK$7,($D1612-SUM($U1612:AK1612))*$E1612*(IF(AK1612&lt;1,IF(MIN(AL$7,$F1612)&gt;$C1612,MIN(AL$7,$F1612)-$C1612+1,0),MIN(AL$7,$F1612)-AK$7))/365,0))</f>
        <v>0</v>
      </c>
      <c r="AM1612" s="4">
        <f>IF($F1612=0,($D1612-SUM($U1612:AL1612))*$E1612*(IF(AL1612&lt;1,IF(MIN(AM$7,$F1612)&gt;$C1612,MIN(AM$7,$F1612)-$C1612+1,0),MIN(AM$7,$F1612)-AL$7))/365,IF($F1612&gt;AL$7,($D1612-SUM($U1612:AL1612))*$E1612*(IF(AL1612&lt;1,IF(MIN(AM$7,$F1612)&gt;$C1612,MIN(AM$7,$F1612)-$C1612+1,0),MIN(AM$7,$F1612)-AL$7))/365,0))</f>
        <v>0</v>
      </c>
      <c r="AN1612" s="4">
        <f>IF($F1612=0,($D1612-SUM($U1612:AM1612))*$E1612*(IF(AM1612&lt;1,IF(MIN(AN$7,$F1612)&gt;$C1612,MIN(AN$7,$F1612)-$C1612+1,0),MIN(AN$7,$F1612)-AM$7))/365,IF($F1612&gt;AM$7,($D1612-SUM($U1612:AM1612))*$E1612*(IF(AM1612&lt;1,IF(MIN(AN$7,$F1612)&gt;$C1612,MIN(AN$7,$F1612)-$C1612+1,0),MIN(AN$7,$F1612)-AM$7))/365,0))</f>
        <v>0</v>
      </c>
      <c r="AO1612" s="4">
        <f>IF($F1612=0,($D1612-SUM($U1612:AN1612))*$E1612*(IF(AN1612&lt;1,IF(MIN(AO$7,$F1612)&gt;$C1612,MIN(AO$7,$F1612)-$C1612+1,0),MIN(AO$7,$F1612)-AN$7))/365,IF($F1612&gt;AN$7,($D1612-SUM($U1612:AN1612))*$E1612*(IF(AN1612&lt;1,IF(MIN(AO$7,$F1612)&gt;$C1612,MIN(AO$7,$F1612)-$C1612+1,0),MIN(AO$7,$F1612)-AN$7))/365,0))</f>
        <v>0</v>
      </c>
      <c r="AP1612" s="4">
        <f>IF($F1612=0,($D1612-SUM($U1612:AO1612))*$E1612*(IF(AO1612&lt;1,IF(MIN(AP$7,$F1612)&gt;$C1612,MIN(AP$7,$F1612)-$C1612+1,0),MIN(AP$7,$F1612)-AO$7))/365,IF($F1612&gt;AO$7,($D1612-SUM($U1612:AO1612))*$E1612*(IF(AO1612&lt;1,IF(MIN(AP$7,$F1612)&gt;$C1612,MIN(AP$7,$F1612)-$C1612+1,0),MIN(AP$7,$F1612)-AO$7))/365,0))</f>
        <v>0</v>
      </c>
      <c r="AQ1612" s="4">
        <f>IF($F1612=0,($D1612-SUM($U1612:AP1612))*$E1612*(IF(AP1612&lt;1,IF(MIN(AQ$7,$F1612)&gt;$C1612,MIN(AQ$7,$F1612)-$C1612+1,0),MIN(AQ$7,$F1612)-AP$7))/365,IF($F1612&gt;AP$7,($D1612-SUM($U1612:AP1612))*$E1612*(IF(AP1612&lt;1,IF(MIN(AQ$7,$F1612)&gt;$C1612,MIN(AQ$7,$F1612)-$C1612+1,0),MIN(AQ$7,$F1612)-AP$7))/365,0))</f>
        <v>0</v>
      </c>
      <c r="AR1612" s="4">
        <f>IF($F1612=0,($D1612-SUM($U1612:AQ1612))*$E1612*(IF(AQ1612&lt;1,IF(MIN(AR$7,$F1612)&gt;$C1612,MIN(AR$7,$F1612)-$C1612+1,0),MIN(AR$7,$F1612)-AQ$7))/365,IF($F1612&gt;AQ$7,($D1612-SUM($U1612:AQ1612))*$E1612*(IF(AQ1612&lt;1,IF(MIN(AR$7,$F1612)&gt;$C1612,MIN(AR$7,$F1612)-$C1612+1,0),MIN(AR$7,$F1612)-AQ$7))/365,0))</f>
        <v>0</v>
      </c>
      <c r="AS1612" s="4">
        <f>IF($F1612=0,($D1612-SUM($U1612:AR1612))*$E1612*(IF(AR1612&lt;1,IF(MIN(AS$7,$F1612)&gt;$C1612,MIN(AS$7,$F1612)-$C1612+1,0),MIN(AS$7,$F1612)-AR$7))/365,IF($F1612&gt;AR$7,($D1612-SUM($U1612:AR1612))*$E1612*(IF(AR1612&lt;1,IF(MIN(AS$7,$F1612)&gt;$C1612,MIN(AS$7,$F1612)-$C1612+1,0),MIN(AS$7,$F1612)-AR$7))/365,0))</f>
        <v>0</v>
      </c>
    </row>
    <row r="1613" spans="1:45">
      <c r="A1613" s="15"/>
      <c r="B1613" s="17"/>
      <c r="C1613" s="16"/>
      <c r="D1613" s="15"/>
      <c r="E1613" s="11"/>
      <c r="F1613" s="16"/>
      <c r="G1613" s="15"/>
      <c r="H1613" s="14"/>
      <c r="I1613" s="5"/>
      <c r="J1613" s="13">
        <f>SUM(U1613:AS1613)</f>
        <v>0</v>
      </c>
      <c r="K1613" s="13">
        <f>IF(F1613=0,D1613-J1613,IF(F1613&lt;41730,0,D1613-J1613))</f>
        <v>0</v>
      </c>
      <c r="L1613" s="12">
        <f>IF(K1613=0,0,IF(G1613-((L$7-C1613)/365)&lt;0,0,G1613-((L$7-C1613)/365)))</f>
        <v>0</v>
      </c>
      <c r="M1613" s="4">
        <f>IF(K1613=0,0,D1613*H1613)</f>
        <v>0</v>
      </c>
      <c r="N1613" s="11">
        <f>IFERROR((1-(M1613/K1613)^(1/L1613)),0)</f>
        <v>0</v>
      </c>
      <c r="O1613" s="10">
        <f>IF(F1613&gt;41730,IF(F1613&gt;41730,(F1613-41730)/365,IF(K1613=0,0,IF(G1613-((L$7-C1613)/365)&lt;0,0,G1613-((L$7-C1613)/365)))),1)</f>
        <v>1</v>
      </c>
      <c r="P1613" s="9">
        <f>IF(K1613&lt;M1613,0,IF(L1613=0,K1613-M1613,K1613*N1613*O1613))</f>
        <v>0</v>
      </c>
      <c r="Q1613" s="19">
        <f>IF(F1613&gt;41730,D1613,0)</f>
        <v>0</v>
      </c>
      <c r="R1613" s="18">
        <f>IF(F1613&gt;41730,J1613+P1613,0)</f>
        <v>0</v>
      </c>
      <c r="S1613" s="9">
        <f>IF(F1613&gt;0,0,K1613-P1613)</f>
        <v>0</v>
      </c>
      <c r="T1613" s="5"/>
      <c r="U1613" s="4">
        <f>D1613*E1613*(IF(U$7&gt;$C1613,U$7-$C1613+1,0))/365</f>
        <v>0</v>
      </c>
      <c r="V1613" s="4">
        <f>($D1613-U1613)*$E1613*(IF(U1613&lt;1,IF(V$7&gt;$C1613,V$7-$C1613+1,0),V$7-U$7))/365</f>
        <v>0</v>
      </c>
      <c r="W1613" s="4">
        <f>IF($F1613=0,($D1613-SUM($U1613:V1613))*$E1613*(IF(V1613&lt;1,IF(MIN(W$7,$F1613)&gt;$C1613,MIN(W$7,$F1613)-$C1613+1,0),MIN(W$7,$F1613)-V$7))/365,IF($F1613&gt;V$7,($D1613-SUM($U1613:V1613))*$E1613*(IF(V1613&lt;1,IF(MIN(W$7,$F1613)&gt;$C1613,MIN(W$7,$F1613)-$C1613+1,0),MIN(W$7,$F1613)-V$7))/365,0))</f>
        <v>0</v>
      </c>
      <c r="X1613" s="4">
        <f>IF($F1613=0,($D1613-SUM($U1613:W1613))*$E1613*(IF(W1613&lt;1,IF(MIN(X$7,$F1613)&gt;$C1613,MIN(X$7,$F1613)-$C1613+1,0),MIN(X$7,$F1613)-W$7))/365,IF($F1613&gt;W$7,($D1613-SUM($U1613:W1613))*$E1613*(IF(W1613&lt;1,IF(MIN(X$7,$F1613)&gt;$C1613,MIN(X$7,$F1613)-$C1613+1,0),MIN(X$7,$F1613)-W$7))/365,0))</f>
        <v>0</v>
      </c>
      <c r="Y1613" s="4">
        <f>IF($F1613=0,($D1613-SUM($U1613:X1613))*$E1613*(IF(X1613&lt;1,IF(MIN(Y$7,$F1613)&gt;$C1613,MIN(Y$7,$F1613)-$C1613+1,0),MIN(Y$7,$F1613)-X$7))/365,IF($F1613&gt;X$7,($D1613-SUM($U1613:X1613))*$E1613*(IF(X1613&lt;1,IF(MIN(Y$7,$F1613)&gt;$C1613,MIN(Y$7,$F1613)-$C1613+1,0),MIN(Y$7,$F1613)-X$7))/365,0))</f>
        <v>0</v>
      </c>
      <c r="Z1613" s="4">
        <f>IF($F1613=0,($D1613-SUM($U1613:Y1613))*$E1613*(IF(Y1613&lt;1,IF(MIN(Z$7,$F1613)&gt;$C1613,MIN(Z$7,$F1613)-$C1613+1,0),MIN(Z$7,$F1613)-Y$7))/365,IF($F1613&gt;Y$7,($D1613-SUM($U1613:Y1613))*$E1613*(IF(Y1613&lt;1,IF(MIN(Z$7,$F1613)&gt;$C1613,MIN(Z$7,$F1613)-$C1613+1,0),MIN(Z$7,$F1613)-Y$7))/365,0))</f>
        <v>0</v>
      </c>
      <c r="AA1613" s="4">
        <f>IF($F1613=0,($D1613-SUM($U1613:Z1613))*$E1613*(IF(Z1613&lt;1,IF(MIN(AA$7,$F1613)&gt;$C1613,MIN(AA$7,$F1613)-$C1613+1,0),MIN(AA$7,$F1613)-Z$7))/365,IF($F1613&gt;Z$7,($D1613-SUM($U1613:Z1613))*$E1613*(IF(Z1613&lt;1,IF(MIN(AA$7,$F1613)&gt;$C1613,MIN(AA$7,$F1613)-$C1613+1,0),MIN(AA$7,$F1613)-Z$7))/365,0))</f>
        <v>0</v>
      </c>
      <c r="AB1613" s="4">
        <f>IF($F1613=0,($D1613-SUM($U1613:AA1613))*$E1613*(IF(AA1613&lt;1,IF(MIN(AB$7,$F1613)&gt;$C1613,MIN(AB$7,$F1613)-$C1613+1,0),MIN(AB$7,$F1613)-AA$7))/365,IF($F1613&gt;AA$7,($D1613-SUM($U1613:AA1613))*$E1613*(IF(AA1613&lt;1,IF(MIN(AB$7,$F1613)&gt;$C1613,MIN(AB$7,$F1613)-$C1613+1,0),MIN(AB$7,$F1613)-AA$7))/365,0))</f>
        <v>0</v>
      </c>
      <c r="AC1613" s="4">
        <f>IF($F1613=0,($D1613-SUM($U1613:AB1613))*$E1613*(IF(AB1613&lt;1,IF(MIN(AC$7,$F1613)&gt;$C1613,MIN(AC$7,$F1613)-$C1613+1,0),MIN(AC$7,$F1613)-AB$7))/365,IF($F1613&gt;AB$7,($D1613-SUM($U1613:AB1613))*$E1613*(IF(AB1613&lt;1,IF(MIN(AC$7,$F1613)&gt;$C1613,MIN(AC$7,$F1613)-$C1613+1,0),MIN(AC$7,$F1613)-AB$7))/365,0))</f>
        <v>0</v>
      </c>
      <c r="AD1613" s="4">
        <f>IF($F1613=0,($D1613-SUM($U1613:AC1613))*$E1613*(IF(AC1613&lt;1,IF(MIN(AD$7,$F1613)&gt;$C1613,MIN(AD$7,$F1613)-$C1613+1,0),MIN(AD$7,$F1613)-AC$7))/365,IF($F1613&gt;AC$7,($D1613-SUM($U1613:AC1613))*$E1613*(IF(AC1613&lt;1,IF(MIN(AD$7,$F1613)&gt;$C1613,MIN(AD$7,$F1613)-$C1613+1,0),MIN(AD$7,$F1613)-AC$7))/365,0))</f>
        <v>0</v>
      </c>
      <c r="AE1613" s="4">
        <f>IF($F1613=0,($D1613-SUM($U1613:AD1613))*$E1613*(IF(AD1613&lt;1,IF(MIN(AE$7,$F1613)&gt;$C1613,MIN(AE$7,$F1613)-$C1613+1,0),MIN(AE$7,$F1613)-AD$7))/365,IF($F1613&gt;AD$7,($D1613-SUM($U1613:AD1613))*$E1613*(IF(AD1613&lt;1,IF(MIN(AE$7,$F1613)&gt;$C1613,MIN(AE$7,$F1613)-$C1613+1,0),MIN(AE$7,$F1613)-AD$7))/365,0))</f>
        <v>0</v>
      </c>
      <c r="AF1613" s="4">
        <f>IF($F1613=0,($D1613-SUM($U1613:AE1613))*$E1613*(IF(AE1613&lt;1,IF(MIN(AF$7,$F1613)&gt;$C1613,MIN(AF$7,$F1613)-$C1613+1,0),MIN(AF$7,$F1613)-AE$7))/365,IF($F1613&gt;AE$7,($D1613-SUM($U1613:AE1613))*$E1613*(IF(AE1613&lt;1,IF(MIN(AF$7,$F1613)&gt;$C1613,MIN(AF$7,$F1613)-$C1613+1,0),MIN(AF$7,$F1613)-AE$7))/365,0))</f>
        <v>0</v>
      </c>
      <c r="AG1613" s="4">
        <f>IF($F1613=0,($D1613-SUM($U1613:AF1613))*$E1613*(IF(AF1613&lt;1,IF(MIN(AG$7,$F1613)&gt;$C1613,MIN(AG$7,$F1613)-$C1613+1,0),MIN(AG$7,$F1613)-AF$7))/365,IF($F1613&gt;AF$7,($D1613-SUM($U1613:AF1613))*$E1613*(IF(AF1613&lt;1,IF(MIN(AG$7,$F1613)&gt;$C1613,MIN(AG$7,$F1613)-$C1613+1,0),MIN(AG$7,$F1613)-AF$7))/365,0))</f>
        <v>0</v>
      </c>
      <c r="AH1613" s="4">
        <f>IF($F1613=0,($D1613-SUM($U1613:AG1613))*$E1613*(IF(AG1613&lt;1,IF(MIN(AH$7,$F1613)&gt;$C1613,MIN(AH$7,$F1613)-$C1613+1,0),MIN(AH$7,$F1613)-AG$7))/365,IF($F1613&gt;AG$7,($D1613-SUM($U1613:AG1613))*$E1613*(IF(AG1613&lt;1,IF(MIN(AH$7,$F1613)&gt;$C1613,MIN(AH$7,$F1613)-$C1613+1,0),MIN(AH$7,$F1613)-AG$7))/365,0))</f>
        <v>0</v>
      </c>
      <c r="AI1613" s="4">
        <f>IF($F1613=0,($D1613-SUM($U1613:AH1613))*$E1613*(IF(AH1613&lt;1,IF(MIN(AI$7,$F1613)&gt;$C1613,MIN(AI$7,$F1613)-$C1613+1,0),MIN(AI$7,$F1613)-AH$7))/365,IF($F1613&gt;AH$7,($D1613-SUM($U1613:AH1613))*$E1613*(IF(AH1613&lt;1,IF(MIN(AI$7,$F1613)&gt;$C1613,MIN(AI$7,$F1613)-$C1613+1,0),MIN(AI$7,$F1613)-AH$7))/365,0))</f>
        <v>0</v>
      </c>
      <c r="AJ1613" s="4">
        <f>IF($F1613=0,($D1613-SUM($U1613:AI1613))*$E1613*(IF(AI1613&lt;1,IF(MIN(AJ$7,$F1613)&gt;$C1613,MIN(AJ$7,$F1613)-$C1613+1,0),MIN(AJ$7,$F1613)-AI$7))/365,IF($F1613&gt;AI$7,($D1613-SUM($U1613:AI1613))*$E1613*(IF(AI1613&lt;1,IF(MIN(AJ$7,$F1613)&gt;$C1613,MIN(AJ$7,$F1613)-$C1613+1,0),MIN(AJ$7,$F1613)-AI$7))/365,0))</f>
        <v>0</v>
      </c>
      <c r="AK1613" s="4">
        <f>IF($F1613=0,($D1613-SUM($U1613:AJ1613))*$E1613*(IF(AJ1613&lt;1,IF(MIN(AK$7,$F1613)&gt;$C1613,MIN(AK$7,$F1613)-$C1613+1,0),MIN(AK$7,$F1613)-AJ$7))/365,IF($F1613&gt;AJ$7,($D1613-SUM($U1613:AJ1613))*$E1613*(IF(AJ1613&lt;1,IF(MIN(AK$7,$F1613)&gt;$C1613,MIN(AK$7,$F1613)-$C1613+1,0),MIN(AK$7,$F1613)-AJ$7))/365,0))</f>
        <v>0</v>
      </c>
      <c r="AL1613" s="4">
        <f>IF($F1613=0,($D1613-SUM($U1613:AK1613))*$E1613*(IF(AK1613&lt;1,IF(MIN(AL$7,$F1613)&gt;$C1613,MIN(AL$7,$F1613)-$C1613+1,0),MIN(AL$7,$F1613)-AK$7))/365,IF($F1613&gt;AK$7,($D1613-SUM($U1613:AK1613))*$E1613*(IF(AK1613&lt;1,IF(MIN(AL$7,$F1613)&gt;$C1613,MIN(AL$7,$F1613)-$C1613+1,0),MIN(AL$7,$F1613)-AK$7))/365,0))</f>
        <v>0</v>
      </c>
      <c r="AM1613" s="4">
        <f>IF($F1613=0,($D1613-SUM($U1613:AL1613))*$E1613*(IF(AL1613&lt;1,IF(MIN(AM$7,$F1613)&gt;$C1613,MIN(AM$7,$F1613)-$C1613+1,0),MIN(AM$7,$F1613)-AL$7))/365,IF($F1613&gt;AL$7,($D1613-SUM($U1613:AL1613))*$E1613*(IF(AL1613&lt;1,IF(MIN(AM$7,$F1613)&gt;$C1613,MIN(AM$7,$F1613)-$C1613+1,0),MIN(AM$7,$F1613)-AL$7))/365,0))</f>
        <v>0</v>
      </c>
      <c r="AN1613" s="4">
        <f>IF($F1613=0,($D1613-SUM($U1613:AM1613))*$E1613*(IF(AM1613&lt;1,IF(MIN(AN$7,$F1613)&gt;$C1613,MIN(AN$7,$F1613)-$C1613+1,0),MIN(AN$7,$F1613)-AM$7))/365,IF($F1613&gt;AM$7,($D1613-SUM($U1613:AM1613))*$E1613*(IF(AM1613&lt;1,IF(MIN(AN$7,$F1613)&gt;$C1613,MIN(AN$7,$F1613)-$C1613+1,0),MIN(AN$7,$F1613)-AM$7))/365,0))</f>
        <v>0</v>
      </c>
      <c r="AO1613" s="4">
        <f>IF($F1613=0,($D1613-SUM($U1613:AN1613))*$E1613*(IF(AN1613&lt;1,IF(MIN(AO$7,$F1613)&gt;$C1613,MIN(AO$7,$F1613)-$C1613+1,0),MIN(AO$7,$F1613)-AN$7))/365,IF($F1613&gt;AN$7,($D1613-SUM($U1613:AN1613))*$E1613*(IF(AN1613&lt;1,IF(MIN(AO$7,$F1613)&gt;$C1613,MIN(AO$7,$F1613)-$C1613+1,0),MIN(AO$7,$F1613)-AN$7))/365,0))</f>
        <v>0</v>
      </c>
      <c r="AP1613" s="4">
        <f>IF($F1613=0,($D1613-SUM($U1613:AO1613))*$E1613*(IF(AO1613&lt;1,IF(MIN(AP$7,$F1613)&gt;$C1613,MIN(AP$7,$F1613)-$C1613+1,0),MIN(AP$7,$F1613)-AO$7))/365,IF($F1613&gt;AO$7,($D1613-SUM($U1613:AO1613))*$E1613*(IF(AO1613&lt;1,IF(MIN(AP$7,$F1613)&gt;$C1613,MIN(AP$7,$F1613)-$C1613+1,0),MIN(AP$7,$F1613)-AO$7))/365,0))</f>
        <v>0</v>
      </c>
      <c r="AQ1613" s="4">
        <f>IF($F1613=0,($D1613-SUM($U1613:AP1613))*$E1613*(IF(AP1613&lt;1,IF(MIN(AQ$7,$F1613)&gt;$C1613,MIN(AQ$7,$F1613)-$C1613+1,0),MIN(AQ$7,$F1613)-AP$7))/365,IF($F1613&gt;AP$7,($D1613-SUM($U1613:AP1613))*$E1613*(IF(AP1613&lt;1,IF(MIN(AQ$7,$F1613)&gt;$C1613,MIN(AQ$7,$F1613)-$C1613+1,0),MIN(AQ$7,$F1613)-AP$7))/365,0))</f>
        <v>0</v>
      </c>
      <c r="AR1613" s="4">
        <f>IF($F1613=0,($D1613-SUM($U1613:AQ1613))*$E1613*(IF(AQ1613&lt;1,IF(MIN(AR$7,$F1613)&gt;$C1613,MIN(AR$7,$F1613)-$C1613+1,0),MIN(AR$7,$F1613)-AQ$7))/365,IF($F1613&gt;AQ$7,($D1613-SUM($U1613:AQ1613))*$E1613*(IF(AQ1613&lt;1,IF(MIN(AR$7,$F1613)&gt;$C1613,MIN(AR$7,$F1613)-$C1613+1,0),MIN(AR$7,$F1613)-AQ$7))/365,0))</f>
        <v>0</v>
      </c>
      <c r="AS1613" s="4">
        <f>IF($F1613=0,($D1613-SUM($U1613:AR1613))*$E1613*(IF(AR1613&lt;1,IF(MIN(AS$7,$F1613)&gt;$C1613,MIN(AS$7,$F1613)-$C1613+1,0),MIN(AS$7,$F1613)-AR$7))/365,IF($F1613&gt;AR$7,($D1613-SUM($U1613:AR1613))*$E1613*(IF(AR1613&lt;1,IF(MIN(AS$7,$F1613)&gt;$C1613,MIN(AS$7,$F1613)-$C1613+1,0),MIN(AS$7,$F1613)-AR$7))/365,0))</f>
        <v>0</v>
      </c>
    </row>
    <row r="1614" spans="1:45">
      <c r="A1614" s="15"/>
      <c r="B1614" s="17"/>
      <c r="C1614" s="16"/>
      <c r="D1614" s="15"/>
      <c r="E1614" s="11"/>
      <c r="F1614" s="16"/>
      <c r="G1614" s="15"/>
      <c r="H1614" s="14"/>
      <c r="I1614" s="5"/>
      <c r="J1614" s="13">
        <f>SUM(U1614:AS1614)</f>
        <v>0</v>
      </c>
      <c r="K1614" s="13">
        <f>IF(F1614=0,D1614-J1614,IF(F1614&lt;41730,0,D1614-J1614))</f>
        <v>0</v>
      </c>
      <c r="L1614" s="12">
        <f>IF(K1614=0,0,IF(G1614-((L$7-C1614)/365)&lt;0,0,G1614-((L$7-C1614)/365)))</f>
        <v>0</v>
      </c>
      <c r="M1614" s="4">
        <f>IF(K1614=0,0,D1614*H1614)</f>
        <v>0</v>
      </c>
      <c r="N1614" s="11">
        <f>IFERROR((1-(M1614/K1614)^(1/L1614)),0)</f>
        <v>0</v>
      </c>
      <c r="O1614" s="10">
        <f>IF(F1614&gt;41730,IF(F1614&gt;41730,(F1614-41730)/365,IF(K1614=0,0,IF(G1614-((L$7-C1614)/365)&lt;0,0,G1614-((L$7-C1614)/365)))),1)</f>
        <v>1</v>
      </c>
      <c r="P1614" s="9">
        <f>IF(K1614&lt;M1614,0,IF(L1614=0,K1614-M1614,K1614*N1614*O1614))</f>
        <v>0</v>
      </c>
      <c r="Q1614" s="19">
        <f>IF(F1614&gt;41730,D1614,0)</f>
        <v>0</v>
      </c>
      <c r="R1614" s="18">
        <f>IF(F1614&gt;41730,J1614+P1614,0)</f>
        <v>0</v>
      </c>
      <c r="S1614" s="9">
        <f>IF(F1614&gt;0,0,K1614-P1614)</f>
        <v>0</v>
      </c>
      <c r="T1614" s="5"/>
      <c r="U1614" s="4">
        <f>D1614*E1614*(IF(U$7&gt;$C1614,U$7-$C1614+1,0))/365</f>
        <v>0</v>
      </c>
      <c r="V1614" s="4">
        <f>($D1614-U1614)*$E1614*(IF(U1614&lt;1,IF(V$7&gt;$C1614,V$7-$C1614+1,0),V$7-U$7))/365</f>
        <v>0</v>
      </c>
      <c r="W1614" s="4">
        <f>IF($F1614=0,($D1614-SUM($U1614:V1614))*$E1614*(IF(V1614&lt;1,IF(MIN(W$7,$F1614)&gt;$C1614,MIN(W$7,$F1614)-$C1614+1,0),MIN(W$7,$F1614)-V$7))/365,IF($F1614&gt;V$7,($D1614-SUM($U1614:V1614))*$E1614*(IF(V1614&lt;1,IF(MIN(W$7,$F1614)&gt;$C1614,MIN(W$7,$F1614)-$C1614+1,0),MIN(W$7,$F1614)-V$7))/365,0))</f>
        <v>0</v>
      </c>
      <c r="X1614" s="4">
        <f>IF($F1614=0,($D1614-SUM($U1614:W1614))*$E1614*(IF(W1614&lt;1,IF(MIN(X$7,$F1614)&gt;$C1614,MIN(X$7,$F1614)-$C1614+1,0),MIN(X$7,$F1614)-W$7))/365,IF($F1614&gt;W$7,($D1614-SUM($U1614:W1614))*$E1614*(IF(W1614&lt;1,IF(MIN(X$7,$F1614)&gt;$C1614,MIN(X$7,$F1614)-$C1614+1,0),MIN(X$7,$F1614)-W$7))/365,0))</f>
        <v>0</v>
      </c>
      <c r="Y1614" s="4">
        <f>IF($F1614=0,($D1614-SUM($U1614:X1614))*$E1614*(IF(X1614&lt;1,IF(MIN(Y$7,$F1614)&gt;$C1614,MIN(Y$7,$F1614)-$C1614+1,0),MIN(Y$7,$F1614)-X$7))/365,IF($F1614&gt;X$7,($D1614-SUM($U1614:X1614))*$E1614*(IF(X1614&lt;1,IF(MIN(Y$7,$F1614)&gt;$C1614,MIN(Y$7,$F1614)-$C1614+1,0),MIN(Y$7,$F1614)-X$7))/365,0))</f>
        <v>0</v>
      </c>
      <c r="Z1614" s="4">
        <f>IF($F1614=0,($D1614-SUM($U1614:Y1614))*$E1614*(IF(Y1614&lt;1,IF(MIN(Z$7,$F1614)&gt;$C1614,MIN(Z$7,$F1614)-$C1614+1,0),MIN(Z$7,$F1614)-Y$7))/365,IF($F1614&gt;Y$7,($D1614-SUM($U1614:Y1614))*$E1614*(IF(Y1614&lt;1,IF(MIN(Z$7,$F1614)&gt;$C1614,MIN(Z$7,$F1614)-$C1614+1,0),MIN(Z$7,$F1614)-Y$7))/365,0))</f>
        <v>0</v>
      </c>
      <c r="AA1614" s="4">
        <f>IF($F1614=0,($D1614-SUM($U1614:Z1614))*$E1614*(IF(Z1614&lt;1,IF(MIN(AA$7,$F1614)&gt;$C1614,MIN(AA$7,$F1614)-$C1614+1,0),MIN(AA$7,$F1614)-Z$7))/365,IF($F1614&gt;Z$7,($D1614-SUM($U1614:Z1614))*$E1614*(IF(Z1614&lt;1,IF(MIN(AA$7,$F1614)&gt;$C1614,MIN(AA$7,$F1614)-$C1614+1,0),MIN(AA$7,$F1614)-Z$7))/365,0))</f>
        <v>0</v>
      </c>
      <c r="AB1614" s="4">
        <f>IF($F1614=0,($D1614-SUM($U1614:AA1614))*$E1614*(IF(AA1614&lt;1,IF(MIN(AB$7,$F1614)&gt;$C1614,MIN(AB$7,$F1614)-$C1614+1,0),MIN(AB$7,$F1614)-AA$7))/365,IF($F1614&gt;AA$7,($D1614-SUM($U1614:AA1614))*$E1614*(IF(AA1614&lt;1,IF(MIN(AB$7,$F1614)&gt;$C1614,MIN(AB$7,$F1614)-$C1614+1,0),MIN(AB$7,$F1614)-AA$7))/365,0))</f>
        <v>0</v>
      </c>
      <c r="AC1614" s="4">
        <f>IF($F1614=0,($D1614-SUM($U1614:AB1614))*$E1614*(IF(AB1614&lt;1,IF(MIN(AC$7,$F1614)&gt;$C1614,MIN(AC$7,$F1614)-$C1614+1,0),MIN(AC$7,$F1614)-AB$7))/365,IF($F1614&gt;AB$7,($D1614-SUM($U1614:AB1614))*$E1614*(IF(AB1614&lt;1,IF(MIN(AC$7,$F1614)&gt;$C1614,MIN(AC$7,$F1614)-$C1614+1,0),MIN(AC$7,$F1614)-AB$7))/365,0))</f>
        <v>0</v>
      </c>
      <c r="AD1614" s="4">
        <f>IF($F1614=0,($D1614-SUM($U1614:AC1614))*$E1614*(IF(AC1614&lt;1,IF(MIN(AD$7,$F1614)&gt;$C1614,MIN(AD$7,$F1614)-$C1614+1,0),MIN(AD$7,$F1614)-AC$7))/365,IF($F1614&gt;AC$7,($D1614-SUM($U1614:AC1614))*$E1614*(IF(AC1614&lt;1,IF(MIN(AD$7,$F1614)&gt;$C1614,MIN(AD$7,$F1614)-$C1614+1,0),MIN(AD$7,$F1614)-AC$7))/365,0))</f>
        <v>0</v>
      </c>
      <c r="AE1614" s="4">
        <f>IF($F1614=0,($D1614-SUM($U1614:AD1614))*$E1614*(IF(AD1614&lt;1,IF(MIN(AE$7,$F1614)&gt;$C1614,MIN(AE$7,$F1614)-$C1614+1,0),MIN(AE$7,$F1614)-AD$7))/365,IF($F1614&gt;AD$7,($D1614-SUM($U1614:AD1614))*$E1614*(IF(AD1614&lt;1,IF(MIN(AE$7,$F1614)&gt;$C1614,MIN(AE$7,$F1614)-$C1614+1,0),MIN(AE$7,$F1614)-AD$7))/365,0))</f>
        <v>0</v>
      </c>
      <c r="AF1614" s="4">
        <f>IF($F1614=0,($D1614-SUM($U1614:AE1614))*$E1614*(IF(AE1614&lt;1,IF(MIN(AF$7,$F1614)&gt;$C1614,MIN(AF$7,$F1614)-$C1614+1,0),MIN(AF$7,$F1614)-AE$7))/365,IF($F1614&gt;AE$7,($D1614-SUM($U1614:AE1614))*$E1614*(IF(AE1614&lt;1,IF(MIN(AF$7,$F1614)&gt;$C1614,MIN(AF$7,$F1614)-$C1614+1,0),MIN(AF$7,$F1614)-AE$7))/365,0))</f>
        <v>0</v>
      </c>
      <c r="AG1614" s="4">
        <f>IF($F1614=0,($D1614-SUM($U1614:AF1614))*$E1614*(IF(AF1614&lt;1,IF(MIN(AG$7,$F1614)&gt;$C1614,MIN(AG$7,$F1614)-$C1614+1,0),MIN(AG$7,$F1614)-AF$7))/365,IF($F1614&gt;AF$7,($D1614-SUM($U1614:AF1614))*$E1614*(IF(AF1614&lt;1,IF(MIN(AG$7,$F1614)&gt;$C1614,MIN(AG$7,$F1614)-$C1614+1,0),MIN(AG$7,$F1614)-AF$7))/365,0))</f>
        <v>0</v>
      </c>
      <c r="AH1614" s="4">
        <f>IF($F1614=0,($D1614-SUM($U1614:AG1614))*$E1614*(IF(AG1614&lt;1,IF(MIN(AH$7,$F1614)&gt;$C1614,MIN(AH$7,$F1614)-$C1614+1,0),MIN(AH$7,$F1614)-AG$7))/365,IF($F1614&gt;AG$7,($D1614-SUM($U1614:AG1614))*$E1614*(IF(AG1614&lt;1,IF(MIN(AH$7,$F1614)&gt;$C1614,MIN(AH$7,$F1614)-$C1614+1,0),MIN(AH$7,$F1614)-AG$7))/365,0))</f>
        <v>0</v>
      </c>
      <c r="AI1614" s="4">
        <f>IF($F1614=0,($D1614-SUM($U1614:AH1614))*$E1614*(IF(AH1614&lt;1,IF(MIN(AI$7,$F1614)&gt;$C1614,MIN(AI$7,$F1614)-$C1614+1,0),MIN(AI$7,$F1614)-AH$7))/365,IF($F1614&gt;AH$7,($D1614-SUM($U1614:AH1614))*$E1614*(IF(AH1614&lt;1,IF(MIN(AI$7,$F1614)&gt;$C1614,MIN(AI$7,$F1614)-$C1614+1,0),MIN(AI$7,$F1614)-AH$7))/365,0))</f>
        <v>0</v>
      </c>
      <c r="AJ1614" s="4">
        <f>IF($F1614=0,($D1614-SUM($U1614:AI1614))*$E1614*(IF(AI1614&lt;1,IF(MIN(AJ$7,$F1614)&gt;$C1614,MIN(AJ$7,$F1614)-$C1614+1,0),MIN(AJ$7,$F1614)-AI$7))/365,IF($F1614&gt;AI$7,($D1614-SUM($U1614:AI1614))*$E1614*(IF(AI1614&lt;1,IF(MIN(AJ$7,$F1614)&gt;$C1614,MIN(AJ$7,$F1614)-$C1614+1,0),MIN(AJ$7,$F1614)-AI$7))/365,0))</f>
        <v>0</v>
      </c>
      <c r="AK1614" s="4">
        <f>IF($F1614=0,($D1614-SUM($U1614:AJ1614))*$E1614*(IF(AJ1614&lt;1,IF(MIN(AK$7,$F1614)&gt;$C1614,MIN(AK$7,$F1614)-$C1614+1,0),MIN(AK$7,$F1614)-AJ$7))/365,IF($F1614&gt;AJ$7,($D1614-SUM($U1614:AJ1614))*$E1614*(IF(AJ1614&lt;1,IF(MIN(AK$7,$F1614)&gt;$C1614,MIN(AK$7,$F1614)-$C1614+1,0),MIN(AK$7,$F1614)-AJ$7))/365,0))</f>
        <v>0</v>
      </c>
      <c r="AL1614" s="4">
        <f>IF($F1614=0,($D1614-SUM($U1614:AK1614))*$E1614*(IF(AK1614&lt;1,IF(MIN(AL$7,$F1614)&gt;$C1614,MIN(AL$7,$F1614)-$C1614+1,0),MIN(AL$7,$F1614)-AK$7))/365,IF($F1614&gt;AK$7,($D1614-SUM($U1614:AK1614))*$E1614*(IF(AK1614&lt;1,IF(MIN(AL$7,$F1614)&gt;$C1614,MIN(AL$7,$F1614)-$C1614+1,0),MIN(AL$7,$F1614)-AK$7))/365,0))</f>
        <v>0</v>
      </c>
      <c r="AM1614" s="4">
        <f>IF($F1614=0,($D1614-SUM($U1614:AL1614))*$E1614*(IF(AL1614&lt;1,IF(MIN(AM$7,$F1614)&gt;$C1614,MIN(AM$7,$F1614)-$C1614+1,0),MIN(AM$7,$F1614)-AL$7))/365,IF($F1614&gt;AL$7,($D1614-SUM($U1614:AL1614))*$E1614*(IF(AL1614&lt;1,IF(MIN(AM$7,$F1614)&gt;$C1614,MIN(AM$7,$F1614)-$C1614+1,0),MIN(AM$7,$F1614)-AL$7))/365,0))</f>
        <v>0</v>
      </c>
      <c r="AN1614" s="4">
        <f>IF($F1614=0,($D1614-SUM($U1614:AM1614))*$E1614*(IF(AM1614&lt;1,IF(MIN(AN$7,$F1614)&gt;$C1614,MIN(AN$7,$F1614)-$C1614+1,0),MIN(AN$7,$F1614)-AM$7))/365,IF($F1614&gt;AM$7,($D1614-SUM($U1614:AM1614))*$E1614*(IF(AM1614&lt;1,IF(MIN(AN$7,$F1614)&gt;$C1614,MIN(AN$7,$F1614)-$C1614+1,0),MIN(AN$7,$F1614)-AM$7))/365,0))</f>
        <v>0</v>
      </c>
      <c r="AO1614" s="4">
        <f>IF($F1614=0,($D1614-SUM($U1614:AN1614))*$E1614*(IF(AN1614&lt;1,IF(MIN(AO$7,$F1614)&gt;$C1614,MIN(AO$7,$F1614)-$C1614+1,0),MIN(AO$7,$F1614)-AN$7))/365,IF($F1614&gt;AN$7,($D1614-SUM($U1614:AN1614))*$E1614*(IF(AN1614&lt;1,IF(MIN(AO$7,$F1614)&gt;$C1614,MIN(AO$7,$F1614)-$C1614+1,0),MIN(AO$7,$F1614)-AN$7))/365,0))</f>
        <v>0</v>
      </c>
      <c r="AP1614" s="4">
        <f>IF($F1614=0,($D1614-SUM($U1614:AO1614))*$E1614*(IF(AO1614&lt;1,IF(MIN(AP$7,$F1614)&gt;$C1614,MIN(AP$7,$F1614)-$C1614+1,0),MIN(AP$7,$F1614)-AO$7))/365,IF($F1614&gt;AO$7,($D1614-SUM($U1614:AO1614))*$E1614*(IF(AO1614&lt;1,IF(MIN(AP$7,$F1614)&gt;$C1614,MIN(AP$7,$F1614)-$C1614+1,0),MIN(AP$7,$F1614)-AO$7))/365,0))</f>
        <v>0</v>
      </c>
      <c r="AQ1614" s="4">
        <f>IF($F1614=0,($D1614-SUM($U1614:AP1614))*$E1614*(IF(AP1614&lt;1,IF(MIN(AQ$7,$F1614)&gt;$C1614,MIN(AQ$7,$F1614)-$C1614+1,0),MIN(AQ$7,$F1614)-AP$7))/365,IF($F1614&gt;AP$7,($D1614-SUM($U1614:AP1614))*$E1614*(IF(AP1614&lt;1,IF(MIN(AQ$7,$F1614)&gt;$C1614,MIN(AQ$7,$F1614)-$C1614+1,0),MIN(AQ$7,$F1614)-AP$7))/365,0))</f>
        <v>0</v>
      </c>
      <c r="AR1614" s="4">
        <f>IF($F1614=0,($D1614-SUM($U1614:AQ1614))*$E1614*(IF(AQ1614&lt;1,IF(MIN(AR$7,$F1614)&gt;$C1614,MIN(AR$7,$F1614)-$C1614+1,0),MIN(AR$7,$F1614)-AQ$7))/365,IF($F1614&gt;AQ$7,($D1614-SUM($U1614:AQ1614))*$E1614*(IF(AQ1614&lt;1,IF(MIN(AR$7,$F1614)&gt;$C1614,MIN(AR$7,$F1614)-$C1614+1,0),MIN(AR$7,$F1614)-AQ$7))/365,0))</f>
        <v>0</v>
      </c>
      <c r="AS1614" s="4">
        <f>IF($F1614=0,($D1614-SUM($U1614:AR1614))*$E1614*(IF(AR1614&lt;1,IF(MIN(AS$7,$F1614)&gt;$C1614,MIN(AS$7,$F1614)-$C1614+1,0),MIN(AS$7,$F1614)-AR$7))/365,IF($F1614&gt;AR$7,($D1614-SUM($U1614:AR1614))*$E1614*(IF(AR1614&lt;1,IF(MIN(AS$7,$F1614)&gt;$C1614,MIN(AS$7,$F1614)-$C1614+1,0),MIN(AS$7,$F1614)-AR$7))/365,0))</f>
        <v>0</v>
      </c>
    </row>
    <row r="1615" spans="1:45">
      <c r="A1615" s="15"/>
      <c r="B1615" s="17"/>
      <c r="C1615" s="16"/>
      <c r="D1615" s="15"/>
      <c r="E1615" s="11"/>
      <c r="F1615" s="16"/>
      <c r="G1615" s="15"/>
      <c r="H1615" s="14"/>
      <c r="I1615" s="5"/>
      <c r="J1615" s="13">
        <f>SUM(U1615:AS1615)</f>
        <v>0</v>
      </c>
      <c r="K1615" s="13">
        <f>IF(F1615=0,D1615-J1615,IF(F1615&lt;41730,0,D1615-J1615))</f>
        <v>0</v>
      </c>
      <c r="L1615" s="12">
        <f>IF(K1615=0,0,IF(G1615-((L$7-C1615)/365)&lt;0,0,G1615-((L$7-C1615)/365)))</f>
        <v>0</v>
      </c>
      <c r="M1615" s="4">
        <f>IF(K1615=0,0,D1615*H1615)</f>
        <v>0</v>
      </c>
      <c r="N1615" s="11">
        <f>IFERROR((1-(M1615/K1615)^(1/L1615)),0)</f>
        <v>0</v>
      </c>
      <c r="O1615" s="10">
        <f>IF(F1615&gt;41730,IF(F1615&gt;41730,(F1615-41730)/365,IF(K1615=0,0,IF(G1615-((L$7-C1615)/365)&lt;0,0,G1615-((L$7-C1615)/365)))),1)</f>
        <v>1</v>
      </c>
      <c r="P1615" s="9">
        <f>IF(K1615&lt;M1615,0,IF(L1615=0,K1615-M1615,K1615*N1615*O1615))</f>
        <v>0</v>
      </c>
      <c r="Q1615" s="19">
        <f>IF(F1615&gt;41730,D1615,0)</f>
        <v>0</v>
      </c>
      <c r="R1615" s="18">
        <f>IF(F1615&gt;41730,J1615+P1615,0)</f>
        <v>0</v>
      </c>
      <c r="S1615" s="9">
        <f>IF(F1615&gt;0,0,K1615-P1615)</f>
        <v>0</v>
      </c>
      <c r="T1615" s="5"/>
      <c r="U1615" s="4">
        <f>D1615*E1615*(IF(U$7&gt;$C1615,U$7-$C1615+1,0))/365</f>
        <v>0</v>
      </c>
      <c r="V1615" s="4">
        <f>($D1615-U1615)*$E1615*(IF(U1615&lt;1,IF(V$7&gt;$C1615,V$7-$C1615+1,0),V$7-U$7))/365</f>
        <v>0</v>
      </c>
      <c r="W1615" s="4">
        <f>IF($F1615=0,($D1615-SUM($U1615:V1615))*$E1615*(IF(V1615&lt;1,IF(MIN(W$7,$F1615)&gt;$C1615,MIN(W$7,$F1615)-$C1615+1,0),MIN(W$7,$F1615)-V$7))/365,IF($F1615&gt;V$7,($D1615-SUM($U1615:V1615))*$E1615*(IF(V1615&lt;1,IF(MIN(W$7,$F1615)&gt;$C1615,MIN(W$7,$F1615)-$C1615+1,0),MIN(W$7,$F1615)-V$7))/365,0))</f>
        <v>0</v>
      </c>
      <c r="X1615" s="4">
        <f>IF($F1615=0,($D1615-SUM($U1615:W1615))*$E1615*(IF(W1615&lt;1,IF(MIN(X$7,$F1615)&gt;$C1615,MIN(X$7,$F1615)-$C1615+1,0),MIN(X$7,$F1615)-W$7))/365,IF($F1615&gt;W$7,($D1615-SUM($U1615:W1615))*$E1615*(IF(W1615&lt;1,IF(MIN(X$7,$F1615)&gt;$C1615,MIN(X$7,$F1615)-$C1615+1,0),MIN(X$7,$F1615)-W$7))/365,0))</f>
        <v>0</v>
      </c>
      <c r="Y1615" s="4">
        <f>IF($F1615=0,($D1615-SUM($U1615:X1615))*$E1615*(IF(X1615&lt;1,IF(MIN(Y$7,$F1615)&gt;$C1615,MIN(Y$7,$F1615)-$C1615+1,0),MIN(Y$7,$F1615)-X$7))/365,IF($F1615&gt;X$7,($D1615-SUM($U1615:X1615))*$E1615*(IF(X1615&lt;1,IF(MIN(Y$7,$F1615)&gt;$C1615,MIN(Y$7,$F1615)-$C1615+1,0),MIN(Y$7,$F1615)-X$7))/365,0))</f>
        <v>0</v>
      </c>
      <c r="Z1615" s="4">
        <f>IF($F1615=0,($D1615-SUM($U1615:Y1615))*$E1615*(IF(Y1615&lt;1,IF(MIN(Z$7,$F1615)&gt;$C1615,MIN(Z$7,$F1615)-$C1615+1,0),MIN(Z$7,$F1615)-Y$7))/365,IF($F1615&gt;Y$7,($D1615-SUM($U1615:Y1615))*$E1615*(IF(Y1615&lt;1,IF(MIN(Z$7,$F1615)&gt;$C1615,MIN(Z$7,$F1615)-$C1615+1,0),MIN(Z$7,$F1615)-Y$7))/365,0))</f>
        <v>0</v>
      </c>
      <c r="AA1615" s="4">
        <f>IF($F1615=0,($D1615-SUM($U1615:Z1615))*$E1615*(IF(Z1615&lt;1,IF(MIN(AA$7,$F1615)&gt;$C1615,MIN(AA$7,$F1615)-$C1615+1,0),MIN(AA$7,$F1615)-Z$7))/365,IF($F1615&gt;Z$7,($D1615-SUM($U1615:Z1615))*$E1615*(IF(Z1615&lt;1,IF(MIN(AA$7,$F1615)&gt;$C1615,MIN(AA$7,$F1615)-$C1615+1,0),MIN(AA$7,$F1615)-Z$7))/365,0))</f>
        <v>0</v>
      </c>
      <c r="AB1615" s="4">
        <f>IF($F1615=0,($D1615-SUM($U1615:AA1615))*$E1615*(IF(AA1615&lt;1,IF(MIN(AB$7,$F1615)&gt;$C1615,MIN(AB$7,$F1615)-$C1615+1,0),MIN(AB$7,$F1615)-AA$7))/365,IF($F1615&gt;AA$7,($D1615-SUM($U1615:AA1615))*$E1615*(IF(AA1615&lt;1,IF(MIN(AB$7,$F1615)&gt;$C1615,MIN(AB$7,$F1615)-$C1615+1,0),MIN(AB$7,$F1615)-AA$7))/365,0))</f>
        <v>0</v>
      </c>
      <c r="AC1615" s="4">
        <f>IF($F1615=0,($D1615-SUM($U1615:AB1615))*$E1615*(IF(AB1615&lt;1,IF(MIN(AC$7,$F1615)&gt;$C1615,MIN(AC$7,$F1615)-$C1615+1,0),MIN(AC$7,$F1615)-AB$7))/365,IF($F1615&gt;AB$7,($D1615-SUM($U1615:AB1615))*$E1615*(IF(AB1615&lt;1,IF(MIN(AC$7,$F1615)&gt;$C1615,MIN(AC$7,$F1615)-$C1615+1,0),MIN(AC$7,$F1615)-AB$7))/365,0))</f>
        <v>0</v>
      </c>
      <c r="AD1615" s="4">
        <f>IF($F1615=0,($D1615-SUM($U1615:AC1615))*$E1615*(IF(AC1615&lt;1,IF(MIN(AD$7,$F1615)&gt;$C1615,MIN(AD$7,$F1615)-$C1615+1,0),MIN(AD$7,$F1615)-AC$7))/365,IF($F1615&gt;AC$7,($D1615-SUM($U1615:AC1615))*$E1615*(IF(AC1615&lt;1,IF(MIN(AD$7,$F1615)&gt;$C1615,MIN(AD$7,$F1615)-$C1615+1,0),MIN(AD$7,$F1615)-AC$7))/365,0))</f>
        <v>0</v>
      </c>
      <c r="AE1615" s="4">
        <f>IF($F1615=0,($D1615-SUM($U1615:AD1615))*$E1615*(IF(AD1615&lt;1,IF(MIN(AE$7,$F1615)&gt;$C1615,MIN(AE$7,$F1615)-$C1615+1,0),MIN(AE$7,$F1615)-AD$7))/365,IF($F1615&gt;AD$7,($D1615-SUM($U1615:AD1615))*$E1615*(IF(AD1615&lt;1,IF(MIN(AE$7,$F1615)&gt;$C1615,MIN(AE$7,$F1615)-$C1615+1,0),MIN(AE$7,$F1615)-AD$7))/365,0))</f>
        <v>0</v>
      </c>
      <c r="AF1615" s="4">
        <f>IF($F1615=0,($D1615-SUM($U1615:AE1615))*$E1615*(IF(AE1615&lt;1,IF(MIN(AF$7,$F1615)&gt;$C1615,MIN(AF$7,$F1615)-$C1615+1,0),MIN(AF$7,$F1615)-AE$7))/365,IF($F1615&gt;AE$7,($D1615-SUM($U1615:AE1615))*$E1615*(IF(AE1615&lt;1,IF(MIN(AF$7,$F1615)&gt;$C1615,MIN(AF$7,$F1615)-$C1615+1,0),MIN(AF$7,$F1615)-AE$7))/365,0))</f>
        <v>0</v>
      </c>
      <c r="AG1615" s="4">
        <f>IF($F1615=0,($D1615-SUM($U1615:AF1615))*$E1615*(IF(AF1615&lt;1,IF(MIN(AG$7,$F1615)&gt;$C1615,MIN(AG$7,$F1615)-$C1615+1,0),MIN(AG$7,$F1615)-AF$7))/365,IF($F1615&gt;AF$7,($D1615-SUM($U1615:AF1615))*$E1615*(IF(AF1615&lt;1,IF(MIN(AG$7,$F1615)&gt;$C1615,MIN(AG$7,$F1615)-$C1615+1,0),MIN(AG$7,$F1615)-AF$7))/365,0))</f>
        <v>0</v>
      </c>
      <c r="AH1615" s="4">
        <f>IF($F1615=0,($D1615-SUM($U1615:AG1615))*$E1615*(IF(AG1615&lt;1,IF(MIN(AH$7,$F1615)&gt;$C1615,MIN(AH$7,$F1615)-$C1615+1,0),MIN(AH$7,$F1615)-AG$7))/365,IF($F1615&gt;AG$7,($D1615-SUM($U1615:AG1615))*$E1615*(IF(AG1615&lt;1,IF(MIN(AH$7,$F1615)&gt;$C1615,MIN(AH$7,$F1615)-$C1615+1,0),MIN(AH$7,$F1615)-AG$7))/365,0))</f>
        <v>0</v>
      </c>
      <c r="AI1615" s="4">
        <f>IF($F1615=0,($D1615-SUM($U1615:AH1615))*$E1615*(IF(AH1615&lt;1,IF(MIN(AI$7,$F1615)&gt;$C1615,MIN(AI$7,$F1615)-$C1615+1,0),MIN(AI$7,$F1615)-AH$7))/365,IF($F1615&gt;AH$7,($D1615-SUM($U1615:AH1615))*$E1615*(IF(AH1615&lt;1,IF(MIN(AI$7,$F1615)&gt;$C1615,MIN(AI$7,$F1615)-$C1615+1,0),MIN(AI$7,$F1615)-AH$7))/365,0))</f>
        <v>0</v>
      </c>
      <c r="AJ1615" s="4">
        <f>IF($F1615=0,($D1615-SUM($U1615:AI1615))*$E1615*(IF(AI1615&lt;1,IF(MIN(AJ$7,$F1615)&gt;$C1615,MIN(AJ$7,$F1615)-$C1615+1,0),MIN(AJ$7,$F1615)-AI$7))/365,IF($F1615&gt;AI$7,($D1615-SUM($U1615:AI1615))*$E1615*(IF(AI1615&lt;1,IF(MIN(AJ$7,$F1615)&gt;$C1615,MIN(AJ$7,$F1615)-$C1615+1,0),MIN(AJ$7,$F1615)-AI$7))/365,0))</f>
        <v>0</v>
      </c>
      <c r="AK1615" s="4">
        <f>IF($F1615=0,($D1615-SUM($U1615:AJ1615))*$E1615*(IF(AJ1615&lt;1,IF(MIN(AK$7,$F1615)&gt;$C1615,MIN(AK$7,$F1615)-$C1615+1,0),MIN(AK$7,$F1615)-AJ$7))/365,IF($F1615&gt;AJ$7,($D1615-SUM($U1615:AJ1615))*$E1615*(IF(AJ1615&lt;1,IF(MIN(AK$7,$F1615)&gt;$C1615,MIN(AK$7,$F1615)-$C1615+1,0),MIN(AK$7,$F1615)-AJ$7))/365,0))</f>
        <v>0</v>
      </c>
      <c r="AL1615" s="4">
        <f>IF($F1615=0,($D1615-SUM($U1615:AK1615))*$E1615*(IF(AK1615&lt;1,IF(MIN(AL$7,$F1615)&gt;$C1615,MIN(AL$7,$F1615)-$C1615+1,0),MIN(AL$7,$F1615)-AK$7))/365,IF($F1615&gt;AK$7,($D1615-SUM($U1615:AK1615))*$E1615*(IF(AK1615&lt;1,IF(MIN(AL$7,$F1615)&gt;$C1615,MIN(AL$7,$F1615)-$C1615+1,0),MIN(AL$7,$F1615)-AK$7))/365,0))</f>
        <v>0</v>
      </c>
      <c r="AM1615" s="4">
        <f>IF($F1615=0,($D1615-SUM($U1615:AL1615))*$E1615*(IF(AL1615&lt;1,IF(MIN(AM$7,$F1615)&gt;$C1615,MIN(AM$7,$F1615)-$C1615+1,0),MIN(AM$7,$F1615)-AL$7))/365,IF($F1615&gt;AL$7,($D1615-SUM($U1615:AL1615))*$E1615*(IF(AL1615&lt;1,IF(MIN(AM$7,$F1615)&gt;$C1615,MIN(AM$7,$F1615)-$C1615+1,0),MIN(AM$7,$F1615)-AL$7))/365,0))</f>
        <v>0</v>
      </c>
      <c r="AN1615" s="4">
        <f>IF($F1615=0,($D1615-SUM($U1615:AM1615))*$E1615*(IF(AM1615&lt;1,IF(MIN(AN$7,$F1615)&gt;$C1615,MIN(AN$7,$F1615)-$C1615+1,0),MIN(AN$7,$F1615)-AM$7))/365,IF($F1615&gt;AM$7,($D1615-SUM($U1615:AM1615))*$E1615*(IF(AM1615&lt;1,IF(MIN(AN$7,$F1615)&gt;$C1615,MIN(AN$7,$F1615)-$C1615+1,0),MIN(AN$7,$F1615)-AM$7))/365,0))</f>
        <v>0</v>
      </c>
      <c r="AO1615" s="4">
        <f>IF($F1615=0,($D1615-SUM($U1615:AN1615))*$E1615*(IF(AN1615&lt;1,IF(MIN(AO$7,$F1615)&gt;$C1615,MIN(AO$7,$F1615)-$C1615+1,0),MIN(AO$7,$F1615)-AN$7))/365,IF($F1615&gt;AN$7,($D1615-SUM($U1615:AN1615))*$E1615*(IF(AN1615&lt;1,IF(MIN(AO$7,$F1615)&gt;$C1615,MIN(AO$7,$F1615)-$C1615+1,0),MIN(AO$7,$F1615)-AN$7))/365,0))</f>
        <v>0</v>
      </c>
      <c r="AP1615" s="4">
        <f>IF($F1615=0,($D1615-SUM($U1615:AO1615))*$E1615*(IF(AO1615&lt;1,IF(MIN(AP$7,$F1615)&gt;$C1615,MIN(AP$7,$F1615)-$C1615+1,0),MIN(AP$7,$F1615)-AO$7))/365,IF($F1615&gt;AO$7,($D1615-SUM($U1615:AO1615))*$E1615*(IF(AO1615&lt;1,IF(MIN(AP$7,$F1615)&gt;$C1615,MIN(AP$7,$F1615)-$C1615+1,0),MIN(AP$7,$F1615)-AO$7))/365,0))</f>
        <v>0</v>
      </c>
      <c r="AQ1615" s="4">
        <f>IF($F1615=0,($D1615-SUM($U1615:AP1615))*$E1615*(IF(AP1615&lt;1,IF(MIN(AQ$7,$F1615)&gt;$C1615,MIN(AQ$7,$F1615)-$C1615+1,0),MIN(AQ$7,$F1615)-AP$7))/365,IF($F1615&gt;AP$7,($D1615-SUM($U1615:AP1615))*$E1615*(IF(AP1615&lt;1,IF(MIN(AQ$7,$F1615)&gt;$C1615,MIN(AQ$7,$F1615)-$C1615+1,0),MIN(AQ$7,$F1615)-AP$7))/365,0))</f>
        <v>0</v>
      </c>
      <c r="AR1615" s="4">
        <f>IF($F1615=0,($D1615-SUM($U1615:AQ1615))*$E1615*(IF(AQ1615&lt;1,IF(MIN(AR$7,$F1615)&gt;$C1615,MIN(AR$7,$F1615)-$C1615+1,0),MIN(AR$7,$F1615)-AQ$7))/365,IF($F1615&gt;AQ$7,($D1615-SUM($U1615:AQ1615))*$E1615*(IF(AQ1615&lt;1,IF(MIN(AR$7,$F1615)&gt;$C1615,MIN(AR$7,$F1615)-$C1615+1,0),MIN(AR$7,$F1615)-AQ$7))/365,0))</f>
        <v>0</v>
      </c>
      <c r="AS1615" s="4">
        <f>IF($F1615=0,($D1615-SUM($U1615:AR1615))*$E1615*(IF(AR1615&lt;1,IF(MIN(AS$7,$F1615)&gt;$C1615,MIN(AS$7,$F1615)-$C1615+1,0),MIN(AS$7,$F1615)-AR$7))/365,IF($F1615&gt;AR$7,($D1615-SUM($U1615:AR1615))*$E1615*(IF(AR1615&lt;1,IF(MIN(AS$7,$F1615)&gt;$C1615,MIN(AS$7,$F1615)-$C1615+1,0),MIN(AS$7,$F1615)-AR$7))/365,0))</f>
        <v>0</v>
      </c>
    </row>
    <row r="1616" spans="1:45">
      <c r="A1616" s="15"/>
      <c r="B1616" s="17"/>
      <c r="C1616" s="16"/>
      <c r="D1616" s="15"/>
      <c r="E1616" s="11"/>
      <c r="F1616" s="16"/>
      <c r="G1616" s="15"/>
      <c r="H1616" s="14"/>
      <c r="I1616" s="5"/>
      <c r="J1616" s="13">
        <f>SUM(U1616:AS1616)</f>
        <v>0</v>
      </c>
      <c r="K1616" s="13">
        <f>IF(F1616=0,D1616-J1616,IF(F1616&lt;41730,0,D1616-J1616))</f>
        <v>0</v>
      </c>
      <c r="L1616" s="12">
        <f>IF(K1616=0,0,IF(G1616-((L$7-C1616)/365)&lt;0,0,G1616-((L$7-C1616)/365)))</f>
        <v>0</v>
      </c>
      <c r="M1616" s="4">
        <f>IF(K1616=0,0,D1616*H1616)</f>
        <v>0</v>
      </c>
      <c r="N1616" s="11">
        <f>IFERROR((1-(M1616/K1616)^(1/L1616)),0)</f>
        <v>0</v>
      </c>
      <c r="O1616" s="10">
        <f>IF(F1616&gt;41730,IF(F1616&gt;41730,(F1616-41730)/365,IF(K1616=0,0,IF(G1616-((L$7-C1616)/365)&lt;0,0,G1616-((L$7-C1616)/365)))),1)</f>
        <v>1</v>
      </c>
      <c r="P1616" s="9">
        <f>IF(K1616&lt;M1616,0,IF(L1616=0,K1616-M1616,K1616*N1616*O1616))</f>
        <v>0</v>
      </c>
      <c r="Q1616" s="19">
        <f>IF(F1616&gt;41730,D1616,0)</f>
        <v>0</v>
      </c>
      <c r="R1616" s="18">
        <f>IF(F1616&gt;41730,J1616+P1616,0)</f>
        <v>0</v>
      </c>
      <c r="S1616" s="9">
        <f>IF(F1616&gt;0,0,K1616-P1616)</f>
        <v>0</v>
      </c>
      <c r="T1616" s="5"/>
      <c r="U1616" s="4">
        <f>D1616*E1616*(IF(U$7&gt;$C1616,U$7-$C1616+1,0))/365</f>
        <v>0</v>
      </c>
      <c r="V1616" s="4">
        <f>($D1616-U1616)*$E1616*(IF(U1616&lt;1,IF(V$7&gt;$C1616,V$7-$C1616+1,0),V$7-U$7))/365</f>
        <v>0</v>
      </c>
      <c r="W1616" s="4">
        <f>IF($F1616=0,($D1616-SUM($U1616:V1616))*$E1616*(IF(V1616&lt;1,IF(MIN(W$7,$F1616)&gt;$C1616,MIN(W$7,$F1616)-$C1616+1,0),MIN(W$7,$F1616)-V$7))/365,IF($F1616&gt;V$7,($D1616-SUM($U1616:V1616))*$E1616*(IF(V1616&lt;1,IF(MIN(W$7,$F1616)&gt;$C1616,MIN(W$7,$F1616)-$C1616+1,0),MIN(W$7,$F1616)-V$7))/365,0))</f>
        <v>0</v>
      </c>
      <c r="X1616" s="4">
        <f>IF($F1616=0,($D1616-SUM($U1616:W1616))*$E1616*(IF(W1616&lt;1,IF(MIN(X$7,$F1616)&gt;$C1616,MIN(X$7,$F1616)-$C1616+1,0),MIN(X$7,$F1616)-W$7))/365,IF($F1616&gt;W$7,($D1616-SUM($U1616:W1616))*$E1616*(IF(W1616&lt;1,IF(MIN(X$7,$F1616)&gt;$C1616,MIN(X$7,$F1616)-$C1616+1,0),MIN(X$7,$F1616)-W$7))/365,0))</f>
        <v>0</v>
      </c>
      <c r="Y1616" s="4">
        <f>IF($F1616=0,($D1616-SUM($U1616:X1616))*$E1616*(IF(X1616&lt;1,IF(MIN(Y$7,$F1616)&gt;$C1616,MIN(Y$7,$F1616)-$C1616+1,0),MIN(Y$7,$F1616)-X$7))/365,IF($F1616&gt;X$7,($D1616-SUM($U1616:X1616))*$E1616*(IF(X1616&lt;1,IF(MIN(Y$7,$F1616)&gt;$C1616,MIN(Y$7,$F1616)-$C1616+1,0),MIN(Y$7,$F1616)-X$7))/365,0))</f>
        <v>0</v>
      </c>
      <c r="Z1616" s="4">
        <f>IF($F1616=0,($D1616-SUM($U1616:Y1616))*$E1616*(IF(Y1616&lt;1,IF(MIN(Z$7,$F1616)&gt;$C1616,MIN(Z$7,$F1616)-$C1616+1,0),MIN(Z$7,$F1616)-Y$7))/365,IF($F1616&gt;Y$7,($D1616-SUM($U1616:Y1616))*$E1616*(IF(Y1616&lt;1,IF(MIN(Z$7,$F1616)&gt;$C1616,MIN(Z$7,$F1616)-$C1616+1,0),MIN(Z$7,$F1616)-Y$7))/365,0))</f>
        <v>0</v>
      </c>
      <c r="AA1616" s="4">
        <f>IF($F1616=0,($D1616-SUM($U1616:Z1616))*$E1616*(IF(Z1616&lt;1,IF(MIN(AA$7,$F1616)&gt;$C1616,MIN(AA$7,$F1616)-$C1616+1,0),MIN(AA$7,$F1616)-Z$7))/365,IF($F1616&gt;Z$7,($D1616-SUM($U1616:Z1616))*$E1616*(IF(Z1616&lt;1,IF(MIN(AA$7,$F1616)&gt;$C1616,MIN(AA$7,$F1616)-$C1616+1,0),MIN(AA$7,$F1616)-Z$7))/365,0))</f>
        <v>0</v>
      </c>
      <c r="AB1616" s="4">
        <f>IF($F1616=0,($D1616-SUM($U1616:AA1616))*$E1616*(IF(AA1616&lt;1,IF(MIN(AB$7,$F1616)&gt;$C1616,MIN(AB$7,$F1616)-$C1616+1,0),MIN(AB$7,$F1616)-AA$7))/365,IF($F1616&gt;AA$7,($D1616-SUM($U1616:AA1616))*$E1616*(IF(AA1616&lt;1,IF(MIN(AB$7,$F1616)&gt;$C1616,MIN(AB$7,$F1616)-$C1616+1,0),MIN(AB$7,$F1616)-AA$7))/365,0))</f>
        <v>0</v>
      </c>
      <c r="AC1616" s="4">
        <f>IF($F1616=0,($D1616-SUM($U1616:AB1616))*$E1616*(IF(AB1616&lt;1,IF(MIN(AC$7,$F1616)&gt;$C1616,MIN(AC$7,$F1616)-$C1616+1,0),MIN(AC$7,$F1616)-AB$7))/365,IF($F1616&gt;AB$7,($D1616-SUM($U1616:AB1616))*$E1616*(IF(AB1616&lt;1,IF(MIN(AC$7,$F1616)&gt;$C1616,MIN(AC$7,$F1616)-$C1616+1,0),MIN(AC$7,$F1616)-AB$7))/365,0))</f>
        <v>0</v>
      </c>
      <c r="AD1616" s="4">
        <f>IF($F1616=0,($D1616-SUM($U1616:AC1616))*$E1616*(IF(AC1616&lt;1,IF(MIN(AD$7,$F1616)&gt;$C1616,MIN(AD$7,$F1616)-$C1616+1,0),MIN(AD$7,$F1616)-AC$7))/365,IF($F1616&gt;AC$7,($D1616-SUM($U1616:AC1616))*$E1616*(IF(AC1616&lt;1,IF(MIN(AD$7,$F1616)&gt;$C1616,MIN(AD$7,$F1616)-$C1616+1,0),MIN(AD$7,$F1616)-AC$7))/365,0))</f>
        <v>0</v>
      </c>
      <c r="AE1616" s="4">
        <f>IF($F1616=0,($D1616-SUM($U1616:AD1616))*$E1616*(IF(AD1616&lt;1,IF(MIN(AE$7,$F1616)&gt;$C1616,MIN(AE$7,$F1616)-$C1616+1,0),MIN(AE$7,$F1616)-AD$7))/365,IF($F1616&gt;AD$7,($D1616-SUM($U1616:AD1616))*$E1616*(IF(AD1616&lt;1,IF(MIN(AE$7,$F1616)&gt;$C1616,MIN(AE$7,$F1616)-$C1616+1,0),MIN(AE$7,$F1616)-AD$7))/365,0))</f>
        <v>0</v>
      </c>
      <c r="AF1616" s="4">
        <f>IF($F1616=0,($D1616-SUM($U1616:AE1616))*$E1616*(IF(AE1616&lt;1,IF(MIN(AF$7,$F1616)&gt;$C1616,MIN(AF$7,$F1616)-$C1616+1,0),MIN(AF$7,$F1616)-AE$7))/365,IF($F1616&gt;AE$7,($D1616-SUM($U1616:AE1616))*$E1616*(IF(AE1616&lt;1,IF(MIN(AF$7,$F1616)&gt;$C1616,MIN(AF$7,$F1616)-$C1616+1,0),MIN(AF$7,$F1616)-AE$7))/365,0))</f>
        <v>0</v>
      </c>
      <c r="AG1616" s="4">
        <f>IF($F1616=0,($D1616-SUM($U1616:AF1616))*$E1616*(IF(AF1616&lt;1,IF(MIN(AG$7,$F1616)&gt;$C1616,MIN(AG$7,$F1616)-$C1616+1,0),MIN(AG$7,$F1616)-AF$7))/365,IF($F1616&gt;AF$7,($D1616-SUM($U1616:AF1616))*$E1616*(IF(AF1616&lt;1,IF(MIN(AG$7,$F1616)&gt;$C1616,MIN(AG$7,$F1616)-$C1616+1,0),MIN(AG$7,$F1616)-AF$7))/365,0))</f>
        <v>0</v>
      </c>
      <c r="AH1616" s="4">
        <f>IF($F1616=0,($D1616-SUM($U1616:AG1616))*$E1616*(IF(AG1616&lt;1,IF(MIN(AH$7,$F1616)&gt;$C1616,MIN(AH$7,$F1616)-$C1616+1,0),MIN(AH$7,$F1616)-AG$7))/365,IF($F1616&gt;AG$7,($D1616-SUM($U1616:AG1616))*$E1616*(IF(AG1616&lt;1,IF(MIN(AH$7,$F1616)&gt;$C1616,MIN(AH$7,$F1616)-$C1616+1,0),MIN(AH$7,$F1616)-AG$7))/365,0))</f>
        <v>0</v>
      </c>
      <c r="AI1616" s="4">
        <f>IF($F1616=0,($D1616-SUM($U1616:AH1616))*$E1616*(IF(AH1616&lt;1,IF(MIN(AI$7,$F1616)&gt;$C1616,MIN(AI$7,$F1616)-$C1616+1,0),MIN(AI$7,$F1616)-AH$7))/365,IF($F1616&gt;AH$7,($D1616-SUM($U1616:AH1616))*$E1616*(IF(AH1616&lt;1,IF(MIN(AI$7,$F1616)&gt;$C1616,MIN(AI$7,$F1616)-$C1616+1,0),MIN(AI$7,$F1616)-AH$7))/365,0))</f>
        <v>0</v>
      </c>
      <c r="AJ1616" s="4">
        <f>IF($F1616=0,($D1616-SUM($U1616:AI1616))*$E1616*(IF(AI1616&lt;1,IF(MIN(AJ$7,$F1616)&gt;$C1616,MIN(AJ$7,$F1616)-$C1616+1,0),MIN(AJ$7,$F1616)-AI$7))/365,IF($F1616&gt;AI$7,($D1616-SUM($U1616:AI1616))*$E1616*(IF(AI1616&lt;1,IF(MIN(AJ$7,$F1616)&gt;$C1616,MIN(AJ$7,$F1616)-$C1616+1,0),MIN(AJ$7,$F1616)-AI$7))/365,0))</f>
        <v>0</v>
      </c>
      <c r="AK1616" s="4">
        <f>IF($F1616=0,($D1616-SUM($U1616:AJ1616))*$E1616*(IF(AJ1616&lt;1,IF(MIN(AK$7,$F1616)&gt;$C1616,MIN(AK$7,$F1616)-$C1616+1,0),MIN(AK$7,$F1616)-AJ$7))/365,IF($F1616&gt;AJ$7,($D1616-SUM($U1616:AJ1616))*$E1616*(IF(AJ1616&lt;1,IF(MIN(AK$7,$F1616)&gt;$C1616,MIN(AK$7,$F1616)-$C1616+1,0),MIN(AK$7,$F1616)-AJ$7))/365,0))</f>
        <v>0</v>
      </c>
      <c r="AL1616" s="4">
        <f>IF($F1616=0,($D1616-SUM($U1616:AK1616))*$E1616*(IF(AK1616&lt;1,IF(MIN(AL$7,$F1616)&gt;$C1616,MIN(AL$7,$F1616)-$C1616+1,0),MIN(AL$7,$F1616)-AK$7))/365,IF($F1616&gt;AK$7,($D1616-SUM($U1616:AK1616))*$E1616*(IF(AK1616&lt;1,IF(MIN(AL$7,$F1616)&gt;$C1616,MIN(AL$7,$F1616)-$C1616+1,0),MIN(AL$7,$F1616)-AK$7))/365,0))</f>
        <v>0</v>
      </c>
      <c r="AM1616" s="4">
        <f>IF($F1616=0,($D1616-SUM($U1616:AL1616))*$E1616*(IF(AL1616&lt;1,IF(MIN(AM$7,$F1616)&gt;$C1616,MIN(AM$7,$F1616)-$C1616+1,0),MIN(AM$7,$F1616)-AL$7))/365,IF($F1616&gt;AL$7,($D1616-SUM($U1616:AL1616))*$E1616*(IF(AL1616&lt;1,IF(MIN(AM$7,$F1616)&gt;$C1616,MIN(AM$7,$F1616)-$C1616+1,0),MIN(AM$7,$F1616)-AL$7))/365,0))</f>
        <v>0</v>
      </c>
      <c r="AN1616" s="4">
        <f>IF($F1616=0,($D1616-SUM($U1616:AM1616))*$E1616*(IF(AM1616&lt;1,IF(MIN(AN$7,$F1616)&gt;$C1616,MIN(AN$7,$F1616)-$C1616+1,0),MIN(AN$7,$F1616)-AM$7))/365,IF($F1616&gt;AM$7,($D1616-SUM($U1616:AM1616))*$E1616*(IF(AM1616&lt;1,IF(MIN(AN$7,$F1616)&gt;$C1616,MIN(AN$7,$F1616)-$C1616+1,0),MIN(AN$7,$F1616)-AM$7))/365,0))</f>
        <v>0</v>
      </c>
      <c r="AO1616" s="4">
        <f>IF($F1616=0,($D1616-SUM($U1616:AN1616))*$E1616*(IF(AN1616&lt;1,IF(MIN(AO$7,$F1616)&gt;$C1616,MIN(AO$7,$F1616)-$C1616+1,0),MIN(AO$7,$F1616)-AN$7))/365,IF($F1616&gt;AN$7,($D1616-SUM($U1616:AN1616))*$E1616*(IF(AN1616&lt;1,IF(MIN(AO$7,$F1616)&gt;$C1616,MIN(AO$7,$F1616)-$C1616+1,0),MIN(AO$7,$F1616)-AN$7))/365,0))</f>
        <v>0</v>
      </c>
      <c r="AP1616" s="4">
        <f>IF($F1616=0,($D1616-SUM($U1616:AO1616))*$E1616*(IF(AO1616&lt;1,IF(MIN(AP$7,$F1616)&gt;$C1616,MIN(AP$7,$F1616)-$C1616+1,0),MIN(AP$7,$F1616)-AO$7))/365,IF($F1616&gt;AO$7,($D1616-SUM($U1616:AO1616))*$E1616*(IF(AO1616&lt;1,IF(MIN(AP$7,$F1616)&gt;$C1616,MIN(AP$7,$F1616)-$C1616+1,0),MIN(AP$7,$F1616)-AO$7))/365,0))</f>
        <v>0</v>
      </c>
      <c r="AQ1616" s="4">
        <f>IF($F1616=0,($D1616-SUM($U1616:AP1616))*$E1616*(IF(AP1616&lt;1,IF(MIN(AQ$7,$F1616)&gt;$C1616,MIN(AQ$7,$F1616)-$C1616+1,0),MIN(AQ$7,$F1616)-AP$7))/365,IF($F1616&gt;AP$7,($D1616-SUM($U1616:AP1616))*$E1616*(IF(AP1616&lt;1,IF(MIN(AQ$7,$F1616)&gt;$C1616,MIN(AQ$7,$F1616)-$C1616+1,0),MIN(AQ$7,$F1616)-AP$7))/365,0))</f>
        <v>0</v>
      </c>
      <c r="AR1616" s="4">
        <f>IF($F1616=0,($D1616-SUM($U1616:AQ1616))*$E1616*(IF(AQ1616&lt;1,IF(MIN(AR$7,$F1616)&gt;$C1616,MIN(AR$7,$F1616)-$C1616+1,0),MIN(AR$7,$F1616)-AQ$7))/365,IF($F1616&gt;AQ$7,($D1616-SUM($U1616:AQ1616))*$E1616*(IF(AQ1616&lt;1,IF(MIN(AR$7,$F1616)&gt;$C1616,MIN(AR$7,$F1616)-$C1616+1,0),MIN(AR$7,$F1616)-AQ$7))/365,0))</f>
        <v>0</v>
      </c>
      <c r="AS1616" s="4">
        <f>IF($F1616=0,($D1616-SUM($U1616:AR1616))*$E1616*(IF(AR1616&lt;1,IF(MIN(AS$7,$F1616)&gt;$C1616,MIN(AS$7,$F1616)-$C1616+1,0),MIN(AS$7,$F1616)-AR$7))/365,IF($F1616&gt;AR$7,($D1616-SUM($U1616:AR1616))*$E1616*(IF(AR1616&lt;1,IF(MIN(AS$7,$F1616)&gt;$C1616,MIN(AS$7,$F1616)-$C1616+1,0),MIN(AS$7,$F1616)-AR$7))/365,0))</f>
        <v>0</v>
      </c>
    </row>
    <row r="1617" spans="1:45">
      <c r="A1617" s="15"/>
      <c r="B1617" s="17"/>
      <c r="C1617" s="16"/>
      <c r="D1617" s="15"/>
      <c r="E1617" s="11"/>
      <c r="F1617" s="16"/>
      <c r="G1617" s="15"/>
      <c r="H1617" s="14"/>
      <c r="I1617" s="5"/>
      <c r="J1617" s="13">
        <f>SUM(U1617:AS1617)</f>
        <v>0</v>
      </c>
      <c r="K1617" s="13">
        <f>IF(F1617=0,D1617-J1617,IF(F1617&lt;41730,0,D1617-J1617))</f>
        <v>0</v>
      </c>
      <c r="L1617" s="12">
        <f>IF(K1617=0,0,IF(G1617-((L$7-C1617)/365)&lt;0,0,G1617-((L$7-C1617)/365)))</f>
        <v>0</v>
      </c>
      <c r="M1617" s="4">
        <f>IF(K1617=0,0,D1617*H1617)</f>
        <v>0</v>
      </c>
      <c r="N1617" s="11">
        <f>IFERROR((1-(M1617/K1617)^(1/L1617)),0)</f>
        <v>0</v>
      </c>
      <c r="O1617" s="10">
        <f>IF(F1617&gt;41730,IF(F1617&gt;41730,(F1617-41730)/365,IF(K1617=0,0,IF(G1617-((L$7-C1617)/365)&lt;0,0,G1617-((L$7-C1617)/365)))),1)</f>
        <v>1</v>
      </c>
      <c r="P1617" s="9">
        <f>IF(K1617&lt;M1617,0,IF(L1617=0,K1617-M1617,K1617*N1617*O1617))</f>
        <v>0</v>
      </c>
      <c r="Q1617" s="19">
        <f>IF(F1617&gt;41730,D1617,0)</f>
        <v>0</v>
      </c>
      <c r="R1617" s="18">
        <f>IF(F1617&gt;41730,J1617+P1617,0)</f>
        <v>0</v>
      </c>
      <c r="S1617" s="9">
        <f>IF(F1617&gt;0,0,K1617-P1617)</f>
        <v>0</v>
      </c>
      <c r="T1617" s="5"/>
      <c r="U1617" s="4">
        <f>D1617*E1617*(IF(U$7&gt;$C1617,U$7-$C1617+1,0))/365</f>
        <v>0</v>
      </c>
      <c r="V1617" s="4">
        <f>($D1617-U1617)*$E1617*(IF(U1617&lt;1,IF(V$7&gt;$C1617,V$7-$C1617+1,0),V$7-U$7))/365</f>
        <v>0</v>
      </c>
      <c r="W1617" s="4">
        <f>IF($F1617=0,($D1617-SUM($U1617:V1617))*$E1617*(IF(V1617&lt;1,IF(MIN(W$7,$F1617)&gt;$C1617,MIN(W$7,$F1617)-$C1617+1,0),MIN(W$7,$F1617)-V$7))/365,IF($F1617&gt;V$7,($D1617-SUM($U1617:V1617))*$E1617*(IF(V1617&lt;1,IF(MIN(W$7,$F1617)&gt;$C1617,MIN(W$7,$F1617)-$C1617+1,0),MIN(W$7,$F1617)-V$7))/365,0))</f>
        <v>0</v>
      </c>
      <c r="X1617" s="4">
        <f>IF($F1617=0,($D1617-SUM($U1617:W1617))*$E1617*(IF(W1617&lt;1,IF(MIN(X$7,$F1617)&gt;$C1617,MIN(X$7,$F1617)-$C1617+1,0),MIN(X$7,$F1617)-W$7))/365,IF($F1617&gt;W$7,($D1617-SUM($U1617:W1617))*$E1617*(IF(W1617&lt;1,IF(MIN(X$7,$F1617)&gt;$C1617,MIN(X$7,$F1617)-$C1617+1,0),MIN(X$7,$F1617)-W$7))/365,0))</f>
        <v>0</v>
      </c>
      <c r="Y1617" s="4">
        <f>IF($F1617=0,($D1617-SUM($U1617:X1617))*$E1617*(IF(X1617&lt;1,IF(MIN(Y$7,$F1617)&gt;$C1617,MIN(Y$7,$F1617)-$C1617+1,0),MIN(Y$7,$F1617)-X$7))/365,IF($F1617&gt;X$7,($D1617-SUM($U1617:X1617))*$E1617*(IF(X1617&lt;1,IF(MIN(Y$7,$F1617)&gt;$C1617,MIN(Y$7,$F1617)-$C1617+1,0),MIN(Y$7,$F1617)-X$7))/365,0))</f>
        <v>0</v>
      </c>
      <c r="Z1617" s="4">
        <f>IF($F1617=0,($D1617-SUM($U1617:Y1617))*$E1617*(IF(Y1617&lt;1,IF(MIN(Z$7,$F1617)&gt;$C1617,MIN(Z$7,$F1617)-$C1617+1,0),MIN(Z$7,$F1617)-Y$7))/365,IF($F1617&gt;Y$7,($D1617-SUM($U1617:Y1617))*$E1617*(IF(Y1617&lt;1,IF(MIN(Z$7,$F1617)&gt;$C1617,MIN(Z$7,$F1617)-$C1617+1,0),MIN(Z$7,$F1617)-Y$7))/365,0))</f>
        <v>0</v>
      </c>
      <c r="AA1617" s="4">
        <f>IF($F1617=0,($D1617-SUM($U1617:Z1617))*$E1617*(IF(Z1617&lt;1,IF(MIN(AA$7,$F1617)&gt;$C1617,MIN(AA$7,$F1617)-$C1617+1,0),MIN(AA$7,$F1617)-Z$7))/365,IF($F1617&gt;Z$7,($D1617-SUM($U1617:Z1617))*$E1617*(IF(Z1617&lt;1,IF(MIN(AA$7,$F1617)&gt;$C1617,MIN(AA$7,$F1617)-$C1617+1,0),MIN(AA$7,$F1617)-Z$7))/365,0))</f>
        <v>0</v>
      </c>
      <c r="AB1617" s="4">
        <f>IF($F1617=0,($D1617-SUM($U1617:AA1617))*$E1617*(IF(AA1617&lt;1,IF(MIN(AB$7,$F1617)&gt;$C1617,MIN(AB$7,$F1617)-$C1617+1,0),MIN(AB$7,$F1617)-AA$7))/365,IF($F1617&gt;AA$7,($D1617-SUM($U1617:AA1617))*$E1617*(IF(AA1617&lt;1,IF(MIN(AB$7,$F1617)&gt;$C1617,MIN(AB$7,$F1617)-$C1617+1,0),MIN(AB$7,$F1617)-AA$7))/365,0))</f>
        <v>0</v>
      </c>
      <c r="AC1617" s="4">
        <f>IF($F1617=0,($D1617-SUM($U1617:AB1617))*$E1617*(IF(AB1617&lt;1,IF(MIN(AC$7,$F1617)&gt;$C1617,MIN(AC$7,$F1617)-$C1617+1,0),MIN(AC$7,$F1617)-AB$7))/365,IF($F1617&gt;AB$7,($D1617-SUM($U1617:AB1617))*$E1617*(IF(AB1617&lt;1,IF(MIN(AC$7,$F1617)&gt;$C1617,MIN(AC$7,$F1617)-$C1617+1,0),MIN(AC$7,$F1617)-AB$7))/365,0))</f>
        <v>0</v>
      </c>
      <c r="AD1617" s="4">
        <f>IF($F1617=0,($D1617-SUM($U1617:AC1617))*$E1617*(IF(AC1617&lt;1,IF(MIN(AD$7,$F1617)&gt;$C1617,MIN(AD$7,$F1617)-$C1617+1,0),MIN(AD$7,$F1617)-AC$7))/365,IF($F1617&gt;AC$7,($D1617-SUM($U1617:AC1617))*$E1617*(IF(AC1617&lt;1,IF(MIN(AD$7,$F1617)&gt;$C1617,MIN(AD$7,$F1617)-$C1617+1,0),MIN(AD$7,$F1617)-AC$7))/365,0))</f>
        <v>0</v>
      </c>
      <c r="AE1617" s="4">
        <f>IF($F1617=0,($D1617-SUM($U1617:AD1617))*$E1617*(IF(AD1617&lt;1,IF(MIN(AE$7,$F1617)&gt;$C1617,MIN(AE$7,$F1617)-$C1617+1,0),MIN(AE$7,$F1617)-AD$7))/365,IF($F1617&gt;AD$7,($D1617-SUM($U1617:AD1617))*$E1617*(IF(AD1617&lt;1,IF(MIN(AE$7,$F1617)&gt;$C1617,MIN(AE$7,$F1617)-$C1617+1,0),MIN(AE$7,$F1617)-AD$7))/365,0))</f>
        <v>0</v>
      </c>
      <c r="AF1617" s="4">
        <f>IF($F1617=0,($D1617-SUM($U1617:AE1617))*$E1617*(IF(AE1617&lt;1,IF(MIN(AF$7,$F1617)&gt;$C1617,MIN(AF$7,$F1617)-$C1617+1,0),MIN(AF$7,$F1617)-AE$7))/365,IF($F1617&gt;AE$7,($D1617-SUM($U1617:AE1617))*$E1617*(IF(AE1617&lt;1,IF(MIN(AF$7,$F1617)&gt;$C1617,MIN(AF$7,$F1617)-$C1617+1,0),MIN(AF$7,$F1617)-AE$7))/365,0))</f>
        <v>0</v>
      </c>
      <c r="AG1617" s="4">
        <f>IF($F1617=0,($D1617-SUM($U1617:AF1617))*$E1617*(IF(AF1617&lt;1,IF(MIN(AG$7,$F1617)&gt;$C1617,MIN(AG$7,$F1617)-$C1617+1,0),MIN(AG$7,$F1617)-AF$7))/365,IF($F1617&gt;AF$7,($D1617-SUM($U1617:AF1617))*$E1617*(IF(AF1617&lt;1,IF(MIN(AG$7,$F1617)&gt;$C1617,MIN(AG$7,$F1617)-$C1617+1,0),MIN(AG$7,$F1617)-AF$7))/365,0))</f>
        <v>0</v>
      </c>
      <c r="AH1617" s="4">
        <f>IF($F1617=0,($D1617-SUM($U1617:AG1617))*$E1617*(IF(AG1617&lt;1,IF(MIN(AH$7,$F1617)&gt;$C1617,MIN(AH$7,$F1617)-$C1617+1,0),MIN(AH$7,$F1617)-AG$7))/365,IF($F1617&gt;AG$7,($D1617-SUM($U1617:AG1617))*$E1617*(IF(AG1617&lt;1,IF(MIN(AH$7,$F1617)&gt;$C1617,MIN(AH$7,$F1617)-$C1617+1,0),MIN(AH$7,$F1617)-AG$7))/365,0))</f>
        <v>0</v>
      </c>
      <c r="AI1617" s="4">
        <f>IF($F1617=0,($D1617-SUM($U1617:AH1617))*$E1617*(IF(AH1617&lt;1,IF(MIN(AI$7,$F1617)&gt;$C1617,MIN(AI$7,$F1617)-$C1617+1,0),MIN(AI$7,$F1617)-AH$7))/365,IF($F1617&gt;AH$7,($D1617-SUM($U1617:AH1617))*$E1617*(IF(AH1617&lt;1,IF(MIN(AI$7,$F1617)&gt;$C1617,MIN(AI$7,$F1617)-$C1617+1,0),MIN(AI$7,$F1617)-AH$7))/365,0))</f>
        <v>0</v>
      </c>
      <c r="AJ1617" s="4">
        <f>IF($F1617=0,($D1617-SUM($U1617:AI1617))*$E1617*(IF(AI1617&lt;1,IF(MIN(AJ$7,$F1617)&gt;$C1617,MIN(AJ$7,$F1617)-$C1617+1,0),MIN(AJ$7,$F1617)-AI$7))/365,IF($F1617&gt;AI$7,($D1617-SUM($U1617:AI1617))*$E1617*(IF(AI1617&lt;1,IF(MIN(AJ$7,$F1617)&gt;$C1617,MIN(AJ$7,$F1617)-$C1617+1,0),MIN(AJ$7,$F1617)-AI$7))/365,0))</f>
        <v>0</v>
      </c>
      <c r="AK1617" s="4">
        <f>IF($F1617=0,($D1617-SUM($U1617:AJ1617))*$E1617*(IF(AJ1617&lt;1,IF(MIN(AK$7,$F1617)&gt;$C1617,MIN(AK$7,$F1617)-$C1617+1,0),MIN(AK$7,$F1617)-AJ$7))/365,IF($F1617&gt;AJ$7,($D1617-SUM($U1617:AJ1617))*$E1617*(IF(AJ1617&lt;1,IF(MIN(AK$7,$F1617)&gt;$C1617,MIN(AK$7,$F1617)-$C1617+1,0),MIN(AK$7,$F1617)-AJ$7))/365,0))</f>
        <v>0</v>
      </c>
      <c r="AL1617" s="4">
        <f>IF($F1617=0,($D1617-SUM($U1617:AK1617))*$E1617*(IF(AK1617&lt;1,IF(MIN(AL$7,$F1617)&gt;$C1617,MIN(AL$7,$F1617)-$C1617+1,0),MIN(AL$7,$F1617)-AK$7))/365,IF($F1617&gt;AK$7,($D1617-SUM($U1617:AK1617))*$E1617*(IF(AK1617&lt;1,IF(MIN(AL$7,$F1617)&gt;$C1617,MIN(AL$7,$F1617)-$C1617+1,0),MIN(AL$7,$F1617)-AK$7))/365,0))</f>
        <v>0</v>
      </c>
      <c r="AM1617" s="4">
        <f>IF($F1617=0,($D1617-SUM($U1617:AL1617))*$E1617*(IF(AL1617&lt;1,IF(MIN(AM$7,$F1617)&gt;$C1617,MIN(AM$7,$F1617)-$C1617+1,0),MIN(AM$7,$F1617)-AL$7))/365,IF($F1617&gt;AL$7,($D1617-SUM($U1617:AL1617))*$E1617*(IF(AL1617&lt;1,IF(MIN(AM$7,$F1617)&gt;$C1617,MIN(AM$7,$F1617)-$C1617+1,0),MIN(AM$7,$F1617)-AL$7))/365,0))</f>
        <v>0</v>
      </c>
      <c r="AN1617" s="4">
        <f>IF($F1617=0,($D1617-SUM($U1617:AM1617))*$E1617*(IF(AM1617&lt;1,IF(MIN(AN$7,$F1617)&gt;$C1617,MIN(AN$7,$F1617)-$C1617+1,0),MIN(AN$7,$F1617)-AM$7))/365,IF($F1617&gt;AM$7,($D1617-SUM($U1617:AM1617))*$E1617*(IF(AM1617&lt;1,IF(MIN(AN$7,$F1617)&gt;$C1617,MIN(AN$7,$F1617)-$C1617+1,0),MIN(AN$7,$F1617)-AM$7))/365,0))</f>
        <v>0</v>
      </c>
      <c r="AO1617" s="4">
        <f>IF($F1617=0,($D1617-SUM($U1617:AN1617))*$E1617*(IF(AN1617&lt;1,IF(MIN(AO$7,$F1617)&gt;$C1617,MIN(AO$7,$F1617)-$C1617+1,0),MIN(AO$7,$F1617)-AN$7))/365,IF($F1617&gt;AN$7,($D1617-SUM($U1617:AN1617))*$E1617*(IF(AN1617&lt;1,IF(MIN(AO$7,$F1617)&gt;$C1617,MIN(AO$7,$F1617)-$C1617+1,0),MIN(AO$7,$F1617)-AN$7))/365,0))</f>
        <v>0</v>
      </c>
      <c r="AP1617" s="4">
        <f>IF($F1617=0,($D1617-SUM($U1617:AO1617))*$E1617*(IF(AO1617&lt;1,IF(MIN(AP$7,$F1617)&gt;$C1617,MIN(AP$7,$F1617)-$C1617+1,0),MIN(AP$7,$F1617)-AO$7))/365,IF($F1617&gt;AO$7,($D1617-SUM($U1617:AO1617))*$E1617*(IF(AO1617&lt;1,IF(MIN(AP$7,$F1617)&gt;$C1617,MIN(AP$7,$F1617)-$C1617+1,0),MIN(AP$7,$F1617)-AO$7))/365,0))</f>
        <v>0</v>
      </c>
      <c r="AQ1617" s="4">
        <f>IF($F1617=0,($D1617-SUM($U1617:AP1617))*$E1617*(IF(AP1617&lt;1,IF(MIN(AQ$7,$F1617)&gt;$C1617,MIN(AQ$7,$F1617)-$C1617+1,0),MIN(AQ$7,$F1617)-AP$7))/365,IF($F1617&gt;AP$7,($D1617-SUM($U1617:AP1617))*$E1617*(IF(AP1617&lt;1,IF(MIN(AQ$7,$F1617)&gt;$C1617,MIN(AQ$7,$F1617)-$C1617+1,0),MIN(AQ$7,$F1617)-AP$7))/365,0))</f>
        <v>0</v>
      </c>
      <c r="AR1617" s="4">
        <f>IF($F1617=0,($D1617-SUM($U1617:AQ1617))*$E1617*(IF(AQ1617&lt;1,IF(MIN(AR$7,$F1617)&gt;$C1617,MIN(AR$7,$F1617)-$C1617+1,0),MIN(AR$7,$F1617)-AQ$7))/365,IF($F1617&gt;AQ$7,($D1617-SUM($U1617:AQ1617))*$E1617*(IF(AQ1617&lt;1,IF(MIN(AR$7,$F1617)&gt;$C1617,MIN(AR$7,$F1617)-$C1617+1,0),MIN(AR$7,$F1617)-AQ$7))/365,0))</f>
        <v>0</v>
      </c>
      <c r="AS1617" s="4">
        <f>IF($F1617=0,($D1617-SUM($U1617:AR1617))*$E1617*(IF(AR1617&lt;1,IF(MIN(AS$7,$F1617)&gt;$C1617,MIN(AS$7,$F1617)-$C1617+1,0),MIN(AS$7,$F1617)-AR$7))/365,IF($F1617&gt;AR$7,($D1617-SUM($U1617:AR1617))*$E1617*(IF(AR1617&lt;1,IF(MIN(AS$7,$F1617)&gt;$C1617,MIN(AS$7,$F1617)-$C1617+1,0),MIN(AS$7,$F1617)-AR$7))/365,0))</f>
        <v>0</v>
      </c>
    </row>
    <row r="1618" spans="1:45">
      <c r="A1618" s="15"/>
      <c r="B1618" s="17"/>
      <c r="C1618" s="16"/>
      <c r="D1618" s="15"/>
      <c r="E1618" s="11"/>
      <c r="F1618" s="16"/>
      <c r="G1618" s="15"/>
      <c r="H1618" s="14"/>
      <c r="I1618" s="5"/>
      <c r="J1618" s="13">
        <f>SUM(U1618:AS1618)</f>
        <v>0</v>
      </c>
      <c r="K1618" s="13">
        <f>IF(F1618=0,D1618-J1618,IF(F1618&lt;41730,0,D1618-J1618))</f>
        <v>0</v>
      </c>
      <c r="L1618" s="12">
        <f>IF(K1618=0,0,IF(G1618-((L$7-C1618)/365)&lt;0,0,G1618-((L$7-C1618)/365)))</f>
        <v>0</v>
      </c>
      <c r="M1618" s="4">
        <f>IF(K1618=0,0,D1618*H1618)</f>
        <v>0</v>
      </c>
      <c r="N1618" s="11">
        <f>IFERROR((1-(M1618/K1618)^(1/L1618)),0)</f>
        <v>0</v>
      </c>
      <c r="O1618" s="10">
        <f>IF(F1618&gt;41730,IF(F1618&gt;41730,(F1618-41730)/365,IF(K1618=0,0,IF(G1618-((L$7-C1618)/365)&lt;0,0,G1618-((L$7-C1618)/365)))),1)</f>
        <v>1</v>
      </c>
      <c r="P1618" s="9">
        <f>IF(K1618&lt;M1618,0,IF(L1618=0,K1618-M1618,K1618*N1618*O1618))</f>
        <v>0</v>
      </c>
      <c r="Q1618" s="19">
        <f>IF(F1618&gt;41730,D1618,0)</f>
        <v>0</v>
      </c>
      <c r="R1618" s="18">
        <f>IF(F1618&gt;41730,J1618+P1618,0)</f>
        <v>0</v>
      </c>
      <c r="S1618" s="9">
        <f>IF(F1618&gt;0,0,K1618-P1618)</f>
        <v>0</v>
      </c>
      <c r="T1618" s="5"/>
      <c r="U1618" s="4">
        <f>D1618*E1618*(IF(U$7&gt;$C1618,U$7-$C1618+1,0))/365</f>
        <v>0</v>
      </c>
      <c r="V1618" s="4">
        <f>($D1618-U1618)*$E1618*(IF(U1618&lt;1,IF(V$7&gt;$C1618,V$7-$C1618+1,0),V$7-U$7))/365</f>
        <v>0</v>
      </c>
      <c r="W1618" s="4">
        <f>IF($F1618=0,($D1618-SUM($U1618:V1618))*$E1618*(IF(V1618&lt;1,IF(MIN(W$7,$F1618)&gt;$C1618,MIN(W$7,$F1618)-$C1618+1,0),MIN(W$7,$F1618)-V$7))/365,IF($F1618&gt;V$7,($D1618-SUM($U1618:V1618))*$E1618*(IF(V1618&lt;1,IF(MIN(W$7,$F1618)&gt;$C1618,MIN(W$7,$F1618)-$C1618+1,0),MIN(W$7,$F1618)-V$7))/365,0))</f>
        <v>0</v>
      </c>
      <c r="X1618" s="4">
        <f>IF($F1618=0,($D1618-SUM($U1618:W1618))*$E1618*(IF(W1618&lt;1,IF(MIN(X$7,$F1618)&gt;$C1618,MIN(X$7,$F1618)-$C1618+1,0),MIN(X$7,$F1618)-W$7))/365,IF($F1618&gt;W$7,($D1618-SUM($U1618:W1618))*$E1618*(IF(W1618&lt;1,IF(MIN(X$7,$F1618)&gt;$C1618,MIN(X$7,$F1618)-$C1618+1,0),MIN(X$7,$F1618)-W$7))/365,0))</f>
        <v>0</v>
      </c>
      <c r="Y1618" s="4">
        <f>IF($F1618=0,($D1618-SUM($U1618:X1618))*$E1618*(IF(X1618&lt;1,IF(MIN(Y$7,$F1618)&gt;$C1618,MIN(Y$7,$F1618)-$C1618+1,0),MIN(Y$7,$F1618)-X$7))/365,IF($F1618&gt;X$7,($D1618-SUM($U1618:X1618))*$E1618*(IF(X1618&lt;1,IF(MIN(Y$7,$F1618)&gt;$C1618,MIN(Y$7,$F1618)-$C1618+1,0),MIN(Y$7,$F1618)-X$7))/365,0))</f>
        <v>0</v>
      </c>
      <c r="Z1618" s="4">
        <f>IF($F1618=0,($D1618-SUM($U1618:Y1618))*$E1618*(IF(Y1618&lt;1,IF(MIN(Z$7,$F1618)&gt;$C1618,MIN(Z$7,$F1618)-$C1618+1,0),MIN(Z$7,$F1618)-Y$7))/365,IF($F1618&gt;Y$7,($D1618-SUM($U1618:Y1618))*$E1618*(IF(Y1618&lt;1,IF(MIN(Z$7,$F1618)&gt;$C1618,MIN(Z$7,$F1618)-$C1618+1,0),MIN(Z$7,$F1618)-Y$7))/365,0))</f>
        <v>0</v>
      </c>
      <c r="AA1618" s="4">
        <f>IF($F1618=0,($D1618-SUM($U1618:Z1618))*$E1618*(IF(Z1618&lt;1,IF(MIN(AA$7,$F1618)&gt;$C1618,MIN(AA$7,$F1618)-$C1618+1,0),MIN(AA$7,$F1618)-Z$7))/365,IF($F1618&gt;Z$7,($D1618-SUM($U1618:Z1618))*$E1618*(IF(Z1618&lt;1,IF(MIN(AA$7,$F1618)&gt;$C1618,MIN(AA$7,$F1618)-$C1618+1,0),MIN(AA$7,$F1618)-Z$7))/365,0))</f>
        <v>0</v>
      </c>
      <c r="AB1618" s="4">
        <f>IF($F1618=0,($D1618-SUM($U1618:AA1618))*$E1618*(IF(AA1618&lt;1,IF(MIN(AB$7,$F1618)&gt;$C1618,MIN(AB$7,$F1618)-$C1618+1,0),MIN(AB$7,$F1618)-AA$7))/365,IF($F1618&gt;AA$7,($D1618-SUM($U1618:AA1618))*$E1618*(IF(AA1618&lt;1,IF(MIN(AB$7,$F1618)&gt;$C1618,MIN(AB$7,$F1618)-$C1618+1,0),MIN(AB$7,$F1618)-AA$7))/365,0))</f>
        <v>0</v>
      </c>
      <c r="AC1618" s="4">
        <f>IF($F1618=0,($D1618-SUM($U1618:AB1618))*$E1618*(IF(AB1618&lt;1,IF(MIN(AC$7,$F1618)&gt;$C1618,MIN(AC$7,$F1618)-$C1618+1,0),MIN(AC$7,$F1618)-AB$7))/365,IF($F1618&gt;AB$7,($D1618-SUM($U1618:AB1618))*$E1618*(IF(AB1618&lt;1,IF(MIN(AC$7,$F1618)&gt;$C1618,MIN(AC$7,$F1618)-$C1618+1,0),MIN(AC$7,$F1618)-AB$7))/365,0))</f>
        <v>0</v>
      </c>
      <c r="AD1618" s="4">
        <f>IF($F1618=0,($D1618-SUM($U1618:AC1618))*$E1618*(IF(AC1618&lt;1,IF(MIN(AD$7,$F1618)&gt;$C1618,MIN(AD$7,$F1618)-$C1618+1,0),MIN(AD$7,$F1618)-AC$7))/365,IF($F1618&gt;AC$7,($D1618-SUM($U1618:AC1618))*$E1618*(IF(AC1618&lt;1,IF(MIN(AD$7,$F1618)&gt;$C1618,MIN(AD$7,$F1618)-$C1618+1,0),MIN(AD$7,$F1618)-AC$7))/365,0))</f>
        <v>0</v>
      </c>
      <c r="AE1618" s="4">
        <f>IF($F1618=0,($D1618-SUM($U1618:AD1618))*$E1618*(IF(AD1618&lt;1,IF(MIN(AE$7,$F1618)&gt;$C1618,MIN(AE$7,$F1618)-$C1618+1,0),MIN(AE$7,$F1618)-AD$7))/365,IF($F1618&gt;AD$7,($D1618-SUM($U1618:AD1618))*$E1618*(IF(AD1618&lt;1,IF(MIN(AE$7,$F1618)&gt;$C1618,MIN(AE$7,$F1618)-$C1618+1,0),MIN(AE$7,$F1618)-AD$7))/365,0))</f>
        <v>0</v>
      </c>
      <c r="AF1618" s="4">
        <f>IF($F1618=0,($D1618-SUM($U1618:AE1618))*$E1618*(IF(AE1618&lt;1,IF(MIN(AF$7,$F1618)&gt;$C1618,MIN(AF$7,$F1618)-$C1618+1,0),MIN(AF$7,$F1618)-AE$7))/365,IF($F1618&gt;AE$7,($D1618-SUM($U1618:AE1618))*$E1618*(IF(AE1618&lt;1,IF(MIN(AF$7,$F1618)&gt;$C1618,MIN(AF$7,$F1618)-$C1618+1,0),MIN(AF$7,$F1618)-AE$7))/365,0))</f>
        <v>0</v>
      </c>
      <c r="AG1618" s="4">
        <f>IF($F1618=0,($D1618-SUM($U1618:AF1618))*$E1618*(IF(AF1618&lt;1,IF(MIN(AG$7,$F1618)&gt;$C1618,MIN(AG$7,$F1618)-$C1618+1,0),MIN(AG$7,$F1618)-AF$7))/365,IF($F1618&gt;AF$7,($D1618-SUM($U1618:AF1618))*$E1618*(IF(AF1618&lt;1,IF(MIN(AG$7,$F1618)&gt;$C1618,MIN(AG$7,$F1618)-$C1618+1,0),MIN(AG$7,$F1618)-AF$7))/365,0))</f>
        <v>0</v>
      </c>
      <c r="AH1618" s="4">
        <f>IF($F1618=0,($D1618-SUM($U1618:AG1618))*$E1618*(IF(AG1618&lt;1,IF(MIN(AH$7,$F1618)&gt;$C1618,MIN(AH$7,$F1618)-$C1618+1,0),MIN(AH$7,$F1618)-AG$7))/365,IF($F1618&gt;AG$7,($D1618-SUM($U1618:AG1618))*$E1618*(IF(AG1618&lt;1,IF(MIN(AH$7,$F1618)&gt;$C1618,MIN(AH$7,$F1618)-$C1618+1,0),MIN(AH$7,$F1618)-AG$7))/365,0))</f>
        <v>0</v>
      </c>
      <c r="AI1618" s="4">
        <f>IF($F1618=0,($D1618-SUM($U1618:AH1618))*$E1618*(IF(AH1618&lt;1,IF(MIN(AI$7,$F1618)&gt;$C1618,MIN(AI$7,$F1618)-$C1618+1,0),MIN(AI$7,$F1618)-AH$7))/365,IF($F1618&gt;AH$7,($D1618-SUM($U1618:AH1618))*$E1618*(IF(AH1618&lt;1,IF(MIN(AI$7,$F1618)&gt;$C1618,MIN(AI$7,$F1618)-$C1618+1,0),MIN(AI$7,$F1618)-AH$7))/365,0))</f>
        <v>0</v>
      </c>
      <c r="AJ1618" s="4">
        <f>IF($F1618=0,($D1618-SUM($U1618:AI1618))*$E1618*(IF(AI1618&lt;1,IF(MIN(AJ$7,$F1618)&gt;$C1618,MIN(AJ$7,$F1618)-$C1618+1,0),MIN(AJ$7,$F1618)-AI$7))/365,IF($F1618&gt;AI$7,($D1618-SUM($U1618:AI1618))*$E1618*(IF(AI1618&lt;1,IF(MIN(AJ$7,$F1618)&gt;$C1618,MIN(AJ$7,$F1618)-$C1618+1,0),MIN(AJ$7,$F1618)-AI$7))/365,0))</f>
        <v>0</v>
      </c>
      <c r="AK1618" s="4">
        <f>IF($F1618=0,($D1618-SUM($U1618:AJ1618))*$E1618*(IF(AJ1618&lt;1,IF(MIN(AK$7,$F1618)&gt;$C1618,MIN(AK$7,$F1618)-$C1618+1,0),MIN(AK$7,$F1618)-AJ$7))/365,IF($F1618&gt;AJ$7,($D1618-SUM($U1618:AJ1618))*$E1618*(IF(AJ1618&lt;1,IF(MIN(AK$7,$F1618)&gt;$C1618,MIN(AK$7,$F1618)-$C1618+1,0),MIN(AK$7,$F1618)-AJ$7))/365,0))</f>
        <v>0</v>
      </c>
      <c r="AL1618" s="4">
        <f>IF($F1618=0,($D1618-SUM($U1618:AK1618))*$E1618*(IF(AK1618&lt;1,IF(MIN(AL$7,$F1618)&gt;$C1618,MIN(AL$7,$F1618)-$C1618+1,0),MIN(AL$7,$F1618)-AK$7))/365,IF($F1618&gt;AK$7,($D1618-SUM($U1618:AK1618))*$E1618*(IF(AK1618&lt;1,IF(MIN(AL$7,$F1618)&gt;$C1618,MIN(AL$7,$F1618)-$C1618+1,0),MIN(AL$7,$F1618)-AK$7))/365,0))</f>
        <v>0</v>
      </c>
      <c r="AM1618" s="4">
        <f>IF($F1618=0,($D1618-SUM($U1618:AL1618))*$E1618*(IF(AL1618&lt;1,IF(MIN(AM$7,$F1618)&gt;$C1618,MIN(AM$7,$F1618)-$C1618+1,0),MIN(AM$7,$F1618)-AL$7))/365,IF($F1618&gt;AL$7,($D1618-SUM($U1618:AL1618))*$E1618*(IF(AL1618&lt;1,IF(MIN(AM$7,$F1618)&gt;$C1618,MIN(AM$7,$F1618)-$C1618+1,0),MIN(AM$7,$F1618)-AL$7))/365,0))</f>
        <v>0</v>
      </c>
      <c r="AN1618" s="4">
        <f>IF($F1618=0,($D1618-SUM($U1618:AM1618))*$E1618*(IF(AM1618&lt;1,IF(MIN(AN$7,$F1618)&gt;$C1618,MIN(AN$7,$F1618)-$C1618+1,0),MIN(AN$7,$F1618)-AM$7))/365,IF($F1618&gt;AM$7,($D1618-SUM($U1618:AM1618))*$E1618*(IF(AM1618&lt;1,IF(MIN(AN$7,$F1618)&gt;$C1618,MIN(AN$7,$F1618)-$C1618+1,0),MIN(AN$7,$F1618)-AM$7))/365,0))</f>
        <v>0</v>
      </c>
      <c r="AO1618" s="4">
        <f>IF($F1618=0,($D1618-SUM($U1618:AN1618))*$E1618*(IF(AN1618&lt;1,IF(MIN(AO$7,$F1618)&gt;$C1618,MIN(AO$7,$F1618)-$C1618+1,0),MIN(AO$7,$F1618)-AN$7))/365,IF($F1618&gt;AN$7,($D1618-SUM($U1618:AN1618))*$E1618*(IF(AN1618&lt;1,IF(MIN(AO$7,$F1618)&gt;$C1618,MIN(AO$7,$F1618)-$C1618+1,0),MIN(AO$7,$F1618)-AN$7))/365,0))</f>
        <v>0</v>
      </c>
      <c r="AP1618" s="4">
        <f>IF($F1618=0,($D1618-SUM($U1618:AO1618))*$E1618*(IF(AO1618&lt;1,IF(MIN(AP$7,$F1618)&gt;$C1618,MIN(AP$7,$F1618)-$C1618+1,0),MIN(AP$7,$F1618)-AO$7))/365,IF($F1618&gt;AO$7,($D1618-SUM($U1618:AO1618))*$E1618*(IF(AO1618&lt;1,IF(MIN(AP$7,$F1618)&gt;$C1618,MIN(AP$7,$F1618)-$C1618+1,0),MIN(AP$7,$F1618)-AO$7))/365,0))</f>
        <v>0</v>
      </c>
      <c r="AQ1618" s="4">
        <f>IF($F1618=0,($D1618-SUM($U1618:AP1618))*$E1618*(IF(AP1618&lt;1,IF(MIN(AQ$7,$F1618)&gt;$C1618,MIN(AQ$7,$F1618)-$C1618+1,0),MIN(AQ$7,$F1618)-AP$7))/365,IF($F1618&gt;AP$7,($D1618-SUM($U1618:AP1618))*$E1618*(IF(AP1618&lt;1,IF(MIN(AQ$7,$F1618)&gt;$C1618,MIN(AQ$7,$F1618)-$C1618+1,0),MIN(AQ$7,$F1618)-AP$7))/365,0))</f>
        <v>0</v>
      </c>
      <c r="AR1618" s="4">
        <f>IF($F1618=0,($D1618-SUM($U1618:AQ1618))*$E1618*(IF(AQ1618&lt;1,IF(MIN(AR$7,$F1618)&gt;$C1618,MIN(AR$7,$F1618)-$C1618+1,0),MIN(AR$7,$F1618)-AQ$7))/365,IF($F1618&gt;AQ$7,($D1618-SUM($U1618:AQ1618))*$E1618*(IF(AQ1618&lt;1,IF(MIN(AR$7,$F1618)&gt;$C1618,MIN(AR$7,$F1618)-$C1618+1,0),MIN(AR$7,$F1618)-AQ$7))/365,0))</f>
        <v>0</v>
      </c>
      <c r="AS1618" s="4">
        <f>IF($F1618=0,($D1618-SUM($U1618:AR1618))*$E1618*(IF(AR1618&lt;1,IF(MIN(AS$7,$F1618)&gt;$C1618,MIN(AS$7,$F1618)-$C1618+1,0),MIN(AS$7,$F1618)-AR$7))/365,IF($F1618&gt;AR$7,($D1618-SUM($U1618:AR1618))*$E1618*(IF(AR1618&lt;1,IF(MIN(AS$7,$F1618)&gt;$C1618,MIN(AS$7,$F1618)-$C1618+1,0),MIN(AS$7,$F1618)-AR$7))/365,0))</f>
        <v>0</v>
      </c>
    </row>
    <row r="1619" spans="1:45">
      <c r="A1619" s="15"/>
      <c r="B1619" s="17"/>
      <c r="C1619" s="16"/>
      <c r="D1619" s="15"/>
      <c r="E1619" s="11"/>
      <c r="F1619" s="16"/>
      <c r="G1619" s="15"/>
      <c r="H1619" s="14"/>
      <c r="I1619" s="5"/>
      <c r="J1619" s="13">
        <f>SUM(U1619:AS1619)</f>
        <v>0</v>
      </c>
      <c r="K1619" s="13">
        <f>IF(F1619=0,D1619-J1619,IF(F1619&lt;41730,0,D1619-J1619))</f>
        <v>0</v>
      </c>
      <c r="L1619" s="12">
        <f>IF(K1619=0,0,IF(G1619-((L$7-C1619)/365)&lt;0,0,G1619-((L$7-C1619)/365)))</f>
        <v>0</v>
      </c>
      <c r="M1619" s="4">
        <f>IF(K1619=0,0,D1619*H1619)</f>
        <v>0</v>
      </c>
      <c r="N1619" s="11">
        <f>IFERROR((1-(M1619/K1619)^(1/L1619)),0)</f>
        <v>0</v>
      </c>
      <c r="O1619" s="10">
        <f>IF(F1619&gt;41730,IF(F1619&gt;41730,(F1619-41730)/365,IF(K1619=0,0,IF(G1619-((L$7-C1619)/365)&lt;0,0,G1619-((L$7-C1619)/365)))),1)</f>
        <v>1</v>
      </c>
      <c r="P1619" s="9">
        <f>IF(K1619&lt;M1619,0,IF(L1619=0,K1619-M1619,K1619*N1619*O1619))</f>
        <v>0</v>
      </c>
      <c r="Q1619" s="19">
        <f>IF(F1619&gt;41730,D1619,0)</f>
        <v>0</v>
      </c>
      <c r="R1619" s="18">
        <f>IF(F1619&gt;41730,J1619+P1619,0)</f>
        <v>0</v>
      </c>
      <c r="S1619" s="9">
        <f>IF(F1619&gt;0,0,K1619-P1619)</f>
        <v>0</v>
      </c>
      <c r="T1619" s="5"/>
      <c r="U1619" s="4">
        <f>D1619*E1619*(IF(U$7&gt;$C1619,U$7-$C1619+1,0))/365</f>
        <v>0</v>
      </c>
      <c r="V1619" s="4">
        <f>($D1619-U1619)*$E1619*(IF(U1619&lt;1,IF(V$7&gt;$C1619,V$7-$C1619+1,0),V$7-U$7))/365</f>
        <v>0</v>
      </c>
      <c r="W1619" s="4">
        <f>IF($F1619=0,($D1619-SUM($U1619:V1619))*$E1619*(IF(V1619&lt;1,IF(MIN(W$7,$F1619)&gt;$C1619,MIN(W$7,$F1619)-$C1619+1,0),MIN(W$7,$F1619)-V$7))/365,IF($F1619&gt;V$7,($D1619-SUM($U1619:V1619))*$E1619*(IF(V1619&lt;1,IF(MIN(W$7,$F1619)&gt;$C1619,MIN(W$7,$F1619)-$C1619+1,0),MIN(W$7,$F1619)-V$7))/365,0))</f>
        <v>0</v>
      </c>
      <c r="X1619" s="4">
        <f>IF($F1619=0,($D1619-SUM($U1619:W1619))*$E1619*(IF(W1619&lt;1,IF(MIN(X$7,$F1619)&gt;$C1619,MIN(X$7,$F1619)-$C1619+1,0),MIN(X$7,$F1619)-W$7))/365,IF($F1619&gt;W$7,($D1619-SUM($U1619:W1619))*$E1619*(IF(W1619&lt;1,IF(MIN(X$7,$F1619)&gt;$C1619,MIN(X$7,$F1619)-$C1619+1,0),MIN(X$7,$F1619)-W$7))/365,0))</f>
        <v>0</v>
      </c>
      <c r="Y1619" s="4">
        <f>IF($F1619=0,($D1619-SUM($U1619:X1619))*$E1619*(IF(X1619&lt;1,IF(MIN(Y$7,$F1619)&gt;$C1619,MIN(Y$7,$F1619)-$C1619+1,0),MIN(Y$7,$F1619)-X$7))/365,IF($F1619&gt;X$7,($D1619-SUM($U1619:X1619))*$E1619*(IF(X1619&lt;1,IF(MIN(Y$7,$F1619)&gt;$C1619,MIN(Y$7,$F1619)-$C1619+1,0),MIN(Y$7,$F1619)-X$7))/365,0))</f>
        <v>0</v>
      </c>
      <c r="Z1619" s="4">
        <f>IF($F1619=0,($D1619-SUM($U1619:Y1619))*$E1619*(IF(Y1619&lt;1,IF(MIN(Z$7,$F1619)&gt;$C1619,MIN(Z$7,$F1619)-$C1619+1,0),MIN(Z$7,$F1619)-Y$7))/365,IF($F1619&gt;Y$7,($D1619-SUM($U1619:Y1619))*$E1619*(IF(Y1619&lt;1,IF(MIN(Z$7,$F1619)&gt;$C1619,MIN(Z$7,$F1619)-$C1619+1,0),MIN(Z$7,$F1619)-Y$7))/365,0))</f>
        <v>0</v>
      </c>
      <c r="AA1619" s="4">
        <f>IF($F1619=0,($D1619-SUM($U1619:Z1619))*$E1619*(IF(Z1619&lt;1,IF(MIN(AA$7,$F1619)&gt;$C1619,MIN(AA$7,$F1619)-$C1619+1,0),MIN(AA$7,$F1619)-Z$7))/365,IF($F1619&gt;Z$7,($D1619-SUM($U1619:Z1619))*$E1619*(IF(Z1619&lt;1,IF(MIN(AA$7,$F1619)&gt;$C1619,MIN(AA$7,$F1619)-$C1619+1,0),MIN(AA$7,$F1619)-Z$7))/365,0))</f>
        <v>0</v>
      </c>
      <c r="AB1619" s="4">
        <f>IF($F1619=0,($D1619-SUM($U1619:AA1619))*$E1619*(IF(AA1619&lt;1,IF(MIN(AB$7,$F1619)&gt;$C1619,MIN(AB$7,$F1619)-$C1619+1,0),MIN(AB$7,$F1619)-AA$7))/365,IF($F1619&gt;AA$7,($D1619-SUM($U1619:AA1619))*$E1619*(IF(AA1619&lt;1,IF(MIN(AB$7,$F1619)&gt;$C1619,MIN(AB$7,$F1619)-$C1619+1,0),MIN(AB$7,$F1619)-AA$7))/365,0))</f>
        <v>0</v>
      </c>
      <c r="AC1619" s="4">
        <f>IF($F1619=0,($D1619-SUM($U1619:AB1619))*$E1619*(IF(AB1619&lt;1,IF(MIN(AC$7,$F1619)&gt;$C1619,MIN(AC$7,$F1619)-$C1619+1,0),MIN(AC$7,$F1619)-AB$7))/365,IF($F1619&gt;AB$7,($D1619-SUM($U1619:AB1619))*$E1619*(IF(AB1619&lt;1,IF(MIN(AC$7,$F1619)&gt;$C1619,MIN(AC$7,$F1619)-$C1619+1,0),MIN(AC$7,$F1619)-AB$7))/365,0))</f>
        <v>0</v>
      </c>
      <c r="AD1619" s="4">
        <f>IF($F1619=0,($D1619-SUM($U1619:AC1619))*$E1619*(IF(AC1619&lt;1,IF(MIN(AD$7,$F1619)&gt;$C1619,MIN(AD$7,$F1619)-$C1619+1,0),MIN(AD$7,$F1619)-AC$7))/365,IF($F1619&gt;AC$7,($D1619-SUM($U1619:AC1619))*$E1619*(IF(AC1619&lt;1,IF(MIN(AD$7,$F1619)&gt;$C1619,MIN(AD$7,$F1619)-$C1619+1,0),MIN(AD$7,$F1619)-AC$7))/365,0))</f>
        <v>0</v>
      </c>
      <c r="AE1619" s="4">
        <f>IF($F1619=0,($D1619-SUM($U1619:AD1619))*$E1619*(IF(AD1619&lt;1,IF(MIN(AE$7,$F1619)&gt;$C1619,MIN(AE$7,$F1619)-$C1619+1,0),MIN(AE$7,$F1619)-AD$7))/365,IF($F1619&gt;AD$7,($D1619-SUM($U1619:AD1619))*$E1619*(IF(AD1619&lt;1,IF(MIN(AE$7,$F1619)&gt;$C1619,MIN(AE$7,$F1619)-$C1619+1,0),MIN(AE$7,$F1619)-AD$7))/365,0))</f>
        <v>0</v>
      </c>
      <c r="AF1619" s="4">
        <f>IF($F1619=0,($D1619-SUM($U1619:AE1619))*$E1619*(IF(AE1619&lt;1,IF(MIN(AF$7,$F1619)&gt;$C1619,MIN(AF$7,$F1619)-$C1619+1,0),MIN(AF$7,$F1619)-AE$7))/365,IF($F1619&gt;AE$7,($D1619-SUM($U1619:AE1619))*$E1619*(IF(AE1619&lt;1,IF(MIN(AF$7,$F1619)&gt;$C1619,MIN(AF$7,$F1619)-$C1619+1,0),MIN(AF$7,$F1619)-AE$7))/365,0))</f>
        <v>0</v>
      </c>
      <c r="AG1619" s="4">
        <f>IF($F1619=0,($D1619-SUM($U1619:AF1619))*$E1619*(IF(AF1619&lt;1,IF(MIN(AG$7,$F1619)&gt;$C1619,MIN(AG$7,$F1619)-$C1619+1,0),MIN(AG$7,$F1619)-AF$7))/365,IF($F1619&gt;AF$7,($D1619-SUM($U1619:AF1619))*$E1619*(IF(AF1619&lt;1,IF(MIN(AG$7,$F1619)&gt;$C1619,MIN(AG$7,$F1619)-$C1619+1,0),MIN(AG$7,$F1619)-AF$7))/365,0))</f>
        <v>0</v>
      </c>
      <c r="AH1619" s="4">
        <f>IF($F1619=0,($D1619-SUM($U1619:AG1619))*$E1619*(IF(AG1619&lt;1,IF(MIN(AH$7,$F1619)&gt;$C1619,MIN(AH$7,$F1619)-$C1619+1,0),MIN(AH$7,$F1619)-AG$7))/365,IF($F1619&gt;AG$7,($D1619-SUM($U1619:AG1619))*$E1619*(IF(AG1619&lt;1,IF(MIN(AH$7,$F1619)&gt;$C1619,MIN(AH$7,$F1619)-$C1619+1,0),MIN(AH$7,$F1619)-AG$7))/365,0))</f>
        <v>0</v>
      </c>
      <c r="AI1619" s="4">
        <f>IF($F1619=0,($D1619-SUM($U1619:AH1619))*$E1619*(IF(AH1619&lt;1,IF(MIN(AI$7,$F1619)&gt;$C1619,MIN(AI$7,$F1619)-$C1619+1,0),MIN(AI$7,$F1619)-AH$7))/365,IF($F1619&gt;AH$7,($D1619-SUM($U1619:AH1619))*$E1619*(IF(AH1619&lt;1,IF(MIN(AI$7,$F1619)&gt;$C1619,MIN(AI$7,$F1619)-$C1619+1,0),MIN(AI$7,$F1619)-AH$7))/365,0))</f>
        <v>0</v>
      </c>
      <c r="AJ1619" s="4">
        <f>IF($F1619=0,($D1619-SUM($U1619:AI1619))*$E1619*(IF(AI1619&lt;1,IF(MIN(AJ$7,$F1619)&gt;$C1619,MIN(AJ$7,$F1619)-$C1619+1,0),MIN(AJ$7,$F1619)-AI$7))/365,IF($F1619&gt;AI$7,($D1619-SUM($U1619:AI1619))*$E1619*(IF(AI1619&lt;1,IF(MIN(AJ$7,$F1619)&gt;$C1619,MIN(AJ$7,$F1619)-$C1619+1,0),MIN(AJ$7,$F1619)-AI$7))/365,0))</f>
        <v>0</v>
      </c>
      <c r="AK1619" s="4">
        <f>IF($F1619=0,($D1619-SUM($U1619:AJ1619))*$E1619*(IF(AJ1619&lt;1,IF(MIN(AK$7,$F1619)&gt;$C1619,MIN(AK$7,$F1619)-$C1619+1,0),MIN(AK$7,$F1619)-AJ$7))/365,IF($F1619&gt;AJ$7,($D1619-SUM($U1619:AJ1619))*$E1619*(IF(AJ1619&lt;1,IF(MIN(AK$7,$F1619)&gt;$C1619,MIN(AK$7,$F1619)-$C1619+1,0),MIN(AK$7,$F1619)-AJ$7))/365,0))</f>
        <v>0</v>
      </c>
      <c r="AL1619" s="4">
        <f>IF($F1619=0,($D1619-SUM($U1619:AK1619))*$E1619*(IF(AK1619&lt;1,IF(MIN(AL$7,$F1619)&gt;$C1619,MIN(AL$7,$F1619)-$C1619+1,0),MIN(AL$7,$F1619)-AK$7))/365,IF($F1619&gt;AK$7,($D1619-SUM($U1619:AK1619))*$E1619*(IF(AK1619&lt;1,IF(MIN(AL$7,$F1619)&gt;$C1619,MIN(AL$7,$F1619)-$C1619+1,0),MIN(AL$7,$F1619)-AK$7))/365,0))</f>
        <v>0</v>
      </c>
      <c r="AM1619" s="4">
        <f>IF($F1619=0,($D1619-SUM($U1619:AL1619))*$E1619*(IF(AL1619&lt;1,IF(MIN(AM$7,$F1619)&gt;$C1619,MIN(AM$7,$F1619)-$C1619+1,0),MIN(AM$7,$F1619)-AL$7))/365,IF($F1619&gt;AL$7,($D1619-SUM($U1619:AL1619))*$E1619*(IF(AL1619&lt;1,IF(MIN(AM$7,$F1619)&gt;$C1619,MIN(AM$7,$F1619)-$C1619+1,0),MIN(AM$7,$F1619)-AL$7))/365,0))</f>
        <v>0</v>
      </c>
      <c r="AN1619" s="4">
        <f>IF($F1619=0,($D1619-SUM($U1619:AM1619))*$E1619*(IF(AM1619&lt;1,IF(MIN(AN$7,$F1619)&gt;$C1619,MIN(AN$7,$F1619)-$C1619+1,0),MIN(AN$7,$F1619)-AM$7))/365,IF($F1619&gt;AM$7,($D1619-SUM($U1619:AM1619))*$E1619*(IF(AM1619&lt;1,IF(MIN(AN$7,$F1619)&gt;$C1619,MIN(AN$7,$F1619)-$C1619+1,0),MIN(AN$7,$F1619)-AM$7))/365,0))</f>
        <v>0</v>
      </c>
      <c r="AO1619" s="4">
        <f>IF($F1619=0,($D1619-SUM($U1619:AN1619))*$E1619*(IF(AN1619&lt;1,IF(MIN(AO$7,$F1619)&gt;$C1619,MIN(AO$7,$F1619)-$C1619+1,0),MIN(AO$7,$F1619)-AN$7))/365,IF($F1619&gt;AN$7,($D1619-SUM($U1619:AN1619))*$E1619*(IF(AN1619&lt;1,IF(MIN(AO$7,$F1619)&gt;$C1619,MIN(AO$7,$F1619)-$C1619+1,0),MIN(AO$7,$F1619)-AN$7))/365,0))</f>
        <v>0</v>
      </c>
      <c r="AP1619" s="4">
        <f>IF($F1619=0,($D1619-SUM($U1619:AO1619))*$E1619*(IF(AO1619&lt;1,IF(MIN(AP$7,$F1619)&gt;$C1619,MIN(AP$7,$F1619)-$C1619+1,0),MIN(AP$7,$F1619)-AO$7))/365,IF($F1619&gt;AO$7,($D1619-SUM($U1619:AO1619))*$E1619*(IF(AO1619&lt;1,IF(MIN(AP$7,$F1619)&gt;$C1619,MIN(AP$7,$F1619)-$C1619+1,0),MIN(AP$7,$F1619)-AO$7))/365,0))</f>
        <v>0</v>
      </c>
      <c r="AQ1619" s="4">
        <f>IF($F1619=0,($D1619-SUM($U1619:AP1619))*$E1619*(IF(AP1619&lt;1,IF(MIN(AQ$7,$F1619)&gt;$C1619,MIN(AQ$7,$F1619)-$C1619+1,0),MIN(AQ$7,$F1619)-AP$7))/365,IF($F1619&gt;AP$7,($D1619-SUM($U1619:AP1619))*$E1619*(IF(AP1619&lt;1,IF(MIN(AQ$7,$F1619)&gt;$C1619,MIN(AQ$7,$F1619)-$C1619+1,0),MIN(AQ$7,$F1619)-AP$7))/365,0))</f>
        <v>0</v>
      </c>
      <c r="AR1619" s="4">
        <f>IF($F1619=0,($D1619-SUM($U1619:AQ1619))*$E1619*(IF(AQ1619&lt;1,IF(MIN(AR$7,$F1619)&gt;$C1619,MIN(AR$7,$F1619)-$C1619+1,0),MIN(AR$7,$F1619)-AQ$7))/365,IF($F1619&gt;AQ$7,($D1619-SUM($U1619:AQ1619))*$E1619*(IF(AQ1619&lt;1,IF(MIN(AR$7,$F1619)&gt;$C1619,MIN(AR$7,$F1619)-$C1619+1,0),MIN(AR$7,$F1619)-AQ$7))/365,0))</f>
        <v>0</v>
      </c>
      <c r="AS1619" s="4">
        <f>IF($F1619=0,($D1619-SUM($U1619:AR1619))*$E1619*(IF(AR1619&lt;1,IF(MIN(AS$7,$F1619)&gt;$C1619,MIN(AS$7,$F1619)-$C1619+1,0),MIN(AS$7,$F1619)-AR$7))/365,IF($F1619&gt;AR$7,($D1619-SUM($U1619:AR1619))*$E1619*(IF(AR1619&lt;1,IF(MIN(AS$7,$F1619)&gt;$C1619,MIN(AS$7,$F1619)-$C1619+1,0),MIN(AS$7,$F1619)-AR$7))/365,0))</f>
        <v>0</v>
      </c>
    </row>
    <row r="1620" spans="1:45">
      <c r="A1620" s="15"/>
      <c r="B1620" s="17"/>
      <c r="C1620" s="16"/>
      <c r="D1620" s="15"/>
      <c r="E1620" s="11"/>
      <c r="F1620" s="16"/>
      <c r="G1620" s="15"/>
      <c r="H1620" s="14"/>
      <c r="I1620" s="5"/>
      <c r="J1620" s="13">
        <f>SUM(U1620:AS1620)</f>
        <v>0</v>
      </c>
      <c r="K1620" s="13">
        <f>IF(F1620=0,D1620-J1620,IF(F1620&lt;41730,0,D1620-J1620))</f>
        <v>0</v>
      </c>
      <c r="L1620" s="12">
        <f>IF(K1620=0,0,IF(G1620-((L$7-C1620)/365)&lt;0,0,G1620-((L$7-C1620)/365)))</f>
        <v>0</v>
      </c>
      <c r="M1620" s="4">
        <f>IF(K1620=0,0,D1620*H1620)</f>
        <v>0</v>
      </c>
      <c r="N1620" s="11">
        <f>IFERROR((1-(M1620/K1620)^(1/L1620)),0)</f>
        <v>0</v>
      </c>
      <c r="O1620" s="10">
        <f>IF(F1620&gt;41730,IF(F1620&gt;41730,(F1620-41730)/365,IF(K1620=0,0,IF(G1620-((L$7-C1620)/365)&lt;0,0,G1620-((L$7-C1620)/365)))),1)</f>
        <v>1</v>
      </c>
      <c r="P1620" s="9">
        <f>IF(K1620&lt;M1620,0,IF(L1620=0,K1620-M1620,K1620*N1620*O1620))</f>
        <v>0</v>
      </c>
      <c r="Q1620" s="19">
        <f>IF(F1620&gt;41730,D1620,0)</f>
        <v>0</v>
      </c>
      <c r="R1620" s="18">
        <f>IF(F1620&gt;41730,J1620+P1620,0)</f>
        <v>0</v>
      </c>
      <c r="S1620" s="9">
        <f>IF(F1620&gt;0,0,K1620-P1620)</f>
        <v>0</v>
      </c>
      <c r="T1620" s="5"/>
      <c r="U1620" s="4">
        <f>D1620*E1620*(IF(U$7&gt;$C1620,U$7-$C1620+1,0))/365</f>
        <v>0</v>
      </c>
      <c r="V1620" s="4">
        <f>($D1620-U1620)*$E1620*(IF(U1620&lt;1,IF(V$7&gt;$C1620,V$7-$C1620+1,0),V$7-U$7))/365</f>
        <v>0</v>
      </c>
      <c r="W1620" s="4">
        <f>IF($F1620=0,($D1620-SUM($U1620:V1620))*$E1620*(IF(V1620&lt;1,IF(MIN(W$7,$F1620)&gt;$C1620,MIN(W$7,$F1620)-$C1620+1,0),MIN(W$7,$F1620)-V$7))/365,IF($F1620&gt;V$7,($D1620-SUM($U1620:V1620))*$E1620*(IF(V1620&lt;1,IF(MIN(W$7,$F1620)&gt;$C1620,MIN(W$7,$F1620)-$C1620+1,0),MIN(W$7,$F1620)-V$7))/365,0))</f>
        <v>0</v>
      </c>
      <c r="X1620" s="4">
        <f>IF($F1620=0,($D1620-SUM($U1620:W1620))*$E1620*(IF(W1620&lt;1,IF(MIN(X$7,$F1620)&gt;$C1620,MIN(X$7,$F1620)-$C1620+1,0),MIN(X$7,$F1620)-W$7))/365,IF($F1620&gt;W$7,($D1620-SUM($U1620:W1620))*$E1620*(IF(W1620&lt;1,IF(MIN(X$7,$F1620)&gt;$C1620,MIN(X$7,$F1620)-$C1620+1,0),MIN(X$7,$F1620)-W$7))/365,0))</f>
        <v>0</v>
      </c>
      <c r="Y1620" s="4">
        <f>IF($F1620=0,($D1620-SUM($U1620:X1620))*$E1620*(IF(X1620&lt;1,IF(MIN(Y$7,$F1620)&gt;$C1620,MIN(Y$7,$F1620)-$C1620+1,0),MIN(Y$7,$F1620)-X$7))/365,IF($F1620&gt;X$7,($D1620-SUM($U1620:X1620))*$E1620*(IF(X1620&lt;1,IF(MIN(Y$7,$F1620)&gt;$C1620,MIN(Y$7,$F1620)-$C1620+1,0),MIN(Y$7,$F1620)-X$7))/365,0))</f>
        <v>0</v>
      </c>
      <c r="Z1620" s="4">
        <f>IF($F1620=0,($D1620-SUM($U1620:Y1620))*$E1620*(IF(Y1620&lt;1,IF(MIN(Z$7,$F1620)&gt;$C1620,MIN(Z$7,$F1620)-$C1620+1,0),MIN(Z$7,$F1620)-Y$7))/365,IF($F1620&gt;Y$7,($D1620-SUM($U1620:Y1620))*$E1620*(IF(Y1620&lt;1,IF(MIN(Z$7,$F1620)&gt;$C1620,MIN(Z$7,$F1620)-$C1620+1,0),MIN(Z$7,$F1620)-Y$7))/365,0))</f>
        <v>0</v>
      </c>
      <c r="AA1620" s="4">
        <f>IF($F1620=0,($D1620-SUM($U1620:Z1620))*$E1620*(IF(Z1620&lt;1,IF(MIN(AA$7,$F1620)&gt;$C1620,MIN(AA$7,$F1620)-$C1620+1,0),MIN(AA$7,$F1620)-Z$7))/365,IF($F1620&gt;Z$7,($D1620-SUM($U1620:Z1620))*$E1620*(IF(Z1620&lt;1,IF(MIN(AA$7,$F1620)&gt;$C1620,MIN(AA$7,$F1620)-$C1620+1,0),MIN(AA$7,$F1620)-Z$7))/365,0))</f>
        <v>0</v>
      </c>
      <c r="AB1620" s="4">
        <f>IF($F1620=0,($D1620-SUM($U1620:AA1620))*$E1620*(IF(AA1620&lt;1,IF(MIN(AB$7,$F1620)&gt;$C1620,MIN(AB$7,$F1620)-$C1620+1,0),MIN(AB$7,$F1620)-AA$7))/365,IF($F1620&gt;AA$7,($D1620-SUM($U1620:AA1620))*$E1620*(IF(AA1620&lt;1,IF(MIN(AB$7,$F1620)&gt;$C1620,MIN(AB$7,$F1620)-$C1620+1,0),MIN(AB$7,$F1620)-AA$7))/365,0))</f>
        <v>0</v>
      </c>
      <c r="AC1620" s="4">
        <f>IF($F1620=0,($D1620-SUM($U1620:AB1620))*$E1620*(IF(AB1620&lt;1,IF(MIN(AC$7,$F1620)&gt;$C1620,MIN(AC$7,$F1620)-$C1620+1,0),MIN(AC$7,$F1620)-AB$7))/365,IF($F1620&gt;AB$7,($D1620-SUM($U1620:AB1620))*$E1620*(IF(AB1620&lt;1,IF(MIN(AC$7,$F1620)&gt;$C1620,MIN(AC$7,$F1620)-$C1620+1,0),MIN(AC$7,$F1620)-AB$7))/365,0))</f>
        <v>0</v>
      </c>
      <c r="AD1620" s="4">
        <f>IF($F1620=0,($D1620-SUM($U1620:AC1620))*$E1620*(IF(AC1620&lt;1,IF(MIN(AD$7,$F1620)&gt;$C1620,MIN(AD$7,$F1620)-$C1620+1,0),MIN(AD$7,$F1620)-AC$7))/365,IF($F1620&gt;AC$7,($D1620-SUM($U1620:AC1620))*$E1620*(IF(AC1620&lt;1,IF(MIN(AD$7,$F1620)&gt;$C1620,MIN(AD$7,$F1620)-$C1620+1,0),MIN(AD$7,$F1620)-AC$7))/365,0))</f>
        <v>0</v>
      </c>
      <c r="AE1620" s="4">
        <f>IF($F1620=0,($D1620-SUM($U1620:AD1620))*$E1620*(IF(AD1620&lt;1,IF(MIN(AE$7,$F1620)&gt;$C1620,MIN(AE$7,$F1620)-$C1620+1,0),MIN(AE$7,$F1620)-AD$7))/365,IF($F1620&gt;AD$7,($D1620-SUM($U1620:AD1620))*$E1620*(IF(AD1620&lt;1,IF(MIN(AE$7,$F1620)&gt;$C1620,MIN(AE$7,$F1620)-$C1620+1,0),MIN(AE$7,$F1620)-AD$7))/365,0))</f>
        <v>0</v>
      </c>
      <c r="AF1620" s="4">
        <f>IF($F1620=0,($D1620-SUM($U1620:AE1620))*$E1620*(IF(AE1620&lt;1,IF(MIN(AF$7,$F1620)&gt;$C1620,MIN(AF$7,$F1620)-$C1620+1,0),MIN(AF$7,$F1620)-AE$7))/365,IF($F1620&gt;AE$7,($D1620-SUM($U1620:AE1620))*$E1620*(IF(AE1620&lt;1,IF(MIN(AF$7,$F1620)&gt;$C1620,MIN(AF$7,$F1620)-$C1620+1,0),MIN(AF$7,$F1620)-AE$7))/365,0))</f>
        <v>0</v>
      </c>
      <c r="AG1620" s="4">
        <f>IF($F1620=0,($D1620-SUM($U1620:AF1620))*$E1620*(IF(AF1620&lt;1,IF(MIN(AG$7,$F1620)&gt;$C1620,MIN(AG$7,$F1620)-$C1620+1,0),MIN(AG$7,$F1620)-AF$7))/365,IF($F1620&gt;AF$7,($D1620-SUM($U1620:AF1620))*$E1620*(IF(AF1620&lt;1,IF(MIN(AG$7,$F1620)&gt;$C1620,MIN(AG$7,$F1620)-$C1620+1,0),MIN(AG$7,$F1620)-AF$7))/365,0))</f>
        <v>0</v>
      </c>
      <c r="AH1620" s="4">
        <f>IF($F1620=0,($D1620-SUM($U1620:AG1620))*$E1620*(IF(AG1620&lt;1,IF(MIN(AH$7,$F1620)&gt;$C1620,MIN(AH$7,$F1620)-$C1620+1,0),MIN(AH$7,$F1620)-AG$7))/365,IF($F1620&gt;AG$7,($D1620-SUM($U1620:AG1620))*$E1620*(IF(AG1620&lt;1,IF(MIN(AH$7,$F1620)&gt;$C1620,MIN(AH$7,$F1620)-$C1620+1,0),MIN(AH$7,$F1620)-AG$7))/365,0))</f>
        <v>0</v>
      </c>
      <c r="AI1620" s="4">
        <f>IF($F1620=0,($D1620-SUM($U1620:AH1620))*$E1620*(IF(AH1620&lt;1,IF(MIN(AI$7,$F1620)&gt;$C1620,MIN(AI$7,$F1620)-$C1620+1,0),MIN(AI$7,$F1620)-AH$7))/365,IF($F1620&gt;AH$7,($D1620-SUM($U1620:AH1620))*$E1620*(IF(AH1620&lt;1,IF(MIN(AI$7,$F1620)&gt;$C1620,MIN(AI$7,$F1620)-$C1620+1,0),MIN(AI$7,$F1620)-AH$7))/365,0))</f>
        <v>0</v>
      </c>
      <c r="AJ1620" s="4">
        <f>IF($F1620=0,($D1620-SUM($U1620:AI1620))*$E1620*(IF(AI1620&lt;1,IF(MIN(AJ$7,$F1620)&gt;$C1620,MIN(AJ$7,$F1620)-$C1620+1,0),MIN(AJ$7,$F1620)-AI$7))/365,IF($F1620&gt;AI$7,($D1620-SUM($U1620:AI1620))*$E1620*(IF(AI1620&lt;1,IF(MIN(AJ$7,$F1620)&gt;$C1620,MIN(AJ$7,$F1620)-$C1620+1,0),MIN(AJ$7,$F1620)-AI$7))/365,0))</f>
        <v>0</v>
      </c>
      <c r="AK1620" s="4">
        <f>IF($F1620=0,($D1620-SUM($U1620:AJ1620))*$E1620*(IF(AJ1620&lt;1,IF(MIN(AK$7,$F1620)&gt;$C1620,MIN(AK$7,$F1620)-$C1620+1,0),MIN(AK$7,$F1620)-AJ$7))/365,IF($F1620&gt;AJ$7,($D1620-SUM($U1620:AJ1620))*$E1620*(IF(AJ1620&lt;1,IF(MIN(AK$7,$F1620)&gt;$C1620,MIN(AK$7,$F1620)-$C1620+1,0),MIN(AK$7,$F1620)-AJ$7))/365,0))</f>
        <v>0</v>
      </c>
      <c r="AL1620" s="4">
        <f>IF($F1620=0,($D1620-SUM($U1620:AK1620))*$E1620*(IF(AK1620&lt;1,IF(MIN(AL$7,$F1620)&gt;$C1620,MIN(AL$7,$F1620)-$C1620+1,0),MIN(AL$7,$F1620)-AK$7))/365,IF($F1620&gt;AK$7,($D1620-SUM($U1620:AK1620))*$E1620*(IF(AK1620&lt;1,IF(MIN(AL$7,$F1620)&gt;$C1620,MIN(AL$7,$F1620)-$C1620+1,0),MIN(AL$7,$F1620)-AK$7))/365,0))</f>
        <v>0</v>
      </c>
      <c r="AM1620" s="4">
        <f>IF($F1620=0,($D1620-SUM($U1620:AL1620))*$E1620*(IF(AL1620&lt;1,IF(MIN(AM$7,$F1620)&gt;$C1620,MIN(AM$7,$F1620)-$C1620+1,0),MIN(AM$7,$F1620)-AL$7))/365,IF($F1620&gt;AL$7,($D1620-SUM($U1620:AL1620))*$E1620*(IF(AL1620&lt;1,IF(MIN(AM$7,$F1620)&gt;$C1620,MIN(AM$7,$F1620)-$C1620+1,0),MIN(AM$7,$F1620)-AL$7))/365,0))</f>
        <v>0</v>
      </c>
      <c r="AN1620" s="4">
        <f>IF($F1620=0,($D1620-SUM($U1620:AM1620))*$E1620*(IF(AM1620&lt;1,IF(MIN(AN$7,$F1620)&gt;$C1620,MIN(AN$7,$F1620)-$C1620+1,0),MIN(AN$7,$F1620)-AM$7))/365,IF($F1620&gt;AM$7,($D1620-SUM($U1620:AM1620))*$E1620*(IF(AM1620&lt;1,IF(MIN(AN$7,$F1620)&gt;$C1620,MIN(AN$7,$F1620)-$C1620+1,0),MIN(AN$7,$F1620)-AM$7))/365,0))</f>
        <v>0</v>
      </c>
      <c r="AO1620" s="4">
        <f>IF($F1620=0,($D1620-SUM($U1620:AN1620))*$E1620*(IF(AN1620&lt;1,IF(MIN(AO$7,$F1620)&gt;$C1620,MIN(AO$7,$F1620)-$C1620+1,0),MIN(AO$7,$F1620)-AN$7))/365,IF($F1620&gt;AN$7,($D1620-SUM($U1620:AN1620))*$E1620*(IF(AN1620&lt;1,IF(MIN(AO$7,$F1620)&gt;$C1620,MIN(AO$7,$F1620)-$C1620+1,0),MIN(AO$7,$F1620)-AN$7))/365,0))</f>
        <v>0</v>
      </c>
      <c r="AP1620" s="4">
        <f>IF($F1620=0,($D1620-SUM($U1620:AO1620))*$E1620*(IF(AO1620&lt;1,IF(MIN(AP$7,$F1620)&gt;$C1620,MIN(AP$7,$F1620)-$C1620+1,0),MIN(AP$7,$F1620)-AO$7))/365,IF($F1620&gt;AO$7,($D1620-SUM($U1620:AO1620))*$E1620*(IF(AO1620&lt;1,IF(MIN(AP$7,$F1620)&gt;$C1620,MIN(AP$7,$F1620)-$C1620+1,0),MIN(AP$7,$F1620)-AO$7))/365,0))</f>
        <v>0</v>
      </c>
      <c r="AQ1620" s="4">
        <f>IF($F1620=0,($D1620-SUM($U1620:AP1620))*$E1620*(IF(AP1620&lt;1,IF(MIN(AQ$7,$F1620)&gt;$C1620,MIN(AQ$7,$F1620)-$C1620+1,0),MIN(AQ$7,$F1620)-AP$7))/365,IF($F1620&gt;AP$7,($D1620-SUM($U1620:AP1620))*$E1620*(IF(AP1620&lt;1,IF(MIN(AQ$7,$F1620)&gt;$C1620,MIN(AQ$7,$F1620)-$C1620+1,0),MIN(AQ$7,$F1620)-AP$7))/365,0))</f>
        <v>0</v>
      </c>
      <c r="AR1620" s="4">
        <f>IF($F1620=0,($D1620-SUM($U1620:AQ1620))*$E1620*(IF(AQ1620&lt;1,IF(MIN(AR$7,$F1620)&gt;$C1620,MIN(AR$7,$F1620)-$C1620+1,0),MIN(AR$7,$F1620)-AQ$7))/365,IF($F1620&gt;AQ$7,($D1620-SUM($U1620:AQ1620))*$E1620*(IF(AQ1620&lt;1,IF(MIN(AR$7,$F1620)&gt;$C1620,MIN(AR$7,$F1620)-$C1620+1,0),MIN(AR$7,$F1620)-AQ$7))/365,0))</f>
        <v>0</v>
      </c>
      <c r="AS1620" s="4">
        <f>IF($F1620=0,($D1620-SUM($U1620:AR1620))*$E1620*(IF(AR1620&lt;1,IF(MIN(AS$7,$F1620)&gt;$C1620,MIN(AS$7,$F1620)-$C1620+1,0),MIN(AS$7,$F1620)-AR$7))/365,IF($F1620&gt;AR$7,($D1620-SUM($U1620:AR1620))*$E1620*(IF(AR1620&lt;1,IF(MIN(AS$7,$F1620)&gt;$C1620,MIN(AS$7,$F1620)-$C1620+1,0),MIN(AS$7,$F1620)-AR$7))/365,0))</f>
        <v>0</v>
      </c>
    </row>
    <row r="1621" spans="1:45">
      <c r="A1621" s="15"/>
      <c r="B1621" s="17"/>
      <c r="C1621" s="16"/>
      <c r="D1621" s="15"/>
      <c r="E1621" s="11"/>
      <c r="F1621" s="16"/>
      <c r="G1621" s="15"/>
      <c r="H1621" s="14"/>
      <c r="I1621" s="5"/>
      <c r="J1621" s="13">
        <f>SUM(U1621:AS1621)</f>
        <v>0</v>
      </c>
      <c r="K1621" s="13">
        <f>IF(F1621=0,D1621-J1621,IF(F1621&lt;41730,0,D1621-J1621))</f>
        <v>0</v>
      </c>
      <c r="L1621" s="12">
        <f>IF(K1621=0,0,IF(G1621-((L$7-C1621)/365)&lt;0,0,G1621-((L$7-C1621)/365)))</f>
        <v>0</v>
      </c>
      <c r="M1621" s="4">
        <f>IF(K1621=0,0,D1621*H1621)</f>
        <v>0</v>
      </c>
      <c r="N1621" s="11">
        <f>IFERROR((1-(M1621/K1621)^(1/L1621)),0)</f>
        <v>0</v>
      </c>
      <c r="O1621" s="10">
        <f>IF(F1621&gt;41730,IF(F1621&gt;41730,(F1621-41730)/365,IF(K1621=0,0,IF(G1621-((L$7-C1621)/365)&lt;0,0,G1621-((L$7-C1621)/365)))),1)</f>
        <v>1</v>
      </c>
      <c r="P1621" s="9">
        <f>IF(K1621&lt;M1621,0,IF(L1621=0,K1621-M1621,K1621*N1621*O1621))</f>
        <v>0</v>
      </c>
      <c r="Q1621" s="19">
        <f>IF(F1621&gt;41730,D1621,0)</f>
        <v>0</v>
      </c>
      <c r="R1621" s="18">
        <f>IF(F1621&gt;41730,J1621+P1621,0)</f>
        <v>0</v>
      </c>
      <c r="S1621" s="9">
        <f>IF(F1621&gt;0,0,K1621-P1621)</f>
        <v>0</v>
      </c>
      <c r="T1621" s="5"/>
      <c r="U1621" s="4">
        <f>D1621*E1621*(IF(U$7&gt;$C1621,U$7-$C1621+1,0))/365</f>
        <v>0</v>
      </c>
      <c r="V1621" s="4">
        <f>($D1621-U1621)*$E1621*(IF(U1621&lt;1,IF(V$7&gt;$C1621,V$7-$C1621+1,0),V$7-U$7))/365</f>
        <v>0</v>
      </c>
      <c r="W1621" s="4">
        <f>IF($F1621=0,($D1621-SUM($U1621:V1621))*$E1621*(IF(V1621&lt;1,IF(MIN(W$7,$F1621)&gt;$C1621,MIN(W$7,$F1621)-$C1621+1,0),MIN(W$7,$F1621)-V$7))/365,IF($F1621&gt;V$7,($D1621-SUM($U1621:V1621))*$E1621*(IF(V1621&lt;1,IF(MIN(W$7,$F1621)&gt;$C1621,MIN(W$7,$F1621)-$C1621+1,0),MIN(W$7,$F1621)-V$7))/365,0))</f>
        <v>0</v>
      </c>
      <c r="X1621" s="4">
        <f>IF($F1621=0,($D1621-SUM($U1621:W1621))*$E1621*(IF(W1621&lt;1,IF(MIN(X$7,$F1621)&gt;$C1621,MIN(X$7,$F1621)-$C1621+1,0),MIN(X$7,$F1621)-W$7))/365,IF($F1621&gt;W$7,($D1621-SUM($U1621:W1621))*$E1621*(IF(W1621&lt;1,IF(MIN(X$7,$F1621)&gt;$C1621,MIN(X$7,$F1621)-$C1621+1,0),MIN(X$7,$F1621)-W$7))/365,0))</f>
        <v>0</v>
      </c>
      <c r="Y1621" s="4">
        <f>IF($F1621=0,($D1621-SUM($U1621:X1621))*$E1621*(IF(X1621&lt;1,IF(MIN(Y$7,$F1621)&gt;$C1621,MIN(Y$7,$F1621)-$C1621+1,0),MIN(Y$7,$F1621)-X$7))/365,IF($F1621&gt;X$7,($D1621-SUM($U1621:X1621))*$E1621*(IF(X1621&lt;1,IF(MIN(Y$7,$F1621)&gt;$C1621,MIN(Y$7,$F1621)-$C1621+1,0),MIN(Y$7,$F1621)-X$7))/365,0))</f>
        <v>0</v>
      </c>
      <c r="Z1621" s="4">
        <f>IF($F1621=0,($D1621-SUM($U1621:Y1621))*$E1621*(IF(Y1621&lt;1,IF(MIN(Z$7,$F1621)&gt;$C1621,MIN(Z$7,$F1621)-$C1621+1,0),MIN(Z$7,$F1621)-Y$7))/365,IF($F1621&gt;Y$7,($D1621-SUM($U1621:Y1621))*$E1621*(IF(Y1621&lt;1,IF(MIN(Z$7,$F1621)&gt;$C1621,MIN(Z$7,$F1621)-$C1621+1,0),MIN(Z$7,$F1621)-Y$7))/365,0))</f>
        <v>0</v>
      </c>
      <c r="AA1621" s="4">
        <f>IF($F1621=0,($D1621-SUM($U1621:Z1621))*$E1621*(IF(Z1621&lt;1,IF(MIN(AA$7,$F1621)&gt;$C1621,MIN(AA$7,$F1621)-$C1621+1,0),MIN(AA$7,$F1621)-Z$7))/365,IF($F1621&gt;Z$7,($D1621-SUM($U1621:Z1621))*$E1621*(IF(Z1621&lt;1,IF(MIN(AA$7,$F1621)&gt;$C1621,MIN(AA$7,$F1621)-$C1621+1,0),MIN(AA$7,$F1621)-Z$7))/365,0))</f>
        <v>0</v>
      </c>
      <c r="AB1621" s="4">
        <f>IF($F1621=0,($D1621-SUM($U1621:AA1621))*$E1621*(IF(AA1621&lt;1,IF(MIN(AB$7,$F1621)&gt;$C1621,MIN(AB$7,$F1621)-$C1621+1,0),MIN(AB$7,$F1621)-AA$7))/365,IF($F1621&gt;AA$7,($D1621-SUM($U1621:AA1621))*$E1621*(IF(AA1621&lt;1,IF(MIN(AB$7,$F1621)&gt;$C1621,MIN(AB$7,$F1621)-$C1621+1,0),MIN(AB$7,$F1621)-AA$7))/365,0))</f>
        <v>0</v>
      </c>
      <c r="AC1621" s="4">
        <f>IF($F1621=0,($D1621-SUM($U1621:AB1621))*$E1621*(IF(AB1621&lt;1,IF(MIN(AC$7,$F1621)&gt;$C1621,MIN(AC$7,$F1621)-$C1621+1,0),MIN(AC$7,$F1621)-AB$7))/365,IF($F1621&gt;AB$7,($D1621-SUM($U1621:AB1621))*$E1621*(IF(AB1621&lt;1,IF(MIN(AC$7,$F1621)&gt;$C1621,MIN(AC$7,$F1621)-$C1621+1,0),MIN(AC$7,$F1621)-AB$7))/365,0))</f>
        <v>0</v>
      </c>
      <c r="AD1621" s="4">
        <f>IF($F1621=0,($D1621-SUM($U1621:AC1621))*$E1621*(IF(AC1621&lt;1,IF(MIN(AD$7,$F1621)&gt;$C1621,MIN(AD$7,$F1621)-$C1621+1,0),MIN(AD$7,$F1621)-AC$7))/365,IF($F1621&gt;AC$7,($D1621-SUM($U1621:AC1621))*$E1621*(IF(AC1621&lt;1,IF(MIN(AD$7,$F1621)&gt;$C1621,MIN(AD$7,$F1621)-$C1621+1,0),MIN(AD$7,$F1621)-AC$7))/365,0))</f>
        <v>0</v>
      </c>
      <c r="AE1621" s="4">
        <f>IF($F1621=0,($D1621-SUM($U1621:AD1621))*$E1621*(IF(AD1621&lt;1,IF(MIN(AE$7,$F1621)&gt;$C1621,MIN(AE$7,$F1621)-$C1621+1,0),MIN(AE$7,$F1621)-AD$7))/365,IF($F1621&gt;AD$7,($D1621-SUM($U1621:AD1621))*$E1621*(IF(AD1621&lt;1,IF(MIN(AE$7,$F1621)&gt;$C1621,MIN(AE$7,$F1621)-$C1621+1,0),MIN(AE$7,$F1621)-AD$7))/365,0))</f>
        <v>0</v>
      </c>
      <c r="AF1621" s="4">
        <f>IF($F1621=0,($D1621-SUM($U1621:AE1621))*$E1621*(IF(AE1621&lt;1,IF(MIN(AF$7,$F1621)&gt;$C1621,MIN(AF$7,$F1621)-$C1621+1,0),MIN(AF$7,$F1621)-AE$7))/365,IF($F1621&gt;AE$7,($D1621-SUM($U1621:AE1621))*$E1621*(IF(AE1621&lt;1,IF(MIN(AF$7,$F1621)&gt;$C1621,MIN(AF$7,$F1621)-$C1621+1,0),MIN(AF$7,$F1621)-AE$7))/365,0))</f>
        <v>0</v>
      </c>
      <c r="AG1621" s="4">
        <f>IF($F1621=0,($D1621-SUM($U1621:AF1621))*$E1621*(IF(AF1621&lt;1,IF(MIN(AG$7,$F1621)&gt;$C1621,MIN(AG$7,$F1621)-$C1621+1,0),MIN(AG$7,$F1621)-AF$7))/365,IF($F1621&gt;AF$7,($D1621-SUM($U1621:AF1621))*$E1621*(IF(AF1621&lt;1,IF(MIN(AG$7,$F1621)&gt;$C1621,MIN(AG$7,$F1621)-$C1621+1,0),MIN(AG$7,$F1621)-AF$7))/365,0))</f>
        <v>0</v>
      </c>
      <c r="AH1621" s="4">
        <f>IF($F1621=0,($D1621-SUM($U1621:AG1621))*$E1621*(IF(AG1621&lt;1,IF(MIN(AH$7,$F1621)&gt;$C1621,MIN(AH$7,$F1621)-$C1621+1,0),MIN(AH$7,$F1621)-AG$7))/365,IF($F1621&gt;AG$7,($D1621-SUM($U1621:AG1621))*$E1621*(IF(AG1621&lt;1,IF(MIN(AH$7,$F1621)&gt;$C1621,MIN(AH$7,$F1621)-$C1621+1,0),MIN(AH$7,$F1621)-AG$7))/365,0))</f>
        <v>0</v>
      </c>
      <c r="AI1621" s="4">
        <f>IF($F1621=0,($D1621-SUM($U1621:AH1621))*$E1621*(IF(AH1621&lt;1,IF(MIN(AI$7,$F1621)&gt;$C1621,MIN(AI$7,$F1621)-$C1621+1,0),MIN(AI$7,$F1621)-AH$7))/365,IF($F1621&gt;AH$7,($D1621-SUM($U1621:AH1621))*$E1621*(IF(AH1621&lt;1,IF(MIN(AI$7,$F1621)&gt;$C1621,MIN(AI$7,$F1621)-$C1621+1,0),MIN(AI$7,$F1621)-AH$7))/365,0))</f>
        <v>0</v>
      </c>
      <c r="AJ1621" s="4">
        <f>IF($F1621=0,($D1621-SUM($U1621:AI1621))*$E1621*(IF(AI1621&lt;1,IF(MIN(AJ$7,$F1621)&gt;$C1621,MIN(AJ$7,$F1621)-$C1621+1,0),MIN(AJ$7,$F1621)-AI$7))/365,IF($F1621&gt;AI$7,($D1621-SUM($U1621:AI1621))*$E1621*(IF(AI1621&lt;1,IF(MIN(AJ$7,$F1621)&gt;$C1621,MIN(AJ$7,$F1621)-$C1621+1,0),MIN(AJ$7,$F1621)-AI$7))/365,0))</f>
        <v>0</v>
      </c>
      <c r="AK1621" s="4">
        <f>IF($F1621=0,($D1621-SUM($U1621:AJ1621))*$E1621*(IF(AJ1621&lt;1,IF(MIN(AK$7,$F1621)&gt;$C1621,MIN(AK$7,$F1621)-$C1621+1,0),MIN(AK$7,$F1621)-AJ$7))/365,IF($F1621&gt;AJ$7,($D1621-SUM($U1621:AJ1621))*$E1621*(IF(AJ1621&lt;1,IF(MIN(AK$7,$F1621)&gt;$C1621,MIN(AK$7,$F1621)-$C1621+1,0),MIN(AK$7,$F1621)-AJ$7))/365,0))</f>
        <v>0</v>
      </c>
      <c r="AL1621" s="4">
        <f>IF($F1621=0,($D1621-SUM($U1621:AK1621))*$E1621*(IF(AK1621&lt;1,IF(MIN(AL$7,$F1621)&gt;$C1621,MIN(AL$7,$F1621)-$C1621+1,0),MIN(AL$7,$F1621)-AK$7))/365,IF($F1621&gt;AK$7,($D1621-SUM($U1621:AK1621))*$E1621*(IF(AK1621&lt;1,IF(MIN(AL$7,$F1621)&gt;$C1621,MIN(AL$7,$F1621)-$C1621+1,0),MIN(AL$7,$F1621)-AK$7))/365,0))</f>
        <v>0</v>
      </c>
      <c r="AM1621" s="4">
        <f>IF($F1621=0,($D1621-SUM($U1621:AL1621))*$E1621*(IF(AL1621&lt;1,IF(MIN(AM$7,$F1621)&gt;$C1621,MIN(AM$7,$F1621)-$C1621+1,0),MIN(AM$7,$F1621)-AL$7))/365,IF($F1621&gt;AL$7,($D1621-SUM($U1621:AL1621))*$E1621*(IF(AL1621&lt;1,IF(MIN(AM$7,$F1621)&gt;$C1621,MIN(AM$7,$F1621)-$C1621+1,0),MIN(AM$7,$F1621)-AL$7))/365,0))</f>
        <v>0</v>
      </c>
      <c r="AN1621" s="4">
        <f>IF($F1621=0,($D1621-SUM($U1621:AM1621))*$E1621*(IF(AM1621&lt;1,IF(MIN(AN$7,$F1621)&gt;$C1621,MIN(AN$7,$F1621)-$C1621+1,0),MIN(AN$7,$F1621)-AM$7))/365,IF($F1621&gt;AM$7,($D1621-SUM($U1621:AM1621))*$E1621*(IF(AM1621&lt;1,IF(MIN(AN$7,$F1621)&gt;$C1621,MIN(AN$7,$F1621)-$C1621+1,0),MIN(AN$7,$F1621)-AM$7))/365,0))</f>
        <v>0</v>
      </c>
      <c r="AO1621" s="4">
        <f>IF($F1621=0,($D1621-SUM($U1621:AN1621))*$E1621*(IF(AN1621&lt;1,IF(MIN(AO$7,$F1621)&gt;$C1621,MIN(AO$7,$F1621)-$C1621+1,0),MIN(AO$7,$F1621)-AN$7))/365,IF($F1621&gt;AN$7,($D1621-SUM($U1621:AN1621))*$E1621*(IF(AN1621&lt;1,IF(MIN(AO$7,$F1621)&gt;$C1621,MIN(AO$7,$F1621)-$C1621+1,0),MIN(AO$7,$F1621)-AN$7))/365,0))</f>
        <v>0</v>
      </c>
      <c r="AP1621" s="4">
        <f>IF($F1621=0,($D1621-SUM($U1621:AO1621))*$E1621*(IF(AO1621&lt;1,IF(MIN(AP$7,$F1621)&gt;$C1621,MIN(AP$7,$F1621)-$C1621+1,0),MIN(AP$7,$F1621)-AO$7))/365,IF($F1621&gt;AO$7,($D1621-SUM($U1621:AO1621))*$E1621*(IF(AO1621&lt;1,IF(MIN(AP$7,$F1621)&gt;$C1621,MIN(AP$7,$F1621)-$C1621+1,0),MIN(AP$7,$F1621)-AO$7))/365,0))</f>
        <v>0</v>
      </c>
      <c r="AQ1621" s="4">
        <f>IF($F1621=0,($D1621-SUM($U1621:AP1621))*$E1621*(IF(AP1621&lt;1,IF(MIN(AQ$7,$F1621)&gt;$C1621,MIN(AQ$7,$F1621)-$C1621+1,0),MIN(AQ$7,$F1621)-AP$7))/365,IF($F1621&gt;AP$7,($D1621-SUM($U1621:AP1621))*$E1621*(IF(AP1621&lt;1,IF(MIN(AQ$7,$F1621)&gt;$C1621,MIN(AQ$7,$F1621)-$C1621+1,0),MIN(AQ$7,$F1621)-AP$7))/365,0))</f>
        <v>0</v>
      </c>
      <c r="AR1621" s="4">
        <f>IF($F1621=0,($D1621-SUM($U1621:AQ1621))*$E1621*(IF(AQ1621&lt;1,IF(MIN(AR$7,$F1621)&gt;$C1621,MIN(AR$7,$F1621)-$C1621+1,0),MIN(AR$7,$F1621)-AQ$7))/365,IF($F1621&gt;AQ$7,($D1621-SUM($U1621:AQ1621))*$E1621*(IF(AQ1621&lt;1,IF(MIN(AR$7,$F1621)&gt;$C1621,MIN(AR$7,$F1621)-$C1621+1,0),MIN(AR$7,$F1621)-AQ$7))/365,0))</f>
        <v>0</v>
      </c>
      <c r="AS1621" s="4">
        <f>IF($F1621=0,($D1621-SUM($U1621:AR1621))*$E1621*(IF(AR1621&lt;1,IF(MIN(AS$7,$F1621)&gt;$C1621,MIN(AS$7,$F1621)-$C1621+1,0),MIN(AS$7,$F1621)-AR$7))/365,IF($F1621&gt;AR$7,($D1621-SUM($U1621:AR1621))*$E1621*(IF(AR1621&lt;1,IF(MIN(AS$7,$F1621)&gt;$C1621,MIN(AS$7,$F1621)-$C1621+1,0),MIN(AS$7,$F1621)-AR$7))/365,0))</f>
        <v>0</v>
      </c>
    </row>
    <row r="1622" spans="1:45">
      <c r="A1622" s="15"/>
      <c r="B1622" s="17"/>
      <c r="C1622" s="16"/>
      <c r="D1622" s="15"/>
      <c r="E1622" s="11"/>
      <c r="F1622" s="16"/>
      <c r="G1622" s="15"/>
      <c r="H1622" s="14"/>
      <c r="I1622" s="5"/>
      <c r="J1622" s="13">
        <f>SUM(U1622:AS1622)</f>
        <v>0</v>
      </c>
      <c r="K1622" s="13">
        <f>IF(F1622=0,D1622-J1622,IF(F1622&lt;41730,0,D1622-J1622))</f>
        <v>0</v>
      </c>
      <c r="L1622" s="12">
        <f>IF(K1622=0,0,IF(G1622-((L$7-C1622)/365)&lt;0,0,G1622-((L$7-C1622)/365)))</f>
        <v>0</v>
      </c>
      <c r="M1622" s="4">
        <f>IF(K1622=0,0,D1622*H1622)</f>
        <v>0</v>
      </c>
      <c r="N1622" s="11">
        <f>IFERROR((1-(M1622/K1622)^(1/L1622)),0)</f>
        <v>0</v>
      </c>
      <c r="O1622" s="10">
        <f>IF(F1622&gt;41730,IF(F1622&gt;41730,(F1622-41730)/365,IF(K1622=0,0,IF(G1622-((L$7-C1622)/365)&lt;0,0,G1622-((L$7-C1622)/365)))),1)</f>
        <v>1</v>
      </c>
      <c r="P1622" s="9">
        <f>IF(K1622&lt;M1622,0,IF(L1622=0,K1622-M1622,K1622*N1622*O1622))</f>
        <v>0</v>
      </c>
      <c r="Q1622" s="19">
        <f>IF(F1622&gt;41730,D1622,0)</f>
        <v>0</v>
      </c>
      <c r="R1622" s="18">
        <f>IF(F1622&gt;41730,J1622+P1622,0)</f>
        <v>0</v>
      </c>
      <c r="S1622" s="9">
        <f>IF(F1622&gt;0,0,K1622-P1622)</f>
        <v>0</v>
      </c>
      <c r="T1622" s="5"/>
      <c r="U1622" s="4">
        <f>D1622*E1622*(IF(U$7&gt;$C1622,U$7-$C1622+1,0))/365</f>
        <v>0</v>
      </c>
      <c r="V1622" s="4">
        <f>($D1622-U1622)*$E1622*(IF(U1622&lt;1,IF(V$7&gt;$C1622,V$7-$C1622+1,0),V$7-U$7))/365</f>
        <v>0</v>
      </c>
      <c r="W1622" s="4">
        <f>IF($F1622=0,($D1622-SUM($U1622:V1622))*$E1622*(IF(V1622&lt;1,IF(MIN(W$7,$F1622)&gt;$C1622,MIN(W$7,$F1622)-$C1622+1,0),MIN(W$7,$F1622)-V$7))/365,IF($F1622&gt;V$7,($D1622-SUM($U1622:V1622))*$E1622*(IF(V1622&lt;1,IF(MIN(W$7,$F1622)&gt;$C1622,MIN(W$7,$F1622)-$C1622+1,0),MIN(W$7,$F1622)-V$7))/365,0))</f>
        <v>0</v>
      </c>
      <c r="X1622" s="4">
        <f>IF($F1622=0,($D1622-SUM($U1622:W1622))*$E1622*(IF(W1622&lt;1,IF(MIN(X$7,$F1622)&gt;$C1622,MIN(X$7,$F1622)-$C1622+1,0),MIN(X$7,$F1622)-W$7))/365,IF($F1622&gt;W$7,($D1622-SUM($U1622:W1622))*$E1622*(IF(W1622&lt;1,IF(MIN(X$7,$F1622)&gt;$C1622,MIN(X$7,$F1622)-$C1622+1,0),MIN(X$7,$F1622)-W$7))/365,0))</f>
        <v>0</v>
      </c>
      <c r="Y1622" s="4">
        <f>IF($F1622=0,($D1622-SUM($U1622:X1622))*$E1622*(IF(X1622&lt;1,IF(MIN(Y$7,$F1622)&gt;$C1622,MIN(Y$7,$F1622)-$C1622+1,0),MIN(Y$7,$F1622)-X$7))/365,IF($F1622&gt;X$7,($D1622-SUM($U1622:X1622))*$E1622*(IF(X1622&lt;1,IF(MIN(Y$7,$F1622)&gt;$C1622,MIN(Y$7,$F1622)-$C1622+1,0),MIN(Y$7,$F1622)-X$7))/365,0))</f>
        <v>0</v>
      </c>
      <c r="Z1622" s="4">
        <f>IF($F1622=0,($D1622-SUM($U1622:Y1622))*$E1622*(IF(Y1622&lt;1,IF(MIN(Z$7,$F1622)&gt;$C1622,MIN(Z$7,$F1622)-$C1622+1,0),MIN(Z$7,$F1622)-Y$7))/365,IF($F1622&gt;Y$7,($D1622-SUM($U1622:Y1622))*$E1622*(IF(Y1622&lt;1,IF(MIN(Z$7,$F1622)&gt;$C1622,MIN(Z$7,$F1622)-$C1622+1,0),MIN(Z$7,$F1622)-Y$7))/365,0))</f>
        <v>0</v>
      </c>
      <c r="AA1622" s="4">
        <f>IF($F1622=0,($D1622-SUM($U1622:Z1622))*$E1622*(IF(Z1622&lt;1,IF(MIN(AA$7,$F1622)&gt;$C1622,MIN(AA$7,$F1622)-$C1622+1,0),MIN(AA$7,$F1622)-Z$7))/365,IF($F1622&gt;Z$7,($D1622-SUM($U1622:Z1622))*$E1622*(IF(Z1622&lt;1,IF(MIN(AA$7,$F1622)&gt;$C1622,MIN(AA$7,$F1622)-$C1622+1,0),MIN(AA$7,$F1622)-Z$7))/365,0))</f>
        <v>0</v>
      </c>
      <c r="AB1622" s="4">
        <f>IF($F1622=0,($D1622-SUM($U1622:AA1622))*$E1622*(IF(AA1622&lt;1,IF(MIN(AB$7,$F1622)&gt;$C1622,MIN(AB$7,$F1622)-$C1622+1,0),MIN(AB$7,$F1622)-AA$7))/365,IF($F1622&gt;AA$7,($D1622-SUM($U1622:AA1622))*$E1622*(IF(AA1622&lt;1,IF(MIN(AB$7,$F1622)&gt;$C1622,MIN(AB$7,$F1622)-$C1622+1,0),MIN(AB$7,$F1622)-AA$7))/365,0))</f>
        <v>0</v>
      </c>
      <c r="AC1622" s="4">
        <f>IF($F1622=0,($D1622-SUM($U1622:AB1622))*$E1622*(IF(AB1622&lt;1,IF(MIN(AC$7,$F1622)&gt;$C1622,MIN(AC$7,$F1622)-$C1622+1,0),MIN(AC$7,$F1622)-AB$7))/365,IF($F1622&gt;AB$7,($D1622-SUM($U1622:AB1622))*$E1622*(IF(AB1622&lt;1,IF(MIN(AC$7,$F1622)&gt;$C1622,MIN(AC$7,$F1622)-$C1622+1,0),MIN(AC$7,$F1622)-AB$7))/365,0))</f>
        <v>0</v>
      </c>
      <c r="AD1622" s="4">
        <f>IF($F1622=0,($D1622-SUM($U1622:AC1622))*$E1622*(IF(AC1622&lt;1,IF(MIN(AD$7,$F1622)&gt;$C1622,MIN(AD$7,$F1622)-$C1622+1,0),MIN(AD$7,$F1622)-AC$7))/365,IF($F1622&gt;AC$7,($D1622-SUM($U1622:AC1622))*$E1622*(IF(AC1622&lt;1,IF(MIN(AD$7,$F1622)&gt;$C1622,MIN(AD$7,$F1622)-$C1622+1,0),MIN(AD$7,$F1622)-AC$7))/365,0))</f>
        <v>0</v>
      </c>
      <c r="AE1622" s="4">
        <f>IF($F1622=0,($D1622-SUM($U1622:AD1622))*$E1622*(IF(AD1622&lt;1,IF(MIN(AE$7,$F1622)&gt;$C1622,MIN(AE$7,$F1622)-$C1622+1,0),MIN(AE$7,$F1622)-AD$7))/365,IF($F1622&gt;AD$7,($D1622-SUM($U1622:AD1622))*$E1622*(IF(AD1622&lt;1,IF(MIN(AE$7,$F1622)&gt;$C1622,MIN(AE$7,$F1622)-$C1622+1,0),MIN(AE$7,$F1622)-AD$7))/365,0))</f>
        <v>0</v>
      </c>
      <c r="AF1622" s="4">
        <f>IF($F1622=0,($D1622-SUM($U1622:AE1622))*$E1622*(IF(AE1622&lt;1,IF(MIN(AF$7,$F1622)&gt;$C1622,MIN(AF$7,$F1622)-$C1622+1,0),MIN(AF$7,$F1622)-AE$7))/365,IF($F1622&gt;AE$7,($D1622-SUM($U1622:AE1622))*$E1622*(IF(AE1622&lt;1,IF(MIN(AF$7,$F1622)&gt;$C1622,MIN(AF$7,$F1622)-$C1622+1,0),MIN(AF$7,$F1622)-AE$7))/365,0))</f>
        <v>0</v>
      </c>
      <c r="AG1622" s="4">
        <f>IF($F1622=0,($D1622-SUM($U1622:AF1622))*$E1622*(IF(AF1622&lt;1,IF(MIN(AG$7,$F1622)&gt;$C1622,MIN(AG$7,$F1622)-$C1622+1,0),MIN(AG$7,$F1622)-AF$7))/365,IF($F1622&gt;AF$7,($D1622-SUM($U1622:AF1622))*$E1622*(IF(AF1622&lt;1,IF(MIN(AG$7,$F1622)&gt;$C1622,MIN(AG$7,$F1622)-$C1622+1,0),MIN(AG$7,$F1622)-AF$7))/365,0))</f>
        <v>0</v>
      </c>
      <c r="AH1622" s="4">
        <f>IF($F1622=0,($D1622-SUM($U1622:AG1622))*$E1622*(IF(AG1622&lt;1,IF(MIN(AH$7,$F1622)&gt;$C1622,MIN(AH$7,$F1622)-$C1622+1,0),MIN(AH$7,$F1622)-AG$7))/365,IF($F1622&gt;AG$7,($D1622-SUM($U1622:AG1622))*$E1622*(IF(AG1622&lt;1,IF(MIN(AH$7,$F1622)&gt;$C1622,MIN(AH$7,$F1622)-$C1622+1,0),MIN(AH$7,$F1622)-AG$7))/365,0))</f>
        <v>0</v>
      </c>
      <c r="AI1622" s="4">
        <f>IF($F1622=0,($D1622-SUM($U1622:AH1622))*$E1622*(IF(AH1622&lt;1,IF(MIN(AI$7,$F1622)&gt;$C1622,MIN(AI$7,$F1622)-$C1622+1,0),MIN(AI$7,$F1622)-AH$7))/365,IF($F1622&gt;AH$7,($D1622-SUM($U1622:AH1622))*$E1622*(IF(AH1622&lt;1,IF(MIN(AI$7,$F1622)&gt;$C1622,MIN(AI$7,$F1622)-$C1622+1,0),MIN(AI$7,$F1622)-AH$7))/365,0))</f>
        <v>0</v>
      </c>
      <c r="AJ1622" s="4">
        <f>IF($F1622=0,($D1622-SUM($U1622:AI1622))*$E1622*(IF(AI1622&lt;1,IF(MIN(AJ$7,$F1622)&gt;$C1622,MIN(AJ$7,$F1622)-$C1622+1,0),MIN(AJ$7,$F1622)-AI$7))/365,IF($F1622&gt;AI$7,($D1622-SUM($U1622:AI1622))*$E1622*(IF(AI1622&lt;1,IF(MIN(AJ$7,$F1622)&gt;$C1622,MIN(AJ$7,$F1622)-$C1622+1,0),MIN(AJ$7,$F1622)-AI$7))/365,0))</f>
        <v>0</v>
      </c>
      <c r="AK1622" s="4">
        <f>IF($F1622=0,($D1622-SUM($U1622:AJ1622))*$E1622*(IF(AJ1622&lt;1,IF(MIN(AK$7,$F1622)&gt;$C1622,MIN(AK$7,$F1622)-$C1622+1,0),MIN(AK$7,$F1622)-AJ$7))/365,IF($F1622&gt;AJ$7,($D1622-SUM($U1622:AJ1622))*$E1622*(IF(AJ1622&lt;1,IF(MIN(AK$7,$F1622)&gt;$C1622,MIN(AK$7,$F1622)-$C1622+1,0),MIN(AK$7,$F1622)-AJ$7))/365,0))</f>
        <v>0</v>
      </c>
      <c r="AL1622" s="4">
        <f>IF($F1622=0,($D1622-SUM($U1622:AK1622))*$E1622*(IF(AK1622&lt;1,IF(MIN(AL$7,$F1622)&gt;$C1622,MIN(AL$7,$F1622)-$C1622+1,0),MIN(AL$7,$F1622)-AK$7))/365,IF($F1622&gt;AK$7,($D1622-SUM($U1622:AK1622))*$E1622*(IF(AK1622&lt;1,IF(MIN(AL$7,$F1622)&gt;$C1622,MIN(AL$7,$F1622)-$C1622+1,0),MIN(AL$7,$F1622)-AK$7))/365,0))</f>
        <v>0</v>
      </c>
      <c r="AM1622" s="4">
        <f>IF($F1622=0,($D1622-SUM($U1622:AL1622))*$E1622*(IF(AL1622&lt;1,IF(MIN(AM$7,$F1622)&gt;$C1622,MIN(AM$7,$F1622)-$C1622+1,0),MIN(AM$7,$F1622)-AL$7))/365,IF($F1622&gt;AL$7,($D1622-SUM($U1622:AL1622))*$E1622*(IF(AL1622&lt;1,IF(MIN(AM$7,$F1622)&gt;$C1622,MIN(AM$7,$F1622)-$C1622+1,0),MIN(AM$7,$F1622)-AL$7))/365,0))</f>
        <v>0</v>
      </c>
      <c r="AN1622" s="4">
        <f>IF($F1622=0,($D1622-SUM($U1622:AM1622))*$E1622*(IF(AM1622&lt;1,IF(MIN(AN$7,$F1622)&gt;$C1622,MIN(AN$7,$F1622)-$C1622+1,0),MIN(AN$7,$F1622)-AM$7))/365,IF($F1622&gt;AM$7,($D1622-SUM($U1622:AM1622))*$E1622*(IF(AM1622&lt;1,IF(MIN(AN$7,$F1622)&gt;$C1622,MIN(AN$7,$F1622)-$C1622+1,0),MIN(AN$7,$F1622)-AM$7))/365,0))</f>
        <v>0</v>
      </c>
      <c r="AO1622" s="4">
        <f>IF($F1622=0,($D1622-SUM($U1622:AN1622))*$E1622*(IF(AN1622&lt;1,IF(MIN(AO$7,$F1622)&gt;$C1622,MIN(AO$7,$F1622)-$C1622+1,0),MIN(AO$7,$F1622)-AN$7))/365,IF($F1622&gt;AN$7,($D1622-SUM($U1622:AN1622))*$E1622*(IF(AN1622&lt;1,IF(MIN(AO$7,$F1622)&gt;$C1622,MIN(AO$7,$F1622)-$C1622+1,0),MIN(AO$7,$F1622)-AN$7))/365,0))</f>
        <v>0</v>
      </c>
      <c r="AP1622" s="4">
        <f>IF($F1622=0,($D1622-SUM($U1622:AO1622))*$E1622*(IF(AO1622&lt;1,IF(MIN(AP$7,$F1622)&gt;$C1622,MIN(AP$7,$F1622)-$C1622+1,0),MIN(AP$7,$F1622)-AO$7))/365,IF($F1622&gt;AO$7,($D1622-SUM($U1622:AO1622))*$E1622*(IF(AO1622&lt;1,IF(MIN(AP$7,$F1622)&gt;$C1622,MIN(AP$7,$F1622)-$C1622+1,0),MIN(AP$7,$F1622)-AO$7))/365,0))</f>
        <v>0</v>
      </c>
      <c r="AQ1622" s="4">
        <f>IF($F1622=0,($D1622-SUM($U1622:AP1622))*$E1622*(IF(AP1622&lt;1,IF(MIN(AQ$7,$F1622)&gt;$C1622,MIN(AQ$7,$F1622)-$C1622+1,0),MIN(AQ$7,$F1622)-AP$7))/365,IF($F1622&gt;AP$7,($D1622-SUM($U1622:AP1622))*$E1622*(IF(AP1622&lt;1,IF(MIN(AQ$7,$F1622)&gt;$C1622,MIN(AQ$7,$F1622)-$C1622+1,0),MIN(AQ$7,$F1622)-AP$7))/365,0))</f>
        <v>0</v>
      </c>
      <c r="AR1622" s="4">
        <f>IF($F1622=0,($D1622-SUM($U1622:AQ1622))*$E1622*(IF(AQ1622&lt;1,IF(MIN(AR$7,$F1622)&gt;$C1622,MIN(AR$7,$F1622)-$C1622+1,0),MIN(AR$7,$F1622)-AQ$7))/365,IF($F1622&gt;AQ$7,($D1622-SUM($U1622:AQ1622))*$E1622*(IF(AQ1622&lt;1,IF(MIN(AR$7,$F1622)&gt;$C1622,MIN(AR$7,$F1622)-$C1622+1,0),MIN(AR$7,$F1622)-AQ$7))/365,0))</f>
        <v>0</v>
      </c>
      <c r="AS1622" s="4">
        <f>IF($F1622=0,($D1622-SUM($U1622:AR1622))*$E1622*(IF(AR1622&lt;1,IF(MIN(AS$7,$F1622)&gt;$C1622,MIN(AS$7,$F1622)-$C1622+1,0),MIN(AS$7,$F1622)-AR$7))/365,IF($F1622&gt;AR$7,($D1622-SUM($U1622:AR1622))*$E1622*(IF(AR1622&lt;1,IF(MIN(AS$7,$F1622)&gt;$C1622,MIN(AS$7,$F1622)-$C1622+1,0),MIN(AS$7,$F1622)-AR$7))/365,0))</f>
        <v>0</v>
      </c>
    </row>
    <row r="1623" spans="1:45">
      <c r="A1623" s="15"/>
      <c r="B1623" s="17"/>
      <c r="C1623" s="16"/>
      <c r="D1623" s="15"/>
      <c r="E1623" s="11"/>
      <c r="F1623" s="16"/>
      <c r="G1623" s="15"/>
      <c r="H1623" s="14"/>
      <c r="I1623" s="5"/>
      <c r="J1623" s="13">
        <f>SUM(U1623:AS1623)</f>
        <v>0</v>
      </c>
      <c r="K1623" s="13">
        <f>IF(F1623=0,D1623-J1623,IF(F1623&lt;41730,0,D1623-J1623))</f>
        <v>0</v>
      </c>
      <c r="L1623" s="12">
        <f>IF(K1623=0,0,IF(G1623-((L$7-C1623)/365)&lt;0,0,G1623-((L$7-C1623)/365)))</f>
        <v>0</v>
      </c>
      <c r="M1623" s="4">
        <f>IF(K1623=0,0,D1623*H1623)</f>
        <v>0</v>
      </c>
      <c r="N1623" s="11">
        <f>IFERROR((1-(M1623/K1623)^(1/L1623)),0)</f>
        <v>0</v>
      </c>
      <c r="O1623" s="10">
        <f>IF(F1623&gt;41730,IF(F1623&gt;41730,(F1623-41730)/365,IF(K1623=0,0,IF(G1623-((L$7-C1623)/365)&lt;0,0,G1623-((L$7-C1623)/365)))),1)</f>
        <v>1</v>
      </c>
      <c r="P1623" s="9">
        <f>IF(K1623&lt;M1623,0,IF(L1623=0,K1623-M1623,K1623*N1623*O1623))</f>
        <v>0</v>
      </c>
      <c r="Q1623" s="19">
        <f>IF(F1623&gt;41730,D1623,0)</f>
        <v>0</v>
      </c>
      <c r="R1623" s="18">
        <f>IF(F1623&gt;41730,J1623+P1623,0)</f>
        <v>0</v>
      </c>
      <c r="S1623" s="9">
        <f>IF(F1623&gt;0,0,K1623-P1623)</f>
        <v>0</v>
      </c>
      <c r="T1623" s="5"/>
      <c r="U1623" s="4">
        <f>D1623*E1623*(IF(U$7&gt;$C1623,U$7-$C1623+1,0))/365</f>
        <v>0</v>
      </c>
      <c r="V1623" s="4">
        <f>($D1623-U1623)*$E1623*(IF(U1623&lt;1,IF(V$7&gt;$C1623,V$7-$C1623+1,0),V$7-U$7))/365</f>
        <v>0</v>
      </c>
      <c r="W1623" s="4">
        <f>IF($F1623=0,($D1623-SUM($U1623:V1623))*$E1623*(IF(V1623&lt;1,IF(MIN(W$7,$F1623)&gt;$C1623,MIN(W$7,$F1623)-$C1623+1,0),MIN(W$7,$F1623)-V$7))/365,IF($F1623&gt;V$7,($D1623-SUM($U1623:V1623))*$E1623*(IF(V1623&lt;1,IF(MIN(W$7,$F1623)&gt;$C1623,MIN(W$7,$F1623)-$C1623+1,0),MIN(W$7,$F1623)-V$7))/365,0))</f>
        <v>0</v>
      </c>
      <c r="X1623" s="4">
        <f>IF($F1623=0,($D1623-SUM($U1623:W1623))*$E1623*(IF(W1623&lt;1,IF(MIN(X$7,$F1623)&gt;$C1623,MIN(X$7,$F1623)-$C1623+1,0),MIN(X$7,$F1623)-W$7))/365,IF($F1623&gt;W$7,($D1623-SUM($U1623:W1623))*$E1623*(IF(W1623&lt;1,IF(MIN(X$7,$F1623)&gt;$C1623,MIN(X$7,$F1623)-$C1623+1,0),MIN(X$7,$F1623)-W$7))/365,0))</f>
        <v>0</v>
      </c>
      <c r="Y1623" s="4">
        <f>IF($F1623=0,($D1623-SUM($U1623:X1623))*$E1623*(IF(X1623&lt;1,IF(MIN(Y$7,$F1623)&gt;$C1623,MIN(Y$7,$F1623)-$C1623+1,0),MIN(Y$7,$F1623)-X$7))/365,IF($F1623&gt;X$7,($D1623-SUM($U1623:X1623))*$E1623*(IF(X1623&lt;1,IF(MIN(Y$7,$F1623)&gt;$C1623,MIN(Y$7,$F1623)-$C1623+1,0),MIN(Y$7,$F1623)-X$7))/365,0))</f>
        <v>0</v>
      </c>
      <c r="Z1623" s="4">
        <f>IF($F1623=0,($D1623-SUM($U1623:Y1623))*$E1623*(IF(Y1623&lt;1,IF(MIN(Z$7,$F1623)&gt;$C1623,MIN(Z$7,$F1623)-$C1623+1,0),MIN(Z$7,$F1623)-Y$7))/365,IF($F1623&gt;Y$7,($D1623-SUM($U1623:Y1623))*$E1623*(IF(Y1623&lt;1,IF(MIN(Z$7,$F1623)&gt;$C1623,MIN(Z$7,$F1623)-$C1623+1,0),MIN(Z$7,$F1623)-Y$7))/365,0))</f>
        <v>0</v>
      </c>
      <c r="AA1623" s="4">
        <f>IF($F1623=0,($D1623-SUM($U1623:Z1623))*$E1623*(IF(Z1623&lt;1,IF(MIN(AA$7,$F1623)&gt;$C1623,MIN(AA$7,$F1623)-$C1623+1,0),MIN(AA$7,$F1623)-Z$7))/365,IF($F1623&gt;Z$7,($D1623-SUM($U1623:Z1623))*$E1623*(IF(Z1623&lt;1,IF(MIN(AA$7,$F1623)&gt;$C1623,MIN(AA$7,$F1623)-$C1623+1,0),MIN(AA$7,$F1623)-Z$7))/365,0))</f>
        <v>0</v>
      </c>
      <c r="AB1623" s="4">
        <f>IF($F1623=0,($D1623-SUM($U1623:AA1623))*$E1623*(IF(AA1623&lt;1,IF(MIN(AB$7,$F1623)&gt;$C1623,MIN(AB$7,$F1623)-$C1623+1,0),MIN(AB$7,$F1623)-AA$7))/365,IF($F1623&gt;AA$7,($D1623-SUM($U1623:AA1623))*$E1623*(IF(AA1623&lt;1,IF(MIN(AB$7,$F1623)&gt;$C1623,MIN(AB$7,$F1623)-$C1623+1,0),MIN(AB$7,$F1623)-AA$7))/365,0))</f>
        <v>0</v>
      </c>
      <c r="AC1623" s="4">
        <f>IF($F1623=0,($D1623-SUM($U1623:AB1623))*$E1623*(IF(AB1623&lt;1,IF(MIN(AC$7,$F1623)&gt;$C1623,MIN(AC$7,$F1623)-$C1623+1,0),MIN(AC$7,$F1623)-AB$7))/365,IF($F1623&gt;AB$7,($D1623-SUM($U1623:AB1623))*$E1623*(IF(AB1623&lt;1,IF(MIN(AC$7,$F1623)&gt;$C1623,MIN(AC$7,$F1623)-$C1623+1,0),MIN(AC$7,$F1623)-AB$7))/365,0))</f>
        <v>0</v>
      </c>
      <c r="AD1623" s="4">
        <f>IF($F1623=0,($D1623-SUM($U1623:AC1623))*$E1623*(IF(AC1623&lt;1,IF(MIN(AD$7,$F1623)&gt;$C1623,MIN(AD$7,$F1623)-$C1623+1,0),MIN(AD$7,$F1623)-AC$7))/365,IF($F1623&gt;AC$7,($D1623-SUM($U1623:AC1623))*$E1623*(IF(AC1623&lt;1,IF(MIN(AD$7,$F1623)&gt;$C1623,MIN(AD$7,$F1623)-$C1623+1,0),MIN(AD$7,$F1623)-AC$7))/365,0))</f>
        <v>0</v>
      </c>
      <c r="AE1623" s="4">
        <f>IF($F1623=0,($D1623-SUM($U1623:AD1623))*$E1623*(IF(AD1623&lt;1,IF(MIN(AE$7,$F1623)&gt;$C1623,MIN(AE$7,$F1623)-$C1623+1,0),MIN(AE$7,$F1623)-AD$7))/365,IF($F1623&gt;AD$7,($D1623-SUM($U1623:AD1623))*$E1623*(IF(AD1623&lt;1,IF(MIN(AE$7,$F1623)&gt;$C1623,MIN(AE$7,$F1623)-$C1623+1,0),MIN(AE$7,$F1623)-AD$7))/365,0))</f>
        <v>0</v>
      </c>
      <c r="AF1623" s="4">
        <f>IF($F1623=0,($D1623-SUM($U1623:AE1623))*$E1623*(IF(AE1623&lt;1,IF(MIN(AF$7,$F1623)&gt;$C1623,MIN(AF$7,$F1623)-$C1623+1,0),MIN(AF$7,$F1623)-AE$7))/365,IF($F1623&gt;AE$7,($D1623-SUM($U1623:AE1623))*$E1623*(IF(AE1623&lt;1,IF(MIN(AF$7,$F1623)&gt;$C1623,MIN(AF$7,$F1623)-$C1623+1,0),MIN(AF$7,$F1623)-AE$7))/365,0))</f>
        <v>0</v>
      </c>
      <c r="AG1623" s="4">
        <f>IF($F1623=0,($D1623-SUM($U1623:AF1623))*$E1623*(IF(AF1623&lt;1,IF(MIN(AG$7,$F1623)&gt;$C1623,MIN(AG$7,$F1623)-$C1623+1,0),MIN(AG$7,$F1623)-AF$7))/365,IF($F1623&gt;AF$7,($D1623-SUM($U1623:AF1623))*$E1623*(IF(AF1623&lt;1,IF(MIN(AG$7,$F1623)&gt;$C1623,MIN(AG$7,$F1623)-$C1623+1,0),MIN(AG$7,$F1623)-AF$7))/365,0))</f>
        <v>0</v>
      </c>
      <c r="AH1623" s="4">
        <f>IF($F1623=0,($D1623-SUM($U1623:AG1623))*$E1623*(IF(AG1623&lt;1,IF(MIN(AH$7,$F1623)&gt;$C1623,MIN(AH$7,$F1623)-$C1623+1,0),MIN(AH$7,$F1623)-AG$7))/365,IF($F1623&gt;AG$7,($D1623-SUM($U1623:AG1623))*$E1623*(IF(AG1623&lt;1,IF(MIN(AH$7,$F1623)&gt;$C1623,MIN(AH$7,$F1623)-$C1623+1,0),MIN(AH$7,$F1623)-AG$7))/365,0))</f>
        <v>0</v>
      </c>
      <c r="AI1623" s="4">
        <f>IF($F1623=0,($D1623-SUM($U1623:AH1623))*$E1623*(IF(AH1623&lt;1,IF(MIN(AI$7,$F1623)&gt;$C1623,MIN(AI$7,$F1623)-$C1623+1,0),MIN(AI$7,$F1623)-AH$7))/365,IF($F1623&gt;AH$7,($D1623-SUM($U1623:AH1623))*$E1623*(IF(AH1623&lt;1,IF(MIN(AI$7,$F1623)&gt;$C1623,MIN(AI$7,$F1623)-$C1623+1,0),MIN(AI$7,$F1623)-AH$7))/365,0))</f>
        <v>0</v>
      </c>
      <c r="AJ1623" s="4">
        <f>IF($F1623=0,($D1623-SUM($U1623:AI1623))*$E1623*(IF(AI1623&lt;1,IF(MIN(AJ$7,$F1623)&gt;$C1623,MIN(AJ$7,$F1623)-$C1623+1,0),MIN(AJ$7,$F1623)-AI$7))/365,IF($F1623&gt;AI$7,($D1623-SUM($U1623:AI1623))*$E1623*(IF(AI1623&lt;1,IF(MIN(AJ$7,$F1623)&gt;$C1623,MIN(AJ$7,$F1623)-$C1623+1,0),MIN(AJ$7,$F1623)-AI$7))/365,0))</f>
        <v>0</v>
      </c>
      <c r="AK1623" s="4">
        <f>IF($F1623=0,($D1623-SUM($U1623:AJ1623))*$E1623*(IF(AJ1623&lt;1,IF(MIN(AK$7,$F1623)&gt;$C1623,MIN(AK$7,$F1623)-$C1623+1,0),MIN(AK$7,$F1623)-AJ$7))/365,IF($F1623&gt;AJ$7,($D1623-SUM($U1623:AJ1623))*$E1623*(IF(AJ1623&lt;1,IF(MIN(AK$7,$F1623)&gt;$C1623,MIN(AK$7,$F1623)-$C1623+1,0),MIN(AK$7,$F1623)-AJ$7))/365,0))</f>
        <v>0</v>
      </c>
      <c r="AL1623" s="4">
        <f>IF($F1623=0,($D1623-SUM($U1623:AK1623))*$E1623*(IF(AK1623&lt;1,IF(MIN(AL$7,$F1623)&gt;$C1623,MIN(AL$7,$F1623)-$C1623+1,0),MIN(AL$7,$F1623)-AK$7))/365,IF($F1623&gt;AK$7,($D1623-SUM($U1623:AK1623))*$E1623*(IF(AK1623&lt;1,IF(MIN(AL$7,$F1623)&gt;$C1623,MIN(AL$7,$F1623)-$C1623+1,0),MIN(AL$7,$F1623)-AK$7))/365,0))</f>
        <v>0</v>
      </c>
      <c r="AM1623" s="4">
        <f>IF($F1623=0,($D1623-SUM($U1623:AL1623))*$E1623*(IF(AL1623&lt;1,IF(MIN(AM$7,$F1623)&gt;$C1623,MIN(AM$7,$F1623)-$C1623+1,0),MIN(AM$7,$F1623)-AL$7))/365,IF($F1623&gt;AL$7,($D1623-SUM($U1623:AL1623))*$E1623*(IF(AL1623&lt;1,IF(MIN(AM$7,$F1623)&gt;$C1623,MIN(AM$7,$F1623)-$C1623+1,0),MIN(AM$7,$F1623)-AL$7))/365,0))</f>
        <v>0</v>
      </c>
      <c r="AN1623" s="4">
        <f>IF($F1623=0,($D1623-SUM($U1623:AM1623))*$E1623*(IF(AM1623&lt;1,IF(MIN(AN$7,$F1623)&gt;$C1623,MIN(AN$7,$F1623)-$C1623+1,0),MIN(AN$7,$F1623)-AM$7))/365,IF($F1623&gt;AM$7,($D1623-SUM($U1623:AM1623))*$E1623*(IF(AM1623&lt;1,IF(MIN(AN$7,$F1623)&gt;$C1623,MIN(AN$7,$F1623)-$C1623+1,0),MIN(AN$7,$F1623)-AM$7))/365,0))</f>
        <v>0</v>
      </c>
      <c r="AO1623" s="4">
        <f>IF($F1623=0,($D1623-SUM($U1623:AN1623))*$E1623*(IF(AN1623&lt;1,IF(MIN(AO$7,$F1623)&gt;$C1623,MIN(AO$7,$F1623)-$C1623+1,0),MIN(AO$7,$F1623)-AN$7))/365,IF($F1623&gt;AN$7,($D1623-SUM($U1623:AN1623))*$E1623*(IF(AN1623&lt;1,IF(MIN(AO$7,$F1623)&gt;$C1623,MIN(AO$7,$F1623)-$C1623+1,0),MIN(AO$7,$F1623)-AN$7))/365,0))</f>
        <v>0</v>
      </c>
      <c r="AP1623" s="4">
        <f>IF($F1623=0,($D1623-SUM($U1623:AO1623))*$E1623*(IF(AO1623&lt;1,IF(MIN(AP$7,$F1623)&gt;$C1623,MIN(AP$7,$F1623)-$C1623+1,0),MIN(AP$7,$F1623)-AO$7))/365,IF($F1623&gt;AO$7,($D1623-SUM($U1623:AO1623))*$E1623*(IF(AO1623&lt;1,IF(MIN(AP$7,$F1623)&gt;$C1623,MIN(AP$7,$F1623)-$C1623+1,0),MIN(AP$7,$F1623)-AO$7))/365,0))</f>
        <v>0</v>
      </c>
      <c r="AQ1623" s="4">
        <f>IF($F1623=0,($D1623-SUM($U1623:AP1623))*$E1623*(IF(AP1623&lt;1,IF(MIN(AQ$7,$F1623)&gt;$C1623,MIN(AQ$7,$F1623)-$C1623+1,0),MIN(AQ$7,$F1623)-AP$7))/365,IF($F1623&gt;AP$7,($D1623-SUM($U1623:AP1623))*$E1623*(IF(AP1623&lt;1,IF(MIN(AQ$7,$F1623)&gt;$C1623,MIN(AQ$7,$F1623)-$C1623+1,0),MIN(AQ$7,$F1623)-AP$7))/365,0))</f>
        <v>0</v>
      </c>
      <c r="AR1623" s="4">
        <f>IF($F1623=0,($D1623-SUM($U1623:AQ1623))*$E1623*(IF(AQ1623&lt;1,IF(MIN(AR$7,$F1623)&gt;$C1623,MIN(AR$7,$F1623)-$C1623+1,0),MIN(AR$7,$F1623)-AQ$7))/365,IF($F1623&gt;AQ$7,($D1623-SUM($U1623:AQ1623))*$E1623*(IF(AQ1623&lt;1,IF(MIN(AR$7,$F1623)&gt;$C1623,MIN(AR$7,$F1623)-$C1623+1,0),MIN(AR$7,$F1623)-AQ$7))/365,0))</f>
        <v>0</v>
      </c>
      <c r="AS1623" s="4">
        <f>IF($F1623=0,($D1623-SUM($U1623:AR1623))*$E1623*(IF(AR1623&lt;1,IF(MIN(AS$7,$F1623)&gt;$C1623,MIN(AS$7,$F1623)-$C1623+1,0),MIN(AS$7,$F1623)-AR$7))/365,IF($F1623&gt;AR$7,($D1623-SUM($U1623:AR1623))*$E1623*(IF(AR1623&lt;1,IF(MIN(AS$7,$F1623)&gt;$C1623,MIN(AS$7,$F1623)-$C1623+1,0),MIN(AS$7,$F1623)-AR$7))/365,0))</f>
        <v>0</v>
      </c>
    </row>
    <row r="1624" spans="1:45">
      <c r="A1624" s="15"/>
      <c r="B1624" s="17"/>
      <c r="C1624" s="16"/>
      <c r="D1624" s="15"/>
      <c r="E1624" s="11"/>
      <c r="F1624" s="16"/>
      <c r="G1624" s="15"/>
      <c r="H1624" s="14"/>
      <c r="I1624" s="5"/>
      <c r="J1624" s="13">
        <f>SUM(U1624:AS1624)</f>
        <v>0</v>
      </c>
      <c r="K1624" s="13">
        <f>IF(F1624=0,D1624-J1624,IF(F1624&lt;41730,0,D1624-J1624))</f>
        <v>0</v>
      </c>
      <c r="L1624" s="12">
        <f>IF(K1624=0,0,IF(G1624-((L$7-C1624)/365)&lt;0,0,G1624-((L$7-C1624)/365)))</f>
        <v>0</v>
      </c>
      <c r="M1624" s="4">
        <f>IF(K1624=0,0,D1624*H1624)</f>
        <v>0</v>
      </c>
      <c r="N1624" s="11">
        <f>IFERROR((1-(M1624/K1624)^(1/L1624)),0)</f>
        <v>0</v>
      </c>
      <c r="O1624" s="10">
        <f>IF(F1624&gt;41730,IF(F1624&gt;41730,(F1624-41730)/365,IF(K1624=0,0,IF(G1624-((L$7-C1624)/365)&lt;0,0,G1624-((L$7-C1624)/365)))),1)</f>
        <v>1</v>
      </c>
      <c r="P1624" s="9">
        <f>IF(K1624&lt;M1624,0,IF(L1624=0,K1624-M1624,K1624*N1624*O1624))</f>
        <v>0</v>
      </c>
      <c r="Q1624" s="19">
        <f>IF(F1624&gt;41730,D1624,0)</f>
        <v>0</v>
      </c>
      <c r="R1624" s="18">
        <f>IF(F1624&gt;41730,J1624+P1624,0)</f>
        <v>0</v>
      </c>
      <c r="S1624" s="9">
        <f>IF(F1624&gt;0,0,K1624-P1624)</f>
        <v>0</v>
      </c>
      <c r="T1624" s="5"/>
      <c r="U1624" s="4">
        <f>D1624*E1624*(IF(U$7&gt;$C1624,U$7-$C1624+1,0))/365</f>
        <v>0</v>
      </c>
      <c r="V1624" s="4">
        <f>($D1624-U1624)*$E1624*(IF(U1624&lt;1,IF(V$7&gt;$C1624,V$7-$C1624+1,0),V$7-U$7))/365</f>
        <v>0</v>
      </c>
      <c r="W1624" s="4">
        <f>IF($F1624=0,($D1624-SUM($U1624:V1624))*$E1624*(IF(V1624&lt;1,IF(MIN(W$7,$F1624)&gt;$C1624,MIN(W$7,$F1624)-$C1624+1,0),MIN(W$7,$F1624)-V$7))/365,IF($F1624&gt;V$7,($D1624-SUM($U1624:V1624))*$E1624*(IF(V1624&lt;1,IF(MIN(W$7,$F1624)&gt;$C1624,MIN(W$7,$F1624)-$C1624+1,0),MIN(W$7,$F1624)-V$7))/365,0))</f>
        <v>0</v>
      </c>
      <c r="X1624" s="4">
        <f>IF($F1624=0,($D1624-SUM($U1624:W1624))*$E1624*(IF(W1624&lt;1,IF(MIN(X$7,$F1624)&gt;$C1624,MIN(X$7,$F1624)-$C1624+1,0),MIN(X$7,$F1624)-W$7))/365,IF($F1624&gt;W$7,($D1624-SUM($U1624:W1624))*$E1624*(IF(W1624&lt;1,IF(MIN(X$7,$F1624)&gt;$C1624,MIN(X$7,$F1624)-$C1624+1,0),MIN(X$7,$F1624)-W$7))/365,0))</f>
        <v>0</v>
      </c>
      <c r="Y1624" s="4">
        <f>IF($F1624=0,($D1624-SUM($U1624:X1624))*$E1624*(IF(X1624&lt;1,IF(MIN(Y$7,$F1624)&gt;$C1624,MIN(Y$7,$F1624)-$C1624+1,0),MIN(Y$7,$F1624)-X$7))/365,IF($F1624&gt;X$7,($D1624-SUM($U1624:X1624))*$E1624*(IF(X1624&lt;1,IF(MIN(Y$7,$F1624)&gt;$C1624,MIN(Y$7,$F1624)-$C1624+1,0),MIN(Y$7,$F1624)-X$7))/365,0))</f>
        <v>0</v>
      </c>
      <c r="Z1624" s="4">
        <f>IF($F1624=0,($D1624-SUM($U1624:Y1624))*$E1624*(IF(Y1624&lt;1,IF(MIN(Z$7,$F1624)&gt;$C1624,MIN(Z$7,$F1624)-$C1624+1,0),MIN(Z$7,$F1624)-Y$7))/365,IF($F1624&gt;Y$7,($D1624-SUM($U1624:Y1624))*$E1624*(IF(Y1624&lt;1,IF(MIN(Z$7,$F1624)&gt;$C1624,MIN(Z$7,$F1624)-$C1624+1,0),MIN(Z$7,$F1624)-Y$7))/365,0))</f>
        <v>0</v>
      </c>
      <c r="AA1624" s="4">
        <f>IF($F1624=0,($D1624-SUM($U1624:Z1624))*$E1624*(IF(Z1624&lt;1,IF(MIN(AA$7,$F1624)&gt;$C1624,MIN(AA$7,$F1624)-$C1624+1,0),MIN(AA$7,$F1624)-Z$7))/365,IF($F1624&gt;Z$7,($D1624-SUM($U1624:Z1624))*$E1624*(IF(Z1624&lt;1,IF(MIN(AA$7,$F1624)&gt;$C1624,MIN(AA$7,$F1624)-$C1624+1,0),MIN(AA$7,$F1624)-Z$7))/365,0))</f>
        <v>0</v>
      </c>
      <c r="AB1624" s="4">
        <f>IF($F1624=0,($D1624-SUM($U1624:AA1624))*$E1624*(IF(AA1624&lt;1,IF(MIN(AB$7,$F1624)&gt;$C1624,MIN(AB$7,$F1624)-$C1624+1,0),MIN(AB$7,$F1624)-AA$7))/365,IF($F1624&gt;AA$7,($D1624-SUM($U1624:AA1624))*$E1624*(IF(AA1624&lt;1,IF(MIN(AB$7,$F1624)&gt;$C1624,MIN(AB$7,$F1624)-$C1624+1,0),MIN(AB$7,$F1624)-AA$7))/365,0))</f>
        <v>0</v>
      </c>
      <c r="AC1624" s="4">
        <f>IF($F1624=0,($D1624-SUM($U1624:AB1624))*$E1624*(IF(AB1624&lt;1,IF(MIN(AC$7,$F1624)&gt;$C1624,MIN(AC$7,$F1624)-$C1624+1,0),MIN(AC$7,$F1624)-AB$7))/365,IF($F1624&gt;AB$7,($D1624-SUM($U1624:AB1624))*$E1624*(IF(AB1624&lt;1,IF(MIN(AC$7,$F1624)&gt;$C1624,MIN(AC$7,$F1624)-$C1624+1,0),MIN(AC$7,$F1624)-AB$7))/365,0))</f>
        <v>0</v>
      </c>
      <c r="AD1624" s="4">
        <f>IF($F1624=0,($D1624-SUM($U1624:AC1624))*$E1624*(IF(AC1624&lt;1,IF(MIN(AD$7,$F1624)&gt;$C1624,MIN(AD$7,$F1624)-$C1624+1,0),MIN(AD$7,$F1624)-AC$7))/365,IF($F1624&gt;AC$7,($D1624-SUM($U1624:AC1624))*$E1624*(IF(AC1624&lt;1,IF(MIN(AD$7,$F1624)&gt;$C1624,MIN(AD$7,$F1624)-$C1624+1,0),MIN(AD$7,$F1624)-AC$7))/365,0))</f>
        <v>0</v>
      </c>
      <c r="AE1624" s="4">
        <f>IF($F1624=0,($D1624-SUM($U1624:AD1624))*$E1624*(IF(AD1624&lt;1,IF(MIN(AE$7,$F1624)&gt;$C1624,MIN(AE$7,$F1624)-$C1624+1,0),MIN(AE$7,$F1624)-AD$7))/365,IF($F1624&gt;AD$7,($D1624-SUM($U1624:AD1624))*$E1624*(IF(AD1624&lt;1,IF(MIN(AE$7,$F1624)&gt;$C1624,MIN(AE$7,$F1624)-$C1624+1,0),MIN(AE$7,$F1624)-AD$7))/365,0))</f>
        <v>0</v>
      </c>
      <c r="AF1624" s="4">
        <f>IF($F1624=0,($D1624-SUM($U1624:AE1624))*$E1624*(IF(AE1624&lt;1,IF(MIN(AF$7,$F1624)&gt;$C1624,MIN(AF$7,$F1624)-$C1624+1,0),MIN(AF$7,$F1624)-AE$7))/365,IF($F1624&gt;AE$7,($D1624-SUM($U1624:AE1624))*$E1624*(IF(AE1624&lt;1,IF(MIN(AF$7,$F1624)&gt;$C1624,MIN(AF$7,$F1624)-$C1624+1,0),MIN(AF$7,$F1624)-AE$7))/365,0))</f>
        <v>0</v>
      </c>
      <c r="AG1624" s="4">
        <f>IF($F1624=0,($D1624-SUM($U1624:AF1624))*$E1624*(IF(AF1624&lt;1,IF(MIN(AG$7,$F1624)&gt;$C1624,MIN(AG$7,$F1624)-$C1624+1,0),MIN(AG$7,$F1624)-AF$7))/365,IF($F1624&gt;AF$7,($D1624-SUM($U1624:AF1624))*$E1624*(IF(AF1624&lt;1,IF(MIN(AG$7,$F1624)&gt;$C1624,MIN(AG$7,$F1624)-$C1624+1,0),MIN(AG$7,$F1624)-AF$7))/365,0))</f>
        <v>0</v>
      </c>
      <c r="AH1624" s="4">
        <f>IF($F1624=0,($D1624-SUM($U1624:AG1624))*$E1624*(IF(AG1624&lt;1,IF(MIN(AH$7,$F1624)&gt;$C1624,MIN(AH$7,$F1624)-$C1624+1,0),MIN(AH$7,$F1624)-AG$7))/365,IF($F1624&gt;AG$7,($D1624-SUM($U1624:AG1624))*$E1624*(IF(AG1624&lt;1,IF(MIN(AH$7,$F1624)&gt;$C1624,MIN(AH$7,$F1624)-$C1624+1,0),MIN(AH$7,$F1624)-AG$7))/365,0))</f>
        <v>0</v>
      </c>
      <c r="AI1624" s="4">
        <f>IF($F1624=0,($D1624-SUM($U1624:AH1624))*$E1624*(IF(AH1624&lt;1,IF(MIN(AI$7,$F1624)&gt;$C1624,MIN(AI$7,$F1624)-$C1624+1,0),MIN(AI$7,$F1624)-AH$7))/365,IF($F1624&gt;AH$7,($D1624-SUM($U1624:AH1624))*$E1624*(IF(AH1624&lt;1,IF(MIN(AI$7,$F1624)&gt;$C1624,MIN(AI$7,$F1624)-$C1624+1,0),MIN(AI$7,$F1624)-AH$7))/365,0))</f>
        <v>0</v>
      </c>
      <c r="AJ1624" s="4">
        <f>IF($F1624=0,($D1624-SUM($U1624:AI1624))*$E1624*(IF(AI1624&lt;1,IF(MIN(AJ$7,$F1624)&gt;$C1624,MIN(AJ$7,$F1624)-$C1624+1,0),MIN(AJ$7,$F1624)-AI$7))/365,IF($F1624&gt;AI$7,($D1624-SUM($U1624:AI1624))*$E1624*(IF(AI1624&lt;1,IF(MIN(AJ$7,$F1624)&gt;$C1624,MIN(AJ$7,$F1624)-$C1624+1,0),MIN(AJ$7,$F1624)-AI$7))/365,0))</f>
        <v>0</v>
      </c>
      <c r="AK1624" s="4">
        <f>IF($F1624=0,($D1624-SUM($U1624:AJ1624))*$E1624*(IF(AJ1624&lt;1,IF(MIN(AK$7,$F1624)&gt;$C1624,MIN(AK$7,$F1624)-$C1624+1,0),MIN(AK$7,$F1624)-AJ$7))/365,IF($F1624&gt;AJ$7,($D1624-SUM($U1624:AJ1624))*$E1624*(IF(AJ1624&lt;1,IF(MIN(AK$7,$F1624)&gt;$C1624,MIN(AK$7,$F1624)-$C1624+1,0),MIN(AK$7,$F1624)-AJ$7))/365,0))</f>
        <v>0</v>
      </c>
      <c r="AL1624" s="4">
        <f>IF($F1624=0,($D1624-SUM($U1624:AK1624))*$E1624*(IF(AK1624&lt;1,IF(MIN(AL$7,$F1624)&gt;$C1624,MIN(AL$7,$F1624)-$C1624+1,0),MIN(AL$7,$F1624)-AK$7))/365,IF($F1624&gt;AK$7,($D1624-SUM($U1624:AK1624))*$E1624*(IF(AK1624&lt;1,IF(MIN(AL$7,$F1624)&gt;$C1624,MIN(AL$7,$F1624)-$C1624+1,0),MIN(AL$7,$F1624)-AK$7))/365,0))</f>
        <v>0</v>
      </c>
      <c r="AM1624" s="4">
        <f>IF($F1624=0,($D1624-SUM($U1624:AL1624))*$E1624*(IF(AL1624&lt;1,IF(MIN(AM$7,$F1624)&gt;$C1624,MIN(AM$7,$F1624)-$C1624+1,0),MIN(AM$7,$F1624)-AL$7))/365,IF($F1624&gt;AL$7,($D1624-SUM($U1624:AL1624))*$E1624*(IF(AL1624&lt;1,IF(MIN(AM$7,$F1624)&gt;$C1624,MIN(AM$7,$F1624)-$C1624+1,0),MIN(AM$7,$F1624)-AL$7))/365,0))</f>
        <v>0</v>
      </c>
      <c r="AN1624" s="4">
        <f>IF($F1624=0,($D1624-SUM($U1624:AM1624))*$E1624*(IF(AM1624&lt;1,IF(MIN(AN$7,$F1624)&gt;$C1624,MIN(AN$7,$F1624)-$C1624+1,0),MIN(AN$7,$F1624)-AM$7))/365,IF($F1624&gt;AM$7,($D1624-SUM($U1624:AM1624))*$E1624*(IF(AM1624&lt;1,IF(MIN(AN$7,$F1624)&gt;$C1624,MIN(AN$7,$F1624)-$C1624+1,0),MIN(AN$7,$F1624)-AM$7))/365,0))</f>
        <v>0</v>
      </c>
      <c r="AO1624" s="4">
        <f>IF($F1624=0,($D1624-SUM($U1624:AN1624))*$E1624*(IF(AN1624&lt;1,IF(MIN(AO$7,$F1624)&gt;$C1624,MIN(AO$7,$F1624)-$C1624+1,0),MIN(AO$7,$F1624)-AN$7))/365,IF($F1624&gt;AN$7,($D1624-SUM($U1624:AN1624))*$E1624*(IF(AN1624&lt;1,IF(MIN(AO$7,$F1624)&gt;$C1624,MIN(AO$7,$F1624)-$C1624+1,0),MIN(AO$7,$F1624)-AN$7))/365,0))</f>
        <v>0</v>
      </c>
      <c r="AP1624" s="4">
        <f>IF($F1624=0,($D1624-SUM($U1624:AO1624))*$E1624*(IF(AO1624&lt;1,IF(MIN(AP$7,$F1624)&gt;$C1624,MIN(AP$7,$F1624)-$C1624+1,0),MIN(AP$7,$F1624)-AO$7))/365,IF($F1624&gt;AO$7,($D1624-SUM($U1624:AO1624))*$E1624*(IF(AO1624&lt;1,IF(MIN(AP$7,$F1624)&gt;$C1624,MIN(AP$7,$F1624)-$C1624+1,0),MIN(AP$7,$F1624)-AO$7))/365,0))</f>
        <v>0</v>
      </c>
      <c r="AQ1624" s="4">
        <f>IF($F1624=0,($D1624-SUM($U1624:AP1624))*$E1624*(IF(AP1624&lt;1,IF(MIN(AQ$7,$F1624)&gt;$C1624,MIN(AQ$7,$F1624)-$C1624+1,0),MIN(AQ$7,$F1624)-AP$7))/365,IF($F1624&gt;AP$7,($D1624-SUM($U1624:AP1624))*$E1624*(IF(AP1624&lt;1,IF(MIN(AQ$7,$F1624)&gt;$C1624,MIN(AQ$7,$F1624)-$C1624+1,0),MIN(AQ$7,$F1624)-AP$7))/365,0))</f>
        <v>0</v>
      </c>
      <c r="AR1624" s="4">
        <f>IF($F1624=0,($D1624-SUM($U1624:AQ1624))*$E1624*(IF(AQ1624&lt;1,IF(MIN(AR$7,$F1624)&gt;$C1624,MIN(AR$7,$F1624)-$C1624+1,0),MIN(AR$7,$F1624)-AQ$7))/365,IF($F1624&gt;AQ$7,($D1624-SUM($U1624:AQ1624))*$E1624*(IF(AQ1624&lt;1,IF(MIN(AR$7,$F1624)&gt;$C1624,MIN(AR$7,$F1624)-$C1624+1,0),MIN(AR$7,$F1624)-AQ$7))/365,0))</f>
        <v>0</v>
      </c>
      <c r="AS1624" s="4">
        <f>IF($F1624=0,($D1624-SUM($U1624:AR1624))*$E1624*(IF(AR1624&lt;1,IF(MIN(AS$7,$F1624)&gt;$C1624,MIN(AS$7,$F1624)-$C1624+1,0),MIN(AS$7,$F1624)-AR$7))/365,IF($F1624&gt;AR$7,($D1624-SUM($U1624:AR1624))*$E1624*(IF(AR1624&lt;1,IF(MIN(AS$7,$F1624)&gt;$C1624,MIN(AS$7,$F1624)-$C1624+1,0),MIN(AS$7,$F1624)-AR$7))/365,0))</f>
        <v>0</v>
      </c>
    </row>
    <row r="1625" spans="1:45">
      <c r="A1625" s="15"/>
      <c r="B1625" s="17"/>
      <c r="C1625" s="16"/>
      <c r="D1625" s="15"/>
      <c r="E1625" s="11"/>
      <c r="F1625" s="16"/>
      <c r="G1625" s="15"/>
      <c r="H1625" s="14"/>
      <c r="I1625" s="5"/>
      <c r="J1625" s="13">
        <f>SUM(U1625:AS1625)</f>
        <v>0</v>
      </c>
      <c r="K1625" s="13">
        <f>IF(F1625=0,D1625-J1625,IF(F1625&lt;41730,0,D1625-J1625))</f>
        <v>0</v>
      </c>
      <c r="L1625" s="12">
        <f>IF(K1625=0,0,IF(G1625-((L$7-C1625)/365)&lt;0,0,G1625-((L$7-C1625)/365)))</f>
        <v>0</v>
      </c>
      <c r="M1625" s="4">
        <f>IF(K1625=0,0,D1625*H1625)</f>
        <v>0</v>
      </c>
      <c r="N1625" s="11">
        <f>IFERROR((1-(M1625/K1625)^(1/L1625)),0)</f>
        <v>0</v>
      </c>
      <c r="O1625" s="10">
        <f>IF(F1625&gt;41730,IF(F1625&gt;41730,(F1625-41730)/365,IF(K1625=0,0,IF(G1625-((L$7-C1625)/365)&lt;0,0,G1625-((L$7-C1625)/365)))),1)</f>
        <v>1</v>
      </c>
      <c r="P1625" s="9">
        <f>IF(K1625&lt;M1625,0,IF(L1625=0,K1625-M1625,K1625*N1625*O1625))</f>
        <v>0</v>
      </c>
      <c r="Q1625" s="19">
        <f>IF(F1625&gt;41730,D1625,0)</f>
        <v>0</v>
      </c>
      <c r="R1625" s="18">
        <f>IF(F1625&gt;41730,J1625+P1625,0)</f>
        <v>0</v>
      </c>
      <c r="S1625" s="9">
        <f>IF(F1625&gt;0,0,K1625-P1625)</f>
        <v>0</v>
      </c>
      <c r="T1625" s="5"/>
      <c r="U1625" s="4">
        <f>D1625*E1625*(IF(U$7&gt;$C1625,U$7-$C1625+1,0))/365</f>
        <v>0</v>
      </c>
      <c r="V1625" s="4">
        <f>($D1625-U1625)*$E1625*(IF(U1625&lt;1,IF(V$7&gt;$C1625,V$7-$C1625+1,0),V$7-U$7))/365</f>
        <v>0</v>
      </c>
      <c r="W1625" s="4">
        <f>IF($F1625=0,($D1625-SUM($U1625:V1625))*$E1625*(IF(V1625&lt;1,IF(MIN(W$7,$F1625)&gt;$C1625,MIN(W$7,$F1625)-$C1625+1,0),MIN(W$7,$F1625)-V$7))/365,IF($F1625&gt;V$7,($D1625-SUM($U1625:V1625))*$E1625*(IF(V1625&lt;1,IF(MIN(W$7,$F1625)&gt;$C1625,MIN(W$7,$F1625)-$C1625+1,0),MIN(W$7,$F1625)-V$7))/365,0))</f>
        <v>0</v>
      </c>
      <c r="X1625" s="4">
        <f>IF($F1625=0,($D1625-SUM($U1625:W1625))*$E1625*(IF(W1625&lt;1,IF(MIN(X$7,$F1625)&gt;$C1625,MIN(X$7,$F1625)-$C1625+1,0),MIN(X$7,$F1625)-W$7))/365,IF($F1625&gt;W$7,($D1625-SUM($U1625:W1625))*$E1625*(IF(W1625&lt;1,IF(MIN(X$7,$F1625)&gt;$C1625,MIN(X$7,$F1625)-$C1625+1,0),MIN(X$7,$F1625)-W$7))/365,0))</f>
        <v>0</v>
      </c>
      <c r="Y1625" s="4">
        <f>IF($F1625=0,($D1625-SUM($U1625:X1625))*$E1625*(IF(X1625&lt;1,IF(MIN(Y$7,$F1625)&gt;$C1625,MIN(Y$7,$F1625)-$C1625+1,0),MIN(Y$7,$F1625)-X$7))/365,IF($F1625&gt;X$7,($D1625-SUM($U1625:X1625))*$E1625*(IF(X1625&lt;1,IF(MIN(Y$7,$F1625)&gt;$C1625,MIN(Y$7,$F1625)-$C1625+1,0),MIN(Y$7,$F1625)-X$7))/365,0))</f>
        <v>0</v>
      </c>
      <c r="Z1625" s="4">
        <f>IF($F1625=0,($D1625-SUM($U1625:Y1625))*$E1625*(IF(Y1625&lt;1,IF(MIN(Z$7,$F1625)&gt;$C1625,MIN(Z$7,$F1625)-$C1625+1,0),MIN(Z$7,$F1625)-Y$7))/365,IF($F1625&gt;Y$7,($D1625-SUM($U1625:Y1625))*$E1625*(IF(Y1625&lt;1,IF(MIN(Z$7,$F1625)&gt;$C1625,MIN(Z$7,$F1625)-$C1625+1,0),MIN(Z$7,$F1625)-Y$7))/365,0))</f>
        <v>0</v>
      </c>
      <c r="AA1625" s="4">
        <f>IF($F1625=0,($D1625-SUM($U1625:Z1625))*$E1625*(IF(Z1625&lt;1,IF(MIN(AA$7,$F1625)&gt;$C1625,MIN(AA$7,$F1625)-$C1625+1,0),MIN(AA$7,$F1625)-Z$7))/365,IF($F1625&gt;Z$7,($D1625-SUM($U1625:Z1625))*$E1625*(IF(Z1625&lt;1,IF(MIN(AA$7,$F1625)&gt;$C1625,MIN(AA$7,$F1625)-$C1625+1,0),MIN(AA$7,$F1625)-Z$7))/365,0))</f>
        <v>0</v>
      </c>
      <c r="AB1625" s="4">
        <f>IF($F1625=0,($D1625-SUM($U1625:AA1625))*$E1625*(IF(AA1625&lt;1,IF(MIN(AB$7,$F1625)&gt;$C1625,MIN(AB$7,$F1625)-$C1625+1,0),MIN(AB$7,$F1625)-AA$7))/365,IF($F1625&gt;AA$7,($D1625-SUM($U1625:AA1625))*$E1625*(IF(AA1625&lt;1,IF(MIN(AB$7,$F1625)&gt;$C1625,MIN(AB$7,$F1625)-$C1625+1,0),MIN(AB$7,$F1625)-AA$7))/365,0))</f>
        <v>0</v>
      </c>
      <c r="AC1625" s="4">
        <f>IF($F1625=0,($D1625-SUM($U1625:AB1625))*$E1625*(IF(AB1625&lt;1,IF(MIN(AC$7,$F1625)&gt;$C1625,MIN(AC$7,$F1625)-$C1625+1,0),MIN(AC$7,$F1625)-AB$7))/365,IF($F1625&gt;AB$7,($D1625-SUM($U1625:AB1625))*$E1625*(IF(AB1625&lt;1,IF(MIN(AC$7,$F1625)&gt;$C1625,MIN(AC$7,$F1625)-$C1625+1,0),MIN(AC$7,$F1625)-AB$7))/365,0))</f>
        <v>0</v>
      </c>
      <c r="AD1625" s="4">
        <f>IF($F1625=0,($D1625-SUM($U1625:AC1625))*$E1625*(IF(AC1625&lt;1,IF(MIN(AD$7,$F1625)&gt;$C1625,MIN(AD$7,$F1625)-$C1625+1,0),MIN(AD$7,$F1625)-AC$7))/365,IF($F1625&gt;AC$7,($D1625-SUM($U1625:AC1625))*$E1625*(IF(AC1625&lt;1,IF(MIN(AD$7,$F1625)&gt;$C1625,MIN(AD$7,$F1625)-$C1625+1,0),MIN(AD$7,$F1625)-AC$7))/365,0))</f>
        <v>0</v>
      </c>
      <c r="AE1625" s="4">
        <f>IF($F1625=0,($D1625-SUM($U1625:AD1625))*$E1625*(IF(AD1625&lt;1,IF(MIN(AE$7,$F1625)&gt;$C1625,MIN(AE$7,$F1625)-$C1625+1,0),MIN(AE$7,$F1625)-AD$7))/365,IF($F1625&gt;AD$7,($D1625-SUM($U1625:AD1625))*$E1625*(IF(AD1625&lt;1,IF(MIN(AE$7,$F1625)&gt;$C1625,MIN(AE$7,$F1625)-$C1625+1,0),MIN(AE$7,$F1625)-AD$7))/365,0))</f>
        <v>0</v>
      </c>
      <c r="AF1625" s="4">
        <f>IF($F1625=0,($D1625-SUM($U1625:AE1625))*$E1625*(IF(AE1625&lt;1,IF(MIN(AF$7,$F1625)&gt;$C1625,MIN(AF$7,$F1625)-$C1625+1,0),MIN(AF$7,$F1625)-AE$7))/365,IF($F1625&gt;AE$7,($D1625-SUM($U1625:AE1625))*$E1625*(IF(AE1625&lt;1,IF(MIN(AF$7,$F1625)&gt;$C1625,MIN(AF$7,$F1625)-$C1625+1,0),MIN(AF$7,$F1625)-AE$7))/365,0))</f>
        <v>0</v>
      </c>
      <c r="AG1625" s="4">
        <f>IF($F1625=0,($D1625-SUM($U1625:AF1625))*$E1625*(IF(AF1625&lt;1,IF(MIN(AG$7,$F1625)&gt;$C1625,MIN(AG$7,$F1625)-$C1625+1,0),MIN(AG$7,$F1625)-AF$7))/365,IF($F1625&gt;AF$7,($D1625-SUM($U1625:AF1625))*$E1625*(IF(AF1625&lt;1,IF(MIN(AG$7,$F1625)&gt;$C1625,MIN(AG$7,$F1625)-$C1625+1,0),MIN(AG$7,$F1625)-AF$7))/365,0))</f>
        <v>0</v>
      </c>
      <c r="AH1625" s="4">
        <f>IF($F1625=0,($D1625-SUM($U1625:AG1625))*$E1625*(IF(AG1625&lt;1,IF(MIN(AH$7,$F1625)&gt;$C1625,MIN(AH$7,$F1625)-$C1625+1,0),MIN(AH$7,$F1625)-AG$7))/365,IF($F1625&gt;AG$7,($D1625-SUM($U1625:AG1625))*$E1625*(IF(AG1625&lt;1,IF(MIN(AH$7,$F1625)&gt;$C1625,MIN(AH$7,$F1625)-$C1625+1,0),MIN(AH$7,$F1625)-AG$7))/365,0))</f>
        <v>0</v>
      </c>
      <c r="AI1625" s="4">
        <f>IF($F1625=0,($D1625-SUM($U1625:AH1625))*$E1625*(IF(AH1625&lt;1,IF(MIN(AI$7,$F1625)&gt;$C1625,MIN(AI$7,$F1625)-$C1625+1,0),MIN(AI$7,$F1625)-AH$7))/365,IF($F1625&gt;AH$7,($D1625-SUM($U1625:AH1625))*$E1625*(IF(AH1625&lt;1,IF(MIN(AI$7,$F1625)&gt;$C1625,MIN(AI$7,$F1625)-$C1625+1,0),MIN(AI$7,$F1625)-AH$7))/365,0))</f>
        <v>0</v>
      </c>
      <c r="AJ1625" s="4">
        <f>IF($F1625=0,($D1625-SUM($U1625:AI1625))*$E1625*(IF(AI1625&lt;1,IF(MIN(AJ$7,$F1625)&gt;$C1625,MIN(AJ$7,$F1625)-$C1625+1,0),MIN(AJ$7,$F1625)-AI$7))/365,IF($F1625&gt;AI$7,($D1625-SUM($U1625:AI1625))*$E1625*(IF(AI1625&lt;1,IF(MIN(AJ$7,$F1625)&gt;$C1625,MIN(AJ$7,$F1625)-$C1625+1,0),MIN(AJ$7,$F1625)-AI$7))/365,0))</f>
        <v>0</v>
      </c>
      <c r="AK1625" s="4">
        <f>IF($F1625=0,($D1625-SUM($U1625:AJ1625))*$E1625*(IF(AJ1625&lt;1,IF(MIN(AK$7,$F1625)&gt;$C1625,MIN(AK$7,$F1625)-$C1625+1,0),MIN(AK$7,$F1625)-AJ$7))/365,IF($F1625&gt;AJ$7,($D1625-SUM($U1625:AJ1625))*$E1625*(IF(AJ1625&lt;1,IF(MIN(AK$7,$F1625)&gt;$C1625,MIN(AK$7,$F1625)-$C1625+1,0),MIN(AK$7,$F1625)-AJ$7))/365,0))</f>
        <v>0</v>
      </c>
      <c r="AL1625" s="4">
        <f>IF($F1625=0,($D1625-SUM($U1625:AK1625))*$E1625*(IF(AK1625&lt;1,IF(MIN(AL$7,$F1625)&gt;$C1625,MIN(AL$7,$F1625)-$C1625+1,0),MIN(AL$7,$F1625)-AK$7))/365,IF($F1625&gt;AK$7,($D1625-SUM($U1625:AK1625))*$E1625*(IF(AK1625&lt;1,IF(MIN(AL$7,$F1625)&gt;$C1625,MIN(AL$7,$F1625)-$C1625+1,0),MIN(AL$7,$F1625)-AK$7))/365,0))</f>
        <v>0</v>
      </c>
      <c r="AM1625" s="4">
        <f>IF($F1625=0,($D1625-SUM($U1625:AL1625))*$E1625*(IF(AL1625&lt;1,IF(MIN(AM$7,$F1625)&gt;$C1625,MIN(AM$7,$F1625)-$C1625+1,0),MIN(AM$7,$F1625)-AL$7))/365,IF($F1625&gt;AL$7,($D1625-SUM($U1625:AL1625))*$E1625*(IF(AL1625&lt;1,IF(MIN(AM$7,$F1625)&gt;$C1625,MIN(AM$7,$F1625)-$C1625+1,0),MIN(AM$7,$F1625)-AL$7))/365,0))</f>
        <v>0</v>
      </c>
      <c r="AN1625" s="4">
        <f>IF($F1625=0,($D1625-SUM($U1625:AM1625))*$E1625*(IF(AM1625&lt;1,IF(MIN(AN$7,$F1625)&gt;$C1625,MIN(AN$7,$F1625)-$C1625+1,0),MIN(AN$7,$F1625)-AM$7))/365,IF($F1625&gt;AM$7,($D1625-SUM($U1625:AM1625))*$E1625*(IF(AM1625&lt;1,IF(MIN(AN$7,$F1625)&gt;$C1625,MIN(AN$7,$F1625)-$C1625+1,0),MIN(AN$7,$F1625)-AM$7))/365,0))</f>
        <v>0</v>
      </c>
      <c r="AO1625" s="4">
        <f>IF($F1625=0,($D1625-SUM($U1625:AN1625))*$E1625*(IF(AN1625&lt;1,IF(MIN(AO$7,$F1625)&gt;$C1625,MIN(AO$7,$F1625)-$C1625+1,0),MIN(AO$7,$F1625)-AN$7))/365,IF($F1625&gt;AN$7,($D1625-SUM($U1625:AN1625))*$E1625*(IF(AN1625&lt;1,IF(MIN(AO$7,$F1625)&gt;$C1625,MIN(AO$7,$F1625)-$C1625+1,0),MIN(AO$7,$F1625)-AN$7))/365,0))</f>
        <v>0</v>
      </c>
      <c r="AP1625" s="4">
        <f>IF($F1625=0,($D1625-SUM($U1625:AO1625))*$E1625*(IF(AO1625&lt;1,IF(MIN(AP$7,$F1625)&gt;$C1625,MIN(AP$7,$F1625)-$C1625+1,0),MIN(AP$7,$F1625)-AO$7))/365,IF($F1625&gt;AO$7,($D1625-SUM($U1625:AO1625))*$E1625*(IF(AO1625&lt;1,IF(MIN(AP$7,$F1625)&gt;$C1625,MIN(AP$7,$F1625)-$C1625+1,0),MIN(AP$7,$F1625)-AO$7))/365,0))</f>
        <v>0</v>
      </c>
      <c r="AQ1625" s="4">
        <f>IF($F1625=0,($D1625-SUM($U1625:AP1625))*$E1625*(IF(AP1625&lt;1,IF(MIN(AQ$7,$F1625)&gt;$C1625,MIN(AQ$7,$F1625)-$C1625+1,0),MIN(AQ$7,$F1625)-AP$7))/365,IF($F1625&gt;AP$7,($D1625-SUM($U1625:AP1625))*$E1625*(IF(AP1625&lt;1,IF(MIN(AQ$7,$F1625)&gt;$C1625,MIN(AQ$7,$F1625)-$C1625+1,0),MIN(AQ$7,$F1625)-AP$7))/365,0))</f>
        <v>0</v>
      </c>
      <c r="AR1625" s="4">
        <f>IF($F1625=0,($D1625-SUM($U1625:AQ1625))*$E1625*(IF(AQ1625&lt;1,IF(MIN(AR$7,$F1625)&gt;$C1625,MIN(AR$7,$F1625)-$C1625+1,0),MIN(AR$7,$F1625)-AQ$7))/365,IF($F1625&gt;AQ$7,($D1625-SUM($U1625:AQ1625))*$E1625*(IF(AQ1625&lt;1,IF(MIN(AR$7,$F1625)&gt;$C1625,MIN(AR$7,$F1625)-$C1625+1,0),MIN(AR$7,$F1625)-AQ$7))/365,0))</f>
        <v>0</v>
      </c>
      <c r="AS1625" s="4">
        <f>IF($F1625=0,($D1625-SUM($U1625:AR1625))*$E1625*(IF(AR1625&lt;1,IF(MIN(AS$7,$F1625)&gt;$C1625,MIN(AS$7,$F1625)-$C1625+1,0),MIN(AS$7,$F1625)-AR$7))/365,IF($F1625&gt;AR$7,($D1625-SUM($U1625:AR1625))*$E1625*(IF(AR1625&lt;1,IF(MIN(AS$7,$F1625)&gt;$C1625,MIN(AS$7,$F1625)-$C1625+1,0),MIN(AS$7,$F1625)-AR$7))/365,0))</f>
        <v>0</v>
      </c>
    </row>
    <row r="1626" spans="1:45">
      <c r="A1626" s="15"/>
      <c r="B1626" s="17"/>
      <c r="C1626" s="16"/>
      <c r="D1626" s="15"/>
      <c r="E1626" s="11"/>
      <c r="F1626" s="16"/>
      <c r="G1626" s="15"/>
      <c r="H1626" s="14"/>
      <c r="I1626" s="5"/>
      <c r="J1626" s="13">
        <f>SUM(U1626:AS1626)</f>
        <v>0</v>
      </c>
      <c r="K1626" s="13">
        <f>IF(F1626=0,D1626-J1626,IF(F1626&lt;41730,0,D1626-J1626))</f>
        <v>0</v>
      </c>
      <c r="L1626" s="12">
        <f>IF(K1626=0,0,IF(G1626-((L$7-C1626)/365)&lt;0,0,G1626-((L$7-C1626)/365)))</f>
        <v>0</v>
      </c>
      <c r="M1626" s="4">
        <f>IF(K1626=0,0,D1626*H1626)</f>
        <v>0</v>
      </c>
      <c r="N1626" s="11">
        <f>IFERROR((1-(M1626/K1626)^(1/L1626)),0)</f>
        <v>0</v>
      </c>
      <c r="O1626" s="10">
        <f>IF(F1626&gt;41730,IF(F1626&gt;41730,(F1626-41730)/365,IF(K1626=0,0,IF(G1626-((L$7-C1626)/365)&lt;0,0,G1626-((L$7-C1626)/365)))),1)</f>
        <v>1</v>
      </c>
      <c r="P1626" s="9">
        <f>IF(K1626&lt;M1626,0,IF(L1626=0,K1626-M1626,K1626*N1626*O1626))</f>
        <v>0</v>
      </c>
      <c r="Q1626" s="19">
        <f>IF(F1626&gt;41730,D1626,0)</f>
        <v>0</v>
      </c>
      <c r="R1626" s="18">
        <f>IF(F1626&gt;41730,J1626+P1626,0)</f>
        <v>0</v>
      </c>
      <c r="S1626" s="9">
        <f>IF(F1626&gt;0,0,K1626-P1626)</f>
        <v>0</v>
      </c>
      <c r="T1626" s="5"/>
      <c r="U1626" s="4">
        <f>D1626*E1626*(IF(U$7&gt;$C1626,U$7-$C1626+1,0))/365</f>
        <v>0</v>
      </c>
      <c r="V1626" s="4">
        <f>($D1626-U1626)*$E1626*(IF(U1626&lt;1,IF(V$7&gt;$C1626,V$7-$C1626+1,0),V$7-U$7))/365</f>
        <v>0</v>
      </c>
      <c r="W1626" s="4">
        <f>IF($F1626=0,($D1626-SUM($U1626:V1626))*$E1626*(IF(V1626&lt;1,IF(MIN(W$7,$F1626)&gt;$C1626,MIN(W$7,$F1626)-$C1626+1,0),MIN(W$7,$F1626)-V$7))/365,IF($F1626&gt;V$7,($D1626-SUM($U1626:V1626))*$E1626*(IF(V1626&lt;1,IF(MIN(W$7,$F1626)&gt;$C1626,MIN(W$7,$F1626)-$C1626+1,0),MIN(W$7,$F1626)-V$7))/365,0))</f>
        <v>0</v>
      </c>
      <c r="X1626" s="4">
        <f>IF($F1626=0,($D1626-SUM($U1626:W1626))*$E1626*(IF(W1626&lt;1,IF(MIN(X$7,$F1626)&gt;$C1626,MIN(X$7,$F1626)-$C1626+1,0),MIN(X$7,$F1626)-W$7))/365,IF($F1626&gt;W$7,($D1626-SUM($U1626:W1626))*$E1626*(IF(W1626&lt;1,IF(MIN(X$7,$F1626)&gt;$C1626,MIN(X$7,$F1626)-$C1626+1,0),MIN(X$7,$F1626)-W$7))/365,0))</f>
        <v>0</v>
      </c>
      <c r="Y1626" s="4">
        <f>IF($F1626=0,($D1626-SUM($U1626:X1626))*$E1626*(IF(X1626&lt;1,IF(MIN(Y$7,$F1626)&gt;$C1626,MIN(Y$7,$F1626)-$C1626+1,0),MIN(Y$7,$F1626)-X$7))/365,IF($F1626&gt;X$7,($D1626-SUM($U1626:X1626))*$E1626*(IF(X1626&lt;1,IF(MIN(Y$7,$F1626)&gt;$C1626,MIN(Y$7,$F1626)-$C1626+1,0),MIN(Y$7,$F1626)-X$7))/365,0))</f>
        <v>0</v>
      </c>
      <c r="Z1626" s="4">
        <f>IF($F1626=0,($D1626-SUM($U1626:Y1626))*$E1626*(IF(Y1626&lt;1,IF(MIN(Z$7,$F1626)&gt;$C1626,MIN(Z$7,$F1626)-$C1626+1,0),MIN(Z$7,$F1626)-Y$7))/365,IF($F1626&gt;Y$7,($D1626-SUM($U1626:Y1626))*$E1626*(IF(Y1626&lt;1,IF(MIN(Z$7,$F1626)&gt;$C1626,MIN(Z$7,$F1626)-$C1626+1,0),MIN(Z$7,$F1626)-Y$7))/365,0))</f>
        <v>0</v>
      </c>
      <c r="AA1626" s="4">
        <f>IF($F1626=0,($D1626-SUM($U1626:Z1626))*$E1626*(IF(Z1626&lt;1,IF(MIN(AA$7,$F1626)&gt;$C1626,MIN(AA$7,$F1626)-$C1626+1,0),MIN(AA$7,$F1626)-Z$7))/365,IF($F1626&gt;Z$7,($D1626-SUM($U1626:Z1626))*$E1626*(IF(Z1626&lt;1,IF(MIN(AA$7,$F1626)&gt;$C1626,MIN(AA$7,$F1626)-$C1626+1,0),MIN(AA$7,$F1626)-Z$7))/365,0))</f>
        <v>0</v>
      </c>
      <c r="AB1626" s="4">
        <f>IF($F1626=0,($D1626-SUM($U1626:AA1626))*$E1626*(IF(AA1626&lt;1,IF(MIN(AB$7,$F1626)&gt;$C1626,MIN(AB$7,$F1626)-$C1626+1,0),MIN(AB$7,$F1626)-AA$7))/365,IF($F1626&gt;AA$7,($D1626-SUM($U1626:AA1626))*$E1626*(IF(AA1626&lt;1,IF(MIN(AB$7,$F1626)&gt;$C1626,MIN(AB$7,$F1626)-$C1626+1,0),MIN(AB$7,$F1626)-AA$7))/365,0))</f>
        <v>0</v>
      </c>
      <c r="AC1626" s="4">
        <f>IF($F1626=0,($D1626-SUM($U1626:AB1626))*$E1626*(IF(AB1626&lt;1,IF(MIN(AC$7,$F1626)&gt;$C1626,MIN(AC$7,$F1626)-$C1626+1,0),MIN(AC$7,$F1626)-AB$7))/365,IF($F1626&gt;AB$7,($D1626-SUM($U1626:AB1626))*$E1626*(IF(AB1626&lt;1,IF(MIN(AC$7,$F1626)&gt;$C1626,MIN(AC$7,$F1626)-$C1626+1,0),MIN(AC$7,$F1626)-AB$7))/365,0))</f>
        <v>0</v>
      </c>
      <c r="AD1626" s="4">
        <f>IF($F1626=0,($D1626-SUM($U1626:AC1626))*$E1626*(IF(AC1626&lt;1,IF(MIN(AD$7,$F1626)&gt;$C1626,MIN(AD$7,$F1626)-$C1626+1,0),MIN(AD$7,$F1626)-AC$7))/365,IF($F1626&gt;AC$7,($D1626-SUM($U1626:AC1626))*$E1626*(IF(AC1626&lt;1,IF(MIN(AD$7,$F1626)&gt;$C1626,MIN(AD$7,$F1626)-$C1626+1,0),MIN(AD$7,$F1626)-AC$7))/365,0))</f>
        <v>0</v>
      </c>
      <c r="AE1626" s="4">
        <f>IF($F1626=0,($D1626-SUM($U1626:AD1626))*$E1626*(IF(AD1626&lt;1,IF(MIN(AE$7,$F1626)&gt;$C1626,MIN(AE$7,$F1626)-$C1626+1,0),MIN(AE$7,$F1626)-AD$7))/365,IF($F1626&gt;AD$7,($D1626-SUM($U1626:AD1626))*$E1626*(IF(AD1626&lt;1,IF(MIN(AE$7,$F1626)&gt;$C1626,MIN(AE$7,$F1626)-$C1626+1,0),MIN(AE$7,$F1626)-AD$7))/365,0))</f>
        <v>0</v>
      </c>
      <c r="AF1626" s="4">
        <f>IF($F1626=0,($D1626-SUM($U1626:AE1626))*$E1626*(IF(AE1626&lt;1,IF(MIN(AF$7,$F1626)&gt;$C1626,MIN(AF$7,$F1626)-$C1626+1,0),MIN(AF$7,$F1626)-AE$7))/365,IF($F1626&gt;AE$7,($D1626-SUM($U1626:AE1626))*$E1626*(IF(AE1626&lt;1,IF(MIN(AF$7,$F1626)&gt;$C1626,MIN(AF$7,$F1626)-$C1626+1,0),MIN(AF$7,$F1626)-AE$7))/365,0))</f>
        <v>0</v>
      </c>
      <c r="AG1626" s="4">
        <f>IF($F1626=0,($D1626-SUM($U1626:AF1626))*$E1626*(IF(AF1626&lt;1,IF(MIN(AG$7,$F1626)&gt;$C1626,MIN(AG$7,$F1626)-$C1626+1,0),MIN(AG$7,$F1626)-AF$7))/365,IF($F1626&gt;AF$7,($D1626-SUM($U1626:AF1626))*$E1626*(IF(AF1626&lt;1,IF(MIN(AG$7,$F1626)&gt;$C1626,MIN(AG$7,$F1626)-$C1626+1,0),MIN(AG$7,$F1626)-AF$7))/365,0))</f>
        <v>0</v>
      </c>
      <c r="AH1626" s="4">
        <f>IF($F1626=0,($D1626-SUM($U1626:AG1626))*$E1626*(IF(AG1626&lt;1,IF(MIN(AH$7,$F1626)&gt;$C1626,MIN(AH$7,$F1626)-$C1626+1,0),MIN(AH$7,$F1626)-AG$7))/365,IF($F1626&gt;AG$7,($D1626-SUM($U1626:AG1626))*$E1626*(IF(AG1626&lt;1,IF(MIN(AH$7,$F1626)&gt;$C1626,MIN(AH$7,$F1626)-$C1626+1,0),MIN(AH$7,$F1626)-AG$7))/365,0))</f>
        <v>0</v>
      </c>
      <c r="AI1626" s="4">
        <f>IF($F1626=0,($D1626-SUM($U1626:AH1626))*$E1626*(IF(AH1626&lt;1,IF(MIN(AI$7,$F1626)&gt;$C1626,MIN(AI$7,$F1626)-$C1626+1,0),MIN(AI$7,$F1626)-AH$7))/365,IF($F1626&gt;AH$7,($D1626-SUM($U1626:AH1626))*$E1626*(IF(AH1626&lt;1,IF(MIN(AI$7,$F1626)&gt;$C1626,MIN(AI$7,$F1626)-$C1626+1,0),MIN(AI$7,$F1626)-AH$7))/365,0))</f>
        <v>0</v>
      </c>
      <c r="AJ1626" s="4">
        <f>IF($F1626=0,($D1626-SUM($U1626:AI1626))*$E1626*(IF(AI1626&lt;1,IF(MIN(AJ$7,$F1626)&gt;$C1626,MIN(AJ$7,$F1626)-$C1626+1,0),MIN(AJ$7,$F1626)-AI$7))/365,IF($F1626&gt;AI$7,($D1626-SUM($U1626:AI1626))*$E1626*(IF(AI1626&lt;1,IF(MIN(AJ$7,$F1626)&gt;$C1626,MIN(AJ$7,$F1626)-$C1626+1,0),MIN(AJ$7,$F1626)-AI$7))/365,0))</f>
        <v>0</v>
      </c>
      <c r="AK1626" s="4">
        <f>IF($F1626=0,($D1626-SUM($U1626:AJ1626))*$E1626*(IF(AJ1626&lt;1,IF(MIN(AK$7,$F1626)&gt;$C1626,MIN(AK$7,$F1626)-$C1626+1,0),MIN(AK$7,$F1626)-AJ$7))/365,IF($F1626&gt;AJ$7,($D1626-SUM($U1626:AJ1626))*$E1626*(IF(AJ1626&lt;1,IF(MIN(AK$7,$F1626)&gt;$C1626,MIN(AK$7,$F1626)-$C1626+1,0),MIN(AK$7,$F1626)-AJ$7))/365,0))</f>
        <v>0</v>
      </c>
      <c r="AL1626" s="4">
        <f>IF($F1626=0,($D1626-SUM($U1626:AK1626))*$E1626*(IF(AK1626&lt;1,IF(MIN(AL$7,$F1626)&gt;$C1626,MIN(AL$7,$F1626)-$C1626+1,0),MIN(AL$7,$F1626)-AK$7))/365,IF($F1626&gt;AK$7,($D1626-SUM($U1626:AK1626))*$E1626*(IF(AK1626&lt;1,IF(MIN(AL$7,$F1626)&gt;$C1626,MIN(AL$7,$F1626)-$C1626+1,0),MIN(AL$7,$F1626)-AK$7))/365,0))</f>
        <v>0</v>
      </c>
      <c r="AM1626" s="4">
        <f>IF($F1626=0,($D1626-SUM($U1626:AL1626))*$E1626*(IF(AL1626&lt;1,IF(MIN(AM$7,$F1626)&gt;$C1626,MIN(AM$7,$F1626)-$C1626+1,0),MIN(AM$7,$F1626)-AL$7))/365,IF($F1626&gt;AL$7,($D1626-SUM($U1626:AL1626))*$E1626*(IF(AL1626&lt;1,IF(MIN(AM$7,$F1626)&gt;$C1626,MIN(AM$7,$F1626)-$C1626+1,0),MIN(AM$7,$F1626)-AL$7))/365,0))</f>
        <v>0</v>
      </c>
      <c r="AN1626" s="4">
        <f>IF($F1626=0,($D1626-SUM($U1626:AM1626))*$E1626*(IF(AM1626&lt;1,IF(MIN(AN$7,$F1626)&gt;$C1626,MIN(AN$7,$F1626)-$C1626+1,0),MIN(AN$7,$F1626)-AM$7))/365,IF($F1626&gt;AM$7,($D1626-SUM($U1626:AM1626))*$E1626*(IF(AM1626&lt;1,IF(MIN(AN$7,$F1626)&gt;$C1626,MIN(AN$7,$F1626)-$C1626+1,0),MIN(AN$7,$F1626)-AM$7))/365,0))</f>
        <v>0</v>
      </c>
      <c r="AO1626" s="4">
        <f>IF($F1626=0,($D1626-SUM($U1626:AN1626))*$E1626*(IF(AN1626&lt;1,IF(MIN(AO$7,$F1626)&gt;$C1626,MIN(AO$7,$F1626)-$C1626+1,0),MIN(AO$7,$F1626)-AN$7))/365,IF($F1626&gt;AN$7,($D1626-SUM($U1626:AN1626))*$E1626*(IF(AN1626&lt;1,IF(MIN(AO$7,$F1626)&gt;$C1626,MIN(AO$7,$F1626)-$C1626+1,0),MIN(AO$7,$F1626)-AN$7))/365,0))</f>
        <v>0</v>
      </c>
      <c r="AP1626" s="4">
        <f>IF($F1626=0,($D1626-SUM($U1626:AO1626))*$E1626*(IF(AO1626&lt;1,IF(MIN(AP$7,$F1626)&gt;$C1626,MIN(AP$7,$F1626)-$C1626+1,0),MIN(AP$7,$F1626)-AO$7))/365,IF($F1626&gt;AO$7,($D1626-SUM($U1626:AO1626))*$E1626*(IF(AO1626&lt;1,IF(MIN(AP$7,$F1626)&gt;$C1626,MIN(AP$7,$F1626)-$C1626+1,0),MIN(AP$7,$F1626)-AO$7))/365,0))</f>
        <v>0</v>
      </c>
      <c r="AQ1626" s="4">
        <f>IF($F1626=0,($D1626-SUM($U1626:AP1626))*$E1626*(IF(AP1626&lt;1,IF(MIN(AQ$7,$F1626)&gt;$C1626,MIN(AQ$7,$F1626)-$C1626+1,0),MIN(AQ$7,$F1626)-AP$7))/365,IF($F1626&gt;AP$7,($D1626-SUM($U1626:AP1626))*$E1626*(IF(AP1626&lt;1,IF(MIN(AQ$7,$F1626)&gt;$C1626,MIN(AQ$7,$F1626)-$C1626+1,0),MIN(AQ$7,$F1626)-AP$7))/365,0))</f>
        <v>0</v>
      </c>
      <c r="AR1626" s="4">
        <f>IF($F1626=0,($D1626-SUM($U1626:AQ1626))*$E1626*(IF(AQ1626&lt;1,IF(MIN(AR$7,$F1626)&gt;$C1626,MIN(AR$7,$F1626)-$C1626+1,0),MIN(AR$7,$F1626)-AQ$7))/365,IF($F1626&gt;AQ$7,($D1626-SUM($U1626:AQ1626))*$E1626*(IF(AQ1626&lt;1,IF(MIN(AR$7,$F1626)&gt;$C1626,MIN(AR$7,$F1626)-$C1626+1,0),MIN(AR$7,$F1626)-AQ$7))/365,0))</f>
        <v>0</v>
      </c>
      <c r="AS1626" s="4">
        <f>IF($F1626=0,($D1626-SUM($U1626:AR1626))*$E1626*(IF(AR1626&lt;1,IF(MIN(AS$7,$F1626)&gt;$C1626,MIN(AS$7,$F1626)-$C1626+1,0),MIN(AS$7,$F1626)-AR$7))/365,IF($F1626&gt;AR$7,($D1626-SUM($U1626:AR1626))*$E1626*(IF(AR1626&lt;1,IF(MIN(AS$7,$F1626)&gt;$C1626,MIN(AS$7,$F1626)-$C1626+1,0),MIN(AS$7,$F1626)-AR$7))/365,0))</f>
        <v>0</v>
      </c>
    </row>
    <row r="1627" spans="1:45">
      <c r="A1627" s="15"/>
      <c r="B1627" s="17"/>
      <c r="C1627" s="16"/>
      <c r="D1627" s="15"/>
      <c r="E1627" s="11"/>
      <c r="F1627" s="16"/>
      <c r="G1627" s="15"/>
      <c r="H1627" s="14"/>
      <c r="I1627" s="5"/>
      <c r="J1627" s="13">
        <f>SUM(U1627:AS1627)</f>
        <v>0</v>
      </c>
      <c r="K1627" s="13">
        <f>IF(F1627=0,D1627-J1627,IF(F1627&lt;41730,0,D1627-J1627))</f>
        <v>0</v>
      </c>
      <c r="L1627" s="12">
        <f>IF(K1627=0,0,IF(G1627-((L$7-C1627)/365)&lt;0,0,G1627-((L$7-C1627)/365)))</f>
        <v>0</v>
      </c>
      <c r="M1627" s="4">
        <f>IF(K1627=0,0,D1627*H1627)</f>
        <v>0</v>
      </c>
      <c r="N1627" s="11">
        <f>IFERROR((1-(M1627/K1627)^(1/L1627)),0)</f>
        <v>0</v>
      </c>
      <c r="O1627" s="10">
        <f>IF(F1627&gt;41730,IF(F1627&gt;41730,(F1627-41730)/365,IF(K1627=0,0,IF(G1627-((L$7-C1627)/365)&lt;0,0,G1627-((L$7-C1627)/365)))),1)</f>
        <v>1</v>
      </c>
      <c r="P1627" s="9">
        <f>IF(K1627&lt;M1627,0,IF(L1627=0,K1627-M1627,K1627*N1627*O1627))</f>
        <v>0</v>
      </c>
      <c r="Q1627" s="19">
        <f>IF(F1627&gt;41730,D1627,0)</f>
        <v>0</v>
      </c>
      <c r="R1627" s="18">
        <f>IF(F1627&gt;41730,J1627+P1627,0)</f>
        <v>0</v>
      </c>
      <c r="S1627" s="9">
        <f>IF(F1627&gt;0,0,K1627-P1627)</f>
        <v>0</v>
      </c>
      <c r="T1627" s="5"/>
      <c r="U1627" s="4">
        <f>D1627*E1627*(IF(U$7&gt;$C1627,U$7-$C1627+1,0))/365</f>
        <v>0</v>
      </c>
      <c r="V1627" s="4">
        <f>($D1627-U1627)*$E1627*(IF(U1627&lt;1,IF(V$7&gt;$C1627,V$7-$C1627+1,0),V$7-U$7))/365</f>
        <v>0</v>
      </c>
      <c r="W1627" s="4">
        <f>IF($F1627=0,($D1627-SUM($U1627:V1627))*$E1627*(IF(V1627&lt;1,IF(MIN(W$7,$F1627)&gt;$C1627,MIN(W$7,$F1627)-$C1627+1,0),MIN(W$7,$F1627)-V$7))/365,IF($F1627&gt;V$7,($D1627-SUM($U1627:V1627))*$E1627*(IF(V1627&lt;1,IF(MIN(W$7,$F1627)&gt;$C1627,MIN(W$7,$F1627)-$C1627+1,0),MIN(W$7,$F1627)-V$7))/365,0))</f>
        <v>0</v>
      </c>
      <c r="X1627" s="4">
        <f>IF($F1627=0,($D1627-SUM($U1627:W1627))*$E1627*(IF(W1627&lt;1,IF(MIN(X$7,$F1627)&gt;$C1627,MIN(X$7,$F1627)-$C1627+1,0),MIN(X$7,$F1627)-W$7))/365,IF($F1627&gt;W$7,($D1627-SUM($U1627:W1627))*$E1627*(IF(W1627&lt;1,IF(MIN(X$7,$F1627)&gt;$C1627,MIN(X$7,$F1627)-$C1627+1,0),MIN(X$7,$F1627)-W$7))/365,0))</f>
        <v>0</v>
      </c>
      <c r="Y1627" s="4">
        <f>IF($F1627=0,($D1627-SUM($U1627:X1627))*$E1627*(IF(X1627&lt;1,IF(MIN(Y$7,$F1627)&gt;$C1627,MIN(Y$7,$F1627)-$C1627+1,0),MIN(Y$7,$F1627)-X$7))/365,IF($F1627&gt;X$7,($D1627-SUM($U1627:X1627))*$E1627*(IF(X1627&lt;1,IF(MIN(Y$7,$F1627)&gt;$C1627,MIN(Y$7,$F1627)-$C1627+1,0),MIN(Y$7,$F1627)-X$7))/365,0))</f>
        <v>0</v>
      </c>
      <c r="Z1627" s="4">
        <f>IF($F1627=0,($D1627-SUM($U1627:Y1627))*$E1627*(IF(Y1627&lt;1,IF(MIN(Z$7,$F1627)&gt;$C1627,MIN(Z$7,$F1627)-$C1627+1,0),MIN(Z$7,$F1627)-Y$7))/365,IF($F1627&gt;Y$7,($D1627-SUM($U1627:Y1627))*$E1627*(IF(Y1627&lt;1,IF(MIN(Z$7,$F1627)&gt;$C1627,MIN(Z$7,$F1627)-$C1627+1,0),MIN(Z$7,$F1627)-Y$7))/365,0))</f>
        <v>0</v>
      </c>
      <c r="AA1627" s="4">
        <f>IF($F1627=0,($D1627-SUM($U1627:Z1627))*$E1627*(IF(Z1627&lt;1,IF(MIN(AA$7,$F1627)&gt;$C1627,MIN(AA$7,$F1627)-$C1627+1,0),MIN(AA$7,$F1627)-Z$7))/365,IF($F1627&gt;Z$7,($D1627-SUM($U1627:Z1627))*$E1627*(IF(Z1627&lt;1,IF(MIN(AA$7,$F1627)&gt;$C1627,MIN(AA$7,$F1627)-$C1627+1,0),MIN(AA$7,$F1627)-Z$7))/365,0))</f>
        <v>0</v>
      </c>
      <c r="AB1627" s="4">
        <f>IF($F1627=0,($D1627-SUM($U1627:AA1627))*$E1627*(IF(AA1627&lt;1,IF(MIN(AB$7,$F1627)&gt;$C1627,MIN(AB$7,$F1627)-$C1627+1,0),MIN(AB$7,$F1627)-AA$7))/365,IF($F1627&gt;AA$7,($D1627-SUM($U1627:AA1627))*$E1627*(IF(AA1627&lt;1,IF(MIN(AB$7,$F1627)&gt;$C1627,MIN(AB$7,$F1627)-$C1627+1,0),MIN(AB$7,$F1627)-AA$7))/365,0))</f>
        <v>0</v>
      </c>
      <c r="AC1627" s="4">
        <f>IF($F1627=0,($D1627-SUM($U1627:AB1627))*$E1627*(IF(AB1627&lt;1,IF(MIN(AC$7,$F1627)&gt;$C1627,MIN(AC$7,$F1627)-$C1627+1,0),MIN(AC$7,$F1627)-AB$7))/365,IF($F1627&gt;AB$7,($D1627-SUM($U1627:AB1627))*$E1627*(IF(AB1627&lt;1,IF(MIN(AC$7,$F1627)&gt;$C1627,MIN(AC$7,$F1627)-$C1627+1,0),MIN(AC$7,$F1627)-AB$7))/365,0))</f>
        <v>0</v>
      </c>
      <c r="AD1627" s="4">
        <f>IF($F1627=0,($D1627-SUM($U1627:AC1627))*$E1627*(IF(AC1627&lt;1,IF(MIN(AD$7,$F1627)&gt;$C1627,MIN(AD$7,$F1627)-$C1627+1,0),MIN(AD$7,$F1627)-AC$7))/365,IF($F1627&gt;AC$7,($D1627-SUM($U1627:AC1627))*$E1627*(IF(AC1627&lt;1,IF(MIN(AD$7,$F1627)&gt;$C1627,MIN(AD$7,$F1627)-$C1627+1,0),MIN(AD$7,$F1627)-AC$7))/365,0))</f>
        <v>0</v>
      </c>
      <c r="AE1627" s="4">
        <f>IF($F1627=0,($D1627-SUM($U1627:AD1627))*$E1627*(IF(AD1627&lt;1,IF(MIN(AE$7,$F1627)&gt;$C1627,MIN(AE$7,$F1627)-$C1627+1,0),MIN(AE$7,$F1627)-AD$7))/365,IF($F1627&gt;AD$7,($D1627-SUM($U1627:AD1627))*$E1627*(IF(AD1627&lt;1,IF(MIN(AE$7,$F1627)&gt;$C1627,MIN(AE$7,$F1627)-$C1627+1,0),MIN(AE$7,$F1627)-AD$7))/365,0))</f>
        <v>0</v>
      </c>
      <c r="AF1627" s="4">
        <f>IF($F1627=0,($D1627-SUM($U1627:AE1627))*$E1627*(IF(AE1627&lt;1,IF(MIN(AF$7,$F1627)&gt;$C1627,MIN(AF$7,$F1627)-$C1627+1,0),MIN(AF$7,$F1627)-AE$7))/365,IF($F1627&gt;AE$7,($D1627-SUM($U1627:AE1627))*$E1627*(IF(AE1627&lt;1,IF(MIN(AF$7,$F1627)&gt;$C1627,MIN(AF$7,$F1627)-$C1627+1,0),MIN(AF$7,$F1627)-AE$7))/365,0))</f>
        <v>0</v>
      </c>
      <c r="AG1627" s="4">
        <f>IF($F1627=0,($D1627-SUM($U1627:AF1627))*$E1627*(IF(AF1627&lt;1,IF(MIN(AG$7,$F1627)&gt;$C1627,MIN(AG$7,$F1627)-$C1627+1,0),MIN(AG$7,$F1627)-AF$7))/365,IF($F1627&gt;AF$7,($D1627-SUM($U1627:AF1627))*$E1627*(IF(AF1627&lt;1,IF(MIN(AG$7,$F1627)&gt;$C1627,MIN(AG$7,$F1627)-$C1627+1,0),MIN(AG$7,$F1627)-AF$7))/365,0))</f>
        <v>0</v>
      </c>
      <c r="AH1627" s="4">
        <f>IF($F1627=0,($D1627-SUM($U1627:AG1627))*$E1627*(IF(AG1627&lt;1,IF(MIN(AH$7,$F1627)&gt;$C1627,MIN(AH$7,$F1627)-$C1627+1,0),MIN(AH$7,$F1627)-AG$7))/365,IF($F1627&gt;AG$7,($D1627-SUM($U1627:AG1627))*$E1627*(IF(AG1627&lt;1,IF(MIN(AH$7,$F1627)&gt;$C1627,MIN(AH$7,$F1627)-$C1627+1,0),MIN(AH$7,$F1627)-AG$7))/365,0))</f>
        <v>0</v>
      </c>
      <c r="AI1627" s="4">
        <f>IF($F1627=0,($D1627-SUM($U1627:AH1627))*$E1627*(IF(AH1627&lt;1,IF(MIN(AI$7,$F1627)&gt;$C1627,MIN(AI$7,$F1627)-$C1627+1,0),MIN(AI$7,$F1627)-AH$7))/365,IF($F1627&gt;AH$7,($D1627-SUM($U1627:AH1627))*$E1627*(IF(AH1627&lt;1,IF(MIN(AI$7,$F1627)&gt;$C1627,MIN(AI$7,$F1627)-$C1627+1,0),MIN(AI$7,$F1627)-AH$7))/365,0))</f>
        <v>0</v>
      </c>
      <c r="AJ1627" s="4">
        <f>IF($F1627=0,($D1627-SUM($U1627:AI1627))*$E1627*(IF(AI1627&lt;1,IF(MIN(AJ$7,$F1627)&gt;$C1627,MIN(AJ$7,$F1627)-$C1627+1,0),MIN(AJ$7,$F1627)-AI$7))/365,IF($F1627&gt;AI$7,($D1627-SUM($U1627:AI1627))*$E1627*(IF(AI1627&lt;1,IF(MIN(AJ$7,$F1627)&gt;$C1627,MIN(AJ$7,$F1627)-$C1627+1,0),MIN(AJ$7,$F1627)-AI$7))/365,0))</f>
        <v>0</v>
      </c>
      <c r="AK1627" s="4">
        <f>IF($F1627=0,($D1627-SUM($U1627:AJ1627))*$E1627*(IF(AJ1627&lt;1,IF(MIN(AK$7,$F1627)&gt;$C1627,MIN(AK$7,$F1627)-$C1627+1,0),MIN(AK$7,$F1627)-AJ$7))/365,IF($F1627&gt;AJ$7,($D1627-SUM($U1627:AJ1627))*$E1627*(IF(AJ1627&lt;1,IF(MIN(AK$7,$F1627)&gt;$C1627,MIN(AK$7,$F1627)-$C1627+1,0),MIN(AK$7,$F1627)-AJ$7))/365,0))</f>
        <v>0</v>
      </c>
      <c r="AL1627" s="4">
        <f>IF($F1627=0,($D1627-SUM($U1627:AK1627))*$E1627*(IF(AK1627&lt;1,IF(MIN(AL$7,$F1627)&gt;$C1627,MIN(AL$7,$F1627)-$C1627+1,0),MIN(AL$7,$F1627)-AK$7))/365,IF($F1627&gt;AK$7,($D1627-SUM($U1627:AK1627))*$E1627*(IF(AK1627&lt;1,IF(MIN(AL$7,$F1627)&gt;$C1627,MIN(AL$7,$F1627)-$C1627+1,0),MIN(AL$7,$F1627)-AK$7))/365,0))</f>
        <v>0</v>
      </c>
      <c r="AM1627" s="4">
        <f>IF($F1627=0,($D1627-SUM($U1627:AL1627))*$E1627*(IF(AL1627&lt;1,IF(MIN(AM$7,$F1627)&gt;$C1627,MIN(AM$7,$F1627)-$C1627+1,0),MIN(AM$7,$F1627)-AL$7))/365,IF($F1627&gt;AL$7,($D1627-SUM($U1627:AL1627))*$E1627*(IF(AL1627&lt;1,IF(MIN(AM$7,$F1627)&gt;$C1627,MIN(AM$7,$F1627)-$C1627+1,0),MIN(AM$7,$F1627)-AL$7))/365,0))</f>
        <v>0</v>
      </c>
      <c r="AN1627" s="4">
        <f>IF($F1627=0,($D1627-SUM($U1627:AM1627))*$E1627*(IF(AM1627&lt;1,IF(MIN(AN$7,$F1627)&gt;$C1627,MIN(AN$7,$F1627)-$C1627+1,0),MIN(AN$7,$F1627)-AM$7))/365,IF($F1627&gt;AM$7,($D1627-SUM($U1627:AM1627))*$E1627*(IF(AM1627&lt;1,IF(MIN(AN$7,$F1627)&gt;$C1627,MIN(AN$7,$F1627)-$C1627+1,0),MIN(AN$7,$F1627)-AM$7))/365,0))</f>
        <v>0</v>
      </c>
      <c r="AO1627" s="4">
        <f>IF($F1627=0,($D1627-SUM($U1627:AN1627))*$E1627*(IF(AN1627&lt;1,IF(MIN(AO$7,$F1627)&gt;$C1627,MIN(AO$7,$F1627)-$C1627+1,0),MIN(AO$7,$F1627)-AN$7))/365,IF($F1627&gt;AN$7,($D1627-SUM($U1627:AN1627))*$E1627*(IF(AN1627&lt;1,IF(MIN(AO$7,$F1627)&gt;$C1627,MIN(AO$7,$F1627)-$C1627+1,0),MIN(AO$7,$F1627)-AN$7))/365,0))</f>
        <v>0</v>
      </c>
      <c r="AP1627" s="4">
        <f>IF($F1627=0,($D1627-SUM($U1627:AO1627))*$E1627*(IF(AO1627&lt;1,IF(MIN(AP$7,$F1627)&gt;$C1627,MIN(AP$7,$F1627)-$C1627+1,0),MIN(AP$7,$F1627)-AO$7))/365,IF($F1627&gt;AO$7,($D1627-SUM($U1627:AO1627))*$E1627*(IF(AO1627&lt;1,IF(MIN(AP$7,$F1627)&gt;$C1627,MIN(AP$7,$F1627)-$C1627+1,0),MIN(AP$7,$F1627)-AO$7))/365,0))</f>
        <v>0</v>
      </c>
      <c r="AQ1627" s="4">
        <f>IF($F1627=0,($D1627-SUM($U1627:AP1627))*$E1627*(IF(AP1627&lt;1,IF(MIN(AQ$7,$F1627)&gt;$C1627,MIN(AQ$7,$F1627)-$C1627+1,0),MIN(AQ$7,$F1627)-AP$7))/365,IF($F1627&gt;AP$7,($D1627-SUM($U1627:AP1627))*$E1627*(IF(AP1627&lt;1,IF(MIN(AQ$7,$F1627)&gt;$C1627,MIN(AQ$7,$F1627)-$C1627+1,0),MIN(AQ$7,$F1627)-AP$7))/365,0))</f>
        <v>0</v>
      </c>
      <c r="AR1627" s="4">
        <f>IF($F1627=0,($D1627-SUM($U1627:AQ1627))*$E1627*(IF(AQ1627&lt;1,IF(MIN(AR$7,$F1627)&gt;$C1627,MIN(AR$7,$F1627)-$C1627+1,0),MIN(AR$7,$F1627)-AQ$7))/365,IF($F1627&gt;AQ$7,($D1627-SUM($U1627:AQ1627))*$E1627*(IF(AQ1627&lt;1,IF(MIN(AR$7,$F1627)&gt;$C1627,MIN(AR$7,$F1627)-$C1627+1,0),MIN(AR$7,$F1627)-AQ$7))/365,0))</f>
        <v>0</v>
      </c>
      <c r="AS1627" s="4">
        <f>IF($F1627=0,($D1627-SUM($U1627:AR1627))*$E1627*(IF(AR1627&lt;1,IF(MIN(AS$7,$F1627)&gt;$C1627,MIN(AS$7,$F1627)-$C1627+1,0),MIN(AS$7,$F1627)-AR$7))/365,IF($F1627&gt;AR$7,($D1627-SUM($U1627:AR1627))*$E1627*(IF(AR1627&lt;1,IF(MIN(AS$7,$F1627)&gt;$C1627,MIN(AS$7,$F1627)-$C1627+1,0),MIN(AS$7,$F1627)-AR$7))/365,0))</f>
        <v>0</v>
      </c>
    </row>
    <row r="1628" spans="1:45">
      <c r="A1628" s="15"/>
      <c r="B1628" s="17"/>
      <c r="C1628" s="16"/>
      <c r="D1628" s="15"/>
      <c r="E1628" s="11"/>
      <c r="F1628" s="16"/>
      <c r="G1628" s="15"/>
      <c r="H1628" s="14"/>
      <c r="I1628" s="5"/>
      <c r="J1628" s="13">
        <f>SUM(U1628:AS1628)</f>
        <v>0</v>
      </c>
      <c r="K1628" s="13">
        <f>IF(F1628=0,D1628-J1628,IF(F1628&lt;41730,0,D1628-J1628))</f>
        <v>0</v>
      </c>
      <c r="L1628" s="12">
        <f>IF(K1628=0,0,IF(G1628-((L$7-C1628)/365)&lt;0,0,G1628-((L$7-C1628)/365)))</f>
        <v>0</v>
      </c>
      <c r="M1628" s="4">
        <f>IF(K1628=0,0,D1628*H1628)</f>
        <v>0</v>
      </c>
      <c r="N1628" s="11">
        <f>IFERROR((1-(M1628/K1628)^(1/L1628)),0)</f>
        <v>0</v>
      </c>
      <c r="O1628" s="10">
        <f>IF(F1628&gt;41730,IF(F1628&gt;41730,(F1628-41730)/365,IF(K1628=0,0,IF(G1628-((L$7-C1628)/365)&lt;0,0,G1628-((L$7-C1628)/365)))),1)</f>
        <v>1</v>
      </c>
      <c r="P1628" s="9">
        <f>IF(K1628&lt;M1628,0,IF(L1628=0,K1628-M1628,K1628*N1628*O1628))</f>
        <v>0</v>
      </c>
      <c r="Q1628" s="19">
        <f>IF(F1628&gt;41730,D1628,0)</f>
        <v>0</v>
      </c>
      <c r="R1628" s="18">
        <f>IF(F1628&gt;41730,J1628+P1628,0)</f>
        <v>0</v>
      </c>
      <c r="S1628" s="9">
        <f>IF(F1628&gt;0,0,K1628-P1628)</f>
        <v>0</v>
      </c>
      <c r="T1628" s="5"/>
      <c r="U1628" s="4">
        <f>D1628*E1628*(IF(U$7&gt;$C1628,U$7-$C1628+1,0))/365</f>
        <v>0</v>
      </c>
      <c r="V1628" s="4">
        <f>($D1628-U1628)*$E1628*(IF(U1628&lt;1,IF(V$7&gt;$C1628,V$7-$C1628+1,0),V$7-U$7))/365</f>
        <v>0</v>
      </c>
      <c r="W1628" s="4">
        <f>IF($F1628=0,($D1628-SUM($U1628:V1628))*$E1628*(IF(V1628&lt;1,IF(MIN(W$7,$F1628)&gt;$C1628,MIN(W$7,$F1628)-$C1628+1,0),MIN(W$7,$F1628)-V$7))/365,IF($F1628&gt;V$7,($D1628-SUM($U1628:V1628))*$E1628*(IF(V1628&lt;1,IF(MIN(W$7,$F1628)&gt;$C1628,MIN(W$7,$F1628)-$C1628+1,0),MIN(W$7,$F1628)-V$7))/365,0))</f>
        <v>0</v>
      </c>
      <c r="X1628" s="4">
        <f>IF($F1628=0,($D1628-SUM($U1628:W1628))*$E1628*(IF(W1628&lt;1,IF(MIN(X$7,$F1628)&gt;$C1628,MIN(X$7,$F1628)-$C1628+1,0),MIN(X$7,$F1628)-W$7))/365,IF($F1628&gt;W$7,($D1628-SUM($U1628:W1628))*$E1628*(IF(W1628&lt;1,IF(MIN(X$7,$F1628)&gt;$C1628,MIN(X$7,$F1628)-$C1628+1,0),MIN(X$7,$F1628)-W$7))/365,0))</f>
        <v>0</v>
      </c>
      <c r="Y1628" s="4">
        <f>IF($F1628=0,($D1628-SUM($U1628:X1628))*$E1628*(IF(X1628&lt;1,IF(MIN(Y$7,$F1628)&gt;$C1628,MIN(Y$7,$F1628)-$C1628+1,0),MIN(Y$7,$F1628)-X$7))/365,IF($F1628&gt;X$7,($D1628-SUM($U1628:X1628))*$E1628*(IF(X1628&lt;1,IF(MIN(Y$7,$F1628)&gt;$C1628,MIN(Y$7,$F1628)-$C1628+1,0),MIN(Y$7,$F1628)-X$7))/365,0))</f>
        <v>0</v>
      </c>
      <c r="Z1628" s="4">
        <f>IF($F1628=0,($D1628-SUM($U1628:Y1628))*$E1628*(IF(Y1628&lt;1,IF(MIN(Z$7,$F1628)&gt;$C1628,MIN(Z$7,$F1628)-$C1628+1,0),MIN(Z$7,$F1628)-Y$7))/365,IF($F1628&gt;Y$7,($D1628-SUM($U1628:Y1628))*$E1628*(IF(Y1628&lt;1,IF(MIN(Z$7,$F1628)&gt;$C1628,MIN(Z$7,$F1628)-$C1628+1,0),MIN(Z$7,$F1628)-Y$7))/365,0))</f>
        <v>0</v>
      </c>
      <c r="AA1628" s="4">
        <f>IF($F1628=0,($D1628-SUM($U1628:Z1628))*$E1628*(IF(Z1628&lt;1,IF(MIN(AA$7,$F1628)&gt;$C1628,MIN(AA$7,$F1628)-$C1628+1,0),MIN(AA$7,$F1628)-Z$7))/365,IF($F1628&gt;Z$7,($D1628-SUM($U1628:Z1628))*$E1628*(IF(Z1628&lt;1,IF(MIN(AA$7,$F1628)&gt;$C1628,MIN(AA$7,$F1628)-$C1628+1,0),MIN(AA$7,$F1628)-Z$7))/365,0))</f>
        <v>0</v>
      </c>
      <c r="AB1628" s="4">
        <f>IF($F1628=0,($D1628-SUM($U1628:AA1628))*$E1628*(IF(AA1628&lt;1,IF(MIN(AB$7,$F1628)&gt;$C1628,MIN(AB$7,$F1628)-$C1628+1,0),MIN(AB$7,$F1628)-AA$7))/365,IF($F1628&gt;AA$7,($D1628-SUM($U1628:AA1628))*$E1628*(IF(AA1628&lt;1,IF(MIN(AB$7,$F1628)&gt;$C1628,MIN(AB$7,$F1628)-$C1628+1,0),MIN(AB$7,$F1628)-AA$7))/365,0))</f>
        <v>0</v>
      </c>
      <c r="AC1628" s="4">
        <f>IF($F1628=0,($D1628-SUM($U1628:AB1628))*$E1628*(IF(AB1628&lt;1,IF(MIN(AC$7,$F1628)&gt;$C1628,MIN(AC$7,$F1628)-$C1628+1,0),MIN(AC$7,$F1628)-AB$7))/365,IF($F1628&gt;AB$7,($D1628-SUM($U1628:AB1628))*$E1628*(IF(AB1628&lt;1,IF(MIN(AC$7,$F1628)&gt;$C1628,MIN(AC$7,$F1628)-$C1628+1,0),MIN(AC$7,$F1628)-AB$7))/365,0))</f>
        <v>0</v>
      </c>
      <c r="AD1628" s="4">
        <f>IF($F1628=0,($D1628-SUM($U1628:AC1628))*$E1628*(IF(AC1628&lt;1,IF(MIN(AD$7,$F1628)&gt;$C1628,MIN(AD$7,$F1628)-$C1628+1,0),MIN(AD$7,$F1628)-AC$7))/365,IF($F1628&gt;AC$7,($D1628-SUM($U1628:AC1628))*$E1628*(IF(AC1628&lt;1,IF(MIN(AD$7,$F1628)&gt;$C1628,MIN(AD$7,$F1628)-$C1628+1,0),MIN(AD$7,$F1628)-AC$7))/365,0))</f>
        <v>0</v>
      </c>
      <c r="AE1628" s="4">
        <f>IF($F1628=0,($D1628-SUM($U1628:AD1628))*$E1628*(IF(AD1628&lt;1,IF(MIN(AE$7,$F1628)&gt;$C1628,MIN(AE$7,$F1628)-$C1628+1,0),MIN(AE$7,$F1628)-AD$7))/365,IF($F1628&gt;AD$7,($D1628-SUM($U1628:AD1628))*$E1628*(IF(AD1628&lt;1,IF(MIN(AE$7,$F1628)&gt;$C1628,MIN(AE$7,$F1628)-$C1628+1,0),MIN(AE$7,$F1628)-AD$7))/365,0))</f>
        <v>0</v>
      </c>
      <c r="AF1628" s="4">
        <f>IF($F1628=0,($D1628-SUM($U1628:AE1628))*$E1628*(IF(AE1628&lt;1,IF(MIN(AF$7,$F1628)&gt;$C1628,MIN(AF$7,$F1628)-$C1628+1,0),MIN(AF$7,$F1628)-AE$7))/365,IF($F1628&gt;AE$7,($D1628-SUM($U1628:AE1628))*$E1628*(IF(AE1628&lt;1,IF(MIN(AF$7,$F1628)&gt;$C1628,MIN(AF$7,$F1628)-$C1628+1,0),MIN(AF$7,$F1628)-AE$7))/365,0))</f>
        <v>0</v>
      </c>
      <c r="AG1628" s="4">
        <f>IF($F1628=0,($D1628-SUM($U1628:AF1628))*$E1628*(IF(AF1628&lt;1,IF(MIN(AG$7,$F1628)&gt;$C1628,MIN(AG$7,$F1628)-$C1628+1,0),MIN(AG$7,$F1628)-AF$7))/365,IF($F1628&gt;AF$7,($D1628-SUM($U1628:AF1628))*$E1628*(IF(AF1628&lt;1,IF(MIN(AG$7,$F1628)&gt;$C1628,MIN(AG$7,$F1628)-$C1628+1,0),MIN(AG$7,$F1628)-AF$7))/365,0))</f>
        <v>0</v>
      </c>
      <c r="AH1628" s="4">
        <f>IF($F1628=0,($D1628-SUM($U1628:AG1628))*$E1628*(IF(AG1628&lt;1,IF(MIN(AH$7,$F1628)&gt;$C1628,MIN(AH$7,$F1628)-$C1628+1,0),MIN(AH$7,$F1628)-AG$7))/365,IF($F1628&gt;AG$7,($D1628-SUM($U1628:AG1628))*$E1628*(IF(AG1628&lt;1,IF(MIN(AH$7,$F1628)&gt;$C1628,MIN(AH$7,$F1628)-$C1628+1,0),MIN(AH$7,$F1628)-AG$7))/365,0))</f>
        <v>0</v>
      </c>
      <c r="AI1628" s="4">
        <f>IF($F1628=0,($D1628-SUM($U1628:AH1628))*$E1628*(IF(AH1628&lt;1,IF(MIN(AI$7,$F1628)&gt;$C1628,MIN(AI$7,$F1628)-$C1628+1,0),MIN(AI$7,$F1628)-AH$7))/365,IF($F1628&gt;AH$7,($D1628-SUM($U1628:AH1628))*$E1628*(IF(AH1628&lt;1,IF(MIN(AI$7,$F1628)&gt;$C1628,MIN(AI$7,$F1628)-$C1628+1,0),MIN(AI$7,$F1628)-AH$7))/365,0))</f>
        <v>0</v>
      </c>
      <c r="AJ1628" s="4">
        <f>IF($F1628=0,($D1628-SUM($U1628:AI1628))*$E1628*(IF(AI1628&lt;1,IF(MIN(AJ$7,$F1628)&gt;$C1628,MIN(AJ$7,$F1628)-$C1628+1,0),MIN(AJ$7,$F1628)-AI$7))/365,IF($F1628&gt;AI$7,($D1628-SUM($U1628:AI1628))*$E1628*(IF(AI1628&lt;1,IF(MIN(AJ$7,$F1628)&gt;$C1628,MIN(AJ$7,$F1628)-$C1628+1,0),MIN(AJ$7,$F1628)-AI$7))/365,0))</f>
        <v>0</v>
      </c>
      <c r="AK1628" s="4">
        <f>IF($F1628=0,($D1628-SUM($U1628:AJ1628))*$E1628*(IF(AJ1628&lt;1,IF(MIN(AK$7,$F1628)&gt;$C1628,MIN(AK$7,$F1628)-$C1628+1,0),MIN(AK$7,$F1628)-AJ$7))/365,IF($F1628&gt;AJ$7,($D1628-SUM($U1628:AJ1628))*$E1628*(IF(AJ1628&lt;1,IF(MIN(AK$7,$F1628)&gt;$C1628,MIN(AK$7,$F1628)-$C1628+1,0),MIN(AK$7,$F1628)-AJ$7))/365,0))</f>
        <v>0</v>
      </c>
      <c r="AL1628" s="4">
        <f>IF($F1628=0,($D1628-SUM($U1628:AK1628))*$E1628*(IF(AK1628&lt;1,IF(MIN(AL$7,$F1628)&gt;$C1628,MIN(AL$7,$F1628)-$C1628+1,0),MIN(AL$7,$F1628)-AK$7))/365,IF($F1628&gt;AK$7,($D1628-SUM($U1628:AK1628))*$E1628*(IF(AK1628&lt;1,IF(MIN(AL$7,$F1628)&gt;$C1628,MIN(AL$7,$F1628)-$C1628+1,0),MIN(AL$7,$F1628)-AK$7))/365,0))</f>
        <v>0</v>
      </c>
      <c r="AM1628" s="4">
        <f>IF($F1628=0,($D1628-SUM($U1628:AL1628))*$E1628*(IF(AL1628&lt;1,IF(MIN(AM$7,$F1628)&gt;$C1628,MIN(AM$7,$F1628)-$C1628+1,0),MIN(AM$7,$F1628)-AL$7))/365,IF($F1628&gt;AL$7,($D1628-SUM($U1628:AL1628))*$E1628*(IF(AL1628&lt;1,IF(MIN(AM$7,$F1628)&gt;$C1628,MIN(AM$7,$F1628)-$C1628+1,0),MIN(AM$7,$F1628)-AL$7))/365,0))</f>
        <v>0</v>
      </c>
      <c r="AN1628" s="4">
        <f>IF($F1628=0,($D1628-SUM($U1628:AM1628))*$E1628*(IF(AM1628&lt;1,IF(MIN(AN$7,$F1628)&gt;$C1628,MIN(AN$7,$F1628)-$C1628+1,0),MIN(AN$7,$F1628)-AM$7))/365,IF($F1628&gt;AM$7,($D1628-SUM($U1628:AM1628))*$E1628*(IF(AM1628&lt;1,IF(MIN(AN$7,$F1628)&gt;$C1628,MIN(AN$7,$F1628)-$C1628+1,0),MIN(AN$7,$F1628)-AM$7))/365,0))</f>
        <v>0</v>
      </c>
      <c r="AO1628" s="4">
        <f>IF($F1628=0,($D1628-SUM($U1628:AN1628))*$E1628*(IF(AN1628&lt;1,IF(MIN(AO$7,$F1628)&gt;$C1628,MIN(AO$7,$F1628)-$C1628+1,0),MIN(AO$7,$F1628)-AN$7))/365,IF($F1628&gt;AN$7,($D1628-SUM($U1628:AN1628))*$E1628*(IF(AN1628&lt;1,IF(MIN(AO$7,$F1628)&gt;$C1628,MIN(AO$7,$F1628)-$C1628+1,0),MIN(AO$7,$F1628)-AN$7))/365,0))</f>
        <v>0</v>
      </c>
      <c r="AP1628" s="4">
        <f>IF($F1628=0,($D1628-SUM($U1628:AO1628))*$E1628*(IF(AO1628&lt;1,IF(MIN(AP$7,$F1628)&gt;$C1628,MIN(AP$7,$F1628)-$C1628+1,0),MIN(AP$7,$F1628)-AO$7))/365,IF($F1628&gt;AO$7,($D1628-SUM($U1628:AO1628))*$E1628*(IF(AO1628&lt;1,IF(MIN(AP$7,$F1628)&gt;$C1628,MIN(AP$7,$F1628)-$C1628+1,0),MIN(AP$7,$F1628)-AO$7))/365,0))</f>
        <v>0</v>
      </c>
      <c r="AQ1628" s="4">
        <f>IF($F1628=0,($D1628-SUM($U1628:AP1628))*$E1628*(IF(AP1628&lt;1,IF(MIN(AQ$7,$F1628)&gt;$C1628,MIN(AQ$7,$F1628)-$C1628+1,0),MIN(AQ$7,$F1628)-AP$7))/365,IF($F1628&gt;AP$7,($D1628-SUM($U1628:AP1628))*$E1628*(IF(AP1628&lt;1,IF(MIN(AQ$7,$F1628)&gt;$C1628,MIN(AQ$7,$F1628)-$C1628+1,0),MIN(AQ$7,$F1628)-AP$7))/365,0))</f>
        <v>0</v>
      </c>
      <c r="AR1628" s="4">
        <f>IF($F1628=0,($D1628-SUM($U1628:AQ1628))*$E1628*(IF(AQ1628&lt;1,IF(MIN(AR$7,$F1628)&gt;$C1628,MIN(AR$7,$F1628)-$C1628+1,0),MIN(AR$7,$F1628)-AQ$7))/365,IF($F1628&gt;AQ$7,($D1628-SUM($U1628:AQ1628))*$E1628*(IF(AQ1628&lt;1,IF(MIN(AR$7,$F1628)&gt;$C1628,MIN(AR$7,$F1628)-$C1628+1,0),MIN(AR$7,$F1628)-AQ$7))/365,0))</f>
        <v>0</v>
      </c>
      <c r="AS1628" s="4">
        <f>IF($F1628=0,($D1628-SUM($U1628:AR1628))*$E1628*(IF(AR1628&lt;1,IF(MIN(AS$7,$F1628)&gt;$C1628,MIN(AS$7,$F1628)-$C1628+1,0),MIN(AS$7,$F1628)-AR$7))/365,IF($F1628&gt;AR$7,($D1628-SUM($U1628:AR1628))*$E1628*(IF(AR1628&lt;1,IF(MIN(AS$7,$F1628)&gt;$C1628,MIN(AS$7,$F1628)-$C1628+1,0),MIN(AS$7,$F1628)-AR$7))/365,0))</f>
        <v>0</v>
      </c>
    </row>
    <row r="1629" spans="1:45">
      <c r="A1629" s="15"/>
      <c r="B1629" s="17"/>
      <c r="C1629" s="16"/>
      <c r="D1629" s="15"/>
      <c r="E1629" s="11"/>
      <c r="F1629" s="16"/>
      <c r="G1629" s="15"/>
      <c r="H1629" s="14"/>
      <c r="I1629" s="5"/>
      <c r="J1629" s="13">
        <f>SUM(U1629:AS1629)</f>
        <v>0</v>
      </c>
      <c r="K1629" s="13">
        <f>IF(F1629=0,D1629-J1629,IF(F1629&lt;41730,0,D1629-J1629))</f>
        <v>0</v>
      </c>
      <c r="L1629" s="12">
        <f>IF(K1629=0,0,IF(G1629-((L$7-C1629)/365)&lt;0,0,G1629-((L$7-C1629)/365)))</f>
        <v>0</v>
      </c>
      <c r="M1629" s="4">
        <f>IF(K1629=0,0,D1629*H1629)</f>
        <v>0</v>
      </c>
      <c r="N1629" s="11">
        <f>IFERROR((1-(M1629/K1629)^(1/L1629)),0)</f>
        <v>0</v>
      </c>
      <c r="O1629" s="10">
        <f>IF(F1629&gt;41730,IF(F1629&gt;41730,(F1629-41730)/365,IF(K1629=0,0,IF(G1629-((L$7-C1629)/365)&lt;0,0,G1629-((L$7-C1629)/365)))),1)</f>
        <v>1</v>
      </c>
      <c r="P1629" s="9">
        <f>IF(K1629&lt;M1629,0,IF(L1629=0,K1629-M1629,K1629*N1629*O1629))</f>
        <v>0</v>
      </c>
      <c r="Q1629" s="19">
        <f>IF(F1629&gt;41730,D1629,0)</f>
        <v>0</v>
      </c>
      <c r="R1629" s="18">
        <f>IF(F1629&gt;41730,J1629+P1629,0)</f>
        <v>0</v>
      </c>
      <c r="S1629" s="9">
        <f>IF(F1629&gt;0,0,K1629-P1629)</f>
        <v>0</v>
      </c>
      <c r="T1629" s="5"/>
      <c r="U1629" s="4">
        <f>D1629*E1629*(IF(U$7&gt;$C1629,U$7-$C1629+1,0))/365</f>
        <v>0</v>
      </c>
      <c r="V1629" s="4">
        <f>($D1629-U1629)*$E1629*(IF(U1629&lt;1,IF(V$7&gt;$C1629,V$7-$C1629+1,0),V$7-U$7))/365</f>
        <v>0</v>
      </c>
      <c r="W1629" s="4">
        <f>IF($F1629=0,($D1629-SUM($U1629:V1629))*$E1629*(IF(V1629&lt;1,IF(MIN(W$7,$F1629)&gt;$C1629,MIN(W$7,$F1629)-$C1629+1,0),MIN(W$7,$F1629)-V$7))/365,IF($F1629&gt;V$7,($D1629-SUM($U1629:V1629))*$E1629*(IF(V1629&lt;1,IF(MIN(W$7,$F1629)&gt;$C1629,MIN(W$7,$F1629)-$C1629+1,0),MIN(W$7,$F1629)-V$7))/365,0))</f>
        <v>0</v>
      </c>
      <c r="X1629" s="4">
        <f>IF($F1629=0,($D1629-SUM($U1629:W1629))*$E1629*(IF(W1629&lt;1,IF(MIN(X$7,$F1629)&gt;$C1629,MIN(X$7,$F1629)-$C1629+1,0),MIN(X$7,$F1629)-W$7))/365,IF($F1629&gt;W$7,($D1629-SUM($U1629:W1629))*$E1629*(IF(W1629&lt;1,IF(MIN(X$7,$F1629)&gt;$C1629,MIN(X$7,$F1629)-$C1629+1,0),MIN(X$7,$F1629)-W$7))/365,0))</f>
        <v>0</v>
      </c>
      <c r="Y1629" s="4">
        <f>IF($F1629=0,($D1629-SUM($U1629:X1629))*$E1629*(IF(X1629&lt;1,IF(MIN(Y$7,$F1629)&gt;$C1629,MIN(Y$7,$F1629)-$C1629+1,0),MIN(Y$7,$F1629)-X$7))/365,IF($F1629&gt;X$7,($D1629-SUM($U1629:X1629))*$E1629*(IF(X1629&lt;1,IF(MIN(Y$7,$F1629)&gt;$C1629,MIN(Y$7,$F1629)-$C1629+1,0),MIN(Y$7,$F1629)-X$7))/365,0))</f>
        <v>0</v>
      </c>
      <c r="Z1629" s="4">
        <f>IF($F1629=0,($D1629-SUM($U1629:Y1629))*$E1629*(IF(Y1629&lt;1,IF(MIN(Z$7,$F1629)&gt;$C1629,MIN(Z$7,$F1629)-$C1629+1,0),MIN(Z$7,$F1629)-Y$7))/365,IF($F1629&gt;Y$7,($D1629-SUM($U1629:Y1629))*$E1629*(IF(Y1629&lt;1,IF(MIN(Z$7,$F1629)&gt;$C1629,MIN(Z$7,$F1629)-$C1629+1,0),MIN(Z$7,$F1629)-Y$7))/365,0))</f>
        <v>0</v>
      </c>
      <c r="AA1629" s="4">
        <f>IF($F1629=0,($D1629-SUM($U1629:Z1629))*$E1629*(IF(Z1629&lt;1,IF(MIN(AA$7,$F1629)&gt;$C1629,MIN(AA$7,$F1629)-$C1629+1,0),MIN(AA$7,$F1629)-Z$7))/365,IF($F1629&gt;Z$7,($D1629-SUM($U1629:Z1629))*$E1629*(IF(Z1629&lt;1,IF(MIN(AA$7,$F1629)&gt;$C1629,MIN(AA$7,$F1629)-$C1629+1,0),MIN(AA$7,$F1629)-Z$7))/365,0))</f>
        <v>0</v>
      </c>
      <c r="AB1629" s="4">
        <f>IF($F1629=0,($D1629-SUM($U1629:AA1629))*$E1629*(IF(AA1629&lt;1,IF(MIN(AB$7,$F1629)&gt;$C1629,MIN(AB$7,$F1629)-$C1629+1,0),MIN(AB$7,$F1629)-AA$7))/365,IF($F1629&gt;AA$7,($D1629-SUM($U1629:AA1629))*$E1629*(IF(AA1629&lt;1,IF(MIN(AB$7,$F1629)&gt;$C1629,MIN(AB$7,$F1629)-$C1629+1,0),MIN(AB$7,$F1629)-AA$7))/365,0))</f>
        <v>0</v>
      </c>
      <c r="AC1629" s="4">
        <f>IF($F1629=0,($D1629-SUM($U1629:AB1629))*$E1629*(IF(AB1629&lt;1,IF(MIN(AC$7,$F1629)&gt;$C1629,MIN(AC$7,$F1629)-$C1629+1,0),MIN(AC$7,$F1629)-AB$7))/365,IF($F1629&gt;AB$7,($D1629-SUM($U1629:AB1629))*$E1629*(IF(AB1629&lt;1,IF(MIN(AC$7,$F1629)&gt;$C1629,MIN(AC$7,$F1629)-$C1629+1,0),MIN(AC$7,$F1629)-AB$7))/365,0))</f>
        <v>0</v>
      </c>
      <c r="AD1629" s="4">
        <f>IF($F1629=0,($D1629-SUM($U1629:AC1629))*$E1629*(IF(AC1629&lt;1,IF(MIN(AD$7,$F1629)&gt;$C1629,MIN(AD$7,$F1629)-$C1629+1,0),MIN(AD$7,$F1629)-AC$7))/365,IF($F1629&gt;AC$7,($D1629-SUM($U1629:AC1629))*$E1629*(IF(AC1629&lt;1,IF(MIN(AD$7,$F1629)&gt;$C1629,MIN(AD$7,$F1629)-$C1629+1,0),MIN(AD$7,$F1629)-AC$7))/365,0))</f>
        <v>0</v>
      </c>
      <c r="AE1629" s="4">
        <f>IF($F1629=0,($D1629-SUM($U1629:AD1629))*$E1629*(IF(AD1629&lt;1,IF(MIN(AE$7,$F1629)&gt;$C1629,MIN(AE$7,$F1629)-$C1629+1,0),MIN(AE$7,$F1629)-AD$7))/365,IF($F1629&gt;AD$7,($D1629-SUM($U1629:AD1629))*$E1629*(IF(AD1629&lt;1,IF(MIN(AE$7,$F1629)&gt;$C1629,MIN(AE$7,$F1629)-$C1629+1,0),MIN(AE$7,$F1629)-AD$7))/365,0))</f>
        <v>0</v>
      </c>
      <c r="AF1629" s="4">
        <f>IF($F1629=0,($D1629-SUM($U1629:AE1629))*$E1629*(IF(AE1629&lt;1,IF(MIN(AF$7,$F1629)&gt;$C1629,MIN(AF$7,$F1629)-$C1629+1,0),MIN(AF$7,$F1629)-AE$7))/365,IF($F1629&gt;AE$7,($D1629-SUM($U1629:AE1629))*$E1629*(IF(AE1629&lt;1,IF(MIN(AF$7,$F1629)&gt;$C1629,MIN(AF$7,$F1629)-$C1629+1,0),MIN(AF$7,$F1629)-AE$7))/365,0))</f>
        <v>0</v>
      </c>
      <c r="AG1629" s="4">
        <f>IF($F1629=0,($D1629-SUM($U1629:AF1629))*$E1629*(IF(AF1629&lt;1,IF(MIN(AG$7,$F1629)&gt;$C1629,MIN(AG$7,$F1629)-$C1629+1,0),MIN(AG$7,$F1629)-AF$7))/365,IF($F1629&gt;AF$7,($D1629-SUM($U1629:AF1629))*$E1629*(IF(AF1629&lt;1,IF(MIN(AG$7,$F1629)&gt;$C1629,MIN(AG$7,$F1629)-$C1629+1,0),MIN(AG$7,$F1629)-AF$7))/365,0))</f>
        <v>0</v>
      </c>
      <c r="AH1629" s="4">
        <f>IF($F1629=0,($D1629-SUM($U1629:AG1629))*$E1629*(IF(AG1629&lt;1,IF(MIN(AH$7,$F1629)&gt;$C1629,MIN(AH$7,$F1629)-$C1629+1,0),MIN(AH$7,$F1629)-AG$7))/365,IF($F1629&gt;AG$7,($D1629-SUM($U1629:AG1629))*$E1629*(IF(AG1629&lt;1,IF(MIN(AH$7,$F1629)&gt;$C1629,MIN(AH$7,$F1629)-$C1629+1,0),MIN(AH$7,$F1629)-AG$7))/365,0))</f>
        <v>0</v>
      </c>
      <c r="AI1629" s="4">
        <f>IF($F1629=0,($D1629-SUM($U1629:AH1629))*$E1629*(IF(AH1629&lt;1,IF(MIN(AI$7,$F1629)&gt;$C1629,MIN(AI$7,$F1629)-$C1629+1,0),MIN(AI$7,$F1629)-AH$7))/365,IF($F1629&gt;AH$7,($D1629-SUM($U1629:AH1629))*$E1629*(IF(AH1629&lt;1,IF(MIN(AI$7,$F1629)&gt;$C1629,MIN(AI$7,$F1629)-$C1629+1,0),MIN(AI$7,$F1629)-AH$7))/365,0))</f>
        <v>0</v>
      </c>
      <c r="AJ1629" s="4">
        <f>IF($F1629=0,($D1629-SUM($U1629:AI1629))*$E1629*(IF(AI1629&lt;1,IF(MIN(AJ$7,$F1629)&gt;$C1629,MIN(AJ$7,$F1629)-$C1629+1,0),MIN(AJ$7,$F1629)-AI$7))/365,IF($F1629&gt;AI$7,($D1629-SUM($U1629:AI1629))*$E1629*(IF(AI1629&lt;1,IF(MIN(AJ$7,$F1629)&gt;$C1629,MIN(AJ$7,$F1629)-$C1629+1,0),MIN(AJ$7,$F1629)-AI$7))/365,0))</f>
        <v>0</v>
      </c>
      <c r="AK1629" s="4">
        <f>IF($F1629=0,($D1629-SUM($U1629:AJ1629))*$E1629*(IF(AJ1629&lt;1,IF(MIN(AK$7,$F1629)&gt;$C1629,MIN(AK$7,$F1629)-$C1629+1,0),MIN(AK$7,$F1629)-AJ$7))/365,IF($F1629&gt;AJ$7,($D1629-SUM($U1629:AJ1629))*$E1629*(IF(AJ1629&lt;1,IF(MIN(AK$7,$F1629)&gt;$C1629,MIN(AK$7,$F1629)-$C1629+1,0),MIN(AK$7,$F1629)-AJ$7))/365,0))</f>
        <v>0</v>
      </c>
      <c r="AL1629" s="4">
        <f>IF($F1629=0,($D1629-SUM($U1629:AK1629))*$E1629*(IF(AK1629&lt;1,IF(MIN(AL$7,$F1629)&gt;$C1629,MIN(AL$7,$F1629)-$C1629+1,0),MIN(AL$7,$F1629)-AK$7))/365,IF($F1629&gt;AK$7,($D1629-SUM($U1629:AK1629))*$E1629*(IF(AK1629&lt;1,IF(MIN(AL$7,$F1629)&gt;$C1629,MIN(AL$7,$F1629)-$C1629+1,0),MIN(AL$7,$F1629)-AK$7))/365,0))</f>
        <v>0</v>
      </c>
      <c r="AM1629" s="4">
        <f>IF($F1629=0,($D1629-SUM($U1629:AL1629))*$E1629*(IF(AL1629&lt;1,IF(MIN(AM$7,$F1629)&gt;$C1629,MIN(AM$7,$F1629)-$C1629+1,0),MIN(AM$7,$F1629)-AL$7))/365,IF($F1629&gt;AL$7,($D1629-SUM($U1629:AL1629))*$E1629*(IF(AL1629&lt;1,IF(MIN(AM$7,$F1629)&gt;$C1629,MIN(AM$7,$F1629)-$C1629+1,0),MIN(AM$7,$F1629)-AL$7))/365,0))</f>
        <v>0</v>
      </c>
      <c r="AN1629" s="4">
        <f>IF($F1629=0,($D1629-SUM($U1629:AM1629))*$E1629*(IF(AM1629&lt;1,IF(MIN(AN$7,$F1629)&gt;$C1629,MIN(AN$7,$F1629)-$C1629+1,0),MIN(AN$7,$F1629)-AM$7))/365,IF($F1629&gt;AM$7,($D1629-SUM($U1629:AM1629))*$E1629*(IF(AM1629&lt;1,IF(MIN(AN$7,$F1629)&gt;$C1629,MIN(AN$7,$F1629)-$C1629+1,0),MIN(AN$7,$F1629)-AM$7))/365,0))</f>
        <v>0</v>
      </c>
      <c r="AO1629" s="4">
        <f>IF($F1629=0,($D1629-SUM($U1629:AN1629))*$E1629*(IF(AN1629&lt;1,IF(MIN(AO$7,$F1629)&gt;$C1629,MIN(AO$7,$F1629)-$C1629+1,0),MIN(AO$7,$F1629)-AN$7))/365,IF($F1629&gt;AN$7,($D1629-SUM($U1629:AN1629))*$E1629*(IF(AN1629&lt;1,IF(MIN(AO$7,$F1629)&gt;$C1629,MIN(AO$7,$F1629)-$C1629+1,0),MIN(AO$7,$F1629)-AN$7))/365,0))</f>
        <v>0</v>
      </c>
      <c r="AP1629" s="4">
        <f>IF($F1629=0,($D1629-SUM($U1629:AO1629))*$E1629*(IF(AO1629&lt;1,IF(MIN(AP$7,$F1629)&gt;$C1629,MIN(AP$7,$F1629)-$C1629+1,0),MIN(AP$7,$F1629)-AO$7))/365,IF($F1629&gt;AO$7,($D1629-SUM($U1629:AO1629))*$E1629*(IF(AO1629&lt;1,IF(MIN(AP$7,$F1629)&gt;$C1629,MIN(AP$7,$F1629)-$C1629+1,0),MIN(AP$7,$F1629)-AO$7))/365,0))</f>
        <v>0</v>
      </c>
      <c r="AQ1629" s="4">
        <f>IF($F1629=0,($D1629-SUM($U1629:AP1629))*$E1629*(IF(AP1629&lt;1,IF(MIN(AQ$7,$F1629)&gt;$C1629,MIN(AQ$7,$F1629)-$C1629+1,0),MIN(AQ$7,$F1629)-AP$7))/365,IF($F1629&gt;AP$7,($D1629-SUM($U1629:AP1629))*$E1629*(IF(AP1629&lt;1,IF(MIN(AQ$7,$F1629)&gt;$C1629,MIN(AQ$7,$F1629)-$C1629+1,0),MIN(AQ$7,$F1629)-AP$7))/365,0))</f>
        <v>0</v>
      </c>
      <c r="AR1629" s="4">
        <f>IF($F1629=0,($D1629-SUM($U1629:AQ1629))*$E1629*(IF(AQ1629&lt;1,IF(MIN(AR$7,$F1629)&gt;$C1629,MIN(AR$7,$F1629)-$C1629+1,0),MIN(AR$7,$F1629)-AQ$7))/365,IF($F1629&gt;AQ$7,($D1629-SUM($U1629:AQ1629))*$E1629*(IF(AQ1629&lt;1,IF(MIN(AR$7,$F1629)&gt;$C1629,MIN(AR$7,$F1629)-$C1629+1,0),MIN(AR$7,$F1629)-AQ$7))/365,0))</f>
        <v>0</v>
      </c>
      <c r="AS1629" s="4">
        <f>IF($F1629=0,($D1629-SUM($U1629:AR1629))*$E1629*(IF(AR1629&lt;1,IF(MIN(AS$7,$F1629)&gt;$C1629,MIN(AS$7,$F1629)-$C1629+1,0),MIN(AS$7,$F1629)-AR$7))/365,IF($F1629&gt;AR$7,($D1629-SUM($U1629:AR1629))*$E1629*(IF(AR1629&lt;1,IF(MIN(AS$7,$F1629)&gt;$C1629,MIN(AS$7,$F1629)-$C1629+1,0),MIN(AS$7,$F1629)-AR$7))/365,0))</f>
        <v>0</v>
      </c>
    </row>
    <row r="1630" spans="1:45">
      <c r="A1630" s="15"/>
      <c r="B1630" s="17"/>
      <c r="C1630" s="16"/>
      <c r="D1630" s="15"/>
      <c r="E1630" s="11"/>
      <c r="F1630" s="16"/>
      <c r="G1630" s="15"/>
      <c r="H1630" s="14"/>
      <c r="I1630" s="5"/>
      <c r="J1630" s="13">
        <f>SUM(U1630:AS1630)</f>
        <v>0</v>
      </c>
      <c r="K1630" s="13">
        <f>IF(F1630=0,D1630-J1630,IF(F1630&lt;41730,0,D1630-J1630))</f>
        <v>0</v>
      </c>
      <c r="L1630" s="12">
        <f>IF(K1630=0,0,IF(G1630-((L$7-C1630)/365)&lt;0,0,G1630-((L$7-C1630)/365)))</f>
        <v>0</v>
      </c>
      <c r="M1630" s="4">
        <f>IF(K1630=0,0,D1630*H1630)</f>
        <v>0</v>
      </c>
      <c r="N1630" s="11">
        <f>IFERROR((1-(M1630/K1630)^(1/L1630)),0)</f>
        <v>0</v>
      </c>
      <c r="O1630" s="10">
        <f>IF(F1630&gt;41730,IF(F1630&gt;41730,(F1630-41730)/365,IF(K1630=0,0,IF(G1630-((L$7-C1630)/365)&lt;0,0,G1630-((L$7-C1630)/365)))),1)</f>
        <v>1</v>
      </c>
      <c r="P1630" s="9">
        <f>IF(K1630&lt;M1630,0,IF(L1630=0,K1630-M1630,K1630*N1630*O1630))</f>
        <v>0</v>
      </c>
      <c r="Q1630" s="19">
        <f>IF(F1630&gt;41730,D1630,0)</f>
        <v>0</v>
      </c>
      <c r="R1630" s="18">
        <f>IF(F1630&gt;41730,J1630+P1630,0)</f>
        <v>0</v>
      </c>
      <c r="S1630" s="9">
        <f>IF(F1630&gt;0,0,K1630-P1630)</f>
        <v>0</v>
      </c>
      <c r="T1630" s="5"/>
      <c r="U1630" s="4">
        <f>D1630*E1630*(IF(U$7&gt;$C1630,U$7-$C1630+1,0))/365</f>
        <v>0</v>
      </c>
      <c r="V1630" s="4">
        <f>($D1630-U1630)*$E1630*(IF(U1630&lt;1,IF(V$7&gt;$C1630,V$7-$C1630+1,0),V$7-U$7))/365</f>
        <v>0</v>
      </c>
      <c r="W1630" s="4">
        <f>IF($F1630=0,($D1630-SUM($U1630:V1630))*$E1630*(IF(V1630&lt;1,IF(MIN(W$7,$F1630)&gt;$C1630,MIN(W$7,$F1630)-$C1630+1,0),MIN(W$7,$F1630)-V$7))/365,IF($F1630&gt;V$7,($D1630-SUM($U1630:V1630))*$E1630*(IF(V1630&lt;1,IF(MIN(W$7,$F1630)&gt;$C1630,MIN(W$7,$F1630)-$C1630+1,0),MIN(W$7,$F1630)-V$7))/365,0))</f>
        <v>0</v>
      </c>
      <c r="X1630" s="4">
        <f>IF($F1630=0,($D1630-SUM($U1630:W1630))*$E1630*(IF(W1630&lt;1,IF(MIN(X$7,$F1630)&gt;$C1630,MIN(X$7,$F1630)-$C1630+1,0),MIN(X$7,$F1630)-W$7))/365,IF($F1630&gt;W$7,($D1630-SUM($U1630:W1630))*$E1630*(IF(W1630&lt;1,IF(MIN(X$7,$F1630)&gt;$C1630,MIN(X$7,$F1630)-$C1630+1,0),MIN(X$7,$F1630)-W$7))/365,0))</f>
        <v>0</v>
      </c>
      <c r="Y1630" s="4">
        <f>IF($F1630=0,($D1630-SUM($U1630:X1630))*$E1630*(IF(X1630&lt;1,IF(MIN(Y$7,$F1630)&gt;$C1630,MIN(Y$7,$F1630)-$C1630+1,0),MIN(Y$7,$F1630)-X$7))/365,IF($F1630&gt;X$7,($D1630-SUM($U1630:X1630))*$E1630*(IF(X1630&lt;1,IF(MIN(Y$7,$F1630)&gt;$C1630,MIN(Y$7,$F1630)-$C1630+1,0),MIN(Y$7,$F1630)-X$7))/365,0))</f>
        <v>0</v>
      </c>
      <c r="Z1630" s="4">
        <f>IF($F1630=0,($D1630-SUM($U1630:Y1630))*$E1630*(IF(Y1630&lt;1,IF(MIN(Z$7,$F1630)&gt;$C1630,MIN(Z$7,$F1630)-$C1630+1,0),MIN(Z$7,$F1630)-Y$7))/365,IF($F1630&gt;Y$7,($D1630-SUM($U1630:Y1630))*$E1630*(IF(Y1630&lt;1,IF(MIN(Z$7,$F1630)&gt;$C1630,MIN(Z$7,$F1630)-$C1630+1,0),MIN(Z$7,$F1630)-Y$7))/365,0))</f>
        <v>0</v>
      </c>
      <c r="AA1630" s="4">
        <f>IF($F1630=0,($D1630-SUM($U1630:Z1630))*$E1630*(IF(Z1630&lt;1,IF(MIN(AA$7,$F1630)&gt;$C1630,MIN(AA$7,$F1630)-$C1630+1,0),MIN(AA$7,$F1630)-Z$7))/365,IF($F1630&gt;Z$7,($D1630-SUM($U1630:Z1630))*$E1630*(IF(Z1630&lt;1,IF(MIN(AA$7,$F1630)&gt;$C1630,MIN(AA$7,$F1630)-$C1630+1,0),MIN(AA$7,$F1630)-Z$7))/365,0))</f>
        <v>0</v>
      </c>
      <c r="AB1630" s="4">
        <f>IF($F1630=0,($D1630-SUM($U1630:AA1630))*$E1630*(IF(AA1630&lt;1,IF(MIN(AB$7,$F1630)&gt;$C1630,MIN(AB$7,$F1630)-$C1630+1,0),MIN(AB$7,$F1630)-AA$7))/365,IF($F1630&gt;AA$7,($D1630-SUM($U1630:AA1630))*$E1630*(IF(AA1630&lt;1,IF(MIN(AB$7,$F1630)&gt;$C1630,MIN(AB$7,$F1630)-$C1630+1,0),MIN(AB$7,$F1630)-AA$7))/365,0))</f>
        <v>0</v>
      </c>
      <c r="AC1630" s="4">
        <f>IF($F1630=0,($D1630-SUM($U1630:AB1630))*$E1630*(IF(AB1630&lt;1,IF(MIN(AC$7,$F1630)&gt;$C1630,MIN(AC$7,$F1630)-$C1630+1,0),MIN(AC$7,$F1630)-AB$7))/365,IF($F1630&gt;AB$7,($D1630-SUM($U1630:AB1630))*$E1630*(IF(AB1630&lt;1,IF(MIN(AC$7,$F1630)&gt;$C1630,MIN(AC$7,$F1630)-$C1630+1,0),MIN(AC$7,$F1630)-AB$7))/365,0))</f>
        <v>0</v>
      </c>
      <c r="AD1630" s="4">
        <f>IF($F1630=0,($D1630-SUM($U1630:AC1630))*$E1630*(IF(AC1630&lt;1,IF(MIN(AD$7,$F1630)&gt;$C1630,MIN(AD$7,$F1630)-$C1630+1,0),MIN(AD$7,$F1630)-AC$7))/365,IF($F1630&gt;AC$7,($D1630-SUM($U1630:AC1630))*$E1630*(IF(AC1630&lt;1,IF(MIN(AD$7,$F1630)&gt;$C1630,MIN(AD$7,$F1630)-$C1630+1,0),MIN(AD$7,$F1630)-AC$7))/365,0))</f>
        <v>0</v>
      </c>
      <c r="AE1630" s="4">
        <f>IF($F1630=0,($D1630-SUM($U1630:AD1630))*$E1630*(IF(AD1630&lt;1,IF(MIN(AE$7,$F1630)&gt;$C1630,MIN(AE$7,$F1630)-$C1630+1,0),MIN(AE$7,$F1630)-AD$7))/365,IF($F1630&gt;AD$7,($D1630-SUM($U1630:AD1630))*$E1630*(IF(AD1630&lt;1,IF(MIN(AE$7,$F1630)&gt;$C1630,MIN(AE$7,$F1630)-$C1630+1,0),MIN(AE$7,$F1630)-AD$7))/365,0))</f>
        <v>0</v>
      </c>
      <c r="AF1630" s="4">
        <f>IF($F1630=0,($D1630-SUM($U1630:AE1630))*$E1630*(IF(AE1630&lt;1,IF(MIN(AF$7,$F1630)&gt;$C1630,MIN(AF$7,$F1630)-$C1630+1,0),MIN(AF$7,$F1630)-AE$7))/365,IF($F1630&gt;AE$7,($D1630-SUM($U1630:AE1630))*$E1630*(IF(AE1630&lt;1,IF(MIN(AF$7,$F1630)&gt;$C1630,MIN(AF$7,$F1630)-$C1630+1,0),MIN(AF$7,$F1630)-AE$7))/365,0))</f>
        <v>0</v>
      </c>
      <c r="AG1630" s="4">
        <f>IF($F1630=0,($D1630-SUM($U1630:AF1630))*$E1630*(IF(AF1630&lt;1,IF(MIN(AG$7,$F1630)&gt;$C1630,MIN(AG$7,$F1630)-$C1630+1,0),MIN(AG$7,$F1630)-AF$7))/365,IF($F1630&gt;AF$7,($D1630-SUM($U1630:AF1630))*$E1630*(IF(AF1630&lt;1,IF(MIN(AG$7,$F1630)&gt;$C1630,MIN(AG$7,$F1630)-$C1630+1,0),MIN(AG$7,$F1630)-AF$7))/365,0))</f>
        <v>0</v>
      </c>
      <c r="AH1630" s="4">
        <f>IF($F1630=0,($D1630-SUM($U1630:AG1630))*$E1630*(IF(AG1630&lt;1,IF(MIN(AH$7,$F1630)&gt;$C1630,MIN(AH$7,$F1630)-$C1630+1,0),MIN(AH$7,$F1630)-AG$7))/365,IF($F1630&gt;AG$7,($D1630-SUM($U1630:AG1630))*$E1630*(IF(AG1630&lt;1,IF(MIN(AH$7,$F1630)&gt;$C1630,MIN(AH$7,$F1630)-$C1630+1,0),MIN(AH$7,$F1630)-AG$7))/365,0))</f>
        <v>0</v>
      </c>
      <c r="AI1630" s="4">
        <f>IF($F1630=0,($D1630-SUM($U1630:AH1630))*$E1630*(IF(AH1630&lt;1,IF(MIN(AI$7,$F1630)&gt;$C1630,MIN(AI$7,$F1630)-$C1630+1,0),MIN(AI$7,$F1630)-AH$7))/365,IF($F1630&gt;AH$7,($D1630-SUM($U1630:AH1630))*$E1630*(IF(AH1630&lt;1,IF(MIN(AI$7,$F1630)&gt;$C1630,MIN(AI$7,$F1630)-$C1630+1,0),MIN(AI$7,$F1630)-AH$7))/365,0))</f>
        <v>0</v>
      </c>
      <c r="AJ1630" s="4">
        <f>IF($F1630=0,($D1630-SUM($U1630:AI1630))*$E1630*(IF(AI1630&lt;1,IF(MIN(AJ$7,$F1630)&gt;$C1630,MIN(AJ$7,$F1630)-$C1630+1,0),MIN(AJ$7,$F1630)-AI$7))/365,IF($F1630&gt;AI$7,($D1630-SUM($U1630:AI1630))*$E1630*(IF(AI1630&lt;1,IF(MIN(AJ$7,$F1630)&gt;$C1630,MIN(AJ$7,$F1630)-$C1630+1,0),MIN(AJ$7,$F1630)-AI$7))/365,0))</f>
        <v>0</v>
      </c>
      <c r="AK1630" s="4">
        <f>IF($F1630=0,($D1630-SUM($U1630:AJ1630))*$E1630*(IF(AJ1630&lt;1,IF(MIN(AK$7,$F1630)&gt;$C1630,MIN(AK$7,$F1630)-$C1630+1,0),MIN(AK$7,$F1630)-AJ$7))/365,IF($F1630&gt;AJ$7,($D1630-SUM($U1630:AJ1630))*$E1630*(IF(AJ1630&lt;1,IF(MIN(AK$7,$F1630)&gt;$C1630,MIN(AK$7,$F1630)-$C1630+1,0),MIN(AK$7,$F1630)-AJ$7))/365,0))</f>
        <v>0</v>
      </c>
      <c r="AL1630" s="4">
        <f>IF($F1630=0,($D1630-SUM($U1630:AK1630))*$E1630*(IF(AK1630&lt;1,IF(MIN(AL$7,$F1630)&gt;$C1630,MIN(AL$7,$F1630)-$C1630+1,0),MIN(AL$7,$F1630)-AK$7))/365,IF($F1630&gt;AK$7,($D1630-SUM($U1630:AK1630))*$E1630*(IF(AK1630&lt;1,IF(MIN(AL$7,$F1630)&gt;$C1630,MIN(AL$7,$F1630)-$C1630+1,0),MIN(AL$7,$F1630)-AK$7))/365,0))</f>
        <v>0</v>
      </c>
      <c r="AM1630" s="4">
        <f>IF($F1630=0,($D1630-SUM($U1630:AL1630))*$E1630*(IF(AL1630&lt;1,IF(MIN(AM$7,$F1630)&gt;$C1630,MIN(AM$7,$F1630)-$C1630+1,0),MIN(AM$7,$F1630)-AL$7))/365,IF($F1630&gt;AL$7,($D1630-SUM($U1630:AL1630))*$E1630*(IF(AL1630&lt;1,IF(MIN(AM$7,$F1630)&gt;$C1630,MIN(AM$7,$F1630)-$C1630+1,0),MIN(AM$7,$F1630)-AL$7))/365,0))</f>
        <v>0</v>
      </c>
      <c r="AN1630" s="4">
        <f>IF($F1630=0,($D1630-SUM($U1630:AM1630))*$E1630*(IF(AM1630&lt;1,IF(MIN(AN$7,$F1630)&gt;$C1630,MIN(AN$7,$F1630)-$C1630+1,0),MIN(AN$7,$F1630)-AM$7))/365,IF($F1630&gt;AM$7,($D1630-SUM($U1630:AM1630))*$E1630*(IF(AM1630&lt;1,IF(MIN(AN$7,$F1630)&gt;$C1630,MIN(AN$7,$F1630)-$C1630+1,0),MIN(AN$7,$F1630)-AM$7))/365,0))</f>
        <v>0</v>
      </c>
      <c r="AO1630" s="4">
        <f>IF($F1630=0,($D1630-SUM($U1630:AN1630))*$E1630*(IF(AN1630&lt;1,IF(MIN(AO$7,$F1630)&gt;$C1630,MIN(AO$7,$F1630)-$C1630+1,0),MIN(AO$7,$F1630)-AN$7))/365,IF($F1630&gt;AN$7,($D1630-SUM($U1630:AN1630))*$E1630*(IF(AN1630&lt;1,IF(MIN(AO$7,$F1630)&gt;$C1630,MIN(AO$7,$F1630)-$C1630+1,0),MIN(AO$7,$F1630)-AN$7))/365,0))</f>
        <v>0</v>
      </c>
      <c r="AP1630" s="4">
        <f>IF($F1630=0,($D1630-SUM($U1630:AO1630))*$E1630*(IF(AO1630&lt;1,IF(MIN(AP$7,$F1630)&gt;$C1630,MIN(AP$7,$F1630)-$C1630+1,0),MIN(AP$7,$F1630)-AO$7))/365,IF($F1630&gt;AO$7,($D1630-SUM($U1630:AO1630))*$E1630*(IF(AO1630&lt;1,IF(MIN(AP$7,$F1630)&gt;$C1630,MIN(AP$7,$F1630)-$C1630+1,0),MIN(AP$7,$F1630)-AO$7))/365,0))</f>
        <v>0</v>
      </c>
      <c r="AQ1630" s="4">
        <f>IF($F1630=0,($D1630-SUM($U1630:AP1630))*$E1630*(IF(AP1630&lt;1,IF(MIN(AQ$7,$F1630)&gt;$C1630,MIN(AQ$7,$F1630)-$C1630+1,0),MIN(AQ$7,$F1630)-AP$7))/365,IF($F1630&gt;AP$7,($D1630-SUM($U1630:AP1630))*$E1630*(IF(AP1630&lt;1,IF(MIN(AQ$7,$F1630)&gt;$C1630,MIN(AQ$7,$F1630)-$C1630+1,0),MIN(AQ$7,$F1630)-AP$7))/365,0))</f>
        <v>0</v>
      </c>
      <c r="AR1630" s="4">
        <f>IF($F1630=0,($D1630-SUM($U1630:AQ1630))*$E1630*(IF(AQ1630&lt;1,IF(MIN(AR$7,$F1630)&gt;$C1630,MIN(AR$7,$F1630)-$C1630+1,0),MIN(AR$7,$F1630)-AQ$7))/365,IF($F1630&gt;AQ$7,($D1630-SUM($U1630:AQ1630))*$E1630*(IF(AQ1630&lt;1,IF(MIN(AR$7,$F1630)&gt;$C1630,MIN(AR$7,$F1630)-$C1630+1,0),MIN(AR$7,$F1630)-AQ$7))/365,0))</f>
        <v>0</v>
      </c>
      <c r="AS1630" s="4">
        <f>IF($F1630=0,($D1630-SUM($U1630:AR1630))*$E1630*(IF(AR1630&lt;1,IF(MIN(AS$7,$F1630)&gt;$C1630,MIN(AS$7,$F1630)-$C1630+1,0),MIN(AS$7,$F1630)-AR$7))/365,IF($F1630&gt;AR$7,($D1630-SUM($U1630:AR1630))*$E1630*(IF(AR1630&lt;1,IF(MIN(AS$7,$F1630)&gt;$C1630,MIN(AS$7,$F1630)-$C1630+1,0),MIN(AS$7,$F1630)-AR$7))/365,0))</f>
        <v>0</v>
      </c>
    </row>
    <row r="1631" spans="1:45">
      <c r="A1631" s="15"/>
      <c r="B1631" s="17"/>
      <c r="C1631" s="16"/>
      <c r="D1631" s="15"/>
      <c r="E1631" s="11"/>
      <c r="F1631" s="16"/>
      <c r="G1631" s="15"/>
      <c r="H1631" s="14"/>
      <c r="I1631" s="5"/>
      <c r="J1631" s="13">
        <f>SUM(U1631:AS1631)</f>
        <v>0</v>
      </c>
      <c r="K1631" s="13">
        <f>IF(F1631=0,D1631-J1631,IF(F1631&lt;41730,0,D1631-J1631))</f>
        <v>0</v>
      </c>
      <c r="L1631" s="12">
        <f>IF(K1631=0,0,IF(G1631-((L$7-C1631)/365)&lt;0,0,G1631-((L$7-C1631)/365)))</f>
        <v>0</v>
      </c>
      <c r="M1631" s="4">
        <f>IF(K1631=0,0,D1631*H1631)</f>
        <v>0</v>
      </c>
      <c r="N1631" s="11">
        <f>IFERROR((1-(M1631/K1631)^(1/L1631)),0)</f>
        <v>0</v>
      </c>
      <c r="O1631" s="10">
        <f>IF(F1631&gt;41730,IF(F1631&gt;41730,(F1631-41730)/365,IF(K1631=0,0,IF(G1631-((L$7-C1631)/365)&lt;0,0,G1631-((L$7-C1631)/365)))),1)</f>
        <v>1</v>
      </c>
      <c r="P1631" s="9">
        <f>IF(K1631&lt;M1631,0,IF(L1631=0,K1631-M1631,K1631*N1631*O1631))</f>
        <v>0</v>
      </c>
      <c r="Q1631" s="19">
        <f>IF(F1631&gt;41730,D1631,0)</f>
        <v>0</v>
      </c>
      <c r="R1631" s="18">
        <f>IF(F1631&gt;41730,J1631+P1631,0)</f>
        <v>0</v>
      </c>
      <c r="S1631" s="9">
        <f>IF(F1631&gt;0,0,K1631-P1631)</f>
        <v>0</v>
      </c>
      <c r="T1631" s="5"/>
      <c r="U1631" s="4">
        <f>D1631*E1631*(IF(U$7&gt;$C1631,U$7-$C1631+1,0))/365</f>
        <v>0</v>
      </c>
      <c r="V1631" s="4">
        <f>($D1631-U1631)*$E1631*(IF(U1631&lt;1,IF(V$7&gt;$C1631,V$7-$C1631+1,0),V$7-U$7))/365</f>
        <v>0</v>
      </c>
      <c r="W1631" s="4">
        <f>IF($F1631=0,($D1631-SUM($U1631:V1631))*$E1631*(IF(V1631&lt;1,IF(MIN(W$7,$F1631)&gt;$C1631,MIN(W$7,$F1631)-$C1631+1,0),MIN(W$7,$F1631)-V$7))/365,IF($F1631&gt;V$7,($D1631-SUM($U1631:V1631))*$E1631*(IF(V1631&lt;1,IF(MIN(W$7,$F1631)&gt;$C1631,MIN(W$7,$F1631)-$C1631+1,0),MIN(W$7,$F1631)-V$7))/365,0))</f>
        <v>0</v>
      </c>
      <c r="X1631" s="4">
        <f>IF($F1631=0,($D1631-SUM($U1631:W1631))*$E1631*(IF(W1631&lt;1,IF(MIN(X$7,$F1631)&gt;$C1631,MIN(X$7,$F1631)-$C1631+1,0),MIN(X$7,$F1631)-W$7))/365,IF($F1631&gt;W$7,($D1631-SUM($U1631:W1631))*$E1631*(IF(W1631&lt;1,IF(MIN(X$7,$F1631)&gt;$C1631,MIN(X$7,$F1631)-$C1631+1,0),MIN(X$7,$F1631)-W$7))/365,0))</f>
        <v>0</v>
      </c>
      <c r="Y1631" s="4">
        <f>IF($F1631=0,($D1631-SUM($U1631:X1631))*$E1631*(IF(X1631&lt;1,IF(MIN(Y$7,$F1631)&gt;$C1631,MIN(Y$7,$F1631)-$C1631+1,0),MIN(Y$7,$F1631)-X$7))/365,IF($F1631&gt;X$7,($D1631-SUM($U1631:X1631))*$E1631*(IF(X1631&lt;1,IF(MIN(Y$7,$F1631)&gt;$C1631,MIN(Y$7,$F1631)-$C1631+1,0),MIN(Y$7,$F1631)-X$7))/365,0))</f>
        <v>0</v>
      </c>
      <c r="Z1631" s="4">
        <f>IF($F1631=0,($D1631-SUM($U1631:Y1631))*$E1631*(IF(Y1631&lt;1,IF(MIN(Z$7,$F1631)&gt;$C1631,MIN(Z$7,$F1631)-$C1631+1,0),MIN(Z$7,$F1631)-Y$7))/365,IF($F1631&gt;Y$7,($D1631-SUM($U1631:Y1631))*$E1631*(IF(Y1631&lt;1,IF(MIN(Z$7,$F1631)&gt;$C1631,MIN(Z$7,$F1631)-$C1631+1,0),MIN(Z$7,$F1631)-Y$7))/365,0))</f>
        <v>0</v>
      </c>
      <c r="AA1631" s="4">
        <f>IF($F1631=0,($D1631-SUM($U1631:Z1631))*$E1631*(IF(Z1631&lt;1,IF(MIN(AA$7,$F1631)&gt;$C1631,MIN(AA$7,$F1631)-$C1631+1,0),MIN(AA$7,$F1631)-Z$7))/365,IF($F1631&gt;Z$7,($D1631-SUM($U1631:Z1631))*$E1631*(IF(Z1631&lt;1,IF(MIN(AA$7,$F1631)&gt;$C1631,MIN(AA$7,$F1631)-$C1631+1,0),MIN(AA$7,$F1631)-Z$7))/365,0))</f>
        <v>0</v>
      </c>
      <c r="AB1631" s="4">
        <f>IF($F1631=0,($D1631-SUM($U1631:AA1631))*$E1631*(IF(AA1631&lt;1,IF(MIN(AB$7,$F1631)&gt;$C1631,MIN(AB$7,$F1631)-$C1631+1,0),MIN(AB$7,$F1631)-AA$7))/365,IF($F1631&gt;AA$7,($D1631-SUM($U1631:AA1631))*$E1631*(IF(AA1631&lt;1,IF(MIN(AB$7,$F1631)&gt;$C1631,MIN(AB$7,$F1631)-$C1631+1,0),MIN(AB$7,$F1631)-AA$7))/365,0))</f>
        <v>0</v>
      </c>
      <c r="AC1631" s="4">
        <f>IF($F1631=0,($D1631-SUM($U1631:AB1631))*$E1631*(IF(AB1631&lt;1,IF(MIN(AC$7,$F1631)&gt;$C1631,MIN(AC$7,$F1631)-$C1631+1,0),MIN(AC$7,$F1631)-AB$7))/365,IF($F1631&gt;AB$7,($D1631-SUM($U1631:AB1631))*$E1631*(IF(AB1631&lt;1,IF(MIN(AC$7,$F1631)&gt;$C1631,MIN(AC$7,$F1631)-$C1631+1,0),MIN(AC$7,$F1631)-AB$7))/365,0))</f>
        <v>0</v>
      </c>
      <c r="AD1631" s="4">
        <f>IF($F1631=0,($D1631-SUM($U1631:AC1631))*$E1631*(IF(AC1631&lt;1,IF(MIN(AD$7,$F1631)&gt;$C1631,MIN(AD$7,$F1631)-$C1631+1,0),MIN(AD$7,$F1631)-AC$7))/365,IF($F1631&gt;AC$7,($D1631-SUM($U1631:AC1631))*$E1631*(IF(AC1631&lt;1,IF(MIN(AD$7,$F1631)&gt;$C1631,MIN(AD$7,$F1631)-$C1631+1,0),MIN(AD$7,$F1631)-AC$7))/365,0))</f>
        <v>0</v>
      </c>
      <c r="AE1631" s="4">
        <f>IF($F1631=0,($D1631-SUM($U1631:AD1631))*$E1631*(IF(AD1631&lt;1,IF(MIN(AE$7,$F1631)&gt;$C1631,MIN(AE$7,$F1631)-$C1631+1,0),MIN(AE$7,$F1631)-AD$7))/365,IF($F1631&gt;AD$7,($D1631-SUM($U1631:AD1631))*$E1631*(IF(AD1631&lt;1,IF(MIN(AE$7,$F1631)&gt;$C1631,MIN(AE$7,$F1631)-$C1631+1,0),MIN(AE$7,$F1631)-AD$7))/365,0))</f>
        <v>0</v>
      </c>
      <c r="AF1631" s="4">
        <f>IF($F1631=0,($D1631-SUM($U1631:AE1631))*$E1631*(IF(AE1631&lt;1,IF(MIN(AF$7,$F1631)&gt;$C1631,MIN(AF$7,$F1631)-$C1631+1,0),MIN(AF$7,$F1631)-AE$7))/365,IF($F1631&gt;AE$7,($D1631-SUM($U1631:AE1631))*$E1631*(IF(AE1631&lt;1,IF(MIN(AF$7,$F1631)&gt;$C1631,MIN(AF$7,$F1631)-$C1631+1,0),MIN(AF$7,$F1631)-AE$7))/365,0))</f>
        <v>0</v>
      </c>
      <c r="AG1631" s="4">
        <f>IF($F1631=0,($D1631-SUM($U1631:AF1631))*$E1631*(IF(AF1631&lt;1,IF(MIN(AG$7,$F1631)&gt;$C1631,MIN(AG$7,$F1631)-$C1631+1,0),MIN(AG$7,$F1631)-AF$7))/365,IF($F1631&gt;AF$7,($D1631-SUM($U1631:AF1631))*$E1631*(IF(AF1631&lt;1,IF(MIN(AG$7,$F1631)&gt;$C1631,MIN(AG$7,$F1631)-$C1631+1,0),MIN(AG$7,$F1631)-AF$7))/365,0))</f>
        <v>0</v>
      </c>
      <c r="AH1631" s="4">
        <f>IF($F1631=0,($D1631-SUM($U1631:AG1631))*$E1631*(IF(AG1631&lt;1,IF(MIN(AH$7,$F1631)&gt;$C1631,MIN(AH$7,$F1631)-$C1631+1,0),MIN(AH$7,$F1631)-AG$7))/365,IF($F1631&gt;AG$7,($D1631-SUM($U1631:AG1631))*$E1631*(IF(AG1631&lt;1,IF(MIN(AH$7,$F1631)&gt;$C1631,MIN(AH$7,$F1631)-$C1631+1,0),MIN(AH$7,$F1631)-AG$7))/365,0))</f>
        <v>0</v>
      </c>
      <c r="AI1631" s="4">
        <f>IF($F1631=0,($D1631-SUM($U1631:AH1631))*$E1631*(IF(AH1631&lt;1,IF(MIN(AI$7,$F1631)&gt;$C1631,MIN(AI$7,$F1631)-$C1631+1,0),MIN(AI$7,$F1631)-AH$7))/365,IF($F1631&gt;AH$7,($D1631-SUM($U1631:AH1631))*$E1631*(IF(AH1631&lt;1,IF(MIN(AI$7,$F1631)&gt;$C1631,MIN(AI$7,$F1631)-$C1631+1,0),MIN(AI$7,$F1631)-AH$7))/365,0))</f>
        <v>0</v>
      </c>
      <c r="AJ1631" s="4">
        <f>IF($F1631=0,($D1631-SUM($U1631:AI1631))*$E1631*(IF(AI1631&lt;1,IF(MIN(AJ$7,$F1631)&gt;$C1631,MIN(AJ$7,$F1631)-$C1631+1,0),MIN(AJ$7,$F1631)-AI$7))/365,IF($F1631&gt;AI$7,($D1631-SUM($U1631:AI1631))*$E1631*(IF(AI1631&lt;1,IF(MIN(AJ$7,$F1631)&gt;$C1631,MIN(AJ$7,$F1631)-$C1631+1,0),MIN(AJ$7,$F1631)-AI$7))/365,0))</f>
        <v>0</v>
      </c>
      <c r="AK1631" s="4">
        <f>IF($F1631=0,($D1631-SUM($U1631:AJ1631))*$E1631*(IF(AJ1631&lt;1,IF(MIN(AK$7,$F1631)&gt;$C1631,MIN(AK$7,$F1631)-$C1631+1,0),MIN(AK$7,$F1631)-AJ$7))/365,IF($F1631&gt;AJ$7,($D1631-SUM($U1631:AJ1631))*$E1631*(IF(AJ1631&lt;1,IF(MIN(AK$7,$F1631)&gt;$C1631,MIN(AK$7,$F1631)-$C1631+1,0),MIN(AK$7,$F1631)-AJ$7))/365,0))</f>
        <v>0</v>
      </c>
      <c r="AL1631" s="4">
        <f>IF($F1631=0,($D1631-SUM($U1631:AK1631))*$E1631*(IF(AK1631&lt;1,IF(MIN(AL$7,$F1631)&gt;$C1631,MIN(AL$7,$F1631)-$C1631+1,0),MIN(AL$7,$F1631)-AK$7))/365,IF($F1631&gt;AK$7,($D1631-SUM($U1631:AK1631))*$E1631*(IF(AK1631&lt;1,IF(MIN(AL$7,$F1631)&gt;$C1631,MIN(AL$7,$F1631)-$C1631+1,0),MIN(AL$7,$F1631)-AK$7))/365,0))</f>
        <v>0</v>
      </c>
      <c r="AM1631" s="4">
        <f>IF($F1631=0,($D1631-SUM($U1631:AL1631))*$E1631*(IF(AL1631&lt;1,IF(MIN(AM$7,$F1631)&gt;$C1631,MIN(AM$7,$F1631)-$C1631+1,0),MIN(AM$7,$F1631)-AL$7))/365,IF($F1631&gt;AL$7,($D1631-SUM($U1631:AL1631))*$E1631*(IF(AL1631&lt;1,IF(MIN(AM$7,$F1631)&gt;$C1631,MIN(AM$7,$F1631)-$C1631+1,0),MIN(AM$7,$F1631)-AL$7))/365,0))</f>
        <v>0</v>
      </c>
      <c r="AN1631" s="4">
        <f>IF($F1631=0,($D1631-SUM($U1631:AM1631))*$E1631*(IF(AM1631&lt;1,IF(MIN(AN$7,$F1631)&gt;$C1631,MIN(AN$7,$F1631)-$C1631+1,0),MIN(AN$7,$F1631)-AM$7))/365,IF($F1631&gt;AM$7,($D1631-SUM($U1631:AM1631))*$E1631*(IF(AM1631&lt;1,IF(MIN(AN$7,$F1631)&gt;$C1631,MIN(AN$7,$F1631)-$C1631+1,0),MIN(AN$7,$F1631)-AM$7))/365,0))</f>
        <v>0</v>
      </c>
      <c r="AO1631" s="4">
        <f>IF($F1631=0,($D1631-SUM($U1631:AN1631))*$E1631*(IF(AN1631&lt;1,IF(MIN(AO$7,$F1631)&gt;$C1631,MIN(AO$7,$F1631)-$C1631+1,0),MIN(AO$7,$F1631)-AN$7))/365,IF($F1631&gt;AN$7,($D1631-SUM($U1631:AN1631))*$E1631*(IF(AN1631&lt;1,IF(MIN(AO$7,$F1631)&gt;$C1631,MIN(AO$7,$F1631)-$C1631+1,0),MIN(AO$7,$F1631)-AN$7))/365,0))</f>
        <v>0</v>
      </c>
      <c r="AP1631" s="4">
        <f>IF($F1631=0,($D1631-SUM($U1631:AO1631))*$E1631*(IF(AO1631&lt;1,IF(MIN(AP$7,$F1631)&gt;$C1631,MIN(AP$7,$F1631)-$C1631+1,0),MIN(AP$7,$F1631)-AO$7))/365,IF($F1631&gt;AO$7,($D1631-SUM($U1631:AO1631))*$E1631*(IF(AO1631&lt;1,IF(MIN(AP$7,$F1631)&gt;$C1631,MIN(AP$7,$F1631)-$C1631+1,0),MIN(AP$7,$F1631)-AO$7))/365,0))</f>
        <v>0</v>
      </c>
      <c r="AQ1631" s="4">
        <f>IF($F1631=0,($D1631-SUM($U1631:AP1631))*$E1631*(IF(AP1631&lt;1,IF(MIN(AQ$7,$F1631)&gt;$C1631,MIN(AQ$7,$F1631)-$C1631+1,0),MIN(AQ$7,$F1631)-AP$7))/365,IF($F1631&gt;AP$7,($D1631-SUM($U1631:AP1631))*$E1631*(IF(AP1631&lt;1,IF(MIN(AQ$7,$F1631)&gt;$C1631,MIN(AQ$7,$F1631)-$C1631+1,0),MIN(AQ$7,$F1631)-AP$7))/365,0))</f>
        <v>0</v>
      </c>
      <c r="AR1631" s="4">
        <f>IF($F1631=0,($D1631-SUM($U1631:AQ1631))*$E1631*(IF(AQ1631&lt;1,IF(MIN(AR$7,$F1631)&gt;$C1631,MIN(AR$7,$F1631)-$C1631+1,0),MIN(AR$7,$F1631)-AQ$7))/365,IF($F1631&gt;AQ$7,($D1631-SUM($U1631:AQ1631))*$E1631*(IF(AQ1631&lt;1,IF(MIN(AR$7,$F1631)&gt;$C1631,MIN(AR$7,$F1631)-$C1631+1,0),MIN(AR$7,$F1631)-AQ$7))/365,0))</f>
        <v>0</v>
      </c>
      <c r="AS1631" s="4">
        <f>IF($F1631=0,($D1631-SUM($U1631:AR1631))*$E1631*(IF(AR1631&lt;1,IF(MIN(AS$7,$F1631)&gt;$C1631,MIN(AS$7,$F1631)-$C1631+1,0),MIN(AS$7,$F1631)-AR$7))/365,IF($F1631&gt;AR$7,($D1631-SUM($U1631:AR1631))*$E1631*(IF(AR1631&lt;1,IF(MIN(AS$7,$F1631)&gt;$C1631,MIN(AS$7,$F1631)-$C1631+1,0),MIN(AS$7,$F1631)-AR$7))/365,0))</f>
        <v>0</v>
      </c>
    </row>
    <row r="1632" spans="1:45">
      <c r="A1632" s="15"/>
      <c r="B1632" s="17"/>
      <c r="C1632" s="16"/>
      <c r="D1632" s="15"/>
      <c r="E1632" s="11"/>
      <c r="F1632" s="16"/>
      <c r="G1632" s="15"/>
      <c r="H1632" s="14"/>
      <c r="I1632" s="5"/>
      <c r="J1632" s="13">
        <f>SUM(U1632:AS1632)</f>
        <v>0</v>
      </c>
      <c r="K1632" s="13">
        <f>IF(F1632=0,D1632-J1632,IF(F1632&lt;41730,0,D1632-J1632))</f>
        <v>0</v>
      </c>
      <c r="L1632" s="12">
        <f>IF(K1632=0,0,IF(G1632-((L$7-C1632)/365)&lt;0,0,G1632-((L$7-C1632)/365)))</f>
        <v>0</v>
      </c>
      <c r="M1632" s="4">
        <f>IF(K1632=0,0,D1632*H1632)</f>
        <v>0</v>
      </c>
      <c r="N1632" s="11">
        <f>IFERROR((1-(M1632/K1632)^(1/L1632)),0)</f>
        <v>0</v>
      </c>
      <c r="O1632" s="10">
        <f>IF(F1632&gt;41730,IF(F1632&gt;41730,(F1632-41730)/365,IF(K1632=0,0,IF(G1632-((L$7-C1632)/365)&lt;0,0,G1632-((L$7-C1632)/365)))),1)</f>
        <v>1</v>
      </c>
      <c r="P1632" s="9">
        <f>IF(K1632&lt;M1632,0,IF(L1632=0,K1632-M1632,K1632*N1632*O1632))</f>
        <v>0</v>
      </c>
      <c r="Q1632" s="19">
        <f>IF(F1632&gt;41730,D1632,0)</f>
        <v>0</v>
      </c>
      <c r="R1632" s="18">
        <f>IF(F1632&gt;41730,J1632+P1632,0)</f>
        <v>0</v>
      </c>
      <c r="S1632" s="9">
        <f>IF(F1632&gt;0,0,K1632-P1632)</f>
        <v>0</v>
      </c>
      <c r="T1632" s="5"/>
      <c r="U1632" s="4">
        <f>D1632*E1632*(IF(U$7&gt;$C1632,U$7-$C1632+1,0))/365</f>
        <v>0</v>
      </c>
      <c r="V1632" s="4">
        <f>($D1632-U1632)*$E1632*(IF(U1632&lt;1,IF(V$7&gt;$C1632,V$7-$C1632+1,0),V$7-U$7))/365</f>
        <v>0</v>
      </c>
      <c r="W1632" s="4">
        <f>IF($F1632=0,($D1632-SUM($U1632:V1632))*$E1632*(IF(V1632&lt;1,IF(MIN(W$7,$F1632)&gt;$C1632,MIN(W$7,$F1632)-$C1632+1,0),MIN(W$7,$F1632)-V$7))/365,IF($F1632&gt;V$7,($D1632-SUM($U1632:V1632))*$E1632*(IF(V1632&lt;1,IF(MIN(W$7,$F1632)&gt;$C1632,MIN(W$7,$F1632)-$C1632+1,0),MIN(W$7,$F1632)-V$7))/365,0))</f>
        <v>0</v>
      </c>
      <c r="X1632" s="4">
        <f>IF($F1632=0,($D1632-SUM($U1632:W1632))*$E1632*(IF(W1632&lt;1,IF(MIN(X$7,$F1632)&gt;$C1632,MIN(X$7,$F1632)-$C1632+1,0),MIN(X$7,$F1632)-W$7))/365,IF($F1632&gt;W$7,($D1632-SUM($U1632:W1632))*$E1632*(IF(W1632&lt;1,IF(MIN(X$7,$F1632)&gt;$C1632,MIN(X$7,$F1632)-$C1632+1,0),MIN(X$7,$F1632)-W$7))/365,0))</f>
        <v>0</v>
      </c>
      <c r="Y1632" s="4">
        <f>IF($F1632=0,($D1632-SUM($U1632:X1632))*$E1632*(IF(X1632&lt;1,IF(MIN(Y$7,$F1632)&gt;$C1632,MIN(Y$7,$F1632)-$C1632+1,0),MIN(Y$7,$F1632)-X$7))/365,IF($F1632&gt;X$7,($D1632-SUM($U1632:X1632))*$E1632*(IF(X1632&lt;1,IF(MIN(Y$7,$F1632)&gt;$C1632,MIN(Y$7,$F1632)-$C1632+1,0),MIN(Y$7,$F1632)-X$7))/365,0))</f>
        <v>0</v>
      </c>
      <c r="Z1632" s="4">
        <f>IF($F1632=0,($D1632-SUM($U1632:Y1632))*$E1632*(IF(Y1632&lt;1,IF(MIN(Z$7,$F1632)&gt;$C1632,MIN(Z$7,$F1632)-$C1632+1,0),MIN(Z$7,$F1632)-Y$7))/365,IF($F1632&gt;Y$7,($D1632-SUM($U1632:Y1632))*$E1632*(IF(Y1632&lt;1,IF(MIN(Z$7,$F1632)&gt;$C1632,MIN(Z$7,$F1632)-$C1632+1,0),MIN(Z$7,$F1632)-Y$7))/365,0))</f>
        <v>0</v>
      </c>
      <c r="AA1632" s="4">
        <f>IF($F1632=0,($D1632-SUM($U1632:Z1632))*$E1632*(IF(Z1632&lt;1,IF(MIN(AA$7,$F1632)&gt;$C1632,MIN(AA$7,$F1632)-$C1632+1,0),MIN(AA$7,$F1632)-Z$7))/365,IF($F1632&gt;Z$7,($D1632-SUM($U1632:Z1632))*$E1632*(IF(Z1632&lt;1,IF(MIN(AA$7,$F1632)&gt;$C1632,MIN(AA$7,$F1632)-$C1632+1,0),MIN(AA$7,$F1632)-Z$7))/365,0))</f>
        <v>0</v>
      </c>
      <c r="AB1632" s="4">
        <f>IF($F1632=0,($D1632-SUM($U1632:AA1632))*$E1632*(IF(AA1632&lt;1,IF(MIN(AB$7,$F1632)&gt;$C1632,MIN(AB$7,$F1632)-$C1632+1,0),MIN(AB$7,$F1632)-AA$7))/365,IF($F1632&gt;AA$7,($D1632-SUM($U1632:AA1632))*$E1632*(IF(AA1632&lt;1,IF(MIN(AB$7,$F1632)&gt;$C1632,MIN(AB$7,$F1632)-$C1632+1,0),MIN(AB$7,$F1632)-AA$7))/365,0))</f>
        <v>0</v>
      </c>
      <c r="AC1632" s="4">
        <f>IF($F1632=0,($D1632-SUM($U1632:AB1632))*$E1632*(IF(AB1632&lt;1,IF(MIN(AC$7,$F1632)&gt;$C1632,MIN(AC$7,$F1632)-$C1632+1,0),MIN(AC$7,$F1632)-AB$7))/365,IF($F1632&gt;AB$7,($D1632-SUM($U1632:AB1632))*$E1632*(IF(AB1632&lt;1,IF(MIN(AC$7,$F1632)&gt;$C1632,MIN(AC$7,$F1632)-$C1632+1,0),MIN(AC$7,$F1632)-AB$7))/365,0))</f>
        <v>0</v>
      </c>
      <c r="AD1632" s="4">
        <f>IF($F1632=0,($D1632-SUM($U1632:AC1632))*$E1632*(IF(AC1632&lt;1,IF(MIN(AD$7,$F1632)&gt;$C1632,MIN(AD$7,$F1632)-$C1632+1,0),MIN(AD$7,$F1632)-AC$7))/365,IF($F1632&gt;AC$7,($D1632-SUM($U1632:AC1632))*$E1632*(IF(AC1632&lt;1,IF(MIN(AD$7,$F1632)&gt;$C1632,MIN(AD$7,$F1632)-$C1632+1,0),MIN(AD$7,$F1632)-AC$7))/365,0))</f>
        <v>0</v>
      </c>
      <c r="AE1632" s="4">
        <f>IF($F1632=0,($D1632-SUM($U1632:AD1632))*$E1632*(IF(AD1632&lt;1,IF(MIN(AE$7,$F1632)&gt;$C1632,MIN(AE$7,$F1632)-$C1632+1,0),MIN(AE$7,$F1632)-AD$7))/365,IF($F1632&gt;AD$7,($D1632-SUM($U1632:AD1632))*$E1632*(IF(AD1632&lt;1,IF(MIN(AE$7,$F1632)&gt;$C1632,MIN(AE$7,$F1632)-$C1632+1,0),MIN(AE$7,$F1632)-AD$7))/365,0))</f>
        <v>0</v>
      </c>
      <c r="AF1632" s="4">
        <f>IF($F1632=0,($D1632-SUM($U1632:AE1632))*$E1632*(IF(AE1632&lt;1,IF(MIN(AF$7,$F1632)&gt;$C1632,MIN(AF$7,$F1632)-$C1632+1,0),MIN(AF$7,$F1632)-AE$7))/365,IF($F1632&gt;AE$7,($D1632-SUM($U1632:AE1632))*$E1632*(IF(AE1632&lt;1,IF(MIN(AF$7,$F1632)&gt;$C1632,MIN(AF$7,$F1632)-$C1632+1,0),MIN(AF$7,$F1632)-AE$7))/365,0))</f>
        <v>0</v>
      </c>
      <c r="AG1632" s="4">
        <f>IF($F1632=0,($D1632-SUM($U1632:AF1632))*$E1632*(IF(AF1632&lt;1,IF(MIN(AG$7,$F1632)&gt;$C1632,MIN(AG$7,$F1632)-$C1632+1,0),MIN(AG$7,$F1632)-AF$7))/365,IF($F1632&gt;AF$7,($D1632-SUM($U1632:AF1632))*$E1632*(IF(AF1632&lt;1,IF(MIN(AG$7,$F1632)&gt;$C1632,MIN(AG$7,$F1632)-$C1632+1,0),MIN(AG$7,$F1632)-AF$7))/365,0))</f>
        <v>0</v>
      </c>
      <c r="AH1632" s="4">
        <f>IF($F1632=0,($D1632-SUM($U1632:AG1632))*$E1632*(IF(AG1632&lt;1,IF(MIN(AH$7,$F1632)&gt;$C1632,MIN(AH$7,$F1632)-$C1632+1,0),MIN(AH$7,$F1632)-AG$7))/365,IF($F1632&gt;AG$7,($D1632-SUM($U1632:AG1632))*$E1632*(IF(AG1632&lt;1,IF(MIN(AH$7,$F1632)&gt;$C1632,MIN(AH$7,$F1632)-$C1632+1,0),MIN(AH$7,$F1632)-AG$7))/365,0))</f>
        <v>0</v>
      </c>
      <c r="AI1632" s="4">
        <f>IF($F1632=0,($D1632-SUM($U1632:AH1632))*$E1632*(IF(AH1632&lt;1,IF(MIN(AI$7,$F1632)&gt;$C1632,MIN(AI$7,$F1632)-$C1632+1,0),MIN(AI$7,$F1632)-AH$7))/365,IF($F1632&gt;AH$7,($D1632-SUM($U1632:AH1632))*$E1632*(IF(AH1632&lt;1,IF(MIN(AI$7,$F1632)&gt;$C1632,MIN(AI$7,$F1632)-$C1632+1,0),MIN(AI$7,$F1632)-AH$7))/365,0))</f>
        <v>0</v>
      </c>
      <c r="AJ1632" s="4">
        <f>IF($F1632=0,($D1632-SUM($U1632:AI1632))*$E1632*(IF(AI1632&lt;1,IF(MIN(AJ$7,$F1632)&gt;$C1632,MIN(AJ$7,$F1632)-$C1632+1,0),MIN(AJ$7,$F1632)-AI$7))/365,IF($F1632&gt;AI$7,($D1632-SUM($U1632:AI1632))*$E1632*(IF(AI1632&lt;1,IF(MIN(AJ$7,$F1632)&gt;$C1632,MIN(AJ$7,$F1632)-$C1632+1,0),MIN(AJ$7,$F1632)-AI$7))/365,0))</f>
        <v>0</v>
      </c>
      <c r="AK1632" s="4">
        <f>IF($F1632=0,($D1632-SUM($U1632:AJ1632))*$E1632*(IF(AJ1632&lt;1,IF(MIN(AK$7,$F1632)&gt;$C1632,MIN(AK$7,$F1632)-$C1632+1,0),MIN(AK$7,$F1632)-AJ$7))/365,IF($F1632&gt;AJ$7,($D1632-SUM($U1632:AJ1632))*$E1632*(IF(AJ1632&lt;1,IF(MIN(AK$7,$F1632)&gt;$C1632,MIN(AK$7,$F1632)-$C1632+1,0),MIN(AK$7,$F1632)-AJ$7))/365,0))</f>
        <v>0</v>
      </c>
      <c r="AL1632" s="4">
        <f>IF($F1632=0,($D1632-SUM($U1632:AK1632))*$E1632*(IF(AK1632&lt;1,IF(MIN(AL$7,$F1632)&gt;$C1632,MIN(AL$7,$F1632)-$C1632+1,0),MIN(AL$7,$F1632)-AK$7))/365,IF($F1632&gt;AK$7,($D1632-SUM($U1632:AK1632))*$E1632*(IF(AK1632&lt;1,IF(MIN(AL$7,$F1632)&gt;$C1632,MIN(AL$7,$F1632)-$C1632+1,0),MIN(AL$7,$F1632)-AK$7))/365,0))</f>
        <v>0</v>
      </c>
      <c r="AM1632" s="4">
        <f>IF($F1632=0,($D1632-SUM($U1632:AL1632))*$E1632*(IF(AL1632&lt;1,IF(MIN(AM$7,$F1632)&gt;$C1632,MIN(AM$7,$F1632)-$C1632+1,0),MIN(AM$7,$F1632)-AL$7))/365,IF($F1632&gt;AL$7,($D1632-SUM($U1632:AL1632))*$E1632*(IF(AL1632&lt;1,IF(MIN(AM$7,$F1632)&gt;$C1632,MIN(AM$7,$F1632)-$C1632+1,0),MIN(AM$7,$F1632)-AL$7))/365,0))</f>
        <v>0</v>
      </c>
      <c r="AN1632" s="4">
        <f>IF($F1632=0,($D1632-SUM($U1632:AM1632))*$E1632*(IF(AM1632&lt;1,IF(MIN(AN$7,$F1632)&gt;$C1632,MIN(AN$7,$F1632)-$C1632+1,0),MIN(AN$7,$F1632)-AM$7))/365,IF($F1632&gt;AM$7,($D1632-SUM($U1632:AM1632))*$E1632*(IF(AM1632&lt;1,IF(MIN(AN$7,$F1632)&gt;$C1632,MIN(AN$7,$F1632)-$C1632+1,0),MIN(AN$7,$F1632)-AM$7))/365,0))</f>
        <v>0</v>
      </c>
      <c r="AO1632" s="4">
        <f>IF($F1632=0,($D1632-SUM($U1632:AN1632))*$E1632*(IF(AN1632&lt;1,IF(MIN(AO$7,$F1632)&gt;$C1632,MIN(AO$7,$F1632)-$C1632+1,0),MIN(AO$7,$F1632)-AN$7))/365,IF($F1632&gt;AN$7,($D1632-SUM($U1632:AN1632))*$E1632*(IF(AN1632&lt;1,IF(MIN(AO$7,$F1632)&gt;$C1632,MIN(AO$7,$F1632)-$C1632+1,0),MIN(AO$7,$F1632)-AN$7))/365,0))</f>
        <v>0</v>
      </c>
      <c r="AP1632" s="4">
        <f>IF($F1632=0,($D1632-SUM($U1632:AO1632))*$E1632*(IF(AO1632&lt;1,IF(MIN(AP$7,$F1632)&gt;$C1632,MIN(AP$7,$F1632)-$C1632+1,0),MIN(AP$7,$F1632)-AO$7))/365,IF($F1632&gt;AO$7,($D1632-SUM($U1632:AO1632))*$E1632*(IF(AO1632&lt;1,IF(MIN(AP$7,$F1632)&gt;$C1632,MIN(AP$7,$F1632)-$C1632+1,0),MIN(AP$7,$F1632)-AO$7))/365,0))</f>
        <v>0</v>
      </c>
      <c r="AQ1632" s="4">
        <f>IF($F1632=0,($D1632-SUM($U1632:AP1632))*$E1632*(IF(AP1632&lt;1,IF(MIN(AQ$7,$F1632)&gt;$C1632,MIN(AQ$7,$F1632)-$C1632+1,0),MIN(AQ$7,$F1632)-AP$7))/365,IF($F1632&gt;AP$7,($D1632-SUM($U1632:AP1632))*$E1632*(IF(AP1632&lt;1,IF(MIN(AQ$7,$F1632)&gt;$C1632,MIN(AQ$7,$F1632)-$C1632+1,0),MIN(AQ$7,$F1632)-AP$7))/365,0))</f>
        <v>0</v>
      </c>
      <c r="AR1632" s="4">
        <f>IF($F1632=0,($D1632-SUM($U1632:AQ1632))*$E1632*(IF(AQ1632&lt;1,IF(MIN(AR$7,$F1632)&gt;$C1632,MIN(AR$7,$F1632)-$C1632+1,0),MIN(AR$7,$F1632)-AQ$7))/365,IF($F1632&gt;AQ$7,($D1632-SUM($U1632:AQ1632))*$E1632*(IF(AQ1632&lt;1,IF(MIN(AR$7,$F1632)&gt;$C1632,MIN(AR$7,$F1632)-$C1632+1,0),MIN(AR$7,$F1632)-AQ$7))/365,0))</f>
        <v>0</v>
      </c>
      <c r="AS1632" s="4">
        <f>IF($F1632=0,($D1632-SUM($U1632:AR1632))*$E1632*(IF(AR1632&lt;1,IF(MIN(AS$7,$F1632)&gt;$C1632,MIN(AS$7,$F1632)-$C1632+1,0),MIN(AS$7,$F1632)-AR$7))/365,IF($F1632&gt;AR$7,($D1632-SUM($U1632:AR1632))*$E1632*(IF(AR1632&lt;1,IF(MIN(AS$7,$F1632)&gt;$C1632,MIN(AS$7,$F1632)-$C1632+1,0),MIN(AS$7,$F1632)-AR$7))/365,0))</f>
        <v>0</v>
      </c>
    </row>
    <row r="1633" spans="1:45">
      <c r="A1633" s="15"/>
      <c r="B1633" s="17"/>
      <c r="C1633" s="16"/>
      <c r="D1633" s="15"/>
      <c r="E1633" s="11"/>
      <c r="F1633" s="16"/>
      <c r="G1633" s="15"/>
      <c r="H1633" s="14"/>
      <c r="I1633" s="5"/>
      <c r="J1633" s="13">
        <f>SUM(U1633:AS1633)</f>
        <v>0</v>
      </c>
      <c r="K1633" s="13">
        <f>IF(F1633=0,D1633-J1633,IF(F1633&lt;41730,0,D1633-J1633))</f>
        <v>0</v>
      </c>
      <c r="L1633" s="12">
        <f>IF(K1633=0,0,IF(G1633-((L$7-C1633)/365)&lt;0,0,G1633-((L$7-C1633)/365)))</f>
        <v>0</v>
      </c>
      <c r="M1633" s="4">
        <f>IF(K1633=0,0,D1633*H1633)</f>
        <v>0</v>
      </c>
      <c r="N1633" s="11">
        <f>IFERROR((1-(M1633/K1633)^(1/L1633)),0)</f>
        <v>0</v>
      </c>
      <c r="O1633" s="10">
        <f>IF(F1633&gt;41730,IF(F1633&gt;41730,(F1633-41730)/365,IF(K1633=0,0,IF(G1633-((L$7-C1633)/365)&lt;0,0,G1633-((L$7-C1633)/365)))),1)</f>
        <v>1</v>
      </c>
      <c r="P1633" s="9">
        <f>IF(K1633&lt;M1633,0,IF(L1633=0,K1633-M1633,K1633*N1633*O1633))</f>
        <v>0</v>
      </c>
      <c r="Q1633" s="19">
        <f>IF(F1633&gt;41730,D1633,0)</f>
        <v>0</v>
      </c>
      <c r="R1633" s="18">
        <f>IF(F1633&gt;41730,J1633+P1633,0)</f>
        <v>0</v>
      </c>
      <c r="S1633" s="9">
        <f>IF(F1633&gt;0,0,K1633-P1633)</f>
        <v>0</v>
      </c>
      <c r="T1633" s="5"/>
      <c r="U1633" s="4">
        <f>D1633*E1633*(IF(U$7&gt;$C1633,U$7-$C1633+1,0))/365</f>
        <v>0</v>
      </c>
      <c r="V1633" s="4">
        <f>($D1633-U1633)*$E1633*(IF(U1633&lt;1,IF(V$7&gt;$C1633,V$7-$C1633+1,0),V$7-U$7))/365</f>
        <v>0</v>
      </c>
      <c r="W1633" s="4">
        <f>IF($F1633=0,($D1633-SUM($U1633:V1633))*$E1633*(IF(V1633&lt;1,IF(MIN(W$7,$F1633)&gt;$C1633,MIN(W$7,$F1633)-$C1633+1,0),MIN(W$7,$F1633)-V$7))/365,IF($F1633&gt;V$7,($D1633-SUM($U1633:V1633))*$E1633*(IF(V1633&lt;1,IF(MIN(W$7,$F1633)&gt;$C1633,MIN(W$7,$F1633)-$C1633+1,0),MIN(W$7,$F1633)-V$7))/365,0))</f>
        <v>0</v>
      </c>
      <c r="X1633" s="4">
        <f>IF($F1633=0,($D1633-SUM($U1633:W1633))*$E1633*(IF(W1633&lt;1,IF(MIN(X$7,$F1633)&gt;$C1633,MIN(X$7,$F1633)-$C1633+1,0),MIN(X$7,$F1633)-W$7))/365,IF($F1633&gt;W$7,($D1633-SUM($U1633:W1633))*$E1633*(IF(W1633&lt;1,IF(MIN(X$7,$F1633)&gt;$C1633,MIN(X$7,$F1633)-$C1633+1,0),MIN(X$7,$F1633)-W$7))/365,0))</f>
        <v>0</v>
      </c>
      <c r="Y1633" s="4">
        <f>IF($F1633=0,($D1633-SUM($U1633:X1633))*$E1633*(IF(X1633&lt;1,IF(MIN(Y$7,$F1633)&gt;$C1633,MIN(Y$7,$F1633)-$C1633+1,0),MIN(Y$7,$F1633)-X$7))/365,IF($F1633&gt;X$7,($D1633-SUM($U1633:X1633))*$E1633*(IF(X1633&lt;1,IF(MIN(Y$7,$F1633)&gt;$C1633,MIN(Y$7,$F1633)-$C1633+1,0),MIN(Y$7,$F1633)-X$7))/365,0))</f>
        <v>0</v>
      </c>
      <c r="Z1633" s="4">
        <f>IF($F1633=0,($D1633-SUM($U1633:Y1633))*$E1633*(IF(Y1633&lt;1,IF(MIN(Z$7,$F1633)&gt;$C1633,MIN(Z$7,$F1633)-$C1633+1,0),MIN(Z$7,$F1633)-Y$7))/365,IF($F1633&gt;Y$7,($D1633-SUM($U1633:Y1633))*$E1633*(IF(Y1633&lt;1,IF(MIN(Z$7,$F1633)&gt;$C1633,MIN(Z$7,$F1633)-$C1633+1,0),MIN(Z$7,$F1633)-Y$7))/365,0))</f>
        <v>0</v>
      </c>
      <c r="AA1633" s="4">
        <f>IF($F1633=0,($D1633-SUM($U1633:Z1633))*$E1633*(IF(Z1633&lt;1,IF(MIN(AA$7,$F1633)&gt;$C1633,MIN(AA$7,$F1633)-$C1633+1,0),MIN(AA$7,$F1633)-Z$7))/365,IF($F1633&gt;Z$7,($D1633-SUM($U1633:Z1633))*$E1633*(IF(Z1633&lt;1,IF(MIN(AA$7,$F1633)&gt;$C1633,MIN(AA$7,$F1633)-$C1633+1,0),MIN(AA$7,$F1633)-Z$7))/365,0))</f>
        <v>0</v>
      </c>
      <c r="AB1633" s="4">
        <f>IF($F1633=0,($D1633-SUM($U1633:AA1633))*$E1633*(IF(AA1633&lt;1,IF(MIN(AB$7,$F1633)&gt;$C1633,MIN(AB$7,$F1633)-$C1633+1,0),MIN(AB$7,$F1633)-AA$7))/365,IF($F1633&gt;AA$7,($D1633-SUM($U1633:AA1633))*$E1633*(IF(AA1633&lt;1,IF(MIN(AB$7,$F1633)&gt;$C1633,MIN(AB$7,$F1633)-$C1633+1,0),MIN(AB$7,$F1633)-AA$7))/365,0))</f>
        <v>0</v>
      </c>
      <c r="AC1633" s="4">
        <f>IF($F1633=0,($D1633-SUM($U1633:AB1633))*$E1633*(IF(AB1633&lt;1,IF(MIN(AC$7,$F1633)&gt;$C1633,MIN(AC$7,$F1633)-$C1633+1,0),MIN(AC$7,$F1633)-AB$7))/365,IF($F1633&gt;AB$7,($D1633-SUM($U1633:AB1633))*$E1633*(IF(AB1633&lt;1,IF(MIN(AC$7,$F1633)&gt;$C1633,MIN(AC$7,$F1633)-$C1633+1,0),MIN(AC$7,$F1633)-AB$7))/365,0))</f>
        <v>0</v>
      </c>
      <c r="AD1633" s="4">
        <f>IF($F1633=0,($D1633-SUM($U1633:AC1633))*$E1633*(IF(AC1633&lt;1,IF(MIN(AD$7,$F1633)&gt;$C1633,MIN(AD$7,$F1633)-$C1633+1,0),MIN(AD$7,$F1633)-AC$7))/365,IF($F1633&gt;AC$7,($D1633-SUM($U1633:AC1633))*$E1633*(IF(AC1633&lt;1,IF(MIN(AD$7,$F1633)&gt;$C1633,MIN(AD$7,$F1633)-$C1633+1,0),MIN(AD$7,$F1633)-AC$7))/365,0))</f>
        <v>0</v>
      </c>
      <c r="AE1633" s="4">
        <f>IF($F1633=0,($D1633-SUM($U1633:AD1633))*$E1633*(IF(AD1633&lt;1,IF(MIN(AE$7,$F1633)&gt;$C1633,MIN(AE$7,$F1633)-$C1633+1,0),MIN(AE$7,$F1633)-AD$7))/365,IF($F1633&gt;AD$7,($D1633-SUM($U1633:AD1633))*$E1633*(IF(AD1633&lt;1,IF(MIN(AE$7,$F1633)&gt;$C1633,MIN(AE$7,$F1633)-$C1633+1,0),MIN(AE$7,$F1633)-AD$7))/365,0))</f>
        <v>0</v>
      </c>
      <c r="AF1633" s="4">
        <f>IF($F1633=0,($D1633-SUM($U1633:AE1633))*$E1633*(IF(AE1633&lt;1,IF(MIN(AF$7,$F1633)&gt;$C1633,MIN(AF$7,$F1633)-$C1633+1,0),MIN(AF$7,$F1633)-AE$7))/365,IF($F1633&gt;AE$7,($D1633-SUM($U1633:AE1633))*$E1633*(IF(AE1633&lt;1,IF(MIN(AF$7,$F1633)&gt;$C1633,MIN(AF$7,$F1633)-$C1633+1,0),MIN(AF$7,$F1633)-AE$7))/365,0))</f>
        <v>0</v>
      </c>
      <c r="AG1633" s="4">
        <f>IF($F1633=0,($D1633-SUM($U1633:AF1633))*$E1633*(IF(AF1633&lt;1,IF(MIN(AG$7,$F1633)&gt;$C1633,MIN(AG$7,$F1633)-$C1633+1,0),MIN(AG$7,$F1633)-AF$7))/365,IF($F1633&gt;AF$7,($D1633-SUM($U1633:AF1633))*$E1633*(IF(AF1633&lt;1,IF(MIN(AG$7,$F1633)&gt;$C1633,MIN(AG$7,$F1633)-$C1633+1,0),MIN(AG$7,$F1633)-AF$7))/365,0))</f>
        <v>0</v>
      </c>
      <c r="AH1633" s="4">
        <f>IF($F1633=0,($D1633-SUM($U1633:AG1633))*$E1633*(IF(AG1633&lt;1,IF(MIN(AH$7,$F1633)&gt;$C1633,MIN(AH$7,$F1633)-$C1633+1,0),MIN(AH$7,$F1633)-AG$7))/365,IF($F1633&gt;AG$7,($D1633-SUM($U1633:AG1633))*$E1633*(IF(AG1633&lt;1,IF(MIN(AH$7,$F1633)&gt;$C1633,MIN(AH$7,$F1633)-$C1633+1,0),MIN(AH$7,$F1633)-AG$7))/365,0))</f>
        <v>0</v>
      </c>
      <c r="AI1633" s="4">
        <f>IF($F1633=0,($D1633-SUM($U1633:AH1633))*$E1633*(IF(AH1633&lt;1,IF(MIN(AI$7,$F1633)&gt;$C1633,MIN(AI$7,$F1633)-$C1633+1,0),MIN(AI$7,$F1633)-AH$7))/365,IF($F1633&gt;AH$7,($D1633-SUM($U1633:AH1633))*$E1633*(IF(AH1633&lt;1,IF(MIN(AI$7,$F1633)&gt;$C1633,MIN(AI$7,$F1633)-$C1633+1,0),MIN(AI$7,$F1633)-AH$7))/365,0))</f>
        <v>0</v>
      </c>
      <c r="AJ1633" s="4">
        <f>IF($F1633=0,($D1633-SUM($U1633:AI1633))*$E1633*(IF(AI1633&lt;1,IF(MIN(AJ$7,$F1633)&gt;$C1633,MIN(AJ$7,$F1633)-$C1633+1,0),MIN(AJ$7,$F1633)-AI$7))/365,IF($F1633&gt;AI$7,($D1633-SUM($U1633:AI1633))*$E1633*(IF(AI1633&lt;1,IF(MIN(AJ$7,$F1633)&gt;$C1633,MIN(AJ$7,$F1633)-$C1633+1,0),MIN(AJ$7,$F1633)-AI$7))/365,0))</f>
        <v>0</v>
      </c>
      <c r="AK1633" s="4">
        <f>IF($F1633=0,($D1633-SUM($U1633:AJ1633))*$E1633*(IF(AJ1633&lt;1,IF(MIN(AK$7,$F1633)&gt;$C1633,MIN(AK$7,$F1633)-$C1633+1,0),MIN(AK$7,$F1633)-AJ$7))/365,IF($F1633&gt;AJ$7,($D1633-SUM($U1633:AJ1633))*$E1633*(IF(AJ1633&lt;1,IF(MIN(AK$7,$F1633)&gt;$C1633,MIN(AK$7,$F1633)-$C1633+1,0),MIN(AK$7,$F1633)-AJ$7))/365,0))</f>
        <v>0</v>
      </c>
      <c r="AL1633" s="4">
        <f>IF($F1633=0,($D1633-SUM($U1633:AK1633))*$E1633*(IF(AK1633&lt;1,IF(MIN(AL$7,$F1633)&gt;$C1633,MIN(AL$7,$F1633)-$C1633+1,0),MIN(AL$7,$F1633)-AK$7))/365,IF($F1633&gt;AK$7,($D1633-SUM($U1633:AK1633))*$E1633*(IF(AK1633&lt;1,IF(MIN(AL$7,$F1633)&gt;$C1633,MIN(AL$7,$F1633)-$C1633+1,0),MIN(AL$7,$F1633)-AK$7))/365,0))</f>
        <v>0</v>
      </c>
      <c r="AM1633" s="4">
        <f>IF($F1633=0,($D1633-SUM($U1633:AL1633))*$E1633*(IF(AL1633&lt;1,IF(MIN(AM$7,$F1633)&gt;$C1633,MIN(AM$7,$F1633)-$C1633+1,0),MIN(AM$7,$F1633)-AL$7))/365,IF($F1633&gt;AL$7,($D1633-SUM($U1633:AL1633))*$E1633*(IF(AL1633&lt;1,IF(MIN(AM$7,$F1633)&gt;$C1633,MIN(AM$7,$F1633)-$C1633+1,0),MIN(AM$7,$F1633)-AL$7))/365,0))</f>
        <v>0</v>
      </c>
      <c r="AN1633" s="4">
        <f>IF($F1633=0,($D1633-SUM($U1633:AM1633))*$E1633*(IF(AM1633&lt;1,IF(MIN(AN$7,$F1633)&gt;$C1633,MIN(AN$7,$F1633)-$C1633+1,0),MIN(AN$7,$F1633)-AM$7))/365,IF($F1633&gt;AM$7,($D1633-SUM($U1633:AM1633))*$E1633*(IF(AM1633&lt;1,IF(MIN(AN$7,$F1633)&gt;$C1633,MIN(AN$7,$F1633)-$C1633+1,0),MIN(AN$7,$F1633)-AM$7))/365,0))</f>
        <v>0</v>
      </c>
      <c r="AO1633" s="4">
        <f>IF($F1633=0,($D1633-SUM($U1633:AN1633))*$E1633*(IF(AN1633&lt;1,IF(MIN(AO$7,$F1633)&gt;$C1633,MIN(AO$7,$F1633)-$C1633+1,0),MIN(AO$7,$F1633)-AN$7))/365,IF($F1633&gt;AN$7,($D1633-SUM($U1633:AN1633))*$E1633*(IF(AN1633&lt;1,IF(MIN(AO$7,$F1633)&gt;$C1633,MIN(AO$7,$F1633)-$C1633+1,0),MIN(AO$7,$F1633)-AN$7))/365,0))</f>
        <v>0</v>
      </c>
      <c r="AP1633" s="4">
        <f>IF($F1633=0,($D1633-SUM($U1633:AO1633))*$E1633*(IF(AO1633&lt;1,IF(MIN(AP$7,$F1633)&gt;$C1633,MIN(AP$7,$F1633)-$C1633+1,0),MIN(AP$7,$F1633)-AO$7))/365,IF($F1633&gt;AO$7,($D1633-SUM($U1633:AO1633))*$E1633*(IF(AO1633&lt;1,IF(MIN(AP$7,$F1633)&gt;$C1633,MIN(AP$7,$F1633)-$C1633+1,0),MIN(AP$7,$F1633)-AO$7))/365,0))</f>
        <v>0</v>
      </c>
      <c r="AQ1633" s="4">
        <f>IF($F1633=0,($D1633-SUM($U1633:AP1633))*$E1633*(IF(AP1633&lt;1,IF(MIN(AQ$7,$F1633)&gt;$C1633,MIN(AQ$7,$F1633)-$C1633+1,0),MIN(AQ$7,$F1633)-AP$7))/365,IF($F1633&gt;AP$7,($D1633-SUM($U1633:AP1633))*$E1633*(IF(AP1633&lt;1,IF(MIN(AQ$7,$F1633)&gt;$C1633,MIN(AQ$7,$F1633)-$C1633+1,0),MIN(AQ$7,$F1633)-AP$7))/365,0))</f>
        <v>0</v>
      </c>
      <c r="AR1633" s="4">
        <f>IF($F1633=0,($D1633-SUM($U1633:AQ1633))*$E1633*(IF(AQ1633&lt;1,IF(MIN(AR$7,$F1633)&gt;$C1633,MIN(AR$7,$F1633)-$C1633+1,0),MIN(AR$7,$F1633)-AQ$7))/365,IF($F1633&gt;AQ$7,($D1633-SUM($U1633:AQ1633))*$E1633*(IF(AQ1633&lt;1,IF(MIN(AR$7,$F1633)&gt;$C1633,MIN(AR$7,$F1633)-$C1633+1,0),MIN(AR$7,$F1633)-AQ$7))/365,0))</f>
        <v>0</v>
      </c>
      <c r="AS1633" s="4">
        <f>IF($F1633=0,($D1633-SUM($U1633:AR1633))*$E1633*(IF(AR1633&lt;1,IF(MIN(AS$7,$F1633)&gt;$C1633,MIN(AS$7,$F1633)-$C1633+1,0),MIN(AS$7,$F1633)-AR$7))/365,IF($F1633&gt;AR$7,($D1633-SUM($U1633:AR1633))*$E1633*(IF(AR1633&lt;1,IF(MIN(AS$7,$F1633)&gt;$C1633,MIN(AS$7,$F1633)-$C1633+1,0),MIN(AS$7,$F1633)-AR$7))/365,0))</f>
        <v>0</v>
      </c>
    </row>
    <row r="1634" spans="1:45">
      <c r="A1634" s="15"/>
      <c r="B1634" s="17"/>
      <c r="C1634" s="16"/>
      <c r="D1634" s="15"/>
      <c r="E1634" s="11"/>
      <c r="F1634" s="16"/>
      <c r="G1634" s="15"/>
      <c r="H1634" s="14"/>
      <c r="I1634" s="5"/>
      <c r="J1634" s="13">
        <f>SUM(U1634:AS1634)</f>
        <v>0</v>
      </c>
      <c r="K1634" s="13">
        <f>IF(F1634=0,D1634-J1634,IF(F1634&lt;41730,0,D1634-J1634))</f>
        <v>0</v>
      </c>
      <c r="L1634" s="12">
        <f>IF(K1634=0,0,IF(G1634-((L$7-C1634)/365)&lt;0,0,G1634-((L$7-C1634)/365)))</f>
        <v>0</v>
      </c>
      <c r="M1634" s="4">
        <f>IF(K1634=0,0,D1634*H1634)</f>
        <v>0</v>
      </c>
      <c r="N1634" s="11">
        <f>IFERROR((1-(M1634/K1634)^(1/L1634)),0)</f>
        <v>0</v>
      </c>
      <c r="O1634" s="10">
        <f>IF(F1634&gt;41730,IF(F1634&gt;41730,(F1634-41730)/365,IF(K1634=0,0,IF(G1634-((L$7-C1634)/365)&lt;0,0,G1634-((L$7-C1634)/365)))),1)</f>
        <v>1</v>
      </c>
      <c r="P1634" s="9">
        <f>IF(K1634&lt;M1634,0,IF(L1634=0,K1634-M1634,K1634*N1634*O1634))</f>
        <v>0</v>
      </c>
      <c r="Q1634" s="19">
        <f>IF(F1634&gt;41730,D1634,0)</f>
        <v>0</v>
      </c>
      <c r="R1634" s="18">
        <f>IF(F1634&gt;41730,J1634+P1634,0)</f>
        <v>0</v>
      </c>
      <c r="S1634" s="9">
        <f>IF(F1634&gt;0,0,K1634-P1634)</f>
        <v>0</v>
      </c>
      <c r="T1634" s="5"/>
      <c r="U1634" s="4">
        <f>D1634*E1634*(IF(U$7&gt;$C1634,U$7-$C1634+1,0))/365</f>
        <v>0</v>
      </c>
      <c r="V1634" s="4">
        <f>($D1634-U1634)*$E1634*(IF(U1634&lt;1,IF(V$7&gt;$C1634,V$7-$C1634+1,0),V$7-U$7))/365</f>
        <v>0</v>
      </c>
      <c r="W1634" s="4">
        <f>IF($F1634=0,($D1634-SUM($U1634:V1634))*$E1634*(IF(V1634&lt;1,IF(MIN(W$7,$F1634)&gt;$C1634,MIN(W$7,$F1634)-$C1634+1,0),MIN(W$7,$F1634)-V$7))/365,IF($F1634&gt;V$7,($D1634-SUM($U1634:V1634))*$E1634*(IF(V1634&lt;1,IF(MIN(W$7,$F1634)&gt;$C1634,MIN(W$7,$F1634)-$C1634+1,0),MIN(W$7,$F1634)-V$7))/365,0))</f>
        <v>0</v>
      </c>
      <c r="X1634" s="4">
        <f>IF($F1634=0,($D1634-SUM($U1634:W1634))*$E1634*(IF(W1634&lt;1,IF(MIN(X$7,$F1634)&gt;$C1634,MIN(X$7,$F1634)-$C1634+1,0),MIN(X$7,$F1634)-W$7))/365,IF($F1634&gt;W$7,($D1634-SUM($U1634:W1634))*$E1634*(IF(W1634&lt;1,IF(MIN(X$7,$F1634)&gt;$C1634,MIN(X$7,$F1634)-$C1634+1,0),MIN(X$7,$F1634)-W$7))/365,0))</f>
        <v>0</v>
      </c>
      <c r="Y1634" s="4">
        <f>IF($F1634=0,($D1634-SUM($U1634:X1634))*$E1634*(IF(X1634&lt;1,IF(MIN(Y$7,$F1634)&gt;$C1634,MIN(Y$7,$F1634)-$C1634+1,0),MIN(Y$7,$F1634)-X$7))/365,IF($F1634&gt;X$7,($D1634-SUM($U1634:X1634))*$E1634*(IF(X1634&lt;1,IF(MIN(Y$7,$F1634)&gt;$C1634,MIN(Y$7,$F1634)-$C1634+1,0),MIN(Y$7,$F1634)-X$7))/365,0))</f>
        <v>0</v>
      </c>
      <c r="Z1634" s="4">
        <f>IF($F1634=0,($D1634-SUM($U1634:Y1634))*$E1634*(IF(Y1634&lt;1,IF(MIN(Z$7,$F1634)&gt;$C1634,MIN(Z$7,$F1634)-$C1634+1,0),MIN(Z$7,$F1634)-Y$7))/365,IF($F1634&gt;Y$7,($D1634-SUM($U1634:Y1634))*$E1634*(IF(Y1634&lt;1,IF(MIN(Z$7,$F1634)&gt;$C1634,MIN(Z$7,$F1634)-$C1634+1,0),MIN(Z$7,$F1634)-Y$7))/365,0))</f>
        <v>0</v>
      </c>
      <c r="AA1634" s="4">
        <f>IF($F1634=0,($D1634-SUM($U1634:Z1634))*$E1634*(IF(Z1634&lt;1,IF(MIN(AA$7,$F1634)&gt;$C1634,MIN(AA$7,$F1634)-$C1634+1,0),MIN(AA$7,$F1634)-Z$7))/365,IF($F1634&gt;Z$7,($D1634-SUM($U1634:Z1634))*$E1634*(IF(Z1634&lt;1,IF(MIN(AA$7,$F1634)&gt;$C1634,MIN(AA$7,$F1634)-$C1634+1,0),MIN(AA$7,$F1634)-Z$7))/365,0))</f>
        <v>0</v>
      </c>
      <c r="AB1634" s="4">
        <f>IF($F1634=0,($D1634-SUM($U1634:AA1634))*$E1634*(IF(AA1634&lt;1,IF(MIN(AB$7,$F1634)&gt;$C1634,MIN(AB$7,$F1634)-$C1634+1,0),MIN(AB$7,$F1634)-AA$7))/365,IF($F1634&gt;AA$7,($D1634-SUM($U1634:AA1634))*$E1634*(IF(AA1634&lt;1,IF(MIN(AB$7,$F1634)&gt;$C1634,MIN(AB$7,$F1634)-$C1634+1,0),MIN(AB$7,$F1634)-AA$7))/365,0))</f>
        <v>0</v>
      </c>
      <c r="AC1634" s="4">
        <f>IF($F1634=0,($D1634-SUM($U1634:AB1634))*$E1634*(IF(AB1634&lt;1,IF(MIN(AC$7,$F1634)&gt;$C1634,MIN(AC$7,$F1634)-$C1634+1,0),MIN(AC$7,$F1634)-AB$7))/365,IF($F1634&gt;AB$7,($D1634-SUM($U1634:AB1634))*$E1634*(IF(AB1634&lt;1,IF(MIN(AC$7,$F1634)&gt;$C1634,MIN(AC$7,$F1634)-$C1634+1,0),MIN(AC$7,$F1634)-AB$7))/365,0))</f>
        <v>0</v>
      </c>
      <c r="AD1634" s="4">
        <f>IF($F1634=0,($D1634-SUM($U1634:AC1634))*$E1634*(IF(AC1634&lt;1,IF(MIN(AD$7,$F1634)&gt;$C1634,MIN(AD$7,$F1634)-$C1634+1,0),MIN(AD$7,$F1634)-AC$7))/365,IF($F1634&gt;AC$7,($D1634-SUM($U1634:AC1634))*$E1634*(IF(AC1634&lt;1,IF(MIN(AD$7,$F1634)&gt;$C1634,MIN(AD$7,$F1634)-$C1634+1,0),MIN(AD$7,$F1634)-AC$7))/365,0))</f>
        <v>0</v>
      </c>
      <c r="AE1634" s="4">
        <f>IF($F1634=0,($D1634-SUM($U1634:AD1634))*$E1634*(IF(AD1634&lt;1,IF(MIN(AE$7,$F1634)&gt;$C1634,MIN(AE$7,$F1634)-$C1634+1,0),MIN(AE$7,$F1634)-AD$7))/365,IF($F1634&gt;AD$7,($D1634-SUM($U1634:AD1634))*$E1634*(IF(AD1634&lt;1,IF(MIN(AE$7,$F1634)&gt;$C1634,MIN(AE$7,$F1634)-$C1634+1,0),MIN(AE$7,$F1634)-AD$7))/365,0))</f>
        <v>0</v>
      </c>
      <c r="AF1634" s="4">
        <f>IF($F1634=0,($D1634-SUM($U1634:AE1634))*$E1634*(IF(AE1634&lt;1,IF(MIN(AF$7,$F1634)&gt;$C1634,MIN(AF$7,$F1634)-$C1634+1,0),MIN(AF$7,$F1634)-AE$7))/365,IF($F1634&gt;AE$7,($D1634-SUM($U1634:AE1634))*$E1634*(IF(AE1634&lt;1,IF(MIN(AF$7,$F1634)&gt;$C1634,MIN(AF$7,$F1634)-$C1634+1,0),MIN(AF$7,$F1634)-AE$7))/365,0))</f>
        <v>0</v>
      </c>
      <c r="AG1634" s="4">
        <f>IF($F1634=0,($D1634-SUM($U1634:AF1634))*$E1634*(IF(AF1634&lt;1,IF(MIN(AG$7,$F1634)&gt;$C1634,MIN(AG$7,$F1634)-$C1634+1,0),MIN(AG$7,$F1634)-AF$7))/365,IF($F1634&gt;AF$7,($D1634-SUM($U1634:AF1634))*$E1634*(IF(AF1634&lt;1,IF(MIN(AG$7,$F1634)&gt;$C1634,MIN(AG$7,$F1634)-$C1634+1,0),MIN(AG$7,$F1634)-AF$7))/365,0))</f>
        <v>0</v>
      </c>
      <c r="AH1634" s="4">
        <f>IF($F1634=0,($D1634-SUM($U1634:AG1634))*$E1634*(IF(AG1634&lt;1,IF(MIN(AH$7,$F1634)&gt;$C1634,MIN(AH$7,$F1634)-$C1634+1,0),MIN(AH$7,$F1634)-AG$7))/365,IF($F1634&gt;AG$7,($D1634-SUM($U1634:AG1634))*$E1634*(IF(AG1634&lt;1,IF(MIN(AH$7,$F1634)&gt;$C1634,MIN(AH$7,$F1634)-$C1634+1,0),MIN(AH$7,$F1634)-AG$7))/365,0))</f>
        <v>0</v>
      </c>
      <c r="AI1634" s="4">
        <f>IF($F1634=0,($D1634-SUM($U1634:AH1634))*$E1634*(IF(AH1634&lt;1,IF(MIN(AI$7,$F1634)&gt;$C1634,MIN(AI$7,$F1634)-$C1634+1,0),MIN(AI$7,$F1634)-AH$7))/365,IF($F1634&gt;AH$7,($D1634-SUM($U1634:AH1634))*$E1634*(IF(AH1634&lt;1,IF(MIN(AI$7,$F1634)&gt;$C1634,MIN(AI$7,$F1634)-$C1634+1,0),MIN(AI$7,$F1634)-AH$7))/365,0))</f>
        <v>0</v>
      </c>
      <c r="AJ1634" s="4">
        <f>IF($F1634=0,($D1634-SUM($U1634:AI1634))*$E1634*(IF(AI1634&lt;1,IF(MIN(AJ$7,$F1634)&gt;$C1634,MIN(AJ$7,$F1634)-$C1634+1,0),MIN(AJ$7,$F1634)-AI$7))/365,IF($F1634&gt;AI$7,($D1634-SUM($U1634:AI1634))*$E1634*(IF(AI1634&lt;1,IF(MIN(AJ$7,$F1634)&gt;$C1634,MIN(AJ$7,$F1634)-$C1634+1,0),MIN(AJ$7,$F1634)-AI$7))/365,0))</f>
        <v>0</v>
      </c>
      <c r="AK1634" s="4">
        <f>IF($F1634=0,($D1634-SUM($U1634:AJ1634))*$E1634*(IF(AJ1634&lt;1,IF(MIN(AK$7,$F1634)&gt;$C1634,MIN(AK$7,$F1634)-$C1634+1,0),MIN(AK$7,$F1634)-AJ$7))/365,IF($F1634&gt;AJ$7,($D1634-SUM($U1634:AJ1634))*$E1634*(IF(AJ1634&lt;1,IF(MIN(AK$7,$F1634)&gt;$C1634,MIN(AK$7,$F1634)-$C1634+1,0),MIN(AK$7,$F1634)-AJ$7))/365,0))</f>
        <v>0</v>
      </c>
      <c r="AL1634" s="4">
        <f>IF($F1634=0,($D1634-SUM($U1634:AK1634))*$E1634*(IF(AK1634&lt;1,IF(MIN(AL$7,$F1634)&gt;$C1634,MIN(AL$7,$F1634)-$C1634+1,0),MIN(AL$7,$F1634)-AK$7))/365,IF($F1634&gt;AK$7,($D1634-SUM($U1634:AK1634))*$E1634*(IF(AK1634&lt;1,IF(MIN(AL$7,$F1634)&gt;$C1634,MIN(AL$7,$F1634)-$C1634+1,0),MIN(AL$7,$F1634)-AK$7))/365,0))</f>
        <v>0</v>
      </c>
      <c r="AM1634" s="4">
        <f>IF($F1634=0,($D1634-SUM($U1634:AL1634))*$E1634*(IF(AL1634&lt;1,IF(MIN(AM$7,$F1634)&gt;$C1634,MIN(AM$7,$F1634)-$C1634+1,0),MIN(AM$7,$F1634)-AL$7))/365,IF($F1634&gt;AL$7,($D1634-SUM($U1634:AL1634))*$E1634*(IF(AL1634&lt;1,IF(MIN(AM$7,$F1634)&gt;$C1634,MIN(AM$7,$F1634)-$C1634+1,0),MIN(AM$7,$F1634)-AL$7))/365,0))</f>
        <v>0</v>
      </c>
      <c r="AN1634" s="4">
        <f>IF($F1634=0,($D1634-SUM($U1634:AM1634))*$E1634*(IF(AM1634&lt;1,IF(MIN(AN$7,$F1634)&gt;$C1634,MIN(AN$7,$F1634)-$C1634+1,0),MIN(AN$7,$F1634)-AM$7))/365,IF($F1634&gt;AM$7,($D1634-SUM($U1634:AM1634))*$E1634*(IF(AM1634&lt;1,IF(MIN(AN$7,$F1634)&gt;$C1634,MIN(AN$7,$F1634)-$C1634+1,0),MIN(AN$7,$F1634)-AM$7))/365,0))</f>
        <v>0</v>
      </c>
      <c r="AO1634" s="4">
        <f>IF($F1634=0,($D1634-SUM($U1634:AN1634))*$E1634*(IF(AN1634&lt;1,IF(MIN(AO$7,$F1634)&gt;$C1634,MIN(AO$7,$F1634)-$C1634+1,0),MIN(AO$7,$F1634)-AN$7))/365,IF($F1634&gt;AN$7,($D1634-SUM($U1634:AN1634))*$E1634*(IF(AN1634&lt;1,IF(MIN(AO$7,$F1634)&gt;$C1634,MIN(AO$7,$F1634)-$C1634+1,0),MIN(AO$7,$F1634)-AN$7))/365,0))</f>
        <v>0</v>
      </c>
      <c r="AP1634" s="4">
        <f>IF($F1634=0,($D1634-SUM($U1634:AO1634))*$E1634*(IF(AO1634&lt;1,IF(MIN(AP$7,$F1634)&gt;$C1634,MIN(AP$7,$F1634)-$C1634+1,0),MIN(AP$7,$F1634)-AO$7))/365,IF($F1634&gt;AO$7,($D1634-SUM($U1634:AO1634))*$E1634*(IF(AO1634&lt;1,IF(MIN(AP$7,$F1634)&gt;$C1634,MIN(AP$7,$F1634)-$C1634+1,0),MIN(AP$7,$F1634)-AO$7))/365,0))</f>
        <v>0</v>
      </c>
      <c r="AQ1634" s="4">
        <f>IF($F1634=0,($D1634-SUM($U1634:AP1634))*$E1634*(IF(AP1634&lt;1,IF(MIN(AQ$7,$F1634)&gt;$C1634,MIN(AQ$7,$F1634)-$C1634+1,0),MIN(AQ$7,$F1634)-AP$7))/365,IF($F1634&gt;AP$7,($D1634-SUM($U1634:AP1634))*$E1634*(IF(AP1634&lt;1,IF(MIN(AQ$7,$F1634)&gt;$C1634,MIN(AQ$7,$F1634)-$C1634+1,0),MIN(AQ$7,$F1634)-AP$7))/365,0))</f>
        <v>0</v>
      </c>
      <c r="AR1634" s="4">
        <f>IF($F1634=0,($D1634-SUM($U1634:AQ1634))*$E1634*(IF(AQ1634&lt;1,IF(MIN(AR$7,$F1634)&gt;$C1634,MIN(AR$7,$F1634)-$C1634+1,0),MIN(AR$7,$F1634)-AQ$7))/365,IF($F1634&gt;AQ$7,($D1634-SUM($U1634:AQ1634))*$E1634*(IF(AQ1634&lt;1,IF(MIN(AR$7,$F1634)&gt;$C1634,MIN(AR$7,$F1634)-$C1634+1,0),MIN(AR$7,$F1634)-AQ$7))/365,0))</f>
        <v>0</v>
      </c>
      <c r="AS1634" s="4">
        <f>IF($F1634=0,($D1634-SUM($U1634:AR1634))*$E1634*(IF(AR1634&lt;1,IF(MIN(AS$7,$F1634)&gt;$C1634,MIN(AS$7,$F1634)-$C1634+1,0),MIN(AS$7,$F1634)-AR$7))/365,IF($F1634&gt;AR$7,($D1634-SUM($U1634:AR1634))*$E1634*(IF(AR1634&lt;1,IF(MIN(AS$7,$F1634)&gt;$C1634,MIN(AS$7,$F1634)-$C1634+1,0),MIN(AS$7,$F1634)-AR$7))/365,0))</f>
        <v>0</v>
      </c>
    </row>
    <row r="1635" spans="1:45">
      <c r="A1635" s="15"/>
      <c r="B1635" s="17"/>
      <c r="C1635" s="16"/>
      <c r="D1635" s="15"/>
      <c r="E1635" s="11"/>
      <c r="F1635" s="16"/>
      <c r="G1635" s="15"/>
      <c r="H1635" s="14"/>
      <c r="I1635" s="5"/>
      <c r="J1635" s="13">
        <f>SUM(U1635:AS1635)</f>
        <v>0</v>
      </c>
      <c r="K1635" s="13">
        <f>IF(F1635=0,D1635-J1635,IF(F1635&lt;41730,0,D1635-J1635))</f>
        <v>0</v>
      </c>
      <c r="L1635" s="12">
        <f>IF(K1635=0,0,IF(G1635-((L$7-C1635)/365)&lt;0,0,G1635-((L$7-C1635)/365)))</f>
        <v>0</v>
      </c>
      <c r="M1635" s="4">
        <f>IF(K1635=0,0,D1635*H1635)</f>
        <v>0</v>
      </c>
      <c r="N1635" s="11">
        <f>IFERROR((1-(M1635/K1635)^(1/L1635)),0)</f>
        <v>0</v>
      </c>
      <c r="O1635" s="10">
        <f>IF(F1635&gt;41730,IF(F1635&gt;41730,(F1635-41730)/365,IF(K1635=0,0,IF(G1635-((L$7-C1635)/365)&lt;0,0,G1635-((L$7-C1635)/365)))),1)</f>
        <v>1</v>
      </c>
      <c r="P1635" s="9">
        <f>IF(K1635&lt;M1635,0,IF(L1635=0,K1635-M1635,K1635*N1635*O1635))</f>
        <v>0</v>
      </c>
      <c r="Q1635" s="19">
        <f>IF(F1635&gt;41730,D1635,0)</f>
        <v>0</v>
      </c>
      <c r="R1635" s="18">
        <f>IF(F1635&gt;41730,J1635+P1635,0)</f>
        <v>0</v>
      </c>
      <c r="S1635" s="9">
        <f>IF(F1635&gt;0,0,K1635-P1635)</f>
        <v>0</v>
      </c>
      <c r="T1635" s="5"/>
      <c r="U1635" s="4">
        <f>D1635*E1635*(IF(U$7&gt;$C1635,U$7-$C1635+1,0))/365</f>
        <v>0</v>
      </c>
      <c r="V1635" s="4">
        <f>($D1635-U1635)*$E1635*(IF(U1635&lt;1,IF(V$7&gt;$C1635,V$7-$C1635+1,0),V$7-U$7))/365</f>
        <v>0</v>
      </c>
      <c r="W1635" s="4">
        <f>IF($F1635=0,($D1635-SUM($U1635:V1635))*$E1635*(IF(V1635&lt;1,IF(MIN(W$7,$F1635)&gt;$C1635,MIN(W$7,$F1635)-$C1635+1,0),MIN(W$7,$F1635)-V$7))/365,IF($F1635&gt;V$7,($D1635-SUM($U1635:V1635))*$E1635*(IF(V1635&lt;1,IF(MIN(W$7,$F1635)&gt;$C1635,MIN(W$7,$F1635)-$C1635+1,0),MIN(W$7,$F1635)-V$7))/365,0))</f>
        <v>0</v>
      </c>
      <c r="X1635" s="4">
        <f>IF($F1635=0,($D1635-SUM($U1635:W1635))*$E1635*(IF(W1635&lt;1,IF(MIN(X$7,$F1635)&gt;$C1635,MIN(X$7,$F1635)-$C1635+1,0),MIN(X$7,$F1635)-W$7))/365,IF($F1635&gt;W$7,($D1635-SUM($U1635:W1635))*$E1635*(IF(W1635&lt;1,IF(MIN(X$7,$F1635)&gt;$C1635,MIN(X$7,$F1635)-$C1635+1,0),MIN(X$7,$F1635)-W$7))/365,0))</f>
        <v>0</v>
      </c>
      <c r="Y1635" s="4">
        <f>IF($F1635=0,($D1635-SUM($U1635:X1635))*$E1635*(IF(X1635&lt;1,IF(MIN(Y$7,$F1635)&gt;$C1635,MIN(Y$7,$F1635)-$C1635+1,0),MIN(Y$7,$F1635)-X$7))/365,IF($F1635&gt;X$7,($D1635-SUM($U1635:X1635))*$E1635*(IF(X1635&lt;1,IF(MIN(Y$7,$F1635)&gt;$C1635,MIN(Y$7,$F1635)-$C1635+1,0),MIN(Y$7,$F1635)-X$7))/365,0))</f>
        <v>0</v>
      </c>
      <c r="Z1635" s="4">
        <f>IF($F1635=0,($D1635-SUM($U1635:Y1635))*$E1635*(IF(Y1635&lt;1,IF(MIN(Z$7,$F1635)&gt;$C1635,MIN(Z$7,$F1635)-$C1635+1,0),MIN(Z$7,$F1635)-Y$7))/365,IF($F1635&gt;Y$7,($D1635-SUM($U1635:Y1635))*$E1635*(IF(Y1635&lt;1,IF(MIN(Z$7,$F1635)&gt;$C1635,MIN(Z$7,$F1635)-$C1635+1,0),MIN(Z$7,$F1635)-Y$7))/365,0))</f>
        <v>0</v>
      </c>
      <c r="AA1635" s="4">
        <f>IF($F1635=0,($D1635-SUM($U1635:Z1635))*$E1635*(IF(Z1635&lt;1,IF(MIN(AA$7,$F1635)&gt;$C1635,MIN(AA$7,$F1635)-$C1635+1,0),MIN(AA$7,$F1635)-Z$7))/365,IF($F1635&gt;Z$7,($D1635-SUM($U1635:Z1635))*$E1635*(IF(Z1635&lt;1,IF(MIN(AA$7,$F1635)&gt;$C1635,MIN(AA$7,$F1635)-$C1635+1,0),MIN(AA$7,$F1635)-Z$7))/365,0))</f>
        <v>0</v>
      </c>
      <c r="AB1635" s="4">
        <f>IF($F1635=0,($D1635-SUM($U1635:AA1635))*$E1635*(IF(AA1635&lt;1,IF(MIN(AB$7,$F1635)&gt;$C1635,MIN(AB$7,$F1635)-$C1635+1,0),MIN(AB$7,$F1635)-AA$7))/365,IF($F1635&gt;AA$7,($D1635-SUM($U1635:AA1635))*$E1635*(IF(AA1635&lt;1,IF(MIN(AB$7,$F1635)&gt;$C1635,MIN(AB$7,$F1635)-$C1635+1,0),MIN(AB$7,$F1635)-AA$7))/365,0))</f>
        <v>0</v>
      </c>
      <c r="AC1635" s="4">
        <f>IF($F1635=0,($D1635-SUM($U1635:AB1635))*$E1635*(IF(AB1635&lt;1,IF(MIN(AC$7,$F1635)&gt;$C1635,MIN(AC$7,$F1635)-$C1635+1,0),MIN(AC$7,$F1635)-AB$7))/365,IF($F1635&gt;AB$7,($D1635-SUM($U1635:AB1635))*$E1635*(IF(AB1635&lt;1,IF(MIN(AC$7,$F1635)&gt;$C1635,MIN(AC$7,$F1635)-$C1635+1,0),MIN(AC$7,$F1635)-AB$7))/365,0))</f>
        <v>0</v>
      </c>
      <c r="AD1635" s="4">
        <f>IF($F1635=0,($D1635-SUM($U1635:AC1635))*$E1635*(IF(AC1635&lt;1,IF(MIN(AD$7,$F1635)&gt;$C1635,MIN(AD$7,$F1635)-$C1635+1,0),MIN(AD$7,$F1635)-AC$7))/365,IF($F1635&gt;AC$7,($D1635-SUM($U1635:AC1635))*$E1635*(IF(AC1635&lt;1,IF(MIN(AD$7,$F1635)&gt;$C1635,MIN(AD$7,$F1635)-$C1635+1,0),MIN(AD$7,$F1635)-AC$7))/365,0))</f>
        <v>0</v>
      </c>
      <c r="AE1635" s="4">
        <f>IF($F1635=0,($D1635-SUM($U1635:AD1635))*$E1635*(IF(AD1635&lt;1,IF(MIN(AE$7,$F1635)&gt;$C1635,MIN(AE$7,$F1635)-$C1635+1,0),MIN(AE$7,$F1635)-AD$7))/365,IF($F1635&gt;AD$7,($D1635-SUM($U1635:AD1635))*$E1635*(IF(AD1635&lt;1,IF(MIN(AE$7,$F1635)&gt;$C1635,MIN(AE$7,$F1635)-$C1635+1,0),MIN(AE$7,$F1635)-AD$7))/365,0))</f>
        <v>0</v>
      </c>
      <c r="AF1635" s="4">
        <f>IF($F1635=0,($D1635-SUM($U1635:AE1635))*$E1635*(IF(AE1635&lt;1,IF(MIN(AF$7,$F1635)&gt;$C1635,MIN(AF$7,$F1635)-$C1635+1,0),MIN(AF$7,$F1635)-AE$7))/365,IF($F1635&gt;AE$7,($D1635-SUM($U1635:AE1635))*$E1635*(IF(AE1635&lt;1,IF(MIN(AF$7,$F1635)&gt;$C1635,MIN(AF$7,$F1635)-$C1635+1,0),MIN(AF$7,$F1635)-AE$7))/365,0))</f>
        <v>0</v>
      </c>
      <c r="AG1635" s="4">
        <f>IF($F1635=0,($D1635-SUM($U1635:AF1635))*$E1635*(IF(AF1635&lt;1,IF(MIN(AG$7,$F1635)&gt;$C1635,MIN(AG$7,$F1635)-$C1635+1,0),MIN(AG$7,$F1635)-AF$7))/365,IF($F1635&gt;AF$7,($D1635-SUM($U1635:AF1635))*$E1635*(IF(AF1635&lt;1,IF(MIN(AG$7,$F1635)&gt;$C1635,MIN(AG$7,$F1635)-$C1635+1,0),MIN(AG$7,$F1635)-AF$7))/365,0))</f>
        <v>0</v>
      </c>
      <c r="AH1635" s="4">
        <f>IF($F1635=0,($D1635-SUM($U1635:AG1635))*$E1635*(IF(AG1635&lt;1,IF(MIN(AH$7,$F1635)&gt;$C1635,MIN(AH$7,$F1635)-$C1635+1,0),MIN(AH$7,$F1635)-AG$7))/365,IF($F1635&gt;AG$7,($D1635-SUM($U1635:AG1635))*$E1635*(IF(AG1635&lt;1,IF(MIN(AH$7,$F1635)&gt;$C1635,MIN(AH$7,$F1635)-$C1635+1,0),MIN(AH$7,$F1635)-AG$7))/365,0))</f>
        <v>0</v>
      </c>
      <c r="AI1635" s="4">
        <f>IF($F1635=0,($D1635-SUM($U1635:AH1635))*$E1635*(IF(AH1635&lt;1,IF(MIN(AI$7,$F1635)&gt;$C1635,MIN(AI$7,$F1635)-$C1635+1,0),MIN(AI$7,$F1635)-AH$7))/365,IF($F1635&gt;AH$7,($D1635-SUM($U1635:AH1635))*$E1635*(IF(AH1635&lt;1,IF(MIN(AI$7,$F1635)&gt;$C1635,MIN(AI$7,$F1635)-$C1635+1,0),MIN(AI$7,$F1635)-AH$7))/365,0))</f>
        <v>0</v>
      </c>
      <c r="AJ1635" s="4">
        <f>IF($F1635=0,($D1635-SUM($U1635:AI1635))*$E1635*(IF(AI1635&lt;1,IF(MIN(AJ$7,$F1635)&gt;$C1635,MIN(AJ$7,$F1635)-$C1635+1,0),MIN(AJ$7,$F1635)-AI$7))/365,IF($F1635&gt;AI$7,($D1635-SUM($U1635:AI1635))*$E1635*(IF(AI1635&lt;1,IF(MIN(AJ$7,$F1635)&gt;$C1635,MIN(AJ$7,$F1635)-$C1635+1,0),MIN(AJ$7,$F1635)-AI$7))/365,0))</f>
        <v>0</v>
      </c>
      <c r="AK1635" s="4">
        <f>IF($F1635=0,($D1635-SUM($U1635:AJ1635))*$E1635*(IF(AJ1635&lt;1,IF(MIN(AK$7,$F1635)&gt;$C1635,MIN(AK$7,$F1635)-$C1635+1,0),MIN(AK$7,$F1635)-AJ$7))/365,IF($F1635&gt;AJ$7,($D1635-SUM($U1635:AJ1635))*$E1635*(IF(AJ1635&lt;1,IF(MIN(AK$7,$F1635)&gt;$C1635,MIN(AK$7,$F1635)-$C1635+1,0),MIN(AK$7,$F1635)-AJ$7))/365,0))</f>
        <v>0</v>
      </c>
      <c r="AL1635" s="4">
        <f>IF($F1635=0,($D1635-SUM($U1635:AK1635))*$E1635*(IF(AK1635&lt;1,IF(MIN(AL$7,$F1635)&gt;$C1635,MIN(AL$7,$F1635)-$C1635+1,0),MIN(AL$7,$F1635)-AK$7))/365,IF($F1635&gt;AK$7,($D1635-SUM($U1635:AK1635))*$E1635*(IF(AK1635&lt;1,IF(MIN(AL$7,$F1635)&gt;$C1635,MIN(AL$7,$F1635)-$C1635+1,0),MIN(AL$7,$F1635)-AK$7))/365,0))</f>
        <v>0</v>
      </c>
      <c r="AM1635" s="4">
        <f>IF($F1635=0,($D1635-SUM($U1635:AL1635))*$E1635*(IF(AL1635&lt;1,IF(MIN(AM$7,$F1635)&gt;$C1635,MIN(AM$7,$F1635)-$C1635+1,0),MIN(AM$7,$F1635)-AL$7))/365,IF($F1635&gt;AL$7,($D1635-SUM($U1635:AL1635))*$E1635*(IF(AL1635&lt;1,IF(MIN(AM$7,$F1635)&gt;$C1635,MIN(AM$7,$F1635)-$C1635+1,0),MIN(AM$7,$F1635)-AL$7))/365,0))</f>
        <v>0</v>
      </c>
      <c r="AN1635" s="4">
        <f>IF($F1635=0,($D1635-SUM($U1635:AM1635))*$E1635*(IF(AM1635&lt;1,IF(MIN(AN$7,$F1635)&gt;$C1635,MIN(AN$7,$F1635)-$C1635+1,0),MIN(AN$7,$F1635)-AM$7))/365,IF($F1635&gt;AM$7,($D1635-SUM($U1635:AM1635))*$E1635*(IF(AM1635&lt;1,IF(MIN(AN$7,$F1635)&gt;$C1635,MIN(AN$7,$F1635)-$C1635+1,0),MIN(AN$7,$F1635)-AM$7))/365,0))</f>
        <v>0</v>
      </c>
      <c r="AO1635" s="4">
        <f>IF($F1635=0,($D1635-SUM($U1635:AN1635))*$E1635*(IF(AN1635&lt;1,IF(MIN(AO$7,$F1635)&gt;$C1635,MIN(AO$7,$F1635)-$C1635+1,0),MIN(AO$7,$F1635)-AN$7))/365,IF($F1635&gt;AN$7,($D1635-SUM($U1635:AN1635))*$E1635*(IF(AN1635&lt;1,IF(MIN(AO$7,$F1635)&gt;$C1635,MIN(AO$7,$F1635)-$C1635+1,0),MIN(AO$7,$F1635)-AN$7))/365,0))</f>
        <v>0</v>
      </c>
      <c r="AP1635" s="4">
        <f>IF($F1635=0,($D1635-SUM($U1635:AO1635))*$E1635*(IF(AO1635&lt;1,IF(MIN(AP$7,$F1635)&gt;$C1635,MIN(AP$7,$F1635)-$C1635+1,0),MIN(AP$7,$F1635)-AO$7))/365,IF($F1635&gt;AO$7,($D1635-SUM($U1635:AO1635))*$E1635*(IF(AO1635&lt;1,IF(MIN(AP$7,$F1635)&gt;$C1635,MIN(AP$7,$F1635)-$C1635+1,0),MIN(AP$7,$F1635)-AO$7))/365,0))</f>
        <v>0</v>
      </c>
      <c r="AQ1635" s="4">
        <f>IF($F1635=0,($D1635-SUM($U1635:AP1635))*$E1635*(IF(AP1635&lt;1,IF(MIN(AQ$7,$F1635)&gt;$C1635,MIN(AQ$7,$F1635)-$C1635+1,0),MIN(AQ$7,$F1635)-AP$7))/365,IF($F1635&gt;AP$7,($D1635-SUM($U1635:AP1635))*$E1635*(IF(AP1635&lt;1,IF(MIN(AQ$7,$F1635)&gt;$C1635,MIN(AQ$7,$F1635)-$C1635+1,0),MIN(AQ$7,$F1635)-AP$7))/365,0))</f>
        <v>0</v>
      </c>
      <c r="AR1635" s="4">
        <f>IF($F1635=0,($D1635-SUM($U1635:AQ1635))*$E1635*(IF(AQ1635&lt;1,IF(MIN(AR$7,$F1635)&gt;$C1635,MIN(AR$7,$F1635)-$C1635+1,0),MIN(AR$7,$F1635)-AQ$7))/365,IF($F1635&gt;AQ$7,($D1635-SUM($U1635:AQ1635))*$E1635*(IF(AQ1635&lt;1,IF(MIN(AR$7,$F1635)&gt;$C1635,MIN(AR$7,$F1635)-$C1635+1,0),MIN(AR$7,$F1635)-AQ$7))/365,0))</f>
        <v>0</v>
      </c>
      <c r="AS1635" s="4">
        <f>IF($F1635=0,($D1635-SUM($U1635:AR1635))*$E1635*(IF(AR1635&lt;1,IF(MIN(AS$7,$F1635)&gt;$C1635,MIN(AS$7,$F1635)-$C1635+1,0),MIN(AS$7,$F1635)-AR$7))/365,IF($F1635&gt;AR$7,($D1635-SUM($U1635:AR1635))*$E1635*(IF(AR1635&lt;1,IF(MIN(AS$7,$F1635)&gt;$C1635,MIN(AS$7,$F1635)-$C1635+1,0),MIN(AS$7,$F1635)-AR$7))/365,0))</f>
        <v>0</v>
      </c>
    </row>
    <row r="1636" spans="1:45">
      <c r="A1636" s="15"/>
      <c r="B1636" s="17"/>
      <c r="C1636" s="16"/>
      <c r="D1636" s="15"/>
      <c r="E1636" s="11"/>
      <c r="F1636" s="16"/>
      <c r="G1636" s="15"/>
      <c r="H1636" s="14"/>
      <c r="I1636" s="5"/>
      <c r="J1636" s="13">
        <f>SUM(U1636:AS1636)</f>
        <v>0</v>
      </c>
      <c r="K1636" s="13">
        <f>IF(F1636=0,D1636-J1636,IF(F1636&lt;41730,0,D1636-J1636))</f>
        <v>0</v>
      </c>
      <c r="L1636" s="12">
        <f>IF(K1636=0,0,IF(G1636-((L$7-C1636)/365)&lt;0,0,G1636-((L$7-C1636)/365)))</f>
        <v>0</v>
      </c>
      <c r="M1636" s="4">
        <f>IF(K1636=0,0,D1636*H1636)</f>
        <v>0</v>
      </c>
      <c r="N1636" s="11">
        <f>IFERROR((1-(M1636/K1636)^(1/L1636)),0)</f>
        <v>0</v>
      </c>
      <c r="O1636" s="10">
        <f>IF(F1636&gt;41730,IF(F1636&gt;41730,(F1636-41730)/365,IF(K1636=0,0,IF(G1636-((L$7-C1636)/365)&lt;0,0,G1636-((L$7-C1636)/365)))),1)</f>
        <v>1</v>
      </c>
      <c r="P1636" s="9">
        <f>IF(K1636&lt;M1636,0,IF(L1636=0,K1636-M1636,K1636*N1636*O1636))</f>
        <v>0</v>
      </c>
      <c r="Q1636" s="19">
        <f>IF(F1636&gt;41730,D1636,0)</f>
        <v>0</v>
      </c>
      <c r="R1636" s="18">
        <f>IF(F1636&gt;41730,J1636+P1636,0)</f>
        <v>0</v>
      </c>
      <c r="S1636" s="9">
        <f>IF(F1636&gt;0,0,K1636-P1636)</f>
        <v>0</v>
      </c>
      <c r="T1636" s="5"/>
      <c r="U1636" s="4">
        <f>D1636*E1636*(IF(U$7&gt;$C1636,U$7-$C1636+1,0))/365</f>
        <v>0</v>
      </c>
      <c r="V1636" s="4">
        <f>($D1636-U1636)*$E1636*(IF(U1636&lt;1,IF(V$7&gt;$C1636,V$7-$C1636+1,0),V$7-U$7))/365</f>
        <v>0</v>
      </c>
      <c r="W1636" s="4">
        <f>IF($F1636=0,($D1636-SUM($U1636:V1636))*$E1636*(IF(V1636&lt;1,IF(MIN(W$7,$F1636)&gt;$C1636,MIN(W$7,$F1636)-$C1636+1,0),MIN(W$7,$F1636)-V$7))/365,IF($F1636&gt;V$7,($D1636-SUM($U1636:V1636))*$E1636*(IF(V1636&lt;1,IF(MIN(W$7,$F1636)&gt;$C1636,MIN(W$7,$F1636)-$C1636+1,0),MIN(W$7,$F1636)-V$7))/365,0))</f>
        <v>0</v>
      </c>
      <c r="X1636" s="4">
        <f>IF($F1636=0,($D1636-SUM($U1636:W1636))*$E1636*(IF(W1636&lt;1,IF(MIN(X$7,$F1636)&gt;$C1636,MIN(X$7,$F1636)-$C1636+1,0),MIN(X$7,$F1636)-W$7))/365,IF($F1636&gt;W$7,($D1636-SUM($U1636:W1636))*$E1636*(IF(W1636&lt;1,IF(MIN(X$7,$F1636)&gt;$C1636,MIN(X$7,$F1636)-$C1636+1,0),MIN(X$7,$F1636)-W$7))/365,0))</f>
        <v>0</v>
      </c>
      <c r="Y1636" s="4">
        <f>IF($F1636=0,($D1636-SUM($U1636:X1636))*$E1636*(IF(X1636&lt;1,IF(MIN(Y$7,$F1636)&gt;$C1636,MIN(Y$7,$F1636)-$C1636+1,0),MIN(Y$7,$F1636)-X$7))/365,IF($F1636&gt;X$7,($D1636-SUM($U1636:X1636))*$E1636*(IF(X1636&lt;1,IF(MIN(Y$7,$F1636)&gt;$C1636,MIN(Y$7,$F1636)-$C1636+1,0),MIN(Y$7,$F1636)-X$7))/365,0))</f>
        <v>0</v>
      </c>
      <c r="Z1636" s="4">
        <f>IF($F1636=0,($D1636-SUM($U1636:Y1636))*$E1636*(IF(Y1636&lt;1,IF(MIN(Z$7,$F1636)&gt;$C1636,MIN(Z$7,$F1636)-$C1636+1,0),MIN(Z$7,$F1636)-Y$7))/365,IF($F1636&gt;Y$7,($D1636-SUM($U1636:Y1636))*$E1636*(IF(Y1636&lt;1,IF(MIN(Z$7,$F1636)&gt;$C1636,MIN(Z$7,$F1636)-$C1636+1,0),MIN(Z$7,$F1636)-Y$7))/365,0))</f>
        <v>0</v>
      </c>
      <c r="AA1636" s="4">
        <f>IF($F1636=0,($D1636-SUM($U1636:Z1636))*$E1636*(IF(Z1636&lt;1,IF(MIN(AA$7,$F1636)&gt;$C1636,MIN(AA$7,$F1636)-$C1636+1,0),MIN(AA$7,$F1636)-Z$7))/365,IF($F1636&gt;Z$7,($D1636-SUM($U1636:Z1636))*$E1636*(IF(Z1636&lt;1,IF(MIN(AA$7,$F1636)&gt;$C1636,MIN(AA$7,$F1636)-$C1636+1,0),MIN(AA$7,$F1636)-Z$7))/365,0))</f>
        <v>0</v>
      </c>
      <c r="AB1636" s="4">
        <f>IF($F1636=0,($D1636-SUM($U1636:AA1636))*$E1636*(IF(AA1636&lt;1,IF(MIN(AB$7,$F1636)&gt;$C1636,MIN(AB$7,$F1636)-$C1636+1,0),MIN(AB$7,$F1636)-AA$7))/365,IF($F1636&gt;AA$7,($D1636-SUM($U1636:AA1636))*$E1636*(IF(AA1636&lt;1,IF(MIN(AB$7,$F1636)&gt;$C1636,MIN(AB$7,$F1636)-$C1636+1,0),MIN(AB$7,$F1636)-AA$7))/365,0))</f>
        <v>0</v>
      </c>
      <c r="AC1636" s="4">
        <f>IF($F1636=0,($D1636-SUM($U1636:AB1636))*$E1636*(IF(AB1636&lt;1,IF(MIN(AC$7,$F1636)&gt;$C1636,MIN(AC$7,$F1636)-$C1636+1,0),MIN(AC$7,$F1636)-AB$7))/365,IF($F1636&gt;AB$7,($D1636-SUM($U1636:AB1636))*$E1636*(IF(AB1636&lt;1,IF(MIN(AC$7,$F1636)&gt;$C1636,MIN(AC$7,$F1636)-$C1636+1,0),MIN(AC$7,$F1636)-AB$7))/365,0))</f>
        <v>0</v>
      </c>
      <c r="AD1636" s="4">
        <f>IF($F1636=0,($D1636-SUM($U1636:AC1636))*$E1636*(IF(AC1636&lt;1,IF(MIN(AD$7,$F1636)&gt;$C1636,MIN(AD$7,$F1636)-$C1636+1,0),MIN(AD$7,$F1636)-AC$7))/365,IF($F1636&gt;AC$7,($D1636-SUM($U1636:AC1636))*$E1636*(IF(AC1636&lt;1,IF(MIN(AD$7,$F1636)&gt;$C1636,MIN(AD$7,$F1636)-$C1636+1,0),MIN(AD$7,$F1636)-AC$7))/365,0))</f>
        <v>0</v>
      </c>
      <c r="AE1636" s="4">
        <f>IF($F1636=0,($D1636-SUM($U1636:AD1636))*$E1636*(IF(AD1636&lt;1,IF(MIN(AE$7,$F1636)&gt;$C1636,MIN(AE$7,$F1636)-$C1636+1,0),MIN(AE$7,$F1636)-AD$7))/365,IF($F1636&gt;AD$7,($D1636-SUM($U1636:AD1636))*$E1636*(IF(AD1636&lt;1,IF(MIN(AE$7,$F1636)&gt;$C1636,MIN(AE$7,$F1636)-$C1636+1,0),MIN(AE$7,$F1636)-AD$7))/365,0))</f>
        <v>0</v>
      </c>
      <c r="AF1636" s="4">
        <f>IF($F1636=0,($D1636-SUM($U1636:AE1636))*$E1636*(IF(AE1636&lt;1,IF(MIN(AF$7,$F1636)&gt;$C1636,MIN(AF$7,$F1636)-$C1636+1,0),MIN(AF$7,$F1636)-AE$7))/365,IF($F1636&gt;AE$7,($D1636-SUM($U1636:AE1636))*$E1636*(IF(AE1636&lt;1,IF(MIN(AF$7,$F1636)&gt;$C1636,MIN(AF$7,$F1636)-$C1636+1,0),MIN(AF$7,$F1636)-AE$7))/365,0))</f>
        <v>0</v>
      </c>
      <c r="AG1636" s="4">
        <f>IF($F1636=0,($D1636-SUM($U1636:AF1636))*$E1636*(IF(AF1636&lt;1,IF(MIN(AG$7,$F1636)&gt;$C1636,MIN(AG$7,$F1636)-$C1636+1,0),MIN(AG$7,$F1636)-AF$7))/365,IF($F1636&gt;AF$7,($D1636-SUM($U1636:AF1636))*$E1636*(IF(AF1636&lt;1,IF(MIN(AG$7,$F1636)&gt;$C1636,MIN(AG$7,$F1636)-$C1636+1,0),MIN(AG$7,$F1636)-AF$7))/365,0))</f>
        <v>0</v>
      </c>
      <c r="AH1636" s="4">
        <f>IF($F1636=0,($D1636-SUM($U1636:AG1636))*$E1636*(IF(AG1636&lt;1,IF(MIN(AH$7,$F1636)&gt;$C1636,MIN(AH$7,$F1636)-$C1636+1,0),MIN(AH$7,$F1636)-AG$7))/365,IF($F1636&gt;AG$7,($D1636-SUM($U1636:AG1636))*$E1636*(IF(AG1636&lt;1,IF(MIN(AH$7,$F1636)&gt;$C1636,MIN(AH$7,$F1636)-$C1636+1,0),MIN(AH$7,$F1636)-AG$7))/365,0))</f>
        <v>0</v>
      </c>
      <c r="AI1636" s="4">
        <f>IF($F1636=0,($D1636-SUM($U1636:AH1636))*$E1636*(IF(AH1636&lt;1,IF(MIN(AI$7,$F1636)&gt;$C1636,MIN(AI$7,$F1636)-$C1636+1,0),MIN(AI$7,$F1636)-AH$7))/365,IF($F1636&gt;AH$7,($D1636-SUM($U1636:AH1636))*$E1636*(IF(AH1636&lt;1,IF(MIN(AI$7,$F1636)&gt;$C1636,MIN(AI$7,$F1636)-$C1636+1,0),MIN(AI$7,$F1636)-AH$7))/365,0))</f>
        <v>0</v>
      </c>
      <c r="AJ1636" s="4">
        <f>IF($F1636=0,($D1636-SUM($U1636:AI1636))*$E1636*(IF(AI1636&lt;1,IF(MIN(AJ$7,$F1636)&gt;$C1636,MIN(AJ$7,$F1636)-$C1636+1,0),MIN(AJ$7,$F1636)-AI$7))/365,IF($F1636&gt;AI$7,($D1636-SUM($U1636:AI1636))*$E1636*(IF(AI1636&lt;1,IF(MIN(AJ$7,$F1636)&gt;$C1636,MIN(AJ$7,$F1636)-$C1636+1,0),MIN(AJ$7,$F1636)-AI$7))/365,0))</f>
        <v>0</v>
      </c>
      <c r="AK1636" s="4">
        <f>IF($F1636=0,($D1636-SUM($U1636:AJ1636))*$E1636*(IF(AJ1636&lt;1,IF(MIN(AK$7,$F1636)&gt;$C1636,MIN(AK$7,$F1636)-$C1636+1,0),MIN(AK$7,$F1636)-AJ$7))/365,IF($F1636&gt;AJ$7,($D1636-SUM($U1636:AJ1636))*$E1636*(IF(AJ1636&lt;1,IF(MIN(AK$7,$F1636)&gt;$C1636,MIN(AK$7,$F1636)-$C1636+1,0),MIN(AK$7,$F1636)-AJ$7))/365,0))</f>
        <v>0</v>
      </c>
      <c r="AL1636" s="4">
        <f>IF($F1636=0,($D1636-SUM($U1636:AK1636))*$E1636*(IF(AK1636&lt;1,IF(MIN(AL$7,$F1636)&gt;$C1636,MIN(AL$7,$F1636)-$C1636+1,0),MIN(AL$7,$F1636)-AK$7))/365,IF($F1636&gt;AK$7,($D1636-SUM($U1636:AK1636))*$E1636*(IF(AK1636&lt;1,IF(MIN(AL$7,$F1636)&gt;$C1636,MIN(AL$7,$F1636)-$C1636+1,0),MIN(AL$7,$F1636)-AK$7))/365,0))</f>
        <v>0</v>
      </c>
      <c r="AM1636" s="4">
        <f>IF($F1636=0,($D1636-SUM($U1636:AL1636))*$E1636*(IF(AL1636&lt;1,IF(MIN(AM$7,$F1636)&gt;$C1636,MIN(AM$7,$F1636)-$C1636+1,0),MIN(AM$7,$F1636)-AL$7))/365,IF($F1636&gt;AL$7,($D1636-SUM($U1636:AL1636))*$E1636*(IF(AL1636&lt;1,IF(MIN(AM$7,$F1636)&gt;$C1636,MIN(AM$7,$F1636)-$C1636+1,0),MIN(AM$7,$F1636)-AL$7))/365,0))</f>
        <v>0</v>
      </c>
      <c r="AN1636" s="4">
        <f>IF($F1636=0,($D1636-SUM($U1636:AM1636))*$E1636*(IF(AM1636&lt;1,IF(MIN(AN$7,$F1636)&gt;$C1636,MIN(AN$7,$F1636)-$C1636+1,0),MIN(AN$7,$F1636)-AM$7))/365,IF($F1636&gt;AM$7,($D1636-SUM($U1636:AM1636))*$E1636*(IF(AM1636&lt;1,IF(MIN(AN$7,$F1636)&gt;$C1636,MIN(AN$7,$F1636)-$C1636+1,0),MIN(AN$7,$F1636)-AM$7))/365,0))</f>
        <v>0</v>
      </c>
      <c r="AO1636" s="4">
        <f>IF($F1636=0,($D1636-SUM($U1636:AN1636))*$E1636*(IF(AN1636&lt;1,IF(MIN(AO$7,$F1636)&gt;$C1636,MIN(AO$7,$F1636)-$C1636+1,0),MIN(AO$7,$F1636)-AN$7))/365,IF($F1636&gt;AN$7,($D1636-SUM($U1636:AN1636))*$E1636*(IF(AN1636&lt;1,IF(MIN(AO$7,$F1636)&gt;$C1636,MIN(AO$7,$F1636)-$C1636+1,0),MIN(AO$7,$F1636)-AN$7))/365,0))</f>
        <v>0</v>
      </c>
      <c r="AP1636" s="4">
        <f>IF($F1636=0,($D1636-SUM($U1636:AO1636))*$E1636*(IF(AO1636&lt;1,IF(MIN(AP$7,$F1636)&gt;$C1636,MIN(AP$7,$F1636)-$C1636+1,0),MIN(AP$7,$F1636)-AO$7))/365,IF($F1636&gt;AO$7,($D1636-SUM($U1636:AO1636))*$E1636*(IF(AO1636&lt;1,IF(MIN(AP$7,$F1636)&gt;$C1636,MIN(AP$7,$F1636)-$C1636+1,0),MIN(AP$7,$F1636)-AO$7))/365,0))</f>
        <v>0</v>
      </c>
      <c r="AQ1636" s="4">
        <f>IF($F1636=0,($D1636-SUM($U1636:AP1636))*$E1636*(IF(AP1636&lt;1,IF(MIN(AQ$7,$F1636)&gt;$C1636,MIN(AQ$7,$F1636)-$C1636+1,0),MIN(AQ$7,$F1636)-AP$7))/365,IF($F1636&gt;AP$7,($D1636-SUM($U1636:AP1636))*$E1636*(IF(AP1636&lt;1,IF(MIN(AQ$7,$F1636)&gt;$C1636,MIN(AQ$7,$F1636)-$C1636+1,0),MIN(AQ$7,$F1636)-AP$7))/365,0))</f>
        <v>0</v>
      </c>
      <c r="AR1636" s="4">
        <f>IF($F1636=0,($D1636-SUM($U1636:AQ1636))*$E1636*(IF(AQ1636&lt;1,IF(MIN(AR$7,$F1636)&gt;$C1636,MIN(AR$7,$F1636)-$C1636+1,0),MIN(AR$7,$F1636)-AQ$7))/365,IF($F1636&gt;AQ$7,($D1636-SUM($U1636:AQ1636))*$E1636*(IF(AQ1636&lt;1,IF(MIN(AR$7,$F1636)&gt;$C1636,MIN(AR$7,$F1636)-$C1636+1,0),MIN(AR$7,$F1636)-AQ$7))/365,0))</f>
        <v>0</v>
      </c>
      <c r="AS1636" s="4">
        <f>IF($F1636=0,($D1636-SUM($U1636:AR1636))*$E1636*(IF(AR1636&lt;1,IF(MIN(AS$7,$F1636)&gt;$C1636,MIN(AS$7,$F1636)-$C1636+1,0),MIN(AS$7,$F1636)-AR$7))/365,IF($F1636&gt;AR$7,($D1636-SUM($U1636:AR1636))*$E1636*(IF(AR1636&lt;1,IF(MIN(AS$7,$F1636)&gt;$C1636,MIN(AS$7,$F1636)-$C1636+1,0),MIN(AS$7,$F1636)-AR$7))/365,0))</f>
        <v>0</v>
      </c>
    </row>
    <row r="1637" spans="1:45">
      <c r="A1637" s="15"/>
      <c r="B1637" s="17"/>
      <c r="C1637" s="16"/>
      <c r="D1637" s="15"/>
      <c r="E1637" s="11"/>
      <c r="F1637" s="16"/>
      <c r="G1637" s="15"/>
      <c r="H1637" s="14"/>
      <c r="I1637" s="5"/>
      <c r="J1637" s="13">
        <f>SUM(U1637:AS1637)</f>
        <v>0</v>
      </c>
      <c r="K1637" s="13">
        <f>IF(F1637=0,D1637-J1637,IF(F1637&lt;41730,0,D1637-J1637))</f>
        <v>0</v>
      </c>
      <c r="L1637" s="12">
        <f>IF(K1637=0,0,IF(G1637-((L$7-C1637)/365)&lt;0,0,G1637-((L$7-C1637)/365)))</f>
        <v>0</v>
      </c>
      <c r="M1637" s="4">
        <f>IF(K1637=0,0,D1637*H1637)</f>
        <v>0</v>
      </c>
      <c r="N1637" s="11">
        <f>IFERROR((1-(M1637/K1637)^(1/L1637)),0)</f>
        <v>0</v>
      </c>
      <c r="O1637" s="10">
        <f>IF(F1637&gt;41730,IF(F1637&gt;41730,(F1637-41730)/365,IF(K1637=0,0,IF(G1637-((L$7-C1637)/365)&lt;0,0,G1637-((L$7-C1637)/365)))),1)</f>
        <v>1</v>
      </c>
      <c r="P1637" s="9">
        <f>IF(K1637&lt;M1637,0,IF(L1637=0,K1637-M1637,K1637*N1637*O1637))</f>
        <v>0</v>
      </c>
      <c r="Q1637" s="19">
        <f>IF(F1637&gt;41730,D1637,0)</f>
        <v>0</v>
      </c>
      <c r="R1637" s="18">
        <f>IF(F1637&gt;41730,J1637+P1637,0)</f>
        <v>0</v>
      </c>
      <c r="S1637" s="9">
        <f>IF(F1637&gt;0,0,K1637-P1637)</f>
        <v>0</v>
      </c>
      <c r="T1637" s="5"/>
      <c r="U1637" s="4">
        <f>D1637*E1637*(IF(U$7&gt;$C1637,U$7-$C1637+1,0))/365</f>
        <v>0</v>
      </c>
      <c r="V1637" s="4">
        <f>($D1637-U1637)*$E1637*(IF(U1637&lt;1,IF(V$7&gt;$C1637,V$7-$C1637+1,0),V$7-U$7))/365</f>
        <v>0</v>
      </c>
      <c r="W1637" s="4">
        <f>IF($F1637=0,($D1637-SUM($U1637:V1637))*$E1637*(IF(V1637&lt;1,IF(MIN(W$7,$F1637)&gt;$C1637,MIN(W$7,$F1637)-$C1637+1,0),MIN(W$7,$F1637)-V$7))/365,IF($F1637&gt;V$7,($D1637-SUM($U1637:V1637))*$E1637*(IF(V1637&lt;1,IF(MIN(W$7,$F1637)&gt;$C1637,MIN(W$7,$F1637)-$C1637+1,0),MIN(W$7,$F1637)-V$7))/365,0))</f>
        <v>0</v>
      </c>
      <c r="X1637" s="4">
        <f>IF($F1637=0,($D1637-SUM($U1637:W1637))*$E1637*(IF(W1637&lt;1,IF(MIN(X$7,$F1637)&gt;$C1637,MIN(X$7,$F1637)-$C1637+1,0),MIN(X$7,$F1637)-W$7))/365,IF($F1637&gt;W$7,($D1637-SUM($U1637:W1637))*$E1637*(IF(W1637&lt;1,IF(MIN(X$7,$F1637)&gt;$C1637,MIN(X$7,$F1637)-$C1637+1,0),MIN(X$7,$F1637)-W$7))/365,0))</f>
        <v>0</v>
      </c>
      <c r="Y1637" s="4">
        <f>IF($F1637=0,($D1637-SUM($U1637:X1637))*$E1637*(IF(X1637&lt;1,IF(MIN(Y$7,$F1637)&gt;$C1637,MIN(Y$7,$F1637)-$C1637+1,0),MIN(Y$7,$F1637)-X$7))/365,IF($F1637&gt;X$7,($D1637-SUM($U1637:X1637))*$E1637*(IF(X1637&lt;1,IF(MIN(Y$7,$F1637)&gt;$C1637,MIN(Y$7,$F1637)-$C1637+1,0),MIN(Y$7,$F1637)-X$7))/365,0))</f>
        <v>0</v>
      </c>
      <c r="Z1637" s="4">
        <f>IF($F1637=0,($D1637-SUM($U1637:Y1637))*$E1637*(IF(Y1637&lt;1,IF(MIN(Z$7,$F1637)&gt;$C1637,MIN(Z$7,$F1637)-$C1637+1,0),MIN(Z$7,$F1637)-Y$7))/365,IF($F1637&gt;Y$7,($D1637-SUM($U1637:Y1637))*$E1637*(IF(Y1637&lt;1,IF(MIN(Z$7,$F1637)&gt;$C1637,MIN(Z$7,$F1637)-$C1637+1,0),MIN(Z$7,$F1637)-Y$7))/365,0))</f>
        <v>0</v>
      </c>
      <c r="AA1637" s="4">
        <f>IF($F1637=0,($D1637-SUM($U1637:Z1637))*$E1637*(IF(Z1637&lt;1,IF(MIN(AA$7,$F1637)&gt;$C1637,MIN(AA$7,$F1637)-$C1637+1,0),MIN(AA$7,$F1637)-Z$7))/365,IF($F1637&gt;Z$7,($D1637-SUM($U1637:Z1637))*$E1637*(IF(Z1637&lt;1,IF(MIN(AA$7,$F1637)&gt;$C1637,MIN(AA$7,$F1637)-$C1637+1,0),MIN(AA$7,$F1637)-Z$7))/365,0))</f>
        <v>0</v>
      </c>
      <c r="AB1637" s="4">
        <f>IF($F1637=0,($D1637-SUM($U1637:AA1637))*$E1637*(IF(AA1637&lt;1,IF(MIN(AB$7,$F1637)&gt;$C1637,MIN(AB$7,$F1637)-$C1637+1,0),MIN(AB$7,$F1637)-AA$7))/365,IF($F1637&gt;AA$7,($D1637-SUM($U1637:AA1637))*$E1637*(IF(AA1637&lt;1,IF(MIN(AB$7,$F1637)&gt;$C1637,MIN(AB$7,$F1637)-$C1637+1,0),MIN(AB$7,$F1637)-AA$7))/365,0))</f>
        <v>0</v>
      </c>
      <c r="AC1637" s="4">
        <f>IF($F1637=0,($D1637-SUM($U1637:AB1637))*$E1637*(IF(AB1637&lt;1,IF(MIN(AC$7,$F1637)&gt;$C1637,MIN(AC$7,$F1637)-$C1637+1,0),MIN(AC$7,$F1637)-AB$7))/365,IF($F1637&gt;AB$7,($D1637-SUM($U1637:AB1637))*$E1637*(IF(AB1637&lt;1,IF(MIN(AC$7,$F1637)&gt;$C1637,MIN(AC$7,$F1637)-$C1637+1,0),MIN(AC$7,$F1637)-AB$7))/365,0))</f>
        <v>0</v>
      </c>
      <c r="AD1637" s="4">
        <f>IF($F1637=0,($D1637-SUM($U1637:AC1637))*$E1637*(IF(AC1637&lt;1,IF(MIN(AD$7,$F1637)&gt;$C1637,MIN(AD$7,$F1637)-$C1637+1,0),MIN(AD$7,$F1637)-AC$7))/365,IF($F1637&gt;AC$7,($D1637-SUM($U1637:AC1637))*$E1637*(IF(AC1637&lt;1,IF(MIN(AD$7,$F1637)&gt;$C1637,MIN(AD$7,$F1637)-$C1637+1,0),MIN(AD$7,$F1637)-AC$7))/365,0))</f>
        <v>0</v>
      </c>
      <c r="AE1637" s="4">
        <f>IF($F1637=0,($D1637-SUM($U1637:AD1637))*$E1637*(IF(AD1637&lt;1,IF(MIN(AE$7,$F1637)&gt;$C1637,MIN(AE$7,$F1637)-$C1637+1,0),MIN(AE$7,$F1637)-AD$7))/365,IF($F1637&gt;AD$7,($D1637-SUM($U1637:AD1637))*$E1637*(IF(AD1637&lt;1,IF(MIN(AE$7,$F1637)&gt;$C1637,MIN(AE$7,$F1637)-$C1637+1,0),MIN(AE$7,$F1637)-AD$7))/365,0))</f>
        <v>0</v>
      </c>
      <c r="AF1637" s="4">
        <f>IF($F1637=0,($D1637-SUM($U1637:AE1637))*$E1637*(IF(AE1637&lt;1,IF(MIN(AF$7,$F1637)&gt;$C1637,MIN(AF$7,$F1637)-$C1637+1,0),MIN(AF$7,$F1637)-AE$7))/365,IF($F1637&gt;AE$7,($D1637-SUM($U1637:AE1637))*$E1637*(IF(AE1637&lt;1,IF(MIN(AF$7,$F1637)&gt;$C1637,MIN(AF$7,$F1637)-$C1637+1,0),MIN(AF$7,$F1637)-AE$7))/365,0))</f>
        <v>0</v>
      </c>
      <c r="AG1637" s="4">
        <f>IF($F1637=0,($D1637-SUM($U1637:AF1637))*$E1637*(IF(AF1637&lt;1,IF(MIN(AG$7,$F1637)&gt;$C1637,MIN(AG$7,$F1637)-$C1637+1,0),MIN(AG$7,$F1637)-AF$7))/365,IF($F1637&gt;AF$7,($D1637-SUM($U1637:AF1637))*$E1637*(IF(AF1637&lt;1,IF(MIN(AG$7,$F1637)&gt;$C1637,MIN(AG$7,$F1637)-$C1637+1,0),MIN(AG$7,$F1637)-AF$7))/365,0))</f>
        <v>0</v>
      </c>
      <c r="AH1637" s="4">
        <f>IF($F1637=0,($D1637-SUM($U1637:AG1637))*$E1637*(IF(AG1637&lt;1,IF(MIN(AH$7,$F1637)&gt;$C1637,MIN(AH$7,$F1637)-$C1637+1,0),MIN(AH$7,$F1637)-AG$7))/365,IF($F1637&gt;AG$7,($D1637-SUM($U1637:AG1637))*$E1637*(IF(AG1637&lt;1,IF(MIN(AH$7,$F1637)&gt;$C1637,MIN(AH$7,$F1637)-$C1637+1,0),MIN(AH$7,$F1637)-AG$7))/365,0))</f>
        <v>0</v>
      </c>
      <c r="AI1637" s="4">
        <f>IF($F1637=0,($D1637-SUM($U1637:AH1637))*$E1637*(IF(AH1637&lt;1,IF(MIN(AI$7,$F1637)&gt;$C1637,MIN(AI$7,$F1637)-$C1637+1,0),MIN(AI$7,$F1637)-AH$7))/365,IF($F1637&gt;AH$7,($D1637-SUM($U1637:AH1637))*$E1637*(IF(AH1637&lt;1,IF(MIN(AI$7,$F1637)&gt;$C1637,MIN(AI$7,$F1637)-$C1637+1,0),MIN(AI$7,$F1637)-AH$7))/365,0))</f>
        <v>0</v>
      </c>
      <c r="AJ1637" s="4">
        <f>IF($F1637=0,($D1637-SUM($U1637:AI1637))*$E1637*(IF(AI1637&lt;1,IF(MIN(AJ$7,$F1637)&gt;$C1637,MIN(AJ$7,$F1637)-$C1637+1,0),MIN(AJ$7,$F1637)-AI$7))/365,IF($F1637&gt;AI$7,($D1637-SUM($U1637:AI1637))*$E1637*(IF(AI1637&lt;1,IF(MIN(AJ$7,$F1637)&gt;$C1637,MIN(AJ$7,$F1637)-$C1637+1,0),MIN(AJ$7,$F1637)-AI$7))/365,0))</f>
        <v>0</v>
      </c>
      <c r="AK1637" s="4">
        <f>IF($F1637=0,($D1637-SUM($U1637:AJ1637))*$E1637*(IF(AJ1637&lt;1,IF(MIN(AK$7,$F1637)&gt;$C1637,MIN(AK$7,$F1637)-$C1637+1,0),MIN(AK$7,$F1637)-AJ$7))/365,IF($F1637&gt;AJ$7,($D1637-SUM($U1637:AJ1637))*$E1637*(IF(AJ1637&lt;1,IF(MIN(AK$7,$F1637)&gt;$C1637,MIN(AK$7,$F1637)-$C1637+1,0),MIN(AK$7,$F1637)-AJ$7))/365,0))</f>
        <v>0</v>
      </c>
      <c r="AL1637" s="4">
        <f>IF($F1637=0,($D1637-SUM($U1637:AK1637))*$E1637*(IF(AK1637&lt;1,IF(MIN(AL$7,$F1637)&gt;$C1637,MIN(AL$7,$F1637)-$C1637+1,0),MIN(AL$7,$F1637)-AK$7))/365,IF($F1637&gt;AK$7,($D1637-SUM($U1637:AK1637))*$E1637*(IF(AK1637&lt;1,IF(MIN(AL$7,$F1637)&gt;$C1637,MIN(AL$7,$F1637)-$C1637+1,0),MIN(AL$7,$F1637)-AK$7))/365,0))</f>
        <v>0</v>
      </c>
      <c r="AM1637" s="4">
        <f>IF($F1637=0,($D1637-SUM($U1637:AL1637))*$E1637*(IF(AL1637&lt;1,IF(MIN(AM$7,$F1637)&gt;$C1637,MIN(AM$7,$F1637)-$C1637+1,0),MIN(AM$7,$F1637)-AL$7))/365,IF($F1637&gt;AL$7,($D1637-SUM($U1637:AL1637))*$E1637*(IF(AL1637&lt;1,IF(MIN(AM$7,$F1637)&gt;$C1637,MIN(AM$7,$F1637)-$C1637+1,0),MIN(AM$7,$F1637)-AL$7))/365,0))</f>
        <v>0</v>
      </c>
      <c r="AN1637" s="4">
        <f>IF($F1637=0,($D1637-SUM($U1637:AM1637))*$E1637*(IF(AM1637&lt;1,IF(MIN(AN$7,$F1637)&gt;$C1637,MIN(AN$7,$F1637)-$C1637+1,0),MIN(AN$7,$F1637)-AM$7))/365,IF($F1637&gt;AM$7,($D1637-SUM($U1637:AM1637))*$E1637*(IF(AM1637&lt;1,IF(MIN(AN$7,$F1637)&gt;$C1637,MIN(AN$7,$F1637)-$C1637+1,0),MIN(AN$7,$F1637)-AM$7))/365,0))</f>
        <v>0</v>
      </c>
      <c r="AO1637" s="4">
        <f>IF($F1637=0,($D1637-SUM($U1637:AN1637))*$E1637*(IF(AN1637&lt;1,IF(MIN(AO$7,$F1637)&gt;$C1637,MIN(AO$7,$F1637)-$C1637+1,0),MIN(AO$7,$F1637)-AN$7))/365,IF($F1637&gt;AN$7,($D1637-SUM($U1637:AN1637))*$E1637*(IF(AN1637&lt;1,IF(MIN(AO$7,$F1637)&gt;$C1637,MIN(AO$7,$F1637)-$C1637+1,0),MIN(AO$7,$F1637)-AN$7))/365,0))</f>
        <v>0</v>
      </c>
      <c r="AP1637" s="4">
        <f>IF($F1637=0,($D1637-SUM($U1637:AO1637))*$E1637*(IF(AO1637&lt;1,IF(MIN(AP$7,$F1637)&gt;$C1637,MIN(AP$7,$F1637)-$C1637+1,0),MIN(AP$7,$F1637)-AO$7))/365,IF($F1637&gt;AO$7,($D1637-SUM($U1637:AO1637))*$E1637*(IF(AO1637&lt;1,IF(MIN(AP$7,$F1637)&gt;$C1637,MIN(AP$7,$F1637)-$C1637+1,0),MIN(AP$7,$F1637)-AO$7))/365,0))</f>
        <v>0</v>
      </c>
      <c r="AQ1637" s="4">
        <f>IF($F1637=0,($D1637-SUM($U1637:AP1637))*$E1637*(IF(AP1637&lt;1,IF(MIN(AQ$7,$F1637)&gt;$C1637,MIN(AQ$7,$F1637)-$C1637+1,0),MIN(AQ$7,$F1637)-AP$7))/365,IF($F1637&gt;AP$7,($D1637-SUM($U1637:AP1637))*$E1637*(IF(AP1637&lt;1,IF(MIN(AQ$7,$F1637)&gt;$C1637,MIN(AQ$7,$F1637)-$C1637+1,0),MIN(AQ$7,$F1637)-AP$7))/365,0))</f>
        <v>0</v>
      </c>
      <c r="AR1637" s="4">
        <f>IF($F1637=0,($D1637-SUM($U1637:AQ1637))*$E1637*(IF(AQ1637&lt;1,IF(MIN(AR$7,$F1637)&gt;$C1637,MIN(AR$7,$F1637)-$C1637+1,0),MIN(AR$7,$F1637)-AQ$7))/365,IF($F1637&gt;AQ$7,($D1637-SUM($U1637:AQ1637))*$E1637*(IF(AQ1637&lt;1,IF(MIN(AR$7,$F1637)&gt;$C1637,MIN(AR$7,$F1637)-$C1637+1,0),MIN(AR$7,$F1637)-AQ$7))/365,0))</f>
        <v>0</v>
      </c>
      <c r="AS1637" s="4">
        <f>IF($F1637=0,($D1637-SUM($U1637:AR1637))*$E1637*(IF(AR1637&lt;1,IF(MIN(AS$7,$F1637)&gt;$C1637,MIN(AS$7,$F1637)-$C1637+1,0),MIN(AS$7,$F1637)-AR$7))/365,IF($F1637&gt;AR$7,($D1637-SUM($U1637:AR1637))*$E1637*(IF(AR1637&lt;1,IF(MIN(AS$7,$F1637)&gt;$C1637,MIN(AS$7,$F1637)-$C1637+1,0),MIN(AS$7,$F1637)-AR$7))/365,0))</f>
        <v>0</v>
      </c>
    </row>
    <row r="1638" spans="1:45">
      <c r="A1638" s="15"/>
      <c r="B1638" s="17"/>
      <c r="C1638" s="16"/>
      <c r="D1638" s="15"/>
      <c r="E1638" s="11"/>
      <c r="F1638" s="16"/>
      <c r="G1638" s="15"/>
      <c r="H1638" s="14"/>
      <c r="I1638" s="5"/>
      <c r="J1638" s="13">
        <f>SUM(U1638:AS1638)</f>
        <v>0</v>
      </c>
      <c r="K1638" s="13">
        <f>IF(F1638=0,D1638-J1638,IF(F1638&lt;41730,0,D1638-J1638))</f>
        <v>0</v>
      </c>
      <c r="L1638" s="12">
        <f>IF(K1638=0,0,IF(G1638-((L$7-C1638)/365)&lt;0,0,G1638-((L$7-C1638)/365)))</f>
        <v>0</v>
      </c>
      <c r="M1638" s="4">
        <f>IF(K1638=0,0,D1638*H1638)</f>
        <v>0</v>
      </c>
      <c r="N1638" s="11">
        <f>IFERROR((1-(M1638/K1638)^(1/L1638)),0)</f>
        <v>0</v>
      </c>
      <c r="O1638" s="10">
        <f>IF(F1638&gt;41730,IF(F1638&gt;41730,(F1638-41730)/365,IF(K1638=0,0,IF(G1638-((L$7-C1638)/365)&lt;0,0,G1638-((L$7-C1638)/365)))),1)</f>
        <v>1</v>
      </c>
      <c r="P1638" s="9">
        <f>IF(K1638&lt;M1638,0,IF(L1638=0,K1638-M1638,K1638*N1638*O1638))</f>
        <v>0</v>
      </c>
      <c r="Q1638" s="19">
        <f>IF(F1638&gt;41730,D1638,0)</f>
        <v>0</v>
      </c>
      <c r="R1638" s="18">
        <f>IF(F1638&gt;41730,J1638+P1638,0)</f>
        <v>0</v>
      </c>
      <c r="S1638" s="9">
        <f>IF(F1638&gt;0,0,K1638-P1638)</f>
        <v>0</v>
      </c>
      <c r="T1638" s="5"/>
      <c r="U1638" s="4">
        <f>D1638*E1638*(IF(U$7&gt;$C1638,U$7-$C1638+1,0))/365</f>
        <v>0</v>
      </c>
      <c r="V1638" s="4">
        <f>($D1638-U1638)*$E1638*(IF(U1638&lt;1,IF(V$7&gt;$C1638,V$7-$C1638+1,0),V$7-U$7))/365</f>
        <v>0</v>
      </c>
      <c r="W1638" s="4">
        <f>IF($F1638=0,($D1638-SUM($U1638:V1638))*$E1638*(IF(V1638&lt;1,IF(MIN(W$7,$F1638)&gt;$C1638,MIN(W$7,$F1638)-$C1638+1,0),MIN(W$7,$F1638)-V$7))/365,IF($F1638&gt;V$7,($D1638-SUM($U1638:V1638))*$E1638*(IF(V1638&lt;1,IF(MIN(W$7,$F1638)&gt;$C1638,MIN(W$7,$F1638)-$C1638+1,0),MIN(W$7,$F1638)-V$7))/365,0))</f>
        <v>0</v>
      </c>
      <c r="X1638" s="4">
        <f>IF($F1638=0,($D1638-SUM($U1638:W1638))*$E1638*(IF(W1638&lt;1,IF(MIN(X$7,$F1638)&gt;$C1638,MIN(X$7,$F1638)-$C1638+1,0),MIN(X$7,$F1638)-W$7))/365,IF($F1638&gt;W$7,($D1638-SUM($U1638:W1638))*$E1638*(IF(W1638&lt;1,IF(MIN(X$7,$F1638)&gt;$C1638,MIN(X$7,$F1638)-$C1638+1,0),MIN(X$7,$F1638)-W$7))/365,0))</f>
        <v>0</v>
      </c>
      <c r="Y1638" s="4">
        <f>IF($F1638=0,($D1638-SUM($U1638:X1638))*$E1638*(IF(X1638&lt;1,IF(MIN(Y$7,$F1638)&gt;$C1638,MIN(Y$7,$F1638)-$C1638+1,0),MIN(Y$7,$F1638)-X$7))/365,IF($F1638&gt;X$7,($D1638-SUM($U1638:X1638))*$E1638*(IF(X1638&lt;1,IF(MIN(Y$7,$F1638)&gt;$C1638,MIN(Y$7,$F1638)-$C1638+1,0),MIN(Y$7,$F1638)-X$7))/365,0))</f>
        <v>0</v>
      </c>
      <c r="Z1638" s="4">
        <f>IF($F1638=0,($D1638-SUM($U1638:Y1638))*$E1638*(IF(Y1638&lt;1,IF(MIN(Z$7,$F1638)&gt;$C1638,MIN(Z$7,$F1638)-$C1638+1,0),MIN(Z$7,$F1638)-Y$7))/365,IF($F1638&gt;Y$7,($D1638-SUM($U1638:Y1638))*$E1638*(IF(Y1638&lt;1,IF(MIN(Z$7,$F1638)&gt;$C1638,MIN(Z$7,$F1638)-$C1638+1,0),MIN(Z$7,$F1638)-Y$7))/365,0))</f>
        <v>0</v>
      </c>
      <c r="AA1638" s="4">
        <f>IF($F1638=0,($D1638-SUM($U1638:Z1638))*$E1638*(IF(Z1638&lt;1,IF(MIN(AA$7,$F1638)&gt;$C1638,MIN(AA$7,$F1638)-$C1638+1,0),MIN(AA$7,$F1638)-Z$7))/365,IF($F1638&gt;Z$7,($D1638-SUM($U1638:Z1638))*$E1638*(IF(Z1638&lt;1,IF(MIN(AA$7,$F1638)&gt;$C1638,MIN(AA$7,$F1638)-$C1638+1,0),MIN(AA$7,$F1638)-Z$7))/365,0))</f>
        <v>0</v>
      </c>
      <c r="AB1638" s="4">
        <f>IF($F1638=0,($D1638-SUM($U1638:AA1638))*$E1638*(IF(AA1638&lt;1,IF(MIN(AB$7,$F1638)&gt;$C1638,MIN(AB$7,$F1638)-$C1638+1,0),MIN(AB$7,$F1638)-AA$7))/365,IF($F1638&gt;AA$7,($D1638-SUM($U1638:AA1638))*$E1638*(IF(AA1638&lt;1,IF(MIN(AB$7,$F1638)&gt;$C1638,MIN(AB$7,$F1638)-$C1638+1,0),MIN(AB$7,$F1638)-AA$7))/365,0))</f>
        <v>0</v>
      </c>
      <c r="AC1638" s="4">
        <f>IF($F1638=0,($D1638-SUM($U1638:AB1638))*$E1638*(IF(AB1638&lt;1,IF(MIN(AC$7,$F1638)&gt;$C1638,MIN(AC$7,$F1638)-$C1638+1,0),MIN(AC$7,$F1638)-AB$7))/365,IF($F1638&gt;AB$7,($D1638-SUM($U1638:AB1638))*$E1638*(IF(AB1638&lt;1,IF(MIN(AC$7,$F1638)&gt;$C1638,MIN(AC$7,$F1638)-$C1638+1,0),MIN(AC$7,$F1638)-AB$7))/365,0))</f>
        <v>0</v>
      </c>
      <c r="AD1638" s="4">
        <f>IF($F1638=0,($D1638-SUM($U1638:AC1638))*$E1638*(IF(AC1638&lt;1,IF(MIN(AD$7,$F1638)&gt;$C1638,MIN(AD$7,$F1638)-$C1638+1,0),MIN(AD$7,$F1638)-AC$7))/365,IF($F1638&gt;AC$7,($D1638-SUM($U1638:AC1638))*$E1638*(IF(AC1638&lt;1,IF(MIN(AD$7,$F1638)&gt;$C1638,MIN(AD$7,$F1638)-$C1638+1,0),MIN(AD$7,$F1638)-AC$7))/365,0))</f>
        <v>0</v>
      </c>
      <c r="AE1638" s="4">
        <f>IF($F1638=0,($D1638-SUM($U1638:AD1638))*$E1638*(IF(AD1638&lt;1,IF(MIN(AE$7,$F1638)&gt;$C1638,MIN(AE$7,$F1638)-$C1638+1,0),MIN(AE$7,$F1638)-AD$7))/365,IF($F1638&gt;AD$7,($D1638-SUM($U1638:AD1638))*$E1638*(IF(AD1638&lt;1,IF(MIN(AE$7,$F1638)&gt;$C1638,MIN(AE$7,$F1638)-$C1638+1,0),MIN(AE$7,$F1638)-AD$7))/365,0))</f>
        <v>0</v>
      </c>
      <c r="AF1638" s="4">
        <f>IF($F1638=0,($D1638-SUM($U1638:AE1638))*$E1638*(IF(AE1638&lt;1,IF(MIN(AF$7,$F1638)&gt;$C1638,MIN(AF$7,$F1638)-$C1638+1,0),MIN(AF$7,$F1638)-AE$7))/365,IF($F1638&gt;AE$7,($D1638-SUM($U1638:AE1638))*$E1638*(IF(AE1638&lt;1,IF(MIN(AF$7,$F1638)&gt;$C1638,MIN(AF$7,$F1638)-$C1638+1,0),MIN(AF$7,$F1638)-AE$7))/365,0))</f>
        <v>0</v>
      </c>
      <c r="AG1638" s="4">
        <f>IF($F1638=0,($D1638-SUM($U1638:AF1638))*$E1638*(IF(AF1638&lt;1,IF(MIN(AG$7,$F1638)&gt;$C1638,MIN(AG$7,$F1638)-$C1638+1,0),MIN(AG$7,$F1638)-AF$7))/365,IF($F1638&gt;AF$7,($D1638-SUM($U1638:AF1638))*$E1638*(IF(AF1638&lt;1,IF(MIN(AG$7,$F1638)&gt;$C1638,MIN(AG$7,$F1638)-$C1638+1,0),MIN(AG$7,$F1638)-AF$7))/365,0))</f>
        <v>0</v>
      </c>
      <c r="AH1638" s="4">
        <f>IF($F1638=0,($D1638-SUM($U1638:AG1638))*$E1638*(IF(AG1638&lt;1,IF(MIN(AH$7,$F1638)&gt;$C1638,MIN(AH$7,$F1638)-$C1638+1,0),MIN(AH$7,$F1638)-AG$7))/365,IF($F1638&gt;AG$7,($D1638-SUM($U1638:AG1638))*$E1638*(IF(AG1638&lt;1,IF(MIN(AH$7,$F1638)&gt;$C1638,MIN(AH$7,$F1638)-$C1638+1,0),MIN(AH$7,$F1638)-AG$7))/365,0))</f>
        <v>0</v>
      </c>
      <c r="AI1638" s="4">
        <f>IF($F1638=0,($D1638-SUM($U1638:AH1638))*$E1638*(IF(AH1638&lt;1,IF(MIN(AI$7,$F1638)&gt;$C1638,MIN(AI$7,$F1638)-$C1638+1,0),MIN(AI$7,$F1638)-AH$7))/365,IF($F1638&gt;AH$7,($D1638-SUM($U1638:AH1638))*$E1638*(IF(AH1638&lt;1,IF(MIN(AI$7,$F1638)&gt;$C1638,MIN(AI$7,$F1638)-$C1638+1,0),MIN(AI$7,$F1638)-AH$7))/365,0))</f>
        <v>0</v>
      </c>
      <c r="AJ1638" s="4">
        <f>IF($F1638=0,($D1638-SUM($U1638:AI1638))*$E1638*(IF(AI1638&lt;1,IF(MIN(AJ$7,$F1638)&gt;$C1638,MIN(AJ$7,$F1638)-$C1638+1,0),MIN(AJ$7,$F1638)-AI$7))/365,IF($F1638&gt;AI$7,($D1638-SUM($U1638:AI1638))*$E1638*(IF(AI1638&lt;1,IF(MIN(AJ$7,$F1638)&gt;$C1638,MIN(AJ$7,$F1638)-$C1638+1,0),MIN(AJ$7,$F1638)-AI$7))/365,0))</f>
        <v>0</v>
      </c>
      <c r="AK1638" s="4">
        <f>IF($F1638=0,($D1638-SUM($U1638:AJ1638))*$E1638*(IF(AJ1638&lt;1,IF(MIN(AK$7,$F1638)&gt;$C1638,MIN(AK$7,$F1638)-$C1638+1,0),MIN(AK$7,$F1638)-AJ$7))/365,IF($F1638&gt;AJ$7,($D1638-SUM($U1638:AJ1638))*$E1638*(IF(AJ1638&lt;1,IF(MIN(AK$7,$F1638)&gt;$C1638,MIN(AK$7,$F1638)-$C1638+1,0),MIN(AK$7,$F1638)-AJ$7))/365,0))</f>
        <v>0</v>
      </c>
      <c r="AL1638" s="4">
        <f>IF($F1638=0,($D1638-SUM($U1638:AK1638))*$E1638*(IF(AK1638&lt;1,IF(MIN(AL$7,$F1638)&gt;$C1638,MIN(AL$7,$F1638)-$C1638+1,0),MIN(AL$7,$F1638)-AK$7))/365,IF($F1638&gt;AK$7,($D1638-SUM($U1638:AK1638))*$E1638*(IF(AK1638&lt;1,IF(MIN(AL$7,$F1638)&gt;$C1638,MIN(AL$7,$F1638)-$C1638+1,0),MIN(AL$7,$F1638)-AK$7))/365,0))</f>
        <v>0</v>
      </c>
      <c r="AM1638" s="4">
        <f>IF($F1638=0,($D1638-SUM($U1638:AL1638))*$E1638*(IF(AL1638&lt;1,IF(MIN(AM$7,$F1638)&gt;$C1638,MIN(AM$7,$F1638)-$C1638+1,0),MIN(AM$7,$F1638)-AL$7))/365,IF($F1638&gt;AL$7,($D1638-SUM($U1638:AL1638))*$E1638*(IF(AL1638&lt;1,IF(MIN(AM$7,$F1638)&gt;$C1638,MIN(AM$7,$F1638)-$C1638+1,0),MIN(AM$7,$F1638)-AL$7))/365,0))</f>
        <v>0</v>
      </c>
      <c r="AN1638" s="4">
        <f>IF($F1638=0,($D1638-SUM($U1638:AM1638))*$E1638*(IF(AM1638&lt;1,IF(MIN(AN$7,$F1638)&gt;$C1638,MIN(AN$7,$F1638)-$C1638+1,0),MIN(AN$7,$F1638)-AM$7))/365,IF($F1638&gt;AM$7,($D1638-SUM($U1638:AM1638))*$E1638*(IF(AM1638&lt;1,IF(MIN(AN$7,$F1638)&gt;$C1638,MIN(AN$7,$F1638)-$C1638+1,0),MIN(AN$7,$F1638)-AM$7))/365,0))</f>
        <v>0</v>
      </c>
      <c r="AO1638" s="4">
        <f>IF($F1638=0,($D1638-SUM($U1638:AN1638))*$E1638*(IF(AN1638&lt;1,IF(MIN(AO$7,$F1638)&gt;$C1638,MIN(AO$7,$F1638)-$C1638+1,0),MIN(AO$7,$F1638)-AN$7))/365,IF($F1638&gt;AN$7,($D1638-SUM($U1638:AN1638))*$E1638*(IF(AN1638&lt;1,IF(MIN(AO$7,$F1638)&gt;$C1638,MIN(AO$7,$F1638)-$C1638+1,0),MIN(AO$7,$F1638)-AN$7))/365,0))</f>
        <v>0</v>
      </c>
      <c r="AP1638" s="4">
        <f>IF($F1638=0,($D1638-SUM($U1638:AO1638))*$E1638*(IF(AO1638&lt;1,IF(MIN(AP$7,$F1638)&gt;$C1638,MIN(AP$7,$F1638)-$C1638+1,0),MIN(AP$7,$F1638)-AO$7))/365,IF($F1638&gt;AO$7,($D1638-SUM($U1638:AO1638))*$E1638*(IF(AO1638&lt;1,IF(MIN(AP$7,$F1638)&gt;$C1638,MIN(AP$7,$F1638)-$C1638+1,0),MIN(AP$7,$F1638)-AO$7))/365,0))</f>
        <v>0</v>
      </c>
      <c r="AQ1638" s="4">
        <f>IF($F1638=0,($D1638-SUM($U1638:AP1638))*$E1638*(IF(AP1638&lt;1,IF(MIN(AQ$7,$F1638)&gt;$C1638,MIN(AQ$7,$F1638)-$C1638+1,0),MIN(AQ$7,$F1638)-AP$7))/365,IF($F1638&gt;AP$7,($D1638-SUM($U1638:AP1638))*$E1638*(IF(AP1638&lt;1,IF(MIN(AQ$7,$F1638)&gt;$C1638,MIN(AQ$7,$F1638)-$C1638+1,0),MIN(AQ$7,$F1638)-AP$7))/365,0))</f>
        <v>0</v>
      </c>
      <c r="AR1638" s="4">
        <f>IF($F1638=0,($D1638-SUM($U1638:AQ1638))*$E1638*(IF(AQ1638&lt;1,IF(MIN(AR$7,$F1638)&gt;$C1638,MIN(AR$7,$F1638)-$C1638+1,0),MIN(AR$7,$F1638)-AQ$7))/365,IF($F1638&gt;AQ$7,($D1638-SUM($U1638:AQ1638))*$E1638*(IF(AQ1638&lt;1,IF(MIN(AR$7,$F1638)&gt;$C1638,MIN(AR$7,$F1638)-$C1638+1,0),MIN(AR$7,$F1638)-AQ$7))/365,0))</f>
        <v>0</v>
      </c>
      <c r="AS1638" s="4">
        <f>IF($F1638=0,($D1638-SUM($U1638:AR1638))*$E1638*(IF(AR1638&lt;1,IF(MIN(AS$7,$F1638)&gt;$C1638,MIN(AS$7,$F1638)-$C1638+1,0),MIN(AS$7,$F1638)-AR$7))/365,IF($F1638&gt;AR$7,($D1638-SUM($U1638:AR1638))*$E1638*(IF(AR1638&lt;1,IF(MIN(AS$7,$F1638)&gt;$C1638,MIN(AS$7,$F1638)-$C1638+1,0),MIN(AS$7,$F1638)-AR$7))/365,0))</f>
        <v>0</v>
      </c>
    </row>
    <row r="1639" spans="1:45">
      <c r="A1639" s="15"/>
      <c r="B1639" s="17"/>
      <c r="C1639" s="16"/>
      <c r="D1639" s="15"/>
      <c r="E1639" s="11"/>
      <c r="F1639" s="16"/>
      <c r="G1639" s="15"/>
      <c r="H1639" s="14"/>
      <c r="I1639" s="5"/>
      <c r="J1639" s="13">
        <f>SUM(U1639:AS1639)</f>
        <v>0</v>
      </c>
      <c r="K1639" s="13">
        <f>IF(F1639=0,D1639-J1639,IF(F1639&lt;41730,0,D1639-J1639))</f>
        <v>0</v>
      </c>
      <c r="L1639" s="12">
        <f>IF(K1639=0,0,IF(G1639-((L$7-C1639)/365)&lt;0,0,G1639-((L$7-C1639)/365)))</f>
        <v>0</v>
      </c>
      <c r="M1639" s="4">
        <f>IF(K1639=0,0,D1639*H1639)</f>
        <v>0</v>
      </c>
      <c r="N1639" s="11">
        <f>IFERROR((1-(M1639/K1639)^(1/L1639)),0)</f>
        <v>0</v>
      </c>
      <c r="O1639" s="10">
        <f>IF(F1639&gt;41730,IF(F1639&gt;41730,(F1639-41730)/365,IF(K1639=0,0,IF(G1639-((L$7-C1639)/365)&lt;0,0,G1639-((L$7-C1639)/365)))),1)</f>
        <v>1</v>
      </c>
      <c r="P1639" s="9">
        <f>IF(K1639&lt;M1639,0,IF(L1639=0,K1639-M1639,K1639*N1639*O1639))</f>
        <v>0</v>
      </c>
      <c r="Q1639" s="19">
        <f>IF(F1639&gt;41730,D1639,0)</f>
        <v>0</v>
      </c>
      <c r="R1639" s="18">
        <f>IF(F1639&gt;41730,J1639+P1639,0)</f>
        <v>0</v>
      </c>
      <c r="S1639" s="9">
        <f>IF(F1639&gt;0,0,K1639-P1639)</f>
        <v>0</v>
      </c>
      <c r="T1639" s="5"/>
      <c r="U1639" s="4">
        <f>D1639*E1639*(IF(U$7&gt;$C1639,U$7-$C1639+1,0))/365</f>
        <v>0</v>
      </c>
      <c r="V1639" s="4">
        <f>($D1639-U1639)*$E1639*(IF(U1639&lt;1,IF(V$7&gt;$C1639,V$7-$C1639+1,0),V$7-U$7))/365</f>
        <v>0</v>
      </c>
      <c r="W1639" s="4">
        <f>IF($F1639=0,($D1639-SUM($U1639:V1639))*$E1639*(IF(V1639&lt;1,IF(MIN(W$7,$F1639)&gt;$C1639,MIN(W$7,$F1639)-$C1639+1,0),MIN(W$7,$F1639)-V$7))/365,IF($F1639&gt;V$7,($D1639-SUM($U1639:V1639))*$E1639*(IF(V1639&lt;1,IF(MIN(W$7,$F1639)&gt;$C1639,MIN(W$7,$F1639)-$C1639+1,0),MIN(W$7,$F1639)-V$7))/365,0))</f>
        <v>0</v>
      </c>
      <c r="X1639" s="4">
        <f>IF($F1639=0,($D1639-SUM($U1639:W1639))*$E1639*(IF(W1639&lt;1,IF(MIN(X$7,$F1639)&gt;$C1639,MIN(X$7,$F1639)-$C1639+1,0),MIN(X$7,$F1639)-W$7))/365,IF($F1639&gt;W$7,($D1639-SUM($U1639:W1639))*$E1639*(IF(W1639&lt;1,IF(MIN(X$7,$F1639)&gt;$C1639,MIN(X$7,$F1639)-$C1639+1,0),MIN(X$7,$F1639)-W$7))/365,0))</f>
        <v>0</v>
      </c>
      <c r="Y1639" s="4">
        <f>IF($F1639=0,($D1639-SUM($U1639:X1639))*$E1639*(IF(X1639&lt;1,IF(MIN(Y$7,$F1639)&gt;$C1639,MIN(Y$7,$F1639)-$C1639+1,0),MIN(Y$7,$F1639)-X$7))/365,IF($F1639&gt;X$7,($D1639-SUM($U1639:X1639))*$E1639*(IF(X1639&lt;1,IF(MIN(Y$7,$F1639)&gt;$C1639,MIN(Y$7,$F1639)-$C1639+1,0),MIN(Y$7,$F1639)-X$7))/365,0))</f>
        <v>0</v>
      </c>
      <c r="Z1639" s="4">
        <f>IF($F1639=0,($D1639-SUM($U1639:Y1639))*$E1639*(IF(Y1639&lt;1,IF(MIN(Z$7,$F1639)&gt;$C1639,MIN(Z$7,$F1639)-$C1639+1,0),MIN(Z$7,$F1639)-Y$7))/365,IF($F1639&gt;Y$7,($D1639-SUM($U1639:Y1639))*$E1639*(IF(Y1639&lt;1,IF(MIN(Z$7,$F1639)&gt;$C1639,MIN(Z$7,$F1639)-$C1639+1,0),MIN(Z$7,$F1639)-Y$7))/365,0))</f>
        <v>0</v>
      </c>
      <c r="AA1639" s="4">
        <f>IF($F1639=0,($D1639-SUM($U1639:Z1639))*$E1639*(IF(Z1639&lt;1,IF(MIN(AA$7,$F1639)&gt;$C1639,MIN(AA$7,$F1639)-$C1639+1,0),MIN(AA$7,$F1639)-Z$7))/365,IF($F1639&gt;Z$7,($D1639-SUM($U1639:Z1639))*$E1639*(IF(Z1639&lt;1,IF(MIN(AA$7,$F1639)&gt;$C1639,MIN(AA$7,$F1639)-$C1639+1,0),MIN(AA$7,$F1639)-Z$7))/365,0))</f>
        <v>0</v>
      </c>
      <c r="AB1639" s="4">
        <f>IF($F1639=0,($D1639-SUM($U1639:AA1639))*$E1639*(IF(AA1639&lt;1,IF(MIN(AB$7,$F1639)&gt;$C1639,MIN(AB$7,$F1639)-$C1639+1,0),MIN(AB$7,$F1639)-AA$7))/365,IF($F1639&gt;AA$7,($D1639-SUM($U1639:AA1639))*$E1639*(IF(AA1639&lt;1,IF(MIN(AB$7,$F1639)&gt;$C1639,MIN(AB$7,$F1639)-$C1639+1,0),MIN(AB$7,$F1639)-AA$7))/365,0))</f>
        <v>0</v>
      </c>
      <c r="AC1639" s="4">
        <f>IF($F1639=0,($D1639-SUM($U1639:AB1639))*$E1639*(IF(AB1639&lt;1,IF(MIN(AC$7,$F1639)&gt;$C1639,MIN(AC$7,$F1639)-$C1639+1,0),MIN(AC$7,$F1639)-AB$7))/365,IF($F1639&gt;AB$7,($D1639-SUM($U1639:AB1639))*$E1639*(IF(AB1639&lt;1,IF(MIN(AC$7,$F1639)&gt;$C1639,MIN(AC$7,$F1639)-$C1639+1,0),MIN(AC$7,$F1639)-AB$7))/365,0))</f>
        <v>0</v>
      </c>
      <c r="AD1639" s="4">
        <f>IF($F1639=0,($D1639-SUM($U1639:AC1639))*$E1639*(IF(AC1639&lt;1,IF(MIN(AD$7,$F1639)&gt;$C1639,MIN(AD$7,$F1639)-$C1639+1,0),MIN(AD$7,$F1639)-AC$7))/365,IF($F1639&gt;AC$7,($D1639-SUM($U1639:AC1639))*$E1639*(IF(AC1639&lt;1,IF(MIN(AD$7,$F1639)&gt;$C1639,MIN(AD$7,$F1639)-$C1639+1,0),MIN(AD$7,$F1639)-AC$7))/365,0))</f>
        <v>0</v>
      </c>
      <c r="AE1639" s="4">
        <f>IF($F1639=0,($D1639-SUM($U1639:AD1639))*$E1639*(IF(AD1639&lt;1,IF(MIN(AE$7,$F1639)&gt;$C1639,MIN(AE$7,$F1639)-$C1639+1,0),MIN(AE$7,$F1639)-AD$7))/365,IF($F1639&gt;AD$7,($D1639-SUM($U1639:AD1639))*$E1639*(IF(AD1639&lt;1,IF(MIN(AE$7,$F1639)&gt;$C1639,MIN(AE$7,$F1639)-$C1639+1,0),MIN(AE$7,$F1639)-AD$7))/365,0))</f>
        <v>0</v>
      </c>
      <c r="AF1639" s="4">
        <f>IF($F1639=0,($D1639-SUM($U1639:AE1639))*$E1639*(IF(AE1639&lt;1,IF(MIN(AF$7,$F1639)&gt;$C1639,MIN(AF$7,$F1639)-$C1639+1,0),MIN(AF$7,$F1639)-AE$7))/365,IF($F1639&gt;AE$7,($D1639-SUM($U1639:AE1639))*$E1639*(IF(AE1639&lt;1,IF(MIN(AF$7,$F1639)&gt;$C1639,MIN(AF$7,$F1639)-$C1639+1,0),MIN(AF$7,$F1639)-AE$7))/365,0))</f>
        <v>0</v>
      </c>
      <c r="AG1639" s="4">
        <f>IF($F1639=0,($D1639-SUM($U1639:AF1639))*$E1639*(IF(AF1639&lt;1,IF(MIN(AG$7,$F1639)&gt;$C1639,MIN(AG$7,$F1639)-$C1639+1,0),MIN(AG$7,$F1639)-AF$7))/365,IF($F1639&gt;AF$7,($D1639-SUM($U1639:AF1639))*$E1639*(IF(AF1639&lt;1,IF(MIN(AG$7,$F1639)&gt;$C1639,MIN(AG$7,$F1639)-$C1639+1,0),MIN(AG$7,$F1639)-AF$7))/365,0))</f>
        <v>0</v>
      </c>
      <c r="AH1639" s="4">
        <f>IF($F1639=0,($D1639-SUM($U1639:AG1639))*$E1639*(IF(AG1639&lt;1,IF(MIN(AH$7,$F1639)&gt;$C1639,MIN(AH$7,$F1639)-$C1639+1,0),MIN(AH$7,$F1639)-AG$7))/365,IF($F1639&gt;AG$7,($D1639-SUM($U1639:AG1639))*$E1639*(IF(AG1639&lt;1,IF(MIN(AH$7,$F1639)&gt;$C1639,MIN(AH$7,$F1639)-$C1639+1,0),MIN(AH$7,$F1639)-AG$7))/365,0))</f>
        <v>0</v>
      </c>
      <c r="AI1639" s="4">
        <f>IF($F1639=0,($D1639-SUM($U1639:AH1639))*$E1639*(IF(AH1639&lt;1,IF(MIN(AI$7,$F1639)&gt;$C1639,MIN(AI$7,$F1639)-$C1639+1,0),MIN(AI$7,$F1639)-AH$7))/365,IF($F1639&gt;AH$7,($D1639-SUM($U1639:AH1639))*$E1639*(IF(AH1639&lt;1,IF(MIN(AI$7,$F1639)&gt;$C1639,MIN(AI$7,$F1639)-$C1639+1,0),MIN(AI$7,$F1639)-AH$7))/365,0))</f>
        <v>0</v>
      </c>
      <c r="AJ1639" s="4">
        <f>IF($F1639=0,($D1639-SUM($U1639:AI1639))*$E1639*(IF(AI1639&lt;1,IF(MIN(AJ$7,$F1639)&gt;$C1639,MIN(AJ$7,$F1639)-$C1639+1,0),MIN(AJ$7,$F1639)-AI$7))/365,IF($F1639&gt;AI$7,($D1639-SUM($U1639:AI1639))*$E1639*(IF(AI1639&lt;1,IF(MIN(AJ$7,$F1639)&gt;$C1639,MIN(AJ$7,$F1639)-$C1639+1,0),MIN(AJ$7,$F1639)-AI$7))/365,0))</f>
        <v>0</v>
      </c>
      <c r="AK1639" s="4">
        <f>IF($F1639=0,($D1639-SUM($U1639:AJ1639))*$E1639*(IF(AJ1639&lt;1,IF(MIN(AK$7,$F1639)&gt;$C1639,MIN(AK$7,$F1639)-$C1639+1,0),MIN(AK$7,$F1639)-AJ$7))/365,IF($F1639&gt;AJ$7,($D1639-SUM($U1639:AJ1639))*$E1639*(IF(AJ1639&lt;1,IF(MIN(AK$7,$F1639)&gt;$C1639,MIN(AK$7,$F1639)-$C1639+1,0),MIN(AK$7,$F1639)-AJ$7))/365,0))</f>
        <v>0</v>
      </c>
      <c r="AL1639" s="4">
        <f>IF($F1639=0,($D1639-SUM($U1639:AK1639))*$E1639*(IF(AK1639&lt;1,IF(MIN(AL$7,$F1639)&gt;$C1639,MIN(AL$7,$F1639)-$C1639+1,0),MIN(AL$7,$F1639)-AK$7))/365,IF($F1639&gt;AK$7,($D1639-SUM($U1639:AK1639))*$E1639*(IF(AK1639&lt;1,IF(MIN(AL$7,$F1639)&gt;$C1639,MIN(AL$7,$F1639)-$C1639+1,0),MIN(AL$7,$F1639)-AK$7))/365,0))</f>
        <v>0</v>
      </c>
      <c r="AM1639" s="4">
        <f>IF($F1639=0,($D1639-SUM($U1639:AL1639))*$E1639*(IF(AL1639&lt;1,IF(MIN(AM$7,$F1639)&gt;$C1639,MIN(AM$7,$F1639)-$C1639+1,0),MIN(AM$7,$F1639)-AL$7))/365,IF($F1639&gt;AL$7,($D1639-SUM($U1639:AL1639))*$E1639*(IF(AL1639&lt;1,IF(MIN(AM$7,$F1639)&gt;$C1639,MIN(AM$7,$F1639)-$C1639+1,0),MIN(AM$7,$F1639)-AL$7))/365,0))</f>
        <v>0</v>
      </c>
      <c r="AN1639" s="4">
        <f>IF($F1639=0,($D1639-SUM($U1639:AM1639))*$E1639*(IF(AM1639&lt;1,IF(MIN(AN$7,$F1639)&gt;$C1639,MIN(AN$7,$F1639)-$C1639+1,0),MIN(AN$7,$F1639)-AM$7))/365,IF($F1639&gt;AM$7,($D1639-SUM($U1639:AM1639))*$E1639*(IF(AM1639&lt;1,IF(MIN(AN$7,$F1639)&gt;$C1639,MIN(AN$7,$F1639)-$C1639+1,0),MIN(AN$7,$F1639)-AM$7))/365,0))</f>
        <v>0</v>
      </c>
      <c r="AO1639" s="4">
        <f>IF($F1639=0,($D1639-SUM($U1639:AN1639))*$E1639*(IF(AN1639&lt;1,IF(MIN(AO$7,$F1639)&gt;$C1639,MIN(AO$7,$F1639)-$C1639+1,0),MIN(AO$7,$F1639)-AN$7))/365,IF($F1639&gt;AN$7,($D1639-SUM($U1639:AN1639))*$E1639*(IF(AN1639&lt;1,IF(MIN(AO$7,$F1639)&gt;$C1639,MIN(AO$7,$F1639)-$C1639+1,0),MIN(AO$7,$F1639)-AN$7))/365,0))</f>
        <v>0</v>
      </c>
      <c r="AP1639" s="4">
        <f>IF($F1639=0,($D1639-SUM($U1639:AO1639))*$E1639*(IF(AO1639&lt;1,IF(MIN(AP$7,$F1639)&gt;$C1639,MIN(AP$7,$F1639)-$C1639+1,0),MIN(AP$7,$F1639)-AO$7))/365,IF($F1639&gt;AO$7,($D1639-SUM($U1639:AO1639))*$E1639*(IF(AO1639&lt;1,IF(MIN(AP$7,$F1639)&gt;$C1639,MIN(AP$7,$F1639)-$C1639+1,0),MIN(AP$7,$F1639)-AO$7))/365,0))</f>
        <v>0</v>
      </c>
      <c r="AQ1639" s="4">
        <f>IF($F1639=0,($D1639-SUM($U1639:AP1639))*$E1639*(IF(AP1639&lt;1,IF(MIN(AQ$7,$F1639)&gt;$C1639,MIN(AQ$7,$F1639)-$C1639+1,0),MIN(AQ$7,$F1639)-AP$7))/365,IF($F1639&gt;AP$7,($D1639-SUM($U1639:AP1639))*$E1639*(IF(AP1639&lt;1,IF(MIN(AQ$7,$F1639)&gt;$C1639,MIN(AQ$7,$F1639)-$C1639+1,0),MIN(AQ$7,$F1639)-AP$7))/365,0))</f>
        <v>0</v>
      </c>
      <c r="AR1639" s="4">
        <f>IF($F1639=0,($D1639-SUM($U1639:AQ1639))*$E1639*(IF(AQ1639&lt;1,IF(MIN(AR$7,$F1639)&gt;$C1639,MIN(AR$7,$F1639)-$C1639+1,0),MIN(AR$7,$F1639)-AQ$7))/365,IF($F1639&gt;AQ$7,($D1639-SUM($U1639:AQ1639))*$E1639*(IF(AQ1639&lt;1,IF(MIN(AR$7,$F1639)&gt;$C1639,MIN(AR$7,$F1639)-$C1639+1,0),MIN(AR$7,$F1639)-AQ$7))/365,0))</f>
        <v>0</v>
      </c>
      <c r="AS1639" s="4">
        <f>IF($F1639=0,($D1639-SUM($U1639:AR1639))*$E1639*(IF(AR1639&lt;1,IF(MIN(AS$7,$F1639)&gt;$C1639,MIN(AS$7,$F1639)-$C1639+1,0),MIN(AS$7,$F1639)-AR$7))/365,IF($F1639&gt;AR$7,($D1639-SUM($U1639:AR1639))*$E1639*(IF(AR1639&lt;1,IF(MIN(AS$7,$F1639)&gt;$C1639,MIN(AS$7,$F1639)-$C1639+1,0),MIN(AS$7,$F1639)-AR$7))/365,0))</f>
        <v>0</v>
      </c>
    </row>
    <row r="1640" spans="1:45">
      <c r="A1640" s="15"/>
      <c r="B1640" s="17"/>
      <c r="C1640" s="16"/>
      <c r="D1640" s="15"/>
      <c r="E1640" s="11"/>
      <c r="F1640" s="16"/>
      <c r="G1640" s="15"/>
      <c r="H1640" s="14"/>
      <c r="I1640" s="5"/>
      <c r="J1640" s="13">
        <f>SUM(U1640:AS1640)</f>
        <v>0</v>
      </c>
      <c r="K1640" s="13">
        <f>IF(F1640=0,D1640-J1640,IF(F1640&lt;41730,0,D1640-J1640))</f>
        <v>0</v>
      </c>
      <c r="L1640" s="12">
        <f>IF(K1640=0,0,IF(G1640-((L$7-C1640)/365)&lt;0,0,G1640-((L$7-C1640)/365)))</f>
        <v>0</v>
      </c>
      <c r="M1640" s="4">
        <f>IF(K1640=0,0,D1640*H1640)</f>
        <v>0</v>
      </c>
      <c r="N1640" s="11">
        <f>IFERROR((1-(M1640/K1640)^(1/L1640)),0)</f>
        <v>0</v>
      </c>
      <c r="O1640" s="10">
        <f>IF(F1640&gt;41730,IF(F1640&gt;41730,(F1640-41730)/365,IF(K1640=0,0,IF(G1640-((L$7-C1640)/365)&lt;0,0,G1640-((L$7-C1640)/365)))),1)</f>
        <v>1</v>
      </c>
      <c r="P1640" s="9">
        <f>IF(K1640&lt;M1640,0,IF(L1640=0,K1640-M1640,K1640*N1640*O1640))</f>
        <v>0</v>
      </c>
      <c r="Q1640" s="19">
        <f>IF(F1640&gt;41730,D1640,0)</f>
        <v>0</v>
      </c>
      <c r="R1640" s="18">
        <f>IF(F1640&gt;41730,J1640+P1640,0)</f>
        <v>0</v>
      </c>
      <c r="S1640" s="9">
        <f>IF(F1640&gt;0,0,K1640-P1640)</f>
        <v>0</v>
      </c>
      <c r="T1640" s="5"/>
      <c r="U1640" s="4">
        <f>D1640*E1640*(IF(U$7&gt;$C1640,U$7-$C1640+1,0))/365</f>
        <v>0</v>
      </c>
      <c r="V1640" s="4">
        <f>($D1640-U1640)*$E1640*(IF(U1640&lt;1,IF(V$7&gt;$C1640,V$7-$C1640+1,0),V$7-U$7))/365</f>
        <v>0</v>
      </c>
      <c r="W1640" s="4">
        <f>IF($F1640=0,($D1640-SUM($U1640:V1640))*$E1640*(IF(V1640&lt;1,IF(MIN(W$7,$F1640)&gt;$C1640,MIN(W$7,$F1640)-$C1640+1,0),MIN(W$7,$F1640)-V$7))/365,IF($F1640&gt;V$7,($D1640-SUM($U1640:V1640))*$E1640*(IF(V1640&lt;1,IF(MIN(W$7,$F1640)&gt;$C1640,MIN(W$7,$F1640)-$C1640+1,0),MIN(W$7,$F1640)-V$7))/365,0))</f>
        <v>0</v>
      </c>
      <c r="X1640" s="4">
        <f>IF($F1640=0,($D1640-SUM($U1640:W1640))*$E1640*(IF(W1640&lt;1,IF(MIN(X$7,$F1640)&gt;$C1640,MIN(X$7,$F1640)-$C1640+1,0),MIN(X$7,$F1640)-W$7))/365,IF($F1640&gt;W$7,($D1640-SUM($U1640:W1640))*$E1640*(IF(W1640&lt;1,IF(MIN(X$7,$F1640)&gt;$C1640,MIN(X$7,$F1640)-$C1640+1,0),MIN(X$7,$F1640)-W$7))/365,0))</f>
        <v>0</v>
      </c>
      <c r="Y1640" s="4">
        <f>IF($F1640=0,($D1640-SUM($U1640:X1640))*$E1640*(IF(X1640&lt;1,IF(MIN(Y$7,$F1640)&gt;$C1640,MIN(Y$7,$F1640)-$C1640+1,0),MIN(Y$7,$F1640)-X$7))/365,IF($F1640&gt;X$7,($D1640-SUM($U1640:X1640))*$E1640*(IF(X1640&lt;1,IF(MIN(Y$7,$F1640)&gt;$C1640,MIN(Y$7,$F1640)-$C1640+1,0),MIN(Y$7,$F1640)-X$7))/365,0))</f>
        <v>0</v>
      </c>
      <c r="Z1640" s="4">
        <f>IF($F1640=0,($D1640-SUM($U1640:Y1640))*$E1640*(IF(Y1640&lt;1,IF(MIN(Z$7,$F1640)&gt;$C1640,MIN(Z$7,$F1640)-$C1640+1,0),MIN(Z$7,$F1640)-Y$7))/365,IF($F1640&gt;Y$7,($D1640-SUM($U1640:Y1640))*$E1640*(IF(Y1640&lt;1,IF(MIN(Z$7,$F1640)&gt;$C1640,MIN(Z$7,$F1640)-$C1640+1,0),MIN(Z$7,$F1640)-Y$7))/365,0))</f>
        <v>0</v>
      </c>
      <c r="AA1640" s="4">
        <f>IF($F1640=0,($D1640-SUM($U1640:Z1640))*$E1640*(IF(Z1640&lt;1,IF(MIN(AA$7,$F1640)&gt;$C1640,MIN(AA$7,$F1640)-$C1640+1,0),MIN(AA$7,$F1640)-Z$7))/365,IF($F1640&gt;Z$7,($D1640-SUM($U1640:Z1640))*$E1640*(IF(Z1640&lt;1,IF(MIN(AA$7,$F1640)&gt;$C1640,MIN(AA$7,$F1640)-$C1640+1,0),MIN(AA$7,$F1640)-Z$7))/365,0))</f>
        <v>0</v>
      </c>
      <c r="AB1640" s="4">
        <f>IF($F1640=0,($D1640-SUM($U1640:AA1640))*$E1640*(IF(AA1640&lt;1,IF(MIN(AB$7,$F1640)&gt;$C1640,MIN(AB$7,$F1640)-$C1640+1,0),MIN(AB$7,$F1640)-AA$7))/365,IF($F1640&gt;AA$7,($D1640-SUM($U1640:AA1640))*$E1640*(IF(AA1640&lt;1,IF(MIN(AB$7,$F1640)&gt;$C1640,MIN(AB$7,$F1640)-$C1640+1,0),MIN(AB$7,$F1640)-AA$7))/365,0))</f>
        <v>0</v>
      </c>
      <c r="AC1640" s="4">
        <f>IF($F1640=0,($D1640-SUM($U1640:AB1640))*$E1640*(IF(AB1640&lt;1,IF(MIN(AC$7,$F1640)&gt;$C1640,MIN(AC$7,$F1640)-$C1640+1,0),MIN(AC$7,$F1640)-AB$7))/365,IF($F1640&gt;AB$7,($D1640-SUM($U1640:AB1640))*$E1640*(IF(AB1640&lt;1,IF(MIN(AC$7,$F1640)&gt;$C1640,MIN(AC$7,$F1640)-$C1640+1,0),MIN(AC$7,$F1640)-AB$7))/365,0))</f>
        <v>0</v>
      </c>
      <c r="AD1640" s="4">
        <f>IF($F1640=0,($D1640-SUM($U1640:AC1640))*$E1640*(IF(AC1640&lt;1,IF(MIN(AD$7,$F1640)&gt;$C1640,MIN(AD$7,$F1640)-$C1640+1,0),MIN(AD$7,$F1640)-AC$7))/365,IF($F1640&gt;AC$7,($D1640-SUM($U1640:AC1640))*$E1640*(IF(AC1640&lt;1,IF(MIN(AD$7,$F1640)&gt;$C1640,MIN(AD$7,$F1640)-$C1640+1,0),MIN(AD$7,$F1640)-AC$7))/365,0))</f>
        <v>0</v>
      </c>
      <c r="AE1640" s="4">
        <f>IF($F1640=0,($D1640-SUM($U1640:AD1640))*$E1640*(IF(AD1640&lt;1,IF(MIN(AE$7,$F1640)&gt;$C1640,MIN(AE$7,$F1640)-$C1640+1,0),MIN(AE$7,$F1640)-AD$7))/365,IF($F1640&gt;AD$7,($D1640-SUM($U1640:AD1640))*$E1640*(IF(AD1640&lt;1,IF(MIN(AE$7,$F1640)&gt;$C1640,MIN(AE$7,$F1640)-$C1640+1,0),MIN(AE$7,$F1640)-AD$7))/365,0))</f>
        <v>0</v>
      </c>
      <c r="AF1640" s="4">
        <f>IF($F1640=0,($D1640-SUM($U1640:AE1640))*$E1640*(IF(AE1640&lt;1,IF(MIN(AF$7,$F1640)&gt;$C1640,MIN(AF$7,$F1640)-$C1640+1,0),MIN(AF$7,$F1640)-AE$7))/365,IF($F1640&gt;AE$7,($D1640-SUM($U1640:AE1640))*$E1640*(IF(AE1640&lt;1,IF(MIN(AF$7,$F1640)&gt;$C1640,MIN(AF$7,$F1640)-$C1640+1,0),MIN(AF$7,$F1640)-AE$7))/365,0))</f>
        <v>0</v>
      </c>
      <c r="AG1640" s="4">
        <f>IF($F1640=0,($D1640-SUM($U1640:AF1640))*$E1640*(IF(AF1640&lt;1,IF(MIN(AG$7,$F1640)&gt;$C1640,MIN(AG$7,$F1640)-$C1640+1,0),MIN(AG$7,$F1640)-AF$7))/365,IF($F1640&gt;AF$7,($D1640-SUM($U1640:AF1640))*$E1640*(IF(AF1640&lt;1,IF(MIN(AG$7,$F1640)&gt;$C1640,MIN(AG$7,$F1640)-$C1640+1,0),MIN(AG$7,$F1640)-AF$7))/365,0))</f>
        <v>0</v>
      </c>
      <c r="AH1640" s="4">
        <f>IF($F1640=0,($D1640-SUM($U1640:AG1640))*$E1640*(IF(AG1640&lt;1,IF(MIN(AH$7,$F1640)&gt;$C1640,MIN(AH$7,$F1640)-$C1640+1,0),MIN(AH$7,$F1640)-AG$7))/365,IF($F1640&gt;AG$7,($D1640-SUM($U1640:AG1640))*$E1640*(IF(AG1640&lt;1,IF(MIN(AH$7,$F1640)&gt;$C1640,MIN(AH$7,$F1640)-$C1640+1,0),MIN(AH$7,$F1640)-AG$7))/365,0))</f>
        <v>0</v>
      </c>
      <c r="AI1640" s="4">
        <f>IF($F1640=0,($D1640-SUM($U1640:AH1640))*$E1640*(IF(AH1640&lt;1,IF(MIN(AI$7,$F1640)&gt;$C1640,MIN(AI$7,$F1640)-$C1640+1,0),MIN(AI$7,$F1640)-AH$7))/365,IF($F1640&gt;AH$7,($D1640-SUM($U1640:AH1640))*$E1640*(IF(AH1640&lt;1,IF(MIN(AI$7,$F1640)&gt;$C1640,MIN(AI$7,$F1640)-$C1640+1,0),MIN(AI$7,$F1640)-AH$7))/365,0))</f>
        <v>0</v>
      </c>
      <c r="AJ1640" s="4">
        <f>IF($F1640=0,($D1640-SUM($U1640:AI1640))*$E1640*(IF(AI1640&lt;1,IF(MIN(AJ$7,$F1640)&gt;$C1640,MIN(AJ$7,$F1640)-$C1640+1,0),MIN(AJ$7,$F1640)-AI$7))/365,IF($F1640&gt;AI$7,($D1640-SUM($U1640:AI1640))*$E1640*(IF(AI1640&lt;1,IF(MIN(AJ$7,$F1640)&gt;$C1640,MIN(AJ$7,$F1640)-$C1640+1,0),MIN(AJ$7,$F1640)-AI$7))/365,0))</f>
        <v>0</v>
      </c>
      <c r="AK1640" s="4">
        <f>IF($F1640=0,($D1640-SUM($U1640:AJ1640))*$E1640*(IF(AJ1640&lt;1,IF(MIN(AK$7,$F1640)&gt;$C1640,MIN(AK$7,$F1640)-$C1640+1,0),MIN(AK$7,$F1640)-AJ$7))/365,IF($F1640&gt;AJ$7,($D1640-SUM($U1640:AJ1640))*$E1640*(IF(AJ1640&lt;1,IF(MIN(AK$7,$F1640)&gt;$C1640,MIN(AK$7,$F1640)-$C1640+1,0),MIN(AK$7,$F1640)-AJ$7))/365,0))</f>
        <v>0</v>
      </c>
      <c r="AL1640" s="4">
        <f>IF($F1640=0,($D1640-SUM($U1640:AK1640))*$E1640*(IF(AK1640&lt;1,IF(MIN(AL$7,$F1640)&gt;$C1640,MIN(AL$7,$F1640)-$C1640+1,0),MIN(AL$7,$F1640)-AK$7))/365,IF($F1640&gt;AK$7,($D1640-SUM($U1640:AK1640))*$E1640*(IF(AK1640&lt;1,IF(MIN(AL$7,$F1640)&gt;$C1640,MIN(AL$7,$F1640)-$C1640+1,0),MIN(AL$7,$F1640)-AK$7))/365,0))</f>
        <v>0</v>
      </c>
      <c r="AM1640" s="4">
        <f>IF($F1640=0,($D1640-SUM($U1640:AL1640))*$E1640*(IF(AL1640&lt;1,IF(MIN(AM$7,$F1640)&gt;$C1640,MIN(AM$7,$F1640)-$C1640+1,0),MIN(AM$7,$F1640)-AL$7))/365,IF($F1640&gt;AL$7,($D1640-SUM($U1640:AL1640))*$E1640*(IF(AL1640&lt;1,IF(MIN(AM$7,$F1640)&gt;$C1640,MIN(AM$7,$F1640)-$C1640+1,0),MIN(AM$7,$F1640)-AL$7))/365,0))</f>
        <v>0</v>
      </c>
      <c r="AN1640" s="4">
        <f>IF($F1640=0,($D1640-SUM($U1640:AM1640))*$E1640*(IF(AM1640&lt;1,IF(MIN(AN$7,$F1640)&gt;$C1640,MIN(AN$7,$F1640)-$C1640+1,0),MIN(AN$7,$F1640)-AM$7))/365,IF($F1640&gt;AM$7,($D1640-SUM($U1640:AM1640))*$E1640*(IF(AM1640&lt;1,IF(MIN(AN$7,$F1640)&gt;$C1640,MIN(AN$7,$F1640)-$C1640+1,0),MIN(AN$7,$F1640)-AM$7))/365,0))</f>
        <v>0</v>
      </c>
      <c r="AO1640" s="4">
        <f>IF($F1640=0,($D1640-SUM($U1640:AN1640))*$E1640*(IF(AN1640&lt;1,IF(MIN(AO$7,$F1640)&gt;$C1640,MIN(AO$7,$F1640)-$C1640+1,0),MIN(AO$7,$F1640)-AN$7))/365,IF($F1640&gt;AN$7,($D1640-SUM($U1640:AN1640))*$E1640*(IF(AN1640&lt;1,IF(MIN(AO$7,$F1640)&gt;$C1640,MIN(AO$7,$F1640)-$C1640+1,0),MIN(AO$7,$F1640)-AN$7))/365,0))</f>
        <v>0</v>
      </c>
      <c r="AP1640" s="4">
        <f>IF($F1640=0,($D1640-SUM($U1640:AO1640))*$E1640*(IF(AO1640&lt;1,IF(MIN(AP$7,$F1640)&gt;$C1640,MIN(AP$7,$F1640)-$C1640+1,0),MIN(AP$7,$F1640)-AO$7))/365,IF($F1640&gt;AO$7,($D1640-SUM($U1640:AO1640))*$E1640*(IF(AO1640&lt;1,IF(MIN(AP$7,$F1640)&gt;$C1640,MIN(AP$7,$F1640)-$C1640+1,0),MIN(AP$7,$F1640)-AO$7))/365,0))</f>
        <v>0</v>
      </c>
      <c r="AQ1640" s="4">
        <f>IF($F1640=0,($D1640-SUM($U1640:AP1640))*$E1640*(IF(AP1640&lt;1,IF(MIN(AQ$7,$F1640)&gt;$C1640,MIN(AQ$7,$F1640)-$C1640+1,0),MIN(AQ$7,$F1640)-AP$7))/365,IF($F1640&gt;AP$7,($D1640-SUM($U1640:AP1640))*$E1640*(IF(AP1640&lt;1,IF(MIN(AQ$7,$F1640)&gt;$C1640,MIN(AQ$7,$F1640)-$C1640+1,0),MIN(AQ$7,$F1640)-AP$7))/365,0))</f>
        <v>0</v>
      </c>
      <c r="AR1640" s="4">
        <f>IF($F1640=0,($D1640-SUM($U1640:AQ1640))*$E1640*(IF(AQ1640&lt;1,IF(MIN(AR$7,$F1640)&gt;$C1640,MIN(AR$7,$F1640)-$C1640+1,0),MIN(AR$7,$F1640)-AQ$7))/365,IF($F1640&gt;AQ$7,($D1640-SUM($U1640:AQ1640))*$E1640*(IF(AQ1640&lt;1,IF(MIN(AR$7,$F1640)&gt;$C1640,MIN(AR$7,$F1640)-$C1640+1,0),MIN(AR$7,$F1640)-AQ$7))/365,0))</f>
        <v>0</v>
      </c>
      <c r="AS1640" s="4">
        <f>IF($F1640=0,($D1640-SUM($U1640:AR1640))*$E1640*(IF(AR1640&lt;1,IF(MIN(AS$7,$F1640)&gt;$C1640,MIN(AS$7,$F1640)-$C1640+1,0),MIN(AS$7,$F1640)-AR$7))/365,IF($F1640&gt;AR$7,($D1640-SUM($U1640:AR1640))*$E1640*(IF(AR1640&lt;1,IF(MIN(AS$7,$F1640)&gt;$C1640,MIN(AS$7,$F1640)-$C1640+1,0),MIN(AS$7,$F1640)-AR$7))/365,0))</f>
        <v>0</v>
      </c>
    </row>
    <row r="1641" spans="1:45">
      <c r="A1641" s="15"/>
      <c r="B1641" s="17"/>
      <c r="C1641" s="16"/>
      <c r="D1641" s="15"/>
      <c r="E1641" s="11"/>
      <c r="F1641" s="16"/>
      <c r="G1641" s="15"/>
      <c r="H1641" s="14"/>
      <c r="I1641" s="5"/>
      <c r="J1641" s="13">
        <f>SUM(U1641:AS1641)</f>
        <v>0</v>
      </c>
      <c r="K1641" s="13">
        <f>IF(F1641=0,D1641-J1641,IF(F1641&lt;41730,0,D1641-J1641))</f>
        <v>0</v>
      </c>
      <c r="L1641" s="12">
        <f>IF(K1641=0,0,IF(G1641-((L$7-C1641)/365)&lt;0,0,G1641-((L$7-C1641)/365)))</f>
        <v>0</v>
      </c>
      <c r="M1641" s="4">
        <f>IF(K1641=0,0,D1641*H1641)</f>
        <v>0</v>
      </c>
      <c r="N1641" s="11">
        <f>IFERROR((1-(M1641/K1641)^(1/L1641)),0)</f>
        <v>0</v>
      </c>
      <c r="O1641" s="10">
        <f>IF(F1641&gt;41730,IF(F1641&gt;41730,(F1641-41730)/365,IF(K1641=0,0,IF(G1641-((L$7-C1641)/365)&lt;0,0,G1641-((L$7-C1641)/365)))),1)</f>
        <v>1</v>
      </c>
      <c r="P1641" s="9">
        <f>IF(K1641&lt;M1641,0,IF(L1641=0,K1641-M1641,K1641*N1641*O1641))</f>
        <v>0</v>
      </c>
      <c r="Q1641" s="19">
        <f>IF(F1641&gt;41730,D1641,0)</f>
        <v>0</v>
      </c>
      <c r="R1641" s="18">
        <f>IF(F1641&gt;41730,J1641+P1641,0)</f>
        <v>0</v>
      </c>
      <c r="S1641" s="9">
        <f>IF(F1641&gt;0,0,K1641-P1641)</f>
        <v>0</v>
      </c>
      <c r="T1641" s="5"/>
      <c r="U1641" s="4">
        <f>D1641*E1641*(IF(U$7&gt;$C1641,U$7-$C1641+1,0))/365</f>
        <v>0</v>
      </c>
      <c r="V1641" s="4">
        <f>($D1641-U1641)*$E1641*(IF(U1641&lt;1,IF(V$7&gt;$C1641,V$7-$C1641+1,0),V$7-U$7))/365</f>
        <v>0</v>
      </c>
      <c r="W1641" s="4">
        <f>IF($F1641=0,($D1641-SUM($U1641:V1641))*$E1641*(IF(V1641&lt;1,IF(MIN(W$7,$F1641)&gt;$C1641,MIN(W$7,$F1641)-$C1641+1,0),MIN(W$7,$F1641)-V$7))/365,IF($F1641&gt;V$7,($D1641-SUM($U1641:V1641))*$E1641*(IF(V1641&lt;1,IF(MIN(W$7,$F1641)&gt;$C1641,MIN(W$7,$F1641)-$C1641+1,0),MIN(W$7,$F1641)-V$7))/365,0))</f>
        <v>0</v>
      </c>
      <c r="X1641" s="4">
        <f>IF($F1641=0,($D1641-SUM($U1641:W1641))*$E1641*(IF(W1641&lt;1,IF(MIN(X$7,$F1641)&gt;$C1641,MIN(X$7,$F1641)-$C1641+1,0),MIN(X$7,$F1641)-W$7))/365,IF($F1641&gt;W$7,($D1641-SUM($U1641:W1641))*$E1641*(IF(W1641&lt;1,IF(MIN(X$7,$F1641)&gt;$C1641,MIN(X$7,$F1641)-$C1641+1,0),MIN(X$7,$F1641)-W$7))/365,0))</f>
        <v>0</v>
      </c>
      <c r="Y1641" s="4">
        <f>IF($F1641=0,($D1641-SUM($U1641:X1641))*$E1641*(IF(X1641&lt;1,IF(MIN(Y$7,$F1641)&gt;$C1641,MIN(Y$7,$F1641)-$C1641+1,0),MIN(Y$7,$F1641)-X$7))/365,IF($F1641&gt;X$7,($D1641-SUM($U1641:X1641))*$E1641*(IF(X1641&lt;1,IF(MIN(Y$7,$F1641)&gt;$C1641,MIN(Y$7,$F1641)-$C1641+1,0),MIN(Y$7,$F1641)-X$7))/365,0))</f>
        <v>0</v>
      </c>
      <c r="Z1641" s="4">
        <f>IF($F1641=0,($D1641-SUM($U1641:Y1641))*$E1641*(IF(Y1641&lt;1,IF(MIN(Z$7,$F1641)&gt;$C1641,MIN(Z$7,$F1641)-$C1641+1,0),MIN(Z$7,$F1641)-Y$7))/365,IF($F1641&gt;Y$7,($D1641-SUM($U1641:Y1641))*$E1641*(IF(Y1641&lt;1,IF(MIN(Z$7,$F1641)&gt;$C1641,MIN(Z$7,$F1641)-$C1641+1,0),MIN(Z$7,$F1641)-Y$7))/365,0))</f>
        <v>0</v>
      </c>
      <c r="AA1641" s="4">
        <f>IF($F1641=0,($D1641-SUM($U1641:Z1641))*$E1641*(IF(Z1641&lt;1,IF(MIN(AA$7,$F1641)&gt;$C1641,MIN(AA$7,$F1641)-$C1641+1,0),MIN(AA$7,$F1641)-Z$7))/365,IF($F1641&gt;Z$7,($D1641-SUM($U1641:Z1641))*$E1641*(IF(Z1641&lt;1,IF(MIN(AA$7,$F1641)&gt;$C1641,MIN(AA$7,$F1641)-$C1641+1,0),MIN(AA$7,$F1641)-Z$7))/365,0))</f>
        <v>0</v>
      </c>
      <c r="AB1641" s="4">
        <f>IF($F1641=0,($D1641-SUM($U1641:AA1641))*$E1641*(IF(AA1641&lt;1,IF(MIN(AB$7,$F1641)&gt;$C1641,MIN(AB$7,$F1641)-$C1641+1,0),MIN(AB$7,$F1641)-AA$7))/365,IF($F1641&gt;AA$7,($D1641-SUM($U1641:AA1641))*$E1641*(IF(AA1641&lt;1,IF(MIN(AB$7,$F1641)&gt;$C1641,MIN(AB$7,$F1641)-$C1641+1,0),MIN(AB$7,$F1641)-AA$7))/365,0))</f>
        <v>0</v>
      </c>
      <c r="AC1641" s="4">
        <f>IF($F1641=0,($D1641-SUM($U1641:AB1641))*$E1641*(IF(AB1641&lt;1,IF(MIN(AC$7,$F1641)&gt;$C1641,MIN(AC$7,$F1641)-$C1641+1,0),MIN(AC$7,$F1641)-AB$7))/365,IF($F1641&gt;AB$7,($D1641-SUM($U1641:AB1641))*$E1641*(IF(AB1641&lt;1,IF(MIN(AC$7,$F1641)&gt;$C1641,MIN(AC$7,$F1641)-$C1641+1,0),MIN(AC$7,$F1641)-AB$7))/365,0))</f>
        <v>0</v>
      </c>
      <c r="AD1641" s="4">
        <f>IF($F1641=0,($D1641-SUM($U1641:AC1641))*$E1641*(IF(AC1641&lt;1,IF(MIN(AD$7,$F1641)&gt;$C1641,MIN(AD$7,$F1641)-$C1641+1,0),MIN(AD$7,$F1641)-AC$7))/365,IF($F1641&gt;AC$7,($D1641-SUM($U1641:AC1641))*$E1641*(IF(AC1641&lt;1,IF(MIN(AD$7,$F1641)&gt;$C1641,MIN(AD$7,$F1641)-$C1641+1,0),MIN(AD$7,$F1641)-AC$7))/365,0))</f>
        <v>0</v>
      </c>
      <c r="AE1641" s="4">
        <f>IF($F1641=0,($D1641-SUM($U1641:AD1641))*$E1641*(IF(AD1641&lt;1,IF(MIN(AE$7,$F1641)&gt;$C1641,MIN(AE$7,$F1641)-$C1641+1,0),MIN(AE$7,$F1641)-AD$7))/365,IF($F1641&gt;AD$7,($D1641-SUM($U1641:AD1641))*$E1641*(IF(AD1641&lt;1,IF(MIN(AE$7,$F1641)&gt;$C1641,MIN(AE$7,$F1641)-$C1641+1,0),MIN(AE$7,$F1641)-AD$7))/365,0))</f>
        <v>0</v>
      </c>
      <c r="AF1641" s="4">
        <f>IF($F1641=0,($D1641-SUM($U1641:AE1641))*$E1641*(IF(AE1641&lt;1,IF(MIN(AF$7,$F1641)&gt;$C1641,MIN(AF$7,$F1641)-$C1641+1,0),MIN(AF$7,$F1641)-AE$7))/365,IF($F1641&gt;AE$7,($D1641-SUM($U1641:AE1641))*$E1641*(IF(AE1641&lt;1,IF(MIN(AF$7,$F1641)&gt;$C1641,MIN(AF$7,$F1641)-$C1641+1,0),MIN(AF$7,$F1641)-AE$7))/365,0))</f>
        <v>0</v>
      </c>
      <c r="AG1641" s="4">
        <f>IF($F1641=0,($D1641-SUM($U1641:AF1641))*$E1641*(IF(AF1641&lt;1,IF(MIN(AG$7,$F1641)&gt;$C1641,MIN(AG$7,$F1641)-$C1641+1,0),MIN(AG$7,$F1641)-AF$7))/365,IF($F1641&gt;AF$7,($D1641-SUM($U1641:AF1641))*$E1641*(IF(AF1641&lt;1,IF(MIN(AG$7,$F1641)&gt;$C1641,MIN(AG$7,$F1641)-$C1641+1,0),MIN(AG$7,$F1641)-AF$7))/365,0))</f>
        <v>0</v>
      </c>
      <c r="AH1641" s="4">
        <f>IF($F1641=0,($D1641-SUM($U1641:AG1641))*$E1641*(IF(AG1641&lt;1,IF(MIN(AH$7,$F1641)&gt;$C1641,MIN(AH$7,$F1641)-$C1641+1,0),MIN(AH$7,$F1641)-AG$7))/365,IF($F1641&gt;AG$7,($D1641-SUM($U1641:AG1641))*$E1641*(IF(AG1641&lt;1,IF(MIN(AH$7,$F1641)&gt;$C1641,MIN(AH$7,$F1641)-$C1641+1,0),MIN(AH$7,$F1641)-AG$7))/365,0))</f>
        <v>0</v>
      </c>
      <c r="AI1641" s="4">
        <f>IF($F1641=0,($D1641-SUM($U1641:AH1641))*$E1641*(IF(AH1641&lt;1,IF(MIN(AI$7,$F1641)&gt;$C1641,MIN(AI$7,$F1641)-$C1641+1,0),MIN(AI$7,$F1641)-AH$7))/365,IF($F1641&gt;AH$7,($D1641-SUM($U1641:AH1641))*$E1641*(IF(AH1641&lt;1,IF(MIN(AI$7,$F1641)&gt;$C1641,MIN(AI$7,$F1641)-$C1641+1,0),MIN(AI$7,$F1641)-AH$7))/365,0))</f>
        <v>0</v>
      </c>
      <c r="AJ1641" s="4">
        <f>IF($F1641=0,($D1641-SUM($U1641:AI1641))*$E1641*(IF(AI1641&lt;1,IF(MIN(AJ$7,$F1641)&gt;$C1641,MIN(AJ$7,$F1641)-$C1641+1,0),MIN(AJ$7,$F1641)-AI$7))/365,IF($F1641&gt;AI$7,($D1641-SUM($U1641:AI1641))*$E1641*(IF(AI1641&lt;1,IF(MIN(AJ$7,$F1641)&gt;$C1641,MIN(AJ$7,$F1641)-$C1641+1,0),MIN(AJ$7,$F1641)-AI$7))/365,0))</f>
        <v>0</v>
      </c>
      <c r="AK1641" s="4">
        <f>IF($F1641=0,($D1641-SUM($U1641:AJ1641))*$E1641*(IF(AJ1641&lt;1,IF(MIN(AK$7,$F1641)&gt;$C1641,MIN(AK$7,$F1641)-$C1641+1,0),MIN(AK$7,$F1641)-AJ$7))/365,IF($F1641&gt;AJ$7,($D1641-SUM($U1641:AJ1641))*$E1641*(IF(AJ1641&lt;1,IF(MIN(AK$7,$F1641)&gt;$C1641,MIN(AK$7,$F1641)-$C1641+1,0),MIN(AK$7,$F1641)-AJ$7))/365,0))</f>
        <v>0</v>
      </c>
      <c r="AL1641" s="4">
        <f>IF($F1641=0,($D1641-SUM($U1641:AK1641))*$E1641*(IF(AK1641&lt;1,IF(MIN(AL$7,$F1641)&gt;$C1641,MIN(AL$7,$F1641)-$C1641+1,0),MIN(AL$7,$F1641)-AK$7))/365,IF($F1641&gt;AK$7,($D1641-SUM($U1641:AK1641))*$E1641*(IF(AK1641&lt;1,IF(MIN(AL$7,$F1641)&gt;$C1641,MIN(AL$7,$F1641)-$C1641+1,0),MIN(AL$7,$F1641)-AK$7))/365,0))</f>
        <v>0</v>
      </c>
      <c r="AM1641" s="4">
        <f>IF($F1641=0,($D1641-SUM($U1641:AL1641))*$E1641*(IF(AL1641&lt;1,IF(MIN(AM$7,$F1641)&gt;$C1641,MIN(AM$7,$F1641)-$C1641+1,0),MIN(AM$7,$F1641)-AL$7))/365,IF($F1641&gt;AL$7,($D1641-SUM($U1641:AL1641))*$E1641*(IF(AL1641&lt;1,IF(MIN(AM$7,$F1641)&gt;$C1641,MIN(AM$7,$F1641)-$C1641+1,0),MIN(AM$7,$F1641)-AL$7))/365,0))</f>
        <v>0</v>
      </c>
      <c r="AN1641" s="4">
        <f>IF($F1641=0,($D1641-SUM($U1641:AM1641))*$E1641*(IF(AM1641&lt;1,IF(MIN(AN$7,$F1641)&gt;$C1641,MIN(AN$7,$F1641)-$C1641+1,0),MIN(AN$7,$F1641)-AM$7))/365,IF($F1641&gt;AM$7,($D1641-SUM($U1641:AM1641))*$E1641*(IF(AM1641&lt;1,IF(MIN(AN$7,$F1641)&gt;$C1641,MIN(AN$7,$F1641)-$C1641+1,0),MIN(AN$7,$F1641)-AM$7))/365,0))</f>
        <v>0</v>
      </c>
      <c r="AO1641" s="4">
        <f>IF($F1641=0,($D1641-SUM($U1641:AN1641))*$E1641*(IF(AN1641&lt;1,IF(MIN(AO$7,$F1641)&gt;$C1641,MIN(AO$7,$F1641)-$C1641+1,0),MIN(AO$7,$F1641)-AN$7))/365,IF($F1641&gt;AN$7,($D1641-SUM($U1641:AN1641))*$E1641*(IF(AN1641&lt;1,IF(MIN(AO$7,$F1641)&gt;$C1641,MIN(AO$7,$F1641)-$C1641+1,0),MIN(AO$7,$F1641)-AN$7))/365,0))</f>
        <v>0</v>
      </c>
      <c r="AP1641" s="4">
        <f>IF($F1641=0,($D1641-SUM($U1641:AO1641))*$E1641*(IF(AO1641&lt;1,IF(MIN(AP$7,$F1641)&gt;$C1641,MIN(AP$7,$F1641)-$C1641+1,0),MIN(AP$7,$F1641)-AO$7))/365,IF($F1641&gt;AO$7,($D1641-SUM($U1641:AO1641))*$E1641*(IF(AO1641&lt;1,IF(MIN(AP$7,$F1641)&gt;$C1641,MIN(AP$7,$F1641)-$C1641+1,0),MIN(AP$7,$F1641)-AO$7))/365,0))</f>
        <v>0</v>
      </c>
      <c r="AQ1641" s="4">
        <f>IF($F1641=0,($D1641-SUM($U1641:AP1641))*$E1641*(IF(AP1641&lt;1,IF(MIN(AQ$7,$F1641)&gt;$C1641,MIN(AQ$7,$F1641)-$C1641+1,0),MIN(AQ$7,$F1641)-AP$7))/365,IF($F1641&gt;AP$7,($D1641-SUM($U1641:AP1641))*$E1641*(IF(AP1641&lt;1,IF(MIN(AQ$7,$F1641)&gt;$C1641,MIN(AQ$7,$F1641)-$C1641+1,0),MIN(AQ$7,$F1641)-AP$7))/365,0))</f>
        <v>0</v>
      </c>
      <c r="AR1641" s="4">
        <f>IF($F1641=0,($D1641-SUM($U1641:AQ1641))*$E1641*(IF(AQ1641&lt;1,IF(MIN(AR$7,$F1641)&gt;$C1641,MIN(AR$7,$F1641)-$C1641+1,0),MIN(AR$7,$F1641)-AQ$7))/365,IF($F1641&gt;AQ$7,($D1641-SUM($U1641:AQ1641))*$E1641*(IF(AQ1641&lt;1,IF(MIN(AR$7,$F1641)&gt;$C1641,MIN(AR$7,$F1641)-$C1641+1,0),MIN(AR$7,$F1641)-AQ$7))/365,0))</f>
        <v>0</v>
      </c>
      <c r="AS1641" s="4">
        <f>IF($F1641=0,($D1641-SUM($U1641:AR1641))*$E1641*(IF(AR1641&lt;1,IF(MIN(AS$7,$F1641)&gt;$C1641,MIN(AS$7,$F1641)-$C1641+1,0),MIN(AS$7,$F1641)-AR$7))/365,IF($F1641&gt;AR$7,($D1641-SUM($U1641:AR1641))*$E1641*(IF(AR1641&lt;1,IF(MIN(AS$7,$F1641)&gt;$C1641,MIN(AS$7,$F1641)-$C1641+1,0),MIN(AS$7,$F1641)-AR$7))/365,0))</f>
        <v>0</v>
      </c>
    </row>
    <row r="1642" spans="1:45">
      <c r="A1642" s="15"/>
      <c r="B1642" s="17"/>
      <c r="C1642" s="16"/>
      <c r="D1642" s="15"/>
      <c r="E1642" s="11"/>
      <c r="F1642" s="16"/>
      <c r="G1642" s="15"/>
      <c r="H1642" s="14"/>
      <c r="I1642" s="5"/>
      <c r="J1642" s="13">
        <f>SUM(U1642:AS1642)</f>
        <v>0</v>
      </c>
      <c r="K1642" s="13">
        <f>IF(F1642=0,D1642-J1642,IF(F1642&lt;41730,0,D1642-J1642))</f>
        <v>0</v>
      </c>
      <c r="L1642" s="12">
        <f>IF(K1642=0,0,IF(G1642-((L$7-C1642)/365)&lt;0,0,G1642-((L$7-C1642)/365)))</f>
        <v>0</v>
      </c>
      <c r="M1642" s="4">
        <f>IF(K1642=0,0,D1642*H1642)</f>
        <v>0</v>
      </c>
      <c r="N1642" s="11">
        <f>IFERROR((1-(M1642/K1642)^(1/L1642)),0)</f>
        <v>0</v>
      </c>
      <c r="O1642" s="10">
        <f>IF(F1642&gt;41730,IF(F1642&gt;41730,(F1642-41730)/365,IF(K1642=0,0,IF(G1642-((L$7-C1642)/365)&lt;0,0,G1642-((L$7-C1642)/365)))),1)</f>
        <v>1</v>
      </c>
      <c r="P1642" s="9">
        <f>IF(K1642&lt;M1642,0,IF(L1642=0,K1642-M1642,K1642*N1642*O1642))</f>
        <v>0</v>
      </c>
      <c r="Q1642" s="19">
        <f>IF(F1642&gt;41730,D1642,0)</f>
        <v>0</v>
      </c>
      <c r="R1642" s="18">
        <f>IF(F1642&gt;41730,J1642+P1642,0)</f>
        <v>0</v>
      </c>
      <c r="S1642" s="9">
        <f>IF(F1642&gt;0,0,K1642-P1642)</f>
        <v>0</v>
      </c>
      <c r="T1642" s="5"/>
      <c r="U1642" s="4">
        <f>D1642*E1642*(IF(U$7&gt;$C1642,U$7-$C1642+1,0))/365</f>
        <v>0</v>
      </c>
      <c r="V1642" s="4">
        <f>($D1642-U1642)*$E1642*(IF(U1642&lt;1,IF(V$7&gt;$C1642,V$7-$C1642+1,0),V$7-U$7))/365</f>
        <v>0</v>
      </c>
      <c r="W1642" s="4">
        <f>IF($F1642=0,($D1642-SUM($U1642:V1642))*$E1642*(IF(V1642&lt;1,IF(MIN(W$7,$F1642)&gt;$C1642,MIN(W$7,$F1642)-$C1642+1,0),MIN(W$7,$F1642)-V$7))/365,IF($F1642&gt;V$7,($D1642-SUM($U1642:V1642))*$E1642*(IF(V1642&lt;1,IF(MIN(W$7,$F1642)&gt;$C1642,MIN(W$7,$F1642)-$C1642+1,0),MIN(W$7,$F1642)-V$7))/365,0))</f>
        <v>0</v>
      </c>
      <c r="X1642" s="4">
        <f>IF($F1642=0,($D1642-SUM($U1642:W1642))*$E1642*(IF(W1642&lt;1,IF(MIN(X$7,$F1642)&gt;$C1642,MIN(X$7,$F1642)-$C1642+1,0),MIN(X$7,$F1642)-W$7))/365,IF($F1642&gt;W$7,($D1642-SUM($U1642:W1642))*$E1642*(IF(W1642&lt;1,IF(MIN(X$7,$F1642)&gt;$C1642,MIN(X$7,$F1642)-$C1642+1,0),MIN(X$7,$F1642)-W$7))/365,0))</f>
        <v>0</v>
      </c>
      <c r="Y1642" s="4">
        <f>IF($F1642=0,($D1642-SUM($U1642:X1642))*$E1642*(IF(X1642&lt;1,IF(MIN(Y$7,$F1642)&gt;$C1642,MIN(Y$7,$F1642)-$C1642+1,0),MIN(Y$7,$F1642)-X$7))/365,IF($F1642&gt;X$7,($D1642-SUM($U1642:X1642))*$E1642*(IF(X1642&lt;1,IF(MIN(Y$7,$F1642)&gt;$C1642,MIN(Y$7,$F1642)-$C1642+1,0),MIN(Y$7,$F1642)-X$7))/365,0))</f>
        <v>0</v>
      </c>
      <c r="Z1642" s="4">
        <f>IF($F1642=0,($D1642-SUM($U1642:Y1642))*$E1642*(IF(Y1642&lt;1,IF(MIN(Z$7,$F1642)&gt;$C1642,MIN(Z$7,$F1642)-$C1642+1,0),MIN(Z$7,$F1642)-Y$7))/365,IF($F1642&gt;Y$7,($D1642-SUM($U1642:Y1642))*$E1642*(IF(Y1642&lt;1,IF(MIN(Z$7,$F1642)&gt;$C1642,MIN(Z$7,$F1642)-$C1642+1,0),MIN(Z$7,$F1642)-Y$7))/365,0))</f>
        <v>0</v>
      </c>
      <c r="AA1642" s="4">
        <f>IF($F1642=0,($D1642-SUM($U1642:Z1642))*$E1642*(IF(Z1642&lt;1,IF(MIN(AA$7,$F1642)&gt;$C1642,MIN(AA$7,$F1642)-$C1642+1,0),MIN(AA$7,$F1642)-Z$7))/365,IF($F1642&gt;Z$7,($D1642-SUM($U1642:Z1642))*$E1642*(IF(Z1642&lt;1,IF(MIN(AA$7,$F1642)&gt;$C1642,MIN(AA$7,$F1642)-$C1642+1,0),MIN(AA$7,$F1642)-Z$7))/365,0))</f>
        <v>0</v>
      </c>
      <c r="AB1642" s="4">
        <f>IF($F1642=0,($D1642-SUM($U1642:AA1642))*$E1642*(IF(AA1642&lt;1,IF(MIN(AB$7,$F1642)&gt;$C1642,MIN(AB$7,$F1642)-$C1642+1,0),MIN(AB$7,$F1642)-AA$7))/365,IF($F1642&gt;AA$7,($D1642-SUM($U1642:AA1642))*$E1642*(IF(AA1642&lt;1,IF(MIN(AB$7,$F1642)&gt;$C1642,MIN(AB$7,$F1642)-$C1642+1,0),MIN(AB$7,$F1642)-AA$7))/365,0))</f>
        <v>0</v>
      </c>
      <c r="AC1642" s="4">
        <f>IF($F1642=0,($D1642-SUM($U1642:AB1642))*$E1642*(IF(AB1642&lt;1,IF(MIN(AC$7,$F1642)&gt;$C1642,MIN(AC$7,$F1642)-$C1642+1,0),MIN(AC$7,$F1642)-AB$7))/365,IF($F1642&gt;AB$7,($D1642-SUM($U1642:AB1642))*$E1642*(IF(AB1642&lt;1,IF(MIN(AC$7,$F1642)&gt;$C1642,MIN(AC$7,$F1642)-$C1642+1,0),MIN(AC$7,$F1642)-AB$7))/365,0))</f>
        <v>0</v>
      </c>
      <c r="AD1642" s="4">
        <f>IF($F1642=0,($D1642-SUM($U1642:AC1642))*$E1642*(IF(AC1642&lt;1,IF(MIN(AD$7,$F1642)&gt;$C1642,MIN(AD$7,$F1642)-$C1642+1,0),MIN(AD$7,$F1642)-AC$7))/365,IF($F1642&gt;AC$7,($D1642-SUM($U1642:AC1642))*$E1642*(IF(AC1642&lt;1,IF(MIN(AD$7,$F1642)&gt;$C1642,MIN(AD$7,$F1642)-$C1642+1,0),MIN(AD$7,$F1642)-AC$7))/365,0))</f>
        <v>0</v>
      </c>
      <c r="AE1642" s="4">
        <f>IF($F1642=0,($D1642-SUM($U1642:AD1642))*$E1642*(IF(AD1642&lt;1,IF(MIN(AE$7,$F1642)&gt;$C1642,MIN(AE$7,$F1642)-$C1642+1,0),MIN(AE$7,$F1642)-AD$7))/365,IF($F1642&gt;AD$7,($D1642-SUM($U1642:AD1642))*$E1642*(IF(AD1642&lt;1,IF(MIN(AE$7,$F1642)&gt;$C1642,MIN(AE$7,$F1642)-$C1642+1,0),MIN(AE$7,$F1642)-AD$7))/365,0))</f>
        <v>0</v>
      </c>
      <c r="AF1642" s="4">
        <f>IF($F1642=0,($D1642-SUM($U1642:AE1642))*$E1642*(IF(AE1642&lt;1,IF(MIN(AF$7,$F1642)&gt;$C1642,MIN(AF$7,$F1642)-$C1642+1,0),MIN(AF$7,$F1642)-AE$7))/365,IF($F1642&gt;AE$7,($D1642-SUM($U1642:AE1642))*$E1642*(IF(AE1642&lt;1,IF(MIN(AF$7,$F1642)&gt;$C1642,MIN(AF$7,$F1642)-$C1642+1,0),MIN(AF$7,$F1642)-AE$7))/365,0))</f>
        <v>0</v>
      </c>
      <c r="AG1642" s="4">
        <f>IF($F1642=0,($D1642-SUM($U1642:AF1642))*$E1642*(IF(AF1642&lt;1,IF(MIN(AG$7,$F1642)&gt;$C1642,MIN(AG$7,$F1642)-$C1642+1,0),MIN(AG$7,$F1642)-AF$7))/365,IF($F1642&gt;AF$7,($D1642-SUM($U1642:AF1642))*$E1642*(IF(AF1642&lt;1,IF(MIN(AG$7,$F1642)&gt;$C1642,MIN(AG$7,$F1642)-$C1642+1,0),MIN(AG$7,$F1642)-AF$7))/365,0))</f>
        <v>0</v>
      </c>
      <c r="AH1642" s="4">
        <f>IF($F1642=0,($D1642-SUM($U1642:AG1642))*$E1642*(IF(AG1642&lt;1,IF(MIN(AH$7,$F1642)&gt;$C1642,MIN(AH$7,$F1642)-$C1642+1,0),MIN(AH$7,$F1642)-AG$7))/365,IF($F1642&gt;AG$7,($D1642-SUM($U1642:AG1642))*$E1642*(IF(AG1642&lt;1,IF(MIN(AH$7,$F1642)&gt;$C1642,MIN(AH$7,$F1642)-$C1642+1,0),MIN(AH$7,$F1642)-AG$7))/365,0))</f>
        <v>0</v>
      </c>
      <c r="AI1642" s="4">
        <f>IF($F1642=0,($D1642-SUM($U1642:AH1642))*$E1642*(IF(AH1642&lt;1,IF(MIN(AI$7,$F1642)&gt;$C1642,MIN(AI$7,$F1642)-$C1642+1,0),MIN(AI$7,$F1642)-AH$7))/365,IF($F1642&gt;AH$7,($D1642-SUM($U1642:AH1642))*$E1642*(IF(AH1642&lt;1,IF(MIN(AI$7,$F1642)&gt;$C1642,MIN(AI$7,$F1642)-$C1642+1,0),MIN(AI$7,$F1642)-AH$7))/365,0))</f>
        <v>0</v>
      </c>
      <c r="AJ1642" s="4">
        <f>IF($F1642=0,($D1642-SUM($U1642:AI1642))*$E1642*(IF(AI1642&lt;1,IF(MIN(AJ$7,$F1642)&gt;$C1642,MIN(AJ$7,$F1642)-$C1642+1,0),MIN(AJ$7,$F1642)-AI$7))/365,IF($F1642&gt;AI$7,($D1642-SUM($U1642:AI1642))*$E1642*(IF(AI1642&lt;1,IF(MIN(AJ$7,$F1642)&gt;$C1642,MIN(AJ$7,$F1642)-$C1642+1,0),MIN(AJ$7,$F1642)-AI$7))/365,0))</f>
        <v>0</v>
      </c>
      <c r="AK1642" s="4">
        <f>IF($F1642=0,($D1642-SUM($U1642:AJ1642))*$E1642*(IF(AJ1642&lt;1,IF(MIN(AK$7,$F1642)&gt;$C1642,MIN(AK$7,$F1642)-$C1642+1,0),MIN(AK$7,$F1642)-AJ$7))/365,IF($F1642&gt;AJ$7,($D1642-SUM($U1642:AJ1642))*$E1642*(IF(AJ1642&lt;1,IF(MIN(AK$7,$F1642)&gt;$C1642,MIN(AK$7,$F1642)-$C1642+1,0),MIN(AK$7,$F1642)-AJ$7))/365,0))</f>
        <v>0</v>
      </c>
      <c r="AL1642" s="4">
        <f>IF($F1642=0,($D1642-SUM($U1642:AK1642))*$E1642*(IF(AK1642&lt;1,IF(MIN(AL$7,$F1642)&gt;$C1642,MIN(AL$7,$F1642)-$C1642+1,0),MIN(AL$7,$F1642)-AK$7))/365,IF($F1642&gt;AK$7,($D1642-SUM($U1642:AK1642))*$E1642*(IF(AK1642&lt;1,IF(MIN(AL$7,$F1642)&gt;$C1642,MIN(AL$7,$F1642)-$C1642+1,0),MIN(AL$7,$F1642)-AK$7))/365,0))</f>
        <v>0</v>
      </c>
      <c r="AM1642" s="4">
        <f>IF($F1642=0,($D1642-SUM($U1642:AL1642))*$E1642*(IF(AL1642&lt;1,IF(MIN(AM$7,$F1642)&gt;$C1642,MIN(AM$7,$F1642)-$C1642+1,0),MIN(AM$7,$F1642)-AL$7))/365,IF($F1642&gt;AL$7,($D1642-SUM($U1642:AL1642))*$E1642*(IF(AL1642&lt;1,IF(MIN(AM$7,$F1642)&gt;$C1642,MIN(AM$7,$F1642)-$C1642+1,0),MIN(AM$7,$F1642)-AL$7))/365,0))</f>
        <v>0</v>
      </c>
      <c r="AN1642" s="4">
        <f>IF($F1642=0,($D1642-SUM($U1642:AM1642))*$E1642*(IF(AM1642&lt;1,IF(MIN(AN$7,$F1642)&gt;$C1642,MIN(AN$7,$F1642)-$C1642+1,0),MIN(AN$7,$F1642)-AM$7))/365,IF($F1642&gt;AM$7,($D1642-SUM($U1642:AM1642))*$E1642*(IF(AM1642&lt;1,IF(MIN(AN$7,$F1642)&gt;$C1642,MIN(AN$7,$F1642)-$C1642+1,0),MIN(AN$7,$F1642)-AM$7))/365,0))</f>
        <v>0</v>
      </c>
      <c r="AO1642" s="4">
        <f>IF($F1642=0,($D1642-SUM($U1642:AN1642))*$E1642*(IF(AN1642&lt;1,IF(MIN(AO$7,$F1642)&gt;$C1642,MIN(AO$7,$F1642)-$C1642+1,0),MIN(AO$7,$F1642)-AN$7))/365,IF($F1642&gt;AN$7,($D1642-SUM($U1642:AN1642))*$E1642*(IF(AN1642&lt;1,IF(MIN(AO$7,$F1642)&gt;$C1642,MIN(AO$7,$F1642)-$C1642+1,0),MIN(AO$7,$F1642)-AN$7))/365,0))</f>
        <v>0</v>
      </c>
      <c r="AP1642" s="4">
        <f>IF($F1642=0,($D1642-SUM($U1642:AO1642))*$E1642*(IF(AO1642&lt;1,IF(MIN(AP$7,$F1642)&gt;$C1642,MIN(AP$7,$F1642)-$C1642+1,0),MIN(AP$7,$F1642)-AO$7))/365,IF($F1642&gt;AO$7,($D1642-SUM($U1642:AO1642))*$E1642*(IF(AO1642&lt;1,IF(MIN(AP$7,$F1642)&gt;$C1642,MIN(AP$7,$F1642)-$C1642+1,0),MIN(AP$7,$F1642)-AO$7))/365,0))</f>
        <v>0</v>
      </c>
      <c r="AQ1642" s="4">
        <f>IF($F1642=0,($D1642-SUM($U1642:AP1642))*$E1642*(IF(AP1642&lt;1,IF(MIN(AQ$7,$F1642)&gt;$C1642,MIN(AQ$7,$F1642)-$C1642+1,0),MIN(AQ$7,$F1642)-AP$7))/365,IF($F1642&gt;AP$7,($D1642-SUM($U1642:AP1642))*$E1642*(IF(AP1642&lt;1,IF(MIN(AQ$7,$F1642)&gt;$C1642,MIN(AQ$7,$F1642)-$C1642+1,0),MIN(AQ$7,$F1642)-AP$7))/365,0))</f>
        <v>0</v>
      </c>
      <c r="AR1642" s="4">
        <f>IF($F1642=0,($D1642-SUM($U1642:AQ1642))*$E1642*(IF(AQ1642&lt;1,IF(MIN(AR$7,$F1642)&gt;$C1642,MIN(AR$7,$F1642)-$C1642+1,0),MIN(AR$7,$F1642)-AQ$7))/365,IF($F1642&gt;AQ$7,($D1642-SUM($U1642:AQ1642))*$E1642*(IF(AQ1642&lt;1,IF(MIN(AR$7,$F1642)&gt;$C1642,MIN(AR$7,$F1642)-$C1642+1,0),MIN(AR$7,$F1642)-AQ$7))/365,0))</f>
        <v>0</v>
      </c>
      <c r="AS1642" s="4">
        <f>IF($F1642=0,($D1642-SUM($U1642:AR1642))*$E1642*(IF(AR1642&lt;1,IF(MIN(AS$7,$F1642)&gt;$C1642,MIN(AS$7,$F1642)-$C1642+1,0),MIN(AS$7,$F1642)-AR$7))/365,IF($F1642&gt;AR$7,($D1642-SUM($U1642:AR1642))*$E1642*(IF(AR1642&lt;1,IF(MIN(AS$7,$F1642)&gt;$C1642,MIN(AS$7,$F1642)-$C1642+1,0),MIN(AS$7,$F1642)-AR$7))/365,0))</f>
        <v>0</v>
      </c>
    </row>
    <row r="1643" spans="1:45">
      <c r="A1643" s="15"/>
      <c r="B1643" s="17"/>
      <c r="C1643" s="16"/>
      <c r="D1643" s="15"/>
      <c r="E1643" s="11"/>
      <c r="F1643" s="16"/>
      <c r="G1643" s="15"/>
      <c r="H1643" s="14"/>
      <c r="I1643" s="5"/>
      <c r="J1643" s="13">
        <f>SUM(U1643:AS1643)</f>
        <v>0</v>
      </c>
      <c r="K1643" s="13">
        <f>IF(F1643=0,D1643-J1643,IF(F1643&lt;41730,0,D1643-J1643))</f>
        <v>0</v>
      </c>
      <c r="L1643" s="12">
        <f>IF(K1643=0,0,IF(G1643-((L$7-C1643)/365)&lt;0,0,G1643-((L$7-C1643)/365)))</f>
        <v>0</v>
      </c>
      <c r="M1643" s="4">
        <f>IF(K1643=0,0,D1643*H1643)</f>
        <v>0</v>
      </c>
      <c r="N1643" s="11">
        <f>IFERROR((1-(M1643/K1643)^(1/L1643)),0)</f>
        <v>0</v>
      </c>
      <c r="O1643" s="10">
        <f>IF(F1643&gt;41730,IF(F1643&gt;41730,(F1643-41730)/365,IF(K1643=0,0,IF(G1643-((L$7-C1643)/365)&lt;0,0,G1643-((L$7-C1643)/365)))),1)</f>
        <v>1</v>
      </c>
      <c r="P1643" s="9">
        <f>IF(K1643&lt;M1643,0,IF(L1643=0,K1643-M1643,K1643*N1643*O1643))</f>
        <v>0</v>
      </c>
      <c r="Q1643" s="19">
        <f>IF(F1643&gt;41730,D1643,0)</f>
        <v>0</v>
      </c>
      <c r="R1643" s="18">
        <f>IF(F1643&gt;41730,J1643+P1643,0)</f>
        <v>0</v>
      </c>
      <c r="S1643" s="9">
        <f>IF(F1643&gt;0,0,K1643-P1643)</f>
        <v>0</v>
      </c>
      <c r="T1643" s="5"/>
      <c r="U1643" s="4">
        <f>D1643*E1643*(IF(U$7&gt;$C1643,U$7-$C1643+1,0))/365</f>
        <v>0</v>
      </c>
      <c r="V1643" s="4">
        <f>($D1643-U1643)*$E1643*(IF(U1643&lt;1,IF(V$7&gt;$C1643,V$7-$C1643+1,0),V$7-U$7))/365</f>
        <v>0</v>
      </c>
      <c r="W1643" s="4">
        <f>IF($F1643=0,($D1643-SUM($U1643:V1643))*$E1643*(IF(V1643&lt;1,IF(MIN(W$7,$F1643)&gt;$C1643,MIN(W$7,$F1643)-$C1643+1,0),MIN(W$7,$F1643)-V$7))/365,IF($F1643&gt;V$7,($D1643-SUM($U1643:V1643))*$E1643*(IF(V1643&lt;1,IF(MIN(W$7,$F1643)&gt;$C1643,MIN(W$7,$F1643)-$C1643+1,0),MIN(W$7,$F1643)-V$7))/365,0))</f>
        <v>0</v>
      </c>
      <c r="X1643" s="4">
        <f>IF($F1643=0,($D1643-SUM($U1643:W1643))*$E1643*(IF(W1643&lt;1,IF(MIN(X$7,$F1643)&gt;$C1643,MIN(X$7,$F1643)-$C1643+1,0),MIN(X$7,$F1643)-W$7))/365,IF($F1643&gt;W$7,($D1643-SUM($U1643:W1643))*$E1643*(IF(W1643&lt;1,IF(MIN(X$7,$F1643)&gt;$C1643,MIN(X$7,$F1643)-$C1643+1,0),MIN(X$7,$F1643)-W$7))/365,0))</f>
        <v>0</v>
      </c>
      <c r="Y1643" s="4">
        <f>IF($F1643=0,($D1643-SUM($U1643:X1643))*$E1643*(IF(X1643&lt;1,IF(MIN(Y$7,$F1643)&gt;$C1643,MIN(Y$7,$F1643)-$C1643+1,0),MIN(Y$7,$F1643)-X$7))/365,IF($F1643&gt;X$7,($D1643-SUM($U1643:X1643))*$E1643*(IF(X1643&lt;1,IF(MIN(Y$7,$F1643)&gt;$C1643,MIN(Y$7,$F1643)-$C1643+1,0),MIN(Y$7,$F1643)-X$7))/365,0))</f>
        <v>0</v>
      </c>
      <c r="Z1643" s="4">
        <f>IF($F1643=0,($D1643-SUM($U1643:Y1643))*$E1643*(IF(Y1643&lt;1,IF(MIN(Z$7,$F1643)&gt;$C1643,MIN(Z$7,$F1643)-$C1643+1,0),MIN(Z$7,$F1643)-Y$7))/365,IF($F1643&gt;Y$7,($D1643-SUM($U1643:Y1643))*$E1643*(IF(Y1643&lt;1,IF(MIN(Z$7,$F1643)&gt;$C1643,MIN(Z$7,$F1643)-$C1643+1,0),MIN(Z$7,$F1643)-Y$7))/365,0))</f>
        <v>0</v>
      </c>
      <c r="AA1643" s="4">
        <f>IF($F1643=0,($D1643-SUM($U1643:Z1643))*$E1643*(IF(Z1643&lt;1,IF(MIN(AA$7,$F1643)&gt;$C1643,MIN(AA$7,$F1643)-$C1643+1,0),MIN(AA$7,$F1643)-Z$7))/365,IF($F1643&gt;Z$7,($D1643-SUM($U1643:Z1643))*$E1643*(IF(Z1643&lt;1,IF(MIN(AA$7,$F1643)&gt;$C1643,MIN(AA$7,$F1643)-$C1643+1,0),MIN(AA$7,$F1643)-Z$7))/365,0))</f>
        <v>0</v>
      </c>
      <c r="AB1643" s="4">
        <f>IF($F1643=0,($D1643-SUM($U1643:AA1643))*$E1643*(IF(AA1643&lt;1,IF(MIN(AB$7,$F1643)&gt;$C1643,MIN(AB$7,$F1643)-$C1643+1,0),MIN(AB$7,$F1643)-AA$7))/365,IF($F1643&gt;AA$7,($D1643-SUM($U1643:AA1643))*$E1643*(IF(AA1643&lt;1,IF(MIN(AB$7,$F1643)&gt;$C1643,MIN(AB$7,$F1643)-$C1643+1,0),MIN(AB$7,$F1643)-AA$7))/365,0))</f>
        <v>0</v>
      </c>
      <c r="AC1643" s="4">
        <f>IF($F1643=0,($D1643-SUM($U1643:AB1643))*$E1643*(IF(AB1643&lt;1,IF(MIN(AC$7,$F1643)&gt;$C1643,MIN(AC$7,$F1643)-$C1643+1,0),MIN(AC$7,$F1643)-AB$7))/365,IF($F1643&gt;AB$7,($D1643-SUM($U1643:AB1643))*$E1643*(IF(AB1643&lt;1,IF(MIN(AC$7,$F1643)&gt;$C1643,MIN(AC$7,$F1643)-$C1643+1,0),MIN(AC$7,$F1643)-AB$7))/365,0))</f>
        <v>0</v>
      </c>
      <c r="AD1643" s="4">
        <f>IF($F1643=0,($D1643-SUM($U1643:AC1643))*$E1643*(IF(AC1643&lt;1,IF(MIN(AD$7,$F1643)&gt;$C1643,MIN(AD$7,$F1643)-$C1643+1,0),MIN(AD$7,$F1643)-AC$7))/365,IF($F1643&gt;AC$7,($D1643-SUM($U1643:AC1643))*$E1643*(IF(AC1643&lt;1,IF(MIN(AD$7,$F1643)&gt;$C1643,MIN(AD$7,$F1643)-$C1643+1,0),MIN(AD$7,$F1643)-AC$7))/365,0))</f>
        <v>0</v>
      </c>
      <c r="AE1643" s="4">
        <f>IF($F1643=0,($D1643-SUM($U1643:AD1643))*$E1643*(IF(AD1643&lt;1,IF(MIN(AE$7,$F1643)&gt;$C1643,MIN(AE$7,$F1643)-$C1643+1,0),MIN(AE$7,$F1643)-AD$7))/365,IF($F1643&gt;AD$7,($D1643-SUM($U1643:AD1643))*$E1643*(IF(AD1643&lt;1,IF(MIN(AE$7,$F1643)&gt;$C1643,MIN(AE$7,$F1643)-$C1643+1,0),MIN(AE$7,$F1643)-AD$7))/365,0))</f>
        <v>0</v>
      </c>
      <c r="AF1643" s="4">
        <f>IF($F1643=0,($D1643-SUM($U1643:AE1643))*$E1643*(IF(AE1643&lt;1,IF(MIN(AF$7,$F1643)&gt;$C1643,MIN(AF$7,$F1643)-$C1643+1,0),MIN(AF$7,$F1643)-AE$7))/365,IF($F1643&gt;AE$7,($D1643-SUM($U1643:AE1643))*$E1643*(IF(AE1643&lt;1,IF(MIN(AF$7,$F1643)&gt;$C1643,MIN(AF$7,$F1643)-$C1643+1,0),MIN(AF$7,$F1643)-AE$7))/365,0))</f>
        <v>0</v>
      </c>
      <c r="AG1643" s="4">
        <f>IF($F1643=0,($D1643-SUM($U1643:AF1643))*$E1643*(IF(AF1643&lt;1,IF(MIN(AG$7,$F1643)&gt;$C1643,MIN(AG$7,$F1643)-$C1643+1,0),MIN(AG$7,$F1643)-AF$7))/365,IF($F1643&gt;AF$7,($D1643-SUM($U1643:AF1643))*$E1643*(IF(AF1643&lt;1,IF(MIN(AG$7,$F1643)&gt;$C1643,MIN(AG$7,$F1643)-$C1643+1,0),MIN(AG$7,$F1643)-AF$7))/365,0))</f>
        <v>0</v>
      </c>
      <c r="AH1643" s="4">
        <f>IF($F1643=0,($D1643-SUM($U1643:AG1643))*$E1643*(IF(AG1643&lt;1,IF(MIN(AH$7,$F1643)&gt;$C1643,MIN(AH$7,$F1643)-$C1643+1,0),MIN(AH$7,$F1643)-AG$7))/365,IF($F1643&gt;AG$7,($D1643-SUM($U1643:AG1643))*$E1643*(IF(AG1643&lt;1,IF(MIN(AH$7,$F1643)&gt;$C1643,MIN(AH$7,$F1643)-$C1643+1,0),MIN(AH$7,$F1643)-AG$7))/365,0))</f>
        <v>0</v>
      </c>
      <c r="AI1643" s="4">
        <f>IF($F1643=0,($D1643-SUM($U1643:AH1643))*$E1643*(IF(AH1643&lt;1,IF(MIN(AI$7,$F1643)&gt;$C1643,MIN(AI$7,$F1643)-$C1643+1,0),MIN(AI$7,$F1643)-AH$7))/365,IF($F1643&gt;AH$7,($D1643-SUM($U1643:AH1643))*$E1643*(IF(AH1643&lt;1,IF(MIN(AI$7,$F1643)&gt;$C1643,MIN(AI$7,$F1643)-$C1643+1,0),MIN(AI$7,$F1643)-AH$7))/365,0))</f>
        <v>0</v>
      </c>
      <c r="AJ1643" s="4">
        <f>IF($F1643=0,($D1643-SUM($U1643:AI1643))*$E1643*(IF(AI1643&lt;1,IF(MIN(AJ$7,$F1643)&gt;$C1643,MIN(AJ$7,$F1643)-$C1643+1,0),MIN(AJ$7,$F1643)-AI$7))/365,IF($F1643&gt;AI$7,($D1643-SUM($U1643:AI1643))*$E1643*(IF(AI1643&lt;1,IF(MIN(AJ$7,$F1643)&gt;$C1643,MIN(AJ$7,$F1643)-$C1643+1,0),MIN(AJ$7,$F1643)-AI$7))/365,0))</f>
        <v>0</v>
      </c>
      <c r="AK1643" s="4">
        <f>IF($F1643=0,($D1643-SUM($U1643:AJ1643))*$E1643*(IF(AJ1643&lt;1,IF(MIN(AK$7,$F1643)&gt;$C1643,MIN(AK$7,$F1643)-$C1643+1,0),MIN(AK$7,$F1643)-AJ$7))/365,IF($F1643&gt;AJ$7,($D1643-SUM($U1643:AJ1643))*$E1643*(IF(AJ1643&lt;1,IF(MIN(AK$7,$F1643)&gt;$C1643,MIN(AK$7,$F1643)-$C1643+1,0),MIN(AK$7,$F1643)-AJ$7))/365,0))</f>
        <v>0</v>
      </c>
      <c r="AL1643" s="4">
        <f>IF($F1643=0,($D1643-SUM($U1643:AK1643))*$E1643*(IF(AK1643&lt;1,IF(MIN(AL$7,$F1643)&gt;$C1643,MIN(AL$7,$F1643)-$C1643+1,0),MIN(AL$7,$F1643)-AK$7))/365,IF($F1643&gt;AK$7,($D1643-SUM($U1643:AK1643))*$E1643*(IF(AK1643&lt;1,IF(MIN(AL$7,$F1643)&gt;$C1643,MIN(AL$7,$F1643)-$C1643+1,0),MIN(AL$7,$F1643)-AK$7))/365,0))</f>
        <v>0</v>
      </c>
      <c r="AM1643" s="4">
        <f>IF($F1643=0,($D1643-SUM($U1643:AL1643))*$E1643*(IF(AL1643&lt;1,IF(MIN(AM$7,$F1643)&gt;$C1643,MIN(AM$7,$F1643)-$C1643+1,0),MIN(AM$7,$F1643)-AL$7))/365,IF($F1643&gt;AL$7,($D1643-SUM($U1643:AL1643))*$E1643*(IF(AL1643&lt;1,IF(MIN(AM$7,$F1643)&gt;$C1643,MIN(AM$7,$F1643)-$C1643+1,0),MIN(AM$7,$F1643)-AL$7))/365,0))</f>
        <v>0</v>
      </c>
      <c r="AN1643" s="4">
        <f>IF($F1643=0,($D1643-SUM($U1643:AM1643))*$E1643*(IF(AM1643&lt;1,IF(MIN(AN$7,$F1643)&gt;$C1643,MIN(AN$7,$F1643)-$C1643+1,0),MIN(AN$7,$F1643)-AM$7))/365,IF($F1643&gt;AM$7,($D1643-SUM($U1643:AM1643))*$E1643*(IF(AM1643&lt;1,IF(MIN(AN$7,$F1643)&gt;$C1643,MIN(AN$7,$F1643)-$C1643+1,0),MIN(AN$7,$F1643)-AM$7))/365,0))</f>
        <v>0</v>
      </c>
      <c r="AO1643" s="4">
        <f>IF($F1643=0,($D1643-SUM($U1643:AN1643))*$E1643*(IF(AN1643&lt;1,IF(MIN(AO$7,$F1643)&gt;$C1643,MIN(AO$7,$F1643)-$C1643+1,0),MIN(AO$7,$F1643)-AN$7))/365,IF($F1643&gt;AN$7,($D1643-SUM($U1643:AN1643))*$E1643*(IF(AN1643&lt;1,IF(MIN(AO$7,$F1643)&gt;$C1643,MIN(AO$7,$F1643)-$C1643+1,0),MIN(AO$7,$F1643)-AN$7))/365,0))</f>
        <v>0</v>
      </c>
      <c r="AP1643" s="4">
        <f>IF($F1643=0,($D1643-SUM($U1643:AO1643))*$E1643*(IF(AO1643&lt;1,IF(MIN(AP$7,$F1643)&gt;$C1643,MIN(AP$7,$F1643)-$C1643+1,0),MIN(AP$7,$F1643)-AO$7))/365,IF($F1643&gt;AO$7,($D1643-SUM($U1643:AO1643))*$E1643*(IF(AO1643&lt;1,IF(MIN(AP$7,$F1643)&gt;$C1643,MIN(AP$7,$F1643)-$C1643+1,0),MIN(AP$7,$F1643)-AO$7))/365,0))</f>
        <v>0</v>
      </c>
      <c r="AQ1643" s="4">
        <f>IF($F1643=0,($D1643-SUM($U1643:AP1643))*$E1643*(IF(AP1643&lt;1,IF(MIN(AQ$7,$F1643)&gt;$C1643,MIN(AQ$7,$F1643)-$C1643+1,0),MIN(AQ$7,$F1643)-AP$7))/365,IF($F1643&gt;AP$7,($D1643-SUM($U1643:AP1643))*$E1643*(IF(AP1643&lt;1,IF(MIN(AQ$7,$F1643)&gt;$C1643,MIN(AQ$7,$F1643)-$C1643+1,0),MIN(AQ$7,$F1643)-AP$7))/365,0))</f>
        <v>0</v>
      </c>
      <c r="AR1643" s="4">
        <f>IF($F1643=0,($D1643-SUM($U1643:AQ1643))*$E1643*(IF(AQ1643&lt;1,IF(MIN(AR$7,$F1643)&gt;$C1643,MIN(AR$7,$F1643)-$C1643+1,0),MIN(AR$7,$F1643)-AQ$7))/365,IF($F1643&gt;AQ$7,($D1643-SUM($U1643:AQ1643))*$E1643*(IF(AQ1643&lt;1,IF(MIN(AR$7,$F1643)&gt;$C1643,MIN(AR$7,$F1643)-$C1643+1,0),MIN(AR$7,$F1643)-AQ$7))/365,0))</f>
        <v>0</v>
      </c>
      <c r="AS1643" s="4">
        <f>IF($F1643=0,($D1643-SUM($U1643:AR1643))*$E1643*(IF(AR1643&lt;1,IF(MIN(AS$7,$F1643)&gt;$C1643,MIN(AS$7,$F1643)-$C1643+1,0),MIN(AS$7,$F1643)-AR$7))/365,IF($F1643&gt;AR$7,($D1643-SUM($U1643:AR1643))*$E1643*(IF(AR1643&lt;1,IF(MIN(AS$7,$F1643)&gt;$C1643,MIN(AS$7,$F1643)-$C1643+1,0),MIN(AS$7,$F1643)-AR$7))/365,0))</f>
        <v>0</v>
      </c>
    </row>
    <row r="1644" spans="1:45">
      <c r="A1644" s="15"/>
      <c r="B1644" s="17"/>
      <c r="C1644" s="16"/>
      <c r="D1644" s="15"/>
      <c r="E1644" s="11"/>
      <c r="F1644" s="16"/>
      <c r="G1644" s="15"/>
      <c r="H1644" s="14"/>
      <c r="I1644" s="5"/>
      <c r="J1644" s="13">
        <f>SUM(U1644:AS1644)</f>
        <v>0</v>
      </c>
      <c r="K1644" s="13">
        <f>IF(F1644=0,D1644-J1644,IF(F1644&lt;41730,0,D1644-J1644))</f>
        <v>0</v>
      </c>
      <c r="L1644" s="12">
        <f>IF(K1644=0,0,IF(G1644-((L$7-C1644)/365)&lt;0,0,G1644-((L$7-C1644)/365)))</f>
        <v>0</v>
      </c>
      <c r="M1644" s="4">
        <f>IF(K1644=0,0,D1644*H1644)</f>
        <v>0</v>
      </c>
      <c r="N1644" s="11">
        <f>IFERROR((1-(M1644/K1644)^(1/L1644)),0)</f>
        <v>0</v>
      </c>
      <c r="O1644" s="10">
        <f>IF(F1644&gt;41730,IF(F1644&gt;41730,(F1644-41730)/365,IF(K1644=0,0,IF(G1644-((L$7-C1644)/365)&lt;0,0,G1644-((L$7-C1644)/365)))),1)</f>
        <v>1</v>
      </c>
      <c r="P1644" s="9">
        <f>IF(K1644&lt;M1644,0,IF(L1644=0,K1644-M1644,K1644*N1644*O1644))</f>
        <v>0</v>
      </c>
      <c r="Q1644" s="19">
        <f>IF(F1644&gt;41730,D1644,0)</f>
        <v>0</v>
      </c>
      <c r="R1644" s="18">
        <f>IF(F1644&gt;41730,J1644+P1644,0)</f>
        <v>0</v>
      </c>
      <c r="S1644" s="9">
        <f>IF(F1644&gt;0,0,K1644-P1644)</f>
        <v>0</v>
      </c>
      <c r="T1644" s="5"/>
      <c r="U1644" s="4">
        <f>D1644*E1644*(IF(U$7&gt;$C1644,U$7-$C1644+1,0))/365</f>
        <v>0</v>
      </c>
      <c r="V1644" s="4">
        <f>($D1644-U1644)*$E1644*(IF(U1644&lt;1,IF(V$7&gt;$C1644,V$7-$C1644+1,0),V$7-U$7))/365</f>
        <v>0</v>
      </c>
      <c r="W1644" s="4">
        <f>IF($F1644=0,($D1644-SUM($U1644:V1644))*$E1644*(IF(V1644&lt;1,IF(MIN(W$7,$F1644)&gt;$C1644,MIN(W$7,$F1644)-$C1644+1,0),MIN(W$7,$F1644)-V$7))/365,IF($F1644&gt;V$7,($D1644-SUM($U1644:V1644))*$E1644*(IF(V1644&lt;1,IF(MIN(W$7,$F1644)&gt;$C1644,MIN(W$7,$F1644)-$C1644+1,0),MIN(W$7,$F1644)-V$7))/365,0))</f>
        <v>0</v>
      </c>
      <c r="X1644" s="4">
        <f>IF($F1644=0,($D1644-SUM($U1644:W1644))*$E1644*(IF(W1644&lt;1,IF(MIN(X$7,$F1644)&gt;$C1644,MIN(X$7,$F1644)-$C1644+1,0),MIN(X$7,$F1644)-W$7))/365,IF($F1644&gt;W$7,($D1644-SUM($U1644:W1644))*$E1644*(IF(W1644&lt;1,IF(MIN(X$7,$F1644)&gt;$C1644,MIN(X$7,$F1644)-$C1644+1,0),MIN(X$7,$F1644)-W$7))/365,0))</f>
        <v>0</v>
      </c>
      <c r="Y1644" s="4">
        <f>IF($F1644=0,($D1644-SUM($U1644:X1644))*$E1644*(IF(X1644&lt;1,IF(MIN(Y$7,$F1644)&gt;$C1644,MIN(Y$7,$F1644)-$C1644+1,0),MIN(Y$7,$F1644)-X$7))/365,IF($F1644&gt;X$7,($D1644-SUM($U1644:X1644))*$E1644*(IF(X1644&lt;1,IF(MIN(Y$7,$F1644)&gt;$C1644,MIN(Y$7,$F1644)-$C1644+1,0),MIN(Y$7,$F1644)-X$7))/365,0))</f>
        <v>0</v>
      </c>
      <c r="Z1644" s="4">
        <f>IF($F1644=0,($D1644-SUM($U1644:Y1644))*$E1644*(IF(Y1644&lt;1,IF(MIN(Z$7,$F1644)&gt;$C1644,MIN(Z$7,$F1644)-$C1644+1,0),MIN(Z$7,$F1644)-Y$7))/365,IF($F1644&gt;Y$7,($D1644-SUM($U1644:Y1644))*$E1644*(IF(Y1644&lt;1,IF(MIN(Z$7,$F1644)&gt;$C1644,MIN(Z$7,$F1644)-$C1644+1,0),MIN(Z$7,$F1644)-Y$7))/365,0))</f>
        <v>0</v>
      </c>
      <c r="AA1644" s="4">
        <f>IF($F1644=0,($D1644-SUM($U1644:Z1644))*$E1644*(IF(Z1644&lt;1,IF(MIN(AA$7,$F1644)&gt;$C1644,MIN(AA$7,$F1644)-$C1644+1,0),MIN(AA$7,$F1644)-Z$7))/365,IF($F1644&gt;Z$7,($D1644-SUM($U1644:Z1644))*$E1644*(IF(Z1644&lt;1,IF(MIN(AA$7,$F1644)&gt;$C1644,MIN(AA$7,$F1644)-$C1644+1,0),MIN(AA$7,$F1644)-Z$7))/365,0))</f>
        <v>0</v>
      </c>
      <c r="AB1644" s="4">
        <f>IF($F1644=0,($D1644-SUM($U1644:AA1644))*$E1644*(IF(AA1644&lt;1,IF(MIN(AB$7,$F1644)&gt;$C1644,MIN(AB$7,$F1644)-$C1644+1,0),MIN(AB$7,$F1644)-AA$7))/365,IF($F1644&gt;AA$7,($D1644-SUM($U1644:AA1644))*$E1644*(IF(AA1644&lt;1,IF(MIN(AB$7,$F1644)&gt;$C1644,MIN(AB$7,$F1644)-$C1644+1,0),MIN(AB$7,$F1644)-AA$7))/365,0))</f>
        <v>0</v>
      </c>
      <c r="AC1644" s="4">
        <f>IF($F1644=0,($D1644-SUM($U1644:AB1644))*$E1644*(IF(AB1644&lt;1,IF(MIN(AC$7,$F1644)&gt;$C1644,MIN(AC$7,$F1644)-$C1644+1,0),MIN(AC$7,$F1644)-AB$7))/365,IF($F1644&gt;AB$7,($D1644-SUM($U1644:AB1644))*$E1644*(IF(AB1644&lt;1,IF(MIN(AC$7,$F1644)&gt;$C1644,MIN(AC$7,$F1644)-$C1644+1,0),MIN(AC$7,$F1644)-AB$7))/365,0))</f>
        <v>0</v>
      </c>
      <c r="AD1644" s="4">
        <f>IF($F1644=0,($D1644-SUM($U1644:AC1644))*$E1644*(IF(AC1644&lt;1,IF(MIN(AD$7,$F1644)&gt;$C1644,MIN(AD$7,$F1644)-$C1644+1,0),MIN(AD$7,$F1644)-AC$7))/365,IF($F1644&gt;AC$7,($D1644-SUM($U1644:AC1644))*$E1644*(IF(AC1644&lt;1,IF(MIN(AD$7,$F1644)&gt;$C1644,MIN(AD$7,$F1644)-$C1644+1,0),MIN(AD$7,$F1644)-AC$7))/365,0))</f>
        <v>0</v>
      </c>
      <c r="AE1644" s="4">
        <f>IF($F1644=0,($D1644-SUM($U1644:AD1644))*$E1644*(IF(AD1644&lt;1,IF(MIN(AE$7,$F1644)&gt;$C1644,MIN(AE$7,$F1644)-$C1644+1,0),MIN(AE$7,$F1644)-AD$7))/365,IF($F1644&gt;AD$7,($D1644-SUM($U1644:AD1644))*$E1644*(IF(AD1644&lt;1,IF(MIN(AE$7,$F1644)&gt;$C1644,MIN(AE$7,$F1644)-$C1644+1,0),MIN(AE$7,$F1644)-AD$7))/365,0))</f>
        <v>0</v>
      </c>
      <c r="AF1644" s="4">
        <f>IF($F1644=0,($D1644-SUM($U1644:AE1644))*$E1644*(IF(AE1644&lt;1,IF(MIN(AF$7,$F1644)&gt;$C1644,MIN(AF$7,$F1644)-$C1644+1,0),MIN(AF$7,$F1644)-AE$7))/365,IF($F1644&gt;AE$7,($D1644-SUM($U1644:AE1644))*$E1644*(IF(AE1644&lt;1,IF(MIN(AF$7,$F1644)&gt;$C1644,MIN(AF$7,$F1644)-$C1644+1,0),MIN(AF$7,$F1644)-AE$7))/365,0))</f>
        <v>0</v>
      </c>
      <c r="AG1644" s="4">
        <f>IF($F1644=0,($D1644-SUM($U1644:AF1644))*$E1644*(IF(AF1644&lt;1,IF(MIN(AG$7,$F1644)&gt;$C1644,MIN(AG$7,$F1644)-$C1644+1,0),MIN(AG$7,$F1644)-AF$7))/365,IF($F1644&gt;AF$7,($D1644-SUM($U1644:AF1644))*$E1644*(IF(AF1644&lt;1,IF(MIN(AG$7,$F1644)&gt;$C1644,MIN(AG$7,$F1644)-$C1644+1,0),MIN(AG$7,$F1644)-AF$7))/365,0))</f>
        <v>0</v>
      </c>
      <c r="AH1644" s="4">
        <f>IF($F1644=0,($D1644-SUM($U1644:AG1644))*$E1644*(IF(AG1644&lt;1,IF(MIN(AH$7,$F1644)&gt;$C1644,MIN(AH$7,$F1644)-$C1644+1,0),MIN(AH$7,$F1644)-AG$7))/365,IF($F1644&gt;AG$7,($D1644-SUM($U1644:AG1644))*$E1644*(IF(AG1644&lt;1,IF(MIN(AH$7,$F1644)&gt;$C1644,MIN(AH$7,$F1644)-$C1644+1,0),MIN(AH$7,$F1644)-AG$7))/365,0))</f>
        <v>0</v>
      </c>
      <c r="AI1644" s="4">
        <f>IF($F1644=0,($D1644-SUM($U1644:AH1644))*$E1644*(IF(AH1644&lt;1,IF(MIN(AI$7,$F1644)&gt;$C1644,MIN(AI$7,$F1644)-$C1644+1,0),MIN(AI$7,$F1644)-AH$7))/365,IF($F1644&gt;AH$7,($D1644-SUM($U1644:AH1644))*$E1644*(IF(AH1644&lt;1,IF(MIN(AI$7,$F1644)&gt;$C1644,MIN(AI$7,$F1644)-$C1644+1,0),MIN(AI$7,$F1644)-AH$7))/365,0))</f>
        <v>0</v>
      </c>
      <c r="AJ1644" s="4">
        <f>IF($F1644=0,($D1644-SUM($U1644:AI1644))*$E1644*(IF(AI1644&lt;1,IF(MIN(AJ$7,$F1644)&gt;$C1644,MIN(AJ$7,$F1644)-$C1644+1,0),MIN(AJ$7,$F1644)-AI$7))/365,IF($F1644&gt;AI$7,($D1644-SUM($U1644:AI1644))*$E1644*(IF(AI1644&lt;1,IF(MIN(AJ$7,$F1644)&gt;$C1644,MIN(AJ$7,$F1644)-$C1644+1,0),MIN(AJ$7,$F1644)-AI$7))/365,0))</f>
        <v>0</v>
      </c>
      <c r="AK1644" s="4">
        <f>IF($F1644=0,($D1644-SUM($U1644:AJ1644))*$E1644*(IF(AJ1644&lt;1,IF(MIN(AK$7,$F1644)&gt;$C1644,MIN(AK$7,$F1644)-$C1644+1,0),MIN(AK$7,$F1644)-AJ$7))/365,IF($F1644&gt;AJ$7,($D1644-SUM($U1644:AJ1644))*$E1644*(IF(AJ1644&lt;1,IF(MIN(AK$7,$F1644)&gt;$C1644,MIN(AK$7,$F1644)-$C1644+1,0),MIN(AK$7,$F1644)-AJ$7))/365,0))</f>
        <v>0</v>
      </c>
      <c r="AL1644" s="4">
        <f>IF($F1644=0,($D1644-SUM($U1644:AK1644))*$E1644*(IF(AK1644&lt;1,IF(MIN(AL$7,$F1644)&gt;$C1644,MIN(AL$7,$F1644)-$C1644+1,0),MIN(AL$7,$F1644)-AK$7))/365,IF($F1644&gt;AK$7,($D1644-SUM($U1644:AK1644))*$E1644*(IF(AK1644&lt;1,IF(MIN(AL$7,$F1644)&gt;$C1644,MIN(AL$7,$F1644)-$C1644+1,0),MIN(AL$7,$F1644)-AK$7))/365,0))</f>
        <v>0</v>
      </c>
      <c r="AM1644" s="4">
        <f>IF($F1644=0,($D1644-SUM($U1644:AL1644))*$E1644*(IF(AL1644&lt;1,IF(MIN(AM$7,$F1644)&gt;$C1644,MIN(AM$7,$F1644)-$C1644+1,0),MIN(AM$7,$F1644)-AL$7))/365,IF($F1644&gt;AL$7,($D1644-SUM($U1644:AL1644))*$E1644*(IF(AL1644&lt;1,IF(MIN(AM$7,$F1644)&gt;$C1644,MIN(AM$7,$F1644)-$C1644+1,0),MIN(AM$7,$F1644)-AL$7))/365,0))</f>
        <v>0</v>
      </c>
      <c r="AN1644" s="4">
        <f>IF($F1644=0,($D1644-SUM($U1644:AM1644))*$E1644*(IF(AM1644&lt;1,IF(MIN(AN$7,$F1644)&gt;$C1644,MIN(AN$7,$F1644)-$C1644+1,0),MIN(AN$7,$F1644)-AM$7))/365,IF($F1644&gt;AM$7,($D1644-SUM($U1644:AM1644))*$E1644*(IF(AM1644&lt;1,IF(MIN(AN$7,$F1644)&gt;$C1644,MIN(AN$7,$F1644)-$C1644+1,0),MIN(AN$7,$F1644)-AM$7))/365,0))</f>
        <v>0</v>
      </c>
      <c r="AO1644" s="4">
        <f>IF($F1644=0,($D1644-SUM($U1644:AN1644))*$E1644*(IF(AN1644&lt;1,IF(MIN(AO$7,$F1644)&gt;$C1644,MIN(AO$7,$F1644)-$C1644+1,0),MIN(AO$7,$F1644)-AN$7))/365,IF($F1644&gt;AN$7,($D1644-SUM($U1644:AN1644))*$E1644*(IF(AN1644&lt;1,IF(MIN(AO$7,$F1644)&gt;$C1644,MIN(AO$7,$F1644)-$C1644+1,0),MIN(AO$7,$F1644)-AN$7))/365,0))</f>
        <v>0</v>
      </c>
      <c r="AP1644" s="4">
        <f>IF($F1644=0,($D1644-SUM($U1644:AO1644))*$E1644*(IF(AO1644&lt;1,IF(MIN(AP$7,$F1644)&gt;$C1644,MIN(AP$7,$F1644)-$C1644+1,0),MIN(AP$7,$F1644)-AO$7))/365,IF($F1644&gt;AO$7,($D1644-SUM($U1644:AO1644))*$E1644*(IF(AO1644&lt;1,IF(MIN(AP$7,$F1644)&gt;$C1644,MIN(AP$7,$F1644)-$C1644+1,0),MIN(AP$7,$F1644)-AO$7))/365,0))</f>
        <v>0</v>
      </c>
      <c r="AQ1644" s="4">
        <f>IF($F1644=0,($D1644-SUM($U1644:AP1644))*$E1644*(IF(AP1644&lt;1,IF(MIN(AQ$7,$F1644)&gt;$C1644,MIN(AQ$7,$F1644)-$C1644+1,0),MIN(AQ$7,$F1644)-AP$7))/365,IF($F1644&gt;AP$7,($D1644-SUM($U1644:AP1644))*$E1644*(IF(AP1644&lt;1,IF(MIN(AQ$7,$F1644)&gt;$C1644,MIN(AQ$7,$F1644)-$C1644+1,0),MIN(AQ$7,$F1644)-AP$7))/365,0))</f>
        <v>0</v>
      </c>
      <c r="AR1644" s="4">
        <f>IF($F1644=0,($D1644-SUM($U1644:AQ1644))*$E1644*(IF(AQ1644&lt;1,IF(MIN(AR$7,$F1644)&gt;$C1644,MIN(AR$7,$F1644)-$C1644+1,0),MIN(AR$7,$F1644)-AQ$7))/365,IF($F1644&gt;AQ$7,($D1644-SUM($U1644:AQ1644))*$E1644*(IF(AQ1644&lt;1,IF(MIN(AR$7,$F1644)&gt;$C1644,MIN(AR$7,$F1644)-$C1644+1,0),MIN(AR$7,$F1644)-AQ$7))/365,0))</f>
        <v>0</v>
      </c>
      <c r="AS1644" s="4">
        <f>IF($F1644=0,($D1644-SUM($U1644:AR1644))*$E1644*(IF(AR1644&lt;1,IF(MIN(AS$7,$F1644)&gt;$C1644,MIN(AS$7,$F1644)-$C1644+1,0),MIN(AS$7,$F1644)-AR$7))/365,IF($F1644&gt;AR$7,($D1644-SUM($U1644:AR1644))*$E1644*(IF(AR1644&lt;1,IF(MIN(AS$7,$F1644)&gt;$C1644,MIN(AS$7,$F1644)-$C1644+1,0),MIN(AS$7,$F1644)-AR$7))/365,0))</f>
        <v>0</v>
      </c>
    </row>
    <row r="1645" spans="1:45">
      <c r="A1645" s="15"/>
      <c r="B1645" s="17"/>
      <c r="C1645" s="16"/>
      <c r="D1645" s="15"/>
      <c r="E1645" s="11"/>
      <c r="F1645" s="16"/>
      <c r="G1645" s="15"/>
      <c r="H1645" s="14"/>
      <c r="I1645" s="5"/>
      <c r="J1645" s="13">
        <f>SUM(U1645:AS1645)</f>
        <v>0</v>
      </c>
      <c r="K1645" s="13">
        <f>IF(F1645=0,D1645-J1645,IF(F1645&lt;41730,0,D1645-J1645))</f>
        <v>0</v>
      </c>
      <c r="L1645" s="12">
        <f>IF(K1645=0,0,IF(G1645-((L$7-C1645)/365)&lt;0,0,G1645-((L$7-C1645)/365)))</f>
        <v>0</v>
      </c>
      <c r="M1645" s="4">
        <f>IF(K1645=0,0,D1645*H1645)</f>
        <v>0</v>
      </c>
      <c r="N1645" s="11">
        <f>IFERROR((1-(M1645/K1645)^(1/L1645)),0)</f>
        <v>0</v>
      </c>
      <c r="O1645" s="10">
        <f>IF(F1645&gt;41730,IF(F1645&gt;41730,(F1645-41730)/365,IF(K1645=0,0,IF(G1645-((L$7-C1645)/365)&lt;0,0,G1645-((L$7-C1645)/365)))),1)</f>
        <v>1</v>
      </c>
      <c r="P1645" s="9">
        <f>IF(K1645&lt;M1645,0,IF(L1645=0,K1645-M1645,K1645*N1645*O1645))</f>
        <v>0</v>
      </c>
      <c r="Q1645" s="19">
        <f>IF(F1645&gt;41730,D1645,0)</f>
        <v>0</v>
      </c>
      <c r="R1645" s="18">
        <f>IF(F1645&gt;41730,J1645+P1645,0)</f>
        <v>0</v>
      </c>
      <c r="S1645" s="9">
        <f>IF(F1645&gt;0,0,K1645-P1645)</f>
        <v>0</v>
      </c>
      <c r="T1645" s="5"/>
      <c r="U1645" s="4">
        <f>D1645*E1645*(IF(U$7&gt;$C1645,U$7-$C1645+1,0))/365</f>
        <v>0</v>
      </c>
      <c r="V1645" s="4">
        <f>($D1645-U1645)*$E1645*(IF(U1645&lt;1,IF(V$7&gt;$C1645,V$7-$C1645+1,0),V$7-U$7))/365</f>
        <v>0</v>
      </c>
      <c r="W1645" s="4">
        <f>IF($F1645=0,($D1645-SUM($U1645:V1645))*$E1645*(IF(V1645&lt;1,IF(MIN(W$7,$F1645)&gt;$C1645,MIN(W$7,$F1645)-$C1645+1,0),MIN(W$7,$F1645)-V$7))/365,IF($F1645&gt;V$7,($D1645-SUM($U1645:V1645))*$E1645*(IF(V1645&lt;1,IF(MIN(W$7,$F1645)&gt;$C1645,MIN(W$7,$F1645)-$C1645+1,0),MIN(W$7,$F1645)-V$7))/365,0))</f>
        <v>0</v>
      </c>
      <c r="X1645" s="4">
        <f>IF($F1645=0,($D1645-SUM($U1645:W1645))*$E1645*(IF(W1645&lt;1,IF(MIN(X$7,$F1645)&gt;$C1645,MIN(X$7,$F1645)-$C1645+1,0),MIN(X$7,$F1645)-W$7))/365,IF($F1645&gt;W$7,($D1645-SUM($U1645:W1645))*$E1645*(IF(W1645&lt;1,IF(MIN(X$7,$F1645)&gt;$C1645,MIN(X$7,$F1645)-$C1645+1,0),MIN(X$7,$F1645)-W$7))/365,0))</f>
        <v>0</v>
      </c>
      <c r="Y1645" s="4">
        <f>IF($F1645=0,($D1645-SUM($U1645:X1645))*$E1645*(IF(X1645&lt;1,IF(MIN(Y$7,$F1645)&gt;$C1645,MIN(Y$7,$F1645)-$C1645+1,0),MIN(Y$7,$F1645)-X$7))/365,IF($F1645&gt;X$7,($D1645-SUM($U1645:X1645))*$E1645*(IF(X1645&lt;1,IF(MIN(Y$7,$F1645)&gt;$C1645,MIN(Y$7,$F1645)-$C1645+1,0),MIN(Y$7,$F1645)-X$7))/365,0))</f>
        <v>0</v>
      </c>
      <c r="Z1645" s="4">
        <f>IF($F1645=0,($D1645-SUM($U1645:Y1645))*$E1645*(IF(Y1645&lt;1,IF(MIN(Z$7,$F1645)&gt;$C1645,MIN(Z$7,$F1645)-$C1645+1,0),MIN(Z$7,$F1645)-Y$7))/365,IF($F1645&gt;Y$7,($D1645-SUM($U1645:Y1645))*$E1645*(IF(Y1645&lt;1,IF(MIN(Z$7,$F1645)&gt;$C1645,MIN(Z$7,$F1645)-$C1645+1,0),MIN(Z$7,$F1645)-Y$7))/365,0))</f>
        <v>0</v>
      </c>
      <c r="AA1645" s="4">
        <f>IF($F1645=0,($D1645-SUM($U1645:Z1645))*$E1645*(IF(Z1645&lt;1,IF(MIN(AA$7,$F1645)&gt;$C1645,MIN(AA$7,$F1645)-$C1645+1,0),MIN(AA$7,$F1645)-Z$7))/365,IF($F1645&gt;Z$7,($D1645-SUM($U1645:Z1645))*$E1645*(IF(Z1645&lt;1,IF(MIN(AA$7,$F1645)&gt;$C1645,MIN(AA$7,$F1645)-$C1645+1,0),MIN(AA$7,$F1645)-Z$7))/365,0))</f>
        <v>0</v>
      </c>
      <c r="AB1645" s="4">
        <f>IF($F1645=0,($D1645-SUM($U1645:AA1645))*$E1645*(IF(AA1645&lt;1,IF(MIN(AB$7,$F1645)&gt;$C1645,MIN(AB$7,$F1645)-$C1645+1,0),MIN(AB$7,$F1645)-AA$7))/365,IF($F1645&gt;AA$7,($D1645-SUM($U1645:AA1645))*$E1645*(IF(AA1645&lt;1,IF(MIN(AB$7,$F1645)&gt;$C1645,MIN(AB$7,$F1645)-$C1645+1,0),MIN(AB$7,$F1645)-AA$7))/365,0))</f>
        <v>0</v>
      </c>
      <c r="AC1645" s="4">
        <f>IF($F1645=0,($D1645-SUM($U1645:AB1645))*$E1645*(IF(AB1645&lt;1,IF(MIN(AC$7,$F1645)&gt;$C1645,MIN(AC$7,$F1645)-$C1645+1,0),MIN(AC$7,$F1645)-AB$7))/365,IF($F1645&gt;AB$7,($D1645-SUM($U1645:AB1645))*$E1645*(IF(AB1645&lt;1,IF(MIN(AC$7,$F1645)&gt;$C1645,MIN(AC$7,$F1645)-$C1645+1,0),MIN(AC$7,$F1645)-AB$7))/365,0))</f>
        <v>0</v>
      </c>
      <c r="AD1645" s="4">
        <f>IF($F1645=0,($D1645-SUM($U1645:AC1645))*$E1645*(IF(AC1645&lt;1,IF(MIN(AD$7,$F1645)&gt;$C1645,MIN(AD$7,$F1645)-$C1645+1,0),MIN(AD$7,$F1645)-AC$7))/365,IF($F1645&gt;AC$7,($D1645-SUM($U1645:AC1645))*$E1645*(IF(AC1645&lt;1,IF(MIN(AD$7,$F1645)&gt;$C1645,MIN(AD$7,$F1645)-$C1645+1,0),MIN(AD$7,$F1645)-AC$7))/365,0))</f>
        <v>0</v>
      </c>
      <c r="AE1645" s="4">
        <f>IF($F1645=0,($D1645-SUM($U1645:AD1645))*$E1645*(IF(AD1645&lt;1,IF(MIN(AE$7,$F1645)&gt;$C1645,MIN(AE$7,$F1645)-$C1645+1,0),MIN(AE$7,$F1645)-AD$7))/365,IF($F1645&gt;AD$7,($D1645-SUM($U1645:AD1645))*$E1645*(IF(AD1645&lt;1,IF(MIN(AE$7,$F1645)&gt;$C1645,MIN(AE$7,$F1645)-$C1645+1,0),MIN(AE$7,$F1645)-AD$7))/365,0))</f>
        <v>0</v>
      </c>
      <c r="AF1645" s="4">
        <f>IF($F1645=0,($D1645-SUM($U1645:AE1645))*$E1645*(IF(AE1645&lt;1,IF(MIN(AF$7,$F1645)&gt;$C1645,MIN(AF$7,$F1645)-$C1645+1,0),MIN(AF$7,$F1645)-AE$7))/365,IF($F1645&gt;AE$7,($D1645-SUM($U1645:AE1645))*$E1645*(IF(AE1645&lt;1,IF(MIN(AF$7,$F1645)&gt;$C1645,MIN(AF$7,$F1645)-$C1645+1,0),MIN(AF$7,$F1645)-AE$7))/365,0))</f>
        <v>0</v>
      </c>
      <c r="AG1645" s="4">
        <f>IF($F1645=0,($D1645-SUM($U1645:AF1645))*$E1645*(IF(AF1645&lt;1,IF(MIN(AG$7,$F1645)&gt;$C1645,MIN(AG$7,$F1645)-$C1645+1,0),MIN(AG$7,$F1645)-AF$7))/365,IF($F1645&gt;AF$7,($D1645-SUM($U1645:AF1645))*$E1645*(IF(AF1645&lt;1,IF(MIN(AG$7,$F1645)&gt;$C1645,MIN(AG$7,$F1645)-$C1645+1,0),MIN(AG$7,$F1645)-AF$7))/365,0))</f>
        <v>0</v>
      </c>
      <c r="AH1645" s="4">
        <f>IF($F1645=0,($D1645-SUM($U1645:AG1645))*$E1645*(IF(AG1645&lt;1,IF(MIN(AH$7,$F1645)&gt;$C1645,MIN(AH$7,$F1645)-$C1645+1,0),MIN(AH$7,$F1645)-AG$7))/365,IF($F1645&gt;AG$7,($D1645-SUM($U1645:AG1645))*$E1645*(IF(AG1645&lt;1,IF(MIN(AH$7,$F1645)&gt;$C1645,MIN(AH$7,$F1645)-$C1645+1,0),MIN(AH$7,$F1645)-AG$7))/365,0))</f>
        <v>0</v>
      </c>
      <c r="AI1645" s="4">
        <f>IF($F1645=0,($D1645-SUM($U1645:AH1645))*$E1645*(IF(AH1645&lt;1,IF(MIN(AI$7,$F1645)&gt;$C1645,MIN(AI$7,$F1645)-$C1645+1,0),MIN(AI$7,$F1645)-AH$7))/365,IF($F1645&gt;AH$7,($D1645-SUM($U1645:AH1645))*$E1645*(IF(AH1645&lt;1,IF(MIN(AI$7,$F1645)&gt;$C1645,MIN(AI$7,$F1645)-$C1645+1,0),MIN(AI$7,$F1645)-AH$7))/365,0))</f>
        <v>0</v>
      </c>
      <c r="AJ1645" s="4">
        <f>IF($F1645=0,($D1645-SUM($U1645:AI1645))*$E1645*(IF(AI1645&lt;1,IF(MIN(AJ$7,$F1645)&gt;$C1645,MIN(AJ$7,$F1645)-$C1645+1,0),MIN(AJ$7,$F1645)-AI$7))/365,IF($F1645&gt;AI$7,($D1645-SUM($U1645:AI1645))*$E1645*(IF(AI1645&lt;1,IF(MIN(AJ$7,$F1645)&gt;$C1645,MIN(AJ$7,$F1645)-$C1645+1,0),MIN(AJ$7,$F1645)-AI$7))/365,0))</f>
        <v>0</v>
      </c>
      <c r="AK1645" s="4">
        <f>IF($F1645=0,($D1645-SUM($U1645:AJ1645))*$E1645*(IF(AJ1645&lt;1,IF(MIN(AK$7,$F1645)&gt;$C1645,MIN(AK$7,$F1645)-$C1645+1,0),MIN(AK$7,$F1645)-AJ$7))/365,IF($F1645&gt;AJ$7,($D1645-SUM($U1645:AJ1645))*$E1645*(IF(AJ1645&lt;1,IF(MIN(AK$7,$F1645)&gt;$C1645,MIN(AK$7,$F1645)-$C1645+1,0),MIN(AK$7,$F1645)-AJ$7))/365,0))</f>
        <v>0</v>
      </c>
      <c r="AL1645" s="4">
        <f>IF($F1645=0,($D1645-SUM($U1645:AK1645))*$E1645*(IF(AK1645&lt;1,IF(MIN(AL$7,$F1645)&gt;$C1645,MIN(AL$7,$F1645)-$C1645+1,0),MIN(AL$7,$F1645)-AK$7))/365,IF($F1645&gt;AK$7,($D1645-SUM($U1645:AK1645))*$E1645*(IF(AK1645&lt;1,IF(MIN(AL$7,$F1645)&gt;$C1645,MIN(AL$7,$F1645)-$C1645+1,0),MIN(AL$7,$F1645)-AK$7))/365,0))</f>
        <v>0</v>
      </c>
      <c r="AM1645" s="4">
        <f>IF($F1645=0,($D1645-SUM($U1645:AL1645))*$E1645*(IF(AL1645&lt;1,IF(MIN(AM$7,$F1645)&gt;$C1645,MIN(AM$7,$F1645)-$C1645+1,0),MIN(AM$7,$F1645)-AL$7))/365,IF($F1645&gt;AL$7,($D1645-SUM($U1645:AL1645))*$E1645*(IF(AL1645&lt;1,IF(MIN(AM$7,$F1645)&gt;$C1645,MIN(AM$7,$F1645)-$C1645+1,0),MIN(AM$7,$F1645)-AL$7))/365,0))</f>
        <v>0</v>
      </c>
      <c r="AN1645" s="4">
        <f>IF($F1645=0,($D1645-SUM($U1645:AM1645))*$E1645*(IF(AM1645&lt;1,IF(MIN(AN$7,$F1645)&gt;$C1645,MIN(AN$7,$F1645)-$C1645+1,0),MIN(AN$7,$F1645)-AM$7))/365,IF($F1645&gt;AM$7,($D1645-SUM($U1645:AM1645))*$E1645*(IF(AM1645&lt;1,IF(MIN(AN$7,$F1645)&gt;$C1645,MIN(AN$7,$F1645)-$C1645+1,0),MIN(AN$7,$F1645)-AM$7))/365,0))</f>
        <v>0</v>
      </c>
      <c r="AO1645" s="4">
        <f>IF($F1645=0,($D1645-SUM($U1645:AN1645))*$E1645*(IF(AN1645&lt;1,IF(MIN(AO$7,$F1645)&gt;$C1645,MIN(AO$7,$F1645)-$C1645+1,0),MIN(AO$7,$F1645)-AN$7))/365,IF($F1645&gt;AN$7,($D1645-SUM($U1645:AN1645))*$E1645*(IF(AN1645&lt;1,IF(MIN(AO$7,$F1645)&gt;$C1645,MIN(AO$7,$F1645)-$C1645+1,0),MIN(AO$7,$F1645)-AN$7))/365,0))</f>
        <v>0</v>
      </c>
      <c r="AP1645" s="4">
        <f>IF($F1645=0,($D1645-SUM($U1645:AO1645))*$E1645*(IF(AO1645&lt;1,IF(MIN(AP$7,$F1645)&gt;$C1645,MIN(AP$7,$F1645)-$C1645+1,0),MIN(AP$7,$F1645)-AO$7))/365,IF($F1645&gt;AO$7,($D1645-SUM($U1645:AO1645))*$E1645*(IF(AO1645&lt;1,IF(MIN(AP$7,$F1645)&gt;$C1645,MIN(AP$7,$F1645)-$C1645+1,0),MIN(AP$7,$F1645)-AO$7))/365,0))</f>
        <v>0</v>
      </c>
      <c r="AQ1645" s="4">
        <f>IF($F1645=0,($D1645-SUM($U1645:AP1645))*$E1645*(IF(AP1645&lt;1,IF(MIN(AQ$7,$F1645)&gt;$C1645,MIN(AQ$7,$F1645)-$C1645+1,0),MIN(AQ$7,$F1645)-AP$7))/365,IF($F1645&gt;AP$7,($D1645-SUM($U1645:AP1645))*$E1645*(IF(AP1645&lt;1,IF(MIN(AQ$7,$F1645)&gt;$C1645,MIN(AQ$7,$F1645)-$C1645+1,0),MIN(AQ$7,$F1645)-AP$7))/365,0))</f>
        <v>0</v>
      </c>
      <c r="AR1645" s="4">
        <f>IF($F1645=0,($D1645-SUM($U1645:AQ1645))*$E1645*(IF(AQ1645&lt;1,IF(MIN(AR$7,$F1645)&gt;$C1645,MIN(AR$7,$F1645)-$C1645+1,0),MIN(AR$7,$F1645)-AQ$7))/365,IF($F1645&gt;AQ$7,($D1645-SUM($U1645:AQ1645))*$E1645*(IF(AQ1645&lt;1,IF(MIN(AR$7,$F1645)&gt;$C1645,MIN(AR$7,$F1645)-$C1645+1,0),MIN(AR$7,$F1645)-AQ$7))/365,0))</f>
        <v>0</v>
      </c>
      <c r="AS1645" s="4">
        <f>IF($F1645=0,($D1645-SUM($U1645:AR1645))*$E1645*(IF(AR1645&lt;1,IF(MIN(AS$7,$F1645)&gt;$C1645,MIN(AS$7,$F1645)-$C1645+1,0),MIN(AS$7,$F1645)-AR$7))/365,IF($F1645&gt;AR$7,($D1645-SUM($U1645:AR1645))*$E1645*(IF(AR1645&lt;1,IF(MIN(AS$7,$F1645)&gt;$C1645,MIN(AS$7,$F1645)-$C1645+1,0),MIN(AS$7,$F1645)-AR$7))/365,0))</f>
        <v>0</v>
      </c>
    </row>
    <row r="1646" spans="1:45">
      <c r="A1646" s="15"/>
      <c r="B1646" s="17"/>
      <c r="C1646" s="16"/>
      <c r="D1646" s="15"/>
      <c r="E1646" s="11"/>
      <c r="F1646" s="16"/>
      <c r="G1646" s="15"/>
      <c r="H1646" s="14"/>
      <c r="I1646" s="5"/>
      <c r="J1646" s="13">
        <f>SUM(U1646:AS1646)</f>
        <v>0</v>
      </c>
      <c r="K1646" s="13">
        <f>IF(F1646=0,D1646-J1646,IF(F1646&lt;41730,0,D1646-J1646))</f>
        <v>0</v>
      </c>
      <c r="L1646" s="12">
        <f>IF(K1646=0,0,IF(G1646-((L$7-C1646)/365)&lt;0,0,G1646-((L$7-C1646)/365)))</f>
        <v>0</v>
      </c>
      <c r="M1646" s="4">
        <f>IF(K1646=0,0,D1646*H1646)</f>
        <v>0</v>
      </c>
      <c r="N1646" s="11">
        <f>IFERROR((1-(M1646/K1646)^(1/L1646)),0)</f>
        <v>0</v>
      </c>
      <c r="O1646" s="10">
        <f>IF(F1646&gt;41730,IF(F1646&gt;41730,(F1646-41730)/365,IF(K1646=0,0,IF(G1646-((L$7-C1646)/365)&lt;0,0,G1646-((L$7-C1646)/365)))),1)</f>
        <v>1</v>
      </c>
      <c r="P1646" s="9">
        <f>IF(K1646&lt;M1646,0,IF(L1646=0,K1646-M1646,K1646*N1646*O1646))</f>
        <v>0</v>
      </c>
      <c r="Q1646" s="19">
        <f>IF(F1646&gt;41730,D1646,0)</f>
        <v>0</v>
      </c>
      <c r="R1646" s="18">
        <f>IF(F1646&gt;41730,J1646+P1646,0)</f>
        <v>0</v>
      </c>
      <c r="S1646" s="9">
        <f>IF(F1646&gt;0,0,K1646-P1646)</f>
        <v>0</v>
      </c>
      <c r="T1646" s="5"/>
      <c r="U1646" s="4">
        <f>D1646*E1646*(IF(U$7&gt;$C1646,U$7-$C1646+1,0))/365</f>
        <v>0</v>
      </c>
      <c r="V1646" s="4">
        <f>($D1646-U1646)*$E1646*(IF(U1646&lt;1,IF(V$7&gt;$C1646,V$7-$C1646+1,0),V$7-U$7))/365</f>
        <v>0</v>
      </c>
      <c r="W1646" s="4">
        <f>IF($F1646=0,($D1646-SUM($U1646:V1646))*$E1646*(IF(V1646&lt;1,IF(MIN(W$7,$F1646)&gt;$C1646,MIN(W$7,$F1646)-$C1646+1,0),MIN(W$7,$F1646)-V$7))/365,IF($F1646&gt;V$7,($D1646-SUM($U1646:V1646))*$E1646*(IF(V1646&lt;1,IF(MIN(W$7,$F1646)&gt;$C1646,MIN(W$7,$F1646)-$C1646+1,0),MIN(W$7,$F1646)-V$7))/365,0))</f>
        <v>0</v>
      </c>
      <c r="X1646" s="4">
        <f>IF($F1646=0,($D1646-SUM($U1646:W1646))*$E1646*(IF(W1646&lt;1,IF(MIN(X$7,$F1646)&gt;$C1646,MIN(X$7,$F1646)-$C1646+1,0),MIN(X$7,$F1646)-W$7))/365,IF($F1646&gt;W$7,($D1646-SUM($U1646:W1646))*$E1646*(IF(W1646&lt;1,IF(MIN(X$7,$F1646)&gt;$C1646,MIN(X$7,$F1646)-$C1646+1,0),MIN(X$7,$F1646)-W$7))/365,0))</f>
        <v>0</v>
      </c>
      <c r="Y1646" s="4">
        <f>IF($F1646=0,($D1646-SUM($U1646:X1646))*$E1646*(IF(X1646&lt;1,IF(MIN(Y$7,$F1646)&gt;$C1646,MIN(Y$7,$F1646)-$C1646+1,0),MIN(Y$7,$F1646)-X$7))/365,IF($F1646&gt;X$7,($D1646-SUM($U1646:X1646))*$E1646*(IF(X1646&lt;1,IF(MIN(Y$7,$F1646)&gt;$C1646,MIN(Y$7,$F1646)-$C1646+1,0),MIN(Y$7,$F1646)-X$7))/365,0))</f>
        <v>0</v>
      </c>
      <c r="Z1646" s="4">
        <f>IF($F1646=0,($D1646-SUM($U1646:Y1646))*$E1646*(IF(Y1646&lt;1,IF(MIN(Z$7,$F1646)&gt;$C1646,MIN(Z$7,$F1646)-$C1646+1,0),MIN(Z$7,$F1646)-Y$7))/365,IF($F1646&gt;Y$7,($D1646-SUM($U1646:Y1646))*$E1646*(IF(Y1646&lt;1,IF(MIN(Z$7,$F1646)&gt;$C1646,MIN(Z$7,$F1646)-$C1646+1,0),MIN(Z$7,$F1646)-Y$7))/365,0))</f>
        <v>0</v>
      </c>
      <c r="AA1646" s="4">
        <f>IF($F1646=0,($D1646-SUM($U1646:Z1646))*$E1646*(IF(Z1646&lt;1,IF(MIN(AA$7,$F1646)&gt;$C1646,MIN(AA$7,$F1646)-$C1646+1,0),MIN(AA$7,$F1646)-Z$7))/365,IF($F1646&gt;Z$7,($D1646-SUM($U1646:Z1646))*$E1646*(IF(Z1646&lt;1,IF(MIN(AA$7,$F1646)&gt;$C1646,MIN(AA$7,$F1646)-$C1646+1,0),MIN(AA$7,$F1646)-Z$7))/365,0))</f>
        <v>0</v>
      </c>
      <c r="AB1646" s="4">
        <f>IF($F1646=0,($D1646-SUM($U1646:AA1646))*$E1646*(IF(AA1646&lt;1,IF(MIN(AB$7,$F1646)&gt;$C1646,MIN(AB$7,$F1646)-$C1646+1,0),MIN(AB$7,$F1646)-AA$7))/365,IF($F1646&gt;AA$7,($D1646-SUM($U1646:AA1646))*$E1646*(IF(AA1646&lt;1,IF(MIN(AB$7,$F1646)&gt;$C1646,MIN(AB$7,$F1646)-$C1646+1,0),MIN(AB$7,$F1646)-AA$7))/365,0))</f>
        <v>0</v>
      </c>
      <c r="AC1646" s="4">
        <f>IF($F1646=0,($D1646-SUM($U1646:AB1646))*$E1646*(IF(AB1646&lt;1,IF(MIN(AC$7,$F1646)&gt;$C1646,MIN(AC$7,$F1646)-$C1646+1,0),MIN(AC$7,$F1646)-AB$7))/365,IF($F1646&gt;AB$7,($D1646-SUM($U1646:AB1646))*$E1646*(IF(AB1646&lt;1,IF(MIN(AC$7,$F1646)&gt;$C1646,MIN(AC$7,$F1646)-$C1646+1,0),MIN(AC$7,$F1646)-AB$7))/365,0))</f>
        <v>0</v>
      </c>
      <c r="AD1646" s="4">
        <f>IF($F1646=0,($D1646-SUM($U1646:AC1646))*$E1646*(IF(AC1646&lt;1,IF(MIN(AD$7,$F1646)&gt;$C1646,MIN(AD$7,$F1646)-$C1646+1,0),MIN(AD$7,$F1646)-AC$7))/365,IF($F1646&gt;AC$7,($D1646-SUM($U1646:AC1646))*$E1646*(IF(AC1646&lt;1,IF(MIN(AD$7,$F1646)&gt;$C1646,MIN(AD$7,$F1646)-$C1646+1,0),MIN(AD$7,$F1646)-AC$7))/365,0))</f>
        <v>0</v>
      </c>
      <c r="AE1646" s="4">
        <f>IF($F1646=0,($D1646-SUM($U1646:AD1646))*$E1646*(IF(AD1646&lt;1,IF(MIN(AE$7,$F1646)&gt;$C1646,MIN(AE$7,$F1646)-$C1646+1,0),MIN(AE$7,$F1646)-AD$7))/365,IF($F1646&gt;AD$7,($D1646-SUM($U1646:AD1646))*$E1646*(IF(AD1646&lt;1,IF(MIN(AE$7,$F1646)&gt;$C1646,MIN(AE$7,$F1646)-$C1646+1,0),MIN(AE$7,$F1646)-AD$7))/365,0))</f>
        <v>0</v>
      </c>
      <c r="AF1646" s="4">
        <f>IF($F1646=0,($D1646-SUM($U1646:AE1646))*$E1646*(IF(AE1646&lt;1,IF(MIN(AF$7,$F1646)&gt;$C1646,MIN(AF$7,$F1646)-$C1646+1,0),MIN(AF$7,$F1646)-AE$7))/365,IF($F1646&gt;AE$7,($D1646-SUM($U1646:AE1646))*$E1646*(IF(AE1646&lt;1,IF(MIN(AF$7,$F1646)&gt;$C1646,MIN(AF$7,$F1646)-$C1646+1,0),MIN(AF$7,$F1646)-AE$7))/365,0))</f>
        <v>0</v>
      </c>
      <c r="AG1646" s="4">
        <f>IF($F1646=0,($D1646-SUM($U1646:AF1646))*$E1646*(IF(AF1646&lt;1,IF(MIN(AG$7,$F1646)&gt;$C1646,MIN(AG$7,$F1646)-$C1646+1,0),MIN(AG$7,$F1646)-AF$7))/365,IF($F1646&gt;AF$7,($D1646-SUM($U1646:AF1646))*$E1646*(IF(AF1646&lt;1,IF(MIN(AG$7,$F1646)&gt;$C1646,MIN(AG$7,$F1646)-$C1646+1,0),MIN(AG$7,$F1646)-AF$7))/365,0))</f>
        <v>0</v>
      </c>
      <c r="AH1646" s="4">
        <f>IF($F1646=0,($D1646-SUM($U1646:AG1646))*$E1646*(IF(AG1646&lt;1,IF(MIN(AH$7,$F1646)&gt;$C1646,MIN(AH$7,$F1646)-$C1646+1,0),MIN(AH$7,$F1646)-AG$7))/365,IF($F1646&gt;AG$7,($D1646-SUM($U1646:AG1646))*$E1646*(IF(AG1646&lt;1,IF(MIN(AH$7,$F1646)&gt;$C1646,MIN(AH$7,$F1646)-$C1646+1,0),MIN(AH$7,$F1646)-AG$7))/365,0))</f>
        <v>0</v>
      </c>
      <c r="AI1646" s="4">
        <f>IF($F1646=0,($D1646-SUM($U1646:AH1646))*$E1646*(IF(AH1646&lt;1,IF(MIN(AI$7,$F1646)&gt;$C1646,MIN(AI$7,$F1646)-$C1646+1,0),MIN(AI$7,$F1646)-AH$7))/365,IF($F1646&gt;AH$7,($D1646-SUM($U1646:AH1646))*$E1646*(IF(AH1646&lt;1,IF(MIN(AI$7,$F1646)&gt;$C1646,MIN(AI$7,$F1646)-$C1646+1,0),MIN(AI$7,$F1646)-AH$7))/365,0))</f>
        <v>0</v>
      </c>
      <c r="AJ1646" s="4">
        <f>IF($F1646=0,($D1646-SUM($U1646:AI1646))*$E1646*(IF(AI1646&lt;1,IF(MIN(AJ$7,$F1646)&gt;$C1646,MIN(AJ$7,$F1646)-$C1646+1,0),MIN(AJ$7,$F1646)-AI$7))/365,IF($F1646&gt;AI$7,($D1646-SUM($U1646:AI1646))*$E1646*(IF(AI1646&lt;1,IF(MIN(AJ$7,$F1646)&gt;$C1646,MIN(AJ$7,$F1646)-$C1646+1,0),MIN(AJ$7,$F1646)-AI$7))/365,0))</f>
        <v>0</v>
      </c>
      <c r="AK1646" s="4">
        <f>IF($F1646=0,($D1646-SUM($U1646:AJ1646))*$E1646*(IF(AJ1646&lt;1,IF(MIN(AK$7,$F1646)&gt;$C1646,MIN(AK$7,$F1646)-$C1646+1,0),MIN(AK$7,$F1646)-AJ$7))/365,IF($F1646&gt;AJ$7,($D1646-SUM($U1646:AJ1646))*$E1646*(IF(AJ1646&lt;1,IF(MIN(AK$7,$F1646)&gt;$C1646,MIN(AK$7,$F1646)-$C1646+1,0),MIN(AK$7,$F1646)-AJ$7))/365,0))</f>
        <v>0</v>
      </c>
      <c r="AL1646" s="4">
        <f>IF($F1646=0,($D1646-SUM($U1646:AK1646))*$E1646*(IF(AK1646&lt;1,IF(MIN(AL$7,$F1646)&gt;$C1646,MIN(AL$7,$F1646)-$C1646+1,0),MIN(AL$7,$F1646)-AK$7))/365,IF($F1646&gt;AK$7,($D1646-SUM($U1646:AK1646))*$E1646*(IF(AK1646&lt;1,IF(MIN(AL$7,$F1646)&gt;$C1646,MIN(AL$7,$F1646)-$C1646+1,0),MIN(AL$7,$F1646)-AK$7))/365,0))</f>
        <v>0</v>
      </c>
      <c r="AM1646" s="4">
        <f>IF($F1646=0,($D1646-SUM($U1646:AL1646))*$E1646*(IF(AL1646&lt;1,IF(MIN(AM$7,$F1646)&gt;$C1646,MIN(AM$7,$F1646)-$C1646+1,0),MIN(AM$7,$F1646)-AL$7))/365,IF($F1646&gt;AL$7,($D1646-SUM($U1646:AL1646))*$E1646*(IF(AL1646&lt;1,IF(MIN(AM$7,$F1646)&gt;$C1646,MIN(AM$7,$F1646)-$C1646+1,0),MIN(AM$7,$F1646)-AL$7))/365,0))</f>
        <v>0</v>
      </c>
      <c r="AN1646" s="4">
        <f>IF($F1646=0,($D1646-SUM($U1646:AM1646))*$E1646*(IF(AM1646&lt;1,IF(MIN(AN$7,$F1646)&gt;$C1646,MIN(AN$7,$F1646)-$C1646+1,0),MIN(AN$7,$F1646)-AM$7))/365,IF($F1646&gt;AM$7,($D1646-SUM($U1646:AM1646))*$E1646*(IF(AM1646&lt;1,IF(MIN(AN$7,$F1646)&gt;$C1646,MIN(AN$7,$F1646)-$C1646+1,0),MIN(AN$7,$F1646)-AM$7))/365,0))</f>
        <v>0</v>
      </c>
      <c r="AO1646" s="4">
        <f>IF($F1646=0,($D1646-SUM($U1646:AN1646))*$E1646*(IF(AN1646&lt;1,IF(MIN(AO$7,$F1646)&gt;$C1646,MIN(AO$7,$F1646)-$C1646+1,0),MIN(AO$7,$F1646)-AN$7))/365,IF($F1646&gt;AN$7,($D1646-SUM($U1646:AN1646))*$E1646*(IF(AN1646&lt;1,IF(MIN(AO$7,$F1646)&gt;$C1646,MIN(AO$7,$F1646)-$C1646+1,0),MIN(AO$7,$F1646)-AN$7))/365,0))</f>
        <v>0</v>
      </c>
      <c r="AP1646" s="4">
        <f>IF($F1646=0,($D1646-SUM($U1646:AO1646))*$E1646*(IF(AO1646&lt;1,IF(MIN(AP$7,$F1646)&gt;$C1646,MIN(AP$7,$F1646)-$C1646+1,0),MIN(AP$7,$F1646)-AO$7))/365,IF($F1646&gt;AO$7,($D1646-SUM($U1646:AO1646))*$E1646*(IF(AO1646&lt;1,IF(MIN(AP$7,$F1646)&gt;$C1646,MIN(AP$7,$F1646)-$C1646+1,0),MIN(AP$7,$F1646)-AO$7))/365,0))</f>
        <v>0</v>
      </c>
      <c r="AQ1646" s="4">
        <f>IF($F1646=0,($D1646-SUM($U1646:AP1646))*$E1646*(IF(AP1646&lt;1,IF(MIN(AQ$7,$F1646)&gt;$C1646,MIN(AQ$7,$F1646)-$C1646+1,0),MIN(AQ$7,$F1646)-AP$7))/365,IF($F1646&gt;AP$7,($D1646-SUM($U1646:AP1646))*$E1646*(IF(AP1646&lt;1,IF(MIN(AQ$7,$F1646)&gt;$C1646,MIN(AQ$7,$F1646)-$C1646+1,0),MIN(AQ$7,$F1646)-AP$7))/365,0))</f>
        <v>0</v>
      </c>
      <c r="AR1646" s="4">
        <f>IF($F1646=0,($D1646-SUM($U1646:AQ1646))*$E1646*(IF(AQ1646&lt;1,IF(MIN(AR$7,$F1646)&gt;$C1646,MIN(AR$7,$F1646)-$C1646+1,0),MIN(AR$7,$F1646)-AQ$7))/365,IF($F1646&gt;AQ$7,($D1646-SUM($U1646:AQ1646))*$E1646*(IF(AQ1646&lt;1,IF(MIN(AR$7,$F1646)&gt;$C1646,MIN(AR$7,$F1646)-$C1646+1,0),MIN(AR$7,$F1646)-AQ$7))/365,0))</f>
        <v>0</v>
      </c>
      <c r="AS1646" s="4">
        <f>IF($F1646=0,($D1646-SUM($U1646:AR1646))*$E1646*(IF(AR1646&lt;1,IF(MIN(AS$7,$F1646)&gt;$C1646,MIN(AS$7,$F1646)-$C1646+1,0),MIN(AS$7,$F1646)-AR$7))/365,IF($F1646&gt;AR$7,($D1646-SUM($U1646:AR1646))*$E1646*(IF(AR1646&lt;1,IF(MIN(AS$7,$F1646)&gt;$C1646,MIN(AS$7,$F1646)-$C1646+1,0),MIN(AS$7,$F1646)-AR$7))/365,0))</f>
        <v>0</v>
      </c>
    </row>
    <row r="1647" spans="1:45">
      <c r="A1647" s="15"/>
      <c r="B1647" s="17"/>
      <c r="C1647" s="16"/>
      <c r="D1647" s="15"/>
      <c r="E1647" s="11"/>
      <c r="F1647" s="16"/>
      <c r="G1647" s="15"/>
      <c r="H1647" s="14"/>
      <c r="I1647" s="5"/>
      <c r="J1647" s="13">
        <f>SUM(U1647:AS1647)</f>
        <v>0</v>
      </c>
      <c r="K1647" s="13">
        <f>IF(F1647=0,D1647-J1647,IF(F1647&lt;41730,0,D1647-J1647))</f>
        <v>0</v>
      </c>
      <c r="L1647" s="12">
        <f>IF(K1647=0,0,IF(G1647-((L$7-C1647)/365)&lt;0,0,G1647-((L$7-C1647)/365)))</f>
        <v>0</v>
      </c>
      <c r="M1647" s="4">
        <f>IF(K1647=0,0,D1647*H1647)</f>
        <v>0</v>
      </c>
      <c r="N1647" s="11">
        <f>IFERROR((1-(M1647/K1647)^(1/L1647)),0)</f>
        <v>0</v>
      </c>
      <c r="O1647" s="10">
        <f>IF(F1647&gt;41730,IF(F1647&gt;41730,(F1647-41730)/365,IF(K1647=0,0,IF(G1647-((L$7-C1647)/365)&lt;0,0,G1647-((L$7-C1647)/365)))),1)</f>
        <v>1</v>
      </c>
      <c r="P1647" s="9">
        <f>IF(K1647&lt;M1647,0,IF(L1647=0,K1647-M1647,K1647*N1647*O1647))</f>
        <v>0</v>
      </c>
      <c r="Q1647" s="19">
        <f>IF(F1647&gt;41730,D1647,0)</f>
        <v>0</v>
      </c>
      <c r="R1647" s="18">
        <f>IF(F1647&gt;41730,J1647+P1647,0)</f>
        <v>0</v>
      </c>
      <c r="S1647" s="9">
        <f>IF(F1647&gt;0,0,K1647-P1647)</f>
        <v>0</v>
      </c>
      <c r="T1647" s="5"/>
      <c r="U1647" s="4">
        <f>D1647*E1647*(IF(U$7&gt;$C1647,U$7-$C1647+1,0))/365</f>
        <v>0</v>
      </c>
      <c r="V1647" s="4">
        <f>($D1647-U1647)*$E1647*(IF(U1647&lt;1,IF(V$7&gt;$C1647,V$7-$C1647+1,0),V$7-U$7))/365</f>
        <v>0</v>
      </c>
      <c r="W1647" s="4">
        <f>IF($F1647=0,($D1647-SUM($U1647:V1647))*$E1647*(IF(V1647&lt;1,IF(MIN(W$7,$F1647)&gt;$C1647,MIN(W$7,$F1647)-$C1647+1,0),MIN(W$7,$F1647)-V$7))/365,IF($F1647&gt;V$7,($D1647-SUM($U1647:V1647))*$E1647*(IF(V1647&lt;1,IF(MIN(W$7,$F1647)&gt;$C1647,MIN(W$7,$F1647)-$C1647+1,0),MIN(W$7,$F1647)-V$7))/365,0))</f>
        <v>0</v>
      </c>
      <c r="X1647" s="4">
        <f>IF($F1647=0,($D1647-SUM($U1647:W1647))*$E1647*(IF(W1647&lt;1,IF(MIN(X$7,$F1647)&gt;$C1647,MIN(X$7,$F1647)-$C1647+1,0),MIN(X$7,$F1647)-W$7))/365,IF($F1647&gt;W$7,($D1647-SUM($U1647:W1647))*$E1647*(IF(W1647&lt;1,IF(MIN(X$7,$F1647)&gt;$C1647,MIN(X$7,$F1647)-$C1647+1,0),MIN(X$7,$F1647)-W$7))/365,0))</f>
        <v>0</v>
      </c>
      <c r="Y1647" s="4">
        <f>IF($F1647=0,($D1647-SUM($U1647:X1647))*$E1647*(IF(X1647&lt;1,IF(MIN(Y$7,$F1647)&gt;$C1647,MIN(Y$7,$F1647)-$C1647+1,0),MIN(Y$7,$F1647)-X$7))/365,IF($F1647&gt;X$7,($D1647-SUM($U1647:X1647))*$E1647*(IF(X1647&lt;1,IF(MIN(Y$7,$F1647)&gt;$C1647,MIN(Y$7,$F1647)-$C1647+1,0),MIN(Y$7,$F1647)-X$7))/365,0))</f>
        <v>0</v>
      </c>
      <c r="Z1647" s="4">
        <f>IF($F1647=0,($D1647-SUM($U1647:Y1647))*$E1647*(IF(Y1647&lt;1,IF(MIN(Z$7,$F1647)&gt;$C1647,MIN(Z$7,$F1647)-$C1647+1,0),MIN(Z$7,$F1647)-Y$7))/365,IF($F1647&gt;Y$7,($D1647-SUM($U1647:Y1647))*$E1647*(IF(Y1647&lt;1,IF(MIN(Z$7,$F1647)&gt;$C1647,MIN(Z$7,$F1647)-$C1647+1,0),MIN(Z$7,$F1647)-Y$7))/365,0))</f>
        <v>0</v>
      </c>
      <c r="AA1647" s="4">
        <f>IF($F1647=0,($D1647-SUM($U1647:Z1647))*$E1647*(IF(Z1647&lt;1,IF(MIN(AA$7,$F1647)&gt;$C1647,MIN(AA$7,$F1647)-$C1647+1,0),MIN(AA$7,$F1647)-Z$7))/365,IF($F1647&gt;Z$7,($D1647-SUM($U1647:Z1647))*$E1647*(IF(Z1647&lt;1,IF(MIN(AA$7,$F1647)&gt;$C1647,MIN(AA$7,$F1647)-$C1647+1,0),MIN(AA$7,$F1647)-Z$7))/365,0))</f>
        <v>0</v>
      </c>
      <c r="AB1647" s="4">
        <f>IF($F1647=0,($D1647-SUM($U1647:AA1647))*$E1647*(IF(AA1647&lt;1,IF(MIN(AB$7,$F1647)&gt;$C1647,MIN(AB$7,$F1647)-$C1647+1,0),MIN(AB$7,$F1647)-AA$7))/365,IF($F1647&gt;AA$7,($D1647-SUM($U1647:AA1647))*$E1647*(IF(AA1647&lt;1,IF(MIN(AB$7,$F1647)&gt;$C1647,MIN(AB$7,$F1647)-$C1647+1,0),MIN(AB$7,$F1647)-AA$7))/365,0))</f>
        <v>0</v>
      </c>
      <c r="AC1647" s="4">
        <f>IF($F1647=0,($D1647-SUM($U1647:AB1647))*$E1647*(IF(AB1647&lt;1,IF(MIN(AC$7,$F1647)&gt;$C1647,MIN(AC$7,$F1647)-$C1647+1,0),MIN(AC$7,$F1647)-AB$7))/365,IF($F1647&gt;AB$7,($D1647-SUM($U1647:AB1647))*$E1647*(IF(AB1647&lt;1,IF(MIN(AC$7,$F1647)&gt;$C1647,MIN(AC$7,$F1647)-$C1647+1,0),MIN(AC$7,$F1647)-AB$7))/365,0))</f>
        <v>0</v>
      </c>
      <c r="AD1647" s="4">
        <f>IF($F1647=0,($D1647-SUM($U1647:AC1647))*$E1647*(IF(AC1647&lt;1,IF(MIN(AD$7,$F1647)&gt;$C1647,MIN(AD$7,$F1647)-$C1647+1,0),MIN(AD$7,$F1647)-AC$7))/365,IF($F1647&gt;AC$7,($D1647-SUM($U1647:AC1647))*$E1647*(IF(AC1647&lt;1,IF(MIN(AD$7,$F1647)&gt;$C1647,MIN(AD$7,$F1647)-$C1647+1,0),MIN(AD$7,$F1647)-AC$7))/365,0))</f>
        <v>0</v>
      </c>
      <c r="AE1647" s="4">
        <f>IF($F1647=0,($D1647-SUM($U1647:AD1647))*$E1647*(IF(AD1647&lt;1,IF(MIN(AE$7,$F1647)&gt;$C1647,MIN(AE$7,$F1647)-$C1647+1,0),MIN(AE$7,$F1647)-AD$7))/365,IF($F1647&gt;AD$7,($D1647-SUM($U1647:AD1647))*$E1647*(IF(AD1647&lt;1,IF(MIN(AE$7,$F1647)&gt;$C1647,MIN(AE$7,$F1647)-$C1647+1,0),MIN(AE$7,$F1647)-AD$7))/365,0))</f>
        <v>0</v>
      </c>
      <c r="AF1647" s="4">
        <f>IF($F1647=0,($D1647-SUM($U1647:AE1647))*$E1647*(IF(AE1647&lt;1,IF(MIN(AF$7,$F1647)&gt;$C1647,MIN(AF$7,$F1647)-$C1647+1,0),MIN(AF$7,$F1647)-AE$7))/365,IF($F1647&gt;AE$7,($D1647-SUM($U1647:AE1647))*$E1647*(IF(AE1647&lt;1,IF(MIN(AF$7,$F1647)&gt;$C1647,MIN(AF$7,$F1647)-$C1647+1,0),MIN(AF$7,$F1647)-AE$7))/365,0))</f>
        <v>0</v>
      </c>
      <c r="AG1647" s="4">
        <f>IF($F1647=0,($D1647-SUM($U1647:AF1647))*$E1647*(IF(AF1647&lt;1,IF(MIN(AG$7,$F1647)&gt;$C1647,MIN(AG$7,$F1647)-$C1647+1,0),MIN(AG$7,$F1647)-AF$7))/365,IF($F1647&gt;AF$7,($D1647-SUM($U1647:AF1647))*$E1647*(IF(AF1647&lt;1,IF(MIN(AG$7,$F1647)&gt;$C1647,MIN(AG$7,$F1647)-$C1647+1,0),MIN(AG$7,$F1647)-AF$7))/365,0))</f>
        <v>0</v>
      </c>
      <c r="AH1647" s="4">
        <f>IF($F1647=0,($D1647-SUM($U1647:AG1647))*$E1647*(IF(AG1647&lt;1,IF(MIN(AH$7,$F1647)&gt;$C1647,MIN(AH$7,$F1647)-$C1647+1,0),MIN(AH$7,$F1647)-AG$7))/365,IF($F1647&gt;AG$7,($D1647-SUM($U1647:AG1647))*$E1647*(IF(AG1647&lt;1,IF(MIN(AH$7,$F1647)&gt;$C1647,MIN(AH$7,$F1647)-$C1647+1,0),MIN(AH$7,$F1647)-AG$7))/365,0))</f>
        <v>0</v>
      </c>
      <c r="AI1647" s="4">
        <f>IF($F1647=0,($D1647-SUM($U1647:AH1647))*$E1647*(IF(AH1647&lt;1,IF(MIN(AI$7,$F1647)&gt;$C1647,MIN(AI$7,$F1647)-$C1647+1,0),MIN(AI$7,$F1647)-AH$7))/365,IF($F1647&gt;AH$7,($D1647-SUM($U1647:AH1647))*$E1647*(IF(AH1647&lt;1,IF(MIN(AI$7,$F1647)&gt;$C1647,MIN(AI$7,$F1647)-$C1647+1,0),MIN(AI$7,$F1647)-AH$7))/365,0))</f>
        <v>0</v>
      </c>
      <c r="AJ1647" s="4">
        <f>IF($F1647=0,($D1647-SUM($U1647:AI1647))*$E1647*(IF(AI1647&lt;1,IF(MIN(AJ$7,$F1647)&gt;$C1647,MIN(AJ$7,$F1647)-$C1647+1,0),MIN(AJ$7,$F1647)-AI$7))/365,IF($F1647&gt;AI$7,($D1647-SUM($U1647:AI1647))*$E1647*(IF(AI1647&lt;1,IF(MIN(AJ$7,$F1647)&gt;$C1647,MIN(AJ$7,$F1647)-$C1647+1,0),MIN(AJ$7,$F1647)-AI$7))/365,0))</f>
        <v>0</v>
      </c>
      <c r="AK1647" s="4">
        <f>IF($F1647=0,($D1647-SUM($U1647:AJ1647))*$E1647*(IF(AJ1647&lt;1,IF(MIN(AK$7,$F1647)&gt;$C1647,MIN(AK$7,$F1647)-$C1647+1,0),MIN(AK$7,$F1647)-AJ$7))/365,IF($F1647&gt;AJ$7,($D1647-SUM($U1647:AJ1647))*$E1647*(IF(AJ1647&lt;1,IF(MIN(AK$7,$F1647)&gt;$C1647,MIN(AK$7,$F1647)-$C1647+1,0),MIN(AK$7,$F1647)-AJ$7))/365,0))</f>
        <v>0</v>
      </c>
      <c r="AL1647" s="4">
        <f>IF($F1647=0,($D1647-SUM($U1647:AK1647))*$E1647*(IF(AK1647&lt;1,IF(MIN(AL$7,$F1647)&gt;$C1647,MIN(AL$7,$F1647)-$C1647+1,0),MIN(AL$7,$F1647)-AK$7))/365,IF($F1647&gt;AK$7,($D1647-SUM($U1647:AK1647))*$E1647*(IF(AK1647&lt;1,IF(MIN(AL$7,$F1647)&gt;$C1647,MIN(AL$7,$F1647)-$C1647+1,0),MIN(AL$7,$F1647)-AK$7))/365,0))</f>
        <v>0</v>
      </c>
      <c r="AM1647" s="4">
        <f>IF($F1647=0,($D1647-SUM($U1647:AL1647))*$E1647*(IF(AL1647&lt;1,IF(MIN(AM$7,$F1647)&gt;$C1647,MIN(AM$7,$F1647)-$C1647+1,0),MIN(AM$7,$F1647)-AL$7))/365,IF($F1647&gt;AL$7,($D1647-SUM($U1647:AL1647))*$E1647*(IF(AL1647&lt;1,IF(MIN(AM$7,$F1647)&gt;$C1647,MIN(AM$7,$F1647)-$C1647+1,0),MIN(AM$7,$F1647)-AL$7))/365,0))</f>
        <v>0</v>
      </c>
      <c r="AN1647" s="4">
        <f>IF($F1647=0,($D1647-SUM($U1647:AM1647))*$E1647*(IF(AM1647&lt;1,IF(MIN(AN$7,$F1647)&gt;$C1647,MIN(AN$7,$F1647)-$C1647+1,0),MIN(AN$7,$F1647)-AM$7))/365,IF($F1647&gt;AM$7,($D1647-SUM($U1647:AM1647))*$E1647*(IF(AM1647&lt;1,IF(MIN(AN$7,$F1647)&gt;$C1647,MIN(AN$7,$F1647)-$C1647+1,0),MIN(AN$7,$F1647)-AM$7))/365,0))</f>
        <v>0</v>
      </c>
      <c r="AO1647" s="4">
        <f>IF($F1647=0,($D1647-SUM($U1647:AN1647))*$E1647*(IF(AN1647&lt;1,IF(MIN(AO$7,$F1647)&gt;$C1647,MIN(AO$7,$F1647)-$C1647+1,0),MIN(AO$7,$F1647)-AN$7))/365,IF($F1647&gt;AN$7,($D1647-SUM($U1647:AN1647))*$E1647*(IF(AN1647&lt;1,IF(MIN(AO$7,$F1647)&gt;$C1647,MIN(AO$7,$F1647)-$C1647+1,0),MIN(AO$7,$F1647)-AN$7))/365,0))</f>
        <v>0</v>
      </c>
      <c r="AP1647" s="4">
        <f>IF($F1647=0,($D1647-SUM($U1647:AO1647))*$E1647*(IF(AO1647&lt;1,IF(MIN(AP$7,$F1647)&gt;$C1647,MIN(AP$7,$F1647)-$C1647+1,0),MIN(AP$7,$F1647)-AO$7))/365,IF($F1647&gt;AO$7,($D1647-SUM($U1647:AO1647))*$E1647*(IF(AO1647&lt;1,IF(MIN(AP$7,$F1647)&gt;$C1647,MIN(AP$7,$F1647)-$C1647+1,0),MIN(AP$7,$F1647)-AO$7))/365,0))</f>
        <v>0</v>
      </c>
      <c r="AQ1647" s="4">
        <f>IF($F1647=0,($D1647-SUM($U1647:AP1647))*$E1647*(IF(AP1647&lt;1,IF(MIN(AQ$7,$F1647)&gt;$C1647,MIN(AQ$7,$F1647)-$C1647+1,0),MIN(AQ$7,$F1647)-AP$7))/365,IF($F1647&gt;AP$7,($D1647-SUM($U1647:AP1647))*$E1647*(IF(AP1647&lt;1,IF(MIN(AQ$7,$F1647)&gt;$C1647,MIN(AQ$7,$F1647)-$C1647+1,0),MIN(AQ$7,$F1647)-AP$7))/365,0))</f>
        <v>0</v>
      </c>
      <c r="AR1647" s="4">
        <f>IF($F1647=0,($D1647-SUM($U1647:AQ1647))*$E1647*(IF(AQ1647&lt;1,IF(MIN(AR$7,$F1647)&gt;$C1647,MIN(AR$7,$F1647)-$C1647+1,0),MIN(AR$7,$F1647)-AQ$7))/365,IF($F1647&gt;AQ$7,($D1647-SUM($U1647:AQ1647))*$E1647*(IF(AQ1647&lt;1,IF(MIN(AR$7,$F1647)&gt;$C1647,MIN(AR$7,$F1647)-$C1647+1,0),MIN(AR$7,$F1647)-AQ$7))/365,0))</f>
        <v>0</v>
      </c>
      <c r="AS1647" s="4">
        <f>IF($F1647=0,($D1647-SUM($U1647:AR1647))*$E1647*(IF(AR1647&lt;1,IF(MIN(AS$7,$F1647)&gt;$C1647,MIN(AS$7,$F1647)-$C1647+1,0),MIN(AS$7,$F1647)-AR$7))/365,IF($F1647&gt;AR$7,($D1647-SUM($U1647:AR1647))*$E1647*(IF(AR1647&lt;1,IF(MIN(AS$7,$F1647)&gt;$C1647,MIN(AS$7,$F1647)-$C1647+1,0),MIN(AS$7,$F1647)-AR$7))/365,0))</f>
        <v>0</v>
      </c>
    </row>
    <row r="1648" spans="1:45">
      <c r="A1648" s="15"/>
      <c r="B1648" s="17"/>
      <c r="C1648" s="16"/>
      <c r="D1648" s="15"/>
      <c r="E1648" s="11"/>
      <c r="F1648" s="16"/>
      <c r="G1648" s="15"/>
      <c r="H1648" s="14"/>
      <c r="I1648" s="5"/>
      <c r="J1648" s="13">
        <f>SUM(U1648:AS1648)</f>
        <v>0</v>
      </c>
      <c r="K1648" s="13">
        <f>IF(F1648=0,D1648-J1648,IF(F1648&lt;41730,0,D1648-J1648))</f>
        <v>0</v>
      </c>
      <c r="L1648" s="12">
        <f>IF(K1648=0,0,IF(G1648-((L$7-C1648)/365)&lt;0,0,G1648-((L$7-C1648)/365)))</f>
        <v>0</v>
      </c>
      <c r="M1648" s="4">
        <f>IF(K1648=0,0,D1648*H1648)</f>
        <v>0</v>
      </c>
      <c r="N1648" s="11">
        <f>IFERROR((1-(M1648/K1648)^(1/L1648)),0)</f>
        <v>0</v>
      </c>
      <c r="O1648" s="10">
        <f>IF(F1648&gt;41730,IF(F1648&gt;41730,(F1648-41730)/365,IF(K1648=0,0,IF(G1648-((L$7-C1648)/365)&lt;0,0,G1648-((L$7-C1648)/365)))),1)</f>
        <v>1</v>
      </c>
      <c r="P1648" s="9">
        <f>IF(K1648&lt;M1648,0,IF(L1648=0,K1648-M1648,K1648*N1648*O1648))</f>
        <v>0</v>
      </c>
      <c r="Q1648" s="19">
        <f>IF(F1648&gt;41730,D1648,0)</f>
        <v>0</v>
      </c>
      <c r="R1648" s="18">
        <f>IF(F1648&gt;41730,J1648+P1648,0)</f>
        <v>0</v>
      </c>
      <c r="S1648" s="9">
        <f>IF(F1648&gt;0,0,K1648-P1648)</f>
        <v>0</v>
      </c>
      <c r="T1648" s="5"/>
      <c r="U1648" s="4">
        <f>D1648*E1648*(IF(U$7&gt;$C1648,U$7-$C1648+1,0))/365</f>
        <v>0</v>
      </c>
      <c r="V1648" s="4">
        <f>($D1648-U1648)*$E1648*(IF(U1648&lt;1,IF(V$7&gt;$C1648,V$7-$C1648+1,0),V$7-U$7))/365</f>
        <v>0</v>
      </c>
      <c r="W1648" s="4">
        <f>IF($F1648=0,($D1648-SUM($U1648:V1648))*$E1648*(IF(V1648&lt;1,IF(MIN(W$7,$F1648)&gt;$C1648,MIN(W$7,$F1648)-$C1648+1,0),MIN(W$7,$F1648)-V$7))/365,IF($F1648&gt;V$7,($D1648-SUM($U1648:V1648))*$E1648*(IF(V1648&lt;1,IF(MIN(W$7,$F1648)&gt;$C1648,MIN(W$7,$F1648)-$C1648+1,0),MIN(W$7,$F1648)-V$7))/365,0))</f>
        <v>0</v>
      </c>
      <c r="X1648" s="4">
        <f>IF($F1648=0,($D1648-SUM($U1648:W1648))*$E1648*(IF(W1648&lt;1,IF(MIN(X$7,$F1648)&gt;$C1648,MIN(X$7,$F1648)-$C1648+1,0),MIN(X$7,$F1648)-W$7))/365,IF($F1648&gt;W$7,($D1648-SUM($U1648:W1648))*$E1648*(IF(W1648&lt;1,IF(MIN(X$7,$F1648)&gt;$C1648,MIN(X$7,$F1648)-$C1648+1,0),MIN(X$7,$F1648)-W$7))/365,0))</f>
        <v>0</v>
      </c>
      <c r="Y1648" s="4">
        <f>IF($F1648=0,($D1648-SUM($U1648:X1648))*$E1648*(IF(X1648&lt;1,IF(MIN(Y$7,$F1648)&gt;$C1648,MIN(Y$7,$F1648)-$C1648+1,0),MIN(Y$7,$F1648)-X$7))/365,IF($F1648&gt;X$7,($D1648-SUM($U1648:X1648))*$E1648*(IF(X1648&lt;1,IF(MIN(Y$7,$F1648)&gt;$C1648,MIN(Y$7,$F1648)-$C1648+1,0),MIN(Y$7,$F1648)-X$7))/365,0))</f>
        <v>0</v>
      </c>
      <c r="Z1648" s="4">
        <f>IF($F1648=0,($D1648-SUM($U1648:Y1648))*$E1648*(IF(Y1648&lt;1,IF(MIN(Z$7,$F1648)&gt;$C1648,MIN(Z$7,$F1648)-$C1648+1,0),MIN(Z$7,$F1648)-Y$7))/365,IF($F1648&gt;Y$7,($D1648-SUM($U1648:Y1648))*$E1648*(IF(Y1648&lt;1,IF(MIN(Z$7,$F1648)&gt;$C1648,MIN(Z$7,$F1648)-$C1648+1,0),MIN(Z$7,$F1648)-Y$7))/365,0))</f>
        <v>0</v>
      </c>
      <c r="AA1648" s="4">
        <f>IF($F1648=0,($D1648-SUM($U1648:Z1648))*$E1648*(IF(Z1648&lt;1,IF(MIN(AA$7,$F1648)&gt;$C1648,MIN(AA$7,$F1648)-$C1648+1,0),MIN(AA$7,$F1648)-Z$7))/365,IF($F1648&gt;Z$7,($D1648-SUM($U1648:Z1648))*$E1648*(IF(Z1648&lt;1,IF(MIN(AA$7,$F1648)&gt;$C1648,MIN(AA$7,$F1648)-$C1648+1,0),MIN(AA$7,$F1648)-Z$7))/365,0))</f>
        <v>0</v>
      </c>
      <c r="AB1648" s="4">
        <f>IF($F1648=0,($D1648-SUM($U1648:AA1648))*$E1648*(IF(AA1648&lt;1,IF(MIN(AB$7,$F1648)&gt;$C1648,MIN(AB$7,$F1648)-$C1648+1,0),MIN(AB$7,$F1648)-AA$7))/365,IF($F1648&gt;AA$7,($D1648-SUM($U1648:AA1648))*$E1648*(IF(AA1648&lt;1,IF(MIN(AB$7,$F1648)&gt;$C1648,MIN(AB$7,$F1648)-$C1648+1,0),MIN(AB$7,$F1648)-AA$7))/365,0))</f>
        <v>0</v>
      </c>
      <c r="AC1648" s="4">
        <f>IF($F1648=0,($D1648-SUM($U1648:AB1648))*$E1648*(IF(AB1648&lt;1,IF(MIN(AC$7,$F1648)&gt;$C1648,MIN(AC$7,$F1648)-$C1648+1,0),MIN(AC$7,$F1648)-AB$7))/365,IF($F1648&gt;AB$7,($D1648-SUM($U1648:AB1648))*$E1648*(IF(AB1648&lt;1,IF(MIN(AC$7,$F1648)&gt;$C1648,MIN(AC$7,$F1648)-$C1648+1,0),MIN(AC$7,$F1648)-AB$7))/365,0))</f>
        <v>0</v>
      </c>
      <c r="AD1648" s="4">
        <f>IF($F1648=0,($D1648-SUM($U1648:AC1648))*$E1648*(IF(AC1648&lt;1,IF(MIN(AD$7,$F1648)&gt;$C1648,MIN(AD$7,$F1648)-$C1648+1,0),MIN(AD$7,$F1648)-AC$7))/365,IF($F1648&gt;AC$7,($D1648-SUM($U1648:AC1648))*$E1648*(IF(AC1648&lt;1,IF(MIN(AD$7,$F1648)&gt;$C1648,MIN(AD$7,$F1648)-$C1648+1,0),MIN(AD$7,$F1648)-AC$7))/365,0))</f>
        <v>0</v>
      </c>
      <c r="AE1648" s="4">
        <f>IF($F1648=0,($D1648-SUM($U1648:AD1648))*$E1648*(IF(AD1648&lt;1,IF(MIN(AE$7,$F1648)&gt;$C1648,MIN(AE$7,$F1648)-$C1648+1,0),MIN(AE$7,$F1648)-AD$7))/365,IF($F1648&gt;AD$7,($D1648-SUM($U1648:AD1648))*$E1648*(IF(AD1648&lt;1,IF(MIN(AE$7,$F1648)&gt;$C1648,MIN(AE$7,$F1648)-$C1648+1,0),MIN(AE$7,$F1648)-AD$7))/365,0))</f>
        <v>0</v>
      </c>
      <c r="AF1648" s="4">
        <f>IF($F1648=0,($D1648-SUM($U1648:AE1648))*$E1648*(IF(AE1648&lt;1,IF(MIN(AF$7,$F1648)&gt;$C1648,MIN(AF$7,$F1648)-$C1648+1,0),MIN(AF$7,$F1648)-AE$7))/365,IF($F1648&gt;AE$7,($D1648-SUM($U1648:AE1648))*$E1648*(IF(AE1648&lt;1,IF(MIN(AF$7,$F1648)&gt;$C1648,MIN(AF$7,$F1648)-$C1648+1,0),MIN(AF$7,$F1648)-AE$7))/365,0))</f>
        <v>0</v>
      </c>
      <c r="AG1648" s="4">
        <f>IF($F1648=0,($D1648-SUM($U1648:AF1648))*$E1648*(IF(AF1648&lt;1,IF(MIN(AG$7,$F1648)&gt;$C1648,MIN(AG$7,$F1648)-$C1648+1,0),MIN(AG$7,$F1648)-AF$7))/365,IF($F1648&gt;AF$7,($D1648-SUM($U1648:AF1648))*$E1648*(IF(AF1648&lt;1,IF(MIN(AG$7,$F1648)&gt;$C1648,MIN(AG$7,$F1648)-$C1648+1,0),MIN(AG$7,$F1648)-AF$7))/365,0))</f>
        <v>0</v>
      </c>
      <c r="AH1648" s="4">
        <f>IF($F1648=0,($D1648-SUM($U1648:AG1648))*$E1648*(IF(AG1648&lt;1,IF(MIN(AH$7,$F1648)&gt;$C1648,MIN(AH$7,$F1648)-$C1648+1,0),MIN(AH$7,$F1648)-AG$7))/365,IF($F1648&gt;AG$7,($D1648-SUM($U1648:AG1648))*$E1648*(IF(AG1648&lt;1,IF(MIN(AH$7,$F1648)&gt;$C1648,MIN(AH$7,$F1648)-$C1648+1,0),MIN(AH$7,$F1648)-AG$7))/365,0))</f>
        <v>0</v>
      </c>
      <c r="AI1648" s="4">
        <f>IF($F1648=0,($D1648-SUM($U1648:AH1648))*$E1648*(IF(AH1648&lt;1,IF(MIN(AI$7,$F1648)&gt;$C1648,MIN(AI$7,$F1648)-$C1648+1,0),MIN(AI$7,$F1648)-AH$7))/365,IF($F1648&gt;AH$7,($D1648-SUM($U1648:AH1648))*$E1648*(IF(AH1648&lt;1,IF(MIN(AI$7,$F1648)&gt;$C1648,MIN(AI$7,$F1648)-$C1648+1,0),MIN(AI$7,$F1648)-AH$7))/365,0))</f>
        <v>0</v>
      </c>
      <c r="AJ1648" s="4">
        <f>IF($F1648=0,($D1648-SUM($U1648:AI1648))*$E1648*(IF(AI1648&lt;1,IF(MIN(AJ$7,$F1648)&gt;$C1648,MIN(AJ$7,$F1648)-$C1648+1,0),MIN(AJ$7,$F1648)-AI$7))/365,IF($F1648&gt;AI$7,($D1648-SUM($U1648:AI1648))*$E1648*(IF(AI1648&lt;1,IF(MIN(AJ$7,$F1648)&gt;$C1648,MIN(AJ$7,$F1648)-$C1648+1,0),MIN(AJ$7,$F1648)-AI$7))/365,0))</f>
        <v>0</v>
      </c>
      <c r="AK1648" s="4">
        <f>IF($F1648=0,($D1648-SUM($U1648:AJ1648))*$E1648*(IF(AJ1648&lt;1,IF(MIN(AK$7,$F1648)&gt;$C1648,MIN(AK$7,$F1648)-$C1648+1,0),MIN(AK$7,$F1648)-AJ$7))/365,IF($F1648&gt;AJ$7,($D1648-SUM($U1648:AJ1648))*$E1648*(IF(AJ1648&lt;1,IF(MIN(AK$7,$F1648)&gt;$C1648,MIN(AK$7,$F1648)-$C1648+1,0),MIN(AK$7,$F1648)-AJ$7))/365,0))</f>
        <v>0</v>
      </c>
      <c r="AL1648" s="4">
        <f>IF($F1648=0,($D1648-SUM($U1648:AK1648))*$E1648*(IF(AK1648&lt;1,IF(MIN(AL$7,$F1648)&gt;$C1648,MIN(AL$7,$F1648)-$C1648+1,0),MIN(AL$7,$F1648)-AK$7))/365,IF($F1648&gt;AK$7,($D1648-SUM($U1648:AK1648))*$E1648*(IF(AK1648&lt;1,IF(MIN(AL$7,$F1648)&gt;$C1648,MIN(AL$7,$F1648)-$C1648+1,0),MIN(AL$7,$F1648)-AK$7))/365,0))</f>
        <v>0</v>
      </c>
      <c r="AM1648" s="4">
        <f>IF($F1648=0,($D1648-SUM($U1648:AL1648))*$E1648*(IF(AL1648&lt;1,IF(MIN(AM$7,$F1648)&gt;$C1648,MIN(AM$7,$F1648)-$C1648+1,0),MIN(AM$7,$F1648)-AL$7))/365,IF($F1648&gt;AL$7,($D1648-SUM($U1648:AL1648))*$E1648*(IF(AL1648&lt;1,IF(MIN(AM$7,$F1648)&gt;$C1648,MIN(AM$7,$F1648)-$C1648+1,0),MIN(AM$7,$F1648)-AL$7))/365,0))</f>
        <v>0</v>
      </c>
      <c r="AN1648" s="4">
        <f>IF($F1648=0,($D1648-SUM($U1648:AM1648))*$E1648*(IF(AM1648&lt;1,IF(MIN(AN$7,$F1648)&gt;$C1648,MIN(AN$7,$F1648)-$C1648+1,0),MIN(AN$7,$F1648)-AM$7))/365,IF($F1648&gt;AM$7,($D1648-SUM($U1648:AM1648))*$E1648*(IF(AM1648&lt;1,IF(MIN(AN$7,$F1648)&gt;$C1648,MIN(AN$7,$F1648)-$C1648+1,0),MIN(AN$7,$F1648)-AM$7))/365,0))</f>
        <v>0</v>
      </c>
      <c r="AO1648" s="4">
        <f>IF($F1648=0,($D1648-SUM($U1648:AN1648))*$E1648*(IF(AN1648&lt;1,IF(MIN(AO$7,$F1648)&gt;$C1648,MIN(AO$7,$F1648)-$C1648+1,0),MIN(AO$7,$F1648)-AN$7))/365,IF($F1648&gt;AN$7,($D1648-SUM($U1648:AN1648))*$E1648*(IF(AN1648&lt;1,IF(MIN(AO$7,$F1648)&gt;$C1648,MIN(AO$7,$F1648)-$C1648+1,0),MIN(AO$7,$F1648)-AN$7))/365,0))</f>
        <v>0</v>
      </c>
      <c r="AP1648" s="4">
        <f>IF($F1648=0,($D1648-SUM($U1648:AO1648))*$E1648*(IF(AO1648&lt;1,IF(MIN(AP$7,$F1648)&gt;$C1648,MIN(AP$7,$F1648)-$C1648+1,0),MIN(AP$7,$F1648)-AO$7))/365,IF($F1648&gt;AO$7,($D1648-SUM($U1648:AO1648))*$E1648*(IF(AO1648&lt;1,IF(MIN(AP$7,$F1648)&gt;$C1648,MIN(AP$7,$F1648)-$C1648+1,0),MIN(AP$7,$F1648)-AO$7))/365,0))</f>
        <v>0</v>
      </c>
      <c r="AQ1648" s="4">
        <f>IF($F1648=0,($D1648-SUM($U1648:AP1648))*$E1648*(IF(AP1648&lt;1,IF(MIN(AQ$7,$F1648)&gt;$C1648,MIN(AQ$7,$F1648)-$C1648+1,0),MIN(AQ$7,$F1648)-AP$7))/365,IF($F1648&gt;AP$7,($D1648-SUM($U1648:AP1648))*$E1648*(IF(AP1648&lt;1,IF(MIN(AQ$7,$F1648)&gt;$C1648,MIN(AQ$7,$F1648)-$C1648+1,0),MIN(AQ$7,$F1648)-AP$7))/365,0))</f>
        <v>0</v>
      </c>
      <c r="AR1648" s="4">
        <f>IF($F1648=0,($D1648-SUM($U1648:AQ1648))*$E1648*(IF(AQ1648&lt;1,IF(MIN(AR$7,$F1648)&gt;$C1648,MIN(AR$7,$F1648)-$C1648+1,0),MIN(AR$7,$F1648)-AQ$7))/365,IF($F1648&gt;AQ$7,($D1648-SUM($U1648:AQ1648))*$E1648*(IF(AQ1648&lt;1,IF(MIN(AR$7,$F1648)&gt;$C1648,MIN(AR$7,$F1648)-$C1648+1,0),MIN(AR$7,$F1648)-AQ$7))/365,0))</f>
        <v>0</v>
      </c>
      <c r="AS1648" s="4">
        <f>IF($F1648=0,($D1648-SUM($U1648:AR1648))*$E1648*(IF(AR1648&lt;1,IF(MIN(AS$7,$F1648)&gt;$C1648,MIN(AS$7,$F1648)-$C1648+1,0),MIN(AS$7,$F1648)-AR$7))/365,IF($F1648&gt;AR$7,($D1648-SUM($U1648:AR1648))*$E1648*(IF(AR1648&lt;1,IF(MIN(AS$7,$F1648)&gt;$C1648,MIN(AS$7,$F1648)-$C1648+1,0),MIN(AS$7,$F1648)-AR$7))/365,0))</f>
        <v>0</v>
      </c>
    </row>
    <row r="1649" spans="1:45">
      <c r="A1649" s="15"/>
      <c r="B1649" s="17"/>
      <c r="C1649" s="16"/>
      <c r="D1649" s="15"/>
      <c r="E1649" s="11"/>
      <c r="F1649" s="16"/>
      <c r="G1649" s="15"/>
      <c r="H1649" s="14"/>
      <c r="I1649" s="5"/>
      <c r="J1649" s="13">
        <f>SUM(U1649:AS1649)</f>
        <v>0</v>
      </c>
      <c r="K1649" s="13">
        <f>IF(F1649=0,D1649-J1649,IF(F1649&lt;41730,0,D1649-J1649))</f>
        <v>0</v>
      </c>
      <c r="L1649" s="12">
        <f>IF(K1649=0,0,IF(G1649-((L$7-C1649)/365)&lt;0,0,G1649-((L$7-C1649)/365)))</f>
        <v>0</v>
      </c>
      <c r="M1649" s="4">
        <f>IF(K1649=0,0,D1649*H1649)</f>
        <v>0</v>
      </c>
      <c r="N1649" s="11">
        <f>IFERROR((1-(M1649/K1649)^(1/L1649)),0)</f>
        <v>0</v>
      </c>
      <c r="O1649" s="10">
        <f>IF(F1649&gt;41730,IF(F1649&gt;41730,(F1649-41730)/365,IF(K1649=0,0,IF(G1649-((L$7-C1649)/365)&lt;0,0,G1649-((L$7-C1649)/365)))),1)</f>
        <v>1</v>
      </c>
      <c r="P1649" s="9">
        <f>IF(K1649&lt;M1649,0,IF(L1649=0,K1649-M1649,K1649*N1649*O1649))</f>
        <v>0</v>
      </c>
      <c r="Q1649" s="19">
        <f>IF(F1649&gt;41730,D1649,0)</f>
        <v>0</v>
      </c>
      <c r="R1649" s="18">
        <f>IF(F1649&gt;41730,J1649+P1649,0)</f>
        <v>0</v>
      </c>
      <c r="S1649" s="9">
        <f>IF(F1649&gt;0,0,K1649-P1649)</f>
        <v>0</v>
      </c>
      <c r="T1649" s="5"/>
      <c r="U1649" s="4">
        <f>D1649*E1649*(IF(U$7&gt;$C1649,U$7-$C1649+1,0))/365</f>
        <v>0</v>
      </c>
      <c r="V1649" s="4">
        <f>($D1649-U1649)*$E1649*(IF(U1649&lt;1,IF(V$7&gt;$C1649,V$7-$C1649+1,0),V$7-U$7))/365</f>
        <v>0</v>
      </c>
      <c r="W1649" s="4">
        <f>IF($F1649=0,($D1649-SUM($U1649:V1649))*$E1649*(IF(V1649&lt;1,IF(MIN(W$7,$F1649)&gt;$C1649,MIN(W$7,$F1649)-$C1649+1,0),MIN(W$7,$F1649)-V$7))/365,IF($F1649&gt;V$7,($D1649-SUM($U1649:V1649))*$E1649*(IF(V1649&lt;1,IF(MIN(W$7,$F1649)&gt;$C1649,MIN(W$7,$F1649)-$C1649+1,0),MIN(W$7,$F1649)-V$7))/365,0))</f>
        <v>0</v>
      </c>
      <c r="X1649" s="4">
        <f>IF($F1649=0,($D1649-SUM($U1649:W1649))*$E1649*(IF(W1649&lt;1,IF(MIN(X$7,$F1649)&gt;$C1649,MIN(X$7,$F1649)-$C1649+1,0),MIN(X$7,$F1649)-W$7))/365,IF($F1649&gt;W$7,($D1649-SUM($U1649:W1649))*$E1649*(IF(W1649&lt;1,IF(MIN(X$7,$F1649)&gt;$C1649,MIN(X$7,$F1649)-$C1649+1,0),MIN(X$7,$F1649)-W$7))/365,0))</f>
        <v>0</v>
      </c>
      <c r="Y1649" s="4">
        <f>IF($F1649=0,($D1649-SUM($U1649:X1649))*$E1649*(IF(X1649&lt;1,IF(MIN(Y$7,$F1649)&gt;$C1649,MIN(Y$7,$F1649)-$C1649+1,0),MIN(Y$7,$F1649)-X$7))/365,IF($F1649&gt;X$7,($D1649-SUM($U1649:X1649))*$E1649*(IF(X1649&lt;1,IF(MIN(Y$7,$F1649)&gt;$C1649,MIN(Y$7,$F1649)-$C1649+1,0),MIN(Y$7,$F1649)-X$7))/365,0))</f>
        <v>0</v>
      </c>
      <c r="Z1649" s="4">
        <f>IF($F1649=0,($D1649-SUM($U1649:Y1649))*$E1649*(IF(Y1649&lt;1,IF(MIN(Z$7,$F1649)&gt;$C1649,MIN(Z$7,$F1649)-$C1649+1,0),MIN(Z$7,$F1649)-Y$7))/365,IF($F1649&gt;Y$7,($D1649-SUM($U1649:Y1649))*$E1649*(IF(Y1649&lt;1,IF(MIN(Z$7,$F1649)&gt;$C1649,MIN(Z$7,$F1649)-$C1649+1,0),MIN(Z$7,$F1649)-Y$7))/365,0))</f>
        <v>0</v>
      </c>
      <c r="AA1649" s="4">
        <f>IF($F1649=0,($D1649-SUM($U1649:Z1649))*$E1649*(IF(Z1649&lt;1,IF(MIN(AA$7,$F1649)&gt;$C1649,MIN(AA$7,$F1649)-$C1649+1,0),MIN(AA$7,$F1649)-Z$7))/365,IF($F1649&gt;Z$7,($D1649-SUM($U1649:Z1649))*$E1649*(IF(Z1649&lt;1,IF(MIN(AA$7,$F1649)&gt;$C1649,MIN(AA$7,$F1649)-$C1649+1,0),MIN(AA$7,$F1649)-Z$7))/365,0))</f>
        <v>0</v>
      </c>
      <c r="AB1649" s="4">
        <f>IF($F1649=0,($D1649-SUM($U1649:AA1649))*$E1649*(IF(AA1649&lt;1,IF(MIN(AB$7,$F1649)&gt;$C1649,MIN(AB$7,$F1649)-$C1649+1,0),MIN(AB$7,$F1649)-AA$7))/365,IF($F1649&gt;AA$7,($D1649-SUM($U1649:AA1649))*$E1649*(IF(AA1649&lt;1,IF(MIN(AB$7,$F1649)&gt;$C1649,MIN(AB$7,$F1649)-$C1649+1,0),MIN(AB$7,$F1649)-AA$7))/365,0))</f>
        <v>0</v>
      </c>
      <c r="AC1649" s="4">
        <f>IF($F1649=0,($D1649-SUM($U1649:AB1649))*$E1649*(IF(AB1649&lt;1,IF(MIN(AC$7,$F1649)&gt;$C1649,MIN(AC$7,$F1649)-$C1649+1,0),MIN(AC$7,$F1649)-AB$7))/365,IF($F1649&gt;AB$7,($D1649-SUM($U1649:AB1649))*$E1649*(IF(AB1649&lt;1,IF(MIN(AC$7,$F1649)&gt;$C1649,MIN(AC$7,$F1649)-$C1649+1,0),MIN(AC$7,$F1649)-AB$7))/365,0))</f>
        <v>0</v>
      </c>
      <c r="AD1649" s="4">
        <f>IF($F1649=0,($D1649-SUM($U1649:AC1649))*$E1649*(IF(AC1649&lt;1,IF(MIN(AD$7,$F1649)&gt;$C1649,MIN(AD$7,$F1649)-$C1649+1,0),MIN(AD$7,$F1649)-AC$7))/365,IF($F1649&gt;AC$7,($D1649-SUM($U1649:AC1649))*$E1649*(IF(AC1649&lt;1,IF(MIN(AD$7,$F1649)&gt;$C1649,MIN(AD$7,$F1649)-$C1649+1,0),MIN(AD$7,$F1649)-AC$7))/365,0))</f>
        <v>0</v>
      </c>
      <c r="AE1649" s="4">
        <f>IF($F1649=0,($D1649-SUM($U1649:AD1649))*$E1649*(IF(AD1649&lt;1,IF(MIN(AE$7,$F1649)&gt;$C1649,MIN(AE$7,$F1649)-$C1649+1,0),MIN(AE$7,$F1649)-AD$7))/365,IF($F1649&gt;AD$7,($D1649-SUM($U1649:AD1649))*$E1649*(IF(AD1649&lt;1,IF(MIN(AE$7,$F1649)&gt;$C1649,MIN(AE$7,$F1649)-$C1649+1,0),MIN(AE$7,$F1649)-AD$7))/365,0))</f>
        <v>0</v>
      </c>
      <c r="AF1649" s="4">
        <f>IF($F1649=0,($D1649-SUM($U1649:AE1649))*$E1649*(IF(AE1649&lt;1,IF(MIN(AF$7,$F1649)&gt;$C1649,MIN(AF$7,$F1649)-$C1649+1,0),MIN(AF$7,$F1649)-AE$7))/365,IF($F1649&gt;AE$7,($D1649-SUM($U1649:AE1649))*$E1649*(IF(AE1649&lt;1,IF(MIN(AF$7,$F1649)&gt;$C1649,MIN(AF$7,$F1649)-$C1649+1,0),MIN(AF$7,$F1649)-AE$7))/365,0))</f>
        <v>0</v>
      </c>
      <c r="AG1649" s="4">
        <f>IF($F1649=0,($D1649-SUM($U1649:AF1649))*$E1649*(IF(AF1649&lt;1,IF(MIN(AG$7,$F1649)&gt;$C1649,MIN(AG$7,$F1649)-$C1649+1,0),MIN(AG$7,$F1649)-AF$7))/365,IF($F1649&gt;AF$7,($D1649-SUM($U1649:AF1649))*$E1649*(IF(AF1649&lt;1,IF(MIN(AG$7,$F1649)&gt;$C1649,MIN(AG$7,$F1649)-$C1649+1,0),MIN(AG$7,$F1649)-AF$7))/365,0))</f>
        <v>0</v>
      </c>
      <c r="AH1649" s="4">
        <f>IF($F1649=0,($D1649-SUM($U1649:AG1649))*$E1649*(IF(AG1649&lt;1,IF(MIN(AH$7,$F1649)&gt;$C1649,MIN(AH$7,$F1649)-$C1649+1,0),MIN(AH$7,$F1649)-AG$7))/365,IF($F1649&gt;AG$7,($D1649-SUM($U1649:AG1649))*$E1649*(IF(AG1649&lt;1,IF(MIN(AH$7,$F1649)&gt;$C1649,MIN(AH$7,$F1649)-$C1649+1,0),MIN(AH$7,$F1649)-AG$7))/365,0))</f>
        <v>0</v>
      </c>
      <c r="AI1649" s="4">
        <f>IF($F1649=0,($D1649-SUM($U1649:AH1649))*$E1649*(IF(AH1649&lt;1,IF(MIN(AI$7,$F1649)&gt;$C1649,MIN(AI$7,$F1649)-$C1649+1,0),MIN(AI$7,$F1649)-AH$7))/365,IF($F1649&gt;AH$7,($D1649-SUM($U1649:AH1649))*$E1649*(IF(AH1649&lt;1,IF(MIN(AI$7,$F1649)&gt;$C1649,MIN(AI$7,$F1649)-$C1649+1,0),MIN(AI$7,$F1649)-AH$7))/365,0))</f>
        <v>0</v>
      </c>
      <c r="AJ1649" s="4">
        <f>IF($F1649=0,($D1649-SUM($U1649:AI1649))*$E1649*(IF(AI1649&lt;1,IF(MIN(AJ$7,$F1649)&gt;$C1649,MIN(AJ$7,$F1649)-$C1649+1,0),MIN(AJ$7,$F1649)-AI$7))/365,IF($F1649&gt;AI$7,($D1649-SUM($U1649:AI1649))*$E1649*(IF(AI1649&lt;1,IF(MIN(AJ$7,$F1649)&gt;$C1649,MIN(AJ$7,$F1649)-$C1649+1,0),MIN(AJ$7,$F1649)-AI$7))/365,0))</f>
        <v>0</v>
      </c>
      <c r="AK1649" s="4">
        <f>IF($F1649=0,($D1649-SUM($U1649:AJ1649))*$E1649*(IF(AJ1649&lt;1,IF(MIN(AK$7,$F1649)&gt;$C1649,MIN(AK$7,$F1649)-$C1649+1,0),MIN(AK$7,$F1649)-AJ$7))/365,IF($F1649&gt;AJ$7,($D1649-SUM($U1649:AJ1649))*$E1649*(IF(AJ1649&lt;1,IF(MIN(AK$7,$F1649)&gt;$C1649,MIN(AK$7,$F1649)-$C1649+1,0),MIN(AK$7,$F1649)-AJ$7))/365,0))</f>
        <v>0</v>
      </c>
      <c r="AL1649" s="4">
        <f>IF($F1649=0,($D1649-SUM($U1649:AK1649))*$E1649*(IF(AK1649&lt;1,IF(MIN(AL$7,$F1649)&gt;$C1649,MIN(AL$7,$F1649)-$C1649+1,0),MIN(AL$7,$F1649)-AK$7))/365,IF($F1649&gt;AK$7,($D1649-SUM($U1649:AK1649))*$E1649*(IF(AK1649&lt;1,IF(MIN(AL$7,$F1649)&gt;$C1649,MIN(AL$7,$F1649)-$C1649+1,0),MIN(AL$7,$F1649)-AK$7))/365,0))</f>
        <v>0</v>
      </c>
      <c r="AM1649" s="4">
        <f>IF($F1649=0,($D1649-SUM($U1649:AL1649))*$E1649*(IF(AL1649&lt;1,IF(MIN(AM$7,$F1649)&gt;$C1649,MIN(AM$7,$F1649)-$C1649+1,0),MIN(AM$7,$F1649)-AL$7))/365,IF($F1649&gt;AL$7,($D1649-SUM($U1649:AL1649))*$E1649*(IF(AL1649&lt;1,IF(MIN(AM$7,$F1649)&gt;$C1649,MIN(AM$7,$F1649)-$C1649+1,0),MIN(AM$7,$F1649)-AL$7))/365,0))</f>
        <v>0</v>
      </c>
      <c r="AN1649" s="4">
        <f>IF($F1649=0,($D1649-SUM($U1649:AM1649))*$E1649*(IF(AM1649&lt;1,IF(MIN(AN$7,$F1649)&gt;$C1649,MIN(AN$7,$F1649)-$C1649+1,0),MIN(AN$7,$F1649)-AM$7))/365,IF($F1649&gt;AM$7,($D1649-SUM($U1649:AM1649))*$E1649*(IF(AM1649&lt;1,IF(MIN(AN$7,$F1649)&gt;$C1649,MIN(AN$7,$F1649)-$C1649+1,0),MIN(AN$7,$F1649)-AM$7))/365,0))</f>
        <v>0</v>
      </c>
      <c r="AO1649" s="4">
        <f>IF($F1649=0,($D1649-SUM($U1649:AN1649))*$E1649*(IF(AN1649&lt;1,IF(MIN(AO$7,$F1649)&gt;$C1649,MIN(AO$7,$F1649)-$C1649+1,0),MIN(AO$7,$F1649)-AN$7))/365,IF($F1649&gt;AN$7,($D1649-SUM($U1649:AN1649))*$E1649*(IF(AN1649&lt;1,IF(MIN(AO$7,$F1649)&gt;$C1649,MIN(AO$7,$F1649)-$C1649+1,0),MIN(AO$7,$F1649)-AN$7))/365,0))</f>
        <v>0</v>
      </c>
      <c r="AP1649" s="4">
        <f>IF($F1649=0,($D1649-SUM($U1649:AO1649))*$E1649*(IF(AO1649&lt;1,IF(MIN(AP$7,$F1649)&gt;$C1649,MIN(AP$7,$F1649)-$C1649+1,0),MIN(AP$7,$F1649)-AO$7))/365,IF($F1649&gt;AO$7,($D1649-SUM($U1649:AO1649))*$E1649*(IF(AO1649&lt;1,IF(MIN(AP$7,$F1649)&gt;$C1649,MIN(AP$7,$F1649)-$C1649+1,0),MIN(AP$7,$F1649)-AO$7))/365,0))</f>
        <v>0</v>
      </c>
      <c r="AQ1649" s="4">
        <f>IF($F1649=0,($D1649-SUM($U1649:AP1649))*$E1649*(IF(AP1649&lt;1,IF(MIN(AQ$7,$F1649)&gt;$C1649,MIN(AQ$7,$F1649)-$C1649+1,0),MIN(AQ$7,$F1649)-AP$7))/365,IF($F1649&gt;AP$7,($D1649-SUM($U1649:AP1649))*$E1649*(IF(AP1649&lt;1,IF(MIN(AQ$7,$F1649)&gt;$C1649,MIN(AQ$7,$F1649)-$C1649+1,0),MIN(AQ$7,$F1649)-AP$7))/365,0))</f>
        <v>0</v>
      </c>
      <c r="AR1649" s="4">
        <f>IF($F1649=0,($D1649-SUM($U1649:AQ1649))*$E1649*(IF(AQ1649&lt;1,IF(MIN(AR$7,$F1649)&gt;$C1649,MIN(AR$7,$F1649)-$C1649+1,0),MIN(AR$7,$F1649)-AQ$7))/365,IF($F1649&gt;AQ$7,($D1649-SUM($U1649:AQ1649))*$E1649*(IF(AQ1649&lt;1,IF(MIN(AR$7,$F1649)&gt;$C1649,MIN(AR$7,$F1649)-$C1649+1,0),MIN(AR$7,$F1649)-AQ$7))/365,0))</f>
        <v>0</v>
      </c>
      <c r="AS1649" s="4">
        <f>IF($F1649=0,($D1649-SUM($U1649:AR1649))*$E1649*(IF(AR1649&lt;1,IF(MIN(AS$7,$F1649)&gt;$C1649,MIN(AS$7,$F1649)-$C1649+1,0),MIN(AS$7,$F1649)-AR$7))/365,IF($F1649&gt;AR$7,($D1649-SUM($U1649:AR1649))*$E1649*(IF(AR1649&lt;1,IF(MIN(AS$7,$F1649)&gt;$C1649,MIN(AS$7,$F1649)-$C1649+1,0),MIN(AS$7,$F1649)-AR$7))/365,0))</f>
        <v>0</v>
      </c>
    </row>
    <row r="1650" spans="1:45">
      <c r="A1650" s="15"/>
      <c r="B1650" s="17"/>
      <c r="C1650" s="16"/>
      <c r="D1650" s="15"/>
      <c r="E1650" s="11"/>
      <c r="F1650" s="16"/>
      <c r="G1650" s="15"/>
      <c r="H1650" s="14"/>
      <c r="I1650" s="5"/>
      <c r="J1650" s="13">
        <f>SUM(U1650:AS1650)</f>
        <v>0</v>
      </c>
      <c r="K1650" s="13">
        <f>IF(F1650=0,D1650-J1650,IF(F1650&lt;41730,0,D1650-J1650))</f>
        <v>0</v>
      </c>
      <c r="L1650" s="12">
        <f>IF(K1650=0,0,IF(G1650-((L$7-C1650)/365)&lt;0,0,G1650-((L$7-C1650)/365)))</f>
        <v>0</v>
      </c>
      <c r="M1650" s="4">
        <f>IF(K1650=0,0,D1650*H1650)</f>
        <v>0</v>
      </c>
      <c r="N1650" s="11">
        <f>IFERROR((1-(M1650/K1650)^(1/L1650)),0)</f>
        <v>0</v>
      </c>
      <c r="O1650" s="10">
        <f>IF(F1650&gt;41730,IF(F1650&gt;41730,(F1650-41730)/365,IF(K1650=0,0,IF(G1650-((L$7-C1650)/365)&lt;0,0,G1650-((L$7-C1650)/365)))),1)</f>
        <v>1</v>
      </c>
      <c r="P1650" s="9">
        <f>IF(K1650&lt;M1650,0,IF(L1650=0,K1650-M1650,K1650*N1650*O1650))</f>
        <v>0</v>
      </c>
      <c r="Q1650" s="19">
        <f>IF(F1650&gt;41730,D1650,0)</f>
        <v>0</v>
      </c>
      <c r="R1650" s="18">
        <f>IF(F1650&gt;41730,J1650+P1650,0)</f>
        <v>0</v>
      </c>
      <c r="S1650" s="9">
        <f>IF(F1650&gt;0,0,K1650-P1650)</f>
        <v>0</v>
      </c>
      <c r="T1650" s="5"/>
      <c r="U1650" s="4">
        <f>D1650*E1650*(IF(U$7&gt;$C1650,U$7-$C1650+1,0))/365</f>
        <v>0</v>
      </c>
      <c r="V1650" s="4">
        <f>($D1650-U1650)*$E1650*(IF(U1650&lt;1,IF(V$7&gt;$C1650,V$7-$C1650+1,0),V$7-U$7))/365</f>
        <v>0</v>
      </c>
      <c r="W1650" s="4">
        <f>IF($F1650=0,($D1650-SUM($U1650:V1650))*$E1650*(IF(V1650&lt;1,IF(MIN(W$7,$F1650)&gt;$C1650,MIN(W$7,$F1650)-$C1650+1,0),MIN(W$7,$F1650)-V$7))/365,IF($F1650&gt;V$7,($D1650-SUM($U1650:V1650))*$E1650*(IF(V1650&lt;1,IF(MIN(W$7,$F1650)&gt;$C1650,MIN(W$7,$F1650)-$C1650+1,0),MIN(W$7,$F1650)-V$7))/365,0))</f>
        <v>0</v>
      </c>
      <c r="X1650" s="4">
        <f>IF($F1650=0,($D1650-SUM($U1650:W1650))*$E1650*(IF(W1650&lt;1,IF(MIN(X$7,$F1650)&gt;$C1650,MIN(X$7,$F1650)-$C1650+1,0),MIN(X$7,$F1650)-W$7))/365,IF($F1650&gt;W$7,($D1650-SUM($U1650:W1650))*$E1650*(IF(W1650&lt;1,IF(MIN(X$7,$F1650)&gt;$C1650,MIN(X$7,$F1650)-$C1650+1,0),MIN(X$7,$F1650)-W$7))/365,0))</f>
        <v>0</v>
      </c>
      <c r="Y1650" s="4">
        <f>IF($F1650=0,($D1650-SUM($U1650:X1650))*$E1650*(IF(X1650&lt;1,IF(MIN(Y$7,$F1650)&gt;$C1650,MIN(Y$7,$F1650)-$C1650+1,0),MIN(Y$7,$F1650)-X$7))/365,IF($F1650&gt;X$7,($D1650-SUM($U1650:X1650))*$E1650*(IF(X1650&lt;1,IF(MIN(Y$7,$F1650)&gt;$C1650,MIN(Y$7,$F1650)-$C1650+1,0),MIN(Y$7,$F1650)-X$7))/365,0))</f>
        <v>0</v>
      </c>
      <c r="Z1650" s="4">
        <f>IF($F1650=0,($D1650-SUM($U1650:Y1650))*$E1650*(IF(Y1650&lt;1,IF(MIN(Z$7,$F1650)&gt;$C1650,MIN(Z$7,$F1650)-$C1650+1,0),MIN(Z$7,$F1650)-Y$7))/365,IF($F1650&gt;Y$7,($D1650-SUM($U1650:Y1650))*$E1650*(IF(Y1650&lt;1,IF(MIN(Z$7,$F1650)&gt;$C1650,MIN(Z$7,$F1650)-$C1650+1,0),MIN(Z$7,$F1650)-Y$7))/365,0))</f>
        <v>0</v>
      </c>
      <c r="AA1650" s="4">
        <f>IF($F1650=0,($D1650-SUM($U1650:Z1650))*$E1650*(IF(Z1650&lt;1,IF(MIN(AA$7,$F1650)&gt;$C1650,MIN(AA$7,$F1650)-$C1650+1,0),MIN(AA$7,$F1650)-Z$7))/365,IF($F1650&gt;Z$7,($D1650-SUM($U1650:Z1650))*$E1650*(IF(Z1650&lt;1,IF(MIN(AA$7,$F1650)&gt;$C1650,MIN(AA$7,$F1650)-$C1650+1,0),MIN(AA$7,$F1650)-Z$7))/365,0))</f>
        <v>0</v>
      </c>
      <c r="AB1650" s="4">
        <f>IF($F1650=0,($D1650-SUM($U1650:AA1650))*$E1650*(IF(AA1650&lt;1,IF(MIN(AB$7,$F1650)&gt;$C1650,MIN(AB$7,$F1650)-$C1650+1,0),MIN(AB$7,$F1650)-AA$7))/365,IF($F1650&gt;AA$7,($D1650-SUM($U1650:AA1650))*$E1650*(IF(AA1650&lt;1,IF(MIN(AB$7,$F1650)&gt;$C1650,MIN(AB$7,$F1650)-$C1650+1,0),MIN(AB$7,$F1650)-AA$7))/365,0))</f>
        <v>0</v>
      </c>
      <c r="AC1650" s="4">
        <f>IF($F1650=0,($D1650-SUM($U1650:AB1650))*$E1650*(IF(AB1650&lt;1,IF(MIN(AC$7,$F1650)&gt;$C1650,MIN(AC$7,$F1650)-$C1650+1,0),MIN(AC$7,$F1650)-AB$7))/365,IF($F1650&gt;AB$7,($D1650-SUM($U1650:AB1650))*$E1650*(IF(AB1650&lt;1,IF(MIN(AC$7,$F1650)&gt;$C1650,MIN(AC$7,$F1650)-$C1650+1,0),MIN(AC$7,$F1650)-AB$7))/365,0))</f>
        <v>0</v>
      </c>
      <c r="AD1650" s="4">
        <f>IF($F1650=0,($D1650-SUM($U1650:AC1650))*$E1650*(IF(AC1650&lt;1,IF(MIN(AD$7,$F1650)&gt;$C1650,MIN(AD$7,$F1650)-$C1650+1,0),MIN(AD$7,$F1650)-AC$7))/365,IF($F1650&gt;AC$7,($D1650-SUM($U1650:AC1650))*$E1650*(IF(AC1650&lt;1,IF(MIN(AD$7,$F1650)&gt;$C1650,MIN(AD$7,$F1650)-$C1650+1,0),MIN(AD$7,$F1650)-AC$7))/365,0))</f>
        <v>0</v>
      </c>
      <c r="AE1650" s="4">
        <f>IF($F1650=0,($D1650-SUM($U1650:AD1650))*$E1650*(IF(AD1650&lt;1,IF(MIN(AE$7,$F1650)&gt;$C1650,MIN(AE$7,$F1650)-$C1650+1,0),MIN(AE$7,$F1650)-AD$7))/365,IF($F1650&gt;AD$7,($D1650-SUM($U1650:AD1650))*$E1650*(IF(AD1650&lt;1,IF(MIN(AE$7,$F1650)&gt;$C1650,MIN(AE$7,$F1650)-$C1650+1,0),MIN(AE$7,$F1650)-AD$7))/365,0))</f>
        <v>0</v>
      </c>
      <c r="AF1650" s="4">
        <f>IF($F1650=0,($D1650-SUM($U1650:AE1650))*$E1650*(IF(AE1650&lt;1,IF(MIN(AF$7,$F1650)&gt;$C1650,MIN(AF$7,$F1650)-$C1650+1,0),MIN(AF$7,$F1650)-AE$7))/365,IF($F1650&gt;AE$7,($D1650-SUM($U1650:AE1650))*$E1650*(IF(AE1650&lt;1,IF(MIN(AF$7,$F1650)&gt;$C1650,MIN(AF$7,$F1650)-$C1650+1,0),MIN(AF$7,$F1650)-AE$7))/365,0))</f>
        <v>0</v>
      </c>
      <c r="AG1650" s="4">
        <f>IF($F1650=0,($D1650-SUM($U1650:AF1650))*$E1650*(IF(AF1650&lt;1,IF(MIN(AG$7,$F1650)&gt;$C1650,MIN(AG$7,$F1650)-$C1650+1,0),MIN(AG$7,$F1650)-AF$7))/365,IF($F1650&gt;AF$7,($D1650-SUM($U1650:AF1650))*$E1650*(IF(AF1650&lt;1,IF(MIN(AG$7,$F1650)&gt;$C1650,MIN(AG$7,$F1650)-$C1650+1,0),MIN(AG$7,$F1650)-AF$7))/365,0))</f>
        <v>0</v>
      </c>
      <c r="AH1650" s="4">
        <f>IF($F1650=0,($D1650-SUM($U1650:AG1650))*$E1650*(IF(AG1650&lt;1,IF(MIN(AH$7,$F1650)&gt;$C1650,MIN(AH$7,$F1650)-$C1650+1,0),MIN(AH$7,$F1650)-AG$7))/365,IF($F1650&gt;AG$7,($D1650-SUM($U1650:AG1650))*$E1650*(IF(AG1650&lt;1,IF(MIN(AH$7,$F1650)&gt;$C1650,MIN(AH$7,$F1650)-$C1650+1,0),MIN(AH$7,$F1650)-AG$7))/365,0))</f>
        <v>0</v>
      </c>
      <c r="AI1650" s="4">
        <f>IF($F1650=0,($D1650-SUM($U1650:AH1650))*$E1650*(IF(AH1650&lt;1,IF(MIN(AI$7,$F1650)&gt;$C1650,MIN(AI$7,$F1650)-$C1650+1,0),MIN(AI$7,$F1650)-AH$7))/365,IF($F1650&gt;AH$7,($D1650-SUM($U1650:AH1650))*$E1650*(IF(AH1650&lt;1,IF(MIN(AI$7,$F1650)&gt;$C1650,MIN(AI$7,$F1650)-$C1650+1,0),MIN(AI$7,$F1650)-AH$7))/365,0))</f>
        <v>0</v>
      </c>
      <c r="AJ1650" s="4">
        <f>IF($F1650=0,($D1650-SUM($U1650:AI1650))*$E1650*(IF(AI1650&lt;1,IF(MIN(AJ$7,$F1650)&gt;$C1650,MIN(AJ$7,$F1650)-$C1650+1,0),MIN(AJ$7,$F1650)-AI$7))/365,IF($F1650&gt;AI$7,($D1650-SUM($U1650:AI1650))*$E1650*(IF(AI1650&lt;1,IF(MIN(AJ$7,$F1650)&gt;$C1650,MIN(AJ$7,$F1650)-$C1650+1,0),MIN(AJ$7,$F1650)-AI$7))/365,0))</f>
        <v>0</v>
      </c>
      <c r="AK1650" s="4">
        <f>IF($F1650=0,($D1650-SUM($U1650:AJ1650))*$E1650*(IF(AJ1650&lt;1,IF(MIN(AK$7,$F1650)&gt;$C1650,MIN(AK$7,$F1650)-$C1650+1,0),MIN(AK$7,$F1650)-AJ$7))/365,IF($F1650&gt;AJ$7,($D1650-SUM($U1650:AJ1650))*$E1650*(IF(AJ1650&lt;1,IF(MIN(AK$7,$F1650)&gt;$C1650,MIN(AK$7,$F1650)-$C1650+1,0),MIN(AK$7,$F1650)-AJ$7))/365,0))</f>
        <v>0</v>
      </c>
      <c r="AL1650" s="4">
        <f>IF($F1650=0,($D1650-SUM($U1650:AK1650))*$E1650*(IF(AK1650&lt;1,IF(MIN(AL$7,$F1650)&gt;$C1650,MIN(AL$7,$F1650)-$C1650+1,0),MIN(AL$7,$F1650)-AK$7))/365,IF($F1650&gt;AK$7,($D1650-SUM($U1650:AK1650))*$E1650*(IF(AK1650&lt;1,IF(MIN(AL$7,$F1650)&gt;$C1650,MIN(AL$7,$F1650)-$C1650+1,0),MIN(AL$7,$F1650)-AK$7))/365,0))</f>
        <v>0</v>
      </c>
      <c r="AM1650" s="4">
        <f>IF($F1650=0,($D1650-SUM($U1650:AL1650))*$E1650*(IF(AL1650&lt;1,IF(MIN(AM$7,$F1650)&gt;$C1650,MIN(AM$7,$F1650)-$C1650+1,0),MIN(AM$7,$F1650)-AL$7))/365,IF($F1650&gt;AL$7,($D1650-SUM($U1650:AL1650))*$E1650*(IF(AL1650&lt;1,IF(MIN(AM$7,$F1650)&gt;$C1650,MIN(AM$7,$F1650)-$C1650+1,0),MIN(AM$7,$F1650)-AL$7))/365,0))</f>
        <v>0</v>
      </c>
      <c r="AN1650" s="4">
        <f>IF($F1650=0,($D1650-SUM($U1650:AM1650))*$E1650*(IF(AM1650&lt;1,IF(MIN(AN$7,$F1650)&gt;$C1650,MIN(AN$7,$F1650)-$C1650+1,0),MIN(AN$7,$F1650)-AM$7))/365,IF($F1650&gt;AM$7,($D1650-SUM($U1650:AM1650))*$E1650*(IF(AM1650&lt;1,IF(MIN(AN$7,$F1650)&gt;$C1650,MIN(AN$7,$F1650)-$C1650+1,0),MIN(AN$7,$F1650)-AM$7))/365,0))</f>
        <v>0</v>
      </c>
      <c r="AO1650" s="4">
        <f>IF($F1650=0,($D1650-SUM($U1650:AN1650))*$E1650*(IF(AN1650&lt;1,IF(MIN(AO$7,$F1650)&gt;$C1650,MIN(AO$7,$F1650)-$C1650+1,0),MIN(AO$7,$F1650)-AN$7))/365,IF($F1650&gt;AN$7,($D1650-SUM($U1650:AN1650))*$E1650*(IF(AN1650&lt;1,IF(MIN(AO$7,$F1650)&gt;$C1650,MIN(AO$7,$F1650)-$C1650+1,0),MIN(AO$7,$F1650)-AN$7))/365,0))</f>
        <v>0</v>
      </c>
      <c r="AP1650" s="4">
        <f>IF($F1650=0,($D1650-SUM($U1650:AO1650))*$E1650*(IF(AO1650&lt;1,IF(MIN(AP$7,$F1650)&gt;$C1650,MIN(AP$7,$F1650)-$C1650+1,0),MIN(AP$7,$F1650)-AO$7))/365,IF($F1650&gt;AO$7,($D1650-SUM($U1650:AO1650))*$E1650*(IF(AO1650&lt;1,IF(MIN(AP$7,$F1650)&gt;$C1650,MIN(AP$7,$F1650)-$C1650+1,0),MIN(AP$7,$F1650)-AO$7))/365,0))</f>
        <v>0</v>
      </c>
      <c r="AQ1650" s="4">
        <f>IF($F1650=0,($D1650-SUM($U1650:AP1650))*$E1650*(IF(AP1650&lt;1,IF(MIN(AQ$7,$F1650)&gt;$C1650,MIN(AQ$7,$F1650)-$C1650+1,0),MIN(AQ$7,$F1650)-AP$7))/365,IF($F1650&gt;AP$7,($D1650-SUM($U1650:AP1650))*$E1650*(IF(AP1650&lt;1,IF(MIN(AQ$7,$F1650)&gt;$C1650,MIN(AQ$7,$F1650)-$C1650+1,0),MIN(AQ$7,$F1650)-AP$7))/365,0))</f>
        <v>0</v>
      </c>
      <c r="AR1650" s="4">
        <f>IF($F1650=0,($D1650-SUM($U1650:AQ1650))*$E1650*(IF(AQ1650&lt;1,IF(MIN(AR$7,$F1650)&gt;$C1650,MIN(AR$7,$F1650)-$C1650+1,0),MIN(AR$7,$F1650)-AQ$7))/365,IF($F1650&gt;AQ$7,($D1650-SUM($U1650:AQ1650))*$E1650*(IF(AQ1650&lt;1,IF(MIN(AR$7,$F1650)&gt;$C1650,MIN(AR$7,$F1650)-$C1650+1,0),MIN(AR$7,$F1650)-AQ$7))/365,0))</f>
        <v>0</v>
      </c>
      <c r="AS1650" s="4">
        <f>IF($F1650=0,($D1650-SUM($U1650:AR1650))*$E1650*(IF(AR1650&lt;1,IF(MIN(AS$7,$F1650)&gt;$C1650,MIN(AS$7,$F1650)-$C1650+1,0),MIN(AS$7,$F1650)-AR$7))/365,IF($F1650&gt;AR$7,($D1650-SUM($U1650:AR1650))*$E1650*(IF(AR1650&lt;1,IF(MIN(AS$7,$F1650)&gt;$C1650,MIN(AS$7,$F1650)-$C1650+1,0),MIN(AS$7,$F1650)-AR$7))/365,0))</f>
        <v>0</v>
      </c>
    </row>
    <row r="1651" spans="1:45">
      <c r="A1651" s="15"/>
      <c r="B1651" s="17"/>
      <c r="C1651" s="16"/>
      <c r="D1651" s="15"/>
      <c r="E1651" s="11"/>
      <c r="F1651" s="16"/>
      <c r="G1651" s="15"/>
      <c r="H1651" s="14"/>
      <c r="I1651" s="5"/>
      <c r="J1651" s="13">
        <f>SUM(U1651:AS1651)</f>
        <v>0</v>
      </c>
      <c r="K1651" s="13">
        <f>IF(F1651=0,D1651-J1651,IF(F1651&lt;41730,0,D1651-J1651))</f>
        <v>0</v>
      </c>
      <c r="L1651" s="12">
        <f>IF(K1651=0,0,IF(G1651-((L$7-C1651)/365)&lt;0,0,G1651-((L$7-C1651)/365)))</f>
        <v>0</v>
      </c>
      <c r="M1651" s="4">
        <f>IF(K1651=0,0,D1651*H1651)</f>
        <v>0</v>
      </c>
      <c r="N1651" s="11">
        <f>IFERROR((1-(M1651/K1651)^(1/L1651)),0)</f>
        <v>0</v>
      </c>
      <c r="O1651" s="10">
        <f>IF(F1651&gt;41730,IF(F1651&gt;41730,(F1651-41730)/365,IF(K1651=0,0,IF(G1651-((L$7-C1651)/365)&lt;0,0,G1651-((L$7-C1651)/365)))),1)</f>
        <v>1</v>
      </c>
      <c r="P1651" s="9">
        <f>IF(K1651&lt;M1651,0,IF(L1651=0,K1651-M1651,K1651*N1651*O1651))</f>
        <v>0</v>
      </c>
      <c r="Q1651" s="19">
        <f>IF(F1651&gt;41730,D1651,0)</f>
        <v>0</v>
      </c>
      <c r="R1651" s="18">
        <f>IF(F1651&gt;41730,J1651+P1651,0)</f>
        <v>0</v>
      </c>
      <c r="S1651" s="9">
        <f>IF(F1651&gt;0,0,K1651-P1651)</f>
        <v>0</v>
      </c>
      <c r="T1651" s="5"/>
      <c r="U1651" s="4">
        <f>D1651*E1651*(IF(U$7&gt;$C1651,U$7-$C1651+1,0))/365</f>
        <v>0</v>
      </c>
      <c r="V1651" s="4">
        <f>($D1651-U1651)*$E1651*(IF(U1651&lt;1,IF(V$7&gt;$C1651,V$7-$C1651+1,0),V$7-U$7))/365</f>
        <v>0</v>
      </c>
      <c r="W1651" s="4">
        <f>IF($F1651=0,($D1651-SUM($U1651:V1651))*$E1651*(IF(V1651&lt;1,IF(MIN(W$7,$F1651)&gt;$C1651,MIN(W$7,$F1651)-$C1651+1,0),MIN(W$7,$F1651)-V$7))/365,IF($F1651&gt;V$7,($D1651-SUM($U1651:V1651))*$E1651*(IF(V1651&lt;1,IF(MIN(W$7,$F1651)&gt;$C1651,MIN(W$7,$F1651)-$C1651+1,0),MIN(W$7,$F1651)-V$7))/365,0))</f>
        <v>0</v>
      </c>
      <c r="X1651" s="4">
        <f>IF($F1651=0,($D1651-SUM($U1651:W1651))*$E1651*(IF(W1651&lt;1,IF(MIN(X$7,$F1651)&gt;$C1651,MIN(X$7,$F1651)-$C1651+1,0),MIN(X$7,$F1651)-W$7))/365,IF($F1651&gt;W$7,($D1651-SUM($U1651:W1651))*$E1651*(IF(W1651&lt;1,IF(MIN(X$7,$F1651)&gt;$C1651,MIN(X$7,$F1651)-$C1651+1,0),MIN(X$7,$F1651)-W$7))/365,0))</f>
        <v>0</v>
      </c>
      <c r="Y1651" s="4">
        <f>IF($F1651=0,($D1651-SUM($U1651:X1651))*$E1651*(IF(X1651&lt;1,IF(MIN(Y$7,$F1651)&gt;$C1651,MIN(Y$7,$F1651)-$C1651+1,0),MIN(Y$7,$F1651)-X$7))/365,IF($F1651&gt;X$7,($D1651-SUM($U1651:X1651))*$E1651*(IF(X1651&lt;1,IF(MIN(Y$7,$F1651)&gt;$C1651,MIN(Y$7,$F1651)-$C1651+1,0),MIN(Y$7,$F1651)-X$7))/365,0))</f>
        <v>0</v>
      </c>
      <c r="Z1651" s="4">
        <f>IF($F1651=0,($D1651-SUM($U1651:Y1651))*$E1651*(IF(Y1651&lt;1,IF(MIN(Z$7,$F1651)&gt;$C1651,MIN(Z$7,$F1651)-$C1651+1,0),MIN(Z$7,$F1651)-Y$7))/365,IF($F1651&gt;Y$7,($D1651-SUM($U1651:Y1651))*$E1651*(IF(Y1651&lt;1,IF(MIN(Z$7,$F1651)&gt;$C1651,MIN(Z$7,$F1651)-$C1651+1,0),MIN(Z$7,$F1651)-Y$7))/365,0))</f>
        <v>0</v>
      </c>
      <c r="AA1651" s="4">
        <f>IF($F1651=0,($D1651-SUM($U1651:Z1651))*$E1651*(IF(Z1651&lt;1,IF(MIN(AA$7,$F1651)&gt;$C1651,MIN(AA$7,$F1651)-$C1651+1,0),MIN(AA$7,$F1651)-Z$7))/365,IF($F1651&gt;Z$7,($D1651-SUM($U1651:Z1651))*$E1651*(IF(Z1651&lt;1,IF(MIN(AA$7,$F1651)&gt;$C1651,MIN(AA$7,$F1651)-$C1651+1,0),MIN(AA$7,$F1651)-Z$7))/365,0))</f>
        <v>0</v>
      </c>
      <c r="AB1651" s="4">
        <f>IF($F1651=0,($D1651-SUM($U1651:AA1651))*$E1651*(IF(AA1651&lt;1,IF(MIN(AB$7,$F1651)&gt;$C1651,MIN(AB$7,$F1651)-$C1651+1,0),MIN(AB$7,$F1651)-AA$7))/365,IF($F1651&gt;AA$7,($D1651-SUM($U1651:AA1651))*$E1651*(IF(AA1651&lt;1,IF(MIN(AB$7,$F1651)&gt;$C1651,MIN(AB$7,$F1651)-$C1651+1,0),MIN(AB$7,$F1651)-AA$7))/365,0))</f>
        <v>0</v>
      </c>
      <c r="AC1651" s="4">
        <f>IF($F1651=0,($D1651-SUM($U1651:AB1651))*$E1651*(IF(AB1651&lt;1,IF(MIN(AC$7,$F1651)&gt;$C1651,MIN(AC$7,$F1651)-$C1651+1,0),MIN(AC$7,$F1651)-AB$7))/365,IF($F1651&gt;AB$7,($D1651-SUM($U1651:AB1651))*$E1651*(IF(AB1651&lt;1,IF(MIN(AC$7,$F1651)&gt;$C1651,MIN(AC$7,$F1651)-$C1651+1,0),MIN(AC$7,$F1651)-AB$7))/365,0))</f>
        <v>0</v>
      </c>
      <c r="AD1651" s="4">
        <f>IF($F1651=0,($D1651-SUM($U1651:AC1651))*$E1651*(IF(AC1651&lt;1,IF(MIN(AD$7,$F1651)&gt;$C1651,MIN(AD$7,$F1651)-$C1651+1,0),MIN(AD$7,$F1651)-AC$7))/365,IF($F1651&gt;AC$7,($D1651-SUM($U1651:AC1651))*$E1651*(IF(AC1651&lt;1,IF(MIN(AD$7,$F1651)&gt;$C1651,MIN(AD$7,$F1651)-$C1651+1,0),MIN(AD$7,$F1651)-AC$7))/365,0))</f>
        <v>0</v>
      </c>
      <c r="AE1651" s="4">
        <f>IF($F1651=0,($D1651-SUM($U1651:AD1651))*$E1651*(IF(AD1651&lt;1,IF(MIN(AE$7,$F1651)&gt;$C1651,MIN(AE$7,$F1651)-$C1651+1,0),MIN(AE$7,$F1651)-AD$7))/365,IF($F1651&gt;AD$7,($D1651-SUM($U1651:AD1651))*$E1651*(IF(AD1651&lt;1,IF(MIN(AE$7,$F1651)&gt;$C1651,MIN(AE$7,$F1651)-$C1651+1,0),MIN(AE$7,$F1651)-AD$7))/365,0))</f>
        <v>0</v>
      </c>
      <c r="AF1651" s="4">
        <f>IF($F1651=0,($D1651-SUM($U1651:AE1651))*$E1651*(IF(AE1651&lt;1,IF(MIN(AF$7,$F1651)&gt;$C1651,MIN(AF$7,$F1651)-$C1651+1,0),MIN(AF$7,$F1651)-AE$7))/365,IF($F1651&gt;AE$7,($D1651-SUM($U1651:AE1651))*$E1651*(IF(AE1651&lt;1,IF(MIN(AF$7,$F1651)&gt;$C1651,MIN(AF$7,$F1651)-$C1651+1,0),MIN(AF$7,$F1651)-AE$7))/365,0))</f>
        <v>0</v>
      </c>
      <c r="AG1651" s="4">
        <f>IF($F1651=0,($D1651-SUM($U1651:AF1651))*$E1651*(IF(AF1651&lt;1,IF(MIN(AG$7,$F1651)&gt;$C1651,MIN(AG$7,$F1651)-$C1651+1,0),MIN(AG$7,$F1651)-AF$7))/365,IF($F1651&gt;AF$7,($D1651-SUM($U1651:AF1651))*$E1651*(IF(AF1651&lt;1,IF(MIN(AG$7,$F1651)&gt;$C1651,MIN(AG$7,$F1651)-$C1651+1,0),MIN(AG$7,$F1651)-AF$7))/365,0))</f>
        <v>0</v>
      </c>
      <c r="AH1651" s="4">
        <f>IF($F1651=0,($D1651-SUM($U1651:AG1651))*$E1651*(IF(AG1651&lt;1,IF(MIN(AH$7,$F1651)&gt;$C1651,MIN(AH$7,$F1651)-$C1651+1,0),MIN(AH$7,$F1651)-AG$7))/365,IF($F1651&gt;AG$7,($D1651-SUM($U1651:AG1651))*$E1651*(IF(AG1651&lt;1,IF(MIN(AH$7,$F1651)&gt;$C1651,MIN(AH$7,$F1651)-$C1651+1,0),MIN(AH$7,$F1651)-AG$7))/365,0))</f>
        <v>0</v>
      </c>
      <c r="AI1651" s="4">
        <f>IF($F1651=0,($D1651-SUM($U1651:AH1651))*$E1651*(IF(AH1651&lt;1,IF(MIN(AI$7,$F1651)&gt;$C1651,MIN(AI$7,$F1651)-$C1651+1,0),MIN(AI$7,$F1651)-AH$7))/365,IF($F1651&gt;AH$7,($D1651-SUM($U1651:AH1651))*$E1651*(IF(AH1651&lt;1,IF(MIN(AI$7,$F1651)&gt;$C1651,MIN(AI$7,$F1651)-$C1651+1,0),MIN(AI$7,$F1651)-AH$7))/365,0))</f>
        <v>0</v>
      </c>
      <c r="AJ1651" s="4">
        <f>IF($F1651=0,($D1651-SUM($U1651:AI1651))*$E1651*(IF(AI1651&lt;1,IF(MIN(AJ$7,$F1651)&gt;$C1651,MIN(AJ$7,$F1651)-$C1651+1,0),MIN(AJ$7,$F1651)-AI$7))/365,IF($F1651&gt;AI$7,($D1651-SUM($U1651:AI1651))*$E1651*(IF(AI1651&lt;1,IF(MIN(AJ$7,$F1651)&gt;$C1651,MIN(AJ$7,$F1651)-$C1651+1,0),MIN(AJ$7,$F1651)-AI$7))/365,0))</f>
        <v>0</v>
      </c>
      <c r="AK1651" s="4">
        <f>IF($F1651=0,($D1651-SUM($U1651:AJ1651))*$E1651*(IF(AJ1651&lt;1,IF(MIN(AK$7,$F1651)&gt;$C1651,MIN(AK$7,$F1651)-$C1651+1,0),MIN(AK$7,$F1651)-AJ$7))/365,IF($F1651&gt;AJ$7,($D1651-SUM($U1651:AJ1651))*$E1651*(IF(AJ1651&lt;1,IF(MIN(AK$7,$F1651)&gt;$C1651,MIN(AK$7,$F1651)-$C1651+1,0),MIN(AK$7,$F1651)-AJ$7))/365,0))</f>
        <v>0</v>
      </c>
      <c r="AL1651" s="4">
        <f>IF($F1651=0,($D1651-SUM($U1651:AK1651))*$E1651*(IF(AK1651&lt;1,IF(MIN(AL$7,$F1651)&gt;$C1651,MIN(AL$7,$F1651)-$C1651+1,0),MIN(AL$7,$F1651)-AK$7))/365,IF($F1651&gt;AK$7,($D1651-SUM($U1651:AK1651))*$E1651*(IF(AK1651&lt;1,IF(MIN(AL$7,$F1651)&gt;$C1651,MIN(AL$7,$F1651)-$C1651+1,0),MIN(AL$7,$F1651)-AK$7))/365,0))</f>
        <v>0</v>
      </c>
      <c r="AM1651" s="4">
        <f>IF($F1651=0,($D1651-SUM($U1651:AL1651))*$E1651*(IF(AL1651&lt;1,IF(MIN(AM$7,$F1651)&gt;$C1651,MIN(AM$7,$F1651)-$C1651+1,0),MIN(AM$7,$F1651)-AL$7))/365,IF($F1651&gt;AL$7,($D1651-SUM($U1651:AL1651))*$E1651*(IF(AL1651&lt;1,IF(MIN(AM$7,$F1651)&gt;$C1651,MIN(AM$7,$F1651)-$C1651+1,0),MIN(AM$7,$F1651)-AL$7))/365,0))</f>
        <v>0</v>
      </c>
      <c r="AN1651" s="4">
        <f>IF($F1651=0,($D1651-SUM($U1651:AM1651))*$E1651*(IF(AM1651&lt;1,IF(MIN(AN$7,$F1651)&gt;$C1651,MIN(AN$7,$F1651)-$C1651+1,0),MIN(AN$7,$F1651)-AM$7))/365,IF($F1651&gt;AM$7,($D1651-SUM($U1651:AM1651))*$E1651*(IF(AM1651&lt;1,IF(MIN(AN$7,$F1651)&gt;$C1651,MIN(AN$7,$F1651)-$C1651+1,0),MIN(AN$7,$F1651)-AM$7))/365,0))</f>
        <v>0</v>
      </c>
      <c r="AO1651" s="4">
        <f>IF($F1651=0,($D1651-SUM($U1651:AN1651))*$E1651*(IF(AN1651&lt;1,IF(MIN(AO$7,$F1651)&gt;$C1651,MIN(AO$7,$F1651)-$C1651+1,0),MIN(AO$7,$F1651)-AN$7))/365,IF($F1651&gt;AN$7,($D1651-SUM($U1651:AN1651))*$E1651*(IF(AN1651&lt;1,IF(MIN(AO$7,$F1651)&gt;$C1651,MIN(AO$7,$F1651)-$C1651+1,0),MIN(AO$7,$F1651)-AN$7))/365,0))</f>
        <v>0</v>
      </c>
      <c r="AP1651" s="4">
        <f>IF($F1651=0,($D1651-SUM($U1651:AO1651))*$E1651*(IF(AO1651&lt;1,IF(MIN(AP$7,$F1651)&gt;$C1651,MIN(AP$7,$F1651)-$C1651+1,0),MIN(AP$7,$F1651)-AO$7))/365,IF($F1651&gt;AO$7,($D1651-SUM($U1651:AO1651))*$E1651*(IF(AO1651&lt;1,IF(MIN(AP$7,$F1651)&gt;$C1651,MIN(AP$7,$F1651)-$C1651+1,0),MIN(AP$7,$F1651)-AO$7))/365,0))</f>
        <v>0</v>
      </c>
      <c r="AQ1651" s="4">
        <f>IF($F1651=0,($D1651-SUM($U1651:AP1651))*$E1651*(IF(AP1651&lt;1,IF(MIN(AQ$7,$F1651)&gt;$C1651,MIN(AQ$7,$F1651)-$C1651+1,0),MIN(AQ$7,$F1651)-AP$7))/365,IF($F1651&gt;AP$7,($D1651-SUM($U1651:AP1651))*$E1651*(IF(AP1651&lt;1,IF(MIN(AQ$7,$F1651)&gt;$C1651,MIN(AQ$7,$F1651)-$C1651+1,0),MIN(AQ$7,$F1651)-AP$7))/365,0))</f>
        <v>0</v>
      </c>
      <c r="AR1651" s="4">
        <f>IF($F1651=0,($D1651-SUM($U1651:AQ1651))*$E1651*(IF(AQ1651&lt;1,IF(MIN(AR$7,$F1651)&gt;$C1651,MIN(AR$7,$F1651)-$C1651+1,0),MIN(AR$7,$F1651)-AQ$7))/365,IF($F1651&gt;AQ$7,($D1651-SUM($U1651:AQ1651))*$E1651*(IF(AQ1651&lt;1,IF(MIN(AR$7,$F1651)&gt;$C1651,MIN(AR$7,$F1651)-$C1651+1,0),MIN(AR$7,$F1651)-AQ$7))/365,0))</f>
        <v>0</v>
      </c>
      <c r="AS1651" s="4">
        <f>IF($F1651=0,($D1651-SUM($U1651:AR1651))*$E1651*(IF(AR1651&lt;1,IF(MIN(AS$7,$F1651)&gt;$C1651,MIN(AS$7,$F1651)-$C1651+1,0),MIN(AS$7,$F1651)-AR$7))/365,IF($F1651&gt;AR$7,($D1651-SUM($U1651:AR1651))*$E1651*(IF(AR1651&lt;1,IF(MIN(AS$7,$F1651)&gt;$C1651,MIN(AS$7,$F1651)-$C1651+1,0),MIN(AS$7,$F1651)-AR$7))/365,0))</f>
        <v>0</v>
      </c>
    </row>
    <row r="1652" spans="1:45">
      <c r="A1652" s="15"/>
      <c r="B1652" s="17"/>
      <c r="C1652" s="16"/>
      <c r="D1652" s="15"/>
      <c r="E1652" s="11"/>
      <c r="F1652" s="16"/>
      <c r="G1652" s="15"/>
      <c r="H1652" s="14"/>
      <c r="I1652" s="5"/>
      <c r="J1652" s="13">
        <f>SUM(U1652:AS1652)</f>
        <v>0</v>
      </c>
      <c r="K1652" s="13">
        <f>IF(F1652=0,D1652-J1652,IF(F1652&lt;41730,0,D1652-J1652))</f>
        <v>0</v>
      </c>
      <c r="L1652" s="12">
        <f>IF(K1652=0,0,IF(G1652-((L$7-C1652)/365)&lt;0,0,G1652-((L$7-C1652)/365)))</f>
        <v>0</v>
      </c>
      <c r="M1652" s="4">
        <f>IF(K1652=0,0,D1652*H1652)</f>
        <v>0</v>
      </c>
      <c r="N1652" s="11">
        <f>IFERROR((1-(M1652/K1652)^(1/L1652)),0)</f>
        <v>0</v>
      </c>
      <c r="O1652" s="10">
        <f>IF(F1652&gt;41730,IF(F1652&gt;41730,(F1652-41730)/365,IF(K1652=0,0,IF(G1652-((L$7-C1652)/365)&lt;0,0,G1652-((L$7-C1652)/365)))),1)</f>
        <v>1</v>
      </c>
      <c r="P1652" s="9">
        <f>IF(K1652&lt;M1652,0,IF(L1652=0,K1652-M1652,K1652*N1652*O1652))</f>
        <v>0</v>
      </c>
      <c r="Q1652" s="19">
        <f>IF(F1652&gt;41730,D1652,0)</f>
        <v>0</v>
      </c>
      <c r="R1652" s="18">
        <f>IF(F1652&gt;41730,J1652+P1652,0)</f>
        <v>0</v>
      </c>
      <c r="S1652" s="9">
        <f>IF(F1652&gt;0,0,K1652-P1652)</f>
        <v>0</v>
      </c>
      <c r="T1652" s="5"/>
      <c r="U1652" s="4">
        <f>D1652*E1652*(IF(U$7&gt;$C1652,U$7-$C1652+1,0))/365</f>
        <v>0</v>
      </c>
      <c r="V1652" s="4">
        <f>($D1652-U1652)*$E1652*(IF(U1652&lt;1,IF(V$7&gt;$C1652,V$7-$C1652+1,0),V$7-U$7))/365</f>
        <v>0</v>
      </c>
      <c r="W1652" s="4">
        <f>IF($F1652=0,($D1652-SUM($U1652:V1652))*$E1652*(IF(V1652&lt;1,IF(MIN(W$7,$F1652)&gt;$C1652,MIN(W$7,$F1652)-$C1652+1,0),MIN(W$7,$F1652)-V$7))/365,IF($F1652&gt;V$7,($D1652-SUM($U1652:V1652))*$E1652*(IF(V1652&lt;1,IF(MIN(W$7,$F1652)&gt;$C1652,MIN(W$7,$F1652)-$C1652+1,0),MIN(W$7,$F1652)-V$7))/365,0))</f>
        <v>0</v>
      </c>
      <c r="X1652" s="4">
        <f>IF($F1652=0,($D1652-SUM($U1652:W1652))*$E1652*(IF(W1652&lt;1,IF(MIN(X$7,$F1652)&gt;$C1652,MIN(X$7,$F1652)-$C1652+1,0),MIN(X$7,$F1652)-W$7))/365,IF($F1652&gt;W$7,($D1652-SUM($U1652:W1652))*$E1652*(IF(W1652&lt;1,IF(MIN(X$7,$F1652)&gt;$C1652,MIN(X$7,$F1652)-$C1652+1,0),MIN(X$7,$F1652)-W$7))/365,0))</f>
        <v>0</v>
      </c>
      <c r="Y1652" s="4">
        <f>IF($F1652=0,($D1652-SUM($U1652:X1652))*$E1652*(IF(X1652&lt;1,IF(MIN(Y$7,$F1652)&gt;$C1652,MIN(Y$7,$F1652)-$C1652+1,0),MIN(Y$7,$F1652)-X$7))/365,IF($F1652&gt;X$7,($D1652-SUM($U1652:X1652))*$E1652*(IF(X1652&lt;1,IF(MIN(Y$7,$F1652)&gt;$C1652,MIN(Y$7,$F1652)-$C1652+1,0),MIN(Y$7,$F1652)-X$7))/365,0))</f>
        <v>0</v>
      </c>
      <c r="Z1652" s="4">
        <f>IF($F1652=0,($D1652-SUM($U1652:Y1652))*$E1652*(IF(Y1652&lt;1,IF(MIN(Z$7,$F1652)&gt;$C1652,MIN(Z$7,$F1652)-$C1652+1,0),MIN(Z$7,$F1652)-Y$7))/365,IF($F1652&gt;Y$7,($D1652-SUM($U1652:Y1652))*$E1652*(IF(Y1652&lt;1,IF(MIN(Z$7,$F1652)&gt;$C1652,MIN(Z$7,$F1652)-$C1652+1,0),MIN(Z$7,$F1652)-Y$7))/365,0))</f>
        <v>0</v>
      </c>
      <c r="AA1652" s="4">
        <f>IF($F1652=0,($D1652-SUM($U1652:Z1652))*$E1652*(IF(Z1652&lt;1,IF(MIN(AA$7,$F1652)&gt;$C1652,MIN(AA$7,$F1652)-$C1652+1,0),MIN(AA$7,$F1652)-Z$7))/365,IF($F1652&gt;Z$7,($D1652-SUM($U1652:Z1652))*$E1652*(IF(Z1652&lt;1,IF(MIN(AA$7,$F1652)&gt;$C1652,MIN(AA$7,$F1652)-$C1652+1,0),MIN(AA$7,$F1652)-Z$7))/365,0))</f>
        <v>0</v>
      </c>
      <c r="AB1652" s="4">
        <f>IF($F1652=0,($D1652-SUM($U1652:AA1652))*$E1652*(IF(AA1652&lt;1,IF(MIN(AB$7,$F1652)&gt;$C1652,MIN(AB$7,$F1652)-$C1652+1,0),MIN(AB$7,$F1652)-AA$7))/365,IF($F1652&gt;AA$7,($D1652-SUM($U1652:AA1652))*$E1652*(IF(AA1652&lt;1,IF(MIN(AB$7,$F1652)&gt;$C1652,MIN(AB$7,$F1652)-$C1652+1,0),MIN(AB$7,$F1652)-AA$7))/365,0))</f>
        <v>0</v>
      </c>
      <c r="AC1652" s="4">
        <f>IF($F1652=0,($D1652-SUM($U1652:AB1652))*$E1652*(IF(AB1652&lt;1,IF(MIN(AC$7,$F1652)&gt;$C1652,MIN(AC$7,$F1652)-$C1652+1,0),MIN(AC$7,$F1652)-AB$7))/365,IF($F1652&gt;AB$7,($D1652-SUM($U1652:AB1652))*$E1652*(IF(AB1652&lt;1,IF(MIN(AC$7,$F1652)&gt;$C1652,MIN(AC$7,$F1652)-$C1652+1,0),MIN(AC$7,$F1652)-AB$7))/365,0))</f>
        <v>0</v>
      </c>
      <c r="AD1652" s="4">
        <f>IF($F1652=0,($D1652-SUM($U1652:AC1652))*$E1652*(IF(AC1652&lt;1,IF(MIN(AD$7,$F1652)&gt;$C1652,MIN(AD$7,$F1652)-$C1652+1,0),MIN(AD$7,$F1652)-AC$7))/365,IF($F1652&gt;AC$7,($D1652-SUM($U1652:AC1652))*$E1652*(IF(AC1652&lt;1,IF(MIN(AD$7,$F1652)&gt;$C1652,MIN(AD$7,$F1652)-$C1652+1,0),MIN(AD$7,$F1652)-AC$7))/365,0))</f>
        <v>0</v>
      </c>
      <c r="AE1652" s="4">
        <f>IF($F1652=0,($D1652-SUM($U1652:AD1652))*$E1652*(IF(AD1652&lt;1,IF(MIN(AE$7,$F1652)&gt;$C1652,MIN(AE$7,$F1652)-$C1652+1,0),MIN(AE$7,$F1652)-AD$7))/365,IF($F1652&gt;AD$7,($D1652-SUM($U1652:AD1652))*$E1652*(IF(AD1652&lt;1,IF(MIN(AE$7,$F1652)&gt;$C1652,MIN(AE$7,$F1652)-$C1652+1,0),MIN(AE$7,$F1652)-AD$7))/365,0))</f>
        <v>0</v>
      </c>
      <c r="AF1652" s="4">
        <f>IF($F1652=0,($D1652-SUM($U1652:AE1652))*$E1652*(IF(AE1652&lt;1,IF(MIN(AF$7,$F1652)&gt;$C1652,MIN(AF$7,$F1652)-$C1652+1,0),MIN(AF$7,$F1652)-AE$7))/365,IF($F1652&gt;AE$7,($D1652-SUM($U1652:AE1652))*$E1652*(IF(AE1652&lt;1,IF(MIN(AF$7,$F1652)&gt;$C1652,MIN(AF$7,$F1652)-$C1652+1,0),MIN(AF$7,$F1652)-AE$7))/365,0))</f>
        <v>0</v>
      </c>
      <c r="AG1652" s="4">
        <f>IF($F1652=0,($D1652-SUM($U1652:AF1652))*$E1652*(IF(AF1652&lt;1,IF(MIN(AG$7,$F1652)&gt;$C1652,MIN(AG$7,$F1652)-$C1652+1,0),MIN(AG$7,$F1652)-AF$7))/365,IF($F1652&gt;AF$7,($D1652-SUM($U1652:AF1652))*$E1652*(IF(AF1652&lt;1,IF(MIN(AG$7,$F1652)&gt;$C1652,MIN(AG$7,$F1652)-$C1652+1,0),MIN(AG$7,$F1652)-AF$7))/365,0))</f>
        <v>0</v>
      </c>
      <c r="AH1652" s="4">
        <f>IF($F1652=0,($D1652-SUM($U1652:AG1652))*$E1652*(IF(AG1652&lt;1,IF(MIN(AH$7,$F1652)&gt;$C1652,MIN(AH$7,$F1652)-$C1652+1,0),MIN(AH$7,$F1652)-AG$7))/365,IF($F1652&gt;AG$7,($D1652-SUM($U1652:AG1652))*$E1652*(IF(AG1652&lt;1,IF(MIN(AH$7,$F1652)&gt;$C1652,MIN(AH$7,$F1652)-$C1652+1,0),MIN(AH$7,$F1652)-AG$7))/365,0))</f>
        <v>0</v>
      </c>
      <c r="AI1652" s="4">
        <f>IF($F1652=0,($D1652-SUM($U1652:AH1652))*$E1652*(IF(AH1652&lt;1,IF(MIN(AI$7,$F1652)&gt;$C1652,MIN(AI$7,$F1652)-$C1652+1,0),MIN(AI$7,$F1652)-AH$7))/365,IF($F1652&gt;AH$7,($D1652-SUM($U1652:AH1652))*$E1652*(IF(AH1652&lt;1,IF(MIN(AI$7,$F1652)&gt;$C1652,MIN(AI$7,$F1652)-$C1652+1,0),MIN(AI$7,$F1652)-AH$7))/365,0))</f>
        <v>0</v>
      </c>
      <c r="AJ1652" s="4">
        <f>IF($F1652=0,($D1652-SUM($U1652:AI1652))*$E1652*(IF(AI1652&lt;1,IF(MIN(AJ$7,$F1652)&gt;$C1652,MIN(AJ$7,$F1652)-$C1652+1,0),MIN(AJ$7,$F1652)-AI$7))/365,IF($F1652&gt;AI$7,($D1652-SUM($U1652:AI1652))*$E1652*(IF(AI1652&lt;1,IF(MIN(AJ$7,$F1652)&gt;$C1652,MIN(AJ$7,$F1652)-$C1652+1,0),MIN(AJ$7,$F1652)-AI$7))/365,0))</f>
        <v>0</v>
      </c>
      <c r="AK1652" s="4">
        <f>IF($F1652=0,($D1652-SUM($U1652:AJ1652))*$E1652*(IF(AJ1652&lt;1,IF(MIN(AK$7,$F1652)&gt;$C1652,MIN(AK$7,$F1652)-$C1652+1,0),MIN(AK$7,$F1652)-AJ$7))/365,IF($F1652&gt;AJ$7,($D1652-SUM($U1652:AJ1652))*$E1652*(IF(AJ1652&lt;1,IF(MIN(AK$7,$F1652)&gt;$C1652,MIN(AK$7,$F1652)-$C1652+1,0),MIN(AK$7,$F1652)-AJ$7))/365,0))</f>
        <v>0</v>
      </c>
      <c r="AL1652" s="4">
        <f>IF($F1652=0,($D1652-SUM($U1652:AK1652))*$E1652*(IF(AK1652&lt;1,IF(MIN(AL$7,$F1652)&gt;$C1652,MIN(AL$7,$F1652)-$C1652+1,0),MIN(AL$7,$F1652)-AK$7))/365,IF($F1652&gt;AK$7,($D1652-SUM($U1652:AK1652))*$E1652*(IF(AK1652&lt;1,IF(MIN(AL$7,$F1652)&gt;$C1652,MIN(AL$7,$F1652)-$C1652+1,0),MIN(AL$7,$F1652)-AK$7))/365,0))</f>
        <v>0</v>
      </c>
      <c r="AM1652" s="4">
        <f>IF($F1652=0,($D1652-SUM($U1652:AL1652))*$E1652*(IF(AL1652&lt;1,IF(MIN(AM$7,$F1652)&gt;$C1652,MIN(AM$7,$F1652)-$C1652+1,0),MIN(AM$7,$F1652)-AL$7))/365,IF($F1652&gt;AL$7,($D1652-SUM($U1652:AL1652))*$E1652*(IF(AL1652&lt;1,IF(MIN(AM$7,$F1652)&gt;$C1652,MIN(AM$7,$F1652)-$C1652+1,0),MIN(AM$7,$F1652)-AL$7))/365,0))</f>
        <v>0</v>
      </c>
      <c r="AN1652" s="4">
        <f>IF($F1652=0,($D1652-SUM($U1652:AM1652))*$E1652*(IF(AM1652&lt;1,IF(MIN(AN$7,$F1652)&gt;$C1652,MIN(AN$7,$F1652)-$C1652+1,0),MIN(AN$7,$F1652)-AM$7))/365,IF($F1652&gt;AM$7,($D1652-SUM($U1652:AM1652))*$E1652*(IF(AM1652&lt;1,IF(MIN(AN$7,$F1652)&gt;$C1652,MIN(AN$7,$F1652)-$C1652+1,0),MIN(AN$7,$F1652)-AM$7))/365,0))</f>
        <v>0</v>
      </c>
      <c r="AO1652" s="4">
        <f>IF($F1652=0,($D1652-SUM($U1652:AN1652))*$E1652*(IF(AN1652&lt;1,IF(MIN(AO$7,$F1652)&gt;$C1652,MIN(AO$7,$F1652)-$C1652+1,0),MIN(AO$7,$F1652)-AN$7))/365,IF($F1652&gt;AN$7,($D1652-SUM($U1652:AN1652))*$E1652*(IF(AN1652&lt;1,IF(MIN(AO$7,$F1652)&gt;$C1652,MIN(AO$7,$F1652)-$C1652+1,0),MIN(AO$7,$F1652)-AN$7))/365,0))</f>
        <v>0</v>
      </c>
      <c r="AP1652" s="4">
        <f>IF($F1652=0,($D1652-SUM($U1652:AO1652))*$E1652*(IF(AO1652&lt;1,IF(MIN(AP$7,$F1652)&gt;$C1652,MIN(AP$7,$F1652)-$C1652+1,0),MIN(AP$7,$F1652)-AO$7))/365,IF($F1652&gt;AO$7,($D1652-SUM($U1652:AO1652))*$E1652*(IF(AO1652&lt;1,IF(MIN(AP$7,$F1652)&gt;$C1652,MIN(AP$7,$F1652)-$C1652+1,0),MIN(AP$7,$F1652)-AO$7))/365,0))</f>
        <v>0</v>
      </c>
      <c r="AQ1652" s="4">
        <f>IF($F1652=0,($D1652-SUM($U1652:AP1652))*$E1652*(IF(AP1652&lt;1,IF(MIN(AQ$7,$F1652)&gt;$C1652,MIN(AQ$7,$F1652)-$C1652+1,0),MIN(AQ$7,$F1652)-AP$7))/365,IF($F1652&gt;AP$7,($D1652-SUM($U1652:AP1652))*$E1652*(IF(AP1652&lt;1,IF(MIN(AQ$7,$F1652)&gt;$C1652,MIN(AQ$7,$F1652)-$C1652+1,0),MIN(AQ$7,$F1652)-AP$7))/365,0))</f>
        <v>0</v>
      </c>
      <c r="AR1652" s="4">
        <f>IF($F1652=0,($D1652-SUM($U1652:AQ1652))*$E1652*(IF(AQ1652&lt;1,IF(MIN(AR$7,$F1652)&gt;$C1652,MIN(AR$7,$F1652)-$C1652+1,0),MIN(AR$7,$F1652)-AQ$7))/365,IF($F1652&gt;AQ$7,($D1652-SUM($U1652:AQ1652))*$E1652*(IF(AQ1652&lt;1,IF(MIN(AR$7,$F1652)&gt;$C1652,MIN(AR$7,$F1652)-$C1652+1,0),MIN(AR$7,$F1652)-AQ$7))/365,0))</f>
        <v>0</v>
      </c>
      <c r="AS1652" s="4">
        <f>IF($F1652=0,($D1652-SUM($U1652:AR1652))*$E1652*(IF(AR1652&lt;1,IF(MIN(AS$7,$F1652)&gt;$C1652,MIN(AS$7,$F1652)-$C1652+1,0),MIN(AS$7,$F1652)-AR$7))/365,IF($F1652&gt;AR$7,($D1652-SUM($U1652:AR1652))*$E1652*(IF(AR1652&lt;1,IF(MIN(AS$7,$F1652)&gt;$C1652,MIN(AS$7,$F1652)-$C1652+1,0),MIN(AS$7,$F1652)-AR$7))/365,0))</f>
        <v>0</v>
      </c>
    </row>
    <row r="1653" spans="1:45">
      <c r="A1653" s="15"/>
      <c r="B1653" s="17"/>
      <c r="C1653" s="16"/>
      <c r="D1653" s="15"/>
      <c r="E1653" s="11"/>
      <c r="F1653" s="16"/>
      <c r="G1653" s="15"/>
      <c r="H1653" s="14"/>
      <c r="I1653" s="5"/>
      <c r="J1653" s="13">
        <f>SUM(U1653:AS1653)</f>
        <v>0</v>
      </c>
      <c r="K1653" s="13">
        <f>IF(F1653=0,D1653-J1653,IF(F1653&lt;41730,0,D1653-J1653))</f>
        <v>0</v>
      </c>
      <c r="L1653" s="12">
        <f>IF(K1653=0,0,IF(G1653-((L$7-C1653)/365)&lt;0,0,G1653-((L$7-C1653)/365)))</f>
        <v>0</v>
      </c>
      <c r="M1653" s="4">
        <f>IF(K1653=0,0,D1653*H1653)</f>
        <v>0</v>
      </c>
      <c r="N1653" s="11">
        <f>IFERROR((1-(M1653/K1653)^(1/L1653)),0)</f>
        <v>0</v>
      </c>
      <c r="O1653" s="10">
        <f>IF(F1653&gt;41730,IF(F1653&gt;41730,(F1653-41730)/365,IF(K1653=0,0,IF(G1653-((L$7-C1653)/365)&lt;0,0,G1653-((L$7-C1653)/365)))),1)</f>
        <v>1</v>
      </c>
      <c r="P1653" s="9">
        <f>IF(K1653&lt;M1653,0,IF(L1653=0,K1653-M1653,K1653*N1653*O1653))</f>
        <v>0</v>
      </c>
      <c r="Q1653" s="19">
        <f>IF(F1653&gt;41730,D1653,0)</f>
        <v>0</v>
      </c>
      <c r="R1653" s="18">
        <f>IF(F1653&gt;41730,J1653+P1653,0)</f>
        <v>0</v>
      </c>
      <c r="S1653" s="9">
        <f>IF(F1653&gt;0,0,K1653-P1653)</f>
        <v>0</v>
      </c>
      <c r="T1653" s="5"/>
      <c r="U1653" s="4">
        <f>D1653*E1653*(IF(U$7&gt;$C1653,U$7-$C1653+1,0))/365</f>
        <v>0</v>
      </c>
      <c r="V1653" s="4">
        <f>($D1653-U1653)*$E1653*(IF(U1653&lt;1,IF(V$7&gt;$C1653,V$7-$C1653+1,0),V$7-U$7))/365</f>
        <v>0</v>
      </c>
      <c r="W1653" s="4">
        <f>IF($F1653=0,($D1653-SUM($U1653:V1653))*$E1653*(IF(V1653&lt;1,IF(MIN(W$7,$F1653)&gt;$C1653,MIN(W$7,$F1653)-$C1653+1,0),MIN(W$7,$F1653)-V$7))/365,IF($F1653&gt;V$7,($D1653-SUM($U1653:V1653))*$E1653*(IF(V1653&lt;1,IF(MIN(W$7,$F1653)&gt;$C1653,MIN(W$7,$F1653)-$C1653+1,0),MIN(W$7,$F1653)-V$7))/365,0))</f>
        <v>0</v>
      </c>
      <c r="X1653" s="4">
        <f>IF($F1653=0,($D1653-SUM($U1653:W1653))*$E1653*(IF(W1653&lt;1,IF(MIN(X$7,$F1653)&gt;$C1653,MIN(X$7,$F1653)-$C1653+1,0),MIN(X$7,$F1653)-W$7))/365,IF($F1653&gt;W$7,($D1653-SUM($U1653:W1653))*$E1653*(IF(W1653&lt;1,IF(MIN(X$7,$F1653)&gt;$C1653,MIN(X$7,$F1653)-$C1653+1,0),MIN(X$7,$F1653)-W$7))/365,0))</f>
        <v>0</v>
      </c>
      <c r="Y1653" s="4">
        <f>IF($F1653=0,($D1653-SUM($U1653:X1653))*$E1653*(IF(X1653&lt;1,IF(MIN(Y$7,$F1653)&gt;$C1653,MIN(Y$7,$F1653)-$C1653+1,0),MIN(Y$7,$F1653)-X$7))/365,IF($F1653&gt;X$7,($D1653-SUM($U1653:X1653))*$E1653*(IF(X1653&lt;1,IF(MIN(Y$7,$F1653)&gt;$C1653,MIN(Y$7,$F1653)-$C1653+1,0),MIN(Y$7,$F1653)-X$7))/365,0))</f>
        <v>0</v>
      </c>
      <c r="Z1653" s="4">
        <f>IF($F1653=0,($D1653-SUM($U1653:Y1653))*$E1653*(IF(Y1653&lt;1,IF(MIN(Z$7,$F1653)&gt;$C1653,MIN(Z$7,$F1653)-$C1653+1,0),MIN(Z$7,$F1653)-Y$7))/365,IF($F1653&gt;Y$7,($D1653-SUM($U1653:Y1653))*$E1653*(IF(Y1653&lt;1,IF(MIN(Z$7,$F1653)&gt;$C1653,MIN(Z$7,$F1653)-$C1653+1,0),MIN(Z$7,$F1653)-Y$7))/365,0))</f>
        <v>0</v>
      </c>
      <c r="AA1653" s="4">
        <f>IF($F1653=0,($D1653-SUM($U1653:Z1653))*$E1653*(IF(Z1653&lt;1,IF(MIN(AA$7,$F1653)&gt;$C1653,MIN(AA$7,$F1653)-$C1653+1,0),MIN(AA$7,$F1653)-Z$7))/365,IF($F1653&gt;Z$7,($D1653-SUM($U1653:Z1653))*$E1653*(IF(Z1653&lt;1,IF(MIN(AA$7,$F1653)&gt;$C1653,MIN(AA$7,$F1653)-$C1653+1,0),MIN(AA$7,$F1653)-Z$7))/365,0))</f>
        <v>0</v>
      </c>
      <c r="AB1653" s="4">
        <f>IF($F1653=0,($D1653-SUM($U1653:AA1653))*$E1653*(IF(AA1653&lt;1,IF(MIN(AB$7,$F1653)&gt;$C1653,MIN(AB$7,$F1653)-$C1653+1,0),MIN(AB$7,$F1653)-AA$7))/365,IF($F1653&gt;AA$7,($D1653-SUM($U1653:AA1653))*$E1653*(IF(AA1653&lt;1,IF(MIN(AB$7,$F1653)&gt;$C1653,MIN(AB$7,$F1653)-$C1653+1,0),MIN(AB$7,$F1653)-AA$7))/365,0))</f>
        <v>0</v>
      </c>
      <c r="AC1653" s="4">
        <f>IF($F1653=0,($D1653-SUM($U1653:AB1653))*$E1653*(IF(AB1653&lt;1,IF(MIN(AC$7,$F1653)&gt;$C1653,MIN(AC$7,$F1653)-$C1653+1,0),MIN(AC$7,$F1653)-AB$7))/365,IF($F1653&gt;AB$7,($D1653-SUM($U1653:AB1653))*$E1653*(IF(AB1653&lt;1,IF(MIN(AC$7,$F1653)&gt;$C1653,MIN(AC$7,$F1653)-$C1653+1,0),MIN(AC$7,$F1653)-AB$7))/365,0))</f>
        <v>0</v>
      </c>
      <c r="AD1653" s="4">
        <f>IF($F1653=0,($D1653-SUM($U1653:AC1653))*$E1653*(IF(AC1653&lt;1,IF(MIN(AD$7,$F1653)&gt;$C1653,MIN(AD$7,$F1653)-$C1653+1,0),MIN(AD$7,$F1653)-AC$7))/365,IF($F1653&gt;AC$7,($D1653-SUM($U1653:AC1653))*$E1653*(IF(AC1653&lt;1,IF(MIN(AD$7,$F1653)&gt;$C1653,MIN(AD$7,$F1653)-$C1653+1,0),MIN(AD$7,$F1653)-AC$7))/365,0))</f>
        <v>0</v>
      </c>
      <c r="AE1653" s="4">
        <f>IF($F1653=0,($D1653-SUM($U1653:AD1653))*$E1653*(IF(AD1653&lt;1,IF(MIN(AE$7,$F1653)&gt;$C1653,MIN(AE$7,$F1653)-$C1653+1,0),MIN(AE$7,$F1653)-AD$7))/365,IF($F1653&gt;AD$7,($D1653-SUM($U1653:AD1653))*$E1653*(IF(AD1653&lt;1,IF(MIN(AE$7,$F1653)&gt;$C1653,MIN(AE$7,$F1653)-$C1653+1,0),MIN(AE$7,$F1653)-AD$7))/365,0))</f>
        <v>0</v>
      </c>
      <c r="AF1653" s="4">
        <f>IF($F1653=0,($D1653-SUM($U1653:AE1653))*$E1653*(IF(AE1653&lt;1,IF(MIN(AF$7,$F1653)&gt;$C1653,MIN(AF$7,$F1653)-$C1653+1,0),MIN(AF$7,$F1653)-AE$7))/365,IF($F1653&gt;AE$7,($D1653-SUM($U1653:AE1653))*$E1653*(IF(AE1653&lt;1,IF(MIN(AF$7,$F1653)&gt;$C1653,MIN(AF$7,$F1653)-$C1653+1,0),MIN(AF$7,$F1653)-AE$7))/365,0))</f>
        <v>0</v>
      </c>
      <c r="AG1653" s="4">
        <f>IF($F1653=0,($D1653-SUM($U1653:AF1653))*$E1653*(IF(AF1653&lt;1,IF(MIN(AG$7,$F1653)&gt;$C1653,MIN(AG$7,$F1653)-$C1653+1,0),MIN(AG$7,$F1653)-AF$7))/365,IF($F1653&gt;AF$7,($D1653-SUM($U1653:AF1653))*$E1653*(IF(AF1653&lt;1,IF(MIN(AG$7,$F1653)&gt;$C1653,MIN(AG$7,$F1653)-$C1653+1,0),MIN(AG$7,$F1653)-AF$7))/365,0))</f>
        <v>0</v>
      </c>
      <c r="AH1653" s="4">
        <f>IF($F1653=0,($D1653-SUM($U1653:AG1653))*$E1653*(IF(AG1653&lt;1,IF(MIN(AH$7,$F1653)&gt;$C1653,MIN(AH$7,$F1653)-$C1653+1,0),MIN(AH$7,$F1653)-AG$7))/365,IF($F1653&gt;AG$7,($D1653-SUM($U1653:AG1653))*$E1653*(IF(AG1653&lt;1,IF(MIN(AH$7,$F1653)&gt;$C1653,MIN(AH$7,$F1653)-$C1653+1,0),MIN(AH$7,$F1653)-AG$7))/365,0))</f>
        <v>0</v>
      </c>
      <c r="AI1653" s="4">
        <f>IF($F1653=0,($D1653-SUM($U1653:AH1653))*$E1653*(IF(AH1653&lt;1,IF(MIN(AI$7,$F1653)&gt;$C1653,MIN(AI$7,$F1653)-$C1653+1,0),MIN(AI$7,$F1653)-AH$7))/365,IF($F1653&gt;AH$7,($D1653-SUM($U1653:AH1653))*$E1653*(IF(AH1653&lt;1,IF(MIN(AI$7,$F1653)&gt;$C1653,MIN(AI$7,$F1653)-$C1653+1,0),MIN(AI$7,$F1653)-AH$7))/365,0))</f>
        <v>0</v>
      </c>
      <c r="AJ1653" s="4">
        <f>IF($F1653=0,($D1653-SUM($U1653:AI1653))*$E1653*(IF(AI1653&lt;1,IF(MIN(AJ$7,$F1653)&gt;$C1653,MIN(AJ$7,$F1653)-$C1653+1,0),MIN(AJ$7,$F1653)-AI$7))/365,IF($F1653&gt;AI$7,($D1653-SUM($U1653:AI1653))*$E1653*(IF(AI1653&lt;1,IF(MIN(AJ$7,$F1653)&gt;$C1653,MIN(AJ$7,$F1653)-$C1653+1,0),MIN(AJ$7,$F1653)-AI$7))/365,0))</f>
        <v>0</v>
      </c>
      <c r="AK1653" s="4">
        <f>IF($F1653=0,($D1653-SUM($U1653:AJ1653))*$E1653*(IF(AJ1653&lt;1,IF(MIN(AK$7,$F1653)&gt;$C1653,MIN(AK$7,$F1653)-$C1653+1,0),MIN(AK$7,$F1653)-AJ$7))/365,IF($F1653&gt;AJ$7,($D1653-SUM($U1653:AJ1653))*$E1653*(IF(AJ1653&lt;1,IF(MIN(AK$7,$F1653)&gt;$C1653,MIN(AK$7,$F1653)-$C1653+1,0),MIN(AK$7,$F1653)-AJ$7))/365,0))</f>
        <v>0</v>
      </c>
      <c r="AL1653" s="4">
        <f>IF($F1653=0,($D1653-SUM($U1653:AK1653))*$E1653*(IF(AK1653&lt;1,IF(MIN(AL$7,$F1653)&gt;$C1653,MIN(AL$7,$F1653)-$C1653+1,0),MIN(AL$7,$F1653)-AK$7))/365,IF($F1653&gt;AK$7,($D1653-SUM($U1653:AK1653))*$E1653*(IF(AK1653&lt;1,IF(MIN(AL$7,$F1653)&gt;$C1653,MIN(AL$7,$F1653)-$C1653+1,0),MIN(AL$7,$F1653)-AK$7))/365,0))</f>
        <v>0</v>
      </c>
      <c r="AM1653" s="4">
        <f>IF($F1653=0,($D1653-SUM($U1653:AL1653))*$E1653*(IF(AL1653&lt;1,IF(MIN(AM$7,$F1653)&gt;$C1653,MIN(AM$7,$F1653)-$C1653+1,0),MIN(AM$7,$F1653)-AL$7))/365,IF($F1653&gt;AL$7,($D1653-SUM($U1653:AL1653))*$E1653*(IF(AL1653&lt;1,IF(MIN(AM$7,$F1653)&gt;$C1653,MIN(AM$7,$F1653)-$C1653+1,0),MIN(AM$7,$F1653)-AL$7))/365,0))</f>
        <v>0</v>
      </c>
      <c r="AN1653" s="4">
        <f>IF($F1653=0,($D1653-SUM($U1653:AM1653))*$E1653*(IF(AM1653&lt;1,IF(MIN(AN$7,$F1653)&gt;$C1653,MIN(AN$7,$F1653)-$C1653+1,0),MIN(AN$7,$F1653)-AM$7))/365,IF($F1653&gt;AM$7,($D1653-SUM($U1653:AM1653))*$E1653*(IF(AM1653&lt;1,IF(MIN(AN$7,$F1653)&gt;$C1653,MIN(AN$7,$F1653)-$C1653+1,0),MIN(AN$7,$F1653)-AM$7))/365,0))</f>
        <v>0</v>
      </c>
      <c r="AO1653" s="4">
        <f>IF($F1653=0,($D1653-SUM($U1653:AN1653))*$E1653*(IF(AN1653&lt;1,IF(MIN(AO$7,$F1653)&gt;$C1653,MIN(AO$7,$F1653)-$C1653+1,0),MIN(AO$7,$F1653)-AN$7))/365,IF($F1653&gt;AN$7,($D1653-SUM($U1653:AN1653))*$E1653*(IF(AN1653&lt;1,IF(MIN(AO$7,$F1653)&gt;$C1653,MIN(AO$7,$F1653)-$C1653+1,0),MIN(AO$7,$F1653)-AN$7))/365,0))</f>
        <v>0</v>
      </c>
      <c r="AP1653" s="4">
        <f>IF($F1653=0,($D1653-SUM($U1653:AO1653))*$E1653*(IF(AO1653&lt;1,IF(MIN(AP$7,$F1653)&gt;$C1653,MIN(AP$7,$F1653)-$C1653+1,0),MIN(AP$7,$F1653)-AO$7))/365,IF($F1653&gt;AO$7,($D1653-SUM($U1653:AO1653))*$E1653*(IF(AO1653&lt;1,IF(MIN(AP$7,$F1653)&gt;$C1653,MIN(AP$7,$F1653)-$C1653+1,0),MIN(AP$7,$F1653)-AO$7))/365,0))</f>
        <v>0</v>
      </c>
      <c r="AQ1653" s="4">
        <f>IF($F1653=0,($D1653-SUM($U1653:AP1653))*$E1653*(IF(AP1653&lt;1,IF(MIN(AQ$7,$F1653)&gt;$C1653,MIN(AQ$7,$F1653)-$C1653+1,0),MIN(AQ$7,$F1653)-AP$7))/365,IF($F1653&gt;AP$7,($D1653-SUM($U1653:AP1653))*$E1653*(IF(AP1653&lt;1,IF(MIN(AQ$7,$F1653)&gt;$C1653,MIN(AQ$7,$F1653)-$C1653+1,0),MIN(AQ$7,$F1653)-AP$7))/365,0))</f>
        <v>0</v>
      </c>
      <c r="AR1653" s="4">
        <f>IF($F1653=0,($D1653-SUM($U1653:AQ1653))*$E1653*(IF(AQ1653&lt;1,IF(MIN(AR$7,$F1653)&gt;$C1653,MIN(AR$7,$F1653)-$C1653+1,0),MIN(AR$7,$F1653)-AQ$7))/365,IF($F1653&gt;AQ$7,($D1653-SUM($U1653:AQ1653))*$E1653*(IF(AQ1653&lt;1,IF(MIN(AR$7,$F1653)&gt;$C1653,MIN(AR$7,$F1653)-$C1653+1,0),MIN(AR$7,$F1653)-AQ$7))/365,0))</f>
        <v>0</v>
      </c>
      <c r="AS1653" s="4">
        <f>IF($F1653=0,($D1653-SUM($U1653:AR1653))*$E1653*(IF(AR1653&lt;1,IF(MIN(AS$7,$F1653)&gt;$C1653,MIN(AS$7,$F1653)-$C1653+1,0),MIN(AS$7,$F1653)-AR$7))/365,IF($F1653&gt;AR$7,($D1653-SUM($U1653:AR1653))*$E1653*(IF(AR1653&lt;1,IF(MIN(AS$7,$F1653)&gt;$C1653,MIN(AS$7,$F1653)-$C1653+1,0),MIN(AS$7,$F1653)-AR$7))/365,0))</f>
        <v>0</v>
      </c>
    </row>
    <row r="1654" spans="1:45">
      <c r="A1654" s="15"/>
      <c r="B1654" s="17"/>
      <c r="C1654" s="16"/>
      <c r="D1654" s="15"/>
      <c r="E1654" s="11"/>
      <c r="F1654" s="16"/>
      <c r="G1654" s="15"/>
      <c r="H1654" s="14"/>
      <c r="I1654" s="5"/>
      <c r="J1654" s="13">
        <f>SUM(U1654:AS1654)</f>
        <v>0</v>
      </c>
      <c r="K1654" s="13">
        <f>IF(F1654=0,D1654-J1654,IF(F1654&lt;41730,0,D1654-J1654))</f>
        <v>0</v>
      </c>
      <c r="L1654" s="12">
        <f>IF(K1654=0,0,IF(G1654-((L$7-C1654)/365)&lt;0,0,G1654-((L$7-C1654)/365)))</f>
        <v>0</v>
      </c>
      <c r="M1654" s="4">
        <f>IF(K1654=0,0,D1654*H1654)</f>
        <v>0</v>
      </c>
      <c r="N1654" s="11">
        <f>IFERROR((1-(M1654/K1654)^(1/L1654)),0)</f>
        <v>0</v>
      </c>
      <c r="O1654" s="10">
        <f>IF(F1654&gt;41730,IF(F1654&gt;41730,(F1654-41730)/365,IF(K1654=0,0,IF(G1654-((L$7-C1654)/365)&lt;0,0,G1654-((L$7-C1654)/365)))),1)</f>
        <v>1</v>
      </c>
      <c r="P1654" s="9">
        <f>IF(K1654&lt;M1654,0,IF(L1654=0,K1654-M1654,K1654*N1654*O1654))</f>
        <v>0</v>
      </c>
      <c r="Q1654" s="19">
        <f>IF(F1654&gt;41730,D1654,0)</f>
        <v>0</v>
      </c>
      <c r="R1654" s="18">
        <f>IF(F1654&gt;41730,J1654+P1654,0)</f>
        <v>0</v>
      </c>
      <c r="S1654" s="9">
        <f>IF(F1654&gt;0,0,K1654-P1654)</f>
        <v>0</v>
      </c>
      <c r="T1654" s="5"/>
      <c r="U1654" s="4">
        <f>D1654*E1654*(IF(U$7&gt;$C1654,U$7-$C1654+1,0))/365</f>
        <v>0</v>
      </c>
      <c r="V1654" s="4">
        <f>($D1654-U1654)*$E1654*(IF(U1654&lt;1,IF(V$7&gt;$C1654,V$7-$C1654+1,0),V$7-U$7))/365</f>
        <v>0</v>
      </c>
      <c r="W1654" s="4">
        <f>IF($F1654=0,($D1654-SUM($U1654:V1654))*$E1654*(IF(V1654&lt;1,IF(MIN(W$7,$F1654)&gt;$C1654,MIN(W$7,$F1654)-$C1654+1,0),MIN(W$7,$F1654)-V$7))/365,IF($F1654&gt;V$7,($D1654-SUM($U1654:V1654))*$E1654*(IF(V1654&lt;1,IF(MIN(W$7,$F1654)&gt;$C1654,MIN(W$7,$F1654)-$C1654+1,0),MIN(W$7,$F1654)-V$7))/365,0))</f>
        <v>0</v>
      </c>
      <c r="X1654" s="4">
        <f>IF($F1654=0,($D1654-SUM($U1654:W1654))*$E1654*(IF(W1654&lt;1,IF(MIN(X$7,$F1654)&gt;$C1654,MIN(X$7,$F1654)-$C1654+1,0),MIN(X$7,$F1654)-W$7))/365,IF($F1654&gt;W$7,($D1654-SUM($U1654:W1654))*$E1654*(IF(W1654&lt;1,IF(MIN(X$7,$F1654)&gt;$C1654,MIN(X$7,$F1654)-$C1654+1,0),MIN(X$7,$F1654)-W$7))/365,0))</f>
        <v>0</v>
      </c>
      <c r="Y1654" s="4">
        <f>IF($F1654=0,($D1654-SUM($U1654:X1654))*$E1654*(IF(X1654&lt;1,IF(MIN(Y$7,$F1654)&gt;$C1654,MIN(Y$7,$F1654)-$C1654+1,0),MIN(Y$7,$F1654)-X$7))/365,IF($F1654&gt;X$7,($D1654-SUM($U1654:X1654))*$E1654*(IF(X1654&lt;1,IF(MIN(Y$7,$F1654)&gt;$C1654,MIN(Y$7,$F1654)-$C1654+1,0),MIN(Y$7,$F1654)-X$7))/365,0))</f>
        <v>0</v>
      </c>
      <c r="Z1654" s="4">
        <f>IF($F1654=0,($D1654-SUM($U1654:Y1654))*$E1654*(IF(Y1654&lt;1,IF(MIN(Z$7,$F1654)&gt;$C1654,MIN(Z$7,$F1654)-$C1654+1,0),MIN(Z$7,$F1654)-Y$7))/365,IF($F1654&gt;Y$7,($D1654-SUM($U1654:Y1654))*$E1654*(IF(Y1654&lt;1,IF(MIN(Z$7,$F1654)&gt;$C1654,MIN(Z$7,$F1654)-$C1654+1,0),MIN(Z$7,$F1654)-Y$7))/365,0))</f>
        <v>0</v>
      </c>
      <c r="AA1654" s="4">
        <f>IF($F1654=0,($D1654-SUM($U1654:Z1654))*$E1654*(IF(Z1654&lt;1,IF(MIN(AA$7,$F1654)&gt;$C1654,MIN(AA$7,$F1654)-$C1654+1,0),MIN(AA$7,$F1654)-Z$7))/365,IF($F1654&gt;Z$7,($D1654-SUM($U1654:Z1654))*$E1654*(IF(Z1654&lt;1,IF(MIN(AA$7,$F1654)&gt;$C1654,MIN(AA$7,$F1654)-$C1654+1,0),MIN(AA$7,$F1654)-Z$7))/365,0))</f>
        <v>0</v>
      </c>
      <c r="AB1654" s="4">
        <f>IF($F1654=0,($D1654-SUM($U1654:AA1654))*$E1654*(IF(AA1654&lt;1,IF(MIN(AB$7,$F1654)&gt;$C1654,MIN(AB$7,$F1654)-$C1654+1,0),MIN(AB$7,$F1654)-AA$7))/365,IF($F1654&gt;AA$7,($D1654-SUM($U1654:AA1654))*$E1654*(IF(AA1654&lt;1,IF(MIN(AB$7,$F1654)&gt;$C1654,MIN(AB$7,$F1654)-$C1654+1,0),MIN(AB$7,$F1654)-AA$7))/365,0))</f>
        <v>0</v>
      </c>
      <c r="AC1654" s="4">
        <f>IF($F1654=0,($D1654-SUM($U1654:AB1654))*$E1654*(IF(AB1654&lt;1,IF(MIN(AC$7,$F1654)&gt;$C1654,MIN(AC$7,$F1654)-$C1654+1,0),MIN(AC$7,$F1654)-AB$7))/365,IF($F1654&gt;AB$7,($D1654-SUM($U1654:AB1654))*$E1654*(IF(AB1654&lt;1,IF(MIN(AC$7,$F1654)&gt;$C1654,MIN(AC$7,$F1654)-$C1654+1,0),MIN(AC$7,$F1654)-AB$7))/365,0))</f>
        <v>0</v>
      </c>
      <c r="AD1654" s="4">
        <f>IF($F1654=0,($D1654-SUM($U1654:AC1654))*$E1654*(IF(AC1654&lt;1,IF(MIN(AD$7,$F1654)&gt;$C1654,MIN(AD$7,$F1654)-$C1654+1,0),MIN(AD$7,$F1654)-AC$7))/365,IF($F1654&gt;AC$7,($D1654-SUM($U1654:AC1654))*$E1654*(IF(AC1654&lt;1,IF(MIN(AD$7,$F1654)&gt;$C1654,MIN(AD$7,$F1654)-$C1654+1,0),MIN(AD$7,$F1654)-AC$7))/365,0))</f>
        <v>0</v>
      </c>
      <c r="AE1654" s="4">
        <f>IF($F1654=0,($D1654-SUM($U1654:AD1654))*$E1654*(IF(AD1654&lt;1,IF(MIN(AE$7,$F1654)&gt;$C1654,MIN(AE$7,$F1654)-$C1654+1,0),MIN(AE$7,$F1654)-AD$7))/365,IF($F1654&gt;AD$7,($D1654-SUM($U1654:AD1654))*$E1654*(IF(AD1654&lt;1,IF(MIN(AE$7,$F1654)&gt;$C1654,MIN(AE$7,$F1654)-$C1654+1,0),MIN(AE$7,$F1654)-AD$7))/365,0))</f>
        <v>0</v>
      </c>
      <c r="AF1654" s="4">
        <f>IF($F1654=0,($D1654-SUM($U1654:AE1654))*$E1654*(IF(AE1654&lt;1,IF(MIN(AF$7,$F1654)&gt;$C1654,MIN(AF$7,$F1654)-$C1654+1,0),MIN(AF$7,$F1654)-AE$7))/365,IF($F1654&gt;AE$7,($D1654-SUM($U1654:AE1654))*$E1654*(IF(AE1654&lt;1,IF(MIN(AF$7,$F1654)&gt;$C1654,MIN(AF$7,$F1654)-$C1654+1,0),MIN(AF$7,$F1654)-AE$7))/365,0))</f>
        <v>0</v>
      </c>
      <c r="AG1654" s="4">
        <f>IF($F1654=0,($D1654-SUM($U1654:AF1654))*$E1654*(IF(AF1654&lt;1,IF(MIN(AG$7,$F1654)&gt;$C1654,MIN(AG$7,$F1654)-$C1654+1,0),MIN(AG$7,$F1654)-AF$7))/365,IF($F1654&gt;AF$7,($D1654-SUM($U1654:AF1654))*$E1654*(IF(AF1654&lt;1,IF(MIN(AG$7,$F1654)&gt;$C1654,MIN(AG$7,$F1654)-$C1654+1,0),MIN(AG$7,$F1654)-AF$7))/365,0))</f>
        <v>0</v>
      </c>
      <c r="AH1654" s="4">
        <f>IF($F1654=0,($D1654-SUM($U1654:AG1654))*$E1654*(IF(AG1654&lt;1,IF(MIN(AH$7,$F1654)&gt;$C1654,MIN(AH$7,$F1654)-$C1654+1,0),MIN(AH$7,$F1654)-AG$7))/365,IF($F1654&gt;AG$7,($D1654-SUM($U1654:AG1654))*$E1654*(IF(AG1654&lt;1,IF(MIN(AH$7,$F1654)&gt;$C1654,MIN(AH$7,$F1654)-$C1654+1,0),MIN(AH$7,$F1654)-AG$7))/365,0))</f>
        <v>0</v>
      </c>
      <c r="AI1654" s="4">
        <f>IF($F1654=0,($D1654-SUM($U1654:AH1654))*$E1654*(IF(AH1654&lt;1,IF(MIN(AI$7,$F1654)&gt;$C1654,MIN(AI$7,$F1654)-$C1654+1,0),MIN(AI$7,$F1654)-AH$7))/365,IF($F1654&gt;AH$7,($D1654-SUM($U1654:AH1654))*$E1654*(IF(AH1654&lt;1,IF(MIN(AI$7,$F1654)&gt;$C1654,MIN(AI$7,$F1654)-$C1654+1,0),MIN(AI$7,$F1654)-AH$7))/365,0))</f>
        <v>0</v>
      </c>
      <c r="AJ1654" s="4">
        <f>IF($F1654=0,($D1654-SUM($U1654:AI1654))*$E1654*(IF(AI1654&lt;1,IF(MIN(AJ$7,$F1654)&gt;$C1654,MIN(AJ$7,$F1654)-$C1654+1,0),MIN(AJ$7,$F1654)-AI$7))/365,IF($F1654&gt;AI$7,($D1654-SUM($U1654:AI1654))*$E1654*(IF(AI1654&lt;1,IF(MIN(AJ$7,$F1654)&gt;$C1654,MIN(AJ$7,$F1654)-$C1654+1,0),MIN(AJ$7,$F1654)-AI$7))/365,0))</f>
        <v>0</v>
      </c>
      <c r="AK1654" s="4">
        <f>IF($F1654=0,($D1654-SUM($U1654:AJ1654))*$E1654*(IF(AJ1654&lt;1,IF(MIN(AK$7,$F1654)&gt;$C1654,MIN(AK$7,$F1654)-$C1654+1,0),MIN(AK$7,$F1654)-AJ$7))/365,IF($F1654&gt;AJ$7,($D1654-SUM($U1654:AJ1654))*$E1654*(IF(AJ1654&lt;1,IF(MIN(AK$7,$F1654)&gt;$C1654,MIN(AK$7,$F1654)-$C1654+1,0),MIN(AK$7,$F1654)-AJ$7))/365,0))</f>
        <v>0</v>
      </c>
      <c r="AL1654" s="4">
        <f>IF($F1654=0,($D1654-SUM($U1654:AK1654))*$E1654*(IF(AK1654&lt;1,IF(MIN(AL$7,$F1654)&gt;$C1654,MIN(AL$7,$F1654)-$C1654+1,0),MIN(AL$7,$F1654)-AK$7))/365,IF($F1654&gt;AK$7,($D1654-SUM($U1654:AK1654))*$E1654*(IF(AK1654&lt;1,IF(MIN(AL$7,$F1654)&gt;$C1654,MIN(AL$7,$F1654)-$C1654+1,0),MIN(AL$7,$F1654)-AK$7))/365,0))</f>
        <v>0</v>
      </c>
      <c r="AM1654" s="4">
        <f>IF($F1654=0,($D1654-SUM($U1654:AL1654))*$E1654*(IF(AL1654&lt;1,IF(MIN(AM$7,$F1654)&gt;$C1654,MIN(AM$7,$F1654)-$C1654+1,0),MIN(AM$7,$F1654)-AL$7))/365,IF($F1654&gt;AL$7,($D1654-SUM($U1654:AL1654))*$E1654*(IF(AL1654&lt;1,IF(MIN(AM$7,$F1654)&gt;$C1654,MIN(AM$7,$F1654)-$C1654+1,0),MIN(AM$7,$F1654)-AL$7))/365,0))</f>
        <v>0</v>
      </c>
      <c r="AN1654" s="4">
        <f>IF($F1654=0,($D1654-SUM($U1654:AM1654))*$E1654*(IF(AM1654&lt;1,IF(MIN(AN$7,$F1654)&gt;$C1654,MIN(AN$7,$F1654)-$C1654+1,0),MIN(AN$7,$F1654)-AM$7))/365,IF($F1654&gt;AM$7,($D1654-SUM($U1654:AM1654))*$E1654*(IF(AM1654&lt;1,IF(MIN(AN$7,$F1654)&gt;$C1654,MIN(AN$7,$F1654)-$C1654+1,0),MIN(AN$7,$F1654)-AM$7))/365,0))</f>
        <v>0</v>
      </c>
      <c r="AO1654" s="4">
        <f>IF($F1654=0,($D1654-SUM($U1654:AN1654))*$E1654*(IF(AN1654&lt;1,IF(MIN(AO$7,$F1654)&gt;$C1654,MIN(AO$7,$F1654)-$C1654+1,0),MIN(AO$7,$F1654)-AN$7))/365,IF($F1654&gt;AN$7,($D1654-SUM($U1654:AN1654))*$E1654*(IF(AN1654&lt;1,IF(MIN(AO$7,$F1654)&gt;$C1654,MIN(AO$7,$F1654)-$C1654+1,0),MIN(AO$7,$F1654)-AN$7))/365,0))</f>
        <v>0</v>
      </c>
      <c r="AP1654" s="4">
        <f>IF($F1654=0,($D1654-SUM($U1654:AO1654))*$E1654*(IF(AO1654&lt;1,IF(MIN(AP$7,$F1654)&gt;$C1654,MIN(AP$7,$F1654)-$C1654+1,0),MIN(AP$7,$F1654)-AO$7))/365,IF($F1654&gt;AO$7,($D1654-SUM($U1654:AO1654))*$E1654*(IF(AO1654&lt;1,IF(MIN(AP$7,$F1654)&gt;$C1654,MIN(AP$7,$F1654)-$C1654+1,0),MIN(AP$7,$F1654)-AO$7))/365,0))</f>
        <v>0</v>
      </c>
      <c r="AQ1654" s="4">
        <f>IF($F1654=0,($D1654-SUM($U1654:AP1654))*$E1654*(IF(AP1654&lt;1,IF(MIN(AQ$7,$F1654)&gt;$C1654,MIN(AQ$7,$F1654)-$C1654+1,0),MIN(AQ$7,$F1654)-AP$7))/365,IF($F1654&gt;AP$7,($D1654-SUM($U1654:AP1654))*$E1654*(IF(AP1654&lt;1,IF(MIN(AQ$7,$F1654)&gt;$C1654,MIN(AQ$7,$F1654)-$C1654+1,0),MIN(AQ$7,$F1654)-AP$7))/365,0))</f>
        <v>0</v>
      </c>
      <c r="AR1654" s="4">
        <f>IF($F1654=0,($D1654-SUM($U1654:AQ1654))*$E1654*(IF(AQ1654&lt;1,IF(MIN(AR$7,$F1654)&gt;$C1654,MIN(AR$7,$F1654)-$C1654+1,0),MIN(AR$7,$F1654)-AQ$7))/365,IF($F1654&gt;AQ$7,($D1654-SUM($U1654:AQ1654))*$E1654*(IF(AQ1654&lt;1,IF(MIN(AR$7,$F1654)&gt;$C1654,MIN(AR$7,$F1654)-$C1654+1,0),MIN(AR$7,$F1654)-AQ$7))/365,0))</f>
        <v>0</v>
      </c>
      <c r="AS1654" s="4">
        <f>IF($F1654=0,($D1654-SUM($U1654:AR1654))*$E1654*(IF(AR1654&lt;1,IF(MIN(AS$7,$F1654)&gt;$C1654,MIN(AS$7,$F1654)-$C1654+1,0),MIN(AS$7,$F1654)-AR$7))/365,IF($F1654&gt;AR$7,($D1654-SUM($U1654:AR1654))*$E1654*(IF(AR1654&lt;1,IF(MIN(AS$7,$F1654)&gt;$C1654,MIN(AS$7,$F1654)-$C1654+1,0),MIN(AS$7,$F1654)-AR$7))/365,0))</f>
        <v>0</v>
      </c>
    </row>
    <row r="1655" spans="1:45">
      <c r="A1655" s="15"/>
      <c r="B1655" s="17"/>
      <c r="C1655" s="16"/>
      <c r="D1655" s="15"/>
      <c r="E1655" s="11"/>
      <c r="F1655" s="16"/>
      <c r="G1655" s="15"/>
      <c r="H1655" s="14"/>
      <c r="I1655" s="5"/>
      <c r="J1655" s="13">
        <f>SUM(U1655:AS1655)</f>
        <v>0</v>
      </c>
      <c r="K1655" s="13">
        <f>IF(F1655=0,D1655-J1655,IF(F1655&lt;41730,0,D1655-J1655))</f>
        <v>0</v>
      </c>
      <c r="L1655" s="12">
        <f>IF(K1655=0,0,IF(G1655-((L$7-C1655)/365)&lt;0,0,G1655-((L$7-C1655)/365)))</f>
        <v>0</v>
      </c>
      <c r="M1655" s="4">
        <f>IF(K1655=0,0,D1655*H1655)</f>
        <v>0</v>
      </c>
      <c r="N1655" s="11">
        <f>IFERROR((1-(M1655/K1655)^(1/L1655)),0)</f>
        <v>0</v>
      </c>
      <c r="O1655" s="10">
        <f>IF(F1655&gt;41730,IF(F1655&gt;41730,(F1655-41730)/365,IF(K1655=0,0,IF(G1655-((L$7-C1655)/365)&lt;0,0,G1655-((L$7-C1655)/365)))),1)</f>
        <v>1</v>
      </c>
      <c r="P1655" s="9">
        <f>IF(K1655&lt;M1655,0,IF(L1655=0,K1655-M1655,K1655*N1655*O1655))</f>
        <v>0</v>
      </c>
      <c r="Q1655" s="19">
        <f>IF(F1655&gt;41730,D1655,0)</f>
        <v>0</v>
      </c>
      <c r="R1655" s="18">
        <f>IF(F1655&gt;41730,J1655+P1655,0)</f>
        <v>0</v>
      </c>
      <c r="S1655" s="9">
        <f>IF(F1655&gt;0,0,K1655-P1655)</f>
        <v>0</v>
      </c>
      <c r="T1655" s="5"/>
      <c r="U1655" s="4">
        <f>D1655*E1655*(IF(U$7&gt;$C1655,U$7-$C1655+1,0))/365</f>
        <v>0</v>
      </c>
      <c r="V1655" s="4">
        <f>($D1655-U1655)*$E1655*(IF(U1655&lt;1,IF(V$7&gt;$C1655,V$7-$C1655+1,0),V$7-U$7))/365</f>
        <v>0</v>
      </c>
      <c r="W1655" s="4">
        <f>IF($F1655=0,($D1655-SUM($U1655:V1655))*$E1655*(IF(V1655&lt;1,IF(MIN(W$7,$F1655)&gt;$C1655,MIN(W$7,$F1655)-$C1655+1,0),MIN(W$7,$F1655)-V$7))/365,IF($F1655&gt;V$7,($D1655-SUM($U1655:V1655))*$E1655*(IF(V1655&lt;1,IF(MIN(W$7,$F1655)&gt;$C1655,MIN(W$7,$F1655)-$C1655+1,0),MIN(W$7,$F1655)-V$7))/365,0))</f>
        <v>0</v>
      </c>
      <c r="X1655" s="4">
        <f>IF($F1655=0,($D1655-SUM($U1655:W1655))*$E1655*(IF(W1655&lt;1,IF(MIN(X$7,$F1655)&gt;$C1655,MIN(X$7,$F1655)-$C1655+1,0),MIN(X$7,$F1655)-W$7))/365,IF($F1655&gt;W$7,($D1655-SUM($U1655:W1655))*$E1655*(IF(W1655&lt;1,IF(MIN(X$7,$F1655)&gt;$C1655,MIN(X$7,$F1655)-$C1655+1,0),MIN(X$7,$F1655)-W$7))/365,0))</f>
        <v>0</v>
      </c>
      <c r="Y1655" s="4">
        <f>IF($F1655=0,($D1655-SUM($U1655:X1655))*$E1655*(IF(X1655&lt;1,IF(MIN(Y$7,$F1655)&gt;$C1655,MIN(Y$7,$F1655)-$C1655+1,0),MIN(Y$7,$F1655)-X$7))/365,IF($F1655&gt;X$7,($D1655-SUM($U1655:X1655))*$E1655*(IF(X1655&lt;1,IF(MIN(Y$7,$F1655)&gt;$C1655,MIN(Y$7,$F1655)-$C1655+1,0),MIN(Y$7,$F1655)-X$7))/365,0))</f>
        <v>0</v>
      </c>
      <c r="Z1655" s="4">
        <f>IF($F1655=0,($D1655-SUM($U1655:Y1655))*$E1655*(IF(Y1655&lt;1,IF(MIN(Z$7,$F1655)&gt;$C1655,MIN(Z$7,$F1655)-$C1655+1,0),MIN(Z$7,$F1655)-Y$7))/365,IF($F1655&gt;Y$7,($D1655-SUM($U1655:Y1655))*$E1655*(IF(Y1655&lt;1,IF(MIN(Z$7,$F1655)&gt;$C1655,MIN(Z$7,$F1655)-$C1655+1,0),MIN(Z$7,$F1655)-Y$7))/365,0))</f>
        <v>0</v>
      </c>
      <c r="AA1655" s="4">
        <f>IF($F1655=0,($D1655-SUM($U1655:Z1655))*$E1655*(IF(Z1655&lt;1,IF(MIN(AA$7,$F1655)&gt;$C1655,MIN(AA$7,$F1655)-$C1655+1,0),MIN(AA$7,$F1655)-Z$7))/365,IF($F1655&gt;Z$7,($D1655-SUM($U1655:Z1655))*$E1655*(IF(Z1655&lt;1,IF(MIN(AA$7,$F1655)&gt;$C1655,MIN(AA$7,$F1655)-$C1655+1,0),MIN(AA$7,$F1655)-Z$7))/365,0))</f>
        <v>0</v>
      </c>
      <c r="AB1655" s="4">
        <f>IF($F1655=0,($D1655-SUM($U1655:AA1655))*$E1655*(IF(AA1655&lt;1,IF(MIN(AB$7,$F1655)&gt;$C1655,MIN(AB$7,$F1655)-$C1655+1,0),MIN(AB$7,$F1655)-AA$7))/365,IF($F1655&gt;AA$7,($D1655-SUM($U1655:AA1655))*$E1655*(IF(AA1655&lt;1,IF(MIN(AB$7,$F1655)&gt;$C1655,MIN(AB$7,$F1655)-$C1655+1,0),MIN(AB$7,$F1655)-AA$7))/365,0))</f>
        <v>0</v>
      </c>
      <c r="AC1655" s="4">
        <f>IF($F1655=0,($D1655-SUM($U1655:AB1655))*$E1655*(IF(AB1655&lt;1,IF(MIN(AC$7,$F1655)&gt;$C1655,MIN(AC$7,$F1655)-$C1655+1,0),MIN(AC$7,$F1655)-AB$7))/365,IF($F1655&gt;AB$7,($D1655-SUM($U1655:AB1655))*$E1655*(IF(AB1655&lt;1,IF(MIN(AC$7,$F1655)&gt;$C1655,MIN(AC$7,$F1655)-$C1655+1,0),MIN(AC$7,$F1655)-AB$7))/365,0))</f>
        <v>0</v>
      </c>
      <c r="AD1655" s="4">
        <f>IF($F1655=0,($D1655-SUM($U1655:AC1655))*$E1655*(IF(AC1655&lt;1,IF(MIN(AD$7,$F1655)&gt;$C1655,MIN(AD$7,$F1655)-$C1655+1,0),MIN(AD$7,$F1655)-AC$7))/365,IF($F1655&gt;AC$7,($D1655-SUM($U1655:AC1655))*$E1655*(IF(AC1655&lt;1,IF(MIN(AD$7,$F1655)&gt;$C1655,MIN(AD$7,$F1655)-$C1655+1,0),MIN(AD$7,$F1655)-AC$7))/365,0))</f>
        <v>0</v>
      </c>
      <c r="AE1655" s="4">
        <f>IF($F1655=0,($D1655-SUM($U1655:AD1655))*$E1655*(IF(AD1655&lt;1,IF(MIN(AE$7,$F1655)&gt;$C1655,MIN(AE$7,$F1655)-$C1655+1,0),MIN(AE$7,$F1655)-AD$7))/365,IF($F1655&gt;AD$7,($D1655-SUM($U1655:AD1655))*$E1655*(IF(AD1655&lt;1,IF(MIN(AE$7,$F1655)&gt;$C1655,MIN(AE$7,$F1655)-$C1655+1,0),MIN(AE$7,$F1655)-AD$7))/365,0))</f>
        <v>0</v>
      </c>
      <c r="AF1655" s="4">
        <f>IF($F1655=0,($D1655-SUM($U1655:AE1655))*$E1655*(IF(AE1655&lt;1,IF(MIN(AF$7,$F1655)&gt;$C1655,MIN(AF$7,$F1655)-$C1655+1,0),MIN(AF$7,$F1655)-AE$7))/365,IF($F1655&gt;AE$7,($D1655-SUM($U1655:AE1655))*$E1655*(IF(AE1655&lt;1,IF(MIN(AF$7,$F1655)&gt;$C1655,MIN(AF$7,$F1655)-$C1655+1,0),MIN(AF$7,$F1655)-AE$7))/365,0))</f>
        <v>0</v>
      </c>
      <c r="AG1655" s="4">
        <f>IF($F1655=0,($D1655-SUM($U1655:AF1655))*$E1655*(IF(AF1655&lt;1,IF(MIN(AG$7,$F1655)&gt;$C1655,MIN(AG$7,$F1655)-$C1655+1,0),MIN(AG$7,$F1655)-AF$7))/365,IF($F1655&gt;AF$7,($D1655-SUM($U1655:AF1655))*$E1655*(IF(AF1655&lt;1,IF(MIN(AG$7,$F1655)&gt;$C1655,MIN(AG$7,$F1655)-$C1655+1,0),MIN(AG$7,$F1655)-AF$7))/365,0))</f>
        <v>0</v>
      </c>
      <c r="AH1655" s="4">
        <f>IF($F1655=0,($D1655-SUM($U1655:AG1655))*$E1655*(IF(AG1655&lt;1,IF(MIN(AH$7,$F1655)&gt;$C1655,MIN(AH$7,$F1655)-$C1655+1,0),MIN(AH$7,$F1655)-AG$7))/365,IF($F1655&gt;AG$7,($D1655-SUM($U1655:AG1655))*$E1655*(IF(AG1655&lt;1,IF(MIN(AH$7,$F1655)&gt;$C1655,MIN(AH$7,$F1655)-$C1655+1,0),MIN(AH$7,$F1655)-AG$7))/365,0))</f>
        <v>0</v>
      </c>
      <c r="AI1655" s="4">
        <f>IF($F1655=0,($D1655-SUM($U1655:AH1655))*$E1655*(IF(AH1655&lt;1,IF(MIN(AI$7,$F1655)&gt;$C1655,MIN(AI$7,$F1655)-$C1655+1,0),MIN(AI$7,$F1655)-AH$7))/365,IF($F1655&gt;AH$7,($D1655-SUM($U1655:AH1655))*$E1655*(IF(AH1655&lt;1,IF(MIN(AI$7,$F1655)&gt;$C1655,MIN(AI$7,$F1655)-$C1655+1,0),MIN(AI$7,$F1655)-AH$7))/365,0))</f>
        <v>0</v>
      </c>
      <c r="AJ1655" s="4">
        <f>IF($F1655=0,($D1655-SUM($U1655:AI1655))*$E1655*(IF(AI1655&lt;1,IF(MIN(AJ$7,$F1655)&gt;$C1655,MIN(AJ$7,$F1655)-$C1655+1,0),MIN(AJ$7,$F1655)-AI$7))/365,IF($F1655&gt;AI$7,($D1655-SUM($U1655:AI1655))*$E1655*(IF(AI1655&lt;1,IF(MIN(AJ$7,$F1655)&gt;$C1655,MIN(AJ$7,$F1655)-$C1655+1,0),MIN(AJ$7,$F1655)-AI$7))/365,0))</f>
        <v>0</v>
      </c>
      <c r="AK1655" s="4">
        <f>IF($F1655=0,($D1655-SUM($U1655:AJ1655))*$E1655*(IF(AJ1655&lt;1,IF(MIN(AK$7,$F1655)&gt;$C1655,MIN(AK$7,$F1655)-$C1655+1,0),MIN(AK$7,$F1655)-AJ$7))/365,IF($F1655&gt;AJ$7,($D1655-SUM($U1655:AJ1655))*$E1655*(IF(AJ1655&lt;1,IF(MIN(AK$7,$F1655)&gt;$C1655,MIN(AK$7,$F1655)-$C1655+1,0),MIN(AK$7,$F1655)-AJ$7))/365,0))</f>
        <v>0</v>
      </c>
      <c r="AL1655" s="4">
        <f>IF($F1655=0,($D1655-SUM($U1655:AK1655))*$E1655*(IF(AK1655&lt;1,IF(MIN(AL$7,$F1655)&gt;$C1655,MIN(AL$7,$F1655)-$C1655+1,0),MIN(AL$7,$F1655)-AK$7))/365,IF($F1655&gt;AK$7,($D1655-SUM($U1655:AK1655))*$E1655*(IF(AK1655&lt;1,IF(MIN(AL$7,$F1655)&gt;$C1655,MIN(AL$7,$F1655)-$C1655+1,0),MIN(AL$7,$F1655)-AK$7))/365,0))</f>
        <v>0</v>
      </c>
      <c r="AM1655" s="4">
        <f>IF($F1655=0,($D1655-SUM($U1655:AL1655))*$E1655*(IF(AL1655&lt;1,IF(MIN(AM$7,$F1655)&gt;$C1655,MIN(AM$7,$F1655)-$C1655+1,0),MIN(AM$7,$F1655)-AL$7))/365,IF($F1655&gt;AL$7,($D1655-SUM($U1655:AL1655))*$E1655*(IF(AL1655&lt;1,IF(MIN(AM$7,$F1655)&gt;$C1655,MIN(AM$7,$F1655)-$C1655+1,0),MIN(AM$7,$F1655)-AL$7))/365,0))</f>
        <v>0</v>
      </c>
      <c r="AN1655" s="4">
        <f>IF($F1655=0,($D1655-SUM($U1655:AM1655))*$E1655*(IF(AM1655&lt;1,IF(MIN(AN$7,$F1655)&gt;$C1655,MIN(AN$7,$F1655)-$C1655+1,0),MIN(AN$7,$F1655)-AM$7))/365,IF($F1655&gt;AM$7,($D1655-SUM($U1655:AM1655))*$E1655*(IF(AM1655&lt;1,IF(MIN(AN$7,$F1655)&gt;$C1655,MIN(AN$7,$F1655)-$C1655+1,0),MIN(AN$7,$F1655)-AM$7))/365,0))</f>
        <v>0</v>
      </c>
      <c r="AO1655" s="4">
        <f>IF($F1655=0,($D1655-SUM($U1655:AN1655))*$E1655*(IF(AN1655&lt;1,IF(MIN(AO$7,$F1655)&gt;$C1655,MIN(AO$7,$F1655)-$C1655+1,0),MIN(AO$7,$F1655)-AN$7))/365,IF($F1655&gt;AN$7,($D1655-SUM($U1655:AN1655))*$E1655*(IF(AN1655&lt;1,IF(MIN(AO$7,$F1655)&gt;$C1655,MIN(AO$7,$F1655)-$C1655+1,0),MIN(AO$7,$F1655)-AN$7))/365,0))</f>
        <v>0</v>
      </c>
      <c r="AP1655" s="4">
        <f>IF($F1655=0,($D1655-SUM($U1655:AO1655))*$E1655*(IF(AO1655&lt;1,IF(MIN(AP$7,$F1655)&gt;$C1655,MIN(AP$7,$F1655)-$C1655+1,0),MIN(AP$7,$F1655)-AO$7))/365,IF($F1655&gt;AO$7,($D1655-SUM($U1655:AO1655))*$E1655*(IF(AO1655&lt;1,IF(MIN(AP$7,$F1655)&gt;$C1655,MIN(AP$7,$F1655)-$C1655+1,0),MIN(AP$7,$F1655)-AO$7))/365,0))</f>
        <v>0</v>
      </c>
      <c r="AQ1655" s="4">
        <f>IF($F1655=0,($D1655-SUM($U1655:AP1655))*$E1655*(IF(AP1655&lt;1,IF(MIN(AQ$7,$F1655)&gt;$C1655,MIN(AQ$7,$F1655)-$C1655+1,0),MIN(AQ$7,$F1655)-AP$7))/365,IF($F1655&gt;AP$7,($D1655-SUM($U1655:AP1655))*$E1655*(IF(AP1655&lt;1,IF(MIN(AQ$7,$F1655)&gt;$C1655,MIN(AQ$7,$F1655)-$C1655+1,0),MIN(AQ$7,$F1655)-AP$7))/365,0))</f>
        <v>0</v>
      </c>
      <c r="AR1655" s="4">
        <f>IF($F1655=0,($D1655-SUM($U1655:AQ1655))*$E1655*(IF(AQ1655&lt;1,IF(MIN(AR$7,$F1655)&gt;$C1655,MIN(AR$7,$F1655)-$C1655+1,0),MIN(AR$7,$F1655)-AQ$7))/365,IF($F1655&gt;AQ$7,($D1655-SUM($U1655:AQ1655))*$E1655*(IF(AQ1655&lt;1,IF(MIN(AR$7,$F1655)&gt;$C1655,MIN(AR$7,$F1655)-$C1655+1,0),MIN(AR$7,$F1655)-AQ$7))/365,0))</f>
        <v>0</v>
      </c>
      <c r="AS1655" s="4">
        <f>IF($F1655=0,($D1655-SUM($U1655:AR1655))*$E1655*(IF(AR1655&lt;1,IF(MIN(AS$7,$F1655)&gt;$C1655,MIN(AS$7,$F1655)-$C1655+1,0),MIN(AS$7,$F1655)-AR$7))/365,IF($F1655&gt;AR$7,($D1655-SUM($U1655:AR1655))*$E1655*(IF(AR1655&lt;1,IF(MIN(AS$7,$F1655)&gt;$C1655,MIN(AS$7,$F1655)-$C1655+1,0),MIN(AS$7,$F1655)-AR$7))/365,0))</f>
        <v>0</v>
      </c>
    </row>
    <row r="1656" spans="1:45">
      <c r="A1656" s="15"/>
      <c r="B1656" s="17"/>
      <c r="C1656" s="16"/>
      <c r="D1656" s="15"/>
      <c r="E1656" s="11"/>
      <c r="F1656" s="16"/>
      <c r="G1656" s="15"/>
      <c r="H1656" s="14"/>
      <c r="I1656" s="5"/>
      <c r="J1656" s="13">
        <f>SUM(U1656:AS1656)</f>
        <v>0</v>
      </c>
      <c r="K1656" s="13">
        <f>IF(F1656=0,D1656-J1656,IF(F1656&lt;41730,0,D1656-J1656))</f>
        <v>0</v>
      </c>
      <c r="L1656" s="12">
        <f>IF(K1656=0,0,IF(G1656-((L$7-C1656)/365)&lt;0,0,G1656-((L$7-C1656)/365)))</f>
        <v>0</v>
      </c>
      <c r="M1656" s="4">
        <f>IF(K1656=0,0,D1656*H1656)</f>
        <v>0</v>
      </c>
      <c r="N1656" s="11">
        <f>IFERROR((1-(M1656/K1656)^(1/L1656)),0)</f>
        <v>0</v>
      </c>
      <c r="O1656" s="10">
        <f>IF(F1656&gt;41730,IF(F1656&gt;41730,(F1656-41730)/365,IF(K1656=0,0,IF(G1656-((L$7-C1656)/365)&lt;0,0,G1656-((L$7-C1656)/365)))),1)</f>
        <v>1</v>
      </c>
      <c r="P1656" s="9">
        <f>IF(K1656&lt;M1656,0,IF(L1656=0,K1656-M1656,K1656*N1656*O1656))</f>
        <v>0</v>
      </c>
      <c r="Q1656" s="19">
        <f>IF(F1656&gt;41730,D1656,0)</f>
        <v>0</v>
      </c>
      <c r="R1656" s="18">
        <f>IF(F1656&gt;41730,J1656+P1656,0)</f>
        <v>0</v>
      </c>
      <c r="S1656" s="9">
        <f>IF(F1656&gt;0,0,K1656-P1656)</f>
        <v>0</v>
      </c>
      <c r="T1656" s="5"/>
      <c r="U1656" s="4">
        <f>D1656*E1656*(IF(U$7&gt;$C1656,U$7-$C1656+1,0))/365</f>
        <v>0</v>
      </c>
      <c r="V1656" s="4">
        <f>($D1656-U1656)*$E1656*(IF(U1656&lt;1,IF(V$7&gt;$C1656,V$7-$C1656+1,0),V$7-U$7))/365</f>
        <v>0</v>
      </c>
      <c r="W1656" s="4">
        <f>IF($F1656=0,($D1656-SUM($U1656:V1656))*$E1656*(IF(V1656&lt;1,IF(MIN(W$7,$F1656)&gt;$C1656,MIN(W$7,$F1656)-$C1656+1,0),MIN(W$7,$F1656)-V$7))/365,IF($F1656&gt;V$7,($D1656-SUM($U1656:V1656))*$E1656*(IF(V1656&lt;1,IF(MIN(W$7,$F1656)&gt;$C1656,MIN(W$7,$F1656)-$C1656+1,0),MIN(W$7,$F1656)-V$7))/365,0))</f>
        <v>0</v>
      </c>
      <c r="X1656" s="4">
        <f>IF($F1656=0,($D1656-SUM($U1656:W1656))*$E1656*(IF(W1656&lt;1,IF(MIN(X$7,$F1656)&gt;$C1656,MIN(X$7,$F1656)-$C1656+1,0),MIN(X$7,$F1656)-W$7))/365,IF($F1656&gt;W$7,($D1656-SUM($U1656:W1656))*$E1656*(IF(W1656&lt;1,IF(MIN(X$7,$F1656)&gt;$C1656,MIN(X$7,$F1656)-$C1656+1,0),MIN(X$7,$F1656)-W$7))/365,0))</f>
        <v>0</v>
      </c>
      <c r="Y1656" s="4">
        <f>IF($F1656=0,($D1656-SUM($U1656:X1656))*$E1656*(IF(X1656&lt;1,IF(MIN(Y$7,$F1656)&gt;$C1656,MIN(Y$7,$F1656)-$C1656+1,0),MIN(Y$7,$F1656)-X$7))/365,IF($F1656&gt;X$7,($D1656-SUM($U1656:X1656))*$E1656*(IF(X1656&lt;1,IF(MIN(Y$7,$F1656)&gt;$C1656,MIN(Y$7,$F1656)-$C1656+1,0),MIN(Y$7,$F1656)-X$7))/365,0))</f>
        <v>0</v>
      </c>
      <c r="Z1656" s="4">
        <f>IF($F1656=0,($D1656-SUM($U1656:Y1656))*$E1656*(IF(Y1656&lt;1,IF(MIN(Z$7,$F1656)&gt;$C1656,MIN(Z$7,$F1656)-$C1656+1,0),MIN(Z$7,$F1656)-Y$7))/365,IF($F1656&gt;Y$7,($D1656-SUM($U1656:Y1656))*$E1656*(IF(Y1656&lt;1,IF(MIN(Z$7,$F1656)&gt;$C1656,MIN(Z$7,$F1656)-$C1656+1,0),MIN(Z$7,$F1656)-Y$7))/365,0))</f>
        <v>0</v>
      </c>
      <c r="AA1656" s="4">
        <f>IF($F1656=0,($D1656-SUM($U1656:Z1656))*$E1656*(IF(Z1656&lt;1,IF(MIN(AA$7,$F1656)&gt;$C1656,MIN(AA$7,$F1656)-$C1656+1,0),MIN(AA$7,$F1656)-Z$7))/365,IF($F1656&gt;Z$7,($D1656-SUM($U1656:Z1656))*$E1656*(IF(Z1656&lt;1,IF(MIN(AA$7,$F1656)&gt;$C1656,MIN(AA$7,$F1656)-$C1656+1,0),MIN(AA$7,$F1656)-Z$7))/365,0))</f>
        <v>0</v>
      </c>
      <c r="AB1656" s="4">
        <f>IF($F1656=0,($D1656-SUM($U1656:AA1656))*$E1656*(IF(AA1656&lt;1,IF(MIN(AB$7,$F1656)&gt;$C1656,MIN(AB$7,$F1656)-$C1656+1,0),MIN(AB$7,$F1656)-AA$7))/365,IF($F1656&gt;AA$7,($D1656-SUM($U1656:AA1656))*$E1656*(IF(AA1656&lt;1,IF(MIN(AB$7,$F1656)&gt;$C1656,MIN(AB$7,$F1656)-$C1656+1,0),MIN(AB$7,$F1656)-AA$7))/365,0))</f>
        <v>0</v>
      </c>
      <c r="AC1656" s="4">
        <f>IF($F1656=0,($D1656-SUM($U1656:AB1656))*$E1656*(IF(AB1656&lt;1,IF(MIN(AC$7,$F1656)&gt;$C1656,MIN(AC$7,$F1656)-$C1656+1,0),MIN(AC$7,$F1656)-AB$7))/365,IF($F1656&gt;AB$7,($D1656-SUM($U1656:AB1656))*$E1656*(IF(AB1656&lt;1,IF(MIN(AC$7,$F1656)&gt;$C1656,MIN(AC$7,$F1656)-$C1656+1,0),MIN(AC$7,$F1656)-AB$7))/365,0))</f>
        <v>0</v>
      </c>
      <c r="AD1656" s="4">
        <f>IF($F1656=0,($D1656-SUM($U1656:AC1656))*$E1656*(IF(AC1656&lt;1,IF(MIN(AD$7,$F1656)&gt;$C1656,MIN(AD$7,$F1656)-$C1656+1,0),MIN(AD$7,$F1656)-AC$7))/365,IF($F1656&gt;AC$7,($D1656-SUM($U1656:AC1656))*$E1656*(IF(AC1656&lt;1,IF(MIN(AD$7,$F1656)&gt;$C1656,MIN(AD$7,$F1656)-$C1656+1,0),MIN(AD$7,$F1656)-AC$7))/365,0))</f>
        <v>0</v>
      </c>
      <c r="AE1656" s="4">
        <f>IF($F1656=0,($D1656-SUM($U1656:AD1656))*$E1656*(IF(AD1656&lt;1,IF(MIN(AE$7,$F1656)&gt;$C1656,MIN(AE$7,$F1656)-$C1656+1,0),MIN(AE$7,$F1656)-AD$7))/365,IF($F1656&gt;AD$7,($D1656-SUM($U1656:AD1656))*$E1656*(IF(AD1656&lt;1,IF(MIN(AE$7,$F1656)&gt;$C1656,MIN(AE$7,$F1656)-$C1656+1,0),MIN(AE$7,$F1656)-AD$7))/365,0))</f>
        <v>0</v>
      </c>
      <c r="AF1656" s="4">
        <f>IF($F1656=0,($D1656-SUM($U1656:AE1656))*$E1656*(IF(AE1656&lt;1,IF(MIN(AF$7,$F1656)&gt;$C1656,MIN(AF$7,$F1656)-$C1656+1,0),MIN(AF$7,$F1656)-AE$7))/365,IF($F1656&gt;AE$7,($D1656-SUM($U1656:AE1656))*$E1656*(IF(AE1656&lt;1,IF(MIN(AF$7,$F1656)&gt;$C1656,MIN(AF$7,$F1656)-$C1656+1,0),MIN(AF$7,$F1656)-AE$7))/365,0))</f>
        <v>0</v>
      </c>
      <c r="AG1656" s="4">
        <f>IF($F1656=0,($D1656-SUM($U1656:AF1656))*$E1656*(IF(AF1656&lt;1,IF(MIN(AG$7,$F1656)&gt;$C1656,MIN(AG$7,$F1656)-$C1656+1,0),MIN(AG$7,$F1656)-AF$7))/365,IF($F1656&gt;AF$7,($D1656-SUM($U1656:AF1656))*$E1656*(IF(AF1656&lt;1,IF(MIN(AG$7,$F1656)&gt;$C1656,MIN(AG$7,$F1656)-$C1656+1,0),MIN(AG$7,$F1656)-AF$7))/365,0))</f>
        <v>0</v>
      </c>
      <c r="AH1656" s="4">
        <f>IF($F1656=0,($D1656-SUM($U1656:AG1656))*$E1656*(IF(AG1656&lt;1,IF(MIN(AH$7,$F1656)&gt;$C1656,MIN(AH$7,$F1656)-$C1656+1,0),MIN(AH$7,$F1656)-AG$7))/365,IF($F1656&gt;AG$7,($D1656-SUM($U1656:AG1656))*$E1656*(IF(AG1656&lt;1,IF(MIN(AH$7,$F1656)&gt;$C1656,MIN(AH$7,$F1656)-$C1656+1,0),MIN(AH$7,$F1656)-AG$7))/365,0))</f>
        <v>0</v>
      </c>
      <c r="AI1656" s="4">
        <f>IF($F1656=0,($D1656-SUM($U1656:AH1656))*$E1656*(IF(AH1656&lt;1,IF(MIN(AI$7,$F1656)&gt;$C1656,MIN(AI$7,$F1656)-$C1656+1,0),MIN(AI$7,$F1656)-AH$7))/365,IF($F1656&gt;AH$7,($D1656-SUM($U1656:AH1656))*$E1656*(IF(AH1656&lt;1,IF(MIN(AI$7,$F1656)&gt;$C1656,MIN(AI$7,$F1656)-$C1656+1,0),MIN(AI$7,$F1656)-AH$7))/365,0))</f>
        <v>0</v>
      </c>
      <c r="AJ1656" s="4">
        <f>IF($F1656=0,($D1656-SUM($U1656:AI1656))*$E1656*(IF(AI1656&lt;1,IF(MIN(AJ$7,$F1656)&gt;$C1656,MIN(AJ$7,$F1656)-$C1656+1,0),MIN(AJ$7,$F1656)-AI$7))/365,IF($F1656&gt;AI$7,($D1656-SUM($U1656:AI1656))*$E1656*(IF(AI1656&lt;1,IF(MIN(AJ$7,$F1656)&gt;$C1656,MIN(AJ$7,$F1656)-$C1656+1,0),MIN(AJ$7,$F1656)-AI$7))/365,0))</f>
        <v>0</v>
      </c>
      <c r="AK1656" s="4">
        <f>IF($F1656=0,($D1656-SUM($U1656:AJ1656))*$E1656*(IF(AJ1656&lt;1,IF(MIN(AK$7,$F1656)&gt;$C1656,MIN(AK$7,$F1656)-$C1656+1,0),MIN(AK$7,$F1656)-AJ$7))/365,IF($F1656&gt;AJ$7,($D1656-SUM($U1656:AJ1656))*$E1656*(IF(AJ1656&lt;1,IF(MIN(AK$7,$F1656)&gt;$C1656,MIN(AK$7,$F1656)-$C1656+1,0),MIN(AK$7,$F1656)-AJ$7))/365,0))</f>
        <v>0</v>
      </c>
      <c r="AL1656" s="4">
        <f>IF($F1656=0,($D1656-SUM($U1656:AK1656))*$E1656*(IF(AK1656&lt;1,IF(MIN(AL$7,$F1656)&gt;$C1656,MIN(AL$7,$F1656)-$C1656+1,0),MIN(AL$7,$F1656)-AK$7))/365,IF($F1656&gt;AK$7,($D1656-SUM($U1656:AK1656))*$E1656*(IF(AK1656&lt;1,IF(MIN(AL$7,$F1656)&gt;$C1656,MIN(AL$7,$F1656)-$C1656+1,0),MIN(AL$7,$F1656)-AK$7))/365,0))</f>
        <v>0</v>
      </c>
      <c r="AM1656" s="4">
        <f>IF($F1656=0,($D1656-SUM($U1656:AL1656))*$E1656*(IF(AL1656&lt;1,IF(MIN(AM$7,$F1656)&gt;$C1656,MIN(AM$7,$F1656)-$C1656+1,0),MIN(AM$7,$F1656)-AL$7))/365,IF($F1656&gt;AL$7,($D1656-SUM($U1656:AL1656))*$E1656*(IF(AL1656&lt;1,IF(MIN(AM$7,$F1656)&gt;$C1656,MIN(AM$7,$F1656)-$C1656+1,0),MIN(AM$7,$F1656)-AL$7))/365,0))</f>
        <v>0</v>
      </c>
      <c r="AN1656" s="4">
        <f>IF($F1656=0,($D1656-SUM($U1656:AM1656))*$E1656*(IF(AM1656&lt;1,IF(MIN(AN$7,$F1656)&gt;$C1656,MIN(AN$7,$F1656)-$C1656+1,0),MIN(AN$7,$F1656)-AM$7))/365,IF($F1656&gt;AM$7,($D1656-SUM($U1656:AM1656))*$E1656*(IF(AM1656&lt;1,IF(MIN(AN$7,$F1656)&gt;$C1656,MIN(AN$7,$F1656)-$C1656+1,0),MIN(AN$7,$F1656)-AM$7))/365,0))</f>
        <v>0</v>
      </c>
      <c r="AO1656" s="4">
        <f>IF($F1656=0,($D1656-SUM($U1656:AN1656))*$E1656*(IF(AN1656&lt;1,IF(MIN(AO$7,$F1656)&gt;$C1656,MIN(AO$7,$F1656)-$C1656+1,0),MIN(AO$7,$F1656)-AN$7))/365,IF($F1656&gt;AN$7,($D1656-SUM($U1656:AN1656))*$E1656*(IF(AN1656&lt;1,IF(MIN(AO$7,$F1656)&gt;$C1656,MIN(AO$7,$F1656)-$C1656+1,0),MIN(AO$7,$F1656)-AN$7))/365,0))</f>
        <v>0</v>
      </c>
      <c r="AP1656" s="4">
        <f>IF($F1656=0,($D1656-SUM($U1656:AO1656))*$E1656*(IF(AO1656&lt;1,IF(MIN(AP$7,$F1656)&gt;$C1656,MIN(AP$7,$F1656)-$C1656+1,0),MIN(AP$7,$F1656)-AO$7))/365,IF($F1656&gt;AO$7,($D1656-SUM($U1656:AO1656))*$E1656*(IF(AO1656&lt;1,IF(MIN(AP$7,$F1656)&gt;$C1656,MIN(AP$7,$F1656)-$C1656+1,0),MIN(AP$7,$F1656)-AO$7))/365,0))</f>
        <v>0</v>
      </c>
      <c r="AQ1656" s="4">
        <f>IF($F1656=0,($D1656-SUM($U1656:AP1656))*$E1656*(IF(AP1656&lt;1,IF(MIN(AQ$7,$F1656)&gt;$C1656,MIN(AQ$7,$F1656)-$C1656+1,0),MIN(AQ$7,$F1656)-AP$7))/365,IF($F1656&gt;AP$7,($D1656-SUM($U1656:AP1656))*$E1656*(IF(AP1656&lt;1,IF(MIN(AQ$7,$F1656)&gt;$C1656,MIN(AQ$7,$F1656)-$C1656+1,0),MIN(AQ$7,$F1656)-AP$7))/365,0))</f>
        <v>0</v>
      </c>
      <c r="AR1656" s="4">
        <f>IF($F1656=0,($D1656-SUM($U1656:AQ1656))*$E1656*(IF(AQ1656&lt;1,IF(MIN(AR$7,$F1656)&gt;$C1656,MIN(AR$7,$F1656)-$C1656+1,0),MIN(AR$7,$F1656)-AQ$7))/365,IF($F1656&gt;AQ$7,($D1656-SUM($U1656:AQ1656))*$E1656*(IF(AQ1656&lt;1,IF(MIN(AR$7,$F1656)&gt;$C1656,MIN(AR$7,$F1656)-$C1656+1,0),MIN(AR$7,$F1656)-AQ$7))/365,0))</f>
        <v>0</v>
      </c>
      <c r="AS1656" s="4">
        <f>IF($F1656=0,($D1656-SUM($U1656:AR1656))*$E1656*(IF(AR1656&lt;1,IF(MIN(AS$7,$F1656)&gt;$C1656,MIN(AS$7,$F1656)-$C1656+1,0),MIN(AS$7,$F1656)-AR$7))/365,IF($F1656&gt;AR$7,($D1656-SUM($U1656:AR1656))*$E1656*(IF(AR1656&lt;1,IF(MIN(AS$7,$F1656)&gt;$C1656,MIN(AS$7,$F1656)-$C1656+1,0),MIN(AS$7,$F1656)-AR$7))/365,0))</f>
        <v>0</v>
      </c>
    </row>
    <row r="1657" spans="1:45">
      <c r="A1657" s="15"/>
      <c r="B1657" s="17"/>
      <c r="C1657" s="16"/>
      <c r="D1657" s="15"/>
      <c r="E1657" s="11"/>
      <c r="F1657" s="16"/>
      <c r="G1657" s="15"/>
      <c r="H1657" s="14"/>
      <c r="I1657" s="5"/>
      <c r="J1657" s="13">
        <f>SUM(U1657:AS1657)</f>
        <v>0</v>
      </c>
      <c r="K1657" s="13">
        <f>IF(F1657=0,D1657-J1657,IF(F1657&lt;41730,0,D1657-J1657))</f>
        <v>0</v>
      </c>
      <c r="L1657" s="12">
        <f>IF(K1657=0,0,IF(G1657-((L$7-C1657)/365)&lt;0,0,G1657-((L$7-C1657)/365)))</f>
        <v>0</v>
      </c>
      <c r="M1657" s="4">
        <f>IF(K1657=0,0,D1657*H1657)</f>
        <v>0</v>
      </c>
      <c r="N1657" s="11">
        <f>IFERROR((1-(M1657/K1657)^(1/L1657)),0)</f>
        <v>0</v>
      </c>
      <c r="O1657" s="10">
        <f>IF(F1657&gt;41730,IF(F1657&gt;41730,(F1657-41730)/365,IF(K1657=0,0,IF(G1657-((L$7-C1657)/365)&lt;0,0,G1657-((L$7-C1657)/365)))),1)</f>
        <v>1</v>
      </c>
      <c r="P1657" s="9">
        <f>IF(K1657&lt;M1657,0,IF(L1657=0,K1657-M1657,K1657*N1657*O1657))</f>
        <v>0</v>
      </c>
      <c r="Q1657" s="19">
        <f>IF(F1657&gt;41730,D1657,0)</f>
        <v>0</v>
      </c>
      <c r="R1657" s="18">
        <f>IF(F1657&gt;41730,J1657+P1657,0)</f>
        <v>0</v>
      </c>
      <c r="S1657" s="9">
        <f>IF(F1657&gt;0,0,K1657-P1657)</f>
        <v>0</v>
      </c>
      <c r="T1657" s="5"/>
      <c r="U1657" s="4">
        <f>D1657*E1657*(IF(U$7&gt;$C1657,U$7-$C1657+1,0))/365</f>
        <v>0</v>
      </c>
      <c r="V1657" s="4">
        <f>($D1657-U1657)*$E1657*(IF(U1657&lt;1,IF(V$7&gt;$C1657,V$7-$C1657+1,0),V$7-U$7))/365</f>
        <v>0</v>
      </c>
      <c r="W1657" s="4">
        <f>IF($F1657=0,($D1657-SUM($U1657:V1657))*$E1657*(IF(V1657&lt;1,IF(MIN(W$7,$F1657)&gt;$C1657,MIN(W$7,$F1657)-$C1657+1,0),MIN(W$7,$F1657)-V$7))/365,IF($F1657&gt;V$7,($D1657-SUM($U1657:V1657))*$E1657*(IF(V1657&lt;1,IF(MIN(W$7,$F1657)&gt;$C1657,MIN(W$7,$F1657)-$C1657+1,0),MIN(W$7,$F1657)-V$7))/365,0))</f>
        <v>0</v>
      </c>
      <c r="X1657" s="4">
        <f>IF($F1657=0,($D1657-SUM($U1657:W1657))*$E1657*(IF(W1657&lt;1,IF(MIN(X$7,$F1657)&gt;$C1657,MIN(X$7,$F1657)-$C1657+1,0),MIN(X$7,$F1657)-W$7))/365,IF($F1657&gt;W$7,($D1657-SUM($U1657:W1657))*$E1657*(IF(W1657&lt;1,IF(MIN(X$7,$F1657)&gt;$C1657,MIN(X$7,$F1657)-$C1657+1,0),MIN(X$7,$F1657)-W$7))/365,0))</f>
        <v>0</v>
      </c>
      <c r="Y1657" s="4">
        <f>IF($F1657=0,($D1657-SUM($U1657:X1657))*$E1657*(IF(X1657&lt;1,IF(MIN(Y$7,$F1657)&gt;$C1657,MIN(Y$7,$F1657)-$C1657+1,0),MIN(Y$7,$F1657)-X$7))/365,IF($F1657&gt;X$7,($D1657-SUM($U1657:X1657))*$E1657*(IF(X1657&lt;1,IF(MIN(Y$7,$F1657)&gt;$C1657,MIN(Y$7,$F1657)-$C1657+1,0),MIN(Y$7,$F1657)-X$7))/365,0))</f>
        <v>0</v>
      </c>
      <c r="Z1657" s="4">
        <f>IF($F1657=0,($D1657-SUM($U1657:Y1657))*$E1657*(IF(Y1657&lt;1,IF(MIN(Z$7,$F1657)&gt;$C1657,MIN(Z$7,$F1657)-$C1657+1,0),MIN(Z$7,$F1657)-Y$7))/365,IF($F1657&gt;Y$7,($D1657-SUM($U1657:Y1657))*$E1657*(IF(Y1657&lt;1,IF(MIN(Z$7,$F1657)&gt;$C1657,MIN(Z$7,$F1657)-$C1657+1,0),MIN(Z$7,$F1657)-Y$7))/365,0))</f>
        <v>0</v>
      </c>
      <c r="AA1657" s="4">
        <f>IF($F1657=0,($D1657-SUM($U1657:Z1657))*$E1657*(IF(Z1657&lt;1,IF(MIN(AA$7,$F1657)&gt;$C1657,MIN(AA$7,$F1657)-$C1657+1,0),MIN(AA$7,$F1657)-Z$7))/365,IF($F1657&gt;Z$7,($D1657-SUM($U1657:Z1657))*$E1657*(IF(Z1657&lt;1,IF(MIN(AA$7,$F1657)&gt;$C1657,MIN(AA$7,$F1657)-$C1657+1,0),MIN(AA$7,$F1657)-Z$7))/365,0))</f>
        <v>0</v>
      </c>
      <c r="AB1657" s="4">
        <f>IF($F1657=0,($D1657-SUM($U1657:AA1657))*$E1657*(IF(AA1657&lt;1,IF(MIN(AB$7,$F1657)&gt;$C1657,MIN(AB$7,$F1657)-$C1657+1,0),MIN(AB$7,$F1657)-AA$7))/365,IF($F1657&gt;AA$7,($D1657-SUM($U1657:AA1657))*$E1657*(IF(AA1657&lt;1,IF(MIN(AB$7,$F1657)&gt;$C1657,MIN(AB$7,$F1657)-$C1657+1,0),MIN(AB$7,$F1657)-AA$7))/365,0))</f>
        <v>0</v>
      </c>
      <c r="AC1657" s="4">
        <f>IF($F1657=0,($D1657-SUM($U1657:AB1657))*$E1657*(IF(AB1657&lt;1,IF(MIN(AC$7,$F1657)&gt;$C1657,MIN(AC$7,$F1657)-$C1657+1,0),MIN(AC$7,$F1657)-AB$7))/365,IF($F1657&gt;AB$7,($D1657-SUM($U1657:AB1657))*$E1657*(IF(AB1657&lt;1,IF(MIN(AC$7,$F1657)&gt;$C1657,MIN(AC$7,$F1657)-$C1657+1,0),MIN(AC$7,$F1657)-AB$7))/365,0))</f>
        <v>0</v>
      </c>
      <c r="AD1657" s="4">
        <f>IF($F1657=0,($D1657-SUM($U1657:AC1657))*$E1657*(IF(AC1657&lt;1,IF(MIN(AD$7,$F1657)&gt;$C1657,MIN(AD$7,$F1657)-$C1657+1,0),MIN(AD$7,$F1657)-AC$7))/365,IF($F1657&gt;AC$7,($D1657-SUM($U1657:AC1657))*$E1657*(IF(AC1657&lt;1,IF(MIN(AD$7,$F1657)&gt;$C1657,MIN(AD$7,$F1657)-$C1657+1,0),MIN(AD$7,$F1657)-AC$7))/365,0))</f>
        <v>0</v>
      </c>
      <c r="AE1657" s="4">
        <f>IF($F1657=0,($D1657-SUM($U1657:AD1657))*$E1657*(IF(AD1657&lt;1,IF(MIN(AE$7,$F1657)&gt;$C1657,MIN(AE$7,$F1657)-$C1657+1,0),MIN(AE$7,$F1657)-AD$7))/365,IF($F1657&gt;AD$7,($D1657-SUM($U1657:AD1657))*$E1657*(IF(AD1657&lt;1,IF(MIN(AE$7,$F1657)&gt;$C1657,MIN(AE$7,$F1657)-$C1657+1,0),MIN(AE$7,$F1657)-AD$7))/365,0))</f>
        <v>0</v>
      </c>
      <c r="AF1657" s="4">
        <f>IF($F1657=0,($D1657-SUM($U1657:AE1657))*$E1657*(IF(AE1657&lt;1,IF(MIN(AF$7,$F1657)&gt;$C1657,MIN(AF$7,$F1657)-$C1657+1,0),MIN(AF$7,$F1657)-AE$7))/365,IF($F1657&gt;AE$7,($D1657-SUM($U1657:AE1657))*$E1657*(IF(AE1657&lt;1,IF(MIN(AF$7,$F1657)&gt;$C1657,MIN(AF$7,$F1657)-$C1657+1,0),MIN(AF$7,$F1657)-AE$7))/365,0))</f>
        <v>0</v>
      </c>
      <c r="AG1657" s="4">
        <f>IF($F1657=0,($D1657-SUM($U1657:AF1657))*$E1657*(IF(AF1657&lt;1,IF(MIN(AG$7,$F1657)&gt;$C1657,MIN(AG$7,$F1657)-$C1657+1,0),MIN(AG$7,$F1657)-AF$7))/365,IF($F1657&gt;AF$7,($D1657-SUM($U1657:AF1657))*$E1657*(IF(AF1657&lt;1,IF(MIN(AG$7,$F1657)&gt;$C1657,MIN(AG$7,$F1657)-$C1657+1,0),MIN(AG$7,$F1657)-AF$7))/365,0))</f>
        <v>0</v>
      </c>
      <c r="AH1657" s="4">
        <f>IF($F1657=0,($D1657-SUM($U1657:AG1657))*$E1657*(IF(AG1657&lt;1,IF(MIN(AH$7,$F1657)&gt;$C1657,MIN(AH$7,$F1657)-$C1657+1,0),MIN(AH$7,$F1657)-AG$7))/365,IF($F1657&gt;AG$7,($D1657-SUM($U1657:AG1657))*$E1657*(IF(AG1657&lt;1,IF(MIN(AH$7,$F1657)&gt;$C1657,MIN(AH$7,$F1657)-$C1657+1,0),MIN(AH$7,$F1657)-AG$7))/365,0))</f>
        <v>0</v>
      </c>
      <c r="AI1657" s="4">
        <f>IF($F1657=0,($D1657-SUM($U1657:AH1657))*$E1657*(IF(AH1657&lt;1,IF(MIN(AI$7,$F1657)&gt;$C1657,MIN(AI$7,$F1657)-$C1657+1,0),MIN(AI$7,$F1657)-AH$7))/365,IF($F1657&gt;AH$7,($D1657-SUM($U1657:AH1657))*$E1657*(IF(AH1657&lt;1,IF(MIN(AI$7,$F1657)&gt;$C1657,MIN(AI$7,$F1657)-$C1657+1,0),MIN(AI$7,$F1657)-AH$7))/365,0))</f>
        <v>0</v>
      </c>
      <c r="AJ1657" s="4">
        <f>IF($F1657=0,($D1657-SUM($U1657:AI1657))*$E1657*(IF(AI1657&lt;1,IF(MIN(AJ$7,$F1657)&gt;$C1657,MIN(AJ$7,$F1657)-$C1657+1,0),MIN(AJ$7,$F1657)-AI$7))/365,IF($F1657&gt;AI$7,($D1657-SUM($U1657:AI1657))*$E1657*(IF(AI1657&lt;1,IF(MIN(AJ$7,$F1657)&gt;$C1657,MIN(AJ$7,$F1657)-$C1657+1,0),MIN(AJ$7,$F1657)-AI$7))/365,0))</f>
        <v>0</v>
      </c>
      <c r="AK1657" s="4">
        <f>IF($F1657=0,($D1657-SUM($U1657:AJ1657))*$E1657*(IF(AJ1657&lt;1,IF(MIN(AK$7,$F1657)&gt;$C1657,MIN(AK$7,$F1657)-$C1657+1,0),MIN(AK$7,$F1657)-AJ$7))/365,IF($F1657&gt;AJ$7,($D1657-SUM($U1657:AJ1657))*$E1657*(IF(AJ1657&lt;1,IF(MIN(AK$7,$F1657)&gt;$C1657,MIN(AK$7,$F1657)-$C1657+1,0),MIN(AK$7,$F1657)-AJ$7))/365,0))</f>
        <v>0</v>
      </c>
      <c r="AL1657" s="4">
        <f>IF($F1657=0,($D1657-SUM($U1657:AK1657))*$E1657*(IF(AK1657&lt;1,IF(MIN(AL$7,$F1657)&gt;$C1657,MIN(AL$7,$F1657)-$C1657+1,0),MIN(AL$7,$F1657)-AK$7))/365,IF($F1657&gt;AK$7,($D1657-SUM($U1657:AK1657))*$E1657*(IF(AK1657&lt;1,IF(MIN(AL$7,$F1657)&gt;$C1657,MIN(AL$7,$F1657)-$C1657+1,0),MIN(AL$7,$F1657)-AK$7))/365,0))</f>
        <v>0</v>
      </c>
      <c r="AM1657" s="4">
        <f>IF($F1657=0,($D1657-SUM($U1657:AL1657))*$E1657*(IF(AL1657&lt;1,IF(MIN(AM$7,$F1657)&gt;$C1657,MIN(AM$7,$F1657)-$C1657+1,0),MIN(AM$7,$F1657)-AL$7))/365,IF($F1657&gt;AL$7,($D1657-SUM($U1657:AL1657))*$E1657*(IF(AL1657&lt;1,IF(MIN(AM$7,$F1657)&gt;$C1657,MIN(AM$7,$F1657)-$C1657+1,0),MIN(AM$7,$F1657)-AL$7))/365,0))</f>
        <v>0</v>
      </c>
      <c r="AN1657" s="4">
        <f>IF($F1657=0,($D1657-SUM($U1657:AM1657))*$E1657*(IF(AM1657&lt;1,IF(MIN(AN$7,$F1657)&gt;$C1657,MIN(AN$7,$F1657)-$C1657+1,0),MIN(AN$7,$F1657)-AM$7))/365,IF($F1657&gt;AM$7,($D1657-SUM($U1657:AM1657))*$E1657*(IF(AM1657&lt;1,IF(MIN(AN$7,$F1657)&gt;$C1657,MIN(AN$7,$F1657)-$C1657+1,0),MIN(AN$7,$F1657)-AM$7))/365,0))</f>
        <v>0</v>
      </c>
      <c r="AO1657" s="4">
        <f>IF($F1657=0,($D1657-SUM($U1657:AN1657))*$E1657*(IF(AN1657&lt;1,IF(MIN(AO$7,$F1657)&gt;$C1657,MIN(AO$7,$F1657)-$C1657+1,0),MIN(AO$7,$F1657)-AN$7))/365,IF($F1657&gt;AN$7,($D1657-SUM($U1657:AN1657))*$E1657*(IF(AN1657&lt;1,IF(MIN(AO$7,$F1657)&gt;$C1657,MIN(AO$7,$F1657)-$C1657+1,0),MIN(AO$7,$F1657)-AN$7))/365,0))</f>
        <v>0</v>
      </c>
      <c r="AP1657" s="4">
        <f>IF($F1657=0,($D1657-SUM($U1657:AO1657))*$E1657*(IF(AO1657&lt;1,IF(MIN(AP$7,$F1657)&gt;$C1657,MIN(AP$7,$F1657)-$C1657+1,0),MIN(AP$7,$F1657)-AO$7))/365,IF($F1657&gt;AO$7,($D1657-SUM($U1657:AO1657))*$E1657*(IF(AO1657&lt;1,IF(MIN(AP$7,$F1657)&gt;$C1657,MIN(AP$7,$F1657)-$C1657+1,0),MIN(AP$7,$F1657)-AO$7))/365,0))</f>
        <v>0</v>
      </c>
      <c r="AQ1657" s="4">
        <f>IF($F1657=0,($D1657-SUM($U1657:AP1657))*$E1657*(IF(AP1657&lt;1,IF(MIN(AQ$7,$F1657)&gt;$C1657,MIN(AQ$7,$F1657)-$C1657+1,0),MIN(AQ$7,$F1657)-AP$7))/365,IF($F1657&gt;AP$7,($D1657-SUM($U1657:AP1657))*$E1657*(IF(AP1657&lt;1,IF(MIN(AQ$7,$F1657)&gt;$C1657,MIN(AQ$7,$F1657)-$C1657+1,0),MIN(AQ$7,$F1657)-AP$7))/365,0))</f>
        <v>0</v>
      </c>
      <c r="AR1657" s="4">
        <f>IF($F1657=0,($D1657-SUM($U1657:AQ1657))*$E1657*(IF(AQ1657&lt;1,IF(MIN(AR$7,$F1657)&gt;$C1657,MIN(AR$7,$F1657)-$C1657+1,0),MIN(AR$7,$F1657)-AQ$7))/365,IF($F1657&gt;AQ$7,($D1657-SUM($U1657:AQ1657))*$E1657*(IF(AQ1657&lt;1,IF(MIN(AR$7,$F1657)&gt;$C1657,MIN(AR$7,$F1657)-$C1657+1,0),MIN(AR$7,$F1657)-AQ$7))/365,0))</f>
        <v>0</v>
      </c>
      <c r="AS1657" s="4">
        <f>IF($F1657=0,($D1657-SUM($U1657:AR1657))*$E1657*(IF(AR1657&lt;1,IF(MIN(AS$7,$F1657)&gt;$C1657,MIN(AS$7,$F1657)-$C1657+1,0),MIN(AS$7,$F1657)-AR$7))/365,IF($F1657&gt;AR$7,($D1657-SUM($U1657:AR1657))*$E1657*(IF(AR1657&lt;1,IF(MIN(AS$7,$F1657)&gt;$C1657,MIN(AS$7,$F1657)-$C1657+1,0),MIN(AS$7,$F1657)-AR$7))/365,0))</f>
        <v>0</v>
      </c>
    </row>
    <row r="1658" spans="1:45">
      <c r="A1658" s="15"/>
      <c r="B1658" s="17"/>
      <c r="C1658" s="16"/>
      <c r="D1658" s="15"/>
      <c r="E1658" s="11"/>
      <c r="F1658" s="16"/>
      <c r="G1658" s="15"/>
      <c r="H1658" s="14"/>
      <c r="I1658" s="5"/>
      <c r="J1658" s="13">
        <f>SUM(U1658:AS1658)</f>
        <v>0</v>
      </c>
      <c r="K1658" s="13">
        <f>IF(F1658=0,D1658-J1658,IF(F1658&lt;41730,0,D1658-J1658))</f>
        <v>0</v>
      </c>
      <c r="L1658" s="12">
        <f>IF(K1658=0,0,IF(G1658-((L$7-C1658)/365)&lt;0,0,G1658-((L$7-C1658)/365)))</f>
        <v>0</v>
      </c>
      <c r="M1658" s="4">
        <f>IF(K1658=0,0,D1658*H1658)</f>
        <v>0</v>
      </c>
      <c r="N1658" s="11">
        <f>IFERROR((1-(M1658/K1658)^(1/L1658)),0)</f>
        <v>0</v>
      </c>
      <c r="O1658" s="10">
        <f>IF(F1658&gt;41730,IF(F1658&gt;41730,(F1658-41730)/365,IF(K1658=0,0,IF(G1658-((L$7-C1658)/365)&lt;0,0,G1658-((L$7-C1658)/365)))),1)</f>
        <v>1</v>
      </c>
      <c r="P1658" s="9">
        <f>IF(K1658&lt;M1658,0,IF(L1658=0,K1658-M1658,K1658*N1658*O1658))</f>
        <v>0</v>
      </c>
      <c r="Q1658" s="19">
        <f>IF(F1658&gt;41730,D1658,0)</f>
        <v>0</v>
      </c>
      <c r="R1658" s="18">
        <f>IF(F1658&gt;41730,J1658+P1658,0)</f>
        <v>0</v>
      </c>
      <c r="S1658" s="9">
        <f>IF(F1658&gt;0,0,K1658-P1658)</f>
        <v>0</v>
      </c>
      <c r="T1658" s="5"/>
      <c r="U1658" s="4">
        <f>D1658*E1658*(IF(U$7&gt;$C1658,U$7-$C1658+1,0))/365</f>
        <v>0</v>
      </c>
      <c r="V1658" s="4">
        <f>($D1658-U1658)*$E1658*(IF(U1658&lt;1,IF(V$7&gt;$C1658,V$7-$C1658+1,0),V$7-U$7))/365</f>
        <v>0</v>
      </c>
      <c r="W1658" s="4">
        <f>IF($F1658=0,($D1658-SUM($U1658:V1658))*$E1658*(IF(V1658&lt;1,IF(MIN(W$7,$F1658)&gt;$C1658,MIN(W$7,$F1658)-$C1658+1,0),MIN(W$7,$F1658)-V$7))/365,IF($F1658&gt;V$7,($D1658-SUM($U1658:V1658))*$E1658*(IF(V1658&lt;1,IF(MIN(W$7,$F1658)&gt;$C1658,MIN(W$7,$F1658)-$C1658+1,0),MIN(W$7,$F1658)-V$7))/365,0))</f>
        <v>0</v>
      </c>
      <c r="X1658" s="4">
        <f>IF($F1658=0,($D1658-SUM($U1658:W1658))*$E1658*(IF(W1658&lt;1,IF(MIN(X$7,$F1658)&gt;$C1658,MIN(X$7,$F1658)-$C1658+1,0),MIN(X$7,$F1658)-W$7))/365,IF($F1658&gt;W$7,($D1658-SUM($U1658:W1658))*$E1658*(IF(W1658&lt;1,IF(MIN(X$7,$F1658)&gt;$C1658,MIN(X$7,$F1658)-$C1658+1,0),MIN(X$7,$F1658)-W$7))/365,0))</f>
        <v>0</v>
      </c>
      <c r="Y1658" s="4">
        <f>IF($F1658=0,($D1658-SUM($U1658:X1658))*$E1658*(IF(X1658&lt;1,IF(MIN(Y$7,$F1658)&gt;$C1658,MIN(Y$7,$F1658)-$C1658+1,0),MIN(Y$7,$F1658)-X$7))/365,IF($F1658&gt;X$7,($D1658-SUM($U1658:X1658))*$E1658*(IF(X1658&lt;1,IF(MIN(Y$7,$F1658)&gt;$C1658,MIN(Y$7,$F1658)-$C1658+1,0),MIN(Y$7,$F1658)-X$7))/365,0))</f>
        <v>0</v>
      </c>
      <c r="Z1658" s="4">
        <f>IF($F1658=0,($D1658-SUM($U1658:Y1658))*$E1658*(IF(Y1658&lt;1,IF(MIN(Z$7,$F1658)&gt;$C1658,MIN(Z$7,$F1658)-$C1658+1,0),MIN(Z$7,$F1658)-Y$7))/365,IF($F1658&gt;Y$7,($D1658-SUM($U1658:Y1658))*$E1658*(IF(Y1658&lt;1,IF(MIN(Z$7,$F1658)&gt;$C1658,MIN(Z$7,$F1658)-$C1658+1,0),MIN(Z$7,$F1658)-Y$7))/365,0))</f>
        <v>0</v>
      </c>
      <c r="AA1658" s="4">
        <f>IF($F1658=0,($D1658-SUM($U1658:Z1658))*$E1658*(IF(Z1658&lt;1,IF(MIN(AA$7,$F1658)&gt;$C1658,MIN(AA$7,$F1658)-$C1658+1,0),MIN(AA$7,$F1658)-Z$7))/365,IF($F1658&gt;Z$7,($D1658-SUM($U1658:Z1658))*$E1658*(IF(Z1658&lt;1,IF(MIN(AA$7,$F1658)&gt;$C1658,MIN(AA$7,$F1658)-$C1658+1,0),MIN(AA$7,$F1658)-Z$7))/365,0))</f>
        <v>0</v>
      </c>
      <c r="AB1658" s="4">
        <f>IF($F1658=0,($D1658-SUM($U1658:AA1658))*$E1658*(IF(AA1658&lt;1,IF(MIN(AB$7,$F1658)&gt;$C1658,MIN(AB$7,$F1658)-$C1658+1,0),MIN(AB$7,$F1658)-AA$7))/365,IF($F1658&gt;AA$7,($D1658-SUM($U1658:AA1658))*$E1658*(IF(AA1658&lt;1,IF(MIN(AB$7,$F1658)&gt;$C1658,MIN(AB$7,$F1658)-$C1658+1,0),MIN(AB$7,$F1658)-AA$7))/365,0))</f>
        <v>0</v>
      </c>
      <c r="AC1658" s="4">
        <f>IF($F1658=0,($D1658-SUM($U1658:AB1658))*$E1658*(IF(AB1658&lt;1,IF(MIN(AC$7,$F1658)&gt;$C1658,MIN(AC$7,$F1658)-$C1658+1,0),MIN(AC$7,$F1658)-AB$7))/365,IF($F1658&gt;AB$7,($D1658-SUM($U1658:AB1658))*$E1658*(IF(AB1658&lt;1,IF(MIN(AC$7,$F1658)&gt;$C1658,MIN(AC$7,$F1658)-$C1658+1,0),MIN(AC$7,$F1658)-AB$7))/365,0))</f>
        <v>0</v>
      </c>
      <c r="AD1658" s="4">
        <f>IF($F1658=0,($D1658-SUM($U1658:AC1658))*$E1658*(IF(AC1658&lt;1,IF(MIN(AD$7,$F1658)&gt;$C1658,MIN(AD$7,$F1658)-$C1658+1,0),MIN(AD$7,$F1658)-AC$7))/365,IF($F1658&gt;AC$7,($D1658-SUM($U1658:AC1658))*$E1658*(IF(AC1658&lt;1,IF(MIN(AD$7,$F1658)&gt;$C1658,MIN(AD$7,$F1658)-$C1658+1,0),MIN(AD$7,$F1658)-AC$7))/365,0))</f>
        <v>0</v>
      </c>
      <c r="AE1658" s="4">
        <f>IF($F1658=0,($D1658-SUM($U1658:AD1658))*$E1658*(IF(AD1658&lt;1,IF(MIN(AE$7,$F1658)&gt;$C1658,MIN(AE$7,$F1658)-$C1658+1,0),MIN(AE$7,$F1658)-AD$7))/365,IF($F1658&gt;AD$7,($D1658-SUM($U1658:AD1658))*$E1658*(IF(AD1658&lt;1,IF(MIN(AE$7,$F1658)&gt;$C1658,MIN(AE$7,$F1658)-$C1658+1,0),MIN(AE$7,$F1658)-AD$7))/365,0))</f>
        <v>0</v>
      </c>
      <c r="AF1658" s="4">
        <f>IF($F1658=0,($D1658-SUM($U1658:AE1658))*$E1658*(IF(AE1658&lt;1,IF(MIN(AF$7,$F1658)&gt;$C1658,MIN(AF$7,$F1658)-$C1658+1,0),MIN(AF$7,$F1658)-AE$7))/365,IF($F1658&gt;AE$7,($D1658-SUM($U1658:AE1658))*$E1658*(IF(AE1658&lt;1,IF(MIN(AF$7,$F1658)&gt;$C1658,MIN(AF$7,$F1658)-$C1658+1,0),MIN(AF$7,$F1658)-AE$7))/365,0))</f>
        <v>0</v>
      </c>
      <c r="AG1658" s="4">
        <f>IF($F1658=0,($D1658-SUM($U1658:AF1658))*$E1658*(IF(AF1658&lt;1,IF(MIN(AG$7,$F1658)&gt;$C1658,MIN(AG$7,$F1658)-$C1658+1,0),MIN(AG$7,$F1658)-AF$7))/365,IF($F1658&gt;AF$7,($D1658-SUM($U1658:AF1658))*$E1658*(IF(AF1658&lt;1,IF(MIN(AG$7,$F1658)&gt;$C1658,MIN(AG$7,$F1658)-$C1658+1,0),MIN(AG$7,$F1658)-AF$7))/365,0))</f>
        <v>0</v>
      </c>
      <c r="AH1658" s="4">
        <f>IF($F1658=0,($D1658-SUM($U1658:AG1658))*$E1658*(IF(AG1658&lt;1,IF(MIN(AH$7,$F1658)&gt;$C1658,MIN(AH$7,$F1658)-$C1658+1,0),MIN(AH$7,$F1658)-AG$7))/365,IF($F1658&gt;AG$7,($D1658-SUM($U1658:AG1658))*$E1658*(IF(AG1658&lt;1,IF(MIN(AH$7,$F1658)&gt;$C1658,MIN(AH$7,$F1658)-$C1658+1,0),MIN(AH$7,$F1658)-AG$7))/365,0))</f>
        <v>0</v>
      </c>
      <c r="AI1658" s="4">
        <f>IF($F1658=0,($D1658-SUM($U1658:AH1658))*$E1658*(IF(AH1658&lt;1,IF(MIN(AI$7,$F1658)&gt;$C1658,MIN(AI$7,$F1658)-$C1658+1,0),MIN(AI$7,$F1658)-AH$7))/365,IF($F1658&gt;AH$7,($D1658-SUM($U1658:AH1658))*$E1658*(IF(AH1658&lt;1,IF(MIN(AI$7,$F1658)&gt;$C1658,MIN(AI$7,$F1658)-$C1658+1,0),MIN(AI$7,$F1658)-AH$7))/365,0))</f>
        <v>0</v>
      </c>
      <c r="AJ1658" s="4">
        <f>IF($F1658=0,($D1658-SUM($U1658:AI1658))*$E1658*(IF(AI1658&lt;1,IF(MIN(AJ$7,$F1658)&gt;$C1658,MIN(AJ$7,$F1658)-$C1658+1,0),MIN(AJ$7,$F1658)-AI$7))/365,IF($F1658&gt;AI$7,($D1658-SUM($U1658:AI1658))*$E1658*(IF(AI1658&lt;1,IF(MIN(AJ$7,$F1658)&gt;$C1658,MIN(AJ$7,$F1658)-$C1658+1,0),MIN(AJ$7,$F1658)-AI$7))/365,0))</f>
        <v>0</v>
      </c>
      <c r="AK1658" s="4">
        <f>IF($F1658=0,($D1658-SUM($U1658:AJ1658))*$E1658*(IF(AJ1658&lt;1,IF(MIN(AK$7,$F1658)&gt;$C1658,MIN(AK$7,$F1658)-$C1658+1,0),MIN(AK$7,$F1658)-AJ$7))/365,IF($F1658&gt;AJ$7,($D1658-SUM($U1658:AJ1658))*$E1658*(IF(AJ1658&lt;1,IF(MIN(AK$7,$F1658)&gt;$C1658,MIN(AK$7,$F1658)-$C1658+1,0),MIN(AK$7,$F1658)-AJ$7))/365,0))</f>
        <v>0</v>
      </c>
      <c r="AL1658" s="4">
        <f>IF($F1658=0,($D1658-SUM($U1658:AK1658))*$E1658*(IF(AK1658&lt;1,IF(MIN(AL$7,$F1658)&gt;$C1658,MIN(AL$7,$F1658)-$C1658+1,0),MIN(AL$7,$F1658)-AK$7))/365,IF($F1658&gt;AK$7,($D1658-SUM($U1658:AK1658))*$E1658*(IF(AK1658&lt;1,IF(MIN(AL$7,$F1658)&gt;$C1658,MIN(AL$7,$F1658)-$C1658+1,0),MIN(AL$7,$F1658)-AK$7))/365,0))</f>
        <v>0</v>
      </c>
      <c r="AM1658" s="4">
        <f>IF($F1658=0,($D1658-SUM($U1658:AL1658))*$E1658*(IF(AL1658&lt;1,IF(MIN(AM$7,$F1658)&gt;$C1658,MIN(AM$7,$F1658)-$C1658+1,0),MIN(AM$7,$F1658)-AL$7))/365,IF($F1658&gt;AL$7,($D1658-SUM($U1658:AL1658))*$E1658*(IF(AL1658&lt;1,IF(MIN(AM$7,$F1658)&gt;$C1658,MIN(AM$7,$F1658)-$C1658+1,0),MIN(AM$7,$F1658)-AL$7))/365,0))</f>
        <v>0</v>
      </c>
      <c r="AN1658" s="4">
        <f>IF($F1658=0,($D1658-SUM($U1658:AM1658))*$E1658*(IF(AM1658&lt;1,IF(MIN(AN$7,$F1658)&gt;$C1658,MIN(AN$7,$F1658)-$C1658+1,0),MIN(AN$7,$F1658)-AM$7))/365,IF($F1658&gt;AM$7,($D1658-SUM($U1658:AM1658))*$E1658*(IF(AM1658&lt;1,IF(MIN(AN$7,$F1658)&gt;$C1658,MIN(AN$7,$F1658)-$C1658+1,0),MIN(AN$7,$F1658)-AM$7))/365,0))</f>
        <v>0</v>
      </c>
      <c r="AO1658" s="4">
        <f>IF($F1658=0,($D1658-SUM($U1658:AN1658))*$E1658*(IF(AN1658&lt;1,IF(MIN(AO$7,$F1658)&gt;$C1658,MIN(AO$7,$F1658)-$C1658+1,0),MIN(AO$7,$F1658)-AN$7))/365,IF($F1658&gt;AN$7,($D1658-SUM($U1658:AN1658))*$E1658*(IF(AN1658&lt;1,IF(MIN(AO$7,$F1658)&gt;$C1658,MIN(AO$7,$F1658)-$C1658+1,0),MIN(AO$7,$F1658)-AN$7))/365,0))</f>
        <v>0</v>
      </c>
      <c r="AP1658" s="4">
        <f>IF($F1658=0,($D1658-SUM($U1658:AO1658))*$E1658*(IF(AO1658&lt;1,IF(MIN(AP$7,$F1658)&gt;$C1658,MIN(AP$7,$F1658)-$C1658+1,0),MIN(AP$7,$F1658)-AO$7))/365,IF($F1658&gt;AO$7,($D1658-SUM($U1658:AO1658))*$E1658*(IF(AO1658&lt;1,IF(MIN(AP$7,$F1658)&gt;$C1658,MIN(AP$7,$F1658)-$C1658+1,0),MIN(AP$7,$F1658)-AO$7))/365,0))</f>
        <v>0</v>
      </c>
      <c r="AQ1658" s="4">
        <f>IF($F1658=0,($D1658-SUM($U1658:AP1658))*$E1658*(IF(AP1658&lt;1,IF(MIN(AQ$7,$F1658)&gt;$C1658,MIN(AQ$7,$F1658)-$C1658+1,0),MIN(AQ$7,$F1658)-AP$7))/365,IF($F1658&gt;AP$7,($D1658-SUM($U1658:AP1658))*$E1658*(IF(AP1658&lt;1,IF(MIN(AQ$7,$F1658)&gt;$C1658,MIN(AQ$7,$F1658)-$C1658+1,0),MIN(AQ$7,$F1658)-AP$7))/365,0))</f>
        <v>0</v>
      </c>
      <c r="AR1658" s="4">
        <f>IF($F1658=0,($D1658-SUM($U1658:AQ1658))*$E1658*(IF(AQ1658&lt;1,IF(MIN(AR$7,$F1658)&gt;$C1658,MIN(AR$7,$F1658)-$C1658+1,0),MIN(AR$7,$F1658)-AQ$7))/365,IF($F1658&gt;AQ$7,($D1658-SUM($U1658:AQ1658))*$E1658*(IF(AQ1658&lt;1,IF(MIN(AR$7,$F1658)&gt;$C1658,MIN(AR$7,$F1658)-$C1658+1,0),MIN(AR$7,$F1658)-AQ$7))/365,0))</f>
        <v>0</v>
      </c>
      <c r="AS1658" s="4">
        <f>IF($F1658=0,($D1658-SUM($U1658:AR1658))*$E1658*(IF(AR1658&lt;1,IF(MIN(AS$7,$F1658)&gt;$C1658,MIN(AS$7,$F1658)-$C1658+1,0),MIN(AS$7,$F1658)-AR$7))/365,IF($F1658&gt;AR$7,($D1658-SUM($U1658:AR1658))*$E1658*(IF(AR1658&lt;1,IF(MIN(AS$7,$F1658)&gt;$C1658,MIN(AS$7,$F1658)-$C1658+1,0),MIN(AS$7,$F1658)-AR$7))/365,0))</f>
        <v>0</v>
      </c>
    </row>
    <row r="1659" spans="1:45">
      <c r="A1659" s="15"/>
      <c r="B1659" s="17"/>
      <c r="C1659" s="16"/>
      <c r="D1659" s="15"/>
      <c r="E1659" s="11"/>
      <c r="F1659" s="16"/>
      <c r="G1659" s="15"/>
      <c r="H1659" s="14"/>
      <c r="I1659" s="5"/>
      <c r="J1659" s="13">
        <f>SUM(U1659:AS1659)</f>
        <v>0</v>
      </c>
      <c r="K1659" s="13">
        <f>IF(F1659=0,D1659-J1659,IF(F1659&lt;41730,0,D1659-J1659))</f>
        <v>0</v>
      </c>
      <c r="L1659" s="12">
        <f>IF(K1659=0,0,IF(G1659-((L$7-C1659)/365)&lt;0,0,G1659-((L$7-C1659)/365)))</f>
        <v>0</v>
      </c>
      <c r="M1659" s="4">
        <f>IF(K1659=0,0,D1659*H1659)</f>
        <v>0</v>
      </c>
      <c r="N1659" s="11">
        <f>IFERROR((1-(M1659/K1659)^(1/L1659)),0)</f>
        <v>0</v>
      </c>
      <c r="O1659" s="10">
        <f>IF(F1659&gt;41730,IF(F1659&gt;41730,(F1659-41730)/365,IF(K1659=0,0,IF(G1659-((L$7-C1659)/365)&lt;0,0,G1659-((L$7-C1659)/365)))),1)</f>
        <v>1</v>
      </c>
      <c r="P1659" s="9">
        <f>IF(K1659&lt;M1659,0,IF(L1659=0,K1659-M1659,K1659*N1659*O1659))</f>
        <v>0</v>
      </c>
      <c r="Q1659" s="19">
        <f>IF(F1659&gt;41730,D1659,0)</f>
        <v>0</v>
      </c>
      <c r="R1659" s="18">
        <f>IF(F1659&gt;41730,J1659+P1659,0)</f>
        <v>0</v>
      </c>
      <c r="S1659" s="9">
        <f>IF(F1659&gt;0,0,K1659-P1659)</f>
        <v>0</v>
      </c>
      <c r="T1659" s="5"/>
      <c r="U1659" s="4">
        <f>D1659*E1659*(IF(U$7&gt;$C1659,U$7-$C1659+1,0))/365</f>
        <v>0</v>
      </c>
      <c r="V1659" s="4">
        <f>($D1659-U1659)*$E1659*(IF(U1659&lt;1,IF(V$7&gt;$C1659,V$7-$C1659+1,0),V$7-U$7))/365</f>
        <v>0</v>
      </c>
      <c r="W1659" s="4">
        <f>IF($F1659=0,($D1659-SUM($U1659:V1659))*$E1659*(IF(V1659&lt;1,IF(MIN(W$7,$F1659)&gt;$C1659,MIN(W$7,$F1659)-$C1659+1,0),MIN(W$7,$F1659)-V$7))/365,IF($F1659&gt;V$7,($D1659-SUM($U1659:V1659))*$E1659*(IF(V1659&lt;1,IF(MIN(W$7,$F1659)&gt;$C1659,MIN(W$7,$F1659)-$C1659+1,0),MIN(W$7,$F1659)-V$7))/365,0))</f>
        <v>0</v>
      </c>
      <c r="X1659" s="4">
        <f>IF($F1659=0,($D1659-SUM($U1659:W1659))*$E1659*(IF(W1659&lt;1,IF(MIN(X$7,$F1659)&gt;$C1659,MIN(X$7,$F1659)-$C1659+1,0),MIN(X$7,$F1659)-W$7))/365,IF($F1659&gt;W$7,($D1659-SUM($U1659:W1659))*$E1659*(IF(W1659&lt;1,IF(MIN(X$7,$F1659)&gt;$C1659,MIN(X$7,$F1659)-$C1659+1,0),MIN(X$7,$F1659)-W$7))/365,0))</f>
        <v>0</v>
      </c>
      <c r="Y1659" s="4">
        <f>IF($F1659=0,($D1659-SUM($U1659:X1659))*$E1659*(IF(X1659&lt;1,IF(MIN(Y$7,$F1659)&gt;$C1659,MIN(Y$7,$F1659)-$C1659+1,0),MIN(Y$7,$F1659)-X$7))/365,IF($F1659&gt;X$7,($D1659-SUM($U1659:X1659))*$E1659*(IF(X1659&lt;1,IF(MIN(Y$7,$F1659)&gt;$C1659,MIN(Y$7,$F1659)-$C1659+1,0),MIN(Y$7,$F1659)-X$7))/365,0))</f>
        <v>0</v>
      </c>
      <c r="Z1659" s="4">
        <f>IF($F1659=0,($D1659-SUM($U1659:Y1659))*$E1659*(IF(Y1659&lt;1,IF(MIN(Z$7,$F1659)&gt;$C1659,MIN(Z$7,$F1659)-$C1659+1,0),MIN(Z$7,$F1659)-Y$7))/365,IF($F1659&gt;Y$7,($D1659-SUM($U1659:Y1659))*$E1659*(IF(Y1659&lt;1,IF(MIN(Z$7,$F1659)&gt;$C1659,MIN(Z$7,$F1659)-$C1659+1,0),MIN(Z$7,$F1659)-Y$7))/365,0))</f>
        <v>0</v>
      </c>
      <c r="AA1659" s="4">
        <f>IF($F1659=0,($D1659-SUM($U1659:Z1659))*$E1659*(IF(Z1659&lt;1,IF(MIN(AA$7,$F1659)&gt;$C1659,MIN(AA$7,$F1659)-$C1659+1,0),MIN(AA$7,$F1659)-Z$7))/365,IF($F1659&gt;Z$7,($D1659-SUM($U1659:Z1659))*$E1659*(IF(Z1659&lt;1,IF(MIN(AA$7,$F1659)&gt;$C1659,MIN(AA$7,$F1659)-$C1659+1,0),MIN(AA$7,$F1659)-Z$7))/365,0))</f>
        <v>0</v>
      </c>
      <c r="AB1659" s="4">
        <f>IF($F1659=0,($D1659-SUM($U1659:AA1659))*$E1659*(IF(AA1659&lt;1,IF(MIN(AB$7,$F1659)&gt;$C1659,MIN(AB$7,$F1659)-$C1659+1,0),MIN(AB$7,$F1659)-AA$7))/365,IF($F1659&gt;AA$7,($D1659-SUM($U1659:AA1659))*$E1659*(IF(AA1659&lt;1,IF(MIN(AB$7,$F1659)&gt;$C1659,MIN(AB$7,$F1659)-$C1659+1,0),MIN(AB$7,$F1659)-AA$7))/365,0))</f>
        <v>0</v>
      </c>
      <c r="AC1659" s="4">
        <f>IF($F1659=0,($D1659-SUM($U1659:AB1659))*$E1659*(IF(AB1659&lt;1,IF(MIN(AC$7,$F1659)&gt;$C1659,MIN(AC$7,$F1659)-$C1659+1,0),MIN(AC$7,$F1659)-AB$7))/365,IF($F1659&gt;AB$7,($D1659-SUM($U1659:AB1659))*$E1659*(IF(AB1659&lt;1,IF(MIN(AC$7,$F1659)&gt;$C1659,MIN(AC$7,$F1659)-$C1659+1,0),MIN(AC$7,$F1659)-AB$7))/365,0))</f>
        <v>0</v>
      </c>
      <c r="AD1659" s="4">
        <f>IF($F1659=0,($D1659-SUM($U1659:AC1659))*$E1659*(IF(AC1659&lt;1,IF(MIN(AD$7,$F1659)&gt;$C1659,MIN(AD$7,$F1659)-$C1659+1,0),MIN(AD$7,$F1659)-AC$7))/365,IF($F1659&gt;AC$7,($D1659-SUM($U1659:AC1659))*$E1659*(IF(AC1659&lt;1,IF(MIN(AD$7,$F1659)&gt;$C1659,MIN(AD$7,$F1659)-$C1659+1,0),MIN(AD$7,$F1659)-AC$7))/365,0))</f>
        <v>0</v>
      </c>
      <c r="AE1659" s="4">
        <f>IF($F1659=0,($D1659-SUM($U1659:AD1659))*$E1659*(IF(AD1659&lt;1,IF(MIN(AE$7,$F1659)&gt;$C1659,MIN(AE$7,$F1659)-$C1659+1,0),MIN(AE$7,$F1659)-AD$7))/365,IF($F1659&gt;AD$7,($D1659-SUM($U1659:AD1659))*$E1659*(IF(AD1659&lt;1,IF(MIN(AE$7,$F1659)&gt;$C1659,MIN(AE$7,$F1659)-$C1659+1,0),MIN(AE$7,$F1659)-AD$7))/365,0))</f>
        <v>0</v>
      </c>
      <c r="AF1659" s="4">
        <f>IF($F1659=0,($D1659-SUM($U1659:AE1659))*$E1659*(IF(AE1659&lt;1,IF(MIN(AF$7,$F1659)&gt;$C1659,MIN(AF$7,$F1659)-$C1659+1,0),MIN(AF$7,$F1659)-AE$7))/365,IF($F1659&gt;AE$7,($D1659-SUM($U1659:AE1659))*$E1659*(IF(AE1659&lt;1,IF(MIN(AF$7,$F1659)&gt;$C1659,MIN(AF$7,$F1659)-$C1659+1,0),MIN(AF$7,$F1659)-AE$7))/365,0))</f>
        <v>0</v>
      </c>
      <c r="AG1659" s="4">
        <f>IF($F1659=0,($D1659-SUM($U1659:AF1659))*$E1659*(IF(AF1659&lt;1,IF(MIN(AG$7,$F1659)&gt;$C1659,MIN(AG$7,$F1659)-$C1659+1,0),MIN(AG$7,$F1659)-AF$7))/365,IF($F1659&gt;AF$7,($D1659-SUM($U1659:AF1659))*$E1659*(IF(AF1659&lt;1,IF(MIN(AG$7,$F1659)&gt;$C1659,MIN(AG$7,$F1659)-$C1659+1,0),MIN(AG$7,$F1659)-AF$7))/365,0))</f>
        <v>0</v>
      </c>
      <c r="AH1659" s="4">
        <f>IF($F1659=0,($D1659-SUM($U1659:AG1659))*$E1659*(IF(AG1659&lt;1,IF(MIN(AH$7,$F1659)&gt;$C1659,MIN(AH$7,$F1659)-$C1659+1,0),MIN(AH$7,$F1659)-AG$7))/365,IF($F1659&gt;AG$7,($D1659-SUM($U1659:AG1659))*$E1659*(IF(AG1659&lt;1,IF(MIN(AH$7,$F1659)&gt;$C1659,MIN(AH$7,$F1659)-$C1659+1,0),MIN(AH$7,$F1659)-AG$7))/365,0))</f>
        <v>0</v>
      </c>
      <c r="AI1659" s="4">
        <f>IF($F1659=0,($D1659-SUM($U1659:AH1659))*$E1659*(IF(AH1659&lt;1,IF(MIN(AI$7,$F1659)&gt;$C1659,MIN(AI$7,$F1659)-$C1659+1,0),MIN(AI$7,$F1659)-AH$7))/365,IF($F1659&gt;AH$7,($D1659-SUM($U1659:AH1659))*$E1659*(IF(AH1659&lt;1,IF(MIN(AI$7,$F1659)&gt;$C1659,MIN(AI$7,$F1659)-$C1659+1,0),MIN(AI$7,$F1659)-AH$7))/365,0))</f>
        <v>0</v>
      </c>
      <c r="AJ1659" s="4">
        <f>IF($F1659=0,($D1659-SUM($U1659:AI1659))*$E1659*(IF(AI1659&lt;1,IF(MIN(AJ$7,$F1659)&gt;$C1659,MIN(AJ$7,$F1659)-$C1659+1,0),MIN(AJ$7,$F1659)-AI$7))/365,IF($F1659&gt;AI$7,($D1659-SUM($U1659:AI1659))*$E1659*(IF(AI1659&lt;1,IF(MIN(AJ$7,$F1659)&gt;$C1659,MIN(AJ$7,$F1659)-$C1659+1,0),MIN(AJ$7,$F1659)-AI$7))/365,0))</f>
        <v>0</v>
      </c>
      <c r="AK1659" s="4">
        <f>IF($F1659=0,($D1659-SUM($U1659:AJ1659))*$E1659*(IF(AJ1659&lt;1,IF(MIN(AK$7,$F1659)&gt;$C1659,MIN(AK$7,$F1659)-$C1659+1,0),MIN(AK$7,$F1659)-AJ$7))/365,IF($F1659&gt;AJ$7,($D1659-SUM($U1659:AJ1659))*$E1659*(IF(AJ1659&lt;1,IF(MIN(AK$7,$F1659)&gt;$C1659,MIN(AK$7,$F1659)-$C1659+1,0),MIN(AK$7,$F1659)-AJ$7))/365,0))</f>
        <v>0</v>
      </c>
      <c r="AL1659" s="4">
        <f>IF($F1659=0,($D1659-SUM($U1659:AK1659))*$E1659*(IF(AK1659&lt;1,IF(MIN(AL$7,$F1659)&gt;$C1659,MIN(AL$7,$F1659)-$C1659+1,0),MIN(AL$7,$F1659)-AK$7))/365,IF($F1659&gt;AK$7,($D1659-SUM($U1659:AK1659))*$E1659*(IF(AK1659&lt;1,IF(MIN(AL$7,$F1659)&gt;$C1659,MIN(AL$7,$F1659)-$C1659+1,0),MIN(AL$7,$F1659)-AK$7))/365,0))</f>
        <v>0</v>
      </c>
      <c r="AM1659" s="4">
        <f>IF($F1659=0,($D1659-SUM($U1659:AL1659))*$E1659*(IF(AL1659&lt;1,IF(MIN(AM$7,$F1659)&gt;$C1659,MIN(AM$7,$F1659)-$C1659+1,0),MIN(AM$7,$F1659)-AL$7))/365,IF($F1659&gt;AL$7,($D1659-SUM($U1659:AL1659))*$E1659*(IF(AL1659&lt;1,IF(MIN(AM$7,$F1659)&gt;$C1659,MIN(AM$7,$F1659)-$C1659+1,0),MIN(AM$7,$F1659)-AL$7))/365,0))</f>
        <v>0</v>
      </c>
      <c r="AN1659" s="4">
        <f>IF($F1659=0,($D1659-SUM($U1659:AM1659))*$E1659*(IF(AM1659&lt;1,IF(MIN(AN$7,$F1659)&gt;$C1659,MIN(AN$7,$F1659)-$C1659+1,0),MIN(AN$7,$F1659)-AM$7))/365,IF($F1659&gt;AM$7,($D1659-SUM($U1659:AM1659))*$E1659*(IF(AM1659&lt;1,IF(MIN(AN$7,$F1659)&gt;$C1659,MIN(AN$7,$F1659)-$C1659+1,0),MIN(AN$7,$F1659)-AM$7))/365,0))</f>
        <v>0</v>
      </c>
      <c r="AO1659" s="4">
        <f>IF($F1659=0,($D1659-SUM($U1659:AN1659))*$E1659*(IF(AN1659&lt;1,IF(MIN(AO$7,$F1659)&gt;$C1659,MIN(AO$7,$F1659)-$C1659+1,0),MIN(AO$7,$F1659)-AN$7))/365,IF($F1659&gt;AN$7,($D1659-SUM($U1659:AN1659))*$E1659*(IF(AN1659&lt;1,IF(MIN(AO$7,$F1659)&gt;$C1659,MIN(AO$7,$F1659)-$C1659+1,0),MIN(AO$7,$F1659)-AN$7))/365,0))</f>
        <v>0</v>
      </c>
      <c r="AP1659" s="4">
        <f>IF($F1659=0,($D1659-SUM($U1659:AO1659))*$E1659*(IF(AO1659&lt;1,IF(MIN(AP$7,$F1659)&gt;$C1659,MIN(AP$7,$F1659)-$C1659+1,0),MIN(AP$7,$F1659)-AO$7))/365,IF($F1659&gt;AO$7,($D1659-SUM($U1659:AO1659))*$E1659*(IF(AO1659&lt;1,IF(MIN(AP$7,$F1659)&gt;$C1659,MIN(AP$7,$F1659)-$C1659+1,0),MIN(AP$7,$F1659)-AO$7))/365,0))</f>
        <v>0</v>
      </c>
      <c r="AQ1659" s="4">
        <f>IF($F1659=0,($D1659-SUM($U1659:AP1659))*$E1659*(IF(AP1659&lt;1,IF(MIN(AQ$7,$F1659)&gt;$C1659,MIN(AQ$7,$F1659)-$C1659+1,0),MIN(AQ$7,$F1659)-AP$7))/365,IF($F1659&gt;AP$7,($D1659-SUM($U1659:AP1659))*$E1659*(IF(AP1659&lt;1,IF(MIN(AQ$7,$F1659)&gt;$C1659,MIN(AQ$7,$F1659)-$C1659+1,0),MIN(AQ$7,$F1659)-AP$7))/365,0))</f>
        <v>0</v>
      </c>
      <c r="AR1659" s="4">
        <f>IF($F1659=0,($D1659-SUM($U1659:AQ1659))*$E1659*(IF(AQ1659&lt;1,IF(MIN(AR$7,$F1659)&gt;$C1659,MIN(AR$7,$F1659)-$C1659+1,0),MIN(AR$7,$F1659)-AQ$7))/365,IF($F1659&gt;AQ$7,($D1659-SUM($U1659:AQ1659))*$E1659*(IF(AQ1659&lt;1,IF(MIN(AR$7,$F1659)&gt;$C1659,MIN(AR$7,$F1659)-$C1659+1,0),MIN(AR$7,$F1659)-AQ$7))/365,0))</f>
        <v>0</v>
      </c>
      <c r="AS1659" s="4">
        <f>IF($F1659=0,($D1659-SUM($U1659:AR1659))*$E1659*(IF(AR1659&lt;1,IF(MIN(AS$7,$F1659)&gt;$C1659,MIN(AS$7,$F1659)-$C1659+1,0),MIN(AS$7,$F1659)-AR$7))/365,IF($F1659&gt;AR$7,($D1659-SUM($U1659:AR1659))*$E1659*(IF(AR1659&lt;1,IF(MIN(AS$7,$F1659)&gt;$C1659,MIN(AS$7,$F1659)-$C1659+1,0),MIN(AS$7,$F1659)-AR$7))/365,0))</f>
        <v>0</v>
      </c>
    </row>
    <row r="1660" spans="1:45">
      <c r="A1660" s="15"/>
      <c r="B1660" s="17"/>
      <c r="C1660" s="16"/>
      <c r="D1660" s="15"/>
      <c r="E1660" s="11"/>
      <c r="F1660" s="16"/>
      <c r="G1660" s="15"/>
      <c r="H1660" s="14"/>
      <c r="I1660" s="5"/>
      <c r="J1660" s="13">
        <f>SUM(U1660:AS1660)</f>
        <v>0</v>
      </c>
      <c r="K1660" s="13">
        <f>IF(F1660=0,D1660-J1660,IF(F1660&lt;41730,0,D1660-J1660))</f>
        <v>0</v>
      </c>
      <c r="L1660" s="12">
        <f>IF(K1660=0,0,IF(G1660-((L$7-C1660)/365)&lt;0,0,G1660-((L$7-C1660)/365)))</f>
        <v>0</v>
      </c>
      <c r="M1660" s="4">
        <f>IF(K1660=0,0,D1660*H1660)</f>
        <v>0</v>
      </c>
      <c r="N1660" s="11">
        <f>IFERROR((1-(M1660/K1660)^(1/L1660)),0)</f>
        <v>0</v>
      </c>
      <c r="O1660" s="10">
        <f>IF(F1660&gt;41730,IF(F1660&gt;41730,(F1660-41730)/365,IF(K1660=0,0,IF(G1660-((L$7-C1660)/365)&lt;0,0,G1660-((L$7-C1660)/365)))),1)</f>
        <v>1</v>
      </c>
      <c r="P1660" s="9">
        <f>IF(K1660&lt;M1660,0,IF(L1660=0,K1660-M1660,K1660*N1660*O1660))</f>
        <v>0</v>
      </c>
      <c r="Q1660" s="19">
        <f>IF(F1660&gt;41730,D1660,0)</f>
        <v>0</v>
      </c>
      <c r="R1660" s="18">
        <f>IF(F1660&gt;41730,J1660+P1660,0)</f>
        <v>0</v>
      </c>
      <c r="S1660" s="9">
        <f>IF(F1660&gt;0,0,K1660-P1660)</f>
        <v>0</v>
      </c>
      <c r="T1660" s="5"/>
      <c r="U1660" s="4">
        <f>D1660*E1660*(IF(U$7&gt;$C1660,U$7-$C1660+1,0))/365</f>
        <v>0</v>
      </c>
      <c r="V1660" s="4">
        <f>($D1660-U1660)*$E1660*(IF(U1660&lt;1,IF(V$7&gt;$C1660,V$7-$C1660+1,0),V$7-U$7))/365</f>
        <v>0</v>
      </c>
      <c r="W1660" s="4">
        <f>IF($F1660=0,($D1660-SUM($U1660:V1660))*$E1660*(IF(V1660&lt;1,IF(MIN(W$7,$F1660)&gt;$C1660,MIN(W$7,$F1660)-$C1660+1,0),MIN(W$7,$F1660)-V$7))/365,IF($F1660&gt;V$7,($D1660-SUM($U1660:V1660))*$E1660*(IF(V1660&lt;1,IF(MIN(W$7,$F1660)&gt;$C1660,MIN(W$7,$F1660)-$C1660+1,0),MIN(W$7,$F1660)-V$7))/365,0))</f>
        <v>0</v>
      </c>
      <c r="X1660" s="4">
        <f>IF($F1660=0,($D1660-SUM($U1660:W1660))*$E1660*(IF(W1660&lt;1,IF(MIN(X$7,$F1660)&gt;$C1660,MIN(X$7,$F1660)-$C1660+1,0),MIN(X$7,$F1660)-W$7))/365,IF($F1660&gt;W$7,($D1660-SUM($U1660:W1660))*$E1660*(IF(W1660&lt;1,IF(MIN(X$7,$F1660)&gt;$C1660,MIN(X$7,$F1660)-$C1660+1,0),MIN(X$7,$F1660)-W$7))/365,0))</f>
        <v>0</v>
      </c>
      <c r="Y1660" s="4">
        <f>IF($F1660=0,($D1660-SUM($U1660:X1660))*$E1660*(IF(X1660&lt;1,IF(MIN(Y$7,$F1660)&gt;$C1660,MIN(Y$7,$F1660)-$C1660+1,0),MIN(Y$7,$F1660)-X$7))/365,IF($F1660&gt;X$7,($D1660-SUM($U1660:X1660))*$E1660*(IF(X1660&lt;1,IF(MIN(Y$7,$F1660)&gt;$C1660,MIN(Y$7,$F1660)-$C1660+1,0),MIN(Y$7,$F1660)-X$7))/365,0))</f>
        <v>0</v>
      </c>
      <c r="Z1660" s="4">
        <f>IF($F1660=0,($D1660-SUM($U1660:Y1660))*$E1660*(IF(Y1660&lt;1,IF(MIN(Z$7,$F1660)&gt;$C1660,MIN(Z$7,$F1660)-$C1660+1,0),MIN(Z$7,$F1660)-Y$7))/365,IF($F1660&gt;Y$7,($D1660-SUM($U1660:Y1660))*$E1660*(IF(Y1660&lt;1,IF(MIN(Z$7,$F1660)&gt;$C1660,MIN(Z$7,$F1660)-$C1660+1,0),MIN(Z$7,$F1660)-Y$7))/365,0))</f>
        <v>0</v>
      </c>
      <c r="AA1660" s="4">
        <f>IF($F1660=0,($D1660-SUM($U1660:Z1660))*$E1660*(IF(Z1660&lt;1,IF(MIN(AA$7,$F1660)&gt;$C1660,MIN(AA$7,$F1660)-$C1660+1,0),MIN(AA$7,$F1660)-Z$7))/365,IF($F1660&gt;Z$7,($D1660-SUM($U1660:Z1660))*$E1660*(IF(Z1660&lt;1,IF(MIN(AA$7,$F1660)&gt;$C1660,MIN(AA$7,$F1660)-$C1660+1,0),MIN(AA$7,$F1660)-Z$7))/365,0))</f>
        <v>0</v>
      </c>
      <c r="AB1660" s="4">
        <f>IF($F1660=0,($D1660-SUM($U1660:AA1660))*$E1660*(IF(AA1660&lt;1,IF(MIN(AB$7,$F1660)&gt;$C1660,MIN(AB$7,$F1660)-$C1660+1,0),MIN(AB$7,$F1660)-AA$7))/365,IF($F1660&gt;AA$7,($D1660-SUM($U1660:AA1660))*$E1660*(IF(AA1660&lt;1,IF(MIN(AB$7,$F1660)&gt;$C1660,MIN(AB$7,$F1660)-$C1660+1,0),MIN(AB$7,$F1660)-AA$7))/365,0))</f>
        <v>0</v>
      </c>
      <c r="AC1660" s="4">
        <f>IF($F1660=0,($D1660-SUM($U1660:AB1660))*$E1660*(IF(AB1660&lt;1,IF(MIN(AC$7,$F1660)&gt;$C1660,MIN(AC$7,$F1660)-$C1660+1,0),MIN(AC$7,$F1660)-AB$7))/365,IF($F1660&gt;AB$7,($D1660-SUM($U1660:AB1660))*$E1660*(IF(AB1660&lt;1,IF(MIN(AC$7,$F1660)&gt;$C1660,MIN(AC$7,$F1660)-$C1660+1,0),MIN(AC$7,$F1660)-AB$7))/365,0))</f>
        <v>0</v>
      </c>
      <c r="AD1660" s="4">
        <f>IF($F1660=0,($D1660-SUM($U1660:AC1660))*$E1660*(IF(AC1660&lt;1,IF(MIN(AD$7,$F1660)&gt;$C1660,MIN(AD$7,$F1660)-$C1660+1,0),MIN(AD$7,$F1660)-AC$7))/365,IF($F1660&gt;AC$7,($D1660-SUM($U1660:AC1660))*$E1660*(IF(AC1660&lt;1,IF(MIN(AD$7,$F1660)&gt;$C1660,MIN(AD$7,$F1660)-$C1660+1,0),MIN(AD$7,$F1660)-AC$7))/365,0))</f>
        <v>0</v>
      </c>
      <c r="AE1660" s="4">
        <f>IF($F1660=0,($D1660-SUM($U1660:AD1660))*$E1660*(IF(AD1660&lt;1,IF(MIN(AE$7,$F1660)&gt;$C1660,MIN(AE$7,$F1660)-$C1660+1,0),MIN(AE$7,$F1660)-AD$7))/365,IF($F1660&gt;AD$7,($D1660-SUM($U1660:AD1660))*$E1660*(IF(AD1660&lt;1,IF(MIN(AE$7,$F1660)&gt;$C1660,MIN(AE$7,$F1660)-$C1660+1,0),MIN(AE$7,$F1660)-AD$7))/365,0))</f>
        <v>0</v>
      </c>
      <c r="AF1660" s="4">
        <f>IF($F1660=0,($D1660-SUM($U1660:AE1660))*$E1660*(IF(AE1660&lt;1,IF(MIN(AF$7,$F1660)&gt;$C1660,MIN(AF$7,$F1660)-$C1660+1,0),MIN(AF$7,$F1660)-AE$7))/365,IF($F1660&gt;AE$7,($D1660-SUM($U1660:AE1660))*$E1660*(IF(AE1660&lt;1,IF(MIN(AF$7,$F1660)&gt;$C1660,MIN(AF$7,$F1660)-$C1660+1,0),MIN(AF$7,$F1660)-AE$7))/365,0))</f>
        <v>0</v>
      </c>
      <c r="AG1660" s="4">
        <f>IF($F1660=0,($D1660-SUM($U1660:AF1660))*$E1660*(IF(AF1660&lt;1,IF(MIN(AG$7,$F1660)&gt;$C1660,MIN(AG$7,$F1660)-$C1660+1,0),MIN(AG$7,$F1660)-AF$7))/365,IF($F1660&gt;AF$7,($D1660-SUM($U1660:AF1660))*$E1660*(IF(AF1660&lt;1,IF(MIN(AG$7,$F1660)&gt;$C1660,MIN(AG$7,$F1660)-$C1660+1,0),MIN(AG$7,$F1660)-AF$7))/365,0))</f>
        <v>0</v>
      </c>
      <c r="AH1660" s="4">
        <f>IF($F1660=0,($D1660-SUM($U1660:AG1660))*$E1660*(IF(AG1660&lt;1,IF(MIN(AH$7,$F1660)&gt;$C1660,MIN(AH$7,$F1660)-$C1660+1,0),MIN(AH$7,$F1660)-AG$7))/365,IF($F1660&gt;AG$7,($D1660-SUM($U1660:AG1660))*$E1660*(IF(AG1660&lt;1,IF(MIN(AH$7,$F1660)&gt;$C1660,MIN(AH$7,$F1660)-$C1660+1,0),MIN(AH$7,$F1660)-AG$7))/365,0))</f>
        <v>0</v>
      </c>
      <c r="AI1660" s="4">
        <f>IF($F1660=0,($D1660-SUM($U1660:AH1660))*$E1660*(IF(AH1660&lt;1,IF(MIN(AI$7,$F1660)&gt;$C1660,MIN(AI$7,$F1660)-$C1660+1,0),MIN(AI$7,$F1660)-AH$7))/365,IF($F1660&gt;AH$7,($D1660-SUM($U1660:AH1660))*$E1660*(IF(AH1660&lt;1,IF(MIN(AI$7,$F1660)&gt;$C1660,MIN(AI$7,$F1660)-$C1660+1,0),MIN(AI$7,$F1660)-AH$7))/365,0))</f>
        <v>0</v>
      </c>
      <c r="AJ1660" s="4">
        <f>IF($F1660=0,($D1660-SUM($U1660:AI1660))*$E1660*(IF(AI1660&lt;1,IF(MIN(AJ$7,$F1660)&gt;$C1660,MIN(AJ$7,$F1660)-$C1660+1,0),MIN(AJ$7,$F1660)-AI$7))/365,IF($F1660&gt;AI$7,($D1660-SUM($U1660:AI1660))*$E1660*(IF(AI1660&lt;1,IF(MIN(AJ$7,$F1660)&gt;$C1660,MIN(AJ$7,$F1660)-$C1660+1,0),MIN(AJ$7,$F1660)-AI$7))/365,0))</f>
        <v>0</v>
      </c>
      <c r="AK1660" s="4">
        <f>IF($F1660=0,($D1660-SUM($U1660:AJ1660))*$E1660*(IF(AJ1660&lt;1,IF(MIN(AK$7,$F1660)&gt;$C1660,MIN(AK$7,$F1660)-$C1660+1,0),MIN(AK$7,$F1660)-AJ$7))/365,IF($F1660&gt;AJ$7,($D1660-SUM($U1660:AJ1660))*$E1660*(IF(AJ1660&lt;1,IF(MIN(AK$7,$F1660)&gt;$C1660,MIN(AK$7,$F1660)-$C1660+1,0),MIN(AK$7,$F1660)-AJ$7))/365,0))</f>
        <v>0</v>
      </c>
      <c r="AL1660" s="4">
        <f>IF($F1660=0,($D1660-SUM($U1660:AK1660))*$E1660*(IF(AK1660&lt;1,IF(MIN(AL$7,$F1660)&gt;$C1660,MIN(AL$7,$F1660)-$C1660+1,0),MIN(AL$7,$F1660)-AK$7))/365,IF($F1660&gt;AK$7,($D1660-SUM($U1660:AK1660))*$E1660*(IF(AK1660&lt;1,IF(MIN(AL$7,$F1660)&gt;$C1660,MIN(AL$7,$F1660)-$C1660+1,0),MIN(AL$7,$F1660)-AK$7))/365,0))</f>
        <v>0</v>
      </c>
      <c r="AM1660" s="4">
        <f>IF($F1660=0,($D1660-SUM($U1660:AL1660))*$E1660*(IF(AL1660&lt;1,IF(MIN(AM$7,$F1660)&gt;$C1660,MIN(AM$7,$F1660)-$C1660+1,0),MIN(AM$7,$F1660)-AL$7))/365,IF($F1660&gt;AL$7,($D1660-SUM($U1660:AL1660))*$E1660*(IF(AL1660&lt;1,IF(MIN(AM$7,$F1660)&gt;$C1660,MIN(AM$7,$F1660)-$C1660+1,0),MIN(AM$7,$F1660)-AL$7))/365,0))</f>
        <v>0</v>
      </c>
      <c r="AN1660" s="4">
        <f>IF($F1660=0,($D1660-SUM($U1660:AM1660))*$E1660*(IF(AM1660&lt;1,IF(MIN(AN$7,$F1660)&gt;$C1660,MIN(AN$7,$F1660)-$C1660+1,0),MIN(AN$7,$F1660)-AM$7))/365,IF($F1660&gt;AM$7,($D1660-SUM($U1660:AM1660))*$E1660*(IF(AM1660&lt;1,IF(MIN(AN$7,$F1660)&gt;$C1660,MIN(AN$7,$F1660)-$C1660+1,0),MIN(AN$7,$F1660)-AM$7))/365,0))</f>
        <v>0</v>
      </c>
      <c r="AO1660" s="4">
        <f>IF($F1660=0,($D1660-SUM($U1660:AN1660))*$E1660*(IF(AN1660&lt;1,IF(MIN(AO$7,$F1660)&gt;$C1660,MIN(AO$7,$F1660)-$C1660+1,0),MIN(AO$7,$F1660)-AN$7))/365,IF($F1660&gt;AN$7,($D1660-SUM($U1660:AN1660))*$E1660*(IF(AN1660&lt;1,IF(MIN(AO$7,$F1660)&gt;$C1660,MIN(AO$7,$F1660)-$C1660+1,0),MIN(AO$7,$F1660)-AN$7))/365,0))</f>
        <v>0</v>
      </c>
      <c r="AP1660" s="4">
        <f>IF($F1660=0,($D1660-SUM($U1660:AO1660))*$E1660*(IF(AO1660&lt;1,IF(MIN(AP$7,$F1660)&gt;$C1660,MIN(AP$7,$F1660)-$C1660+1,0),MIN(AP$7,$F1660)-AO$7))/365,IF($F1660&gt;AO$7,($D1660-SUM($U1660:AO1660))*$E1660*(IF(AO1660&lt;1,IF(MIN(AP$7,$F1660)&gt;$C1660,MIN(AP$7,$F1660)-$C1660+1,0),MIN(AP$7,$F1660)-AO$7))/365,0))</f>
        <v>0</v>
      </c>
      <c r="AQ1660" s="4">
        <f>IF($F1660=0,($D1660-SUM($U1660:AP1660))*$E1660*(IF(AP1660&lt;1,IF(MIN(AQ$7,$F1660)&gt;$C1660,MIN(AQ$7,$F1660)-$C1660+1,0),MIN(AQ$7,$F1660)-AP$7))/365,IF($F1660&gt;AP$7,($D1660-SUM($U1660:AP1660))*$E1660*(IF(AP1660&lt;1,IF(MIN(AQ$7,$F1660)&gt;$C1660,MIN(AQ$7,$F1660)-$C1660+1,0),MIN(AQ$7,$F1660)-AP$7))/365,0))</f>
        <v>0</v>
      </c>
      <c r="AR1660" s="4">
        <f>IF($F1660=0,($D1660-SUM($U1660:AQ1660))*$E1660*(IF(AQ1660&lt;1,IF(MIN(AR$7,$F1660)&gt;$C1660,MIN(AR$7,$F1660)-$C1660+1,0),MIN(AR$7,$F1660)-AQ$7))/365,IF($F1660&gt;AQ$7,($D1660-SUM($U1660:AQ1660))*$E1660*(IF(AQ1660&lt;1,IF(MIN(AR$7,$F1660)&gt;$C1660,MIN(AR$7,$F1660)-$C1660+1,0),MIN(AR$7,$F1660)-AQ$7))/365,0))</f>
        <v>0</v>
      </c>
      <c r="AS1660" s="4">
        <f>IF($F1660=0,($D1660-SUM($U1660:AR1660))*$E1660*(IF(AR1660&lt;1,IF(MIN(AS$7,$F1660)&gt;$C1660,MIN(AS$7,$F1660)-$C1660+1,0),MIN(AS$7,$F1660)-AR$7))/365,IF($F1660&gt;AR$7,($D1660-SUM($U1660:AR1660))*$E1660*(IF(AR1660&lt;1,IF(MIN(AS$7,$F1660)&gt;$C1660,MIN(AS$7,$F1660)-$C1660+1,0),MIN(AS$7,$F1660)-AR$7))/365,0))</f>
        <v>0</v>
      </c>
    </row>
    <row r="1661" spans="1:45">
      <c r="A1661" s="15"/>
      <c r="B1661" s="17"/>
      <c r="C1661" s="16"/>
      <c r="D1661" s="15"/>
      <c r="E1661" s="11"/>
      <c r="F1661" s="16"/>
      <c r="G1661" s="15"/>
      <c r="H1661" s="14"/>
      <c r="I1661" s="5"/>
      <c r="J1661" s="13">
        <f>SUM(U1661:AS1661)</f>
        <v>0</v>
      </c>
      <c r="K1661" s="13">
        <f>IF(F1661=0,D1661-J1661,IF(F1661&lt;41730,0,D1661-J1661))</f>
        <v>0</v>
      </c>
      <c r="L1661" s="12">
        <f>IF(K1661=0,0,IF(G1661-((L$7-C1661)/365)&lt;0,0,G1661-((L$7-C1661)/365)))</f>
        <v>0</v>
      </c>
      <c r="M1661" s="4">
        <f>IF(K1661=0,0,D1661*H1661)</f>
        <v>0</v>
      </c>
      <c r="N1661" s="11">
        <f>IFERROR((1-(M1661/K1661)^(1/L1661)),0)</f>
        <v>0</v>
      </c>
      <c r="O1661" s="10">
        <f>IF(F1661&gt;41730,IF(F1661&gt;41730,(F1661-41730)/365,IF(K1661=0,0,IF(G1661-((L$7-C1661)/365)&lt;0,0,G1661-((L$7-C1661)/365)))),1)</f>
        <v>1</v>
      </c>
      <c r="P1661" s="9">
        <f>IF(K1661&lt;M1661,0,IF(L1661=0,K1661-M1661,K1661*N1661*O1661))</f>
        <v>0</v>
      </c>
      <c r="Q1661" s="19">
        <f>IF(F1661&gt;41730,D1661,0)</f>
        <v>0</v>
      </c>
      <c r="R1661" s="18">
        <f>IF(F1661&gt;41730,J1661+P1661,0)</f>
        <v>0</v>
      </c>
      <c r="S1661" s="9">
        <f>IF(F1661&gt;0,0,K1661-P1661)</f>
        <v>0</v>
      </c>
      <c r="T1661" s="5"/>
      <c r="U1661" s="4">
        <f>D1661*E1661*(IF(U$7&gt;$C1661,U$7-$C1661+1,0))/365</f>
        <v>0</v>
      </c>
      <c r="V1661" s="4">
        <f>($D1661-U1661)*$E1661*(IF(U1661&lt;1,IF(V$7&gt;$C1661,V$7-$C1661+1,0),V$7-U$7))/365</f>
        <v>0</v>
      </c>
      <c r="W1661" s="4">
        <f>IF($F1661=0,($D1661-SUM($U1661:V1661))*$E1661*(IF(V1661&lt;1,IF(MIN(W$7,$F1661)&gt;$C1661,MIN(W$7,$F1661)-$C1661+1,0),MIN(W$7,$F1661)-V$7))/365,IF($F1661&gt;V$7,($D1661-SUM($U1661:V1661))*$E1661*(IF(V1661&lt;1,IF(MIN(W$7,$F1661)&gt;$C1661,MIN(W$7,$F1661)-$C1661+1,0),MIN(W$7,$F1661)-V$7))/365,0))</f>
        <v>0</v>
      </c>
      <c r="X1661" s="4">
        <f>IF($F1661=0,($D1661-SUM($U1661:W1661))*$E1661*(IF(W1661&lt;1,IF(MIN(X$7,$F1661)&gt;$C1661,MIN(X$7,$F1661)-$C1661+1,0),MIN(X$7,$F1661)-W$7))/365,IF($F1661&gt;W$7,($D1661-SUM($U1661:W1661))*$E1661*(IF(W1661&lt;1,IF(MIN(X$7,$F1661)&gt;$C1661,MIN(X$7,$F1661)-$C1661+1,0),MIN(X$7,$F1661)-W$7))/365,0))</f>
        <v>0</v>
      </c>
      <c r="Y1661" s="4">
        <f>IF($F1661=0,($D1661-SUM($U1661:X1661))*$E1661*(IF(X1661&lt;1,IF(MIN(Y$7,$F1661)&gt;$C1661,MIN(Y$7,$F1661)-$C1661+1,0),MIN(Y$7,$F1661)-X$7))/365,IF($F1661&gt;X$7,($D1661-SUM($U1661:X1661))*$E1661*(IF(X1661&lt;1,IF(MIN(Y$7,$F1661)&gt;$C1661,MIN(Y$7,$F1661)-$C1661+1,0),MIN(Y$7,$F1661)-X$7))/365,0))</f>
        <v>0</v>
      </c>
      <c r="Z1661" s="4">
        <f>IF($F1661=0,($D1661-SUM($U1661:Y1661))*$E1661*(IF(Y1661&lt;1,IF(MIN(Z$7,$F1661)&gt;$C1661,MIN(Z$7,$F1661)-$C1661+1,0),MIN(Z$7,$F1661)-Y$7))/365,IF($F1661&gt;Y$7,($D1661-SUM($U1661:Y1661))*$E1661*(IF(Y1661&lt;1,IF(MIN(Z$7,$F1661)&gt;$C1661,MIN(Z$7,$F1661)-$C1661+1,0),MIN(Z$7,$F1661)-Y$7))/365,0))</f>
        <v>0</v>
      </c>
      <c r="AA1661" s="4">
        <f>IF($F1661=0,($D1661-SUM($U1661:Z1661))*$E1661*(IF(Z1661&lt;1,IF(MIN(AA$7,$F1661)&gt;$C1661,MIN(AA$7,$F1661)-$C1661+1,0),MIN(AA$7,$F1661)-Z$7))/365,IF($F1661&gt;Z$7,($D1661-SUM($U1661:Z1661))*$E1661*(IF(Z1661&lt;1,IF(MIN(AA$7,$F1661)&gt;$C1661,MIN(AA$7,$F1661)-$C1661+1,0),MIN(AA$7,$F1661)-Z$7))/365,0))</f>
        <v>0</v>
      </c>
      <c r="AB1661" s="4">
        <f>IF($F1661=0,($D1661-SUM($U1661:AA1661))*$E1661*(IF(AA1661&lt;1,IF(MIN(AB$7,$F1661)&gt;$C1661,MIN(AB$7,$F1661)-$C1661+1,0),MIN(AB$7,$F1661)-AA$7))/365,IF($F1661&gt;AA$7,($D1661-SUM($U1661:AA1661))*$E1661*(IF(AA1661&lt;1,IF(MIN(AB$7,$F1661)&gt;$C1661,MIN(AB$7,$F1661)-$C1661+1,0),MIN(AB$7,$F1661)-AA$7))/365,0))</f>
        <v>0</v>
      </c>
      <c r="AC1661" s="4">
        <f>IF($F1661=0,($D1661-SUM($U1661:AB1661))*$E1661*(IF(AB1661&lt;1,IF(MIN(AC$7,$F1661)&gt;$C1661,MIN(AC$7,$F1661)-$C1661+1,0),MIN(AC$7,$F1661)-AB$7))/365,IF($F1661&gt;AB$7,($D1661-SUM($U1661:AB1661))*$E1661*(IF(AB1661&lt;1,IF(MIN(AC$7,$F1661)&gt;$C1661,MIN(AC$7,$F1661)-$C1661+1,0),MIN(AC$7,$F1661)-AB$7))/365,0))</f>
        <v>0</v>
      </c>
      <c r="AD1661" s="4">
        <f>IF($F1661=0,($D1661-SUM($U1661:AC1661))*$E1661*(IF(AC1661&lt;1,IF(MIN(AD$7,$F1661)&gt;$C1661,MIN(AD$7,$F1661)-$C1661+1,0),MIN(AD$7,$F1661)-AC$7))/365,IF($F1661&gt;AC$7,($D1661-SUM($U1661:AC1661))*$E1661*(IF(AC1661&lt;1,IF(MIN(AD$7,$F1661)&gt;$C1661,MIN(AD$7,$F1661)-$C1661+1,0),MIN(AD$7,$F1661)-AC$7))/365,0))</f>
        <v>0</v>
      </c>
      <c r="AE1661" s="4">
        <f>IF($F1661=0,($D1661-SUM($U1661:AD1661))*$E1661*(IF(AD1661&lt;1,IF(MIN(AE$7,$F1661)&gt;$C1661,MIN(AE$7,$F1661)-$C1661+1,0),MIN(AE$7,$F1661)-AD$7))/365,IF($F1661&gt;AD$7,($D1661-SUM($U1661:AD1661))*$E1661*(IF(AD1661&lt;1,IF(MIN(AE$7,$F1661)&gt;$C1661,MIN(AE$7,$F1661)-$C1661+1,0),MIN(AE$7,$F1661)-AD$7))/365,0))</f>
        <v>0</v>
      </c>
      <c r="AF1661" s="4">
        <f>IF($F1661=0,($D1661-SUM($U1661:AE1661))*$E1661*(IF(AE1661&lt;1,IF(MIN(AF$7,$F1661)&gt;$C1661,MIN(AF$7,$F1661)-$C1661+1,0),MIN(AF$7,$F1661)-AE$7))/365,IF($F1661&gt;AE$7,($D1661-SUM($U1661:AE1661))*$E1661*(IF(AE1661&lt;1,IF(MIN(AF$7,$F1661)&gt;$C1661,MIN(AF$7,$F1661)-$C1661+1,0),MIN(AF$7,$F1661)-AE$7))/365,0))</f>
        <v>0</v>
      </c>
      <c r="AG1661" s="4">
        <f>IF($F1661=0,($D1661-SUM($U1661:AF1661))*$E1661*(IF(AF1661&lt;1,IF(MIN(AG$7,$F1661)&gt;$C1661,MIN(AG$7,$F1661)-$C1661+1,0),MIN(AG$7,$F1661)-AF$7))/365,IF($F1661&gt;AF$7,($D1661-SUM($U1661:AF1661))*$E1661*(IF(AF1661&lt;1,IF(MIN(AG$7,$F1661)&gt;$C1661,MIN(AG$7,$F1661)-$C1661+1,0),MIN(AG$7,$F1661)-AF$7))/365,0))</f>
        <v>0</v>
      </c>
      <c r="AH1661" s="4">
        <f>IF($F1661=0,($D1661-SUM($U1661:AG1661))*$E1661*(IF(AG1661&lt;1,IF(MIN(AH$7,$F1661)&gt;$C1661,MIN(AH$7,$F1661)-$C1661+1,0),MIN(AH$7,$F1661)-AG$7))/365,IF($F1661&gt;AG$7,($D1661-SUM($U1661:AG1661))*$E1661*(IF(AG1661&lt;1,IF(MIN(AH$7,$F1661)&gt;$C1661,MIN(AH$7,$F1661)-$C1661+1,0),MIN(AH$7,$F1661)-AG$7))/365,0))</f>
        <v>0</v>
      </c>
      <c r="AI1661" s="4">
        <f>IF($F1661=0,($D1661-SUM($U1661:AH1661))*$E1661*(IF(AH1661&lt;1,IF(MIN(AI$7,$F1661)&gt;$C1661,MIN(AI$7,$F1661)-$C1661+1,0),MIN(AI$7,$F1661)-AH$7))/365,IF($F1661&gt;AH$7,($D1661-SUM($U1661:AH1661))*$E1661*(IF(AH1661&lt;1,IF(MIN(AI$7,$F1661)&gt;$C1661,MIN(AI$7,$F1661)-$C1661+1,0),MIN(AI$7,$F1661)-AH$7))/365,0))</f>
        <v>0</v>
      </c>
      <c r="AJ1661" s="4">
        <f>IF($F1661=0,($D1661-SUM($U1661:AI1661))*$E1661*(IF(AI1661&lt;1,IF(MIN(AJ$7,$F1661)&gt;$C1661,MIN(AJ$7,$F1661)-$C1661+1,0),MIN(AJ$7,$F1661)-AI$7))/365,IF($F1661&gt;AI$7,($D1661-SUM($U1661:AI1661))*$E1661*(IF(AI1661&lt;1,IF(MIN(AJ$7,$F1661)&gt;$C1661,MIN(AJ$7,$F1661)-$C1661+1,0),MIN(AJ$7,$F1661)-AI$7))/365,0))</f>
        <v>0</v>
      </c>
      <c r="AK1661" s="4">
        <f>IF($F1661=0,($D1661-SUM($U1661:AJ1661))*$E1661*(IF(AJ1661&lt;1,IF(MIN(AK$7,$F1661)&gt;$C1661,MIN(AK$7,$F1661)-$C1661+1,0),MIN(AK$7,$F1661)-AJ$7))/365,IF($F1661&gt;AJ$7,($D1661-SUM($U1661:AJ1661))*$E1661*(IF(AJ1661&lt;1,IF(MIN(AK$7,$F1661)&gt;$C1661,MIN(AK$7,$F1661)-$C1661+1,0),MIN(AK$7,$F1661)-AJ$7))/365,0))</f>
        <v>0</v>
      </c>
      <c r="AL1661" s="4">
        <f>IF($F1661=0,($D1661-SUM($U1661:AK1661))*$E1661*(IF(AK1661&lt;1,IF(MIN(AL$7,$F1661)&gt;$C1661,MIN(AL$7,$F1661)-$C1661+1,0),MIN(AL$7,$F1661)-AK$7))/365,IF($F1661&gt;AK$7,($D1661-SUM($U1661:AK1661))*$E1661*(IF(AK1661&lt;1,IF(MIN(AL$7,$F1661)&gt;$C1661,MIN(AL$7,$F1661)-$C1661+1,0),MIN(AL$7,$F1661)-AK$7))/365,0))</f>
        <v>0</v>
      </c>
      <c r="AM1661" s="4">
        <f>IF($F1661=0,($D1661-SUM($U1661:AL1661))*$E1661*(IF(AL1661&lt;1,IF(MIN(AM$7,$F1661)&gt;$C1661,MIN(AM$7,$F1661)-$C1661+1,0),MIN(AM$7,$F1661)-AL$7))/365,IF($F1661&gt;AL$7,($D1661-SUM($U1661:AL1661))*$E1661*(IF(AL1661&lt;1,IF(MIN(AM$7,$F1661)&gt;$C1661,MIN(AM$7,$F1661)-$C1661+1,0),MIN(AM$7,$F1661)-AL$7))/365,0))</f>
        <v>0</v>
      </c>
      <c r="AN1661" s="4">
        <f>IF($F1661=0,($D1661-SUM($U1661:AM1661))*$E1661*(IF(AM1661&lt;1,IF(MIN(AN$7,$F1661)&gt;$C1661,MIN(AN$7,$F1661)-$C1661+1,0),MIN(AN$7,$F1661)-AM$7))/365,IF($F1661&gt;AM$7,($D1661-SUM($U1661:AM1661))*$E1661*(IF(AM1661&lt;1,IF(MIN(AN$7,$F1661)&gt;$C1661,MIN(AN$7,$F1661)-$C1661+1,0),MIN(AN$7,$F1661)-AM$7))/365,0))</f>
        <v>0</v>
      </c>
      <c r="AO1661" s="4">
        <f>IF($F1661=0,($D1661-SUM($U1661:AN1661))*$E1661*(IF(AN1661&lt;1,IF(MIN(AO$7,$F1661)&gt;$C1661,MIN(AO$7,$F1661)-$C1661+1,0),MIN(AO$7,$F1661)-AN$7))/365,IF($F1661&gt;AN$7,($D1661-SUM($U1661:AN1661))*$E1661*(IF(AN1661&lt;1,IF(MIN(AO$7,$F1661)&gt;$C1661,MIN(AO$7,$F1661)-$C1661+1,0),MIN(AO$7,$F1661)-AN$7))/365,0))</f>
        <v>0</v>
      </c>
      <c r="AP1661" s="4">
        <f>IF($F1661=0,($D1661-SUM($U1661:AO1661))*$E1661*(IF(AO1661&lt;1,IF(MIN(AP$7,$F1661)&gt;$C1661,MIN(AP$7,$F1661)-$C1661+1,0),MIN(AP$7,$F1661)-AO$7))/365,IF($F1661&gt;AO$7,($D1661-SUM($U1661:AO1661))*$E1661*(IF(AO1661&lt;1,IF(MIN(AP$7,$F1661)&gt;$C1661,MIN(AP$7,$F1661)-$C1661+1,0),MIN(AP$7,$F1661)-AO$7))/365,0))</f>
        <v>0</v>
      </c>
      <c r="AQ1661" s="4">
        <f>IF($F1661=0,($D1661-SUM($U1661:AP1661))*$E1661*(IF(AP1661&lt;1,IF(MIN(AQ$7,$F1661)&gt;$C1661,MIN(AQ$7,$F1661)-$C1661+1,0),MIN(AQ$7,$F1661)-AP$7))/365,IF($F1661&gt;AP$7,($D1661-SUM($U1661:AP1661))*$E1661*(IF(AP1661&lt;1,IF(MIN(AQ$7,$F1661)&gt;$C1661,MIN(AQ$7,$F1661)-$C1661+1,0),MIN(AQ$7,$F1661)-AP$7))/365,0))</f>
        <v>0</v>
      </c>
      <c r="AR1661" s="4">
        <f>IF($F1661=0,($D1661-SUM($U1661:AQ1661))*$E1661*(IF(AQ1661&lt;1,IF(MIN(AR$7,$F1661)&gt;$C1661,MIN(AR$7,$F1661)-$C1661+1,0),MIN(AR$7,$F1661)-AQ$7))/365,IF($F1661&gt;AQ$7,($D1661-SUM($U1661:AQ1661))*$E1661*(IF(AQ1661&lt;1,IF(MIN(AR$7,$F1661)&gt;$C1661,MIN(AR$7,$F1661)-$C1661+1,0),MIN(AR$7,$F1661)-AQ$7))/365,0))</f>
        <v>0</v>
      </c>
      <c r="AS1661" s="4">
        <f>IF($F1661=0,($D1661-SUM($U1661:AR1661))*$E1661*(IF(AR1661&lt;1,IF(MIN(AS$7,$F1661)&gt;$C1661,MIN(AS$7,$F1661)-$C1661+1,0),MIN(AS$7,$F1661)-AR$7))/365,IF($F1661&gt;AR$7,($D1661-SUM($U1661:AR1661))*$E1661*(IF(AR1661&lt;1,IF(MIN(AS$7,$F1661)&gt;$C1661,MIN(AS$7,$F1661)-$C1661+1,0),MIN(AS$7,$F1661)-AR$7))/365,0))</f>
        <v>0</v>
      </c>
    </row>
    <row r="1662" spans="1:45">
      <c r="A1662" s="15"/>
      <c r="B1662" s="17"/>
      <c r="C1662" s="16"/>
      <c r="D1662" s="15"/>
      <c r="E1662" s="11"/>
      <c r="F1662" s="16"/>
      <c r="G1662" s="15"/>
      <c r="H1662" s="14"/>
      <c r="I1662" s="5"/>
      <c r="J1662" s="13">
        <f>SUM(U1662:AS1662)</f>
        <v>0</v>
      </c>
      <c r="K1662" s="13">
        <f>IF(F1662=0,D1662-J1662,IF(F1662&lt;41730,0,D1662-J1662))</f>
        <v>0</v>
      </c>
      <c r="L1662" s="12">
        <f>IF(K1662=0,0,IF(G1662-((L$7-C1662)/365)&lt;0,0,G1662-((L$7-C1662)/365)))</f>
        <v>0</v>
      </c>
      <c r="M1662" s="4">
        <f>IF(K1662=0,0,D1662*H1662)</f>
        <v>0</v>
      </c>
      <c r="N1662" s="11">
        <f>IFERROR((1-(M1662/K1662)^(1/L1662)),0)</f>
        <v>0</v>
      </c>
      <c r="O1662" s="10">
        <f>IF(F1662&gt;41730,IF(F1662&gt;41730,(F1662-41730)/365,IF(K1662=0,0,IF(G1662-((L$7-C1662)/365)&lt;0,0,G1662-((L$7-C1662)/365)))),1)</f>
        <v>1</v>
      </c>
      <c r="P1662" s="9">
        <f>IF(K1662&lt;M1662,0,IF(L1662=0,K1662-M1662,K1662*N1662*O1662))</f>
        <v>0</v>
      </c>
      <c r="Q1662" s="19">
        <f>IF(F1662&gt;41730,D1662,0)</f>
        <v>0</v>
      </c>
      <c r="R1662" s="18">
        <f>IF(F1662&gt;41730,J1662+P1662,0)</f>
        <v>0</v>
      </c>
      <c r="S1662" s="9">
        <f>IF(F1662&gt;0,0,K1662-P1662)</f>
        <v>0</v>
      </c>
      <c r="T1662" s="5"/>
      <c r="U1662" s="4">
        <f>D1662*E1662*(IF(U$7&gt;$C1662,U$7-$C1662+1,0))/365</f>
        <v>0</v>
      </c>
      <c r="V1662" s="4">
        <f>($D1662-U1662)*$E1662*(IF(U1662&lt;1,IF(V$7&gt;$C1662,V$7-$C1662+1,0),V$7-U$7))/365</f>
        <v>0</v>
      </c>
      <c r="W1662" s="4">
        <f>IF($F1662=0,($D1662-SUM($U1662:V1662))*$E1662*(IF(V1662&lt;1,IF(MIN(W$7,$F1662)&gt;$C1662,MIN(W$7,$F1662)-$C1662+1,0),MIN(W$7,$F1662)-V$7))/365,IF($F1662&gt;V$7,($D1662-SUM($U1662:V1662))*$E1662*(IF(V1662&lt;1,IF(MIN(W$7,$F1662)&gt;$C1662,MIN(W$7,$F1662)-$C1662+1,0),MIN(W$7,$F1662)-V$7))/365,0))</f>
        <v>0</v>
      </c>
      <c r="X1662" s="4">
        <f>IF($F1662=0,($D1662-SUM($U1662:W1662))*$E1662*(IF(W1662&lt;1,IF(MIN(X$7,$F1662)&gt;$C1662,MIN(X$7,$F1662)-$C1662+1,0),MIN(X$7,$F1662)-W$7))/365,IF($F1662&gt;W$7,($D1662-SUM($U1662:W1662))*$E1662*(IF(W1662&lt;1,IF(MIN(X$7,$F1662)&gt;$C1662,MIN(X$7,$F1662)-$C1662+1,0),MIN(X$7,$F1662)-W$7))/365,0))</f>
        <v>0</v>
      </c>
      <c r="Y1662" s="4">
        <f>IF($F1662=0,($D1662-SUM($U1662:X1662))*$E1662*(IF(X1662&lt;1,IF(MIN(Y$7,$F1662)&gt;$C1662,MIN(Y$7,$F1662)-$C1662+1,0),MIN(Y$7,$F1662)-X$7))/365,IF($F1662&gt;X$7,($D1662-SUM($U1662:X1662))*$E1662*(IF(X1662&lt;1,IF(MIN(Y$7,$F1662)&gt;$C1662,MIN(Y$7,$F1662)-$C1662+1,0),MIN(Y$7,$F1662)-X$7))/365,0))</f>
        <v>0</v>
      </c>
      <c r="Z1662" s="4">
        <f>IF($F1662=0,($D1662-SUM($U1662:Y1662))*$E1662*(IF(Y1662&lt;1,IF(MIN(Z$7,$F1662)&gt;$C1662,MIN(Z$7,$F1662)-$C1662+1,0),MIN(Z$7,$F1662)-Y$7))/365,IF($F1662&gt;Y$7,($D1662-SUM($U1662:Y1662))*$E1662*(IF(Y1662&lt;1,IF(MIN(Z$7,$F1662)&gt;$C1662,MIN(Z$7,$F1662)-$C1662+1,0),MIN(Z$7,$F1662)-Y$7))/365,0))</f>
        <v>0</v>
      </c>
      <c r="AA1662" s="4">
        <f>IF($F1662=0,($D1662-SUM($U1662:Z1662))*$E1662*(IF(Z1662&lt;1,IF(MIN(AA$7,$F1662)&gt;$C1662,MIN(AA$7,$F1662)-$C1662+1,0),MIN(AA$7,$F1662)-Z$7))/365,IF($F1662&gt;Z$7,($D1662-SUM($U1662:Z1662))*$E1662*(IF(Z1662&lt;1,IF(MIN(AA$7,$F1662)&gt;$C1662,MIN(AA$7,$F1662)-$C1662+1,0),MIN(AA$7,$F1662)-Z$7))/365,0))</f>
        <v>0</v>
      </c>
      <c r="AB1662" s="4">
        <f>IF($F1662=0,($D1662-SUM($U1662:AA1662))*$E1662*(IF(AA1662&lt;1,IF(MIN(AB$7,$F1662)&gt;$C1662,MIN(AB$7,$F1662)-$C1662+1,0),MIN(AB$7,$F1662)-AA$7))/365,IF($F1662&gt;AA$7,($D1662-SUM($U1662:AA1662))*$E1662*(IF(AA1662&lt;1,IF(MIN(AB$7,$F1662)&gt;$C1662,MIN(AB$7,$F1662)-$C1662+1,0),MIN(AB$7,$F1662)-AA$7))/365,0))</f>
        <v>0</v>
      </c>
      <c r="AC1662" s="4">
        <f>IF($F1662=0,($D1662-SUM($U1662:AB1662))*$E1662*(IF(AB1662&lt;1,IF(MIN(AC$7,$F1662)&gt;$C1662,MIN(AC$7,$F1662)-$C1662+1,0),MIN(AC$7,$F1662)-AB$7))/365,IF($F1662&gt;AB$7,($D1662-SUM($U1662:AB1662))*$E1662*(IF(AB1662&lt;1,IF(MIN(AC$7,$F1662)&gt;$C1662,MIN(AC$7,$F1662)-$C1662+1,0),MIN(AC$7,$F1662)-AB$7))/365,0))</f>
        <v>0</v>
      </c>
      <c r="AD1662" s="4">
        <f>IF($F1662=0,($D1662-SUM($U1662:AC1662))*$E1662*(IF(AC1662&lt;1,IF(MIN(AD$7,$F1662)&gt;$C1662,MIN(AD$7,$F1662)-$C1662+1,0),MIN(AD$7,$F1662)-AC$7))/365,IF($F1662&gt;AC$7,($D1662-SUM($U1662:AC1662))*$E1662*(IF(AC1662&lt;1,IF(MIN(AD$7,$F1662)&gt;$C1662,MIN(AD$7,$F1662)-$C1662+1,0),MIN(AD$7,$F1662)-AC$7))/365,0))</f>
        <v>0</v>
      </c>
      <c r="AE1662" s="4">
        <f>IF($F1662=0,($D1662-SUM($U1662:AD1662))*$E1662*(IF(AD1662&lt;1,IF(MIN(AE$7,$F1662)&gt;$C1662,MIN(AE$7,$F1662)-$C1662+1,0),MIN(AE$7,$F1662)-AD$7))/365,IF($F1662&gt;AD$7,($D1662-SUM($U1662:AD1662))*$E1662*(IF(AD1662&lt;1,IF(MIN(AE$7,$F1662)&gt;$C1662,MIN(AE$7,$F1662)-$C1662+1,0),MIN(AE$7,$F1662)-AD$7))/365,0))</f>
        <v>0</v>
      </c>
      <c r="AF1662" s="4">
        <f>IF($F1662=0,($D1662-SUM($U1662:AE1662))*$E1662*(IF(AE1662&lt;1,IF(MIN(AF$7,$F1662)&gt;$C1662,MIN(AF$7,$F1662)-$C1662+1,0),MIN(AF$7,$F1662)-AE$7))/365,IF($F1662&gt;AE$7,($D1662-SUM($U1662:AE1662))*$E1662*(IF(AE1662&lt;1,IF(MIN(AF$7,$F1662)&gt;$C1662,MIN(AF$7,$F1662)-$C1662+1,0),MIN(AF$7,$F1662)-AE$7))/365,0))</f>
        <v>0</v>
      </c>
      <c r="AG1662" s="4">
        <f>IF($F1662=0,($D1662-SUM($U1662:AF1662))*$E1662*(IF(AF1662&lt;1,IF(MIN(AG$7,$F1662)&gt;$C1662,MIN(AG$7,$F1662)-$C1662+1,0),MIN(AG$7,$F1662)-AF$7))/365,IF($F1662&gt;AF$7,($D1662-SUM($U1662:AF1662))*$E1662*(IF(AF1662&lt;1,IF(MIN(AG$7,$F1662)&gt;$C1662,MIN(AG$7,$F1662)-$C1662+1,0),MIN(AG$7,$F1662)-AF$7))/365,0))</f>
        <v>0</v>
      </c>
      <c r="AH1662" s="4">
        <f>IF($F1662=0,($D1662-SUM($U1662:AG1662))*$E1662*(IF(AG1662&lt;1,IF(MIN(AH$7,$F1662)&gt;$C1662,MIN(AH$7,$F1662)-$C1662+1,0),MIN(AH$7,$F1662)-AG$7))/365,IF($F1662&gt;AG$7,($D1662-SUM($U1662:AG1662))*$E1662*(IF(AG1662&lt;1,IF(MIN(AH$7,$F1662)&gt;$C1662,MIN(AH$7,$F1662)-$C1662+1,0),MIN(AH$7,$F1662)-AG$7))/365,0))</f>
        <v>0</v>
      </c>
      <c r="AI1662" s="4">
        <f>IF($F1662=0,($D1662-SUM($U1662:AH1662))*$E1662*(IF(AH1662&lt;1,IF(MIN(AI$7,$F1662)&gt;$C1662,MIN(AI$7,$F1662)-$C1662+1,0),MIN(AI$7,$F1662)-AH$7))/365,IF($F1662&gt;AH$7,($D1662-SUM($U1662:AH1662))*$E1662*(IF(AH1662&lt;1,IF(MIN(AI$7,$F1662)&gt;$C1662,MIN(AI$7,$F1662)-$C1662+1,0),MIN(AI$7,$F1662)-AH$7))/365,0))</f>
        <v>0</v>
      </c>
      <c r="AJ1662" s="4">
        <f>IF($F1662=0,($D1662-SUM($U1662:AI1662))*$E1662*(IF(AI1662&lt;1,IF(MIN(AJ$7,$F1662)&gt;$C1662,MIN(AJ$7,$F1662)-$C1662+1,0),MIN(AJ$7,$F1662)-AI$7))/365,IF($F1662&gt;AI$7,($D1662-SUM($U1662:AI1662))*$E1662*(IF(AI1662&lt;1,IF(MIN(AJ$7,$F1662)&gt;$C1662,MIN(AJ$7,$F1662)-$C1662+1,0),MIN(AJ$7,$F1662)-AI$7))/365,0))</f>
        <v>0</v>
      </c>
      <c r="AK1662" s="4">
        <f>IF($F1662=0,($D1662-SUM($U1662:AJ1662))*$E1662*(IF(AJ1662&lt;1,IF(MIN(AK$7,$F1662)&gt;$C1662,MIN(AK$7,$F1662)-$C1662+1,0),MIN(AK$7,$F1662)-AJ$7))/365,IF($F1662&gt;AJ$7,($D1662-SUM($U1662:AJ1662))*$E1662*(IF(AJ1662&lt;1,IF(MIN(AK$7,$F1662)&gt;$C1662,MIN(AK$7,$F1662)-$C1662+1,0),MIN(AK$7,$F1662)-AJ$7))/365,0))</f>
        <v>0</v>
      </c>
      <c r="AL1662" s="4">
        <f>IF($F1662=0,($D1662-SUM($U1662:AK1662))*$E1662*(IF(AK1662&lt;1,IF(MIN(AL$7,$F1662)&gt;$C1662,MIN(AL$7,$F1662)-$C1662+1,0),MIN(AL$7,$F1662)-AK$7))/365,IF($F1662&gt;AK$7,($D1662-SUM($U1662:AK1662))*$E1662*(IF(AK1662&lt;1,IF(MIN(AL$7,$F1662)&gt;$C1662,MIN(AL$7,$F1662)-$C1662+1,0),MIN(AL$7,$F1662)-AK$7))/365,0))</f>
        <v>0</v>
      </c>
      <c r="AM1662" s="4">
        <f>IF($F1662=0,($D1662-SUM($U1662:AL1662))*$E1662*(IF(AL1662&lt;1,IF(MIN(AM$7,$F1662)&gt;$C1662,MIN(AM$7,$F1662)-$C1662+1,0),MIN(AM$7,$F1662)-AL$7))/365,IF($F1662&gt;AL$7,($D1662-SUM($U1662:AL1662))*$E1662*(IF(AL1662&lt;1,IF(MIN(AM$7,$F1662)&gt;$C1662,MIN(AM$7,$F1662)-$C1662+1,0),MIN(AM$7,$F1662)-AL$7))/365,0))</f>
        <v>0</v>
      </c>
      <c r="AN1662" s="4">
        <f>IF($F1662=0,($D1662-SUM($U1662:AM1662))*$E1662*(IF(AM1662&lt;1,IF(MIN(AN$7,$F1662)&gt;$C1662,MIN(AN$7,$F1662)-$C1662+1,0),MIN(AN$7,$F1662)-AM$7))/365,IF($F1662&gt;AM$7,($D1662-SUM($U1662:AM1662))*$E1662*(IF(AM1662&lt;1,IF(MIN(AN$7,$F1662)&gt;$C1662,MIN(AN$7,$F1662)-$C1662+1,0),MIN(AN$7,$F1662)-AM$7))/365,0))</f>
        <v>0</v>
      </c>
      <c r="AO1662" s="4">
        <f>IF($F1662=0,($D1662-SUM($U1662:AN1662))*$E1662*(IF(AN1662&lt;1,IF(MIN(AO$7,$F1662)&gt;$C1662,MIN(AO$7,$F1662)-$C1662+1,0),MIN(AO$7,$F1662)-AN$7))/365,IF($F1662&gt;AN$7,($D1662-SUM($U1662:AN1662))*$E1662*(IF(AN1662&lt;1,IF(MIN(AO$7,$F1662)&gt;$C1662,MIN(AO$7,$F1662)-$C1662+1,0),MIN(AO$7,$F1662)-AN$7))/365,0))</f>
        <v>0</v>
      </c>
      <c r="AP1662" s="4">
        <f>IF($F1662=0,($D1662-SUM($U1662:AO1662))*$E1662*(IF(AO1662&lt;1,IF(MIN(AP$7,$F1662)&gt;$C1662,MIN(AP$7,$F1662)-$C1662+1,0),MIN(AP$7,$F1662)-AO$7))/365,IF($F1662&gt;AO$7,($D1662-SUM($U1662:AO1662))*$E1662*(IF(AO1662&lt;1,IF(MIN(AP$7,$F1662)&gt;$C1662,MIN(AP$7,$F1662)-$C1662+1,0),MIN(AP$7,$F1662)-AO$7))/365,0))</f>
        <v>0</v>
      </c>
      <c r="AQ1662" s="4">
        <f>IF($F1662=0,($D1662-SUM($U1662:AP1662))*$E1662*(IF(AP1662&lt;1,IF(MIN(AQ$7,$F1662)&gt;$C1662,MIN(AQ$7,$F1662)-$C1662+1,0),MIN(AQ$7,$F1662)-AP$7))/365,IF($F1662&gt;AP$7,($D1662-SUM($U1662:AP1662))*$E1662*(IF(AP1662&lt;1,IF(MIN(AQ$7,$F1662)&gt;$C1662,MIN(AQ$7,$F1662)-$C1662+1,0),MIN(AQ$7,$F1662)-AP$7))/365,0))</f>
        <v>0</v>
      </c>
      <c r="AR1662" s="4">
        <f>IF($F1662=0,($D1662-SUM($U1662:AQ1662))*$E1662*(IF(AQ1662&lt;1,IF(MIN(AR$7,$F1662)&gt;$C1662,MIN(AR$7,$F1662)-$C1662+1,0),MIN(AR$7,$F1662)-AQ$7))/365,IF($F1662&gt;AQ$7,($D1662-SUM($U1662:AQ1662))*$E1662*(IF(AQ1662&lt;1,IF(MIN(AR$7,$F1662)&gt;$C1662,MIN(AR$7,$F1662)-$C1662+1,0),MIN(AR$7,$F1662)-AQ$7))/365,0))</f>
        <v>0</v>
      </c>
      <c r="AS1662" s="4">
        <f>IF($F1662=0,($D1662-SUM($U1662:AR1662))*$E1662*(IF(AR1662&lt;1,IF(MIN(AS$7,$F1662)&gt;$C1662,MIN(AS$7,$F1662)-$C1662+1,0),MIN(AS$7,$F1662)-AR$7))/365,IF($F1662&gt;AR$7,($D1662-SUM($U1662:AR1662))*$E1662*(IF(AR1662&lt;1,IF(MIN(AS$7,$F1662)&gt;$C1662,MIN(AS$7,$F1662)-$C1662+1,0),MIN(AS$7,$F1662)-AR$7))/365,0))</f>
        <v>0</v>
      </c>
    </row>
    <row r="1663" spans="1:45">
      <c r="A1663" s="15"/>
      <c r="B1663" s="17"/>
      <c r="C1663" s="16"/>
      <c r="D1663" s="15"/>
      <c r="E1663" s="11"/>
      <c r="F1663" s="16"/>
      <c r="G1663" s="15"/>
      <c r="H1663" s="14"/>
      <c r="I1663" s="5"/>
      <c r="J1663" s="13">
        <f>SUM(U1663:AS1663)</f>
        <v>0</v>
      </c>
      <c r="K1663" s="13">
        <f>IF(F1663=0,D1663-J1663,IF(F1663&lt;41730,0,D1663-J1663))</f>
        <v>0</v>
      </c>
      <c r="L1663" s="12">
        <f>IF(K1663=0,0,IF(G1663-((L$7-C1663)/365)&lt;0,0,G1663-((L$7-C1663)/365)))</f>
        <v>0</v>
      </c>
      <c r="M1663" s="4">
        <f>IF(K1663=0,0,D1663*H1663)</f>
        <v>0</v>
      </c>
      <c r="N1663" s="11">
        <f>IFERROR((1-(M1663/K1663)^(1/L1663)),0)</f>
        <v>0</v>
      </c>
      <c r="O1663" s="10">
        <f>IF(F1663&gt;41730,IF(F1663&gt;41730,(F1663-41730)/365,IF(K1663=0,0,IF(G1663-((L$7-C1663)/365)&lt;0,0,G1663-((L$7-C1663)/365)))),1)</f>
        <v>1</v>
      </c>
      <c r="P1663" s="9">
        <f>IF(K1663&lt;M1663,0,IF(L1663=0,K1663-M1663,K1663*N1663*O1663))</f>
        <v>0</v>
      </c>
      <c r="Q1663" s="19">
        <f>IF(F1663&gt;41730,D1663,0)</f>
        <v>0</v>
      </c>
      <c r="R1663" s="18">
        <f>IF(F1663&gt;41730,J1663+P1663,0)</f>
        <v>0</v>
      </c>
      <c r="S1663" s="9">
        <f>IF(F1663&gt;0,0,K1663-P1663)</f>
        <v>0</v>
      </c>
      <c r="T1663" s="5"/>
      <c r="U1663" s="4">
        <f>D1663*E1663*(IF(U$7&gt;$C1663,U$7-$C1663+1,0))/365</f>
        <v>0</v>
      </c>
      <c r="V1663" s="4">
        <f>($D1663-U1663)*$E1663*(IF(U1663&lt;1,IF(V$7&gt;$C1663,V$7-$C1663+1,0),V$7-U$7))/365</f>
        <v>0</v>
      </c>
      <c r="W1663" s="4">
        <f>IF($F1663=0,($D1663-SUM($U1663:V1663))*$E1663*(IF(V1663&lt;1,IF(MIN(W$7,$F1663)&gt;$C1663,MIN(W$7,$F1663)-$C1663+1,0),MIN(W$7,$F1663)-V$7))/365,IF($F1663&gt;V$7,($D1663-SUM($U1663:V1663))*$E1663*(IF(V1663&lt;1,IF(MIN(W$7,$F1663)&gt;$C1663,MIN(W$7,$F1663)-$C1663+1,0),MIN(W$7,$F1663)-V$7))/365,0))</f>
        <v>0</v>
      </c>
      <c r="X1663" s="4">
        <f>IF($F1663=0,($D1663-SUM($U1663:W1663))*$E1663*(IF(W1663&lt;1,IF(MIN(X$7,$F1663)&gt;$C1663,MIN(X$7,$F1663)-$C1663+1,0),MIN(X$7,$F1663)-W$7))/365,IF($F1663&gt;W$7,($D1663-SUM($U1663:W1663))*$E1663*(IF(W1663&lt;1,IF(MIN(X$7,$F1663)&gt;$C1663,MIN(X$7,$F1663)-$C1663+1,0),MIN(X$7,$F1663)-W$7))/365,0))</f>
        <v>0</v>
      </c>
      <c r="Y1663" s="4">
        <f>IF($F1663=0,($D1663-SUM($U1663:X1663))*$E1663*(IF(X1663&lt;1,IF(MIN(Y$7,$F1663)&gt;$C1663,MIN(Y$7,$F1663)-$C1663+1,0),MIN(Y$7,$F1663)-X$7))/365,IF($F1663&gt;X$7,($D1663-SUM($U1663:X1663))*$E1663*(IF(X1663&lt;1,IF(MIN(Y$7,$F1663)&gt;$C1663,MIN(Y$7,$F1663)-$C1663+1,0),MIN(Y$7,$F1663)-X$7))/365,0))</f>
        <v>0</v>
      </c>
      <c r="Z1663" s="4">
        <f>IF($F1663=0,($D1663-SUM($U1663:Y1663))*$E1663*(IF(Y1663&lt;1,IF(MIN(Z$7,$F1663)&gt;$C1663,MIN(Z$7,$F1663)-$C1663+1,0),MIN(Z$7,$F1663)-Y$7))/365,IF($F1663&gt;Y$7,($D1663-SUM($U1663:Y1663))*$E1663*(IF(Y1663&lt;1,IF(MIN(Z$7,$F1663)&gt;$C1663,MIN(Z$7,$F1663)-$C1663+1,0),MIN(Z$7,$F1663)-Y$7))/365,0))</f>
        <v>0</v>
      </c>
      <c r="AA1663" s="4">
        <f>IF($F1663=0,($D1663-SUM($U1663:Z1663))*$E1663*(IF(Z1663&lt;1,IF(MIN(AA$7,$F1663)&gt;$C1663,MIN(AA$7,$F1663)-$C1663+1,0),MIN(AA$7,$F1663)-Z$7))/365,IF($F1663&gt;Z$7,($D1663-SUM($U1663:Z1663))*$E1663*(IF(Z1663&lt;1,IF(MIN(AA$7,$F1663)&gt;$C1663,MIN(AA$7,$F1663)-$C1663+1,0),MIN(AA$7,$F1663)-Z$7))/365,0))</f>
        <v>0</v>
      </c>
      <c r="AB1663" s="4">
        <f>IF($F1663=0,($D1663-SUM($U1663:AA1663))*$E1663*(IF(AA1663&lt;1,IF(MIN(AB$7,$F1663)&gt;$C1663,MIN(AB$7,$F1663)-$C1663+1,0),MIN(AB$7,$F1663)-AA$7))/365,IF($F1663&gt;AA$7,($D1663-SUM($U1663:AA1663))*$E1663*(IF(AA1663&lt;1,IF(MIN(AB$7,$F1663)&gt;$C1663,MIN(AB$7,$F1663)-$C1663+1,0),MIN(AB$7,$F1663)-AA$7))/365,0))</f>
        <v>0</v>
      </c>
      <c r="AC1663" s="4">
        <f>IF($F1663=0,($D1663-SUM($U1663:AB1663))*$E1663*(IF(AB1663&lt;1,IF(MIN(AC$7,$F1663)&gt;$C1663,MIN(AC$7,$F1663)-$C1663+1,0),MIN(AC$7,$F1663)-AB$7))/365,IF($F1663&gt;AB$7,($D1663-SUM($U1663:AB1663))*$E1663*(IF(AB1663&lt;1,IF(MIN(AC$7,$F1663)&gt;$C1663,MIN(AC$7,$F1663)-$C1663+1,0),MIN(AC$7,$F1663)-AB$7))/365,0))</f>
        <v>0</v>
      </c>
      <c r="AD1663" s="4">
        <f>IF($F1663=0,($D1663-SUM($U1663:AC1663))*$E1663*(IF(AC1663&lt;1,IF(MIN(AD$7,$F1663)&gt;$C1663,MIN(AD$7,$F1663)-$C1663+1,0),MIN(AD$7,$F1663)-AC$7))/365,IF($F1663&gt;AC$7,($D1663-SUM($U1663:AC1663))*$E1663*(IF(AC1663&lt;1,IF(MIN(AD$7,$F1663)&gt;$C1663,MIN(AD$7,$F1663)-$C1663+1,0),MIN(AD$7,$F1663)-AC$7))/365,0))</f>
        <v>0</v>
      </c>
      <c r="AE1663" s="4">
        <f>IF($F1663=0,($D1663-SUM($U1663:AD1663))*$E1663*(IF(AD1663&lt;1,IF(MIN(AE$7,$F1663)&gt;$C1663,MIN(AE$7,$F1663)-$C1663+1,0),MIN(AE$7,$F1663)-AD$7))/365,IF($F1663&gt;AD$7,($D1663-SUM($U1663:AD1663))*$E1663*(IF(AD1663&lt;1,IF(MIN(AE$7,$F1663)&gt;$C1663,MIN(AE$7,$F1663)-$C1663+1,0),MIN(AE$7,$F1663)-AD$7))/365,0))</f>
        <v>0</v>
      </c>
      <c r="AF1663" s="4">
        <f>IF($F1663=0,($D1663-SUM($U1663:AE1663))*$E1663*(IF(AE1663&lt;1,IF(MIN(AF$7,$F1663)&gt;$C1663,MIN(AF$7,$F1663)-$C1663+1,0),MIN(AF$7,$F1663)-AE$7))/365,IF($F1663&gt;AE$7,($D1663-SUM($U1663:AE1663))*$E1663*(IF(AE1663&lt;1,IF(MIN(AF$7,$F1663)&gt;$C1663,MIN(AF$7,$F1663)-$C1663+1,0),MIN(AF$7,$F1663)-AE$7))/365,0))</f>
        <v>0</v>
      </c>
      <c r="AG1663" s="4">
        <f>IF($F1663=0,($D1663-SUM($U1663:AF1663))*$E1663*(IF(AF1663&lt;1,IF(MIN(AG$7,$F1663)&gt;$C1663,MIN(AG$7,$F1663)-$C1663+1,0),MIN(AG$7,$F1663)-AF$7))/365,IF($F1663&gt;AF$7,($D1663-SUM($U1663:AF1663))*$E1663*(IF(AF1663&lt;1,IF(MIN(AG$7,$F1663)&gt;$C1663,MIN(AG$7,$F1663)-$C1663+1,0),MIN(AG$7,$F1663)-AF$7))/365,0))</f>
        <v>0</v>
      </c>
      <c r="AH1663" s="4">
        <f>IF($F1663=0,($D1663-SUM($U1663:AG1663))*$E1663*(IF(AG1663&lt;1,IF(MIN(AH$7,$F1663)&gt;$C1663,MIN(AH$7,$F1663)-$C1663+1,0),MIN(AH$7,$F1663)-AG$7))/365,IF($F1663&gt;AG$7,($D1663-SUM($U1663:AG1663))*$E1663*(IF(AG1663&lt;1,IF(MIN(AH$7,$F1663)&gt;$C1663,MIN(AH$7,$F1663)-$C1663+1,0),MIN(AH$7,$F1663)-AG$7))/365,0))</f>
        <v>0</v>
      </c>
      <c r="AI1663" s="4">
        <f>IF($F1663=0,($D1663-SUM($U1663:AH1663))*$E1663*(IF(AH1663&lt;1,IF(MIN(AI$7,$F1663)&gt;$C1663,MIN(AI$7,$F1663)-$C1663+1,0),MIN(AI$7,$F1663)-AH$7))/365,IF($F1663&gt;AH$7,($D1663-SUM($U1663:AH1663))*$E1663*(IF(AH1663&lt;1,IF(MIN(AI$7,$F1663)&gt;$C1663,MIN(AI$7,$F1663)-$C1663+1,0),MIN(AI$7,$F1663)-AH$7))/365,0))</f>
        <v>0</v>
      </c>
      <c r="AJ1663" s="4">
        <f>IF($F1663=0,($D1663-SUM($U1663:AI1663))*$E1663*(IF(AI1663&lt;1,IF(MIN(AJ$7,$F1663)&gt;$C1663,MIN(AJ$7,$F1663)-$C1663+1,0),MIN(AJ$7,$F1663)-AI$7))/365,IF($F1663&gt;AI$7,($D1663-SUM($U1663:AI1663))*$E1663*(IF(AI1663&lt;1,IF(MIN(AJ$7,$F1663)&gt;$C1663,MIN(AJ$7,$F1663)-$C1663+1,0),MIN(AJ$7,$F1663)-AI$7))/365,0))</f>
        <v>0</v>
      </c>
      <c r="AK1663" s="4">
        <f>IF($F1663=0,($D1663-SUM($U1663:AJ1663))*$E1663*(IF(AJ1663&lt;1,IF(MIN(AK$7,$F1663)&gt;$C1663,MIN(AK$7,$F1663)-$C1663+1,0),MIN(AK$7,$F1663)-AJ$7))/365,IF($F1663&gt;AJ$7,($D1663-SUM($U1663:AJ1663))*$E1663*(IF(AJ1663&lt;1,IF(MIN(AK$7,$F1663)&gt;$C1663,MIN(AK$7,$F1663)-$C1663+1,0),MIN(AK$7,$F1663)-AJ$7))/365,0))</f>
        <v>0</v>
      </c>
      <c r="AL1663" s="4">
        <f>IF($F1663=0,($D1663-SUM($U1663:AK1663))*$E1663*(IF(AK1663&lt;1,IF(MIN(AL$7,$F1663)&gt;$C1663,MIN(AL$7,$F1663)-$C1663+1,0),MIN(AL$7,$F1663)-AK$7))/365,IF($F1663&gt;AK$7,($D1663-SUM($U1663:AK1663))*$E1663*(IF(AK1663&lt;1,IF(MIN(AL$7,$F1663)&gt;$C1663,MIN(AL$7,$F1663)-$C1663+1,0),MIN(AL$7,$F1663)-AK$7))/365,0))</f>
        <v>0</v>
      </c>
      <c r="AM1663" s="4">
        <f>IF($F1663=0,($D1663-SUM($U1663:AL1663))*$E1663*(IF(AL1663&lt;1,IF(MIN(AM$7,$F1663)&gt;$C1663,MIN(AM$7,$F1663)-$C1663+1,0),MIN(AM$7,$F1663)-AL$7))/365,IF($F1663&gt;AL$7,($D1663-SUM($U1663:AL1663))*$E1663*(IF(AL1663&lt;1,IF(MIN(AM$7,$F1663)&gt;$C1663,MIN(AM$7,$F1663)-$C1663+1,0),MIN(AM$7,$F1663)-AL$7))/365,0))</f>
        <v>0</v>
      </c>
      <c r="AN1663" s="4">
        <f>IF($F1663=0,($D1663-SUM($U1663:AM1663))*$E1663*(IF(AM1663&lt;1,IF(MIN(AN$7,$F1663)&gt;$C1663,MIN(AN$7,$F1663)-$C1663+1,0),MIN(AN$7,$F1663)-AM$7))/365,IF($F1663&gt;AM$7,($D1663-SUM($U1663:AM1663))*$E1663*(IF(AM1663&lt;1,IF(MIN(AN$7,$F1663)&gt;$C1663,MIN(AN$7,$F1663)-$C1663+1,0),MIN(AN$7,$F1663)-AM$7))/365,0))</f>
        <v>0</v>
      </c>
      <c r="AO1663" s="4">
        <f>IF($F1663=0,($D1663-SUM($U1663:AN1663))*$E1663*(IF(AN1663&lt;1,IF(MIN(AO$7,$F1663)&gt;$C1663,MIN(AO$7,$F1663)-$C1663+1,0),MIN(AO$7,$F1663)-AN$7))/365,IF($F1663&gt;AN$7,($D1663-SUM($U1663:AN1663))*$E1663*(IF(AN1663&lt;1,IF(MIN(AO$7,$F1663)&gt;$C1663,MIN(AO$7,$F1663)-$C1663+1,0),MIN(AO$7,$F1663)-AN$7))/365,0))</f>
        <v>0</v>
      </c>
      <c r="AP1663" s="4">
        <f>IF($F1663=0,($D1663-SUM($U1663:AO1663))*$E1663*(IF(AO1663&lt;1,IF(MIN(AP$7,$F1663)&gt;$C1663,MIN(AP$7,$F1663)-$C1663+1,0),MIN(AP$7,$F1663)-AO$7))/365,IF($F1663&gt;AO$7,($D1663-SUM($U1663:AO1663))*$E1663*(IF(AO1663&lt;1,IF(MIN(AP$7,$F1663)&gt;$C1663,MIN(AP$7,$F1663)-$C1663+1,0),MIN(AP$7,$F1663)-AO$7))/365,0))</f>
        <v>0</v>
      </c>
      <c r="AQ1663" s="4">
        <f>IF($F1663=0,($D1663-SUM($U1663:AP1663))*$E1663*(IF(AP1663&lt;1,IF(MIN(AQ$7,$F1663)&gt;$C1663,MIN(AQ$7,$F1663)-$C1663+1,0),MIN(AQ$7,$F1663)-AP$7))/365,IF($F1663&gt;AP$7,($D1663-SUM($U1663:AP1663))*$E1663*(IF(AP1663&lt;1,IF(MIN(AQ$7,$F1663)&gt;$C1663,MIN(AQ$7,$F1663)-$C1663+1,0),MIN(AQ$7,$F1663)-AP$7))/365,0))</f>
        <v>0</v>
      </c>
      <c r="AR1663" s="4">
        <f>IF($F1663=0,($D1663-SUM($U1663:AQ1663))*$E1663*(IF(AQ1663&lt;1,IF(MIN(AR$7,$F1663)&gt;$C1663,MIN(AR$7,$F1663)-$C1663+1,0),MIN(AR$7,$F1663)-AQ$7))/365,IF($F1663&gt;AQ$7,($D1663-SUM($U1663:AQ1663))*$E1663*(IF(AQ1663&lt;1,IF(MIN(AR$7,$F1663)&gt;$C1663,MIN(AR$7,$F1663)-$C1663+1,0),MIN(AR$7,$F1663)-AQ$7))/365,0))</f>
        <v>0</v>
      </c>
      <c r="AS1663" s="4">
        <f>IF($F1663=0,($D1663-SUM($U1663:AR1663))*$E1663*(IF(AR1663&lt;1,IF(MIN(AS$7,$F1663)&gt;$C1663,MIN(AS$7,$F1663)-$C1663+1,0),MIN(AS$7,$F1663)-AR$7))/365,IF($F1663&gt;AR$7,($D1663-SUM($U1663:AR1663))*$E1663*(IF(AR1663&lt;1,IF(MIN(AS$7,$F1663)&gt;$C1663,MIN(AS$7,$F1663)-$C1663+1,0),MIN(AS$7,$F1663)-AR$7))/365,0))</f>
        <v>0</v>
      </c>
    </row>
    <row r="1664" spans="1:45">
      <c r="A1664" s="15"/>
      <c r="B1664" s="17"/>
      <c r="C1664" s="16"/>
      <c r="D1664" s="15"/>
      <c r="E1664" s="11"/>
      <c r="F1664" s="16"/>
      <c r="G1664" s="15"/>
      <c r="H1664" s="14"/>
      <c r="I1664" s="5"/>
      <c r="J1664" s="13">
        <f>SUM(U1664:AS1664)</f>
        <v>0</v>
      </c>
      <c r="K1664" s="13">
        <f>IF(F1664=0,D1664-J1664,IF(F1664&lt;41730,0,D1664-J1664))</f>
        <v>0</v>
      </c>
      <c r="L1664" s="12">
        <f>IF(K1664=0,0,IF(G1664-((L$7-C1664)/365)&lt;0,0,G1664-((L$7-C1664)/365)))</f>
        <v>0</v>
      </c>
      <c r="M1664" s="4">
        <f>IF(K1664=0,0,D1664*H1664)</f>
        <v>0</v>
      </c>
      <c r="N1664" s="11">
        <f>IFERROR((1-(M1664/K1664)^(1/L1664)),0)</f>
        <v>0</v>
      </c>
      <c r="O1664" s="10">
        <f>IF(F1664&gt;41730,IF(F1664&gt;41730,(F1664-41730)/365,IF(K1664=0,0,IF(G1664-((L$7-C1664)/365)&lt;0,0,G1664-((L$7-C1664)/365)))),1)</f>
        <v>1</v>
      </c>
      <c r="P1664" s="9">
        <f>IF(K1664&lt;M1664,0,IF(L1664=0,K1664-M1664,K1664*N1664*O1664))</f>
        <v>0</v>
      </c>
      <c r="Q1664" s="19">
        <f>IF(F1664&gt;41730,D1664,0)</f>
        <v>0</v>
      </c>
      <c r="R1664" s="18">
        <f>IF(F1664&gt;41730,J1664+P1664,0)</f>
        <v>0</v>
      </c>
      <c r="S1664" s="9">
        <f>IF(F1664&gt;0,0,K1664-P1664)</f>
        <v>0</v>
      </c>
      <c r="T1664" s="5"/>
      <c r="U1664" s="4">
        <f>D1664*E1664*(IF(U$7&gt;$C1664,U$7-$C1664+1,0))/365</f>
        <v>0</v>
      </c>
      <c r="V1664" s="4">
        <f>($D1664-U1664)*$E1664*(IF(U1664&lt;1,IF(V$7&gt;$C1664,V$7-$C1664+1,0),V$7-U$7))/365</f>
        <v>0</v>
      </c>
      <c r="W1664" s="4">
        <f>IF($F1664=0,($D1664-SUM($U1664:V1664))*$E1664*(IF(V1664&lt;1,IF(MIN(W$7,$F1664)&gt;$C1664,MIN(W$7,$F1664)-$C1664+1,0),MIN(W$7,$F1664)-V$7))/365,IF($F1664&gt;V$7,($D1664-SUM($U1664:V1664))*$E1664*(IF(V1664&lt;1,IF(MIN(W$7,$F1664)&gt;$C1664,MIN(W$7,$F1664)-$C1664+1,0),MIN(W$7,$F1664)-V$7))/365,0))</f>
        <v>0</v>
      </c>
      <c r="X1664" s="4">
        <f>IF($F1664=0,($D1664-SUM($U1664:W1664))*$E1664*(IF(W1664&lt;1,IF(MIN(X$7,$F1664)&gt;$C1664,MIN(X$7,$F1664)-$C1664+1,0),MIN(X$7,$F1664)-W$7))/365,IF($F1664&gt;W$7,($D1664-SUM($U1664:W1664))*$E1664*(IF(W1664&lt;1,IF(MIN(X$7,$F1664)&gt;$C1664,MIN(X$7,$F1664)-$C1664+1,0),MIN(X$7,$F1664)-W$7))/365,0))</f>
        <v>0</v>
      </c>
      <c r="Y1664" s="4">
        <f>IF($F1664=0,($D1664-SUM($U1664:X1664))*$E1664*(IF(X1664&lt;1,IF(MIN(Y$7,$F1664)&gt;$C1664,MIN(Y$7,$F1664)-$C1664+1,0),MIN(Y$7,$F1664)-X$7))/365,IF($F1664&gt;X$7,($D1664-SUM($U1664:X1664))*$E1664*(IF(X1664&lt;1,IF(MIN(Y$7,$F1664)&gt;$C1664,MIN(Y$7,$F1664)-$C1664+1,0),MIN(Y$7,$F1664)-X$7))/365,0))</f>
        <v>0</v>
      </c>
      <c r="Z1664" s="4">
        <f>IF($F1664=0,($D1664-SUM($U1664:Y1664))*$E1664*(IF(Y1664&lt;1,IF(MIN(Z$7,$F1664)&gt;$C1664,MIN(Z$7,$F1664)-$C1664+1,0),MIN(Z$7,$F1664)-Y$7))/365,IF($F1664&gt;Y$7,($D1664-SUM($U1664:Y1664))*$E1664*(IF(Y1664&lt;1,IF(MIN(Z$7,$F1664)&gt;$C1664,MIN(Z$7,$F1664)-$C1664+1,0),MIN(Z$7,$F1664)-Y$7))/365,0))</f>
        <v>0</v>
      </c>
      <c r="AA1664" s="4">
        <f>IF($F1664=0,($D1664-SUM($U1664:Z1664))*$E1664*(IF(Z1664&lt;1,IF(MIN(AA$7,$F1664)&gt;$C1664,MIN(AA$7,$F1664)-$C1664+1,0),MIN(AA$7,$F1664)-Z$7))/365,IF($F1664&gt;Z$7,($D1664-SUM($U1664:Z1664))*$E1664*(IF(Z1664&lt;1,IF(MIN(AA$7,$F1664)&gt;$C1664,MIN(AA$7,$F1664)-$C1664+1,0),MIN(AA$7,$F1664)-Z$7))/365,0))</f>
        <v>0</v>
      </c>
      <c r="AB1664" s="4">
        <f>IF($F1664=0,($D1664-SUM($U1664:AA1664))*$E1664*(IF(AA1664&lt;1,IF(MIN(AB$7,$F1664)&gt;$C1664,MIN(AB$7,$F1664)-$C1664+1,0),MIN(AB$7,$F1664)-AA$7))/365,IF($F1664&gt;AA$7,($D1664-SUM($U1664:AA1664))*$E1664*(IF(AA1664&lt;1,IF(MIN(AB$7,$F1664)&gt;$C1664,MIN(AB$7,$F1664)-$C1664+1,0),MIN(AB$7,$F1664)-AA$7))/365,0))</f>
        <v>0</v>
      </c>
      <c r="AC1664" s="4">
        <f>IF($F1664=0,($D1664-SUM($U1664:AB1664))*$E1664*(IF(AB1664&lt;1,IF(MIN(AC$7,$F1664)&gt;$C1664,MIN(AC$7,$F1664)-$C1664+1,0),MIN(AC$7,$F1664)-AB$7))/365,IF($F1664&gt;AB$7,($D1664-SUM($U1664:AB1664))*$E1664*(IF(AB1664&lt;1,IF(MIN(AC$7,$F1664)&gt;$C1664,MIN(AC$7,$F1664)-$C1664+1,0),MIN(AC$7,$F1664)-AB$7))/365,0))</f>
        <v>0</v>
      </c>
      <c r="AD1664" s="4">
        <f>IF($F1664=0,($D1664-SUM($U1664:AC1664))*$E1664*(IF(AC1664&lt;1,IF(MIN(AD$7,$F1664)&gt;$C1664,MIN(AD$7,$F1664)-$C1664+1,0),MIN(AD$7,$F1664)-AC$7))/365,IF($F1664&gt;AC$7,($D1664-SUM($U1664:AC1664))*$E1664*(IF(AC1664&lt;1,IF(MIN(AD$7,$F1664)&gt;$C1664,MIN(AD$7,$F1664)-$C1664+1,0),MIN(AD$7,$F1664)-AC$7))/365,0))</f>
        <v>0</v>
      </c>
      <c r="AE1664" s="4">
        <f>IF($F1664=0,($D1664-SUM($U1664:AD1664))*$E1664*(IF(AD1664&lt;1,IF(MIN(AE$7,$F1664)&gt;$C1664,MIN(AE$7,$F1664)-$C1664+1,0),MIN(AE$7,$F1664)-AD$7))/365,IF($F1664&gt;AD$7,($D1664-SUM($U1664:AD1664))*$E1664*(IF(AD1664&lt;1,IF(MIN(AE$7,$F1664)&gt;$C1664,MIN(AE$7,$F1664)-$C1664+1,0),MIN(AE$7,$F1664)-AD$7))/365,0))</f>
        <v>0</v>
      </c>
      <c r="AF1664" s="4">
        <f>IF($F1664=0,($D1664-SUM($U1664:AE1664))*$E1664*(IF(AE1664&lt;1,IF(MIN(AF$7,$F1664)&gt;$C1664,MIN(AF$7,$F1664)-$C1664+1,0),MIN(AF$7,$F1664)-AE$7))/365,IF($F1664&gt;AE$7,($D1664-SUM($U1664:AE1664))*$E1664*(IF(AE1664&lt;1,IF(MIN(AF$7,$F1664)&gt;$C1664,MIN(AF$7,$F1664)-$C1664+1,0),MIN(AF$7,$F1664)-AE$7))/365,0))</f>
        <v>0</v>
      </c>
      <c r="AG1664" s="4">
        <f>IF($F1664=0,($D1664-SUM($U1664:AF1664))*$E1664*(IF(AF1664&lt;1,IF(MIN(AG$7,$F1664)&gt;$C1664,MIN(AG$7,$F1664)-$C1664+1,0),MIN(AG$7,$F1664)-AF$7))/365,IF($F1664&gt;AF$7,($D1664-SUM($U1664:AF1664))*$E1664*(IF(AF1664&lt;1,IF(MIN(AG$7,$F1664)&gt;$C1664,MIN(AG$7,$F1664)-$C1664+1,0),MIN(AG$7,$F1664)-AF$7))/365,0))</f>
        <v>0</v>
      </c>
      <c r="AH1664" s="4">
        <f>IF($F1664=0,($D1664-SUM($U1664:AG1664))*$E1664*(IF(AG1664&lt;1,IF(MIN(AH$7,$F1664)&gt;$C1664,MIN(AH$7,$F1664)-$C1664+1,0),MIN(AH$7,$F1664)-AG$7))/365,IF($F1664&gt;AG$7,($D1664-SUM($U1664:AG1664))*$E1664*(IF(AG1664&lt;1,IF(MIN(AH$7,$F1664)&gt;$C1664,MIN(AH$7,$F1664)-$C1664+1,0),MIN(AH$7,$F1664)-AG$7))/365,0))</f>
        <v>0</v>
      </c>
      <c r="AI1664" s="4">
        <f>IF($F1664=0,($D1664-SUM($U1664:AH1664))*$E1664*(IF(AH1664&lt;1,IF(MIN(AI$7,$F1664)&gt;$C1664,MIN(AI$7,$F1664)-$C1664+1,0),MIN(AI$7,$F1664)-AH$7))/365,IF($F1664&gt;AH$7,($D1664-SUM($U1664:AH1664))*$E1664*(IF(AH1664&lt;1,IF(MIN(AI$7,$F1664)&gt;$C1664,MIN(AI$7,$F1664)-$C1664+1,0),MIN(AI$7,$F1664)-AH$7))/365,0))</f>
        <v>0</v>
      </c>
      <c r="AJ1664" s="4">
        <f>IF($F1664=0,($D1664-SUM($U1664:AI1664))*$E1664*(IF(AI1664&lt;1,IF(MIN(AJ$7,$F1664)&gt;$C1664,MIN(AJ$7,$F1664)-$C1664+1,0),MIN(AJ$7,$F1664)-AI$7))/365,IF($F1664&gt;AI$7,($D1664-SUM($U1664:AI1664))*$E1664*(IF(AI1664&lt;1,IF(MIN(AJ$7,$F1664)&gt;$C1664,MIN(AJ$7,$F1664)-$C1664+1,0),MIN(AJ$7,$F1664)-AI$7))/365,0))</f>
        <v>0</v>
      </c>
      <c r="AK1664" s="4">
        <f>IF($F1664=0,($D1664-SUM($U1664:AJ1664))*$E1664*(IF(AJ1664&lt;1,IF(MIN(AK$7,$F1664)&gt;$C1664,MIN(AK$7,$F1664)-$C1664+1,0),MIN(AK$7,$F1664)-AJ$7))/365,IF($F1664&gt;AJ$7,($D1664-SUM($U1664:AJ1664))*$E1664*(IF(AJ1664&lt;1,IF(MIN(AK$7,$F1664)&gt;$C1664,MIN(AK$7,$F1664)-$C1664+1,0),MIN(AK$7,$F1664)-AJ$7))/365,0))</f>
        <v>0</v>
      </c>
      <c r="AL1664" s="4">
        <f>IF($F1664=0,($D1664-SUM($U1664:AK1664))*$E1664*(IF(AK1664&lt;1,IF(MIN(AL$7,$F1664)&gt;$C1664,MIN(AL$7,$F1664)-$C1664+1,0),MIN(AL$7,$F1664)-AK$7))/365,IF($F1664&gt;AK$7,($D1664-SUM($U1664:AK1664))*$E1664*(IF(AK1664&lt;1,IF(MIN(AL$7,$F1664)&gt;$C1664,MIN(AL$7,$F1664)-$C1664+1,0),MIN(AL$7,$F1664)-AK$7))/365,0))</f>
        <v>0</v>
      </c>
      <c r="AM1664" s="4">
        <f>IF($F1664=0,($D1664-SUM($U1664:AL1664))*$E1664*(IF(AL1664&lt;1,IF(MIN(AM$7,$F1664)&gt;$C1664,MIN(AM$7,$F1664)-$C1664+1,0),MIN(AM$7,$F1664)-AL$7))/365,IF($F1664&gt;AL$7,($D1664-SUM($U1664:AL1664))*$E1664*(IF(AL1664&lt;1,IF(MIN(AM$7,$F1664)&gt;$C1664,MIN(AM$7,$F1664)-$C1664+1,0),MIN(AM$7,$F1664)-AL$7))/365,0))</f>
        <v>0</v>
      </c>
      <c r="AN1664" s="4">
        <f>IF($F1664=0,($D1664-SUM($U1664:AM1664))*$E1664*(IF(AM1664&lt;1,IF(MIN(AN$7,$F1664)&gt;$C1664,MIN(AN$7,$F1664)-$C1664+1,0),MIN(AN$7,$F1664)-AM$7))/365,IF($F1664&gt;AM$7,($D1664-SUM($U1664:AM1664))*$E1664*(IF(AM1664&lt;1,IF(MIN(AN$7,$F1664)&gt;$C1664,MIN(AN$7,$F1664)-$C1664+1,0),MIN(AN$7,$F1664)-AM$7))/365,0))</f>
        <v>0</v>
      </c>
      <c r="AO1664" s="4">
        <f>IF($F1664=0,($D1664-SUM($U1664:AN1664))*$E1664*(IF(AN1664&lt;1,IF(MIN(AO$7,$F1664)&gt;$C1664,MIN(AO$7,$F1664)-$C1664+1,0),MIN(AO$7,$F1664)-AN$7))/365,IF($F1664&gt;AN$7,($D1664-SUM($U1664:AN1664))*$E1664*(IF(AN1664&lt;1,IF(MIN(AO$7,$F1664)&gt;$C1664,MIN(AO$7,$F1664)-$C1664+1,0),MIN(AO$7,$F1664)-AN$7))/365,0))</f>
        <v>0</v>
      </c>
      <c r="AP1664" s="4">
        <f>IF($F1664=0,($D1664-SUM($U1664:AO1664))*$E1664*(IF(AO1664&lt;1,IF(MIN(AP$7,$F1664)&gt;$C1664,MIN(AP$7,$F1664)-$C1664+1,0),MIN(AP$7,$F1664)-AO$7))/365,IF($F1664&gt;AO$7,($D1664-SUM($U1664:AO1664))*$E1664*(IF(AO1664&lt;1,IF(MIN(AP$7,$F1664)&gt;$C1664,MIN(AP$7,$F1664)-$C1664+1,0),MIN(AP$7,$F1664)-AO$7))/365,0))</f>
        <v>0</v>
      </c>
      <c r="AQ1664" s="4">
        <f>IF($F1664=0,($D1664-SUM($U1664:AP1664))*$E1664*(IF(AP1664&lt;1,IF(MIN(AQ$7,$F1664)&gt;$C1664,MIN(AQ$7,$F1664)-$C1664+1,0),MIN(AQ$7,$F1664)-AP$7))/365,IF($F1664&gt;AP$7,($D1664-SUM($U1664:AP1664))*$E1664*(IF(AP1664&lt;1,IF(MIN(AQ$7,$F1664)&gt;$C1664,MIN(AQ$7,$F1664)-$C1664+1,0),MIN(AQ$7,$F1664)-AP$7))/365,0))</f>
        <v>0</v>
      </c>
      <c r="AR1664" s="4">
        <f>IF($F1664=0,($D1664-SUM($U1664:AQ1664))*$E1664*(IF(AQ1664&lt;1,IF(MIN(AR$7,$F1664)&gt;$C1664,MIN(AR$7,$F1664)-$C1664+1,0),MIN(AR$7,$F1664)-AQ$7))/365,IF($F1664&gt;AQ$7,($D1664-SUM($U1664:AQ1664))*$E1664*(IF(AQ1664&lt;1,IF(MIN(AR$7,$F1664)&gt;$C1664,MIN(AR$7,$F1664)-$C1664+1,0),MIN(AR$7,$F1664)-AQ$7))/365,0))</f>
        <v>0</v>
      </c>
      <c r="AS1664" s="4">
        <f>IF($F1664=0,($D1664-SUM($U1664:AR1664))*$E1664*(IF(AR1664&lt;1,IF(MIN(AS$7,$F1664)&gt;$C1664,MIN(AS$7,$F1664)-$C1664+1,0),MIN(AS$7,$F1664)-AR$7))/365,IF($F1664&gt;AR$7,($D1664-SUM($U1664:AR1664))*$E1664*(IF(AR1664&lt;1,IF(MIN(AS$7,$F1664)&gt;$C1664,MIN(AS$7,$F1664)-$C1664+1,0),MIN(AS$7,$F1664)-AR$7))/365,0))</f>
        <v>0</v>
      </c>
    </row>
    <row r="1665" spans="1:45">
      <c r="A1665" s="15"/>
      <c r="B1665" s="17"/>
      <c r="C1665" s="16"/>
      <c r="D1665" s="15"/>
      <c r="E1665" s="11"/>
      <c r="F1665" s="16"/>
      <c r="G1665" s="15"/>
      <c r="H1665" s="14"/>
      <c r="I1665" s="5"/>
      <c r="J1665" s="13">
        <f>SUM(U1665:AS1665)</f>
        <v>0</v>
      </c>
      <c r="K1665" s="13">
        <f>IF(F1665=0,D1665-J1665,IF(F1665&lt;41730,0,D1665-J1665))</f>
        <v>0</v>
      </c>
      <c r="L1665" s="12">
        <f>IF(K1665=0,0,IF(G1665-((L$7-C1665)/365)&lt;0,0,G1665-((L$7-C1665)/365)))</f>
        <v>0</v>
      </c>
      <c r="M1665" s="4">
        <f>IF(K1665=0,0,D1665*H1665)</f>
        <v>0</v>
      </c>
      <c r="N1665" s="11">
        <f>IFERROR((1-(M1665/K1665)^(1/L1665)),0)</f>
        <v>0</v>
      </c>
      <c r="O1665" s="10">
        <f>IF(F1665&gt;41730,IF(F1665&gt;41730,(F1665-41730)/365,IF(K1665=0,0,IF(G1665-((L$7-C1665)/365)&lt;0,0,G1665-((L$7-C1665)/365)))),1)</f>
        <v>1</v>
      </c>
      <c r="P1665" s="9">
        <f>IF(K1665&lt;M1665,0,IF(L1665=0,K1665-M1665,K1665*N1665*O1665))</f>
        <v>0</v>
      </c>
      <c r="Q1665" s="19">
        <f>IF(F1665&gt;41730,D1665,0)</f>
        <v>0</v>
      </c>
      <c r="R1665" s="18">
        <f>IF(F1665&gt;41730,J1665+P1665,0)</f>
        <v>0</v>
      </c>
      <c r="S1665" s="9">
        <f>IF(F1665&gt;0,0,K1665-P1665)</f>
        <v>0</v>
      </c>
      <c r="T1665" s="5"/>
      <c r="U1665" s="4">
        <f>D1665*E1665*(IF(U$7&gt;$C1665,U$7-$C1665+1,0))/365</f>
        <v>0</v>
      </c>
      <c r="V1665" s="4">
        <f>($D1665-U1665)*$E1665*(IF(U1665&lt;1,IF(V$7&gt;$C1665,V$7-$C1665+1,0),V$7-U$7))/365</f>
        <v>0</v>
      </c>
      <c r="W1665" s="4">
        <f>IF($F1665=0,($D1665-SUM($U1665:V1665))*$E1665*(IF(V1665&lt;1,IF(MIN(W$7,$F1665)&gt;$C1665,MIN(W$7,$F1665)-$C1665+1,0),MIN(W$7,$F1665)-V$7))/365,IF($F1665&gt;V$7,($D1665-SUM($U1665:V1665))*$E1665*(IF(V1665&lt;1,IF(MIN(W$7,$F1665)&gt;$C1665,MIN(W$7,$F1665)-$C1665+1,0),MIN(W$7,$F1665)-V$7))/365,0))</f>
        <v>0</v>
      </c>
      <c r="X1665" s="4">
        <f>IF($F1665=0,($D1665-SUM($U1665:W1665))*$E1665*(IF(W1665&lt;1,IF(MIN(X$7,$F1665)&gt;$C1665,MIN(X$7,$F1665)-$C1665+1,0),MIN(X$7,$F1665)-W$7))/365,IF($F1665&gt;W$7,($D1665-SUM($U1665:W1665))*$E1665*(IF(W1665&lt;1,IF(MIN(X$7,$F1665)&gt;$C1665,MIN(X$7,$F1665)-$C1665+1,0),MIN(X$7,$F1665)-W$7))/365,0))</f>
        <v>0</v>
      </c>
      <c r="Y1665" s="4">
        <f>IF($F1665=0,($D1665-SUM($U1665:X1665))*$E1665*(IF(X1665&lt;1,IF(MIN(Y$7,$F1665)&gt;$C1665,MIN(Y$7,$F1665)-$C1665+1,0),MIN(Y$7,$F1665)-X$7))/365,IF($F1665&gt;X$7,($D1665-SUM($U1665:X1665))*$E1665*(IF(X1665&lt;1,IF(MIN(Y$7,$F1665)&gt;$C1665,MIN(Y$7,$F1665)-$C1665+1,0),MIN(Y$7,$F1665)-X$7))/365,0))</f>
        <v>0</v>
      </c>
      <c r="Z1665" s="4">
        <f>IF($F1665=0,($D1665-SUM($U1665:Y1665))*$E1665*(IF(Y1665&lt;1,IF(MIN(Z$7,$F1665)&gt;$C1665,MIN(Z$7,$F1665)-$C1665+1,0),MIN(Z$7,$F1665)-Y$7))/365,IF($F1665&gt;Y$7,($D1665-SUM($U1665:Y1665))*$E1665*(IF(Y1665&lt;1,IF(MIN(Z$7,$F1665)&gt;$C1665,MIN(Z$7,$F1665)-$C1665+1,0),MIN(Z$7,$F1665)-Y$7))/365,0))</f>
        <v>0</v>
      </c>
      <c r="AA1665" s="4">
        <f>IF($F1665=0,($D1665-SUM($U1665:Z1665))*$E1665*(IF(Z1665&lt;1,IF(MIN(AA$7,$F1665)&gt;$C1665,MIN(AA$7,$F1665)-$C1665+1,0),MIN(AA$7,$F1665)-Z$7))/365,IF($F1665&gt;Z$7,($D1665-SUM($U1665:Z1665))*$E1665*(IF(Z1665&lt;1,IF(MIN(AA$7,$F1665)&gt;$C1665,MIN(AA$7,$F1665)-$C1665+1,0),MIN(AA$7,$F1665)-Z$7))/365,0))</f>
        <v>0</v>
      </c>
      <c r="AB1665" s="4">
        <f>IF($F1665=0,($D1665-SUM($U1665:AA1665))*$E1665*(IF(AA1665&lt;1,IF(MIN(AB$7,$F1665)&gt;$C1665,MIN(AB$7,$F1665)-$C1665+1,0),MIN(AB$7,$F1665)-AA$7))/365,IF($F1665&gt;AA$7,($D1665-SUM($U1665:AA1665))*$E1665*(IF(AA1665&lt;1,IF(MIN(AB$7,$F1665)&gt;$C1665,MIN(AB$7,$F1665)-$C1665+1,0),MIN(AB$7,$F1665)-AA$7))/365,0))</f>
        <v>0</v>
      </c>
      <c r="AC1665" s="4">
        <f>IF($F1665=0,($D1665-SUM($U1665:AB1665))*$E1665*(IF(AB1665&lt;1,IF(MIN(AC$7,$F1665)&gt;$C1665,MIN(AC$7,$F1665)-$C1665+1,0),MIN(AC$7,$F1665)-AB$7))/365,IF($F1665&gt;AB$7,($D1665-SUM($U1665:AB1665))*$E1665*(IF(AB1665&lt;1,IF(MIN(AC$7,$F1665)&gt;$C1665,MIN(AC$7,$F1665)-$C1665+1,0),MIN(AC$7,$F1665)-AB$7))/365,0))</f>
        <v>0</v>
      </c>
      <c r="AD1665" s="4">
        <f>IF($F1665=0,($D1665-SUM($U1665:AC1665))*$E1665*(IF(AC1665&lt;1,IF(MIN(AD$7,$F1665)&gt;$C1665,MIN(AD$7,$F1665)-$C1665+1,0),MIN(AD$7,$F1665)-AC$7))/365,IF($F1665&gt;AC$7,($D1665-SUM($U1665:AC1665))*$E1665*(IF(AC1665&lt;1,IF(MIN(AD$7,$F1665)&gt;$C1665,MIN(AD$7,$F1665)-$C1665+1,0),MIN(AD$7,$F1665)-AC$7))/365,0))</f>
        <v>0</v>
      </c>
      <c r="AE1665" s="4">
        <f>IF($F1665=0,($D1665-SUM($U1665:AD1665))*$E1665*(IF(AD1665&lt;1,IF(MIN(AE$7,$F1665)&gt;$C1665,MIN(AE$7,$F1665)-$C1665+1,0),MIN(AE$7,$F1665)-AD$7))/365,IF($F1665&gt;AD$7,($D1665-SUM($U1665:AD1665))*$E1665*(IF(AD1665&lt;1,IF(MIN(AE$7,$F1665)&gt;$C1665,MIN(AE$7,$F1665)-$C1665+1,0),MIN(AE$7,$F1665)-AD$7))/365,0))</f>
        <v>0</v>
      </c>
      <c r="AF1665" s="4">
        <f>IF($F1665=0,($D1665-SUM($U1665:AE1665))*$E1665*(IF(AE1665&lt;1,IF(MIN(AF$7,$F1665)&gt;$C1665,MIN(AF$7,$F1665)-$C1665+1,0),MIN(AF$7,$F1665)-AE$7))/365,IF($F1665&gt;AE$7,($D1665-SUM($U1665:AE1665))*$E1665*(IF(AE1665&lt;1,IF(MIN(AF$7,$F1665)&gt;$C1665,MIN(AF$7,$F1665)-$C1665+1,0),MIN(AF$7,$F1665)-AE$7))/365,0))</f>
        <v>0</v>
      </c>
      <c r="AG1665" s="4">
        <f>IF($F1665=0,($D1665-SUM($U1665:AF1665))*$E1665*(IF(AF1665&lt;1,IF(MIN(AG$7,$F1665)&gt;$C1665,MIN(AG$7,$F1665)-$C1665+1,0),MIN(AG$7,$F1665)-AF$7))/365,IF($F1665&gt;AF$7,($D1665-SUM($U1665:AF1665))*$E1665*(IF(AF1665&lt;1,IF(MIN(AG$7,$F1665)&gt;$C1665,MIN(AG$7,$F1665)-$C1665+1,0),MIN(AG$7,$F1665)-AF$7))/365,0))</f>
        <v>0</v>
      </c>
      <c r="AH1665" s="4">
        <f>IF($F1665=0,($D1665-SUM($U1665:AG1665))*$E1665*(IF(AG1665&lt;1,IF(MIN(AH$7,$F1665)&gt;$C1665,MIN(AH$7,$F1665)-$C1665+1,0),MIN(AH$7,$F1665)-AG$7))/365,IF($F1665&gt;AG$7,($D1665-SUM($U1665:AG1665))*$E1665*(IF(AG1665&lt;1,IF(MIN(AH$7,$F1665)&gt;$C1665,MIN(AH$7,$F1665)-$C1665+1,0),MIN(AH$7,$F1665)-AG$7))/365,0))</f>
        <v>0</v>
      </c>
      <c r="AI1665" s="4">
        <f>IF($F1665=0,($D1665-SUM($U1665:AH1665))*$E1665*(IF(AH1665&lt;1,IF(MIN(AI$7,$F1665)&gt;$C1665,MIN(AI$7,$F1665)-$C1665+1,0),MIN(AI$7,$F1665)-AH$7))/365,IF($F1665&gt;AH$7,($D1665-SUM($U1665:AH1665))*$E1665*(IF(AH1665&lt;1,IF(MIN(AI$7,$F1665)&gt;$C1665,MIN(AI$7,$F1665)-$C1665+1,0),MIN(AI$7,$F1665)-AH$7))/365,0))</f>
        <v>0</v>
      </c>
      <c r="AJ1665" s="4">
        <f>IF($F1665=0,($D1665-SUM($U1665:AI1665))*$E1665*(IF(AI1665&lt;1,IF(MIN(AJ$7,$F1665)&gt;$C1665,MIN(AJ$7,$F1665)-$C1665+1,0),MIN(AJ$7,$F1665)-AI$7))/365,IF($F1665&gt;AI$7,($D1665-SUM($U1665:AI1665))*$E1665*(IF(AI1665&lt;1,IF(MIN(AJ$7,$F1665)&gt;$C1665,MIN(AJ$7,$F1665)-$C1665+1,0),MIN(AJ$7,$F1665)-AI$7))/365,0))</f>
        <v>0</v>
      </c>
      <c r="AK1665" s="4">
        <f>IF($F1665=0,($D1665-SUM($U1665:AJ1665))*$E1665*(IF(AJ1665&lt;1,IF(MIN(AK$7,$F1665)&gt;$C1665,MIN(AK$7,$F1665)-$C1665+1,0),MIN(AK$7,$F1665)-AJ$7))/365,IF($F1665&gt;AJ$7,($D1665-SUM($U1665:AJ1665))*$E1665*(IF(AJ1665&lt;1,IF(MIN(AK$7,$F1665)&gt;$C1665,MIN(AK$7,$F1665)-$C1665+1,0),MIN(AK$7,$F1665)-AJ$7))/365,0))</f>
        <v>0</v>
      </c>
      <c r="AL1665" s="4">
        <f>IF($F1665=0,($D1665-SUM($U1665:AK1665))*$E1665*(IF(AK1665&lt;1,IF(MIN(AL$7,$F1665)&gt;$C1665,MIN(AL$7,$F1665)-$C1665+1,0),MIN(AL$7,$F1665)-AK$7))/365,IF($F1665&gt;AK$7,($D1665-SUM($U1665:AK1665))*$E1665*(IF(AK1665&lt;1,IF(MIN(AL$7,$F1665)&gt;$C1665,MIN(AL$7,$F1665)-$C1665+1,0),MIN(AL$7,$F1665)-AK$7))/365,0))</f>
        <v>0</v>
      </c>
      <c r="AM1665" s="4">
        <f>IF($F1665=0,($D1665-SUM($U1665:AL1665))*$E1665*(IF(AL1665&lt;1,IF(MIN(AM$7,$F1665)&gt;$C1665,MIN(AM$7,$F1665)-$C1665+1,0),MIN(AM$7,$F1665)-AL$7))/365,IF($F1665&gt;AL$7,($D1665-SUM($U1665:AL1665))*$E1665*(IF(AL1665&lt;1,IF(MIN(AM$7,$F1665)&gt;$C1665,MIN(AM$7,$F1665)-$C1665+1,0),MIN(AM$7,$F1665)-AL$7))/365,0))</f>
        <v>0</v>
      </c>
      <c r="AN1665" s="4">
        <f>IF($F1665=0,($D1665-SUM($U1665:AM1665))*$E1665*(IF(AM1665&lt;1,IF(MIN(AN$7,$F1665)&gt;$C1665,MIN(AN$7,$F1665)-$C1665+1,0),MIN(AN$7,$F1665)-AM$7))/365,IF($F1665&gt;AM$7,($D1665-SUM($U1665:AM1665))*$E1665*(IF(AM1665&lt;1,IF(MIN(AN$7,$F1665)&gt;$C1665,MIN(AN$7,$F1665)-$C1665+1,0),MIN(AN$7,$F1665)-AM$7))/365,0))</f>
        <v>0</v>
      </c>
      <c r="AO1665" s="4">
        <f>IF($F1665=0,($D1665-SUM($U1665:AN1665))*$E1665*(IF(AN1665&lt;1,IF(MIN(AO$7,$F1665)&gt;$C1665,MIN(AO$7,$F1665)-$C1665+1,0),MIN(AO$7,$F1665)-AN$7))/365,IF($F1665&gt;AN$7,($D1665-SUM($U1665:AN1665))*$E1665*(IF(AN1665&lt;1,IF(MIN(AO$7,$F1665)&gt;$C1665,MIN(AO$7,$F1665)-$C1665+1,0),MIN(AO$7,$F1665)-AN$7))/365,0))</f>
        <v>0</v>
      </c>
      <c r="AP1665" s="4">
        <f>IF($F1665=0,($D1665-SUM($U1665:AO1665))*$E1665*(IF(AO1665&lt;1,IF(MIN(AP$7,$F1665)&gt;$C1665,MIN(AP$7,$F1665)-$C1665+1,0),MIN(AP$7,$F1665)-AO$7))/365,IF($F1665&gt;AO$7,($D1665-SUM($U1665:AO1665))*$E1665*(IF(AO1665&lt;1,IF(MIN(AP$7,$F1665)&gt;$C1665,MIN(AP$7,$F1665)-$C1665+1,0),MIN(AP$7,$F1665)-AO$7))/365,0))</f>
        <v>0</v>
      </c>
      <c r="AQ1665" s="4">
        <f>IF($F1665=0,($D1665-SUM($U1665:AP1665))*$E1665*(IF(AP1665&lt;1,IF(MIN(AQ$7,$F1665)&gt;$C1665,MIN(AQ$7,$F1665)-$C1665+1,0),MIN(AQ$7,$F1665)-AP$7))/365,IF($F1665&gt;AP$7,($D1665-SUM($U1665:AP1665))*$E1665*(IF(AP1665&lt;1,IF(MIN(AQ$7,$F1665)&gt;$C1665,MIN(AQ$7,$F1665)-$C1665+1,0),MIN(AQ$7,$F1665)-AP$7))/365,0))</f>
        <v>0</v>
      </c>
      <c r="AR1665" s="4">
        <f>IF($F1665=0,($D1665-SUM($U1665:AQ1665))*$E1665*(IF(AQ1665&lt;1,IF(MIN(AR$7,$F1665)&gt;$C1665,MIN(AR$7,$F1665)-$C1665+1,0),MIN(AR$7,$F1665)-AQ$7))/365,IF($F1665&gt;AQ$7,($D1665-SUM($U1665:AQ1665))*$E1665*(IF(AQ1665&lt;1,IF(MIN(AR$7,$F1665)&gt;$C1665,MIN(AR$7,$F1665)-$C1665+1,0),MIN(AR$7,$F1665)-AQ$7))/365,0))</f>
        <v>0</v>
      </c>
      <c r="AS1665" s="4">
        <f>IF($F1665=0,($D1665-SUM($U1665:AR1665))*$E1665*(IF(AR1665&lt;1,IF(MIN(AS$7,$F1665)&gt;$C1665,MIN(AS$7,$F1665)-$C1665+1,0),MIN(AS$7,$F1665)-AR$7))/365,IF($F1665&gt;AR$7,($D1665-SUM($U1665:AR1665))*$E1665*(IF(AR1665&lt;1,IF(MIN(AS$7,$F1665)&gt;$C1665,MIN(AS$7,$F1665)-$C1665+1,0),MIN(AS$7,$F1665)-AR$7))/365,0))</f>
        <v>0</v>
      </c>
    </row>
    <row r="1666" spans="1:45">
      <c r="A1666" s="15"/>
      <c r="B1666" s="17"/>
      <c r="C1666" s="16"/>
      <c r="D1666" s="15"/>
      <c r="E1666" s="11"/>
      <c r="F1666" s="16"/>
      <c r="G1666" s="15"/>
      <c r="H1666" s="14"/>
      <c r="I1666" s="5"/>
      <c r="J1666" s="13">
        <f>SUM(U1666:AS1666)</f>
        <v>0</v>
      </c>
      <c r="K1666" s="13">
        <f>IF(F1666=0,D1666-J1666,IF(F1666&lt;41730,0,D1666-J1666))</f>
        <v>0</v>
      </c>
      <c r="L1666" s="12">
        <f>IF(K1666=0,0,IF(G1666-((L$7-C1666)/365)&lt;0,0,G1666-((L$7-C1666)/365)))</f>
        <v>0</v>
      </c>
      <c r="M1666" s="4">
        <f>IF(K1666=0,0,D1666*H1666)</f>
        <v>0</v>
      </c>
      <c r="N1666" s="11">
        <f>IFERROR((1-(M1666/K1666)^(1/L1666)),0)</f>
        <v>0</v>
      </c>
      <c r="O1666" s="10">
        <f>IF(F1666&gt;41730,IF(F1666&gt;41730,(F1666-41730)/365,IF(K1666=0,0,IF(G1666-((L$7-C1666)/365)&lt;0,0,G1666-((L$7-C1666)/365)))),1)</f>
        <v>1</v>
      </c>
      <c r="P1666" s="9">
        <f>IF(K1666&lt;M1666,0,IF(L1666=0,K1666-M1666,K1666*N1666*O1666))</f>
        <v>0</v>
      </c>
      <c r="Q1666" s="19">
        <f>IF(F1666&gt;41730,D1666,0)</f>
        <v>0</v>
      </c>
      <c r="R1666" s="18">
        <f>IF(F1666&gt;41730,J1666+P1666,0)</f>
        <v>0</v>
      </c>
      <c r="S1666" s="9">
        <f>IF(F1666&gt;0,0,K1666-P1666)</f>
        <v>0</v>
      </c>
      <c r="T1666" s="5"/>
      <c r="U1666" s="4">
        <f>D1666*E1666*(IF(U$7&gt;$C1666,U$7-$C1666+1,0))/365</f>
        <v>0</v>
      </c>
      <c r="V1666" s="4">
        <f>($D1666-U1666)*$E1666*(IF(U1666&lt;1,IF(V$7&gt;$C1666,V$7-$C1666+1,0),V$7-U$7))/365</f>
        <v>0</v>
      </c>
      <c r="W1666" s="4">
        <f>IF($F1666=0,($D1666-SUM($U1666:V1666))*$E1666*(IF(V1666&lt;1,IF(MIN(W$7,$F1666)&gt;$C1666,MIN(W$7,$F1666)-$C1666+1,0),MIN(W$7,$F1666)-V$7))/365,IF($F1666&gt;V$7,($D1666-SUM($U1666:V1666))*$E1666*(IF(V1666&lt;1,IF(MIN(W$7,$F1666)&gt;$C1666,MIN(W$7,$F1666)-$C1666+1,0),MIN(W$7,$F1666)-V$7))/365,0))</f>
        <v>0</v>
      </c>
      <c r="X1666" s="4">
        <f>IF($F1666=0,($D1666-SUM($U1666:W1666))*$E1666*(IF(W1666&lt;1,IF(MIN(X$7,$F1666)&gt;$C1666,MIN(X$7,$F1666)-$C1666+1,0),MIN(X$7,$F1666)-W$7))/365,IF($F1666&gt;W$7,($D1666-SUM($U1666:W1666))*$E1666*(IF(W1666&lt;1,IF(MIN(X$7,$F1666)&gt;$C1666,MIN(X$7,$F1666)-$C1666+1,0),MIN(X$7,$F1666)-W$7))/365,0))</f>
        <v>0</v>
      </c>
      <c r="Y1666" s="4">
        <f>IF($F1666=0,($D1666-SUM($U1666:X1666))*$E1666*(IF(X1666&lt;1,IF(MIN(Y$7,$F1666)&gt;$C1666,MIN(Y$7,$F1666)-$C1666+1,0),MIN(Y$7,$F1666)-X$7))/365,IF($F1666&gt;X$7,($D1666-SUM($U1666:X1666))*$E1666*(IF(X1666&lt;1,IF(MIN(Y$7,$F1666)&gt;$C1666,MIN(Y$7,$F1666)-$C1666+1,0),MIN(Y$7,$F1666)-X$7))/365,0))</f>
        <v>0</v>
      </c>
      <c r="Z1666" s="4">
        <f>IF($F1666=0,($D1666-SUM($U1666:Y1666))*$E1666*(IF(Y1666&lt;1,IF(MIN(Z$7,$F1666)&gt;$C1666,MIN(Z$7,$F1666)-$C1666+1,0),MIN(Z$7,$F1666)-Y$7))/365,IF($F1666&gt;Y$7,($D1666-SUM($U1666:Y1666))*$E1666*(IF(Y1666&lt;1,IF(MIN(Z$7,$F1666)&gt;$C1666,MIN(Z$7,$F1666)-$C1666+1,0),MIN(Z$7,$F1666)-Y$7))/365,0))</f>
        <v>0</v>
      </c>
      <c r="AA1666" s="4">
        <f>IF($F1666=0,($D1666-SUM($U1666:Z1666))*$E1666*(IF(Z1666&lt;1,IF(MIN(AA$7,$F1666)&gt;$C1666,MIN(AA$7,$F1666)-$C1666+1,0),MIN(AA$7,$F1666)-Z$7))/365,IF($F1666&gt;Z$7,($D1666-SUM($U1666:Z1666))*$E1666*(IF(Z1666&lt;1,IF(MIN(AA$7,$F1666)&gt;$C1666,MIN(AA$7,$F1666)-$C1666+1,0),MIN(AA$7,$F1666)-Z$7))/365,0))</f>
        <v>0</v>
      </c>
      <c r="AB1666" s="4">
        <f>IF($F1666=0,($D1666-SUM($U1666:AA1666))*$E1666*(IF(AA1666&lt;1,IF(MIN(AB$7,$F1666)&gt;$C1666,MIN(AB$7,$F1666)-$C1666+1,0),MIN(AB$7,$F1666)-AA$7))/365,IF($F1666&gt;AA$7,($D1666-SUM($U1666:AA1666))*$E1666*(IF(AA1666&lt;1,IF(MIN(AB$7,$F1666)&gt;$C1666,MIN(AB$7,$F1666)-$C1666+1,0),MIN(AB$7,$F1666)-AA$7))/365,0))</f>
        <v>0</v>
      </c>
      <c r="AC1666" s="4">
        <f>IF($F1666=0,($D1666-SUM($U1666:AB1666))*$E1666*(IF(AB1666&lt;1,IF(MIN(AC$7,$F1666)&gt;$C1666,MIN(AC$7,$F1666)-$C1666+1,0),MIN(AC$7,$F1666)-AB$7))/365,IF($F1666&gt;AB$7,($D1666-SUM($U1666:AB1666))*$E1666*(IF(AB1666&lt;1,IF(MIN(AC$7,$F1666)&gt;$C1666,MIN(AC$7,$F1666)-$C1666+1,0),MIN(AC$7,$F1666)-AB$7))/365,0))</f>
        <v>0</v>
      </c>
      <c r="AD1666" s="4">
        <f>IF($F1666=0,($D1666-SUM($U1666:AC1666))*$E1666*(IF(AC1666&lt;1,IF(MIN(AD$7,$F1666)&gt;$C1666,MIN(AD$7,$F1666)-$C1666+1,0),MIN(AD$7,$F1666)-AC$7))/365,IF($F1666&gt;AC$7,($D1666-SUM($U1666:AC1666))*$E1666*(IF(AC1666&lt;1,IF(MIN(AD$7,$F1666)&gt;$C1666,MIN(AD$7,$F1666)-$C1666+1,0),MIN(AD$7,$F1666)-AC$7))/365,0))</f>
        <v>0</v>
      </c>
      <c r="AE1666" s="4">
        <f>IF($F1666=0,($D1666-SUM($U1666:AD1666))*$E1666*(IF(AD1666&lt;1,IF(MIN(AE$7,$F1666)&gt;$C1666,MIN(AE$7,$F1666)-$C1666+1,0),MIN(AE$7,$F1666)-AD$7))/365,IF($F1666&gt;AD$7,($D1666-SUM($U1666:AD1666))*$E1666*(IF(AD1666&lt;1,IF(MIN(AE$7,$F1666)&gt;$C1666,MIN(AE$7,$F1666)-$C1666+1,0),MIN(AE$7,$F1666)-AD$7))/365,0))</f>
        <v>0</v>
      </c>
      <c r="AF1666" s="4">
        <f>IF($F1666=0,($D1666-SUM($U1666:AE1666))*$E1666*(IF(AE1666&lt;1,IF(MIN(AF$7,$F1666)&gt;$C1666,MIN(AF$7,$F1666)-$C1666+1,0),MIN(AF$7,$F1666)-AE$7))/365,IF($F1666&gt;AE$7,($D1666-SUM($U1666:AE1666))*$E1666*(IF(AE1666&lt;1,IF(MIN(AF$7,$F1666)&gt;$C1666,MIN(AF$7,$F1666)-$C1666+1,0),MIN(AF$7,$F1666)-AE$7))/365,0))</f>
        <v>0</v>
      </c>
      <c r="AG1666" s="4">
        <f>IF($F1666=0,($D1666-SUM($U1666:AF1666))*$E1666*(IF(AF1666&lt;1,IF(MIN(AG$7,$F1666)&gt;$C1666,MIN(AG$7,$F1666)-$C1666+1,0),MIN(AG$7,$F1666)-AF$7))/365,IF($F1666&gt;AF$7,($D1666-SUM($U1666:AF1666))*$E1666*(IF(AF1666&lt;1,IF(MIN(AG$7,$F1666)&gt;$C1666,MIN(AG$7,$F1666)-$C1666+1,0),MIN(AG$7,$F1666)-AF$7))/365,0))</f>
        <v>0</v>
      </c>
      <c r="AH1666" s="4">
        <f>IF($F1666=0,($D1666-SUM($U1666:AG1666))*$E1666*(IF(AG1666&lt;1,IF(MIN(AH$7,$F1666)&gt;$C1666,MIN(AH$7,$F1666)-$C1666+1,0),MIN(AH$7,$F1666)-AG$7))/365,IF($F1666&gt;AG$7,($D1666-SUM($U1666:AG1666))*$E1666*(IF(AG1666&lt;1,IF(MIN(AH$7,$F1666)&gt;$C1666,MIN(AH$7,$F1666)-$C1666+1,0),MIN(AH$7,$F1666)-AG$7))/365,0))</f>
        <v>0</v>
      </c>
      <c r="AI1666" s="4">
        <f>IF($F1666=0,($D1666-SUM($U1666:AH1666))*$E1666*(IF(AH1666&lt;1,IF(MIN(AI$7,$F1666)&gt;$C1666,MIN(AI$7,$F1666)-$C1666+1,0),MIN(AI$7,$F1666)-AH$7))/365,IF($F1666&gt;AH$7,($D1666-SUM($U1666:AH1666))*$E1666*(IF(AH1666&lt;1,IF(MIN(AI$7,$F1666)&gt;$C1666,MIN(AI$7,$F1666)-$C1666+1,0),MIN(AI$7,$F1666)-AH$7))/365,0))</f>
        <v>0</v>
      </c>
      <c r="AJ1666" s="4">
        <f>IF($F1666=0,($D1666-SUM($U1666:AI1666))*$E1666*(IF(AI1666&lt;1,IF(MIN(AJ$7,$F1666)&gt;$C1666,MIN(AJ$7,$F1666)-$C1666+1,0),MIN(AJ$7,$F1666)-AI$7))/365,IF($F1666&gt;AI$7,($D1666-SUM($U1666:AI1666))*$E1666*(IF(AI1666&lt;1,IF(MIN(AJ$7,$F1666)&gt;$C1666,MIN(AJ$7,$F1666)-$C1666+1,0),MIN(AJ$7,$F1666)-AI$7))/365,0))</f>
        <v>0</v>
      </c>
      <c r="AK1666" s="4">
        <f>IF($F1666=0,($D1666-SUM($U1666:AJ1666))*$E1666*(IF(AJ1666&lt;1,IF(MIN(AK$7,$F1666)&gt;$C1666,MIN(AK$7,$F1666)-$C1666+1,0),MIN(AK$7,$F1666)-AJ$7))/365,IF($F1666&gt;AJ$7,($D1666-SUM($U1666:AJ1666))*$E1666*(IF(AJ1666&lt;1,IF(MIN(AK$7,$F1666)&gt;$C1666,MIN(AK$7,$F1666)-$C1666+1,0),MIN(AK$7,$F1666)-AJ$7))/365,0))</f>
        <v>0</v>
      </c>
      <c r="AL1666" s="4">
        <f>IF($F1666=0,($D1666-SUM($U1666:AK1666))*$E1666*(IF(AK1666&lt;1,IF(MIN(AL$7,$F1666)&gt;$C1666,MIN(AL$7,$F1666)-$C1666+1,0),MIN(AL$7,$F1666)-AK$7))/365,IF($F1666&gt;AK$7,($D1666-SUM($U1666:AK1666))*$E1666*(IF(AK1666&lt;1,IF(MIN(AL$7,$F1666)&gt;$C1666,MIN(AL$7,$F1666)-$C1666+1,0),MIN(AL$7,$F1666)-AK$7))/365,0))</f>
        <v>0</v>
      </c>
      <c r="AM1666" s="4">
        <f>IF($F1666=0,($D1666-SUM($U1666:AL1666))*$E1666*(IF(AL1666&lt;1,IF(MIN(AM$7,$F1666)&gt;$C1666,MIN(AM$7,$F1666)-$C1666+1,0),MIN(AM$7,$F1666)-AL$7))/365,IF($F1666&gt;AL$7,($D1666-SUM($U1666:AL1666))*$E1666*(IF(AL1666&lt;1,IF(MIN(AM$7,$F1666)&gt;$C1666,MIN(AM$7,$F1666)-$C1666+1,0),MIN(AM$7,$F1666)-AL$7))/365,0))</f>
        <v>0</v>
      </c>
      <c r="AN1666" s="4">
        <f>IF($F1666=0,($D1666-SUM($U1666:AM1666))*$E1666*(IF(AM1666&lt;1,IF(MIN(AN$7,$F1666)&gt;$C1666,MIN(AN$7,$F1666)-$C1666+1,0),MIN(AN$7,$F1666)-AM$7))/365,IF($F1666&gt;AM$7,($D1666-SUM($U1666:AM1666))*$E1666*(IF(AM1666&lt;1,IF(MIN(AN$7,$F1666)&gt;$C1666,MIN(AN$7,$F1666)-$C1666+1,0),MIN(AN$7,$F1666)-AM$7))/365,0))</f>
        <v>0</v>
      </c>
      <c r="AO1666" s="4">
        <f>IF($F1666=0,($D1666-SUM($U1666:AN1666))*$E1666*(IF(AN1666&lt;1,IF(MIN(AO$7,$F1666)&gt;$C1666,MIN(AO$7,$F1666)-$C1666+1,0),MIN(AO$7,$F1666)-AN$7))/365,IF($F1666&gt;AN$7,($D1666-SUM($U1666:AN1666))*$E1666*(IF(AN1666&lt;1,IF(MIN(AO$7,$F1666)&gt;$C1666,MIN(AO$7,$F1666)-$C1666+1,0),MIN(AO$7,$F1666)-AN$7))/365,0))</f>
        <v>0</v>
      </c>
      <c r="AP1666" s="4">
        <f>IF($F1666=0,($D1666-SUM($U1666:AO1666))*$E1666*(IF(AO1666&lt;1,IF(MIN(AP$7,$F1666)&gt;$C1666,MIN(AP$7,$F1666)-$C1666+1,0),MIN(AP$7,$F1666)-AO$7))/365,IF($F1666&gt;AO$7,($D1666-SUM($U1666:AO1666))*$E1666*(IF(AO1666&lt;1,IF(MIN(AP$7,$F1666)&gt;$C1666,MIN(AP$7,$F1666)-$C1666+1,0),MIN(AP$7,$F1666)-AO$7))/365,0))</f>
        <v>0</v>
      </c>
      <c r="AQ1666" s="4">
        <f>IF($F1666=0,($D1666-SUM($U1666:AP1666))*$E1666*(IF(AP1666&lt;1,IF(MIN(AQ$7,$F1666)&gt;$C1666,MIN(AQ$7,$F1666)-$C1666+1,0),MIN(AQ$7,$F1666)-AP$7))/365,IF($F1666&gt;AP$7,($D1666-SUM($U1666:AP1666))*$E1666*(IF(AP1666&lt;1,IF(MIN(AQ$7,$F1666)&gt;$C1666,MIN(AQ$7,$F1666)-$C1666+1,0),MIN(AQ$7,$F1666)-AP$7))/365,0))</f>
        <v>0</v>
      </c>
      <c r="AR1666" s="4">
        <f>IF($F1666=0,($D1666-SUM($U1666:AQ1666))*$E1666*(IF(AQ1666&lt;1,IF(MIN(AR$7,$F1666)&gt;$C1666,MIN(AR$7,$F1666)-$C1666+1,0),MIN(AR$7,$F1666)-AQ$7))/365,IF($F1666&gt;AQ$7,($D1666-SUM($U1666:AQ1666))*$E1666*(IF(AQ1666&lt;1,IF(MIN(AR$7,$F1666)&gt;$C1666,MIN(AR$7,$F1666)-$C1666+1,0),MIN(AR$7,$F1666)-AQ$7))/365,0))</f>
        <v>0</v>
      </c>
      <c r="AS1666" s="4">
        <f>IF($F1666=0,($D1666-SUM($U1666:AR1666))*$E1666*(IF(AR1666&lt;1,IF(MIN(AS$7,$F1666)&gt;$C1666,MIN(AS$7,$F1666)-$C1666+1,0),MIN(AS$7,$F1666)-AR$7))/365,IF($F1666&gt;AR$7,($D1666-SUM($U1666:AR1666))*$E1666*(IF(AR1666&lt;1,IF(MIN(AS$7,$F1666)&gt;$C1666,MIN(AS$7,$F1666)-$C1666+1,0),MIN(AS$7,$F1666)-AR$7))/365,0))</f>
        <v>0</v>
      </c>
    </row>
    <row r="1667" spans="1:45">
      <c r="A1667" s="15"/>
      <c r="B1667" s="17"/>
      <c r="C1667" s="16"/>
      <c r="D1667" s="15"/>
      <c r="E1667" s="11"/>
      <c r="F1667" s="16"/>
      <c r="G1667" s="15"/>
      <c r="H1667" s="14"/>
      <c r="I1667" s="5"/>
      <c r="J1667" s="13">
        <f>SUM(U1667:AS1667)</f>
        <v>0</v>
      </c>
      <c r="K1667" s="13">
        <f>IF(F1667=0,D1667-J1667,IF(F1667&lt;41730,0,D1667-J1667))</f>
        <v>0</v>
      </c>
      <c r="L1667" s="12">
        <f>IF(K1667=0,0,IF(G1667-((L$7-C1667)/365)&lt;0,0,G1667-((L$7-C1667)/365)))</f>
        <v>0</v>
      </c>
      <c r="M1667" s="4">
        <f>IF(K1667=0,0,D1667*H1667)</f>
        <v>0</v>
      </c>
      <c r="N1667" s="11">
        <f>IFERROR((1-(M1667/K1667)^(1/L1667)),0)</f>
        <v>0</v>
      </c>
      <c r="O1667" s="10">
        <f>IF(F1667&gt;41730,IF(F1667&gt;41730,(F1667-41730)/365,IF(K1667=0,0,IF(G1667-((L$7-C1667)/365)&lt;0,0,G1667-((L$7-C1667)/365)))),1)</f>
        <v>1</v>
      </c>
      <c r="P1667" s="9">
        <f>IF(K1667&lt;M1667,0,IF(L1667=0,K1667-M1667,K1667*N1667*O1667))</f>
        <v>0</v>
      </c>
      <c r="Q1667" s="19">
        <f>IF(F1667&gt;41730,D1667,0)</f>
        <v>0</v>
      </c>
      <c r="R1667" s="18">
        <f>IF(F1667&gt;41730,J1667+P1667,0)</f>
        <v>0</v>
      </c>
      <c r="S1667" s="9">
        <f>IF(F1667&gt;0,0,K1667-P1667)</f>
        <v>0</v>
      </c>
      <c r="T1667" s="5"/>
      <c r="U1667" s="4">
        <f>D1667*E1667*(IF(U$7&gt;$C1667,U$7-$C1667+1,0))/365</f>
        <v>0</v>
      </c>
      <c r="V1667" s="4">
        <f>($D1667-U1667)*$E1667*(IF(U1667&lt;1,IF(V$7&gt;$C1667,V$7-$C1667+1,0),V$7-U$7))/365</f>
        <v>0</v>
      </c>
      <c r="W1667" s="4">
        <f>IF($F1667=0,($D1667-SUM($U1667:V1667))*$E1667*(IF(V1667&lt;1,IF(MIN(W$7,$F1667)&gt;$C1667,MIN(W$7,$F1667)-$C1667+1,0),MIN(W$7,$F1667)-V$7))/365,IF($F1667&gt;V$7,($D1667-SUM($U1667:V1667))*$E1667*(IF(V1667&lt;1,IF(MIN(W$7,$F1667)&gt;$C1667,MIN(W$7,$F1667)-$C1667+1,0),MIN(W$7,$F1667)-V$7))/365,0))</f>
        <v>0</v>
      </c>
      <c r="X1667" s="4">
        <f>IF($F1667=0,($D1667-SUM($U1667:W1667))*$E1667*(IF(W1667&lt;1,IF(MIN(X$7,$F1667)&gt;$C1667,MIN(X$7,$F1667)-$C1667+1,0),MIN(X$7,$F1667)-W$7))/365,IF($F1667&gt;W$7,($D1667-SUM($U1667:W1667))*$E1667*(IF(W1667&lt;1,IF(MIN(X$7,$F1667)&gt;$C1667,MIN(X$7,$F1667)-$C1667+1,0),MIN(X$7,$F1667)-W$7))/365,0))</f>
        <v>0</v>
      </c>
      <c r="Y1667" s="4">
        <f>IF($F1667=0,($D1667-SUM($U1667:X1667))*$E1667*(IF(X1667&lt;1,IF(MIN(Y$7,$F1667)&gt;$C1667,MIN(Y$7,$F1667)-$C1667+1,0),MIN(Y$7,$F1667)-X$7))/365,IF($F1667&gt;X$7,($D1667-SUM($U1667:X1667))*$E1667*(IF(X1667&lt;1,IF(MIN(Y$7,$F1667)&gt;$C1667,MIN(Y$7,$F1667)-$C1667+1,0),MIN(Y$7,$F1667)-X$7))/365,0))</f>
        <v>0</v>
      </c>
      <c r="Z1667" s="4">
        <f>IF($F1667=0,($D1667-SUM($U1667:Y1667))*$E1667*(IF(Y1667&lt;1,IF(MIN(Z$7,$F1667)&gt;$C1667,MIN(Z$7,$F1667)-$C1667+1,0),MIN(Z$7,$F1667)-Y$7))/365,IF($F1667&gt;Y$7,($D1667-SUM($U1667:Y1667))*$E1667*(IF(Y1667&lt;1,IF(MIN(Z$7,$F1667)&gt;$C1667,MIN(Z$7,$F1667)-$C1667+1,0),MIN(Z$7,$F1667)-Y$7))/365,0))</f>
        <v>0</v>
      </c>
      <c r="AA1667" s="4">
        <f>IF($F1667=0,($D1667-SUM($U1667:Z1667))*$E1667*(IF(Z1667&lt;1,IF(MIN(AA$7,$F1667)&gt;$C1667,MIN(AA$7,$F1667)-$C1667+1,0),MIN(AA$7,$F1667)-Z$7))/365,IF($F1667&gt;Z$7,($D1667-SUM($U1667:Z1667))*$E1667*(IF(Z1667&lt;1,IF(MIN(AA$7,$F1667)&gt;$C1667,MIN(AA$7,$F1667)-$C1667+1,0),MIN(AA$7,$F1667)-Z$7))/365,0))</f>
        <v>0</v>
      </c>
      <c r="AB1667" s="4">
        <f>IF($F1667=0,($D1667-SUM($U1667:AA1667))*$E1667*(IF(AA1667&lt;1,IF(MIN(AB$7,$F1667)&gt;$C1667,MIN(AB$7,$F1667)-$C1667+1,0),MIN(AB$7,$F1667)-AA$7))/365,IF($F1667&gt;AA$7,($D1667-SUM($U1667:AA1667))*$E1667*(IF(AA1667&lt;1,IF(MIN(AB$7,$F1667)&gt;$C1667,MIN(AB$7,$F1667)-$C1667+1,0),MIN(AB$7,$F1667)-AA$7))/365,0))</f>
        <v>0</v>
      </c>
      <c r="AC1667" s="4">
        <f>IF($F1667=0,($D1667-SUM($U1667:AB1667))*$E1667*(IF(AB1667&lt;1,IF(MIN(AC$7,$F1667)&gt;$C1667,MIN(AC$7,$F1667)-$C1667+1,0),MIN(AC$7,$F1667)-AB$7))/365,IF($F1667&gt;AB$7,($D1667-SUM($U1667:AB1667))*$E1667*(IF(AB1667&lt;1,IF(MIN(AC$7,$F1667)&gt;$C1667,MIN(AC$7,$F1667)-$C1667+1,0),MIN(AC$7,$F1667)-AB$7))/365,0))</f>
        <v>0</v>
      </c>
      <c r="AD1667" s="4">
        <f>IF($F1667=0,($D1667-SUM($U1667:AC1667))*$E1667*(IF(AC1667&lt;1,IF(MIN(AD$7,$F1667)&gt;$C1667,MIN(AD$7,$F1667)-$C1667+1,0),MIN(AD$7,$F1667)-AC$7))/365,IF($F1667&gt;AC$7,($D1667-SUM($U1667:AC1667))*$E1667*(IF(AC1667&lt;1,IF(MIN(AD$7,$F1667)&gt;$C1667,MIN(AD$7,$F1667)-$C1667+1,0),MIN(AD$7,$F1667)-AC$7))/365,0))</f>
        <v>0</v>
      </c>
      <c r="AE1667" s="4">
        <f>IF($F1667=0,($D1667-SUM($U1667:AD1667))*$E1667*(IF(AD1667&lt;1,IF(MIN(AE$7,$F1667)&gt;$C1667,MIN(AE$7,$F1667)-$C1667+1,0),MIN(AE$7,$F1667)-AD$7))/365,IF($F1667&gt;AD$7,($D1667-SUM($U1667:AD1667))*$E1667*(IF(AD1667&lt;1,IF(MIN(AE$7,$F1667)&gt;$C1667,MIN(AE$7,$F1667)-$C1667+1,0),MIN(AE$7,$F1667)-AD$7))/365,0))</f>
        <v>0</v>
      </c>
      <c r="AF1667" s="4">
        <f>IF($F1667=0,($D1667-SUM($U1667:AE1667))*$E1667*(IF(AE1667&lt;1,IF(MIN(AF$7,$F1667)&gt;$C1667,MIN(AF$7,$F1667)-$C1667+1,0),MIN(AF$7,$F1667)-AE$7))/365,IF($F1667&gt;AE$7,($D1667-SUM($U1667:AE1667))*$E1667*(IF(AE1667&lt;1,IF(MIN(AF$7,$F1667)&gt;$C1667,MIN(AF$7,$F1667)-$C1667+1,0),MIN(AF$7,$F1667)-AE$7))/365,0))</f>
        <v>0</v>
      </c>
      <c r="AG1667" s="4">
        <f>IF($F1667=0,($D1667-SUM($U1667:AF1667))*$E1667*(IF(AF1667&lt;1,IF(MIN(AG$7,$F1667)&gt;$C1667,MIN(AG$7,$F1667)-$C1667+1,0),MIN(AG$7,$F1667)-AF$7))/365,IF($F1667&gt;AF$7,($D1667-SUM($U1667:AF1667))*$E1667*(IF(AF1667&lt;1,IF(MIN(AG$7,$F1667)&gt;$C1667,MIN(AG$7,$F1667)-$C1667+1,0),MIN(AG$7,$F1667)-AF$7))/365,0))</f>
        <v>0</v>
      </c>
      <c r="AH1667" s="4">
        <f>IF($F1667=0,($D1667-SUM($U1667:AG1667))*$E1667*(IF(AG1667&lt;1,IF(MIN(AH$7,$F1667)&gt;$C1667,MIN(AH$7,$F1667)-$C1667+1,0),MIN(AH$7,$F1667)-AG$7))/365,IF($F1667&gt;AG$7,($D1667-SUM($U1667:AG1667))*$E1667*(IF(AG1667&lt;1,IF(MIN(AH$7,$F1667)&gt;$C1667,MIN(AH$7,$F1667)-$C1667+1,0),MIN(AH$7,$F1667)-AG$7))/365,0))</f>
        <v>0</v>
      </c>
      <c r="AI1667" s="4">
        <f>IF($F1667=0,($D1667-SUM($U1667:AH1667))*$E1667*(IF(AH1667&lt;1,IF(MIN(AI$7,$F1667)&gt;$C1667,MIN(AI$7,$F1667)-$C1667+1,0),MIN(AI$7,$F1667)-AH$7))/365,IF($F1667&gt;AH$7,($D1667-SUM($U1667:AH1667))*$E1667*(IF(AH1667&lt;1,IF(MIN(AI$7,$F1667)&gt;$C1667,MIN(AI$7,$F1667)-$C1667+1,0),MIN(AI$7,$F1667)-AH$7))/365,0))</f>
        <v>0</v>
      </c>
      <c r="AJ1667" s="4">
        <f>IF($F1667=0,($D1667-SUM($U1667:AI1667))*$E1667*(IF(AI1667&lt;1,IF(MIN(AJ$7,$F1667)&gt;$C1667,MIN(AJ$7,$F1667)-$C1667+1,0),MIN(AJ$7,$F1667)-AI$7))/365,IF($F1667&gt;AI$7,($D1667-SUM($U1667:AI1667))*$E1667*(IF(AI1667&lt;1,IF(MIN(AJ$7,$F1667)&gt;$C1667,MIN(AJ$7,$F1667)-$C1667+1,0),MIN(AJ$7,$F1667)-AI$7))/365,0))</f>
        <v>0</v>
      </c>
      <c r="AK1667" s="4">
        <f>IF($F1667=0,($D1667-SUM($U1667:AJ1667))*$E1667*(IF(AJ1667&lt;1,IF(MIN(AK$7,$F1667)&gt;$C1667,MIN(AK$7,$F1667)-$C1667+1,0),MIN(AK$7,$F1667)-AJ$7))/365,IF($F1667&gt;AJ$7,($D1667-SUM($U1667:AJ1667))*$E1667*(IF(AJ1667&lt;1,IF(MIN(AK$7,$F1667)&gt;$C1667,MIN(AK$7,$F1667)-$C1667+1,0),MIN(AK$7,$F1667)-AJ$7))/365,0))</f>
        <v>0</v>
      </c>
      <c r="AL1667" s="4">
        <f>IF($F1667=0,($D1667-SUM($U1667:AK1667))*$E1667*(IF(AK1667&lt;1,IF(MIN(AL$7,$F1667)&gt;$C1667,MIN(AL$7,$F1667)-$C1667+1,0),MIN(AL$7,$F1667)-AK$7))/365,IF($F1667&gt;AK$7,($D1667-SUM($U1667:AK1667))*$E1667*(IF(AK1667&lt;1,IF(MIN(AL$7,$F1667)&gt;$C1667,MIN(AL$7,$F1667)-$C1667+1,0),MIN(AL$7,$F1667)-AK$7))/365,0))</f>
        <v>0</v>
      </c>
      <c r="AM1667" s="4">
        <f>IF($F1667=0,($D1667-SUM($U1667:AL1667))*$E1667*(IF(AL1667&lt;1,IF(MIN(AM$7,$F1667)&gt;$C1667,MIN(AM$7,$F1667)-$C1667+1,0),MIN(AM$7,$F1667)-AL$7))/365,IF($F1667&gt;AL$7,($D1667-SUM($U1667:AL1667))*$E1667*(IF(AL1667&lt;1,IF(MIN(AM$7,$F1667)&gt;$C1667,MIN(AM$7,$F1667)-$C1667+1,0),MIN(AM$7,$F1667)-AL$7))/365,0))</f>
        <v>0</v>
      </c>
      <c r="AN1667" s="4">
        <f>IF($F1667=0,($D1667-SUM($U1667:AM1667))*$E1667*(IF(AM1667&lt;1,IF(MIN(AN$7,$F1667)&gt;$C1667,MIN(AN$7,$F1667)-$C1667+1,0),MIN(AN$7,$F1667)-AM$7))/365,IF($F1667&gt;AM$7,($D1667-SUM($U1667:AM1667))*$E1667*(IF(AM1667&lt;1,IF(MIN(AN$7,$F1667)&gt;$C1667,MIN(AN$7,$F1667)-$C1667+1,0),MIN(AN$7,$F1667)-AM$7))/365,0))</f>
        <v>0</v>
      </c>
      <c r="AO1667" s="4">
        <f>IF($F1667=0,($D1667-SUM($U1667:AN1667))*$E1667*(IF(AN1667&lt;1,IF(MIN(AO$7,$F1667)&gt;$C1667,MIN(AO$7,$F1667)-$C1667+1,0),MIN(AO$7,$F1667)-AN$7))/365,IF($F1667&gt;AN$7,($D1667-SUM($U1667:AN1667))*$E1667*(IF(AN1667&lt;1,IF(MIN(AO$7,$F1667)&gt;$C1667,MIN(AO$7,$F1667)-$C1667+1,0),MIN(AO$7,$F1667)-AN$7))/365,0))</f>
        <v>0</v>
      </c>
      <c r="AP1667" s="4">
        <f>IF($F1667=0,($D1667-SUM($U1667:AO1667))*$E1667*(IF(AO1667&lt;1,IF(MIN(AP$7,$F1667)&gt;$C1667,MIN(AP$7,$F1667)-$C1667+1,0),MIN(AP$7,$F1667)-AO$7))/365,IF($F1667&gt;AO$7,($D1667-SUM($U1667:AO1667))*$E1667*(IF(AO1667&lt;1,IF(MIN(AP$7,$F1667)&gt;$C1667,MIN(AP$7,$F1667)-$C1667+1,0),MIN(AP$7,$F1667)-AO$7))/365,0))</f>
        <v>0</v>
      </c>
      <c r="AQ1667" s="4">
        <f>IF($F1667=0,($D1667-SUM($U1667:AP1667))*$E1667*(IF(AP1667&lt;1,IF(MIN(AQ$7,$F1667)&gt;$C1667,MIN(AQ$7,$F1667)-$C1667+1,0),MIN(AQ$7,$F1667)-AP$7))/365,IF($F1667&gt;AP$7,($D1667-SUM($U1667:AP1667))*$E1667*(IF(AP1667&lt;1,IF(MIN(AQ$7,$F1667)&gt;$C1667,MIN(AQ$7,$F1667)-$C1667+1,0),MIN(AQ$7,$F1667)-AP$7))/365,0))</f>
        <v>0</v>
      </c>
      <c r="AR1667" s="4">
        <f>IF($F1667=0,($D1667-SUM($U1667:AQ1667))*$E1667*(IF(AQ1667&lt;1,IF(MIN(AR$7,$F1667)&gt;$C1667,MIN(AR$7,$F1667)-$C1667+1,0),MIN(AR$7,$F1667)-AQ$7))/365,IF($F1667&gt;AQ$7,($D1667-SUM($U1667:AQ1667))*$E1667*(IF(AQ1667&lt;1,IF(MIN(AR$7,$F1667)&gt;$C1667,MIN(AR$7,$F1667)-$C1667+1,0),MIN(AR$7,$F1667)-AQ$7))/365,0))</f>
        <v>0</v>
      </c>
      <c r="AS1667" s="4">
        <f>IF($F1667=0,($D1667-SUM($U1667:AR1667))*$E1667*(IF(AR1667&lt;1,IF(MIN(AS$7,$F1667)&gt;$C1667,MIN(AS$7,$F1667)-$C1667+1,0),MIN(AS$7,$F1667)-AR$7))/365,IF($F1667&gt;AR$7,($D1667-SUM($U1667:AR1667))*$E1667*(IF(AR1667&lt;1,IF(MIN(AS$7,$F1667)&gt;$C1667,MIN(AS$7,$F1667)-$C1667+1,0),MIN(AS$7,$F1667)-AR$7))/365,0))</f>
        <v>0</v>
      </c>
    </row>
    <row r="1668" spans="1:45">
      <c r="A1668" s="15"/>
      <c r="B1668" s="17"/>
      <c r="C1668" s="16"/>
      <c r="D1668" s="15"/>
      <c r="E1668" s="11"/>
      <c r="F1668" s="16"/>
      <c r="G1668" s="15"/>
      <c r="H1668" s="14"/>
      <c r="I1668" s="5"/>
      <c r="J1668" s="13">
        <f>SUM(U1668:AS1668)</f>
        <v>0</v>
      </c>
      <c r="K1668" s="13">
        <f>IF(F1668=0,D1668-J1668,IF(F1668&lt;41730,0,D1668-J1668))</f>
        <v>0</v>
      </c>
      <c r="L1668" s="12">
        <f>IF(K1668=0,0,IF(G1668-((L$7-C1668)/365)&lt;0,0,G1668-((L$7-C1668)/365)))</f>
        <v>0</v>
      </c>
      <c r="M1668" s="4">
        <f>IF(K1668=0,0,D1668*H1668)</f>
        <v>0</v>
      </c>
      <c r="N1668" s="11">
        <f>IFERROR((1-(M1668/K1668)^(1/L1668)),0)</f>
        <v>0</v>
      </c>
      <c r="O1668" s="10">
        <f>IF(F1668&gt;41730,IF(F1668&gt;41730,(F1668-41730)/365,IF(K1668=0,0,IF(G1668-((L$7-C1668)/365)&lt;0,0,G1668-((L$7-C1668)/365)))),1)</f>
        <v>1</v>
      </c>
      <c r="P1668" s="9">
        <f>IF(K1668&lt;M1668,0,IF(L1668=0,K1668-M1668,K1668*N1668*O1668))</f>
        <v>0</v>
      </c>
      <c r="Q1668" s="19">
        <f>IF(F1668&gt;41730,D1668,0)</f>
        <v>0</v>
      </c>
      <c r="R1668" s="18">
        <f>IF(F1668&gt;41730,J1668+P1668,0)</f>
        <v>0</v>
      </c>
      <c r="S1668" s="9">
        <f>IF(F1668&gt;0,0,K1668-P1668)</f>
        <v>0</v>
      </c>
      <c r="T1668" s="5"/>
      <c r="U1668" s="4">
        <f>D1668*E1668*(IF(U$7&gt;$C1668,U$7-$C1668+1,0))/365</f>
        <v>0</v>
      </c>
      <c r="V1668" s="4">
        <f>($D1668-U1668)*$E1668*(IF(U1668&lt;1,IF(V$7&gt;$C1668,V$7-$C1668+1,0),V$7-U$7))/365</f>
        <v>0</v>
      </c>
      <c r="W1668" s="4">
        <f>IF($F1668=0,($D1668-SUM($U1668:V1668))*$E1668*(IF(V1668&lt;1,IF(MIN(W$7,$F1668)&gt;$C1668,MIN(W$7,$F1668)-$C1668+1,0),MIN(W$7,$F1668)-V$7))/365,IF($F1668&gt;V$7,($D1668-SUM($U1668:V1668))*$E1668*(IF(V1668&lt;1,IF(MIN(W$7,$F1668)&gt;$C1668,MIN(W$7,$F1668)-$C1668+1,0),MIN(W$7,$F1668)-V$7))/365,0))</f>
        <v>0</v>
      </c>
      <c r="X1668" s="4">
        <f>IF($F1668=0,($D1668-SUM($U1668:W1668))*$E1668*(IF(W1668&lt;1,IF(MIN(X$7,$F1668)&gt;$C1668,MIN(X$7,$F1668)-$C1668+1,0),MIN(X$7,$F1668)-W$7))/365,IF($F1668&gt;W$7,($D1668-SUM($U1668:W1668))*$E1668*(IF(W1668&lt;1,IF(MIN(X$7,$F1668)&gt;$C1668,MIN(X$7,$F1668)-$C1668+1,0),MIN(X$7,$F1668)-W$7))/365,0))</f>
        <v>0</v>
      </c>
      <c r="Y1668" s="4">
        <f>IF($F1668=0,($D1668-SUM($U1668:X1668))*$E1668*(IF(X1668&lt;1,IF(MIN(Y$7,$F1668)&gt;$C1668,MIN(Y$7,$F1668)-$C1668+1,0),MIN(Y$7,$F1668)-X$7))/365,IF($F1668&gt;X$7,($D1668-SUM($U1668:X1668))*$E1668*(IF(X1668&lt;1,IF(MIN(Y$7,$F1668)&gt;$C1668,MIN(Y$7,$F1668)-$C1668+1,0),MIN(Y$7,$F1668)-X$7))/365,0))</f>
        <v>0</v>
      </c>
      <c r="Z1668" s="4">
        <f>IF($F1668=0,($D1668-SUM($U1668:Y1668))*$E1668*(IF(Y1668&lt;1,IF(MIN(Z$7,$F1668)&gt;$C1668,MIN(Z$7,$F1668)-$C1668+1,0),MIN(Z$7,$F1668)-Y$7))/365,IF($F1668&gt;Y$7,($D1668-SUM($U1668:Y1668))*$E1668*(IF(Y1668&lt;1,IF(MIN(Z$7,$F1668)&gt;$C1668,MIN(Z$7,$F1668)-$C1668+1,0),MIN(Z$7,$F1668)-Y$7))/365,0))</f>
        <v>0</v>
      </c>
      <c r="AA1668" s="4">
        <f>IF($F1668=0,($D1668-SUM($U1668:Z1668))*$E1668*(IF(Z1668&lt;1,IF(MIN(AA$7,$F1668)&gt;$C1668,MIN(AA$7,$F1668)-$C1668+1,0),MIN(AA$7,$F1668)-Z$7))/365,IF($F1668&gt;Z$7,($D1668-SUM($U1668:Z1668))*$E1668*(IF(Z1668&lt;1,IF(MIN(AA$7,$F1668)&gt;$C1668,MIN(AA$7,$F1668)-$C1668+1,0),MIN(AA$7,$F1668)-Z$7))/365,0))</f>
        <v>0</v>
      </c>
      <c r="AB1668" s="4">
        <f>IF($F1668=0,($D1668-SUM($U1668:AA1668))*$E1668*(IF(AA1668&lt;1,IF(MIN(AB$7,$F1668)&gt;$C1668,MIN(AB$7,$F1668)-$C1668+1,0),MIN(AB$7,$F1668)-AA$7))/365,IF($F1668&gt;AA$7,($D1668-SUM($U1668:AA1668))*$E1668*(IF(AA1668&lt;1,IF(MIN(AB$7,$F1668)&gt;$C1668,MIN(AB$7,$F1668)-$C1668+1,0),MIN(AB$7,$F1668)-AA$7))/365,0))</f>
        <v>0</v>
      </c>
      <c r="AC1668" s="4">
        <f>IF($F1668=0,($D1668-SUM($U1668:AB1668))*$E1668*(IF(AB1668&lt;1,IF(MIN(AC$7,$F1668)&gt;$C1668,MIN(AC$7,$F1668)-$C1668+1,0),MIN(AC$7,$F1668)-AB$7))/365,IF($F1668&gt;AB$7,($D1668-SUM($U1668:AB1668))*$E1668*(IF(AB1668&lt;1,IF(MIN(AC$7,$F1668)&gt;$C1668,MIN(AC$7,$F1668)-$C1668+1,0),MIN(AC$7,$F1668)-AB$7))/365,0))</f>
        <v>0</v>
      </c>
      <c r="AD1668" s="4">
        <f>IF($F1668=0,($D1668-SUM($U1668:AC1668))*$E1668*(IF(AC1668&lt;1,IF(MIN(AD$7,$F1668)&gt;$C1668,MIN(AD$7,$F1668)-$C1668+1,0),MIN(AD$7,$F1668)-AC$7))/365,IF($F1668&gt;AC$7,($D1668-SUM($U1668:AC1668))*$E1668*(IF(AC1668&lt;1,IF(MIN(AD$7,$F1668)&gt;$C1668,MIN(AD$7,$F1668)-$C1668+1,0),MIN(AD$7,$F1668)-AC$7))/365,0))</f>
        <v>0</v>
      </c>
      <c r="AE1668" s="4">
        <f>IF($F1668=0,($D1668-SUM($U1668:AD1668))*$E1668*(IF(AD1668&lt;1,IF(MIN(AE$7,$F1668)&gt;$C1668,MIN(AE$7,$F1668)-$C1668+1,0),MIN(AE$7,$F1668)-AD$7))/365,IF($F1668&gt;AD$7,($D1668-SUM($U1668:AD1668))*$E1668*(IF(AD1668&lt;1,IF(MIN(AE$7,$F1668)&gt;$C1668,MIN(AE$7,$F1668)-$C1668+1,0),MIN(AE$7,$F1668)-AD$7))/365,0))</f>
        <v>0</v>
      </c>
      <c r="AF1668" s="4">
        <f>IF($F1668=0,($D1668-SUM($U1668:AE1668))*$E1668*(IF(AE1668&lt;1,IF(MIN(AF$7,$F1668)&gt;$C1668,MIN(AF$7,$F1668)-$C1668+1,0),MIN(AF$7,$F1668)-AE$7))/365,IF($F1668&gt;AE$7,($D1668-SUM($U1668:AE1668))*$E1668*(IF(AE1668&lt;1,IF(MIN(AF$7,$F1668)&gt;$C1668,MIN(AF$7,$F1668)-$C1668+1,0),MIN(AF$7,$F1668)-AE$7))/365,0))</f>
        <v>0</v>
      </c>
      <c r="AG1668" s="4">
        <f>IF($F1668=0,($D1668-SUM($U1668:AF1668))*$E1668*(IF(AF1668&lt;1,IF(MIN(AG$7,$F1668)&gt;$C1668,MIN(AG$7,$F1668)-$C1668+1,0),MIN(AG$7,$F1668)-AF$7))/365,IF($F1668&gt;AF$7,($D1668-SUM($U1668:AF1668))*$E1668*(IF(AF1668&lt;1,IF(MIN(AG$7,$F1668)&gt;$C1668,MIN(AG$7,$F1668)-$C1668+1,0),MIN(AG$7,$F1668)-AF$7))/365,0))</f>
        <v>0</v>
      </c>
      <c r="AH1668" s="4">
        <f>IF($F1668=0,($D1668-SUM($U1668:AG1668))*$E1668*(IF(AG1668&lt;1,IF(MIN(AH$7,$F1668)&gt;$C1668,MIN(AH$7,$F1668)-$C1668+1,0),MIN(AH$7,$F1668)-AG$7))/365,IF($F1668&gt;AG$7,($D1668-SUM($U1668:AG1668))*$E1668*(IF(AG1668&lt;1,IF(MIN(AH$7,$F1668)&gt;$C1668,MIN(AH$7,$F1668)-$C1668+1,0),MIN(AH$7,$F1668)-AG$7))/365,0))</f>
        <v>0</v>
      </c>
      <c r="AI1668" s="4">
        <f>IF($F1668=0,($D1668-SUM($U1668:AH1668))*$E1668*(IF(AH1668&lt;1,IF(MIN(AI$7,$F1668)&gt;$C1668,MIN(AI$7,$F1668)-$C1668+1,0),MIN(AI$7,$F1668)-AH$7))/365,IF($F1668&gt;AH$7,($D1668-SUM($U1668:AH1668))*$E1668*(IF(AH1668&lt;1,IF(MIN(AI$7,$F1668)&gt;$C1668,MIN(AI$7,$F1668)-$C1668+1,0),MIN(AI$7,$F1668)-AH$7))/365,0))</f>
        <v>0</v>
      </c>
      <c r="AJ1668" s="4">
        <f>IF($F1668=0,($D1668-SUM($U1668:AI1668))*$E1668*(IF(AI1668&lt;1,IF(MIN(AJ$7,$F1668)&gt;$C1668,MIN(AJ$7,$F1668)-$C1668+1,0),MIN(AJ$7,$F1668)-AI$7))/365,IF($F1668&gt;AI$7,($D1668-SUM($U1668:AI1668))*$E1668*(IF(AI1668&lt;1,IF(MIN(AJ$7,$F1668)&gt;$C1668,MIN(AJ$7,$F1668)-$C1668+1,0),MIN(AJ$7,$F1668)-AI$7))/365,0))</f>
        <v>0</v>
      </c>
      <c r="AK1668" s="4">
        <f>IF($F1668=0,($D1668-SUM($U1668:AJ1668))*$E1668*(IF(AJ1668&lt;1,IF(MIN(AK$7,$F1668)&gt;$C1668,MIN(AK$7,$F1668)-$C1668+1,0),MIN(AK$7,$F1668)-AJ$7))/365,IF($F1668&gt;AJ$7,($D1668-SUM($U1668:AJ1668))*$E1668*(IF(AJ1668&lt;1,IF(MIN(AK$7,$F1668)&gt;$C1668,MIN(AK$7,$F1668)-$C1668+1,0),MIN(AK$7,$F1668)-AJ$7))/365,0))</f>
        <v>0</v>
      </c>
      <c r="AL1668" s="4">
        <f>IF($F1668=0,($D1668-SUM($U1668:AK1668))*$E1668*(IF(AK1668&lt;1,IF(MIN(AL$7,$F1668)&gt;$C1668,MIN(AL$7,$F1668)-$C1668+1,0),MIN(AL$7,$F1668)-AK$7))/365,IF($F1668&gt;AK$7,($D1668-SUM($U1668:AK1668))*$E1668*(IF(AK1668&lt;1,IF(MIN(AL$7,$F1668)&gt;$C1668,MIN(AL$7,$F1668)-$C1668+1,0),MIN(AL$7,$F1668)-AK$7))/365,0))</f>
        <v>0</v>
      </c>
      <c r="AM1668" s="4">
        <f>IF($F1668=0,($D1668-SUM($U1668:AL1668))*$E1668*(IF(AL1668&lt;1,IF(MIN(AM$7,$F1668)&gt;$C1668,MIN(AM$7,$F1668)-$C1668+1,0),MIN(AM$7,$F1668)-AL$7))/365,IF($F1668&gt;AL$7,($D1668-SUM($U1668:AL1668))*$E1668*(IF(AL1668&lt;1,IF(MIN(AM$7,$F1668)&gt;$C1668,MIN(AM$7,$F1668)-$C1668+1,0),MIN(AM$7,$F1668)-AL$7))/365,0))</f>
        <v>0</v>
      </c>
      <c r="AN1668" s="4">
        <f>IF($F1668=0,($D1668-SUM($U1668:AM1668))*$E1668*(IF(AM1668&lt;1,IF(MIN(AN$7,$F1668)&gt;$C1668,MIN(AN$7,$F1668)-$C1668+1,0),MIN(AN$7,$F1668)-AM$7))/365,IF($F1668&gt;AM$7,($D1668-SUM($U1668:AM1668))*$E1668*(IF(AM1668&lt;1,IF(MIN(AN$7,$F1668)&gt;$C1668,MIN(AN$7,$F1668)-$C1668+1,0),MIN(AN$7,$F1668)-AM$7))/365,0))</f>
        <v>0</v>
      </c>
      <c r="AO1668" s="4">
        <f>IF($F1668=0,($D1668-SUM($U1668:AN1668))*$E1668*(IF(AN1668&lt;1,IF(MIN(AO$7,$F1668)&gt;$C1668,MIN(AO$7,$F1668)-$C1668+1,0),MIN(AO$7,$F1668)-AN$7))/365,IF($F1668&gt;AN$7,($D1668-SUM($U1668:AN1668))*$E1668*(IF(AN1668&lt;1,IF(MIN(AO$7,$F1668)&gt;$C1668,MIN(AO$7,$F1668)-$C1668+1,0),MIN(AO$7,$F1668)-AN$7))/365,0))</f>
        <v>0</v>
      </c>
      <c r="AP1668" s="4">
        <f>IF($F1668=0,($D1668-SUM($U1668:AO1668))*$E1668*(IF(AO1668&lt;1,IF(MIN(AP$7,$F1668)&gt;$C1668,MIN(AP$7,$F1668)-$C1668+1,0),MIN(AP$7,$F1668)-AO$7))/365,IF($F1668&gt;AO$7,($D1668-SUM($U1668:AO1668))*$E1668*(IF(AO1668&lt;1,IF(MIN(AP$7,$F1668)&gt;$C1668,MIN(AP$7,$F1668)-$C1668+1,0),MIN(AP$7,$F1668)-AO$7))/365,0))</f>
        <v>0</v>
      </c>
      <c r="AQ1668" s="4">
        <f>IF($F1668=0,($D1668-SUM($U1668:AP1668))*$E1668*(IF(AP1668&lt;1,IF(MIN(AQ$7,$F1668)&gt;$C1668,MIN(AQ$7,$F1668)-$C1668+1,0),MIN(AQ$7,$F1668)-AP$7))/365,IF($F1668&gt;AP$7,($D1668-SUM($U1668:AP1668))*$E1668*(IF(AP1668&lt;1,IF(MIN(AQ$7,$F1668)&gt;$C1668,MIN(AQ$7,$F1668)-$C1668+1,0),MIN(AQ$7,$F1668)-AP$7))/365,0))</f>
        <v>0</v>
      </c>
      <c r="AR1668" s="4">
        <f>IF($F1668=0,($D1668-SUM($U1668:AQ1668))*$E1668*(IF(AQ1668&lt;1,IF(MIN(AR$7,$F1668)&gt;$C1668,MIN(AR$7,$F1668)-$C1668+1,0),MIN(AR$7,$F1668)-AQ$7))/365,IF($F1668&gt;AQ$7,($D1668-SUM($U1668:AQ1668))*$E1668*(IF(AQ1668&lt;1,IF(MIN(AR$7,$F1668)&gt;$C1668,MIN(AR$7,$F1668)-$C1668+1,0),MIN(AR$7,$F1668)-AQ$7))/365,0))</f>
        <v>0</v>
      </c>
      <c r="AS1668" s="4">
        <f>IF($F1668=0,($D1668-SUM($U1668:AR1668))*$E1668*(IF(AR1668&lt;1,IF(MIN(AS$7,$F1668)&gt;$C1668,MIN(AS$7,$F1668)-$C1668+1,0),MIN(AS$7,$F1668)-AR$7))/365,IF($F1668&gt;AR$7,($D1668-SUM($U1668:AR1668))*$E1668*(IF(AR1668&lt;1,IF(MIN(AS$7,$F1668)&gt;$C1668,MIN(AS$7,$F1668)-$C1668+1,0),MIN(AS$7,$F1668)-AR$7))/365,0))</f>
        <v>0</v>
      </c>
    </row>
    <row r="1669" spans="1:45">
      <c r="A1669" s="15"/>
      <c r="B1669" s="17"/>
      <c r="C1669" s="16"/>
      <c r="D1669" s="15"/>
      <c r="E1669" s="11"/>
      <c r="F1669" s="16"/>
      <c r="G1669" s="15"/>
      <c r="H1669" s="14"/>
      <c r="I1669" s="5"/>
      <c r="J1669" s="13">
        <f>SUM(U1669:AS1669)</f>
        <v>0</v>
      </c>
      <c r="K1669" s="13">
        <f>IF(F1669=0,D1669-J1669,IF(F1669&lt;41730,0,D1669-J1669))</f>
        <v>0</v>
      </c>
      <c r="L1669" s="12">
        <f>IF(K1669=0,0,IF(G1669-((L$7-C1669)/365)&lt;0,0,G1669-((L$7-C1669)/365)))</f>
        <v>0</v>
      </c>
      <c r="M1669" s="4">
        <f>IF(K1669=0,0,D1669*H1669)</f>
        <v>0</v>
      </c>
      <c r="N1669" s="11">
        <f>IFERROR((1-(M1669/K1669)^(1/L1669)),0)</f>
        <v>0</v>
      </c>
      <c r="O1669" s="10">
        <f>IF(F1669&gt;41730,IF(F1669&gt;41730,(F1669-41730)/365,IF(K1669=0,0,IF(G1669-((L$7-C1669)/365)&lt;0,0,G1669-((L$7-C1669)/365)))),1)</f>
        <v>1</v>
      </c>
      <c r="P1669" s="9">
        <f>IF(K1669&lt;M1669,0,IF(L1669=0,K1669-M1669,K1669*N1669*O1669))</f>
        <v>0</v>
      </c>
      <c r="Q1669" s="19">
        <f>IF(F1669&gt;41730,D1669,0)</f>
        <v>0</v>
      </c>
      <c r="R1669" s="18">
        <f>IF(F1669&gt;41730,J1669+P1669,0)</f>
        <v>0</v>
      </c>
      <c r="S1669" s="9">
        <f>IF(F1669&gt;0,0,K1669-P1669)</f>
        <v>0</v>
      </c>
      <c r="T1669" s="5"/>
      <c r="U1669" s="4">
        <f>D1669*E1669*(IF(U$7&gt;$C1669,U$7-$C1669+1,0))/365</f>
        <v>0</v>
      </c>
      <c r="V1669" s="4">
        <f>($D1669-U1669)*$E1669*(IF(U1669&lt;1,IF(V$7&gt;$C1669,V$7-$C1669+1,0),V$7-U$7))/365</f>
        <v>0</v>
      </c>
      <c r="W1669" s="4">
        <f>IF($F1669=0,($D1669-SUM($U1669:V1669))*$E1669*(IF(V1669&lt;1,IF(MIN(W$7,$F1669)&gt;$C1669,MIN(W$7,$F1669)-$C1669+1,0),MIN(W$7,$F1669)-V$7))/365,IF($F1669&gt;V$7,($D1669-SUM($U1669:V1669))*$E1669*(IF(V1669&lt;1,IF(MIN(W$7,$F1669)&gt;$C1669,MIN(W$7,$F1669)-$C1669+1,0),MIN(W$7,$F1669)-V$7))/365,0))</f>
        <v>0</v>
      </c>
      <c r="X1669" s="4">
        <f>IF($F1669=0,($D1669-SUM($U1669:W1669))*$E1669*(IF(W1669&lt;1,IF(MIN(X$7,$F1669)&gt;$C1669,MIN(X$7,$F1669)-$C1669+1,0),MIN(X$7,$F1669)-W$7))/365,IF($F1669&gt;W$7,($D1669-SUM($U1669:W1669))*$E1669*(IF(W1669&lt;1,IF(MIN(X$7,$F1669)&gt;$C1669,MIN(X$7,$F1669)-$C1669+1,0),MIN(X$7,$F1669)-W$7))/365,0))</f>
        <v>0</v>
      </c>
      <c r="Y1669" s="4">
        <f>IF($F1669=0,($D1669-SUM($U1669:X1669))*$E1669*(IF(X1669&lt;1,IF(MIN(Y$7,$F1669)&gt;$C1669,MIN(Y$7,$F1669)-$C1669+1,0),MIN(Y$7,$F1669)-X$7))/365,IF($F1669&gt;X$7,($D1669-SUM($U1669:X1669))*$E1669*(IF(X1669&lt;1,IF(MIN(Y$7,$F1669)&gt;$C1669,MIN(Y$7,$F1669)-$C1669+1,0),MIN(Y$7,$F1669)-X$7))/365,0))</f>
        <v>0</v>
      </c>
      <c r="Z1669" s="4">
        <f>IF($F1669=0,($D1669-SUM($U1669:Y1669))*$E1669*(IF(Y1669&lt;1,IF(MIN(Z$7,$F1669)&gt;$C1669,MIN(Z$7,$F1669)-$C1669+1,0),MIN(Z$7,$F1669)-Y$7))/365,IF($F1669&gt;Y$7,($D1669-SUM($U1669:Y1669))*$E1669*(IF(Y1669&lt;1,IF(MIN(Z$7,$F1669)&gt;$C1669,MIN(Z$7,$F1669)-$C1669+1,0),MIN(Z$7,$F1669)-Y$7))/365,0))</f>
        <v>0</v>
      </c>
      <c r="AA1669" s="4">
        <f>IF($F1669=0,($D1669-SUM($U1669:Z1669))*$E1669*(IF(Z1669&lt;1,IF(MIN(AA$7,$F1669)&gt;$C1669,MIN(AA$7,$F1669)-$C1669+1,0),MIN(AA$7,$F1669)-Z$7))/365,IF($F1669&gt;Z$7,($D1669-SUM($U1669:Z1669))*$E1669*(IF(Z1669&lt;1,IF(MIN(AA$7,$F1669)&gt;$C1669,MIN(AA$7,$F1669)-$C1669+1,0),MIN(AA$7,$F1669)-Z$7))/365,0))</f>
        <v>0</v>
      </c>
      <c r="AB1669" s="4">
        <f>IF($F1669=0,($D1669-SUM($U1669:AA1669))*$E1669*(IF(AA1669&lt;1,IF(MIN(AB$7,$F1669)&gt;$C1669,MIN(AB$7,$F1669)-$C1669+1,0),MIN(AB$7,$F1669)-AA$7))/365,IF($F1669&gt;AA$7,($D1669-SUM($U1669:AA1669))*$E1669*(IF(AA1669&lt;1,IF(MIN(AB$7,$F1669)&gt;$C1669,MIN(AB$7,$F1669)-$C1669+1,0),MIN(AB$7,$F1669)-AA$7))/365,0))</f>
        <v>0</v>
      </c>
      <c r="AC1669" s="4">
        <f>IF($F1669=0,($D1669-SUM($U1669:AB1669))*$E1669*(IF(AB1669&lt;1,IF(MIN(AC$7,$F1669)&gt;$C1669,MIN(AC$7,$F1669)-$C1669+1,0),MIN(AC$7,$F1669)-AB$7))/365,IF($F1669&gt;AB$7,($D1669-SUM($U1669:AB1669))*$E1669*(IF(AB1669&lt;1,IF(MIN(AC$7,$F1669)&gt;$C1669,MIN(AC$7,$F1669)-$C1669+1,0),MIN(AC$7,$F1669)-AB$7))/365,0))</f>
        <v>0</v>
      </c>
      <c r="AD1669" s="4">
        <f>IF($F1669=0,($D1669-SUM($U1669:AC1669))*$E1669*(IF(AC1669&lt;1,IF(MIN(AD$7,$F1669)&gt;$C1669,MIN(AD$7,$F1669)-$C1669+1,0),MIN(AD$7,$F1669)-AC$7))/365,IF($F1669&gt;AC$7,($D1669-SUM($U1669:AC1669))*$E1669*(IF(AC1669&lt;1,IF(MIN(AD$7,$F1669)&gt;$C1669,MIN(AD$7,$F1669)-$C1669+1,0),MIN(AD$7,$F1669)-AC$7))/365,0))</f>
        <v>0</v>
      </c>
      <c r="AE1669" s="4">
        <f>IF($F1669=0,($D1669-SUM($U1669:AD1669))*$E1669*(IF(AD1669&lt;1,IF(MIN(AE$7,$F1669)&gt;$C1669,MIN(AE$7,$F1669)-$C1669+1,0),MIN(AE$7,$F1669)-AD$7))/365,IF($F1669&gt;AD$7,($D1669-SUM($U1669:AD1669))*$E1669*(IF(AD1669&lt;1,IF(MIN(AE$7,$F1669)&gt;$C1669,MIN(AE$7,$F1669)-$C1669+1,0),MIN(AE$7,$F1669)-AD$7))/365,0))</f>
        <v>0</v>
      </c>
      <c r="AF1669" s="4">
        <f>IF($F1669=0,($D1669-SUM($U1669:AE1669))*$E1669*(IF(AE1669&lt;1,IF(MIN(AF$7,$F1669)&gt;$C1669,MIN(AF$7,$F1669)-$C1669+1,0),MIN(AF$7,$F1669)-AE$7))/365,IF($F1669&gt;AE$7,($D1669-SUM($U1669:AE1669))*$E1669*(IF(AE1669&lt;1,IF(MIN(AF$7,$F1669)&gt;$C1669,MIN(AF$7,$F1669)-$C1669+1,0),MIN(AF$7,$F1669)-AE$7))/365,0))</f>
        <v>0</v>
      </c>
      <c r="AG1669" s="4">
        <f>IF($F1669=0,($D1669-SUM($U1669:AF1669))*$E1669*(IF(AF1669&lt;1,IF(MIN(AG$7,$F1669)&gt;$C1669,MIN(AG$7,$F1669)-$C1669+1,0),MIN(AG$7,$F1669)-AF$7))/365,IF($F1669&gt;AF$7,($D1669-SUM($U1669:AF1669))*$E1669*(IF(AF1669&lt;1,IF(MIN(AG$7,$F1669)&gt;$C1669,MIN(AG$7,$F1669)-$C1669+1,0),MIN(AG$7,$F1669)-AF$7))/365,0))</f>
        <v>0</v>
      </c>
      <c r="AH1669" s="4">
        <f>IF($F1669=0,($D1669-SUM($U1669:AG1669))*$E1669*(IF(AG1669&lt;1,IF(MIN(AH$7,$F1669)&gt;$C1669,MIN(AH$7,$F1669)-$C1669+1,0),MIN(AH$7,$F1669)-AG$7))/365,IF($F1669&gt;AG$7,($D1669-SUM($U1669:AG1669))*$E1669*(IF(AG1669&lt;1,IF(MIN(AH$7,$F1669)&gt;$C1669,MIN(AH$7,$F1669)-$C1669+1,0),MIN(AH$7,$F1669)-AG$7))/365,0))</f>
        <v>0</v>
      </c>
      <c r="AI1669" s="4">
        <f>IF($F1669=0,($D1669-SUM($U1669:AH1669))*$E1669*(IF(AH1669&lt;1,IF(MIN(AI$7,$F1669)&gt;$C1669,MIN(AI$7,$F1669)-$C1669+1,0),MIN(AI$7,$F1669)-AH$7))/365,IF($F1669&gt;AH$7,($D1669-SUM($U1669:AH1669))*$E1669*(IF(AH1669&lt;1,IF(MIN(AI$7,$F1669)&gt;$C1669,MIN(AI$7,$F1669)-$C1669+1,0),MIN(AI$7,$F1669)-AH$7))/365,0))</f>
        <v>0</v>
      </c>
      <c r="AJ1669" s="4">
        <f>IF($F1669=0,($D1669-SUM($U1669:AI1669))*$E1669*(IF(AI1669&lt;1,IF(MIN(AJ$7,$F1669)&gt;$C1669,MIN(AJ$7,$F1669)-$C1669+1,0),MIN(AJ$7,$F1669)-AI$7))/365,IF($F1669&gt;AI$7,($D1669-SUM($U1669:AI1669))*$E1669*(IF(AI1669&lt;1,IF(MIN(AJ$7,$F1669)&gt;$C1669,MIN(AJ$7,$F1669)-$C1669+1,0),MIN(AJ$7,$F1669)-AI$7))/365,0))</f>
        <v>0</v>
      </c>
      <c r="AK1669" s="4">
        <f>IF($F1669=0,($D1669-SUM($U1669:AJ1669))*$E1669*(IF(AJ1669&lt;1,IF(MIN(AK$7,$F1669)&gt;$C1669,MIN(AK$7,$F1669)-$C1669+1,0),MIN(AK$7,$F1669)-AJ$7))/365,IF($F1669&gt;AJ$7,($D1669-SUM($U1669:AJ1669))*$E1669*(IF(AJ1669&lt;1,IF(MIN(AK$7,$F1669)&gt;$C1669,MIN(AK$7,$F1669)-$C1669+1,0),MIN(AK$7,$F1669)-AJ$7))/365,0))</f>
        <v>0</v>
      </c>
      <c r="AL1669" s="4">
        <f>IF($F1669=0,($D1669-SUM($U1669:AK1669))*$E1669*(IF(AK1669&lt;1,IF(MIN(AL$7,$F1669)&gt;$C1669,MIN(AL$7,$F1669)-$C1669+1,0),MIN(AL$7,$F1669)-AK$7))/365,IF($F1669&gt;AK$7,($D1669-SUM($U1669:AK1669))*$E1669*(IF(AK1669&lt;1,IF(MIN(AL$7,$F1669)&gt;$C1669,MIN(AL$7,$F1669)-$C1669+1,0),MIN(AL$7,$F1669)-AK$7))/365,0))</f>
        <v>0</v>
      </c>
      <c r="AM1669" s="4">
        <f>IF($F1669=0,($D1669-SUM($U1669:AL1669))*$E1669*(IF(AL1669&lt;1,IF(MIN(AM$7,$F1669)&gt;$C1669,MIN(AM$7,$F1669)-$C1669+1,0),MIN(AM$7,$F1669)-AL$7))/365,IF($F1669&gt;AL$7,($D1669-SUM($U1669:AL1669))*$E1669*(IF(AL1669&lt;1,IF(MIN(AM$7,$F1669)&gt;$C1669,MIN(AM$7,$F1669)-$C1669+1,0),MIN(AM$7,$F1669)-AL$7))/365,0))</f>
        <v>0</v>
      </c>
      <c r="AN1669" s="4">
        <f>IF($F1669=0,($D1669-SUM($U1669:AM1669))*$E1669*(IF(AM1669&lt;1,IF(MIN(AN$7,$F1669)&gt;$C1669,MIN(AN$7,$F1669)-$C1669+1,0),MIN(AN$7,$F1669)-AM$7))/365,IF($F1669&gt;AM$7,($D1669-SUM($U1669:AM1669))*$E1669*(IF(AM1669&lt;1,IF(MIN(AN$7,$F1669)&gt;$C1669,MIN(AN$7,$F1669)-$C1669+1,0),MIN(AN$7,$F1669)-AM$7))/365,0))</f>
        <v>0</v>
      </c>
      <c r="AO1669" s="4">
        <f>IF($F1669=0,($D1669-SUM($U1669:AN1669))*$E1669*(IF(AN1669&lt;1,IF(MIN(AO$7,$F1669)&gt;$C1669,MIN(AO$7,$F1669)-$C1669+1,0),MIN(AO$7,$F1669)-AN$7))/365,IF($F1669&gt;AN$7,($D1669-SUM($U1669:AN1669))*$E1669*(IF(AN1669&lt;1,IF(MIN(AO$7,$F1669)&gt;$C1669,MIN(AO$7,$F1669)-$C1669+1,0),MIN(AO$7,$F1669)-AN$7))/365,0))</f>
        <v>0</v>
      </c>
      <c r="AP1669" s="4">
        <f>IF($F1669=0,($D1669-SUM($U1669:AO1669))*$E1669*(IF(AO1669&lt;1,IF(MIN(AP$7,$F1669)&gt;$C1669,MIN(AP$7,$F1669)-$C1669+1,0),MIN(AP$7,$F1669)-AO$7))/365,IF($F1669&gt;AO$7,($D1669-SUM($U1669:AO1669))*$E1669*(IF(AO1669&lt;1,IF(MIN(AP$7,$F1669)&gt;$C1669,MIN(AP$7,$F1669)-$C1669+1,0),MIN(AP$7,$F1669)-AO$7))/365,0))</f>
        <v>0</v>
      </c>
      <c r="AQ1669" s="4">
        <f>IF($F1669=0,($D1669-SUM($U1669:AP1669))*$E1669*(IF(AP1669&lt;1,IF(MIN(AQ$7,$F1669)&gt;$C1669,MIN(AQ$7,$F1669)-$C1669+1,0),MIN(AQ$7,$F1669)-AP$7))/365,IF($F1669&gt;AP$7,($D1669-SUM($U1669:AP1669))*$E1669*(IF(AP1669&lt;1,IF(MIN(AQ$7,$F1669)&gt;$C1669,MIN(AQ$7,$F1669)-$C1669+1,0),MIN(AQ$7,$F1669)-AP$7))/365,0))</f>
        <v>0</v>
      </c>
      <c r="AR1669" s="4">
        <f>IF($F1669=0,($D1669-SUM($U1669:AQ1669))*$E1669*(IF(AQ1669&lt;1,IF(MIN(AR$7,$F1669)&gt;$C1669,MIN(AR$7,$F1669)-$C1669+1,0),MIN(AR$7,$F1669)-AQ$7))/365,IF($F1669&gt;AQ$7,($D1669-SUM($U1669:AQ1669))*$E1669*(IF(AQ1669&lt;1,IF(MIN(AR$7,$F1669)&gt;$C1669,MIN(AR$7,$F1669)-$C1669+1,0),MIN(AR$7,$F1669)-AQ$7))/365,0))</f>
        <v>0</v>
      </c>
      <c r="AS1669" s="4">
        <f>IF($F1669=0,($D1669-SUM($U1669:AR1669))*$E1669*(IF(AR1669&lt;1,IF(MIN(AS$7,$F1669)&gt;$C1669,MIN(AS$7,$F1669)-$C1669+1,0),MIN(AS$7,$F1669)-AR$7))/365,IF($F1669&gt;AR$7,($D1669-SUM($U1669:AR1669))*$E1669*(IF(AR1669&lt;1,IF(MIN(AS$7,$F1669)&gt;$C1669,MIN(AS$7,$F1669)-$C1669+1,0),MIN(AS$7,$F1669)-AR$7))/365,0))</f>
        <v>0</v>
      </c>
    </row>
    <row r="1670" spans="1:45">
      <c r="A1670" s="15"/>
      <c r="B1670" s="17"/>
      <c r="C1670" s="16"/>
      <c r="D1670" s="15"/>
      <c r="E1670" s="11"/>
      <c r="F1670" s="16"/>
      <c r="G1670" s="15"/>
      <c r="H1670" s="14"/>
      <c r="I1670" s="5"/>
      <c r="J1670" s="13">
        <f>SUM(U1670:AS1670)</f>
        <v>0</v>
      </c>
      <c r="K1670" s="13">
        <f>IF(F1670=0,D1670-J1670,IF(F1670&lt;41730,0,D1670-J1670))</f>
        <v>0</v>
      </c>
      <c r="L1670" s="12">
        <f>IF(K1670=0,0,IF(G1670-((L$7-C1670)/365)&lt;0,0,G1670-((L$7-C1670)/365)))</f>
        <v>0</v>
      </c>
      <c r="M1670" s="4">
        <f>IF(K1670=0,0,D1670*H1670)</f>
        <v>0</v>
      </c>
      <c r="N1670" s="11">
        <f>IFERROR((1-(M1670/K1670)^(1/L1670)),0)</f>
        <v>0</v>
      </c>
      <c r="O1670" s="10">
        <f>IF(F1670&gt;41730,IF(F1670&gt;41730,(F1670-41730)/365,IF(K1670=0,0,IF(G1670-((L$7-C1670)/365)&lt;0,0,G1670-((L$7-C1670)/365)))),1)</f>
        <v>1</v>
      </c>
      <c r="P1670" s="9">
        <f>IF(K1670&lt;M1670,0,IF(L1670=0,K1670-M1670,K1670*N1670*O1670))</f>
        <v>0</v>
      </c>
      <c r="Q1670" s="19">
        <f>IF(F1670&gt;41730,D1670,0)</f>
        <v>0</v>
      </c>
      <c r="R1670" s="18">
        <f>IF(F1670&gt;41730,J1670+P1670,0)</f>
        <v>0</v>
      </c>
      <c r="S1670" s="9">
        <f>IF(F1670&gt;0,0,K1670-P1670)</f>
        <v>0</v>
      </c>
      <c r="T1670" s="5"/>
      <c r="U1670" s="4">
        <f>D1670*E1670*(IF(U$7&gt;$C1670,U$7-$C1670+1,0))/365</f>
        <v>0</v>
      </c>
      <c r="V1670" s="4">
        <f>($D1670-U1670)*$E1670*(IF(U1670&lt;1,IF(V$7&gt;$C1670,V$7-$C1670+1,0),V$7-U$7))/365</f>
        <v>0</v>
      </c>
      <c r="W1670" s="4">
        <f>IF($F1670=0,($D1670-SUM($U1670:V1670))*$E1670*(IF(V1670&lt;1,IF(MIN(W$7,$F1670)&gt;$C1670,MIN(W$7,$F1670)-$C1670+1,0),MIN(W$7,$F1670)-V$7))/365,IF($F1670&gt;V$7,($D1670-SUM($U1670:V1670))*$E1670*(IF(V1670&lt;1,IF(MIN(W$7,$F1670)&gt;$C1670,MIN(W$7,$F1670)-$C1670+1,0),MIN(W$7,$F1670)-V$7))/365,0))</f>
        <v>0</v>
      </c>
      <c r="X1670" s="4">
        <f>IF($F1670=0,($D1670-SUM($U1670:W1670))*$E1670*(IF(W1670&lt;1,IF(MIN(X$7,$F1670)&gt;$C1670,MIN(X$7,$F1670)-$C1670+1,0),MIN(X$7,$F1670)-W$7))/365,IF($F1670&gt;W$7,($D1670-SUM($U1670:W1670))*$E1670*(IF(W1670&lt;1,IF(MIN(X$7,$F1670)&gt;$C1670,MIN(X$7,$F1670)-$C1670+1,0),MIN(X$7,$F1670)-W$7))/365,0))</f>
        <v>0</v>
      </c>
      <c r="Y1670" s="4">
        <f>IF($F1670=0,($D1670-SUM($U1670:X1670))*$E1670*(IF(X1670&lt;1,IF(MIN(Y$7,$F1670)&gt;$C1670,MIN(Y$7,$F1670)-$C1670+1,0),MIN(Y$7,$F1670)-X$7))/365,IF($F1670&gt;X$7,($D1670-SUM($U1670:X1670))*$E1670*(IF(X1670&lt;1,IF(MIN(Y$7,$F1670)&gt;$C1670,MIN(Y$7,$F1670)-$C1670+1,0),MIN(Y$7,$F1670)-X$7))/365,0))</f>
        <v>0</v>
      </c>
      <c r="Z1670" s="4">
        <f>IF($F1670=0,($D1670-SUM($U1670:Y1670))*$E1670*(IF(Y1670&lt;1,IF(MIN(Z$7,$F1670)&gt;$C1670,MIN(Z$7,$F1670)-$C1670+1,0),MIN(Z$7,$F1670)-Y$7))/365,IF($F1670&gt;Y$7,($D1670-SUM($U1670:Y1670))*$E1670*(IF(Y1670&lt;1,IF(MIN(Z$7,$F1670)&gt;$C1670,MIN(Z$7,$F1670)-$C1670+1,0),MIN(Z$7,$F1670)-Y$7))/365,0))</f>
        <v>0</v>
      </c>
      <c r="AA1670" s="4">
        <f>IF($F1670=0,($D1670-SUM($U1670:Z1670))*$E1670*(IF(Z1670&lt;1,IF(MIN(AA$7,$F1670)&gt;$C1670,MIN(AA$7,$F1670)-$C1670+1,0),MIN(AA$7,$F1670)-Z$7))/365,IF($F1670&gt;Z$7,($D1670-SUM($U1670:Z1670))*$E1670*(IF(Z1670&lt;1,IF(MIN(AA$7,$F1670)&gt;$C1670,MIN(AA$7,$F1670)-$C1670+1,0),MIN(AA$7,$F1670)-Z$7))/365,0))</f>
        <v>0</v>
      </c>
      <c r="AB1670" s="4">
        <f>IF($F1670=0,($D1670-SUM($U1670:AA1670))*$E1670*(IF(AA1670&lt;1,IF(MIN(AB$7,$F1670)&gt;$C1670,MIN(AB$7,$F1670)-$C1670+1,0),MIN(AB$7,$F1670)-AA$7))/365,IF($F1670&gt;AA$7,($D1670-SUM($U1670:AA1670))*$E1670*(IF(AA1670&lt;1,IF(MIN(AB$7,$F1670)&gt;$C1670,MIN(AB$7,$F1670)-$C1670+1,0),MIN(AB$7,$F1670)-AA$7))/365,0))</f>
        <v>0</v>
      </c>
      <c r="AC1670" s="4">
        <f>IF($F1670=0,($D1670-SUM($U1670:AB1670))*$E1670*(IF(AB1670&lt;1,IF(MIN(AC$7,$F1670)&gt;$C1670,MIN(AC$7,$F1670)-$C1670+1,0),MIN(AC$7,$F1670)-AB$7))/365,IF($F1670&gt;AB$7,($D1670-SUM($U1670:AB1670))*$E1670*(IF(AB1670&lt;1,IF(MIN(AC$7,$F1670)&gt;$C1670,MIN(AC$7,$F1670)-$C1670+1,0),MIN(AC$7,$F1670)-AB$7))/365,0))</f>
        <v>0</v>
      </c>
      <c r="AD1670" s="4">
        <f>IF($F1670=0,($D1670-SUM($U1670:AC1670))*$E1670*(IF(AC1670&lt;1,IF(MIN(AD$7,$F1670)&gt;$C1670,MIN(AD$7,$F1670)-$C1670+1,0),MIN(AD$7,$F1670)-AC$7))/365,IF($F1670&gt;AC$7,($D1670-SUM($U1670:AC1670))*$E1670*(IF(AC1670&lt;1,IF(MIN(AD$7,$F1670)&gt;$C1670,MIN(AD$7,$F1670)-$C1670+1,0),MIN(AD$7,$F1670)-AC$7))/365,0))</f>
        <v>0</v>
      </c>
      <c r="AE1670" s="4">
        <f>IF($F1670=0,($D1670-SUM($U1670:AD1670))*$E1670*(IF(AD1670&lt;1,IF(MIN(AE$7,$F1670)&gt;$C1670,MIN(AE$7,$F1670)-$C1670+1,0),MIN(AE$7,$F1670)-AD$7))/365,IF($F1670&gt;AD$7,($D1670-SUM($U1670:AD1670))*$E1670*(IF(AD1670&lt;1,IF(MIN(AE$7,$F1670)&gt;$C1670,MIN(AE$7,$F1670)-$C1670+1,0),MIN(AE$7,$F1670)-AD$7))/365,0))</f>
        <v>0</v>
      </c>
      <c r="AF1670" s="4">
        <f>IF($F1670=0,($D1670-SUM($U1670:AE1670))*$E1670*(IF(AE1670&lt;1,IF(MIN(AF$7,$F1670)&gt;$C1670,MIN(AF$7,$F1670)-$C1670+1,0),MIN(AF$7,$F1670)-AE$7))/365,IF($F1670&gt;AE$7,($D1670-SUM($U1670:AE1670))*$E1670*(IF(AE1670&lt;1,IF(MIN(AF$7,$F1670)&gt;$C1670,MIN(AF$7,$F1670)-$C1670+1,0),MIN(AF$7,$F1670)-AE$7))/365,0))</f>
        <v>0</v>
      </c>
      <c r="AG1670" s="4">
        <f>IF($F1670=0,($D1670-SUM($U1670:AF1670))*$E1670*(IF(AF1670&lt;1,IF(MIN(AG$7,$F1670)&gt;$C1670,MIN(AG$7,$F1670)-$C1670+1,0),MIN(AG$7,$F1670)-AF$7))/365,IF($F1670&gt;AF$7,($D1670-SUM($U1670:AF1670))*$E1670*(IF(AF1670&lt;1,IF(MIN(AG$7,$F1670)&gt;$C1670,MIN(AG$7,$F1670)-$C1670+1,0),MIN(AG$7,$F1670)-AF$7))/365,0))</f>
        <v>0</v>
      </c>
      <c r="AH1670" s="4">
        <f>IF($F1670=0,($D1670-SUM($U1670:AG1670))*$E1670*(IF(AG1670&lt;1,IF(MIN(AH$7,$F1670)&gt;$C1670,MIN(AH$7,$F1670)-$C1670+1,0),MIN(AH$7,$F1670)-AG$7))/365,IF($F1670&gt;AG$7,($D1670-SUM($U1670:AG1670))*$E1670*(IF(AG1670&lt;1,IF(MIN(AH$7,$F1670)&gt;$C1670,MIN(AH$7,$F1670)-$C1670+1,0),MIN(AH$7,$F1670)-AG$7))/365,0))</f>
        <v>0</v>
      </c>
      <c r="AI1670" s="4">
        <f>IF($F1670=0,($D1670-SUM($U1670:AH1670))*$E1670*(IF(AH1670&lt;1,IF(MIN(AI$7,$F1670)&gt;$C1670,MIN(AI$7,$F1670)-$C1670+1,0),MIN(AI$7,$F1670)-AH$7))/365,IF($F1670&gt;AH$7,($D1670-SUM($U1670:AH1670))*$E1670*(IF(AH1670&lt;1,IF(MIN(AI$7,$F1670)&gt;$C1670,MIN(AI$7,$F1670)-$C1670+1,0),MIN(AI$7,$F1670)-AH$7))/365,0))</f>
        <v>0</v>
      </c>
      <c r="AJ1670" s="4">
        <f>IF($F1670=0,($D1670-SUM($U1670:AI1670))*$E1670*(IF(AI1670&lt;1,IF(MIN(AJ$7,$F1670)&gt;$C1670,MIN(AJ$7,$F1670)-$C1670+1,0),MIN(AJ$7,$F1670)-AI$7))/365,IF($F1670&gt;AI$7,($D1670-SUM($U1670:AI1670))*$E1670*(IF(AI1670&lt;1,IF(MIN(AJ$7,$F1670)&gt;$C1670,MIN(AJ$7,$F1670)-$C1670+1,0),MIN(AJ$7,$F1670)-AI$7))/365,0))</f>
        <v>0</v>
      </c>
      <c r="AK1670" s="4">
        <f>IF($F1670=0,($D1670-SUM($U1670:AJ1670))*$E1670*(IF(AJ1670&lt;1,IF(MIN(AK$7,$F1670)&gt;$C1670,MIN(AK$7,$F1670)-$C1670+1,0),MIN(AK$7,$F1670)-AJ$7))/365,IF($F1670&gt;AJ$7,($D1670-SUM($U1670:AJ1670))*$E1670*(IF(AJ1670&lt;1,IF(MIN(AK$7,$F1670)&gt;$C1670,MIN(AK$7,$F1670)-$C1670+1,0),MIN(AK$7,$F1670)-AJ$7))/365,0))</f>
        <v>0</v>
      </c>
      <c r="AL1670" s="4">
        <f>IF($F1670=0,($D1670-SUM($U1670:AK1670))*$E1670*(IF(AK1670&lt;1,IF(MIN(AL$7,$F1670)&gt;$C1670,MIN(AL$7,$F1670)-$C1670+1,0),MIN(AL$7,$F1670)-AK$7))/365,IF($F1670&gt;AK$7,($D1670-SUM($U1670:AK1670))*$E1670*(IF(AK1670&lt;1,IF(MIN(AL$7,$F1670)&gt;$C1670,MIN(AL$7,$F1670)-$C1670+1,0),MIN(AL$7,$F1670)-AK$7))/365,0))</f>
        <v>0</v>
      </c>
      <c r="AM1670" s="4">
        <f>IF($F1670=0,($D1670-SUM($U1670:AL1670))*$E1670*(IF(AL1670&lt;1,IF(MIN(AM$7,$F1670)&gt;$C1670,MIN(AM$7,$F1670)-$C1670+1,0),MIN(AM$7,$F1670)-AL$7))/365,IF($F1670&gt;AL$7,($D1670-SUM($U1670:AL1670))*$E1670*(IF(AL1670&lt;1,IF(MIN(AM$7,$F1670)&gt;$C1670,MIN(AM$7,$F1670)-$C1670+1,0),MIN(AM$7,$F1670)-AL$7))/365,0))</f>
        <v>0</v>
      </c>
      <c r="AN1670" s="4">
        <f>IF($F1670=0,($D1670-SUM($U1670:AM1670))*$E1670*(IF(AM1670&lt;1,IF(MIN(AN$7,$F1670)&gt;$C1670,MIN(AN$7,$F1670)-$C1670+1,0),MIN(AN$7,$F1670)-AM$7))/365,IF($F1670&gt;AM$7,($D1670-SUM($U1670:AM1670))*$E1670*(IF(AM1670&lt;1,IF(MIN(AN$7,$F1670)&gt;$C1670,MIN(AN$7,$F1670)-$C1670+1,0),MIN(AN$7,$F1670)-AM$7))/365,0))</f>
        <v>0</v>
      </c>
      <c r="AO1670" s="4">
        <f>IF($F1670=0,($D1670-SUM($U1670:AN1670))*$E1670*(IF(AN1670&lt;1,IF(MIN(AO$7,$F1670)&gt;$C1670,MIN(AO$7,$F1670)-$C1670+1,0),MIN(AO$7,$F1670)-AN$7))/365,IF($F1670&gt;AN$7,($D1670-SUM($U1670:AN1670))*$E1670*(IF(AN1670&lt;1,IF(MIN(AO$7,$F1670)&gt;$C1670,MIN(AO$7,$F1670)-$C1670+1,0),MIN(AO$7,$F1670)-AN$7))/365,0))</f>
        <v>0</v>
      </c>
      <c r="AP1670" s="4">
        <f>IF($F1670=0,($D1670-SUM($U1670:AO1670))*$E1670*(IF(AO1670&lt;1,IF(MIN(AP$7,$F1670)&gt;$C1670,MIN(AP$7,$F1670)-$C1670+1,0),MIN(AP$7,$F1670)-AO$7))/365,IF($F1670&gt;AO$7,($D1670-SUM($U1670:AO1670))*$E1670*(IF(AO1670&lt;1,IF(MIN(AP$7,$F1670)&gt;$C1670,MIN(AP$7,$F1670)-$C1670+1,0),MIN(AP$7,$F1670)-AO$7))/365,0))</f>
        <v>0</v>
      </c>
      <c r="AQ1670" s="4">
        <f>IF($F1670=0,($D1670-SUM($U1670:AP1670))*$E1670*(IF(AP1670&lt;1,IF(MIN(AQ$7,$F1670)&gt;$C1670,MIN(AQ$7,$F1670)-$C1670+1,0),MIN(AQ$7,$F1670)-AP$7))/365,IF($F1670&gt;AP$7,($D1670-SUM($U1670:AP1670))*$E1670*(IF(AP1670&lt;1,IF(MIN(AQ$7,$F1670)&gt;$C1670,MIN(AQ$7,$F1670)-$C1670+1,0),MIN(AQ$7,$F1670)-AP$7))/365,0))</f>
        <v>0</v>
      </c>
      <c r="AR1670" s="4">
        <f>IF($F1670=0,($D1670-SUM($U1670:AQ1670))*$E1670*(IF(AQ1670&lt;1,IF(MIN(AR$7,$F1670)&gt;$C1670,MIN(AR$7,$F1670)-$C1670+1,0),MIN(AR$7,$F1670)-AQ$7))/365,IF($F1670&gt;AQ$7,($D1670-SUM($U1670:AQ1670))*$E1670*(IF(AQ1670&lt;1,IF(MIN(AR$7,$F1670)&gt;$C1670,MIN(AR$7,$F1670)-$C1670+1,0),MIN(AR$7,$F1670)-AQ$7))/365,0))</f>
        <v>0</v>
      </c>
      <c r="AS1670" s="4">
        <f>IF($F1670=0,($D1670-SUM($U1670:AR1670))*$E1670*(IF(AR1670&lt;1,IF(MIN(AS$7,$F1670)&gt;$C1670,MIN(AS$7,$F1670)-$C1670+1,0),MIN(AS$7,$F1670)-AR$7))/365,IF($F1670&gt;AR$7,($D1670-SUM($U1670:AR1670))*$E1670*(IF(AR1670&lt;1,IF(MIN(AS$7,$F1670)&gt;$C1670,MIN(AS$7,$F1670)-$C1670+1,0),MIN(AS$7,$F1670)-AR$7))/365,0))</f>
        <v>0</v>
      </c>
    </row>
    <row r="1671" spans="1:45">
      <c r="A1671" s="15"/>
      <c r="B1671" s="17"/>
      <c r="C1671" s="16"/>
      <c r="D1671" s="15"/>
      <c r="E1671" s="11"/>
      <c r="F1671" s="16"/>
      <c r="G1671" s="15"/>
      <c r="H1671" s="14"/>
      <c r="I1671" s="5"/>
      <c r="J1671" s="13">
        <f>SUM(U1671:AS1671)</f>
        <v>0</v>
      </c>
      <c r="K1671" s="13">
        <f>IF(F1671=0,D1671-J1671,IF(F1671&lt;41730,0,D1671-J1671))</f>
        <v>0</v>
      </c>
      <c r="L1671" s="12">
        <f>IF(K1671=0,0,IF(G1671-((L$7-C1671)/365)&lt;0,0,G1671-((L$7-C1671)/365)))</f>
        <v>0</v>
      </c>
      <c r="M1671" s="4">
        <f>IF(K1671=0,0,D1671*H1671)</f>
        <v>0</v>
      </c>
      <c r="N1671" s="11">
        <f>IFERROR((1-(M1671/K1671)^(1/L1671)),0)</f>
        <v>0</v>
      </c>
      <c r="O1671" s="10">
        <f>IF(F1671&gt;41730,IF(F1671&gt;41730,(F1671-41730)/365,IF(K1671=0,0,IF(G1671-((L$7-C1671)/365)&lt;0,0,G1671-((L$7-C1671)/365)))),1)</f>
        <v>1</v>
      </c>
      <c r="P1671" s="9">
        <f>IF(K1671&lt;M1671,0,IF(L1671=0,K1671-M1671,K1671*N1671*O1671))</f>
        <v>0</v>
      </c>
      <c r="Q1671" s="19">
        <f>IF(F1671&gt;41730,D1671,0)</f>
        <v>0</v>
      </c>
      <c r="R1671" s="18">
        <f>IF(F1671&gt;41730,J1671+P1671,0)</f>
        <v>0</v>
      </c>
      <c r="S1671" s="9">
        <f>IF(F1671&gt;0,0,K1671-P1671)</f>
        <v>0</v>
      </c>
      <c r="T1671" s="5"/>
      <c r="U1671" s="4">
        <f>D1671*E1671*(IF(U$7&gt;$C1671,U$7-$C1671+1,0))/365</f>
        <v>0</v>
      </c>
      <c r="V1671" s="4">
        <f>($D1671-U1671)*$E1671*(IF(U1671&lt;1,IF(V$7&gt;$C1671,V$7-$C1671+1,0),V$7-U$7))/365</f>
        <v>0</v>
      </c>
      <c r="W1671" s="4">
        <f>IF($F1671=0,($D1671-SUM($U1671:V1671))*$E1671*(IF(V1671&lt;1,IF(MIN(W$7,$F1671)&gt;$C1671,MIN(W$7,$F1671)-$C1671+1,0),MIN(W$7,$F1671)-V$7))/365,IF($F1671&gt;V$7,($D1671-SUM($U1671:V1671))*$E1671*(IF(V1671&lt;1,IF(MIN(W$7,$F1671)&gt;$C1671,MIN(W$7,$F1671)-$C1671+1,0),MIN(W$7,$F1671)-V$7))/365,0))</f>
        <v>0</v>
      </c>
      <c r="X1671" s="4">
        <f>IF($F1671=0,($D1671-SUM($U1671:W1671))*$E1671*(IF(W1671&lt;1,IF(MIN(X$7,$F1671)&gt;$C1671,MIN(X$7,$F1671)-$C1671+1,0),MIN(X$7,$F1671)-W$7))/365,IF($F1671&gt;W$7,($D1671-SUM($U1671:W1671))*$E1671*(IF(W1671&lt;1,IF(MIN(X$7,$F1671)&gt;$C1671,MIN(X$7,$F1671)-$C1671+1,0),MIN(X$7,$F1671)-W$7))/365,0))</f>
        <v>0</v>
      </c>
      <c r="Y1671" s="4">
        <f>IF($F1671=0,($D1671-SUM($U1671:X1671))*$E1671*(IF(X1671&lt;1,IF(MIN(Y$7,$F1671)&gt;$C1671,MIN(Y$7,$F1671)-$C1671+1,0),MIN(Y$7,$F1671)-X$7))/365,IF($F1671&gt;X$7,($D1671-SUM($U1671:X1671))*$E1671*(IF(X1671&lt;1,IF(MIN(Y$7,$F1671)&gt;$C1671,MIN(Y$7,$F1671)-$C1671+1,0),MIN(Y$7,$F1671)-X$7))/365,0))</f>
        <v>0</v>
      </c>
      <c r="Z1671" s="4">
        <f>IF($F1671=0,($D1671-SUM($U1671:Y1671))*$E1671*(IF(Y1671&lt;1,IF(MIN(Z$7,$F1671)&gt;$C1671,MIN(Z$7,$F1671)-$C1671+1,0),MIN(Z$7,$F1671)-Y$7))/365,IF($F1671&gt;Y$7,($D1671-SUM($U1671:Y1671))*$E1671*(IF(Y1671&lt;1,IF(MIN(Z$7,$F1671)&gt;$C1671,MIN(Z$7,$F1671)-$C1671+1,0),MIN(Z$7,$F1671)-Y$7))/365,0))</f>
        <v>0</v>
      </c>
      <c r="AA1671" s="4">
        <f>IF($F1671=0,($D1671-SUM($U1671:Z1671))*$E1671*(IF(Z1671&lt;1,IF(MIN(AA$7,$F1671)&gt;$C1671,MIN(AA$7,$F1671)-$C1671+1,0),MIN(AA$7,$F1671)-Z$7))/365,IF($F1671&gt;Z$7,($D1671-SUM($U1671:Z1671))*$E1671*(IF(Z1671&lt;1,IF(MIN(AA$7,$F1671)&gt;$C1671,MIN(AA$7,$F1671)-$C1671+1,0),MIN(AA$7,$F1671)-Z$7))/365,0))</f>
        <v>0</v>
      </c>
      <c r="AB1671" s="4">
        <f>IF($F1671=0,($D1671-SUM($U1671:AA1671))*$E1671*(IF(AA1671&lt;1,IF(MIN(AB$7,$F1671)&gt;$C1671,MIN(AB$7,$F1671)-$C1671+1,0),MIN(AB$7,$F1671)-AA$7))/365,IF($F1671&gt;AA$7,($D1671-SUM($U1671:AA1671))*$E1671*(IF(AA1671&lt;1,IF(MIN(AB$7,$F1671)&gt;$C1671,MIN(AB$7,$F1671)-$C1671+1,0),MIN(AB$7,$F1671)-AA$7))/365,0))</f>
        <v>0</v>
      </c>
      <c r="AC1671" s="4">
        <f>IF($F1671=0,($D1671-SUM($U1671:AB1671))*$E1671*(IF(AB1671&lt;1,IF(MIN(AC$7,$F1671)&gt;$C1671,MIN(AC$7,$F1671)-$C1671+1,0),MIN(AC$7,$F1671)-AB$7))/365,IF($F1671&gt;AB$7,($D1671-SUM($U1671:AB1671))*$E1671*(IF(AB1671&lt;1,IF(MIN(AC$7,$F1671)&gt;$C1671,MIN(AC$7,$F1671)-$C1671+1,0),MIN(AC$7,$F1671)-AB$7))/365,0))</f>
        <v>0</v>
      </c>
      <c r="AD1671" s="4">
        <f>IF($F1671=0,($D1671-SUM($U1671:AC1671))*$E1671*(IF(AC1671&lt;1,IF(MIN(AD$7,$F1671)&gt;$C1671,MIN(AD$7,$F1671)-$C1671+1,0),MIN(AD$7,$F1671)-AC$7))/365,IF($F1671&gt;AC$7,($D1671-SUM($U1671:AC1671))*$E1671*(IF(AC1671&lt;1,IF(MIN(AD$7,$F1671)&gt;$C1671,MIN(AD$7,$F1671)-$C1671+1,0),MIN(AD$7,$F1671)-AC$7))/365,0))</f>
        <v>0</v>
      </c>
      <c r="AE1671" s="4">
        <f>IF($F1671=0,($D1671-SUM($U1671:AD1671))*$E1671*(IF(AD1671&lt;1,IF(MIN(AE$7,$F1671)&gt;$C1671,MIN(AE$7,$F1671)-$C1671+1,0),MIN(AE$7,$F1671)-AD$7))/365,IF($F1671&gt;AD$7,($D1671-SUM($U1671:AD1671))*$E1671*(IF(AD1671&lt;1,IF(MIN(AE$7,$F1671)&gt;$C1671,MIN(AE$7,$F1671)-$C1671+1,0),MIN(AE$7,$F1671)-AD$7))/365,0))</f>
        <v>0</v>
      </c>
      <c r="AF1671" s="4">
        <f>IF($F1671=0,($D1671-SUM($U1671:AE1671))*$E1671*(IF(AE1671&lt;1,IF(MIN(AF$7,$F1671)&gt;$C1671,MIN(AF$7,$F1671)-$C1671+1,0),MIN(AF$7,$F1671)-AE$7))/365,IF($F1671&gt;AE$7,($D1671-SUM($U1671:AE1671))*$E1671*(IF(AE1671&lt;1,IF(MIN(AF$7,$F1671)&gt;$C1671,MIN(AF$7,$F1671)-$C1671+1,0),MIN(AF$7,$F1671)-AE$7))/365,0))</f>
        <v>0</v>
      </c>
      <c r="AG1671" s="4">
        <f>IF($F1671=0,($D1671-SUM($U1671:AF1671))*$E1671*(IF(AF1671&lt;1,IF(MIN(AG$7,$F1671)&gt;$C1671,MIN(AG$7,$F1671)-$C1671+1,0),MIN(AG$7,$F1671)-AF$7))/365,IF($F1671&gt;AF$7,($D1671-SUM($U1671:AF1671))*$E1671*(IF(AF1671&lt;1,IF(MIN(AG$7,$F1671)&gt;$C1671,MIN(AG$7,$F1671)-$C1671+1,0),MIN(AG$7,$F1671)-AF$7))/365,0))</f>
        <v>0</v>
      </c>
      <c r="AH1671" s="4">
        <f>IF($F1671=0,($D1671-SUM($U1671:AG1671))*$E1671*(IF(AG1671&lt;1,IF(MIN(AH$7,$F1671)&gt;$C1671,MIN(AH$7,$F1671)-$C1671+1,0),MIN(AH$7,$F1671)-AG$7))/365,IF($F1671&gt;AG$7,($D1671-SUM($U1671:AG1671))*$E1671*(IF(AG1671&lt;1,IF(MIN(AH$7,$F1671)&gt;$C1671,MIN(AH$7,$F1671)-$C1671+1,0),MIN(AH$7,$F1671)-AG$7))/365,0))</f>
        <v>0</v>
      </c>
      <c r="AI1671" s="4">
        <f>IF($F1671=0,($D1671-SUM($U1671:AH1671))*$E1671*(IF(AH1671&lt;1,IF(MIN(AI$7,$F1671)&gt;$C1671,MIN(AI$7,$F1671)-$C1671+1,0),MIN(AI$7,$F1671)-AH$7))/365,IF($F1671&gt;AH$7,($D1671-SUM($U1671:AH1671))*$E1671*(IF(AH1671&lt;1,IF(MIN(AI$7,$F1671)&gt;$C1671,MIN(AI$7,$F1671)-$C1671+1,0),MIN(AI$7,$F1671)-AH$7))/365,0))</f>
        <v>0</v>
      </c>
      <c r="AJ1671" s="4">
        <f>IF($F1671=0,($D1671-SUM($U1671:AI1671))*$E1671*(IF(AI1671&lt;1,IF(MIN(AJ$7,$F1671)&gt;$C1671,MIN(AJ$7,$F1671)-$C1671+1,0),MIN(AJ$7,$F1671)-AI$7))/365,IF($F1671&gt;AI$7,($D1671-SUM($U1671:AI1671))*$E1671*(IF(AI1671&lt;1,IF(MIN(AJ$7,$F1671)&gt;$C1671,MIN(AJ$7,$F1671)-$C1671+1,0),MIN(AJ$7,$F1671)-AI$7))/365,0))</f>
        <v>0</v>
      </c>
      <c r="AK1671" s="4">
        <f>IF($F1671=0,($D1671-SUM($U1671:AJ1671))*$E1671*(IF(AJ1671&lt;1,IF(MIN(AK$7,$F1671)&gt;$C1671,MIN(AK$7,$F1671)-$C1671+1,0),MIN(AK$7,$F1671)-AJ$7))/365,IF($F1671&gt;AJ$7,($D1671-SUM($U1671:AJ1671))*$E1671*(IF(AJ1671&lt;1,IF(MIN(AK$7,$F1671)&gt;$C1671,MIN(AK$7,$F1671)-$C1671+1,0),MIN(AK$7,$F1671)-AJ$7))/365,0))</f>
        <v>0</v>
      </c>
      <c r="AL1671" s="4">
        <f>IF($F1671=0,($D1671-SUM($U1671:AK1671))*$E1671*(IF(AK1671&lt;1,IF(MIN(AL$7,$F1671)&gt;$C1671,MIN(AL$7,$F1671)-$C1671+1,0),MIN(AL$7,$F1671)-AK$7))/365,IF($F1671&gt;AK$7,($D1671-SUM($U1671:AK1671))*$E1671*(IF(AK1671&lt;1,IF(MIN(AL$7,$F1671)&gt;$C1671,MIN(AL$7,$F1671)-$C1671+1,0),MIN(AL$7,$F1671)-AK$7))/365,0))</f>
        <v>0</v>
      </c>
      <c r="AM1671" s="4">
        <f>IF($F1671=0,($D1671-SUM($U1671:AL1671))*$E1671*(IF(AL1671&lt;1,IF(MIN(AM$7,$F1671)&gt;$C1671,MIN(AM$7,$F1671)-$C1671+1,0),MIN(AM$7,$F1671)-AL$7))/365,IF($F1671&gt;AL$7,($D1671-SUM($U1671:AL1671))*$E1671*(IF(AL1671&lt;1,IF(MIN(AM$7,$F1671)&gt;$C1671,MIN(AM$7,$F1671)-$C1671+1,0),MIN(AM$7,$F1671)-AL$7))/365,0))</f>
        <v>0</v>
      </c>
      <c r="AN1671" s="4">
        <f>IF($F1671=0,($D1671-SUM($U1671:AM1671))*$E1671*(IF(AM1671&lt;1,IF(MIN(AN$7,$F1671)&gt;$C1671,MIN(AN$7,$F1671)-$C1671+1,0),MIN(AN$7,$F1671)-AM$7))/365,IF($F1671&gt;AM$7,($D1671-SUM($U1671:AM1671))*$E1671*(IF(AM1671&lt;1,IF(MIN(AN$7,$F1671)&gt;$C1671,MIN(AN$7,$F1671)-$C1671+1,0),MIN(AN$7,$F1671)-AM$7))/365,0))</f>
        <v>0</v>
      </c>
      <c r="AO1671" s="4">
        <f>IF($F1671=0,($D1671-SUM($U1671:AN1671))*$E1671*(IF(AN1671&lt;1,IF(MIN(AO$7,$F1671)&gt;$C1671,MIN(AO$7,$F1671)-$C1671+1,0),MIN(AO$7,$F1671)-AN$7))/365,IF($F1671&gt;AN$7,($D1671-SUM($U1671:AN1671))*$E1671*(IF(AN1671&lt;1,IF(MIN(AO$7,$F1671)&gt;$C1671,MIN(AO$7,$F1671)-$C1671+1,0),MIN(AO$7,$F1671)-AN$7))/365,0))</f>
        <v>0</v>
      </c>
      <c r="AP1671" s="4">
        <f>IF($F1671=0,($D1671-SUM($U1671:AO1671))*$E1671*(IF(AO1671&lt;1,IF(MIN(AP$7,$F1671)&gt;$C1671,MIN(AP$7,$F1671)-$C1671+1,0),MIN(AP$7,$F1671)-AO$7))/365,IF($F1671&gt;AO$7,($D1671-SUM($U1671:AO1671))*$E1671*(IF(AO1671&lt;1,IF(MIN(AP$7,$F1671)&gt;$C1671,MIN(AP$7,$F1671)-$C1671+1,0),MIN(AP$7,$F1671)-AO$7))/365,0))</f>
        <v>0</v>
      </c>
      <c r="AQ1671" s="4">
        <f>IF($F1671=0,($D1671-SUM($U1671:AP1671))*$E1671*(IF(AP1671&lt;1,IF(MIN(AQ$7,$F1671)&gt;$C1671,MIN(AQ$7,$F1671)-$C1671+1,0),MIN(AQ$7,$F1671)-AP$7))/365,IF($F1671&gt;AP$7,($D1671-SUM($U1671:AP1671))*$E1671*(IF(AP1671&lt;1,IF(MIN(AQ$7,$F1671)&gt;$C1671,MIN(AQ$7,$F1671)-$C1671+1,0),MIN(AQ$7,$F1671)-AP$7))/365,0))</f>
        <v>0</v>
      </c>
      <c r="AR1671" s="4">
        <f>IF($F1671=0,($D1671-SUM($U1671:AQ1671))*$E1671*(IF(AQ1671&lt;1,IF(MIN(AR$7,$F1671)&gt;$C1671,MIN(AR$7,$F1671)-$C1671+1,0),MIN(AR$7,$F1671)-AQ$7))/365,IF($F1671&gt;AQ$7,($D1671-SUM($U1671:AQ1671))*$E1671*(IF(AQ1671&lt;1,IF(MIN(AR$7,$F1671)&gt;$C1671,MIN(AR$7,$F1671)-$C1671+1,0),MIN(AR$7,$F1671)-AQ$7))/365,0))</f>
        <v>0</v>
      </c>
      <c r="AS1671" s="4">
        <f>IF($F1671=0,($D1671-SUM($U1671:AR1671))*$E1671*(IF(AR1671&lt;1,IF(MIN(AS$7,$F1671)&gt;$C1671,MIN(AS$7,$F1671)-$C1671+1,0),MIN(AS$7,$F1671)-AR$7))/365,IF($F1671&gt;AR$7,($D1671-SUM($U1671:AR1671))*$E1671*(IF(AR1671&lt;1,IF(MIN(AS$7,$F1671)&gt;$C1671,MIN(AS$7,$F1671)-$C1671+1,0),MIN(AS$7,$F1671)-AR$7))/365,0))</f>
        <v>0</v>
      </c>
    </row>
    <row r="1672" spans="1:45">
      <c r="A1672" s="15"/>
      <c r="B1672" s="17"/>
      <c r="C1672" s="16"/>
      <c r="D1672" s="15"/>
      <c r="E1672" s="11"/>
      <c r="F1672" s="16"/>
      <c r="G1672" s="15"/>
      <c r="H1672" s="14"/>
      <c r="I1672" s="5"/>
      <c r="J1672" s="13">
        <f>SUM(U1672:AS1672)</f>
        <v>0</v>
      </c>
      <c r="K1672" s="13">
        <f>IF(F1672=0,D1672-J1672,IF(F1672&lt;41730,0,D1672-J1672))</f>
        <v>0</v>
      </c>
      <c r="L1672" s="12">
        <f>IF(K1672=0,0,IF(G1672-((L$7-C1672)/365)&lt;0,0,G1672-((L$7-C1672)/365)))</f>
        <v>0</v>
      </c>
      <c r="M1672" s="4">
        <f>IF(K1672=0,0,D1672*H1672)</f>
        <v>0</v>
      </c>
      <c r="N1672" s="11">
        <f>IFERROR((1-(M1672/K1672)^(1/L1672)),0)</f>
        <v>0</v>
      </c>
      <c r="O1672" s="10">
        <f>IF(F1672&gt;41730,IF(F1672&gt;41730,(F1672-41730)/365,IF(K1672=0,0,IF(G1672-((L$7-C1672)/365)&lt;0,0,G1672-((L$7-C1672)/365)))),1)</f>
        <v>1</v>
      </c>
      <c r="P1672" s="9">
        <f>IF(K1672&lt;M1672,0,IF(L1672=0,K1672-M1672,K1672*N1672*O1672))</f>
        <v>0</v>
      </c>
      <c r="Q1672" s="19">
        <f>IF(F1672&gt;41730,D1672,0)</f>
        <v>0</v>
      </c>
      <c r="R1672" s="18">
        <f>IF(F1672&gt;41730,J1672+P1672,0)</f>
        <v>0</v>
      </c>
      <c r="S1672" s="9">
        <f>IF(F1672&gt;0,0,K1672-P1672)</f>
        <v>0</v>
      </c>
      <c r="T1672" s="5"/>
      <c r="U1672" s="4">
        <f>D1672*E1672*(IF(U$7&gt;$C1672,U$7-$C1672+1,0))/365</f>
        <v>0</v>
      </c>
      <c r="V1672" s="4">
        <f>($D1672-U1672)*$E1672*(IF(U1672&lt;1,IF(V$7&gt;$C1672,V$7-$C1672+1,0),V$7-U$7))/365</f>
        <v>0</v>
      </c>
      <c r="W1672" s="4">
        <f>IF($F1672=0,($D1672-SUM($U1672:V1672))*$E1672*(IF(V1672&lt;1,IF(MIN(W$7,$F1672)&gt;$C1672,MIN(W$7,$F1672)-$C1672+1,0),MIN(W$7,$F1672)-V$7))/365,IF($F1672&gt;V$7,($D1672-SUM($U1672:V1672))*$E1672*(IF(V1672&lt;1,IF(MIN(W$7,$F1672)&gt;$C1672,MIN(W$7,$F1672)-$C1672+1,0),MIN(W$7,$F1672)-V$7))/365,0))</f>
        <v>0</v>
      </c>
      <c r="X1672" s="4">
        <f>IF($F1672=0,($D1672-SUM($U1672:W1672))*$E1672*(IF(W1672&lt;1,IF(MIN(X$7,$F1672)&gt;$C1672,MIN(X$7,$F1672)-$C1672+1,0),MIN(X$7,$F1672)-W$7))/365,IF($F1672&gt;W$7,($D1672-SUM($U1672:W1672))*$E1672*(IF(W1672&lt;1,IF(MIN(X$7,$F1672)&gt;$C1672,MIN(X$7,$F1672)-$C1672+1,0),MIN(X$7,$F1672)-W$7))/365,0))</f>
        <v>0</v>
      </c>
      <c r="Y1672" s="4">
        <f>IF($F1672=0,($D1672-SUM($U1672:X1672))*$E1672*(IF(X1672&lt;1,IF(MIN(Y$7,$F1672)&gt;$C1672,MIN(Y$7,$F1672)-$C1672+1,0),MIN(Y$7,$F1672)-X$7))/365,IF($F1672&gt;X$7,($D1672-SUM($U1672:X1672))*$E1672*(IF(X1672&lt;1,IF(MIN(Y$7,$F1672)&gt;$C1672,MIN(Y$7,$F1672)-$C1672+1,0),MIN(Y$7,$F1672)-X$7))/365,0))</f>
        <v>0</v>
      </c>
      <c r="Z1672" s="4">
        <f>IF($F1672=0,($D1672-SUM($U1672:Y1672))*$E1672*(IF(Y1672&lt;1,IF(MIN(Z$7,$F1672)&gt;$C1672,MIN(Z$7,$F1672)-$C1672+1,0),MIN(Z$7,$F1672)-Y$7))/365,IF($F1672&gt;Y$7,($D1672-SUM($U1672:Y1672))*$E1672*(IF(Y1672&lt;1,IF(MIN(Z$7,$F1672)&gt;$C1672,MIN(Z$7,$F1672)-$C1672+1,0),MIN(Z$7,$F1672)-Y$7))/365,0))</f>
        <v>0</v>
      </c>
      <c r="AA1672" s="4">
        <f>IF($F1672=0,($D1672-SUM($U1672:Z1672))*$E1672*(IF(Z1672&lt;1,IF(MIN(AA$7,$F1672)&gt;$C1672,MIN(AA$7,$F1672)-$C1672+1,0),MIN(AA$7,$F1672)-Z$7))/365,IF($F1672&gt;Z$7,($D1672-SUM($U1672:Z1672))*$E1672*(IF(Z1672&lt;1,IF(MIN(AA$7,$F1672)&gt;$C1672,MIN(AA$7,$F1672)-$C1672+1,0),MIN(AA$7,$F1672)-Z$7))/365,0))</f>
        <v>0</v>
      </c>
      <c r="AB1672" s="4">
        <f>IF($F1672=0,($D1672-SUM($U1672:AA1672))*$E1672*(IF(AA1672&lt;1,IF(MIN(AB$7,$F1672)&gt;$C1672,MIN(AB$7,$F1672)-$C1672+1,0),MIN(AB$7,$F1672)-AA$7))/365,IF($F1672&gt;AA$7,($D1672-SUM($U1672:AA1672))*$E1672*(IF(AA1672&lt;1,IF(MIN(AB$7,$F1672)&gt;$C1672,MIN(AB$7,$F1672)-$C1672+1,0),MIN(AB$7,$F1672)-AA$7))/365,0))</f>
        <v>0</v>
      </c>
      <c r="AC1672" s="4">
        <f>IF($F1672=0,($D1672-SUM($U1672:AB1672))*$E1672*(IF(AB1672&lt;1,IF(MIN(AC$7,$F1672)&gt;$C1672,MIN(AC$7,$F1672)-$C1672+1,0),MIN(AC$7,$F1672)-AB$7))/365,IF($F1672&gt;AB$7,($D1672-SUM($U1672:AB1672))*$E1672*(IF(AB1672&lt;1,IF(MIN(AC$7,$F1672)&gt;$C1672,MIN(AC$7,$F1672)-$C1672+1,0),MIN(AC$7,$F1672)-AB$7))/365,0))</f>
        <v>0</v>
      </c>
      <c r="AD1672" s="4">
        <f>IF($F1672=0,($D1672-SUM($U1672:AC1672))*$E1672*(IF(AC1672&lt;1,IF(MIN(AD$7,$F1672)&gt;$C1672,MIN(AD$7,$F1672)-$C1672+1,0),MIN(AD$7,$F1672)-AC$7))/365,IF($F1672&gt;AC$7,($D1672-SUM($U1672:AC1672))*$E1672*(IF(AC1672&lt;1,IF(MIN(AD$7,$F1672)&gt;$C1672,MIN(AD$7,$F1672)-$C1672+1,0),MIN(AD$7,$F1672)-AC$7))/365,0))</f>
        <v>0</v>
      </c>
      <c r="AE1672" s="4">
        <f>IF($F1672=0,($D1672-SUM($U1672:AD1672))*$E1672*(IF(AD1672&lt;1,IF(MIN(AE$7,$F1672)&gt;$C1672,MIN(AE$7,$F1672)-$C1672+1,0),MIN(AE$7,$F1672)-AD$7))/365,IF($F1672&gt;AD$7,($D1672-SUM($U1672:AD1672))*$E1672*(IF(AD1672&lt;1,IF(MIN(AE$7,$F1672)&gt;$C1672,MIN(AE$7,$F1672)-$C1672+1,0),MIN(AE$7,$F1672)-AD$7))/365,0))</f>
        <v>0</v>
      </c>
      <c r="AF1672" s="4">
        <f>IF($F1672=0,($D1672-SUM($U1672:AE1672))*$E1672*(IF(AE1672&lt;1,IF(MIN(AF$7,$F1672)&gt;$C1672,MIN(AF$7,$F1672)-$C1672+1,0),MIN(AF$7,$F1672)-AE$7))/365,IF($F1672&gt;AE$7,($D1672-SUM($U1672:AE1672))*$E1672*(IF(AE1672&lt;1,IF(MIN(AF$7,$F1672)&gt;$C1672,MIN(AF$7,$F1672)-$C1672+1,0),MIN(AF$7,$F1672)-AE$7))/365,0))</f>
        <v>0</v>
      </c>
      <c r="AG1672" s="4">
        <f>IF($F1672=0,($D1672-SUM($U1672:AF1672))*$E1672*(IF(AF1672&lt;1,IF(MIN(AG$7,$F1672)&gt;$C1672,MIN(AG$7,$F1672)-$C1672+1,0),MIN(AG$7,$F1672)-AF$7))/365,IF($F1672&gt;AF$7,($D1672-SUM($U1672:AF1672))*$E1672*(IF(AF1672&lt;1,IF(MIN(AG$7,$F1672)&gt;$C1672,MIN(AG$7,$F1672)-$C1672+1,0),MIN(AG$7,$F1672)-AF$7))/365,0))</f>
        <v>0</v>
      </c>
      <c r="AH1672" s="4">
        <f>IF($F1672=0,($D1672-SUM($U1672:AG1672))*$E1672*(IF(AG1672&lt;1,IF(MIN(AH$7,$F1672)&gt;$C1672,MIN(AH$7,$F1672)-$C1672+1,0),MIN(AH$7,$F1672)-AG$7))/365,IF($F1672&gt;AG$7,($D1672-SUM($U1672:AG1672))*$E1672*(IF(AG1672&lt;1,IF(MIN(AH$7,$F1672)&gt;$C1672,MIN(AH$7,$F1672)-$C1672+1,0),MIN(AH$7,$F1672)-AG$7))/365,0))</f>
        <v>0</v>
      </c>
      <c r="AI1672" s="4">
        <f>IF($F1672=0,($D1672-SUM($U1672:AH1672))*$E1672*(IF(AH1672&lt;1,IF(MIN(AI$7,$F1672)&gt;$C1672,MIN(AI$7,$F1672)-$C1672+1,0),MIN(AI$7,$F1672)-AH$7))/365,IF($F1672&gt;AH$7,($D1672-SUM($U1672:AH1672))*$E1672*(IF(AH1672&lt;1,IF(MIN(AI$7,$F1672)&gt;$C1672,MIN(AI$7,$F1672)-$C1672+1,0),MIN(AI$7,$F1672)-AH$7))/365,0))</f>
        <v>0</v>
      </c>
      <c r="AJ1672" s="4">
        <f>IF($F1672=0,($D1672-SUM($U1672:AI1672))*$E1672*(IF(AI1672&lt;1,IF(MIN(AJ$7,$F1672)&gt;$C1672,MIN(AJ$7,$F1672)-$C1672+1,0),MIN(AJ$7,$F1672)-AI$7))/365,IF($F1672&gt;AI$7,($D1672-SUM($U1672:AI1672))*$E1672*(IF(AI1672&lt;1,IF(MIN(AJ$7,$F1672)&gt;$C1672,MIN(AJ$7,$F1672)-$C1672+1,0),MIN(AJ$7,$F1672)-AI$7))/365,0))</f>
        <v>0</v>
      </c>
      <c r="AK1672" s="4">
        <f>IF($F1672=0,($D1672-SUM($U1672:AJ1672))*$E1672*(IF(AJ1672&lt;1,IF(MIN(AK$7,$F1672)&gt;$C1672,MIN(AK$7,$F1672)-$C1672+1,0),MIN(AK$7,$F1672)-AJ$7))/365,IF($F1672&gt;AJ$7,($D1672-SUM($U1672:AJ1672))*$E1672*(IF(AJ1672&lt;1,IF(MIN(AK$7,$F1672)&gt;$C1672,MIN(AK$7,$F1672)-$C1672+1,0),MIN(AK$7,$F1672)-AJ$7))/365,0))</f>
        <v>0</v>
      </c>
      <c r="AL1672" s="4">
        <f>IF($F1672=0,($D1672-SUM($U1672:AK1672))*$E1672*(IF(AK1672&lt;1,IF(MIN(AL$7,$F1672)&gt;$C1672,MIN(AL$7,$F1672)-$C1672+1,0),MIN(AL$7,$F1672)-AK$7))/365,IF($F1672&gt;AK$7,($D1672-SUM($U1672:AK1672))*$E1672*(IF(AK1672&lt;1,IF(MIN(AL$7,$F1672)&gt;$C1672,MIN(AL$7,$F1672)-$C1672+1,0),MIN(AL$7,$F1672)-AK$7))/365,0))</f>
        <v>0</v>
      </c>
      <c r="AM1672" s="4">
        <f>IF($F1672=0,($D1672-SUM($U1672:AL1672))*$E1672*(IF(AL1672&lt;1,IF(MIN(AM$7,$F1672)&gt;$C1672,MIN(AM$7,$F1672)-$C1672+1,0),MIN(AM$7,$F1672)-AL$7))/365,IF($F1672&gt;AL$7,($D1672-SUM($U1672:AL1672))*$E1672*(IF(AL1672&lt;1,IF(MIN(AM$7,$F1672)&gt;$C1672,MIN(AM$7,$F1672)-$C1672+1,0),MIN(AM$7,$F1672)-AL$7))/365,0))</f>
        <v>0</v>
      </c>
      <c r="AN1672" s="4">
        <f>IF($F1672=0,($D1672-SUM($U1672:AM1672))*$E1672*(IF(AM1672&lt;1,IF(MIN(AN$7,$F1672)&gt;$C1672,MIN(AN$7,$F1672)-$C1672+1,0),MIN(AN$7,$F1672)-AM$7))/365,IF($F1672&gt;AM$7,($D1672-SUM($U1672:AM1672))*$E1672*(IF(AM1672&lt;1,IF(MIN(AN$7,$F1672)&gt;$C1672,MIN(AN$7,$F1672)-$C1672+1,0),MIN(AN$7,$F1672)-AM$7))/365,0))</f>
        <v>0</v>
      </c>
      <c r="AO1672" s="4">
        <f>IF($F1672=0,($D1672-SUM($U1672:AN1672))*$E1672*(IF(AN1672&lt;1,IF(MIN(AO$7,$F1672)&gt;$C1672,MIN(AO$7,$F1672)-$C1672+1,0),MIN(AO$7,$F1672)-AN$7))/365,IF($F1672&gt;AN$7,($D1672-SUM($U1672:AN1672))*$E1672*(IF(AN1672&lt;1,IF(MIN(AO$7,$F1672)&gt;$C1672,MIN(AO$7,$F1672)-$C1672+1,0),MIN(AO$7,$F1672)-AN$7))/365,0))</f>
        <v>0</v>
      </c>
      <c r="AP1672" s="4">
        <f>IF($F1672=0,($D1672-SUM($U1672:AO1672))*$E1672*(IF(AO1672&lt;1,IF(MIN(AP$7,$F1672)&gt;$C1672,MIN(AP$7,$F1672)-$C1672+1,0),MIN(AP$7,$F1672)-AO$7))/365,IF($F1672&gt;AO$7,($D1672-SUM($U1672:AO1672))*$E1672*(IF(AO1672&lt;1,IF(MIN(AP$7,$F1672)&gt;$C1672,MIN(AP$7,$F1672)-$C1672+1,0),MIN(AP$7,$F1672)-AO$7))/365,0))</f>
        <v>0</v>
      </c>
      <c r="AQ1672" s="4">
        <f>IF($F1672=0,($D1672-SUM($U1672:AP1672))*$E1672*(IF(AP1672&lt;1,IF(MIN(AQ$7,$F1672)&gt;$C1672,MIN(AQ$7,$F1672)-$C1672+1,0),MIN(AQ$7,$F1672)-AP$7))/365,IF($F1672&gt;AP$7,($D1672-SUM($U1672:AP1672))*$E1672*(IF(AP1672&lt;1,IF(MIN(AQ$7,$F1672)&gt;$C1672,MIN(AQ$7,$F1672)-$C1672+1,0),MIN(AQ$7,$F1672)-AP$7))/365,0))</f>
        <v>0</v>
      </c>
      <c r="AR1672" s="4">
        <f>IF($F1672=0,($D1672-SUM($U1672:AQ1672))*$E1672*(IF(AQ1672&lt;1,IF(MIN(AR$7,$F1672)&gt;$C1672,MIN(AR$7,$F1672)-$C1672+1,0),MIN(AR$7,$F1672)-AQ$7))/365,IF($F1672&gt;AQ$7,($D1672-SUM($U1672:AQ1672))*$E1672*(IF(AQ1672&lt;1,IF(MIN(AR$7,$F1672)&gt;$C1672,MIN(AR$7,$F1672)-$C1672+1,0),MIN(AR$7,$F1672)-AQ$7))/365,0))</f>
        <v>0</v>
      </c>
      <c r="AS1672" s="4">
        <f>IF($F1672=0,($D1672-SUM($U1672:AR1672))*$E1672*(IF(AR1672&lt;1,IF(MIN(AS$7,$F1672)&gt;$C1672,MIN(AS$7,$F1672)-$C1672+1,0),MIN(AS$7,$F1672)-AR$7))/365,IF($F1672&gt;AR$7,($D1672-SUM($U1672:AR1672))*$E1672*(IF(AR1672&lt;1,IF(MIN(AS$7,$F1672)&gt;$C1672,MIN(AS$7,$F1672)-$C1672+1,0),MIN(AS$7,$F1672)-AR$7))/365,0))</f>
        <v>0</v>
      </c>
    </row>
    <row r="1673" spans="1:45">
      <c r="A1673" s="15"/>
      <c r="B1673" s="17"/>
      <c r="C1673" s="16"/>
      <c r="D1673" s="15"/>
      <c r="E1673" s="11"/>
      <c r="F1673" s="16"/>
      <c r="G1673" s="15"/>
      <c r="H1673" s="14"/>
      <c r="I1673" s="5"/>
      <c r="J1673" s="13">
        <f>SUM(U1673:AS1673)</f>
        <v>0</v>
      </c>
      <c r="K1673" s="13">
        <f>IF(F1673=0,D1673-J1673,IF(F1673&lt;41730,0,D1673-J1673))</f>
        <v>0</v>
      </c>
      <c r="L1673" s="12">
        <f>IF(K1673=0,0,IF(G1673-((L$7-C1673)/365)&lt;0,0,G1673-((L$7-C1673)/365)))</f>
        <v>0</v>
      </c>
      <c r="M1673" s="4">
        <f>IF(K1673=0,0,D1673*H1673)</f>
        <v>0</v>
      </c>
      <c r="N1673" s="11">
        <f>IFERROR((1-(M1673/K1673)^(1/L1673)),0)</f>
        <v>0</v>
      </c>
      <c r="O1673" s="10">
        <f>IF(F1673&gt;41730,IF(F1673&gt;41730,(F1673-41730)/365,IF(K1673=0,0,IF(G1673-((L$7-C1673)/365)&lt;0,0,G1673-((L$7-C1673)/365)))),1)</f>
        <v>1</v>
      </c>
      <c r="P1673" s="9">
        <f>IF(K1673&lt;M1673,0,IF(L1673=0,K1673-M1673,K1673*N1673*O1673))</f>
        <v>0</v>
      </c>
      <c r="Q1673" s="19">
        <f>IF(F1673&gt;41730,D1673,0)</f>
        <v>0</v>
      </c>
      <c r="R1673" s="18">
        <f>IF(F1673&gt;41730,J1673+P1673,0)</f>
        <v>0</v>
      </c>
      <c r="S1673" s="9">
        <f>IF(F1673&gt;0,0,K1673-P1673)</f>
        <v>0</v>
      </c>
      <c r="T1673" s="5"/>
      <c r="U1673" s="4">
        <f>D1673*E1673*(IF(U$7&gt;$C1673,U$7-$C1673+1,0))/365</f>
        <v>0</v>
      </c>
      <c r="V1673" s="4">
        <f>($D1673-U1673)*$E1673*(IF(U1673&lt;1,IF(V$7&gt;$C1673,V$7-$C1673+1,0),V$7-U$7))/365</f>
        <v>0</v>
      </c>
      <c r="W1673" s="4">
        <f>IF($F1673=0,($D1673-SUM($U1673:V1673))*$E1673*(IF(V1673&lt;1,IF(MIN(W$7,$F1673)&gt;$C1673,MIN(W$7,$F1673)-$C1673+1,0),MIN(W$7,$F1673)-V$7))/365,IF($F1673&gt;V$7,($D1673-SUM($U1673:V1673))*$E1673*(IF(V1673&lt;1,IF(MIN(W$7,$F1673)&gt;$C1673,MIN(W$7,$F1673)-$C1673+1,0),MIN(W$7,$F1673)-V$7))/365,0))</f>
        <v>0</v>
      </c>
      <c r="X1673" s="4">
        <f>IF($F1673=0,($D1673-SUM($U1673:W1673))*$E1673*(IF(W1673&lt;1,IF(MIN(X$7,$F1673)&gt;$C1673,MIN(X$7,$F1673)-$C1673+1,0),MIN(X$7,$F1673)-W$7))/365,IF($F1673&gt;W$7,($D1673-SUM($U1673:W1673))*$E1673*(IF(W1673&lt;1,IF(MIN(X$7,$F1673)&gt;$C1673,MIN(X$7,$F1673)-$C1673+1,0),MIN(X$7,$F1673)-W$7))/365,0))</f>
        <v>0</v>
      </c>
      <c r="Y1673" s="4">
        <f>IF($F1673=0,($D1673-SUM($U1673:X1673))*$E1673*(IF(X1673&lt;1,IF(MIN(Y$7,$F1673)&gt;$C1673,MIN(Y$7,$F1673)-$C1673+1,0),MIN(Y$7,$F1673)-X$7))/365,IF($F1673&gt;X$7,($D1673-SUM($U1673:X1673))*$E1673*(IF(X1673&lt;1,IF(MIN(Y$7,$F1673)&gt;$C1673,MIN(Y$7,$F1673)-$C1673+1,0),MIN(Y$7,$F1673)-X$7))/365,0))</f>
        <v>0</v>
      </c>
      <c r="Z1673" s="4">
        <f>IF($F1673=0,($D1673-SUM($U1673:Y1673))*$E1673*(IF(Y1673&lt;1,IF(MIN(Z$7,$F1673)&gt;$C1673,MIN(Z$7,$F1673)-$C1673+1,0),MIN(Z$7,$F1673)-Y$7))/365,IF($F1673&gt;Y$7,($D1673-SUM($U1673:Y1673))*$E1673*(IF(Y1673&lt;1,IF(MIN(Z$7,$F1673)&gt;$C1673,MIN(Z$7,$F1673)-$C1673+1,0),MIN(Z$7,$F1673)-Y$7))/365,0))</f>
        <v>0</v>
      </c>
      <c r="AA1673" s="4">
        <f>IF($F1673=0,($D1673-SUM($U1673:Z1673))*$E1673*(IF(Z1673&lt;1,IF(MIN(AA$7,$F1673)&gt;$C1673,MIN(AA$7,$F1673)-$C1673+1,0),MIN(AA$7,$F1673)-Z$7))/365,IF($F1673&gt;Z$7,($D1673-SUM($U1673:Z1673))*$E1673*(IF(Z1673&lt;1,IF(MIN(AA$7,$F1673)&gt;$C1673,MIN(AA$7,$F1673)-$C1673+1,0),MIN(AA$7,$F1673)-Z$7))/365,0))</f>
        <v>0</v>
      </c>
      <c r="AB1673" s="4">
        <f>IF($F1673=0,($D1673-SUM($U1673:AA1673))*$E1673*(IF(AA1673&lt;1,IF(MIN(AB$7,$F1673)&gt;$C1673,MIN(AB$7,$F1673)-$C1673+1,0),MIN(AB$7,$F1673)-AA$7))/365,IF($F1673&gt;AA$7,($D1673-SUM($U1673:AA1673))*$E1673*(IF(AA1673&lt;1,IF(MIN(AB$7,$F1673)&gt;$C1673,MIN(AB$7,$F1673)-$C1673+1,0),MIN(AB$7,$F1673)-AA$7))/365,0))</f>
        <v>0</v>
      </c>
      <c r="AC1673" s="4">
        <f>IF($F1673=0,($D1673-SUM($U1673:AB1673))*$E1673*(IF(AB1673&lt;1,IF(MIN(AC$7,$F1673)&gt;$C1673,MIN(AC$7,$F1673)-$C1673+1,0),MIN(AC$7,$F1673)-AB$7))/365,IF($F1673&gt;AB$7,($D1673-SUM($U1673:AB1673))*$E1673*(IF(AB1673&lt;1,IF(MIN(AC$7,$F1673)&gt;$C1673,MIN(AC$7,$F1673)-$C1673+1,0),MIN(AC$7,$F1673)-AB$7))/365,0))</f>
        <v>0</v>
      </c>
      <c r="AD1673" s="4">
        <f>IF($F1673=0,($D1673-SUM($U1673:AC1673))*$E1673*(IF(AC1673&lt;1,IF(MIN(AD$7,$F1673)&gt;$C1673,MIN(AD$7,$F1673)-$C1673+1,0),MIN(AD$7,$F1673)-AC$7))/365,IF($F1673&gt;AC$7,($D1673-SUM($U1673:AC1673))*$E1673*(IF(AC1673&lt;1,IF(MIN(AD$7,$F1673)&gt;$C1673,MIN(AD$7,$F1673)-$C1673+1,0),MIN(AD$7,$F1673)-AC$7))/365,0))</f>
        <v>0</v>
      </c>
      <c r="AE1673" s="4">
        <f>IF($F1673=0,($D1673-SUM($U1673:AD1673))*$E1673*(IF(AD1673&lt;1,IF(MIN(AE$7,$F1673)&gt;$C1673,MIN(AE$7,$F1673)-$C1673+1,0),MIN(AE$7,$F1673)-AD$7))/365,IF($F1673&gt;AD$7,($D1673-SUM($U1673:AD1673))*$E1673*(IF(AD1673&lt;1,IF(MIN(AE$7,$F1673)&gt;$C1673,MIN(AE$7,$F1673)-$C1673+1,0),MIN(AE$7,$F1673)-AD$7))/365,0))</f>
        <v>0</v>
      </c>
      <c r="AF1673" s="4">
        <f>IF($F1673=0,($D1673-SUM($U1673:AE1673))*$E1673*(IF(AE1673&lt;1,IF(MIN(AF$7,$F1673)&gt;$C1673,MIN(AF$7,$F1673)-$C1673+1,0),MIN(AF$7,$F1673)-AE$7))/365,IF($F1673&gt;AE$7,($D1673-SUM($U1673:AE1673))*$E1673*(IF(AE1673&lt;1,IF(MIN(AF$7,$F1673)&gt;$C1673,MIN(AF$7,$F1673)-$C1673+1,0),MIN(AF$7,$F1673)-AE$7))/365,0))</f>
        <v>0</v>
      </c>
      <c r="AG1673" s="4">
        <f>IF($F1673=0,($D1673-SUM($U1673:AF1673))*$E1673*(IF(AF1673&lt;1,IF(MIN(AG$7,$F1673)&gt;$C1673,MIN(AG$7,$F1673)-$C1673+1,0),MIN(AG$7,$F1673)-AF$7))/365,IF($F1673&gt;AF$7,($D1673-SUM($U1673:AF1673))*$E1673*(IF(AF1673&lt;1,IF(MIN(AG$7,$F1673)&gt;$C1673,MIN(AG$7,$F1673)-$C1673+1,0),MIN(AG$7,$F1673)-AF$7))/365,0))</f>
        <v>0</v>
      </c>
      <c r="AH1673" s="4">
        <f>IF($F1673=0,($D1673-SUM($U1673:AG1673))*$E1673*(IF(AG1673&lt;1,IF(MIN(AH$7,$F1673)&gt;$C1673,MIN(AH$7,$F1673)-$C1673+1,0),MIN(AH$7,$F1673)-AG$7))/365,IF($F1673&gt;AG$7,($D1673-SUM($U1673:AG1673))*$E1673*(IF(AG1673&lt;1,IF(MIN(AH$7,$F1673)&gt;$C1673,MIN(AH$7,$F1673)-$C1673+1,0),MIN(AH$7,$F1673)-AG$7))/365,0))</f>
        <v>0</v>
      </c>
      <c r="AI1673" s="4">
        <f>IF($F1673=0,($D1673-SUM($U1673:AH1673))*$E1673*(IF(AH1673&lt;1,IF(MIN(AI$7,$F1673)&gt;$C1673,MIN(AI$7,$F1673)-$C1673+1,0),MIN(AI$7,$F1673)-AH$7))/365,IF($F1673&gt;AH$7,($D1673-SUM($U1673:AH1673))*$E1673*(IF(AH1673&lt;1,IF(MIN(AI$7,$F1673)&gt;$C1673,MIN(AI$7,$F1673)-$C1673+1,0),MIN(AI$7,$F1673)-AH$7))/365,0))</f>
        <v>0</v>
      </c>
      <c r="AJ1673" s="4">
        <f>IF($F1673=0,($D1673-SUM($U1673:AI1673))*$E1673*(IF(AI1673&lt;1,IF(MIN(AJ$7,$F1673)&gt;$C1673,MIN(AJ$7,$F1673)-$C1673+1,0),MIN(AJ$7,$F1673)-AI$7))/365,IF($F1673&gt;AI$7,($D1673-SUM($U1673:AI1673))*$E1673*(IF(AI1673&lt;1,IF(MIN(AJ$7,$F1673)&gt;$C1673,MIN(AJ$7,$F1673)-$C1673+1,0),MIN(AJ$7,$F1673)-AI$7))/365,0))</f>
        <v>0</v>
      </c>
      <c r="AK1673" s="4">
        <f>IF($F1673=0,($D1673-SUM($U1673:AJ1673))*$E1673*(IF(AJ1673&lt;1,IF(MIN(AK$7,$F1673)&gt;$C1673,MIN(AK$7,$F1673)-$C1673+1,0),MIN(AK$7,$F1673)-AJ$7))/365,IF($F1673&gt;AJ$7,($D1673-SUM($U1673:AJ1673))*$E1673*(IF(AJ1673&lt;1,IF(MIN(AK$7,$F1673)&gt;$C1673,MIN(AK$7,$F1673)-$C1673+1,0),MIN(AK$7,$F1673)-AJ$7))/365,0))</f>
        <v>0</v>
      </c>
      <c r="AL1673" s="4">
        <f>IF($F1673=0,($D1673-SUM($U1673:AK1673))*$E1673*(IF(AK1673&lt;1,IF(MIN(AL$7,$F1673)&gt;$C1673,MIN(AL$7,$F1673)-$C1673+1,0),MIN(AL$7,$F1673)-AK$7))/365,IF($F1673&gt;AK$7,($D1673-SUM($U1673:AK1673))*$E1673*(IF(AK1673&lt;1,IF(MIN(AL$7,$F1673)&gt;$C1673,MIN(AL$7,$F1673)-$C1673+1,0),MIN(AL$7,$F1673)-AK$7))/365,0))</f>
        <v>0</v>
      </c>
      <c r="AM1673" s="4">
        <f>IF($F1673=0,($D1673-SUM($U1673:AL1673))*$E1673*(IF(AL1673&lt;1,IF(MIN(AM$7,$F1673)&gt;$C1673,MIN(AM$7,$F1673)-$C1673+1,0),MIN(AM$7,$F1673)-AL$7))/365,IF($F1673&gt;AL$7,($D1673-SUM($U1673:AL1673))*$E1673*(IF(AL1673&lt;1,IF(MIN(AM$7,$F1673)&gt;$C1673,MIN(AM$7,$F1673)-$C1673+1,0),MIN(AM$7,$F1673)-AL$7))/365,0))</f>
        <v>0</v>
      </c>
      <c r="AN1673" s="4">
        <f>IF($F1673=0,($D1673-SUM($U1673:AM1673))*$E1673*(IF(AM1673&lt;1,IF(MIN(AN$7,$F1673)&gt;$C1673,MIN(AN$7,$F1673)-$C1673+1,0),MIN(AN$7,$F1673)-AM$7))/365,IF($F1673&gt;AM$7,($D1673-SUM($U1673:AM1673))*$E1673*(IF(AM1673&lt;1,IF(MIN(AN$7,$F1673)&gt;$C1673,MIN(AN$7,$F1673)-$C1673+1,0),MIN(AN$7,$F1673)-AM$7))/365,0))</f>
        <v>0</v>
      </c>
      <c r="AO1673" s="4">
        <f>IF($F1673=0,($D1673-SUM($U1673:AN1673))*$E1673*(IF(AN1673&lt;1,IF(MIN(AO$7,$F1673)&gt;$C1673,MIN(AO$7,$F1673)-$C1673+1,0),MIN(AO$7,$F1673)-AN$7))/365,IF($F1673&gt;AN$7,($D1673-SUM($U1673:AN1673))*$E1673*(IF(AN1673&lt;1,IF(MIN(AO$7,$F1673)&gt;$C1673,MIN(AO$7,$F1673)-$C1673+1,0),MIN(AO$7,$F1673)-AN$7))/365,0))</f>
        <v>0</v>
      </c>
      <c r="AP1673" s="4">
        <f>IF($F1673=0,($D1673-SUM($U1673:AO1673))*$E1673*(IF(AO1673&lt;1,IF(MIN(AP$7,$F1673)&gt;$C1673,MIN(AP$7,$F1673)-$C1673+1,0),MIN(AP$7,$F1673)-AO$7))/365,IF($F1673&gt;AO$7,($D1673-SUM($U1673:AO1673))*$E1673*(IF(AO1673&lt;1,IF(MIN(AP$7,$F1673)&gt;$C1673,MIN(AP$7,$F1673)-$C1673+1,0),MIN(AP$7,$F1673)-AO$7))/365,0))</f>
        <v>0</v>
      </c>
      <c r="AQ1673" s="4">
        <f>IF($F1673=0,($D1673-SUM($U1673:AP1673))*$E1673*(IF(AP1673&lt;1,IF(MIN(AQ$7,$F1673)&gt;$C1673,MIN(AQ$7,$F1673)-$C1673+1,0),MIN(AQ$7,$F1673)-AP$7))/365,IF($F1673&gt;AP$7,($D1673-SUM($U1673:AP1673))*$E1673*(IF(AP1673&lt;1,IF(MIN(AQ$7,$F1673)&gt;$C1673,MIN(AQ$7,$F1673)-$C1673+1,0),MIN(AQ$7,$F1673)-AP$7))/365,0))</f>
        <v>0</v>
      </c>
      <c r="AR1673" s="4">
        <f>IF($F1673=0,($D1673-SUM($U1673:AQ1673))*$E1673*(IF(AQ1673&lt;1,IF(MIN(AR$7,$F1673)&gt;$C1673,MIN(AR$7,$F1673)-$C1673+1,0),MIN(AR$7,$F1673)-AQ$7))/365,IF($F1673&gt;AQ$7,($D1673-SUM($U1673:AQ1673))*$E1673*(IF(AQ1673&lt;1,IF(MIN(AR$7,$F1673)&gt;$C1673,MIN(AR$7,$F1673)-$C1673+1,0),MIN(AR$7,$F1673)-AQ$7))/365,0))</f>
        <v>0</v>
      </c>
      <c r="AS1673" s="4">
        <f>IF($F1673=0,($D1673-SUM($U1673:AR1673))*$E1673*(IF(AR1673&lt;1,IF(MIN(AS$7,$F1673)&gt;$C1673,MIN(AS$7,$F1673)-$C1673+1,0),MIN(AS$7,$F1673)-AR$7))/365,IF($F1673&gt;AR$7,($D1673-SUM($U1673:AR1673))*$E1673*(IF(AR1673&lt;1,IF(MIN(AS$7,$F1673)&gt;$C1673,MIN(AS$7,$F1673)-$C1673+1,0),MIN(AS$7,$F1673)-AR$7))/365,0))</f>
        <v>0</v>
      </c>
    </row>
    <row r="1674" spans="1:45">
      <c r="A1674" s="15"/>
      <c r="B1674" s="17"/>
      <c r="C1674" s="16"/>
      <c r="D1674" s="15"/>
      <c r="E1674" s="11"/>
      <c r="F1674" s="16"/>
      <c r="G1674" s="15"/>
      <c r="H1674" s="14"/>
      <c r="I1674" s="5"/>
      <c r="J1674" s="13">
        <f>SUM(U1674:AS1674)</f>
        <v>0</v>
      </c>
      <c r="K1674" s="13">
        <f>IF(F1674=0,D1674-J1674,IF(F1674&lt;41730,0,D1674-J1674))</f>
        <v>0</v>
      </c>
      <c r="L1674" s="12">
        <f>IF(K1674=0,0,IF(G1674-((L$7-C1674)/365)&lt;0,0,G1674-((L$7-C1674)/365)))</f>
        <v>0</v>
      </c>
      <c r="M1674" s="4">
        <f>IF(K1674=0,0,D1674*H1674)</f>
        <v>0</v>
      </c>
      <c r="N1674" s="11">
        <f>IFERROR((1-(M1674/K1674)^(1/L1674)),0)</f>
        <v>0</v>
      </c>
      <c r="O1674" s="10">
        <f>IF(F1674&gt;41730,IF(F1674&gt;41730,(F1674-41730)/365,IF(K1674=0,0,IF(G1674-((L$7-C1674)/365)&lt;0,0,G1674-((L$7-C1674)/365)))),1)</f>
        <v>1</v>
      </c>
      <c r="P1674" s="9">
        <f>IF(K1674&lt;M1674,0,IF(L1674=0,K1674-M1674,K1674*N1674*O1674))</f>
        <v>0</v>
      </c>
      <c r="Q1674" s="19">
        <f>IF(F1674&gt;41730,D1674,0)</f>
        <v>0</v>
      </c>
      <c r="R1674" s="18">
        <f>IF(F1674&gt;41730,J1674+P1674,0)</f>
        <v>0</v>
      </c>
      <c r="S1674" s="9">
        <f>IF(F1674&gt;0,0,K1674-P1674)</f>
        <v>0</v>
      </c>
      <c r="T1674" s="5"/>
      <c r="U1674" s="4">
        <f>D1674*E1674*(IF(U$7&gt;$C1674,U$7-$C1674+1,0))/365</f>
        <v>0</v>
      </c>
      <c r="V1674" s="4">
        <f>($D1674-U1674)*$E1674*(IF(U1674&lt;1,IF(V$7&gt;$C1674,V$7-$C1674+1,0),V$7-U$7))/365</f>
        <v>0</v>
      </c>
      <c r="W1674" s="4">
        <f>IF($F1674=0,($D1674-SUM($U1674:V1674))*$E1674*(IF(V1674&lt;1,IF(MIN(W$7,$F1674)&gt;$C1674,MIN(W$7,$F1674)-$C1674+1,0),MIN(W$7,$F1674)-V$7))/365,IF($F1674&gt;V$7,($D1674-SUM($U1674:V1674))*$E1674*(IF(V1674&lt;1,IF(MIN(W$7,$F1674)&gt;$C1674,MIN(W$7,$F1674)-$C1674+1,0),MIN(W$7,$F1674)-V$7))/365,0))</f>
        <v>0</v>
      </c>
      <c r="X1674" s="4">
        <f>IF($F1674=0,($D1674-SUM($U1674:W1674))*$E1674*(IF(W1674&lt;1,IF(MIN(X$7,$F1674)&gt;$C1674,MIN(X$7,$F1674)-$C1674+1,0),MIN(X$7,$F1674)-W$7))/365,IF($F1674&gt;W$7,($D1674-SUM($U1674:W1674))*$E1674*(IF(W1674&lt;1,IF(MIN(X$7,$F1674)&gt;$C1674,MIN(X$7,$F1674)-$C1674+1,0),MIN(X$7,$F1674)-W$7))/365,0))</f>
        <v>0</v>
      </c>
      <c r="Y1674" s="4">
        <f>IF($F1674=0,($D1674-SUM($U1674:X1674))*$E1674*(IF(X1674&lt;1,IF(MIN(Y$7,$F1674)&gt;$C1674,MIN(Y$7,$F1674)-$C1674+1,0),MIN(Y$7,$F1674)-X$7))/365,IF($F1674&gt;X$7,($D1674-SUM($U1674:X1674))*$E1674*(IF(X1674&lt;1,IF(MIN(Y$7,$F1674)&gt;$C1674,MIN(Y$7,$F1674)-$C1674+1,0),MIN(Y$7,$F1674)-X$7))/365,0))</f>
        <v>0</v>
      </c>
      <c r="Z1674" s="4">
        <f>IF($F1674=0,($D1674-SUM($U1674:Y1674))*$E1674*(IF(Y1674&lt;1,IF(MIN(Z$7,$F1674)&gt;$C1674,MIN(Z$7,$F1674)-$C1674+1,0),MIN(Z$7,$F1674)-Y$7))/365,IF($F1674&gt;Y$7,($D1674-SUM($U1674:Y1674))*$E1674*(IF(Y1674&lt;1,IF(MIN(Z$7,$F1674)&gt;$C1674,MIN(Z$7,$F1674)-$C1674+1,0),MIN(Z$7,$F1674)-Y$7))/365,0))</f>
        <v>0</v>
      </c>
      <c r="AA1674" s="4">
        <f>IF($F1674=0,($D1674-SUM($U1674:Z1674))*$E1674*(IF(Z1674&lt;1,IF(MIN(AA$7,$F1674)&gt;$C1674,MIN(AA$7,$F1674)-$C1674+1,0),MIN(AA$7,$F1674)-Z$7))/365,IF($F1674&gt;Z$7,($D1674-SUM($U1674:Z1674))*$E1674*(IF(Z1674&lt;1,IF(MIN(AA$7,$F1674)&gt;$C1674,MIN(AA$7,$F1674)-$C1674+1,0),MIN(AA$7,$F1674)-Z$7))/365,0))</f>
        <v>0</v>
      </c>
      <c r="AB1674" s="4">
        <f>IF($F1674=0,($D1674-SUM($U1674:AA1674))*$E1674*(IF(AA1674&lt;1,IF(MIN(AB$7,$F1674)&gt;$C1674,MIN(AB$7,$F1674)-$C1674+1,0),MIN(AB$7,$F1674)-AA$7))/365,IF($F1674&gt;AA$7,($D1674-SUM($U1674:AA1674))*$E1674*(IF(AA1674&lt;1,IF(MIN(AB$7,$F1674)&gt;$C1674,MIN(AB$7,$F1674)-$C1674+1,0),MIN(AB$7,$F1674)-AA$7))/365,0))</f>
        <v>0</v>
      </c>
      <c r="AC1674" s="4">
        <f>IF($F1674=0,($D1674-SUM($U1674:AB1674))*$E1674*(IF(AB1674&lt;1,IF(MIN(AC$7,$F1674)&gt;$C1674,MIN(AC$7,$F1674)-$C1674+1,0),MIN(AC$7,$F1674)-AB$7))/365,IF($F1674&gt;AB$7,($D1674-SUM($U1674:AB1674))*$E1674*(IF(AB1674&lt;1,IF(MIN(AC$7,$F1674)&gt;$C1674,MIN(AC$7,$F1674)-$C1674+1,0),MIN(AC$7,$F1674)-AB$7))/365,0))</f>
        <v>0</v>
      </c>
      <c r="AD1674" s="4">
        <f>IF($F1674=0,($D1674-SUM($U1674:AC1674))*$E1674*(IF(AC1674&lt;1,IF(MIN(AD$7,$F1674)&gt;$C1674,MIN(AD$7,$F1674)-$C1674+1,0),MIN(AD$7,$F1674)-AC$7))/365,IF($F1674&gt;AC$7,($D1674-SUM($U1674:AC1674))*$E1674*(IF(AC1674&lt;1,IF(MIN(AD$7,$F1674)&gt;$C1674,MIN(AD$7,$F1674)-$C1674+1,0),MIN(AD$7,$F1674)-AC$7))/365,0))</f>
        <v>0</v>
      </c>
      <c r="AE1674" s="4">
        <f>IF($F1674=0,($D1674-SUM($U1674:AD1674))*$E1674*(IF(AD1674&lt;1,IF(MIN(AE$7,$F1674)&gt;$C1674,MIN(AE$7,$F1674)-$C1674+1,0),MIN(AE$7,$F1674)-AD$7))/365,IF($F1674&gt;AD$7,($D1674-SUM($U1674:AD1674))*$E1674*(IF(AD1674&lt;1,IF(MIN(AE$7,$F1674)&gt;$C1674,MIN(AE$7,$F1674)-$C1674+1,0),MIN(AE$7,$F1674)-AD$7))/365,0))</f>
        <v>0</v>
      </c>
      <c r="AF1674" s="4">
        <f>IF($F1674=0,($D1674-SUM($U1674:AE1674))*$E1674*(IF(AE1674&lt;1,IF(MIN(AF$7,$F1674)&gt;$C1674,MIN(AF$7,$F1674)-$C1674+1,0),MIN(AF$7,$F1674)-AE$7))/365,IF($F1674&gt;AE$7,($D1674-SUM($U1674:AE1674))*$E1674*(IF(AE1674&lt;1,IF(MIN(AF$7,$F1674)&gt;$C1674,MIN(AF$7,$F1674)-$C1674+1,0),MIN(AF$7,$F1674)-AE$7))/365,0))</f>
        <v>0</v>
      </c>
      <c r="AG1674" s="4">
        <f>IF($F1674=0,($D1674-SUM($U1674:AF1674))*$E1674*(IF(AF1674&lt;1,IF(MIN(AG$7,$F1674)&gt;$C1674,MIN(AG$7,$F1674)-$C1674+1,0),MIN(AG$7,$F1674)-AF$7))/365,IF($F1674&gt;AF$7,($D1674-SUM($U1674:AF1674))*$E1674*(IF(AF1674&lt;1,IF(MIN(AG$7,$F1674)&gt;$C1674,MIN(AG$7,$F1674)-$C1674+1,0),MIN(AG$7,$F1674)-AF$7))/365,0))</f>
        <v>0</v>
      </c>
      <c r="AH1674" s="4">
        <f>IF($F1674=0,($D1674-SUM($U1674:AG1674))*$E1674*(IF(AG1674&lt;1,IF(MIN(AH$7,$F1674)&gt;$C1674,MIN(AH$7,$F1674)-$C1674+1,0),MIN(AH$7,$F1674)-AG$7))/365,IF($F1674&gt;AG$7,($D1674-SUM($U1674:AG1674))*$E1674*(IF(AG1674&lt;1,IF(MIN(AH$7,$F1674)&gt;$C1674,MIN(AH$7,$F1674)-$C1674+1,0),MIN(AH$7,$F1674)-AG$7))/365,0))</f>
        <v>0</v>
      </c>
      <c r="AI1674" s="4">
        <f>IF($F1674=0,($D1674-SUM($U1674:AH1674))*$E1674*(IF(AH1674&lt;1,IF(MIN(AI$7,$F1674)&gt;$C1674,MIN(AI$7,$F1674)-$C1674+1,0),MIN(AI$7,$F1674)-AH$7))/365,IF($F1674&gt;AH$7,($D1674-SUM($U1674:AH1674))*$E1674*(IF(AH1674&lt;1,IF(MIN(AI$7,$F1674)&gt;$C1674,MIN(AI$7,$F1674)-$C1674+1,0),MIN(AI$7,$F1674)-AH$7))/365,0))</f>
        <v>0</v>
      </c>
      <c r="AJ1674" s="4">
        <f>IF($F1674=0,($D1674-SUM($U1674:AI1674))*$E1674*(IF(AI1674&lt;1,IF(MIN(AJ$7,$F1674)&gt;$C1674,MIN(AJ$7,$F1674)-$C1674+1,0),MIN(AJ$7,$F1674)-AI$7))/365,IF($F1674&gt;AI$7,($D1674-SUM($U1674:AI1674))*$E1674*(IF(AI1674&lt;1,IF(MIN(AJ$7,$F1674)&gt;$C1674,MIN(AJ$7,$F1674)-$C1674+1,0),MIN(AJ$7,$F1674)-AI$7))/365,0))</f>
        <v>0</v>
      </c>
      <c r="AK1674" s="4">
        <f>IF($F1674=0,($D1674-SUM($U1674:AJ1674))*$E1674*(IF(AJ1674&lt;1,IF(MIN(AK$7,$F1674)&gt;$C1674,MIN(AK$7,$F1674)-$C1674+1,0),MIN(AK$7,$F1674)-AJ$7))/365,IF($F1674&gt;AJ$7,($D1674-SUM($U1674:AJ1674))*$E1674*(IF(AJ1674&lt;1,IF(MIN(AK$7,$F1674)&gt;$C1674,MIN(AK$7,$F1674)-$C1674+1,0),MIN(AK$7,$F1674)-AJ$7))/365,0))</f>
        <v>0</v>
      </c>
      <c r="AL1674" s="4">
        <f>IF($F1674=0,($D1674-SUM($U1674:AK1674))*$E1674*(IF(AK1674&lt;1,IF(MIN(AL$7,$F1674)&gt;$C1674,MIN(AL$7,$F1674)-$C1674+1,0),MIN(AL$7,$F1674)-AK$7))/365,IF($F1674&gt;AK$7,($D1674-SUM($U1674:AK1674))*$E1674*(IF(AK1674&lt;1,IF(MIN(AL$7,$F1674)&gt;$C1674,MIN(AL$7,$F1674)-$C1674+1,0),MIN(AL$7,$F1674)-AK$7))/365,0))</f>
        <v>0</v>
      </c>
      <c r="AM1674" s="4">
        <f>IF($F1674=0,($D1674-SUM($U1674:AL1674))*$E1674*(IF(AL1674&lt;1,IF(MIN(AM$7,$F1674)&gt;$C1674,MIN(AM$7,$F1674)-$C1674+1,0),MIN(AM$7,$F1674)-AL$7))/365,IF($F1674&gt;AL$7,($D1674-SUM($U1674:AL1674))*$E1674*(IF(AL1674&lt;1,IF(MIN(AM$7,$F1674)&gt;$C1674,MIN(AM$7,$F1674)-$C1674+1,0),MIN(AM$7,$F1674)-AL$7))/365,0))</f>
        <v>0</v>
      </c>
      <c r="AN1674" s="4">
        <f>IF($F1674=0,($D1674-SUM($U1674:AM1674))*$E1674*(IF(AM1674&lt;1,IF(MIN(AN$7,$F1674)&gt;$C1674,MIN(AN$7,$F1674)-$C1674+1,0),MIN(AN$7,$F1674)-AM$7))/365,IF($F1674&gt;AM$7,($D1674-SUM($U1674:AM1674))*$E1674*(IF(AM1674&lt;1,IF(MIN(AN$7,$F1674)&gt;$C1674,MIN(AN$7,$F1674)-$C1674+1,0),MIN(AN$7,$F1674)-AM$7))/365,0))</f>
        <v>0</v>
      </c>
      <c r="AO1674" s="4">
        <f>IF($F1674=0,($D1674-SUM($U1674:AN1674))*$E1674*(IF(AN1674&lt;1,IF(MIN(AO$7,$F1674)&gt;$C1674,MIN(AO$7,$F1674)-$C1674+1,0),MIN(AO$7,$F1674)-AN$7))/365,IF($F1674&gt;AN$7,($D1674-SUM($U1674:AN1674))*$E1674*(IF(AN1674&lt;1,IF(MIN(AO$7,$F1674)&gt;$C1674,MIN(AO$7,$F1674)-$C1674+1,0),MIN(AO$7,$F1674)-AN$7))/365,0))</f>
        <v>0</v>
      </c>
      <c r="AP1674" s="4">
        <f>IF($F1674=0,($D1674-SUM($U1674:AO1674))*$E1674*(IF(AO1674&lt;1,IF(MIN(AP$7,$F1674)&gt;$C1674,MIN(AP$7,$F1674)-$C1674+1,0),MIN(AP$7,$F1674)-AO$7))/365,IF($F1674&gt;AO$7,($D1674-SUM($U1674:AO1674))*$E1674*(IF(AO1674&lt;1,IF(MIN(AP$7,$F1674)&gt;$C1674,MIN(AP$7,$F1674)-$C1674+1,0),MIN(AP$7,$F1674)-AO$7))/365,0))</f>
        <v>0</v>
      </c>
      <c r="AQ1674" s="4">
        <f>IF($F1674=0,($D1674-SUM($U1674:AP1674))*$E1674*(IF(AP1674&lt;1,IF(MIN(AQ$7,$F1674)&gt;$C1674,MIN(AQ$7,$F1674)-$C1674+1,0),MIN(AQ$7,$F1674)-AP$7))/365,IF($F1674&gt;AP$7,($D1674-SUM($U1674:AP1674))*$E1674*(IF(AP1674&lt;1,IF(MIN(AQ$7,$F1674)&gt;$C1674,MIN(AQ$7,$F1674)-$C1674+1,0),MIN(AQ$7,$F1674)-AP$7))/365,0))</f>
        <v>0</v>
      </c>
      <c r="AR1674" s="4">
        <f>IF($F1674=0,($D1674-SUM($U1674:AQ1674))*$E1674*(IF(AQ1674&lt;1,IF(MIN(AR$7,$F1674)&gt;$C1674,MIN(AR$7,$F1674)-$C1674+1,0),MIN(AR$7,$F1674)-AQ$7))/365,IF($F1674&gt;AQ$7,($D1674-SUM($U1674:AQ1674))*$E1674*(IF(AQ1674&lt;1,IF(MIN(AR$7,$F1674)&gt;$C1674,MIN(AR$7,$F1674)-$C1674+1,0),MIN(AR$7,$F1674)-AQ$7))/365,0))</f>
        <v>0</v>
      </c>
      <c r="AS1674" s="4">
        <f>IF($F1674=0,($D1674-SUM($U1674:AR1674))*$E1674*(IF(AR1674&lt;1,IF(MIN(AS$7,$F1674)&gt;$C1674,MIN(AS$7,$F1674)-$C1674+1,0),MIN(AS$7,$F1674)-AR$7))/365,IF($F1674&gt;AR$7,($D1674-SUM($U1674:AR1674))*$E1674*(IF(AR1674&lt;1,IF(MIN(AS$7,$F1674)&gt;$C1674,MIN(AS$7,$F1674)-$C1674+1,0),MIN(AS$7,$F1674)-AR$7))/365,0))</f>
        <v>0</v>
      </c>
    </row>
    <row r="1675" spans="1:45">
      <c r="A1675" s="15"/>
      <c r="B1675" s="17"/>
      <c r="C1675" s="16"/>
      <c r="D1675" s="15"/>
      <c r="E1675" s="11"/>
      <c r="F1675" s="16"/>
      <c r="G1675" s="15"/>
      <c r="H1675" s="14"/>
      <c r="I1675" s="5"/>
      <c r="J1675" s="13">
        <f>SUM(U1675:AS1675)</f>
        <v>0</v>
      </c>
      <c r="K1675" s="13">
        <f>IF(F1675=0,D1675-J1675,IF(F1675&lt;41730,0,D1675-J1675))</f>
        <v>0</v>
      </c>
      <c r="L1675" s="12">
        <f>IF(K1675=0,0,IF(G1675-((L$7-C1675)/365)&lt;0,0,G1675-((L$7-C1675)/365)))</f>
        <v>0</v>
      </c>
      <c r="M1675" s="4">
        <f>IF(K1675=0,0,D1675*H1675)</f>
        <v>0</v>
      </c>
      <c r="N1675" s="11">
        <f>IFERROR((1-(M1675/K1675)^(1/L1675)),0)</f>
        <v>0</v>
      </c>
      <c r="O1675" s="10">
        <f>IF(F1675&gt;41730,IF(F1675&gt;41730,(F1675-41730)/365,IF(K1675=0,0,IF(G1675-((L$7-C1675)/365)&lt;0,0,G1675-((L$7-C1675)/365)))),1)</f>
        <v>1</v>
      </c>
      <c r="P1675" s="9">
        <f>IF(K1675&lt;M1675,0,IF(L1675=0,K1675-M1675,K1675*N1675*O1675))</f>
        <v>0</v>
      </c>
      <c r="Q1675" s="19">
        <f>IF(F1675&gt;41730,D1675,0)</f>
        <v>0</v>
      </c>
      <c r="R1675" s="18">
        <f>IF(F1675&gt;41730,J1675+P1675,0)</f>
        <v>0</v>
      </c>
      <c r="S1675" s="9">
        <f>IF(F1675&gt;0,0,K1675-P1675)</f>
        <v>0</v>
      </c>
      <c r="T1675" s="5"/>
      <c r="U1675" s="4">
        <f>D1675*E1675*(IF(U$7&gt;$C1675,U$7-$C1675+1,0))/365</f>
        <v>0</v>
      </c>
      <c r="V1675" s="4">
        <f>($D1675-U1675)*$E1675*(IF(U1675&lt;1,IF(V$7&gt;$C1675,V$7-$C1675+1,0),V$7-U$7))/365</f>
        <v>0</v>
      </c>
      <c r="W1675" s="4">
        <f>IF($F1675=0,($D1675-SUM($U1675:V1675))*$E1675*(IF(V1675&lt;1,IF(MIN(W$7,$F1675)&gt;$C1675,MIN(W$7,$F1675)-$C1675+1,0),MIN(W$7,$F1675)-V$7))/365,IF($F1675&gt;V$7,($D1675-SUM($U1675:V1675))*$E1675*(IF(V1675&lt;1,IF(MIN(W$7,$F1675)&gt;$C1675,MIN(W$7,$F1675)-$C1675+1,0),MIN(W$7,$F1675)-V$7))/365,0))</f>
        <v>0</v>
      </c>
      <c r="X1675" s="4">
        <f>IF($F1675=0,($D1675-SUM($U1675:W1675))*$E1675*(IF(W1675&lt;1,IF(MIN(X$7,$F1675)&gt;$C1675,MIN(X$7,$F1675)-$C1675+1,0),MIN(X$7,$F1675)-W$7))/365,IF($F1675&gt;W$7,($D1675-SUM($U1675:W1675))*$E1675*(IF(W1675&lt;1,IF(MIN(X$7,$F1675)&gt;$C1675,MIN(X$7,$F1675)-$C1675+1,0),MIN(X$7,$F1675)-W$7))/365,0))</f>
        <v>0</v>
      </c>
      <c r="Y1675" s="4">
        <f>IF($F1675=0,($D1675-SUM($U1675:X1675))*$E1675*(IF(X1675&lt;1,IF(MIN(Y$7,$F1675)&gt;$C1675,MIN(Y$7,$F1675)-$C1675+1,0),MIN(Y$7,$F1675)-X$7))/365,IF($F1675&gt;X$7,($D1675-SUM($U1675:X1675))*$E1675*(IF(X1675&lt;1,IF(MIN(Y$7,$F1675)&gt;$C1675,MIN(Y$7,$F1675)-$C1675+1,0),MIN(Y$7,$F1675)-X$7))/365,0))</f>
        <v>0</v>
      </c>
      <c r="Z1675" s="4">
        <f>IF($F1675=0,($D1675-SUM($U1675:Y1675))*$E1675*(IF(Y1675&lt;1,IF(MIN(Z$7,$F1675)&gt;$C1675,MIN(Z$7,$F1675)-$C1675+1,0),MIN(Z$7,$F1675)-Y$7))/365,IF($F1675&gt;Y$7,($D1675-SUM($U1675:Y1675))*$E1675*(IF(Y1675&lt;1,IF(MIN(Z$7,$F1675)&gt;$C1675,MIN(Z$7,$F1675)-$C1675+1,0),MIN(Z$7,$F1675)-Y$7))/365,0))</f>
        <v>0</v>
      </c>
      <c r="AA1675" s="4">
        <f>IF($F1675=0,($D1675-SUM($U1675:Z1675))*$E1675*(IF(Z1675&lt;1,IF(MIN(AA$7,$F1675)&gt;$C1675,MIN(AA$7,$F1675)-$C1675+1,0),MIN(AA$7,$F1675)-Z$7))/365,IF($F1675&gt;Z$7,($D1675-SUM($U1675:Z1675))*$E1675*(IF(Z1675&lt;1,IF(MIN(AA$7,$F1675)&gt;$C1675,MIN(AA$7,$F1675)-$C1675+1,0),MIN(AA$7,$F1675)-Z$7))/365,0))</f>
        <v>0</v>
      </c>
      <c r="AB1675" s="4">
        <f>IF($F1675=0,($D1675-SUM($U1675:AA1675))*$E1675*(IF(AA1675&lt;1,IF(MIN(AB$7,$F1675)&gt;$C1675,MIN(AB$7,$F1675)-$C1675+1,0),MIN(AB$7,$F1675)-AA$7))/365,IF($F1675&gt;AA$7,($D1675-SUM($U1675:AA1675))*$E1675*(IF(AA1675&lt;1,IF(MIN(AB$7,$F1675)&gt;$C1675,MIN(AB$7,$F1675)-$C1675+1,0),MIN(AB$7,$F1675)-AA$7))/365,0))</f>
        <v>0</v>
      </c>
      <c r="AC1675" s="4">
        <f>IF($F1675=0,($D1675-SUM($U1675:AB1675))*$E1675*(IF(AB1675&lt;1,IF(MIN(AC$7,$F1675)&gt;$C1675,MIN(AC$7,$F1675)-$C1675+1,0),MIN(AC$7,$F1675)-AB$7))/365,IF($F1675&gt;AB$7,($D1675-SUM($U1675:AB1675))*$E1675*(IF(AB1675&lt;1,IF(MIN(AC$7,$F1675)&gt;$C1675,MIN(AC$7,$F1675)-$C1675+1,0),MIN(AC$7,$F1675)-AB$7))/365,0))</f>
        <v>0</v>
      </c>
      <c r="AD1675" s="4">
        <f>IF($F1675=0,($D1675-SUM($U1675:AC1675))*$E1675*(IF(AC1675&lt;1,IF(MIN(AD$7,$F1675)&gt;$C1675,MIN(AD$7,$F1675)-$C1675+1,0),MIN(AD$7,$F1675)-AC$7))/365,IF($F1675&gt;AC$7,($D1675-SUM($U1675:AC1675))*$E1675*(IF(AC1675&lt;1,IF(MIN(AD$7,$F1675)&gt;$C1675,MIN(AD$7,$F1675)-$C1675+1,0),MIN(AD$7,$F1675)-AC$7))/365,0))</f>
        <v>0</v>
      </c>
      <c r="AE1675" s="4">
        <f>IF($F1675=0,($D1675-SUM($U1675:AD1675))*$E1675*(IF(AD1675&lt;1,IF(MIN(AE$7,$F1675)&gt;$C1675,MIN(AE$7,$F1675)-$C1675+1,0),MIN(AE$7,$F1675)-AD$7))/365,IF($F1675&gt;AD$7,($D1675-SUM($U1675:AD1675))*$E1675*(IF(AD1675&lt;1,IF(MIN(AE$7,$F1675)&gt;$C1675,MIN(AE$7,$F1675)-$C1675+1,0),MIN(AE$7,$F1675)-AD$7))/365,0))</f>
        <v>0</v>
      </c>
      <c r="AF1675" s="4">
        <f>IF($F1675=0,($D1675-SUM($U1675:AE1675))*$E1675*(IF(AE1675&lt;1,IF(MIN(AF$7,$F1675)&gt;$C1675,MIN(AF$7,$F1675)-$C1675+1,0),MIN(AF$7,$F1675)-AE$7))/365,IF($F1675&gt;AE$7,($D1675-SUM($U1675:AE1675))*$E1675*(IF(AE1675&lt;1,IF(MIN(AF$7,$F1675)&gt;$C1675,MIN(AF$7,$F1675)-$C1675+1,0),MIN(AF$7,$F1675)-AE$7))/365,0))</f>
        <v>0</v>
      </c>
      <c r="AG1675" s="4">
        <f>IF($F1675=0,($D1675-SUM($U1675:AF1675))*$E1675*(IF(AF1675&lt;1,IF(MIN(AG$7,$F1675)&gt;$C1675,MIN(AG$7,$F1675)-$C1675+1,0),MIN(AG$7,$F1675)-AF$7))/365,IF($F1675&gt;AF$7,($D1675-SUM($U1675:AF1675))*$E1675*(IF(AF1675&lt;1,IF(MIN(AG$7,$F1675)&gt;$C1675,MIN(AG$7,$F1675)-$C1675+1,0),MIN(AG$7,$F1675)-AF$7))/365,0))</f>
        <v>0</v>
      </c>
      <c r="AH1675" s="4">
        <f>IF($F1675=0,($D1675-SUM($U1675:AG1675))*$E1675*(IF(AG1675&lt;1,IF(MIN(AH$7,$F1675)&gt;$C1675,MIN(AH$7,$F1675)-$C1675+1,0),MIN(AH$7,$F1675)-AG$7))/365,IF($F1675&gt;AG$7,($D1675-SUM($U1675:AG1675))*$E1675*(IF(AG1675&lt;1,IF(MIN(AH$7,$F1675)&gt;$C1675,MIN(AH$7,$F1675)-$C1675+1,0),MIN(AH$7,$F1675)-AG$7))/365,0))</f>
        <v>0</v>
      </c>
      <c r="AI1675" s="4">
        <f>IF($F1675=0,($D1675-SUM($U1675:AH1675))*$E1675*(IF(AH1675&lt;1,IF(MIN(AI$7,$F1675)&gt;$C1675,MIN(AI$7,$F1675)-$C1675+1,0),MIN(AI$7,$F1675)-AH$7))/365,IF($F1675&gt;AH$7,($D1675-SUM($U1675:AH1675))*$E1675*(IF(AH1675&lt;1,IF(MIN(AI$7,$F1675)&gt;$C1675,MIN(AI$7,$F1675)-$C1675+1,0),MIN(AI$7,$F1675)-AH$7))/365,0))</f>
        <v>0</v>
      </c>
      <c r="AJ1675" s="4">
        <f>IF($F1675=0,($D1675-SUM($U1675:AI1675))*$E1675*(IF(AI1675&lt;1,IF(MIN(AJ$7,$F1675)&gt;$C1675,MIN(AJ$7,$F1675)-$C1675+1,0),MIN(AJ$7,$F1675)-AI$7))/365,IF($F1675&gt;AI$7,($D1675-SUM($U1675:AI1675))*$E1675*(IF(AI1675&lt;1,IF(MIN(AJ$7,$F1675)&gt;$C1675,MIN(AJ$7,$F1675)-$C1675+1,0),MIN(AJ$7,$F1675)-AI$7))/365,0))</f>
        <v>0</v>
      </c>
      <c r="AK1675" s="4">
        <f>IF($F1675=0,($D1675-SUM($U1675:AJ1675))*$E1675*(IF(AJ1675&lt;1,IF(MIN(AK$7,$F1675)&gt;$C1675,MIN(AK$7,$F1675)-$C1675+1,0),MIN(AK$7,$F1675)-AJ$7))/365,IF($F1675&gt;AJ$7,($D1675-SUM($U1675:AJ1675))*$E1675*(IF(AJ1675&lt;1,IF(MIN(AK$7,$F1675)&gt;$C1675,MIN(AK$7,$F1675)-$C1675+1,0),MIN(AK$7,$F1675)-AJ$7))/365,0))</f>
        <v>0</v>
      </c>
      <c r="AL1675" s="4">
        <f>IF($F1675=0,($D1675-SUM($U1675:AK1675))*$E1675*(IF(AK1675&lt;1,IF(MIN(AL$7,$F1675)&gt;$C1675,MIN(AL$7,$F1675)-$C1675+1,0),MIN(AL$7,$F1675)-AK$7))/365,IF($F1675&gt;AK$7,($D1675-SUM($U1675:AK1675))*$E1675*(IF(AK1675&lt;1,IF(MIN(AL$7,$F1675)&gt;$C1675,MIN(AL$7,$F1675)-$C1675+1,0),MIN(AL$7,$F1675)-AK$7))/365,0))</f>
        <v>0</v>
      </c>
      <c r="AM1675" s="4">
        <f>IF($F1675=0,($D1675-SUM($U1675:AL1675))*$E1675*(IF(AL1675&lt;1,IF(MIN(AM$7,$F1675)&gt;$C1675,MIN(AM$7,$F1675)-$C1675+1,0),MIN(AM$7,$F1675)-AL$7))/365,IF($F1675&gt;AL$7,($D1675-SUM($U1675:AL1675))*$E1675*(IF(AL1675&lt;1,IF(MIN(AM$7,$F1675)&gt;$C1675,MIN(AM$7,$F1675)-$C1675+1,0),MIN(AM$7,$F1675)-AL$7))/365,0))</f>
        <v>0</v>
      </c>
      <c r="AN1675" s="4">
        <f>IF($F1675=0,($D1675-SUM($U1675:AM1675))*$E1675*(IF(AM1675&lt;1,IF(MIN(AN$7,$F1675)&gt;$C1675,MIN(AN$7,$F1675)-$C1675+1,0),MIN(AN$7,$F1675)-AM$7))/365,IF($F1675&gt;AM$7,($D1675-SUM($U1675:AM1675))*$E1675*(IF(AM1675&lt;1,IF(MIN(AN$7,$F1675)&gt;$C1675,MIN(AN$7,$F1675)-$C1675+1,0),MIN(AN$7,$F1675)-AM$7))/365,0))</f>
        <v>0</v>
      </c>
      <c r="AO1675" s="4">
        <f>IF($F1675=0,($D1675-SUM($U1675:AN1675))*$E1675*(IF(AN1675&lt;1,IF(MIN(AO$7,$F1675)&gt;$C1675,MIN(AO$7,$F1675)-$C1675+1,0),MIN(AO$7,$F1675)-AN$7))/365,IF($F1675&gt;AN$7,($D1675-SUM($U1675:AN1675))*$E1675*(IF(AN1675&lt;1,IF(MIN(AO$7,$F1675)&gt;$C1675,MIN(AO$7,$F1675)-$C1675+1,0),MIN(AO$7,$F1675)-AN$7))/365,0))</f>
        <v>0</v>
      </c>
      <c r="AP1675" s="4">
        <f>IF($F1675=0,($D1675-SUM($U1675:AO1675))*$E1675*(IF(AO1675&lt;1,IF(MIN(AP$7,$F1675)&gt;$C1675,MIN(AP$7,$F1675)-$C1675+1,0),MIN(AP$7,$F1675)-AO$7))/365,IF($F1675&gt;AO$7,($D1675-SUM($U1675:AO1675))*$E1675*(IF(AO1675&lt;1,IF(MIN(AP$7,$F1675)&gt;$C1675,MIN(AP$7,$F1675)-$C1675+1,0),MIN(AP$7,$F1675)-AO$7))/365,0))</f>
        <v>0</v>
      </c>
      <c r="AQ1675" s="4">
        <f>IF($F1675=0,($D1675-SUM($U1675:AP1675))*$E1675*(IF(AP1675&lt;1,IF(MIN(AQ$7,$F1675)&gt;$C1675,MIN(AQ$7,$F1675)-$C1675+1,0),MIN(AQ$7,$F1675)-AP$7))/365,IF($F1675&gt;AP$7,($D1675-SUM($U1675:AP1675))*$E1675*(IF(AP1675&lt;1,IF(MIN(AQ$7,$F1675)&gt;$C1675,MIN(AQ$7,$F1675)-$C1675+1,0),MIN(AQ$7,$F1675)-AP$7))/365,0))</f>
        <v>0</v>
      </c>
      <c r="AR1675" s="4">
        <f>IF($F1675=0,($D1675-SUM($U1675:AQ1675))*$E1675*(IF(AQ1675&lt;1,IF(MIN(AR$7,$F1675)&gt;$C1675,MIN(AR$7,$F1675)-$C1675+1,0),MIN(AR$7,$F1675)-AQ$7))/365,IF($F1675&gt;AQ$7,($D1675-SUM($U1675:AQ1675))*$E1675*(IF(AQ1675&lt;1,IF(MIN(AR$7,$F1675)&gt;$C1675,MIN(AR$7,$F1675)-$C1675+1,0),MIN(AR$7,$F1675)-AQ$7))/365,0))</f>
        <v>0</v>
      </c>
      <c r="AS1675" s="4">
        <f>IF($F1675=0,($D1675-SUM($U1675:AR1675))*$E1675*(IF(AR1675&lt;1,IF(MIN(AS$7,$F1675)&gt;$C1675,MIN(AS$7,$F1675)-$C1675+1,0),MIN(AS$7,$F1675)-AR$7))/365,IF($F1675&gt;AR$7,($D1675-SUM($U1675:AR1675))*$E1675*(IF(AR1675&lt;1,IF(MIN(AS$7,$F1675)&gt;$C1675,MIN(AS$7,$F1675)-$C1675+1,0),MIN(AS$7,$F1675)-AR$7))/365,0))</f>
        <v>0</v>
      </c>
    </row>
    <row r="1676" spans="1:45">
      <c r="A1676" s="15"/>
      <c r="B1676" s="17"/>
      <c r="C1676" s="16"/>
      <c r="D1676" s="15"/>
      <c r="E1676" s="11"/>
      <c r="F1676" s="16"/>
      <c r="G1676" s="15"/>
      <c r="H1676" s="14"/>
      <c r="I1676" s="5"/>
      <c r="J1676" s="13">
        <f>SUM(U1676:AS1676)</f>
        <v>0</v>
      </c>
      <c r="K1676" s="13">
        <f>IF(F1676=0,D1676-J1676,IF(F1676&lt;41730,0,D1676-J1676))</f>
        <v>0</v>
      </c>
      <c r="L1676" s="12">
        <f>IF(K1676=0,0,IF(G1676-((L$7-C1676)/365)&lt;0,0,G1676-((L$7-C1676)/365)))</f>
        <v>0</v>
      </c>
      <c r="M1676" s="4">
        <f>IF(K1676=0,0,D1676*H1676)</f>
        <v>0</v>
      </c>
      <c r="N1676" s="11">
        <f>IFERROR((1-(M1676/K1676)^(1/L1676)),0)</f>
        <v>0</v>
      </c>
      <c r="O1676" s="10">
        <f>IF(F1676&gt;41730,IF(F1676&gt;41730,(F1676-41730)/365,IF(K1676=0,0,IF(G1676-((L$7-C1676)/365)&lt;0,0,G1676-((L$7-C1676)/365)))),1)</f>
        <v>1</v>
      </c>
      <c r="P1676" s="9">
        <f>IF(K1676&lt;M1676,0,IF(L1676=0,K1676-M1676,K1676*N1676*O1676))</f>
        <v>0</v>
      </c>
      <c r="Q1676" s="19">
        <f>IF(F1676&gt;41730,D1676,0)</f>
        <v>0</v>
      </c>
      <c r="R1676" s="18">
        <f>IF(F1676&gt;41730,J1676+P1676,0)</f>
        <v>0</v>
      </c>
      <c r="S1676" s="9">
        <f>IF(F1676&gt;0,0,K1676-P1676)</f>
        <v>0</v>
      </c>
      <c r="T1676" s="5"/>
      <c r="U1676" s="4">
        <f>D1676*E1676*(IF(U$7&gt;$C1676,U$7-$C1676+1,0))/365</f>
        <v>0</v>
      </c>
      <c r="V1676" s="4">
        <f>($D1676-U1676)*$E1676*(IF(U1676&lt;1,IF(V$7&gt;$C1676,V$7-$C1676+1,0),V$7-U$7))/365</f>
        <v>0</v>
      </c>
      <c r="W1676" s="4">
        <f>IF($F1676=0,($D1676-SUM($U1676:V1676))*$E1676*(IF(V1676&lt;1,IF(MIN(W$7,$F1676)&gt;$C1676,MIN(W$7,$F1676)-$C1676+1,0),MIN(W$7,$F1676)-V$7))/365,IF($F1676&gt;V$7,($D1676-SUM($U1676:V1676))*$E1676*(IF(V1676&lt;1,IF(MIN(W$7,$F1676)&gt;$C1676,MIN(W$7,$F1676)-$C1676+1,0),MIN(W$7,$F1676)-V$7))/365,0))</f>
        <v>0</v>
      </c>
      <c r="X1676" s="4">
        <f>IF($F1676=0,($D1676-SUM($U1676:W1676))*$E1676*(IF(W1676&lt;1,IF(MIN(X$7,$F1676)&gt;$C1676,MIN(X$7,$F1676)-$C1676+1,0),MIN(X$7,$F1676)-W$7))/365,IF($F1676&gt;W$7,($D1676-SUM($U1676:W1676))*$E1676*(IF(W1676&lt;1,IF(MIN(X$7,$F1676)&gt;$C1676,MIN(X$7,$F1676)-$C1676+1,0),MIN(X$7,$F1676)-W$7))/365,0))</f>
        <v>0</v>
      </c>
      <c r="Y1676" s="4">
        <f>IF($F1676=0,($D1676-SUM($U1676:X1676))*$E1676*(IF(X1676&lt;1,IF(MIN(Y$7,$F1676)&gt;$C1676,MIN(Y$7,$F1676)-$C1676+1,0),MIN(Y$7,$F1676)-X$7))/365,IF($F1676&gt;X$7,($D1676-SUM($U1676:X1676))*$E1676*(IF(X1676&lt;1,IF(MIN(Y$7,$F1676)&gt;$C1676,MIN(Y$7,$F1676)-$C1676+1,0),MIN(Y$7,$F1676)-X$7))/365,0))</f>
        <v>0</v>
      </c>
      <c r="Z1676" s="4">
        <f>IF($F1676=0,($D1676-SUM($U1676:Y1676))*$E1676*(IF(Y1676&lt;1,IF(MIN(Z$7,$F1676)&gt;$C1676,MIN(Z$7,$F1676)-$C1676+1,0),MIN(Z$7,$F1676)-Y$7))/365,IF($F1676&gt;Y$7,($D1676-SUM($U1676:Y1676))*$E1676*(IF(Y1676&lt;1,IF(MIN(Z$7,$F1676)&gt;$C1676,MIN(Z$7,$F1676)-$C1676+1,0),MIN(Z$7,$F1676)-Y$7))/365,0))</f>
        <v>0</v>
      </c>
      <c r="AA1676" s="4">
        <f>IF($F1676=0,($D1676-SUM($U1676:Z1676))*$E1676*(IF(Z1676&lt;1,IF(MIN(AA$7,$F1676)&gt;$C1676,MIN(AA$7,$F1676)-$C1676+1,0),MIN(AA$7,$F1676)-Z$7))/365,IF($F1676&gt;Z$7,($D1676-SUM($U1676:Z1676))*$E1676*(IF(Z1676&lt;1,IF(MIN(AA$7,$F1676)&gt;$C1676,MIN(AA$7,$F1676)-$C1676+1,0),MIN(AA$7,$F1676)-Z$7))/365,0))</f>
        <v>0</v>
      </c>
      <c r="AB1676" s="4">
        <f>IF($F1676=0,($D1676-SUM($U1676:AA1676))*$E1676*(IF(AA1676&lt;1,IF(MIN(AB$7,$F1676)&gt;$C1676,MIN(AB$7,$F1676)-$C1676+1,0),MIN(AB$7,$F1676)-AA$7))/365,IF($F1676&gt;AA$7,($D1676-SUM($U1676:AA1676))*$E1676*(IF(AA1676&lt;1,IF(MIN(AB$7,$F1676)&gt;$C1676,MIN(AB$7,$F1676)-$C1676+1,0),MIN(AB$7,$F1676)-AA$7))/365,0))</f>
        <v>0</v>
      </c>
      <c r="AC1676" s="4">
        <f>IF($F1676=0,($D1676-SUM($U1676:AB1676))*$E1676*(IF(AB1676&lt;1,IF(MIN(AC$7,$F1676)&gt;$C1676,MIN(AC$7,$F1676)-$C1676+1,0),MIN(AC$7,$F1676)-AB$7))/365,IF($F1676&gt;AB$7,($D1676-SUM($U1676:AB1676))*$E1676*(IF(AB1676&lt;1,IF(MIN(AC$7,$F1676)&gt;$C1676,MIN(AC$7,$F1676)-$C1676+1,0),MIN(AC$7,$F1676)-AB$7))/365,0))</f>
        <v>0</v>
      </c>
      <c r="AD1676" s="4">
        <f>IF($F1676=0,($D1676-SUM($U1676:AC1676))*$E1676*(IF(AC1676&lt;1,IF(MIN(AD$7,$F1676)&gt;$C1676,MIN(AD$7,$F1676)-$C1676+1,0),MIN(AD$7,$F1676)-AC$7))/365,IF($F1676&gt;AC$7,($D1676-SUM($U1676:AC1676))*$E1676*(IF(AC1676&lt;1,IF(MIN(AD$7,$F1676)&gt;$C1676,MIN(AD$7,$F1676)-$C1676+1,0),MIN(AD$7,$F1676)-AC$7))/365,0))</f>
        <v>0</v>
      </c>
      <c r="AE1676" s="4">
        <f>IF($F1676=0,($D1676-SUM($U1676:AD1676))*$E1676*(IF(AD1676&lt;1,IF(MIN(AE$7,$F1676)&gt;$C1676,MIN(AE$7,$F1676)-$C1676+1,0),MIN(AE$7,$F1676)-AD$7))/365,IF($F1676&gt;AD$7,($D1676-SUM($U1676:AD1676))*$E1676*(IF(AD1676&lt;1,IF(MIN(AE$7,$F1676)&gt;$C1676,MIN(AE$7,$F1676)-$C1676+1,0),MIN(AE$7,$F1676)-AD$7))/365,0))</f>
        <v>0</v>
      </c>
      <c r="AF1676" s="4">
        <f>IF($F1676=0,($D1676-SUM($U1676:AE1676))*$E1676*(IF(AE1676&lt;1,IF(MIN(AF$7,$F1676)&gt;$C1676,MIN(AF$7,$F1676)-$C1676+1,0),MIN(AF$7,$F1676)-AE$7))/365,IF($F1676&gt;AE$7,($D1676-SUM($U1676:AE1676))*$E1676*(IF(AE1676&lt;1,IF(MIN(AF$7,$F1676)&gt;$C1676,MIN(AF$7,$F1676)-$C1676+1,0),MIN(AF$7,$F1676)-AE$7))/365,0))</f>
        <v>0</v>
      </c>
      <c r="AG1676" s="4">
        <f>IF($F1676=0,($D1676-SUM($U1676:AF1676))*$E1676*(IF(AF1676&lt;1,IF(MIN(AG$7,$F1676)&gt;$C1676,MIN(AG$7,$F1676)-$C1676+1,0),MIN(AG$7,$F1676)-AF$7))/365,IF($F1676&gt;AF$7,($D1676-SUM($U1676:AF1676))*$E1676*(IF(AF1676&lt;1,IF(MIN(AG$7,$F1676)&gt;$C1676,MIN(AG$7,$F1676)-$C1676+1,0),MIN(AG$7,$F1676)-AF$7))/365,0))</f>
        <v>0</v>
      </c>
      <c r="AH1676" s="4">
        <f>IF($F1676=0,($D1676-SUM($U1676:AG1676))*$E1676*(IF(AG1676&lt;1,IF(MIN(AH$7,$F1676)&gt;$C1676,MIN(AH$7,$F1676)-$C1676+1,0),MIN(AH$7,$F1676)-AG$7))/365,IF($F1676&gt;AG$7,($D1676-SUM($U1676:AG1676))*$E1676*(IF(AG1676&lt;1,IF(MIN(AH$7,$F1676)&gt;$C1676,MIN(AH$7,$F1676)-$C1676+1,0),MIN(AH$7,$F1676)-AG$7))/365,0))</f>
        <v>0</v>
      </c>
      <c r="AI1676" s="4">
        <f>IF($F1676=0,($D1676-SUM($U1676:AH1676))*$E1676*(IF(AH1676&lt;1,IF(MIN(AI$7,$F1676)&gt;$C1676,MIN(AI$7,$F1676)-$C1676+1,0),MIN(AI$7,$F1676)-AH$7))/365,IF($F1676&gt;AH$7,($D1676-SUM($U1676:AH1676))*$E1676*(IF(AH1676&lt;1,IF(MIN(AI$7,$F1676)&gt;$C1676,MIN(AI$7,$F1676)-$C1676+1,0),MIN(AI$7,$F1676)-AH$7))/365,0))</f>
        <v>0</v>
      </c>
      <c r="AJ1676" s="4">
        <f>IF($F1676=0,($D1676-SUM($U1676:AI1676))*$E1676*(IF(AI1676&lt;1,IF(MIN(AJ$7,$F1676)&gt;$C1676,MIN(AJ$7,$F1676)-$C1676+1,0),MIN(AJ$7,$F1676)-AI$7))/365,IF($F1676&gt;AI$7,($D1676-SUM($U1676:AI1676))*$E1676*(IF(AI1676&lt;1,IF(MIN(AJ$7,$F1676)&gt;$C1676,MIN(AJ$7,$F1676)-$C1676+1,0),MIN(AJ$7,$F1676)-AI$7))/365,0))</f>
        <v>0</v>
      </c>
      <c r="AK1676" s="4">
        <f>IF($F1676=0,($D1676-SUM($U1676:AJ1676))*$E1676*(IF(AJ1676&lt;1,IF(MIN(AK$7,$F1676)&gt;$C1676,MIN(AK$7,$F1676)-$C1676+1,0),MIN(AK$7,$F1676)-AJ$7))/365,IF($F1676&gt;AJ$7,($D1676-SUM($U1676:AJ1676))*$E1676*(IF(AJ1676&lt;1,IF(MIN(AK$7,$F1676)&gt;$C1676,MIN(AK$7,$F1676)-$C1676+1,0),MIN(AK$7,$F1676)-AJ$7))/365,0))</f>
        <v>0</v>
      </c>
      <c r="AL1676" s="4">
        <f>IF($F1676=0,($D1676-SUM($U1676:AK1676))*$E1676*(IF(AK1676&lt;1,IF(MIN(AL$7,$F1676)&gt;$C1676,MIN(AL$7,$F1676)-$C1676+1,0),MIN(AL$7,$F1676)-AK$7))/365,IF($F1676&gt;AK$7,($D1676-SUM($U1676:AK1676))*$E1676*(IF(AK1676&lt;1,IF(MIN(AL$7,$F1676)&gt;$C1676,MIN(AL$7,$F1676)-$C1676+1,0),MIN(AL$7,$F1676)-AK$7))/365,0))</f>
        <v>0</v>
      </c>
      <c r="AM1676" s="4">
        <f>IF($F1676=0,($D1676-SUM($U1676:AL1676))*$E1676*(IF(AL1676&lt;1,IF(MIN(AM$7,$F1676)&gt;$C1676,MIN(AM$7,$F1676)-$C1676+1,0),MIN(AM$7,$F1676)-AL$7))/365,IF($F1676&gt;AL$7,($D1676-SUM($U1676:AL1676))*$E1676*(IF(AL1676&lt;1,IF(MIN(AM$7,$F1676)&gt;$C1676,MIN(AM$7,$F1676)-$C1676+1,0),MIN(AM$7,$F1676)-AL$7))/365,0))</f>
        <v>0</v>
      </c>
      <c r="AN1676" s="4">
        <f>IF($F1676=0,($D1676-SUM($U1676:AM1676))*$E1676*(IF(AM1676&lt;1,IF(MIN(AN$7,$F1676)&gt;$C1676,MIN(AN$7,$F1676)-$C1676+1,0),MIN(AN$7,$F1676)-AM$7))/365,IF($F1676&gt;AM$7,($D1676-SUM($U1676:AM1676))*$E1676*(IF(AM1676&lt;1,IF(MIN(AN$7,$F1676)&gt;$C1676,MIN(AN$7,$F1676)-$C1676+1,0),MIN(AN$7,$F1676)-AM$7))/365,0))</f>
        <v>0</v>
      </c>
      <c r="AO1676" s="4">
        <f>IF($F1676=0,($D1676-SUM($U1676:AN1676))*$E1676*(IF(AN1676&lt;1,IF(MIN(AO$7,$F1676)&gt;$C1676,MIN(AO$7,$F1676)-$C1676+1,0),MIN(AO$7,$F1676)-AN$7))/365,IF($F1676&gt;AN$7,($D1676-SUM($U1676:AN1676))*$E1676*(IF(AN1676&lt;1,IF(MIN(AO$7,$F1676)&gt;$C1676,MIN(AO$7,$F1676)-$C1676+1,0),MIN(AO$7,$F1676)-AN$7))/365,0))</f>
        <v>0</v>
      </c>
      <c r="AP1676" s="4">
        <f>IF($F1676=0,($D1676-SUM($U1676:AO1676))*$E1676*(IF(AO1676&lt;1,IF(MIN(AP$7,$F1676)&gt;$C1676,MIN(AP$7,$F1676)-$C1676+1,0),MIN(AP$7,$F1676)-AO$7))/365,IF($F1676&gt;AO$7,($D1676-SUM($U1676:AO1676))*$E1676*(IF(AO1676&lt;1,IF(MIN(AP$7,$F1676)&gt;$C1676,MIN(AP$7,$F1676)-$C1676+1,0),MIN(AP$7,$F1676)-AO$7))/365,0))</f>
        <v>0</v>
      </c>
      <c r="AQ1676" s="4">
        <f>IF($F1676=0,($D1676-SUM($U1676:AP1676))*$E1676*(IF(AP1676&lt;1,IF(MIN(AQ$7,$F1676)&gt;$C1676,MIN(AQ$7,$F1676)-$C1676+1,0),MIN(AQ$7,$F1676)-AP$7))/365,IF($F1676&gt;AP$7,($D1676-SUM($U1676:AP1676))*$E1676*(IF(AP1676&lt;1,IF(MIN(AQ$7,$F1676)&gt;$C1676,MIN(AQ$7,$F1676)-$C1676+1,0),MIN(AQ$7,$F1676)-AP$7))/365,0))</f>
        <v>0</v>
      </c>
      <c r="AR1676" s="4">
        <f>IF($F1676=0,($D1676-SUM($U1676:AQ1676))*$E1676*(IF(AQ1676&lt;1,IF(MIN(AR$7,$F1676)&gt;$C1676,MIN(AR$7,$F1676)-$C1676+1,0),MIN(AR$7,$F1676)-AQ$7))/365,IF($F1676&gt;AQ$7,($D1676-SUM($U1676:AQ1676))*$E1676*(IF(AQ1676&lt;1,IF(MIN(AR$7,$F1676)&gt;$C1676,MIN(AR$7,$F1676)-$C1676+1,0),MIN(AR$7,$F1676)-AQ$7))/365,0))</f>
        <v>0</v>
      </c>
      <c r="AS1676" s="4">
        <f>IF($F1676=0,($D1676-SUM($U1676:AR1676))*$E1676*(IF(AR1676&lt;1,IF(MIN(AS$7,$F1676)&gt;$C1676,MIN(AS$7,$F1676)-$C1676+1,0),MIN(AS$7,$F1676)-AR$7))/365,IF($F1676&gt;AR$7,($D1676-SUM($U1676:AR1676))*$E1676*(IF(AR1676&lt;1,IF(MIN(AS$7,$F1676)&gt;$C1676,MIN(AS$7,$F1676)-$C1676+1,0),MIN(AS$7,$F1676)-AR$7))/365,0))</f>
        <v>0</v>
      </c>
    </row>
    <row r="1677" spans="1:45">
      <c r="A1677" s="15"/>
      <c r="B1677" s="17"/>
      <c r="C1677" s="16"/>
      <c r="D1677" s="15"/>
      <c r="E1677" s="11"/>
      <c r="F1677" s="16"/>
      <c r="G1677" s="15"/>
      <c r="H1677" s="14"/>
      <c r="I1677" s="5"/>
      <c r="J1677" s="13">
        <f>SUM(U1677:AS1677)</f>
        <v>0</v>
      </c>
      <c r="K1677" s="13">
        <f>IF(F1677=0,D1677-J1677,IF(F1677&lt;41730,0,D1677-J1677))</f>
        <v>0</v>
      </c>
      <c r="L1677" s="12">
        <f>IF(K1677=0,0,IF(G1677-((L$7-C1677)/365)&lt;0,0,G1677-((L$7-C1677)/365)))</f>
        <v>0</v>
      </c>
      <c r="M1677" s="4">
        <f>IF(K1677=0,0,D1677*H1677)</f>
        <v>0</v>
      </c>
      <c r="N1677" s="11">
        <f>IFERROR((1-(M1677/K1677)^(1/L1677)),0)</f>
        <v>0</v>
      </c>
      <c r="O1677" s="10">
        <f>IF(F1677&gt;41730,IF(F1677&gt;41730,(F1677-41730)/365,IF(K1677=0,0,IF(G1677-((L$7-C1677)/365)&lt;0,0,G1677-((L$7-C1677)/365)))),1)</f>
        <v>1</v>
      </c>
      <c r="P1677" s="9">
        <f>IF(K1677&lt;M1677,0,IF(L1677=0,K1677-M1677,K1677*N1677*O1677))</f>
        <v>0</v>
      </c>
      <c r="Q1677" s="19">
        <f>IF(F1677&gt;41730,D1677,0)</f>
        <v>0</v>
      </c>
      <c r="R1677" s="18">
        <f>IF(F1677&gt;41730,J1677+P1677,0)</f>
        <v>0</v>
      </c>
      <c r="S1677" s="9">
        <f>IF(F1677&gt;0,0,K1677-P1677)</f>
        <v>0</v>
      </c>
      <c r="T1677" s="5"/>
      <c r="U1677" s="4">
        <f>D1677*E1677*(IF(U$7&gt;$C1677,U$7-$C1677+1,0))/365</f>
        <v>0</v>
      </c>
      <c r="V1677" s="4">
        <f>($D1677-U1677)*$E1677*(IF(U1677&lt;1,IF(V$7&gt;$C1677,V$7-$C1677+1,0),V$7-U$7))/365</f>
        <v>0</v>
      </c>
      <c r="W1677" s="4">
        <f>IF($F1677=0,($D1677-SUM($U1677:V1677))*$E1677*(IF(V1677&lt;1,IF(MIN(W$7,$F1677)&gt;$C1677,MIN(W$7,$F1677)-$C1677+1,0),MIN(W$7,$F1677)-V$7))/365,IF($F1677&gt;V$7,($D1677-SUM($U1677:V1677))*$E1677*(IF(V1677&lt;1,IF(MIN(W$7,$F1677)&gt;$C1677,MIN(W$7,$F1677)-$C1677+1,0),MIN(W$7,$F1677)-V$7))/365,0))</f>
        <v>0</v>
      </c>
      <c r="X1677" s="4">
        <f>IF($F1677=0,($D1677-SUM($U1677:W1677))*$E1677*(IF(W1677&lt;1,IF(MIN(X$7,$F1677)&gt;$C1677,MIN(X$7,$F1677)-$C1677+1,0),MIN(X$7,$F1677)-W$7))/365,IF($F1677&gt;W$7,($D1677-SUM($U1677:W1677))*$E1677*(IF(W1677&lt;1,IF(MIN(X$7,$F1677)&gt;$C1677,MIN(X$7,$F1677)-$C1677+1,0),MIN(X$7,$F1677)-W$7))/365,0))</f>
        <v>0</v>
      </c>
      <c r="Y1677" s="4">
        <f>IF($F1677=0,($D1677-SUM($U1677:X1677))*$E1677*(IF(X1677&lt;1,IF(MIN(Y$7,$F1677)&gt;$C1677,MIN(Y$7,$F1677)-$C1677+1,0),MIN(Y$7,$F1677)-X$7))/365,IF($F1677&gt;X$7,($D1677-SUM($U1677:X1677))*$E1677*(IF(X1677&lt;1,IF(MIN(Y$7,$F1677)&gt;$C1677,MIN(Y$7,$F1677)-$C1677+1,0),MIN(Y$7,$F1677)-X$7))/365,0))</f>
        <v>0</v>
      </c>
      <c r="Z1677" s="4">
        <f>IF($F1677=0,($D1677-SUM($U1677:Y1677))*$E1677*(IF(Y1677&lt;1,IF(MIN(Z$7,$F1677)&gt;$C1677,MIN(Z$7,$F1677)-$C1677+1,0),MIN(Z$7,$F1677)-Y$7))/365,IF($F1677&gt;Y$7,($D1677-SUM($U1677:Y1677))*$E1677*(IF(Y1677&lt;1,IF(MIN(Z$7,$F1677)&gt;$C1677,MIN(Z$7,$F1677)-$C1677+1,0),MIN(Z$7,$F1677)-Y$7))/365,0))</f>
        <v>0</v>
      </c>
      <c r="AA1677" s="4">
        <f>IF($F1677=0,($D1677-SUM($U1677:Z1677))*$E1677*(IF(Z1677&lt;1,IF(MIN(AA$7,$F1677)&gt;$C1677,MIN(AA$7,$F1677)-$C1677+1,0),MIN(AA$7,$F1677)-Z$7))/365,IF($F1677&gt;Z$7,($D1677-SUM($U1677:Z1677))*$E1677*(IF(Z1677&lt;1,IF(MIN(AA$7,$F1677)&gt;$C1677,MIN(AA$7,$F1677)-$C1677+1,0),MIN(AA$7,$F1677)-Z$7))/365,0))</f>
        <v>0</v>
      </c>
      <c r="AB1677" s="4">
        <f>IF($F1677=0,($D1677-SUM($U1677:AA1677))*$E1677*(IF(AA1677&lt;1,IF(MIN(AB$7,$F1677)&gt;$C1677,MIN(AB$7,$F1677)-$C1677+1,0),MIN(AB$7,$F1677)-AA$7))/365,IF($F1677&gt;AA$7,($D1677-SUM($U1677:AA1677))*$E1677*(IF(AA1677&lt;1,IF(MIN(AB$7,$F1677)&gt;$C1677,MIN(AB$7,$F1677)-$C1677+1,0),MIN(AB$7,$F1677)-AA$7))/365,0))</f>
        <v>0</v>
      </c>
      <c r="AC1677" s="4">
        <f>IF($F1677=0,($D1677-SUM($U1677:AB1677))*$E1677*(IF(AB1677&lt;1,IF(MIN(AC$7,$F1677)&gt;$C1677,MIN(AC$7,$F1677)-$C1677+1,0),MIN(AC$7,$F1677)-AB$7))/365,IF($F1677&gt;AB$7,($D1677-SUM($U1677:AB1677))*$E1677*(IF(AB1677&lt;1,IF(MIN(AC$7,$F1677)&gt;$C1677,MIN(AC$7,$F1677)-$C1677+1,0),MIN(AC$7,$F1677)-AB$7))/365,0))</f>
        <v>0</v>
      </c>
      <c r="AD1677" s="4">
        <f>IF($F1677=0,($D1677-SUM($U1677:AC1677))*$E1677*(IF(AC1677&lt;1,IF(MIN(AD$7,$F1677)&gt;$C1677,MIN(AD$7,$F1677)-$C1677+1,0),MIN(AD$7,$F1677)-AC$7))/365,IF($F1677&gt;AC$7,($D1677-SUM($U1677:AC1677))*$E1677*(IF(AC1677&lt;1,IF(MIN(AD$7,$F1677)&gt;$C1677,MIN(AD$7,$F1677)-$C1677+1,0),MIN(AD$7,$F1677)-AC$7))/365,0))</f>
        <v>0</v>
      </c>
      <c r="AE1677" s="4">
        <f>IF($F1677=0,($D1677-SUM($U1677:AD1677))*$E1677*(IF(AD1677&lt;1,IF(MIN(AE$7,$F1677)&gt;$C1677,MIN(AE$7,$F1677)-$C1677+1,0),MIN(AE$7,$F1677)-AD$7))/365,IF($F1677&gt;AD$7,($D1677-SUM($U1677:AD1677))*$E1677*(IF(AD1677&lt;1,IF(MIN(AE$7,$F1677)&gt;$C1677,MIN(AE$7,$F1677)-$C1677+1,0),MIN(AE$7,$F1677)-AD$7))/365,0))</f>
        <v>0</v>
      </c>
      <c r="AF1677" s="4">
        <f>IF($F1677=0,($D1677-SUM($U1677:AE1677))*$E1677*(IF(AE1677&lt;1,IF(MIN(AF$7,$F1677)&gt;$C1677,MIN(AF$7,$F1677)-$C1677+1,0),MIN(AF$7,$F1677)-AE$7))/365,IF($F1677&gt;AE$7,($D1677-SUM($U1677:AE1677))*$E1677*(IF(AE1677&lt;1,IF(MIN(AF$7,$F1677)&gt;$C1677,MIN(AF$7,$F1677)-$C1677+1,0),MIN(AF$7,$F1677)-AE$7))/365,0))</f>
        <v>0</v>
      </c>
      <c r="AG1677" s="4">
        <f>IF($F1677=0,($D1677-SUM($U1677:AF1677))*$E1677*(IF(AF1677&lt;1,IF(MIN(AG$7,$F1677)&gt;$C1677,MIN(AG$7,$F1677)-$C1677+1,0),MIN(AG$7,$F1677)-AF$7))/365,IF($F1677&gt;AF$7,($D1677-SUM($U1677:AF1677))*$E1677*(IF(AF1677&lt;1,IF(MIN(AG$7,$F1677)&gt;$C1677,MIN(AG$7,$F1677)-$C1677+1,0),MIN(AG$7,$F1677)-AF$7))/365,0))</f>
        <v>0</v>
      </c>
      <c r="AH1677" s="4">
        <f>IF($F1677=0,($D1677-SUM($U1677:AG1677))*$E1677*(IF(AG1677&lt;1,IF(MIN(AH$7,$F1677)&gt;$C1677,MIN(AH$7,$F1677)-$C1677+1,0),MIN(AH$7,$F1677)-AG$7))/365,IF($F1677&gt;AG$7,($D1677-SUM($U1677:AG1677))*$E1677*(IF(AG1677&lt;1,IF(MIN(AH$7,$F1677)&gt;$C1677,MIN(AH$7,$F1677)-$C1677+1,0),MIN(AH$7,$F1677)-AG$7))/365,0))</f>
        <v>0</v>
      </c>
      <c r="AI1677" s="4">
        <f>IF($F1677=0,($D1677-SUM($U1677:AH1677))*$E1677*(IF(AH1677&lt;1,IF(MIN(AI$7,$F1677)&gt;$C1677,MIN(AI$7,$F1677)-$C1677+1,0),MIN(AI$7,$F1677)-AH$7))/365,IF($F1677&gt;AH$7,($D1677-SUM($U1677:AH1677))*$E1677*(IF(AH1677&lt;1,IF(MIN(AI$7,$F1677)&gt;$C1677,MIN(AI$7,$F1677)-$C1677+1,0),MIN(AI$7,$F1677)-AH$7))/365,0))</f>
        <v>0</v>
      </c>
      <c r="AJ1677" s="4">
        <f>IF($F1677=0,($D1677-SUM($U1677:AI1677))*$E1677*(IF(AI1677&lt;1,IF(MIN(AJ$7,$F1677)&gt;$C1677,MIN(AJ$7,$F1677)-$C1677+1,0),MIN(AJ$7,$F1677)-AI$7))/365,IF($F1677&gt;AI$7,($D1677-SUM($U1677:AI1677))*$E1677*(IF(AI1677&lt;1,IF(MIN(AJ$7,$F1677)&gt;$C1677,MIN(AJ$7,$F1677)-$C1677+1,0),MIN(AJ$7,$F1677)-AI$7))/365,0))</f>
        <v>0</v>
      </c>
      <c r="AK1677" s="4">
        <f>IF($F1677=0,($D1677-SUM($U1677:AJ1677))*$E1677*(IF(AJ1677&lt;1,IF(MIN(AK$7,$F1677)&gt;$C1677,MIN(AK$7,$F1677)-$C1677+1,0),MIN(AK$7,$F1677)-AJ$7))/365,IF($F1677&gt;AJ$7,($D1677-SUM($U1677:AJ1677))*$E1677*(IF(AJ1677&lt;1,IF(MIN(AK$7,$F1677)&gt;$C1677,MIN(AK$7,$F1677)-$C1677+1,0),MIN(AK$7,$F1677)-AJ$7))/365,0))</f>
        <v>0</v>
      </c>
      <c r="AL1677" s="4">
        <f>IF($F1677=0,($D1677-SUM($U1677:AK1677))*$E1677*(IF(AK1677&lt;1,IF(MIN(AL$7,$F1677)&gt;$C1677,MIN(AL$7,$F1677)-$C1677+1,0),MIN(AL$7,$F1677)-AK$7))/365,IF($F1677&gt;AK$7,($D1677-SUM($U1677:AK1677))*$E1677*(IF(AK1677&lt;1,IF(MIN(AL$7,$F1677)&gt;$C1677,MIN(AL$7,$F1677)-$C1677+1,0),MIN(AL$7,$F1677)-AK$7))/365,0))</f>
        <v>0</v>
      </c>
      <c r="AM1677" s="4">
        <f>IF($F1677=0,($D1677-SUM($U1677:AL1677))*$E1677*(IF(AL1677&lt;1,IF(MIN(AM$7,$F1677)&gt;$C1677,MIN(AM$7,$F1677)-$C1677+1,0),MIN(AM$7,$F1677)-AL$7))/365,IF($F1677&gt;AL$7,($D1677-SUM($U1677:AL1677))*$E1677*(IF(AL1677&lt;1,IF(MIN(AM$7,$F1677)&gt;$C1677,MIN(AM$7,$F1677)-$C1677+1,0),MIN(AM$7,$F1677)-AL$7))/365,0))</f>
        <v>0</v>
      </c>
      <c r="AN1677" s="4">
        <f>IF($F1677=0,($D1677-SUM($U1677:AM1677))*$E1677*(IF(AM1677&lt;1,IF(MIN(AN$7,$F1677)&gt;$C1677,MIN(AN$7,$F1677)-$C1677+1,0),MIN(AN$7,$F1677)-AM$7))/365,IF($F1677&gt;AM$7,($D1677-SUM($U1677:AM1677))*$E1677*(IF(AM1677&lt;1,IF(MIN(AN$7,$F1677)&gt;$C1677,MIN(AN$7,$F1677)-$C1677+1,0),MIN(AN$7,$F1677)-AM$7))/365,0))</f>
        <v>0</v>
      </c>
      <c r="AO1677" s="4">
        <f>IF($F1677=0,($D1677-SUM($U1677:AN1677))*$E1677*(IF(AN1677&lt;1,IF(MIN(AO$7,$F1677)&gt;$C1677,MIN(AO$7,$F1677)-$C1677+1,0),MIN(AO$7,$F1677)-AN$7))/365,IF($F1677&gt;AN$7,($D1677-SUM($U1677:AN1677))*$E1677*(IF(AN1677&lt;1,IF(MIN(AO$7,$F1677)&gt;$C1677,MIN(AO$7,$F1677)-$C1677+1,0),MIN(AO$7,$F1677)-AN$7))/365,0))</f>
        <v>0</v>
      </c>
      <c r="AP1677" s="4">
        <f>IF($F1677=0,($D1677-SUM($U1677:AO1677))*$E1677*(IF(AO1677&lt;1,IF(MIN(AP$7,$F1677)&gt;$C1677,MIN(AP$7,$F1677)-$C1677+1,0),MIN(AP$7,$F1677)-AO$7))/365,IF($F1677&gt;AO$7,($D1677-SUM($U1677:AO1677))*$E1677*(IF(AO1677&lt;1,IF(MIN(AP$7,$F1677)&gt;$C1677,MIN(AP$7,$F1677)-$C1677+1,0),MIN(AP$7,$F1677)-AO$7))/365,0))</f>
        <v>0</v>
      </c>
      <c r="AQ1677" s="4">
        <f>IF($F1677=0,($D1677-SUM($U1677:AP1677))*$E1677*(IF(AP1677&lt;1,IF(MIN(AQ$7,$F1677)&gt;$C1677,MIN(AQ$7,$F1677)-$C1677+1,0),MIN(AQ$7,$F1677)-AP$7))/365,IF($F1677&gt;AP$7,($D1677-SUM($U1677:AP1677))*$E1677*(IF(AP1677&lt;1,IF(MIN(AQ$7,$F1677)&gt;$C1677,MIN(AQ$7,$F1677)-$C1677+1,0),MIN(AQ$7,$F1677)-AP$7))/365,0))</f>
        <v>0</v>
      </c>
      <c r="AR1677" s="4">
        <f>IF($F1677=0,($D1677-SUM($U1677:AQ1677))*$E1677*(IF(AQ1677&lt;1,IF(MIN(AR$7,$F1677)&gt;$C1677,MIN(AR$7,$F1677)-$C1677+1,0),MIN(AR$7,$F1677)-AQ$7))/365,IF($F1677&gt;AQ$7,($D1677-SUM($U1677:AQ1677))*$E1677*(IF(AQ1677&lt;1,IF(MIN(AR$7,$F1677)&gt;$C1677,MIN(AR$7,$F1677)-$C1677+1,0),MIN(AR$7,$F1677)-AQ$7))/365,0))</f>
        <v>0</v>
      </c>
      <c r="AS1677" s="4">
        <f>IF($F1677=0,($D1677-SUM($U1677:AR1677))*$E1677*(IF(AR1677&lt;1,IF(MIN(AS$7,$F1677)&gt;$C1677,MIN(AS$7,$F1677)-$C1677+1,0),MIN(AS$7,$F1677)-AR$7))/365,IF($F1677&gt;AR$7,($D1677-SUM($U1677:AR1677))*$E1677*(IF(AR1677&lt;1,IF(MIN(AS$7,$F1677)&gt;$C1677,MIN(AS$7,$F1677)-$C1677+1,0),MIN(AS$7,$F1677)-AR$7))/365,0))</f>
        <v>0</v>
      </c>
    </row>
    <row r="1678" spans="1:45">
      <c r="A1678" s="15"/>
      <c r="B1678" s="17"/>
      <c r="C1678" s="16"/>
      <c r="D1678" s="15"/>
      <c r="E1678" s="11"/>
      <c r="F1678" s="16"/>
      <c r="G1678" s="15"/>
      <c r="H1678" s="14"/>
      <c r="I1678" s="5"/>
      <c r="J1678" s="13">
        <f>SUM(U1678:AS1678)</f>
        <v>0</v>
      </c>
      <c r="K1678" s="13">
        <f>IF(F1678=0,D1678-J1678,IF(F1678&lt;41730,0,D1678-J1678))</f>
        <v>0</v>
      </c>
      <c r="L1678" s="12">
        <f>IF(K1678=0,0,IF(G1678-((L$7-C1678)/365)&lt;0,0,G1678-((L$7-C1678)/365)))</f>
        <v>0</v>
      </c>
      <c r="M1678" s="4">
        <f>IF(K1678=0,0,D1678*H1678)</f>
        <v>0</v>
      </c>
      <c r="N1678" s="11">
        <f>IFERROR((1-(M1678/K1678)^(1/L1678)),0)</f>
        <v>0</v>
      </c>
      <c r="O1678" s="10">
        <f>IF(F1678&gt;41730,IF(F1678&gt;41730,(F1678-41730)/365,IF(K1678=0,0,IF(G1678-((L$7-C1678)/365)&lt;0,0,G1678-((L$7-C1678)/365)))),1)</f>
        <v>1</v>
      </c>
      <c r="P1678" s="9">
        <f>IF(K1678&lt;M1678,0,IF(L1678=0,K1678-M1678,K1678*N1678*O1678))</f>
        <v>0</v>
      </c>
      <c r="Q1678" s="19">
        <f>IF(F1678&gt;41730,D1678,0)</f>
        <v>0</v>
      </c>
      <c r="R1678" s="18">
        <f>IF(F1678&gt;41730,J1678+P1678,0)</f>
        <v>0</v>
      </c>
      <c r="S1678" s="9">
        <f>IF(F1678&gt;0,0,K1678-P1678)</f>
        <v>0</v>
      </c>
      <c r="T1678" s="5"/>
      <c r="U1678" s="4">
        <f>D1678*E1678*(IF(U$7&gt;$C1678,U$7-$C1678+1,0))/365</f>
        <v>0</v>
      </c>
      <c r="V1678" s="4">
        <f>($D1678-U1678)*$E1678*(IF(U1678&lt;1,IF(V$7&gt;$C1678,V$7-$C1678+1,0),V$7-U$7))/365</f>
        <v>0</v>
      </c>
      <c r="W1678" s="4">
        <f>IF($F1678=0,($D1678-SUM($U1678:V1678))*$E1678*(IF(V1678&lt;1,IF(MIN(W$7,$F1678)&gt;$C1678,MIN(W$7,$F1678)-$C1678+1,0),MIN(W$7,$F1678)-V$7))/365,IF($F1678&gt;V$7,($D1678-SUM($U1678:V1678))*$E1678*(IF(V1678&lt;1,IF(MIN(W$7,$F1678)&gt;$C1678,MIN(W$7,$F1678)-$C1678+1,0),MIN(W$7,$F1678)-V$7))/365,0))</f>
        <v>0</v>
      </c>
      <c r="X1678" s="4">
        <f>IF($F1678=0,($D1678-SUM($U1678:W1678))*$E1678*(IF(W1678&lt;1,IF(MIN(X$7,$F1678)&gt;$C1678,MIN(X$7,$F1678)-$C1678+1,0),MIN(X$7,$F1678)-W$7))/365,IF($F1678&gt;W$7,($D1678-SUM($U1678:W1678))*$E1678*(IF(W1678&lt;1,IF(MIN(X$7,$F1678)&gt;$C1678,MIN(X$7,$F1678)-$C1678+1,0),MIN(X$7,$F1678)-W$7))/365,0))</f>
        <v>0</v>
      </c>
      <c r="Y1678" s="4">
        <f>IF($F1678=0,($D1678-SUM($U1678:X1678))*$E1678*(IF(X1678&lt;1,IF(MIN(Y$7,$F1678)&gt;$C1678,MIN(Y$7,$F1678)-$C1678+1,0),MIN(Y$7,$F1678)-X$7))/365,IF($F1678&gt;X$7,($D1678-SUM($U1678:X1678))*$E1678*(IF(X1678&lt;1,IF(MIN(Y$7,$F1678)&gt;$C1678,MIN(Y$7,$F1678)-$C1678+1,0),MIN(Y$7,$F1678)-X$7))/365,0))</f>
        <v>0</v>
      </c>
      <c r="Z1678" s="4">
        <f>IF($F1678=0,($D1678-SUM($U1678:Y1678))*$E1678*(IF(Y1678&lt;1,IF(MIN(Z$7,$F1678)&gt;$C1678,MIN(Z$7,$F1678)-$C1678+1,0),MIN(Z$7,$F1678)-Y$7))/365,IF($F1678&gt;Y$7,($D1678-SUM($U1678:Y1678))*$E1678*(IF(Y1678&lt;1,IF(MIN(Z$7,$F1678)&gt;$C1678,MIN(Z$7,$F1678)-$C1678+1,0),MIN(Z$7,$F1678)-Y$7))/365,0))</f>
        <v>0</v>
      </c>
      <c r="AA1678" s="4">
        <f>IF($F1678=0,($D1678-SUM($U1678:Z1678))*$E1678*(IF(Z1678&lt;1,IF(MIN(AA$7,$F1678)&gt;$C1678,MIN(AA$7,$F1678)-$C1678+1,0),MIN(AA$7,$F1678)-Z$7))/365,IF($F1678&gt;Z$7,($D1678-SUM($U1678:Z1678))*$E1678*(IF(Z1678&lt;1,IF(MIN(AA$7,$F1678)&gt;$C1678,MIN(AA$7,$F1678)-$C1678+1,0),MIN(AA$7,$F1678)-Z$7))/365,0))</f>
        <v>0</v>
      </c>
      <c r="AB1678" s="4">
        <f>IF($F1678=0,($D1678-SUM($U1678:AA1678))*$E1678*(IF(AA1678&lt;1,IF(MIN(AB$7,$F1678)&gt;$C1678,MIN(AB$7,$F1678)-$C1678+1,0),MIN(AB$7,$F1678)-AA$7))/365,IF($F1678&gt;AA$7,($D1678-SUM($U1678:AA1678))*$E1678*(IF(AA1678&lt;1,IF(MIN(AB$7,$F1678)&gt;$C1678,MIN(AB$7,$F1678)-$C1678+1,0),MIN(AB$7,$F1678)-AA$7))/365,0))</f>
        <v>0</v>
      </c>
      <c r="AC1678" s="4">
        <f>IF($F1678=0,($D1678-SUM($U1678:AB1678))*$E1678*(IF(AB1678&lt;1,IF(MIN(AC$7,$F1678)&gt;$C1678,MIN(AC$7,$F1678)-$C1678+1,0),MIN(AC$7,$F1678)-AB$7))/365,IF($F1678&gt;AB$7,($D1678-SUM($U1678:AB1678))*$E1678*(IF(AB1678&lt;1,IF(MIN(AC$7,$F1678)&gt;$C1678,MIN(AC$7,$F1678)-$C1678+1,0),MIN(AC$7,$F1678)-AB$7))/365,0))</f>
        <v>0</v>
      </c>
      <c r="AD1678" s="4">
        <f>IF($F1678=0,($D1678-SUM($U1678:AC1678))*$E1678*(IF(AC1678&lt;1,IF(MIN(AD$7,$F1678)&gt;$C1678,MIN(AD$7,$F1678)-$C1678+1,0),MIN(AD$7,$F1678)-AC$7))/365,IF($F1678&gt;AC$7,($D1678-SUM($U1678:AC1678))*$E1678*(IF(AC1678&lt;1,IF(MIN(AD$7,$F1678)&gt;$C1678,MIN(AD$7,$F1678)-$C1678+1,0),MIN(AD$7,$F1678)-AC$7))/365,0))</f>
        <v>0</v>
      </c>
      <c r="AE1678" s="4">
        <f>IF($F1678=0,($D1678-SUM($U1678:AD1678))*$E1678*(IF(AD1678&lt;1,IF(MIN(AE$7,$F1678)&gt;$C1678,MIN(AE$7,$F1678)-$C1678+1,0),MIN(AE$7,$F1678)-AD$7))/365,IF($F1678&gt;AD$7,($D1678-SUM($U1678:AD1678))*$E1678*(IF(AD1678&lt;1,IF(MIN(AE$7,$F1678)&gt;$C1678,MIN(AE$7,$F1678)-$C1678+1,0),MIN(AE$7,$F1678)-AD$7))/365,0))</f>
        <v>0</v>
      </c>
      <c r="AF1678" s="4">
        <f>IF($F1678=0,($D1678-SUM($U1678:AE1678))*$E1678*(IF(AE1678&lt;1,IF(MIN(AF$7,$F1678)&gt;$C1678,MIN(AF$7,$F1678)-$C1678+1,0),MIN(AF$7,$F1678)-AE$7))/365,IF($F1678&gt;AE$7,($D1678-SUM($U1678:AE1678))*$E1678*(IF(AE1678&lt;1,IF(MIN(AF$7,$F1678)&gt;$C1678,MIN(AF$7,$F1678)-$C1678+1,0),MIN(AF$7,$F1678)-AE$7))/365,0))</f>
        <v>0</v>
      </c>
      <c r="AG1678" s="4">
        <f>IF($F1678=0,($D1678-SUM($U1678:AF1678))*$E1678*(IF(AF1678&lt;1,IF(MIN(AG$7,$F1678)&gt;$C1678,MIN(AG$7,$F1678)-$C1678+1,0),MIN(AG$7,$F1678)-AF$7))/365,IF($F1678&gt;AF$7,($D1678-SUM($U1678:AF1678))*$E1678*(IF(AF1678&lt;1,IF(MIN(AG$7,$F1678)&gt;$C1678,MIN(AG$7,$F1678)-$C1678+1,0),MIN(AG$7,$F1678)-AF$7))/365,0))</f>
        <v>0</v>
      </c>
      <c r="AH1678" s="4">
        <f>IF($F1678=0,($D1678-SUM($U1678:AG1678))*$E1678*(IF(AG1678&lt;1,IF(MIN(AH$7,$F1678)&gt;$C1678,MIN(AH$7,$F1678)-$C1678+1,0),MIN(AH$7,$F1678)-AG$7))/365,IF($F1678&gt;AG$7,($D1678-SUM($U1678:AG1678))*$E1678*(IF(AG1678&lt;1,IF(MIN(AH$7,$F1678)&gt;$C1678,MIN(AH$7,$F1678)-$C1678+1,0),MIN(AH$7,$F1678)-AG$7))/365,0))</f>
        <v>0</v>
      </c>
      <c r="AI1678" s="4">
        <f>IF($F1678=0,($D1678-SUM($U1678:AH1678))*$E1678*(IF(AH1678&lt;1,IF(MIN(AI$7,$F1678)&gt;$C1678,MIN(AI$7,$F1678)-$C1678+1,0),MIN(AI$7,$F1678)-AH$7))/365,IF($F1678&gt;AH$7,($D1678-SUM($U1678:AH1678))*$E1678*(IF(AH1678&lt;1,IF(MIN(AI$7,$F1678)&gt;$C1678,MIN(AI$7,$F1678)-$C1678+1,0),MIN(AI$7,$F1678)-AH$7))/365,0))</f>
        <v>0</v>
      </c>
      <c r="AJ1678" s="4">
        <f>IF($F1678=0,($D1678-SUM($U1678:AI1678))*$E1678*(IF(AI1678&lt;1,IF(MIN(AJ$7,$F1678)&gt;$C1678,MIN(AJ$7,$F1678)-$C1678+1,0),MIN(AJ$7,$F1678)-AI$7))/365,IF($F1678&gt;AI$7,($D1678-SUM($U1678:AI1678))*$E1678*(IF(AI1678&lt;1,IF(MIN(AJ$7,$F1678)&gt;$C1678,MIN(AJ$7,$F1678)-$C1678+1,0),MIN(AJ$7,$F1678)-AI$7))/365,0))</f>
        <v>0</v>
      </c>
      <c r="AK1678" s="4">
        <f>IF($F1678=0,($D1678-SUM($U1678:AJ1678))*$E1678*(IF(AJ1678&lt;1,IF(MIN(AK$7,$F1678)&gt;$C1678,MIN(AK$7,$F1678)-$C1678+1,0),MIN(AK$7,$F1678)-AJ$7))/365,IF($F1678&gt;AJ$7,($D1678-SUM($U1678:AJ1678))*$E1678*(IF(AJ1678&lt;1,IF(MIN(AK$7,$F1678)&gt;$C1678,MIN(AK$7,$F1678)-$C1678+1,0),MIN(AK$7,$F1678)-AJ$7))/365,0))</f>
        <v>0</v>
      </c>
      <c r="AL1678" s="4">
        <f>IF($F1678=0,($D1678-SUM($U1678:AK1678))*$E1678*(IF(AK1678&lt;1,IF(MIN(AL$7,$F1678)&gt;$C1678,MIN(AL$7,$F1678)-$C1678+1,0),MIN(AL$7,$F1678)-AK$7))/365,IF($F1678&gt;AK$7,($D1678-SUM($U1678:AK1678))*$E1678*(IF(AK1678&lt;1,IF(MIN(AL$7,$F1678)&gt;$C1678,MIN(AL$7,$F1678)-$C1678+1,0),MIN(AL$7,$F1678)-AK$7))/365,0))</f>
        <v>0</v>
      </c>
      <c r="AM1678" s="4">
        <f>IF($F1678=0,($D1678-SUM($U1678:AL1678))*$E1678*(IF(AL1678&lt;1,IF(MIN(AM$7,$F1678)&gt;$C1678,MIN(AM$7,$F1678)-$C1678+1,0),MIN(AM$7,$F1678)-AL$7))/365,IF($F1678&gt;AL$7,($D1678-SUM($U1678:AL1678))*$E1678*(IF(AL1678&lt;1,IF(MIN(AM$7,$F1678)&gt;$C1678,MIN(AM$7,$F1678)-$C1678+1,0),MIN(AM$7,$F1678)-AL$7))/365,0))</f>
        <v>0</v>
      </c>
      <c r="AN1678" s="4">
        <f>IF($F1678=0,($D1678-SUM($U1678:AM1678))*$E1678*(IF(AM1678&lt;1,IF(MIN(AN$7,$F1678)&gt;$C1678,MIN(AN$7,$F1678)-$C1678+1,0),MIN(AN$7,$F1678)-AM$7))/365,IF($F1678&gt;AM$7,($D1678-SUM($U1678:AM1678))*$E1678*(IF(AM1678&lt;1,IF(MIN(AN$7,$F1678)&gt;$C1678,MIN(AN$7,$F1678)-$C1678+1,0),MIN(AN$7,$F1678)-AM$7))/365,0))</f>
        <v>0</v>
      </c>
      <c r="AO1678" s="4">
        <f>IF($F1678=0,($D1678-SUM($U1678:AN1678))*$E1678*(IF(AN1678&lt;1,IF(MIN(AO$7,$F1678)&gt;$C1678,MIN(AO$7,$F1678)-$C1678+1,0),MIN(AO$7,$F1678)-AN$7))/365,IF($F1678&gt;AN$7,($D1678-SUM($U1678:AN1678))*$E1678*(IF(AN1678&lt;1,IF(MIN(AO$7,$F1678)&gt;$C1678,MIN(AO$7,$F1678)-$C1678+1,0),MIN(AO$7,$F1678)-AN$7))/365,0))</f>
        <v>0</v>
      </c>
      <c r="AP1678" s="4">
        <f>IF($F1678=0,($D1678-SUM($U1678:AO1678))*$E1678*(IF(AO1678&lt;1,IF(MIN(AP$7,$F1678)&gt;$C1678,MIN(AP$7,$F1678)-$C1678+1,0),MIN(AP$7,$F1678)-AO$7))/365,IF($F1678&gt;AO$7,($D1678-SUM($U1678:AO1678))*$E1678*(IF(AO1678&lt;1,IF(MIN(AP$7,$F1678)&gt;$C1678,MIN(AP$7,$F1678)-$C1678+1,0),MIN(AP$7,$F1678)-AO$7))/365,0))</f>
        <v>0</v>
      </c>
      <c r="AQ1678" s="4">
        <f>IF($F1678=0,($D1678-SUM($U1678:AP1678))*$E1678*(IF(AP1678&lt;1,IF(MIN(AQ$7,$F1678)&gt;$C1678,MIN(AQ$7,$F1678)-$C1678+1,0),MIN(AQ$7,$F1678)-AP$7))/365,IF($F1678&gt;AP$7,($D1678-SUM($U1678:AP1678))*$E1678*(IF(AP1678&lt;1,IF(MIN(AQ$7,$F1678)&gt;$C1678,MIN(AQ$7,$F1678)-$C1678+1,0),MIN(AQ$7,$F1678)-AP$7))/365,0))</f>
        <v>0</v>
      </c>
      <c r="AR1678" s="4">
        <f>IF($F1678=0,($D1678-SUM($U1678:AQ1678))*$E1678*(IF(AQ1678&lt;1,IF(MIN(AR$7,$F1678)&gt;$C1678,MIN(AR$7,$F1678)-$C1678+1,0),MIN(AR$7,$F1678)-AQ$7))/365,IF($F1678&gt;AQ$7,($D1678-SUM($U1678:AQ1678))*$E1678*(IF(AQ1678&lt;1,IF(MIN(AR$7,$F1678)&gt;$C1678,MIN(AR$7,$F1678)-$C1678+1,0),MIN(AR$7,$F1678)-AQ$7))/365,0))</f>
        <v>0</v>
      </c>
      <c r="AS1678" s="4">
        <f>IF($F1678=0,($D1678-SUM($U1678:AR1678))*$E1678*(IF(AR1678&lt;1,IF(MIN(AS$7,$F1678)&gt;$C1678,MIN(AS$7,$F1678)-$C1678+1,0),MIN(AS$7,$F1678)-AR$7))/365,IF($F1678&gt;AR$7,($D1678-SUM($U1678:AR1678))*$E1678*(IF(AR1678&lt;1,IF(MIN(AS$7,$F1678)&gt;$C1678,MIN(AS$7,$F1678)-$C1678+1,0),MIN(AS$7,$F1678)-AR$7))/365,0))</f>
        <v>0</v>
      </c>
    </row>
    <row r="1679" spans="1:45">
      <c r="A1679" s="15"/>
      <c r="B1679" s="17"/>
      <c r="C1679" s="16"/>
      <c r="D1679" s="15"/>
      <c r="E1679" s="11"/>
      <c r="F1679" s="16"/>
      <c r="G1679" s="15"/>
      <c r="H1679" s="14"/>
      <c r="I1679" s="5"/>
      <c r="J1679" s="13">
        <f>SUM(U1679:AS1679)</f>
        <v>0</v>
      </c>
      <c r="K1679" s="13">
        <f>IF(F1679=0,D1679-J1679,IF(F1679&lt;41730,0,D1679-J1679))</f>
        <v>0</v>
      </c>
      <c r="L1679" s="12">
        <f>IF(K1679=0,0,IF(G1679-((L$7-C1679)/365)&lt;0,0,G1679-((L$7-C1679)/365)))</f>
        <v>0</v>
      </c>
      <c r="M1679" s="4">
        <f>IF(K1679=0,0,D1679*H1679)</f>
        <v>0</v>
      </c>
      <c r="N1679" s="11">
        <f>IFERROR((1-(M1679/K1679)^(1/L1679)),0)</f>
        <v>0</v>
      </c>
      <c r="O1679" s="10">
        <f>IF(F1679&gt;41730,IF(F1679&gt;41730,(F1679-41730)/365,IF(K1679=0,0,IF(G1679-((L$7-C1679)/365)&lt;0,0,G1679-((L$7-C1679)/365)))),1)</f>
        <v>1</v>
      </c>
      <c r="P1679" s="9">
        <f>IF(K1679&lt;M1679,0,IF(L1679=0,K1679-M1679,K1679*N1679*O1679))</f>
        <v>0</v>
      </c>
      <c r="Q1679" s="19">
        <f>IF(F1679&gt;41730,D1679,0)</f>
        <v>0</v>
      </c>
      <c r="R1679" s="18">
        <f>IF(F1679&gt;41730,J1679+P1679,0)</f>
        <v>0</v>
      </c>
      <c r="S1679" s="9">
        <f>IF(F1679&gt;0,0,K1679-P1679)</f>
        <v>0</v>
      </c>
      <c r="T1679" s="5"/>
      <c r="U1679" s="4">
        <f>D1679*E1679*(IF(U$7&gt;$C1679,U$7-$C1679+1,0))/365</f>
        <v>0</v>
      </c>
      <c r="V1679" s="4">
        <f>($D1679-U1679)*$E1679*(IF(U1679&lt;1,IF(V$7&gt;$C1679,V$7-$C1679+1,0),V$7-U$7))/365</f>
        <v>0</v>
      </c>
      <c r="W1679" s="4">
        <f>IF($F1679=0,($D1679-SUM($U1679:V1679))*$E1679*(IF(V1679&lt;1,IF(MIN(W$7,$F1679)&gt;$C1679,MIN(W$7,$F1679)-$C1679+1,0),MIN(W$7,$F1679)-V$7))/365,IF($F1679&gt;V$7,($D1679-SUM($U1679:V1679))*$E1679*(IF(V1679&lt;1,IF(MIN(W$7,$F1679)&gt;$C1679,MIN(W$7,$F1679)-$C1679+1,0),MIN(W$7,$F1679)-V$7))/365,0))</f>
        <v>0</v>
      </c>
      <c r="X1679" s="4">
        <f>IF($F1679=0,($D1679-SUM($U1679:W1679))*$E1679*(IF(W1679&lt;1,IF(MIN(X$7,$F1679)&gt;$C1679,MIN(X$7,$F1679)-$C1679+1,0),MIN(X$7,$F1679)-W$7))/365,IF($F1679&gt;W$7,($D1679-SUM($U1679:W1679))*$E1679*(IF(W1679&lt;1,IF(MIN(X$7,$F1679)&gt;$C1679,MIN(X$7,$F1679)-$C1679+1,0),MIN(X$7,$F1679)-W$7))/365,0))</f>
        <v>0</v>
      </c>
      <c r="Y1679" s="4">
        <f>IF($F1679=0,($D1679-SUM($U1679:X1679))*$E1679*(IF(X1679&lt;1,IF(MIN(Y$7,$F1679)&gt;$C1679,MIN(Y$7,$F1679)-$C1679+1,0),MIN(Y$7,$F1679)-X$7))/365,IF($F1679&gt;X$7,($D1679-SUM($U1679:X1679))*$E1679*(IF(X1679&lt;1,IF(MIN(Y$7,$F1679)&gt;$C1679,MIN(Y$7,$F1679)-$C1679+1,0),MIN(Y$7,$F1679)-X$7))/365,0))</f>
        <v>0</v>
      </c>
      <c r="Z1679" s="4">
        <f>IF($F1679=0,($D1679-SUM($U1679:Y1679))*$E1679*(IF(Y1679&lt;1,IF(MIN(Z$7,$F1679)&gt;$C1679,MIN(Z$7,$F1679)-$C1679+1,0),MIN(Z$7,$F1679)-Y$7))/365,IF($F1679&gt;Y$7,($D1679-SUM($U1679:Y1679))*$E1679*(IF(Y1679&lt;1,IF(MIN(Z$7,$F1679)&gt;$C1679,MIN(Z$7,$F1679)-$C1679+1,0),MIN(Z$7,$F1679)-Y$7))/365,0))</f>
        <v>0</v>
      </c>
      <c r="AA1679" s="4">
        <f>IF($F1679=0,($D1679-SUM($U1679:Z1679))*$E1679*(IF(Z1679&lt;1,IF(MIN(AA$7,$F1679)&gt;$C1679,MIN(AA$7,$F1679)-$C1679+1,0),MIN(AA$7,$F1679)-Z$7))/365,IF($F1679&gt;Z$7,($D1679-SUM($U1679:Z1679))*$E1679*(IF(Z1679&lt;1,IF(MIN(AA$7,$F1679)&gt;$C1679,MIN(AA$7,$F1679)-$C1679+1,0),MIN(AA$7,$F1679)-Z$7))/365,0))</f>
        <v>0</v>
      </c>
      <c r="AB1679" s="4">
        <f>IF($F1679=0,($D1679-SUM($U1679:AA1679))*$E1679*(IF(AA1679&lt;1,IF(MIN(AB$7,$F1679)&gt;$C1679,MIN(AB$7,$F1679)-$C1679+1,0),MIN(AB$7,$F1679)-AA$7))/365,IF($F1679&gt;AA$7,($D1679-SUM($U1679:AA1679))*$E1679*(IF(AA1679&lt;1,IF(MIN(AB$7,$F1679)&gt;$C1679,MIN(AB$7,$F1679)-$C1679+1,0),MIN(AB$7,$F1679)-AA$7))/365,0))</f>
        <v>0</v>
      </c>
      <c r="AC1679" s="4">
        <f>IF($F1679=0,($D1679-SUM($U1679:AB1679))*$E1679*(IF(AB1679&lt;1,IF(MIN(AC$7,$F1679)&gt;$C1679,MIN(AC$7,$F1679)-$C1679+1,0),MIN(AC$7,$F1679)-AB$7))/365,IF($F1679&gt;AB$7,($D1679-SUM($U1679:AB1679))*$E1679*(IF(AB1679&lt;1,IF(MIN(AC$7,$F1679)&gt;$C1679,MIN(AC$7,$F1679)-$C1679+1,0),MIN(AC$7,$F1679)-AB$7))/365,0))</f>
        <v>0</v>
      </c>
      <c r="AD1679" s="4">
        <f>IF($F1679=0,($D1679-SUM($U1679:AC1679))*$E1679*(IF(AC1679&lt;1,IF(MIN(AD$7,$F1679)&gt;$C1679,MIN(AD$7,$F1679)-$C1679+1,0),MIN(AD$7,$F1679)-AC$7))/365,IF($F1679&gt;AC$7,($D1679-SUM($U1679:AC1679))*$E1679*(IF(AC1679&lt;1,IF(MIN(AD$7,$F1679)&gt;$C1679,MIN(AD$7,$F1679)-$C1679+1,0),MIN(AD$7,$F1679)-AC$7))/365,0))</f>
        <v>0</v>
      </c>
      <c r="AE1679" s="4">
        <f>IF($F1679=0,($D1679-SUM($U1679:AD1679))*$E1679*(IF(AD1679&lt;1,IF(MIN(AE$7,$F1679)&gt;$C1679,MIN(AE$7,$F1679)-$C1679+1,0),MIN(AE$7,$F1679)-AD$7))/365,IF($F1679&gt;AD$7,($D1679-SUM($U1679:AD1679))*$E1679*(IF(AD1679&lt;1,IF(MIN(AE$7,$F1679)&gt;$C1679,MIN(AE$7,$F1679)-$C1679+1,0),MIN(AE$7,$F1679)-AD$7))/365,0))</f>
        <v>0</v>
      </c>
      <c r="AF1679" s="4">
        <f>IF($F1679=0,($D1679-SUM($U1679:AE1679))*$E1679*(IF(AE1679&lt;1,IF(MIN(AF$7,$F1679)&gt;$C1679,MIN(AF$7,$F1679)-$C1679+1,0),MIN(AF$7,$F1679)-AE$7))/365,IF($F1679&gt;AE$7,($D1679-SUM($U1679:AE1679))*$E1679*(IF(AE1679&lt;1,IF(MIN(AF$7,$F1679)&gt;$C1679,MIN(AF$7,$F1679)-$C1679+1,0),MIN(AF$7,$F1679)-AE$7))/365,0))</f>
        <v>0</v>
      </c>
      <c r="AG1679" s="4">
        <f>IF($F1679=0,($D1679-SUM($U1679:AF1679))*$E1679*(IF(AF1679&lt;1,IF(MIN(AG$7,$F1679)&gt;$C1679,MIN(AG$7,$F1679)-$C1679+1,0),MIN(AG$7,$F1679)-AF$7))/365,IF($F1679&gt;AF$7,($D1679-SUM($U1679:AF1679))*$E1679*(IF(AF1679&lt;1,IF(MIN(AG$7,$F1679)&gt;$C1679,MIN(AG$7,$F1679)-$C1679+1,0),MIN(AG$7,$F1679)-AF$7))/365,0))</f>
        <v>0</v>
      </c>
      <c r="AH1679" s="4">
        <f>IF($F1679=0,($D1679-SUM($U1679:AG1679))*$E1679*(IF(AG1679&lt;1,IF(MIN(AH$7,$F1679)&gt;$C1679,MIN(AH$7,$F1679)-$C1679+1,0),MIN(AH$7,$F1679)-AG$7))/365,IF($F1679&gt;AG$7,($D1679-SUM($U1679:AG1679))*$E1679*(IF(AG1679&lt;1,IF(MIN(AH$7,$F1679)&gt;$C1679,MIN(AH$7,$F1679)-$C1679+1,0),MIN(AH$7,$F1679)-AG$7))/365,0))</f>
        <v>0</v>
      </c>
      <c r="AI1679" s="4">
        <f>IF($F1679=0,($D1679-SUM($U1679:AH1679))*$E1679*(IF(AH1679&lt;1,IF(MIN(AI$7,$F1679)&gt;$C1679,MIN(AI$7,$F1679)-$C1679+1,0),MIN(AI$7,$F1679)-AH$7))/365,IF($F1679&gt;AH$7,($D1679-SUM($U1679:AH1679))*$E1679*(IF(AH1679&lt;1,IF(MIN(AI$7,$F1679)&gt;$C1679,MIN(AI$7,$F1679)-$C1679+1,0),MIN(AI$7,$F1679)-AH$7))/365,0))</f>
        <v>0</v>
      </c>
      <c r="AJ1679" s="4">
        <f>IF($F1679=0,($D1679-SUM($U1679:AI1679))*$E1679*(IF(AI1679&lt;1,IF(MIN(AJ$7,$F1679)&gt;$C1679,MIN(AJ$7,$F1679)-$C1679+1,0),MIN(AJ$7,$F1679)-AI$7))/365,IF($F1679&gt;AI$7,($D1679-SUM($U1679:AI1679))*$E1679*(IF(AI1679&lt;1,IF(MIN(AJ$7,$F1679)&gt;$C1679,MIN(AJ$7,$F1679)-$C1679+1,0),MIN(AJ$7,$F1679)-AI$7))/365,0))</f>
        <v>0</v>
      </c>
      <c r="AK1679" s="4">
        <f>IF($F1679=0,($D1679-SUM($U1679:AJ1679))*$E1679*(IF(AJ1679&lt;1,IF(MIN(AK$7,$F1679)&gt;$C1679,MIN(AK$7,$F1679)-$C1679+1,0),MIN(AK$7,$F1679)-AJ$7))/365,IF($F1679&gt;AJ$7,($D1679-SUM($U1679:AJ1679))*$E1679*(IF(AJ1679&lt;1,IF(MIN(AK$7,$F1679)&gt;$C1679,MIN(AK$7,$F1679)-$C1679+1,0),MIN(AK$7,$F1679)-AJ$7))/365,0))</f>
        <v>0</v>
      </c>
      <c r="AL1679" s="4">
        <f>IF($F1679=0,($D1679-SUM($U1679:AK1679))*$E1679*(IF(AK1679&lt;1,IF(MIN(AL$7,$F1679)&gt;$C1679,MIN(AL$7,$F1679)-$C1679+1,0),MIN(AL$7,$F1679)-AK$7))/365,IF($F1679&gt;AK$7,($D1679-SUM($U1679:AK1679))*$E1679*(IF(AK1679&lt;1,IF(MIN(AL$7,$F1679)&gt;$C1679,MIN(AL$7,$F1679)-$C1679+1,0),MIN(AL$7,$F1679)-AK$7))/365,0))</f>
        <v>0</v>
      </c>
      <c r="AM1679" s="4">
        <f>IF($F1679=0,($D1679-SUM($U1679:AL1679))*$E1679*(IF(AL1679&lt;1,IF(MIN(AM$7,$F1679)&gt;$C1679,MIN(AM$7,$F1679)-$C1679+1,0),MIN(AM$7,$F1679)-AL$7))/365,IF($F1679&gt;AL$7,($D1679-SUM($U1679:AL1679))*$E1679*(IF(AL1679&lt;1,IF(MIN(AM$7,$F1679)&gt;$C1679,MIN(AM$7,$F1679)-$C1679+1,0),MIN(AM$7,$F1679)-AL$7))/365,0))</f>
        <v>0</v>
      </c>
      <c r="AN1679" s="4">
        <f>IF($F1679=0,($D1679-SUM($U1679:AM1679))*$E1679*(IF(AM1679&lt;1,IF(MIN(AN$7,$F1679)&gt;$C1679,MIN(AN$7,$F1679)-$C1679+1,0),MIN(AN$7,$F1679)-AM$7))/365,IF($F1679&gt;AM$7,($D1679-SUM($U1679:AM1679))*$E1679*(IF(AM1679&lt;1,IF(MIN(AN$7,$F1679)&gt;$C1679,MIN(AN$7,$F1679)-$C1679+1,0),MIN(AN$7,$F1679)-AM$7))/365,0))</f>
        <v>0</v>
      </c>
      <c r="AO1679" s="4">
        <f>IF($F1679=0,($D1679-SUM($U1679:AN1679))*$E1679*(IF(AN1679&lt;1,IF(MIN(AO$7,$F1679)&gt;$C1679,MIN(AO$7,$F1679)-$C1679+1,0),MIN(AO$7,$F1679)-AN$7))/365,IF($F1679&gt;AN$7,($D1679-SUM($U1679:AN1679))*$E1679*(IF(AN1679&lt;1,IF(MIN(AO$7,$F1679)&gt;$C1679,MIN(AO$7,$F1679)-$C1679+1,0),MIN(AO$7,$F1679)-AN$7))/365,0))</f>
        <v>0</v>
      </c>
      <c r="AP1679" s="4">
        <f>IF($F1679=0,($D1679-SUM($U1679:AO1679))*$E1679*(IF(AO1679&lt;1,IF(MIN(AP$7,$F1679)&gt;$C1679,MIN(AP$7,$F1679)-$C1679+1,0),MIN(AP$7,$F1679)-AO$7))/365,IF($F1679&gt;AO$7,($D1679-SUM($U1679:AO1679))*$E1679*(IF(AO1679&lt;1,IF(MIN(AP$7,$F1679)&gt;$C1679,MIN(AP$7,$F1679)-$C1679+1,0),MIN(AP$7,$F1679)-AO$7))/365,0))</f>
        <v>0</v>
      </c>
      <c r="AQ1679" s="4">
        <f>IF($F1679=0,($D1679-SUM($U1679:AP1679))*$E1679*(IF(AP1679&lt;1,IF(MIN(AQ$7,$F1679)&gt;$C1679,MIN(AQ$7,$F1679)-$C1679+1,0),MIN(AQ$7,$F1679)-AP$7))/365,IF($F1679&gt;AP$7,($D1679-SUM($U1679:AP1679))*$E1679*(IF(AP1679&lt;1,IF(MIN(AQ$7,$F1679)&gt;$C1679,MIN(AQ$7,$F1679)-$C1679+1,0),MIN(AQ$7,$F1679)-AP$7))/365,0))</f>
        <v>0</v>
      </c>
      <c r="AR1679" s="4">
        <f>IF($F1679=0,($D1679-SUM($U1679:AQ1679))*$E1679*(IF(AQ1679&lt;1,IF(MIN(AR$7,$F1679)&gt;$C1679,MIN(AR$7,$F1679)-$C1679+1,0),MIN(AR$7,$F1679)-AQ$7))/365,IF($F1679&gt;AQ$7,($D1679-SUM($U1679:AQ1679))*$E1679*(IF(AQ1679&lt;1,IF(MIN(AR$7,$F1679)&gt;$C1679,MIN(AR$7,$F1679)-$C1679+1,0),MIN(AR$7,$F1679)-AQ$7))/365,0))</f>
        <v>0</v>
      </c>
      <c r="AS1679" s="4">
        <f>IF($F1679=0,($D1679-SUM($U1679:AR1679))*$E1679*(IF(AR1679&lt;1,IF(MIN(AS$7,$F1679)&gt;$C1679,MIN(AS$7,$F1679)-$C1679+1,0),MIN(AS$7,$F1679)-AR$7))/365,IF($F1679&gt;AR$7,($D1679-SUM($U1679:AR1679))*$E1679*(IF(AR1679&lt;1,IF(MIN(AS$7,$F1679)&gt;$C1679,MIN(AS$7,$F1679)-$C1679+1,0),MIN(AS$7,$F1679)-AR$7))/365,0))</f>
        <v>0</v>
      </c>
    </row>
    <row r="1680" spans="1:45">
      <c r="A1680" s="15"/>
      <c r="B1680" s="17"/>
      <c r="C1680" s="16"/>
      <c r="D1680" s="15"/>
      <c r="E1680" s="11"/>
      <c r="F1680" s="16"/>
      <c r="G1680" s="15"/>
      <c r="H1680" s="14"/>
      <c r="I1680" s="5"/>
      <c r="J1680" s="13">
        <f>SUM(U1680:AS1680)</f>
        <v>0</v>
      </c>
      <c r="K1680" s="13">
        <f>IF(F1680=0,D1680-J1680,IF(F1680&lt;41730,0,D1680-J1680))</f>
        <v>0</v>
      </c>
      <c r="L1680" s="12">
        <f>IF(K1680=0,0,IF(G1680-((L$7-C1680)/365)&lt;0,0,G1680-((L$7-C1680)/365)))</f>
        <v>0</v>
      </c>
      <c r="M1680" s="4">
        <f>IF(K1680=0,0,D1680*H1680)</f>
        <v>0</v>
      </c>
      <c r="N1680" s="11">
        <f>IFERROR((1-(M1680/K1680)^(1/L1680)),0)</f>
        <v>0</v>
      </c>
      <c r="O1680" s="10">
        <f>IF(F1680&gt;41730,IF(F1680&gt;41730,(F1680-41730)/365,IF(K1680=0,0,IF(G1680-((L$7-C1680)/365)&lt;0,0,G1680-((L$7-C1680)/365)))),1)</f>
        <v>1</v>
      </c>
      <c r="P1680" s="9">
        <f>IF(K1680&lt;M1680,0,IF(L1680=0,K1680-M1680,K1680*N1680*O1680))</f>
        <v>0</v>
      </c>
      <c r="Q1680" s="19">
        <f>IF(F1680&gt;41730,D1680,0)</f>
        <v>0</v>
      </c>
      <c r="R1680" s="18">
        <f>IF(F1680&gt;41730,J1680+P1680,0)</f>
        <v>0</v>
      </c>
      <c r="S1680" s="9">
        <f>IF(F1680&gt;0,0,K1680-P1680)</f>
        <v>0</v>
      </c>
      <c r="T1680" s="5"/>
      <c r="U1680" s="4">
        <f>D1680*E1680*(IF(U$7&gt;$C1680,U$7-$C1680+1,0))/365</f>
        <v>0</v>
      </c>
      <c r="V1680" s="4">
        <f>($D1680-U1680)*$E1680*(IF(U1680&lt;1,IF(V$7&gt;$C1680,V$7-$C1680+1,0),V$7-U$7))/365</f>
        <v>0</v>
      </c>
      <c r="W1680" s="4">
        <f>IF($F1680=0,($D1680-SUM($U1680:V1680))*$E1680*(IF(V1680&lt;1,IF(MIN(W$7,$F1680)&gt;$C1680,MIN(W$7,$F1680)-$C1680+1,0),MIN(W$7,$F1680)-V$7))/365,IF($F1680&gt;V$7,($D1680-SUM($U1680:V1680))*$E1680*(IF(V1680&lt;1,IF(MIN(W$7,$F1680)&gt;$C1680,MIN(W$7,$F1680)-$C1680+1,0),MIN(W$7,$F1680)-V$7))/365,0))</f>
        <v>0</v>
      </c>
      <c r="X1680" s="4">
        <f>IF($F1680=0,($D1680-SUM($U1680:W1680))*$E1680*(IF(W1680&lt;1,IF(MIN(X$7,$F1680)&gt;$C1680,MIN(X$7,$F1680)-$C1680+1,0),MIN(X$7,$F1680)-W$7))/365,IF($F1680&gt;W$7,($D1680-SUM($U1680:W1680))*$E1680*(IF(W1680&lt;1,IF(MIN(X$7,$F1680)&gt;$C1680,MIN(X$7,$F1680)-$C1680+1,0),MIN(X$7,$F1680)-W$7))/365,0))</f>
        <v>0</v>
      </c>
      <c r="Y1680" s="4">
        <f>IF($F1680=0,($D1680-SUM($U1680:X1680))*$E1680*(IF(X1680&lt;1,IF(MIN(Y$7,$F1680)&gt;$C1680,MIN(Y$7,$F1680)-$C1680+1,0),MIN(Y$7,$F1680)-X$7))/365,IF($F1680&gt;X$7,($D1680-SUM($U1680:X1680))*$E1680*(IF(X1680&lt;1,IF(MIN(Y$7,$F1680)&gt;$C1680,MIN(Y$7,$F1680)-$C1680+1,0),MIN(Y$7,$F1680)-X$7))/365,0))</f>
        <v>0</v>
      </c>
      <c r="Z1680" s="4">
        <f>IF($F1680=0,($D1680-SUM($U1680:Y1680))*$E1680*(IF(Y1680&lt;1,IF(MIN(Z$7,$F1680)&gt;$C1680,MIN(Z$7,$F1680)-$C1680+1,0),MIN(Z$7,$F1680)-Y$7))/365,IF($F1680&gt;Y$7,($D1680-SUM($U1680:Y1680))*$E1680*(IF(Y1680&lt;1,IF(MIN(Z$7,$F1680)&gt;$C1680,MIN(Z$7,$F1680)-$C1680+1,0),MIN(Z$7,$F1680)-Y$7))/365,0))</f>
        <v>0</v>
      </c>
      <c r="AA1680" s="4">
        <f>IF($F1680=0,($D1680-SUM($U1680:Z1680))*$E1680*(IF(Z1680&lt;1,IF(MIN(AA$7,$F1680)&gt;$C1680,MIN(AA$7,$F1680)-$C1680+1,0),MIN(AA$7,$F1680)-Z$7))/365,IF($F1680&gt;Z$7,($D1680-SUM($U1680:Z1680))*$E1680*(IF(Z1680&lt;1,IF(MIN(AA$7,$F1680)&gt;$C1680,MIN(AA$7,$F1680)-$C1680+1,0),MIN(AA$7,$F1680)-Z$7))/365,0))</f>
        <v>0</v>
      </c>
      <c r="AB1680" s="4">
        <f>IF($F1680=0,($D1680-SUM($U1680:AA1680))*$E1680*(IF(AA1680&lt;1,IF(MIN(AB$7,$F1680)&gt;$C1680,MIN(AB$7,$F1680)-$C1680+1,0),MIN(AB$7,$F1680)-AA$7))/365,IF($F1680&gt;AA$7,($D1680-SUM($U1680:AA1680))*$E1680*(IF(AA1680&lt;1,IF(MIN(AB$7,$F1680)&gt;$C1680,MIN(AB$7,$F1680)-$C1680+1,0),MIN(AB$7,$F1680)-AA$7))/365,0))</f>
        <v>0</v>
      </c>
      <c r="AC1680" s="4">
        <f>IF($F1680=0,($D1680-SUM($U1680:AB1680))*$E1680*(IF(AB1680&lt;1,IF(MIN(AC$7,$F1680)&gt;$C1680,MIN(AC$7,$F1680)-$C1680+1,0),MIN(AC$7,$F1680)-AB$7))/365,IF($F1680&gt;AB$7,($D1680-SUM($U1680:AB1680))*$E1680*(IF(AB1680&lt;1,IF(MIN(AC$7,$F1680)&gt;$C1680,MIN(AC$7,$F1680)-$C1680+1,0),MIN(AC$7,$F1680)-AB$7))/365,0))</f>
        <v>0</v>
      </c>
      <c r="AD1680" s="4">
        <f>IF($F1680=0,($D1680-SUM($U1680:AC1680))*$E1680*(IF(AC1680&lt;1,IF(MIN(AD$7,$F1680)&gt;$C1680,MIN(AD$7,$F1680)-$C1680+1,0),MIN(AD$7,$F1680)-AC$7))/365,IF($F1680&gt;AC$7,($D1680-SUM($U1680:AC1680))*$E1680*(IF(AC1680&lt;1,IF(MIN(AD$7,$F1680)&gt;$C1680,MIN(AD$7,$F1680)-$C1680+1,0),MIN(AD$7,$F1680)-AC$7))/365,0))</f>
        <v>0</v>
      </c>
      <c r="AE1680" s="4">
        <f>IF($F1680=0,($D1680-SUM($U1680:AD1680))*$E1680*(IF(AD1680&lt;1,IF(MIN(AE$7,$F1680)&gt;$C1680,MIN(AE$7,$F1680)-$C1680+1,0),MIN(AE$7,$F1680)-AD$7))/365,IF($F1680&gt;AD$7,($D1680-SUM($U1680:AD1680))*$E1680*(IF(AD1680&lt;1,IF(MIN(AE$7,$F1680)&gt;$C1680,MIN(AE$7,$F1680)-$C1680+1,0),MIN(AE$7,$F1680)-AD$7))/365,0))</f>
        <v>0</v>
      </c>
      <c r="AF1680" s="4">
        <f>IF($F1680=0,($D1680-SUM($U1680:AE1680))*$E1680*(IF(AE1680&lt;1,IF(MIN(AF$7,$F1680)&gt;$C1680,MIN(AF$7,$F1680)-$C1680+1,0),MIN(AF$7,$F1680)-AE$7))/365,IF($F1680&gt;AE$7,($D1680-SUM($U1680:AE1680))*$E1680*(IF(AE1680&lt;1,IF(MIN(AF$7,$F1680)&gt;$C1680,MIN(AF$7,$F1680)-$C1680+1,0),MIN(AF$7,$F1680)-AE$7))/365,0))</f>
        <v>0</v>
      </c>
      <c r="AG1680" s="4">
        <f>IF($F1680=0,($D1680-SUM($U1680:AF1680))*$E1680*(IF(AF1680&lt;1,IF(MIN(AG$7,$F1680)&gt;$C1680,MIN(AG$7,$F1680)-$C1680+1,0),MIN(AG$7,$F1680)-AF$7))/365,IF($F1680&gt;AF$7,($D1680-SUM($U1680:AF1680))*$E1680*(IF(AF1680&lt;1,IF(MIN(AG$7,$F1680)&gt;$C1680,MIN(AG$7,$F1680)-$C1680+1,0),MIN(AG$7,$F1680)-AF$7))/365,0))</f>
        <v>0</v>
      </c>
      <c r="AH1680" s="4">
        <f>IF($F1680=0,($D1680-SUM($U1680:AG1680))*$E1680*(IF(AG1680&lt;1,IF(MIN(AH$7,$F1680)&gt;$C1680,MIN(AH$7,$F1680)-$C1680+1,0),MIN(AH$7,$F1680)-AG$7))/365,IF($F1680&gt;AG$7,($D1680-SUM($U1680:AG1680))*$E1680*(IF(AG1680&lt;1,IF(MIN(AH$7,$F1680)&gt;$C1680,MIN(AH$7,$F1680)-$C1680+1,0),MIN(AH$7,$F1680)-AG$7))/365,0))</f>
        <v>0</v>
      </c>
      <c r="AI1680" s="4">
        <f>IF($F1680=0,($D1680-SUM($U1680:AH1680))*$E1680*(IF(AH1680&lt;1,IF(MIN(AI$7,$F1680)&gt;$C1680,MIN(AI$7,$F1680)-$C1680+1,0),MIN(AI$7,$F1680)-AH$7))/365,IF($F1680&gt;AH$7,($D1680-SUM($U1680:AH1680))*$E1680*(IF(AH1680&lt;1,IF(MIN(AI$7,$F1680)&gt;$C1680,MIN(AI$7,$F1680)-$C1680+1,0),MIN(AI$7,$F1680)-AH$7))/365,0))</f>
        <v>0</v>
      </c>
      <c r="AJ1680" s="4">
        <f>IF($F1680=0,($D1680-SUM($U1680:AI1680))*$E1680*(IF(AI1680&lt;1,IF(MIN(AJ$7,$F1680)&gt;$C1680,MIN(AJ$7,$F1680)-$C1680+1,0),MIN(AJ$7,$F1680)-AI$7))/365,IF($F1680&gt;AI$7,($D1680-SUM($U1680:AI1680))*$E1680*(IF(AI1680&lt;1,IF(MIN(AJ$7,$F1680)&gt;$C1680,MIN(AJ$7,$F1680)-$C1680+1,0),MIN(AJ$7,$F1680)-AI$7))/365,0))</f>
        <v>0</v>
      </c>
      <c r="AK1680" s="4">
        <f>IF($F1680=0,($D1680-SUM($U1680:AJ1680))*$E1680*(IF(AJ1680&lt;1,IF(MIN(AK$7,$F1680)&gt;$C1680,MIN(AK$7,$F1680)-$C1680+1,0),MIN(AK$7,$F1680)-AJ$7))/365,IF($F1680&gt;AJ$7,($D1680-SUM($U1680:AJ1680))*$E1680*(IF(AJ1680&lt;1,IF(MIN(AK$7,$F1680)&gt;$C1680,MIN(AK$7,$F1680)-$C1680+1,0),MIN(AK$7,$F1680)-AJ$7))/365,0))</f>
        <v>0</v>
      </c>
      <c r="AL1680" s="4">
        <f>IF($F1680=0,($D1680-SUM($U1680:AK1680))*$E1680*(IF(AK1680&lt;1,IF(MIN(AL$7,$F1680)&gt;$C1680,MIN(AL$7,$F1680)-$C1680+1,0),MIN(AL$7,$F1680)-AK$7))/365,IF($F1680&gt;AK$7,($D1680-SUM($U1680:AK1680))*$E1680*(IF(AK1680&lt;1,IF(MIN(AL$7,$F1680)&gt;$C1680,MIN(AL$7,$F1680)-$C1680+1,0),MIN(AL$7,$F1680)-AK$7))/365,0))</f>
        <v>0</v>
      </c>
      <c r="AM1680" s="4">
        <f>IF($F1680=0,($D1680-SUM($U1680:AL1680))*$E1680*(IF(AL1680&lt;1,IF(MIN(AM$7,$F1680)&gt;$C1680,MIN(AM$7,$F1680)-$C1680+1,0),MIN(AM$7,$F1680)-AL$7))/365,IF($F1680&gt;AL$7,($D1680-SUM($U1680:AL1680))*$E1680*(IF(AL1680&lt;1,IF(MIN(AM$7,$F1680)&gt;$C1680,MIN(AM$7,$F1680)-$C1680+1,0),MIN(AM$7,$F1680)-AL$7))/365,0))</f>
        <v>0</v>
      </c>
      <c r="AN1680" s="4">
        <f>IF($F1680=0,($D1680-SUM($U1680:AM1680))*$E1680*(IF(AM1680&lt;1,IF(MIN(AN$7,$F1680)&gt;$C1680,MIN(AN$7,$F1680)-$C1680+1,0),MIN(AN$7,$F1680)-AM$7))/365,IF($F1680&gt;AM$7,($D1680-SUM($U1680:AM1680))*$E1680*(IF(AM1680&lt;1,IF(MIN(AN$7,$F1680)&gt;$C1680,MIN(AN$7,$F1680)-$C1680+1,0),MIN(AN$7,$F1680)-AM$7))/365,0))</f>
        <v>0</v>
      </c>
      <c r="AO1680" s="4">
        <f>IF($F1680=0,($D1680-SUM($U1680:AN1680))*$E1680*(IF(AN1680&lt;1,IF(MIN(AO$7,$F1680)&gt;$C1680,MIN(AO$7,$F1680)-$C1680+1,0),MIN(AO$7,$F1680)-AN$7))/365,IF($F1680&gt;AN$7,($D1680-SUM($U1680:AN1680))*$E1680*(IF(AN1680&lt;1,IF(MIN(AO$7,$F1680)&gt;$C1680,MIN(AO$7,$F1680)-$C1680+1,0),MIN(AO$7,$F1680)-AN$7))/365,0))</f>
        <v>0</v>
      </c>
      <c r="AP1680" s="4">
        <f>IF($F1680=0,($D1680-SUM($U1680:AO1680))*$E1680*(IF(AO1680&lt;1,IF(MIN(AP$7,$F1680)&gt;$C1680,MIN(AP$7,$F1680)-$C1680+1,0),MIN(AP$7,$F1680)-AO$7))/365,IF($F1680&gt;AO$7,($D1680-SUM($U1680:AO1680))*$E1680*(IF(AO1680&lt;1,IF(MIN(AP$7,$F1680)&gt;$C1680,MIN(AP$7,$F1680)-$C1680+1,0),MIN(AP$7,$F1680)-AO$7))/365,0))</f>
        <v>0</v>
      </c>
      <c r="AQ1680" s="4">
        <f>IF($F1680=0,($D1680-SUM($U1680:AP1680))*$E1680*(IF(AP1680&lt;1,IF(MIN(AQ$7,$F1680)&gt;$C1680,MIN(AQ$7,$F1680)-$C1680+1,0),MIN(AQ$7,$F1680)-AP$7))/365,IF($F1680&gt;AP$7,($D1680-SUM($U1680:AP1680))*$E1680*(IF(AP1680&lt;1,IF(MIN(AQ$7,$F1680)&gt;$C1680,MIN(AQ$7,$F1680)-$C1680+1,0),MIN(AQ$7,$F1680)-AP$7))/365,0))</f>
        <v>0</v>
      </c>
      <c r="AR1680" s="4">
        <f>IF($F1680=0,($D1680-SUM($U1680:AQ1680))*$E1680*(IF(AQ1680&lt;1,IF(MIN(AR$7,$F1680)&gt;$C1680,MIN(AR$7,$F1680)-$C1680+1,0),MIN(AR$7,$F1680)-AQ$7))/365,IF($F1680&gt;AQ$7,($D1680-SUM($U1680:AQ1680))*$E1680*(IF(AQ1680&lt;1,IF(MIN(AR$7,$F1680)&gt;$C1680,MIN(AR$7,$F1680)-$C1680+1,0),MIN(AR$7,$F1680)-AQ$7))/365,0))</f>
        <v>0</v>
      </c>
      <c r="AS1680" s="4">
        <f>IF($F1680=0,($D1680-SUM($U1680:AR1680))*$E1680*(IF(AR1680&lt;1,IF(MIN(AS$7,$F1680)&gt;$C1680,MIN(AS$7,$F1680)-$C1680+1,0),MIN(AS$7,$F1680)-AR$7))/365,IF($F1680&gt;AR$7,($D1680-SUM($U1680:AR1680))*$E1680*(IF(AR1680&lt;1,IF(MIN(AS$7,$F1680)&gt;$C1680,MIN(AS$7,$F1680)-$C1680+1,0),MIN(AS$7,$F1680)-AR$7))/365,0))</f>
        <v>0</v>
      </c>
    </row>
    <row r="1681" spans="1:45">
      <c r="A1681" s="15"/>
      <c r="B1681" s="17"/>
      <c r="C1681" s="16"/>
      <c r="D1681" s="15"/>
      <c r="E1681" s="11"/>
      <c r="F1681" s="16"/>
      <c r="G1681" s="15"/>
      <c r="H1681" s="14"/>
      <c r="I1681" s="5"/>
      <c r="J1681" s="13">
        <f>SUM(U1681:AS1681)</f>
        <v>0</v>
      </c>
      <c r="K1681" s="13">
        <f>IF(F1681=0,D1681-J1681,IF(F1681&lt;41730,0,D1681-J1681))</f>
        <v>0</v>
      </c>
      <c r="L1681" s="12">
        <f>IF(K1681=0,0,IF(G1681-((L$7-C1681)/365)&lt;0,0,G1681-((L$7-C1681)/365)))</f>
        <v>0</v>
      </c>
      <c r="M1681" s="4">
        <f>IF(K1681=0,0,D1681*H1681)</f>
        <v>0</v>
      </c>
      <c r="N1681" s="11">
        <f>IFERROR((1-(M1681/K1681)^(1/L1681)),0)</f>
        <v>0</v>
      </c>
      <c r="O1681" s="10">
        <f>IF(F1681&gt;41730,IF(F1681&gt;41730,(F1681-41730)/365,IF(K1681=0,0,IF(G1681-((L$7-C1681)/365)&lt;0,0,G1681-((L$7-C1681)/365)))),1)</f>
        <v>1</v>
      </c>
      <c r="P1681" s="9">
        <f>IF(K1681&lt;M1681,0,IF(L1681=0,K1681-M1681,K1681*N1681*O1681))</f>
        <v>0</v>
      </c>
      <c r="Q1681" s="19">
        <f>IF(F1681&gt;41730,D1681,0)</f>
        <v>0</v>
      </c>
      <c r="R1681" s="18">
        <f>IF(F1681&gt;41730,J1681+P1681,0)</f>
        <v>0</v>
      </c>
      <c r="S1681" s="9">
        <f>IF(F1681&gt;0,0,K1681-P1681)</f>
        <v>0</v>
      </c>
      <c r="T1681" s="5"/>
      <c r="U1681" s="4">
        <f>D1681*E1681*(IF(U$7&gt;$C1681,U$7-$C1681+1,0))/365</f>
        <v>0</v>
      </c>
      <c r="V1681" s="4">
        <f>($D1681-U1681)*$E1681*(IF(U1681&lt;1,IF(V$7&gt;$C1681,V$7-$C1681+1,0),V$7-U$7))/365</f>
        <v>0</v>
      </c>
      <c r="W1681" s="4">
        <f>IF($F1681=0,($D1681-SUM($U1681:V1681))*$E1681*(IF(V1681&lt;1,IF(MIN(W$7,$F1681)&gt;$C1681,MIN(W$7,$F1681)-$C1681+1,0),MIN(W$7,$F1681)-V$7))/365,IF($F1681&gt;V$7,($D1681-SUM($U1681:V1681))*$E1681*(IF(V1681&lt;1,IF(MIN(W$7,$F1681)&gt;$C1681,MIN(W$7,$F1681)-$C1681+1,0),MIN(W$7,$F1681)-V$7))/365,0))</f>
        <v>0</v>
      </c>
      <c r="X1681" s="4">
        <f>IF($F1681=0,($D1681-SUM($U1681:W1681))*$E1681*(IF(W1681&lt;1,IF(MIN(X$7,$F1681)&gt;$C1681,MIN(X$7,$F1681)-$C1681+1,0),MIN(X$7,$F1681)-W$7))/365,IF($F1681&gt;W$7,($D1681-SUM($U1681:W1681))*$E1681*(IF(W1681&lt;1,IF(MIN(X$7,$F1681)&gt;$C1681,MIN(X$7,$F1681)-$C1681+1,0),MIN(X$7,$F1681)-W$7))/365,0))</f>
        <v>0</v>
      </c>
      <c r="Y1681" s="4">
        <f>IF($F1681=0,($D1681-SUM($U1681:X1681))*$E1681*(IF(X1681&lt;1,IF(MIN(Y$7,$F1681)&gt;$C1681,MIN(Y$7,$F1681)-$C1681+1,0),MIN(Y$7,$F1681)-X$7))/365,IF($F1681&gt;X$7,($D1681-SUM($U1681:X1681))*$E1681*(IF(X1681&lt;1,IF(MIN(Y$7,$F1681)&gt;$C1681,MIN(Y$7,$F1681)-$C1681+1,0),MIN(Y$7,$F1681)-X$7))/365,0))</f>
        <v>0</v>
      </c>
      <c r="Z1681" s="4">
        <f>IF($F1681=0,($D1681-SUM($U1681:Y1681))*$E1681*(IF(Y1681&lt;1,IF(MIN(Z$7,$F1681)&gt;$C1681,MIN(Z$7,$F1681)-$C1681+1,0),MIN(Z$7,$F1681)-Y$7))/365,IF($F1681&gt;Y$7,($D1681-SUM($U1681:Y1681))*$E1681*(IF(Y1681&lt;1,IF(MIN(Z$7,$F1681)&gt;$C1681,MIN(Z$7,$F1681)-$C1681+1,0),MIN(Z$7,$F1681)-Y$7))/365,0))</f>
        <v>0</v>
      </c>
      <c r="AA1681" s="4">
        <f>IF($F1681=0,($D1681-SUM($U1681:Z1681))*$E1681*(IF(Z1681&lt;1,IF(MIN(AA$7,$F1681)&gt;$C1681,MIN(AA$7,$F1681)-$C1681+1,0),MIN(AA$7,$F1681)-Z$7))/365,IF($F1681&gt;Z$7,($D1681-SUM($U1681:Z1681))*$E1681*(IF(Z1681&lt;1,IF(MIN(AA$7,$F1681)&gt;$C1681,MIN(AA$7,$F1681)-$C1681+1,0),MIN(AA$7,$F1681)-Z$7))/365,0))</f>
        <v>0</v>
      </c>
      <c r="AB1681" s="4">
        <f>IF($F1681=0,($D1681-SUM($U1681:AA1681))*$E1681*(IF(AA1681&lt;1,IF(MIN(AB$7,$F1681)&gt;$C1681,MIN(AB$7,$F1681)-$C1681+1,0),MIN(AB$7,$F1681)-AA$7))/365,IF($F1681&gt;AA$7,($D1681-SUM($U1681:AA1681))*$E1681*(IF(AA1681&lt;1,IF(MIN(AB$7,$F1681)&gt;$C1681,MIN(AB$7,$F1681)-$C1681+1,0),MIN(AB$7,$F1681)-AA$7))/365,0))</f>
        <v>0</v>
      </c>
      <c r="AC1681" s="4">
        <f>IF($F1681=0,($D1681-SUM($U1681:AB1681))*$E1681*(IF(AB1681&lt;1,IF(MIN(AC$7,$F1681)&gt;$C1681,MIN(AC$7,$F1681)-$C1681+1,0),MIN(AC$7,$F1681)-AB$7))/365,IF($F1681&gt;AB$7,($D1681-SUM($U1681:AB1681))*$E1681*(IF(AB1681&lt;1,IF(MIN(AC$7,$F1681)&gt;$C1681,MIN(AC$7,$F1681)-$C1681+1,0),MIN(AC$7,$F1681)-AB$7))/365,0))</f>
        <v>0</v>
      </c>
      <c r="AD1681" s="4">
        <f>IF($F1681=0,($D1681-SUM($U1681:AC1681))*$E1681*(IF(AC1681&lt;1,IF(MIN(AD$7,$F1681)&gt;$C1681,MIN(AD$7,$F1681)-$C1681+1,0),MIN(AD$7,$F1681)-AC$7))/365,IF($F1681&gt;AC$7,($D1681-SUM($U1681:AC1681))*$E1681*(IF(AC1681&lt;1,IF(MIN(AD$7,$F1681)&gt;$C1681,MIN(AD$7,$F1681)-$C1681+1,0),MIN(AD$7,$F1681)-AC$7))/365,0))</f>
        <v>0</v>
      </c>
      <c r="AE1681" s="4">
        <f>IF($F1681=0,($D1681-SUM($U1681:AD1681))*$E1681*(IF(AD1681&lt;1,IF(MIN(AE$7,$F1681)&gt;$C1681,MIN(AE$7,$F1681)-$C1681+1,0),MIN(AE$7,$F1681)-AD$7))/365,IF($F1681&gt;AD$7,($D1681-SUM($U1681:AD1681))*$E1681*(IF(AD1681&lt;1,IF(MIN(AE$7,$F1681)&gt;$C1681,MIN(AE$7,$F1681)-$C1681+1,0),MIN(AE$7,$F1681)-AD$7))/365,0))</f>
        <v>0</v>
      </c>
      <c r="AF1681" s="4">
        <f>IF($F1681=0,($D1681-SUM($U1681:AE1681))*$E1681*(IF(AE1681&lt;1,IF(MIN(AF$7,$F1681)&gt;$C1681,MIN(AF$7,$F1681)-$C1681+1,0),MIN(AF$7,$F1681)-AE$7))/365,IF($F1681&gt;AE$7,($D1681-SUM($U1681:AE1681))*$E1681*(IF(AE1681&lt;1,IF(MIN(AF$7,$F1681)&gt;$C1681,MIN(AF$7,$F1681)-$C1681+1,0),MIN(AF$7,$F1681)-AE$7))/365,0))</f>
        <v>0</v>
      </c>
      <c r="AG1681" s="4">
        <f>IF($F1681=0,($D1681-SUM($U1681:AF1681))*$E1681*(IF(AF1681&lt;1,IF(MIN(AG$7,$F1681)&gt;$C1681,MIN(AG$7,$F1681)-$C1681+1,0),MIN(AG$7,$F1681)-AF$7))/365,IF($F1681&gt;AF$7,($D1681-SUM($U1681:AF1681))*$E1681*(IF(AF1681&lt;1,IF(MIN(AG$7,$F1681)&gt;$C1681,MIN(AG$7,$F1681)-$C1681+1,0),MIN(AG$7,$F1681)-AF$7))/365,0))</f>
        <v>0</v>
      </c>
      <c r="AH1681" s="4">
        <f>IF($F1681=0,($D1681-SUM($U1681:AG1681))*$E1681*(IF(AG1681&lt;1,IF(MIN(AH$7,$F1681)&gt;$C1681,MIN(AH$7,$F1681)-$C1681+1,0),MIN(AH$7,$F1681)-AG$7))/365,IF($F1681&gt;AG$7,($D1681-SUM($U1681:AG1681))*$E1681*(IF(AG1681&lt;1,IF(MIN(AH$7,$F1681)&gt;$C1681,MIN(AH$7,$F1681)-$C1681+1,0),MIN(AH$7,$F1681)-AG$7))/365,0))</f>
        <v>0</v>
      </c>
      <c r="AI1681" s="4">
        <f>IF($F1681=0,($D1681-SUM($U1681:AH1681))*$E1681*(IF(AH1681&lt;1,IF(MIN(AI$7,$F1681)&gt;$C1681,MIN(AI$7,$F1681)-$C1681+1,0),MIN(AI$7,$F1681)-AH$7))/365,IF($F1681&gt;AH$7,($D1681-SUM($U1681:AH1681))*$E1681*(IF(AH1681&lt;1,IF(MIN(AI$7,$F1681)&gt;$C1681,MIN(AI$7,$F1681)-$C1681+1,0),MIN(AI$7,$F1681)-AH$7))/365,0))</f>
        <v>0</v>
      </c>
      <c r="AJ1681" s="4">
        <f>IF($F1681=0,($D1681-SUM($U1681:AI1681))*$E1681*(IF(AI1681&lt;1,IF(MIN(AJ$7,$F1681)&gt;$C1681,MIN(AJ$7,$F1681)-$C1681+1,0),MIN(AJ$7,$F1681)-AI$7))/365,IF($F1681&gt;AI$7,($D1681-SUM($U1681:AI1681))*$E1681*(IF(AI1681&lt;1,IF(MIN(AJ$7,$F1681)&gt;$C1681,MIN(AJ$7,$F1681)-$C1681+1,0),MIN(AJ$7,$F1681)-AI$7))/365,0))</f>
        <v>0</v>
      </c>
      <c r="AK1681" s="4">
        <f>IF($F1681=0,($D1681-SUM($U1681:AJ1681))*$E1681*(IF(AJ1681&lt;1,IF(MIN(AK$7,$F1681)&gt;$C1681,MIN(AK$7,$F1681)-$C1681+1,0),MIN(AK$7,$F1681)-AJ$7))/365,IF($F1681&gt;AJ$7,($D1681-SUM($U1681:AJ1681))*$E1681*(IF(AJ1681&lt;1,IF(MIN(AK$7,$F1681)&gt;$C1681,MIN(AK$7,$F1681)-$C1681+1,0),MIN(AK$7,$F1681)-AJ$7))/365,0))</f>
        <v>0</v>
      </c>
      <c r="AL1681" s="4">
        <f>IF($F1681=0,($D1681-SUM($U1681:AK1681))*$E1681*(IF(AK1681&lt;1,IF(MIN(AL$7,$F1681)&gt;$C1681,MIN(AL$7,$F1681)-$C1681+1,0),MIN(AL$7,$F1681)-AK$7))/365,IF($F1681&gt;AK$7,($D1681-SUM($U1681:AK1681))*$E1681*(IF(AK1681&lt;1,IF(MIN(AL$7,$F1681)&gt;$C1681,MIN(AL$7,$F1681)-$C1681+1,0),MIN(AL$7,$F1681)-AK$7))/365,0))</f>
        <v>0</v>
      </c>
      <c r="AM1681" s="4">
        <f>IF($F1681=0,($D1681-SUM($U1681:AL1681))*$E1681*(IF(AL1681&lt;1,IF(MIN(AM$7,$F1681)&gt;$C1681,MIN(AM$7,$F1681)-$C1681+1,0),MIN(AM$7,$F1681)-AL$7))/365,IF($F1681&gt;AL$7,($D1681-SUM($U1681:AL1681))*$E1681*(IF(AL1681&lt;1,IF(MIN(AM$7,$F1681)&gt;$C1681,MIN(AM$7,$F1681)-$C1681+1,0),MIN(AM$7,$F1681)-AL$7))/365,0))</f>
        <v>0</v>
      </c>
      <c r="AN1681" s="4">
        <f>IF($F1681=0,($D1681-SUM($U1681:AM1681))*$E1681*(IF(AM1681&lt;1,IF(MIN(AN$7,$F1681)&gt;$C1681,MIN(AN$7,$F1681)-$C1681+1,0),MIN(AN$7,$F1681)-AM$7))/365,IF($F1681&gt;AM$7,($D1681-SUM($U1681:AM1681))*$E1681*(IF(AM1681&lt;1,IF(MIN(AN$7,$F1681)&gt;$C1681,MIN(AN$7,$F1681)-$C1681+1,0),MIN(AN$7,$F1681)-AM$7))/365,0))</f>
        <v>0</v>
      </c>
      <c r="AO1681" s="4">
        <f>IF($F1681=0,($D1681-SUM($U1681:AN1681))*$E1681*(IF(AN1681&lt;1,IF(MIN(AO$7,$F1681)&gt;$C1681,MIN(AO$7,$F1681)-$C1681+1,0),MIN(AO$7,$F1681)-AN$7))/365,IF($F1681&gt;AN$7,($D1681-SUM($U1681:AN1681))*$E1681*(IF(AN1681&lt;1,IF(MIN(AO$7,$F1681)&gt;$C1681,MIN(AO$7,$F1681)-$C1681+1,0),MIN(AO$7,$F1681)-AN$7))/365,0))</f>
        <v>0</v>
      </c>
      <c r="AP1681" s="4">
        <f>IF($F1681=0,($D1681-SUM($U1681:AO1681))*$E1681*(IF(AO1681&lt;1,IF(MIN(AP$7,$F1681)&gt;$C1681,MIN(AP$7,$F1681)-$C1681+1,0),MIN(AP$7,$F1681)-AO$7))/365,IF($F1681&gt;AO$7,($D1681-SUM($U1681:AO1681))*$E1681*(IF(AO1681&lt;1,IF(MIN(AP$7,$F1681)&gt;$C1681,MIN(AP$7,$F1681)-$C1681+1,0),MIN(AP$7,$F1681)-AO$7))/365,0))</f>
        <v>0</v>
      </c>
      <c r="AQ1681" s="4">
        <f>IF($F1681=0,($D1681-SUM($U1681:AP1681))*$E1681*(IF(AP1681&lt;1,IF(MIN(AQ$7,$F1681)&gt;$C1681,MIN(AQ$7,$F1681)-$C1681+1,0),MIN(AQ$7,$F1681)-AP$7))/365,IF($F1681&gt;AP$7,($D1681-SUM($U1681:AP1681))*$E1681*(IF(AP1681&lt;1,IF(MIN(AQ$7,$F1681)&gt;$C1681,MIN(AQ$7,$F1681)-$C1681+1,0),MIN(AQ$7,$F1681)-AP$7))/365,0))</f>
        <v>0</v>
      </c>
      <c r="AR1681" s="4">
        <f>IF($F1681=0,($D1681-SUM($U1681:AQ1681))*$E1681*(IF(AQ1681&lt;1,IF(MIN(AR$7,$F1681)&gt;$C1681,MIN(AR$7,$F1681)-$C1681+1,0),MIN(AR$7,$F1681)-AQ$7))/365,IF($F1681&gt;AQ$7,($D1681-SUM($U1681:AQ1681))*$E1681*(IF(AQ1681&lt;1,IF(MIN(AR$7,$F1681)&gt;$C1681,MIN(AR$7,$F1681)-$C1681+1,0),MIN(AR$7,$F1681)-AQ$7))/365,0))</f>
        <v>0</v>
      </c>
      <c r="AS1681" s="4">
        <f>IF($F1681=0,($D1681-SUM($U1681:AR1681))*$E1681*(IF(AR1681&lt;1,IF(MIN(AS$7,$F1681)&gt;$C1681,MIN(AS$7,$F1681)-$C1681+1,0),MIN(AS$7,$F1681)-AR$7))/365,IF($F1681&gt;AR$7,($D1681-SUM($U1681:AR1681))*$E1681*(IF(AR1681&lt;1,IF(MIN(AS$7,$F1681)&gt;$C1681,MIN(AS$7,$F1681)-$C1681+1,0),MIN(AS$7,$F1681)-AR$7))/365,0))</f>
        <v>0</v>
      </c>
    </row>
    <row r="1682" spans="1:45">
      <c r="A1682" s="15"/>
      <c r="B1682" s="17"/>
      <c r="C1682" s="16"/>
      <c r="D1682" s="15"/>
      <c r="E1682" s="11"/>
      <c r="F1682" s="16"/>
      <c r="G1682" s="15"/>
      <c r="H1682" s="14"/>
      <c r="I1682" s="5"/>
      <c r="J1682" s="13">
        <f>SUM(U1682:AS1682)</f>
        <v>0</v>
      </c>
      <c r="K1682" s="13">
        <f>IF(F1682=0,D1682-J1682,IF(F1682&lt;41730,0,D1682-J1682))</f>
        <v>0</v>
      </c>
      <c r="L1682" s="12">
        <f>IF(K1682=0,0,IF(G1682-((L$7-C1682)/365)&lt;0,0,G1682-((L$7-C1682)/365)))</f>
        <v>0</v>
      </c>
      <c r="M1682" s="4">
        <f>IF(K1682=0,0,D1682*H1682)</f>
        <v>0</v>
      </c>
      <c r="N1682" s="11">
        <f>IFERROR((1-(M1682/K1682)^(1/L1682)),0)</f>
        <v>0</v>
      </c>
      <c r="O1682" s="10">
        <f>IF(F1682&gt;41730,IF(F1682&gt;41730,(F1682-41730)/365,IF(K1682=0,0,IF(G1682-((L$7-C1682)/365)&lt;0,0,G1682-((L$7-C1682)/365)))),1)</f>
        <v>1</v>
      </c>
      <c r="P1682" s="9">
        <f>IF(K1682&lt;M1682,0,IF(L1682=0,K1682-M1682,K1682*N1682*O1682))</f>
        <v>0</v>
      </c>
      <c r="Q1682" s="19">
        <f>IF(F1682&gt;41730,D1682,0)</f>
        <v>0</v>
      </c>
      <c r="R1682" s="18">
        <f>IF(F1682&gt;41730,J1682+P1682,0)</f>
        <v>0</v>
      </c>
      <c r="S1682" s="9">
        <f>IF(F1682&gt;0,0,K1682-P1682)</f>
        <v>0</v>
      </c>
      <c r="T1682" s="5"/>
      <c r="U1682" s="4">
        <f>D1682*E1682*(IF(U$7&gt;$C1682,U$7-$C1682+1,0))/365</f>
        <v>0</v>
      </c>
      <c r="V1682" s="4">
        <f>($D1682-U1682)*$E1682*(IF(U1682&lt;1,IF(V$7&gt;$C1682,V$7-$C1682+1,0),V$7-U$7))/365</f>
        <v>0</v>
      </c>
      <c r="W1682" s="4">
        <f>IF($F1682=0,($D1682-SUM($U1682:V1682))*$E1682*(IF(V1682&lt;1,IF(MIN(W$7,$F1682)&gt;$C1682,MIN(W$7,$F1682)-$C1682+1,0),MIN(W$7,$F1682)-V$7))/365,IF($F1682&gt;V$7,($D1682-SUM($U1682:V1682))*$E1682*(IF(V1682&lt;1,IF(MIN(W$7,$F1682)&gt;$C1682,MIN(W$7,$F1682)-$C1682+1,0),MIN(W$7,$F1682)-V$7))/365,0))</f>
        <v>0</v>
      </c>
      <c r="X1682" s="4">
        <f>IF($F1682=0,($D1682-SUM($U1682:W1682))*$E1682*(IF(W1682&lt;1,IF(MIN(X$7,$F1682)&gt;$C1682,MIN(X$7,$F1682)-$C1682+1,0),MIN(X$7,$F1682)-W$7))/365,IF($F1682&gt;W$7,($D1682-SUM($U1682:W1682))*$E1682*(IF(W1682&lt;1,IF(MIN(X$7,$F1682)&gt;$C1682,MIN(X$7,$F1682)-$C1682+1,0),MIN(X$7,$F1682)-W$7))/365,0))</f>
        <v>0</v>
      </c>
      <c r="Y1682" s="4">
        <f>IF($F1682=0,($D1682-SUM($U1682:X1682))*$E1682*(IF(X1682&lt;1,IF(MIN(Y$7,$F1682)&gt;$C1682,MIN(Y$7,$F1682)-$C1682+1,0),MIN(Y$7,$F1682)-X$7))/365,IF($F1682&gt;X$7,($D1682-SUM($U1682:X1682))*$E1682*(IF(X1682&lt;1,IF(MIN(Y$7,$F1682)&gt;$C1682,MIN(Y$7,$F1682)-$C1682+1,0),MIN(Y$7,$F1682)-X$7))/365,0))</f>
        <v>0</v>
      </c>
      <c r="Z1682" s="4">
        <f>IF($F1682=0,($D1682-SUM($U1682:Y1682))*$E1682*(IF(Y1682&lt;1,IF(MIN(Z$7,$F1682)&gt;$C1682,MIN(Z$7,$F1682)-$C1682+1,0),MIN(Z$7,$F1682)-Y$7))/365,IF($F1682&gt;Y$7,($D1682-SUM($U1682:Y1682))*$E1682*(IF(Y1682&lt;1,IF(MIN(Z$7,$F1682)&gt;$C1682,MIN(Z$7,$F1682)-$C1682+1,0),MIN(Z$7,$F1682)-Y$7))/365,0))</f>
        <v>0</v>
      </c>
      <c r="AA1682" s="4">
        <f>IF($F1682=0,($D1682-SUM($U1682:Z1682))*$E1682*(IF(Z1682&lt;1,IF(MIN(AA$7,$F1682)&gt;$C1682,MIN(AA$7,$F1682)-$C1682+1,0),MIN(AA$7,$F1682)-Z$7))/365,IF($F1682&gt;Z$7,($D1682-SUM($U1682:Z1682))*$E1682*(IF(Z1682&lt;1,IF(MIN(AA$7,$F1682)&gt;$C1682,MIN(AA$7,$F1682)-$C1682+1,0),MIN(AA$7,$F1682)-Z$7))/365,0))</f>
        <v>0</v>
      </c>
      <c r="AB1682" s="4">
        <f>IF($F1682=0,($D1682-SUM($U1682:AA1682))*$E1682*(IF(AA1682&lt;1,IF(MIN(AB$7,$F1682)&gt;$C1682,MIN(AB$7,$F1682)-$C1682+1,0),MIN(AB$7,$F1682)-AA$7))/365,IF($F1682&gt;AA$7,($D1682-SUM($U1682:AA1682))*$E1682*(IF(AA1682&lt;1,IF(MIN(AB$7,$F1682)&gt;$C1682,MIN(AB$7,$F1682)-$C1682+1,0),MIN(AB$7,$F1682)-AA$7))/365,0))</f>
        <v>0</v>
      </c>
      <c r="AC1682" s="4">
        <f>IF($F1682=0,($D1682-SUM($U1682:AB1682))*$E1682*(IF(AB1682&lt;1,IF(MIN(AC$7,$F1682)&gt;$C1682,MIN(AC$7,$F1682)-$C1682+1,0),MIN(AC$7,$F1682)-AB$7))/365,IF($F1682&gt;AB$7,($D1682-SUM($U1682:AB1682))*$E1682*(IF(AB1682&lt;1,IF(MIN(AC$7,$F1682)&gt;$C1682,MIN(AC$7,$F1682)-$C1682+1,0),MIN(AC$7,$F1682)-AB$7))/365,0))</f>
        <v>0</v>
      </c>
      <c r="AD1682" s="4">
        <f>IF($F1682=0,($D1682-SUM($U1682:AC1682))*$E1682*(IF(AC1682&lt;1,IF(MIN(AD$7,$F1682)&gt;$C1682,MIN(AD$7,$F1682)-$C1682+1,0),MIN(AD$7,$F1682)-AC$7))/365,IF($F1682&gt;AC$7,($D1682-SUM($U1682:AC1682))*$E1682*(IF(AC1682&lt;1,IF(MIN(AD$7,$F1682)&gt;$C1682,MIN(AD$7,$F1682)-$C1682+1,0),MIN(AD$7,$F1682)-AC$7))/365,0))</f>
        <v>0</v>
      </c>
      <c r="AE1682" s="4">
        <f>IF($F1682=0,($D1682-SUM($U1682:AD1682))*$E1682*(IF(AD1682&lt;1,IF(MIN(AE$7,$F1682)&gt;$C1682,MIN(AE$7,$F1682)-$C1682+1,0),MIN(AE$7,$F1682)-AD$7))/365,IF($F1682&gt;AD$7,($D1682-SUM($U1682:AD1682))*$E1682*(IF(AD1682&lt;1,IF(MIN(AE$7,$F1682)&gt;$C1682,MIN(AE$7,$F1682)-$C1682+1,0),MIN(AE$7,$F1682)-AD$7))/365,0))</f>
        <v>0</v>
      </c>
      <c r="AF1682" s="4">
        <f>IF($F1682=0,($D1682-SUM($U1682:AE1682))*$E1682*(IF(AE1682&lt;1,IF(MIN(AF$7,$F1682)&gt;$C1682,MIN(AF$7,$F1682)-$C1682+1,0),MIN(AF$7,$F1682)-AE$7))/365,IF($F1682&gt;AE$7,($D1682-SUM($U1682:AE1682))*$E1682*(IF(AE1682&lt;1,IF(MIN(AF$7,$F1682)&gt;$C1682,MIN(AF$7,$F1682)-$C1682+1,0),MIN(AF$7,$F1682)-AE$7))/365,0))</f>
        <v>0</v>
      </c>
      <c r="AG1682" s="4">
        <f>IF($F1682=0,($D1682-SUM($U1682:AF1682))*$E1682*(IF(AF1682&lt;1,IF(MIN(AG$7,$F1682)&gt;$C1682,MIN(AG$7,$F1682)-$C1682+1,0),MIN(AG$7,$F1682)-AF$7))/365,IF($F1682&gt;AF$7,($D1682-SUM($U1682:AF1682))*$E1682*(IF(AF1682&lt;1,IF(MIN(AG$7,$F1682)&gt;$C1682,MIN(AG$7,$F1682)-$C1682+1,0),MIN(AG$7,$F1682)-AF$7))/365,0))</f>
        <v>0</v>
      </c>
      <c r="AH1682" s="4">
        <f>IF($F1682=0,($D1682-SUM($U1682:AG1682))*$E1682*(IF(AG1682&lt;1,IF(MIN(AH$7,$F1682)&gt;$C1682,MIN(AH$7,$F1682)-$C1682+1,0),MIN(AH$7,$F1682)-AG$7))/365,IF($F1682&gt;AG$7,($D1682-SUM($U1682:AG1682))*$E1682*(IF(AG1682&lt;1,IF(MIN(AH$7,$F1682)&gt;$C1682,MIN(AH$7,$F1682)-$C1682+1,0),MIN(AH$7,$F1682)-AG$7))/365,0))</f>
        <v>0</v>
      </c>
      <c r="AI1682" s="4">
        <f>IF($F1682=0,($D1682-SUM($U1682:AH1682))*$E1682*(IF(AH1682&lt;1,IF(MIN(AI$7,$F1682)&gt;$C1682,MIN(AI$7,$F1682)-$C1682+1,0),MIN(AI$7,$F1682)-AH$7))/365,IF($F1682&gt;AH$7,($D1682-SUM($U1682:AH1682))*$E1682*(IF(AH1682&lt;1,IF(MIN(AI$7,$F1682)&gt;$C1682,MIN(AI$7,$F1682)-$C1682+1,0),MIN(AI$7,$F1682)-AH$7))/365,0))</f>
        <v>0</v>
      </c>
      <c r="AJ1682" s="4">
        <f>IF($F1682=0,($D1682-SUM($U1682:AI1682))*$E1682*(IF(AI1682&lt;1,IF(MIN(AJ$7,$F1682)&gt;$C1682,MIN(AJ$7,$F1682)-$C1682+1,0),MIN(AJ$7,$F1682)-AI$7))/365,IF($F1682&gt;AI$7,($D1682-SUM($U1682:AI1682))*$E1682*(IF(AI1682&lt;1,IF(MIN(AJ$7,$F1682)&gt;$C1682,MIN(AJ$7,$F1682)-$C1682+1,0),MIN(AJ$7,$F1682)-AI$7))/365,0))</f>
        <v>0</v>
      </c>
      <c r="AK1682" s="4">
        <f>IF($F1682=0,($D1682-SUM($U1682:AJ1682))*$E1682*(IF(AJ1682&lt;1,IF(MIN(AK$7,$F1682)&gt;$C1682,MIN(AK$7,$F1682)-$C1682+1,0),MIN(AK$7,$F1682)-AJ$7))/365,IF($F1682&gt;AJ$7,($D1682-SUM($U1682:AJ1682))*$E1682*(IF(AJ1682&lt;1,IF(MIN(AK$7,$F1682)&gt;$C1682,MIN(AK$7,$F1682)-$C1682+1,0),MIN(AK$7,$F1682)-AJ$7))/365,0))</f>
        <v>0</v>
      </c>
      <c r="AL1682" s="4">
        <f>IF($F1682=0,($D1682-SUM($U1682:AK1682))*$E1682*(IF(AK1682&lt;1,IF(MIN(AL$7,$F1682)&gt;$C1682,MIN(AL$7,$F1682)-$C1682+1,0),MIN(AL$7,$F1682)-AK$7))/365,IF($F1682&gt;AK$7,($D1682-SUM($U1682:AK1682))*$E1682*(IF(AK1682&lt;1,IF(MIN(AL$7,$F1682)&gt;$C1682,MIN(AL$7,$F1682)-$C1682+1,0),MIN(AL$7,$F1682)-AK$7))/365,0))</f>
        <v>0</v>
      </c>
      <c r="AM1682" s="4">
        <f>IF($F1682=0,($D1682-SUM($U1682:AL1682))*$E1682*(IF(AL1682&lt;1,IF(MIN(AM$7,$F1682)&gt;$C1682,MIN(AM$7,$F1682)-$C1682+1,0),MIN(AM$7,$F1682)-AL$7))/365,IF($F1682&gt;AL$7,($D1682-SUM($U1682:AL1682))*$E1682*(IF(AL1682&lt;1,IF(MIN(AM$7,$F1682)&gt;$C1682,MIN(AM$7,$F1682)-$C1682+1,0),MIN(AM$7,$F1682)-AL$7))/365,0))</f>
        <v>0</v>
      </c>
      <c r="AN1682" s="4">
        <f>IF($F1682=0,($D1682-SUM($U1682:AM1682))*$E1682*(IF(AM1682&lt;1,IF(MIN(AN$7,$F1682)&gt;$C1682,MIN(AN$7,$F1682)-$C1682+1,0),MIN(AN$7,$F1682)-AM$7))/365,IF($F1682&gt;AM$7,($D1682-SUM($U1682:AM1682))*$E1682*(IF(AM1682&lt;1,IF(MIN(AN$7,$F1682)&gt;$C1682,MIN(AN$7,$F1682)-$C1682+1,0),MIN(AN$7,$F1682)-AM$7))/365,0))</f>
        <v>0</v>
      </c>
      <c r="AO1682" s="4">
        <f>IF($F1682=0,($D1682-SUM($U1682:AN1682))*$E1682*(IF(AN1682&lt;1,IF(MIN(AO$7,$F1682)&gt;$C1682,MIN(AO$7,$F1682)-$C1682+1,0),MIN(AO$7,$F1682)-AN$7))/365,IF($F1682&gt;AN$7,($D1682-SUM($U1682:AN1682))*$E1682*(IF(AN1682&lt;1,IF(MIN(AO$7,$F1682)&gt;$C1682,MIN(AO$7,$F1682)-$C1682+1,0),MIN(AO$7,$F1682)-AN$7))/365,0))</f>
        <v>0</v>
      </c>
      <c r="AP1682" s="4">
        <f>IF($F1682=0,($D1682-SUM($U1682:AO1682))*$E1682*(IF(AO1682&lt;1,IF(MIN(AP$7,$F1682)&gt;$C1682,MIN(AP$7,$F1682)-$C1682+1,0),MIN(AP$7,$F1682)-AO$7))/365,IF($F1682&gt;AO$7,($D1682-SUM($U1682:AO1682))*$E1682*(IF(AO1682&lt;1,IF(MIN(AP$7,$F1682)&gt;$C1682,MIN(AP$7,$F1682)-$C1682+1,0),MIN(AP$7,$F1682)-AO$7))/365,0))</f>
        <v>0</v>
      </c>
      <c r="AQ1682" s="4">
        <f>IF($F1682=0,($D1682-SUM($U1682:AP1682))*$E1682*(IF(AP1682&lt;1,IF(MIN(AQ$7,$F1682)&gt;$C1682,MIN(AQ$7,$F1682)-$C1682+1,0),MIN(AQ$7,$F1682)-AP$7))/365,IF($F1682&gt;AP$7,($D1682-SUM($U1682:AP1682))*$E1682*(IF(AP1682&lt;1,IF(MIN(AQ$7,$F1682)&gt;$C1682,MIN(AQ$7,$F1682)-$C1682+1,0),MIN(AQ$7,$F1682)-AP$7))/365,0))</f>
        <v>0</v>
      </c>
      <c r="AR1682" s="4">
        <f>IF($F1682=0,($D1682-SUM($U1682:AQ1682))*$E1682*(IF(AQ1682&lt;1,IF(MIN(AR$7,$F1682)&gt;$C1682,MIN(AR$7,$F1682)-$C1682+1,0),MIN(AR$7,$F1682)-AQ$7))/365,IF($F1682&gt;AQ$7,($D1682-SUM($U1682:AQ1682))*$E1682*(IF(AQ1682&lt;1,IF(MIN(AR$7,$F1682)&gt;$C1682,MIN(AR$7,$F1682)-$C1682+1,0),MIN(AR$7,$F1682)-AQ$7))/365,0))</f>
        <v>0</v>
      </c>
      <c r="AS1682" s="4">
        <f>IF($F1682=0,($D1682-SUM($U1682:AR1682))*$E1682*(IF(AR1682&lt;1,IF(MIN(AS$7,$F1682)&gt;$C1682,MIN(AS$7,$F1682)-$C1682+1,0),MIN(AS$7,$F1682)-AR$7))/365,IF($F1682&gt;AR$7,($D1682-SUM($U1682:AR1682))*$E1682*(IF(AR1682&lt;1,IF(MIN(AS$7,$F1682)&gt;$C1682,MIN(AS$7,$F1682)-$C1682+1,0),MIN(AS$7,$F1682)-AR$7))/365,0))</f>
        <v>0</v>
      </c>
    </row>
    <row r="1683" spans="1:45">
      <c r="A1683" s="15"/>
      <c r="B1683" s="17"/>
      <c r="C1683" s="16"/>
      <c r="D1683" s="15"/>
      <c r="E1683" s="11"/>
      <c r="F1683" s="16"/>
      <c r="G1683" s="15"/>
      <c r="H1683" s="14"/>
      <c r="I1683" s="5"/>
      <c r="J1683" s="13">
        <f>SUM(U1683:AS1683)</f>
        <v>0</v>
      </c>
      <c r="K1683" s="13">
        <f>IF(F1683=0,D1683-J1683,IF(F1683&lt;41730,0,D1683-J1683))</f>
        <v>0</v>
      </c>
      <c r="L1683" s="12">
        <f>IF(K1683=0,0,IF(G1683-((L$7-C1683)/365)&lt;0,0,G1683-((L$7-C1683)/365)))</f>
        <v>0</v>
      </c>
      <c r="M1683" s="4">
        <f>IF(K1683=0,0,D1683*H1683)</f>
        <v>0</v>
      </c>
      <c r="N1683" s="11">
        <f>IFERROR((1-(M1683/K1683)^(1/L1683)),0)</f>
        <v>0</v>
      </c>
      <c r="O1683" s="10">
        <f>IF(F1683&gt;41730,IF(F1683&gt;41730,(F1683-41730)/365,IF(K1683=0,0,IF(G1683-((L$7-C1683)/365)&lt;0,0,G1683-((L$7-C1683)/365)))),1)</f>
        <v>1</v>
      </c>
      <c r="P1683" s="9">
        <f>IF(K1683&lt;M1683,0,IF(L1683=0,K1683-M1683,K1683*N1683*O1683))</f>
        <v>0</v>
      </c>
      <c r="Q1683" s="19">
        <f>IF(F1683&gt;41730,D1683,0)</f>
        <v>0</v>
      </c>
      <c r="R1683" s="18">
        <f>IF(F1683&gt;41730,J1683+P1683,0)</f>
        <v>0</v>
      </c>
      <c r="S1683" s="9">
        <f>IF(F1683&gt;0,0,K1683-P1683)</f>
        <v>0</v>
      </c>
      <c r="T1683" s="5"/>
      <c r="U1683" s="4">
        <f>D1683*E1683*(IF(U$7&gt;$C1683,U$7-$C1683+1,0))/365</f>
        <v>0</v>
      </c>
      <c r="V1683" s="4">
        <f>($D1683-U1683)*$E1683*(IF(U1683&lt;1,IF(V$7&gt;$C1683,V$7-$C1683+1,0),V$7-U$7))/365</f>
        <v>0</v>
      </c>
      <c r="W1683" s="4">
        <f>IF($F1683=0,($D1683-SUM($U1683:V1683))*$E1683*(IF(V1683&lt;1,IF(MIN(W$7,$F1683)&gt;$C1683,MIN(W$7,$F1683)-$C1683+1,0),MIN(W$7,$F1683)-V$7))/365,IF($F1683&gt;V$7,($D1683-SUM($U1683:V1683))*$E1683*(IF(V1683&lt;1,IF(MIN(W$7,$F1683)&gt;$C1683,MIN(W$7,$F1683)-$C1683+1,0),MIN(W$7,$F1683)-V$7))/365,0))</f>
        <v>0</v>
      </c>
      <c r="X1683" s="4">
        <f>IF($F1683=0,($D1683-SUM($U1683:W1683))*$E1683*(IF(W1683&lt;1,IF(MIN(X$7,$F1683)&gt;$C1683,MIN(X$7,$F1683)-$C1683+1,0),MIN(X$7,$F1683)-W$7))/365,IF($F1683&gt;W$7,($D1683-SUM($U1683:W1683))*$E1683*(IF(W1683&lt;1,IF(MIN(X$7,$F1683)&gt;$C1683,MIN(X$7,$F1683)-$C1683+1,0),MIN(X$7,$F1683)-W$7))/365,0))</f>
        <v>0</v>
      </c>
      <c r="Y1683" s="4">
        <f>IF($F1683=0,($D1683-SUM($U1683:X1683))*$E1683*(IF(X1683&lt;1,IF(MIN(Y$7,$F1683)&gt;$C1683,MIN(Y$7,$F1683)-$C1683+1,0),MIN(Y$7,$F1683)-X$7))/365,IF($F1683&gt;X$7,($D1683-SUM($U1683:X1683))*$E1683*(IF(X1683&lt;1,IF(MIN(Y$7,$F1683)&gt;$C1683,MIN(Y$7,$F1683)-$C1683+1,0),MIN(Y$7,$F1683)-X$7))/365,0))</f>
        <v>0</v>
      </c>
      <c r="Z1683" s="4">
        <f>IF($F1683=0,($D1683-SUM($U1683:Y1683))*$E1683*(IF(Y1683&lt;1,IF(MIN(Z$7,$F1683)&gt;$C1683,MIN(Z$7,$F1683)-$C1683+1,0),MIN(Z$7,$F1683)-Y$7))/365,IF($F1683&gt;Y$7,($D1683-SUM($U1683:Y1683))*$E1683*(IF(Y1683&lt;1,IF(MIN(Z$7,$F1683)&gt;$C1683,MIN(Z$7,$F1683)-$C1683+1,0),MIN(Z$7,$F1683)-Y$7))/365,0))</f>
        <v>0</v>
      </c>
      <c r="AA1683" s="4">
        <f>IF($F1683=0,($D1683-SUM($U1683:Z1683))*$E1683*(IF(Z1683&lt;1,IF(MIN(AA$7,$F1683)&gt;$C1683,MIN(AA$7,$F1683)-$C1683+1,0),MIN(AA$7,$F1683)-Z$7))/365,IF($F1683&gt;Z$7,($D1683-SUM($U1683:Z1683))*$E1683*(IF(Z1683&lt;1,IF(MIN(AA$7,$F1683)&gt;$C1683,MIN(AA$7,$F1683)-$C1683+1,0),MIN(AA$7,$F1683)-Z$7))/365,0))</f>
        <v>0</v>
      </c>
      <c r="AB1683" s="4">
        <f>IF($F1683=0,($D1683-SUM($U1683:AA1683))*$E1683*(IF(AA1683&lt;1,IF(MIN(AB$7,$F1683)&gt;$C1683,MIN(AB$7,$F1683)-$C1683+1,0),MIN(AB$7,$F1683)-AA$7))/365,IF($F1683&gt;AA$7,($D1683-SUM($U1683:AA1683))*$E1683*(IF(AA1683&lt;1,IF(MIN(AB$7,$F1683)&gt;$C1683,MIN(AB$7,$F1683)-$C1683+1,0),MIN(AB$7,$F1683)-AA$7))/365,0))</f>
        <v>0</v>
      </c>
      <c r="AC1683" s="4">
        <f>IF($F1683=0,($D1683-SUM($U1683:AB1683))*$E1683*(IF(AB1683&lt;1,IF(MIN(AC$7,$F1683)&gt;$C1683,MIN(AC$7,$F1683)-$C1683+1,0),MIN(AC$7,$F1683)-AB$7))/365,IF($F1683&gt;AB$7,($D1683-SUM($U1683:AB1683))*$E1683*(IF(AB1683&lt;1,IF(MIN(AC$7,$F1683)&gt;$C1683,MIN(AC$7,$F1683)-$C1683+1,0),MIN(AC$7,$F1683)-AB$7))/365,0))</f>
        <v>0</v>
      </c>
      <c r="AD1683" s="4">
        <f>IF($F1683=0,($D1683-SUM($U1683:AC1683))*$E1683*(IF(AC1683&lt;1,IF(MIN(AD$7,$F1683)&gt;$C1683,MIN(AD$7,$F1683)-$C1683+1,0),MIN(AD$7,$F1683)-AC$7))/365,IF($F1683&gt;AC$7,($D1683-SUM($U1683:AC1683))*$E1683*(IF(AC1683&lt;1,IF(MIN(AD$7,$F1683)&gt;$C1683,MIN(AD$7,$F1683)-$C1683+1,0),MIN(AD$7,$F1683)-AC$7))/365,0))</f>
        <v>0</v>
      </c>
      <c r="AE1683" s="4">
        <f>IF($F1683=0,($D1683-SUM($U1683:AD1683))*$E1683*(IF(AD1683&lt;1,IF(MIN(AE$7,$F1683)&gt;$C1683,MIN(AE$7,$F1683)-$C1683+1,0),MIN(AE$7,$F1683)-AD$7))/365,IF($F1683&gt;AD$7,($D1683-SUM($U1683:AD1683))*$E1683*(IF(AD1683&lt;1,IF(MIN(AE$7,$F1683)&gt;$C1683,MIN(AE$7,$F1683)-$C1683+1,0),MIN(AE$7,$F1683)-AD$7))/365,0))</f>
        <v>0</v>
      </c>
      <c r="AF1683" s="4">
        <f>IF($F1683=0,($D1683-SUM($U1683:AE1683))*$E1683*(IF(AE1683&lt;1,IF(MIN(AF$7,$F1683)&gt;$C1683,MIN(AF$7,$F1683)-$C1683+1,0),MIN(AF$7,$F1683)-AE$7))/365,IF($F1683&gt;AE$7,($D1683-SUM($U1683:AE1683))*$E1683*(IF(AE1683&lt;1,IF(MIN(AF$7,$F1683)&gt;$C1683,MIN(AF$7,$F1683)-$C1683+1,0),MIN(AF$7,$F1683)-AE$7))/365,0))</f>
        <v>0</v>
      </c>
      <c r="AG1683" s="4">
        <f>IF($F1683=0,($D1683-SUM($U1683:AF1683))*$E1683*(IF(AF1683&lt;1,IF(MIN(AG$7,$F1683)&gt;$C1683,MIN(AG$7,$F1683)-$C1683+1,0),MIN(AG$7,$F1683)-AF$7))/365,IF($F1683&gt;AF$7,($D1683-SUM($U1683:AF1683))*$E1683*(IF(AF1683&lt;1,IF(MIN(AG$7,$F1683)&gt;$C1683,MIN(AG$7,$F1683)-$C1683+1,0),MIN(AG$7,$F1683)-AF$7))/365,0))</f>
        <v>0</v>
      </c>
      <c r="AH1683" s="4">
        <f>IF($F1683=0,($D1683-SUM($U1683:AG1683))*$E1683*(IF(AG1683&lt;1,IF(MIN(AH$7,$F1683)&gt;$C1683,MIN(AH$7,$F1683)-$C1683+1,0),MIN(AH$7,$F1683)-AG$7))/365,IF($F1683&gt;AG$7,($D1683-SUM($U1683:AG1683))*$E1683*(IF(AG1683&lt;1,IF(MIN(AH$7,$F1683)&gt;$C1683,MIN(AH$7,$F1683)-$C1683+1,0),MIN(AH$7,$F1683)-AG$7))/365,0))</f>
        <v>0</v>
      </c>
      <c r="AI1683" s="4">
        <f>IF($F1683=0,($D1683-SUM($U1683:AH1683))*$E1683*(IF(AH1683&lt;1,IF(MIN(AI$7,$F1683)&gt;$C1683,MIN(AI$7,$F1683)-$C1683+1,0),MIN(AI$7,$F1683)-AH$7))/365,IF($F1683&gt;AH$7,($D1683-SUM($U1683:AH1683))*$E1683*(IF(AH1683&lt;1,IF(MIN(AI$7,$F1683)&gt;$C1683,MIN(AI$7,$F1683)-$C1683+1,0),MIN(AI$7,$F1683)-AH$7))/365,0))</f>
        <v>0</v>
      </c>
      <c r="AJ1683" s="4">
        <f>IF($F1683=0,($D1683-SUM($U1683:AI1683))*$E1683*(IF(AI1683&lt;1,IF(MIN(AJ$7,$F1683)&gt;$C1683,MIN(AJ$7,$F1683)-$C1683+1,0),MIN(AJ$7,$F1683)-AI$7))/365,IF($F1683&gt;AI$7,($D1683-SUM($U1683:AI1683))*$E1683*(IF(AI1683&lt;1,IF(MIN(AJ$7,$F1683)&gt;$C1683,MIN(AJ$7,$F1683)-$C1683+1,0),MIN(AJ$7,$F1683)-AI$7))/365,0))</f>
        <v>0</v>
      </c>
      <c r="AK1683" s="4">
        <f>IF($F1683=0,($D1683-SUM($U1683:AJ1683))*$E1683*(IF(AJ1683&lt;1,IF(MIN(AK$7,$F1683)&gt;$C1683,MIN(AK$7,$F1683)-$C1683+1,0),MIN(AK$7,$F1683)-AJ$7))/365,IF($F1683&gt;AJ$7,($D1683-SUM($U1683:AJ1683))*$E1683*(IF(AJ1683&lt;1,IF(MIN(AK$7,$F1683)&gt;$C1683,MIN(AK$7,$F1683)-$C1683+1,0),MIN(AK$7,$F1683)-AJ$7))/365,0))</f>
        <v>0</v>
      </c>
      <c r="AL1683" s="4">
        <f>IF($F1683=0,($D1683-SUM($U1683:AK1683))*$E1683*(IF(AK1683&lt;1,IF(MIN(AL$7,$F1683)&gt;$C1683,MIN(AL$7,$F1683)-$C1683+1,0),MIN(AL$7,$F1683)-AK$7))/365,IF($F1683&gt;AK$7,($D1683-SUM($U1683:AK1683))*$E1683*(IF(AK1683&lt;1,IF(MIN(AL$7,$F1683)&gt;$C1683,MIN(AL$7,$F1683)-$C1683+1,0),MIN(AL$7,$F1683)-AK$7))/365,0))</f>
        <v>0</v>
      </c>
      <c r="AM1683" s="4">
        <f>IF($F1683=0,($D1683-SUM($U1683:AL1683))*$E1683*(IF(AL1683&lt;1,IF(MIN(AM$7,$F1683)&gt;$C1683,MIN(AM$7,$F1683)-$C1683+1,0),MIN(AM$7,$F1683)-AL$7))/365,IF($F1683&gt;AL$7,($D1683-SUM($U1683:AL1683))*$E1683*(IF(AL1683&lt;1,IF(MIN(AM$7,$F1683)&gt;$C1683,MIN(AM$7,$F1683)-$C1683+1,0),MIN(AM$7,$F1683)-AL$7))/365,0))</f>
        <v>0</v>
      </c>
      <c r="AN1683" s="4">
        <f>IF($F1683=0,($D1683-SUM($U1683:AM1683))*$E1683*(IF(AM1683&lt;1,IF(MIN(AN$7,$F1683)&gt;$C1683,MIN(AN$7,$F1683)-$C1683+1,0),MIN(AN$7,$F1683)-AM$7))/365,IF($F1683&gt;AM$7,($D1683-SUM($U1683:AM1683))*$E1683*(IF(AM1683&lt;1,IF(MIN(AN$7,$F1683)&gt;$C1683,MIN(AN$7,$F1683)-$C1683+1,0),MIN(AN$7,$F1683)-AM$7))/365,0))</f>
        <v>0</v>
      </c>
      <c r="AO1683" s="4">
        <f>IF($F1683=0,($D1683-SUM($U1683:AN1683))*$E1683*(IF(AN1683&lt;1,IF(MIN(AO$7,$F1683)&gt;$C1683,MIN(AO$7,$F1683)-$C1683+1,0),MIN(AO$7,$F1683)-AN$7))/365,IF($F1683&gt;AN$7,($D1683-SUM($U1683:AN1683))*$E1683*(IF(AN1683&lt;1,IF(MIN(AO$7,$F1683)&gt;$C1683,MIN(AO$7,$F1683)-$C1683+1,0),MIN(AO$7,$F1683)-AN$7))/365,0))</f>
        <v>0</v>
      </c>
      <c r="AP1683" s="4">
        <f>IF($F1683=0,($D1683-SUM($U1683:AO1683))*$E1683*(IF(AO1683&lt;1,IF(MIN(AP$7,$F1683)&gt;$C1683,MIN(AP$7,$F1683)-$C1683+1,0),MIN(AP$7,$F1683)-AO$7))/365,IF($F1683&gt;AO$7,($D1683-SUM($U1683:AO1683))*$E1683*(IF(AO1683&lt;1,IF(MIN(AP$7,$F1683)&gt;$C1683,MIN(AP$7,$F1683)-$C1683+1,0),MIN(AP$7,$F1683)-AO$7))/365,0))</f>
        <v>0</v>
      </c>
      <c r="AQ1683" s="4">
        <f>IF($F1683=0,($D1683-SUM($U1683:AP1683))*$E1683*(IF(AP1683&lt;1,IF(MIN(AQ$7,$F1683)&gt;$C1683,MIN(AQ$7,$F1683)-$C1683+1,0),MIN(AQ$7,$F1683)-AP$7))/365,IF($F1683&gt;AP$7,($D1683-SUM($U1683:AP1683))*$E1683*(IF(AP1683&lt;1,IF(MIN(AQ$7,$F1683)&gt;$C1683,MIN(AQ$7,$F1683)-$C1683+1,0),MIN(AQ$7,$F1683)-AP$7))/365,0))</f>
        <v>0</v>
      </c>
      <c r="AR1683" s="4">
        <f>IF($F1683=0,($D1683-SUM($U1683:AQ1683))*$E1683*(IF(AQ1683&lt;1,IF(MIN(AR$7,$F1683)&gt;$C1683,MIN(AR$7,$F1683)-$C1683+1,0),MIN(AR$7,$F1683)-AQ$7))/365,IF($F1683&gt;AQ$7,($D1683-SUM($U1683:AQ1683))*$E1683*(IF(AQ1683&lt;1,IF(MIN(AR$7,$F1683)&gt;$C1683,MIN(AR$7,$F1683)-$C1683+1,0),MIN(AR$7,$F1683)-AQ$7))/365,0))</f>
        <v>0</v>
      </c>
      <c r="AS1683" s="4">
        <f>IF($F1683=0,($D1683-SUM($U1683:AR1683))*$E1683*(IF(AR1683&lt;1,IF(MIN(AS$7,$F1683)&gt;$C1683,MIN(AS$7,$F1683)-$C1683+1,0),MIN(AS$7,$F1683)-AR$7))/365,IF($F1683&gt;AR$7,($D1683-SUM($U1683:AR1683))*$E1683*(IF(AR1683&lt;1,IF(MIN(AS$7,$F1683)&gt;$C1683,MIN(AS$7,$F1683)-$C1683+1,0),MIN(AS$7,$F1683)-AR$7))/365,0))</f>
        <v>0</v>
      </c>
    </row>
    <row r="1684" spans="1:45">
      <c r="A1684" s="15"/>
      <c r="B1684" s="17"/>
      <c r="C1684" s="16"/>
      <c r="D1684" s="15"/>
      <c r="E1684" s="11"/>
      <c r="F1684" s="16"/>
      <c r="G1684" s="15"/>
      <c r="H1684" s="14"/>
      <c r="I1684" s="5"/>
      <c r="J1684" s="13">
        <f>SUM(U1684:AS1684)</f>
        <v>0</v>
      </c>
      <c r="K1684" s="13">
        <f>IF(F1684=0,D1684-J1684,IF(F1684&lt;41730,0,D1684-J1684))</f>
        <v>0</v>
      </c>
      <c r="L1684" s="12">
        <f>IF(K1684=0,0,IF(G1684-((L$7-C1684)/365)&lt;0,0,G1684-((L$7-C1684)/365)))</f>
        <v>0</v>
      </c>
      <c r="M1684" s="4">
        <f>IF(K1684=0,0,D1684*H1684)</f>
        <v>0</v>
      </c>
      <c r="N1684" s="11">
        <f>IFERROR((1-(M1684/K1684)^(1/L1684)),0)</f>
        <v>0</v>
      </c>
      <c r="O1684" s="10">
        <f>IF(F1684&gt;41730,IF(F1684&gt;41730,(F1684-41730)/365,IF(K1684=0,0,IF(G1684-((L$7-C1684)/365)&lt;0,0,G1684-((L$7-C1684)/365)))),1)</f>
        <v>1</v>
      </c>
      <c r="P1684" s="9">
        <f>IF(K1684&lt;M1684,0,IF(L1684=0,K1684-M1684,K1684*N1684*O1684))</f>
        <v>0</v>
      </c>
      <c r="Q1684" s="19">
        <f>IF(F1684&gt;41730,D1684,0)</f>
        <v>0</v>
      </c>
      <c r="R1684" s="18">
        <f>IF(F1684&gt;41730,J1684+P1684,0)</f>
        <v>0</v>
      </c>
      <c r="S1684" s="9">
        <f>IF(F1684&gt;0,0,K1684-P1684)</f>
        <v>0</v>
      </c>
      <c r="T1684" s="5"/>
      <c r="U1684" s="4">
        <f>D1684*E1684*(IF(U$7&gt;$C1684,U$7-$C1684+1,0))/365</f>
        <v>0</v>
      </c>
      <c r="V1684" s="4">
        <f>($D1684-U1684)*$E1684*(IF(U1684&lt;1,IF(V$7&gt;$C1684,V$7-$C1684+1,0),V$7-U$7))/365</f>
        <v>0</v>
      </c>
      <c r="W1684" s="4">
        <f>IF($F1684=0,($D1684-SUM($U1684:V1684))*$E1684*(IF(V1684&lt;1,IF(MIN(W$7,$F1684)&gt;$C1684,MIN(W$7,$F1684)-$C1684+1,0),MIN(W$7,$F1684)-V$7))/365,IF($F1684&gt;V$7,($D1684-SUM($U1684:V1684))*$E1684*(IF(V1684&lt;1,IF(MIN(W$7,$F1684)&gt;$C1684,MIN(W$7,$F1684)-$C1684+1,0),MIN(W$7,$F1684)-V$7))/365,0))</f>
        <v>0</v>
      </c>
      <c r="X1684" s="4">
        <f>IF($F1684=0,($D1684-SUM($U1684:W1684))*$E1684*(IF(W1684&lt;1,IF(MIN(X$7,$F1684)&gt;$C1684,MIN(X$7,$F1684)-$C1684+1,0),MIN(X$7,$F1684)-W$7))/365,IF($F1684&gt;W$7,($D1684-SUM($U1684:W1684))*$E1684*(IF(W1684&lt;1,IF(MIN(X$7,$F1684)&gt;$C1684,MIN(X$7,$F1684)-$C1684+1,0),MIN(X$7,$F1684)-W$7))/365,0))</f>
        <v>0</v>
      </c>
      <c r="Y1684" s="4">
        <f>IF($F1684=0,($D1684-SUM($U1684:X1684))*$E1684*(IF(X1684&lt;1,IF(MIN(Y$7,$F1684)&gt;$C1684,MIN(Y$7,$F1684)-$C1684+1,0),MIN(Y$7,$F1684)-X$7))/365,IF($F1684&gt;X$7,($D1684-SUM($U1684:X1684))*$E1684*(IF(X1684&lt;1,IF(MIN(Y$7,$F1684)&gt;$C1684,MIN(Y$7,$F1684)-$C1684+1,0),MIN(Y$7,$F1684)-X$7))/365,0))</f>
        <v>0</v>
      </c>
      <c r="Z1684" s="4">
        <f>IF($F1684=0,($D1684-SUM($U1684:Y1684))*$E1684*(IF(Y1684&lt;1,IF(MIN(Z$7,$F1684)&gt;$C1684,MIN(Z$7,$F1684)-$C1684+1,0),MIN(Z$7,$F1684)-Y$7))/365,IF($F1684&gt;Y$7,($D1684-SUM($U1684:Y1684))*$E1684*(IF(Y1684&lt;1,IF(MIN(Z$7,$F1684)&gt;$C1684,MIN(Z$7,$F1684)-$C1684+1,0),MIN(Z$7,$F1684)-Y$7))/365,0))</f>
        <v>0</v>
      </c>
      <c r="AA1684" s="4">
        <f>IF($F1684=0,($D1684-SUM($U1684:Z1684))*$E1684*(IF(Z1684&lt;1,IF(MIN(AA$7,$F1684)&gt;$C1684,MIN(AA$7,$F1684)-$C1684+1,0),MIN(AA$7,$F1684)-Z$7))/365,IF($F1684&gt;Z$7,($D1684-SUM($U1684:Z1684))*$E1684*(IF(Z1684&lt;1,IF(MIN(AA$7,$F1684)&gt;$C1684,MIN(AA$7,$F1684)-$C1684+1,0),MIN(AA$7,$F1684)-Z$7))/365,0))</f>
        <v>0</v>
      </c>
      <c r="AB1684" s="4">
        <f>IF($F1684=0,($D1684-SUM($U1684:AA1684))*$E1684*(IF(AA1684&lt;1,IF(MIN(AB$7,$F1684)&gt;$C1684,MIN(AB$7,$F1684)-$C1684+1,0),MIN(AB$7,$F1684)-AA$7))/365,IF($F1684&gt;AA$7,($D1684-SUM($U1684:AA1684))*$E1684*(IF(AA1684&lt;1,IF(MIN(AB$7,$F1684)&gt;$C1684,MIN(AB$7,$F1684)-$C1684+1,0),MIN(AB$7,$F1684)-AA$7))/365,0))</f>
        <v>0</v>
      </c>
      <c r="AC1684" s="4">
        <f>IF($F1684=0,($D1684-SUM($U1684:AB1684))*$E1684*(IF(AB1684&lt;1,IF(MIN(AC$7,$F1684)&gt;$C1684,MIN(AC$7,$F1684)-$C1684+1,0),MIN(AC$7,$F1684)-AB$7))/365,IF($F1684&gt;AB$7,($D1684-SUM($U1684:AB1684))*$E1684*(IF(AB1684&lt;1,IF(MIN(AC$7,$F1684)&gt;$C1684,MIN(AC$7,$F1684)-$C1684+1,0),MIN(AC$7,$F1684)-AB$7))/365,0))</f>
        <v>0</v>
      </c>
      <c r="AD1684" s="4">
        <f>IF($F1684=0,($D1684-SUM($U1684:AC1684))*$E1684*(IF(AC1684&lt;1,IF(MIN(AD$7,$F1684)&gt;$C1684,MIN(AD$7,$F1684)-$C1684+1,0),MIN(AD$7,$F1684)-AC$7))/365,IF($F1684&gt;AC$7,($D1684-SUM($U1684:AC1684))*$E1684*(IF(AC1684&lt;1,IF(MIN(AD$7,$F1684)&gt;$C1684,MIN(AD$7,$F1684)-$C1684+1,0),MIN(AD$7,$F1684)-AC$7))/365,0))</f>
        <v>0</v>
      </c>
      <c r="AE1684" s="4">
        <f>IF($F1684=0,($D1684-SUM($U1684:AD1684))*$E1684*(IF(AD1684&lt;1,IF(MIN(AE$7,$F1684)&gt;$C1684,MIN(AE$7,$F1684)-$C1684+1,0),MIN(AE$7,$F1684)-AD$7))/365,IF($F1684&gt;AD$7,($D1684-SUM($U1684:AD1684))*$E1684*(IF(AD1684&lt;1,IF(MIN(AE$7,$F1684)&gt;$C1684,MIN(AE$7,$F1684)-$C1684+1,0),MIN(AE$7,$F1684)-AD$7))/365,0))</f>
        <v>0</v>
      </c>
      <c r="AF1684" s="4">
        <f>IF($F1684=0,($D1684-SUM($U1684:AE1684))*$E1684*(IF(AE1684&lt;1,IF(MIN(AF$7,$F1684)&gt;$C1684,MIN(AF$7,$F1684)-$C1684+1,0),MIN(AF$7,$F1684)-AE$7))/365,IF($F1684&gt;AE$7,($D1684-SUM($U1684:AE1684))*$E1684*(IF(AE1684&lt;1,IF(MIN(AF$7,$F1684)&gt;$C1684,MIN(AF$7,$F1684)-$C1684+1,0),MIN(AF$7,$F1684)-AE$7))/365,0))</f>
        <v>0</v>
      </c>
      <c r="AG1684" s="4">
        <f>IF($F1684=0,($D1684-SUM($U1684:AF1684))*$E1684*(IF(AF1684&lt;1,IF(MIN(AG$7,$F1684)&gt;$C1684,MIN(AG$7,$F1684)-$C1684+1,0),MIN(AG$7,$F1684)-AF$7))/365,IF($F1684&gt;AF$7,($D1684-SUM($U1684:AF1684))*$E1684*(IF(AF1684&lt;1,IF(MIN(AG$7,$F1684)&gt;$C1684,MIN(AG$7,$F1684)-$C1684+1,0),MIN(AG$7,$F1684)-AF$7))/365,0))</f>
        <v>0</v>
      </c>
      <c r="AH1684" s="4">
        <f>IF($F1684=0,($D1684-SUM($U1684:AG1684))*$E1684*(IF(AG1684&lt;1,IF(MIN(AH$7,$F1684)&gt;$C1684,MIN(AH$7,$F1684)-$C1684+1,0),MIN(AH$7,$F1684)-AG$7))/365,IF($F1684&gt;AG$7,($D1684-SUM($U1684:AG1684))*$E1684*(IF(AG1684&lt;1,IF(MIN(AH$7,$F1684)&gt;$C1684,MIN(AH$7,$F1684)-$C1684+1,0),MIN(AH$7,$F1684)-AG$7))/365,0))</f>
        <v>0</v>
      </c>
      <c r="AI1684" s="4">
        <f>IF($F1684=0,($D1684-SUM($U1684:AH1684))*$E1684*(IF(AH1684&lt;1,IF(MIN(AI$7,$F1684)&gt;$C1684,MIN(AI$7,$F1684)-$C1684+1,0),MIN(AI$7,$F1684)-AH$7))/365,IF($F1684&gt;AH$7,($D1684-SUM($U1684:AH1684))*$E1684*(IF(AH1684&lt;1,IF(MIN(AI$7,$F1684)&gt;$C1684,MIN(AI$7,$F1684)-$C1684+1,0),MIN(AI$7,$F1684)-AH$7))/365,0))</f>
        <v>0</v>
      </c>
      <c r="AJ1684" s="4">
        <f>IF($F1684=0,($D1684-SUM($U1684:AI1684))*$E1684*(IF(AI1684&lt;1,IF(MIN(AJ$7,$F1684)&gt;$C1684,MIN(AJ$7,$F1684)-$C1684+1,0),MIN(AJ$7,$F1684)-AI$7))/365,IF($F1684&gt;AI$7,($D1684-SUM($U1684:AI1684))*$E1684*(IF(AI1684&lt;1,IF(MIN(AJ$7,$F1684)&gt;$C1684,MIN(AJ$7,$F1684)-$C1684+1,0),MIN(AJ$7,$F1684)-AI$7))/365,0))</f>
        <v>0</v>
      </c>
      <c r="AK1684" s="4">
        <f>IF($F1684=0,($D1684-SUM($U1684:AJ1684))*$E1684*(IF(AJ1684&lt;1,IF(MIN(AK$7,$F1684)&gt;$C1684,MIN(AK$7,$F1684)-$C1684+1,0),MIN(AK$7,$F1684)-AJ$7))/365,IF($F1684&gt;AJ$7,($D1684-SUM($U1684:AJ1684))*$E1684*(IF(AJ1684&lt;1,IF(MIN(AK$7,$F1684)&gt;$C1684,MIN(AK$7,$F1684)-$C1684+1,0),MIN(AK$7,$F1684)-AJ$7))/365,0))</f>
        <v>0</v>
      </c>
      <c r="AL1684" s="4">
        <f>IF($F1684=0,($D1684-SUM($U1684:AK1684))*$E1684*(IF(AK1684&lt;1,IF(MIN(AL$7,$F1684)&gt;$C1684,MIN(AL$7,$F1684)-$C1684+1,0),MIN(AL$7,$F1684)-AK$7))/365,IF($F1684&gt;AK$7,($D1684-SUM($U1684:AK1684))*$E1684*(IF(AK1684&lt;1,IF(MIN(AL$7,$F1684)&gt;$C1684,MIN(AL$7,$F1684)-$C1684+1,0),MIN(AL$7,$F1684)-AK$7))/365,0))</f>
        <v>0</v>
      </c>
      <c r="AM1684" s="4">
        <f>IF($F1684=0,($D1684-SUM($U1684:AL1684))*$E1684*(IF(AL1684&lt;1,IF(MIN(AM$7,$F1684)&gt;$C1684,MIN(AM$7,$F1684)-$C1684+1,0),MIN(AM$7,$F1684)-AL$7))/365,IF($F1684&gt;AL$7,($D1684-SUM($U1684:AL1684))*$E1684*(IF(AL1684&lt;1,IF(MIN(AM$7,$F1684)&gt;$C1684,MIN(AM$7,$F1684)-$C1684+1,0),MIN(AM$7,$F1684)-AL$7))/365,0))</f>
        <v>0</v>
      </c>
      <c r="AN1684" s="4">
        <f>IF($F1684=0,($D1684-SUM($U1684:AM1684))*$E1684*(IF(AM1684&lt;1,IF(MIN(AN$7,$F1684)&gt;$C1684,MIN(AN$7,$F1684)-$C1684+1,0),MIN(AN$7,$F1684)-AM$7))/365,IF($F1684&gt;AM$7,($D1684-SUM($U1684:AM1684))*$E1684*(IF(AM1684&lt;1,IF(MIN(AN$7,$F1684)&gt;$C1684,MIN(AN$7,$F1684)-$C1684+1,0),MIN(AN$7,$F1684)-AM$7))/365,0))</f>
        <v>0</v>
      </c>
      <c r="AO1684" s="4">
        <f>IF($F1684=0,($D1684-SUM($U1684:AN1684))*$E1684*(IF(AN1684&lt;1,IF(MIN(AO$7,$F1684)&gt;$C1684,MIN(AO$7,$F1684)-$C1684+1,0),MIN(AO$7,$F1684)-AN$7))/365,IF($F1684&gt;AN$7,($D1684-SUM($U1684:AN1684))*$E1684*(IF(AN1684&lt;1,IF(MIN(AO$7,$F1684)&gt;$C1684,MIN(AO$7,$F1684)-$C1684+1,0),MIN(AO$7,$F1684)-AN$7))/365,0))</f>
        <v>0</v>
      </c>
      <c r="AP1684" s="4">
        <f>IF($F1684=0,($D1684-SUM($U1684:AO1684))*$E1684*(IF(AO1684&lt;1,IF(MIN(AP$7,$F1684)&gt;$C1684,MIN(AP$7,$F1684)-$C1684+1,0),MIN(AP$7,$F1684)-AO$7))/365,IF($F1684&gt;AO$7,($D1684-SUM($U1684:AO1684))*$E1684*(IF(AO1684&lt;1,IF(MIN(AP$7,$F1684)&gt;$C1684,MIN(AP$7,$F1684)-$C1684+1,0),MIN(AP$7,$F1684)-AO$7))/365,0))</f>
        <v>0</v>
      </c>
      <c r="AQ1684" s="4">
        <f>IF($F1684=0,($D1684-SUM($U1684:AP1684))*$E1684*(IF(AP1684&lt;1,IF(MIN(AQ$7,$F1684)&gt;$C1684,MIN(AQ$7,$F1684)-$C1684+1,0),MIN(AQ$7,$F1684)-AP$7))/365,IF($F1684&gt;AP$7,($D1684-SUM($U1684:AP1684))*$E1684*(IF(AP1684&lt;1,IF(MIN(AQ$7,$F1684)&gt;$C1684,MIN(AQ$7,$F1684)-$C1684+1,0),MIN(AQ$7,$F1684)-AP$7))/365,0))</f>
        <v>0</v>
      </c>
      <c r="AR1684" s="4">
        <f>IF($F1684=0,($D1684-SUM($U1684:AQ1684))*$E1684*(IF(AQ1684&lt;1,IF(MIN(AR$7,$F1684)&gt;$C1684,MIN(AR$7,$F1684)-$C1684+1,0),MIN(AR$7,$F1684)-AQ$7))/365,IF($F1684&gt;AQ$7,($D1684-SUM($U1684:AQ1684))*$E1684*(IF(AQ1684&lt;1,IF(MIN(AR$7,$F1684)&gt;$C1684,MIN(AR$7,$F1684)-$C1684+1,0),MIN(AR$7,$F1684)-AQ$7))/365,0))</f>
        <v>0</v>
      </c>
      <c r="AS1684" s="4">
        <f>IF($F1684=0,($D1684-SUM($U1684:AR1684))*$E1684*(IF(AR1684&lt;1,IF(MIN(AS$7,$F1684)&gt;$C1684,MIN(AS$7,$F1684)-$C1684+1,0),MIN(AS$7,$F1684)-AR$7))/365,IF($F1684&gt;AR$7,($D1684-SUM($U1684:AR1684))*$E1684*(IF(AR1684&lt;1,IF(MIN(AS$7,$F1684)&gt;$C1684,MIN(AS$7,$F1684)-$C1684+1,0),MIN(AS$7,$F1684)-AR$7))/365,0))</f>
        <v>0</v>
      </c>
    </row>
    <row r="1685" spans="1:45">
      <c r="A1685" s="15"/>
      <c r="B1685" s="17"/>
      <c r="C1685" s="16"/>
      <c r="D1685" s="15"/>
      <c r="E1685" s="11"/>
      <c r="F1685" s="16"/>
      <c r="G1685" s="15"/>
      <c r="H1685" s="14"/>
      <c r="I1685" s="5"/>
      <c r="J1685" s="13">
        <f>SUM(U1685:AS1685)</f>
        <v>0</v>
      </c>
      <c r="K1685" s="13">
        <f>IF(F1685=0,D1685-J1685,IF(F1685&lt;41730,0,D1685-J1685))</f>
        <v>0</v>
      </c>
      <c r="L1685" s="12">
        <f>IF(K1685=0,0,IF(G1685-((L$7-C1685)/365)&lt;0,0,G1685-((L$7-C1685)/365)))</f>
        <v>0</v>
      </c>
      <c r="M1685" s="4">
        <f>IF(K1685=0,0,D1685*H1685)</f>
        <v>0</v>
      </c>
      <c r="N1685" s="11">
        <f>IFERROR((1-(M1685/K1685)^(1/L1685)),0)</f>
        <v>0</v>
      </c>
      <c r="O1685" s="10">
        <f>IF(F1685&gt;41730,IF(F1685&gt;41730,(F1685-41730)/365,IF(K1685=0,0,IF(G1685-((L$7-C1685)/365)&lt;0,0,G1685-((L$7-C1685)/365)))),1)</f>
        <v>1</v>
      </c>
      <c r="P1685" s="9">
        <f>IF(K1685&lt;M1685,0,IF(L1685=0,K1685-M1685,K1685*N1685*O1685))</f>
        <v>0</v>
      </c>
      <c r="Q1685" s="19">
        <f>IF(F1685&gt;41730,D1685,0)</f>
        <v>0</v>
      </c>
      <c r="R1685" s="18">
        <f>IF(F1685&gt;41730,J1685+P1685,0)</f>
        <v>0</v>
      </c>
      <c r="S1685" s="9">
        <f>IF(F1685&gt;0,0,K1685-P1685)</f>
        <v>0</v>
      </c>
      <c r="T1685" s="5"/>
      <c r="U1685" s="4">
        <f>D1685*E1685*(IF(U$7&gt;$C1685,U$7-$C1685+1,0))/365</f>
        <v>0</v>
      </c>
      <c r="V1685" s="4">
        <f>($D1685-U1685)*$E1685*(IF(U1685&lt;1,IF(V$7&gt;$C1685,V$7-$C1685+1,0),V$7-U$7))/365</f>
        <v>0</v>
      </c>
      <c r="W1685" s="4">
        <f>IF($F1685=0,($D1685-SUM($U1685:V1685))*$E1685*(IF(V1685&lt;1,IF(MIN(W$7,$F1685)&gt;$C1685,MIN(W$7,$F1685)-$C1685+1,0),MIN(W$7,$F1685)-V$7))/365,IF($F1685&gt;V$7,($D1685-SUM($U1685:V1685))*$E1685*(IF(V1685&lt;1,IF(MIN(W$7,$F1685)&gt;$C1685,MIN(W$7,$F1685)-$C1685+1,0),MIN(W$7,$F1685)-V$7))/365,0))</f>
        <v>0</v>
      </c>
      <c r="X1685" s="4">
        <f>IF($F1685=0,($D1685-SUM($U1685:W1685))*$E1685*(IF(W1685&lt;1,IF(MIN(X$7,$F1685)&gt;$C1685,MIN(X$7,$F1685)-$C1685+1,0),MIN(X$7,$F1685)-W$7))/365,IF($F1685&gt;W$7,($D1685-SUM($U1685:W1685))*$E1685*(IF(W1685&lt;1,IF(MIN(X$7,$F1685)&gt;$C1685,MIN(X$7,$F1685)-$C1685+1,0),MIN(X$7,$F1685)-W$7))/365,0))</f>
        <v>0</v>
      </c>
      <c r="Y1685" s="4">
        <f>IF($F1685=0,($D1685-SUM($U1685:X1685))*$E1685*(IF(X1685&lt;1,IF(MIN(Y$7,$F1685)&gt;$C1685,MIN(Y$7,$F1685)-$C1685+1,0),MIN(Y$7,$F1685)-X$7))/365,IF($F1685&gt;X$7,($D1685-SUM($U1685:X1685))*$E1685*(IF(X1685&lt;1,IF(MIN(Y$7,$F1685)&gt;$C1685,MIN(Y$7,$F1685)-$C1685+1,0),MIN(Y$7,$F1685)-X$7))/365,0))</f>
        <v>0</v>
      </c>
      <c r="Z1685" s="4">
        <f>IF($F1685=0,($D1685-SUM($U1685:Y1685))*$E1685*(IF(Y1685&lt;1,IF(MIN(Z$7,$F1685)&gt;$C1685,MIN(Z$7,$F1685)-$C1685+1,0),MIN(Z$7,$F1685)-Y$7))/365,IF($F1685&gt;Y$7,($D1685-SUM($U1685:Y1685))*$E1685*(IF(Y1685&lt;1,IF(MIN(Z$7,$F1685)&gt;$C1685,MIN(Z$7,$F1685)-$C1685+1,0),MIN(Z$7,$F1685)-Y$7))/365,0))</f>
        <v>0</v>
      </c>
      <c r="AA1685" s="4">
        <f>IF($F1685=0,($D1685-SUM($U1685:Z1685))*$E1685*(IF(Z1685&lt;1,IF(MIN(AA$7,$F1685)&gt;$C1685,MIN(AA$7,$F1685)-$C1685+1,0),MIN(AA$7,$F1685)-Z$7))/365,IF($F1685&gt;Z$7,($D1685-SUM($U1685:Z1685))*$E1685*(IF(Z1685&lt;1,IF(MIN(AA$7,$F1685)&gt;$C1685,MIN(AA$7,$F1685)-$C1685+1,0),MIN(AA$7,$F1685)-Z$7))/365,0))</f>
        <v>0</v>
      </c>
      <c r="AB1685" s="4">
        <f>IF($F1685=0,($D1685-SUM($U1685:AA1685))*$E1685*(IF(AA1685&lt;1,IF(MIN(AB$7,$F1685)&gt;$C1685,MIN(AB$7,$F1685)-$C1685+1,0),MIN(AB$7,$F1685)-AA$7))/365,IF($F1685&gt;AA$7,($D1685-SUM($U1685:AA1685))*$E1685*(IF(AA1685&lt;1,IF(MIN(AB$7,$F1685)&gt;$C1685,MIN(AB$7,$F1685)-$C1685+1,0),MIN(AB$7,$F1685)-AA$7))/365,0))</f>
        <v>0</v>
      </c>
      <c r="AC1685" s="4">
        <f>IF($F1685=0,($D1685-SUM($U1685:AB1685))*$E1685*(IF(AB1685&lt;1,IF(MIN(AC$7,$F1685)&gt;$C1685,MIN(AC$7,$F1685)-$C1685+1,0),MIN(AC$7,$F1685)-AB$7))/365,IF($F1685&gt;AB$7,($D1685-SUM($U1685:AB1685))*$E1685*(IF(AB1685&lt;1,IF(MIN(AC$7,$F1685)&gt;$C1685,MIN(AC$7,$F1685)-$C1685+1,0),MIN(AC$7,$F1685)-AB$7))/365,0))</f>
        <v>0</v>
      </c>
      <c r="AD1685" s="4">
        <f>IF($F1685=0,($D1685-SUM($U1685:AC1685))*$E1685*(IF(AC1685&lt;1,IF(MIN(AD$7,$F1685)&gt;$C1685,MIN(AD$7,$F1685)-$C1685+1,0),MIN(AD$7,$F1685)-AC$7))/365,IF($F1685&gt;AC$7,($D1685-SUM($U1685:AC1685))*$E1685*(IF(AC1685&lt;1,IF(MIN(AD$7,$F1685)&gt;$C1685,MIN(AD$7,$F1685)-$C1685+1,0),MIN(AD$7,$F1685)-AC$7))/365,0))</f>
        <v>0</v>
      </c>
      <c r="AE1685" s="4">
        <f>IF($F1685=0,($D1685-SUM($U1685:AD1685))*$E1685*(IF(AD1685&lt;1,IF(MIN(AE$7,$F1685)&gt;$C1685,MIN(AE$7,$F1685)-$C1685+1,0),MIN(AE$7,$F1685)-AD$7))/365,IF($F1685&gt;AD$7,($D1685-SUM($U1685:AD1685))*$E1685*(IF(AD1685&lt;1,IF(MIN(AE$7,$F1685)&gt;$C1685,MIN(AE$7,$F1685)-$C1685+1,0),MIN(AE$7,$F1685)-AD$7))/365,0))</f>
        <v>0</v>
      </c>
      <c r="AF1685" s="4">
        <f>IF($F1685=0,($D1685-SUM($U1685:AE1685))*$E1685*(IF(AE1685&lt;1,IF(MIN(AF$7,$F1685)&gt;$C1685,MIN(AF$7,$F1685)-$C1685+1,0),MIN(AF$7,$F1685)-AE$7))/365,IF($F1685&gt;AE$7,($D1685-SUM($U1685:AE1685))*$E1685*(IF(AE1685&lt;1,IF(MIN(AF$7,$F1685)&gt;$C1685,MIN(AF$7,$F1685)-$C1685+1,0),MIN(AF$7,$F1685)-AE$7))/365,0))</f>
        <v>0</v>
      </c>
      <c r="AG1685" s="4">
        <f>IF($F1685=0,($D1685-SUM($U1685:AF1685))*$E1685*(IF(AF1685&lt;1,IF(MIN(AG$7,$F1685)&gt;$C1685,MIN(AG$7,$F1685)-$C1685+1,0),MIN(AG$7,$F1685)-AF$7))/365,IF($F1685&gt;AF$7,($D1685-SUM($U1685:AF1685))*$E1685*(IF(AF1685&lt;1,IF(MIN(AG$7,$F1685)&gt;$C1685,MIN(AG$7,$F1685)-$C1685+1,0),MIN(AG$7,$F1685)-AF$7))/365,0))</f>
        <v>0</v>
      </c>
      <c r="AH1685" s="4">
        <f>IF($F1685=0,($D1685-SUM($U1685:AG1685))*$E1685*(IF(AG1685&lt;1,IF(MIN(AH$7,$F1685)&gt;$C1685,MIN(AH$7,$F1685)-$C1685+1,0),MIN(AH$7,$F1685)-AG$7))/365,IF($F1685&gt;AG$7,($D1685-SUM($U1685:AG1685))*$E1685*(IF(AG1685&lt;1,IF(MIN(AH$7,$F1685)&gt;$C1685,MIN(AH$7,$F1685)-$C1685+1,0),MIN(AH$7,$F1685)-AG$7))/365,0))</f>
        <v>0</v>
      </c>
      <c r="AI1685" s="4">
        <f>IF($F1685=0,($D1685-SUM($U1685:AH1685))*$E1685*(IF(AH1685&lt;1,IF(MIN(AI$7,$F1685)&gt;$C1685,MIN(AI$7,$F1685)-$C1685+1,0),MIN(AI$7,$F1685)-AH$7))/365,IF($F1685&gt;AH$7,($D1685-SUM($U1685:AH1685))*$E1685*(IF(AH1685&lt;1,IF(MIN(AI$7,$F1685)&gt;$C1685,MIN(AI$7,$F1685)-$C1685+1,0),MIN(AI$7,$F1685)-AH$7))/365,0))</f>
        <v>0</v>
      </c>
      <c r="AJ1685" s="4">
        <f>IF($F1685=0,($D1685-SUM($U1685:AI1685))*$E1685*(IF(AI1685&lt;1,IF(MIN(AJ$7,$F1685)&gt;$C1685,MIN(AJ$7,$F1685)-$C1685+1,0),MIN(AJ$7,$F1685)-AI$7))/365,IF($F1685&gt;AI$7,($D1685-SUM($U1685:AI1685))*$E1685*(IF(AI1685&lt;1,IF(MIN(AJ$7,$F1685)&gt;$C1685,MIN(AJ$7,$F1685)-$C1685+1,0),MIN(AJ$7,$F1685)-AI$7))/365,0))</f>
        <v>0</v>
      </c>
      <c r="AK1685" s="4">
        <f>IF($F1685=0,($D1685-SUM($U1685:AJ1685))*$E1685*(IF(AJ1685&lt;1,IF(MIN(AK$7,$F1685)&gt;$C1685,MIN(AK$7,$F1685)-$C1685+1,0),MIN(AK$7,$F1685)-AJ$7))/365,IF($F1685&gt;AJ$7,($D1685-SUM($U1685:AJ1685))*$E1685*(IF(AJ1685&lt;1,IF(MIN(AK$7,$F1685)&gt;$C1685,MIN(AK$7,$F1685)-$C1685+1,0),MIN(AK$7,$F1685)-AJ$7))/365,0))</f>
        <v>0</v>
      </c>
      <c r="AL1685" s="4">
        <f>IF($F1685=0,($D1685-SUM($U1685:AK1685))*$E1685*(IF(AK1685&lt;1,IF(MIN(AL$7,$F1685)&gt;$C1685,MIN(AL$7,$F1685)-$C1685+1,0),MIN(AL$7,$F1685)-AK$7))/365,IF($F1685&gt;AK$7,($D1685-SUM($U1685:AK1685))*$E1685*(IF(AK1685&lt;1,IF(MIN(AL$7,$F1685)&gt;$C1685,MIN(AL$7,$F1685)-$C1685+1,0),MIN(AL$7,$F1685)-AK$7))/365,0))</f>
        <v>0</v>
      </c>
      <c r="AM1685" s="4">
        <f>IF($F1685=0,($D1685-SUM($U1685:AL1685))*$E1685*(IF(AL1685&lt;1,IF(MIN(AM$7,$F1685)&gt;$C1685,MIN(AM$7,$F1685)-$C1685+1,0),MIN(AM$7,$F1685)-AL$7))/365,IF($F1685&gt;AL$7,($D1685-SUM($U1685:AL1685))*$E1685*(IF(AL1685&lt;1,IF(MIN(AM$7,$F1685)&gt;$C1685,MIN(AM$7,$F1685)-$C1685+1,0),MIN(AM$7,$F1685)-AL$7))/365,0))</f>
        <v>0</v>
      </c>
      <c r="AN1685" s="4">
        <f>IF($F1685=0,($D1685-SUM($U1685:AM1685))*$E1685*(IF(AM1685&lt;1,IF(MIN(AN$7,$F1685)&gt;$C1685,MIN(AN$7,$F1685)-$C1685+1,0),MIN(AN$7,$F1685)-AM$7))/365,IF($F1685&gt;AM$7,($D1685-SUM($U1685:AM1685))*$E1685*(IF(AM1685&lt;1,IF(MIN(AN$7,$F1685)&gt;$C1685,MIN(AN$7,$F1685)-$C1685+1,0),MIN(AN$7,$F1685)-AM$7))/365,0))</f>
        <v>0</v>
      </c>
      <c r="AO1685" s="4">
        <f>IF($F1685=0,($D1685-SUM($U1685:AN1685))*$E1685*(IF(AN1685&lt;1,IF(MIN(AO$7,$F1685)&gt;$C1685,MIN(AO$7,$F1685)-$C1685+1,0),MIN(AO$7,$F1685)-AN$7))/365,IF($F1685&gt;AN$7,($D1685-SUM($U1685:AN1685))*$E1685*(IF(AN1685&lt;1,IF(MIN(AO$7,$F1685)&gt;$C1685,MIN(AO$7,$F1685)-$C1685+1,0),MIN(AO$7,$F1685)-AN$7))/365,0))</f>
        <v>0</v>
      </c>
      <c r="AP1685" s="4">
        <f>IF($F1685=0,($D1685-SUM($U1685:AO1685))*$E1685*(IF(AO1685&lt;1,IF(MIN(AP$7,$F1685)&gt;$C1685,MIN(AP$7,$F1685)-$C1685+1,0),MIN(AP$7,$F1685)-AO$7))/365,IF($F1685&gt;AO$7,($D1685-SUM($U1685:AO1685))*$E1685*(IF(AO1685&lt;1,IF(MIN(AP$7,$F1685)&gt;$C1685,MIN(AP$7,$F1685)-$C1685+1,0),MIN(AP$7,$F1685)-AO$7))/365,0))</f>
        <v>0</v>
      </c>
      <c r="AQ1685" s="4">
        <f>IF($F1685=0,($D1685-SUM($U1685:AP1685))*$E1685*(IF(AP1685&lt;1,IF(MIN(AQ$7,$F1685)&gt;$C1685,MIN(AQ$7,$F1685)-$C1685+1,0),MIN(AQ$7,$F1685)-AP$7))/365,IF($F1685&gt;AP$7,($D1685-SUM($U1685:AP1685))*$E1685*(IF(AP1685&lt;1,IF(MIN(AQ$7,$F1685)&gt;$C1685,MIN(AQ$7,$F1685)-$C1685+1,0),MIN(AQ$7,$F1685)-AP$7))/365,0))</f>
        <v>0</v>
      </c>
      <c r="AR1685" s="4">
        <f>IF($F1685=0,($D1685-SUM($U1685:AQ1685))*$E1685*(IF(AQ1685&lt;1,IF(MIN(AR$7,$F1685)&gt;$C1685,MIN(AR$7,$F1685)-$C1685+1,0),MIN(AR$7,$F1685)-AQ$7))/365,IF($F1685&gt;AQ$7,($D1685-SUM($U1685:AQ1685))*$E1685*(IF(AQ1685&lt;1,IF(MIN(AR$7,$F1685)&gt;$C1685,MIN(AR$7,$F1685)-$C1685+1,0),MIN(AR$7,$F1685)-AQ$7))/365,0))</f>
        <v>0</v>
      </c>
      <c r="AS1685" s="4">
        <f>IF($F1685=0,($D1685-SUM($U1685:AR1685))*$E1685*(IF(AR1685&lt;1,IF(MIN(AS$7,$F1685)&gt;$C1685,MIN(AS$7,$F1685)-$C1685+1,0),MIN(AS$7,$F1685)-AR$7))/365,IF($F1685&gt;AR$7,($D1685-SUM($U1685:AR1685))*$E1685*(IF(AR1685&lt;1,IF(MIN(AS$7,$F1685)&gt;$C1685,MIN(AS$7,$F1685)-$C1685+1,0),MIN(AS$7,$F1685)-AR$7))/365,0))</f>
        <v>0</v>
      </c>
    </row>
    <row r="1686" spans="1:45">
      <c r="A1686" s="15"/>
      <c r="B1686" s="17"/>
      <c r="C1686" s="16"/>
      <c r="D1686" s="15"/>
      <c r="E1686" s="11"/>
      <c r="F1686" s="16"/>
      <c r="G1686" s="15"/>
      <c r="H1686" s="14"/>
      <c r="I1686" s="5"/>
      <c r="J1686" s="13">
        <f>SUM(U1686:AS1686)</f>
        <v>0</v>
      </c>
      <c r="K1686" s="13">
        <f>IF(F1686=0,D1686-J1686,IF(F1686&lt;41730,0,D1686-J1686))</f>
        <v>0</v>
      </c>
      <c r="L1686" s="12">
        <f>IF(K1686=0,0,IF(G1686-((L$7-C1686)/365)&lt;0,0,G1686-((L$7-C1686)/365)))</f>
        <v>0</v>
      </c>
      <c r="M1686" s="4">
        <f>IF(K1686=0,0,D1686*H1686)</f>
        <v>0</v>
      </c>
      <c r="N1686" s="11">
        <f>IFERROR((1-(M1686/K1686)^(1/L1686)),0)</f>
        <v>0</v>
      </c>
      <c r="O1686" s="10">
        <f>IF(F1686&gt;41730,IF(F1686&gt;41730,(F1686-41730)/365,IF(K1686=0,0,IF(G1686-((L$7-C1686)/365)&lt;0,0,G1686-((L$7-C1686)/365)))),1)</f>
        <v>1</v>
      </c>
      <c r="P1686" s="9">
        <f>IF(K1686&lt;M1686,0,IF(L1686=0,K1686-M1686,K1686*N1686*O1686))</f>
        <v>0</v>
      </c>
      <c r="Q1686" s="19">
        <f>IF(F1686&gt;41730,D1686,0)</f>
        <v>0</v>
      </c>
      <c r="R1686" s="18">
        <f>IF(F1686&gt;41730,J1686+P1686,0)</f>
        <v>0</v>
      </c>
      <c r="S1686" s="9">
        <f>IF(F1686&gt;0,0,K1686-P1686)</f>
        <v>0</v>
      </c>
      <c r="T1686" s="5"/>
      <c r="U1686" s="4">
        <f>D1686*E1686*(IF(U$7&gt;$C1686,U$7-$C1686+1,0))/365</f>
        <v>0</v>
      </c>
      <c r="V1686" s="4">
        <f>($D1686-U1686)*$E1686*(IF(U1686&lt;1,IF(V$7&gt;$C1686,V$7-$C1686+1,0),V$7-U$7))/365</f>
        <v>0</v>
      </c>
      <c r="W1686" s="4">
        <f>IF($F1686=0,($D1686-SUM($U1686:V1686))*$E1686*(IF(V1686&lt;1,IF(MIN(W$7,$F1686)&gt;$C1686,MIN(W$7,$F1686)-$C1686+1,0),MIN(W$7,$F1686)-V$7))/365,IF($F1686&gt;V$7,($D1686-SUM($U1686:V1686))*$E1686*(IF(V1686&lt;1,IF(MIN(W$7,$F1686)&gt;$C1686,MIN(W$7,$F1686)-$C1686+1,0),MIN(W$7,$F1686)-V$7))/365,0))</f>
        <v>0</v>
      </c>
      <c r="X1686" s="4">
        <f>IF($F1686=0,($D1686-SUM($U1686:W1686))*$E1686*(IF(W1686&lt;1,IF(MIN(X$7,$F1686)&gt;$C1686,MIN(X$7,$F1686)-$C1686+1,0),MIN(X$7,$F1686)-W$7))/365,IF($F1686&gt;W$7,($D1686-SUM($U1686:W1686))*$E1686*(IF(W1686&lt;1,IF(MIN(X$7,$F1686)&gt;$C1686,MIN(X$7,$F1686)-$C1686+1,0),MIN(X$7,$F1686)-W$7))/365,0))</f>
        <v>0</v>
      </c>
      <c r="Y1686" s="4">
        <f>IF($F1686=0,($D1686-SUM($U1686:X1686))*$E1686*(IF(X1686&lt;1,IF(MIN(Y$7,$F1686)&gt;$C1686,MIN(Y$7,$F1686)-$C1686+1,0),MIN(Y$7,$F1686)-X$7))/365,IF($F1686&gt;X$7,($D1686-SUM($U1686:X1686))*$E1686*(IF(X1686&lt;1,IF(MIN(Y$7,$F1686)&gt;$C1686,MIN(Y$7,$F1686)-$C1686+1,0),MIN(Y$7,$F1686)-X$7))/365,0))</f>
        <v>0</v>
      </c>
      <c r="Z1686" s="4">
        <f>IF($F1686=0,($D1686-SUM($U1686:Y1686))*$E1686*(IF(Y1686&lt;1,IF(MIN(Z$7,$F1686)&gt;$C1686,MIN(Z$7,$F1686)-$C1686+1,0),MIN(Z$7,$F1686)-Y$7))/365,IF($F1686&gt;Y$7,($D1686-SUM($U1686:Y1686))*$E1686*(IF(Y1686&lt;1,IF(MIN(Z$7,$F1686)&gt;$C1686,MIN(Z$7,$F1686)-$C1686+1,0),MIN(Z$7,$F1686)-Y$7))/365,0))</f>
        <v>0</v>
      </c>
      <c r="AA1686" s="4">
        <f>IF($F1686=0,($D1686-SUM($U1686:Z1686))*$E1686*(IF(Z1686&lt;1,IF(MIN(AA$7,$F1686)&gt;$C1686,MIN(AA$7,$F1686)-$C1686+1,0),MIN(AA$7,$F1686)-Z$7))/365,IF($F1686&gt;Z$7,($D1686-SUM($U1686:Z1686))*$E1686*(IF(Z1686&lt;1,IF(MIN(AA$7,$F1686)&gt;$C1686,MIN(AA$7,$F1686)-$C1686+1,0),MIN(AA$7,$F1686)-Z$7))/365,0))</f>
        <v>0</v>
      </c>
      <c r="AB1686" s="4">
        <f>IF($F1686=0,($D1686-SUM($U1686:AA1686))*$E1686*(IF(AA1686&lt;1,IF(MIN(AB$7,$F1686)&gt;$C1686,MIN(AB$7,$F1686)-$C1686+1,0),MIN(AB$7,$F1686)-AA$7))/365,IF($F1686&gt;AA$7,($D1686-SUM($U1686:AA1686))*$E1686*(IF(AA1686&lt;1,IF(MIN(AB$7,$F1686)&gt;$C1686,MIN(AB$7,$F1686)-$C1686+1,0),MIN(AB$7,$F1686)-AA$7))/365,0))</f>
        <v>0</v>
      </c>
      <c r="AC1686" s="4">
        <f>IF($F1686=0,($D1686-SUM($U1686:AB1686))*$E1686*(IF(AB1686&lt;1,IF(MIN(AC$7,$F1686)&gt;$C1686,MIN(AC$7,$F1686)-$C1686+1,0),MIN(AC$7,$F1686)-AB$7))/365,IF($F1686&gt;AB$7,($D1686-SUM($U1686:AB1686))*$E1686*(IF(AB1686&lt;1,IF(MIN(AC$7,$F1686)&gt;$C1686,MIN(AC$7,$F1686)-$C1686+1,0),MIN(AC$7,$F1686)-AB$7))/365,0))</f>
        <v>0</v>
      </c>
      <c r="AD1686" s="4">
        <f>IF($F1686=0,($D1686-SUM($U1686:AC1686))*$E1686*(IF(AC1686&lt;1,IF(MIN(AD$7,$F1686)&gt;$C1686,MIN(AD$7,$F1686)-$C1686+1,0),MIN(AD$7,$F1686)-AC$7))/365,IF($F1686&gt;AC$7,($D1686-SUM($U1686:AC1686))*$E1686*(IF(AC1686&lt;1,IF(MIN(AD$7,$F1686)&gt;$C1686,MIN(AD$7,$F1686)-$C1686+1,0),MIN(AD$7,$F1686)-AC$7))/365,0))</f>
        <v>0</v>
      </c>
      <c r="AE1686" s="4">
        <f>IF($F1686=0,($D1686-SUM($U1686:AD1686))*$E1686*(IF(AD1686&lt;1,IF(MIN(AE$7,$F1686)&gt;$C1686,MIN(AE$7,$F1686)-$C1686+1,0),MIN(AE$7,$F1686)-AD$7))/365,IF($F1686&gt;AD$7,($D1686-SUM($U1686:AD1686))*$E1686*(IF(AD1686&lt;1,IF(MIN(AE$7,$F1686)&gt;$C1686,MIN(AE$7,$F1686)-$C1686+1,0),MIN(AE$7,$F1686)-AD$7))/365,0))</f>
        <v>0</v>
      </c>
      <c r="AF1686" s="4">
        <f>IF($F1686=0,($D1686-SUM($U1686:AE1686))*$E1686*(IF(AE1686&lt;1,IF(MIN(AF$7,$F1686)&gt;$C1686,MIN(AF$7,$F1686)-$C1686+1,0),MIN(AF$7,$F1686)-AE$7))/365,IF($F1686&gt;AE$7,($D1686-SUM($U1686:AE1686))*$E1686*(IF(AE1686&lt;1,IF(MIN(AF$7,$F1686)&gt;$C1686,MIN(AF$7,$F1686)-$C1686+1,0),MIN(AF$7,$F1686)-AE$7))/365,0))</f>
        <v>0</v>
      </c>
      <c r="AG1686" s="4">
        <f>IF($F1686=0,($D1686-SUM($U1686:AF1686))*$E1686*(IF(AF1686&lt;1,IF(MIN(AG$7,$F1686)&gt;$C1686,MIN(AG$7,$F1686)-$C1686+1,0),MIN(AG$7,$F1686)-AF$7))/365,IF($F1686&gt;AF$7,($D1686-SUM($U1686:AF1686))*$E1686*(IF(AF1686&lt;1,IF(MIN(AG$7,$F1686)&gt;$C1686,MIN(AG$7,$F1686)-$C1686+1,0),MIN(AG$7,$F1686)-AF$7))/365,0))</f>
        <v>0</v>
      </c>
      <c r="AH1686" s="4">
        <f>IF($F1686=0,($D1686-SUM($U1686:AG1686))*$E1686*(IF(AG1686&lt;1,IF(MIN(AH$7,$F1686)&gt;$C1686,MIN(AH$7,$F1686)-$C1686+1,0),MIN(AH$7,$F1686)-AG$7))/365,IF($F1686&gt;AG$7,($D1686-SUM($U1686:AG1686))*$E1686*(IF(AG1686&lt;1,IF(MIN(AH$7,$F1686)&gt;$C1686,MIN(AH$7,$F1686)-$C1686+1,0),MIN(AH$7,$F1686)-AG$7))/365,0))</f>
        <v>0</v>
      </c>
      <c r="AI1686" s="4">
        <f>IF($F1686=0,($D1686-SUM($U1686:AH1686))*$E1686*(IF(AH1686&lt;1,IF(MIN(AI$7,$F1686)&gt;$C1686,MIN(AI$7,$F1686)-$C1686+1,0),MIN(AI$7,$F1686)-AH$7))/365,IF($F1686&gt;AH$7,($D1686-SUM($U1686:AH1686))*$E1686*(IF(AH1686&lt;1,IF(MIN(AI$7,$F1686)&gt;$C1686,MIN(AI$7,$F1686)-$C1686+1,0),MIN(AI$7,$F1686)-AH$7))/365,0))</f>
        <v>0</v>
      </c>
      <c r="AJ1686" s="4">
        <f>IF($F1686=0,($D1686-SUM($U1686:AI1686))*$E1686*(IF(AI1686&lt;1,IF(MIN(AJ$7,$F1686)&gt;$C1686,MIN(AJ$7,$F1686)-$C1686+1,0),MIN(AJ$7,$F1686)-AI$7))/365,IF($F1686&gt;AI$7,($D1686-SUM($U1686:AI1686))*$E1686*(IF(AI1686&lt;1,IF(MIN(AJ$7,$F1686)&gt;$C1686,MIN(AJ$7,$F1686)-$C1686+1,0),MIN(AJ$7,$F1686)-AI$7))/365,0))</f>
        <v>0</v>
      </c>
      <c r="AK1686" s="4">
        <f>IF($F1686=0,($D1686-SUM($U1686:AJ1686))*$E1686*(IF(AJ1686&lt;1,IF(MIN(AK$7,$F1686)&gt;$C1686,MIN(AK$7,$F1686)-$C1686+1,0),MIN(AK$7,$F1686)-AJ$7))/365,IF($F1686&gt;AJ$7,($D1686-SUM($U1686:AJ1686))*$E1686*(IF(AJ1686&lt;1,IF(MIN(AK$7,$F1686)&gt;$C1686,MIN(AK$7,$F1686)-$C1686+1,0),MIN(AK$7,$F1686)-AJ$7))/365,0))</f>
        <v>0</v>
      </c>
      <c r="AL1686" s="4">
        <f>IF($F1686=0,($D1686-SUM($U1686:AK1686))*$E1686*(IF(AK1686&lt;1,IF(MIN(AL$7,$F1686)&gt;$C1686,MIN(AL$7,$F1686)-$C1686+1,0),MIN(AL$7,$F1686)-AK$7))/365,IF($F1686&gt;AK$7,($D1686-SUM($U1686:AK1686))*$E1686*(IF(AK1686&lt;1,IF(MIN(AL$7,$F1686)&gt;$C1686,MIN(AL$7,$F1686)-$C1686+1,0),MIN(AL$7,$F1686)-AK$7))/365,0))</f>
        <v>0</v>
      </c>
      <c r="AM1686" s="4">
        <f>IF($F1686=0,($D1686-SUM($U1686:AL1686))*$E1686*(IF(AL1686&lt;1,IF(MIN(AM$7,$F1686)&gt;$C1686,MIN(AM$7,$F1686)-$C1686+1,0),MIN(AM$7,$F1686)-AL$7))/365,IF($F1686&gt;AL$7,($D1686-SUM($U1686:AL1686))*$E1686*(IF(AL1686&lt;1,IF(MIN(AM$7,$F1686)&gt;$C1686,MIN(AM$7,$F1686)-$C1686+1,0),MIN(AM$7,$F1686)-AL$7))/365,0))</f>
        <v>0</v>
      </c>
      <c r="AN1686" s="4">
        <f>IF($F1686=0,($D1686-SUM($U1686:AM1686))*$E1686*(IF(AM1686&lt;1,IF(MIN(AN$7,$F1686)&gt;$C1686,MIN(AN$7,$F1686)-$C1686+1,0),MIN(AN$7,$F1686)-AM$7))/365,IF($F1686&gt;AM$7,($D1686-SUM($U1686:AM1686))*$E1686*(IF(AM1686&lt;1,IF(MIN(AN$7,$F1686)&gt;$C1686,MIN(AN$7,$F1686)-$C1686+1,0),MIN(AN$7,$F1686)-AM$7))/365,0))</f>
        <v>0</v>
      </c>
      <c r="AO1686" s="4">
        <f>IF($F1686=0,($D1686-SUM($U1686:AN1686))*$E1686*(IF(AN1686&lt;1,IF(MIN(AO$7,$F1686)&gt;$C1686,MIN(AO$7,$F1686)-$C1686+1,0),MIN(AO$7,$F1686)-AN$7))/365,IF($F1686&gt;AN$7,($D1686-SUM($U1686:AN1686))*$E1686*(IF(AN1686&lt;1,IF(MIN(AO$7,$F1686)&gt;$C1686,MIN(AO$7,$F1686)-$C1686+1,0),MIN(AO$7,$F1686)-AN$7))/365,0))</f>
        <v>0</v>
      </c>
      <c r="AP1686" s="4">
        <f>IF($F1686=0,($D1686-SUM($U1686:AO1686))*$E1686*(IF(AO1686&lt;1,IF(MIN(AP$7,$F1686)&gt;$C1686,MIN(AP$7,$F1686)-$C1686+1,0),MIN(AP$7,$F1686)-AO$7))/365,IF($F1686&gt;AO$7,($D1686-SUM($U1686:AO1686))*$E1686*(IF(AO1686&lt;1,IF(MIN(AP$7,$F1686)&gt;$C1686,MIN(AP$7,$F1686)-$C1686+1,0),MIN(AP$7,$F1686)-AO$7))/365,0))</f>
        <v>0</v>
      </c>
      <c r="AQ1686" s="4">
        <f>IF($F1686=0,($D1686-SUM($U1686:AP1686))*$E1686*(IF(AP1686&lt;1,IF(MIN(AQ$7,$F1686)&gt;$C1686,MIN(AQ$7,$F1686)-$C1686+1,0),MIN(AQ$7,$F1686)-AP$7))/365,IF($F1686&gt;AP$7,($D1686-SUM($U1686:AP1686))*$E1686*(IF(AP1686&lt;1,IF(MIN(AQ$7,$F1686)&gt;$C1686,MIN(AQ$7,$F1686)-$C1686+1,0),MIN(AQ$7,$F1686)-AP$7))/365,0))</f>
        <v>0</v>
      </c>
      <c r="AR1686" s="4">
        <f>IF($F1686=0,($D1686-SUM($U1686:AQ1686))*$E1686*(IF(AQ1686&lt;1,IF(MIN(AR$7,$F1686)&gt;$C1686,MIN(AR$7,$F1686)-$C1686+1,0),MIN(AR$7,$F1686)-AQ$7))/365,IF($F1686&gt;AQ$7,($D1686-SUM($U1686:AQ1686))*$E1686*(IF(AQ1686&lt;1,IF(MIN(AR$7,$F1686)&gt;$C1686,MIN(AR$7,$F1686)-$C1686+1,0),MIN(AR$7,$F1686)-AQ$7))/365,0))</f>
        <v>0</v>
      </c>
      <c r="AS1686" s="4">
        <f>IF($F1686=0,($D1686-SUM($U1686:AR1686))*$E1686*(IF(AR1686&lt;1,IF(MIN(AS$7,$F1686)&gt;$C1686,MIN(AS$7,$F1686)-$C1686+1,0),MIN(AS$7,$F1686)-AR$7))/365,IF($F1686&gt;AR$7,($D1686-SUM($U1686:AR1686))*$E1686*(IF(AR1686&lt;1,IF(MIN(AS$7,$F1686)&gt;$C1686,MIN(AS$7,$F1686)-$C1686+1,0),MIN(AS$7,$F1686)-AR$7))/365,0))</f>
        <v>0</v>
      </c>
    </row>
    <row r="1687" spans="1:45">
      <c r="A1687" s="15"/>
      <c r="B1687" s="17"/>
      <c r="C1687" s="16"/>
      <c r="D1687" s="15"/>
      <c r="E1687" s="11"/>
      <c r="F1687" s="16"/>
      <c r="G1687" s="15"/>
      <c r="H1687" s="14"/>
      <c r="I1687" s="5"/>
      <c r="J1687" s="13">
        <f>SUM(U1687:AS1687)</f>
        <v>0</v>
      </c>
      <c r="K1687" s="13">
        <f>IF(F1687=0,D1687-J1687,IF(F1687&lt;41730,0,D1687-J1687))</f>
        <v>0</v>
      </c>
      <c r="L1687" s="12">
        <f>IF(K1687=0,0,IF(G1687-((L$7-C1687)/365)&lt;0,0,G1687-((L$7-C1687)/365)))</f>
        <v>0</v>
      </c>
      <c r="M1687" s="4">
        <f>IF(K1687=0,0,D1687*H1687)</f>
        <v>0</v>
      </c>
      <c r="N1687" s="11">
        <f>IFERROR((1-(M1687/K1687)^(1/L1687)),0)</f>
        <v>0</v>
      </c>
      <c r="O1687" s="10">
        <f>IF(F1687&gt;41730,IF(F1687&gt;41730,(F1687-41730)/365,IF(K1687=0,0,IF(G1687-((L$7-C1687)/365)&lt;0,0,G1687-((L$7-C1687)/365)))),1)</f>
        <v>1</v>
      </c>
      <c r="P1687" s="9">
        <f>IF(K1687&lt;M1687,0,IF(L1687=0,K1687-M1687,K1687*N1687*O1687))</f>
        <v>0</v>
      </c>
      <c r="Q1687" s="19">
        <f>IF(F1687&gt;41730,D1687,0)</f>
        <v>0</v>
      </c>
      <c r="R1687" s="18">
        <f>IF(F1687&gt;41730,J1687+P1687,0)</f>
        <v>0</v>
      </c>
      <c r="S1687" s="9">
        <f>IF(F1687&gt;0,0,K1687-P1687)</f>
        <v>0</v>
      </c>
      <c r="T1687" s="5"/>
      <c r="U1687" s="4">
        <f>D1687*E1687*(IF(U$7&gt;$C1687,U$7-$C1687+1,0))/365</f>
        <v>0</v>
      </c>
      <c r="V1687" s="4">
        <f>($D1687-U1687)*$E1687*(IF(U1687&lt;1,IF(V$7&gt;$C1687,V$7-$C1687+1,0),V$7-U$7))/365</f>
        <v>0</v>
      </c>
      <c r="W1687" s="4">
        <f>IF($F1687=0,($D1687-SUM($U1687:V1687))*$E1687*(IF(V1687&lt;1,IF(MIN(W$7,$F1687)&gt;$C1687,MIN(W$7,$F1687)-$C1687+1,0),MIN(W$7,$F1687)-V$7))/365,IF($F1687&gt;V$7,($D1687-SUM($U1687:V1687))*$E1687*(IF(V1687&lt;1,IF(MIN(W$7,$F1687)&gt;$C1687,MIN(W$7,$F1687)-$C1687+1,0),MIN(W$7,$F1687)-V$7))/365,0))</f>
        <v>0</v>
      </c>
      <c r="X1687" s="4">
        <f>IF($F1687=0,($D1687-SUM($U1687:W1687))*$E1687*(IF(W1687&lt;1,IF(MIN(X$7,$F1687)&gt;$C1687,MIN(X$7,$F1687)-$C1687+1,0),MIN(X$7,$F1687)-W$7))/365,IF($F1687&gt;W$7,($D1687-SUM($U1687:W1687))*$E1687*(IF(W1687&lt;1,IF(MIN(X$7,$F1687)&gt;$C1687,MIN(X$7,$F1687)-$C1687+1,0),MIN(X$7,$F1687)-W$7))/365,0))</f>
        <v>0</v>
      </c>
      <c r="Y1687" s="4">
        <f>IF($F1687=0,($D1687-SUM($U1687:X1687))*$E1687*(IF(X1687&lt;1,IF(MIN(Y$7,$F1687)&gt;$C1687,MIN(Y$7,$F1687)-$C1687+1,0),MIN(Y$7,$F1687)-X$7))/365,IF($F1687&gt;X$7,($D1687-SUM($U1687:X1687))*$E1687*(IF(X1687&lt;1,IF(MIN(Y$7,$F1687)&gt;$C1687,MIN(Y$7,$F1687)-$C1687+1,0),MIN(Y$7,$F1687)-X$7))/365,0))</f>
        <v>0</v>
      </c>
      <c r="Z1687" s="4">
        <f>IF($F1687=0,($D1687-SUM($U1687:Y1687))*$E1687*(IF(Y1687&lt;1,IF(MIN(Z$7,$F1687)&gt;$C1687,MIN(Z$7,$F1687)-$C1687+1,0),MIN(Z$7,$F1687)-Y$7))/365,IF($F1687&gt;Y$7,($D1687-SUM($U1687:Y1687))*$E1687*(IF(Y1687&lt;1,IF(MIN(Z$7,$F1687)&gt;$C1687,MIN(Z$7,$F1687)-$C1687+1,0),MIN(Z$7,$F1687)-Y$7))/365,0))</f>
        <v>0</v>
      </c>
      <c r="AA1687" s="4">
        <f>IF($F1687=0,($D1687-SUM($U1687:Z1687))*$E1687*(IF(Z1687&lt;1,IF(MIN(AA$7,$F1687)&gt;$C1687,MIN(AA$7,$F1687)-$C1687+1,0),MIN(AA$7,$F1687)-Z$7))/365,IF($F1687&gt;Z$7,($D1687-SUM($U1687:Z1687))*$E1687*(IF(Z1687&lt;1,IF(MIN(AA$7,$F1687)&gt;$C1687,MIN(AA$7,$F1687)-$C1687+1,0),MIN(AA$7,$F1687)-Z$7))/365,0))</f>
        <v>0</v>
      </c>
      <c r="AB1687" s="4">
        <f>IF($F1687=0,($D1687-SUM($U1687:AA1687))*$E1687*(IF(AA1687&lt;1,IF(MIN(AB$7,$F1687)&gt;$C1687,MIN(AB$7,$F1687)-$C1687+1,0),MIN(AB$7,$F1687)-AA$7))/365,IF($F1687&gt;AA$7,($D1687-SUM($U1687:AA1687))*$E1687*(IF(AA1687&lt;1,IF(MIN(AB$7,$F1687)&gt;$C1687,MIN(AB$7,$F1687)-$C1687+1,0),MIN(AB$7,$F1687)-AA$7))/365,0))</f>
        <v>0</v>
      </c>
      <c r="AC1687" s="4">
        <f>IF($F1687=0,($D1687-SUM($U1687:AB1687))*$E1687*(IF(AB1687&lt;1,IF(MIN(AC$7,$F1687)&gt;$C1687,MIN(AC$7,$F1687)-$C1687+1,0),MIN(AC$7,$F1687)-AB$7))/365,IF($F1687&gt;AB$7,($D1687-SUM($U1687:AB1687))*$E1687*(IF(AB1687&lt;1,IF(MIN(AC$7,$F1687)&gt;$C1687,MIN(AC$7,$F1687)-$C1687+1,0),MIN(AC$7,$F1687)-AB$7))/365,0))</f>
        <v>0</v>
      </c>
      <c r="AD1687" s="4">
        <f>IF($F1687=0,($D1687-SUM($U1687:AC1687))*$E1687*(IF(AC1687&lt;1,IF(MIN(AD$7,$F1687)&gt;$C1687,MIN(AD$7,$F1687)-$C1687+1,0),MIN(AD$7,$F1687)-AC$7))/365,IF($F1687&gt;AC$7,($D1687-SUM($U1687:AC1687))*$E1687*(IF(AC1687&lt;1,IF(MIN(AD$7,$F1687)&gt;$C1687,MIN(AD$7,$F1687)-$C1687+1,0),MIN(AD$7,$F1687)-AC$7))/365,0))</f>
        <v>0</v>
      </c>
      <c r="AE1687" s="4">
        <f>IF($F1687=0,($D1687-SUM($U1687:AD1687))*$E1687*(IF(AD1687&lt;1,IF(MIN(AE$7,$F1687)&gt;$C1687,MIN(AE$7,$F1687)-$C1687+1,0),MIN(AE$7,$F1687)-AD$7))/365,IF($F1687&gt;AD$7,($D1687-SUM($U1687:AD1687))*$E1687*(IF(AD1687&lt;1,IF(MIN(AE$7,$F1687)&gt;$C1687,MIN(AE$7,$F1687)-$C1687+1,0),MIN(AE$7,$F1687)-AD$7))/365,0))</f>
        <v>0</v>
      </c>
      <c r="AF1687" s="4">
        <f>IF($F1687=0,($D1687-SUM($U1687:AE1687))*$E1687*(IF(AE1687&lt;1,IF(MIN(AF$7,$F1687)&gt;$C1687,MIN(AF$7,$F1687)-$C1687+1,0),MIN(AF$7,$F1687)-AE$7))/365,IF($F1687&gt;AE$7,($D1687-SUM($U1687:AE1687))*$E1687*(IF(AE1687&lt;1,IF(MIN(AF$7,$F1687)&gt;$C1687,MIN(AF$7,$F1687)-$C1687+1,0),MIN(AF$7,$F1687)-AE$7))/365,0))</f>
        <v>0</v>
      </c>
      <c r="AG1687" s="4">
        <f>IF($F1687=0,($D1687-SUM($U1687:AF1687))*$E1687*(IF(AF1687&lt;1,IF(MIN(AG$7,$F1687)&gt;$C1687,MIN(AG$7,$F1687)-$C1687+1,0),MIN(AG$7,$F1687)-AF$7))/365,IF($F1687&gt;AF$7,($D1687-SUM($U1687:AF1687))*$E1687*(IF(AF1687&lt;1,IF(MIN(AG$7,$F1687)&gt;$C1687,MIN(AG$7,$F1687)-$C1687+1,0),MIN(AG$7,$F1687)-AF$7))/365,0))</f>
        <v>0</v>
      </c>
      <c r="AH1687" s="4">
        <f>IF($F1687=0,($D1687-SUM($U1687:AG1687))*$E1687*(IF(AG1687&lt;1,IF(MIN(AH$7,$F1687)&gt;$C1687,MIN(AH$7,$F1687)-$C1687+1,0),MIN(AH$7,$F1687)-AG$7))/365,IF($F1687&gt;AG$7,($D1687-SUM($U1687:AG1687))*$E1687*(IF(AG1687&lt;1,IF(MIN(AH$7,$F1687)&gt;$C1687,MIN(AH$7,$F1687)-$C1687+1,0),MIN(AH$7,$F1687)-AG$7))/365,0))</f>
        <v>0</v>
      </c>
      <c r="AI1687" s="4">
        <f>IF($F1687=0,($D1687-SUM($U1687:AH1687))*$E1687*(IF(AH1687&lt;1,IF(MIN(AI$7,$F1687)&gt;$C1687,MIN(AI$7,$F1687)-$C1687+1,0),MIN(AI$7,$F1687)-AH$7))/365,IF($F1687&gt;AH$7,($D1687-SUM($U1687:AH1687))*$E1687*(IF(AH1687&lt;1,IF(MIN(AI$7,$F1687)&gt;$C1687,MIN(AI$7,$F1687)-$C1687+1,0),MIN(AI$7,$F1687)-AH$7))/365,0))</f>
        <v>0</v>
      </c>
      <c r="AJ1687" s="4">
        <f>IF($F1687=0,($D1687-SUM($U1687:AI1687))*$E1687*(IF(AI1687&lt;1,IF(MIN(AJ$7,$F1687)&gt;$C1687,MIN(AJ$7,$F1687)-$C1687+1,0),MIN(AJ$7,$F1687)-AI$7))/365,IF($F1687&gt;AI$7,($D1687-SUM($U1687:AI1687))*$E1687*(IF(AI1687&lt;1,IF(MIN(AJ$7,$F1687)&gt;$C1687,MIN(AJ$7,$F1687)-$C1687+1,0),MIN(AJ$7,$F1687)-AI$7))/365,0))</f>
        <v>0</v>
      </c>
      <c r="AK1687" s="4">
        <f>IF($F1687=0,($D1687-SUM($U1687:AJ1687))*$E1687*(IF(AJ1687&lt;1,IF(MIN(AK$7,$F1687)&gt;$C1687,MIN(AK$7,$F1687)-$C1687+1,0),MIN(AK$7,$F1687)-AJ$7))/365,IF($F1687&gt;AJ$7,($D1687-SUM($U1687:AJ1687))*$E1687*(IF(AJ1687&lt;1,IF(MIN(AK$7,$F1687)&gt;$C1687,MIN(AK$7,$F1687)-$C1687+1,0),MIN(AK$7,$F1687)-AJ$7))/365,0))</f>
        <v>0</v>
      </c>
      <c r="AL1687" s="4">
        <f>IF($F1687=0,($D1687-SUM($U1687:AK1687))*$E1687*(IF(AK1687&lt;1,IF(MIN(AL$7,$F1687)&gt;$C1687,MIN(AL$7,$F1687)-$C1687+1,0),MIN(AL$7,$F1687)-AK$7))/365,IF($F1687&gt;AK$7,($D1687-SUM($U1687:AK1687))*$E1687*(IF(AK1687&lt;1,IF(MIN(AL$7,$F1687)&gt;$C1687,MIN(AL$7,$F1687)-$C1687+1,0),MIN(AL$7,$F1687)-AK$7))/365,0))</f>
        <v>0</v>
      </c>
      <c r="AM1687" s="4">
        <f>IF($F1687=0,($D1687-SUM($U1687:AL1687))*$E1687*(IF(AL1687&lt;1,IF(MIN(AM$7,$F1687)&gt;$C1687,MIN(AM$7,$F1687)-$C1687+1,0),MIN(AM$7,$F1687)-AL$7))/365,IF($F1687&gt;AL$7,($D1687-SUM($U1687:AL1687))*$E1687*(IF(AL1687&lt;1,IF(MIN(AM$7,$F1687)&gt;$C1687,MIN(AM$7,$F1687)-$C1687+1,0),MIN(AM$7,$F1687)-AL$7))/365,0))</f>
        <v>0</v>
      </c>
      <c r="AN1687" s="4">
        <f>IF($F1687=0,($D1687-SUM($U1687:AM1687))*$E1687*(IF(AM1687&lt;1,IF(MIN(AN$7,$F1687)&gt;$C1687,MIN(AN$7,$F1687)-$C1687+1,0),MIN(AN$7,$F1687)-AM$7))/365,IF($F1687&gt;AM$7,($D1687-SUM($U1687:AM1687))*$E1687*(IF(AM1687&lt;1,IF(MIN(AN$7,$F1687)&gt;$C1687,MIN(AN$7,$F1687)-$C1687+1,0),MIN(AN$7,$F1687)-AM$7))/365,0))</f>
        <v>0</v>
      </c>
      <c r="AO1687" s="4">
        <f>IF($F1687=0,($D1687-SUM($U1687:AN1687))*$E1687*(IF(AN1687&lt;1,IF(MIN(AO$7,$F1687)&gt;$C1687,MIN(AO$7,$F1687)-$C1687+1,0),MIN(AO$7,$F1687)-AN$7))/365,IF($F1687&gt;AN$7,($D1687-SUM($U1687:AN1687))*$E1687*(IF(AN1687&lt;1,IF(MIN(AO$7,$F1687)&gt;$C1687,MIN(AO$7,$F1687)-$C1687+1,0),MIN(AO$7,$F1687)-AN$7))/365,0))</f>
        <v>0</v>
      </c>
      <c r="AP1687" s="4">
        <f>IF($F1687=0,($D1687-SUM($U1687:AO1687))*$E1687*(IF(AO1687&lt;1,IF(MIN(AP$7,$F1687)&gt;$C1687,MIN(AP$7,$F1687)-$C1687+1,0),MIN(AP$7,$F1687)-AO$7))/365,IF($F1687&gt;AO$7,($D1687-SUM($U1687:AO1687))*$E1687*(IF(AO1687&lt;1,IF(MIN(AP$7,$F1687)&gt;$C1687,MIN(AP$7,$F1687)-$C1687+1,0),MIN(AP$7,$F1687)-AO$7))/365,0))</f>
        <v>0</v>
      </c>
      <c r="AQ1687" s="4">
        <f>IF($F1687=0,($D1687-SUM($U1687:AP1687))*$E1687*(IF(AP1687&lt;1,IF(MIN(AQ$7,$F1687)&gt;$C1687,MIN(AQ$7,$F1687)-$C1687+1,0),MIN(AQ$7,$F1687)-AP$7))/365,IF($F1687&gt;AP$7,($D1687-SUM($U1687:AP1687))*$E1687*(IF(AP1687&lt;1,IF(MIN(AQ$7,$F1687)&gt;$C1687,MIN(AQ$7,$F1687)-$C1687+1,0),MIN(AQ$7,$F1687)-AP$7))/365,0))</f>
        <v>0</v>
      </c>
      <c r="AR1687" s="4">
        <f>IF($F1687=0,($D1687-SUM($U1687:AQ1687))*$E1687*(IF(AQ1687&lt;1,IF(MIN(AR$7,$F1687)&gt;$C1687,MIN(AR$7,$F1687)-$C1687+1,0),MIN(AR$7,$F1687)-AQ$7))/365,IF($F1687&gt;AQ$7,($D1687-SUM($U1687:AQ1687))*$E1687*(IF(AQ1687&lt;1,IF(MIN(AR$7,$F1687)&gt;$C1687,MIN(AR$7,$F1687)-$C1687+1,0),MIN(AR$7,$F1687)-AQ$7))/365,0))</f>
        <v>0</v>
      </c>
      <c r="AS1687" s="4">
        <f>IF($F1687=0,($D1687-SUM($U1687:AR1687))*$E1687*(IF(AR1687&lt;1,IF(MIN(AS$7,$F1687)&gt;$C1687,MIN(AS$7,$F1687)-$C1687+1,0),MIN(AS$7,$F1687)-AR$7))/365,IF($F1687&gt;AR$7,($D1687-SUM($U1687:AR1687))*$E1687*(IF(AR1687&lt;1,IF(MIN(AS$7,$F1687)&gt;$C1687,MIN(AS$7,$F1687)-$C1687+1,0),MIN(AS$7,$F1687)-AR$7))/365,0))</f>
        <v>0</v>
      </c>
    </row>
    <row r="1688" spans="1:45">
      <c r="A1688" s="15"/>
      <c r="B1688" s="17"/>
      <c r="C1688" s="16"/>
      <c r="D1688" s="15"/>
      <c r="E1688" s="11"/>
      <c r="F1688" s="16"/>
      <c r="G1688" s="15"/>
      <c r="H1688" s="14"/>
      <c r="I1688" s="5"/>
      <c r="J1688" s="13">
        <f>SUM(U1688:AS1688)</f>
        <v>0</v>
      </c>
      <c r="K1688" s="13">
        <f>IF(F1688=0,D1688-J1688,IF(F1688&lt;41730,0,D1688-J1688))</f>
        <v>0</v>
      </c>
      <c r="L1688" s="12">
        <f>IF(K1688=0,0,IF(G1688-((L$7-C1688)/365)&lt;0,0,G1688-((L$7-C1688)/365)))</f>
        <v>0</v>
      </c>
      <c r="M1688" s="4">
        <f>IF(K1688=0,0,D1688*H1688)</f>
        <v>0</v>
      </c>
      <c r="N1688" s="11">
        <f>IFERROR((1-(M1688/K1688)^(1/L1688)),0)</f>
        <v>0</v>
      </c>
      <c r="O1688" s="10">
        <f>IF(F1688&gt;41730,IF(F1688&gt;41730,(F1688-41730)/365,IF(K1688=0,0,IF(G1688-((L$7-C1688)/365)&lt;0,0,G1688-((L$7-C1688)/365)))),1)</f>
        <v>1</v>
      </c>
      <c r="P1688" s="9">
        <f>IF(K1688&lt;M1688,0,IF(L1688=0,K1688-M1688,K1688*N1688*O1688))</f>
        <v>0</v>
      </c>
      <c r="Q1688" s="19">
        <f>IF(F1688&gt;41730,D1688,0)</f>
        <v>0</v>
      </c>
      <c r="R1688" s="18">
        <f>IF(F1688&gt;41730,J1688+P1688,0)</f>
        <v>0</v>
      </c>
      <c r="S1688" s="9">
        <f>IF(F1688&gt;0,0,K1688-P1688)</f>
        <v>0</v>
      </c>
      <c r="T1688" s="5"/>
      <c r="U1688" s="4">
        <f>D1688*E1688*(IF(U$7&gt;$C1688,U$7-$C1688+1,0))/365</f>
        <v>0</v>
      </c>
      <c r="V1688" s="4">
        <f>($D1688-U1688)*$E1688*(IF(U1688&lt;1,IF(V$7&gt;$C1688,V$7-$C1688+1,0),V$7-U$7))/365</f>
        <v>0</v>
      </c>
      <c r="W1688" s="4">
        <f>IF($F1688=0,($D1688-SUM($U1688:V1688))*$E1688*(IF(V1688&lt;1,IF(MIN(W$7,$F1688)&gt;$C1688,MIN(W$7,$F1688)-$C1688+1,0),MIN(W$7,$F1688)-V$7))/365,IF($F1688&gt;V$7,($D1688-SUM($U1688:V1688))*$E1688*(IF(V1688&lt;1,IF(MIN(W$7,$F1688)&gt;$C1688,MIN(W$7,$F1688)-$C1688+1,0),MIN(W$7,$F1688)-V$7))/365,0))</f>
        <v>0</v>
      </c>
      <c r="X1688" s="4">
        <f>IF($F1688=0,($D1688-SUM($U1688:W1688))*$E1688*(IF(W1688&lt;1,IF(MIN(X$7,$F1688)&gt;$C1688,MIN(X$7,$F1688)-$C1688+1,0),MIN(X$7,$F1688)-W$7))/365,IF($F1688&gt;W$7,($D1688-SUM($U1688:W1688))*$E1688*(IF(W1688&lt;1,IF(MIN(X$7,$F1688)&gt;$C1688,MIN(X$7,$F1688)-$C1688+1,0),MIN(X$7,$F1688)-W$7))/365,0))</f>
        <v>0</v>
      </c>
      <c r="Y1688" s="4">
        <f>IF($F1688=0,($D1688-SUM($U1688:X1688))*$E1688*(IF(X1688&lt;1,IF(MIN(Y$7,$F1688)&gt;$C1688,MIN(Y$7,$F1688)-$C1688+1,0),MIN(Y$7,$F1688)-X$7))/365,IF($F1688&gt;X$7,($D1688-SUM($U1688:X1688))*$E1688*(IF(X1688&lt;1,IF(MIN(Y$7,$F1688)&gt;$C1688,MIN(Y$7,$F1688)-$C1688+1,0),MIN(Y$7,$F1688)-X$7))/365,0))</f>
        <v>0</v>
      </c>
      <c r="Z1688" s="4">
        <f>IF($F1688=0,($D1688-SUM($U1688:Y1688))*$E1688*(IF(Y1688&lt;1,IF(MIN(Z$7,$F1688)&gt;$C1688,MIN(Z$7,$F1688)-$C1688+1,0),MIN(Z$7,$F1688)-Y$7))/365,IF($F1688&gt;Y$7,($D1688-SUM($U1688:Y1688))*$E1688*(IF(Y1688&lt;1,IF(MIN(Z$7,$F1688)&gt;$C1688,MIN(Z$7,$F1688)-$C1688+1,0),MIN(Z$7,$F1688)-Y$7))/365,0))</f>
        <v>0</v>
      </c>
      <c r="AA1688" s="4">
        <f>IF($F1688=0,($D1688-SUM($U1688:Z1688))*$E1688*(IF(Z1688&lt;1,IF(MIN(AA$7,$F1688)&gt;$C1688,MIN(AA$7,$F1688)-$C1688+1,0),MIN(AA$7,$F1688)-Z$7))/365,IF($F1688&gt;Z$7,($D1688-SUM($U1688:Z1688))*$E1688*(IF(Z1688&lt;1,IF(MIN(AA$7,$F1688)&gt;$C1688,MIN(AA$7,$F1688)-$C1688+1,0),MIN(AA$7,$F1688)-Z$7))/365,0))</f>
        <v>0</v>
      </c>
      <c r="AB1688" s="4">
        <f>IF($F1688=0,($D1688-SUM($U1688:AA1688))*$E1688*(IF(AA1688&lt;1,IF(MIN(AB$7,$F1688)&gt;$C1688,MIN(AB$7,$F1688)-$C1688+1,0),MIN(AB$7,$F1688)-AA$7))/365,IF($F1688&gt;AA$7,($D1688-SUM($U1688:AA1688))*$E1688*(IF(AA1688&lt;1,IF(MIN(AB$7,$F1688)&gt;$C1688,MIN(AB$7,$F1688)-$C1688+1,0),MIN(AB$7,$F1688)-AA$7))/365,0))</f>
        <v>0</v>
      </c>
      <c r="AC1688" s="4">
        <f>IF($F1688=0,($D1688-SUM($U1688:AB1688))*$E1688*(IF(AB1688&lt;1,IF(MIN(AC$7,$F1688)&gt;$C1688,MIN(AC$7,$F1688)-$C1688+1,0),MIN(AC$7,$F1688)-AB$7))/365,IF($F1688&gt;AB$7,($D1688-SUM($U1688:AB1688))*$E1688*(IF(AB1688&lt;1,IF(MIN(AC$7,$F1688)&gt;$C1688,MIN(AC$7,$F1688)-$C1688+1,0),MIN(AC$7,$F1688)-AB$7))/365,0))</f>
        <v>0</v>
      </c>
      <c r="AD1688" s="4">
        <f>IF($F1688=0,($D1688-SUM($U1688:AC1688))*$E1688*(IF(AC1688&lt;1,IF(MIN(AD$7,$F1688)&gt;$C1688,MIN(AD$7,$F1688)-$C1688+1,0),MIN(AD$7,$F1688)-AC$7))/365,IF($F1688&gt;AC$7,($D1688-SUM($U1688:AC1688))*$E1688*(IF(AC1688&lt;1,IF(MIN(AD$7,$F1688)&gt;$C1688,MIN(AD$7,$F1688)-$C1688+1,0),MIN(AD$7,$F1688)-AC$7))/365,0))</f>
        <v>0</v>
      </c>
      <c r="AE1688" s="4">
        <f>IF($F1688=0,($D1688-SUM($U1688:AD1688))*$E1688*(IF(AD1688&lt;1,IF(MIN(AE$7,$F1688)&gt;$C1688,MIN(AE$7,$F1688)-$C1688+1,0),MIN(AE$7,$F1688)-AD$7))/365,IF($F1688&gt;AD$7,($D1688-SUM($U1688:AD1688))*$E1688*(IF(AD1688&lt;1,IF(MIN(AE$7,$F1688)&gt;$C1688,MIN(AE$7,$F1688)-$C1688+1,0),MIN(AE$7,$F1688)-AD$7))/365,0))</f>
        <v>0</v>
      </c>
      <c r="AF1688" s="4">
        <f>IF($F1688=0,($D1688-SUM($U1688:AE1688))*$E1688*(IF(AE1688&lt;1,IF(MIN(AF$7,$F1688)&gt;$C1688,MIN(AF$7,$F1688)-$C1688+1,0),MIN(AF$7,$F1688)-AE$7))/365,IF($F1688&gt;AE$7,($D1688-SUM($U1688:AE1688))*$E1688*(IF(AE1688&lt;1,IF(MIN(AF$7,$F1688)&gt;$C1688,MIN(AF$7,$F1688)-$C1688+1,0),MIN(AF$7,$F1688)-AE$7))/365,0))</f>
        <v>0</v>
      </c>
      <c r="AG1688" s="4">
        <f>IF($F1688=0,($D1688-SUM($U1688:AF1688))*$E1688*(IF(AF1688&lt;1,IF(MIN(AG$7,$F1688)&gt;$C1688,MIN(AG$7,$F1688)-$C1688+1,0),MIN(AG$7,$F1688)-AF$7))/365,IF($F1688&gt;AF$7,($D1688-SUM($U1688:AF1688))*$E1688*(IF(AF1688&lt;1,IF(MIN(AG$7,$F1688)&gt;$C1688,MIN(AG$7,$F1688)-$C1688+1,0),MIN(AG$7,$F1688)-AF$7))/365,0))</f>
        <v>0</v>
      </c>
      <c r="AH1688" s="4">
        <f>IF($F1688=0,($D1688-SUM($U1688:AG1688))*$E1688*(IF(AG1688&lt;1,IF(MIN(AH$7,$F1688)&gt;$C1688,MIN(AH$7,$F1688)-$C1688+1,0),MIN(AH$7,$F1688)-AG$7))/365,IF($F1688&gt;AG$7,($D1688-SUM($U1688:AG1688))*$E1688*(IF(AG1688&lt;1,IF(MIN(AH$7,$F1688)&gt;$C1688,MIN(AH$7,$F1688)-$C1688+1,0),MIN(AH$7,$F1688)-AG$7))/365,0))</f>
        <v>0</v>
      </c>
      <c r="AI1688" s="4">
        <f>IF($F1688=0,($D1688-SUM($U1688:AH1688))*$E1688*(IF(AH1688&lt;1,IF(MIN(AI$7,$F1688)&gt;$C1688,MIN(AI$7,$F1688)-$C1688+1,0),MIN(AI$7,$F1688)-AH$7))/365,IF($F1688&gt;AH$7,($D1688-SUM($U1688:AH1688))*$E1688*(IF(AH1688&lt;1,IF(MIN(AI$7,$F1688)&gt;$C1688,MIN(AI$7,$F1688)-$C1688+1,0),MIN(AI$7,$F1688)-AH$7))/365,0))</f>
        <v>0</v>
      </c>
      <c r="AJ1688" s="4">
        <f>IF($F1688=0,($D1688-SUM($U1688:AI1688))*$E1688*(IF(AI1688&lt;1,IF(MIN(AJ$7,$F1688)&gt;$C1688,MIN(AJ$7,$F1688)-$C1688+1,0),MIN(AJ$7,$F1688)-AI$7))/365,IF($F1688&gt;AI$7,($D1688-SUM($U1688:AI1688))*$E1688*(IF(AI1688&lt;1,IF(MIN(AJ$7,$F1688)&gt;$C1688,MIN(AJ$7,$F1688)-$C1688+1,0),MIN(AJ$7,$F1688)-AI$7))/365,0))</f>
        <v>0</v>
      </c>
      <c r="AK1688" s="4">
        <f>IF($F1688=0,($D1688-SUM($U1688:AJ1688))*$E1688*(IF(AJ1688&lt;1,IF(MIN(AK$7,$F1688)&gt;$C1688,MIN(AK$7,$F1688)-$C1688+1,0),MIN(AK$7,$F1688)-AJ$7))/365,IF($F1688&gt;AJ$7,($D1688-SUM($U1688:AJ1688))*$E1688*(IF(AJ1688&lt;1,IF(MIN(AK$7,$F1688)&gt;$C1688,MIN(AK$7,$F1688)-$C1688+1,0),MIN(AK$7,$F1688)-AJ$7))/365,0))</f>
        <v>0</v>
      </c>
      <c r="AL1688" s="4">
        <f>IF($F1688=0,($D1688-SUM($U1688:AK1688))*$E1688*(IF(AK1688&lt;1,IF(MIN(AL$7,$F1688)&gt;$C1688,MIN(AL$7,$F1688)-$C1688+1,0),MIN(AL$7,$F1688)-AK$7))/365,IF($F1688&gt;AK$7,($D1688-SUM($U1688:AK1688))*$E1688*(IF(AK1688&lt;1,IF(MIN(AL$7,$F1688)&gt;$C1688,MIN(AL$7,$F1688)-$C1688+1,0),MIN(AL$7,$F1688)-AK$7))/365,0))</f>
        <v>0</v>
      </c>
      <c r="AM1688" s="4">
        <f>IF($F1688=0,($D1688-SUM($U1688:AL1688))*$E1688*(IF(AL1688&lt;1,IF(MIN(AM$7,$F1688)&gt;$C1688,MIN(AM$7,$F1688)-$C1688+1,0),MIN(AM$7,$F1688)-AL$7))/365,IF($F1688&gt;AL$7,($D1688-SUM($U1688:AL1688))*$E1688*(IF(AL1688&lt;1,IF(MIN(AM$7,$F1688)&gt;$C1688,MIN(AM$7,$F1688)-$C1688+1,0),MIN(AM$7,$F1688)-AL$7))/365,0))</f>
        <v>0</v>
      </c>
      <c r="AN1688" s="4">
        <f>IF($F1688=0,($D1688-SUM($U1688:AM1688))*$E1688*(IF(AM1688&lt;1,IF(MIN(AN$7,$F1688)&gt;$C1688,MIN(AN$7,$F1688)-$C1688+1,0),MIN(AN$7,$F1688)-AM$7))/365,IF($F1688&gt;AM$7,($D1688-SUM($U1688:AM1688))*$E1688*(IF(AM1688&lt;1,IF(MIN(AN$7,$F1688)&gt;$C1688,MIN(AN$7,$F1688)-$C1688+1,0),MIN(AN$7,$F1688)-AM$7))/365,0))</f>
        <v>0</v>
      </c>
      <c r="AO1688" s="4">
        <f>IF($F1688=0,($D1688-SUM($U1688:AN1688))*$E1688*(IF(AN1688&lt;1,IF(MIN(AO$7,$F1688)&gt;$C1688,MIN(AO$7,$F1688)-$C1688+1,0),MIN(AO$7,$F1688)-AN$7))/365,IF($F1688&gt;AN$7,($D1688-SUM($U1688:AN1688))*$E1688*(IF(AN1688&lt;1,IF(MIN(AO$7,$F1688)&gt;$C1688,MIN(AO$7,$F1688)-$C1688+1,0),MIN(AO$7,$F1688)-AN$7))/365,0))</f>
        <v>0</v>
      </c>
      <c r="AP1688" s="4">
        <f>IF($F1688=0,($D1688-SUM($U1688:AO1688))*$E1688*(IF(AO1688&lt;1,IF(MIN(AP$7,$F1688)&gt;$C1688,MIN(AP$7,$F1688)-$C1688+1,0),MIN(AP$7,$F1688)-AO$7))/365,IF($F1688&gt;AO$7,($D1688-SUM($U1688:AO1688))*$E1688*(IF(AO1688&lt;1,IF(MIN(AP$7,$F1688)&gt;$C1688,MIN(AP$7,$F1688)-$C1688+1,0),MIN(AP$7,$F1688)-AO$7))/365,0))</f>
        <v>0</v>
      </c>
      <c r="AQ1688" s="4">
        <f>IF($F1688=0,($D1688-SUM($U1688:AP1688))*$E1688*(IF(AP1688&lt;1,IF(MIN(AQ$7,$F1688)&gt;$C1688,MIN(AQ$7,$F1688)-$C1688+1,0),MIN(AQ$7,$F1688)-AP$7))/365,IF($F1688&gt;AP$7,($D1688-SUM($U1688:AP1688))*$E1688*(IF(AP1688&lt;1,IF(MIN(AQ$7,$F1688)&gt;$C1688,MIN(AQ$7,$F1688)-$C1688+1,0),MIN(AQ$7,$F1688)-AP$7))/365,0))</f>
        <v>0</v>
      </c>
      <c r="AR1688" s="4">
        <f>IF($F1688=0,($D1688-SUM($U1688:AQ1688))*$E1688*(IF(AQ1688&lt;1,IF(MIN(AR$7,$F1688)&gt;$C1688,MIN(AR$7,$F1688)-$C1688+1,0),MIN(AR$7,$F1688)-AQ$7))/365,IF($F1688&gt;AQ$7,($D1688-SUM($U1688:AQ1688))*$E1688*(IF(AQ1688&lt;1,IF(MIN(AR$7,$F1688)&gt;$C1688,MIN(AR$7,$F1688)-$C1688+1,0),MIN(AR$7,$F1688)-AQ$7))/365,0))</f>
        <v>0</v>
      </c>
      <c r="AS1688" s="4">
        <f>IF($F1688=0,($D1688-SUM($U1688:AR1688))*$E1688*(IF(AR1688&lt;1,IF(MIN(AS$7,$F1688)&gt;$C1688,MIN(AS$7,$F1688)-$C1688+1,0),MIN(AS$7,$F1688)-AR$7))/365,IF($F1688&gt;AR$7,($D1688-SUM($U1688:AR1688))*$E1688*(IF(AR1688&lt;1,IF(MIN(AS$7,$F1688)&gt;$C1688,MIN(AS$7,$F1688)-$C1688+1,0),MIN(AS$7,$F1688)-AR$7))/365,0))</f>
        <v>0</v>
      </c>
    </row>
    <row r="1689" spans="1:45">
      <c r="A1689" s="15"/>
      <c r="B1689" s="17"/>
      <c r="C1689" s="16"/>
      <c r="D1689" s="15"/>
      <c r="E1689" s="11"/>
      <c r="F1689" s="16"/>
      <c r="G1689" s="15"/>
      <c r="H1689" s="14"/>
      <c r="I1689" s="5"/>
      <c r="J1689" s="13">
        <f>SUM(U1689:AS1689)</f>
        <v>0</v>
      </c>
      <c r="K1689" s="13">
        <f>IF(F1689=0,D1689-J1689,IF(F1689&lt;41730,0,D1689-J1689))</f>
        <v>0</v>
      </c>
      <c r="L1689" s="12">
        <f>IF(K1689=0,0,IF(G1689-((L$7-C1689)/365)&lt;0,0,G1689-((L$7-C1689)/365)))</f>
        <v>0</v>
      </c>
      <c r="M1689" s="4">
        <f>IF(K1689=0,0,D1689*H1689)</f>
        <v>0</v>
      </c>
      <c r="N1689" s="11">
        <f>IFERROR((1-(M1689/K1689)^(1/L1689)),0)</f>
        <v>0</v>
      </c>
      <c r="O1689" s="10">
        <f>IF(F1689&gt;41730,IF(F1689&gt;41730,(F1689-41730)/365,IF(K1689=0,0,IF(G1689-((L$7-C1689)/365)&lt;0,0,G1689-((L$7-C1689)/365)))),1)</f>
        <v>1</v>
      </c>
      <c r="P1689" s="9">
        <f>IF(K1689&lt;M1689,0,IF(L1689=0,K1689-M1689,K1689*N1689*O1689))</f>
        <v>0</v>
      </c>
      <c r="Q1689" s="19">
        <f>IF(F1689&gt;41730,D1689,0)</f>
        <v>0</v>
      </c>
      <c r="R1689" s="18">
        <f>IF(F1689&gt;41730,J1689+P1689,0)</f>
        <v>0</v>
      </c>
      <c r="S1689" s="9">
        <f>IF(F1689&gt;0,0,K1689-P1689)</f>
        <v>0</v>
      </c>
      <c r="T1689" s="5"/>
      <c r="U1689" s="4">
        <f>D1689*E1689*(IF(U$7&gt;$C1689,U$7-$C1689+1,0))/365</f>
        <v>0</v>
      </c>
      <c r="V1689" s="4">
        <f>($D1689-U1689)*$E1689*(IF(U1689&lt;1,IF(V$7&gt;$C1689,V$7-$C1689+1,0),V$7-U$7))/365</f>
        <v>0</v>
      </c>
      <c r="W1689" s="4">
        <f>IF($F1689=0,($D1689-SUM($U1689:V1689))*$E1689*(IF(V1689&lt;1,IF(MIN(W$7,$F1689)&gt;$C1689,MIN(W$7,$F1689)-$C1689+1,0),MIN(W$7,$F1689)-V$7))/365,IF($F1689&gt;V$7,($D1689-SUM($U1689:V1689))*$E1689*(IF(V1689&lt;1,IF(MIN(W$7,$F1689)&gt;$C1689,MIN(W$7,$F1689)-$C1689+1,0),MIN(W$7,$F1689)-V$7))/365,0))</f>
        <v>0</v>
      </c>
      <c r="X1689" s="4">
        <f>IF($F1689=0,($D1689-SUM($U1689:W1689))*$E1689*(IF(W1689&lt;1,IF(MIN(X$7,$F1689)&gt;$C1689,MIN(X$7,$F1689)-$C1689+1,0),MIN(X$7,$F1689)-W$7))/365,IF($F1689&gt;W$7,($D1689-SUM($U1689:W1689))*$E1689*(IF(W1689&lt;1,IF(MIN(X$7,$F1689)&gt;$C1689,MIN(X$7,$F1689)-$C1689+1,0),MIN(X$7,$F1689)-W$7))/365,0))</f>
        <v>0</v>
      </c>
      <c r="Y1689" s="4">
        <f>IF($F1689=0,($D1689-SUM($U1689:X1689))*$E1689*(IF(X1689&lt;1,IF(MIN(Y$7,$F1689)&gt;$C1689,MIN(Y$7,$F1689)-$C1689+1,0),MIN(Y$7,$F1689)-X$7))/365,IF($F1689&gt;X$7,($D1689-SUM($U1689:X1689))*$E1689*(IF(X1689&lt;1,IF(MIN(Y$7,$F1689)&gt;$C1689,MIN(Y$7,$F1689)-$C1689+1,0),MIN(Y$7,$F1689)-X$7))/365,0))</f>
        <v>0</v>
      </c>
      <c r="Z1689" s="4">
        <f>IF($F1689=0,($D1689-SUM($U1689:Y1689))*$E1689*(IF(Y1689&lt;1,IF(MIN(Z$7,$F1689)&gt;$C1689,MIN(Z$7,$F1689)-$C1689+1,0),MIN(Z$7,$F1689)-Y$7))/365,IF($F1689&gt;Y$7,($D1689-SUM($U1689:Y1689))*$E1689*(IF(Y1689&lt;1,IF(MIN(Z$7,$F1689)&gt;$C1689,MIN(Z$7,$F1689)-$C1689+1,0),MIN(Z$7,$F1689)-Y$7))/365,0))</f>
        <v>0</v>
      </c>
      <c r="AA1689" s="4">
        <f>IF($F1689=0,($D1689-SUM($U1689:Z1689))*$E1689*(IF(Z1689&lt;1,IF(MIN(AA$7,$F1689)&gt;$C1689,MIN(AA$7,$F1689)-$C1689+1,0),MIN(AA$7,$F1689)-Z$7))/365,IF($F1689&gt;Z$7,($D1689-SUM($U1689:Z1689))*$E1689*(IF(Z1689&lt;1,IF(MIN(AA$7,$F1689)&gt;$C1689,MIN(AA$7,$F1689)-$C1689+1,0),MIN(AA$7,$F1689)-Z$7))/365,0))</f>
        <v>0</v>
      </c>
      <c r="AB1689" s="4">
        <f>IF($F1689=0,($D1689-SUM($U1689:AA1689))*$E1689*(IF(AA1689&lt;1,IF(MIN(AB$7,$F1689)&gt;$C1689,MIN(AB$7,$F1689)-$C1689+1,0),MIN(AB$7,$F1689)-AA$7))/365,IF($F1689&gt;AA$7,($D1689-SUM($U1689:AA1689))*$E1689*(IF(AA1689&lt;1,IF(MIN(AB$7,$F1689)&gt;$C1689,MIN(AB$7,$F1689)-$C1689+1,0),MIN(AB$7,$F1689)-AA$7))/365,0))</f>
        <v>0</v>
      </c>
      <c r="AC1689" s="4">
        <f>IF($F1689=0,($D1689-SUM($U1689:AB1689))*$E1689*(IF(AB1689&lt;1,IF(MIN(AC$7,$F1689)&gt;$C1689,MIN(AC$7,$F1689)-$C1689+1,0),MIN(AC$7,$F1689)-AB$7))/365,IF($F1689&gt;AB$7,($D1689-SUM($U1689:AB1689))*$E1689*(IF(AB1689&lt;1,IF(MIN(AC$7,$F1689)&gt;$C1689,MIN(AC$7,$F1689)-$C1689+1,0),MIN(AC$7,$F1689)-AB$7))/365,0))</f>
        <v>0</v>
      </c>
      <c r="AD1689" s="4">
        <f>IF($F1689=0,($D1689-SUM($U1689:AC1689))*$E1689*(IF(AC1689&lt;1,IF(MIN(AD$7,$F1689)&gt;$C1689,MIN(AD$7,$F1689)-$C1689+1,0),MIN(AD$7,$F1689)-AC$7))/365,IF($F1689&gt;AC$7,($D1689-SUM($U1689:AC1689))*$E1689*(IF(AC1689&lt;1,IF(MIN(AD$7,$F1689)&gt;$C1689,MIN(AD$7,$F1689)-$C1689+1,0),MIN(AD$7,$F1689)-AC$7))/365,0))</f>
        <v>0</v>
      </c>
      <c r="AE1689" s="4">
        <f>IF($F1689=0,($D1689-SUM($U1689:AD1689))*$E1689*(IF(AD1689&lt;1,IF(MIN(AE$7,$F1689)&gt;$C1689,MIN(AE$7,$F1689)-$C1689+1,0),MIN(AE$7,$F1689)-AD$7))/365,IF($F1689&gt;AD$7,($D1689-SUM($U1689:AD1689))*$E1689*(IF(AD1689&lt;1,IF(MIN(AE$7,$F1689)&gt;$C1689,MIN(AE$7,$F1689)-$C1689+1,0),MIN(AE$7,$F1689)-AD$7))/365,0))</f>
        <v>0</v>
      </c>
      <c r="AF1689" s="4">
        <f>IF($F1689=0,($D1689-SUM($U1689:AE1689))*$E1689*(IF(AE1689&lt;1,IF(MIN(AF$7,$F1689)&gt;$C1689,MIN(AF$7,$F1689)-$C1689+1,0),MIN(AF$7,$F1689)-AE$7))/365,IF($F1689&gt;AE$7,($D1689-SUM($U1689:AE1689))*$E1689*(IF(AE1689&lt;1,IF(MIN(AF$7,$F1689)&gt;$C1689,MIN(AF$7,$F1689)-$C1689+1,0),MIN(AF$7,$F1689)-AE$7))/365,0))</f>
        <v>0</v>
      </c>
      <c r="AG1689" s="4">
        <f>IF($F1689=0,($D1689-SUM($U1689:AF1689))*$E1689*(IF(AF1689&lt;1,IF(MIN(AG$7,$F1689)&gt;$C1689,MIN(AG$7,$F1689)-$C1689+1,0),MIN(AG$7,$F1689)-AF$7))/365,IF($F1689&gt;AF$7,($D1689-SUM($U1689:AF1689))*$E1689*(IF(AF1689&lt;1,IF(MIN(AG$7,$F1689)&gt;$C1689,MIN(AG$7,$F1689)-$C1689+1,0),MIN(AG$7,$F1689)-AF$7))/365,0))</f>
        <v>0</v>
      </c>
      <c r="AH1689" s="4">
        <f>IF($F1689=0,($D1689-SUM($U1689:AG1689))*$E1689*(IF(AG1689&lt;1,IF(MIN(AH$7,$F1689)&gt;$C1689,MIN(AH$7,$F1689)-$C1689+1,0),MIN(AH$7,$F1689)-AG$7))/365,IF($F1689&gt;AG$7,($D1689-SUM($U1689:AG1689))*$E1689*(IF(AG1689&lt;1,IF(MIN(AH$7,$F1689)&gt;$C1689,MIN(AH$7,$F1689)-$C1689+1,0),MIN(AH$7,$F1689)-AG$7))/365,0))</f>
        <v>0</v>
      </c>
      <c r="AI1689" s="4">
        <f>IF($F1689=0,($D1689-SUM($U1689:AH1689))*$E1689*(IF(AH1689&lt;1,IF(MIN(AI$7,$F1689)&gt;$C1689,MIN(AI$7,$F1689)-$C1689+1,0),MIN(AI$7,$F1689)-AH$7))/365,IF($F1689&gt;AH$7,($D1689-SUM($U1689:AH1689))*$E1689*(IF(AH1689&lt;1,IF(MIN(AI$7,$F1689)&gt;$C1689,MIN(AI$7,$F1689)-$C1689+1,0),MIN(AI$7,$F1689)-AH$7))/365,0))</f>
        <v>0</v>
      </c>
      <c r="AJ1689" s="4">
        <f>IF($F1689=0,($D1689-SUM($U1689:AI1689))*$E1689*(IF(AI1689&lt;1,IF(MIN(AJ$7,$F1689)&gt;$C1689,MIN(AJ$7,$F1689)-$C1689+1,0),MIN(AJ$7,$F1689)-AI$7))/365,IF($F1689&gt;AI$7,($D1689-SUM($U1689:AI1689))*$E1689*(IF(AI1689&lt;1,IF(MIN(AJ$7,$F1689)&gt;$C1689,MIN(AJ$7,$F1689)-$C1689+1,0),MIN(AJ$7,$F1689)-AI$7))/365,0))</f>
        <v>0</v>
      </c>
      <c r="AK1689" s="4">
        <f>IF($F1689=0,($D1689-SUM($U1689:AJ1689))*$E1689*(IF(AJ1689&lt;1,IF(MIN(AK$7,$F1689)&gt;$C1689,MIN(AK$7,$F1689)-$C1689+1,0),MIN(AK$7,$F1689)-AJ$7))/365,IF($F1689&gt;AJ$7,($D1689-SUM($U1689:AJ1689))*$E1689*(IF(AJ1689&lt;1,IF(MIN(AK$7,$F1689)&gt;$C1689,MIN(AK$7,$F1689)-$C1689+1,0),MIN(AK$7,$F1689)-AJ$7))/365,0))</f>
        <v>0</v>
      </c>
      <c r="AL1689" s="4">
        <f>IF($F1689=0,($D1689-SUM($U1689:AK1689))*$E1689*(IF(AK1689&lt;1,IF(MIN(AL$7,$F1689)&gt;$C1689,MIN(AL$7,$F1689)-$C1689+1,0),MIN(AL$7,$F1689)-AK$7))/365,IF($F1689&gt;AK$7,($D1689-SUM($U1689:AK1689))*$E1689*(IF(AK1689&lt;1,IF(MIN(AL$7,$F1689)&gt;$C1689,MIN(AL$7,$F1689)-$C1689+1,0),MIN(AL$7,$F1689)-AK$7))/365,0))</f>
        <v>0</v>
      </c>
      <c r="AM1689" s="4">
        <f>IF($F1689=0,($D1689-SUM($U1689:AL1689))*$E1689*(IF(AL1689&lt;1,IF(MIN(AM$7,$F1689)&gt;$C1689,MIN(AM$7,$F1689)-$C1689+1,0),MIN(AM$7,$F1689)-AL$7))/365,IF($F1689&gt;AL$7,($D1689-SUM($U1689:AL1689))*$E1689*(IF(AL1689&lt;1,IF(MIN(AM$7,$F1689)&gt;$C1689,MIN(AM$7,$F1689)-$C1689+1,0),MIN(AM$7,$F1689)-AL$7))/365,0))</f>
        <v>0</v>
      </c>
      <c r="AN1689" s="4">
        <f>IF($F1689=0,($D1689-SUM($U1689:AM1689))*$E1689*(IF(AM1689&lt;1,IF(MIN(AN$7,$F1689)&gt;$C1689,MIN(AN$7,$F1689)-$C1689+1,0),MIN(AN$7,$F1689)-AM$7))/365,IF($F1689&gt;AM$7,($D1689-SUM($U1689:AM1689))*$E1689*(IF(AM1689&lt;1,IF(MIN(AN$7,$F1689)&gt;$C1689,MIN(AN$7,$F1689)-$C1689+1,0),MIN(AN$7,$F1689)-AM$7))/365,0))</f>
        <v>0</v>
      </c>
      <c r="AO1689" s="4">
        <f>IF($F1689=0,($D1689-SUM($U1689:AN1689))*$E1689*(IF(AN1689&lt;1,IF(MIN(AO$7,$F1689)&gt;$C1689,MIN(AO$7,$F1689)-$C1689+1,0),MIN(AO$7,$F1689)-AN$7))/365,IF($F1689&gt;AN$7,($D1689-SUM($U1689:AN1689))*$E1689*(IF(AN1689&lt;1,IF(MIN(AO$7,$F1689)&gt;$C1689,MIN(AO$7,$F1689)-$C1689+1,0),MIN(AO$7,$F1689)-AN$7))/365,0))</f>
        <v>0</v>
      </c>
      <c r="AP1689" s="4">
        <f>IF($F1689=0,($D1689-SUM($U1689:AO1689))*$E1689*(IF(AO1689&lt;1,IF(MIN(AP$7,$F1689)&gt;$C1689,MIN(AP$7,$F1689)-$C1689+1,0),MIN(AP$7,$F1689)-AO$7))/365,IF($F1689&gt;AO$7,($D1689-SUM($U1689:AO1689))*$E1689*(IF(AO1689&lt;1,IF(MIN(AP$7,$F1689)&gt;$C1689,MIN(AP$7,$F1689)-$C1689+1,0),MIN(AP$7,$F1689)-AO$7))/365,0))</f>
        <v>0</v>
      </c>
      <c r="AQ1689" s="4">
        <f>IF($F1689=0,($D1689-SUM($U1689:AP1689))*$E1689*(IF(AP1689&lt;1,IF(MIN(AQ$7,$F1689)&gt;$C1689,MIN(AQ$7,$F1689)-$C1689+1,0),MIN(AQ$7,$F1689)-AP$7))/365,IF($F1689&gt;AP$7,($D1689-SUM($U1689:AP1689))*$E1689*(IF(AP1689&lt;1,IF(MIN(AQ$7,$F1689)&gt;$C1689,MIN(AQ$7,$F1689)-$C1689+1,0),MIN(AQ$7,$F1689)-AP$7))/365,0))</f>
        <v>0</v>
      </c>
      <c r="AR1689" s="4">
        <f>IF($F1689=0,($D1689-SUM($U1689:AQ1689))*$E1689*(IF(AQ1689&lt;1,IF(MIN(AR$7,$F1689)&gt;$C1689,MIN(AR$7,$F1689)-$C1689+1,0),MIN(AR$7,$F1689)-AQ$7))/365,IF($F1689&gt;AQ$7,($D1689-SUM($U1689:AQ1689))*$E1689*(IF(AQ1689&lt;1,IF(MIN(AR$7,$F1689)&gt;$C1689,MIN(AR$7,$F1689)-$C1689+1,0),MIN(AR$7,$F1689)-AQ$7))/365,0))</f>
        <v>0</v>
      </c>
      <c r="AS1689" s="4">
        <f>IF($F1689=0,($D1689-SUM($U1689:AR1689))*$E1689*(IF(AR1689&lt;1,IF(MIN(AS$7,$F1689)&gt;$C1689,MIN(AS$7,$F1689)-$C1689+1,0),MIN(AS$7,$F1689)-AR$7))/365,IF($F1689&gt;AR$7,($D1689-SUM($U1689:AR1689))*$E1689*(IF(AR1689&lt;1,IF(MIN(AS$7,$F1689)&gt;$C1689,MIN(AS$7,$F1689)-$C1689+1,0),MIN(AS$7,$F1689)-AR$7))/365,0))</f>
        <v>0</v>
      </c>
    </row>
    <row r="1690" spans="1:45">
      <c r="A1690" s="15"/>
      <c r="B1690" s="17"/>
      <c r="C1690" s="16"/>
      <c r="D1690" s="15"/>
      <c r="E1690" s="11"/>
      <c r="F1690" s="16"/>
      <c r="G1690" s="15"/>
      <c r="H1690" s="14"/>
      <c r="I1690" s="5"/>
      <c r="J1690" s="13">
        <f>SUM(U1690:AS1690)</f>
        <v>0</v>
      </c>
      <c r="K1690" s="13">
        <f>IF(F1690=0,D1690-J1690,IF(F1690&lt;41730,0,D1690-J1690))</f>
        <v>0</v>
      </c>
      <c r="L1690" s="12">
        <f>IF(K1690=0,0,IF(G1690-((L$7-C1690)/365)&lt;0,0,G1690-((L$7-C1690)/365)))</f>
        <v>0</v>
      </c>
      <c r="M1690" s="4">
        <f>IF(K1690=0,0,D1690*H1690)</f>
        <v>0</v>
      </c>
      <c r="N1690" s="11">
        <f>IFERROR((1-(M1690/K1690)^(1/L1690)),0)</f>
        <v>0</v>
      </c>
      <c r="O1690" s="10">
        <f>IF(F1690&gt;41730,IF(F1690&gt;41730,(F1690-41730)/365,IF(K1690=0,0,IF(G1690-((L$7-C1690)/365)&lt;0,0,G1690-((L$7-C1690)/365)))),1)</f>
        <v>1</v>
      </c>
      <c r="P1690" s="9">
        <f>IF(K1690&lt;M1690,0,IF(L1690=0,K1690-M1690,K1690*N1690*O1690))</f>
        <v>0</v>
      </c>
      <c r="Q1690" s="19">
        <f>IF(F1690&gt;41730,D1690,0)</f>
        <v>0</v>
      </c>
      <c r="R1690" s="18">
        <f>IF(F1690&gt;41730,J1690+P1690,0)</f>
        <v>0</v>
      </c>
      <c r="S1690" s="9">
        <f>IF(F1690&gt;0,0,K1690-P1690)</f>
        <v>0</v>
      </c>
      <c r="T1690" s="5"/>
      <c r="U1690" s="4">
        <f>D1690*E1690*(IF(U$7&gt;$C1690,U$7-$C1690+1,0))/365</f>
        <v>0</v>
      </c>
      <c r="V1690" s="4">
        <f>($D1690-U1690)*$E1690*(IF(U1690&lt;1,IF(V$7&gt;$C1690,V$7-$C1690+1,0),V$7-U$7))/365</f>
        <v>0</v>
      </c>
      <c r="W1690" s="4">
        <f>IF($F1690=0,($D1690-SUM($U1690:V1690))*$E1690*(IF(V1690&lt;1,IF(MIN(W$7,$F1690)&gt;$C1690,MIN(W$7,$F1690)-$C1690+1,0),MIN(W$7,$F1690)-V$7))/365,IF($F1690&gt;V$7,($D1690-SUM($U1690:V1690))*$E1690*(IF(V1690&lt;1,IF(MIN(W$7,$F1690)&gt;$C1690,MIN(W$7,$F1690)-$C1690+1,0),MIN(W$7,$F1690)-V$7))/365,0))</f>
        <v>0</v>
      </c>
      <c r="X1690" s="4">
        <f>IF($F1690=0,($D1690-SUM($U1690:W1690))*$E1690*(IF(W1690&lt;1,IF(MIN(X$7,$F1690)&gt;$C1690,MIN(X$7,$F1690)-$C1690+1,0),MIN(X$7,$F1690)-W$7))/365,IF($F1690&gt;W$7,($D1690-SUM($U1690:W1690))*$E1690*(IF(W1690&lt;1,IF(MIN(X$7,$F1690)&gt;$C1690,MIN(X$7,$F1690)-$C1690+1,0),MIN(X$7,$F1690)-W$7))/365,0))</f>
        <v>0</v>
      </c>
      <c r="Y1690" s="4">
        <f>IF($F1690=0,($D1690-SUM($U1690:X1690))*$E1690*(IF(X1690&lt;1,IF(MIN(Y$7,$F1690)&gt;$C1690,MIN(Y$7,$F1690)-$C1690+1,0),MIN(Y$7,$F1690)-X$7))/365,IF($F1690&gt;X$7,($D1690-SUM($U1690:X1690))*$E1690*(IF(X1690&lt;1,IF(MIN(Y$7,$F1690)&gt;$C1690,MIN(Y$7,$F1690)-$C1690+1,0),MIN(Y$7,$F1690)-X$7))/365,0))</f>
        <v>0</v>
      </c>
      <c r="Z1690" s="4">
        <f>IF($F1690=0,($D1690-SUM($U1690:Y1690))*$E1690*(IF(Y1690&lt;1,IF(MIN(Z$7,$F1690)&gt;$C1690,MIN(Z$7,$F1690)-$C1690+1,0),MIN(Z$7,$F1690)-Y$7))/365,IF($F1690&gt;Y$7,($D1690-SUM($U1690:Y1690))*$E1690*(IF(Y1690&lt;1,IF(MIN(Z$7,$F1690)&gt;$C1690,MIN(Z$7,$F1690)-$C1690+1,0),MIN(Z$7,$F1690)-Y$7))/365,0))</f>
        <v>0</v>
      </c>
      <c r="AA1690" s="4">
        <f>IF($F1690=0,($D1690-SUM($U1690:Z1690))*$E1690*(IF(Z1690&lt;1,IF(MIN(AA$7,$F1690)&gt;$C1690,MIN(AA$7,$F1690)-$C1690+1,0),MIN(AA$7,$F1690)-Z$7))/365,IF($F1690&gt;Z$7,($D1690-SUM($U1690:Z1690))*$E1690*(IF(Z1690&lt;1,IF(MIN(AA$7,$F1690)&gt;$C1690,MIN(AA$7,$F1690)-$C1690+1,0),MIN(AA$7,$F1690)-Z$7))/365,0))</f>
        <v>0</v>
      </c>
      <c r="AB1690" s="4">
        <f>IF($F1690=0,($D1690-SUM($U1690:AA1690))*$E1690*(IF(AA1690&lt;1,IF(MIN(AB$7,$F1690)&gt;$C1690,MIN(AB$7,$F1690)-$C1690+1,0),MIN(AB$7,$F1690)-AA$7))/365,IF($F1690&gt;AA$7,($D1690-SUM($U1690:AA1690))*$E1690*(IF(AA1690&lt;1,IF(MIN(AB$7,$F1690)&gt;$C1690,MIN(AB$7,$F1690)-$C1690+1,0),MIN(AB$7,$F1690)-AA$7))/365,0))</f>
        <v>0</v>
      </c>
      <c r="AC1690" s="4">
        <f>IF($F1690=0,($D1690-SUM($U1690:AB1690))*$E1690*(IF(AB1690&lt;1,IF(MIN(AC$7,$F1690)&gt;$C1690,MIN(AC$7,$F1690)-$C1690+1,0),MIN(AC$7,$F1690)-AB$7))/365,IF($F1690&gt;AB$7,($D1690-SUM($U1690:AB1690))*$E1690*(IF(AB1690&lt;1,IF(MIN(AC$7,$F1690)&gt;$C1690,MIN(AC$7,$F1690)-$C1690+1,0),MIN(AC$7,$F1690)-AB$7))/365,0))</f>
        <v>0</v>
      </c>
      <c r="AD1690" s="4">
        <f>IF($F1690=0,($D1690-SUM($U1690:AC1690))*$E1690*(IF(AC1690&lt;1,IF(MIN(AD$7,$F1690)&gt;$C1690,MIN(AD$7,$F1690)-$C1690+1,0),MIN(AD$7,$F1690)-AC$7))/365,IF($F1690&gt;AC$7,($D1690-SUM($U1690:AC1690))*$E1690*(IF(AC1690&lt;1,IF(MIN(AD$7,$F1690)&gt;$C1690,MIN(AD$7,$F1690)-$C1690+1,0),MIN(AD$7,$F1690)-AC$7))/365,0))</f>
        <v>0</v>
      </c>
      <c r="AE1690" s="4">
        <f>IF($F1690=0,($D1690-SUM($U1690:AD1690))*$E1690*(IF(AD1690&lt;1,IF(MIN(AE$7,$F1690)&gt;$C1690,MIN(AE$7,$F1690)-$C1690+1,0),MIN(AE$7,$F1690)-AD$7))/365,IF($F1690&gt;AD$7,($D1690-SUM($U1690:AD1690))*$E1690*(IF(AD1690&lt;1,IF(MIN(AE$7,$F1690)&gt;$C1690,MIN(AE$7,$F1690)-$C1690+1,0),MIN(AE$7,$F1690)-AD$7))/365,0))</f>
        <v>0</v>
      </c>
      <c r="AF1690" s="4">
        <f>IF($F1690=0,($D1690-SUM($U1690:AE1690))*$E1690*(IF(AE1690&lt;1,IF(MIN(AF$7,$F1690)&gt;$C1690,MIN(AF$7,$F1690)-$C1690+1,0),MIN(AF$7,$F1690)-AE$7))/365,IF($F1690&gt;AE$7,($D1690-SUM($U1690:AE1690))*$E1690*(IF(AE1690&lt;1,IF(MIN(AF$7,$F1690)&gt;$C1690,MIN(AF$7,$F1690)-$C1690+1,0),MIN(AF$7,$F1690)-AE$7))/365,0))</f>
        <v>0</v>
      </c>
      <c r="AG1690" s="4">
        <f>IF($F1690=0,($D1690-SUM($U1690:AF1690))*$E1690*(IF(AF1690&lt;1,IF(MIN(AG$7,$F1690)&gt;$C1690,MIN(AG$7,$F1690)-$C1690+1,0),MIN(AG$7,$F1690)-AF$7))/365,IF($F1690&gt;AF$7,($D1690-SUM($U1690:AF1690))*$E1690*(IF(AF1690&lt;1,IF(MIN(AG$7,$F1690)&gt;$C1690,MIN(AG$7,$F1690)-$C1690+1,0),MIN(AG$7,$F1690)-AF$7))/365,0))</f>
        <v>0</v>
      </c>
      <c r="AH1690" s="4">
        <f>IF($F1690=0,($D1690-SUM($U1690:AG1690))*$E1690*(IF(AG1690&lt;1,IF(MIN(AH$7,$F1690)&gt;$C1690,MIN(AH$7,$F1690)-$C1690+1,0),MIN(AH$7,$F1690)-AG$7))/365,IF($F1690&gt;AG$7,($D1690-SUM($U1690:AG1690))*$E1690*(IF(AG1690&lt;1,IF(MIN(AH$7,$F1690)&gt;$C1690,MIN(AH$7,$F1690)-$C1690+1,0),MIN(AH$7,$F1690)-AG$7))/365,0))</f>
        <v>0</v>
      </c>
      <c r="AI1690" s="4">
        <f>IF($F1690=0,($D1690-SUM($U1690:AH1690))*$E1690*(IF(AH1690&lt;1,IF(MIN(AI$7,$F1690)&gt;$C1690,MIN(AI$7,$F1690)-$C1690+1,0),MIN(AI$7,$F1690)-AH$7))/365,IF($F1690&gt;AH$7,($D1690-SUM($U1690:AH1690))*$E1690*(IF(AH1690&lt;1,IF(MIN(AI$7,$F1690)&gt;$C1690,MIN(AI$7,$F1690)-$C1690+1,0),MIN(AI$7,$F1690)-AH$7))/365,0))</f>
        <v>0</v>
      </c>
      <c r="AJ1690" s="4">
        <f>IF($F1690=0,($D1690-SUM($U1690:AI1690))*$E1690*(IF(AI1690&lt;1,IF(MIN(AJ$7,$F1690)&gt;$C1690,MIN(AJ$7,$F1690)-$C1690+1,0),MIN(AJ$7,$F1690)-AI$7))/365,IF($F1690&gt;AI$7,($D1690-SUM($U1690:AI1690))*$E1690*(IF(AI1690&lt;1,IF(MIN(AJ$7,$F1690)&gt;$C1690,MIN(AJ$7,$F1690)-$C1690+1,0),MIN(AJ$7,$F1690)-AI$7))/365,0))</f>
        <v>0</v>
      </c>
      <c r="AK1690" s="4">
        <f>IF($F1690=0,($D1690-SUM($U1690:AJ1690))*$E1690*(IF(AJ1690&lt;1,IF(MIN(AK$7,$F1690)&gt;$C1690,MIN(AK$7,$F1690)-$C1690+1,0),MIN(AK$7,$F1690)-AJ$7))/365,IF($F1690&gt;AJ$7,($D1690-SUM($U1690:AJ1690))*$E1690*(IF(AJ1690&lt;1,IF(MIN(AK$7,$F1690)&gt;$C1690,MIN(AK$7,$F1690)-$C1690+1,0),MIN(AK$7,$F1690)-AJ$7))/365,0))</f>
        <v>0</v>
      </c>
      <c r="AL1690" s="4">
        <f>IF($F1690=0,($D1690-SUM($U1690:AK1690))*$E1690*(IF(AK1690&lt;1,IF(MIN(AL$7,$F1690)&gt;$C1690,MIN(AL$7,$F1690)-$C1690+1,0),MIN(AL$7,$F1690)-AK$7))/365,IF($F1690&gt;AK$7,($D1690-SUM($U1690:AK1690))*$E1690*(IF(AK1690&lt;1,IF(MIN(AL$7,$F1690)&gt;$C1690,MIN(AL$7,$F1690)-$C1690+1,0),MIN(AL$7,$F1690)-AK$7))/365,0))</f>
        <v>0</v>
      </c>
      <c r="AM1690" s="4">
        <f>IF($F1690=0,($D1690-SUM($U1690:AL1690))*$E1690*(IF(AL1690&lt;1,IF(MIN(AM$7,$F1690)&gt;$C1690,MIN(AM$7,$F1690)-$C1690+1,0),MIN(AM$7,$F1690)-AL$7))/365,IF($F1690&gt;AL$7,($D1690-SUM($U1690:AL1690))*$E1690*(IF(AL1690&lt;1,IF(MIN(AM$7,$F1690)&gt;$C1690,MIN(AM$7,$F1690)-$C1690+1,0),MIN(AM$7,$F1690)-AL$7))/365,0))</f>
        <v>0</v>
      </c>
      <c r="AN1690" s="4">
        <f>IF($F1690=0,($D1690-SUM($U1690:AM1690))*$E1690*(IF(AM1690&lt;1,IF(MIN(AN$7,$F1690)&gt;$C1690,MIN(AN$7,$F1690)-$C1690+1,0),MIN(AN$7,$F1690)-AM$7))/365,IF($F1690&gt;AM$7,($D1690-SUM($U1690:AM1690))*$E1690*(IF(AM1690&lt;1,IF(MIN(AN$7,$F1690)&gt;$C1690,MIN(AN$7,$F1690)-$C1690+1,0),MIN(AN$7,$F1690)-AM$7))/365,0))</f>
        <v>0</v>
      </c>
      <c r="AO1690" s="4">
        <f>IF($F1690=0,($D1690-SUM($U1690:AN1690))*$E1690*(IF(AN1690&lt;1,IF(MIN(AO$7,$F1690)&gt;$C1690,MIN(AO$7,$F1690)-$C1690+1,0),MIN(AO$7,$F1690)-AN$7))/365,IF($F1690&gt;AN$7,($D1690-SUM($U1690:AN1690))*$E1690*(IF(AN1690&lt;1,IF(MIN(AO$7,$F1690)&gt;$C1690,MIN(AO$7,$F1690)-$C1690+1,0),MIN(AO$7,$F1690)-AN$7))/365,0))</f>
        <v>0</v>
      </c>
      <c r="AP1690" s="4">
        <f>IF($F1690=0,($D1690-SUM($U1690:AO1690))*$E1690*(IF(AO1690&lt;1,IF(MIN(AP$7,$F1690)&gt;$C1690,MIN(AP$7,$F1690)-$C1690+1,0),MIN(AP$7,$F1690)-AO$7))/365,IF($F1690&gt;AO$7,($D1690-SUM($U1690:AO1690))*$E1690*(IF(AO1690&lt;1,IF(MIN(AP$7,$F1690)&gt;$C1690,MIN(AP$7,$F1690)-$C1690+1,0),MIN(AP$7,$F1690)-AO$7))/365,0))</f>
        <v>0</v>
      </c>
      <c r="AQ1690" s="4">
        <f>IF($F1690=0,($D1690-SUM($U1690:AP1690))*$E1690*(IF(AP1690&lt;1,IF(MIN(AQ$7,$F1690)&gt;$C1690,MIN(AQ$7,$F1690)-$C1690+1,0),MIN(AQ$7,$F1690)-AP$7))/365,IF($F1690&gt;AP$7,($D1690-SUM($U1690:AP1690))*$E1690*(IF(AP1690&lt;1,IF(MIN(AQ$7,$F1690)&gt;$C1690,MIN(AQ$7,$F1690)-$C1690+1,0),MIN(AQ$7,$F1690)-AP$7))/365,0))</f>
        <v>0</v>
      </c>
      <c r="AR1690" s="4">
        <f>IF($F1690=0,($D1690-SUM($U1690:AQ1690))*$E1690*(IF(AQ1690&lt;1,IF(MIN(AR$7,$F1690)&gt;$C1690,MIN(AR$7,$F1690)-$C1690+1,0),MIN(AR$7,$F1690)-AQ$7))/365,IF($F1690&gt;AQ$7,($D1690-SUM($U1690:AQ1690))*$E1690*(IF(AQ1690&lt;1,IF(MIN(AR$7,$F1690)&gt;$C1690,MIN(AR$7,$F1690)-$C1690+1,0),MIN(AR$7,$F1690)-AQ$7))/365,0))</f>
        <v>0</v>
      </c>
      <c r="AS1690" s="4">
        <f>IF($F1690=0,($D1690-SUM($U1690:AR1690))*$E1690*(IF(AR1690&lt;1,IF(MIN(AS$7,$F1690)&gt;$C1690,MIN(AS$7,$F1690)-$C1690+1,0),MIN(AS$7,$F1690)-AR$7))/365,IF($F1690&gt;AR$7,($D1690-SUM($U1690:AR1690))*$E1690*(IF(AR1690&lt;1,IF(MIN(AS$7,$F1690)&gt;$C1690,MIN(AS$7,$F1690)-$C1690+1,0),MIN(AS$7,$F1690)-AR$7))/365,0))</f>
        <v>0</v>
      </c>
    </row>
    <row r="1691" spans="1:45">
      <c r="A1691" s="15"/>
      <c r="B1691" s="17"/>
      <c r="C1691" s="16"/>
      <c r="D1691" s="15"/>
      <c r="E1691" s="11"/>
      <c r="F1691" s="16"/>
      <c r="G1691" s="15"/>
      <c r="H1691" s="14"/>
      <c r="I1691" s="5"/>
      <c r="J1691" s="13">
        <f>SUM(U1691:AS1691)</f>
        <v>0</v>
      </c>
      <c r="K1691" s="13">
        <f>IF(F1691=0,D1691-J1691,IF(F1691&lt;41730,0,D1691-J1691))</f>
        <v>0</v>
      </c>
      <c r="L1691" s="12">
        <f>IF(K1691=0,0,IF(G1691-((L$7-C1691)/365)&lt;0,0,G1691-((L$7-C1691)/365)))</f>
        <v>0</v>
      </c>
      <c r="M1691" s="4">
        <f>IF(K1691=0,0,D1691*H1691)</f>
        <v>0</v>
      </c>
      <c r="N1691" s="11">
        <f>IFERROR((1-(M1691/K1691)^(1/L1691)),0)</f>
        <v>0</v>
      </c>
      <c r="O1691" s="10">
        <f>IF(F1691&gt;41730,IF(F1691&gt;41730,(F1691-41730)/365,IF(K1691=0,0,IF(G1691-((L$7-C1691)/365)&lt;0,0,G1691-((L$7-C1691)/365)))),1)</f>
        <v>1</v>
      </c>
      <c r="P1691" s="9">
        <f>IF(K1691&lt;M1691,0,IF(L1691=0,K1691-M1691,K1691*N1691*O1691))</f>
        <v>0</v>
      </c>
      <c r="Q1691" s="19">
        <f>IF(F1691&gt;41730,D1691,0)</f>
        <v>0</v>
      </c>
      <c r="R1691" s="18">
        <f>IF(F1691&gt;41730,J1691+P1691,0)</f>
        <v>0</v>
      </c>
      <c r="S1691" s="9">
        <f>IF(F1691&gt;0,0,K1691-P1691)</f>
        <v>0</v>
      </c>
      <c r="T1691" s="5"/>
      <c r="U1691" s="4">
        <f>D1691*E1691*(IF(U$7&gt;$C1691,U$7-$C1691+1,0))/365</f>
        <v>0</v>
      </c>
      <c r="V1691" s="4">
        <f>($D1691-U1691)*$E1691*(IF(U1691&lt;1,IF(V$7&gt;$C1691,V$7-$C1691+1,0),V$7-U$7))/365</f>
        <v>0</v>
      </c>
      <c r="W1691" s="4">
        <f>IF($F1691=0,($D1691-SUM($U1691:V1691))*$E1691*(IF(V1691&lt;1,IF(MIN(W$7,$F1691)&gt;$C1691,MIN(W$7,$F1691)-$C1691+1,0),MIN(W$7,$F1691)-V$7))/365,IF($F1691&gt;V$7,($D1691-SUM($U1691:V1691))*$E1691*(IF(V1691&lt;1,IF(MIN(W$7,$F1691)&gt;$C1691,MIN(W$7,$F1691)-$C1691+1,0),MIN(W$7,$F1691)-V$7))/365,0))</f>
        <v>0</v>
      </c>
      <c r="X1691" s="4">
        <f>IF($F1691=0,($D1691-SUM($U1691:W1691))*$E1691*(IF(W1691&lt;1,IF(MIN(X$7,$F1691)&gt;$C1691,MIN(X$7,$F1691)-$C1691+1,0),MIN(X$7,$F1691)-W$7))/365,IF($F1691&gt;W$7,($D1691-SUM($U1691:W1691))*$E1691*(IF(W1691&lt;1,IF(MIN(X$7,$F1691)&gt;$C1691,MIN(X$7,$F1691)-$C1691+1,0),MIN(X$7,$F1691)-W$7))/365,0))</f>
        <v>0</v>
      </c>
      <c r="Y1691" s="4">
        <f>IF($F1691=0,($D1691-SUM($U1691:X1691))*$E1691*(IF(X1691&lt;1,IF(MIN(Y$7,$F1691)&gt;$C1691,MIN(Y$7,$F1691)-$C1691+1,0),MIN(Y$7,$F1691)-X$7))/365,IF($F1691&gt;X$7,($D1691-SUM($U1691:X1691))*$E1691*(IF(X1691&lt;1,IF(MIN(Y$7,$F1691)&gt;$C1691,MIN(Y$7,$F1691)-$C1691+1,0),MIN(Y$7,$F1691)-X$7))/365,0))</f>
        <v>0</v>
      </c>
      <c r="Z1691" s="4">
        <f>IF($F1691=0,($D1691-SUM($U1691:Y1691))*$E1691*(IF(Y1691&lt;1,IF(MIN(Z$7,$F1691)&gt;$C1691,MIN(Z$7,$F1691)-$C1691+1,0),MIN(Z$7,$F1691)-Y$7))/365,IF($F1691&gt;Y$7,($D1691-SUM($U1691:Y1691))*$E1691*(IF(Y1691&lt;1,IF(MIN(Z$7,$F1691)&gt;$C1691,MIN(Z$7,$F1691)-$C1691+1,0),MIN(Z$7,$F1691)-Y$7))/365,0))</f>
        <v>0</v>
      </c>
      <c r="AA1691" s="4">
        <f>IF($F1691=0,($D1691-SUM($U1691:Z1691))*$E1691*(IF(Z1691&lt;1,IF(MIN(AA$7,$F1691)&gt;$C1691,MIN(AA$7,$F1691)-$C1691+1,0),MIN(AA$7,$F1691)-Z$7))/365,IF($F1691&gt;Z$7,($D1691-SUM($U1691:Z1691))*$E1691*(IF(Z1691&lt;1,IF(MIN(AA$7,$F1691)&gt;$C1691,MIN(AA$7,$F1691)-$C1691+1,0),MIN(AA$7,$F1691)-Z$7))/365,0))</f>
        <v>0</v>
      </c>
      <c r="AB1691" s="4">
        <f>IF($F1691=0,($D1691-SUM($U1691:AA1691))*$E1691*(IF(AA1691&lt;1,IF(MIN(AB$7,$F1691)&gt;$C1691,MIN(AB$7,$F1691)-$C1691+1,0),MIN(AB$7,$F1691)-AA$7))/365,IF($F1691&gt;AA$7,($D1691-SUM($U1691:AA1691))*$E1691*(IF(AA1691&lt;1,IF(MIN(AB$7,$F1691)&gt;$C1691,MIN(AB$7,$F1691)-$C1691+1,0),MIN(AB$7,$F1691)-AA$7))/365,0))</f>
        <v>0</v>
      </c>
      <c r="AC1691" s="4">
        <f>IF($F1691=0,($D1691-SUM($U1691:AB1691))*$E1691*(IF(AB1691&lt;1,IF(MIN(AC$7,$F1691)&gt;$C1691,MIN(AC$7,$F1691)-$C1691+1,0),MIN(AC$7,$F1691)-AB$7))/365,IF($F1691&gt;AB$7,($D1691-SUM($U1691:AB1691))*$E1691*(IF(AB1691&lt;1,IF(MIN(AC$7,$F1691)&gt;$C1691,MIN(AC$7,$F1691)-$C1691+1,0),MIN(AC$7,$F1691)-AB$7))/365,0))</f>
        <v>0</v>
      </c>
      <c r="AD1691" s="4">
        <f>IF($F1691=0,($D1691-SUM($U1691:AC1691))*$E1691*(IF(AC1691&lt;1,IF(MIN(AD$7,$F1691)&gt;$C1691,MIN(AD$7,$F1691)-$C1691+1,0),MIN(AD$7,$F1691)-AC$7))/365,IF($F1691&gt;AC$7,($D1691-SUM($U1691:AC1691))*$E1691*(IF(AC1691&lt;1,IF(MIN(AD$7,$F1691)&gt;$C1691,MIN(AD$7,$F1691)-$C1691+1,0),MIN(AD$7,$F1691)-AC$7))/365,0))</f>
        <v>0</v>
      </c>
      <c r="AE1691" s="4">
        <f>IF($F1691=0,($D1691-SUM($U1691:AD1691))*$E1691*(IF(AD1691&lt;1,IF(MIN(AE$7,$F1691)&gt;$C1691,MIN(AE$7,$F1691)-$C1691+1,0),MIN(AE$7,$F1691)-AD$7))/365,IF($F1691&gt;AD$7,($D1691-SUM($U1691:AD1691))*$E1691*(IF(AD1691&lt;1,IF(MIN(AE$7,$F1691)&gt;$C1691,MIN(AE$7,$F1691)-$C1691+1,0),MIN(AE$7,$F1691)-AD$7))/365,0))</f>
        <v>0</v>
      </c>
      <c r="AF1691" s="4">
        <f>IF($F1691=0,($D1691-SUM($U1691:AE1691))*$E1691*(IF(AE1691&lt;1,IF(MIN(AF$7,$F1691)&gt;$C1691,MIN(AF$7,$F1691)-$C1691+1,0),MIN(AF$7,$F1691)-AE$7))/365,IF($F1691&gt;AE$7,($D1691-SUM($U1691:AE1691))*$E1691*(IF(AE1691&lt;1,IF(MIN(AF$7,$F1691)&gt;$C1691,MIN(AF$7,$F1691)-$C1691+1,0),MIN(AF$7,$F1691)-AE$7))/365,0))</f>
        <v>0</v>
      </c>
      <c r="AG1691" s="4">
        <f>IF($F1691=0,($D1691-SUM($U1691:AF1691))*$E1691*(IF(AF1691&lt;1,IF(MIN(AG$7,$F1691)&gt;$C1691,MIN(AG$7,$F1691)-$C1691+1,0),MIN(AG$7,$F1691)-AF$7))/365,IF($F1691&gt;AF$7,($D1691-SUM($U1691:AF1691))*$E1691*(IF(AF1691&lt;1,IF(MIN(AG$7,$F1691)&gt;$C1691,MIN(AG$7,$F1691)-$C1691+1,0),MIN(AG$7,$F1691)-AF$7))/365,0))</f>
        <v>0</v>
      </c>
      <c r="AH1691" s="4">
        <f>IF($F1691=0,($D1691-SUM($U1691:AG1691))*$E1691*(IF(AG1691&lt;1,IF(MIN(AH$7,$F1691)&gt;$C1691,MIN(AH$7,$F1691)-$C1691+1,0),MIN(AH$7,$F1691)-AG$7))/365,IF($F1691&gt;AG$7,($D1691-SUM($U1691:AG1691))*$E1691*(IF(AG1691&lt;1,IF(MIN(AH$7,$F1691)&gt;$C1691,MIN(AH$7,$F1691)-$C1691+1,0),MIN(AH$7,$F1691)-AG$7))/365,0))</f>
        <v>0</v>
      </c>
      <c r="AI1691" s="4">
        <f>IF($F1691=0,($D1691-SUM($U1691:AH1691))*$E1691*(IF(AH1691&lt;1,IF(MIN(AI$7,$F1691)&gt;$C1691,MIN(AI$7,$F1691)-$C1691+1,0),MIN(AI$7,$F1691)-AH$7))/365,IF($F1691&gt;AH$7,($D1691-SUM($U1691:AH1691))*$E1691*(IF(AH1691&lt;1,IF(MIN(AI$7,$F1691)&gt;$C1691,MIN(AI$7,$F1691)-$C1691+1,0),MIN(AI$7,$F1691)-AH$7))/365,0))</f>
        <v>0</v>
      </c>
      <c r="AJ1691" s="4">
        <f>IF($F1691=0,($D1691-SUM($U1691:AI1691))*$E1691*(IF(AI1691&lt;1,IF(MIN(AJ$7,$F1691)&gt;$C1691,MIN(AJ$7,$F1691)-$C1691+1,0),MIN(AJ$7,$F1691)-AI$7))/365,IF($F1691&gt;AI$7,($D1691-SUM($U1691:AI1691))*$E1691*(IF(AI1691&lt;1,IF(MIN(AJ$7,$F1691)&gt;$C1691,MIN(AJ$7,$F1691)-$C1691+1,0),MIN(AJ$7,$F1691)-AI$7))/365,0))</f>
        <v>0</v>
      </c>
      <c r="AK1691" s="4">
        <f>IF($F1691=0,($D1691-SUM($U1691:AJ1691))*$E1691*(IF(AJ1691&lt;1,IF(MIN(AK$7,$F1691)&gt;$C1691,MIN(AK$7,$F1691)-$C1691+1,0),MIN(AK$7,$F1691)-AJ$7))/365,IF($F1691&gt;AJ$7,($D1691-SUM($U1691:AJ1691))*$E1691*(IF(AJ1691&lt;1,IF(MIN(AK$7,$F1691)&gt;$C1691,MIN(AK$7,$F1691)-$C1691+1,0),MIN(AK$7,$F1691)-AJ$7))/365,0))</f>
        <v>0</v>
      </c>
      <c r="AL1691" s="4">
        <f>IF($F1691=0,($D1691-SUM($U1691:AK1691))*$E1691*(IF(AK1691&lt;1,IF(MIN(AL$7,$F1691)&gt;$C1691,MIN(AL$7,$F1691)-$C1691+1,0),MIN(AL$7,$F1691)-AK$7))/365,IF($F1691&gt;AK$7,($D1691-SUM($U1691:AK1691))*$E1691*(IF(AK1691&lt;1,IF(MIN(AL$7,$F1691)&gt;$C1691,MIN(AL$7,$F1691)-$C1691+1,0),MIN(AL$7,$F1691)-AK$7))/365,0))</f>
        <v>0</v>
      </c>
      <c r="AM1691" s="4">
        <f>IF($F1691=0,($D1691-SUM($U1691:AL1691))*$E1691*(IF(AL1691&lt;1,IF(MIN(AM$7,$F1691)&gt;$C1691,MIN(AM$7,$F1691)-$C1691+1,0),MIN(AM$7,$F1691)-AL$7))/365,IF($F1691&gt;AL$7,($D1691-SUM($U1691:AL1691))*$E1691*(IF(AL1691&lt;1,IF(MIN(AM$7,$F1691)&gt;$C1691,MIN(AM$7,$F1691)-$C1691+1,0),MIN(AM$7,$F1691)-AL$7))/365,0))</f>
        <v>0</v>
      </c>
      <c r="AN1691" s="4">
        <f>IF($F1691=0,($D1691-SUM($U1691:AM1691))*$E1691*(IF(AM1691&lt;1,IF(MIN(AN$7,$F1691)&gt;$C1691,MIN(AN$7,$F1691)-$C1691+1,0),MIN(AN$7,$F1691)-AM$7))/365,IF($F1691&gt;AM$7,($D1691-SUM($U1691:AM1691))*$E1691*(IF(AM1691&lt;1,IF(MIN(AN$7,$F1691)&gt;$C1691,MIN(AN$7,$F1691)-$C1691+1,0),MIN(AN$7,$F1691)-AM$7))/365,0))</f>
        <v>0</v>
      </c>
      <c r="AO1691" s="4">
        <f>IF($F1691=0,($D1691-SUM($U1691:AN1691))*$E1691*(IF(AN1691&lt;1,IF(MIN(AO$7,$F1691)&gt;$C1691,MIN(AO$7,$F1691)-$C1691+1,0),MIN(AO$7,$F1691)-AN$7))/365,IF($F1691&gt;AN$7,($D1691-SUM($U1691:AN1691))*$E1691*(IF(AN1691&lt;1,IF(MIN(AO$7,$F1691)&gt;$C1691,MIN(AO$7,$F1691)-$C1691+1,0),MIN(AO$7,$F1691)-AN$7))/365,0))</f>
        <v>0</v>
      </c>
      <c r="AP1691" s="4">
        <f>IF($F1691=0,($D1691-SUM($U1691:AO1691))*$E1691*(IF(AO1691&lt;1,IF(MIN(AP$7,$F1691)&gt;$C1691,MIN(AP$7,$F1691)-$C1691+1,0),MIN(AP$7,$F1691)-AO$7))/365,IF($F1691&gt;AO$7,($D1691-SUM($U1691:AO1691))*$E1691*(IF(AO1691&lt;1,IF(MIN(AP$7,$F1691)&gt;$C1691,MIN(AP$7,$F1691)-$C1691+1,0),MIN(AP$7,$F1691)-AO$7))/365,0))</f>
        <v>0</v>
      </c>
      <c r="AQ1691" s="4">
        <f>IF($F1691=0,($D1691-SUM($U1691:AP1691))*$E1691*(IF(AP1691&lt;1,IF(MIN(AQ$7,$F1691)&gt;$C1691,MIN(AQ$7,$F1691)-$C1691+1,0),MIN(AQ$7,$F1691)-AP$7))/365,IF($F1691&gt;AP$7,($D1691-SUM($U1691:AP1691))*$E1691*(IF(AP1691&lt;1,IF(MIN(AQ$7,$F1691)&gt;$C1691,MIN(AQ$7,$F1691)-$C1691+1,0),MIN(AQ$7,$F1691)-AP$7))/365,0))</f>
        <v>0</v>
      </c>
      <c r="AR1691" s="4">
        <f>IF($F1691=0,($D1691-SUM($U1691:AQ1691))*$E1691*(IF(AQ1691&lt;1,IF(MIN(AR$7,$F1691)&gt;$C1691,MIN(AR$7,$F1691)-$C1691+1,0),MIN(AR$7,$F1691)-AQ$7))/365,IF($F1691&gt;AQ$7,($D1691-SUM($U1691:AQ1691))*$E1691*(IF(AQ1691&lt;1,IF(MIN(AR$7,$F1691)&gt;$C1691,MIN(AR$7,$F1691)-$C1691+1,0),MIN(AR$7,$F1691)-AQ$7))/365,0))</f>
        <v>0</v>
      </c>
      <c r="AS1691" s="4">
        <f>IF($F1691=0,($D1691-SUM($U1691:AR1691))*$E1691*(IF(AR1691&lt;1,IF(MIN(AS$7,$F1691)&gt;$C1691,MIN(AS$7,$F1691)-$C1691+1,0),MIN(AS$7,$F1691)-AR$7))/365,IF($F1691&gt;AR$7,($D1691-SUM($U1691:AR1691))*$E1691*(IF(AR1691&lt;1,IF(MIN(AS$7,$F1691)&gt;$C1691,MIN(AS$7,$F1691)-$C1691+1,0),MIN(AS$7,$F1691)-AR$7))/365,0))</f>
        <v>0</v>
      </c>
    </row>
    <row r="1692" spans="1:45">
      <c r="A1692" s="15"/>
      <c r="B1692" s="17"/>
      <c r="C1692" s="16"/>
      <c r="D1692" s="15"/>
      <c r="E1692" s="11"/>
      <c r="F1692" s="16"/>
      <c r="G1692" s="15"/>
      <c r="H1692" s="14"/>
      <c r="I1692" s="5"/>
      <c r="J1692" s="13">
        <f>SUM(U1692:AS1692)</f>
        <v>0</v>
      </c>
      <c r="K1692" s="13">
        <f>IF(F1692=0,D1692-J1692,IF(F1692&lt;41730,0,D1692-J1692))</f>
        <v>0</v>
      </c>
      <c r="L1692" s="12">
        <f>IF(K1692=0,0,IF(G1692-((L$7-C1692)/365)&lt;0,0,G1692-((L$7-C1692)/365)))</f>
        <v>0</v>
      </c>
      <c r="M1692" s="4">
        <f>IF(K1692=0,0,D1692*H1692)</f>
        <v>0</v>
      </c>
      <c r="N1692" s="11">
        <f>IFERROR((1-(M1692/K1692)^(1/L1692)),0)</f>
        <v>0</v>
      </c>
      <c r="O1692" s="10">
        <f>IF(F1692&gt;41730,IF(F1692&gt;41730,(F1692-41730)/365,IF(K1692=0,0,IF(G1692-((L$7-C1692)/365)&lt;0,0,G1692-((L$7-C1692)/365)))),1)</f>
        <v>1</v>
      </c>
      <c r="P1692" s="9">
        <f>IF(K1692&lt;M1692,0,IF(L1692=0,K1692-M1692,K1692*N1692*O1692))</f>
        <v>0</v>
      </c>
      <c r="Q1692" s="19">
        <f>IF(F1692&gt;41730,D1692,0)</f>
        <v>0</v>
      </c>
      <c r="R1692" s="18">
        <f>IF(F1692&gt;41730,J1692+P1692,0)</f>
        <v>0</v>
      </c>
      <c r="S1692" s="9">
        <f>IF(F1692&gt;0,0,K1692-P1692)</f>
        <v>0</v>
      </c>
      <c r="T1692" s="5"/>
      <c r="U1692" s="4">
        <f>D1692*E1692*(IF(U$7&gt;$C1692,U$7-$C1692+1,0))/365</f>
        <v>0</v>
      </c>
      <c r="V1692" s="4">
        <f>($D1692-U1692)*$E1692*(IF(U1692&lt;1,IF(V$7&gt;$C1692,V$7-$C1692+1,0),V$7-U$7))/365</f>
        <v>0</v>
      </c>
      <c r="W1692" s="4">
        <f>IF($F1692=0,($D1692-SUM($U1692:V1692))*$E1692*(IF(V1692&lt;1,IF(MIN(W$7,$F1692)&gt;$C1692,MIN(W$7,$F1692)-$C1692+1,0),MIN(W$7,$F1692)-V$7))/365,IF($F1692&gt;V$7,($D1692-SUM($U1692:V1692))*$E1692*(IF(V1692&lt;1,IF(MIN(W$7,$F1692)&gt;$C1692,MIN(W$7,$F1692)-$C1692+1,0),MIN(W$7,$F1692)-V$7))/365,0))</f>
        <v>0</v>
      </c>
      <c r="X1692" s="4">
        <f>IF($F1692=0,($D1692-SUM($U1692:W1692))*$E1692*(IF(W1692&lt;1,IF(MIN(X$7,$F1692)&gt;$C1692,MIN(X$7,$F1692)-$C1692+1,0),MIN(X$7,$F1692)-W$7))/365,IF($F1692&gt;W$7,($D1692-SUM($U1692:W1692))*$E1692*(IF(W1692&lt;1,IF(MIN(X$7,$F1692)&gt;$C1692,MIN(X$7,$F1692)-$C1692+1,0),MIN(X$7,$F1692)-W$7))/365,0))</f>
        <v>0</v>
      </c>
      <c r="Y1692" s="4">
        <f>IF($F1692=0,($D1692-SUM($U1692:X1692))*$E1692*(IF(X1692&lt;1,IF(MIN(Y$7,$F1692)&gt;$C1692,MIN(Y$7,$F1692)-$C1692+1,0),MIN(Y$7,$F1692)-X$7))/365,IF($F1692&gt;X$7,($D1692-SUM($U1692:X1692))*$E1692*(IF(X1692&lt;1,IF(MIN(Y$7,$F1692)&gt;$C1692,MIN(Y$7,$F1692)-$C1692+1,0),MIN(Y$7,$F1692)-X$7))/365,0))</f>
        <v>0</v>
      </c>
      <c r="Z1692" s="4">
        <f>IF($F1692=0,($D1692-SUM($U1692:Y1692))*$E1692*(IF(Y1692&lt;1,IF(MIN(Z$7,$F1692)&gt;$C1692,MIN(Z$7,$F1692)-$C1692+1,0),MIN(Z$7,$F1692)-Y$7))/365,IF($F1692&gt;Y$7,($D1692-SUM($U1692:Y1692))*$E1692*(IF(Y1692&lt;1,IF(MIN(Z$7,$F1692)&gt;$C1692,MIN(Z$7,$F1692)-$C1692+1,0),MIN(Z$7,$F1692)-Y$7))/365,0))</f>
        <v>0</v>
      </c>
      <c r="AA1692" s="4">
        <f>IF($F1692=0,($D1692-SUM($U1692:Z1692))*$E1692*(IF(Z1692&lt;1,IF(MIN(AA$7,$F1692)&gt;$C1692,MIN(AA$7,$F1692)-$C1692+1,0),MIN(AA$7,$F1692)-Z$7))/365,IF($F1692&gt;Z$7,($D1692-SUM($U1692:Z1692))*$E1692*(IF(Z1692&lt;1,IF(MIN(AA$7,$F1692)&gt;$C1692,MIN(AA$7,$F1692)-$C1692+1,0),MIN(AA$7,$F1692)-Z$7))/365,0))</f>
        <v>0</v>
      </c>
      <c r="AB1692" s="4">
        <f>IF($F1692=0,($D1692-SUM($U1692:AA1692))*$E1692*(IF(AA1692&lt;1,IF(MIN(AB$7,$F1692)&gt;$C1692,MIN(AB$7,$F1692)-$C1692+1,0),MIN(AB$7,$F1692)-AA$7))/365,IF($F1692&gt;AA$7,($D1692-SUM($U1692:AA1692))*$E1692*(IF(AA1692&lt;1,IF(MIN(AB$7,$F1692)&gt;$C1692,MIN(AB$7,$F1692)-$C1692+1,0),MIN(AB$7,$F1692)-AA$7))/365,0))</f>
        <v>0</v>
      </c>
      <c r="AC1692" s="4">
        <f>IF($F1692=0,($D1692-SUM($U1692:AB1692))*$E1692*(IF(AB1692&lt;1,IF(MIN(AC$7,$F1692)&gt;$C1692,MIN(AC$7,$F1692)-$C1692+1,0),MIN(AC$7,$F1692)-AB$7))/365,IF($F1692&gt;AB$7,($D1692-SUM($U1692:AB1692))*$E1692*(IF(AB1692&lt;1,IF(MIN(AC$7,$F1692)&gt;$C1692,MIN(AC$7,$F1692)-$C1692+1,0),MIN(AC$7,$F1692)-AB$7))/365,0))</f>
        <v>0</v>
      </c>
      <c r="AD1692" s="4">
        <f>IF($F1692=0,($D1692-SUM($U1692:AC1692))*$E1692*(IF(AC1692&lt;1,IF(MIN(AD$7,$F1692)&gt;$C1692,MIN(AD$7,$F1692)-$C1692+1,0),MIN(AD$7,$F1692)-AC$7))/365,IF($F1692&gt;AC$7,($D1692-SUM($U1692:AC1692))*$E1692*(IF(AC1692&lt;1,IF(MIN(AD$7,$F1692)&gt;$C1692,MIN(AD$7,$F1692)-$C1692+1,0),MIN(AD$7,$F1692)-AC$7))/365,0))</f>
        <v>0</v>
      </c>
      <c r="AE1692" s="4">
        <f>IF($F1692=0,($D1692-SUM($U1692:AD1692))*$E1692*(IF(AD1692&lt;1,IF(MIN(AE$7,$F1692)&gt;$C1692,MIN(AE$7,$F1692)-$C1692+1,0),MIN(AE$7,$F1692)-AD$7))/365,IF($F1692&gt;AD$7,($D1692-SUM($U1692:AD1692))*$E1692*(IF(AD1692&lt;1,IF(MIN(AE$7,$F1692)&gt;$C1692,MIN(AE$7,$F1692)-$C1692+1,0),MIN(AE$7,$F1692)-AD$7))/365,0))</f>
        <v>0</v>
      </c>
      <c r="AF1692" s="4">
        <f>IF($F1692=0,($D1692-SUM($U1692:AE1692))*$E1692*(IF(AE1692&lt;1,IF(MIN(AF$7,$F1692)&gt;$C1692,MIN(AF$7,$F1692)-$C1692+1,0),MIN(AF$7,$F1692)-AE$7))/365,IF($F1692&gt;AE$7,($D1692-SUM($U1692:AE1692))*$E1692*(IF(AE1692&lt;1,IF(MIN(AF$7,$F1692)&gt;$C1692,MIN(AF$7,$F1692)-$C1692+1,0),MIN(AF$7,$F1692)-AE$7))/365,0))</f>
        <v>0</v>
      </c>
      <c r="AG1692" s="4">
        <f>IF($F1692=0,($D1692-SUM($U1692:AF1692))*$E1692*(IF(AF1692&lt;1,IF(MIN(AG$7,$F1692)&gt;$C1692,MIN(AG$7,$F1692)-$C1692+1,0),MIN(AG$7,$F1692)-AF$7))/365,IF($F1692&gt;AF$7,($D1692-SUM($U1692:AF1692))*$E1692*(IF(AF1692&lt;1,IF(MIN(AG$7,$F1692)&gt;$C1692,MIN(AG$7,$F1692)-$C1692+1,0),MIN(AG$7,$F1692)-AF$7))/365,0))</f>
        <v>0</v>
      </c>
      <c r="AH1692" s="4">
        <f>IF($F1692=0,($D1692-SUM($U1692:AG1692))*$E1692*(IF(AG1692&lt;1,IF(MIN(AH$7,$F1692)&gt;$C1692,MIN(AH$7,$F1692)-$C1692+1,0),MIN(AH$7,$F1692)-AG$7))/365,IF($F1692&gt;AG$7,($D1692-SUM($U1692:AG1692))*$E1692*(IF(AG1692&lt;1,IF(MIN(AH$7,$F1692)&gt;$C1692,MIN(AH$7,$F1692)-$C1692+1,0),MIN(AH$7,$F1692)-AG$7))/365,0))</f>
        <v>0</v>
      </c>
      <c r="AI1692" s="4">
        <f>IF($F1692=0,($D1692-SUM($U1692:AH1692))*$E1692*(IF(AH1692&lt;1,IF(MIN(AI$7,$F1692)&gt;$C1692,MIN(AI$7,$F1692)-$C1692+1,0),MIN(AI$7,$F1692)-AH$7))/365,IF($F1692&gt;AH$7,($D1692-SUM($U1692:AH1692))*$E1692*(IF(AH1692&lt;1,IF(MIN(AI$7,$F1692)&gt;$C1692,MIN(AI$7,$F1692)-$C1692+1,0),MIN(AI$7,$F1692)-AH$7))/365,0))</f>
        <v>0</v>
      </c>
      <c r="AJ1692" s="4">
        <f>IF($F1692=0,($D1692-SUM($U1692:AI1692))*$E1692*(IF(AI1692&lt;1,IF(MIN(AJ$7,$F1692)&gt;$C1692,MIN(AJ$7,$F1692)-$C1692+1,0),MIN(AJ$7,$F1692)-AI$7))/365,IF($F1692&gt;AI$7,($D1692-SUM($U1692:AI1692))*$E1692*(IF(AI1692&lt;1,IF(MIN(AJ$7,$F1692)&gt;$C1692,MIN(AJ$7,$F1692)-$C1692+1,0),MIN(AJ$7,$F1692)-AI$7))/365,0))</f>
        <v>0</v>
      </c>
      <c r="AK1692" s="4">
        <f>IF($F1692=0,($D1692-SUM($U1692:AJ1692))*$E1692*(IF(AJ1692&lt;1,IF(MIN(AK$7,$F1692)&gt;$C1692,MIN(AK$7,$F1692)-$C1692+1,0),MIN(AK$7,$F1692)-AJ$7))/365,IF($F1692&gt;AJ$7,($D1692-SUM($U1692:AJ1692))*$E1692*(IF(AJ1692&lt;1,IF(MIN(AK$7,$F1692)&gt;$C1692,MIN(AK$7,$F1692)-$C1692+1,0),MIN(AK$7,$F1692)-AJ$7))/365,0))</f>
        <v>0</v>
      </c>
      <c r="AL1692" s="4">
        <f>IF($F1692=0,($D1692-SUM($U1692:AK1692))*$E1692*(IF(AK1692&lt;1,IF(MIN(AL$7,$F1692)&gt;$C1692,MIN(AL$7,$F1692)-$C1692+1,0),MIN(AL$7,$F1692)-AK$7))/365,IF($F1692&gt;AK$7,($D1692-SUM($U1692:AK1692))*$E1692*(IF(AK1692&lt;1,IF(MIN(AL$7,$F1692)&gt;$C1692,MIN(AL$7,$F1692)-$C1692+1,0),MIN(AL$7,$F1692)-AK$7))/365,0))</f>
        <v>0</v>
      </c>
      <c r="AM1692" s="4">
        <f>IF($F1692=0,($D1692-SUM($U1692:AL1692))*$E1692*(IF(AL1692&lt;1,IF(MIN(AM$7,$F1692)&gt;$C1692,MIN(AM$7,$F1692)-$C1692+1,0),MIN(AM$7,$F1692)-AL$7))/365,IF($F1692&gt;AL$7,($D1692-SUM($U1692:AL1692))*$E1692*(IF(AL1692&lt;1,IF(MIN(AM$7,$F1692)&gt;$C1692,MIN(AM$7,$F1692)-$C1692+1,0),MIN(AM$7,$F1692)-AL$7))/365,0))</f>
        <v>0</v>
      </c>
      <c r="AN1692" s="4">
        <f>IF($F1692=0,($D1692-SUM($U1692:AM1692))*$E1692*(IF(AM1692&lt;1,IF(MIN(AN$7,$F1692)&gt;$C1692,MIN(AN$7,$F1692)-$C1692+1,0),MIN(AN$7,$F1692)-AM$7))/365,IF($F1692&gt;AM$7,($D1692-SUM($U1692:AM1692))*$E1692*(IF(AM1692&lt;1,IF(MIN(AN$7,$F1692)&gt;$C1692,MIN(AN$7,$F1692)-$C1692+1,0),MIN(AN$7,$F1692)-AM$7))/365,0))</f>
        <v>0</v>
      </c>
      <c r="AO1692" s="4">
        <f>IF($F1692=0,($D1692-SUM($U1692:AN1692))*$E1692*(IF(AN1692&lt;1,IF(MIN(AO$7,$F1692)&gt;$C1692,MIN(AO$7,$F1692)-$C1692+1,0),MIN(AO$7,$F1692)-AN$7))/365,IF($F1692&gt;AN$7,($D1692-SUM($U1692:AN1692))*$E1692*(IF(AN1692&lt;1,IF(MIN(AO$7,$F1692)&gt;$C1692,MIN(AO$7,$F1692)-$C1692+1,0),MIN(AO$7,$F1692)-AN$7))/365,0))</f>
        <v>0</v>
      </c>
      <c r="AP1692" s="4">
        <f>IF($F1692=0,($D1692-SUM($U1692:AO1692))*$E1692*(IF(AO1692&lt;1,IF(MIN(AP$7,$F1692)&gt;$C1692,MIN(AP$7,$F1692)-$C1692+1,0),MIN(AP$7,$F1692)-AO$7))/365,IF($F1692&gt;AO$7,($D1692-SUM($U1692:AO1692))*$E1692*(IF(AO1692&lt;1,IF(MIN(AP$7,$F1692)&gt;$C1692,MIN(AP$7,$F1692)-$C1692+1,0),MIN(AP$7,$F1692)-AO$7))/365,0))</f>
        <v>0</v>
      </c>
      <c r="AQ1692" s="4">
        <f>IF($F1692=0,($D1692-SUM($U1692:AP1692))*$E1692*(IF(AP1692&lt;1,IF(MIN(AQ$7,$F1692)&gt;$C1692,MIN(AQ$7,$F1692)-$C1692+1,0),MIN(AQ$7,$F1692)-AP$7))/365,IF($F1692&gt;AP$7,($D1692-SUM($U1692:AP1692))*$E1692*(IF(AP1692&lt;1,IF(MIN(AQ$7,$F1692)&gt;$C1692,MIN(AQ$7,$F1692)-$C1692+1,0),MIN(AQ$7,$F1692)-AP$7))/365,0))</f>
        <v>0</v>
      </c>
      <c r="AR1692" s="4">
        <f>IF($F1692=0,($D1692-SUM($U1692:AQ1692))*$E1692*(IF(AQ1692&lt;1,IF(MIN(AR$7,$F1692)&gt;$C1692,MIN(AR$7,$F1692)-$C1692+1,0),MIN(AR$7,$F1692)-AQ$7))/365,IF($F1692&gt;AQ$7,($D1692-SUM($U1692:AQ1692))*$E1692*(IF(AQ1692&lt;1,IF(MIN(AR$7,$F1692)&gt;$C1692,MIN(AR$7,$F1692)-$C1692+1,0),MIN(AR$7,$F1692)-AQ$7))/365,0))</f>
        <v>0</v>
      </c>
      <c r="AS1692" s="4">
        <f>IF($F1692=0,($D1692-SUM($U1692:AR1692))*$E1692*(IF(AR1692&lt;1,IF(MIN(AS$7,$F1692)&gt;$C1692,MIN(AS$7,$F1692)-$C1692+1,0),MIN(AS$7,$F1692)-AR$7))/365,IF($F1692&gt;AR$7,($D1692-SUM($U1692:AR1692))*$E1692*(IF(AR1692&lt;1,IF(MIN(AS$7,$F1692)&gt;$C1692,MIN(AS$7,$F1692)-$C1692+1,0),MIN(AS$7,$F1692)-AR$7))/365,0))</f>
        <v>0</v>
      </c>
    </row>
    <row r="1693" spans="1:45">
      <c r="A1693" s="15"/>
      <c r="B1693" s="17"/>
      <c r="C1693" s="16"/>
      <c r="D1693" s="15"/>
      <c r="E1693" s="11"/>
      <c r="F1693" s="16"/>
      <c r="G1693" s="15"/>
      <c r="H1693" s="14"/>
      <c r="I1693" s="5"/>
      <c r="J1693" s="13">
        <f>SUM(U1693:AS1693)</f>
        <v>0</v>
      </c>
      <c r="K1693" s="13">
        <f>IF(F1693=0,D1693-J1693,IF(F1693&lt;41730,0,D1693-J1693))</f>
        <v>0</v>
      </c>
      <c r="L1693" s="12">
        <f>IF(K1693=0,0,IF(G1693-((L$7-C1693)/365)&lt;0,0,G1693-((L$7-C1693)/365)))</f>
        <v>0</v>
      </c>
      <c r="M1693" s="4">
        <f>IF(K1693=0,0,D1693*H1693)</f>
        <v>0</v>
      </c>
      <c r="N1693" s="11">
        <f>IFERROR((1-(M1693/K1693)^(1/L1693)),0)</f>
        <v>0</v>
      </c>
      <c r="O1693" s="10">
        <f>IF(F1693&gt;41730,IF(F1693&gt;41730,(F1693-41730)/365,IF(K1693=0,0,IF(G1693-((L$7-C1693)/365)&lt;0,0,G1693-((L$7-C1693)/365)))),1)</f>
        <v>1</v>
      </c>
      <c r="P1693" s="9">
        <f>IF(K1693&lt;M1693,0,IF(L1693=0,K1693-M1693,K1693*N1693*O1693))</f>
        <v>0</v>
      </c>
      <c r="Q1693" s="19">
        <f>IF(F1693&gt;41730,D1693,0)</f>
        <v>0</v>
      </c>
      <c r="R1693" s="18">
        <f>IF(F1693&gt;41730,J1693+P1693,0)</f>
        <v>0</v>
      </c>
      <c r="S1693" s="9">
        <f>IF(F1693&gt;0,0,K1693-P1693)</f>
        <v>0</v>
      </c>
      <c r="T1693" s="5"/>
      <c r="U1693" s="4">
        <f>D1693*E1693*(IF(U$7&gt;$C1693,U$7-$C1693+1,0))/365</f>
        <v>0</v>
      </c>
      <c r="V1693" s="4">
        <f>($D1693-U1693)*$E1693*(IF(U1693&lt;1,IF(V$7&gt;$C1693,V$7-$C1693+1,0),V$7-U$7))/365</f>
        <v>0</v>
      </c>
      <c r="W1693" s="4">
        <f>IF($F1693=0,($D1693-SUM($U1693:V1693))*$E1693*(IF(V1693&lt;1,IF(MIN(W$7,$F1693)&gt;$C1693,MIN(W$7,$F1693)-$C1693+1,0),MIN(W$7,$F1693)-V$7))/365,IF($F1693&gt;V$7,($D1693-SUM($U1693:V1693))*$E1693*(IF(V1693&lt;1,IF(MIN(W$7,$F1693)&gt;$C1693,MIN(W$7,$F1693)-$C1693+1,0),MIN(W$7,$F1693)-V$7))/365,0))</f>
        <v>0</v>
      </c>
      <c r="X1693" s="4">
        <f>IF($F1693=0,($D1693-SUM($U1693:W1693))*$E1693*(IF(W1693&lt;1,IF(MIN(X$7,$F1693)&gt;$C1693,MIN(X$7,$F1693)-$C1693+1,0),MIN(X$7,$F1693)-W$7))/365,IF($F1693&gt;W$7,($D1693-SUM($U1693:W1693))*$E1693*(IF(W1693&lt;1,IF(MIN(X$7,$F1693)&gt;$C1693,MIN(X$7,$F1693)-$C1693+1,0),MIN(X$7,$F1693)-W$7))/365,0))</f>
        <v>0</v>
      </c>
      <c r="Y1693" s="4">
        <f>IF($F1693=0,($D1693-SUM($U1693:X1693))*$E1693*(IF(X1693&lt;1,IF(MIN(Y$7,$F1693)&gt;$C1693,MIN(Y$7,$F1693)-$C1693+1,0),MIN(Y$7,$F1693)-X$7))/365,IF($F1693&gt;X$7,($D1693-SUM($U1693:X1693))*$E1693*(IF(X1693&lt;1,IF(MIN(Y$7,$F1693)&gt;$C1693,MIN(Y$7,$F1693)-$C1693+1,0),MIN(Y$7,$F1693)-X$7))/365,0))</f>
        <v>0</v>
      </c>
      <c r="Z1693" s="4">
        <f>IF($F1693=0,($D1693-SUM($U1693:Y1693))*$E1693*(IF(Y1693&lt;1,IF(MIN(Z$7,$F1693)&gt;$C1693,MIN(Z$7,$F1693)-$C1693+1,0),MIN(Z$7,$F1693)-Y$7))/365,IF($F1693&gt;Y$7,($D1693-SUM($U1693:Y1693))*$E1693*(IF(Y1693&lt;1,IF(MIN(Z$7,$F1693)&gt;$C1693,MIN(Z$7,$F1693)-$C1693+1,0),MIN(Z$7,$F1693)-Y$7))/365,0))</f>
        <v>0</v>
      </c>
      <c r="AA1693" s="4">
        <f>IF($F1693=0,($D1693-SUM($U1693:Z1693))*$E1693*(IF(Z1693&lt;1,IF(MIN(AA$7,$F1693)&gt;$C1693,MIN(AA$7,$F1693)-$C1693+1,0),MIN(AA$7,$F1693)-Z$7))/365,IF($F1693&gt;Z$7,($D1693-SUM($U1693:Z1693))*$E1693*(IF(Z1693&lt;1,IF(MIN(AA$7,$F1693)&gt;$C1693,MIN(AA$7,$F1693)-$C1693+1,0),MIN(AA$7,$F1693)-Z$7))/365,0))</f>
        <v>0</v>
      </c>
      <c r="AB1693" s="4">
        <f>IF($F1693=0,($D1693-SUM($U1693:AA1693))*$E1693*(IF(AA1693&lt;1,IF(MIN(AB$7,$F1693)&gt;$C1693,MIN(AB$7,$F1693)-$C1693+1,0),MIN(AB$7,$F1693)-AA$7))/365,IF($F1693&gt;AA$7,($D1693-SUM($U1693:AA1693))*$E1693*(IF(AA1693&lt;1,IF(MIN(AB$7,$F1693)&gt;$C1693,MIN(AB$7,$F1693)-$C1693+1,0),MIN(AB$7,$F1693)-AA$7))/365,0))</f>
        <v>0</v>
      </c>
      <c r="AC1693" s="4">
        <f>IF($F1693=0,($D1693-SUM($U1693:AB1693))*$E1693*(IF(AB1693&lt;1,IF(MIN(AC$7,$F1693)&gt;$C1693,MIN(AC$7,$F1693)-$C1693+1,0),MIN(AC$7,$F1693)-AB$7))/365,IF($F1693&gt;AB$7,($D1693-SUM($U1693:AB1693))*$E1693*(IF(AB1693&lt;1,IF(MIN(AC$7,$F1693)&gt;$C1693,MIN(AC$7,$F1693)-$C1693+1,0),MIN(AC$7,$F1693)-AB$7))/365,0))</f>
        <v>0</v>
      </c>
      <c r="AD1693" s="4">
        <f>IF($F1693=0,($D1693-SUM($U1693:AC1693))*$E1693*(IF(AC1693&lt;1,IF(MIN(AD$7,$F1693)&gt;$C1693,MIN(AD$7,$F1693)-$C1693+1,0),MIN(AD$7,$F1693)-AC$7))/365,IF($F1693&gt;AC$7,($D1693-SUM($U1693:AC1693))*$E1693*(IF(AC1693&lt;1,IF(MIN(AD$7,$F1693)&gt;$C1693,MIN(AD$7,$F1693)-$C1693+1,0),MIN(AD$7,$F1693)-AC$7))/365,0))</f>
        <v>0</v>
      </c>
      <c r="AE1693" s="4">
        <f>IF($F1693=0,($D1693-SUM($U1693:AD1693))*$E1693*(IF(AD1693&lt;1,IF(MIN(AE$7,$F1693)&gt;$C1693,MIN(AE$7,$F1693)-$C1693+1,0),MIN(AE$7,$F1693)-AD$7))/365,IF($F1693&gt;AD$7,($D1693-SUM($U1693:AD1693))*$E1693*(IF(AD1693&lt;1,IF(MIN(AE$7,$F1693)&gt;$C1693,MIN(AE$7,$F1693)-$C1693+1,0),MIN(AE$7,$F1693)-AD$7))/365,0))</f>
        <v>0</v>
      </c>
      <c r="AF1693" s="4">
        <f>IF($F1693=0,($D1693-SUM($U1693:AE1693))*$E1693*(IF(AE1693&lt;1,IF(MIN(AF$7,$F1693)&gt;$C1693,MIN(AF$7,$F1693)-$C1693+1,0),MIN(AF$7,$F1693)-AE$7))/365,IF($F1693&gt;AE$7,($D1693-SUM($U1693:AE1693))*$E1693*(IF(AE1693&lt;1,IF(MIN(AF$7,$F1693)&gt;$C1693,MIN(AF$7,$F1693)-$C1693+1,0),MIN(AF$7,$F1693)-AE$7))/365,0))</f>
        <v>0</v>
      </c>
      <c r="AG1693" s="4">
        <f>IF($F1693=0,($D1693-SUM($U1693:AF1693))*$E1693*(IF(AF1693&lt;1,IF(MIN(AG$7,$F1693)&gt;$C1693,MIN(AG$7,$F1693)-$C1693+1,0),MIN(AG$7,$F1693)-AF$7))/365,IF($F1693&gt;AF$7,($D1693-SUM($U1693:AF1693))*$E1693*(IF(AF1693&lt;1,IF(MIN(AG$7,$F1693)&gt;$C1693,MIN(AG$7,$F1693)-$C1693+1,0),MIN(AG$7,$F1693)-AF$7))/365,0))</f>
        <v>0</v>
      </c>
      <c r="AH1693" s="4">
        <f>IF($F1693=0,($D1693-SUM($U1693:AG1693))*$E1693*(IF(AG1693&lt;1,IF(MIN(AH$7,$F1693)&gt;$C1693,MIN(AH$7,$F1693)-$C1693+1,0),MIN(AH$7,$F1693)-AG$7))/365,IF($F1693&gt;AG$7,($D1693-SUM($U1693:AG1693))*$E1693*(IF(AG1693&lt;1,IF(MIN(AH$7,$F1693)&gt;$C1693,MIN(AH$7,$F1693)-$C1693+1,0),MIN(AH$7,$F1693)-AG$7))/365,0))</f>
        <v>0</v>
      </c>
      <c r="AI1693" s="4">
        <f>IF($F1693=0,($D1693-SUM($U1693:AH1693))*$E1693*(IF(AH1693&lt;1,IF(MIN(AI$7,$F1693)&gt;$C1693,MIN(AI$7,$F1693)-$C1693+1,0),MIN(AI$7,$F1693)-AH$7))/365,IF($F1693&gt;AH$7,($D1693-SUM($U1693:AH1693))*$E1693*(IF(AH1693&lt;1,IF(MIN(AI$7,$F1693)&gt;$C1693,MIN(AI$7,$F1693)-$C1693+1,0),MIN(AI$7,$F1693)-AH$7))/365,0))</f>
        <v>0</v>
      </c>
      <c r="AJ1693" s="4">
        <f>IF($F1693=0,($D1693-SUM($U1693:AI1693))*$E1693*(IF(AI1693&lt;1,IF(MIN(AJ$7,$F1693)&gt;$C1693,MIN(AJ$7,$F1693)-$C1693+1,0),MIN(AJ$7,$F1693)-AI$7))/365,IF($F1693&gt;AI$7,($D1693-SUM($U1693:AI1693))*$E1693*(IF(AI1693&lt;1,IF(MIN(AJ$7,$F1693)&gt;$C1693,MIN(AJ$7,$F1693)-$C1693+1,0),MIN(AJ$7,$F1693)-AI$7))/365,0))</f>
        <v>0</v>
      </c>
      <c r="AK1693" s="4">
        <f>IF($F1693=0,($D1693-SUM($U1693:AJ1693))*$E1693*(IF(AJ1693&lt;1,IF(MIN(AK$7,$F1693)&gt;$C1693,MIN(AK$7,$F1693)-$C1693+1,0),MIN(AK$7,$F1693)-AJ$7))/365,IF($F1693&gt;AJ$7,($D1693-SUM($U1693:AJ1693))*$E1693*(IF(AJ1693&lt;1,IF(MIN(AK$7,$F1693)&gt;$C1693,MIN(AK$7,$F1693)-$C1693+1,0),MIN(AK$7,$F1693)-AJ$7))/365,0))</f>
        <v>0</v>
      </c>
      <c r="AL1693" s="4">
        <f>IF($F1693=0,($D1693-SUM($U1693:AK1693))*$E1693*(IF(AK1693&lt;1,IF(MIN(AL$7,$F1693)&gt;$C1693,MIN(AL$7,$F1693)-$C1693+1,0),MIN(AL$7,$F1693)-AK$7))/365,IF($F1693&gt;AK$7,($D1693-SUM($U1693:AK1693))*$E1693*(IF(AK1693&lt;1,IF(MIN(AL$7,$F1693)&gt;$C1693,MIN(AL$7,$F1693)-$C1693+1,0),MIN(AL$7,$F1693)-AK$7))/365,0))</f>
        <v>0</v>
      </c>
      <c r="AM1693" s="4">
        <f>IF($F1693=0,($D1693-SUM($U1693:AL1693))*$E1693*(IF(AL1693&lt;1,IF(MIN(AM$7,$F1693)&gt;$C1693,MIN(AM$7,$F1693)-$C1693+1,0),MIN(AM$7,$F1693)-AL$7))/365,IF($F1693&gt;AL$7,($D1693-SUM($U1693:AL1693))*$E1693*(IF(AL1693&lt;1,IF(MIN(AM$7,$F1693)&gt;$C1693,MIN(AM$7,$F1693)-$C1693+1,0),MIN(AM$7,$F1693)-AL$7))/365,0))</f>
        <v>0</v>
      </c>
      <c r="AN1693" s="4">
        <f>IF($F1693=0,($D1693-SUM($U1693:AM1693))*$E1693*(IF(AM1693&lt;1,IF(MIN(AN$7,$F1693)&gt;$C1693,MIN(AN$7,$F1693)-$C1693+1,0),MIN(AN$7,$F1693)-AM$7))/365,IF($F1693&gt;AM$7,($D1693-SUM($U1693:AM1693))*$E1693*(IF(AM1693&lt;1,IF(MIN(AN$7,$F1693)&gt;$C1693,MIN(AN$7,$F1693)-$C1693+1,0),MIN(AN$7,$F1693)-AM$7))/365,0))</f>
        <v>0</v>
      </c>
      <c r="AO1693" s="4">
        <f>IF($F1693=0,($D1693-SUM($U1693:AN1693))*$E1693*(IF(AN1693&lt;1,IF(MIN(AO$7,$F1693)&gt;$C1693,MIN(AO$7,$F1693)-$C1693+1,0),MIN(AO$7,$F1693)-AN$7))/365,IF($F1693&gt;AN$7,($D1693-SUM($U1693:AN1693))*$E1693*(IF(AN1693&lt;1,IF(MIN(AO$7,$F1693)&gt;$C1693,MIN(AO$7,$F1693)-$C1693+1,0),MIN(AO$7,$F1693)-AN$7))/365,0))</f>
        <v>0</v>
      </c>
      <c r="AP1693" s="4">
        <f>IF($F1693=0,($D1693-SUM($U1693:AO1693))*$E1693*(IF(AO1693&lt;1,IF(MIN(AP$7,$F1693)&gt;$C1693,MIN(AP$7,$F1693)-$C1693+1,0),MIN(AP$7,$F1693)-AO$7))/365,IF($F1693&gt;AO$7,($D1693-SUM($U1693:AO1693))*$E1693*(IF(AO1693&lt;1,IF(MIN(AP$7,$F1693)&gt;$C1693,MIN(AP$7,$F1693)-$C1693+1,0),MIN(AP$7,$F1693)-AO$7))/365,0))</f>
        <v>0</v>
      </c>
      <c r="AQ1693" s="4">
        <f>IF($F1693=0,($D1693-SUM($U1693:AP1693))*$E1693*(IF(AP1693&lt;1,IF(MIN(AQ$7,$F1693)&gt;$C1693,MIN(AQ$7,$F1693)-$C1693+1,0),MIN(AQ$7,$F1693)-AP$7))/365,IF($F1693&gt;AP$7,($D1693-SUM($U1693:AP1693))*$E1693*(IF(AP1693&lt;1,IF(MIN(AQ$7,$F1693)&gt;$C1693,MIN(AQ$7,$F1693)-$C1693+1,0),MIN(AQ$7,$F1693)-AP$7))/365,0))</f>
        <v>0</v>
      </c>
      <c r="AR1693" s="4">
        <f>IF($F1693=0,($D1693-SUM($U1693:AQ1693))*$E1693*(IF(AQ1693&lt;1,IF(MIN(AR$7,$F1693)&gt;$C1693,MIN(AR$7,$F1693)-$C1693+1,0),MIN(AR$7,$F1693)-AQ$7))/365,IF($F1693&gt;AQ$7,($D1693-SUM($U1693:AQ1693))*$E1693*(IF(AQ1693&lt;1,IF(MIN(AR$7,$F1693)&gt;$C1693,MIN(AR$7,$F1693)-$C1693+1,0),MIN(AR$7,$F1693)-AQ$7))/365,0))</f>
        <v>0</v>
      </c>
      <c r="AS1693" s="4">
        <f>IF($F1693=0,($D1693-SUM($U1693:AR1693))*$E1693*(IF(AR1693&lt;1,IF(MIN(AS$7,$F1693)&gt;$C1693,MIN(AS$7,$F1693)-$C1693+1,0),MIN(AS$7,$F1693)-AR$7))/365,IF($F1693&gt;AR$7,($D1693-SUM($U1693:AR1693))*$E1693*(IF(AR1693&lt;1,IF(MIN(AS$7,$F1693)&gt;$C1693,MIN(AS$7,$F1693)-$C1693+1,0),MIN(AS$7,$F1693)-AR$7))/365,0))</f>
        <v>0</v>
      </c>
    </row>
    <row r="1694" spans="1:45">
      <c r="A1694" s="15"/>
      <c r="B1694" s="17"/>
      <c r="C1694" s="16"/>
      <c r="D1694" s="15"/>
      <c r="E1694" s="11"/>
      <c r="F1694" s="16"/>
      <c r="G1694" s="15"/>
      <c r="H1694" s="14"/>
      <c r="I1694" s="5"/>
      <c r="J1694" s="13">
        <f>SUM(U1694:AS1694)</f>
        <v>0</v>
      </c>
      <c r="K1694" s="13">
        <f>IF(F1694=0,D1694-J1694,IF(F1694&lt;41730,0,D1694-J1694))</f>
        <v>0</v>
      </c>
      <c r="L1694" s="12">
        <f>IF(K1694=0,0,IF(G1694-((L$7-C1694)/365)&lt;0,0,G1694-((L$7-C1694)/365)))</f>
        <v>0</v>
      </c>
      <c r="M1694" s="4">
        <f>IF(K1694=0,0,D1694*H1694)</f>
        <v>0</v>
      </c>
      <c r="N1694" s="11">
        <f>IFERROR((1-(M1694/K1694)^(1/L1694)),0)</f>
        <v>0</v>
      </c>
      <c r="O1694" s="10">
        <f>IF(F1694&gt;41730,IF(F1694&gt;41730,(F1694-41730)/365,IF(K1694=0,0,IF(G1694-((L$7-C1694)/365)&lt;0,0,G1694-((L$7-C1694)/365)))),1)</f>
        <v>1</v>
      </c>
      <c r="P1694" s="9">
        <f>IF(K1694&lt;M1694,0,IF(L1694=0,K1694-M1694,K1694*N1694*O1694))</f>
        <v>0</v>
      </c>
      <c r="Q1694" s="19">
        <f>IF(F1694&gt;41730,D1694,0)</f>
        <v>0</v>
      </c>
      <c r="R1694" s="18">
        <f>IF(F1694&gt;41730,J1694+P1694,0)</f>
        <v>0</v>
      </c>
      <c r="S1694" s="9">
        <f>IF(F1694&gt;0,0,K1694-P1694)</f>
        <v>0</v>
      </c>
      <c r="T1694" s="5"/>
      <c r="U1694" s="4">
        <f>D1694*E1694*(IF(U$7&gt;$C1694,U$7-$C1694+1,0))/365</f>
        <v>0</v>
      </c>
      <c r="V1694" s="4">
        <f>($D1694-U1694)*$E1694*(IF(U1694&lt;1,IF(V$7&gt;$C1694,V$7-$C1694+1,0),V$7-U$7))/365</f>
        <v>0</v>
      </c>
      <c r="W1694" s="4">
        <f>IF($F1694=0,($D1694-SUM($U1694:V1694))*$E1694*(IF(V1694&lt;1,IF(MIN(W$7,$F1694)&gt;$C1694,MIN(W$7,$F1694)-$C1694+1,0),MIN(W$7,$F1694)-V$7))/365,IF($F1694&gt;V$7,($D1694-SUM($U1694:V1694))*$E1694*(IF(V1694&lt;1,IF(MIN(W$7,$F1694)&gt;$C1694,MIN(W$7,$F1694)-$C1694+1,0),MIN(W$7,$F1694)-V$7))/365,0))</f>
        <v>0</v>
      </c>
      <c r="X1694" s="4">
        <f>IF($F1694=0,($D1694-SUM($U1694:W1694))*$E1694*(IF(W1694&lt;1,IF(MIN(X$7,$F1694)&gt;$C1694,MIN(X$7,$F1694)-$C1694+1,0),MIN(X$7,$F1694)-W$7))/365,IF($F1694&gt;W$7,($D1694-SUM($U1694:W1694))*$E1694*(IF(W1694&lt;1,IF(MIN(X$7,$F1694)&gt;$C1694,MIN(X$7,$F1694)-$C1694+1,0),MIN(X$7,$F1694)-W$7))/365,0))</f>
        <v>0</v>
      </c>
      <c r="Y1694" s="4">
        <f>IF($F1694=0,($D1694-SUM($U1694:X1694))*$E1694*(IF(X1694&lt;1,IF(MIN(Y$7,$F1694)&gt;$C1694,MIN(Y$7,$F1694)-$C1694+1,0),MIN(Y$7,$F1694)-X$7))/365,IF($F1694&gt;X$7,($D1694-SUM($U1694:X1694))*$E1694*(IF(X1694&lt;1,IF(MIN(Y$7,$F1694)&gt;$C1694,MIN(Y$7,$F1694)-$C1694+1,0),MIN(Y$7,$F1694)-X$7))/365,0))</f>
        <v>0</v>
      </c>
      <c r="Z1694" s="4">
        <f>IF($F1694=0,($D1694-SUM($U1694:Y1694))*$E1694*(IF(Y1694&lt;1,IF(MIN(Z$7,$F1694)&gt;$C1694,MIN(Z$7,$F1694)-$C1694+1,0),MIN(Z$7,$F1694)-Y$7))/365,IF($F1694&gt;Y$7,($D1694-SUM($U1694:Y1694))*$E1694*(IF(Y1694&lt;1,IF(MIN(Z$7,$F1694)&gt;$C1694,MIN(Z$7,$F1694)-$C1694+1,0),MIN(Z$7,$F1694)-Y$7))/365,0))</f>
        <v>0</v>
      </c>
      <c r="AA1694" s="4">
        <f>IF($F1694=0,($D1694-SUM($U1694:Z1694))*$E1694*(IF(Z1694&lt;1,IF(MIN(AA$7,$F1694)&gt;$C1694,MIN(AA$7,$F1694)-$C1694+1,0),MIN(AA$7,$F1694)-Z$7))/365,IF($F1694&gt;Z$7,($D1694-SUM($U1694:Z1694))*$E1694*(IF(Z1694&lt;1,IF(MIN(AA$7,$F1694)&gt;$C1694,MIN(AA$7,$F1694)-$C1694+1,0),MIN(AA$7,$F1694)-Z$7))/365,0))</f>
        <v>0</v>
      </c>
      <c r="AB1694" s="4">
        <f>IF($F1694=0,($D1694-SUM($U1694:AA1694))*$E1694*(IF(AA1694&lt;1,IF(MIN(AB$7,$F1694)&gt;$C1694,MIN(AB$7,$F1694)-$C1694+1,0),MIN(AB$7,$F1694)-AA$7))/365,IF($F1694&gt;AA$7,($D1694-SUM($U1694:AA1694))*$E1694*(IF(AA1694&lt;1,IF(MIN(AB$7,$F1694)&gt;$C1694,MIN(AB$7,$F1694)-$C1694+1,0),MIN(AB$7,$F1694)-AA$7))/365,0))</f>
        <v>0</v>
      </c>
      <c r="AC1694" s="4">
        <f>IF($F1694=0,($D1694-SUM($U1694:AB1694))*$E1694*(IF(AB1694&lt;1,IF(MIN(AC$7,$F1694)&gt;$C1694,MIN(AC$7,$F1694)-$C1694+1,0),MIN(AC$7,$F1694)-AB$7))/365,IF($F1694&gt;AB$7,($D1694-SUM($U1694:AB1694))*$E1694*(IF(AB1694&lt;1,IF(MIN(AC$7,$F1694)&gt;$C1694,MIN(AC$7,$F1694)-$C1694+1,0),MIN(AC$7,$F1694)-AB$7))/365,0))</f>
        <v>0</v>
      </c>
      <c r="AD1694" s="4">
        <f>IF($F1694=0,($D1694-SUM($U1694:AC1694))*$E1694*(IF(AC1694&lt;1,IF(MIN(AD$7,$F1694)&gt;$C1694,MIN(AD$7,$F1694)-$C1694+1,0),MIN(AD$7,$F1694)-AC$7))/365,IF($F1694&gt;AC$7,($D1694-SUM($U1694:AC1694))*$E1694*(IF(AC1694&lt;1,IF(MIN(AD$7,$F1694)&gt;$C1694,MIN(AD$7,$F1694)-$C1694+1,0),MIN(AD$7,$F1694)-AC$7))/365,0))</f>
        <v>0</v>
      </c>
      <c r="AE1694" s="4">
        <f>IF($F1694=0,($D1694-SUM($U1694:AD1694))*$E1694*(IF(AD1694&lt;1,IF(MIN(AE$7,$F1694)&gt;$C1694,MIN(AE$7,$F1694)-$C1694+1,0),MIN(AE$7,$F1694)-AD$7))/365,IF($F1694&gt;AD$7,($D1694-SUM($U1694:AD1694))*$E1694*(IF(AD1694&lt;1,IF(MIN(AE$7,$F1694)&gt;$C1694,MIN(AE$7,$F1694)-$C1694+1,0),MIN(AE$7,$F1694)-AD$7))/365,0))</f>
        <v>0</v>
      </c>
      <c r="AF1694" s="4">
        <f>IF($F1694=0,($D1694-SUM($U1694:AE1694))*$E1694*(IF(AE1694&lt;1,IF(MIN(AF$7,$F1694)&gt;$C1694,MIN(AF$7,$F1694)-$C1694+1,0),MIN(AF$7,$F1694)-AE$7))/365,IF($F1694&gt;AE$7,($D1694-SUM($U1694:AE1694))*$E1694*(IF(AE1694&lt;1,IF(MIN(AF$7,$F1694)&gt;$C1694,MIN(AF$7,$F1694)-$C1694+1,0),MIN(AF$7,$F1694)-AE$7))/365,0))</f>
        <v>0</v>
      </c>
      <c r="AG1694" s="4">
        <f>IF($F1694=0,($D1694-SUM($U1694:AF1694))*$E1694*(IF(AF1694&lt;1,IF(MIN(AG$7,$F1694)&gt;$C1694,MIN(AG$7,$F1694)-$C1694+1,0),MIN(AG$7,$F1694)-AF$7))/365,IF($F1694&gt;AF$7,($D1694-SUM($U1694:AF1694))*$E1694*(IF(AF1694&lt;1,IF(MIN(AG$7,$F1694)&gt;$C1694,MIN(AG$7,$F1694)-$C1694+1,0),MIN(AG$7,$F1694)-AF$7))/365,0))</f>
        <v>0</v>
      </c>
      <c r="AH1694" s="4">
        <f>IF($F1694=0,($D1694-SUM($U1694:AG1694))*$E1694*(IF(AG1694&lt;1,IF(MIN(AH$7,$F1694)&gt;$C1694,MIN(AH$7,$F1694)-$C1694+1,0),MIN(AH$7,$F1694)-AG$7))/365,IF($F1694&gt;AG$7,($D1694-SUM($U1694:AG1694))*$E1694*(IF(AG1694&lt;1,IF(MIN(AH$7,$F1694)&gt;$C1694,MIN(AH$7,$F1694)-$C1694+1,0),MIN(AH$7,$F1694)-AG$7))/365,0))</f>
        <v>0</v>
      </c>
      <c r="AI1694" s="4">
        <f>IF($F1694=0,($D1694-SUM($U1694:AH1694))*$E1694*(IF(AH1694&lt;1,IF(MIN(AI$7,$F1694)&gt;$C1694,MIN(AI$7,$F1694)-$C1694+1,0),MIN(AI$7,$F1694)-AH$7))/365,IF($F1694&gt;AH$7,($D1694-SUM($U1694:AH1694))*$E1694*(IF(AH1694&lt;1,IF(MIN(AI$7,$F1694)&gt;$C1694,MIN(AI$7,$F1694)-$C1694+1,0),MIN(AI$7,$F1694)-AH$7))/365,0))</f>
        <v>0</v>
      </c>
      <c r="AJ1694" s="4">
        <f>IF($F1694=0,($D1694-SUM($U1694:AI1694))*$E1694*(IF(AI1694&lt;1,IF(MIN(AJ$7,$F1694)&gt;$C1694,MIN(AJ$7,$F1694)-$C1694+1,0),MIN(AJ$7,$F1694)-AI$7))/365,IF($F1694&gt;AI$7,($D1694-SUM($U1694:AI1694))*$E1694*(IF(AI1694&lt;1,IF(MIN(AJ$7,$F1694)&gt;$C1694,MIN(AJ$7,$F1694)-$C1694+1,0),MIN(AJ$7,$F1694)-AI$7))/365,0))</f>
        <v>0</v>
      </c>
      <c r="AK1694" s="4">
        <f>IF($F1694=0,($D1694-SUM($U1694:AJ1694))*$E1694*(IF(AJ1694&lt;1,IF(MIN(AK$7,$F1694)&gt;$C1694,MIN(AK$7,$F1694)-$C1694+1,0),MIN(AK$7,$F1694)-AJ$7))/365,IF($F1694&gt;AJ$7,($D1694-SUM($U1694:AJ1694))*$E1694*(IF(AJ1694&lt;1,IF(MIN(AK$7,$F1694)&gt;$C1694,MIN(AK$7,$F1694)-$C1694+1,0),MIN(AK$7,$F1694)-AJ$7))/365,0))</f>
        <v>0</v>
      </c>
      <c r="AL1694" s="4">
        <f>IF($F1694=0,($D1694-SUM($U1694:AK1694))*$E1694*(IF(AK1694&lt;1,IF(MIN(AL$7,$F1694)&gt;$C1694,MIN(AL$7,$F1694)-$C1694+1,0),MIN(AL$7,$F1694)-AK$7))/365,IF($F1694&gt;AK$7,($D1694-SUM($U1694:AK1694))*$E1694*(IF(AK1694&lt;1,IF(MIN(AL$7,$F1694)&gt;$C1694,MIN(AL$7,$F1694)-$C1694+1,0),MIN(AL$7,$F1694)-AK$7))/365,0))</f>
        <v>0</v>
      </c>
      <c r="AM1694" s="4">
        <f>IF($F1694=0,($D1694-SUM($U1694:AL1694))*$E1694*(IF(AL1694&lt;1,IF(MIN(AM$7,$F1694)&gt;$C1694,MIN(AM$7,$F1694)-$C1694+1,0),MIN(AM$7,$F1694)-AL$7))/365,IF($F1694&gt;AL$7,($D1694-SUM($U1694:AL1694))*$E1694*(IF(AL1694&lt;1,IF(MIN(AM$7,$F1694)&gt;$C1694,MIN(AM$7,$F1694)-$C1694+1,0),MIN(AM$7,$F1694)-AL$7))/365,0))</f>
        <v>0</v>
      </c>
      <c r="AN1694" s="4">
        <f>IF($F1694=0,($D1694-SUM($U1694:AM1694))*$E1694*(IF(AM1694&lt;1,IF(MIN(AN$7,$F1694)&gt;$C1694,MIN(AN$7,$F1694)-$C1694+1,0),MIN(AN$7,$F1694)-AM$7))/365,IF($F1694&gt;AM$7,($D1694-SUM($U1694:AM1694))*$E1694*(IF(AM1694&lt;1,IF(MIN(AN$7,$F1694)&gt;$C1694,MIN(AN$7,$F1694)-$C1694+1,0),MIN(AN$7,$F1694)-AM$7))/365,0))</f>
        <v>0</v>
      </c>
      <c r="AO1694" s="4">
        <f>IF($F1694=0,($D1694-SUM($U1694:AN1694))*$E1694*(IF(AN1694&lt;1,IF(MIN(AO$7,$F1694)&gt;$C1694,MIN(AO$7,$F1694)-$C1694+1,0),MIN(AO$7,$F1694)-AN$7))/365,IF($F1694&gt;AN$7,($D1694-SUM($U1694:AN1694))*$E1694*(IF(AN1694&lt;1,IF(MIN(AO$7,$F1694)&gt;$C1694,MIN(AO$7,$F1694)-$C1694+1,0),MIN(AO$7,$F1694)-AN$7))/365,0))</f>
        <v>0</v>
      </c>
      <c r="AP1694" s="4">
        <f>IF($F1694=0,($D1694-SUM($U1694:AO1694))*$E1694*(IF(AO1694&lt;1,IF(MIN(AP$7,$F1694)&gt;$C1694,MIN(AP$7,$F1694)-$C1694+1,0),MIN(AP$7,$F1694)-AO$7))/365,IF($F1694&gt;AO$7,($D1694-SUM($U1694:AO1694))*$E1694*(IF(AO1694&lt;1,IF(MIN(AP$7,$F1694)&gt;$C1694,MIN(AP$7,$F1694)-$C1694+1,0),MIN(AP$7,$F1694)-AO$7))/365,0))</f>
        <v>0</v>
      </c>
      <c r="AQ1694" s="4">
        <f>IF($F1694=0,($D1694-SUM($U1694:AP1694))*$E1694*(IF(AP1694&lt;1,IF(MIN(AQ$7,$F1694)&gt;$C1694,MIN(AQ$7,$F1694)-$C1694+1,0),MIN(AQ$7,$F1694)-AP$7))/365,IF($F1694&gt;AP$7,($D1694-SUM($U1694:AP1694))*$E1694*(IF(AP1694&lt;1,IF(MIN(AQ$7,$F1694)&gt;$C1694,MIN(AQ$7,$F1694)-$C1694+1,0),MIN(AQ$7,$F1694)-AP$7))/365,0))</f>
        <v>0</v>
      </c>
      <c r="AR1694" s="4">
        <f>IF($F1694=0,($D1694-SUM($U1694:AQ1694))*$E1694*(IF(AQ1694&lt;1,IF(MIN(AR$7,$F1694)&gt;$C1694,MIN(AR$7,$F1694)-$C1694+1,0),MIN(AR$7,$F1694)-AQ$7))/365,IF($F1694&gt;AQ$7,($D1694-SUM($U1694:AQ1694))*$E1694*(IF(AQ1694&lt;1,IF(MIN(AR$7,$F1694)&gt;$C1694,MIN(AR$7,$F1694)-$C1694+1,0),MIN(AR$7,$F1694)-AQ$7))/365,0))</f>
        <v>0</v>
      </c>
      <c r="AS1694" s="4">
        <f>IF($F1694=0,($D1694-SUM($U1694:AR1694))*$E1694*(IF(AR1694&lt;1,IF(MIN(AS$7,$F1694)&gt;$C1694,MIN(AS$7,$F1694)-$C1694+1,0),MIN(AS$7,$F1694)-AR$7))/365,IF($F1694&gt;AR$7,($D1694-SUM($U1694:AR1694))*$E1694*(IF(AR1694&lt;1,IF(MIN(AS$7,$F1694)&gt;$C1694,MIN(AS$7,$F1694)-$C1694+1,0),MIN(AS$7,$F1694)-AR$7))/365,0))</f>
        <v>0</v>
      </c>
    </row>
    <row r="1695" spans="1:45">
      <c r="A1695" s="15"/>
      <c r="B1695" s="17"/>
      <c r="C1695" s="16"/>
      <c r="D1695" s="15"/>
      <c r="E1695" s="11"/>
      <c r="F1695" s="16"/>
      <c r="G1695" s="15"/>
      <c r="H1695" s="14"/>
      <c r="I1695" s="5"/>
      <c r="J1695" s="13">
        <f>SUM(U1695:AS1695)</f>
        <v>0</v>
      </c>
      <c r="K1695" s="13">
        <f>IF(F1695=0,D1695-J1695,IF(F1695&lt;41730,0,D1695-J1695))</f>
        <v>0</v>
      </c>
      <c r="L1695" s="12">
        <f>IF(K1695=0,0,IF(G1695-((L$7-C1695)/365)&lt;0,0,G1695-((L$7-C1695)/365)))</f>
        <v>0</v>
      </c>
      <c r="M1695" s="4">
        <f>IF(K1695=0,0,D1695*H1695)</f>
        <v>0</v>
      </c>
      <c r="N1695" s="11">
        <f>IFERROR((1-(M1695/K1695)^(1/L1695)),0)</f>
        <v>0</v>
      </c>
      <c r="O1695" s="10">
        <f>IF(F1695&gt;41730,IF(F1695&gt;41730,(F1695-41730)/365,IF(K1695=0,0,IF(G1695-((L$7-C1695)/365)&lt;0,0,G1695-((L$7-C1695)/365)))),1)</f>
        <v>1</v>
      </c>
      <c r="P1695" s="9">
        <f>IF(K1695&lt;M1695,0,IF(L1695=0,K1695-M1695,K1695*N1695*O1695))</f>
        <v>0</v>
      </c>
      <c r="Q1695" s="19">
        <f>IF(F1695&gt;41730,D1695,0)</f>
        <v>0</v>
      </c>
      <c r="R1695" s="18">
        <f>IF(F1695&gt;41730,J1695+P1695,0)</f>
        <v>0</v>
      </c>
      <c r="S1695" s="9">
        <f>IF(F1695&gt;0,0,K1695-P1695)</f>
        <v>0</v>
      </c>
      <c r="T1695" s="5"/>
      <c r="U1695" s="4">
        <f>D1695*E1695*(IF(U$7&gt;$C1695,U$7-$C1695+1,0))/365</f>
        <v>0</v>
      </c>
      <c r="V1695" s="4">
        <f>($D1695-U1695)*$E1695*(IF(U1695&lt;1,IF(V$7&gt;$C1695,V$7-$C1695+1,0),V$7-U$7))/365</f>
        <v>0</v>
      </c>
      <c r="W1695" s="4">
        <f>IF($F1695=0,($D1695-SUM($U1695:V1695))*$E1695*(IF(V1695&lt;1,IF(MIN(W$7,$F1695)&gt;$C1695,MIN(W$7,$F1695)-$C1695+1,0),MIN(W$7,$F1695)-V$7))/365,IF($F1695&gt;V$7,($D1695-SUM($U1695:V1695))*$E1695*(IF(V1695&lt;1,IF(MIN(W$7,$F1695)&gt;$C1695,MIN(W$7,$F1695)-$C1695+1,0),MIN(W$7,$F1695)-V$7))/365,0))</f>
        <v>0</v>
      </c>
      <c r="X1695" s="4">
        <f>IF($F1695=0,($D1695-SUM($U1695:W1695))*$E1695*(IF(W1695&lt;1,IF(MIN(X$7,$F1695)&gt;$C1695,MIN(X$7,$F1695)-$C1695+1,0),MIN(X$7,$F1695)-W$7))/365,IF($F1695&gt;W$7,($D1695-SUM($U1695:W1695))*$E1695*(IF(W1695&lt;1,IF(MIN(X$7,$F1695)&gt;$C1695,MIN(X$7,$F1695)-$C1695+1,0),MIN(X$7,$F1695)-W$7))/365,0))</f>
        <v>0</v>
      </c>
      <c r="Y1695" s="4">
        <f>IF($F1695=0,($D1695-SUM($U1695:X1695))*$E1695*(IF(X1695&lt;1,IF(MIN(Y$7,$F1695)&gt;$C1695,MIN(Y$7,$F1695)-$C1695+1,0),MIN(Y$7,$F1695)-X$7))/365,IF($F1695&gt;X$7,($D1695-SUM($U1695:X1695))*$E1695*(IF(X1695&lt;1,IF(MIN(Y$7,$F1695)&gt;$C1695,MIN(Y$7,$F1695)-$C1695+1,0),MIN(Y$7,$F1695)-X$7))/365,0))</f>
        <v>0</v>
      </c>
      <c r="Z1695" s="4">
        <f>IF($F1695=0,($D1695-SUM($U1695:Y1695))*$E1695*(IF(Y1695&lt;1,IF(MIN(Z$7,$F1695)&gt;$C1695,MIN(Z$7,$F1695)-$C1695+1,0),MIN(Z$7,$F1695)-Y$7))/365,IF($F1695&gt;Y$7,($D1695-SUM($U1695:Y1695))*$E1695*(IF(Y1695&lt;1,IF(MIN(Z$7,$F1695)&gt;$C1695,MIN(Z$7,$F1695)-$C1695+1,0),MIN(Z$7,$F1695)-Y$7))/365,0))</f>
        <v>0</v>
      </c>
      <c r="AA1695" s="4">
        <f>IF($F1695=0,($D1695-SUM($U1695:Z1695))*$E1695*(IF(Z1695&lt;1,IF(MIN(AA$7,$F1695)&gt;$C1695,MIN(AA$7,$F1695)-$C1695+1,0),MIN(AA$7,$F1695)-Z$7))/365,IF($F1695&gt;Z$7,($D1695-SUM($U1695:Z1695))*$E1695*(IF(Z1695&lt;1,IF(MIN(AA$7,$F1695)&gt;$C1695,MIN(AA$7,$F1695)-$C1695+1,0),MIN(AA$7,$F1695)-Z$7))/365,0))</f>
        <v>0</v>
      </c>
      <c r="AB1695" s="4">
        <f>IF($F1695=0,($D1695-SUM($U1695:AA1695))*$E1695*(IF(AA1695&lt;1,IF(MIN(AB$7,$F1695)&gt;$C1695,MIN(AB$7,$F1695)-$C1695+1,0),MIN(AB$7,$F1695)-AA$7))/365,IF($F1695&gt;AA$7,($D1695-SUM($U1695:AA1695))*$E1695*(IF(AA1695&lt;1,IF(MIN(AB$7,$F1695)&gt;$C1695,MIN(AB$7,$F1695)-$C1695+1,0),MIN(AB$7,$F1695)-AA$7))/365,0))</f>
        <v>0</v>
      </c>
      <c r="AC1695" s="4">
        <f>IF($F1695=0,($D1695-SUM($U1695:AB1695))*$E1695*(IF(AB1695&lt;1,IF(MIN(AC$7,$F1695)&gt;$C1695,MIN(AC$7,$F1695)-$C1695+1,0),MIN(AC$7,$F1695)-AB$7))/365,IF($F1695&gt;AB$7,($D1695-SUM($U1695:AB1695))*$E1695*(IF(AB1695&lt;1,IF(MIN(AC$7,$F1695)&gt;$C1695,MIN(AC$7,$F1695)-$C1695+1,0),MIN(AC$7,$F1695)-AB$7))/365,0))</f>
        <v>0</v>
      </c>
      <c r="AD1695" s="4">
        <f>IF($F1695=0,($D1695-SUM($U1695:AC1695))*$E1695*(IF(AC1695&lt;1,IF(MIN(AD$7,$F1695)&gt;$C1695,MIN(AD$7,$F1695)-$C1695+1,0),MIN(AD$7,$F1695)-AC$7))/365,IF($F1695&gt;AC$7,($D1695-SUM($U1695:AC1695))*$E1695*(IF(AC1695&lt;1,IF(MIN(AD$7,$F1695)&gt;$C1695,MIN(AD$7,$F1695)-$C1695+1,0),MIN(AD$7,$F1695)-AC$7))/365,0))</f>
        <v>0</v>
      </c>
      <c r="AE1695" s="4">
        <f>IF($F1695=0,($D1695-SUM($U1695:AD1695))*$E1695*(IF(AD1695&lt;1,IF(MIN(AE$7,$F1695)&gt;$C1695,MIN(AE$7,$F1695)-$C1695+1,0),MIN(AE$7,$F1695)-AD$7))/365,IF($F1695&gt;AD$7,($D1695-SUM($U1695:AD1695))*$E1695*(IF(AD1695&lt;1,IF(MIN(AE$7,$F1695)&gt;$C1695,MIN(AE$7,$F1695)-$C1695+1,0),MIN(AE$7,$F1695)-AD$7))/365,0))</f>
        <v>0</v>
      </c>
      <c r="AF1695" s="4">
        <f>IF($F1695=0,($D1695-SUM($U1695:AE1695))*$E1695*(IF(AE1695&lt;1,IF(MIN(AF$7,$F1695)&gt;$C1695,MIN(AF$7,$F1695)-$C1695+1,0),MIN(AF$7,$F1695)-AE$7))/365,IF($F1695&gt;AE$7,($D1695-SUM($U1695:AE1695))*$E1695*(IF(AE1695&lt;1,IF(MIN(AF$7,$F1695)&gt;$C1695,MIN(AF$7,$F1695)-$C1695+1,0),MIN(AF$7,$F1695)-AE$7))/365,0))</f>
        <v>0</v>
      </c>
      <c r="AG1695" s="4">
        <f>IF($F1695=0,($D1695-SUM($U1695:AF1695))*$E1695*(IF(AF1695&lt;1,IF(MIN(AG$7,$F1695)&gt;$C1695,MIN(AG$7,$F1695)-$C1695+1,0),MIN(AG$7,$F1695)-AF$7))/365,IF($F1695&gt;AF$7,($D1695-SUM($U1695:AF1695))*$E1695*(IF(AF1695&lt;1,IF(MIN(AG$7,$F1695)&gt;$C1695,MIN(AG$7,$F1695)-$C1695+1,0),MIN(AG$7,$F1695)-AF$7))/365,0))</f>
        <v>0</v>
      </c>
      <c r="AH1695" s="4">
        <f>IF($F1695=0,($D1695-SUM($U1695:AG1695))*$E1695*(IF(AG1695&lt;1,IF(MIN(AH$7,$F1695)&gt;$C1695,MIN(AH$7,$F1695)-$C1695+1,0),MIN(AH$7,$F1695)-AG$7))/365,IF($F1695&gt;AG$7,($D1695-SUM($U1695:AG1695))*$E1695*(IF(AG1695&lt;1,IF(MIN(AH$7,$F1695)&gt;$C1695,MIN(AH$7,$F1695)-$C1695+1,0),MIN(AH$7,$F1695)-AG$7))/365,0))</f>
        <v>0</v>
      </c>
      <c r="AI1695" s="4">
        <f>IF($F1695=0,($D1695-SUM($U1695:AH1695))*$E1695*(IF(AH1695&lt;1,IF(MIN(AI$7,$F1695)&gt;$C1695,MIN(AI$7,$F1695)-$C1695+1,0),MIN(AI$7,$F1695)-AH$7))/365,IF($F1695&gt;AH$7,($D1695-SUM($U1695:AH1695))*$E1695*(IF(AH1695&lt;1,IF(MIN(AI$7,$F1695)&gt;$C1695,MIN(AI$7,$F1695)-$C1695+1,0),MIN(AI$7,$F1695)-AH$7))/365,0))</f>
        <v>0</v>
      </c>
      <c r="AJ1695" s="4">
        <f>IF($F1695=0,($D1695-SUM($U1695:AI1695))*$E1695*(IF(AI1695&lt;1,IF(MIN(AJ$7,$F1695)&gt;$C1695,MIN(AJ$7,$F1695)-$C1695+1,0),MIN(AJ$7,$F1695)-AI$7))/365,IF($F1695&gt;AI$7,($D1695-SUM($U1695:AI1695))*$E1695*(IF(AI1695&lt;1,IF(MIN(AJ$7,$F1695)&gt;$C1695,MIN(AJ$7,$F1695)-$C1695+1,0),MIN(AJ$7,$F1695)-AI$7))/365,0))</f>
        <v>0</v>
      </c>
      <c r="AK1695" s="4">
        <f>IF($F1695=0,($D1695-SUM($U1695:AJ1695))*$E1695*(IF(AJ1695&lt;1,IF(MIN(AK$7,$F1695)&gt;$C1695,MIN(AK$7,$F1695)-$C1695+1,0),MIN(AK$7,$F1695)-AJ$7))/365,IF($F1695&gt;AJ$7,($D1695-SUM($U1695:AJ1695))*$E1695*(IF(AJ1695&lt;1,IF(MIN(AK$7,$F1695)&gt;$C1695,MIN(AK$7,$F1695)-$C1695+1,0),MIN(AK$7,$F1695)-AJ$7))/365,0))</f>
        <v>0</v>
      </c>
      <c r="AL1695" s="4">
        <f>IF($F1695=0,($D1695-SUM($U1695:AK1695))*$E1695*(IF(AK1695&lt;1,IF(MIN(AL$7,$F1695)&gt;$C1695,MIN(AL$7,$F1695)-$C1695+1,0),MIN(AL$7,$F1695)-AK$7))/365,IF($F1695&gt;AK$7,($D1695-SUM($U1695:AK1695))*$E1695*(IF(AK1695&lt;1,IF(MIN(AL$7,$F1695)&gt;$C1695,MIN(AL$7,$F1695)-$C1695+1,0),MIN(AL$7,$F1695)-AK$7))/365,0))</f>
        <v>0</v>
      </c>
      <c r="AM1695" s="4">
        <f>IF($F1695=0,($D1695-SUM($U1695:AL1695))*$E1695*(IF(AL1695&lt;1,IF(MIN(AM$7,$F1695)&gt;$C1695,MIN(AM$7,$F1695)-$C1695+1,0),MIN(AM$7,$F1695)-AL$7))/365,IF($F1695&gt;AL$7,($D1695-SUM($U1695:AL1695))*$E1695*(IF(AL1695&lt;1,IF(MIN(AM$7,$F1695)&gt;$C1695,MIN(AM$7,$F1695)-$C1695+1,0),MIN(AM$7,$F1695)-AL$7))/365,0))</f>
        <v>0</v>
      </c>
      <c r="AN1695" s="4">
        <f>IF($F1695=0,($D1695-SUM($U1695:AM1695))*$E1695*(IF(AM1695&lt;1,IF(MIN(AN$7,$F1695)&gt;$C1695,MIN(AN$7,$F1695)-$C1695+1,0),MIN(AN$7,$F1695)-AM$7))/365,IF($F1695&gt;AM$7,($D1695-SUM($U1695:AM1695))*$E1695*(IF(AM1695&lt;1,IF(MIN(AN$7,$F1695)&gt;$C1695,MIN(AN$7,$F1695)-$C1695+1,0),MIN(AN$7,$F1695)-AM$7))/365,0))</f>
        <v>0</v>
      </c>
      <c r="AO1695" s="4">
        <f>IF($F1695=0,($D1695-SUM($U1695:AN1695))*$E1695*(IF(AN1695&lt;1,IF(MIN(AO$7,$F1695)&gt;$C1695,MIN(AO$7,$F1695)-$C1695+1,0),MIN(AO$7,$F1695)-AN$7))/365,IF($F1695&gt;AN$7,($D1695-SUM($U1695:AN1695))*$E1695*(IF(AN1695&lt;1,IF(MIN(AO$7,$F1695)&gt;$C1695,MIN(AO$7,$F1695)-$C1695+1,0),MIN(AO$7,$F1695)-AN$7))/365,0))</f>
        <v>0</v>
      </c>
      <c r="AP1695" s="4">
        <f>IF($F1695=0,($D1695-SUM($U1695:AO1695))*$E1695*(IF(AO1695&lt;1,IF(MIN(AP$7,$F1695)&gt;$C1695,MIN(AP$7,$F1695)-$C1695+1,0),MIN(AP$7,$F1695)-AO$7))/365,IF($F1695&gt;AO$7,($D1695-SUM($U1695:AO1695))*$E1695*(IF(AO1695&lt;1,IF(MIN(AP$7,$F1695)&gt;$C1695,MIN(AP$7,$F1695)-$C1695+1,0),MIN(AP$7,$F1695)-AO$7))/365,0))</f>
        <v>0</v>
      </c>
      <c r="AQ1695" s="4">
        <f>IF($F1695=0,($D1695-SUM($U1695:AP1695))*$E1695*(IF(AP1695&lt;1,IF(MIN(AQ$7,$F1695)&gt;$C1695,MIN(AQ$7,$F1695)-$C1695+1,0),MIN(AQ$7,$F1695)-AP$7))/365,IF($F1695&gt;AP$7,($D1695-SUM($U1695:AP1695))*$E1695*(IF(AP1695&lt;1,IF(MIN(AQ$7,$F1695)&gt;$C1695,MIN(AQ$7,$F1695)-$C1695+1,0),MIN(AQ$7,$F1695)-AP$7))/365,0))</f>
        <v>0</v>
      </c>
      <c r="AR1695" s="4">
        <f>IF($F1695=0,($D1695-SUM($U1695:AQ1695))*$E1695*(IF(AQ1695&lt;1,IF(MIN(AR$7,$F1695)&gt;$C1695,MIN(AR$7,$F1695)-$C1695+1,0),MIN(AR$7,$F1695)-AQ$7))/365,IF($F1695&gt;AQ$7,($D1695-SUM($U1695:AQ1695))*$E1695*(IF(AQ1695&lt;1,IF(MIN(AR$7,$F1695)&gt;$C1695,MIN(AR$7,$F1695)-$C1695+1,0),MIN(AR$7,$F1695)-AQ$7))/365,0))</f>
        <v>0</v>
      </c>
      <c r="AS1695" s="4">
        <f>IF($F1695=0,($D1695-SUM($U1695:AR1695))*$E1695*(IF(AR1695&lt;1,IF(MIN(AS$7,$F1695)&gt;$C1695,MIN(AS$7,$F1695)-$C1695+1,0),MIN(AS$7,$F1695)-AR$7))/365,IF($F1695&gt;AR$7,($D1695-SUM($U1695:AR1695))*$E1695*(IF(AR1695&lt;1,IF(MIN(AS$7,$F1695)&gt;$C1695,MIN(AS$7,$F1695)-$C1695+1,0),MIN(AS$7,$F1695)-AR$7))/365,0))</f>
        <v>0</v>
      </c>
    </row>
    <row r="1696" spans="1:45">
      <c r="A1696" s="15"/>
      <c r="B1696" s="17"/>
      <c r="C1696" s="16"/>
      <c r="D1696" s="15"/>
      <c r="E1696" s="11"/>
      <c r="F1696" s="16"/>
      <c r="G1696" s="15"/>
      <c r="H1696" s="14"/>
      <c r="I1696" s="5"/>
      <c r="J1696" s="13">
        <f>SUM(U1696:AS1696)</f>
        <v>0</v>
      </c>
      <c r="K1696" s="13">
        <f>IF(F1696=0,D1696-J1696,IF(F1696&lt;41730,0,D1696-J1696))</f>
        <v>0</v>
      </c>
      <c r="L1696" s="12">
        <f>IF(K1696=0,0,IF(G1696-((L$7-C1696)/365)&lt;0,0,G1696-((L$7-C1696)/365)))</f>
        <v>0</v>
      </c>
      <c r="M1696" s="4">
        <f>IF(K1696=0,0,D1696*H1696)</f>
        <v>0</v>
      </c>
      <c r="N1696" s="11">
        <f>IFERROR((1-(M1696/K1696)^(1/L1696)),0)</f>
        <v>0</v>
      </c>
      <c r="O1696" s="10">
        <f>IF(F1696&gt;41730,IF(F1696&gt;41730,(F1696-41730)/365,IF(K1696=0,0,IF(G1696-((L$7-C1696)/365)&lt;0,0,G1696-((L$7-C1696)/365)))),1)</f>
        <v>1</v>
      </c>
      <c r="P1696" s="9">
        <f>IF(K1696&lt;M1696,0,IF(L1696=0,K1696-M1696,K1696*N1696*O1696))</f>
        <v>0</v>
      </c>
      <c r="Q1696" s="19">
        <f>IF(F1696&gt;41730,D1696,0)</f>
        <v>0</v>
      </c>
      <c r="R1696" s="18">
        <f>IF(F1696&gt;41730,J1696+P1696,0)</f>
        <v>0</v>
      </c>
      <c r="S1696" s="9">
        <f>IF(F1696&gt;0,0,K1696-P1696)</f>
        <v>0</v>
      </c>
      <c r="T1696" s="5"/>
      <c r="U1696" s="4">
        <f>D1696*E1696*(IF(U$7&gt;$C1696,U$7-$C1696+1,0))/365</f>
        <v>0</v>
      </c>
      <c r="V1696" s="4">
        <f>($D1696-U1696)*$E1696*(IF(U1696&lt;1,IF(V$7&gt;$C1696,V$7-$C1696+1,0),V$7-U$7))/365</f>
        <v>0</v>
      </c>
      <c r="W1696" s="4">
        <f>IF($F1696=0,($D1696-SUM($U1696:V1696))*$E1696*(IF(V1696&lt;1,IF(MIN(W$7,$F1696)&gt;$C1696,MIN(W$7,$F1696)-$C1696+1,0),MIN(W$7,$F1696)-V$7))/365,IF($F1696&gt;V$7,($D1696-SUM($U1696:V1696))*$E1696*(IF(V1696&lt;1,IF(MIN(W$7,$F1696)&gt;$C1696,MIN(W$7,$F1696)-$C1696+1,0),MIN(W$7,$F1696)-V$7))/365,0))</f>
        <v>0</v>
      </c>
      <c r="X1696" s="4">
        <f>IF($F1696=0,($D1696-SUM($U1696:W1696))*$E1696*(IF(W1696&lt;1,IF(MIN(X$7,$F1696)&gt;$C1696,MIN(X$7,$F1696)-$C1696+1,0),MIN(X$7,$F1696)-W$7))/365,IF($F1696&gt;W$7,($D1696-SUM($U1696:W1696))*$E1696*(IF(W1696&lt;1,IF(MIN(X$7,$F1696)&gt;$C1696,MIN(X$7,$F1696)-$C1696+1,0),MIN(X$7,$F1696)-W$7))/365,0))</f>
        <v>0</v>
      </c>
      <c r="Y1696" s="4">
        <f>IF($F1696=0,($D1696-SUM($U1696:X1696))*$E1696*(IF(X1696&lt;1,IF(MIN(Y$7,$F1696)&gt;$C1696,MIN(Y$7,$F1696)-$C1696+1,0),MIN(Y$7,$F1696)-X$7))/365,IF($F1696&gt;X$7,($D1696-SUM($U1696:X1696))*$E1696*(IF(X1696&lt;1,IF(MIN(Y$7,$F1696)&gt;$C1696,MIN(Y$7,$F1696)-$C1696+1,0),MIN(Y$7,$F1696)-X$7))/365,0))</f>
        <v>0</v>
      </c>
      <c r="Z1696" s="4">
        <f>IF($F1696=0,($D1696-SUM($U1696:Y1696))*$E1696*(IF(Y1696&lt;1,IF(MIN(Z$7,$F1696)&gt;$C1696,MIN(Z$7,$F1696)-$C1696+1,0),MIN(Z$7,$F1696)-Y$7))/365,IF($F1696&gt;Y$7,($D1696-SUM($U1696:Y1696))*$E1696*(IF(Y1696&lt;1,IF(MIN(Z$7,$F1696)&gt;$C1696,MIN(Z$7,$F1696)-$C1696+1,0),MIN(Z$7,$F1696)-Y$7))/365,0))</f>
        <v>0</v>
      </c>
      <c r="AA1696" s="4">
        <f>IF($F1696=0,($D1696-SUM($U1696:Z1696))*$E1696*(IF(Z1696&lt;1,IF(MIN(AA$7,$F1696)&gt;$C1696,MIN(AA$7,$F1696)-$C1696+1,0),MIN(AA$7,$F1696)-Z$7))/365,IF($F1696&gt;Z$7,($D1696-SUM($U1696:Z1696))*$E1696*(IF(Z1696&lt;1,IF(MIN(AA$7,$F1696)&gt;$C1696,MIN(AA$7,$F1696)-$C1696+1,0),MIN(AA$7,$F1696)-Z$7))/365,0))</f>
        <v>0</v>
      </c>
      <c r="AB1696" s="4">
        <f>IF($F1696=0,($D1696-SUM($U1696:AA1696))*$E1696*(IF(AA1696&lt;1,IF(MIN(AB$7,$F1696)&gt;$C1696,MIN(AB$7,$F1696)-$C1696+1,0),MIN(AB$7,$F1696)-AA$7))/365,IF($F1696&gt;AA$7,($D1696-SUM($U1696:AA1696))*$E1696*(IF(AA1696&lt;1,IF(MIN(AB$7,$F1696)&gt;$C1696,MIN(AB$7,$F1696)-$C1696+1,0),MIN(AB$7,$F1696)-AA$7))/365,0))</f>
        <v>0</v>
      </c>
      <c r="AC1696" s="4">
        <f>IF($F1696=0,($D1696-SUM($U1696:AB1696))*$E1696*(IF(AB1696&lt;1,IF(MIN(AC$7,$F1696)&gt;$C1696,MIN(AC$7,$F1696)-$C1696+1,0),MIN(AC$7,$F1696)-AB$7))/365,IF($F1696&gt;AB$7,($D1696-SUM($U1696:AB1696))*$E1696*(IF(AB1696&lt;1,IF(MIN(AC$7,$F1696)&gt;$C1696,MIN(AC$7,$F1696)-$C1696+1,0),MIN(AC$7,$F1696)-AB$7))/365,0))</f>
        <v>0</v>
      </c>
      <c r="AD1696" s="4">
        <f>IF($F1696=0,($D1696-SUM($U1696:AC1696))*$E1696*(IF(AC1696&lt;1,IF(MIN(AD$7,$F1696)&gt;$C1696,MIN(AD$7,$F1696)-$C1696+1,0),MIN(AD$7,$F1696)-AC$7))/365,IF($F1696&gt;AC$7,($D1696-SUM($U1696:AC1696))*$E1696*(IF(AC1696&lt;1,IF(MIN(AD$7,$F1696)&gt;$C1696,MIN(AD$7,$F1696)-$C1696+1,0),MIN(AD$7,$F1696)-AC$7))/365,0))</f>
        <v>0</v>
      </c>
      <c r="AE1696" s="4">
        <f>IF($F1696=0,($D1696-SUM($U1696:AD1696))*$E1696*(IF(AD1696&lt;1,IF(MIN(AE$7,$F1696)&gt;$C1696,MIN(AE$7,$F1696)-$C1696+1,0),MIN(AE$7,$F1696)-AD$7))/365,IF($F1696&gt;AD$7,($D1696-SUM($U1696:AD1696))*$E1696*(IF(AD1696&lt;1,IF(MIN(AE$7,$F1696)&gt;$C1696,MIN(AE$7,$F1696)-$C1696+1,0),MIN(AE$7,$F1696)-AD$7))/365,0))</f>
        <v>0</v>
      </c>
      <c r="AF1696" s="4">
        <f>IF($F1696=0,($D1696-SUM($U1696:AE1696))*$E1696*(IF(AE1696&lt;1,IF(MIN(AF$7,$F1696)&gt;$C1696,MIN(AF$7,$F1696)-$C1696+1,0),MIN(AF$7,$F1696)-AE$7))/365,IF($F1696&gt;AE$7,($D1696-SUM($U1696:AE1696))*$E1696*(IF(AE1696&lt;1,IF(MIN(AF$7,$F1696)&gt;$C1696,MIN(AF$7,$F1696)-$C1696+1,0),MIN(AF$7,$F1696)-AE$7))/365,0))</f>
        <v>0</v>
      </c>
      <c r="AG1696" s="4">
        <f>IF($F1696=0,($D1696-SUM($U1696:AF1696))*$E1696*(IF(AF1696&lt;1,IF(MIN(AG$7,$F1696)&gt;$C1696,MIN(AG$7,$F1696)-$C1696+1,0),MIN(AG$7,$F1696)-AF$7))/365,IF($F1696&gt;AF$7,($D1696-SUM($U1696:AF1696))*$E1696*(IF(AF1696&lt;1,IF(MIN(AG$7,$F1696)&gt;$C1696,MIN(AG$7,$F1696)-$C1696+1,0),MIN(AG$7,$F1696)-AF$7))/365,0))</f>
        <v>0</v>
      </c>
      <c r="AH1696" s="4">
        <f>IF($F1696=0,($D1696-SUM($U1696:AG1696))*$E1696*(IF(AG1696&lt;1,IF(MIN(AH$7,$F1696)&gt;$C1696,MIN(AH$7,$F1696)-$C1696+1,0),MIN(AH$7,$F1696)-AG$7))/365,IF($F1696&gt;AG$7,($D1696-SUM($U1696:AG1696))*$E1696*(IF(AG1696&lt;1,IF(MIN(AH$7,$F1696)&gt;$C1696,MIN(AH$7,$F1696)-$C1696+1,0),MIN(AH$7,$F1696)-AG$7))/365,0))</f>
        <v>0</v>
      </c>
      <c r="AI1696" s="4">
        <f>IF($F1696=0,($D1696-SUM($U1696:AH1696))*$E1696*(IF(AH1696&lt;1,IF(MIN(AI$7,$F1696)&gt;$C1696,MIN(AI$7,$F1696)-$C1696+1,0),MIN(AI$7,$F1696)-AH$7))/365,IF($F1696&gt;AH$7,($D1696-SUM($U1696:AH1696))*$E1696*(IF(AH1696&lt;1,IF(MIN(AI$7,$F1696)&gt;$C1696,MIN(AI$7,$F1696)-$C1696+1,0),MIN(AI$7,$F1696)-AH$7))/365,0))</f>
        <v>0</v>
      </c>
      <c r="AJ1696" s="4">
        <f>IF($F1696=0,($D1696-SUM($U1696:AI1696))*$E1696*(IF(AI1696&lt;1,IF(MIN(AJ$7,$F1696)&gt;$C1696,MIN(AJ$7,$F1696)-$C1696+1,0),MIN(AJ$7,$F1696)-AI$7))/365,IF($F1696&gt;AI$7,($D1696-SUM($U1696:AI1696))*$E1696*(IF(AI1696&lt;1,IF(MIN(AJ$7,$F1696)&gt;$C1696,MIN(AJ$7,$F1696)-$C1696+1,0),MIN(AJ$7,$F1696)-AI$7))/365,0))</f>
        <v>0</v>
      </c>
      <c r="AK1696" s="4">
        <f>IF($F1696=0,($D1696-SUM($U1696:AJ1696))*$E1696*(IF(AJ1696&lt;1,IF(MIN(AK$7,$F1696)&gt;$C1696,MIN(AK$7,$F1696)-$C1696+1,0),MIN(AK$7,$F1696)-AJ$7))/365,IF($F1696&gt;AJ$7,($D1696-SUM($U1696:AJ1696))*$E1696*(IF(AJ1696&lt;1,IF(MIN(AK$7,$F1696)&gt;$C1696,MIN(AK$7,$F1696)-$C1696+1,0),MIN(AK$7,$F1696)-AJ$7))/365,0))</f>
        <v>0</v>
      </c>
      <c r="AL1696" s="4">
        <f>IF($F1696=0,($D1696-SUM($U1696:AK1696))*$E1696*(IF(AK1696&lt;1,IF(MIN(AL$7,$F1696)&gt;$C1696,MIN(AL$7,$F1696)-$C1696+1,0),MIN(AL$7,$F1696)-AK$7))/365,IF($F1696&gt;AK$7,($D1696-SUM($U1696:AK1696))*$E1696*(IF(AK1696&lt;1,IF(MIN(AL$7,$F1696)&gt;$C1696,MIN(AL$7,$F1696)-$C1696+1,0),MIN(AL$7,$F1696)-AK$7))/365,0))</f>
        <v>0</v>
      </c>
      <c r="AM1696" s="4">
        <f>IF($F1696=0,($D1696-SUM($U1696:AL1696))*$E1696*(IF(AL1696&lt;1,IF(MIN(AM$7,$F1696)&gt;$C1696,MIN(AM$7,$F1696)-$C1696+1,0),MIN(AM$7,$F1696)-AL$7))/365,IF($F1696&gt;AL$7,($D1696-SUM($U1696:AL1696))*$E1696*(IF(AL1696&lt;1,IF(MIN(AM$7,$F1696)&gt;$C1696,MIN(AM$7,$F1696)-$C1696+1,0),MIN(AM$7,$F1696)-AL$7))/365,0))</f>
        <v>0</v>
      </c>
      <c r="AN1696" s="4">
        <f>IF($F1696=0,($D1696-SUM($U1696:AM1696))*$E1696*(IF(AM1696&lt;1,IF(MIN(AN$7,$F1696)&gt;$C1696,MIN(AN$7,$F1696)-$C1696+1,0),MIN(AN$7,$F1696)-AM$7))/365,IF($F1696&gt;AM$7,($D1696-SUM($U1696:AM1696))*$E1696*(IF(AM1696&lt;1,IF(MIN(AN$7,$F1696)&gt;$C1696,MIN(AN$7,$F1696)-$C1696+1,0),MIN(AN$7,$F1696)-AM$7))/365,0))</f>
        <v>0</v>
      </c>
      <c r="AO1696" s="4">
        <f>IF($F1696=0,($D1696-SUM($U1696:AN1696))*$E1696*(IF(AN1696&lt;1,IF(MIN(AO$7,$F1696)&gt;$C1696,MIN(AO$7,$F1696)-$C1696+1,0),MIN(AO$7,$F1696)-AN$7))/365,IF($F1696&gt;AN$7,($D1696-SUM($U1696:AN1696))*$E1696*(IF(AN1696&lt;1,IF(MIN(AO$7,$F1696)&gt;$C1696,MIN(AO$7,$F1696)-$C1696+1,0),MIN(AO$7,$F1696)-AN$7))/365,0))</f>
        <v>0</v>
      </c>
      <c r="AP1696" s="4">
        <f>IF($F1696=0,($D1696-SUM($U1696:AO1696))*$E1696*(IF(AO1696&lt;1,IF(MIN(AP$7,$F1696)&gt;$C1696,MIN(AP$7,$F1696)-$C1696+1,0),MIN(AP$7,$F1696)-AO$7))/365,IF($F1696&gt;AO$7,($D1696-SUM($U1696:AO1696))*$E1696*(IF(AO1696&lt;1,IF(MIN(AP$7,$F1696)&gt;$C1696,MIN(AP$7,$F1696)-$C1696+1,0),MIN(AP$7,$F1696)-AO$7))/365,0))</f>
        <v>0</v>
      </c>
      <c r="AQ1696" s="4">
        <f>IF($F1696=0,($D1696-SUM($U1696:AP1696))*$E1696*(IF(AP1696&lt;1,IF(MIN(AQ$7,$F1696)&gt;$C1696,MIN(AQ$7,$F1696)-$C1696+1,0),MIN(AQ$7,$F1696)-AP$7))/365,IF($F1696&gt;AP$7,($D1696-SUM($U1696:AP1696))*$E1696*(IF(AP1696&lt;1,IF(MIN(AQ$7,$F1696)&gt;$C1696,MIN(AQ$7,$F1696)-$C1696+1,0),MIN(AQ$7,$F1696)-AP$7))/365,0))</f>
        <v>0</v>
      </c>
      <c r="AR1696" s="4">
        <f>IF($F1696=0,($D1696-SUM($U1696:AQ1696))*$E1696*(IF(AQ1696&lt;1,IF(MIN(AR$7,$F1696)&gt;$C1696,MIN(AR$7,$F1696)-$C1696+1,0),MIN(AR$7,$F1696)-AQ$7))/365,IF($F1696&gt;AQ$7,($D1696-SUM($U1696:AQ1696))*$E1696*(IF(AQ1696&lt;1,IF(MIN(AR$7,$F1696)&gt;$C1696,MIN(AR$7,$F1696)-$C1696+1,0),MIN(AR$7,$F1696)-AQ$7))/365,0))</f>
        <v>0</v>
      </c>
      <c r="AS1696" s="4">
        <f>IF($F1696=0,($D1696-SUM($U1696:AR1696))*$E1696*(IF(AR1696&lt;1,IF(MIN(AS$7,$F1696)&gt;$C1696,MIN(AS$7,$F1696)-$C1696+1,0),MIN(AS$7,$F1696)-AR$7))/365,IF($F1696&gt;AR$7,($D1696-SUM($U1696:AR1696))*$E1696*(IF(AR1696&lt;1,IF(MIN(AS$7,$F1696)&gt;$C1696,MIN(AS$7,$F1696)-$C1696+1,0),MIN(AS$7,$F1696)-AR$7))/365,0))</f>
        <v>0</v>
      </c>
    </row>
    <row r="1697" spans="1:45">
      <c r="A1697" s="15"/>
      <c r="B1697" s="17"/>
      <c r="C1697" s="16"/>
      <c r="D1697" s="15"/>
      <c r="E1697" s="11"/>
      <c r="F1697" s="16"/>
      <c r="G1697" s="15"/>
      <c r="H1697" s="14"/>
      <c r="I1697" s="5"/>
      <c r="J1697" s="13">
        <f>SUM(U1697:AS1697)</f>
        <v>0</v>
      </c>
      <c r="K1697" s="13">
        <f>IF(F1697=0,D1697-J1697,IF(F1697&lt;41730,0,D1697-J1697))</f>
        <v>0</v>
      </c>
      <c r="L1697" s="12">
        <f>IF(K1697=0,0,IF(G1697-((L$7-C1697)/365)&lt;0,0,G1697-((L$7-C1697)/365)))</f>
        <v>0</v>
      </c>
      <c r="M1697" s="4">
        <f>IF(K1697=0,0,D1697*H1697)</f>
        <v>0</v>
      </c>
      <c r="N1697" s="11">
        <f>IFERROR((1-(M1697/K1697)^(1/L1697)),0)</f>
        <v>0</v>
      </c>
      <c r="O1697" s="10">
        <f>IF(F1697&gt;41730,IF(F1697&gt;41730,(F1697-41730)/365,IF(K1697=0,0,IF(G1697-((L$7-C1697)/365)&lt;0,0,G1697-((L$7-C1697)/365)))),1)</f>
        <v>1</v>
      </c>
      <c r="P1697" s="9">
        <f>IF(K1697&lt;M1697,0,IF(L1697=0,K1697-M1697,K1697*N1697*O1697))</f>
        <v>0</v>
      </c>
      <c r="Q1697" s="19">
        <f>IF(F1697&gt;41730,D1697,0)</f>
        <v>0</v>
      </c>
      <c r="R1697" s="18">
        <f>IF(F1697&gt;41730,J1697+P1697,0)</f>
        <v>0</v>
      </c>
      <c r="S1697" s="9">
        <f>IF(F1697&gt;0,0,K1697-P1697)</f>
        <v>0</v>
      </c>
      <c r="T1697" s="5"/>
      <c r="U1697" s="4">
        <f>D1697*E1697*(IF(U$7&gt;$C1697,U$7-$C1697+1,0))/365</f>
        <v>0</v>
      </c>
      <c r="V1697" s="4">
        <f>($D1697-U1697)*$E1697*(IF(U1697&lt;1,IF(V$7&gt;$C1697,V$7-$C1697+1,0),V$7-U$7))/365</f>
        <v>0</v>
      </c>
      <c r="W1697" s="4">
        <f>IF($F1697=0,($D1697-SUM($U1697:V1697))*$E1697*(IF(V1697&lt;1,IF(MIN(W$7,$F1697)&gt;$C1697,MIN(W$7,$F1697)-$C1697+1,0),MIN(W$7,$F1697)-V$7))/365,IF($F1697&gt;V$7,($D1697-SUM($U1697:V1697))*$E1697*(IF(V1697&lt;1,IF(MIN(W$7,$F1697)&gt;$C1697,MIN(W$7,$F1697)-$C1697+1,0),MIN(W$7,$F1697)-V$7))/365,0))</f>
        <v>0</v>
      </c>
      <c r="X1697" s="4">
        <f>IF($F1697=0,($D1697-SUM($U1697:W1697))*$E1697*(IF(W1697&lt;1,IF(MIN(X$7,$F1697)&gt;$C1697,MIN(X$7,$F1697)-$C1697+1,0),MIN(X$7,$F1697)-W$7))/365,IF($F1697&gt;W$7,($D1697-SUM($U1697:W1697))*$E1697*(IF(W1697&lt;1,IF(MIN(X$7,$F1697)&gt;$C1697,MIN(X$7,$F1697)-$C1697+1,0),MIN(X$7,$F1697)-W$7))/365,0))</f>
        <v>0</v>
      </c>
      <c r="Y1697" s="4">
        <f>IF($F1697=0,($D1697-SUM($U1697:X1697))*$E1697*(IF(X1697&lt;1,IF(MIN(Y$7,$F1697)&gt;$C1697,MIN(Y$7,$F1697)-$C1697+1,0),MIN(Y$7,$F1697)-X$7))/365,IF($F1697&gt;X$7,($D1697-SUM($U1697:X1697))*$E1697*(IF(X1697&lt;1,IF(MIN(Y$7,$F1697)&gt;$C1697,MIN(Y$7,$F1697)-$C1697+1,0),MIN(Y$7,$F1697)-X$7))/365,0))</f>
        <v>0</v>
      </c>
      <c r="Z1697" s="4">
        <f>IF($F1697=0,($D1697-SUM($U1697:Y1697))*$E1697*(IF(Y1697&lt;1,IF(MIN(Z$7,$F1697)&gt;$C1697,MIN(Z$7,$F1697)-$C1697+1,0),MIN(Z$7,$F1697)-Y$7))/365,IF($F1697&gt;Y$7,($D1697-SUM($U1697:Y1697))*$E1697*(IF(Y1697&lt;1,IF(MIN(Z$7,$F1697)&gt;$C1697,MIN(Z$7,$F1697)-$C1697+1,0),MIN(Z$7,$F1697)-Y$7))/365,0))</f>
        <v>0</v>
      </c>
      <c r="AA1697" s="4">
        <f>IF($F1697=0,($D1697-SUM($U1697:Z1697))*$E1697*(IF(Z1697&lt;1,IF(MIN(AA$7,$F1697)&gt;$C1697,MIN(AA$7,$F1697)-$C1697+1,0),MIN(AA$7,$F1697)-Z$7))/365,IF($F1697&gt;Z$7,($D1697-SUM($U1697:Z1697))*$E1697*(IF(Z1697&lt;1,IF(MIN(AA$7,$F1697)&gt;$C1697,MIN(AA$7,$F1697)-$C1697+1,0),MIN(AA$7,$F1697)-Z$7))/365,0))</f>
        <v>0</v>
      </c>
      <c r="AB1697" s="4">
        <f>IF($F1697=0,($D1697-SUM($U1697:AA1697))*$E1697*(IF(AA1697&lt;1,IF(MIN(AB$7,$F1697)&gt;$C1697,MIN(AB$7,$F1697)-$C1697+1,0),MIN(AB$7,$F1697)-AA$7))/365,IF($F1697&gt;AA$7,($D1697-SUM($U1697:AA1697))*$E1697*(IF(AA1697&lt;1,IF(MIN(AB$7,$F1697)&gt;$C1697,MIN(AB$7,$F1697)-$C1697+1,0),MIN(AB$7,$F1697)-AA$7))/365,0))</f>
        <v>0</v>
      </c>
      <c r="AC1697" s="4">
        <f>IF($F1697=0,($D1697-SUM($U1697:AB1697))*$E1697*(IF(AB1697&lt;1,IF(MIN(AC$7,$F1697)&gt;$C1697,MIN(AC$7,$F1697)-$C1697+1,0),MIN(AC$7,$F1697)-AB$7))/365,IF($F1697&gt;AB$7,($D1697-SUM($U1697:AB1697))*$E1697*(IF(AB1697&lt;1,IF(MIN(AC$7,$F1697)&gt;$C1697,MIN(AC$7,$F1697)-$C1697+1,0),MIN(AC$7,$F1697)-AB$7))/365,0))</f>
        <v>0</v>
      </c>
      <c r="AD1697" s="4">
        <f>IF($F1697=0,($D1697-SUM($U1697:AC1697))*$E1697*(IF(AC1697&lt;1,IF(MIN(AD$7,$F1697)&gt;$C1697,MIN(AD$7,$F1697)-$C1697+1,0),MIN(AD$7,$F1697)-AC$7))/365,IF($F1697&gt;AC$7,($D1697-SUM($U1697:AC1697))*$E1697*(IF(AC1697&lt;1,IF(MIN(AD$7,$F1697)&gt;$C1697,MIN(AD$7,$F1697)-$C1697+1,0),MIN(AD$7,$F1697)-AC$7))/365,0))</f>
        <v>0</v>
      </c>
      <c r="AE1697" s="4">
        <f>IF($F1697=0,($D1697-SUM($U1697:AD1697))*$E1697*(IF(AD1697&lt;1,IF(MIN(AE$7,$F1697)&gt;$C1697,MIN(AE$7,$F1697)-$C1697+1,0),MIN(AE$7,$F1697)-AD$7))/365,IF($F1697&gt;AD$7,($D1697-SUM($U1697:AD1697))*$E1697*(IF(AD1697&lt;1,IF(MIN(AE$7,$F1697)&gt;$C1697,MIN(AE$7,$F1697)-$C1697+1,0),MIN(AE$7,$F1697)-AD$7))/365,0))</f>
        <v>0</v>
      </c>
      <c r="AF1697" s="4">
        <f>IF($F1697=0,($D1697-SUM($U1697:AE1697))*$E1697*(IF(AE1697&lt;1,IF(MIN(AF$7,$F1697)&gt;$C1697,MIN(AF$7,$F1697)-$C1697+1,0),MIN(AF$7,$F1697)-AE$7))/365,IF($F1697&gt;AE$7,($D1697-SUM($U1697:AE1697))*$E1697*(IF(AE1697&lt;1,IF(MIN(AF$7,$F1697)&gt;$C1697,MIN(AF$7,$F1697)-$C1697+1,0),MIN(AF$7,$F1697)-AE$7))/365,0))</f>
        <v>0</v>
      </c>
      <c r="AG1697" s="4">
        <f>IF($F1697=0,($D1697-SUM($U1697:AF1697))*$E1697*(IF(AF1697&lt;1,IF(MIN(AG$7,$F1697)&gt;$C1697,MIN(AG$7,$F1697)-$C1697+1,0),MIN(AG$7,$F1697)-AF$7))/365,IF($F1697&gt;AF$7,($D1697-SUM($U1697:AF1697))*$E1697*(IF(AF1697&lt;1,IF(MIN(AG$7,$F1697)&gt;$C1697,MIN(AG$7,$F1697)-$C1697+1,0),MIN(AG$7,$F1697)-AF$7))/365,0))</f>
        <v>0</v>
      </c>
      <c r="AH1697" s="4">
        <f>IF($F1697=0,($D1697-SUM($U1697:AG1697))*$E1697*(IF(AG1697&lt;1,IF(MIN(AH$7,$F1697)&gt;$C1697,MIN(AH$7,$F1697)-$C1697+1,0),MIN(AH$7,$F1697)-AG$7))/365,IF($F1697&gt;AG$7,($D1697-SUM($U1697:AG1697))*$E1697*(IF(AG1697&lt;1,IF(MIN(AH$7,$F1697)&gt;$C1697,MIN(AH$7,$F1697)-$C1697+1,0),MIN(AH$7,$F1697)-AG$7))/365,0))</f>
        <v>0</v>
      </c>
      <c r="AI1697" s="4">
        <f>IF($F1697=0,($D1697-SUM($U1697:AH1697))*$E1697*(IF(AH1697&lt;1,IF(MIN(AI$7,$F1697)&gt;$C1697,MIN(AI$7,$F1697)-$C1697+1,0),MIN(AI$7,$F1697)-AH$7))/365,IF($F1697&gt;AH$7,($D1697-SUM($U1697:AH1697))*$E1697*(IF(AH1697&lt;1,IF(MIN(AI$7,$F1697)&gt;$C1697,MIN(AI$7,$F1697)-$C1697+1,0),MIN(AI$7,$F1697)-AH$7))/365,0))</f>
        <v>0</v>
      </c>
      <c r="AJ1697" s="4">
        <f>IF($F1697=0,($D1697-SUM($U1697:AI1697))*$E1697*(IF(AI1697&lt;1,IF(MIN(AJ$7,$F1697)&gt;$C1697,MIN(AJ$7,$F1697)-$C1697+1,0),MIN(AJ$7,$F1697)-AI$7))/365,IF($F1697&gt;AI$7,($D1697-SUM($U1697:AI1697))*$E1697*(IF(AI1697&lt;1,IF(MIN(AJ$7,$F1697)&gt;$C1697,MIN(AJ$7,$F1697)-$C1697+1,0),MIN(AJ$7,$F1697)-AI$7))/365,0))</f>
        <v>0</v>
      </c>
      <c r="AK1697" s="4">
        <f>IF($F1697=0,($D1697-SUM($U1697:AJ1697))*$E1697*(IF(AJ1697&lt;1,IF(MIN(AK$7,$F1697)&gt;$C1697,MIN(AK$7,$F1697)-$C1697+1,0),MIN(AK$7,$F1697)-AJ$7))/365,IF($F1697&gt;AJ$7,($D1697-SUM($U1697:AJ1697))*$E1697*(IF(AJ1697&lt;1,IF(MIN(AK$7,$F1697)&gt;$C1697,MIN(AK$7,$F1697)-$C1697+1,0),MIN(AK$7,$F1697)-AJ$7))/365,0))</f>
        <v>0</v>
      </c>
      <c r="AL1697" s="4">
        <f>IF($F1697=0,($D1697-SUM($U1697:AK1697))*$E1697*(IF(AK1697&lt;1,IF(MIN(AL$7,$F1697)&gt;$C1697,MIN(AL$7,$F1697)-$C1697+1,0),MIN(AL$7,$F1697)-AK$7))/365,IF($F1697&gt;AK$7,($D1697-SUM($U1697:AK1697))*$E1697*(IF(AK1697&lt;1,IF(MIN(AL$7,$F1697)&gt;$C1697,MIN(AL$7,$F1697)-$C1697+1,0),MIN(AL$7,$F1697)-AK$7))/365,0))</f>
        <v>0</v>
      </c>
      <c r="AM1697" s="4">
        <f>IF($F1697=0,($D1697-SUM($U1697:AL1697))*$E1697*(IF(AL1697&lt;1,IF(MIN(AM$7,$F1697)&gt;$C1697,MIN(AM$7,$F1697)-$C1697+1,0),MIN(AM$7,$F1697)-AL$7))/365,IF($F1697&gt;AL$7,($D1697-SUM($U1697:AL1697))*$E1697*(IF(AL1697&lt;1,IF(MIN(AM$7,$F1697)&gt;$C1697,MIN(AM$7,$F1697)-$C1697+1,0),MIN(AM$7,$F1697)-AL$7))/365,0))</f>
        <v>0</v>
      </c>
      <c r="AN1697" s="4">
        <f>IF($F1697=0,($D1697-SUM($U1697:AM1697))*$E1697*(IF(AM1697&lt;1,IF(MIN(AN$7,$F1697)&gt;$C1697,MIN(AN$7,$F1697)-$C1697+1,0),MIN(AN$7,$F1697)-AM$7))/365,IF($F1697&gt;AM$7,($D1697-SUM($U1697:AM1697))*$E1697*(IF(AM1697&lt;1,IF(MIN(AN$7,$F1697)&gt;$C1697,MIN(AN$7,$F1697)-$C1697+1,0),MIN(AN$7,$F1697)-AM$7))/365,0))</f>
        <v>0</v>
      </c>
      <c r="AO1697" s="4">
        <f>IF($F1697=0,($D1697-SUM($U1697:AN1697))*$E1697*(IF(AN1697&lt;1,IF(MIN(AO$7,$F1697)&gt;$C1697,MIN(AO$7,$F1697)-$C1697+1,0),MIN(AO$7,$F1697)-AN$7))/365,IF($F1697&gt;AN$7,($D1697-SUM($U1697:AN1697))*$E1697*(IF(AN1697&lt;1,IF(MIN(AO$7,$F1697)&gt;$C1697,MIN(AO$7,$F1697)-$C1697+1,0),MIN(AO$7,$F1697)-AN$7))/365,0))</f>
        <v>0</v>
      </c>
      <c r="AP1697" s="4">
        <f>IF($F1697=0,($D1697-SUM($U1697:AO1697))*$E1697*(IF(AO1697&lt;1,IF(MIN(AP$7,$F1697)&gt;$C1697,MIN(AP$7,$F1697)-$C1697+1,0),MIN(AP$7,$F1697)-AO$7))/365,IF($F1697&gt;AO$7,($D1697-SUM($U1697:AO1697))*$E1697*(IF(AO1697&lt;1,IF(MIN(AP$7,$F1697)&gt;$C1697,MIN(AP$7,$F1697)-$C1697+1,0),MIN(AP$7,$F1697)-AO$7))/365,0))</f>
        <v>0</v>
      </c>
      <c r="AQ1697" s="4">
        <f>IF($F1697=0,($D1697-SUM($U1697:AP1697))*$E1697*(IF(AP1697&lt;1,IF(MIN(AQ$7,$F1697)&gt;$C1697,MIN(AQ$7,$F1697)-$C1697+1,0),MIN(AQ$7,$F1697)-AP$7))/365,IF($F1697&gt;AP$7,($D1697-SUM($U1697:AP1697))*$E1697*(IF(AP1697&lt;1,IF(MIN(AQ$7,$F1697)&gt;$C1697,MIN(AQ$7,$F1697)-$C1697+1,0),MIN(AQ$7,$F1697)-AP$7))/365,0))</f>
        <v>0</v>
      </c>
      <c r="AR1697" s="4">
        <f>IF($F1697=0,($D1697-SUM($U1697:AQ1697))*$E1697*(IF(AQ1697&lt;1,IF(MIN(AR$7,$F1697)&gt;$C1697,MIN(AR$7,$F1697)-$C1697+1,0),MIN(AR$7,$F1697)-AQ$7))/365,IF($F1697&gt;AQ$7,($D1697-SUM($U1697:AQ1697))*$E1697*(IF(AQ1697&lt;1,IF(MIN(AR$7,$F1697)&gt;$C1697,MIN(AR$7,$F1697)-$C1697+1,0),MIN(AR$7,$F1697)-AQ$7))/365,0))</f>
        <v>0</v>
      </c>
      <c r="AS1697" s="4">
        <f>IF($F1697=0,($D1697-SUM($U1697:AR1697))*$E1697*(IF(AR1697&lt;1,IF(MIN(AS$7,$F1697)&gt;$C1697,MIN(AS$7,$F1697)-$C1697+1,0),MIN(AS$7,$F1697)-AR$7))/365,IF($F1697&gt;AR$7,($D1697-SUM($U1697:AR1697))*$E1697*(IF(AR1697&lt;1,IF(MIN(AS$7,$F1697)&gt;$C1697,MIN(AS$7,$F1697)-$C1697+1,0),MIN(AS$7,$F1697)-AR$7))/365,0))</f>
        <v>0</v>
      </c>
    </row>
    <row r="1698" spans="1:45">
      <c r="A1698" s="15"/>
      <c r="B1698" s="17"/>
      <c r="C1698" s="16"/>
      <c r="D1698" s="15"/>
      <c r="E1698" s="11"/>
      <c r="F1698" s="16"/>
      <c r="G1698" s="15"/>
      <c r="H1698" s="14"/>
      <c r="I1698" s="5"/>
      <c r="J1698" s="13">
        <f>SUM(U1698:AS1698)</f>
        <v>0</v>
      </c>
      <c r="K1698" s="13">
        <f>IF(F1698=0,D1698-J1698,IF(F1698&lt;41730,0,D1698-J1698))</f>
        <v>0</v>
      </c>
      <c r="L1698" s="12">
        <f>IF(K1698=0,0,IF(G1698-((L$7-C1698)/365)&lt;0,0,G1698-((L$7-C1698)/365)))</f>
        <v>0</v>
      </c>
      <c r="M1698" s="4">
        <f>IF(K1698=0,0,D1698*H1698)</f>
        <v>0</v>
      </c>
      <c r="N1698" s="11">
        <f>IFERROR((1-(M1698/K1698)^(1/L1698)),0)</f>
        <v>0</v>
      </c>
      <c r="O1698" s="10">
        <f>IF(F1698&gt;41730,IF(F1698&gt;41730,(F1698-41730)/365,IF(K1698=0,0,IF(G1698-((L$7-C1698)/365)&lt;0,0,G1698-((L$7-C1698)/365)))),1)</f>
        <v>1</v>
      </c>
      <c r="P1698" s="9">
        <f>IF(K1698&lt;M1698,0,IF(L1698=0,K1698-M1698,K1698*N1698*O1698))</f>
        <v>0</v>
      </c>
      <c r="Q1698" s="19">
        <f>IF(F1698&gt;41730,D1698,0)</f>
        <v>0</v>
      </c>
      <c r="R1698" s="18">
        <f>IF(F1698&gt;41730,J1698+P1698,0)</f>
        <v>0</v>
      </c>
      <c r="S1698" s="9">
        <f>IF(F1698&gt;0,0,K1698-P1698)</f>
        <v>0</v>
      </c>
      <c r="T1698" s="5"/>
      <c r="U1698" s="4">
        <f>D1698*E1698*(IF(U$7&gt;$C1698,U$7-$C1698+1,0))/365</f>
        <v>0</v>
      </c>
      <c r="V1698" s="4">
        <f>($D1698-U1698)*$E1698*(IF(U1698&lt;1,IF(V$7&gt;$C1698,V$7-$C1698+1,0),V$7-U$7))/365</f>
        <v>0</v>
      </c>
      <c r="W1698" s="4">
        <f>IF($F1698=0,($D1698-SUM($U1698:V1698))*$E1698*(IF(V1698&lt;1,IF(MIN(W$7,$F1698)&gt;$C1698,MIN(W$7,$F1698)-$C1698+1,0),MIN(W$7,$F1698)-V$7))/365,IF($F1698&gt;V$7,($D1698-SUM($U1698:V1698))*$E1698*(IF(V1698&lt;1,IF(MIN(W$7,$F1698)&gt;$C1698,MIN(W$7,$F1698)-$C1698+1,0),MIN(W$7,$F1698)-V$7))/365,0))</f>
        <v>0</v>
      </c>
      <c r="X1698" s="4">
        <f>IF($F1698=0,($D1698-SUM($U1698:W1698))*$E1698*(IF(W1698&lt;1,IF(MIN(X$7,$F1698)&gt;$C1698,MIN(X$7,$F1698)-$C1698+1,0),MIN(X$7,$F1698)-W$7))/365,IF($F1698&gt;W$7,($D1698-SUM($U1698:W1698))*$E1698*(IF(W1698&lt;1,IF(MIN(X$7,$F1698)&gt;$C1698,MIN(X$7,$F1698)-$C1698+1,0),MIN(X$7,$F1698)-W$7))/365,0))</f>
        <v>0</v>
      </c>
      <c r="Y1698" s="4">
        <f>IF($F1698=0,($D1698-SUM($U1698:X1698))*$E1698*(IF(X1698&lt;1,IF(MIN(Y$7,$F1698)&gt;$C1698,MIN(Y$7,$F1698)-$C1698+1,0),MIN(Y$7,$F1698)-X$7))/365,IF($F1698&gt;X$7,($D1698-SUM($U1698:X1698))*$E1698*(IF(X1698&lt;1,IF(MIN(Y$7,$F1698)&gt;$C1698,MIN(Y$7,$F1698)-$C1698+1,0),MIN(Y$7,$F1698)-X$7))/365,0))</f>
        <v>0</v>
      </c>
      <c r="Z1698" s="4">
        <f>IF($F1698=0,($D1698-SUM($U1698:Y1698))*$E1698*(IF(Y1698&lt;1,IF(MIN(Z$7,$F1698)&gt;$C1698,MIN(Z$7,$F1698)-$C1698+1,0),MIN(Z$7,$F1698)-Y$7))/365,IF($F1698&gt;Y$7,($D1698-SUM($U1698:Y1698))*$E1698*(IF(Y1698&lt;1,IF(MIN(Z$7,$F1698)&gt;$C1698,MIN(Z$7,$F1698)-$C1698+1,0),MIN(Z$7,$F1698)-Y$7))/365,0))</f>
        <v>0</v>
      </c>
      <c r="AA1698" s="4">
        <f>IF($F1698=0,($D1698-SUM($U1698:Z1698))*$E1698*(IF(Z1698&lt;1,IF(MIN(AA$7,$F1698)&gt;$C1698,MIN(AA$7,$F1698)-$C1698+1,0),MIN(AA$7,$F1698)-Z$7))/365,IF($F1698&gt;Z$7,($D1698-SUM($U1698:Z1698))*$E1698*(IF(Z1698&lt;1,IF(MIN(AA$7,$F1698)&gt;$C1698,MIN(AA$7,$F1698)-$C1698+1,0),MIN(AA$7,$F1698)-Z$7))/365,0))</f>
        <v>0</v>
      </c>
      <c r="AB1698" s="4">
        <f>IF($F1698=0,($D1698-SUM($U1698:AA1698))*$E1698*(IF(AA1698&lt;1,IF(MIN(AB$7,$F1698)&gt;$C1698,MIN(AB$7,$F1698)-$C1698+1,0),MIN(AB$7,$F1698)-AA$7))/365,IF($F1698&gt;AA$7,($D1698-SUM($U1698:AA1698))*$E1698*(IF(AA1698&lt;1,IF(MIN(AB$7,$F1698)&gt;$C1698,MIN(AB$7,$F1698)-$C1698+1,0),MIN(AB$7,$F1698)-AA$7))/365,0))</f>
        <v>0</v>
      </c>
      <c r="AC1698" s="4">
        <f>IF($F1698=0,($D1698-SUM($U1698:AB1698))*$E1698*(IF(AB1698&lt;1,IF(MIN(AC$7,$F1698)&gt;$C1698,MIN(AC$7,$F1698)-$C1698+1,0),MIN(AC$7,$F1698)-AB$7))/365,IF($F1698&gt;AB$7,($D1698-SUM($U1698:AB1698))*$E1698*(IF(AB1698&lt;1,IF(MIN(AC$7,$F1698)&gt;$C1698,MIN(AC$7,$F1698)-$C1698+1,0),MIN(AC$7,$F1698)-AB$7))/365,0))</f>
        <v>0</v>
      </c>
      <c r="AD1698" s="4">
        <f>IF($F1698=0,($D1698-SUM($U1698:AC1698))*$E1698*(IF(AC1698&lt;1,IF(MIN(AD$7,$F1698)&gt;$C1698,MIN(AD$7,$F1698)-$C1698+1,0),MIN(AD$7,$F1698)-AC$7))/365,IF($F1698&gt;AC$7,($D1698-SUM($U1698:AC1698))*$E1698*(IF(AC1698&lt;1,IF(MIN(AD$7,$F1698)&gt;$C1698,MIN(AD$7,$F1698)-$C1698+1,0),MIN(AD$7,$F1698)-AC$7))/365,0))</f>
        <v>0</v>
      </c>
      <c r="AE1698" s="4">
        <f>IF($F1698=0,($D1698-SUM($U1698:AD1698))*$E1698*(IF(AD1698&lt;1,IF(MIN(AE$7,$F1698)&gt;$C1698,MIN(AE$7,$F1698)-$C1698+1,0),MIN(AE$7,$F1698)-AD$7))/365,IF($F1698&gt;AD$7,($D1698-SUM($U1698:AD1698))*$E1698*(IF(AD1698&lt;1,IF(MIN(AE$7,$F1698)&gt;$C1698,MIN(AE$7,$F1698)-$C1698+1,0),MIN(AE$7,$F1698)-AD$7))/365,0))</f>
        <v>0</v>
      </c>
      <c r="AF1698" s="4">
        <f>IF($F1698=0,($D1698-SUM($U1698:AE1698))*$E1698*(IF(AE1698&lt;1,IF(MIN(AF$7,$F1698)&gt;$C1698,MIN(AF$7,$F1698)-$C1698+1,0),MIN(AF$7,$F1698)-AE$7))/365,IF($F1698&gt;AE$7,($D1698-SUM($U1698:AE1698))*$E1698*(IF(AE1698&lt;1,IF(MIN(AF$7,$F1698)&gt;$C1698,MIN(AF$7,$F1698)-$C1698+1,0),MIN(AF$7,$F1698)-AE$7))/365,0))</f>
        <v>0</v>
      </c>
      <c r="AG1698" s="4">
        <f>IF($F1698=0,($D1698-SUM($U1698:AF1698))*$E1698*(IF(AF1698&lt;1,IF(MIN(AG$7,$F1698)&gt;$C1698,MIN(AG$7,$F1698)-$C1698+1,0),MIN(AG$7,$F1698)-AF$7))/365,IF($F1698&gt;AF$7,($D1698-SUM($U1698:AF1698))*$E1698*(IF(AF1698&lt;1,IF(MIN(AG$7,$F1698)&gt;$C1698,MIN(AG$7,$F1698)-$C1698+1,0),MIN(AG$7,$F1698)-AF$7))/365,0))</f>
        <v>0</v>
      </c>
      <c r="AH1698" s="4">
        <f>IF($F1698=0,($D1698-SUM($U1698:AG1698))*$E1698*(IF(AG1698&lt;1,IF(MIN(AH$7,$F1698)&gt;$C1698,MIN(AH$7,$F1698)-$C1698+1,0),MIN(AH$7,$F1698)-AG$7))/365,IF($F1698&gt;AG$7,($D1698-SUM($U1698:AG1698))*$E1698*(IF(AG1698&lt;1,IF(MIN(AH$7,$F1698)&gt;$C1698,MIN(AH$7,$F1698)-$C1698+1,0),MIN(AH$7,$F1698)-AG$7))/365,0))</f>
        <v>0</v>
      </c>
      <c r="AI1698" s="4">
        <f>IF($F1698=0,($D1698-SUM($U1698:AH1698))*$E1698*(IF(AH1698&lt;1,IF(MIN(AI$7,$F1698)&gt;$C1698,MIN(AI$7,$F1698)-$C1698+1,0),MIN(AI$7,$F1698)-AH$7))/365,IF($F1698&gt;AH$7,($D1698-SUM($U1698:AH1698))*$E1698*(IF(AH1698&lt;1,IF(MIN(AI$7,$F1698)&gt;$C1698,MIN(AI$7,$F1698)-$C1698+1,0),MIN(AI$7,$F1698)-AH$7))/365,0))</f>
        <v>0</v>
      </c>
      <c r="AJ1698" s="4">
        <f>IF($F1698=0,($D1698-SUM($U1698:AI1698))*$E1698*(IF(AI1698&lt;1,IF(MIN(AJ$7,$F1698)&gt;$C1698,MIN(AJ$7,$F1698)-$C1698+1,0),MIN(AJ$7,$F1698)-AI$7))/365,IF($F1698&gt;AI$7,($D1698-SUM($U1698:AI1698))*$E1698*(IF(AI1698&lt;1,IF(MIN(AJ$7,$F1698)&gt;$C1698,MIN(AJ$7,$F1698)-$C1698+1,0),MIN(AJ$7,$F1698)-AI$7))/365,0))</f>
        <v>0</v>
      </c>
      <c r="AK1698" s="4">
        <f>IF($F1698=0,($D1698-SUM($U1698:AJ1698))*$E1698*(IF(AJ1698&lt;1,IF(MIN(AK$7,$F1698)&gt;$C1698,MIN(AK$7,$F1698)-$C1698+1,0),MIN(AK$7,$F1698)-AJ$7))/365,IF($F1698&gt;AJ$7,($D1698-SUM($U1698:AJ1698))*$E1698*(IF(AJ1698&lt;1,IF(MIN(AK$7,$F1698)&gt;$C1698,MIN(AK$7,$F1698)-$C1698+1,0),MIN(AK$7,$F1698)-AJ$7))/365,0))</f>
        <v>0</v>
      </c>
      <c r="AL1698" s="4">
        <f>IF($F1698=0,($D1698-SUM($U1698:AK1698))*$E1698*(IF(AK1698&lt;1,IF(MIN(AL$7,$F1698)&gt;$C1698,MIN(AL$7,$F1698)-$C1698+1,0),MIN(AL$7,$F1698)-AK$7))/365,IF($F1698&gt;AK$7,($D1698-SUM($U1698:AK1698))*$E1698*(IF(AK1698&lt;1,IF(MIN(AL$7,$F1698)&gt;$C1698,MIN(AL$7,$F1698)-$C1698+1,0),MIN(AL$7,$F1698)-AK$7))/365,0))</f>
        <v>0</v>
      </c>
      <c r="AM1698" s="4">
        <f>IF($F1698=0,($D1698-SUM($U1698:AL1698))*$E1698*(IF(AL1698&lt;1,IF(MIN(AM$7,$F1698)&gt;$C1698,MIN(AM$7,$F1698)-$C1698+1,0),MIN(AM$7,$F1698)-AL$7))/365,IF($F1698&gt;AL$7,($D1698-SUM($U1698:AL1698))*$E1698*(IF(AL1698&lt;1,IF(MIN(AM$7,$F1698)&gt;$C1698,MIN(AM$7,$F1698)-$C1698+1,0),MIN(AM$7,$F1698)-AL$7))/365,0))</f>
        <v>0</v>
      </c>
      <c r="AN1698" s="4">
        <f>IF($F1698=0,($D1698-SUM($U1698:AM1698))*$E1698*(IF(AM1698&lt;1,IF(MIN(AN$7,$F1698)&gt;$C1698,MIN(AN$7,$F1698)-$C1698+1,0),MIN(AN$7,$F1698)-AM$7))/365,IF($F1698&gt;AM$7,($D1698-SUM($U1698:AM1698))*$E1698*(IF(AM1698&lt;1,IF(MIN(AN$7,$F1698)&gt;$C1698,MIN(AN$7,$F1698)-$C1698+1,0),MIN(AN$7,$F1698)-AM$7))/365,0))</f>
        <v>0</v>
      </c>
      <c r="AO1698" s="4">
        <f>IF($F1698=0,($D1698-SUM($U1698:AN1698))*$E1698*(IF(AN1698&lt;1,IF(MIN(AO$7,$F1698)&gt;$C1698,MIN(AO$7,$F1698)-$C1698+1,0),MIN(AO$7,$F1698)-AN$7))/365,IF($F1698&gt;AN$7,($D1698-SUM($U1698:AN1698))*$E1698*(IF(AN1698&lt;1,IF(MIN(AO$7,$F1698)&gt;$C1698,MIN(AO$7,$F1698)-$C1698+1,0),MIN(AO$7,$F1698)-AN$7))/365,0))</f>
        <v>0</v>
      </c>
      <c r="AP1698" s="4">
        <f>IF($F1698=0,($D1698-SUM($U1698:AO1698))*$E1698*(IF(AO1698&lt;1,IF(MIN(AP$7,$F1698)&gt;$C1698,MIN(AP$7,$F1698)-$C1698+1,0),MIN(AP$7,$F1698)-AO$7))/365,IF($F1698&gt;AO$7,($D1698-SUM($U1698:AO1698))*$E1698*(IF(AO1698&lt;1,IF(MIN(AP$7,$F1698)&gt;$C1698,MIN(AP$7,$F1698)-$C1698+1,0),MIN(AP$7,$F1698)-AO$7))/365,0))</f>
        <v>0</v>
      </c>
      <c r="AQ1698" s="4">
        <f>IF($F1698=0,($D1698-SUM($U1698:AP1698))*$E1698*(IF(AP1698&lt;1,IF(MIN(AQ$7,$F1698)&gt;$C1698,MIN(AQ$7,$F1698)-$C1698+1,0),MIN(AQ$7,$F1698)-AP$7))/365,IF($F1698&gt;AP$7,($D1698-SUM($U1698:AP1698))*$E1698*(IF(AP1698&lt;1,IF(MIN(AQ$7,$F1698)&gt;$C1698,MIN(AQ$7,$F1698)-$C1698+1,0),MIN(AQ$7,$F1698)-AP$7))/365,0))</f>
        <v>0</v>
      </c>
      <c r="AR1698" s="4">
        <f>IF($F1698=0,($D1698-SUM($U1698:AQ1698))*$E1698*(IF(AQ1698&lt;1,IF(MIN(AR$7,$F1698)&gt;$C1698,MIN(AR$7,$F1698)-$C1698+1,0),MIN(AR$7,$F1698)-AQ$7))/365,IF($F1698&gt;AQ$7,($D1698-SUM($U1698:AQ1698))*$E1698*(IF(AQ1698&lt;1,IF(MIN(AR$7,$F1698)&gt;$C1698,MIN(AR$7,$F1698)-$C1698+1,0),MIN(AR$7,$F1698)-AQ$7))/365,0))</f>
        <v>0</v>
      </c>
      <c r="AS1698" s="4">
        <f>IF($F1698=0,($D1698-SUM($U1698:AR1698))*$E1698*(IF(AR1698&lt;1,IF(MIN(AS$7,$F1698)&gt;$C1698,MIN(AS$7,$F1698)-$C1698+1,0),MIN(AS$7,$F1698)-AR$7))/365,IF($F1698&gt;AR$7,($D1698-SUM($U1698:AR1698))*$E1698*(IF(AR1698&lt;1,IF(MIN(AS$7,$F1698)&gt;$C1698,MIN(AS$7,$F1698)-$C1698+1,0),MIN(AS$7,$F1698)-AR$7))/365,0))</f>
        <v>0</v>
      </c>
    </row>
    <row r="1699" spans="1:45">
      <c r="A1699" s="15"/>
      <c r="B1699" s="17"/>
      <c r="C1699" s="16"/>
      <c r="D1699" s="15"/>
      <c r="E1699" s="11"/>
      <c r="F1699" s="16"/>
      <c r="G1699" s="15"/>
      <c r="H1699" s="14"/>
      <c r="I1699" s="5"/>
      <c r="J1699" s="13">
        <f>SUM(U1699:AS1699)</f>
        <v>0</v>
      </c>
      <c r="K1699" s="13">
        <f>IF(F1699=0,D1699-J1699,IF(F1699&lt;41730,0,D1699-J1699))</f>
        <v>0</v>
      </c>
      <c r="L1699" s="12">
        <f>IF(K1699=0,0,IF(G1699-((L$7-C1699)/365)&lt;0,0,G1699-((L$7-C1699)/365)))</f>
        <v>0</v>
      </c>
      <c r="M1699" s="4">
        <f>IF(K1699=0,0,D1699*H1699)</f>
        <v>0</v>
      </c>
      <c r="N1699" s="11">
        <f>IFERROR((1-(M1699/K1699)^(1/L1699)),0)</f>
        <v>0</v>
      </c>
      <c r="O1699" s="10">
        <f>IF(F1699&gt;41730,IF(F1699&gt;41730,(F1699-41730)/365,IF(K1699=0,0,IF(G1699-((L$7-C1699)/365)&lt;0,0,G1699-((L$7-C1699)/365)))),1)</f>
        <v>1</v>
      </c>
      <c r="P1699" s="9">
        <f>IF(K1699&lt;M1699,0,IF(L1699=0,K1699-M1699,K1699*N1699*O1699))</f>
        <v>0</v>
      </c>
      <c r="Q1699" s="19">
        <f>IF(F1699&gt;41730,D1699,0)</f>
        <v>0</v>
      </c>
      <c r="R1699" s="18">
        <f>IF(F1699&gt;41730,J1699+P1699,0)</f>
        <v>0</v>
      </c>
      <c r="S1699" s="9">
        <f>IF(F1699&gt;0,0,K1699-P1699)</f>
        <v>0</v>
      </c>
      <c r="T1699" s="5"/>
      <c r="U1699" s="4">
        <f>D1699*E1699*(IF(U$7&gt;$C1699,U$7-$C1699+1,0))/365</f>
        <v>0</v>
      </c>
      <c r="V1699" s="4">
        <f>($D1699-U1699)*$E1699*(IF(U1699&lt;1,IF(V$7&gt;$C1699,V$7-$C1699+1,0),V$7-U$7))/365</f>
        <v>0</v>
      </c>
      <c r="W1699" s="4">
        <f>IF($F1699=0,($D1699-SUM($U1699:V1699))*$E1699*(IF(V1699&lt;1,IF(MIN(W$7,$F1699)&gt;$C1699,MIN(W$7,$F1699)-$C1699+1,0),MIN(W$7,$F1699)-V$7))/365,IF($F1699&gt;V$7,($D1699-SUM($U1699:V1699))*$E1699*(IF(V1699&lt;1,IF(MIN(W$7,$F1699)&gt;$C1699,MIN(W$7,$F1699)-$C1699+1,0),MIN(W$7,$F1699)-V$7))/365,0))</f>
        <v>0</v>
      </c>
      <c r="X1699" s="4">
        <f>IF($F1699=0,($D1699-SUM($U1699:W1699))*$E1699*(IF(W1699&lt;1,IF(MIN(X$7,$F1699)&gt;$C1699,MIN(X$7,$F1699)-$C1699+1,0),MIN(X$7,$F1699)-W$7))/365,IF($F1699&gt;W$7,($D1699-SUM($U1699:W1699))*$E1699*(IF(W1699&lt;1,IF(MIN(X$7,$F1699)&gt;$C1699,MIN(X$7,$F1699)-$C1699+1,0),MIN(X$7,$F1699)-W$7))/365,0))</f>
        <v>0</v>
      </c>
      <c r="Y1699" s="4">
        <f>IF($F1699=0,($D1699-SUM($U1699:X1699))*$E1699*(IF(X1699&lt;1,IF(MIN(Y$7,$F1699)&gt;$C1699,MIN(Y$7,$F1699)-$C1699+1,0),MIN(Y$7,$F1699)-X$7))/365,IF($F1699&gt;X$7,($D1699-SUM($U1699:X1699))*$E1699*(IF(X1699&lt;1,IF(MIN(Y$7,$F1699)&gt;$C1699,MIN(Y$7,$F1699)-$C1699+1,0),MIN(Y$7,$F1699)-X$7))/365,0))</f>
        <v>0</v>
      </c>
      <c r="Z1699" s="4">
        <f>IF($F1699=0,($D1699-SUM($U1699:Y1699))*$E1699*(IF(Y1699&lt;1,IF(MIN(Z$7,$F1699)&gt;$C1699,MIN(Z$7,$F1699)-$C1699+1,0),MIN(Z$7,$F1699)-Y$7))/365,IF($F1699&gt;Y$7,($D1699-SUM($U1699:Y1699))*$E1699*(IF(Y1699&lt;1,IF(MIN(Z$7,$F1699)&gt;$C1699,MIN(Z$7,$F1699)-$C1699+1,0),MIN(Z$7,$F1699)-Y$7))/365,0))</f>
        <v>0</v>
      </c>
      <c r="AA1699" s="4">
        <f>IF($F1699=0,($D1699-SUM($U1699:Z1699))*$E1699*(IF(Z1699&lt;1,IF(MIN(AA$7,$F1699)&gt;$C1699,MIN(AA$7,$F1699)-$C1699+1,0),MIN(AA$7,$F1699)-Z$7))/365,IF($F1699&gt;Z$7,($D1699-SUM($U1699:Z1699))*$E1699*(IF(Z1699&lt;1,IF(MIN(AA$7,$F1699)&gt;$C1699,MIN(AA$7,$F1699)-$C1699+1,0),MIN(AA$7,$F1699)-Z$7))/365,0))</f>
        <v>0</v>
      </c>
      <c r="AB1699" s="4">
        <f>IF($F1699=0,($D1699-SUM($U1699:AA1699))*$E1699*(IF(AA1699&lt;1,IF(MIN(AB$7,$F1699)&gt;$C1699,MIN(AB$7,$F1699)-$C1699+1,0),MIN(AB$7,$F1699)-AA$7))/365,IF($F1699&gt;AA$7,($D1699-SUM($U1699:AA1699))*$E1699*(IF(AA1699&lt;1,IF(MIN(AB$7,$F1699)&gt;$C1699,MIN(AB$7,$F1699)-$C1699+1,0),MIN(AB$7,$F1699)-AA$7))/365,0))</f>
        <v>0</v>
      </c>
      <c r="AC1699" s="4">
        <f>IF($F1699=0,($D1699-SUM($U1699:AB1699))*$E1699*(IF(AB1699&lt;1,IF(MIN(AC$7,$F1699)&gt;$C1699,MIN(AC$7,$F1699)-$C1699+1,0),MIN(AC$7,$F1699)-AB$7))/365,IF($F1699&gt;AB$7,($D1699-SUM($U1699:AB1699))*$E1699*(IF(AB1699&lt;1,IF(MIN(AC$7,$F1699)&gt;$C1699,MIN(AC$7,$F1699)-$C1699+1,0),MIN(AC$7,$F1699)-AB$7))/365,0))</f>
        <v>0</v>
      </c>
      <c r="AD1699" s="4">
        <f>IF($F1699=0,($D1699-SUM($U1699:AC1699))*$E1699*(IF(AC1699&lt;1,IF(MIN(AD$7,$F1699)&gt;$C1699,MIN(AD$7,$F1699)-$C1699+1,0),MIN(AD$7,$F1699)-AC$7))/365,IF($F1699&gt;AC$7,($D1699-SUM($U1699:AC1699))*$E1699*(IF(AC1699&lt;1,IF(MIN(AD$7,$F1699)&gt;$C1699,MIN(AD$7,$F1699)-$C1699+1,0),MIN(AD$7,$F1699)-AC$7))/365,0))</f>
        <v>0</v>
      </c>
      <c r="AE1699" s="4">
        <f>IF($F1699=0,($D1699-SUM($U1699:AD1699))*$E1699*(IF(AD1699&lt;1,IF(MIN(AE$7,$F1699)&gt;$C1699,MIN(AE$7,$F1699)-$C1699+1,0),MIN(AE$7,$F1699)-AD$7))/365,IF($F1699&gt;AD$7,($D1699-SUM($U1699:AD1699))*$E1699*(IF(AD1699&lt;1,IF(MIN(AE$7,$F1699)&gt;$C1699,MIN(AE$7,$F1699)-$C1699+1,0),MIN(AE$7,$F1699)-AD$7))/365,0))</f>
        <v>0</v>
      </c>
      <c r="AF1699" s="4">
        <f>IF($F1699=0,($D1699-SUM($U1699:AE1699))*$E1699*(IF(AE1699&lt;1,IF(MIN(AF$7,$F1699)&gt;$C1699,MIN(AF$7,$F1699)-$C1699+1,0),MIN(AF$7,$F1699)-AE$7))/365,IF($F1699&gt;AE$7,($D1699-SUM($U1699:AE1699))*$E1699*(IF(AE1699&lt;1,IF(MIN(AF$7,$F1699)&gt;$C1699,MIN(AF$7,$F1699)-$C1699+1,0),MIN(AF$7,$F1699)-AE$7))/365,0))</f>
        <v>0</v>
      </c>
      <c r="AG1699" s="4">
        <f>IF($F1699=0,($D1699-SUM($U1699:AF1699))*$E1699*(IF(AF1699&lt;1,IF(MIN(AG$7,$F1699)&gt;$C1699,MIN(AG$7,$F1699)-$C1699+1,0),MIN(AG$7,$F1699)-AF$7))/365,IF($F1699&gt;AF$7,($D1699-SUM($U1699:AF1699))*$E1699*(IF(AF1699&lt;1,IF(MIN(AG$7,$F1699)&gt;$C1699,MIN(AG$7,$F1699)-$C1699+1,0),MIN(AG$7,$F1699)-AF$7))/365,0))</f>
        <v>0</v>
      </c>
      <c r="AH1699" s="4">
        <f>IF($F1699=0,($D1699-SUM($U1699:AG1699))*$E1699*(IF(AG1699&lt;1,IF(MIN(AH$7,$F1699)&gt;$C1699,MIN(AH$7,$F1699)-$C1699+1,0),MIN(AH$7,$F1699)-AG$7))/365,IF($F1699&gt;AG$7,($D1699-SUM($U1699:AG1699))*$E1699*(IF(AG1699&lt;1,IF(MIN(AH$7,$F1699)&gt;$C1699,MIN(AH$7,$F1699)-$C1699+1,0),MIN(AH$7,$F1699)-AG$7))/365,0))</f>
        <v>0</v>
      </c>
      <c r="AI1699" s="4">
        <f>IF($F1699=0,($D1699-SUM($U1699:AH1699))*$E1699*(IF(AH1699&lt;1,IF(MIN(AI$7,$F1699)&gt;$C1699,MIN(AI$7,$F1699)-$C1699+1,0),MIN(AI$7,$F1699)-AH$7))/365,IF($F1699&gt;AH$7,($D1699-SUM($U1699:AH1699))*$E1699*(IF(AH1699&lt;1,IF(MIN(AI$7,$F1699)&gt;$C1699,MIN(AI$7,$F1699)-$C1699+1,0),MIN(AI$7,$F1699)-AH$7))/365,0))</f>
        <v>0</v>
      </c>
      <c r="AJ1699" s="4">
        <f>IF($F1699=0,($D1699-SUM($U1699:AI1699))*$E1699*(IF(AI1699&lt;1,IF(MIN(AJ$7,$F1699)&gt;$C1699,MIN(AJ$7,$F1699)-$C1699+1,0),MIN(AJ$7,$F1699)-AI$7))/365,IF($F1699&gt;AI$7,($D1699-SUM($U1699:AI1699))*$E1699*(IF(AI1699&lt;1,IF(MIN(AJ$7,$F1699)&gt;$C1699,MIN(AJ$7,$F1699)-$C1699+1,0),MIN(AJ$7,$F1699)-AI$7))/365,0))</f>
        <v>0</v>
      </c>
      <c r="AK1699" s="4">
        <f>IF($F1699=0,($D1699-SUM($U1699:AJ1699))*$E1699*(IF(AJ1699&lt;1,IF(MIN(AK$7,$F1699)&gt;$C1699,MIN(AK$7,$F1699)-$C1699+1,0),MIN(AK$7,$F1699)-AJ$7))/365,IF($F1699&gt;AJ$7,($D1699-SUM($U1699:AJ1699))*$E1699*(IF(AJ1699&lt;1,IF(MIN(AK$7,$F1699)&gt;$C1699,MIN(AK$7,$F1699)-$C1699+1,0),MIN(AK$7,$F1699)-AJ$7))/365,0))</f>
        <v>0</v>
      </c>
      <c r="AL1699" s="4">
        <f>IF($F1699=0,($D1699-SUM($U1699:AK1699))*$E1699*(IF(AK1699&lt;1,IF(MIN(AL$7,$F1699)&gt;$C1699,MIN(AL$7,$F1699)-$C1699+1,0),MIN(AL$7,$F1699)-AK$7))/365,IF($F1699&gt;AK$7,($D1699-SUM($U1699:AK1699))*$E1699*(IF(AK1699&lt;1,IF(MIN(AL$7,$F1699)&gt;$C1699,MIN(AL$7,$F1699)-$C1699+1,0),MIN(AL$7,$F1699)-AK$7))/365,0))</f>
        <v>0</v>
      </c>
      <c r="AM1699" s="4">
        <f>IF($F1699=0,($D1699-SUM($U1699:AL1699))*$E1699*(IF(AL1699&lt;1,IF(MIN(AM$7,$F1699)&gt;$C1699,MIN(AM$7,$F1699)-$C1699+1,0),MIN(AM$7,$F1699)-AL$7))/365,IF($F1699&gt;AL$7,($D1699-SUM($U1699:AL1699))*$E1699*(IF(AL1699&lt;1,IF(MIN(AM$7,$F1699)&gt;$C1699,MIN(AM$7,$F1699)-$C1699+1,0),MIN(AM$7,$F1699)-AL$7))/365,0))</f>
        <v>0</v>
      </c>
      <c r="AN1699" s="4">
        <f>IF($F1699=0,($D1699-SUM($U1699:AM1699))*$E1699*(IF(AM1699&lt;1,IF(MIN(AN$7,$F1699)&gt;$C1699,MIN(AN$7,$F1699)-$C1699+1,0),MIN(AN$7,$F1699)-AM$7))/365,IF($F1699&gt;AM$7,($D1699-SUM($U1699:AM1699))*$E1699*(IF(AM1699&lt;1,IF(MIN(AN$7,$F1699)&gt;$C1699,MIN(AN$7,$F1699)-$C1699+1,0),MIN(AN$7,$F1699)-AM$7))/365,0))</f>
        <v>0</v>
      </c>
      <c r="AO1699" s="4">
        <f>IF($F1699=0,($D1699-SUM($U1699:AN1699))*$E1699*(IF(AN1699&lt;1,IF(MIN(AO$7,$F1699)&gt;$C1699,MIN(AO$7,$F1699)-$C1699+1,0),MIN(AO$7,$F1699)-AN$7))/365,IF($F1699&gt;AN$7,($D1699-SUM($U1699:AN1699))*$E1699*(IF(AN1699&lt;1,IF(MIN(AO$7,$F1699)&gt;$C1699,MIN(AO$7,$F1699)-$C1699+1,0),MIN(AO$7,$F1699)-AN$7))/365,0))</f>
        <v>0</v>
      </c>
      <c r="AP1699" s="4">
        <f>IF($F1699=0,($D1699-SUM($U1699:AO1699))*$E1699*(IF(AO1699&lt;1,IF(MIN(AP$7,$F1699)&gt;$C1699,MIN(AP$7,$F1699)-$C1699+1,0),MIN(AP$7,$F1699)-AO$7))/365,IF($F1699&gt;AO$7,($D1699-SUM($U1699:AO1699))*$E1699*(IF(AO1699&lt;1,IF(MIN(AP$7,$F1699)&gt;$C1699,MIN(AP$7,$F1699)-$C1699+1,0),MIN(AP$7,$F1699)-AO$7))/365,0))</f>
        <v>0</v>
      </c>
      <c r="AQ1699" s="4">
        <f>IF($F1699=0,($D1699-SUM($U1699:AP1699))*$E1699*(IF(AP1699&lt;1,IF(MIN(AQ$7,$F1699)&gt;$C1699,MIN(AQ$7,$F1699)-$C1699+1,0),MIN(AQ$7,$F1699)-AP$7))/365,IF($F1699&gt;AP$7,($D1699-SUM($U1699:AP1699))*$E1699*(IF(AP1699&lt;1,IF(MIN(AQ$7,$F1699)&gt;$C1699,MIN(AQ$7,$F1699)-$C1699+1,0),MIN(AQ$7,$F1699)-AP$7))/365,0))</f>
        <v>0</v>
      </c>
      <c r="AR1699" s="4">
        <f>IF($F1699=0,($D1699-SUM($U1699:AQ1699))*$E1699*(IF(AQ1699&lt;1,IF(MIN(AR$7,$F1699)&gt;$C1699,MIN(AR$7,$F1699)-$C1699+1,0),MIN(AR$7,$F1699)-AQ$7))/365,IF($F1699&gt;AQ$7,($D1699-SUM($U1699:AQ1699))*$E1699*(IF(AQ1699&lt;1,IF(MIN(AR$7,$F1699)&gt;$C1699,MIN(AR$7,$F1699)-$C1699+1,0),MIN(AR$7,$F1699)-AQ$7))/365,0))</f>
        <v>0</v>
      </c>
      <c r="AS1699" s="4">
        <f>IF($F1699=0,($D1699-SUM($U1699:AR1699))*$E1699*(IF(AR1699&lt;1,IF(MIN(AS$7,$F1699)&gt;$C1699,MIN(AS$7,$F1699)-$C1699+1,0),MIN(AS$7,$F1699)-AR$7))/365,IF($F1699&gt;AR$7,($D1699-SUM($U1699:AR1699))*$E1699*(IF(AR1699&lt;1,IF(MIN(AS$7,$F1699)&gt;$C1699,MIN(AS$7,$F1699)-$C1699+1,0),MIN(AS$7,$F1699)-AR$7))/365,0))</f>
        <v>0</v>
      </c>
    </row>
    <row r="1700" spans="1:45">
      <c r="A1700" s="15"/>
      <c r="B1700" s="17"/>
      <c r="C1700" s="16"/>
      <c r="D1700" s="15"/>
      <c r="E1700" s="11"/>
      <c r="F1700" s="16"/>
      <c r="G1700" s="15"/>
      <c r="H1700" s="14"/>
      <c r="I1700" s="5"/>
      <c r="J1700" s="13">
        <f>SUM(U1700:AS1700)</f>
        <v>0</v>
      </c>
      <c r="K1700" s="13">
        <f>IF(F1700=0,D1700-J1700,IF(F1700&lt;41730,0,D1700-J1700))</f>
        <v>0</v>
      </c>
      <c r="L1700" s="12">
        <f>IF(K1700=0,0,IF(G1700-((L$7-C1700)/365)&lt;0,0,G1700-((L$7-C1700)/365)))</f>
        <v>0</v>
      </c>
      <c r="M1700" s="4">
        <f>IF(K1700=0,0,D1700*H1700)</f>
        <v>0</v>
      </c>
      <c r="N1700" s="11">
        <f>IFERROR((1-(M1700/K1700)^(1/L1700)),0)</f>
        <v>0</v>
      </c>
      <c r="O1700" s="10">
        <f>IF(F1700&gt;41730,IF(F1700&gt;41730,(F1700-41730)/365,IF(K1700=0,0,IF(G1700-((L$7-C1700)/365)&lt;0,0,G1700-((L$7-C1700)/365)))),1)</f>
        <v>1</v>
      </c>
      <c r="P1700" s="9">
        <f>IF(K1700&lt;M1700,0,IF(L1700=0,K1700-M1700,K1700*N1700*O1700))</f>
        <v>0</v>
      </c>
      <c r="Q1700" s="19">
        <f>IF(F1700&gt;41730,D1700,0)</f>
        <v>0</v>
      </c>
      <c r="R1700" s="18">
        <f>IF(F1700&gt;41730,J1700+P1700,0)</f>
        <v>0</v>
      </c>
      <c r="S1700" s="9">
        <f>IF(F1700&gt;0,0,K1700-P1700)</f>
        <v>0</v>
      </c>
      <c r="T1700" s="5"/>
      <c r="U1700" s="4">
        <f>D1700*E1700*(IF(U$7&gt;$C1700,U$7-$C1700+1,0))/365</f>
        <v>0</v>
      </c>
      <c r="V1700" s="4">
        <f>($D1700-U1700)*$E1700*(IF(U1700&lt;1,IF(V$7&gt;$C1700,V$7-$C1700+1,0),V$7-U$7))/365</f>
        <v>0</v>
      </c>
      <c r="W1700" s="4">
        <f>IF($F1700=0,($D1700-SUM($U1700:V1700))*$E1700*(IF(V1700&lt;1,IF(MIN(W$7,$F1700)&gt;$C1700,MIN(W$7,$F1700)-$C1700+1,0),MIN(W$7,$F1700)-V$7))/365,IF($F1700&gt;V$7,($D1700-SUM($U1700:V1700))*$E1700*(IF(V1700&lt;1,IF(MIN(W$7,$F1700)&gt;$C1700,MIN(W$7,$F1700)-$C1700+1,0),MIN(W$7,$F1700)-V$7))/365,0))</f>
        <v>0</v>
      </c>
      <c r="X1700" s="4">
        <f>IF($F1700=0,($D1700-SUM($U1700:W1700))*$E1700*(IF(W1700&lt;1,IF(MIN(X$7,$F1700)&gt;$C1700,MIN(X$7,$F1700)-$C1700+1,0),MIN(X$7,$F1700)-W$7))/365,IF($F1700&gt;W$7,($D1700-SUM($U1700:W1700))*$E1700*(IF(W1700&lt;1,IF(MIN(X$7,$F1700)&gt;$C1700,MIN(X$7,$F1700)-$C1700+1,0),MIN(X$7,$F1700)-W$7))/365,0))</f>
        <v>0</v>
      </c>
      <c r="Y1700" s="4">
        <f>IF($F1700=0,($D1700-SUM($U1700:X1700))*$E1700*(IF(X1700&lt;1,IF(MIN(Y$7,$F1700)&gt;$C1700,MIN(Y$7,$F1700)-$C1700+1,0),MIN(Y$7,$F1700)-X$7))/365,IF($F1700&gt;X$7,($D1700-SUM($U1700:X1700))*$E1700*(IF(X1700&lt;1,IF(MIN(Y$7,$F1700)&gt;$C1700,MIN(Y$7,$F1700)-$C1700+1,0),MIN(Y$7,$F1700)-X$7))/365,0))</f>
        <v>0</v>
      </c>
      <c r="Z1700" s="4">
        <f>IF($F1700=0,($D1700-SUM($U1700:Y1700))*$E1700*(IF(Y1700&lt;1,IF(MIN(Z$7,$F1700)&gt;$C1700,MIN(Z$7,$F1700)-$C1700+1,0),MIN(Z$7,$F1700)-Y$7))/365,IF($F1700&gt;Y$7,($D1700-SUM($U1700:Y1700))*$E1700*(IF(Y1700&lt;1,IF(MIN(Z$7,$F1700)&gt;$C1700,MIN(Z$7,$F1700)-$C1700+1,0),MIN(Z$7,$F1700)-Y$7))/365,0))</f>
        <v>0</v>
      </c>
      <c r="AA1700" s="4">
        <f>IF($F1700=0,($D1700-SUM($U1700:Z1700))*$E1700*(IF(Z1700&lt;1,IF(MIN(AA$7,$F1700)&gt;$C1700,MIN(AA$7,$F1700)-$C1700+1,0),MIN(AA$7,$F1700)-Z$7))/365,IF($F1700&gt;Z$7,($D1700-SUM($U1700:Z1700))*$E1700*(IF(Z1700&lt;1,IF(MIN(AA$7,$F1700)&gt;$C1700,MIN(AA$7,$F1700)-$C1700+1,0),MIN(AA$7,$F1700)-Z$7))/365,0))</f>
        <v>0</v>
      </c>
      <c r="AB1700" s="4">
        <f>IF($F1700=0,($D1700-SUM($U1700:AA1700))*$E1700*(IF(AA1700&lt;1,IF(MIN(AB$7,$F1700)&gt;$C1700,MIN(AB$7,$F1700)-$C1700+1,0),MIN(AB$7,$F1700)-AA$7))/365,IF($F1700&gt;AA$7,($D1700-SUM($U1700:AA1700))*$E1700*(IF(AA1700&lt;1,IF(MIN(AB$7,$F1700)&gt;$C1700,MIN(AB$7,$F1700)-$C1700+1,0),MIN(AB$7,$F1700)-AA$7))/365,0))</f>
        <v>0</v>
      </c>
      <c r="AC1700" s="4">
        <f>IF($F1700=0,($D1700-SUM($U1700:AB1700))*$E1700*(IF(AB1700&lt;1,IF(MIN(AC$7,$F1700)&gt;$C1700,MIN(AC$7,$F1700)-$C1700+1,0),MIN(AC$7,$F1700)-AB$7))/365,IF($F1700&gt;AB$7,($D1700-SUM($U1700:AB1700))*$E1700*(IF(AB1700&lt;1,IF(MIN(AC$7,$F1700)&gt;$C1700,MIN(AC$7,$F1700)-$C1700+1,0),MIN(AC$7,$F1700)-AB$7))/365,0))</f>
        <v>0</v>
      </c>
      <c r="AD1700" s="4">
        <f>IF($F1700=0,($D1700-SUM($U1700:AC1700))*$E1700*(IF(AC1700&lt;1,IF(MIN(AD$7,$F1700)&gt;$C1700,MIN(AD$7,$F1700)-$C1700+1,0),MIN(AD$7,$F1700)-AC$7))/365,IF($F1700&gt;AC$7,($D1700-SUM($U1700:AC1700))*$E1700*(IF(AC1700&lt;1,IF(MIN(AD$7,$F1700)&gt;$C1700,MIN(AD$7,$F1700)-$C1700+1,0),MIN(AD$7,$F1700)-AC$7))/365,0))</f>
        <v>0</v>
      </c>
      <c r="AE1700" s="4">
        <f>IF($F1700=0,($D1700-SUM($U1700:AD1700))*$E1700*(IF(AD1700&lt;1,IF(MIN(AE$7,$F1700)&gt;$C1700,MIN(AE$7,$F1700)-$C1700+1,0),MIN(AE$7,$F1700)-AD$7))/365,IF($F1700&gt;AD$7,($D1700-SUM($U1700:AD1700))*$E1700*(IF(AD1700&lt;1,IF(MIN(AE$7,$F1700)&gt;$C1700,MIN(AE$7,$F1700)-$C1700+1,0),MIN(AE$7,$F1700)-AD$7))/365,0))</f>
        <v>0</v>
      </c>
      <c r="AF1700" s="4">
        <f>IF($F1700=0,($D1700-SUM($U1700:AE1700))*$E1700*(IF(AE1700&lt;1,IF(MIN(AF$7,$F1700)&gt;$C1700,MIN(AF$7,$F1700)-$C1700+1,0),MIN(AF$7,$F1700)-AE$7))/365,IF($F1700&gt;AE$7,($D1700-SUM($U1700:AE1700))*$E1700*(IF(AE1700&lt;1,IF(MIN(AF$7,$F1700)&gt;$C1700,MIN(AF$7,$F1700)-$C1700+1,0),MIN(AF$7,$F1700)-AE$7))/365,0))</f>
        <v>0</v>
      </c>
      <c r="AG1700" s="4">
        <f>IF($F1700=0,($D1700-SUM($U1700:AF1700))*$E1700*(IF(AF1700&lt;1,IF(MIN(AG$7,$F1700)&gt;$C1700,MIN(AG$7,$F1700)-$C1700+1,0),MIN(AG$7,$F1700)-AF$7))/365,IF($F1700&gt;AF$7,($D1700-SUM($U1700:AF1700))*$E1700*(IF(AF1700&lt;1,IF(MIN(AG$7,$F1700)&gt;$C1700,MIN(AG$7,$F1700)-$C1700+1,0),MIN(AG$7,$F1700)-AF$7))/365,0))</f>
        <v>0</v>
      </c>
      <c r="AH1700" s="4">
        <f>IF($F1700=0,($D1700-SUM($U1700:AG1700))*$E1700*(IF(AG1700&lt;1,IF(MIN(AH$7,$F1700)&gt;$C1700,MIN(AH$7,$F1700)-$C1700+1,0),MIN(AH$7,$F1700)-AG$7))/365,IF($F1700&gt;AG$7,($D1700-SUM($U1700:AG1700))*$E1700*(IF(AG1700&lt;1,IF(MIN(AH$7,$F1700)&gt;$C1700,MIN(AH$7,$F1700)-$C1700+1,0),MIN(AH$7,$F1700)-AG$7))/365,0))</f>
        <v>0</v>
      </c>
      <c r="AI1700" s="4">
        <f>IF($F1700=0,($D1700-SUM($U1700:AH1700))*$E1700*(IF(AH1700&lt;1,IF(MIN(AI$7,$F1700)&gt;$C1700,MIN(AI$7,$F1700)-$C1700+1,0),MIN(AI$7,$F1700)-AH$7))/365,IF($F1700&gt;AH$7,($D1700-SUM($U1700:AH1700))*$E1700*(IF(AH1700&lt;1,IF(MIN(AI$7,$F1700)&gt;$C1700,MIN(AI$7,$F1700)-$C1700+1,0),MIN(AI$7,$F1700)-AH$7))/365,0))</f>
        <v>0</v>
      </c>
      <c r="AJ1700" s="4">
        <f>IF($F1700=0,($D1700-SUM($U1700:AI1700))*$E1700*(IF(AI1700&lt;1,IF(MIN(AJ$7,$F1700)&gt;$C1700,MIN(AJ$7,$F1700)-$C1700+1,0),MIN(AJ$7,$F1700)-AI$7))/365,IF($F1700&gt;AI$7,($D1700-SUM($U1700:AI1700))*$E1700*(IF(AI1700&lt;1,IF(MIN(AJ$7,$F1700)&gt;$C1700,MIN(AJ$7,$F1700)-$C1700+1,0),MIN(AJ$7,$F1700)-AI$7))/365,0))</f>
        <v>0</v>
      </c>
      <c r="AK1700" s="4">
        <f>IF($F1700=0,($D1700-SUM($U1700:AJ1700))*$E1700*(IF(AJ1700&lt;1,IF(MIN(AK$7,$F1700)&gt;$C1700,MIN(AK$7,$F1700)-$C1700+1,0),MIN(AK$7,$F1700)-AJ$7))/365,IF($F1700&gt;AJ$7,($D1700-SUM($U1700:AJ1700))*$E1700*(IF(AJ1700&lt;1,IF(MIN(AK$7,$F1700)&gt;$C1700,MIN(AK$7,$F1700)-$C1700+1,0),MIN(AK$7,$F1700)-AJ$7))/365,0))</f>
        <v>0</v>
      </c>
      <c r="AL1700" s="4">
        <f>IF($F1700=0,($D1700-SUM($U1700:AK1700))*$E1700*(IF(AK1700&lt;1,IF(MIN(AL$7,$F1700)&gt;$C1700,MIN(AL$7,$F1700)-$C1700+1,0),MIN(AL$7,$F1700)-AK$7))/365,IF($F1700&gt;AK$7,($D1700-SUM($U1700:AK1700))*$E1700*(IF(AK1700&lt;1,IF(MIN(AL$7,$F1700)&gt;$C1700,MIN(AL$7,$F1700)-$C1700+1,0),MIN(AL$7,$F1700)-AK$7))/365,0))</f>
        <v>0</v>
      </c>
      <c r="AM1700" s="4">
        <f>IF($F1700=0,($D1700-SUM($U1700:AL1700))*$E1700*(IF(AL1700&lt;1,IF(MIN(AM$7,$F1700)&gt;$C1700,MIN(AM$7,$F1700)-$C1700+1,0),MIN(AM$7,$F1700)-AL$7))/365,IF($F1700&gt;AL$7,($D1700-SUM($U1700:AL1700))*$E1700*(IF(AL1700&lt;1,IF(MIN(AM$7,$F1700)&gt;$C1700,MIN(AM$7,$F1700)-$C1700+1,0),MIN(AM$7,$F1700)-AL$7))/365,0))</f>
        <v>0</v>
      </c>
      <c r="AN1700" s="4">
        <f>IF($F1700=0,($D1700-SUM($U1700:AM1700))*$E1700*(IF(AM1700&lt;1,IF(MIN(AN$7,$F1700)&gt;$C1700,MIN(AN$7,$F1700)-$C1700+1,0),MIN(AN$7,$F1700)-AM$7))/365,IF($F1700&gt;AM$7,($D1700-SUM($U1700:AM1700))*$E1700*(IF(AM1700&lt;1,IF(MIN(AN$7,$F1700)&gt;$C1700,MIN(AN$7,$F1700)-$C1700+1,0),MIN(AN$7,$F1700)-AM$7))/365,0))</f>
        <v>0</v>
      </c>
      <c r="AO1700" s="4">
        <f>IF($F1700=0,($D1700-SUM($U1700:AN1700))*$E1700*(IF(AN1700&lt;1,IF(MIN(AO$7,$F1700)&gt;$C1700,MIN(AO$7,$F1700)-$C1700+1,0),MIN(AO$7,$F1700)-AN$7))/365,IF($F1700&gt;AN$7,($D1700-SUM($U1700:AN1700))*$E1700*(IF(AN1700&lt;1,IF(MIN(AO$7,$F1700)&gt;$C1700,MIN(AO$7,$F1700)-$C1700+1,0),MIN(AO$7,$F1700)-AN$7))/365,0))</f>
        <v>0</v>
      </c>
      <c r="AP1700" s="4">
        <f>IF($F1700=0,($D1700-SUM($U1700:AO1700))*$E1700*(IF(AO1700&lt;1,IF(MIN(AP$7,$F1700)&gt;$C1700,MIN(AP$7,$F1700)-$C1700+1,0),MIN(AP$7,$F1700)-AO$7))/365,IF($F1700&gt;AO$7,($D1700-SUM($U1700:AO1700))*$E1700*(IF(AO1700&lt;1,IF(MIN(AP$7,$F1700)&gt;$C1700,MIN(AP$7,$F1700)-$C1700+1,0),MIN(AP$7,$F1700)-AO$7))/365,0))</f>
        <v>0</v>
      </c>
      <c r="AQ1700" s="4">
        <f>IF($F1700=0,($D1700-SUM($U1700:AP1700))*$E1700*(IF(AP1700&lt;1,IF(MIN(AQ$7,$F1700)&gt;$C1700,MIN(AQ$7,$F1700)-$C1700+1,0),MIN(AQ$7,$F1700)-AP$7))/365,IF($F1700&gt;AP$7,($D1700-SUM($U1700:AP1700))*$E1700*(IF(AP1700&lt;1,IF(MIN(AQ$7,$F1700)&gt;$C1700,MIN(AQ$7,$F1700)-$C1700+1,0),MIN(AQ$7,$F1700)-AP$7))/365,0))</f>
        <v>0</v>
      </c>
      <c r="AR1700" s="4">
        <f>IF($F1700=0,($D1700-SUM($U1700:AQ1700))*$E1700*(IF(AQ1700&lt;1,IF(MIN(AR$7,$F1700)&gt;$C1700,MIN(AR$7,$F1700)-$C1700+1,0),MIN(AR$7,$F1700)-AQ$7))/365,IF($F1700&gt;AQ$7,($D1700-SUM($U1700:AQ1700))*$E1700*(IF(AQ1700&lt;1,IF(MIN(AR$7,$F1700)&gt;$C1700,MIN(AR$7,$F1700)-$C1700+1,0),MIN(AR$7,$F1700)-AQ$7))/365,0))</f>
        <v>0</v>
      </c>
      <c r="AS1700" s="4">
        <f>IF($F1700=0,($D1700-SUM($U1700:AR1700))*$E1700*(IF(AR1700&lt;1,IF(MIN(AS$7,$F1700)&gt;$C1700,MIN(AS$7,$F1700)-$C1700+1,0),MIN(AS$7,$F1700)-AR$7))/365,IF($F1700&gt;AR$7,($D1700-SUM($U1700:AR1700))*$E1700*(IF(AR1700&lt;1,IF(MIN(AS$7,$F1700)&gt;$C1700,MIN(AS$7,$F1700)-$C1700+1,0),MIN(AS$7,$F1700)-AR$7))/365,0))</f>
        <v>0</v>
      </c>
    </row>
    <row r="1701" spans="1:45">
      <c r="A1701" s="15"/>
      <c r="B1701" s="17"/>
      <c r="C1701" s="16"/>
      <c r="D1701" s="15"/>
      <c r="E1701" s="11"/>
      <c r="F1701" s="16"/>
      <c r="G1701" s="15"/>
      <c r="H1701" s="14"/>
      <c r="I1701" s="5"/>
      <c r="J1701" s="13">
        <f>SUM(U1701:AS1701)</f>
        <v>0</v>
      </c>
      <c r="K1701" s="13">
        <f>IF(F1701=0,D1701-J1701,IF(F1701&lt;41730,0,D1701-J1701))</f>
        <v>0</v>
      </c>
      <c r="L1701" s="12">
        <f>IF(K1701=0,0,IF(G1701-((L$7-C1701)/365)&lt;0,0,G1701-((L$7-C1701)/365)))</f>
        <v>0</v>
      </c>
      <c r="M1701" s="4">
        <f>IF(K1701=0,0,D1701*H1701)</f>
        <v>0</v>
      </c>
      <c r="N1701" s="11">
        <f>IFERROR((1-(M1701/K1701)^(1/L1701)),0)</f>
        <v>0</v>
      </c>
      <c r="O1701" s="10">
        <f>IF(F1701&gt;41730,IF(F1701&gt;41730,(F1701-41730)/365,IF(K1701=0,0,IF(G1701-((L$7-C1701)/365)&lt;0,0,G1701-((L$7-C1701)/365)))),1)</f>
        <v>1</v>
      </c>
      <c r="P1701" s="9">
        <f>IF(K1701&lt;M1701,0,IF(L1701=0,K1701-M1701,K1701*N1701*O1701))</f>
        <v>0</v>
      </c>
      <c r="Q1701" s="19">
        <f>IF(F1701&gt;41730,D1701,0)</f>
        <v>0</v>
      </c>
      <c r="R1701" s="18">
        <f>IF(F1701&gt;41730,J1701+P1701,0)</f>
        <v>0</v>
      </c>
      <c r="S1701" s="9">
        <f>IF(F1701&gt;0,0,K1701-P1701)</f>
        <v>0</v>
      </c>
      <c r="T1701" s="5"/>
      <c r="U1701" s="4">
        <f>D1701*E1701*(IF(U$7&gt;$C1701,U$7-$C1701+1,0))/365</f>
        <v>0</v>
      </c>
      <c r="V1701" s="4">
        <f>($D1701-U1701)*$E1701*(IF(U1701&lt;1,IF(V$7&gt;$C1701,V$7-$C1701+1,0),V$7-U$7))/365</f>
        <v>0</v>
      </c>
      <c r="W1701" s="4">
        <f>IF($F1701=0,($D1701-SUM($U1701:V1701))*$E1701*(IF(V1701&lt;1,IF(MIN(W$7,$F1701)&gt;$C1701,MIN(W$7,$F1701)-$C1701+1,0),MIN(W$7,$F1701)-V$7))/365,IF($F1701&gt;V$7,($D1701-SUM($U1701:V1701))*$E1701*(IF(V1701&lt;1,IF(MIN(W$7,$F1701)&gt;$C1701,MIN(W$7,$F1701)-$C1701+1,0),MIN(W$7,$F1701)-V$7))/365,0))</f>
        <v>0</v>
      </c>
      <c r="X1701" s="4">
        <f>IF($F1701=0,($D1701-SUM($U1701:W1701))*$E1701*(IF(W1701&lt;1,IF(MIN(X$7,$F1701)&gt;$C1701,MIN(X$7,$F1701)-$C1701+1,0),MIN(X$7,$F1701)-W$7))/365,IF($F1701&gt;W$7,($D1701-SUM($U1701:W1701))*$E1701*(IF(W1701&lt;1,IF(MIN(X$7,$F1701)&gt;$C1701,MIN(X$7,$F1701)-$C1701+1,0),MIN(X$7,$F1701)-W$7))/365,0))</f>
        <v>0</v>
      </c>
      <c r="Y1701" s="4">
        <f>IF($F1701=0,($D1701-SUM($U1701:X1701))*$E1701*(IF(X1701&lt;1,IF(MIN(Y$7,$F1701)&gt;$C1701,MIN(Y$7,$F1701)-$C1701+1,0),MIN(Y$7,$F1701)-X$7))/365,IF($F1701&gt;X$7,($D1701-SUM($U1701:X1701))*$E1701*(IF(X1701&lt;1,IF(MIN(Y$7,$F1701)&gt;$C1701,MIN(Y$7,$F1701)-$C1701+1,0),MIN(Y$7,$F1701)-X$7))/365,0))</f>
        <v>0</v>
      </c>
      <c r="Z1701" s="4">
        <f>IF($F1701=0,($D1701-SUM($U1701:Y1701))*$E1701*(IF(Y1701&lt;1,IF(MIN(Z$7,$F1701)&gt;$C1701,MIN(Z$7,$F1701)-$C1701+1,0),MIN(Z$7,$F1701)-Y$7))/365,IF($F1701&gt;Y$7,($D1701-SUM($U1701:Y1701))*$E1701*(IF(Y1701&lt;1,IF(MIN(Z$7,$F1701)&gt;$C1701,MIN(Z$7,$F1701)-$C1701+1,0),MIN(Z$7,$F1701)-Y$7))/365,0))</f>
        <v>0</v>
      </c>
      <c r="AA1701" s="4">
        <f>IF($F1701=0,($D1701-SUM($U1701:Z1701))*$E1701*(IF(Z1701&lt;1,IF(MIN(AA$7,$F1701)&gt;$C1701,MIN(AA$7,$F1701)-$C1701+1,0),MIN(AA$7,$F1701)-Z$7))/365,IF($F1701&gt;Z$7,($D1701-SUM($U1701:Z1701))*$E1701*(IF(Z1701&lt;1,IF(MIN(AA$7,$F1701)&gt;$C1701,MIN(AA$7,$F1701)-$C1701+1,0),MIN(AA$7,$F1701)-Z$7))/365,0))</f>
        <v>0</v>
      </c>
      <c r="AB1701" s="4">
        <f>IF($F1701=0,($D1701-SUM($U1701:AA1701))*$E1701*(IF(AA1701&lt;1,IF(MIN(AB$7,$F1701)&gt;$C1701,MIN(AB$7,$F1701)-$C1701+1,0),MIN(AB$7,$F1701)-AA$7))/365,IF($F1701&gt;AA$7,($D1701-SUM($U1701:AA1701))*$E1701*(IF(AA1701&lt;1,IF(MIN(AB$7,$F1701)&gt;$C1701,MIN(AB$7,$F1701)-$C1701+1,0),MIN(AB$7,$F1701)-AA$7))/365,0))</f>
        <v>0</v>
      </c>
      <c r="AC1701" s="4">
        <f>IF($F1701=0,($D1701-SUM($U1701:AB1701))*$E1701*(IF(AB1701&lt;1,IF(MIN(AC$7,$F1701)&gt;$C1701,MIN(AC$7,$F1701)-$C1701+1,0),MIN(AC$7,$F1701)-AB$7))/365,IF($F1701&gt;AB$7,($D1701-SUM($U1701:AB1701))*$E1701*(IF(AB1701&lt;1,IF(MIN(AC$7,$F1701)&gt;$C1701,MIN(AC$7,$F1701)-$C1701+1,0),MIN(AC$7,$F1701)-AB$7))/365,0))</f>
        <v>0</v>
      </c>
      <c r="AD1701" s="4">
        <f>IF($F1701=0,($D1701-SUM($U1701:AC1701))*$E1701*(IF(AC1701&lt;1,IF(MIN(AD$7,$F1701)&gt;$C1701,MIN(AD$7,$F1701)-$C1701+1,0),MIN(AD$7,$F1701)-AC$7))/365,IF($F1701&gt;AC$7,($D1701-SUM($U1701:AC1701))*$E1701*(IF(AC1701&lt;1,IF(MIN(AD$7,$F1701)&gt;$C1701,MIN(AD$7,$F1701)-$C1701+1,0),MIN(AD$7,$F1701)-AC$7))/365,0))</f>
        <v>0</v>
      </c>
      <c r="AE1701" s="4">
        <f>IF($F1701=0,($D1701-SUM($U1701:AD1701))*$E1701*(IF(AD1701&lt;1,IF(MIN(AE$7,$F1701)&gt;$C1701,MIN(AE$7,$F1701)-$C1701+1,0),MIN(AE$7,$F1701)-AD$7))/365,IF($F1701&gt;AD$7,($D1701-SUM($U1701:AD1701))*$E1701*(IF(AD1701&lt;1,IF(MIN(AE$7,$F1701)&gt;$C1701,MIN(AE$7,$F1701)-$C1701+1,0),MIN(AE$7,$F1701)-AD$7))/365,0))</f>
        <v>0</v>
      </c>
      <c r="AF1701" s="4">
        <f>IF($F1701=0,($D1701-SUM($U1701:AE1701))*$E1701*(IF(AE1701&lt;1,IF(MIN(AF$7,$F1701)&gt;$C1701,MIN(AF$7,$F1701)-$C1701+1,0),MIN(AF$7,$F1701)-AE$7))/365,IF($F1701&gt;AE$7,($D1701-SUM($U1701:AE1701))*$E1701*(IF(AE1701&lt;1,IF(MIN(AF$7,$F1701)&gt;$C1701,MIN(AF$7,$F1701)-$C1701+1,0),MIN(AF$7,$F1701)-AE$7))/365,0))</f>
        <v>0</v>
      </c>
      <c r="AG1701" s="4">
        <f>IF($F1701=0,($D1701-SUM($U1701:AF1701))*$E1701*(IF(AF1701&lt;1,IF(MIN(AG$7,$F1701)&gt;$C1701,MIN(AG$7,$F1701)-$C1701+1,0),MIN(AG$7,$F1701)-AF$7))/365,IF($F1701&gt;AF$7,($D1701-SUM($U1701:AF1701))*$E1701*(IF(AF1701&lt;1,IF(MIN(AG$7,$F1701)&gt;$C1701,MIN(AG$7,$F1701)-$C1701+1,0),MIN(AG$7,$F1701)-AF$7))/365,0))</f>
        <v>0</v>
      </c>
      <c r="AH1701" s="4">
        <f>IF($F1701=0,($D1701-SUM($U1701:AG1701))*$E1701*(IF(AG1701&lt;1,IF(MIN(AH$7,$F1701)&gt;$C1701,MIN(AH$7,$F1701)-$C1701+1,0),MIN(AH$7,$F1701)-AG$7))/365,IF($F1701&gt;AG$7,($D1701-SUM($U1701:AG1701))*$E1701*(IF(AG1701&lt;1,IF(MIN(AH$7,$F1701)&gt;$C1701,MIN(AH$7,$F1701)-$C1701+1,0),MIN(AH$7,$F1701)-AG$7))/365,0))</f>
        <v>0</v>
      </c>
      <c r="AI1701" s="4">
        <f>IF($F1701=0,($D1701-SUM($U1701:AH1701))*$E1701*(IF(AH1701&lt;1,IF(MIN(AI$7,$F1701)&gt;$C1701,MIN(AI$7,$F1701)-$C1701+1,0),MIN(AI$7,$F1701)-AH$7))/365,IF($F1701&gt;AH$7,($D1701-SUM($U1701:AH1701))*$E1701*(IF(AH1701&lt;1,IF(MIN(AI$7,$F1701)&gt;$C1701,MIN(AI$7,$F1701)-$C1701+1,0),MIN(AI$7,$F1701)-AH$7))/365,0))</f>
        <v>0</v>
      </c>
      <c r="AJ1701" s="4">
        <f>IF($F1701=0,($D1701-SUM($U1701:AI1701))*$E1701*(IF(AI1701&lt;1,IF(MIN(AJ$7,$F1701)&gt;$C1701,MIN(AJ$7,$F1701)-$C1701+1,0),MIN(AJ$7,$F1701)-AI$7))/365,IF($F1701&gt;AI$7,($D1701-SUM($U1701:AI1701))*$E1701*(IF(AI1701&lt;1,IF(MIN(AJ$7,$F1701)&gt;$C1701,MIN(AJ$7,$F1701)-$C1701+1,0),MIN(AJ$7,$F1701)-AI$7))/365,0))</f>
        <v>0</v>
      </c>
      <c r="AK1701" s="4">
        <f>IF($F1701=0,($D1701-SUM($U1701:AJ1701))*$E1701*(IF(AJ1701&lt;1,IF(MIN(AK$7,$F1701)&gt;$C1701,MIN(AK$7,$F1701)-$C1701+1,0),MIN(AK$7,$F1701)-AJ$7))/365,IF($F1701&gt;AJ$7,($D1701-SUM($U1701:AJ1701))*$E1701*(IF(AJ1701&lt;1,IF(MIN(AK$7,$F1701)&gt;$C1701,MIN(AK$7,$F1701)-$C1701+1,0),MIN(AK$7,$F1701)-AJ$7))/365,0))</f>
        <v>0</v>
      </c>
      <c r="AL1701" s="4">
        <f>IF($F1701=0,($D1701-SUM($U1701:AK1701))*$E1701*(IF(AK1701&lt;1,IF(MIN(AL$7,$F1701)&gt;$C1701,MIN(AL$7,$F1701)-$C1701+1,0),MIN(AL$7,$F1701)-AK$7))/365,IF($F1701&gt;AK$7,($D1701-SUM($U1701:AK1701))*$E1701*(IF(AK1701&lt;1,IF(MIN(AL$7,$F1701)&gt;$C1701,MIN(AL$7,$F1701)-$C1701+1,0),MIN(AL$7,$F1701)-AK$7))/365,0))</f>
        <v>0</v>
      </c>
      <c r="AM1701" s="4">
        <f>IF($F1701=0,($D1701-SUM($U1701:AL1701))*$E1701*(IF(AL1701&lt;1,IF(MIN(AM$7,$F1701)&gt;$C1701,MIN(AM$7,$F1701)-$C1701+1,0),MIN(AM$7,$F1701)-AL$7))/365,IF($F1701&gt;AL$7,($D1701-SUM($U1701:AL1701))*$E1701*(IF(AL1701&lt;1,IF(MIN(AM$7,$F1701)&gt;$C1701,MIN(AM$7,$F1701)-$C1701+1,0),MIN(AM$7,$F1701)-AL$7))/365,0))</f>
        <v>0</v>
      </c>
      <c r="AN1701" s="4">
        <f>IF($F1701=0,($D1701-SUM($U1701:AM1701))*$E1701*(IF(AM1701&lt;1,IF(MIN(AN$7,$F1701)&gt;$C1701,MIN(AN$7,$F1701)-$C1701+1,0),MIN(AN$7,$F1701)-AM$7))/365,IF($F1701&gt;AM$7,($D1701-SUM($U1701:AM1701))*$E1701*(IF(AM1701&lt;1,IF(MIN(AN$7,$F1701)&gt;$C1701,MIN(AN$7,$F1701)-$C1701+1,0),MIN(AN$7,$F1701)-AM$7))/365,0))</f>
        <v>0</v>
      </c>
      <c r="AO1701" s="4">
        <f>IF($F1701=0,($D1701-SUM($U1701:AN1701))*$E1701*(IF(AN1701&lt;1,IF(MIN(AO$7,$F1701)&gt;$C1701,MIN(AO$7,$F1701)-$C1701+1,0),MIN(AO$7,$F1701)-AN$7))/365,IF($F1701&gt;AN$7,($D1701-SUM($U1701:AN1701))*$E1701*(IF(AN1701&lt;1,IF(MIN(AO$7,$F1701)&gt;$C1701,MIN(AO$7,$F1701)-$C1701+1,0),MIN(AO$7,$F1701)-AN$7))/365,0))</f>
        <v>0</v>
      </c>
      <c r="AP1701" s="4">
        <f>IF($F1701=0,($D1701-SUM($U1701:AO1701))*$E1701*(IF(AO1701&lt;1,IF(MIN(AP$7,$F1701)&gt;$C1701,MIN(AP$7,$F1701)-$C1701+1,0),MIN(AP$7,$F1701)-AO$7))/365,IF($F1701&gt;AO$7,($D1701-SUM($U1701:AO1701))*$E1701*(IF(AO1701&lt;1,IF(MIN(AP$7,$F1701)&gt;$C1701,MIN(AP$7,$F1701)-$C1701+1,0),MIN(AP$7,$F1701)-AO$7))/365,0))</f>
        <v>0</v>
      </c>
      <c r="AQ1701" s="4">
        <f>IF($F1701=0,($D1701-SUM($U1701:AP1701))*$E1701*(IF(AP1701&lt;1,IF(MIN(AQ$7,$F1701)&gt;$C1701,MIN(AQ$7,$F1701)-$C1701+1,0),MIN(AQ$7,$F1701)-AP$7))/365,IF($F1701&gt;AP$7,($D1701-SUM($U1701:AP1701))*$E1701*(IF(AP1701&lt;1,IF(MIN(AQ$7,$F1701)&gt;$C1701,MIN(AQ$7,$F1701)-$C1701+1,0),MIN(AQ$7,$F1701)-AP$7))/365,0))</f>
        <v>0</v>
      </c>
      <c r="AR1701" s="4">
        <f>IF($F1701=0,($D1701-SUM($U1701:AQ1701))*$E1701*(IF(AQ1701&lt;1,IF(MIN(AR$7,$F1701)&gt;$C1701,MIN(AR$7,$F1701)-$C1701+1,0),MIN(AR$7,$F1701)-AQ$7))/365,IF($F1701&gt;AQ$7,($D1701-SUM($U1701:AQ1701))*$E1701*(IF(AQ1701&lt;1,IF(MIN(AR$7,$F1701)&gt;$C1701,MIN(AR$7,$F1701)-$C1701+1,0),MIN(AR$7,$F1701)-AQ$7))/365,0))</f>
        <v>0</v>
      </c>
      <c r="AS1701" s="4">
        <f>IF($F1701=0,($D1701-SUM($U1701:AR1701))*$E1701*(IF(AR1701&lt;1,IF(MIN(AS$7,$F1701)&gt;$C1701,MIN(AS$7,$F1701)-$C1701+1,0),MIN(AS$7,$F1701)-AR$7))/365,IF($F1701&gt;AR$7,($D1701-SUM($U1701:AR1701))*$E1701*(IF(AR1701&lt;1,IF(MIN(AS$7,$F1701)&gt;$C1701,MIN(AS$7,$F1701)-$C1701+1,0),MIN(AS$7,$F1701)-AR$7))/365,0))</f>
        <v>0</v>
      </c>
    </row>
    <row r="1702" spans="1:45">
      <c r="A1702" s="15"/>
      <c r="B1702" s="17"/>
      <c r="C1702" s="16"/>
      <c r="D1702" s="15"/>
      <c r="E1702" s="11"/>
      <c r="F1702" s="16"/>
      <c r="G1702" s="15"/>
      <c r="H1702" s="14"/>
      <c r="I1702" s="5"/>
      <c r="J1702" s="13">
        <f>SUM(U1702:AS1702)</f>
        <v>0</v>
      </c>
      <c r="K1702" s="13">
        <f>IF(F1702=0,D1702-J1702,IF(F1702&lt;41730,0,D1702-J1702))</f>
        <v>0</v>
      </c>
      <c r="L1702" s="12">
        <f>IF(K1702=0,0,IF(G1702-((L$7-C1702)/365)&lt;0,0,G1702-((L$7-C1702)/365)))</f>
        <v>0</v>
      </c>
      <c r="M1702" s="4">
        <f>IF(K1702=0,0,D1702*H1702)</f>
        <v>0</v>
      </c>
      <c r="N1702" s="11">
        <f>IFERROR((1-(M1702/K1702)^(1/L1702)),0)</f>
        <v>0</v>
      </c>
      <c r="O1702" s="10">
        <f>IF(F1702&gt;41730,IF(F1702&gt;41730,(F1702-41730)/365,IF(K1702=0,0,IF(G1702-((L$7-C1702)/365)&lt;0,0,G1702-((L$7-C1702)/365)))),1)</f>
        <v>1</v>
      </c>
      <c r="P1702" s="9">
        <f>IF(K1702&lt;M1702,0,IF(L1702=0,K1702-M1702,K1702*N1702*O1702))</f>
        <v>0</v>
      </c>
      <c r="Q1702" s="19">
        <f>IF(F1702&gt;41730,D1702,0)</f>
        <v>0</v>
      </c>
      <c r="R1702" s="18">
        <f>IF(F1702&gt;41730,J1702+P1702,0)</f>
        <v>0</v>
      </c>
      <c r="S1702" s="9">
        <f>IF(F1702&gt;0,0,K1702-P1702)</f>
        <v>0</v>
      </c>
      <c r="T1702" s="5"/>
      <c r="U1702" s="4">
        <f>D1702*E1702*(IF(U$7&gt;$C1702,U$7-$C1702+1,0))/365</f>
        <v>0</v>
      </c>
      <c r="V1702" s="4">
        <f>($D1702-U1702)*$E1702*(IF(U1702&lt;1,IF(V$7&gt;$C1702,V$7-$C1702+1,0),V$7-U$7))/365</f>
        <v>0</v>
      </c>
      <c r="W1702" s="4">
        <f>IF($F1702=0,($D1702-SUM($U1702:V1702))*$E1702*(IF(V1702&lt;1,IF(MIN(W$7,$F1702)&gt;$C1702,MIN(W$7,$F1702)-$C1702+1,0),MIN(W$7,$F1702)-V$7))/365,IF($F1702&gt;V$7,($D1702-SUM($U1702:V1702))*$E1702*(IF(V1702&lt;1,IF(MIN(W$7,$F1702)&gt;$C1702,MIN(W$7,$F1702)-$C1702+1,0),MIN(W$7,$F1702)-V$7))/365,0))</f>
        <v>0</v>
      </c>
      <c r="X1702" s="4">
        <f>IF($F1702=0,($D1702-SUM($U1702:W1702))*$E1702*(IF(W1702&lt;1,IF(MIN(X$7,$F1702)&gt;$C1702,MIN(X$7,$F1702)-$C1702+1,0),MIN(X$7,$F1702)-W$7))/365,IF($F1702&gt;W$7,($D1702-SUM($U1702:W1702))*$E1702*(IF(W1702&lt;1,IF(MIN(X$7,$F1702)&gt;$C1702,MIN(X$7,$F1702)-$C1702+1,0),MIN(X$7,$F1702)-W$7))/365,0))</f>
        <v>0</v>
      </c>
      <c r="Y1702" s="4">
        <f>IF($F1702=0,($D1702-SUM($U1702:X1702))*$E1702*(IF(X1702&lt;1,IF(MIN(Y$7,$F1702)&gt;$C1702,MIN(Y$7,$F1702)-$C1702+1,0),MIN(Y$7,$F1702)-X$7))/365,IF($F1702&gt;X$7,($D1702-SUM($U1702:X1702))*$E1702*(IF(X1702&lt;1,IF(MIN(Y$7,$F1702)&gt;$C1702,MIN(Y$7,$F1702)-$C1702+1,0),MIN(Y$7,$F1702)-X$7))/365,0))</f>
        <v>0</v>
      </c>
      <c r="Z1702" s="4">
        <f>IF($F1702=0,($D1702-SUM($U1702:Y1702))*$E1702*(IF(Y1702&lt;1,IF(MIN(Z$7,$F1702)&gt;$C1702,MIN(Z$7,$F1702)-$C1702+1,0),MIN(Z$7,$F1702)-Y$7))/365,IF($F1702&gt;Y$7,($D1702-SUM($U1702:Y1702))*$E1702*(IF(Y1702&lt;1,IF(MIN(Z$7,$F1702)&gt;$C1702,MIN(Z$7,$F1702)-$C1702+1,0),MIN(Z$7,$F1702)-Y$7))/365,0))</f>
        <v>0</v>
      </c>
      <c r="AA1702" s="4">
        <f>IF($F1702=0,($D1702-SUM($U1702:Z1702))*$E1702*(IF(Z1702&lt;1,IF(MIN(AA$7,$F1702)&gt;$C1702,MIN(AA$7,$F1702)-$C1702+1,0),MIN(AA$7,$F1702)-Z$7))/365,IF($F1702&gt;Z$7,($D1702-SUM($U1702:Z1702))*$E1702*(IF(Z1702&lt;1,IF(MIN(AA$7,$F1702)&gt;$C1702,MIN(AA$7,$F1702)-$C1702+1,0),MIN(AA$7,$F1702)-Z$7))/365,0))</f>
        <v>0</v>
      </c>
      <c r="AB1702" s="4">
        <f>IF($F1702=0,($D1702-SUM($U1702:AA1702))*$E1702*(IF(AA1702&lt;1,IF(MIN(AB$7,$F1702)&gt;$C1702,MIN(AB$7,$F1702)-$C1702+1,0),MIN(AB$7,$F1702)-AA$7))/365,IF($F1702&gt;AA$7,($D1702-SUM($U1702:AA1702))*$E1702*(IF(AA1702&lt;1,IF(MIN(AB$7,$F1702)&gt;$C1702,MIN(AB$7,$F1702)-$C1702+1,0),MIN(AB$7,$F1702)-AA$7))/365,0))</f>
        <v>0</v>
      </c>
      <c r="AC1702" s="4">
        <f>IF($F1702=0,($D1702-SUM($U1702:AB1702))*$E1702*(IF(AB1702&lt;1,IF(MIN(AC$7,$F1702)&gt;$C1702,MIN(AC$7,$F1702)-$C1702+1,0),MIN(AC$7,$F1702)-AB$7))/365,IF($F1702&gt;AB$7,($D1702-SUM($U1702:AB1702))*$E1702*(IF(AB1702&lt;1,IF(MIN(AC$7,$F1702)&gt;$C1702,MIN(AC$7,$F1702)-$C1702+1,0),MIN(AC$7,$F1702)-AB$7))/365,0))</f>
        <v>0</v>
      </c>
      <c r="AD1702" s="4">
        <f>IF($F1702=0,($D1702-SUM($U1702:AC1702))*$E1702*(IF(AC1702&lt;1,IF(MIN(AD$7,$F1702)&gt;$C1702,MIN(AD$7,$F1702)-$C1702+1,0),MIN(AD$7,$F1702)-AC$7))/365,IF($F1702&gt;AC$7,($D1702-SUM($U1702:AC1702))*$E1702*(IF(AC1702&lt;1,IF(MIN(AD$7,$F1702)&gt;$C1702,MIN(AD$7,$F1702)-$C1702+1,0),MIN(AD$7,$F1702)-AC$7))/365,0))</f>
        <v>0</v>
      </c>
      <c r="AE1702" s="4">
        <f>IF($F1702=0,($D1702-SUM($U1702:AD1702))*$E1702*(IF(AD1702&lt;1,IF(MIN(AE$7,$F1702)&gt;$C1702,MIN(AE$7,$F1702)-$C1702+1,0),MIN(AE$7,$F1702)-AD$7))/365,IF($F1702&gt;AD$7,($D1702-SUM($U1702:AD1702))*$E1702*(IF(AD1702&lt;1,IF(MIN(AE$7,$F1702)&gt;$C1702,MIN(AE$7,$F1702)-$C1702+1,0),MIN(AE$7,$F1702)-AD$7))/365,0))</f>
        <v>0</v>
      </c>
      <c r="AF1702" s="4">
        <f>IF($F1702=0,($D1702-SUM($U1702:AE1702))*$E1702*(IF(AE1702&lt;1,IF(MIN(AF$7,$F1702)&gt;$C1702,MIN(AF$7,$F1702)-$C1702+1,0),MIN(AF$7,$F1702)-AE$7))/365,IF($F1702&gt;AE$7,($D1702-SUM($U1702:AE1702))*$E1702*(IF(AE1702&lt;1,IF(MIN(AF$7,$F1702)&gt;$C1702,MIN(AF$7,$F1702)-$C1702+1,0),MIN(AF$7,$F1702)-AE$7))/365,0))</f>
        <v>0</v>
      </c>
      <c r="AG1702" s="4">
        <f>IF($F1702=0,($D1702-SUM($U1702:AF1702))*$E1702*(IF(AF1702&lt;1,IF(MIN(AG$7,$F1702)&gt;$C1702,MIN(AG$7,$F1702)-$C1702+1,0),MIN(AG$7,$F1702)-AF$7))/365,IF($F1702&gt;AF$7,($D1702-SUM($U1702:AF1702))*$E1702*(IF(AF1702&lt;1,IF(MIN(AG$7,$F1702)&gt;$C1702,MIN(AG$7,$F1702)-$C1702+1,0),MIN(AG$7,$F1702)-AF$7))/365,0))</f>
        <v>0</v>
      </c>
      <c r="AH1702" s="4">
        <f>IF($F1702=0,($D1702-SUM($U1702:AG1702))*$E1702*(IF(AG1702&lt;1,IF(MIN(AH$7,$F1702)&gt;$C1702,MIN(AH$7,$F1702)-$C1702+1,0),MIN(AH$7,$F1702)-AG$7))/365,IF($F1702&gt;AG$7,($D1702-SUM($U1702:AG1702))*$E1702*(IF(AG1702&lt;1,IF(MIN(AH$7,$F1702)&gt;$C1702,MIN(AH$7,$F1702)-$C1702+1,0),MIN(AH$7,$F1702)-AG$7))/365,0))</f>
        <v>0</v>
      </c>
      <c r="AI1702" s="4">
        <f>IF($F1702=0,($D1702-SUM($U1702:AH1702))*$E1702*(IF(AH1702&lt;1,IF(MIN(AI$7,$F1702)&gt;$C1702,MIN(AI$7,$F1702)-$C1702+1,0),MIN(AI$7,$F1702)-AH$7))/365,IF($F1702&gt;AH$7,($D1702-SUM($U1702:AH1702))*$E1702*(IF(AH1702&lt;1,IF(MIN(AI$7,$F1702)&gt;$C1702,MIN(AI$7,$F1702)-$C1702+1,0),MIN(AI$7,$F1702)-AH$7))/365,0))</f>
        <v>0</v>
      </c>
      <c r="AJ1702" s="4">
        <f>IF($F1702=0,($D1702-SUM($U1702:AI1702))*$E1702*(IF(AI1702&lt;1,IF(MIN(AJ$7,$F1702)&gt;$C1702,MIN(AJ$7,$F1702)-$C1702+1,0),MIN(AJ$7,$F1702)-AI$7))/365,IF($F1702&gt;AI$7,($D1702-SUM($U1702:AI1702))*$E1702*(IF(AI1702&lt;1,IF(MIN(AJ$7,$F1702)&gt;$C1702,MIN(AJ$7,$F1702)-$C1702+1,0),MIN(AJ$7,$F1702)-AI$7))/365,0))</f>
        <v>0</v>
      </c>
      <c r="AK1702" s="4">
        <f>IF($F1702=0,($D1702-SUM($U1702:AJ1702))*$E1702*(IF(AJ1702&lt;1,IF(MIN(AK$7,$F1702)&gt;$C1702,MIN(AK$7,$F1702)-$C1702+1,0),MIN(AK$7,$F1702)-AJ$7))/365,IF($F1702&gt;AJ$7,($D1702-SUM($U1702:AJ1702))*$E1702*(IF(AJ1702&lt;1,IF(MIN(AK$7,$F1702)&gt;$C1702,MIN(AK$7,$F1702)-$C1702+1,0),MIN(AK$7,$F1702)-AJ$7))/365,0))</f>
        <v>0</v>
      </c>
      <c r="AL1702" s="4">
        <f>IF($F1702=0,($D1702-SUM($U1702:AK1702))*$E1702*(IF(AK1702&lt;1,IF(MIN(AL$7,$F1702)&gt;$C1702,MIN(AL$7,$F1702)-$C1702+1,0),MIN(AL$7,$F1702)-AK$7))/365,IF($F1702&gt;AK$7,($D1702-SUM($U1702:AK1702))*$E1702*(IF(AK1702&lt;1,IF(MIN(AL$7,$F1702)&gt;$C1702,MIN(AL$7,$F1702)-$C1702+1,0),MIN(AL$7,$F1702)-AK$7))/365,0))</f>
        <v>0</v>
      </c>
      <c r="AM1702" s="4">
        <f>IF($F1702=0,($D1702-SUM($U1702:AL1702))*$E1702*(IF(AL1702&lt;1,IF(MIN(AM$7,$F1702)&gt;$C1702,MIN(AM$7,$F1702)-$C1702+1,0),MIN(AM$7,$F1702)-AL$7))/365,IF($F1702&gt;AL$7,($D1702-SUM($U1702:AL1702))*$E1702*(IF(AL1702&lt;1,IF(MIN(AM$7,$F1702)&gt;$C1702,MIN(AM$7,$F1702)-$C1702+1,0),MIN(AM$7,$F1702)-AL$7))/365,0))</f>
        <v>0</v>
      </c>
      <c r="AN1702" s="4">
        <f>IF($F1702=0,($D1702-SUM($U1702:AM1702))*$E1702*(IF(AM1702&lt;1,IF(MIN(AN$7,$F1702)&gt;$C1702,MIN(AN$7,$F1702)-$C1702+1,0),MIN(AN$7,$F1702)-AM$7))/365,IF($F1702&gt;AM$7,($D1702-SUM($U1702:AM1702))*$E1702*(IF(AM1702&lt;1,IF(MIN(AN$7,$F1702)&gt;$C1702,MIN(AN$7,$F1702)-$C1702+1,0),MIN(AN$7,$F1702)-AM$7))/365,0))</f>
        <v>0</v>
      </c>
      <c r="AO1702" s="4">
        <f>IF($F1702=0,($D1702-SUM($U1702:AN1702))*$E1702*(IF(AN1702&lt;1,IF(MIN(AO$7,$F1702)&gt;$C1702,MIN(AO$7,$F1702)-$C1702+1,0),MIN(AO$7,$F1702)-AN$7))/365,IF($F1702&gt;AN$7,($D1702-SUM($U1702:AN1702))*$E1702*(IF(AN1702&lt;1,IF(MIN(AO$7,$F1702)&gt;$C1702,MIN(AO$7,$F1702)-$C1702+1,0),MIN(AO$7,$F1702)-AN$7))/365,0))</f>
        <v>0</v>
      </c>
      <c r="AP1702" s="4">
        <f>IF($F1702=0,($D1702-SUM($U1702:AO1702))*$E1702*(IF(AO1702&lt;1,IF(MIN(AP$7,$F1702)&gt;$C1702,MIN(AP$7,$F1702)-$C1702+1,0),MIN(AP$7,$F1702)-AO$7))/365,IF($F1702&gt;AO$7,($D1702-SUM($U1702:AO1702))*$E1702*(IF(AO1702&lt;1,IF(MIN(AP$7,$F1702)&gt;$C1702,MIN(AP$7,$F1702)-$C1702+1,0),MIN(AP$7,$F1702)-AO$7))/365,0))</f>
        <v>0</v>
      </c>
      <c r="AQ1702" s="4">
        <f>IF($F1702=0,($D1702-SUM($U1702:AP1702))*$E1702*(IF(AP1702&lt;1,IF(MIN(AQ$7,$F1702)&gt;$C1702,MIN(AQ$7,$F1702)-$C1702+1,0),MIN(AQ$7,$F1702)-AP$7))/365,IF($F1702&gt;AP$7,($D1702-SUM($U1702:AP1702))*$E1702*(IF(AP1702&lt;1,IF(MIN(AQ$7,$F1702)&gt;$C1702,MIN(AQ$7,$F1702)-$C1702+1,0),MIN(AQ$7,$F1702)-AP$7))/365,0))</f>
        <v>0</v>
      </c>
      <c r="AR1702" s="4">
        <f>IF($F1702=0,($D1702-SUM($U1702:AQ1702))*$E1702*(IF(AQ1702&lt;1,IF(MIN(AR$7,$F1702)&gt;$C1702,MIN(AR$7,$F1702)-$C1702+1,0),MIN(AR$7,$F1702)-AQ$7))/365,IF($F1702&gt;AQ$7,($D1702-SUM($U1702:AQ1702))*$E1702*(IF(AQ1702&lt;1,IF(MIN(AR$7,$F1702)&gt;$C1702,MIN(AR$7,$F1702)-$C1702+1,0),MIN(AR$7,$F1702)-AQ$7))/365,0))</f>
        <v>0</v>
      </c>
      <c r="AS1702" s="4">
        <f>IF($F1702=0,($D1702-SUM($U1702:AR1702))*$E1702*(IF(AR1702&lt;1,IF(MIN(AS$7,$F1702)&gt;$C1702,MIN(AS$7,$F1702)-$C1702+1,0),MIN(AS$7,$F1702)-AR$7))/365,IF($F1702&gt;AR$7,($D1702-SUM($U1702:AR1702))*$E1702*(IF(AR1702&lt;1,IF(MIN(AS$7,$F1702)&gt;$C1702,MIN(AS$7,$F1702)-$C1702+1,0),MIN(AS$7,$F1702)-AR$7))/365,0))</f>
        <v>0</v>
      </c>
    </row>
    <row r="1703" spans="1:45">
      <c r="A1703" s="15"/>
      <c r="B1703" s="17"/>
      <c r="C1703" s="16"/>
      <c r="D1703" s="15"/>
      <c r="E1703" s="11"/>
      <c r="F1703" s="16"/>
      <c r="G1703" s="15"/>
      <c r="H1703" s="14"/>
      <c r="I1703" s="5"/>
      <c r="J1703" s="13">
        <f>SUM(U1703:AS1703)</f>
        <v>0</v>
      </c>
      <c r="K1703" s="13">
        <f>IF(F1703=0,D1703-J1703,IF(F1703&lt;41730,0,D1703-J1703))</f>
        <v>0</v>
      </c>
      <c r="L1703" s="12">
        <f>IF(K1703=0,0,IF(G1703-((L$7-C1703)/365)&lt;0,0,G1703-((L$7-C1703)/365)))</f>
        <v>0</v>
      </c>
      <c r="M1703" s="4">
        <f>IF(K1703=0,0,D1703*H1703)</f>
        <v>0</v>
      </c>
      <c r="N1703" s="11">
        <f>IFERROR((1-(M1703/K1703)^(1/L1703)),0)</f>
        <v>0</v>
      </c>
      <c r="O1703" s="10">
        <f>IF(F1703&gt;41730,IF(F1703&gt;41730,(F1703-41730)/365,IF(K1703=0,0,IF(G1703-((L$7-C1703)/365)&lt;0,0,G1703-((L$7-C1703)/365)))),1)</f>
        <v>1</v>
      </c>
      <c r="P1703" s="9">
        <f>IF(K1703&lt;M1703,0,IF(L1703=0,K1703-M1703,K1703*N1703*O1703))</f>
        <v>0</v>
      </c>
      <c r="Q1703" s="19">
        <f>IF(F1703&gt;41730,D1703,0)</f>
        <v>0</v>
      </c>
      <c r="R1703" s="18">
        <f>IF(F1703&gt;41730,J1703+P1703,0)</f>
        <v>0</v>
      </c>
      <c r="S1703" s="9">
        <f>IF(F1703&gt;0,0,K1703-P1703)</f>
        <v>0</v>
      </c>
      <c r="T1703" s="5"/>
      <c r="U1703" s="4">
        <f>D1703*E1703*(IF(U$7&gt;$C1703,U$7-$C1703+1,0))/365</f>
        <v>0</v>
      </c>
      <c r="V1703" s="4">
        <f>($D1703-U1703)*$E1703*(IF(U1703&lt;1,IF(V$7&gt;$C1703,V$7-$C1703+1,0),V$7-U$7))/365</f>
        <v>0</v>
      </c>
      <c r="W1703" s="4">
        <f>IF($F1703=0,($D1703-SUM($U1703:V1703))*$E1703*(IF(V1703&lt;1,IF(MIN(W$7,$F1703)&gt;$C1703,MIN(W$7,$F1703)-$C1703+1,0),MIN(W$7,$F1703)-V$7))/365,IF($F1703&gt;V$7,($D1703-SUM($U1703:V1703))*$E1703*(IF(V1703&lt;1,IF(MIN(W$7,$F1703)&gt;$C1703,MIN(W$7,$F1703)-$C1703+1,0),MIN(W$7,$F1703)-V$7))/365,0))</f>
        <v>0</v>
      </c>
      <c r="X1703" s="4">
        <f>IF($F1703=0,($D1703-SUM($U1703:W1703))*$E1703*(IF(W1703&lt;1,IF(MIN(X$7,$F1703)&gt;$C1703,MIN(X$7,$F1703)-$C1703+1,0),MIN(X$7,$F1703)-W$7))/365,IF($F1703&gt;W$7,($D1703-SUM($U1703:W1703))*$E1703*(IF(W1703&lt;1,IF(MIN(X$7,$F1703)&gt;$C1703,MIN(X$7,$F1703)-$C1703+1,0),MIN(X$7,$F1703)-W$7))/365,0))</f>
        <v>0</v>
      </c>
      <c r="Y1703" s="4">
        <f>IF($F1703=0,($D1703-SUM($U1703:X1703))*$E1703*(IF(X1703&lt;1,IF(MIN(Y$7,$F1703)&gt;$C1703,MIN(Y$7,$F1703)-$C1703+1,0),MIN(Y$7,$F1703)-X$7))/365,IF($F1703&gt;X$7,($D1703-SUM($U1703:X1703))*$E1703*(IF(X1703&lt;1,IF(MIN(Y$7,$F1703)&gt;$C1703,MIN(Y$7,$F1703)-$C1703+1,0),MIN(Y$7,$F1703)-X$7))/365,0))</f>
        <v>0</v>
      </c>
      <c r="Z1703" s="4">
        <f>IF($F1703=0,($D1703-SUM($U1703:Y1703))*$E1703*(IF(Y1703&lt;1,IF(MIN(Z$7,$F1703)&gt;$C1703,MIN(Z$7,$F1703)-$C1703+1,0),MIN(Z$7,$F1703)-Y$7))/365,IF($F1703&gt;Y$7,($D1703-SUM($U1703:Y1703))*$E1703*(IF(Y1703&lt;1,IF(MIN(Z$7,$F1703)&gt;$C1703,MIN(Z$7,$F1703)-$C1703+1,0),MIN(Z$7,$F1703)-Y$7))/365,0))</f>
        <v>0</v>
      </c>
      <c r="AA1703" s="4">
        <f>IF($F1703=0,($D1703-SUM($U1703:Z1703))*$E1703*(IF(Z1703&lt;1,IF(MIN(AA$7,$F1703)&gt;$C1703,MIN(AA$7,$F1703)-$C1703+1,0),MIN(AA$7,$F1703)-Z$7))/365,IF($F1703&gt;Z$7,($D1703-SUM($U1703:Z1703))*$E1703*(IF(Z1703&lt;1,IF(MIN(AA$7,$F1703)&gt;$C1703,MIN(AA$7,$F1703)-$C1703+1,0),MIN(AA$7,$F1703)-Z$7))/365,0))</f>
        <v>0</v>
      </c>
      <c r="AB1703" s="4">
        <f>IF($F1703=0,($D1703-SUM($U1703:AA1703))*$E1703*(IF(AA1703&lt;1,IF(MIN(AB$7,$F1703)&gt;$C1703,MIN(AB$7,$F1703)-$C1703+1,0),MIN(AB$7,$F1703)-AA$7))/365,IF($F1703&gt;AA$7,($D1703-SUM($U1703:AA1703))*$E1703*(IF(AA1703&lt;1,IF(MIN(AB$7,$F1703)&gt;$C1703,MIN(AB$7,$F1703)-$C1703+1,0),MIN(AB$7,$F1703)-AA$7))/365,0))</f>
        <v>0</v>
      </c>
      <c r="AC1703" s="4">
        <f>IF($F1703=0,($D1703-SUM($U1703:AB1703))*$E1703*(IF(AB1703&lt;1,IF(MIN(AC$7,$F1703)&gt;$C1703,MIN(AC$7,$F1703)-$C1703+1,0),MIN(AC$7,$F1703)-AB$7))/365,IF($F1703&gt;AB$7,($D1703-SUM($U1703:AB1703))*$E1703*(IF(AB1703&lt;1,IF(MIN(AC$7,$F1703)&gt;$C1703,MIN(AC$7,$F1703)-$C1703+1,0),MIN(AC$7,$F1703)-AB$7))/365,0))</f>
        <v>0</v>
      </c>
      <c r="AD1703" s="4">
        <f>IF($F1703=0,($D1703-SUM($U1703:AC1703))*$E1703*(IF(AC1703&lt;1,IF(MIN(AD$7,$F1703)&gt;$C1703,MIN(AD$7,$F1703)-$C1703+1,0),MIN(AD$7,$F1703)-AC$7))/365,IF($F1703&gt;AC$7,($D1703-SUM($U1703:AC1703))*$E1703*(IF(AC1703&lt;1,IF(MIN(AD$7,$F1703)&gt;$C1703,MIN(AD$7,$F1703)-$C1703+1,0),MIN(AD$7,$F1703)-AC$7))/365,0))</f>
        <v>0</v>
      </c>
      <c r="AE1703" s="4">
        <f>IF($F1703=0,($D1703-SUM($U1703:AD1703))*$E1703*(IF(AD1703&lt;1,IF(MIN(AE$7,$F1703)&gt;$C1703,MIN(AE$7,$F1703)-$C1703+1,0),MIN(AE$7,$F1703)-AD$7))/365,IF($F1703&gt;AD$7,($D1703-SUM($U1703:AD1703))*$E1703*(IF(AD1703&lt;1,IF(MIN(AE$7,$F1703)&gt;$C1703,MIN(AE$7,$F1703)-$C1703+1,0),MIN(AE$7,$F1703)-AD$7))/365,0))</f>
        <v>0</v>
      </c>
      <c r="AF1703" s="4">
        <f>IF($F1703=0,($D1703-SUM($U1703:AE1703))*$E1703*(IF(AE1703&lt;1,IF(MIN(AF$7,$F1703)&gt;$C1703,MIN(AF$7,$F1703)-$C1703+1,0),MIN(AF$7,$F1703)-AE$7))/365,IF($F1703&gt;AE$7,($D1703-SUM($U1703:AE1703))*$E1703*(IF(AE1703&lt;1,IF(MIN(AF$7,$F1703)&gt;$C1703,MIN(AF$7,$F1703)-$C1703+1,0),MIN(AF$7,$F1703)-AE$7))/365,0))</f>
        <v>0</v>
      </c>
      <c r="AG1703" s="4">
        <f>IF($F1703=0,($D1703-SUM($U1703:AF1703))*$E1703*(IF(AF1703&lt;1,IF(MIN(AG$7,$F1703)&gt;$C1703,MIN(AG$7,$F1703)-$C1703+1,0),MIN(AG$7,$F1703)-AF$7))/365,IF($F1703&gt;AF$7,($D1703-SUM($U1703:AF1703))*$E1703*(IF(AF1703&lt;1,IF(MIN(AG$7,$F1703)&gt;$C1703,MIN(AG$7,$F1703)-$C1703+1,0),MIN(AG$7,$F1703)-AF$7))/365,0))</f>
        <v>0</v>
      </c>
      <c r="AH1703" s="4">
        <f>IF($F1703=0,($D1703-SUM($U1703:AG1703))*$E1703*(IF(AG1703&lt;1,IF(MIN(AH$7,$F1703)&gt;$C1703,MIN(AH$7,$F1703)-$C1703+1,0),MIN(AH$7,$F1703)-AG$7))/365,IF($F1703&gt;AG$7,($D1703-SUM($U1703:AG1703))*$E1703*(IF(AG1703&lt;1,IF(MIN(AH$7,$F1703)&gt;$C1703,MIN(AH$7,$F1703)-$C1703+1,0),MIN(AH$7,$F1703)-AG$7))/365,0))</f>
        <v>0</v>
      </c>
      <c r="AI1703" s="4">
        <f>IF($F1703=0,($D1703-SUM($U1703:AH1703))*$E1703*(IF(AH1703&lt;1,IF(MIN(AI$7,$F1703)&gt;$C1703,MIN(AI$7,$F1703)-$C1703+1,0),MIN(AI$7,$F1703)-AH$7))/365,IF($F1703&gt;AH$7,($D1703-SUM($U1703:AH1703))*$E1703*(IF(AH1703&lt;1,IF(MIN(AI$7,$F1703)&gt;$C1703,MIN(AI$7,$F1703)-$C1703+1,0),MIN(AI$7,$F1703)-AH$7))/365,0))</f>
        <v>0</v>
      </c>
      <c r="AJ1703" s="4">
        <f>IF($F1703=0,($D1703-SUM($U1703:AI1703))*$E1703*(IF(AI1703&lt;1,IF(MIN(AJ$7,$F1703)&gt;$C1703,MIN(AJ$7,$F1703)-$C1703+1,0),MIN(AJ$7,$F1703)-AI$7))/365,IF($F1703&gt;AI$7,($D1703-SUM($U1703:AI1703))*$E1703*(IF(AI1703&lt;1,IF(MIN(AJ$7,$F1703)&gt;$C1703,MIN(AJ$7,$F1703)-$C1703+1,0),MIN(AJ$7,$F1703)-AI$7))/365,0))</f>
        <v>0</v>
      </c>
      <c r="AK1703" s="4">
        <f>IF($F1703=0,($D1703-SUM($U1703:AJ1703))*$E1703*(IF(AJ1703&lt;1,IF(MIN(AK$7,$F1703)&gt;$C1703,MIN(AK$7,$F1703)-$C1703+1,0),MIN(AK$7,$F1703)-AJ$7))/365,IF($F1703&gt;AJ$7,($D1703-SUM($U1703:AJ1703))*$E1703*(IF(AJ1703&lt;1,IF(MIN(AK$7,$F1703)&gt;$C1703,MIN(AK$7,$F1703)-$C1703+1,0),MIN(AK$7,$F1703)-AJ$7))/365,0))</f>
        <v>0</v>
      </c>
      <c r="AL1703" s="4">
        <f>IF($F1703=0,($D1703-SUM($U1703:AK1703))*$E1703*(IF(AK1703&lt;1,IF(MIN(AL$7,$F1703)&gt;$C1703,MIN(AL$7,$F1703)-$C1703+1,0),MIN(AL$7,$F1703)-AK$7))/365,IF($F1703&gt;AK$7,($D1703-SUM($U1703:AK1703))*$E1703*(IF(AK1703&lt;1,IF(MIN(AL$7,$F1703)&gt;$C1703,MIN(AL$7,$F1703)-$C1703+1,0),MIN(AL$7,$F1703)-AK$7))/365,0))</f>
        <v>0</v>
      </c>
      <c r="AM1703" s="4">
        <f>IF($F1703=0,($D1703-SUM($U1703:AL1703))*$E1703*(IF(AL1703&lt;1,IF(MIN(AM$7,$F1703)&gt;$C1703,MIN(AM$7,$F1703)-$C1703+1,0),MIN(AM$7,$F1703)-AL$7))/365,IF($F1703&gt;AL$7,($D1703-SUM($U1703:AL1703))*$E1703*(IF(AL1703&lt;1,IF(MIN(AM$7,$F1703)&gt;$C1703,MIN(AM$7,$F1703)-$C1703+1,0),MIN(AM$7,$F1703)-AL$7))/365,0))</f>
        <v>0</v>
      </c>
      <c r="AN1703" s="4">
        <f>IF($F1703=0,($D1703-SUM($U1703:AM1703))*$E1703*(IF(AM1703&lt;1,IF(MIN(AN$7,$F1703)&gt;$C1703,MIN(AN$7,$F1703)-$C1703+1,0),MIN(AN$7,$F1703)-AM$7))/365,IF($F1703&gt;AM$7,($D1703-SUM($U1703:AM1703))*$E1703*(IF(AM1703&lt;1,IF(MIN(AN$7,$F1703)&gt;$C1703,MIN(AN$7,$F1703)-$C1703+1,0),MIN(AN$7,$F1703)-AM$7))/365,0))</f>
        <v>0</v>
      </c>
      <c r="AO1703" s="4">
        <f>IF($F1703=0,($D1703-SUM($U1703:AN1703))*$E1703*(IF(AN1703&lt;1,IF(MIN(AO$7,$F1703)&gt;$C1703,MIN(AO$7,$F1703)-$C1703+1,0),MIN(AO$7,$F1703)-AN$7))/365,IF($F1703&gt;AN$7,($D1703-SUM($U1703:AN1703))*$E1703*(IF(AN1703&lt;1,IF(MIN(AO$7,$F1703)&gt;$C1703,MIN(AO$7,$F1703)-$C1703+1,0),MIN(AO$7,$F1703)-AN$7))/365,0))</f>
        <v>0</v>
      </c>
      <c r="AP1703" s="4">
        <f>IF($F1703=0,($D1703-SUM($U1703:AO1703))*$E1703*(IF(AO1703&lt;1,IF(MIN(AP$7,$F1703)&gt;$C1703,MIN(AP$7,$F1703)-$C1703+1,0),MIN(AP$7,$F1703)-AO$7))/365,IF($F1703&gt;AO$7,($D1703-SUM($U1703:AO1703))*$E1703*(IF(AO1703&lt;1,IF(MIN(AP$7,$F1703)&gt;$C1703,MIN(AP$7,$F1703)-$C1703+1,0),MIN(AP$7,$F1703)-AO$7))/365,0))</f>
        <v>0</v>
      </c>
      <c r="AQ1703" s="4">
        <f>IF($F1703=0,($D1703-SUM($U1703:AP1703))*$E1703*(IF(AP1703&lt;1,IF(MIN(AQ$7,$F1703)&gt;$C1703,MIN(AQ$7,$F1703)-$C1703+1,0),MIN(AQ$7,$F1703)-AP$7))/365,IF($F1703&gt;AP$7,($D1703-SUM($U1703:AP1703))*$E1703*(IF(AP1703&lt;1,IF(MIN(AQ$7,$F1703)&gt;$C1703,MIN(AQ$7,$F1703)-$C1703+1,0),MIN(AQ$7,$F1703)-AP$7))/365,0))</f>
        <v>0</v>
      </c>
      <c r="AR1703" s="4">
        <f>IF($F1703=0,($D1703-SUM($U1703:AQ1703))*$E1703*(IF(AQ1703&lt;1,IF(MIN(AR$7,$F1703)&gt;$C1703,MIN(AR$7,$F1703)-$C1703+1,0),MIN(AR$7,$F1703)-AQ$7))/365,IF($F1703&gt;AQ$7,($D1703-SUM($U1703:AQ1703))*$E1703*(IF(AQ1703&lt;1,IF(MIN(AR$7,$F1703)&gt;$C1703,MIN(AR$7,$F1703)-$C1703+1,0),MIN(AR$7,$F1703)-AQ$7))/365,0))</f>
        <v>0</v>
      </c>
      <c r="AS1703" s="4">
        <f>IF($F1703=0,($D1703-SUM($U1703:AR1703))*$E1703*(IF(AR1703&lt;1,IF(MIN(AS$7,$F1703)&gt;$C1703,MIN(AS$7,$F1703)-$C1703+1,0),MIN(AS$7,$F1703)-AR$7))/365,IF($F1703&gt;AR$7,($D1703-SUM($U1703:AR1703))*$E1703*(IF(AR1703&lt;1,IF(MIN(AS$7,$F1703)&gt;$C1703,MIN(AS$7,$F1703)-$C1703+1,0),MIN(AS$7,$F1703)-AR$7))/365,0))</f>
        <v>0</v>
      </c>
    </row>
    <row r="1704" spans="1:45">
      <c r="A1704" s="15"/>
      <c r="B1704" s="17"/>
      <c r="C1704" s="16"/>
      <c r="D1704" s="15"/>
      <c r="E1704" s="11"/>
      <c r="F1704" s="16"/>
      <c r="G1704" s="15"/>
      <c r="H1704" s="14"/>
      <c r="I1704" s="5"/>
      <c r="J1704" s="13">
        <f>SUM(U1704:AS1704)</f>
        <v>0</v>
      </c>
      <c r="K1704" s="13">
        <f>IF(F1704=0,D1704-J1704,IF(F1704&lt;41730,0,D1704-J1704))</f>
        <v>0</v>
      </c>
      <c r="L1704" s="12">
        <f>IF(K1704=0,0,IF(G1704-((L$7-C1704)/365)&lt;0,0,G1704-((L$7-C1704)/365)))</f>
        <v>0</v>
      </c>
      <c r="M1704" s="4">
        <f>IF(K1704=0,0,D1704*H1704)</f>
        <v>0</v>
      </c>
      <c r="N1704" s="11">
        <f>IFERROR((1-(M1704/K1704)^(1/L1704)),0)</f>
        <v>0</v>
      </c>
      <c r="O1704" s="10">
        <f>IF(F1704&gt;41730,IF(F1704&gt;41730,(F1704-41730)/365,IF(K1704=0,0,IF(G1704-((L$7-C1704)/365)&lt;0,0,G1704-((L$7-C1704)/365)))),1)</f>
        <v>1</v>
      </c>
      <c r="P1704" s="9">
        <f>IF(K1704&lt;M1704,0,IF(L1704=0,K1704-M1704,K1704*N1704*O1704))</f>
        <v>0</v>
      </c>
      <c r="Q1704" s="19">
        <f>IF(F1704&gt;41730,D1704,0)</f>
        <v>0</v>
      </c>
      <c r="R1704" s="18">
        <f>IF(F1704&gt;41730,J1704+P1704,0)</f>
        <v>0</v>
      </c>
      <c r="S1704" s="9">
        <f>IF(F1704&gt;0,0,K1704-P1704)</f>
        <v>0</v>
      </c>
      <c r="T1704" s="5"/>
      <c r="U1704" s="4">
        <f>D1704*E1704*(IF(U$7&gt;$C1704,U$7-$C1704+1,0))/365</f>
        <v>0</v>
      </c>
      <c r="V1704" s="4">
        <f>($D1704-U1704)*$E1704*(IF(U1704&lt;1,IF(V$7&gt;$C1704,V$7-$C1704+1,0),V$7-U$7))/365</f>
        <v>0</v>
      </c>
      <c r="W1704" s="4">
        <f>IF($F1704=0,($D1704-SUM($U1704:V1704))*$E1704*(IF(V1704&lt;1,IF(MIN(W$7,$F1704)&gt;$C1704,MIN(W$7,$F1704)-$C1704+1,0),MIN(W$7,$F1704)-V$7))/365,IF($F1704&gt;V$7,($D1704-SUM($U1704:V1704))*$E1704*(IF(V1704&lt;1,IF(MIN(W$7,$F1704)&gt;$C1704,MIN(W$7,$F1704)-$C1704+1,0),MIN(W$7,$F1704)-V$7))/365,0))</f>
        <v>0</v>
      </c>
      <c r="X1704" s="4">
        <f>IF($F1704=0,($D1704-SUM($U1704:W1704))*$E1704*(IF(W1704&lt;1,IF(MIN(X$7,$F1704)&gt;$C1704,MIN(X$7,$F1704)-$C1704+1,0),MIN(X$7,$F1704)-W$7))/365,IF($F1704&gt;W$7,($D1704-SUM($U1704:W1704))*$E1704*(IF(W1704&lt;1,IF(MIN(X$7,$F1704)&gt;$C1704,MIN(X$7,$F1704)-$C1704+1,0),MIN(X$7,$F1704)-W$7))/365,0))</f>
        <v>0</v>
      </c>
      <c r="Y1704" s="4">
        <f>IF($F1704=0,($D1704-SUM($U1704:X1704))*$E1704*(IF(X1704&lt;1,IF(MIN(Y$7,$F1704)&gt;$C1704,MIN(Y$7,$F1704)-$C1704+1,0),MIN(Y$7,$F1704)-X$7))/365,IF($F1704&gt;X$7,($D1704-SUM($U1704:X1704))*$E1704*(IF(X1704&lt;1,IF(MIN(Y$7,$F1704)&gt;$C1704,MIN(Y$7,$F1704)-$C1704+1,0),MIN(Y$7,$F1704)-X$7))/365,0))</f>
        <v>0</v>
      </c>
      <c r="Z1704" s="4">
        <f>IF($F1704=0,($D1704-SUM($U1704:Y1704))*$E1704*(IF(Y1704&lt;1,IF(MIN(Z$7,$F1704)&gt;$C1704,MIN(Z$7,$F1704)-$C1704+1,0),MIN(Z$7,$F1704)-Y$7))/365,IF($F1704&gt;Y$7,($D1704-SUM($U1704:Y1704))*$E1704*(IF(Y1704&lt;1,IF(MIN(Z$7,$F1704)&gt;$C1704,MIN(Z$7,$F1704)-$C1704+1,0),MIN(Z$7,$F1704)-Y$7))/365,0))</f>
        <v>0</v>
      </c>
      <c r="AA1704" s="4">
        <f>IF($F1704=0,($D1704-SUM($U1704:Z1704))*$E1704*(IF(Z1704&lt;1,IF(MIN(AA$7,$F1704)&gt;$C1704,MIN(AA$7,$F1704)-$C1704+1,0),MIN(AA$7,$F1704)-Z$7))/365,IF($F1704&gt;Z$7,($D1704-SUM($U1704:Z1704))*$E1704*(IF(Z1704&lt;1,IF(MIN(AA$7,$F1704)&gt;$C1704,MIN(AA$7,$F1704)-$C1704+1,0),MIN(AA$7,$F1704)-Z$7))/365,0))</f>
        <v>0</v>
      </c>
      <c r="AB1704" s="4">
        <f>IF($F1704=0,($D1704-SUM($U1704:AA1704))*$E1704*(IF(AA1704&lt;1,IF(MIN(AB$7,$F1704)&gt;$C1704,MIN(AB$7,$F1704)-$C1704+1,0),MIN(AB$7,$F1704)-AA$7))/365,IF($F1704&gt;AA$7,($D1704-SUM($U1704:AA1704))*$E1704*(IF(AA1704&lt;1,IF(MIN(AB$7,$F1704)&gt;$C1704,MIN(AB$7,$F1704)-$C1704+1,0),MIN(AB$7,$F1704)-AA$7))/365,0))</f>
        <v>0</v>
      </c>
      <c r="AC1704" s="4">
        <f>IF($F1704=0,($D1704-SUM($U1704:AB1704))*$E1704*(IF(AB1704&lt;1,IF(MIN(AC$7,$F1704)&gt;$C1704,MIN(AC$7,$F1704)-$C1704+1,0),MIN(AC$7,$F1704)-AB$7))/365,IF($F1704&gt;AB$7,($D1704-SUM($U1704:AB1704))*$E1704*(IF(AB1704&lt;1,IF(MIN(AC$7,$F1704)&gt;$C1704,MIN(AC$7,$F1704)-$C1704+1,0),MIN(AC$7,$F1704)-AB$7))/365,0))</f>
        <v>0</v>
      </c>
      <c r="AD1704" s="4">
        <f>IF($F1704=0,($D1704-SUM($U1704:AC1704))*$E1704*(IF(AC1704&lt;1,IF(MIN(AD$7,$F1704)&gt;$C1704,MIN(AD$7,$F1704)-$C1704+1,0),MIN(AD$7,$F1704)-AC$7))/365,IF($F1704&gt;AC$7,($D1704-SUM($U1704:AC1704))*$E1704*(IF(AC1704&lt;1,IF(MIN(AD$7,$F1704)&gt;$C1704,MIN(AD$7,$F1704)-$C1704+1,0),MIN(AD$7,$F1704)-AC$7))/365,0))</f>
        <v>0</v>
      </c>
      <c r="AE1704" s="4">
        <f>IF($F1704=0,($D1704-SUM($U1704:AD1704))*$E1704*(IF(AD1704&lt;1,IF(MIN(AE$7,$F1704)&gt;$C1704,MIN(AE$7,$F1704)-$C1704+1,0),MIN(AE$7,$F1704)-AD$7))/365,IF($F1704&gt;AD$7,($D1704-SUM($U1704:AD1704))*$E1704*(IF(AD1704&lt;1,IF(MIN(AE$7,$F1704)&gt;$C1704,MIN(AE$7,$F1704)-$C1704+1,0),MIN(AE$7,$F1704)-AD$7))/365,0))</f>
        <v>0</v>
      </c>
      <c r="AF1704" s="4">
        <f>IF($F1704=0,($D1704-SUM($U1704:AE1704))*$E1704*(IF(AE1704&lt;1,IF(MIN(AF$7,$F1704)&gt;$C1704,MIN(AF$7,$F1704)-$C1704+1,0),MIN(AF$7,$F1704)-AE$7))/365,IF($F1704&gt;AE$7,($D1704-SUM($U1704:AE1704))*$E1704*(IF(AE1704&lt;1,IF(MIN(AF$7,$F1704)&gt;$C1704,MIN(AF$7,$F1704)-$C1704+1,0),MIN(AF$7,$F1704)-AE$7))/365,0))</f>
        <v>0</v>
      </c>
      <c r="AG1704" s="4">
        <f>IF($F1704=0,($D1704-SUM($U1704:AF1704))*$E1704*(IF(AF1704&lt;1,IF(MIN(AG$7,$F1704)&gt;$C1704,MIN(AG$7,$F1704)-$C1704+1,0),MIN(AG$7,$F1704)-AF$7))/365,IF($F1704&gt;AF$7,($D1704-SUM($U1704:AF1704))*$E1704*(IF(AF1704&lt;1,IF(MIN(AG$7,$F1704)&gt;$C1704,MIN(AG$7,$F1704)-$C1704+1,0),MIN(AG$7,$F1704)-AF$7))/365,0))</f>
        <v>0</v>
      </c>
      <c r="AH1704" s="4">
        <f>IF($F1704=0,($D1704-SUM($U1704:AG1704))*$E1704*(IF(AG1704&lt;1,IF(MIN(AH$7,$F1704)&gt;$C1704,MIN(AH$7,$F1704)-$C1704+1,0),MIN(AH$7,$F1704)-AG$7))/365,IF($F1704&gt;AG$7,($D1704-SUM($U1704:AG1704))*$E1704*(IF(AG1704&lt;1,IF(MIN(AH$7,$F1704)&gt;$C1704,MIN(AH$7,$F1704)-$C1704+1,0),MIN(AH$7,$F1704)-AG$7))/365,0))</f>
        <v>0</v>
      </c>
      <c r="AI1704" s="4">
        <f>IF($F1704=0,($D1704-SUM($U1704:AH1704))*$E1704*(IF(AH1704&lt;1,IF(MIN(AI$7,$F1704)&gt;$C1704,MIN(AI$7,$F1704)-$C1704+1,0),MIN(AI$7,$F1704)-AH$7))/365,IF($F1704&gt;AH$7,($D1704-SUM($U1704:AH1704))*$E1704*(IF(AH1704&lt;1,IF(MIN(AI$7,$F1704)&gt;$C1704,MIN(AI$7,$F1704)-$C1704+1,0),MIN(AI$7,$F1704)-AH$7))/365,0))</f>
        <v>0</v>
      </c>
      <c r="AJ1704" s="4">
        <f>IF($F1704=0,($D1704-SUM($U1704:AI1704))*$E1704*(IF(AI1704&lt;1,IF(MIN(AJ$7,$F1704)&gt;$C1704,MIN(AJ$7,$F1704)-$C1704+1,0),MIN(AJ$7,$F1704)-AI$7))/365,IF($F1704&gt;AI$7,($D1704-SUM($U1704:AI1704))*$E1704*(IF(AI1704&lt;1,IF(MIN(AJ$7,$F1704)&gt;$C1704,MIN(AJ$7,$F1704)-$C1704+1,0),MIN(AJ$7,$F1704)-AI$7))/365,0))</f>
        <v>0</v>
      </c>
      <c r="AK1704" s="4">
        <f>IF($F1704=0,($D1704-SUM($U1704:AJ1704))*$E1704*(IF(AJ1704&lt;1,IF(MIN(AK$7,$F1704)&gt;$C1704,MIN(AK$7,$F1704)-$C1704+1,0),MIN(AK$7,$F1704)-AJ$7))/365,IF($F1704&gt;AJ$7,($D1704-SUM($U1704:AJ1704))*$E1704*(IF(AJ1704&lt;1,IF(MIN(AK$7,$F1704)&gt;$C1704,MIN(AK$7,$F1704)-$C1704+1,0),MIN(AK$7,$F1704)-AJ$7))/365,0))</f>
        <v>0</v>
      </c>
      <c r="AL1704" s="4">
        <f>IF($F1704=0,($D1704-SUM($U1704:AK1704))*$E1704*(IF(AK1704&lt;1,IF(MIN(AL$7,$F1704)&gt;$C1704,MIN(AL$7,$F1704)-$C1704+1,0),MIN(AL$7,$F1704)-AK$7))/365,IF($F1704&gt;AK$7,($D1704-SUM($U1704:AK1704))*$E1704*(IF(AK1704&lt;1,IF(MIN(AL$7,$F1704)&gt;$C1704,MIN(AL$7,$F1704)-$C1704+1,0),MIN(AL$7,$F1704)-AK$7))/365,0))</f>
        <v>0</v>
      </c>
      <c r="AM1704" s="4">
        <f>IF($F1704=0,($D1704-SUM($U1704:AL1704))*$E1704*(IF(AL1704&lt;1,IF(MIN(AM$7,$F1704)&gt;$C1704,MIN(AM$7,$F1704)-$C1704+1,0),MIN(AM$7,$F1704)-AL$7))/365,IF($F1704&gt;AL$7,($D1704-SUM($U1704:AL1704))*$E1704*(IF(AL1704&lt;1,IF(MIN(AM$7,$F1704)&gt;$C1704,MIN(AM$7,$F1704)-$C1704+1,0),MIN(AM$7,$F1704)-AL$7))/365,0))</f>
        <v>0</v>
      </c>
      <c r="AN1704" s="4">
        <f>IF($F1704=0,($D1704-SUM($U1704:AM1704))*$E1704*(IF(AM1704&lt;1,IF(MIN(AN$7,$F1704)&gt;$C1704,MIN(AN$7,$F1704)-$C1704+1,0),MIN(AN$7,$F1704)-AM$7))/365,IF($F1704&gt;AM$7,($D1704-SUM($U1704:AM1704))*$E1704*(IF(AM1704&lt;1,IF(MIN(AN$7,$F1704)&gt;$C1704,MIN(AN$7,$F1704)-$C1704+1,0),MIN(AN$7,$F1704)-AM$7))/365,0))</f>
        <v>0</v>
      </c>
      <c r="AO1704" s="4">
        <f>IF($F1704=0,($D1704-SUM($U1704:AN1704))*$E1704*(IF(AN1704&lt;1,IF(MIN(AO$7,$F1704)&gt;$C1704,MIN(AO$7,$F1704)-$C1704+1,0),MIN(AO$7,$F1704)-AN$7))/365,IF($F1704&gt;AN$7,($D1704-SUM($U1704:AN1704))*$E1704*(IF(AN1704&lt;1,IF(MIN(AO$7,$F1704)&gt;$C1704,MIN(AO$7,$F1704)-$C1704+1,0),MIN(AO$7,$F1704)-AN$7))/365,0))</f>
        <v>0</v>
      </c>
      <c r="AP1704" s="4">
        <f>IF($F1704=0,($D1704-SUM($U1704:AO1704))*$E1704*(IF(AO1704&lt;1,IF(MIN(AP$7,$F1704)&gt;$C1704,MIN(AP$7,$F1704)-$C1704+1,0),MIN(AP$7,$F1704)-AO$7))/365,IF($F1704&gt;AO$7,($D1704-SUM($U1704:AO1704))*$E1704*(IF(AO1704&lt;1,IF(MIN(AP$7,$F1704)&gt;$C1704,MIN(AP$7,$F1704)-$C1704+1,0),MIN(AP$7,$F1704)-AO$7))/365,0))</f>
        <v>0</v>
      </c>
      <c r="AQ1704" s="4">
        <f>IF($F1704=0,($D1704-SUM($U1704:AP1704))*$E1704*(IF(AP1704&lt;1,IF(MIN(AQ$7,$F1704)&gt;$C1704,MIN(AQ$7,$F1704)-$C1704+1,0),MIN(AQ$7,$F1704)-AP$7))/365,IF($F1704&gt;AP$7,($D1704-SUM($U1704:AP1704))*$E1704*(IF(AP1704&lt;1,IF(MIN(AQ$7,$F1704)&gt;$C1704,MIN(AQ$7,$F1704)-$C1704+1,0),MIN(AQ$7,$F1704)-AP$7))/365,0))</f>
        <v>0</v>
      </c>
      <c r="AR1704" s="4">
        <f>IF($F1704=0,($D1704-SUM($U1704:AQ1704))*$E1704*(IF(AQ1704&lt;1,IF(MIN(AR$7,$F1704)&gt;$C1704,MIN(AR$7,$F1704)-$C1704+1,0),MIN(AR$7,$F1704)-AQ$7))/365,IF($F1704&gt;AQ$7,($D1704-SUM($U1704:AQ1704))*$E1704*(IF(AQ1704&lt;1,IF(MIN(AR$7,$F1704)&gt;$C1704,MIN(AR$7,$F1704)-$C1704+1,0),MIN(AR$7,$F1704)-AQ$7))/365,0))</f>
        <v>0</v>
      </c>
      <c r="AS1704" s="4">
        <f>IF($F1704=0,($D1704-SUM($U1704:AR1704))*$E1704*(IF(AR1704&lt;1,IF(MIN(AS$7,$F1704)&gt;$C1704,MIN(AS$7,$F1704)-$C1704+1,0),MIN(AS$7,$F1704)-AR$7))/365,IF($F1704&gt;AR$7,($D1704-SUM($U1704:AR1704))*$E1704*(IF(AR1704&lt;1,IF(MIN(AS$7,$F1704)&gt;$C1704,MIN(AS$7,$F1704)-$C1704+1,0),MIN(AS$7,$F1704)-AR$7))/365,0))</f>
        <v>0</v>
      </c>
    </row>
    <row r="1705" spans="1:45">
      <c r="A1705" s="15"/>
      <c r="B1705" s="17"/>
      <c r="C1705" s="16"/>
      <c r="D1705" s="15"/>
      <c r="E1705" s="11"/>
      <c r="F1705" s="16"/>
      <c r="G1705" s="15"/>
      <c r="H1705" s="14"/>
      <c r="I1705" s="5"/>
      <c r="J1705" s="13">
        <f>SUM(U1705:AS1705)</f>
        <v>0</v>
      </c>
      <c r="K1705" s="13">
        <f>IF(F1705=0,D1705-J1705,IF(F1705&lt;41730,0,D1705-J1705))</f>
        <v>0</v>
      </c>
      <c r="L1705" s="12">
        <f>IF(K1705=0,0,IF(G1705-((L$7-C1705)/365)&lt;0,0,G1705-((L$7-C1705)/365)))</f>
        <v>0</v>
      </c>
      <c r="M1705" s="4">
        <f>IF(K1705=0,0,D1705*H1705)</f>
        <v>0</v>
      </c>
      <c r="N1705" s="11">
        <f>IFERROR((1-(M1705/K1705)^(1/L1705)),0)</f>
        <v>0</v>
      </c>
      <c r="O1705" s="10">
        <f>IF(F1705&gt;41730,IF(F1705&gt;41730,(F1705-41730)/365,IF(K1705=0,0,IF(G1705-((L$7-C1705)/365)&lt;0,0,G1705-((L$7-C1705)/365)))),1)</f>
        <v>1</v>
      </c>
      <c r="P1705" s="9">
        <f>IF(K1705&lt;M1705,0,IF(L1705=0,K1705-M1705,K1705*N1705*O1705))</f>
        <v>0</v>
      </c>
      <c r="Q1705" s="19">
        <f>IF(F1705&gt;41730,D1705,0)</f>
        <v>0</v>
      </c>
      <c r="R1705" s="18">
        <f>IF(F1705&gt;41730,J1705+P1705,0)</f>
        <v>0</v>
      </c>
      <c r="S1705" s="9">
        <f>IF(F1705&gt;0,0,K1705-P1705)</f>
        <v>0</v>
      </c>
      <c r="T1705" s="5"/>
      <c r="U1705" s="4">
        <f>D1705*E1705*(IF(U$7&gt;$C1705,U$7-$C1705+1,0))/365</f>
        <v>0</v>
      </c>
      <c r="V1705" s="4">
        <f>($D1705-U1705)*$E1705*(IF(U1705&lt;1,IF(V$7&gt;$C1705,V$7-$C1705+1,0),V$7-U$7))/365</f>
        <v>0</v>
      </c>
      <c r="W1705" s="4">
        <f>IF($F1705=0,($D1705-SUM($U1705:V1705))*$E1705*(IF(V1705&lt;1,IF(MIN(W$7,$F1705)&gt;$C1705,MIN(W$7,$F1705)-$C1705+1,0),MIN(W$7,$F1705)-V$7))/365,IF($F1705&gt;V$7,($D1705-SUM($U1705:V1705))*$E1705*(IF(V1705&lt;1,IF(MIN(W$7,$F1705)&gt;$C1705,MIN(W$7,$F1705)-$C1705+1,0),MIN(W$7,$F1705)-V$7))/365,0))</f>
        <v>0</v>
      </c>
      <c r="X1705" s="4">
        <f>IF($F1705=0,($D1705-SUM($U1705:W1705))*$E1705*(IF(W1705&lt;1,IF(MIN(X$7,$F1705)&gt;$C1705,MIN(X$7,$F1705)-$C1705+1,0),MIN(X$7,$F1705)-W$7))/365,IF($F1705&gt;W$7,($D1705-SUM($U1705:W1705))*$E1705*(IF(W1705&lt;1,IF(MIN(X$7,$F1705)&gt;$C1705,MIN(X$7,$F1705)-$C1705+1,0),MIN(X$7,$F1705)-W$7))/365,0))</f>
        <v>0</v>
      </c>
      <c r="Y1705" s="4">
        <f>IF($F1705=0,($D1705-SUM($U1705:X1705))*$E1705*(IF(X1705&lt;1,IF(MIN(Y$7,$F1705)&gt;$C1705,MIN(Y$7,$F1705)-$C1705+1,0),MIN(Y$7,$F1705)-X$7))/365,IF($F1705&gt;X$7,($D1705-SUM($U1705:X1705))*$E1705*(IF(X1705&lt;1,IF(MIN(Y$7,$F1705)&gt;$C1705,MIN(Y$7,$F1705)-$C1705+1,0),MIN(Y$7,$F1705)-X$7))/365,0))</f>
        <v>0</v>
      </c>
      <c r="Z1705" s="4">
        <f>IF($F1705=0,($D1705-SUM($U1705:Y1705))*$E1705*(IF(Y1705&lt;1,IF(MIN(Z$7,$F1705)&gt;$C1705,MIN(Z$7,$F1705)-$C1705+1,0),MIN(Z$7,$F1705)-Y$7))/365,IF($F1705&gt;Y$7,($D1705-SUM($U1705:Y1705))*$E1705*(IF(Y1705&lt;1,IF(MIN(Z$7,$F1705)&gt;$C1705,MIN(Z$7,$F1705)-$C1705+1,0),MIN(Z$7,$F1705)-Y$7))/365,0))</f>
        <v>0</v>
      </c>
      <c r="AA1705" s="4">
        <f>IF($F1705=0,($D1705-SUM($U1705:Z1705))*$E1705*(IF(Z1705&lt;1,IF(MIN(AA$7,$F1705)&gt;$C1705,MIN(AA$7,$F1705)-$C1705+1,0),MIN(AA$7,$F1705)-Z$7))/365,IF($F1705&gt;Z$7,($D1705-SUM($U1705:Z1705))*$E1705*(IF(Z1705&lt;1,IF(MIN(AA$7,$F1705)&gt;$C1705,MIN(AA$7,$F1705)-$C1705+1,0),MIN(AA$7,$F1705)-Z$7))/365,0))</f>
        <v>0</v>
      </c>
      <c r="AB1705" s="4">
        <f>IF($F1705=0,($D1705-SUM($U1705:AA1705))*$E1705*(IF(AA1705&lt;1,IF(MIN(AB$7,$F1705)&gt;$C1705,MIN(AB$7,$F1705)-$C1705+1,0),MIN(AB$7,$F1705)-AA$7))/365,IF($F1705&gt;AA$7,($D1705-SUM($U1705:AA1705))*$E1705*(IF(AA1705&lt;1,IF(MIN(AB$7,$F1705)&gt;$C1705,MIN(AB$7,$F1705)-$C1705+1,0),MIN(AB$7,$F1705)-AA$7))/365,0))</f>
        <v>0</v>
      </c>
      <c r="AC1705" s="4">
        <f>IF($F1705=0,($D1705-SUM($U1705:AB1705))*$E1705*(IF(AB1705&lt;1,IF(MIN(AC$7,$F1705)&gt;$C1705,MIN(AC$7,$F1705)-$C1705+1,0),MIN(AC$7,$F1705)-AB$7))/365,IF($F1705&gt;AB$7,($D1705-SUM($U1705:AB1705))*$E1705*(IF(AB1705&lt;1,IF(MIN(AC$7,$F1705)&gt;$C1705,MIN(AC$7,$F1705)-$C1705+1,0),MIN(AC$7,$F1705)-AB$7))/365,0))</f>
        <v>0</v>
      </c>
      <c r="AD1705" s="4">
        <f>IF($F1705=0,($D1705-SUM($U1705:AC1705))*$E1705*(IF(AC1705&lt;1,IF(MIN(AD$7,$F1705)&gt;$C1705,MIN(AD$7,$F1705)-$C1705+1,0),MIN(AD$7,$F1705)-AC$7))/365,IF($F1705&gt;AC$7,($D1705-SUM($U1705:AC1705))*$E1705*(IF(AC1705&lt;1,IF(MIN(AD$7,$F1705)&gt;$C1705,MIN(AD$7,$F1705)-$C1705+1,0),MIN(AD$7,$F1705)-AC$7))/365,0))</f>
        <v>0</v>
      </c>
      <c r="AE1705" s="4">
        <f>IF($F1705=0,($D1705-SUM($U1705:AD1705))*$E1705*(IF(AD1705&lt;1,IF(MIN(AE$7,$F1705)&gt;$C1705,MIN(AE$7,$F1705)-$C1705+1,0),MIN(AE$7,$F1705)-AD$7))/365,IF($F1705&gt;AD$7,($D1705-SUM($U1705:AD1705))*$E1705*(IF(AD1705&lt;1,IF(MIN(AE$7,$F1705)&gt;$C1705,MIN(AE$7,$F1705)-$C1705+1,0),MIN(AE$7,$F1705)-AD$7))/365,0))</f>
        <v>0</v>
      </c>
      <c r="AF1705" s="4">
        <f>IF($F1705=0,($D1705-SUM($U1705:AE1705))*$E1705*(IF(AE1705&lt;1,IF(MIN(AF$7,$F1705)&gt;$C1705,MIN(AF$7,$F1705)-$C1705+1,0),MIN(AF$7,$F1705)-AE$7))/365,IF($F1705&gt;AE$7,($D1705-SUM($U1705:AE1705))*$E1705*(IF(AE1705&lt;1,IF(MIN(AF$7,$F1705)&gt;$C1705,MIN(AF$7,$F1705)-$C1705+1,0),MIN(AF$7,$F1705)-AE$7))/365,0))</f>
        <v>0</v>
      </c>
      <c r="AG1705" s="4">
        <f>IF($F1705=0,($D1705-SUM($U1705:AF1705))*$E1705*(IF(AF1705&lt;1,IF(MIN(AG$7,$F1705)&gt;$C1705,MIN(AG$7,$F1705)-$C1705+1,0),MIN(AG$7,$F1705)-AF$7))/365,IF($F1705&gt;AF$7,($D1705-SUM($U1705:AF1705))*$E1705*(IF(AF1705&lt;1,IF(MIN(AG$7,$F1705)&gt;$C1705,MIN(AG$7,$F1705)-$C1705+1,0),MIN(AG$7,$F1705)-AF$7))/365,0))</f>
        <v>0</v>
      </c>
      <c r="AH1705" s="4">
        <f>IF($F1705=0,($D1705-SUM($U1705:AG1705))*$E1705*(IF(AG1705&lt;1,IF(MIN(AH$7,$F1705)&gt;$C1705,MIN(AH$7,$F1705)-$C1705+1,0),MIN(AH$7,$F1705)-AG$7))/365,IF($F1705&gt;AG$7,($D1705-SUM($U1705:AG1705))*$E1705*(IF(AG1705&lt;1,IF(MIN(AH$7,$F1705)&gt;$C1705,MIN(AH$7,$F1705)-$C1705+1,0),MIN(AH$7,$F1705)-AG$7))/365,0))</f>
        <v>0</v>
      </c>
      <c r="AI1705" s="4">
        <f>IF($F1705=0,($D1705-SUM($U1705:AH1705))*$E1705*(IF(AH1705&lt;1,IF(MIN(AI$7,$F1705)&gt;$C1705,MIN(AI$7,$F1705)-$C1705+1,0),MIN(AI$7,$F1705)-AH$7))/365,IF($F1705&gt;AH$7,($D1705-SUM($U1705:AH1705))*$E1705*(IF(AH1705&lt;1,IF(MIN(AI$7,$F1705)&gt;$C1705,MIN(AI$7,$F1705)-$C1705+1,0),MIN(AI$7,$F1705)-AH$7))/365,0))</f>
        <v>0</v>
      </c>
      <c r="AJ1705" s="4">
        <f>IF($F1705=0,($D1705-SUM($U1705:AI1705))*$E1705*(IF(AI1705&lt;1,IF(MIN(AJ$7,$F1705)&gt;$C1705,MIN(AJ$7,$F1705)-$C1705+1,0),MIN(AJ$7,$F1705)-AI$7))/365,IF($F1705&gt;AI$7,($D1705-SUM($U1705:AI1705))*$E1705*(IF(AI1705&lt;1,IF(MIN(AJ$7,$F1705)&gt;$C1705,MIN(AJ$7,$F1705)-$C1705+1,0),MIN(AJ$7,$F1705)-AI$7))/365,0))</f>
        <v>0</v>
      </c>
      <c r="AK1705" s="4">
        <f>IF($F1705=0,($D1705-SUM($U1705:AJ1705))*$E1705*(IF(AJ1705&lt;1,IF(MIN(AK$7,$F1705)&gt;$C1705,MIN(AK$7,$F1705)-$C1705+1,0),MIN(AK$7,$F1705)-AJ$7))/365,IF($F1705&gt;AJ$7,($D1705-SUM($U1705:AJ1705))*$E1705*(IF(AJ1705&lt;1,IF(MIN(AK$7,$F1705)&gt;$C1705,MIN(AK$7,$F1705)-$C1705+1,0),MIN(AK$7,$F1705)-AJ$7))/365,0))</f>
        <v>0</v>
      </c>
      <c r="AL1705" s="4">
        <f>IF($F1705=0,($D1705-SUM($U1705:AK1705))*$E1705*(IF(AK1705&lt;1,IF(MIN(AL$7,$F1705)&gt;$C1705,MIN(AL$7,$F1705)-$C1705+1,0),MIN(AL$7,$F1705)-AK$7))/365,IF($F1705&gt;AK$7,($D1705-SUM($U1705:AK1705))*$E1705*(IF(AK1705&lt;1,IF(MIN(AL$7,$F1705)&gt;$C1705,MIN(AL$7,$F1705)-$C1705+1,0),MIN(AL$7,$F1705)-AK$7))/365,0))</f>
        <v>0</v>
      </c>
      <c r="AM1705" s="4">
        <f>IF($F1705=0,($D1705-SUM($U1705:AL1705))*$E1705*(IF(AL1705&lt;1,IF(MIN(AM$7,$F1705)&gt;$C1705,MIN(AM$7,$F1705)-$C1705+1,0),MIN(AM$7,$F1705)-AL$7))/365,IF($F1705&gt;AL$7,($D1705-SUM($U1705:AL1705))*$E1705*(IF(AL1705&lt;1,IF(MIN(AM$7,$F1705)&gt;$C1705,MIN(AM$7,$F1705)-$C1705+1,0),MIN(AM$7,$F1705)-AL$7))/365,0))</f>
        <v>0</v>
      </c>
      <c r="AN1705" s="4">
        <f>IF($F1705=0,($D1705-SUM($U1705:AM1705))*$E1705*(IF(AM1705&lt;1,IF(MIN(AN$7,$F1705)&gt;$C1705,MIN(AN$7,$F1705)-$C1705+1,0),MIN(AN$7,$F1705)-AM$7))/365,IF($F1705&gt;AM$7,($D1705-SUM($U1705:AM1705))*$E1705*(IF(AM1705&lt;1,IF(MIN(AN$7,$F1705)&gt;$C1705,MIN(AN$7,$F1705)-$C1705+1,0),MIN(AN$7,$F1705)-AM$7))/365,0))</f>
        <v>0</v>
      </c>
      <c r="AO1705" s="4">
        <f>IF($F1705=0,($D1705-SUM($U1705:AN1705))*$E1705*(IF(AN1705&lt;1,IF(MIN(AO$7,$F1705)&gt;$C1705,MIN(AO$7,$F1705)-$C1705+1,0),MIN(AO$7,$F1705)-AN$7))/365,IF($F1705&gt;AN$7,($D1705-SUM($U1705:AN1705))*$E1705*(IF(AN1705&lt;1,IF(MIN(AO$7,$F1705)&gt;$C1705,MIN(AO$7,$F1705)-$C1705+1,0),MIN(AO$7,$F1705)-AN$7))/365,0))</f>
        <v>0</v>
      </c>
      <c r="AP1705" s="4">
        <f>IF($F1705=0,($D1705-SUM($U1705:AO1705))*$E1705*(IF(AO1705&lt;1,IF(MIN(AP$7,$F1705)&gt;$C1705,MIN(AP$7,$F1705)-$C1705+1,0),MIN(AP$7,$F1705)-AO$7))/365,IF($F1705&gt;AO$7,($D1705-SUM($U1705:AO1705))*$E1705*(IF(AO1705&lt;1,IF(MIN(AP$7,$F1705)&gt;$C1705,MIN(AP$7,$F1705)-$C1705+1,0),MIN(AP$7,$F1705)-AO$7))/365,0))</f>
        <v>0</v>
      </c>
      <c r="AQ1705" s="4">
        <f>IF($F1705=0,($D1705-SUM($U1705:AP1705))*$E1705*(IF(AP1705&lt;1,IF(MIN(AQ$7,$F1705)&gt;$C1705,MIN(AQ$7,$F1705)-$C1705+1,0),MIN(AQ$7,$F1705)-AP$7))/365,IF($F1705&gt;AP$7,($D1705-SUM($U1705:AP1705))*$E1705*(IF(AP1705&lt;1,IF(MIN(AQ$7,$F1705)&gt;$C1705,MIN(AQ$7,$F1705)-$C1705+1,0),MIN(AQ$7,$F1705)-AP$7))/365,0))</f>
        <v>0</v>
      </c>
      <c r="AR1705" s="4">
        <f>IF($F1705=0,($D1705-SUM($U1705:AQ1705))*$E1705*(IF(AQ1705&lt;1,IF(MIN(AR$7,$F1705)&gt;$C1705,MIN(AR$7,$F1705)-$C1705+1,0),MIN(AR$7,$F1705)-AQ$7))/365,IF($F1705&gt;AQ$7,($D1705-SUM($U1705:AQ1705))*$E1705*(IF(AQ1705&lt;1,IF(MIN(AR$7,$F1705)&gt;$C1705,MIN(AR$7,$F1705)-$C1705+1,0),MIN(AR$7,$F1705)-AQ$7))/365,0))</f>
        <v>0</v>
      </c>
      <c r="AS1705" s="4">
        <f>IF($F1705=0,($D1705-SUM($U1705:AR1705))*$E1705*(IF(AR1705&lt;1,IF(MIN(AS$7,$F1705)&gt;$C1705,MIN(AS$7,$F1705)-$C1705+1,0),MIN(AS$7,$F1705)-AR$7))/365,IF($F1705&gt;AR$7,($D1705-SUM($U1705:AR1705))*$E1705*(IF(AR1705&lt;1,IF(MIN(AS$7,$F1705)&gt;$C1705,MIN(AS$7,$F1705)-$C1705+1,0),MIN(AS$7,$F1705)-AR$7))/365,0))</f>
        <v>0</v>
      </c>
    </row>
    <row r="1706" spans="1:45">
      <c r="A1706" s="15"/>
      <c r="B1706" s="17"/>
      <c r="C1706" s="16"/>
      <c r="D1706" s="15"/>
      <c r="E1706" s="11"/>
      <c r="F1706" s="16"/>
      <c r="G1706" s="15"/>
      <c r="H1706" s="14"/>
      <c r="I1706" s="5"/>
      <c r="J1706" s="13">
        <f>SUM(U1706:AS1706)</f>
        <v>0</v>
      </c>
      <c r="K1706" s="13">
        <f>IF(F1706=0,D1706-J1706,IF(F1706&lt;41730,0,D1706-J1706))</f>
        <v>0</v>
      </c>
      <c r="L1706" s="12">
        <f>IF(K1706=0,0,IF(G1706-((L$7-C1706)/365)&lt;0,0,G1706-((L$7-C1706)/365)))</f>
        <v>0</v>
      </c>
      <c r="M1706" s="4">
        <f>IF(K1706=0,0,D1706*H1706)</f>
        <v>0</v>
      </c>
      <c r="N1706" s="11">
        <f>IFERROR((1-(M1706/K1706)^(1/L1706)),0)</f>
        <v>0</v>
      </c>
      <c r="O1706" s="10">
        <f>IF(F1706&gt;41730,IF(F1706&gt;41730,(F1706-41730)/365,IF(K1706=0,0,IF(G1706-((L$7-C1706)/365)&lt;0,0,G1706-((L$7-C1706)/365)))),1)</f>
        <v>1</v>
      </c>
      <c r="P1706" s="9">
        <f>IF(K1706&lt;M1706,0,IF(L1706=0,K1706-M1706,K1706*N1706*O1706))</f>
        <v>0</v>
      </c>
      <c r="Q1706" s="19">
        <f>IF(F1706&gt;41730,D1706,0)</f>
        <v>0</v>
      </c>
      <c r="R1706" s="18">
        <f>IF(F1706&gt;41730,J1706+P1706,0)</f>
        <v>0</v>
      </c>
      <c r="S1706" s="9">
        <f>IF(F1706&gt;0,0,K1706-P1706)</f>
        <v>0</v>
      </c>
      <c r="T1706" s="5"/>
      <c r="U1706" s="4">
        <f>D1706*E1706*(IF(U$7&gt;$C1706,U$7-$C1706+1,0))/365</f>
        <v>0</v>
      </c>
      <c r="V1706" s="4">
        <f>($D1706-U1706)*$E1706*(IF(U1706&lt;1,IF(V$7&gt;$C1706,V$7-$C1706+1,0),V$7-U$7))/365</f>
        <v>0</v>
      </c>
      <c r="W1706" s="4">
        <f>IF($F1706=0,($D1706-SUM($U1706:V1706))*$E1706*(IF(V1706&lt;1,IF(MIN(W$7,$F1706)&gt;$C1706,MIN(W$7,$F1706)-$C1706+1,0),MIN(W$7,$F1706)-V$7))/365,IF($F1706&gt;V$7,($D1706-SUM($U1706:V1706))*$E1706*(IF(V1706&lt;1,IF(MIN(W$7,$F1706)&gt;$C1706,MIN(W$7,$F1706)-$C1706+1,0),MIN(W$7,$F1706)-V$7))/365,0))</f>
        <v>0</v>
      </c>
      <c r="X1706" s="4">
        <f>IF($F1706=0,($D1706-SUM($U1706:W1706))*$E1706*(IF(W1706&lt;1,IF(MIN(X$7,$F1706)&gt;$C1706,MIN(X$7,$F1706)-$C1706+1,0),MIN(X$7,$F1706)-W$7))/365,IF($F1706&gt;W$7,($D1706-SUM($U1706:W1706))*$E1706*(IF(W1706&lt;1,IF(MIN(X$7,$F1706)&gt;$C1706,MIN(X$7,$F1706)-$C1706+1,0),MIN(X$7,$F1706)-W$7))/365,0))</f>
        <v>0</v>
      </c>
      <c r="Y1706" s="4">
        <f>IF($F1706=0,($D1706-SUM($U1706:X1706))*$E1706*(IF(X1706&lt;1,IF(MIN(Y$7,$F1706)&gt;$C1706,MIN(Y$7,$F1706)-$C1706+1,0),MIN(Y$7,$F1706)-X$7))/365,IF($F1706&gt;X$7,($D1706-SUM($U1706:X1706))*$E1706*(IF(X1706&lt;1,IF(MIN(Y$7,$F1706)&gt;$C1706,MIN(Y$7,$F1706)-$C1706+1,0),MIN(Y$7,$F1706)-X$7))/365,0))</f>
        <v>0</v>
      </c>
      <c r="Z1706" s="4">
        <f>IF($F1706=0,($D1706-SUM($U1706:Y1706))*$E1706*(IF(Y1706&lt;1,IF(MIN(Z$7,$F1706)&gt;$C1706,MIN(Z$7,$F1706)-$C1706+1,0),MIN(Z$7,$F1706)-Y$7))/365,IF($F1706&gt;Y$7,($D1706-SUM($U1706:Y1706))*$E1706*(IF(Y1706&lt;1,IF(MIN(Z$7,$F1706)&gt;$C1706,MIN(Z$7,$F1706)-$C1706+1,0),MIN(Z$7,$F1706)-Y$7))/365,0))</f>
        <v>0</v>
      </c>
      <c r="AA1706" s="4">
        <f>IF($F1706=0,($D1706-SUM($U1706:Z1706))*$E1706*(IF(Z1706&lt;1,IF(MIN(AA$7,$F1706)&gt;$C1706,MIN(AA$7,$F1706)-$C1706+1,0),MIN(AA$7,$F1706)-Z$7))/365,IF($F1706&gt;Z$7,($D1706-SUM($U1706:Z1706))*$E1706*(IF(Z1706&lt;1,IF(MIN(AA$7,$F1706)&gt;$C1706,MIN(AA$7,$F1706)-$C1706+1,0),MIN(AA$7,$F1706)-Z$7))/365,0))</f>
        <v>0</v>
      </c>
      <c r="AB1706" s="4">
        <f>IF($F1706=0,($D1706-SUM($U1706:AA1706))*$E1706*(IF(AA1706&lt;1,IF(MIN(AB$7,$F1706)&gt;$C1706,MIN(AB$7,$F1706)-$C1706+1,0),MIN(AB$7,$F1706)-AA$7))/365,IF($F1706&gt;AA$7,($D1706-SUM($U1706:AA1706))*$E1706*(IF(AA1706&lt;1,IF(MIN(AB$7,$F1706)&gt;$C1706,MIN(AB$7,$F1706)-$C1706+1,0),MIN(AB$7,$F1706)-AA$7))/365,0))</f>
        <v>0</v>
      </c>
      <c r="AC1706" s="4">
        <f>IF($F1706=0,($D1706-SUM($U1706:AB1706))*$E1706*(IF(AB1706&lt;1,IF(MIN(AC$7,$F1706)&gt;$C1706,MIN(AC$7,$F1706)-$C1706+1,0),MIN(AC$7,$F1706)-AB$7))/365,IF($F1706&gt;AB$7,($D1706-SUM($U1706:AB1706))*$E1706*(IF(AB1706&lt;1,IF(MIN(AC$7,$F1706)&gt;$C1706,MIN(AC$7,$F1706)-$C1706+1,0),MIN(AC$7,$F1706)-AB$7))/365,0))</f>
        <v>0</v>
      </c>
      <c r="AD1706" s="4">
        <f>IF($F1706=0,($D1706-SUM($U1706:AC1706))*$E1706*(IF(AC1706&lt;1,IF(MIN(AD$7,$F1706)&gt;$C1706,MIN(AD$7,$F1706)-$C1706+1,0),MIN(AD$7,$F1706)-AC$7))/365,IF($F1706&gt;AC$7,($D1706-SUM($U1706:AC1706))*$E1706*(IF(AC1706&lt;1,IF(MIN(AD$7,$F1706)&gt;$C1706,MIN(AD$7,$F1706)-$C1706+1,0),MIN(AD$7,$F1706)-AC$7))/365,0))</f>
        <v>0</v>
      </c>
      <c r="AE1706" s="4">
        <f>IF($F1706=0,($D1706-SUM($U1706:AD1706))*$E1706*(IF(AD1706&lt;1,IF(MIN(AE$7,$F1706)&gt;$C1706,MIN(AE$7,$F1706)-$C1706+1,0),MIN(AE$7,$F1706)-AD$7))/365,IF($F1706&gt;AD$7,($D1706-SUM($U1706:AD1706))*$E1706*(IF(AD1706&lt;1,IF(MIN(AE$7,$F1706)&gt;$C1706,MIN(AE$7,$F1706)-$C1706+1,0),MIN(AE$7,$F1706)-AD$7))/365,0))</f>
        <v>0</v>
      </c>
      <c r="AF1706" s="4">
        <f>IF($F1706=0,($D1706-SUM($U1706:AE1706))*$E1706*(IF(AE1706&lt;1,IF(MIN(AF$7,$F1706)&gt;$C1706,MIN(AF$7,$F1706)-$C1706+1,0),MIN(AF$7,$F1706)-AE$7))/365,IF($F1706&gt;AE$7,($D1706-SUM($U1706:AE1706))*$E1706*(IF(AE1706&lt;1,IF(MIN(AF$7,$F1706)&gt;$C1706,MIN(AF$7,$F1706)-$C1706+1,0),MIN(AF$7,$F1706)-AE$7))/365,0))</f>
        <v>0</v>
      </c>
      <c r="AG1706" s="4">
        <f>IF($F1706=0,($D1706-SUM($U1706:AF1706))*$E1706*(IF(AF1706&lt;1,IF(MIN(AG$7,$F1706)&gt;$C1706,MIN(AG$7,$F1706)-$C1706+1,0),MIN(AG$7,$F1706)-AF$7))/365,IF($F1706&gt;AF$7,($D1706-SUM($U1706:AF1706))*$E1706*(IF(AF1706&lt;1,IF(MIN(AG$7,$F1706)&gt;$C1706,MIN(AG$7,$F1706)-$C1706+1,0),MIN(AG$7,$F1706)-AF$7))/365,0))</f>
        <v>0</v>
      </c>
      <c r="AH1706" s="4">
        <f>IF($F1706=0,($D1706-SUM($U1706:AG1706))*$E1706*(IF(AG1706&lt;1,IF(MIN(AH$7,$F1706)&gt;$C1706,MIN(AH$7,$F1706)-$C1706+1,0),MIN(AH$7,$F1706)-AG$7))/365,IF($F1706&gt;AG$7,($D1706-SUM($U1706:AG1706))*$E1706*(IF(AG1706&lt;1,IF(MIN(AH$7,$F1706)&gt;$C1706,MIN(AH$7,$F1706)-$C1706+1,0),MIN(AH$7,$F1706)-AG$7))/365,0))</f>
        <v>0</v>
      </c>
      <c r="AI1706" s="4">
        <f>IF($F1706=0,($D1706-SUM($U1706:AH1706))*$E1706*(IF(AH1706&lt;1,IF(MIN(AI$7,$F1706)&gt;$C1706,MIN(AI$7,$F1706)-$C1706+1,0),MIN(AI$7,$F1706)-AH$7))/365,IF($F1706&gt;AH$7,($D1706-SUM($U1706:AH1706))*$E1706*(IF(AH1706&lt;1,IF(MIN(AI$7,$F1706)&gt;$C1706,MIN(AI$7,$F1706)-$C1706+1,0),MIN(AI$7,$F1706)-AH$7))/365,0))</f>
        <v>0</v>
      </c>
      <c r="AJ1706" s="4">
        <f>IF($F1706=0,($D1706-SUM($U1706:AI1706))*$E1706*(IF(AI1706&lt;1,IF(MIN(AJ$7,$F1706)&gt;$C1706,MIN(AJ$7,$F1706)-$C1706+1,0),MIN(AJ$7,$F1706)-AI$7))/365,IF($F1706&gt;AI$7,($D1706-SUM($U1706:AI1706))*$E1706*(IF(AI1706&lt;1,IF(MIN(AJ$7,$F1706)&gt;$C1706,MIN(AJ$7,$F1706)-$C1706+1,0),MIN(AJ$7,$F1706)-AI$7))/365,0))</f>
        <v>0</v>
      </c>
      <c r="AK1706" s="4">
        <f>IF($F1706=0,($D1706-SUM($U1706:AJ1706))*$E1706*(IF(AJ1706&lt;1,IF(MIN(AK$7,$F1706)&gt;$C1706,MIN(AK$7,$F1706)-$C1706+1,0),MIN(AK$7,$F1706)-AJ$7))/365,IF($F1706&gt;AJ$7,($D1706-SUM($U1706:AJ1706))*$E1706*(IF(AJ1706&lt;1,IF(MIN(AK$7,$F1706)&gt;$C1706,MIN(AK$7,$F1706)-$C1706+1,0),MIN(AK$7,$F1706)-AJ$7))/365,0))</f>
        <v>0</v>
      </c>
      <c r="AL1706" s="4">
        <f>IF($F1706=0,($D1706-SUM($U1706:AK1706))*$E1706*(IF(AK1706&lt;1,IF(MIN(AL$7,$F1706)&gt;$C1706,MIN(AL$7,$F1706)-$C1706+1,0),MIN(AL$7,$F1706)-AK$7))/365,IF($F1706&gt;AK$7,($D1706-SUM($U1706:AK1706))*$E1706*(IF(AK1706&lt;1,IF(MIN(AL$7,$F1706)&gt;$C1706,MIN(AL$7,$F1706)-$C1706+1,0),MIN(AL$7,$F1706)-AK$7))/365,0))</f>
        <v>0</v>
      </c>
      <c r="AM1706" s="4">
        <f>IF($F1706=0,($D1706-SUM($U1706:AL1706))*$E1706*(IF(AL1706&lt;1,IF(MIN(AM$7,$F1706)&gt;$C1706,MIN(AM$7,$F1706)-$C1706+1,0),MIN(AM$7,$F1706)-AL$7))/365,IF($F1706&gt;AL$7,($D1706-SUM($U1706:AL1706))*$E1706*(IF(AL1706&lt;1,IF(MIN(AM$7,$F1706)&gt;$C1706,MIN(AM$7,$F1706)-$C1706+1,0),MIN(AM$7,$F1706)-AL$7))/365,0))</f>
        <v>0</v>
      </c>
      <c r="AN1706" s="4">
        <f>IF($F1706=0,($D1706-SUM($U1706:AM1706))*$E1706*(IF(AM1706&lt;1,IF(MIN(AN$7,$F1706)&gt;$C1706,MIN(AN$7,$F1706)-$C1706+1,0),MIN(AN$7,$F1706)-AM$7))/365,IF($F1706&gt;AM$7,($D1706-SUM($U1706:AM1706))*$E1706*(IF(AM1706&lt;1,IF(MIN(AN$7,$F1706)&gt;$C1706,MIN(AN$7,$F1706)-$C1706+1,0),MIN(AN$7,$F1706)-AM$7))/365,0))</f>
        <v>0</v>
      </c>
      <c r="AO1706" s="4">
        <f>IF($F1706=0,($D1706-SUM($U1706:AN1706))*$E1706*(IF(AN1706&lt;1,IF(MIN(AO$7,$F1706)&gt;$C1706,MIN(AO$7,$F1706)-$C1706+1,0),MIN(AO$7,$F1706)-AN$7))/365,IF($F1706&gt;AN$7,($D1706-SUM($U1706:AN1706))*$E1706*(IF(AN1706&lt;1,IF(MIN(AO$7,$F1706)&gt;$C1706,MIN(AO$7,$F1706)-$C1706+1,0),MIN(AO$7,$F1706)-AN$7))/365,0))</f>
        <v>0</v>
      </c>
      <c r="AP1706" s="4">
        <f>IF($F1706=0,($D1706-SUM($U1706:AO1706))*$E1706*(IF(AO1706&lt;1,IF(MIN(AP$7,$F1706)&gt;$C1706,MIN(AP$7,$F1706)-$C1706+1,0),MIN(AP$7,$F1706)-AO$7))/365,IF($F1706&gt;AO$7,($D1706-SUM($U1706:AO1706))*$E1706*(IF(AO1706&lt;1,IF(MIN(AP$7,$F1706)&gt;$C1706,MIN(AP$7,$F1706)-$C1706+1,0),MIN(AP$7,$F1706)-AO$7))/365,0))</f>
        <v>0</v>
      </c>
      <c r="AQ1706" s="4">
        <f>IF($F1706=0,($D1706-SUM($U1706:AP1706))*$E1706*(IF(AP1706&lt;1,IF(MIN(AQ$7,$F1706)&gt;$C1706,MIN(AQ$7,$F1706)-$C1706+1,0),MIN(AQ$7,$F1706)-AP$7))/365,IF($F1706&gt;AP$7,($D1706-SUM($U1706:AP1706))*$E1706*(IF(AP1706&lt;1,IF(MIN(AQ$7,$F1706)&gt;$C1706,MIN(AQ$7,$F1706)-$C1706+1,0),MIN(AQ$7,$F1706)-AP$7))/365,0))</f>
        <v>0</v>
      </c>
      <c r="AR1706" s="4">
        <f>IF($F1706=0,($D1706-SUM($U1706:AQ1706))*$E1706*(IF(AQ1706&lt;1,IF(MIN(AR$7,$F1706)&gt;$C1706,MIN(AR$7,$F1706)-$C1706+1,0),MIN(AR$7,$F1706)-AQ$7))/365,IF($F1706&gt;AQ$7,($D1706-SUM($U1706:AQ1706))*$E1706*(IF(AQ1706&lt;1,IF(MIN(AR$7,$F1706)&gt;$C1706,MIN(AR$7,$F1706)-$C1706+1,0),MIN(AR$7,$F1706)-AQ$7))/365,0))</f>
        <v>0</v>
      </c>
      <c r="AS1706" s="4">
        <f>IF($F1706=0,($D1706-SUM($U1706:AR1706))*$E1706*(IF(AR1706&lt;1,IF(MIN(AS$7,$F1706)&gt;$C1706,MIN(AS$7,$F1706)-$C1706+1,0),MIN(AS$7,$F1706)-AR$7))/365,IF($F1706&gt;AR$7,($D1706-SUM($U1706:AR1706))*$E1706*(IF(AR1706&lt;1,IF(MIN(AS$7,$F1706)&gt;$C1706,MIN(AS$7,$F1706)-$C1706+1,0),MIN(AS$7,$F1706)-AR$7))/365,0))</f>
        <v>0</v>
      </c>
    </row>
    <row r="1707" spans="1:45">
      <c r="A1707" s="15"/>
      <c r="B1707" s="17"/>
      <c r="C1707" s="16"/>
      <c r="D1707" s="15"/>
      <c r="E1707" s="11"/>
      <c r="F1707" s="16"/>
      <c r="G1707" s="15"/>
      <c r="H1707" s="14"/>
      <c r="I1707" s="5"/>
      <c r="J1707" s="13">
        <f>SUM(U1707:AS1707)</f>
        <v>0</v>
      </c>
      <c r="K1707" s="13">
        <f>IF(F1707=0,D1707-J1707,IF(F1707&lt;41730,0,D1707-J1707))</f>
        <v>0</v>
      </c>
      <c r="L1707" s="12">
        <f>IF(K1707=0,0,IF(G1707-((L$7-C1707)/365)&lt;0,0,G1707-((L$7-C1707)/365)))</f>
        <v>0</v>
      </c>
      <c r="M1707" s="4">
        <f>IF(K1707=0,0,D1707*H1707)</f>
        <v>0</v>
      </c>
      <c r="N1707" s="11">
        <f>IFERROR((1-(M1707/K1707)^(1/L1707)),0)</f>
        <v>0</v>
      </c>
      <c r="O1707" s="10">
        <f>IF(F1707&gt;41730,IF(F1707&gt;41730,(F1707-41730)/365,IF(K1707=0,0,IF(G1707-((L$7-C1707)/365)&lt;0,0,G1707-((L$7-C1707)/365)))),1)</f>
        <v>1</v>
      </c>
      <c r="P1707" s="9">
        <f>IF(K1707&lt;M1707,0,IF(L1707=0,K1707-M1707,K1707*N1707*O1707))</f>
        <v>0</v>
      </c>
      <c r="Q1707" s="19">
        <f>IF(F1707&gt;41730,D1707,0)</f>
        <v>0</v>
      </c>
      <c r="R1707" s="18">
        <f>IF(F1707&gt;41730,J1707+P1707,0)</f>
        <v>0</v>
      </c>
      <c r="S1707" s="9">
        <f>IF(F1707&gt;0,0,K1707-P1707)</f>
        <v>0</v>
      </c>
      <c r="T1707" s="5"/>
      <c r="U1707" s="4">
        <f>D1707*E1707*(IF(U$7&gt;$C1707,U$7-$C1707+1,0))/365</f>
        <v>0</v>
      </c>
      <c r="V1707" s="4">
        <f>($D1707-U1707)*$E1707*(IF(U1707&lt;1,IF(V$7&gt;$C1707,V$7-$C1707+1,0),V$7-U$7))/365</f>
        <v>0</v>
      </c>
      <c r="W1707" s="4">
        <f>IF($F1707=0,($D1707-SUM($U1707:V1707))*$E1707*(IF(V1707&lt;1,IF(MIN(W$7,$F1707)&gt;$C1707,MIN(W$7,$F1707)-$C1707+1,0),MIN(W$7,$F1707)-V$7))/365,IF($F1707&gt;V$7,($D1707-SUM($U1707:V1707))*$E1707*(IF(V1707&lt;1,IF(MIN(W$7,$F1707)&gt;$C1707,MIN(W$7,$F1707)-$C1707+1,0),MIN(W$7,$F1707)-V$7))/365,0))</f>
        <v>0</v>
      </c>
      <c r="X1707" s="4">
        <f>IF($F1707=0,($D1707-SUM($U1707:W1707))*$E1707*(IF(W1707&lt;1,IF(MIN(X$7,$F1707)&gt;$C1707,MIN(X$7,$F1707)-$C1707+1,0),MIN(X$7,$F1707)-W$7))/365,IF($F1707&gt;W$7,($D1707-SUM($U1707:W1707))*$E1707*(IF(W1707&lt;1,IF(MIN(X$7,$F1707)&gt;$C1707,MIN(X$7,$F1707)-$C1707+1,0),MIN(X$7,$F1707)-W$7))/365,0))</f>
        <v>0</v>
      </c>
      <c r="Y1707" s="4">
        <f>IF($F1707=0,($D1707-SUM($U1707:X1707))*$E1707*(IF(X1707&lt;1,IF(MIN(Y$7,$F1707)&gt;$C1707,MIN(Y$7,$F1707)-$C1707+1,0),MIN(Y$7,$F1707)-X$7))/365,IF($F1707&gt;X$7,($D1707-SUM($U1707:X1707))*$E1707*(IF(X1707&lt;1,IF(MIN(Y$7,$F1707)&gt;$C1707,MIN(Y$7,$F1707)-$C1707+1,0),MIN(Y$7,$F1707)-X$7))/365,0))</f>
        <v>0</v>
      </c>
      <c r="Z1707" s="4">
        <f>IF($F1707=0,($D1707-SUM($U1707:Y1707))*$E1707*(IF(Y1707&lt;1,IF(MIN(Z$7,$F1707)&gt;$C1707,MIN(Z$7,$F1707)-$C1707+1,0),MIN(Z$7,$F1707)-Y$7))/365,IF($F1707&gt;Y$7,($D1707-SUM($U1707:Y1707))*$E1707*(IF(Y1707&lt;1,IF(MIN(Z$7,$F1707)&gt;$C1707,MIN(Z$7,$F1707)-$C1707+1,0),MIN(Z$7,$F1707)-Y$7))/365,0))</f>
        <v>0</v>
      </c>
      <c r="AA1707" s="4">
        <f>IF($F1707=0,($D1707-SUM($U1707:Z1707))*$E1707*(IF(Z1707&lt;1,IF(MIN(AA$7,$F1707)&gt;$C1707,MIN(AA$7,$F1707)-$C1707+1,0),MIN(AA$7,$F1707)-Z$7))/365,IF($F1707&gt;Z$7,($D1707-SUM($U1707:Z1707))*$E1707*(IF(Z1707&lt;1,IF(MIN(AA$7,$F1707)&gt;$C1707,MIN(AA$7,$F1707)-$C1707+1,0),MIN(AA$7,$F1707)-Z$7))/365,0))</f>
        <v>0</v>
      </c>
      <c r="AB1707" s="4">
        <f>IF($F1707=0,($D1707-SUM($U1707:AA1707))*$E1707*(IF(AA1707&lt;1,IF(MIN(AB$7,$F1707)&gt;$C1707,MIN(AB$7,$F1707)-$C1707+1,0),MIN(AB$7,$F1707)-AA$7))/365,IF($F1707&gt;AA$7,($D1707-SUM($U1707:AA1707))*$E1707*(IF(AA1707&lt;1,IF(MIN(AB$7,$F1707)&gt;$C1707,MIN(AB$7,$F1707)-$C1707+1,0),MIN(AB$7,$F1707)-AA$7))/365,0))</f>
        <v>0</v>
      </c>
      <c r="AC1707" s="4">
        <f>IF($F1707=0,($D1707-SUM($U1707:AB1707))*$E1707*(IF(AB1707&lt;1,IF(MIN(AC$7,$F1707)&gt;$C1707,MIN(AC$7,$F1707)-$C1707+1,0),MIN(AC$7,$F1707)-AB$7))/365,IF($F1707&gt;AB$7,($D1707-SUM($U1707:AB1707))*$E1707*(IF(AB1707&lt;1,IF(MIN(AC$7,$F1707)&gt;$C1707,MIN(AC$7,$F1707)-$C1707+1,0),MIN(AC$7,$F1707)-AB$7))/365,0))</f>
        <v>0</v>
      </c>
      <c r="AD1707" s="4">
        <f>IF($F1707=0,($D1707-SUM($U1707:AC1707))*$E1707*(IF(AC1707&lt;1,IF(MIN(AD$7,$F1707)&gt;$C1707,MIN(AD$7,$F1707)-$C1707+1,0),MIN(AD$7,$F1707)-AC$7))/365,IF($F1707&gt;AC$7,($D1707-SUM($U1707:AC1707))*$E1707*(IF(AC1707&lt;1,IF(MIN(AD$7,$F1707)&gt;$C1707,MIN(AD$7,$F1707)-$C1707+1,0),MIN(AD$7,$F1707)-AC$7))/365,0))</f>
        <v>0</v>
      </c>
      <c r="AE1707" s="4">
        <f>IF($F1707=0,($D1707-SUM($U1707:AD1707))*$E1707*(IF(AD1707&lt;1,IF(MIN(AE$7,$F1707)&gt;$C1707,MIN(AE$7,$F1707)-$C1707+1,0),MIN(AE$7,$F1707)-AD$7))/365,IF($F1707&gt;AD$7,($D1707-SUM($U1707:AD1707))*$E1707*(IF(AD1707&lt;1,IF(MIN(AE$7,$F1707)&gt;$C1707,MIN(AE$7,$F1707)-$C1707+1,0),MIN(AE$7,$F1707)-AD$7))/365,0))</f>
        <v>0</v>
      </c>
      <c r="AF1707" s="4">
        <f>IF($F1707=0,($D1707-SUM($U1707:AE1707))*$E1707*(IF(AE1707&lt;1,IF(MIN(AF$7,$F1707)&gt;$C1707,MIN(AF$7,$F1707)-$C1707+1,0),MIN(AF$7,$F1707)-AE$7))/365,IF($F1707&gt;AE$7,($D1707-SUM($U1707:AE1707))*$E1707*(IF(AE1707&lt;1,IF(MIN(AF$7,$F1707)&gt;$C1707,MIN(AF$7,$F1707)-$C1707+1,0),MIN(AF$7,$F1707)-AE$7))/365,0))</f>
        <v>0</v>
      </c>
      <c r="AG1707" s="4">
        <f>IF($F1707=0,($D1707-SUM($U1707:AF1707))*$E1707*(IF(AF1707&lt;1,IF(MIN(AG$7,$F1707)&gt;$C1707,MIN(AG$7,$F1707)-$C1707+1,0),MIN(AG$7,$F1707)-AF$7))/365,IF($F1707&gt;AF$7,($D1707-SUM($U1707:AF1707))*$E1707*(IF(AF1707&lt;1,IF(MIN(AG$7,$F1707)&gt;$C1707,MIN(AG$7,$F1707)-$C1707+1,0),MIN(AG$7,$F1707)-AF$7))/365,0))</f>
        <v>0</v>
      </c>
      <c r="AH1707" s="4">
        <f>IF($F1707=0,($D1707-SUM($U1707:AG1707))*$E1707*(IF(AG1707&lt;1,IF(MIN(AH$7,$F1707)&gt;$C1707,MIN(AH$7,$F1707)-$C1707+1,0),MIN(AH$7,$F1707)-AG$7))/365,IF($F1707&gt;AG$7,($D1707-SUM($U1707:AG1707))*$E1707*(IF(AG1707&lt;1,IF(MIN(AH$7,$F1707)&gt;$C1707,MIN(AH$7,$F1707)-$C1707+1,0),MIN(AH$7,$F1707)-AG$7))/365,0))</f>
        <v>0</v>
      </c>
      <c r="AI1707" s="4">
        <f>IF($F1707=0,($D1707-SUM($U1707:AH1707))*$E1707*(IF(AH1707&lt;1,IF(MIN(AI$7,$F1707)&gt;$C1707,MIN(AI$7,$F1707)-$C1707+1,0),MIN(AI$7,$F1707)-AH$7))/365,IF($F1707&gt;AH$7,($D1707-SUM($U1707:AH1707))*$E1707*(IF(AH1707&lt;1,IF(MIN(AI$7,$F1707)&gt;$C1707,MIN(AI$7,$F1707)-$C1707+1,0),MIN(AI$7,$F1707)-AH$7))/365,0))</f>
        <v>0</v>
      </c>
      <c r="AJ1707" s="4">
        <f>IF($F1707=0,($D1707-SUM($U1707:AI1707))*$E1707*(IF(AI1707&lt;1,IF(MIN(AJ$7,$F1707)&gt;$C1707,MIN(AJ$7,$F1707)-$C1707+1,0),MIN(AJ$7,$F1707)-AI$7))/365,IF($F1707&gt;AI$7,($D1707-SUM($U1707:AI1707))*$E1707*(IF(AI1707&lt;1,IF(MIN(AJ$7,$F1707)&gt;$C1707,MIN(AJ$7,$F1707)-$C1707+1,0),MIN(AJ$7,$F1707)-AI$7))/365,0))</f>
        <v>0</v>
      </c>
      <c r="AK1707" s="4">
        <f>IF($F1707=0,($D1707-SUM($U1707:AJ1707))*$E1707*(IF(AJ1707&lt;1,IF(MIN(AK$7,$F1707)&gt;$C1707,MIN(AK$7,$F1707)-$C1707+1,0),MIN(AK$7,$F1707)-AJ$7))/365,IF($F1707&gt;AJ$7,($D1707-SUM($U1707:AJ1707))*$E1707*(IF(AJ1707&lt;1,IF(MIN(AK$7,$F1707)&gt;$C1707,MIN(AK$7,$F1707)-$C1707+1,0),MIN(AK$7,$F1707)-AJ$7))/365,0))</f>
        <v>0</v>
      </c>
      <c r="AL1707" s="4">
        <f>IF($F1707=0,($D1707-SUM($U1707:AK1707))*$E1707*(IF(AK1707&lt;1,IF(MIN(AL$7,$F1707)&gt;$C1707,MIN(AL$7,$F1707)-$C1707+1,0),MIN(AL$7,$F1707)-AK$7))/365,IF($F1707&gt;AK$7,($D1707-SUM($U1707:AK1707))*$E1707*(IF(AK1707&lt;1,IF(MIN(AL$7,$F1707)&gt;$C1707,MIN(AL$7,$F1707)-$C1707+1,0),MIN(AL$7,$F1707)-AK$7))/365,0))</f>
        <v>0</v>
      </c>
      <c r="AM1707" s="4">
        <f>IF($F1707=0,($D1707-SUM($U1707:AL1707))*$E1707*(IF(AL1707&lt;1,IF(MIN(AM$7,$F1707)&gt;$C1707,MIN(AM$7,$F1707)-$C1707+1,0),MIN(AM$7,$F1707)-AL$7))/365,IF($F1707&gt;AL$7,($D1707-SUM($U1707:AL1707))*$E1707*(IF(AL1707&lt;1,IF(MIN(AM$7,$F1707)&gt;$C1707,MIN(AM$7,$F1707)-$C1707+1,0),MIN(AM$7,$F1707)-AL$7))/365,0))</f>
        <v>0</v>
      </c>
      <c r="AN1707" s="4">
        <f>IF($F1707=0,($D1707-SUM($U1707:AM1707))*$E1707*(IF(AM1707&lt;1,IF(MIN(AN$7,$F1707)&gt;$C1707,MIN(AN$7,$F1707)-$C1707+1,0),MIN(AN$7,$F1707)-AM$7))/365,IF($F1707&gt;AM$7,($D1707-SUM($U1707:AM1707))*$E1707*(IF(AM1707&lt;1,IF(MIN(AN$7,$F1707)&gt;$C1707,MIN(AN$7,$F1707)-$C1707+1,0),MIN(AN$7,$F1707)-AM$7))/365,0))</f>
        <v>0</v>
      </c>
      <c r="AO1707" s="4">
        <f>IF($F1707=0,($D1707-SUM($U1707:AN1707))*$E1707*(IF(AN1707&lt;1,IF(MIN(AO$7,$F1707)&gt;$C1707,MIN(AO$7,$F1707)-$C1707+1,0),MIN(AO$7,$F1707)-AN$7))/365,IF($F1707&gt;AN$7,($D1707-SUM($U1707:AN1707))*$E1707*(IF(AN1707&lt;1,IF(MIN(AO$7,$F1707)&gt;$C1707,MIN(AO$7,$F1707)-$C1707+1,0),MIN(AO$7,$F1707)-AN$7))/365,0))</f>
        <v>0</v>
      </c>
      <c r="AP1707" s="4">
        <f>IF($F1707=0,($D1707-SUM($U1707:AO1707))*$E1707*(IF(AO1707&lt;1,IF(MIN(AP$7,$F1707)&gt;$C1707,MIN(AP$7,$F1707)-$C1707+1,0),MIN(AP$7,$F1707)-AO$7))/365,IF($F1707&gt;AO$7,($D1707-SUM($U1707:AO1707))*$E1707*(IF(AO1707&lt;1,IF(MIN(AP$7,$F1707)&gt;$C1707,MIN(AP$7,$F1707)-$C1707+1,0),MIN(AP$7,$F1707)-AO$7))/365,0))</f>
        <v>0</v>
      </c>
      <c r="AQ1707" s="4">
        <f>IF($F1707=0,($D1707-SUM($U1707:AP1707))*$E1707*(IF(AP1707&lt;1,IF(MIN(AQ$7,$F1707)&gt;$C1707,MIN(AQ$7,$F1707)-$C1707+1,0),MIN(AQ$7,$F1707)-AP$7))/365,IF($F1707&gt;AP$7,($D1707-SUM($U1707:AP1707))*$E1707*(IF(AP1707&lt;1,IF(MIN(AQ$7,$F1707)&gt;$C1707,MIN(AQ$7,$F1707)-$C1707+1,0),MIN(AQ$7,$F1707)-AP$7))/365,0))</f>
        <v>0</v>
      </c>
      <c r="AR1707" s="4">
        <f>IF($F1707=0,($D1707-SUM($U1707:AQ1707))*$E1707*(IF(AQ1707&lt;1,IF(MIN(AR$7,$F1707)&gt;$C1707,MIN(AR$7,$F1707)-$C1707+1,0),MIN(AR$7,$F1707)-AQ$7))/365,IF($F1707&gt;AQ$7,($D1707-SUM($U1707:AQ1707))*$E1707*(IF(AQ1707&lt;1,IF(MIN(AR$7,$F1707)&gt;$C1707,MIN(AR$7,$F1707)-$C1707+1,0),MIN(AR$7,$F1707)-AQ$7))/365,0))</f>
        <v>0</v>
      </c>
      <c r="AS1707" s="4">
        <f>IF($F1707=0,($D1707-SUM($U1707:AR1707))*$E1707*(IF(AR1707&lt;1,IF(MIN(AS$7,$F1707)&gt;$C1707,MIN(AS$7,$F1707)-$C1707+1,0),MIN(AS$7,$F1707)-AR$7))/365,IF($F1707&gt;AR$7,($D1707-SUM($U1707:AR1707))*$E1707*(IF(AR1707&lt;1,IF(MIN(AS$7,$F1707)&gt;$C1707,MIN(AS$7,$F1707)-$C1707+1,0),MIN(AS$7,$F1707)-AR$7))/365,0))</f>
        <v>0</v>
      </c>
    </row>
    <row r="1708" spans="1:45">
      <c r="A1708" s="15"/>
      <c r="B1708" s="17"/>
      <c r="C1708" s="16"/>
      <c r="D1708" s="15"/>
      <c r="E1708" s="11"/>
      <c r="F1708" s="16"/>
      <c r="G1708" s="15"/>
      <c r="H1708" s="14"/>
      <c r="I1708" s="5"/>
      <c r="J1708" s="13">
        <f>SUM(U1708:AS1708)</f>
        <v>0</v>
      </c>
      <c r="K1708" s="13">
        <f>IF(F1708=0,D1708-J1708,IF(F1708&lt;41730,0,D1708-J1708))</f>
        <v>0</v>
      </c>
      <c r="L1708" s="12">
        <f>IF(K1708=0,0,IF(G1708-((L$7-C1708)/365)&lt;0,0,G1708-((L$7-C1708)/365)))</f>
        <v>0</v>
      </c>
      <c r="M1708" s="4">
        <f>IF(K1708=0,0,D1708*H1708)</f>
        <v>0</v>
      </c>
      <c r="N1708" s="11">
        <f>IFERROR((1-(M1708/K1708)^(1/L1708)),0)</f>
        <v>0</v>
      </c>
      <c r="O1708" s="10">
        <f>IF(F1708&gt;41730,IF(F1708&gt;41730,(F1708-41730)/365,IF(K1708=0,0,IF(G1708-((L$7-C1708)/365)&lt;0,0,G1708-((L$7-C1708)/365)))),1)</f>
        <v>1</v>
      </c>
      <c r="P1708" s="9">
        <f>IF(K1708&lt;M1708,0,IF(L1708=0,K1708-M1708,K1708*N1708*O1708))</f>
        <v>0</v>
      </c>
      <c r="Q1708" s="19">
        <f>IF(F1708&gt;41730,D1708,0)</f>
        <v>0</v>
      </c>
      <c r="R1708" s="18">
        <f>IF(F1708&gt;41730,J1708+P1708,0)</f>
        <v>0</v>
      </c>
      <c r="S1708" s="9">
        <f>IF(F1708&gt;0,0,K1708-P1708)</f>
        <v>0</v>
      </c>
      <c r="T1708" s="5"/>
      <c r="U1708" s="4">
        <f>D1708*E1708*(IF(U$7&gt;$C1708,U$7-$C1708+1,0))/365</f>
        <v>0</v>
      </c>
      <c r="V1708" s="4">
        <f>($D1708-U1708)*$E1708*(IF(U1708&lt;1,IF(V$7&gt;$C1708,V$7-$C1708+1,0),V$7-U$7))/365</f>
        <v>0</v>
      </c>
      <c r="W1708" s="4">
        <f>IF($F1708=0,($D1708-SUM($U1708:V1708))*$E1708*(IF(V1708&lt;1,IF(MIN(W$7,$F1708)&gt;$C1708,MIN(W$7,$F1708)-$C1708+1,0),MIN(W$7,$F1708)-V$7))/365,IF($F1708&gt;V$7,($D1708-SUM($U1708:V1708))*$E1708*(IF(V1708&lt;1,IF(MIN(W$7,$F1708)&gt;$C1708,MIN(W$7,$F1708)-$C1708+1,0),MIN(W$7,$F1708)-V$7))/365,0))</f>
        <v>0</v>
      </c>
      <c r="X1708" s="4">
        <f>IF($F1708=0,($D1708-SUM($U1708:W1708))*$E1708*(IF(W1708&lt;1,IF(MIN(X$7,$F1708)&gt;$C1708,MIN(X$7,$F1708)-$C1708+1,0),MIN(X$7,$F1708)-W$7))/365,IF($F1708&gt;W$7,($D1708-SUM($U1708:W1708))*$E1708*(IF(W1708&lt;1,IF(MIN(X$7,$F1708)&gt;$C1708,MIN(X$7,$F1708)-$C1708+1,0),MIN(X$7,$F1708)-W$7))/365,0))</f>
        <v>0</v>
      </c>
      <c r="Y1708" s="4">
        <f>IF($F1708=0,($D1708-SUM($U1708:X1708))*$E1708*(IF(X1708&lt;1,IF(MIN(Y$7,$F1708)&gt;$C1708,MIN(Y$7,$F1708)-$C1708+1,0),MIN(Y$7,$F1708)-X$7))/365,IF($F1708&gt;X$7,($D1708-SUM($U1708:X1708))*$E1708*(IF(X1708&lt;1,IF(MIN(Y$7,$F1708)&gt;$C1708,MIN(Y$7,$F1708)-$C1708+1,0),MIN(Y$7,$F1708)-X$7))/365,0))</f>
        <v>0</v>
      </c>
      <c r="Z1708" s="4">
        <f>IF($F1708=0,($D1708-SUM($U1708:Y1708))*$E1708*(IF(Y1708&lt;1,IF(MIN(Z$7,$F1708)&gt;$C1708,MIN(Z$7,$F1708)-$C1708+1,0),MIN(Z$7,$F1708)-Y$7))/365,IF($F1708&gt;Y$7,($D1708-SUM($U1708:Y1708))*$E1708*(IF(Y1708&lt;1,IF(MIN(Z$7,$F1708)&gt;$C1708,MIN(Z$7,$F1708)-$C1708+1,0),MIN(Z$7,$F1708)-Y$7))/365,0))</f>
        <v>0</v>
      </c>
      <c r="AA1708" s="4">
        <f>IF($F1708=0,($D1708-SUM($U1708:Z1708))*$E1708*(IF(Z1708&lt;1,IF(MIN(AA$7,$F1708)&gt;$C1708,MIN(AA$7,$F1708)-$C1708+1,0),MIN(AA$7,$F1708)-Z$7))/365,IF($F1708&gt;Z$7,($D1708-SUM($U1708:Z1708))*$E1708*(IF(Z1708&lt;1,IF(MIN(AA$7,$F1708)&gt;$C1708,MIN(AA$7,$F1708)-$C1708+1,0),MIN(AA$7,$F1708)-Z$7))/365,0))</f>
        <v>0</v>
      </c>
      <c r="AB1708" s="4">
        <f>IF($F1708=0,($D1708-SUM($U1708:AA1708))*$E1708*(IF(AA1708&lt;1,IF(MIN(AB$7,$F1708)&gt;$C1708,MIN(AB$7,$F1708)-$C1708+1,0),MIN(AB$7,$F1708)-AA$7))/365,IF($F1708&gt;AA$7,($D1708-SUM($U1708:AA1708))*$E1708*(IF(AA1708&lt;1,IF(MIN(AB$7,$F1708)&gt;$C1708,MIN(AB$7,$F1708)-$C1708+1,0),MIN(AB$7,$F1708)-AA$7))/365,0))</f>
        <v>0</v>
      </c>
      <c r="AC1708" s="4">
        <f>IF($F1708=0,($D1708-SUM($U1708:AB1708))*$E1708*(IF(AB1708&lt;1,IF(MIN(AC$7,$F1708)&gt;$C1708,MIN(AC$7,$F1708)-$C1708+1,0),MIN(AC$7,$F1708)-AB$7))/365,IF($F1708&gt;AB$7,($D1708-SUM($U1708:AB1708))*$E1708*(IF(AB1708&lt;1,IF(MIN(AC$7,$F1708)&gt;$C1708,MIN(AC$7,$F1708)-$C1708+1,0),MIN(AC$7,$F1708)-AB$7))/365,0))</f>
        <v>0</v>
      </c>
      <c r="AD1708" s="4">
        <f>IF($F1708=0,($D1708-SUM($U1708:AC1708))*$E1708*(IF(AC1708&lt;1,IF(MIN(AD$7,$F1708)&gt;$C1708,MIN(AD$7,$F1708)-$C1708+1,0),MIN(AD$7,$F1708)-AC$7))/365,IF($F1708&gt;AC$7,($D1708-SUM($U1708:AC1708))*$E1708*(IF(AC1708&lt;1,IF(MIN(AD$7,$F1708)&gt;$C1708,MIN(AD$7,$F1708)-$C1708+1,0),MIN(AD$7,$F1708)-AC$7))/365,0))</f>
        <v>0</v>
      </c>
      <c r="AE1708" s="4">
        <f>IF($F1708=0,($D1708-SUM($U1708:AD1708))*$E1708*(IF(AD1708&lt;1,IF(MIN(AE$7,$F1708)&gt;$C1708,MIN(AE$7,$F1708)-$C1708+1,0),MIN(AE$7,$F1708)-AD$7))/365,IF($F1708&gt;AD$7,($D1708-SUM($U1708:AD1708))*$E1708*(IF(AD1708&lt;1,IF(MIN(AE$7,$F1708)&gt;$C1708,MIN(AE$7,$F1708)-$C1708+1,0),MIN(AE$7,$F1708)-AD$7))/365,0))</f>
        <v>0</v>
      </c>
      <c r="AF1708" s="4">
        <f>IF($F1708=0,($D1708-SUM($U1708:AE1708))*$E1708*(IF(AE1708&lt;1,IF(MIN(AF$7,$F1708)&gt;$C1708,MIN(AF$7,$F1708)-$C1708+1,0),MIN(AF$7,$F1708)-AE$7))/365,IF($F1708&gt;AE$7,($D1708-SUM($U1708:AE1708))*$E1708*(IF(AE1708&lt;1,IF(MIN(AF$7,$F1708)&gt;$C1708,MIN(AF$7,$F1708)-$C1708+1,0),MIN(AF$7,$F1708)-AE$7))/365,0))</f>
        <v>0</v>
      </c>
      <c r="AG1708" s="4">
        <f>IF($F1708=0,($D1708-SUM($U1708:AF1708))*$E1708*(IF(AF1708&lt;1,IF(MIN(AG$7,$F1708)&gt;$C1708,MIN(AG$7,$F1708)-$C1708+1,0),MIN(AG$7,$F1708)-AF$7))/365,IF($F1708&gt;AF$7,($D1708-SUM($U1708:AF1708))*$E1708*(IF(AF1708&lt;1,IF(MIN(AG$7,$F1708)&gt;$C1708,MIN(AG$7,$F1708)-$C1708+1,0),MIN(AG$7,$F1708)-AF$7))/365,0))</f>
        <v>0</v>
      </c>
      <c r="AH1708" s="4">
        <f>IF($F1708=0,($D1708-SUM($U1708:AG1708))*$E1708*(IF(AG1708&lt;1,IF(MIN(AH$7,$F1708)&gt;$C1708,MIN(AH$7,$F1708)-$C1708+1,0),MIN(AH$7,$F1708)-AG$7))/365,IF($F1708&gt;AG$7,($D1708-SUM($U1708:AG1708))*$E1708*(IF(AG1708&lt;1,IF(MIN(AH$7,$F1708)&gt;$C1708,MIN(AH$7,$F1708)-$C1708+1,0),MIN(AH$7,$F1708)-AG$7))/365,0))</f>
        <v>0</v>
      </c>
      <c r="AI1708" s="4">
        <f>IF($F1708=0,($D1708-SUM($U1708:AH1708))*$E1708*(IF(AH1708&lt;1,IF(MIN(AI$7,$F1708)&gt;$C1708,MIN(AI$7,$F1708)-$C1708+1,0),MIN(AI$7,$F1708)-AH$7))/365,IF($F1708&gt;AH$7,($D1708-SUM($U1708:AH1708))*$E1708*(IF(AH1708&lt;1,IF(MIN(AI$7,$F1708)&gt;$C1708,MIN(AI$7,$F1708)-$C1708+1,0),MIN(AI$7,$F1708)-AH$7))/365,0))</f>
        <v>0</v>
      </c>
      <c r="AJ1708" s="4">
        <f>IF($F1708=0,($D1708-SUM($U1708:AI1708))*$E1708*(IF(AI1708&lt;1,IF(MIN(AJ$7,$F1708)&gt;$C1708,MIN(AJ$7,$F1708)-$C1708+1,0),MIN(AJ$7,$F1708)-AI$7))/365,IF($F1708&gt;AI$7,($D1708-SUM($U1708:AI1708))*$E1708*(IF(AI1708&lt;1,IF(MIN(AJ$7,$F1708)&gt;$C1708,MIN(AJ$7,$F1708)-$C1708+1,0),MIN(AJ$7,$F1708)-AI$7))/365,0))</f>
        <v>0</v>
      </c>
      <c r="AK1708" s="4">
        <f>IF($F1708=0,($D1708-SUM($U1708:AJ1708))*$E1708*(IF(AJ1708&lt;1,IF(MIN(AK$7,$F1708)&gt;$C1708,MIN(AK$7,$F1708)-$C1708+1,0),MIN(AK$7,$F1708)-AJ$7))/365,IF($F1708&gt;AJ$7,($D1708-SUM($U1708:AJ1708))*$E1708*(IF(AJ1708&lt;1,IF(MIN(AK$7,$F1708)&gt;$C1708,MIN(AK$7,$F1708)-$C1708+1,0),MIN(AK$7,$F1708)-AJ$7))/365,0))</f>
        <v>0</v>
      </c>
      <c r="AL1708" s="4">
        <f>IF($F1708=0,($D1708-SUM($U1708:AK1708))*$E1708*(IF(AK1708&lt;1,IF(MIN(AL$7,$F1708)&gt;$C1708,MIN(AL$7,$F1708)-$C1708+1,0),MIN(AL$7,$F1708)-AK$7))/365,IF($F1708&gt;AK$7,($D1708-SUM($U1708:AK1708))*$E1708*(IF(AK1708&lt;1,IF(MIN(AL$7,$F1708)&gt;$C1708,MIN(AL$7,$F1708)-$C1708+1,0),MIN(AL$7,$F1708)-AK$7))/365,0))</f>
        <v>0</v>
      </c>
      <c r="AM1708" s="4">
        <f>IF($F1708=0,($D1708-SUM($U1708:AL1708))*$E1708*(IF(AL1708&lt;1,IF(MIN(AM$7,$F1708)&gt;$C1708,MIN(AM$7,$F1708)-$C1708+1,0),MIN(AM$7,$F1708)-AL$7))/365,IF($F1708&gt;AL$7,($D1708-SUM($U1708:AL1708))*$E1708*(IF(AL1708&lt;1,IF(MIN(AM$7,$F1708)&gt;$C1708,MIN(AM$7,$F1708)-$C1708+1,0),MIN(AM$7,$F1708)-AL$7))/365,0))</f>
        <v>0</v>
      </c>
      <c r="AN1708" s="4">
        <f>IF($F1708=0,($D1708-SUM($U1708:AM1708))*$E1708*(IF(AM1708&lt;1,IF(MIN(AN$7,$F1708)&gt;$C1708,MIN(AN$7,$F1708)-$C1708+1,0),MIN(AN$7,$F1708)-AM$7))/365,IF($F1708&gt;AM$7,($D1708-SUM($U1708:AM1708))*$E1708*(IF(AM1708&lt;1,IF(MIN(AN$7,$F1708)&gt;$C1708,MIN(AN$7,$F1708)-$C1708+1,0),MIN(AN$7,$F1708)-AM$7))/365,0))</f>
        <v>0</v>
      </c>
      <c r="AO1708" s="4">
        <f>IF($F1708=0,($D1708-SUM($U1708:AN1708))*$E1708*(IF(AN1708&lt;1,IF(MIN(AO$7,$F1708)&gt;$C1708,MIN(AO$7,$F1708)-$C1708+1,0),MIN(AO$7,$F1708)-AN$7))/365,IF($F1708&gt;AN$7,($D1708-SUM($U1708:AN1708))*$E1708*(IF(AN1708&lt;1,IF(MIN(AO$7,$F1708)&gt;$C1708,MIN(AO$7,$F1708)-$C1708+1,0),MIN(AO$7,$F1708)-AN$7))/365,0))</f>
        <v>0</v>
      </c>
      <c r="AP1708" s="4">
        <f>IF($F1708=0,($D1708-SUM($U1708:AO1708))*$E1708*(IF(AO1708&lt;1,IF(MIN(AP$7,$F1708)&gt;$C1708,MIN(AP$7,$F1708)-$C1708+1,0),MIN(AP$7,$F1708)-AO$7))/365,IF($F1708&gt;AO$7,($D1708-SUM($U1708:AO1708))*$E1708*(IF(AO1708&lt;1,IF(MIN(AP$7,$F1708)&gt;$C1708,MIN(AP$7,$F1708)-$C1708+1,0),MIN(AP$7,$F1708)-AO$7))/365,0))</f>
        <v>0</v>
      </c>
      <c r="AQ1708" s="4">
        <f>IF($F1708=0,($D1708-SUM($U1708:AP1708))*$E1708*(IF(AP1708&lt;1,IF(MIN(AQ$7,$F1708)&gt;$C1708,MIN(AQ$7,$F1708)-$C1708+1,0),MIN(AQ$7,$F1708)-AP$7))/365,IF($F1708&gt;AP$7,($D1708-SUM($U1708:AP1708))*$E1708*(IF(AP1708&lt;1,IF(MIN(AQ$7,$F1708)&gt;$C1708,MIN(AQ$7,$F1708)-$C1708+1,0),MIN(AQ$7,$F1708)-AP$7))/365,0))</f>
        <v>0</v>
      </c>
      <c r="AR1708" s="4">
        <f>IF($F1708=0,($D1708-SUM($U1708:AQ1708))*$E1708*(IF(AQ1708&lt;1,IF(MIN(AR$7,$F1708)&gt;$C1708,MIN(AR$7,$F1708)-$C1708+1,0),MIN(AR$7,$F1708)-AQ$7))/365,IF($F1708&gt;AQ$7,($D1708-SUM($U1708:AQ1708))*$E1708*(IF(AQ1708&lt;1,IF(MIN(AR$7,$F1708)&gt;$C1708,MIN(AR$7,$F1708)-$C1708+1,0),MIN(AR$7,$F1708)-AQ$7))/365,0))</f>
        <v>0</v>
      </c>
      <c r="AS1708" s="4">
        <f>IF($F1708=0,($D1708-SUM($U1708:AR1708))*$E1708*(IF(AR1708&lt;1,IF(MIN(AS$7,$F1708)&gt;$C1708,MIN(AS$7,$F1708)-$C1708+1,0),MIN(AS$7,$F1708)-AR$7))/365,IF($F1708&gt;AR$7,($D1708-SUM($U1708:AR1708))*$E1708*(IF(AR1708&lt;1,IF(MIN(AS$7,$F1708)&gt;$C1708,MIN(AS$7,$F1708)-$C1708+1,0),MIN(AS$7,$F1708)-AR$7))/365,0))</f>
        <v>0</v>
      </c>
    </row>
    <row r="1709" spans="1:45">
      <c r="A1709" s="15"/>
      <c r="B1709" s="17"/>
      <c r="C1709" s="16"/>
      <c r="D1709" s="15"/>
      <c r="E1709" s="11"/>
      <c r="F1709" s="16"/>
      <c r="G1709" s="15"/>
      <c r="H1709" s="14"/>
      <c r="I1709" s="5"/>
      <c r="J1709" s="13">
        <f>SUM(U1709:AS1709)</f>
        <v>0</v>
      </c>
      <c r="K1709" s="13">
        <f>IF(F1709=0,D1709-J1709,IF(F1709&lt;41730,0,D1709-J1709))</f>
        <v>0</v>
      </c>
      <c r="L1709" s="12">
        <f>IF(K1709=0,0,IF(G1709-((L$7-C1709)/365)&lt;0,0,G1709-((L$7-C1709)/365)))</f>
        <v>0</v>
      </c>
      <c r="M1709" s="4">
        <f>IF(K1709=0,0,D1709*H1709)</f>
        <v>0</v>
      </c>
      <c r="N1709" s="11">
        <f>IFERROR((1-(M1709/K1709)^(1/L1709)),0)</f>
        <v>0</v>
      </c>
      <c r="O1709" s="10">
        <f>IF(F1709&gt;41730,IF(F1709&gt;41730,(F1709-41730)/365,IF(K1709=0,0,IF(G1709-((L$7-C1709)/365)&lt;0,0,G1709-((L$7-C1709)/365)))),1)</f>
        <v>1</v>
      </c>
      <c r="P1709" s="9">
        <f>IF(K1709&lt;M1709,0,IF(L1709=0,K1709-M1709,K1709*N1709*O1709))</f>
        <v>0</v>
      </c>
      <c r="Q1709" s="19">
        <f>IF(F1709&gt;41730,D1709,0)</f>
        <v>0</v>
      </c>
      <c r="R1709" s="18">
        <f>IF(F1709&gt;41730,J1709+P1709,0)</f>
        <v>0</v>
      </c>
      <c r="S1709" s="9">
        <f>IF(F1709&gt;0,0,K1709-P1709)</f>
        <v>0</v>
      </c>
      <c r="T1709" s="5"/>
      <c r="U1709" s="4">
        <f>D1709*E1709*(IF(U$7&gt;$C1709,U$7-$C1709+1,0))/365</f>
        <v>0</v>
      </c>
      <c r="V1709" s="4">
        <f>($D1709-U1709)*$E1709*(IF(U1709&lt;1,IF(V$7&gt;$C1709,V$7-$C1709+1,0),V$7-U$7))/365</f>
        <v>0</v>
      </c>
      <c r="W1709" s="4">
        <f>IF($F1709=0,($D1709-SUM($U1709:V1709))*$E1709*(IF(V1709&lt;1,IF(MIN(W$7,$F1709)&gt;$C1709,MIN(W$7,$F1709)-$C1709+1,0),MIN(W$7,$F1709)-V$7))/365,IF($F1709&gt;V$7,($D1709-SUM($U1709:V1709))*$E1709*(IF(V1709&lt;1,IF(MIN(W$7,$F1709)&gt;$C1709,MIN(W$7,$F1709)-$C1709+1,0),MIN(W$7,$F1709)-V$7))/365,0))</f>
        <v>0</v>
      </c>
      <c r="X1709" s="4">
        <f>IF($F1709=0,($D1709-SUM($U1709:W1709))*$E1709*(IF(W1709&lt;1,IF(MIN(X$7,$F1709)&gt;$C1709,MIN(X$7,$F1709)-$C1709+1,0),MIN(X$7,$F1709)-W$7))/365,IF($F1709&gt;W$7,($D1709-SUM($U1709:W1709))*$E1709*(IF(W1709&lt;1,IF(MIN(X$7,$F1709)&gt;$C1709,MIN(X$7,$F1709)-$C1709+1,0),MIN(X$7,$F1709)-W$7))/365,0))</f>
        <v>0</v>
      </c>
      <c r="Y1709" s="4">
        <f>IF($F1709=0,($D1709-SUM($U1709:X1709))*$E1709*(IF(X1709&lt;1,IF(MIN(Y$7,$F1709)&gt;$C1709,MIN(Y$7,$F1709)-$C1709+1,0),MIN(Y$7,$F1709)-X$7))/365,IF($F1709&gt;X$7,($D1709-SUM($U1709:X1709))*$E1709*(IF(X1709&lt;1,IF(MIN(Y$7,$F1709)&gt;$C1709,MIN(Y$7,$F1709)-$C1709+1,0),MIN(Y$7,$F1709)-X$7))/365,0))</f>
        <v>0</v>
      </c>
      <c r="Z1709" s="4">
        <f>IF($F1709=0,($D1709-SUM($U1709:Y1709))*$E1709*(IF(Y1709&lt;1,IF(MIN(Z$7,$F1709)&gt;$C1709,MIN(Z$7,$F1709)-$C1709+1,0),MIN(Z$7,$F1709)-Y$7))/365,IF($F1709&gt;Y$7,($D1709-SUM($U1709:Y1709))*$E1709*(IF(Y1709&lt;1,IF(MIN(Z$7,$F1709)&gt;$C1709,MIN(Z$7,$F1709)-$C1709+1,0),MIN(Z$7,$F1709)-Y$7))/365,0))</f>
        <v>0</v>
      </c>
      <c r="AA1709" s="4">
        <f>IF($F1709=0,($D1709-SUM($U1709:Z1709))*$E1709*(IF(Z1709&lt;1,IF(MIN(AA$7,$F1709)&gt;$C1709,MIN(AA$7,$F1709)-$C1709+1,0),MIN(AA$7,$F1709)-Z$7))/365,IF($F1709&gt;Z$7,($D1709-SUM($U1709:Z1709))*$E1709*(IF(Z1709&lt;1,IF(MIN(AA$7,$F1709)&gt;$C1709,MIN(AA$7,$F1709)-$C1709+1,0),MIN(AA$7,$F1709)-Z$7))/365,0))</f>
        <v>0</v>
      </c>
      <c r="AB1709" s="4">
        <f>IF($F1709=0,($D1709-SUM($U1709:AA1709))*$E1709*(IF(AA1709&lt;1,IF(MIN(AB$7,$F1709)&gt;$C1709,MIN(AB$7,$F1709)-$C1709+1,0),MIN(AB$7,$F1709)-AA$7))/365,IF($F1709&gt;AA$7,($D1709-SUM($U1709:AA1709))*$E1709*(IF(AA1709&lt;1,IF(MIN(AB$7,$F1709)&gt;$C1709,MIN(AB$7,$F1709)-$C1709+1,0),MIN(AB$7,$F1709)-AA$7))/365,0))</f>
        <v>0</v>
      </c>
      <c r="AC1709" s="4">
        <f>IF($F1709=0,($D1709-SUM($U1709:AB1709))*$E1709*(IF(AB1709&lt;1,IF(MIN(AC$7,$F1709)&gt;$C1709,MIN(AC$7,$F1709)-$C1709+1,0),MIN(AC$7,$F1709)-AB$7))/365,IF($F1709&gt;AB$7,($D1709-SUM($U1709:AB1709))*$E1709*(IF(AB1709&lt;1,IF(MIN(AC$7,$F1709)&gt;$C1709,MIN(AC$7,$F1709)-$C1709+1,0),MIN(AC$7,$F1709)-AB$7))/365,0))</f>
        <v>0</v>
      </c>
      <c r="AD1709" s="4">
        <f>IF($F1709=0,($D1709-SUM($U1709:AC1709))*$E1709*(IF(AC1709&lt;1,IF(MIN(AD$7,$F1709)&gt;$C1709,MIN(AD$7,$F1709)-$C1709+1,0),MIN(AD$7,$F1709)-AC$7))/365,IF($F1709&gt;AC$7,($D1709-SUM($U1709:AC1709))*$E1709*(IF(AC1709&lt;1,IF(MIN(AD$7,$F1709)&gt;$C1709,MIN(AD$7,$F1709)-$C1709+1,0),MIN(AD$7,$F1709)-AC$7))/365,0))</f>
        <v>0</v>
      </c>
      <c r="AE1709" s="4">
        <f>IF($F1709=0,($D1709-SUM($U1709:AD1709))*$E1709*(IF(AD1709&lt;1,IF(MIN(AE$7,$F1709)&gt;$C1709,MIN(AE$7,$F1709)-$C1709+1,0),MIN(AE$7,$F1709)-AD$7))/365,IF($F1709&gt;AD$7,($D1709-SUM($U1709:AD1709))*$E1709*(IF(AD1709&lt;1,IF(MIN(AE$7,$F1709)&gt;$C1709,MIN(AE$7,$F1709)-$C1709+1,0),MIN(AE$7,$F1709)-AD$7))/365,0))</f>
        <v>0</v>
      </c>
      <c r="AF1709" s="4">
        <f>IF($F1709=0,($D1709-SUM($U1709:AE1709))*$E1709*(IF(AE1709&lt;1,IF(MIN(AF$7,$F1709)&gt;$C1709,MIN(AF$7,$F1709)-$C1709+1,0),MIN(AF$7,$F1709)-AE$7))/365,IF($F1709&gt;AE$7,($D1709-SUM($U1709:AE1709))*$E1709*(IF(AE1709&lt;1,IF(MIN(AF$7,$F1709)&gt;$C1709,MIN(AF$7,$F1709)-$C1709+1,0),MIN(AF$7,$F1709)-AE$7))/365,0))</f>
        <v>0</v>
      </c>
      <c r="AG1709" s="4">
        <f>IF($F1709=0,($D1709-SUM($U1709:AF1709))*$E1709*(IF(AF1709&lt;1,IF(MIN(AG$7,$F1709)&gt;$C1709,MIN(AG$7,$F1709)-$C1709+1,0),MIN(AG$7,$F1709)-AF$7))/365,IF($F1709&gt;AF$7,($D1709-SUM($U1709:AF1709))*$E1709*(IF(AF1709&lt;1,IF(MIN(AG$7,$F1709)&gt;$C1709,MIN(AG$7,$F1709)-$C1709+1,0),MIN(AG$7,$F1709)-AF$7))/365,0))</f>
        <v>0</v>
      </c>
      <c r="AH1709" s="4">
        <f>IF($F1709=0,($D1709-SUM($U1709:AG1709))*$E1709*(IF(AG1709&lt;1,IF(MIN(AH$7,$F1709)&gt;$C1709,MIN(AH$7,$F1709)-$C1709+1,0),MIN(AH$7,$F1709)-AG$7))/365,IF($F1709&gt;AG$7,($D1709-SUM($U1709:AG1709))*$E1709*(IF(AG1709&lt;1,IF(MIN(AH$7,$F1709)&gt;$C1709,MIN(AH$7,$F1709)-$C1709+1,0),MIN(AH$7,$F1709)-AG$7))/365,0))</f>
        <v>0</v>
      </c>
      <c r="AI1709" s="4">
        <f>IF($F1709=0,($D1709-SUM($U1709:AH1709))*$E1709*(IF(AH1709&lt;1,IF(MIN(AI$7,$F1709)&gt;$C1709,MIN(AI$7,$F1709)-$C1709+1,0),MIN(AI$7,$F1709)-AH$7))/365,IF($F1709&gt;AH$7,($D1709-SUM($U1709:AH1709))*$E1709*(IF(AH1709&lt;1,IF(MIN(AI$7,$F1709)&gt;$C1709,MIN(AI$7,$F1709)-$C1709+1,0),MIN(AI$7,$F1709)-AH$7))/365,0))</f>
        <v>0</v>
      </c>
      <c r="AJ1709" s="4">
        <f>IF($F1709=0,($D1709-SUM($U1709:AI1709))*$E1709*(IF(AI1709&lt;1,IF(MIN(AJ$7,$F1709)&gt;$C1709,MIN(AJ$7,$F1709)-$C1709+1,0),MIN(AJ$7,$F1709)-AI$7))/365,IF($F1709&gt;AI$7,($D1709-SUM($U1709:AI1709))*$E1709*(IF(AI1709&lt;1,IF(MIN(AJ$7,$F1709)&gt;$C1709,MIN(AJ$7,$F1709)-$C1709+1,0),MIN(AJ$7,$F1709)-AI$7))/365,0))</f>
        <v>0</v>
      </c>
      <c r="AK1709" s="4">
        <f>IF($F1709=0,($D1709-SUM($U1709:AJ1709))*$E1709*(IF(AJ1709&lt;1,IF(MIN(AK$7,$F1709)&gt;$C1709,MIN(AK$7,$F1709)-$C1709+1,0),MIN(AK$7,$F1709)-AJ$7))/365,IF($F1709&gt;AJ$7,($D1709-SUM($U1709:AJ1709))*$E1709*(IF(AJ1709&lt;1,IF(MIN(AK$7,$F1709)&gt;$C1709,MIN(AK$7,$F1709)-$C1709+1,0),MIN(AK$7,$F1709)-AJ$7))/365,0))</f>
        <v>0</v>
      </c>
      <c r="AL1709" s="4">
        <f>IF($F1709=0,($D1709-SUM($U1709:AK1709))*$E1709*(IF(AK1709&lt;1,IF(MIN(AL$7,$F1709)&gt;$C1709,MIN(AL$7,$F1709)-$C1709+1,0),MIN(AL$7,$F1709)-AK$7))/365,IF($F1709&gt;AK$7,($D1709-SUM($U1709:AK1709))*$E1709*(IF(AK1709&lt;1,IF(MIN(AL$7,$F1709)&gt;$C1709,MIN(AL$7,$F1709)-$C1709+1,0),MIN(AL$7,$F1709)-AK$7))/365,0))</f>
        <v>0</v>
      </c>
      <c r="AM1709" s="4">
        <f>IF($F1709=0,($D1709-SUM($U1709:AL1709))*$E1709*(IF(AL1709&lt;1,IF(MIN(AM$7,$F1709)&gt;$C1709,MIN(AM$7,$F1709)-$C1709+1,0),MIN(AM$7,$F1709)-AL$7))/365,IF($F1709&gt;AL$7,($D1709-SUM($U1709:AL1709))*$E1709*(IF(AL1709&lt;1,IF(MIN(AM$7,$F1709)&gt;$C1709,MIN(AM$7,$F1709)-$C1709+1,0),MIN(AM$7,$F1709)-AL$7))/365,0))</f>
        <v>0</v>
      </c>
      <c r="AN1709" s="4">
        <f>IF($F1709=0,($D1709-SUM($U1709:AM1709))*$E1709*(IF(AM1709&lt;1,IF(MIN(AN$7,$F1709)&gt;$C1709,MIN(AN$7,$F1709)-$C1709+1,0),MIN(AN$7,$F1709)-AM$7))/365,IF($F1709&gt;AM$7,($D1709-SUM($U1709:AM1709))*$E1709*(IF(AM1709&lt;1,IF(MIN(AN$7,$F1709)&gt;$C1709,MIN(AN$7,$F1709)-$C1709+1,0),MIN(AN$7,$F1709)-AM$7))/365,0))</f>
        <v>0</v>
      </c>
      <c r="AO1709" s="4">
        <f>IF($F1709=0,($D1709-SUM($U1709:AN1709))*$E1709*(IF(AN1709&lt;1,IF(MIN(AO$7,$F1709)&gt;$C1709,MIN(AO$7,$F1709)-$C1709+1,0),MIN(AO$7,$F1709)-AN$7))/365,IF($F1709&gt;AN$7,($D1709-SUM($U1709:AN1709))*$E1709*(IF(AN1709&lt;1,IF(MIN(AO$7,$F1709)&gt;$C1709,MIN(AO$7,$F1709)-$C1709+1,0),MIN(AO$7,$F1709)-AN$7))/365,0))</f>
        <v>0</v>
      </c>
      <c r="AP1709" s="4">
        <f>IF($F1709=0,($D1709-SUM($U1709:AO1709))*$E1709*(IF(AO1709&lt;1,IF(MIN(AP$7,$F1709)&gt;$C1709,MIN(AP$7,$F1709)-$C1709+1,0),MIN(AP$7,$F1709)-AO$7))/365,IF($F1709&gt;AO$7,($D1709-SUM($U1709:AO1709))*$E1709*(IF(AO1709&lt;1,IF(MIN(AP$7,$F1709)&gt;$C1709,MIN(AP$7,$F1709)-$C1709+1,0),MIN(AP$7,$F1709)-AO$7))/365,0))</f>
        <v>0</v>
      </c>
      <c r="AQ1709" s="4">
        <f>IF($F1709=0,($D1709-SUM($U1709:AP1709))*$E1709*(IF(AP1709&lt;1,IF(MIN(AQ$7,$F1709)&gt;$C1709,MIN(AQ$7,$F1709)-$C1709+1,0),MIN(AQ$7,$F1709)-AP$7))/365,IF($F1709&gt;AP$7,($D1709-SUM($U1709:AP1709))*$E1709*(IF(AP1709&lt;1,IF(MIN(AQ$7,$F1709)&gt;$C1709,MIN(AQ$7,$F1709)-$C1709+1,0),MIN(AQ$7,$F1709)-AP$7))/365,0))</f>
        <v>0</v>
      </c>
      <c r="AR1709" s="4">
        <f>IF($F1709=0,($D1709-SUM($U1709:AQ1709))*$E1709*(IF(AQ1709&lt;1,IF(MIN(AR$7,$F1709)&gt;$C1709,MIN(AR$7,$F1709)-$C1709+1,0),MIN(AR$7,$F1709)-AQ$7))/365,IF($F1709&gt;AQ$7,($D1709-SUM($U1709:AQ1709))*$E1709*(IF(AQ1709&lt;1,IF(MIN(AR$7,$F1709)&gt;$C1709,MIN(AR$7,$F1709)-$C1709+1,0),MIN(AR$7,$F1709)-AQ$7))/365,0))</f>
        <v>0</v>
      </c>
      <c r="AS1709" s="4">
        <f>IF($F1709=0,($D1709-SUM($U1709:AR1709))*$E1709*(IF(AR1709&lt;1,IF(MIN(AS$7,$F1709)&gt;$C1709,MIN(AS$7,$F1709)-$C1709+1,0),MIN(AS$7,$F1709)-AR$7))/365,IF($F1709&gt;AR$7,($D1709-SUM($U1709:AR1709))*$E1709*(IF(AR1709&lt;1,IF(MIN(AS$7,$F1709)&gt;$C1709,MIN(AS$7,$F1709)-$C1709+1,0),MIN(AS$7,$F1709)-AR$7))/365,0))</f>
        <v>0</v>
      </c>
    </row>
    <row r="1710" spans="1:45">
      <c r="A1710" s="15"/>
      <c r="B1710" s="17"/>
      <c r="C1710" s="16"/>
      <c r="D1710" s="15"/>
      <c r="E1710" s="11"/>
      <c r="F1710" s="16"/>
      <c r="G1710" s="15"/>
      <c r="H1710" s="14"/>
      <c r="I1710" s="5"/>
      <c r="J1710" s="13">
        <f>SUM(U1710:AS1710)</f>
        <v>0</v>
      </c>
      <c r="K1710" s="13">
        <f>IF(F1710=0,D1710-J1710,IF(F1710&lt;41730,0,D1710-J1710))</f>
        <v>0</v>
      </c>
      <c r="L1710" s="12">
        <f>IF(K1710=0,0,IF(G1710-((L$7-C1710)/365)&lt;0,0,G1710-((L$7-C1710)/365)))</f>
        <v>0</v>
      </c>
      <c r="M1710" s="4">
        <f>IF(K1710=0,0,D1710*H1710)</f>
        <v>0</v>
      </c>
      <c r="N1710" s="11">
        <f>IFERROR((1-(M1710/K1710)^(1/L1710)),0)</f>
        <v>0</v>
      </c>
      <c r="O1710" s="10">
        <f>IF(F1710&gt;41730,IF(F1710&gt;41730,(F1710-41730)/365,IF(K1710=0,0,IF(G1710-((L$7-C1710)/365)&lt;0,0,G1710-((L$7-C1710)/365)))),1)</f>
        <v>1</v>
      </c>
      <c r="P1710" s="9">
        <f>IF(K1710&lt;M1710,0,IF(L1710=0,K1710-M1710,K1710*N1710*O1710))</f>
        <v>0</v>
      </c>
      <c r="Q1710" s="19">
        <f>IF(F1710&gt;41730,D1710,0)</f>
        <v>0</v>
      </c>
      <c r="R1710" s="18">
        <f>IF(F1710&gt;41730,J1710+P1710,0)</f>
        <v>0</v>
      </c>
      <c r="S1710" s="9">
        <f>IF(F1710&gt;0,0,K1710-P1710)</f>
        <v>0</v>
      </c>
      <c r="T1710" s="5"/>
      <c r="U1710" s="4">
        <f>D1710*E1710*(IF(U$7&gt;$C1710,U$7-$C1710+1,0))/365</f>
        <v>0</v>
      </c>
      <c r="V1710" s="4">
        <f>($D1710-U1710)*$E1710*(IF(U1710&lt;1,IF(V$7&gt;$C1710,V$7-$C1710+1,0),V$7-U$7))/365</f>
        <v>0</v>
      </c>
      <c r="W1710" s="4">
        <f>IF($F1710=0,($D1710-SUM($U1710:V1710))*$E1710*(IF(V1710&lt;1,IF(MIN(W$7,$F1710)&gt;$C1710,MIN(W$7,$F1710)-$C1710+1,0),MIN(W$7,$F1710)-V$7))/365,IF($F1710&gt;V$7,($D1710-SUM($U1710:V1710))*$E1710*(IF(V1710&lt;1,IF(MIN(W$7,$F1710)&gt;$C1710,MIN(W$7,$F1710)-$C1710+1,0),MIN(W$7,$F1710)-V$7))/365,0))</f>
        <v>0</v>
      </c>
      <c r="X1710" s="4">
        <f>IF($F1710=0,($D1710-SUM($U1710:W1710))*$E1710*(IF(W1710&lt;1,IF(MIN(X$7,$F1710)&gt;$C1710,MIN(X$7,$F1710)-$C1710+1,0),MIN(X$7,$F1710)-W$7))/365,IF($F1710&gt;W$7,($D1710-SUM($U1710:W1710))*$E1710*(IF(W1710&lt;1,IF(MIN(X$7,$F1710)&gt;$C1710,MIN(X$7,$F1710)-$C1710+1,0),MIN(X$7,$F1710)-W$7))/365,0))</f>
        <v>0</v>
      </c>
      <c r="Y1710" s="4">
        <f>IF($F1710=0,($D1710-SUM($U1710:X1710))*$E1710*(IF(X1710&lt;1,IF(MIN(Y$7,$F1710)&gt;$C1710,MIN(Y$7,$F1710)-$C1710+1,0),MIN(Y$7,$F1710)-X$7))/365,IF($F1710&gt;X$7,($D1710-SUM($U1710:X1710))*$E1710*(IF(X1710&lt;1,IF(MIN(Y$7,$F1710)&gt;$C1710,MIN(Y$7,$F1710)-$C1710+1,0),MIN(Y$7,$F1710)-X$7))/365,0))</f>
        <v>0</v>
      </c>
      <c r="Z1710" s="4">
        <f>IF($F1710=0,($D1710-SUM($U1710:Y1710))*$E1710*(IF(Y1710&lt;1,IF(MIN(Z$7,$F1710)&gt;$C1710,MIN(Z$7,$F1710)-$C1710+1,0),MIN(Z$7,$F1710)-Y$7))/365,IF($F1710&gt;Y$7,($D1710-SUM($U1710:Y1710))*$E1710*(IF(Y1710&lt;1,IF(MIN(Z$7,$F1710)&gt;$C1710,MIN(Z$7,$F1710)-$C1710+1,0),MIN(Z$7,$F1710)-Y$7))/365,0))</f>
        <v>0</v>
      </c>
      <c r="AA1710" s="4">
        <f>IF($F1710=0,($D1710-SUM($U1710:Z1710))*$E1710*(IF(Z1710&lt;1,IF(MIN(AA$7,$F1710)&gt;$C1710,MIN(AA$7,$F1710)-$C1710+1,0),MIN(AA$7,$F1710)-Z$7))/365,IF($F1710&gt;Z$7,($D1710-SUM($U1710:Z1710))*$E1710*(IF(Z1710&lt;1,IF(MIN(AA$7,$F1710)&gt;$C1710,MIN(AA$7,$F1710)-$C1710+1,0),MIN(AA$7,$F1710)-Z$7))/365,0))</f>
        <v>0</v>
      </c>
      <c r="AB1710" s="4">
        <f>IF($F1710=0,($D1710-SUM($U1710:AA1710))*$E1710*(IF(AA1710&lt;1,IF(MIN(AB$7,$F1710)&gt;$C1710,MIN(AB$7,$F1710)-$C1710+1,0),MIN(AB$7,$F1710)-AA$7))/365,IF($F1710&gt;AA$7,($D1710-SUM($U1710:AA1710))*$E1710*(IF(AA1710&lt;1,IF(MIN(AB$7,$F1710)&gt;$C1710,MIN(AB$7,$F1710)-$C1710+1,0),MIN(AB$7,$F1710)-AA$7))/365,0))</f>
        <v>0</v>
      </c>
      <c r="AC1710" s="4">
        <f>IF($F1710=0,($D1710-SUM($U1710:AB1710))*$E1710*(IF(AB1710&lt;1,IF(MIN(AC$7,$F1710)&gt;$C1710,MIN(AC$7,$F1710)-$C1710+1,0),MIN(AC$7,$F1710)-AB$7))/365,IF($F1710&gt;AB$7,($D1710-SUM($U1710:AB1710))*$E1710*(IF(AB1710&lt;1,IF(MIN(AC$7,$F1710)&gt;$C1710,MIN(AC$7,$F1710)-$C1710+1,0),MIN(AC$7,$F1710)-AB$7))/365,0))</f>
        <v>0</v>
      </c>
      <c r="AD1710" s="4">
        <f>IF($F1710=0,($D1710-SUM($U1710:AC1710))*$E1710*(IF(AC1710&lt;1,IF(MIN(AD$7,$F1710)&gt;$C1710,MIN(AD$7,$F1710)-$C1710+1,0),MIN(AD$7,$F1710)-AC$7))/365,IF($F1710&gt;AC$7,($D1710-SUM($U1710:AC1710))*$E1710*(IF(AC1710&lt;1,IF(MIN(AD$7,$F1710)&gt;$C1710,MIN(AD$7,$F1710)-$C1710+1,0),MIN(AD$7,$F1710)-AC$7))/365,0))</f>
        <v>0</v>
      </c>
      <c r="AE1710" s="4">
        <f>IF($F1710=0,($D1710-SUM($U1710:AD1710))*$E1710*(IF(AD1710&lt;1,IF(MIN(AE$7,$F1710)&gt;$C1710,MIN(AE$7,$F1710)-$C1710+1,0),MIN(AE$7,$F1710)-AD$7))/365,IF($F1710&gt;AD$7,($D1710-SUM($U1710:AD1710))*$E1710*(IF(AD1710&lt;1,IF(MIN(AE$7,$F1710)&gt;$C1710,MIN(AE$7,$F1710)-$C1710+1,0),MIN(AE$7,$F1710)-AD$7))/365,0))</f>
        <v>0</v>
      </c>
      <c r="AF1710" s="4">
        <f>IF($F1710=0,($D1710-SUM($U1710:AE1710))*$E1710*(IF(AE1710&lt;1,IF(MIN(AF$7,$F1710)&gt;$C1710,MIN(AF$7,$F1710)-$C1710+1,0),MIN(AF$7,$F1710)-AE$7))/365,IF($F1710&gt;AE$7,($D1710-SUM($U1710:AE1710))*$E1710*(IF(AE1710&lt;1,IF(MIN(AF$7,$F1710)&gt;$C1710,MIN(AF$7,$F1710)-$C1710+1,0),MIN(AF$7,$F1710)-AE$7))/365,0))</f>
        <v>0</v>
      </c>
      <c r="AG1710" s="4">
        <f>IF($F1710=0,($D1710-SUM($U1710:AF1710))*$E1710*(IF(AF1710&lt;1,IF(MIN(AG$7,$F1710)&gt;$C1710,MIN(AG$7,$F1710)-$C1710+1,0),MIN(AG$7,$F1710)-AF$7))/365,IF($F1710&gt;AF$7,($D1710-SUM($U1710:AF1710))*$E1710*(IF(AF1710&lt;1,IF(MIN(AG$7,$F1710)&gt;$C1710,MIN(AG$7,$F1710)-$C1710+1,0),MIN(AG$7,$F1710)-AF$7))/365,0))</f>
        <v>0</v>
      </c>
      <c r="AH1710" s="4">
        <f>IF($F1710=0,($D1710-SUM($U1710:AG1710))*$E1710*(IF(AG1710&lt;1,IF(MIN(AH$7,$F1710)&gt;$C1710,MIN(AH$7,$F1710)-$C1710+1,0),MIN(AH$7,$F1710)-AG$7))/365,IF($F1710&gt;AG$7,($D1710-SUM($U1710:AG1710))*$E1710*(IF(AG1710&lt;1,IF(MIN(AH$7,$F1710)&gt;$C1710,MIN(AH$7,$F1710)-$C1710+1,0),MIN(AH$7,$F1710)-AG$7))/365,0))</f>
        <v>0</v>
      </c>
      <c r="AI1710" s="4">
        <f>IF($F1710=0,($D1710-SUM($U1710:AH1710))*$E1710*(IF(AH1710&lt;1,IF(MIN(AI$7,$F1710)&gt;$C1710,MIN(AI$7,$F1710)-$C1710+1,0),MIN(AI$7,$F1710)-AH$7))/365,IF($F1710&gt;AH$7,($D1710-SUM($U1710:AH1710))*$E1710*(IF(AH1710&lt;1,IF(MIN(AI$7,$F1710)&gt;$C1710,MIN(AI$7,$F1710)-$C1710+1,0),MIN(AI$7,$F1710)-AH$7))/365,0))</f>
        <v>0</v>
      </c>
      <c r="AJ1710" s="4">
        <f>IF($F1710=0,($D1710-SUM($U1710:AI1710))*$E1710*(IF(AI1710&lt;1,IF(MIN(AJ$7,$F1710)&gt;$C1710,MIN(AJ$7,$F1710)-$C1710+1,0),MIN(AJ$7,$F1710)-AI$7))/365,IF($F1710&gt;AI$7,($D1710-SUM($U1710:AI1710))*$E1710*(IF(AI1710&lt;1,IF(MIN(AJ$7,$F1710)&gt;$C1710,MIN(AJ$7,$F1710)-$C1710+1,0),MIN(AJ$7,$F1710)-AI$7))/365,0))</f>
        <v>0</v>
      </c>
      <c r="AK1710" s="4">
        <f>IF($F1710=0,($D1710-SUM($U1710:AJ1710))*$E1710*(IF(AJ1710&lt;1,IF(MIN(AK$7,$F1710)&gt;$C1710,MIN(AK$7,$F1710)-$C1710+1,0),MIN(AK$7,$F1710)-AJ$7))/365,IF($F1710&gt;AJ$7,($D1710-SUM($U1710:AJ1710))*$E1710*(IF(AJ1710&lt;1,IF(MIN(AK$7,$F1710)&gt;$C1710,MIN(AK$7,$F1710)-$C1710+1,0),MIN(AK$7,$F1710)-AJ$7))/365,0))</f>
        <v>0</v>
      </c>
      <c r="AL1710" s="4">
        <f>IF($F1710=0,($D1710-SUM($U1710:AK1710))*$E1710*(IF(AK1710&lt;1,IF(MIN(AL$7,$F1710)&gt;$C1710,MIN(AL$7,$F1710)-$C1710+1,0),MIN(AL$7,$F1710)-AK$7))/365,IF($F1710&gt;AK$7,($D1710-SUM($U1710:AK1710))*$E1710*(IF(AK1710&lt;1,IF(MIN(AL$7,$F1710)&gt;$C1710,MIN(AL$7,$F1710)-$C1710+1,0),MIN(AL$7,$F1710)-AK$7))/365,0))</f>
        <v>0</v>
      </c>
      <c r="AM1710" s="4">
        <f>IF($F1710=0,($D1710-SUM($U1710:AL1710))*$E1710*(IF(AL1710&lt;1,IF(MIN(AM$7,$F1710)&gt;$C1710,MIN(AM$7,$F1710)-$C1710+1,0),MIN(AM$7,$F1710)-AL$7))/365,IF($F1710&gt;AL$7,($D1710-SUM($U1710:AL1710))*$E1710*(IF(AL1710&lt;1,IF(MIN(AM$7,$F1710)&gt;$C1710,MIN(AM$7,$F1710)-$C1710+1,0),MIN(AM$7,$F1710)-AL$7))/365,0))</f>
        <v>0</v>
      </c>
      <c r="AN1710" s="4">
        <f>IF($F1710=0,($D1710-SUM($U1710:AM1710))*$E1710*(IF(AM1710&lt;1,IF(MIN(AN$7,$F1710)&gt;$C1710,MIN(AN$7,$F1710)-$C1710+1,0),MIN(AN$7,$F1710)-AM$7))/365,IF($F1710&gt;AM$7,($D1710-SUM($U1710:AM1710))*$E1710*(IF(AM1710&lt;1,IF(MIN(AN$7,$F1710)&gt;$C1710,MIN(AN$7,$F1710)-$C1710+1,0),MIN(AN$7,$F1710)-AM$7))/365,0))</f>
        <v>0</v>
      </c>
      <c r="AO1710" s="4">
        <f>IF($F1710=0,($D1710-SUM($U1710:AN1710))*$E1710*(IF(AN1710&lt;1,IF(MIN(AO$7,$F1710)&gt;$C1710,MIN(AO$7,$F1710)-$C1710+1,0),MIN(AO$7,$F1710)-AN$7))/365,IF($F1710&gt;AN$7,($D1710-SUM($U1710:AN1710))*$E1710*(IF(AN1710&lt;1,IF(MIN(AO$7,$F1710)&gt;$C1710,MIN(AO$7,$F1710)-$C1710+1,0),MIN(AO$7,$F1710)-AN$7))/365,0))</f>
        <v>0</v>
      </c>
      <c r="AP1710" s="4">
        <f>IF($F1710=0,($D1710-SUM($U1710:AO1710))*$E1710*(IF(AO1710&lt;1,IF(MIN(AP$7,$F1710)&gt;$C1710,MIN(AP$7,$F1710)-$C1710+1,0),MIN(AP$7,$F1710)-AO$7))/365,IF($F1710&gt;AO$7,($D1710-SUM($U1710:AO1710))*$E1710*(IF(AO1710&lt;1,IF(MIN(AP$7,$F1710)&gt;$C1710,MIN(AP$7,$F1710)-$C1710+1,0),MIN(AP$7,$F1710)-AO$7))/365,0))</f>
        <v>0</v>
      </c>
      <c r="AQ1710" s="4">
        <f>IF($F1710=0,($D1710-SUM($U1710:AP1710))*$E1710*(IF(AP1710&lt;1,IF(MIN(AQ$7,$F1710)&gt;$C1710,MIN(AQ$7,$F1710)-$C1710+1,0),MIN(AQ$7,$F1710)-AP$7))/365,IF($F1710&gt;AP$7,($D1710-SUM($U1710:AP1710))*$E1710*(IF(AP1710&lt;1,IF(MIN(AQ$7,$F1710)&gt;$C1710,MIN(AQ$7,$F1710)-$C1710+1,0),MIN(AQ$7,$F1710)-AP$7))/365,0))</f>
        <v>0</v>
      </c>
      <c r="AR1710" s="4">
        <f>IF($F1710=0,($D1710-SUM($U1710:AQ1710))*$E1710*(IF(AQ1710&lt;1,IF(MIN(AR$7,$F1710)&gt;$C1710,MIN(AR$7,$F1710)-$C1710+1,0),MIN(AR$7,$F1710)-AQ$7))/365,IF($F1710&gt;AQ$7,($D1710-SUM($U1710:AQ1710))*$E1710*(IF(AQ1710&lt;1,IF(MIN(AR$7,$F1710)&gt;$C1710,MIN(AR$7,$F1710)-$C1710+1,0),MIN(AR$7,$F1710)-AQ$7))/365,0))</f>
        <v>0</v>
      </c>
      <c r="AS1710" s="4">
        <f>IF($F1710=0,($D1710-SUM($U1710:AR1710))*$E1710*(IF(AR1710&lt;1,IF(MIN(AS$7,$F1710)&gt;$C1710,MIN(AS$7,$F1710)-$C1710+1,0),MIN(AS$7,$F1710)-AR$7))/365,IF($F1710&gt;AR$7,($D1710-SUM($U1710:AR1710))*$E1710*(IF(AR1710&lt;1,IF(MIN(AS$7,$F1710)&gt;$C1710,MIN(AS$7,$F1710)-$C1710+1,0),MIN(AS$7,$F1710)-AR$7))/365,0))</f>
        <v>0</v>
      </c>
    </row>
    <row r="1711" spans="1:45">
      <c r="A1711" s="15"/>
      <c r="B1711" s="17"/>
      <c r="C1711" s="16"/>
      <c r="D1711" s="15"/>
      <c r="E1711" s="11"/>
      <c r="F1711" s="16"/>
      <c r="G1711" s="15"/>
      <c r="H1711" s="14"/>
      <c r="I1711" s="5"/>
      <c r="J1711" s="13">
        <f>SUM(U1711:AS1711)</f>
        <v>0</v>
      </c>
      <c r="K1711" s="13">
        <f>IF(F1711=0,D1711-J1711,IF(F1711&lt;41730,0,D1711-J1711))</f>
        <v>0</v>
      </c>
      <c r="L1711" s="12">
        <f>IF(K1711=0,0,IF(G1711-((L$7-C1711)/365)&lt;0,0,G1711-((L$7-C1711)/365)))</f>
        <v>0</v>
      </c>
      <c r="M1711" s="4">
        <f>IF(K1711=0,0,D1711*H1711)</f>
        <v>0</v>
      </c>
      <c r="N1711" s="11">
        <f>IFERROR((1-(M1711/K1711)^(1/L1711)),0)</f>
        <v>0</v>
      </c>
      <c r="O1711" s="10">
        <f>IF(F1711&gt;41730,IF(F1711&gt;41730,(F1711-41730)/365,IF(K1711=0,0,IF(G1711-((L$7-C1711)/365)&lt;0,0,G1711-((L$7-C1711)/365)))),1)</f>
        <v>1</v>
      </c>
      <c r="P1711" s="9">
        <f>IF(K1711&lt;M1711,0,IF(L1711=0,K1711-M1711,K1711*N1711*O1711))</f>
        <v>0</v>
      </c>
      <c r="Q1711" s="19">
        <f>IF(F1711&gt;41730,D1711,0)</f>
        <v>0</v>
      </c>
      <c r="R1711" s="18">
        <f>IF(F1711&gt;41730,J1711+P1711,0)</f>
        <v>0</v>
      </c>
      <c r="S1711" s="9">
        <f>IF(F1711&gt;0,0,K1711-P1711)</f>
        <v>0</v>
      </c>
      <c r="T1711" s="5"/>
      <c r="U1711" s="4">
        <f>D1711*E1711*(IF(U$7&gt;$C1711,U$7-$C1711+1,0))/365</f>
        <v>0</v>
      </c>
      <c r="V1711" s="4">
        <f>($D1711-U1711)*$E1711*(IF(U1711&lt;1,IF(V$7&gt;$C1711,V$7-$C1711+1,0),V$7-U$7))/365</f>
        <v>0</v>
      </c>
      <c r="W1711" s="4">
        <f>IF($F1711=0,($D1711-SUM($U1711:V1711))*$E1711*(IF(V1711&lt;1,IF(MIN(W$7,$F1711)&gt;$C1711,MIN(W$7,$F1711)-$C1711+1,0),MIN(W$7,$F1711)-V$7))/365,IF($F1711&gt;V$7,($D1711-SUM($U1711:V1711))*$E1711*(IF(V1711&lt;1,IF(MIN(W$7,$F1711)&gt;$C1711,MIN(W$7,$F1711)-$C1711+1,0),MIN(W$7,$F1711)-V$7))/365,0))</f>
        <v>0</v>
      </c>
      <c r="X1711" s="4">
        <f>IF($F1711=0,($D1711-SUM($U1711:W1711))*$E1711*(IF(W1711&lt;1,IF(MIN(X$7,$F1711)&gt;$C1711,MIN(X$7,$F1711)-$C1711+1,0),MIN(X$7,$F1711)-W$7))/365,IF($F1711&gt;W$7,($D1711-SUM($U1711:W1711))*$E1711*(IF(W1711&lt;1,IF(MIN(X$7,$F1711)&gt;$C1711,MIN(X$7,$F1711)-$C1711+1,0),MIN(X$7,$F1711)-W$7))/365,0))</f>
        <v>0</v>
      </c>
      <c r="Y1711" s="4">
        <f>IF($F1711=0,($D1711-SUM($U1711:X1711))*$E1711*(IF(X1711&lt;1,IF(MIN(Y$7,$F1711)&gt;$C1711,MIN(Y$7,$F1711)-$C1711+1,0),MIN(Y$7,$F1711)-X$7))/365,IF($F1711&gt;X$7,($D1711-SUM($U1711:X1711))*$E1711*(IF(X1711&lt;1,IF(MIN(Y$7,$F1711)&gt;$C1711,MIN(Y$7,$F1711)-$C1711+1,0),MIN(Y$7,$F1711)-X$7))/365,0))</f>
        <v>0</v>
      </c>
      <c r="Z1711" s="4">
        <f>IF($F1711=0,($D1711-SUM($U1711:Y1711))*$E1711*(IF(Y1711&lt;1,IF(MIN(Z$7,$F1711)&gt;$C1711,MIN(Z$7,$F1711)-$C1711+1,0),MIN(Z$7,$F1711)-Y$7))/365,IF($F1711&gt;Y$7,($D1711-SUM($U1711:Y1711))*$E1711*(IF(Y1711&lt;1,IF(MIN(Z$7,$F1711)&gt;$C1711,MIN(Z$7,$F1711)-$C1711+1,0),MIN(Z$7,$F1711)-Y$7))/365,0))</f>
        <v>0</v>
      </c>
      <c r="AA1711" s="4">
        <f>IF($F1711=0,($D1711-SUM($U1711:Z1711))*$E1711*(IF(Z1711&lt;1,IF(MIN(AA$7,$F1711)&gt;$C1711,MIN(AA$7,$F1711)-$C1711+1,0),MIN(AA$7,$F1711)-Z$7))/365,IF($F1711&gt;Z$7,($D1711-SUM($U1711:Z1711))*$E1711*(IF(Z1711&lt;1,IF(MIN(AA$7,$F1711)&gt;$C1711,MIN(AA$7,$F1711)-$C1711+1,0),MIN(AA$7,$F1711)-Z$7))/365,0))</f>
        <v>0</v>
      </c>
      <c r="AB1711" s="4">
        <f>IF($F1711=0,($D1711-SUM($U1711:AA1711))*$E1711*(IF(AA1711&lt;1,IF(MIN(AB$7,$F1711)&gt;$C1711,MIN(AB$7,$F1711)-$C1711+1,0),MIN(AB$7,$F1711)-AA$7))/365,IF($F1711&gt;AA$7,($D1711-SUM($U1711:AA1711))*$E1711*(IF(AA1711&lt;1,IF(MIN(AB$7,$F1711)&gt;$C1711,MIN(AB$7,$F1711)-$C1711+1,0),MIN(AB$7,$F1711)-AA$7))/365,0))</f>
        <v>0</v>
      </c>
      <c r="AC1711" s="4">
        <f>IF($F1711=0,($D1711-SUM($U1711:AB1711))*$E1711*(IF(AB1711&lt;1,IF(MIN(AC$7,$F1711)&gt;$C1711,MIN(AC$7,$F1711)-$C1711+1,0),MIN(AC$7,$F1711)-AB$7))/365,IF($F1711&gt;AB$7,($D1711-SUM($U1711:AB1711))*$E1711*(IF(AB1711&lt;1,IF(MIN(AC$7,$F1711)&gt;$C1711,MIN(AC$7,$F1711)-$C1711+1,0),MIN(AC$7,$F1711)-AB$7))/365,0))</f>
        <v>0</v>
      </c>
      <c r="AD1711" s="4">
        <f>IF($F1711=0,($D1711-SUM($U1711:AC1711))*$E1711*(IF(AC1711&lt;1,IF(MIN(AD$7,$F1711)&gt;$C1711,MIN(AD$7,$F1711)-$C1711+1,0),MIN(AD$7,$F1711)-AC$7))/365,IF($F1711&gt;AC$7,($D1711-SUM($U1711:AC1711))*$E1711*(IF(AC1711&lt;1,IF(MIN(AD$7,$F1711)&gt;$C1711,MIN(AD$7,$F1711)-$C1711+1,0),MIN(AD$7,$F1711)-AC$7))/365,0))</f>
        <v>0</v>
      </c>
      <c r="AE1711" s="4">
        <f>IF($F1711=0,($D1711-SUM($U1711:AD1711))*$E1711*(IF(AD1711&lt;1,IF(MIN(AE$7,$F1711)&gt;$C1711,MIN(AE$7,$F1711)-$C1711+1,0),MIN(AE$7,$F1711)-AD$7))/365,IF($F1711&gt;AD$7,($D1711-SUM($U1711:AD1711))*$E1711*(IF(AD1711&lt;1,IF(MIN(AE$7,$F1711)&gt;$C1711,MIN(AE$7,$F1711)-$C1711+1,0),MIN(AE$7,$F1711)-AD$7))/365,0))</f>
        <v>0</v>
      </c>
      <c r="AF1711" s="4">
        <f>IF($F1711=0,($D1711-SUM($U1711:AE1711))*$E1711*(IF(AE1711&lt;1,IF(MIN(AF$7,$F1711)&gt;$C1711,MIN(AF$7,$F1711)-$C1711+1,0),MIN(AF$7,$F1711)-AE$7))/365,IF($F1711&gt;AE$7,($D1711-SUM($U1711:AE1711))*$E1711*(IF(AE1711&lt;1,IF(MIN(AF$7,$F1711)&gt;$C1711,MIN(AF$7,$F1711)-$C1711+1,0),MIN(AF$7,$F1711)-AE$7))/365,0))</f>
        <v>0</v>
      </c>
      <c r="AG1711" s="4">
        <f>IF($F1711=0,($D1711-SUM($U1711:AF1711))*$E1711*(IF(AF1711&lt;1,IF(MIN(AG$7,$F1711)&gt;$C1711,MIN(AG$7,$F1711)-$C1711+1,0),MIN(AG$7,$F1711)-AF$7))/365,IF($F1711&gt;AF$7,($D1711-SUM($U1711:AF1711))*$E1711*(IF(AF1711&lt;1,IF(MIN(AG$7,$F1711)&gt;$C1711,MIN(AG$7,$F1711)-$C1711+1,0),MIN(AG$7,$F1711)-AF$7))/365,0))</f>
        <v>0</v>
      </c>
      <c r="AH1711" s="4">
        <f>IF($F1711=0,($D1711-SUM($U1711:AG1711))*$E1711*(IF(AG1711&lt;1,IF(MIN(AH$7,$F1711)&gt;$C1711,MIN(AH$7,$F1711)-$C1711+1,0),MIN(AH$7,$F1711)-AG$7))/365,IF($F1711&gt;AG$7,($D1711-SUM($U1711:AG1711))*$E1711*(IF(AG1711&lt;1,IF(MIN(AH$7,$F1711)&gt;$C1711,MIN(AH$7,$F1711)-$C1711+1,0),MIN(AH$7,$F1711)-AG$7))/365,0))</f>
        <v>0</v>
      </c>
      <c r="AI1711" s="4">
        <f>IF($F1711=0,($D1711-SUM($U1711:AH1711))*$E1711*(IF(AH1711&lt;1,IF(MIN(AI$7,$F1711)&gt;$C1711,MIN(AI$7,$F1711)-$C1711+1,0),MIN(AI$7,$F1711)-AH$7))/365,IF($F1711&gt;AH$7,($D1711-SUM($U1711:AH1711))*$E1711*(IF(AH1711&lt;1,IF(MIN(AI$7,$F1711)&gt;$C1711,MIN(AI$7,$F1711)-$C1711+1,0),MIN(AI$7,$F1711)-AH$7))/365,0))</f>
        <v>0</v>
      </c>
      <c r="AJ1711" s="4">
        <f>IF($F1711=0,($D1711-SUM($U1711:AI1711))*$E1711*(IF(AI1711&lt;1,IF(MIN(AJ$7,$F1711)&gt;$C1711,MIN(AJ$7,$F1711)-$C1711+1,0),MIN(AJ$7,$F1711)-AI$7))/365,IF($F1711&gt;AI$7,($D1711-SUM($U1711:AI1711))*$E1711*(IF(AI1711&lt;1,IF(MIN(AJ$7,$F1711)&gt;$C1711,MIN(AJ$7,$F1711)-$C1711+1,0),MIN(AJ$7,$F1711)-AI$7))/365,0))</f>
        <v>0</v>
      </c>
      <c r="AK1711" s="4">
        <f>IF($F1711=0,($D1711-SUM($U1711:AJ1711))*$E1711*(IF(AJ1711&lt;1,IF(MIN(AK$7,$F1711)&gt;$C1711,MIN(AK$7,$F1711)-$C1711+1,0),MIN(AK$7,$F1711)-AJ$7))/365,IF($F1711&gt;AJ$7,($D1711-SUM($U1711:AJ1711))*$E1711*(IF(AJ1711&lt;1,IF(MIN(AK$7,$F1711)&gt;$C1711,MIN(AK$7,$F1711)-$C1711+1,0),MIN(AK$7,$F1711)-AJ$7))/365,0))</f>
        <v>0</v>
      </c>
      <c r="AL1711" s="4">
        <f>IF($F1711=0,($D1711-SUM($U1711:AK1711))*$E1711*(IF(AK1711&lt;1,IF(MIN(AL$7,$F1711)&gt;$C1711,MIN(AL$7,$F1711)-$C1711+1,0),MIN(AL$7,$F1711)-AK$7))/365,IF($F1711&gt;AK$7,($D1711-SUM($U1711:AK1711))*$E1711*(IF(AK1711&lt;1,IF(MIN(AL$7,$F1711)&gt;$C1711,MIN(AL$7,$F1711)-$C1711+1,0),MIN(AL$7,$F1711)-AK$7))/365,0))</f>
        <v>0</v>
      </c>
      <c r="AM1711" s="4">
        <f>IF($F1711=0,($D1711-SUM($U1711:AL1711))*$E1711*(IF(AL1711&lt;1,IF(MIN(AM$7,$F1711)&gt;$C1711,MIN(AM$7,$F1711)-$C1711+1,0),MIN(AM$7,$F1711)-AL$7))/365,IF($F1711&gt;AL$7,($D1711-SUM($U1711:AL1711))*$E1711*(IF(AL1711&lt;1,IF(MIN(AM$7,$F1711)&gt;$C1711,MIN(AM$7,$F1711)-$C1711+1,0),MIN(AM$7,$F1711)-AL$7))/365,0))</f>
        <v>0</v>
      </c>
      <c r="AN1711" s="4">
        <f>IF($F1711=0,($D1711-SUM($U1711:AM1711))*$E1711*(IF(AM1711&lt;1,IF(MIN(AN$7,$F1711)&gt;$C1711,MIN(AN$7,$F1711)-$C1711+1,0),MIN(AN$7,$F1711)-AM$7))/365,IF($F1711&gt;AM$7,($D1711-SUM($U1711:AM1711))*$E1711*(IF(AM1711&lt;1,IF(MIN(AN$7,$F1711)&gt;$C1711,MIN(AN$7,$F1711)-$C1711+1,0),MIN(AN$7,$F1711)-AM$7))/365,0))</f>
        <v>0</v>
      </c>
      <c r="AO1711" s="4">
        <f>IF($F1711=0,($D1711-SUM($U1711:AN1711))*$E1711*(IF(AN1711&lt;1,IF(MIN(AO$7,$F1711)&gt;$C1711,MIN(AO$7,$F1711)-$C1711+1,0),MIN(AO$7,$F1711)-AN$7))/365,IF($F1711&gt;AN$7,($D1711-SUM($U1711:AN1711))*$E1711*(IF(AN1711&lt;1,IF(MIN(AO$7,$F1711)&gt;$C1711,MIN(AO$7,$F1711)-$C1711+1,0),MIN(AO$7,$F1711)-AN$7))/365,0))</f>
        <v>0</v>
      </c>
      <c r="AP1711" s="4">
        <f>IF($F1711=0,($D1711-SUM($U1711:AO1711))*$E1711*(IF(AO1711&lt;1,IF(MIN(AP$7,$F1711)&gt;$C1711,MIN(AP$7,$F1711)-$C1711+1,0),MIN(AP$7,$F1711)-AO$7))/365,IF($F1711&gt;AO$7,($D1711-SUM($U1711:AO1711))*$E1711*(IF(AO1711&lt;1,IF(MIN(AP$7,$F1711)&gt;$C1711,MIN(AP$7,$F1711)-$C1711+1,0),MIN(AP$7,$F1711)-AO$7))/365,0))</f>
        <v>0</v>
      </c>
      <c r="AQ1711" s="4">
        <f>IF($F1711=0,($D1711-SUM($U1711:AP1711))*$E1711*(IF(AP1711&lt;1,IF(MIN(AQ$7,$F1711)&gt;$C1711,MIN(AQ$7,$F1711)-$C1711+1,0),MIN(AQ$7,$F1711)-AP$7))/365,IF($F1711&gt;AP$7,($D1711-SUM($U1711:AP1711))*$E1711*(IF(AP1711&lt;1,IF(MIN(AQ$7,$F1711)&gt;$C1711,MIN(AQ$7,$F1711)-$C1711+1,0),MIN(AQ$7,$F1711)-AP$7))/365,0))</f>
        <v>0</v>
      </c>
      <c r="AR1711" s="4">
        <f>IF($F1711=0,($D1711-SUM($U1711:AQ1711))*$E1711*(IF(AQ1711&lt;1,IF(MIN(AR$7,$F1711)&gt;$C1711,MIN(AR$7,$F1711)-$C1711+1,0),MIN(AR$7,$F1711)-AQ$7))/365,IF($F1711&gt;AQ$7,($D1711-SUM($U1711:AQ1711))*$E1711*(IF(AQ1711&lt;1,IF(MIN(AR$7,$F1711)&gt;$C1711,MIN(AR$7,$F1711)-$C1711+1,0),MIN(AR$7,$F1711)-AQ$7))/365,0))</f>
        <v>0</v>
      </c>
      <c r="AS1711" s="4">
        <f>IF($F1711=0,($D1711-SUM($U1711:AR1711))*$E1711*(IF(AR1711&lt;1,IF(MIN(AS$7,$F1711)&gt;$C1711,MIN(AS$7,$F1711)-$C1711+1,0),MIN(AS$7,$F1711)-AR$7))/365,IF($F1711&gt;AR$7,($D1711-SUM($U1711:AR1711))*$E1711*(IF(AR1711&lt;1,IF(MIN(AS$7,$F1711)&gt;$C1711,MIN(AS$7,$F1711)-$C1711+1,0),MIN(AS$7,$F1711)-AR$7))/365,0))</f>
        <v>0</v>
      </c>
    </row>
    <row r="1712" spans="1:45">
      <c r="A1712" s="15"/>
      <c r="B1712" s="17"/>
      <c r="C1712" s="16"/>
      <c r="D1712" s="15"/>
      <c r="E1712" s="11"/>
      <c r="F1712" s="16"/>
      <c r="G1712" s="15"/>
      <c r="H1712" s="14"/>
      <c r="I1712" s="5"/>
      <c r="J1712" s="13">
        <f>SUM(U1712:AS1712)</f>
        <v>0</v>
      </c>
      <c r="K1712" s="13">
        <f>IF(F1712=0,D1712-J1712,IF(F1712&lt;41730,0,D1712-J1712))</f>
        <v>0</v>
      </c>
      <c r="L1712" s="12">
        <f>IF(K1712=0,0,IF(G1712-((L$7-C1712)/365)&lt;0,0,G1712-((L$7-C1712)/365)))</f>
        <v>0</v>
      </c>
      <c r="M1712" s="4">
        <f>IF(K1712=0,0,D1712*H1712)</f>
        <v>0</v>
      </c>
      <c r="N1712" s="11">
        <f>IFERROR((1-(M1712/K1712)^(1/L1712)),0)</f>
        <v>0</v>
      </c>
      <c r="O1712" s="10">
        <f>IF(F1712&gt;41730,IF(F1712&gt;41730,(F1712-41730)/365,IF(K1712=0,0,IF(G1712-((L$7-C1712)/365)&lt;0,0,G1712-((L$7-C1712)/365)))),1)</f>
        <v>1</v>
      </c>
      <c r="P1712" s="9">
        <f>IF(K1712&lt;M1712,0,IF(L1712=0,K1712-M1712,K1712*N1712*O1712))</f>
        <v>0</v>
      </c>
      <c r="Q1712" s="19">
        <f>IF(F1712&gt;41730,D1712,0)</f>
        <v>0</v>
      </c>
      <c r="R1712" s="18">
        <f>IF(F1712&gt;41730,J1712+P1712,0)</f>
        <v>0</v>
      </c>
      <c r="S1712" s="9">
        <f>IF(F1712&gt;0,0,K1712-P1712)</f>
        <v>0</v>
      </c>
      <c r="T1712" s="5"/>
      <c r="U1712" s="4">
        <f>D1712*E1712*(IF(U$7&gt;$C1712,U$7-$C1712+1,0))/365</f>
        <v>0</v>
      </c>
      <c r="V1712" s="4">
        <f>($D1712-U1712)*$E1712*(IF(U1712&lt;1,IF(V$7&gt;$C1712,V$7-$C1712+1,0),V$7-U$7))/365</f>
        <v>0</v>
      </c>
      <c r="W1712" s="4">
        <f>IF($F1712=0,($D1712-SUM($U1712:V1712))*$E1712*(IF(V1712&lt;1,IF(MIN(W$7,$F1712)&gt;$C1712,MIN(W$7,$F1712)-$C1712+1,0),MIN(W$7,$F1712)-V$7))/365,IF($F1712&gt;V$7,($D1712-SUM($U1712:V1712))*$E1712*(IF(V1712&lt;1,IF(MIN(W$7,$F1712)&gt;$C1712,MIN(W$7,$F1712)-$C1712+1,0),MIN(W$7,$F1712)-V$7))/365,0))</f>
        <v>0</v>
      </c>
      <c r="X1712" s="4">
        <f>IF($F1712=0,($D1712-SUM($U1712:W1712))*$E1712*(IF(W1712&lt;1,IF(MIN(X$7,$F1712)&gt;$C1712,MIN(X$7,$F1712)-$C1712+1,0),MIN(X$7,$F1712)-W$7))/365,IF($F1712&gt;W$7,($D1712-SUM($U1712:W1712))*$E1712*(IF(W1712&lt;1,IF(MIN(X$7,$F1712)&gt;$C1712,MIN(X$7,$F1712)-$C1712+1,0),MIN(X$7,$F1712)-W$7))/365,0))</f>
        <v>0</v>
      </c>
      <c r="Y1712" s="4">
        <f>IF($F1712=0,($D1712-SUM($U1712:X1712))*$E1712*(IF(X1712&lt;1,IF(MIN(Y$7,$F1712)&gt;$C1712,MIN(Y$7,$F1712)-$C1712+1,0),MIN(Y$7,$F1712)-X$7))/365,IF($F1712&gt;X$7,($D1712-SUM($U1712:X1712))*$E1712*(IF(X1712&lt;1,IF(MIN(Y$7,$F1712)&gt;$C1712,MIN(Y$7,$F1712)-$C1712+1,0),MIN(Y$7,$F1712)-X$7))/365,0))</f>
        <v>0</v>
      </c>
      <c r="Z1712" s="4">
        <f>IF($F1712=0,($D1712-SUM($U1712:Y1712))*$E1712*(IF(Y1712&lt;1,IF(MIN(Z$7,$F1712)&gt;$C1712,MIN(Z$7,$F1712)-$C1712+1,0),MIN(Z$7,$F1712)-Y$7))/365,IF($F1712&gt;Y$7,($D1712-SUM($U1712:Y1712))*$E1712*(IF(Y1712&lt;1,IF(MIN(Z$7,$F1712)&gt;$C1712,MIN(Z$7,$F1712)-$C1712+1,0),MIN(Z$7,$F1712)-Y$7))/365,0))</f>
        <v>0</v>
      </c>
      <c r="AA1712" s="4">
        <f>IF($F1712=0,($D1712-SUM($U1712:Z1712))*$E1712*(IF(Z1712&lt;1,IF(MIN(AA$7,$F1712)&gt;$C1712,MIN(AA$7,$F1712)-$C1712+1,0),MIN(AA$7,$F1712)-Z$7))/365,IF($F1712&gt;Z$7,($D1712-SUM($U1712:Z1712))*$E1712*(IF(Z1712&lt;1,IF(MIN(AA$7,$F1712)&gt;$C1712,MIN(AA$7,$F1712)-$C1712+1,0),MIN(AA$7,$F1712)-Z$7))/365,0))</f>
        <v>0</v>
      </c>
      <c r="AB1712" s="4">
        <f>IF($F1712=0,($D1712-SUM($U1712:AA1712))*$E1712*(IF(AA1712&lt;1,IF(MIN(AB$7,$F1712)&gt;$C1712,MIN(AB$7,$F1712)-$C1712+1,0),MIN(AB$7,$F1712)-AA$7))/365,IF($F1712&gt;AA$7,($D1712-SUM($U1712:AA1712))*$E1712*(IF(AA1712&lt;1,IF(MIN(AB$7,$F1712)&gt;$C1712,MIN(AB$7,$F1712)-$C1712+1,0),MIN(AB$7,$F1712)-AA$7))/365,0))</f>
        <v>0</v>
      </c>
      <c r="AC1712" s="4">
        <f>IF($F1712=0,($D1712-SUM($U1712:AB1712))*$E1712*(IF(AB1712&lt;1,IF(MIN(AC$7,$F1712)&gt;$C1712,MIN(AC$7,$F1712)-$C1712+1,0),MIN(AC$7,$F1712)-AB$7))/365,IF($F1712&gt;AB$7,($D1712-SUM($U1712:AB1712))*$E1712*(IF(AB1712&lt;1,IF(MIN(AC$7,$F1712)&gt;$C1712,MIN(AC$7,$F1712)-$C1712+1,0),MIN(AC$7,$F1712)-AB$7))/365,0))</f>
        <v>0</v>
      </c>
      <c r="AD1712" s="4">
        <f>IF($F1712=0,($D1712-SUM($U1712:AC1712))*$E1712*(IF(AC1712&lt;1,IF(MIN(AD$7,$F1712)&gt;$C1712,MIN(AD$7,$F1712)-$C1712+1,0),MIN(AD$7,$F1712)-AC$7))/365,IF($F1712&gt;AC$7,($D1712-SUM($U1712:AC1712))*$E1712*(IF(AC1712&lt;1,IF(MIN(AD$7,$F1712)&gt;$C1712,MIN(AD$7,$F1712)-$C1712+1,0),MIN(AD$7,$F1712)-AC$7))/365,0))</f>
        <v>0</v>
      </c>
      <c r="AE1712" s="4">
        <f>IF($F1712=0,($D1712-SUM($U1712:AD1712))*$E1712*(IF(AD1712&lt;1,IF(MIN(AE$7,$F1712)&gt;$C1712,MIN(AE$7,$F1712)-$C1712+1,0),MIN(AE$7,$F1712)-AD$7))/365,IF($F1712&gt;AD$7,($D1712-SUM($U1712:AD1712))*$E1712*(IF(AD1712&lt;1,IF(MIN(AE$7,$F1712)&gt;$C1712,MIN(AE$7,$F1712)-$C1712+1,0),MIN(AE$7,$F1712)-AD$7))/365,0))</f>
        <v>0</v>
      </c>
      <c r="AF1712" s="4">
        <f>IF($F1712=0,($D1712-SUM($U1712:AE1712))*$E1712*(IF(AE1712&lt;1,IF(MIN(AF$7,$F1712)&gt;$C1712,MIN(AF$7,$F1712)-$C1712+1,0),MIN(AF$7,$F1712)-AE$7))/365,IF($F1712&gt;AE$7,($D1712-SUM($U1712:AE1712))*$E1712*(IF(AE1712&lt;1,IF(MIN(AF$7,$F1712)&gt;$C1712,MIN(AF$7,$F1712)-$C1712+1,0),MIN(AF$7,$F1712)-AE$7))/365,0))</f>
        <v>0</v>
      </c>
      <c r="AG1712" s="4">
        <f>IF($F1712=0,($D1712-SUM($U1712:AF1712))*$E1712*(IF(AF1712&lt;1,IF(MIN(AG$7,$F1712)&gt;$C1712,MIN(AG$7,$F1712)-$C1712+1,0),MIN(AG$7,$F1712)-AF$7))/365,IF($F1712&gt;AF$7,($D1712-SUM($U1712:AF1712))*$E1712*(IF(AF1712&lt;1,IF(MIN(AG$7,$F1712)&gt;$C1712,MIN(AG$7,$F1712)-$C1712+1,0),MIN(AG$7,$F1712)-AF$7))/365,0))</f>
        <v>0</v>
      </c>
      <c r="AH1712" s="4">
        <f>IF($F1712=0,($D1712-SUM($U1712:AG1712))*$E1712*(IF(AG1712&lt;1,IF(MIN(AH$7,$F1712)&gt;$C1712,MIN(AH$7,$F1712)-$C1712+1,0),MIN(AH$7,$F1712)-AG$7))/365,IF($F1712&gt;AG$7,($D1712-SUM($U1712:AG1712))*$E1712*(IF(AG1712&lt;1,IF(MIN(AH$7,$F1712)&gt;$C1712,MIN(AH$7,$F1712)-$C1712+1,0),MIN(AH$7,$F1712)-AG$7))/365,0))</f>
        <v>0</v>
      </c>
      <c r="AI1712" s="4">
        <f>IF($F1712=0,($D1712-SUM($U1712:AH1712))*$E1712*(IF(AH1712&lt;1,IF(MIN(AI$7,$F1712)&gt;$C1712,MIN(AI$7,$F1712)-$C1712+1,0),MIN(AI$7,$F1712)-AH$7))/365,IF($F1712&gt;AH$7,($D1712-SUM($U1712:AH1712))*$E1712*(IF(AH1712&lt;1,IF(MIN(AI$7,$F1712)&gt;$C1712,MIN(AI$7,$F1712)-$C1712+1,0),MIN(AI$7,$F1712)-AH$7))/365,0))</f>
        <v>0</v>
      </c>
      <c r="AJ1712" s="4">
        <f>IF($F1712=0,($D1712-SUM($U1712:AI1712))*$E1712*(IF(AI1712&lt;1,IF(MIN(AJ$7,$F1712)&gt;$C1712,MIN(AJ$7,$F1712)-$C1712+1,0),MIN(AJ$7,$F1712)-AI$7))/365,IF($F1712&gt;AI$7,($D1712-SUM($U1712:AI1712))*$E1712*(IF(AI1712&lt;1,IF(MIN(AJ$7,$F1712)&gt;$C1712,MIN(AJ$7,$F1712)-$C1712+1,0),MIN(AJ$7,$F1712)-AI$7))/365,0))</f>
        <v>0</v>
      </c>
      <c r="AK1712" s="4">
        <f>IF($F1712=0,($D1712-SUM($U1712:AJ1712))*$E1712*(IF(AJ1712&lt;1,IF(MIN(AK$7,$F1712)&gt;$C1712,MIN(AK$7,$F1712)-$C1712+1,0),MIN(AK$7,$F1712)-AJ$7))/365,IF($F1712&gt;AJ$7,($D1712-SUM($U1712:AJ1712))*$E1712*(IF(AJ1712&lt;1,IF(MIN(AK$7,$F1712)&gt;$C1712,MIN(AK$7,$F1712)-$C1712+1,0),MIN(AK$7,$F1712)-AJ$7))/365,0))</f>
        <v>0</v>
      </c>
      <c r="AL1712" s="4">
        <f>IF($F1712=0,($D1712-SUM($U1712:AK1712))*$E1712*(IF(AK1712&lt;1,IF(MIN(AL$7,$F1712)&gt;$C1712,MIN(AL$7,$F1712)-$C1712+1,0),MIN(AL$7,$F1712)-AK$7))/365,IF($F1712&gt;AK$7,($D1712-SUM($U1712:AK1712))*$E1712*(IF(AK1712&lt;1,IF(MIN(AL$7,$F1712)&gt;$C1712,MIN(AL$7,$F1712)-$C1712+1,0),MIN(AL$7,$F1712)-AK$7))/365,0))</f>
        <v>0</v>
      </c>
      <c r="AM1712" s="4">
        <f>IF($F1712=0,($D1712-SUM($U1712:AL1712))*$E1712*(IF(AL1712&lt;1,IF(MIN(AM$7,$F1712)&gt;$C1712,MIN(AM$7,$F1712)-$C1712+1,0),MIN(AM$7,$F1712)-AL$7))/365,IF($F1712&gt;AL$7,($D1712-SUM($U1712:AL1712))*$E1712*(IF(AL1712&lt;1,IF(MIN(AM$7,$F1712)&gt;$C1712,MIN(AM$7,$F1712)-$C1712+1,0),MIN(AM$7,$F1712)-AL$7))/365,0))</f>
        <v>0</v>
      </c>
      <c r="AN1712" s="4">
        <f>IF($F1712=0,($D1712-SUM($U1712:AM1712))*$E1712*(IF(AM1712&lt;1,IF(MIN(AN$7,$F1712)&gt;$C1712,MIN(AN$7,$F1712)-$C1712+1,0),MIN(AN$7,$F1712)-AM$7))/365,IF($F1712&gt;AM$7,($D1712-SUM($U1712:AM1712))*$E1712*(IF(AM1712&lt;1,IF(MIN(AN$7,$F1712)&gt;$C1712,MIN(AN$7,$F1712)-$C1712+1,0),MIN(AN$7,$F1712)-AM$7))/365,0))</f>
        <v>0</v>
      </c>
      <c r="AO1712" s="4">
        <f>IF($F1712=0,($D1712-SUM($U1712:AN1712))*$E1712*(IF(AN1712&lt;1,IF(MIN(AO$7,$F1712)&gt;$C1712,MIN(AO$7,$F1712)-$C1712+1,0),MIN(AO$7,$F1712)-AN$7))/365,IF($F1712&gt;AN$7,($D1712-SUM($U1712:AN1712))*$E1712*(IF(AN1712&lt;1,IF(MIN(AO$7,$F1712)&gt;$C1712,MIN(AO$7,$F1712)-$C1712+1,0),MIN(AO$7,$F1712)-AN$7))/365,0))</f>
        <v>0</v>
      </c>
      <c r="AP1712" s="4">
        <f>IF($F1712=0,($D1712-SUM($U1712:AO1712))*$E1712*(IF(AO1712&lt;1,IF(MIN(AP$7,$F1712)&gt;$C1712,MIN(AP$7,$F1712)-$C1712+1,0),MIN(AP$7,$F1712)-AO$7))/365,IF($F1712&gt;AO$7,($D1712-SUM($U1712:AO1712))*$E1712*(IF(AO1712&lt;1,IF(MIN(AP$7,$F1712)&gt;$C1712,MIN(AP$7,$F1712)-$C1712+1,0),MIN(AP$7,$F1712)-AO$7))/365,0))</f>
        <v>0</v>
      </c>
      <c r="AQ1712" s="4">
        <f>IF($F1712=0,($D1712-SUM($U1712:AP1712))*$E1712*(IF(AP1712&lt;1,IF(MIN(AQ$7,$F1712)&gt;$C1712,MIN(AQ$7,$F1712)-$C1712+1,0),MIN(AQ$7,$F1712)-AP$7))/365,IF($F1712&gt;AP$7,($D1712-SUM($U1712:AP1712))*$E1712*(IF(AP1712&lt;1,IF(MIN(AQ$7,$F1712)&gt;$C1712,MIN(AQ$7,$F1712)-$C1712+1,0),MIN(AQ$7,$F1712)-AP$7))/365,0))</f>
        <v>0</v>
      </c>
      <c r="AR1712" s="4">
        <f>IF($F1712=0,($D1712-SUM($U1712:AQ1712))*$E1712*(IF(AQ1712&lt;1,IF(MIN(AR$7,$F1712)&gt;$C1712,MIN(AR$7,$F1712)-$C1712+1,0),MIN(AR$7,$F1712)-AQ$7))/365,IF($F1712&gt;AQ$7,($D1712-SUM($U1712:AQ1712))*$E1712*(IF(AQ1712&lt;1,IF(MIN(AR$7,$F1712)&gt;$C1712,MIN(AR$7,$F1712)-$C1712+1,0),MIN(AR$7,$F1712)-AQ$7))/365,0))</f>
        <v>0</v>
      </c>
      <c r="AS1712" s="4">
        <f>IF($F1712=0,($D1712-SUM($U1712:AR1712))*$E1712*(IF(AR1712&lt;1,IF(MIN(AS$7,$F1712)&gt;$C1712,MIN(AS$7,$F1712)-$C1712+1,0),MIN(AS$7,$F1712)-AR$7))/365,IF($F1712&gt;AR$7,($D1712-SUM($U1712:AR1712))*$E1712*(IF(AR1712&lt;1,IF(MIN(AS$7,$F1712)&gt;$C1712,MIN(AS$7,$F1712)-$C1712+1,0),MIN(AS$7,$F1712)-AR$7))/365,0))</f>
        <v>0</v>
      </c>
    </row>
    <row r="1713" spans="1:45">
      <c r="A1713" s="15"/>
      <c r="B1713" s="17"/>
      <c r="C1713" s="16"/>
      <c r="D1713" s="15"/>
      <c r="E1713" s="11"/>
      <c r="F1713" s="16"/>
      <c r="G1713" s="15"/>
      <c r="H1713" s="14"/>
      <c r="I1713" s="5"/>
      <c r="J1713" s="13">
        <f>SUM(U1713:AS1713)</f>
        <v>0</v>
      </c>
      <c r="K1713" s="13">
        <f>IF(F1713=0,D1713-J1713,IF(F1713&lt;41730,0,D1713-J1713))</f>
        <v>0</v>
      </c>
      <c r="L1713" s="12">
        <f>IF(K1713=0,0,IF(G1713-((L$7-C1713)/365)&lt;0,0,G1713-((L$7-C1713)/365)))</f>
        <v>0</v>
      </c>
      <c r="M1713" s="4">
        <f>IF(K1713=0,0,D1713*H1713)</f>
        <v>0</v>
      </c>
      <c r="N1713" s="11">
        <f>IFERROR((1-(M1713/K1713)^(1/L1713)),0)</f>
        <v>0</v>
      </c>
      <c r="O1713" s="10">
        <f>IF(F1713&gt;41730,IF(F1713&gt;41730,(F1713-41730)/365,IF(K1713=0,0,IF(G1713-((L$7-C1713)/365)&lt;0,0,G1713-((L$7-C1713)/365)))),1)</f>
        <v>1</v>
      </c>
      <c r="P1713" s="9">
        <f>IF(K1713&lt;M1713,0,IF(L1713=0,K1713-M1713,K1713*N1713*O1713))</f>
        <v>0</v>
      </c>
      <c r="Q1713" s="19">
        <f>IF(F1713&gt;41730,D1713,0)</f>
        <v>0</v>
      </c>
      <c r="R1713" s="18">
        <f>IF(F1713&gt;41730,J1713+P1713,0)</f>
        <v>0</v>
      </c>
      <c r="S1713" s="9">
        <f>IF(F1713&gt;0,0,K1713-P1713)</f>
        <v>0</v>
      </c>
      <c r="T1713" s="5"/>
      <c r="U1713" s="4">
        <f>D1713*E1713*(IF(U$7&gt;$C1713,U$7-$C1713+1,0))/365</f>
        <v>0</v>
      </c>
      <c r="V1713" s="4">
        <f>($D1713-U1713)*$E1713*(IF(U1713&lt;1,IF(V$7&gt;$C1713,V$7-$C1713+1,0),V$7-U$7))/365</f>
        <v>0</v>
      </c>
      <c r="W1713" s="4">
        <f>IF($F1713=0,($D1713-SUM($U1713:V1713))*$E1713*(IF(V1713&lt;1,IF(MIN(W$7,$F1713)&gt;$C1713,MIN(W$7,$F1713)-$C1713+1,0),MIN(W$7,$F1713)-V$7))/365,IF($F1713&gt;V$7,($D1713-SUM($U1713:V1713))*$E1713*(IF(V1713&lt;1,IF(MIN(W$7,$F1713)&gt;$C1713,MIN(W$7,$F1713)-$C1713+1,0),MIN(W$7,$F1713)-V$7))/365,0))</f>
        <v>0</v>
      </c>
      <c r="X1713" s="4">
        <f>IF($F1713=0,($D1713-SUM($U1713:W1713))*$E1713*(IF(W1713&lt;1,IF(MIN(X$7,$F1713)&gt;$C1713,MIN(X$7,$F1713)-$C1713+1,0),MIN(X$7,$F1713)-W$7))/365,IF($F1713&gt;W$7,($D1713-SUM($U1713:W1713))*$E1713*(IF(W1713&lt;1,IF(MIN(X$7,$F1713)&gt;$C1713,MIN(X$7,$F1713)-$C1713+1,0),MIN(X$7,$F1713)-W$7))/365,0))</f>
        <v>0</v>
      </c>
      <c r="Y1713" s="4">
        <f>IF($F1713=0,($D1713-SUM($U1713:X1713))*$E1713*(IF(X1713&lt;1,IF(MIN(Y$7,$F1713)&gt;$C1713,MIN(Y$7,$F1713)-$C1713+1,0),MIN(Y$7,$F1713)-X$7))/365,IF($F1713&gt;X$7,($D1713-SUM($U1713:X1713))*$E1713*(IF(X1713&lt;1,IF(MIN(Y$7,$F1713)&gt;$C1713,MIN(Y$7,$F1713)-$C1713+1,0),MIN(Y$7,$F1713)-X$7))/365,0))</f>
        <v>0</v>
      </c>
      <c r="Z1713" s="4">
        <f>IF($F1713=0,($D1713-SUM($U1713:Y1713))*$E1713*(IF(Y1713&lt;1,IF(MIN(Z$7,$F1713)&gt;$C1713,MIN(Z$7,$F1713)-$C1713+1,0),MIN(Z$7,$F1713)-Y$7))/365,IF($F1713&gt;Y$7,($D1713-SUM($U1713:Y1713))*$E1713*(IF(Y1713&lt;1,IF(MIN(Z$7,$F1713)&gt;$C1713,MIN(Z$7,$F1713)-$C1713+1,0),MIN(Z$7,$F1713)-Y$7))/365,0))</f>
        <v>0</v>
      </c>
      <c r="AA1713" s="4">
        <f>IF($F1713=0,($D1713-SUM($U1713:Z1713))*$E1713*(IF(Z1713&lt;1,IF(MIN(AA$7,$F1713)&gt;$C1713,MIN(AA$7,$F1713)-$C1713+1,0),MIN(AA$7,$F1713)-Z$7))/365,IF($F1713&gt;Z$7,($D1713-SUM($U1713:Z1713))*$E1713*(IF(Z1713&lt;1,IF(MIN(AA$7,$F1713)&gt;$C1713,MIN(AA$7,$F1713)-$C1713+1,0),MIN(AA$7,$F1713)-Z$7))/365,0))</f>
        <v>0</v>
      </c>
      <c r="AB1713" s="4">
        <f>IF($F1713=0,($D1713-SUM($U1713:AA1713))*$E1713*(IF(AA1713&lt;1,IF(MIN(AB$7,$F1713)&gt;$C1713,MIN(AB$7,$F1713)-$C1713+1,0),MIN(AB$7,$F1713)-AA$7))/365,IF($F1713&gt;AA$7,($D1713-SUM($U1713:AA1713))*$E1713*(IF(AA1713&lt;1,IF(MIN(AB$7,$F1713)&gt;$C1713,MIN(AB$7,$F1713)-$C1713+1,0),MIN(AB$7,$F1713)-AA$7))/365,0))</f>
        <v>0</v>
      </c>
      <c r="AC1713" s="4">
        <f>IF($F1713=0,($D1713-SUM($U1713:AB1713))*$E1713*(IF(AB1713&lt;1,IF(MIN(AC$7,$F1713)&gt;$C1713,MIN(AC$7,$F1713)-$C1713+1,0),MIN(AC$7,$F1713)-AB$7))/365,IF($F1713&gt;AB$7,($D1713-SUM($U1713:AB1713))*$E1713*(IF(AB1713&lt;1,IF(MIN(AC$7,$F1713)&gt;$C1713,MIN(AC$7,$F1713)-$C1713+1,0),MIN(AC$7,$F1713)-AB$7))/365,0))</f>
        <v>0</v>
      </c>
      <c r="AD1713" s="4">
        <f>IF($F1713=0,($D1713-SUM($U1713:AC1713))*$E1713*(IF(AC1713&lt;1,IF(MIN(AD$7,$F1713)&gt;$C1713,MIN(AD$7,$F1713)-$C1713+1,0),MIN(AD$7,$F1713)-AC$7))/365,IF($F1713&gt;AC$7,($D1713-SUM($U1713:AC1713))*$E1713*(IF(AC1713&lt;1,IF(MIN(AD$7,$F1713)&gt;$C1713,MIN(AD$7,$F1713)-$C1713+1,0),MIN(AD$7,$F1713)-AC$7))/365,0))</f>
        <v>0</v>
      </c>
      <c r="AE1713" s="4">
        <f>IF($F1713=0,($D1713-SUM($U1713:AD1713))*$E1713*(IF(AD1713&lt;1,IF(MIN(AE$7,$F1713)&gt;$C1713,MIN(AE$7,$F1713)-$C1713+1,0),MIN(AE$7,$F1713)-AD$7))/365,IF($F1713&gt;AD$7,($D1713-SUM($U1713:AD1713))*$E1713*(IF(AD1713&lt;1,IF(MIN(AE$7,$F1713)&gt;$C1713,MIN(AE$7,$F1713)-$C1713+1,0),MIN(AE$7,$F1713)-AD$7))/365,0))</f>
        <v>0</v>
      </c>
      <c r="AF1713" s="4">
        <f>IF($F1713=0,($D1713-SUM($U1713:AE1713))*$E1713*(IF(AE1713&lt;1,IF(MIN(AF$7,$F1713)&gt;$C1713,MIN(AF$7,$F1713)-$C1713+1,0),MIN(AF$7,$F1713)-AE$7))/365,IF($F1713&gt;AE$7,($D1713-SUM($U1713:AE1713))*$E1713*(IF(AE1713&lt;1,IF(MIN(AF$7,$F1713)&gt;$C1713,MIN(AF$7,$F1713)-$C1713+1,0),MIN(AF$7,$F1713)-AE$7))/365,0))</f>
        <v>0</v>
      </c>
      <c r="AG1713" s="4">
        <f>IF($F1713=0,($D1713-SUM($U1713:AF1713))*$E1713*(IF(AF1713&lt;1,IF(MIN(AG$7,$F1713)&gt;$C1713,MIN(AG$7,$F1713)-$C1713+1,0),MIN(AG$7,$F1713)-AF$7))/365,IF($F1713&gt;AF$7,($D1713-SUM($U1713:AF1713))*$E1713*(IF(AF1713&lt;1,IF(MIN(AG$7,$F1713)&gt;$C1713,MIN(AG$7,$F1713)-$C1713+1,0),MIN(AG$7,$F1713)-AF$7))/365,0))</f>
        <v>0</v>
      </c>
      <c r="AH1713" s="4">
        <f>IF($F1713=0,($D1713-SUM($U1713:AG1713))*$E1713*(IF(AG1713&lt;1,IF(MIN(AH$7,$F1713)&gt;$C1713,MIN(AH$7,$F1713)-$C1713+1,0),MIN(AH$7,$F1713)-AG$7))/365,IF($F1713&gt;AG$7,($D1713-SUM($U1713:AG1713))*$E1713*(IF(AG1713&lt;1,IF(MIN(AH$7,$F1713)&gt;$C1713,MIN(AH$7,$F1713)-$C1713+1,0),MIN(AH$7,$F1713)-AG$7))/365,0))</f>
        <v>0</v>
      </c>
      <c r="AI1713" s="4">
        <f>IF($F1713=0,($D1713-SUM($U1713:AH1713))*$E1713*(IF(AH1713&lt;1,IF(MIN(AI$7,$F1713)&gt;$C1713,MIN(AI$7,$F1713)-$C1713+1,0),MIN(AI$7,$F1713)-AH$7))/365,IF($F1713&gt;AH$7,($D1713-SUM($U1713:AH1713))*$E1713*(IF(AH1713&lt;1,IF(MIN(AI$7,$F1713)&gt;$C1713,MIN(AI$7,$F1713)-$C1713+1,0),MIN(AI$7,$F1713)-AH$7))/365,0))</f>
        <v>0</v>
      </c>
      <c r="AJ1713" s="4">
        <f>IF($F1713=0,($D1713-SUM($U1713:AI1713))*$E1713*(IF(AI1713&lt;1,IF(MIN(AJ$7,$F1713)&gt;$C1713,MIN(AJ$7,$F1713)-$C1713+1,0),MIN(AJ$7,$F1713)-AI$7))/365,IF($F1713&gt;AI$7,($D1713-SUM($U1713:AI1713))*$E1713*(IF(AI1713&lt;1,IF(MIN(AJ$7,$F1713)&gt;$C1713,MIN(AJ$7,$F1713)-$C1713+1,0),MIN(AJ$7,$F1713)-AI$7))/365,0))</f>
        <v>0</v>
      </c>
      <c r="AK1713" s="4">
        <f>IF($F1713=0,($D1713-SUM($U1713:AJ1713))*$E1713*(IF(AJ1713&lt;1,IF(MIN(AK$7,$F1713)&gt;$C1713,MIN(AK$7,$F1713)-$C1713+1,0),MIN(AK$7,$F1713)-AJ$7))/365,IF($F1713&gt;AJ$7,($D1713-SUM($U1713:AJ1713))*$E1713*(IF(AJ1713&lt;1,IF(MIN(AK$7,$F1713)&gt;$C1713,MIN(AK$7,$F1713)-$C1713+1,0),MIN(AK$7,$F1713)-AJ$7))/365,0))</f>
        <v>0</v>
      </c>
      <c r="AL1713" s="4">
        <f>IF($F1713=0,($D1713-SUM($U1713:AK1713))*$E1713*(IF(AK1713&lt;1,IF(MIN(AL$7,$F1713)&gt;$C1713,MIN(AL$7,$F1713)-$C1713+1,0),MIN(AL$7,$F1713)-AK$7))/365,IF($F1713&gt;AK$7,($D1713-SUM($U1713:AK1713))*$E1713*(IF(AK1713&lt;1,IF(MIN(AL$7,$F1713)&gt;$C1713,MIN(AL$7,$F1713)-$C1713+1,0),MIN(AL$7,$F1713)-AK$7))/365,0))</f>
        <v>0</v>
      </c>
      <c r="AM1713" s="4">
        <f>IF($F1713=0,($D1713-SUM($U1713:AL1713))*$E1713*(IF(AL1713&lt;1,IF(MIN(AM$7,$F1713)&gt;$C1713,MIN(AM$7,$F1713)-$C1713+1,0),MIN(AM$7,$F1713)-AL$7))/365,IF($F1713&gt;AL$7,($D1713-SUM($U1713:AL1713))*$E1713*(IF(AL1713&lt;1,IF(MIN(AM$7,$F1713)&gt;$C1713,MIN(AM$7,$F1713)-$C1713+1,0),MIN(AM$7,$F1713)-AL$7))/365,0))</f>
        <v>0</v>
      </c>
      <c r="AN1713" s="4">
        <f>IF($F1713=0,($D1713-SUM($U1713:AM1713))*$E1713*(IF(AM1713&lt;1,IF(MIN(AN$7,$F1713)&gt;$C1713,MIN(AN$7,$F1713)-$C1713+1,0),MIN(AN$7,$F1713)-AM$7))/365,IF($F1713&gt;AM$7,($D1713-SUM($U1713:AM1713))*$E1713*(IF(AM1713&lt;1,IF(MIN(AN$7,$F1713)&gt;$C1713,MIN(AN$7,$F1713)-$C1713+1,0),MIN(AN$7,$F1713)-AM$7))/365,0))</f>
        <v>0</v>
      </c>
      <c r="AO1713" s="4">
        <f>IF($F1713=0,($D1713-SUM($U1713:AN1713))*$E1713*(IF(AN1713&lt;1,IF(MIN(AO$7,$F1713)&gt;$C1713,MIN(AO$7,$F1713)-$C1713+1,0),MIN(AO$7,$F1713)-AN$7))/365,IF($F1713&gt;AN$7,($D1713-SUM($U1713:AN1713))*$E1713*(IF(AN1713&lt;1,IF(MIN(AO$7,$F1713)&gt;$C1713,MIN(AO$7,$F1713)-$C1713+1,0),MIN(AO$7,$F1713)-AN$7))/365,0))</f>
        <v>0</v>
      </c>
      <c r="AP1713" s="4">
        <f>IF($F1713=0,($D1713-SUM($U1713:AO1713))*$E1713*(IF(AO1713&lt;1,IF(MIN(AP$7,$F1713)&gt;$C1713,MIN(AP$7,$F1713)-$C1713+1,0),MIN(AP$7,$F1713)-AO$7))/365,IF($F1713&gt;AO$7,($D1713-SUM($U1713:AO1713))*$E1713*(IF(AO1713&lt;1,IF(MIN(AP$7,$F1713)&gt;$C1713,MIN(AP$7,$F1713)-$C1713+1,0),MIN(AP$7,$F1713)-AO$7))/365,0))</f>
        <v>0</v>
      </c>
      <c r="AQ1713" s="4">
        <f>IF($F1713=0,($D1713-SUM($U1713:AP1713))*$E1713*(IF(AP1713&lt;1,IF(MIN(AQ$7,$F1713)&gt;$C1713,MIN(AQ$7,$F1713)-$C1713+1,0),MIN(AQ$7,$F1713)-AP$7))/365,IF($F1713&gt;AP$7,($D1713-SUM($U1713:AP1713))*$E1713*(IF(AP1713&lt;1,IF(MIN(AQ$7,$F1713)&gt;$C1713,MIN(AQ$7,$F1713)-$C1713+1,0),MIN(AQ$7,$F1713)-AP$7))/365,0))</f>
        <v>0</v>
      </c>
      <c r="AR1713" s="4">
        <f>IF($F1713=0,($D1713-SUM($U1713:AQ1713))*$E1713*(IF(AQ1713&lt;1,IF(MIN(AR$7,$F1713)&gt;$C1713,MIN(AR$7,$F1713)-$C1713+1,0),MIN(AR$7,$F1713)-AQ$7))/365,IF($F1713&gt;AQ$7,($D1713-SUM($U1713:AQ1713))*$E1713*(IF(AQ1713&lt;1,IF(MIN(AR$7,$F1713)&gt;$C1713,MIN(AR$7,$F1713)-$C1713+1,0),MIN(AR$7,$F1713)-AQ$7))/365,0))</f>
        <v>0</v>
      </c>
      <c r="AS1713" s="4">
        <f>IF($F1713=0,($D1713-SUM($U1713:AR1713))*$E1713*(IF(AR1713&lt;1,IF(MIN(AS$7,$F1713)&gt;$C1713,MIN(AS$7,$F1713)-$C1713+1,0),MIN(AS$7,$F1713)-AR$7))/365,IF($F1713&gt;AR$7,($D1713-SUM($U1713:AR1713))*$E1713*(IF(AR1713&lt;1,IF(MIN(AS$7,$F1713)&gt;$C1713,MIN(AS$7,$F1713)-$C1713+1,0),MIN(AS$7,$F1713)-AR$7))/365,0))</f>
        <v>0</v>
      </c>
    </row>
    <row r="1714" spans="1:45">
      <c r="A1714" s="15"/>
      <c r="B1714" s="17"/>
      <c r="C1714" s="16"/>
      <c r="D1714" s="15"/>
      <c r="E1714" s="11"/>
      <c r="F1714" s="16"/>
      <c r="G1714" s="15"/>
      <c r="H1714" s="14"/>
      <c r="I1714" s="5"/>
      <c r="J1714" s="13">
        <f>SUM(U1714:AS1714)</f>
        <v>0</v>
      </c>
      <c r="K1714" s="13">
        <f>IF(F1714=0,D1714-J1714,IF(F1714&lt;41730,0,D1714-J1714))</f>
        <v>0</v>
      </c>
      <c r="L1714" s="12">
        <f>IF(K1714=0,0,IF(G1714-((L$7-C1714)/365)&lt;0,0,G1714-((L$7-C1714)/365)))</f>
        <v>0</v>
      </c>
      <c r="M1714" s="4">
        <f>IF(K1714=0,0,D1714*H1714)</f>
        <v>0</v>
      </c>
      <c r="N1714" s="11">
        <f>IFERROR((1-(M1714/K1714)^(1/L1714)),0)</f>
        <v>0</v>
      </c>
      <c r="O1714" s="10">
        <f>IF(F1714&gt;41730,IF(F1714&gt;41730,(F1714-41730)/365,IF(K1714=0,0,IF(G1714-((L$7-C1714)/365)&lt;0,0,G1714-((L$7-C1714)/365)))),1)</f>
        <v>1</v>
      </c>
      <c r="P1714" s="9">
        <f>IF(K1714&lt;M1714,0,IF(L1714=0,K1714-M1714,K1714*N1714*O1714))</f>
        <v>0</v>
      </c>
      <c r="Q1714" s="19">
        <f>IF(F1714&gt;41730,D1714,0)</f>
        <v>0</v>
      </c>
      <c r="R1714" s="18">
        <f>IF(F1714&gt;41730,J1714+P1714,0)</f>
        <v>0</v>
      </c>
      <c r="S1714" s="9">
        <f>IF(F1714&gt;0,0,K1714-P1714)</f>
        <v>0</v>
      </c>
      <c r="T1714" s="5"/>
      <c r="U1714" s="4">
        <f>D1714*E1714*(IF(U$7&gt;$C1714,U$7-$C1714+1,0))/365</f>
        <v>0</v>
      </c>
      <c r="V1714" s="4">
        <f>($D1714-U1714)*$E1714*(IF(U1714&lt;1,IF(V$7&gt;$C1714,V$7-$C1714+1,0),V$7-U$7))/365</f>
        <v>0</v>
      </c>
      <c r="W1714" s="4">
        <f>IF($F1714=0,($D1714-SUM($U1714:V1714))*$E1714*(IF(V1714&lt;1,IF(MIN(W$7,$F1714)&gt;$C1714,MIN(W$7,$F1714)-$C1714+1,0),MIN(W$7,$F1714)-V$7))/365,IF($F1714&gt;V$7,($D1714-SUM($U1714:V1714))*$E1714*(IF(V1714&lt;1,IF(MIN(W$7,$F1714)&gt;$C1714,MIN(W$7,$F1714)-$C1714+1,0),MIN(W$7,$F1714)-V$7))/365,0))</f>
        <v>0</v>
      </c>
      <c r="X1714" s="4">
        <f>IF($F1714=0,($D1714-SUM($U1714:W1714))*$E1714*(IF(W1714&lt;1,IF(MIN(X$7,$F1714)&gt;$C1714,MIN(X$7,$F1714)-$C1714+1,0),MIN(X$7,$F1714)-W$7))/365,IF($F1714&gt;W$7,($D1714-SUM($U1714:W1714))*$E1714*(IF(W1714&lt;1,IF(MIN(X$7,$F1714)&gt;$C1714,MIN(X$7,$F1714)-$C1714+1,0),MIN(X$7,$F1714)-W$7))/365,0))</f>
        <v>0</v>
      </c>
      <c r="Y1714" s="4">
        <f>IF($F1714=0,($D1714-SUM($U1714:X1714))*$E1714*(IF(X1714&lt;1,IF(MIN(Y$7,$F1714)&gt;$C1714,MIN(Y$7,$F1714)-$C1714+1,0),MIN(Y$7,$F1714)-X$7))/365,IF($F1714&gt;X$7,($D1714-SUM($U1714:X1714))*$E1714*(IF(X1714&lt;1,IF(MIN(Y$7,$F1714)&gt;$C1714,MIN(Y$7,$F1714)-$C1714+1,0),MIN(Y$7,$F1714)-X$7))/365,0))</f>
        <v>0</v>
      </c>
      <c r="Z1714" s="4">
        <f>IF($F1714=0,($D1714-SUM($U1714:Y1714))*$E1714*(IF(Y1714&lt;1,IF(MIN(Z$7,$F1714)&gt;$C1714,MIN(Z$7,$F1714)-$C1714+1,0),MIN(Z$7,$F1714)-Y$7))/365,IF($F1714&gt;Y$7,($D1714-SUM($U1714:Y1714))*$E1714*(IF(Y1714&lt;1,IF(MIN(Z$7,$F1714)&gt;$C1714,MIN(Z$7,$F1714)-$C1714+1,0),MIN(Z$7,$F1714)-Y$7))/365,0))</f>
        <v>0</v>
      </c>
      <c r="AA1714" s="4">
        <f>IF($F1714=0,($D1714-SUM($U1714:Z1714))*$E1714*(IF(Z1714&lt;1,IF(MIN(AA$7,$F1714)&gt;$C1714,MIN(AA$7,$F1714)-$C1714+1,0),MIN(AA$7,$F1714)-Z$7))/365,IF($F1714&gt;Z$7,($D1714-SUM($U1714:Z1714))*$E1714*(IF(Z1714&lt;1,IF(MIN(AA$7,$F1714)&gt;$C1714,MIN(AA$7,$F1714)-$C1714+1,0),MIN(AA$7,$F1714)-Z$7))/365,0))</f>
        <v>0</v>
      </c>
      <c r="AB1714" s="4">
        <f>IF($F1714=0,($D1714-SUM($U1714:AA1714))*$E1714*(IF(AA1714&lt;1,IF(MIN(AB$7,$F1714)&gt;$C1714,MIN(AB$7,$F1714)-$C1714+1,0),MIN(AB$7,$F1714)-AA$7))/365,IF($F1714&gt;AA$7,($D1714-SUM($U1714:AA1714))*$E1714*(IF(AA1714&lt;1,IF(MIN(AB$7,$F1714)&gt;$C1714,MIN(AB$7,$F1714)-$C1714+1,0),MIN(AB$7,$F1714)-AA$7))/365,0))</f>
        <v>0</v>
      </c>
      <c r="AC1714" s="4">
        <f>IF($F1714=0,($D1714-SUM($U1714:AB1714))*$E1714*(IF(AB1714&lt;1,IF(MIN(AC$7,$F1714)&gt;$C1714,MIN(AC$7,$F1714)-$C1714+1,0),MIN(AC$7,$F1714)-AB$7))/365,IF($F1714&gt;AB$7,($D1714-SUM($U1714:AB1714))*$E1714*(IF(AB1714&lt;1,IF(MIN(AC$7,$F1714)&gt;$C1714,MIN(AC$7,$F1714)-$C1714+1,0),MIN(AC$7,$F1714)-AB$7))/365,0))</f>
        <v>0</v>
      </c>
      <c r="AD1714" s="4">
        <f>IF($F1714=0,($D1714-SUM($U1714:AC1714))*$E1714*(IF(AC1714&lt;1,IF(MIN(AD$7,$F1714)&gt;$C1714,MIN(AD$7,$F1714)-$C1714+1,0),MIN(AD$7,$F1714)-AC$7))/365,IF($F1714&gt;AC$7,($D1714-SUM($U1714:AC1714))*$E1714*(IF(AC1714&lt;1,IF(MIN(AD$7,$F1714)&gt;$C1714,MIN(AD$7,$F1714)-$C1714+1,0),MIN(AD$7,$F1714)-AC$7))/365,0))</f>
        <v>0</v>
      </c>
      <c r="AE1714" s="4">
        <f>IF($F1714=0,($D1714-SUM($U1714:AD1714))*$E1714*(IF(AD1714&lt;1,IF(MIN(AE$7,$F1714)&gt;$C1714,MIN(AE$7,$F1714)-$C1714+1,0),MIN(AE$7,$F1714)-AD$7))/365,IF($F1714&gt;AD$7,($D1714-SUM($U1714:AD1714))*$E1714*(IF(AD1714&lt;1,IF(MIN(AE$7,$F1714)&gt;$C1714,MIN(AE$7,$F1714)-$C1714+1,0),MIN(AE$7,$F1714)-AD$7))/365,0))</f>
        <v>0</v>
      </c>
      <c r="AF1714" s="4">
        <f>IF($F1714=0,($D1714-SUM($U1714:AE1714))*$E1714*(IF(AE1714&lt;1,IF(MIN(AF$7,$F1714)&gt;$C1714,MIN(AF$7,$F1714)-$C1714+1,0),MIN(AF$7,$F1714)-AE$7))/365,IF($F1714&gt;AE$7,($D1714-SUM($U1714:AE1714))*$E1714*(IF(AE1714&lt;1,IF(MIN(AF$7,$F1714)&gt;$C1714,MIN(AF$7,$F1714)-$C1714+1,0),MIN(AF$7,$F1714)-AE$7))/365,0))</f>
        <v>0</v>
      </c>
      <c r="AG1714" s="4">
        <f>IF($F1714=0,($D1714-SUM($U1714:AF1714))*$E1714*(IF(AF1714&lt;1,IF(MIN(AG$7,$F1714)&gt;$C1714,MIN(AG$7,$F1714)-$C1714+1,0),MIN(AG$7,$F1714)-AF$7))/365,IF($F1714&gt;AF$7,($D1714-SUM($U1714:AF1714))*$E1714*(IF(AF1714&lt;1,IF(MIN(AG$7,$F1714)&gt;$C1714,MIN(AG$7,$F1714)-$C1714+1,0),MIN(AG$7,$F1714)-AF$7))/365,0))</f>
        <v>0</v>
      </c>
      <c r="AH1714" s="4">
        <f>IF($F1714=0,($D1714-SUM($U1714:AG1714))*$E1714*(IF(AG1714&lt;1,IF(MIN(AH$7,$F1714)&gt;$C1714,MIN(AH$7,$F1714)-$C1714+1,0),MIN(AH$7,$F1714)-AG$7))/365,IF($F1714&gt;AG$7,($D1714-SUM($U1714:AG1714))*$E1714*(IF(AG1714&lt;1,IF(MIN(AH$7,$F1714)&gt;$C1714,MIN(AH$7,$F1714)-$C1714+1,0),MIN(AH$7,$F1714)-AG$7))/365,0))</f>
        <v>0</v>
      </c>
      <c r="AI1714" s="4">
        <f>IF($F1714=0,($D1714-SUM($U1714:AH1714))*$E1714*(IF(AH1714&lt;1,IF(MIN(AI$7,$F1714)&gt;$C1714,MIN(AI$7,$F1714)-$C1714+1,0),MIN(AI$7,$F1714)-AH$7))/365,IF($F1714&gt;AH$7,($D1714-SUM($U1714:AH1714))*$E1714*(IF(AH1714&lt;1,IF(MIN(AI$7,$F1714)&gt;$C1714,MIN(AI$7,$F1714)-$C1714+1,0),MIN(AI$7,$F1714)-AH$7))/365,0))</f>
        <v>0</v>
      </c>
      <c r="AJ1714" s="4">
        <f>IF($F1714=0,($D1714-SUM($U1714:AI1714))*$E1714*(IF(AI1714&lt;1,IF(MIN(AJ$7,$F1714)&gt;$C1714,MIN(AJ$7,$F1714)-$C1714+1,0),MIN(AJ$7,$F1714)-AI$7))/365,IF($F1714&gt;AI$7,($D1714-SUM($U1714:AI1714))*$E1714*(IF(AI1714&lt;1,IF(MIN(AJ$7,$F1714)&gt;$C1714,MIN(AJ$7,$F1714)-$C1714+1,0),MIN(AJ$7,$F1714)-AI$7))/365,0))</f>
        <v>0</v>
      </c>
      <c r="AK1714" s="4">
        <f>IF($F1714=0,($D1714-SUM($U1714:AJ1714))*$E1714*(IF(AJ1714&lt;1,IF(MIN(AK$7,$F1714)&gt;$C1714,MIN(AK$7,$F1714)-$C1714+1,0),MIN(AK$7,$F1714)-AJ$7))/365,IF($F1714&gt;AJ$7,($D1714-SUM($U1714:AJ1714))*$E1714*(IF(AJ1714&lt;1,IF(MIN(AK$7,$F1714)&gt;$C1714,MIN(AK$7,$F1714)-$C1714+1,0),MIN(AK$7,$F1714)-AJ$7))/365,0))</f>
        <v>0</v>
      </c>
      <c r="AL1714" s="4">
        <f>IF($F1714=0,($D1714-SUM($U1714:AK1714))*$E1714*(IF(AK1714&lt;1,IF(MIN(AL$7,$F1714)&gt;$C1714,MIN(AL$7,$F1714)-$C1714+1,0),MIN(AL$7,$F1714)-AK$7))/365,IF($F1714&gt;AK$7,($D1714-SUM($U1714:AK1714))*$E1714*(IF(AK1714&lt;1,IF(MIN(AL$7,$F1714)&gt;$C1714,MIN(AL$7,$F1714)-$C1714+1,0),MIN(AL$7,$F1714)-AK$7))/365,0))</f>
        <v>0</v>
      </c>
      <c r="AM1714" s="4">
        <f>IF($F1714=0,($D1714-SUM($U1714:AL1714))*$E1714*(IF(AL1714&lt;1,IF(MIN(AM$7,$F1714)&gt;$C1714,MIN(AM$7,$F1714)-$C1714+1,0),MIN(AM$7,$F1714)-AL$7))/365,IF($F1714&gt;AL$7,($D1714-SUM($U1714:AL1714))*$E1714*(IF(AL1714&lt;1,IF(MIN(AM$7,$F1714)&gt;$C1714,MIN(AM$7,$F1714)-$C1714+1,0),MIN(AM$7,$F1714)-AL$7))/365,0))</f>
        <v>0</v>
      </c>
      <c r="AN1714" s="4">
        <f>IF($F1714=0,($D1714-SUM($U1714:AM1714))*$E1714*(IF(AM1714&lt;1,IF(MIN(AN$7,$F1714)&gt;$C1714,MIN(AN$7,$F1714)-$C1714+1,0),MIN(AN$7,$F1714)-AM$7))/365,IF($F1714&gt;AM$7,($D1714-SUM($U1714:AM1714))*$E1714*(IF(AM1714&lt;1,IF(MIN(AN$7,$F1714)&gt;$C1714,MIN(AN$7,$F1714)-$C1714+1,0),MIN(AN$7,$F1714)-AM$7))/365,0))</f>
        <v>0</v>
      </c>
      <c r="AO1714" s="4">
        <f>IF($F1714=0,($D1714-SUM($U1714:AN1714))*$E1714*(IF(AN1714&lt;1,IF(MIN(AO$7,$F1714)&gt;$C1714,MIN(AO$7,$F1714)-$C1714+1,0),MIN(AO$7,$F1714)-AN$7))/365,IF($F1714&gt;AN$7,($D1714-SUM($U1714:AN1714))*$E1714*(IF(AN1714&lt;1,IF(MIN(AO$7,$F1714)&gt;$C1714,MIN(AO$7,$F1714)-$C1714+1,0),MIN(AO$7,$F1714)-AN$7))/365,0))</f>
        <v>0</v>
      </c>
      <c r="AP1714" s="4">
        <f>IF($F1714=0,($D1714-SUM($U1714:AO1714))*$E1714*(IF(AO1714&lt;1,IF(MIN(AP$7,$F1714)&gt;$C1714,MIN(AP$7,$F1714)-$C1714+1,0),MIN(AP$7,$F1714)-AO$7))/365,IF($F1714&gt;AO$7,($D1714-SUM($U1714:AO1714))*$E1714*(IF(AO1714&lt;1,IF(MIN(AP$7,$F1714)&gt;$C1714,MIN(AP$7,$F1714)-$C1714+1,0),MIN(AP$7,$F1714)-AO$7))/365,0))</f>
        <v>0</v>
      </c>
      <c r="AQ1714" s="4">
        <f>IF($F1714=0,($D1714-SUM($U1714:AP1714))*$E1714*(IF(AP1714&lt;1,IF(MIN(AQ$7,$F1714)&gt;$C1714,MIN(AQ$7,$F1714)-$C1714+1,0),MIN(AQ$7,$F1714)-AP$7))/365,IF($F1714&gt;AP$7,($D1714-SUM($U1714:AP1714))*$E1714*(IF(AP1714&lt;1,IF(MIN(AQ$7,$F1714)&gt;$C1714,MIN(AQ$7,$F1714)-$C1714+1,0),MIN(AQ$7,$F1714)-AP$7))/365,0))</f>
        <v>0</v>
      </c>
      <c r="AR1714" s="4">
        <f>IF($F1714=0,($D1714-SUM($U1714:AQ1714))*$E1714*(IF(AQ1714&lt;1,IF(MIN(AR$7,$F1714)&gt;$C1714,MIN(AR$7,$F1714)-$C1714+1,0),MIN(AR$7,$F1714)-AQ$7))/365,IF($F1714&gt;AQ$7,($D1714-SUM($U1714:AQ1714))*$E1714*(IF(AQ1714&lt;1,IF(MIN(AR$7,$F1714)&gt;$C1714,MIN(AR$7,$F1714)-$C1714+1,0),MIN(AR$7,$F1714)-AQ$7))/365,0))</f>
        <v>0</v>
      </c>
      <c r="AS1714" s="4">
        <f>IF($F1714=0,($D1714-SUM($U1714:AR1714))*$E1714*(IF(AR1714&lt;1,IF(MIN(AS$7,$F1714)&gt;$C1714,MIN(AS$7,$F1714)-$C1714+1,0),MIN(AS$7,$F1714)-AR$7))/365,IF($F1714&gt;AR$7,($D1714-SUM($U1714:AR1714))*$E1714*(IF(AR1714&lt;1,IF(MIN(AS$7,$F1714)&gt;$C1714,MIN(AS$7,$F1714)-$C1714+1,0),MIN(AS$7,$F1714)-AR$7))/365,0))</f>
        <v>0</v>
      </c>
    </row>
    <row r="1715" spans="1:45">
      <c r="A1715" s="15"/>
      <c r="B1715" s="17"/>
      <c r="C1715" s="16"/>
      <c r="D1715" s="15"/>
      <c r="E1715" s="11"/>
      <c r="F1715" s="16"/>
      <c r="G1715" s="15"/>
      <c r="H1715" s="14"/>
      <c r="I1715" s="5"/>
      <c r="J1715" s="13">
        <f>SUM(U1715:AS1715)</f>
        <v>0</v>
      </c>
      <c r="K1715" s="13">
        <f>IF(F1715=0,D1715-J1715,IF(F1715&lt;41730,0,D1715-J1715))</f>
        <v>0</v>
      </c>
      <c r="L1715" s="12">
        <f>IF(K1715=0,0,IF(G1715-((L$7-C1715)/365)&lt;0,0,G1715-((L$7-C1715)/365)))</f>
        <v>0</v>
      </c>
      <c r="M1715" s="4">
        <f>IF(K1715=0,0,D1715*H1715)</f>
        <v>0</v>
      </c>
      <c r="N1715" s="11">
        <f>IFERROR((1-(M1715/K1715)^(1/L1715)),0)</f>
        <v>0</v>
      </c>
      <c r="O1715" s="10">
        <f>IF(F1715&gt;41730,IF(F1715&gt;41730,(F1715-41730)/365,IF(K1715=0,0,IF(G1715-((L$7-C1715)/365)&lt;0,0,G1715-((L$7-C1715)/365)))),1)</f>
        <v>1</v>
      </c>
      <c r="P1715" s="9">
        <f>IF(K1715&lt;M1715,0,IF(L1715=0,K1715-M1715,K1715*N1715*O1715))</f>
        <v>0</v>
      </c>
      <c r="Q1715" s="19">
        <f>IF(F1715&gt;41730,D1715,0)</f>
        <v>0</v>
      </c>
      <c r="R1715" s="18">
        <f>IF(F1715&gt;41730,J1715+P1715,0)</f>
        <v>0</v>
      </c>
      <c r="S1715" s="9">
        <f>IF(F1715&gt;0,0,K1715-P1715)</f>
        <v>0</v>
      </c>
      <c r="T1715" s="5"/>
      <c r="U1715" s="4">
        <f>D1715*E1715*(IF(U$7&gt;$C1715,U$7-$C1715+1,0))/365</f>
        <v>0</v>
      </c>
      <c r="V1715" s="4">
        <f>($D1715-U1715)*$E1715*(IF(U1715&lt;1,IF(V$7&gt;$C1715,V$7-$C1715+1,0),V$7-U$7))/365</f>
        <v>0</v>
      </c>
      <c r="W1715" s="4">
        <f>IF($F1715=0,($D1715-SUM($U1715:V1715))*$E1715*(IF(V1715&lt;1,IF(MIN(W$7,$F1715)&gt;$C1715,MIN(W$7,$F1715)-$C1715+1,0),MIN(W$7,$F1715)-V$7))/365,IF($F1715&gt;V$7,($D1715-SUM($U1715:V1715))*$E1715*(IF(V1715&lt;1,IF(MIN(W$7,$F1715)&gt;$C1715,MIN(W$7,$F1715)-$C1715+1,0),MIN(W$7,$F1715)-V$7))/365,0))</f>
        <v>0</v>
      </c>
      <c r="X1715" s="4">
        <f>IF($F1715=0,($D1715-SUM($U1715:W1715))*$E1715*(IF(W1715&lt;1,IF(MIN(X$7,$F1715)&gt;$C1715,MIN(X$7,$F1715)-$C1715+1,0),MIN(X$7,$F1715)-W$7))/365,IF($F1715&gt;W$7,($D1715-SUM($U1715:W1715))*$E1715*(IF(W1715&lt;1,IF(MIN(X$7,$F1715)&gt;$C1715,MIN(X$7,$F1715)-$C1715+1,0),MIN(X$7,$F1715)-W$7))/365,0))</f>
        <v>0</v>
      </c>
      <c r="Y1715" s="4">
        <f>IF($F1715=0,($D1715-SUM($U1715:X1715))*$E1715*(IF(X1715&lt;1,IF(MIN(Y$7,$F1715)&gt;$C1715,MIN(Y$7,$F1715)-$C1715+1,0),MIN(Y$7,$F1715)-X$7))/365,IF($F1715&gt;X$7,($D1715-SUM($U1715:X1715))*$E1715*(IF(X1715&lt;1,IF(MIN(Y$7,$F1715)&gt;$C1715,MIN(Y$7,$F1715)-$C1715+1,0),MIN(Y$7,$F1715)-X$7))/365,0))</f>
        <v>0</v>
      </c>
      <c r="Z1715" s="4">
        <f>IF($F1715=0,($D1715-SUM($U1715:Y1715))*$E1715*(IF(Y1715&lt;1,IF(MIN(Z$7,$F1715)&gt;$C1715,MIN(Z$7,$F1715)-$C1715+1,0),MIN(Z$7,$F1715)-Y$7))/365,IF($F1715&gt;Y$7,($D1715-SUM($U1715:Y1715))*$E1715*(IF(Y1715&lt;1,IF(MIN(Z$7,$F1715)&gt;$C1715,MIN(Z$7,$F1715)-$C1715+1,0),MIN(Z$7,$F1715)-Y$7))/365,0))</f>
        <v>0</v>
      </c>
      <c r="AA1715" s="4">
        <f>IF($F1715=0,($D1715-SUM($U1715:Z1715))*$E1715*(IF(Z1715&lt;1,IF(MIN(AA$7,$F1715)&gt;$C1715,MIN(AA$7,$F1715)-$C1715+1,0),MIN(AA$7,$F1715)-Z$7))/365,IF($F1715&gt;Z$7,($D1715-SUM($U1715:Z1715))*$E1715*(IF(Z1715&lt;1,IF(MIN(AA$7,$F1715)&gt;$C1715,MIN(AA$7,$F1715)-$C1715+1,0),MIN(AA$7,$F1715)-Z$7))/365,0))</f>
        <v>0</v>
      </c>
      <c r="AB1715" s="4">
        <f>IF($F1715=0,($D1715-SUM($U1715:AA1715))*$E1715*(IF(AA1715&lt;1,IF(MIN(AB$7,$F1715)&gt;$C1715,MIN(AB$7,$F1715)-$C1715+1,0),MIN(AB$7,$F1715)-AA$7))/365,IF($F1715&gt;AA$7,($D1715-SUM($U1715:AA1715))*$E1715*(IF(AA1715&lt;1,IF(MIN(AB$7,$F1715)&gt;$C1715,MIN(AB$7,$F1715)-$C1715+1,0),MIN(AB$7,$F1715)-AA$7))/365,0))</f>
        <v>0</v>
      </c>
      <c r="AC1715" s="4">
        <f>IF($F1715=0,($D1715-SUM($U1715:AB1715))*$E1715*(IF(AB1715&lt;1,IF(MIN(AC$7,$F1715)&gt;$C1715,MIN(AC$7,$F1715)-$C1715+1,0),MIN(AC$7,$F1715)-AB$7))/365,IF($F1715&gt;AB$7,($D1715-SUM($U1715:AB1715))*$E1715*(IF(AB1715&lt;1,IF(MIN(AC$7,$F1715)&gt;$C1715,MIN(AC$7,$F1715)-$C1715+1,0),MIN(AC$7,$F1715)-AB$7))/365,0))</f>
        <v>0</v>
      </c>
      <c r="AD1715" s="4">
        <f>IF($F1715=0,($D1715-SUM($U1715:AC1715))*$E1715*(IF(AC1715&lt;1,IF(MIN(AD$7,$F1715)&gt;$C1715,MIN(AD$7,$F1715)-$C1715+1,0),MIN(AD$7,$F1715)-AC$7))/365,IF($F1715&gt;AC$7,($D1715-SUM($U1715:AC1715))*$E1715*(IF(AC1715&lt;1,IF(MIN(AD$7,$F1715)&gt;$C1715,MIN(AD$7,$F1715)-$C1715+1,0),MIN(AD$7,$F1715)-AC$7))/365,0))</f>
        <v>0</v>
      </c>
      <c r="AE1715" s="4">
        <f>IF($F1715=0,($D1715-SUM($U1715:AD1715))*$E1715*(IF(AD1715&lt;1,IF(MIN(AE$7,$F1715)&gt;$C1715,MIN(AE$7,$F1715)-$C1715+1,0),MIN(AE$7,$F1715)-AD$7))/365,IF($F1715&gt;AD$7,($D1715-SUM($U1715:AD1715))*$E1715*(IF(AD1715&lt;1,IF(MIN(AE$7,$F1715)&gt;$C1715,MIN(AE$7,$F1715)-$C1715+1,0),MIN(AE$7,$F1715)-AD$7))/365,0))</f>
        <v>0</v>
      </c>
      <c r="AF1715" s="4">
        <f>IF($F1715=0,($D1715-SUM($U1715:AE1715))*$E1715*(IF(AE1715&lt;1,IF(MIN(AF$7,$F1715)&gt;$C1715,MIN(AF$7,$F1715)-$C1715+1,0),MIN(AF$7,$F1715)-AE$7))/365,IF($F1715&gt;AE$7,($D1715-SUM($U1715:AE1715))*$E1715*(IF(AE1715&lt;1,IF(MIN(AF$7,$F1715)&gt;$C1715,MIN(AF$7,$F1715)-$C1715+1,0),MIN(AF$7,$F1715)-AE$7))/365,0))</f>
        <v>0</v>
      </c>
      <c r="AG1715" s="4">
        <f>IF($F1715=0,($D1715-SUM($U1715:AF1715))*$E1715*(IF(AF1715&lt;1,IF(MIN(AG$7,$F1715)&gt;$C1715,MIN(AG$7,$F1715)-$C1715+1,0),MIN(AG$7,$F1715)-AF$7))/365,IF($F1715&gt;AF$7,($D1715-SUM($U1715:AF1715))*$E1715*(IF(AF1715&lt;1,IF(MIN(AG$7,$F1715)&gt;$C1715,MIN(AG$7,$F1715)-$C1715+1,0),MIN(AG$7,$F1715)-AF$7))/365,0))</f>
        <v>0</v>
      </c>
      <c r="AH1715" s="4">
        <f>IF($F1715=0,($D1715-SUM($U1715:AG1715))*$E1715*(IF(AG1715&lt;1,IF(MIN(AH$7,$F1715)&gt;$C1715,MIN(AH$7,$F1715)-$C1715+1,0),MIN(AH$7,$F1715)-AG$7))/365,IF($F1715&gt;AG$7,($D1715-SUM($U1715:AG1715))*$E1715*(IF(AG1715&lt;1,IF(MIN(AH$7,$F1715)&gt;$C1715,MIN(AH$7,$F1715)-$C1715+1,0),MIN(AH$7,$F1715)-AG$7))/365,0))</f>
        <v>0</v>
      </c>
      <c r="AI1715" s="4">
        <f>IF($F1715=0,($D1715-SUM($U1715:AH1715))*$E1715*(IF(AH1715&lt;1,IF(MIN(AI$7,$F1715)&gt;$C1715,MIN(AI$7,$F1715)-$C1715+1,0),MIN(AI$7,$F1715)-AH$7))/365,IF($F1715&gt;AH$7,($D1715-SUM($U1715:AH1715))*$E1715*(IF(AH1715&lt;1,IF(MIN(AI$7,$F1715)&gt;$C1715,MIN(AI$7,$F1715)-$C1715+1,0),MIN(AI$7,$F1715)-AH$7))/365,0))</f>
        <v>0</v>
      </c>
      <c r="AJ1715" s="4">
        <f>IF($F1715=0,($D1715-SUM($U1715:AI1715))*$E1715*(IF(AI1715&lt;1,IF(MIN(AJ$7,$F1715)&gt;$C1715,MIN(AJ$7,$F1715)-$C1715+1,0),MIN(AJ$7,$F1715)-AI$7))/365,IF($F1715&gt;AI$7,($D1715-SUM($U1715:AI1715))*$E1715*(IF(AI1715&lt;1,IF(MIN(AJ$7,$F1715)&gt;$C1715,MIN(AJ$7,$F1715)-$C1715+1,0),MIN(AJ$7,$F1715)-AI$7))/365,0))</f>
        <v>0</v>
      </c>
      <c r="AK1715" s="4">
        <f>IF($F1715=0,($D1715-SUM($U1715:AJ1715))*$E1715*(IF(AJ1715&lt;1,IF(MIN(AK$7,$F1715)&gt;$C1715,MIN(AK$7,$F1715)-$C1715+1,0),MIN(AK$7,$F1715)-AJ$7))/365,IF($F1715&gt;AJ$7,($D1715-SUM($U1715:AJ1715))*$E1715*(IF(AJ1715&lt;1,IF(MIN(AK$7,$F1715)&gt;$C1715,MIN(AK$7,$F1715)-$C1715+1,0),MIN(AK$7,$F1715)-AJ$7))/365,0))</f>
        <v>0</v>
      </c>
      <c r="AL1715" s="4">
        <f>IF($F1715=0,($D1715-SUM($U1715:AK1715))*$E1715*(IF(AK1715&lt;1,IF(MIN(AL$7,$F1715)&gt;$C1715,MIN(AL$7,$F1715)-$C1715+1,0),MIN(AL$7,$F1715)-AK$7))/365,IF($F1715&gt;AK$7,($D1715-SUM($U1715:AK1715))*$E1715*(IF(AK1715&lt;1,IF(MIN(AL$7,$F1715)&gt;$C1715,MIN(AL$7,$F1715)-$C1715+1,0),MIN(AL$7,$F1715)-AK$7))/365,0))</f>
        <v>0</v>
      </c>
      <c r="AM1715" s="4">
        <f>IF($F1715=0,($D1715-SUM($U1715:AL1715))*$E1715*(IF(AL1715&lt;1,IF(MIN(AM$7,$F1715)&gt;$C1715,MIN(AM$7,$F1715)-$C1715+1,0),MIN(AM$7,$F1715)-AL$7))/365,IF($F1715&gt;AL$7,($D1715-SUM($U1715:AL1715))*$E1715*(IF(AL1715&lt;1,IF(MIN(AM$7,$F1715)&gt;$C1715,MIN(AM$7,$F1715)-$C1715+1,0),MIN(AM$7,$F1715)-AL$7))/365,0))</f>
        <v>0</v>
      </c>
      <c r="AN1715" s="4">
        <f>IF($F1715=0,($D1715-SUM($U1715:AM1715))*$E1715*(IF(AM1715&lt;1,IF(MIN(AN$7,$F1715)&gt;$C1715,MIN(AN$7,$F1715)-$C1715+1,0),MIN(AN$7,$F1715)-AM$7))/365,IF($F1715&gt;AM$7,($D1715-SUM($U1715:AM1715))*$E1715*(IF(AM1715&lt;1,IF(MIN(AN$7,$F1715)&gt;$C1715,MIN(AN$7,$F1715)-$C1715+1,0),MIN(AN$7,$F1715)-AM$7))/365,0))</f>
        <v>0</v>
      </c>
      <c r="AO1715" s="4">
        <f>IF($F1715=0,($D1715-SUM($U1715:AN1715))*$E1715*(IF(AN1715&lt;1,IF(MIN(AO$7,$F1715)&gt;$C1715,MIN(AO$7,$F1715)-$C1715+1,0),MIN(AO$7,$F1715)-AN$7))/365,IF($F1715&gt;AN$7,($D1715-SUM($U1715:AN1715))*$E1715*(IF(AN1715&lt;1,IF(MIN(AO$7,$F1715)&gt;$C1715,MIN(AO$7,$F1715)-$C1715+1,0),MIN(AO$7,$F1715)-AN$7))/365,0))</f>
        <v>0</v>
      </c>
      <c r="AP1715" s="4">
        <f>IF($F1715=0,($D1715-SUM($U1715:AO1715))*$E1715*(IF(AO1715&lt;1,IF(MIN(AP$7,$F1715)&gt;$C1715,MIN(AP$7,$F1715)-$C1715+1,0),MIN(AP$7,$F1715)-AO$7))/365,IF($F1715&gt;AO$7,($D1715-SUM($U1715:AO1715))*$E1715*(IF(AO1715&lt;1,IF(MIN(AP$7,$F1715)&gt;$C1715,MIN(AP$7,$F1715)-$C1715+1,0),MIN(AP$7,$F1715)-AO$7))/365,0))</f>
        <v>0</v>
      </c>
      <c r="AQ1715" s="4">
        <f>IF($F1715=0,($D1715-SUM($U1715:AP1715))*$E1715*(IF(AP1715&lt;1,IF(MIN(AQ$7,$F1715)&gt;$C1715,MIN(AQ$7,$F1715)-$C1715+1,0),MIN(AQ$7,$F1715)-AP$7))/365,IF($F1715&gt;AP$7,($D1715-SUM($U1715:AP1715))*$E1715*(IF(AP1715&lt;1,IF(MIN(AQ$7,$F1715)&gt;$C1715,MIN(AQ$7,$F1715)-$C1715+1,0),MIN(AQ$7,$F1715)-AP$7))/365,0))</f>
        <v>0</v>
      </c>
      <c r="AR1715" s="4">
        <f>IF($F1715=0,($D1715-SUM($U1715:AQ1715))*$E1715*(IF(AQ1715&lt;1,IF(MIN(AR$7,$F1715)&gt;$C1715,MIN(AR$7,$F1715)-$C1715+1,0),MIN(AR$7,$F1715)-AQ$7))/365,IF($F1715&gt;AQ$7,($D1715-SUM($U1715:AQ1715))*$E1715*(IF(AQ1715&lt;1,IF(MIN(AR$7,$F1715)&gt;$C1715,MIN(AR$7,$F1715)-$C1715+1,0),MIN(AR$7,$F1715)-AQ$7))/365,0))</f>
        <v>0</v>
      </c>
      <c r="AS1715" s="4">
        <f>IF($F1715=0,($D1715-SUM($U1715:AR1715))*$E1715*(IF(AR1715&lt;1,IF(MIN(AS$7,$F1715)&gt;$C1715,MIN(AS$7,$F1715)-$C1715+1,0),MIN(AS$7,$F1715)-AR$7))/365,IF($F1715&gt;AR$7,($D1715-SUM($U1715:AR1715))*$E1715*(IF(AR1715&lt;1,IF(MIN(AS$7,$F1715)&gt;$C1715,MIN(AS$7,$F1715)-$C1715+1,0),MIN(AS$7,$F1715)-AR$7))/365,0))</f>
        <v>0</v>
      </c>
    </row>
    <row r="1716" spans="1:45">
      <c r="A1716" s="15"/>
      <c r="B1716" s="17"/>
      <c r="C1716" s="16"/>
      <c r="D1716" s="15"/>
      <c r="E1716" s="11"/>
      <c r="F1716" s="16"/>
      <c r="G1716" s="15"/>
      <c r="H1716" s="14"/>
      <c r="I1716" s="5"/>
      <c r="J1716" s="13">
        <f>SUM(U1716:AS1716)</f>
        <v>0</v>
      </c>
      <c r="K1716" s="13">
        <f>IF(F1716=0,D1716-J1716,IF(F1716&lt;41730,0,D1716-J1716))</f>
        <v>0</v>
      </c>
      <c r="L1716" s="12">
        <f>IF(K1716=0,0,IF(G1716-((L$7-C1716)/365)&lt;0,0,G1716-((L$7-C1716)/365)))</f>
        <v>0</v>
      </c>
      <c r="M1716" s="4">
        <f>IF(K1716=0,0,D1716*H1716)</f>
        <v>0</v>
      </c>
      <c r="N1716" s="11">
        <f>IFERROR((1-(M1716/K1716)^(1/L1716)),0)</f>
        <v>0</v>
      </c>
      <c r="O1716" s="10">
        <f>IF(F1716&gt;41730,IF(F1716&gt;41730,(F1716-41730)/365,IF(K1716=0,0,IF(G1716-((L$7-C1716)/365)&lt;0,0,G1716-((L$7-C1716)/365)))),1)</f>
        <v>1</v>
      </c>
      <c r="P1716" s="9">
        <f>IF(K1716&lt;M1716,0,IF(L1716=0,K1716-M1716,K1716*N1716*O1716))</f>
        <v>0</v>
      </c>
      <c r="Q1716" s="19">
        <f>IF(F1716&gt;41730,D1716,0)</f>
        <v>0</v>
      </c>
      <c r="R1716" s="18">
        <f>IF(F1716&gt;41730,J1716+P1716,0)</f>
        <v>0</v>
      </c>
      <c r="S1716" s="9">
        <f>IF(F1716&gt;0,0,K1716-P1716)</f>
        <v>0</v>
      </c>
      <c r="T1716" s="5"/>
      <c r="U1716" s="4">
        <f>D1716*E1716*(IF(U$7&gt;$C1716,U$7-$C1716+1,0))/365</f>
        <v>0</v>
      </c>
      <c r="V1716" s="4">
        <f>($D1716-U1716)*$E1716*(IF(U1716&lt;1,IF(V$7&gt;$C1716,V$7-$C1716+1,0),V$7-U$7))/365</f>
        <v>0</v>
      </c>
      <c r="W1716" s="4">
        <f>IF($F1716=0,($D1716-SUM($U1716:V1716))*$E1716*(IF(V1716&lt;1,IF(MIN(W$7,$F1716)&gt;$C1716,MIN(W$7,$F1716)-$C1716+1,0),MIN(W$7,$F1716)-V$7))/365,IF($F1716&gt;V$7,($D1716-SUM($U1716:V1716))*$E1716*(IF(V1716&lt;1,IF(MIN(W$7,$F1716)&gt;$C1716,MIN(W$7,$F1716)-$C1716+1,0),MIN(W$7,$F1716)-V$7))/365,0))</f>
        <v>0</v>
      </c>
      <c r="X1716" s="4">
        <f>IF($F1716=0,($D1716-SUM($U1716:W1716))*$E1716*(IF(W1716&lt;1,IF(MIN(X$7,$F1716)&gt;$C1716,MIN(X$7,$F1716)-$C1716+1,0),MIN(X$7,$F1716)-W$7))/365,IF($F1716&gt;W$7,($D1716-SUM($U1716:W1716))*$E1716*(IF(W1716&lt;1,IF(MIN(X$7,$F1716)&gt;$C1716,MIN(X$7,$F1716)-$C1716+1,0),MIN(X$7,$F1716)-W$7))/365,0))</f>
        <v>0</v>
      </c>
      <c r="Y1716" s="4">
        <f>IF($F1716=0,($D1716-SUM($U1716:X1716))*$E1716*(IF(X1716&lt;1,IF(MIN(Y$7,$F1716)&gt;$C1716,MIN(Y$7,$F1716)-$C1716+1,0),MIN(Y$7,$F1716)-X$7))/365,IF($F1716&gt;X$7,($D1716-SUM($U1716:X1716))*$E1716*(IF(X1716&lt;1,IF(MIN(Y$7,$F1716)&gt;$C1716,MIN(Y$7,$F1716)-$C1716+1,0),MIN(Y$7,$F1716)-X$7))/365,0))</f>
        <v>0</v>
      </c>
      <c r="Z1716" s="4">
        <f>IF($F1716=0,($D1716-SUM($U1716:Y1716))*$E1716*(IF(Y1716&lt;1,IF(MIN(Z$7,$F1716)&gt;$C1716,MIN(Z$7,$F1716)-$C1716+1,0),MIN(Z$7,$F1716)-Y$7))/365,IF($F1716&gt;Y$7,($D1716-SUM($U1716:Y1716))*$E1716*(IF(Y1716&lt;1,IF(MIN(Z$7,$F1716)&gt;$C1716,MIN(Z$7,$F1716)-$C1716+1,0),MIN(Z$7,$F1716)-Y$7))/365,0))</f>
        <v>0</v>
      </c>
      <c r="AA1716" s="4">
        <f>IF($F1716=0,($D1716-SUM($U1716:Z1716))*$E1716*(IF(Z1716&lt;1,IF(MIN(AA$7,$F1716)&gt;$C1716,MIN(AA$7,$F1716)-$C1716+1,0),MIN(AA$7,$F1716)-Z$7))/365,IF($F1716&gt;Z$7,($D1716-SUM($U1716:Z1716))*$E1716*(IF(Z1716&lt;1,IF(MIN(AA$7,$F1716)&gt;$C1716,MIN(AA$7,$F1716)-$C1716+1,0),MIN(AA$7,$F1716)-Z$7))/365,0))</f>
        <v>0</v>
      </c>
      <c r="AB1716" s="4">
        <f>IF($F1716=0,($D1716-SUM($U1716:AA1716))*$E1716*(IF(AA1716&lt;1,IF(MIN(AB$7,$F1716)&gt;$C1716,MIN(AB$7,$F1716)-$C1716+1,0),MIN(AB$7,$F1716)-AA$7))/365,IF($F1716&gt;AA$7,($D1716-SUM($U1716:AA1716))*$E1716*(IF(AA1716&lt;1,IF(MIN(AB$7,$F1716)&gt;$C1716,MIN(AB$7,$F1716)-$C1716+1,0),MIN(AB$7,$F1716)-AA$7))/365,0))</f>
        <v>0</v>
      </c>
      <c r="AC1716" s="4">
        <f>IF($F1716=0,($D1716-SUM($U1716:AB1716))*$E1716*(IF(AB1716&lt;1,IF(MIN(AC$7,$F1716)&gt;$C1716,MIN(AC$7,$F1716)-$C1716+1,0),MIN(AC$7,$F1716)-AB$7))/365,IF($F1716&gt;AB$7,($D1716-SUM($U1716:AB1716))*$E1716*(IF(AB1716&lt;1,IF(MIN(AC$7,$F1716)&gt;$C1716,MIN(AC$7,$F1716)-$C1716+1,0),MIN(AC$7,$F1716)-AB$7))/365,0))</f>
        <v>0</v>
      </c>
      <c r="AD1716" s="4">
        <f>IF($F1716=0,($D1716-SUM($U1716:AC1716))*$E1716*(IF(AC1716&lt;1,IF(MIN(AD$7,$F1716)&gt;$C1716,MIN(AD$7,$F1716)-$C1716+1,0),MIN(AD$7,$F1716)-AC$7))/365,IF($F1716&gt;AC$7,($D1716-SUM($U1716:AC1716))*$E1716*(IF(AC1716&lt;1,IF(MIN(AD$7,$F1716)&gt;$C1716,MIN(AD$7,$F1716)-$C1716+1,0),MIN(AD$7,$F1716)-AC$7))/365,0))</f>
        <v>0</v>
      </c>
      <c r="AE1716" s="4">
        <f>IF($F1716=0,($D1716-SUM($U1716:AD1716))*$E1716*(IF(AD1716&lt;1,IF(MIN(AE$7,$F1716)&gt;$C1716,MIN(AE$7,$F1716)-$C1716+1,0),MIN(AE$7,$F1716)-AD$7))/365,IF($F1716&gt;AD$7,($D1716-SUM($U1716:AD1716))*$E1716*(IF(AD1716&lt;1,IF(MIN(AE$7,$F1716)&gt;$C1716,MIN(AE$7,$F1716)-$C1716+1,0),MIN(AE$7,$F1716)-AD$7))/365,0))</f>
        <v>0</v>
      </c>
      <c r="AF1716" s="4">
        <f>IF($F1716=0,($D1716-SUM($U1716:AE1716))*$E1716*(IF(AE1716&lt;1,IF(MIN(AF$7,$F1716)&gt;$C1716,MIN(AF$7,$F1716)-$C1716+1,0),MIN(AF$7,$F1716)-AE$7))/365,IF($F1716&gt;AE$7,($D1716-SUM($U1716:AE1716))*$E1716*(IF(AE1716&lt;1,IF(MIN(AF$7,$F1716)&gt;$C1716,MIN(AF$7,$F1716)-$C1716+1,0),MIN(AF$7,$F1716)-AE$7))/365,0))</f>
        <v>0</v>
      </c>
      <c r="AG1716" s="4">
        <f>IF($F1716=0,($D1716-SUM($U1716:AF1716))*$E1716*(IF(AF1716&lt;1,IF(MIN(AG$7,$F1716)&gt;$C1716,MIN(AG$7,$F1716)-$C1716+1,0),MIN(AG$7,$F1716)-AF$7))/365,IF($F1716&gt;AF$7,($D1716-SUM($U1716:AF1716))*$E1716*(IF(AF1716&lt;1,IF(MIN(AG$7,$F1716)&gt;$C1716,MIN(AG$7,$F1716)-$C1716+1,0),MIN(AG$7,$F1716)-AF$7))/365,0))</f>
        <v>0</v>
      </c>
      <c r="AH1716" s="4">
        <f>IF($F1716=0,($D1716-SUM($U1716:AG1716))*$E1716*(IF(AG1716&lt;1,IF(MIN(AH$7,$F1716)&gt;$C1716,MIN(AH$7,$F1716)-$C1716+1,0),MIN(AH$7,$F1716)-AG$7))/365,IF($F1716&gt;AG$7,($D1716-SUM($U1716:AG1716))*$E1716*(IF(AG1716&lt;1,IF(MIN(AH$7,$F1716)&gt;$C1716,MIN(AH$7,$F1716)-$C1716+1,0),MIN(AH$7,$F1716)-AG$7))/365,0))</f>
        <v>0</v>
      </c>
      <c r="AI1716" s="4">
        <f>IF($F1716=0,($D1716-SUM($U1716:AH1716))*$E1716*(IF(AH1716&lt;1,IF(MIN(AI$7,$F1716)&gt;$C1716,MIN(AI$7,$F1716)-$C1716+1,0),MIN(AI$7,$F1716)-AH$7))/365,IF($F1716&gt;AH$7,($D1716-SUM($U1716:AH1716))*$E1716*(IF(AH1716&lt;1,IF(MIN(AI$7,$F1716)&gt;$C1716,MIN(AI$7,$F1716)-$C1716+1,0),MIN(AI$7,$F1716)-AH$7))/365,0))</f>
        <v>0</v>
      </c>
      <c r="AJ1716" s="4">
        <f>IF($F1716=0,($D1716-SUM($U1716:AI1716))*$E1716*(IF(AI1716&lt;1,IF(MIN(AJ$7,$F1716)&gt;$C1716,MIN(AJ$7,$F1716)-$C1716+1,0),MIN(AJ$7,$F1716)-AI$7))/365,IF($F1716&gt;AI$7,($D1716-SUM($U1716:AI1716))*$E1716*(IF(AI1716&lt;1,IF(MIN(AJ$7,$F1716)&gt;$C1716,MIN(AJ$7,$F1716)-$C1716+1,0),MIN(AJ$7,$F1716)-AI$7))/365,0))</f>
        <v>0</v>
      </c>
      <c r="AK1716" s="4">
        <f>IF($F1716=0,($D1716-SUM($U1716:AJ1716))*$E1716*(IF(AJ1716&lt;1,IF(MIN(AK$7,$F1716)&gt;$C1716,MIN(AK$7,$F1716)-$C1716+1,0),MIN(AK$7,$F1716)-AJ$7))/365,IF($F1716&gt;AJ$7,($D1716-SUM($U1716:AJ1716))*$E1716*(IF(AJ1716&lt;1,IF(MIN(AK$7,$F1716)&gt;$C1716,MIN(AK$7,$F1716)-$C1716+1,0),MIN(AK$7,$F1716)-AJ$7))/365,0))</f>
        <v>0</v>
      </c>
      <c r="AL1716" s="4">
        <f>IF($F1716=0,($D1716-SUM($U1716:AK1716))*$E1716*(IF(AK1716&lt;1,IF(MIN(AL$7,$F1716)&gt;$C1716,MIN(AL$7,$F1716)-$C1716+1,0),MIN(AL$7,$F1716)-AK$7))/365,IF($F1716&gt;AK$7,($D1716-SUM($U1716:AK1716))*$E1716*(IF(AK1716&lt;1,IF(MIN(AL$7,$F1716)&gt;$C1716,MIN(AL$7,$F1716)-$C1716+1,0),MIN(AL$7,$F1716)-AK$7))/365,0))</f>
        <v>0</v>
      </c>
      <c r="AM1716" s="4">
        <f>IF($F1716=0,($D1716-SUM($U1716:AL1716))*$E1716*(IF(AL1716&lt;1,IF(MIN(AM$7,$F1716)&gt;$C1716,MIN(AM$7,$F1716)-$C1716+1,0),MIN(AM$7,$F1716)-AL$7))/365,IF($F1716&gt;AL$7,($D1716-SUM($U1716:AL1716))*$E1716*(IF(AL1716&lt;1,IF(MIN(AM$7,$F1716)&gt;$C1716,MIN(AM$7,$F1716)-$C1716+1,0),MIN(AM$7,$F1716)-AL$7))/365,0))</f>
        <v>0</v>
      </c>
      <c r="AN1716" s="4">
        <f>IF($F1716=0,($D1716-SUM($U1716:AM1716))*$E1716*(IF(AM1716&lt;1,IF(MIN(AN$7,$F1716)&gt;$C1716,MIN(AN$7,$F1716)-$C1716+1,0),MIN(AN$7,$F1716)-AM$7))/365,IF($F1716&gt;AM$7,($D1716-SUM($U1716:AM1716))*$E1716*(IF(AM1716&lt;1,IF(MIN(AN$7,$F1716)&gt;$C1716,MIN(AN$7,$F1716)-$C1716+1,0),MIN(AN$7,$F1716)-AM$7))/365,0))</f>
        <v>0</v>
      </c>
      <c r="AO1716" s="4">
        <f>IF($F1716=0,($D1716-SUM($U1716:AN1716))*$E1716*(IF(AN1716&lt;1,IF(MIN(AO$7,$F1716)&gt;$C1716,MIN(AO$7,$F1716)-$C1716+1,0),MIN(AO$7,$F1716)-AN$7))/365,IF($F1716&gt;AN$7,($D1716-SUM($U1716:AN1716))*$E1716*(IF(AN1716&lt;1,IF(MIN(AO$7,$F1716)&gt;$C1716,MIN(AO$7,$F1716)-$C1716+1,0),MIN(AO$7,$F1716)-AN$7))/365,0))</f>
        <v>0</v>
      </c>
      <c r="AP1716" s="4">
        <f>IF($F1716=0,($D1716-SUM($U1716:AO1716))*$E1716*(IF(AO1716&lt;1,IF(MIN(AP$7,$F1716)&gt;$C1716,MIN(AP$7,$F1716)-$C1716+1,0),MIN(AP$7,$F1716)-AO$7))/365,IF($F1716&gt;AO$7,($D1716-SUM($U1716:AO1716))*$E1716*(IF(AO1716&lt;1,IF(MIN(AP$7,$F1716)&gt;$C1716,MIN(AP$7,$F1716)-$C1716+1,0),MIN(AP$7,$F1716)-AO$7))/365,0))</f>
        <v>0</v>
      </c>
      <c r="AQ1716" s="4">
        <f>IF($F1716=0,($D1716-SUM($U1716:AP1716))*$E1716*(IF(AP1716&lt;1,IF(MIN(AQ$7,$F1716)&gt;$C1716,MIN(AQ$7,$F1716)-$C1716+1,0),MIN(AQ$7,$F1716)-AP$7))/365,IF($F1716&gt;AP$7,($D1716-SUM($U1716:AP1716))*$E1716*(IF(AP1716&lt;1,IF(MIN(AQ$7,$F1716)&gt;$C1716,MIN(AQ$7,$F1716)-$C1716+1,0),MIN(AQ$7,$F1716)-AP$7))/365,0))</f>
        <v>0</v>
      </c>
      <c r="AR1716" s="4">
        <f>IF($F1716=0,($D1716-SUM($U1716:AQ1716))*$E1716*(IF(AQ1716&lt;1,IF(MIN(AR$7,$F1716)&gt;$C1716,MIN(AR$7,$F1716)-$C1716+1,0),MIN(AR$7,$F1716)-AQ$7))/365,IF($F1716&gt;AQ$7,($D1716-SUM($U1716:AQ1716))*$E1716*(IF(AQ1716&lt;1,IF(MIN(AR$7,$F1716)&gt;$C1716,MIN(AR$7,$F1716)-$C1716+1,0),MIN(AR$7,$F1716)-AQ$7))/365,0))</f>
        <v>0</v>
      </c>
      <c r="AS1716" s="4">
        <f>IF($F1716=0,($D1716-SUM($U1716:AR1716))*$E1716*(IF(AR1716&lt;1,IF(MIN(AS$7,$F1716)&gt;$C1716,MIN(AS$7,$F1716)-$C1716+1,0),MIN(AS$7,$F1716)-AR$7))/365,IF($F1716&gt;AR$7,($D1716-SUM($U1716:AR1716))*$E1716*(IF(AR1716&lt;1,IF(MIN(AS$7,$F1716)&gt;$C1716,MIN(AS$7,$F1716)-$C1716+1,0),MIN(AS$7,$F1716)-AR$7))/365,0))</f>
        <v>0</v>
      </c>
    </row>
    <row r="1717" spans="1:45">
      <c r="A1717" s="15"/>
      <c r="B1717" s="17"/>
      <c r="C1717" s="16"/>
      <c r="D1717" s="15"/>
      <c r="E1717" s="11"/>
      <c r="F1717" s="16"/>
      <c r="G1717" s="15"/>
      <c r="H1717" s="14"/>
      <c r="I1717" s="5"/>
      <c r="J1717" s="13">
        <f>SUM(U1717:AS1717)</f>
        <v>0</v>
      </c>
      <c r="K1717" s="13">
        <f>IF(F1717=0,D1717-J1717,IF(F1717&lt;41730,0,D1717-J1717))</f>
        <v>0</v>
      </c>
      <c r="L1717" s="12">
        <f>IF(K1717=0,0,IF(G1717-((L$7-C1717)/365)&lt;0,0,G1717-((L$7-C1717)/365)))</f>
        <v>0</v>
      </c>
      <c r="M1717" s="4">
        <f>IF(K1717=0,0,D1717*H1717)</f>
        <v>0</v>
      </c>
      <c r="N1717" s="11">
        <f>IFERROR((1-(M1717/K1717)^(1/L1717)),0)</f>
        <v>0</v>
      </c>
      <c r="O1717" s="10">
        <f>IF(F1717&gt;41730,IF(F1717&gt;41730,(F1717-41730)/365,IF(K1717=0,0,IF(G1717-((L$7-C1717)/365)&lt;0,0,G1717-((L$7-C1717)/365)))),1)</f>
        <v>1</v>
      </c>
      <c r="P1717" s="9">
        <f>IF(K1717&lt;M1717,0,IF(L1717=0,K1717-M1717,K1717*N1717*O1717))</f>
        <v>0</v>
      </c>
      <c r="Q1717" s="19">
        <f>IF(F1717&gt;41730,D1717,0)</f>
        <v>0</v>
      </c>
      <c r="R1717" s="18">
        <f>IF(F1717&gt;41730,J1717+P1717,0)</f>
        <v>0</v>
      </c>
      <c r="S1717" s="9">
        <f>IF(F1717&gt;0,0,K1717-P1717)</f>
        <v>0</v>
      </c>
      <c r="T1717" s="5"/>
      <c r="U1717" s="4">
        <f>D1717*E1717*(IF(U$7&gt;$C1717,U$7-$C1717+1,0))/365</f>
        <v>0</v>
      </c>
      <c r="V1717" s="4">
        <f>($D1717-U1717)*$E1717*(IF(U1717&lt;1,IF(V$7&gt;$C1717,V$7-$C1717+1,0),V$7-U$7))/365</f>
        <v>0</v>
      </c>
      <c r="W1717" s="4">
        <f>IF($F1717=0,($D1717-SUM($U1717:V1717))*$E1717*(IF(V1717&lt;1,IF(MIN(W$7,$F1717)&gt;$C1717,MIN(W$7,$F1717)-$C1717+1,0),MIN(W$7,$F1717)-V$7))/365,IF($F1717&gt;V$7,($D1717-SUM($U1717:V1717))*$E1717*(IF(V1717&lt;1,IF(MIN(W$7,$F1717)&gt;$C1717,MIN(W$7,$F1717)-$C1717+1,0),MIN(W$7,$F1717)-V$7))/365,0))</f>
        <v>0</v>
      </c>
      <c r="X1717" s="4">
        <f>IF($F1717=0,($D1717-SUM($U1717:W1717))*$E1717*(IF(W1717&lt;1,IF(MIN(X$7,$F1717)&gt;$C1717,MIN(X$7,$F1717)-$C1717+1,0),MIN(X$7,$F1717)-W$7))/365,IF($F1717&gt;W$7,($D1717-SUM($U1717:W1717))*$E1717*(IF(W1717&lt;1,IF(MIN(X$7,$F1717)&gt;$C1717,MIN(X$7,$F1717)-$C1717+1,0),MIN(X$7,$F1717)-W$7))/365,0))</f>
        <v>0</v>
      </c>
      <c r="Y1717" s="4">
        <f>IF($F1717=0,($D1717-SUM($U1717:X1717))*$E1717*(IF(X1717&lt;1,IF(MIN(Y$7,$F1717)&gt;$C1717,MIN(Y$7,$F1717)-$C1717+1,0),MIN(Y$7,$F1717)-X$7))/365,IF($F1717&gt;X$7,($D1717-SUM($U1717:X1717))*$E1717*(IF(X1717&lt;1,IF(MIN(Y$7,$F1717)&gt;$C1717,MIN(Y$7,$F1717)-$C1717+1,0),MIN(Y$7,$F1717)-X$7))/365,0))</f>
        <v>0</v>
      </c>
      <c r="Z1717" s="4">
        <f>IF($F1717=0,($D1717-SUM($U1717:Y1717))*$E1717*(IF(Y1717&lt;1,IF(MIN(Z$7,$F1717)&gt;$C1717,MIN(Z$7,$F1717)-$C1717+1,0),MIN(Z$7,$F1717)-Y$7))/365,IF($F1717&gt;Y$7,($D1717-SUM($U1717:Y1717))*$E1717*(IF(Y1717&lt;1,IF(MIN(Z$7,$F1717)&gt;$C1717,MIN(Z$7,$F1717)-$C1717+1,0),MIN(Z$7,$F1717)-Y$7))/365,0))</f>
        <v>0</v>
      </c>
      <c r="AA1717" s="4">
        <f>IF($F1717=0,($D1717-SUM($U1717:Z1717))*$E1717*(IF(Z1717&lt;1,IF(MIN(AA$7,$F1717)&gt;$C1717,MIN(AA$7,$F1717)-$C1717+1,0),MIN(AA$7,$F1717)-Z$7))/365,IF($F1717&gt;Z$7,($D1717-SUM($U1717:Z1717))*$E1717*(IF(Z1717&lt;1,IF(MIN(AA$7,$F1717)&gt;$C1717,MIN(AA$7,$F1717)-$C1717+1,0),MIN(AA$7,$F1717)-Z$7))/365,0))</f>
        <v>0</v>
      </c>
      <c r="AB1717" s="4">
        <f>IF($F1717=0,($D1717-SUM($U1717:AA1717))*$E1717*(IF(AA1717&lt;1,IF(MIN(AB$7,$F1717)&gt;$C1717,MIN(AB$7,$F1717)-$C1717+1,0),MIN(AB$7,$F1717)-AA$7))/365,IF($F1717&gt;AA$7,($D1717-SUM($U1717:AA1717))*$E1717*(IF(AA1717&lt;1,IF(MIN(AB$7,$F1717)&gt;$C1717,MIN(AB$7,$F1717)-$C1717+1,0),MIN(AB$7,$F1717)-AA$7))/365,0))</f>
        <v>0</v>
      </c>
      <c r="AC1717" s="4">
        <f>IF($F1717=0,($D1717-SUM($U1717:AB1717))*$E1717*(IF(AB1717&lt;1,IF(MIN(AC$7,$F1717)&gt;$C1717,MIN(AC$7,$F1717)-$C1717+1,0),MIN(AC$7,$F1717)-AB$7))/365,IF($F1717&gt;AB$7,($D1717-SUM($U1717:AB1717))*$E1717*(IF(AB1717&lt;1,IF(MIN(AC$7,$F1717)&gt;$C1717,MIN(AC$7,$F1717)-$C1717+1,0),MIN(AC$7,$F1717)-AB$7))/365,0))</f>
        <v>0</v>
      </c>
      <c r="AD1717" s="4">
        <f>IF($F1717=0,($D1717-SUM($U1717:AC1717))*$E1717*(IF(AC1717&lt;1,IF(MIN(AD$7,$F1717)&gt;$C1717,MIN(AD$7,$F1717)-$C1717+1,0),MIN(AD$7,$F1717)-AC$7))/365,IF($F1717&gt;AC$7,($D1717-SUM($U1717:AC1717))*$E1717*(IF(AC1717&lt;1,IF(MIN(AD$7,$F1717)&gt;$C1717,MIN(AD$7,$F1717)-$C1717+1,0),MIN(AD$7,$F1717)-AC$7))/365,0))</f>
        <v>0</v>
      </c>
      <c r="AE1717" s="4">
        <f>IF($F1717=0,($D1717-SUM($U1717:AD1717))*$E1717*(IF(AD1717&lt;1,IF(MIN(AE$7,$F1717)&gt;$C1717,MIN(AE$7,$F1717)-$C1717+1,0),MIN(AE$7,$F1717)-AD$7))/365,IF($F1717&gt;AD$7,($D1717-SUM($U1717:AD1717))*$E1717*(IF(AD1717&lt;1,IF(MIN(AE$7,$F1717)&gt;$C1717,MIN(AE$7,$F1717)-$C1717+1,0),MIN(AE$7,$F1717)-AD$7))/365,0))</f>
        <v>0</v>
      </c>
      <c r="AF1717" s="4">
        <f>IF($F1717=0,($D1717-SUM($U1717:AE1717))*$E1717*(IF(AE1717&lt;1,IF(MIN(AF$7,$F1717)&gt;$C1717,MIN(AF$7,$F1717)-$C1717+1,0),MIN(AF$7,$F1717)-AE$7))/365,IF($F1717&gt;AE$7,($D1717-SUM($U1717:AE1717))*$E1717*(IF(AE1717&lt;1,IF(MIN(AF$7,$F1717)&gt;$C1717,MIN(AF$7,$F1717)-$C1717+1,0),MIN(AF$7,$F1717)-AE$7))/365,0))</f>
        <v>0</v>
      </c>
      <c r="AG1717" s="4">
        <f>IF($F1717=0,($D1717-SUM($U1717:AF1717))*$E1717*(IF(AF1717&lt;1,IF(MIN(AG$7,$F1717)&gt;$C1717,MIN(AG$7,$F1717)-$C1717+1,0),MIN(AG$7,$F1717)-AF$7))/365,IF($F1717&gt;AF$7,($D1717-SUM($U1717:AF1717))*$E1717*(IF(AF1717&lt;1,IF(MIN(AG$7,$F1717)&gt;$C1717,MIN(AG$7,$F1717)-$C1717+1,0),MIN(AG$7,$F1717)-AF$7))/365,0))</f>
        <v>0</v>
      </c>
      <c r="AH1717" s="4">
        <f>IF($F1717=0,($D1717-SUM($U1717:AG1717))*$E1717*(IF(AG1717&lt;1,IF(MIN(AH$7,$F1717)&gt;$C1717,MIN(AH$7,$F1717)-$C1717+1,0),MIN(AH$7,$F1717)-AG$7))/365,IF($F1717&gt;AG$7,($D1717-SUM($U1717:AG1717))*$E1717*(IF(AG1717&lt;1,IF(MIN(AH$7,$F1717)&gt;$C1717,MIN(AH$7,$F1717)-$C1717+1,0),MIN(AH$7,$F1717)-AG$7))/365,0))</f>
        <v>0</v>
      </c>
      <c r="AI1717" s="4">
        <f>IF($F1717=0,($D1717-SUM($U1717:AH1717))*$E1717*(IF(AH1717&lt;1,IF(MIN(AI$7,$F1717)&gt;$C1717,MIN(AI$7,$F1717)-$C1717+1,0),MIN(AI$7,$F1717)-AH$7))/365,IF($F1717&gt;AH$7,($D1717-SUM($U1717:AH1717))*$E1717*(IF(AH1717&lt;1,IF(MIN(AI$7,$F1717)&gt;$C1717,MIN(AI$7,$F1717)-$C1717+1,0),MIN(AI$7,$F1717)-AH$7))/365,0))</f>
        <v>0</v>
      </c>
      <c r="AJ1717" s="4">
        <f>IF($F1717=0,($D1717-SUM($U1717:AI1717))*$E1717*(IF(AI1717&lt;1,IF(MIN(AJ$7,$F1717)&gt;$C1717,MIN(AJ$7,$F1717)-$C1717+1,0),MIN(AJ$7,$F1717)-AI$7))/365,IF($F1717&gt;AI$7,($D1717-SUM($U1717:AI1717))*$E1717*(IF(AI1717&lt;1,IF(MIN(AJ$7,$F1717)&gt;$C1717,MIN(AJ$7,$F1717)-$C1717+1,0),MIN(AJ$7,$F1717)-AI$7))/365,0))</f>
        <v>0</v>
      </c>
      <c r="AK1717" s="4">
        <f>IF($F1717=0,($D1717-SUM($U1717:AJ1717))*$E1717*(IF(AJ1717&lt;1,IF(MIN(AK$7,$F1717)&gt;$C1717,MIN(AK$7,$F1717)-$C1717+1,0),MIN(AK$7,$F1717)-AJ$7))/365,IF($F1717&gt;AJ$7,($D1717-SUM($U1717:AJ1717))*$E1717*(IF(AJ1717&lt;1,IF(MIN(AK$7,$F1717)&gt;$C1717,MIN(AK$7,$F1717)-$C1717+1,0),MIN(AK$7,$F1717)-AJ$7))/365,0))</f>
        <v>0</v>
      </c>
      <c r="AL1717" s="4">
        <f>IF($F1717=0,($D1717-SUM($U1717:AK1717))*$E1717*(IF(AK1717&lt;1,IF(MIN(AL$7,$F1717)&gt;$C1717,MIN(AL$7,$F1717)-$C1717+1,0),MIN(AL$7,$F1717)-AK$7))/365,IF($F1717&gt;AK$7,($D1717-SUM($U1717:AK1717))*$E1717*(IF(AK1717&lt;1,IF(MIN(AL$7,$F1717)&gt;$C1717,MIN(AL$7,$F1717)-$C1717+1,0),MIN(AL$7,$F1717)-AK$7))/365,0))</f>
        <v>0</v>
      </c>
      <c r="AM1717" s="4">
        <f>IF($F1717=0,($D1717-SUM($U1717:AL1717))*$E1717*(IF(AL1717&lt;1,IF(MIN(AM$7,$F1717)&gt;$C1717,MIN(AM$7,$F1717)-$C1717+1,0),MIN(AM$7,$F1717)-AL$7))/365,IF($F1717&gt;AL$7,($D1717-SUM($U1717:AL1717))*$E1717*(IF(AL1717&lt;1,IF(MIN(AM$7,$F1717)&gt;$C1717,MIN(AM$7,$F1717)-$C1717+1,0),MIN(AM$7,$F1717)-AL$7))/365,0))</f>
        <v>0</v>
      </c>
      <c r="AN1717" s="4">
        <f>IF($F1717=0,($D1717-SUM($U1717:AM1717))*$E1717*(IF(AM1717&lt;1,IF(MIN(AN$7,$F1717)&gt;$C1717,MIN(AN$7,$F1717)-$C1717+1,0),MIN(AN$7,$F1717)-AM$7))/365,IF($F1717&gt;AM$7,($D1717-SUM($U1717:AM1717))*$E1717*(IF(AM1717&lt;1,IF(MIN(AN$7,$F1717)&gt;$C1717,MIN(AN$7,$F1717)-$C1717+1,0),MIN(AN$7,$F1717)-AM$7))/365,0))</f>
        <v>0</v>
      </c>
      <c r="AO1717" s="4">
        <f>IF($F1717=0,($D1717-SUM($U1717:AN1717))*$E1717*(IF(AN1717&lt;1,IF(MIN(AO$7,$F1717)&gt;$C1717,MIN(AO$7,$F1717)-$C1717+1,0),MIN(AO$7,$F1717)-AN$7))/365,IF($F1717&gt;AN$7,($D1717-SUM($U1717:AN1717))*$E1717*(IF(AN1717&lt;1,IF(MIN(AO$7,$F1717)&gt;$C1717,MIN(AO$7,$F1717)-$C1717+1,0),MIN(AO$7,$F1717)-AN$7))/365,0))</f>
        <v>0</v>
      </c>
      <c r="AP1717" s="4">
        <f>IF($F1717=0,($D1717-SUM($U1717:AO1717))*$E1717*(IF(AO1717&lt;1,IF(MIN(AP$7,$F1717)&gt;$C1717,MIN(AP$7,$F1717)-$C1717+1,0),MIN(AP$7,$F1717)-AO$7))/365,IF($F1717&gt;AO$7,($D1717-SUM($U1717:AO1717))*$E1717*(IF(AO1717&lt;1,IF(MIN(AP$7,$F1717)&gt;$C1717,MIN(AP$7,$F1717)-$C1717+1,0),MIN(AP$7,$F1717)-AO$7))/365,0))</f>
        <v>0</v>
      </c>
      <c r="AQ1717" s="4">
        <f>IF($F1717=0,($D1717-SUM($U1717:AP1717))*$E1717*(IF(AP1717&lt;1,IF(MIN(AQ$7,$F1717)&gt;$C1717,MIN(AQ$7,$F1717)-$C1717+1,0),MIN(AQ$7,$F1717)-AP$7))/365,IF($F1717&gt;AP$7,($D1717-SUM($U1717:AP1717))*$E1717*(IF(AP1717&lt;1,IF(MIN(AQ$7,$F1717)&gt;$C1717,MIN(AQ$7,$F1717)-$C1717+1,0),MIN(AQ$7,$F1717)-AP$7))/365,0))</f>
        <v>0</v>
      </c>
      <c r="AR1717" s="4">
        <f>IF($F1717=0,($D1717-SUM($U1717:AQ1717))*$E1717*(IF(AQ1717&lt;1,IF(MIN(AR$7,$F1717)&gt;$C1717,MIN(AR$7,$F1717)-$C1717+1,0),MIN(AR$7,$F1717)-AQ$7))/365,IF($F1717&gt;AQ$7,($D1717-SUM($U1717:AQ1717))*$E1717*(IF(AQ1717&lt;1,IF(MIN(AR$7,$F1717)&gt;$C1717,MIN(AR$7,$F1717)-$C1717+1,0),MIN(AR$7,$F1717)-AQ$7))/365,0))</f>
        <v>0</v>
      </c>
      <c r="AS1717" s="4">
        <f>IF($F1717=0,($D1717-SUM($U1717:AR1717))*$E1717*(IF(AR1717&lt;1,IF(MIN(AS$7,$F1717)&gt;$C1717,MIN(AS$7,$F1717)-$C1717+1,0),MIN(AS$7,$F1717)-AR$7))/365,IF($F1717&gt;AR$7,($D1717-SUM($U1717:AR1717))*$E1717*(IF(AR1717&lt;1,IF(MIN(AS$7,$F1717)&gt;$C1717,MIN(AS$7,$F1717)-$C1717+1,0),MIN(AS$7,$F1717)-AR$7))/365,0))</f>
        <v>0</v>
      </c>
    </row>
    <row r="1718" spans="1:45">
      <c r="A1718" s="15"/>
      <c r="B1718" s="17"/>
      <c r="C1718" s="16"/>
      <c r="D1718" s="15"/>
      <c r="E1718" s="11"/>
      <c r="F1718" s="16"/>
      <c r="G1718" s="15"/>
      <c r="H1718" s="14"/>
      <c r="I1718" s="5"/>
      <c r="J1718" s="13">
        <f>SUM(U1718:AS1718)</f>
        <v>0</v>
      </c>
      <c r="K1718" s="13">
        <f>IF(F1718=0,D1718-J1718,IF(F1718&lt;41730,0,D1718-J1718))</f>
        <v>0</v>
      </c>
      <c r="L1718" s="12">
        <f>IF(K1718=0,0,IF(G1718-((L$7-C1718)/365)&lt;0,0,G1718-((L$7-C1718)/365)))</f>
        <v>0</v>
      </c>
      <c r="M1718" s="4">
        <f>IF(K1718=0,0,D1718*H1718)</f>
        <v>0</v>
      </c>
      <c r="N1718" s="11">
        <f>IFERROR((1-(M1718/K1718)^(1/L1718)),0)</f>
        <v>0</v>
      </c>
      <c r="O1718" s="10">
        <f>IF(F1718&gt;41730,IF(F1718&gt;41730,(F1718-41730)/365,IF(K1718=0,0,IF(G1718-((L$7-C1718)/365)&lt;0,0,G1718-((L$7-C1718)/365)))),1)</f>
        <v>1</v>
      </c>
      <c r="P1718" s="9">
        <f>IF(K1718&lt;M1718,0,IF(L1718=0,K1718-M1718,K1718*N1718*O1718))</f>
        <v>0</v>
      </c>
      <c r="Q1718" s="19">
        <f>IF(F1718&gt;41730,D1718,0)</f>
        <v>0</v>
      </c>
      <c r="R1718" s="18">
        <f>IF(F1718&gt;41730,J1718+P1718,0)</f>
        <v>0</v>
      </c>
      <c r="S1718" s="9">
        <f>IF(F1718&gt;0,0,K1718-P1718)</f>
        <v>0</v>
      </c>
      <c r="T1718" s="5"/>
      <c r="U1718" s="4">
        <f>D1718*E1718*(IF(U$7&gt;$C1718,U$7-$C1718+1,0))/365</f>
        <v>0</v>
      </c>
      <c r="V1718" s="4">
        <f>($D1718-U1718)*$E1718*(IF(U1718&lt;1,IF(V$7&gt;$C1718,V$7-$C1718+1,0),V$7-U$7))/365</f>
        <v>0</v>
      </c>
      <c r="W1718" s="4">
        <f>IF($F1718=0,($D1718-SUM($U1718:V1718))*$E1718*(IF(V1718&lt;1,IF(MIN(W$7,$F1718)&gt;$C1718,MIN(W$7,$F1718)-$C1718+1,0),MIN(W$7,$F1718)-V$7))/365,IF($F1718&gt;V$7,($D1718-SUM($U1718:V1718))*$E1718*(IF(V1718&lt;1,IF(MIN(W$7,$F1718)&gt;$C1718,MIN(W$7,$F1718)-$C1718+1,0),MIN(W$7,$F1718)-V$7))/365,0))</f>
        <v>0</v>
      </c>
      <c r="X1718" s="4">
        <f>IF($F1718=0,($D1718-SUM($U1718:W1718))*$E1718*(IF(W1718&lt;1,IF(MIN(X$7,$F1718)&gt;$C1718,MIN(X$7,$F1718)-$C1718+1,0),MIN(X$7,$F1718)-W$7))/365,IF($F1718&gt;W$7,($D1718-SUM($U1718:W1718))*$E1718*(IF(W1718&lt;1,IF(MIN(X$7,$F1718)&gt;$C1718,MIN(X$7,$F1718)-$C1718+1,0),MIN(X$7,$F1718)-W$7))/365,0))</f>
        <v>0</v>
      </c>
      <c r="Y1718" s="4">
        <f>IF($F1718=0,($D1718-SUM($U1718:X1718))*$E1718*(IF(X1718&lt;1,IF(MIN(Y$7,$F1718)&gt;$C1718,MIN(Y$7,$F1718)-$C1718+1,0),MIN(Y$7,$F1718)-X$7))/365,IF($F1718&gt;X$7,($D1718-SUM($U1718:X1718))*$E1718*(IF(X1718&lt;1,IF(MIN(Y$7,$F1718)&gt;$C1718,MIN(Y$7,$F1718)-$C1718+1,0),MIN(Y$7,$F1718)-X$7))/365,0))</f>
        <v>0</v>
      </c>
      <c r="Z1718" s="4">
        <f>IF($F1718=0,($D1718-SUM($U1718:Y1718))*$E1718*(IF(Y1718&lt;1,IF(MIN(Z$7,$F1718)&gt;$C1718,MIN(Z$7,$F1718)-$C1718+1,0),MIN(Z$7,$F1718)-Y$7))/365,IF($F1718&gt;Y$7,($D1718-SUM($U1718:Y1718))*$E1718*(IF(Y1718&lt;1,IF(MIN(Z$7,$F1718)&gt;$C1718,MIN(Z$7,$F1718)-$C1718+1,0),MIN(Z$7,$F1718)-Y$7))/365,0))</f>
        <v>0</v>
      </c>
      <c r="AA1718" s="4">
        <f>IF($F1718=0,($D1718-SUM($U1718:Z1718))*$E1718*(IF(Z1718&lt;1,IF(MIN(AA$7,$F1718)&gt;$C1718,MIN(AA$7,$F1718)-$C1718+1,0),MIN(AA$7,$F1718)-Z$7))/365,IF($F1718&gt;Z$7,($D1718-SUM($U1718:Z1718))*$E1718*(IF(Z1718&lt;1,IF(MIN(AA$7,$F1718)&gt;$C1718,MIN(AA$7,$F1718)-$C1718+1,0),MIN(AA$7,$F1718)-Z$7))/365,0))</f>
        <v>0</v>
      </c>
      <c r="AB1718" s="4">
        <f>IF($F1718=0,($D1718-SUM($U1718:AA1718))*$E1718*(IF(AA1718&lt;1,IF(MIN(AB$7,$F1718)&gt;$C1718,MIN(AB$7,$F1718)-$C1718+1,0),MIN(AB$7,$F1718)-AA$7))/365,IF($F1718&gt;AA$7,($D1718-SUM($U1718:AA1718))*$E1718*(IF(AA1718&lt;1,IF(MIN(AB$7,$F1718)&gt;$C1718,MIN(AB$7,$F1718)-$C1718+1,0),MIN(AB$7,$F1718)-AA$7))/365,0))</f>
        <v>0</v>
      </c>
      <c r="AC1718" s="4">
        <f>IF($F1718=0,($D1718-SUM($U1718:AB1718))*$E1718*(IF(AB1718&lt;1,IF(MIN(AC$7,$F1718)&gt;$C1718,MIN(AC$7,$F1718)-$C1718+1,0),MIN(AC$7,$F1718)-AB$7))/365,IF($F1718&gt;AB$7,($D1718-SUM($U1718:AB1718))*$E1718*(IF(AB1718&lt;1,IF(MIN(AC$7,$F1718)&gt;$C1718,MIN(AC$7,$F1718)-$C1718+1,0),MIN(AC$7,$F1718)-AB$7))/365,0))</f>
        <v>0</v>
      </c>
      <c r="AD1718" s="4">
        <f>IF($F1718=0,($D1718-SUM($U1718:AC1718))*$E1718*(IF(AC1718&lt;1,IF(MIN(AD$7,$F1718)&gt;$C1718,MIN(AD$7,$F1718)-$C1718+1,0),MIN(AD$7,$F1718)-AC$7))/365,IF($F1718&gt;AC$7,($D1718-SUM($U1718:AC1718))*$E1718*(IF(AC1718&lt;1,IF(MIN(AD$7,$F1718)&gt;$C1718,MIN(AD$7,$F1718)-$C1718+1,0),MIN(AD$7,$F1718)-AC$7))/365,0))</f>
        <v>0</v>
      </c>
      <c r="AE1718" s="4">
        <f>IF($F1718=0,($D1718-SUM($U1718:AD1718))*$E1718*(IF(AD1718&lt;1,IF(MIN(AE$7,$F1718)&gt;$C1718,MIN(AE$7,$F1718)-$C1718+1,0),MIN(AE$7,$F1718)-AD$7))/365,IF($F1718&gt;AD$7,($D1718-SUM($U1718:AD1718))*$E1718*(IF(AD1718&lt;1,IF(MIN(AE$7,$F1718)&gt;$C1718,MIN(AE$7,$F1718)-$C1718+1,0),MIN(AE$7,$F1718)-AD$7))/365,0))</f>
        <v>0</v>
      </c>
      <c r="AF1718" s="4">
        <f>IF($F1718=0,($D1718-SUM($U1718:AE1718))*$E1718*(IF(AE1718&lt;1,IF(MIN(AF$7,$F1718)&gt;$C1718,MIN(AF$7,$F1718)-$C1718+1,0),MIN(AF$7,$F1718)-AE$7))/365,IF($F1718&gt;AE$7,($D1718-SUM($U1718:AE1718))*$E1718*(IF(AE1718&lt;1,IF(MIN(AF$7,$F1718)&gt;$C1718,MIN(AF$7,$F1718)-$C1718+1,0),MIN(AF$7,$F1718)-AE$7))/365,0))</f>
        <v>0</v>
      </c>
      <c r="AG1718" s="4">
        <f>IF($F1718=0,($D1718-SUM($U1718:AF1718))*$E1718*(IF(AF1718&lt;1,IF(MIN(AG$7,$F1718)&gt;$C1718,MIN(AG$7,$F1718)-$C1718+1,0),MIN(AG$7,$F1718)-AF$7))/365,IF($F1718&gt;AF$7,($D1718-SUM($U1718:AF1718))*$E1718*(IF(AF1718&lt;1,IF(MIN(AG$7,$F1718)&gt;$C1718,MIN(AG$7,$F1718)-$C1718+1,0),MIN(AG$7,$F1718)-AF$7))/365,0))</f>
        <v>0</v>
      </c>
      <c r="AH1718" s="4">
        <f>IF($F1718=0,($D1718-SUM($U1718:AG1718))*$E1718*(IF(AG1718&lt;1,IF(MIN(AH$7,$F1718)&gt;$C1718,MIN(AH$7,$F1718)-$C1718+1,0),MIN(AH$7,$F1718)-AG$7))/365,IF($F1718&gt;AG$7,($D1718-SUM($U1718:AG1718))*$E1718*(IF(AG1718&lt;1,IF(MIN(AH$7,$F1718)&gt;$C1718,MIN(AH$7,$F1718)-$C1718+1,0),MIN(AH$7,$F1718)-AG$7))/365,0))</f>
        <v>0</v>
      </c>
      <c r="AI1718" s="4">
        <f>IF($F1718=0,($D1718-SUM($U1718:AH1718))*$E1718*(IF(AH1718&lt;1,IF(MIN(AI$7,$F1718)&gt;$C1718,MIN(AI$7,$F1718)-$C1718+1,0),MIN(AI$7,$F1718)-AH$7))/365,IF($F1718&gt;AH$7,($D1718-SUM($U1718:AH1718))*$E1718*(IF(AH1718&lt;1,IF(MIN(AI$7,$F1718)&gt;$C1718,MIN(AI$7,$F1718)-$C1718+1,0),MIN(AI$7,$F1718)-AH$7))/365,0))</f>
        <v>0</v>
      </c>
      <c r="AJ1718" s="4">
        <f>IF($F1718=0,($D1718-SUM($U1718:AI1718))*$E1718*(IF(AI1718&lt;1,IF(MIN(AJ$7,$F1718)&gt;$C1718,MIN(AJ$7,$F1718)-$C1718+1,0),MIN(AJ$7,$F1718)-AI$7))/365,IF($F1718&gt;AI$7,($D1718-SUM($U1718:AI1718))*$E1718*(IF(AI1718&lt;1,IF(MIN(AJ$7,$F1718)&gt;$C1718,MIN(AJ$7,$F1718)-$C1718+1,0),MIN(AJ$7,$F1718)-AI$7))/365,0))</f>
        <v>0</v>
      </c>
      <c r="AK1718" s="4">
        <f>IF($F1718=0,($D1718-SUM($U1718:AJ1718))*$E1718*(IF(AJ1718&lt;1,IF(MIN(AK$7,$F1718)&gt;$C1718,MIN(AK$7,$F1718)-$C1718+1,0),MIN(AK$7,$F1718)-AJ$7))/365,IF($F1718&gt;AJ$7,($D1718-SUM($U1718:AJ1718))*$E1718*(IF(AJ1718&lt;1,IF(MIN(AK$7,$F1718)&gt;$C1718,MIN(AK$7,$F1718)-$C1718+1,0),MIN(AK$7,$F1718)-AJ$7))/365,0))</f>
        <v>0</v>
      </c>
      <c r="AL1718" s="4">
        <f>IF($F1718=0,($D1718-SUM($U1718:AK1718))*$E1718*(IF(AK1718&lt;1,IF(MIN(AL$7,$F1718)&gt;$C1718,MIN(AL$7,$F1718)-$C1718+1,0),MIN(AL$7,$F1718)-AK$7))/365,IF($F1718&gt;AK$7,($D1718-SUM($U1718:AK1718))*$E1718*(IF(AK1718&lt;1,IF(MIN(AL$7,$F1718)&gt;$C1718,MIN(AL$7,$F1718)-$C1718+1,0),MIN(AL$7,$F1718)-AK$7))/365,0))</f>
        <v>0</v>
      </c>
      <c r="AM1718" s="4">
        <f>IF($F1718=0,($D1718-SUM($U1718:AL1718))*$E1718*(IF(AL1718&lt;1,IF(MIN(AM$7,$F1718)&gt;$C1718,MIN(AM$7,$F1718)-$C1718+1,0),MIN(AM$7,$F1718)-AL$7))/365,IF($F1718&gt;AL$7,($D1718-SUM($U1718:AL1718))*$E1718*(IF(AL1718&lt;1,IF(MIN(AM$7,$F1718)&gt;$C1718,MIN(AM$7,$F1718)-$C1718+1,0),MIN(AM$7,$F1718)-AL$7))/365,0))</f>
        <v>0</v>
      </c>
      <c r="AN1718" s="4">
        <f>IF($F1718=0,($D1718-SUM($U1718:AM1718))*$E1718*(IF(AM1718&lt;1,IF(MIN(AN$7,$F1718)&gt;$C1718,MIN(AN$7,$F1718)-$C1718+1,0),MIN(AN$7,$F1718)-AM$7))/365,IF($F1718&gt;AM$7,($D1718-SUM($U1718:AM1718))*$E1718*(IF(AM1718&lt;1,IF(MIN(AN$7,$F1718)&gt;$C1718,MIN(AN$7,$F1718)-$C1718+1,0),MIN(AN$7,$F1718)-AM$7))/365,0))</f>
        <v>0</v>
      </c>
      <c r="AO1718" s="4">
        <f>IF($F1718=0,($D1718-SUM($U1718:AN1718))*$E1718*(IF(AN1718&lt;1,IF(MIN(AO$7,$F1718)&gt;$C1718,MIN(AO$7,$F1718)-$C1718+1,0),MIN(AO$7,$F1718)-AN$7))/365,IF($F1718&gt;AN$7,($D1718-SUM($U1718:AN1718))*$E1718*(IF(AN1718&lt;1,IF(MIN(AO$7,$F1718)&gt;$C1718,MIN(AO$7,$F1718)-$C1718+1,0),MIN(AO$7,$F1718)-AN$7))/365,0))</f>
        <v>0</v>
      </c>
      <c r="AP1718" s="4">
        <f>IF($F1718=0,($D1718-SUM($U1718:AO1718))*$E1718*(IF(AO1718&lt;1,IF(MIN(AP$7,$F1718)&gt;$C1718,MIN(AP$7,$F1718)-$C1718+1,0),MIN(AP$7,$F1718)-AO$7))/365,IF($F1718&gt;AO$7,($D1718-SUM($U1718:AO1718))*$E1718*(IF(AO1718&lt;1,IF(MIN(AP$7,$F1718)&gt;$C1718,MIN(AP$7,$F1718)-$C1718+1,0),MIN(AP$7,$F1718)-AO$7))/365,0))</f>
        <v>0</v>
      </c>
      <c r="AQ1718" s="4">
        <f>IF($F1718=0,($D1718-SUM($U1718:AP1718))*$E1718*(IF(AP1718&lt;1,IF(MIN(AQ$7,$F1718)&gt;$C1718,MIN(AQ$7,$F1718)-$C1718+1,0),MIN(AQ$7,$F1718)-AP$7))/365,IF($F1718&gt;AP$7,($D1718-SUM($U1718:AP1718))*$E1718*(IF(AP1718&lt;1,IF(MIN(AQ$7,$F1718)&gt;$C1718,MIN(AQ$7,$F1718)-$C1718+1,0),MIN(AQ$7,$F1718)-AP$7))/365,0))</f>
        <v>0</v>
      </c>
      <c r="AR1718" s="4">
        <f>IF($F1718=0,($D1718-SUM($U1718:AQ1718))*$E1718*(IF(AQ1718&lt;1,IF(MIN(AR$7,$F1718)&gt;$C1718,MIN(AR$7,$F1718)-$C1718+1,0),MIN(AR$7,$F1718)-AQ$7))/365,IF($F1718&gt;AQ$7,($D1718-SUM($U1718:AQ1718))*$E1718*(IF(AQ1718&lt;1,IF(MIN(AR$7,$F1718)&gt;$C1718,MIN(AR$7,$F1718)-$C1718+1,0),MIN(AR$7,$F1718)-AQ$7))/365,0))</f>
        <v>0</v>
      </c>
      <c r="AS1718" s="4">
        <f>IF($F1718=0,($D1718-SUM($U1718:AR1718))*$E1718*(IF(AR1718&lt;1,IF(MIN(AS$7,$F1718)&gt;$C1718,MIN(AS$7,$F1718)-$C1718+1,0),MIN(AS$7,$F1718)-AR$7))/365,IF($F1718&gt;AR$7,($D1718-SUM($U1718:AR1718))*$E1718*(IF(AR1718&lt;1,IF(MIN(AS$7,$F1718)&gt;$C1718,MIN(AS$7,$F1718)-$C1718+1,0),MIN(AS$7,$F1718)-AR$7))/365,0))</f>
        <v>0</v>
      </c>
    </row>
    <row r="1719" spans="1:45">
      <c r="A1719" s="15"/>
      <c r="B1719" s="17"/>
      <c r="C1719" s="16"/>
      <c r="D1719" s="15"/>
      <c r="E1719" s="11"/>
      <c r="F1719" s="16"/>
      <c r="G1719" s="15"/>
      <c r="H1719" s="14"/>
      <c r="I1719" s="5"/>
      <c r="J1719" s="13">
        <f>SUM(U1719:AS1719)</f>
        <v>0</v>
      </c>
      <c r="K1719" s="13">
        <f>IF(F1719=0,D1719-J1719,IF(F1719&lt;41730,0,D1719-J1719))</f>
        <v>0</v>
      </c>
      <c r="L1719" s="12">
        <f>IF(K1719=0,0,IF(G1719-((L$7-C1719)/365)&lt;0,0,G1719-((L$7-C1719)/365)))</f>
        <v>0</v>
      </c>
      <c r="M1719" s="4">
        <f>IF(K1719=0,0,D1719*H1719)</f>
        <v>0</v>
      </c>
      <c r="N1719" s="11">
        <f>IFERROR((1-(M1719/K1719)^(1/L1719)),0)</f>
        <v>0</v>
      </c>
      <c r="O1719" s="10">
        <f>IF(F1719&gt;41730,IF(F1719&gt;41730,(F1719-41730)/365,IF(K1719=0,0,IF(G1719-((L$7-C1719)/365)&lt;0,0,G1719-((L$7-C1719)/365)))),1)</f>
        <v>1</v>
      </c>
      <c r="P1719" s="9">
        <f>IF(K1719&lt;M1719,0,IF(L1719=0,K1719-M1719,K1719*N1719*O1719))</f>
        <v>0</v>
      </c>
      <c r="Q1719" s="19">
        <f>IF(F1719&gt;41730,D1719,0)</f>
        <v>0</v>
      </c>
      <c r="R1719" s="18">
        <f>IF(F1719&gt;41730,J1719+P1719,0)</f>
        <v>0</v>
      </c>
      <c r="S1719" s="9">
        <f>IF(F1719&gt;0,0,K1719-P1719)</f>
        <v>0</v>
      </c>
      <c r="T1719" s="5"/>
      <c r="U1719" s="4">
        <f>D1719*E1719*(IF(U$7&gt;$C1719,U$7-$C1719+1,0))/365</f>
        <v>0</v>
      </c>
      <c r="V1719" s="4">
        <f>($D1719-U1719)*$E1719*(IF(U1719&lt;1,IF(V$7&gt;$C1719,V$7-$C1719+1,0),V$7-U$7))/365</f>
        <v>0</v>
      </c>
      <c r="W1719" s="4">
        <f>IF($F1719=0,($D1719-SUM($U1719:V1719))*$E1719*(IF(V1719&lt;1,IF(MIN(W$7,$F1719)&gt;$C1719,MIN(W$7,$F1719)-$C1719+1,0),MIN(W$7,$F1719)-V$7))/365,IF($F1719&gt;V$7,($D1719-SUM($U1719:V1719))*$E1719*(IF(V1719&lt;1,IF(MIN(W$7,$F1719)&gt;$C1719,MIN(W$7,$F1719)-$C1719+1,0),MIN(W$7,$F1719)-V$7))/365,0))</f>
        <v>0</v>
      </c>
      <c r="X1719" s="4">
        <f>IF($F1719=0,($D1719-SUM($U1719:W1719))*$E1719*(IF(W1719&lt;1,IF(MIN(X$7,$F1719)&gt;$C1719,MIN(X$7,$F1719)-$C1719+1,0),MIN(X$7,$F1719)-W$7))/365,IF($F1719&gt;W$7,($D1719-SUM($U1719:W1719))*$E1719*(IF(W1719&lt;1,IF(MIN(X$7,$F1719)&gt;$C1719,MIN(X$7,$F1719)-$C1719+1,0),MIN(X$7,$F1719)-W$7))/365,0))</f>
        <v>0</v>
      </c>
      <c r="Y1719" s="4">
        <f>IF($F1719=0,($D1719-SUM($U1719:X1719))*$E1719*(IF(X1719&lt;1,IF(MIN(Y$7,$F1719)&gt;$C1719,MIN(Y$7,$F1719)-$C1719+1,0),MIN(Y$7,$F1719)-X$7))/365,IF($F1719&gt;X$7,($D1719-SUM($U1719:X1719))*$E1719*(IF(X1719&lt;1,IF(MIN(Y$7,$F1719)&gt;$C1719,MIN(Y$7,$F1719)-$C1719+1,0),MIN(Y$7,$F1719)-X$7))/365,0))</f>
        <v>0</v>
      </c>
      <c r="Z1719" s="4">
        <f>IF($F1719=0,($D1719-SUM($U1719:Y1719))*$E1719*(IF(Y1719&lt;1,IF(MIN(Z$7,$F1719)&gt;$C1719,MIN(Z$7,$F1719)-$C1719+1,0),MIN(Z$7,$F1719)-Y$7))/365,IF($F1719&gt;Y$7,($D1719-SUM($U1719:Y1719))*$E1719*(IF(Y1719&lt;1,IF(MIN(Z$7,$F1719)&gt;$C1719,MIN(Z$7,$F1719)-$C1719+1,0),MIN(Z$7,$F1719)-Y$7))/365,0))</f>
        <v>0</v>
      </c>
      <c r="AA1719" s="4">
        <f>IF($F1719=0,($D1719-SUM($U1719:Z1719))*$E1719*(IF(Z1719&lt;1,IF(MIN(AA$7,$F1719)&gt;$C1719,MIN(AA$7,$F1719)-$C1719+1,0),MIN(AA$7,$F1719)-Z$7))/365,IF($F1719&gt;Z$7,($D1719-SUM($U1719:Z1719))*$E1719*(IF(Z1719&lt;1,IF(MIN(AA$7,$F1719)&gt;$C1719,MIN(AA$7,$F1719)-$C1719+1,0),MIN(AA$7,$F1719)-Z$7))/365,0))</f>
        <v>0</v>
      </c>
      <c r="AB1719" s="4">
        <f>IF($F1719=0,($D1719-SUM($U1719:AA1719))*$E1719*(IF(AA1719&lt;1,IF(MIN(AB$7,$F1719)&gt;$C1719,MIN(AB$7,$F1719)-$C1719+1,0),MIN(AB$7,$F1719)-AA$7))/365,IF($F1719&gt;AA$7,($D1719-SUM($U1719:AA1719))*$E1719*(IF(AA1719&lt;1,IF(MIN(AB$7,$F1719)&gt;$C1719,MIN(AB$7,$F1719)-$C1719+1,0),MIN(AB$7,$F1719)-AA$7))/365,0))</f>
        <v>0</v>
      </c>
      <c r="AC1719" s="4">
        <f>IF($F1719=0,($D1719-SUM($U1719:AB1719))*$E1719*(IF(AB1719&lt;1,IF(MIN(AC$7,$F1719)&gt;$C1719,MIN(AC$7,$F1719)-$C1719+1,0),MIN(AC$7,$F1719)-AB$7))/365,IF($F1719&gt;AB$7,($D1719-SUM($U1719:AB1719))*$E1719*(IF(AB1719&lt;1,IF(MIN(AC$7,$F1719)&gt;$C1719,MIN(AC$7,$F1719)-$C1719+1,0),MIN(AC$7,$F1719)-AB$7))/365,0))</f>
        <v>0</v>
      </c>
      <c r="AD1719" s="4">
        <f>IF($F1719=0,($D1719-SUM($U1719:AC1719))*$E1719*(IF(AC1719&lt;1,IF(MIN(AD$7,$F1719)&gt;$C1719,MIN(AD$7,$F1719)-$C1719+1,0),MIN(AD$7,$F1719)-AC$7))/365,IF($F1719&gt;AC$7,($D1719-SUM($U1719:AC1719))*$E1719*(IF(AC1719&lt;1,IF(MIN(AD$7,$F1719)&gt;$C1719,MIN(AD$7,$F1719)-$C1719+1,0),MIN(AD$7,$F1719)-AC$7))/365,0))</f>
        <v>0</v>
      </c>
      <c r="AE1719" s="4">
        <f>IF($F1719=0,($D1719-SUM($U1719:AD1719))*$E1719*(IF(AD1719&lt;1,IF(MIN(AE$7,$F1719)&gt;$C1719,MIN(AE$7,$F1719)-$C1719+1,0),MIN(AE$7,$F1719)-AD$7))/365,IF($F1719&gt;AD$7,($D1719-SUM($U1719:AD1719))*$E1719*(IF(AD1719&lt;1,IF(MIN(AE$7,$F1719)&gt;$C1719,MIN(AE$7,$F1719)-$C1719+1,0),MIN(AE$7,$F1719)-AD$7))/365,0))</f>
        <v>0</v>
      </c>
      <c r="AF1719" s="4">
        <f>IF($F1719=0,($D1719-SUM($U1719:AE1719))*$E1719*(IF(AE1719&lt;1,IF(MIN(AF$7,$F1719)&gt;$C1719,MIN(AF$7,$F1719)-$C1719+1,0),MIN(AF$7,$F1719)-AE$7))/365,IF($F1719&gt;AE$7,($D1719-SUM($U1719:AE1719))*$E1719*(IF(AE1719&lt;1,IF(MIN(AF$7,$F1719)&gt;$C1719,MIN(AF$7,$F1719)-$C1719+1,0),MIN(AF$7,$F1719)-AE$7))/365,0))</f>
        <v>0</v>
      </c>
      <c r="AG1719" s="4">
        <f>IF($F1719=0,($D1719-SUM($U1719:AF1719))*$E1719*(IF(AF1719&lt;1,IF(MIN(AG$7,$F1719)&gt;$C1719,MIN(AG$7,$F1719)-$C1719+1,0),MIN(AG$7,$F1719)-AF$7))/365,IF($F1719&gt;AF$7,($D1719-SUM($U1719:AF1719))*$E1719*(IF(AF1719&lt;1,IF(MIN(AG$7,$F1719)&gt;$C1719,MIN(AG$7,$F1719)-$C1719+1,0),MIN(AG$7,$F1719)-AF$7))/365,0))</f>
        <v>0</v>
      </c>
      <c r="AH1719" s="4">
        <f>IF($F1719=0,($D1719-SUM($U1719:AG1719))*$E1719*(IF(AG1719&lt;1,IF(MIN(AH$7,$F1719)&gt;$C1719,MIN(AH$7,$F1719)-$C1719+1,0),MIN(AH$7,$F1719)-AG$7))/365,IF($F1719&gt;AG$7,($D1719-SUM($U1719:AG1719))*$E1719*(IF(AG1719&lt;1,IF(MIN(AH$7,$F1719)&gt;$C1719,MIN(AH$7,$F1719)-$C1719+1,0),MIN(AH$7,$F1719)-AG$7))/365,0))</f>
        <v>0</v>
      </c>
      <c r="AI1719" s="4">
        <f>IF($F1719=0,($D1719-SUM($U1719:AH1719))*$E1719*(IF(AH1719&lt;1,IF(MIN(AI$7,$F1719)&gt;$C1719,MIN(AI$7,$F1719)-$C1719+1,0),MIN(AI$7,$F1719)-AH$7))/365,IF($F1719&gt;AH$7,($D1719-SUM($U1719:AH1719))*$E1719*(IF(AH1719&lt;1,IF(MIN(AI$7,$F1719)&gt;$C1719,MIN(AI$7,$F1719)-$C1719+1,0),MIN(AI$7,$F1719)-AH$7))/365,0))</f>
        <v>0</v>
      </c>
      <c r="AJ1719" s="4">
        <f>IF($F1719=0,($D1719-SUM($U1719:AI1719))*$E1719*(IF(AI1719&lt;1,IF(MIN(AJ$7,$F1719)&gt;$C1719,MIN(AJ$7,$F1719)-$C1719+1,0),MIN(AJ$7,$F1719)-AI$7))/365,IF($F1719&gt;AI$7,($D1719-SUM($U1719:AI1719))*$E1719*(IF(AI1719&lt;1,IF(MIN(AJ$7,$F1719)&gt;$C1719,MIN(AJ$7,$F1719)-$C1719+1,0),MIN(AJ$7,$F1719)-AI$7))/365,0))</f>
        <v>0</v>
      </c>
      <c r="AK1719" s="4">
        <f>IF($F1719=0,($D1719-SUM($U1719:AJ1719))*$E1719*(IF(AJ1719&lt;1,IF(MIN(AK$7,$F1719)&gt;$C1719,MIN(AK$7,$F1719)-$C1719+1,0),MIN(AK$7,$F1719)-AJ$7))/365,IF($F1719&gt;AJ$7,($D1719-SUM($U1719:AJ1719))*$E1719*(IF(AJ1719&lt;1,IF(MIN(AK$7,$F1719)&gt;$C1719,MIN(AK$7,$F1719)-$C1719+1,0),MIN(AK$7,$F1719)-AJ$7))/365,0))</f>
        <v>0</v>
      </c>
      <c r="AL1719" s="4">
        <f>IF($F1719=0,($D1719-SUM($U1719:AK1719))*$E1719*(IF(AK1719&lt;1,IF(MIN(AL$7,$F1719)&gt;$C1719,MIN(AL$7,$F1719)-$C1719+1,0),MIN(AL$7,$F1719)-AK$7))/365,IF($F1719&gt;AK$7,($D1719-SUM($U1719:AK1719))*$E1719*(IF(AK1719&lt;1,IF(MIN(AL$7,$F1719)&gt;$C1719,MIN(AL$7,$F1719)-$C1719+1,0),MIN(AL$7,$F1719)-AK$7))/365,0))</f>
        <v>0</v>
      </c>
      <c r="AM1719" s="4">
        <f>IF($F1719=0,($D1719-SUM($U1719:AL1719))*$E1719*(IF(AL1719&lt;1,IF(MIN(AM$7,$F1719)&gt;$C1719,MIN(AM$7,$F1719)-$C1719+1,0),MIN(AM$7,$F1719)-AL$7))/365,IF($F1719&gt;AL$7,($D1719-SUM($U1719:AL1719))*$E1719*(IF(AL1719&lt;1,IF(MIN(AM$7,$F1719)&gt;$C1719,MIN(AM$7,$F1719)-$C1719+1,0),MIN(AM$7,$F1719)-AL$7))/365,0))</f>
        <v>0</v>
      </c>
      <c r="AN1719" s="4">
        <f>IF($F1719=0,($D1719-SUM($U1719:AM1719))*$E1719*(IF(AM1719&lt;1,IF(MIN(AN$7,$F1719)&gt;$C1719,MIN(AN$7,$F1719)-$C1719+1,0),MIN(AN$7,$F1719)-AM$7))/365,IF($F1719&gt;AM$7,($D1719-SUM($U1719:AM1719))*$E1719*(IF(AM1719&lt;1,IF(MIN(AN$7,$F1719)&gt;$C1719,MIN(AN$7,$F1719)-$C1719+1,0),MIN(AN$7,$F1719)-AM$7))/365,0))</f>
        <v>0</v>
      </c>
      <c r="AO1719" s="4">
        <f>IF($F1719=0,($D1719-SUM($U1719:AN1719))*$E1719*(IF(AN1719&lt;1,IF(MIN(AO$7,$F1719)&gt;$C1719,MIN(AO$7,$F1719)-$C1719+1,0),MIN(AO$7,$F1719)-AN$7))/365,IF($F1719&gt;AN$7,($D1719-SUM($U1719:AN1719))*$E1719*(IF(AN1719&lt;1,IF(MIN(AO$7,$F1719)&gt;$C1719,MIN(AO$7,$F1719)-$C1719+1,0),MIN(AO$7,$F1719)-AN$7))/365,0))</f>
        <v>0</v>
      </c>
      <c r="AP1719" s="4">
        <f>IF($F1719=0,($D1719-SUM($U1719:AO1719))*$E1719*(IF(AO1719&lt;1,IF(MIN(AP$7,$F1719)&gt;$C1719,MIN(AP$7,$F1719)-$C1719+1,0),MIN(AP$7,$F1719)-AO$7))/365,IF($F1719&gt;AO$7,($D1719-SUM($U1719:AO1719))*$E1719*(IF(AO1719&lt;1,IF(MIN(AP$7,$F1719)&gt;$C1719,MIN(AP$7,$F1719)-$C1719+1,0),MIN(AP$7,$F1719)-AO$7))/365,0))</f>
        <v>0</v>
      </c>
      <c r="AQ1719" s="4">
        <f>IF($F1719=0,($D1719-SUM($U1719:AP1719))*$E1719*(IF(AP1719&lt;1,IF(MIN(AQ$7,$F1719)&gt;$C1719,MIN(AQ$7,$F1719)-$C1719+1,0),MIN(AQ$7,$F1719)-AP$7))/365,IF($F1719&gt;AP$7,($D1719-SUM($U1719:AP1719))*$E1719*(IF(AP1719&lt;1,IF(MIN(AQ$7,$F1719)&gt;$C1719,MIN(AQ$7,$F1719)-$C1719+1,0),MIN(AQ$7,$F1719)-AP$7))/365,0))</f>
        <v>0</v>
      </c>
      <c r="AR1719" s="4">
        <f>IF($F1719=0,($D1719-SUM($U1719:AQ1719))*$E1719*(IF(AQ1719&lt;1,IF(MIN(AR$7,$F1719)&gt;$C1719,MIN(AR$7,$F1719)-$C1719+1,0),MIN(AR$7,$F1719)-AQ$7))/365,IF($F1719&gt;AQ$7,($D1719-SUM($U1719:AQ1719))*$E1719*(IF(AQ1719&lt;1,IF(MIN(AR$7,$F1719)&gt;$C1719,MIN(AR$7,$F1719)-$C1719+1,0),MIN(AR$7,$F1719)-AQ$7))/365,0))</f>
        <v>0</v>
      </c>
      <c r="AS1719" s="4">
        <f>IF($F1719=0,($D1719-SUM($U1719:AR1719))*$E1719*(IF(AR1719&lt;1,IF(MIN(AS$7,$F1719)&gt;$C1719,MIN(AS$7,$F1719)-$C1719+1,0),MIN(AS$7,$F1719)-AR$7))/365,IF($F1719&gt;AR$7,($D1719-SUM($U1719:AR1719))*$E1719*(IF(AR1719&lt;1,IF(MIN(AS$7,$F1719)&gt;$C1719,MIN(AS$7,$F1719)-$C1719+1,0),MIN(AS$7,$F1719)-AR$7))/365,0))</f>
        <v>0</v>
      </c>
    </row>
    <row r="1720" spans="1:45">
      <c r="A1720" s="15"/>
      <c r="B1720" s="17"/>
      <c r="C1720" s="16"/>
      <c r="D1720" s="15"/>
      <c r="E1720" s="11"/>
      <c r="F1720" s="16"/>
      <c r="G1720" s="15"/>
      <c r="H1720" s="14"/>
      <c r="I1720" s="5"/>
      <c r="J1720" s="13">
        <f>SUM(U1720:AS1720)</f>
        <v>0</v>
      </c>
      <c r="K1720" s="13">
        <f>IF(F1720=0,D1720-J1720,IF(F1720&lt;41730,0,D1720-J1720))</f>
        <v>0</v>
      </c>
      <c r="L1720" s="12">
        <f>IF(K1720=0,0,IF(G1720-((L$7-C1720)/365)&lt;0,0,G1720-((L$7-C1720)/365)))</f>
        <v>0</v>
      </c>
      <c r="M1720" s="4">
        <f>IF(K1720=0,0,D1720*H1720)</f>
        <v>0</v>
      </c>
      <c r="N1720" s="11">
        <f>IFERROR((1-(M1720/K1720)^(1/L1720)),0)</f>
        <v>0</v>
      </c>
      <c r="O1720" s="10">
        <f>IF(F1720&gt;41730,IF(F1720&gt;41730,(F1720-41730)/365,IF(K1720=0,0,IF(G1720-((L$7-C1720)/365)&lt;0,0,G1720-((L$7-C1720)/365)))),1)</f>
        <v>1</v>
      </c>
      <c r="P1720" s="9">
        <f>IF(K1720&lt;M1720,0,IF(L1720=0,K1720-M1720,K1720*N1720*O1720))</f>
        <v>0</v>
      </c>
      <c r="Q1720" s="19">
        <f>IF(F1720&gt;41730,D1720,0)</f>
        <v>0</v>
      </c>
      <c r="R1720" s="18">
        <f>IF(F1720&gt;41730,J1720+P1720,0)</f>
        <v>0</v>
      </c>
      <c r="S1720" s="9">
        <f>IF(F1720&gt;0,0,K1720-P1720)</f>
        <v>0</v>
      </c>
      <c r="T1720" s="5"/>
      <c r="U1720" s="4">
        <f>D1720*E1720*(IF(U$7&gt;$C1720,U$7-$C1720+1,0))/365</f>
        <v>0</v>
      </c>
      <c r="V1720" s="4">
        <f>($D1720-U1720)*$E1720*(IF(U1720&lt;1,IF(V$7&gt;$C1720,V$7-$C1720+1,0),V$7-U$7))/365</f>
        <v>0</v>
      </c>
      <c r="W1720" s="4">
        <f>IF($F1720=0,($D1720-SUM($U1720:V1720))*$E1720*(IF(V1720&lt;1,IF(MIN(W$7,$F1720)&gt;$C1720,MIN(W$7,$F1720)-$C1720+1,0),MIN(W$7,$F1720)-V$7))/365,IF($F1720&gt;V$7,($D1720-SUM($U1720:V1720))*$E1720*(IF(V1720&lt;1,IF(MIN(W$7,$F1720)&gt;$C1720,MIN(W$7,$F1720)-$C1720+1,0),MIN(W$7,$F1720)-V$7))/365,0))</f>
        <v>0</v>
      </c>
      <c r="X1720" s="4">
        <f>IF($F1720=0,($D1720-SUM($U1720:W1720))*$E1720*(IF(W1720&lt;1,IF(MIN(X$7,$F1720)&gt;$C1720,MIN(X$7,$F1720)-$C1720+1,0),MIN(X$7,$F1720)-W$7))/365,IF($F1720&gt;W$7,($D1720-SUM($U1720:W1720))*$E1720*(IF(W1720&lt;1,IF(MIN(X$7,$F1720)&gt;$C1720,MIN(X$7,$F1720)-$C1720+1,0),MIN(X$7,$F1720)-W$7))/365,0))</f>
        <v>0</v>
      </c>
      <c r="Y1720" s="4">
        <f>IF($F1720=0,($D1720-SUM($U1720:X1720))*$E1720*(IF(X1720&lt;1,IF(MIN(Y$7,$F1720)&gt;$C1720,MIN(Y$7,$F1720)-$C1720+1,0),MIN(Y$7,$F1720)-X$7))/365,IF($F1720&gt;X$7,($D1720-SUM($U1720:X1720))*$E1720*(IF(X1720&lt;1,IF(MIN(Y$7,$F1720)&gt;$C1720,MIN(Y$7,$F1720)-$C1720+1,0),MIN(Y$7,$F1720)-X$7))/365,0))</f>
        <v>0</v>
      </c>
      <c r="Z1720" s="4">
        <f>IF($F1720=0,($D1720-SUM($U1720:Y1720))*$E1720*(IF(Y1720&lt;1,IF(MIN(Z$7,$F1720)&gt;$C1720,MIN(Z$7,$F1720)-$C1720+1,0),MIN(Z$7,$F1720)-Y$7))/365,IF($F1720&gt;Y$7,($D1720-SUM($U1720:Y1720))*$E1720*(IF(Y1720&lt;1,IF(MIN(Z$7,$F1720)&gt;$C1720,MIN(Z$7,$F1720)-$C1720+1,0),MIN(Z$7,$F1720)-Y$7))/365,0))</f>
        <v>0</v>
      </c>
      <c r="AA1720" s="4">
        <f>IF($F1720=0,($D1720-SUM($U1720:Z1720))*$E1720*(IF(Z1720&lt;1,IF(MIN(AA$7,$F1720)&gt;$C1720,MIN(AA$7,$F1720)-$C1720+1,0),MIN(AA$7,$F1720)-Z$7))/365,IF($F1720&gt;Z$7,($D1720-SUM($U1720:Z1720))*$E1720*(IF(Z1720&lt;1,IF(MIN(AA$7,$F1720)&gt;$C1720,MIN(AA$7,$F1720)-$C1720+1,0),MIN(AA$7,$F1720)-Z$7))/365,0))</f>
        <v>0</v>
      </c>
      <c r="AB1720" s="4">
        <f>IF($F1720=0,($D1720-SUM($U1720:AA1720))*$E1720*(IF(AA1720&lt;1,IF(MIN(AB$7,$F1720)&gt;$C1720,MIN(AB$7,$F1720)-$C1720+1,0),MIN(AB$7,$F1720)-AA$7))/365,IF($F1720&gt;AA$7,($D1720-SUM($U1720:AA1720))*$E1720*(IF(AA1720&lt;1,IF(MIN(AB$7,$F1720)&gt;$C1720,MIN(AB$7,$F1720)-$C1720+1,0),MIN(AB$7,$F1720)-AA$7))/365,0))</f>
        <v>0</v>
      </c>
      <c r="AC1720" s="4">
        <f>IF($F1720=0,($D1720-SUM($U1720:AB1720))*$E1720*(IF(AB1720&lt;1,IF(MIN(AC$7,$F1720)&gt;$C1720,MIN(AC$7,$F1720)-$C1720+1,0),MIN(AC$7,$F1720)-AB$7))/365,IF($F1720&gt;AB$7,($D1720-SUM($U1720:AB1720))*$E1720*(IF(AB1720&lt;1,IF(MIN(AC$7,$F1720)&gt;$C1720,MIN(AC$7,$F1720)-$C1720+1,0),MIN(AC$7,$F1720)-AB$7))/365,0))</f>
        <v>0</v>
      </c>
      <c r="AD1720" s="4">
        <f>IF($F1720=0,($D1720-SUM($U1720:AC1720))*$E1720*(IF(AC1720&lt;1,IF(MIN(AD$7,$F1720)&gt;$C1720,MIN(AD$7,$F1720)-$C1720+1,0),MIN(AD$7,$F1720)-AC$7))/365,IF($F1720&gt;AC$7,($D1720-SUM($U1720:AC1720))*$E1720*(IF(AC1720&lt;1,IF(MIN(AD$7,$F1720)&gt;$C1720,MIN(AD$7,$F1720)-$C1720+1,0),MIN(AD$7,$F1720)-AC$7))/365,0))</f>
        <v>0</v>
      </c>
      <c r="AE1720" s="4">
        <f>IF($F1720=0,($D1720-SUM($U1720:AD1720))*$E1720*(IF(AD1720&lt;1,IF(MIN(AE$7,$F1720)&gt;$C1720,MIN(AE$7,$F1720)-$C1720+1,0),MIN(AE$7,$F1720)-AD$7))/365,IF($F1720&gt;AD$7,($D1720-SUM($U1720:AD1720))*$E1720*(IF(AD1720&lt;1,IF(MIN(AE$7,$F1720)&gt;$C1720,MIN(AE$7,$F1720)-$C1720+1,0),MIN(AE$7,$F1720)-AD$7))/365,0))</f>
        <v>0</v>
      </c>
      <c r="AF1720" s="4">
        <f>IF($F1720=0,($D1720-SUM($U1720:AE1720))*$E1720*(IF(AE1720&lt;1,IF(MIN(AF$7,$F1720)&gt;$C1720,MIN(AF$7,$F1720)-$C1720+1,0),MIN(AF$7,$F1720)-AE$7))/365,IF($F1720&gt;AE$7,($D1720-SUM($U1720:AE1720))*$E1720*(IF(AE1720&lt;1,IF(MIN(AF$7,$F1720)&gt;$C1720,MIN(AF$7,$F1720)-$C1720+1,0),MIN(AF$7,$F1720)-AE$7))/365,0))</f>
        <v>0</v>
      </c>
      <c r="AG1720" s="4">
        <f>IF($F1720=0,($D1720-SUM($U1720:AF1720))*$E1720*(IF(AF1720&lt;1,IF(MIN(AG$7,$F1720)&gt;$C1720,MIN(AG$7,$F1720)-$C1720+1,0),MIN(AG$7,$F1720)-AF$7))/365,IF($F1720&gt;AF$7,($D1720-SUM($U1720:AF1720))*$E1720*(IF(AF1720&lt;1,IF(MIN(AG$7,$F1720)&gt;$C1720,MIN(AG$7,$F1720)-$C1720+1,0),MIN(AG$7,$F1720)-AF$7))/365,0))</f>
        <v>0</v>
      </c>
      <c r="AH1720" s="4">
        <f>IF($F1720=0,($D1720-SUM($U1720:AG1720))*$E1720*(IF(AG1720&lt;1,IF(MIN(AH$7,$F1720)&gt;$C1720,MIN(AH$7,$F1720)-$C1720+1,0),MIN(AH$7,$F1720)-AG$7))/365,IF($F1720&gt;AG$7,($D1720-SUM($U1720:AG1720))*$E1720*(IF(AG1720&lt;1,IF(MIN(AH$7,$F1720)&gt;$C1720,MIN(AH$7,$F1720)-$C1720+1,0),MIN(AH$7,$F1720)-AG$7))/365,0))</f>
        <v>0</v>
      </c>
      <c r="AI1720" s="4">
        <f>IF($F1720=0,($D1720-SUM($U1720:AH1720))*$E1720*(IF(AH1720&lt;1,IF(MIN(AI$7,$F1720)&gt;$C1720,MIN(AI$7,$F1720)-$C1720+1,0),MIN(AI$7,$F1720)-AH$7))/365,IF($F1720&gt;AH$7,($D1720-SUM($U1720:AH1720))*$E1720*(IF(AH1720&lt;1,IF(MIN(AI$7,$F1720)&gt;$C1720,MIN(AI$7,$F1720)-$C1720+1,0),MIN(AI$7,$F1720)-AH$7))/365,0))</f>
        <v>0</v>
      </c>
      <c r="AJ1720" s="4">
        <f>IF($F1720=0,($D1720-SUM($U1720:AI1720))*$E1720*(IF(AI1720&lt;1,IF(MIN(AJ$7,$F1720)&gt;$C1720,MIN(AJ$7,$F1720)-$C1720+1,0),MIN(AJ$7,$F1720)-AI$7))/365,IF($F1720&gt;AI$7,($D1720-SUM($U1720:AI1720))*$E1720*(IF(AI1720&lt;1,IF(MIN(AJ$7,$F1720)&gt;$C1720,MIN(AJ$7,$F1720)-$C1720+1,0),MIN(AJ$7,$F1720)-AI$7))/365,0))</f>
        <v>0</v>
      </c>
      <c r="AK1720" s="4">
        <f>IF($F1720=0,($D1720-SUM($U1720:AJ1720))*$E1720*(IF(AJ1720&lt;1,IF(MIN(AK$7,$F1720)&gt;$C1720,MIN(AK$7,$F1720)-$C1720+1,0),MIN(AK$7,$F1720)-AJ$7))/365,IF($F1720&gt;AJ$7,($D1720-SUM($U1720:AJ1720))*$E1720*(IF(AJ1720&lt;1,IF(MIN(AK$7,$F1720)&gt;$C1720,MIN(AK$7,$F1720)-$C1720+1,0),MIN(AK$7,$F1720)-AJ$7))/365,0))</f>
        <v>0</v>
      </c>
      <c r="AL1720" s="4">
        <f>IF($F1720=0,($D1720-SUM($U1720:AK1720))*$E1720*(IF(AK1720&lt;1,IF(MIN(AL$7,$F1720)&gt;$C1720,MIN(AL$7,$F1720)-$C1720+1,0),MIN(AL$7,$F1720)-AK$7))/365,IF($F1720&gt;AK$7,($D1720-SUM($U1720:AK1720))*$E1720*(IF(AK1720&lt;1,IF(MIN(AL$7,$F1720)&gt;$C1720,MIN(AL$7,$F1720)-$C1720+1,0),MIN(AL$7,$F1720)-AK$7))/365,0))</f>
        <v>0</v>
      </c>
      <c r="AM1720" s="4">
        <f>IF($F1720=0,($D1720-SUM($U1720:AL1720))*$E1720*(IF(AL1720&lt;1,IF(MIN(AM$7,$F1720)&gt;$C1720,MIN(AM$7,$F1720)-$C1720+1,0),MIN(AM$7,$F1720)-AL$7))/365,IF($F1720&gt;AL$7,($D1720-SUM($U1720:AL1720))*$E1720*(IF(AL1720&lt;1,IF(MIN(AM$7,$F1720)&gt;$C1720,MIN(AM$7,$F1720)-$C1720+1,0),MIN(AM$7,$F1720)-AL$7))/365,0))</f>
        <v>0</v>
      </c>
      <c r="AN1720" s="4">
        <f>IF($F1720=0,($D1720-SUM($U1720:AM1720))*$E1720*(IF(AM1720&lt;1,IF(MIN(AN$7,$F1720)&gt;$C1720,MIN(AN$7,$F1720)-$C1720+1,0),MIN(AN$7,$F1720)-AM$7))/365,IF($F1720&gt;AM$7,($D1720-SUM($U1720:AM1720))*$E1720*(IF(AM1720&lt;1,IF(MIN(AN$7,$F1720)&gt;$C1720,MIN(AN$7,$F1720)-$C1720+1,0),MIN(AN$7,$F1720)-AM$7))/365,0))</f>
        <v>0</v>
      </c>
      <c r="AO1720" s="4">
        <f>IF($F1720=0,($D1720-SUM($U1720:AN1720))*$E1720*(IF(AN1720&lt;1,IF(MIN(AO$7,$F1720)&gt;$C1720,MIN(AO$7,$F1720)-$C1720+1,0),MIN(AO$7,$F1720)-AN$7))/365,IF($F1720&gt;AN$7,($D1720-SUM($U1720:AN1720))*$E1720*(IF(AN1720&lt;1,IF(MIN(AO$7,$F1720)&gt;$C1720,MIN(AO$7,$F1720)-$C1720+1,0),MIN(AO$7,$F1720)-AN$7))/365,0))</f>
        <v>0</v>
      </c>
      <c r="AP1720" s="4">
        <f>IF($F1720=0,($D1720-SUM($U1720:AO1720))*$E1720*(IF(AO1720&lt;1,IF(MIN(AP$7,$F1720)&gt;$C1720,MIN(AP$7,$F1720)-$C1720+1,0),MIN(AP$7,$F1720)-AO$7))/365,IF($F1720&gt;AO$7,($D1720-SUM($U1720:AO1720))*$E1720*(IF(AO1720&lt;1,IF(MIN(AP$7,$F1720)&gt;$C1720,MIN(AP$7,$F1720)-$C1720+1,0),MIN(AP$7,$F1720)-AO$7))/365,0))</f>
        <v>0</v>
      </c>
      <c r="AQ1720" s="4">
        <f>IF($F1720=0,($D1720-SUM($U1720:AP1720))*$E1720*(IF(AP1720&lt;1,IF(MIN(AQ$7,$F1720)&gt;$C1720,MIN(AQ$7,$F1720)-$C1720+1,0),MIN(AQ$7,$F1720)-AP$7))/365,IF($F1720&gt;AP$7,($D1720-SUM($U1720:AP1720))*$E1720*(IF(AP1720&lt;1,IF(MIN(AQ$7,$F1720)&gt;$C1720,MIN(AQ$7,$F1720)-$C1720+1,0),MIN(AQ$7,$F1720)-AP$7))/365,0))</f>
        <v>0</v>
      </c>
      <c r="AR1720" s="4">
        <f>IF($F1720=0,($D1720-SUM($U1720:AQ1720))*$E1720*(IF(AQ1720&lt;1,IF(MIN(AR$7,$F1720)&gt;$C1720,MIN(AR$7,$F1720)-$C1720+1,0),MIN(AR$7,$F1720)-AQ$7))/365,IF($F1720&gt;AQ$7,($D1720-SUM($U1720:AQ1720))*$E1720*(IF(AQ1720&lt;1,IF(MIN(AR$7,$F1720)&gt;$C1720,MIN(AR$7,$F1720)-$C1720+1,0),MIN(AR$7,$F1720)-AQ$7))/365,0))</f>
        <v>0</v>
      </c>
      <c r="AS1720" s="4">
        <f>IF($F1720=0,($D1720-SUM($U1720:AR1720))*$E1720*(IF(AR1720&lt;1,IF(MIN(AS$7,$F1720)&gt;$C1720,MIN(AS$7,$F1720)-$C1720+1,0),MIN(AS$7,$F1720)-AR$7))/365,IF($F1720&gt;AR$7,($D1720-SUM($U1720:AR1720))*$E1720*(IF(AR1720&lt;1,IF(MIN(AS$7,$F1720)&gt;$C1720,MIN(AS$7,$F1720)-$C1720+1,0),MIN(AS$7,$F1720)-AR$7))/365,0))</f>
        <v>0</v>
      </c>
    </row>
    <row r="1721" spans="1:45">
      <c r="A1721" s="15"/>
      <c r="B1721" s="17"/>
      <c r="C1721" s="16"/>
      <c r="D1721" s="15"/>
      <c r="E1721" s="11"/>
      <c r="F1721" s="16"/>
      <c r="G1721" s="15"/>
      <c r="H1721" s="14"/>
      <c r="I1721" s="5"/>
      <c r="J1721" s="13">
        <f>SUM(U1721:AS1721)</f>
        <v>0</v>
      </c>
      <c r="K1721" s="13">
        <f>IF(F1721=0,D1721-J1721,IF(F1721&lt;41730,0,D1721-J1721))</f>
        <v>0</v>
      </c>
      <c r="L1721" s="12">
        <f>IF(K1721=0,0,IF(G1721-((L$7-C1721)/365)&lt;0,0,G1721-((L$7-C1721)/365)))</f>
        <v>0</v>
      </c>
      <c r="M1721" s="4">
        <f>IF(K1721=0,0,D1721*H1721)</f>
        <v>0</v>
      </c>
      <c r="N1721" s="11">
        <f>IFERROR((1-(M1721/K1721)^(1/L1721)),0)</f>
        <v>0</v>
      </c>
      <c r="O1721" s="10">
        <f>IF(F1721&gt;41730,IF(F1721&gt;41730,(F1721-41730)/365,IF(K1721=0,0,IF(G1721-((L$7-C1721)/365)&lt;0,0,G1721-((L$7-C1721)/365)))),1)</f>
        <v>1</v>
      </c>
      <c r="P1721" s="9">
        <f>IF(K1721&lt;M1721,0,IF(L1721=0,K1721-M1721,K1721*N1721*O1721))</f>
        <v>0</v>
      </c>
      <c r="Q1721" s="19">
        <f>IF(F1721&gt;41730,D1721,0)</f>
        <v>0</v>
      </c>
      <c r="R1721" s="18">
        <f>IF(F1721&gt;41730,J1721+P1721,0)</f>
        <v>0</v>
      </c>
      <c r="S1721" s="9">
        <f>IF(F1721&gt;0,0,K1721-P1721)</f>
        <v>0</v>
      </c>
      <c r="T1721" s="5"/>
      <c r="U1721" s="4">
        <f>D1721*E1721*(IF(U$7&gt;$C1721,U$7-$C1721+1,0))/365</f>
        <v>0</v>
      </c>
      <c r="V1721" s="4">
        <f>($D1721-U1721)*$E1721*(IF(U1721&lt;1,IF(V$7&gt;$C1721,V$7-$C1721+1,0),V$7-U$7))/365</f>
        <v>0</v>
      </c>
      <c r="W1721" s="4">
        <f>IF($F1721=0,($D1721-SUM($U1721:V1721))*$E1721*(IF(V1721&lt;1,IF(MIN(W$7,$F1721)&gt;$C1721,MIN(W$7,$F1721)-$C1721+1,0),MIN(W$7,$F1721)-V$7))/365,IF($F1721&gt;V$7,($D1721-SUM($U1721:V1721))*$E1721*(IF(V1721&lt;1,IF(MIN(W$7,$F1721)&gt;$C1721,MIN(W$7,$F1721)-$C1721+1,0),MIN(W$7,$F1721)-V$7))/365,0))</f>
        <v>0</v>
      </c>
      <c r="X1721" s="4">
        <f>IF($F1721=0,($D1721-SUM($U1721:W1721))*$E1721*(IF(W1721&lt;1,IF(MIN(X$7,$F1721)&gt;$C1721,MIN(X$7,$F1721)-$C1721+1,0),MIN(X$7,$F1721)-W$7))/365,IF($F1721&gt;W$7,($D1721-SUM($U1721:W1721))*$E1721*(IF(W1721&lt;1,IF(MIN(X$7,$F1721)&gt;$C1721,MIN(X$7,$F1721)-$C1721+1,0),MIN(X$7,$F1721)-W$7))/365,0))</f>
        <v>0</v>
      </c>
      <c r="Y1721" s="4">
        <f>IF($F1721=0,($D1721-SUM($U1721:X1721))*$E1721*(IF(X1721&lt;1,IF(MIN(Y$7,$F1721)&gt;$C1721,MIN(Y$7,$F1721)-$C1721+1,0),MIN(Y$7,$F1721)-X$7))/365,IF($F1721&gt;X$7,($D1721-SUM($U1721:X1721))*$E1721*(IF(X1721&lt;1,IF(MIN(Y$7,$F1721)&gt;$C1721,MIN(Y$7,$F1721)-$C1721+1,0),MIN(Y$7,$F1721)-X$7))/365,0))</f>
        <v>0</v>
      </c>
      <c r="Z1721" s="4">
        <f>IF($F1721=0,($D1721-SUM($U1721:Y1721))*$E1721*(IF(Y1721&lt;1,IF(MIN(Z$7,$F1721)&gt;$C1721,MIN(Z$7,$F1721)-$C1721+1,0),MIN(Z$7,$F1721)-Y$7))/365,IF($F1721&gt;Y$7,($D1721-SUM($U1721:Y1721))*$E1721*(IF(Y1721&lt;1,IF(MIN(Z$7,$F1721)&gt;$C1721,MIN(Z$7,$F1721)-$C1721+1,0),MIN(Z$7,$F1721)-Y$7))/365,0))</f>
        <v>0</v>
      </c>
      <c r="AA1721" s="4">
        <f>IF($F1721=0,($D1721-SUM($U1721:Z1721))*$E1721*(IF(Z1721&lt;1,IF(MIN(AA$7,$F1721)&gt;$C1721,MIN(AA$7,$F1721)-$C1721+1,0),MIN(AA$7,$F1721)-Z$7))/365,IF($F1721&gt;Z$7,($D1721-SUM($U1721:Z1721))*$E1721*(IF(Z1721&lt;1,IF(MIN(AA$7,$F1721)&gt;$C1721,MIN(AA$7,$F1721)-$C1721+1,0),MIN(AA$7,$F1721)-Z$7))/365,0))</f>
        <v>0</v>
      </c>
      <c r="AB1721" s="4">
        <f>IF($F1721=0,($D1721-SUM($U1721:AA1721))*$E1721*(IF(AA1721&lt;1,IF(MIN(AB$7,$F1721)&gt;$C1721,MIN(AB$7,$F1721)-$C1721+1,0),MIN(AB$7,$F1721)-AA$7))/365,IF($F1721&gt;AA$7,($D1721-SUM($U1721:AA1721))*$E1721*(IF(AA1721&lt;1,IF(MIN(AB$7,$F1721)&gt;$C1721,MIN(AB$7,$F1721)-$C1721+1,0),MIN(AB$7,$F1721)-AA$7))/365,0))</f>
        <v>0</v>
      </c>
      <c r="AC1721" s="4">
        <f>IF($F1721=0,($D1721-SUM($U1721:AB1721))*$E1721*(IF(AB1721&lt;1,IF(MIN(AC$7,$F1721)&gt;$C1721,MIN(AC$7,$F1721)-$C1721+1,0),MIN(AC$7,$F1721)-AB$7))/365,IF($F1721&gt;AB$7,($D1721-SUM($U1721:AB1721))*$E1721*(IF(AB1721&lt;1,IF(MIN(AC$7,$F1721)&gt;$C1721,MIN(AC$7,$F1721)-$C1721+1,0),MIN(AC$7,$F1721)-AB$7))/365,0))</f>
        <v>0</v>
      </c>
      <c r="AD1721" s="4">
        <f>IF($F1721=0,($D1721-SUM($U1721:AC1721))*$E1721*(IF(AC1721&lt;1,IF(MIN(AD$7,$F1721)&gt;$C1721,MIN(AD$7,$F1721)-$C1721+1,0),MIN(AD$7,$F1721)-AC$7))/365,IF($F1721&gt;AC$7,($D1721-SUM($U1721:AC1721))*$E1721*(IF(AC1721&lt;1,IF(MIN(AD$7,$F1721)&gt;$C1721,MIN(AD$7,$F1721)-$C1721+1,0),MIN(AD$7,$F1721)-AC$7))/365,0))</f>
        <v>0</v>
      </c>
      <c r="AE1721" s="4">
        <f>IF($F1721=0,($D1721-SUM($U1721:AD1721))*$E1721*(IF(AD1721&lt;1,IF(MIN(AE$7,$F1721)&gt;$C1721,MIN(AE$7,$F1721)-$C1721+1,0),MIN(AE$7,$F1721)-AD$7))/365,IF($F1721&gt;AD$7,($D1721-SUM($U1721:AD1721))*$E1721*(IF(AD1721&lt;1,IF(MIN(AE$7,$F1721)&gt;$C1721,MIN(AE$7,$F1721)-$C1721+1,0),MIN(AE$7,$F1721)-AD$7))/365,0))</f>
        <v>0</v>
      </c>
      <c r="AF1721" s="4">
        <f>IF($F1721=0,($D1721-SUM($U1721:AE1721))*$E1721*(IF(AE1721&lt;1,IF(MIN(AF$7,$F1721)&gt;$C1721,MIN(AF$7,$F1721)-$C1721+1,0),MIN(AF$7,$F1721)-AE$7))/365,IF($F1721&gt;AE$7,($D1721-SUM($U1721:AE1721))*$E1721*(IF(AE1721&lt;1,IF(MIN(AF$7,$F1721)&gt;$C1721,MIN(AF$7,$F1721)-$C1721+1,0),MIN(AF$7,$F1721)-AE$7))/365,0))</f>
        <v>0</v>
      </c>
      <c r="AG1721" s="4">
        <f>IF($F1721=0,($D1721-SUM($U1721:AF1721))*$E1721*(IF(AF1721&lt;1,IF(MIN(AG$7,$F1721)&gt;$C1721,MIN(AG$7,$F1721)-$C1721+1,0),MIN(AG$7,$F1721)-AF$7))/365,IF($F1721&gt;AF$7,($D1721-SUM($U1721:AF1721))*$E1721*(IF(AF1721&lt;1,IF(MIN(AG$7,$F1721)&gt;$C1721,MIN(AG$7,$F1721)-$C1721+1,0),MIN(AG$7,$F1721)-AF$7))/365,0))</f>
        <v>0</v>
      </c>
      <c r="AH1721" s="4">
        <f>IF($F1721=0,($D1721-SUM($U1721:AG1721))*$E1721*(IF(AG1721&lt;1,IF(MIN(AH$7,$F1721)&gt;$C1721,MIN(AH$7,$F1721)-$C1721+1,0),MIN(AH$7,$F1721)-AG$7))/365,IF($F1721&gt;AG$7,($D1721-SUM($U1721:AG1721))*$E1721*(IF(AG1721&lt;1,IF(MIN(AH$7,$F1721)&gt;$C1721,MIN(AH$7,$F1721)-$C1721+1,0),MIN(AH$7,$F1721)-AG$7))/365,0))</f>
        <v>0</v>
      </c>
      <c r="AI1721" s="4">
        <f>IF($F1721=0,($D1721-SUM($U1721:AH1721))*$E1721*(IF(AH1721&lt;1,IF(MIN(AI$7,$F1721)&gt;$C1721,MIN(AI$7,$F1721)-$C1721+1,0),MIN(AI$7,$F1721)-AH$7))/365,IF($F1721&gt;AH$7,($D1721-SUM($U1721:AH1721))*$E1721*(IF(AH1721&lt;1,IF(MIN(AI$7,$F1721)&gt;$C1721,MIN(AI$7,$F1721)-$C1721+1,0),MIN(AI$7,$F1721)-AH$7))/365,0))</f>
        <v>0</v>
      </c>
      <c r="AJ1721" s="4">
        <f>IF($F1721=0,($D1721-SUM($U1721:AI1721))*$E1721*(IF(AI1721&lt;1,IF(MIN(AJ$7,$F1721)&gt;$C1721,MIN(AJ$7,$F1721)-$C1721+1,0),MIN(AJ$7,$F1721)-AI$7))/365,IF($F1721&gt;AI$7,($D1721-SUM($U1721:AI1721))*$E1721*(IF(AI1721&lt;1,IF(MIN(AJ$7,$F1721)&gt;$C1721,MIN(AJ$7,$F1721)-$C1721+1,0),MIN(AJ$7,$F1721)-AI$7))/365,0))</f>
        <v>0</v>
      </c>
      <c r="AK1721" s="4">
        <f>IF($F1721=0,($D1721-SUM($U1721:AJ1721))*$E1721*(IF(AJ1721&lt;1,IF(MIN(AK$7,$F1721)&gt;$C1721,MIN(AK$7,$F1721)-$C1721+1,0),MIN(AK$7,$F1721)-AJ$7))/365,IF($F1721&gt;AJ$7,($D1721-SUM($U1721:AJ1721))*$E1721*(IF(AJ1721&lt;1,IF(MIN(AK$7,$F1721)&gt;$C1721,MIN(AK$7,$F1721)-$C1721+1,0),MIN(AK$7,$F1721)-AJ$7))/365,0))</f>
        <v>0</v>
      </c>
      <c r="AL1721" s="4">
        <f>IF($F1721=0,($D1721-SUM($U1721:AK1721))*$E1721*(IF(AK1721&lt;1,IF(MIN(AL$7,$F1721)&gt;$C1721,MIN(AL$7,$F1721)-$C1721+1,0),MIN(AL$7,$F1721)-AK$7))/365,IF($F1721&gt;AK$7,($D1721-SUM($U1721:AK1721))*$E1721*(IF(AK1721&lt;1,IF(MIN(AL$7,$F1721)&gt;$C1721,MIN(AL$7,$F1721)-$C1721+1,0),MIN(AL$7,$F1721)-AK$7))/365,0))</f>
        <v>0</v>
      </c>
      <c r="AM1721" s="4">
        <f>IF($F1721=0,($D1721-SUM($U1721:AL1721))*$E1721*(IF(AL1721&lt;1,IF(MIN(AM$7,$F1721)&gt;$C1721,MIN(AM$7,$F1721)-$C1721+1,0),MIN(AM$7,$F1721)-AL$7))/365,IF($F1721&gt;AL$7,($D1721-SUM($U1721:AL1721))*$E1721*(IF(AL1721&lt;1,IF(MIN(AM$7,$F1721)&gt;$C1721,MIN(AM$7,$F1721)-$C1721+1,0),MIN(AM$7,$F1721)-AL$7))/365,0))</f>
        <v>0</v>
      </c>
      <c r="AN1721" s="4">
        <f>IF($F1721=0,($D1721-SUM($U1721:AM1721))*$E1721*(IF(AM1721&lt;1,IF(MIN(AN$7,$F1721)&gt;$C1721,MIN(AN$7,$F1721)-$C1721+1,0),MIN(AN$7,$F1721)-AM$7))/365,IF($F1721&gt;AM$7,($D1721-SUM($U1721:AM1721))*$E1721*(IF(AM1721&lt;1,IF(MIN(AN$7,$F1721)&gt;$C1721,MIN(AN$7,$F1721)-$C1721+1,0),MIN(AN$7,$F1721)-AM$7))/365,0))</f>
        <v>0</v>
      </c>
      <c r="AO1721" s="4">
        <f>IF($F1721=0,($D1721-SUM($U1721:AN1721))*$E1721*(IF(AN1721&lt;1,IF(MIN(AO$7,$F1721)&gt;$C1721,MIN(AO$7,$F1721)-$C1721+1,0),MIN(AO$7,$F1721)-AN$7))/365,IF($F1721&gt;AN$7,($D1721-SUM($U1721:AN1721))*$E1721*(IF(AN1721&lt;1,IF(MIN(AO$7,$F1721)&gt;$C1721,MIN(AO$7,$F1721)-$C1721+1,0),MIN(AO$7,$F1721)-AN$7))/365,0))</f>
        <v>0</v>
      </c>
      <c r="AP1721" s="4">
        <f>IF($F1721=0,($D1721-SUM($U1721:AO1721))*$E1721*(IF(AO1721&lt;1,IF(MIN(AP$7,$F1721)&gt;$C1721,MIN(AP$7,$F1721)-$C1721+1,0),MIN(AP$7,$F1721)-AO$7))/365,IF($F1721&gt;AO$7,($D1721-SUM($U1721:AO1721))*$E1721*(IF(AO1721&lt;1,IF(MIN(AP$7,$F1721)&gt;$C1721,MIN(AP$7,$F1721)-$C1721+1,0),MIN(AP$7,$F1721)-AO$7))/365,0))</f>
        <v>0</v>
      </c>
      <c r="AQ1721" s="4">
        <f>IF($F1721=0,($D1721-SUM($U1721:AP1721))*$E1721*(IF(AP1721&lt;1,IF(MIN(AQ$7,$F1721)&gt;$C1721,MIN(AQ$7,$F1721)-$C1721+1,0),MIN(AQ$7,$F1721)-AP$7))/365,IF($F1721&gt;AP$7,($D1721-SUM($U1721:AP1721))*$E1721*(IF(AP1721&lt;1,IF(MIN(AQ$7,$F1721)&gt;$C1721,MIN(AQ$7,$F1721)-$C1721+1,0),MIN(AQ$7,$F1721)-AP$7))/365,0))</f>
        <v>0</v>
      </c>
      <c r="AR1721" s="4">
        <f>IF($F1721=0,($D1721-SUM($U1721:AQ1721))*$E1721*(IF(AQ1721&lt;1,IF(MIN(AR$7,$F1721)&gt;$C1721,MIN(AR$7,$F1721)-$C1721+1,0),MIN(AR$7,$F1721)-AQ$7))/365,IF($F1721&gt;AQ$7,($D1721-SUM($U1721:AQ1721))*$E1721*(IF(AQ1721&lt;1,IF(MIN(AR$7,$F1721)&gt;$C1721,MIN(AR$7,$F1721)-$C1721+1,0),MIN(AR$7,$F1721)-AQ$7))/365,0))</f>
        <v>0</v>
      </c>
      <c r="AS1721" s="4">
        <f>IF($F1721=0,($D1721-SUM($U1721:AR1721))*$E1721*(IF(AR1721&lt;1,IF(MIN(AS$7,$F1721)&gt;$C1721,MIN(AS$7,$F1721)-$C1721+1,0),MIN(AS$7,$F1721)-AR$7))/365,IF($F1721&gt;AR$7,($D1721-SUM($U1721:AR1721))*$E1721*(IF(AR1721&lt;1,IF(MIN(AS$7,$F1721)&gt;$C1721,MIN(AS$7,$F1721)-$C1721+1,0),MIN(AS$7,$F1721)-AR$7))/365,0))</f>
        <v>0</v>
      </c>
    </row>
    <row r="1722" spans="1:45">
      <c r="A1722" s="15"/>
      <c r="B1722" s="17"/>
      <c r="C1722" s="16"/>
      <c r="D1722" s="15"/>
      <c r="E1722" s="11"/>
      <c r="F1722" s="16"/>
      <c r="G1722" s="15"/>
      <c r="H1722" s="14"/>
      <c r="I1722" s="5"/>
      <c r="J1722" s="13">
        <f>SUM(U1722:AS1722)</f>
        <v>0</v>
      </c>
      <c r="K1722" s="13">
        <f>IF(F1722=0,D1722-J1722,IF(F1722&lt;41730,0,D1722-J1722))</f>
        <v>0</v>
      </c>
      <c r="L1722" s="12">
        <f>IF(K1722=0,0,IF(G1722-((L$7-C1722)/365)&lt;0,0,G1722-((L$7-C1722)/365)))</f>
        <v>0</v>
      </c>
      <c r="M1722" s="4">
        <f>IF(K1722=0,0,D1722*H1722)</f>
        <v>0</v>
      </c>
      <c r="N1722" s="11">
        <f>IFERROR((1-(M1722/K1722)^(1/L1722)),0)</f>
        <v>0</v>
      </c>
      <c r="O1722" s="10">
        <f>IF(F1722&gt;41730,IF(F1722&gt;41730,(F1722-41730)/365,IF(K1722=0,0,IF(G1722-((L$7-C1722)/365)&lt;0,0,G1722-((L$7-C1722)/365)))),1)</f>
        <v>1</v>
      </c>
      <c r="P1722" s="9">
        <f>IF(K1722&lt;M1722,0,IF(L1722=0,K1722-M1722,K1722*N1722*O1722))</f>
        <v>0</v>
      </c>
      <c r="Q1722" s="19">
        <f>IF(F1722&gt;41730,D1722,0)</f>
        <v>0</v>
      </c>
      <c r="R1722" s="18">
        <f>IF(F1722&gt;41730,J1722+P1722,0)</f>
        <v>0</v>
      </c>
      <c r="S1722" s="9">
        <f>IF(F1722&gt;0,0,K1722-P1722)</f>
        <v>0</v>
      </c>
      <c r="T1722" s="5"/>
      <c r="U1722" s="4">
        <f>D1722*E1722*(IF(U$7&gt;$C1722,U$7-$C1722+1,0))/365</f>
        <v>0</v>
      </c>
      <c r="V1722" s="4">
        <f>($D1722-U1722)*$E1722*(IF(U1722&lt;1,IF(V$7&gt;$C1722,V$7-$C1722+1,0),V$7-U$7))/365</f>
        <v>0</v>
      </c>
      <c r="W1722" s="4">
        <f>IF($F1722=0,($D1722-SUM($U1722:V1722))*$E1722*(IF(V1722&lt;1,IF(MIN(W$7,$F1722)&gt;$C1722,MIN(W$7,$F1722)-$C1722+1,0),MIN(W$7,$F1722)-V$7))/365,IF($F1722&gt;V$7,($D1722-SUM($U1722:V1722))*$E1722*(IF(V1722&lt;1,IF(MIN(W$7,$F1722)&gt;$C1722,MIN(W$7,$F1722)-$C1722+1,0),MIN(W$7,$F1722)-V$7))/365,0))</f>
        <v>0</v>
      </c>
      <c r="X1722" s="4">
        <f>IF($F1722=0,($D1722-SUM($U1722:W1722))*$E1722*(IF(W1722&lt;1,IF(MIN(X$7,$F1722)&gt;$C1722,MIN(X$7,$F1722)-$C1722+1,0),MIN(X$7,$F1722)-W$7))/365,IF($F1722&gt;W$7,($D1722-SUM($U1722:W1722))*$E1722*(IF(W1722&lt;1,IF(MIN(X$7,$F1722)&gt;$C1722,MIN(X$7,$F1722)-$C1722+1,0),MIN(X$7,$F1722)-W$7))/365,0))</f>
        <v>0</v>
      </c>
      <c r="Y1722" s="4">
        <f>IF($F1722=0,($D1722-SUM($U1722:X1722))*$E1722*(IF(X1722&lt;1,IF(MIN(Y$7,$F1722)&gt;$C1722,MIN(Y$7,$F1722)-$C1722+1,0),MIN(Y$7,$F1722)-X$7))/365,IF($F1722&gt;X$7,($D1722-SUM($U1722:X1722))*$E1722*(IF(X1722&lt;1,IF(MIN(Y$7,$F1722)&gt;$C1722,MIN(Y$7,$F1722)-$C1722+1,0),MIN(Y$7,$F1722)-X$7))/365,0))</f>
        <v>0</v>
      </c>
      <c r="Z1722" s="4">
        <f>IF($F1722=0,($D1722-SUM($U1722:Y1722))*$E1722*(IF(Y1722&lt;1,IF(MIN(Z$7,$F1722)&gt;$C1722,MIN(Z$7,$F1722)-$C1722+1,0),MIN(Z$7,$F1722)-Y$7))/365,IF($F1722&gt;Y$7,($D1722-SUM($U1722:Y1722))*$E1722*(IF(Y1722&lt;1,IF(MIN(Z$7,$F1722)&gt;$C1722,MIN(Z$7,$F1722)-$C1722+1,0),MIN(Z$7,$F1722)-Y$7))/365,0))</f>
        <v>0</v>
      </c>
      <c r="AA1722" s="4">
        <f>IF($F1722=0,($D1722-SUM($U1722:Z1722))*$E1722*(IF(Z1722&lt;1,IF(MIN(AA$7,$F1722)&gt;$C1722,MIN(AA$7,$F1722)-$C1722+1,0),MIN(AA$7,$F1722)-Z$7))/365,IF($F1722&gt;Z$7,($D1722-SUM($U1722:Z1722))*$E1722*(IF(Z1722&lt;1,IF(MIN(AA$7,$F1722)&gt;$C1722,MIN(AA$7,$F1722)-$C1722+1,0),MIN(AA$7,$F1722)-Z$7))/365,0))</f>
        <v>0</v>
      </c>
      <c r="AB1722" s="4">
        <f>IF($F1722=0,($D1722-SUM($U1722:AA1722))*$E1722*(IF(AA1722&lt;1,IF(MIN(AB$7,$F1722)&gt;$C1722,MIN(AB$7,$F1722)-$C1722+1,0),MIN(AB$7,$F1722)-AA$7))/365,IF($F1722&gt;AA$7,($D1722-SUM($U1722:AA1722))*$E1722*(IF(AA1722&lt;1,IF(MIN(AB$7,$F1722)&gt;$C1722,MIN(AB$7,$F1722)-$C1722+1,0),MIN(AB$7,$F1722)-AA$7))/365,0))</f>
        <v>0</v>
      </c>
      <c r="AC1722" s="4">
        <f>IF($F1722=0,($D1722-SUM($U1722:AB1722))*$E1722*(IF(AB1722&lt;1,IF(MIN(AC$7,$F1722)&gt;$C1722,MIN(AC$7,$F1722)-$C1722+1,0),MIN(AC$7,$F1722)-AB$7))/365,IF($F1722&gt;AB$7,($D1722-SUM($U1722:AB1722))*$E1722*(IF(AB1722&lt;1,IF(MIN(AC$7,$F1722)&gt;$C1722,MIN(AC$7,$F1722)-$C1722+1,0),MIN(AC$7,$F1722)-AB$7))/365,0))</f>
        <v>0</v>
      </c>
      <c r="AD1722" s="4">
        <f>IF($F1722=0,($D1722-SUM($U1722:AC1722))*$E1722*(IF(AC1722&lt;1,IF(MIN(AD$7,$F1722)&gt;$C1722,MIN(AD$7,$F1722)-$C1722+1,0),MIN(AD$7,$F1722)-AC$7))/365,IF($F1722&gt;AC$7,($D1722-SUM($U1722:AC1722))*$E1722*(IF(AC1722&lt;1,IF(MIN(AD$7,$F1722)&gt;$C1722,MIN(AD$7,$F1722)-$C1722+1,0),MIN(AD$7,$F1722)-AC$7))/365,0))</f>
        <v>0</v>
      </c>
      <c r="AE1722" s="4">
        <f>IF($F1722=0,($D1722-SUM($U1722:AD1722))*$E1722*(IF(AD1722&lt;1,IF(MIN(AE$7,$F1722)&gt;$C1722,MIN(AE$7,$F1722)-$C1722+1,0),MIN(AE$7,$F1722)-AD$7))/365,IF($F1722&gt;AD$7,($D1722-SUM($U1722:AD1722))*$E1722*(IF(AD1722&lt;1,IF(MIN(AE$7,$F1722)&gt;$C1722,MIN(AE$7,$F1722)-$C1722+1,0),MIN(AE$7,$F1722)-AD$7))/365,0))</f>
        <v>0</v>
      </c>
      <c r="AF1722" s="4">
        <f>IF($F1722=0,($D1722-SUM($U1722:AE1722))*$E1722*(IF(AE1722&lt;1,IF(MIN(AF$7,$F1722)&gt;$C1722,MIN(AF$7,$F1722)-$C1722+1,0),MIN(AF$7,$F1722)-AE$7))/365,IF($F1722&gt;AE$7,($D1722-SUM($U1722:AE1722))*$E1722*(IF(AE1722&lt;1,IF(MIN(AF$7,$F1722)&gt;$C1722,MIN(AF$7,$F1722)-$C1722+1,0),MIN(AF$7,$F1722)-AE$7))/365,0))</f>
        <v>0</v>
      </c>
      <c r="AG1722" s="4">
        <f>IF($F1722=0,($D1722-SUM($U1722:AF1722))*$E1722*(IF(AF1722&lt;1,IF(MIN(AG$7,$F1722)&gt;$C1722,MIN(AG$7,$F1722)-$C1722+1,0),MIN(AG$7,$F1722)-AF$7))/365,IF($F1722&gt;AF$7,($D1722-SUM($U1722:AF1722))*$E1722*(IF(AF1722&lt;1,IF(MIN(AG$7,$F1722)&gt;$C1722,MIN(AG$7,$F1722)-$C1722+1,0),MIN(AG$7,$F1722)-AF$7))/365,0))</f>
        <v>0</v>
      </c>
      <c r="AH1722" s="4">
        <f>IF($F1722=0,($D1722-SUM($U1722:AG1722))*$E1722*(IF(AG1722&lt;1,IF(MIN(AH$7,$F1722)&gt;$C1722,MIN(AH$7,$F1722)-$C1722+1,0),MIN(AH$7,$F1722)-AG$7))/365,IF($F1722&gt;AG$7,($D1722-SUM($U1722:AG1722))*$E1722*(IF(AG1722&lt;1,IF(MIN(AH$7,$F1722)&gt;$C1722,MIN(AH$7,$F1722)-$C1722+1,0),MIN(AH$7,$F1722)-AG$7))/365,0))</f>
        <v>0</v>
      </c>
      <c r="AI1722" s="4">
        <f>IF($F1722=0,($D1722-SUM($U1722:AH1722))*$E1722*(IF(AH1722&lt;1,IF(MIN(AI$7,$F1722)&gt;$C1722,MIN(AI$7,$F1722)-$C1722+1,0),MIN(AI$7,$F1722)-AH$7))/365,IF($F1722&gt;AH$7,($D1722-SUM($U1722:AH1722))*$E1722*(IF(AH1722&lt;1,IF(MIN(AI$7,$F1722)&gt;$C1722,MIN(AI$7,$F1722)-$C1722+1,0),MIN(AI$7,$F1722)-AH$7))/365,0))</f>
        <v>0</v>
      </c>
      <c r="AJ1722" s="4">
        <f>IF($F1722=0,($D1722-SUM($U1722:AI1722))*$E1722*(IF(AI1722&lt;1,IF(MIN(AJ$7,$F1722)&gt;$C1722,MIN(AJ$7,$F1722)-$C1722+1,0),MIN(AJ$7,$F1722)-AI$7))/365,IF($F1722&gt;AI$7,($D1722-SUM($U1722:AI1722))*$E1722*(IF(AI1722&lt;1,IF(MIN(AJ$7,$F1722)&gt;$C1722,MIN(AJ$7,$F1722)-$C1722+1,0),MIN(AJ$7,$F1722)-AI$7))/365,0))</f>
        <v>0</v>
      </c>
      <c r="AK1722" s="4">
        <f>IF($F1722=0,($D1722-SUM($U1722:AJ1722))*$E1722*(IF(AJ1722&lt;1,IF(MIN(AK$7,$F1722)&gt;$C1722,MIN(AK$7,$F1722)-$C1722+1,0),MIN(AK$7,$F1722)-AJ$7))/365,IF($F1722&gt;AJ$7,($D1722-SUM($U1722:AJ1722))*$E1722*(IF(AJ1722&lt;1,IF(MIN(AK$7,$F1722)&gt;$C1722,MIN(AK$7,$F1722)-$C1722+1,0),MIN(AK$7,$F1722)-AJ$7))/365,0))</f>
        <v>0</v>
      </c>
      <c r="AL1722" s="4">
        <f>IF($F1722=0,($D1722-SUM($U1722:AK1722))*$E1722*(IF(AK1722&lt;1,IF(MIN(AL$7,$F1722)&gt;$C1722,MIN(AL$7,$F1722)-$C1722+1,0),MIN(AL$7,$F1722)-AK$7))/365,IF($F1722&gt;AK$7,($D1722-SUM($U1722:AK1722))*$E1722*(IF(AK1722&lt;1,IF(MIN(AL$7,$F1722)&gt;$C1722,MIN(AL$7,$F1722)-$C1722+1,0),MIN(AL$7,$F1722)-AK$7))/365,0))</f>
        <v>0</v>
      </c>
      <c r="AM1722" s="4">
        <f>IF($F1722=0,($D1722-SUM($U1722:AL1722))*$E1722*(IF(AL1722&lt;1,IF(MIN(AM$7,$F1722)&gt;$C1722,MIN(AM$7,$F1722)-$C1722+1,0),MIN(AM$7,$F1722)-AL$7))/365,IF($F1722&gt;AL$7,($D1722-SUM($U1722:AL1722))*$E1722*(IF(AL1722&lt;1,IF(MIN(AM$7,$F1722)&gt;$C1722,MIN(AM$7,$F1722)-$C1722+1,0),MIN(AM$7,$F1722)-AL$7))/365,0))</f>
        <v>0</v>
      </c>
      <c r="AN1722" s="4">
        <f>IF($F1722=0,($D1722-SUM($U1722:AM1722))*$E1722*(IF(AM1722&lt;1,IF(MIN(AN$7,$F1722)&gt;$C1722,MIN(AN$7,$F1722)-$C1722+1,0),MIN(AN$7,$F1722)-AM$7))/365,IF($F1722&gt;AM$7,($D1722-SUM($U1722:AM1722))*$E1722*(IF(AM1722&lt;1,IF(MIN(AN$7,$F1722)&gt;$C1722,MIN(AN$7,$F1722)-$C1722+1,0),MIN(AN$7,$F1722)-AM$7))/365,0))</f>
        <v>0</v>
      </c>
      <c r="AO1722" s="4">
        <f>IF($F1722=0,($D1722-SUM($U1722:AN1722))*$E1722*(IF(AN1722&lt;1,IF(MIN(AO$7,$F1722)&gt;$C1722,MIN(AO$7,$F1722)-$C1722+1,0),MIN(AO$7,$F1722)-AN$7))/365,IF($F1722&gt;AN$7,($D1722-SUM($U1722:AN1722))*$E1722*(IF(AN1722&lt;1,IF(MIN(AO$7,$F1722)&gt;$C1722,MIN(AO$7,$F1722)-$C1722+1,0),MIN(AO$7,$F1722)-AN$7))/365,0))</f>
        <v>0</v>
      </c>
      <c r="AP1722" s="4">
        <f>IF($F1722=0,($D1722-SUM($U1722:AO1722))*$E1722*(IF(AO1722&lt;1,IF(MIN(AP$7,$F1722)&gt;$C1722,MIN(AP$7,$F1722)-$C1722+1,0),MIN(AP$7,$F1722)-AO$7))/365,IF($F1722&gt;AO$7,($D1722-SUM($U1722:AO1722))*$E1722*(IF(AO1722&lt;1,IF(MIN(AP$7,$F1722)&gt;$C1722,MIN(AP$7,$F1722)-$C1722+1,0),MIN(AP$7,$F1722)-AO$7))/365,0))</f>
        <v>0</v>
      </c>
      <c r="AQ1722" s="4">
        <f>IF($F1722=0,($D1722-SUM($U1722:AP1722))*$E1722*(IF(AP1722&lt;1,IF(MIN(AQ$7,$F1722)&gt;$C1722,MIN(AQ$7,$F1722)-$C1722+1,0),MIN(AQ$7,$F1722)-AP$7))/365,IF($F1722&gt;AP$7,($D1722-SUM($U1722:AP1722))*$E1722*(IF(AP1722&lt;1,IF(MIN(AQ$7,$F1722)&gt;$C1722,MIN(AQ$7,$F1722)-$C1722+1,0),MIN(AQ$7,$F1722)-AP$7))/365,0))</f>
        <v>0</v>
      </c>
      <c r="AR1722" s="4">
        <f>IF($F1722=0,($D1722-SUM($U1722:AQ1722))*$E1722*(IF(AQ1722&lt;1,IF(MIN(AR$7,$F1722)&gt;$C1722,MIN(AR$7,$F1722)-$C1722+1,0),MIN(AR$7,$F1722)-AQ$7))/365,IF($F1722&gt;AQ$7,($D1722-SUM($U1722:AQ1722))*$E1722*(IF(AQ1722&lt;1,IF(MIN(AR$7,$F1722)&gt;$C1722,MIN(AR$7,$F1722)-$C1722+1,0),MIN(AR$7,$F1722)-AQ$7))/365,0))</f>
        <v>0</v>
      </c>
      <c r="AS1722" s="4">
        <f>IF($F1722=0,($D1722-SUM($U1722:AR1722))*$E1722*(IF(AR1722&lt;1,IF(MIN(AS$7,$F1722)&gt;$C1722,MIN(AS$7,$F1722)-$C1722+1,0),MIN(AS$7,$F1722)-AR$7))/365,IF($F1722&gt;AR$7,($D1722-SUM($U1722:AR1722))*$E1722*(IF(AR1722&lt;1,IF(MIN(AS$7,$F1722)&gt;$C1722,MIN(AS$7,$F1722)-$C1722+1,0),MIN(AS$7,$F1722)-AR$7))/365,0))</f>
        <v>0</v>
      </c>
    </row>
    <row r="1723" spans="1:45">
      <c r="A1723" s="15"/>
      <c r="B1723" s="17"/>
      <c r="C1723" s="16"/>
      <c r="D1723" s="15"/>
      <c r="E1723" s="11"/>
      <c r="F1723" s="16"/>
      <c r="G1723" s="15"/>
      <c r="H1723" s="14"/>
      <c r="I1723" s="5"/>
      <c r="J1723" s="13">
        <f>SUM(U1723:AS1723)</f>
        <v>0</v>
      </c>
      <c r="K1723" s="13">
        <f>IF(F1723=0,D1723-J1723,IF(F1723&lt;41730,0,D1723-J1723))</f>
        <v>0</v>
      </c>
      <c r="L1723" s="12">
        <f>IF(K1723=0,0,IF(G1723-((L$7-C1723)/365)&lt;0,0,G1723-((L$7-C1723)/365)))</f>
        <v>0</v>
      </c>
      <c r="M1723" s="4">
        <f>IF(K1723=0,0,D1723*H1723)</f>
        <v>0</v>
      </c>
      <c r="N1723" s="11">
        <f>IFERROR((1-(M1723/K1723)^(1/L1723)),0)</f>
        <v>0</v>
      </c>
      <c r="O1723" s="10">
        <f>IF(F1723&gt;41730,IF(F1723&gt;41730,(F1723-41730)/365,IF(K1723=0,0,IF(G1723-((L$7-C1723)/365)&lt;0,0,G1723-((L$7-C1723)/365)))),1)</f>
        <v>1</v>
      </c>
      <c r="P1723" s="9">
        <f>IF(K1723&lt;M1723,0,IF(L1723=0,K1723-M1723,K1723*N1723*O1723))</f>
        <v>0</v>
      </c>
      <c r="Q1723" s="19">
        <f>IF(F1723&gt;41730,D1723,0)</f>
        <v>0</v>
      </c>
      <c r="R1723" s="18">
        <f>IF(F1723&gt;41730,J1723+P1723,0)</f>
        <v>0</v>
      </c>
      <c r="S1723" s="9">
        <f>IF(F1723&gt;0,0,K1723-P1723)</f>
        <v>0</v>
      </c>
      <c r="T1723" s="5"/>
      <c r="U1723" s="4">
        <f>D1723*E1723*(IF(U$7&gt;$C1723,U$7-$C1723+1,0))/365</f>
        <v>0</v>
      </c>
      <c r="V1723" s="4">
        <f>($D1723-U1723)*$E1723*(IF(U1723&lt;1,IF(V$7&gt;$C1723,V$7-$C1723+1,0),V$7-U$7))/365</f>
        <v>0</v>
      </c>
      <c r="W1723" s="4">
        <f>IF($F1723=0,($D1723-SUM($U1723:V1723))*$E1723*(IF(V1723&lt;1,IF(MIN(W$7,$F1723)&gt;$C1723,MIN(W$7,$F1723)-$C1723+1,0),MIN(W$7,$F1723)-V$7))/365,IF($F1723&gt;V$7,($D1723-SUM($U1723:V1723))*$E1723*(IF(V1723&lt;1,IF(MIN(W$7,$F1723)&gt;$C1723,MIN(W$7,$F1723)-$C1723+1,0),MIN(W$7,$F1723)-V$7))/365,0))</f>
        <v>0</v>
      </c>
      <c r="X1723" s="4">
        <f>IF($F1723=0,($D1723-SUM($U1723:W1723))*$E1723*(IF(W1723&lt;1,IF(MIN(X$7,$F1723)&gt;$C1723,MIN(X$7,$F1723)-$C1723+1,0),MIN(X$7,$F1723)-W$7))/365,IF($F1723&gt;W$7,($D1723-SUM($U1723:W1723))*$E1723*(IF(W1723&lt;1,IF(MIN(X$7,$F1723)&gt;$C1723,MIN(X$7,$F1723)-$C1723+1,0),MIN(X$7,$F1723)-W$7))/365,0))</f>
        <v>0</v>
      </c>
      <c r="Y1723" s="4">
        <f>IF($F1723=0,($D1723-SUM($U1723:X1723))*$E1723*(IF(X1723&lt;1,IF(MIN(Y$7,$F1723)&gt;$C1723,MIN(Y$7,$F1723)-$C1723+1,0),MIN(Y$7,$F1723)-X$7))/365,IF($F1723&gt;X$7,($D1723-SUM($U1723:X1723))*$E1723*(IF(X1723&lt;1,IF(MIN(Y$7,$F1723)&gt;$C1723,MIN(Y$7,$F1723)-$C1723+1,0),MIN(Y$7,$F1723)-X$7))/365,0))</f>
        <v>0</v>
      </c>
      <c r="Z1723" s="4">
        <f>IF($F1723=0,($D1723-SUM($U1723:Y1723))*$E1723*(IF(Y1723&lt;1,IF(MIN(Z$7,$F1723)&gt;$C1723,MIN(Z$7,$F1723)-$C1723+1,0),MIN(Z$7,$F1723)-Y$7))/365,IF($F1723&gt;Y$7,($D1723-SUM($U1723:Y1723))*$E1723*(IF(Y1723&lt;1,IF(MIN(Z$7,$F1723)&gt;$C1723,MIN(Z$7,$F1723)-$C1723+1,0),MIN(Z$7,$F1723)-Y$7))/365,0))</f>
        <v>0</v>
      </c>
      <c r="AA1723" s="4">
        <f>IF($F1723=0,($D1723-SUM($U1723:Z1723))*$E1723*(IF(Z1723&lt;1,IF(MIN(AA$7,$F1723)&gt;$C1723,MIN(AA$7,$F1723)-$C1723+1,0),MIN(AA$7,$F1723)-Z$7))/365,IF($F1723&gt;Z$7,($D1723-SUM($U1723:Z1723))*$E1723*(IF(Z1723&lt;1,IF(MIN(AA$7,$F1723)&gt;$C1723,MIN(AA$7,$F1723)-$C1723+1,0),MIN(AA$7,$F1723)-Z$7))/365,0))</f>
        <v>0</v>
      </c>
      <c r="AB1723" s="4">
        <f>IF($F1723=0,($D1723-SUM($U1723:AA1723))*$E1723*(IF(AA1723&lt;1,IF(MIN(AB$7,$F1723)&gt;$C1723,MIN(AB$7,$F1723)-$C1723+1,0),MIN(AB$7,$F1723)-AA$7))/365,IF($F1723&gt;AA$7,($D1723-SUM($U1723:AA1723))*$E1723*(IF(AA1723&lt;1,IF(MIN(AB$7,$F1723)&gt;$C1723,MIN(AB$7,$F1723)-$C1723+1,0),MIN(AB$7,$F1723)-AA$7))/365,0))</f>
        <v>0</v>
      </c>
      <c r="AC1723" s="4">
        <f>IF($F1723=0,($D1723-SUM($U1723:AB1723))*$E1723*(IF(AB1723&lt;1,IF(MIN(AC$7,$F1723)&gt;$C1723,MIN(AC$7,$F1723)-$C1723+1,0),MIN(AC$7,$F1723)-AB$7))/365,IF($F1723&gt;AB$7,($D1723-SUM($U1723:AB1723))*$E1723*(IF(AB1723&lt;1,IF(MIN(AC$7,$F1723)&gt;$C1723,MIN(AC$7,$F1723)-$C1723+1,0),MIN(AC$7,$F1723)-AB$7))/365,0))</f>
        <v>0</v>
      </c>
      <c r="AD1723" s="4">
        <f>IF($F1723=0,($D1723-SUM($U1723:AC1723))*$E1723*(IF(AC1723&lt;1,IF(MIN(AD$7,$F1723)&gt;$C1723,MIN(AD$7,$F1723)-$C1723+1,0),MIN(AD$7,$F1723)-AC$7))/365,IF($F1723&gt;AC$7,($D1723-SUM($U1723:AC1723))*$E1723*(IF(AC1723&lt;1,IF(MIN(AD$7,$F1723)&gt;$C1723,MIN(AD$7,$F1723)-$C1723+1,0),MIN(AD$7,$F1723)-AC$7))/365,0))</f>
        <v>0</v>
      </c>
      <c r="AE1723" s="4">
        <f>IF($F1723=0,($D1723-SUM($U1723:AD1723))*$E1723*(IF(AD1723&lt;1,IF(MIN(AE$7,$F1723)&gt;$C1723,MIN(AE$7,$F1723)-$C1723+1,0),MIN(AE$7,$F1723)-AD$7))/365,IF($F1723&gt;AD$7,($D1723-SUM($U1723:AD1723))*$E1723*(IF(AD1723&lt;1,IF(MIN(AE$7,$F1723)&gt;$C1723,MIN(AE$7,$F1723)-$C1723+1,0),MIN(AE$7,$F1723)-AD$7))/365,0))</f>
        <v>0</v>
      </c>
      <c r="AF1723" s="4">
        <f>IF($F1723=0,($D1723-SUM($U1723:AE1723))*$E1723*(IF(AE1723&lt;1,IF(MIN(AF$7,$F1723)&gt;$C1723,MIN(AF$7,$F1723)-$C1723+1,0),MIN(AF$7,$F1723)-AE$7))/365,IF($F1723&gt;AE$7,($D1723-SUM($U1723:AE1723))*$E1723*(IF(AE1723&lt;1,IF(MIN(AF$7,$F1723)&gt;$C1723,MIN(AF$7,$F1723)-$C1723+1,0),MIN(AF$7,$F1723)-AE$7))/365,0))</f>
        <v>0</v>
      </c>
      <c r="AG1723" s="4">
        <f>IF($F1723=0,($D1723-SUM($U1723:AF1723))*$E1723*(IF(AF1723&lt;1,IF(MIN(AG$7,$F1723)&gt;$C1723,MIN(AG$7,$F1723)-$C1723+1,0),MIN(AG$7,$F1723)-AF$7))/365,IF($F1723&gt;AF$7,($D1723-SUM($U1723:AF1723))*$E1723*(IF(AF1723&lt;1,IF(MIN(AG$7,$F1723)&gt;$C1723,MIN(AG$7,$F1723)-$C1723+1,0),MIN(AG$7,$F1723)-AF$7))/365,0))</f>
        <v>0</v>
      </c>
      <c r="AH1723" s="4">
        <f>IF($F1723=0,($D1723-SUM($U1723:AG1723))*$E1723*(IF(AG1723&lt;1,IF(MIN(AH$7,$F1723)&gt;$C1723,MIN(AH$7,$F1723)-$C1723+1,0),MIN(AH$7,$F1723)-AG$7))/365,IF($F1723&gt;AG$7,($D1723-SUM($U1723:AG1723))*$E1723*(IF(AG1723&lt;1,IF(MIN(AH$7,$F1723)&gt;$C1723,MIN(AH$7,$F1723)-$C1723+1,0),MIN(AH$7,$F1723)-AG$7))/365,0))</f>
        <v>0</v>
      </c>
      <c r="AI1723" s="4">
        <f>IF($F1723=0,($D1723-SUM($U1723:AH1723))*$E1723*(IF(AH1723&lt;1,IF(MIN(AI$7,$F1723)&gt;$C1723,MIN(AI$7,$F1723)-$C1723+1,0),MIN(AI$7,$F1723)-AH$7))/365,IF($F1723&gt;AH$7,($D1723-SUM($U1723:AH1723))*$E1723*(IF(AH1723&lt;1,IF(MIN(AI$7,$F1723)&gt;$C1723,MIN(AI$7,$F1723)-$C1723+1,0),MIN(AI$7,$F1723)-AH$7))/365,0))</f>
        <v>0</v>
      </c>
      <c r="AJ1723" s="4">
        <f>IF($F1723=0,($D1723-SUM($U1723:AI1723))*$E1723*(IF(AI1723&lt;1,IF(MIN(AJ$7,$F1723)&gt;$C1723,MIN(AJ$7,$F1723)-$C1723+1,0),MIN(AJ$7,$F1723)-AI$7))/365,IF($F1723&gt;AI$7,($D1723-SUM($U1723:AI1723))*$E1723*(IF(AI1723&lt;1,IF(MIN(AJ$7,$F1723)&gt;$C1723,MIN(AJ$7,$F1723)-$C1723+1,0),MIN(AJ$7,$F1723)-AI$7))/365,0))</f>
        <v>0</v>
      </c>
      <c r="AK1723" s="4">
        <f>IF($F1723=0,($D1723-SUM($U1723:AJ1723))*$E1723*(IF(AJ1723&lt;1,IF(MIN(AK$7,$F1723)&gt;$C1723,MIN(AK$7,$F1723)-$C1723+1,0),MIN(AK$7,$F1723)-AJ$7))/365,IF($F1723&gt;AJ$7,($D1723-SUM($U1723:AJ1723))*$E1723*(IF(AJ1723&lt;1,IF(MIN(AK$7,$F1723)&gt;$C1723,MIN(AK$7,$F1723)-$C1723+1,0),MIN(AK$7,$F1723)-AJ$7))/365,0))</f>
        <v>0</v>
      </c>
      <c r="AL1723" s="4">
        <f>IF($F1723=0,($D1723-SUM($U1723:AK1723))*$E1723*(IF(AK1723&lt;1,IF(MIN(AL$7,$F1723)&gt;$C1723,MIN(AL$7,$F1723)-$C1723+1,0),MIN(AL$7,$F1723)-AK$7))/365,IF($F1723&gt;AK$7,($D1723-SUM($U1723:AK1723))*$E1723*(IF(AK1723&lt;1,IF(MIN(AL$7,$F1723)&gt;$C1723,MIN(AL$7,$F1723)-$C1723+1,0),MIN(AL$7,$F1723)-AK$7))/365,0))</f>
        <v>0</v>
      </c>
      <c r="AM1723" s="4">
        <f>IF($F1723=0,($D1723-SUM($U1723:AL1723))*$E1723*(IF(AL1723&lt;1,IF(MIN(AM$7,$F1723)&gt;$C1723,MIN(AM$7,$F1723)-$C1723+1,0),MIN(AM$7,$F1723)-AL$7))/365,IF($F1723&gt;AL$7,($D1723-SUM($U1723:AL1723))*$E1723*(IF(AL1723&lt;1,IF(MIN(AM$7,$F1723)&gt;$C1723,MIN(AM$7,$F1723)-$C1723+1,0),MIN(AM$7,$F1723)-AL$7))/365,0))</f>
        <v>0</v>
      </c>
      <c r="AN1723" s="4">
        <f>IF($F1723=0,($D1723-SUM($U1723:AM1723))*$E1723*(IF(AM1723&lt;1,IF(MIN(AN$7,$F1723)&gt;$C1723,MIN(AN$7,$F1723)-$C1723+1,0),MIN(AN$7,$F1723)-AM$7))/365,IF($F1723&gt;AM$7,($D1723-SUM($U1723:AM1723))*$E1723*(IF(AM1723&lt;1,IF(MIN(AN$7,$F1723)&gt;$C1723,MIN(AN$7,$F1723)-$C1723+1,0),MIN(AN$7,$F1723)-AM$7))/365,0))</f>
        <v>0</v>
      </c>
      <c r="AO1723" s="4">
        <f>IF($F1723=0,($D1723-SUM($U1723:AN1723))*$E1723*(IF(AN1723&lt;1,IF(MIN(AO$7,$F1723)&gt;$C1723,MIN(AO$7,$F1723)-$C1723+1,0),MIN(AO$7,$F1723)-AN$7))/365,IF($F1723&gt;AN$7,($D1723-SUM($U1723:AN1723))*$E1723*(IF(AN1723&lt;1,IF(MIN(AO$7,$F1723)&gt;$C1723,MIN(AO$7,$F1723)-$C1723+1,0),MIN(AO$7,$F1723)-AN$7))/365,0))</f>
        <v>0</v>
      </c>
      <c r="AP1723" s="4">
        <f>IF($F1723=0,($D1723-SUM($U1723:AO1723))*$E1723*(IF(AO1723&lt;1,IF(MIN(AP$7,$F1723)&gt;$C1723,MIN(AP$7,$F1723)-$C1723+1,0),MIN(AP$7,$F1723)-AO$7))/365,IF($F1723&gt;AO$7,($D1723-SUM($U1723:AO1723))*$E1723*(IF(AO1723&lt;1,IF(MIN(AP$7,$F1723)&gt;$C1723,MIN(AP$7,$F1723)-$C1723+1,0),MIN(AP$7,$F1723)-AO$7))/365,0))</f>
        <v>0</v>
      </c>
      <c r="AQ1723" s="4">
        <f>IF($F1723=0,($D1723-SUM($U1723:AP1723))*$E1723*(IF(AP1723&lt;1,IF(MIN(AQ$7,$F1723)&gt;$C1723,MIN(AQ$7,$F1723)-$C1723+1,0),MIN(AQ$7,$F1723)-AP$7))/365,IF($F1723&gt;AP$7,($D1723-SUM($U1723:AP1723))*$E1723*(IF(AP1723&lt;1,IF(MIN(AQ$7,$F1723)&gt;$C1723,MIN(AQ$7,$F1723)-$C1723+1,0),MIN(AQ$7,$F1723)-AP$7))/365,0))</f>
        <v>0</v>
      </c>
      <c r="AR1723" s="4">
        <f>IF($F1723=0,($D1723-SUM($U1723:AQ1723))*$E1723*(IF(AQ1723&lt;1,IF(MIN(AR$7,$F1723)&gt;$C1723,MIN(AR$7,$F1723)-$C1723+1,0),MIN(AR$7,$F1723)-AQ$7))/365,IF($F1723&gt;AQ$7,($D1723-SUM($U1723:AQ1723))*$E1723*(IF(AQ1723&lt;1,IF(MIN(AR$7,$F1723)&gt;$C1723,MIN(AR$7,$F1723)-$C1723+1,0),MIN(AR$7,$F1723)-AQ$7))/365,0))</f>
        <v>0</v>
      </c>
      <c r="AS1723" s="4">
        <f>IF($F1723=0,($D1723-SUM($U1723:AR1723))*$E1723*(IF(AR1723&lt;1,IF(MIN(AS$7,$F1723)&gt;$C1723,MIN(AS$7,$F1723)-$C1723+1,0),MIN(AS$7,$F1723)-AR$7))/365,IF($F1723&gt;AR$7,($D1723-SUM($U1723:AR1723))*$E1723*(IF(AR1723&lt;1,IF(MIN(AS$7,$F1723)&gt;$C1723,MIN(AS$7,$F1723)-$C1723+1,0),MIN(AS$7,$F1723)-AR$7))/365,0))</f>
        <v>0</v>
      </c>
    </row>
    <row r="1724" spans="1:45">
      <c r="A1724" s="15"/>
      <c r="B1724" s="17"/>
      <c r="C1724" s="16"/>
      <c r="D1724" s="15"/>
      <c r="E1724" s="11"/>
      <c r="F1724" s="16"/>
      <c r="G1724" s="15"/>
      <c r="H1724" s="14"/>
      <c r="I1724" s="5"/>
      <c r="J1724" s="13">
        <f>SUM(U1724:AS1724)</f>
        <v>0</v>
      </c>
      <c r="K1724" s="13">
        <f>IF(F1724=0,D1724-J1724,IF(F1724&lt;41730,0,D1724-J1724))</f>
        <v>0</v>
      </c>
      <c r="L1724" s="12">
        <f>IF(K1724=0,0,IF(G1724-((L$7-C1724)/365)&lt;0,0,G1724-((L$7-C1724)/365)))</f>
        <v>0</v>
      </c>
      <c r="M1724" s="4">
        <f>IF(K1724=0,0,D1724*H1724)</f>
        <v>0</v>
      </c>
      <c r="N1724" s="11">
        <f>IFERROR((1-(M1724/K1724)^(1/L1724)),0)</f>
        <v>0</v>
      </c>
      <c r="O1724" s="10">
        <f>IF(F1724&gt;41730,IF(F1724&gt;41730,(F1724-41730)/365,IF(K1724=0,0,IF(G1724-((L$7-C1724)/365)&lt;0,0,G1724-((L$7-C1724)/365)))),1)</f>
        <v>1</v>
      </c>
      <c r="P1724" s="9">
        <f>IF(K1724&lt;M1724,0,IF(L1724=0,K1724-M1724,K1724*N1724*O1724))</f>
        <v>0</v>
      </c>
      <c r="Q1724" s="19">
        <f>IF(F1724&gt;41730,D1724,0)</f>
        <v>0</v>
      </c>
      <c r="R1724" s="18">
        <f>IF(F1724&gt;41730,J1724+P1724,0)</f>
        <v>0</v>
      </c>
      <c r="S1724" s="9">
        <f>IF(F1724&gt;0,0,K1724-P1724)</f>
        <v>0</v>
      </c>
      <c r="T1724" s="5"/>
      <c r="U1724" s="4">
        <f>D1724*E1724*(IF(U$7&gt;$C1724,U$7-$C1724+1,0))/365</f>
        <v>0</v>
      </c>
      <c r="V1724" s="4">
        <f>($D1724-U1724)*$E1724*(IF(U1724&lt;1,IF(V$7&gt;$C1724,V$7-$C1724+1,0),V$7-U$7))/365</f>
        <v>0</v>
      </c>
      <c r="W1724" s="4">
        <f>IF($F1724=0,($D1724-SUM($U1724:V1724))*$E1724*(IF(V1724&lt;1,IF(MIN(W$7,$F1724)&gt;$C1724,MIN(W$7,$F1724)-$C1724+1,0),MIN(W$7,$F1724)-V$7))/365,IF($F1724&gt;V$7,($D1724-SUM($U1724:V1724))*$E1724*(IF(V1724&lt;1,IF(MIN(W$7,$F1724)&gt;$C1724,MIN(W$7,$F1724)-$C1724+1,0),MIN(W$7,$F1724)-V$7))/365,0))</f>
        <v>0</v>
      </c>
      <c r="X1724" s="4">
        <f>IF($F1724=0,($D1724-SUM($U1724:W1724))*$E1724*(IF(W1724&lt;1,IF(MIN(X$7,$F1724)&gt;$C1724,MIN(X$7,$F1724)-$C1724+1,0),MIN(X$7,$F1724)-W$7))/365,IF($F1724&gt;W$7,($D1724-SUM($U1724:W1724))*$E1724*(IF(W1724&lt;1,IF(MIN(X$7,$F1724)&gt;$C1724,MIN(X$7,$F1724)-$C1724+1,0),MIN(X$7,$F1724)-W$7))/365,0))</f>
        <v>0</v>
      </c>
      <c r="Y1724" s="4">
        <f>IF($F1724=0,($D1724-SUM($U1724:X1724))*$E1724*(IF(X1724&lt;1,IF(MIN(Y$7,$F1724)&gt;$C1724,MIN(Y$7,$F1724)-$C1724+1,0),MIN(Y$7,$F1724)-X$7))/365,IF($F1724&gt;X$7,($D1724-SUM($U1724:X1724))*$E1724*(IF(X1724&lt;1,IF(MIN(Y$7,$F1724)&gt;$C1724,MIN(Y$7,$F1724)-$C1724+1,0),MIN(Y$7,$F1724)-X$7))/365,0))</f>
        <v>0</v>
      </c>
      <c r="Z1724" s="4">
        <f>IF($F1724=0,($D1724-SUM($U1724:Y1724))*$E1724*(IF(Y1724&lt;1,IF(MIN(Z$7,$F1724)&gt;$C1724,MIN(Z$7,$F1724)-$C1724+1,0),MIN(Z$7,$F1724)-Y$7))/365,IF($F1724&gt;Y$7,($D1724-SUM($U1724:Y1724))*$E1724*(IF(Y1724&lt;1,IF(MIN(Z$7,$F1724)&gt;$C1724,MIN(Z$7,$F1724)-$C1724+1,0),MIN(Z$7,$F1724)-Y$7))/365,0))</f>
        <v>0</v>
      </c>
      <c r="AA1724" s="4">
        <f>IF($F1724=0,($D1724-SUM($U1724:Z1724))*$E1724*(IF(Z1724&lt;1,IF(MIN(AA$7,$F1724)&gt;$C1724,MIN(AA$7,$F1724)-$C1724+1,0),MIN(AA$7,$F1724)-Z$7))/365,IF($F1724&gt;Z$7,($D1724-SUM($U1724:Z1724))*$E1724*(IF(Z1724&lt;1,IF(MIN(AA$7,$F1724)&gt;$C1724,MIN(AA$7,$F1724)-$C1724+1,0),MIN(AA$7,$F1724)-Z$7))/365,0))</f>
        <v>0</v>
      </c>
      <c r="AB1724" s="4">
        <f>IF($F1724=0,($D1724-SUM($U1724:AA1724))*$E1724*(IF(AA1724&lt;1,IF(MIN(AB$7,$F1724)&gt;$C1724,MIN(AB$7,$F1724)-$C1724+1,0),MIN(AB$7,$F1724)-AA$7))/365,IF($F1724&gt;AA$7,($D1724-SUM($U1724:AA1724))*$E1724*(IF(AA1724&lt;1,IF(MIN(AB$7,$F1724)&gt;$C1724,MIN(AB$7,$F1724)-$C1724+1,0),MIN(AB$7,$F1724)-AA$7))/365,0))</f>
        <v>0</v>
      </c>
      <c r="AC1724" s="4">
        <f>IF($F1724=0,($D1724-SUM($U1724:AB1724))*$E1724*(IF(AB1724&lt;1,IF(MIN(AC$7,$F1724)&gt;$C1724,MIN(AC$7,$F1724)-$C1724+1,0),MIN(AC$7,$F1724)-AB$7))/365,IF($F1724&gt;AB$7,($D1724-SUM($U1724:AB1724))*$E1724*(IF(AB1724&lt;1,IF(MIN(AC$7,$F1724)&gt;$C1724,MIN(AC$7,$F1724)-$C1724+1,0),MIN(AC$7,$F1724)-AB$7))/365,0))</f>
        <v>0</v>
      </c>
      <c r="AD1724" s="4">
        <f>IF($F1724=0,($D1724-SUM($U1724:AC1724))*$E1724*(IF(AC1724&lt;1,IF(MIN(AD$7,$F1724)&gt;$C1724,MIN(AD$7,$F1724)-$C1724+1,0),MIN(AD$7,$F1724)-AC$7))/365,IF($F1724&gt;AC$7,($D1724-SUM($U1724:AC1724))*$E1724*(IF(AC1724&lt;1,IF(MIN(AD$7,$F1724)&gt;$C1724,MIN(AD$7,$F1724)-$C1724+1,0),MIN(AD$7,$F1724)-AC$7))/365,0))</f>
        <v>0</v>
      </c>
      <c r="AE1724" s="4">
        <f>IF($F1724=0,($D1724-SUM($U1724:AD1724))*$E1724*(IF(AD1724&lt;1,IF(MIN(AE$7,$F1724)&gt;$C1724,MIN(AE$7,$F1724)-$C1724+1,0),MIN(AE$7,$F1724)-AD$7))/365,IF($F1724&gt;AD$7,($D1724-SUM($U1724:AD1724))*$E1724*(IF(AD1724&lt;1,IF(MIN(AE$7,$F1724)&gt;$C1724,MIN(AE$7,$F1724)-$C1724+1,0),MIN(AE$7,$F1724)-AD$7))/365,0))</f>
        <v>0</v>
      </c>
      <c r="AF1724" s="4">
        <f>IF($F1724=0,($D1724-SUM($U1724:AE1724))*$E1724*(IF(AE1724&lt;1,IF(MIN(AF$7,$F1724)&gt;$C1724,MIN(AF$7,$F1724)-$C1724+1,0),MIN(AF$7,$F1724)-AE$7))/365,IF($F1724&gt;AE$7,($D1724-SUM($U1724:AE1724))*$E1724*(IF(AE1724&lt;1,IF(MIN(AF$7,$F1724)&gt;$C1724,MIN(AF$7,$F1724)-$C1724+1,0),MIN(AF$7,$F1724)-AE$7))/365,0))</f>
        <v>0</v>
      </c>
      <c r="AG1724" s="4">
        <f>IF($F1724=0,($D1724-SUM($U1724:AF1724))*$E1724*(IF(AF1724&lt;1,IF(MIN(AG$7,$F1724)&gt;$C1724,MIN(AG$7,$F1724)-$C1724+1,0),MIN(AG$7,$F1724)-AF$7))/365,IF($F1724&gt;AF$7,($D1724-SUM($U1724:AF1724))*$E1724*(IF(AF1724&lt;1,IF(MIN(AG$7,$F1724)&gt;$C1724,MIN(AG$7,$F1724)-$C1724+1,0),MIN(AG$7,$F1724)-AF$7))/365,0))</f>
        <v>0</v>
      </c>
      <c r="AH1724" s="4">
        <f>IF($F1724=0,($D1724-SUM($U1724:AG1724))*$E1724*(IF(AG1724&lt;1,IF(MIN(AH$7,$F1724)&gt;$C1724,MIN(AH$7,$F1724)-$C1724+1,0),MIN(AH$7,$F1724)-AG$7))/365,IF($F1724&gt;AG$7,($D1724-SUM($U1724:AG1724))*$E1724*(IF(AG1724&lt;1,IF(MIN(AH$7,$F1724)&gt;$C1724,MIN(AH$7,$F1724)-$C1724+1,0),MIN(AH$7,$F1724)-AG$7))/365,0))</f>
        <v>0</v>
      </c>
      <c r="AI1724" s="4">
        <f>IF($F1724=0,($D1724-SUM($U1724:AH1724))*$E1724*(IF(AH1724&lt;1,IF(MIN(AI$7,$F1724)&gt;$C1724,MIN(AI$7,$F1724)-$C1724+1,0),MIN(AI$7,$F1724)-AH$7))/365,IF($F1724&gt;AH$7,($D1724-SUM($U1724:AH1724))*$E1724*(IF(AH1724&lt;1,IF(MIN(AI$7,$F1724)&gt;$C1724,MIN(AI$7,$F1724)-$C1724+1,0),MIN(AI$7,$F1724)-AH$7))/365,0))</f>
        <v>0</v>
      </c>
      <c r="AJ1724" s="4">
        <f>IF($F1724=0,($D1724-SUM($U1724:AI1724))*$E1724*(IF(AI1724&lt;1,IF(MIN(AJ$7,$F1724)&gt;$C1724,MIN(AJ$7,$F1724)-$C1724+1,0),MIN(AJ$7,$F1724)-AI$7))/365,IF($F1724&gt;AI$7,($D1724-SUM($U1724:AI1724))*$E1724*(IF(AI1724&lt;1,IF(MIN(AJ$7,$F1724)&gt;$C1724,MIN(AJ$7,$F1724)-$C1724+1,0),MIN(AJ$7,$F1724)-AI$7))/365,0))</f>
        <v>0</v>
      </c>
      <c r="AK1724" s="4">
        <f>IF($F1724=0,($D1724-SUM($U1724:AJ1724))*$E1724*(IF(AJ1724&lt;1,IF(MIN(AK$7,$F1724)&gt;$C1724,MIN(AK$7,$F1724)-$C1724+1,0),MIN(AK$7,$F1724)-AJ$7))/365,IF($F1724&gt;AJ$7,($D1724-SUM($U1724:AJ1724))*$E1724*(IF(AJ1724&lt;1,IF(MIN(AK$7,$F1724)&gt;$C1724,MIN(AK$7,$F1724)-$C1724+1,0),MIN(AK$7,$F1724)-AJ$7))/365,0))</f>
        <v>0</v>
      </c>
      <c r="AL1724" s="4">
        <f>IF($F1724=0,($D1724-SUM($U1724:AK1724))*$E1724*(IF(AK1724&lt;1,IF(MIN(AL$7,$F1724)&gt;$C1724,MIN(AL$7,$F1724)-$C1724+1,0),MIN(AL$7,$F1724)-AK$7))/365,IF($F1724&gt;AK$7,($D1724-SUM($U1724:AK1724))*$E1724*(IF(AK1724&lt;1,IF(MIN(AL$7,$F1724)&gt;$C1724,MIN(AL$7,$F1724)-$C1724+1,0),MIN(AL$7,$F1724)-AK$7))/365,0))</f>
        <v>0</v>
      </c>
      <c r="AM1724" s="4">
        <f>IF($F1724=0,($D1724-SUM($U1724:AL1724))*$E1724*(IF(AL1724&lt;1,IF(MIN(AM$7,$F1724)&gt;$C1724,MIN(AM$7,$F1724)-$C1724+1,0),MIN(AM$7,$F1724)-AL$7))/365,IF($F1724&gt;AL$7,($D1724-SUM($U1724:AL1724))*$E1724*(IF(AL1724&lt;1,IF(MIN(AM$7,$F1724)&gt;$C1724,MIN(AM$7,$F1724)-$C1724+1,0),MIN(AM$7,$F1724)-AL$7))/365,0))</f>
        <v>0</v>
      </c>
      <c r="AN1724" s="4">
        <f>IF($F1724=0,($D1724-SUM($U1724:AM1724))*$E1724*(IF(AM1724&lt;1,IF(MIN(AN$7,$F1724)&gt;$C1724,MIN(AN$7,$F1724)-$C1724+1,0),MIN(AN$7,$F1724)-AM$7))/365,IF($F1724&gt;AM$7,($D1724-SUM($U1724:AM1724))*$E1724*(IF(AM1724&lt;1,IF(MIN(AN$7,$F1724)&gt;$C1724,MIN(AN$7,$F1724)-$C1724+1,0),MIN(AN$7,$F1724)-AM$7))/365,0))</f>
        <v>0</v>
      </c>
      <c r="AO1724" s="4">
        <f>IF($F1724=0,($D1724-SUM($U1724:AN1724))*$E1724*(IF(AN1724&lt;1,IF(MIN(AO$7,$F1724)&gt;$C1724,MIN(AO$7,$F1724)-$C1724+1,0),MIN(AO$7,$F1724)-AN$7))/365,IF($F1724&gt;AN$7,($D1724-SUM($U1724:AN1724))*$E1724*(IF(AN1724&lt;1,IF(MIN(AO$7,$F1724)&gt;$C1724,MIN(AO$7,$F1724)-$C1724+1,0),MIN(AO$7,$F1724)-AN$7))/365,0))</f>
        <v>0</v>
      </c>
      <c r="AP1724" s="4">
        <f>IF($F1724=0,($D1724-SUM($U1724:AO1724))*$E1724*(IF(AO1724&lt;1,IF(MIN(AP$7,$F1724)&gt;$C1724,MIN(AP$7,$F1724)-$C1724+1,0),MIN(AP$7,$F1724)-AO$7))/365,IF($F1724&gt;AO$7,($D1724-SUM($U1724:AO1724))*$E1724*(IF(AO1724&lt;1,IF(MIN(AP$7,$F1724)&gt;$C1724,MIN(AP$7,$F1724)-$C1724+1,0),MIN(AP$7,$F1724)-AO$7))/365,0))</f>
        <v>0</v>
      </c>
      <c r="AQ1724" s="4">
        <f>IF($F1724=0,($D1724-SUM($U1724:AP1724))*$E1724*(IF(AP1724&lt;1,IF(MIN(AQ$7,$F1724)&gt;$C1724,MIN(AQ$7,$F1724)-$C1724+1,0),MIN(AQ$7,$F1724)-AP$7))/365,IF($F1724&gt;AP$7,($D1724-SUM($U1724:AP1724))*$E1724*(IF(AP1724&lt;1,IF(MIN(AQ$7,$F1724)&gt;$C1724,MIN(AQ$7,$F1724)-$C1724+1,0),MIN(AQ$7,$F1724)-AP$7))/365,0))</f>
        <v>0</v>
      </c>
      <c r="AR1724" s="4">
        <f>IF($F1724=0,($D1724-SUM($U1724:AQ1724))*$E1724*(IF(AQ1724&lt;1,IF(MIN(AR$7,$F1724)&gt;$C1724,MIN(AR$7,$F1724)-$C1724+1,0),MIN(AR$7,$F1724)-AQ$7))/365,IF($F1724&gt;AQ$7,($D1724-SUM($U1724:AQ1724))*$E1724*(IF(AQ1724&lt;1,IF(MIN(AR$7,$F1724)&gt;$C1724,MIN(AR$7,$F1724)-$C1724+1,0),MIN(AR$7,$F1724)-AQ$7))/365,0))</f>
        <v>0</v>
      </c>
      <c r="AS1724" s="4">
        <f>IF($F1724=0,($D1724-SUM($U1724:AR1724))*$E1724*(IF(AR1724&lt;1,IF(MIN(AS$7,$F1724)&gt;$C1724,MIN(AS$7,$F1724)-$C1724+1,0),MIN(AS$7,$F1724)-AR$7))/365,IF($F1724&gt;AR$7,($D1724-SUM($U1724:AR1724))*$E1724*(IF(AR1724&lt;1,IF(MIN(AS$7,$F1724)&gt;$C1724,MIN(AS$7,$F1724)-$C1724+1,0),MIN(AS$7,$F1724)-AR$7))/365,0))</f>
        <v>0</v>
      </c>
    </row>
    <row r="1725" spans="1:45">
      <c r="A1725" s="15"/>
      <c r="B1725" s="17"/>
      <c r="C1725" s="16"/>
      <c r="D1725" s="15"/>
      <c r="E1725" s="11"/>
      <c r="F1725" s="16"/>
      <c r="G1725" s="15"/>
      <c r="H1725" s="14"/>
      <c r="I1725" s="5"/>
      <c r="J1725" s="13">
        <f>SUM(U1725:AS1725)</f>
        <v>0</v>
      </c>
      <c r="K1725" s="13">
        <f>IF(F1725=0,D1725-J1725,IF(F1725&lt;41730,0,D1725-J1725))</f>
        <v>0</v>
      </c>
      <c r="L1725" s="12">
        <f>IF(K1725=0,0,IF(G1725-((L$7-C1725)/365)&lt;0,0,G1725-((L$7-C1725)/365)))</f>
        <v>0</v>
      </c>
      <c r="M1725" s="4">
        <f>IF(K1725=0,0,D1725*H1725)</f>
        <v>0</v>
      </c>
      <c r="N1725" s="11">
        <f>IFERROR((1-(M1725/K1725)^(1/L1725)),0)</f>
        <v>0</v>
      </c>
      <c r="O1725" s="10">
        <f>IF(F1725&gt;41730,IF(F1725&gt;41730,(F1725-41730)/365,IF(K1725=0,0,IF(G1725-((L$7-C1725)/365)&lt;0,0,G1725-((L$7-C1725)/365)))),1)</f>
        <v>1</v>
      </c>
      <c r="P1725" s="9">
        <f>IF(K1725&lt;M1725,0,IF(L1725=0,K1725-M1725,K1725*N1725*O1725))</f>
        <v>0</v>
      </c>
      <c r="Q1725" s="19">
        <f>IF(F1725&gt;41730,D1725,0)</f>
        <v>0</v>
      </c>
      <c r="R1725" s="18">
        <f>IF(F1725&gt;41730,J1725+P1725,0)</f>
        <v>0</v>
      </c>
      <c r="S1725" s="9">
        <f>IF(F1725&gt;0,0,K1725-P1725)</f>
        <v>0</v>
      </c>
      <c r="T1725" s="5"/>
      <c r="U1725" s="4">
        <f>D1725*E1725*(IF(U$7&gt;$C1725,U$7-$C1725+1,0))/365</f>
        <v>0</v>
      </c>
      <c r="V1725" s="4">
        <f>($D1725-U1725)*$E1725*(IF(U1725&lt;1,IF(V$7&gt;$C1725,V$7-$C1725+1,0),V$7-U$7))/365</f>
        <v>0</v>
      </c>
      <c r="W1725" s="4">
        <f>IF($F1725=0,($D1725-SUM($U1725:V1725))*$E1725*(IF(V1725&lt;1,IF(MIN(W$7,$F1725)&gt;$C1725,MIN(W$7,$F1725)-$C1725+1,0),MIN(W$7,$F1725)-V$7))/365,IF($F1725&gt;V$7,($D1725-SUM($U1725:V1725))*$E1725*(IF(V1725&lt;1,IF(MIN(W$7,$F1725)&gt;$C1725,MIN(W$7,$F1725)-$C1725+1,0),MIN(W$7,$F1725)-V$7))/365,0))</f>
        <v>0</v>
      </c>
      <c r="X1725" s="4">
        <f>IF($F1725=0,($D1725-SUM($U1725:W1725))*$E1725*(IF(W1725&lt;1,IF(MIN(X$7,$F1725)&gt;$C1725,MIN(X$7,$F1725)-$C1725+1,0),MIN(X$7,$F1725)-W$7))/365,IF($F1725&gt;W$7,($D1725-SUM($U1725:W1725))*$E1725*(IF(W1725&lt;1,IF(MIN(X$7,$F1725)&gt;$C1725,MIN(X$7,$F1725)-$C1725+1,0),MIN(X$7,$F1725)-W$7))/365,0))</f>
        <v>0</v>
      </c>
      <c r="Y1725" s="4">
        <f>IF($F1725=0,($D1725-SUM($U1725:X1725))*$E1725*(IF(X1725&lt;1,IF(MIN(Y$7,$F1725)&gt;$C1725,MIN(Y$7,$F1725)-$C1725+1,0),MIN(Y$7,$F1725)-X$7))/365,IF($F1725&gt;X$7,($D1725-SUM($U1725:X1725))*$E1725*(IF(X1725&lt;1,IF(MIN(Y$7,$F1725)&gt;$C1725,MIN(Y$7,$F1725)-$C1725+1,0),MIN(Y$7,$F1725)-X$7))/365,0))</f>
        <v>0</v>
      </c>
      <c r="Z1725" s="4">
        <f>IF($F1725=0,($D1725-SUM($U1725:Y1725))*$E1725*(IF(Y1725&lt;1,IF(MIN(Z$7,$F1725)&gt;$C1725,MIN(Z$7,$F1725)-$C1725+1,0),MIN(Z$7,$F1725)-Y$7))/365,IF($F1725&gt;Y$7,($D1725-SUM($U1725:Y1725))*$E1725*(IF(Y1725&lt;1,IF(MIN(Z$7,$F1725)&gt;$C1725,MIN(Z$7,$F1725)-$C1725+1,0),MIN(Z$7,$F1725)-Y$7))/365,0))</f>
        <v>0</v>
      </c>
      <c r="AA1725" s="4">
        <f>IF($F1725=0,($D1725-SUM($U1725:Z1725))*$E1725*(IF(Z1725&lt;1,IF(MIN(AA$7,$F1725)&gt;$C1725,MIN(AA$7,$F1725)-$C1725+1,0),MIN(AA$7,$F1725)-Z$7))/365,IF($F1725&gt;Z$7,($D1725-SUM($U1725:Z1725))*$E1725*(IF(Z1725&lt;1,IF(MIN(AA$7,$F1725)&gt;$C1725,MIN(AA$7,$F1725)-$C1725+1,0),MIN(AA$7,$F1725)-Z$7))/365,0))</f>
        <v>0</v>
      </c>
      <c r="AB1725" s="4">
        <f>IF($F1725=0,($D1725-SUM($U1725:AA1725))*$E1725*(IF(AA1725&lt;1,IF(MIN(AB$7,$F1725)&gt;$C1725,MIN(AB$7,$F1725)-$C1725+1,0),MIN(AB$7,$F1725)-AA$7))/365,IF($F1725&gt;AA$7,($D1725-SUM($U1725:AA1725))*$E1725*(IF(AA1725&lt;1,IF(MIN(AB$7,$F1725)&gt;$C1725,MIN(AB$7,$F1725)-$C1725+1,0),MIN(AB$7,$F1725)-AA$7))/365,0))</f>
        <v>0</v>
      </c>
      <c r="AC1725" s="4">
        <f>IF($F1725=0,($D1725-SUM($U1725:AB1725))*$E1725*(IF(AB1725&lt;1,IF(MIN(AC$7,$F1725)&gt;$C1725,MIN(AC$7,$F1725)-$C1725+1,0),MIN(AC$7,$F1725)-AB$7))/365,IF($F1725&gt;AB$7,($D1725-SUM($U1725:AB1725))*$E1725*(IF(AB1725&lt;1,IF(MIN(AC$7,$F1725)&gt;$C1725,MIN(AC$7,$F1725)-$C1725+1,0),MIN(AC$7,$F1725)-AB$7))/365,0))</f>
        <v>0</v>
      </c>
      <c r="AD1725" s="4">
        <f>IF($F1725=0,($D1725-SUM($U1725:AC1725))*$E1725*(IF(AC1725&lt;1,IF(MIN(AD$7,$F1725)&gt;$C1725,MIN(AD$7,$F1725)-$C1725+1,0),MIN(AD$7,$F1725)-AC$7))/365,IF($F1725&gt;AC$7,($D1725-SUM($U1725:AC1725))*$E1725*(IF(AC1725&lt;1,IF(MIN(AD$7,$F1725)&gt;$C1725,MIN(AD$7,$F1725)-$C1725+1,0),MIN(AD$7,$F1725)-AC$7))/365,0))</f>
        <v>0</v>
      </c>
      <c r="AE1725" s="4">
        <f>IF($F1725=0,($D1725-SUM($U1725:AD1725))*$E1725*(IF(AD1725&lt;1,IF(MIN(AE$7,$F1725)&gt;$C1725,MIN(AE$7,$F1725)-$C1725+1,0),MIN(AE$7,$F1725)-AD$7))/365,IF($F1725&gt;AD$7,($D1725-SUM($U1725:AD1725))*$E1725*(IF(AD1725&lt;1,IF(MIN(AE$7,$F1725)&gt;$C1725,MIN(AE$7,$F1725)-$C1725+1,0),MIN(AE$7,$F1725)-AD$7))/365,0))</f>
        <v>0</v>
      </c>
      <c r="AF1725" s="4">
        <f>IF($F1725=0,($D1725-SUM($U1725:AE1725))*$E1725*(IF(AE1725&lt;1,IF(MIN(AF$7,$F1725)&gt;$C1725,MIN(AF$7,$F1725)-$C1725+1,0),MIN(AF$7,$F1725)-AE$7))/365,IF($F1725&gt;AE$7,($D1725-SUM($U1725:AE1725))*$E1725*(IF(AE1725&lt;1,IF(MIN(AF$7,$F1725)&gt;$C1725,MIN(AF$7,$F1725)-$C1725+1,0),MIN(AF$7,$F1725)-AE$7))/365,0))</f>
        <v>0</v>
      </c>
      <c r="AG1725" s="4">
        <f>IF($F1725=0,($D1725-SUM($U1725:AF1725))*$E1725*(IF(AF1725&lt;1,IF(MIN(AG$7,$F1725)&gt;$C1725,MIN(AG$7,$F1725)-$C1725+1,0),MIN(AG$7,$F1725)-AF$7))/365,IF($F1725&gt;AF$7,($D1725-SUM($U1725:AF1725))*$E1725*(IF(AF1725&lt;1,IF(MIN(AG$7,$F1725)&gt;$C1725,MIN(AG$7,$F1725)-$C1725+1,0),MIN(AG$7,$F1725)-AF$7))/365,0))</f>
        <v>0</v>
      </c>
      <c r="AH1725" s="4">
        <f>IF($F1725=0,($D1725-SUM($U1725:AG1725))*$E1725*(IF(AG1725&lt;1,IF(MIN(AH$7,$F1725)&gt;$C1725,MIN(AH$7,$F1725)-$C1725+1,0),MIN(AH$7,$F1725)-AG$7))/365,IF($F1725&gt;AG$7,($D1725-SUM($U1725:AG1725))*$E1725*(IF(AG1725&lt;1,IF(MIN(AH$7,$F1725)&gt;$C1725,MIN(AH$7,$F1725)-$C1725+1,0),MIN(AH$7,$F1725)-AG$7))/365,0))</f>
        <v>0</v>
      </c>
      <c r="AI1725" s="4">
        <f>IF($F1725=0,($D1725-SUM($U1725:AH1725))*$E1725*(IF(AH1725&lt;1,IF(MIN(AI$7,$F1725)&gt;$C1725,MIN(AI$7,$F1725)-$C1725+1,0),MIN(AI$7,$F1725)-AH$7))/365,IF($F1725&gt;AH$7,($D1725-SUM($U1725:AH1725))*$E1725*(IF(AH1725&lt;1,IF(MIN(AI$7,$F1725)&gt;$C1725,MIN(AI$7,$F1725)-$C1725+1,0),MIN(AI$7,$F1725)-AH$7))/365,0))</f>
        <v>0</v>
      </c>
      <c r="AJ1725" s="4">
        <f>IF($F1725=0,($D1725-SUM($U1725:AI1725))*$E1725*(IF(AI1725&lt;1,IF(MIN(AJ$7,$F1725)&gt;$C1725,MIN(AJ$7,$F1725)-$C1725+1,0),MIN(AJ$7,$F1725)-AI$7))/365,IF($F1725&gt;AI$7,($D1725-SUM($U1725:AI1725))*$E1725*(IF(AI1725&lt;1,IF(MIN(AJ$7,$F1725)&gt;$C1725,MIN(AJ$7,$F1725)-$C1725+1,0),MIN(AJ$7,$F1725)-AI$7))/365,0))</f>
        <v>0</v>
      </c>
      <c r="AK1725" s="4">
        <f>IF($F1725=0,($D1725-SUM($U1725:AJ1725))*$E1725*(IF(AJ1725&lt;1,IF(MIN(AK$7,$F1725)&gt;$C1725,MIN(AK$7,$F1725)-$C1725+1,0),MIN(AK$7,$F1725)-AJ$7))/365,IF($F1725&gt;AJ$7,($D1725-SUM($U1725:AJ1725))*$E1725*(IF(AJ1725&lt;1,IF(MIN(AK$7,$F1725)&gt;$C1725,MIN(AK$7,$F1725)-$C1725+1,0),MIN(AK$7,$F1725)-AJ$7))/365,0))</f>
        <v>0</v>
      </c>
      <c r="AL1725" s="4">
        <f>IF($F1725=0,($D1725-SUM($U1725:AK1725))*$E1725*(IF(AK1725&lt;1,IF(MIN(AL$7,$F1725)&gt;$C1725,MIN(AL$7,$F1725)-$C1725+1,0),MIN(AL$7,$F1725)-AK$7))/365,IF($F1725&gt;AK$7,($D1725-SUM($U1725:AK1725))*$E1725*(IF(AK1725&lt;1,IF(MIN(AL$7,$F1725)&gt;$C1725,MIN(AL$7,$F1725)-$C1725+1,0),MIN(AL$7,$F1725)-AK$7))/365,0))</f>
        <v>0</v>
      </c>
      <c r="AM1725" s="4">
        <f>IF($F1725=0,($D1725-SUM($U1725:AL1725))*$E1725*(IF(AL1725&lt;1,IF(MIN(AM$7,$F1725)&gt;$C1725,MIN(AM$7,$F1725)-$C1725+1,0),MIN(AM$7,$F1725)-AL$7))/365,IF($F1725&gt;AL$7,($D1725-SUM($U1725:AL1725))*$E1725*(IF(AL1725&lt;1,IF(MIN(AM$7,$F1725)&gt;$C1725,MIN(AM$7,$F1725)-$C1725+1,0),MIN(AM$7,$F1725)-AL$7))/365,0))</f>
        <v>0</v>
      </c>
      <c r="AN1725" s="4">
        <f>IF($F1725=0,($D1725-SUM($U1725:AM1725))*$E1725*(IF(AM1725&lt;1,IF(MIN(AN$7,$F1725)&gt;$C1725,MIN(AN$7,$F1725)-$C1725+1,0),MIN(AN$7,$F1725)-AM$7))/365,IF($F1725&gt;AM$7,($D1725-SUM($U1725:AM1725))*$E1725*(IF(AM1725&lt;1,IF(MIN(AN$7,$F1725)&gt;$C1725,MIN(AN$7,$F1725)-$C1725+1,0),MIN(AN$7,$F1725)-AM$7))/365,0))</f>
        <v>0</v>
      </c>
      <c r="AO1725" s="4">
        <f>IF($F1725=0,($D1725-SUM($U1725:AN1725))*$E1725*(IF(AN1725&lt;1,IF(MIN(AO$7,$F1725)&gt;$C1725,MIN(AO$7,$F1725)-$C1725+1,0),MIN(AO$7,$F1725)-AN$7))/365,IF($F1725&gt;AN$7,($D1725-SUM($U1725:AN1725))*$E1725*(IF(AN1725&lt;1,IF(MIN(AO$7,$F1725)&gt;$C1725,MIN(AO$7,$F1725)-$C1725+1,0),MIN(AO$7,$F1725)-AN$7))/365,0))</f>
        <v>0</v>
      </c>
      <c r="AP1725" s="4">
        <f>IF($F1725=0,($D1725-SUM($U1725:AO1725))*$E1725*(IF(AO1725&lt;1,IF(MIN(AP$7,$F1725)&gt;$C1725,MIN(AP$7,$F1725)-$C1725+1,0),MIN(AP$7,$F1725)-AO$7))/365,IF($F1725&gt;AO$7,($D1725-SUM($U1725:AO1725))*$E1725*(IF(AO1725&lt;1,IF(MIN(AP$7,$F1725)&gt;$C1725,MIN(AP$7,$F1725)-$C1725+1,0),MIN(AP$7,$F1725)-AO$7))/365,0))</f>
        <v>0</v>
      </c>
      <c r="AQ1725" s="4">
        <f>IF($F1725=0,($D1725-SUM($U1725:AP1725))*$E1725*(IF(AP1725&lt;1,IF(MIN(AQ$7,$F1725)&gt;$C1725,MIN(AQ$7,$F1725)-$C1725+1,0),MIN(AQ$7,$F1725)-AP$7))/365,IF($F1725&gt;AP$7,($D1725-SUM($U1725:AP1725))*$E1725*(IF(AP1725&lt;1,IF(MIN(AQ$7,$F1725)&gt;$C1725,MIN(AQ$7,$F1725)-$C1725+1,0),MIN(AQ$7,$F1725)-AP$7))/365,0))</f>
        <v>0</v>
      </c>
      <c r="AR1725" s="4">
        <f>IF($F1725=0,($D1725-SUM($U1725:AQ1725))*$E1725*(IF(AQ1725&lt;1,IF(MIN(AR$7,$F1725)&gt;$C1725,MIN(AR$7,$F1725)-$C1725+1,0),MIN(AR$7,$F1725)-AQ$7))/365,IF($F1725&gt;AQ$7,($D1725-SUM($U1725:AQ1725))*$E1725*(IF(AQ1725&lt;1,IF(MIN(AR$7,$F1725)&gt;$C1725,MIN(AR$7,$F1725)-$C1725+1,0),MIN(AR$7,$F1725)-AQ$7))/365,0))</f>
        <v>0</v>
      </c>
      <c r="AS1725" s="4">
        <f>IF($F1725=0,($D1725-SUM($U1725:AR1725))*$E1725*(IF(AR1725&lt;1,IF(MIN(AS$7,$F1725)&gt;$C1725,MIN(AS$7,$F1725)-$C1725+1,0),MIN(AS$7,$F1725)-AR$7))/365,IF($F1725&gt;AR$7,($D1725-SUM($U1725:AR1725))*$E1725*(IF(AR1725&lt;1,IF(MIN(AS$7,$F1725)&gt;$C1725,MIN(AS$7,$F1725)-$C1725+1,0),MIN(AS$7,$F1725)-AR$7))/365,0))</f>
        <v>0</v>
      </c>
    </row>
    <row r="1726" spans="1:45">
      <c r="A1726" s="15"/>
      <c r="B1726" s="17"/>
      <c r="C1726" s="16"/>
      <c r="D1726" s="15"/>
      <c r="E1726" s="11"/>
      <c r="F1726" s="16"/>
      <c r="G1726" s="15"/>
      <c r="H1726" s="14"/>
      <c r="I1726" s="5"/>
      <c r="J1726" s="13">
        <f>SUM(U1726:AS1726)</f>
        <v>0</v>
      </c>
      <c r="K1726" s="13">
        <f>IF(F1726=0,D1726-J1726,IF(F1726&lt;41730,0,D1726-J1726))</f>
        <v>0</v>
      </c>
      <c r="L1726" s="12">
        <f>IF(K1726=0,0,IF(G1726-((L$7-C1726)/365)&lt;0,0,G1726-((L$7-C1726)/365)))</f>
        <v>0</v>
      </c>
      <c r="M1726" s="4">
        <f>IF(K1726=0,0,D1726*H1726)</f>
        <v>0</v>
      </c>
      <c r="N1726" s="11">
        <f>IFERROR((1-(M1726/K1726)^(1/L1726)),0)</f>
        <v>0</v>
      </c>
      <c r="O1726" s="10">
        <f>IF(F1726&gt;41730,IF(F1726&gt;41730,(F1726-41730)/365,IF(K1726=0,0,IF(G1726-((L$7-C1726)/365)&lt;0,0,G1726-((L$7-C1726)/365)))),1)</f>
        <v>1</v>
      </c>
      <c r="P1726" s="9">
        <f>IF(K1726&lt;M1726,0,IF(L1726=0,K1726-M1726,K1726*N1726*O1726))</f>
        <v>0</v>
      </c>
      <c r="Q1726" s="19">
        <f>IF(F1726&gt;41730,D1726,0)</f>
        <v>0</v>
      </c>
      <c r="R1726" s="18">
        <f>IF(F1726&gt;41730,J1726+P1726,0)</f>
        <v>0</v>
      </c>
      <c r="S1726" s="9">
        <f>IF(F1726&gt;0,0,K1726-P1726)</f>
        <v>0</v>
      </c>
      <c r="T1726" s="5"/>
      <c r="U1726" s="4">
        <f>D1726*E1726*(IF(U$7&gt;$C1726,U$7-$C1726+1,0))/365</f>
        <v>0</v>
      </c>
      <c r="V1726" s="4">
        <f>($D1726-U1726)*$E1726*(IF(U1726&lt;1,IF(V$7&gt;$C1726,V$7-$C1726+1,0),V$7-U$7))/365</f>
        <v>0</v>
      </c>
      <c r="W1726" s="4">
        <f>IF($F1726=0,($D1726-SUM($U1726:V1726))*$E1726*(IF(V1726&lt;1,IF(MIN(W$7,$F1726)&gt;$C1726,MIN(W$7,$F1726)-$C1726+1,0),MIN(W$7,$F1726)-V$7))/365,IF($F1726&gt;V$7,($D1726-SUM($U1726:V1726))*$E1726*(IF(V1726&lt;1,IF(MIN(W$7,$F1726)&gt;$C1726,MIN(W$7,$F1726)-$C1726+1,0),MIN(W$7,$F1726)-V$7))/365,0))</f>
        <v>0</v>
      </c>
      <c r="X1726" s="4">
        <f>IF($F1726=0,($D1726-SUM($U1726:W1726))*$E1726*(IF(W1726&lt;1,IF(MIN(X$7,$F1726)&gt;$C1726,MIN(X$7,$F1726)-$C1726+1,0),MIN(X$7,$F1726)-W$7))/365,IF($F1726&gt;W$7,($D1726-SUM($U1726:W1726))*$E1726*(IF(W1726&lt;1,IF(MIN(X$7,$F1726)&gt;$C1726,MIN(X$7,$F1726)-$C1726+1,0),MIN(X$7,$F1726)-W$7))/365,0))</f>
        <v>0</v>
      </c>
      <c r="Y1726" s="4">
        <f>IF($F1726=0,($D1726-SUM($U1726:X1726))*$E1726*(IF(X1726&lt;1,IF(MIN(Y$7,$F1726)&gt;$C1726,MIN(Y$7,$F1726)-$C1726+1,0),MIN(Y$7,$F1726)-X$7))/365,IF($F1726&gt;X$7,($D1726-SUM($U1726:X1726))*$E1726*(IF(X1726&lt;1,IF(MIN(Y$7,$F1726)&gt;$C1726,MIN(Y$7,$F1726)-$C1726+1,0),MIN(Y$7,$F1726)-X$7))/365,0))</f>
        <v>0</v>
      </c>
      <c r="Z1726" s="4">
        <f>IF($F1726=0,($D1726-SUM($U1726:Y1726))*$E1726*(IF(Y1726&lt;1,IF(MIN(Z$7,$F1726)&gt;$C1726,MIN(Z$7,$F1726)-$C1726+1,0),MIN(Z$7,$F1726)-Y$7))/365,IF($F1726&gt;Y$7,($D1726-SUM($U1726:Y1726))*$E1726*(IF(Y1726&lt;1,IF(MIN(Z$7,$F1726)&gt;$C1726,MIN(Z$7,$F1726)-$C1726+1,0),MIN(Z$7,$F1726)-Y$7))/365,0))</f>
        <v>0</v>
      </c>
      <c r="AA1726" s="4">
        <f>IF($F1726=0,($D1726-SUM($U1726:Z1726))*$E1726*(IF(Z1726&lt;1,IF(MIN(AA$7,$F1726)&gt;$C1726,MIN(AA$7,$F1726)-$C1726+1,0),MIN(AA$7,$F1726)-Z$7))/365,IF($F1726&gt;Z$7,($D1726-SUM($U1726:Z1726))*$E1726*(IF(Z1726&lt;1,IF(MIN(AA$7,$F1726)&gt;$C1726,MIN(AA$7,$F1726)-$C1726+1,0),MIN(AA$7,$F1726)-Z$7))/365,0))</f>
        <v>0</v>
      </c>
      <c r="AB1726" s="4">
        <f>IF($F1726=0,($D1726-SUM($U1726:AA1726))*$E1726*(IF(AA1726&lt;1,IF(MIN(AB$7,$F1726)&gt;$C1726,MIN(AB$7,$F1726)-$C1726+1,0),MIN(AB$7,$F1726)-AA$7))/365,IF($F1726&gt;AA$7,($D1726-SUM($U1726:AA1726))*$E1726*(IF(AA1726&lt;1,IF(MIN(AB$7,$F1726)&gt;$C1726,MIN(AB$7,$F1726)-$C1726+1,0),MIN(AB$7,$F1726)-AA$7))/365,0))</f>
        <v>0</v>
      </c>
      <c r="AC1726" s="4">
        <f>IF($F1726=0,($D1726-SUM($U1726:AB1726))*$E1726*(IF(AB1726&lt;1,IF(MIN(AC$7,$F1726)&gt;$C1726,MIN(AC$7,$F1726)-$C1726+1,0),MIN(AC$7,$F1726)-AB$7))/365,IF($F1726&gt;AB$7,($D1726-SUM($U1726:AB1726))*$E1726*(IF(AB1726&lt;1,IF(MIN(AC$7,$F1726)&gt;$C1726,MIN(AC$7,$F1726)-$C1726+1,0),MIN(AC$7,$F1726)-AB$7))/365,0))</f>
        <v>0</v>
      </c>
      <c r="AD1726" s="4">
        <f>IF($F1726=0,($D1726-SUM($U1726:AC1726))*$E1726*(IF(AC1726&lt;1,IF(MIN(AD$7,$F1726)&gt;$C1726,MIN(AD$7,$F1726)-$C1726+1,0),MIN(AD$7,$F1726)-AC$7))/365,IF($F1726&gt;AC$7,($D1726-SUM($U1726:AC1726))*$E1726*(IF(AC1726&lt;1,IF(MIN(AD$7,$F1726)&gt;$C1726,MIN(AD$7,$F1726)-$C1726+1,0),MIN(AD$7,$F1726)-AC$7))/365,0))</f>
        <v>0</v>
      </c>
      <c r="AE1726" s="4">
        <f>IF($F1726=0,($D1726-SUM($U1726:AD1726))*$E1726*(IF(AD1726&lt;1,IF(MIN(AE$7,$F1726)&gt;$C1726,MIN(AE$7,$F1726)-$C1726+1,0),MIN(AE$7,$F1726)-AD$7))/365,IF($F1726&gt;AD$7,($D1726-SUM($U1726:AD1726))*$E1726*(IF(AD1726&lt;1,IF(MIN(AE$7,$F1726)&gt;$C1726,MIN(AE$7,$F1726)-$C1726+1,0),MIN(AE$7,$F1726)-AD$7))/365,0))</f>
        <v>0</v>
      </c>
      <c r="AF1726" s="4">
        <f>IF($F1726=0,($D1726-SUM($U1726:AE1726))*$E1726*(IF(AE1726&lt;1,IF(MIN(AF$7,$F1726)&gt;$C1726,MIN(AF$7,$F1726)-$C1726+1,0),MIN(AF$7,$F1726)-AE$7))/365,IF($F1726&gt;AE$7,($D1726-SUM($U1726:AE1726))*$E1726*(IF(AE1726&lt;1,IF(MIN(AF$7,$F1726)&gt;$C1726,MIN(AF$7,$F1726)-$C1726+1,0),MIN(AF$7,$F1726)-AE$7))/365,0))</f>
        <v>0</v>
      </c>
      <c r="AG1726" s="4">
        <f>IF($F1726=0,($D1726-SUM($U1726:AF1726))*$E1726*(IF(AF1726&lt;1,IF(MIN(AG$7,$F1726)&gt;$C1726,MIN(AG$7,$F1726)-$C1726+1,0),MIN(AG$7,$F1726)-AF$7))/365,IF($F1726&gt;AF$7,($D1726-SUM($U1726:AF1726))*$E1726*(IF(AF1726&lt;1,IF(MIN(AG$7,$F1726)&gt;$C1726,MIN(AG$7,$F1726)-$C1726+1,0),MIN(AG$7,$F1726)-AF$7))/365,0))</f>
        <v>0</v>
      </c>
      <c r="AH1726" s="4">
        <f>IF($F1726=0,($D1726-SUM($U1726:AG1726))*$E1726*(IF(AG1726&lt;1,IF(MIN(AH$7,$F1726)&gt;$C1726,MIN(AH$7,$F1726)-$C1726+1,0),MIN(AH$7,$F1726)-AG$7))/365,IF($F1726&gt;AG$7,($D1726-SUM($U1726:AG1726))*$E1726*(IF(AG1726&lt;1,IF(MIN(AH$7,$F1726)&gt;$C1726,MIN(AH$7,$F1726)-$C1726+1,0),MIN(AH$7,$F1726)-AG$7))/365,0))</f>
        <v>0</v>
      </c>
      <c r="AI1726" s="4">
        <f>IF($F1726=0,($D1726-SUM($U1726:AH1726))*$E1726*(IF(AH1726&lt;1,IF(MIN(AI$7,$F1726)&gt;$C1726,MIN(AI$7,$F1726)-$C1726+1,0),MIN(AI$7,$F1726)-AH$7))/365,IF($F1726&gt;AH$7,($D1726-SUM($U1726:AH1726))*$E1726*(IF(AH1726&lt;1,IF(MIN(AI$7,$F1726)&gt;$C1726,MIN(AI$7,$F1726)-$C1726+1,0),MIN(AI$7,$F1726)-AH$7))/365,0))</f>
        <v>0</v>
      </c>
      <c r="AJ1726" s="4">
        <f>IF($F1726=0,($D1726-SUM($U1726:AI1726))*$E1726*(IF(AI1726&lt;1,IF(MIN(AJ$7,$F1726)&gt;$C1726,MIN(AJ$7,$F1726)-$C1726+1,0),MIN(AJ$7,$F1726)-AI$7))/365,IF($F1726&gt;AI$7,($D1726-SUM($U1726:AI1726))*$E1726*(IF(AI1726&lt;1,IF(MIN(AJ$7,$F1726)&gt;$C1726,MIN(AJ$7,$F1726)-$C1726+1,0),MIN(AJ$7,$F1726)-AI$7))/365,0))</f>
        <v>0</v>
      </c>
      <c r="AK1726" s="4">
        <f>IF($F1726=0,($D1726-SUM($U1726:AJ1726))*$E1726*(IF(AJ1726&lt;1,IF(MIN(AK$7,$F1726)&gt;$C1726,MIN(AK$7,$F1726)-$C1726+1,0),MIN(AK$7,$F1726)-AJ$7))/365,IF($F1726&gt;AJ$7,($D1726-SUM($U1726:AJ1726))*$E1726*(IF(AJ1726&lt;1,IF(MIN(AK$7,$F1726)&gt;$C1726,MIN(AK$7,$F1726)-$C1726+1,0),MIN(AK$7,$F1726)-AJ$7))/365,0))</f>
        <v>0</v>
      </c>
      <c r="AL1726" s="4">
        <f>IF($F1726=0,($D1726-SUM($U1726:AK1726))*$E1726*(IF(AK1726&lt;1,IF(MIN(AL$7,$F1726)&gt;$C1726,MIN(AL$7,$F1726)-$C1726+1,0),MIN(AL$7,$F1726)-AK$7))/365,IF($F1726&gt;AK$7,($D1726-SUM($U1726:AK1726))*$E1726*(IF(AK1726&lt;1,IF(MIN(AL$7,$F1726)&gt;$C1726,MIN(AL$7,$F1726)-$C1726+1,0),MIN(AL$7,$F1726)-AK$7))/365,0))</f>
        <v>0</v>
      </c>
      <c r="AM1726" s="4">
        <f>IF($F1726=0,($D1726-SUM($U1726:AL1726))*$E1726*(IF(AL1726&lt;1,IF(MIN(AM$7,$F1726)&gt;$C1726,MIN(AM$7,$F1726)-$C1726+1,0),MIN(AM$7,$F1726)-AL$7))/365,IF($F1726&gt;AL$7,($D1726-SUM($U1726:AL1726))*$E1726*(IF(AL1726&lt;1,IF(MIN(AM$7,$F1726)&gt;$C1726,MIN(AM$7,$F1726)-$C1726+1,0),MIN(AM$7,$F1726)-AL$7))/365,0))</f>
        <v>0</v>
      </c>
      <c r="AN1726" s="4">
        <f>IF($F1726=0,($D1726-SUM($U1726:AM1726))*$E1726*(IF(AM1726&lt;1,IF(MIN(AN$7,$F1726)&gt;$C1726,MIN(AN$7,$F1726)-$C1726+1,0),MIN(AN$7,$F1726)-AM$7))/365,IF($F1726&gt;AM$7,($D1726-SUM($U1726:AM1726))*$E1726*(IF(AM1726&lt;1,IF(MIN(AN$7,$F1726)&gt;$C1726,MIN(AN$7,$F1726)-$C1726+1,0),MIN(AN$7,$F1726)-AM$7))/365,0))</f>
        <v>0</v>
      </c>
      <c r="AO1726" s="4">
        <f>IF($F1726=0,($D1726-SUM($U1726:AN1726))*$E1726*(IF(AN1726&lt;1,IF(MIN(AO$7,$F1726)&gt;$C1726,MIN(AO$7,$F1726)-$C1726+1,0),MIN(AO$7,$F1726)-AN$7))/365,IF($F1726&gt;AN$7,($D1726-SUM($U1726:AN1726))*$E1726*(IF(AN1726&lt;1,IF(MIN(AO$7,$F1726)&gt;$C1726,MIN(AO$7,$F1726)-$C1726+1,0),MIN(AO$7,$F1726)-AN$7))/365,0))</f>
        <v>0</v>
      </c>
      <c r="AP1726" s="4">
        <f>IF($F1726=0,($D1726-SUM($U1726:AO1726))*$E1726*(IF(AO1726&lt;1,IF(MIN(AP$7,$F1726)&gt;$C1726,MIN(AP$7,$F1726)-$C1726+1,0),MIN(AP$7,$F1726)-AO$7))/365,IF($F1726&gt;AO$7,($D1726-SUM($U1726:AO1726))*$E1726*(IF(AO1726&lt;1,IF(MIN(AP$7,$F1726)&gt;$C1726,MIN(AP$7,$F1726)-$C1726+1,0),MIN(AP$7,$F1726)-AO$7))/365,0))</f>
        <v>0</v>
      </c>
      <c r="AQ1726" s="4">
        <f>IF($F1726=0,($D1726-SUM($U1726:AP1726))*$E1726*(IF(AP1726&lt;1,IF(MIN(AQ$7,$F1726)&gt;$C1726,MIN(AQ$7,$F1726)-$C1726+1,0),MIN(AQ$7,$F1726)-AP$7))/365,IF($F1726&gt;AP$7,($D1726-SUM($U1726:AP1726))*$E1726*(IF(AP1726&lt;1,IF(MIN(AQ$7,$F1726)&gt;$C1726,MIN(AQ$7,$F1726)-$C1726+1,0),MIN(AQ$7,$F1726)-AP$7))/365,0))</f>
        <v>0</v>
      </c>
      <c r="AR1726" s="4">
        <f>IF($F1726=0,($D1726-SUM($U1726:AQ1726))*$E1726*(IF(AQ1726&lt;1,IF(MIN(AR$7,$F1726)&gt;$C1726,MIN(AR$7,$F1726)-$C1726+1,0),MIN(AR$7,$F1726)-AQ$7))/365,IF($F1726&gt;AQ$7,($D1726-SUM($U1726:AQ1726))*$E1726*(IF(AQ1726&lt;1,IF(MIN(AR$7,$F1726)&gt;$C1726,MIN(AR$7,$F1726)-$C1726+1,0),MIN(AR$7,$F1726)-AQ$7))/365,0))</f>
        <v>0</v>
      </c>
      <c r="AS1726" s="4">
        <f>IF($F1726=0,($D1726-SUM($U1726:AR1726))*$E1726*(IF(AR1726&lt;1,IF(MIN(AS$7,$F1726)&gt;$C1726,MIN(AS$7,$F1726)-$C1726+1,0),MIN(AS$7,$F1726)-AR$7))/365,IF($F1726&gt;AR$7,($D1726-SUM($U1726:AR1726))*$E1726*(IF(AR1726&lt;1,IF(MIN(AS$7,$F1726)&gt;$C1726,MIN(AS$7,$F1726)-$C1726+1,0),MIN(AS$7,$F1726)-AR$7))/365,0))</f>
        <v>0</v>
      </c>
    </row>
    <row r="1727" spans="1:45">
      <c r="A1727" s="15"/>
      <c r="B1727" s="17"/>
      <c r="C1727" s="16"/>
      <c r="D1727" s="15"/>
      <c r="E1727" s="11"/>
      <c r="F1727" s="16"/>
      <c r="G1727" s="15"/>
      <c r="H1727" s="14"/>
      <c r="I1727" s="5"/>
      <c r="J1727" s="13">
        <f>SUM(U1727:AS1727)</f>
        <v>0</v>
      </c>
      <c r="K1727" s="13">
        <f>IF(F1727=0,D1727-J1727,IF(F1727&lt;41730,0,D1727-J1727))</f>
        <v>0</v>
      </c>
      <c r="L1727" s="12">
        <f>IF(K1727=0,0,IF(G1727-((L$7-C1727)/365)&lt;0,0,G1727-((L$7-C1727)/365)))</f>
        <v>0</v>
      </c>
      <c r="M1727" s="4">
        <f>IF(K1727=0,0,D1727*H1727)</f>
        <v>0</v>
      </c>
      <c r="N1727" s="11">
        <f>IFERROR((1-(M1727/K1727)^(1/L1727)),0)</f>
        <v>0</v>
      </c>
      <c r="O1727" s="10">
        <f>IF(F1727&gt;41730,IF(F1727&gt;41730,(F1727-41730)/365,IF(K1727=0,0,IF(G1727-((L$7-C1727)/365)&lt;0,0,G1727-((L$7-C1727)/365)))),1)</f>
        <v>1</v>
      </c>
      <c r="P1727" s="9">
        <f>IF(K1727&lt;M1727,0,IF(L1727=0,K1727-M1727,K1727*N1727*O1727))</f>
        <v>0</v>
      </c>
      <c r="Q1727" s="19">
        <f>IF(F1727&gt;41730,D1727,0)</f>
        <v>0</v>
      </c>
      <c r="R1727" s="18">
        <f>IF(F1727&gt;41730,J1727+P1727,0)</f>
        <v>0</v>
      </c>
      <c r="S1727" s="9">
        <f>IF(F1727&gt;0,0,K1727-P1727)</f>
        <v>0</v>
      </c>
      <c r="T1727" s="5"/>
      <c r="U1727" s="4">
        <f>D1727*E1727*(IF(U$7&gt;$C1727,U$7-$C1727+1,0))/365</f>
        <v>0</v>
      </c>
      <c r="V1727" s="4">
        <f>($D1727-U1727)*$E1727*(IF(U1727&lt;1,IF(V$7&gt;$C1727,V$7-$C1727+1,0),V$7-U$7))/365</f>
        <v>0</v>
      </c>
      <c r="W1727" s="4">
        <f>IF($F1727=0,($D1727-SUM($U1727:V1727))*$E1727*(IF(V1727&lt;1,IF(MIN(W$7,$F1727)&gt;$C1727,MIN(W$7,$F1727)-$C1727+1,0),MIN(W$7,$F1727)-V$7))/365,IF($F1727&gt;V$7,($D1727-SUM($U1727:V1727))*$E1727*(IF(V1727&lt;1,IF(MIN(W$7,$F1727)&gt;$C1727,MIN(W$7,$F1727)-$C1727+1,0),MIN(W$7,$F1727)-V$7))/365,0))</f>
        <v>0</v>
      </c>
      <c r="X1727" s="4">
        <f>IF($F1727=0,($D1727-SUM($U1727:W1727))*$E1727*(IF(W1727&lt;1,IF(MIN(X$7,$F1727)&gt;$C1727,MIN(X$7,$F1727)-$C1727+1,0),MIN(X$7,$F1727)-W$7))/365,IF($F1727&gt;W$7,($D1727-SUM($U1727:W1727))*$E1727*(IF(W1727&lt;1,IF(MIN(X$7,$F1727)&gt;$C1727,MIN(X$7,$F1727)-$C1727+1,0),MIN(X$7,$F1727)-W$7))/365,0))</f>
        <v>0</v>
      </c>
      <c r="Y1727" s="4">
        <f>IF($F1727=0,($D1727-SUM($U1727:X1727))*$E1727*(IF(X1727&lt;1,IF(MIN(Y$7,$F1727)&gt;$C1727,MIN(Y$7,$F1727)-$C1727+1,0),MIN(Y$7,$F1727)-X$7))/365,IF($F1727&gt;X$7,($D1727-SUM($U1727:X1727))*$E1727*(IF(X1727&lt;1,IF(MIN(Y$7,$F1727)&gt;$C1727,MIN(Y$7,$F1727)-$C1727+1,0),MIN(Y$7,$F1727)-X$7))/365,0))</f>
        <v>0</v>
      </c>
      <c r="Z1727" s="4">
        <f>IF($F1727=0,($D1727-SUM($U1727:Y1727))*$E1727*(IF(Y1727&lt;1,IF(MIN(Z$7,$F1727)&gt;$C1727,MIN(Z$7,$F1727)-$C1727+1,0),MIN(Z$7,$F1727)-Y$7))/365,IF($F1727&gt;Y$7,($D1727-SUM($U1727:Y1727))*$E1727*(IF(Y1727&lt;1,IF(MIN(Z$7,$F1727)&gt;$C1727,MIN(Z$7,$F1727)-$C1727+1,0),MIN(Z$7,$F1727)-Y$7))/365,0))</f>
        <v>0</v>
      </c>
      <c r="AA1727" s="4">
        <f>IF($F1727=0,($D1727-SUM($U1727:Z1727))*$E1727*(IF(Z1727&lt;1,IF(MIN(AA$7,$F1727)&gt;$C1727,MIN(AA$7,$F1727)-$C1727+1,0),MIN(AA$7,$F1727)-Z$7))/365,IF($F1727&gt;Z$7,($D1727-SUM($U1727:Z1727))*$E1727*(IF(Z1727&lt;1,IF(MIN(AA$7,$F1727)&gt;$C1727,MIN(AA$7,$F1727)-$C1727+1,0),MIN(AA$7,$F1727)-Z$7))/365,0))</f>
        <v>0</v>
      </c>
      <c r="AB1727" s="4">
        <f>IF($F1727=0,($D1727-SUM($U1727:AA1727))*$E1727*(IF(AA1727&lt;1,IF(MIN(AB$7,$F1727)&gt;$C1727,MIN(AB$7,$F1727)-$C1727+1,0),MIN(AB$7,$F1727)-AA$7))/365,IF($F1727&gt;AA$7,($D1727-SUM($U1727:AA1727))*$E1727*(IF(AA1727&lt;1,IF(MIN(AB$7,$F1727)&gt;$C1727,MIN(AB$7,$F1727)-$C1727+1,0),MIN(AB$7,$F1727)-AA$7))/365,0))</f>
        <v>0</v>
      </c>
      <c r="AC1727" s="4">
        <f>IF($F1727=0,($D1727-SUM($U1727:AB1727))*$E1727*(IF(AB1727&lt;1,IF(MIN(AC$7,$F1727)&gt;$C1727,MIN(AC$7,$F1727)-$C1727+1,0),MIN(AC$7,$F1727)-AB$7))/365,IF($F1727&gt;AB$7,($D1727-SUM($U1727:AB1727))*$E1727*(IF(AB1727&lt;1,IF(MIN(AC$7,$F1727)&gt;$C1727,MIN(AC$7,$F1727)-$C1727+1,0),MIN(AC$7,$F1727)-AB$7))/365,0))</f>
        <v>0</v>
      </c>
      <c r="AD1727" s="4">
        <f>IF($F1727=0,($D1727-SUM($U1727:AC1727))*$E1727*(IF(AC1727&lt;1,IF(MIN(AD$7,$F1727)&gt;$C1727,MIN(AD$7,$F1727)-$C1727+1,0),MIN(AD$7,$F1727)-AC$7))/365,IF($F1727&gt;AC$7,($D1727-SUM($U1727:AC1727))*$E1727*(IF(AC1727&lt;1,IF(MIN(AD$7,$F1727)&gt;$C1727,MIN(AD$7,$F1727)-$C1727+1,0),MIN(AD$7,$F1727)-AC$7))/365,0))</f>
        <v>0</v>
      </c>
      <c r="AE1727" s="4">
        <f>IF($F1727=0,($D1727-SUM($U1727:AD1727))*$E1727*(IF(AD1727&lt;1,IF(MIN(AE$7,$F1727)&gt;$C1727,MIN(AE$7,$F1727)-$C1727+1,0),MIN(AE$7,$F1727)-AD$7))/365,IF($F1727&gt;AD$7,($D1727-SUM($U1727:AD1727))*$E1727*(IF(AD1727&lt;1,IF(MIN(AE$7,$F1727)&gt;$C1727,MIN(AE$7,$F1727)-$C1727+1,0),MIN(AE$7,$F1727)-AD$7))/365,0))</f>
        <v>0</v>
      </c>
      <c r="AF1727" s="4">
        <f>IF($F1727=0,($D1727-SUM($U1727:AE1727))*$E1727*(IF(AE1727&lt;1,IF(MIN(AF$7,$F1727)&gt;$C1727,MIN(AF$7,$F1727)-$C1727+1,0),MIN(AF$7,$F1727)-AE$7))/365,IF($F1727&gt;AE$7,($D1727-SUM($U1727:AE1727))*$E1727*(IF(AE1727&lt;1,IF(MIN(AF$7,$F1727)&gt;$C1727,MIN(AF$7,$F1727)-$C1727+1,0),MIN(AF$7,$F1727)-AE$7))/365,0))</f>
        <v>0</v>
      </c>
      <c r="AG1727" s="4">
        <f>IF($F1727=0,($D1727-SUM($U1727:AF1727))*$E1727*(IF(AF1727&lt;1,IF(MIN(AG$7,$F1727)&gt;$C1727,MIN(AG$7,$F1727)-$C1727+1,0),MIN(AG$7,$F1727)-AF$7))/365,IF($F1727&gt;AF$7,($D1727-SUM($U1727:AF1727))*$E1727*(IF(AF1727&lt;1,IF(MIN(AG$7,$F1727)&gt;$C1727,MIN(AG$7,$F1727)-$C1727+1,0),MIN(AG$7,$F1727)-AF$7))/365,0))</f>
        <v>0</v>
      </c>
      <c r="AH1727" s="4">
        <f>IF($F1727=0,($D1727-SUM($U1727:AG1727))*$E1727*(IF(AG1727&lt;1,IF(MIN(AH$7,$F1727)&gt;$C1727,MIN(AH$7,$F1727)-$C1727+1,0),MIN(AH$7,$F1727)-AG$7))/365,IF($F1727&gt;AG$7,($D1727-SUM($U1727:AG1727))*$E1727*(IF(AG1727&lt;1,IF(MIN(AH$7,$F1727)&gt;$C1727,MIN(AH$7,$F1727)-$C1727+1,0),MIN(AH$7,$F1727)-AG$7))/365,0))</f>
        <v>0</v>
      </c>
      <c r="AI1727" s="4">
        <f>IF($F1727=0,($D1727-SUM($U1727:AH1727))*$E1727*(IF(AH1727&lt;1,IF(MIN(AI$7,$F1727)&gt;$C1727,MIN(AI$7,$F1727)-$C1727+1,0),MIN(AI$7,$F1727)-AH$7))/365,IF($F1727&gt;AH$7,($D1727-SUM($U1727:AH1727))*$E1727*(IF(AH1727&lt;1,IF(MIN(AI$7,$F1727)&gt;$C1727,MIN(AI$7,$F1727)-$C1727+1,0),MIN(AI$7,$F1727)-AH$7))/365,0))</f>
        <v>0</v>
      </c>
      <c r="AJ1727" s="4">
        <f>IF($F1727=0,($D1727-SUM($U1727:AI1727))*$E1727*(IF(AI1727&lt;1,IF(MIN(AJ$7,$F1727)&gt;$C1727,MIN(AJ$7,$F1727)-$C1727+1,0),MIN(AJ$7,$F1727)-AI$7))/365,IF($F1727&gt;AI$7,($D1727-SUM($U1727:AI1727))*$E1727*(IF(AI1727&lt;1,IF(MIN(AJ$7,$F1727)&gt;$C1727,MIN(AJ$7,$F1727)-$C1727+1,0),MIN(AJ$7,$F1727)-AI$7))/365,0))</f>
        <v>0</v>
      </c>
      <c r="AK1727" s="4">
        <f>IF($F1727=0,($D1727-SUM($U1727:AJ1727))*$E1727*(IF(AJ1727&lt;1,IF(MIN(AK$7,$F1727)&gt;$C1727,MIN(AK$7,$F1727)-$C1727+1,0),MIN(AK$7,$F1727)-AJ$7))/365,IF($F1727&gt;AJ$7,($D1727-SUM($U1727:AJ1727))*$E1727*(IF(AJ1727&lt;1,IF(MIN(AK$7,$F1727)&gt;$C1727,MIN(AK$7,$F1727)-$C1727+1,0),MIN(AK$7,$F1727)-AJ$7))/365,0))</f>
        <v>0</v>
      </c>
      <c r="AL1727" s="4">
        <f>IF($F1727=0,($D1727-SUM($U1727:AK1727))*$E1727*(IF(AK1727&lt;1,IF(MIN(AL$7,$F1727)&gt;$C1727,MIN(AL$7,$F1727)-$C1727+1,0),MIN(AL$7,$F1727)-AK$7))/365,IF($F1727&gt;AK$7,($D1727-SUM($U1727:AK1727))*$E1727*(IF(AK1727&lt;1,IF(MIN(AL$7,$F1727)&gt;$C1727,MIN(AL$7,$F1727)-$C1727+1,0),MIN(AL$7,$F1727)-AK$7))/365,0))</f>
        <v>0</v>
      </c>
      <c r="AM1727" s="4">
        <f>IF($F1727=0,($D1727-SUM($U1727:AL1727))*$E1727*(IF(AL1727&lt;1,IF(MIN(AM$7,$F1727)&gt;$C1727,MIN(AM$7,$F1727)-$C1727+1,0),MIN(AM$7,$F1727)-AL$7))/365,IF($F1727&gt;AL$7,($D1727-SUM($U1727:AL1727))*$E1727*(IF(AL1727&lt;1,IF(MIN(AM$7,$F1727)&gt;$C1727,MIN(AM$7,$F1727)-$C1727+1,0),MIN(AM$7,$F1727)-AL$7))/365,0))</f>
        <v>0</v>
      </c>
      <c r="AN1727" s="4">
        <f>IF($F1727=0,($D1727-SUM($U1727:AM1727))*$E1727*(IF(AM1727&lt;1,IF(MIN(AN$7,$F1727)&gt;$C1727,MIN(AN$7,$F1727)-$C1727+1,0),MIN(AN$7,$F1727)-AM$7))/365,IF($F1727&gt;AM$7,($D1727-SUM($U1727:AM1727))*$E1727*(IF(AM1727&lt;1,IF(MIN(AN$7,$F1727)&gt;$C1727,MIN(AN$7,$F1727)-$C1727+1,0),MIN(AN$7,$F1727)-AM$7))/365,0))</f>
        <v>0</v>
      </c>
      <c r="AO1727" s="4">
        <f>IF($F1727=0,($D1727-SUM($U1727:AN1727))*$E1727*(IF(AN1727&lt;1,IF(MIN(AO$7,$F1727)&gt;$C1727,MIN(AO$7,$F1727)-$C1727+1,0),MIN(AO$7,$F1727)-AN$7))/365,IF($F1727&gt;AN$7,($D1727-SUM($U1727:AN1727))*$E1727*(IF(AN1727&lt;1,IF(MIN(AO$7,$F1727)&gt;$C1727,MIN(AO$7,$F1727)-$C1727+1,0),MIN(AO$7,$F1727)-AN$7))/365,0))</f>
        <v>0</v>
      </c>
      <c r="AP1727" s="4">
        <f>IF($F1727=0,($D1727-SUM($U1727:AO1727))*$E1727*(IF(AO1727&lt;1,IF(MIN(AP$7,$F1727)&gt;$C1727,MIN(AP$7,$F1727)-$C1727+1,0),MIN(AP$7,$F1727)-AO$7))/365,IF($F1727&gt;AO$7,($D1727-SUM($U1727:AO1727))*$E1727*(IF(AO1727&lt;1,IF(MIN(AP$7,$F1727)&gt;$C1727,MIN(AP$7,$F1727)-$C1727+1,0),MIN(AP$7,$F1727)-AO$7))/365,0))</f>
        <v>0</v>
      </c>
      <c r="AQ1727" s="4">
        <f>IF($F1727=0,($D1727-SUM($U1727:AP1727))*$E1727*(IF(AP1727&lt;1,IF(MIN(AQ$7,$F1727)&gt;$C1727,MIN(AQ$7,$F1727)-$C1727+1,0),MIN(AQ$7,$F1727)-AP$7))/365,IF($F1727&gt;AP$7,($D1727-SUM($U1727:AP1727))*$E1727*(IF(AP1727&lt;1,IF(MIN(AQ$7,$F1727)&gt;$C1727,MIN(AQ$7,$F1727)-$C1727+1,0),MIN(AQ$7,$F1727)-AP$7))/365,0))</f>
        <v>0</v>
      </c>
      <c r="AR1727" s="4">
        <f>IF($F1727=0,($D1727-SUM($U1727:AQ1727))*$E1727*(IF(AQ1727&lt;1,IF(MIN(AR$7,$F1727)&gt;$C1727,MIN(AR$7,$F1727)-$C1727+1,0),MIN(AR$7,$F1727)-AQ$7))/365,IF($F1727&gt;AQ$7,($D1727-SUM($U1727:AQ1727))*$E1727*(IF(AQ1727&lt;1,IF(MIN(AR$7,$F1727)&gt;$C1727,MIN(AR$7,$F1727)-$C1727+1,0),MIN(AR$7,$F1727)-AQ$7))/365,0))</f>
        <v>0</v>
      </c>
      <c r="AS1727" s="4">
        <f>IF($F1727=0,($D1727-SUM($U1727:AR1727))*$E1727*(IF(AR1727&lt;1,IF(MIN(AS$7,$F1727)&gt;$C1727,MIN(AS$7,$F1727)-$C1727+1,0),MIN(AS$7,$F1727)-AR$7))/365,IF($F1727&gt;AR$7,($D1727-SUM($U1727:AR1727))*$E1727*(IF(AR1727&lt;1,IF(MIN(AS$7,$F1727)&gt;$C1727,MIN(AS$7,$F1727)-$C1727+1,0),MIN(AS$7,$F1727)-AR$7))/365,0))</f>
        <v>0</v>
      </c>
    </row>
    <row r="1728" spans="1:45">
      <c r="A1728" s="15"/>
      <c r="B1728" s="17"/>
      <c r="C1728" s="16"/>
      <c r="D1728" s="15"/>
      <c r="E1728" s="11"/>
      <c r="F1728" s="16"/>
      <c r="G1728" s="15"/>
      <c r="H1728" s="14"/>
      <c r="I1728" s="5"/>
      <c r="J1728" s="13">
        <f>SUM(U1728:AS1728)</f>
        <v>0</v>
      </c>
      <c r="K1728" s="13">
        <f>IF(F1728=0,D1728-J1728,IF(F1728&lt;41730,0,D1728-J1728))</f>
        <v>0</v>
      </c>
      <c r="L1728" s="12">
        <f>IF(K1728=0,0,IF(G1728-((L$7-C1728)/365)&lt;0,0,G1728-((L$7-C1728)/365)))</f>
        <v>0</v>
      </c>
      <c r="M1728" s="4">
        <f>IF(K1728=0,0,D1728*H1728)</f>
        <v>0</v>
      </c>
      <c r="N1728" s="11">
        <f>IFERROR((1-(M1728/K1728)^(1/L1728)),0)</f>
        <v>0</v>
      </c>
      <c r="O1728" s="10">
        <f>IF(F1728&gt;41730,IF(F1728&gt;41730,(F1728-41730)/365,IF(K1728=0,0,IF(G1728-((L$7-C1728)/365)&lt;0,0,G1728-((L$7-C1728)/365)))),1)</f>
        <v>1</v>
      </c>
      <c r="P1728" s="9">
        <f>IF(K1728&lt;M1728,0,IF(L1728=0,K1728-M1728,K1728*N1728*O1728))</f>
        <v>0</v>
      </c>
      <c r="Q1728" s="19">
        <f>IF(F1728&gt;41730,D1728,0)</f>
        <v>0</v>
      </c>
      <c r="R1728" s="18">
        <f>IF(F1728&gt;41730,J1728+P1728,0)</f>
        <v>0</v>
      </c>
      <c r="S1728" s="9">
        <f>IF(F1728&gt;0,0,K1728-P1728)</f>
        <v>0</v>
      </c>
      <c r="T1728" s="5"/>
      <c r="U1728" s="4">
        <f>D1728*E1728*(IF(U$7&gt;$C1728,U$7-$C1728+1,0))/365</f>
        <v>0</v>
      </c>
      <c r="V1728" s="4">
        <f>($D1728-U1728)*$E1728*(IF(U1728&lt;1,IF(V$7&gt;$C1728,V$7-$C1728+1,0),V$7-U$7))/365</f>
        <v>0</v>
      </c>
      <c r="W1728" s="4">
        <f>IF($F1728=0,($D1728-SUM($U1728:V1728))*$E1728*(IF(V1728&lt;1,IF(MIN(W$7,$F1728)&gt;$C1728,MIN(W$7,$F1728)-$C1728+1,0),MIN(W$7,$F1728)-V$7))/365,IF($F1728&gt;V$7,($D1728-SUM($U1728:V1728))*$E1728*(IF(V1728&lt;1,IF(MIN(W$7,$F1728)&gt;$C1728,MIN(W$7,$F1728)-$C1728+1,0),MIN(W$7,$F1728)-V$7))/365,0))</f>
        <v>0</v>
      </c>
      <c r="X1728" s="4">
        <f>IF($F1728=0,($D1728-SUM($U1728:W1728))*$E1728*(IF(W1728&lt;1,IF(MIN(X$7,$F1728)&gt;$C1728,MIN(X$7,$F1728)-$C1728+1,0),MIN(X$7,$F1728)-W$7))/365,IF($F1728&gt;W$7,($D1728-SUM($U1728:W1728))*$E1728*(IF(W1728&lt;1,IF(MIN(X$7,$F1728)&gt;$C1728,MIN(X$7,$F1728)-$C1728+1,0),MIN(X$7,$F1728)-W$7))/365,0))</f>
        <v>0</v>
      </c>
      <c r="Y1728" s="4">
        <f>IF($F1728=0,($D1728-SUM($U1728:X1728))*$E1728*(IF(X1728&lt;1,IF(MIN(Y$7,$F1728)&gt;$C1728,MIN(Y$7,$F1728)-$C1728+1,0),MIN(Y$7,$F1728)-X$7))/365,IF($F1728&gt;X$7,($D1728-SUM($U1728:X1728))*$E1728*(IF(X1728&lt;1,IF(MIN(Y$7,$F1728)&gt;$C1728,MIN(Y$7,$F1728)-$C1728+1,0),MIN(Y$7,$F1728)-X$7))/365,0))</f>
        <v>0</v>
      </c>
      <c r="Z1728" s="4">
        <f>IF($F1728=0,($D1728-SUM($U1728:Y1728))*$E1728*(IF(Y1728&lt;1,IF(MIN(Z$7,$F1728)&gt;$C1728,MIN(Z$7,$F1728)-$C1728+1,0),MIN(Z$7,$F1728)-Y$7))/365,IF($F1728&gt;Y$7,($D1728-SUM($U1728:Y1728))*$E1728*(IF(Y1728&lt;1,IF(MIN(Z$7,$F1728)&gt;$C1728,MIN(Z$7,$F1728)-$C1728+1,0),MIN(Z$7,$F1728)-Y$7))/365,0))</f>
        <v>0</v>
      </c>
      <c r="AA1728" s="4">
        <f>IF($F1728=0,($D1728-SUM($U1728:Z1728))*$E1728*(IF(Z1728&lt;1,IF(MIN(AA$7,$F1728)&gt;$C1728,MIN(AA$7,$F1728)-$C1728+1,0),MIN(AA$7,$F1728)-Z$7))/365,IF($F1728&gt;Z$7,($D1728-SUM($U1728:Z1728))*$E1728*(IF(Z1728&lt;1,IF(MIN(AA$7,$F1728)&gt;$C1728,MIN(AA$7,$F1728)-$C1728+1,0),MIN(AA$7,$F1728)-Z$7))/365,0))</f>
        <v>0</v>
      </c>
      <c r="AB1728" s="4">
        <f>IF($F1728=0,($D1728-SUM($U1728:AA1728))*$E1728*(IF(AA1728&lt;1,IF(MIN(AB$7,$F1728)&gt;$C1728,MIN(AB$7,$F1728)-$C1728+1,0),MIN(AB$7,$F1728)-AA$7))/365,IF($F1728&gt;AA$7,($D1728-SUM($U1728:AA1728))*$E1728*(IF(AA1728&lt;1,IF(MIN(AB$7,$F1728)&gt;$C1728,MIN(AB$7,$F1728)-$C1728+1,0),MIN(AB$7,$F1728)-AA$7))/365,0))</f>
        <v>0</v>
      </c>
      <c r="AC1728" s="4">
        <f>IF($F1728=0,($D1728-SUM($U1728:AB1728))*$E1728*(IF(AB1728&lt;1,IF(MIN(AC$7,$F1728)&gt;$C1728,MIN(AC$7,$F1728)-$C1728+1,0),MIN(AC$7,$F1728)-AB$7))/365,IF($F1728&gt;AB$7,($D1728-SUM($U1728:AB1728))*$E1728*(IF(AB1728&lt;1,IF(MIN(AC$7,$F1728)&gt;$C1728,MIN(AC$7,$F1728)-$C1728+1,0),MIN(AC$7,$F1728)-AB$7))/365,0))</f>
        <v>0</v>
      </c>
      <c r="AD1728" s="4">
        <f>IF($F1728=0,($D1728-SUM($U1728:AC1728))*$E1728*(IF(AC1728&lt;1,IF(MIN(AD$7,$F1728)&gt;$C1728,MIN(AD$7,$F1728)-$C1728+1,0),MIN(AD$7,$F1728)-AC$7))/365,IF($F1728&gt;AC$7,($D1728-SUM($U1728:AC1728))*$E1728*(IF(AC1728&lt;1,IF(MIN(AD$7,$F1728)&gt;$C1728,MIN(AD$7,$F1728)-$C1728+1,0),MIN(AD$7,$F1728)-AC$7))/365,0))</f>
        <v>0</v>
      </c>
      <c r="AE1728" s="4">
        <f>IF($F1728=0,($D1728-SUM($U1728:AD1728))*$E1728*(IF(AD1728&lt;1,IF(MIN(AE$7,$F1728)&gt;$C1728,MIN(AE$7,$F1728)-$C1728+1,0),MIN(AE$7,$F1728)-AD$7))/365,IF($F1728&gt;AD$7,($D1728-SUM($U1728:AD1728))*$E1728*(IF(AD1728&lt;1,IF(MIN(AE$7,$F1728)&gt;$C1728,MIN(AE$7,$F1728)-$C1728+1,0),MIN(AE$7,$F1728)-AD$7))/365,0))</f>
        <v>0</v>
      </c>
      <c r="AF1728" s="4">
        <f>IF($F1728=0,($D1728-SUM($U1728:AE1728))*$E1728*(IF(AE1728&lt;1,IF(MIN(AF$7,$F1728)&gt;$C1728,MIN(AF$7,$F1728)-$C1728+1,0),MIN(AF$7,$F1728)-AE$7))/365,IF($F1728&gt;AE$7,($D1728-SUM($U1728:AE1728))*$E1728*(IF(AE1728&lt;1,IF(MIN(AF$7,$F1728)&gt;$C1728,MIN(AF$7,$F1728)-$C1728+1,0),MIN(AF$7,$F1728)-AE$7))/365,0))</f>
        <v>0</v>
      </c>
      <c r="AG1728" s="4">
        <f>IF($F1728=0,($D1728-SUM($U1728:AF1728))*$E1728*(IF(AF1728&lt;1,IF(MIN(AG$7,$F1728)&gt;$C1728,MIN(AG$7,$F1728)-$C1728+1,0),MIN(AG$7,$F1728)-AF$7))/365,IF($F1728&gt;AF$7,($D1728-SUM($U1728:AF1728))*$E1728*(IF(AF1728&lt;1,IF(MIN(AG$7,$F1728)&gt;$C1728,MIN(AG$7,$F1728)-$C1728+1,0),MIN(AG$7,$F1728)-AF$7))/365,0))</f>
        <v>0</v>
      </c>
      <c r="AH1728" s="4">
        <f>IF($F1728=0,($D1728-SUM($U1728:AG1728))*$E1728*(IF(AG1728&lt;1,IF(MIN(AH$7,$F1728)&gt;$C1728,MIN(AH$7,$F1728)-$C1728+1,0),MIN(AH$7,$F1728)-AG$7))/365,IF($F1728&gt;AG$7,($D1728-SUM($U1728:AG1728))*$E1728*(IF(AG1728&lt;1,IF(MIN(AH$7,$F1728)&gt;$C1728,MIN(AH$7,$F1728)-$C1728+1,0),MIN(AH$7,$F1728)-AG$7))/365,0))</f>
        <v>0</v>
      </c>
      <c r="AI1728" s="4">
        <f>IF($F1728=0,($D1728-SUM($U1728:AH1728))*$E1728*(IF(AH1728&lt;1,IF(MIN(AI$7,$F1728)&gt;$C1728,MIN(AI$7,$F1728)-$C1728+1,0),MIN(AI$7,$F1728)-AH$7))/365,IF($F1728&gt;AH$7,($D1728-SUM($U1728:AH1728))*$E1728*(IF(AH1728&lt;1,IF(MIN(AI$7,$F1728)&gt;$C1728,MIN(AI$7,$F1728)-$C1728+1,0),MIN(AI$7,$F1728)-AH$7))/365,0))</f>
        <v>0</v>
      </c>
      <c r="AJ1728" s="4">
        <f>IF($F1728=0,($D1728-SUM($U1728:AI1728))*$E1728*(IF(AI1728&lt;1,IF(MIN(AJ$7,$F1728)&gt;$C1728,MIN(AJ$7,$F1728)-$C1728+1,0),MIN(AJ$7,$F1728)-AI$7))/365,IF($F1728&gt;AI$7,($D1728-SUM($U1728:AI1728))*$E1728*(IF(AI1728&lt;1,IF(MIN(AJ$7,$F1728)&gt;$C1728,MIN(AJ$7,$F1728)-$C1728+1,0),MIN(AJ$7,$F1728)-AI$7))/365,0))</f>
        <v>0</v>
      </c>
      <c r="AK1728" s="4">
        <f>IF($F1728=0,($D1728-SUM($U1728:AJ1728))*$E1728*(IF(AJ1728&lt;1,IF(MIN(AK$7,$F1728)&gt;$C1728,MIN(AK$7,$F1728)-$C1728+1,0),MIN(AK$7,$F1728)-AJ$7))/365,IF($F1728&gt;AJ$7,($D1728-SUM($U1728:AJ1728))*$E1728*(IF(AJ1728&lt;1,IF(MIN(AK$7,$F1728)&gt;$C1728,MIN(AK$7,$F1728)-$C1728+1,0),MIN(AK$7,$F1728)-AJ$7))/365,0))</f>
        <v>0</v>
      </c>
      <c r="AL1728" s="4">
        <f>IF($F1728=0,($D1728-SUM($U1728:AK1728))*$E1728*(IF(AK1728&lt;1,IF(MIN(AL$7,$F1728)&gt;$C1728,MIN(AL$7,$F1728)-$C1728+1,0),MIN(AL$7,$F1728)-AK$7))/365,IF($F1728&gt;AK$7,($D1728-SUM($U1728:AK1728))*$E1728*(IF(AK1728&lt;1,IF(MIN(AL$7,$F1728)&gt;$C1728,MIN(AL$7,$F1728)-$C1728+1,0),MIN(AL$7,$F1728)-AK$7))/365,0))</f>
        <v>0</v>
      </c>
      <c r="AM1728" s="4">
        <f>IF($F1728=0,($D1728-SUM($U1728:AL1728))*$E1728*(IF(AL1728&lt;1,IF(MIN(AM$7,$F1728)&gt;$C1728,MIN(AM$7,$F1728)-$C1728+1,0),MIN(AM$7,$F1728)-AL$7))/365,IF($F1728&gt;AL$7,($D1728-SUM($U1728:AL1728))*$E1728*(IF(AL1728&lt;1,IF(MIN(AM$7,$F1728)&gt;$C1728,MIN(AM$7,$F1728)-$C1728+1,0),MIN(AM$7,$F1728)-AL$7))/365,0))</f>
        <v>0</v>
      </c>
      <c r="AN1728" s="4">
        <f>IF($F1728=0,($D1728-SUM($U1728:AM1728))*$E1728*(IF(AM1728&lt;1,IF(MIN(AN$7,$F1728)&gt;$C1728,MIN(AN$7,$F1728)-$C1728+1,0),MIN(AN$7,$F1728)-AM$7))/365,IF($F1728&gt;AM$7,($D1728-SUM($U1728:AM1728))*$E1728*(IF(AM1728&lt;1,IF(MIN(AN$7,$F1728)&gt;$C1728,MIN(AN$7,$F1728)-$C1728+1,0),MIN(AN$7,$F1728)-AM$7))/365,0))</f>
        <v>0</v>
      </c>
      <c r="AO1728" s="4">
        <f>IF($F1728=0,($D1728-SUM($U1728:AN1728))*$E1728*(IF(AN1728&lt;1,IF(MIN(AO$7,$F1728)&gt;$C1728,MIN(AO$7,$F1728)-$C1728+1,0),MIN(AO$7,$F1728)-AN$7))/365,IF($F1728&gt;AN$7,($D1728-SUM($U1728:AN1728))*$E1728*(IF(AN1728&lt;1,IF(MIN(AO$7,$F1728)&gt;$C1728,MIN(AO$7,$F1728)-$C1728+1,0),MIN(AO$7,$F1728)-AN$7))/365,0))</f>
        <v>0</v>
      </c>
      <c r="AP1728" s="4">
        <f>IF($F1728=0,($D1728-SUM($U1728:AO1728))*$E1728*(IF(AO1728&lt;1,IF(MIN(AP$7,$F1728)&gt;$C1728,MIN(AP$7,$F1728)-$C1728+1,0),MIN(AP$7,$F1728)-AO$7))/365,IF($F1728&gt;AO$7,($D1728-SUM($U1728:AO1728))*$E1728*(IF(AO1728&lt;1,IF(MIN(AP$7,$F1728)&gt;$C1728,MIN(AP$7,$F1728)-$C1728+1,0),MIN(AP$7,$F1728)-AO$7))/365,0))</f>
        <v>0</v>
      </c>
      <c r="AQ1728" s="4">
        <f>IF($F1728=0,($D1728-SUM($U1728:AP1728))*$E1728*(IF(AP1728&lt;1,IF(MIN(AQ$7,$F1728)&gt;$C1728,MIN(AQ$7,$F1728)-$C1728+1,0),MIN(AQ$7,$F1728)-AP$7))/365,IF($F1728&gt;AP$7,($D1728-SUM($U1728:AP1728))*$E1728*(IF(AP1728&lt;1,IF(MIN(AQ$7,$F1728)&gt;$C1728,MIN(AQ$7,$F1728)-$C1728+1,0),MIN(AQ$7,$F1728)-AP$7))/365,0))</f>
        <v>0</v>
      </c>
      <c r="AR1728" s="4">
        <f>IF($F1728=0,($D1728-SUM($U1728:AQ1728))*$E1728*(IF(AQ1728&lt;1,IF(MIN(AR$7,$F1728)&gt;$C1728,MIN(AR$7,$F1728)-$C1728+1,0),MIN(AR$7,$F1728)-AQ$7))/365,IF($F1728&gt;AQ$7,($D1728-SUM($U1728:AQ1728))*$E1728*(IF(AQ1728&lt;1,IF(MIN(AR$7,$F1728)&gt;$C1728,MIN(AR$7,$F1728)-$C1728+1,0),MIN(AR$7,$F1728)-AQ$7))/365,0))</f>
        <v>0</v>
      </c>
      <c r="AS1728" s="4">
        <f>IF($F1728=0,($D1728-SUM($U1728:AR1728))*$E1728*(IF(AR1728&lt;1,IF(MIN(AS$7,$F1728)&gt;$C1728,MIN(AS$7,$F1728)-$C1728+1,0),MIN(AS$7,$F1728)-AR$7))/365,IF($F1728&gt;AR$7,($D1728-SUM($U1728:AR1728))*$E1728*(IF(AR1728&lt;1,IF(MIN(AS$7,$F1728)&gt;$C1728,MIN(AS$7,$F1728)-$C1728+1,0),MIN(AS$7,$F1728)-AR$7))/365,0))</f>
        <v>0</v>
      </c>
    </row>
    <row r="1729" spans="1:45">
      <c r="A1729" s="15"/>
      <c r="B1729" s="17"/>
      <c r="C1729" s="16"/>
      <c r="D1729" s="15"/>
      <c r="E1729" s="11"/>
      <c r="F1729" s="16"/>
      <c r="G1729" s="15"/>
      <c r="H1729" s="14"/>
      <c r="I1729" s="5"/>
      <c r="J1729" s="13">
        <f>SUM(U1729:AS1729)</f>
        <v>0</v>
      </c>
      <c r="K1729" s="13">
        <f>IF(F1729=0,D1729-J1729,IF(F1729&lt;41730,0,D1729-J1729))</f>
        <v>0</v>
      </c>
      <c r="L1729" s="12">
        <f>IF(K1729=0,0,IF(G1729-((L$7-C1729)/365)&lt;0,0,G1729-((L$7-C1729)/365)))</f>
        <v>0</v>
      </c>
      <c r="M1729" s="4">
        <f>IF(K1729=0,0,D1729*H1729)</f>
        <v>0</v>
      </c>
      <c r="N1729" s="11">
        <f>IFERROR((1-(M1729/K1729)^(1/L1729)),0)</f>
        <v>0</v>
      </c>
      <c r="O1729" s="10">
        <f>IF(F1729&gt;41730,IF(F1729&gt;41730,(F1729-41730)/365,IF(K1729=0,0,IF(G1729-((L$7-C1729)/365)&lt;0,0,G1729-((L$7-C1729)/365)))),1)</f>
        <v>1</v>
      </c>
      <c r="P1729" s="9">
        <f>IF(K1729&lt;M1729,0,IF(L1729=0,K1729-M1729,K1729*N1729*O1729))</f>
        <v>0</v>
      </c>
      <c r="Q1729" s="19">
        <f>IF(F1729&gt;41730,D1729,0)</f>
        <v>0</v>
      </c>
      <c r="R1729" s="18">
        <f>IF(F1729&gt;41730,J1729+P1729,0)</f>
        <v>0</v>
      </c>
      <c r="S1729" s="9">
        <f>IF(F1729&gt;0,0,K1729-P1729)</f>
        <v>0</v>
      </c>
      <c r="T1729" s="5"/>
      <c r="U1729" s="4">
        <f>D1729*E1729*(IF(U$7&gt;$C1729,U$7-$C1729+1,0))/365</f>
        <v>0</v>
      </c>
      <c r="V1729" s="4">
        <f>($D1729-U1729)*$E1729*(IF(U1729&lt;1,IF(V$7&gt;$C1729,V$7-$C1729+1,0),V$7-U$7))/365</f>
        <v>0</v>
      </c>
      <c r="W1729" s="4">
        <f>IF($F1729=0,($D1729-SUM($U1729:V1729))*$E1729*(IF(V1729&lt;1,IF(MIN(W$7,$F1729)&gt;$C1729,MIN(W$7,$F1729)-$C1729+1,0),MIN(W$7,$F1729)-V$7))/365,IF($F1729&gt;V$7,($D1729-SUM($U1729:V1729))*$E1729*(IF(V1729&lt;1,IF(MIN(W$7,$F1729)&gt;$C1729,MIN(W$7,$F1729)-$C1729+1,0),MIN(W$7,$F1729)-V$7))/365,0))</f>
        <v>0</v>
      </c>
      <c r="X1729" s="4">
        <f>IF($F1729=0,($D1729-SUM($U1729:W1729))*$E1729*(IF(W1729&lt;1,IF(MIN(X$7,$F1729)&gt;$C1729,MIN(X$7,$F1729)-$C1729+1,0),MIN(X$7,$F1729)-W$7))/365,IF($F1729&gt;W$7,($D1729-SUM($U1729:W1729))*$E1729*(IF(W1729&lt;1,IF(MIN(X$7,$F1729)&gt;$C1729,MIN(X$7,$F1729)-$C1729+1,0),MIN(X$7,$F1729)-W$7))/365,0))</f>
        <v>0</v>
      </c>
      <c r="Y1729" s="4">
        <f>IF($F1729=0,($D1729-SUM($U1729:X1729))*$E1729*(IF(X1729&lt;1,IF(MIN(Y$7,$F1729)&gt;$C1729,MIN(Y$7,$F1729)-$C1729+1,0),MIN(Y$7,$F1729)-X$7))/365,IF($F1729&gt;X$7,($D1729-SUM($U1729:X1729))*$E1729*(IF(X1729&lt;1,IF(MIN(Y$7,$F1729)&gt;$C1729,MIN(Y$7,$F1729)-$C1729+1,0),MIN(Y$7,$F1729)-X$7))/365,0))</f>
        <v>0</v>
      </c>
      <c r="Z1729" s="4">
        <f>IF($F1729=0,($D1729-SUM($U1729:Y1729))*$E1729*(IF(Y1729&lt;1,IF(MIN(Z$7,$F1729)&gt;$C1729,MIN(Z$7,$F1729)-$C1729+1,0),MIN(Z$7,$F1729)-Y$7))/365,IF($F1729&gt;Y$7,($D1729-SUM($U1729:Y1729))*$E1729*(IF(Y1729&lt;1,IF(MIN(Z$7,$F1729)&gt;$C1729,MIN(Z$7,$F1729)-$C1729+1,0),MIN(Z$7,$F1729)-Y$7))/365,0))</f>
        <v>0</v>
      </c>
      <c r="AA1729" s="4">
        <f>IF($F1729=0,($D1729-SUM($U1729:Z1729))*$E1729*(IF(Z1729&lt;1,IF(MIN(AA$7,$F1729)&gt;$C1729,MIN(AA$7,$F1729)-$C1729+1,0),MIN(AA$7,$F1729)-Z$7))/365,IF($F1729&gt;Z$7,($D1729-SUM($U1729:Z1729))*$E1729*(IF(Z1729&lt;1,IF(MIN(AA$7,$F1729)&gt;$C1729,MIN(AA$7,$F1729)-$C1729+1,0),MIN(AA$7,$F1729)-Z$7))/365,0))</f>
        <v>0</v>
      </c>
      <c r="AB1729" s="4">
        <f>IF($F1729=0,($D1729-SUM($U1729:AA1729))*$E1729*(IF(AA1729&lt;1,IF(MIN(AB$7,$F1729)&gt;$C1729,MIN(AB$7,$F1729)-$C1729+1,0),MIN(AB$7,$F1729)-AA$7))/365,IF($F1729&gt;AA$7,($D1729-SUM($U1729:AA1729))*$E1729*(IF(AA1729&lt;1,IF(MIN(AB$7,$F1729)&gt;$C1729,MIN(AB$7,$F1729)-$C1729+1,0),MIN(AB$7,$F1729)-AA$7))/365,0))</f>
        <v>0</v>
      </c>
      <c r="AC1729" s="4">
        <f>IF($F1729=0,($D1729-SUM($U1729:AB1729))*$E1729*(IF(AB1729&lt;1,IF(MIN(AC$7,$F1729)&gt;$C1729,MIN(AC$7,$F1729)-$C1729+1,0),MIN(AC$7,$F1729)-AB$7))/365,IF($F1729&gt;AB$7,($D1729-SUM($U1729:AB1729))*$E1729*(IF(AB1729&lt;1,IF(MIN(AC$7,$F1729)&gt;$C1729,MIN(AC$7,$F1729)-$C1729+1,0),MIN(AC$7,$F1729)-AB$7))/365,0))</f>
        <v>0</v>
      </c>
      <c r="AD1729" s="4">
        <f>IF($F1729=0,($D1729-SUM($U1729:AC1729))*$E1729*(IF(AC1729&lt;1,IF(MIN(AD$7,$F1729)&gt;$C1729,MIN(AD$7,$F1729)-$C1729+1,0),MIN(AD$7,$F1729)-AC$7))/365,IF($F1729&gt;AC$7,($D1729-SUM($U1729:AC1729))*$E1729*(IF(AC1729&lt;1,IF(MIN(AD$7,$F1729)&gt;$C1729,MIN(AD$7,$F1729)-$C1729+1,0),MIN(AD$7,$F1729)-AC$7))/365,0))</f>
        <v>0</v>
      </c>
      <c r="AE1729" s="4">
        <f>IF($F1729=0,($D1729-SUM($U1729:AD1729))*$E1729*(IF(AD1729&lt;1,IF(MIN(AE$7,$F1729)&gt;$C1729,MIN(AE$7,$F1729)-$C1729+1,0),MIN(AE$7,$F1729)-AD$7))/365,IF($F1729&gt;AD$7,($D1729-SUM($U1729:AD1729))*$E1729*(IF(AD1729&lt;1,IF(MIN(AE$7,$F1729)&gt;$C1729,MIN(AE$7,$F1729)-$C1729+1,0),MIN(AE$7,$F1729)-AD$7))/365,0))</f>
        <v>0</v>
      </c>
      <c r="AF1729" s="4">
        <f>IF($F1729=0,($D1729-SUM($U1729:AE1729))*$E1729*(IF(AE1729&lt;1,IF(MIN(AF$7,$F1729)&gt;$C1729,MIN(AF$7,$F1729)-$C1729+1,0),MIN(AF$7,$F1729)-AE$7))/365,IF($F1729&gt;AE$7,($D1729-SUM($U1729:AE1729))*$E1729*(IF(AE1729&lt;1,IF(MIN(AF$7,$F1729)&gt;$C1729,MIN(AF$7,$F1729)-$C1729+1,0),MIN(AF$7,$F1729)-AE$7))/365,0))</f>
        <v>0</v>
      </c>
      <c r="AG1729" s="4">
        <f>IF($F1729=0,($D1729-SUM($U1729:AF1729))*$E1729*(IF(AF1729&lt;1,IF(MIN(AG$7,$F1729)&gt;$C1729,MIN(AG$7,$F1729)-$C1729+1,0),MIN(AG$7,$F1729)-AF$7))/365,IF($F1729&gt;AF$7,($D1729-SUM($U1729:AF1729))*$E1729*(IF(AF1729&lt;1,IF(MIN(AG$7,$F1729)&gt;$C1729,MIN(AG$7,$F1729)-$C1729+1,0),MIN(AG$7,$F1729)-AF$7))/365,0))</f>
        <v>0</v>
      </c>
      <c r="AH1729" s="4">
        <f>IF($F1729=0,($D1729-SUM($U1729:AG1729))*$E1729*(IF(AG1729&lt;1,IF(MIN(AH$7,$F1729)&gt;$C1729,MIN(AH$7,$F1729)-$C1729+1,0),MIN(AH$7,$F1729)-AG$7))/365,IF($F1729&gt;AG$7,($D1729-SUM($U1729:AG1729))*$E1729*(IF(AG1729&lt;1,IF(MIN(AH$7,$F1729)&gt;$C1729,MIN(AH$7,$F1729)-$C1729+1,0),MIN(AH$7,$F1729)-AG$7))/365,0))</f>
        <v>0</v>
      </c>
      <c r="AI1729" s="4">
        <f>IF($F1729=0,($D1729-SUM($U1729:AH1729))*$E1729*(IF(AH1729&lt;1,IF(MIN(AI$7,$F1729)&gt;$C1729,MIN(AI$7,$F1729)-$C1729+1,0),MIN(AI$7,$F1729)-AH$7))/365,IF($F1729&gt;AH$7,($D1729-SUM($U1729:AH1729))*$E1729*(IF(AH1729&lt;1,IF(MIN(AI$7,$F1729)&gt;$C1729,MIN(AI$7,$F1729)-$C1729+1,0),MIN(AI$7,$F1729)-AH$7))/365,0))</f>
        <v>0</v>
      </c>
      <c r="AJ1729" s="4">
        <f>IF($F1729=0,($D1729-SUM($U1729:AI1729))*$E1729*(IF(AI1729&lt;1,IF(MIN(AJ$7,$F1729)&gt;$C1729,MIN(AJ$7,$F1729)-$C1729+1,0),MIN(AJ$7,$F1729)-AI$7))/365,IF($F1729&gt;AI$7,($D1729-SUM($U1729:AI1729))*$E1729*(IF(AI1729&lt;1,IF(MIN(AJ$7,$F1729)&gt;$C1729,MIN(AJ$7,$F1729)-$C1729+1,0),MIN(AJ$7,$F1729)-AI$7))/365,0))</f>
        <v>0</v>
      </c>
      <c r="AK1729" s="4">
        <f>IF($F1729=0,($D1729-SUM($U1729:AJ1729))*$E1729*(IF(AJ1729&lt;1,IF(MIN(AK$7,$F1729)&gt;$C1729,MIN(AK$7,$F1729)-$C1729+1,0),MIN(AK$7,$F1729)-AJ$7))/365,IF($F1729&gt;AJ$7,($D1729-SUM($U1729:AJ1729))*$E1729*(IF(AJ1729&lt;1,IF(MIN(AK$7,$F1729)&gt;$C1729,MIN(AK$7,$F1729)-$C1729+1,0),MIN(AK$7,$F1729)-AJ$7))/365,0))</f>
        <v>0</v>
      </c>
      <c r="AL1729" s="4">
        <f>IF($F1729=0,($D1729-SUM($U1729:AK1729))*$E1729*(IF(AK1729&lt;1,IF(MIN(AL$7,$F1729)&gt;$C1729,MIN(AL$7,$F1729)-$C1729+1,0),MIN(AL$7,$F1729)-AK$7))/365,IF($F1729&gt;AK$7,($D1729-SUM($U1729:AK1729))*$E1729*(IF(AK1729&lt;1,IF(MIN(AL$7,$F1729)&gt;$C1729,MIN(AL$7,$F1729)-$C1729+1,0),MIN(AL$7,$F1729)-AK$7))/365,0))</f>
        <v>0</v>
      </c>
      <c r="AM1729" s="4">
        <f>IF($F1729=0,($D1729-SUM($U1729:AL1729))*$E1729*(IF(AL1729&lt;1,IF(MIN(AM$7,$F1729)&gt;$C1729,MIN(AM$7,$F1729)-$C1729+1,0),MIN(AM$7,$F1729)-AL$7))/365,IF($F1729&gt;AL$7,($D1729-SUM($U1729:AL1729))*$E1729*(IF(AL1729&lt;1,IF(MIN(AM$7,$F1729)&gt;$C1729,MIN(AM$7,$F1729)-$C1729+1,0),MIN(AM$7,$F1729)-AL$7))/365,0))</f>
        <v>0</v>
      </c>
      <c r="AN1729" s="4">
        <f>IF($F1729=0,($D1729-SUM($U1729:AM1729))*$E1729*(IF(AM1729&lt;1,IF(MIN(AN$7,$F1729)&gt;$C1729,MIN(AN$7,$F1729)-$C1729+1,0),MIN(AN$7,$F1729)-AM$7))/365,IF($F1729&gt;AM$7,($D1729-SUM($U1729:AM1729))*$E1729*(IF(AM1729&lt;1,IF(MIN(AN$7,$F1729)&gt;$C1729,MIN(AN$7,$F1729)-$C1729+1,0),MIN(AN$7,$F1729)-AM$7))/365,0))</f>
        <v>0</v>
      </c>
      <c r="AO1729" s="4">
        <f>IF($F1729=0,($D1729-SUM($U1729:AN1729))*$E1729*(IF(AN1729&lt;1,IF(MIN(AO$7,$F1729)&gt;$C1729,MIN(AO$7,$F1729)-$C1729+1,0),MIN(AO$7,$F1729)-AN$7))/365,IF($F1729&gt;AN$7,($D1729-SUM($U1729:AN1729))*$E1729*(IF(AN1729&lt;1,IF(MIN(AO$7,$F1729)&gt;$C1729,MIN(AO$7,$F1729)-$C1729+1,0),MIN(AO$7,$F1729)-AN$7))/365,0))</f>
        <v>0</v>
      </c>
      <c r="AP1729" s="4">
        <f>IF($F1729=0,($D1729-SUM($U1729:AO1729))*$E1729*(IF(AO1729&lt;1,IF(MIN(AP$7,$F1729)&gt;$C1729,MIN(AP$7,$F1729)-$C1729+1,0),MIN(AP$7,$F1729)-AO$7))/365,IF($F1729&gt;AO$7,($D1729-SUM($U1729:AO1729))*$E1729*(IF(AO1729&lt;1,IF(MIN(AP$7,$F1729)&gt;$C1729,MIN(AP$7,$F1729)-$C1729+1,0),MIN(AP$7,$F1729)-AO$7))/365,0))</f>
        <v>0</v>
      </c>
      <c r="AQ1729" s="4">
        <f>IF($F1729=0,($D1729-SUM($U1729:AP1729))*$E1729*(IF(AP1729&lt;1,IF(MIN(AQ$7,$F1729)&gt;$C1729,MIN(AQ$7,$F1729)-$C1729+1,0),MIN(AQ$7,$F1729)-AP$7))/365,IF($F1729&gt;AP$7,($D1729-SUM($U1729:AP1729))*$E1729*(IF(AP1729&lt;1,IF(MIN(AQ$7,$F1729)&gt;$C1729,MIN(AQ$7,$F1729)-$C1729+1,0),MIN(AQ$7,$F1729)-AP$7))/365,0))</f>
        <v>0</v>
      </c>
      <c r="AR1729" s="4">
        <f>IF($F1729=0,($D1729-SUM($U1729:AQ1729))*$E1729*(IF(AQ1729&lt;1,IF(MIN(AR$7,$F1729)&gt;$C1729,MIN(AR$7,$F1729)-$C1729+1,0),MIN(AR$7,$F1729)-AQ$7))/365,IF($F1729&gt;AQ$7,($D1729-SUM($U1729:AQ1729))*$E1729*(IF(AQ1729&lt;1,IF(MIN(AR$7,$F1729)&gt;$C1729,MIN(AR$7,$F1729)-$C1729+1,0),MIN(AR$7,$F1729)-AQ$7))/365,0))</f>
        <v>0</v>
      </c>
      <c r="AS1729" s="4">
        <f>IF($F1729=0,($D1729-SUM($U1729:AR1729))*$E1729*(IF(AR1729&lt;1,IF(MIN(AS$7,$F1729)&gt;$C1729,MIN(AS$7,$F1729)-$C1729+1,0),MIN(AS$7,$F1729)-AR$7))/365,IF($F1729&gt;AR$7,($D1729-SUM($U1729:AR1729))*$E1729*(IF(AR1729&lt;1,IF(MIN(AS$7,$F1729)&gt;$C1729,MIN(AS$7,$F1729)-$C1729+1,0),MIN(AS$7,$F1729)-AR$7))/365,0))</f>
        <v>0</v>
      </c>
    </row>
    <row r="1730" spans="1:45">
      <c r="A1730" s="15"/>
      <c r="B1730" s="17"/>
      <c r="C1730" s="16"/>
      <c r="D1730" s="15"/>
      <c r="E1730" s="11"/>
      <c r="F1730" s="16"/>
      <c r="G1730" s="15"/>
      <c r="H1730" s="14"/>
      <c r="I1730" s="5"/>
      <c r="J1730" s="13">
        <f>SUM(U1730:AS1730)</f>
        <v>0</v>
      </c>
      <c r="K1730" s="13">
        <f>IF(F1730=0,D1730-J1730,IF(F1730&lt;41730,0,D1730-J1730))</f>
        <v>0</v>
      </c>
      <c r="L1730" s="12">
        <f>IF(K1730=0,0,IF(G1730-((L$7-C1730)/365)&lt;0,0,G1730-((L$7-C1730)/365)))</f>
        <v>0</v>
      </c>
      <c r="M1730" s="4">
        <f>IF(K1730=0,0,D1730*H1730)</f>
        <v>0</v>
      </c>
      <c r="N1730" s="11">
        <f>IFERROR((1-(M1730/K1730)^(1/L1730)),0)</f>
        <v>0</v>
      </c>
      <c r="O1730" s="10">
        <f>IF(F1730&gt;41730,IF(F1730&gt;41730,(F1730-41730)/365,IF(K1730=0,0,IF(G1730-((L$7-C1730)/365)&lt;0,0,G1730-((L$7-C1730)/365)))),1)</f>
        <v>1</v>
      </c>
      <c r="P1730" s="9">
        <f>IF(K1730&lt;M1730,0,IF(L1730=0,K1730-M1730,K1730*N1730*O1730))</f>
        <v>0</v>
      </c>
      <c r="Q1730" s="19">
        <f>IF(F1730&gt;41730,D1730,0)</f>
        <v>0</v>
      </c>
      <c r="R1730" s="18">
        <f>IF(F1730&gt;41730,J1730+P1730,0)</f>
        <v>0</v>
      </c>
      <c r="S1730" s="9">
        <f>IF(F1730&gt;0,0,K1730-P1730)</f>
        <v>0</v>
      </c>
      <c r="T1730" s="5"/>
      <c r="U1730" s="4">
        <f>D1730*E1730*(IF(U$7&gt;$C1730,U$7-$C1730+1,0))/365</f>
        <v>0</v>
      </c>
      <c r="V1730" s="4">
        <f>($D1730-U1730)*$E1730*(IF(U1730&lt;1,IF(V$7&gt;$C1730,V$7-$C1730+1,0),V$7-U$7))/365</f>
        <v>0</v>
      </c>
      <c r="W1730" s="4">
        <f>IF($F1730=0,($D1730-SUM($U1730:V1730))*$E1730*(IF(V1730&lt;1,IF(MIN(W$7,$F1730)&gt;$C1730,MIN(W$7,$F1730)-$C1730+1,0),MIN(W$7,$F1730)-V$7))/365,IF($F1730&gt;V$7,($D1730-SUM($U1730:V1730))*$E1730*(IF(V1730&lt;1,IF(MIN(W$7,$F1730)&gt;$C1730,MIN(W$7,$F1730)-$C1730+1,0),MIN(W$7,$F1730)-V$7))/365,0))</f>
        <v>0</v>
      </c>
      <c r="X1730" s="4">
        <f>IF($F1730=0,($D1730-SUM($U1730:W1730))*$E1730*(IF(W1730&lt;1,IF(MIN(X$7,$F1730)&gt;$C1730,MIN(X$7,$F1730)-$C1730+1,0),MIN(X$7,$F1730)-W$7))/365,IF($F1730&gt;W$7,($D1730-SUM($U1730:W1730))*$E1730*(IF(W1730&lt;1,IF(MIN(X$7,$F1730)&gt;$C1730,MIN(X$7,$F1730)-$C1730+1,0),MIN(X$7,$F1730)-W$7))/365,0))</f>
        <v>0</v>
      </c>
      <c r="Y1730" s="4">
        <f>IF($F1730=0,($D1730-SUM($U1730:X1730))*$E1730*(IF(X1730&lt;1,IF(MIN(Y$7,$F1730)&gt;$C1730,MIN(Y$7,$F1730)-$C1730+1,0),MIN(Y$7,$F1730)-X$7))/365,IF($F1730&gt;X$7,($D1730-SUM($U1730:X1730))*$E1730*(IF(X1730&lt;1,IF(MIN(Y$7,$F1730)&gt;$C1730,MIN(Y$7,$F1730)-$C1730+1,0),MIN(Y$7,$F1730)-X$7))/365,0))</f>
        <v>0</v>
      </c>
      <c r="Z1730" s="4">
        <f>IF($F1730=0,($D1730-SUM($U1730:Y1730))*$E1730*(IF(Y1730&lt;1,IF(MIN(Z$7,$F1730)&gt;$C1730,MIN(Z$7,$F1730)-$C1730+1,0),MIN(Z$7,$F1730)-Y$7))/365,IF($F1730&gt;Y$7,($D1730-SUM($U1730:Y1730))*$E1730*(IF(Y1730&lt;1,IF(MIN(Z$7,$F1730)&gt;$C1730,MIN(Z$7,$F1730)-$C1730+1,0),MIN(Z$7,$F1730)-Y$7))/365,0))</f>
        <v>0</v>
      </c>
      <c r="AA1730" s="4">
        <f>IF($F1730=0,($D1730-SUM($U1730:Z1730))*$E1730*(IF(Z1730&lt;1,IF(MIN(AA$7,$F1730)&gt;$C1730,MIN(AA$7,$F1730)-$C1730+1,0),MIN(AA$7,$F1730)-Z$7))/365,IF($F1730&gt;Z$7,($D1730-SUM($U1730:Z1730))*$E1730*(IF(Z1730&lt;1,IF(MIN(AA$7,$F1730)&gt;$C1730,MIN(AA$7,$F1730)-$C1730+1,0),MIN(AA$7,$F1730)-Z$7))/365,0))</f>
        <v>0</v>
      </c>
      <c r="AB1730" s="4">
        <f>IF($F1730=0,($D1730-SUM($U1730:AA1730))*$E1730*(IF(AA1730&lt;1,IF(MIN(AB$7,$F1730)&gt;$C1730,MIN(AB$7,$F1730)-$C1730+1,0),MIN(AB$7,$F1730)-AA$7))/365,IF($F1730&gt;AA$7,($D1730-SUM($U1730:AA1730))*$E1730*(IF(AA1730&lt;1,IF(MIN(AB$7,$F1730)&gt;$C1730,MIN(AB$7,$F1730)-$C1730+1,0),MIN(AB$7,$F1730)-AA$7))/365,0))</f>
        <v>0</v>
      </c>
      <c r="AC1730" s="4">
        <f>IF($F1730=0,($D1730-SUM($U1730:AB1730))*$E1730*(IF(AB1730&lt;1,IF(MIN(AC$7,$F1730)&gt;$C1730,MIN(AC$7,$F1730)-$C1730+1,0),MIN(AC$7,$F1730)-AB$7))/365,IF($F1730&gt;AB$7,($D1730-SUM($U1730:AB1730))*$E1730*(IF(AB1730&lt;1,IF(MIN(AC$7,$F1730)&gt;$C1730,MIN(AC$7,$F1730)-$C1730+1,0),MIN(AC$7,$F1730)-AB$7))/365,0))</f>
        <v>0</v>
      </c>
      <c r="AD1730" s="4">
        <f>IF($F1730=0,($D1730-SUM($U1730:AC1730))*$E1730*(IF(AC1730&lt;1,IF(MIN(AD$7,$F1730)&gt;$C1730,MIN(AD$7,$F1730)-$C1730+1,0),MIN(AD$7,$F1730)-AC$7))/365,IF($F1730&gt;AC$7,($D1730-SUM($U1730:AC1730))*$E1730*(IF(AC1730&lt;1,IF(MIN(AD$7,$F1730)&gt;$C1730,MIN(AD$7,$F1730)-$C1730+1,0),MIN(AD$7,$F1730)-AC$7))/365,0))</f>
        <v>0</v>
      </c>
      <c r="AE1730" s="4">
        <f>IF($F1730=0,($D1730-SUM($U1730:AD1730))*$E1730*(IF(AD1730&lt;1,IF(MIN(AE$7,$F1730)&gt;$C1730,MIN(AE$7,$F1730)-$C1730+1,0),MIN(AE$7,$F1730)-AD$7))/365,IF($F1730&gt;AD$7,($D1730-SUM($U1730:AD1730))*$E1730*(IF(AD1730&lt;1,IF(MIN(AE$7,$F1730)&gt;$C1730,MIN(AE$7,$F1730)-$C1730+1,0),MIN(AE$7,$F1730)-AD$7))/365,0))</f>
        <v>0</v>
      </c>
      <c r="AF1730" s="4">
        <f>IF($F1730=0,($D1730-SUM($U1730:AE1730))*$E1730*(IF(AE1730&lt;1,IF(MIN(AF$7,$F1730)&gt;$C1730,MIN(AF$7,$F1730)-$C1730+1,0),MIN(AF$7,$F1730)-AE$7))/365,IF($F1730&gt;AE$7,($D1730-SUM($U1730:AE1730))*$E1730*(IF(AE1730&lt;1,IF(MIN(AF$7,$F1730)&gt;$C1730,MIN(AF$7,$F1730)-$C1730+1,0),MIN(AF$7,$F1730)-AE$7))/365,0))</f>
        <v>0</v>
      </c>
      <c r="AG1730" s="4">
        <f>IF($F1730=0,($D1730-SUM($U1730:AF1730))*$E1730*(IF(AF1730&lt;1,IF(MIN(AG$7,$F1730)&gt;$C1730,MIN(AG$7,$F1730)-$C1730+1,0),MIN(AG$7,$F1730)-AF$7))/365,IF($F1730&gt;AF$7,($D1730-SUM($U1730:AF1730))*$E1730*(IF(AF1730&lt;1,IF(MIN(AG$7,$F1730)&gt;$C1730,MIN(AG$7,$F1730)-$C1730+1,0),MIN(AG$7,$F1730)-AF$7))/365,0))</f>
        <v>0</v>
      </c>
      <c r="AH1730" s="4">
        <f>IF($F1730=0,($D1730-SUM($U1730:AG1730))*$E1730*(IF(AG1730&lt;1,IF(MIN(AH$7,$F1730)&gt;$C1730,MIN(AH$7,$F1730)-$C1730+1,0),MIN(AH$7,$F1730)-AG$7))/365,IF($F1730&gt;AG$7,($D1730-SUM($U1730:AG1730))*$E1730*(IF(AG1730&lt;1,IF(MIN(AH$7,$F1730)&gt;$C1730,MIN(AH$7,$F1730)-$C1730+1,0),MIN(AH$7,$F1730)-AG$7))/365,0))</f>
        <v>0</v>
      </c>
      <c r="AI1730" s="4">
        <f>IF($F1730=0,($D1730-SUM($U1730:AH1730))*$E1730*(IF(AH1730&lt;1,IF(MIN(AI$7,$F1730)&gt;$C1730,MIN(AI$7,$F1730)-$C1730+1,0),MIN(AI$7,$F1730)-AH$7))/365,IF($F1730&gt;AH$7,($D1730-SUM($U1730:AH1730))*$E1730*(IF(AH1730&lt;1,IF(MIN(AI$7,$F1730)&gt;$C1730,MIN(AI$7,$F1730)-$C1730+1,0),MIN(AI$7,$F1730)-AH$7))/365,0))</f>
        <v>0</v>
      </c>
      <c r="AJ1730" s="4">
        <f>IF($F1730=0,($D1730-SUM($U1730:AI1730))*$E1730*(IF(AI1730&lt;1,IF(MIN(AJ$7,$F1730)&gt;$C1730,MIN(AJ$7,$F1730)-$C1730+1,0),MIN(AJ$7,$F1730)-AI$7))/365,IF($F1730&gt;AI$7,($D1730-SUM($U1730:AI1730))*$E1730*(IF(AI1730&lt;1,IF(MIN(AJ$7,$F1730)&gt;$C1730,MIN(AJ$7,$F1730)-$C1730+1,0),MIN(AJ$7,$F1730)-AI$7))/365,0))</f>
        <v>0</v>
      </c>
      <c r="AK1730" s="4">
        <f>IF($F1730=0,($D1730-SUM($U1730:AJ1730))*$E1730*(IF(AJ1730&lt;1,IF(MIN(AK$7,$F1730)&gt;$C1730,MIN(AK$7,$F1730)-$C1730+1,0),MIN(AK$7,$F1730)-AJ$7))/365,IF($F1730&gt;AJ$7,($D1730-SUM($U1730:AJ1730))*$E1730*(IF(AJ1730&lt;1,IF(MIN(AK$7,$F1730)&gt;$C1730,MIN(AK$7,$F1730)-$C1730+1,0),MIN(AK$7,$F1730)-AJ$7))/365,0))</f>
        <v>0</v>
      </c>
      <c r="AL1730" s="4">
        <f>IF($F1730=0,($D1730-SUM($U1730:AK1730))*$E1730*(IF(AK1730&lt;1,IF(MIN(AL$7,$F1730)&gt;$C1730,MIN(AL$7,$F1730)-$C1730+1,0),MIN(AL$7,$F1730)-AK$7))/365,IF($F1730&gt;AK$7,($D1730-SUM($U1730:AK1730))*$E1730*(IF(AK1730&lt;1,IF(MIN(AL$7,$F1730)&gt;$C1730,MIN(AL$7,$F1730)-$C1730+1,0),MIN(AL$7,$F1730)-AK$7))/365,0))</f>
        <v>0</v>
      </c>
      <c r="AM1730" s="4">
        <f>IF($F1730=0,($D1730-SUM($U1730:AL1730))*$E1730*(IF(AL1730&lt;1,IF(MIN(AM$7,$F1730)&gt;$C1730,MIN(AM$7,$F1730)-$C1730+1,0),MIN(AM$7,$F1730)-AL$7))/365,IF($F1730&gt;AL$7,($D1730-SUM($U1730:AL1730))*$E1730*(IF(AL1730&lt;1,IF(MIN(AM$7,$F1730)&gt;$C1730,MIN(AM$7,$F1730)-$C1730+1,0),MIN(AM$7,$F1730)-AL$7))/365,0))</f>
        <v>0</v>
      </c>
      <c r="AN1730" s="4">
        <f>IF($F1730=0,($D1730-SUM($U1730:AM1730))*$E1730*(IF(AM1730&lt;1,IF(MIN(AN$7,$F1730)&gt;$C1730,MIN(AN$7,$F1730)-$C1730+1,0),MIN(AN$7,$F1730)-AM$7))/365,IF($F1730&gt;AM$7,($D1730-SUM($U1730:AM1730))*$E1730*(IF(AM1730&lt;1,IF(MIN(AN$7,$F1730)&gt;$C1730,MIN(AN$7,$F1730)-$C1730+1,0),MIN(AN$7,$F1730)-AM$7))/365,0))</f>
        <v>0</v>
      </c>
      <c r="AO1730" s="4">
        <f>IF($F1730=0,($D1730-SUM($U1730:AN1730))*$E1730*(IF(AN1730&lt;1,IF(MIN(AO$7,$F1730)&gt;$C1730,MIN(AO$7,$F1730)-$C1730+1,0),MIN(AO$7,$F1730)-AN$7))/365,IF($F1730&gt;AN$7,($D1730-SUM($U1730:AN1730))*$E1730*(IF(AN1730&lt;1,IF(MIN(AO$7,$F1730)&gt;$C1730,MIN(AO$7,$F1730)-$C1730+1,0),MIN(AO$7,$F1730)-AN$7))/365,0))</f>
        <v>0</v>
      </c>
      <c r="AP1730" s="4">
        <f>IF($F1730=0,($D1730-SUM($U1730:AO1730))*$E1730*(IF(AO1730&lt;1,IF(MIN(AP$7,$F1730)&gt;$C1730,MIN(AP$7,$F1730)-$C1730+1,0),MIN(AP$7,$F1730)-AO$7))/365,IF($F1730&gt;AO$7,($D1730-SUM($U1730:AO1730))*$E1730*(IF(AO1730&lt;1,IF(MIN(AP$7,$F1730)&gt;$C1730,MIN(AP$7,$F1730)-$C1730+1,0),MIN(AP$7,$F1730)-AO$7))/365,0))</f>
        <v>0</v>
      </c>
      <c r="AQ1730" s="4">
        <f>IF($F1730=0,($D1730-SUM($U1730:AP1730))*$E1730*(IF(AP1730&lt;1,IF(MIN(AQ$7,$F1730)&gt;$C1730,MIN(AQ$7,$F1730)-$C1730+1,0),MIN(AQ$7,$F1730)-AP$7))/365,IF($F1730&gt;AP$7,($D1730-SUM($U1730:AP1730))*$E1730*(IF(AP1730&lt;1,IF(MIN(AQ$7,$F1730)&gt;$C1730,MIN(AQ$7,$F1730)-$C1730+1,0),MIN(AQ$7,$F1730)-AP$7))/365,0))</f>
        <v>0</v>
      </c>
      <c r="AR1730" s="4">
        <f>IF($F1730=0,($D1730-SUM($U1730:AQ1730))*$E1730*(IF(AQ1730&lt;1,IF(MIN(AR$7,$F1730)&gt;$C1730,MIN(AR$7,$F1730)-$C1730+1,0),MIN(AR$7,$F1730)-AQ$7))/365,IF($F1730&gt;AQ$7,($D1730-SUM($U1730:AQ1730))*$E1730*(IF(AQ1730&lt;1,IF(MIN(AR$7,$F1730)&gt;$C1730,MIN(AR$7,$F1730)-$C1730+1,0),MIN(AR$7,$F1730)-AQ$7))/365,0))</f>
        <v>0</v>
      </c>
      <c r="AS1730" s="4">
        <f>IF($F1730=0,($D1730-SUM($U1730:AR1730))*$E1730*(IF(AR1730&lt;1,IF(MIN(AS$7,$F1730)&gt;$C1730,MIN(AS$7,$F1730)-$C1730+1,0),MIN(AS$7,$F1730)-AR$7))/365,IF($F1730&gt;AR$7,($D1730-SUM($U1730:AR1730))*$E1730*(IF(AR1730&lt;1,IF(MIN(AS$7,$F1730)&gt;$C1730,MIN(AS$7,$F1730)-$C1730+1,0),MIN(AS$7,$F1730)-AR$7))/365,0))</f>
        <v>0</v>
      </c>
    </row>
    <row r="1731" spans="1:45">
      <c r="A1731" s="15"/>
      <c r="B1731" s="17"/>
      <c r="C1731" s="16"/>
      <c r="D1731" s="15"/>
      <c r="E1731" s="11"/>
      <c r="F1731" s="16"/>
      <c r="G1731" s="15"/>
      <c r="H1731" s="14"/>
      <c r="I1731" s="5"/>
      <c r="J1731" s="13">
        <f>SUM(U1731:AS1731)</f>
        <v>0</v>
      </c>
      <c r="K1731" s="13">
        <f>IF(F1731=0,D1731-J1731,IF(F1731&lt;41730,0,D1731-J1731))</f>
        <v>0</v>
      </c>
      <c r="L1731" s="12">
        <f>IF(K1731=0,0,IF(G1731-((L$7-C1731)/365)&lt;0,0,G1731-((L$7-C1731)/365)))</f>
        <v>0</v>
      </c>
      <c r="M1731" s="4">
        <f>IF(K1731=0,0,D1731*H1731)</f>
        <v>0</v>
      </c>
      <c r="N1731" s="11">
        <f>IFERROR((1-(M1731/K1731)^(1/L1731)),0)</f>
        <v>0</v>
      </c>
      <c r="O1731" s="10">
        <f>IF(F1731&gt;41730,IF(F1731&gt;41730,(F1731-41730)/365,IF(K1731=0,0,IF(G1731-((L$7-C1731)/365)&lt;0,0,G1731-((L$7-C1731)/365)))),1)</f>
        <v>1</v>
      </c>
      <c r="P1731" s="9">
        <f>IF(K1731&lt;M1731,0,IF(L1731=0,K1731-M1731,K1731*N1731*O1731))</f>
        <v>0</v>
      </c>
      <c r="Q1731" s="19">
        <f>IF(F1731&gt;41730,D1731,0)</f>
        <v>0</v>
      </c>
      <c r="R1731" s="18">
        <f>IF(F1731&gt;41730,J1731+P1731,0)</f>
        <v>0</v>
      </c>
      <c r="S1731" s="9">
        <f>IF(F1731&gt;0,0,K1731-P1731)</f>
        <v>0</v>
      </c>
      <c r="T1731" s="5"/>
      <c r="U1731" s="4">
        <f>D1731*E1731*(IF(U$7&gt;$C1731,U$7-$C1731+1,0))/365</f>
        <v>0</v>
      </c>
      <c r="V1731" s="4">
        <f>($D1731-U1731)*$E1731*(IF(U1731&lt;1,IF(V$7&gt;$C1731,V$7-$C1731+1,0),V$7-U$7))/365</f>
        <v>0</v>
      </c>
      <c r="W1731" s="4">
        <f>IF($F1731=0,($D1731-SUM($U1731:V1731))*$E1731*(IF(V1731&lt;1,IF(MIN(W$7,$F1731)&gt;$C1731,MIN(W$7,$F1731)-$C1731+1,0),MIN(W$7,$F1731)-V$7))/365,IF($F1731&gt;V$7,($D1731-SUM($U1731:V1731))*$E1731*(IF(V1731&lt;1,IF(MIN(W$7,$F1731)&gt;$C1731,MIN(W$7,$F1731)-$C1731+1,0),MIN(W$7,$F1731)-V$7))/365,0))</f>
        <v>0</v>
      </c>
      <c r="X1731" s="4">
        <f>IF($F1731=0,($D1731-SUM($U1731:W1731))*$E1731*(IF(W1731&lt;1,IF(MIN(X$7,$F1731)&gt;$C1731,MIN(X$7,$F1731)-$C1731+1,0),MIN(X$7,$F1731)-W$7))/365,IF($F1731&gt;W$7,($D1731-SUM($U1731:W1731))*$E1731*(IF(W1731&lt;1,IF(MIN(X$7,$F1731)&gt;$C1731,MIN(X$7,$F1731)-$C1731+1,0),MIN(X$7,$F1731)-W$7))/365,0))</f>
        <v>0</v>
      </c>
      <c r="Y1731" s="4">
        <f>IF($F1731=0,($D1731-SUM($U1731:X1731))*$E1731*(IF(X1731&lt;1,IF(MIN(Y$7,$F1731)&gt;$C1731,MIN(Y$7,$F1731)-$C1731+1,0),MIN(Y$7,$F1731)-X$7))/365,IF($F1731&gt;X$7,($D1731-SUM($U1731:X1731))*$E1731*(IF(X1731&lt;1,IF(MIN(Y$7,$F1731)&gt;$C1731,MIN(Y$7,$F1731)-$C1731+1,0),MIN(Y$7,$F1731)-X$7))/365,0))</f>
        <v>0</v>
      </c>
      <c r="Z1731" s="4">
        <f>IF($F1731=0,($D1731-SUM($U1731:Y1731))*$E1731*(IF(Y1731&lt;1,IF(MIN(Z$7,$F1731)&gt;$C1731,MIN(Z$7,$F1731)-$C1731+1,0),MIN(Z$7,$F1731)-Y$7))/365,IF($F1731&gt;Y$7,($D1731-SUM($U1731:Y1731))*$E1731*(IF(Y1731&lt;1,IF(MIN(Z$7,$F1731)&gt;$C1731,MIN(Z$7,$F1731)-$C1731+1,0),MIN(Z$7,$F1731)-Y$7))/365,0))</f>
        <v>0</v>
      </c>
      <c r="AA1731" s="4">
        <f>IF($F1731=0,($D1731-SUM($U1731:Z1731))*$E1731*(IF(Z1731&lt;1,IF(MIN(AA$7,$F1731)&gt;$C1731,MIN(AA$7,$F1731)-$C1731+1,0),MIN(AA$7,$F1731)-Z$7))/365,IF($F1731&gt;Z$7,($D1731-SUM($U1731:Z1731))*$E1731*(IF(Z1731&lt;1,IF(MIN(AA$7,$F1731)&gt;$C1731,MIN(AA$7,$F1731)-$C1731+1,0),MIN(AA$7,$F1731)-Z$7))/365,0))</f>
        <v>0</v>
      </c>
      <c r="AB1731" s="4">
        <f>IF($F1731=0,($D1731-SUM($U1731:AA1731))*$E1731*(IF(AA1731&lt;1,IF(MIN(AB$7,$F1731)&gt;$C1731,MIN(AB$7,$F1731)-$C1731+1,0),MIN(AB$7,$F1731)-AA$7))/365,IF($F1731&gt;AA$7,($D1731-SUM($U1731:AA1731))*$E1731*(IF(AA1731&lt;1,IF(MIN(AB$7,$F1731)&gt;$C1731,MIN(AB$7,$F1731)-$C1731+1,0),MIN(AB$7,$F1731)-AA$7))/365,0))</f>
        <v>0</v>
      </c>
      <c r="AC1731" s="4">
        <f>IF($F1731=0,($D1731-SUM($U1731:AB1731))*$E1731*(IF(AB1731&lt;1,IF(MIN(AC$7,$F1731)&gt;$C1731,MIN(AC$7,$F1731)-$C1731+1,0),MIN(AC$7,$F1731)-AB$7))/365,IF($F1731&gt;AB$7,($D1731-SUM($U1731:AB1731))*$E1731*(IF(AB1731&lt;1,IF(MIN(AC$7,$F1731)&gt;$C1731,MIN(AC$7,$F1731)-$C1731+1,0),MIN(AC$7,$F1731)-AB$7))/365,0))</f>
        <v>0</v>
      </c>
      <c r="AD1731" s="4">
        <f>IF($F1731=0,($D1731-SUM($U1731:AC1731))*$E1731*(IF(AC1731&lt;1,IF(MIN(AD$7,$F1731)&gt;$C1731,MIN(AD$7,$F1731)-$C1731+1,0),MIN(AD$7,$F1731)-AC$7))/365,IF($F1731&gt;AC$7,($D1731-SUM($U1731:AC1731))*$E1731*(IF(AC1731&lt;1,IF(MIN(AD$7,$F1731)&gt;$C1731,MIN(AD$7,$F1731)-$C1731+1,0),MIN(AD$7,$F1731)-AC$7))/365,0))</f>
        <v>0</v>
      </c>
      <c r="AE1731" s="4">
        <f>IF($F1731=0,($D1731-SUM($U1731:AD1731))*$E1731*(IF(AD1731&lt;1,IF(MIN(AE$7,$F1731)&gt;$C1731,MIN(AE$7,$F1731)-$C1731+1,0),MIN(AE$7,$F1731)-AD$7))/365,IF($F1731&gt;AD$7,($D1731-SUM($U1731:AD1731))*$E1731*(IF(AD1731&lt;1,IF(MIN(AE$7,$F1731)&gt;$C1731,MIN(AE$7,$F1731)-$C1731+1,0),MIN(AE$7,$F1731)-AD$7))/365,0))</f>
        <v>0</v>
      </c>
      <c r="AF1731" s="4">
        <f>IF($F1731=0,($D1731-SUM($U1731:AE1731))*$E1731*(IF(AE1731&lt;1,IF(MIN(AF$7,$F1731)&gt;$C1731,MIN(AF$7,$F1731)-$C1731+1,0),MIN(AF$7,$F1731)-AE$7))/365,IF($F1731&gt;AE$7,($D1731-SUM($U1731:AE1731))*$E1731*(IF(AE1731&lt;1,IF(MIN(AF$7,$F1731)&gt;$C1731,MIN(AF$7,$F1731)-$C1731+1,0),MIN(AF$7,$F1731)-AE$7))/365,0))</f>
        <v>0</v>
      </c>
      <c r="AG1731" s="4">
        <f>IF($F1731=0,($D1731-SUM($U1731:AF1731))*$E1731*(IF(AF1731&lt;1,IF(MIN(AG$7,$F1731)&gt;$C1731,MIN(AG$7,$F1731)-$C1731+1,0),MIN(AG$7,$F1731)-AF$7))/365,IF($F1731&gt;AF$7,($D1731-SUM($U1731:AF1731))*$E1731*(IF(AF1731&lt;1,IF(MIN(AG$7,$F1731)&gt;$C1731,MIN(AG$7,$F1731)-$C1731+1,0),MIN(AG$7,$F1731)-AF$7))/365,0))</f>
        <v>0</v>
      </c>
      <c r="AH1731" s="4">
        <f>IF($F1731=0,($D1731-SUM($U1731:AG1731))*$E1731*(IF(AG1731&lt;1,IF(MIN(AH$7,$F1731)&gt;$C1731,MIN(AH$7,$F1731)-$C1731+1,0),MIN(AH$7,$F1731)-AG$7))/365,IF($F1731&gt;AG$7,($D1731-SUM($U1731:AG1731))*$E1731*(IF(AG1731&lt;1,IF(MIN(AH$7,$F1731)&gt;$C1731,MIN(AH$7,$F1731)-$C1731+1,0),MIN(AH$7,$F1731)-AG$7))/365,0))</f>
        <v>0</v>
      </c>
      <c r="AI1731" s="4">
        <f>IF($F1731=0,($D1731-SUM($U1731:AH1731))*$E1731*(IF(AH1731&lt;1,IF(MIN(AI$7,$F1731)&gt;$C1731,MIN(AI$7,$F1731)-$C1731+1,0),MIN(AI$7,$F1731)-AH$7))/365,IF($F1731&gt;AH$7,($D1731-SUM($U1731:AH1731))*$E1731*(IF(AH1731&lt;1,IF(MIN(AI$7,$F1731)&gt;$C1731,MIN(AI$7,$F1731)-$C1731+1,0),MIN(AI$7,$F1731)-AH$7))/365,0))</f>
        <v>0</v>
      </c>
      <c r="AJ1731" s="4">
        <f>IF($F1731=0,($D1731-SUM($U1731:AI1731))*$E1731*(IF(AI1731&lt;1,IF(MIN(AJ$7,$F1731)&gt;$C1731,MIN(AJ$7,$F1731)-$C1731+1,0),MIN(AJ$7,$F1731)-AI$7))/365,IF($F1731&gt;AI$7,($D1731-SUM($U1731:AI1731))*$E1731*(IF(AI1731&lt;1,IF(MIN(AJ$7,$F1731)&gt;$C1731,MIN(AJ$7,$F1731)-$C1731+1,0),MIN(AJ$7,$F1731)-AI$7))/365,0))</f>
        <v>0</v>
      </c>
      <c r="AK1731" s="4">
        <f>IF($F1731=0,($D1731-SUM($U1731:AJ1731))*$E1731*(IF(AJ1731&lt;1,IF(MIN(AK$7,$F1731)&gt;$C1731,MIN(AK$7,$F1731)-$C1731+1,0),MIN(AK$7,$F1731)-AJ$7))/365,IF($F1731&gt;AJ$7,($D1731-SUM($U1731:AJ1731))*$E1731*(IF(AJ1731&lt;1,IF(MIN(AK$7,$F1731)&gt;$C1731,MIN(AK$7,$F1731)-$C1731+1,0),MIN(AK$7,$F1731)-AJ$7))/365,0))</f>
        <v>0</v>
      </c>
      <c r="AL1731" s="4">
        <f>IF($F1731=0,($D1731-SUM($U1731:AK1731))*$E1731*(IF(AK1731&lt;1,IF(MIN(AL$7,$F1731)&gt;$C1731,MIN(AL$7,$F1731)-$C1731+1,0),MIN(AL$7,$F1731)-AK$7))/365,IF($F1731&gt;AK$7,($D1731-SUM($U1731:AK1731))*$E1731*(IF(AK1731&lt;1,IF(MIN(AL$7,$F1731)&gt;$C1731,MIN(AL$7,$F1731)-$C1731+1,0),MIN(AL$7,$F1731)-AK$7))/365,0))</f>
        <v>0</v>
      </c>
      <c r="AM1731" s="4">
        <f>IF($F1731=0,($D1731-SUM($U1731:AL1731))*$E1731*(IF(AL1731&lt;1,IF(MIN(AM$7,$F1731)&gt;$C1731,MIN(AM$7,$F1731)-$C1731+1,0),MIN(AM$7,$F1731)-AL$7))/365,IF($F1731&gt;AL$7,($D1731-SUM($U1731:AL1731))*$E1731*(IF(AL1731&lt;1,IF(MIN(AM$7,$F1731)&gt;$C1731,MIN(AM$7,$F1731)-$C1731+1,0),MIN(AM$7,$F1731)-AL$7))/365,0))</f>
        <v>0</v>
      </c>
      <c r="AN1731" s="4">
        <f>IF($F1731=0,($D1731-SUM($U1731:AM1731))*$E1731*(IF(AM1731&lt;1,IF(MIN(AN$7,$F1731)&gt;$C1731,MIN(AN$7,$F1731)-$C1731+1,0),MIN(AN$7,$F1731)-AM$7))/365,IF($F1731&gt;AM$7,($D1731-SUM($U1731:AM1731))*$E1731*(IF(AM1731&lt;1,IF(MIN(AN$7,$F1731)&gt;$C1731,MIN(AN$7,$F1731)-$C1731+1,0),MIN(AN$7,$F1731)-AM$7))/365,0))</f>
        <v>0</v>
      </c>
      <c r="AO1731" s="4">
        <f>IF($F1731=0,($D1731-SUM($U1731:AN1731))*$E1731*(IF(AN1731&lt;1,IF(MIN(AO$7,$F1731)&gt;$C1731,MIN(AO$7,$F1731)-$C1731+1,0),MIN(AO$7,$F1731)-AN$7))/365,IF($F1731&gt;AN$7,($D1731-SUM($U1731:AN1731))*$E1731*(IF(AN1731&lt;1,IF(MIN(AO$7,$F1731)&gt;$C1731,MIN(AO$7,$F1731)-$C1731+1,0),MIN(AO$7,$F1731)-AN$7))/365,0))</f>
        <v>0</v>
      </c>
      <c r="AP1731" s="4">
        <f>IF($F1731=0,($D1731-SUM($U1731:AO1731))*$E1731*(IF(AO1731&lt;1,IF(MIN(AP$7,$F1731)&gt;$C1731,MIN(AP$7,$F1731)-$C1731+1,0),MIN(AP$7,$F1731)-AO$7))/365,IF($F1731&gt;AO$7,($D1731-SUM($U1731:AO1731))*$E1731*(IF(AO1731&lt;1,IF(MIN(AP$7,$F1731)&gt;$C1731,MIN(AP$7,$F1731)-$C1731+1,0),MIN(AP$7,$F1731)-AO$7))/365,0))</f>
        <v>0</v>
      </c>
      <c r="AQ1731" s="4">
        <f>IF($F1731=0,($D1731-SUM($U1731:AP1731))*$E1731*(IF(AP1731&lt;1,IF(MIN(AQ$7,$F1731)&gt;$C1731,MIN(AQ$7,$F1731)-$C1731+1,0),MIN(AQ$7,$F1731)-AP$7))/365,IF($F1731&gt;AP$7,($D1731-SUM($U1731:AP1731))*$E1731*(IF(AP1731&lt;1,IF(MIN(AQ$7,$F1731)&gt;$C1731,MIN(AQ$7,$F1731)-$C1731+1,0),MIN(AQ$7,$F1731)-AP$7))/365,0))</f>
        <v>0</v>
      </c>
      <c r="AR1731" s="4">
        <f>IF($F1731=0,($D1731-SUM($U1731:AQ1731))*$E1731*(IF(AQ1731&lt;1,IF(MIN(AR$7,$F1731)&gt;$C1731,MIN(AR$7,$F1731)-$C1731+1,0),MIN(AR$7,$F1731)-AQ$7))/365,IF($F1731&gt;AQ$7,($D1731-SUM($U1731:AQ1731))*$E1731*(IF(AQ1731&lt;1,IF(MIN(AR$7,$F1731)&gt;$C1731,MIN(AR$7,$F1731)-$C1731+1,0),MIN(AR$7,$F1731)-AQ$7))/365,0))</f>
        <v>0</v>
      </c>
      <c r="AS1731" s="4">
        <f>IF($F1731=0,($D1731-SUM($U1731:AR1731))*$E1731*(IF(AR1731&lt;1,IF(MIN(AS$7,$F1731)&gt;$C1731,MIN(AS$7,$F1731)-$C1731+1,0),MIN(AS$7,$F1731)-AR$7))/365,IF($F1731&gt;AR$7,($D1731-SUM($U1731:AR1731))*$E1731*(IF(AR1731&lt;1,IF(MIN(AS$7,$F1731)&gt;$C1731,MIN(AS$7,$F1731)-$C1731+1,0),MIN(AS$7,$F1731)-AR$7))/365,0))</f>
        <v>0</v>
      </c>
    </row>
    <row r="1732" spans="1:45">
      <c r="A1732" s="15"/>
      <c r="B1732" s="17"/>
      <c r="C1732" s="16"/>
      <c r="D1732" s="15"/>
      <c r="E1732" s="11"/>
      <c r="F1732" s="16"/>
      <c r="G1732" s="15"/>
      <c r="H1732" s="14"/>
      <c r="I1732" s="5"/>
      <c r="J1732" s="13">
        <f>SUM(U1732:AS1732)</f>
        <v>0</v>
      </c>
      <c r="K1732" s="13">
        <f>IF(F1732=0,D1732-J1732,IF(F1732&lt;41730,0,D1732-J1732))</f>
        <v>0</v>
      </c>
      <c r="L1732" s="12">
        <f>IF(K1732=0,0,IF(G1732-((L$7-C1732)/365)&lt;0,0,G1732-((L$7-C1732)/365)))</f>
        <v>0</v>
      </c>
      <c r="M1732" s="4">
        <f>IF(K1732=0,0,D1732*H1732)</f>
        <v>0</v>
      </c>
      <c r="N1732" s="11">
        <f>IFERROR((1-(M1732/K1732)^(1/L1732)),0)</f>
        <v>0</v>
      </c>
      <c r="O1732" s="10">
        <f>IF(F1732&gt;41730,IF(F1732&gt;41730,(F1732-41730)/365,IF(K1732=0,0,IF(G1732-((L$7-C1732)/365)&lt;0,0,G1732-((L$7-C1732)/365)))),1)</f>
        <v>1</v>
      </c>
      <c r="P1732" s="9">
        <f>IF(K1732&lt;M1732,0,IF(L1732=0,K1732-M1732,K1732*N1732*O1732))</f>
        <v>0</v>
      </c>
      <c r="Q1732" s="19">
        <f>IF(F1732&gt;41730,D1732,0)</f>
        <v>0</v>
      </c>
      <c r="R1732" s="18">
        <f>IF(F1732&gt;41730,J1732+P1732,0)</f>
        <v>0</v>
      </c>
      <c r="S1732" s="9">
        <f>IF(F1732&gt;0,0,K1732-P1732)</f>
        <v>0</v>
      </c>
      <c r="T1732" s="5"/>
      <c r="U1732" s="4">
        <f>D1732*E1732*(IF(U$7&gt;$C1732,U$7-$C1732+1,0))/365</f>
        <v>0</v>
      </c>
      <c r="V1732" s="4">
        <f>($D1732-U1732)*$E1732*(IF(U1732&lt;1,IF(V$7&gt;$C1732,V$7-$C1732+1,0),V$7-U$7))/365</f>
        <v>0</v>
      </c>
      <c r="W1732" s="4">
        <f>IF($F1732=0,($D1732-SUM($U1732:V1732))*$E1732*(IF(V1732&lt;1,IF(MIN(W$7,$F1732)&gt;$C1732,MIN(W$7,$F1732)-$C1732+1,0),MIN(W$7,$F1732)-V$7))/365,IF($F1732&gt;V$7,($D1732-SUM($U1732:V1732))*$E1732*(IF(V1732&lt;1,IF(MIN(W$7,$F1732)&gt;$C1732,MIN(W$7,$F1732)-$C1732+1,0),MIN(W$7,$F1732)-V$7))/365,0))</f>
        <v>0</v>
      </c>
      <c r="X1732" s="4">
        <f>IF($F1732=0,($D1732-SUM($U1732:W1732))*$E1732*(IF(W1732&lt;1,IF(MIN(X$7,$F1732)&gt;$C1732,MIN(X$7,$F1732)-$C1732+1,0),MIN(X$7,$F1732)-W$7))/365,IF($F1732&gt;W$7,($D1732-SUM($U1732:W1732))*$E1732*(IF(W1732&lt;1,IF(MIN(X$7,$F1732)&gt;$C1732,MIN(X$7,$F1732)-$C1732+1,0),MIN(X$7,$F1732)-W$7))/365,0))</f>
        <v>0</v>
      </c>
      <c r="Y1732" s="4">
        <f>IF($F1732=0,($D1732-SUM($U1732:X1732))*$E1732*(IF(X1732&lt;1,IF(MIN(Y$7,$F1732)&gt;$C1732,MIN(Y$7,$F1732)-$C1732+1,0),MIN(Y$7,$F1732)-X$7))/365,IF($F1732&gt;X$7,($D1732-SUM($U1732:X1732))*$E1732*(IF(X1732&lt;1,IF(MIN(Y$7,$F1732)&gt;$C1732,MIN(Y$7,$F1732)-$C1732+1,0),MIN(Y$7,$F1732)-X$7))/365,0))</f>
        <v>0</v>
      </c>
      <c r="Z1732" s="4">
        <f>IF($F1732=0,($D1732-SUM($U1732:Y1732))*$E1732*(IF(Y1732&lt;1,IF(MIN(Z$7,$F1732)&gt;$C1732,MIN(Z$7,$F1732)-$C1732+1,0),MIN(Z$7,$F1732)-Y$7))/365,IF($F1732&gt;Y$7,($D1732-SUM($U1732:Y1732))*$E1732*(IF(Y1732&lt;1,IF(MIN(Z$7,$F1732)&gt;$C1732,MIN(Z$7,$F1732)-$C1732+1,0),MIN(Z$7,$F1732)-Y$7))/365,0))</f>
        <v>0</v>
      </c>
      <c r="AA1732" s="4">
        <f>IF($F1732=0,($D1732-SUM($U1732:Z1732))*$E1732*(IF(Z1732&lt;1,IF(MIN(AA$7,$F1732)&gt;$C1732,MIN(AA$7,$F1732)-$C1732+1,0),MIN(AA$7,$F1732)-Z$7))/365,IF($F1732&gt;Z$7,($D1732-SUM($U1732:Z1732))*$E1732*(IF(Z1732&lt;1,IF(MIN(AA$7,$F1732)&gt;$C1732,MIN(AA$7,$F1732)-$C1732+1,0),MIN(AA$7,$F1732)-Z$7))/365,0))</f>
        <v>0</v>
      </c>
      <c r="AB1732" s="4">
        <f>IF($F1732=0,($D1732-SUM($U1732:AA1732))*$E1732*(IF(AA1732&lt;1,IF(MIN(AB$7,$F1732)&gt;$C1732,MIN(AB$7,$F1732)-$C1732+1,0),MIN(AB$7,$F1732)-AA$7))/365,IF($F1732&gt;AA$7,($D1732-SUM($U1732:AA1732))*$E1732*(IF(AA1732&lt;1,IF(MIN(AB$7,$F1732)&gt;$C1732,MIN(AB$7,$F1732)-$C1732+1,0),MIN(AB$7,$F1732)-AA$7))/365,0))</f>
        <v>0</v>
      </c>
      <c r="AC1732" s="4">
        <f>IF($F1732=0,($D1732-SUM($U1732:AB1732))*$E1732*(IF(AB1732&lt;1,IF(MIN(AC$7,$F1732)&gt;$C1732,MIN(AC$7,$F1732)-$C1732+1,0),MIN(AC$7,$F1732)-AB$7))/365,IF($F1732&gt;AB$7,($D1732-SUM($U1732:AB1732))*$E1732*(IF(AB1732&lt;1,IF(MIN(AC$7,$F1732)&gt;$C1732,MIN(AC$7,$F1732)-$C1732+1,0),MIN(AC$7,$F1732)-AB$7))/365,0))</f>
        <v>0</v>
      </c>
      <c r="AD1732" s="4">
        <f>IF($F1732=0,($D1732-SUM($U1732:AC1732))*$E1732*(IF(AC1732&lt;1,IF(MIN(AD$7,$F1732)&gt;$C1732,MIN(AD$7,$F1732)-$C1732+1,0),MIN(AD$7,$F1732)-AC$7))/365,IF($F1732&gt;AC$7,($D1732-SUM($U1732:AC1732))*$E1732*(IF(AC1732&lt;1,IF(MIN(AD$7,$F1732)&gt;$C1732,MIN(AD$7,$F1732)-$C1732+1,0),MIN(AD$7,$F1732)-AC$7))/365,0))</f>
        <v>0</v>
      </c>
      <c r="AE1732" s="4">
        <f>IF($F1732=0,($D1732-SUM($U1732:AD1732))*$E1732*(IF(AD1732&lt;1,IF(MIN(AE$7,$F1732)&gt;$C1732,MIN(AE$7,$F1732)-$C1732+1,0),MIN(AE$7,$F1732)-AD$7))/365,IF($F1732&gt;AD$7,($D1732-SUM($U1732:AD1732))*$E1732*(IF(AD1732&lt;1,IF(MIN(AE$7,$F1732)&gt;$C1732,MIN(AE$7,$F1732)-$C1732+1,0),MIN(AE$7,$F1732)-AD$7))/365,0))</f>
        <v>0</v>
      </c>
      <c r="AF1732" s="4">
        <f>IF($F1732=0,($D1732-SUM($U1732:AE1732))*$E1732*(IF(AE1732&lt;1,IF(MIN(AF$7,$F1732)&gt;$C1732,MIN(AF$7,$F1732)-$C1732+1,0),MIN(AF$7,$F1732)-AE$7))/365,IF($F1732&gt;AE$7,($D1732-SUM($U1732:AE1732))*$E1732*(IF(AE1732&lt;1,IF(MIN(AF$7,$F1732)&gt;$C1732,MIN(AF$7,$F1732)-$C1732+1,0),MIN(AF$7,$F1732)-AE$7))/365,0))</f>
        <v>0</v>
      </c>
      <c r="AG1732" s="4">
        <f>IF($F1732=0,($D1732-SUM($U1732:AF1732))*$E1732*(IF(AF1732&lt;1,IF(MIN(AG$7,$F1732)&gt;$C1732,MIN(AG$7,$F1732)-$C1732+1,0),MIN(AG$7,$F1732)-AF$7))/365,IF($F1732&gt;AF$7,($D1732-SUM($U1732:AF1732))*$E1732*(IF(AF1732&lt;1,IF(MIN(AG$7,$F1732)&gt;$C1732,MIN(AG$7,$F1732)-$C1732+1,0),MIN(AG$7,$F1732)-AF$7))/365,0))</f>
        <v>0</v>
      </c>
      <c r="AH1732" s="4">
        <f>IF($F1732=0,($D1732-SUM($U1732:AG1732))*$E1732*(IF(AG1732&lt;1,IF(MIN(AH$7,$F1732)&gt;$C1732,MIN(AH$7,$F1732)-$C1732+1,0),MIN(AH$7,$F1732)-AG$7))/365,IF($F1732&gt;AG$7,($D1732-SUM($U1732:AG1732))*$E1732*(IF(AG1732&lt;1,IF(MIN(AH$7,$F1732)&gt;$C1732,MIN(AH$7,$F1732)-$C1732+1,0),MIN(AH$7,$F1732)-AG$7))/365,0))</f>
        <v>0</v>
      </c>
      <c r="AI1732" s="4">
        <f>IF($F1732=0,($D1732-SUM($U1732:AH1732))*$E1732*(IF(AH1732&lt;1,IF(MIN(AI$7,$F1732)&gt;$C1732,MIN(AI$7,$F1732)-$C1732+1,0),MIN(AI$7,$F1732)-AH$7))/365,IF($F1732&gt;AH$7,($D1732-SUM($U1732:AH1732))*$E1732*(IF(AH1732&lt;1,IF(MIN(AI$7,$F1732)&gt;$C1732,MIN(AI$7,$F1732)-$C1732+1,0),MIN(AI$7,$F1732)-AH$7))/365,0))</f>
        <v>0</v>
      </c>
      <c r="AJ1732" s="4">
        <f>IF($F1732=0,($D1732-SUM($U1732:AI1732))*$E1732*(IF(AI1732&lt;1,IF(MIN(AJ$7,$F1732)&gt;$C1732,MIN(AJ$7,$F1732)-$C1732+1,0),MIN(AJ$7,$F1732)-AI$7))/365,IF($F1732&gt;AI$7,($D1732-SUM($U1732:AI1732))*$E1732*(IF(AI1732&lt;1,IF(MIN(AJ$7,$F1732)&gt;$C1732,MIN(AJ$7,$F1732)-$C1732+1,0),MIN(AJ$7,$F1732)-AI$7))/365,0))</f>
        <v>0</v>
      </c>
      <c r="AK1732" s="4">
        <f>IF($F1732=0,($D1732-SUM($U1732:AJ1732))*$E1732*(IF(AJ1732&lt;1,IF(MIN(AK$7,$F1732)&gt;$C1732,MIN(AK$7,$F1732)-$C1732+1,0),MIN(AK$7,$F1732)-AJ$7))/365,IF($F1732&gt;AJ$7,($D1732-SUM($U1732:AJ1732))*$E1732*(IF(AJ1732&lt;1,IF(MIN(AK$7,$F1732)&gt;$C1732,MIN(AK$7,$F1732)-$C1732+1,0),MIN(AK$7,$F1732)-AJ$7))/365,0))</f>
        <v>0</v>
      </c>
      <c r="AL1732" s="4">
        <f>IF($F1732=0,($D1732-SUM($U1732:AK1732))*$E1732*(IF(AK1732&lt;1,IF(MIN(AL$7,$F1732)&gt;$C1732,MIN(AL$7,$F1732)-$C1732+1,0),MIN(AL$7,$F1732)-AK$7))/365,IF($F1732&gt;AK$7,($D1732-SUM($U1732:AK1732))*$E1732*(IF(AK1732&lt;1,IF(MIN(AL$7,$F1732)&gt;$C1732,MIN(AL$7,$F1732)-$C1732+1,0),MIN(AL$7,$F1732)-AK$7))/365,0))</f>
        <v>0</v>
      </c>
      <c r="AM1732" s="4">
        <f>IF($F1732=0,($D1732-SUM($U1732:AL1732))*$E1732*(IF(AL1732&lt;1,IF(MIN(AM$7,$F1732)&gt;$C1732,MIN(AM$7,$F1732)-$C1732+1,0),MIN(AM$7,$F1732)-AL$7))/365,IF($F1732&gt;AL$7,($D1732-SUM($U1732:AL1732))*$E1732*(IF(AL1732&lt;1,IF(MIN(AM$7,$F1732)&gt;$C1732,MIN(AM$7,$F1732)-$C1732+1,0),MIN(AM$7,$F1732)-AL$7))/365,0))</f>
        <v>0</v>
      </c>
      <c r="AN1732" s="4">
        <f>IF($F1732=0,($D1732-SUM($U1732:AM1732))*$E1732*(IF(AM1732&lt;1,IF(MIN(AN$7,$F1732)&gt;$C1732,MIN(AN$7,$F1732)-$C1732+1,0),MIN(AN$7,$F1732)-AM$7))/365,IF($F1732&gt;AM$7,($D1732-SUM($U1732:AM1732))*$E1732*(IF(AM1732&lt;1,IF(MIN(AN$7,$F1732)&gt;$C1732,MIN(AN$7,$F1732)-$C1732+1,0),MIN(AN$7,$F1732)-AM$7))/365,0))</f>
        <v>0</v>
      </c>
      <c r="AO1732" s="4">
        <f>IF($F1732=0,($D1732-SUM($U1732:AN1732))*$E1732*(IF(AN1732&lt;1,IF(MIN(AO$7,$F1732)&gt;$C1732,MIN(AO$7,$F1732)-$C1732+1,0),MIN(AO$7,$F1732)-AN$7))/365,IF($F1732&gt;AN$7,($D1732-SUM($U1732:AN1732))*$E1732*(IF(AN1732&lt;1,IF(MIN(AO$7,$F1732)&gt;$C1732,MIN(AO$7,$F1732)-$C1732+1,0),MIN(AO$7,$F1732)-AN$7))/365,0))</f>
        <v>0</v>
      </c>
      <c r="AP1732" s="4">
        <f>IF($F1732=0,($D1732-SUM($U1732:AO1732))*$E1732*(IF(AO1732&lt;1,IF(MIN(AP$7,$F1732)&gt;$C1732,MIN(AP$7,$F1732)-$C1732+1,0),MIN(AP$7,$F1732)-AO$7))/365,IF($F1732&gt;AO$7,($D1732-SUM($U1732:AO1732))*$E1732*(IF(AO1732&lt;1,IF(MIN(AP$7,$F1732)&gt;$C1732,MIN(AP$7,$F1732)-$C1732+1,0),MIN(AP$7,$F1732)-AO$7))/365,0))</f>
        <v>0</v>
      </c>
      <c r="AQ1732" s="4">
        <f>IF($F1732=0,($D1732-SUM($U1732:AP1732))*$E1732*(IF(AP1732&lt;1,IF(MIN(AQ$7,$F1732)&gt;$C1732,MIN(AQ$7,$F1732)-$C1732+1,0),MIN(AQ$7,$F1732)-AP$7))/365,IF($F1732&gt;AP$7,($D1732-SUM($U1732:AP1732))*$E1732*(IF(AP1732&lt;1,IF(MIN(AQ$7,$F1732)&gt;$C1732,MIN(AQ$7,$F1732)-$C1732+1,0),MIN(AQ$7,$F1732)-AP$7))/365,0))</f>
        <v>0</v>
      </c>
      <c r="AR1732" s="4">
        <f>IF($F1732=0,($D1732-SUM($U1732:AQ1732))*$E1732*(IF(AQ1732&lt;1,IF(MIN(AR$7,$F1732)&gt;$C1732,MIN(AR$7,$F1732)-$C1732+1,0),MIN(AR$7,$F1732)-AQ$7))/365,IF($F1732&gt;AQ$7,($D1732-SUM($U1732:AQ1732))*$E1732*(IF(AQ1732&lt;1,IF(MIN(AR$7,$F1732)&gt;$C1732,MIN(AR$7,$F1732)-$C1732+1,0),MIN(AR$7,$F1732)-AQ$7))/365,0))</f>
        <v>0</v>
      </c>
      <c r="AS1732" s="4">
        <f>IF($F1732=0,($D1732-SUM($U1732:AR1732))*$E1732*(IF(AR1732&lt;1,IF(MIN(AS$7,$F1732)&gt;$C1732,MIN(AS$7,$F1732)-$C1732+1,0),MIN(AS$7,$F1732)-AR$7))/365,IF($F1732&gt;AR$7,($D1732-SUM($U1732:AR1732))*$E1732*(IF(AR1732&lt;1,IF(MIN(AS$7,$F1732)&gt;$C1732,MIN(AS$7,$F1732)-$C1732+1,0),MIN(AS$7,$F1732)-AR$7))/365,0))</f>
        <v>0</v>
      </c>
    </row>
    <row r="1733" spans="1:45">
      <c r="A1733" s="15"/>
      <c r="B1733" s="17"/>
      <c r="C1733" s="16"/>
      <c r="D1733" s="15"/>
      <c r="E1733" s="11"/>
      <c r="F1733" s="16"/>
      <c r="G1733" s="15"/>
      <c r="H1733" s="14"/>
      <c r="I1733" s="5"/>
      <c r="J1733" s="13">
        <f>SUM(U1733:AS1733)</f>
        <v>0</v>
      </c>
      <c r="K1733" s="13">
        <f>IF(F1733=0,D1733-J1733,IF(F1733&lt;41730,0,D1733-J1733))</f>
        <v>0</v>
      </c>
      <c r="L1733" s="12">
        <f>IF(K1733=0,0,IF(G1733-((L$7-C1733)/365)&lt;0,0,G1733-((L$7-C1733)/365)))</f>
        <v>0</v>
      </c>
      <c r="M1733" s="4">
        <f>IF(K1733=0,0,D1733*H1733)</f>
        <v>0</v>
      </c>
      <c r="N1733" s="11">
        <f>IFERROR((1-(M1733/K1733)^(1/L1733)),0)</f>
        <v>0</v>
      </c>
      <c r="O1733" s="10">
        <f>IF(F1733&gt;41730,IF(F1733&gt;41730,(F1733-41730)/365,IF(K1733=0,0,IF(G1733-((L$7-C1733)/365)&lt;0,0,G1733-((L$7-C1733)/365)))),1)</f>
        <v>1</v>
      </c>
      <c r="P1733" s="9">
        <f>IF(K1733&lt;M1733,0,IF(L1733=0,K1733-M1733,K1733*N1733*O1733))</f>
        <v>0</v>
      </c>
      <c r="Q1733" s="19">
        <f>IF(F1733&gt;41730,D1733,0)</f>
        <v>0</v>
      </c>
      <c r="R1733" s="18">
        <f>IF(F1733&gt;41730,J1733+P1733,0)</f>
        <v>0</v>
      </c>
      <c r="S1733" s="9">
        <f>IF(F1733&gt;0,0,K1733-P1733)</f>
        <v>0</v>
      </c>
      <c r="T1733" s="5"/>
      <c r="U1733" s="4">
        <f>D1733*E1733*(IF(U$7&gt;$C1733,U$7-$C1733+1,0))/365</f>
        <v>0</v>
      </c>
      <c r="V1733" s="4">
        <f>($D1733-U1733)*$E1733*(IF(U1733&lt;1,IF(V$7&gt;$C1733,V$7-$C1733+1,0),V$7-U$7))/365</f>
        <v>0</v>
      </c>
      <c r="W1733" s="4">
        <f>IF($F1733=0,($D1733-SUM($U1733:V1733))*$E1733*(IF(V1733&lt;1,IF(MIN(W$7,$F1733)&gt;$C1733,MIN(W$7,$F1733)-$C1733+1,0),MIN(W$7,$F1733)-V$7))/365,IF($F1733&gt;V$7,($D1733-SUM($U1733:V1733))*$E1733*(IF(V1733&lt;1,IF(MIN(W$7,$F1733)&gt;$C1733,MIN(W$7,$F1733)-$C1733+1,0),MIN(W$7,$F1733)-V$7))/365,0))</f>
        <v>0</v>
      </c>
      <c r="X1733" s="4">
        <f>IF($F1733=0,($D1733-SUM($U1733:W1733))*$E1733*(IF(W1733&lt;1,IF(MIN(X$7,$F1733)&gt;$C1733,MIN(X$7,$F1733)-$C1733+1,0),MIN(X$7,$F1733)-W$7))/365,IF($F1733&gt;W$7,($D1733-SUM($U1733:W1733))*$E1733*(IF(W1733&lt;1,IF(MIN(X$7,$F1733)&gt;$C1733,MIN(X$7,$F1733)-$C1733+1,0),MIN(X$7,$F1733)-W$7))/365,0))</f>
        <v>0</v>
      </c>
      <c r="Y1733" s="4">
        <f>IF($F1733=0,($D1733-SUM($U1733:X1733))*$E1733*(IF(X1733&lt;1,IF(MIN(Y$7,$F1733)&gt;$C1733,MIN(Y$7,$F1733)-$C1733+1,0),MIN(Y$7,$F1733)-X$7))/365,IF($F1733&gt;X$7,($D1733-SUM($U1733:X1733))*$E1733*(IF(X1733&lt;1,IF(MIN(Y$7,$F1733)&gt;$C1733,MIN(Y$7,$F1733)-$C1733+1,0),MIN(Y$7,$F1733)-X$7))/365,0))</f>
        <v>0</v>
      </c>
      <c r="Z1733" s="4">
        <f>IF($F1733=0,($D1733-SUM($U1733:Y1733))*$E1733*(IF(Y1733&lt;1,IF(MIN(Z$7,$F1733)&gt;$C1733,MIN(Z$7,$F1733)-$C1733+1,0),MIN(Z$7,$F1733)-Y$7))/365,IF($F1733&gt;Y$7,($D1733-SUM($U1733:Y1733))*$E1733*(IF(Y1733&lt;1,IF(MIN(Z$7,$F1733)&gt;$C1733,MIN(Z$7,$F1733)-$C1733+1,0),MIN(Z$7,$F1733)-Y$7))/365,0))</f>
        <v>0</v>
      </c>
      <c r="AA1733" s="4">
        <f>IF($F1733=0,($D1733-SUM($U1733:Z1733))*$E1733*(IF(Z1733&lt;1,IF(MIN(AA$7,$F1733)&gt;$C1733,MIN(AA$7,$F1733)-$C1733+1,0),MIN(AA$7,$F1733)-Z$7))/365,IF($F1733&gt;Z$7,($D1733-SUM($U1733:Z1733))*$E1733*(IF(Z1733&lt;1,IF(MIN(AA$7,$F1733)&gt;$C1733,MIN(AA$7,$F1733)-$C1733+1,0),MIN(AA$7,$F1733)-Z$7))/365,0))</f>
        <v>0</v>
      </c>
      <c r="AB1733" s="4">
        <f>IF($F1733=0,($D1733-SUM($U1733:AA1733))*$E1733*(IF(AA1733&lt;1,IF(MIN(AB$7,$F1733)&gt;$C1733,MIN(AB$7,$F1733)-$C1733+1,0),MIN(AB$7,$F1733)-AA$7))/365,IF($F1733&gt;AA$7,($D1733-SUM($U1733:AA1733))*$E1733*(IF(AA1733&lt;1,IF(MIN(AB$7,$F1733)&gt;$C1733,MIN(AB$7,$F1733)-$C1733+1,0),MIN(AB$7,$F1733)-AA$7))/365,0))</f>
        <v>0</v>
      </c>
      <c r="AC1733" s="4">
        <f>IF($F1733=0,($D1733-SUM($U1733:AB1733))*$E1733*(IF(AB1733&lt;1,IF(MIN(AC$7,$F1733)&gt;$C1733,MIN(AC$7,$F1733)-$C1733+1,0),MIN(AC$7,$F1733)-AB$7))/365,IF($F1733&gt;AB$7,($D1733-SUM($U1733:AB1733))*$E1733*(IF(AB1733&lt;1,IF(MIN(AC$7,$F1733)&gt;$C1733,MIN(AC$7,$F1733)-$C1733+1,0),MIN(AC$7,$F1733)-AB$7))/365,0))</f>
        <v>0</v>
      </c>
      <c r="AD1733" s="4">
        <f>IF($F1733=0,($D1733-SUM($U1733:AC1733))*$E1733*(IF(AC1733&lt;1,IF(MIN(AD$7,$F1733)&gt;$C1733,MIN(AD$7,$F1733)-$C1733+1,0),MIN(AD$7,$F1733)-AC$7))/365,IF($F1733&gt;AC$7,($D1733-SUM($U1733:AC1733))*$E1733*(IF(AC1733&lt;1,IF(MIN(AD$7,$F1733)&gt;$C1733,MIN(AD$7,$F1733)-$C1733+1,0),MIN(AD$7,$F1733)-AC$7))/365,0))</f>
        <v>0</v>
      </c>
      <c r="AE1733" s="4">
        <f>IF($F1733=0,($D1733-SUM($U1733:AD1733))*$E1733*(IF(AD1733&lt;1,IF(MIN(AE$7,$F1733)&gt;$C1733,MIN(AE$7,$F1733)-$C1733+1,0),MIN(AE$7,$F1733)-AD$7))/365,IF($F1733&gt;AD$7,($D1733-SUM($U1733:AD1733))*$E1733*(IF(AD1733&lt;1,IF(MIN(AE$7,$F1733)&gt;$C1733,MIN(AE$7,$F1733)-$C1733+1,0),MIN(AE$7,$F1733)-AD$7))/365,0))</f>
        <v>0</v>
      </c>
      <c r="AF1733" s="4">
        <f>IF($F1733=0,($D1733-SUM($U1733:AE1733))*$E1733*(IF(AE1733&lt;1,IF(MIN(AF$7,$F1733)&gt;$C1733,MIN(AF$7,$F1733)-$C1733+1,0),MIN(AF$7,$F1733)-AE$7))/365,IF($F1733&gt;AE$7,($D1733-SUM($U1733:AE1733))*$E1733*(IF(AE1733&lt;1,IF(MIN(AF$7,$F1733)&gt;$C1733,MIN(AF$7,$F1733)-$C1733+1,0),MIN(AF$7,$F1733)-AE$7))/365,0))</f>
        <v>0</v>
      </c>
      <c r="AG1733" s="4">
        <f>IF($F1733=0,($D1733-SUM($U1733:AF1733))*$E1733*(IF(AF1733&lt;1,IF(MIN(AG$7,$F1733)&gt;$C1733,MIN(AG$7,$F1733)-$C1733+1,0),MIN(AG$7,$F1733)-AF$7))/365,IF($F1733&gt;AF$7,($D1733-SUM($U1733:AF1733))*$E1733*(IF(AF1733&lt;1,IF(MIN(AG$7,$F1733)&gt;$C1733,MIN(AG$7,$F1733)-$C1733+1,0),MIN(AG$7,$F1733)-AF$7))/365,0))</f>
        <v>0</v>
      </c>
      <c r="AH1733" s="4">
        <f>IF($F1733=0,($D1733-SUM($U1733:AG1733))*$E1733*(IF(AG1733&lt;1,IF(MIN(AH$7,$F1733)&gt;$C1733,MIN(AH$7,$F1733)-$C1733+1,0),MIN(AH$7,$F1733)-AG$7))/365,IF($F1733&gt;AG$7,($D1733-SUM($U1733:AG1733))*$E1733*(IF(AG1733&lt;1,IF(MIN(AH$7,$F1733)&gt;$C1733,MIN(AH$7,$F1733)-$C1733+1,0),MIN(AH$7,$F1733)-AG$7))/365,0))</f>
        <v>0</v>
      </c>
      <c r="AI1733" s="4">
        <f>IF($F1733=0,($D1733-SUM($U1733:AH1733))*$E1733*(IF(AH1733&lt;1,IF(MIN(AI$7,$F1733)&gt;$C1733,MIN(AI$7,$F1733)-$C1733+1,0),MIN(AI$7,$F1733)-AH$7))/365,IF($F1733&gt;AH$7,($D1733-SUM($U1733:AH1733))*$E1733*(IF(AH1733&lt;1,IF(MIN(AI$7,$F1733)&gt;$C1733,MIN(AI$7,$F1733)-$C1733+1,0),MIN(AI$7,$F1733)-AH$7))/365,0))</f>
        <v>0</v>
      </c>
      <c r="AJ1733" s="4">
        <f>IF($F1733=0,($D1733-SUM($U1733:AI1733))*$E1733*(IF(AI1733&lt;1,IF(MIN(AJ$7,$F1733)&gt;$C1733,MIN(AJ$7,$F1733)-$C1733+1,0),MIN(AJ$7,$F1733)-AI$7))/365,IF($F1733&gt;AI$7,($D1733-SUM($U1733:AI1733))*$E1733*(IF(AI1733&lt;1,IF(MIN(AJ$7,$F1733)&gt;$C1733,MIN(AJ$7,$F1733)-$C1733+1,0),MIN(AJ$7,$F1733)-AI$7))/365,0))</f>
        <v>0</v>
      </c>
      <c r="AK1733" s="4">
        <f>IF($F1733=0,($D1733-SUM($U1733:AJ1733))*$E1733*(IF(AJ1733&lt;1,IF(MIN(AK$7,$F1733)&gt;$C1733,MIN(AK$7,$F1733)-$C1733+1,0),MIN(AK$7,$F1733)-AJ$7))/365,IF($F1733&gt;AJ$7,($D1733-SUM($U1733:AJ1733))*$E1733*(IF(AJ1733&lt;1,IF(MIN(AK$7,$F1733)&gt;$C1733,MIN(AK$7,$F1733)-$C1733+1,0),MIN(AK$7,$F1733)-AJ$7))/365,0))</f>
        <v>0</v>
      </c>
      <c r="AL1733" s="4">
        <f>IF($F1733=0,($D1733-SUM($U1733:AK1733))*$E1733*(IF(AK1733&lt;1,IF(MIN(AL$7,$F1733)&gt;$C1733,MIN(AL$7,$F1733)-$C1733+1,0),MIN(AL$7,$F1733)-AK$7))/365,IF($F1733&gt;AK$7,($D1733-SUM($U1733:AK1733))*$E1733*(IF(AK1733&lt;1,IF(MIN(AL$7,$F1733)&gt;$C1733,MIN(AL$7,$F1733)-$C1733+1,0),MIN(AL$7,$F1733)-AK$7))/365,0))</f>
        <v>0</v>
      </c>
      <c r="AM1733" s="4">
        <f>IF($F1733=0,($D1733-SUM($U1733:AL1733))*$E1733*(IF(AL1733&lt;1,IF(MIN(AM$7,$F1733)&gt;$C1733,MIN(AM$7,$F1733)-$C1733+1,0),MIN(AM$7,$F1733)-AL$7))/365,IF($F1733&gt;AL$7,($D1733-SUM($U1733:AL1733))*$E1733*(IF(AL1733&lt;1,IF(MIN(AM$7,$F1733)&gt;$C1733,MIN(AM$7,$F1733)-$C1733+1,0),MIN(AM$7,$F1733)-AL$7))/365,0))</f>
        <v>0</v>
      </c>
      <c r="AN1733" s="4">
        <f>IF($F1733=0,($D1733-SUM($U1733:AM1733))*$E1733*(IF(AM1733&lt;1,IF(MIN(AN$7,$F1733)&gt;$C1733,MIN(AN$7,$F1733)-$C1733+1,0),MIN(AN$7,$F1733)-AM$7))/365,IF($F1733&gt;AM$7,($D1733-SUM($U1733:AM1733))*$E1733*(IF(AM1733&lt;1,IF(MIN(AN$7,$F1733)&gt;$C1733,MIN(AN$7,$F1733)-$C1733+1,0),MIN(AN$7,$F1733)-AM$7))/365,0))</f>
        <v>0</v>
      </c>
      <c r="AO1733" s="4">
        <f>IF($F1733=0,($D1733-SUM($U1733:AN1733))*$E1733*(IF(AN1733&lt;1,IF(MIN(AO$7,$F1733)&gt;$C1733,MIN(AO$7,$F1733)-$C1733+1,0),MIN(AO$7,$F1733)-AN$7))/365,IF($F1733&gt;AN$7,($D1733-SUM($U1733:AN1733))*$E1733*(IF(AN1733&lt;1,IF(MIN(AO$7,$F1733)&gt;$C1733,MIN(AO$7,$F1733)-$C1733+1,0),MIN(AO$7,$F1733)-AN$7))/365,0))</f>
        <v>0</v>
      </c>
      <c r="AP1733" s="4">
        <f>IF($F1733=0,($D1733-SUM($U1733:AO1733))*$E1733*(IF(AO1733&lt;1,IF(MIN(AP$7,$F1733)&gt;$C1733,MIN(AP$7,$F1733)-$C1733+1,0),MIN(AP$7,$F1733)-AO$7))/365,IF($F1733&gt;AO$7,($D1733-SUM($U1733:AO1733))*$E1733*(IF(AO1733&lt;1,IF(MIN(AP$7,$F1733)&gt;$C1733,MIN(AP$7,$F1733)-$C1733+1,0),MIN(AP$7,$F1733)-AO$7))/365,0))</f>
        <v>0</v>
      </c>
      <c r="AQ1733" s="4">
        <f>IF($F1733=0,($D1733-SUM($U1733:AP1733))*$E1733*(IF(AP1733&lt;1,IF(MIN(AQ$7,$F1733)&gt;$C1733,MIN(AQ$7,$F1733)-$C1733+1,0),MIN(AQ$7,$F1733)-AP$7))/365,IF($F1733&gt;AP$7,($D1733-SUM($U1733:AP1733))*$E1733*(IF(AP1733&lt;1,IF(MIN(AQ$7,$F1733)&gt;$C1733,MIN(AQ$7,$F1733)-$C1733+1,0),MIN(AQ$7,$F1733)-AP$7))/365,0))</f>
        <v>0</v>
      </c>
      <c r="AR1733" s="4">
        <f>IF($F1733=0,($D1733-SUM($U1733:AQ1733))*$E1733*(IF(AQ1733&lt;1,IF(MIN(AR$7,$F1733)&gt;$C1733,MIN(AR$7,$F1733)-$C1733+1,0),MIN(AR$7,$F1733)-AQ$7))/365,IF($F1733&gt;AQ$7,($D1733-SUM($U1733:AQ1733))*$E1733*(IF(AQ1733&lt;1,IF(MIN(AR$7,$F1733)&gt;$C1733,MIN(AR$7,$F1733)-$C1733+1,0),MIN(AR$7,$F1733)-AQ$7))/365,0))</f>
        <v>0</v>
      </c>
      <c r="AS1733" s="4">
        <f>IF($F1733=0,($D1733-SUM($U1733:AR1733))*$E1733*(IF(AR1733&lt;1,IF(MIN(AS$7,$F1733)&gt;$C1733,MIN(AS$7,$F1733)-$C1733+1,0),MIN(AS$7,$F1733)-AR$7))/365,IF($F1733&gt;AR$7,($D1733-SUM($U1733:AR1733))*$E1733*(IF(AR1733&lt;1,IF(MIN(AS$7,$F1733)&gt;$C1733,MIN(AS$7,$F1733)-$C1733+1,0),MIN(AS$7,$F1733)-AR$7))/365,0))</f>
        <v>0</v>
      </c>
    </row>
    <row r="1734" spans="1:45">
      <c r="A1734" s="15"/>
      <c r="B1734" s="17"/>
      <c r="C1734" s="16"/>
      <c r="D1734" s="15"/>
      <c r="E1734" s="11"/>
      <c r="F1734" s="16"/>
      <c r="G1734" s="15"/>
      <c r="H1734" s="14"/>
      <c r="I1734" s="5"/>
      <c r="J1734" s="13">
        <f>SUM(U1734:AS1734)</f>
        <v>0</v>
      </c>
      <c r="K1734" s="13">
        <f>IF(F1734=0,D1734-J1734,IF(F1734&lt;41730,0,D1734-J1734))</f>
        <v>0</v>
      </c>
      <c r="L1734" s="12">
        <f>IF(K1734=0,0,IF(G1734-((L$7-C1734)/365)&lt;0,0,G1734-((L$7-C1734)/365)))</f>
        <v>0</v>
      </c>
      <c r="M1734" s="4">
        <f>IF(K1734=0,0,D1734*H1734)</f>
        <v>0</v>
      </c>
      <c r="N1734" s="11">
        <f>IFERROR((1-(M1734/K1734)^(1/L1734)),0)</f>
        <v>0</v>
      </c>
      <c r="O1734" s="10">
        <f>IF(F1734&gt;41730,IF(F1734&gt;41730,(F1734-41730)/365,IF(K1734=0,0,IF(G1734-((L$7-C1734)/365)&lt;0,0,G1734-((L$7-C1734)/365)))),1)</f>
        <v>1</v>
      </c>
      <c r="P1734" s="9">
        <f>IF(K1734&lt;M1734,0,IF(L1734=0,K1734-M1734,K1734*N1734*O1734))</f>
        <v>0</v>
      </c>
      <c r="Q1734" s="19">
        <f>IF(F1734&gt;41730,D1734,0)</f>
        <v>0</v>
      </c>
      <c r="R1734" s="18">
        <f>IF(F1734&gt;41730,J1734+P1734,0)</f>
        <v>0</v>
      </c>
      <c r="S1734" s="9">
        <f>IF(F1734&gt;0,0,K1734-P1734)</f>
        <v>0</v>
      </c>
      <c r="T1734" s="5"/>
      <c r="U1734" s="4">
        <f>D1734*E1734*(IF(U$7&gt;$C1734,U$7-$C1734+1,0))/365</f>
        <v>0</v>
      </c>
      <c r="V1734" s="4">
        <f>($D1734-U1734)*$E1734*(IF(U1734&lt;1,IF(V$7&gt;$C1734,V$7-$C1734+1,0),V$7-U$7))/365</f>
        <v>0</v>
      </c>
      <c r="W1734" s="4">
        <f>IF($F1734=0,($D1734-SUM($U1734:V1734))*$E1734*(IF(V1734&lt;1,IF(MIN(W$7,$F1734)&gt;$C1734,MIN(W$7,$F1734)-$C1734+1,0),MIN(W$7,$F1734)-V$7))/365,IF($F1734&gt;V$7,($D1734-SUM($U1734:V1734))*$E1734*(IF(V1734&lt;1,IF(MIN(W$7,$F1734)&gt;$C1734,MIN(W$7,$F1734)-$C1734+1,0),MIN(W$7,$F1734)-V$7))/365,0))</f>
        <v>0</v>
      </c>
      <c r="X1734" s="4">
        <f>IF($F1734=0,($D1734-SUM($U1734:W1734))*$E1734*(IF(W1734&lt;1,IF(MIN(X$7,$F1734)&gt;$C1734,MIN(X$7,$F1734)-$C1734+1,0),MIN(X$7,$F1734)-W$7))/365,IF($F1734&gt;W$7,($D1734-SUM($U1734:W1734))*$E1734*(IF(W1734&lt;1,IF(MIN(X$7,$F1734)&gt;$C1734,MIN(X$7,$F1734)-$C1734+1,0),MIN(X$7,$F1734)-W$7))/365,0))</f>
        <v>0</v>
      </c>
      <c r="Y1734" s="4">
        <f>IF($F1734=0,($D1734-SUM($U1734:X1734))*$E1734*(IF(X1734&lt;1,IF(MIN(Y$7,$F1734)&gt;$C1734,MIN(Y$7,$F1734)-$C1734+1,0),MIN(Y$7,$F1734)-X$7))/365,IF($F1734&gt;X$7,($D1734-SUM($U1734:X1734))*$E1734*(IF(X1734&lt;1,IF(MIN(Y$7,$F1734)&gt;$C1734,MIN(Y$7,$F1734)-$C1734+1,0),MIN(Y$7,$F1734)-X$7))/365,0))</f>
        <v>0</v>
      </c>
      <c r="Z1734" s="4">
        <f>IF($F1734=0,($D1734-SUM($U1734:Y1734))*$E1734*(IF(Y1734&lt;1,IF(MIN(Z$7,$F1734)&gt;$C1734,MIN(Z$7,$F1734)-$C1734+1,0),MIN(Z$7,$F1734)-Y$7))/365,IF($F1734&gt;Y$7,($D1734-SUM($U1734:Y1734))*$E1734*(IF(Y1734&lt;1,IF(MIN(Z$7,$F1734)&gt;$C1734,MIN(Z$7,$F1734)-$C1734+1,0),MIN(Z$7,$F1734)-Y$7))/365,0))</f>
        <v>0</v>
      </c>
      <c r="AA1734" s="4">
        <f>IF($F1734=0,($D1734-SUM($U1734:Z1734))*$E1734*(IF(Z1734&lt;1,IF(MIN(AA$7,$F1734)&gt;$C1734,MIN(AA$7,$F1734)-$C1734+1,0),MIN(AA$7,$F1734)-Z$7))/365,IF($F1734&gt;Z$7,($D1734-SUM($U1734:Z1734))*$E1734*(IF(Z1734&lt;1,IF(MIN(AA$7,$F1734)&gt;$C1734,MIN(AA$7,$F1734)-$C1734+1,0),MIN(AA$7,$F1734)-Z$7))/365,0))</f>
        <v>0</v>
      </c>
      <c r="AB1734" s="4">
        <f>IF($F1734=0,($D1734-SUM($U1734:AA1734))*$E1734*(IF(AA1734&lt;1,IF(MIN(AB$7,$F1734)&gt;$C1734,MIN(AB$7,$F1734)-$C1734+1,0),MIN(AB$7,$F1734)-AA$7))/365,IF($F1734&gt;AA$7,($D1734-SUM($U1734:AA1734))*$E1734*(IF(AA1734&lt;1,IF(MIN(AB$7,$F1734)&gt;$C1734,MIN(AB$7,$F1734)-$C1734+1,0),MIN(AB$7,$F1734)-AA$7))/365,0))</f>
        <v>0</v>
      </c>
      <c r="AC1734" s="4">
        <f>IF($F1734=0,($D1734-SUM($U1734:AB1734))*$E1734*(IF(AB1734&lt;1,IF(MIN(AC$7,$F1734)&gt;$C1734,MIN(AC$7,$F1734)-$C1734+1,0),MIN(AC$7,$F1734)-AB$7))/365,IF($F1734&gt;AB$7,($D1734-SUM($U1734:AB1734))*$E1734*(IF(AB1734&lt;1,IF(MIN(AC$7,$F1734)&gt;$C1734,MIN(AC$7,$F1734)-$C1734+1,0),MIN(AC$7,$F1734)-AB$7))/365,0))</f>
        <v>0</v>
      </c>
      <c r="AD1734" s="4">
        <f>IF($F1734=0,($D1734-SUM($U1734:AC1734))*$E1734*(IF(AC1734&lt;1,IF(MIN(AD$7,$F1734)&gt;$C1734,MIN(AD$7,$F1734)-$C1734+1,0),MIN(AD$7,$F1734)-AC$7))/365,IF($F1734&gt;AC$7,($D1734-SUM($U1734:AC1734))*$E1734*(IF(AC1734&lt;1,IF(MIN(AD$7,$F1734)&gt;$C1734,MIN(AD$7,$F1734)-$C1734+1,0),MIN(AD$7,$F1734)-AC$7))/365,0))</f>
        <v>0</v>
      </c>
      <c r="AE1734" s="4">
        <f>IF($F1734=0,($D1734-SUM($U1734:AD1734))*$E1734*(IF(AD1734&lt;1,IF(MIN(AE$7,$F1734)&gt;$C1734,MIN(AE$7,$F1734)-$C1734+1,0),MIN(AE$7,$F1734)-AD$7))/365,IF($F1734&gt;AD$7,($D1734-SUM($U1734:AD1734))*$E1734*(IF(AD1734&lt;1,IF(MIN(AE$7,$F1734)&gt;$C1734,MIN(AE$7,$F1734)-$C1734+1,0),MIN(AE$7,$F1734)-AD$7))/365,0))</f>
        <v>0</v>
      </c>
      <c r="AF1734" s="4">
        <f>IF($F1734=0,($D1734-SUM($U1734:AE1734))*$E1734*(IF(AE1734&lt;1,IF(MIN(AF$7,$F1734)&gt;$C1734,MIN(AF$7,$F1734)-$C1734+1,0),MIN(AF$7,$F1734)-AE$7))/365,IF($F1734&gt;AE$7,($D1734-SUM($U1734:AE1734))*$E1734*(IF(AE1734&lt;1,IF(MIN(AF$7,$F1734)&gt;$C1734,MIN(AF$7,$F1734)-$C1734+1,0),MIN(AF$7,$F1734)-AE$7))/365,0))</f>
        <v>0</v>
      </c>
      <c r="AG1734" s="4">
        <f>IF($F1734=0,($D1734-SUM($U1734:AF1734))*$E1734*(IF(AF1734&lt;1,IF(MIN(AG$7,$F1734)&gt;$C1734,MIN(AG$7,$F1734)-$C1734+1,0),MIN(AG$7,$F1734)-AF$7))/365,IF($F1734&gt;AF$7,($D1734-SUM($U1734:AF1734))*$E1734*(IF(AF1734&lt;1,IF(MIN(AG$7,$F1734)&gt;$C1734,MIN(AG$7,$F1734)-$C1734+1,0),MIN(AG$7,$F1734)-AF$7))/365,0))</f>
        <v>0</v>
      </c>
      <c r="AH1734" s="4">
        <f>IF($F1734=0,($D1734-SUM($U1734:AG1734))*$E1734*(IF(AG1734&lt;1,IF(MIN(AH$7,$F1734)&gt;$C1734,MIN(AH$7,$F1734)-$C1734+1,0),MIN(AH$7,$F1734)-AG$7))/365,IF($F1734&gt;AG$7,($D1734-SUM($U1734:AG1734))*$E1734*(IF(AG1734&lt;1,IF(MIN(AH$7,$F1734)&gt;$C1734,MIN(AH$7,$F1734)-$C1734+1,0),MIN(AH$7,$F1734)-AG$7))/365,0))</f>
        <v>0</v>
      </c>
      <c r="AI1734" s="4">
        <f>IF($F1734=0,($D1734-SUM($U1734:AH1734))*$E1734*(IF(AH1734&lt;1,IF(MIN(AI$7,$F1734)&gt;$C1734,MIN(AI$7,$F1734)-$C1734+1,0),MIN(AI$7,$F1734)-AH$7))/365,IF($F1734&gt;AH$7,($D1734-SUM($U1734:AH1734))*$E1734*(IF(AH1734&lt;1,IF(MIN(AI$7,$F1734)&gt;$C1734,MIN(AI$7,$F1734)-$C1734+1,0),MIN(AI$7,$F1734)-AH$7))/365,0))</f>
        <v>0</v>
      </c>
      <c r="AJ1734" s="4">
        <f>IF($F1734=0,($D1734-SUM($U1734:AI1734))*$E1734*(IF(AI1734&lt;1,IF(MIN(AJ$7,$F1734)&gt;$C1734,MIN(AJ$7,$F1734)-$C1734+1,0),MIN(AJ$7,$F1734)-AI$7))/365,IF($F1734&gt;AI$7,($D1734-SUM($U1734:AI1734))*$E1734*(IF(AI1734&lt;1,IF(MIN(AJ$7,$F1734)&gt;$C1734,MIN(AJ$7,$F1734)-$C1734+1,0),MIN(AJ$7,$F1734)-AI$7))/365,0))</f>
        <v>0</v>
      </c>
      <c r="AK1734" s="4">
        <f>IF($F1734=0,($D1734-SUM($U1734:AJ1734))*$E1734*(IF(AJ1734&lt;1,IF(MIN(AK$7,$F1734)&gt;$C1734,MIN(AK$7,$F1734)-$C1734+1,0),MIN(AK$7,$F1734)-AJ$7))/365,IF($F1734&gt;AJ$7,($D1734-SUM($U1734:AJ1734))*$E1734*(IF(AJ1734&lt;1,IF(MIN(AK$7,$F1734)&gt;$C1734,MIN(AK$7,$F1734)-$C1734+1,0),MIN(AK$7,$F1734)-AJ$7))/365,0))</f>
        <v>0</v>
      </c>
      <c r="AL1734" s="4">
        <f>IF($F1734=0,($D1734-SUM($U1734:AK1734))*$E1734*(IF(AK1734&lt;1,IF(MIN(AL$7,$F1734)&gt;$C1734,MIN(AL$7,$F1734)-$C1734+1,0),MIN(AL$7,$F1734)-AK$7))/365,IF($F1734&gt;AK$7,($D1734-SUM($U1734:AK1734))*$E1734*(IF(AK1734&lt;1,IF(MIN(AL$7,$F1734)&gt;$C1734,MIN(AL$7,$F1734)-$C1734+1,0),MIN(AL$7,$F1734)-AK$7))/365,0))</f>
        <v>0</v>
      </c>
      <c r="AM1734" s="4">
        <f>IF($F1734=0,($D1734-SUM($U1734:AL1734))*$E1734*(IF(AL1734&lt;1,IF(MIN(AM$7,$F1734)&gt;$C1734,MIN(AM$7,$F1734)-$C1734+1,0),MIN(AM$7,$F1734)-AL$7))/365,IF($F1734&gt;AL$7,($D1734-SUM($U1734:AL1734))*$E1734*(IF(AL1734&lt;1,IF(MIN(AM$7,$F1734)&gt;$C1734,MIN(AM$7,$F1734)-$C1734+1,0),MIN(AM$7,$F1734)-AL$7))/365,0))</f>
        <v>0</v>
      </c>
      <c r="AN1734" s="4">
        <f>IF($F1734=0,($D1734-SUM($U1734:AM1734))*$E1734*(IF(AM1734&lt;1,IF(MIN(AN$7,$F1734)&gt;$C1734,MIN(AN$7,$F1734)-$C1734+1,0),MIN(AN$7,$F1734)-AM$7))/365,IF($F1734&gt;AM$7,($D1734-SUM($U1734:AM1734))*$E1734*(IF(AM1734&lt;1,IF(MIN(AN$7,$F1734)&gt;$C1734,MIN(AN$7,$F1734)-$C1734+1,0),MIN(AN$7,$F1734)-AM$7))/365,0))</f>
        <v>0</v>
      </c>
      <c r="AO1734" s="4">
        <f>IF($F1734=0,($D1734-SUM($U1734:AN1734))*$E1734*(IF(AN1734&lt;1,IF(MIN(AO$7,$F1734)&gt;$C1734,MIN(AO$7,$F1734)-$C1734+1,0),MIN(AO$7,$F1734)-AN$7))/365,IF($F1734&gt;AN$7,($D1734-SUM($U1734:AN1734))*$E1734*(IF(AN1734&lt;1,IF(MIN(AO$7,$F1734)&gt;$C1734,MIN(AO$7,$F1734)-$C1734+1,0),MIN(AO$7,$F1734)-AN$7))/365,0))</f>
        <v>0</v>
      </c>
      <c r="AP1734" s="4">
        <f>IF($F1734=0,($D1734-SUM($U1734:AO1734))*$E1734*(IF(AO1734&lt;1,IF(MIN(AP$7,$F1734)&gt;$C1734,MIN(AP$7,$F1734)-$C1734+1,0),MIN(AP$7,$F1734)-AO$7))/365,IF($F1734&gt;AO$7,($D1734-SUM($U1734:AO1734))*$E1734*(IF(AO1734&lt;1,IF(MIN(AP$7,$F1734)&gt;$C1734,MIN(AP$7,$F1734)-$C1734+1,0),MIN(AP$7,$F1734)-AO$7))/365,0))</f>
        <v>0</v>
      </c>
      <c r="AQ1734" s="4">
        <f>IF($F1734=0,($D1734-SUM($U1734:AP1734))*$E1734*(IF(AP1734&lt;1,IF(MIN(AQ$7,$F1734)&gt;$C1734,MIN(AQ$7,$F1734)-$C1734+1,0),MIN(AQ$7,$F1734)-AP$7))/365,IF($F1734&gt;AP$7,($D1734-SUM($U1734:AP1734))*$E1734*(IF(AP1734&lt;1,IF(MIN(AQ$7,$F1734)&gt;$C1734,MIN(AQ$7,$F1734)-$C1734+1,0),MIN(AQ$7,$F1734)-AP$7))/365,0))</f>
        <v>0</v>
      </c>
      <c r="AR1734" s="4">
        <f>IF($F1734=0,($D1734-SUM($U1734:AQ1734))*$E1734*(IF(AQ1734&lt;1,IF(MIN(AR$7,$F1734)&gt;$C1734,MIN(AR$7,$F1734)-$C1734+1,0),MIN(AR$7,$F1734)-AQ$7))/365,IF($F1734&gt;AQ$7,($D1734-SUM($U1734:AQ1734))*$E1734*(IF(AQ1734&lt;1,IF(MIN(AR$7,$F1734)&gt;$C1734,MIN(AR$7,$F1734)-$C1734+1,0),MIN(AR$7,$F1734)-AQ$7))/365,0))</f>
        <v>0</v>
      </c>
      <c r="AS1734" s="4">
        <f>IF($F1734=0,($D1734-SUM($U1734:AR1734))*$E1734*(IF(AR1734&lt;1,IF(MIN(AS$7,$F1734)&gt;$C1734,MIN(AS$7,$F1734)-$C1734+1,0),MIN(AS$7,$F1734)-AR$7))/365,IF($F1734&gt;AR$7,($D1734-SUM($U1734:AR1734))*$E1734*(IF(AR1734&lt;1,IF(MIN(AS$7,$F1734)&gt;$C1734,MIN(AS$7,$F1734)-$C1734+1,0),MIN(AS$7,$F1734)-AR$7))/365,0))</f>
        <v>0</v>
      </c>
    </row>
    <row r="1735" spans="1:45">
      <c r="A1735" s="15"/>
      <c r="B1735" s="17"/>
      <c r="C1735" s="16"/>
      <c r="D1735" s="15"/>
      <c r="E1735" s="11"/>
      <c r="F1735" s="16"/>
      <c r="G1735" s="15"/>
      <c r="H1735" s="14"/>
      <c r="I1735" s="5"/>
      <c r="J1735" s="13">
        <f>SUM(U1735:AS1735)</f>
        <v>0</v>
      </c>
      <c r="K1735" s="13">
        <f>IF(F1735=0,D1735-J1735,IF(F1735&lt;41730,0,D1735-J1735))</f>
        <v>0</v>
      </c>
      <c r="L1735" s="12">
        <f>IF(K1735=0,0,IF(G1735-((L$7-C1735)/365)&lt;0,0,G1735-((L$7-C1735)/365)))</f>
        <v>0</v>
      </c>
      <c r="M1735" s="4">
        <f>IF(K1735=0,0,D1735*H1735)</f>
        <v>0</v>
      </c>
      <c r="N1735" s="11">
        <f>IFERROR((1-(M1735/K1735)^(1/L1735)),0)</f>
        <v>0</v>
      </c>
      <c r="O1735" s="10">
        <f>IF(F1735&gt;41730,IF(F1735&gt;41730,(F1735-41730)/365,IF(K1735=0,0,IF(G1735-((L$7-C1735)/365)&lt;0,0,G1735-((L$7-C1735)/365)))),1)</f>
        <v>1</v>
      </c>
      <c r="P1735" s="9">
        <f>IF(K1735&lt;M1735,0,IF(L1735=0,K1735-M1735,K1735*N1735*O1735))</f>
        <v>0</v>
      </c>
      <c r="Q1735" s="19">
        <f>IF(F1735&gt;41730,D1735,0)</f>
        <v>0</v>
      </c>
      <c r="R1735" s="18">
        <f>IF(F1735&gt;41730,J1735+P1735,0)</f>
        <v>0</v>
      </c>
      <c r="S1735" s="9">
        <f>IF(F1735&gt;0,0,K1735-P1735)</f>
        <v>0</v>
      </c>
      <c r="T1735" s="5"/>
      <c r="U1735" s="4">
        <f>D1735*E1735*(IF(U$7&gt;$C1735,U$7-$C1735+1,0))/365</f>
        <v>0</v>
      </c>
      <c r="V1735" s="4">
        <f>($D1735-U1735)*$E1735*(IF(U1735&lt;1,IF(V$7&gt;$C1735,V$7-$C1735+1,0),V$7-U$7))/365</f>
        <v>0</v>
      </c>
      <c r="W1735" s="4">
        <f>IF($F1735=0,($D1735-SUM($U1735:V1735))*$E1735*(IF(V1735&lt;1,IF(MIN(W$7,$F1735)&gt;$C1735,MIN(W$7,$F1735)-$C1735+1,0),MIN(W$7,$F1735)-V$7))/365,IF($F1735&gt;V$7,($D1735-SUM($U1735:V1735))*$E1735*(IF(V1735&lt;1,IF(MIN(W$7,$F1735)&gt;$C1735,MIN(W$7,$F1735)-$C1735+1,0),MIN(W$7,$F1735)-V$7))/365,0))</f>
        <v>0</v>
      </c>
      <c r="X1735" s="4">
        <f>IF($F1735=0,($D1735-SUM($U1735:W1735))*$E1735*(IF(W1735&lt;1,IF(MIN(X$7,$F1735)&gt;$C1735,MIN(X$7,$F1735)-$C1735+1,0),MIN(X$7,$F1735)-W$7))/365,IF($F1735&gt;W$7,($D1735-SUM($U1735:W1735))*$E1735*(IF(W1735&lt;1,IF(MIN(X$7,$F1735)&gt;$C1735,MIN(X$7,$F1735)-$C1735+1,0),MIN(X$7,$F1735)-W$7))/365,0))</f>
        <v>0</v>
      </c>
      <c r="Y1735" s="4">
        <f>IF($F1735=0,($D1735-SUM($U1735:X1735))*$E1735*(IF(X1735&lt;1,IF(MIN(Y$7,$F1735)&gt;$C1735,MIN(Y$7,$F1735)-$C1735+1,0),MIN(Y$7,$F1735)-X$7))/365,IF($F1735&gt;X$7,($D1735-SUM($U1735:X1735))*$E1735*(IF(X1735&lt;1,IF(MIN(Y$7,$F1735)&gt;$C1735,MIN(Y$7,$F1735)-$C1735+1,0),MIN(Y$7,$F1735)-X$7))/365,0))</f>
        <v>0</v>
      </c>
      <c r="Z1735" s="4">
        <f>IF($F1735=0,($D1735-SUM($U1735:Y1735))*$E1735*(IF(Y1735&lt;1,IF(MIN(Z$7,$F1735)&gt;$C1735,MIN(Z$7,$F1735)-$C1735+1,0),MIN(Z$7,$F1735)-Y$7))/365,IF($F1735&gt;Y$7,($D1735-SUM($U1735:Y1735))*$E1735*(IF(Y1735&lt;1,IF(MIN(Z$7,$F1735)&gt;$C1735,MIN(Z$7,$F1735)-$C1735+1,0),MIN(Z$7,$F1735)-Y$7))/365,0))</f>
        <v>0</v>
      </c>
      <c r="AA1735" s="4">
        <f>IF($F1735=0,($D1735-SUM($U1735:Z1735))*$E1735*(IF(Z1735&lt;1,IF(MIN(AA$7,$F1735)&gt;$C1735,MIN(AA$7,$F1735)-$C1735+1,0),MIN(AA$7,$F1735)-Z$7))/365,IF($F1735&gt;Z$7,($D1735-SUM($U1735:Z1735))*$E1735*(IF(Z1735&lt;1,IF(MIN(AA$7,$F1735)&gt;$C1735,MIN(AA$7,$F1735)-$C1735+1,0),MIN(AA$7,$F1735)-Z$7))/365,0))</f>
        <v>0</v>
      </c>
      <c r="AB1735" s="4">
        <f>IF($F1735=0,($D1735-SUM($U1735:AA1735))*$E1735*(IF(AA1735&lt;1,IF(MIN(AB$7,$F1735)&gt;$C1735,MIN(AB$7,$F1735)-$C1735+1,0),MIN(AB$7,$F1735)-AA$7))/365,IF($F1735&gt;AA$7,($D1735-SUM($U1735:AA1735))*$E1735*(IF(AA1735&lt;1,IF(MIN(AB$7,$F1735)&gt;$C1735,MIN(AB$7,$F1735)-$C1735+1,0),MIN(AB$7,$F1735)-AA$7))/365,0))</f>
        <v>0</v>
      </c>
      <c r="AC1735" s="4">
        <f>IF($F1735=0,($D1735-SUM($U1735:AB1735))*$E1735*(IF(AB1735&lt;1,IF(MIN(AC$7,$F1735)&gt;$C1735,MIN(AC$7,$F1735)-$C1735+1,0),MIN(AC$7,$F1735)-AB$7))/365,IF($F1735&gt;AB$7,($D1735-SUM($U1735:AB1735))*$E1735*(IF(AB1735&lt;1,IF(MIN(AC$7,$F1735)&gt;$C1735,MIN(AC$7,$F1735)-$C1735+1,0),MIN(AC$7,$F1735)-AB$7))/365,0))</f>
        <v>0</v>
      </c>
      <c r="AD1735" s="4">
        <f>IF($F1735=0,($D1735-SUM($U1735:AC1735))*$E1735*(IF(AC1735&lt;1,IF(MIN(AD$7,$F1735)&gt;$C1735,MIN(AD$7,$F1735)-$C1735+1,0),MIN(AD$7,$F1735)-AC$7))/365,IF($F1735&gt;AC$7,($D1735-SUM($U1735:AC1735))*$E1735*(IF(AC1735&lt;1,IF(MIN(AD$7,$F1735)&gt;$C1735,MIN(AD$7,$F1735)-$C1735+1,0),MIN(AD$7,$F1735)-AC$7))/365,0))</f>
        <v>0</v>
      </c>
      <c r="AE1735" s="4">
        <f>IF($F1735=0,($D1735-SUM($U1735:AD1735))*$E1735*(IF(AD1735&lt;1,IF(MIN(AE$7,$F1735)&gt;$C1735,MIN(AE$7,$F1735)-$C1735+1,0),MIN(AE$7,$F1735)-AD$7))/365,IF($F1735&gt;AD$7,($D1735-SUM($U1735:AD1735))*$E1735*(IF(AD1735&lt;1,IF(MIN(AE$7,$F1735)&gt;$C1735,MIN(AE$7,$F1735)-$C1735+1,0),MIN(AE$7,$F1735)-AD$7))/365,0))</f>
        <v>0</v>
      </c>
      <c r="AF1735" s="4">
        <f>IF($F1735=0,($D1735-SUM($U1735:AE1735))*$E1735*(IF(AE1735&lt;1,IF(MIN(AF$7,$F1735)&gt;$C1735,MIN(AF$7,$F1735)-$C1735+1,0),MIN(AF$7,$F1735)-AE$7))/365,IF($F1735&gt;AE$7,($D1735-SUM($U1735:AE1735))*$E1735*(IF(AE1735&lt;1,IF(MIN(AF$7,$F1735)&gt;$C1735,MIN(AF$7,$F1735)-$C1735+1,0),MIN(AF$7,$F1735)-AE$7))/365,0))</f>
        <v>0</v>
      </c>
      <c r="AG1735" s="4">
        <f>IF($F1735=0,($D1735-SUM($U1735:AF1735))*$E1735*(IF(AF1735&lt;1,IF(MIN(AG$7,$F1735)&gt;$C1735,MIN(AG$7,$F1735)-$C1735+1,0),MIN(AG$7,$F1735)-AF$7))/365,IF($F1735&gt;AF$7,($D1735-SUM($U1735:AF1735))*$E1735*(IF(AF1735&lt;1,IF(MIN(AG$7,$F1735)&gt;$C1735,MIN(AG$7,$F1735)-$C1735+1,0),MIN(AG$7,$F1735)-AF$7))/365,0))</f>
        <v>0</v>
      </c>
      <c r="AH1735" s="4">
        <f>IF($F1735=0,($D1735-SUM($U1735:AG1735))*$E1735*(IF(AG1735&lt;1,IF(MIN(AH$7,$F1735)&gt;$C1735,MIN(AH$7,$F1735)-$C1735+1,0),MIN(AH$7,$F1735)-AG$7))/365,IF($F1735&gt;AG$7,($D1735-SUM($U1735:AG1735))*$E1735*(IF(AG1735&lt;1,IF(MIN(AH$7,$F1735)&gt;$C1735,MIN(AH$7,$F1735)-$C1735+1,0),MIN(AH$7,$F1735)-AG$7))/365,0))</f>
        <v>0</v>
      </c>
      <c r="AI1735" s="4">
        <f>IF($F1735=0,($D1735-SUM($U1735:AH1735))*$E1735*(IF(AH1735&lt;1,IF(MIN(AI$7,$F1735)&gt;$C1735,MIN(AI$7,$F1735)-$C1735+1,0),MIN(AI$7,$F1735)-AH$7))/365,IF($F1735&gt;AH$7,($D1735-SUM($U1735:AH1735))*$E1735*(IF(AH1735&lt;1,IF(MIN(AI$7,$F1735)&gt;$C1735,MIN(AI$7,$F1735)-$C1735+1,0),MIN(AI$7,$F1735)-AH$7))/365,0))</f>
        <v>0</v>
      </c>
      <c r="AJ1735" s="4">
        <f>IF($F1735=0,($D1735-SUM($U1735:AI1735))*$E1735*(IF(AI1735&lt;1,IF(MIN(AJ$7,$F1735)&gt;$C1735,MIN(AJ$7,$F1735)-$C1735+1,0),MIN(AJ$7,$F1735)-AI$7))/365,IF($F1735&gt;AI$7,($D1735-SUM($U1735:AI1735))*$E1735*(IF(AI1735&lt;1,IF(MIN(AJ$7,$F1735)&gt;$C1735,MIN(AJ$7,$F1735)-$C1735+1,0),MIN(AJ$7,$F1735)-AI$7))/365,0))</f>
        <v>0</v>
      </c>
      <c r="AK1735" s="4">
        <f>IF($F1735=0,($D1735-SUM($U1735:AJ1735))*$E1735*(IF(AJ1735&lt;1,IF(MIN(AK$7,$F1735)&gt;$C1735,MIN(AK$7,$F1735)-$C1735+1,0),MIN(AK$7,$F1735)-AJ$7))/365,IF($F1735&gt;AJ$7,($D1735-SUM($U1735:AJ1735))*$E1735*(IF(AJ1735&lt;1,IF(MIN(AK$7,$F1735)&gt;$C1735,MIN(AK$7,$F1735)-$C1735+1,0),MIN(AK$7,$F1735)-AJ$7))/365,0))</f>
        <v>0</v>
      </c>
      <c r="AL1735" s="4">
        <f>IF($F1735=0,($D1735-SUM($U1735:AK1735))*$E1735*(IF(AK1735&lt;1,IF(MIN(AL$7,$F1735)&gt;$C1735,MIN(AL$7,$F1735)-$C1735+1,0),MIN(AL$7,$F1735)-AK$7))/365,IF($F1735&gt;AK$7,($D1735-SUM($U1735:AK1735))*$E1735*(IF(AK1735&lt;1,IF(MIN(AL$7,$F1735)&gt;$C1735,MIN(AL$7,$F1735)-$C1735+1,0),MIN(AL$7,$F1735)-AK$7))/365,0))</f>
        <v>0</v>
      </c>
      <c r="AM1735" s="4">
        <f>IF($F1735=0,($D1735-SUM($U1735:AL1735))*$E1735*(IF(AL1735&lt;1,IF(MIN(AM$7,$F1735)&gt;$C1735,MIN(AM$7,$F1735)-$C1735+1,0),MIN(AM$7,$F1735)-AL$7))/365,IF($F1735&gt;AL$7,($D1735-SUM($U1735:AL1735))*$E1735*(IF(AL1735&lt;1,IF(MIN(AM$7,$F1735)&gt;$C1735,MIN(AM$7,$F1735)-$C1735+1,0),MIN(AM$7,$F1735)-AL$7))/365,0))</f>
        <v>0</v>
      </c>
      <c r="AN1735" s="4">
        <f>IF($F1735=0,($D1735-SUM($U1735:AM1735))*$E1735*(IF(AM1735&lt;1,IF(MIN(AN$7,$F1735)&gt;$C1735,MIN(AN$7,$F1735)-$C1735+1,0),MIN(AN$7,$F1735)-AM$7))/365,IF($F1735&gt;AM$7,($D1735-SUM($U1735:AM1735))*$E1735*(IF(AM1735&lt;1,IF(MIN(AN$7,$F1735)&gt;$C1735,MIN(AN$7,$F1735)-$C1735+1,0),MIN(AN$7,$F1735)-AM$7))/365,0))</f>
        <v>0</v>
      </c>
      <c r="AO1735" s="4">
        <f>IF($F1735=0,($D1735-SUM($U1735:AN1735))*$E1735*(IF(AN1735&lt;1,IF(MIN(AO$7,$F1735)&gt;$C1735,MIN(AO$7,$F1735)-$C1735+1,0),MIN(AO$7,$F1735)-AN$7))/365,IF($F1735&gt;AN$7,($D1735-SUM($U1735:AN1735))*$E1735*(IF(AN1735&lt;1,IF(MIN(AO$7,$F1735)&gt;$C1735,MIN(AO$7,$F1735)-$C1735+1,0),MIN(AO$7,$F1735)-AN$7))/365,0))</f>
        <v>0</v>
      </c>
      <c r="AP1735" s="4">
        <f>IF($F1735=0,($D1735-SUM($U1735:AO1735))*$E1735*(IF(AO1735&lt;1,IF(MIN(AP$7,$F1735)&gt;$C1735,MIN(AP$7,$F1735)-$C1735+1,0),MIN(AP$7,$F1735)-AO$7))/365,IF($F1735&gt;AO$7,($D1735-SUM($U1735:AO1735))*$E1735*(IF(AO1735&lt;1,IF(MIN(AP$7,$F1735)&gt;$C1735,MIN(AP$7,$F1735)-$C1735+1,0),MIN(AP$7,$F1735)-AO$7))/365,0))</f>
        <v>0</v>
      </c>
      <c r="AQ1735" s="4">
        <f>IF($F1735=0,($D1735-SUM($U1735:AP1735))*$E1735*(IF(AP1735&lt;1,IF(MIN(AQ$7,$F1735)&gt;$C1735,MIN(AQ$7,$F1735)-$C1735+1,0),MIN(AQ$7,$F1735)-AP$7))/365,IF($F1735&gt;AP$7,($D1735-SUM($U1735:AP1735))*$E1735*(IF(AP1735&lt;1,IF(MIN(AQ$7,$F1735)&gt;$C1735,MIN(AQ$7,$F1735)-$C1735+1,0),MIN(AQ$7,$F1735)-AP$7))/365,0))</f>
        <v>0</v>
      </c>
      <c r="AR1735" s="4">
        <f>IF($F1735=0,($D1735-SUM($U1735:AQ1735))*$E1735*(IF(AQ1735&lt;1,IF(MIN(AR$7,$F1735)&gt;$C1735,MIN(AR$7,$F1735)-$C1735+1,0),MIN(AR$7,$F1735)-AQ$7))/365,IF($F1735&gt;AQ$7,($D1735-SUM($U1735:AQ1735))*$E1735*(IF(AQ1735&lt;1,IF(MIN(AR$7,$F1735)&gt;$C1735,MIN(AR$7,$F1735)-$C1735+1,0),MIN(AR$7,$F1735)-AQ$7))/365,0))</f>
        <v>0</v>
      </c>
      <c r="AS1735" s="4">
        <f>IF($F1735=0,($D1735-SUM($U1735:AR1735))*$E1735*(IF(AR1735&lt;1,IF(MIN(AS$7,$F1735)&gt;$C1735,MIN(AS$7,$F1735)-$C1735+1,0),MIN(AS$7,$F1735)-AR$7))/365,IF($F1735&gt;AR$7,($D1735-SUM($U1735:AR1735))*$E1735*(IF(AR1735&lt;1,IF(MIN(AS$7,$F1735)&gt;$C1735,MIN(AS$7,$F1735)-$C1735+1,0),MIN(AS$7,$F1735)-AR$7))/365,0))</f>
        <v>0</v>
      </c>
    </row>
    <row r="1736" spans="1:45">
      <c r="A1736" s="15"/>
      <c r="B1736" s="17"/>
      <c r="C1736" s="16"/>
      <c r="D1736" s="15"/>
      <c r="E1736" s="11"/>
      <c r="F1736" s="16"/>
      <c r="G1736" s="15"/>
      <c r="H1736" s="14"/>
      <c r="I1736" s="5"/>
      <c r="J1736" s="13">
        <f>SUM(U1736:AS1736)</f>
        <v>0</v>
      </c>
      <c r="K1736" s="13">
        <f>IF(F1736=0,D1736-J1736,IF(F1736&lt;41730,0,D1736-J1736))</f>
        <v>0</v>
      </c>
      <c r="L1736" s="12">
        <f>IF(K1736=0,0,IF(G1736-((L$7-C1736)/365)&lt;0,0,G1736-((L$7-C1736)/365)))</f>
        <v>0</v>
      </c>
      <c r="M1736" s="4">
        <f>IF(K1736=0,0,D1736*H1736)</f>
        <v>0</v>
      </c>
      <c r="N1736" s="11">
        <f>IFERROR((1-(M1736/K1736)^(1/L1736)),0)</f>
        <v>0</v>
      </c>
      <c r="O1736" s="10">
        <f>IF(F1736&gt;41730,IF(F1736&gt;41730,(F1736-41730)/365,IF(K1736=0,0,IF(G1736-((L$7-C1736)/365)&lt;0,0,G1736-((L$7-C1736)/365)))),1)</f>
        <v>1</v>
      </c>
      <c r="P1736" s="9">
        <f>IF(K1736&lt;M1736,0,IF(L1736=0,K1736-M1736,K1736*N1736*O1736))</f>
        <v>0</v>
      </c>
      <c r="Q1736" s="19">
        <f>IF(F1736&gt;41730,D1736,0)</f>
        <v>0</v>
      </c>
      <c r="R1736" s="18">
        <f>IF(F1736&gt;41730,J1736+P1736,0)</f>
        <v>0</v>
      </c>
      <c r="S1736" s="9">
        <f>IF(F1736&gt;0,0,K1736-P1736)</f>
        <v>0</v>
      </c>
      <c r="T1736" s="5"/>
      <c r="U1736" s="4">
        <f>D1736*E1736*(IF(U$7&gt;$C1736,U$7-$C1736+1,0))/365</f>
        <v>0</v>
      </c>
      <c r="V1736" s="4">
        <f>($D1736-U1736)*$E1736*(IF(U1736&lt;1,IF(V$7&gt;$C1736,V$7-$C1736+1,0),V$7-U$7))/365</f>
        <v>0</v>
      </c>
      <c r="W1736" s="4">
        <f>IF($F1736=0,($D1736-SUM($U1736:V1736))*$E1736*(IF(V1736&lt;1,IF(MIN(W$7,$F1736)&gt;$C1736,MIN(W$7,$F1736)-$C1736+1,0),MIN(W$7,$F1736)-V$7))/365,IF($F1736&gt;V$7,($D1736-SUM($U1736:V1736))*$E1736*(IF(V1736&lt;1,IF(MIN(W$7,$F1736)&gt;$C1736,MIN(W$7,$F1736)-$C1736+1,0),MIN(W$7,$F1736)-V$7))/365,0))</f>
        <v>0</v>
      </c>
      <c r="X1736" s="4">
        <f>IF($F1736=0,($D1736-SUM($U1736:W1736))*$E1736*(IF(W1736&lt;1,IF(MIN(X$7,$F1736)&gt;$C1736,MIN(X$7,$F1736)-$C1736+1,0),MIN(X$7,$F1736)-W$7))/365,IF($F1736&gt;W$7,($D1736-SUM($U1736:W1736))*$E1736*(IF(W1736&lt;1,IF(MIN(X$7,$F1736)&gt;$C1736,MIN(X$7,$F1736)-$C1736+1,0),MIN(X$7,$F1736)-W$7))/365,0))</f>
        <v>0</v>
      </c>
      <c r="Y1736" s="4">
        <f>IF($F1736=0,($D1736-SUM($U1736:X1736))*$E1736*(IF(X1736&lt;1,IF(MIN(Y$7,$F1736)&gt;$C1736,MIN(Y$7,$F1736)-$C1736+1,0),MIN(Y$7,$F1736)-X$7))/365,IF($F1736&gt;X$7,($D1736-SUM($U1736:X1736))*$E1736*(IF(X1736&lt;1,IF(MIN(Y$7,$F1736)&gt;$C1736,MIN(Y$7,$F1736)-$C1736+1,0),MIN(Y$7,$F1736)-X$7))/365,0))</f>
        <v>0</v>
      </c>
      <c r="Z1736" s="4">
        <f>IF($F1736=0,($D1736-SUM($U1736:Y1736))*$E1736*(IF(Y1736&lt;1,IF(MIN(Z$7,$F1736)&gt;$C1736,MIN(Z$7,$F1736)-$C1736+1,0),MIN(Z$7,$F1736)-Y$7))/365,IF($F1736&gt;Y$7,($D1736-SUM($U1736:Y1736))*$E1736*(IF(Y1736&lt;1,IF(MIN(Z$7,$F1736)&gt;$C1736,MIN(Z$7,$F1736)-$C1736+1,0),MIN(Z$7,$F1736)-Y$7))/365,0))</f>
        <v>0</v>
      </c>
      <c r="AA1736" s="4">
        <f>IF($F1736=0,($D1736-SUM($U1736:Z1736))*$E1736*(IF(Z1736&lt;1,IF(MIN(AA$7,$F1736)&gt;$C1736,MIN(AA$7,$F1736)-$C1736+1,0),MIN(AA$7,$F1736)-Z$7))/365,IF($F1736&gt;Z$7,($D1736-SUM($U1736:Z1736))*$E1736*(IF(Z1736&lt;1,IF(MIN(AA$7,$F1736)&gt;$C1736,MIN(AA$7,$F1736)-$C1736+1,0),MIN(AA$7,$F1736)-Z$7))/365,0))</f>
        <v>0</v>
      </c>
      <c r="AB1736" s="4">
        <f>IF($F1736=0,($D1736-SUM($U1736:AA1736))*$E1736*(IF(AA1736&lt;1,IF(MIN(AB$7,$F1736)&gt;$C1736,MIN(AB$7,$F1736)-$C1736+1,0),MIN(AB$7,$F1736)-AA$7))/365,IF($F1736&gt;AA$7,($D1736-SUM($U1736:AA1736))*$E1736*(IF(AA1736&lt;1,IF(MIN(AB$7,$F1736)&gt;$C1736,MIN(AB$7,$F1736)-$C1736+1,0),MIN(AB$7,$F1736)-AA$7))/365,0))</f>
        <v>0</v>
      </c>
      <c r="AC1736" s="4">
        <f>IF($F1736=0,($D1736-SUM($U1736:AB1736))*$E1736*(IF(AB1736&lt;1,IF(MIN(AC$7,$F1736)&gt;$C1736,MIN(AC$7,$F1736)-$C1736+1,0),MIN(AC$7,$F1736)-AB$7))/365,IF($F1736&gt;AB$7,($D1736-SUM($U1736:AB1736))*$E1736*(IF(AB1736&lt;1,IF(MIN(AC$7,$F1736)&gt;$C1736,MIN(AC$7,$F1736)-$C1736+1,0),MIN(AC$7,$F1736)-AB$7))/365,0))</f>
        <v>0</v>
      </c>
      <c r="AD1736" s="4">
        <f>IF($F1736=0,($D1736-SUM($U1736:AC1736))*$E1736*(IF(AC1736&lt;1,IF(MIN(AD$7,$F1736)&gt;$C1736,MIN(AD$7,$F1736)-$C1736+1,0),MIN(AD$7,$F1736)-AC$7))/365,IF($F1736&gt;AC$7,($D1736-SUM($U1736:AC1736))*$E1736*(IF(AC1736&lt;1,IF(MIN(AD$7,$F1736)&gt;$C1736,MIN(AD$7,$F1736)-$C1736+1,0),MIN(AD$7,$F1736)-AC$7))/365,0))</f>
        <v>0</v>
      </c>
      <c r="AE1736" s="4">
        <f>IF($F1736=0,($D1736-SUM($U1736:AD1736))*$E1736*(IF(AD1736&lt;1,IF(MIN(AE$7,$F1736)&gt;$C1736,MIN(AE$7,$F1736)-$C1736+1,0),MIN(AE$7,$F1736)-AD$7))/365,IF($F1736&gt;AD$7,($D1736-SUM($U1736:AD1736))*$E1736*(IF(AD1736&lt;1,IF(MIN(AE$7,$F1736)&gt;$C1736,MIN(AE$7,$F1736)-$C1736+1,0),MIN(AE$7,$F1736)-AD$7))/365,0))</f>
        <v>0</v>
      </c>
      <c r="AF1736" s="4">
        <f>IF($F1736=0,($D1736-SUM($U1736:AE1736))*$E1736*(IF(AE1736&lt;1,IF(MIN(AF$7,$F1736)&gt;$C1736,MIN(AF$7,$F1736)-$C1736+1,0),MIN(AF$7,$F1736)-AE$7))/365,IF($F1736&gt;AE$7,($D1736-SUM($U1736:AE1736))*$E1736*(IF(AE1736&lt;1,IF(MIN(AF$7,$F1736)&gt;$C1736,MIN(AF$7,$F1736)-$C1736+1,0),MIN(AF$7,$F1736)-AE$7))/365,0))</f>
        <v>0</v>
      </c>
      <c r="AG1736" s="4">
        <f>IF($F1736=0,($D1736-SUM($U1736:AF1736))*$E1736*(IF(AF1736&lt;1,IF(MIN(AG$7,$F1736)&gt;$C1736,MIN(AG$7,$F1736)-$C1736+1,0),MIN(AG$7,$F1736)-AF$7))/365,IF($F1736&gt;AF$7,($D1736-SUM($U1736:AF1736))*$E1736*(IF(AF1736&lt;1,IF(MIN(AG$7,$F1736)&gt;$C1736,MIN(AG$7,$F1736)-$C1736+1,0),MIN(AG$7,$F1736)-AF$7))/365,0))</f>
        <v>0</v>
      </c>
      <c r="AH1736" s="4">
        <f>IF($F1736=0,($D1736-SUM($U1736:AG1736))*$E1736*(IF(AG1736&lt;1,IF(MIN(AH$7,$F1736)&gt;$C1736,MIN(AH$7,$F1736)-$C1736+1,0),MIN(AH$7,$F1736)-AG$7))/365,IF($F1736&gt;AG$7,($D1736-SUM($U1736:AG1736))*$E1736*(IF(AG1736&lt;1,IF(MIN(AH$7,$F1736)&gt;$C1736,MIN(AH$7,$F1736)-$C1736+1,0),MIN(AH$7,$F1736)-AG$7))/365,0))</f>
        <v>0</v>
      </c>
      <c r="AI1736" s="4">
        <f>IF($F1736=0,($D1736-SUM($U1736:AH1736))*$E1736*(IF(AH1736&lt;1,IF(MIN(AI$7,$F1736)&gt;$C1736,MIN(AI$7,$F1736)-$C1736+1,0),MIN(AI$7,$F1736)-AH$7))/365,IF($F1736&gt;AH$7,($D1736-SUM($U1736:AH1736))*$E1736*(IF(AH1736&lt;1,IF(MIN(AI$7,$F1736)&gt;$C1736,MIN(AI$7,$F1736)-$C1736+1,0),MIN(AI$7,$F1736)-AH$7))/365,0))</f>
        <v>0</v>
      </c>
      <c r="AJ1736" s="4">
        <f>IF($F1736=0,($D1736-SUM($U1736:AI1736))*$E1736*(IF(AI1736&lt;1,IF(MIN(AJ$7,$F1736)&gt;$C1736,MIN(AJ$7,$F1736)-$C1736+1,0),MIN(AJ$7,$F1736)-AI$7))/365,IF($F1736&gt;AI$7,($D1736-SUM($U1736:AI1736))*$E1736*(IF(AI1736&lt;1,IF(MIN(AJ$7,$F1736)&gt;$C1736,MIN(AJ$7,$F1736)-$C1736+1,0),MIN(AJ$7,$F1736)-AI$7))/365,0))</f>
        <v>0</v>
      </c>
      <c r="AK1736" s="4">
        <f>IF($F1736=0,($D1736-SUM($U1736:AJ1736))*$E1736*(IF(AJ1736&lt;1,IF(MIN(AK$7,$F1736)&gt;$C1736,MIN(AK$7,$F1736)-$C1736+1,0),MIN(AK$7,$F1736)-AJ$7))/365,IF($F1736&gt;AJ$7,($D1736-SUM($U1736:AJ1736))*$E1736*(IF(AJ1736&lt;1,IF(MIN(AK$7,$F1736)&gt;$C1736,MIN(AK$7,$F1736)-$C1736+1,0),MIN(AK$7,$F1736)-AJ$7))/365,0))</f>
        <v>0</v>
      </c>
      <c r="AL1736" s="4">
        <f>IF($F1736=0,($D1736-SUM($U1736:AK1736))*$E1736*(IF(AK1736&lt;1,IF(MIN(AL$7,$F1736)&gt;$C1736,MIN(AL$7,$F1736)-$C1736+1,0),MIN(AL$7,$F1736)-AK$7))/365,IF($F1736&gt;AK$7,($D1736-SUM($U1736:AK1736))*$E1736*(IF(AK1736&lt;1,IF(MIN(AL$7,$F1736)&gt;$C1736,MIN(AL$7,$F1736)-$C1736+1,0),MIN(AL$7,$F1736)-AK$7))/365,0))</f>
        <v>0</v>
      </c>
      <c r="AM1736" s="4">
        <f>IF($F1736=0,($D1736-SUM($U1736:AL1736))*$E1736*(IF(AL1736&lt;1,IF(MIN(AM$7,$F1736)&gt;$C1736,MIN(AM$7,$F1736)-$C1736+1,0),MIN(AM$7,$F1736)-AL$7))/365,IF($F1736&gt;AL$7,($D1736-SUM($U1736:AL1736))*$E1736*(IF(AL1736&lt;1,IF(MIN(AM$7,$F1736)&gt;$C1736,MIN(AM$7,$F1736)-$C1736+1,0),MIN(AM$7,$F1736)-AL$7))/365,0))</f>
        <v>0</v>
      </c>
      <c r="AN1736" s="4">
        <f>IF($F1736=0,($D1736-SUM($U1736:AM1736))*$E1736*(IF(AM1736&lt;1,IF(MIN(AN$7,$F1736)&gt;$C1736,MIN(AN$7,$F1736)-$C1736+1,0),MIN(AN$7,$F1736)-AM$7))/365,IF($F1736&gt;AM$7,($D1736-SUM($U1736:AM1736))*$E1736*(IF(AM1736&lt;1,IF(MIN(AN$7,$F1736)&gt;$C1736,MIN(AN$7,$F1736)-$C1736+1,0),MIN(AN$7,$F1736)-AM$7))/365,0))</f>
        <v>0</v>
      </c>
      <c r="AO1736" s="4">
        <f>IF($F1736=0,($D1736-SUM($U1736:AN1736))*$E1736*(IF(AN1736&lt;1,IF(MIN(AO$7,$F1736)&gt;$C1736,MIN(AO$7,$F1736)-$C1736+1,0),MIN(AO$7,$F1736)-AN$7))/365,IF($F1736&gt;AN$7,($D1736-SUM($U1736:AN1736))*$E1736*(IF(AN1736&lt;1,IF(MIN(AO$7,$F1736)&gt;$C1736,MIN(AO$7,$F1736)-$C1736+1,0),MIN(AO$7,$F1736)-AN$7))/365,0))</f>
        <v>0</v>
      </c>
      <c r="AP1736" s="4">
        <f>IF($F1736=0,($D1736-SUM($U1736:AO1736))*$E1736*(IF(AO1736&lt;1,IF(MIN(AP$7,$F1736)&gt;$C1736,MIN(AP$7,$F1736)-$C1736+1,0),MIN(AP$7,$F1736)-AO$7))/365,IF($F1736&gt;AO$7,($D1736-SUM($U1736:AO1736))*$E1736*(IF(AO1736&lt;1,IF(MIN(AP$7,$F1736)&gt;$C1736,MIN(AP$7,$F1736)-$C1736+1,0),MIN(AP$7,$F1736)-AO$7))/365,0))</f>
        <v>0</v>
      </c>
      <c r="AQ1736" s="4">
        <f>IF($F1736=0,($D1736-SUM($U1736:AP1736))*$E1736*(IF(AP1736&lt;1,IF(MIN(AQ$7,$F1736)&gt;$C1736,MIN(AQ$7,$F1736)-$C1736+1,0),MIN(AQ$7,$F1736)-AP$7))/365,IF($F1736&gt;AP$7,($D1736-SUM($U1736:AP1736))*$E1736*(IF(AP1736&lt;1,IF(MIN(AQ$7,$F1736)&gt;$C1736,MIN(AQ$7,$F1736)-$C1736+1,0),MIN(AQ$7,$F1736)-AP$7))/365,0))</f>
        <v>0</v>
      </c>
      <c r="AR1736" s="4">
        <f>IF($F1736=0,($D1736-SUM($U1736:AQ1736))*$E1736*(IF(AQ1736&lt;1,IF(MIN(AR$7,$F1736)&gt;$C1736,MIN(AR$7,$F1736)-$C1736+1,0),MIN(AR$7,$F1736)-AQ$7))/365,IF($F1736&gt;AQ$7,($D1736-SUM($U1736:AQ1736))*$E1736*(IF(AQ1736&lt;1,IF(MIN(AR$7,$F1736)&gt;$C1736,MIN(AR$7,$F1736)-$C1736+1,0),MIN(AR$7,$F1736)-AQ$7))/365,0))</f>
        <v>0</v>
      </c>
      <c r="AS1736" s="4">
        <f>IF($F1736=0,($D1736-SUM($U1736:AR1736))*$E1736*(IF(AR1736&lt;1,IF(MIN(AS$7,$F1736)&gt;$C1736,MIN(AS$7,$F1736)-$C1736+1,0),MIN(AS$7,$F1736)-AR$7))/365,IF($F1736&gt;AR$7,($D1736-SUM($U1736:AR1736))*$E1736*(IF(AR1736&lt;1,IF(MIN(AS$7,$F1736)&gt;$C1736,MIN(AS$7,$F1736)-$C1736+1,0),MIN(AS$7,$F1736)-AR$7))/365,0))</f>
        <v>0</v>
      </c>
    </row>
    <row r="1737" spans="1:45">
      <c r="A1737" s="15"/>
      <c r="B1737" s="17"/>
      <c r="C1737" s="16"/>
      <c r="D1737" s="15"/>
      <c r="E1737" s="11"/>
      <c r="F1737" s="16"/>
      <c r="G1737" s="15"/>
      <c r="H1737" s="14"/>
      <c r="I1737" s="5"/>
      <c r="J1737" s="13">
        <f>SUM(U1737:AS1737)</f>
        <v>0</v>
      </c>
      <c r="K1737" s="13">
        <f>IF(F1737=0,D1737-J1737,IF(F1737&lt;41730,0,D1737-J1737))</f>
        <v>0</v>
      </c>
      <c r="L1737" s="12">
        <f>IF(K1737=0,0,IF(G1737-((L$7-C1737)/365)&lt;0,0,G1737-((L$7-C1737)/365)))</f>
        <v>0</v>
      </c>
      <c r="M1737" s="4">
        <f>IF(K1737=0,0,D1737*H1737)</f>
        <v>0</v>
      </c>
      <c r="N1737" s="11">
        <f>IFERROR((1-(M1737/K1737)^(1/L1737)),0)</f>
        <v>0</v>
      </c>
      <c r="O1737" s="10">
        <f>IF(F1737&gt;41730,IF(F1737&gt;41730,(F1737-41730)/365,IF(K1737=0,0,IF(G1737-((L$7-C1737)/365)&lt;0,0,G1737-((L$7-C1737)/365)))),1)</f>
        <v>1</v>
      </c>
      <c r="P1737" s="9">
        <f>IF(K1737&lt;M1737,0,IF(L1737=0,K1737-M1737,K1737*N1737*O1737))</f>
        <v>0</v>
      </c>
      <c r="Q1737" s="19">
        <f>IF(F1737&gt;41730,D1737,0)</f>
        <v>0</v>
      </c>
      <c r="R1737" s="18">
        <f>IF(F1737&gt;41730,J1737+P1737,0)</f>
        <v>0</v>
      </c>
      <c r="S1737" s="9">
        <f>IF(F1737&gt;0,0,K1737-P1737)</f>
        <v>0</v>
      </c>
      <c r="T1737" s="5"/>
      <c r="U1737" s="4">
        <f>D1737*E1737*(IF(U$7&gt;$C1737,U$7-$C1737+1,0))/365</f>
        <v>0</v>
      </c>
      <c r="V1737" s="4">
        <f>($D1737-U1737)*$E1737*(IF(U1737&lt;1,IF(V$7&gt;$C1737,V$7-$C1737+1,0),V$7-U$7))/365</f>
        <v>0</v>
      </c>
      <c r="W1737" s="4">
        <f>IF($F1737=0,($D1737-SUM($U1737:V1737))*$E1737*(IF(V1737&lt;1,IF(MIN(W$7,$F1737)&gt;$C1737,MIN(W$7,$F1737)-$C1737+1,0),MIN(W$7,$F1737)-V$7))/365,IF($F1737&gt;V$7,($D1737-SUM($U1737:V1737))*$E1737*(IF(V1737&lt;1,IF(MIN(W$7,$F1737)&gt;$C1737,MIN(W$7,$F1737)-$C1737+1,0),MIN(W$7,$F1737)-V$7))/365,0))</f>
        <v>0</v>
      </c>
      <c r="X1737" s="4">
        <f>IF($F1737=0,($D1737-SUM($U1737:W1737))*$E1737*(IF(W1737&lt;1,IF(MIN(X$7,$F1737)&gt;$C1737,MIN(X$7,$F1737)-$C1737+1,0),MIN(X$7,$F1737)-W$7))/365,IF($F1737&gt;W$7,($D1737-SUM($U1737:W1737))*$E1737*(IF(W1737&lt;1,IF(MIN(X$7,$F1737)&gt;$C1737,MIN(X$7,$F1737)-$C1737+1,0),MIN(X$7,$F1737)-W$7))/365,0))</f>
        <v>0</v>
      </c>
      <c r="Y1737" s="4">
        <f>IF($F1737=0,($D1737-SUM($U1737:X1737))*$E1737*(IF(X1737&lt;1,IF(MIN(Y$7,$F1737)&gt;$C1737,MIN(Y$7,$F1737)-$C1737+1,0),MIN(Y$7,$F1737)-X$7))/365,IF($F1737&gt;X$7,($D1737-SUM($U1737:X1737))*$E1737*(IF(X1737&lt;1,IF(MIN(Y$7,$F1737)&gt;$C1737,MIN(Y$7,$F1737)-$C1737+1,0),MIN(Y$7,$F1737)-X$7))/365,0))</f>
        <v>0</v>
      </c>
      <c r="Z1737" s="4">
        <f>IF($F1737=0,($D1737-SUM($U1737:Y1737))*$E1737*(IF(Y1737&lt;1,IF(MIN(Z$7,$F1737)&gt;$C1737,MIN(Z$7,$F1737)-$C1737+1,0),MIN(Z$7,$F1737)-Y$7))/365,IF($F1737&gt;Y$7,($D1737-SUM($U1737:Y1737))*$E1737*(IF(Y1737&lt;1,IF(MIN(Z$7,$F1737)&gt;$C1737,MIN(Z$7,$F1737)-$C1737+1,0),MIN(Z$7,$F1737)-Y$7))/365,0))</f>
        <v>0</v>
      </c>
      <c r="AA1737" s="4">
        <f>IF($F1737=0,($D1737-SUM($U1737:Z1737))*$E1737*(IF(Z1737&lt;1,IF(MIN(AA$7,$F1737)&gt;$C1737,MIN(AA$7,$F1737)-$C1737+1,0),MIN(AA$7,$F1737)-Z$7))/365,IF($F1737&gt;Z$7,($D1737-SUM($U1737:Z1737))*$E1737*(IF(Z1737&lt;1,IF(MIN(AA$7,$F1737)&gt;$C1737,MIN(AA$7,$F1737)-$C1737+1,0),MIN(AA$7,$F1737)-Z$7))/365,0))</f>
        <v>0</v>
      </c>
      <c r="AB1737" s="4">
        <f>IF($F1737=0,($D1737-SUM($U1737:AA1737))*$E1737*(IF(AA1737&lt;1,IF(MIN(AB$7,$F1737)&gt;$C1737,MIN(AB$7,$F1737)-$C1737+1,0),MIN(AB$7,$F1737)-AA$7))/365,IF($F1737&gt;AA$7,($D1737-SUM($U1737:AA1737))*$E1737*(IF(AA1737&lt;1,IF(MIN(AB$7,$F1737)&gt;$C1737,MIN(AB$7,$F1737)-$C1737+1,0),MIN(AB$7,$F1737)-AA$7))/365,0))</f>
        <v>0</v>
      </c>
      <c r="AC1737" s="4">
        <f>IF($F1737=0,($D1737-SUM($U1737:AB1737))*$E1737*(IF(AB1737&lt;1,IF(MIN(AC$7,$F1737)&gt;$C1737,MIN(AC$7,$F1737)-$C1737+1,0),MIN(AC$7,$F1737)-AB$7))/365,IF($F1737&gt;AB$7,($D1737-SUM($U1737:AB1737))*$E1737*(IF(AB1737&lt;1,IF(MIN(AC$7,$F1737)&gt;$C1737,MIN(AC$7,$F1737)-$C1737+1,0),MIN(AC$7,$F1737)-AB$7))/365,0))</f>
        <v>0</v>
      </c>
      <c r="AD1737" s="4">
        <f>IF($F1737=0,($D1737-SUM($U1737:AC1737))*$E1737*(IF(AC1737&lt;1,IF(MIN(AD$7,$F1737)&gt;$C1737,MIN(AD$7,$F1737)-$C1737+1,0),MIN(AD$7,$F1737)-AC$7))/365,IF($F1737&gt;AC$7,($D1737-SUM($U1737:AC1737))*$E1737*(IF(AC1737&lt;1,IF(MIN(AD$7,$F1737)&gt;$C1737,MIN(AD$7,$F1737)-$C1737+1,0),MIN(AD$7,$F1737)-AC$7))/365,0))</f>
        <v>0</v>
      </c>
      <c r="AE1737" s="4">
        <f>IF($F1737=0,($D1737-SUM($U1737:AD1737))*$E1737*(IF(AD1737&lt;1,IF(MIN(AE$7,$F1737)&gt;$C1737,MIN(AE$7,$F1737)-$C1737+1,0),MIN(AE$7,$F1737)-AD$7))/365,IF($F1737&gt;AD$7,($D1737-SUM($U1737:AD1737))*$E1737*(IF(AD1737&lt;1,IF(MIN(AE$7,$F1737)&gt;$C1737,MIN(AE$7,$F1737)-$C1737+1,0),MIN(AE$7,$F1737)-AD$7))/365,0))</f>
        <v>0</v>
      </c>
      <c r="AF1737" s="4">
        <f>IF($F1737=0,($D1737-SUM($U1737:AE1737))*$E1737*(IF(AE1737&lt;1,IF(MIN(AF$7,$F1737)&gt;$C1737,MIN(AF$7,$F1737)-$C1737+1,0),MIN(AF$7,$F1737)-AE$7))/365,IF($F1737&gt;AE$7,($D1737-SUM($U1737:AE1737))*$E1737*(IF(AE1737&lt;1,IF(MIN(AF$7,$F1737)&gt;$C1737,MIN(AF$7,$F1737)-$C1737+1,0),MIN(AF$7,$F1737)-AE$7))/365,0))</f>
        <v>0</v>
      </c>
      <c r="AG1737" s="4">
        <f>IF($F1737=0,($D1737-SUM($U1737:AF1737))*$E1737*(IF(AF1737&lt;1,IF(MIN(AG$7,$F1737)&gt;$C1737,MIN(AG$7,$F1737)-$C1737+1,0),MIN(AG$7,$F1737)-AF$7))/365,IF($F1737&gt;AF$7,($D1737-SUM($U1737:AF1737))*$E1737*(IF(AF1737&lt;1,IF(MIN(AG$7,$F1737)&gt;$C1737,MIN(AG$7,$F1737)-$C1737+1,0),MIN(AG$7,$F1737)-AF$7))/365,0))</f>
        <v>0</v>
      </c>
      <c r="AH1737" s="4">
        <f>IF($F1737=0,($D1737-SUM($U1737:AG1737))*$E1737*(IF(AG1737&lt;1,IF(MIN(AH$7,$F1737)&gt;$C1737,MIN(AH$7,$F1737)-$C1737+1,0),MIN(AH$7,$F1737)-AG$7))/365,IF($F1737&gt;AG$7,($D1737-SUM($U1737:AG1737))*$E1737*(IF(AG1737&lt;1,IF(MIN(AH$7,$F1737)&gt;$C1737,MIN(AH$7,$F1737)-$C1737+1,0),MIN(AH$7,$F1737)-AG$7))/365,0))</f>
        <v>0</v>
      </c>
      <c r="AI1737" s="4">
        <f>IF($F1737=0,($D1737-SUM($U1737:AH1737))*$E1737*(IF(AH1737&lt;1,IF(MIN(AI$7,$F1737)&gt;$C1737,MIN(AI$7,$F1737)-$C1737+1,0),MIN(AI$7,$F1737)-AH$7))/365,IF($F1737&gt;AH$7,($D1737-SUM($U1737:AH1737))*$E1737*(IF(AH1737&lt;1,IF(MIN(AI$7,$F1737)&gt;$C1737,MIN(AI$7,$F1737)-$C1737+1,0),MIN(AI$7,$F1737)-AH$7))/365,0))</f>
        <v>0</v>
      </c>
      <c r="AJ1737" s="4">
        <f>IF($F1737=0,($D1737-SUM($U1737:AI1737))*$E1737*(IF(AI1737&lt;1,IF(MIN(AJ$7,$F1737)&gt;$C1737,MIN(AJ$7,$F1737)-$C1737+1,0),MIN(AJ$7,$F1737)-AI$7))/365,IF($F1737&gt;AI$7,($D1737-SUM($U1737:AI1737))*$E1737*(IF(AI1737&lt;1,IF(MIN(AJ$7,$F1737)&gt;$C1737,MIN(AJ$7,$F1737)-$C1737+1,0),MIN(AJ$7,$F1737)-AI$7))/365,0))</f>
        <v>0</v>
      </c>
      <c r="AK1737" s="4">
        <f>IF($F1737=0,($D1737-SUM($U1737:AJ1737))*$E1737*(IF(AJ1737&lt;1,IF(MIN(AK$7,$F1737)&gt;$C1737,MIN(AK$7,$F1737)-$C1737+1,0),MIN(AK$7,$F1737)-AJ$7))/365,IF($F1737&gt;AJ$7,($D1737-SUM($U1737:AJ1737))*$E1737*(IF(AJ1737&lt;1,IF(MIN(AK$7,$F1737)&gt;$C1737,MIN(AK$7,$F1737)-$C1737+1,0),MIN(AK$7,$F1737)-AJ$7))/365,0))</f>
        <v>0</v>
      </c>
      <c r="AL1737" s="4">
        <f>IF($F1737=0,($D1737-SUM($U1737:AK1737))*$E1737*(IF(AK1737&lt;1,IF(MIN(AL$7,$F1737)&gt;$C1737,MIN(AL$7,$F1737)-$C1737+1,0),MIN(AL$7,$F1737)-AK$7))/365,IF($F1737&gt;AK$7,($D1737-SUM($U1737:AK1737))*$E1737*(IF(AK1737&lt;1,IF(MIN(AL$7,$F1737)&gt;$C1737,MIN(AL$7,$F1737)-$C1737+1,0),MIN(AL$7,$F1737)-AK$7))/365,0))</f>
        <v>0</v>
      </c>
      <c r="AM1737" s="4">
        <f>IF($F1737=0,($D1737-SUM($U1737:AL1737))*$E1737*(IF(AL1737&lt;1,IF(MIN(AM$7,$F1737)&gt;$C1737,MIN(AM$7,$F1737)-$C1737+1,0),MIN(AM$7,$F1737)-AL$7))/365,IF($F1737&gt;AL$7,($D1737-SUM($U1737:AL1737))*$E1737*(IF(AL1737&lt;1,IF(MIN(AM$7,$F1737)&gt;$C1737,MIN(AM$7,$F1737)-$C1737+1,0),MIN(AM$7,$F1737)-AL$7))/365,0))</f>
        <v>0</v>
      </c>
      <c r="AN1737" s="4">
        <f>IF($F1737=0,($D1737-SUM($U1737:AM1737))*$E1737*(IF(AM1737&lt;1,IF(MIN(AN$7,$F1737)&gt;$C1737,MIN(AN$7,$F1737)-$C1737+1,0),MIN(AN$7,$F1737)-AM$7))/365,IF($F1737&gt;AM$7,($D1737-SUM($U1737:AM1737))*$E1737*(IF(AM1737&lt;1,IF(MIN(AN$7,$F1737)&gt;$C1737,MIN(AN$7,$F1737)-$C1737+1,0),MIN(AN$7,$F1737)-AM$7))/365,0))</f>
        <v>0</v>
      </c>
      <c r="AO1737" s="4">
        <f>IF($F1737=0,($D1737-SUM($U1737:AN1737))*$E1737*(IF(AN1737&lt;1,IF(MIN(AO$7,$F1737)&gt;$C1737,MIN(AO$7,$F1737)-$C1737+1,0),MIN(AO$7,$F1737)-AN$7))/365,IF($F1737&gt;AN$7,($D1737-SUM($U1737:AN1737))*$E1737*(IF(AN1737&lt;1,IF(MIN(AO$7,$F1737)&gt;$C1737,MIN(AO$7,$F1737)-$C1737+1,0),MIN(AO$7,$F1737)-AN$7))/365,0))</f>
        <v>0</v>
      </c>
      <c r="AP1737" s="4">
        <f>IF($F1737=0,($D1737-SUM($U1737:AO1737))*$E1737*(IF(AO1737&lt;1,IF(MIN(AP$7,$F1737)&gt;$C1737,MIN(AP$7,$F1737)-$C1737+1,0),MIN(AP$7,$F1737)-AO$7))/365,IF($F1737&gt;AO$7,($D1737-SUM($U1737:AO1737))*$E1737*(IF(AO1737&lt;1,IF(MIN(AP$7,$F1737)&gt;$C1737,MIN(AP$7,$F1737)-$C1737+1,0),MIN(AP$7,$F1737)-AO$7))/365,0))</f>
        <v>0</v>
      </c>
      <c r="AQ1737" s="4">
        <f>IF($F1737=0,($D1737-SUM($U1737:AP1737))*$E1737*(IF(AP1737&lt;1,IF(MIN(AQ$7,$F1737)&gt;$C1737,MIN(AQ$7,$F1737)-$C1737+1,0),MIN(AQ$7,$F1737)-AP$7))/365,IF($F1737&gt;AP$7,($D1737-SUM($U1737:AP1737))*$E1737*(IF(AP1737&lt;1,IF(MIN(AQ$7,$F1737)&gt;$C1737,MIN(AQ$7,$F1737)-$C1737+1,0),MIN(AQ$7,$F1737)-AP$7))/365,0))</f>
        <v>0</v>
      </c>
      <c r="AR1737" s="4">
        <f>IF($F1737=0,($D1737-SUM($U1737:AQ1737))*$E1737*(IF(AQ1737&lt;1,IF(MIN(AR$7,$F1737)&gt;$C1737,MIN(AR$7,$F1737)-$C1737+1,0),MIN(AR$7,$F1737)-AQ$7))/365,IF($F1737&gt;AQ$7,($D1737-SUM($U1737:AQ1737))*$E1737*(IF(AQ1737&lt;1,IF(MIN(AR$7,$F1737)&gt;$C1737,MIN(AR$7,$F1737)-$C1737+1,0),MIN(AR$7,$F1737)-AQ$7))/365,0))</f>
        <v>0</v>
      </c>
      <c r="AS1737" s="4">
        <f>IF($F1737=0,($D1737-SUM($U1737:AR1737))*$E1737*(IF(AR1737&lt;1,IF(MIN(AS$7,$F1737)&gt;$C1737,MIN(AS$7,$F1737)-$C1737+1,0),MIN(AS$7,$F1737)-AR$7))/365,IF($F1737&gt;AR$7,($D1737-SUM($U1737:AR1737))*$E1737*(IF(AR1737&lt;1,IF(MIN(AS$7,$F1737)&gt;$C1737,MIN(AS$7,$F1737)-$C1737+1,0),MIN(AS$7,$F1737)-AR$7))/365,0))</f>
        <v>0</v>
      </c>
    </row>
    <row r="1738" spans="1:45">
      <c r="A1738" s="15"/>
      <c r="B1738" s="17"/>
      <c r="C1738" s="16"/>
      <c r="D1738" s="15"/>
      <c r="E1738" s="11"/>
      <c r="F1738" s="16"/>
      <c r="G1738" s="15"/>
      <c r="H1738" s="14"/>
      <c r="I1738" s="5"/>
      <c r="J1738" s="13">
        <f>SUM(U1738:AS1738)</f>
        <v>0</v>
      </c>
      <c r="K1738" s="13">
        <f>IF(F1738=0,D1738-J1738,IF(F1738&lt;41730,0,D1738-J1738))</f>
        <v>0</v>
      </c>
      <c r="L1738" s="12">
        <f>IF(K1738=0,0,IF(G1738-((L$7-C1738)/365)&lt;0,0,G1738-((L$7-C1738)/365)))</f>
        <v>0</v>
      </c>
      <c r="M1738" s="4">
        <f>IF(K1738=0,0,D1738*H1738)</f>
        <v>0</v>
      </c>
      <c r="N1738" s="11">
        <f>IFERROR((1-(M1738/K1738)^(1/L1738)),0)</f>
        <v>0</v>
      </c>
      <c r="O1738" s="10">
        <f>IF(F1738&gt;41730,IF(F1738&gt;41730,(F1738-41730)/365,IF(K1738=0,0,IF(G1738-((L$7-C1738)/365)&lt;0,0,G1738-((L$7-C1738)/365)))),1)</f>
        <v>1</v>
      </c>
      <c r="P1738" s="9">
        <f>IF(K1738&lt;M1738,0,IF(L1738=0,K1738-M1738,K1738*N1738*O1738))</f>
        <v>0</v>
      </c>
      <c r="Q1738" s="19">
        <f>IF(F1738&gt;41730,D1738,0)</f>
        <v>0</v>
      </c>
      <c r="R1738" s="18">
        <f>IF(F1738&gt;41730,J1738+P1738,0)</f>
        <v>0</v>
      </c>
      <c r="S1738" s="9">
        <f>IF(F1738&gt;0,0,K1738-P1738)</f>
        <v>0</v>
      </c>
      <c r="T1738" s="5"/>
      <c r="U1738" s="4">
        <f>D1738*E1738*(IF(U$7&gt;$C1738,U$7-$C1738+1,0))/365</f>
        <v>0</v>
      </c>
      <c r="V1738" s="4">
        <f>($D1738-U1738)*$E1738*(IF(U1738&lt;1,IF(V$7&gt;$C1738,V$7-$C1738+1,0),V$7-U$7))/365</f>
        <v>0</v>
      </c>
      <c r="W1738" s="4">
        <f>IF($F1738=0,($D1738-SUM($U1738:V1738))*$E1738*(IF(V1738&lt;1,IF(MIN(W$7,$F1738)&gt;$C1738,MIN(W$7,$F1738)-$C1738+1,0),MIN(W$7,$F1738)-V$7))/365,IF($F1738&gt;V$7,($D1738-SUM($U1738:V1738))*$E1738*(IF(V1738&lt;1,IF(MIN(W$7,$F1738)&gt;$C1738,MIN(W$7,$F1738)-$C1738+1,0),MIN(W$7,$F1738)-V$7))/365,0))</f>
        <v>0</v>
      </c>
      <c r="X1738" s="4">
        <f>IF($F1738=0,($D1738-SUM($U1738:W1738))*$E1738*(IF(W1738&lt;1,IF(MIN(X$7,$F1738)&gt;$C1738,MIN(X$7,$F1738)-$C1738+1,0),MIN(X$7,$F1738)-W$7))/365,IF($F1738&gt;W$7,($D1738-SUM($U1738:W1738))*$E1738*(IF(W1738&lt;1,IF(MIN(X$7,$F1738)&gt;$C1738,MIN(X$7,$F1738)-$C1738+1,0),MIN(X$7,$F1738)-W$7))/365,0))</f>
        <v>0</v>
      </c>
      <c r="Y1738" s="4">
        <f>IF($F1738=0,($D1738-SUM($U1738:X1738))*$E1738*(IF(X1738&lt;1,IF(MIN(Y$7,$F1738)&gt;$C1738,MIN(Y$7,$F1738)-$C1738+1,0),MIN(Y$7,$F1738)-X$7))/365,IF($F1738&gt;X$7,($D1738-SUM($U1738:X1738))*$E1738*(IF(X1738&lt;1,IF(MIN(Y$7,$F1738)&gt;$C1738,MIN(Y$7,$F1738)-$C1738+1,0),MIN(Y$7,$F1738)-X$7))/365,0))</f>
        <v>0</v>
      </c>
      <c r="Z1738" s="4">
        <f>IF($F1738=0,($D1738-SUM($U1738:Y1738))*$E1738*(IF(Y1738&lt;1,IF(MIN(Z$7,$F1738)&gt;$C1738,MIN(Z$7,$F1738)-$C1738+1,0),MIN(Z$7,$F1738)-Y$7))/365,IF($F1738&gt;Y$7,($D1738-SUM($U1738:Y1738))*$E1738*(IF(Y1738&lt;1,IF(MIN(Z$7,$F1738)&gt;$C1738,MIN(Z$7,$F1738)-$C1738+1,0),MIN(Z$7,$F1738)-Y$7))/365,0))</f>
        <v>0</v>
      </c>
      <c r="AA1738" s="4">
        <f>IF($F1738=0,($D1738-SUM($U1738:Z1738))*$E1738*(IF(Z1738&lt;1,IF(MIN(AA$7,$F1738)&gt;$C1738,MIN(AA$7,$F1738)-$C1738+1,0),MIN(AA$7,$F1738)-Z$7))/365,IF($F1738&gt;Z$7,($D1738-SUM($U1738:Z1738))*$E1738*(IF(Z1738&lt;1,IF(MIN(AA$7,$F1738)&gt;$C1738,MIN(AA$7,$F1738)-$C1738+1,0),MIN(AA$7,$F1738)-Z$7))/365,0))</f>
        <v>0</v>
      </c>
      <c r="AB1738" s="4">
        <f>IF($F1738=0,($D1738-SUM($U1738:AA1738))*$E1738*(IF(AA1738&lt;1,IF(MIN(AB$7,$F1738)&gt;$C1738,MIN(AB$7,$F1738)-$C1738+1,0),MIN(AB$7,$F1738)-AA$7))/365,IF($F1738&gt;AA$7,($D1738-SUM($U1738:AA1738))*$E1738*(IF(AA1738&lt;1,IF(MIN(AB$7,$F1738)&gt;$C1738,MIN(AB$7,$F1738)-$C1738+1,0),MIN(AB$7,$F1738)-AA$7))/365,0))</f>
        <v>0</v>
      </c>
      <c r="AC1738" s="4">
        <f>IF($F1738=0,($D1738-SUM($U1738:AB1738))*$E1738*(IF(AB1738&lt;1,IF(MIN(AC$7,$F1738)&gt;$C1738,MIN(AC$7,$F1738)-$C1738+1,0),MIN(AC$7,$F1738)-AB$7))/365,IF($F1738&gt;AB$7,($D1738-SUM($U1738:AB1738))*$E1738*(IF(AB1738&lt;1,IF(MIN(AC$7,$F1738)&gt;$C1738,MIN(AC$7,$F1738)-$C1738+1,0),MIN(AC$7,$F1738)-AB$7))/365,0))</f>
        <v>0</v>
      </c>
      <c r="AD1738" s="4">
        <f>IF($F1738=0,($D1738-SUM($U1738:AC1738))*$E1738*(IF(AC1738&lt;1,IF(MIN(AD$7,$F1738)&gt;$C1738,MIN(AD$7,$F1738)-$C1738+1,0),MIN(AD$7,$F1738)-AC$7))/365,IF($F1738&gt;AC$7,($D1738-SUM($U1738:AC1738))*$E1738*(IF(AC1738&lt;1,IF(MIN(AD$7,$F1738)&gt;$C1738,MIN(AD$7,$F1738)-$C1738+1,0),MIN(AD$7,$F1738)-AC$7))/365,0))</f>
        <v>0</v>
      </c>
      <c r="AE1738" s="4">
        <f>IF($F1738=0,($D1738-SUM($U1738:AD1738))*$E1738*(IF(AD1738&lt;1,IF(MIN(AE$7,$F1738)&gt;$C1738,MIN(AE$7,$F1738)-$C1738+1,0),MIN(AE$7,$F1738)-AD$7))/365,IF($F1738&gt;AD$7,($D1738-SUM($U1738:AD1738))*$E1738*(IF(AD1738&lt;1,IF(MIN(AE$7,$F1738)&gt;$C1738,MIN(AE$7,$F1738)-$C1738+1,0),MIN(AE$7,$F1738)-AD$7))/365,0))</f>
        <v>0</v>
      </c>
      <c r="AF1738" s="4">
        <f>IF($F1738=0,($D1738-SUM($U1738:AE1738))*$E1738*(IF(AE1738&lt;1,IF(MIN(AF$7,$F1738)&gt;$C1738,MIN(AF$7,$F1738)-$C1738+1,0),MIN(AF$7,$F1738)-AE$7))/365,IF($F1738&gt;AE$7,($D1738-SUM($U1738:AE1738))*$E1738*(IF(AE1738&lt;1,IF(MIN(AF$7,$F1738)&gt;$C1738,MIN(AF$7,$F1738)-$C1738+1,0),MIN(AF$7,$F1738)-AE$7))/365,0))</f>
        <v>0</v>
      </c>
      <c r="AG1738" s="4">
        <f>IF($F1738=0,($D1738-SUM($U1738:AF1738))*$E1738*(IF(AF1738&lt;1,IF(MIN(AG$7,$F1738)&gt;$C1738,MIN(AG$7,$F1738)-$C1738+1,0),MIN(AG$7,$F1738)-AF$7))/365,IF($F1738&gt;AF$7,($D1738-SUM($U1738:AF1738))*$E1738*(IF(AF1738&lt;1,IF(MIN(AG$7,$F1738)&gt;$C1738,MIN(AG$7,$F1738)-$C1738+1,0),MIN(AG$7,$F1738)-AF$7))/365,0))</f>
        <v>0</v>
      </c>
      <c r="AH1738" s="4">
        <f>IF($F1738=0,($D1738-SUM($U1738:AG1738))*$E1738*(IF(AG1738&lt;1,IF(MIN(AH$7,$F1738)&gt;$C1738,MIN(AH$7,$F1738)-$C1738+1,0),MIN(AH$7,$F1738)-AG$7))/365,IF($F1738&gt;AG$7,($D1738-SUM($U1738:AG1738))*$E1738*(IF(AG1738&lt;1,IF(MIN(AH$7,$F1738)&gt;$C1738,MIN(AH$7,$F1738)-$C1738+1,0),MIN(AH$7,$F1738)-AG$7))/365,0))</f>
        <v>0</v>
      </c>
      <c r="AI1738" s="4">
        <f>IF($F1738=0,($D1738-SUM($U1738:AH1738))*$E1738*(IF(AH1738&lt;1,IF(MIN(AI$7,$F1738)&gt;$C1738,MIN(AI$7,$F1738)-$C1738+1,0),MIN(AI$7,$F1738)-AH$7))/365,IF($F1738&gt;AH$7,($D1738-SUM($U1738:AH1738))*$E1738*(IF(AH1738&lt;1,IF(MIN(AI$7,$F1738)&gt;$C1738,MIN(AI$7,$F1738)-$C1738+1,0),MIN(AI$7,$F1738)-AH$7))/365,0))</f>
        <v>0</v>
      </c>
      <c r="AJ1738" s="4">
        <f>IF($F1738=0,($D1738-SUM($U1738:AI1738))*$E1738*(IF(AI1738&lt;1,IF(MIN(AJ$7,$F1738)&gt;$C1738,MIN(AJ$7,$F1738)-$C1738+1,0),MIN(AJ$7,$F1738)-AI$7))/365,IF($F1738&gt;AI$7,($D1738-SUM($U1738:AI1738))*$E1738*(IF(AI1738&lt;1,IF(MIN(AJ$7,$F1738)&gt;$C1738,MIN(AJ$7,$F1738)-$C1738+1,0),MIN(AJ$7,$F1738)-AI$7))/365,0))</f>
        <v>0</v>
      </c>
      <c r="AK1738" s="4">
        <f>IF($F1738=0,($D1738-SUM($U1738:AJ1738))*$E1738*(IF(AJ1738&lt;1,IF(MIN(AK$7,$F1738)&gt;$C1738,MIN(AK$7,$F1738)-$C1738+1,0),MIN(AK$7,$F1738)-AJ$7))/365,IF($F1738&gt;AJ$7,($D1738-SUM($U1738:AJ1738))*$E1738*(IF(AJ1738&lt;1,IF(MIN(AK$7,$F1738)&gt;$C1738,MIN(AK$7,$F1738)-$C1738+1,0),MIN(AK$7,$F1738)-AJ$7))/365,0))</f>
        <v>0</v>
      </c>
      <c r="AL1738" s="4">
        <f>IF($F1738=0,($D1738-SUM($U1738:AK1738))*$E1738*(IF(AK1738&lt;1,IF(MIN(AL$7,$F1738)&gt;$C1738,MIN(AL$7,$F1738)-$C1738+1,0),MIN(AL$7,$F1738)-AK$7))/365,IF($F1738&gt;AK$7,($D1738-SUM($U1738:AK1738))*$E1738*(IF(AK1738&lt;1,IF(MIN(AL$7,$F1738)&gt;$C1738,MIN(AL$7,$F1738)-$C1738+1,0),MIN(AL$7,$F1738)-AK$7))/365,0))</f>
        <v>0</v>
      </c>
      <c r="AM1738" s="4">
        <f>IF($F1738=0,($D1738-SUM($U1738:AL1738))*$E1738*(IF(AL1738&lt;1,IF(MIN(AM$7,$F1738)&gt;$C1738,MIN(AM$7,$F1738)-$C1738+1,0),MIN(AM$7,$F1738)-AL$7))/365,IF($F1738&gt;AL$7,($D1738-SUM($U1738:AL1738))*$E1738*(IF(AL1738&lt;1,IF(MIN(AM$7,$F1738)&gt;$C1738,MIN(AM$7,$F1738)-$C1738+1,0),MIN(AM$7,$F1738)-AL$7))/365,0))</f>
        <v>0</v>
      </c>
      <c r="AN1738" s="4">
        <f>IF($F1738=0,($D1738-SUM($U1738:AM1738))*$E1738*(IF(AM1738&lt;1,IF(MIN(AN$7,$F1738)&gt;$C1738,MIN(AN$7,$F1738)-$C1738+1,0),MIN(AN$7,$F1738)-AM$7))/365,IF($F1738&gt;AM$7,($D1738-SUM($U1738:AM1738))*$E1738*(IF(AM1738&lt;1,IF(MIN(AN$7,$F1738)&gt;$C1738,MIN(AN$7,$F1738)-$C1738+1,0),MIN(AN$7,$F1738)-AM$7))/365,0))</f>
        <v>0</v>
      </c>
      <c r="AO1738" s="4">
        <f>IF($F1738=0,($D1738-SUM($U1738:AN1738))*$E1738*(IF(AN1738&lt;1,IF(MIN(AO$7,$F1738)&gt;$C1738,MIN(AO$7,$F1738)-$C1738+1,0),MIN(AO$7,$F1738)-AN$7))/365,IF($F1738&gt;AN$7,($D1738-SUM($U1738:AN1738))*$E1738*(IF(AN1738&lt;1,IF(MIN(AO$7,$F1738)&gt;$C1738,MIN(AO$7,$F1738)-$C1738+1,0),MIN(AO$7,$F1738)-AN$7))/365,0))</f>
        <v>0</v>
      </c>
      <c r="AP1738" s="4">
        <f>IF($F1738=0,($D1738-SUM($U1738:AO1738))*$E1738*(IF(AO1738&lt;1,IF(MIN(AP$7,$F1738)&gt;$C1738,MIN(AP$7,$F1738)-$C1738+1,0),MIN(AP$7,$F1738)-AO$7))/365,IF($F1738&gt;AO$7,($D1738-SUM($U1738:AO1738))*$E1738*(IF(AO1738&lt;1,IF(MIN(AP$7,$F1738)&gt;$C1738,MIN(AP$7,$F1738)-$C1738+1,0),MIN(AP$7,$F1738)-AO$7))/365,0))</f>
        <v>0</v>
      </c>
      <c r="AQ1738" s="4">
        <f>IF($F1738=0,($D1738-SUM($U1738:AP1738))*$E1738*(IF(AP1738&lt;1,IF(MIN(AQ$7,$F1738)&gt;$C1738,MIN(AQ$7,$F1738)-$C1738+1,0),MIN(AQ$7,$F1738)-AP$7))/365,IF($F1738&gt;AP$7,($D1738-SUM($U1738:AP1738))*$E1738*(IF(AP1738&lt;1,IF(MIN(AQ$7,$F1738)&gt;$C1738,MIN(AQ$7,$F1738)-$C1738+1,0),MIN(AQ$7,$F1738)-AP$7))/365,0))</f>
        <v>0</v>
      </c>
      <c r="AR1738" s="4">
        <f>IF($F1738=0,($D1738-SUM($U1738:AQ1738))*$E1738*(IF(AQ1738&lt;1,IF(MIN(AR$7,$F1738)&gt;$C1738,MIN(AR$7,$F1738)-$C1738+1,0),MIN(AR$7,$F1738)-AQ$7))/365,IF($F1738&gt;AQ$7,($D1738-SUM($U1738:AQ1738))*$E1738*(IF(AQ1738&lt;1,IF(MIN(AR$7,$F1738)&gt;$C1738,MIN(AR$7,$F1738)-$C1738+1,0),MIN(AR$7,$F1738)-AQ$7))/365,0))</f>
        <v>0</v>
      </c>
      <c r="AS1738" s="4">
        <f>IF($F1738=0,($D1738-SUM($U1738:AR1738))*$E1738*(IF(AR1738&lt;1,IF(MIN(AS$7,$F1738)&gt;$C1738,MIN(AS$7,$F1738)-$C1738+1,0),MIN(AS$7,$F1738)-AR$7))/365,IF($F1738&gt;AR$7,($D1738-SUM($U1738:AR1738))*$E1738*(IF(AR1738&lt;1,IF(MIN(AS$7,$F1738)&gt;$C1738,MIN(AS$7,$F1738)-$C1738+1,0),MIN(AS$7,$F1738)-AR$7))/365,0))</f>
        <v>0</v>
      </c>
    </row>
    <row r="1739" spans="1:45">
      <c r="A1739" s="15"/>
      <c r="B1739" s="17"/>
      <c r="C1739" s="16"/>
      <c r="D1739" s="15"/>
      <c r="E1739" s="11"/>
      <c r="F1739" s="16"/>
      <c r="G1739" s="15"/>
      <c r="H1739" s="14"/>
      <c r="I1739" s="5"/>
      <c r="J1739" s="13">
        <f>SUM(U1739:AS1739)</f>
        <v>0</v>
      </c>
      <c r="K1739" s="13">
        <f>IF(F1739=0,D1739-J1739,IF(F1739&lt;41730,0,D1739-J1739))</f>
        <v>0</v>
      </c>
      <c r="L1739" s="12">
        <f>IF(K1739=0,0,IF(G1739-((L$7-C1739)/365)&lt;0,0,G1739-((L$7-C1739)/365)))</f>
        <v>0</v>
      </c>
      <c r="M1739" s="4">
        <f>IF(K1739=0,0,D1739*H1739)</f>
        <v>0</v>
      </c>
      <c r="N1739" s="11">
        <f>IFERROR((1-(M1739/K1739)^(1/L1739)),0)</f>
        <v>0</v>
      </c>
      <c r="O1739" s="10">
        <f>IF(F1739&gt;41730,IF(F1739&gt;41730,(F1739-41730)/365,IF(K1739=0,0,IF(G1739-((L$7-C1739)/365)&lt;0,0,G1739-((L$7-C1739)/365)))),1)</f>
        <v>1</v>
      </c>
      <c r="P1739" s="9">
        <f>IF(K1739&lt;M1739,0,IF(L1739=0,K1739-M1739,K1739*N1739*O1739))</f>
        <v>0</v>
      </c>
      <c r="Q1739" s="19">
        <f>IF(F1739&gt;41730,D1739,0)</f>
        <v>0</v>
      </c>
      <c r="R1739" s="18">
        <f>IF(F1739&gt;41730,J1739+P1739,0)</f>
        <v>0</v>
      </c>
      <c r="S1739" s="9">
        <f>IF(F1739&gt;0,0,K1739-P1739)</f>
        <v>0</v>
      </c>
      <c r="T1739" s="5"/>
      <c r="U1739" s="4">
        <f>D1739*E1739*(IF(U$7&gt;$C1739,U$7-$C1739+1,0))/365</f>
        <v>0</v>
      </c>
      <c r="V1739" s="4">
        <f>($D1739-U1739)*$E1739*(IF(U1739&lt;1,IF(V$7&gt;$C1739,V$7-$C1739+1,0),V$7-U$7))/365</f>
        <v>0</v>
      </c>
      <c r="W1739" s="4">
        <f>IF($F1739=0,($D1739-SUM($U1739:V1739))*$E1739*(IF(V1739&lt;1,IF(MIN(W$7,$F1739)&gt;$C1739,MIN(W$7,$F1739)-$C1739+1,0),MIN(W$7,$F1739)-V$7))/365,IF($F1739&gt;V$7,($D1739-SUM($U1739:V1739))*$E1739*(IF(V1739&lt;1,IF(MIN(W$7,$F1739)&gt;$C1739,MIN(W$7,$F1739)-$C1739+1,0),MIN(W$7,$F1739)-V$7))/365,0))</f>
        <v>0</v>
      </c>
      <c r="X1739" s="4">
        <f>IF($F1739=0,($D1739-SUM($U1739:W1739))*$E1739*(IF(W1739&lt;1,IF(MIN(X$7,$F1739)&gt;$C1739,MIN(X$7,$F1739)-$C1739+1,0),MIN(X$7,$F1739)-W$7))/365,IF($F1739&gt;W$7,($D1739-SUM($U1739:W1739))*$E1739*(IF(W1739&lt;1,IF(MIN(X$7,$F1739)&gt;$C1739,MIN(X$7,$F1739)-$C1739+1,0),MIN(X$7,$F1739)-W$7))/365,0))</f>
        <v>0</v>
      </c>
      <c r="Y1739" s="4">
        <f>IF($F1739=0,($D1739-SUM($U1739:X1739))*$E1739*(IF(X1739&lt;1,IF(MIN(Y$7,$F1739)&gt;$C1739,MIN(Y$7,$F1739)-$C1739+1,0),MIN(Y$7,$F1739)-X$7))/365,IF($F1739&gt;X$7,($D1739-SUM($U1739:X1739))*$E1739*(IF(X1739&lt;1,IF(MIN(Y$7,$F1739)&gt;$C1739,MIN(Y$7,$F1739)-$C1739+1,0),MIN(Y$7,$F1739)-X$7))/365,0))</f>
        <v>0</v>
      </c>
      <c r="Z1739" s="4">
        <f>IF($F1739=0,($D1739-SUM($U1739:Y1739))*$E1739*(IF(Y1739&lt;1,IF(MIN(Z$7,$F1739)&gt;$C1739,MIN(Z$7,$F1739)-$C1739+1,0),MIN(Z$7,$F1739)-Y$7))/365,IF($F1739&gt;Y$7,($D1739-SUM($U1739:Y1739))*$E1739*(IF(Y1739&lt;1,IF(MIN(Z$7,$F1739)&gt;$C1739,MIN(Z$7,$F1739)-$C1739+1,0),MIN(Z$7,$F1739)-Y$7))/365,0))</f>
        <v>0</v>
      </c>
      <c r="AA1739" s="4">
        <f>IF($F1739=0,($D1739-SUM($U1739:Z1739))*$E1739*(IF(Z1739&lt;1,IF(MIN(AA$7,$F1739)&gt;$C1739,MIN(AA$7,$F1739)-$C1739+1,0),MIN(AA$7,$F1739)-Z$7))/365,IF($F1739&gt;Z$7,($D1739-SUM($U1739:Z1739))*$E1739*(IF(Z1739&lt;1,IF(MIN(AA$7,$F1739)&gt;$C1739,MIN(AA$7,$F1739)-$C1739+1,0),MIN(AA$7,$F1739)-Z$7))/365,0))</f>
        <v>0</v>
      </c>
      <c r="AB1739" s="4">
        <f>IF($F1739=0,($D1739-SUM($U1739:AA1739))*$E1739*(IF(AA1739&lt;1,IF(MIN(AB$7,$F1739)&gt;$C1739,MIN(AB$7,$F1739)-$C1739+1,0),MIN(AB$7,$F1739)-AA$7))/365,IF($F1739&gt;AA$7,($D1739-SUM($U1739:AA1739))*$E1739*(IF(AA1739&lt;1,IF(MIN(AB$7,$F1739)&gt;$C1739,MIN(AB$7,$F1739)-$C1739+1,0),MIN(AB$7,$F1739)-AA$7))/365,0))</f>
        <v>0</v>
      </c>
      <c r="AC1739" s="4">
        <f>IF($F1739=0,($D1739-SUM($U1739:AB1739))*$E1739*(IF(AB1739&lt;1,IF(MIN(AC$7,$F1739)&gt;$C1739,MIN(AC$7,$F1739)-$C1739+1,0),MIN(AC$7,$F1739)-AB$7))/365,IF($F1739&gt;AB$7,($D1739-SUM($U1739:AB1739))*$E1739*(IF(AB1739&lt;1,IF(MIN(AC$7,$F1739)&gt;$C1739,MIN(AC$7,$F1739)-$C1739+1,0),MIN(AC$7,$F1739)-AB$7))/365,0))</f>
        <v>0</v>
      </c>
      <c r="AD1739" s="4">
        <f>IF($F1739=0,($D1739-SUM($U1739:AC1739))*$E1739*(IF(AC1739&lt;1,IF(MIN(AD$7,$F1739)&gt;$C1739,MIN(AD$7,$F1739)-$C1739+1,0),MIN(AD$7,$F1739)-AC$7))/365,IF($F1739&gt;AC$7,($D1739-SUM($U1739:AC1739))*$E1739*(IF(AC1739&lt;1,IF(MIN(AD$7,$F1739)&gt;$C1739,MIN(AD$7,$F1739)-$C1739+1,0),MIN(AD$7,$F1739)-AC$7))/365,0))</f>
        <v>0</v>
      </c>
      <c r="AE1739" s="4">
        <f>IF($F1739=0,($D1739-SUM($U1739:AD1739))*$E1739*(IF(AD1739&lt;1,IF(MIN(AE$7,$F1739)&gt;$C1739,MIN(AE$7,$F1739)-$C1739+1,0),MIN(AE$7,$F1739)-AD$7))/365,IF($F1739&gt;AD$7,($D1739-SUM($U1739:AD1739))*$E1739*(IF(AD1739&lt;1,IF(MIN(AE$7,$F1739)&gt;$C1739,MIN(AE$7,$F1739)-$C1739+1,0),MIN(AE$7,$F1739)-AD$7))/365,0))</f>
        <v>0</v>
      </c>
      <c r="AF1739" s="4">
        <f>IF($F1739=0,($D1739-SUM($U1739:AE1739))*$E1739*(IF(AE1739&lt;1,IF(MIN(AF$7,$F1739)&gt;$C1739,MIN(AF$7,$F1739)-$C1739+1,0),MIN(AF$7,$F1739)-AE$7))/365,IF($F1739&gt;AE$7,($D1739-SUM($U1739:AE1739))*$E1739*(IF(AE1739&lt;1,IF(MIN(AF$7,$F1739)&gt;$C1739,MIN(AF$7,$F1739)-$C1739+1,0),MIN(AF$7,$F1739)-AE$7))/365,0))</f>
        <v>0</v>
      </c>
      <c r="AG1739" s="4">
        <f>IF($F1739=0,($D1739-SUM($U1739:AF1739))*$E1739*(IF(AF1739&lt;1,IF(MIN(AG$7,$F1739)&gt;$C1739,MIN(AG$7,$F1739)-$C1739+1,0),MIN(AG$7,$F1739)-AF$7))/365,IF($F1739&gt;AF$7,($D1739-SUM($U1739:AF1739))*$E1739*(IF(AF1739&lt;1,IF(MIN(AG$7,$F1739)&gt;$C1739,MIN(AG$7,$F1739)-$C1739+1,0),MIN(AG$7,$F1739)-AF$7))/365,0))</f>
        <v>0</v>
      </c>
      <c r="AH1739" s="4">
        <f>IF($F1739=0,($D1739-SUM($U1739:AG1739))*$E1739*(IF(AG1739&lt;1,IF(MIN(AH$7,$F1739)&gt;$C1739,MIN(AH$7,$F1739)-$C1739+1,0),MIN(AH$7,$F1739)-AG$7))/365,IF($F1739&gt;AG$7,($D1739-SUM($U1739:AG1739))*$E1739*(IF(AG1739&lt;1,IF(MIN(AH$7,$F1739)&gt;$C1739,MIN(AH$7,$F1739)-$C1739+1,0),MIN(AH$7,$F1739)-AG$7))/365,0))</f>
        <v>0</v>
      </c>
      <c r="AI1739" s="4">
        <f>IF($F1739=0,($D1739-SUM($U1739:AH1739))*$E1739*(IF(AH1739&lt;1,IF(MIN(AI$7,$F1739)&gt;$C1739,MIN(AI$7,$F1739)-$C1739+1,0),MIN(AI$7,$F1739)-AH$7))/365,IF($F1739&gt;AH$7,($D1739-SUM($U1739:AH1739))*$E1739*(IF(AH1739&lt;1,IF(MIN(AI$7,$F1739)&gt;$C1739,MIN(AI$7,$F1739)-$C1739+1,0),MIN(AI$7,$F1739)-AH$7))/365,0))</f>
        <v>0</v>
      </c>
      <c r="AJ1739" s="4">
        <f>IF($F1739=0,($D1739-SUM($U1739:AI1739))*$E1739*(IF(AI1739&lt;1,IF(MIN(AJ$7,$F1739)&gt;$C1739,MIN(AJ$7,$F1739)-$C1739+1,0),MIN(AJ$7,$F1739)-AI$7))/365,IF($F1739&gt;AI$7,($D1739-SUM($U1739:AI1739))*$E1739*(IF(AI1739&lt;1,IF(MIN(AJ$7,$F1739)&gt;$C1739,MIN(AJ$7,$F1739)-$C1739+1,0),MIN(AJ$7,$F1739)-AI$7))/365,0))</f>
        <v>0</v>
      </c>
      <c r="AK1739" s="4">
        <f>IF($F1739=0,($D1739-SUM($U1739:AJ1739))*$E1739*(IF(AJ1739&lt;1,IF(MIN(AK$7,$F1739)&gt;$C1739,MIN(AK$7,$F1739)-$C1739+1,0),MIN(AK$7,$F1739)-AJ$7))/365,IF($F1739&gt;AJ$7,($D1739-SUM($U1739:AJ1739))*$E1739*(IF(AJ1739&lt;1,IF(MIN(AK$7,$F1739)&gt;$C1739,MIN(AK$7,$F1739)-$C1739+1,0),MIN(AK$7,$F1739)-AJ$7))/365,0))</f>
        <v>0</v>
      </c>
      <c r="AL1739" s="4">
        <f>IF($F1739=0,($D1739-SUM($U1739:AK1739))*$E1739*(IF(AK1739&lt;1,IF(MIN(AL$7,$F1739)&gt;$C1739,MIN(AL$7,$F1739)-$C1739+1,0),MIN(AL$7,$F1739)-AK$7))/365,IF($F1739&gt;AK$7,($D1739-SUM($U1739:AK1739))*$E1739*(IF(AK1739&lt;1,IF(MIN(AL$7,$F1739)&gt;$C1739,MIN(AL$7,$F1739)-$C1739+1,0),MIN(AL$7,$F1739)-AK$7))/365,0))</f>
        <v>0</v>
      </c>
      <c r="AM1739" s="4">
        <f>IF($F1739=0,($D1739-SUM($U1739:AL1739))*$E1739*(IF(AL1739&lt;1,IF(MIN(AM$7,$F1739)&gt;$C1739,MIN(AM$7,$F1739)-$C1739+1,0),MIN(AM$7,$F1739)-AL$7))/365,IF($F1739&gt;AL$7,($D1739-SUM($U1739:AL1739))*$E1739*(IF(AL1739&lt;1,IF(MIN(AM$7,$F1739)&gt;$C1739,MIN(AM$7,$F1739)-$C1739+1,0),MIN(AM$7,$F1739)-AL$7))/365,0))</f>
        <v>0</v>
      </c>
      <c r="AN1739" s="4">
        <f>IF($F1739=0,($D1739-SUM($U1739:AM1739))*$E1739*(IF(AM1739&lt;1,IF(MIN(AN$7,$F1739)&gt;$C1739,MIN(AN$7,$F1739)-$C1739+1,0),MIN(AN$7,$F1739)-AM$7))/365,IF($F1739&gt;AM$7,($D1739-SUM($U1739:AM1739))*$E1739*(IF(AM1739&lt;1,IF(MIN(AN$7,$F1739)&gt;$C1739,MIN(AN$7,$F1739)-$C1739+1,0),MIN(AN$7,$F1739)-AM$7))/365,0))</f>
        <v>0</v>
      </c>
      <c r="AO1739" s="4">
        <f>IF($F1739=0,($D1739-SUM($U1739:AN1739))*$E1739*(IF(AN1739&lt;1,IF(MIN(AO$7,$F1739)&gt;$C1739,MIN(AO$7,$F1739)-$C1739+1,0),MIN(AO$7,$F1739)-AN$7))/365,IF($F1739&gt;AN$7,($D1739-SUM($U1739:AN1739))*$E1739*(IF(AN1739&lt;1,IF(MIN(AO$7,$F1739)&gt;$C1739,MIN(AO$7,$F1739)-$C1739+1,0),MIN(AO$7,$F1739)-AN$7))/365,0))</f>
        <v>0</v>
      </c>
      <c r="AP1739" s="4">
        <f>IF($F1739=0,($D1739-SUM($U1739:AO1739))*$E1739*(IF(AO1739&lt;1,IF(MIN(AP$7,$F1739)&gt;$C1739,MIN(AP$7,$F1739)-$C1739+1,0),MIN(AP$7,$F1739)-AO$7))/365,IF($F1739&gt;AO$7,($D1739-SUM($U1739:AO1739))*$E1739*(IF(AO1739&lt;1,IF(MIN(AP$7,$F1739)&gt;$C1739,MIN(AP$7,$F1739)-$C1739+1,0),MIN(AP$7,$F1739)-AO$7))/365,0))</f>
        <v>0</v>
      </c>
      <c r="AQ1739" s="4">
        <f>IF($F1739=0,($D1739-SUM($U1739:AP1739))*$E1739*(IF(AP1739&lt;1,IF(MIN(AQ$7,$F1739)&gt;$C1739,MIN(AQ$7,$F1739)-$C1739+1,0),MIN(AQ$7,$F1739)-AP$7))/365,IF($F1739&gt;AP$7,($D1739-SUM($U1739:AP1739))*$E1739*(IF(AP1739&lt;1,IF(MIN(AQ$7,$F1739)&gt;$C1739,MIN(AQ$7,$F1739)-$C1739+1,0),MIN(AQ$7,$F1739)-AP$7))/365,0))</f>
        <v>0</v>
      </c>
      <c r="AR1739" s="4">
        <f>IF($F1739=0,($D1739-SUM($U1739:AQ1739))*$E1739*(IF(AQ1739&lt;1,IF(MIN(AR$7,$F1739)&gt;$C1739,MIN(AR$7,$F1739)-$C1739+1,0),MIN(AR$7,$F1739)-AQ$7))/365,IF($F1739&gt;AQ$7,($D1739-SUM($U1739:AQ1739))*$E1739*(IF(AQ1739&lt;1,IF(MIN(AR$7,$F1739)&gt;$C1739,MIN(AR$7,$F1739)-$C1739+1,0),MIN(AR$7,$F1739)-AQ$7))/365,0))</f>
        <v>0</v>
      </c>
      <c r="AS1739" s="4">
        <f>IF($F1739=0,($D1739-SUM($U1739:AR1739))*$E1739*(IF(AR1739&lt;1,IF(MIN(AS$7,$F1739)&gt;$C1739,MIN(AS$7,$F1739)-$C1739+1,0),MIN(AS$7,$F1739)-AR$7))/365,IF($F1739&gt;AR$7,($D1739-SUM($U1739:AR1739))*$E1739*(IF(AR1739&lt;1,IF(MIN(AS$7,$F1739)&gt;$C1739,MIN(AS$7,$F1739)-$C1739+1,0),MIN(AS$7,$F1739)-AR$7))/365,0))</f>
        <v>0</v>
      </c>
    </row>
    <row r="1740" spans="1:45">
      <c r="A1740" s="15"/>
      <c r="B1740" s="17"/>
      <c r="C1740" s="16"/>
      <c r="D1740" s="15"/>
      <c r="E1740" s="11"/>
      <c r="F1740" s="16"/>
      <c r="G1740" s="15"/>
      <c r="H1740" s="14"/>
      <c r="I1740" s="5"/>
      <c r="J1740" s="13">
        <f>SUM(U1740:AS1740)</f>
        <v>0</v>
      </c>
      <c r="K1740" s="13">
        <f>IF(F1740=0,D1740-J1740,IF(F1740&lt;41730,0,D1740-J1740))</f>
        <v>0</v>
      </c>
      <c r="L1740" s="12">
        <f>IF(K1740=0,0,IF(G1740-((L$7-C1740)/365)&lt;0,0,G1740-((L$7-C1740)/365)))</f>
        <v>0</v>
      </c>
      <c r="M1740" s="4">
        <f>IF(K1740=0,0,D1740*H1740)</f>
        <v>0</v>
      </c>
      <c r="N1740" s="11">
        <f>IFERROR((1-(M1740/K1740)^(1/L1740)),0)</f>
        <v>0</v>
      </c>
      <c r="O1740" s="10">
        <f>IF(F1740&gt;41730,IF(F1740&gt;41730,(F1740-41730)/365,IF(K1740=0,0,IF(G1740-((L$7-C1740)/365)&lt;0,0,G1740-((L$7-C1740)/365)))),1)</f>
        <v>1</v>
      </c>
      <c r="P1740" s="9">
        <f>IF(K1740&lt;M1740,0,IF(L1740=0,K1740-M1740,K1740*N1740*O1740))</f>
        <v>0</v>
      </c>
      <c r="Q1740" s="19">
        <f>IF(F1740&gt;41730,D1740,0)</f>
        <v>0</v>
      </c>
      <c r="R1740" s="18">
        <f>IF(F1740&gt;41730,J1740+P1740,0)</f>
        <v>0</v>
      </c>
      <c r="S1740" s="9">
        <f>IF(F1740&gt;0,0,K1740-P1740)</f>
        <v>0</v>
      </c>
      <c r="T1740" s="5"/>
      <c r="U1740" s="4">
        <f>D1740*E1740*(IF(U$7&gt;$C1740,U$7-$C1740+1,0))/365</f>
        <v>0</v>
      </c>
      <c r="V1740" s="4">
        <f>($D1740-U1740)*$E1740*(IF(U1740&lt;1,IF(V$7&gt;$C1740,V$7-$C1740+1,0),V$7-U$7))/365</f>
        <v>0</v>
      </c>
      <c r="W1740" s="4">
        <f>IF($F1740=0,($D1740-SUM($U1740:V1740))*$E1740*(IF(V1740&lt;1,IF(MIN(W$7,$F1740)&gt;$C1740,MIN(W$7,$F1740)-$C1740+1,0),MIN(W$7,$F1740)-V$7))/365,IF($F1740&gt;V$7,($D1740-SUM($U1740:V1740))*$E1740*(IF(V1740&lt;1,IF(MIN(W$7,$F1740)&gt;$C1740,MIN(W$7,$F1740)-$C1740+1,0),MIN(W$7,$F1740)-V$7))/365,0))</f>
        <v>0</v>
      </c>
      <c r="X1740" s="4">
        <f>IF($F1740=0,($D1740-SUM($U1740:W1740))*$E1740*(IF(W1740&lt;1,IF(MIN(X$7,$F1740)&gt;$C1740,MIN(X$7,$F1740)-$C1740+1,0),MIN(X$7,$F1740)-W$7))/365,IF($F1740&gt;W$7,($D1740-SUM($U1740:W1740))*$E1740*(IF(W1740&lt;1,IF(MIN(X$7,$F1740)&gt;$C1740,MIN(X$7,$F1740)-$C1740+1,0),MIN(X$7,$F1740)-W$7))/365,0))</f>
        <v>0</v>
      </c>
      <c r="Y1740" s="4">
        <f>IF($F1740=0,($D1740-SUM($U1740:X1740))*$E1740*(IF(X1740&lt;1,IF(MIN(Y$7,$F1740)&gt;$C1740,MIN(Y$7,$F1740)-$C1740+1,0),MIN(Y$7,$F1740)-X$7))/365,IF($F1740&gt;X$7,($D1740-SUM($U1740:X1740))*$E1740*(IF(X1740&lt;1,IF(MIN(Y$7,$F1740)&gt;$C1740,MIN(Y$7,$F1740)-$C1740+1,0),MIN(Y$7,$F1740)-X$7))/365,0))</f>
        <v>0</v>
      </c>
      <c r="Z1740" s="4">
        <f>IF($F1740=0,($D1740-SUM($U1740:Y1740))*$E1740*(IF(Y1740&lt;1,IF(MIN(Z$7,$F1740)&gt;$C1740,MIN(Z$7,$F1740)-$C1740+1,0),MIN(Z$7,$F1740)-Y$7))/365,IF($F1740&gt;Y$7,($D1740-SUM($U1740:Y1740))*$E1740*(IF(Y1740&lt;1,IF(MIN(Z$7,$F1740)&gt;$C1740,MIN(Z$7,$F1740)-$C1740+1,0),MIN(Z$7,$F1740)-Y$7))/365,0))</f>
        <v>0</v>
      </c>
      <c r="AA1740" s="4">
        <f>IF($F1740=0,($D1740-SUM($U1740:Z1740))*$E1740*(IF(Z1740&lt;1,IF(MIN(AA$7,$F1740)&gt;$C1740,MIN(AA$7,$F1740)-$C1740+1,0),MIN(AA$7,$F1740)-Z$7))/365,IF($F1740&gt;Z$7,($D1740-SUM($U1740:Z1740))*$E1740*(IF(Z1740&lt;1,IF(MIN(AA$7,$F1740)&gt;$C1740,MIN(AA$7,$F1740)-$C1740+1,0),MIN(AA$7,$F1740)-Z$7))/365,0))</f>
        <v>0</v>
      </c>
      <c r="AB1740" s="4">
        <f>IF($F1740=0,($D1740-SUM($U1740:AA1740))*$E1740*(IF(AA1740&lt;1,IF(MIN(AB$7,$F1740)&gt;$C1740,MIN(AB$7,$F1740)-$C1740+1,0),MIN(AB$7,$F1740)-AA$7))/365,IF($F1740&gt;AA$7,($D1740-SUM($U1740:AA1740))*$E1740*(IF(AA1740&lt;1,IF(MIN(AB$7,$F1740)&gt;$C1740,MIN(AB$7,$F1740)-$C1740+1,0),MIN(AB$7,$F1740)-AA$7))/365,0))</f>
        <v>0</v>
      </c>
      <c r="AC1740" s="4">
        <f>IF($F1740=0,($D1740-SUM($U1740:AB1740))*$E1740*(IF(AB1740&lt;1,IF(MIN(AC$7,$F1740)&gt;$C1740,MIN(AC$7,$F1740)-$C1740+1,0),MIN(AC$7,$F1740)-AB$7))/365,IF($F1740&gt;AB$7,($D1740-SUM($U1740:AB1740))*$E1740*(IF(AB1740&lt;1,IF(MIN(AC$7,$F1740)&gt;$C1740,MIN(AC$7,$F1740)-$C1740+1,0),MIN(AC$7,$F1740)-AB$7))/365,0))</f>
        <v>0</v>
      </c>
      <c r="AD1740" s="4">
        <f>IF($F1740=0,($D1740-SUM($U1740:AC1740))*$E1740*(IF(AC1740&lt;1,IF(MIN(AD$7,$F1740)&gt;$C1740,MIN(AD$7,$F1740)-$C1740+1,0),MIN(AD$7,$F1740)-AC$7))/365,IF($F1740&gt;AC$7,($D1740-SUM($U1740:AC1740))*$E1740*(IF(AC1740&lt;1,IF(MIN(AD$7,$F1740)&gt;$C1740,MIN(AD$7,$F1740)-$C1740+1,0),MIN(AD$7,$F1740)-AC$7))/365,0))</f>
        <v>0</v>
      </c>
      <c r="AE1740" s="4">
        <f>IF($F1740=0,($D1740-SUM($U1740:AD1740))*$E1740*(IF(AD1740&lt;1,IF(MIN(AE$7,$F1740)&gt;$C1740,MIN(AE$7,$F1740)-$C1740+1,0),MIN(AE$7,$F1740)-AD$7))/365,IF($F1740&gt;AD$7,($D1740-SUM($U1740:AD1740))*$E1740*(IF(AD1740&lt;1,IF(MIN(AE$7,$F1740)&gt;$C1740,MIN(AE$7,$F1740)-$C1740+1,0),MIN(AE$7,$F1740)-AD$7))/365,0))</f>
        <v>0</v>
      </c>
      <c r="AF1740" s="4">
        <f>IF($F1740=0,($D1740-SUM($U1740:AE1740))*$E1740*(IF(AE1740&lt;1,IF(MIN(AF$7,$F1740)&gt;$C1740,MIN(AF$7,$F1740)-$C1740+1,0),MIN(AF$7,$F1740)-AE$7))/365,IF($F1740&gt;AE$7,($D1740-SUM($U1740:AE1740))*$E1740*(IF(AE1740&lt;1,IF(MIN(AF$7,$F1740)&gt;$C1740,MIN(AF$7,$F1740)-$C1740+1,0),MIN(AF$7,$F1740)-AE$7))/365,0))</f>
        <v>0</v>
      </c>
      <c r="AG1740" s="4">
        <f>IF($F1740=0,($D1740-SUM($U1740:AF1740))*$E1740*(IF(AF1740&lt;1,IF(MIN(AG$7,$F1740)&gt;$C1740,MIN(AG$7,$F1740)-$C1740+1,0),MIN(AG$7,$F1740)-AF$7))/365,IF($F1740&gt;AF$7,($D1740-SUM($U1740:AF1740))*$E1740*(IF(AF1740&lt;1,IF(MIN(AG$7,$F1740)&gt;$C1740,MIN(AG$7,$F1740)-$C1740+1,0),MIN(AG$7,$F1740)-AF$7))/365,0))</f>
        <v>0</v>
      </c>
      <c r="AH1740" s="4">
        <f>IF($F1740=0,($D1740-SUM($U1740:AG1740))*$E1740*(IF(AG1740&lt;1,IF(MIN(AH$7,$F1740)&gt;$C1740,MIN(AH$7,$F1740)-$C1740+1,0),MIN(AH$7,$F1740)-AG$7))/365,IF($F1740&gt;AG$7,($D1740-SUM($U1740:AG1740))*$E1740*(IF(AG1740&lt;1,IF(MIN(AH$7,$F1740)&gt;$C1740,MIN(AH$7,$F1740)-$C1740+1,0),MIN(AH$7,$F1740)-AG$7))/365,0))</f>
        <v>0</v>
      </c>
      <c r="AI1740" s="4">
        <f>IF($F1740=0,($D1740-SUM($U1740:AH1740))*$E1740*(IF(AH1740&lt;1,IF(MIN(AI$7,$F1740)&gt;$C1740,MIN(AI$7,$F1740)-$C1740+1,0),MIN(AI$7,$F1740)-AH$7))/365,IF($F1740&gt;AH$7,($D1740-SUM($U1740:AH1740))*$E1740*(IF(AH1740&lt;1,IF(MIN(AI$7,$F1740)&gt;$C1740,MIN(AI$7,$F1740)-$C1740+1,0),MIN(AI$7,$F1740)-AH$7))/365,0))</f>
        <v>0</v>
      </c>
      <c r="AJ1740" s="4">
        <f>IF($F1740=0,($D1740-SUM($U1740:AI1740))*$E1740*(IF(AI1740&lt;1,IF(MIN(AJ$7,$F1740)&gt;$C1740,MIN(AJ$7,$F1740)-$C1740+1,0),MIN(AJ$7,$F1740)-AI$7))/365,IF($F1740&gt;AI$7,($D1740-SUM($U1740:AI1740))*$E1740*(IF(AI1740&lt;1,IF(MIN(AJ$7,$F1740)&gt;$C1740,MIN(AJ$7,$F1740)-$C1740+1,0),MIN(AJ$7,$F1740)-AI$7))/365,0))</f>
        <v>0</v>
      </c>
      <c r="AK1740" s="4">
        <f>IF($F1740=0,($D1740-SUM($U1740:AJ1740))*$E1740*(IF(AJ1740&lt;1,IF(MIN(AK$7,$F1740)&gt;$C1740,MIN(AK$7,$F1740)-$C1740+1,0),MIN(AK$7,$F1740)-AJ$7))/365,IF($F1740&gt;AJ$7,($D1740-SUM($U1740:AJ1740))*$E1740*(IF(AJ1740&lt;1,IF(MIN(AK$7,$F1740)&gt;$C1740,MIN(AK$7,$F1740)-$C1740+1,0),MIN(AK$7,$F1740)-AJ$7))/365,0))</f>
        <v>0</v>
      </c>
      <c r="AL1740" s="4">
        <f>IF($F1740=0,($D1740-SUM($U1740:AK1740))*$E1740*(IF(AK1740&lt;1,IF(MIN(AL$7,$F1740)&gt;$C1740,MIN(AL$7,$F1740)-$C1740+1,0),MIN(AL$7,$F1740)-AK$7))/365,IF($F1740&gt;AK$7,($D1740-SUM($U1740:AK1740))*$E1740*(IF(AK1740&lt;1,IF(MIN(AL$7,$F1740)&gt;$C1740,MIN(AL$7,$F1740)-$C1740+1,0),MIN(AL$7,$F1740)-AK$7))/365,0))</f>
        <v>0</v>
      </c>
      <c r="AM1740" s="4">
        <f>IF($F1740=0,($D1740-SUM($U1740:AL1740))*$E1740*(IF(AL1740&lt;1,IF(MIN(AM$7,$F1740)&gt;$C1740,MIN(AM$7,$F1740)-$C1740+1,0),MIN(AM$7,$F1740)-AL$7))/365,IF($F1740&gt;AL$7,($D1740-SUM($U1740:AL1740))*$E1740*(IF(AL1740&lt;1,IF(MIN(AM$7,$F1740)&gt;$C1740,MIN(AM$7,$F1740)-$C1740+1,0),MIN(AM$7,$F1740)-AL$7))/365,0))</f>
        <v>0</v>
      </c>
      <c r="AN1740" s="4">
        <f>IF($F1740=0,($D1740-SUM($U1740:AM1740))*$E1740*(IF(AM1740&lt;1,IF(MIN(AN$7,$F1740)&gt;$C1740,MIN(AN$7,$F1740)-$C1740+1,0),MIN(AN$7,$F1740)-AM$7))/365,IF($F1740&gt;AM$7,($D1740-SUM($U1740:AM1740))*$E1740*(IF(AM1740&lt;1,IF(MIN(AN$7,$F1740)&gt;$C1740,MIN(AN$7,$F1740)-$C1740+1,0),MIN(AN$7,$F1740)-AM$7))/365,0))</f>
        <v>0</v>
      </c>
      <c r="AO1740" s="4">
        <f>IF($F1740=0,($D1740-SUM($U1740:AN1740))*$E1740*(IF(AN1740&lt;1,IF(MIN(AO$7,$F1740)&gt;$C1740,MIN(AO$7,$F1740)-$C1740+1,0),MIN(AO$7,$F1740)-AN$7))/365,IF($F1740&gt;AN$7,($D1740-SUM($U1740:AN1740))*$E1740*(IF(AN1740&lt;1,IF(MIN(AO$7,$F1740)&gt;$C1740,MIN(AO$7,$F1740)-$C1740+1,0),MIN(AO$7,$F1740)-AN$7))/365,0))</f>
        <v>0</v>
      </c>
      <c r="AP1740" s="4">
        <f>IF($F1740=0,($D1740-SUM($U1740:AO1740))*$E1740*(IF(AO1740&lt;1,IF(MIN(AP$7,$F1740)&gt;$C1740,MIN(AP$7,$F1740)-$C1740+1,0),MIN(AP$7,$F1740)-AO$7))/365,IF($F1740&gt;AO$7,($D1740-SUM($U1740:AO1740))*$E1740*(IF(AO1740&lt;1,IF(MIN(AP$7,$F1740)&gt;$C1740,MIN(AP$7,$F1740)-$C1740+1,0),MIN(AP$7,$F1740)-AO$7))/365,0))</f>
        <v>0</v>
      </c>
      <c r="AQ1740" s="4">
        <f>IF($F1740=0,($D1740-SUM($U1740:AP1740))*$E1740*(IF(AP1740&lt;1,IF(MIN(AQ$7,$F1740)&gt;$C1740,MIN(AQ$7,$F1740)-$C1740+1,0),MIN(AQ$7,$F1740)-AP$7))/365,IF($F1740&gt;AP$7,($D1740-SUM($U1740:AP1740))*$E1740*(IF(AP1740&lt;1,IF(MIN(AQ$7,$F1740)&gt;$C1740,MIN(AQ$7,$F1740)-$C1740+1,0),MIN(AQ$7,$F1740)-AP$7))/365,0))</f>
        <v>0</v>
      </c>
      <c r="AR1740" s="4">
        <f>IF($F1740=0,($D1740-SUM($U1740:AQ1740))*$E1740*(IF(AQ1740&lt;1,IF(MIN(AR$7,$F1740)&gt;$C1740,MIN(AR$7,$F1740)-$C1740+1,0),MIN(AR$7,$F1740)-AQ$7))/365,IF($F1740&gt;AQ$7,($D1740-SUM($U1740:AQ1740))*$E1740*(IF(AQ1740&lt;1,IF(MIN(AR$7,$F1740)&gt;$C1740,MIN(AR$7,$F1740)-$C1740+1,0),MIN(AR$7,$F1740)-AQ$7))/365,0))</f>
        <v>0</v>
      </c>
      <c r="AS1740" s="4">
        <f>IF($F1740=0,($D1740-SUM($U1740:AR1740))*$E1740*(IF(AR1740&lt;1,IF(MIN(AS$7,$F1740)&gt;$C1740,MIN(AS$7,$F1740)-$C1740+1,0),MIN(AS$7,$F1740)-AR$7))/365,IF($F1740&gt;AR$7,($D1740-SUM($U1740:AR1740))*$E1740*(IF(AR1740&lt;1,IF(MIN(AS$7,$F1740)&gt;$C1740,MIN(AS$7,$F1740)-$C1740+1,0),MIN(AS$7,$F1740)-AR$7))/365,0))</f>
        <v>0</v>
      </c>
    </row>
    <row r="1741" spans="1:45">
      <c r="A1741" s="15"/>
      <c r="B1741" s="17"/>
      <c r="C1741" s="16"/>
      <c r="D1741" s="15"/>
      <c r="E1741" s="11"/>
      <c r="F1741" s="16"/>
      <c r="G1741" s="15"/>
      <c r="H1741" s="14"/>
      <c r="I1741" s="5"/>
      <c r="J1741" s="13">
        <f>SUM(U1741:AS1741)</f>
        <v>0</v>
      </c>
      <c r="K1741" s="13">
        <f>IF(F1741=0,D1741-J1741,IF(F1741&lt;41730,0,D1741-J1741))</f>
        <v>0</v>
      </c>
      <c r="L1741" s="12">
        <f>IF(K1741=0,0,IF(G1741-((L$7-C1741)/365)&lt;0,0,G1741-((L$7-C1741)/365)))</f>
        <v>0</v>
      </c>
      <c r="M1741" s="4">
        <f>IF(K1741=0,0,D1741*H1741)</f>
        <v>0</v>
      </c>
      <c r="N1741" s="11">
        <f>IFERROR((1-(M1741/K1741)^(1/L1741)),0)</f>
        <v>0</v>
      </c>
      <c r="O1741" s="10">
        <f>IF(F1741&gt;41730,IF(F1741&gt;41730,(F1741-41730)/365,IF(K1741=0,0,IF(G1741-((L$7-C1741)/365)&lt;0,0,G1741-((L$7-C1741)/365)))),1)</f>
        <v>1</v>
      </c>
      <c r="P1741" s="9">
        <f>IF(K1741&lt;M1741,0,IF(L1741=0,K1741-M1741,K1741*N1741*O1741))</f>
        <v>0</v>
      </c>
      <c r="Q1741" s="19">
        <f>IF(F1741&gt;41730,D1741,0)</f>
        <v>0</v>
      </c>
      <c r="R1741" s="18">
        <f>IF(F1741&gt;41730,J1741+P1741,0)</f>
        <v>0</v>
      </c>
      <c r="S1741" s="9">
        <f>IF(F1741&gt;0,0,K1741-P1741)</f>
        <v>0</v>
      </c>
      <c r="T1741" s="5"/>
      <c r="U1741" s="4">
        <f>D1741*E1741*(IF(U$7&gt;$C1741,U$7-$C1741+1,0))/365</f>
        <v>0</v>
      </c>
      <c r="V1741" s="4">
        <f>($D1741-U1741)*$E1741*(IF(U1741&lt;1,IF(V$7&gt;$C1741,V$7-$C1741+1,0),V$7-U$7))/365</f>
        <v>0</v>
      </c>
      <c r="W1741" s="4">
        <f>IF($F1741=0,($D1741-SUM($U1741:V1741))*$E1741*(IF(V1741&lt;1,IF(MIN(W$7,$F1741)&gt;$C1741,MIN(W$7,$F1741)-$C1741+1,0),MIN(W$7,$F1741)-V$7))/365,IF($F1741&gt;V$7,($D1741-SUM($U1741:V1741))*$E1741*(IF(V1741&lt;1,IF(MIN(W$7,$F1741)&gt;$C1741,MIN(W$7,$F1741)-$C1741+1,0),MIN(W$7,$F1741)-V$7))/365,0))</f>
        <v>0</v>
      </c>
      <c r="X1741" s="4">
        <f>IF($F1741=0,($D1741-SUM($U1741:W1741))*$E1741*(IF(W1741&lt;1,IF(MIN(X$7,$F1741)&gt;$C1741,MIN(X$7,$F1741)-$C1741+1,0),MIN(X$7,$F1741)-W$7))/365,IF($F1741&gt;W$7,($D1741-SUM($U1741:W1741))*$E1741*(IF(W1741&lt;1,IF(MIN(X$7,$F1741)&gt;$C1741,MIN(X$7,$F1741)-$C1741+1,0),MIN(X$7,$F1741)-W$7))/365,0))</f>
        <v>0</v>
      </c>
      <c r="Y1741" s="4">
        <f>IF($F1741=0,($D1741-SUM($U1741:X1741))*$E1741*(IF(X1741&lt;1,IF(MIN(Y$7,$F1741)&gt;$C1741,MIN(Y$7,$F1741)-$C1741+1,0),MIN(Y$7,$F1741)-X$7))/365,IF($F1741&gt;X$7,($D1741-SUM($U1741:X1741))*$E1741*(IF(X1741&lt;1,IF(MIN(Y$7,$F1741)&gt;$C1741,MIN(Y$7,$F1741)-$C1741+1,0),MIN(Y$7,$F1741)-X$7))/365,0))</f>
        <v>0</v>
      </c>
      <c r="Z1741" s="4">
        <f>IF($F1741=0,($D1741-SUM($U1741:Y1741))*$E1741*(IF(Y1741&lt;1,IF(MIN(Z$7,$F1741)&gt;$C1741,MIN(Z$7,$F1741)-$C1741+1,0),MIN(Z$7,$F1741)-Y$7))/365,IF($F1741&gt;Y$7,($D1741-SUM($U1741:Y1741))*$E1741*(IF(Y1741&lt;1,IF(MIN(Z$7,$F1741)&gt;$C1741,MIN(Z$7,$F1741)-$C1741+1,0),MIN(Z$7,$F1741)-Y$7))/365,0))</f>
        <v>0</v>
      </c>
      <c r="AA1741" s="4">
        <f>IF($F1741=0,($D1741-SUM($U1741:Z1741))*$E1741*(IF(Z1741&lt;1,IF(MIN(AA$7,$F1741)&gt;$C1741,MIN(AA$7,$F1741)-$C1741+1,0),MIN(AA$7,$F1741)-Z$7))/365,IF($F1741&gt;Z$7,($D1741-SUM($U1741:Z1741))*$E1741*(IF(Z1741&lt;1,IF(MIN(AA$7,$F1741)&gt;$C1741,MIN(AA$7,$F1741)-$C1741+1,0),MIN(AA$7,$F1741)-Z$7))/365,0))</f>
        <v>0</v>
      </c>
      <c r="AB1741" s="4">
        <f>IF($F1741=0,($D1741-SUM($U1741:AA1741))*$E1741*(IF(AA1741&lt;1,IF(MIN(AB$7,$F1741)&gt;$C1741,MIN(AB$7,$F1741)-$C1741+1,0),MIN(AB$7,$F1741)-AA$7))/365,IF($F1741&gt;AA$7,($D1741-SUM($U1741:AA1741))*$E1741*(IF(AA1741&lt;1,IF(MIN(AB$7,$F1741)&gt;$C1741,MIN(AB$7,$F1741)-$C1741+1,0),MIN(AB$7,$F1741)-AA$7))/365,0))</f>
        <v>0</v>
      </c>
      <c r="AC1741" s="4">
        <f>IF($F1741=0,($D1741-SUM($U1741:AB1741))*$E1741*(IF(AB1741&lt;1,IF(MIN(AC$7,$F1741)&gt;$C1741,MIN(AC$7,$F1741)-$C1741+1,0),MIN(AC$7,$F1741)-AB$7))/365,IF($F1741&gt;AB$7,($D1741-SUM($U1741:AB1741))*$E1741*(IF(AB1741&lt;1,IF(MIN(AC$7,$F1741)&gt;$C1741,MIN(AC$7,$F1741)-$C1741+1,0),MIN(AC$7,$F1741)-AB$7))/365,0))</f>
        <v>0</v>
      </c>
      <c r="AD1741" s="4">
        <f>IF($F1741=0,($D1741-SUM($U1741:AC1741))*$E1741*(IF(AC1741&lt;1,IF(MIN(AD$7,$F1741)&gt;$C1741,MIN(AD$7,$F1741)-$C1741+1,0),MIN(AD$7,$F1741)-AC$7))/365,IF($F1741&gt;AC$7,($D1741-SUM($U1741:AC1741))*$E1741*(IF(AC1741&lt;1,IF(MIN(AD$7,$F1741)&gt;$C1741,MIN(AD$7,$F1741)-$C1741+1,0),MIN(AD$7,$F1741)-AC$7))/365,0))</f>
        <v>0</v>
      </c>
      <c r="AE1741" s="4">
        <f>IF($F1741=0,($D1741-SUM($U1741:AD1741))*$E1741*(IF(AD1741&lt;1,IF(MIN(AE$7,$F1741)&gt;$C1741,MIN(AE$7,$F1741)-$C1741+1,0),MIN(AE$7,$F1741)-AD$7))/365,IF($F1741&gt;AD$7,($D1741-SUM($U1741:AD1741))*$E1741*(IF(AD1741&lt;1,IF(MIN(AE$7,$F1741)&gt;$C1741,MIN(AE$7,$F1741)-$C1741+1,0),MIN(AE$7,$F1741)-AD$7))/365,0))</f>
        <v>0</v>
      </c>
      <c r="AF1741" s="4">
        <f>IF($F1741=0,($D1741-SUM($U1741:AE1741))*$E1741*(IF(AE1741&lt;1,IF(MIN(AF$7,$F1741)&gt;$C1741,MIN(AF$7,$F1741)-$C1741+1,0),MIN(AF$7,$F1741)-AE$7))/365,IF($F1741&gt;AE$7,($D1741-SUM($U1741:AE1741))*$E1741*(IF(AE1741&lt;1,IF(MIN(AF$7,$F1741)&gt;$C1741,MIN(AF$7,$F1741)-$C1741+1,0),MIN(AF$7,$F1741)-AE$7))/365,0))</f>
        <v>0</v>
      </c>
      <c r="AG1741" s="4">
        <f>IF($F1741=0,($D1741-SUM($U1741:AF1741))*$E1741*(IF(AF1741&lt;1,IF(MIN(AG$7,$F1741)&gt;$C1741,MIN(AG$7,$F1741)-$C1741+1,0),MIN(AG$7,$F1741)-AF$7))/365,IF($F1741&gt;AF$7,($D1741-SUM($U1741:AF1741))*$E1741*(IF(AF1741&lt;1,IF(MIN(AG$7,$F1741)&gt;$C1741,MIN(AG$7,$F1741)-$C1741+1,0),MIN(AG$7,$F1741)-AF$7))/365,0))</f>
        <v>0</v>
      </c>
      <c r="AH1741" s="4">
        <f>IF($F1741=0,($D1741-SUM($U1741:AG1741))*$E1741*(IF(AG1741&lt;1,IF(MIN(AH$7,$F1741)&gt;$C1741,MIN(AH$7,$F1741)-$C1741+1,0),MIN(AH$7,$F1741)-AG$7))/365,IF($F1741&gt;AG$7,($D1741-SUM($U1741:AG1741))*$E1741*(IF(AG1741&lt;1,IF(MIN(AH$7,$F1741)&gt;$C1741,MIN(AH$7,$F1741)-$C1741+1,0),MIN(AH$7,$F1741)-AG$7))/365,0))</f>
        <v>0</v>
      </c>
      <c r="AI1741" s="4">
        <f>IF($F1741=0,($D1741-SUM($U1741:AH1741))*$E1741*(IF(AH1741&lt;1,IF(MIN(AI$7,$F1741)&gt;$C1741,MIN(AI$7,$F1741)-$C1741+1,0),MIN(AI$7,$F1741)-AH$7))/365,IF($F1741&gt;AH$7,($D1741-SUM($U1741:AH1741))*$E1741*(IF(AH1741&lt;1,IF(MIN(AI$7,$F1741)&gt;$C1741,MIN(AI$7,$F1741)-$C1741+1,0),MIN(AI$7,$F1741)-AH$7))/365,0))</f>
        <v>0</v>
      </c>
      <c r="AJ1741" s="4">
        <f>IF($F1741=0,($D1741-SUM($U1741:AI1741))*$E1741*(IF(AI1741&lt;1,IF(MIN(AJ$7,$F1741)&gt;$C1741,MIN(AJ$7,$F1741)-$C1741+1,0),MIN(AJ$7,$F1741)-AI$7))/365,IF($F1741&gt;AI$7,($D1741-SUM($U1741:AI1741))*$E1741*(IF(AI1741&lt;1,IF(MIN(AJ$7,$F1741)&gt;$C1741,MIN(AJ$7,$F1741)-$C1741+1,0),MIN(AJ$7,$F1741)-AI$7))/365,0))</f>
        <v>0</v>
      </c>
      <c r="AK1741" s="4">
        <f>IF($F1741=0,($D1741-SUM($U1741:AJ1741))*$E1741*(IF(AJ1741&lt;1,IF(MIN(AK$7,$F1741)&gt;$C1741,MIN(AK$7,$F1741)-$C1741+1,0),MIN(AK$7,$F1741)-AJ$7))/365,IF($F1741&gt;AJ$7,($D1741-SUM($U1741:AJ1741))*$E1741*(IF(AJ1741&lt;1,IF(MIN(AK$7,$F1741)&gt;$C1741,MIN(AK$7,$F1741)-$C1741+1,0),MIN(AK$7,$F1741)-AJ$7))/365,0))</f>
        <v>0</v>
      </c>
      <c r="AL1741" s="4">
        <f>IF($F1741=0,($D1741-SUM($U1741:AK1741))*$E1741*(IF(AK1741&lt;1,IF(MIN(AL$7,$F1741)&gt;$C1741,MIN(AL$7,$F1741)-$C1741+1,0),MIN(AL$7,$F1741)-AK$7))/365,IF($F1741&gt;AK$7,($D1741-SUM($U1741:AK1741))*$E1741*(IF(AK1741&lt;1,IF(MIN(AL$7,$F1741)&gt;$C1741,MIN(AL$7,$F1741)-$C1741+1,0),MIN(AL$7,$F1741)-AK$7))/365,0))</f>
        <v>0</v>
      </c>
      <c r="AM1741" s="4">
        <f>IF($F1741=0,($D1741-SUM($U1741:AL1741))*$E1741*(IF(AL1741&lt;1,IF(MIN(AM$7,$F1741)&gt;$C1741,MIN(AM$7,$F1741)-$C1741+1,0),MIN(AM$7,$F1741)-AL$7))/365,IF($F1741&gt;AL$7,($D1741-SUM($U1741:AL1741))*$E1741*(IF(AL1741&lt;1,IF(MIN(AM$7,$F1741)&gt;$C1741,MIN(AM$7,$F1741)-$C1741+1,0),MIN(AM$7,$F1741)-AL$7))/365,0))</f>
        <v>0</v>
      </c>
      <c r="AN1741" s="4">
        <f>IF($F1741=0,($D1741-SUM($U1741:AM1741))*$E1741*(IF(AM1741&lt;1,IF(MIN(AN$7,$F1741)&gt;$C1741,MIN(AN$7,$F1741)-$C1741+1,0),MIN(AN$7,$F1741)-AM$7))/365,IF($F1741&gt;AM$7,($D1741-SUM($U1741:AM1741))*$E1741*(IF(AM1741&lt;1,IF(MIN(AN$7,$F1741)&gt;$C1741,MIN(AN$7,$F1741)-$C1741+1,0),MIN(AN$7,$F1741)-AM$7))/365,0))</f>
        <v>0</v>
      </c>
      <c r="AO1741" s="4">
        <f>IF($F1741=0,($D1741-SUM($U1741:AN1741))*$E1741*(IF(AN1741&lt;1,IF(MIN(AO$7,$F1741)&gt;$C1741,MIN(AO$7,$F1741)-$C1741+1,0),MIN(AO$7,$F1741)-AN$7))/365,IF($F1741&gt;AN$7,($D1741-SUM($U1741:AN1741))*$E1741*(IF(AN1741&lt;1,IF(MIN(AO$7,$F1741)&gt;$C1741,MIN(AO$7,$F1741)-$C1741+1,0),MIN(AO$7,$F1741)-AN$7))/365,0))</f>
        <v>0</v>
      </c>
      <c r="AP1741" s="4">
        <f>IF($F1741=0,($D1741-SUM($U1741:AO1741))*$E1741*(IF(AO1741&lt;1,IF(MIN(AP$7,$F1741)&gt;$C1741,MIN(AP$7,$F1741)-$C1741+1,0),MIN(AP$7,$F1741)-AO$7))/365,IF($F1741&gt;AO$7,($D1741-SUM($U1741:AO1741))*$E1741*(IF(AO1741&lt;1,IF(MIN(AP$7,$F1741)&gt;$C1741,MIN(AP$7,$F1741)-$C1741+1,0),MIN(AP$7,$F1741)-AO$7))/365,0))</f>
        <v>0</v>
      </c>
      <c r="AQ1741" s="4">
        <f>IF($F1741=0,($D1741-SUM($U1741:AP1741))*$E1741*(IF(AP1741&lt;1,IF(MIN(AQ$7,$F1741)&gt;$C1741,MIN(AQ$7,$F1741)-$C1741+1,0),MIN(AQ$7,$F1741)-AP$7))/365,IF($F1741&gt;AP$7,($D1741-SUM($U1741:AP1741))*$E1741*(IF(AP1741&lt;1,IF(MIN(AQ$7,$F1741)&gt;$C1741,MIN(AQ$7,$F1741)-$C1741+1,0),MIN(AQ$7,$F1741)-AP$7))/365,0))</f>
        <v>0</v>
      </c>
      <c r="AR1741" s="4">
        <f>IF($F1741=0,($D1741-SUM($U1741:AQ1741))*$E1741*(IF(AQ1741&lt;1,IF(MIN(AR$7,$F1741)&gt;$C1741,MIN(AR$7,$F1741)-$C1741+1,0),MIN(AR$7,$F1741)-AQ$7))/365,IF($F1741&gt;AQ$7,($D1741-SUM($U1741:AQ1741))*$E1741*(IF(AQ1741&lt;1,IF(MIN(AR$7,$F1741)&gt;$C1741,MIN(AR$7,$F1741)-$C1741+1,0),MIN(AR$7,$F1741)-AQ$7))/365,0))</f>
        <v>0</v>
      </c>
      <c r="AS1741" s="4">
        <f>IF($F1741=0,($D1741-SUM($U1741:AR1741))*$E1741*(IF(AR1741&lt;1,IF(MIN(AS$7,$F1741)&gt;$C1741,MIN(AS$7,$F1741)-$C1741+1,0),MIN(AS$7,$F1741)-AR$7))/365,IF($F1741&gt;AR$7,($D1741-SUM($U1741:AR1741))*$E1741*(IF(AR1741&lt;1,IF(MIN(AS$7,$F1741)&gt;$C1741,MIN(AS$7,$F1741)-$C1741+1,0),MIN(AS$7,$F1741)-AR$7))/365,0))</f>
        <v>0</v>
      </c>
    </row>
    <row r="1742" spans="1:45">
      <c r="A1742" s="15"/>
      <c r="B1742" s="17"/>
      <c r="C1742" s="16"/>
      <c r="D1742" s="15"/>
      <c r="E1742" s="11"/>
      <c r="F1742" s="16"/>
      <c r="G1742" s="15"/>
      <c r="H1742" s="14"/>
      <c r="I1742" s="5"/>
      <c r="J1742" s="13">
        <f>SUM(U1742:AS1742)</f>
        <v>0</v>
      </c>
      <c r="K1742" s="13">
        <f>IF(F1742=0,D1742-J1742,IF(F1742&lt;41730,0,D1742-J1742))</f>
        <v>0</v>
      </c>
      <c r="L1742" s="12">
        <f>IF(K1742=0,0,IF(G1742-((L$7-C1742)/365)&lt;0,0,G1742-((L$7-C1742)/365)))</f>
        <v>0</v>
      </c>
      <c r="M1742" s="4">
        <f>IF(K1742=0,0,D1742*H1742)</f>
        <v>0</v>
      </c>
      <c r="N1742" s="11">
        <f>IFERROR((1-(M1742/K1742)^(1/L1742)),0)</f>
        <v>0</v>
      </c>
      <c r="O1742" s="10">
        <f>IF(F1742&gt;41730,IF(F1742&gt;41730,(F1742-41730)/365,IF(K1742=0,0,IF(G1742-((L$7-C1742)/365)&lt;0,0,G1742-((L$7-C1742)/365)))),1)</f>
        <v>1</v>
      </c>
      <c r="P1742" s="9">
        <f>IF(K1742&lt;M1742,0,IF(L1742=0,K1742-M1742,K1742*N1742*O1742))</f>
        <v>0</v>
      </c>
      <c r="Q1742" s="19">
        <f>IF(F1742&gt;41730,D1742,0)</f>
        <v>0</v>
      </c>
      <c r="R1742" s="18">
        <f>IF(F1742&gt;41730,J1742+P1742,0)</f>
        <v>0</v>
      </c>
      <c r="S1742" s="9">
        <f>IF(F1742&gt;0,0,K1742-P1742)</f>
        <v>0</v>
      </c>
      <c r="T1742" s="5"/>
      <c r="U1742" s="4">
        <f>D1742*E1742*(IF(U$7&gt;$C1742,U$7-$C1742+1,0))/365</f>
        <v>0</v>
      </c>
      <c r="V1742" s="4">
        <f>($D1742-U1742)*$E1742*(IF(U1742&lt;1,IF(V$7&gt;$C1742,V$7-$C1742+1,0),V$7-U$7))/365</f>
        <v>0</v>
      </c>
      <c r="W1742" s="4">
        <f>IF($F1742=0,($D1742-SUM($U1742:V1742))*$E1742*(IF(V1742&lt;1,IF(MIN(W$7,$F1742)&gt;$C1742,MIN(W$7,$F1742)-$C1742+1,0),MIN(W$7,$F1742)-V$7))/365,IF($F1742&gt;V$7,($D1742-SUM($U1742:V1742))*$E1742*(IF(V1742&lt;1,IF(MIN(W$7,$F1742)&gt;$C1742,MIN(W$7,$F1742)-$C1742+1,0),MIN(W$7,$F1742)-V$7))/365,0))</f>
        <v>0</v>
      </c>
      <c r="X1742" s="4">
        <f>IF($F1742=0,($D1742-SUM($U1742:W1742))*$E1742*(IF(W1742&lt;1,IF(MIN(X$7,$F1742)&gt;$C1742,MIN(X$7,$F1742)-$C1742+1,0),MIN(X$7,$F1742)-W$7))/365,IF($F1742&gt;W$7,($D1742-SUM($U1742:W1742))*$E1742*(IF(W1742&lt;1,IF(MIN(X$7,$F1742)&gt;$C1742,MIN(X$7,$F1742)-$C1742+1,0),MIN(X$7,$F1742)-W$7))/365,0))</f>
        <v>0</v>
      </c>
      <c r="Y1742" s="4">
        <f>IF($F1742=0,($D1742-SUM($U1742:X1742))*$E1742*(IF(X1742&lt;1,IF(MIN(Y$7,$F1742)&gt;$C1742,MIN(Y$7,$F1742)-$C1742+1,0),MIN(Y$7,$F1742)-X$7))/365,IF($F1742&gt;X$7,($D1742-SUM($U1742:X1742))*$E1742*(IF(X1742&lt;1,IF(MIN(Y$7,$F1742)&gt;$C1742,MIN(Y$7,$F1742)-$C1742+1,0),MIN(Y$7,$F1742)-X$7))/365,0))</f>
        <v>0</v>
      </c>
      <c r="Z1742" s="4">
        <f>IF($F1742=0,($D1742-SUM($U1742:Y1742))*$E1742*(IF(Y1742&lt;1,IF(MIN(Z$7,$F1742)&gt;$C1742,MIN(Z$7,$F1742)-$C1742+1,0),MIN(Z$7,$F1742)-Y$7))/365,IF($F1742&gt;Y$7,($D1742-SUM($U1742:Y1742))*$E1742*(IF(Y1742&lt;1,IF(MIN(Z$7,$F1742)&gt;$C1742,MIN(Z$7,$F1742)-$C1742+1,0),MIN(Z$7,$F1742)-Y$7))/365,0))</f>
        <v>0</v>
      </c>
      <c r="AA1742" s="4">
        <f>IF($F1742=0,($D1742-SUM($U1742:Z1742))*$E1742*(IF(Z1742&lt;1,IF(MIN(AA$7,$F1742)&gt;$C1742,MIN(AA$7,$F1742)-$C1742+1,0),MIN(AA$7,$F1742)-Z$7))/365,IF($F1742&gt;Z$7,($D1742-SUM($U1742:Z1742))*$E1742*(IF(Z1742&lt;1,IF(MIN(AA$7,$F1742)&gt;$C1742,MIN(AA$7,$F1742)-$C1742+1,0),MIN(AA$7,$F1742)-Z$7))/365,0))</f>
        <v>0</v>
      </c>
      <c r="AB1742" s="4">
        <f>IF($F1742=0,($D1742-SUM($U1742:AA1742))*$E1742*(IF(AA1742&lt;1,IF(MIN(AB$7,$F1742)&gt;$C1742,MIN(AB$7,$F1742)-$C1742+1,0),MIN(AB$7,$F1742)-AA$7))/365,IF($F1742&gt;AA$7,($D1742-SUM($U1742:AA1742))*$E1742*(IF(AA1742&lt;1,IF(MIN(AB$7,$F1742)&gt;$C1742,MIN(AB$7,$F1742)-$C1742+1,0),MIN(AB$7,$F1742)-AA$7))/365,0))</f>
        <v>0</v>
      </c>
      <c r="AC1742" s="4">
        <f>IF($F1742=0,($D1742-SUM($U1742:AB1742))*$E1742*(IF(AB1742&lt;1,IF(MIN(AC$7,$F1742)&gt;$C1742,MIN(AC$7,$F1742)-$C1742+1,0),MIN(AC$7,$F1742)-AB$7))/365,IF($F1742&gt;AB$7,($D1742-SUM($U1742:AB1742))*$E1742*(IF(AB1742&lt;1,IF(MIN(AC$7,$F1742)&gt;$C1742,MIN(AC$7,$F1742)-$C1742+1,0),MIN(AC$7,$F1742)-AB$7))/365,0))</f>
        <v>0</v>
      </c>
      <c r="AD1742" s="4">
        <f>IF($F1742=0,($D1742-SUM($U1742:AC1742))*$E1742*(IF(AC1742&lt;1,IF(MIN(AD$7,$F1742)&gt;$C1742,MIN(AD$7,$F1742)-$C1742+1,0),MIN(AD$7,$F1742)-AC$7))/365,IF($F1742&gt;AC$7,($D1742-SUM($U1742:AC1742))*$E1742*(IF(AC1742&lt;1,IF(MIN(AD$7,$F1742)&gt;$C1742,MIN(AD$7,$F1742)-$C1742+1,0),MIN(AD$7,$F1742)-AC$7))/365,0))</f>
        <v>0</v>
      </c>
      <c r="AE1742" s="4">
        <f>IF($F1742=0,($D1742-SUM($U1742:AD1742))*$E1742*(IF(AD1742&lt;1,IF(MIN(AE$7,$F1742)&gt;$C1742,MIN(AE$7,$F1742)-$C1742+1,0),MIN(AE$7,$F1742)-AD$7))/365,IF($F1742&gt;AD$7,($D1742-SUM($U1742:AD1742))*$E1742*(IF(AD1742&lt;1,IF(MIN(AE$7,$F1742)&gt;$C1742,MIN(AE$7,$F1742)-$C1742+1,0),MIN(AE$7,$F1742)-AD$7))/365,0))</f>
        <v>0</v>
      </c>
      <c r="AF1742" s="4">
        <f>IF($F1742=0,($D1742-SUM($U1742:AE1742))*$E1742*(IF(AE1742&lt;1,IF(MIN(AF$7,$F1742)&gt;$C1742,MIN(AF$7,$F1742)-$C1742+1,0),MIN(AF$7,$F1742)-AE$7))/365,IF($F1742&gt;AE$7,($D1742-SUM($U1742:AE1742))*$E1742*(IF(AE1742&lt;1,IF(MIN(AF$7,$F1742)&gt;$C1742,MIN(AF$7,$F1742)-$C1742+1,0),MIN(AF$7,$F1742)-AE$7))/365,0))</f>
        <v>0</v>
      </c>
      <c r="AG1742" s="4">
        <f>IF($F1742=0,($D1742-SUM($U1742:AF1742))*$E1742*(IF(AF1742&lt;1,IF(MIN(AG$7,$F1742)&gt;$C1742,MIN(AG$7,$F1742)-$C1742+1,0),MIN(AG$7,$F1742)-AF$7))/365,IF($F1742&gt;AF$7,($D1742-SUM($U1742:AF1742))*$E1742*(IF(AF1742&lt;1,IF(MIN(AG$7,$F1742)&gt;$C1742,MIN(AG$7,$F1742)-$C1742+1,0),MIN(AG$7,$F1742)-AF$7))/365,0))</f>
        <v>0</v>
      </c>
      <c r="AH1742" s="4">
        <f>IF($F1742=0,($D1742-SUM($U1742:AG1742))*$E1742*(IF(AG1742&lt;1,IF(MIN(AH$7,$F1742)&gt;$C1742,MIN(AH$7,$F1742)-$C1742+1,0),MIN(AH$7,$F1742)-AG$7))/365,IF($F1742&gt;AG$7,($D1742-SUM($U1742:AG1742))*$E1742*(IF(AG1742&lt;1,IF(MIN(AH$7,$F1742)&gt;$C1742,MIN(AH$7,$F1742)-$C1742+1,0),MIN(AH$7,$F1742)-AG$7))/365,0))</f>
        <v>0</v>
      </c>
      <c r="AI1742" s="4">
        <f>IF($F1742=0,($D1742-SUM($U1742:AH1742))*$E1742*(IF(AH1742&lt;1,IF(MIN(AI$7,$F1742)&gt;$C1742,MIN(AI$7,$F1742)-$C1742+1,0),MIN(AI$7,$F1742)-AH$7))/365,IF($F1742&gt;AH$7,($D1742-SUM($U1742:AH1742))*$E1742*(IF(AH1742&lt;1,IF(MIN(AI$7,$F1742)&gt;$C1742,MIN(AI$7,$F1742)-$C1742+1,0),MIN(AI$7,$F1742)-AH$7))/365,0))</f>
        <v>0</v>
      </c>
      <c r="AJ1742" s="4">
        <f>IF($F1742=0,($D1742-SUM($U1742:AI1742))*$E1742*(IF(AI1742&lt;1,IF(MIN(AJ$7,$F1742)&gt;$C1742,MIN(AJ$7,$F1742)-$C1742+1,0),MIN(AJ$7,$F1742)-AI$7))/365,IF($F1742&gt;AI$7,($D1742-SUM($U1742:AI1742))*$E1742*(IF(AI1742&lt;1,IF(MIN(AJ$7,$F1742)&gt;$C1742,MIN(AJ$7,$F1742)-$C1742+1,0),MIN(AJ$7,$F1742)-AI$7))/365,0))</f>
        <v>0</v>
      </c>
      <c r="AK1742" s="4">
        <f>IF($F1742=0,($D1742-SUM($U1742:AJ1742))*$E1742*(IF(AJ1742&lt;1,IF(MIN(AK$7,$F1742)&gt;$C1742,MIN(AK$7,$F1742)-$C1742+1,0),MIN(AK$7,$F1742)-AJ$7))/365,IF($F1742&gt;AJ$7,($D1742-SUM($U1742:AJ1742))*$E1742*(IF(AJ1742&lt;1,IF(MIN(AK$7,$F1742)&gt;$C1742,MIN(AK$7,$F1742)-$C1742+1,0),MIN(AK$7,$F1742)-AJ$7))/365,0))</f>
        <v>0</v>
      </c>
      <c r="AL1742" s="4">
        <f>IF($F1742=0,($D1742-SUM($U1742:AK1742))*$E1742*(IF(AK1742&lt;1,IF(MIN(AL$7,$F1742)&gt;$C1742,MIN(AL$7,$F1742)-$C1742+1,0),MIN(AL$7,$F1742)-AK$7))/365,IF($F1742&gt;AK$7,($D1742-SUM($U1742:AK1742))*$E1742*(IF(AK1742&lt;1,IF(MIN(AL$7,$F1742)&gt;$C1742,MIN(AL$7,$F1742)-$C1742+1,0),MIN(AL$7,$F1742)-AK$7))/365,0))</f>
        <v>0</v>
      </c>
      <c r="AM1742" s="4">
        <f>IF($F1742=0,($D1742-SUM($U1742:AL1742))*$E1742*(IF(AL1742&lt;1,IF(MIN(AM$7,$F1742)&gt;$C1742,MIN(AM$7,$F1742)-$C1742+1,0),MIN(AM$7,$F1742)-AL$7))/365,IF($F1742&gt;AL$7,($D1742-SUM($U1742:AL1742))*$E1742*(IF(AL1742&lt;1,IF(MIN(AM$7,$F1742)&gt;$C1742,MIN(AM$7,$F1742)-$C1742+1,0),MIN(AM$7,$F1742)-AL$7))/365,0))</f>
        <v>0</v>
      </c>
      <c r="AN1742" s="4">
        <f>IF($F1742=0,($D1742-SUM($U1742:AM1742))*$E1742*(IF(AM1742&lt;1,IF(MIN(AN$7,$F1742)&gt;$C1742,MIN(AN$7,$F1742)-$C1742+1,0),MIN(AN$7,$F1742)-AM$7))/365,IF($F1742&gt;AM$7,($D1742-SUM($U1742:AM1742))*$E1742*(IF(AM1742&lt;1,IF(MIN(AN$7,$F1742)&gt;$C1742,MIN(AN$7,$F1742)-$C1742+1,0),MIN(AN$7,$F1742)-AM$7))/365,0))</f>
        <v>0</v>
      </c>
      <c r="AO1742" s="4">
        <f>IF($F1742=0,($D1742-SUM($U1742:AN1742))*$E1742*(IF(AN1742&lt;1,IF(MIN(AO$7,$F1742)&gt;$C1742,MIN(AO$7,$F1742)-$C1742+1,0),MIN(AO$7,$F1742)-AN$7))/365,IF($F1742&gt;AN$7,($D1742-SUM($U1742:AN1742))*$E1742*(IF(AN1742&lt;1,IF(MIN(AO$7,$F1742)&gt;$C1742,MIN(AO$7,$F1742)-$C1742+1,0),MIN(AO$7,$F1742)-AN$7))/365,0))</f>
        <v>0</v>
      </c>
      <c r="AP1742" s="4">
        <f>IF($F1742=0,($D1742-SUM($U1742:AO1742))*$E1742*(IF(AO1742&lt;1,IF(MIN(AP$7,$F1742)&gt;$C1742,MIN(AP$7,$F1742)-$C1742+1,0),MIN(AP$7,$F1742)-AO$7))/365,IF($F1742&gt;AO$7,($D1742-SUM($U1742:AO1742))*$E1742*(IF(AO1742&lt;1,IF(MIN(AP$7,$F1742)&gt;$C1742,MIN(AP$7,$F1742)-$C1742+1,0),MIN(AP$7,$F1742)-AO$7))/365,0))</f>
        <v>0</v>
      </c>
      <c r="AQ1742" s="4">
        <f>IF($F1742=0,($D1742-SUM($U1742:AP1742))*$E1742*(IF(AP1742&lt;1,IF(MIN(AQ$7,$F1742)&gt;$C1742,MIN(AQ$7,$F1742)-$C1742+1,0),MIN(AQ$7,$F1742)-AP$7))/365,IF($F1742&gt;AP$7,($D1742-SUM($U1742:AP1742))*$E1742*(IF(AP1742&lt;1,IF(MIN(AQ$7,$F1742)&gt;$C1742,MIN(AQ$7,$F1742)-$C1742+1,0),MIN(AQ$7,$F1742)-AP$7))/365,0))</f>
        <v>0</v>
      </c>
      <c r="AR1742" s="4">
        <f>IF($F1742=0,($D1742-SUM($U1742:AQ1742))*$E1742*(IF(AQ1742&lt;1,IF(MIN(AR$7,$F1742)&gt;$C1742,MIN(AR$7,$F1742)-$C1742+1,0),MIN(AR$7,$F1742)-AQ$7))/365,IF($F1742&gt;AQ$7,($D1742-SUM($U1742:AQ1742))*$E1742*(IF(AQ1742&lt;1,IF(MIN(AR$7,$F1742)&gt;$C1742,MIN(AR$7,$F1742)-$C1742+1,0),MIN(AR$7,$F1742)-AQ$7))/365,0))</f>
        <v>0</v>
      </c>
      <c r="AS1742" s="4">
        <f>IF($F1742=0,($D1742-SUM($U1742:AR1742))*$E1742*(IF(AR1742&lt;1,IF(MIN(AS$7,$F1742)&gt;$C1742,MIN(AS$7,$F1742)-$C1742+1,0),MIN(AS$7,$F1742)-AR$7))/365,IF($F1742&gt;AR$7,($D1742-SUM($U1742:AR1742))*$E1742*(IF(AR1742&lt;1,IF(MIN(AS$7,$F1742)&gt;$C1742,MIN(AS$7,$F1742)-$C1742+1,0),MIN(AS$7,$F1742)-AR$7))/365,0))</f>
        <v>0</v>
      </c>
    </row>
    <row r="1743" spans="1:45">
      <c r="A1743" s="15"/>
      <c r="B1743" s="17"/>
      <c r="C1743" s="16"/>
      <c r="D1743" s="15"/>
      <c r="E1743" s="11"/>
      <c r="F1743" s="16"/>
      <c r="G1743" s="15"/>
      <c r="H1743" s="14"/>
      <c r="I1743" s="5"/>
      <c r="J1743" s="13">
        <f>SUM(U1743:AS1743)</f>
        <v>0</v>
      </c>
      <c r="K1743" s="13">
        <f>IF(F1743=0,D1743-J1743,IF(F1743&lt;41730,0,D1743-J1743))</f>
        <v>0</v>
      </c>
      <c r="L1743" s="12">
        <f>IF(K1743=0,0,IF(G1743-((L$7-C1743)/365)&lt;0,0,G1743-((L$7-C1743)/365)))</f>
        <v>0</v>
      </c>
      <c r="M1743" s="4">
        <f>IF(K1743=0,0,D1743*H1743)</f>
        <v>0</v>
      </c>
      <c r="N1743" s="11">
        <f>IFERROR((1-(M1743/K1743)^(1/L1743)),0)</f>
        <v>0</v>
      </c>
      <c r="O1743" s="10">
        <f>IF(F1743&gt;41730,IF(F1743&gt;41730,(F1743-41730)/365,IF(K1743=0,0,IF(G1743-((L$7-C1743)/365)&lt;0,0,G1743-((L$7-C1743)/365)))),1)</f>
        <v>1</v>
      </c>
      <c r="P1743" s="9">
        <f>IF(K1743&lt;M1743,0,IF(L1743=0,K1743-M1743,K1743*N1743*O1743))</f>
        <v>0</v>
      </c>
      <c r="Q1743" s="19">
        <f>IF(F1743&gt;41730,D1743,0)</f>
        <v>0</v>
      </c>
      <c r="R1743" s="18">
        <f>IF(F1743&gt;41730,J1743+P1743,0)</f>
        <v>0</v>
      </c>
      <c r="S1743" s="9">
        <f>IF(F1743&gt;0,0,K1743-P1743)</f>
        <v>0</v>
      </c>
      <c r="T1743" s="5"/>
      <c r="U1743" s="4">
        <f>D1743*E1743*(IF(U$7&gt;$C1743,U$7-$C1743+1,0))/365</f>
        <v>0</v>
      </c>
      <c r="V1743" s="4">
        <f>($D1743-U1743)*$E1743*(IF(U1743&lt;1,IF(V$7&gt;$C1743,V$7-$C1743+1,0),V$7-U$7))/365</f>
        <v>0</v>
      </c>
      <c r="W1743" s="4">
        <f>IF($F1743=0,($D1743-SUM($U1743:V1743))*$E1743*(IF(V1743&lt;1,IF(MIN(W$7,$F1743)&gt;$C1743,MIN(W$7,$F1743)-$C1743+1,0),MIN(W$7,$F1743)-V$7))/365,IF($F1743&gt;V$7,($D1743-SUM($U1743:V1743))*$E1743*(IF(V1743&lt;1,IF(MIN(W$7,$F1743)&gt;$C1743,MIN(W$7,$F1743)-$C1743+1,0),MIN(W$7,$F1743)-V$7))/365,0))</f>
        <v>0</v>
      </c>
      <c r="X1743" s="4">
        <f>IF($F1743=0,($D1743-SUM($U1743:W1743))*$E1743*(IF(W1743&lt;1,IF(MIN(X$7,$F1743)&gt;$C1743,MIN(X$7,$F1743)-$C1743+1,0),MIN(X$7,$F1743)-W$7))/365,IF($F1743&gt;W$7,($D1743-SUM($U1743:W1743))*$E1743*(IF(W1743&lt;1,IF(MIN(X$7,$F1743)&gt;$C1743,MIN(X$7,$F1743)-$C1743+1,0),MIN(X$7,$F1743)-W$7))/365,0))</f>
        <v>0</v>
      </c>
      <c r="Y1743" s="4">
        <f>IF($F1743=0,($D1743-SUM($U1743:X1743))*$E1743*(IF(X1743&lt;1,IF(MIN(Y$7,$F1743)&gt;$C1743,MIN(Y$7,$F1743)-$C1743+1,0),MIN(Y$7,$F1743)-X$7))/365,IF($F1743&gt;X$7,($D1743-SUM($U1743:X1743))*$E1743*(IF(X1743&lt;1,IF(MIN(Y$7,$F1743)&gt;$C1743,MIN(Y$7,$F1743)-$C1743+1,0),MIN(Y$7,$F1743)-X$7))/365,0))</f>
        <v>0</v>
      </c>
      <c r="Z1743" s="4">
        <f>IF($F1743=0,($D1743-SUM($U1743:Y1743))*$E1743*(IF(Y1743&lt;1,IF(MIN(Z$7,$F1743)&gt;$C1743,MIN(Z$7,$F1743)-$C1743+1,0),MIN(Z$7,$F1743)-Y$7))/365,IF($F1743&gt;Y$7,($D1743-SUM($U1743:Y1743))*$E1743*(IF(Y1743&lt;1,IF(MIN(Z$7,$F1743)&gt;$C1743,MIN(Z$7,$F1743)-$C1743+1,0),MIN(Z$7,$F1743)-Y$7))/365,0))</f>
        <v>0</v>
      </c>
      <c r="AA1743" s="4">
        <f>IF($F1743=0,($D1743-SUM($U1743:Z1743))*$E1743*(IF(Z1743&lt;1,IF(MIN(AA$7,$F1743)&gt;$C1743,MIN(AA$7,$F1743)-$C1743+1,0),MIN(AA$7,$F1743)-Z$7))/365,IF($F1743&gt;Z$7,($D1743-SUM($U1743:Z1743))*$E1743*(IF(Z1743&lt;1,IF(MIN(AA$7,$F1743)&gt;$C1743,MIN(AA$7,$F1743)-$C1743+1,0),MIN(AA$7,$F1743)-Z$7))/365,0))</f>
        <v>0</v>
      </c>
      <c r="AB1743" s="4">
        <f>IF($F1743=0,($D1743-SUM($U1743:AA1743))*$E1743*(IF(AA1743&lt;1,IF(MIN(AB$7,$F1743)&gt;$C1743,MIN(AB$7,$F1743)-$C1743+1,0),MIN(AB$7,$F1743)-AA$7))/365,IF($F1743&gt;AA$7,($D1743-SUM($U1743:AA1743))*$E1743*(IF(AA1743&lt;1,IF(MIN(AB$7,$F1743)&gt;$C1743,MIN(AB$7,$F1743)-$C1743+1,0),MIN(AB$7,$F1743)-AA$7))/365,0))</f>
        <v>0</v>
      </c>
      <c r="AC1743" s="4">
        <f>IF($F1743=0,($D1743-SUM($U1743:AB1743))*$E1743*(IF(AB1743&lt;1,IF(MIN(AC$7,$F1743)&gt;$C1743,MIN(AC$7,$F1743)-$C1743+1,0),MIN(AC$7,$F1743)-AB$7))/365,IF($F1743&gt;AB$7,($D1743-SUM($U1743:AB1743))*$E1743*(IF(AB1743&lt;1,IF(MIN(AC$7,$F1743)&gt;$C1743,MIN(AC$7,$F1743)-$C1743+1,0),MIN(AC$7,$F1743)-AB$7))/365,0))</f>
        <v>0</v>
      </c>
      <c r="AD1743" s="4">
        <f>IF($F1743=0,($D1743-SUM($U1743:AC1743))*$E1743*(IF(AC1743&lt;1,IF(MIN(AD$7,$F1743)&gt;$C1743,MIN(AD$7,$F1743)-$C1743+1,0),MIN(AD$7,$F1743)-AC$7))/365,IF($F1743&gt;AC$7,($D1743-SUM($U1743:AC1743))*$E1743*(IF(AC1743&lt;1,IF(MIN(AD$7,$F1743)&gt;$C1743,MIN(AD$7,$F1743)-$C1743+1,0),MIN(AD$7,$F1743)-AC$7))/365,0))</f>
        <v>0</v>
      </c>
      <c r="AE1743" s="4">
        <f>IF($F1743=0,($D1743-SUM($U1743:AD1743))*$E1743*(IF(AD1743&lt;1,IF(MIN(AE$7,$F1743)&gt;$C1743,MIN(AE$7,$F1743)-$C1743+1,0),MIN(AE$7,$F1743)-AD$7))/365,IF($F1743&gt;AD$7,($D1743-SUM($U1743:AD1743))*$E1743*(IF(AD1743&lt;1,IF(MIN(AE$7,$F1743)&gt;$C1743,MIN(AE$7,$F1743)-$C1743+1,0),MIN(AE$7,$F1743)-AD$7))/365,0))</f>
        <v>0</v>
      </c>
      <c r="AF1743" s="4">
        <f>IF($F1743=0,($D1743-SUM($U1743:AE1743))*$E1743*(IF(AE1743&lt;1,IF(MIN(AF$7,$F1743)&gt;$C1743,MIN(AF$7,$F1743)-$C1743+1,0),MIN(AF$7,$F1743)-AE$7))/365,IF($F1743&gt;AE$7,($D1743-SUM($U1743:AE1743))*$E1743*(IF(AE1743&lt;1,IF(MIN(AF$7,$F1743)&gt;$C1743,MIN(AF$7,$F1743)-$C1743+1,0),MIN(AF$7,$F1743)-AE$7))/365,0))</f>
        <v>0</v>
      </c>
      <c r="AG1743" s="4">
        <f>IF($F1743=0,($D1743-SUM($U1743:AF1743))*$E1743*(IF(AF1743&lt;1,IF(MIN(AG$7,$F1743)&gt;$C1743,MIN(AG$7,$F1743)-$C1743+1,0),MIN(AG$7,$F1743)-AF$7))/365,IF($F1743&gt;AF$7,($D1743-SUM($U1743:AF1743))*$E1743*(IF(AF1743&lt;1,IF(MIN(AG$7,$F1743)&gt;$C1743,MIN(AG$7,$F1743)-$C1743+1,0),MIN(AG$7,$F1743)-AF$7))/365,0))</f>
        <v>0</v>
      </c>
      <c r="AH1743" s="4">
        <f>IF($F1743=0,($D1743-SUM($U1743:AG1743))*$E1743*(IF(AG1743&lt;1,IF(MIN(AH$7,$F1743)&gt;$C1743,MIN(AH$7,$F1743)-$C1743+1,0),MIN(AH$7,$F1743)-AG$7))/365,IF($F1743&gt;AG$7,($D1743-SUM($U1743:AG1743))*$E1743*(IF(AG1743&lt;1,IF(MIN(AH$7,$F1743)&gt;$C1743,MIN(AH$7,$F1743)-$C1743+1,0),MIN(AH$7,$F1743)-AG$7))/365,0))</f>
        <v>0</v>
      </c>
      <c r="AI1743" s="4">
        <f>IF($F1743=0,($D1743-SUM($U1743:AH1743))*$E1743*(IF(AH1743&lt;1,IF(MIN(AI$7,$F1743)&gt;$C1743,MIN(AI$7,$F1743)-$C1743+1,0),MIN(AI$7,$F1743)-AH$7))/365,IF($F1743&gt;AH$7,($D1743-SUM($U1743:AH1743))*$E1743*(IF(AH1743&lt;1,IF(MIN(AI$7,$F1743)&gt;$C1743,MIN(AI$7,$F1743)-$C1743+1,0),MIN(AI$7,$F1743)-AH$7))/365,0))</f>
        <v>0</v>
      </c>
      <c r="AJ1743" s="4">
        <f>IF($F1743=0,($D1743-SUM($U1743:AI1743))*$E1743*(IF(AI1743&lt;1,IF(MIN(AJ$7,$F1743)&gt;$C1743,MIN(AJ$7,$F1743)-$C1743+1,0),MIN(AJ$7,$F1743)-AI$7))/365,IF($F1743&gt;AI$7,($D1743-SUM($U1743:AI1743))*$E1743*(IF(AI1743&lt;1,IF(MIN(AJ$7,$F1743)&gt;$C1743,MIN(AJ$7,$F1743)-$C1743+1,0),MIN(AJ$7,$F1743)-AI$7))/365,0))</f>
        <v>0</v>
      </c>
      <c r="AK1743" s="4">
        <f>IF($F1743=0,($D1743-SUM($U1743:AJ1743))*$E1743*(IF(AJ1743&lt;1,IF(MIN(AK$7,$F1743)&gt;$C1743,MIN(AK$7,$F1743)-$C1743+1,0),MIN(AK$7,$F1743)-AJ$7))/365,IF($F1743&gt;AJ$7,($D1743-SUM($U1743:AJ1743))*$E1743*(IF(AJ1743&lt;1,IF(MIN(AK$7,$F1743)&gt;$C1743,MIN(AK$7,$F1743)-$C1743+1,0),MIN(AK$7,$F1743)-AJ$7))/365,0))</f>
        <v>0</v>
      </c>
      <c r="AL1743" s="4">
        <f>IF($F1743=0,($D1743-SUM($U1743:AK1743))*$E1743*(IF(AK1743&lt;1,IF(MIN(AL$7,$F1743)&gt;$C1743,MIN(AL$7,$F1743)-$C1743+1,0),MIN(AL$7,$F1743)-AK$7))/365,IF($F1743&gt;AK$7,($D1743-SUM($U1743:AK1743))*$E1743*(IF(AK1743&lt;1,IF(MIN(AL$7,$F1743)&gt;$C1743,MIN(AL$7,$F1743)-$C1743+1,0),MIN(AL$7,$F1743)-AK$7))/365,0))</f>
        <v>0</v>
      </c>
      <c r="AM1743" s="4">
        <f>IF($F1743=0,($D1743-SUM($U1743:AL1743))*$E1743*(IF(AL1743&lt;1,IF(MIN(AM$7,$F1743)&gt;$C1743,MIN(AM$7,$F1743)-$C1743+1,0),MIN(AM$7,$F1743)-AL$7))/365,IF($F1743&gt;AL$7,($D1743-SUM($U1743:AL1743))*$E1743*(IF(AL1743&lt;1,IF(MIN(AM$7,$F1743)&gt;$C1743,MIN(AM$7,$F1743)-$C1743+1,0),MIN(AM$7,$F1743)-AL$7))/365,0))</f>
        <v>0</v>
      </c>
      <c r="AN1743" s="4">
        <f>IF($F1743=0,($D1743-SUM($U1743:AM1743))*$E1743*(IF(AM1743&lt;1,IF(MIN(AN$7,$F1743)&gt;$C1743,MIN(AN$7,$F1743)-$C1743+1,0),MIN(AN$7,$F1743)-AM$7))/365,IF($F1743&gt;AM$7,($D1743-SUM($U1743:AM1743))*$E1743*(IF(AM1743&lt;1,IF(MIN(AN$7,$F1743)&gt;$C1743,MIN(AN$7,$F1743)-$C1743+1,0),MIN(AN$7,$F1743)-AM$7))/365,0))</f>
        <v>0</v>
      </c>
      <c r="AO1743" s="4">
        <f>IF($F1743=0,($D1743-SUM($U1743:AN1743))*$E1743*(IF(AN1743&lt;1,IF(MIN(AO$7,$F1743)&gt;$C1743,MIN(AO$7,$F1743)-$C1743+1,0),MIN(AO$7,$F1743)-AN$7))/365,IF($F1743&gt;AN$7,($D1743-SUM($U1743:AN1743))*$E1743*(IF(AN1743&lt;1,IF(MIN(AO$7,$F1743)&gt;$C1743,MIN(AO$7,$F1743)-$C1743+1,0),MIN(AO$7,$F1743)-AN$7))/365,0))</f>
        <v>0</v>
      </c>
      <c r="AP1743" s="4">
        <f>IF($F1743=0,($D1743-SUM($U1743:AO1743))*$E1743*(IF(AO1743&lt;1,IF(MIN(AP$7,$F1743)&gt;$C1743,MIN(AP$7,$F1743)-$C1743+1,0),MIN(AP$7,$F1743)-AO$7))/365,IF($F1743&gt;AO$7,($D1743-SUM($U1743:AO1743))*$E1743*(IF(AO1743&lt;1,IF(MIN(AP$7,$F1743)&gt;$C1743,MIN(AP$7,$F1743)-$C1743+1,0),MIN(AP$7,$F1743)-AO$7))/365,0))</f>
        <v>0</v>
      </c>
      <c r="AQ1743" s="4">
        <f>IF($F1743=0,($D1743-SUM($U1743:AP1743))*$E1743*(IF(AP1743&lt;1,IF(MIN(AQ$7,$F1743)&gt;$C1743,MIN(AQ$7,$F1743)-$C1743+1,0),MIN(AQ$7,$F1743)-AP$7))/365,IF($F1743&gt;AP$7,($D1743-SUM($U1743:AP1743))*$E1743*(IF(AP1743&lt;1,IF(MIN(AQ$7,$F1743)&gt;$C1743,MIN(AQ$7,$F1743)-$C1743+1,0),MIN(AQ$7,$F1743)-AP$7))/365,0))</f>
        <v>0</v>
      </c>
      <c r="AR1743" s="4">
        <f>IF($F1743=0,($D1743-SUM($U1743:AQ1743))*$E1743*(IF(AQ1743&lt;1,IF(MIN(AR$7,$F1743)&gt;$C1743,MIN(AR$7,$F1743)-$C1743+1,0),MIN(AR$7,$F1743)-AQ$7))/365,IF($F1743&gt;AQ$7,($D1743-SUM($U1743:AQ1743))*$E1743*(IF(AQ1743&lt;1,IF(MIN(AR$7,$F1743)&gt;$C1743,MIN(AR$7,$F1743)-$C1743+1,0),MIN(AR$7,$F1743)-AQ$7))/365,0))</f>
        <v>0</v>
      </c>
      <c r="AS1743" s="4">
        <f>IF($F1743=0,($D1743-SUM($U1743:AR1743))*$E1743*(IF(AR1743&lt;1,IF(MIN(AS$7,$F1743)&gt;$C1743,MIN(AS$7,$F1743)-$C1743+1,0),MIN(AS$7,$F1743)-AR$7))/365,IF($F1743&gt;AR$7,($D1743-SUM($U1743:AR1743))*$E1743*(IF(AR1743&lt;1,IF(MIN(AS$7,$F1743)&gt;$C1743,MIN(AS$7,$F1743)-$C1743+1,0),MIN(AS$7,$F1743)-AR$7))/365,0))</f>
        <v>0</v>
      </c>
    </row>
    <row r="1744" spans="1:45">
      <c r="A1744" s="15"/>
      <c r="B1744" s="17"/>
      <c r="C1744" s="16"/>
      <c r="D1744" s="15"/>
      <c r="E1744" s="11"/>
      <c r="F1744" s="16"/>
      <c r="G1744" s="15"/>
      <c r="H1744" s="14"/>
      <c r="I1744" s="5"/>
      <c r="J1744" s="13">
        <f>SUM(U1744:AS1744)</f>
        <v>0</v>
      </c>
      <c r="K1744" s="13">
        <f>IF(F1744=0,D1744-J1744,IF(F1744&lt;41730,0,D1744-J1744))</f>
        <v>0</v>
      </c>
      <c r="L1744" s="12">
        <f>IF(K1744=0,0,IF(G1744-((L$7-C1744)/365)&lt;0,0,G1744-((L$7-C1744)/365)))</f>
        <v>0</v>
      </c>
      <c r="M1744" s="4">
        <f>IF(K1744=0,0,D1744*H1744)</f>
        <v>0</v>
      </c>
      <c r="N1744" s="11">
        <f>IFERROR((1-(M1744/K1744)^(1/L1744)),0)</f>
        <v>0</v>
      </c>
      <c r="O1744" s="10">
        <f>IF(F1744&gt;41730,IF(F1744&gt;41730,(F1744-41730)/365,IF(K1744=0,0,IF(G1744-((L$7-C1744)/365)&lt;0,0,G1744-((L$7-C1744)/365)))),1)</f>
        <v>1</v>
      </c>
      <c r="P1744" s="9">
        <f>IF(K1744&lt;M1744,0,IF(L1744=0,K1744-M1744,K1744*N1744*O1744))</f>
        <v>0</v>
      </c>
      <c r="Q1744" s="19">
        <f>IF(F1744&gt;41730,D1744,0)</f>
        <v>0</v>
      </c>
      <c r="R1744" s="18">
        <f>IF(F1744&gt;41730,J1744+P1744,0)</f>
        <v>0</v>
      </c>
      <c r="S1744" s="9">
        <f>IF(F1744&gt;0,0,K1744-P1744)</f>
        <v>0</v>
      </c>
      <c r="T1744" s="5"/>
      <c r="U1744" s="4">
        <f>D1744*E1744*(IF(U$7&gt;$C1744,U$7-$C1744+1,0))/365</f>
        <v>0</v>
      </c>
      <c r="V1744" s="4">
        <f>($D1744-U1744)*$E1744*(IF(U1744&lt;1,IF(V$7&gt;$C1744,V$7-$C1744+1,0),V$7-U$7))/365</f>
        <v>0</v>
      </c>
      <c r="W1744" s="4">
        <f>IF($F1744=0,($D1744-SUM($U1744:V1744))*$E1744*(IF(V1744&lt;1,IF(MIN(W$7,$F1744)&gt;$C1744,MIN(W$7,$F1744)-$C1744+1,0),MIN(W$7,$F1744)-V$7))/365,IF($F1744&gt;V$7,($D1744-SUM($U1744:V1744))*$E1744*(IF(V1744&lt;1,IF(MIN(W$7,$F1744)&gt;$C1744,MIN(W$7,$F1744)-$C1744+1,0),MIN(W$7,$F1744)-V$7))/365,0))</f>
        <v>0</v>
      </c>
      <c r="X1744" s="4">
        <f>IF($F1744=0,($D1744-SUM($U1744:W1744))*$E1744*(IF(W1744&lt;1,IF(MIN(X$7,$F1744)&gt;$C1744,MIN(X$7,$F1744)-$C1744+1,0),MIN(X$7,$F1744)-W$7))/365,IF($F1744&gt;W$7,($D1744-SUM($U1744:W1744))*$E1744*(IF(W1744&lt;1,IF(MIN(X$7,$F1744)&gt;$C1744,MIN(X$7,$F1744)-$C1744+1,0),MIN(X$7,$F1744)-W$7))/365,0))</f>
        <v>0</v>
      </c>
      <c r="Y1744" s="4">
        <f>IF($F1744=0,($D1744-SUM($U1744:X1744))*$E1744*(IF(X1744&lt;1,IF(MIN(Y$7,$F1744)&gt;$C1744,MIN(Y$7,$F1744)-$C1744+1,0),MIN(Y$7,$F1744)-X$7))/365,IF($F1744&gt;X$7,($D1744-SUM($U1744:X1744))*$E1744*(IF(X1744&lt;1,IF(MIN(Y$7,$F1744)&gt;$C1744,MIN(Y$7,$F1744)-$C1744+1,0),MIN(Y$7,$F1744)-X$7))/365,0))</f>
        <v>0</v>
      </c>
      <c r="Z1744" s="4">
        <f>IF($F1744=0,($D1744-SUM($U1744:Y1744))*$E1744*(IF(Y1744&lt;1,IF(MIN(Z$7,$F1744)&gt;$C1744,MIN(Z$7,$F1744)-$C1744+1,0),MIN(Z$7,$F1744)-Y$7))/365,IF($F1744&gt;Y$7,($D1744-SUM($U1744:Y1744))*$E1744*(IF(Y1744&lt;1,IF(MIN(Z$7,$F1744)&gt;$C1744,MIN(Z$7,$F1744)-$C1744+1,0),MIN(Z$7,$F1744)-Y$7))/365,0))</f>
        <v>0</v>
      </c>
      <c r="AA1744" s="4">
        <f>IF($F1744=0,($D1744-SUM($U1744:Z1744))*$E1744*(IF(Z1744&lt;1,IF(MIN(AA$7,$F1744)&gt;$C1744,MIN(AA$7,$F1744)-$C1744+1,0),MIN(AA$7,$F1744)-Z$7))/365,IF($F1744&gt;Z$7,($D1744-SUM($U1744:Z1744))*$E1744*(IF(Z1744&lt;1,IF(MIN(AA$7,$F1744)&gt;$C1744,MIN(AA$7,$F1744)-$C1744+1,0),MIN(AA$7,$F1744)-Z$7))/365,0))</f>
        <v>0</v>
      </c>
      <c r="AB1744" s="4">
        <f>IF($F1744=0,($D1744-SUM($U1744:AA1744))*$E1744*(IF(AA1744&lt;1,IF(MIN(AB$7,$F1744)&gt;$C1744,MIN(AB$7,$F1744)-$C1744+1,0),MIN(AB$7,$F1744)-AA$7))/365,IF($F1744&gt;AA$7,($D1744-SUM($U1744:AA1744))*$E1744*(IF(AA1744&lt;1,IF(MIN(AB$7,$F1744)&gt;$C1744,MIN(AB$7,$F1744)-$C1744+1,0),MIN(AB$7,$F1744)-AA$7))/365,0))</f>
        <v>0</v>
      </c>
      <c r="AC1744" s="4">
        <f>IF($F1744=0,($D1744-SUM($U1744:AB1744))*$E1744*(IF(AB1744&lt;1,IF(MIN(AC$7,$F1744)&gt;$C1744,MIN(AC$7,$F1744)-$C1744+1,0),MIN(AC$7,$F1744)-AB$7))/365,IF($F1744&gt;AB$7,($D1744-SUM($U1744:AB1744))*$E1744*(IF(AB1744&lt;1,IF(MIN(AC$7,$F1744)&gt;$C1744,MIN(AC$7,$F1744)-$C1744+1,0),MIN(AC$7,$F1744)-AB$7))/365,0))</f>
        <v>0</v>
      </c>
      <c r="AD1744" s="4">
        <f>IF($F1744=0,($D1744-SUM($U1744:AC1744))*$E1744*(IF(AC1744&lt;1,IF(MIN(AD$7,$F1744)&gt;$C1744,MIN(AD$7,$F1744)-$C1744+1,0),MIN(AD$7,$F1744)-AC$7))/365,IF($F1744&gt;AC$7,($D1744-SUM($U1744:AC1744))*$E1744*(IF(AC1744&lt;1,IF(MIN(AD$7,$F1744)&gt;$C1744,MIN(AD$7,$F1744)-$C1744+1,0),MIN(AD$7,$F1744)-AC$7))/365,0))</f>
        <v>0</v>
      </c>
      <c r="AE1744" s="4">
        <f>IF($F1744=0,($D1744-SUM($U1744:AD1744))*$E1744*(IF(AD1744&lt;1,IF(MIN(AE$7,$F1744)&gt;$C1744,MIN(AE$7,$F1744)-$C1744+1,0),MIN(AE$7,$F1744)-AD$7))/365,IF($F1744&gt;AD$7,($D1744-SUM($U1744:AD1744))*$E1744*(IF(AD1744&lt;1,IF(MIN(AE$7,$F1744)&gt;$C1744,MIN(AE$7,$F1744)-$C1744+1,0),MIN(AE$7,$F1744)-AD$7))/365,0))</f>
        <v>0</v>
      </c>
      <c r="AF1744" s="4">
        <f>IF($F1744=0,($D1744-SUM($U1744:AE1744))*$E1744*(IF(AE1744&lt;1,IF(MIN(AF$7,$F1744)&gt;$C1744,MIN(AF$7,$F1744)-$C1744+1,0),MIN(AF$7,$F1744)-AE$7))/365,IF($F1744&gt;AE$7,($D1744-SUM($U1744:AE1744))*$E1744*(IF(AE1744&lt;1,IF(MIN(AF$7,$F1744)&gt;$C1744,MIN(AF$7,$F1744)-$C1744+1,0),MIN(AF$7,$F1744)-AE$7))/365,0))</f>
        <v>0</v>
      </c>
      <c r="AG1744" s="4">
        <f>IF($F1744=0,($D1744-SUM($U1744:AF1744))*$E1744*(IF(AF1744&lt;1,IF(MIN(AG$7,$F1744)&gt;$C1744,MIN(AG$7,$F1744)-$C1744+1,0),MIN(AG$7,$F1744)-AF$7))/365,IF($F1744&gt;AF$7,($D1744-SUM($U1744:AF1744))*$E1744*(IF(AF1744&lt;1,IF(MIN(AG$7,$F1744)&gt;$C1744,MIN(AG$7,$F1744)-$C1744+1,0),MIN(AG$7,$F1744)-AF$7))/365,0))</f>
        <v>0</v>
      </c>
      <c r="AH1744" s="4">
        <f>IF($F1744=0,($D1744-SUM($U1744:AG1744))*$E1744*(IF(AG1744&lt;1,IF(MIN(AH$7,$F1744)&gt;$C1744,MIN(AH$7,$F1744)-$C1744+1,0),MIN(AH$7,$F1744)-AG$7))/365,IF($F1744&gt;AG$7,($D1744-SUM($U1744:AG1744))*$E1744*(IF(AG1744&lt;1,IF(MIN(AH$7,$F1744)&gt;$C1744,MIN(AH$7,$F1744)-$C1744+1,0),MIN(AH$7,$F1744)-AG$7))/365,0))</f>
        <v>0</v>
      </c>
      <c r="AI1744" s="4">
        <f>IF($F1744=0,($D1744-SUM($U1744:AH1744))*$E1744*(IF(AH1744&lt;1,IF(MIN(AI$7,$F1744)&gt;$C1744,MIN(AI$7,$F1744)-$C1744+1,0),MIN(AI$7,$F1744)-AH$7))/365,IF($F1744&gt;AH$7,($D1744-SUM($U1744:AH1744))*$E1744*(IF(AH1744&lt;1,IF(MIN(AI$7,$F1744)&gt;$C1744,MIN(AI$7,$F1744)-$C1744+1,0),MIN(AI$7,$F1744)-AH$7))/365,0))</f>
        <v>0</v>
      </c>
      <c r="AJ1744" s="4">
        <f>IF($F1744=0,($D1744-SUM($U1744:AI1744))*$E1744*(IF(AI1744&lt;1,IF(MIN(AJ$7,$F1744)&gt;$C1744,MIN(AJ$7,$F1744)-$C1744+1,0),MIN(AJ$7,$F1744)-AI$7))/365,IF($F1744&gt;AI$7,($D1744-SUM($U1744:AI1744))*$E1744*(IF(AI1744&lt;1,IF(MIN(AJ$7,$F1744)&gt;$C1744,MIN(AJ$7,$F1744)-$C1744+1,0),MIN(AJ$7,$F1744)-AI$7))/365,0))</f>
        <v>0</v>
      </c>
      <c r="AK1744" s="4">
        <f>IF($F1744=0,($D1744-SUM($U1744:AJ1744))*$E1744*(IF(AJ1744&lt;1,IF(MIN(AK$7,$F1744)&gt;$C1744,MIN(AK$7,$F1744)-$C1744+1,0),MIN(AK$7,$F1744)-AJ$7))/365,IF($F1744&gt;AJ$7,($D1744-SUM($U1744:AJ1744))*$E1744*(IF(AJ1744&lt;1,IF(MIN(AK$7,$F1744)&gt;$C1744,MIN(AK$7,$F1744)-$C1744+1,0),MIN(AK$7,$F1744)-AJ$7))/365,0))</f>
        <v>0</v>
      </c>
      <c r="AL1744" s="4">
        <f>IF($F1744=0,($D1744-SUM($U1744:AK1744))*$E1744*(IF(AK1744&lt;1,IF(MIN(AL$7,$F1744)&gt;$C1744,MIN(AL$7,$F1744)-$C1744+1,0),MIN(AL$7,$F1744)-AK$7))/365,IF($F1744&gt;AK$7,($D1744-SUM($U1744:AK1744))*$E1744*(IF(AK1744&lt;1,IF(MIN(AL$7,$F1744)&gt;$C1744,MIN(AL$7,$F1744)-$C1744+1,0),MIN(AL$7,$F1744)-AK$7))/365,0))</f>
        <v>0</v>
      </c>
      <c r="AM1744" s="4">
        <f>IF($F1744=0,($D1744-SUM($U1744:AL1744))*$E1744*(IF(AL1744&lt;1,IF(MIN(AM$7,$F1744)&gt;$C1744,MIN(AM$7,$F1744)-$C1744+1,0),MIN(AM$7,$F1744)-AL$7))/365,IF($F1744&gt;AL$7,($D1744-SUM($U1744:AL1744))*$E1744*(IF(AL1744&lt;1,IF(MIN(AM$7,$F1744)&gt;$C1744,MIN(AM$7,$F1744)-$C1744+1,0),MIN(AM$7,$F1744)-AL$7))/365,0))</f>
        <v>0</v>
      </c>
      <c r="AN1744" s="4">
        <f>IF($F1744=0,($D1744-SUM($U1744:AM1744))*$E1744*(IF(AM1744&lt;1,IF(MIN(AN$7,$F1744)&gt;$C1744,MIN(AN$7,$F1744)-$C1744+1,0),MIN(AN$7,$F1744)-AM$7))/365,IF($F1744&gt;AM$7,($D1744-SUM($U1744:AM1744))*$E1744*(IF(AM1744&lt;1,IF(MIN(AN$7,$F1744)&gt;$C1744,MIN(AN$7,$F1744)-$C1744+1,0),MIN(AN$7,$F1744)-AM$7))/365,0))</f>
        <v>0</v>
      </c>
      <c r="AO1744" s="4">
        <f>IF($F1744=0,($D1744-SUM($U1744:AN1744))*$E1744*(IF(AN1744&lt;1,IF(MIN(AO$7,$F1744)&gt;$C1744,MIN(AO$7,$F1744)-$C1744+1,0),MIN(AO$7,$F1744)-AN$7))/365,IF($F1744&gt;AN$7,($D1744-SUM($U1744:AN1744))*$E1744*(IF(AN1744&lt;1,IF(MIN(AO$7,$F1744)&gt;$C1744,MIN(AO$7,$F1744)-$C1744+1,0),MIN(AO$7,$F1744)-AN$7))/365,0))</f>
        <v>0</v>
      </c>
      <c r="AP1744" s="4">
        <f>IF($F1744=0,($D1744-SUM($U1744:AO1744))*$E1744*(IF(AO1744&lt;1,IF(MIN(AP$7,$F1744)&gt;$C1744,MIN(AP$7,$F1744)-$C1744+1,0),MIN(AP$7,$F1744)-AO$7))/365,IF($F1744&gt;AO$7,($D1744-SUM($U1744:AO1744))*$E1744*(IF(AO1744&lt;1,IF(MIN(AP$7,$F1744)&gt;$C1744,MIN(AP$7,$F1744)-$C1744+1,0),MIN(AP$7,$F1744)-AO$7))/365,0))</f>
        <v>0</v>
      </c>
      <c r="AQ1744" s="4">
        <f>IF($F1744=0,($D1744-SUM($U1744:AP1744))*$E1744*(IF(AP1744&lt;1,IF(MIN(AQ$7,$F1744)&gt;$C1744,MIN(AQ$7,$F1744)-$C1744+1,0),MIN(AQ$7,$F1744)-AP$7))/365,IF($F1744&gt;AP$7,($D1744-SUM($U1744:AP1744))*$E1744*(IF(AP1744&lt;1,IF(MIN(AQ$7,$F1744)&gt;$C1744,MIN(AQ$7,$F1744)-$C1744+1,0),MIN(AQ$7,$F1744)-AP$7))/365,0))</f>
        <v>0</v>
      </c>
      <c r="AR1744" s="4">
        <f>IF($F1744=0,($D1744-SUM($U1744:AQ1744))*$E1744*(IF(AQ1744&lt;1,IF(MIN(AR$7,$F1744)&gt;$C1744,MIN(AR$7,$F1744)-$C1744+1,0),MIN(AR$7,$F1744)-AQ$7))/365,IF($F1744&gt;AQ$7,($D1744-SUM($U1744:AQ1744))*$E1744*(IF(AQ1744&lt;1,IF(MIN(AR$7,$F1744)&gt;$C1744,MIN(AR$7,$F1744)-$C1744+1,0),MIN(AR$7,$F1744)-AQ$7))/365,0))</f>
        <v>0</v>
      </c>
      <c r="AS1744" s="4">
        <f>IF($F1744=0,($D1744-SUM($U1744:AR1744))*$E1744*(IF(AR1744&lt;1,IF(MIN(AS$7,$F1744)&gt;$C1744,MIN(AS$7,$F1744)-$C1744+1,0),MIN(AS$7,$F1744)-AR$7))/365,IF($F1744&gt;AR$7,($D1744-SUM($U1744:AR1744))*$E1744*(IF(AR1744&lt;1,IF(MIN(AS$7,$F1744)&gt;$C1744,MIN(AS$7,$F1744)-$C1744+1,0),MIN(AS$7,$F1744)-AR$7))/365,0))</f>
        <v>0</v>
      </c>
    </row>
    <row r="1745" spans="1:45">
      <c r="A1745" s="15"/>
      <c r="B1745" s="17"/>
      <c r="C1745" s="16"/>
      <c r="D1745" s="15"/>
      <c r="E1745" s="11"/>
      <c r="F1745" s="16"/>
      <c r="G1745" s="15"/>
      <c r="H1745" s="14"/>
      <c r="I1745" s="5"/>
      <c r="J1745" s="13">
        <f>SUM(U1745:AS1745)</f>
        <v>0</v>
      </c>
      <c r="K1745" s="13">
        <f>IF(F1745=0,D1745-J1745,IF(F1745&lt;41730,0,D1745-J1745))</f>
        <v>0</v>
      </c>
      <c r="L1745" s="12">
        <f>IF(K1745=0,0,IF(G1745-((L$7-C1745)/365)&lt;0,0,G1745-((L$7-C1745)/365)))</f>
        <v>0</v>
      </c>
      <c r="M1745" s="4">
        <f>IF(K1745=0,0,D1745*H1745)</f>
        <v>0</v>
      </c>
      <c r="N1745" s="11">
        <f>IFERROR((1-(M1745/K1745)^(1/L1745)),0)</f>
        <v>0</v>
      </c>
      <c r="O1745" s="10">
        <f>IF(F1745&gt;41730,IF(F1745&gt;41730,(F1745-41730)/365,IF(K1745=0,0,IF(G1745-((L$7-C1745)/365)&lt;0,0,G1745-((L$7-C1745)/365)))),1)</f>
        <v>1</v>
      </c>
      <c r="P1745" s="9">
        <f>IF(K1745&lt;M1745,0,IF(L1745=0,K1745-M1745,K1745*N1745*O1745))</f>
        <v>0</v>
      </c>
      <c r="Q1745" s="19">
        <f>IF(F1745&gt;41730,D1745,0)</f>
        <v>0</v>
      </c>
      <c r="R1745" s="18">
        <f>IF(F1745&gt;41730,J1745+P1745,0)</f>
        <v>0</v>
      </c>
      <c r="S1745" s="9">
        <f>IF(F1745&gt;0,0,K1745-P1745)</f>
        <v>0</v>
      </c>
      <c r="T1745" s="5"/>
      <c r="U1745" s="4">
        <f>D1745*E1745*(IF(U$7&gt;$C1745,U$7-$C1745+1,0))/365</f>
        <v>0</v>
      </c>
      <c r="V1745" s="4">
        <f>($D1745-U1745)*$E1745*(IF(U1745&lt;1,IF(V$7&gt;$C1745,V$7-$C1745+1,0),V$7-U$7))/365</f>
        <v>0</v>
      </c>
      <c r="W1745" s="4">
        <f>IF($F1745=0,($D1745-SUM($U1745:V1745))*$E1745*(IF(V1745&lt;1,IF(MIN(W$7,$F1745)&gt;$C1745,MIN(W$7,$F1745)-$C1745+1,0),MIN(W$7,$F1745)-V$7))/365,IF($F1745&gt;V$7,($D1745-SUM($U1745:V1745))*$E1745*(IF(V1745&lt;1,IF(MIN(W$7,$F1745)&gt;$C1745,MIN(W$7,$F1745)-$C1745+1,0),MIN(W$7,$F1745)-V$7))/365,0))</f>
        <v>0</v>
      </c>
      <c r="X1745" s="4">
        <f>IF($F1745=0,($D1745-SUM($U1745:W1745))*$E1745*(IF(W1745&lt;1,IF(MIN(X$7,$F1745)&gt;$C1745,MIN(X$7,$F1745)-$C1745+1,0),MIN(X$7,$F1745)-W$7))/365,IF($F1745&gt;W$7,($D1745-SUM($U1745:W1745))*$E1745*(IF(W1745&lt;1,IF(MIN(X$7,$F1745)&gt;$C1745,MIN(X$7,$F1745)-$C1745+1,0),MIN(X$7,$F1745)-W$7))/365,0))</f>
        <v>0</v>
      </c>
      <c r="Y1745" s="4">
        <f>IF($F1745=0,($D1745-SUM($U1745:X1745))*$E1745*(IF(X1745&lt;1,IF(MIN(Y$7,$F1745)&gt;$C1745,MIN(Y$7,$F1745)-$C1745+1,0),MIN(Y$7,$F1745)-X$7))/365,IF($F1745&gt;X$7,($D1745-SUM($U1745:X1745))*$E1745*(IF(X1745&lt;1,IF(MIN(Y$7,$F1745)&gt;$C1745,MIN(Y$7,$F1745)-$C1745+1,0),MIN(Y$7,$F1745)-X$7))/365,0))</f>
        <v>0</v>
      </c>
      <c r="Z1745" s="4">
        <f>IF($F1745=0,($D1745-SUM($U1745:Y1745))*$E1745*(IF(Y1745&lt;1,IF(MIN(Z$7,$F1745)&gt;$C1745,MIN(Z$7,$F1745)-$C1745+1,0),MIN(Z$7,$F1745)-Y$7))/365,IF($F1745&gt;Y$7,($D1745-SUM($U1745:Y1745))*$E1745*(IF(Y1745&lt;1,IF(MIN(Z$7,$F1745)&gt;$C1745,MIN(Z$7,$F1745)-$C1745+1,0),MIN(Z$7,$F1745)-Y$7))/365,0))</f>
        <v>0</v>
      </c>
      <c r="AA1745" s="4">
        <f>IF($F1745=0,($D1745-SUM($U1745:Z1745))*$E1745*(IF(Z1745&lt;1,IF(MIN(AA$7,$F1745)&gt;$C1745,MIN(AA$7,$F1745)-$C1745+1,0),MIN(AA$7,$F1745)-Z$7))/365,IF($F1745&gt;Z$7,($D1745-SUM($U1745:Z1745))*$E1745*(IF(Z1745&lt;1,IF(MIN(AA$7,$F1745)&gt;$C1745,MIN(AA$7,$F1745)-$C1745+1,0),MIN(AA$7,$F1745)-Z$7))/365,0))</f>
        <v>0</v>
      </c>
      <c r="AB1745" s="4">
        <f>IF($F1745=0,($D1745-SUM($U1745:AA1745))*$E1745*(IF(AA1745&lt;1,IF(MIN(AB$7,$F1745)&gt;$C1745,MIN(AB$7,$F1745)-$C1745+1,0),MIN(AB$7,$F1745)-AA$7))/365,IF($F1745&gt;AA$7,($D1745-SUM($U1745:AA1745))*$E1745*(IF(AA1745&lt;1,IF(MIN(AB$7,$F1745)&gt;$C1745,MIN(AB$7,$F1745)-$C1745+1,0),MIN(AB$7,$F1745)-AA$7))/365,0))</f>
        <v>0</v>
      </c>
      <c r="AC1745" s="4">
        <f>IF($F1745=0,($D1745-SUM($U1745:AB1745))*$E1745*(IF(AB1745&lt;1,IF(MIN(AC$7,$F1745)&gt;$C1745,MIN(AC$7,$F1745)-$C1745+1,0),MIN(AC$7,$F1745)-AB$7))/365,IF($F1745&gt;AB$7,($D1745-SUM($U1745:AB1745))*$E1745*(IF(AB1745&lt;1,IF(MIN(AC$7,$F1745)&gt;$C1745,MIN(AC$7,$F1745)-$C1745+1,0),MIN(AC$7,$F1745)-AB$7))/365,0))</f>
        <v>0</v>
      </c>
      <c r="AD1745" s="4">
        <f>IF($F1745=0,($D1745-SUM($U1745:AC1745))*$E1745*(IF(AC1745&lt;1,IF(MIN(AD$7,$F1745)&gt;$C1745,MIN(AD$7,$F1745)-$C1745+1,0),MIN(AD$7,$F1745)-AC$7))/365,IF($F1745&gt;AC$7,($D1745-SUM($U1745:AC1745))*$E1745*(IF(AC1745&lt;1,IF(MIN(AD$7,$F1745)&gt;$C1745,MIN(AD$7,$F1745)-$C1745+1,0),MIN(AD$7,$F1745)-AC$7))/365,0))</f>
        <v>0</v>
      </c>
      <c r="AE1745" s="4">
        <f>IF($F1745=0,($D1745-SUM($U1745:AD1745))*$E1745*(IF(AD1745&lt;1,IF(MIN(AE$7,$F1745)&gt;$C1745,MIN(AE$7,$F1745)-$C1745+1,0),MIN(AE$7,$F1745)-AD$7))/365,IF($F1745&gt;AD$7,($D1745-SUM($U1745:AD1745))*$E1745*(IF(AD1745&lt;1,IF(MIN(AE$7,$F1745)&gt;$C1745,MIN(AE$7,$F1745)-$C1745+1,0),MIN(AE$7,$F1745)-AD$7))/365,0))</f>
        <v>0</v>
      </c>
      <c r="AF1745" s="4">
        <f>IF($F1745=0,($D1745-SUM($U1745:AE1745))*$E1745*(IF(AE1745&lt;1,IF(MIN(AF$7,$F1745)&gt;$C1745,MIN(AF$7,$F1745)-$C1745+1,0),MIN(AF$7,$F1745)-AE$7))/365,IF($F1745&gt;AE$7,($D1745-SUM($U1745:AE1745))*$E1745*(IF(AE1745&lt;1,IF(MIN(AF$7,$F1745)&gt;$C1745,MIN(AF$7,$F1745)-$C1745+1,0),MIN(AF$7,$F1745)-AE$7))/365,0))</f>
        <v>0</v>
      </c>
      <c r="AG1745" s="4">
        <f>IF($F1745=0,($D1745-SUM($U1745:AF1745))*$E1745*(IF(AF1745&lt;1,IF(MIN(AG$7,$F1745)&gt;$C1745,MIN(AG$7,$F1745)-$C1745+1,0),MIN(AG$7,$F1745)-AF$7))/365,IF($F1745&gt;AF$7,($D1745-SUM($U1745:AF1745))*$E1745*(IF(AF1745&lt;1,IF(MIN(AG$7,$F1745)&gt;$C1745,MIN(AG$7,$F1745)-$C1745+1,0),MIN(AG$7,$F1745)-AF$7))/365,0))</f>
        <v>0</v>
      </c>
      <c r="AH1745" s="4">
        <f>IF($F1745=0,($D1745-SUM($U1745:AG1745))*$E1745*(IF(AG1745&lt;1,IF(MIN(AH$7,$F1745)&gt;$C1745,MIN(AH$7,$F1745)-$C1745+1,0),MIN(AH$7,$F1745)-AG$7))/365,IF($F1745&gt;AG$7,($D1745-SUM($U1745:AG1745))*$E1745*(IF(AG1745&lt;1,IF(MIN(AH$7,$F1745)&gt;$C1745,MIN(AH$7,$F1745)-$C1745+1,0),MIN(AH$7,$F1745)-AG$7))/365,0))</f>
        <v>0</v>
      </c>
      <c r="AI1745" s="4">
        <f>IF($F1745=0,($D1745-SUM($U1745:AH1745))*$E1745*(IF(AH1745&lt;1,IF(MIN(AI$7,$F1745)&gt;$C1745,MIN(AI$7,$F1745)-$C1745+1,0),MIN(AI$7,$F1745)-AH$7))/365,IF($F1745&gt;AH$7,($D1745-SUM($U1745:AH1745))*$E1745*(IF(AH1745&lt;1,IF(MIN(AI$7,$F1745)&gt;$C1745,MIN(AI$7,$F1745)-$C1745+1,0),MIN(AI$7,$F1745)-AH$7))/365,0))</f>
        <v>0</v>
      </c>
      <c r="AJ1745" s="4">
        <f>IF($F1745=0,($D1745-SUM($U1745:AI1745))*$E1745*(IF(AI1745&lt;1,IF(MIN(AJ$7,$F1745)&gt;$C1745,MIN(AJ$7,$F1745)-$C1745+1,0),MIN(AJ$7,$F1745)-AI$7))/365,IF($F1745&gt;AI$7,($D1745-SUM($U1745:AI1745))*$E1745*(IF(AI1745&lt;1,IF(MIN(AJ$7,$F1745)&gt;$C1745,MIN(AJ$7,$F1745)-$C1745+1,0),MIN(AJ$7,$F1745)-AI$7))/365,0))</f>
        <v>0</v>
      </c>
      <c r="AK1745" s="4">
        <f>IF($F1745=0,($D1745-SUM($U1745:AJ1745))*$E1745*(IF(AJ1745&lt;1,IF(MIN(AK$7,$F1745)&gt;$C1745,MIN(AK$7,$F1745)-$C1745+1,0),MIN(AK$7,$F1745)-AJ$7))/365,IF($F1745&gt;AJ$7,($D1745-SUM($U1745:AJ1745))*$E1745*(IF(AJ1745&lt;1,IF(MIN(AK$7,$F1745)&gt;$C1745,MIN(AK$7,$F1745)-$C1745+1,0),MIN(AK$7,$F1745)-AJ$7))/365,0))</f>
        <v>0</v>
      </c>
      <c r="AL1745" s="4">
        <f>IF($F1745=0,($D1745-SUM($U1745:AK1745))*$E1745*(IF(AK1745&lt;1,IF(MIN(AL$7,$F1745)&gt;$C1745,MIN(AL$7,$F1745)-$C1745+1,0),MIN(AL$7,$F1745)-AK$7))/365,IF($F1745&gt;AK$7,($D1745-SUM($U1745:AK1745))*$E1745*(IF(AK1745&lt;1,IF(MIN(AL$7,$F1745)&gt;$C1745,MIN(AL$7,$F1745)-$C1745+1,0),MIN(AL$7,$F1745)-AK$7))/365,0))</f>
        <v>0</v>
      </c>
      <c r="AM1745" s="4">
        <f>IF($F1745=0,($D1745-SUM($U1745:AL1745))*$E1745*(IF(AL1745&lt;1,IF(MIN(AM$7,$F1745)&gt;$C1745,MIN(AM$7,$F1745)-$C1745+1,0),MIN(AM$7,$F1745)-AL$7))/365,IF($F1745&gt;AL$7,($D1745-SUM($U1745:AL1745))*$E1745*(IF(AL1745&lt;1,IF(MIN(AM$7,$F1745)&gt;$C1745,MIN(AM$7,$F1745)-$C1745+1,0),MIN(AM$7,$F1745)-AL$7))/365,0))</f>
        <v>0</v>
      </c>
      <c r="AN1745" s="4">
        <f>IF($F1745=0,($D1745-SUM($U1745:AM1745))*$E1745*(IF(AM1745&lt;1,IF(MIN(AN$7,$F1745)&gt;$C1745,MIN(AN$7,$F1745)-$C1745+1,0),MIN(AN$7,$F1745)-AM$7))/365,IF($F1745&gt;AM$7,($D1745-SUM($U1745:AM1745))*$E1745*(IF(AM1745&lt;1,IF(MIN(AN$7,$F1745)&gt;$C1745,MIN(AN$7,$F1745)-$C1745+1,0),MIN(AN$7,$F1745)-AM$7))/365,0))</f>
        <v>0</v>
      </c>
      <c r="AO1745" s="4">
        <f>IF($F1745=0,($D1745-SUM($U1745:AN1745))*$E1745*(IF(AN1745&lt;1,IF(MIN(AO$7,$F1745)&gt;$C1745,MIN(AO$7,$F1745)-$C1745+1,0),MIN(AO$7,$F1745)-AN$7))/365,IF($F1745&gt;AN$7,($D1745-SUM($U1745:AN1745))*$E1745*(IF(AN1745&lt;1,IF(MIN(AO$7,$F1745)&gt;$C1745,MIN(AO$7,$F1745)-$C1745+1,0),MIN(AO$7,$F1745)-AN$7))/365,0))</f>
        <v>0</v>
      </c>
      <c r="AP1745" s="4">
        <f>IF($F1745=0,($D1745-SUM($U1745:AO1745))*$E1745*(IF(AO1745&lt;1,IF(MIN(AP$7,$F1745)&gt;$C1745,MIN(AP$7,$F1745)-$C1745+1,0),MIN(AP$7,$F1745)-AO$7))/365,IF($F1745&gt;AO$7,($D1745-SUM($U1745:AO1745))*$E1745*(IF(AO1745&lt;1,IF(MIN(AP$7,$F1745)&gt;$C1745,MIN(AP$7,$F1745)-$C1745+1,0),MIN(AP$7,$F1745)-AO$7))/365,0))</f>
        <v>0</v>
      </c>
      <c r="AQ1745" s="4">
        <f>IF($F1745=0,($D1745-SUM($U1745:AP1745))*$E1745*(IF(AP1745&lt;1,IF(MIN(AQ$7,$F1745)&gt;$C1745,MIN(AQ$7,$F1745)-$C1745+1,0),MIN(AQ$7,$F1745)-AP$7))/365,IF($F1745&gt;AP$7,($D1745-SUM($U1745:AP1745))*$E1745*(IF(AP1745&lt;1,IF(MIN(AQ$7,$F1745)&gt;$C1745,MIN(AQ$7,$F1745)-$C1745+1,0),MIN(AQ$7,$F1745)-AP$7))/365,0))</f>
        <v>0</v>
      </c>
      <c r="AR1745" s="4">
        <f>IF($F1745=0,($D1745-SUM($U1745:AQ1745))*$E1745*(IF(AQ1745&lt;1,IF(MIN(AR$7,$F1745)&gt;$C1745,MIN(AR$7,$F1745)-$C1745+1,0),MIN(AR$7,$F1745)-AQ$7))/365,IF($F1745&gt;AQ$7,($D1745-SUM($U1745:AQ1745))*$E1745*(IF(AQ1745&lt;1,IF(MIN(AR$7,$F1745)&gt;$C1745,MIN(AR$7,$F1745)-$C1745+1,0),MIN(AR$7,$F1745)-AQ$7))/365,0))</f>
        <v>0</v>
      </c>
      <c r="AS1745" s="4">
        <f>IF($F1745=0,($D1745-SUM($U1745:AR1745))*$E1745*(IF(AR1745&lt;1,IF(MIN(AS$7,$F1745)&gt;$C1745,MIN(AS$7,$F1745)-$C1745+1,0),MIN(AS$7,$F1745)-AR$7))/365,IF($F1745&gt;AR$7,($D1745-SUM($U1745:AR1745))*$E1745*(IF(AR1745&lt;1,IF(MIN(AS$7,$F1745)&gt;$C1745,MIN(AS$7,$F1745)-$C1745+1,0),MIN(AS$7,$F1745)-AR$7))/365,0))</f>
        <v>0</v>
      </c>
    </row>
    <row r="1746" spans="1:45">
      <c r="A1746" s="15"/>
      <c r="B1746" s="17"/>
      <c r="C1746" s="16"/>
      <c r="D1746" s="15"/>
      <c r="E1746" s="11"/>
      <c r="F1746" s="16"/>
      <c r="G1746" s="15"/>
      <c r="H1746" s="14"/>
      <c r="I1746" s="5"/>
      <c r="J1746" s="13">
        <f>SUM(U1746:AS1746)</f>
        <v>0</v>
      </c>
      <c r="K1746" s="13">
        <f>IF(F1746=0,D1746-J1746,IF(F1746&lt;41730,0,D1746-J1746))</f>
        <v>0</v>
      </c>
      <c r="L1746" s="12">
        <f>IF(K1746=0,0,IF(G1746-((L$7-C1746)/365)&lt;0,0,G1746-((L$7-C1746)/365)))</f>
        <v>0</v>
      </c>
      <c r="M1746" s="4">
        <f>IF(K1746=0,0,D1746*H1746)</f>
        <v>0</v>
      </c>
      <c r="N1746" s="11">
        <f>IFERROR((1-(M1746/K1746)^(1/L1746)),0)</f>
        <v>0</v>
      </c>
      <c r="O1746" s="10">
        <f>IF(F1746&gt;41730,IF(F1746&gt;41730,(F1746-41730)/365,IF(K1746=0,0,IF(G1746-((L$7-C1746)/365)&lt;0,0,G1746-((L$7-C1746)/365)))),1)</f>
        <v>1</v>
      </c>
      <c r="P1746" s="9">
        <f>IF(K1746&lt;M1746,0,IF(L1746=0,K1746-M1746,K1746*N1746*O1746))</f>
        <v>0</v>
      </c>
      <c r="Q1746" s="19">
        <f>IF(F1746&gt;41730,D1746,0)</f>
        <v>0</v>
      </c>
      <c r="R1746" s="18">
        <f>IF(F1746&gt;41730,J1746+P1746,0)</f>
        <v>0</v>
      </c>
      <c r="S1746" s="9">
        <f>IF(F1746&gt;0,0,K1746-P1746)</f>
        <v>0</v>
      </c>
      <c r="T1746" s="5"/>
      <c r="U1746" s="4">
        <f>D1746*E1746*(IF(U$7&gt;$C1746,U$7-$C1746+1,0))/365</f>
        <v>0</v>
      </c>
      <c r="V1746" s="4">
        <f>($D1746-U1746)*$E1746*(IF(U1746&lt;1,IF(V$7&gt;$C1746,V$7-$C1746+1,0),V$7-U$7))/365</f>
        <v>0</v>
      </c>
      <c r="W1746" s="4">
        <f>IF($F1746=0,($D1746-SUM($U1746:V1746))*$E1746*(IF(V1746&lt;1,IF(MIN(W$7,$F1746)&gt;$C1746,MIN(W$7,$F1746)-$C1746+1,0),MIN(W$7,$F1746)-V$7))/365,IF($F1746&gt;V$7,($D1746-SUM($U1746:V1746))*$E1746*(IF(V1746&lt;1,IF(MIN(W$7,$F1746)&gt;$C1746,MIN(W$7,$F1746)-$C1746+1,0),MIN(W$7,$F1746)-V$7))/365,0))</f>
        <v>0</v>
      </c>
      <c r="X1746" s="4">
        <f>IF($F1746=0,($D1746-SUM($U1746:W1746))*$E1746*(IF(W1746&lt;1,IF(MIN(X$7,$F1746)&gt;$C1746,MIN(X$7,$F1746)-$C1746+1,0),MIN(X$7,$F1746)-W$7))/365,IF($F1746&gt;W$7,($D1746-SUM($U1746:W1746))*$E1746*(IF(W1746&lt;1,IF(MIN(X$7,$F1746)&gt;$C1746,MIN(X$7,$F1746)-$C1746+1,0),MIN(X$7,$F1746)-W$7))/365,0))</f>
        <v>0</v>
      </c>
      <c r="Y1746" s="4">
        <f>IF($F1746=0,($D1746-SUM($U1746:X1746))*$E1746*(IF(X1746&lt;1,IF(MIN(Y$7,$F1746)&gt;$C1746,MIN(Y$7,$F1746)-$C1746+1,0),MIN(Y$7,$F1746)-X$7))/365,IF($F1746&gt;X$7,($D1746-SUM($U1746:X1746))*$E1746*(IF(X1746&lt;1,IF(MIN(Y$7,$F1746)&gt;$C1746,MIN(Y$7,$F1746)-$C1746+1,0),MIN(Y$7,$F1746)-X$7))/365,0))</f>
        <v>0</v>
      </c>
      <c r="Z1746" s="4">
        <f>IF($F1746=0,($D1746-SUM($U1746:Y1746))*$E1746*(IF(Y1746&lt;1,IF(MIN(Z$7,$F1746)&gt;$C1746,MIN(Z$7,$F1746)-$C1746+1,0),MIN(Z$7,$F1746)-Y$7))/365,IF($F1746&gt;Y$7,($D1746-SUM($U1746:Y1746))*$E1746*(IF(Y1746&lt;1,IF(MIN(Z$7,$F1746)&gt;$C1746,MIN(Z$7,$F1746)-$C1746+1,0),MIN(Z$7,$F1746)-Y$7))/365,0))</f>
        <v>0</v>
      </c>
      <c r="AA1746" s="4">
        <f>IF($F1746=0,($D1746-SUM($U1746:Z1746))*$E1746*(IF(Z1746&lt;1,IF(MIN(AA$7,$F1746)&gt;$C1746,MIN(AA$7,$F1746)-$C1746+1,0),MIN(AA$7,$F1746)-Z$7))/365,IF($F1746&gt;Z$7,($D1746-SUM($U1746:Z1746))*$E1746*(IF(Z1746&lt;1,IF(MIN(AA$7,$F1746)&gt;$C1746,MIN(AA$7,$F1746)-$C1746+1,0),MIN(AA$7,$F1746)-Z$7))/365,0))</f>
        <v>0</v>
      </c>
      <c r="AB1746" s="4">
        <f>IF($F1746=0,($D1746-SUM($U1746:AA1746))*$E1746*(IF(AA1746&lt;1,IF(MIN(AB$7,$F1746)&gt;$C1746,MIN(AB$7,$F1746)-$C1746+1,0),MIN(AB$7,$F1746)-AA$7))/365,IF($F1746&gt;AA$7,($D1746-SUM($U1746:AA1746))*$E1746*(IF(AA1746&lt;1,IF(MIN(AB$7,$F1746)&gt;$C1746,MIN(AB$7,$F1746)-$C1746+1,0),MIN(AB$7,$F1746)-AA$7))/365,0))</f>
        <v>0</v>
      </c>
      <c r="AC1746" s="4">
        <f>IF($F1746=0,($D1746-SUM($U1746:AB1746))*$E1746*(IF(AB1746&lt;1,IF(MIN(AC$7,$F1746)&gt;$C1746,MIN(AC$7,$F1746)-$C1746+1,0),MIN(AC$7,$F1746)-AB$7))/365,IF($F1746&gt;AB$7,($D1746-SUM($U1746:AB1746))*$E1746*(IF(AB1746&lt;1,IF(MIN(AC$7,$F1746)&gt;$C1746,MIN(AC$7,$F1746)-$C1746+1,0),MIN(AC$7,$F1746)-AB$7))/365,0))</f>
        <v>0</v>
      </c>
      <c r="AD1746" s="4">
        <f>IF($F1746=0,($D1746-SUM($U1746:AC1746))*$E1746*(IF(AC1746&lt;1,IF(MIN(AD$7,$F1746)&gt;$C1746,MIN(AD$7,$F1746)-$C1746+1,0),MIN(AD$7,$F1746)-AC$7))/365,IF($F1746&gt;AC$7,($D1746-SUM($U1746:AC1746))*$E1746*(IF(AC1746&lt;1,IF(MIN(AD$7,$F1746)&gt;$C1746,MIN(AD$7,$F1746)-$C1746+1,0),MIN(AD$7,$F1746)-AC$7))/365,0))</f>
        <v>0</v>
      </c>
      <c r="AE1746" s="4">
        <f>IF($F1746=0,($D1746-SUM($U1746:AD1746))*$E1746*(IF(AD1746&lt;1,IF(MIN(AE$7,$F1746)&gt;$C1746,MIN(AE$7,$F1746)-$C1746+1,0),MIN(AE$7,$F1746)-AD$7))/365,IF($F1746&gt;AD$7,($D1746-SUM($U1746:AD1746))*$E1746*(IF(AD1746&lt;1,IF(MIN(AE$7,$F1746)&gt;$C1746,MIN(AE$7,$F1746)-$C1746+1,0),MIN(AE$7,$F1746)-AD$7))/365,0))</f>
        <v>0</v>
      </c>
      <c r="AF1746" s="4">
        <f>IF($F1746=0,($D1746-SUM($U1746:AE1746))*$E1746*(IF(AE1746&lt;1,IF(MIN(AF$7,$F1746)&gt;$C1746,MIN(AF$7,$F1746)-$C1746+1,0),MIN(AF$7,$F1746)-AE$7))/365,IF($F1746&gt;AE$7,($D1746-SUM($U1746:AE1746))*$E1746*(IF(AE1746&lt;1,IF(MIN(AF$7,$F1746)&gt;$C1746,MIN(AF$7,$F1746)-$C1746+1,0),MIN(AF$7,$F1746)-AE$7))/365,0))</f>
        <v>0</v>
      </c>
      <c r="AG1746" s="4">
        <f>IF($F1746=0,($D1746-SUM($U1746:AF1746))*$E1746*(IF(AF1746&lt;1,IF(MIN(AG$7,$F1746)&gt;$C1746,MIN(AG$7,$F1746)-$C1746+1,0),MIN(AG$7,$F1746)-AF$7))/365,IF($F1746&gt;AF$7,($D1746-SUM($U1746:AF1746))*$E1746*(IF(AF1746&lt;1,IF(MIN(AG$7,$F1746)&gt;$C1746,MIN(AG$7,$F1746)-$C1746+1,0),MIN(AG$7,$F1746)-AF$7))/365,0))</f>
        <v>0</v>
      </c>
      <c r="AH1746" s="4">
        <f>IF($F1746=0,($D1746-SUM($U1746:AG1746))*$E1746*(IF(AG1746&lt;1,IF(MIN(AH$7,$F1746)&gt;$C1746,MIN(AH$7,$F1746)-$C1746+1,0),MIN(AH$7,$F1746)-AG$7))/365,IF($F1746&gt;AG$7,($D1746-SUM($U1746:AG1746))*$E1746*(IF(AG1746&lt;1,IF(MIN(AH$7,$F1746)&gt;$C1746,MIN(AH$7,$F1746)-$C1746+1,0),MIN(AH$7,$F1746)-AG$7))/365,0))</f>
        <v>0</v>
      </c>
      <c r="AI1746" s="4">
        <f>IF($F1746=0,($D1746-SUM($U1746:AH1746))*$E1746*(IF(AH1746&lt;1,IF(MIN(AI$7,$F1746)&gt;$C1746,MIN(AI$7,$F1746)-$C1746+1,0),MIN(AI$7,$F1746)-AH$7))/365,IF($F1746&gt;AH$7,($D1746-SUM($U1746:AH1746))*$E1746*(IF(AH1746&lt;1,IF(MIN(AI$7,$F1746)&gt;$C1746,MIN(AI$7,$F1746)-$C1746+1,0),MIN(AI$7,$F1746)-AH$7))/365,0))</f>
        <v>0</v>
      </c>
      <c r="AJ1746" s="4">
        <f>IF($F1746=0,($D1746-SUM($U1746:AI1746))*$E1746*(IF(AI1746&lt;1,IF(MIN(AJ$7,$F1746)&gt;$C1746,MIN(AJ$7,$F1746)-$C1746+1,0),MIN(AJ$7,$F1746)-AI$7))/365,IF($F1746&gt;AI$7,($D1746-SUM($U1746:AI1746))*$E1746*(IF(AI1746&lt;1,IF(MIN(AJ$7,$F1746)&gt;$C1746,MIN(AJ$7,$F1746)-$C1746+1,0),MIN(AJ$7,$F1746)-AI$7))/365,0))</f>
        <v>0</v>
      </c>
      <c r="AK1746" s="4">
        <f>IF($F1746=0,($D1746-SUM($U1746:AJ1746))*$E1746*(IF(AJ1746&lt;1,IF(MIN(AK$7,$F1746)&gt;$C1746,MIN(AK$7,$F1746)-$C1746+1,0),MIN(AK$7,$F1746)-AJ$7))/365,IF($F1746&gt;AJ$7,($D1746-SUM($U1746:AJ1746))*$E1746*(IF(AJ1746&lt;1,IF(MIN(AK$7,$F1746)&gt;$C1746,MIN(AK$7,$F1746)-$C1746+1,0),MIN(AK$7,$F1746)-AJ$7))/365,0))</f>
        <v>0</v>
      </c>
      <c r="AL1746" s="4">
        <f>IF($F1746=0,($D1746-SUM($U1746:AK1746))*$E1746*(IF(AK1746&lt;1,IF(MIN(AL$7,$F1746)&gt;$C1746,MIN(AL$7,$F1746)-$C1746+1,0),MIN(AL$7,$F1746)-AK$7))/365,IF($F1746&gt;AK$7,($D1746-SUM($U1746:AK1746))*$E1746*(IF(AK1746&lt;1,IF(MIN(AL$7,$F1746)&gt;$C1746,MIN(AL$7,$F1746)-$C1746+1,0),MIN(AL$7,$F1746)-AK$7))/365,0))</f>
        <v>0</v>
      </c>
      <c r="AM1746" s="4">
        <f>IF($F1746=0,($D1746-SUM($U1746:AL1746))*$E1746*(IF(AL1746&lt;1,IF(MIN(AM$7,$F1746)&gt;$C1746,MIN(AM$7,$F1746)-$C1746+1,0),MIN(AM$7,$F1746)-AL$7))/365,IF($F1746&gt;AL$7,($D1746-SUM($U1746:AL1746))*$E1746*(IF(AL1746&lt;1,IF(MIN(AM$7,$F1746)&gt;$C1746,MIN(AM$7,$F1746)-$C1746+1,0),MIN(AM$7,$F1746)-AL$7))/365,0))</f>
        <v>0</v>
      </c>
      <c r="AN1746" s="4">
        <f>IF($F1746=0,($D1746-SUM($U1746:AM1746))*$E1746*(IF(AM1746&lt;1,IF(MIN(AN$7,$F1746)&gt;$C1746,MIN(AN$7,$F1746)-$C1746+1,0),MIN(AN$7,$F1746)-AM$7))/365,IF($F1746&gt;AM$7,($D1746-SUM($U1746:AM1746))*$E1746*(IF(AM1746&lt;1,IF(MIN(AN$7,$F1746)&gt;$C1746,MIN(AN$7,$F1746)-$C1746+1,0),MIN(AN$7,$F1746)-AM$7))/365,0))</f>
        <v>0</v>
      </c>
      <c r="AO1746" s="4">
        <f>IF($F1746=0,($D1746-SUM($U1746:AN1746))*$E1746*(IF(AN1746&lt;1,IF(MIN(AO$7,$F1746)&gt;$C1746,MIN(AO$7,$F1746)-$C1746+1,0),MIN(AO$7,$F1746)-AN$7))/365,IF($F1746&gt;AN$7,($D1746-SUM($U1746:AN1746))*$E1746*(IF(AN1746&lt;1,IF(MIN(AO$7,$F1746)&gt;$C1746,MIN(AO$7,$F1746)-$C1746+1,0),MIN(AO$7,$F1746)-AN$7))/365,0))</f>
        <v>0</v>
      </c>
      <c r="AP1746" s="4">
        <f>IF($F1746=0,($D1746-SUM($U1746:AO1746))*$E1746*(IF(AO1746&lt;1,IF(MIN(AP$7,$F1746)&gt;$C1746,MIN(AP$7,$F1746)-$C1746+1,0),MIN(AP$7,$F1746)-AO$7))/365,IF($F1746&gt;AO$7,($D1746-SUM($U1746:AO1746))*$E1746*(IF(AO1746&lt;1,IF(MIN(AP$7,$F1746)&gt;$C1746,MIN(AP$7,$F1746)-$C1746+1,0),MIN(AP$7,$F1746)-AO$7))/365,0))</f>
        <v>0</v>
      </c>
      <c r="AQ1746" s="4">
        <f>IF($F1746=0,($D1746-SUM($U1746:AP1746))*$E1746*(IF(AP1746&lt;1,IF(MIN(AQ$7,$F1746)&gt;$C1746,MIN(AQ$7,$F1746)-$C1746+1,0),MIN(AQ$7,$F1746)-AP$7))/365,IF($F1746&gt;AP$7,($D1746-SUM($U1746:AP1746))*$E1746*(IF(AP1746&lt;1,IF(MIN(AQ$7,$F1746)&gt;$C1746,MIN(AQ$7,$F1746)-$C1746+1,0),MIN(AQ$7,$F1746)-AP$7))/365,0))</f>
        <v>0</v>
      </c>
      <c r="AR1746" s="4">
        <f>IF($F1746=0,($D1746-SUM($U1746:AQ1746))*$E1746*(IF(AQ1746&lt;1,IF(MIN(AR$7,$F1746)&gt;$C1746,MIN(AR$7,$F1746)-$C1746+1,0),MIN(AR$7,$F1746)-AQ$7))/365,IF($F1746&gt;AQ$7,($D1746-SUM($U1746:AQ1746))*$E1746*(IF(AQ1746&lt;1,IF(MIN(AR$7,$F1746)&gt;$C1746,MIN(AR$7,$F1746)-$C1746+1,0),MIN(AR$7,$F1746)-AQ$7))/365,0))</f>
        <v>0</v>
      </c>
      <c r="AS1746" s="4">
        <f>IF($F1746=0,($D1746-SUM($U1746:AR1746))*$E1746*(IF(AR1746&lt;1,IF(MIN(AS$7,$F1746)&gt;$C1746,MIN(AS$7,$F1746)-$C1746+1,0),MIN(AS$7,$F1746)-AR$7))/365,IF($F1746&gt;AR$7,($D1746-SUM($U1746:AR1746))*$E1746*(IF(AR1746&lt;1,IF(MIN(AS$7,$F1746)&gt;$C1746,MIN(AS$7,$F1746)-$C1746+1,0),MIN(AS$7,$F1746)-AR$7))/365,0))</f>
        <v>0</v>
      </c>
    </row>
    <row r="1747" spans="1:45">
      <c r="A1747" s="15"/>
      <c r="B1747" s="17"/>
      <c r="C1747" s="16"/>
      <c r="D1747" s="15"/>
      <c r="E1747" s="11"/>
      <c r="F1747" s="16"/>
      <c r="G1747" s="15"/>
      <c r="H1747" s="14"/>
      <c r="I1747" s="5"/>
      <c r="J1747" s="13">
        <f>SUM(U1747:AS1747)</f>
        <v>0</v>
      </c>
      <c r="K1747" s="13">
        <f>IF(F1747=0,D1747-J1747,IF(F1747&lt;41730,0,D1747-J1747))</f>
        <v>0</v>
      </c>
      <c r="L1747" s="12">
        <f>IF(K1747=0,0,IF(G1747-((L$7-C1747)/365)&lt;0,0,G1747-((L$7-C1747)/365)))</f>
        <v>0</v>
      </c>
      <c r="M1747" s="4">
        <f>IF(K1747=0,0,D1747*H1747)</f>
        <v>0</v>
      </c>
      <c r="N1747" s="11">
        <f>IFERROR((1-(M1747/K1747)^(1/L1747)),0)</f>
        <v>0</v>
      </c>
      <c r="O1747" s="10">
        <f>IF(F1747&gt;41730,IF(F1747&gt;41730,(F1747-41730)/365,IF(K1747=0,0,IF(G1747-((L$7-C1747)/365)&lt;0,0,G1747-((L$7-C1747)/365)))),1)</f>
        <v>1</v>
      </c>
      <c r="P1747" s="9">
        <f>IF(K1747&lt;M1747,0,IF(L1747=0,K1747-M1747,K1747*N1747*O1747))</f>
        <v>0</v>
      </c>
      <c r="Q1747" s="19">
        <f>IF(F1747&gt;41730,D1747,0)</f>
        <v>0</v>
      </c>
      <c r="R1747" s="18">
        <f>IF(F1747&gt;41730,J1747+P1747,0)</f>
        <v>0</v>
      </c>
      <c r="S1747" s="9">
        <f>IF(F1747&gt;0,0,K1747-P1747)</f>
        <v>0</v>
      </c>
      <c r="T1747" s="5"/>
      <c r="U1747" s="4">
        <f>D1747*E1747*(IF(U$7&gt;$C1747,U$7-$C1747+1,0))/365</f>
        <v>0</v>
      </c>
      <c r="V1747" s="4">
        <f>($D1747-U1747)*$E1747*(IF(U1747&lt;1,IF(V$7&gt;$C1747,V$7-$C1747+1,0),V$7-U$7))/365</f>
        <v>0</v>
      </c>
      <c r="W1747" s="4">
        <f>IF($F1747=0,($D1747-SUM($U1747:V1747))*$E1747*(IF(V1747&lt;1,IF(MIN(W$7,$F1747)&gt;$C1747,MIN(W$7,$F1747)-$C1747+1,0),MIN(W$7,$F1747)-V$7))/365,IF($F1747&gt;V$7,($D1747-SUM($U1747:V1747))*$E1747*(IF(V1747&lt;1,IF(MIN(W$7,$F1747)&gt;$C1747,MIN(W$7,$F1747)-$C1747+1,0),MIN(W$7,$F1747)-V$7))/365,0))</f>
        <v>0</v>
      </c>
      <c r="X1747" s="4">
        <f>IF($F1747=0,($D1747-SUM($U1747:W1747))*$E1747*(IF(W1747&lt;1,IF(MIN(X$7,$F1747)&gt;$C1747,MIN(X$7,$F1747)-$C1747+1,0),MIN(X$7,$F1747)-W$7))/365,IF($F1747&gt;W$7,($D1747-SUM($U1747:W1747))*$E1747*(IF(W1747&lt;1,IF(MIN(X$7,$F1747)&gt;$C1747,MIN(X$7,$F1747)-$C1747+1,0),MIN(X$7,$F1747)-W$7))/365,0))</f>
        <v>0</v>
      </c>
      <c r="Y1747" s="4">
        <f>IF($F1747=0,($D1747-SUM($U1747:X1747))*$E1747*(IF(X1747&lt;1,IF(MIN(Y$7,$F1747)&gt;$C1747,MIN(Y$7,$F1747)-$C1747+1,0),MIN(Y$7,$F1747)-X$7))/365,IF($F1747&gt;X$7,($D1747-SUM($U1747:X1747))*$E1747*(IF(X1747&lt;1,IF(MIN(Y$7,$F1747)&gt;$C1747,MIN(Y$7,$F1747)-$C1747+1,0),MIN(Y$7,$F1747)-X$7))/365,0))</f>
        <v>0</v>
      </c>
      <c r="Z1747" s="4">
        <f>IF($F1747=0,($D1747-SUM($U1747:Y1747))*$E1747*(IF(Y1747&lt;1,IF(MIN(Z$7,$F1747)&gt;$C1747,MIN(Z$7,$F1747)-$C1747+1,0),MIN(Z$7,$F1747)-Y$7))/365,IF($F1747&gt;Y$7,($D1747-SUM($U1747:Y1747))*$E1747*(IF(Y1747&lt;1,IF(MIN(Z$7,$F1747)&gt;$C1747,MIN(Z$7,$F1747)-$C1747+1,0),MIN(Z$7,$F1747)-Y$7))/365,0))</f>
        <v>0</v>
      </c>
      <c r="AA1747" s="4">
        <f>IF($F1747=0,($D1747-SUM($U1747:Z1747))*$E1747*(IF(Z1747&lt;1,IF(MIN(AA$7,$F1747)&gt;$C1747,MIN(AA$7,$F1747)-$C1747+1,0),MIN(AA$7,$F1747)-Z$7))/365,IF($F1747&gt;Z$7,($D1747-SUM($U1747:Z1747))*$E1747*(IF(Z1747&lt;1,IF(MIN(AA$7,$F1747)&gt;$C1747,MIN(AA$7,$F1747)-$C1747+1,0),MIN(AA$7,$F1747)-Z$7))/365,0))</f>
        <v>0</v>
      </c>
      <c r="AB1747" s="4">
        <f>IF($F1747=0,($D1747-SUM($U1747:AA1747))*$E1747*(IF(AA1747&lt;1,IF(MIN(AB$7,$F1747)&gt;$C1747,MIN(AB$7,$F1747)-$C1747+1,0),MIN(AB$7,$F1747)-AA$7))/365,IF($F1747&gt;AA$7,($D1747-SUM($U1747:AA1747))*$E1747*(IF(AA1747&lt;1,IF(MIN(AB$7,$F1747)&gt;$C1747,MIN(AB$7,$F1747)-$C1747+1,0),MIN(AB$7,$F1747)-AA$7))/365,0))</f>
        <v>0</v>
      </c>
      <c r="AC1747" s="4">
        <f>IF($F1747=0,($D1747-SUM($U1747:AB1747))*$E1747*(IF(AB1747&lt;1,IF(MIN(AC$7,$F1747)&gt;$C1747,MIN(AC$7,$F1747)-$C1747+1,0),MIN(AC$7,$F1747)-AB$7))/365,IF($F1747&gt;AB$7,($D1747-SUM($U1747:AB1747))*$E1747*(IF(AB1747&lt;1,IF(MIN(AC$7,$F1747)&gt;$C1747,MIN(AC$7,$F1747)-$C1747+1,0),MIN(AC$7,$F1747)-AB$7))/365,0))</f>
        <v>0</v>
      </c>
      <c r="AD1747" s="4">
        <f>IF($F1747=0,($D1747-SUM($U1747:AC1747))*$E1747*(IF(AC1747&lt;1,IF(MIN(AD$7,$F1747)&gt;$C1747,MIN(AD$7,$F1747)-$C1747+1,0),MIN(AD$7,$F1747)-AC$7))/365,IF($F1747&gt;AC$7,($D1747-SUM($U1747:AC1747))*$E1747*(IF(AC1747&lt;1,IF(MIN(AD$7,$F1747)&gt;$C1747,MIN(AD$7,$F1747)-$C1747+1,0),MIN(AD$7,$F1747)-AC$7))/365,0))</f>
        <v>0</v>
      </c>
      <c r="AE1747" s="4">
        <f>IF($F1747=0,($D1747-SUM($U1747:AD1747))*$E1747*(IF(AD1747&lt;1,IF(MIN(AE$7,$F1747)&gt;$C1747,MIN(AE$7,$F1747)-$C1747+1,0),MIN(AE$7,$F1747)-AD$7))/365,IF($F1747&gt;AD$7,($D1747-SUM($U1747:AD1747))*$E1747*(IF(AD1747&lt;1,IF(MIN(AE$7,$F1747)&gt;$C1747,MIN(AE$7,$F1747)-$C1747+1,0),MIN(AE$7,$F1747)-AD$7))/365,0))</f>
        <v>0</v>
      </c>
      <c r="AF1747" s="4">
        <f>IF($F1747=0,($D1747-SUM($U1747:AE1747))*$E1747*(IF(AE1747&lt;1,IF(MIN(AF$7,$F1747)&gt;$C1747,MIN(AF$7,$F1747)-$C1747+1,0),MIN(AF$7,$F1747)-AE$7))/365,IF($F1747&gt;AE$7,($D1747-SUM($U1747:AE1747))*$E1747*(IF(AE1747&lt;1,IF(MIN(AF$7,$F1747)&gt;$C1747,MIN(AF$7,$F1747)-$C1747+1,0),MIN(AF$7,$F1747)-AE$7))/365,0))</f>
        <v>0</v>
      </c>
      <c r="AG1747" s="4">
        <f>IF($F1747=0,($D1747-SUM($U1747:AF1747))*$E1747*(IF(AF1747&lt;1,IF(MIN(AG$7,$F1747)&gt;$C1747,MIN(AG$7,$F1747)-$C1747+1,0),MIN(AG$7,$F1747)-AF$7))/365,IF($F1747&gt;AF$7,($D1747-SUM($U1747:AF1747))*$E1747*(IF(AF1747&lt;1,IF(MIN(AG$7,$F1747)&gt;$C1747,MIN(AG$7,$F1747)-$C1747+1,0),MIN(AG$7,$F1747)-AF$7))/365,0))</f>
        <v>0</v>
      </c>
      <c r="AH1747" s="4">
        <f>IF($F1747=0,($D1747-SUM($U1747:AG1747))*$E1747*(IF(AG1747&lt;1,IF(MIN(AH$7,$F1747)&gt;$C1747,MIN(AH$7,$F1747)-$C1747+1,0),MIN(AH$7,$F1747)-AG$7))/365,IF($F1747&gt;AG$7,($D1747-SUM($U1747:AG1747))*$E1747*(IF(AG1747&lt;1,IF(MIN(AH$7,$F1747)&gt;$C1747,MIN(AH$7,$F1747)-$C1747+1,0),MIN(AH$7,$F1747)-AG$7))/365,0))</f>
        <v>0</v>
      </c>
      <c r="AI1747" s="4">
        <f>IF($F1747=0,($D1747-SUM($U1747:AH1747))*$E1747*(IF(AH1747&lt;1,IF(MIN(AI$7,$F1747)&gt;$C1747,MIN(AI$7,$F1747)-$C1747+1,0),MIN(AI$7,$F1747)-AH$7))/365,IF($F1747&gt;AH$7,($D1747-SUM($U1747:AH1747))*$E1747*(IF(AH1747&lt;1,IF(MIN(AI$7,$F1747)&gt;$C1747,MIN(AI$7,$F1747)-$C1747+1,0),MIN(AI$7,$F1747)-AH$7))/365,0))</f>
        <v>0</v>
      </c>
      <c r="AJ1747" s="4">
        <f>IF($F1747=0,($D1747-SUM($U1747:AI1747))*$E1747*(IF(AI1747&lt;1,IF(MIN(AJ$7,$F1747)&gt;$C1747,MIN(AJ$7,$F1747)-$C1747+1,0),MIN(AJ$7,$F1747)-AI$7))/365,IF($F1747&gt;AI$7,($D1747-SUM($U1747:AI1747))*$E1747*(IF(AI1747&lt;1,IF(MIN(AJ$7,$F1747)&gt;$C1747,MIN(AJ$7,$F1747)-$C1747+1,0),MIN(AJ$7,$F1747)-AI$7))/365,0))</f>
        <v>0</v>
      </c>
      <c r="AK1747" s="4">
        <f>IF($F1747=0,($D1747-SUM($U1747:AJ1747))*$E1747*(IF(AJ1747&lt;1,IF(MIN(AK$7,$F1747)&gt;$C1747,MIN(AK$7,$F1747)-$C1747+1,0),MIN(AK$7,$F1747)-AJ$7))/365,IF($F1747&gt;AJ$7,($D1747-SUM($U1747:AJ1747))*$E1747*(IF(AJ1747&lt;1,IF(MIN(AK$7,$F1747)&gt;$C1747,MIN(AK$7,$F1747)-$C1747+1,0),MIN(AK$7,$F1747)-AJ$7))/365,0))</f>
        <v>0</v>
      </c>
      <c r="AL1747" s="4">
        <f>IF($F1747=0,($D1747-SUM($U1747:AK1747))*$E1747*(IF(AK1747&lt;1,IF(MIN(AL$7,$F1747)&gt;$C1747,MIN(AL$7,$F1747)-$C1747+1,0),MIN(AL$7,$F1747)-AK$7))/365,IF($F1747&gt;AK$7,($D1747-SUM($U1747:AK1747))*$E1747*(IF(AK1747&lt;1,IF(MIN(AL$7,$F1747)&gt;$C1747,MIN(AL$7,$F1747)-$C1747+1,0),MIN(AL$7,$F1747)-AK$7))/365,0))</f>
        <v>0</v>
      </c>
      <c r="AM1747" s="4">
        <f>IF($F1747=0,($D1747-SUM($U1747:AL1747))*$E1747*(IF(AL1747&lt;1,IF(MIN(AM$7,$F1747)&gt;$C1747,MIN(AM$7,$F1747)-$C1747+1,0),MIN(AM$7,$F1747)-AL$7))/365,IF($F1747&gt;AL$7,($D1747-SUM($U1747:AL1747))*$E1747*(IF(AL1747&lt;1,IF(MIN(AM$7,$F1747)&gt;$C1747,MIN(AM$7,$F1747)-$C1747+1,0),MIN(AM$7,$F1747)-AL$7))/365,0))</f>
        <v>0</v>
      </c>
      <c r="AN1747" s="4">
        <f>IF($F1747=0,($D1747-SUM($U1747:AM1747))*$E1747*(IF(AM1747&lt;1,IF(MIN(AN$7,$F1747)&gt;$C1747,MIN(AN$7,$F1747)-$C1747+1,0),MIN(AN$7,$F1747)-AM$7))/365,IF($F1747&gt;AM$7,($D1747-SUM($U1747:AM1747))*$E1747*(IF(AM1747&lt;1,IF(MIN(AN$7,$F1747)&gt;$C1747,MIN(AN$7,$F1747)-$C1747+1,0),MIN(AN$7,$F1747)-AM$7))/365,0))</f>
        <v>0</v>
      </c>
      <c r="AO1747" s="4">
        <f>IF($F1747=0,($D1747-SUM($U1747:AN1747))*$E1747*(IF(AN1747&lt;1,IF(MIN(AO$7,$F1747)&gt;$C1747,MIN(AO$7,$F1747)-$C1747+1,0),MIN(AO$7,$F1747)-AN$7))/365,IF($F1747&gt;AN$7,($D1747-SUM($U1747:AN1747))*$E1747*(IF(AN1747&lt;1,IF(MIN(AO$7,$F1747)&gt;$C1747,MIN(AO$7,$F1747)-$C1747+1,0),MIN(AO$7,$F1747)-AN$7))/365,0))</f>
        <v>0</v>
      </c>
      <c r="AP1747" s="4">
        <f>IF($F1747=0,($D1747-SUM($U1747:AO1747))*$E1747*(IF(AO1747&lt;1,IF(MIN(AP$7,$F1747)&gt;$C1747,MIN(AP$7,$F1747)-$C1747+1,0),MIN(AP$7,$F1747)-AO$7))/365,IF($F1747&gt;AO$7,($D1747-SUM($U1747:AO1747))*$E1747*(IF(AO1747&lt;1,IF(MIN(AP$7,$F1747)&gt;$C1747,MIN(AP$7,$F1747)-$C1747+1,0),MIN(AP$7,$F1747)-AO$7))/365,0))</f>
        <v>0</v>
      </c>
      <c r="AQ1747" s="4">
        <f>IF($F1747=0,($D1747-SUM($U1747:AP1747))*$E1747*(IF(AP1747&lt;1,IF(MIN(AQ$7,$F1747)&gt;$C1747,MIN(AQ$7,$F1747)-$C1747+1,0),MIN(AQ$7,$F1747)-AP$7))/365,IF($F1747&gt;AP$7,($D1747-SUM($U1747:AP1747))*$E1747*(IF(AP1747&lt;1,IF(MIN(AQ$7,$F1747)&gt;$C1747,MIN(AQ$7,$F1747)-$C1747+1,0),MIN(AQ$7,$F1747)-AP$7))/365,0))</f>
        <v>0</v>
      </c>
      <c r="AR1747" s="4">
        <f>IF($F1747=0,($D1747-SUM($U1747:AQ1747))*$E1747*(IF(AQ1747&lt;1,IF(MIN(AR$7,$F1747)&gt;$C1747,MIN(AR$7,$F1747)-$C1747+1,0),MIN(AR$7,$F1747)-AQ$7))/365,IF($F1747&gt;AQ$7,($D1747-SUM($U1747:AQ1747))*$E1747*(IF(AQ1747&lt;1,IF(MIN(AR$7,$F1747)&gt;$C1747,MIN(AR$7,$F1747)-$C1747+1,0),MIN(AR$7,$F1747)-AQ$7))/365,0))</f>
        <v>0</v>
      </c>
      <c r="AS1747" s="4">
        <f>IF($F1747=0,($D1747-SUM($U1747:AR1747))*$E1747*(IF(AR1747&lt;1,IF(MIN(AS$7,$F1747)&gt;$C1747,MIN(AS$7,$F1747)-$C1747+1,0),MIN(AS$7,$F1747)-AR$7))/365,IF($F1747&gt;AR$7,($D1747-SUM($U1747:AR1747))*$E1747*(IF(AR1747&lt;1,IF(MIN(AS$7,$F1747)&gt;$C1747,MIN(AS$7,$F1747)-$C1747+1,0),MIN(AS$7,$F1747)-AR$7))/365,0))</f>
        <v>0</v>
      </c>
    </row>
    <row r="1748" spans="1:45">
      <c r="A1748" s="15"/>
      <c r="B1748" s="17"/>
      <c r="C1748" s="16"/>
      <c r="D1748" s="15"/>
      <c r="E1748" s="11"/>
      <c r="F1748" s="16"/>
      <c r="G1748" s="15"/>
      <c r="H1748" s="14"/>
      <c r="I1748" s="5"/>
      <c r="J1748" s="13">
        <f>SUM(U1748:AS1748)</f>
        <v>0</v>
      </c>
      <c r="K1748" s="13">
        <f>IF(F1748=0,D1748-J1748,IF(F1748&lt;41730,0,D1748-J1748))</f>
        <v>0</v>
      </c>
      <c r="L1748" s="12">
        <f>IF(K1748=0,0,IF(G1748-((L$7-C1748)/365)&lt;0,0,G1748-((L$7-C1748)/365)))</f>
        <v>0</v>
      </c>
      <c r="M1748" s="4">
        <f>IF(K1748=0,0,D1748*H1748)</f>
        <v>0</v>
      </c>
      <c r="N1748" s="11">
        <f>IFERROR((1-(M1748/K1748)^(1/L1748)),0)</f>
        <v>0</v>
      </c>
      <c r="O1748" s="10">
        <f>IF(F1748&gt;41730,IF(F1748&gt;41730,(F1748-41730)/365,IF(K1748=0,0,IF(G1748-((L$7-C1748)/365)&lt;0,0,G1748-((L$7-C1748)/365)))),1)</f>
        <v>1</v>
      </c>
      <c r="P1748" s="9">
        <f>IF(K1748&lt;M1748,0,IF(L1748=0,K1748-M1748,K1748*N1748*O1748))</f>
        <v>0</v>
      </c>
      <c r="Q1748" s="19">
        <f>IF(F1748&gt;41730,D1748,0)</f>
        <v>0</v>
      </c>
      <c r="R1748" s="18">
        <f>IF(F1748&gt;41730,J1748+P1748,0)</f>
        <v>0</v>
      </c>
      <c r="S1748" s="9">
        <f>IF(F1748&gt;0,0,K1748-P1748)</f>
        <v>0</v>
      </c>
      <c r="T1748" s="5"/>
      <c r="U1748" s="4">
        <f>D1748*E1748*(IF(U$7&gt;$C1748,U$7-$C1748+1,0))/365</f>
        <v>0</v>
      </c>
      <c r="V1748" s="4">
        <f>($D1748-U1748)*$E1748*(IF(U1748&lt;1,IF(V$7&gt;$C1748,V$7-$C1748+1,0),V$7-U$7))/365</f>
        <v>0</v>
      </c>
      <c r="W1748" s="4">
        <f>IF($F1748=0,($D1748-SUM($U1748:V1748))*$E1748*(IF(V1748&lt;1,IF(MIN(W$7,$F1748)&gt;$C1748,MIN(W$7,$F1748)-$C1748+1,0),MIN(W$7,$F1748)-V$7))/365,IF($F1748&gt;V$7,($D1748-SUM($U1748:V1748))*$E1748*(IF(V1748&lt;1,IF(MIN(W$7,$F1748)&gt;$C1748,MIN(W$7,$F1748)-$C1748+1,0),MIN(W$7,$F1748)-V$7))/365,0))</f>
        <v>0</v>
      </c>
      <c r="X1748" s="4">
        <f>IF($F1748=0,($D1748-SUM($U1748:W1748))*$E1748*(IF(W1748&lt;1,IF(MIN(X$7,$F1748)&gt;$C1748,MIN(X$7,$F1748)-$C1748+1,0),MIN(X$7,$F1748)-W$7))/365,IF($F1748&gt;W$7,($D1748-SUM($U1748:W1748))*$E1748*(IF(W1748&lt;1,IF(MIN(X$7,$F1748)&gt;$C1748,MIN(X$7,$F1748)-$C1748+1,0),MIN(X$7,$F1748)-W$7))/365,0))</f>
        <v>0</v>
      </c>
      <c r="Y1748" s="4">
        <f>IF($F1748=0,($D1748-SUM($U1748:X1748))*$E1748*(IF(X1748&lt;1,IF(MIN(Y$7,$F1748)&gt;$C1748,MIN(Y$7,$F1748)-$C1748+1,0),MIN(Y$7,$F1748)-X$7))/365,IF($F1748&gt;X$7,($D1748-SUM($U1748:X1748))*$E1748*(IF(X1748&lt;1,IF(MIN(Y$7,$F1748)&gt;$C1748,MIN(Y$7,$F1748)-$C1748+1,0),MIN(Y$7,$F1748)-X$7))/365,0))</f>
        <v>0</v>
      </c>
      <c r="Z1748" s="4">
        <f>IF($F1748=0,($D1748-SUM($U1748:Y1748))*$E1748*(IF(Y1748&lt;1,IF(MIN(Z$7,$F1748)&gt;$C1748,MIN(Z$7,$F1748)-$C1748+1,0),MIN(Z$7,$F1748)-Y$7))/365,IF($F1748&gt;Y$7,($D1748-SUM($U1748:Y1748))*$E1748*(IF(Y1748&lt;1,IF(MIN(Z$7,$F1748)&gt;$C1748,MIN(Z$7,$F1748)-$C1748+1,0),MIN(Z$7,$F1748)-Y$7))/365,0))</f>
        <v>0</v>
      </c>
      <c r="AA1748" s="4">
        <f>IF($F1748=0,($D1748-SUM($U1748:Z1748))*$E1748*(IF(Z1748&lt;1,IF(MIN(AA$7,$F1748)&gt;$C1748,MIN(AA$7,$F1748)-$C1748+1,0),MIN(AA$7,$F1748)-Z$7))/365,IF($F1748&gt;Z$7,($D1748-SUM($U1748:Z1748))*$E1748*(IF(Z1748&lt;1,IF(MIN(AA$7,$F1748)&gt;$C1748,MIN(AA$7,$F1748)-$C1748+1,0),MIN(AA$7,$F1748)-Z$7))/365,0))</f>
        <v>0</v>
      </c>
      <c r="AB1748" s="4">
        <f>IF($F1748=0,($D1748-SUM($U1748:AA1748))*$E1748*(IF(AA1748&lt;1,IF(MIN(AB$7,$F1748)&gt;$C1748,MIN(AB$7,$F1748)-$C1748+1,0),MIN(AB$7,$F1748)-AA$7))/365,IF($F1748&gt;AA$7,($D1748-SUM($U1748:AA1748))*$E1748*(IF(AA1748&lt;1,IF(MIN(AB$7,$F1748)&gt;$C1748,MIN(AB$7,$F1748)-$C1748+1,0),MIN(AB$7,$F1748)-AA$7))/365,0))</f>
        <v>0</v>
      </c>
      <c r="AC1748" s="4">
        <f>IF($F1748=0,($D1748-SUM($U1748:AB1748))*$E1748*(IF(AB1748&lt;1,IF(MIN(AC$7,$F1748)&gt;$C1748,MIN(AC$7,$F1748)-$C1748+1,0),MIN(AC$7,$F1748)-AB$7))/365,IF($F1748&gt;AB$7,($D1748-SUM($U1748:AB1748))*$E1748*(IF(AB1748&lt;1,IF(MIN(AC$7,$F1748)&gt;$C1748,MIN(AC$7,$F1748)-$C1748+1,0),MIN(AC$7,$F1748)-AB$7))/365,0))</f>
        <v>0</v>
      </c>
      <c r="AD1748" s="4">
        <f>IF($F1748=0,($D1748-SUM($U1748:AC1748))*$E1748*(IF(AC1748&lt;1,IF(MIN(AD$7,$F1748)&gt;$C1748,MIN(AD$7,$F1748)-$C1748+1,0),MIN(AD$7,$F1748)-AC$7))/365,IF($F1748&gt;AC$7,($D1748-SUM($U1748:AC1748))*$E1748*(IF(AC1748&lt;1,IF(MIN(AD$7,$F1748)&gt;$C1748,MIN(AD$7,$F1748)-$C1748+1,0),MIN(AD$7,$F1748)-AC$7))/365,0))</f>
        <v>0</v>
      </c>
      <c r="AE1748" s="4">
        <f>IF($F1748=0,($D1748-SUM($U1748:AD1748))*$E1748*(IF(AD1748&lt;1,IF(MIN(AE$7,$F1748)&gt;$C1748,MIN(AE$7,$F1748)-$C1748+1,0),MIN(AE$7,$F1748)-AD$7))/365,IF($F1748&gt;AD$7,($D1748-SUM($U1748:AD1748))*$E1748*(IF(AD1748&lt;1,IF(MIN(AE$7,$F1748)&gt;$C1748,MIN(AE$7,$F1748)-$C1748+1,0),MIN(AE$7,$F1748)-AD$7))/365,0))</f>
        <v>0</v>
      </c>
      <c r="AF1748" s="4">
        <f>IF($F1748=0,($D1748-SUM($U1748:AE1748))*$E1748*(IF(AE1748&lt;1,IF(MIN(AF$7,$F1748)&gt;$C1748,MIN(AF$7,$F1748)-$C1748+1,0),MIN(AF$7,$F1748)-AE$7))/365,IF($F1748&gt;AE$7,($D1748-SUM($U1748:AE1748))*$E1748*(IF(AE1748&lt;1,IF(MIN(AF$7,$F1748)&gt;$C1748,MIN(AF$7,$F1748)-$C1748+1,0),MIN(AF$7,$F1748)-AE$7))/365,0))</f>
        <v>0</v>
      </c>
      <c r="AG1748" s="4">
        <f>IF($F1748=0,($D1748-SUM($U1748:AF1748))*$E1748*(IF(AF1748&lt;1,IF(MIN(AG$7,$F1748)&gt;$C1748,MIN(AG$7,$F1748)-$C1748+1,0),MIN(AG$7,$F1748)-AF$7))/365,IF($F1748&gt;AF$7,($D1748-SUM($U1748:AF1748))*$E1748*(IF(AF1748&lt;1,IF(MIN(AG$7,$F1748)&gt;$C1748,MIN(AG$7,$F1748)-$C1748+1,0),MIN(AG$7,$F1748)-AF$7))/365,0))</f>
        <v>0</v>
      </c>
      <c r="AH1748" s="4">
        <f>IF($F1748=0,($D1748-SUM($U1748:AG1748))*$E1748*(IF(AG1748&lt;1,IF(MIN(AH$7,$F1748)&gt;$C1748,MIN(AH$7,$F1748)-$C1748+1,0),MIN(AH$7,$F1748)-AG$7))/365,IF($F1748&gt;AG$7,($D1748-SUM($U1748:AG1748))*$E1748*(IF(AG1748&lt;1,IF(MIN(AH$7,$F1748)&gt;$C1748,MIN(AH$7,$F1748)-$C1748+1,0),MIN(AH$7,$F1748)-AG$7))/365,0))</f>
        <v>0</v>
      </c>
      <c r="AI1748" s="4">
        <f>IF($F1748=0,($D1748-SUM($U1748:AH1748))*$E1748*(IF(AH1748&lt;1,IF(MIN(AI$7,$F1748)&gt;$C1748,MIN(AI$7,$F1748)-$C1748+1,0),MIN(AI$7,$F1748)-AH$7))/365,IF($F1748&gt;AH$7,($D1748-SUM($U1748:AH1748))*$E1748*(IF(AH1748&lt;1,IF(MIN(AI$7,$F1748)&gt;$C1748,MIN(AI$7,$F1748)-$C1748+1,0),MIN(AI$7,$F1748)-AH$7))/365,0))</f>
        <v>0</v>
      </c>
      <c r="AJ1748" s="4">
        <f>IF($F1748=0,($D1748-SUM($U1748:AI1748))*$E1748*(IF(AI1748&lt;1,IF(MIN(AJ$7,$F1748)&gt;$C1748,MIN(AJ$7,$F1748)-$C1748+1,0),MIN(AJ$7,$F1748)-AI$7))/365,IF($F1748&gt;AI$7,($D1748-SUM($U1748:AI1748))*$E1748*(IF(AI1748&lt;1,IF(MIN(AJ$7,$F1748)&gt;$C1748,MIN(AJ$7,$F1748)-$C1748+1,0),MIN(AJ$7,$F1748)-AI$7))/365,0))</f>
        <v>0</v>
      </c>
      <c r="AK1748" s="4">
        <f>IF($F1748=0,($D1748-SUM($U1748:AJ1748))*$E1748*(IF(AJ1748&lt;1,IF(MIN(AK$7,$F1748)&gt;$C1748,MIN(AK$7,$F1748)-$C1748+1,0),MIN(AK$7,$F1748)-AJ$7))/365,IF($F1748&gt;AJ$7,($D1748-SUM($U1748:AJ1748))*$E1748*(IF(AJ1748&lt;1,IF(MIN(AK$7,$F1748)&gt;$C1748,MIN(AK$7,$F1748)-$C1748+1,0),MIN(AK$7,$F1748)-AJ$7))/365,0))</f>
        <v>0</v>
      </c>
      <c r="AL1748" s="4">
        <f>IF($F1748=0,($D1748-SUM($U1748:AK1748))*$E1748*(IF(AK1748&lt;1,IF(MIN(AL$7,$F1748)&gt;$C1748,MIN(AL$7,$F1748)-$C1748+1,0),MIN(AL$7,$F1748)-AK$7))/365,IF($F1748&gt;AK$7,($D1748-SUM($U1748:AK1748))*$E1748*(IF(AK1748&lt;1,IF(MIN(AL$7,$F1748)&gt;$C1748,MIN(AL$7,$F1748)-$C1748+1,0),MIN(AL$7,$F1748)-AK$7))/365,0))</f>
        <v>0</v>
      </c>
      <c r="AM1748" s="4">
        <f>IF($F1748=0,($D1748-SUM($U1748:AL1748))*$E1748*(IF(AL1748&lt;1,IF(MIN(AM$7,$F1748)&gt;$C1748,MIN(AM$7,$F1748)-$C1748+1,0),MIN(AM$7,$F1748)-AL$7))/365,IF($F1748&gt;AL$7,($D1748-SUM($U1748:AL1748))*$E1748*(IF(AL1748&lt;1,IF(MIN(AM$7,$F1748)&gt;$C1748,MIN(AM$7,$F1748)-$C1748+1,0),MIN(AM$7,$F1748)-AL$7))/365,0))</f>
        <v>0</v>
      </c>
      <c r="AN1748" s="4">
        <f>IF($F1748=0,($D1748-SUM($U1748:AM1748))*$E1748*(IF(AM1748&lt;1,IF(MIN(AN$7,$F1748)&gt;$C1748,MIN(AN$7,$F1748)-$C1748+1,0),MIN(AN$7,$F1748)-AM$7))/365,IF($F1748&gt;AM$7,($D1748-SUM($U1748:AM1748))*$E1748*(IF(AM1748&lt;1,IF(MIN(AN$7,$F1748)&gt;$C1748,MIN(AN$7,$F1748)-$C1748+1,0),MIN(AN$7,$F1748)-AM$7))/365,0))</f>
        <v>0</v>
      </c>
      <c r="AO1748" s="4">
        <f>IF($F1748=0,($D1748-SUM($U1748:AN1748))*$E1748*(IF(AN1748&lt;1,IF(MIN(AO$7,$F1748)&gt;$C1748,MIN(AO$7,$F1748)-$C1748+1,0),MIN(AO$7,$F1748)-AN$7))/365,IF($F1748&gt;AN$7,($D1748-SUM($U1748:AN1748))*$E1748*(IF(AN1748&lt;1,IF(MIN(AO$7,$F1748)&gt;$C1748,MIN(AO$7,$F1748)-$C1748+1,0),MIN(AO$7,$F1748)-AN$7))/365,0))</f>
        <v>0</v>
      </c>
      <c r="AP1748" s="4">
        <f>IF($F1748=0,($D1748-SUM($U1748:AO1748))*$E1748*(IF(AO1748&lt;1,IF(MIN(AP$7,$F1748)&gt;$C1748,MIN(AP$7,$F1748)-$C1748+1,0),MIN(AP$7,$F1748)-AO$7))/365,IF($F1748&gt;AO$7,($D1748-SUM($U1748:AO1748))*$E1748*(IF(AO1748&lt;1,IF(MIN(AP$7,$F1748)&gt;$C1748,MIN(AP$7,$F1748)-$C1748+1,0),MIN(AP$7,$F1748)-AO$7))/365,0))</f>
        <v>0</v>
      </c>
      <c r="AQ1748" s="4">
        <f>IF($F1748=0,($D1748-SUM($U1748:AP1748))*$E1748*(IF(AP1748&lt;1,IF(MIN(AQ$7,$F1748)&gt;$C1748,MIN(AQ$7,$F1748)-$C1748+1,0),MIN(AQ$7,$F1748)-AP$7))/365,IF($F1748&gt;AP$7,($D1748-SUM($U1748:AP1748))*$E1748*(IF(AP1748&lt;1,IF(MIN(AQ$7,$F1748)&gt;$C1748,MIN(AQ$7,$F1748)-$C1748+1,0),MIN(AQ$7,$F1748)-AP$7))/365,0))</f>
        <v>0</v>
      </c>
      <c r="AR1748" s="4">
        <f>IF($F1748=0,($D1748-SUM($U1748:AQ1748))*$E1748*(IF(AQ1748&lt;1,IF(MIN(AR$7,$F1748)&gt;$C1748,MIN(AR$7,$F1748)-$C1748+1,0),MIN(AR$7,$F1748)-AQ$7))/365,IF($F1748&gt;AQ$7,($D1748-SUM($U1748:AQ1748))*$E1748*(IF(AQ1748&lt;1,IF(MIN(AR$7,$F1748)&gt;$C1748,MIN(AR$7,$F1748)-$C1748+1,0),MIN(AR$7,$F1748)-AQ$7))/365,0))</f>
        <v>0</v>
      </c>
      <c r="AS1748" s="4">
        <f>IF($F1748=0,($D1748-SUM($U1748:AR1748))*$E1748*(IF(AR1748&lt;1,IF(MIN(AS$7,$F1748)&gt;$C1748,MIN(AS$7,$F1748)-$C1748+1,0),MIN(AS$7,$F1748)-AR$7))/365,IF($F1748&gt;AR$7,($D1748-SUM($U1748:AR1748))*$E1748*(IF(AR1748&lt;1,IF(MIN(AS$7,$F1748)&gt;$C1748,MIN(AS$7,$F1748)-$C1748+1,0),MIN(AS$7,$F1748)-AR$7))/365,0))</f>
        <v>0</v>
      </c>
    </row>
    <row r="1749" spans="1:45">
      <c r="A1749" s="15"/>
      <c r="B1749" s="17"/>
      <c r="C1749" s="16"/>
      <c r="D1749" s="15"/>
      <c r="E1749" s="11"/>
      <c r="F1749" s="16"/>
      <c r="G1749" s="15"/>
      <c r="H1749" s="14"/>
      <c r="I1749" s="5"/>
      <c r="J1749" s="13">
        <f>SUM(U1749:AS1749)</f>
        <v>0</v>
      </c>
      <c r="K1749" s="13">
        <f>IF(F1749=0,D1749-J1749,IF(F1749&lt;41730,0,D1749-J1749))</f>
        <v>0</v>
      </c>
      <c r="L1749" s="12">
        <f>IF(K1749=0,0,IF(G1749-((L$7-C1749)/365)&lt;0,0,G1749-((L$7-C1749)/365)))</f>
        <v>0</v>
      </c>
      <c r="M1749" s="4">
        <f>IF(K1749=0,0,D1749*H1749)</f>
        <v>0</v>
      </c>
      <c r="N1749" s="11">
        <f>IFERROR((1-(M1749/K1749)^(1/L1749)),0)</f>
        <v>0</v>
      </c>
      <c r="O1749" s="10">
        <f>IF(F1749&gt;41730,IF(F1749&gt;41730,(F1749-41730)/365,IF(K1749=0,0,IF(G1749-((L$7-C1749)/365)&lt;0,0,G1749-((L$7-C1749)/365)))),1)</f>
        <v>1</v>
      </c>
      <c r="P1749" s="9">
        <f>IF(K1749&lt;M1749,0,IF(L1749=0,K1749-M1749,K1749*N1749*O1749))</f>
        <v>0</v>
      </c>
      <c r="Q1749" s="19">
        <f>IF(F1749&gt;41730,D1749,0)</f>
        <v>0</v>
      </c>
      <c r="R1749" s="18">
        <f>IF(F1749&gt;41730,J1749+P1749,0)</f>
        <v>0</v>
      </c>
      <c r="S1749" s="9">
        <f>IF(F1749&gt;0,0,K1749-P1749)</f>
        <v>0</v>
      </c>
      <c r="T1749" s="5"/>
      <c r="U1749" s="4">
        <f>D1749*E1749*(IF(U$7&gt;$C1749,U$7-$C1749+1,0))/365</f>
        <v>0</v>
      </c>
      <c r="V1749" s="4">
        <f>($D1749-U1749)*$E1749*(IF(U1749&lt;1,IF(V$7&gt;$C1749,V$7-$C1749+1,0),V$7-U$7))/365</f>
        <v>0</v>
      </c>
      <c r="W1749" s="4">
        <f>IF($F1749=0,($D1749-SUM($U1749:V1749))*$E1749*(IF(V1749&lt;1,IF(MIN(W$7,$F1749)&gt;$C1749,MIN(W$7,$F1749)-$C1749+1,0),MIN(W$7,$F1749)-V$7))/365,IF($F1749&gt;V$7,($D1749-SUM($U1749:V1749))*$E1749*(IF(V1749&lt;1,IF(MIN(W$7,$F1749)&gt;$C1749,MIN(W$7,$F1749)-$C1749+1,0),MIN(W$7,$F1749)-V$7))/365,0))</f>
        <v>0</v>
      </c>
      <c r="X1749" s="4">
        <f>IF($F1749=0,($D1749-SUM($U1749:W1749))*$E1749*(IF(W1749&lt;1,IF(MIN(X$7,$F1749)&gt;$C1749,MIN(X$7,$F1749)-$C1749+1,0),MIN(X$7,$F1749)-W$7))/365,IF($F1749&gt;W$7,($D1749-SUM($U1749:W1749))*$E1749*(IF(W1749&lt;1,IF(MIN(X$7,$F1749)&gt;$C1749,MIN(X$7,$F1749)-$C1749+1,0),MIN(X$7,$F1749)-W$7))/365,0))</f>
        <v>0</v>
      </c>
      <c r="Y1749" s="4">
        <f>IF($F1749=0,($D1749-SUM($U1749:X1749))*$E1749*(IF(X1749&lt;1,IF(MIN(Y$7,$F1749)&gt;$C1749,MIN(Y$7,$F1749)-$C1749+1,0),MIN(Y$7,$F1749)-X$7))/365,IF($F1749&gt;X$7,($D1749-SUM($U1749:X1749))*$E1749*(IF(X1749&lt;1,IF(MIN(Y$7,$F1749)&gt;$C1749,MIN(Y$7,$F1749)-$C1749+1,0),MIN(Y$7,$F1749)-X$7))/365,0))</f>
        <v>0</v>
      </c>
      <c r="Z1749" s="4">
        <f>IF($F1749=0,($D1749-SUM($U1749:Y1749))*$E1749*(IF(Y1749&lt;1,IF(MIN(Z$7,$F1749)&gt;$C1749,MIN(Z$7,$F1749)-$C1749+1,0),MIN(Z$7,$F1749)-Y$7))/365,IF($F1749&gt;Y$7,($D1749-SUM($U1749:Y1749))*$E1749*(IF(Y1749&lt;1,IF(MIN(Z$7,$F1749)&gt;$C1749,MIN(Z$7,$F1749)-$C1749+1,0),MIN(Z$7,$F1749)-Y$7))/365,0))</f>
        <v>0</v>
      </c>
      <c r="AA1749" s="4">
        <f>IF($F1749=0,($D1749-SUM($U1749:Z1749))*$E1749*(IF(Z1749&lt;1,IF(MIN(AA$7,$F1749)&gt;$C1749,MIN(AA$7,$F1749)-$C1749+1,0),MIN(AA$7,$F1749)-Z$7))/365,IF($F1749&gt;Z$7,($D1749-SUM($U1749:Z1749))*$E1749*(IF(Z1749&lt;1,IF(MIN(AA$7,$F1749)&gt;$C1749,MIN(AA$7,$F1749)-$C1749+1,0),MIN(AA$7,$F1749)-Z$7))/365,0))</f>
        <v>0</v>
      </c>
      <c r="AB1749" s="4">
        <f>IF($F1749=0,($D1749-SUM($U1749:AA1749))*$E1749*(IF(AA1749&lt;1,IF(MIN(AB$7,$F1749)&gt;$C1749,MIN(AB$7,$F1749)-$C1749+1,0),MIN(AB$7,$F1749)-AA$7))/365,IF($F1749&gt;AA$7,($D1749-SUM($U1749:AA1749))*$E1749*(IF(AA1749&lt;1,IF(MIN(AB$7,$F1749)&gt;$C1749,MIN(AB$7,$F1749)-$C1749+1,0),MIN(AB$7,$F1749)-AA$7))/365,0))</f>
        <v>0</v>
      </c>
      <c r="AC1749" s="4">
        <f>IF($F1749=0,($D1749-SUM($U1749:AB1749))*$E1749*(IF(AB1749&lt;1,IF(MIN(AC$7,$F1749)&gt;$C1749,MIN(AC$7,$F1749)-$C1749+1,0),MIN(AC$7,$F1749)-AB$7))/365,IF($F1749&gt;AB$7,($D1749-SUM($U1749:AB1749))*$E1749*(IF(AB1749&lt;1,IF(MIN(AC$7,$F1749)&gt;$C1749,MIN(AC$7,$F1749)-$C1749+1,0),MIN(AC$7,$F1749)-AB$7))/365,0))</f>
        <v>0</v>
      </c>
      <c r="AD1749" s="4">
        <f>IF($F1749=0,($D1749-SUM($U1749:AC1749))*$E1749*(IF(AC1749&lt;1,IF(MIN(AD$7,$F1749)&gt;$C1749,MIN(AD$7,$F1749)-$C1749+1,0),MIN(AD$7,$F1749)-AC$7))/365,IF($F1749&gt;AC$7,($D1749-SUM($U1749:AC1749))*$E1749*(IF(AC1749&lt;1,IF(MIN(AD$7,$F1749)&gt;$C1749,MIN(AD$7,$F1749)-$C1749+1,0),MIN(AD$7,$F1749)-AC$7))/365,0))</f>
        <v>0</v>
      </c>
      <c r="AE1749" s="4">
        <f>IF($F1749=0,($D1749-SUM($U1749:AD1749))*$E1749*(IF(AD1749&lt;1,IF(MIN(AE$7,$F1749)&gt;$C1749,MIN(AE$7,$F1749)-$C1749+1,0),MIN(AE$7,$F1749)-AD$7))/365,IF($F1749&gt;AD$7,($D1749-SUM($U1749:AD1749))*$E1749*(IF(AD1749&lt;1,IF(MIN(AE$7,$F1749)&gt;$C1749,MIN(AE$7,$F1749)-$C1749+1,0),MIN(AE$7,$F1749)-AD$7))/365,0))</f>
        <v>0</v>
      </c>
      <c r="AF1749" s="4">
        <f>IF($F1749=0,($D1749-SUM($U1749:AE1749))*$E1749*(IF(AE1749&lt;1,IF(MIN(AF$7,$F1749)&gt;$C1749,MIN(AF$7,$F1749)-$C1749+1,0),MIN(AF$7,$F1749)-AE$7))/365,IF($F1749&gt;AE$7,($D1749-SUM($U1749:AE1749))*$E1749*(IF(AE1749&lt;1,IF(MIN(AF$7,$F1749)&gt;$C1749,MIN(AF$7,$F1749)-$C1749+1,0),MIN(AF$7,$F1749)-AE$7))/365,0))</f>
        <v>0</v>
      </c>
      <c r="AG1749" s="4">
        <f>IF($F1749=0,($D1749-SUM($U1749:AF1749))*$E1749*(IF(AF1749&lt;1,IF(MIN(AG$7,$F1749)&gt;$C1749,MIN(AG$7,$F1749)-$C1749+1,0),MIN(AG$7,$F1749)-AF$7))/365,IF($F1749&gt;AF$7,($D1749-SUM($U1749:AF1749))*$E1749*(IF(AF1749&lt;1,IF(MIN(AG$7,$F1749)&gt;$C1749,MIN(AG$7,$F1749)-$C1749+1,0),MIN(AG$7,$F1749)-AF$7))/365,0))</f>
        <v>0</v>
      </c>
      <c r="AH1749" s="4">
        <f>IF($F1749=0,($D1749-SUM($U1749:AG1749))*$E1749*(IF(AG1749&lt;1,IF(MIN(AH$7,$F1749)&gt;$C1749,MIN(AH$7,$F1749)-$C1749+1,0),MIN(AH$7,$F1749)-AG$7))/365,IF($F1749&gt;AG$7,($D1749-SUM($U1749:AG1749))*$E1749*(IF(AG1749&lt;1,IF(MIN(AH$7,$F1749)&gt;$C1749,MIN(AH$7,$F1749)-$C1749+1,0),MIN(AH$7,$F1749)-AG$7))/365,0))</f>
        <v>0</v>
      </c>
      <c r="AI1749" s="4">
        <f>IF($F1749=0,($D1749-SUM($U1749:AH1749))*$E1749*(IF(AH1749&lt;1,IF(MIN(AI$7,$F1749)&gt;$C1749,MIN(AI$7,$F1749)-$C1749+1,0),MIN(AI$7,$F1749)-AH$7))/365,IF($F1749&gt;AH$7,($D1749-SUM($U1749:AH1749))*$E1749*(IF(AH1749&lt;1,IF(MIN(AI$7,$F1749)&gt;$C1749,MIN(AI$7,$F1749)-$C1749+1,0),MIN(AI$7,$F1749)-AH$7))/365,0))</f>
        <v>0</v>
      </c>
      <c r="AJ1749" s="4">
        <f>IF($F1749=0,($D1749-SUM($U1749:AI1749))*$E1749*(IF(AI1749&lt;1,IF(MIN(AJ$7,$F1749)&gt;$C1749,MIN(AJ$7,$F1749)-$C1749+1,0),MIN(AJ$7,$F1749)-AI$7))/365,IF($F1749&gt;AI$7,($D1749-SUM($U1749:AI1749))*$E1749*(IF(AI1749&lt;1,IF(MIN(AJ$7,$F1749)&gt;$C1749,MIN(AJ$7,$F1749)-$C1749+1,0),MIN(AJ$7,$F1749)-AI$7))/365,0))</f>
        <v>0</v>
      </c>
      <c r="AK1749" s="4">
        <f>IF($F1749=0,($D1749-SUM($U1749:AJ1749))*$E1749*(IF(AJ1749&lt;1,IF(MIN(AK$7,$F1749)&gt;$C1749,MIN(AK$7,$F1749)-$C1749+1,0),MIN(AK$7,$F1749)-AJ$7))/365,IF($F1749&gt;AJ$7,($D1749-SUM($U1749:AJ1749))*$E1749*(IF(AJ1749&lt;1,IF(MIN(AK$7,$F1749)&gt;$C1749,MIN(AK$7,$F1749)-$C1749+1,0),MIN(AK$7,$F1749)-AJ$7))/365,0))</f>
        <v>0</v>
      </c>
      <c r="AL1749" s="4">
        <f>IF($F1749=0,($D1749-SUM($U1749:AK1749))*$E1749*(IF(AK1749&lt;1,IF(MIN(AL$7,$F1749)&gt;$C1749,MIN(AL$7,$F1749)-$C1749+1,0),MIN(AL$7,$F1749)-AK$7))/365,IF($F1749&gt;AK$7,($D1749-SUM($U1749:AK1749))*$E1749*(IF(AK1749&lt;1,IF(MIN(AL$7,$F1749)&gt;$C1749,MIN(AL$7,$F1749)-$C1749+1,0),MIN(AL$7,$F1749)-AK$7))/365,0))</f>
        <v>0</v>
      </c>
      <c r="AM1749" s="4">
        <f>IF($F1749=0,($D1749-SUM($U1749:AL1749))*$E1749*(IF(AL1749&lt;1,IF(MIN(AM$7,$F1749)&gt;$C1749,MIN(AM$7,$F1749)-$C1749+1,0),MIN(AM$7,$F1749)-AL$7))/365,IF($F1749&gt;AL$7,($D1749-SUM($U1749:AL1749))*$E1749*(IF(AL1749&lt;1,IF(MIN(AM$7,$F1749)&gt;$C1749,MIN(AM$7,$F1749)-$C1749+1,0),MIN(AM$7,$F1749)-AL$7))/365,0))</f>
        <v>0</v>
      </c>
      <c r="AN1749" s="4">
        <f>IF($F1749=0,($D1749-SUM($U1749:AM1749))*$E1749*(IF(AM1749&lt;1,IF(MIN(AN$7,$F1749)&gt;$C1749,MIN(AN$7,$F1749)-$C1749+1,0),MIN(AN$7,$F1749)-AM$7))/365,IF($F1749&gt;AM$7,($D1749-SUM($U1749:AM1749))*$E1749*(IF(AM1749&lt;1,IF(MIN(AN$7,$F1749)&gt;$C1749,MIN(AN$7,$F1749)-$C1749+1,0),MIN(AN$7,$F1749)-AM$7))/365,0))</f>
        <v>0</v>
      </c>
      <c r="AO1749" s="4">
        <f>IF($F1749=0,($D1749-SUM($U1749:AN1749))*$E1749*(IF(AN1749&lt;1,IF(MIN(AO$7,$F1749)&gt;$C1749,MIN(AO$7,$F1749)-$C1749+1,0),MIN(AO$7,$F1749)-AN$7))/365,IF($F1749&gt;AN$7,($D1749-SUM($U1749:AN1749))*$E1749*(IF(AN1749&lt;1,IF(MIN(AO$7,$F1749)&gt;$C1749,MIN(AO$7,$F1749)-$C1749+1,0),MIN(AO$7,$F1749)-AN$7))/365,0))</f>
        <v>0</v>
      </c>
      <c r="AP1749" s="4">
        <f>IF($F1749=0,($D1749-SUM($U1749:AO1749))*$E1749*(IF(AO1749&lt;1,IF(MIN(AP$7,$F1749)&gt;$C1749,MIN(AP$7,$F1749)-$C1749+1,0),MIN(AP$7,$F1749)-AO$7))/365,IF($F1749&gt;AO$7,($D1749-SUM($U1749:AO1749))*$E1749*(IF(AO1749&lt;1,IF(MIN(AP$7,$F1749)&gt;$C1749,MIN(AP$7,$F1749)-$C1749+1,0),MIN(AP$7,$F1749)-AO$7))/365,0))</f>
        <v>0</v>
      </c>
      <c r="AQ1749" s="4">
        <f>IF($F1749=0,($D1749-SUM($U1749:AP1749))*$E1749*(IF(AP1749&lt;1,IF(MIN(AQ$7,$F1749)&gt;$C1749,MIN(AQ$7,$F1749)-$C1749+1,0),MIN(AQ$7,$F1749)-AP$7))/365,IF($F1749&gt;AP$7,($D1749-SUM($U1749:AP1749))*$E1749*(IF(AP1749&lt;1,IF(MIN(AQ$7,$F1749)&gt;$C1749,MIN(AQ$7,$F1749)-$C1749+1,0),MIN(AQ$7,$F1749)-AP$7))/365,0))</f>
        <v>0</v>
      </c>
      <c r="AR1749" s="4">
        <f>IF($F1749=0,($D1749-SUM($U1749:AQ1749))*$E1749*(IF(AQ1749&lt;1,IF(MIN(AR$7,$F1749)&gt;$C1749,MIN(AR$7,$F1749)-$C1749+1,0),MIN(AR$7,$F1749)-AQ$7))/365,IF($F1749&gt;AQ$7,($D1749-SUM($U1749:AQ1749))*$E1749*(IF(AQ1749&lt;1,IF(MIN(AR$7,$F1749)&gt;$C1749,MIN(AR$7,$F1749)-$C1749+1,0),MIN(AR$7,$F1749)-AQ$7))/365,0))</f>
        <v>0</v>
      </c>
      <c r="AS1749" s="4">
        <f>IF($F1749=0,($D1749-SUM($U1749:AR1749))*$E1749*(IF(AR1749&lt;1,IF(MIN(AS$7,$F1749)&gt;$C1749,MIN(AS$7,$F1749)-$C1749+1,0),MIN(AS$7,$F1749)-AR$7))/365,IF($F1749&gt;AR$7,($D1749-SUM($U1749:AR1749))*$E1749*(IF(AR1749&lt;1,IF(MIN(AS$7,$F1749)&gt;$C1749,MIN(AS$7,$F1749)-$C1749+1,0),MIN(AS$7,$F1749)-AR$7))/365,0))</f>
        <v>0</v>
      </c>
    </row>
    <row r="1750" spans="1:45">
      <c r="A1750" s="15"/>
      <c r="B1750" s="17"/>
      <c r="C1750" s="16"/>
      <c r="D1750" s="15"/>
      <c r="E1750" s="11"/>
      <c r="F1750" s="16"/>
      <c r="G1750" s="15"/>
      <c r="H1750" s="14"/>
      <c r="I1750" s="5"/>
      <c r="J1750" s="13">
        <f>SUM(U1750:AS1750)</f>
        <v>0</v>
      </c>
      <c r="K1750" s="13">
        <f>IF(F1750=0,D1750-J1750,IF(F1750&lt;41730,0,D1750-J1750))</f>
        <v>0</v>
      </c>
      <c r="L1750" s="12">
        <f>IF(K1750=0,0,IF(G1750-((L$7-C1750)/365)&lt;0,0,G1750-((L$7-C1750)/365)))</f>
        <v>0</v>
      </c>
      <c r="M1750" s="4">
        <f>IF(K1750=0,0,D1750*H1750)</f>
        <v>0</v>
      </c>
      <c r="N1750" s="11">
        <f>IFERROR((1-(M1750/K1750)^(1/L1750)),0)</f>
        <v>0</v>
      </c>
      <c r="O1750" s="10">
        <f>IF(F1750&gt;41730,IF(F1750&gt;41730,(F1750-41730)/365,IF(K1750=0,0,IF(G1750-((L$7-C1750)/365)&lt;0,0,G1750-((L$7-C1750)/365)))),1)</f>
        <v>1</v>
      </c>
      <c r="P1750" s="9">
        <f>IF(K1750&lt;M1750,0,IF(L1750=0,K1750-M1750,K1750*N1750*O1750))</f>
        <v>0</v>
      </c>
      <c r="Q1750" s="19">
        <f>IF(F1750&gt;41730,D1750,0)</f>
        <v>0</v>
      </c>
      <c r="R1750" s="18">
        <f>IF(F1750&gt;41730,J1750+P1750,0)</f>
        <v>0</v>
      </c>
      <c r="S1750" s="9">
        <f>IF(F1750&gt;0,0,K1750-P1750)</f>
        <v>0</v>
      </c>
      <c r="T1750" s="5"/>
      <c r="U1750" s="4">
        <f>D1750*E1750*(IF(U$7&gt;$C1750,U$7-$C1750+1,0))/365</f>
        <v>0</v>
      </c>
      <c r="V1750" s="4">
        <f>($D1750-U1750)*$E1750*(IF(U1750&lt;1,IF(V$7&gt;$C1750,V$7-$C1750+1,0),V$7-U$7))/365</f>
        <v>0</v>
      </c>
      <c r="W1750" s="4">
        <f>IF($F1750=0,($D1750-SUM($U1750:V1750))*$E1750*(IF(V1750&lt;1,IF(MIN(W$7,$F1750)&gt;$C1750,MIN(W$7,$F1750)-$C1750+1,0),MIN(W$7,$F1750)-V$7))/365,IF($F1750&gt;V$7,($D1750-SUM($U1750:V1750))*$E1750*(IF(V1750&lt;1,IF(MIN(W$7,$F1750)&gt;$C1750,MIN(W$7,$F1750)-$C1750+1,0),MIN(W$7,$F1750)-V$7))/365,0))</f>
        <v>0</v>
      </c>
      <c r="X1750" s="4">
        <f>IF($F1750=0,($D1750-SUM($U1750:W1750))*$E1750*(IF(W1750&lt;1,IF(MIN(X$7,$F1750)&gt;$C1750,MIN(X$7,$F1750)-$C1750+1,0),MIN(X$7,$F1750)-W$7))/365,IF($F1750&gt;W$7,($D1750-SUM($U1750:W1750))*$E1750*(IF(W1750&lt;1,IF(MIN(X$7,$F1750)&gt;$C1750,MIN(X$7,$F1750)-$C1750+1,0),MIN(X$7,$F1750)-W$7))/365,0))</f>
        <v>0</v>
      </c>
      <c r="Y1750" s="4">
        <f>IF($F1750=0,($D1750-SUM($U1750:X1750))*$E1750*(IF(X1750&lt;1,IF(MIN(Y$7,$F1750)&gt;$C1750,MIN(Y$7,$F1750)-$C1750+1,0),MIN(Y$7,$F1750)-X$7))/365,IF($F1750&gt;X$7,($D1750-SUM($U1750:X1750))*$E1750*(IF(X1750&lt;1,IF(MIN(Y$7,$F1750)&gt;$C1750,MIN(Y$7,$F1750)-$C1750+1,0),MIN(Y$7,$F1750)-X$7))/365,0))</f>
        <v>0</v>
      </c>
      <c r="Z1750" s="4">
        <f>IF($F1750=0,($D1750-SUM($U1750:Y1750))*$E1750*(IF(Y1750&lt;1,IF(MIN(Z$7,$F1750)&gt;$C1750,MIN(Z$7,$F1750)-$C1750+1,0),MIN(Z$7,$F1750)-Y$7))/365,IF($F1750&gt;Y$7,($D1750-SUM($U1750:Y1750))*$E1750*(IF(Y1750&lt;1,IF(MIN(Z$7,$F1750)&gt;$C1750,MIN(Z$7,$F1750)-$C1750+1,0),MIN(Z$7,$F1750)-Y$7))/365,0))</f>
        <v>0</v>
      </c>
      <c r="AA1750" s="4">
        <f>IF($F1750=0,($D1750-SUM($U1750:Z1750))*$E1750*(IF(Z1750&lt;1,IF(MIN(AA$7,$F1750)&gt;$C1750,MIN(AA$7,$F1750)-$C1750+1,0),MIN(AA$7,$F1750)-Z$7))/365,IF($F1750&gt;Z$7,($D1750-SUM($U1750:Z1750))*$E1750*(IF(Z1750&lt;1,IF(MIN(AA$7,$F1750)&gt;$C1750,MIN(AA$7,$F1750)-$C1750+1,0),MIN(AA$7,$F1750)-Z$7))/365,0))</f>
        <v>0</v>
      </c>
      <c r="AB1750" s="4">
        <f>IF($F1750=0,($D1750-SUM($U1750:AA1750))*$E1750*(IF(AA1750&lt;1,IF(MIN(AB$7,$F1750)&gt;$C1750,MIN(AB$7,$F1750)-$C1750+1,0),MIN(AB$7,$F1750)-AA$7))/365,IF($F1750&gt;AA$7,($D1750-SUM($U1750:AA1750))*$E1750*(IF(AA1750&lt;1,IF(MIN(AB$7,$F1750)&gt;$C1750,MIN(AB$7,$F1750)-$C1750+1,0),MIN(AB$7,$F1750)-AA$7))/365,0))</f>
        <v>0</v>
      </c>
      <c r="AC1750" s="4">
        <f>IF($F1750=0,($D1750-SUM($U1750:AB1750))*$E1750*(IF(AB1750&lt;1,IF(MIN(AC$7,$F1750)&gt;$C1750,MIN(AC$7,$F1750)-$C1750+1,0),MIN(AC$7,$F1750)-AB$7))/365,IF($F1750&gt;AB$7,($D1750-SUM($U1750:AB1750))*$E1750*(IF(AB1750&lt;1,IF(MIN(AC$7,$F1750)&gt;$C1750,MIN(AC$7,$F1750)-$C1750+1,0),MIN(AC$7,$F1750)-AB$7))/365,0))</f>
        <v>0</v>
      </c>
      <c r="AD1750" s="4">
        <f>IF($F1750=0,($D1750-SUM($U1750:AC1750))*$E1750*(IF(AC1750&lt;1,IF(MIN(AD$7,$F1750)&gt;$C1750,MIN(AD$7,$F1750)-$C1750+1,0),MIN(AD$7,$F1750)-AC$7))/365,IF($F1750&gt;AC$7,($D1750-SUM($U1750:AC1750))*$E1750*(IF(AC1750&lt;1,IF(MIN(AD$7,$F1750)&gt;$C1750,MIN(AD$7,$F1750)-$C1750+1,0),MIN(AD$7,$F1750)-AC$7))/365,0))</f>
        <v>0</v>
      </c>
      <c r="AE1750" s="4">
        <f>IF($F1750=0,($D1750-SUM($U1750:AD1750))*$E1750*(IF(AD1750&lt;1,IF(MIN(AE$7,$F1750)&gt;$C1750,MIN(AE$7,$F1750)-$C1750+1,0),MIN(AE$7,$F1750)-AD$7))/365,IF($F1750&gt;AD$7,($D1750-SUM($U1750:AD1750))*$E1750*(IF(AD1750&lt;1,IF(MIN(AE$7,$F1750)&gt;$C1750,MIN(AE$7,$F1750)-$C1750+1,0),MIN(AE$7,$F1750)-AD$7))/365,0))</f>
        <v>0</v>
      </c>
      <c r="AF1750" s="4">
        <f>IF($F1750=0,($D1750-SUM($U1750:AE1750))*$E1750*(IF(AE1750&lt;1,IF(MIN(AF$7,$F1750)&gt;$C1750,MIN(AF$7,$F1750)-$C1750+1,0),MIN(AF$7,$F1750)-AE$7))/365,IF($F1750&gt;AE$7,($D1750-SUM($U1750:AE1750))*$E1750*(IF(AE1750&lt;1,IF(MIN(AF$7,$F1750)&gt;$C1750,MIN(AF$7,$F1750)-$C1750+1,0),MIN(AF$7,$F1750)-AE$7))/365,0))</f>
        <v>0</v>
      </c>
      <c r="AG1750" s="4">
        <f>IF($F1750=0,($D1750-SUM($U1750:AF1750))*$E1750*(IF(AF1750&lt;1,IF(MIN(AG$7,$F1750)&gt;$C1750,MIN(AG$7,$F1750)-$C1750+1,0),MIN(AG$7,$F1750)-AF$7))/365,IF($F1750&gt;AF$7,($D1750-SUM($U1750:AF1750))*$E1750*(IF(AF1750&lt;1,IF(MIN(AG$7,$F1750)&gt;$C1750,MIN(AG$7,$F1750)-$C1750+1,0),MIN(AG$7,$F1750)-AF$7))/365,0))</f>
        <v>0</v>
      </c>
      <c r="AH1750" s="4">
        <f>IF($F1750=0,($D1750-SUM($U1750:AG1750))*$E1750*(IF(AG1750&lt;1,IF(MIN(AH$7,$F1750)&gt;$C1750,MIN(AH$7,$F1750)-$C1750+1,0),MIN(AH$7,$F1750)-AG$7))/365,IF($F1750&gt;AG$7,($D1750-SUM($U1750:AG1750))*$E1750*(IF(AG1750&lt;1,IF(MIN(AH$7,$F1750)&gt;$C1750,MIN(AH$7,$F1750)-$C1750+1,0),MIN(AH$7,$F1750)-AG$7))/365,0))</f>
        <v>0</v>
      </c>
      <c r="AI1750" s="4">
        <f>IF($F1750=0,($D1750-SUM($U1750:AH1750))*$E1750*(IF(AH1750&lt;1,IF(MIN(AI$7,$F1750)&gt;$C1750,MIN(AI$7,$F1750)-$C1750+1,0),MIN(AI$7,$F1750)-AH$7))/365,IF($F1750&gt;AH$7,($D1750-SUM($U1750:AH1750))*$E1750*(IF(AH1750&lt;1,IF(MIN(AI$7,$F1750)&gt;$C1750,MIN(AI$7,$F1750)-$C1750+1,0),MIN(AI$7,$F1750)-AH$7))/365,0))</f>
        <v>0</v>
      </c>
      <c r="AJ1750" s="4">
        <f>IF($F1750=0,($D1750-SUM($U1750:AI1750))*$E1750*(IF(AI1750&lt;1,IF(MIN(AJ$7,$F1750)&gt;$C1750,MIN(AJ$7,$F1750)-$C1750+1,0),MIN(AJ$7,$F1750)-AI$7))/365,IF($F1750&gt;AI$7,($D1750-SUM($U1750:AI1750))*$E1750*(IF(AI1750&lt;1,IF(MIN(AJ$7,$F1750)&gt;$C1750,MIN(AJ$7,$F1750)-$C1750+1,0),MIN(AJ$7,$F1750)-AI$7))/365,0))</f>
        <v>0</v>
      </c>
      <c r="AK1750" s="4">
        <f>IF($F1750=0,($D1750-SUM($U1750:AJ1750))*$E1750*(IF(AJ1750&lt;1,IF(MIN(AK$7,$F1750)&gt;$C1750,MIN(AK$7,$F1750)-$C1750+1,0),MIN(AK$7,$F1750)-AJ$7))/365,IF($F1750&gt;AJ$7,($D1750-SUM($U1750:AJ1750))*$E1750*(IF(AJ1750&lt;1,IF(MIN(AK$7,$F1750)&gt;$C1750,MIN(AK$7,$F1750)-$C1750+1,0),MIN(AK$7,$F1750)-AJ$7))/365,0))</f>
        <v>0</v>
      </c>
      <c r="AL1750" s="4">
        <f>IF($F1750=0,($D1750-SUM($U1750:AK1750))*$E1750*(IF(AK1750&lt;1,IF(MIN(AL$7,$F1750)&gt;$C1750,MIN(AL$7,$F1750)-$C1750+1,0),MIN(AL$7,$F1750)-AK$7))/365,IF($F1750&gt;AK$7,($D1750-SUM($U1750:AK1750))*$E1750*(IF(AK1750&lt;1,IF(MIN(AL$7,$F1750)&gt;$C1750,MIN(AL$7,$F1750)-$C1750+1,0),MIN(AL$7,$F1750)-AK$7))/365,0))</f>
        <v>0</v>
      </c>
      <c r="AM1750" s="4">
        <f>IF($F1750=0,($D1750-SUM($U1750:AL1750))*$E1750*(IF(AL1750&lt;1,IF(MIN(AM$7,$F1750)&gt;$C1750,MIN(AM$7,$F1750)-$C1750+1,0),MIN(AM$7,$F1750)-AL$7))/365,IF($F1750&gt;AL$7,($D1750-SUM($U1750:AL1750))*$E1750*(IF(AL1750&lt;1,IF(MIN(AM$7,$F1750)&gt;$C1750,MIN(AM$7,$F1750)-$C1750+1,0),MIN(AM$7,$F1750)-AL$7))/365,0))</f>
        <v>0</v>
      </c>
      <c r="AN1750" s="4">
        <f>IF($F1750=0,($D1750-SUM($U1750:AM1750))*$E1750*(IF(AM1750&lt;1,IF(MIN(AN$7,$F1750)&gt;$C1750,MIN(AN$7,$F1750)-$C1750+1,0),MIN(AN$7,$F1750)-AM$7))/365,IF($F1750&gt;AM$7,($D1750-SUM($U1750:AM1750))*$E1750*(IF(AM1750&lt;1,IF(MIN(AN$7,$F1750)&gt;$C1750,MIN(AN$7,$F1750)-$C1750+1,0),MIN(AN$7,$F1750)-AM$7))/365,0))</f>
        <v>0</v>
      </c>
      <c r="AO1750" s="4">
        <f>IF($F1750=0,($D1750-SUM($U1750:AN1750))*$E1750*(IF(AN1750&lt;1,IF(MIN(AO$7,$F1750)&gt;$C1750,MIN(AO$7,$F1750)-$C1750+1,0),MIN(AO$7,$F1750)-AN$7))/365,IF($F1750&gt;AN$7,($D1750-SUM($U1750:AN1750))*$E1750*(IF(AN1750&lt;1,IF(MIN(AO$7,$F1750)&gt;$C1750,MIN(AO$7,$F1750)-$C1750+1,0),MIN(AO$7,$F1750)-AN$7))/365,0))</f>
        <v>0</v>
      </c>
      <c r="AP1750" s="4">
        <f>IF($F1750=0,($D1750-SUM($U1750:AO1750))*$E1750*(IF(AO1750&lt;1,IF(MIN(AP$7,$F1750)&gt;$C1750,MIN(AP$7,$F1750)-$C1750+1,0),MIN(AP$7,$F1750)-AO$7))/365,IF($F1750&gt;AO$7,($D1750-SUM($U1750:AO1750))*$E1750*(IF(AO1750&lt;1,IF(MIN(AP$7,$F1750)&gt;$C1750,MIN(AP$7,$F1750)-$C1750+1,0),MIN(AP$7,$F1750)-AO$7))/365,0))</f>
        <v>0</v>
      </c>
      <c r="AQ1750" s="4">
        <f>IF($F1750=0,($D1750-SUM($U1750:AP1750))*$E1750*(IF(AP1750&lt;1,IF(MIN(AQ$7,$F1750)&gt;$C1750,MIN(AQ$7,$F1750)-$C1750+1,0),MIN(AQ$7,$F1750)-AP$7))/365,IF($F1750&gt;AP$7,($D1750-SUM($U1750:AP1750))*$E1750*(IF(AP1750&lt;1,IF(MIN(AQ$7,$F1750)&gt;$C1750,MIN(AQ$7,$F1750)-$C1750+1,0),MIN(AQ$7,$F1750)-AP$7))/365,0))</f>
        <v>0</v>
      </c>
      <c r="AR1750" s="4">
        <f>IF($F1750=0,($D1750-SUM($U1750:AQ1750))*$E1750*(IF(AQ1750&lt;1,IF(MIN(AR$7,$F1750)&gt;$C1750,MIN(AR$7,$F1750)-$C1750+1,0),MIN(AR$7,$F1750)-AQ$7))/365,IF($F1750&gt;AQ$7,($D1750-SUM($U1750:AQ1750))*$E1750*(IF(AQ1750&lt;1,IF(MIN(AR$7,$F1750)&gt;$C1750,MIN(AR$7,$F1750)-$C1750+1,0),MIN(AR$7,$F1750)-AQ$7))/365,0))</f>
        <v>0</v>
      </c>
      <c r="AS1750" s="4">
        <f>IF($F1750=0,($D1750-SUM($U1750:AR1750))*$E1750*(IF(AR1750&lt;1,IF(MIN(AS$7,$F1750)&gt;$C1750,MIN(AS$7,$F1750)-$C1750+1,0),MIN(AS$7,$F1750)-AR$7))/365,IF($F1750&gt;AR$7,($D1750-SUM($U1750:AR1750))*$E1750*(IF(AR1750&lt;1,IF(MIN(AS$7,$F1750)&gt;$C1750,MIN(AS$7,$F1750)-$C1750+1,0),MIN(AS$7,$F1750)-AR$7))/365,0))</f>
        <v>0</v>
      </c>
    </row>
    <row r="1751" spans="1:45">
      <c r="A1751" s="15"/>
      <c r="B1751" s="17"/>
      <c r="C1751" s="16"/>
      <c r="D1751" s="15"/>
      <c r="E1751" s="11"/>
      <c r="F1751" s="16"/>
      <c r="G1751" s="15"/>
      <c r="H1751" s="14"/>
      <c r="I1751" s="5"/>
      <c r="J1751" s="13">
        <f>SUM(U1751:AS1751)</f>
        <v>0</v>
      </c>
      <c r="K1751" s="13">
        <f>IF(F1751=0,D1751-J1751,IF(F1751&lt;41730,0,D1751-J1751))</f>
        <v>0</v>
      </c>
      <c r="L1751" s="12">
        <f>IF(K1751=0,0,IF(G1751-((L$7-C1751)/365)&lt;0,0,G1751-((L$7-C1751)/365)))</f>
        <v>0</v>
      </c>
      <c r="M1751" s="4">
        <f>IF(K1751=0,0,D1751*H1751)</f>
        <v>0</v>
      </c>
      <c r="N1751" s="11">
        <f>IFERROR((1-(M1751/K1751)^(1/L1751)),0)</f>
        <v>0</v>
      </c>
      <c r="O1751" s="10">
        <f>IF(F1751&gt;41730,IF(F1751&gt;41730,(F1751-41730)/365,IF(K1751=0,0,IF(G1751-((L$7-C1751)/365)&lt;0,0,G1751-((L$7-C1751)/365)))),1)</f>
        <v>1</v>
      </c>
      <c r="P1751" s="9">
        <f>IF(K1751&lt;M1751,0,IF(L1751=0,K1751-M1751,K1751*N1751*O1751))</f>
        <v>0</v>
      </c>
      <c r="Q1751" s="19">
        <f>IF(F1751&gt;41730,D1751,0)</f>
        <v>0</v>
      </c>
      <c r="R1751" s="18">
        <f>IF(F1751&gt;41730,J1751+P1751,0)</f>
        <v>0</v>
      </c>
      <c r="S1751" s="9">
        <f>IF(F1751&gt;0,0,K1751-P1751)</f>
        <v>0</v>
      </c>
      <c r="T1751" s="5"/>
      <c r="U1751" s="4">
        <f>D1751*E1751*(IF(U$7&gt;$C1751,U$7-$C1751+1,0))/365</f>
        <v>0</v>
      </c>
      <c r="V1751" s="4">
        <f>($D1751-U1751)*$E1751*(IF(U1751&lt;1,IF(V$7&gt;$C1751,V$7-$C1751+1,0),V$7-U$7))/365</f>
        <v>0</v>
      </c>
      <c r="W1751" s="4">
        <f>IF($F1751=0,($D1751-SUM($U1751:V1751))*$E1751*(IF(V1751&lt;1,IF(MIN(W$7,$F1751)&gt;$C1751,MIN(W$7,$F1751)-$C1751+1,0),MIN(W$7,$F1751)-V$7))/365,IF($F1751&gt;V$7,($D1751-SUM($U1751:V1751))*$E1751*(IF(V1751&lt;1,IF(MIN(W$7,$F1751)&gt;$C1751,MIN(W$7,$F1751)-$C1751+1,0),MIN(W$7,$F1751)-V$7))/365,0))</f>
        <v>0</v>
      </c>
      <c r="X1751" s="4">
        <f>IF($F1751=0,($D1751-SUM($U1751:W1751))*$E1751*(IF(W1751&lt;1,IF(MIN(X$7,$F1751)&gt;$C1751,MIN(X$7,$F1751)-$C1751+1,0),MIN(X$7,$F1751)-W$7))/365,IF($F1751&gt;W$7,($D1751-SUM($U1751:W1751))*$E1751*(IF(W1751&lt;1,IF(MIN(X$7,$F1751)&gt;$C1751,MIN(X$7,$F1751)-$C1751+1,0),MIN(X$7,$F1751)-W$7))/365,0))</f>
        <v>0</v>
      </c>
      <c r="Y1751" s="4">
        <f>IF($F1751=0,($D1751-SUM($U1751:X1751))*$E1751*(IF(X1751&lt;1,IF(MIN(Y$7,$F1751)&gt;$C1751,MIN(Y$7,$F1751)-$C1751+1,0),MIN(Y$7,$F1751)-X$7))/365,IF($F1751&gt;X$7,($D1751-SUM($U1751:X1751))*$E1751*(IF(X1751&lt;1,IF(MIN(Y$7,$F1751)&gt;$C1751,MIN(Y$7,$F1751)-$C1751+1,0),MIN(Y$7,$F1751)-X$7))/365,0))</f>
        <v>0</v>
      </c>
      <c r="Z1751" s="4">
        <f>IF($F1751=0,($D1751-SUM($U1751:Y1751))*$E1751*(IF(Y1751&lt;1,IF(MIN(Z$7,$F1751)&gt;$C1751,MIN(Z$7,$F1751)-$C1751+1,0),MIN(Z$7,$F1751)-Y$7))/365,IF($F1751&gt;Y$7,($D1751-SUM($U1751:Y1751))*$E1751*(IF(Y1751&lt;1,IF(MIN(Z$7,$F1751)&gt;$C1751,MIN(Z$7,$F1751)-$C1751+1,0),MIN(Z$7,$F1751)-Y$7))/365,0))</f>
        <v>0</v>
      </c>
      <c r="AA1751" s="4">
        <f>IF($F1751=0,($D1751-SUM($U1751:Z1751))*$E1751*(IF(Z1751&lt;1,IF(MIN(AA$7,$F1751)&gt;$C1751,MIN(AA$7,$F1751)-$C1751+1,0),MIN(AA$7,$F1751)-Z$7))/365,IF($F1751&gt;Z$7,($D1751-SUM($U1751:Z1751))*$E1751*(IF(Z1751&lt;1,IF(MIN(AA$7,$F1751)&gt;$C1751,MIN(AA$7,$F1751)-$C1751+1,0),MIN(AA$7,$F1751)-Z$7))/365,0))</f>
        <v>0</v>
      </c>
      <c r="AB1751" s="4">
        <f>IF($F1751=0,($D1751-SUM($U1751:AA1751))*$E1751*(IF(AA1751&lt;1,IF(MIN(AB$7,$F1751)&gt;$C1751,MIN(AB$7,$F1751)-$C1751+1,0),MIN(AB$7,$F1751)-AA$7))/365,IF($F1751&gt;AA$7,($D1751-SUM($U1751:AA1751))*$E1751*(IF(AA1751&lt;1,IF(MIN(AB$7,$F1751)&gt;$C1751,MIN(AB$7,$F1751)-$C1751+1,0),MIN(AB$7,$F1751)-AA$7))/365,0))</f>
        <v>0</v>
      </c>
      <c r="AC1751" s="4">
        <f>IF($F1751=0,($D1751-SUM($U1751:AB1751))*$E1751*(IF(AB1751&lt;1,IF(MIN(AC$7,$F1751)&gt;$C1751,MIN(AC$7,$F1751)-$C1751+1,0),MIN(AC$7,$F1751)-AB$7))/365,IF($F1751&gt;AB$7,($D1751-SUM($U1751:AB1751))*$E1751*(IF(AB1751&lt;1,IF(MIN(AC$7,$F1751)&gt;$C1751,MIN(AC$7,$F1751)-$C1751+1,0),MIN(AC$7,$F1751)-AB$7))/365,0))</f>
        <v>0</v>
      </c>
      <c r="AD1751" s="4">
        <f>IF($F1751=0,($D1751-SUM($U1751:AC1751))*$E1751*(IF(AC1751&lt;1,IF(MIN(AD$7,$F1751)&gt;$C1751,MIN(AD$7,$F1751)-$C1751+1,0),MIN(AD$7,$F1751)-AC$7))/365,IF($F1751&gt;AC$7,($D1751-SUM($U1751:AC1751))*$E1751*(IF(AC1751&lt;1,IF(MIN(AD$7,$F1751)&gt;$C1751,MIN(AD$7,$F1751)-$C1751+1,0),MIN(AD$7,$F1751)-AC$7))/365,0))</f>
        <v>0</v>
      </c>
      <c r="AE1751" s="4">
        <f>IF($F1751=0,($D1751-SUM($U1751:AD1751))*$E1751*(IF(AD1751&lt;1,IF(MIN(AE$7,$F1751)&gt;$C1751,MIN(AE$7,$F1751)-$C1751+1,0),MIN(AE$7,$F1751)-AD$7))/365,IF($F1751&gt;AD$7,($D1751-SUM($U1751:AD1751))*$E1751*(IF(AD1751&lt;1,IF(MIN(AE$7,$F1751)&gt;$C1751,MIN(AE$7,$F1751)-$C1751+1,0),MIN(AE$7,$F1751)-AD$7))/365,0))</f>
        <v>0</v>
      </c>
      <c r="AF1751" s="4">
        <f>IF($F1751=0,($D1751-SUM($U1751:AE1751))*$E1751*(IF(AE1751&lt;1,IF(MIN(AF$7,$F1751)&gt;$C1751,MIN(AF$7,$F1751)-$C1751+1,0),MIN(AF$7,$F1751)-AE$7))/365,IF($F1751&gt;AE$7,($D1751-SUM($U1751:AE1751))*$E1751*(IF(AE1751&lt;1,IF(MIN(AF$7,$F1751)&gt;$C1751,MIN(AF$7,$F1751)-$C1751+1,0),MIN(AF$7,$F1751)-AE$7))/365,0))</f>
        <v>0</v>
      </c>
      <c r="AG1751" s="4">
        <f>IF($F1751=0,($D1751-SUM($U1751:AF1751))*$E1751*(IF(AF1751&lt;1,IF(MIN(AG$7,$F1751)&gt;$C1751,MIN(AG$7,$F1751)-$C1751+1,0),MIN(AG$7,$F1751)-AF$7))/365,IF($F1751&gt;AF$7,($D1751-SUM($U1751:AF1751))*$E1751*(IF(AF1751&lt;1,IF(MIN(AG$7,$F1751)&gt;$C1751,MIN(AG$7,$F1751)-$C1751+1,0),MIN(AG$7,$F1751)-AF$7))/365,0))</f>
        <v>0</v>
      </c>
      <c r="AH1751" s="4">
        <f>IF($F1751=0,($D1751-SUM($U1751:AG1751))*$E1751*(IF(AG1751&lt;1,IF(MIN(AH$7,$F1751)&gt;$C1751,MIN(AH$7,$F1751)-$C1751+1,0),MIN(AH$7,$F1751)-AG$7))/365,IF($F1751&gt;AG$7,($D1751-SUM($U1751:AG1751))*$E1751*(IF(AG1751&lt;1,IF(MIN(AH$7,$F1751)&gt;$C1751,MIN(AH$7,$F1751)-$C1751+1,0),MIN(AH$7,$F1751)-AG$7))/365,0))</f>
        <v>0</v>
      </c>
      <c r="AI1751" s="4">
        <f>IF($F1751=0,($D1751-SUM($U1751:AH1751))*$E1751*(IF(AH1751&lt;1,IF(MIN(AI$7,$F1751)&gt;$C1751,MIN(AI$7,$F1751)-$C1751+1,0),MIN(AI$7,$F1751)-AH$7))/365,IF($F1751&gt;AH$7,($D1751-SUM($U1751:AH1751))*$E1751*(IF(AH1751&lt;1,IF(MIN(AI$7,$F1751)&gt;$C1751,MIN(AI$7,$F1751)-$C1751+1,0),MIN(AI$7,$F1751)-AH$7))/365,0))</f>
        <v>0</v>
      </c>
      <c r="AJ1751" s="4">
        <f>IF($F1751=0,($D1751-SUM($U1751:AI1751))*$E1751*(IF(AI1751&lt;1,IF(MIN(AJ$7,$F1751)&gt;$C1751,MIN(AJ$7,$F1751)-$C1751+1,0),MIN(AJ$7,$F1751)-AI$7))/365,IF($F1751&gt;AI$7,($D1751-SUM($U1751:AI1751))*$E1751*(IF(AI1751&lt;1,IF(MIN(AJ$7,$F1751)&gt;$C1751,MIN(AJ$7,$F1751)-$C1751+1,0),MIN(AJ$7,$F1751)-AI$7))/365,0))</f>
        <v>0</v>
      </c>
      <c r="AK1751" s="4">
        <f>IF($F1751=0,($D1751-SUM($U1751:AJ1751))*$E1751*(IF(AJ1751&lt;1,IF(MIN(AK$7,$F1751)&gt;$C1751,MIN(AK$7,$F1751)-$C1751+1,0),MIN(AK$7,$F1751)-AJ$7))/365,IF($F1751&gt;AJ$7,($D1751-SUM($U1751:AJ1751))*$E1751*(IF(AJ1751&lt;1,IF(MIN(AK$7,$F1751)&gt;$C1751,MIN(AK$7,$F1751)-$C1751+1,0),MIN(AK$7,$F1751)-AJ$7))/365,0))</f>
        <v>0</v>
      </c>
      <c r="AL1751" s="4">
        <f>IF($F1751=0,($D1751-SUM($U1751:AK1751))*$E1751*(IF(AK1751&lt;1,IF(MIN(AL$7,$F1751)&gt;$C1751,MIN(AL$7,$F1751)-$C1751+1,0),MIN(AL$7,$F1751)-AK$7))/365,IF($F1751&gt;AK$7,($D1751-SUM($U1751:AK1751))*$E1751*(IF(AK1751&lt;1,IF(MIN(AL$7,$F1751)&gt;$C1751,MIN(AL$7,$F1751)-$C1751+1,0),MIN(AL$7,$F1751)-AK$7))/365,0))</f>
        <v>0</v>
      </c>
      <c r="AM1751" s="4">
        <f>IF($F1751=0,($D1751-SUM($U1751:AL1751))*$E1751*(IF(AL1751&lt;1,IF(MIN(AM$7,$F1751)&gt;$C1751,MIN(AM$7,$F1751)-$C1751+1,0),MIN(AM$7,$F1751)-AL$7))/365,IF($F1751&gt;AL$7,($D1751-SUM($U1751:AL1751))*$E1751*(IF(AL1751&lt;1,IF(MIN(AM$7,$F1751)&gt;$C1751,MIN(AM$7,$F1751)-$C1751+1,0),MIN(AM$7,$F1751)-AL$7))/365,0))</f>
        <v>0</v>
      </c>
      <c r="AN1751" s="4">
        <f>IF($F1751=0,($D1751-SUM($U1751:AM1751))*$E1751*(IF(AM1751&lt;1,IF(MIN(AN$7,$F1751)&gt;$C1751,MIN(AN$7,$F1751)-$C1751+1,0),MIN(AN$7,$F1751)-AM$7))/365,IF($F1751&gt;AM$7,($D1751-SUM($U1751:AM1751))*$E1751*(IF(AM1751&lt;1,IF(MIN(AN$7,$F1751)&gt;$C1751,MIN(AN$7,$F1751)-$C1751+1,0),MIN(AN$7,$F1751)-AM$7))/365,0))</f>
        <v>0</v>
      </c>
      <c r="AO1751" s="4">
        <f>IF($F1751=0,($D1751-SUM($U1751:AN1751))*$E1751*(IF(AN1751&lt;1,IF(MIN(AO$7,$F1751)&gt;$C1751,MIN(AO$7,$F1751)-$C1751+1,0),MIN(AO$7,$F1751)-AN$7))/365,IF($F1751&gt;AN$7,($D1751-SUM($U1751:AN1751))*$E1751*(IF(AN1751&lt;1,IF(MIN(AO$7,$F1751)&gt;$C1751,MIN(AO$7,$F1751)-$C1751+1,0),MIN(AO$7,$F1751)-AN$7))/365,0))</f>
        <v>0</v>
      </c>
      <c r="AP1751" s="4">
        <f>IF($F1751=0,($D1751-SUM($U1751:AO1751))*$E1751*(IF(AO1751&lt;1,IF(MIN(AP$7,$F1751)&gt;$C1751,MIN(AP$7,$F1751)-$C1751+1,0),MIN(AP$7,$F1751)-AO$7))/365,IF($F1751&gt;AO$7,($D1751-SUM($U1751:AO1751))*$E1751*(IF(AO1751&lt;1,IF(MIN(AP$7,$F1751)&gt;$C1751,MIN(AP$7,$F1751)-$C1751+1,0),MIN(AP$7,$F1751)-AO$7))/365,0))</f>
        <v>0</v>
      </c>
      <c r="AQ1751" s="4">
        <f>IF($F1751=0,($D1751-SUM($U1751:AP1751))*$E1751*(IF(AP1751&lt;1,IF(MIN(AQ$7,$F1751)&gt;$C1751,MIN(AQ$7,$F1751)-$C1751+1,0),MIN(AQ$7,$F1751)-AP$7))/365,IF($F1751&gt;AP$7,($D1751-SUM($U1751:AP1751))*$E1751*(IF(AP1751&lt;1,IF(MIN(AQ$7,$F1751)&gt;$C1751,MIN(AQ$7,$F1751)-$C1751+1,0),MIN(AQ$7,$F1751)-AP$7))/365,0))</f>
        <v>0</v>
      </c>
      <c r="AR1751" s="4">
        <f>IF($F1751=0,($D1751-SUM($U1751:AQ1751))*$E1751*(IF(AQ1751&lt;1,IF(MIN(AR$7,$F1751)&gt;$C1751,MIN(AR$7,$F1751)-$C1751+1,0),MIN(AR$7,$F1751)-AQ$7))/365,IF($F1751&gt;AQ$7,($D1751-SUM($U1751:AQ1751))*$E1751*(IF(AQ1751&lt;1,IF(MIN(AR$7,$F1751)&gt;$C1751,MIN(AR$7,$F1751)-$C1751+1,0),MIN(AR$7,$F1751)-AQ$7))/365,0))</f>
        <v>0</v>
      </c>
      <c r="AS1751" s="4">
        <f>IF($F1751=0,($D1751-SUM($U1751:AR1751))*$E1751*(IF(AR1751&lt;1,IF(MIN(AS$7,$F1751)&gt;$C1751,MIN(AS$7,$F1751)-$C1751+1,0),MIN(AS$7,$F1751)-AR$7))/365,IF($F1751&gt;AR$7,($D1751-SUM($U1751:AR1751))*$E1751*(IF(AR1751&lt;1,IF(MIN(AS$7,$F1751)&gt;$C1751,MIN(AS$7,$F1751)-$C1751+1,0),MIN(AS$7,$F1751)-AR$7))/365,0))</f>
        <v>0</v>
      </c>
    </row>
    <row r="1752" spans="1:45">
      <c r="A1752" s="15"/>
      <c r="B1752" s="17"/>
      <c r="C1752" s="16"/>
      <c r="D1752" s="15"/>
      <c r="E1752" s="11"/>
      <c r="F1752" s="16"/>
      <c r="G1752" s="15"/>
      <c r="H1752" s="14"/>
      <c r="I1752" s="5"/>
      <c r="J1752" s="13">
        <f>SUM(U1752:AS1752)</f>
        <v>0</v>
      </c>
      <c r="K1752" s="13">
        <f>IF(F1752=0,D1752-J1752,IF(F1752&lt;41730,0,D1752-J1752))</f>
        <v>0</v>
      </c>
      <c r="L1752" s="12">
        <f>IF(K1752=0,0,IF(G1752-((L$7-C1752)/365)&lt;0,0,G1752-((L$7-C1752)/365)))</f>
        <v>0</v>
      </c>
      <c r="M1752" s="4">
        <f>IF(K1752=0,0,D1752*H1752)</f>
        <v>0</v>
      </c>
      <c r="N1752" s="11">
        <f>IFERROR((1-(M1752/K1752)^(1/L1752)),0)</f>
        <v>0</v>
      </c>
      <c r="O1752" s="10">
        <f>IF(F1752&gt;41730,IF(F1752&gt;41730,(F1752-41730)/365,IF(K1752=0,0,IF(G1752-((L$7-C1752)/365)&lt;0,0,G1752-((L$7-C1752)/365)))),1)</f>
        <v>1</v>
      </c>
      <c r="P1752" s="9">
        <f>IF(K1752&lt;M1752,0,IF(L1752=0,K1752-M1752,K1752*N1752*O1752))</f>
        <v>0</v>
      </c>
      <c r="Q1752" s="19">
        <f>IF(F1752&gt;41730,D1752,0)</f>
        <v>0</v>
      </c>
      <c r="R1752" s="18">
        <f>IF(F1752&gt;41730,J1752+P1752,0)</f>
        <v>0</v>
      </c>
      <c r="S1752" s="9">
        <f>IF(F1752&gt;0,0,K1752-P1752)</f>
        <v>0</v>
      </c>
      <c r="T1752" s="5"/>
      <c r="U1752" s="4">
        <f>D1752*E1752*(IF(U$7&gt;$C1752,U$7-$C1752+1,0))/365</f>
        <v>0</v>
      </c>
      <c r="V1752" s="4">
        <f>($D1752-U1752)*$E1752*(IF(U1752&lt;1,IF(V$7&gt;$C1752,V$7-$C1752+1,0),V$7-U$7))/365</f>
        <v>0</v>
      </c>
      <c r="W1752" s="4">
        <f>IF($F1752=0,($D1752-SUM($U1752:V1752))*$E1752*(IF(V1752&lt;1,IF(MIN(W$7,$F1752)&gt;$C1752,MIN(W$7,$F1752)-$C1752+1,0),MIN(W$7,$F1752)-V$7))/365,IF($F1752&gt;V$7,($D1752-SUM($U1752:V1752))*$E1752*(IF(V1752&lt;1,IF(MIN(W$7,$F1752)&gt;$C1752,MIN(W$7,$F1752)-$C1752+1,0),MIN(W$7,$F1752)-V$7))/365,0))</f>
        <v>0</v>
      </c>
      <c r="X1752" s="4">
        <f>IF($F1752=0,($D1752-SUM($U1752:W1752))*$E1752*(IF(W1752&lt;1,IF(MIN(X$7,$F1752)&gt;$C1752,MIN(X$7,$F1752)-$C1752+1,0),MIN(X$7,$F1752)-W$7))/365,IF($F1752&gt;W$7,($D1752-SUM($U1752:W1752))*$E1752*(IF(W1752&lt;1,IF(MIN(X$7,$F1752)&gt;$C1752,MIN(X$7,$F1752)-$C1752+1,0),MIN(X$7,$F1752)-W$7))/365,0))</f>
        <v>0</v>
      </c>
      <c r="Y1752" s="4">
        <f>IF($F1752=0,($D1752-SUM($U1752:X1752))*$E1752*(IF(X1752&lt;1,IF(MIN(Y$7,$F1752)&gt;$C1752,MIN(Y$7,$F1752)-$C1752+1,0),MIN(Y$7,$F1752)-X$7))/365,IF($F1752&gt;X$7,($D1752-SUM($U1752:X1752))*$E1752*(IF(X1752&lt;1,IF(MIN(Y$7,$F1752)&gt;$C1752,MIN(Y$7,$F1752)-$C1752+1,0),MIN(Y$7,$F1752)-X$7))/365,0))</f>
        <v>0</v>
      </c>
      <c r="Z1752" s="4">
        <f>IF($F1752=0,($D1752-SUM($U1752:Y1752))*$E1752*(IF(Y1752&lt;1,IF(MIN(Z$7,$F1752)&gt;$C1752,MIN(Z$7,$F1752)-$C1752+1,0),MIN(Z$7,$F1752)-Y$7))/365,IF($F1752&gt;Y$7,($D1752-SUM($U1752:Y1752))*$E1752*(IF(Y1752&lt;1,IF(MIN(Z$7,$F1752)&gt;$C1752,MIN(Z$7,$F1752)-$C1752+1,0),MIN(Z$7,$F1752)-Y$7))/365,0))</f>
        <v>0</v>
      </c>
      <c r="AA1752" s="4">
        <f>IF($F1752=0,($D1752-SUM($U1752:Z1752))*$E1752*(IF(Z1752&lt;1,IF(MIN(AA$7,$F1752)&gt;$C1752,MIN(AA$7,$F1752)-$C1752+1,0),MIN(AA$7,$F1752)-Z$7))/365,IF($F1752&gt;Z$7,($D1752-SUM($U1752:Z1752))*$E1752*(IF(Z1752&lt;1,IF(MIN(AA$7,$F1752)&gt;$C1752,MIN(AA$7,$F1752)-$C1752+1,0),MIN(AA$7,$F1752)-Z$7))/365,0))</f>
        <v>0</v>
      </c>
      <c r="AB1752" s="4">
        <f>IF($F1752=0,($D1752-SUM($U1752:AA1752))*$E1752*(IF(AA1752&lt;1,IF(MIN(AB$7,$F1752)&gt;$C1752,MIN(AB$7,$F1752)-$C1752+1,0),MIN(AB$7,$F1752)-AA$7))/365,IF($F1752&gt;AA$7,($D1752-SUM($U1752:AA1752))*$E1752*(IF(AA1752&lt;1,IF(MIN(AB$7,$F1752)&gt;$C1752,MIN(AB$7,$F1752)-$C1752+1,0),MIN(AB$7,$F1752)-AA$7))/365,0))</f>
        <v>0</v>
      </c>
      <c r="AC1752" s="4">
        <f>IF($F1752=0,($D1752-SUM($U1752:AB1752))*$E1752*(IF(AB1752&lt;1,IF(MIN(AC$7,$F1752)&gt;$C1752,MIN(AC$7,$F1752)-$C1752+1,0),MIN(AC$7,$F1752)-AB$7))/365,IF($F1752&gt;AB$7,($D1752-SUM($U1752:AB1752))*$E1752*(IF(AB1752&lt;1,IF(MIN(AC$7,$F1752)&gt;$C1752,MIN(AC$7,$F1752)-$C1752+1,0),MIN(AC$7,$F1752)-AB$7))/365,0))</f>
        <v>0</v>
      </c>
      <c r="AD1752" s="4">
        <f>IF($F1752=0,($D1752-SUM($U1752:AC1752))*$E1752*(IF(AC1752&lt;1,IF(MIN(AD$7,$F1752)&gt;$C1752,MIN(AD$7,$F1752)-$C1752+1,0),MIN(AD$7,$F1752)-AC$7))/365,IF($F1752&gt;AC$7,($D1752-SUM($U1752:AC1752))*$E1752*(IF(AC1752&lt;1,IF(MIN(AD$7,$F1752)&gt;$C1752,MIN(AD$7,$F1752)-$C1752+1,0),MIN(AD$7,$F1752)-AC$7))/365,0))</f>
        <v>0</v>
      </c>
      <c r="AE1752" s="4">
        <f>IF($F1752=0,($D1752-SUM($U1752:AD1752))*$E1752*(IF(AD1752&lt;1,IF(MIN(AE$7,$F1752)&gt;$C1752,MIN(AE$7,$F1752)-$C1752+1,0),MIN(AE$7,$F1752)-AD$7))/365,IF($F1752&gt;AD$7,($D1752-SUM($U1752:AD1752))*$E1752*(IF(AD1752&lt;1,IF(MIN(AE$7,$F1752)&gt;$C1752,MIN(AE$7,$F1752)-$C1752+1,0),MIN(AE$7,$F1752)-AD$7))/365,0))</f>
        <v>0</v>
      </c>
      <c r="AF1752" s="4">
        <f>IF($F1752=0,($D1752-SUM($U1752:AE1752))*$E1752*(IF(AE1752&lt;1,IF(MIN(AF$7,$F1752)&gt;$C1752,MIN(AF$7,$F1752)-$C1752+1,0),MIN(AF$7,$F1752)-AE$7))/365,IF($F1752&gt;AE$7,($D1752-SUM($U1752:AE1752))*$E1752*(IF(AE1752&lt;1,IF(MIN(AF$7,$F1752)&gt;$C1752,MIN(AF$7,$F1752)-$C1752+1,0),MIN(AF$7,$F1752)-AE$7))/365,0))</f>
        <v>0</v>
      </c>
      <c r="AG1752" s="4">
        <f>IF($F1752=0,($D1752-SUM($U1752:AF1752))*$E1752*(IF(AF1752&lt;1,IF(MIN(AG$7,$F1752)&gt;$C1752,MIN(AG$7,$F1752)-$C1752+1,0),MIN(AG$7,$F1752)-AF$7))/365,IF($F1752&gt;AF$7,($D1752-SUM($U1752:AF1752))*$E1752*(IF(AF1752&lt;1,IF(MIN(AG$7,$F1752)&gt;$C1752,MIN(AG$7,$F1752)-$C1752+1,0),MIN(AG$7,$F1752)-AF$7))/365,0))</f>
        <v>0</v>
      </c>
      <c r="AH1752" s="4">
        <f>IF($F1752=0,($D1752-SUM($U1752:AG1752))*$E1752*(IF(AG1752&lt;1,IF(MIN(AH$7,$F1752)&gt;$C1752,MIN(AH$7,$F1752)-$C1752+1,0),MIN(AH$7,$F1752)-AG$7))/365,IF($F1752&gt;AG$7,($D1752-SUM($U1752:AG1752))*$E1752*(IF(AG1752&lt;1,IF(MIN(AH$7,$F1752)&gt;$C1752,MIN(AH$7,$F1752)-$C1752+1,0),MIN(AH$7,$F1752)-AG$7))/365,0))</f>
        <v>0</v>
      </c>
      <c r="AI1752" s="4">
        <f>IF($F1752=0,($D1752-SUM($U1752:AH1752))*$E1752*(IF(AH1752&lt;1,IF(MIN(AI$7,$F1752)&gt;$C1752,MIN(AI$7,$F1752)-$C1752+1,0),MIN(AI$7,$F1752)-AH$7))/365,IF($F1752&gt;AH$7,($D1752-SUM($U1752:AH1752))*$E1752*(IF(AH1752&lt;1,IF(MIN(AI$7,$F1752)&gt;$C1752,MIN(AI$7,$F1752)-$C1752+1,0),MIN(AI$7,$F1752)-AH$7))/365,0))</f>
        <v>0</v>
      </c>
      <c r="AJ1752" s="4">
        <f>IF($F1752=0,($D1752-SUM($U1752:AI1752))*$E1752*(IF(AI1752&lt;1,IF(MIN(AJ$7,$F1752)&gt;$C1752,MIN(AJ$7,$F1752)-$C1752+1,0),MIN(AJ$7,$F1752)-AI$7))/365,IF($F1752&gt;AI$7,($D1752-SUM($U1752:AI1752))*$E1752*(IF(AI1752&lt;1,IF(MIN(AJ$7,$F1752)&gt;$C1752,MIN(AJ$7,$F1752)-$C1752+1,0),MIN(AJ$7,$F1752)-AI$7))/365,0))</f>
        <v>0</v>
      </c>
      <c r="AK1752" s="4">
        <f>IF($F1752=0,($D1752-SUM($U1752:AJ1752))*$E1752*(IF(AJ1752&lt;1,IF(MIN(AK$7,$F1752)&gt;$C1752,MIN(AK$7,$F1752)-$C1752+1,0),MIN(AK$7,$F1752)-AJ$7))/365,IF($F1752&gt;AJ$7,($D1752-SUM($U1752:AJ1752))*$E1752*(IF(AJ1752&lt;1,IF(MIN(AK$7,$F1752)&gt;$C1752,MIN(AK$7,$F1752)-$C1752+1,0),MIN(AK$7,$F1752)-AJ$7))/365,0))</f>
        <v>0</v>
      </c>
      <c r="AL1752" s="4">
        <f>IF($F1752=0,($D1752-SUM($U1752:AK1752))*$E1752*(IF(AK1752&lt;1,IF(MIN(AL$7,$F1752)&gt;$C1752,MIN(AL$7,$F1752)-$C1752+1,0),MIN(AL$7,$F1752)-AK$7))/365,IF($F1752&gt;AK$7,($D1752-SUM($U1752:AK1752))*$E1752*(IF(AK1752&lt;1,IF(MIN(AL$7,$F1752)&gt;$C1752,MIN(AL$7,$F1752)-$C1752+1,0),MIN(AL$7,$F1752)-AK$7))/365,0))</f>
        <v>0</v>
      </c>
      <c r="AM1752" s="4">
        <f>IF($F1752=0,($D1752-SUM($U1752:AL1752))*$E1752*(IF(AL1752&lt;1,IF(MIN(AM$7,$F1752)&gt;$C1752,MIN(AM$7,$F1752)-$C1752+1,0),MIN(AM$7,$F1752)-AL$7))/365,IF($F1752&gt;AL$7,($D1752-SUM($U1752:AL1752))*$E1752*(IF(AL1752&lt;1,IF(MIN(AM$7,$F1752)&gt;$C1752,MIN(AM$7,$F1752)-$C1752+1,0),MIN(AM$7,$F1752)-AL$7))/365,0))</f>
        <v>0</v>
      </c>
      <c r="AN1752" s="4">
        <f>IF($F1752=0,($D1752-SUM($U1752:AM1752))*$E1752*(IF(AM1752&lt;1,IF(MIN(AN$7,$F1752)&gt;$C1752,MIN(AN$7,$F1752)-$C1752+1,0),MIN(AN$7,$F1752)-AM$7))/365,IF($F1752&gt;AM$7,($D1752-SUM($U1752:AM1752))*$E1752*(IF(AM1752&lt;1,IF(MIN(AN$7,$F1752)&gt;$C1752,MIN(AN$7,$F1752)-$C1752+1,0),MIN(AN$7,$F1752)-AM$7))/365,0))</f>
        <v>0</v>
      </c>
      <c r="AO1752" s="4">
        <f>IF($F1752=0,($D1752-SUM($U1752:AN1752))*$E1752*(IF(AN1752&lt;1,IF(MIN(AO$7,$F1752)&gt;$C1752,MIN(AO$7,$F1752)-$C1752+1,0),MIN(AO$7,$F1752)-AN$7))/365,IF($F1752&gt;AN$7,($D1752-SUM($U1752:AN1752))*$E1752*(IF(AN1752&lt;1,IF(MIN(AO$7,$F1752)&gt;$C1752,MIN(AO$7,$F1752)-$C1752+1,0),MIN(AO$7,$F1752)-AN$7))/365,0))</f>
        <v>0</v>
      </c>
      <c r="AP1752" s="4">
        <f>IF($F1752=0,($D1752-SUM($U1752:AO1752))*$E1752*(IF(AO1752&lt;1,IF(MIN(AP$7,$F1752)&gt;$C1752,MIN(AP$7,$F1752)-$C1752+1,0),MIN(AP$7,$F1752)-AO$7))/365,IF($F1752&gt;AO$7,($D1752-SUM($U1752:AO1752))*$E1752*(IF(AO1752&lt;1,IF(MIN(AP$7,$F1752)&gt;$C1752,MIN(AP$7,$F1752)-$C1752+1,0),MIN(AP$7,$F1752)-AO$7))/365,0))</f>
        <v>0</v>
      </c>
      <c r="AQ1752" s="4">
        <f>IF($F1752=0,($D1752-SUM($U1752:AP1752))*$E1752*(IF(AP1752&lt;1,IF(MIN(AQ$7,$F1752)&gt;$C1752,MIN(AQ$7,$F1752)-$C1752+1,0),MIN(AQ$7,$F1752)-AP$7))/365,IF($F1752&gt;AP$7,($D1752-SUM($U1752:AP1752))*$E1752*(IF(AP1752&lt;1,IF(MIN(AQ$7,$F1752)&gt;$C1752,MIN(AQ$7,$F1752)-$C1752+1,0),MIN(AQ$7,$F1752)-AP$7))/365,0))</f>
        <v>0</v>
      </c>
      <c r="AR1752" s="4">
        <f>IF($F1752=0,($D1752-SUM($U1752:AQ1752))*$E1752*(IF(AQ1752&lt;1,IF(MIN(AR$7,$F1752)&gt;$C1752,MIN(AR$7,$F1752)-$C1752+1,0),MIN(AR$7,$F1752)-AQ$7))/365,IF($F1752&gt;AQ$7,($D1752-SUM($U1752:AQ1752))*$E1752*(IF(AQ1752&lt;1,IF(MIN(AR$7,$F1752)&gt;$C1752,MIN(AR$7,$F1752)-$C1752+1,0),MIN(AR$7,$F1752)-AQ$7))/365,0))</f>
        <v>0</v>
      </c>
      <c r="AS1752" s="4">
        <f>IF($F1752=0,($D1752-SUM($U1752:AR1752))*$E1752*(IF(AR1752&lt;1,IF(MIN(AS$7,$F1752)&gt;$C1752,MIN(AS$7,$F1752)-$C1752+1,0),MIN(AS$7,$F1752)-AR$7))/365,IF($F1752&gt;AR$7,($D1752-SUM($U1752:AR1752))*$E1752*(IF(AR1752&lt;1,IF(MIN(AS$7,$F1752)&gt;$C1752,MIN(AS$7,$F1752)-$C1752+1,0),MIN(AS$7,$F1752)-AR$7))/365,0))</f>
        <v>0</v>
      </c>
    </row>
    <row r="1753" spans="1:45">
      <c r="A1753" s="15"/>
      <c r="B1753" s="17"/>
      <c r="C1753" s="16"/>
      <c r="D1753" s="15"/>
      <c r="E1753" s="11"/>
      <c r="F1753" s="16"/>
      <c r="G1753" s="15"/>
      <c r="H1753" s="14"/>
      <c r="I1753" s="5"/>
      <c r="J1753" s="13">
        <f>SUM(U1753:AS1753)</f>
        <v>0</v>
      </c>
      <c r="K1753" s="13">
        <f>IF(F1753=0,D1753-J1753,IF(F1753&lt;41730,0,D1753-J1753))</f>
        <v>0</v>
      </c>
      <c r="L1753" s="12">
        <f>IF(K1753=0,0,IF(G1753-((L$7-C1753)/365)&lt;0,0,G1753-((L$7-C1753)/365)))</f>
        <v>0</v>
      </c>
      <c r="M1753" s="4">
        <f>IF(K1753=0,0,D1753*H1753)</f>
        <v>0</v>
      </c>
      <c r="N1753" s="11">
        <f>IFERROR((1-(M1753/K1753)^(1/L1753)),0)</f>
        <v>0</v>
      </c>
      <c r="O1753" s="10">
        <f>IF(F1753&gt;41730,IF(F1753&gt;41730,(F1753-41730)/365,IF(K1753=0,0,IF(G1753-((L$7-C1753)/365)&lt;0,0,G1753-((L$7-C1753)/365)))),1)</f>
        <v>1</v>
      </c>
      <c r="P1753" s="9">
        <f>IF(K1753&lt;M1753,0,IF(L1753=0,K1753-M1753,K1753*N1753*O1753))</f>
        <v>0</v>
      </c>
      <c r="Q1753" s="19">
        <f>IF(F1753&gt;41730,D1753,0)</f>
        <v>0</v>
      </c>
      <c r="R1753" s="18">
        <f>IF(F1753&gt;41730,J1753+P1753,0)</f>
        <v>0</v>
      </c>
      <c r="S1753" s="9">
        <f>IF(F1753&gt;0,0,K1753-P1753)</f>
        <v>0</v>
      </c>
      <c r="T1753" s="5"/>
      <c r="U1753" s="4">
        <f>D1753*E1753*(IF(U$7&gt;$C1753,U$7-$C1753+1,0))/365</f>
        <v>0</v>
      </c>
      <c r="V1753" s="4">
        <f>($D1753-U1753)*$E1753*(IF(U1753&lt;1,IF(V$7&gt;$C1753,V$7-$C1753+1,0),V$7-U$7))/365</f>
        <v>0</v>
      </c>
      <c r="W1753" s="4">
        <f>IF($F1753=0,($D1753-SUM($U1753:V1753))*$E1753*(IF(V1753&lt;1,IF(MIN(W$7,$F1753)&gt;$C1753,MIN(W$7,$F1753)-$C1753+1,0),MIN(W$7,$F1753)-V$7))/365,IF($F1753&gt;V$7,($D1753-SUM($U1753:V1753))*$E1753*(IF(V1753&lt;1,IF(MIN(W$7,$F1753)&gt;$C1753,MIN(W$7,$F1753)-$C1753+1,0),MIN(W$7,$F1753)-V$7))/365,0))</f>
        <v>0</v>
      </c>
      <c r="X1753" s="4">
        <f>IF($F1753=0,($D1753-SUM($U1753:W1753))*$E1753*(IF(W1753&lt;1,IF(MIN(X$7,$F1753)&gt;$C1753,MIN(X$7,$F1753)-$C1753+1,0),MIN(X$7,$F1753)-W$7))/365,IF($F1753&gt;W$7,($D1753-SUM($U1753:W1753))*$E1753*(IF(W1753&lt;1,IF(MIN(X$7,$F1753)&gt;$C1753,MIN(X$7,$F1753)-$C1753+1,0),MIN(X$7,$F1753)-W$7))/365,0))</f>
        <v>0</v>
      </c>
      <c r="Y1753" s="4">
        <f>IF($F1753=0,($D1753-SUM($U1753:X1753))*$E1753*(IF(X1753&lt;1,IF(MIN(Y$7,$F1753)&gt;$C1753,MIN(Y$7,$F1753)-$C1753+1,0),MIN(Y$7,$F1753)-X$7))/365,IF($F1753&gt;X$7,($D1753-SUM($U1753:X1753))*$E1753*(IF(X1753&lt;1,IF(MIN(Y$7,$F1753)&gt;$C1753,MIN(Y$7,$F1753)-$C1753+1,0),MIN(Y$7,$F1753)-X$7))/365,0))</f>
        <v>0</v>
      </c>
      <c r="Z1753" s="4">
        <f>IF($F1753=0,($D1753-SUM($U1753:Y1753))*$E1753*(IF(Y1753&lt;1,IF(MIN(Z$7,$F1753)&gt;$C1753,MIN(Z$7,$F1753)-$C1753+1,0),MIN(Z$7,$F1753)-Y$7))/365,IF($F1753&gt;Y$7,($D1753-SUM($U1753:Y1753))*$E1753*(IF(Y1753&lt;1,IF(MIN(Z$7,$F1753)&gt;$C1753,MIN(Z$7,$F1753)-$C1753+1,0),MIN(Z$7,$F1753)-Y$7))/365,0))</f>
        <v>0</v>
      </c>
      <c r="AA1753" s="4">
        <f>IF($F1753=0,($D1753-SUM($U1753:Z1753))*$E1753*(IF(Z1753&lt;1,IF(MIN(AA$7,$F1753)&gt;$C1753,MIN(AA$7,$F1753)-$C1753+1,0),MIN(AA$7,$F1753)-Z$7))/365,IF($F1753&gt;Z$7,($D1753-SUM($U1753:Z1753))*$E1753*(IF(Z1753&lt;1,IF(MIN(AA$7,$F1753)&gt;$C1753,MIN(AA$7,$F1753)-$C1753+1,0),MIN(AA$7,$F1753)-Z$7))/365,0))</f>
        <v>0</v>
      </c>
      <c r="AB1753" s="4">
        <f>IF($F1753=0,($D1753-SUM($U1753:AA1753))*$E1753*(IF(AA1753&lt;1,IF(MIN(AB$7,$F1753)&gt;$C1753,MIN(AB$7,$F1753)-$C1753+1,0),MIN(AB$7,$F1753)-AA$7))/365,IF($F1753&gt;AA$7,($D1753-SUM($U1753:AA1753))*$E1753*(IF(AA1753&lt;1,IF(MIN(AB$7,$F1753)&gt;$C1753,MIN(AB$7,$F1753)-$C1753+1,0),MIN(AB$7,$F1753)-AA$7))/365,0))</f>
        <v>0</v>
      </c>
      <c r="AC1753" s="4">
        <f>IF($F1753=0,($D1753-SUM($U1753:AB1753))*$E1753*(IF(AB1753&lt;1,IF(MIN(AC$7,$F1753)&gt;$C1753,MIN(AC$7,$F1753)-$C1753+1,0),MIN(AC$7,$F1753)-AB$7))/365,IF($F1753&gt;AB$7,($D1753-SUM($U1753:AB1753))*$E1753*(IF(AB1753&lt;1,IF(MIN(AC$7,$F1753)&gt;$C1753,MIN(AC$7,$F1753)-$C1753+1,0),MIN(AC$7,$F1753)-AB$7))/365,0))</f>
        <v>0</v>
      </c>
      <c r="AD1753" s="4">
        <f>IF($F1753=0,($D1753-SUM($U1753:AC1753))*$E1753*(IF(AC1753&lt;1,IF(MIN(AD$7,$F1753)&gt;$C1753,MIN(AD$7,$F1753)-$C1753+1,0),MIN(AD$7,$F1753)-AC$7))/365,IF($F1753&gt;AC$7,($D1753-SUM($U1753:AC1753))*$E1753*(IF(AC1753&lt;1,IF(MIN(AD$7,$F1753)&gt;$C1753,MIN(AD$7,$F1753)-$C1753+1,0),MIN(AD$7,$F1753)-AC$7))/365,0))</f>
        <v>0</v>
      </c>
      <c r="AE1753" s="4">
        <f>IF($F1753=0,($D1753-SUM($U1753:AD1753))*$E1753*(IF(AD1753&lt;1,IF(MIN(AE$7,$F1753)&gt;$C1753,MIN(AE$7,$F1753)-$C1753+1,0),MIN(AE$7,$F1753)-AD$7))/365,IF($F1753&gt;AD$7,($D1753-SUM($U1753:AD1753))*$E1753*(IF(AD1753&lt;1,IF(MIN(AE$7,$F1753)&gt;$C1753,MIN(AE$7,$F1753)-$C1753+1,0),MIN(AE$7,$F1753)-AD$7))/365,0))</f>
        <v>0</v>
      </c>
      <c r="AF1753" s="4">
        <f>IF($F1753=0,($D1753-SUM($U1753:AE1753))*$E1753*(IF(AE1753&lt;1,IF(MIN(AF$7,$F1753)&gt;$C1753,MIN(AF$7,$F1753)-$C1753+1,0),MIN(AF$7,$F1753)-AE$7))/365,IF($F1753&gt;AE$7,($D1753-SUM($U1753:AE1753))*$E1753*(IF(AE1753&lt;1,IF(MIN(AF$7,$F1753)&gt;$C1753,MIN(AF$7,$F1753)-$C1753+1,0),MIN(AF$7,$F1753)-AE$7))/365,0))</f>
        <v>0</v>
      </c>
      <c r="AG1753" s="4">
        <f>IF($F1753=0,($D1753-SUM($U1753:AF1753))*$E1753*(IF(AF1753&lt;1,IF(MIN(AG$7,$F1753)&gt;$C1753,MIN(AG$7,$F1753)-$C1753+1,0),MIN(AG$7,$F1753)-AF$7))/365,IF($F1753&gt;AF$7,($D1753-SUM($U1753:AF1753))*$E1753*(IF(AF1753&lt;1,IF(MIN(AG$7,$F1753)&gt;$C1753,MIN(AG$7,$F1753)-$C1753+1,0),MIN(AG$7,$F1753)-AF$7))/365,0))</f>
        <v>0</v>
      </c>
      <c r="AH1753" s="4">
        <f>IF($F1753=0,($D1753-SUM($U1753:AG1753))*$E1753*(IF(AG1753&lt;1,IF(MIN(AH$7,$F1753)&gt;$C1753,MIN(AH$7,$F1753)-$C1753+1,0),MIN(AH$7,$F1753)-AG$7))/365,IF($F1753&gt;AG$7,($D1753-SUM($U1753:AG1753))*$E1753*(IF(AG1753&lt;1,IF(MIN(AH$7,$F1753)&gt;$C1753,MIN(AH$7,$F1753)-$C1753+1,0),MIN(AH$7,$F1753)-AG$7))/365,0))</f>
        <v>0</v>
      </c>
      <c r="AI1753" s="4">
        <f>IF($F1753=0,($D1753-SUM($U1753:AH1753))*$E1753*(IF(AH1753&lt;1,IF(MIN(AI$7,$F1753)&gt;$C1753,MIN(AI$7,$F1753)-$C1753+1,0),MIN(AI$7,$F1753)-AH$7))/365,IF($F1753&gt;AH$7,($D1753-SUM($U1753:AH1753))*$E1753*(IF(AH1753&lt;1,IF(MIN(AI$7,$F1753)&gt;$C1753,MIN(AI$7,$F1753)-$C1753+1,0),MIN(AI$7,$F1753)-AH$7))/365,0))</f>
        <v>0</v>
      </c>
      <c r="AJ1753" s="4">
        <f>IF($F1753=0,($D1753-SUM($U1753:AI1753))*$E1753*(IF(AI1753&lt;1,IF(MIN(AJ$7,$F1753)&gt;$C1753,MIN(AJ$7,$F1753)-$C1753+1,0),MIN(AJ$7,$F1753)-AI$7))/365,IF($F1753&gt;AI$7,($D1753-SUM($U1753:AI1753))*$E1753*(IF(AI1753&lt;1,IF(MIN(AJ$7,$F1753)&gt;$C1753,MIN(AJ$7,$F1753)-$C1753+1,0),MIN(AJ$7,$F1753)-AI$7))/365,0))</f>
        <v>0</v>
      </c>
      <c r="AK1753" s="4">
        <f>IF($F1753=0,($D1753-SUM($U1753:AJ1753))*$E1753*(IF(AJ1753&lt;1,IF(MIN(AK$7,$F1753)&gt;$C1753,MIN(AK$7,$F1753)-$C1753+1,0),MIN(AK$7,$F1753)-AJ$7))/365,IF($F1753&gt;AJ$7,($D1753-SUM($U1753:AJ1753))*$E1753*(IF(AJ1753&lt;1,IF(MIN(AK$7,$F1753)&gt;$C1753,MIN(AK$7,$F1753)-$C1753+1,0),MIN(AK$7,$F1753)-AJ$7))/365,0))</f>
        <v>0</v>
      </c>
      <c r="AL1753" s="4">
        <f>IF($F1753=0,($D1753-SUM($U1753:AK1753))*$E1753*(IF(AK1753&lt;1,IF(MIN(AL$7,$F1753)&gt;$C1753,MIN(AL$7,$F1753)-$C1753+1,0),MIN(AL$7,$F1753)-AK$7))/365,IF($F1753&gt;AK$7,($D1753-SUM($U1753:AK1753))*$E1753*(IF(AK1753&lt;1,IF(MIN(AL$7,$F1753)&gt;$C1753,MIN(AL$7,$F1753)-$C1753+1,0),MIN(AL$7,$F1753)-AK$7))/365,0))</f>
        <v>0</v>
      </c>
      <c r="AM1753" s="4">
        <f>IF($F1753=0,($D1753-SUM($U1753:AL1753))*$E1753*(IF(AL1753&lt;1,IF(MIN(AM$7,$F1753)&gt;$C1753,MIN(AM$7,$F1753)-$C1753+1,0),MIN(AM$7,$F1753)-AL$7))/365,IF($F1753&gt;AL$7,($D1753-SUM($U1753:AL1753))*$E1753*(IF(AL1753&lt;1,IF(MIN(AM$7,$F1753)&gt;$C1753,MIN(AM$7,$F1753)-$C1753+1,0),MIN(AM$7,$F1753)-AL$7))/365,0))</f>
        <v>0</v>
      </c>
      <c r="AN1753" s="4">
        <f>IF($F1753=0,($D1753-SUM($U1753:AM1753))*$E1753*(IF(AM1753&lt;1,IF(MIN(AN$7,$F1753)&gt;$C1753,MIN(AN$7,$F1753)-$C1753+1,0),MIN(AN$7,$F1753)-AM$7))/365,IF($F1753&gt;AM$7,($D1753-SUM($U1753:AM1753))*$E1753*(IF(AM1753&lt;1,IF(MIN(AN$7,$F1753)&gt;$C1753,MIN(AN$7,$F1753)-$C1753+1,0),MIN(AN$7,$F1753)-AM$7))/365,0))</f>
        <v>0</v>
      </c>
      <c r="AO1753" s="4">
        <f>IF($F1753=0,($D1753-SUM($U1753:AN1753))*$E1753*(IF(AN1753&lt;1,IF(MIN(AO$7,$F1753)&gt;$C1753,MIN(AO$7,$F1753)-$C1753+1,0),MIN(AO$7,$F1753)-AN$7))/365,IF($F1753&gt;AN$7,($D1753-SUM($U1753:AN1753))*$E1753*(IF(AN1753&lt;1,IF(MIN(AO$7,$F1753)&gt;$C1753,MIN(AO$7,$F1753)-$C1753+1,0),MIN(AO$7,$F1753)-AN$7))/365,0))</f>
        <v>0</v>
      </c>
      <c r="AP1753" s="4">
        <f>IF($F1753=0,($D1753-SUM($U1753:AO1753))*$E1753*(IF(AO1753&lt;1,IF(MIN(AP$7,$F1753)&gt;$C1753,MIN(AP$7,$F1753)-$C1753+1,0),MIN(AP$7,$F1753)-AO$7))/365,IF($F1753&gt;AO$7,($D1753-SUM($U1753:AO1753))*$E1753*(IF(AO1753&lt;1,IF(MIN(AP$7,$F1753)&gt;$C1753,MIN(AP$7,$F1753)-$C1753+1,0),MIN(AP$7,$F1753)-AO$7))/365,0))</f>
        <v>0</v>
      </c>
      <c r="AQ1753" s="4">
        <f>IF($F1753=0,($D1753-SUM($U1753:AP1753))*$E1753*(IF(AP1753&lt;1,IF(MIN(AQ$7,$F1753)&gt;$C1753,MIN(AQ$7,$F1753)-$C1753+1,0),MIN(AQ$7,$F1753)-AP$7))/365,IF($F1753&gt;AP$7,($D1753-SUM($U1753:AP1753))*$E1753*(IF(AP1753&lt;1,IF(MIN(AQ$7,$F1753)&gt;$C1753,MIN(AQ$7,$F1753)-$C1753+1,0),MIN(AQ$7,$F1753)-AP$7))/365,0))</f>
        <v>0</v>
      </c>
      <c r="AR1753" s="4">
        <f>IF($F1753=0,($D1753-SUM($U1753:AQ1753))*$E1753*(IF(AQ1753&lt;1,IF(MIN(AR$7,$F1753)&gt;$C1753,MIN(AR$7,$F1753)-$C1753+1,0),MIN(AR$7,$F1753)-AQ$7))/365,IF($F1753&gt;AQ$7,($D1753-SUM($U1753:AQ1753))*$E1753*(IF(AQ1753&lt;1,IF(MIN(AR$7,$F1753)&gt;$C1753,MIN(AR$7,$F1753)-$C1753+1,0),MIN(AR$7,$F1753)-AQ$7))/365,0))</f>
        <v>0</v>
      </c>
      <c r="AS1753" s="4">
        <f>IF($F1753=0,($D1753-SUM($U1753:AR1753))*$E1753*(IF(AR1753&lt;1,IF(MIN(AS$7,$F1753)&gt;$C1753,MIN(AS$7,$F1753)-$C1753+1,0),MIN(AS$7,$F1753)-AR$7))/365,IF($F1753&gt;AR$7,($D1753-SUM($U1753:AR1753))*$E1753*(IF(AR1753&lt;1,IF(MIN(AS$7,$F1753)&gt;$C1753,MIN(AS$7,$F1753)-$C1753+1,0),MIN(AS$7,$F1753)-AR$7))/365,0))</f>
        <v>0</v>
      </c>
    </row>
    <row r="1754" spans="1:45">
      <c r="A1754" s="15"/>
      <c r="B1754" s="17"/>
      <c r="C1754" s="16"/>
      <c r="D1754" s="15"/>
      <c r="E1754" s="11"/>
      <c r="F1754" s="16"/>
      <c r="G1754" s="15"/>
      <c r="H1754" s="14"/>
      <c r="I1754" s="5"/>
      <c r="J1754" s="13">
        <f>SUM(U1754:AS1754)</f>
        <v>0</v>
      </c>
      <c r="K1754" s="13">
        <f>IF(F1754=0,D1754-J1754,IF(F1754&lt;41730,0,D1754-J1754))</f>
        <v>0</v>
      </c>
      <c r="L1754" s="12">
        <f>IF(K1754=0,0,IF(G1754-((L$7-C1754)/365)&lt;0,0,G1754-((L$7-C1754)/365)))</f>
        <v>0</v>
      </c>
      <c r="M1754" s="4">
        <f>IF(K1754=0,0,D1754*H1754)</f>
        <v>0</v>
      </c>
      <c r="N1754" s="11">
        <f>IFERROR((1-(M1754/K1754)^(1/L1754)),0)</f>
        <v>0</v>
      </c>
      <c r="O1754" s="10">
        <f>IF(F1754&gt;41730,IF(F1754&gt;41730,(F1754-41730)/365,IF(K1754=0,0,IF(G1754-((L$7-C1754)/365)&lt;0,0,G1754-((L$7-C1754)/365)))),1)</f>
        <v>1</v>
      </c>
      <c r="P1754" s="9">
        <f>IF(K1754&lt;M1754,0,IF(L1754=0,K1754-M1754,K1754*N1754*O1754))</f>
        <v>0</v>
      </c>
      <c r="Q1754" s="19">
        <f>IF(F1754&gt;41730,D1754,0)</f>
        <v>0</v>
      </c>
      <c r="R1754" s="18">
        <f>IF(F1754&gt;41730,J1754+P1754,0)</f>
        <v>0</v>
      </c>
      <c r="S1754" s="9">
        <f>IF(F1754&gt;0,0,K1754-P1754)</f>
        <v>0</v>
      </c>
      <c r="T1754" s="5"/>
      <c r="U1754" s="4">
        <f>D1754*E1754*(IF(U$7&gt;$C1754,U$7-$C1754+1,0))/365</f>
        <v>0</v>
      </c>
      <c r="V1754" s="4">
        <f>($D1754-U1754)*$E1754*(IF(U1754&lt;1,IF(V$7&gt;$C1754,V$7-$C1754+1,0),V$7-U$7))/365</f>
        <v>0</v>
      </c>
      <c r="W1754" s="4">
        <f>IF($F1754=0,($D1754-SUM($U1754:V1754))*$E1754*(IF(V1754&lt;1,IF(MIN(W$7,$F1754)&gt;$C1754,MIN(W$7,$F1754)-$C1754+1,0),MIN(W$7,$F1754)-V$7))/365,IF($F1754&gt;V$7,($D1754-SUM($U1754:V1754))*$E1754*(IF(V1754&lt;1,IF(MIN(W$7,$F1754)&gt;$C1754,MIN(W$7,$F1754)-$C1754+1,0),MIN(W$7,$F1754)-V$7))/365,0))</f>
        <v>0</v>
      </c>
      <c r="X1754" s="4">
        <f>IF($F1754=0,($D1754-SUM($U1754:W1754))*$E1754*(IF(W1754&lt;1,IF(MIN(X$7,$F1754)&gt;$C1754,MIN(X$7,$F1754)-$C1754+1,0),MIN(X$7,$F1754)-W$7))/365,IF($F1754&gt;W$7,($D1754-SUM($U1754:W1754))*$E1754*(IF(W1754&lt;1,IF(MIN(X$7,$F1754)&gt;$C1754,MIN(X$7,$F1754)-$C1754+1,0),MIN(X$7,$F1754)-W$7))/365,0))</f>
        <v>0</v>
      </c>
      <c r="Y1754" s="4">
        <f>IF($F1754=0,($D1754-SUM($U1754:X1754))*$E1754*(IF(X1754&lt;1,IF(MIN(Y$7,$F1754)&gt;$C1754,MIN(Y$7,$F1754)-$C1754+1,0),MIN(Y$7,$F1754)-X$7))/365,IF($F1754&gt;X$7,($D1754-SUM($U1754:X1754))*$E1754*(IF(X1754&lt;1,IF(MIN(Y$7,$F1754)&gt;$C1754,MIN(Y$7,$F1754)-$C1754+1,0),MIN(Y$7,$F1754)-X$7))/365,0))</f>
        <v>0</v>
      </c>
      <c r="Z1754" s="4">
        <f>IF($F1754=0,($D1754-SUM($U1754:Y1754))*$E1754*(IF(Y1754&lt;1,IF(MIN(Z$7,$F1754)&gt;$C1754,MIN(Z$7,$F1754)-$C1754+1,0),MIN(Z$7,$F1754)-Y$7))/365,IF($F1754&gt;Y$7,($D1754-SUM($U1754:Y1754))*$E1754*(IF(Y1754&lt;1,IF(MIN(Z$7,$F1754)&gt;$C1754,MIN(Z$7,$F1754)-$C1754+1,0),MIN(Z$7,$F1754)-Y$7))/365,0))</f>
        <v>0</v>
      </c>
      <c r="AA1754" s="4">
        <f>IF($F1754=0,($D1754-SUM($U1754:Z1754))*$E1754*(IF(Z1754&lt;1,IF(MIN(AA$7,$F1754)&gt;$C1754,MIN(AA$7,$F1754)-$C1754+1,0),MIN(AA$7,$F1754)-Z$7))/365,IF($F1754&gt;Z$7,($D1754-SUM($U1754:Z1754))*$E1754*(IF(Z1754&lt;1,IF(MIN(AA$7,$F1754)&gt;$C1754,MIN(AA$7,$F1754)-$C1754+1,0),MIN(AA$7,$F1754)-Z$7))/365,0))</f>
        <v>0</v>
      </c>
      <c r="AB1754" s="4">
        <f>IF($F1754=0,($D1754-SUM($U1754:AA1754))*$E1754*(IF(AA1754&lt;1,IF(MIN(AB$7,$F1754)&gt;$C1754,MIN(AB$7,$F1754)-$C1754+1,0),MIN(AB$7,$F1754)-AA$7))/365,IF($F1754&gt;AA$7,($D1754-SUM($U1754:AA1754))*$E1754*(IF(AA1754&lt;1,IF(MIN(AB$7,$F1754)&gt;$C1754,MIN(AB$7,$F1754)-$C1754+1,0),MIN(AB$7,$F1754)-AA$7))/365,0))</f>
        <v>0</v>
      </c>
      <c r="AC1754" s="4">
        <f>IF($F1754=0,($D1754-SUM($U1754:AB1754))*$E1754*(IF(AB1754&lt;1,IF(MIN(AC$7,$F1754)&gt;$C1754,MIN(AC$7,$F1754)-$C1754+1,0),MIN(AC$7,$F1754)-AB$7))/365,IF($F1754&gt;AB$7,($D1754-SUM($U1754:AB1754))*$E1754*(IF(AB1754&lt;1,IF(MIN(AC$7,$F1754)&gt;$C1754,MIN(AC$7,$F1754)-$C1754+1,0),MIN(AC$7,$F1754)-AB$7))/365,0))</f>
        <v>0</v>
      </c>
      <c r="AD1754" s="4">
        <f>IF($F1754=0,($D1754-SUM($U1754:AC1754))*$E1754*(IF(AC1754&lt;1,IF(MIN(AD$7,$F1754)&gt;$C1754,MIN(AD$7,$F1754)-$C1754+1,0),MIN(AD$7,$F1754)-AC$7))/365,IF($F1754&gt;AC$7,($D1754-SUM($U1754:AC1754))*$E1754*(IF(AC1754&lt;1,IF(MIN(AD$7,$F1754)&gt;$C1754,MIN(AD$7,$F1754)-$C1754+1,0),MIN(AD$7,$F1754)-AC$7))/365,0))</f>
        <v>0</v>
      </c>
      <c r="AE1754" s="4">
        <f>IF($F1754=0,($D1754-SUM($U1754:AD1754))*$E1754*(IF(AD1754&lt;1,IF(MIN(AE$7,$F1754)&gt;$C1754,MIN(AE$7,$F1754)-$C1754+1,0),MIN(AE$7,$F1754)-AD$7))/365,IF($F1754&gt;AD$7,($D1754-SUM($U1754:AD1754))*$E1754*(IF(AD1754&lt;1,IF(MIN(AE$7,$F1754)&gt;$C1754,MIN(AE$7,$F1754)-$C1754+1,0),MIN(AE$7,$F1754)-AD$7))/365,0))</f>
        <v>0</v>
      </c>
      <c r="AF1754" s="4">
        <f>IF($F1754=0,($D1754-SUM($U1754:AE1754))*$E1754*(IF(AE1754&lt;1,IF(MIN(AF$7,$F1754)&gt;$C1754,MIN(AF$7,$F1754)-$C1754+1,0),MIN(AF$7,$F1754)-AE$7))/365,IF($F1754&gt;AE$7,($D1754-SUM($U1754:AE1754))*$E1754*(IF(AE1754&lt;1,IF(MIN(AF$7,$F1754)&gt;$C1754,MIN(AF$7,$F1754)-$C1754+1,0),MIN(AF$7,$F1754)-AE$7))/365,0))</f>
        <v>0</v>
      </c>
      <c r="AG1754" s="4">
        <f>IF($F1754=0,($D1754-SUM($U1754:AF1754))*$E1754*(IF(AF1754&lt;1,IF(MIN(AG$7,$F1754)&gt;$C1754,MIN(AG$7,$F1754)-$C1754+1,0),MIN(AG$7,$F1754)-AF$7))/365,IF($F1754&gt;AF$7,($D1754-SUM($U1754:AF1754))*$E1754*(IF(AF1754&lt;1,IF(MIN(AG$7,$F1754)&gt;$C1754,MIN(AG$7,$F1754)-$C1754+1,0),MIN(AG$7,$F1754)-AF$7))/365,0))</f>
        <v>0</v>
      </c>
      <c r="AH1754" s="4">
        <f>IF($F1754=0,($D1754-SUM($U1754:AG1754))*$E1754*(IF(AG1754&lt;1,IF(MIN(AH$7,$F1754)&gt;$C1754,MIN(AH$7,$F1754)-$C1754+1,0),MIN(AH$7,$F1754)-AG$7))/365,IF($F1754&gt;AG$7,($D1754-SUM($U1754:AG1754))*$E1754*(IF(AG1754&lt;1,IF(MIN(AH$7,$F1754)&gt;$C1754,MIN(AH$7,$F1754)-$C1754+1,0),MIN(AH$7,$F1754)-AG$7))/365,0))</f>
        <v>0</v>
      </c>
      <c r="AI1754" s="4">
        <f>IF($F1754=0,($D1754-SUM($U1754:AH1754))*$E1754*(IF(AH1754&lt;1,IF(MIN(AI$7,$F1754)&gt;$C1754,MIN(AI$7,$F1754)-$C1754+1,0),MIN(AI$7,$F1754)-AH$7))/365,IF($F1754&gt;AH$7,($D1754-SUM($U1754:AH1754))*$E1754*(IF(AH1754&lt;1,IF(MIN(AI$7,$F1754)&gt;$C1754,MIN(AI$7,$F1754)-$C1754+1,0),MIN(AI$7,$F1754)-AH$7))/365,0))</f>
        <v>0</v>
      </c>
      <c r="AJ1754" s="4">
        <f>IF($F1754=0,($D1754-SUM($U1754:AI1754))*$E1754*(IF(AI1754&lt;1,IF(MIN(AJ$7,$F1754)&gt;$C1754,MIN(AJ$7,$F1754)-$C1754+1,0),MIN(AJ$7,$F1754)-AI$7))/365,IF($F1754&gt;AI$7,($D1754-SUM($U1754:AI1754))*$E1754*(IF(AI1754&lt;1,IF(MIN(AJ$7,$F1754)&gt;$C1754,MIN(AJ$7,$F1754)-$C1754+1,0),MIN(AJ$7,$F1754)-AI$7))/365,0))</f>
        <v>0</v>
      </c>
      <c r="AK1754" s="4">
        <f>IF($F1754=0,($D1754-SUM($U1754:AJ1754))*$E1754*(IF(AJ1754&lt;1,IF(MIN(AK$7,$F1754)&gt;$C1754,MIN(AK$7,$F1754)-$C1754+1,0),MIN(AK$7,$F1754)-AJ$7))/365,IF($F1754&gt;AJ$7,($D1754-SUM($U1754:AJ1754))*$E1754*(IF(AJ1754&lt;1,IF(MIN(AK$7,$F1754)&gt;$C1754,MIN(AK$7,$F1754)-$C1754+1,0),MIN(AK$7,$F1754)-AJ$7))/365,0))</f>
        <v>0</v>
      </c>
      <c r="AL1754" s="4">
        <f>IF($F1754=0,($D1754-SUM($U1754:AK1754))*$E1754*(IF(AK1754&lt;1,IF(MIN(AL$7,$F1754)&gt;$C1754,MIN(AL$7,$F1754)-$C1754+1,0),MIN(AL$7,$F1754)-AK$7))/365,IF($F1754&gt;AK$7,($D1754-SUM($U1754:AK1754))*$E1754*(IF(AK1754&lt;1,IF(MIN(AL$7,$F1754)&gt;$C1754,MIN(AL$7,$F1754)-$C1754+1,0),MIN(AL$7,$F1754)-AK$7))/365,0))</f>
        <v>0</v>
      </c>
      <c r="AM1754" s="4">
        <f>IF($F1754=0,($D1754-SUM($U1754:AL1754))*$E1754*(IF(AL1754&lt;1,IF(MIN(AM$7,$F1754)&gt;$C1754,MIN(AM$7,$F1754)-$C1754+1,0),MIN(AM$7,$F1754)-AL$7))/365,IF($F1754&gt;AL$7,($D1754-SUM($U1754:AL1754))*$E1754*(IF(AL1754&lt;1,IF(MIN(AM$7,$F1754)&gt;$C1754,MIN(AM$7,$F1754)-$C1754+1,0),MIN(AM$7,$F1754)-AL$7))/365,0))</f>
        <v>0</v>
      </c>
      <c r="AN1754" s="4">
        <f>IF($F1754=0,($D1754-SUM($U1754:AM1754))*$E1754*(IF(AM1754&lt;1,IF(MIN(AN$7,$F1754)&gt;$C1754,MIN(AN$7,$F1754)-$C1754+1,0),MIN(AN$7,$F1754)-AM$7))/365,IF($F1754&gt;AM$7,($D1754-SUM($U1754:AM1754))*$E1754*(IF(AM1754&lt;1,IF(MIN(AN$7,$F1754)&gt;$C1754,MIN(AN$7,$F1754)-$C1754+1,0),MIN(AN$7,$F1754)-AM$7))/365,0))</f>
        <v>0</v>
      </c>
      <c r="AO1754" s="4">
        <f>IF($F1754=0,($D1754-SUM($U1754:AN1754))*$E1754*(IF(AN1754&lt;1,IF(MIN(AO$7,$F1754)&gt;$C1754,MIN(AO$7,$F1754)-$C1754+1,0),MIN(AO$7,$F1754)-AN$7))/365,IF($F1754&gt;AN$7,($D1754-SUM($U1754:AN1754))*$E1754*(IF(AN1754&lt;1,IF(MIN(AO$7,$F1754)&gt;$C1754,MIN(AO$7,$F1754)-$C1754+1,0),MIN(AO$7,$F1754)-AN$7))/365,0))</f>
        <v>0</v>
      </c>
      <c r="AP1754" s="4">
        <f>IF($F1754=0,($D1754-SUM($U1754:AO1754))*$E1754*(IF(AO1754&lt;1,IF(MIN(AP$7,$F1754)&gt;$C1754,MIN(AP$7,$F1754)-$C1754+1,0),MIN(AP$7,$F1754)-AO$7))/365,IF($F1754&gt;AO$7,($D1754-SUM($U1754:AO1754))*$E1754*(IF(AO1754&lt;1,IF(MIN(AP$7,$F1754)&gt;$C1754,MIN(AP$7,$F1754)-$C1754+1,0),MIN(AP$7,$F1754)-AO$7))/365,0))</f>
        <v>0</v>
      </c>
      <c r="AQ1754" s="4">
        <f>IF($F1754=0,($D1754-SUM($U1754:AP1754))*$E1754*(IF(AP1754&lt;1,IF(MIN(AQ$7,$F1754)&gt;$C1754,MIN(AQ$7,$F1754)-$C1754+1,0),MIN(AQ$7,$F1754)-AP$7))/365,IF($F1754&gt;AP$7,($D1754-SUM($U1754:AP1754))*$E1754*(IF(AP1754&lt;1,IF(MIN(AQ$7,$F1754)&gt;$C1754,MIN(AQ$7,$F1754)-$C1754+1,0),MIN(AQ$7,$F1754)-AP$7))/365,0))</f>
        <v>0</v>
      </c>
      <c r="AR1754" s="4">
        <f>IF($F1754=0,($D1754-SUM($U1754:AQ1754))*$E1754*(IF(AQ1754&lt;1,IF(MIN(AR$7,$F1754)&gt;$C1754,MIN(AR$7,$F1754)-$C1754+1,0),MIN(AR$7,$F1754)-AQ$7))/365,IF($F1754&gt;AQ$7,($D1754-SUM($U1754:AQ1754))*$E1754*(IF(AQ1754&lt;1,IF(MIN(AR$7,$F1754)&gt;$C1754,MIN(AR$7,$F1754)-$C1754+1,0),MIN(AR$7,$F1754)-AQ$7))/365,0))</f>
        <v>0</v>
      </c>
      <c r="AS1754" s="4">
        <f>IF($F1754=0,($D1754-SUM($U1754:AR1754))*$E1754*(IF(AR1754&lt;1,IF(MIN(AS$7,$F1754)&gt;$C1754,MIN(AS$7,$F1754)-$C1754+1,0),MIN(AS$7,$F1754)-AR$7))/365,IF($F1754&gt;AR$7,($D1754-SUM($U1754:AR1754))*$E1754*(IF(AR1754&lt;1,IF(MIN(AS$7,$F1754)&gt;$C1754,MIN(AS$7,$F1754)-$C1754+1,0),MIN(AS$7,$F1754)-AR$7))/365,0))</f>
        <v>0</v>
      </c>
    </row>
    <row r="1755" spans="1:45">
      <c r="A1755" s="15"/>
      <c r="B1755" s="17"/>
      <c r="C1755" s="16"/>
      <c r="D1755" s="15"/>
      <c r="E1755" s="11"/>
      <c r="F1755" s="16"/>
      <c r="G1755" s="15"/>
      <c r="H1755" s="14"/>
      <c r="I1755" s="5"/>
      <c r="J1755" s="13">
        <f>SUM(U1755:AS1755)</f>
        <v>0</v>
      </c>
      <c r="K1755" s="13">
        <f>IF(F1755=0,D1755-J1755,IF(F1755&lt;41730,0,D1755-J1755))</f>
        <v>0</v>
      </c>
      <c r="L1755" s="12">
        <f>IF(K1755=0,0,IF(G1755-((L$7-C1755)/365)&lt;0,0,G1755-((L$7-C1755)/365)))</f>
        <v>0</v>
      </c>
      <c r="M1755" s="4">
        <f>IF(K1755=0,0,D1755*H1755)</f>
        <v>0</v>
      </c>
      <c r="N1755" s="11">
        <f>IFERROR((1-(M1755/K1755)^(1/L1755)),0)</f>
        <v>0</v>
      </c>
      <c r="O1755" s="10">
        <f>IF(F1755&gt;41730,IF(F1755&gt;41730,(F1755-41730)/365,IF(K1755=0,0,IF(G1755-((L$7-C1755)/365)&lt;0,0,G1755-((L$7-C1755)/365)))),1)</f>
        <v>1</v>
      </c>
      <c r="P1755" s="9">
        <f>IF(K1755&lt;M1755,0,IF(L1755=0,K1755-M1755,K1755*N1755*O1755))</f>
        <v>0</v>
      </c>
      <c r="Q1755" s="19">
        <f>IF(F1755&gt;41730,D1755,0)</f>
        <v>0</v>
      </c>
      <c r="R1755" s="18">
        <f>IF(F1755&gt;41730,J1755+P1755,0)</f>
        <v>0</v>
      </c>
      <c r="S1755" s="9">
        <f>IF(F1755&gt;0,0,K1755-P1755)</f>
        <v>0</v>
      </c>
      <c r="T1755" s="5"/>
      <c r="U1755" s="4">
        <f>D1755*E1755*(IF(U$7&gt;$C1755,U$7-$C1755+1,0))/365</f>
        <v>0</v>
      </c>
      <c r="V1755" s="4">
        <f>($D1755-U1755)*$E1755*(IF(U1755&lt;1,IF(V$7&gt;$C1755,V$7-$C1755+1,0),V$7-U$7))/365</f>
        <v>0</v>
      </c>
      <c r="W1755" s="4">
        <f>IF($F1755=0,($D1755-SUM($U1755:V1755))*$E1755*(IF(V1755&lt;1,IF(MIN(W$7,$F1755)&gt;$C1755,MIN(W$7,$F1755)-$C1755+1,0),MIN(W$7,$F1755)-V$7))/365,IF($F1755&gt;V$7,($D1755-SUM($U1755:V1755))*$E1755*(IF(V1755&lt;1,IF(MIN(W$7,$F1755)&gt;$C1755,MIN(W$7,$F1755)-$C1755+1,0),MIN(W$7,$F1755)-V$7))/365,0))</f>
        <v>0</v>
      </c>
      <c r="X1755" s="4">
        <f>IF($F1755=0,($D1755-SUM($U1755:W1755))*$E1755*(IF(W1755&lt;1,IF(MIN(X$7,$F1755)&gt;$C1755,MIN(X$7,$F1755)-$C1755+1,0),MIN(X$7,$F1755)-W$7))/365,IF($F1755&gt;W$7,($D1755-SUM($U1755:W1755))*$E1755*(IF(W1755&lt;1,IF(MIN(X$7,$F1755)&gt;$C1755,MIN(X$7,$F1755)-$C1755+1,0),MIN(X$7,$F1755)-W$7))/365,0))</f>
        <v>0</v>
      </c>
      <c r="Y1755" s="4">
        <f>IF($F1755=0,($D1755-SUM($U1755:X1755))*$E1755*(IF(X1755&lt;1,IF(MIN(Y$7,$F1755)&gt;$C1755,MIN(Y$7,$F1755)-$C1755+1,0),MIN(Y$7,$F1755)-X$7))/365,IF($F1755&gt;X$7,($D1755-SUM($U1755:X1755))*$E1755*(IF(X1755&lt;1,IF(MIN(Y$7,$F1755)&gt;$C1755,MIN(Y$7,$F1755)-$C1755+1,0),MIN(Y$7,$F1755)-X$7))/365,0))</f>
        <v>0</v>
      </c>
      <c r="Z1755" s="4">
        <f>IF($F1755=0,($D1755-SUM($U1755:Y1755))*$E1755*(IF(Y1755&lt;1,IF(MIN(Z$7,$F1755)&gt;$C1755,MIN(Z$7,$F1755)-$C1755+1,0),MIN(Z$7,$F1755)-Y$7))/365,IF($F1755&gt;Y$7,($D1755-SUM($U1755:Y1755))*$E1755*(IF(Y1755&lt;1,IF(MIN(Z$7,$F1755)&gt;$C1755,MIN(Z$7,$F1755)-$C1755+1,0),MIN(Z$7,$F1755)-Y$7))/365,0))</f>
        <v>0</v>
      </c>
      <c r="AA1755" s="4">
        <f>IF($F1755=0,($D1755-SUM($U1755:Z1755))*$E1755*(IF(Z1755&lt;1,IF(MIN(AA$7,$F1755)&gt;$C1755,MIN(AA$7,$F1755)-$C1755+1,0),MIN(AA$7,$F1755)-Z$7))/365,IF($F1755&gt;Z$7,($D1755-SUM($U1755:Z1755))*$E1755*(IF(Z1755&lt;1,IF(MIN(AA$7,$F1755)&gt;$C1755,MIN(AA$7,$F1755)-$C1755+1,0),MIN(AA$7,$F1755)-Z$7))/365,0))</f>
        <v>0</v>
      </c>
      <c r="AB1755" s="4">
        <f>IF($F1755=0,($D1755-SUM($U1755:AA1755))*$E1755*(IF(AA1755&lt;1,IF(MIN(AB$7,$F1755)&gt;$C1755,MIN(AB$7,$F1755)-$C1755+1,0),MIN(AB$7,$F1755)-AA$7))/365,IF($F1755&gt;AA$7,($D1755-SUM($U1755:AA1755))*$E1755*(IF(AA1755&lt;1,IF(MIN(AB$7,$F1755)&gt;$C1755,MIN(AB$7,$F1755)-$C1755+1,0),MIN(AB$7,$F1755)-AA$7))/365,0))</f>
        <v>0</v>
      </c>
      <c r="AC1755" s="4">
        <f>IF($F1755=0,($D1755-SUM($U1755:AB1755))*$E1755*(IF(AB1755&lt;1,IF(MIN(AC$7,$F1755)&gt;$C1755,MIN(AC$7,$F1755)-$C1755+1,0),MIN(AC$7,$F1755)-AB$7))/365,IF($F1755&gt;AB$7,($D1755-SUM($U1755:AB1755))*$E1755*(IF(AB1755&lt;1,IF(MIN(AC$7,$F1755)&gt;$C1755,MIN(AC$7,$F1755)-$C1755+1,0),MIN(AC$7,$F1755)-AB$7))/365,0))</f>
        <v>0</v>
      </c>
      <c r="AD1755" s="4">
        <f>IF($F1755=0,($D1755-SUM($U1755:AC1755))*$E1755*(IF(AC1755&lt;1,IF(MIN(AD$7,$F1755)&gt;$C1755,MIN(AD$7,$F1755)-$C1755+1,0),MIN(AD$7,$F1755)-AC$7))/365,IF($F1755&gt;AC$7,($D1755-SUM($U1755:AC1755))*$E1755*(IF(AC1755&lt;1,IF(MIN(AD$7,$F1755)&gt;$C1755,MIN(AD$7,$F1755)-$C1755+1,0),MIN(AD$7,$F1755)-AC$7))/365,0))</f>
        <v>0</v>
      </c>
      <c r="AE1755" s="4">
        <f>IF($F1755=0,($D1755-SUM($U1755:AD1755))*$E1755*(IF(AD1755&lt;1,IF(MIN(AE$7,$F1755)&gt;$C1755,MIN(AE$7,$F1755)-$C1755+1,0),MIN(AE$7,$F1755)-AD$7))/365,IF($F1755&gt;AD$7,($D1755-SUM($U1755:AD1755))*$E1755*(IF(AD1755&lt;1,IF(MIN(AE$7,$F1755)&gt;$C1755,MIN(AE$7,$F1755)-$C1755+1,0),MIN(AE$7,$F1755)-AD$7))/365,0))</f>
        <v>0</v>
      </c>
      <c r="AF1755" s="4">
        <f>IF($F1755=0,($D1755-SUM($U1755:AE1755))*$E1755*(IF(AE1755&lt;1,IF(MIN(AF$7,$F1755)&gt;$C1755,MIN(AF$7,$F1755)-$C1755+1,0),MIN(AF$7,$F1755)-AE$7))/365,IF($F1755&gt;AE$7,($D1755-SUM($U1755:AE1755))*$E1755*(IF(AE1755&lt;1,IF(MIN(AF$7,$F1755)&gt;$C1755,MIN(AF$7,$F1755)-$C1755+1,0),MIN(AF$7,$F1755)-AE$7))/365,0))</f>
        <v>0</v>
      </c>
      <c r="AG1755" s="4">
        <f>IF($F1755=0,($D1755-SUM($U1755:AF1755))*$E1755*(IF(AF1755&lt;1,IF(MIN(AG$7,$F1755)&gt;$C1755,MIN(AG$7,$F1755)-$C1755+1,0),MIN(AG$7,$F1755)-AF$7))/365,IF($F1755&gt;AF$7,($D1755-SUM($U1755:AF1755))*$E1755*(IF(AF1755&lt;1,IF(MIN(AG$7,$F1755)&gt;$C1755,MIN(AG$7,$F1755)-$C1755+1,0),MIN(AG$7,$F1755)-AF$7))/365,0))</f>
        <v>0</v>
      </c>
      <c r="AH1755" s="4">
        <f>IF($F1755=0,($D1755-SUM($U1755:AG1755))*$E1755*(IF(AG1755&lt;1,IF(MIN(AH$7,$F1755)&gt;$C1755,MIN(AH$7,$F1755)-$C1755+1,0),MIN(AH$7,$F1755)-AG$7))/365,IF($F1755&gt;AG$7,($D1755-SUM($U1755:AG1755))*$E1755*(IF(AG1755&lt;1,IF(MIN(AH$7,$F1755)&gt;$C1755,MIN(AH$7,$F1755)-$C1755+1,0),MIN(AH$7,$F1755)-AG$7))/365,0))</f>
        <v>0</v>
      </c>
      <c r="AI1755" s="4">
        <f>IF($F1755=0,($D1755-SUM($U1755:AH1755))*$E1755*(IF(AH1755&lt;1,IF(MIN(AI$7,$F1755)&gt;$C1755,MIN(AI$7,$F1755)-$C1755+1,0),MIN(AI$7,$F1755)-AH$7))/365,IF($F1755&gt;AH$7,($D1755-SUM($U1755:AH1755))*$E1755*(IF(AH1755&lt;1,IF(MIN(AI$7,$F1755)&gt;$C1755,MIN(AI$7,$F1755)-$C1755+1,0),MIN(AI$7,$F1755)-AH$7))/365,0))</f>
        <v>0</v>
      </c>
      <c r="AJ1755" s="4">
        <f>IF($F1755=0,($D1755-SUM($U1755:AI1755))*$E1755*(IF(AI1755&lt;1,IF(MIN(AJ$7,$F1755)&gt;$C1755,MIN(AJ$7,$F1755)-$C1755+1,0),MIN(AJ$7,$F1755)-AI$7))/365,IF($F1755&gt;AI$7,($D1755-SUM($U1755:AI1755))*$E1755*(IF(AI1755&lt;1,IF(MIN(AJ$7,$F1755)&gt;$C1755,MIN(AJ$7,$F1755)-$C1755+1,0),MIN(AJ$7,$F1755)-AI$7))/365,0))</f>
        <v>0</v>
      </c>
      <c r="AK1755" s="4">
        <f>IF($F1755=0,($D1755-SUM($U1755:AJ1755))*$E1755*(IF(AJ1755&lt;1,IF(MIN(AK$7,$F1755)&gt;$C1755,MIN(AK$7,$F1755)-$C1755+1,0),MIN(AK$7,$F1755)-AJ$7))/365,IF($F1755&gt;AJ$7,($D1755-SUM($U1755:AJ1755))*$E1755*(IF(AJ1755&lt;1,IF(MIN(AK$7,$F1755)&gt;$C1755,MIN(AK$7,$F1755)-$C1755+1,0),MIN(AK$7,$F1755)-AJ$7))/365,0))</f>
        <v>0</v>
      </c>
      <c r="AL1755" s="4">
        <f>IF($F1755=0,($D1755-SUM($U1755:AK1755))*$E1755*(IF(AK1755&lt;1,IF(MIN(AL$7,$F1755)&gt;$C1755,MIN(AL$7,$F1755)-$C1755+1,0),MIN(AL$7,$F1755)-AK$7))/365,IF($F1755&gt;AK$7,($D1755-SUM($U1755:AK1755))*$E1755*(IF(AK1755&lt;1,IF(MIN(AL$7,$F1755)&gt;$C1755,MIN(AL$7,$F1755)-$C1755+1,0),MIN(AL$7,$F1755)-AK$7))/365,0))</f>
        <v>0</v>
      </c>
      <c r="AM1755" s="4">
        <f>IF($F1755=0,($D1755-SUM($U1755:AL1755))*$E1755*(IF(AL1755&lt;1,IF(MIN(AM$7,$F1755)&gt;$C1755,MIN(AM$7,$F1755)-$C1755+1,0),MIN(AM$7,$F1755)-AL$7))/365,IF($F1755&gt;AL$7,($D1755-SUM($U1755:AL1755))*$E1755*(IF(AL1755&lt;1,IF(MIN(AM$7,$F1755)&gt;$C1755,MIN(AM$7,$F1755)-$C1755+1,0),MIN(AM$7,$F1755)-AL$7))/365,0))</f>
        <v>0</v>
      </c>
      <c r="AN1755" s="4">
        <f>IF($F1755=0,($D1755-SUM($U1755:AM1755))*$E1755*(IF(AM1755&lt;1,IF(MIN(AN$7,$F1755)&gt;$C1755,MIN(AN$7,$F1755)-$C1755+1,0),MIN(AN$7,$F1755)-AM$7))/365,IF($F1755&gt;AM$7,($D1755-SUM($U1755:AM1755))*$E1755*(IF(AM1755&lt;1,IF(MIN(AN$7,$F1755)&gt;$C1755,MIN(AN$7,$F1755)-$C1755+1,0),MIN(AN$7,$F1755)-AM$7))/365,0))</f>
        <v>0</v>
      </c>
      <c r="AO1755" s="4">
        <f>IF($F1755=0,($D1755-SUM($U1755:AN1755))*$E1755*(IF(AN1755&lt;1,IF(MIN(AO$7,$F1755)&gt;$C1755,MIN(AO$7,$F1755)-$C1755+1,0),MIN(AO$7,$F1755)-AN$7))/365,IF($F1755&gt;AN$7,($D1755-SUM($U1755:AN1755))*$E1755*(IF(AN1755&lt;1,IF(MIN(AO$7,$F1755)&gt;$C1755,MIN(AO$7,$F1755)-$C1755+1,0),MIN(AO$7,$F1755)-AN$7))/365,0))</f>
        <v>0</v>
      </c>
      <c r="AP1755" s="4">
        <f>IF($F1755=0,($D1755-SUM($U1755:AO1755))*$E1755*(IF(AO1755&lt;1,IF(MIN(AP$7,$F1755)&gt;$C1755,MIN(AP$7,$F1755)-$C1755+1,0),MIN(AP$7,$F1755)-AO$7))/365,IF($F1755&gt;AO$7,($D1755-SUM($U1755:AO1755))*$E1755*(IF(AO1755&lt;1,IF(MIN(AP$7,$F1755)&gt;$C1755,MIN(AP$7,$F1755)-$C1755+1,0),MIN(AP$7,$F1755)-AO$7))/365,0))</f>
        <v>0</v>
      </c>
      <c r="AQ1755" s="4">
        <f>IF($F1755=0,($D1755-SUM($U1755:AP1755))*$E1755*(IF(AP1755&lt;1,IF(MIN(AQ$7,$F1755)&gt;$C1755,MIN(AQ$7,$F1755)-$C1755+1,0),MIN(AQ$7,$F1755)-AP$7))/365,IF($F1755&gt;AP$7,($D1755-SUM($U1755:AP1755))*$E1755*(IF(AP1755&lt;1,IF(MIN(AQ$7,$F1755)&gt;$C1755,MIN(AQ$7,$F1755)-$C1755+1,0),MIN(AQ$7,$F1755)-AP$7))/365,0))</f>
        <v>0</v>
      </c>
      <c r="AR1755" s="4">
        <f>IF($F1755=0,($D1755-SUM($U1755:AQ1755))*$E1755*(IF(AQ1755&lt;1,IF(MIN(AR$7,$F1755)&gt;$C1755,MIN(AR$7,$F1755)-$C1755+1,0),MIN(AR$7,$F1755)-AQ$7))/365,IF($F1755&gt;AQ$7,($D1755-SUM($U1755:AQ1755))*$E1755*(IF(AQ1755&lt;1,IF(MIN(AR$7,$F1755)&gt;$C1755,MIN(AR$7,$F1755)-$C1755+1,0),MIN(AR$7,$F1755)-AQ$7))/365,0))</f>
        <v>0</v>
      </c>
      <c r="AS1755" s="4">
        <f>IF($F1755=0,($D1755-SUM($U1755:AR1755))*$E1755*(IF(AR1755&lt;1,IF(MIN(AS$7,$F1755)&gt;$C1755,MIN(AS$7,$F1755)-$C1755+1,0),MIN(AS$7,$F1755)-AR$7))/365,IF($F1755&gt;AR$7,($D1755-SUM($U1755:AR1755))*$E1755*(IF(AR1755&lt;1,IF(MIN(AS$7,$F1755)&gt;$C1755,MIN(AS$7,$F1755)-$C1755+1,0),MIN(AS$7,$F1755)-AR$7))/365,0))</f>
        <v>0</v>
      </c>
    </row>
    <row r="1756" spans="1:45">
      <c r="A1756" s="15"/>
      <c r="B1756" s="17"/>
      <c r="C1756" s="16"/>
      <c r="D1756" s="15"/>
      <c r="E1756" s="11"/>
      <c r="F1756" s="16"/>
      <c r="G1756" s="15"/>
      <c r="H1756" s="14"/>
      <c r="I1756" s="5"/>
      <c r="J1756" s="13">
        <f>SUM(U1756:AS1756)</f>
        <v>0</v>
      </c>
      <c r="K1756" s="13">
        <f>IF(F1756=0,D1756-J1756,IF(F1756&lt;41730,0,D1756-J1756))</f>
        <v>0</v>
      </c>
      <c r="L1756" s="12">
        <f>IF(K1756=0,0,IF(G1756-((L$7-C1756)/365)&lt;0,0,G1756-((L$7-C1756)/365)))</f>
        <v>0</v>
      </c>
      <c r="M1756" s="4">
        <f>IF(K1756=0,0,D1756*H1756)</f>
        <v>0</v>
      </c>
      <c r="N1756" s="11">
        <f>IFERROR((1-(M1756/K1756)^(1/L1756)),0)</f>
        <v>0</v>
      </c>
      <c r="O1756" s="10">
        <f>IF(F1756&gt;41730,IF(F1756&gt;41730,(F1756-41730)/365,IF(K1756=0,0,IF(G1756-((L$7-C1756)/365)&lt;0,0,G1756-((L$7-C1756)/365)))),1)</f>
        <v>1</v>
      </c>
      <c r="P1756" s="9">
        <f>IF(K1756&lt;M1756,0,IF(L1756=0,K1756-M1756,K1756*N1756*O1756))</f>
        <v>0</v>
      </c>
      <c r="Q1756" s="19">
        <f>IF(F1756&gt;41730,D1756,0)</f>
        <v>0</v>
      </c>
      <c r="R1756" s="18">
        <f>IF(F1756&gt;41730,J1756+P1756,0)</f>
        <v>0</v>
      </c>
      <c r="S1756" s="9">
        <f>IF(F1756&gt;0,0,K1756-P1756)</f>
        <v>0</v>
      </c>
      <c r="T1756" s="5"/>
      <c r="U1756" s="4">
        <f>D1756*E1756*(IF(U$7&gt;$C1756,U$7-$C1756+1,0))/365</f>
        <v>0</v>
      </c>
      <c r="V1756" s="4">
        <f>($D1756-U1756)*$E1756*(IF(U1756&lt;1,IF(V$7&gt;$C1756,V$7-$C1756+1,0),V$7-U$7))/365</f>
        <v>0</v>
      </c>
      <c r="W1756" s="4">
        <f>IF($F1756=0,($D1756-SUM($U1756:V1756))*$E1756*(IF(V1756&lt;1,IF(MIN(W$7,$F1756)&gt;$C1756,MIN(W$7,$F1756)-$C1756+1,0),MIN(W$7,$F1756)-V$7))/365,IF($F1756&gt;V$7,($D1756-SUM($U1756:V1756))*$E1756*(IF(V1756&lt;1,IF(MIN(W$7,$F1756)&gt;$C1756,MIN(W$7,$F1756)-$C1756+1,0),MIN(W$7,$F1756)-V$7))/365,0))</f>
        <v>0</v>
      </c>
      <c r="X1756" s="4">
        <f>IF($F1756=0,($D1756-SUM($U1756:W1756))*$E1756*(IF(W1756&lt;1,IF(MIN(X$7,$F1756)&gt;$C1756,MIN(X$7,$F1756)-$C1756+1,0),MIN(X$7,$F1756)-W$7))/365,IF($F1756&gt;W$7,($D1756-SUM($U1756:W1756))*$E1756*(IF(W1756&lt;1,IF(MIN(X$7,$F1756)&gt;$C1756,MIN(X$7,$F1756)-$C1756+1,0),MIN(X$7,$F1756)-W$7))/365,0))</f>
        <v>0</v>
      </c>
      <c r="Y1756" s="4">
        <f>IF($F1756=0,($D1756-SUM($U1756:X1756))*$E1756*(IF(X1756&lt;1,IF(MIN(Y$7,$F1756)&gt;$C1756,MIN(Y$7,$F1756)-$C1756+1,0),MIN(Y$7,$F1756)-X$7))/365,IF($F1756&gt;X$7,($D1756-SUM($U1756:X1756))*$E1756*(IF(X1756&lt;1,IF(MIN(Y$7,$F1756)&gt;$C1756,MIN(Y$7,$F1756)-$C1756+1,0),MIN(Y$7,$F1756)-X$7))/365,0))</f>
        <v>0</v>
      </c>
      <c r="Z1756" s="4">
        <f>IF($F1756=0,($D1756-SUM($U1756:Y1756))*$E1756*(IF(Y1756&lt;1,IF(MIN(Z$7,$F1756)&gt;$C1756,MIN(Z$7,$F1756)-$C1756+1,0),MIN(Z$7,$F1756)-Y$7))/365,IF($F1756&gt;Y$7,($D1756-SUM($U1756:Y1756))*$E1756*(IF(Y1756&lt;1,IF(MIN(Z$7,$F1756)&gt;$C1756,MIN(Z$7,$F1756)-$C1756+1,0),MIN(Z$7,$F1756)-Y$7))/365,0))</f>
        <v>0</v>
      </c>
      <c r="AA1756" s="4">
        <f>IF($F1756=0,($D1756-SUM($U1756:Z1756))*$E1756*(IF(Z1756&lt;1,IF(MIN(AA$7,$F1756)&gt;$C1756,MIN(AA$7,$F1756)-$C1756+1,0),MIN(AA$7,$F1756)-Z$7))/365,IF($F1756&gt;Z$7,($D1756-SUM($U1756:Z1756))*$E1756*(IF(Z1756&lt;1,IF(MIN(AA$7,$F1756)&gt;$C1756,MIN(AA$7,$F1756)-$C1756+1,0),MIN(AA$7,$F1756)-Z$7))/365,0))</f>
        <v>0</v>
      </c>
      <c r="AB1756" s="4">
        <f>IF($F1756=0,($D1756-SUM($U1756:AA1756))*$E1756*(IF(AA1756&lt;1,IF(MIN(AB$7,$F1756)&gt;$C1756,MIN(AB$7,$F1756)-$C1756+1,0),MIN(AB$7,$F1756)-AA$7))/365,IF($F1756&gt;AA$7,($D1756-SUM($U1756:AA1756))*$E1756*(IF(AA1756&lt;1,IF(MIN(AB$7,$F1756)&gt;$C1756,MIN(AB$7,$F1756)-$C1756+1,0),MIN(AB$7,$F1756)-AA$7))/365,0))</f>
        <v>0</v>
      </c>
      <c r="AC1756" s="4">
        <f>IF($F1756=0,($D1756-SUM($U1756:AB1756))*$E1756*(IF(AB1756&lt;1,IF(MIN(AC$7,$F1756)&gt;$C1756,MIN(AC$7,$F1756)-$C1756+1,0),MIN(AC$7,$F1756)-AB$7))/365,IF($F1756&gt;AB$7,($D1756-SUM($U1756:AB1756))*$E1756*(IF(AB1756&lt;1,IF(MIN(AC$7,$F1756)&gt;$C1756,MIN(AC$7,$F1756)-$C1756+1,0),MIN(AC$7,$F1756)-AB$7))/365,0))</f>
        <v>0</v>
      </c>
      <c r="AD1756" s="4">
        <f>IF($F1756=0,($D1756-SUM($U1756:AC1756))*$E1756*(IF(AC1756&lt;1,IF(MIN(AD$7,$F1756)&gt;$C1756,MIN(AD$7,$F1756)-$C1756+1,0),MIN(AD$7,$F1756)-AC$7))/365,IF($F1756&gt;AC$7,($D1756-SUM($U1756:AC1756))*$E1756*(IF(AC1756&lt;1,IF(MIN(AD$7,$F1756)&gt;$C1756,MIN(AD$7,$F1756)-$C1756+1,0),MIN(AD$7,$F1756)-AC$7))/365,0))</f>
        <v>0</v>
      </c>
      <c r="AE1756" s="4">
        <f>IF($F1756=0,($D1756-SUM($U1756:AD1756))*$E1756*(IF(AD1756&lt;1,IF(MIN(AE$7,$F1756)&gt;$C1756,MIN(AE$7,$F1756)-$C1756+1,0),MIN(AE$7,$F1756)-AD$7))/365,IF($F1756&gt;AD$7,($D1756-SUM($U1756:AD1756))*$E1756*(IF(AD1756&lt;1,IF(MIN(AE$7,$F1756)&gt;$C1756,MIN(AE$7,$F1756)-$C1756+1,0),MIN(AE$7,$F1756)-AD$7))/365,0))</f>
        <v>0</v>
      </c>
      <c r="AF1756" s="4">
        <f>IF($F1756=0,($D1756-SUM($U1756:AE1756))*$E1756*(IF(AE1756&lt;1,IF(MIN(AF$7,$F1756)&gt;$C1756,MIN(AF$7,$F1756)-$C1756+1,0),MIN(AF$7,$F1756)-AE$7))/365,IF($F1756&gt;AE$7,($D1756-SUM($U1756:AE1756))*$E1756*(IF(AE1756&lt;1,IF(MIN(AF$7,$F1756)&gt;$C1756,MIN(AF$7,$F1756)-$C1756+1,0),MIN(AF$7,$F1756)-AE$7))/365,0))</f>
        <v>0</v>
      </c>
      <c r="AG1756" s="4">
        <f>IF($F1756=0,($D1756-SUM($U1756:AF1756))*$E1756*(IF(AF1756&lt;1,IF(MIN(AG$7,$F1756)&gt;$C1756,MIN(AG$7,$F1756)-$C1756+1,0),MIN(AG$7,$F1756)-AF$7))/365,IF($F1756&gt;AF$7,($D1756-SUM($U1756:AF1756))*$E1756*(IF(AF1756&lt;1,IF(MIN(AG$7,$F1756)&gt;$C1756,MIN(AG$7,$F1756)-$C1756+1,0),MIN(AG$7,$F1756)-AF$7))/365,0))</f>
        <v>0</v>
      </c>
      <c r="AH1756" s="4">
        <f>IF($F1756=0,($D1756-SUM($U1756:AG1756))*$E1756*(IF(AG1756&lt;1,IF(MIN(AH$7,$F1756)&gt;$C1756,MIN(AH$7,$F1756)-$C1756+1,0),MIN(AH$7,$F1756)-AG$7))/365,IF($F1756&gt;AG$7,($D1756-SUM($U1756:AG1756))*$E1756*(IF(AG1756&lt;1,IF(MIN(AH$7,$F1756)&gt;$C1756,MIN(AH$7,$F1756)-$C1756+1,0),MIN(AH$7,$F1756)-AG$7))/365,0))</f>
        <v>0</v>
      </c>
      <c r="AI1756" s="4">
        <f>IF($F1756=0,($D1756-SUM($U1756:AH1756))*$E1756*(IF(AH1756&lt;1,IF(MIN(AI$7,$F1756)&gt;$C1756,MIN(AI$7,$F1756)-$C1756+1,0),MIN(AI$7,$F1756)-AH$7))/365,IF($F1756&gt;AH$7,($D1756-SUM($U1756:AH1756))*$E1756*(IF(AH1756&lt;1,IF(MIN(AI$7,$F1756)&gt;$C1756,MIN(AI$7,$F1756)-$C1756+1,0),MIN(AI$7,$F1756)-AH$7))/365,0))</f>
        <v>0</v>
      </c>
      <c r="AJ1756" s="4">
        <f>IF($F1756=0,($D1756-SUM($U1756:AI1756))*$E1756*(IF(AI1756&lt;1,IF(MIN(AJ$7,$F1756)&gt;$C1756,MIN(AJ$7,$F1756)-$C1756+1,0),MIN(AJ$7,$F1756)-AI$7))/365,IF($F1756&gt;AI$7,($D1756-SUM($U1756:AI1756))*$E1756*(IF(AI1756&lt;1,IF(MIN(AJ$7,$F1756)&gt;$C1756,MIN(AJ$7,$F1756)-$C1756+1,0),MIN(AJ$7,$F1756)-AI$7))/365,0))</f>
        <v>0</v>
      </c>
      <c r="AK1756" s="4">
        <f>IF($F1756=0,($D1756-SUM($U1756:AJ1756))*$E1756*(IF(AJ1756&lt;1,IF(MIN(AK$7,$F1756)&gt;$C1756,MIN(AK$7,$F1756)-$C1756+1,0),MIN(AK$7,$F1756)-AJ$7))/365,IF($F1756&gt;AJ$7,($D1756-SUM($U1756:AJ1756))*$E1756*(IF(AJ1756&lt;1,IF(MIN(AK$7,$F1756)&gt;$C1756,MIN(AK$7,$F1756)-$C1756+1,0),MIN(AK$7,$F1756)-AJ$7))/365,0))</f>
        <v>0</v>
      </c>
      <c r="AL1756" s="4">
        <f>IF($F1756=0,($D1756-SUM($U1756:AK1756))*$E1756*(IF(AK1756&lt;1,IF(MIN(AL$7,$F1756)&gt;$C1756,MIN(AL$7,$F1756)-$C1756+1,0),MIN(AL$7,$F1756)-AK$7))/365,IF($F1756&gt;AK$7,($D1756-SUM($U1756:AK1756))*$E1756*(IF(AK1756&lt;1,IF(MIN(AL$7,$F1756)&gt;$C1756,MIN(AL$7,$F1756)-$C1756+1,0),MIN(AL$7,$F1756)-AK$7))/365,0))</f>
        <v>0</v>
      </c>
      <c r="AM1756" s="4">
        <f>IF($F1756=0,($D1756-SUM($U1756:AL1756))*$E1756*(IF(AL1756&lt;1,IF(MIN(AM$7,$F1756)&gt;$C1756,MIN(AM$7,$F1756)-$C1756+1,0),MIN(AM$7,$F1756)-AL$7))/365,IF($F1756&gt;AL$7,($D1756-SUM($U1756:AL1756))*$E1756*(IF(AL1756&lt;1,IF(MIN(AM$7,$F1756)&gt;$C1756,MIN(AM$7,$F1756)-$C1756+1,0),MIN(AM$7,$F1756)-AL$7))/365,0))</f>
        <v>0</v>
      </c>
      <c r="AN1756" s="4">
        <f>IF($F1756=0,($D1756-SUM($U1756:AM1756))*$E1756*(IF(AM1756&lt;1,IF(MIN(AN$7,$F1756)&gt;$C1756,MIN(AN$7,$F1756)-$C1756+1,0),MIN(AN$7,$F1756)-AM$7))/365,IF($F1756&gt;AM$7,($D1756-SUM($U1756:AM1756))*$E1756*(IF(AM1756&lt;1,IF(MIN(AN$7,$F1756)&gt;$C1756,MIN(AN$7,$F1756)-$C1756+1,0),MIN(AN$7,$F1756)-AM$7))/365,0))</f>
        <v>0</v>
      </c>
      <c r="AO1756" s="4">
        <f>IF($F1756=0,($D1756-SUM($U1756:AN1756))*$E1756*(IF(AN1756&lt;1,IF(MIN(AO$7,$F1756)&gt;$C1756,MIN(AO$7,$F1756)-$C1756+1,0),MIN(AO$7,$F1756)-AN$7))/365,IF($F1756&gt;AN$7,($D1756-SUM($U1756:AN1756))*$E1756*(IF(AN1756&lt;1,IF(MIN(AO$7,$F1756)&gt;$C1756,MIN(AO$7,$F1756)-$C1756+1,0),MIN(AO$7,$F1756)-AN$7))/365,0))</f>
        <v>0</v>
      </c>
      <c r="AP1756" s="4">
        <f>IF($F1756=0,($D1756-SUM($U1756:AO1756))*$E1756*(IF(AO1756&lt;1,IF(MIN(AP$7,$F1756)&gt;$C1756,MIN(AP$7,$F1756)-$C1756+1,0),MIN(AP$7,$F1756)-AO$7))/365,IF($F1756&gt;AO$7,($D1756-SUM($U1756:AO1756))*$E1756*(IF(AO1756&lt;1,IF(MIN(AP$7,$F1756)&gt;$C1756,MIN(AP$7,$F1756)-$C1756+1,0),MIN(AP$7,$F1756)-AO$7))/365,0))</f>
        <v>0</v>
      </c>
      <c r="AQ1756" s="4">
        <f>IF($F1756=0,($D1756-SUM($U1756:AP1756))*$E1756*(IF(AP1756&lt;1,IF(MIN(AQ$7,$F1756)&gt;$C1756,MIN(AQ$7,$F1756)-$C1756+1,0),MIN(AQ$7,$F1756)-AP$7))/365,IF($F1756&gt;AP$7,($D1756-SUM($U1756:AP1756))*$E1756*(IF(AP1756&lt;1,IF(MIN(AQ$7,$F1756)&gt;$C1756,MIN(AQ$7,$F1756)-$C1756+1,0),MIN(AQ$7,$F1756)-AP$7))/365,0))</f>
        <v>0</v>
      </c>
      <c r="AR1756" s="4">
        <f>IF($F1756=0,($D1756-SUM($U1756:AQ1756))*$E1756*(IF(AQ1756&lt;1,IF(MIN(AR$7,$F1756)&gt;$C1756,MIN(AR$7,$F1756)-$C1756+1,0),MIN(AR$7,$F1756)-AQ$7))/365,IF($F1756&gt;AQ$7,($D1756-SUM($U1756:AQ1756))*$E1756*(IF(AQ1756&lt;1,IF(MIN(AR$7,$F1756)&gt;$C1756,MIN(AR$7,$F1756)-$C1756+1,0),MIN(AR$7,$F1756)-AQ$7))/365,0))</f>
        <v>0</v>
      </c>
      <c r="AS1756" s="4">
        <f>IF($F1756=0,($D1756-SUM($U1756:AR1756))*$E1756*(IF(AR1756&lt;1,IF(MIN(AS$7,$F1756)&gt;$C1756,MIN(AS$7,$F1756)-$C1756+1,0),MIN(AS$7,$F1756)-AR$7))/365,IF($F1756&gt;AR$7,($D1756-SUM($U1756:AR1756))*$E1756*(IF(AR1756&lt;1,IF(MIN(AS$7,$F1756)&gt;$C1756,MIN(AS$7,$F1756)-$C1756+1,0),MIN(AS$7,$F1756)-AR$7))/365,0))</f>
        <v>0</v>
      </c>
    </row>
    <row r="1757" spans="1:45">
      <c r="A1757" s="15"/>
      <c r="B1757" s="17"/>
      <c r="C1757" s="16"/>
      <c r="D1757" s="15"/>
      <c r="E1757" s="11"/>
      <c r="F1757" s="16"/>
      <c r="G1757" s="15"/>
      <c r="H1757" s="14"/>
      <c r="I1757" s="5"/>
      <c r="J1757" s="13">
        <f>SUM(U1757:AS1757)</f>
        <v>0</v>
      </c>
      <c r="K1757" s="13">
        <f>IF(F1757=0,D1757-J1757,IF(F1757&lt;41730,0,D1757-J1757))</f>
        <v>0</v>
      </c>
      <c r="L1757" s="12">
        <f>IF(K1757=0,0,IF(G1757-((L$7-C1757)/365)&lt;0,0,G1757-((L$7-C1757)/365)))</f>
        <v>0</v>
      </c>
      <c r="M1757" s="4">
        <f>IF(K1757=0,0,D1757*H1757)</f>
        <v>0</v>
      </c>
      <c r="N1757" s="11">
        <f>IFERROR((1-(M1757/K1757)^(1/L1757)),0)</f>
        <v>0</v>
      </c>
      <c r="O1757" s="10">
        <f>IF(F1757&gt;41730,IF(F1757&gt;41730,(F1757-41730)/365,IF(K1757=0,0,IF(G1757-((L$7-C1757)/365)&lt;0,0,G1757-((L$7-C1757)/365)))),1)</f>
        <v>1</v>
      </c>
      <c r="P1757" s="9">
        <f>IF(K1757&lt;M1757,0,IF(L1757=0,K1757-M1757,K1757*N1757*O1757))</f>
        <v>0</v>
      </c>
      <c r="Q1757" s="19">
        <f>IF(F1757&gt;41730,D1757,0)</f>
        <v>0</v>
      </c>
      <c r="R1757" s="18">
        <f>IF(F1757&gt;41730,J1757+P1757,0)</f>
        <v>0</v>
      </c>
      <c r="S1757" s="9">
        <f>IF(F1757&gt;0,0,K1757-P1757)</f>
        <v>0</v>
      </c>
      <c r="T1757" s="5"/>
      <c r="U1757" s="4">
        <f>D1757*E1757*(IF(U$7&gt;$C1757,U$7-$C1757+1,0))/365</f>
        <v>0</v>
      </c>
      <c r="V1757" s="4">
        <f>($D1757-U1757)*$E1757*(IF(U1757&lt;1,IF(V$7&gt;$C1757,V$7-$C1757+1,0),V$7-U$7))/365</f>
        <v>0</v>
      </c>
      <c r="W1757" s="4">
        <f>IF($F1757=0,($D1757-SUM($U1757:V1757))*$E1757*(IF(V1757&lt;1,IF(MIN(W$7,$F1757)&gt;$C1757,MIN(W$7,$F1757)-$C1757+1,0),MIN(W$7,$F1757)-V$7))/365,IF($F1757&gt;V$7,($D1757-SUM($U1757:V1757))*$E1757*(IF(V1757&lt;1,IF(MIN(W$7,$F1757)&gt;$C1757,MIN(W$7,$F1757)-$C1757+1,0),MIN(W$7,$F1757)-V$7))/365,0))</f>
        <v>0</v>
      </c>
      <c r="X1757" s="4">
        <f>IF($F1757=0,($D1757-SUM($U1757:W1757))*$E1757*(IF(W1757&lt;1,IF(MIN(X$7,$F1757)&gt;$C1757,MIN(X$7,$F1757)-$C1757+1,0),MIN(X$7,$F1757)-W$7))/365,IF($F1757&gt;W$7,($D1757-SUM($U1757:W1757))*$E1757*(IF(W1757&lt;1,IF(MIN(X$7,$F1757)&gt;$C1757,MIN(X$7,$F1757)-$C1757+1,0),MIN(X$7,$F1757)-W$7))/365,0))</f>
        <v>0</v>
      </c>
      <c r="Y1757" s="4">
        <f>IF($F1757=0,($D1757-SUM($U1757:X1757))*$E1757*(IF(X1757&lt;1,IF(MIN(Y$7,$F1757)&gt;$C1757,MIN(Y$7,$F1757)-$C1757+1,0),MIN(Y$7,$F1757)-X$7))/365,IF($F1757&gt;X$7,($D1757-SUM($U1757:X1757))*$E1757*(IF(X1757&lt;1,IF(MIN(Y$7,$F1757)&gt;$C1757,MIN(Y$7,$F1757)-$C1757+1,0),MIN(Y$7,$F1757)-X$7))/365,0))</f>
        <v>0</v>
      </c>
      <c r="Z1757" s="4">
        <f>IF($F1757=0,($D1757-SUM($U1757:Y1757))*$E1757*(IF(Y1757&lt;1,IF(MIN(Z$7,$F1757)&gt;$C1757,MIN(Z$7,$F1757)-$C1757+1,0),MIN(Z$7,$F1757)-Y$7))/365,IF($F1757&gt;Y$7,($D1757-SUM($U1757:Y1757))*$E1757*(IF(Y1757&lt;1,IF(MIN(Z$7,$F1757)&gt;$C1757,MIN(Z$7,$F1757)-$C1757+1,0),MIN(Z$7,$F1757)-Y$7))/365,0))</f>
        <v>0</v>
      </c>
      <c r="AA1757" s="4">
        <f>IF($F1757=0,($D1757-SUM($U1757:Z1757))*$E1757*(IF(Z1757&lt;1,IF(MIN(AA$7,$F1757)&gt;$C1757,MIN(AA$7,$F1757)-$C1757+1,0),MIN(AA$7,$F1757)-Z$7))/365,IF($F1757&gt;Z$7,($D1757-SUM($U1757:Z1757))*$E1757*(IF(Z1757&lt;1,IF(MIN(AA$7,$F1757)&gt;$C1757,MIN(AA$7,$F1757)-$C1757+1,0),MIN(AA$7,$F1757)-Z$7))/365,0))</f>
        <v>0</v>
      </c>
      <c r="AB1757" s="4">
        <f>IF($F1757=0,($D1757-SUM($U1757:AA1757))*$E1757*(IF(AA1757&lt;1,IF(MIN(AB$7,$F1757)&gt;$C1757,MIN(AB$7,$F1757)-$C1757+1,0),MIN(AB$7,$F1757)-AA$7))/365,IF($F1757&gt;AA$7,($D1757-SUM($U1757:AA1757))*$E1757*(IF(AA1757&lt;1,IF(MIN(AB$7,$F1757)&gt;$C1757,MIN(AB$7,$F1757)-$C1757+1,0),MIN(AB$7,$F1757)-AA$7))/365,0))</f>
        <v>0</v>
      </c>
      <c r="AC1757" s="4">
        <f>IF($F1757=0,($D1757-SUM($U1757:AB1757))*$E1757*(IF(AB1757&lt;1,IF(MIN(AC$7,$F1757)&gt;$C1757,MIN(AC$7,$F1757)-$C1757+1,0),MIN(AC$7,$F1757)-AB$7))/365,IF($F1757&gt;AB$7,($D1757-SUM($U1757:AB1757))*$E1757*(IF(AB1757&lt;1,IF(MIN(AC$7,$F1757)&gt;$C1757,MIN(AC$7,$F1757)-$C1757+1,0),MIN(AC$7,$F1757)-AB$7))/365,0))</f>
        <v>0</v>
      </c>
      <c r="AD1757" s="4">
        <f>IF($F1757=0,($D1757-SUM($U1757:AC1757))*$E1757*(IF(AC1757&lt;1,IF(MIN(AD$7,$F1757)&gt;$C1757,MIN(AD$7,$F1757)-$C1757+1,0),MIN(AD$7,$F1757)-AC$7))/365,IF($F1757&gt;AC$7,($D1757-SUM($U1757:AC1757))*$E1757*(IF(AC1757&lt;1,IF(MIN(AD$7,$F1757)&gt;$C1757,MIN(AD$7,$F1757)-$C1757+1,0),MIN(AD$7,$F1757)-AC$7))/365,0))</f>
        <v>0</v>
      </c>
      <c r="AE1757" s="4">
        <f>IF($F1757=0,($D1757-SUM($U1757:AD1757))*$E1757*(IF(AD1757&lt;1,IF(MIN(AE$7,$F1757)&gt;$C1757,MIN(AE$7,$F1757)-$C1757+1,0),MIN(AE$7,$F1757)-AD$7))/365,IF($F1757&gt;AD$7,($D1757-SUM($U1757:AD1757))*$E1757*(IF(AD1757&lt;1,IF(MIN(AE$7,$F1757)&gt;$C1757,MIN(AE$7,$F1757)-$C1757+1,0),MIN(AE$7,$F1757)-AD$7))/365,0))</f>
        <v>0</v>
      </c>
      <c r="AF1757" s="4">
        <f>IF($F1757=0,($D1757-SUM($U1757:AE1757))*$E1757*(IF(AE1757&lt;1,IF(MIN(AF$7,$F1757)&gt;$C1757,MIN(AF$7,$F1757)-$C1757+1,0),MIN(AF$7,$F1757)-AE$7))/365,IF($F1757&gt;AE$7,($D1757-SUM($U1757:AE1757))*$E1757*(IF(AE1757&lt;1,IF(MIN(AF$7,$F1757)&gt;$C1757,MIN(AF$7,$F1757)-$C1757+1,0),MIN(AF$7,$F1757)-AE$7))/365,0))</f>
        <v>0</v>
      </c>
      <c r="AG1757" s="4">
        <f>IF($F1757=0,($D1757-SUM($U1757:AF1757))*$E1757*(IF(AF1757&lt;1,IF(MIN(AG$7,$F1757)&gt;$C1757,MIN(AG$7,$F1757)-$C1757+1,0),MIN(AG$7,$F1757)-AF$7))/365,IF($F1757&gt;AF$7,($D1757-SUM($U1757:AF1757))*$E1757*(IF(AF1757&lt;1,IF(MIN(AG$7,$F1757)&gt;$C1757,MIN(AG$7,$F1757)-$C1757+1,0),MIN(AG$7,$F1757)-AF$7))/365,0))</f>
        <v>0</v>
      </c>
      <c r="AH1757" s="4">
        <f>IF($F1757=0,($D1757-SUM($U1757:AG1757))*$E1757*(IF(AG1757&lt;1,IF(MIN(AH$7,$F1757)&gt;$C1757,MIN(AH$7,$F1757)-$C1757+1,0),MIN(AH$7,$F1757)-AG$7))/365,IF($F1757&gt;AG$7,($D1757-SUM($U1757:AG1757))*$E1757*(IF(AG1757&lt;1,IF(MIN(AH$7,$F1757)&gt;$C1757,MIN(AH$7,$F1757)-$C1757+1,0),MIN(AH$7,$F1757)-AG$7))/365,0))</f>
        <v>0</v>
      </c>
      <c r="AI1757" s="4">
        <f>IF($F1757=0,($D1757-SUM($U1757:AH1757))*$E1757*(IF(AH1757&lt;1,IF(MIN(AI$7,$F1757)&gt;$C1757,MIN(AI$7,$F1757)-$C1757+1,0),MIN(AI$7,$F1757)-AH$7))/365,IF($F1757&gt;AH$7,($D1757-SUM($U1757:AH1757))*$E1757*(IF(AH1757&lt;1,IF(MIN(AI$7,$F1757)&gt;$C1757,MIN(AI$7,$F1757)-$C1757+1,0),MIN(AI$7,$F1757)-AH$7))/365,0))</f>
        <v>0</v>
      </c>
      <c r="AJ1757" s="4">
        <f>IF($F1757=0,($D1757-SUM($U1757:AI1757))*$E1757*(IF(AI1757&lt;1,IF(MIN(AJ$7,$F1757)&gt;$C1757,MIN(AJ$7,$F1757)-$C1757+1,0),MIN(AJ$7,$F1757)-AI$7))/365,IF($F1757&gt;AI$7,($D1757-SUM($U1757:AI1757))*$E1757*(IF(AI1757&lt;1,IF(MIN(AJ$7,$F1757)&gt;$C1757,MIN(AJ$7,$F1757)-$C1757+1,0),MIN(AJ$7,$F1757)-AI$7))/365,0))</f>
        <v>0</v>
      </c>
      <c r="AK1757" s="4">
        <f>IF($F1757=0,($D1757-SUM($U1757:AJ1757))*$E1757*(IF(AJ1757&lt;1,IF(MIN(AK$7,$F1757)&gt;$C1757,MIN(AK$7,$F1757)-$C1757+1,0),MIN(AK$7,$F1757)-AJ$7))/365,IF($F1757&gt;AJ$7,($D1757-SUM($U1757:AJ1757))*$E1757*(IF(AJ1757&lt;1,IF(MIN(AK$7,$F1757)&gt;$C1757,MIN(AK$7,$F1757)-$C1757+1,0),MIN(AK$7,$F1757)-AJ$7))/365,0))</f>
        <v>0</v>
      </c>
      <c r="AL1757" s="4">
        <f>IF($F1757=0,($D1757-SUM($U1757:AK1757))*$E1757*(IF(AK1757&lt;1,IF(MIN(AL$7,$F1757)&gt;$C1757,MIN(AL$7,$F1757)-$C1757+1,0),MIN(AL$7,$F1757)-AK$7))/365,IF($F1757&gt;AK$7,($D1757-SUM($U1757:AK1757))*$E1757*(IF(AK1757&lt;1,IF(MIN(AL$7,$F1757)&gt;$C1757,MIN(AL$7,$F1757)-$C1757+1,0),MIN(AL$7,$F1757)-AK$7))/365,0))</f>
        <v>0</v>
      </c>
      <c r="AM1757" s="4">
        <f>IF($F1757=0,($D1757-SUM($U1757:AL1757))*$E1757*(IF(AL1757&lt;1,IF(MIN(AM$7,$F1757)&gt;$C1757,MIN(AM$7,$F1757)-$C1757+1,0),MIN(AM$7,$F1757)-AL$7))/365,IF($F1757&gt;AL$7,($D1757-SUM($U1757:AL1757))*$E1757*(IF(AL1757&lt;1,IF(MIN(AM$7,$F1757)&gt;$C1757,MIN(AM$7,$F1757)-$C1757+1,0),MIN(AM$7,$F1757)-AL$7))/365,0))</f>
        <v>0</v>
      </c>
      <c r="AN1757" s="4">
        <f>IF($F1757=0,($D1757-SUM($U1757:AM1757))*$E1757*(IF(AM1757&lt;1,IF(MIN(AN$7,$F1757)&gt;$C1757,MIN(AN$7,$F1757)-$C1757+1,0),MIN(AN$7,$F1757)-AM$7))/365,IF($F1757&gt;AM$7,($D1757-SUM($U1757:AM1757))*$E1757*(IF(AM1757&lt;1,IF(MIN(AN$7,$F1757)&gt;$C1757,MIN(AN$7,$F1757)-$C1757+1,0),MIN(AN$7,$F1757)-AM$7))/365,0))</f>
        <v>0</v>
      </c>
      <c r="AO1757" s="4">
        <f>IF($F1757=0,($D1757-SUM($U1757:AN1757))*$E1757*(IF(AN1757&lt;1,IF(MIN(AO$7,$F1757)&gt;$C1757,MIN(AO$7,$F1757)-$C1757+1,0),MIN(AO$7,$F1757)-AN$7))/365,IF($F1757&gt;AN$7,($D1757-SUM($U1757:AN1757))*$E1757*(IF(AN1757&lt;1,IF(MIN(AO$7,$F1757)&gt;$C1757,MIN(AO$7,$F1757)-$C1757+1,0),MIN(AO$7,$F1757)-AN$7))/365,0))</f>
        <v>0</v>
      </c>
      <c r="AP1757" s="4">
        <f>IF($F1757=0,($D1757-SUM($U1757:AO1757))*$E1757*(IF(AO1757&lt;1,IF(MIN(AP$7,$F1757)&gt;$C1757,MIN(AP$7,$F1757)-$C1757+1,0),MIN(AP$7,$F1757)-AO$7))/365,IF($F1757&gt;AO$7,($D1757-SUM($U1757:AO1757))*$E1757*(IF(AO1757&lt;1,IF(MIN(AP$7,$F1757)&gt;$C1757,MIN(AP$7,$F1757)-$C1757+1,0),MIN(AP$7,$F1757)-AO$7))/365,0))</f>
        <v>0</v>
      </c>
      <c r="AQ1757" s="4">
        <f>IF($F1757=0,($D1757-SUM($U1757:AP1757))*$E1757*(IF(AP1757&lt;1,IF(MIN(AQ$7,$F1757)&gt;$C1757,MIN(AQ$7,$F1757)-$C1757+1,0),MIN(AQ$7,$F1757)-AP$7))/365,IF($F1757&gt;AP$7,($D1757-SUM($U1757:AP1757))*$E1757*(IF(AP1757&lt;1,IF(MIN(AQ$7,$F1757)&gt;$C1757,MIN(AQ$7,$F1757)-$C1757+1,0),MIN(AQ$7,$F1757)-AP$7))/365,0))</f>
        <v>0</v>
      </c>
      <c r="AR1757" s="4">
        <f>IF($F1757=0,($D1757-SUM($U1757:AQ1757))*$E1757*(IF(AQ1757&lt;1,IF(MIN(AR$7,$F1757)&gt;$C1757,MIN(AR$7,$F1757)-$C1757+1,0),MIN(AR$7,$F1757)-AQ$7))/365,IF($F1757&gt;AQ$7,($D1757-SUM($U1757:AQ1757))*$E1757*(IF(AQ1757&lt;1,IF(MIN(AR$7,$F1757)&gt;$C1757,MIN(AR$7,$F1757)-$C1757+1,0),MIN(AR$7,$F1757)-AQ$7))/365,0))</f>
        <v>0</v>
      </c>
      <c r="AS1757" s="4">
        <f>IF($F1757=0,($D1757-SUM($U1757:AR1757))*$E1757*(IF(AR1757&lt;1,IF(MIN(AS$7,$F1757)&gt;$C1757,MIN(AS$7,$F1757)-$C1757+1,0),MIN(AS$7,$F1757)-AR$7))/365,IF($F1757&gt;AR$7,($D1757-SUM($U1757:AR1757))*$E1757*(IF(AR1757&lt;1,IF(MIN(AS$7,$F1757)&gt;$C1757,MIN(AS$7,$F1757)-$C1757+1,0),MIN(AS$7,$F1757)-AR$7))/365,0))</f>
        <v>0</v>
      </c>
    </row>
    <row r="1758" spans="1:45">
      <c r="A1758" s="15"/>
      <c r="B1758" s="17"/>
      <c r="C1758" s="16"/>
      <c r="D1758" s="15"/>
      <c r="E1758" s="11"/>
      <c r="F1758" s="16"/>
      <c r="G1758" s="15"/>
      <c r="H1758" s="14"/>
      <c r="I1758" s="5"/>
      <c r="J1758" s="13">
        <f>SUM(U1758:AS1758)</f>
        <v>0</v>
      </c>
      <c r="K1758" s="13">
        <f>IF(F1758=0,D1758-J1758,IF(F1758&lt;41730,0,D1758-J1758))</f>
        <v>0</v>
      </c>
      <c r="L1758" s="12">
        <f>IF(K1758=0,0,IF(G1758-((L$7-C1758)/365)&lt;0,0,G1758-((L$7-C1758)/365)))</f>
        <v>0</v>
      </c>
      <c r="M1758" s="4">
        <f>IF(K1758=0,0,D1758*H1758)</f>
        <v>0</v>
      </c>
      <c r="N1758" s="11">
        <f>IFERROR((1-(M1758/K1758)^(1/L1758)),0)</f>
        <v>0</v>
      </c>
      <c r="O1758" s="10">
        <f>IF(F1758&gt;41730,IF(F1758&gt;41730,(F1758-41730)/365,IF(K1758=0,0,IF(G1758-((L$7-C1758)/365)&lt;0,0,G1758-((L$7-C1758)/365)))),1)</f>
        <v>1</v>
      </c>
      <c r="P1758" s="9">
        <f>IF(K1758&lt;M1758,0,IF(L1758=0,K1758-M1758,K1758*N1758*O1758))</f>
        <v>0</v>
      </c>
      <c r="Q1758" s="19">
        <f>IF(F1758&gt;41730,D1758,0)</f>
        <v>0</v>
      </c>
      <c r="R1758" s="18">
        <f>IF(F1758&gt;41730,J1758+P1758,0)</f>
        <v>0</v>
      </c>
      <c r="S1758" s="9">
        <f>IF(F1758&gt;0,0,K1758-P1758)</f>
        <v>0</v>
      </c>
      <c r="T1758" s="5"/>
      <c r="U1758" s="4">
        <f>D1758*E1758*(IF(U$7&gt;$C1758,U$7-$C1758+1,0))/365</f>
        <v>0</v>
      </c>
      <c r="V1758" s="4">
        <f>($D1758-U1758)*$E1758*(IF(U1758&lt;1,IF(V$7&gt;$C1758,V$7-$C1758+1,0),V$7-U$7))/365</f>
        <v>0</v>
      </c>
      <c r="W1758" s="4">
        <f>IF($F1758=0,($D1758-SUM($U1758:V1758))*$E1758*(IF(V1758&lt;1,IF(MIN(W$7,$F1758)&gt;$C1758,MIN(W$7,$F1758)-$C1758+1,0),MIN(W$7,$F1758)-V$7))/365,IF($F1758&gt;V$7,($D1758-SUM($U1758:V1758))*$E1758*(IF(V1758&lt;1,IF(MIN(W$7,$F1758)&gt;$C1758,MIN(W$7,$F1758)-$C1758+1,0),MIN(W$7,$F1758)-V$7))/365,0))</f>
        <v>0</v>
      </c>
      <c r="X1758" s="4">
        <f>IF($F1758=0,($D1758-SUM($U1758:W1758))*$E1758*(IF(W1758&lt;1,IF(MIN(X$7,$F1758)&gt;$C1758,MIN(X$7,$F1758)-$C1758+1,0),MIN(X$7,$F1758)-W$7))/365,IF($F1758&gt;W$7,($D1758-SUM($U1758:W1758))*$E1758*(IF(W1758&lt;1,IF(MIN(X$7,$F1758)&gt;$C1758,MIN(X$7,$F1758)-$C1758+1,0),MIN(X$7,$F1758)-W$7))/365,0))</f>
        <v>0</v>
      </c>
      <c r="Y1758" s="4">
        <f>IF($F1758=0,($D1758-SUM($U1758:X1758))*$E1758*(IF(X1758&lt;1,IF(MIN(Y$7,$F1758)&gt;$C1758,MIN(Y$7,$F1758)-$C1758+1,0),MIN(Y$7,$F1758)-X$7))/365,IF($F1758&gt;X$7,($D1758-SUM($U1758:X1758))*$E1758*(IF(X1758&lt;1,IF(MIN(Y$7,$F1758)&gt;$C1758,MIN(Y$7,$F1758)-$C1758+1,0),MIN(Y$7,$F1758)-X$7))/365,0))</f>
        <v>0</v>
      </c>
      <c r="Z1758" s="4">
        <f>IF($F1758=0,($D1758-SUM($U1758:Y1758))*$E1758*(IF(Y1758&lt;1,IF(MIN(Z$7,$F1758)&gt;$C1758,MIN(Z$7,$F1758)-$C1758+1,0),MIN(Z$7,$F1758)-Y$7))/365,IF($F1758&gt;Y$7,($D1758-SUM($U1758:Y1758))*$E1758*(IF(Y1758&lt;1,IF(MIN(Z$7,$F1758)&gt;$C1758,MIN(Z$7,$F1758)-$C1758+1,0),MIN(Z$7,$F1758)-Y$7))/365,0))</f>
        <v>0</v>
      </c>
      <c r="AA1758" s="4">
        <f>IF($F1758=0,($D1758-SUM($U1758:Z1758))*$E1758*(IF(Z1758&lt;1,IF(MIN(AA$7,$F1758)&gt;$C1758,MIN(AA$7,$F1758)-$C1758+1,0),MIN(AA$7,$F1758)-Z$7))/365,IF($F1758&gt;Z$7,($D1758-SUM($U1758:Z1758))*$E1758*(IF(Z1758&lt;1,IF(MIN(AA$7,$F1758)&gt;$C1758,MIN(AA$7,$F1758)-$C1758+1,0),MIN(AA$7,$F1758)-Z$7))/365,0))</f>
        <v>0</v>
      </c>
      <c r="AB1758" s="4">
        <f>IF($F1758=0,($D1758-SUM($U1758:AA1758))*$E1758*(IF(AA1758&lt;1,IF(MIN(AB$7,$F1758)&gt;$C1758,MIN(AB$7,$F1758)-$C1758+1,0),MIN(AB$7,$F1758)-AA$7))/365,IF($F1758&gt;AA$7,($D1758-SUM($U1758:AA1758))*$E1758*(IF(AA1758&lt;1,IF(MIN(AB$7,$F1758)&gt;$C1758,MIN(AB$7,$F1758)-$C1758+1,0),MIN(AB$7,$F1758)-AA$7))/365,0))</f>
        <v>0</v>
      </c>
      <c r="AC1758" s="4">
        <f>IF($F1758=0,($D1758-SUM($U1758:AB1758))*$E1758*(IF(AB1758&lt;1,IF(MIN(AC$7,$F1758)&gt;$C1758,MIN(AC$7,$F1758)-$C1758+1,0),MIN(AC$7,$F1758)-AB$7))/365,IF($F1758&gt;AB$7,($D1758-SUM($U1758:AB1758))*$E1758*(IF(AB1758&lt;1,IF(MIN(AC$7,$F1758)&gt;$C1758,MIN(AC$7,$F1758)-$C1758+1,0),MIN(AC$7,$F1758)-AB$7))/365,0))</f>
        <v>0</v>
      </c>
      <c r="AD1758" s="4">
        <f>IF($F1758=0,($D1758-SUM($U1758:AC1758))*$E1758*(IF(AC1758&lt;1,IF(MIN(AD$7,$F1758)&gt;$C1758,MIN(AD$7,$F1758)-$C1758+1,0),MIN(AD$7,$F1758)-AC$7))/365,IF($F1758&gt;AC$7,($D1758-SUM($U1758:AC1758))*$E1758*(IF(AC1758&lt;1,IF(MIN(AD$7,$F1758)&gt;$C1758,MIN(AD$7,$F1758)-$C1758+1,0),MIN(AD$7,$F1758)-AC$7))/365,0))</f>
        <v>0</v>
      </c>
      <c r="AE1758" s="4">
        <f>IF($F1758=0,($D1758-SUM($U1758:AD1758))*$E1758*(IF(AD1758&lt;1,IF(MIN(AE$7,$F1758)&gt;$C1758,MIN(AE$7,$F1758)-$C1758+1,0),MIN(AE$7,$F1758)-AD$7))/365,IF($F1758&gt;AD$7,($D1758-SUM($U1758:AD1758))*$E1758*(IF(AD1758&lt;1,IF(MIN(AE$7,$F1758)&gt;$C1758,MIN(AE$7,$F1758)-$C1758+1,0),MIN(AE$7,$F1758)-AD$7))/365,0))</f>
        <v>0</v>
      </c>
      <c r="AF1758" s="4">
        <f>IF($F1758=0,($D1758-SUM($U1758:AE1758))*$E1758*(IF(AE1758&lt;1,IF(MIN(AF$7,$F1758)&gt;$C1758,MIN(AF$7,$F1758)-$C1758+1,0),MIN(AF$7,$F1758)-AE$7))/365,IF($F1758&gt;AE$7,($D1758-SUM($U1758:AE1758))*$E1758*(IF(AE1758&lt;1,IF(MIN(AF$7,$F1758)&gt;$C1758,MIN(AF$7,$F1758)-$C1758+1,0),MIN(AF$7,$F1758)-AE$7))/365,0))</f>
        <v>0</v>
      </c>
      <c r="AG1758" s="4">
        <f>IF($F1758=0,($D1758-SUM($U1758:AF1758))*$E1758*(IF(AF1758&lt;1,IF(MIN(AG$7,$F1758)&gt;$C1758,MIN(AG$7,$F1758)-$C1758+1,0),MIN(AG$7,$F1758)-AF$7))/365,IF($F1758&gt;AF$7,($D1758-SUM($U1758:AF1758))*$E1758*(IF(AF1758&lt;1,IF(MIN(AG$7,$F1758)&gt;$C1758,MIN(AG$7,$F1758)-$C1758+1,0),MIN(AG$7,$F1758)-AF$7))/365,0))</f>
        <v>0</v>
      </c>
      <c r="AH1758" s="4">
        <f>IF($F1758=0,($D1758-SUM($U1758:AG1758))*$E1758*(IF(AG1758&lt;1,IF(MIN(AH$7,$F1758)&gt;$C1758,MIN(AH$7,$F1758)-$C1758+1,0),MIN(AH$7,$F1758)-AG$7))/365,IF($F1758&gt;AG$7,($D1758-SUM($U1758:AG1758))*$E1758*(IF(AG1758&lt;1,IF(MIN(AH$7,$F1758)&gt;$C1758,MIN(AH$7,$F1758)-$C1758+1,0),MIN(AH$7,$F1758)-AG$7))/365,0))</f>
        <v>0</v>
      </c>
      <c r="AI1758" s="4">
        <f>IF($F1758=0,($D1758-SUM($U1758:AH1758))*$E1758*(IF(AH1758&lt;1,IF(MIN(AI$7,$F1758)&gt;$C1758,MIN(AI$7,$F1758)-$C1758+1,0),MIN(AI$7,$F1758)-AH$7))/365,IF($F1758&gt;AH$7,($D1758-SUM($U1758:AH1758))*$E1758*(IF(AH1758&lt;1,IF(MIN(AI$7,$F1758)&gt;$C1758,MIN(AI$7,$F1758)-$C1758+1,0),MIN(AI$7,$F1758)-AH$7))/365,0))</f>
        <v>0</v>
      </c>
      <c r="AJ1758" s="4">
        <f>IF($F1758=0,($D1758-SUM($U1758:AI1758))*$E1758*(IF(AI1758&lt;1,IF(MIN(AJ$7,$F1758)&gt;$C1758,MIN(AJ$7,$F1758)-$C1758+1,0),MIN(AJ$7,$F1758)-AI$7))/365,IF($F1758&gt;AI$7,($D1758-SUM($U1758:AI1758))*$E1758*(IF(AI1758&lt;1,IF(MIN(AJ$7,$F1758)&gt;$C1758,MIN(AJ$7,$F1758)-$C1758+1,0),MIN(AJ$7,$F1758)-AI$7))/365,0))</f>
        <v>0</v>
      </c>
      <c r="AK1758" s="4">
        <f>IF($F1758=0,($D1758-SUM($U1758:AJ1758))*$E1758*(IF(AJ1758&lt;1,IF(MIN(AK$7,$F1758)&gt;$C1758,MIN(AK$7,$F1758)-$C1758+1,0),MIN(AK$7,$F1758)-AJ$7))/365,IF($F1758&gt;AJ$7,($D1758-SUM($U1758:AJ1758))*$E1758*(IF(AJ1758&lt;1,IF(MIN(AK$7,$F1758)&gt;$C1758,MIN(AK$7,$F1758)-$C1758+1,0),MIN(AK$7,$F1758)-AJ$7))/365,0))</f>
        <v>0</v>
      </c>
      <c r="AL1758" s="4">
        <f>IF($F1758=0,($D1758-SUM($U1758:AK1758))*$E1758*(IF(AK1758&lt;1,IF(MIN(AL$7,$F1758)&gt;$C1758,MIN(AL$7,$F1758)-$C1758+1,0),MIN(AL$7,$F1758)-AK$7))/365,IF($F1758&gt;AK$7,($D1758-SUM($U1758:AK1758))*$E1758*(IF(AK1758&lt;1,IF(MIN(AL$7,$F1758)&gt;$C1758,MIN(AL$7,$F1758)-$C1758+1,0),MIN(AL$7,$F1758)-AK$7))/365,0))</f>
        <v>0</v>
      </c>
      <c r="AM1758" s="4">
        <f>IF($F1758=0,($D1758-SUM($U1758:AL1758))*$E1758*(IF(AL1758&lt;1,IF(MIN(AM$7,$F1758)&gt;$C1758,MIN(AM$7,$F1758)-$C1758+1,0),MIN(AM$7,$F1758)-AL$7))/365,IF($F1758&gt;AL$7,($D1758-SUM($U1758:AL1758))*$E1758*(IF(AL1758&lt;1,IF(MIN(AM$7,$F1758)&gt;$C1758,MIN(AM$7,$F1758)-$C1758+1,0),MIN(AM$7,$F1758)-AL$7))/365,0))</f>
        <v>0</v>
      </c>
      <c r="AN1758" s="4">
        <f>IF($F1758=0,($D1758-SUM($U1758:AM1758))*$E1758*(IF(AM1758&lt;1,IF(MIN(AN$7,$F1758)&gt;$C1758,MIN(AN$7,$F1758)-$C1758+1,0),MIN(AN$7,$F1758)-AM$7))/365,IF($F1758&gt;AM$7,($D1758-SUM($U1758:AM1758))*$E1758*(IF(AM1758&lt;1,IF(MIN(AN$7,$F1758)&gt;$C1758,MIN(AN$7,$F1758)-$C1758+1,0),MIN(AN$7,$F1758)-AM$7))/365,0))</f>
        <v>0</v>
      </c>
      <c r="AO1758" s="4">
        <f>IF($F1758=0,($D1758-SUM($U1758:AN1758))*$E1758*(IF(AN1758&lt;1,IF(MIN(AO$7,$F1758)&gt;$C1758,MIN(AO$7,$F1758)-$C1758+1,0),MIN(AO$7,$F1758)-AN$7))/365,IF($F1758&gt;AN$7,($D1758-SUM($U1758:AN1758))*$E1758*(IF(AN1758&lt;1,IF(MIN(AO$7,$F1758)&gt;$C1758,MIN(AO$7,$F1758)-$C1758+1,0),MIN(AO$7,$F1758)-AN$7))/365,0))</f>
        <v>0</v>
      </c>
      <c r="AP1758" s="4">
        <f>IF($F1758=0,($D1758-SUM($U1758:AO1758))*$E1758*(IF(AO1758&lt;1,IF(MIN(AP$7,$F1758)&gt;$C1758,MIN(AP$7,$F1758)-$C1758+1,0),MIN(AP$7,$F1758)-AO$7))/365,IF($F1758&gt;AO$7,($D1758-SUM($U1758:AO1758))*$E1758*(IF(AO1758&lt;1,IF(MIN(AP$7,$F1758)&gt;$C1758,MIN(AP$7,$F1758)-$C1758+1,0),MIN(AP$7,$F1758)-AO$7))/365,0))</f>
        <v>0</v>
      </c>
      <c r="AQ1758" s="4">
        <f>IF($F1758=0,($D1758-SUM($U1758:AP1758))*$E1758*(IF(AP1758&lt;1,IF(MIN(AQ$7,$F1758)&gt;$C1758,MIN(AQ$7,$F1758)-$C1758+1,0),MIN(AQ$7,$F1758)-AP$7))/365,IF($F1758&gt;AP$7,($D1758-SUM($U1758:AP1758))*$E1758*(IF(AP1758&lt;1,IF(MIN(AQ$7,$F1758)&gt;$C1758,MIN(AQ$7,$F1758)-$C1758+1,0),MIN(AQ$7,$F1758)-AP$7))/365,0))</f>
        <v>0</v>
      </c>
      <c r="AR1758" s="4">
        <f>IF($F1758=0,($D1758-SUM($U1758:AQ1758))*$E1758*(IF(AQ1758&lt;1,IF(MIN(AR$7,$F1758)&gt;$C1758,MIN(AR$7,$F1758)-$C1758+1,0),MIN(AR$7,$F1758)-AQ$7))/365,IF($F1758&gt;AQ$7,($D1758-SUM($U1758:AQ1758))*$E1758*(IF(AQ1758&lt;1,IF(MIN(AR$7,$F1758)&gt;$C1758,MIN(AR$7,$F1758)-$C1758+1,0),MIN(AR$7,$F1758)-AQ$7))/365,0))</f>
        <v>0</v>
      </c>
      <c r="AS1758" s="4">
        <f>IF($F1758=0,($D1758-SUM($U1758:AR1758))*$E1758*(IF(AR1758&lt;1,IF(MIN(AS$7,$F1758)&gt;$C1758,MIN(AS$7,$F1758)-$C1758+1,0),MIN(AS$7,$F1758)-AR$7))/365,IF($F1758&gt;AR$7,($D1758-SUM($U1758:AR1758))*$E1758*(IF(AR1758&lt;1,IF(MIN(AS$7,$F1758)&gt;$C1758,MIN(AS$7,$F1758)-$C1758+1,0),MIN(AS$7,$F1758)-AR$7))/365,0))</f>
        <v>0</v>
      </c>
    </row>
    <row r="1759" spans="1:45">
      <c r="A1759" s="15"/>
      <c r="B1759" s="17"/>
      <c r="C1759" s="16"/>
      <c r="D1759" s="15"/>
      <c r="E1759" s="11"/>
      <c r="F1759" s="16"/>
      <c r="G1759" s="15"/>
      <c r="H1759" s="14"/>
      <c r="I1759" s="5"/>
      <c r="J1759" s="13">
        <f>SUM(U1759:AS1759)</f>
        <v>0</v>
      </c>
      <c r="K1759" s="13">
        <f>IF(F1759=0,D1759-J1759,IF(F1759&lt;41730,0,D1759-J1759))</f>
        <v>0</v>
      </c>
      <c r="L1759" s="12">
        <f>IF(K1759=0,0,IF(G1759-((L$7-C1759)/365)&lt;0,0,G1759-((L$7-C1759)/365)))</f>
        <v>0</v>
      </c>
      <c r="M1759" s="4">
        <f>IF(K1759=0,0,D1759*H1759)</f>
        <v>0</v>
      </c>
      <c r="N1759" s="11">
        <f>IFERROR((1-(M1759/K1759)^(1/L1759)),0)</f>
        <v>0</v>
      </c>
      <c r="O1759" s="10">
        <f>IF(F1759&gt;41730,IF(F1759&gt;41730,(F1759-41730)/365,IF(K1759=0,0,IF(G1759-((L$7-C1759)/365)&lt;0,0,G1759-((L$7-C1759)/365)))),1)</f>
        <v>1</v>
      </c>
      <c r="P1759" s="9">
        <f>IF(K1759&lt;M1759,0,IF(L1759=0,K1759-M1759,K1759*N1759*O1759))</f>
        <v>0</v>
      </c>
      <c r="Q1759" s="19">
        <f>IF(F1759&gt;41730,D1759,0)</f>
        <v>0</v>
      </c>
      <c r="R1759" s="18">
        <f>IF(F1759&gt;41730,J1759+P1759,0)</f>
        <v>0</v>
      </c>
      <c r="S1759" s="9">
        <f>IF(F1759&gt;0,0,K1759-P1759)</f>
        <v>0</v>
      </c>
      <c r="T1759" s="5"/>
      <c r="U1759" s="4">
        <f>D1759*E1759*(IF(U$7&gt;$C1759,U$7-$C1759+1,0))/365</f>
        <v>0</v>
      </c>
      <c r="V1759" s="4">
        <f>($D1759-U1759)*$E1759*(IF(U1759&lt;1,IF(V$7&gt;$C1759,V$7-$C1759+1,0),V$7-U$7))/365</f>
        <v>0</v>
      </c>
      <c r="W1759" s="4">
        <f>IF($F1759=0,($D1759-SUM($U1759:V1759))*$E1759*(IF(V1759&lt;1,IF(MIN(W$7,$F1759)&gt;$C1759,MIN(W$7,$F1759)-$C1759+1,0),MIN(W$7,$F1759)-V$7))/365,IF($F1759&gt;V$7,($D1759-SUM($U1759:V1759))*$E1759*(IF(V1759&lt;1,IF(MIN(W$7,$F1759)&gt;$C1759,MIN(W$7,$F1759)-$C1759+1,0),MIN(W$7,$F1759)-V$7))/365,0))</f>
        <v>0</v>
      </c>
      <c r="X1759" s="4">
        <f>IF($F1759=0,($D1759-SUM($U1759:W1759))*$E1759*(IF(W1759&lt;1,IF(MIN(X$7,$F1759)&gt;$C1759,MIN(X$7,$F1759)-$C1759+1,0),MIN(X$7,$F1759)-W$7))/365,IF($F1759&gt;W$7,($D1759-SUM($U1759:W1759))*$E1759*(IF(W1759&lt;1,IF(MIN(X$7,$F1759)&gt;$C1759,MIN(X$7,$F1759)-$C1759+1,0),MIN(X$7,$F1759)-W$7))/365,0))</f>
        <v>0</v>
      </c>
      <c r="Y1759" s="4">
        <f>IF($F1759=0,($D1759-SUM($U1759:X1759))*$E1759*(IF(X1759&lt;1,IF(MIN(Y$7,$F1759)&gt;$C1759,MIN(Y$7,$F1759)-$C1759+1,0),MIN(Y$7,$F1759)-X$7))/365,IF($F1759&gt;X$7,($D1759-SUM($U1759:X1759))*$E1759*(IF(X1759&lt;1,IF(MIN(Y$7,$F1759)&gt;$C1759,MIN(Y$7,$F1759)-$C1759+1,0),MIN(Y$7,$F1759)-X$7))/365,0))</f>
        <v>0</v>
      </c>
      <c r="Z1759" s="4">
        <f>IF($F1759=0,($D1759-SUM($U1759:Y1759))*$E1759*(IF(Y1759&lt;1,IF(MIN(Z$7,$F1759)&gt;$C1759,MIN(Z$7,$F1759)-$C1759+1,0),MIN(Z$7,$F1759)-Y$7))/365,IF($F1759&gt;Y$7,($D1759-SUM($U1759:Y1759))*$E1759*(IF(Y1759&lt;1,IF(MIN(Z$7,$F1759)&gt;$C1759,MIN(Z$7,$F1759)-$C1759+1,0),MIN(Z$7,$F1759)-Y$7))/365,0))</f>
        <v>0</v>
      </c>
      <c r="AA1759" s="4">
        <f>IF($F1759=0,($D1759-SUM($U1759:Z1759))*$E1759*(IF(Z1759&lt;1,IF(MIN(AA$7,$F1759)&gt;$C1759,MIN(AA$7,$F1759)-$C1759+1,0),MIN(AA$7,$F1759)-Z$7))/365,IF($F1759&gt;Z$7,($D1759-SUM($U1759:Z1759))*$E1759*(IF(Z1759&lt;1,IF(MIN(AA$7,$F1759)&gt;$C1759,MIN(AA$7,$F1759)-$C1759+1,0),MIN(AA$7,$F1759)-Z$7))/365,0))</f>
        <v>0</v>
      </c>
      <c r="AB1759" s="4">
        <f>IF($F1759=0,($D1759-SUM($U1759:AA1759))*$E1759*(IF(AA1759&lt;1,IF(MIN(AB$7,$F1759)&gt;$C1759,MIN(AB$7,$F1759)-$C1759+1,0),MIN(AB$7,$F1759)-AA$7))/365,IF($F1759&gt;AA$7,($D1759-SUM($U1759:AA1759))*$E1759*(IF(AA1759&lt;1,IF(MIN(AB$7,$F1759)&gt;$C1759,MIN(AB$7,$F1759)-$C1759+1,0),MIN(AB$7,$F1759)-AA$7))/365,0))</f>
        <v>0</v>
      </c>
      <c r="AC1759" s="4">
        <f>IF($F1759=0,($D1759-SUM($U1759:AB1759))*$E1759*(IF(AB1759&lt;1,IF(MIN(AC$7,$F1759)&gt;$C1759,MIN(AC$7,$F1759)-$C1759+1,0),MIN(AC$7,$F1759)-AB$7))/365,IF($F1759&gt;AB$7,($D1759-SUM($U1759:AB1759))*$E1759*(IF(AB1759&lt;1,IF(MIN(AC$7,$F1759)&gt;$C1759,MIN(AC$7,$F1759)-$C1759+1,0),MIN(AC$7,$F1759)-AB$7))/365,0))</f>
        <v>0</v>
      </c>
      <c r="AD1759" s="4">
        <f>IF($F1759=0,($D1759-SUM($U1759:AC1759))*$E1759*(IF(AC1759&lt;1,IF(MIN(AD$7,$F1759)&gt;$C1759,MIN(AD$7,$F1759)-$C1759+1,0),MIN(AD$7,$F1759)-AC$7))/365,IF($F1759&gt;AC$7,($D1759-SUM($U1759:AC1759))*$E1759*(IF(AC1759&lt;1,IF(MIN(AD$7,$F1759)&gt;$C1759,MIN(AD$7,$F1759)-$C1759+1,0),MIN(AD$7,$F1759)-AC$7))/365,0))</f>
        <v>0</v>
      </c>
      <c r="AE1759" s="4">
        <f>IF($F1759=0,($D1759-SUM($U1759:AD1759))*$E1759*(IF(AD1759&lt;1,IF(MIN(AE$7,$F1759)&gt;$C1759,MIN(AE$7,$F1759)-$C1759+1,0),MIN(AE$7,$F1759)-AD$7))/365,IF($F1759&gt;AD$7,($D1759-SUM($U1759:AD1759))*$E1759*(IF(AD1759&lt;1,IF(MIN(AE$7,$F1759)&gt;$C1759,MIN(AE$7,$F1759)-$C1759+1,0),MIN(AE$7,$F1759)-AD$7))/365,0))</f>
        <v>0</v>
      </c>
      <c r="AF1759" s="4">
        <f>IF($F1759=0,($D1759-SUM($U1759:AE1759))*$E1759*(IF(AE1759&lt;1,IF(MIN(AF$7,$F1759)&gt;$C1759,MIN(AF$7,$F1759)-$C1759+1,0),MIN(AF$7,$F1759)-AE$7))/365,IF($F1759&gt;AE$7,($D1759-SUM($U1759:AE1759))*$E1759*(IF(AE1759&lt;1,IF(MIN(AF$7,$F1759)&gt;$C1759,MIN(AF$7,$F1759)-$C1759+1,0),MIN(AF$7,$F1759)-AE$7))/365,0))</f>
        <v>0</v>
      </c>
      <c r="AG1759" s="4">
        <f>IF($F1759=0,($D1759-SUM($U1759:AF1759))*$E1759*(IF(AF1759&lt;1,IF(MIN(AG$7,$F1759)&gt;$C1759,MIN(AG$7,$F1759)-$C1759+1,0),MIN(AG$7,$F1759)-AF$7))/365,IF($F1759&gt;AF$7,($D1759-SUM($U1759:AF1759))*$E1759*(IF(AF1759&lt;1,IF(MIN(AG$7,$F1759)&gt;$C1759,MIN(AG$7,$F1759)-$C1759+1,0),MIN(AG$7,$F1759)-AF$7))/365,0))</f>
        <v>0</v>
      </c>
      <c r="AH1759" s="4">
        <f>IF($F1759=0,($D1759-SUM($U1759:AG1759))*$E1759*(IF(AG1759&lt;1,IF(MIN(AH$7,$F1759)&gt;$C1759,MIN(AH$7,$F1759)-$C1759+1,0),MIN(AH$7,$F1759)-AG$7))/365,IF($F1759&gt;AG$7,($D1759-SUM($U1759:AG1759))*$E1759*(IF(AG1759&lt;1,IF(MIN(AH$7,$F1759)&gt;$C1759,MIN(AH$7,$F1759)-$C1759+1,0),MIN(AH$7,$F1759)-AG$7))/365,0))</f>
        <v>0</v>
      </c>
      <c r="AI1759" s="4">
        <f>IF($F1759=0,($D1759-SUM($U1759:AH1759))*$E1759*(IF(AH1759&lt;1,IF(MIN(AI$7,$F1759)&gt;$C1759,MIN(AI$7,$F1759)-$C1759+1,0),MIN(AI$7,$F1759)-AH$7))/365,IF($F1759&gt;AH$7,($D1759-SUM($U1759:AH1759))*$E1759*(IF(AH1759&lt;1,IF(MIN(AI$7,$F1759)&gt;$C1759,MIN(AI$7,$F1759)-$C1759+1,0),MIN(AI$7,$F1759)-AH$7))/365,0))</f>
        <v>0</v>
      </c>
      <c r="AJ1759" s="4">
        <f>IF($F1759=0,($D1759-SUM($U1759:AI1759))*$E1759*(IF(AI1759&lt;1,IF(MIN(AJ$7,$F1759)&gt;$C1759,MIN(AJ$7,$F1759)-$C1759+1,0),MIN(AJ$7,$F1759)-AI$7))/365,IF($F1759&gt;AI$7,($D1759-SUM($U1759:AI1759))*$E1759*(IF(AI1759&lt;1,IF(MIN(AJ$7,$F1759)&gt;$C1759,MIN(AJ$7,$F1759)-$C1759+1,0),MIN(AJ$7,$F1759)-AI$7))/365,0))</f>
        <v>0</v>
      </c>
      <c r="AK1759" s="4">
        <f>IF($F1759=0,($D1759-SUM($U1759:AJ1759))*$E1759*(IF(AJ1759&lt;1,IF(MIN(AK$7,$F1759)&gt;$C1759,MIN(AK$7,$F1759)-$C1759+1,0),MIN(AK$7,$F1759)-AJ$7))/365,IF($F1759&gt;AJ$7,($D1759-SUM($U1759:AJ1759))*$E1759*(IF(AJ1759&lt;1,IF(MIN(AK$7,$F1759)&gt;$C1759,MIN(AK$7,$F1759)-$C1759+1,0),MIN(AK$7,$F1759)-AJ$7))/365,0))</f>
        <v>0</v>
      </c>
      <c r="AL1759" s="4">
        <f>IF($F1759=0,($D1759-SUM($U1759:AK1759))*$E1759*(IF(AK1759&lt;1,IF(MIN(AL$7,$F1759)&gt;$C1759,MIN(AL$7,$F1759)-$C1759+1,0),MIN(AL$7,$F1759)-AK$7))/365,IF($F1759&gt;AK$7,($D1759-SUM($U1759:AK1759))*$E1759*(IF(AK1759&lt;1,IF(MIN(AL$7,$F1759)&gt;$C1759,MIN(AL$7,$F1759)-$C1759+1,0),MIN(AL$7,$F1759)-AK$7))/365,0))</f>
        <v>0</v>
      </c>
      <c r="AM1759" s="4">
        <f>IF($F1759=0,($D1759-SUM($U1759:AL1759))*$E1759*(IF(AL1759&lt;1,IF(MIN(AM$7,$F1759)&gt;$C1759,MIN(AM$7,$F1759)-$C1759+1,0),MIN(AM$7,$F1759)-AL$7))/365,IF($F1759&gt;AL$7,($D1759-SUM($U1759:AL1759))*$E1759*(IF(AL1759&lt;1,IF(MIN(AM$7,$F1759)&gt;$C1759,MIN(AM$7,$F1759)-$C1759+1,0),MIN(AM$7,$F1759)-AL$7))/365,0))</f>
        <v>0</v>
      </c>
      <c r="AN1759" s="4">
        <f>IF($F1759=0,($D1759-SUM($U1759:AM1759))*$E1759*(IF(AM1759&lt;1,IF(MIN(AN$7,$F1759)&gt;$C1759,MIN(AN$7,$F1759)-$C1759+1,0),MIN(AN$7,$F1759)-AM$7))/365,IF($F1759&gt;AM$7,($D1759-SUM($U1759:AM1759))*$E1759*(IF(AM1759&lt;1,IF(MIN(AN$7,$F1759)&gt;$C1759,MIN(AN$7,$F1759)-$C1759+1,0),MIN(AN$7,$F1759)-AM$7))/365,0))</f>
        <v>0</v>
      </c>
      <c r="AO1759" s="4">
        <f>IF($F1759=0,($D1759-SUM($U1759:AN1759))*$E1759*(IF(AN1759&lt;1,IF(MIN(AO$7,$F1759)&gt;$C1759,MIN(AO$7,$F1759)-$C1759+1,0),MIN(AO$7,$F1759)-AN$7))/365,IF($F1759&gt;AN$7,($D1759-SUM($U1759:AN1759))*$E1759*(IF(AN1759&lt;1,IF(MIN(AO$7,$F1759)&gt;$C1759,MIN(AO$7,$F1759)-$C1759+1,0),MIN(AO$7,$F1759)-AN$7))/365,0))</f>
        <v>0</v>
      </c>
      <c r="AP1759" s="4">
        <f>IF($F1759=0,($D1759-SUM($U1759:AO1759))*$E1759*(IF(AO1759&lt;1,IF(MIN(AP$7,$F1759)&gt;$C1759,MIN(AP$7,$F1759)-$C1759+1,0),MIN(AP$7,$F1759)-AO$7))/365,IF($F1759&gt;AO$7,($D1759-SUM($U1759:AO1759))*$E1759*(IF(AO1759&lt;1,IF(MIN(AP$7,$F1759)&gt;$C1759,MIN(AP$7,$F1759)-$C1759+1,0),MIN(AP$7,$F1759)-AO$7))/365,0))</f>
        <v>0</v>
      </c>
      <c r="AQ1759" s="4">
        <f>IF($F1759=0,($D1759-SUM($U1759:AP1759))*$E1759*(IF(AP1759&lt;1,IF(MIN(AQ$7,$F1759)&gt;$C1759,MIN(AQ$7,$F1759)-$C1759+1,0),MIN(AQ$7,$F1759)-AP$7))/365,IF($F1759&gt;AP$7,($D1759-SUM($U1759:AP1759))*$E1759*(IF(AP1759&lt;1,IF(MIN(AQ$7,$F1759)&gt;$C1759,MIN(AQ$7,$F1759)-$C1759+1,0),MIN(AQ$7,$F1759)-AP$7))/365,0))</f>
        <v>0</v>
      </c>
      <c r="AR1759" s="4">
        <f>IF($F1759=0,($D1759-SUM($U1759:AQ1759))*$E1759*(IF(AQ1759&lt;1,IF(MIN(AR$7,$F1759)&gt;$C1759,MIN(AR$7,$F1759)-$C1759+1,0),MIN(AR$7,$F1759)-AQ$7))/365,IF($F1759&gt;AQ$7,($D1759-SUM($U1759:AQ1759))*$E1759*(IF(AQ1759&lt;1,IF(MIN(AR$7,$F1759)&gt;$C1759,MIN(AR$7,$F1759)-$C1759+1,0),MIN(AR$7,$F1759)-AQ$7))/365,0))</f>
        <v>0</v>
      </c>
      <c r="AS1759" s="4">
        <f>IF($F1759=0,($D1759-SUM($U1759:AR1759))*$E1759*(IF(AR1759&lt;1,IF(MIN(AS$7,$F1759)&gt;$C1759,MIN(AS$7,$F1759)-$C1759+1,0),MIN(AS$7,$F1759)-AR$7))/365,IF($F1759&gt;AR$7,($D1759-SUM($U1759:AR1759))*$E1759*(IF(AR1759&lt;1,IF(MIN(AS$7,$F1759)&gt;$C1759,MIN(AS$7,$F1759)-$C1759+1,0),MIN(AS$7,$F1759)-AR$7))/365,0))</f>
        <v>0</v>
      </c>
    </row>
    <row r="1760" spans="1:45">
      <c r="A1760" s="15"/>
      <c r="B1760" s="17"/>
      <c r="C1760" s="16"/>
      <c r="D1760" s="15"/>
      <c r="E1760" s="11"/>
      <c r="F1760" s="16"/>
      <c r="G1760" s="15"/>
      <c r="H1760" s="14"/>
      <c r="I1760" s="5"/>
      <c r="J1760" s="13">
        <f>SUM(U1760:AS1760)</f>
        <v>0</v>
      </c>
      <c r="K1760" s="13">
        <f>IF(F1760=0,D1760-J1760,IF(F1760&lt;41730,0,D1760-J1760))</f>
        <v>0</v>
      </c>
      <c r="L1760" s="12">
        <f>IF(K1760=0,0,IF(G1760-((L$7-C1760)/365)&lt;0,0,G1760-((L$7-C1760)/365)))</f>
        <v>0</v>
      </c>
      <c r="M1760" s="4">
        <f>IF(K1760=0,0,D1760*H1760)</f>
        <v>0</v>
      </c>
      <c r="N1760" s="11">
        <f>IFERROR((1-(M1760/K1760)^(1/L1760)),0)</f>
        <v>0</v>
      </c>
      <c r="O1760" s="10">
        <f>IF(F1760&gt;41730,IF(F1760&gt;41730,(F1760-41730)/365,IF(K1760=0,0,IF(G1760-((L$7-C1760)/365)&lt;0,0,G1760-((L$7-C1760)/365)))),1)</f>
        <v>1</v>
      </c>
      <c r="P1760" s="9">
        <f>IF(K1760&lt;M1760,0,IF(L1760=0,K1760-M1760,K1760*N1760*O1760))</f>
        <v>0</v>
      </c>
      <c r="Q1760" s="19">
        <f>IF(F1760&gt;41730,D1760,0)</f>
        <v>0</v>
      </c>
      <c r="R1760" s="18">
        <f>IF(F1760&gt;41730,J1760+P1760,0)</f>
        <v>0</v>
      </c>
      <c r="S1760" s="9">
        <f>IF(F1760&gt;0,0,K1760-P1760)</f>
        <v>0</v>
      </c>
      <c r="T1760" s="5"/>
      <c r="U1760" s="4">
        <f>D1760*E1760*(IF(U$7&gt;$C1760,U$7-$C1760+1,0))/365</f>
        <v>0</v>
      </c>
      <c r="V1760" s="4">
        <f>($D1760-U1760)*$E1760*(IF(U1760&lt;1,IF(V$7&gt;$C1760,V$7-$C1760+1,0),V$7-U$7))/365</f>
        <v>0</v>
      </c>
      <c r="W1760" s="4">
        <f>IF($F1760=0,($D1760-SUM($U1760:V1760))*$E1760*(IF(V1760&lt;1,IF(MIN(W$7,$F1760)&gt;$C1760,MIN(W$7,$F1760)-$C1760+1,0),MIN(W$7,$F1760)-V$7))/365,IF($F1760&gt;V$7,($D1760-SUM($U1760:V1760))*$E1760*(IF(V1760&lt;1,IF(MIN(W$7,$F1760)&gt;$C1760,MIN(W$7,$F1760)-$C1760+1,0),MIN(W$7,$F1760)-V$7))/365,0))</f>
        <v>0</v>
      </c>
      <c r="X1760" s="4">
        <f>IF($F1760=0,($D1760-SUM($U1760:W1760))*$E1760*(IF(W1760&lt;1,IF(MIN(X$7,$F1760)&gt;$C1760,MIN(X$7,$F1760)-$C1760+1,0),MIN(X$7,$F1760)-W$7))/365,IF($F1760&gt;W$7,($D1760-SUM($U1760:W1760))*$E1760*(IF(W1760&lt;1,IF(MIN(X$7,$F1760)&gt;$C1760,MIN(X$7,$F1760)-$C1760+1,0),MIN(X$7,$F1760)-W$7))/365,0))</f>
        <v>0</v>
      </c>
      <c r="Y1760" s="4">
        <f>IF($F1760=0,($D1760-SUM($U1760:X1760))*$E1760*(IF(X1760&lt;1,IF(MIN(Y$7,$F1760)&gt;$C1760,MIN(Y$7,$F1760)-$C1760+1,0),MIN(Y$7,$F1760)-X$7))/365,IF($F1760&gt;X$7,($D1760-SUM($U1760:X1760))*$E1760*(IF(X1760&lt;1,IF(MIN(Y$7,$F1760)&gt;$C1760,MIN(Y$7,$F1760)-$C1760+1,0),MIN(Y$7,$F1760)-X$7))/365,0))</f>
        <v>0</v>
      </c>
      <c r="Z1760" s="4">
        <f>IF($F1760=0,($D1760-SUM($U1760:Y1760))*$E1760*(IF(Y1760&lt;1,IF(MIN(Z$7,$F1760)&gt;$C1760,MIN(Z$7,$F1760)-$C1760+1,0),MIN(Z$7,$F1760)-Y$7))/365,IF($F1760&gt;Y$7,($D1760-SUM($U1760:Y1760))*$E1760*(IF(Y1760&lt;1,IF(MIN(Z$7,$F1760)&gt;$C1760,MIN(Z$7,$F1760)-$C1760+1,0),MIN(Z$7,$F1760)-Y$7))/365,0))</f>
        <v>0</v>
      </c>
      <c r="AA1760" s="4">
        <f>IF($F1760=0,($D1760-SUM($U1760:Z1760))*$E1760*(IF(Z1760&lt;1,IF(MIN(AA$7,$F1760)&gt;$C1760,MIN(AA$7,$F1760)-$C1760+1,0),MIN(AA$7,$F1760)-Z$7))/365,IF($F1760&gt;Z$7,($D1760-SUM($U1760:Z1760))*$E1760*(IF(Z1760&lt;1,IF(MIN(AA$7,$F1760)&gt;$C1760,MIN(AA$7,$F1760)-$C1760+1,0),MIN(AA$7,$F1760)-Z$7))/365,0))</f>
        <v>0</v>
      </c>
      <c r="AB1760" s="4">
        <f>IF($F1760=0,($D1760-SUM($U1760:AA1760))*$E1760*(IF(AA1760&lt;1,IF(MIN(AB$7,$F1760)&gt;$C1760,MIN(AB$7,$F1760)-$C1760+1,0),MIN(AB$7,$F1760)-AA$7))/365,IF($F1760&gt;AA$7,($D1760-SUM($U1760:AA1760))*$E1760*(IF(AA1760&lt;1,IF(MIN(AB$7,$F1760)&gt;$C1760,MIN(AB$7,$F1760)-$C1760+1,0),MIN(AB$7,$F1760)-AA$7))/365,0))</f>
        <v>0</v>
      </c>
      <c r="AC1760" s="4">
        <f>IF($F1760=0,($D1760-SUM($U1760:AB1760))*$E1760*(IF(AB1760&lt;1,IF(MIN(AC$7,$F1760)&gt;$C1760,MIN(AC$7,$F1760)-$C1760+1,0),MIN(AC$7,$F1760)-AB$7))/365,IF($F1760&gt;AB$7,($D1760-SUM($U1760:AB1760))*$E1760*(IF(AB1760&lt;1,IF(MIN(AC$7,$F1760)&gt;$C1760,MIN(AC$7,$F1760)-$C1760+1,0),MIN(AC$7,$F1760)-AB$7))/365,0))</f>
        <v>0</v>
      </c>
      <c r="AD1760" s="4">
        <f>IF($F1760=0,($D1760-SUM($U1760:AC1760))*$E1760*(IF(AC1760&lt;1,IF(MIN(AD$7,$F1760)&gt;$C1760,MIN(AD$7,$F1760)-$C1760+1,0),MIN(AD$7,$F1760)-AC$7))/365,IF($F1760&gt;AC$7,($D1760-SUM($U1760:AC1760))*$E1760*(IF(AC1760&lt;1,IF(MIN(AD$7,$F1760)&gt;$C1760,MIN(AD$7,$F1760)-$C1760+1,0),MIN(AD$7,$F1760)-AC$7))/365,0))</f>
        <v>0</v>
      </c>
      <c r="AE1760" s="4">
        <f>IF($F1760=0,($D1760-SUM($U1760:AD1760))*$E1760*(IF(AD1760&lt;1,IF(MIN(AE$7,$F1760)&gt;$C1760,MIN(AE$7,$F1760)-$C1760+1,0),MIN(AE$7,$F1760)-AD$7))/365,IF($F1760&gt;AD$7,($D1760-SUM($U1760:AD1760))*$E1760*(IF(AD1760&lt;1,IF(MIN(AE$7,$F1760)&gt;$C1760,MIN(AE$7,$F1760)-$C1760+1,0),MIN(AE$7,$F1760)-AD$7))/365,0))</f>
        <v>0</v>
      </c>
      <c r="AF1760" s="4">
        <f>IF($F1760=0,($D1760-SUM($U1760:AE1760))*$E1760*(IF(AE1760&lt;1,IF(MIN(AF$7,$F1760)&gt;$C1760,MIN(AF$7,$F1760)-$C1760+1,0),MIN(AF$7,$F1760)-AE$7))/365,IF($F1760&gt;AE$7,($D1760-SUM($U1760:AE1760))*$E1760*(IF(AE1760&lt;1,IF(MIN(AF$7,$F1760)&gt;$C1760,MIN(AF$7,$F1760)-$C1760+1,0),MIN(AF$7,$F1760)-AE$7))/365,0))</f>
        <v>0</v>
      </c>
      <c r="AG1760" s="4">
        <f>IF($F1760=0,($D1760-SUM($U1760:AF1760))*$E1760*(IF(AF1760&lt;1,IF(MIN(AG$7,$F1760)&gt;$C1760,MIN(AG$7,$F1760)-$C1760+1,0),MIN(AG$7,$F1760)-AF$7))/365,IF($F1760&gt;AF$7,($D1760-SUM($U1760:AF1760))*$E1760*(IF(AF1760&lt;1,IF(MIN(AG$7,$F1760)&gt;$C1760,MIN(AG$7,$F1760)-$C1760+1,0),MIN(AG$7,$F1760)-AF$7))/365,0))</f>
        <v>0</v>
      </c>
      <c r="AH1760" s="4">
        <f>IF($F1760=0,($D1760-SUM($U1760:AG1760))*$E1760*(IF(AG1760&lt;1,IF(MIN(AH$7,$F1760)&gt;$C1760,MIN(AH$7,$F1760)-$C1760+1,0),MIN(AH$7,$F1760)-AG$7))/365,IF($F1760&gt;AG$7,($D1760-SUM($U1760:AG1760))*$E1760*(IF(AG1760&lt;1,IF(MIN(AH$7,$F1760)&gt;$C1760,MIN(AH$7,$F1760)-$C1760+1,0),MIN(AH$7,$F1760)-AG$7))/365,0))</f>
        <v>0</v>
      </c>
      <c r="AI1760" s="4">
        <f>IF($F1760=0,($D1760-SUM($U1760:AH1760))*$E1760*(IF(AH1760&lt;1,IF(MIN(AI$7,$F1760)&gt;$C1760,MIN(AI$7,$F1760)-$C1760+1,0),MIN(AI$7,$F1760)-AH$7))/365,IF($F1760&gt;AH$7,($D1760-SUM($U1760:AH1760))*$E1760*(IF(AH1760&lt;1,IF(MIN(AI$7,$F1760)&gt;$C1760,MIN(AI$7,$F1760)-$C1760+1,0),MIN(AI$7,$F1760)-AH$7))/365,0))</f>
        <v>0</v>
      </c>
      <c r="AJ1760" s="4">
        <f>IF($F1760=0,($D1760-SUM($U1760:AI1760))*$E1760*(IF(AI1760&lt;1,IF(MIN(AJ$7,$F1760)&gt;$C1760,MIN(AJ$7,$F1760)-$C1760+1,0),MIN(AJ$7,$F1760)-AI$7))/365,IF($F1760&gt;AI$7,($D1760-SUM($U1760:AI1760))*$E1760*(IF(AI1760&lt;1,IF(MIN(AJ$7,$F1760)&gt;$C1760,MIN(AJ$7,$F1760)-$C1760+1,0),MIN(AJ$7,$F1760)-AI$7))/365,0))</f>
        <v>0</v>
      </c>
      <c r="AK1760" s="4">
        <f>IF($F1760=0,($D1760-SUM($U1760:AJ1760))*$E1760*(IF(AJ1760&lt;1,IF(MIN(AK$7,$F1760)&gt;$C1760,MIN(AK$7,$F1760)-$C1760+1,0),MIN(AK$7,$F1760)-AJ$7))/365,IF($F1760&gt;AJ$7,($D1760-SUM($U1760:AJ1760))*$E1760*(IF(AJ1760&lt;1,IF(MIN(AK$7,$F1760)&gt;$C1760,MIN(AK$7,$F1760)-$C1760+1,0),MIN(AK$7,$F1760)-AJ$7))/365,0))</f>
        <v>0</v>
      </c>
      <c r="AL1760" s="4">
        <f>IF($F1760=0,($D1760-SUM($U1760:AK1760))*$E1760*(IF(AK1760&lt;1,IF(MIN(AL$7,$F1760)&gt;$C1760,MIN(AL$7,$F1760)-$C1760+1,0),MIN(AL$7,$F1760)-AK$7))/365,IF($F1760&gt;AK$7,($D1760-SUM($U1760:AK1760))*$E1760*(IF(AK1760&lt;1,IF(MIN(AL$7,$F1760)&gt;$C1760,MIN(AL$7,$F1760)-$C1760+1,0),MIN(AL$7,$F1760)-AK$7))/365,0))</f>
        <v>0</v>
      </c>
      <c r="AM1760" s="4">
        <f>IF($F1760=0,($D1760-SUM($U1760:AL1760))*$E1760*(IF(AL1760&lt;1,IF(MIN(AM$7,$F1760)&gt;$C1760,MIN(AM$7,$F1760)-$C1760+1,0),MIN(AM$7,$F1760)-AL$7))/365,IF($F1760&gt;AL$7,($D1760-SUM($U1760:AL1760))*$E1760*(IF(AL1760&lt;1,IF(MIN(AM$7,$F1760)&gt;$C1760,MIN(AM$7,$F1760)-$C1760+1,0),MIN(AM$7,$F1760)-AL$7))/365,0))</f>
        <v>0</v>
      </c>
      <c r="AN1760" s="4">
        <f>IF($F1760=0,($D1760-SUM($U1760:AM1760))*$E1760*(IF(AM1760&lt;1,IF(MIN(AN$7,$F1760)&gt;$C1760,MIN(AN$7,$F1760)-$C1760+1,0),MIN(AN$7,$F1760)-AM$7))/365,IF($F1760&gt;AM$7,($D1760-SUM($U1760:AM1760))*$E1760*(IF(AM1760&lt;1,IF(MIN(AN$7,$F1760)&gt;$C1760,MIN(AN$7,$F1760)-$C1760+1,0),MIN(AN$7,$F1760)-AM$7))/365,0))</f>
        <v>0</v>
      </c>
      <c r="AO1760" s="4">
        <f>IF($F1760=0,($D1760-SUM($U1760:AN1760))*$E1760*(IF(AN1760&lt;1,IF(MIN(AO$7,$F1760)&gt;$C1760,MIN(AO$7,$F1760)-$C1760+1,0),MIN(AO$7,$F1760)-AN$7))/365,IF($F1760&gt;AN$7,($D1760-SUM($U1760:AN1760))*$E1760*(IF(AN1760&lt;1,IF(MIN(AO$7,$F1760)&gt;$C1760,MIN(AO$7,$F1760)-$C1760+1,0),MIN(AO$7,$F1760)-AN$7))/365,0))</f>
        <v>0</v>
      </c>
      <c r="AP1760" s="4">
        <f>IF($F1760=0,($D1760-SUM($U1760:AO1760))*$E1760*(IF(AO1760&lt;1,IF(MIN(AP$7,$F1760)&gt;$C1760,MIN(AP$7,$F1760)-$C1760+1,0),MIN(AP$7,$F1760)-AO$7))/365,IF($F1760&gt;AO$7,($D1760-SUM($U1760:AO1760))*$E1760*(IF(AO1760&lt;1,IF(MIN(AP$7,$F1760)&gt;$C1760,MIN(AP$7,$F1760)-$C1760+1,0),MIN(AP$7,$F1760)-AO$7))/365,0))</f>
        <v>0</v>
      </c>
      <c r="AQ1760" s="4">
        <f>IF($F1760=0,($D1760-SUM($U1760:AP1760))*$E1760*(IF(AP1760&lt;1,IF(MIN(AQ$7,$F1760)&gt;$C1760,MIN(AQ$7,$F1760)-$C1760+1,0),MIN(AQ$7,$F1760)-AP$7))/365,IF($F1760&gt;AP$7,($D1760-SUM($U1760:AP1760))*$E1760*(IF(AP1760&lt;1,IF(MIN(AQ$7,$F1760)&gt;$C1760,MIN(AQ$7,$F1760)-$C1760+1,0),MIN(AQ$7,$F1760)-AP$7))/365,0))</f>
        <v>0</v>
      </c>
      <c r="AR1760" s="4">
        <f>IF($F1760=0,($D1760-SUM($U1760:AQ1760))*$E1760*(IF(AQ1760&lt;1,IF(MIN(AR$7,$F1760)&gt;$C1760,MIN(AR$7,$F1760)-$C1760+1,0),MIN(AR$7,$F1760)-AQ$7))/365,IF($F1760&gt;AQ$7,($D1760-SUM($U1760:AQ1760))*$E1760*(IF(AQ1760&lt;1,IF(MIN(AR$7,$F1760)&gt;$C1760,MIN(AR$7,$F1760)-$C1760+1,0),MIN(AR$7,$F1760)-AQ$7))/365,0))</f>
        <v>0</v>
      </c>
      <c r="AS1760" s="4">
        <f>IF($F1760=0,($D1760-SUM($U1760:AR1760))*$E1760*(IF(AR1760&lt;1,IF(MIN(AS$7,$F1760)&gt;$C1760,MIN(AS$7,$F1760)-$C1760+1,0),MIN(AS$7,$F1760)-AR$7))/365,IF($F1760&gt;AR$7,($D1760-SUM($U1760:AR1760))*$E1760*(IF(AR1760&lt;1,IF(MIN(AS$7,$F1760)&gt;$C1760,MIN(AS$7,$F1760)-$C1760+1,0),MIN(AS$7,$F1760)-AR$7))/365,0))</f>
        <v>0</v>
      </c>
    </row>
    <row r="1761" spans="1:45">
      <c r="A1761" s="15"/>
      <c r="B1761" s="17"/>
      <c r="C1761" s="16"/>
      <c r="D1761" s="15"/>
      <c r="E1761" s="11"/>
      <c r="F1761" s="16"/>
      <c r="G1761" s="15"/>
      <c r="H1761" s="14"/>
      <c r="I1761" s="5"/>
      <c r="J1761" s="13">
        <f>SUM(U1761:AS1761)</f>
        <v>0</v>
      </c>
      <c r="K1761" s="13">
        <f>IF(F1761=0,D1761-J1761,IF(F1761&lt;41730,0,D1761-J1761))</f>
        <v>0</v>
      </c>
      <c r="L1761" s="12">
        <f>IF(K1761=0,0,IF(G1761-((L$7-C1761)/365)&lt;0,0,G1761-((L$7-C1761)/365)))</f>
        <v>0</v>
      </c>
      <c r="M1761" s="4">
        <f>IF(K1761=0,0,D1761*H1761)</f>
        <v>0</v>
      </c>
      <c r="N1761" s="11">
        <f>IFERROR((1-(M1761/K1761)^(1/L1761)),0)</f>
        <v>0</v>
      </c>
      <c r="O1761" s="10">
        <f>IF(F1761&gt;41730,IF(F1761&gt;41730,(F1761-41730)/365,IF(K1761=0,0,IF(G1761-((L$7-C1761)/365)&lt;0,0,G1761-((L$7-C1761)/365)))),1)</f>
        <v>1</v>
      </c>
      <c r="P1761" s="9">
        <f>IF(K1761&lt;M1761,0,IF(L1761=0,K1761-M1761,K1761*N1761*O1761))</f>
        <v>0</v>
      </c>
      <c r="Q1761" s="19">
        <f>IF(F1761&gt;41730,D1761,0)</f>
        <v>0</v>
      </c>
      <c r="R1761" s="18">
        <f>IF(F1761&gt;41730,J1761+P1761,0)</f>
        <v>0</v>
      </c>
      <c r="S1761" s="9">
        <f>IF(F1761&gt;0,0,K1761-P1761)</f>
        <v>0</v>
      </c>
      <c r="T1761" s="5"/>
      <c r="U1761" s="4">
        <f>D1761*E1761*(IF(U$7&gt;$C1761,U$7-$C1761+1,0))/365</f>
        <v>0</v>
      </c>
      <c r="V1761" s="4">
        <f>($D1761-U1761)*$E1761*(IF(U1761&lt;1,IF(V$7&gt;$C1761,V$7-$C1761+1,0),V$7-U$7))/365</f>
        <v>0</v>
      </c>
      <c r="W1761" s="4">
        <f>IF($F1761=0,($D1761-SUM($U1761:V1761))*$E1761*(IF(V1761&lt;1,IF(MIN(W$7,$F1761)&gt;$C1761,MIN(W$7,$F1761)-$C1761+1,0),MIN(W$7,$F1761)-V$7))/365,IF($F1761&gt;V$7,($D1761-SUM($U1761:V1761))*$E1761*(IF(V1761&lt;1,IF(MIN(W$7,$F1761)&gt;$C1761,MIN(W$7,$F1761)-$C1761+1,0),MIN(W$7,$F1761)-V$7))/365,0))</f>
        <v>0</v>
      </c>
      <c r="X1761" s="4">
        <f>IF($F1761=0,($D1761-SUM($U1761:W1761))*$E1761*(IF(W1761&lt;1,IF(MIN(X$7,$F1761)&gt;$C1761,MIN(X$7,$F1761)-$C1761+1,0),MIN(X$7,$F1761)-W$7))/365,IF($F1761&gt;W$7,($D1761-SUM($U1761:W1761))*$E1761*(IF(W1761&lt;1,IF(MIN(X$7,$F1761)&gt;$C1761,MIN(X$7,$F1761)-$C1761+1,0),MIN(X$7,$F1761)-W$7))/365,0))</f>
        <v>0</v>
      </c>
      <c r="Y1761" s="4">
        <f>IF($F1761=0,($D1761-SUM($U1761:X1761))*$E1761*(IF(X1761&lt;1,IF(MIN(Y$7,$F1761)&gt;$C1761,MIN(Y$7,$F1761)-$C1761+1,0),MIN(Y$7,$F1761)-X$7))/365,IF($F1761&gt;X$7,($D1761-SUM($U1761:X1761))*$E1761*(IF(X1761&lt;1,IF(MIN(Y$7,$F1761)&gt;$C1761,MIN(Y$7,$F1761)-$C1761+1,0),MIN(Y$7,$F1761)-X$7))/365,0))</f>
        <v>0</v>
      </c>
      <c r="Z1761" s="4">
        <f>IF($F1761=0,($D1761-SUM($U1761:Y1761))*$E1761*(IF(Y1761&lt;1,IF(MIN(Z$7,$F1761)&gt;$C1761,MIN(Z$7,$F1761)-$C1761+1,0),MIN(Z$7,$F1761)-Y$7))/365,IF($F1761&gt;Y$7,($D1761-SUM($U1761:Y1761))*$E1761*(IF(Y1761&lt;1,IF(MIN(Z$7,$F1761)&gt;$C1761,MIN(Z$7,$F1761)-$C1761+1,0),MIN(Z$7,$F1761)-Y$7))/365,0))</f>
        <v>0</v>
      </c>
      <c r="AA1761" s="4">
        <f>IF($F1761=0,($D1761-SUM($U1761:Z1761))*$E1761*(IF(Z1761&lt;1,IF(MIN(AA$7,$F1761)&gt;$C1761,MIN(AA$7,$F1761)-$C1761+1,0),MIN(AA$7,$F1761)-Z$7))/365,IF($F1761&gt;Z$7,($D1761-SUM($U1761:Z1761))*$E1761*(IF(Z1761&lt;1,IF(MIN(AA$7,$F1761)&gt;$C1761,MIN(AA$7,$F1761)-$C1761+1,0),MIN(AA$7,$F1761)-Z$7))/365,0))</f>
        <v>0</v>
      </c>
      <c r="AB1761" s="4">
        <f>IF($F1761=0,($D1761-SUM($U1761:AA1761))*$E1761*(IF(AA1761&lt;1,IF(MIN(AB$7,$F1761)&gt;$C1761,MIN(AB$7,$F1761)-$C1761+1,0),MIN(AB$7,$F1761)-AA$7))/365,IF($F1761&gt;AA$7,($D1761-SUM($U1761:AA1761))*$E1761*(IF(AA1761&lt;1,IF(MIN(AB$7,$F1761)&gt;$C1761,MIN(AB$7,$F1761)-$C1761+1,0),MIN(AB$7,$F1761)-AA$7))/365,0))</f>
        <v>0</v>
      </c>
      <c r="AC1761" s="4">
        <f>IF($F1761=0,($D1761-SUM($U1761:AB1761))*$E1761*(IF(AB1761&lt;1,IF(MIN(AC$7,$F1761)&gt;$C1761,MIN(AC$7,$F1761)-$C1761+1,0),MIN(AC$7,$F1761)-AB$7))/365,IF($F1761&gt;AB$7,($D1761-SUM($U1761:AB1761))*$E1761*(IF(AB1761&lt;1,IF(MIN(AC$7,$F1761)&gt;$C1761,MIN(AC$7,$F1761)-$C1761+1,0),MIN(AC$7,$F1761)-AB$7))/365,0))</f>
        <v>0</v>
      </c>
      <c r="AD1761" s="4">
        <f>IF($F1761=0,($D1761-SUM($U1761:AC1761))*$E1761*(IF(AC1761&lt;1,IF(MIN(AD$7,$F1761)&gt;$C1761,MIN(AD$7,$F1761)-$C1761+1,0),MIN(AD$7,$F1761)-AC$7))/365,IF($F1761&gt;AC$7,($D1761-SUM($U1761:AC1761))*$E1761*(IF(AC1761&lt;1,IF(MIN(AD$7,$F1761)&gt;$C1761,MIN(AD$7,$F1761)-$C1761+1,0),MIN(AD$7,$F1761)-AC$7))/365,0))</f>
        <v>0</v>
      </c>
      <c r="AE1761" s="4">
        <f>IF($F1761=0,($D1761-SUM($U1761:AD1761))*$E1761*(IF(AD1761&lt;1,IF(MIN(AE$7,$F1761)&gt;$C1761,MIN(AE$7,$F1761)-$C1761+1,0),MIN(AE$7,$F1761)-AD$7))/365,IF($F1761&gt;AD$7,($D1761-SUM($U1761:AD1761))*$E1761*(IF(AD1761&lt;1,IF(MIN(AE$7,$F1761)&gt;$C1761,MIN(AE$7,$F1761)-$C1761+1,0),MIN(AE$7,$F1761)-AD$7))/365,0))</f>
        <v>0</v>
      </c>
      <c r="AF1761" s="4">
        <f>IF($F1761=0,($D1761-SUM($U1761:AE1761))*$E1761*(IF(AE1761&lt;1,IF(MIN(AF$7,$F1761)&gt;$C1761,MIN(AF$7,$F1761)-$C1761+1,0),MIN(AF$7,$F1761)-AE$7))/365,IF($F1761&gt;AE$7,($D1761-SUM($U1761:AE1761))*$E1761*(IF(AE1761&lt;1,IF(MIN(AF$7,$F1761)&gt;$C1761,MIN(AF$7,$F1761)-$C1761+1,0),MIN(AF$7,$F1761)-AE$7))/365,0))</f>
        <v>0</v>
      </c>
      <c r="AG1761" s="4">
        <f>IF($F1761=0,($D1761-SUM($U1761:AF1761))*$E1761*(IF(AF1761&lt;1,IF(MIN(AG$7,$F1761)&gt;$C1761,MIN(AG$7,$F1761)-$C1761+1,0),MIN(AG$7,$F1761)-AF$7))/365,IF($F1761&gt;AF$7,($D1761-SUM($U1761:AF1761))*$E1761*(IF(AF1761&lt;1,IF(MIN(AG$7,$F1761)&gt;$C1761,MIN(AG$7,$F1761)-$C1761+1,0),MIN(AG$7,$F1761)-AF$7))/365,0))</f>
        <v>0</v>
      </c>
      <c r="AH1761" s="4">
        <f>IF($F1761=0,($D1761-SUM($U1761:AG1761))*$E1761*(IF(AG1761&lt;1,IF(MIN(AH$7,$F1761)&gt;$C1761,MIN(AH$7,$F1761)-$C1761+1,0),MIN(AH$7,$F1761)-AG$7))/365,IF($F1761&gt;AG$7,($D1761-SUM($U1761:AG1761))*$E1761*(IF(AG1761&lt;1,IF(MIN(AH$7,$F1761)&gt;$C1761,MIN(AH$7,$F1761)-$C1761+1,0),MIN(AH$7,$F1761)-AG$7))/365,0))</f>
        <v>0</v>
      </c>
      <c r="AI1761" s="4">
        <f>IF($F1761=0,($D1761-SUM($U1761:AH1761))*$E1761*(IF(AH1761&lt;1,IF(MIN(AI$7,$F1761)&gt;$C1761,MIN(AI$7,$F1761)-$C1761+1,0),MIN(AI$7,$F1761)-AH$7))/365,IF($F1761&gt;AH$7,($D1761-SUM($U1761:AH1761))*$E1761*(IF(AH1761&lt;1,IF(MIN(AI$7,$F1761)&gt;$C1761,MIN(AI$7,$F1761)-$C1761+1,0),MIN(AI$7,$F1761)-AH$7))/365,0))</f>
        <v>0</v>
      </c>
      <c r="AJ1761" s="4">
        <f>IF($F1761=0,($D1761-SUM($U1761:AI1761))*$E1761*(IF(AI1761&lt;1,IF(MIN(AJ$7,$F1761)&gt;$C1761,MIN(AJ$7,$F1761)-$C1761+1,0),MIN(AJ$7,$F1761)-AI$7))/365,IF($F1761&gt;AI$7,($D1761-SUM($U1761:AI1761))*$E1761*(IF(AI1761&lt;1,IF(MIN(AJ$7,$F1761)&gt;$C1761,MIN(AJ$7,$F1761)-$C1761+1,0),MIN(AJ$7,$F1761)-AI$7))/365,0))</f>
        <v>0</v>
      </c>
      <c r="AK1761" s="4">
        <f>IF($F1761=0,($D1761-SUM($U1761:AJ1761))*$E1761*(IF(AJ1761&lt;1,IF(MIN(AK$7,$F1761)&gt;$C1761,MIN(AK$7,$F1761)-$C1761+1,0),MIN(AK$7,$F1761)-AJ$7))/365,IF($F1761&gt;AJ$7,($D1761-SUM($U1761:AJ1761))*$E1761*(IF(AJ1761&lt;1,IF(MIN(AK$7,$F1761)&gt;$C1761,MIN(AK$7,$F1761)-$C1761+1,0),MIN(AK$7,$F1761)-AJ$7))/365,0))</f>
        <v>0</v>
      </c>
      <c r="AL1761" s="4">
        <f>IF($F1761=0,($D1761-SUM($U1761:AK1761))*$E1761*(IF(AK1761&lt;1,IF(MIN(AL$7,$F1761)&gt;$C1761,MIN(AL$7,$F1761)-$C1761+1,0),MIN(AL$7,$F1761)-AK$7))/365,IF($F1761&gt;AK$7,($D1761-SUM($U1761:AK1761))*$E1761*(IF(AK1761&lt;1,IF(MIN(AL$7,$F1761)&gt;$C1761,MIN(AL$7,$F1761)-$C1761+1,0),MIN(AL$7,$F1761)-AK$7))/365,0))</f>
        <v>0</v>
      </c>
      <c r="AM1761" s="4">
        <f>IF($F1761=0,($D1761-SUM($U1761:AL1761))*$E1761*(IF(AL1761&lt;1,IF(MIN(AM$7,$F1761)&gt;$C1761,MIN(AM$7,$F1761)-$C1761+1,0),MIN(AM$7,$F1761)-AL$7))/365,IF($F1761&gt;AL$7,($D1761-SUM($U1761:AL1761))*$E1761*(IF(AL1761&lt;1,IF(MIN(AM$7,$F1761)&gt;$C1761,MIN(AM$7,$F1761)-$C1761+1,0),MIN(AM$7,$F1761)-AL$7))/365,0))</f>
        <v>0</v>
      </c>
      <c r="AN1761" s="4">
        <f>IF($F1761=0,($D1761-SUM($U1761:AM1761))*$E1761*(IF(AM1761&lt;1,IF(MIN(AN$7,$F1761)&gt;$C1761,MIN(AN$7,$F1761)-$C1761+1,0),MIN(AN$7,$F1761)-AM$7))/365,IF($F1761&gt;AM$7,($D1761-SUM($U1761:AM1761))*$E1761*(IF(AM1761&lt;1,IF(MIN(AN$7,$F1761)&gt;$C1761,MIN(AN$7,$F1761)-$C1761+1,0),MIN(AN$7,$F1761)-AM$7))/365,0))</f>
        <v>0</v>
      </c>
      <c r="AO1761" s="4">
        <f>IF($F1761=0,($D1761-SUM($U1761:AN1761))*$E1761*(IF(AN1761&lt;1,IF(MIN(AO$7,$F1761)&gt;$C1761,MIN(AO$7,$F1761)-$C1761+1,0),MIN(AO$7,$F1761)-AN$7))/365,IF($F1761&gt;AN$7,($D1761-SUM($U1761:AN1761))*$E1761*(IF(AN1761&lt;1,IF(MIN(AO$7,$F1761)&gt;$C1761,MIN(AO$7,$F1761)-$C1761+1,0),MIN(AO$7,$F1761)-AN$7))/365,0))</f>
        <v>0</v>
      </c>
      <c r="AP1761" s="4">
        <f>IF($F1761=0,($D1761-SUM($U1761:AO1761))*$E1761*(IF(AO1761&lt;1,IF(MIN(AP$7,$F1761)&gt;$C1761,MIN(AP$7,$F1761)-$C1761+1,0),MIN(AP$7,$F1761)-AO$7))/365,IF($F1761&gt;AO$7,($D1761-SUM($U1761:AO1761))*$E1761*(IF(AO1761&lt;1,IF(MIN(AP$7,$F1761)&gt;$C1761,MIN(AP$7,$F1761)-$C1761+1,0),MIN(AP$7,$F1761)-AO$7))/365,0))</f>
        <v>0</v>
      </c>
      <c r="AQ1761" s="4">
        <f>IF($F1761=0,($D1761-SUM($U1761:AP1761))*$E1761*(IF(AP1761&lt;1,IF(MIN(AQ$7,$F1761)&gt;$C1761,MIN(AQ$7,$F1761)-$C1761+1,0),MIN(AQ$7,$F1761)-AP$7))/365,IF($F1761&gt;AP$7,($D1761-SUM($U1761:AP1761))*$E1761*(IF(AP1761&lt;1,IF(MIN(AQ$7,$F1761)&gt;$C1761,MIN(AQ$7,$F1761)-$C1761+1,0),MIN(AQ$7,$F1761)-AP$7))/365,0))</f>
        <v>0</v>
      </c>
      <c r="AR1761" s="4">
        <f>IF($F1761=0,($D1761-SUM($U1761:AQ1761))*$E1761*(IF(AQ1761&lt;1,IF(MIN(AR$7,$F1761)&gt;$C1761,MIN(AR$7,$F1761)-$C1761+1,0),MIN(AR$7,$F1761)-AQ$7))/365,IF($F1761&gt;AQ$7,($D1761-SUM($U1761:AQ1761))*$E1761*(IF(AQ1761&lt;1,IF(MIN(AR$7,$F1761)&gt;$C1761,MIN(AR$7,$F1761)-$C1761+1,0),MIN(AR$7,$F1761)-AQ$7))/365,0))</f>
        <v>0</v>
      </c>
      <c r="AS1761" s="4">
        <f>IF($F1761=0,($D1761-SUM($U1761:AR1761))*$E1761*(IF(AR1761&lt;1,IF(MIN(AS$7,$F1761)&gt;$C1761,MIN(AS$7,$F1761)-$C1761+1,0),MIN(AS$7,$F1761)-AR$7))/365,IF($F1761&gt;AR$7,($D1761-SUM($U1761:AR1761))*$E1761*(IF(AR1761&lt;1,IF(MIN(AS$7,$F1761)&gt;$C1761,MIN(AS$7,$F1761)-$C1761+1,0),MIN(AS$7,$F1761)-AR$7))/365,0))</f>
        <v>0</v>
      </c>
    </row>
    <row r="1762" spans="1:45">
      <c r="A1762" s="15"/>
      <c r="B1762" s="17"/>
      <c r="C1762" s="16"/>
      <c r="D1762" s="15"/>
      <c r="E1762" s="11"/>
      <c r="F1762" s="16"/>
      <c r="G1762" s="15"/>
      <c r="H1762" s="14"/>
      <c r="I1762" s="5"/>
      <c r="J1762" s="13">
        <f>SUM(U1762:AS1762)</f>
        <v>0</v>
      </c>
      <c r="K1762" s="13">
        <f>IF(F1762=0,D1762-J1762,IF(F1762&lt;41730,0,D1762-J1762))</f>
        <v>0</v>
      </c>
      <c r="L1762" s="12">
        <f>IF(K1762=0,0,IF(G1762-((L$7-C1762)/365)&lt;0,0,G1762-((L$7-C1762)/365)))</f>
        <v>0</v>
      </c>
      <c r="M1762" s="4">
        <f>IF(K1762=0,0,D1762*H1762)</f>
        <v>0</v>
      </c>
      <c r="N1762" s="11">
        <f>IFERROR((1-(M1762/K1762)^(1/L1762)),0)</f>
        <v>0</v>
      </c>
      <c r="O1762" s="10">
        <f>IF(F1762&gt;41730,IF(F1762&gt;41730,(F1762-41730)/365,IF(K1762=0,0,IF(G1762-((L$7-C1762)/365)&lt;0,0,G1762-((L$7-C1762)/365)))),1)</f>
        <v>1</v>
      </c>
      <c r="P1762" s="9">
        <f>IF(K1762&lt;M1762,0,IF(L1762=0,K1762-M1762,K1762*N1762*O1762))</f>
        <v>0</v>
      </c>
      <c r="Q1762" s="19">
        <f>IF(F1762&gt;41730,D1762,0)</f>
        <v>0</v>
      </c>
      <c r="R1762" s="18">
        <f>IF(F1762&gt;41730,J1762+P1762,0)</f>
        <v>0</v>
      </c>
      <c r="S1762" s="9">
        <f>IF(F1762&gt;0,0,K1762-P1762)</f>
        <v>0</v>
      </c>
      <c r="T1762" s="5"/>
      <c r="U1762" s="4">
        <f>D1762*E1762*(IF(U$7&gt;$C1762,U$7-$C1762+1,0))/365</f>
        <v>0</v>
      </c>
      <c r="V1762" s="4">
        <f>($D1762-U1762)*$E1762*(IF(U1762&lt;1,IF(V$7&gt;$C1762,V$7-$C1762+1,0),V$7-U$7))/365</f>
        <v>0</v>
      </c>
      <c r="W1762" s="4">
        <f>IF($F1762=0,($D1762-SUM($U1762:V1762))*$E1762*(IF(V1762&lt;1,IF(MIN(W$7,$F1762)&gt;$C1762,MIN(W$7,$F1762)-$C1762+1,0),MIN(W$7,$F1762)-V$7))/365,IF($F1762&gt;V$7,($D1762-SUM($U1762:V1762))*$E1762*(IF(V1762&lt;1,IF(MIN(W$7,$F1762)&gt;$C1762,MIN(W$7,$F1762)-$C1762+1,0),MIN(W$7,$F1762)-V$7))/365,0))</f>
        <v>0</v>
      </c>
      <c r="X1762" s="4">
        <f>IF($F1762=0,($D1762-SUM($U1762:W1762))*$E1762*(IF(W1762&lt;1,IF(MIN(X$7,$F1762)&gt;$C1762,MIN(X$7,$F1762)-$C1762+1,0),MIN(X$7,$F1762)-W$7))/365,IF($F1762&gt;W$7,($D1762-SUM($U1762:W1762))*$E1762*(IF(W1762&lt;1,IF(MIN(X$7,$F1762)&gt;$C1762,MIN(X$7,$F1762)-$C1762+1,0),MIN(X$7,$F1762)-W$7))/365,0))</f>
        <v>0</v>
      </c>
      <c r="Y1762" s="4">
        <f>IF($F1762=0,($D1762-SUM($U1762:X1762))*$E1762*(IF(X1762&lt;1,IF(MIN(Y$7,$F1762)&gt;$C1762,MIN(Y$7,$F1762)-$C1762+1,0),MIN(Y$7,$F1762)-X$7))/365,IF($F1762&gt;X$7,($D1762-SUM($U1762:X1762))*$E1762*(IF(X1762&lt;1,IF(MIN(Y$7,$F1762)&gt;$C1762,MIN(Y$7,$F1762)-$C1762+1,0),MIN(Y$7,$F1762)-X$7))/365,0))</f>
        <v>0</v>
      </c>
      <c r="Z1762" s="4">
        <f>IF($F1762=0,($D1762-SUM($U1762:Y1762))*$E1762*(IF(Y1762&lt;1,IF(MIN(Z$7,$F1762)&gt;$C1762,MIN(Z$7,$F1762)-$C1762+1,0),MIN(Z$7,$F1762)-Y$7))/365,IF($F1762&gt;Y$7,($D1762-SUM($U1762:Y1762))*$E1762*(IF(Y1762&lt;1,IF(MIN(Z$7,$F1762)&gt;$C1762,MIN(Z$7,$F1762)-$C1762+1,0),MIN(Z$7,$F1762)-Y$7))/365,0))</f>
        <v>0</v>
      </c>
      <c r="AA1762" s="4">
        <f>IF($F1762=0,($D1762-SUM($U1762:Z1762))*$E1762*(IF(Z1762&lt;1,IF(MIN(AA$7,$F1762)&gt;$C1762,MIN(AA$7,$F1762)-$C1762+1,0),MIN(AA$7,$F1762)-Z$7))/365,IF($F1762&gt;Z$7,($D1762-SUM($U1762:Z1762))*$E1762*(IF(Z1762&lt;1,IF(MIN(AA$7,$F1762)&gt;$C1762,MIN(AA$7,$F1762)-$C1762+1,0),MIN(AA$7,$F1762)-Z$7))/365,0))</f>
        <v>0</v>
      </c>
      <c r="AB1762" s="4">
        <f>IF($F1762=0,($D1762-SUM($U1762:AA1762))*$E1762*(IF(AA1762&lt;1,IF(MIN(AB$7,$F1762)&gt;$C1762,MIN(AB$7,$F1762)-$C1762+1,0),MIN(AB$7,$F1762)-AA$7))/365,IF($F1762&gt;AA$7,($D1762-SUM($U1762:AA1762))*$E1762*(IF(AA1762&lt;1,IF(MIN(AB$7,$F1762)&gt;$C1762,MIN(AB$7,$F1762)-$C1762+1,0),MIN(AB$7,$F1762)-AA$7))/365,0))</f>
        <v>0</v>
      </c>
      <c r="AC1762" s="4">
        <f>IF($F1762=0,($D1762-SUM($U1762:AB1762))*$E1762*(IF(AB1762&lt;1,IF(MIN(AC$7,$F1762)&gt;$C1762,MIN(AC$7,$F1762)-$C1762+1,0),MIN(AC$7,$F1762)-AB$7))/365,IF($F1762&gt;AB$7,($D1762-SUM($U1762:AB1762))*$E1762*(IF(AB1762&lt;1,IF(MIN(AC$7,$F1762)&gt;$C1762,MIN(AC$7,$F1762)-$C1762+1,0),MIN(AC$7,$F1762)-AB$7))/365,0))</f>
        <v>0</v>
      </c>
      <c r="AD1762" s="4">
        <f>IF($F1762=0,($D1762-SUM($U1762:AC1762))*$E1762*(IF(AC1762&lt;1,IF(MIN(AD$7,$F1762)&gt;$C1762,MIN(AD$7,$F1762)-$C1762+1,0),MIN(AD$7,$F1762)-AC$7))/365,IF($F1762&gt;AC$7,($D1762-SUM($U1762:AC1762))*$E1762*(IF(AC1762&lt;1,IF(MIN(AD$7,$F1762)&gt;$C1762,MIN(AD$7,$F1762)-$C1762+1,0),MIN(AD$7,$F1762)-AC$7))/365,0))</f>
        <v>0</v>
      </c>
      <c r="AE1762" s="4">
        <f>IF($F1762=0,($D1762-SUM($U1762:AD1762))*$E1762*(IF(AD1762&lt;1,IF(MIN(AE$7,$F1762)&gt;$C1762,MIN(AE$7,$F1762)-$C1762+1,0),MIN(AE$7,$F1762)-AD$7))/365,IF($F1762&gt;AD$7,($D1762-SUM($U1762:AD1762))*$E1762*(IF(AD1762&lt;1,IF(MIN(AE$7,$F1762)&gt;$C1762,MIN(AE$7,$F1762)-$C1762+1,0),MIN(AE$7,$F1762)-AD$7))/365,0))</f>
        <v>0</v>
      </c>
      <c r="AF1762" s="4">
        <f>IF($F1762=0,($D1762-SUM($U1762:AE1762))*$E1762*(IF(AE1762&lt;1,IF(MIN(AF$7,$F1762)&gt;$C1762,MIN(AF$7,$F1762)-$C1762+1,0),MIN(AF$7,$F1762)-AE$7))/365,IF($F1762&gt;AE$7,($D1762-SUM($U1762:AE1762))*$E1762*(IF(AE1762&lt;1,IF(MIN(AF$7,$F1762)&gt;$C1762,MIN(AF$7,$F1762)-$C1762+1,0),MIN(AF$7,$F1762)-AE$7))/365,0))</f>
        <v>0</v>
      </c>
      <c r="AG1762" s="4">
        <f>IF($F1762=0,($D1762-SUM($U1762:AF1762))*$E1762*(IF(AF1762&lt;1,IF(MIN(AG$7,$F1762)&gt;$C1762,MIN(AG$7,$F1762)-$C1762+1,0),MIN(AG$7,$F1762)-AF$7))/365,IF($F1762&gt;AF$7,($D1762-SUM($U1762:AF1762))*$E1762*(IF(AF1762&lt;1,IF(MIN(AG$7,$F1762)&gt;$C1762,MIN(AG$7,$F1762)-$C1762+1,0),MIN(AG$7,$F1762)-AF$7))/365,0))</f>
        <v>0</v>
      </c>
      <c r="AH1762" s="4">
        <f>IF($F1762=0,($D1762-SUM($U1762:AG1762))*$E1762*(IF(AG1762&lt;1,IF(MIN(AH$7,$F1762)&gt;$C1762,MIN(AH$7,$F1762)-$C1762+1,0),MIN(AH$7,$F1762)-AG$7))/365,IF($F1762&gt;AG$7,($D1762-SUM($U1762:AG1762))*$E1762*(IF(AG1762&lt;1,IF(MIN(AH$7,$F1762)&gt;$C1762,MIN(AH$7,$F1762)-$C1762+1,0),MIN(AH$7,$F1762)-AG$7))/365,0))</f>
        <v>0</v>
      </c>
      <c r="AI1762" s="4">
        <f>IF($F1762=0,($D1762-SUM($U1762:AH1762))*$E1762*(IF(AH1762&lt;1,IF(MIN(AI$7,$F1762)&gt;$C1762,MIN(AI$7,$F1762)-$C1762+1,0),MIN(AI$7,$F1762)-AH$7))/365,IF($F1762&gt;AH$7,($D1762-SUM($U1762:AH1762))*$E1762*(IF(AH1762&lt;1,IF(MIN(AI$7,$F1762)&gt;$C1762,MIN(AI$7,$F1762)-$C1762+1,0),MIN(AI$7,$F1762)-AH$7))/365,0))</f>
        <v>0</v>
      </c>
      <c r="AJ1762" s="4">
        <f>IF($F1762=0,($D1762-SUM($U1762:AI1762))*$E1762*(IF(AI1762&lt;1,IF(MIN(AJ$7,$F1762)&gt;$C1762,MIN(AJ$7,$F1762)-$C1762+1,0),MIN(AJ$7,$F1762)-AI$7))/365,IF($F1762&gt;AI$7,($D1762-SUM($U1762:AI1762))*$E1762*(IF(AI1762&lt;1,IF(MIN(AJ$7,$F1762)&gt;$C1762,MIN(AJ$7,$F1762)-$C1762+1,0),MIN(AJ$7,$F1762)-AI$7))/365,0))</f>
        <v>0</v>
      </c>
      <c r="AK1762" s="4">
        <f>IF($F1762=0,($D1762-SUM($U1762:AJ1762))*$E1762*(IF(AJ1762&lt;1,IF(MIN(AK$7,$F1762)&gt;$C1762,MIN(AK$7,$F1762)-$C1762+1,0),MIN(AK$7,$F1762)-AJ$7))/365,IF($F1762&gt;AJ$7,($D1762-SUM($U1762:AJ1762))*$E1762*(IF(AJ1762&lt;1,IF(MIN(AK$7,$F1762)&gt;$C1762,MIN(AK$7,$F1762)-$C1762+1,0),MIN(AK$7,$F1762)-AJ$7))/365,0))</f>
        <v>0</v>
      </c>
      <c r="AL1762" s="4">
        <f>IF($F1762=0,($D1762-SUM($U1762:AK1762))*$E1762*(IF(AK1762&lt;1,IF(MIN(AL$7,$F1762)&gt;$C1762,MIN(AL$7,$F1762)-$C1762+1,0),MIN(AL$7,$F1762)-AK$7))/365,IF($F1762&gt;AK$7,($D1762-SUM($U1762:AK1762))*$E1762*(IF(AK1762&lt;1,IF(MIN(AL$7,$F1762)&gt;$C1762,MIN(AL$7,$F1762)-$C1762+1,0),MIN(AL$7,$F1762)-AK$7))/365,0))</f>
        <v>0</v>
      </c>
      <c r="AM1762" s="4">
        <f>IF($F1762=0,($D1762-SUM($U1762:AL1762))*$E1762*(IF(AL1762&lt;1,IF(MIN(AM$7,$F1762)&gt;$C1762,MIN(AM$7,$F1762)-$C1762+1,0),MIN(AM$7,$F1762)-AL$7))/365,IF($F1762&gt;AL$7,($D1762-SUM($U1762:AL1762))*$E1762*(IF(AL1762&lt;1,IF(MIN(AM$7,$F1762)&gt;$C1762,MIN(AM$7,$F1762)-$C1762+1,0),MIN(AM$7,$F1762)-AL$7))/365,0))</f>
        <v>0</v>
      </c>
      <c r="AN1762" s="4">
        <f>IF($F1762=0,($D1762-SUM($U1762:AM1762))*$E1762*(IF(AM1762&lt;1,IF(MIN(AN$7,$F1762)&gt;$C1762,MIN(AN$7,$F1762)-$C1762+1,0),MIN(AN$7,$F1762)-AM$7))/365,IF($F1762&gt;AM$7,($D1762-SUM($U1762:AM1762))*$E1762*(IF(AM1762&lt;1,IF(MIN(AN$7,$F1762)&gt;$C1762,MIN(AN$7,$F1762)-$C1762+1,0),MIN(AN$7,$F1762)-AM$7))/365,0))</f>
        <v>0</v>
      </c>
      <c r="AO1762" s="4">
        <f>IF($F1762=0,($D1762-SUM($U1762:AN1762))*$E1762*(IF(AN1762&lt;1,IF(MIN(AO$7,$F1762)&gt;$C1762,MIN(AO$7,$F1762)-$C1762+1,0),MIN(AO$7,$F1762)-AN$7))/365,IF($F1762&gt;AN$7,($D1762-SUM($U1762:AN1762))*$E1762*(IF(AN1762&lt;1,IF(MIN(AO$7,$F1762)&gt;$C1762,MIN(AO$7,$F1762)-$C1762+1,0),MIN(AO$7,$F1762)-AN$7))/365,0))</f>
        <v>0</v>
      </c>
      <c r="AP1762" s="4">
        <f>IF($F1762=0,($D1762-SUM($U1762:AO1762))*$E1762*(IF(AO1762&lt;1,IF(MIN(AP$7,$F1762)&gt;$C1762,MIN(AP$7,$F1762)-$C1762+1,0),MIN(AP$7,$F1762)-AO$7))/365,IF($F1762&gt;AO$7,($D1762-SUM($U1762:AO1762))*$E1762*(IF(AO1762&lt;1,IF(MIN(AP$7,$F1762)&gt;$C1762,MIN(AP$7,$F1762)-$C1762+1,0),MIN(AP$7,$F1762)-AO$7))/365,0))</f>
        <v>0</v>
      </c>
      <c r="AQ1762" s="4">
        <f>IF($F1762=0,($D1762-SUM($U1762:AP1762))*$E1762*(IF(AP1762&lt;1,IF(MIN(AQ$7,$F1762)&gt;$C1762,MIN(AQ$7,$F1762)-$C1762+1,0),MIN(AQ$7,$F1762)-AP$7))/365,IF($F1762&gt;AP$7,($D1762-SUM($U1762:AP1762))*$E1762*(IF(AP1762&lt;1,IF(MIN(AQ$7,$F1762)&gt;$C1762,MIN(AQ$7,$F1762)-$C1762+1,0),MIN(AQ$7,$F1762)-AP$7))/365,0))</f>
        <v>0</v>
      </c>
      <c r="AR1762" s="4">
        <f>IF($F1762=0,($D1762-SUM($U1762:AQ1762))*$E1762*(IF(AQ1762&lt;1,IF(MIN(AR$7,$F1762)&gt;$C1762,MIN(AR$7,$F1762)-$C1762+1,0),MIN(AR$7,$F1762)-AQ$7))/365,IF($F1762&gt;AQ$7,($D1762-SUM($U1762:AQ1762))*$E1762*(IF(AQ1762&lt;1,IF(MIN(AR$7,$F1762)&gt;$C1762,MIN(AR$7,$F1762)-$C1762+1,0),MIN(AR$7,$F1762)-AQ$7))/365,0))</f>
        <v>0</v>
      </c>
      <c r="AS1762" s="4">
        <f>IF($F1762=0,($D1762-SUM($U1762:AR1762))*$E1762*(IF(AR1762&lt;1,IF(MIN(AS$7,$F1762)&gt;$C1762,MIN(AS$7,$F1762)-$C1762+1,0),MIN(AS$7,$F1762)-AR$7))/365,IF($F1762&gt;AR$7,($D1762-SUM($U1762:AR1762))*$E1762*(IF(AR1762&lt;1,IF(MIN(AS$7,$F1762)&gt;$C1762,MIN(AS$7,$F1762)-$C1762+1,0),MIN(AS$7,$F1762)-AR$7))/365,0))</f>
        <v>0</v>
      </c>
    </row>
    <row r="1763" spans="1:45">
      <c r="A1763" s="15"/>
      <c r="B1763" s="17"/>
      <c r="C1763" s="16"/>
      <c r="D1763" s="15"/>
      <c r="E1763" s="11"/>
      <c r="F1763" s="16"/>
      <c r="G1763" s="15"/>
      <c r="H1763" s="14"/>
      <c r="I1763" s="5"/>
      <c r="J1763" s="13">
        <f>SUM(U1763:AS1763)</f>
        <v>0</v>
      </c>
      <c r="K1763" s="13">
        <f>IF(F1763=0,D1763-J1763,IF(F1763&lt;41730,0,D1763-J1763))</f>
        <v>0</v>
      </c>
      <c r="L1763" s="12">
        <f>IF(K1763=0,0,IF(G1763-((L$7-C1763)/365)&lt;0,0,G1763-((L$7-C1763)/365)))</f>
        <v>0</v>
      </c>
      <c r="M1763" s="4">
        <f>IF(K1763=0,0,D1763*H1763)</f>
        <v>0</v>
      </c>
      <c r="N1763" s="11">
        <f>IFERROR((1-(M1763/K1763)^(1/L1763)),0)</f>
        <v>0</v>
      </c>
      <c r="O1763" s="10">
        <f>IF(F1763&gt;41730,IF(F1763&gt;41730,(F1763-41730)/365,IF(K1763=0,0,IF(G1763-((L$7-C1763)/365)&lt;0,0,G1763-((L$7-C1763)/365)))),1)</f>
        <v>1</v>
      </c>
      <c r="P1763" s="9">
        <f>IF(K1763&lt;M1763,0,IF(L1763=0,K1763-M1763,K1763*N1763*O1763))</f>
        <v>0</v>
      </c>
      <c r="Q1763" s="19">
        <f>IF(F1763&gt;41730,D1763,0)</f>
        <v>0</v>
      </c>
      <c r="R1763" s="18">
        <f>IF(F1763&gt;41730,J1763+P1763,0)</f>
        <v>0</v>
      </c>
      <c r="S1763" s="9">
        <f>IF(F1763&gt;0,0,K1763-P1763)</f>
        <v>0</v>
      </c>
      <c r="T1763" s="5"/>
      <c r="U1763" s="4">
        <f>D1763*E1763*(IF(U$7&gt;$C1763,U$7-$C1763+1,0))/365</f>
        <v>0</v>
      </c>
      <c r="V1763" s="4">
        <f>($D1763-U1763)*$E1763*(IF(U1763&lt;1,IF(V$7&gt;$C1763,V$7-$C1763+1,0),V$7-U$7))/365</f>
        <v>0</v>
      </c>
      <c r="W1763" s="4">
        <f>IF($F1763=0,($D1763-SUM($U1763:V1763))*$E1763*(IF(V1763&lt;1,IF(MIN(W$7,$F1763)&gt;$C1763,MIN(W$7,$F1763)-$C1763+1,0),MIN(W$7,$F1763)-V$7))/365,IF($F1763&gt;V$7,($D1763-SUM($U1763:V1763))*$E1763*(IF(V1763&lt;1,IF(MIN(W$7,$F1763)&gt;$C1763,MIN(W$7,$F1763)-$C1763+1,0),MIN(W$7,$F1763)-V$7))/365,0))</f>
        <v>0</v>
      </c>
      <c r="X1763" s="4">
        <f>IF($F1763=0,($D1763-SUM($U1763:W1763))*$E1763*(IF(W1763&lt;1,IF(MIN(X$7,$F1763)&gt;$C1763,MIN(X$7,$F1763)-$C1763+1,0),MIN(X$7,$F1763)-W$7))/365,IF($F1763&gt;W$7,($D1763-SUM($U1763:W1763))*$E1763*(IF(W1763&lt;1,IF(MIN(X$7,$F1763)&gt;$C1763,MIN(X$7,$F1763)-$C1763+1,0),MIN(X$7,$F1763)-W$7))/365,0))</f>
        <v>0</v>
      </c>
      <c r="Y1763" s="4">
        <f>IF($F1763=0,($D1763-SUM($U1763:X1763))*$E1763*(IF(X1763&lt;1,IF(MIN(Y$7,$F1763)&gt;$C1763,MIN(Y$7,$F1763)-$C1763+1,0),MIN(Y$7,$F1763)-X$7))/365,IF($F1763&gt;X$7,($D1763-SUM($U1763:X1763))*$E1763*(IF(X1763&lt;1,IF(MIN(Y$7,$F1763)&gt;$C1763,MIN(Y$7,$F1763)-$C1763+1,0),MIN(Y$7,$F1763)-X$7))/365,0))</f>
        <v>0</v>
      </c>
      <c r="Z1763" s="4">
        <f>IF($F1763=0,($D1763-SUM($U1763:Y1763))*$E1763*(IF(Y1763&lt;1,IF(MIN(Z$7,$F1763)&gt;$C1763,MIN(Z$7,$F1763)-$C1763+1,0),MIN(Z$7,$F1763)-Y$7))/365,IF($F1763&gt;Y$7,($D1763-SUM($U1763:Y1763))*$E1763*(IF(Y1763&lt;1,IF(MIN(Z$7,$F1763)&gt;$C1763,MIN(Z$7,$F1763)-$C1763+1,0),MIN(Z$7,$F1763)-Y$7))/365,0))</f>
        <v>0</v>
      </c>
      <c r="AA1763" s="4">
        <f>IF($F1763=0,($D1763-SUM($U1763:Z1763))*$E1763*(IF(Z1763&lt;1,IF(MIN(AA$7,$F1763)&gt;$C1763,MIN(AA$7,$F1763)-$C1763+1,0),MIN(AA$7,$F1763)-Z$7))/365,IF($F1763&gt;Z$7,($D1763-SUM($U1763:Z1763))*$E1763*(IF(Z1763&lt;1,IF(MIN(AA$7,$F1763)&gt;$C1763,MIN(AA$7,$F1763)-$C1763+1,0),MIN(AA$7,$F1763)-Z$7))/365,0))</f>
        <v>0</v>
      </c>
      <c r="AB1763" s="4">
        <f>IF($F1763=0,($D1763-SUM($U1763:AA1763))*$E1763*(IF(AA1763&lt;1,IF(MIN(AB$7,$F1763)&gt;$C1763,MIN(AB$7,$F1763)-$C1763+1,0),MIN(AB$7,$F1763)-AA$7))/365,IF($F1763&gt;AA$7,($D1763-SUM($U1763:AA1763))*$E1763*(IF(AA1763&lt;1,IF(MIN(AB$7,$F1763)&gt;$C1763,MIN(AB$7,$F1763)-$C1763+1,0),MIN(AB$7,$F1763)-AA$7))/365,0))</f>
        <v>0</v>
      </c>
      <c r="AC1763" s="4">
        <f>IF($F1763=0,($D1763-SUM($U1763:AB1763))*$E1763*(IF(AB1763&lt;1,IF(MIN(AC$7,$F1763)&gt;$C1763,MIN(AC$7,$F1763)-$C1763+1,0),MIN(AC$7,$F1763)-AB$7))/365,IF($F1763&gt;AB$7,($D1763-SUM($U1763:AB1763))*$E1763*(IF(AB1763&lt;1,IF(MIN(AC$7,$F1763)&gt;$C1763,MIN(AC$7,$F1763)-$C1763+1,0),MIN(AC$7,$F1763)-AB$7))/365,0))</f>
        <v>0</v>
      </c>
      <c r="AD1763" s="4">
        <f>IF($F1763=0,($D1763-SUM($U1763:AC1763))*$E1763*(IF(AC1763&lt;1,IF(MIN(AD$7,$F1763)&gt;$C1763,MIN(AD$7,$F1763)-$C1763+1,0),MIN(AD$7,$F1763)-AC$7))/365,IF($F1763&gt;AC$7,($D1763-SUM($U1763:AC1763))*$E1763*(IF(AC1763&lt;1,IF(MIN(AD$7,$F1763)&gt;$C1763,MIN(AD$7,$F1763)-$C1763+1,0),MIN(AD$7,$F1763)-AC$7))/365,0))</f>
        <v>0</v>
      </c>
      <c r="AE1763" s="4">
        <f>IF($F1763=0,($D1763-SUM($U1763:AD1763))*$E1763*(IF(AD1763&lt;1,IF(MIN(AE$7,$F1763)&gt;$C1763,MIN(AE$7,$F1763)-$C1763+1,0),MIN(AE$7,$F1763)-AD$7))/365,IF($F1763&gt;AD$7,($D1763-SUM($U1763:AD1763))*$E1763*(IF(AD1763&lt;1,IF(MIN(AE$7,$F1763)&gt;$C1763,MIN(AE$7,$F1763)-$C1763+1,0),MIN(AE$7,$F1763)-AD$7))/365,0))</f>
        <v>0</v>
      </c>
      <c r="AF1763" s="4">
        <f>IF($F1763=0,($D1763-SUM($U1763:AE1763))*$E1763*(IF(AE1763&lt;1,IF(MIN(AF$7,$F1763)&gt;$C1763,MIN(AF$7,$F1763)-$C1763+1,0),MIN(AF$7,$F1763)-AE$7))/365,IF($F1763&gt;AE$7,($D1763-SUM($U1763:AE1763))*$E1763*(IF(AE1763&lt;1,IF(MIN(AF$7,$F1763)&gt;$C1763,MIN(AF$7,$F1763)-$C1763+1,0),MIN(AF$7,$F1763)-AE$7))/365,0))</f>
        <v>0</v>
      </c>
      <c r="AG1763" s="4">
        <f>IF($F1763=0,($D1763-SUM($U1763:AF1763))*$E1763*(IF(AF1763&lt;1,IF(MIN(AG$7,$F1763)&gt;$C1763,MIN(AG$7,$F1763)-$C1763+1,0),MIN(AG$7,$F1763)-AF$7))/365,IF($F1763&gt;AF$7,($D1763-SUM($U1763:AF1763))*$E1763*(IF(AF1763&lt;1,IF(MIN(AG$7,$F1763)&gt;$C1763,MIN(AG$7,$F1763)-$C1763+1,0),MIN(AG$7,$F1763)-AF$7))/365,0))</f>
        <v>0</v>
      </c>
      <c r="AH1763" s="4">
        <f>IF($F1763=0,($D1763-SUM($U1763:AG1763))*$E1763*(IF(AG1763&lt;1,IF(MIN(AH$7,$F1763)&gt;$C1763,MIN(AH$7,$F1763)-$C1763+1,0),MIN(AH$7,$F1763)-AG$7))/365,IF($F1763&gt;AG$7,($D1763-SUM($U1763:AG1763))*$E1763*(IF(AG1763&lt;1,IF(MIN(AH$7,$F1763)&gt;$C1763,MIN(AH$7,$F1763)-$C1763+1,0),MIN(AH$7,$F1763)-AG$7))/365,0))</f>
        <v>0</v>
      </c>
      <c r="AI1763" s="4">
        <f>IF($F1763=0,($D1763-SUM($U1763:AH1763))*$E1763*(IF(AH1763&lt;1,IF(MIN(AI$7,$F1763)&gt;$C1763,MIN(AI$7,$F1763)-$C1763+1,0),MIN(AI$7,$F1763)-AH$7))/365,IF($F1763&gt;AH$7,($D1763-SUM($U1763:AH1763))*$E1763*(IF(AH1763&lt;1,IF(MIN(AI$7,$F1763)&gt;$C1763,MIN(AI$7,$F1763)-$C1763+1,0),MIN(AI$7,$F1763)-AH$7))/365,0))</f>
        <v>0</v>
      </c>
      <c r="AJ1763" s="4">
        <f>IF($F1763=0,($D1763-SUM($U1763:AI1763))*$E1763*(IF(AI1763&lt;1,IF(MIN(AJ$7,$F1763)&gt;$C1763,MIN(AJ$7,$F1763)-$C1763+1,0),MIN(AJ$7,$F1763)-AI$7))/365,IF($F1763&gt;AI$7,($D1763-SUM($U1763:AI1763))*$E1763*(IF(AI1763&lt;1,IF(MIN(AJ$7,$F1763)&gt;$C1763,MIN(AJ$7,$F1763)-$C1763+1,0),MIN(AJ$7,$F1763)-AI$7))/365,0))</f>
        <v>0</v>
      </c>
      <c r="AK1763" s="4">
        <f>IF($F1763=0,($D1763-SUM($U1763:AJ1763))*$E1763*(IF(AJ1763&lt;1,IF(MIN(AK$7,$F1763)&gt;$C1763,MIN(AK$7,$F1763)-$C1763+1,0),MIN(AK$7,$F1763)-AJ$7))/365,IF($F1763&gt;AJ$7,($D1763-SUM($U1763:AJ1763))*$E1763*(IF(AJ1763&lt;1,IF(MIN(AK$7,$F1763)&gt;$C1763,MIN(AK$7,$F1763)-$C1763+1,0),MIN(AK$7,$F1763)-AJ$7))/365,0))</f>
        <v>0</v>
      </c>
      <c r="AL1763" s="4">
        <f>IF($F1763=0,($D1763-SUM($U1763:AK1763))*$E1763*(IF(AK1763&lt;1,IF(MIN(AL$7,$F1763)&gt;$C1763,MIN(AL$7,$F1763)-$C1763+1,0),MIN(AL$7,$F1763)-AK$7))/365,IF($F1763&gt;AK$7,($D1763-SUM($U1763:AK1763))*$E1763*(IF(AK1763&lt;1,IF(MIN(AL$7,$F1763)&gt;$C1763,MIN(AL$7,$F1763)-$C1763+1,0),MIN(AL$7,$F1763)-AK$7))/365,0))</f>
        <v>0</v>
      </c>
      <c r="AM1763" s="4">
        <f>IF($F1763=0,($D1763-SUM($U1763:AL1763))*$E1763*(IF(AL1763&lt;1,IF(MIN(AM$7,$F1763)&gt;$C1763,MIN(AM$7,$F1763)-$C1763+1,0),MIN(AM$7,$F1763)-AL$7))/365,IF($F1763&gt;AL$7,($D1763-SUM($U1763:AL1763))*$E1763*(IF(AL1763&lt;1,IF(MIN(AM$7,$F1763)&gt;$C1763,MIN(AM$7,$F1763)-$C1763+1,0),MIN(AM$7,$F1763)-AL$7))/365,0))</f>
        <v>0</v>
      </c>
      <c r="AN1763" s="4">
        <f>IF($F1763=0,($D1763-SUM($U1763:AM1763))*$E1763*(IF(AM1763&lt;1,IF(MIN(AN$7,$F1763)&gt;$C1763,MIN(AN$7,$F1763)-$C1763+1,0),MIN(AN$7,$F1763)-AM$7))/365,IF($F1763&gt;AM$7,($D1763-SUM($U1763:AM1763))*$E1763*(IF(AM1763&lt;1,IF(MIN(AN$7,$F1763)&gt;$C1763,MIN(AN$7,$F1763)-$C1763+1,0),MIN(AN$7,$F1763)-AM$7))/365,0))</f>
        <v>0</v>
      </c>
      <c r="AO1763" s="4">
        <f>IF($F1763=0,($D1763-SUM($U1763:AN1763))*$E1763*(IF(AN1763&lt;1,IF(MIN(AO$7,$F1763)&gt;$C1763,MIN(AO$7,$F1763)-$C1763+1,0),MIN(AO$7,$F1763)-AN$7))/365,IF($F1763&gt;AN$7,($D1763-SUM($U1763:AN1763))*$E1763*(IF(AN1763&lt;1,IF(MIN(AO$7,$F1763)&gt;$C1763,MIN(AO$7,$F1763)-$C1763+1,0),MIN(AO$7,$F1763)-AN$7))/365,0))</f>
        <v>0</v>
      </c>
      <c r="AP1763" s="4">
        <f>IF($F1763=0,($D1763-SUM($U1763:AO1763))*$E1763*(IF(AO1763&lt;1,IF(MIN(AP$7,$F1763)&gt;$C1763,MIN(AP$7,$F1763)-$C1763+1,0),MIN(AP$7,$F1763)-AO$7))/365,IF($F1763&gt;AO$7,($D1763-SUM($U1763:AO1763))*$E1763*(IF(AO1763&lt;1,IF(MIN(AP$7,$F1763)&gt;$C1763,MIN(AP$7,$F1763)-$C1763+1,0),MIN(AP$7,$F1763)-AO$7))/365,0))</f>
        <v>0</v>
      </c>
      <c r="AQ1763" s="4">
        <f>IF($F1763=0,($D1763-SUM($U1763:AP1763))*$E1763*(IF(AP1763&lt;1,IF(MIN(AQ$7,$F1763)&gt;$C1763,MIN(AQ$7,$F1763)-$C1763+1,0),MIN(AQ$7,$F1763)-AP$7))/365,IF($F1763&gt;AP$7,($D1763-SUM($U1763:AP1763))*$E1763*(IF(AP1763&lt;1,IF(MIN(AQ$7,$F1763)&gt;$C1763,MIN(AQ$7,$F1763)-$C1763+1,0),MIN(AQ$7,$F1763)-AP$7))/365,0))</f>
        <v>0</v>
      </c>
      <c r="AR1763" s="4">
        <f>IF($F1763=0,($D1763-SUM($U1763:AQ1763))*$E1763*(IF(AQ1763&lt;1,IF(MIN(AR$7,$F1763)&gt;$C1763,MIN(AR$7,$F1763)-$C1763+1,0),MIN(AR$7,$F1763)-AQ$7))/365,IF($F1763&gt;AQ$7,($D1763-SUM($U1763:AQ1763))*$E1763*(IF(AQ1763&lt;1,IF(MIN(AR$7,$F1763)&gt;$C1763,MIN(AR$7,$F1763)-$C1763+1,0),MIN(AR$7,$F1763)-AQ$7))/365,0))</f>
        <v>0</v>
      </c>
      <c r="AS1763" s="4">
        <f>IF($F1763=0,($D1763-SUM($U1763:AR1763))*$E1763*(IF(AR1763&lt;1,IF(MIN(AS$7,$F1763)&gt;$C1763,MIN(AS$7,$F1763)-$C1763+1,0),MIN(AS$7,$F1763)-AR$7))/365,IF($F1763&gt;AR$7,($D1763-SUM($U1763:AR1763))*$E1763*(IF(AR1763&lt;1,IF(MIN(AS$7,$F1763)&gt;$C1763,MIN(AS$7,$F1763)-$C1763+1,0),MIN(AS$7,$F1763)-AR$7))/365,0))</f>
        <v>0</v>
      </c>
    </row>
    <row r="1764" spans="1:45">
      <c r="A1764" s="15"/>
      <c r="B1764" s="17"/>
      <c r="C1764" s="16"/>
      <c r="D1764" s="15"/>
      <c r="E1764" s="11"/>
      <c r="F1764" s="16"/>
      <c r="G1764" s="15"/>
      <c r="H1764" s="14"/>
      <c r="I1764" s="5"/>
      <c r="J1764" s="13">
        <f>SUM(U1764:AS1764)</f>
        <v>0</v>
      </c>
      <c r="K1764" s="13">
        <f>IF(F1764=0,D1764-J1764,IF(F1764&lt;41730,0,D1764-J1764))</f>
        <v>0</v>
      </c>
      <c r="L1764" s="12">
        <f>IF(K1764=0,0,IF(G1764-((L$7-C1764)/365)&lt;0,0,G1764-((L$7-C1764)/365)))</f>
        <v>0</v>
      </c>
      <c r="M1764" s="4">
        <f>IF(K1764=0,0,D1764*H1764)</f>
        <v>0</v>
      </c>
      <c r="N1764" s="11">
        <f>IFERROR((1-(M1764/K1764)^(1/L1764)),0)</f>
        <v>0</v>
      </c>
      <c r="O1764" s="10">
        <f>IF(F1764&gt;41730,IF(F1764&gt;41730,(F1764-41730)/365,IF(K1764=0,0,IF(G1764-((L$7-C1764)/365)&lt;0,0,G1764-((L$7-C1764)/365)))),1)</f>
        <v>1</v>
      </c>
      <c r="P1764" s="9">
        <f>IF(K1764&lt;M1764,0,IF(L1764=0,K1764-M1764,K1764*N1764*O1764))</f>
        <v>0</v>
      </c>
      <c r="Q1764" s="19">
        <f>IF(F1764&gt;41730,D1764,0)</f>
        <v>0</v>
      </c>
      <c r="R1764" s="18">
        <f>IF(F1764&gt;41730,J1764+P1764,0)</f>
        <v>0</v>
      </c>
      <c r="S1764" s="9">
        <f>IF(F1764&gt;0,0,K1764-P1764)</f>
        <v>0</v>
      </c>
      <c r="T1764" s="5"/>
      <c r="U1764" s="4">
        <f>D1764*E1764*(IF(U$7&gt;$C1764,U$7-$C1764+1,0))/365</f>
        <v>0</v>
      </c>
      <c r="V1764" s="4">
        <f>($D1764-U1764)*$E1764*(IF(U1764&lt;1,IF(V$7&gt;$C1764,V$7-$C1764+1,0),V$7-U$7))/365</f>
        <v>0</v>
      </c>
      <c r="W1764" s="4">
        <f>IF($F1764=0,($D1764-SUM($U1764:V1764))*$E1764*(IF(V1764&lt;1,IF(MIN(W$7,$F1764)&gt;$C1764,MIN(W$7,$F1764)-$C1764+1,0),MIN(W$7,$F1764)-V$7))/365,IF($F1764&gt;V$7,($D1764-SUM($U1764:V1764))*$E1764*(IF(V1764&lt;1,IF(MIN(W$7,$F1764)&gt;$C1764,MIN(W$7,$F1764)-$C1764+1,0),MIN(W$7,$F1764)-V$7))/365,0))</f>
        <v>0</v>
      </c>
      <c r="X1764" s="4">
        <f>IF($F1764=0,($D1764-SUM($U1764:W1764))*$E1764*(IF(W1764&lt;1,IF(MIN(X$7,$F1764)&gt;$C1764,MIN(X$7,$F1764)-$C1764+1,0),MIN(X$7,$F1764)-W$7))/365,IF($F1764&gt;W$7,($D1764-SUM($U1764:W1764))*$E1764*(IF(W1764&lt;1,IF(MIN(X$7,$F1764)&gt;$C1764,MIN(X$7,$F1764)-$C1764+1,0),MIN(X$7,$F1764)-W$7))/365,0))</f>
        <v>0</v>
      </c>
      <c r="Y1764" s="4">
        <f>IF($F1764=0,($D1764-SUM($U1764:X1764))*$E1764*(IF(X1764&lt;1,IF(MIN(Y$7,$F1764)&gt;$C1764,MIN(Y$7,$F1764)-$C1764+1,0),MIN(Y$7,$F1764)-X$7))/365,IF($F1764&gt;X$7,($D1764-SUM($U1764:X1764))*$E1764*(IF(X1764&lt;1,IF(MIN(Y$7,$F1764)&gt;$C1764,MIN(Y$7,$F1764)-$C1764+1,0),MIN(Y$7,$F1764)-X$7))/365,0))</f>
        <v>0</v>
      </c>
      <c r="Z1764" s="4">
        <f>IF($F1764=0,($D1764-SUM($U1764:Y1764))*$E1764*(IF(Y1764&lt;1,IF(MIN(Z$7,$F1764)&gt;$C1764,MIN(Z$7,$F1764)-$C1764+1,0),MIN(Z$7,$F1764)-Y$7))/365,IF($F1764&gt;Y$7,($D1764-SUM($U1764:Y1764))*$E1764*(IF(Y1764&lt;1,IF(MIN(Z$7,$F1764)&gt;$C1764,MIN(Z$7,$F1764)-$C1764+1,0),MIN(Z$7,$F1764)-Y$7))/365,0))</f>
        <v>0</v>
      </c>
      <c r="AA1764" s="4">
        <f>IF($F1764=0,($D1764-SUM($U1764:Z1764))*$E1764*(IF(Z1764&lt;1,IF(MIN(AA$7,$F1764)&gt;$C1764,MIN(AA$7,$F1764)-$C1764+1,0),MIN(AA$7,$F1764)-Z$7))/365,IF($F1764&gt;Z$7,($D1764-SUM($U1764:Z1764))*$E1764*(IF(Z1764&lt;1,IF(MIN(AA$7,$F1764)&gt;$C1764,MIN(AA$7,$F1764)-$C1764+1,0),MIN(AA$7,$F1764)-Z$7))/365,0))</f>
        <v>0</v>
      </c>
      <c r="AB1764" s="4">
        <f>IF($F1764=0,($D1764-SUM($U1764:AA1764))*$E1764*(IF(AA1764&lt;1,IF(MIN(AB$7,$F1764)&gt;$C1764,MIN(AB$7,$F1764)-$C1764+1,0),MIN(AB$7,$F1764)-AA$7))/365,IF($F1764&gt;AA$7,($D1764-SUM($U1764:AA1764))*$E1764*(IF(AA1764&lt;1,IF(MIN(AB$7,$F1764)&gt;$C1764,MIN(AB$7,$F1764)-$C1764+1,0),MIN(AB$7,$F1764)-AA$7))/365,0))</f>
        <v>0</v>
      </c>
      <c r="AC1764" s="4">
        <f>IF($F1764=0,($D1764-SUM($U1764:AB1764))*$E1764*(IF(AB1764&lt;1,IF(MIN(AC$7,$F1764)&gt;$C1764,MIN(AC$7,$F1764)-$C1764+1,0),MIN(AC$7,$F1764)-AB$7))/365,IF($F1764&gt;AB$7,($D1764-SUM($U1764:AB1764))*$E1764*(IF(AB1764&lt;1,IF(MIN(AC$7,$F1764)&gt;$C1764,MIN(AC$7,$F1764)-$C1764+1,0),MIN(AC$7,$F1764)-AB$7))/365,0))</f>
        <v>0</v>
      </c>
      <c r="AD1764" s="4">
        <f>IF($F1764=0,($D1764-SUM($U1764:AC1764))*$E1764*(IF(AC1764&lt;1,IF(MIN(AD$7,$F1764)&gt;$C1764,MIN(AD$7,$F1764)-$C1764+1,0),MIN(AD$7,$F1764)-AC$7))/365,IF($F1764&gt;AC$7,($D1764-SUM($U1764:AC1764))*$E1764*(IF(AC1764&lt;1,IF(MIN(AD$7,$F1764)&gt;$C1764,MIN(AD$7,$F1764)-$C1764+1,0),MIN(AD$7,$F1764)-AC$7))/365,0))</f>
        <v>0</v>
      </c>
      <c r="AE1764" s="4">
        <f>IF($F1764=0,($D1764-SUM($U1764:AD1764))*$E1764*(IF(AD1764&lt;1,IF(MIN(AE$7,$F1764)&gt;$C1764,MIN(AE$7,$F1764)-$C1764+1,0),MIN(AE$7,$F1764)-AD$7))/365,IF($F1764&gt;AD$7,($D1764-SUM($U1764:AD1764))*$E1764*(IF(AD1764&lt;1,IF(MIN(AE$7,$F1764)&gt;$C1764,MIN(AE$7,$F1764)-$C1764+1,0),MIN(AE$7,$F1764)-AD$7))/365,0))</f>
        <v>0</v>
      </c>
      <c r="AF1764" s="4">
        <f>IF($F1764=0,($D1764-SUM($U1764:AE1764))*$E1764*(IF(AE1764&lt;1,IF(MIN(AF$7,$F1764)&gt;$C1764,MIN(AF$7,$F1764)-$C1764+1,0),MIN(AF$7,$F1764)-AE$7))/365,IF($F1764&gt;AE$7,($D1764-SUM($U1764:AE1764))*$E1764*(IF(AE1764&lt;1,IF(MIN(AF$7,$F1764)&gt;$C1764,MIN(AF$7,$F1764)-$C1764+1,0),MIN(AF$7,$F1764)-AE$7))/365,0))</f>
        <v>0</v>
      </c>
      <c r="AG1764" s="4">
        <f>IF($F1764=0,($D1764-SUM($U1764:AF1764))*$E1764*(IF(AF1764&lt;1,IF(MIN(AG$7,$F1764)&gt;$C1764,MIN(AG$7,$F1764)-$C1764+1,0),MIN(AG$7,$F1764)-AF$7))/365,IF($F1764&gt;AF$7,($D1764-SUM($U1764:AF1764))*$E1764*(IF(AF1764&lt;1,IF(MIN(AG$7,$F1764)&gt;$C1764,MIN(AG$7,$F1764)-$C1764+1,0),MIN(AG$7,$F1764)-AF$7))/365,0))</f>
        <v>0</v>
      </c>
      <c r="AH1764" s="4">
        <f>IF($F1764=0,($D1764-SUM($U1764:AG1764))*$E1764*(IF(AG1764&lt;1,IF(MIN(AH$7,$F1764)&gt;$C1764,MIN(AH$7,$F1764)-$C1764+1,0),MIN(AH$7,$F1764)-AG$7))/365,IF($F1764&gt;AG$7,($D1764-SUM($U1764:AG1764))*$E1764*(IF(AG1764&lt;1,IF(MIN(AH$7,$F1764)&gt;$C1764,MIN(AH$7,$F1764)-$C1764+1,0),MIN(AH$7,$F1764)-AG$7))/365,0))</f>
        <v>0</v>
      </c>
      <c r="AI1764" s="4">
        <f>IF($F1764=0,($D1764-SUM($U1764:AH1764))*$E1764*(IF(AH1764&lt;1,IF(MIN(AI$7,$F1764)&gt;$C1764,MIN(AI$7,$F1764)-$C1764+1,0),MIN(AI$7,$F1764)-AH$7))/365,IF($F1764&gt;AH$7,($D1764-SUM($U1764:AH1764))*$E1764*(IF(AH1764&lt;1,IF(MIN(AI$7,$F1764)&gt;$C1764,MIN(AI$7,$F1764)-$C1764+1,0),MIN(AI$7,$F1764)-AH$7))/365,0))</f>
        <v>0</v>
      </c>
      <c r="AJ1764" s="4">
        <f>IF($F1764=0,($D1764-SUM($U1764:AI1764))*$E1764*(IF(AI1764&lt;1,IF(MIN(AJ$7,$F1764)&gt;$C1764,MIN(AJ$7,$F1764)-$C1764+1,0),MIN(AJ$7,$F1764)-AI$7))/365,IF($F1764&gt;AI$7,($D1764-SUM($U1764:AI1764))*$E1764*(IF(AI1764&lt;1,IF(MIN(AJ$7,$F1764)&gt;$C1764,MIN(AJ$7,$F1764)-$C1764+1,0),MIN(AJ$7,$F1764)-AI$7))/365,0))</f>
        <v>0</v>
      </c>
      <c r="AK1764" s="4">
        <f>IF($F1764=0,($D1764-SUM($U1764:AJ1764))*$E1764*(IF(AJ1764&lt;1,IF(MIN(AK$7,$F1764)&gt;$C1764,MIN(AK$7,$F1764)-$C1764+1,0),MIN(AK$7,$F1764)-AJ$7))/365,IF($F1764&gt;AJ$7,($D1764-SUM($U1764:AJ1764))*$E1764*(IF(AJ1764&lt;1,IF(MIN(AK$7,$F1764)&gt;$C1764,MIN(AK$7,$F1764)-$C1764+1,0),MIN(AK$7,$F1764)-AJ$7))/365,0))</f>
        <v>0</v>
      </c>
      <c r="AL1764" s="4">
        <f>IF($F1764=0,($D1764-SUM($U1764:AK1764))*$E1764*(IF(AK1764&lt;1,IF(MIN(AL$7,$F1764)&gt;$C1764,MIN(AL$7,$F1764)-$C1764+1,0),MIN(AL$7,$F1764)-AK$7))/365,IF($F1764&gt;AK$7,($D1764-SUM($U1764:AK1764))*$E1764*(IF(AK1764&lt;1,IF(MIN(AL$7,$F1764)&gt;$C1764,MIN(AL$7,$F1764)-$C1764+1,0),MIN(AL$7,$F1764)-AK$7))/365,0))</f>
        <v>0</v>
      </c>
      <c r="AM1764" s="4">
        <f>IF($F1764=0,($D1764-SUM($U1764:AL1764))*$E1764*(IF(AL1764&lt;1,IF(MIN(AM$7,$F1764)&gt;$C1764,MIN(AM$7,$F1764)-$C1764+1,0),MIN(AM$7,$F1764)-AL$7))/365,IF($F1764&gt;AL$7,($D1764-SUM($U1764:AL1764))*$E1764*(IF(AL1764&lt;1,IF(MIN(AM$7,$F1764)&gt;$C1764,MIN(AM$7,$F1764)-$C1764+1,0),MIN(AM$7,$F1764)-AL$7))/365,0))</f>
        <v>0</v>
      </c>
      <c r="AN1764" s="4">
        <f>IF($F1764=0,($D1764-SUM($U1764:AM1764))*$E1764*(IF(AM1764&lt;1,IF(MIN(AN$7,$F1764)&gt;$C1764,MIN(AN$7,$F1764)-$C1764+1,0),MIN(AN$7,$F1764)-AM$7))/365,IF($F1764&gt;AM$7,($D1764-SUM($U1764:AM1764))*$E1764*(IF(AM1764&lt;1,IF(MIN(AN$7,$F1764)&gt;$C1764,MIN(AN$7,$F1764)-$C1764+1,0),MIN(AN$7,$F1764)-AM$7))/365,0))</f>
        <v>0</v>
      </c>
      <c r="AO1764" s="4">
        <f>IF($F1764=0,($D1764-SUM($U1764:AN1764))*$E1764*(IF(AN1764&lt;1,IF(MIN(AO$7,$F1764)&gt;$C1764,MIN(AO$7,$F1764)-$C1764+1,0),MIN(AO$7,$F1764)-AN$7))/365,IF($F1764&gt;AN$7,($D1764-SUM($U1764:AN1764))*$E1764*(IF(AN1764&lt;1,IF(MIN(AO$7,$F1764)&gt;$C1764,MIN(AO$7,$F1764)-$C1764+1,0),MIN(AO$7,$F1764)-AN$7))/365,0))</f>
        <v>0</v>
      </c>
      <c r="AP1764" s="4">
        <f>IF($F1764=0,($D1764-SUM($U1764:AO1764))*$E1764*(IF(AO1764&lt;1,IF(MIN(AP$7,$F1764)&gt;$C1764,MIN(AP$7,$F1764)-$C1764+1,0),MIN(AP$7,$F1764)-AO$7))/365,IF($F1764&gt;AO$7,($D1764-SUM($U1764:AO1764))*$E1764*(IF(AO1764&lt;1,IF(MIN(AP$7,$F1764)&gt;$C1764,MIN(AP$7,$F1764)-$C1764+1,0),MIN(AP$7,$F1764)-AO$7))/365,0))</f>
        <v>0</v>
      </c>
      <c r="AQ1764" s="4">
        <f>IF($F1764=0,($D1764-SUM($U1764:AP1764))*$E1764*(IF(AP1764&lt;1,IF(MIN(AQ$7,$F1764)&gt;$C1764,MIN(AQ$7,$F1764)-$C1764+1,0),MIN(AQ$7,$F1764)-AP$7))/365,IF($F1764&gt;AP$7,($D1764-SUM($U1764:AP1764))*$E1764*(IF(AP1764&lt;1,IF(MIN(AQ$7,$F1764)&gt;$C1764,MIN(AQ$7,$F1764)-$C1764+1,0),MIN(AQ$7,$F1764)-AP$7))/365,0))</f>
        <v>0</v>
      </c>
      <c r="AR1764" s="4">
        <f>IF($F1764=0,($D1764-SUM($U1764:AQ1764))*$E1764*(IF(AQ1764&lt;1,IF(MIN(AR$7,$F1764)&gt;$C1764,MIN(AR$7,$F1764)-$C1764+1,0),MIN(AR$7,$F1764)-AQ$7))/365,IF($F1764&gt;AQ$7,($D1764-SUM($U1764:AQ1764))*$E1764*(IF(AQ1764&lt;1,IF(MIN(AR$7,$F1764)&gt;$C1764,MIN(AR$7,$F1764)-$C1764+1,0),MIN(AR$7,$F1764)-AQ$7))/365,0))</f>
        <v>0</v>
      </c>
      <c r="AS1764" s="4">
        <f>IF($F1764=0,($D1764-SUM($U1764:AR1764))*$E1764*(IF(AR1764&lt;1,IF(MIN(AS$7,$F1764)&gt;$C1764,MIN(AS$7,$F1764)-$C1764+1,0),MIN(AS$7,$F1764)-AR$7))/365,IF($F1764&gt;AR$7,($D1764-SUM($U1764:AR1764))*$E1764*(IF(AR1764&lt;1,IF(MIN(AS$7,$F1764)&gt;$C1764,MIN(AS$7,$F1764)-$C1764+1,0),MIN(AS$7,$F1764)-AR$7))/365,0))</f>
        <v>0</v>
      </c>
    </row>
    <row r="1765" spans="1:45">
      <c r="A1765" s="15"/>
      <c r="B1765" s="17"/>
      <c r="C1765" s="16"/>
      <c r="D1765" s="15"/>
      <c r="E1765" s="11"/>
      <c r="F1765" s="16"/>
      <c r="G1765" s="15"/>
      <c r="H1765" s="14"/>
      <c r="I1765" s="5"/>
      <c r="J1765" s="13">
        <f>SUM(U1765:AS1765)</f>
        <v>0</v>
      </c>
      <c r="K1765" s="13">
        <f>IF(F1765=0,D1765-J1765,IF(F1765&lt;41730,0,D1765-J1765))</f>
        <v>0</v>
      </c>
      <c r="L1765" s="12">
        <f>IF(K1765=0,0,IF(G1765-((L$7-C1765)/365)&lt;0,0,G1765-((L$7-C1765)/365)))</f>
        <v>0</v>
      </c>
      <c r="M1765" s="4">
        <f>IF(K1765=0,0,D1765*H1765)</f>
        <v>0</v>
      </c>
      <c r="N1765" s="11">
        <f>IFERROR((1-(M1765/K1765)^(1/L1765)),0)</f>
        <v>0</v>
      </c>
      <c r="O1765" s="10">
        <f>IF(F1765&gt;41730,IF(F1765&gt;41730,(F1765-41730)/365,IF(K1765=0,0,IF(G1765-((L$7-C1765)/365)&lt;0,0,G1765-((L$7-C1765)/365)))),1)</f>
        <v>1</v>
      </c>
      <c r="P1765" s="9">
        <f>IF(K1765&lt;M1765,0,IF(L1765=0,K1765-M1765,K1765*N1765*O1765))</f>
        <v>0</v>
      </c>
      <c r="Q1765" s="19">
        <f>IF(F1765&gt;41730,D1765,0)</f>
        <v>0</v>
      </c>
      <c r="R1765" s="18">
        <f>IF(F1765&gt;41730,J1765+P1765,0)</f>
        <v>0</v>
      </c>
      <c r="S1765" s="9">
        <f>IF(F1765&gt;0,0,K1765-P1765)</f>
        <v>0</v>
      </c>
      <c r="T1765" s="5"/>
      <c r="U1765" s="4">
        <f>D1765*E1765*(IF(U$7&gt;$C1765,U$7-$C1765+1,0))/365</f>
        <v>0</v>
      </c>
      <c r="V1765" s="4">
        <f>($D1765-U1765)*$E1765*(IF(U1765&lt;1,IF(V$7&gt;$C1765,V$7-$C1765+1,0),V$7-U$7))/365</f>
        <v>0</v>
      </c>
      <c r="W1765" s="4">
        <f>IF($F1765=0,($D1765-SUM($U1765:V1765))*$E1765*(IF(V1765&lt;1,IF(MIN(W$7,$F1765)&gt;$C1765,MIN(W$7,$F1765)-$C1765+1,0),MIN(W$7,$F1765)-V$7))/365,IF($F1765&gt;V$7,($D1765-SUM($U1765:V1765))*$E1765*(IF(V1765&lt;1,IF(MIN(W$7,$F1765)&gt;$C1765,MIN(W$7,$F1765)-$C1765+1,0),MIN(W$7,$F1765)-V$7))/365,0))</f>
        <v>0</v>
      </c>
      <c r="X1765" s="4">
        <f>IF($F1765=0,($D1765-SUM($U1765:W1765))*$E1765*(IF(W1765&lt;1,IF(MIN(X$7,$F1765)&gt;$C1765,MIN(X$7,$F1765)-$C1765+1,0),MIN(X$7,$F1765)-W$7))/365,IF($F1765&gt;W$7,($D1765-SUM($U1765:W1765))*$E1765*(IF(W1765&lt;1,IF(MIN(X$7,$F1765)&gt;$C1765,MIN(X$7,$F1765)-$C1765+1,0),MIN(X$7,$F1765)-W$7))/365,0))</f>
        <v>0</v>
      </c>
      <c r="Y1765" s="4">
        <f>IF($F1765=0,($D1765-SUM($U1765:X1765))*$E1765*(IF(X1765&lt;1,IF(MIN(Y$7,$F1765)&gt;$C1765,MIN(Y$7,$F1765)-$C1765+1,0),MIN(Y$7,$F1765)-X$7))/365,IF($F1765&gt;X$7,($D1765-SUM($U1765:X1765))*$E1765*(IF(X1765&lt;1,IF(MIN(Y$7,$F1765)&gt;$C1765,MIN(Y$7,$F1765)-$C1765+1,0),MIN(Y$7,$F1765)-X$7))/365,0))</f>
        <v>0</v>
      </c>
      <c r="Z1765" s="4">
        <f>IF($F1765=0,($D1765-SUM($U1765:Y1765))*$E1765*(IF(Y1765&lt;1,IF(MIN(Z$7,$F1765)&gt;$C1765,MIN(Z$7,$F1765)-$C1765+1,0),MIN(Z$7,$F1765)-Y$7))/365,IF($F1765&gt;Y$7,($D1765-SUM($U1765:Y1765))*$E1765*(IF(Y1765&lt;1,IF(MIN(Z$7,$F1765)&gt;$C1765,MIN(Z$7,$F1765)-$C1765+1,0),MIN(Z$7,$F1765)-Y$7))/365,0))</f>
        <v>0</v>
      </c>
      <c r="AA1765" s="4">
        <f>IF($F1765=0,($D1765-SUM($U1765:Z1765))*$E1765*(IF(Z1765&lt;1,IF(MIN(AA$7,$F1765)&gt;$C1765,MIN(AA$7,$F1765)-$C1765+1,0),MIN(AA$7,$F1765)-Z$7))/365,IF($F1765&gt;Z$7,($D1765-SUM($U1765:Z1765))*$E1765*(IF(Z1765&lt;1,IF(MIN(AA$7,$F1765)&gt;$C1765,MIN(AA$7,$F1765)-$C1765+1,0),MIN(AA$7,$F1765)-Z$7))/365,0))</f>
        <v>0</v>
      </c>
      <c r="AB1765" s="4">
        <f>IF($F1765=0,($D1765-SUM($U1765:AA1765))*$E1765*(IF(AA1765&lt;1,IF(MIN(AB$7,$F1765)&gt;$C1765,MIN(AB$7,$F1765)-$C1765+1,0),MIN(AB$7,$F1765)-AA$7))/365,IF($F1765&gt;AA$7,($D1765-SUM($U1765:AA1765))*$E1765*(IF(AA1765&lt;1,IF(MIN(AB$7,$F1765)&gt;$C1765,MIN(AB$7,$F1765)-$C1765+1,0),MIN(AB$7,$F1765)-AA$7))/365,0))</f>
        <v>0</v>
      </c>
      <c r="AC1765" s="4">
        <f>IF($F1765=0,($D1765-SUM($U1765:AB1765))*$E1765*(IF(AB1765&lt;1,IF(MIN(AC$7,$F1765)&gt;$C1765,MIN(AC$7,$F1765)-$C1765+1,0),MIN(AC$7,$F1765)-AB$7))/365,IF($F1765&gt;AB$7,($D1765-SUM($U1765:AB1765))*$E1765*(IF(AB1765&lt;1,IF(MIN(AC$7,$F1765)&gt;$C1765,MIN(AC$7,$F1765)-$C1765+1,0),MIN(AC$7,$F1765)-AB$7))/365,0))</f>
        <v>0</v>
      </c>
      <c r="AD1765" s="4">
        <f>IF($F1765=0,($D1765-SUM($U1765:AC1765))*$E1765*(IF(AC1765&lt;1,IF(MIN(AD$7,$F1765)&gt;$C1765,MIN(AD$7,$F1765)-$C1765+1,0),MIN(AD$7,$F1765)-AC$7))/365,IF($F1765&gt;AC$7,($D1765-SUM($U1765:AC1765))*$E1765*(IF(AC1765&lt;1,IF(MIN(AD$7,$F1765)&gt;$C1765,MIN(AD$7,$F1765)-$C1765+1,0),MIN(AD$7,$F1765)-AC$7))/365,0))</f>
        <v>0</v>
      </c>
      <c r="AE1765" s="4">
        <f>IF($F1765=0,($D1765-SUM($U1765:AD1765))*$E1765*(IF(AD1765&lt;1,IF(MIN(AE$7,$F1765)&gt;$C1765,MIN(AE$7,$F1765)-$C1765+1,0),MIN(AE$7,$F1765)-AD$7))/365,IF($F1765&gt;AD$7,($D1765-SUM($U1765:AD1765))*$E1765*(IF(AD1765&lt;1,IF(MIN(AE$7,$F1765)&gt;$C1765,MIN(AE$7,$F1765)-$C1765+1,0),MIN(AE$7,$F1765)-AD$7))/365,0))</f>
        <v>0</v>
      </c>
      <c r="AF1765" s="4">
        <f>IF($F1765=0,($D1765-SUM($U1765:AE1765))*$E1765*(IF(AE1765&lt;1,IF(MIN(AF$7,$F1765)&gt;$C1765,MIN(AF$7,$F1765)-$C1765+1,0),MIN(AF$7,$F1765)-AE$7))/365,IF($F1765&gt;AE$7,($D1765-SUM($U1765:AE1765))*$E1765*(IF(AE1765&lt;1,IF(MIN(AF$7,$F1765)&gt;$C1765,MIN(AF$7,$F1765)-$C1765+1,0),MIN(AF$7,$F1765)-AE$7))/365,0))</f>
        <v>0</v>
      </c>
      <c r="AG1765" s="4">
        <f>IF($F1765=0,($D1765-SUM($U1765:AF1765))*$E1765*(IF(AF1765&lt;1,IF(MIN(AG$7,$F1765)&gt;$C1765,MIN(AG$7,$F1765)-$C1765+1,0),MIN(AG$7,$F1765)-AF$7))/365,IF($F1765&gt;AF$7,($D1765-SUM($U1765:AF1765))*$E1765*(IF(AF1765&lt;1,IF(MIN(AG$7,$F1765)&gt;$C1765,MIN(AG$7,$F1765)-$C1765+1,0),MIN(AG$7,$F1765)-AF$7))/365,0))</f>
        <v>0</v>
      </c>
      <c r="AH1765" s="4">
        <f>IF($F1765=0,($D1765-SUM($U1765:AG1765))*$E1765*(IF(AG1765&lt;1,IF(MIN(AH$7,$F1765)&gt;$C1765,MIN(AH$7,$F1765)-$C1765+1,0),MIN(AH$7,$F1765)-AG$7))/365,IF($F1765&gt;AG$7,($D1765-SUM($U1765:AG1765))*$E1765*(IF(AG1765&lt;1,IF(MIN(AH$7,$F1765)&gt;$C1765,MIN(AH$7,$F1765)-$C1765+1,0),MIN(AH$7,$F1765)-AG$7))/365,0))</f>
        <v>0</v>
      </c>
      <c r="AI1765" s="4">
        <f>IF($F1765=0,($D1765-SUM($U1765:AH1765))*$E1765*(IF(AH1765&lt;1,IF(MIN(AI$7,$F1765)&gt;$C1765,MIN(AI$7,$F1765)-$C1765+1,0),MIN(AI$7,$F1765)-AH$7))/365,IF($F1765&gt;AH$7,($D1765-SUM($U1765:AH1765))*$E1765*(IF(AH1765&lt;1,IF(MIN(AI$7,$F1765)&gt;$C1765,MIN(AI$7,$F1765)-$C1765+1,0),MIN(AI$7,$F1765)-AH$7))/365,0))</f>
        <v>0</v>
      </c>
      <c r="AJ1765" s="4">
        <f>IF($F1765=0,($D1765-SUM($U1765:AI1765))*$E1765*(IF(AI1765&lt;1,IF(MIN(AJ$7,$F1765)&gt;$C1765,MIN(AJ$7,$F1765)-$C1765+1,0),MIN(AJ$7,$F1765)-AI$7))/365,IF($F1765&gt;AI$7,($D1765-SUM($U1765:AI1765))*$E1765*(IF(AI1765&lt;1,IF(MIN(AJ$7,$F1765)&gt;$C1765,MIN(AJ$7,$F1765)-$C1765+1,0),MIN(AJ$7,$F1765)-AI$7))/365,0))</f>
        <v>0</v>
      </c>
      <c r="AK1765" s="4">
        <f>IF($F1765=0,($D1765-SUM($U1765:AJ1765))*$E1765*(IF(AJ1765&lt;1,IF(MIN(AK$7,$F1765)&gt;$C1765,MIN(AK$7,$F1765)-$C1765+1,0),MIN(AK$7,$F1765)-AJ$7))/365,IF($F1765&gt;AJ$7,($D1765-SUM($U1765:AJ1765))*$E1765*(IF(AJ1765&lt;1,IF(MIN(AK$7,$F1765)&gt;$C1765,MIN(AK$7,$F1765)-$C1765+1,0),MIN(AK$7,$F1765)-AJ$7))/365,0))</f>
        <v>0</v>
      </c>
      <c r="AL1765" s="4">
        <f>IF($F1765=0,($D1765-SUM($U1765:AK1765))*$E1765*(IF(AK1765&lt;1,IF(MIN(AL$7,$F1765)&gt;$C1765,MIN(AL$7,$F1765)-$C1765+1,0),MIN(AL$7,$F1765)-AK$7))/365,IF($F1765&gt;AK$7,($D1765-SUM($U1765:AK1765))*$E1765*(IF(AK1765&lt;1,IF(MIN(AL$7,$F1765)&gt;$C1765,MIN(AL$7,$F1765)-$C1765+1,0),MIN(AL$7,$F1765)-AK$7))/365,0))</f>
        <v>0</v>
      </c>
      <c r="AM1765" s="4">
        <f>IF($F1765=0,($D1765-SUM($U1765:AL1765))*$E1765*(IF(AL1765&lt;1,IF(MIN(AM$7,$F1765)&gt;$C1765,MIN(AM$7,$F1765)-$C1765+1,0),MIN(AM$7,$F1765)-AL$7))/365,IF($F1765&gt;AL$7,($D1765-SUM($U1765:AL1765))*$E1765*(IF(AL1765&lt;1,IF(MIN(AM$7,$F1765)&gt;$C1765,MIN(AM$7,$F1765)-$C1765+1,0),MIN(AM$7,$F1765)-AL$7))/365,0))</f>
        <v>0</v>
      </c>
      <c r="AN1765" s="4">
        <f>IF($F1765=0,($D1765-SUM($U1765:AM1765))*$E1765*(IF(AM1765&lt;1,IF(MIN(AN$7,$F1765)&gt;$C1765,MIN(AN$7,$F1765)-$C1765+1,0),MIN(AN$7,$F1765)-AM$7))/365,IF($F1765&gt;AM$7,($D1765-SUM($U1765:AM1765))*$E1765*(IF(AM1765&lt;1,IF(MIN(AN$7,$F1765)&gt;$C1765,MIN(AN$7,$F1765)-$C1765+1,0),MIN(AN$7,$F1765)-AM$7))/365,0))</f>
        <v>0</v>
      </c>
      <c r="AO1765" s="4">
        <f>IF($F1765=0,($D1765-SUM($U1765:AN1765))*$E1765*(IF(AN1765&lt;1,IF(MIN(AO$7,$F1765)&gt;$C1765,MIN(AO$7,$F1765)-$C1765+1,0),MIN(AO$7,$F1765)-AN$7))/365,IF($F1765&gt;AN$7,($D1765-SUM($U1765:AN1765))*$E1765*(IF(AN1765&lt;1,IF(MIN(AO$7,$F1765)&gt;$C1765,MIN(AO$7,$F1765)-$C1765+1,0),MIN(AO$7,$F1765)-AN$7))/365,0))</f>
        <v>0</v>
      </c>
      <c r="AP1765" s="4">
        <f>IF($F1765=0,($D1765-SUM($U1765:AO1765))*$E1765*(IF(AO1765&lt;1,IF(MIN(AP$7,$F1765)&gt;$C1765,MIN(AP$7,$F1765)-$C1765+1,0),MIN(AP$7,$F1765)-AO$7))/365,IF($F1765&gt;AO$7,($D1765-SUM($U1765:AO1765))*$E1765*(IF(AO1765&lt;1,IF(MIN(AP$7,$F1765)&gt;$C1765,MIN(AP$7,$F1765)-$C1765+1,0),MIN(AP$7,$F1765)-AO$7))/365,0))</f>
        <v>0</v>
      </c>
      <c r="AQ1765" s="4">
        <f>IF($F1765=0,($D1765-SUM($U1765:AP1765))*$E1765*(IF(AP1765&lt;1,IF(MIN(AQ$7,$F1765)&gt;$C1765,MIN(AQ$7,$F1765)-$C1765+1,0),MIN(AQ$7,$F1765)-AP$7))/365,IF($F1765&gt;AP$7,($D1765-SUM($U1765:AP1765))*$E1765*(IF(AP1765&lt;1,IF(MIN(AQ$7,$F1765)&gt;$C1765,MIN(AQ$7,$F1765)-$C1765+1,0),MIN(AQ$7,$F1765)-AP$7))/365,0))</f>
        <v>0</v>
      </c>
      <c r="AR1765" s="4">
        <f>IF($F1765=0,($D1765-SUM($U1765:AQ1765))*$E1765*(IF(AQ1765&lt;1,IF(MIN(AR$7,$F1765)&gt;$C1765,MIN(AR$7,$F1765)-$C1765+1,0),MIN(AR$7,$F1765)-AQ$7))/365,IF($F1765&gt;AQ$7,($D1765-SUM($U1765:AQ1765))*$E1765*(IF(AQ1765&lt;1,IF(MIN(AR$7,$F1765)&gt;$C1765,MIN(AR$7,$F1765)-$C1765+1,0),MIN(AR$7,$F1765)-AQ$7))/365,0))</f>
        <v>0</v>
      </c>
      <c r="AS1765" s="4">
        <f>IF($F1765=0,($D1765-SUM($U1765:AR1765))*$E1765*(IF(AR1765&lt;1,IF(MIN(AS$7,$F1765)&gt;$C1765,MIN(AS$7,$F1765)-$C1765+1,0),MIN(AS$7,$F1765)-AR$7))/365,IF($F1765&gt;AR$7,($D1765-SUM($U1765:AR1765))*$E1765*(IF(AR1765&lt;1,IF(MIN(AS$7,$F1765)&gt;$C1765,MIN(AS$7,$F1765)-$C1765+1,0),MIN(AS$7,$F1765)-AR$7))/365,0))</f>
        <v>0</v>
      </c>
    </row>
    <row r="1766" spans="1:45">
      <c r="A1766" s="15"/>
      <c r="B1766" s="17"/>
      <c r="C1766" s="16"/>
      <c r="D1766" s="15"/>
      <c r="E1766" s="11"/>
      <c r="F1766" s="16"/>
      <c r="G1766" s="15"/>
      <c r="H1766" s="14"/>
      <c r="I1766" s="5"/>
      <c r="J1766" s="13">
        <f>SUM(U1766:AS1766)</f>
        <v>0</v>
      </c>
      <c r="K1766" s="13">
        <f>IF(F1766=0,D1766-J1766,IF(F1766&lt;41730,0,D1766-J1766))</f>
        <v>0</v>
      </c>
      <c r="L1766" s="12">
        <f>IF(K1766=0,0,IF(G1766-((L$7-C1766)/365)&lt;0,0,G1766-((L$7-C1766)/365)))</f>
        <v>0</v>
      </c>
      <c r="M1766" s="4">
        <f>IF(K1766=0,0,D1766*H1766)</f>
        <v>0</v>
      </c>
      <c r="N1766" s="11">
        <f>IFERROR((1-(M1766/K1766)^(1/L1766)),0)</f>
        <v>0</v>
      </c>
      <c r="O1766" s="10">
        <f>IF(F1766&gt;41730,IF(F1766&gt;41730,(F1766-41730)/365,IF(K1766=0,0,IF(G1766-((L$7-C1766)/365)&lt;0,0,G1766-((L$7-C1766)/365)))),1)</f>
        <v>1</v>
      </c>
      <c r="P1766" s="9">
        <f>IF(K1766&lt;M1766,0,IF(L1766=0,K1766-M1766,K1766*N1766*O1766))</f>
        <v>0</v>
      </c>
      <c r="Q1766" s="19">
        <f>IF(F1766&gt;41730,D1766,0)</f>
        <v>0</v>
      </c>
      <c r="R1766" s="18">
        <f>IF(F1766&gt;41730,J1766+P1766,0)</f>
        <v>0</v>
      </c>
      <c r="S1766" s="9">
        <f>IF(F1766&gt;0,0,K1766-P1766)</f>
        <v>0</v>
      </c>
      <c r="T1766" s="5"/>
      <c r="U1766" s="4">
        <f>D1766*E1766*(IF(U$7&gt;$C1766,U$7-$C1766+1,0))/365</f>
        <v>0</v>
      </c>
      <c r="V1766" s="4">
        <f>($D1766-U1766)*$E1766*(IF(U1766&lt;1,IF(V$7&gt;$C1766,V$7-$C1766+1,0),V$7-U$7))/365</f>
        <v>0</v>
      </c>
      <c r="W1766" s="4">
        <f>IF($F1766=0,($D1766-SUM($U1766:V1766))*$E1766*(IF(V1766&lt;1,IF(MIN(W$7,$F1766)&gt;$C1766,MIN(W$7,$F1766)-$C1766+1,0),MIN(W$7,$F1766)-V$7))/365,IF($F1766&gt;V$7,($D1766-SUM($U1766:V1766))*$E1766*(IF(V1766&lt;1,IF(MIN(W$7,$F1766)&gt;$C1766,MIN(W$7,$F1766)-$C1766+1,0),MIN(W$7,$F1766)-V$7))/365,0))</f>
        <v>0</v>
      </c>
      <c r="X1766" s="4">
        <f>IF($F1766=0,($D1766-SUM($U1766:W1766))*$E1766*(IF(W1766&lt;1,IF(MIN(X$7,$F1766)&gt;$C1766,MIN(X$7,$F1766)-$C1766+1,0),MIN(X$7,$F1766)-W$7))/365,IF($F1766&gt;W$7,($D1766-SUM($U1766:W1766))*$E1766*(IF(W1766&lt;1,IF(MIN(X$7,$F1766)&gt;$C1766,MIN(X$7,$F1766)-$C1766+1,0),MIN(X$7,$F1766)-W$7))/365,0))</f>
        <v>0</v>
      </c>
      <c r="Y1766" s="4">
        <f>IF($F1766=0,($D1766-SUM($U1766:X1766))*$E1766*(IF(X1766&lt;1,IF(MIN(Y$7,$F1766)&gt;$C1766,MIN(Y$7,$F1766)-$C1766+1,0),MIN(Y$7,$F1766)-X$7))/365,IF($F1766&gt;X$7,($D1766-SUM($U1766:X1766))*$E1766*(IF(X1766&lt;1,IF(MIN(Y$7,$F1766)&gt;$C1766,MIN(Y$7,$F1766)-$C1766+1,0),MIN(Y$7,$F1766)-X$7))/365,0))</f>
        <v>0</v>
      </c>
      <c r="Z1766" s="4">
        <f>IF($F1766=0,($D1766-SUM($U1766:Y1766))*$E1766*(IF(Y1766&lt;1,IF(MIN(Z$7,$F1766)&gt;$C1766,MIN(Z$7,$F1766)-$C1766+1,0),MIN(Z$7,$F1766)-Y$7))/365,IF($F1766&gt;Y$7,($D1766-SUM($U1766:Y1766))*$E1766*(IF(Y1766&lt;1,IF(MIN(Z$7,$F1766)&gt;$C1766,MIN(Z$7,$F1766)-$C1766+1,0),MIN(Z$7,$F1766)-Y$7))/365,0))</f>
        <v>0</v>
      </c>
      <c r="AA1766" s="4">
        <f>IF($F1766=0,($D1766-SUM($U1766:Z1766))*$E1766*(IF(Z1766&lt;1,IF(MIN(AA$7,$F1766)&gt;$C1766,MIN(AA$7,$F1766)-$C1766+1,0),MIN(AA$7,$F1766)-Z$7))/365,IF($F1766&gt;Z$7,($D1766-SUM($U1766:Z1766))*$E1766*(IF(Z1766&lt;1,IF(MIN(AA$7,$F1766)&gt;$C1766,MIN(AA$7,$F1766)-$C1766+1,0),MIN(AA$7,$F1766)-Z$7))/365,0))</f>
        <v>0</v>
      </c>
      <c r="AB1766" s="4">
        <f>IF($F1766=0,($D1766-SUM($U1766:AA1766))*$E1766*(IF(AA1766&lt;1,IF(MIN(AB$7,$F1766)&gt;$C1766,MIN(AB$7,$F1766)-$C1766+1,0),MIN(AB$7,$F1766)-AA$7))/365,IF($F1766&gt;AA$7,($D1766-SUM($U1766:AA1766))*$E1766*(IF(AA1766&lt;1,IF(MIN(AB$7,$F1766)&gt;$C1766,MIN(AB$7,$F1766)-$C1766+1,0),MIN(AB$7,$F1766)-AA$7))/365,0))</f>
        <v>0</v>
      </c>
      <c r="AC1766" s="4">
        <f>IF($F1766=0,($D1766-SUM($U1766:AB1766))*$E1766*(IF(AB1766&lt;1,IF(MIN(AC$7,$F1766)&gt;$C1766,MIN(AC$7,$F1766)-$C1766+1,0),MIN(AC$7,$F1766)-AB$7))/365,IF($F1766&gt;AB$7,($D1766-SUM($U1766:AB1766))*$E1766*(IF(AB1766&lt;1,IF(MIN(AC$7,$F1766)&gt;$C1766,MIN(AC$7,$F1766)-$C1766+1,0),MIN(AC$7,$F1766)-AB$7))/365,0))</f>
        <v>0</v>
      </c>
      <c r="AD1766" s="4">
        <f>IF($F1766=0,($D1766-SUM($U1766:AC1766))*$E1766*(IF(AC1766&lt;1,IF(MIN(AD$7,$F1766)&gt;$C1766,MIN(AD$7,$F1766)-$C1766+1,0),MIN(AD$7,$F1766)-AC$7))/365,IF($F1766&gt;AC$7,($D1766-SUM($U1766:AC1766))*$E1766*(IF(AC1766&lt;1,IF(MIN(AD$7,$F1766)&gt;$C1766,MIN(AD$7,$F1766)-$C1766+1,0),MIN(AD$7,$F1766)-AC$7))/365,0))</f>
        <v>0</v>
      </c>
      <c r="AE1766" s="4">
        <f>IF($F1766=0,($D1766-SUM($U1766:AD1766))*$E1766*(IF(AD1766&lt;1,IF(MIN(AE$7,$F1766)&gt;$C1766,MIN(AE$7,$F1766)-$C1766+1,0),MIN(AE$7,$F1766)-AD$7))/365,IF($F1766&gt;AD$7,($D1766-SUM($U1766:AD1766))*$E1766*(IF(AD1766&lt;1,IF(MIN(AE$7,$F1766)&gt;$C1766,MIN(AE$7,$F1766)-$C1766+1,0),MIN(AE$7,$F1766)-AD$7))/365,0))</f>
        <v>0</v>
      </c>
      <c r="AF1766" s="4">
        <f>IF($F1766=0,($D1766-SUM($U1766:AE1766))*$E1766*(IF(AE1766&lt;1,IF(MIN(AF$7,$F1766)&gt;$C1766,MIN(AF$7,$F1766)-$C1766+1,0),MIN(AF$7,$F1766)-AE$7))/365,IF($F1766&gt;AE$7,($D1766-SUM($U1766:AE1766))*$E1766*(IF(AE1766&lt;1,IF(MIN(AF$7,$F1766)&gt;$C1766,MIN(AF$7,$F1766)-$C1766+1,0),MIN(AF$7,$F1766)-AE$7))/365,0))</f>
        <v>0</v>
      </c>
      <c r="AG1766" s="4">
        <f>IF($F1766=0,($D1766-SUM($U1766:AF1766))*$E1766*(IF(AF1766&lt;1,IF(MIN(AG$7,$F1766)&gt;$C1766,MIN(AG$7,$F1766)-$C1766+1,0),MIN(AG$7,$F1766)-AF$7))/365,IF($F1766&gt;AF$7,($D1766-SUM($U1766:AF1766))*$E1766*(IF(AF1766&lt;1,IF(MIN(AG$7,$F1766)&gt;$C1766,MIN(AG$7,$F1766)-$C1766+1,0),MIN(AG$7,$F1766)-AF$7))/365,0))</f>
        <v>0</v>
      </c>
      <c r="AH1766" s="4">
        <f>IF($F1766=0,($D1766-SUM($U1766:AG1766))*$E1766*(IF(AG1766&lt;1,IF(MIN(AH$7,$F1766)&gt;$C1766,MIN(AH$7,$F1766)-$C1766+1,0),MIN(AH$7,$F1766)-AG$7))/365,IF($F1766&gt;AG$7,($D1766-SUM($U1766:AG1766))*$E1766*(IF(AG1766&lt;1,IF(MIN(AH$7,$F1766)&gt;$C1766,MIN(AH$7,$F1766)-$C1766+1,0),MIN(AH$7,$F1766)-AG$7))/365,0))</f>
        <v>0</v>
      </c>
      <c r="AI1766" s="4">
        <f>IF($F1766=0,($D1766-SUM($U1766:AH1766))*$E1766*(IF(AH1766&lt;1,IF(MIN(AI$7,$F1766)&gt;$C1766,MIN(AI$7,$F1766)-$C1766+1,0),MIN(AI$7,$F1766)-AH$7))/365,IF($F1766&gt;AH$7,($D1766-SUM($U1766:AH1766))*$E1766*(IF(AH1766&lt;1,IF(MIN(AI$7,$F1766)&gt;$C1766,MIN(AI$7,$F1766)-$C1766+1,0),MIN(AI$7,$F1766)-AH$7))/365,0))</f>
        <v>0</v>
      </c>
      <c r="AJ1766" s="4">
        <f>IF($F1766=0,($D1766-SUM($U1766:AI1766))*$E1766*(IF(AI1766&lt;1,IF(MIN(AJ$7,$F1766)&gt;$C1766,MIN(AJ$7,$F1766)-$C1766+1,0),MIN(AJ$7,$F1766)-AI$7))/365,IF($F1766&gt;AI$7,($D1766-SUM($U1766:AI1766))*$E1766*(IF(AI1766&lt;1,IF(MIN(AJ$7,$F1766)&gt;$C1766,MIN(AJ$7,$F1766)-$C1766+1,0),MIN(AJ$7,$F1766)-AI$7))/365,0))</f>
        <v>0</v>
      </c>
      <c r="AK1766" s="4">
        <f>IF($F1766=0,($D1766-SUM($U1766:AJ1766))*$E1766*(IF(AJ1766&lt;1,IF(MIN(AK$7,$F1766)&gt;$C1766,MIN(AK$7,$F1766)-$C1766+1,0),MIN(AK$7,$F1766)-AJ$7))/365,IF($F1766&gt;AJ$7,($D1766-SUM($U1766:AJ1766))*$E1766*(IF(AJ1766&lt;1,IF(MIN(AK$7,$F1766)&gt;$C1766,MIN(AK$7,$F1766)-$C1766+1,0),MIN(AK$7,$F1766)-AJ$7))/365,0))</f>
        <v>0</v>
      </c>
      <c r="AL1766" s="4">
        <f>IF($F1766=0,($D1766-SUM($U1766:AK1766))*$E1766*(IF(AK1766&lt;1,IF(MIN(AL$7,$F1766)&gt;$C1766,MIN(AL$7,$F1766)-$C1766+1,0),MIN(AL$7,$F1766)-AK$7))/365,IF($F1766&gt;AK$7,($D1766-SUM($U1766:AK1766))*$E1766*(IF(AK1766&lt;1,IF(MIN(AL$7,$F1766)&gt;$C1766,MIN(AL$7,$F1766)-$C1766+1,0),MIN(AL$7,$F1766)-AK$7))/365,0))</f>
        <v>0</v>
      </c>
      <c r="AM1766" s="4">
        <f>IF($F1766=0,($D1766-SUM($U1766:AL1766))*$E1766*(IF(AL1766&lt;1,IF(MIN(AM$7,$F1766)&gt;$C1766,MIN(AM$7,$F1766)-$C1766+1,0),MIN(AM$7,$F1766)-AL$7))/365,IF($F1766&gt;AL$7,($D1766-SUM($U1766:AL1766))*$E1766*(IF(AL1766&lt;1,IF(MIN(AM$7,$F1766)&gt;$C1766,MIN(AM$7,$F1766)-$C1766+1,0),MIN(AM$7,$F1766)-AL$7))/365,0))</f>
        <v>0</v>
      </c>
      <c r="AN1766" s="4">
        <f>IF($F1766=0,($D1766-SUM($U1766:AM1766))*$E1766*(IF(AM1766&lt;1,IF(MIN(AN$7,$F1766)&gt;$C1766,MIN(AN$7,$F1766)-$C1766+1,0),MIN(AN$7,$F1766)-AM$7))/365,IF($F1766&gt;AM$7,($D1766-SUM($U1766:AM1766))*$E1766*(IF(AM1766&lt;1,IF(MIN(AN$7,$F1766)&gt;$C1766,MIN(AN$7,$F1766)-$C1766+1,0),MIN(AN$7,$F1766)-AM$7))/365,0))</f>
        <v>0</v>
      </c>
      <c r="AO1766" s="4">
        <f>IF($F1766=0,($D1766-SUM($U1766:AN1766))*$E1766*(IF(AN1766&lt;1,IF(MIN(AO$7,$F1766)&gt;$C1766,MIN(AO$7,$F1766)-$C1766+1,0),MIN(AO$7,$F1766)-AN$7))/365,IF($F1766&gt;AN$7,($D1766-SUM($U1766:AN1766))*$E1766*(IF(AN1766&lt;1,IF(MIN(AO$7,$F1766)&gt;$C1766,MIN(AO$7,$F1766)-$C1766+1,0),MIN(AO$7,$F1766)-AN$7))/365,0))</f>
        <v>0</v>
      </c>
      <c r="AP1766" s="4">
        <f>IF($F1766=0,($D1766-SUM($U1766:AO1766))*$E1766*(IF(AO1766&lt;1,IF(MIN(AP$7,$F1766)&gt;$C1766,MIN(AP$7,$F1766)-$C1766+1,0),MIN(AP$7,$F1766)-AO$7))/365,IF($F1766&gt;AO$7,($D1766-SUM($U1766:AO1766))*$E1766*(IF(AO1766&lt;1,IF(MIN(AP$7,$F1766)&gt;$C1766,MIN(AP$7,$F1766)-$C1766+1,0),MIN(AP$7,$F1766)-AO$7))/365,0))</f>
        <v>0</v>
      </c>
      <c r="AQ1766" s="4">
        <f>IF($F1766=0,($D1766-SUM($U1766:AP1766))*$E1766*(IF(AP1766&lt;1,IF(MIN(AQ$7,$F1766)&gt;$C1766,MIN(AQ$7,$F1766)-$C1766+1,0),MIN(AQ$7,$F1766)-AP$7))/365,IF($F1766&gt;AP$7,($D1766-SUM($U1766:AP1766))*$E1766*(IF(AP1766&lt;1,IF(MIN(AQ$7,$F1766)&gt;$C1766,MIN(AQ$7,$F1766)-$C1766+1,0),MIN(AQ$7,$F1766)-AP$7))/365,0))</f>
        <v>0</v>
      </c>
      <c r="AR1766" s="4">
        <f>IF($F1766=0,($D1766-SUM($U1766:AQ1766))*$E1766*(IF(AQ1766&lt;1,IF(MIN(AR$7,$F1766)&gt;$C1766,MIN(AR$7,$F1766)-$C1766+1,0),MIN(AR$7,$F1766)-AQ$7))/365,IF($F1766&gt;AQ$7,($D1766-SUM($U1766:AQ1766))*$E1766*(IF(AQ1766&lt;1,IF(MIN(AR$7,$F1766)&gt;$C1766,MIN(AR$7,$F1766)-$C1766+1,0),MIN(AR$7,$F1766)-AQ$7))/365,0))</f>
        <v>0</v>
      </c>
      <c r="AS1766" s="4">
        <f>IF($F1766=0,($D1766-SUM($U1766:AR1766))*$E1766*(IF(AR1766&lt;1,IF(MIN(AS$7,$F1766)&gt;$C1766,MIN(AS$7,$F1766)-$C1766+1,0),MIN(AS$7,$F1766)-AR$7))/365,IF($F1766&gt;AR$7,($D1766-SUM($U1766:AR1766))*$E1766*(IF(AR1766&lt;1,IF(MIN(AS$7,$F1766)&gt;$C1766,MIN(AS$7,$F1766)-$C1766+1,0),MIN(AS$7,$F1766)-AR$7))/365,0))</f>
        <v>0</v>
      </c>
    </row>
    <row r="1767" spans="1:45">
      <c r="A1767" s="15"/>
      <c r="B1767" s="17"/>
      <c r="C1767" s="16"/>
      <c r="D1767" s="15"/>
      <c r="E1767" s="11"/>
      <c r="F1767" s="16"/>
      <c r="G1767" s="15"/>
      <c r="H1767" s="14"/>
      <c r="I1767" s="5"/>
      <c r="J1767" s="13">
        <f>SUM(U1767:AS1767)</f>
        <v>0</v>
      </c>
      <c r="K1767" s="13">
        <f>IF(F1767=0,D1767-J1767,IF(F1767&lt;41730,0,D1767-J1767))</f>
        <v>0</v>
      </c>
      <c r="L1767" s="12">
        <f>IF(K1767=0,0,IF(G1767-((L$7-C1767)/365)&lt;0,0,G1767-((L$7-C1767)/365)))</f>
        <v>0</v>
      </c>
      <c r="M1767" s="4">
        <f>IF(K1767=0,0,D1767*H1767)</f>
        <v>0</v>
      </c>
      <c r="N1767" s="11">
        <f>IFERROR((1-(M1767/K1767)^(1/L1767)),0)</f>
        <v>0</v>
      </c>
      <c r="O1767" s="10">
        <f>IF(F1767&gt;41730,IF(F1767&gt;41730,(F1767-41730)/365,IF(K1767=0,0,IF(G1767-((L$7-C1767)/365)&lt;0,0,G1767-((L$7-C1767)/365)))),1)</f>
        <v>1</v>
      </c>
      <c r="P1767" s="9">
        <f>IF(K1767&lt;M1767,0,IF(L1767=0,K1767-M1767,K1767*N1767*O1767))</f>
        <v>0</v>
      </c>
      <c r="Q1767" s="19">
        <f>IF(F1767&gt;41730,D1767,0)</f>
        <v>0</v>
      </c>
      <c r="R1767" s="18">
        <f>IF(F1767&gt;41730,J1767+P1767,0)</f>
        <v>0</v>
      </c>
      <c r="S1767" s="9">
        <f>IF(F1767&gt;0,0,K1767-P1767)</f>
        <v>0</v>
      </c>
      <c r="T1767" s="5"/>
      <c r="U1767" s="4">
        <f>D1767*E1767*(IF(U$7&gt;$C1767,U$7-$C1767+1,0))/365</f>
        <v>0</v>
      </c>
      <c r="V1767" s="4">
        <f>($D1767-U1767)*$E1767*(IF(U1767&lt;1,IF(V$7&gt;$C1767,V$7-$C1767+1,0),V$7-U$7))/365</f>
        <v>0</v>
      </c>
      <c r="W1767" s="4">
        <f>IF($F1767=0,($D1767-SUM($U1767:V1767))*$E1767*(IF(V1767&lt;1,IF(MIN(W$7,$F1767)&gt;$C1767,MIN(W$7,$F1767)-$C1767+1,0),MIN(W$7,$F1767)-V$7))/365,IF($F1767&gt;V$7,($D1767-SUM($U1767:V1767))*$E1767*(IF(V1767&lt;1,IF(MIN(W$7,$F1767)&gt;$C1767,MIN(W$7,$F1767)-$C1767+1,0),MIN(W$7,$F1767)-V$7))/365,0))</f>
        <v>0</v>
      </c>
      <c r="X1767" s="4">
        <f>IF($F1767=0,($D1767-SUM($U1767:W1767))*$E1767*(IF(W1767&lt;1,IF(MIN(X$7,$F1767)&gt;$C1767,MIN(X$7,$F1767)-$C1767+1,0),MIN(X$7,$F1767)-W$7))/365,IF($F1767&gt;W$7,($D1767-SUM($U1767:W1767))*$E1767*(IF(W1767&lt;1,IF(MIN(X$7,$F1767)&gt;$C1767,MIN(X$7,$F1767)-$C1767+1,0),MIN(X$7,$F1767)-W$7))/365,0))</f>
        <v>0</v>
      </c>
      <c r="Y1767" s="4">
        <f>IF($F1767=0,($D1767-SUM($U1767:X1767))*$E1767*(IF(X1767&lt;1,IF(MIN(Y$7,$F1767)&gt;$C1767,MIN(Y$7,$F1767)-$C1767+1,0),MIN(Y$7,$F1767)-X$7))/365,IF($F1767&gt;X$7,($D1767-SUM($U1767:X1767))*$E1767*(IF(X1767&lt;1,IF(MIN(Y$7,$F1767)&gt;$C1767,MIN(Y$7,$F1767)-$C1767+1,0),MIN(Y$7,$F1767)-X$7))/365,0))</f>
        <v>0</v>
      </c>
      <c r="Z1767" s="4">
        <f>IF($F1767=0,($D1767-SUM($U1767:Y1767))*$E1767*(IF(Y1767&lt;1,IF(MIN(Z$7,$F1767)&gt;$C1767,MIN(Z$7,$F1767)-$C1767+1,0),MIN(Z$7,$F1767)-Y$7))/365,IF($F1767&gt;Y$7,($D1767-SUM($U1767:Y1767))*$E1767*(IF(Y1767&lt;1,IF(MIN(Z$7,$F1767)&gt;$C1767,MIN(Z$7,$F1767)-$C1767+1,0),MIN(Z$7,$F1767)-Y$7))/365,0))</f>
        <v>0</v>
      </c>
      <c r="AA1767" s="4">
        <f>IF($F1767=0,($D1767-SUM($U1767:Z1767))*$E1767*(IF(Z1767&lt;1,IF(MIN(AA$7,$F1767)&gt;$C1767,MIN(AA$7,$F1767)-$C1767+1,0),MIN(AA$7,$F1767)-Z$7))/365,IF($F1767&gt;Z$7,($D1767-SUM($U1767:Z1767))*$E1767*(IF(Z1767&lt;1,IF(MIN(AA$7,$F1767)&gt;$C1767,MIN(AA$7,$F1767)-$C1767+1,0),MIN(AA$7,$F1767)-Z$7))/365,0))</f>
        <v>0</v>
      </c>
      <c r="AB1767" s="4">
        <f>IF($F1767=0,($D1767-SUM($U1767:AA1767))*$E1767*(IF(AA1767&lt;1,IF(MIN(AB$7,$F1767)&gt;$C1767,MIN(AB$7,$F1767)-$C1767+1,0),MIN(AB$7,$F1767)-AA$7))/365,IF($F1767&gt;AA$7,($D1767-SUM($U1767:AA1767))*$E1767*(IF(AA1767&lt;1,IF(MIN(AB$7,$F1767)&gt;$C1767,MIN(AB$7,$F1767)-$C1767+1,0),MIN(AB$7,$F1767)-AA$7))/365,0))</f>
        <v>0</v>
      </c>
      <c r="AC1767" s="4">
        <f>IF($F1767=0,($D1767-SUM($U1767:AB1767))*$E1767*(IF(AB1767&lt;1,IF(MIN(AC$7,$F1767)&gt;$C1767,MIN(AC$7,$F1767)-$C1767+1,0),MIN(AC$7,$F1767)-AB$7))/365,IF($F1767&gt;AB$7,($D1767-SUM($U1767:AB1767))*$E1767*(IF(AB1767&lt;1,IF(MIN(AC$7,$F1767)&gt;$C1767,MIN(AC$7,$F1767)-$C1767+1,0),MIN(AC$7,$F1767)-AB$7))/365,0))</f>
        <v>0</v>
      </c>
      <c r="AD1767" s="4">
        <f>IF($F1767=0,($D1767-SUM($U1767:AC1767))*$E1767*(IF(AC1767&lt;1,IF(MIN(AD$7,$F1767)&gt;$C1767,MIN(AD$7,$F1767)-$C1767+1,0),MIN(AD$7,$F1767)-AC$7))/365,IF($F1767&gt;AC$7,($D1767-SUM($U1767:AC1767))*$E1767*(IF(AC1767&lt;1,IF(MIN(AD$7,$F1767)&gt;$C1767,MIN(AD$7,$F1767)-$C1767+1,0),MIN(AD$7,$F1767)-AC$7))/365,0))</f>
        <v>0</v>
      </c>
      <c r="AE1767" s="4">
        <f>IF($F1767=0,($D1767-SUM($U1767:AD1767))*$E1767*(IF(AD1767&lt;1,IF(MIN(AE$7,$F1767)&gt;$C1767,MIN(AE$7,$F1767)-$C1767+1,0),MIN(AE$7,$F1767)-AD$7))/365,IF($F1767&gt;AD$7,($D1767-SUM($U1767:AD1767))*$E1767*(IF(AD1767&lt;1,IF(MIN(AE$7,$F1767)&gt;$C1767,MIN(AE$7,$F1767)-$C1767+1,0),MIN(AE$7,$F1767)-AD$7))/365,0))</f>
        <v>0</v>
      </c>
      <c r="AF1767" s="4">
        <f>IF($F1767=0,($D1767-SUM($U1767:AE1767))*$E1767*(IF(AE1767&lt;1,IF(MIN(AF$7,$F1767)&gt;$C1767,MIN(AF$7,$F1767)-$C1767+1,0),MIN(AF$7,$F1767)-AE$7))/365,IF($F1767&gt;AE$7,($D1767-SUM($U1767:AE1767))*$E1767*(IF(AE1767&lt;1,IF(MIN(AF$7,$F1767)&gt;$C1767,MIN(AF$7,$F1767)-$C1767+1,0),MIN(AF$7,$F1767)-AE$7))/365,0))</f>
        <v>0</v>
      </c>
      <c r="AG1767" s="4">
        <f>IF($F1767=0,($D1767-SUM($U1767:AF1767))*$E1767*(IF(AF1767&lt;1,IF(MIN(AG$7,$F1767)&gt;$C1767,MIN(AG$7,$F1767)-$C1767+1,0),MIN(AG$7,$F1767)-AF$7))/365,IF($F1767&gt;AF$7,($D1767-SUM($U1767:AF1767))*$E1767*(IF(AF1767&lt;1,IF(MIN(AG$7,$F1767)&gt;$C1767,MIN(AG$7,$F1767)-$C1767+1,0),MIN(AG$7,$F1767)-AF$7))/365,0))</f>
        <v>0</v>
      </c>
      <c r="AH1767" s="4">
        <f>IF($F1767=0,($D1767-SUM($U1767:AG1767))*$E1767*(IF(AG1767&lt;1,IF(MIN(AH$7,$F1767)&gt;$C1767,MIN(AH$7,$F1767)-$C1767+1,0),MIN(AH$7,$F1767)-AG$7))/365,IF($F1767&gt;AG$7,($D1767-SUM($U1767:AG1767))*$E1767*(IF(AG1767&lt;1,IF(MIN(AH$7,$F1767)&gt;$C1767,MIN(AH$7,$F1767)-$C1767+1,0),MIN(AH$7,$F1767)-AG$7))/365,0))</f>
        <v>0</v>
      </c>
      <c r="AI1767" s="4">
        <f>IF($F1767=0,($D1767-SUM($U1767:AH1767))*$E1767*(IF(AH1767&lt;1,IF(MIN(AI$7,$F1767)&gt;$C1767,MIN(AI$7,$F1767)-$C1767+1,0),MIN(AI$7,$F1767)-AH$7))/365,IF($F1767&gt;AH$7,($D1767-SUM($U1767:AH1767))*$E1767*(IF(AH1767&lt;1,IF(MIN(AI$7,$F1767)&gt;$C1767,MIN(AI$7,$F1767)-$C1767+1,0),MIN(AI$7,$F1767)-AH$7))/365,0))</f>
        <v>0</v>
      </c>
      <c r="AJ1767" s="4">
        <f>IF($F1767=0,($D1767-SUM($U1767:AI1767))*$E1767*(IF(AI1767&lt;1,IF(MIN(AJ$7,$F1767)&gt;$C1767,MIN(AJ$7,$F1767)-$C1767+1,0),MIN(AJ$7,$F1767)-AI$7))/365,IF($F1767&gt;AI$7,($D1767-SUM($U1767:AI1767))*$E1767*(IF(AI1767&lt;1,IF(MIN(AJ$7,$F1767)&gt;$C1767,MIN(AJ$7,$F1767)-$C1767+1,0),MIN(AJ$7,$F1767)-AI$7))/365,0))</f>
        <v>0</v>
      </c>
      <c r="AK1767" s="4">
        <f>IF($F1767=0,($D1767-SUM($U1767:AJ1767))*$E1767*(IF(AJ1767&lt;1,IF(MIN(AK$7,$F1767)&gt;$C1767,MIN(AK$7,$F1767)-$C1767+1,0),MIN(AK$7,$F1767)-AJ$7))/365,IF($F1767&gt;AJ$7,($D1767-SUM($U1767:AJ1767))*$E1767*(IF(AJ1767&lt;1,IF(MIN(AK$7,$F1767)&gt;$C1767,MIN(AK$7,$F1767)-$C1767+1,0),MIN(AK$7,$F1767)-AJ$7))/365,0))</f>
        <v>0</v>
      </c>
      <c r="AL1767" s="4">
        <f>IF($F1767=0,($D1767-SUM($U1767:AK1767))*$E1767*(IF(AK1767&lt;1,IF(MIN(AL$7,$F1767)&gt;$C1767,MIN(AL$7,$F1767)-$C1767+1,0),MIN(AL$7,$F1767)-AK$7))/365,IF($F1767&gt;AK$7,($D1767-SUM($U1767:AK1767))*$E1767*(IF(AK1767&lt;1,IF(MIN(AL$7,$F1767)&gt;$C1767,MIN(AL$7,$F1767)-$C1767+1,0),MIN(AL$7,$F1767)-AK$7))/365,0))</f>
        <v>0</v>
      </c>
      <c r="AM1767" s="4">
        <f>IF($F1767=0,($D1767-SUM($U1767:AL1767))*$E1767*(IF(AL1767&lt;1,IF(MIN(AM$7,$F1767)&gt;$C1767,MIN(AM$7,$F1767)-$C1767+1,0),MIN(AM$7,$F1767)-AL$7))/365,IF($F1767&gt;AL$7,($D1767-SUM($U1767:AL1767))*$E1767*(IF(AL1767&lt;1,IF(MIN(AM$7,$F1767)&gt;$C1767,MIN(AM$7,$F1767)-$C1767+1,0),MIN(AM$7,$F1767)-AL$7))/365,0))</f>
        <v>0</v>
      </c>
      <c r="AN1767" s="4">
        <f>IF($F1767=0,($D1767-SUM($U1767:AM1767))*$E1767*(IF(AM1767&lt;1,IF(MIN(AN$7,$F1767)&gt;$C1767,MIN(AN$7,$F1767)-$C1767+1,0),MIN(AN$7,$F1767)-AM$7))/365,IF($F1767&gt;AM$7,($D1767-SUM($U1767:AM1767))*$E1767*(IF(AM1767&lt;1,IF(MIN(AN$7,$F1767)&gt;$C1767,MIN(AN$7,$F1767)-$C1767+1,0),MIN(AN$7,$F1767)-AM$7))/365,0))</f>
        <v>0</v>
      </c>
      <c r="AO1767" s="4">
        <f>IF($F1767=0,($D1767-SUM($U1767:AN1767))*$E1767*(IF(AN1767&lt;1,IF(MIN(AO$7,$F1767)&gt;$C1767,MIN(AO$7,$F1767)-$C1767+1,0),MIN(AO$7,$F1767)-AN$7))/365,IF($F1767&gt;AN$7,($D1767-SUM($U1767:AN1767))*$E1767*(IF(AN1767&lt;1,IF(MIN(AO$7,$F1767)&gt;$C1767,MIN(AO$7,$F1767)-$C1767+1,0),MIN(AO$7,$F1767)-AN$7))/365,0))</f>
        <v>0</v>
      </c>
      <c r="AP1767" s="4">
        <f>IF($F1767=0,($D1767-SUM($U1767:AO1767))*$E1767*(IF(AO1767&lt;1,IF(MIN(AP$7,$F1767)&gt;$C1767,MIN(AP$7,$F1767)-$C1767+1,0),MIN(AP$7,$F1767)-AO$7))/365,IF($F1767&gt;AO$7,($D1767-SUM($U1767:AO1767))*$E1767*(IF(AO1767&lt;1,IF(MIN(AP$7,$F1767)&gt;$C1767,MIN(AP$7,$F1767)-$C1767+1,0),MIN(AP$7,$F1767)-AO$7))/365,0))</f>
        <v>0</v>
      </c>
      <c r="AQ1767" s="4">
        <f>IF($F1767=0,($D1767-SUM($U1767:AP1767))*$E1767*(IF(AP1767&lt;1,IF(MIN(AQ$7,$F1767)&gt;$C1767,MIN(AQ$7,$F1767)-$C1767+1,0),MIN(AQ$7,$F1767)-AP$7))/365,IF($F1767&gt;AP$7,($D1767-SUM($U1767:AP1767))*$E1767*(IF(AP1767&lt;1,IF(MIN(AQ$7,$F1767)&gt;$C1767,MIN(AQ$7,$F1767)-$C1767+1,0),MIN(AQ$7,$F1767)-AP$7))/365,0))</f>
        <v>0</v>
      </c>
      <c r="AR1767" s="4">
        <f>IF($F1767=0,($D1767-SUM($U1767:AQ1767))*$E1767*(IF(AQ1767&lt;1,IF(MIN(AR$7,$F1767)&gt;$C1767,MIN(AR$7,$F1767)-$C1767+1,0),MIN(AR$7,$F1767)-AQ$7))/365,IF($F1767&gt;AQ$7,($D1767-SUM($U1767:AQ1767))*$E1767*(IF(AQ1767&lt;1,IF(MIN(AR$7,$F1767)&gt;$C1767,MIN(AR$7,$F1767)-$C1767+1,0),MIN(AR$7,$F1767)-AQ$7))/365,0))</f>
        <v>0</v>
      </c>
      <c r="AS1767" s="4">
        <f>IF($F1767=0,($D1767-SUM($U1767:AR1767))*$E1767*(IF(AR1767&lt;1,IF(MIN(AS$7,$F1767)&gt;$C1767,MIN(AS$7,$F1767)-$C1767+1,0),MIN(AS$7,$F1767)-AR$7))/365,IF($F1767&gt;AR$7,($D1767-SUM($U1767:AR1767))*$E1767*(IF(AR1767&lt;1,IF(MIN(AS$7,$F1767)&gt;$C1767,MIN(AS$7,$F1767)-$C1767+1,0),MIN(AS$7,$F1767)-AR$7))/365,0))</f>
        <v>0</v>
      </c>
    </row>
    <row r="1768" spans="1:45">
      <c r="A1768" s="15"/>
      <c r="B1768" s="17"/>
      <c r="C1768" s="16"/>
      <c r="D1768" s="15"/>
      <c r="E1768" s="11"/>
      <c r="F1768" s="16"/>
      <c r="G1768" s="15"/>
      <c r="H1768" s="14"/>
      <c r="I1768" s="5"/>
      <c r="J1768" s="13">
        <f>SUM(U1768:AS1768)</f>
        <v>0</v>
      </c>
      <c r="K1768" s="13">
        <f>IF(F1768=0,D1768-J1768,IF(F1768&lt;41730,0,D1768-J1768))</f>
        <v>0</v>
      </c>
      <c r="L1768" s="12">
        <f>IF(K1768=0,0,IF(G1768-((L$7-C1768)/365)&lt;0,0,G1768-((L$7-C1768)/365)))</f>
        <v>0</v>
      </c>
      <c r="M1768" s="4">
        <f>IF(K1768=0,0,D1768*H1768)</f>
        <v>0</v>
      </c>
      <c r="N1768" s="11">
        <f>IFERROR((1-(M1768/K1768)^(1/L1768)),0)</f>
        <v>0</v>
      </c>
      <c r="O1768" s="10">
        <f>IF(F1768&gt;41730,IF(F1768&gt;41730,(F1768-41730)/365,IF(K1768=0,0,IF(G1768-((L$7-C1768)/365)&lt;0,0,G1768-((L$7-C1768)/365)))),1)</f>
        <v>1</v>
      </c>
      <c r="P1768" s="9">
        <f>IF(K1768&lt;M1768,0,IF(L1768=0,K1768-M1768,K1768*N1768*O1768))</f>
        <v>0</v>
      </c>
      <c r="Q1768" s="19">
        <f>IF(F1768&gt;41730,D1768,0)</f>
        <v>0</v>
      </c>
      <c r="R1768" s="18">
        <f>IF(F1768&gt;41730,J1768+P1768,0)</f>
        <v>0</v>
      </c>
      <c r="S1768" s="9">
        <f>IF(F1768&gt;0,0,K1768-P1768)</f>
        <v>0</v>
      </c>
      <c r="T1768" s="5"/>
      <c r="U1768" s="4">
        <f>D1768*E1768*(IF(U$7&gt;$C1768,U$7-$C1768+1,0))/365</f>
        <v>0</v>
      </c>
      <c r="V1768" s="4">
        <f>($D1768-U1768)*$E1768*(IF(U1768&lt;1,IF(V$7&gt;$C1768,V$7-$C1768+1,0),V$7-U$7))/365</f>
        <v>0</v>
      </c>
      <c r="W1768" s="4">
        <f>IF($F1768=0,($D1768-SUM($U1768:V1768))*$E1768*(IF(V1768&lt;1,IF(MIN(W$7,$F1768)&gt;$C1768,MIN(W$7,$F1768)-$C1768+1,0),MIN(W$7,$F1768)-V$7))/365,IF($F1768&gt;V$7,($D1768-SUM($U1768:V1768))*$E1768*(IF(V1768&lt;1,IF(MIN(W$7,$F1768)&gt;$C1768,MIN(W$7,$F1768)-$C1768+1,0),MIN(W$7,$F1768)-V$7))/365,0))</f>
        <v>0</v>
      </c>
      <c r="X1768" s="4">
        <f>IF($F1768=0,($D1768-SUM($U1768:W1768))*$E1768*(IF(W1768&lt;1,IF(MIN(X$7,$F1768)&gt;$C1768,MIN(X$7,$F1768)-$C1768+1,0),MIN(X$7,$F1768)-W$7))/365,IF($F1768&gt;W$7,($D1768-SUM($U1768:W1768))*$E1768*(IF(W1768&lt;1,IF(MIN(X$7,$F1768)&gt;$C1768,MIN(X$7,$F1768)-$C1768+1,0),MIN(X$7,$F1768)-W$7))/365,0))</f>
        <v>0</v>
      </c>
      <c r="Y1768" s="4">
        <f>IF($F1768=0,($D1768-SUM($U1768:X1768))*$E1768*(IF(X1768&lt;1,IF(MIN(Y$7,$F1768)&gt;$C1768,MIN(Y$7,$F1768)-$C1768+1,0),MIN(Y$7,$F1768)-X$7))/365,IF($F1768&gt;X$7,($D1768-SUM($U1768:X1768))*$E1768*(IF(X1768&lt;1,IF(MIN(Y$7,$F1768)&gt;$C1768,MIN(Y$7,$F1768)-$C1768+1,0),MIN(Y$7,$F1768)-X$7))/365,0))</f>
        <v>0</v>
      </c>
      <c r="Z1768" s="4">
        <f>IF($F1768=0,($D1768-SUM($U1768:Y1768))*$E1768*(IF(Y1768&lt;1,IF(MIN(Z$7,$F1768)&gt;$C1768,MIN(Z$7,$F1768)-$C1768+1,0),MIN(Z$7,$F1768)-Y$7))/365,IF($F1768&gt;Y$7,($D1768-SUM($U1768:Y1768))*$E1768*(IF(Y1768&lt;1,IF(MIN(Z$7,$F1768)&gt;$C1768,MIN(Z$7,$F1768)-$C1768+1,0),MIN(Z$7,$F1768)-Y$7))/365,0))</f>
        <v>0</v>
      </c>
      <c r="AA1768" s="4">
        <f>IF($F1768=0,($D1768-SUM($U1768:Z1768))*$E1768*(IF(Z1768&lt;1,IF(MIN(AA$7,$F1768)&gt;$C1768,MIN(AA$7,$F1768)-$C1768+1,0),MIN(AA$7,$F1768)-Z$7))/365,IF($F1768&gt;Z$7,($D1768-SUM($U1768:Z1768))*$E1768*(IF(Z1768&lt;1,IF(MIN(AA$7,$F1768)&gt;$C1768,MIN(AA$7,$F1768)-$C1768+1,0),MIN(AA$7,$F1768)-Z$7))/365,0))</f>
        <v>0</v>
      </c>
      <c r="AB1768" s="4">
        <f>IF($F1768=0,($D1768-SUM($U1768:AA1768))*$E1768*(IF(AA1768&lt;1,IF(MIN(AB$7,$F1768)&gt;$C1768,MIN(AB$7,$F1768)-$C1768+1,0),MIN(AB$7,$F1768)-AA$7))/365,IF($F1768&gt;AA$7,($D1768-SUM($U1768:AA1768))*$E1768*(IF(AA1768&lt;1,IF(MIN(AB$7,$F1768)&gt;$C1768,MIN(AB$7,$F1768)-$C1768+1,0),MIN(AB$7,$F1768)-AA$7))/365,0))</f>
        <v>0</v>
      </c>
      <c r="AC1768" s="4">
        <f>IF($F1768=0,($D1768-SUM($U1768:AB1768))*$E1768*(IF(AB1768&lt;1,IF(MIN(AC$7,$F1768)&gt;$C1768,MIN(AC$7,$F1768)-$C1768+1,0),MIN(AC$7,$F1768)-AB$7))/365,IF($F1768&gt;AB$7,($D1768-SUM($U1768:AB1768))*$E1768*(IF(AB1768&lt;1,IF(MIN(AC$7,$F1768)&gt;$C1768,MIN(AC$7,$F1768)-$C1768+1,0),MIN(AC$7,$F1768)-AB$7))/365,0))</f>
        <v>0</v>
      </c>
      <c r="AD1768" s="4">
        <f>IF($F1768=0,($D1768-SUM($U1768:AC1768))*$E1768*(IF(AC1768&lt;1,IF(MIN(AD$7,$F1768)&gt;$C1768,MIN(AD$7,$F1768)-$C1768+1,0),MIN(AD$7,$F1768)-AC$7))/365,IF($F1768&gt;AC$7,($D1768-SUM($U1768:AC1768))*$E1768*(IF(AC1768&lt;1,IF(MIN(AD$7,$F1768)&gt;$C1768,MIN(AD$7,$F1768)-$C1768+1,0),MIN(AD$7,$F1768)-AC$7))/365,0))</f>
        <v>0</v>
      </c>
      <c r="AE1768" s="4">
        <f>IF($F1768=0,($D1768-SUM($U1768:AD1768))*$E1768*(IF(AD1768&lt;1,IF(MIN(AE$7,$F1768)&gt;$C1768,MIN(AE$7,$F1768)-$C1768+1,0),MIN(AE$7,$F1768)-AD$7))/365,IF($F1768&gt;AD$7,($D1768-SUM($U1768:AD1768))*$E1768*(IF(AD1768&lt;1,IF(MIN(AE$7,$F1768)&gt;$C1768,MIN(AE$7,$F1768)-$C1768+1,0),MIN(AE$7,$F1768)-AD$7))/365,0))</f>
        <v>0</v>
      </c>
      <c r="AF1768" s="4">
        <f>IF($F1768=0,($D1768-SUM($U1768:AE1768))*$E1768*(IF(AE1768&lt;1,IF(MIN(AF$7,$F1768)&gt;$C1768,MIN(AF$7,$F1768)-$C1768+1,0),MIN(AF$7,$F1768)-AE$7))/365,IF($F1768&gt;AE$7,($D1768-SUM($U1768:AE1768))*$E1768*(IF(AE1768&lt;1,IF(MIN(AF$7,$F1768)&gt;$C1768,MIN(AF$7,$F1768)-$C1768+1,0),MIN(AF$7,$F1768)-AE$7))/365,0))</f>
        <v>0</v>
      </c>
      <c r="AG1768" s="4">
        <f>IF($F1768=0,($D1768-SUM($U1768:AF1768))*$E1768*(IF(AF1768&lt;1,IF(MIN(AG$7,$F1768)&gt;$C1768,MIN(AG$7,$F1768)-$C1768+1,0),MIN(AG$7,$F1768)-AF$7))/365,IF($F1768&gt;AF$7,($D1768-SUM($U1768:AF1768))*$E1768*(IF(AF1768&lt;1,IF(MIN(AG$7,$F1768)&gt;$C1768,MIN(AG$7,$F1768)-$C1768+1,0),MIN(AG$7,$F1768)-AF$7))/365,0))</f>
        <v>0</v>
      </c>
      <c r="AH1768" s="4">
        <f>IF($F1768=0,($D1768-SUM($U1768:AG1768))*$E1768*(IF(AG1768&lt;1,IF(MIN(AH$7,$F1768)&gt;$C1768,MIN(AH$7,$F1768)-$C1768+1,0),MIN(AH$7,$F1768)-AG$7))/365,IF($F1768&gt;AG$7,($D1768-SUM($U1768:AG1768))*$E1768*(IF(AG1768&lt;1,IF(MIN(AH$7,$F1768)&gt;$C1768,MIN(AH$7,$F1768)-$C1768+1,0),MIN(AH$7,$F1768)-AG$7))/365,0))</f>
        <v>0</v>
      </c>
      <c r="AI1768" s="4">
        <f>IF($F1768=0,($D1768-SUM($U1768:AH1768))*$E1768*(IF(AH1768&lt;1,IF(MIN(AI$7,$F1768)&gt;$C1768,MIN(AI$7,$F1768)-$C1768+1,0),MIN(AI$7,$F1768)-AH$7))/365,IF($F1768&gt;AH$7,($D1768-SUM($U1768:AH1768))*$E1768*(IF(AH1768&lt;1,IF(MIN(AI$7,$F1768)&gt;$C1768,MIN(AI$7,$F1768)-$C1768+1,0),MIN(AI$7,$F1768)-AH$7))/365,0))</f>
        <v>0</v>
      </c>
      <c r="AJ1768" s="4">
        <f>IF($F1768=0,($D1768-SUM($U1768:AI1768))*$E1768*(IF(AI1768&lt;1,IF(MIN(AJ$7,$F1768)&gt;$C1768,MIN(AJ$7,$F1768)-$C1768+1,0),MIN(AJ$7,$F1768)-AI$7))/365,IF($F1768&gt;AI$7,($D1768-SUM($U1768:AI1768))*$E1768*(IF(AI1768&lt;1,IF(MIN(AJ$7,$F1768)&gt;$C1768,MIN(AJ$7,$F1768)-$C1768+1,0),MIN(AJ$7,$F1768)-AI$7))/365,0))</f>
        <v>0</v>
      </c>
      <c r="AK1768" s="4">
        <f>IF($F1768=0,($D1768-SUM($U1768:AJ1768))*$E1768*(IF(AJ1768&lt;1,IF(MIN(AK$7,$F1768)&gt;$C1768,MIN(AK$7,$F1768)-$C1768+1,0),MIN(AK$7,$F1768)-AJ$7))/365,IF($F1768&gt;AJ$7,($D1768-SUM($U1768:AJ1768))*$E1768*(IF(AJ1768&lt;1,IF(MIN(AK$7,$F1768)&gt;$C1768,MIN(AK$7,$F1768)-$C1768+1,0),MIN(AK$7,$F1768)-AJ$7))/365,0))</f>
        <v>0</v>
      </c>
      <c r="AL1768" s="4">
        <f>IF($F1768=0,($D1768-SUM($U1768:AK1768))*$E1768*(IF(AK1768&lt;1,IF(MIN(AL$7,$F1768)&gt;$C1768,MIN(AL$7,$F1768)-$C1768+1,0),MIN(AL$7,$F1768)-AK$7))/365,IF($F1768&gt;AK$7,($D1768-SUM($U1768:AK1768))*$E1768*(IF(AK1768&lt;1,IF(MIN(AL$7,$F1768)&gt;$C1768,MIN(AL$7,$F1768)-$C1768+1,0),MIN(AL$7,$F1768)-AK$7))/365,0))</f>
        <v>0</v>
      </c>
      <c r="AM1768" s="4">
        <f>IF($F1768=0,($D1768-SUM($U1768:AL1768))*$E1768*(IF(AL1768&lt;1,IF(MIN(AM$7,$F1768)&gt;$C1768,MIN(AM$7,$F1768)-$C1768+1,0),MIN(AM$7,$F1768)-AL$7))/365,IF($F1768&gt;AL$7,($D1768-SUM($U1768:AL1768))*$E1768*(IF(AL1768&lt;1,IF(MIN(AM$7,$F1768)&gt;$C1768,MIN(AM$7,$F1768)-$C1768+1,0),MIN(AM$7,$F1768)-AL$7))/365,0))</f>
        <v>0</v>
      </c>
      <c r="AN1768" s="4">
        <f>IF($F1768=0,($D1768-SUM($U1768:AM1768))*$E1768*(IF(AM1768&lt;1,IF(MIN(AN$7,$F1768)&gt;$C1768,MIN(AN$7,$F1768)-$C1768+1,0),MIN(AN$7,$F1768)-AM$7))/365,IF($F1768&gt;AM$7,($D1768-SUM($U1768:AM1768))*$E1768*(IF(AM1768&lt;1,IF(MIN(AN$7,$F1768)&gt;$C1768,MIN(AN$7,$F1768)-$C1768+1,0),MIN(AN$7,$F1768)-AM$7))/365,0))</f>
        <v>0</v>
      </c>
      <c r="AO1768" s="4">
        <f>IF($F1768=0,($D1768-SUM($U1768:AN1768))*$E1768*(IF(AN1768&lt;1,IF(MIN(AO$7,$F1768)&gt;$C1768,MIN(AO$7,$F1768)-$C1768+1,0),MIN(AO$7,$F1768)-AN$7))/365,IF($F1768&gt;AN$7,($D1768-SUM($U1768:AN1768))*$E1768*(IF(AN1768&lt;1,IF(MIN(AO$7,$F1768)&gt;$C1768,MIN(AO$7,$F1768)-$C1768+1,0),MIN(AO$7,$F1768)-AN$7))/365,0))</f>
        <v>0</v>
      </c>
      <c r="AP1768" s="4">
        <f>IF($F1768=0,($D1768-SUM($U1768:AO1768))*$E1768*(IF(AO1768&lt;1,IF(MIN(AP$7,$F1768)&gt;$C1768,MIN(AP$7,$F1768)-$C1768+1,0),MIN(AP$7,$F1768)-AO$7))/365,IF($F1768&gt;AO$7,($D1768-SUM($U1768:AO1768))*$E1768*(IF(AO1768&lt;1,IF(MIN(AP$7,$F1768)&gt;$C1768,MIN(AP$7,$F1768)-$C1768+1,0),MIN(AP$7,$F1768)-AO$7))/365,0))</f>
        <v>0</v>
      </c>
      <c r="AQ1768" s="4">
        <f>IF($F1768=0,($D1768-SUM($U1768:AP1768))*$E1768*(IF(AP1768&lt;1,IF(MIN(AQ$7,$F1768)&gt;$C1768,MIN(AQ$7,$F1768)-$C1768+1,0),MIN(AQ$7,$F1768)-AP$7))/365,IF($F1768&gt;AP$7,($D1768-SUM($U1768:AP1768))*$E1768*(IF(AP1768&lt;1,IF(MIN(AQ$7,$F1768)&gt;$C1768,MIN(AQ$7,$F1768)-$C1768+1,0),MIN(AQ$7,$F1768)-AP$7))/365,0))</f>
        <v>0</v>
      </c>
      <c r="AR1768" s="4">
        <f>IF($F1768=0,($D1768-SUM($U1768:AQ1768))*$E1768*(IF(AQ1768&lt;1,IF(MIN(AR$7,$F1768)&gt;$C1768,MIN(AR$7,$F1768)-$C1768+1,0),MIN(AR$7,$F1768)-AQ$7))/365,IF($F1768&gt;AQ$7,($D1768-SUM($U1768:AQ1768))*$E1768*(IF(AQ1768&lt;1,IF(MIN(AR$7,$F1768)&gt;$C1768,MIN(AR$7,$F1768)-$C1768+1,0),MIN(AR$7,$F1768)-AQ$7))/365,0))</f>
        <v>0</v>
      </c>
      <c r="AS1768" s="4">
        <f>IF($F1768=0,($D1768-SUM($U1768:AR1768))*$E1768*(IF(AR1768&lt;1,IF(MIN(AS$7,$F1768)&gt;$C1768,MIN(AS$7,$F1768)-$C1768+1,0),MIN(AS$7,$F1768)-AR$7))/365,IF($F1768&gt;AR$7,($D1768-SUM($U1768:AR1768))*$E1768*(IF(AR1768&lt;1,IF(MIN(AS$7,$F1768)&gt;$C1768,MIN(AS$7,$F1768)-$C1768+1,0),MIN(AS$7,$F1768)-AR$7))/365,0))</f>
        <v>0</v>
      </c>
    </row>
    <row r="1769" spans="1:45">
      <c r="A1769" s="15"/>
      <c r="B1769" s="17"/>
      <c r="C1769" s="16"/>
      <c r="D1769" s="15"/>
      <c r="E1769" s="11"/>
      <c r="F1769" s="16"/>
      <c r="G1769" s="15"/>
      <c r="H1769" s="14"/>
      <c r="I1769" s="5"/>
      <c r="J1769" s="13">
        <f>SUM(U1769:AS1769)</f>
        <v>0</v>
      </c>
      <c r="K1769" s="13">
        <f>IF(F1769=0,D1769-J1769,IF(F1769&lt;41730,0,D1769-J1769))</f>
        <v>0</v>
      </c>
      <c r="L1769" s="12">
        <f>IF(K1769=0,0,IF(G1769-((L$7-C1769)/365)&lt;0,0,G1769-((L$7-C1769)/365)))</f>
        <v>0</v>
      </c>
      <c r="M1769" s="4">
        <f>IF(K1769=0,0,D1769*H1769)</f>
        <v>0</v>
      </c>
      <c r="N1769" s="11">
        <f>IFERROR((1-(M1769/K1769)^(1/L1769)),0)</f>
        <v>0</v>
      </c>
      <c r="O1769" s="10">
        <f>IF(F1769&gt;41730,IF(F1769&gt;41730,(F1769-41730)/365,IF(K1769=0,0,IF(G1769-((L$7-C1769)/365)&lt;0,0,G1769-((L$7-C1769)/365)))),1)</f>
        <v>1</v>
      </c>
      <c r="P1769" s="9">
        <f>IF(K1769&lt;M1769,0,IF(L1769=0,K1769-M1769,K1769*N1769*O1769))</f>
        <v>0</v>
      </c>
      <c r="Q1769" s="19">
        <f>IF(F1769&gt;41730,D1769,0)</f>
        <v>0</v>
      </c>
      <c r="R1769" s="18">
        <f>IF(F1769&gt;41730,J1769+P1769,0)</f>
        <v>0</v>
      </c>
      <c r="S1769" s="9">
        <f>IF(F1769&gt;0,0,K1769-P1769)</f>
        <v>0</v>
      </c>
      <c r="T1769" s="5"/>
      <c r="U1769" s="4">
        <f>D1769*E1769*(IF(U$7&gt;$C1769,U$7-$C1769+1,0))/365</f>
        <v>0</v>
      </c>
      <c r="V1769" s="4">
        <f>($D1769-U1769)*$E1769*(IF(U1769&lt;1,IF(V$7&gt;$C1769,V$7-$C1769+1,0),V$7-U$7))/365</f>
        <v>0</v>
      </c>
      <c r="W1769" s="4">
        <f>IF($F1769=0,($D1769-SUM($U1769:V1769))*$E1769*(IF(V1769&lt;1,IF(MIN(W$7,$F1769)&gt;$C1769,MIN(W$7,$F1769)-$C1769+1,0),MIN(W$7,$F1769)-V$7))/365,IF($F1769&gt;V$7,($D1769-SUM($U1769:V1769))*$E1769*(IF(V1769&lt;1,IF(MIN(W$7,$F1769)&gt;$C1769,MIN(W$7,$F1769)-$C1769+1,0),MIN(W$7,$F1769)-V$7))/365,0))</f>
        <v>0</v>
      </c>
      <c r="X1769" s="4">
        <f>IF($F1769=0,($D1769-SUM($U1769:W1769))*$E1769*(IF(W1769&lt;1,IF(MIN(X$7,$F1769)&gt;$C1769,MIN(X$7,$F1769)-$C1769+1,0),MIN(X$7,$F1769)-W$7))/365,IF($F1769&gt;W$7,($D1769-SUM($U1769:W1769))*$E1769*(IF(W1769&lt;1,IF(MIN(X$7,$F1769)&gt;$C1769,MIN(X$7,$F1769)-$C1769+1,0),MIN(X$7,$F1769)-W$7))/365,0))</f>
        <v>0</v>
      </c>
      <c r="Y1769" s="4">
        <f>IF($F1769=0,($D1769-SUM($U1769:X1769))*$E1769*(IF(X1769&lt;1,IF(MIN(Y$7,$F1769)&gt;$C1769,MIN(Y$7,$F1769)-$C1769+1,0),MIN(Y$7,$F1769)-X$7))/365,IF($F1769&gt;X$7,($D1769-SUM($U1769:X1769))*$E1769*(IF(X1769&lt;1,IF(MIN(Y$7,$F1769)&gt;$C1769,MIN(Y$7,$F1769)-$C1769+1,0),MIN(Y$7,$F1769)-X$7))/365,0))</f>
        <v>0</v>
      </c>
      <c r="Z1769" s="4">
        <f>IF($F1769=0,($D1769-SUM($U1769:Y1769))*$E1769*(IF(Y1769&lt;1,IF(MIN(Z$7,$F1769)&gt;$C1769,MIN(Z$7,$F1769)-$C1769+1,0),MIN(Z$7,$F1769)-Y$7))/365,IF($F1769&gt;Y$7,($D1769-SUM($U1769:Y1769))*$E1769*(IF(Y1769&lt;1,IF(MIN(Z$7,$F1769)&gt;$C1769,MIN(Z$7,$F1769)-$C1769+1,0),MIN(Z$7,$F1769)-Y$7))/365,0))</f>
        <v>0</v>
      </c>
      <c r="AA1769" s="4">
        <f>IF($F1769=0,($D1769-SUM($U1769:Z1769))*$E1769*(IF(Z1769&lt;1,IF(MIN(AA$7,$F1769)&gt;$C1769,MIN(AA$7,$F1769)-$C1769+1,0),MIN(AA$7,$F1769)-Z$7))/365,IF($F1769&gt;Z$7,($D1769-SUM($U1769:Z1769))*$E1769*(IF(Z1769&lt;1,IF(MIN(AA$7,$F1769)&gt;$C1769,MIN(AA$7,$F1769)-$C1769+1,0),MIN(AA$7,$F1769)-Z$7))/365,0))</f>
        <v>0</v>
      </c>
      <c r="AB1769" s="4">
        <f>IF($F1769=0,($D1769-SUM($U1769:AA1769))*$E1769*(IF(AA1769&lt;1,IF(MIN(AB$7,$F1769)&gt;$C1769,MIN(AB$7,$F1769)-$C1769+1,0),MIN(AB$7,$F1769)-AA$7))/365,IF($F1769&gt;AA$7,($D1769-SUM($U1769:AA1769))*$E1769*(IF(AA1769&lt;1,IF(MIN(AB$7,$F1769)&gt;$C1769,MIN(AB$7,$F1769)-$C1769+1,0),MIN(AB$7,$F1769)-AA$7))/365,0))</f>
        <v>0</v>
      </c>
      <c r="AC1769" s="4">
        <f>IF($F1769=0,($D1769-SUM($U1769:AB1769))*$E1769*(IF(AB1769&lt;1,IF(MIN(AC$7,$F1769)&gt;$C1769,MIN(AC$7,$F1769)-$C1769+1,0),MIN(AC$7,$F1769)-AB$7))/365,IF($F1769&gt;AB$7,($D1769-SUM($U1769:AB1769))*$E1769*(IF(AB1769&lt;1,IF(MIN(AC$7,$F1769)&gt;$C1769,MIN(AC$7,$F1769)-$C1769+1,0),MIN(AC$7,$F1769)-AB$7))/365,0))</f>
        <v>0</v>
      </c>
      <c r="AD1769" s="4">
        <f>IF($F1769=0,($D1769-SUM($U1769:AC1769))*$E1769*(IF(AC1769&lt;1,IF(MIN(AD$7,$F1769)&gt;$C1769,MIN(AD$7,$F1769)-$C1769+1,0),MIN(AD$7,$F1769)-AC$7))/365,IF($F1769&gt;AC$7,($D1769-SUM($U1769:AC1769))*$E1769*(IF(AC1769&lt;1,IF(MIN(AD$7,$F1769)&gt;$C1769,MIN(AD$7,$F1769)-$C1769+1,0),MIN(AD$7,$F1769)-AC$7))/365,0))</f>
        <v>0</v>
      </c>
      <c r="AE1769" s="4">
        <f>IF($F1769=0,($D1769-SUM($U1769:AD1769))*$E1769*(IF(AD1769&lt;1,IF(MIN(AE$7,$F1769)&gt;$C1769,MIN(AE$7,$F1769)-$C1769+1,0),MIN(AE$7,$F1769)-AD$7))/365,IF($F1769&gt;AD$7,($D1769-SUM($U1769:AD1769))*$E1769*(IF(AD1769&lt;1,IF(MIN(AE$7,$F1769)&gt;$C1769,MIN(AE$7,$F1769)-$C1769+1,0),MIN(AE$7,$F1769)-AD$7))/365,0))</f>
        <v>0</v>
      </c>
      <c r="AF1769" s="4">
        <f>IF($F1769=0,($D1769-SUM($U1769:AE1769))*$E1769*(IF(AE1769&lt;1,IF(MIN(AF$7,$F1769)&gt;$C1769,MIN(AF$7,$F1769)-$C1769+1,0),MIN(AF$7,$F1769)-AE$7))/365,IF($F1769&gt;AE$7,($D1769-SUM($U1769:AE1769))*$E1769*(IF(AE1769&lt;1,IF(MIN(AF$7,$F1769)&gt;$C1769,MIN(AF$7,$F1769)-$C1769+1,0),MIN(AF$7,$F1769)-AE$7))/365,0))</f>
        <v>0</v>
      </c>
      <c r="AG1769" s="4">
        <f>IF($F1769=0,($D1769-SUM($U1769:AF1769))*$E1769*(IF(AF1769&lt;1,IF(MIN(AG$7,$F1769)&gt;$C1769,MIN(AG$7,$F1769)-$C1769+1,0),MIN(AG$7,$F1769)-AF$7))/365,IF($F1769&gt;AF$7,($D1769-SUM($U1769:AF1769))*$E1769*(IF(AF1769&lt;1,IF(MIN(AG$7,$F1769)&gt;$C1769,MIN(AG$7,$F1769)-$C1769+1,0),MIN(AG$7,$F1769)-AF$7))/365,0))</f>
        <v>0</v>
      </c>
      <c r="AH1769" s="4">
        <f>IF($F1769=0,($D1769-SUM($U1769:AG1769))*$E1769*(IF(AG1769&lt;1,IF(MIN(AH$7,$F1769)&gt;$C1769,MIN(AH$7,$F1769)-$C1769+1,0),MIN(AH$7,$F1769)-AG$7))/365,IF($F1769&gt;AG$7,($D1769-SUM($U1769:AG1769))*$E1769*(IF(AG1769&lt;1,IF(MIN(AH$7,$F1769)&gt;$C1769,MIN(AH$7,$F1769)-$C1769+1,0),MIN(AH$7,$F1769)-AG$7))/365,0))</f>
        <v>0</v>
      </c>
      <c r="AI1769" s="4">
        <f>IF($F1769=0,($D1769-SUM($U1769:AH1769))*$E1769*(IF(AH1769&lt;1,IF(MIN(AI$7,$F1769)&gt;$C1769,MIN(AI$7,$F1769)-$C1769+1,0),MIN(AI$7,$F1769)-AH$7))/365,IF($F1769&gt;AH$7,($D1769-SUM($U1769:AH1769))*$E1769*(IF(AH1769&lt;1,IF(MIN(AI$7,$F1769)&gt;$C1769,MIN(AI$7,$F1769)-$C1769+1,0),MIN(AI$7,$F1769)-AH$7))/365,0))</f>
        <v>0</v>
      </c>
      <c r="AJ1769" s="4">
        <f>IF($F1769=0,($D1769-SUM($U1769:AI1769))*$E1769*(IF(AI1769&lt;1,IF(MIN(AJ$7,$F1769)&gt;$C1769,MIN(AJ$7,$F1769)-$C1769+1,0),MIN(AJ$7,$F1769)-AI$7))/365,IF($F1769&gt;AI$7,($D1769-SUM($U1769:AI1769))*$E1769*(IF(AI1769&lt;1,IF(MIN(AJ$7,$F1769)&gt;$C1769,MIN(AJ$7,$F1769)-$C1769+1,0),MIN(AJ$7,$F1769)-AI$7))/365,0))</f>
        <v>0</v>
      </c>
      <c r="AK1769" s="4">
        <f>IF($F1769=0,($D1769-SUM($U1769:AJ1769))*$E1769*(IF(AJ1769&lt;1,IF(MIN(AK$7,$F1769)&gt;$C1769,MIN(AK$7,$F1769)-$C1769+1,0),MIN(AK$7,$F1769)-AJ$7))/365,IF($F1769&gt;AJ$7,($D1769-SUM($U1769:AJ1769))*$E1769*(IF(AJ1769&lt;1,IF(MIN(AK$7,$F1769)&gt;$C1769,MIN(AK$7,$F1769)-$C1769+1,0),MIN(AK$7,$F1769)-AJ$7))/365,0))</f>
        <v>0</v>
      </c>
      <c r="AL1769" s="4">
        <f>IF($F1769=0,($D1769-SUM($U1769:AK1769))*$E1769*(IF(AK1769&lt;1,IF(MIN(AL$7,$F1769)&gt;$C1769,MIN(AL$7,$F1769)-$C1769+1,0),MIN(AL$7,$F1769)-AK$7))/365,IF($F1769&gt;AK$7,($D1769-SUM($U1769:AK1769))*$E1769*(IF(AK1769&lt;1,IF(MIN(AL$7,$F1769)&gt;$C1769,MIN(AL$7,$F1769)-$C1769+1,0),MIN(AL$7,$F1769)-AK$7))/365,0))</f>
        <v>0</v>
      </c>
      <c r="AM1769" s="4">
        <f>IF($F1769=0,($D1769-SUM($U1769:AL1769))*$E1769*(IF(AL1769&lt;1,IF(MIN(AM$7,$F1769)&gt;$C1769,MIN(AM$7,$F1769)-$C1769+1,0),MIN(AM$7,$F1769)-AL$7))/365,IF($F1769&gt;AL$7,($D1769-SUM($U1769:AL1769))*$E1769*(IF(AL1769&lt;1,IF(MIN(AM$7,$F1769)&gt;$C1769,MIN(AM$7,$F1769)-$C1769+1,0),MIN(AM$7,$F1769)-AL$7))/365,0))</f>
        <v>0</v>
      </c>
      <c r="AN1769" s="4">
        <f>IF($F1769=0,($D1769-SUM($U1769:AM1769))*$E1769*(IF(AM1769&lt;1,IF(MIN(AN$7,$F1769)&gt;$C1769,MIN(AN$7,$F1769)-$C1769+1,0),MIN(AN$7,$F1769)-AM$7))/365,IF($F1769&gt;AM$7,($D1769-SUM($U1769:AM1769))*$E1769*(IF(AM1769&lt;1,IF(MIN(AN$7,$F1769)&gt;$C1769,MIN(AN$7,$F1769)-$C1769+1,0),MIN(AN$7,$F1769)-AM$7))/365,0))</f>
        <v>0</v>
      </c>
      <c r="AO1769" s="4">
        <f>IF($F1769=0,($D1769-SUM($U1769:AN1769))*$E1769*(IF(AN1769&lt;1,IF(MIN(AO$7,$F1769)&gt;$C1769,MIN(AO$7,$F1769)-$C1769+1,0),MIN(AO$7,$F1769)-AN$7))/365,IF($F1769&gt;AN$7,($D1769-SUM($U1769:AN1769))*$E1769*(IF(AN1769&lt;1,IF(MIN(AO$7,$F1769)&gt;$C1769,MIN(AO$7,$F1769)-$C1769+1,0),MIN(AO$7,$F1769)-AN$7))/365,0))</f>
        <v>0</v>
      </c>
      <c r="AP1769" s="4">
        <f>IF($F1769=0,($D1769-SUM($U1769:AO1769))*$E1769*(IF(AO1769&lt;1,IF(MIN(AP$7,$F1769)&gt;$C1769,MIN(AP$7,$F1769)-$C1769+1,0),MIN(AP$7,$F1769)-AO$7))/365,IF($F1769&gt;AO$7,($D1769-SUM($U1769:AO1769))*$E1769*(IF(AO1769&lt;1,IF(MIN(AP$7,$F1769)&gt;$C1769,MIN(AP$7,$F1769)-$C1769+1,0),MIN(AP$7,$F1769)-AO$7))/365,0))</f>
        <v>0</v>
      </c>
      <c r="AQ1769" s="4">
        <f>IF($F1769=0,($D1769-SUM($U1769:AP1769))*$E1769*(IF(AP1769&lt;1,IF(MIN(AQ$7,$F1769)&gt;$C1769,MIN(AQ$7,$F1769)-$C1769+1,0),MIN(AQ$7,$F1769)-AP$7))/365,IF($F1769&gt;AP$7,($D1769-SUM($U1769:AP1769))*$E1769*(IF(AP1769&lt;1,IF(MIN(AQ$7,$F1769)&gt;$C1769,MIN(AQ$7,$F1769)-$C1769+1,0),MIN(AQ$7,$F1769)-AP$7))/365,0))</f>
        <v>0</v>
      </c>
      <c r="AR1769" s="4">
        <f>IF($F1769=0,($D1769-SUM($U1769:AQ1769))*$E1769*(IF(AQ1769&lt;1,IF(MIN(AR$7,$F1769)&gt;$C1769,MIN(AR$7,$F1769)-$C1769+1,0),MIN(AR$7,$F1769)-AQ$7))/365,IF($F1769&gt;AQ$7,($D1769-SUM($U1769:AQ1769))*$E1769*(IF(AQ1769&lt;1,IF(MIN(AR$7,$F1769)&gt;$C1769,MIN(AR$7,$F1769)-$C1769+1,0),MIN(AR$7,$F1769)-AQ$7))/365,0))</f>
        <v>0</v>
      </c>
      <c r="AS1769" s="4">
        <f>IF($F1769=0,($D1769-SUM($U1769:AR1769))*$E1769*(IF(AR1769&lt;1,IF(MIN(AS$7,$F1769)&gt;$C1769,MIN(AS$7,$F1769)-$C1769+1,0),MIN(AS$7,$F1769)-AR$7))/365,IF($F1769&gt;AR$7,($D1769-SUM($U1769:AR1769))*$E1769*(IF(AR1769&lt;1,IF(MIN(AS$7,$F1769)&gt;$C1769,MIN(AS$7,$F1769)-$C1769+1,0),MIN(AS$7,$F1769)-AR$7))/365,0))</f>
        <v>0</v>
      </c>
    </row>
    <row r="1770" spans="1:45">
      <c r="A1770" s="15"/>
      <c r="B1770" s="17"/>
      <c r="C1770" s="16"/>
      <c r="D1770" s="15"/>
      <c r="E1770" s="11"/>
      <c r="F1770" s="16"/>
      <c r="G1770" s="15"/>
      <c r="H1770" s="14"/>
      <c r="I1770" s="5"/>
      <c r="J1770" s="13">
        <f>SUM(U1770:AS1770)</f>
        <v>0</v>
      </c>
      <c r="K1770" s="13">
        <f>IF(F1770=0,D1770-J1770,IF(F1770&lt;41730,0,D1770-J1770))</f>
        <v>0</v>
      </c>
      <c r="L1770" s="12">
        <f>IF(K1770=0,0,IF(G1770-((L$7-C1770)/365)&lt;0,0,G1770-((L$7-C1770)/365)))</f>
        <v>0</v>
      </c>
      <c r="M1770" s="4">
        <f>IF(K1770=0,0,D1770*H1770)</f>
        <v>0</v>
      </c>
      <c r="N1770" s="11">
        <f>IFERROR((1-(M1770/K1770)^(1/L1770)),0)</f>
        <v>0</v>
      </c>
      <c r="O1770" s="10">
        <f>IF(F1770&gt;41730,IF(F1770&gt;41730,(F1770-41730)/365,IF(K1770=0,0,IF(G1770-((L$7-C1770)/365)&lt;0,0,G1770-((L$7-C1770)/365)))),1)</f>
        <v>1</v>
      </c>
      <c r="P1770" s="9">
        <f>IF(K1770&lt;M1770,0,IF(L1770=0,K1770-M1770,K1770*N1770*O1770))</f>
        <v>0</v>
      </c>
      <c r="Q1770" s="19">
        <f>IF(F1770&gt;41730,D1770,0)</f>
        <v>0</v>
      </c>
      <c r="R1770" s="18">
        <f>IF(F1770&gt;41730,J1770+P1770,0)</f>
        <v>0</v>
      </c>
      <c r="S1770" s="9">
        <f>IF(F1770&gt;0,0,K1770-P1770)</f>
        <v>0</v>
      </c>
      <c r="T1770" s="5"/>
      <c r="U1770" s="4">
        <f>D1770*E1770*(IF(U$7&gt;$C1770,U$7-$C1770+1,0))/365</f>
        <v>0</v>
      </c>
      <c r="V1770" s="4">
        <f>($D1770-U1770)*$E1770*(IF(U1770&lt;1,IF(V$7&gt;$C1770,V$7-$C1770+1,0),V$7-U$7))/365</f>
        <v>0</v>
      </c>
      <c r="W1770" s="4">
        <f>IF($F1770=0,($D1770-SUM($U1770:V1770))*$E1770*(IF(V1770&lt;1,IF(MIN(W$7,$F1770)&gt;$C1770,MIN(W$7,$F1770)-$C1770+1,0),MIN(W$7,$F1770)-V$7))/365,IF($F1770&gt;V$7,($D1770-SUM($U1770:V1770))*$E1770*(IF(V1770&lt;1,IF(MIN(W$7,$F1770)&gt;$C1770,MIN(W$7,$F1770)-$C1770+1,0),MIN(W$7,$F1770)-V$7))/365,0))</f>
        <v>0</v>
      </c>
      <c r="X1770" s="4">
        <f>IF($F1770=0,($D1770-SUM($U1770:W1770))*$E1770*(IF(W1770&lt;1,IF(MIN(X$7,$F1770)&gt;$C1770,MIN(X$7,$F1770)-$C1770+1,0),MIN(X$7,$F1770)-W$7))/365,IF($F1770&gt;W$7,($D1770-SUM($U1770:W1770))*$E1770*(IF(W1770&lt;1,IF(MIN(X$7,$F1770)&gt;$C1770,MIN(X$7,$F1770)-$C1770+1,0),MIN(X$7,$F1770)-W$7))/365,0))</f>
        <v>0</v>
      </c>
      <c r="Y1770" s="4">
        <f>IF($F1770=0,($D1770-SUM($U1770:X1770))*$E1770*(IF(X1770&lt;1,IF(MIN(Y$7,$F1770)&gt;$C1770,MIN(Y$7,$F1770)-$C1770+1,0),MIN(Y$7,$F1770)-X$7))/365,IF($F1770&gt;X$7,($D1770-SUM($U1770:X1770))*$E1770*(IF(X1770&lt;1,IF(MIN(Y$7,$F1770)&gt;$C1770,MIN(Y$7,$F1770)-$C1770+1,0),MIN(Y$7,$F1770)-X$7))/365,0))</f>
        <v>0</v>
      </c>
      <c r="Z1770" s="4">
        <f>IF($F1770=0,($D1770-SUM($U1770:Y1770))*$E1770*(IF(Y1770&lt;1,IF(MIN(Z$7,$F1770)&gt;$C1770,MIN(Z$7,$F1770)-$C1770+1,0),MIN(Z$7,$F1770)-Y$7))/365,IF($F1770&gt;Y$7,($D1770-SUM($U1770:Y1770))*$E1770*(IF(Y1770&lt;1,IF(MIN(Z$7,$F1770)&gt;$C1770,MIN(Z$7,$F1770)-$C1770+1,0),MIN(Z$7,$F1770)-Y$7))/365,0))</f>
        <v>0</v>
      </c>
      <c r="AA1770" s="4">
        <f>IF($F1770=0,($D1770-SUM($U1770:Z1770))*$E1770*(IF(Z1770&lt;1,IF(MIN(AA$7,$F1770)&gt;$C1770,MIN(AA$7,$F1770)-$C1770+1,0),MIN(AA$7,$F1770)-Z$7))/365,IF($F1770&gt;Z$7,($D1770-SUM($U1770:Z1770))*$E1770*(IF(Z1770&lt;1,IF(MIN(AA$7,$F1770)&gt;$C1770,MIN(AA$7,$F1770)-$C1770+1,0),MIN(AA$7,$F1770)-Z$7))/365,0))</f>
        <v>0</v>
      </c>
      <c r="AB1770" s="4">
        <f>IF($F1770=0,($D1770-SUM($U1770:AA1770))*$E1770*(IF(AA1770&lt;1,IF(MIN(AB$7,$F1770)&gt;$C1770,MIN(AB$7,$F1770)-$C1770+1,0),MIN(AB$7,$F1770)-AA$7))/365,IF($F1770&gt;AA$7,($D1770-SUM($U1770:AA1770))*$E1770*(IF(AA1770&lt;1,IF(MIN(AB$7,$F1770)&gt;$C1770,MIN(AB$7,$F1770)-$C1770+1,0),MIN(AB$7,$F1770)-AA$7))/365,0))</f>
        <v>0</v>
      </c>
      <c r="AC1770" s="4">
        <f>IF($F1770=0,($D1770-SUM($U1770:AB1770))*$E1770*(IF(AB1770&lt;1,IF(MIN(AC$7,$F1770)&gt;$C1770,MIN(AC$7,$F1770)-$C1770+1,0),MIN(AC$7,$F1770)-AB$7))/365,IF($F1770&gt;AB$7,($D1770-SUM($U1770:AB1770))*$E1770*(IF(AB1770&lt;1,IF(MIN(AC$7,$F1770)&gt;$C1770,MIN(AC$7,$F1770)-$C1770+1,0),MIN(AC$7,$F1770)-AB$7))/365,0))</f>
        <v>0</v>
      </c>
      <c r="AD1770" s="4">
        <f>IF($F1770=0,($D1770-SUM($U1770:AC1770))*$E1770*(IF(AC1770&lt;1,IF(MIN(AD$7,$F1770)&gt;$C1770,MIN(AD$7,$F1770)-$C1770+1,0),MIN(AD$7,$F1770)-AC$7))/365,IF($F1770&gt;AC$7,($D1770-SUM($U1770:AC1770))*$E1770*(IF(AC1770&lt;1,IF(MIN(AD$7,$F1770)&gt;$C1770,MIN(AD$7,$F1770)-$C1770+1,0),MIN(AD$7,$F1770)-AC$7))/365,0))</f>
        <v>0</v>
      </c>
      <c r="AE1770" s="4">
        <f>IF($F1770=0,($D1770-SUM($U1770:AD1770))*$E1770*(IF(AD1770&lt;1,IF(MIN(AE$7,$F1770)&gt;$C1770,MIN(AE$7,$F1770)-$C1770+1,0),MIN(AE$7,$F1770)-AD$7))/365,IF($F1770&gt;AD$7,($D1770-SUM($U1770:AD1770))*$E1770*(IF(AD1770&lt;1,IF(MIN(AE$7,$F1770)&gt;$C1770,MIN(AE$7,$F1770)-$C1770+1,0),MIN(AE$7,$F1770)-AD$7))/365,0))</f>
        <v>0</v>
      </c>
      <c r="AF1770" s="4">
        <f>IF($F1770=0,($D1770-SUM($U1770:AE1770))*$E1770*(IF(AE1770&lt;1,IF(MIN(AF$7,$F1770)&gt;$C1770,MIN(AF$7,$F1770)-$C1770+1,0),MIN(AF$7,$F1770)-AE$7))/365,IF($F1770&gt;AE$7,($D1770-SUM($U1770:AE1770))*$E1770*(IF(AE1770&lt;1,IF(MIN(AF$7,$F1770)&gt;$C1770,MIN(AF$7,$F1770)-$C1770+1,0),MIN(AF$7,$F1770)-AE$7))/365,0))</f>
        <v>0</v>
      </c>
      <c r="AG1770" s="4">
        <f>IF($F1770=0,($D1770-SUM($U1770:AF1770))*$E1770*(IF(AF1770&lt;1,IF(MIN(AG$7,$F1770)&gt;$C1770,MIN(AG$7,$F1770)-$C1770+1,0),MIN(AG$7,$F1770)-AF$7))/365,IF($F1770&gt;AF$7,($D1770-SUM($U1770:AF1770))*$E1770*(IF(AF1770&lt;1,IF(MIN(AG$7,$F1770)&gt;$C1770,MIN(AG$7,$F1770)-$C1770+1,0),MIN(AG$7,$F1770)-AF$7))/365,0))</f>
        <v>0</v>
      </c>
      <c r="AH1770" s="4">
        <f>IF($F1770=0,($D1770-SUM($U1770:AG1770))*$E1770*(IF(AG1770&lt;1,IF(MIN(AH$7,$F1770)&gt;$C1770,MIN(AH$7,$F1770)-$C1770+1,0),MIN(AH$7,$F1770)-AG$7))/365,IF($F1770&gt;AG$7,($D1770-SUM($U1770:AG1770))*$E1770*(IF(AG1770&lt;1,IF(MIN(AH$7,$F1770)&gt;$C1770,MIN(AH$7,$F1770)-$C1770+1,0),MIN(AH$7,$F1770)-AG$7))/365,0))</f>
        <v>0</v>
      </c>
      <c r="AI1770" s="4">
        <f>IF($F1770=0,($D1770-SUM($U1770:AH1770))*$E1770*(IF(AH1770&lt;1,IF(MIN(AI$7,$F1770)&gt;$C1770,MIN(AI$7,$F1770)-$C1770+1,0),MIN(AI$7,$F1770)-AH$7))/365,IF($F1770&gt;AH$7,($D1770-SUM($U1770:AH1770))*$E1770*(IF(AH1770&lt;1,IF(MIN(AI$7,$F1770)&gt;$C1770,MIN(AI$7,$F1770)-$C1770+1,0),MIN(AI$7,$F1770)-AH$7))/365,0))</f>
        <v>0</v>
      </c>
      <c r="AJ1770" s="4">
        <f>IF($F1770=0,($D1770-SUM($U1770:AI1770))*$E1770*(IF(AI1770&lt;1,IF(MIN(AJ$7,$F1770)&gt;$C1770,MIN(AJ$7,$F1770)-$C1770+1,0),MIN(AJ$7,$F1770)-AI$7))/365,IF($F1770&gt;AI$7,($D1770-SUM($U1770:AI1770))*$E1770*(IF(AI1770&lt;1,IF(MIN(AJ$7,$F1770)&gt;$C1770,MIN(AJ$7,$F1770)-$C1770+1,0),MIN(AJ$7,$F1770)-AI$7))/365,0))</f>
        <v>0</v>
      </c>
      <c r="AK1770" s="4">
        <f>IF($F1770=0,($D1770-SUM($U1770:AJ1770))*$E1770*(IF(AJ1770&lt;1,IF(MIN(AK$7,$F1770)&gt;$C1770,MIN(AK$7,$F1770)-$C1770+1,0),MIN(AK$7,$F1770)-AJ$7))/365,IF($F1770&gt;AJ$7,($D1770-SUM($U1770:AJ1770))*$E1770*(IF(AJ1770&lt;1,IF(MIN(AK$7,$F1770)&gt;$C1770,MIN(AK$7,$F1770)-$C1770+1,0),MIN(AK$7,$F1770)-AJ$7))/365,0))</f>
        <v>0</v>
      </c>
      <c r="AL1770" s="4">
        <f>IF($F1770=0,($D1770-SUM($U1770:AK1770))*$E1770*(IF(AK1770&lt;1,IF(MIN(AL$7,$F1770)&gt;$C1770,MIN(AL$7,$F1770)-$C1770+1,0),MIN(AL$7,$F1770)-AK$7))/365,IF($F1770&gt;AK$7,($D1770-SUM($U1770:AK1770))*$E1770*(IF(AK1770&lt;1,IF(MIN(AL$7,$F1770)&gt;$C1770,MIN(AL$7,$F1770)-$C1770+1,0),MIN(AL$7,$F1770)-AK$7))/365,0))</f>
        <v>0</v>
      </c>
      <c r="AM1770" s="4">
        <f>IF($F1770=0,($D1770-SUM($U1770:AL1770))*$E1770*(IF(AL1770&lt;1,IF(MIN(AM$7,$F1770)&gt;$C1770,MIN(AM$7,$F1770)-$C1770+1,0),MIN(AM$7,$F1770)-AL$7))/365,IF($F1770&gt;AL$7,($D1770-SUM($U1770:AL1770))*$E1770*(IF(AL1770&lt;1,IF(MIN(AM$7,$F1770)&gt;$C1770,MIN(AM$7,$F1770)-$C1770+1,0),MIN(AM$7,$F1770)-AL$7))/365,0))</f>
        <v>0</v>
      </c>
      <c r="AN1770" s="4">
        <f>IF($F1770=0,($D1770-SUM($U1770:AM1770))*$E1770*(IF(AM1770&lt;1,IF(MIN(AN$7,$F1770)&gt;$C1770,MIN(AN$7,$F1770)-$C1770+1,0),MIN(AN$7,$F1770)-AM$7))/365,IF($F1770&gt;AM$7,($D1770-SUM($U1770:AM1770))*$E1770*(IF(AM1770&lt;1,IF(MIN(AN$7,$F1770)&gt;$C1770,MIN(AN$7,$F1770)-$C1770+1,0),MIN(AN$7,$F1770)-AM$7))/365,0))</f>
        <v>0</v>
      </c>
      <c r="AO1770" s="4">
        <f>IF($F1770=0,($D1770-SUM($U1770:AN1770))*$E1770*(IF(AN1770&lt;1,IF(MIN(AO$7,$F1770)&gt;$C1770,MIN(AO$7,$F1770)-$C1770+1,0),MIN(AO$7,$F1770)-AN$7))/365,IF($F1770&gt;AN$7,($D1770-SUM($U1770:AN1770))*$E1770*(IF(AN1770&lt;1,IF(MIN(AO$7,$F1770)&gt;$C1770,MIN(AO$7,$F1770)-$C1770+1,0),MIN(AO$7,$F1770)-AN$7))/365,0))</f>
        <v>0</v>
      </c>
      <c r="AP1770" s="4">
        <f>IF($F1770=0,($D1770-SUM($U1770:AO1770))*$E1770*(IF(AO1770&lt;1,IF(MIN(AP$7,$F1770)&gt;$C1770,MIN(AP$7,$F1770)-$C1770+1,0),MIN(AP$7,$F1770)-AO$7))/365,IF($F1770&gt;AO$7,($D1770-SUM($U1770:AO1770))*$E1770*(IF(AO1770&lt;1,IF(MIN(AP$7,$F1770)&gt;$C1770,MIN(AP$7,$F1770)-$C1770+1,0),MIN(AP$7,$F1770)-AO$7))/365,0))</f>
        <v>0</v>
      </c>
      <c r="AQ1770" s="4">
        <f>IF($F1770=0,($D1770-SUM($U1770:AP1770))*$E1770*(IF(AP1770&lt;1,IF(MIN(AQ$7,$F1770)&gt;$C1770,MIN(AQ$7,$F1770)-$C1770+1,0),MIN(AQ$7,$F1770)-AP$7))/365,IF($F1770&gt;AP$7,($D1770-SUM($U1770:AP1770))*$E1770*(IF(AP1770&lt;1,IF(MIN(AQ$7,$F1770)&gt;$C1770,MIN(AQ$7,$F1770)-$C1770+1,0),MIN(AQ$7,$F1770)-AP$7))/365,0))</f>
        <v>0</v>
      </c>
      <c r="AR1770" s="4">
        <f>IF($F1770=0,($D1770-SUM($U1770:AQ1770))*$E1770*(IF(AQ1770&lt;1,IF(MIN(AR$7,$F1770)&gt;$C1770,MIN(AR$7,$F1770)-$C1770+1,0),MIN(AR$7,$F1770)-AQ$7))/365,IF($F1770&gt;AQ$7,($D1770-SUM($U1770:AQ1770))*$E1770*(IF(AQ1770&lt;1,IF(MIN(AR$7,$F1770)&gt;$C1770,MIN(AR$7,$F1770)-$C1770+1,0),MIN(AR$7,$F1770)-AQ$7))/365,0))</f>
        <v>0</v>
      </c>
      <c r="AS1770" s="4">
        <f>IF($F1770=0,($D1770-SUM($U1770:AR1770))*$E1770*(IF(AR1770&lt;1,IF(MIN(AS$7,$F1770)&gt;$C1770,MIN(AS$7,$F1770)-$C1770+1,0),MIN(AS$7,$F1770)-AR$7))/365,IF($F1770&gt;AR$7,($D1770-SUM($U1770:AR1770))*$E1770*(IF(AR1770&lt;1,IF(MIN(AS$7,$F1770)&gt;$C1770,MIN(AS$7,$F1770)-$C1770+1,0),MIN(AS$7,$F1770)-AR$7))/365,0))</f>
        <v>0</v>
      </c>
    </row>
    <row r="1771" spans="1:45">
      <c r="A1771" s="15"/>
      <c r="B1771" s="17"/>
      <c r="C1771" s="16"/>
      <c r="D1771" s="15"/>
      <c r="E1771" s="11"/>
      <c r="F1771" s="16"/>
      <c r="G1771" s="15"/>
      <c r="H1771" s="14"/>
      <c r="I1771" s="5"/>
      <c r="J1771" s="13">
        <f>SUM(U1771:AS1771)</f>
        <v>0</v>
      </c>
      <c r="K1771" s="13">
        <f>IF(F1771=0,D1771-J1771,IF(F1771&lt;41730,0,D1771-J1771))</f>
        <v>0</v>
      </c>
      <c r="L1771" s="12">
        <f>IF(K1771=0,0,IF(G1771-((L$7-C1771)/365)&lt;0,0,G1771-((L$7-C1771)/365)))</f>
        <v>0</v>
      </c>
      <c r="M1771" s="4">
        <f>IF(K1771=0,0,D1771*H1771)</f>
        <v>0</v>
      </c>
      <c r="N1771" s="11">
        <f>IFERROR((1-(M1771/K1771)^(1/L1771)),0)</f>
        <v>0</v>
      </c>
      <c r="O1771" s="10">
        <f>IF(F1771&gt;41730,IF(F1771&gt;41730,(F1771-41730)/365,IF(K1771=0,0,IF(G1771-((L$7-C1771)/365)&lt;0,0,G1771-((L$7-C1771)/365)))),1)</f>
        <v>1</v>
      </c>
      <c r="P1771" s="9">
        <f>IF(K1771&lt;M1771,0,IF(L1771=0,K1771-M1771,K1771*N1771*O1771))</f>
        <v>0</v>
      </c>
      <c r="Q1771" s="19">
        <f>IF(F1771&gt;41730,D1771,0)</f>
        <v>0</v>
      </c>
      <c r="R1771" s="18">
        <f>IF(F1771&gt;41730,J1771+P1771,0)</f>
        <v>0</v>
      </c>
      <c r="S1771" s="9">
        <f>IF(F1771&gt;0,0,K1771-P1771)</f>
        <v>0</v>
      </c>
      <c r="T1771" s="5"/>
      <c r="U1771" s="4">
        <f>D1771*E1771*(IF(U$7&gt;$C1771,U$7-$C1771+1,0))/365</f>
        <v>0</v>
      </c>
      <c r="V1771" s="4">
        <f>($D1771-U1771)*$E1771*(IF(U1771&lt;1,IF(V$7&gt;$C1771,V$7-$C1771+1,0),V$7-U$7))/365</f>
        <v>0</v>
      </c>
      <c r="W1771" s="4">
        <f>IF($F1771=0,($D1771-SUM($U1771:V1771))*$E1771*(IF(V1771&lt;1,IF(MIN(W$7,$F1771)&gt;$C1771,MIN(W$7,$F1771)-$C1771+1,0),MIN(W$7,$F1771)-V$7))/365,IF($F1771&gt;V$7,($D1771-SUM($U1771:V1771))*$E1771*(IF(V1771&lt;1,IF(MIN(W$7,$F1771)&gt;$C1771,MIN(W$7,$F1771)-$C1771+1,0),MIN(W$7,$F1771)-V$7))/365,0))</f>
        <v>0</v>
      </c>
      <c r="X1771" s="4">
        <f>IF($F1771=0,($D1771-SUM($U1771:W1771))*$E1771*(IF(W1771&lt;1,IF(MIN(X$7,$F1771)&gt;$C1771,MIN(X$7,$F1771)-$C1771+1,0),MIN(X$7,$F1771)-W$7))/365,IF($F1771&gt;W$7,($D1771-SUM($U1771:W1771))*$E1771*(IF(W1771&lt;1,IF(MIN(X$7,$F1771)&gt;$C1771,MIN(X$7,$F1771)-$C1771+1,0),MIN(X$7,$F1771)-W$7))/365,0))</f>
        <v>0</v>
      </c>
      <c r="Y1771" s="4">
        <f>IF($F1771=0,($D1771-SUM($U1771:X1771))*$E1771*(IF(X1771&lt;1,IF(MIN(Y$7,$F1771)&gt;$C1771,MIN(Y$7,$F1771)-$C1771+1,0),MIN(Y$7,$F1771)-X$7))/365,IF($F1771&gt;X$7,($D1771-SUM($U1771:X1771))*$E1771*(IF(X1771&lt;1,IF(MIN(Y$7,$F1771)&gt;$C1771,MIN(Y$7,$F1771)-$C1771+1,0),MIN(Y$7,$F1771)-X$7))/365,0))</f>
        <v>0</v>
      </c>
      <c r="Z1771" s="4">
        <f>IF($F1771=0,($D1771-SUM($U1771:Y1771))*$E1771*(IF(Y1771&lt;1,IF(MIN(Z$7,$F1771)&gt;$C1771,MIN(Z$7,$F1771)-$C1771+1,0),MIN(Z$7,$F1771)-Y$7))/365,IF($F1771&gt;Y$7,($D1771-SUM($U1771:Y1771))*$E1771*(IF(Y1771&lt;1,IF(MIN(Z$7,$F1771)&gt;$C1771,MIN(Z$7,$F1771)-$C1771+1,0),MIN(Z$7,$F1771)-Y$7))/365,0))</f>
        <v>0</v>
      </c>
      <c r="AA1771" s="4">
        <f>IF($F1771=0,($D1771-SUM($U1771:Z1771))*$E1771*(IF(Z1771&lt;1,IF(MIN(AA$7,$F1771)&gt;$C1771,MIN(AA$7,$F1771)-$C1771+1,0),MIN(AA$7,$F1771)-Z$7))/365,IF($F1771&gt;Z$7,($D1771-SUM($U1771:Z1771))*$E1771*(IF(Z1771&lt;1,IF(MIN(AA$7,$F1771)&gt;$C1771,MIN(AA$7,$F1771)-$C1771+1,0),MIN(AA$7,$F1771)-Z$7))/365,0))</f>
        <v>0</v>
      </c>
      <c r="AB1771" s="4">
        <f>IF($F1771=0,($D1771-SUM($U1771:AA1771))*$E1771*(IF(AA1771&lt;1,IF(MIN(AB$7,$F1771)&gt;$C1771,MIN(AB$7,$F1771)-$C1771+1,0),MIN(AB$7,$F1771)-AA$7))/365,IF($F1771&gt;AA$7,($D1771-SUM($U1771:AA1771))*$E1771*(IF(AA1771&lt;1,IF(MIN(AB$7,$F1771)&gt;$C1771,MIN(AB$7,$F1771)-$C1771+1,0),MIN(AB$7,$F1771)-AA$7))/365,0))</f>
        <v>0</v>
      </c>
      <c r="AC1771" s="4">
        <f>IF($F1771=0,($D1771-SUM($U1771:AB1771))*$E1771*(IF(AB1771&lt;1,IF(MIN(AC$7,$F1771)&gt;$C1771,MIN(AC$7,$F1771)-$C1771+1,0),MIN(AC$7,$F1771)-AB$7))/365,IF($F1771&gt;AB$7,($D1771-SUM($U1771:AB1771))*$E1771*(IF(AB1771&lt;1,IF(MIN(AC$7,$F1771)&gt;$C1771,MIN(AC$7,$F1771)-$C1771+1,0),MIN(AC$7,$F1771)-AB$7))/365,0))</f>
        <v>0</v>
      </c>
      <c r="AD1771" s="4">
        <f>IF($F1771=0,($D1771-SUM($U1771:AC1771))*$E1771*(IF(AC1771&lt;1,IF(MIN(AD$7,$F1771)&gt;$C1771,MIN(AD$7,$F1771)-$C1771+1,0),MIN(AD$7,$F1771)-AC$7))/365,IF($F1771&gt;AC$7,($D1771-SUM($U1771:AC1771))*$E1771*(IF(AC1771&lt;1,IF(MIN(AD$7,$F1771)&gt;$C1771,MIN(AD$7,$F1771)-$C1771+1,0),MIN(AD$7,$F1771)-AC$7))/365,0))</f>
        <v>0</v>
      </c>
      <c r="AE1771" s="4">
        <f>IF($F1771=0,($D1771-SUM($U1771:AD1771))*$E1771*(IF(AD1771&lt;1,IF(MIN(AE$7,$F1771)&gt;$C1771,MIN(AE$7,$F1771)-$C1771+1,0),MIN(AE$7,$F1771)-AD$7))/365,IF($F1771&gt;AD$7,($D1771-SUM($U1771:AD1771))*$E1771*(IF(AD1771&lt;1,IF(MIN(AE$7,$F1771)&gt;$C1771,MIN(AE$7,$F1771)-$C1771+1,0),MIN(AE$7,$F1771)-AD$7))/365,0))</f>
        <v>0</v>
      </c>
      <c r="AF1771" s="4">
        <f>IF($F1771=0,($D1771-SUM($U1771:AE1771))*$E1771*(IF(AE1771&lt;1,IF(MIN(AF$7,$F1771)&gt;$C1771,MIN(AF$7,$F1771)-$C1771+1,0),MIN(AF$7,$F1771)-AE$7))/365,IF($F1771&gt;AE$7,($D1771-SUM($U1771:AE1771))*$E1771*(IF(AE1771&lt;1,IF(MIN(AF$7,$F1771)&gt;$C1771,MIN(AF$7,$F1771)-$C1771+1,0),MIN(AF$7,$F1771)-AE$7))/365,0))</f>
        <v>0</v>
      </c>
      <c r="AG1771" s="4">
        <f>IF($F1771=0,($D1771-SUM($U1771:AF1771))*$E1771*(IF(AF1771&lt;1,IF(MIN(AG$7,$F1771)&gt;$C1771,MIN(AG$7,$F1771)-$C1771+1,0),MIN(AG$7,$F1771)-AF$7))/365,IF($F1771&gt;AF$7,($D1771-SUM($U1771:AF1771))*$E1771*(IF(AF1771&lt;1,IF(MIN(AG$7,$F1771)&gt;$C1771,MIN(AG$7,$F1771)-$C1771+1,0),MIN(AG$7,$F1771)-AF$7))/365,0))</f>
        <v>0</v>
      </c>
      <c r="AH1771" s="4">
        <f>IF($F1771=0,($D1771-SUM($U1771:AG1771))*$E1771*(IF(AG1771&lt;1,IF(MIN(AH$7,$F1771)&gt;$C1771,MIN(AH$7,$F1771)-$C1771+1,0),MIN(AH$7,$F1771)-AG$7))/365,IF($F1771&gt;AG$7,($D1771-SUM($U1771:AG1771))*$E1771*(IF(AG1771&lt;1,IF(MIN(AH$7,$F1771)&gt;$C1771,MIN(AH$7,$F1771)-$C1771+1,0),MIN(AH$7,$F1771)-AG$7))/365,0))</f>
        <v>0</v>
      </c>
      <c r="AI1771" s="4">
        <f>IF($F1771=0,($D1771-SUM($U1771:AH1771))*$E1771*(IF(AH1771&lt;1,IF(MIN(AI$7,$F1771)&gt;$C1771,MIN(AI$7,$F1771)-$C1771+1,0),MIN(AI$7,$F1771)-AH$7))/365,IF($F1771&gt;AH$7,($D1771-SUM($U1771:AH1771))*$E1771*(IF(AH1771&lt;1,IF(MIN(AI$7,$F1771)&gt;$C1771,MIN(AI$7,$F1771)-$C1771+1,0),MIN(AI$7,$F1771)-AH$7))/365,0))</f>
        <v>0</v>
      </c>
      <c r="AJ1771" s="4">
        <f>IF($F1771=0,($D1771-SUM($U1771:AI1771))*$E1771*(IF(AI1771&lt;1,IF(MIN(AJ$7,$F1771)&gt;$C1771,MIN(AJ$7,$F1771)-$C1771+1,0),MIN(AJ$7,$F1771)-AI$7))/365,IF($F1771&gt;AI$7,($D1771-SUM($U1771:AI1771))*$E1771*(IF(AI1771&lt;1,IF(MIN(AJ$7,$F1771)&gt;$C1771,MIN(AJ$7,$F1771)-$C1771+1,0),MIN(AJ$7,$F1771)-AI$7))/365,0))</f>
        <v>0</v>
      </c>
      <c r="AK1771" s="4">
        <f>IF($F1771=0,($D1771-SUM($U1771:AJ1771))*$E1771*(IF(AJ1771&lt;1,IF(MIN(AK$7,$F1771)&gt;$C1771,MIN(AK$7,$F1771)-$C1771+1,0),MIN(AK$7,$F1771)-AJ$7))/365,IF($F1771&gt;AJ$7,($D1771-SUM($U1771:AJ1771))*$E1771*(IF(AJ1771&lt;1,IF(MIN(AK$7,$F1771)&gt;$C1771,MIN(AK$7,$F1771)-$C1771+1,0),MIN(AK$7,$F1771)-AJ$7))/365,0))</f>
        <v>0</v>
      </c>
      <c r="AL1771" s="4">
        <f>IF($F1771=0,($D1771-SUM($U1771:AK1771))*$E1771*(IF(AK1771&lt;1,IF(MIN(AL$7,$F1771)&gt;$C1771,MIN(AL$7,$F1771)-$C1771+1,0),MIN(AL$7,$F1771)-AK$7))/365,IF($F1771&gt;AK$7,($D1771-SUM($U1771:AK1771))*$E1771*(IF(AK1771&lt;1,IF(MIN(AL$7,$F1771)&gt;$C1771,MIN(AL$7,$F1771)-$C1771+1,0),MIN(AL$7,$F1771)-AK$7))/365,0))</f>
        <v>0</v>
      </c>
      <c r="AM1771" s="4">
        <f>IF($F1771=0,($D1771-SUM($U1771:AL1771))*$E1771*(IF(AL1771&lt;1,IF(MIN(AM$7,$F1771)&gt;$C1771,MIN(AM$7,$F1771)-$C1771+1,0),MIN(AM$7,$F1771)-AL$7))/365,IF($F1771&gt;AL$7,($D1771-SUM($U1771:AL1771))*$E1771*(IF(AL1771&lt;1,IF(MIN(AM$7,$F1771)&gt;$C1771,MIN(AM$7,$F1771)-$C1771+1,0),MIN(AM$7,$F1771)-AL$7))/365,0))</f>
        <v>0</v>
      </c>
      <c r="AN1771" s="4">
        <f>IF($F1771=0,($D1771-SUM($U1771:AM1771))*$E1771*(IF(AM1771&lt;1,IF(MIN(AN$7,$F1771)&gt;$C1771,MIN(AN$7,$F1771)-$C1771+1,0),MIN(AN$7,$F1771)-AM$7))/365,IF($F1771&gt;AM$7,($D1771-SUM($U1771:AM1771))*$E1771*(IF(AM1771&lt;1,IF(MIN(AN$7,$F1771)&gt;$C1771,MIN(AN$7,$F1771)-$C1771+1,0),MIN(AN$7,$F1771)-AM$7))/365,0))</f>
        <v>0</v>
      </c>
      <c r="AO1771" s="4">
        <f>IF($F1771=0,($D1771-SUM($U1771:AN1771))*$E1771*(IF(AN1771&lt;1,IF(MIN(AO$7,$F1771)&gt;$C1771,MIN(AO$7,$F1771)-$C1771+1,0),MIN(AO$7,$F1771)-AN$7))/365,IF($F1771&gt;AN$7,($D1771-SUM($U1771:AN1771))*$E1771*(IF(AN1771&lt;1,IF(MIN(AO$7,$F1771)&gt;$C1771,MIN(AO$7,$F1771)-$C1771+1,0),MIN(AO$7,$F1771)-AN$7))/365,0))</f>
        <v>0</v>
      </c>
      <c r="AP1771" s="4">
        <f>IF($F1771=0,($D1771-SUM($U1771:AO1771))*$E1771*(IF(AO1771&lt;1,IF(MIN(AP$7,$F1771)&gt;$C1771,MIN(AP$7,$F1771)-$C1771+1,0),MIN(AP$7,$F1771)-AO$7))/365,IF($F1771&gt;AO$7,($D1771-SUM($U1771:AO1771))*$E1771*(IF(AO1771&lt;1,IF(MIN(AP$7,$F1771)&gt;$C1771,MIN(AP$7,$F1771)-$C1771+1,0),MIN(AP$7,$F1771)-AO$7))/365,0))</f>
        <v>0</v>
      </c>
      <c r="AQ1771" s="4">
        <f>IF($F1771=0,($D1771-SUM($U1771:AP1771))*$E1771*(IF(AP1771&lt;1,IF(MIN(AQ$7,$F1771)&gt;$C1771,MIN(AQ$7,$F1771)-$C1771+1,0),MIN(AQ$7,$F1771)-AP$7))/365,IF($F1771&gt;AP$7,($D1771-SUM($U1771:AP1771))*$E1771*(IF(AP1771&lt;1,IF(MIN(AQ$7,$F1771)&gt;$C1771,MIN(AQ$7,$F1771)-$C1771+1,0),MIN(AQ$7,$F1771)-AP$7))/365,0))</f>
        <v>0</v>
      </c>
      <c r="AR1771" s="4">
        <f>IF($F1771=0,($D1771-SUM($U1771:AQ1771))*$E1771*(IF(AQ1771&lt;1,IF(MIN(AR$7,$F1771)&gt;$C1771,MIN(AR$7,$F1771)-$C1771+1,0),MIN(AR$7,$F1771)-AQ$7))/365,IF($F1771&gt;AQ$7,($D1771-SUM($U1771:AQ1771))*$E1771*(IF(AQ1771&lt;1,IF(MIN(AR$7,$F1771)&gt;$C1771,MIN(AR$7,$F1771)-$C1771+1,0),MIN(AR$7,$F1771)-AQ$7))/365,0))</f>
        <v>0</v>
      </c>
      <c r="AS1771" s="4">
        <f>IF($F1771=0,($D1771-SUM($U1771:AR1771))*$E1771*(IF(AR1771&lt;1,IF(MIN(AS$7,$F1771)&gt;$C1771,MIN(AS$7,$F1771)-$C1771+1,0),MIN(AS$7,$F1771)-AR$7))/365,IF($F1771&gt;AR$7,($D1771-SUM($U1771:AR1771))*$E1771*(IF(AR1771&lt;1,IF(MIN(AS$7,$F1771)&gt;$C1771,MIN(AS$7,$F1771)-$C1771+1,0),MIN(AS$7,$F1771)-AR$7))/365,0))</f>
        <v>0</v>
      </c>
    </row>
    <row r="1772" spans="1:45">
      <c r="A1772" s="15"/>
      <c r="B1772" s="17"/>
      <c r="C1772" s="16"/>
      <c r="D1772" s="15"/>
      <c r="E1772" s="11"/>
      <c r="F1772" s="16"/>
      <c r="G1772" s="15"/>
      <c r="H1772" s="14"/>
      <c r="I1772" s="5"/>
      <c r="J1772" s="13">
        <f>SUM(U1772:AS1772)</f>
        <v>0</v>
      </c>
      <c r="K1772" s="13">
        <f>IF(F1772=0,D1772-J1772,IF(F1772&lt;41730,0,D1772-J1772))</f>
        <v>0</v>
      </c>
      <c r="L1772" s="12">
        <f>IF(K1772=0,0,IF(G1772-((L$7-C1772)/365)&lt;0,0,G1772-((L$7-C1772)/365)))</f>
        <v>0</v>
      </c>
      <c r="M1772" s="4">
        <f>IF(K1772=0,0,D1772*H1772)</f>
        <v>0</v>
      </c>
      <c r="N1772" s="11">
        <f>IFERROR((1-(M1772/K1772)^(1/L1772)),0)</f>
        <v>0</v>
      </c>
      <c r="O1772" s="10">
        <f>IF(F1772&gt;41730,IF(F1772&gt;41730,(F1772-41730)/365,IF(K1772=0,0,IF(G1772-((L$7-C1772)/365)&lt;0,0,G1772-((L$7-C1772)/365)))),1)</f>
        <v>1</v>
      </c>
      <c r="P1772" s="9">
        <f>IF(K1772&lt;M1772,0,IF(L1772=0,K1772-M1772,K1772*N1772*O1772))</f>
        <v>0</v>
      </c>
      <c r="Q1772" s="19">
        <f>IF(F1772&gt;41730,D1772,0)</f>
        <v>0</v>
      </c>
      <c r="R1772" s="18">
        <f>IF(F1772&gt;41730,J1772+P1772,0)</f>
        <v>0</v>
      </c>
      <c r="S1772" s="9">
        <f>IF(F1772&gt;0,0,K1772-P1772)</f>
        <v>0</v>
      </c>
      <c r="T1772" s="5"/>
      <c r="U1772" s="4">
        <f>D1772*E1772*(IF(U$7&gt;$C1772,U$7-$C1772+1,0))/365</f>
        <v>0</v>
      </c>
      <c r="V1772" s="4">
        <f>($D1772-U1772)*$E1772*(IF(U1772&lt;1,IF(V$7&gt;$C1772,V$7-$C1772+1,0),V$7-U$7))/365</f>
        <v>0</v>
      </c>
      <c r="W1772" s="4">
        <f>IF($F1772=0,($D1772-SUM($U1772:V1772))*$E1772*(IF(V1772&lt;1,IF(MIN(W$7,$F1772)&gt;$C1772,MIN(W$7,$F1772)-$C1772+1,0),MIN(W$7,$F1772)-V$7))/365,IF($F1772&gt;V$7,($D1772-SUM($U1772:V1772))*$E1772*(IF(V1772&lt;1,IF(MIN(W$7,$F1772)&gt;$C1772,MIN(W$7,$F1772)-$C1772+1,0),MIN(W$7,$F1772)-V$7))/365,0))</f>
        <v>0</v>
      </c>
      <c r="X1772" s="4">
        <f>IF($F1772=0,($D1772-SUM($U1772:W1772))*$E1772*(IF(W1772&lt;1,IF(MIN(X$7,$F1772)&gt;$C1772,MIN(X$7,$F1772)-$C1772+1,0),MIN(X$7,$F1772)-W$7))/365,IF($F1772&gt;W$7,($D1772-SUM($U1772:W1772))*$E1772*(IF(W1772&lt;1,IF(MIN(X$7,$F1772)&gt;$C1772,MIN(X$7,$F1772)-$C1772+1,0),MIN(X$7,$F1772)-W$7))/365,0))</f>
        <v>0</v>
      </c>
      <c r="Y1772" s="4">
        <f>IF($F1772=0,($D1772-SUM($U1772:X1772))*$E1772*(IF(X1772&lt;1,IF(MIN(Y$7,$F1772)&gt;$C1772,MIN(Y$7,$F1772)-$C1772+1,0),MIN(Y$7,$F1772)-X$7))/365,IF($F1772&gt;X$7,($D1772-SUM($U1772:X1772))*$E1772*(IF(X1772&lt;1,IF(MIN(Y$7,$F1772)&gt;$C1772,MIN(Y$7,$F1772)-$C1772+1,0),MIN(Y$7,$F1772)-X$7))/365,0))</f>
        <v>0</v>
      </c>
      <c r="Z1772" s="4">
        <f>IF($F1772=0,($D1772-SUM($U1772:Y1772))*$E1772*(IF(Y1772&lt;1,IF(MIN(Z$7,$F1772)&gt;$C1772,MIN(Z$7,$F1772)-$C1772+1,0),MIN(Z$7,$F1772)-Y$7))/365,IF($F1772&gt;Y$7,($D1772-SUM($U1772:Y1772))*$E1772*(IF(Y1772&lt;1,IF(MIN(Z$7,$F1772)&gt;$C1772,MIN(Z$7,$F1772)-$C1772+1,0),MIN(Z$7,$F1772)-Y$7))/365,0))</f>
        <v>0</v>
      </c>
      <c r="AA1772" s="4">
        <f>IF($F1772=0,($D1772-SUM($U1772:Z1772))*$E1772*(IF(Z1772&lt;1,IF(MIN(AA$7,$F1772)&gt;$C1772,MIN(AA$7,$F1772)-$C1772+1,0),MIN(AA$7,$F1772)-Z$7))/365,IF($F1772&gt;Z$7,($D1772-SUM($U1772:Z1772))*$E1772*(IF(Z1772&lt;1,IF(MIN(AA$7,$F1772)&gt;$C1772,MIN(AA$7,$F1772)-$C1772+1,0),MIN(AA$7,$F1772)-Z$7))/365,0))</f>
        <v>0</v>
      </c>
      <c r="AB1772" s="4">
        <f>IF($F1772=0,($D1772-SUM($U1772:AA1772))*$E1772*(IF(AA1772&lt;1,IF(MIN(AB$7,$F1772)&gt;$C1772,MIN(AB$7,$F1772)-$C1772+1,0),MIN(AB$7,$F1772)-AA$7))/365,IF($F1772&gt;AA$7,($D1772-SUM($U1772:AA1772))*$E1772*(IF(AA1772&lt;1,IF(MIN(AB$7,$F1772)&gt;$C1772,MIN(AB$7,$F1772)-$C1772+1,0),MIN(AB$7,$F1772)-AA$7))/365,0))</f>
        <v>0</v>
      </c>
      <c r="AC1772" s="4">
        <f>IF($F1772=0,($D1772-SUM($U1772:AB1772))*$E1772*(IF(AB1772&lt;1,IF(MIN(AC$7,$F1772)&gt;$C1772,MIN(AC$7,$F1772)-$C1772+1,0),MIN(AC$7,$F1772)-AB$7))/365,IF($F1772&gt;AB$7,($D1772-SUM($U1772:AB1772))*$E1772*(IF(AB1772&lt;1,IF(MIN(AC$7,$F1772)&gt;$C1772,MIN(AC$7,$F1772)-$C1772+1,0),MIN(AC$7,$F1772)-AB$7))/365,0))</f>
        <v>0</v>
      </c>
      <c r="AD1772" s="4">
        <f>IF($F1772=0,($D1772-SUM($U1772:AC1772))*$E1772*(IF(AC1772&lt;1,IF(MIN(AD$7,$F1772)&gt;$C1772,MIN(AD$7,$F1772)-$C1772+1,0),MIN(AD$7,$F1772)-AC$7))/365,IF($F1772&gt;AC$7,($D1772-SUM($U1772:AC1772))*$E1772*(IF(AC1772&lt;1,IF(MIN(AD$7,$F1772)&gt;$C1772,MIN(AD$7,$F1772)-$C1772+1,0),MIN(AD$7,$F1772)-AC$7))/365,0))</f>
        <v>0</v>
      </c>
      <c r="AE1772" s="4">
        <f>IF($F1772=0,($D1772-SUM($U1772:AD1772))*$E1772*(IF(AD1772&lt;1,IF(MIN(AE$7,$F1772)&gt;$C1772,MIN(AE$7,$F1772)-$C1772+1,0),MIN(AE$7,$F1772)-AD$7))/365,IF($F1772&gt;AD$7,($D1772-SUM($U1772:AD1772))*$E1772*(IF(AD1772&lt;1,IF(MIN(AE$7,$F1772)&gt;$C1772,MIN(AE$7,$F1772)-$C1772+1,0),MIN(AE$7,$F1772)-AD$7))/365,0))</f>
        <v>0</v>
      </c>
      <c r="AF1772" s="4">
        <f>IF($F1772=0,($D1772-SUM($U1772:AE1772))*$E1772*(IF(AE1772&lt;1,IF(MIN(AF$7,$F1772)&gt;$C1772,MIN(AF$7,$F1772)-$C1772+1,0),MIN(AF$7,$F1772)-AE$7))/365,IF($F1772&gt;AE$7,($D1772-SUM($U1772:AE1772))*$E1772*(IF(AE1772&lt;1,IF(MIN(AF$7,$F1772)&gt;$C1772,MIN(AF$7,$F1772)-$C1772+1,0),MIN(AF$7,$F1772)-AE$7))/365,0))</f>
        <v>0</v>
      </c>
      <c r="AG1772" s="4">
        <f>IF($F1772=0,($D1772-SUM($U1772:AF1772))*$E1772*(IF(AF1772&lt;1,IF(MIN(AG$7,$F1772)&gt;$C1772,MIN(AG$7,$F1772)-$C1772+1,0),MIN(AG$7,$F1772)-AF$7))/365,IF($F1772&gt;AF$7,($D1772-SUM($U1772:AF1772))*$E1772*(IF(AF1772&lt;1,IF(MIN(AG$7,$F1772)&gt;$C1772,MIN(AG$7,$F1772)-$C1772+1,0),MIN(AG$7,$F1772)-AF$7))/365,0))</f>
        <v>0</v>
      </c>
      <c r="AH1772" s="4">
        <f>IF($F1772=0,($D1772-SUM($U1772:AG1772))*$E1772*(IF(AG1772&lt;1,IF(MIN(AH$7,$F1772)&gt;$C1772,MIN(AH$7,$F1772)-$C1772+1,0),MIN(AH$7,$F1772)-AG$7))/365,IF($F1772&gt;AG$7,($D1772-SUM($U1772:AG1772))*$E1772*(IF(AG1772&lt;1,IF(MIN(AH$7,$F1772)&gt;$C1772,MIN(AH$7,$F1772)-$C1772+1,0),MIN(AH$7,$F1772)-AG$7))/365,0))</f>
        <v>0</v>
      </c>
      <c r="AI1772" s="4">
        <f>IF($F1772=0,($D1772-SUM($U1772:AH1772))*$E1772*(IF(AH1772&lt;1,IF(MIN(AI$7,$F1772)&gt;$C1772,MIN(AI$7,$F1772)-$C1772+1,0),MIN(AI$7,$F1772)-AH$7))/365,IF($F1772&gt;AH$7,($D1772-SUM($U1772:AH1772))*$E1772*(IF(AH1772&lt;1,IF(MIN(AI$7,$F1772)&gt;$C1772,MIN(AI$7,$F1772)-$C1772+1,0),MIN(AI$7,$F1772)-AH$7))/365,0))</f>
        <v>0</v>
      </c>
      <c r="AJ1772" s="4">
        <f>IF($F1772=0,($D1772-SUM($U1772:AI1772))*$E1772*(IF(AI1772&lt;1,IF(MIN(AJ$7,$F1772)&gt;$C1772,MIN(AJ$7,$F1772)-$C1772+1,0),MIN(AJ$7,$F1772)-AI$7))/365,IF($F1772&gt;AI$7,($D1772-SUM($U1772:AI1772))*$E1772*(IF(AI1772&lt;1,IF(MIN(AJ$7,$F1772)&gt;$C1772,MIN(AJ$7,$F1772)-$C1772+1,0),MIN(AJ$7,$F1772)-AI$7))/365,0))</f>
        <v>0</v>
      </c>
      <c r="AK1772" s="4">
        <f>IF($F1772=0,($D1772-SUM($U1772:AJ1772))*$E1772*(IF(AJ1772&lt;1,IF(MIN(AK$7,$F1772)&gt;$C1772,MIN(AK$7,$F1772)-$C1772+1,0),MIN(AK$7,$F1772)-AJ$7))/365,IF($F1772&gt;AJ$7,($D1772-SUM($U1772:AJ1772))*$E1772*(IF(AJ1772&lt;1,IF(MIN(AK$7,$F1772)&gt;$C1772,MIN(AK$7,$F1772)-$C1772+1,0),MIN(AK$7,$F1772)-AJ$7))/365,0))</f>
        <v>0</v>
      </c>
      <c r="AL1772" s="4">
        <f>IF($F1772=0,($D1772-SUM($U1772:AK1772))*$E1772*(IF(AK1772&lt;1,IF(MIN(AL$7,$F1772)&gt;$C1772,MIN(AL$7,$F1772)-$C1772+1,0),MIN(AL$7,$F1772)-AK$7))/365,IF($F1772&gt;AK$7,($D1772-SUM($U1772:AK1772))*$E1772*(IF(AK1772&lt;1,IF(MIN(AL$7,$F1772)&gt;$C1772,MIN(AL$7,$F1772)-$C1772+1,0),MIN(AL$7,$F1772)-AK$7))/365,0))</f>
        <v>0</v>
      </c>
      <c r="AM1772" s="4">
        <f>IF($F1772=0,($D1772-SUM($U1772:AL1772))*$E1772*(IF(AL1772&lt;1,IF(MIN(AM$7,$F1772)&gt;$C1772,MIN(AM$7,$F1772)-$C1772+1,0),MIN(AM$7,$F1772)-AL$7))/365,IF($F1772&gt;AL$7,($D1772-SUM($U1772:AL1772))*$E1772*(IF(AL1772&lt;1,IF(MIN(AM$7,$F1772)&gt;$C1772,MIN(AM$7,$F1772)-$C1772+1,0),MIN(AM$7,$F1772)-AL$7))/365,0))</f>
        <v>0</v>
      </c>
      <c r="AN1772" s="4">
        <f>IF($F1772=0,($D1772-SUM($U1772:AM1772))*$E1772*(IF(AM1772&lt;1,IF(MIN(AN$7,$F1772)&gt;$C1772,MIN(AN$7,$F1772)-$C1772+1,0),MIN(AN$7,$F1772)-AM$7))/365,IF($F1772&gt;AM$7,($D1772-SUM($U1772:AM1772))*$E1772*(IF(AM1772&lt;1,IF(MIN(AN$7,$F1772)&gt;$C1772,MIN(AN$7,$F1772)-$C1772+1,0),MIN(AN$7,$F1772)-AM$7))/365,0))</f>
        <v>0</v>
      </c>
      <c r="AO1772" s="4">
        <f>IF($F1772=0,($D1772-SUM($U1772:AN1772))*$E1772*(IF(AN1772&lt;1,IF(MIN(AO$7,$F1772)&gt;$C1772,MIN(AO$7,$F1772)-$C1772+1,0),MIN(AO$7,$F1772)-AN$7))/365,IF($F1772&gt;AN$7,($D1772-SUM($U1772:AN1772))*$E1772*(IF(AN1772&lt;1,IF(MIN(AO$7,$F1772)&gt;$C1772,MIN(AO$7,$F1772)-$C1772+1,0),MIN(AO$7,$F1772)-AN$7))/365,0))</f>
        <v>0</v>
      </c>
      <c r="AP1772" s="4">
        <f>IF($F1772=0,($D1772-SUM($U1772:AO1772))*$E1772*(IF(AO1772&lt;1,IF(MIN(AP$7,$F1772)&gt;$C1772,MIN(AP$7,$F1772)-$C1772+1,0),MIN(AP$7,$F1772)-AO$7))/365,IF($F1772&gt;AO$7,($D1772-SUM($U1772:AO1772))*$E1772*(IF(AO1772&lt;1,IF(MIN(AP$7,$F1772)&gt;$C1772,MIN(AP$7,$F1772)-$C1772+1,0),MIN(AP$7,$F1772)-AO$7))/365,0))</f>
        <v>0</v>
      </c>
      <c r="AQ1772" s="4">
        <f>IF($F1772=0,($D1772-SUM($U1772:AP1772))*$E1772*(IF(AP1772&lt;1,IF(MIN(AQ$7,$F1772)&gt;$C1772,MIN(AQ$7,$F1772)-$C1772+1,0),MIN(AQ$7,$F1772)-AP$7))/365,IF($F1772&gt;AP$7,($D1772-SUM($U1772:AP1772))*$E1772*(IF(AP1772&lt;1,IF(MIN(AQ$7,$F1772)&gt;$C1772,MIN(AQ$7,$F1772)-$C1772+1,0),MIN(AQ$7,$F1772)-AP$7))/365,0))</f>
        <v>0</v>
      </c>
      <c r="AR1772" s="4">
        <f>IF($F1772=0,($D1772-SUM($U1772:AQ1772))*$E1772*(IF(AQ1772&lt;1,IF(MIN(AR$7,$F1772)&gt;$C1772,MIN(AR$7,$F1772)-$C1772+1,0),MIN(AR$7,$F1772)-AQ$7))/365,IF($F1772&gt;AQ$7,($D1772-SUM($U1772:AQ1772))*$E1772*(IF(AQ1772&lt;1,IF(MIN(AR$7,$F1772)&gt;$C1772,MIN(AR$7,$F1772)-$C1772+1,0),MIN(AR$7,$F1772)-AQ$7))/365,0))</f>
        <v>0</v>
      </c>
      <c r="AS1772" s="4">
        <f>IF($F1772=0,($D1772-SUM($U1772:AR1772))*$E1772*(IF(AR1772&lt;1,IF(MIN(AS$7,$F1772)&gt;$C1772,MIN(AS$7,$F1772)-$C1772+1,0),MIN(AS$7,$F1772)-AR$7))/365,IF($F1772&gt;AR$7,($D1772-SUM($U1772:AR1772))*$E1772*(IF(AR1772&lt;1,IF(MIN(AS$7,$F1772)&gt;$C1772,MIN(AS$7,$F1772)-$C1772+1,0),MIN(AS$7,$F1772)-AR$7))/365,0))</f>
        <v>0</v>
      </c>
    </row>
    <row r="1773" spans="1:45">
      <c r="A1773" s="15"/>
      <c r="B1773" s="17"/>
      <c r="C1773" s="16"/>
      <c r="D1773" s="15"/>
      <c r="E1773" s="11"/>
      <c r="F1773" s="16"/>
      <c r="G1773" s="15"/>
      <c r="H1773" s="14"/>
      <c r="I1773" s="5"/>
      <c r="J1773" s="13">
        <f>SUM(U1773:AS1773)</f>
        <v>0</v>
      </c>
      <c r="K1773" s="13">
        <f>IF(F1773=0,D1773-J1773,IF(F1773&lt;41730,0,D1773-J1773))</f>
        <v>0</v>
      </c>
      <c r="L1773" s="12">
        <f>IF(K1773=0,0,IF(G1773-((L$7-C1773)/365)&lt;0,0,G1773-((L$7-C1773)/365)))</f>
        <v>0</v>
      </c>
      <c r="M1773" s="4">
        <f>IF(K1773=0,0,D1773*H1773)</f>
        <v>0</v>
      </c>
      <c r="N1773" s="11">
        <f>IFERROR((1-(M1773/K1773)^(1/L1773)),0)</f>
        <v>0</v>
      </c>
      <c r="O1773" s="10">
        <f>IF(F1773&gt;41730,IF(F1773&gt;41730,(F1773-41730)/365,IF(K1773=0,0,IF(G1773-((L$7-C1773)/365)&lt;0,0,G1773-((L$7-C1773)/365)))),1)</f>
        <v>1</v>
      </c>
      <c r="P1773" s="9">
        <f>IF(K1773&lt;M1773,0,IF(L1773=0,K1773-M1773,K1773*N1773*O1773))</f>
        <v>0</v>
      </c>
      <c r="Q1773" s="19">
        <f>IF(F1773&gt;41730,D1773,0)</f>
        <v>0</v>
      </c>
      <c r="R1773" s="18">
        <f>IF(F1773&gt;41730,J1773+P1773,0)</f>
        <v>0</v>
      </c>
      <c r="S1773" s="9">
        <f>IF(F1773&gt;0,0,K1773-P1773)</f>
        <v>0</v>
      </c>
      <c r="T1773" s="5"/>
      <c r="U1773" s="4">
        <f>D1773*E1773*(IF(U$7&gt;$C1773,U$7-$C1773+1,0))/365</f>
        <v>0</v>
      </c>
      <c r="V1773" s="4">
        <f>($D1773-U1773)*$E1773*(IF(U1773&lt;1,IF(V$7&gt;$C1773,V$7-$C1773+1,0),V$7-U$7))/365</f>
        <v>0</v>
      </c>
      <c r="W1773" s="4">
        <f>IF($F1773=0,($D1773-SUM($U1773:V1773))*$E1773*(IF(V1773&lt;1,IF(MIN(W$7,$F1773)&gt;$C1773,MIN(W$7,$F1773)-$C1773+1,0),MIN(W$7,$F1773)-V$7))/365,IF($F1773&gt;V$7,($D1773-SUM($U1773:V1773))*$E1773*(IF(V1773&lt;1,IF(MIN(W$7,$F1773)&gt;$C1773,MIN(W$7,$F1773)-$C1773+1,0),MIN(W$7,$F1773)-V$7))/365,0))</f>
        <v>0</v>
      </c>
      <c r="X1773" s="4">
        <f>IF($F1773=0,($D1773-SUM($U1773:W1773))*$E1773*(IF(W1773&lt;1,IF(MIN(X$7,$F1773)&gt;$C1773,MIN(X$7,$F1773)-$C1773+1,0),MIN(X$7,$F1773)-W$7))/365,IF($F1773&gt;W$7,($D1773-SUM($U1773:W1773))*$E1773*(IF(W1773&lt;1,IF(MIN(X$7,$F1773)&gt;$C1773,MIN(X$7,$F1773)-$C1773+1,0),MIN(X$7,$F1773)-W$7))/365,0))</f>
        <v>0</v>
      </c>
      <c r="Y1773" s="4">
        <f>IF($F1773=0,($D1773-SUM($U1773:X1773))*$E1773*(IF(X1773&lt;1,IF(MIN(Y$7,$F1773)&gt;$C1773,MIN(Y$7,$F1773)-$C1773+1,0),MIN(Y$7,$F1773)-X$7))/365,IF($F1773&gt;X$7,($D1773-SUM($U1773:X1773))*$E1773*(IF(X1773&lt;1,IF(MIN(Y$7,$F1773)&gt;$C1773,MIN(Y$7,$F1773)-$C1773+1,0),MIN(Y$7,$F1773)-X$7))/365,0))</f>
        <v>0</v>
      </c>
      <c r="Z1773" s="4">
        <f>IF($F1773=0,($D1773-SUM($U1773:Y1773))*$E1773*(IF(Y1773&lt;1,IF(MIN(Z$7,$F1773)&gt;$C1773,MIN(Z$7,$F1773)-$C1773+1,0),MIN(Z$7,$F1773)-Y$7))/365,IF($F1773&gt;Y$7,($D1773-SUM($U1773:Y1773))*$E1773*(IF(Y1773&lt;1,IF(MIN(Z$7,$F1773)&gt;$C1773,MIN(Z$7,$F1773)-$C1773+1,0),MIN(Z$7,$F1773)-Y$7))/365,0))</f>
        <v>0</v>
      </c>
      <c r="AA1773" s="4">
        <f>IF($F1773=0,($D1773-SUM($U1773:Z1773))*$E1773*(IF(Z1773&lt;1,IF(MIN(AA$7,$F1773)&gt;$C1773,MIN(AA$7,$F1773)-$C1773+1,0),MIN(AA$7,$F1773)-Z$7))/365,IF($F1773&gt;Z$7,($D1773-SUM($U1773:Z1773))*$E1773*(IF(Z1773&lt;1,IF(MIN(AA$7,$F1773)&gt;$C1773,MIN(AA$7,$F1773)-$C1773+1,0),MIN(AA$7,$F1773)-Z$7))/365,0))</f>
        <v>0</v>
      </c>
      <c r="AB1773" s="4">
        <f>IF($F1773=0,($D1773-SUM($U1773:AA1773))*$E1773*(IF(AA1773&lt;1,IF(MIN(AB$7,$F1773)&gt;$C1773,MIN(AB$7,$F1773)-$C1773+1,0),MIN(AB$7,$F1773)-AA$7))/365,IF($F1773&gt;AA$7,($D1773-SUM($U1773:AA1773))*$E1773*(IF(AA1773&lt;1,IF(MIN(AB$7,$F1773)&gt;$C1773,MIN(AB$7,$F1773)-$C1773+1,0),MIN(AB$7,$F1773)-AA$7))/365,0))</f>
        <v>0</v>
      </c>
      <c r="AC1773" s="4">
        <f>IF($F1773=0,($D1773-SUM($U1773:AB1773))*$E1773*(IF(AB1773&lt;1,IF(MIN(AC$7,$F1773)&gt;$C1773,MIN(AC$7,$F1773)-$C1773+1,0),MIN(AC$7,$F1773)-AB$7))/365,IF($F1773&gt;AB$7,($D1773-SUM($U1773:AB1773))*$E1773*(IF(AB1773&lt;1,IF(MIN(AC$7,$F1773)&gt;$C1773,MIN(AC$7,$F1773)-$C1773+1,0),MIN(AC$7,$F1773)-AB$7))/365,0))</f>
        <v>0</v>
      </c>
      <c r="AD1773" s="4">
        <f>IF($F1773=0,($D1773-SUM($U1773:AC1773))*$E1773*(IF(AC1773&lt;1,IF(MIN(AD$7,$F1773)&gt;$C1773,MIN(AD$7,$F1773)-$C1773+1,0),MIN(AD$7,$F1773)-AC$7))/365,IF($F1773&gt;AC$7,($D1773-SUM($U1773:AC1773))*$E1773*(IF(AC1773&lt;1,IF(MIN(AD$7,$F1773)&gt;$C1773,MIN(AD$7,$F1773)-$C1773+1,0),MIN(AD$7,$F1773)-AC$7))/365,0))</f>
        <v>0</v>
      </c>
      <c r="AE1773" s="4">
        <f>IF($F1773=0,($D1773-SUM($U1773:AD1773))*$E1773*(IF(AD1773&lt;1,IF(MIN(AE$7,$F1773)&gt;$C1773,MIN(AE$7,$F1773)-$C1773+1,0),MIN(AE$7,$F1773)-AD$7))/365,IF($F1773&gt;AD$7,($D1773-SUM($U1773:AD1773))*$E1773*(IF(AD1773&lt;1,IF(MIN(AE$7,$F1773)&gt;$C1773,MIN(AE$7,$F1773)-$C1773+1,0),MIN(AE$7,$F1773)-AD$7))/365,0))</f>
        <v>0</v>
      </c>
      <c r="AF1773" s="4">
        <f>IF($F1773=0,($D1773-SUM($U1773:AE1773))*$E1773*(IF(AE1773&lt;1,IF(MIN(AF$7,$F1773)&gt;$C1773,MIN(AF$7,$F1773)-$C1773+1,0),MIN(AF$7,$F1773)-AE$7))/365,IF($F1773&gt;AE$7,($D1773-SUM($U1773:AE1773))*$E1773*(IF(AE1773&lt;1,IF(MIN(AF$7,$F1773)&gt;$C1773,MIN(AF$7,$F1773)-$C1773+1,0),MIN(AF$7,$F1773)-AE$7))/365,0))</f>
        <v>0</v>
      </c>
      <c r="AG1773" s="4">
        <f>IF($F1773=0,($D1773-SUM($U1773:AF1773))*$E1773*(IF(AF1773&lt;1,IF(MIN(AG$7,$F1773)&gt;$C1773,MIN(AG$7,$F1773)-$C1773+1,0),MIN(AG$7,$F1773)-AF$7))/365,IF($F1773&gt;AF$7,($D1773-SUM($U1773:AF1773))*$E1773*(IF(AF1773&lt;1,IF(MIN(AG$7,$F1773)&gt;$C1773,MIN(AG$7,$F1773)-$C1773+1,0),MIN(AG$7,$F1773)-AF$7))/365,0))</f>
        <v>0</v>
      </c>
      <c r="AH1773" s="4">
        <f>IF($F1773=0,($D1773-SUM($U1773:AG1773))*$E1773*(IF(AG1773&lt;1,IF(MIN(AH$7,$F1773)&gt;$C1773,MIN(AH$7,$F1773)-$C1773+1,0),MIN(AH$7,$F1773)-AG$7))/365,IF($F1773&gt;AG$7,($D1773-SUM($U1773:AG1773))*$E1773*(IF(AG1773&lt;1,IF(MIN(AH$7,$F1773)&gt;$C1773,MIN(AH$7,$F1773)-$C1773+1,0),MIN(AH$7,$F1773)-AG$7))/365,0))</f>
        <v>0</v>
      </c>
      <c r="AI1773" s="4">
        <f>IF($F1773=0,($D1773-SUM($U1773:AH1773))*$E1773*(IF(AH1773&lt;1,IF(MIN(AI$7,$F1773)&gt;$C1773,MIN(AI$7,$F1773)-$C1773+1,0),MIN(AI$7,$F1773)-AH$7))/365,IF($F1773&gt;AH$7,($D1773-SUM($U1773:AH1773))*$E1773*(IF(AH1773&lt;1,IF(MIN(AI$7,$F1773)&gt;$C1773,MIN(AI$7,$F1773)-$C1773+1,0),MIN(AI$7,$F1773)-AH$7))/365,0))</f>
        <v>0</v>
      </c>
      <c r="AJ1773" s="4">
        <f>IF($F1773=0,($D1773-SUM($U1773:AI1773))*$E1773*(IF(AI1773&lt;1,IF(MIN(AJ$7,$F1773)&gt;$C1773,MIN(AJ$7,$F1773)-$C1773+1,0),MIN(AJ$7,$F1773)-AI$7))/365,IF($F1773&gt;AI$7,($D1773-SUM($U1773:AI1773))*$E1773*(IF(AI1773&lt;1,IF(MIN(AJ$7,$F1773)&gt;$C1773,MIN(AJ$7,$F1773)-$C1773+1,0),MIN(AJ$7,$F1773)-AI$7))/365,0))</f>
        <v>0</v>
      </c>
      <c r="AK1773" s="4">
        <f>IF($F1773=0,($D1773-SUM($U1773:AJ1773))*$E1773*(IF(AJ1773&lt;1,IF(MIN(AK$7,$F1773)&gt;$C1773,MIN(AK$7,$F1773)-$C1773+1,0),MIN(AK$7,$F1773)-AJ$7))/365,IF($F1773&gt;AJ$7,($D1773-SUM($U1773:AJ1773))*$E1773*(IF(AJ1773&lt;1,IF(MIN(AK$7,$F1773)&gt;$C1773,MIN(AK$7,$F1773)-$C1773+1,0),MIN(AK$7,$F1773)-AJ$7))/365,0))</f>
        <v>0</v>
      </c>
      <c r="AL1773" s="4">
        <f>IF($F1773=0,($D1773-SUM($U1773:AK1773))*$E1773*(IF(AK1773&lt;1,IF(MIN(AL$7,$F1773)&gt;$C1773,MIN(AL$7,$F1773)-$C1773+1,0),MIN(AL$7,$F1773)-AK$7))/365,IF($F1773&gt;AK$7,($D1773-SUM($U1773:AK1773))*$E1773*(IF(AK1773&lt;1,IF(MIN(AL$7,$F1773)&gt;$C1773,MIN(AL$7,$F1773)-$C1773+1,0),MIN(AL$7,$F1773)-AK$7))/365,0))</f>
        <v>0</v>
      </c>
      <c r="AM1773" s="4">
        <f>IF($F1773=0,($D1773-SUM($U1773:AL1773))*$E1773*(IF(AL1773&lt;1,IF(MIN(AM$7,$F1773)&gt;$C1773,MIN(AM$7,$F1773)-$C1773+1,0),MIN(AM$7,$F1773)-AL$7))/365,IF($F1773&gt;AL$7,($D1773-SUM($U1773:AL1773))*$E1773*(IF(AL1773&lt;1,IF(MIN(AM$7,$F1773)&gt;$C1773,MIN(AM$7,$F1773)-$C1773+1,0),MIN(AM$7,$F1773)-AL$7))/365,0))</f>
        <v>0</v>
      </c>
      <c r="AN1773" s="4">
        <f>IF($F1773=0,($D1773-SUM($U1773:AM1773))*$E1773*(IF(AM1773&lt;1,IF(MIN(AN$7,$F1773)&gt;$C1773,MIN(AN$7,$F1773)-$C1773+1,0),MIN(AN$7,$F1773)-AM$7))/365,IF($F1773&gt;AM$7,($D1773-SUM($U1773:AM1773))*$E1773*(IF(AM1773&lt;1,IF(MIN(AN$7,$F1773)&gt;$C1773,MIN(AN$7,$F1773)-$C1773+1,0),MIN(AN$7,$F1773)-AM$7))/365,0))</f>
        <v>0</v>
      </c>
      <c r="AO1773" s="4">
        <f>IF($F1773=0,($D1773-SUM($U1773:AN1773))*$E1773*(IF(AN1773&lt;1,IF(MIN(AO$7,$F1773)&gt;$C1773,MIN(AO$7,$F1773)-$C1773+1,0),MIN(AO$7,$F1773)-AN$7))/365,IF($F1773&gt;AN$7,($D1773-SUM($U1773:AN1773))*$E1773*(IF(AN1773&lt;1,IF(MIN(AO$7,$F1773)&gt;$C1773,MIN(AO$7,$F1773)-$C1773+1,0),MIN(AO$7,$F1773)-AN$7))/365,0))</f>
        <v>0</v>
      </c>
      <c r="AP1773" s="4">
        <f>IF($F1773=0,($D1773-SUM($U1773:AO1773))*$E1773*(IF(AO1773&lt;1,IF(MIN(AP$7,$F1773)&gt;$C1773,MIN(AP$7,$F1773)-$C1773+1,0),MIN(AP$7,$F1773)-AO$7))/365,IF($F1773&gt;AO$7,($D1773-SUM($U1773:AO1773))*$E1773*(IF(AO1773&lt;1,IF(MIN(AP$7,$F1773)&gt;$C1773,MIN(AP$7,$F1773)-$C1773+1,0),MIN(AP$7,$F1773)-AO$7))/365,0))</f>
        <v>0</v>
      </c>
      <c r="AQ1773" s="4">
        <f>IF($F1773=0,($D1773-SUM($U1773:AP1773))*$E1773*(IF(AP1773&lt;1,IF(MIN(AQ$7,$F1773)&gt;$C1773,MIN(AQ$7,$F1773)-$C1773+1,0),MIN(AQ$7,$F1773)-AP$7))/365,IF($F1773&gt;AP$7,($D1773-SUM($U1773:AP1773))*$E1773*(IF(AP1773&lt;1,IF(MIN(AQ$7,$F1773)&gt;$C1773,MIN(AQ$7,$F1773)-$C1773+1,0),MIN(AQ$7,$F1773)-AP$7))/365,0))</f>
        <v>0</v>
      </c>
      <c r="AR1773" s="4">
        <f>IF($F1773=0,($D1773-SUM($U1773:AQ1773))*$E1773*(IF(AQ1773&lt;1,IF(MIN(AR$7,$F1773)&gt;$C1773,MIN(AR$7,$F1773)-$C1773+1,0),MIN(AR$7,$F1773)-AQ$7))/365,IF($F1773&gt;AQ$7,($D1773-SUM($U1773:AQ1773))*$E1773*(IF(AQ1773&lt;1,IF(MIN(AR$7,$F1773)&gt;$C1773,MIN(AR$7,$F1773)-$C1773+1,0),MIN(AR$7,$F1773)-AQ$7))/365,0))</f>
        <v>0</v>
      </c>
      <c r="AS1773" s="4">
        <f>IF($F1773=0,($D1773-SUM($U1773:AR1773))*$E1773*(IF(AR1773&lt;1,IF(MIN(AS$7,$F1773)&gt;$C1773,MIN(AS$7,$F1773)-$C1773+1,0),MIN(AS$7,$F1773)-AR$7))/365,IF($F1773&gt;AR$7,($D1773-SUM($U1773:AR1773))*$E1773*(IF(AR1773&lt;1,IF(MIN(AS$7,$F1773)&gt;$C1773,MIN(AS$7,$F1773)-$C1773+1,0),MIN(AS$7,$F1773)-AR$7))/365,0))</f>
        <v>0</v>
      </c>
    </row>
    <row r="1774" spans="1:45">
      <c r="A1774" s="15"/>
      <c r="B1774" s="17"/>
      <c r="C1774" s="16"/>
      <c r="D1774" s="15"/>
      <c r="E1774" s="11"/>
      <c r="F1774" s="16"/>
      <c r="G1774" s="15"/>
      <c r="H1774" s="14"/>
      <c r="I1774" s="5"/>
      <c r="J1774" s="13">
        <f>SUM(U1774:AS1774)</f>
        <v>0</v>
      </c>
      <c r="K1774" s="13">
        <f>IF(F1774=0,D1774-J1774,IF(F1774&lt;41730,0,D1774-J1774))</f>
        <v>0</v>
      </c>
      <c r="L1774" s="12">
        <f>IF(K1774=0,0,IF(G1774-((L$7-C1774)/365)&lt;0,0,G1774-((L$7-C1774)/365)))</f>
        <v>0</v>
      </c>
      <c r="M1774" s="4">
        <f>IF(K1774=0,0,D1774*H1774)</f>
        <v>0</v>
      </c>
      <c r="N1774" s="11">
        <f>IFERROR((1-(M1774/K1774)^(1/L1774)),0)</f>
        <v>0</v>
      </c>
      <c r="O1774" s="10">
        <f>IF(F1774&gt;41730,IF(F1774&gt;41730,(F1774-41730)/365,IF(K1774=0,0,IF(G1774-((L$7-C1774)/365)&lt;0,0,G1774-((L$7-C1774)/365)))),1)</f>
        <v>1</v>
      </c>
      <c r="P1774" s="9">
        <f>IF(K1774&lt;M1774,0,IF(L1774=0,K1774-M1774,K1774*N1774*O1774))</f>
        <v>0</v>
      </c>
      <c r="Q1774" s="19">
        <f>IF(F1774&gt;41730,D1774,0)</f>
        <v>0</v>
      </c>
      <c r="R1774" s="18">
        <f>IF(F1774&gt;41730,J1774+P1774,0)</f>
        <v>0</v>
      </c>
      <c r="S1774" s="9">
        <f>IF(F1774&gt;0,0,K1774-P1774)</f>
        <v>0</v>
      </c>
      <c r="T1774" s="5"/>
      <c r="U1774" s="4">
        <f>D1774*E1774*(IF(U$7&gt;$C1774,U$7-$C1774+1,0))/365</f>
        <v>0</v>
      </c>
      <c r="V1774" s="4">
        <f>($D1774-U1774)*$E1774*(IF(U1774&lt;1,IF(V$7&gt;$C1774,V$7-$C1774+1,0),V$7-U$7))/365</f>
        <v>0</v>
      </c>
      <c r="W1774" s="4">
        <f>IF($F1774=0,($D1774-SUM($U1774:V1774))*$E1774*(IF(V1774&lt;1,IF(MIN(W$7,$F1774)&gt;$C1774,MIN(W$7,$F1774)-$C1774+1,0),MIN(W$7,$F1774)-V$7))/365,IF($F1774&gt;V$7,($D1774-SUM($U1774:V1774))*$E1774*(IF(V1774&lt;1,IF(MIN(W$7,$F1774)&gt;$C1774,MIN(W$7,$F1774)-$C1774+1,0),MIN(W$7,$F1774)-V$7))/365,0))</f>
        <v>0</v>
      </c>
      <c r="X1774" s="4">
        <f>IF($F1774=0,($D1774-SUM($U1774:W1774))*$E1774*(IF(W1774&lt;1,IF(MIN(X$7,$F1774)&gt;$C1774,MIN(X$7,$F1774)-$C1774+1,0),MIN(X$7,$F1774)-W$7))/365,IF($F1774&gt;W$7,($D1774-SUM($U1774:W1774))*$E1774*(IF(W1774&lt;1,IF(MIN(X$7,$F1774)&gt;$C1774,MIN(X$7,$F1774)-$C1774+1,0),MIN(X$7,$F1774)-W$7))/365,0))</f>
        <v>0</v>
      </c>
      <c r="Y1774" s="4">
        <f>IF($F1774=0,($D1774-SUM($U1774:X1774))*$E1774*(IF(X1774&lt;1,IF(MIN(Y$7,$F1774)&gt;$C1774,MIN(Y$7,$F1774)-$C1774+1,0),MIN(Y$7,$F1774)-X$7))/365,IF($F1774&gt;X$7,($D1774-SUM($U1774:X1774))*$E1774*(IF(X1774&lt;1,IF(MIN(Y$7,$F1774)&gt;$C1774,MIN(Y$7,$F1774)-$C1774+1,0),MIN(Y$7,$F1774)-X$7))/365,0))</f>
        <v>0</v>
      </c>
      <c r="Z1774" s="4">
        <f>IF($F1774=0,($D1774-SUM($U1774:Y1774))*$E1774*(IF(Y1774&lt;1,IF(MIN(Z$7,$F1774)&gt;$C1774,MIN(Z$7,$F1774)-$C1774+1,0),MIN(Z$7,$F1774)-Y$7))/365,IF($F1774&gt;Y$7,($D1774-SUM($U1774:Y1774))*$E1774*(IF(Y1774&lt;1,IF(MIN(Z$7,$F1774)&gt;$C1774,MIN(Z$7,$F1774)-$C1774+1,0),MIN(Z$7,$F1774)-Y$7))/365,0))</f>
        <v>0</v>
      </c>
      <c r="AA1774" s="4">
        <f>IF($F1774=0,($D1774-SUM($U1774:Z1774))*$E1774*(IF(Z1774&lt;1,IF(MIN(AA$7,$F1774)&gt;$C1774,MIN(AA$7,$F1774)-$C1774+1,0),MIN(AA$7,$F1774)-Z$7))/365,IF($F1774&gt;Z$7,($D1774-SUM($U1774:Z1774))*$E1774*(IF(Z1774&lt;1,IF(MIN(AA$7,$F1774)&gt;$C1774,MIN(AA$7,$F1774)-$C1774+1,0),MIN(AA$7,$F1774)-Z$7))/365,0))</f>
        <v>0</v>
      </c>
      <c r="AB1774" s="4">
        <f>IF($F1774=0,($D1774-SUM($U1774:AA1774))*$E1774*(IF(AA1774&lt;1,IF(MIN(AB$7,$F1774)&gt;$C1774,MIN(AB$7,$F1774)-$C1774+1,0),MIN(AB$7,$F1774)-AA$7))/365,IF($F1774&gt;AA$7,($D1774-SUM($U1774:AA1774))*$E1774*(IF(AA1774&lt;1,IF(MIN(AB$7,$F1774)&gt;$C1774,MIN(AB$7,$F1774)-$C1774+1,0),MIN(AB$7,$F1774)-AA$7))/365,0))</f>
        <v>0</v>
      </c>
      <c r="AC1774" s="4">
        <f>IF($F1774=0,($D1774-SUM($U1774:AB1774))*$E1774*(IF(AB1774&lt;1,IF(MIN(AC$7,$F1774)&gt;$C1774,MIN(AC$7,$F1774)-$C1774+1,0),MIN(AC$7,$F1774)-AB$7))/365,IF($F1774&gt;AB$7,($D1774-SUM($U1774:AB1774))*$E1774*(IF(AB1774&lt;1,IF(MIN(AC$7,$F1774)&gt;$C1774,MIN(AC$7,$F1774)-$C1774+1,0),MIN(AC$7,$F1774)-AB$7))/365,0))</f>
        <v>0</v>
      </c>
      <c r="AD1774" s="4">
        <f>IF($F1774=0,($D1774-SUM($U1774:AC1774))*$E1774*(IF(AC1774&lt;1,IF(MIN(AD$7,$F1774)&gt;$C1774,MIN(AD$7,$F1774)-$C1774+1,0),MIN(AD$7,$F1774)-AC$7))/365,IF($F1774&gt;AC$7,($D1774-SUM($U1774:AC1774))*$E1774*(IF(AC1774&lt;1,IF(MIN(AD$7,$F1774)&gt;$C1774,MIN(AD$7,$F1774)-$C1774+1,0),MIN(AD$7,$F1774)-AC$7))/365,0))</f>
        <v>0</v>
      </c>
      <c r="AE1774" s="4">
        <f>IF($F1774=0,($D1774-SUM($U1774:AD1774))*$E1774*(IF(AD1774&lt;1,IF(MIN(AE$7,$F1774)&gt;$C1774,MIN(AE$7,$F1774)-$C1774+1,0),MIN(AE$7,$F1774)-AD$7))/365,IF($F1774&gt;AD$7,($D1774-SUM($U1774:AD1774))*$E1774*(IF(AD1774&lt;1,IF(MIN(AE$7,$F1774)&gt;$C1774,MIN(AE$7,$F1774)-$C1774+1,0),MIN(AE$7,$F1774)-AD$7))/365,0))</f>
        <v>0</v>
      </c>
      <c r="AF1774" s="4">
        <f>IF($F1774=0,($D1774-SUM($U1774:AE1774))*$E1774*(IF(AE1774&lt;1,IF(MIN(AF$7,$F1774)&gt;$C1774,MIN(AF$7,$F1774)-$C1774+1,0),MIN(AF$7,$F1774)-AE$7))/365,IF($F1774&gt;AE$7,($D1774-SUM($U1774:AE1774))*$E1774*(IF(AE1774&lt;1,IF(MIN(AF$7,$F1774)&gt;$C1774,MIN(AF$7,$F1774)-$C1774+1,0),MIN(AF$7,$F1774)-AE$7))/365,0))</f>
        <v>0</v>
      </c>
      <c r="AG1774" s="4">
        <f>IF($F1774=0,($D1774-SUM($U1774:AF1774))*$E1774*(IF(AF1774&lt;1,IF(MIN(AG$7,$F1774)&gt;$C1774,MIN(AG$7,$F1774)-$C1774+1,0),MIN(AG$7,$F1774)-AF$7))/365,IF($F1774&gt;AF$7,($D1774-SUM($U1774:AF1774))*$E1774*(IF(AF1774&lt;1,IF(MIN(AG$7,$F1774)&gt;$C1774,MIN(AG$7,$F1774)-$C1774+1,0),MIN(AG$7,$F1774)-AF$7))/365,0))</f>
        <v>0</v>
      </c>
      <c r="AH1774" s="4">
        <f>IF($F1774=0,($D1774-SUM($U1774:AG1774))*$E1774*(IF(AG1774&lt;1,IF(MIN(AH$7,$F1774)&gt;$C1774,MIN(AH$7,$F1774)-$C1774+1,0),MIN(AH$7,$F1774)-AG$7))/365,IF($F1774&gt;AG$7,($D1774-SUM($U1774:AG1774))*$E1774*(IF(AG1774&lt;1,IF(MIN(AH$7,$F1774)&gt;$C1774,MIN(AH$7,$F1774)-$C1774+1,0),MIN(AH$7,$F1774)-AG$7))/365,0))</f>
        <v>0</v>
      </c>
      <c r="AI1774" s="4">
        <f>IF($F1774=0,($D1774-SUM($U1774:AH1774))*$E1774*(IF(AH1774&lt;1,IF(MIN(AI$7,$F1774)&gt;$C1774,MIN(AI$7,$F1774)-$C1774+1,0),MIN(AI$7,$F1774)-AH$7))/365,IF($F1774&gt;AH$7,($D1774-SUM($U1774:AH1774))*$E1774*(IF(AH1774&lt;1,IF(MIN(AI$7,$F1774)&gt;$C1774,MIN(AI$7,$F1774)-$C1774+1,0),MIN(AI$7,$F1774)-AH$7))/365,0))</f>
        <v>0</v>
      </c>
      <c r="AJ1774" s="4">
        <f>IF($F1774=0,($D1774-SUM($U1774:AI1774))*$E1774*(IF(AI1774&lt;1,IF(MIN(AJ$7,$F1774)&gt;$C1774,MIN(AJ$7,$F1774)-$C1774+1,0),MIN(AJ$7,$F1774)-AI$7))/365,IF($F1774&gt;AI$7,($D1774-SUM($U1774:AI1774))*$E1774*(IF(AI1774&lt;1,IF(MIN(AJ$7,$F1774)&gt;$C1774,MIN(AJ$7,$F1774)-$C1774+1,0),MIN(AJ$7,$F1774)-AI$7))/365,0))</f>
        <v>0</v>
      </c>
      <c r="AK1774" s="4">
        <f>IF($F1774=0,($D1774-SUM($U1774:AJ1774))*$E1774*(IF(AJ1774&lt;1,IF(MIN(AK$7,$F1774)&gt;$C1774,MIN(AK$7,$F1774)-$C1774+1,0),MIN(AK$7,$F1774)-AJ$7))/365,IF($F1774&gt;AJ$7,($D1774-SUM($U1774:AJ1774))*$E1774*(IF(AJ1774&lt;1,IF(MIN(AK$7,$F1774)&gt;$C1774,MIN(AK$7,$F1774)-$C1774+1,0),MIN(AK$7,$F1774)-AJ$7))/365,0))</f>
        <v>0</v>
      </c>
      <c r="AL1774" s="4">
        <f>IF($F1774=0,($D1774-SUM($U1774:AK1774))*$E1774*(IF(AK1774&lt;1,IF(MIN(AL$7,$F1774)&gt;$C1774,MIN(AL$7,$F1774)-$C1774+1,0),MIN(AL$7,$F1774)-AK$7))/365,IF($F1774&gt;AK$7,($D1774-SUM($U1774:AK1774))*$E1774*(IF(AK1774&lt;1,IF(MIN(AL$7,$F1774)&gt;$C1774,MIN(AL$7,$F1774)-$C1774+1,0),MIN(AL$7,$F1774)-AK$7))/365,0))</f>
        <v>0</v>
      </c>
      <c r="AM1774" s="4">
        <f>IF($F1774=0,($D1774-SUM($U1774:AL1774))*$E1774*(IF(AL1774&lt;1,IF(MIN(AM$7,$F1774)&gt;$C1774,MIN(AM$7,$F1774)-$C1774+1,0),MIN(AM$7,$F1774)-AL$7))/365,IF($F1774&gt;AL$7,($D1774-SUM($U1774:AL1774))*$E1774*(IF(AL1774&lt;1,IF(MIN(AM$7,$F1774)&gt;$C1774,MIN(AM$7,$F1774)-$C1774+1,0),MIN(AM$7,$F1774)-AL$7))/365,0))</f>
        <v>0</v>
      </c>
      <c r="AN1774" s="4">
        <f>IF($F1774=0,($D1774-SUM($U1774:AM1774))*$E1774*(IF(AM1774&lt;1,IF(MIN(AN$7,$F1774)&gt;$C1774,MIN(AN$7,$F1774)-$C1774+1,0),MIN(AN$7,$F1774)-AM$7))/365,IF($F1774&gt;AM$7,($D1774-SUM($U1774:AM1774))*$E1774*(IF(AM1774&lt;1,IF(MIN(AN$7,$F1774)&gt;$C1774,MIN(AN$7,$F1774)-$C1774+1,0),MIN(AN$7,$F1774)-AM$7))/365,0))</f>
        <v>0</v>
      </c>
      <c r="AO1774" s="4">
        <f>IF($F1774=0,($D1774-SUM($U1774:AN1774))*$E1774*(IF(AN1774&lt;1,IF(MIN(AO$7,$F1774)&gt;$C1774,MIN(AO$7,$F1774)-$C1774+1,0),MIN(AO$7,$F1774)-AN$7))/365,IF($F1774&gt;AN$7,($D1774-SUM($U1774:AN1774))*$E1774*(IF(AN1774&lt;1,IF(MIN(AO$7,$F1774)&gt;$C1774,MIN(AO$7,$F1774)-$C1774+1,0),MIN(AO$7,$F1774)-AN$7))/365,0))</f>
        <v>0</v>
      </c>
      <c r="AP1774" s="4">
        <f>IF($F1774=0,($D1774-SUM($U1774:AO1774))*$E1774*(IF(AO1774&lt;1,IF(MIN(AP$7,$F1774)&gt;$C1774,MIN(AP$7,$F1774)-$C1774+1,0),MIN(AP$7,$F1774)-AO$7))/365,IF($F1774&gt;AO$7,($D1774-SUM($U1774:AO1774))*$E1774*(IF(AO1774&lt;1,IF(MIN(AP$7,$F1774)&gt;$C1774,MIN(AP$7,$F1774)-$C1774+1,0),MIN(AP$7,$F1774)-AO$7))/365,0))</f>
        <v>0</v>
      </c>
      <c r="AQ1774" s="4">
        <f>IF($F1774=0,($D1774-SUM($U1774:AP1774))*$E1774*(IF(AP1774&lt;1,IF(MIN(AQ$7,$F1774)&gt;$C1774,MIN(AQ$7,$F1774)-$C1774+1,0),MIN(AQ$7,$F1774)-AP$7))/365,IF($F1774&gt;AP$7,($D1774-SUM($U1774:AP1774))*$E1774*(IF(AP1774&lt;1,IF(MIN(AQ$7,$F1774)&gt;$C1774,MIN(AQ$7,$F1774)-$C1774+1,0),MIN(AQ$7,$F1774)-AP$7))/365,0))</f>
        <v>0</v>
      </c>
      <c r="AR1774" s="4">
        <f>IF($F1774=0,($D1774-SUM($U1774:AQ1774))*$E1774*(IF(AQ1774&lt;1,IF(MIN(AR$7,$F1774)&gt;$C1774,MIN(AR$7,$F1774)-$C1774+1,0),MIN(AR$7,$F1774)-AQ$7))/365,IF($F1774&gt;AQ$7,($D1774-SUM($U1774:AQ1774))*$E1774*(IF(AQ1774&lt;1,IF(MIN(AR$7,$F1774)&gt;$C1774,MIN(AR$7,$F1774)-$C1774+1,0),MIN(AR$7,$F1774)-AQ$7))/365,0))</f>
        <v>0</v>
      </c>
      <c r="AS1774" s="4">
        <f>IF($F1774=0,($D1774-SUM($U1774:AR1774))*$E1774*(IF(AR1774&lt;1,IF(MIN(AS$7,$F1774)&gt;$C1774,MIN(AS$7,$F1774)-$C1774+1,0),MIN(AS$7,$F1774)-AR$7))/365,IF($F1774&gt;AR$7,($D1774-SUM($U1774:AR1774))*$E1774*(IF(AR1774&lt;1,IF(MIN(AS$7,$F1774)&gt;$C1774,MIN(AS$7,$F1774)-$C1774+1,0),MIN(AS$7,$F1774)-AR$7))/365,0))</f>
        <v>0</v>
      </c>
    </row>
    <row r="1775" spans="1:45">
      <c r="A1775" s="15"/>
      <c r="B1775" s="17"/>
      <c r="C1775" s="16"/>
      <c r="D1775" s="15"/>
      <c r="E1775" s="11"/>
      <c r="F1775" s="16"/>
      <c r="G1775" s="15"/>
      <c r="H1775" s="14"/>
      <c r="I1775" s="5"/>
      <c r="J1775" s="13">
        <f>SUM(U1775:AS1775)</f>
        <v>0</v>
      </c>
      <c r="K1775" s="13">
        <f>IF(F1775=0,D1775-J1775,IF(F1775&lt;41730,0,D1775-J1775))</f>
        <v>0</v>
      </c>
      <c r="L1775" s="12">
        <f>IF(K1775=0,0,IF(G1775-((L$7-C1775)/365)&lt;0,0,G1775-((L$7-C1775)/365)))</f>
        <v>0</v>
      </c>
      <c r="M1775" s="4">
        <f>IF(K1775=0,0,D1775*H1775)</f>
        <v>0</v>
      </c>
      <c r="N1775" s="11">
        <f>IFERROR((1-(M1775/K1775)^(1/L1775)),0)</f>
        <v>0</v>
      </c>
      <c r="O1775" s="10">
        <f>IF(F1775&gt;41730,IF(F1775&gt;41730,(F1775-41730)/365,IF(K1775=0,0,IF(G1775-((L$7-C1775)/365)&lt;0,0,G1775-((L$7-C1775)/365)))),1)</f>
        <v>1</v>
      </c>
      <c r="P1775" s="9">
        <f>IF(K1775&lt;M1775,0,IF(L1775=0,K1775-M1775,K1775*N1775*O1775))</f>
        <v>0</v>
      </c>
      <c r="Q1775" s="19">
        <f>IF(F1775&gt;41730,D1775,0)</f>
        <v>0</v>
      </c>
      <c r="R1775" s="18">
        <f>IF(F1775&gt;41730,J1775+P1775,0)</f>
        <v>0</v>
      </c>
      <c r="S1775" s="9">
        <f>IF(F1775&gt;0,0,K1775-P1775)</f>
        <v>0</v>
      </c>
      <c r="T1775" s="5"/>
      <c r="U1775" s="4">
        <f>D1775*E1775*(IF(U$7&gt;$C1775,U$7-$C1775+1,0))/365</f>
        <v>0</v>
      </c>
      <c r="V1775" s="4">
        <f>($D1775-U1775)*$E1775*(IF(U1775&lt;1,IF(V$7&gt;$C1775,V$7-$C1775+1,0),V$7-U$7))/365</f>
        <v>0</v>
      </c>
      <c r="W1775" s="4">
        <f>IF($F1775=0,($D1775-SUM($U1775:V1775))*$E1775*(IF(V1775&lt;1,IF(MIN(W$7,$F1775)&gt;$C1775,MIN(W$7,$F1775)-$C1775+1,0),MIN(W$7,$F1775)-V$7))/365,IF($F1775&gt;V$7,($D1775-SUM($U1775:V1775))*$E1775*(IF(V1775&lt;1,IF(MIN(W$7,$F1775)&gt;$C1775,MIN(W$7,$F1775)-$C1775+1,0),MIN(W$7,$F1775)-V$7))/365,0))</f>
        <v>0</v>
      </c>
      <c r="X1775" s="4">
        <f>IF($F1775=0,($D1775-SUM($U1775:W1775))*$E1775*(IF(W1775&lt;1,IF(MIN(X$7,$F1775)&gt;$C1775,MIN(X$7,$F1775)-$C1775+1,0),MIN(X$7,$F1775)-W$7))/365,IF($F1775&gt;W$7,($D1775-SUM($U1775:W1775))*$E1775*(IF(W1775&lt;1,IF(MIN(X$7,$F1775)&gt;$C1775,MIN(X$7,$F1775)-$C1775+1,0),MIN(X$7,$F1775)-W$7))/365,0))</f>
        <v>0</v>
      </c>
      <c r="Y1775" s="4">
        <f>IF($F1775=0,($D1775-SUM($U1775:X1775))*$E1775*(IF(X1775&lt;1,IF(MIN(Y$7,$F1775)&gt;$C1775,MIN(Y$7,$F1775)-$C1775+1,0),MIN(Y$7,$F1775)-X$7))/365,IF($F1775&gt;X$7,($D1775-SUM($U1775:X1775))*$E1775*(IF(X1775&lt;1,IF(MIN(Y$7,$F1775)&gt;$C1775,MIN(Y$7,$F1775)-$C1775+1,0),MIN(Y$7,$F1775)-X$7))/365,0))</f>
        <v>0</v>
      </c>
      <c r="Z1775" s="4">
        <f>IF($F1775=0,($D1775-SUM($U1775:Y1775))*$E1775*(IF(Y1775&lt;1,IF(MIN(Z$7,$F1775)&gt;$C1775,MIN(Z$7,$F1775)-$C1775+1,0),MIN(Z$7,$F1775)-Y$7))/365,IF($F1775&gt;Y$7,($D1775-SUM($U1775:Y1775))*$E1775*(IF(Y1775&lt;1,IF(MIN(Z$7,$F1775)&gt;$C1775,MIN(Z$7,$F1775)-$C1775+1,0),MIN(Z$7,$F1775)-Y$7))/365,0))</f>
        <v>0</v>
      </c>
      <c r="AA1775" s="4">
        <f>IF($F1775=0,($D1775-SUM($U1775:Z1775))*$E1775*(IF(Z1775&lt;1,IF(MIN(AA$7,$F1775)&gt;$C1775,MIN(AA$7,$F1775)-$C1775+1,0),MIN(AA$7,$F1775)-Z$7))/365,IF($F1775&gt;Z$7,($D1775-SUM($U1775:Z1775))*$E1775*(IF(Z1775&lt;1,IF(MIN(AA$7,$F1775)&gt;$C1775,MIN(AA$7,$F1775)-$C1775+1,0),MIN(AA$7,$F1775)-Z$7))/365,0))</f>
        <v>0</v>
      </c>
      <c r="AB1775" s="4">
        <f>IF($F1775=0,($D1775-SUM($U1775:AA1775))*$E1775*(IF(AA1775&lt;1,IF(MIN(AB$7,$F1775)&gt;$C1775,MIN(AB$7,$F1775)-$C1775+1,0),MIN(AB$7,$F1775)-AA$7))/365,IF($F1775&gt;AA$7,($D1775-SUM($U1775:AA1775))*$E1775*(IF(AA1775&lt;1,IF(MIN(AB$7,$F1775)&gt;$C1775,MIN(AB$7,$F1775)-$C1775+1,0),MIN(AB$7,$F1775)-AA$7))/365,0))</f>
        <v>0</v>
      </c>
      <c r="AC1775" s="4">
        <f>IF($F1775=0,($D1775-SUM($U1775:AB1775))*$E1775*(IF(AB1775&lt;1,IF(MIN(AC$7,$F1775)&gt;$C1775,MIN(AC$7,$F1775)-$C1775+1,0),MIN(AC$7,$F1775)-AB$7))/365,IF($F1775&gt;AB$7,($D1775-SUM($U1775:AB1775))*$E1775*(IF(AB1775&lt;1,IF(MIN(AC$7,$F1775)&gt;$C1775,MIN(AC$7,$F1775)-$C1775+1,0),MIN(AC$7,$F1775)-AB$7))/365,0))</f>
        <v>0</v>
      </c>
      <c r="AD1775" s="4">
        <f>IF($F1775=0,($D1775-SUM($U1775:AC1775))*$E1775*(IF(AC1775&lt;1,IF(MIN(AD$7,$F1775)&gt;$C1775,MIN(AD$7,$F1775)-$C1775+1,0),MIN(AD$7,$F1775)-AC$7))/365,IF($F1775&gt;AC$7,($D1775-SUM($U1775:AC1775))*$E1775*(IF(AC1775&lt;1,IF(MIN(AD$7,$F1775)&gt;$C1775,MIN(AD$7,$F1775)-$C1775+1,0),MIN(AD$7,$F1775)-AC$7))/365,0))</f>
        <v>0</v>
      </c>
      <c r="AE1775" s="4">
        <f>IF($F1775=0,($D1775-SUM($U1775:AD1775))*$E1775*(IF(AD1775&lt;1,IF(MIN(AE$7,$F1775)&gt;$C1775,MIN(AE$7,$F1775)-$C1775+1,0),MIN(AE$7,$F1775)-AD$7))/365,IF($F1775&gt;AD$7,($D1775-SUM($U1775:AD1775))*$E1775*(IF(AD1775&lt;1,IF(MIN(AE$7,$F1775)&gt;$C1775,MIN(AE$7,$F1775)-$C1775+1,0),MIN(AE$7,$F1775)-AD$7))/365,0))</f>
        <v>0</v>
      </c>
      <c r="AF1775" s="4">
        <f>IF($F1775=0,($D1775-SUM($U1775:AE1775))*$E1775*(IF(AE1775&lt;1,IF(MIN(AF$7,$F1775)&gt;$C1775,MIN(AF$7,$F1775)-$C1775+1,0),MIN(AF$7,$F1775)-AE$7))/365,IF($F1775&gt;AE$7,($D1775-SUM($U1775:AE1775))*$E1775*(IF(AE1775&lt;1,IF(MIN(AF$7,$F1775)&gt;$C1775,MIN(AF$7,$F1775)-$C1775+1,0),MIN(AF$7,$F1775)-AE$7))/365,0))</f>
        <v>0</v>
      </c>
      <c r="AG1775" s="4">
        <f>IF($F1775=0,($D1775-SUM($U1775:AF1775))*$E1775*(IF(AF1775&lt;1,IF(MIN(AG$7,$F1775)&gt;$C1775,MIN(AG$7,$F1775)-$C1775+1,0),MIN(AG$7,$F1775)-AF$7))/365,IF($F1775&gt;AF$7,($D1775-SUM($U1775:AF1775))*$E1775*(IF(AF1775&lt;1,IF(MIN(AG$7,$F1775)&gt;$C1775,MIN(AG$7,$F1775)-$C1775+1,0),MIN(AG$7,$F1775)-AF$7))/365,0))</f>
        <v>0</v>
      </c>
      <c r="AH1775" s="4">
        <f>IF($F1775=0,($D1775-SUM($U1775:AG1775))*$E1775*(IF(AG1775&lt;1,IF(MIN(AH$7,$F1775)&gt;$C1775,MIN(AH$7,$F1775)-$C1775+1,0),MIN(AH$7,$F1775)-AG$7))/365,IF($F1775&gt;AG$7,($D1775-SUM($U1775:AG1775))*$E1775*(IF(AG1775&lt;1,IF(MIN(AH$7,$F1775)&gt;$C1775,MIN(AH$7,$F1775)-$C1775+1,0),MIN(AH$7,$F1775)-AG$7))/365,0))</f>
        <v>0</v>
      </c>
      <c r="AI1775" s="4">
        <f>IF($F1775=0,($D1775-SUM($U1775:AH1775))*$E1775*(IF(AH1775&lt;1,IF(MIN(AI$7,$F1775)&gt;$C1775,MIN(AI$7,$F1775)-$C1775+1,0),MIN(AI$7,$F1775)-AH$7))/365,IF($F1775&gt;AH$7,($D1775-SUM($U1775:AH1775))*$E1775*(IF(AH1775&lt;1,IF(MIN(AI$7,$F1775)&gt;$C1775,MIN(AI$7,$F1775)-$C1775+1,0),MIN(AI$7,$F1775)-AH$7))/365,0))</f>
        <v>0</v>
      </c>
      <c r="AJ1775" s="4">
        <f>IF($F1775=0,($D1775-SUM($U1775:AI1775))*$E1775*(IF(AI1775&lt;1,IF(MIN(AJ$7,$F1775)&gt;$C1775,MIN(AJ$7,$F1775)-$C1775+1,0),MIN(AJ$7,$F1775)-AI$7))/365,IF($F1775&gt;AI$7,($D1775-SUM($U1775:AI1775))*$E1775*(IF(AI1775&lt;1,IF(MIN(AJ$7,$F1775)&gt;$C1775,MIN(AJ$7,$F1775)-$C1775+1,0),MIN(AJ$7,$F1775)-AI$7))/365,0))</f>
        <v>0</v>
      </c>
      <c r="AK1775" s="4">
        <f>IF($F1775=0,($D1775-SUM($U1775:AJ1775))*$E1775*(IF(AJ1775&lt;1,IF(MIN(AK$7,$F1775)&gt;$C1775,MIN(AK$7,$F1775)-$C1775+1,0),MIN(AK$7,$F1775)-AJ$7))/365,IF($F1775&gt;AJ$7,($D1775-SUM($U1775:AJ1775))*$E1775*(IF(AJ1775&lt;1,IF(MIN(AK$7,$F1775)&gt;$C1775,MIN(AK$7,$F1775)-$C1775+1,0),MIN(AK$7,$F1775)-AJ$7))/365,0))</f>
        <v>0</v>
      </c>
      <c r="AL1775" s="4">
        <f>IF($F1775=0,($D1775-SUM($U1775:AK1775))*$E1775*(IF(AK1775&lt;1,IF(MIN(AL$7,$F1775)&gt;$C1775,MIN(AL$7,$F1775)-$C1775+1,0),MIN(AL$7,$F1775)-AK$7))/365,IF($F1775&gt;AK$7,($D1775-SUM($U1775:AK1775))*$E1775*(IF(AK1775&lt;1,IF(MIN(AL$7,$F1775)&gt;$C1775,MIN(AL$7,$F1775)-$C1775+1,0),MIN(AL$7,$F1775)-AK$7))/365,0))</f>
        <v>0</v>
      </c>
      <c r="AM1775" s="4">
        <f>IF($F1775=0,($D1775-SUM($U1775:AL1775))*$E1775*(IF(AL1775&lt;1,IF(MIN(AM$7,$F1775)&gt;$C1775,MIN(AM$7,$F1775)-$C1775+1,0),MIN(AM$7,$F1775)-AL$7))/365,IF($F1775&gt;AL$7,($D1775-SUM($U1775:AL1775))*$E1775*(IF(AL1775&lt;1,IF(MIN(AM$7,$F1775)&gt;$C1775,MIN(AM$7,$F1775)-$C1775+1,0),MIN(AM$7,$F1775)-AL$7))/365,0))</f>
        <v>0</v>
      </c>
      <c r="AN1775" s="4">
        <f>IF($F1775=0,($D1775-SUM($U1775:AM1775))*$E1775*(IF(AM1775&lt;1,IF(MIN(AN$7,$F1775)&gt;$C1775,MIN(AN$7,$F1775)-$C1775+1,0),MIN(AN$7,$F1775)-AM$7))/365,IF($F1775&gt;AM$7,($D1775-SUM($U1775:AM1775))*$E1775*(IF(AM1775&lt;1,IF(MIN(AN$7,$F1775)&gt;$C1775,MIN(AN$7,$F1775)-$C1775+1,0),MIN(AN$7,$F1775)-AM$7))/365,0))</f>
        <v>0</v>
      </c>
      <c r="AO1775" s="4">
        <f>IF($F1775=0,($D1775-SUM($U1775:AN1775))*$E1775*(IF(AN1775&lt;1,IF(MIN(AO$7,$F1775)&gt;$C1775,MIN(AO$7,$F1775)-$C1775+1,0),MIN(AO$7,$F1775)-AN$7))/365,IF($F1775&gt;AN$7,($D1775-SUM($U1775:AN1775))*$E1775*(IF(AN1775&lt;1,IF(MIN(AO$7,$F1775)&gt;$C1775,MIN(AO$7,$F1775)-$C1775+1,0),MIN(AO$7,$F1775)-AN$7))/365,0))</f>
        <v>0</v>
      </c>
      <c r="AP1775" s="4">
        <f>IF($F1775=0,($D1775-SUM($U1775:AO1775))*$E1775*(IF(AO1775&lt;1,IF(MIN(AP$7,$F1775)&gt;$C1775,MIN(AP$7,$F1775)-$C1775+1,0),MIN(AP$7,$F1775)-AO$7))/365,IF($F1775&gt;AO$7,($D1775-SUM($U1775:AO1775))*$E1775*(IF(AO1775&lt;1,IF(MIN(AP$7,$F1775)&gt;$C1775,MIN(AP$7,$F1775)-$C1775+1,0),MIN(AP$7,$F1775)-AO$7))/365,0))</f>
        <v>0</v>
      </c>
      <c r="AQ1775" s="4">
        <f>IF($F1775=0,($D1775-SUM($U1775:AP1775))*$E1775*(IF(AP1775&lt;1,IF(MIN(AQ$7,$F1775)&gt;$C1775,MIN(AQ$7,$F1775)-$C1775+1,0),MIN(AQ$7,$F1775)-AP$7))/365,IF($F1775&gt;AP$7,($D1775-SUM($U1775:AP1775))*$E1775*(IF(AP1775&lt;1,IF(MIN(AQ$7,$F1775)&gt;$C1775,MIN(AQ$7,$F1775)-$C1775+1,0),MIN(AQ$7,$F1775)-AP$7))/365,0))</f>
        <v>0</v>
      </c>
      <c r="AR1775" s="4">
        <f>IF($F1775=0,($D1775-SUM($U1775:AQ1775))*$E1775*(IF(AQ1775&lt;1,IF(MIN(AR$7,$F1775)&gt;$C1775,MIN(AR$7,$F1775)-$C1775+1,0),MIN(AR$7,$F1775)-AQ$7))/365,IF($F1775&gt;AQ$7,($D1775-SUM($U1775:AQ1775))*$E1775*(IF(AQ1775&lt;1,IF(MIN(AR$7,$F1775)&gt;$C1775,MIN(AR$7,$F1775)-$C1775+1,0),MIN(AR$7,$F1775)-AQ$7))/365,0))</f>
        <v>0</v>
      </c>
      <c r="AS1775" s="4">
        <f>IF($F1775=0,($D1775-SUM($U1775:AR1775))*$E1775*(IF(AR1775&lt;1,IF(MIN(AS$7,$F1775)&gt;$C1775,MIN(AS$7,$F1775)-$C1775+1,0),MIN(AS$7,$F1775)-AR$7))/365,IF($F1775&gt;AR$7,($D1775-SUM($U1775:AR1775))*$E1775*(IF(AR1775&lt;1,IF(MIN(AS$7,$F1775)&gt;$C1775,MIN(AS$7,$F1775)-$C1775+1,0),MIN(AS$7,$F1775)-AR$7))/365,0))</f>
        <v>0</v>
      </c>
    </row>
    <row r="1776" spans="1:45">
      <c r="A1776" s="15"/>
      <c r="B1776" s="17"/>
      <c r="C1776" s="16"/>
      <c r="D1776" s="15"/>
      <c r="E1776" s="11"/>
      <c r="F1776" s="16"/>
      <c r="G1776" s="15"/>
      <c r="H1776" s="14"/>
      <c r="I1776" s="5"/>
      <c r="J1776" s="13">
        <f>SUM(U1776:AS1776)</f>
        <v>0</v>
      </c>
      <c r="K1776" s="13">
        <f>IF(F1776=0,D1776-J1776,IF(F1776&lt;41730,0,D1776-J1776))</f>
        <v>0</v>
      </c>
      <c r="L1776" s="12">
        <f>IF(K1776=0,0,IF(G1776-((L$7-C1776)/365)&lt;0,0,G1776-((L$7-C1776)/365)))</f>
        <v>0</v>
      </c>
      <c r="M1776" s="4">
        <f>IF(K1776=0,0,D1776*H1776)</f>
        <v>0</v>
      </c>
      <c r="N1776" s="11">
        <f>IFERROR((1-(M1776/K1776)^(1/L1776)),0)</f>
        <v>0</v>
      </c>
      <c r="O1776" s="10">
        <f>IF(F1776&gt;41730,IF(F1776&gt;41730,(F1776-41730)/365,IF(K1776=0,0,IF(G1776-((L$7-C1776)/365)&lt;0,0,G1776-((L$7-C1776)/365)))),1)</f>
        <v>1</v>
      </c>
      <c r="P1776" s="9">
        <f>IF(K1776&lt;M1776,0,IF(L1776=0,K1776-M1776,K1776*N1776*O1776))</f>
        <v>0</v>
      </c>
      <c r="Q1776" s="19">
        <f>IF(F1776&gt;41730,D1776,0)</f>
        <v>0</v>
      </c>
      <c r="R1776" s="18">
        <f>IF(F1776&gt;41730,J1776+P1776,0)</f>
        <v>0</v>
      </c>
      <c r="S1776" s="9">
        <f>IF(F1776&gt;0,0,K1776-P1776)</f>
        <v>0</v>
      </c>
      <c r="T1776" s="5"/>
      <c r="U1776" s="4">
        <f>D1776*E1776*(IF(U$7&gt;$C1776,U$7-$C1776+1,0))/365</f>
        <v>0</v>
      </c>
      <c r="V1776" s="4">
        <f>($D1776-U1776)*$E1776*(IF(U1776&lt;1,IF(V$7&gt;$C1776,V$7-$C1776+1,0),V$7-U$7))/365</f>
        <v>0</v>
      </c>
      <c r="W1776" s="4">
        <f>IF($F1776=0,($D1776-SUM($U1776:V1776))*$E1776*(IF(V1776&lt;1,IF(MIN(W$7,$F1776)&gt;$C1776,MIN(W$7,$F1776)-$C1776+1,0),MIN(W$7,$F1776)-V$7))/365,IF($F1776&gt;V$7,($D1776-SUM($U1776:V1776))*$E1776*(IF(V1776&lt;1,IF(MIN(W$7,$F1776)&gt;$C1776,MIN(W$7,$F1776)-$C1776+1,0),MIN(W$7,$F1776)-V$7))/365,0))</f>
        <v>0</v>
      </c>
      <c r="X1776" s="4">
        <f>IF($F1776=0,($D1776-SUM($U1776:W1776))*$E1776*(IF(W1776&lt;1,IF(MIN(X$7,$F1776)&gt;$C1776,MIN(X$7,$F1776)-$C1776+1,0),MIN(X$7,$F1776)-W$7))/365,IF($F1776&gt;W$7,($D1776-SUM($U1776:W1776))*$E1776*(IF(W1776&lt;1,IF(MIN(X$7,$F1776)&gt;$C1776,MIN(X$7,$F1776)-$C1776+1,0),MIN(X$7,$F1776)-W$7))/365,0))</f>
        <v>0</v>
      </c>
      <c r="Y1776" s="4">
        <f>IF($F1776=0,($D1776-SUM($U1776:X1776))*$E1776*(IF(X1776&lt;1,IF(MIN(Y$7,$F1776)&gt;$C1776,MIN(Y$7,$F1776)-$C1776+1,0),MIN(Y$7,$F1776)-X$7))/365,IF($F1776&gt;X$7,($D1776-SUM($U1776:X1776))*$E1776*(IF(X1776&lt;1,IF(MIN(Y$7,$F1776)&gt;$C1776,MIN(Y$7,$F1776)-$C1776+1,0),MIN(Y$7,$F1776)-X$7))/365,0))</f>
        <v>0</v>
      </c>
      <c r="Z1776" s="4">
        <f>IF($F1776=0,($D1776-SUM($U1776:Y1776))*$E1776*(IF(Y1776&lt;1,IF(MIN(Z$7,$F1776)&gt;$C1776,MIN(Z$7,$F1776)-$C1776+1,0),MIN(Z$7,$F1776)-Y$7))/365,IF($F1776&gt;Y$7,($D1776-SUM($U1776:Y1776))*$E1776*(IF(Y1776&lt;1,IF(MIN(Z$7,$F1776)&gt;$C1776,MIN(Z$7,$F1776)-$C1776+1,0),MIN(Z$7,$F1776)-Y$7))/365,0))</f>
        <v>0</v>
      </c>
      <c r="AA1776" s="4">
        <f>IF($F1776=0,($D1776-SUM($U1776:Z1776))*$E1776*(IF(Z1776&lt;1,IF(MIN(AA$7,$F1776)&gt;$C1776,MIN(AA$7,$F1776)-$C1776+1,0),MIN(AA$7,$F1776)-Z$7))/365,IF($F1776&gt;Z$7,($D1776-SUM($U1776:Z1776))*$E1776*(IF(Z1776&lt;1,IF(MIN(AA$7,$F1776)&gt;$C1776,MIN(AA$7,$F1776)-$C1776+1,0),MIN(AA$7,$F1776)-Z$7))/365,0))</f>
        <v>0</v>
      </c>
      <c r="AB1776" s="4">
        <f>IF($F1776=0,($D1776-SUM($U1776:AA1776))*$E1776*(IF(AA1776&lt;1,IF(MIN(AB$7,$F1776)&gt;$C1776,MIN(AB$7,$F1776)-$C1776+1,0),MIN(AB$7,$F1776)-AA$7))/365,IF($F1776&gt;AA$7,($D1776-SUM($U1776:AA1776))*$E1776*(IF(AA1776&lt;1,IF(MIN(AB$7,$F1776)&gt;$C1776,MIN(AB$7,$F1776)-$C1776+1,0),MIN(AB$7,$F1776)-AA$7))/365,0))</f>
        <v>0</v>
      </c>
      <c r="AC1776" s="4">
        <f>IF($F1776=0,($D1776-SUM($U1776:AB1776))*$E1776*(IF(AB1776&lt;1,IF(MIN(AC$7,$F1776)&gt;$C1776,MIN(AC$7,$F1776)-$C1776+1,0),MIN(AC$7,$F1776)-AB$7))/365,IF($F1776&gt;AB$7,($D1776-SUM($U1776:AB1776))*$E1776*(IF(AB1776&lt;1,IF(MIN(AC$7,$F1776)&gt;$C1776,MIN(AC$7,$F1776)-$C1776+1,0),MIN(AC$7,$F1776)-AB$7))/365,0))</f>
        <v>0</v>
      </c>
      <c r="AD1776" s="4">
        <f>IF($F1776=0,($D1776-SUM($U1776:AC1776))*$E1776*(IF(AC1776&lt;1,IF(MIN(AD$7,$F1776)&gt;$C1776,MIN(AD$7,$F1776)-$C1776+1,0),MIN(AD$7,$F1776)-AC$7))/365,IF($F1776&gt;AC$7,($D1776-SUM($U1776:AC1776))*$E1776*(IF(AC1776&lt;1,IF(MIN(AD$7,$F1776)&gt;$C1776,MIN(AD$7,$F1776)-$C1776+1,0),MIN(AD$7,$F1776)-AC$7))/365,0))</f>
        <v>0</v>
      </c>
      <c r="AE1776" s="4">
        <f>IF($F1776=0,($D1776-SUM($U1776:AD1776))*$E1776*(IF(AD1776&lt;1,IF(MIN(AE$7,$F1776)&gt;$C1776,MIN(AE$7,$F1776)-$C1776+1,0),MIN(AE$7,$F1776)-AD$7))/365,IF($F1776&gt;AD$7,($D1776-SUM($U1776:AD1776))*$E1776*(IF(AD1776&lt;1,IF(MIN(AE$7,$F1776)&gt;$C1776,MIN(AE$7,$F1776)-$C1776+1,0),MIN(AE$7,$F1776)-AD$7))/365,0))</f>
        <v>0</v>
      </c>
      <c r="AF1776" s="4">
        <f>IF($F1776=0,($D1776-SUM($U1776:AE1776))*$E1776*(IF(AE1776&lt;1,IF(MIN(AF$7,$F1776)&gt;$C1776,MIN(AF$7,$F1776)-$C1776+1,0),MIN(AF$7,$F1776)-AE$7))/365,IF($F1776&gt;AE$7,($D1776-SUM($U1776:AE1776))*$E1776*(IF(AE1776&lt;1,IF(MIN(AF$7,$F1776)&gt;$C1776,MIN(AF$7,$F1776)-$C1776+1,0),MIN(AF$7,$F1776)-AE$7))/365,0))</f>
        <v>0</v>
      </c>
      <c r="AG1776" s="4">
        <f>IF($F1776=0,($D1776-SUM($U1776:AF1776))*$E1776*(IF(AF1776&lt;1,IF(MIN(AG$7,$F1776)&gt;$C1776,MIN(AG$7,$F1776)-$C1776+1,0),MIN(AG$7,$F1776)-AF$7))/365,IF($F1776&gt;AF$7,($D1776-SUM($U1776:AF1776))*$E1776*(IF(AF1776&lt;1,IF(MIN(AG$7,$F1776)&gt;$C1776,MIN(AG$7,$F1776)-$C1776+1,0),MIN(AG$7,$F1776)-AF$7))/365,0))</f>
        <v>0</v>
      </c>
      <c r="AH1776" s="4">
        <f>IF($F1776=0,($D1776-SUM($U1776:AG1776))*$E1776*(IF(AG1776&lt;1,IF(MIN(AH$7,$F1776)&gt;$C1776,MIN(AH$7,$F1776)-$C1776+1,0),MIN(AH$7,$F1776)-AG$7))/365,IF($F1776&gt;AG$7,($D1776-SUM($U1776:AG1776))*$E1776*(IF(AG1776&lt;1,IF(MIN(AH$7,$F1776)&gt;$C1776,MIN(AH$7,$F1776)-$C1776+1,0),MIN(AH$7,$F1776)-AG$7))/365,0))</f>
        <v>0</v>
      </c>
      <c r="AI1776" s="4">
        <f>IF($F1776=0,($D1776-SUM($U1776:AH1776))*$E1776*(IF(AH1776&lt;1,IF(MIN(AI$7,$F1776)&gt;$C1776,MIN(AI$7,$F1776)-$C1776+1,0),MIN(AI$7,$F1776)-AH$7))/365,IF($F1776&gt;AH$7,($D1776-SUM($U1776:AH1776))*$E1776*(IF(AH1776&lt;1,IF(MIN(AI$7,$F1776)&gt;$C1776,MIN(AI$7,$F1776)-$C1776+1,0),MIN(AI$7,$F1776)-AH$7))/365,0))</f>
        <v>0</v>
      </c>
      <c r="AJ1776" s="4">
        <f>IF($F1776=0,($D1776-SUM($U1776:AI1776))*$E1776*(IF(AI1776&lt;1,IF(MIN(AJ$7,$F1776)&gt;$C1776,MIN(AJ$7,$F1776)-$C1776+1,0),MIN(AJ$7,$F1776)-AI$7))/365,IF($F1776&gt;AI$7,($D1776-SUM($U1776:AI1776))*$E1776*(IF(AI1776&lt;1,IF(MIN(AJ$7,$F1776)&gt;$C1776,MIN(AJ$7,$F1776)-$C1776+1,0),MIN(AJ$7,$F1776)-AI$7))/365,0))</f>
        <v>0</v>
      </c>
      <c r="AK1776" s="4">
        <f>IF($F1776=0,($D1776-SUM($U1776:AJ1776))*$E1776*(IF(AJ1776&lt;1,IF(MIN(AK$7,$F1776)&gt;$C1776,MIN(AK$7,$F1776)-$C1776+1,0),MIN(AK$7,$F1776)-AJ$7))/365,IF($F1776&gt;AJ$7,($D1776-SUM($U1776:AJ1776))*$E1776*(IF(AJ1776&lt;1,IF(MIN(AK$7,$F1776)&gt;$C1776,MIN(AK$7,$F1776)-$C1776+1,0),MIN(AK$7,$F1776)-AJ$7))/365,0))</f>
        <v>0</v>
      </c>
      <c r="AL1776" s="4">
        <f>IF($F1776=0,($D1776-SUM($U1776:AK1776))*$E1776*(IF(AK1776&lt;1,IF(MIN(AL$7,$F1776)&gt;$C1776,MIN(AL$7,$F1776)-$C1776+1,0),MIN(AL$7,$F1776)-AK$7))/365,IF($F1776&gt;AK$7,($D1776-SUM($U1776:AK1776))*$E1776*(IF(AK1776&lt;1,IF(MIN(AL$7,$F1776)&gt;$C1776,MIN(AL$7,$F1776)-$C1776+1,0),MIN(AL$7,$F1776)-AK$7))/365,0))</f>
        <v>0</v>
      </c>
      <c r="AM1776" s="4">
        <f>IF($F1776=0,($D1776-SUM($U1776:AL1776))*$E1776*(IF(AL1776&lt;1,IF(MIN(AM$7,$F1776)&gt;$C1776,MIN(AM$7,$F1776)-$C1776+1,0),MIN(AM$7,$F1776)-AL$7))/365,IF($F1776&gt;AL$7,($D1776-SUM($U1776:AL1776))*$E1776*(IF(AL1776&lt;1,IF(MIN(AM$7,$F1776)&gt;$C1776,MIN(AM$7,$F1776)-$C1776+1,0),MIN(AM$7,$F1776)-AL$7))/365,0))</f>
        <v>0</v>
      </c>
      <c r="AN1776" s="4">
        <f>IF($F1776=0,($D1776-SUM($U1776:AM1776))*$E1776*(IF(AM1776&lt;1,IF(MIN(AN$7,$F1776)&gt;$C1776,MIN(AN$7,$F1776)-$C1776+1,0),MIN(AN$7,$F1776)-AM$7))/365,IF($F1776&gt;AM$7,($D1776-SUM($U1776:AM1776))*$E1776*(IF(AM1776&lt;1,IF(MIN(AN$7,$F1776)&gt;$C1776,MIN(AN$7,$F1776)-$C1776+1,0),MIN(AN$7,$F1776)-AM$7))/365,0))</f>
        <v>0</v>
      </c>
      <c r="AO1776" s="4">
        <f>IF($F1776=0,($D1776-SUM($U1776:AN1776))*$E1776*(IF(AN1776&lt;1,IF(MIN(AO$7,$F1776)&gt;$C1776,MIN(AO$7,$F1776)-$C1776+1,0),MIN(AO$7,$F1776)-AN$7))/365,IF($F1776&gt;AN$7,($D1776-SUM($U1776:AN1776))*$E1776*(IF(AN1776&lt;1,IF(MIN(AO$7,$F1776)&gt;$C1776,MIN(AO$7,$F1776)-$C1776+1,0),MIN(AO$7,$F1776)-AN$7))/365,0))</f>
        <v>0</v>
      </c>
      <c r="AP1776" s="4">
        <f>IF($F1776=0,($D1776-SUM($U1776:AO1776))*$E1776*(IF(AO1776&lt;1,IF(MIN(AP$7,$F1776)&gt;$C1776,MIN(AP$7,$F1776)-$C1776+1,0),MIN(AP$7,$F1776)-AO$7))/365,IF($F1776&gt;AO$7,($D1776-SUM($U1776:AO1776))*$E1776*(IF(AO1776&lt;1,IF(MIN(AP$7,$F1776)&gt;$C1776,MIN(AP$7,$F1776)-$C1776+1,0),MIN(AP$7,$F1776)-AO$7))/365,0))</f>
        <v>0</v>
      </c>
      <c r="AQ1776" s="4">
        <f>IF($F1776=0,($D1776-SUM($U1776:AP1776))*$E1776*(IF(AP1776&lt;1,IF(MIN(AQ$7,$F1776)&gt;$C1776,MIN(AQ$7,$F1776)-$C1776+1,0),MIN(AQ$7,$F1776)-AP$7))/365,IF($F1776&gt;AP$7,($D1776-SUM($U1776:AP1776))*$E1776*(IF(AP1776&lt;1,IF(MIN(AQ$7,$F1776)&gt;$C1776,MIN(AQ$7,$F1776)-$C1776+1,0),MIN(AQ$7,$F1776)-AP$7))/365,0))</f>
        <v>0</v>
      </c>
      <c r="AR1776" s="4">
        <f>IF($F1776=0,($D1776-SUM($U1776:AQ1776))*$E1776*(IF(AQ1776&lt;1,IF(MIN(AR$7,$F1776)&gt;$C1776,MIN(AR$7,$F1776)-$C1776+1,0),MIN(AR$7,$F1776)-AQ$7))/365,IF($F1776&gt;AQ$7,($D1776-SUM($U1776:AQ1776))*$E1776*(IF(AQ1776&lt;1,IF(MIN(AR$7,$F1776)&gt;$C1776,MIN(AR$7,$F1776)-$C1776+1,0),MIN(AR$7,$F1776)-AQ$7))/365,0))</f>
        <v>0</v>
      </c>
      <c r="AS1776" s="4">
        <f>IF($F1776=0,($D1776-SUM($U1776:AR1776))*$E1776*(IF(AR1776&lt;1,IF(MIN(AS$7,$F1776)&gt;$C1776,MIN(AS$7,$F1776)-$C1776+1,0),MIN(AS$7,$F1776)-AR$7))/365,IF($F1776&gt;AR$7,($D1776-SUM($U1776:AR1776))*$E1776*(IF(AR1776&lt;1,IF(MIN(AS$7,$F1776)&gt;$C1776,MIN(AS$7,$F1776)-$C1776+1,0),MIN(AS$7,$F1776)-AR$7))/365,0))</f>
        <v>0</v>
      </c>
    </row>
    <row r="1777" spans="1:45">
      <c r="A1777" s="15"/>
      <c r="B1777" s="17"/>
      <c r="C1777" s="16"/>
      <c r="D1777" s="15"/>
      <c r="E1777" s="11"/>
      <c r="F1777" s="16"/>
      <c r="G1777" s="15"/>
      <c r="H1777" s="14"/>
      <c r="I1777" s="5"/>
      <c r="J1777" s="13">
        <f>SUM(U1777:AS1777)</f>
        <v>0</v>
      </c>
      <c r="K1777" s="13">
        <f>IF(F1777=0,D1777-J1777,IF(F1777&lt;41730,0,D1777-J1777))</f>
        <v>0</v>
      </c>
      <c r="L1777" s="12">
        <f>IF(K1777=0,0,IF(G1777-((L$7-C1777)/365)&lt;0,0,G1777-((L$7-C1777)/365)))</f>
        <v>0</v>
      </c>
      <c r="M1777" s="4">
        <f>IF(K1777=0,0,D1777*H1777)</f>
        <v>0</v>
      </c>
      <c r="N1777" s="11">
        <f>IFERROR((1-(M1777/K1777)^(1/L1777)),0)</f>
        <v>0</v>
      </c>
      <c r="O1777" s="10">
        <f>IF(F1777&gt;41730,IF(F1777&gt;41730,(F1777-41730)/365,IF(K1777=0,0,IF(G1777-((L$7-C1777)/365)&lt;0,0,G1777-((L$7-C1777)/365)))),1)</f>
        <v>1</v>
      </c>
      <c r="P1777" s="9">
        <f>IF(K1777&lt;M1777,0,IF(L1777=0,K1777-M1777,K1777*N1777*O1777))</f>
        <v>0</v>
      </c>
      <c r="Q1777" s="19">
        <f>IF(F1777&gt;41730,D1777,0)</f>
        <v>0</v>
      </c>
      <c r="R1777" s="18">
        <f>IF(F1777&gt;41730,J1777+P1777,0)</f>
        <v>0</v>
      </c>
      <c r="S1777" s="9">
        <f>IF(F1777&gt;0,0,K1777-P1777)</f>
        <v>0</v>
      </c>
      <c r="T1777" s="5"/>
      <c r="U1777" s="4">
        <f>D1777*E1777*(IF(U$7&gt;$C1777,U$7-$C1777+1,0))/365</f>
        <v>0</v>
      </c>
      <c r="V1777" s="4">
        <f>($D1777-U1777)*$E1777*(IF(U1777&lt;1,IF(V$7&gt;$C1777,V$7-$C1777+1,0),V$7-U$7))/365</f>
        <v>0</v>
      </c>
      <c r="W1777" s="4">
        <f>IF($F1777=0,($D1777-SUM($U1777:V1777))*$E1777*(IF(V1777&lt;1,IF(MIN(W$7,$F1777)&gt;$C1777,MIN(W$7,$F1777)-$C1777+1,0),MIN(W$7,$F1777)-V$7))/365,IF($F1777&gt;V$7,($D1777-SUM($U1777:V1777))*$E1777*(IF(V1777&lt;1,IF(MIN(W$7,$F1777)&gt;$C1777,MIN(W$7,$F1777)-$C1777+1,0),MIN(W$7,$F1777)-V$7))/365,0))</f>
        <v>0</v>
      </c>
      <c r="X1777" s="4">
        <f>IF($F1777=0,($D1777-SUM($U1777:W1777))*$E1777*(IF(W1777&lt;1,IF(MIN(X$7,$F1777)&gt;$C1777,MIN(X$7,$F1777)-$C1777+1,0),MIN(X$7,$F1777)-W$7))/365,IF($F1777&gt;W$7,($D1777-SUM($U1777:W1777))*$E1777*(IF(W1777&lt;1,IF(MIN(X$7,$F1777)&gt;$C1777,MIN(X$7,$F1777)-$C1777+1,0),MIN(X$7,$F1777)-W$7))/365,0))</f>
        <v>0</v>
      </c>
      <c r="Y1777" s="4">
        <f>IF($F1777=0,($D1777-SUM($U1777:X1777))*$E1777*(IF(X1777&lt;1,IF(MIN(Y$7,$F1777)&gt;$C1777,MIN(Y$7,$F1777)-$C1777+1,0),MIN(Y$7,$F1777)-X$7))/365,IF($F1777&gt;X$7,($D1777-SUM($U1777:X1777))*$E1777*(IF(X1777&lt;1,IF(MIN(Y$7,$F1777)&gt;$C1777,MIN(Y$7,$F1777)-$C1777+1,0),MIN(Y$7,$F1777)-X$7))/365,0))</f>
        <v>0</v>
      </c>
      <c r="Z1777" s="4">
        <f>IF($F1777=0,($D1777-SUM($U1777:Y1777))*$E1777*(IF(Y1777&lt;1,IF(MIN(Z$7,$F1777)&gt;$C1777,MIN(Z$7,$F1777)-$C1777+1,0),MIN(Z$7,$F1777)-Y$7))/365,IF($F1777&gt;Y$7,($D1777-SUM($U1777:Y1777))*$E1777*(IF(Y1777&lt;1,IF(MIN(Z$7,$F1777)&gt;$C1777,MIN(Z$7,$F1777)-$C1777+1,0),MIN(Z$7,$F1777)-Y$7))/365,0))</f>
        <v>0</v>
      </c>
      <c r="AA1777" s="4">
        <f>IF($F1777=0,($D1777-SUM($U1777:Z1777))*$E1777*(IF(Z1777&lt;1,IF(MIN(AA$7,$F1777)&gt;$C1777,MIN(AA$7,$F1777)-$C1777+1,0),MIN(AA$7,$F1777)-Z$7))/365,IF($F1777&gt;Z$7,($D1777-SUM($U1777:Z1777))*$E1777*(IF(Z1777&lt;1,IF(MIN(AA$7,$F1777)&gt;$C1777,MIN(AA$7,$F1777)-$C1777+1,0),MIN(AA$7,$F1777)-Z$7))/365,0))</f>
        <v>0</v>
      </c>
      <c r="AB1777" s="4">
        <f>IF($F1777=0,($D1777-SUM($U1777:AA1777))*$E1777*(IF(AA1777&lt;1,IF(MIN(AB$7,$F1777)&gt;$C1777,MIN(AB$7,$F1777)-$C1777+1,0),MIN(AB$7,$F1777)-AA$7))/365,IF($F1777&gt;AA$7,($D1777-SUM($U1777:AA1777))*$E1777*(IF(AA1777&lt;1,IF(MIN(AB$7,$F1777)&gt;$C1777,MIN(AB$7,$F1777)-$C1777+1,0),MIN(AB$7,$F1777)-AA$7))/365,0))</f>
        <v>0</v>
      </c>
      <c r="AC1777" s="4">
        <f>IF($F1777=0,($D1777-SUM($U1777:AB1777))*$E1777*(IF(AB1777&lt;1,IF(MIN(AC$7,$F1777)&gt;$C1777,MIN(AC$7,$F1777)-$C1777+1,0),MIN(AC$7,$F1777)-AB$7))/365,IF($F1777&gt;AB$7,($D1777-SUM($U1777:AB1777))*$E1777*(IF(AB1777&lt;1,IF(MIN(AC$7,$F1777)&gt;$C1777,MIN(AC$7,$F1777)-$C1777+1,0),MIN(AC$7,$F1777)-AB$7))/365,0))</f>
        <v>0</v>
      </c>
      <c r="AD1777" s="4">
        <f>IF($F1777=0,($D1777-SUM($U1777:AC1777))*$E1777*(IF(AC1777&lt;1,IF(MIN(AD$7,$F1777)&gt;$C1777,MIN(AD$7,$F1777)-$C1777+1,0),MIN(AD$7,$F1777)-AC$7))/365,IF($F1777&gt;AC$7,($D1777-SUM($U1777:AC1777))*$E1777*(IF(AC1777&lt;1,IF(MIN(AD$7,$F1777)&gt;$C1777,MIN(AD$7,$F1777)-$C1777+1,0),MIN(AD$7,$F1777)-AC$7))/365,0))</f>
        <v>0</v>
      </c>
      <c r="AE1777" s="4">
        <f>IF($F1777=0,($D1777-SUM($U1777:AD1777))*$E1777*(IF(AD1777&lt;1,IF(MIN(AE$7,$F1777)&gt;$C1777,MIN(AE$7,$F1777)-$C1777+1,0),MIN(AE$7,$F1777)-AD$7))/365,IF($F1777&gt;AD$7,($D1777-SUM($U1777:AD1777))*$E1777*(IF(AD1777&lt;1,IF(MIN(AE$7,$F1777)&gt;$C1777,MIN(AE$7,$F1777)-$C1777+1,0),MIN(AE$7,$F1777)-AD$7))/365,0))</f>
        <v>0</v>
      </c>
      <c r="AF1777" s="4">
        <f>IF($F1777=0,($D1777-SUM($U1777:AE1777))*$E1777*(IF(AE1777&lt;1,IF(MIN(AF$7,$F1777)&gt;$C1777,MIN(AF$7,$F1777)-$C1777+1,0),MIN(AF$7,$F1777)-AE$7))/365,IF($F1777&gt;AE$7,($D1777-SUM($U1777:AE1777))*$E1777*(IF(AE1777&lt;1,IF(MIN(AF$7,$F1777)&gt;$C1777,MIN(AF$7,$F1777)-$C1777+1,0),MIN(AF$7,$F1777)-AE$7))/365,0))</f>
        <v>0</v>
      </c>
      <c r="AG1777" s="4">
        <f>IF($F1777=0,($D1777-SUM($U1777:AF1777))*$E1777*(IF(AF1777&lt;1,IF(MIN(AG$7,$F1777)&gt;$C1777,MIN(AG$7,$F1777)-$C1777+1,0),MIN(AG$7,$F1777)-AF$7))/365,IF($F1777&gt;AF$7,($D1777-SUM($U1777:AF1777))*$E1777*(IF(AF1777&lt;1,IF(MIN(AG$7,$F1777)&gt;$C1777,MIN(AG$7,$F1777)-$C1777+1,0),MIN(AG$7,$F1777)-AF$7))/365,0))</f>
        <v>0</v>
      </c>
      <c r="AH1777" s="4">
        <f>IF($F1777=0,($D1777-SUM($U1777:AG1777))*$E1777*(IF(AG1777&lt;1,IF(MIN(AH$7,$F1777)&gt;$C1777,MIN(AH$7,$F1777)-$C1777+1,0),MIN(AH$7,$F1777)-AG$7))/365,IF($F1777&gt;AG$7,($D1777-SUM($U1777:AG1777))*$E1777*(IF(AG1777&lt;1,IF(MIN(AH$7,$F1777)&gt;$C1777,MIN(AH$7,$F1777)-$C1777+1,0),MIN(AH$7,$F1777)-AG$7))/365,0))</f>
        <v>0</v>
      </c>
      <c r="AI1777" s="4">
        <f>IF($F1777=0,($D1777-SUM($U1777:AH1777))*$E1777*(IF(AH1777&lt;1,IF(MIN(AI$7,$F1777)&gt;$C1777,MIN(AI$7,$F1777)-$C1777+1,0),MIN(AI$7,$F1777)-AH$7))/365,IF($F1777&gt;AH$7,($D1777-SUM($U1777:AH1777))*$E1777*(IF(AH1777&lt;1,IF(MIN(AI$7,$F1777)&gt;$C1777,MIN(AI$7,$F1777)-$C1777+1,0),MIN(AI$7,$F1777)-AH$7))/365,0))</f>
        <v>0</v>
      </c>
      <c r="AJ1777" s="4">
        <f>IF($F1777=0,($D1777-SUM($U1777:AI1777))*$E1777*(IF(AI1777&lt;1,IF(MIN(AJ$7,$F1777)&gt;$C1777,MIN(AJ$7,$F1777)-$C1777+1,0),MIN(AJ$7,$F1777)-AI$7))/365,IF($F1777&gt;AI$7,($D1777-SUM($U1777:AI1777))*$E1777*(IF(AI1777&lt;1,IF(MIN(AJ$7,$F1777)&gt;$C1777,MIN(AJ$7,$F1777)-$C1777+1,0),MIN(AJ$7,$F1777)-AI$7))/365,0))</f>
        <v>0</v>
      </c>
      <c r="AK1777" s="4">
        <f>IF($F1777=0,($D1777-SUM($U1777:AJ1777))*$E1777*(IF(AJ1777&lt;1,IF(MIN(AK$7,$F1777)&gt;$C1777,MIN(AK$7,$F1777)-$C1777+1,0),MIN(AK$7,$F1777)-AJ$7))/365,IF($F1777&gt;AJ$7,($D1777-SUM($U1777:AJ1777))*$E1777*(IF(AJ1777&lt;1,IF(MIN(AK$7,$F1777)&gt;$C1777,MIN(AK$7,$F1777)-$C1777+1,0),MIN(AK$7,$F1777)-AJ$7))/365,0))</f>
        <v>0</v>
      </c>
      <c r="AL1777" s="4">
        <f>IF($F1777=0,($D1777-SUM($U1777:AK1777))*$E1777*(IF(AK1777&lt;1,IF(MIN(AL$7,$F1777)&gt;$C1777,MIN(AL$7,$F1777)-$C1777+1,0),MIN(AL$7,$F1777)-AK$7))/365,IF($F1777&gt;AK$7,($D1777-SUM($U1777:AK1777))*$E1777*(IF(AK1777&lt;1,IF(MIN(AL$7,$F1777)&gt;$C1777,MIN(AL$7,$F1777)-$C1777+1,0),MIN(AL$7,$F1777)-AK$7))/365,0))</f>
        <v>0</v>
      </c>
      <c r="AM1777" s="4">
        <f>IF($F1777=0,($D1777-SUM($U1777:AL1777))*$E1777*(IF(AL1777&lt;1,IF(MIN(AM$7,$F1777)&gt;$C1777,MIN(AM$7,$F1777)-$C1777+1,0),MIN(AM$7,$F1777)-AL$7))/365,IF($F1777&gt;AL$7,($D1777-SUM($U1777:AL1777))*$E1777*(IF(AL1777&lt;1,IF(MIN(AM$7,$F1777)&gt;$C1777,MIN(AM$7,$F1777)-$C1777+1,0),MIN(AM$7,$F1777)-AL$7))/365,0))</f>
        <v>0</v>
      </c>
      <c r="AN1777" s="4">
        <f>IF($F1777=0,($D1777-SUM($U1777:AM1777))*$E1777*(IF(AM1777&lt;1,IF(MIN(AN$7,$F1777)&gt;$C1777,MIN(AN$7,$F1777)-$C1777+1,0),MIN(AN$7,$F1777)-AM$7))/365,IF($F1777&gt;AM$7,($D1777-SUM($U1777:AM1777))*$E1777*(IF(AM1777&lt;1,IF(MIN(AN$7,$F1777)&gt;$C1777,MIN(AN$7,$F1777)-$C1777+1,0),MIN(AN$7,$F1777)-AM$7))/365,0))</f>
        <v>0</v>
      </c>
      <c r="AO1777" s="4">
        <f>IF($F1777=0,($D1777-SUM($U1777:AN1777))*$E1777*(IF(AN1777&lt;1,IF(MIN(AO$7,$F1777)&gt;$C1777,MIN(AO$7,$F1777)-$C1777+1,0),MIN(AO$7,$F1777)-AN$7))/365,IF($F1777&gt;AN$7,($D1777-SUM($U1777:AN1777))*$E1777*(IF(AN1777&lt;1,IF(MIN(AO$7,$F1777)&gt;$C1777,MIN(AO$7,$F1777)-$C1777+1,0),MIN(AO$7,$F1777)-AN$7))/365,0))</f>
        <v>0</v>
      </c>
      <c r="AP1777" s="4">
        <f>IF($F1777=0,($D1777-SUM($U1777:AO1777))*$E1777*(IF(AO1777&lt;1,IF(MIN(AP$7,$F1777)&gt;$C1777,MIN(AP$7,$F1777)-$C1777+1,0),MIN(AP$7,$F1777)-AO$7))/365,IF($F1777&gt;AO$7,($D1777-SUM($U1777:AO1777))*$E1777*(IF(AO1777&lt;1,IF(MIN(AP$7,$F1777)&gt;$C1777,MIN(AP$7,$F1777)-$C1777+1,0),MIN(AP$7,$F1777)-AO$7))/365,0))</f>
        <v>0</v>
      </c>
      <c r="AQ1777" s="4">
        <f>IF($F1777=0,($D1777-SUM($U1777:AP1777))*$E1777*(IF(AP1777&lt;1,IF(MIN(AQ$7,$F1777)&gt;$C1777,MIN(AQ$7,$F1777)-$C1777+1,0),MIN(AQ$7,$F1777)-AP$7))/365,IF($F1777&gt;AP$7,($D1777-SUM($U1777:AP1777))*$E1777*(IF(AP1777&lt;1,IF(MIN(AQ$7,$F1777)&gt;$C1777,MIN(AQ$7,$F1777)-$C1777+1,0),MIN(AQ$7,$F1777)-AP$7))/365,0))</f>
        <v>0</v>
      </c>
      <c r="AR1777" s="4">
        <f>IF($F1777=0,($D1777-SUM($U1777:AQ1777))*$E1777*(IF(AQ1777&lt;1,IF(MIN(AR$7,$F1777)&gt;$C1777,MIN(AR$7,$F1777)-$C1777+1,0),MIN(AR$7,$F1777)-AQ$7))/365,IF($F1777&gt;AQ$7,($D1777-SUM($U1777:AQ1777))*$E1777*(IF(AQ1777&lt;1,IF(MIN(AR$7,$F1777)&gt;$C1777,MIN(AR$7,$F1777)-$C1777+1,0),MIN(AR$7,$F1777)-AQ$7))/365,0))</f>
        <v>0</v>
      </c>
      <c r="AS1777" s="4">
        <f>IF($F1777=0,($D1777-SUM($U1777:AR1777))*$E1777*(IF(AR1777&lt;1,IF(MIN(AS$7,$F1777)&gt;$C1777,MIN(AS$7,$F1777)-$C1777+1,0),MIN(AS$7,$F1777)-AR$7))/365,IF($F1777&gt;AR$7,($D1777-SUM($U1777:AR1777))*$E1777*(IF(AR1777&lt;1,IF(MIN(AS$7,$F1777)&gt;$C1777,MIN(AS$7,$F1777)-$C1777+1,0),MIN(AS$7,$F1777)-AR$7))/365,0))</f>
        <v>0</v>
      </c>
    </row>
    <row r="1778" spans="1:45">
      <c r="A1778" s="15"/>
      <c r="B1778" s="17"/>
      <c r="C1778" s="16"/>
      <c r="D1778" s="15"/>
      <c r="E1778" s="11"/>
      <c r="F1778" s="16"/>
      <c r="G1778" s="15"/>
      <c r="H1778" s="14"/>
      <c r="I1778" s="5"/>
      <c r="J1778" s="13">
        <f>SUM(U1778:AS1778)</f>
        <v>0</v>
      </c>
      <c r="K1778" s="13">
        <f>IF(F1778=0,D1778-J1778,IF(F1778&lt;41730,0,D1778-J1778))</f>
        <v>0</v>
      </c>
      <c r="L1778" s="12">
        <f>IF(K1778=0,0,IF(G1778-((L$7-C1778)/365)&lt;0,0,G1778-((L$7-C1778)/365)))</f>
        <v>0</v>
      </c>
      <c r="M1778" s="4">
        <f>IF(K1778=0,0,D1778*H1778)</f>
        <v>0</v>
      </c>
      <c r="N1778" s="11">
        <f>IFERROR((1-(M1778/K1778)^(1/L1778)),0)</f>
        <v>0</v>
      </c>
      <c r="O1778" s="10">
        <f>IF(F1778&gt;41730,IF(F1778&gt;41730,(F1778-41730)/365,IF(K1778=0,0,IF(G1778-((L$7-C1778)/365)&lt;0,0,G1778-((L$7-C1778)/365)))),1)</f>
        <v>1</v>
      </c>
      <c r="P1778" s="9">
        <f>IF(K1778&lt;M1778,0,IF(L1778=0,K1778-M1778,K1778*N1778*O1778))</f>
        <v>0</v>
      </c>
      <c r="Q1778" s="19">
        <f>IF(F1778&gt;41730,D1778,0)</f>
        <v>0</v>
      </c>
      <c r="R1778" s="18">
        <f>IF(F1778&gt;41730,J1778+P1778,0)</f>
        <v>0</v>
      </c>
      <c r="S1778" s="9">
        <f>IF(F1778&gt;0,0,K1778-P1778)</f>
        <v>0</v>
      </c>
      <c r="T1778" s="5"/>
      <c r="U1778" s="4">
        <f>D1778*E1778*(IF(U$7&gt;$C1778,U$7-$C1778+1,0))/365</f>
        <v>0</v>
      </c>
      <c r="V1778" s="4">
        <f>($D1778-U1778)*$E1778*(IF(U1778&lt;1,IF(V$7&gt;$C1778,V$7-$C1778+1,0),V$7-U$7))/365</f>
        <v>0</v>
      </c>
      <c r="W1778" s="4">
        <f>IF($F1778=0,($D1778-SUM($U1778:V1778))*$E1778*(IF(V1778&lt;1,IF(MIN(W$7,$F1778)&gt;$C1778,MIN(W$7,$F1778)-$C1778+1,0),MIN(W$7,$F1778)-V$7))/365,IF($F1778&gt;V$7,($D1778-SUM($U1778:V1778))*$E1778*(IF(V1778&lt;1,IF(MIN(W$7,$F1778)&gt;$C1778,MIN(W$7,$F1778)-$C1778+1,0),MIN(W$7,$F1778)-V$7))/365,0))</f>
        <v>0</v>
      </c>
      <c r="X1778" s="4">
        <f>IF($F1778=0,($D1778-SUM($U1778:W1778))*$E1778*(IF(W1778&lt;1,IF(MIN(X$7,$F1778)&gt;$C1778,MIN(X$7,$F1778)-$C1778+1,0),MIN(X$7,$F1778)-W$7))/365,IF($F1778&gt;W$7,($D1778-SUM($U1778:W1778))*$E1778*(IF(W1778&lt;1,IF(MIN(X$7,$F1778)&gt;$C1778,MIN(X$7,$F1778)-$C1778+1,0),MIN(X$7,$F1778)-W$7))/365,0))</f>
        <v>0</v>
      </c>
      <c r="Y1778" s="4">
        <f>IF($F1778=0,($D1778-SUM($U1778:X1778))*$E1778*(IF(X1778&lt;1,IF(MIN(Y$7,$F1778)&gt;$C1778,MIN(Y$7,$F1778)-$C1778+1,0),MIN(Y$7,$F1778)-X$7))/365,IF($F1778&gt;X$7,($D1778-SUM($U1778:X1778))*$E1778*(IF(X1778&lt;1,IF(MIN(Y$7,$F1778)&gt;$C1778,MIN(Y$7,$F1778)-$C1778+1,0),MIN(Y$7,$F1778)-X$7))/365,0))</f>
        <v>0</v>
      </c>
      <c r="Z1778" s="4">
        <f>IF($F1778=0,($D1778-SUM($U1778:Y1778))*$E1778*(IF(Y1778&lt;1,IF(MIN(Z$7,$F1778)&gt;$C1778,MIN(Z$7,$F1778)-$C1778+1,0),MIN(Z$7,$F1778)-Y$7))/365,IF($F1778&gt;Y$7,($D1778-SUM($U1778:Y1778))*$E1778*(IF(Y1778&lt;1,IF(MIN(Z$7,$F1778)&gt;$C1778,MIN(Z$7,$F1778)-$C1778+1,0),MIN(Z$7,$F1778)-Y$7))/365,0))</f>
        <v>0</v>
      </c>
      <c r="AA1778" s="4">
        <f>IF($F1778=0,($D1778-SUM($U1778:Z1778))*$E1778*(IF(Z1778&lt;1,IF(MIN(AA$7,$F1778)&gt;$C1778,MIN(AA$7,$F1778)-$C1778+1,0),MIN(AA$7,$F1778)-Z$7))/365,IF($F1778&gt;Z$7,($D1778-SUM($U1778:Z1778))*$E1778*(IF(Z1778&lt;1,IF(MIN(AA$7,$F1778)&gt;$C1778,MIN(AA$7,$F1778)-$C1778+1,0),MIN(AA$7,$F1778)-Z$7))/365,0))</f>
        <v>0</v>
      </c>
      <c r="AB1778" s="4">
        <f>IF($F1778=0,($D1778-SUM($U1778:AA1778))*$E1778*(IF(AA1778&lt;1,IF(MIN(AB$7,$F1778)&gt;$C1778,MIN(AB$7,$F1778)-$C1778+1,0),MIN(AB$7,$F1778)-AA$7))/365,IF($F1778&gt;AA$7,($D1778-SUM($U1778:AA1778))*$E1778*(IF(AA1778&lt;1,IF(MIN(AB$7,$F1778)&gt;$C1778,MIN(AB$7,$F1778)-$C1778+1,0),MIN(AB$7,$F1778)-AA$7))/365,0))</f>
        <v>0</v>
      </c>
      <c r="AC1778" s="4">
        <f>IF($F1778=0,($D1778-SUM($U1778:AB1778))*$E1778*(IF(AB1778&lt;1,IF(MIN(AC$7,$F1778)&gt;$C1778,MIN(AC$7,$F1778)-$C1778+1,0),MIN(AC$7,$F1778)-AB$7))/365,IF($F1778&gt;AB$7,($D1778-SUM($U1778:AB1778))*$E1778*(IF(AB1778&lt;1,IF(MIN(AC$7,$F1778)&gt;$C1778,MIN(AC$7,$F1778)-$C1778+1,0),MIN(AC$7,$F1778)-AB$7))/365,0))</f>
        <v>0</v>
      </c>
      <c r="AD1778" s="4">
        <f>IF($F1778=0,($D1778-SUM($U1778:AC1778))*$E1778*(IF(AC1778&lt;1,IF(MIN(AD$7,$F1778)&gt;$C1778,MIN(AD$7,$F1778)-$C1778+1,0),MIN(AD$7,$F1778)-AC$7))/365,IF($F1778&gt;AC$7,($D1778-SUM($U1778:AC1778))*$E1778*(IF(AC1778&lt;1,IF(MIN(AD$7,$F1778)&gt;$C1778,MIN(AD$7,$F1778)-$C1778+1,0),MIN(AD$7,$F1778)-AC$7))/365,0))</f>
        <v>0</v>
      </c>
      <c r="AE1778" s="4">
        <f>IF($F1778=0,($D1778-SUM($U1778:AD1778))*$E1778*(IF(AD1778&lt;1,IF(MIN(AE$7,$F1778)&gt;$C1778,MIN(AE$7,$F1778)-$C1778+1,0),MIN(AE$7,$F1778)-AD$7))/365,IF($F1778&gt;AD$7,($D1778-SUM($U1778:AD1778))*$E1778*(IF(AD1778&lt;1,IF(MIN(AE$7,$F1778)&gt;$C1778,MIN(AE$7,$F1778)-$C1778+1,0),MIN(AE$7,$F1778)-AD$7))/365,0))</f>
        <v>0</v>
      </c>
      <c r="AF1778" s="4">
        <f>IF($F1778=0,($D1778-SUM($U1778:AE1778))*$E1778*(IF(AE1778&lt;1,IF(MIN(AF$7,$F1778)&gt;$C1778,MIN(AF$7,$F1778)-$C1778+1,0),MIN(AF$7,$F1778)-AE$7))/365,IF($F1778&gt;AE$7,($D1778-SUM($U1778:AE1778))*$E1778*(IF(AE1778&lt;1,IF(MIN(AF$7,$F1778)&gt;$C1778,MIN(AF$7,$F1778)-$C1778+1,0),MIN(AF$7,$F1778)-AE$7))/365,0))</f>
        <v>0</v>
      </c>
      <c r="AG1778" s="4">
        <f>IF($F1778=0,($D1778-SUM($U1778:AF1778))*$E1778*(IF(AF1778&lt;1,IF(MIN(AG$7,$F1778)&gt;$C1778,MIN(AG$7,$F1778)-$C1778+1,0),MIN(AG$7,$F1778)-AF$7))/365,IF($F1778&gt;AF$7,($D1778-SUM($U1778:AF1778))*$E1778*(IF(AF1778&lt;1,IF(MIN(AG$7,$F1778)&gt;$C1778,MIN(AG$7,$F1778)-$C1778+1,0),MIN(AG$7,$F1778)-AF$7))/365,0))</f>
        <v>0</v>
      </c>
      <c r="AH1778" s="4">
        <f>IF($F1778=0,($D1778-SUM($U1778:AG1778))*$E1778*(IF(AG1778&lt;1,IF(MIN(AH$7,$F1778)&gt;$C1778,MIN(AH$7,$F1778)-$C1778+1,0),MIN(AH$7,$F1778)-AG$7))/365,IF($F1778&gt;AG$7,($D1778-SUM($U1778:AG1778))*$E1778*(IF(AG1778&lt;1,IF(MIN(AH$7,$F1778)&gt;$C1778,MIN(AH$7,$F1778)-$C1778+1,0),MIN(AH$7,$F1778)-AG$7))/365,0))</f>
        <v>0</v>
      </c>
      <c r="AI1778" s="4">
        <f>IF($F1778=0,($D1778-SUM($U1778:AH1778))*$E1778*(IF(AH1778&lt;1,IF(MIN(AI$7,$F1778)&gt;$C1778,MIN(AI$7,$F1778)-$C1778+1,0),MIN(AI$7,$F1778)-AH$7))/365,IF($F1778&gt;AH$7,($D1778-SUM($U1778:AH1778))*$E1778*(IF(AH1778&lt;1,IF(MIN(AI$7,$F1778)&gt;$C1778,MIN(AI$7,$F1778)-$C1778+1,0),MIN(AI$7,$F1778)-AH$7))/365,0))</f>
        <v>0</v>
      </c>
      <c r="AJ1778" s="4">
        <f>IF($F1778=0,($D1778-SUM($U1778:AI1778))*$E1778*(IF(AI1778&lt;1,IF(MIN(AJ$7,$F1778)&gt;$C1778,MIN(AJ$7,$F1778)-$C1778+1,0),MIN(AJ$7,$F1778)-AI$7))/365,IF($F1778&gt;AI$7,($D1778-SUM($U1778:AI1778))*$E1778*(IF(AI1778&lt;1,IF(MIN(AJ$7,$F1778)&gt;$C1778,MIN(AJ$7,$F1778)-$C1778+1,0),MIN(AJ$7,$F1778)-AI$7))/365,0))</f>
        <v>0</v>
      </c>
      <c r="AK1778" s="4">
        <f>IF($F1778=0,($D1778-SUM($U1778:AJ1778))*$E1778*(IF(AJ1778&lt;1,IF(MIN(AK$7,$F1778)&gt;$C1778,MIN(AK$7,$F1778)-$C1778+1,0),MIN(AK$7,$F1778)-AJ$7))/365,IF($F1778&gt;AJ$7,($D1778-SUM($U1778:AJ1778))*$E1778*(IF(AJ1778&lt;1,IF(MIN(AK$7,$F1778)&gt;$C1778,MIN(AK$7,$F1778)-$C1778+1,0),MIN(AK$7,$F1778)-AJ$7))/365,0))</f>
        <v>0</v>
      </c>
      <c r="AL1778" s="4">
        <f>IF($F1778=0,($D1778-SUM($U1778:AK1778))*$E1778*(IF(AK1778&lt;1,IF(MIN(AL$7,$F1778)&gt;$C1778,MIN(AL$7,$F1778)-$C1778+1,0),MIN(AL$7,$F1778)-AK$7))/365,IF($F1778&gt;AK$7,($D1778-SUM($U1778:AK1778))*$E1778*(IF(AK1778&lt;1,IF(MIN(AL$7,$F1778)&gt;$C1778,MIN(AL$7,$F1778)-$C1778+1,0),MIN(AL$7,$F1778)-AK$7))/365,0))</f>
        <v>0</v>
      </c>
      <c r="AM1778" s="4">
        <f>IF($F1778=0,($D1778-SUM($U1778:AL1778))*$E1778*(IF(AL1778&lt;1,IF(MIN(AM$7,$F1778)&gt;$C1778,MIN(AM$7,$F1778)-$C1778+1,0),MIN(AM$7,$F1778)-AL$7))/365,IF($F1778&gt;AL$7,($D1778-SUM($U1778:AL1778))*$E1778*(IF(AL1778&lt;1,IF(MIN(AM$7,$F1778)&gt;$C1778,MIN(AM$7,$F1778)-$C1778+1,0),MIN(AM$7,$F1778)-AL$7))/365,0))</f>
        <v>0</v>
      </c>
      <c r="AN1778" s="4">
        <f>IF($F1778=0,($D1778-SUM($U1778:AM1778))*$E1778*(IF(AM1778&lt;1,IF(MIN(AN$7,$F1778)&gt;$C1778,MIN(AN$7,$F1778)-$C1778+1,0),MIN(AN$7,$F1778)-AM$7))/365,IF($F1778&gt;AM$7,($D1778-SUM($U1778:AM1778))*$E1778*(IF(AM1778&lt;1,IF(MIN(AN$7,$F1778)&gt;$C1778,MIN(AN$7,$F1778)-$C1778+1,0),MIN(AN$7,$F1778)-AM$7))/365,0))</f>
        <v>0</v>
      </c>
      <c r="AO1778" s="4">
        <f>IF($F1778=0,($D1778-SUM($U1778:AN1778))*$E1778*(IF(AN1778&lt;1,IF(MIN(AO$7,$F1778)&gt;$C1778,MIN(AO$7,$F1778)-$C1778+1,0),MIN(AO$7,$F1778)-AN$7))/365,IF($F1778&gt;AN$7,($D1778-SUM($U1778:AN1778))*$E1778*(IF(AN1778&lt;1,IF(MIN(AO$7,$F1778)&gt;$C1778,MIN(AO$7,$F1778)-$C1778+1,0),MIN(AO$7,$F1778)-AN$7))/365,0))</f>
        <v>0</v>
      </c>
      <c r="AP1778" s="4">
        <f>IF($F1778=0,($D1778-SUM($U1778:AO1778))*$E1778*(IF(AO1778&lt;1,IF(MIN(AP$7,$F1778)&gt;$C1778,MIN(AP$7,$F1778)-$C1778+1,0),MIN(AP$7,$F1778)-AO$7))/365,IF($F1778&gt;AO$7,($D1778-SUM($U1778:AO1778))*$E1778*(IF(AO1778&lt;1,IF(MIN(AP$7,$F1778)&gt;$C1778,MIN(AP$7,$F1778)-$C1778+1,0),MIN(AP$7,$F1778)-AO$7))/365,0))</f>
        <v>0</v>
      </c>
      <c r="AQ1778" s="4">
        <f>IF($F1778=0,($D1778-SUM($U1778:AP1778))*$E1778*(IF(AP1778&lt;1,IF(MIN(AQ$7,$F1778)&gt;$C1778,MIN(AQ$7,$F1778)-$C1778+1,0),MIN(AQ$7,$F1778)-AP$7))/365,IF($F1778&gt;AP$7,($D1778-SUM($U1778:AP1778))*$E1778*(IF(AP1778&lt;1,IF(MIN(AQ$7,$F1778)&gt;$C1778,MIN(AQ$7,$F1778)-$C1778+1,0),MIN(AQ$7,$F1778)-AP$7))/365,0))</f>
        <v>0</v>
      </c>
      <c r="AR1778" s="4">
        <f>IF($F1778=0,($D1778-SUM($U1778:AQ1778))*$E1778*(IF(AQ1778&lt;1,IF(MIN(AR$7,$F1778)&gt;$C1778,MIN(AR$7,$F1778)-$C1778+1,0),MIN(AR$7,$F1778)-AQ$7))/365,IF($F1778&gt;AQ$7,($D1778-SUM($U1778:AQ1778))*$E1778*(IF(AQ1778&lt;1,IF(MIN(AR$7,$F1778)&gt;$C1778,MIN(AR$7,$F1778)-$C1778+1,0),MIN(AR$7,$F1778)-AQ$7))/365,0))</f>
        <v>0</v>
      </c>
      <c r="AS1778" s="4">
        <f>IF($F1778=0,($D1778-SUM($U1778:AR1778))*$E1778*(IF(AR1778&lt;1,IF(MIN(AS$7,$F1778)&gt;$C1778,MIN(AS$7,$F1778)-$C1778+1,0),MIN(AS$7,$F1778)-AR$7))/365,IF($F1778&gt;AR$7,($D1778-SUM($U1778:AR1778))*$E1778*(IF(AR1778&lt;1,IF(MIN(AS$7,$F1778)&gt;$C1778,MIN(AS$7,$F1778)-$C1778+1,0),MIN(AS$7,$F1778)-AR$7))/365,0))</f>
        <v>0</v>
      </c>
    </row>
    <row r="1779" spans="1:45">
      <c r="A1779" s="15"/>
      <c r="B1779" s="17"/>
      <c r="C1779" s="16"/>
      <c r="D1779" s="15"/>
      <c r="E1779" s="11"/>
      <c r="F1779" s="16"/>
      <c r="G1779" s="15"/>
      <c r="H1779" s="14"/>
      <c r="I1779" s="5"/>
      <c r="J1779" s="13">
        <f>SUM(U1779:AS1779)</f>
        <v>0</v>
      </c>
      <c r="K1779" s="13">
        <f>IF(F1779=0,D1779-J1779,IF(F1779&lt;41730,0,D1779-J1779))</f>
        <v>0</v>
      </c>
      <c r="L1779" s="12">
        <f>IF(K1779=0,0,IF(G1779-((L$7-C1779)/365)&lt;0,0,G1779-((L$7-C1779)/365)))</f>
        <v>0</v>
      </c>
      <c r="M1779" s="4">
        <f>IF(K1779=0,0,D1779*H1779)</f>
        <v>0</v>
      </c>
      <c r="N1779" s="11">
        <f>IFERROR((1-(M1779/K1779)^(1/L1779)),0)</f>
        <v>0</v>
      </c>
      <c r="O1779" s="10">
        <f>IF(F1779&gt;41730,IF(F1779&gt;41730,(F1779-41730)/365,IF(K1779=0,0,IF(G1779-((L$7-C1779)/365)&lt;0,0,G1779-((L$7-C1779)/365)))),1)</f>
        <v>1</v>
      </c>
      <c r="P1779" s="9">
        <f>IF(K1779&lt;M1779,0,IF(L1779=0,K1779-M1779,K1779*N1779*O1779))</f>
        <v>0</v>
      </c>
      <c r="Q1779" s="19">
        <f>IF(F1779&gt;41730,D1779,0)</f>
        <v>0</v>
      </c>
      <c r="R1779" s="18">
        <f>IF(F1779&gt;41730,J1779+P1779,0)</f>
        <v>0</v>
      </c>
      <c r="S1779" s="9">
        <f>IF(F1779&gt;0,0,K1779-P1779)</f>
        <v>0</v>
      </c>
      <c r="T1779" s="5"/>
      <c r="U1779" s="4">
        <f>D1779*E1779*(IF(U$7&gt;$C1779,U$7-$C1779+1,0))/365</f>
        <v>0</v>
      </c>
      <c r="V1779" s="4">
        <f>($D1779-U1779)*$E1779*(IF(U1779&lt;1,IF(V$7&gt;$C1779,V$7-$C1779+1,0),V$7-U$7))/365</f>
        <v>0</v>
      </c>
      <c r="W1779" s="4">
        <f>IF($F1779=0,($D1779-SUM($U1779:V1779))*$E1779*(IF(V1779&lt;1,IF(MIN(W$7,$F1779)&gt;$C1779,MIN(W$7,$F1779)-$C1779+1,0),MIN(W$7,$F1779)-V$7))/365,IF($F1779&gt;V$7,($D1779-SUM($U1779:V1779))*$E1779*(IF(V1779&lt;1,IF(MIN(W$7,$F1779)&gt;$C1779,MIN(W$7,$F1779)-$C1779+1,0),MIN(W$7,$F1779)-V$7))/365,0))</f>
        <v>0</v>
      </c>
      <c r="X1779" s="4">
        <f>IF($F1779=0,($D1779-SUM($U1779:W1779))*$E1779*(IF(W1779&lt;1,IF(MIN(X$7,$F1779)&gt;$C1779,MIN(X$7,$F1779)-$C1779+1,0),MIN(X$7,$F1779)-W$7))/365,IF($F1779&gt;W$7,($D1779-SUM($U1779:W1779))*$E1779*(IF(W1779&lt;1,IF(MIN(X$7,$F1779)&gt;$C1779,MIN(X$7,$F1779)-$C1779+1,0),MIN(X$7,$F1779)-W$7))/365,0))</f>
        <v>0</v>
      </c>
      <c r="Y1779" s="4">
        <f>IF($F1779=0,($D1779-SUM($U1779:X1779))*$E1779*(IF(X1779&lt;1,IF(MIN(Y$7,$F1779)&gt;$C1779,MIN(Y$7,$F1779)-$C1779+1,0),MIN(Y$7,$F1779)-X$7))/365,IF($F1779&gt;X$7,($D1779-SUM($U1779:X1779))*$E1779*(IF(X1779&lt;1,IF(MIN(Y$7,$F1779)&gt;$C1779,MIN(Y$7,$F1779)-$C1779+1,0),MIN(Y$7,$F1779)-X$7))/365,0))</f>
        <v>0</v>
      </c>
      <c r="Z1779" s="4">
        <f>IF($F1779=0,($D1779-SUM($U1779:Y1779))*$E1779*(IF(Y1779&lt;1,IF(MIN(Z$7,$F1779)&gt;$C1779,MIN(Z$7,$F1779)-$C1779+1,0),MIN(Z$7,$F1779)-Y$7))/365,IF($F1779&gt;Y$7,($D1779-SUM($U1779:Y1779))*$E1779*(IF(Y1779&lt;1,IF(MIN(Z$7,$F1779)&gt;$C1779,MIN(Z$7,$F1779)-$C1779+1,0),MIN(Z$7,$F1779)-Y$7))/365,0))</f>
        <v>0</v>
      </c>
      <c r="AA1779" s="4">
        <f>IF($F1779=0,($D1779-SUM($U1779:Z1779))*$E1779*(IF(Z1779&lt;1,IF(MIN(AA$7,$F1779)&gt;$C1779,MIN(AA$7,$F1779)-$C1779+1,0),MIN(AA$7,$F1779)-Z$7))/365,IF($F1779&gt;Z$7,($D1779-SUM($U1779:Z1779))*$E1779*(IF(Z1779&lt;1,IF(MIN(AA$7,$F1779)&gt;$C1779,MIN(AA$7,$F1779)-$C1779+1,0),MIN(AA$7,$F1779)-Z$7))/365,0))</f>
        <v>0</v>
      </c>
      <c r="AB1779" s="4">
        <f>IF($F1779=0,($D1779-SUM($U1779:AA1779))*$E1779*(IF(AA1779&lt;1,IF(MIN(AB$7,$F1779)&gt;$C1779,MIN(AB$7,$F1779)-$C1779+1,0),MIN(AB$7,$F1779)-AA$7))/365,IF($F1779&gt;AA$7,($D1779-SUM($U1779:AA1779))*$E1779*(IF(AA1779&lt;1,IF(MIN(AB$7,$F1779)&gt;$C1779,MIN(AB$7,$F1779)-$C1779+1,0),MIN(AB$7,$F1779)-AA$7))/365,0))</f>
        <v>0</v>
      </c>
      <c r="AC1779" s="4">
        <f>IF($F1779=0,($D1779-SUM($U1779:AB1779))*$E1779*(IF(AB1779&lt;1,IF(MIN(AC$7,$F1779)&gt;$C1779,MIN(AC$7,$F1779)-$C1779+1,0),MIN(AC$7,$F1779)-AB$7))/365,IF($F1779&gt;AB$7,($D1779-SUM($U1779:AB1779))*$E1779*(IF(AB1779&lt;1,IF(MIN(AC$7,$F1779)&gt;$C1779,MIN(AC$7,$F1779)-$C1779+1,0),MIN(AC$7,$F1779)-AB$7))/365,0))</f>
        <v>0</v>
      </c>
      <c r="AD1779" s="4">
        <f>IF($F1779=0,($D1779-SUM($U1779:AC1779))*$E1779*(IF(AC1779&lt;1,IF(MIN(AD$7,$F1779)&gt;$C1779,MIN(AD$7,$F1779)-$C1779+1,0),MIN(AD$7,$F1779)-AC$7))/365,IF($F1779&gt;AC$7,($D1779-SUM($U1779:AC1779))*$E1779*(IF(AC1779&lt;1,IF(MIN(AD$7,$F1779)&gt;$C1779,MIN(AD$7,$F1779)-$C1779+1,0),MIN(AD$7,$F1779)-AC$7))/365,0))</f>
        <v>0</v>
      </c>
      <c r="AE1779" s="4">
        <f>IF($F1779=0,($D1779-SUM($U1779:AD1779))*$E1779*(IF(AD1779&lt;1,IF(MIN(AE$7,$F1779)&gt;$C1779,MIN(AE$7,$F1779)-$C1779+1,0),MIN(AE$7,$F1779)-AD$7))/365,IF($F1779&gt;AD$7,($D1779-SUM($U1779:AD1779))*$E1779*(IF(AD1779&lt;1,IF(MIN(AE$7,$F1779)&gt;$C1779,MIN(AE$7,$F1779)-$C1779+1,0),MIN(AE$7,$F1779)-AD$7))/365,0))</f>
        <v>0</v>
      </c>
      <c r="AF1779" s="4">
        <f>IF($F1779=0,($D1779-SUM($U1779:AE1779))*$E1779*(IF(AE1779&lt;1,IF(MIN(AF$7,$F1779)&gt;$C1779,MIN(AF$7,$F1779)-$C1779+1,0),MIN(AF$7,$F1779)-AE$7))/365,IF($F1779&gt;AE$7,($D1779-SUM($U1779:AE1779))*$E1779*(IF(AE1779&lt;1,IF(MIN(AF$7,$F1779)&gt;$C1779,MIN(AF$7,$F1779)-$C1779+1,0),MIN(AF$7,$F1779)-AE$7))/365,0))</f>
        <v>0</v>
      </c>
      <c r="AG1779" s="4">
        <f>IF($F1779=0,($D1779-SUM($U1779:AF1779))*$E1779*(IF(AF1779&lt;1,IF(MIN(AG$7,$F1779)&gt;$C1779,MIN(AG$7,$F1779)-$C1779+1,0),MIN(AG$7,$F1779)-AF$7))/365,IF($F1779&gt;AF$7,($D1779-SUM($U1779:AF1779))*$E1779*(IF(AF1779&lt;1,IF(MIN(AG$7,$F1779)&gt;$C1779,MIN(AG$7,$F1779)-$C1779+1,0),MIN(AG$7,$F1779)-AF$7))/365,0))</f>
        <v>0</v>
      </c>
      <c r="AH1779" s="4">
        <f>IF($F1779=0,($D1779-SUM($U1779:AG1779))*$E1779*(IF(AG1779&lt;1,IF(MIN(AH$7,$F1779)&gt;$C1779,MIN(AH$7,$F1779)-$C1779+1,0),MIN(AH$7,$F1779)-AG$7))/365,IF($F1779&gt;AG$7,($D1779-SUM($U1779:AG1779))*$E1779*(IF(AG1779&lt;1,IF(MIN(AH$7,$F1779)&gt;$C1779,MIN(AH$7,$F1779)-$C1779+1,0),MIN(AH$7,$F1779)-AG$7))/365,0))</f>
        <v>0</v>
      </c>
      <c r="AI1779" s="4">
        <f>IF($F1779=0,($D1779-SUM($U1779:AH1779))*$E1779*(IF(AH1779&lt;1,IF(MIN(AI$7,$F1779)&gt;$C1779,MIN(AI$7,$F1779)-$C1779+1,0),MIN(AI$7,$F1779)-AH$7))/365,IF($F1779&gt;AH$7,($D1779-SUM($U1779:AH1779))*$E1779*(IF(AH1779&lt;1,IF(MIN(AI$7,$F1779)&gt;$C1779,MIN(AI$7,$F1779)-$C1779+1,0),MIN(AI$7,$F1779)-AH$7))/365,0))</f>
        <v>0</v>
      </c>
      <c r="AJ1779" s="4">
        <f>IF($F1779=0,($D1779-SUM($U1779:AI1779))*$E1779*(IF(AI1779&lt;1,IF(MIN(AJ$7,$F1779)&gt;$C1779,MIN(AJ$7,$F1779)-$C1779+1,0),MIN(AJ$7,$F1779)-AI$7))/365,IF($F1779&gt;AI$7,($D1779-SUM($U1779:AI1779))*$E1779*(IF(AI1779&lt;1,IF(MIN(AJ$7,$F1779)&gt;$C1779,MIN(AJ$7,$F1779)-$C1779+1,0),MIN(AJ$7,$F1779)-AI$7))/365,0))</f>
        <v>0</v>
      </c>
      <c r="AK1779" s="4">
        <f>IF($F1779=0,($D1779-SUM($U1779:AJ1779))*$E1779*(IF(AJ1779&lt;1,IF(MIN(AK$7,$F1779)&gt;$C1779,MIN(AK$7,$F1779)-$C1779+1,0),MIN(AK$7,$F1779)-AJ$7))/365,IF($F1779&gt;AJ$7,($D1779-SUM($U1779:AJ1779))*$E1779*(IF(AJ1779&lt;1,IF(MIN(AK$7,$F1779)&gt;$C1779,MIN(AK$7,$F1779)-$C1779+1,0),MIN(AK$7,$F1779)-AJ$7))/365,0))</f>
        <v>0</v>
      </c>
      <c r="AL1779" s="4">
        <f>IF($F1779=0,($D1779-SUM($U1779:AK1779))*$E1779*(IF(AK1779&lt;1,IF(MIN(AL$7,$F1779)&gt;$C1779,MIN(AL$7,$F1779)-$C1779+1,0),MIN(AL$7,$F1779)-AK$7))/365,IF($F1779&gt;AK$7,($D1779-SUM($U1779:AK1779))*$E1779*(IF(AK1779&lt;1,IF(MIN(AL$7,$F1779)&gt;$C1779,MIN(AL$7,$F1779)-$C1779+1,0),MIN(AL$7,$F1779)-AK$7))/365,0))</f>
        <v>0</v>
      </c>
      <c r="AM1779" s="4">
        <f>IF($F1779=0,($D1779-SUM($U1779:AL1779))*$E1779*(IF(AL1779&lt;1,IF(MIN(AM$7,$F1779)&gt;$C1779,MIN(AM$7,$F1779)-$C1779+1,0),MIN(AM$7,$F1779)-AL$7))/365,IF($F1779&gt;AL$7,($D1779-SUM($U1779:AL1779))*$E1779*(IF(AL1779&lt;1,IF(MIN(AM$7,$F1779)&gt;$C1779,MIN(AM$7,$F1779)-$C1779+1,0),MIN(AM$7,$F1779)-AL$7))/365,0))</f>
        <v>0</v>
      </c>
      <c r="AN1779" s="4">
        <f>IF($F1779=0,($D1779-SUM($U1779:AM1779))*$E1779*(IF(AM1779&lt;1,IF(MIN(AN$7,$F1779)&gt;$C1779,MIN(AN$7,$F1779)-$C1779+1,0),MIN(AN$7,$F1779)-AM$7))/365,IF($F1779&gt;AM$7,($D1779-SUM($U1779:AM1779))*$E1779*(IF(AM1779&lt;1,IF(MIN(AN$7,$F1779)&gt;$C1779,MIN(AN$7,$F1779)-$C1779+1,0),MIN(AN$7,$F1779)-AM$7))/365,0))</f>
        <v>0</v>
      </c>
      <c r="AO1779" s="4">
        <f>IF($F1779=0,($D1779-SUM($U1779:AN1779))*$E1779*(IF(AN1779&lt;1,IF(MIN(AO$7,$F1779)&gt;$C1779,MIN(AO$7,$F1779)-$C1779+1,0),MIN(AO$7,$F1779)-AN$7))/365,IF($F1779&gt;AN$7,($D1779-SUM($U1779:AN1779))*$E1779*(IF(AN1779&lt;1,IF(MIN(AO$7,$F1779)&gt;$C1779,MIN(AO$7,$F1779)-$C1779+1,0),MIN(AO$7,$F1779)-AN$7))/365,0))</f>
        <v>0</v>
      </c>
      <c r="AP1779" s="4">
        <f>IF($F1779=0,($D1779-SUM($U1779:AO1779))*$E1779*(IF(AO1779&lt;1,IF(MIN(AP$7,$F1779)&gt;$C1779,MIN(AP$7,$F1779)-$C1779+1,0),MIN(AP$7,$F1779)-AO$7))/365,IF($F1779&gt;AO$7,($D1779-SUM($U1779:AO1779))*$E1779*(IF(AO1779&lt;1,IF(MIN(AP$7,$F1779)&gt;$C1779,MIN(AP$7,$F1779)-$C1779+1,0),MIN(AP$7,$F1779)-AO$7))/365,0))</f>
        <v>0</v>
      </c>
      <c r="AQ1779" s="4">
        <f>IF($F1779=0,($D1779-SUM($U1779:AP1779))*$E1779*(IF(AP1779&lt;1,IF(MIN(AQ$7,$F1779)&gt;$C1779,MIN(AQ$7,$F1779)-$C1779+1,0),MIN(AQ$7,$F1779)-AP$7))/365,IF($F1779&gt;AP$7,($D1779-SUM($U1779:AP1779))*$E1779*(IF(AP1779&lt;1,IF(MIN(AQ$7,$F1779)&gt;$C1779,MIN(AQ$7,$F1779)-$C1779+1,0),MIN(AQ$7,$F1779)-AP$7))/365,0))</f>
        <v>0</v>
      </c>
      <c r="AR1779" s="4">
        <f>IF($F1779=0,($D1779-SUM($U1779:AQ1779))*$E1779*(IF(AQ1779&lt;1,IF(MIN(AR$7,$F1779)&gt;$C1779,MIN(AR$7,$F1779)-$C1779+1,0),MIN(AR$7,$F1779)-AQ$7))/365,IF($F1779&gt;AQ$7,($D1779-SUM($U1779:AQ1779))*$E1779*(IF(AQ1779&lt;1,IF(MIN(AR$7,$F1779)&gt;$C1779,MIN(AR$7,$F1779)-$C1779+1,0),MIN(AR$7,$F1779)-AQ$7))/365,0))</f>
        <v>0</v>
      </c>
      <c r="AS1779" s="4">
        <f>IF($F1779=0,($D1779-SUM($U1779:AR1779))*$E1779*(IF(AR1779&lt;1,IF(MIN(AS$7,$F1779)&gt;$C1779,MIN(AS$7,$F1779)-$C1779+1,0),MIN(AS$7,$F1779)-AR$7))/365,IF($F1779&gt;AR$7,($D1779-SUM($U1779:AR1779))*$E1779*(IF(AR1779&lt;1,IF(MIN(AS$7,$F1779)&gt;$C1779,MIN(AS$7,$F1779)-$C1779+1,0),MIN(AS$7,$F1779)-AR$7))/365,0))</f>
        <v>0</v>
      </c>
    </row>
    <row r="1780" spans="1:45">
      <c r="A1780" s="15"/>
      <c r="B1780" s="17"/>
      <c r="C1780" s="16"/>
      <c r="D1780" s="15"/>
      <c r="E1780" s="11"/>
      <c r="F1780" s="16"/>
      <c r="G1780" s="15"/>
      <c r="H1780" s="14"/>
      <c r="I1780" s="5"/>
      <c r="J1780" s="13">
        <f>SUM(U1780:AS1780)</f>
        <v>0</v>
      </c>
      <c r="K1780" s="13">
        <f>IF(F1780=0,D1780-J1780,IF(F1780&lt;41730,0,D1780-J1780))</f>
        <v>0</v>
      </c>
      <c r="L1780" s="12">
        <f>IF(K1780=0,0,IF(G1780-((L$7-C1780)/365)&lt;0,0,G1780-((L$7-C1780)/365)))</f>
        <v>0</v>
      </c>
      <c r="M1780" s="4">
        <f>IF(K1780=0,0,D1780*H1780)</f>
        <v>0</v>
      </c>
      <c r="N1780" s="11">
        <f>IFERROR((1-(M1780/K1780)^(1/L1780)),0)</f>
        <v>0</v>
      </c>
      <c r="O1780" s="10">
        <f>IF(F1780&gt;41730,IF(F1780&gt;41730,(F1780-41730)/365,IF(K1780=0,0,IF(G1780-((L$7-C1780)/365)&lt;0,0,G1780-((L$7-C1780)/365)))),1)</f>
        <v>1</v>
      </c>
      <c r="P1780" s="9">
        <f>IF(K1780&lt;M1780,0,IF(L1780=0,K1780-M1780,K1780*N1780*O1780))</f>
        <v>0</v>
      </c>
      <c r="Q1780" s="19">
        <f>IF(F1780&gt;41730,D1780,0)</f>
        <v>0</v>
      </c>
      <c r="R1780" s="18">
        <f>IF(F1780&gt;41730,J1780+P1780,0)</f>
        <v>0</v>
      </c>
      <c r="S1780" s="9">
        <f>IF(F1780&gt;0,0,K1780-P1780)</f>
        <v>0</v>
      </c>
      <c r="T1780" s="5"/>
      <c r="U1780" s="4">
        <f>D1780*E1780*(IF(U$7&gt;$C1780,U$7-$C1780+1,0))/365</f>
        <v>0</v>
      </c>
      <c r="V1780" s="4">
        <f>($D1780-U1780)*$E1780*(IF(U1780&lt;1,IF(V$7&gt;$C1780,V$7-$C1780+1,0),V$7-U$7))/365</f>
        <v>0</v>
      </c>
      <c r="W1780" s="4">
        <f>IF($F1780=0,($D1780-SUM($U1780:V1780))*$E1780*(IF(V1780&lt;1,IF(MIN(W$7,$F1780)&gt;$C1780,MIN(W$7,$F1780)-$C1780+1,0),MIN(W$7,$F1780)-V$7))/365,IF($F1780&gt;V$7,($D1780-SUM($U1780:V1780))*$E1780*(IF(V1780&lt;1,IF(MIN(W$7,$F1780)&gt;$C1780,MIN(W$7,$F1780)-$C1780+1,0),MIN(W$7,$F1780)-V$7))/365,0))</f>
        <v>0</v>
      </c>
      <c r="X1780" s="4">
        <f>IF($F1780=0,($D1780-SUM($U1780:W1780))*$E1780*(IF(W1780&lt;1,IF(MIN(X$7,$F1780)&gt;$C1780,MIN(X$7,$F1780)-$C1780+1,0),MIN(X$7,$F1780)-W$7))/365,IF($F1780&gt;W$7,($D1780-SUM($U1780:W1780))*$E1780*(IF(W1780&lt;1,IF(MIN(X$7,$F1780)&gt;$C1780,MIN(X$7,$F1780)-$C1780+1,0),MIN(X$7,$F1780)-W$7))/365,0))</f>
        <v>0</v>
      </c>
      <c r="Y1780" s="4">
        <f>IF($F1780=0,($D1780-SUM($U1780:X1780))*$E1780*(IF(X1780&lt;1,IF(MIN(Y$7,$F1780)&gt;$C1780,MIN(Y$7,$F1780)-$C1780+1,0),MIN(Y$7,$F1780)-X$7))/365,IF($F1780&gt;X$7,($D1780-SUM($U1780:X1780))*$E1780*(IF(X1780&lt;1,IF(MIN(Y$7,$F1780)&gt;$C1780,MIN(Y$7,$F1780)-$C1780+1,0),MIN(Y$7,$F1780)-X$7))/365,0))</f>
        <v>0</v>
      </c>
      <c r="Z1780" s="4">
        <f>IF($F1780=0,($D1780-SUM($U1780:Y1780))*$E1780*(IF(Y1780&lt;1,IF(MIN(Z$7,$F1780)&gt;$C1780,MIN(Z$7,$F1780)-$C1780+1,0),MIN(Z$7,$F1780)-Y$7))/365,IF($F1780&gt;Y$7,($D1780-SUM($U1780:Y1780))*$E1780*(IF(Y1780&lt;1,IF(MIN(Z$7,$F1780)&gt;$C1780,MIN(Z$7,$F1780)-$C1780+1,0),MIN(Z$7,$F1780)-Y$7))/365,0))</f>
        <v>0</v>
      </c>
      <c r="AA1780" s="4">
        <f>IF($F1780=0,($D1780-SUM($U1780:Z1780))*$E1780*(IF(Z1780&lt;1,IF(MIN(AA$7,$F1780)&gt;$C1780,MIN(AA$7,$F1780)-$C1780+1,0),MIN(AA$7,$F1780)-Z$7))/365,IF($F1780&gt;Z$7,($D1780-SUM($U1780:Z1780))*$E1780*(IF(Z1780&lt;1,IF(MIN(AA$7,$F1780)&gt;$C1780,MIN(AA$7,$F1780)-$C1780+1,0),MIN(AA$7,$F1780)-Z$7))/365,0))</f>
        <v>0</v>
      </c>
      <c r="AB1780" s="4">
        <f>IF($F1780=0,($D1780-SUM($U1780:AA1780))*$E1780*(IF(AA1780&lt;1,IF(MIN(AB$7,$F1780)&gt;$C1780,MIN(AB$7,$F1780)-$C1780+1,0),MIN(AB$7,$F1780)-AA$7))/365,IF($F1780&gt;AA$7,($D1780-SUM($U1780:AA1780))*$E1780*(IF(AA1780&lt;1,IF(MIN(AB$7,$F1780)&gt;$C1780,MIN(AB$7,$F1780)-$C1780+1,0),MIN(AB$7,$F1780)-AA$7))/365,0))</f>
        <v>0</v>
      </c>
      <c r="AC1780" s="4">
        <f>IF($F1780=0,($D1780-SUM($U1780:AB1780))*$E1780*(IF(AB1780&lt;1,IF(MIN(AC$7,$F1780)&gt;$C1780,MIN(AC$7,$F1780)-$C1780+1,0),MIN(AC$7,$F1780)-AB$7))/365,IF($F1780&gt;AB$7,($D1780-SUM($U1780:AB1780))*$E1780*(IF(AB1780&lt;1,IF(MIN(AC$7,$F1780)&gt;$C1780,MIN(AC$7,$F1780)-$C1780+1,0),MIN(AC$7,$F1780)-AB$7))/365,0))</f>
        <v>0</v>
      </c>
      <c r="AD1780" s="4">
        <f>IF($F1780=0,($D1780-SUM($U1780:AC1780))*$E1780*(IF(AC1780&lt;1,IF(MIN(AD$7,$F1780)&gt;$C1780,MIN(AD$7,$F1780)-$C1780+1,0),MIN(AD$7,$F1780)-AC$7))/365,IF($F1780&gt;AC$7,($D1780-SUM($U1780:AC1780))*$E1780*(IF(AC1780&lt;1,IF(MIN(AD$7,$F1780)&gt;$C1780,MIN(AD$7,$F1780)-$C1780+1,0),MIN(AD$7,$F1780)-AC$7))/365,0))</f>
        <v>0</v>
      </c>
      <c r="AE1780" s="4">
        <f>IF($F1780=0,($D1780-SUM($U1780:AD1780))*$E1780*(IF(AD1780&lt;1,IF(MIN(AE$7,$F1780)&gt;$C1780,MIN(AE$7,$F1780)-$C1780+1,0),MIN(AE$7,$F1780)-AD$7))/365,IF($F1780&gt;AD$7,($D1780-SUM($U1780:AD1780))*$E1780*(IF(AD1780&lt;1,IF(MIN(AE$7,$F1780)&gt;$C1780,MIN(AE$7,$F1780)-$C1780+1,0),MIN(AE$7,$F1780)-AD$7))/365,0))</f>
        <v>0</v>
      </c>
      <c r="AF1780" s="4">
        <f>IF($F1780=0,($D1780-SUM($U1780:AE1780))*$E1780*(IF(AE1780&lt;1,IF(MIN(AF$7,$F1780)&gt;$C1780,MIN(AF$7,$F1780)-$C1780+1,0),MIN(AF$7,$F1780)-AE$7))/365,IF($F1780&gt;AE$7,($D1780-SUM($U1780:AE1780))*$E1780*(IF(AE1780&lt;1,IF(MIN(AF$7,$F1780)&gt;$C1780,MIN(AF$7,$F1780)-$C1780+1,0),MIN(AF$7,$F1780)-AE$7))/365,0))</f>
        <v>0</v>
      </c>
      <c r="AG1780" s="4">
        <f>IF($F1780=0,($D1780-SUM($U1780:AF1780))*$E1780*(IF(AF1780&lt;1,IF(MIN(AG$7,$F1780)&gt;$C1780,MIN(AG$7,$F1780)-$C1780+1,0),MIN(AG$7,$F1780)-AF$7))/365,IF($F1780&gt;AF$7,($D1780-SUM($U1780:AF1780))*$E1780*(IF(AF1780&lt;1,IF(MIN(AG$7,$F1780)&gt;$C1780,MIN(AG$7,$F1780)-$C1780+1,0),MIN(AG$7,$F1780)-AF$7))/365,0))</f>
        <v>0</v>
      </c>
      <c r="AH1780" s="4">
        <f>IF($F1780=0,($D1780-SUM($U1780:AG1780))*$E1780*(IF(AG1780&lt;1,IF(MIN(AH$7,$F1780)&gt;$C1780,MIN(AH$7,$F1780)-$C1780+1,0),MIN(AH$7,$F1780)-AG$7))/365,IF($F1780&gt;AG$7,($D1780-SUM($U1780:AG1780))*$E1780*(IF(AG1780&lt;1,IF(MIN(AH$7,$F1780)&gt;$C1780,MIN(AH$7,$F1780)-$C1780+1,0),MIN(AH$7,$F1780)-AG$7))/365,0))</f>
        <v>0</v>
      </c>
      <c r="AI1780" s="4">
        <f>IF($F1780=0,($D1780-SUM($U1780:AH1780))*$E1780*(IF(AH1780&lt;1,IF(MIN(AI$7,$F1780)&gt;$C1780,MIN(AI$7,$F1780)-$C1780+1,0),MIN(AI$7,$F1780)-AH$7))/365,IF($F1780&gt;AH$7,($D1780-SUM($U1780:AH1780))*$E1780*(IF(AH1780&lt;1,IF(MIN(AI$7,$F1780)&gt;$C1780,MIN(AI$7,$F1780)-$C1780+1,0),MIN(AI$7,$F1780)-AH$7))/365,0))</f>
        <v>0</v>
      </c>
      <c r="AJ1780" s="4">
        <f>IF($F1780=0,($D1780-SUM($U1780:AI1780))*$E1780*(IF(AI1780&lt;1,IF(MIN(AJ$7,$F1780)&gt;$C1780,MIN(AJ$7,$F1780)-$C1780+1,0),MIN(AJ$7,$F1780)-AI$7))/365,IF($F1780&gt;AI$7,($D1780-SUM($U1780:AI1780))*$E1780*(IF(AI1780&lt;1,IF(MIN(AJ$7,$F1780)&gt;$C1780,MIN(AJ$7,$F1780)-$C1780+1,0),MIN(AJ$7,$F1780)-AI$7))/365,0))</f>
        <v>0</v>
      </c>
      <c r="AK1780" s="4">
        <f>IF($F1780=0,($D1780-SUM($U1780:AJ1780))*$E1780*(IF(AJ1780&lt;1,IF(MIN(AK$7,$F1780)&gt;$C1780,MIN(AK$7,$F1780)-$C1780+1,0),MIN(AK$7,$F1780)-AJ$7))/365,IF($F1780&gt;AJ$7,($D1780-SUM($U1780:AJ1780))*$E1780*(IF(AJ1780&lt;1,IF(MIN(AK$7,$F1780)&gt;$C1780,MIN(AK$7,$F1780)-$C1780+1,0),MIN(AK$7,$F1780)-AJ$7))/365,0))</f>
        <v>0</v>
      </c>
      <c r="AL1780" s="4">
        <f>IF($F1780=0,($D1780-SUM($U1780:AK1780))*$E1780*(IF(AK1780&lt;1,IF(MIN(AL$7,$F1780)&gt;$C1780,MIN(AL$7,$F1780)-$C1780+1,0),MIN(AL$7,$F1780)-AK$7))/365,IF($F1780&gt;AK$7,($D1780-SUM($U1780:AK1780))*$E1780*(IF(AK1780&lt;1,IF(MIN(AL$7,$F1780)&gt;$C1780,MIN(AL$7,$F1780)-$C1780+1,0),MIN(AL$7,$F1780)-AK$7))/365,0))</f>
        <v>0</v>
      </c>
      <c r="AM1780" s="4">
        <f>IF($F1780=0,($D1780-SUM($U1780:AL1780))*$E1780*(IF(AL1780&lt;1,IF(MIN(AM$7,$F1780)&gt;$C1780,MIN(AM$7,$F1780)-$C1780+1,0),MIN(AM$7,$F1780)-AL$7))/365,IF($F1780&gt;AL$7,($D1780-SUM($U1780:AL1780))*$E1780*(IF(AL1780&lt;1,IF(MIN(AM$7,$F1780)&gt;$C1780,MIN(AM$7,$F1780)-$C1780+1,0),MIN(AM$7,$F1780)-AL$7))/365,0))</f>
        <v>0</v>
      </c>
      <c r="AN1780" s="4">
        <f>IF($F1780=0,($D1780-SUM($U1780:AM1780))*$E1780*(IF(AM1780&lt;1,IF(MIN(AN$7,$F1780)&gt;$C1780,MIN(AN$7,$F1780)-$C1780+1,0),MIN(AN$7,$F1780)-AM$7))/365,IF($F1780&gt;AM$7,($D1780-SUM($U1780:AM1780))*$E1780*(IF(AM1780&lt;1,IF(MIN(AN$7,$F1780)&gt;$C1780,MIN(AN$7,$F1780)-$C1780+1,0),MIN(AN$7,$F1780)-AM$7))/365,0))</f>
        <v>0</v>
      </c>
      <c r="AO1780" s="4">
        <f>IF($F1780=0,($D1780-SUM($U1780:AN1780))*$E1780*(IF(AN1780&lt;1,IF(MIN(AO$7,$F1780)&gt;$C1780,MIN(AO$7,$F1780)-$C1780+1,0),MIN(AO$7,$F1780)-AN$7))/365,IF($F1780&gt;AN$7,($D1780-SUM($U1780:AN1780))*$E1780*(IF(AN1780&lt;1,IF(MIN(AO$7,$F1780)&gt;$C1780,MIN(AO$7,$F1780)-$C1780+1,0),MIN(AO$7,$F1780)-AN$7))/365,0))</f>
        <v>0</v>
      </c>
      <c r="AP1780" s="4">
        <f>IF($F1780=0,($D1780-SUM($U1780:AO1780))*$E1780*(IF(AO1780&lt;1,IF(MIN(AP$7,$F1780)&gt;$C1780,MIN(AP$7,$F1780)-$C1780+1,0),MIN(AP$7,$F1780)-AO$7))/365,IF($F1780&gt;AO$7,($D1780-SUM($U1780:AO1780))*$E1780*(IF(AO1780&lt;1,IF(MIN(AP$7,$F1780)&gt;$C1780,MIN(AP$7,$F1780)-$C1780+1,0),MIN(AP$7,$F1780)-AO$7))/365,0))</f>
        <v>0</v>
      </c>
      <c r="AQ1780" s="4">
        <f>IF($F1780=0,($D1780-SUM($U1780:AP1780))*$E1780*(IF(AP1780&lt;1,IF(MIN(AQ$7,$F1780)&gt;$C1780,MIN(AQ$7,$F1780)-$C1780+1,0),MIN(AQ$7,$F1780)-AP$7))/365,IF($F1780&gt;AP$7,($D1780-SUM($U1780:AP1780))*$E1780*(IF(AP1780&lt;1,IF(MIN(AQ$7,$F1780)&gt;$C1780,MIN(AQ$7,$F1780)-$C1780+1,0),MIN(AQ$7,$F1780)-AP$7))/365,0))</f>
        <v>0</v>
      </c>
      <c r="AR1780" s="4">
        <f>IF($F1780=0,($D1780-SUM($U1780:AQ1780))*$E1780*(IF(AQ1780&lt;1,IF(MIN(AR$7,$F1780)&gt;$C1780,MIN(AR$7,$F1780)-$C1780+1,0),MIN(AR$7,$F1780)-AQ$7))/365,IF($F1780&gt;AQ$7,($D1780-SUM($U1780:AQ1780))*$E1780*(IF(AQ1780&lt;1,IF(MIN(AR$7,$F1780)&gt;$C1780,MIN(AR$7,$F1780)-$C1780+1,0),MIN(AR$7,$F1780)-AQ$7))/365,0))</f>
        <v>0</v>
      </c>
      <c r="AS1780" s="4">
        <f>IF($F1780=0,($D1780-SUM($U1780:AR1780))*$E1780*(IF(AR1780&lt;1,IF(MIN(AS$7,$F1780)&gt;$C1780,MIN(AS$7,$F1780)-$C1780+1,0),MIN(AS$7,$F1780)-AR$7))/365,IF($F1780&gt;AR$7,($D1780-SUM($U1780:AR1780))*$E1780*(IF(AR1780&lt;1,IF(MIN(AS$7,$F1780)&gt;$C1780,MIN(AS$7,$F1780)-$C1780+1,0),MIN(AS$7,$F1780)-AR$7))/365,0))</f>
        <v>0</v>
      </c>
    </row>
    <row r="1781" spans="1:45">
      <c r="A1781" s="15"/>
      <c r="B1781" s="17"/>
      <c r="C1781" s="16"/>
      <c r="D1781" s="15"/>
      <c r="E1781" s="11"/>
      <c r="F1781" s="16"/>
      <c r="G1781" s="15"/>
      <c r="H1781" s="14"/>
      <c r="I1781" s="5"/>
      <c r="J1781" s="13">
        <f>SUM(U1781:AS1781)</f>
        <v>0</v>
      </c>
      <c r="K1781" s="13">
        <f>IF(F1781=0,D1781-J1781,IF(F1781&lt;41730,0,D1781-J1781))</f>
        <v>0</v>
      </c>
      <c r="L1781" s="12">
        <f>IF(K1781=0,0,IF(G1781-((L$7-C1781)/365)&lt;0,0,G1781-((L$7-C1781)/365)))</f>
        <v>0</v>
      </c>
      <c r="M1781" s="4">
        <f>IF(K1781=0,0,D1781*H1781)</f>
        <v>0</v>
      </c>
      <c r="N1781" s="11">
        <f>IFERROR((1-(M1781/K1781)^(1/L1781)),0)</f>
        <v>0</v>
      </c>
      <c r="O1781" s="10">
        <f>IF(F1781&gt;41730,IF(F1781&gt;41730,(F1781-41730)/365,IF(K1781=0,0,IF(G1781-((L$7-C1781)/365)&lt;0,0,G1781-((L$7-C1781)/365)))),1)</f>
        <v>1</v>
      </c>
      <c r="P1781" s="9">
        <f>IF(K1781&lt;M1781,0,IF(L1781=0,K1781-M1781,K1781*N1781*O1781))</f>
        <v>0</v>
      </c>
      <c r="Q1781" s="19">
        <f>IF(F1781&gt;41730,D1781,0)</f>
        <v>0</v>
      </c>
      <c r="R1781" s="18">
        <f>IF(F1781&gt;41730,J1781+P1781,0)</f>
        <v>0</v>
      </c>
      <c r="S1781" s="9">
        <f>IF(F1781&gt;0,0,K1781-P1781)</f>
        <v>0</v>
      </c>
      <c r="T1781" s="5"/>
      <c r="U1781" s="4">
        <f>D1781*E1781*(IF(U$7&gt;$C1781,U$7-$C1781+1,0))/365</f>
        <v>0</v>
      </c>
      <c r="V1781" s="4">
        <f>($D1781-U1781)*$E1781*(IF(U1781&lt;1,IF(V$7&gt;$C1781,V$7-$C1781+1,0),V$7-U$7))/365</f>
        <v>0</v>
      </c>
      <c r="W1781" s="4">
        <f>IF($F1781=0,($D1781-SUM($U1781:V1781))*$E1781*(IF(V1781&lt;1,IF(MIN(W$7,$F1781)&gt;$C1781,MIN(W$7,$F1781)-$C1781+1,0),MIN(W$7,$F1781)-V$7))/365,IF($F1781&gt;V$7,($D1781-SUM($U1781:V1781))*$E1781*(IF(V1781&lt;1,IF(MIN(W$7,$F1781)&gt;$C1781,MIN(W$7,$F1781)-$C1781+1,0),MIN(W$7,$F1781)-V$7))/365,0))</f>
        <v>0</v>
      </c>
      <c r="X1781" s="4">
        <f>IF($F1781=0,($D1781-SUM($U1781:W1781))*$E1781*(IF(W1781&lt;1,IF(MIN(X$7,$F1781)&gt;$C1781,MIN(X$7,$F1781)-$C1781+1,0),MIN(X$7,$F1781)-W$7))/365,IF($F1781&gt;W$7,($D1781-SUM($U1781:W1781))*$E1781*(IF(W1781&lt;1,IF(MIN(X$7,$F1781)&gt;$C1781,MIN(X$7,$F1781)-$C1781+1,0),MIN(X$7,$F1781)-W$7))/365,0))</f>
        <v>0</v>
      </c>
      <c r="Y1781" s="4">
        <f>IF($F1781=0,($D1781-SUM($U1781:X1781))*$E1781*(IF(X1781&lt;1,IF(MIN(Y$7,$F1781)&gt;$C1781,MIN(Y$7,$F1781)-$C1781+1,0),MIN(Y$7,$F1781)-X$7))/365,IF($F1781&gt;X$7,($D1781-SUM($U1781:X1781))*$E1781*(IF(X1781&lt;1,IF(MIN(Y$7,$F1781)&gt;$C1781,MIN(Y$7,$F1781)-$C1781+1,0),MIN(Y$7,$F1781)-X$7))/365,0))</f>
        <v>0</v>
      </c>
      <c r="Z1781" s="4">
        <f>IF($F1781=0,($D1781-SUM($U1781:Y1781))*$E1781*(IF(Y1781&lt;1,IF(MIN(Z$7,$F1781)&gt;$C1781,MIN(Z$7,$F1781)-$C1781+1,0),MIN(Z$7,$F1781)-Y$7))/365,IF($F1781&gt;Y$7,($D1781-SUM($U1781:Y1781))*$E1781*(IF(Y1781&lt;1,IF(MIN(Z$7,$F1781)&gt;$C1781,MIN(Z$7,$F1781)-$C1781+1,0),MIN(Z$7,$F1781)-Y$7))/365,0))</f>
        <v>0</v>
      </c>
      <c r="AA1781" s="4">
        <f>IF($F1781=0,($D1781-SUM($U1781:Z1781))*$E1781*(IF(Z1781&lt;1,IF(MIN(AA$7,$F1781)&gt;$C1781,MIN(AA$7,$F1781)-$C1781+1,0),MIN(AA$7,$F1781)-Z$7))/365,IF($F1781&gt;Z$7,($D1781-SUM($U1781:Z1781))*$E1781*(IF(Z1781&lt;1,IF(MIN(AA$7,$F1781)&gt;$C1781,MIN(AA$7,$F1781)-$C1781+1,0),MIN(AA$7,$F1781)-Z$7))/365,0))</f>
        <v>0</v>
      </c>
      <c r="AB1781" s="4">
        <f>IF($F1781=0,($D1781-SUM($U1781:AA1781))*$E1781*(IF(AA1781&lt;1,IF(MIN(AB$7,$F1781)&gt;$C1781,MIN(AB$7,$F1781)-$C1781+1,0),MIN(AB$7,$F1781)-AA$7))/365,IF($F1781&gt;AA$7,($D1781-SUM($U1781:AA1781))*$E1781*(IF(AA1781&lt;1,IF(MIN(AB$7,$F1781)&gt;$C1781,MIN(AB$7,$F1781)-$C1781+1,0),MIN(AB$7,$F1781)-AA$7))/365,0))</f>
        <v>0</v>
      </c>
      <c r="AC1781" s="4">
        <f>IF($F1781=0,($D1781-SUM($U1781:AB1781))*$E1781*(IF(AB1781&lt;1,IF(MIN(AC$7,$F1781)&gt;$C1781,MIN(AC$7,$F1781)-$C1781+1,0),MIN(AC$7,$F1781)-AB$7))/365,IF($F1781&gt;AB$7,($D1781-SUM($U1781:AB1781))*$E1781*(IF(AB1781&lt;1,IF(MIN(AC$7,$F1781)&gt;$C1781,MIN(AC$7,$F1781)-$C1781+1,0),MIN(AC$7,$F1781)-AB$7))/365,0))</f>
        <v>0</v>
      </c>
      <c r="AD1781" s="4">
        <f>IF($F1781=0,($D1781-SUM($U1781:AC1781))*$E1781*(IF(AC1781&lt;1,IF(MIN(AD$7,$F1781)&gt;$C1781,MIN(AD$7,$F1781)-$C1781+1,0),MIN(AD$7,$F1781)-AC$7))/365,IF($F1781&gt;AC$7,($D1781-SUM($U1781:AC1781))*$E1781*(IF(AC1781&lt;1,IF(MIN(AD$7,$F1781)&gt;$C1781,MIN(AD$7,$F1781)-$C1781+1,0),MIN(AD$7,$F1781)-AC$7))/365,0))</f>
        <v>0</v>
      </c>
      <c r="AE1781" s="4">
        <f>IF($F1781=0,($D1781-SUM($U1781:AD1781))*$E1781*(IF(AD1781&lt;1,IF(MIN(AE$7,$F1781)&gt;$C1781,MIN(AE$7,$F1781)-$C1781+1,0),MIN(AE$7,$F1781)-AD$7))/365,IF($F1781&gt;AD$7,($D1781-SUM($U1781:AD1781))*$E1781*(IF(AD1781&lt;1,IF(MIN(AE$7,$F1781)&gt;$C1781,MIN(AE$7,$F1781)-$C1781+1,0),MIN(AE$7,$F1781)-AD$7))/365,0))</f>
        <v>0</v>
      </c>
      <c r="AF1781" s="4">
        <f>IF($F1781=0,($D1781-SUM($U1781:AE1781))*$E1781*(IF(AE1781&lt;1,IF(MIN(AF$7,$F1781)&gt;$C1781,MIN(AF$7,$F1781)-$C1781+1,0),MIN(AF$7,$F1781)-AE$7))/365,IF($F1781&gt;AE$7,($D1781-SUM($U1781:AE1781))*$E1781*(IF(AE1781&lt;1,IF(MIN(AF$7,$F1781)&gt;$C1781,MIN(AF$7,$F1781)-$C1781+1,0),MIN(AF$7,$F1781)-AE$7))/365,0))</f>
        <v>0</v>
      </c>
      <c r="AG1781" s="4">
        <f>IF($F1781=0,($D1781-SUM($U1781:AF1781))*$E1781*(IF(AF1781&lt;1,IF(MIN(AG$7,$F1781)&gt;$C1781,MIN(AG$7,$F1781)-$C1781+1,0),MIN(AG$7,$F1781)-AF$7))/365,IF($F1781&gt;AF$7,($D1781-SUM($U1781:AF1781))*$E1781*(IF(AF1781&lt;1,IF(MIN(AG$7,$F1781)&gt;$C1781,MIN(AG$7,$F1781)-$C1781+1,0),MIN(AG$7,$F1781)-AF$7))/365,0))</f>
        <v>0</v>
      </c>
      <c r="AH1781" s="4">
        <f>IF($F1781=0,($D1781-SUM($U1781:AG1781))*$E1781*(IF(AG1781&lt;1,IF(MIN(AH$7,$F1781)&gt;$C1781,MIN(AH$7,$F1781)-$C1781+1,0),MIN(AH$7,$F1781)-AG$7))/365,IF($F1781&gt;AG$7,($D1781-SUM($U1781:AG1781))*$E1781*(IF(AG1781&lt;1,IF(MIN(AH$7,$F1781)&gt;$C1781,MIN(AH$7,$F1781)-$C1781+1,0),MIN(AH$7,$F1781)-AG$7))/365,0))</f>
        <v>0</v>
      </c>
      <c r="AI1781" s="4">
        <f>IF($F1781=0,($D1781-SUM($U1781:AH1781))*$E1781*(IF(AH1781&lt;1,IF(MIN(AI$7,$F1781)&gt;$C1781,MIN(AI$7,$F1781)-$C1781+1,0),MIN(AI$7,$F1781)-AH$7))/365,IF($F1781&gt;AH$7,($D1781-SUM($U1781:AH1781))*$E1781*(IF(AH1781&lt;1,IF(MIN(AI$7,$F1781)&gt;$C1781,MIN(AI$7,$F1781)-$C1781+1,0),MIN(AI$7,$F1781)-AH$7))/365,0))</f>
        <v>0</v>
      </c>
      <c r="AJ1781" s="4">
        <f>IF($F1781=0,($D1781-SUM($U1781:AI1781))*$E1781*(IF(AI1781&lt;1,IF(MIN(AJ$7,$F1781)&gt;$C1781,MIN(AJ$7,$F1781)-$C1781+1,0),MIN(AJ$7,$F1781)-AI$7))/365,IF($F1781&gt;AI$7,($D1781-SUM($U1781:AI1781))*$E1781*(IF(AI1781&lt;1,IF(MIN(AJ$7,$F1781)&gt;$C1781,MIN(AJ$7,$F1781)-$C1781+1,0),MIN(AJ$7,$F1781)-AI$7))/365,0))</f>
        <v>0</v>
      </c>
      <c r="AK1781" s="4">
        <f>IF($F1781=0,($D1781-SUM($U1781:AJ1781))*$E1781*(IF(AJ1781&lt;1,IF(MIN(AK$7,$F1781)&gt;$C1781,MIN(AK$7,$F1781)-$C1781+1,0),MIN(AK$7,$F1781)-AJ$7))/365,IF($F1781&gt;AJ$7,($D1781-SUM($U1781:AJ1781))*$E1781*(IF(AJ1781&lt;1,IF(MIN(AK$7,$F1781)&gt;$C1781,MIN(AK$7,$F1781)-$C1781+1,0),MIN(AK$7,$F1781)-AJ$7))/365,0))</f>
        <v>0</v>
      </c>
      <c r="AL1781" s="4">
        <f>IF($F1781=0,($D1781-SUM($U1781:AK1781))*$E1781*(IF(AK1781&lt;1,IF(MIN(AL$7,$F1781)&gt;$C1781,MIN(AL$7,$F1781)-$C1781+1,0),MIN(AL$7,$F1781)-AK$7))/365,IF($F1781&gt;AK$7,($D1781-SUM($U1781:AK1781))*$E1781*(IF(AK1781&lt;1,IF(MIN(AL$7,$F1781)&gt;$C1781,MIN(AL$7,$F1781)-$C1781+1,0),MIN(AL$7,$F1781)-AK$7))/365,0))</f>
        <v>0</v>
      </c>
      <c r="AM1781" s="4">
        <f>IF($F1781=0,($D1781-SUM($U1781:AL1781))*$E1781*(IF(AL1781&lt;1,IF(MIN(AM$7,$F1781)&gt;$C1781,MIN(AM$7,$F1781)-$C1781+1,0),MIN(AM$7,$F1781)-AL$7))/365,IF($F1781&gt;AL$7,($D1781-SUM($U1781:AL1781))*$E1781*(IF(AL1781&lt;1,IF(MIN(AM$7,$F1781)&gt;$C1781,MIN(AM$7,$F1781)-$C1781+1,0),MIN(AM$7,$F1781)-AL$7))/365,0))</f>
        <v>0</v>
      </c>
      <c r="AN1781" s="4">
        <f>IF($F1781=0,($D1781-SUM($U1781:AM1781))*$E1781*(IF(AM1781&lt;1,IF(MIN(AN$7,$F1781)&gt;$C1781,MIN(AN$7,$F1781)-$C1781+1,0),MIN(AN$7,$F1781)-AM$7))/365,IF($F1781&gt;AM$7,($D1781-SUM($U1781:AM1781))*$E1781*(IF(AM1781&lt;1,IF(MIN(AN$7,$F1781)&gt;$C1781,MIN(AN$7,$F1781)-$C1781+1,0),MIN(AN$7,$F1781)-AM$7))/365,0))</f>
        <v>0</v>
      </c>
      <c r="AO1781" s="4">
        <f>IF($F1781=0,($D1781-SUM($U1781:AN1781))*$E1781*(IF(AN1781&lt;1,IF(MIN(AO$7,$F1781)&gt;$C1781,MIN(AO$7,$F1781)-$C1781+1,0),MIN(AO$7,$F1781)-AN$7))/365,IF($F1781&gt;AN$7,($D1781-SUM($U1781:AN1781))*$E1781*(IF(AN1781&lt;1,IF(MIN(AO$7,$F1781)&gt;$C1781,MIN(AO$7,$F1781)-$C1781+1,0),MIN(AO$7,$F1781)-AN$7))/365,0))</f>
        <v>0</v>
      </c>
      <c r="AP1781" s="4">
        <f>IF($F1781=0,($D1781-SUM($U1781:AO1781))*$E1781*(IF(AO1781&lt;1,IF(MIN(AP$7,$F1781)&gt;$C1781,MIN(AP$7,$F1781)-$C1781+1,0),MIN(AP$7,$F1781)-AO$7))/365,IF($F1781&gt;AO$7,($D1781-SUM($U1781:AO1781))*$E1781*(IF(AO1781&lt;1,IF(MIN(AP$7,$F1781)&gt;$C1781,MIN(AP$7,$F1781)-$C1781+1,0),MIN(AP$7,$F1781)-AO$7))/365,0))</f>
        <v>0</v>
      </c>
      <c r="AQ1781" s="4">
        <f>IF($F1781=0,($D1781-SUM($U1781:AP1781))*$E1781*(IF(AP1781&lt;1,IF(MIN(AQ$7,$F1781)&gt;$C1781,MIN(AQ$7,$F1781)-$C1781+1,0),MIN(AQ$7,$F1781)-AP$7))/365,IF($F1781&gt;AP$7,($D1781-SUM($U1781:AP1781))*$E1781*(IF(AP1781&lt;1,IF(MIN(AQ$7,$F1781)&gt;$C1781,MIN(AQ$7,$F1781)-$C1781+1,0),MIN(AQ$7,$F1781)-AP$7))/365,0))</f>
        <v>0</v>
      </c>
      <c r="AR1781" s="4">
        <f>IF($F1781=0,($D1781-SUM($U1781:AQ1781))*$E1781*(IF(AQ1781&lt;1,IF(MIN(AR$7,$F1781)&gt;$C1781,MIN(AR$7,$F1781)-$C1781+1,0),MIN(AR$7,$F1781)-AQ$7))/365,IF($F1781&gt;AQ$7,($D1781-SUM($U1781:AQ1781))*$E1781*(IF(AQ1781&lt;1,IF(MIN(AR$7,$F1781)&gt;$C1781,MIN(AR$7,$F1781)-$C1781+1,0),MIN(AR$7,$F1781)-AQ$7))/365,0))</f>
        <v>0</v>
      </c>
      <c r="AS1781" s="4">
        <f>IF($F1781=0,($D1781-SUM($U1781:AR1781))*$E1781*(IF(AR1781&lt;1,IF(MIN(AS$7,$F1781)&gt;$C1781,MIN(AS$7,$F1781)-$C1781+1,0),MIN(AS$7,$F1781)-AR$7))/365,IF($F1781&gt;AR$7,($D1781-SUM($U1781:AR1781))*$E1781*(IF(AR1781&lt;1,IF(MIN(AS$7,$F1781)&gt;$C1781,MIN(AS$7,$F1781)-$C1781+1,0),MIN(AS$7,$F1781)-AR$7))/365,0))</f>
        <v>0</v>
      </c>
    </row>
    <row r="1782" spans="1:45">
      <c r="A1782" s="15"/>
      <c r="B1782" s="17"/>
      <c r="C1782" s="16"/>
      <c r="D1782" s="15"/>
      <c r="E1782" s="11"/>
      <c r="F1782" s="16"/>
      <c r="G1782" s="15"/>
      <c r="H1782" s="14"/>
      <c r="I1782" s="5"/>
      <c r="J1782" s="13">
        <f>SUM(U1782:AS1782)</f>
        <v>0</v>
      </c>
      <c r="K1782" s="13">
        <f>IF(F1782=0,D1782-J1782,IF(F1782&lt;41730,0,D1782-J1782))</f>
        <v>0</v>
      </c>
      <c r="L1782" s="12">
        <f>IF(K1782=0,0,IF(G1782-((L$7-C1782)/365)&lt;0,0,G1782-((L$7-C1782)/365)))</f>
        <v>0</v>
      </c>
      <c r="M1782" s="4">
        <f>IF(K1782=0,0,D1782*H1782)</f>
        <v>0</v>
      </c>
      <c r="N1782" s="11">
        <f>IFERROR((1-(M1782/K1782)^(1/L1782)),0)</f>
        <v>0</v>
      </c>
      <c r="O1782" s="10">
        <f>IF(F1782&gt;41730,IF(F1782&gt;41730,(F1782-41730)/365,IF(K1782=0,0,IF(G1782-((L$7-C1782)/365)&lt;0,0,G1782-((L$7-C1782)/365)))),1)</f>
        <v>1</v>
      </c>
      <c r="P1782" s="9">
        <f>IF(K1782&lt;M1782,0,IF(L1782=0,K1782-M1782,K1782*N1782*O1782))</f>
        <v>0</v>
      </c>
      <c r="Q1782" s="19">
        <f>IF(F1782&gt;41730,D1782,0)</f>
        <v>0</v>
      </c>
      <c r="R1782" s="18">
        <f>IF(F1782&gt;41730,J1782+P1782,0)</f>
        <v>0</v>
      </c>
      <c r="S1782" s="9">
        <f>IF(F1782&gt;0,0,K1782-P1782)</f>
        <v>0</v>
      </c>
      <c r="T1782" s="5"/>
      <c r="U1782" s="4">
        <f>D1782*E1782*(IF(U$7&gt;$C1782,U$7-$C1782+1,0))/365</f>
        <v>0</v>
      </c>
      <c r="V1782" s="4">
        <f>($D1782-U1782)*$E1782*(IF(U1782&lt;1,IF(V$7&gt;$C1782,V$7-$C1782+1,0),V$7-U$7))/365</f>
        <v>0</v>
      </c>
      <c r="W1782" s="4">
        <f>IF($F1782=0,($D1782-SUM($U1782:V1782))*$E1782*(IF(V1782&lt;1,IF(MIN(W$7,$F1782)&gt;$C1782,MIN(W$7,$F1782)-$C1782+1,0),MIN(W$7,$F1782)-V$7))/365,IF($F1782&gt;V$7,($D1782-SUM($U1782:V1782))*$E1782*(IF(V1782&lt;1,IF(MIN(W$7,$F1782)&gt;$C1782,MIN(W$7,$F1782)-$C1782+1,0),MIN(W$7,$F1782)-V$7))/365,0))</f>
        <v>0</v>
      </c>
      <c r="X1782" s="4">
        <f>IF($F1782=0,($D1782-SUM($U1782:W1782))*$E1782*(IF(W1782&lt;1,IF(MIN(X$7,$F1782)&gt;$C1782,MIN(X$7,$F1782)-$C1782+1,0),MIN(X$7,$F1782)-W$7))/365,IF($F1782&gt;W$7,($D1782-SUM($U1782:W1782))*$E1782*(IF(W1782&lt;1,IF(MIN(X$7,$F1782)&gt;$C1782,MIN(X$7,$F1782)-$C1782+1,0),MIN(X$7,$F1782)-W$7))/365,0))</f>
        <v>0</v>
      </c>
      <c r="Y1782" s="4">
        <f>IF($F1782=0,($D1782-SUM($U1782:X1782))*$E1782*(IF(X1782&lt;1,IF(MIN(Y$7,$F1782)&gt;$C1782,MIN(Y$7,$F1782)-$C1782+1,0),MIN(Y$7,$F1782)-X$7))/365,IF($F1782&gt;X$7,($D1782-SUM($U1782:X1782))*$E1782*(IF(X1782&lt;1,IF(MIN(Y$7,$F1782)&gt;$C1782,MIN(Y$7,$F1782)-$C1782+1,0),MIN(Y$7,$F1782)-X$7))/365,0))</f>
        <v>0</v>
      </c>
      <c r="Z1782" s="4">
        <f>IF($F1782=0,($D1782-SUM($U1782:Y1782))*$E1782*(IF(Y1782&lt;1,IF(MIN(Z$7,$F1782)&gt;$C1782,MIN(Z$7,$F1782)-$C1782+1,0),MIN(Z$7,$F1782)-Y$7))/365,IF($F1782&gt;Y$7,($D1782-SUM($U1782:Y1782))*$E1782*(IF(Y1782&lt;1,IF(MIN(Z$7,$F1782)&gt;$C1782,MIN(Z$7,$F1782)-$C1782+1,0),MIN(Z$7,$F1782)-Y$7))/365,0))</f>
        <v>0</v>
      </c>
      <c r="AA1782" s="4">
        <f>IF($F1782=0,($D1782-SUM($U1782:Z1782))*$E1782*(IF(Z1782&lt;1,IF(MIN(AA$7,$F1782)&gt;$C1782,MIN(AA$7,$F1782)-$C1782+1,0),MIN(AA$7,$F1782)-Z$7))/365,IF($F1782&gt;Z$7,($D1782-SUM($U1782:Z1782))*$E1782*(IF(Z1782&lt;1,IF(MIN(AA$7,$F1782)&gt;$C1782,MIN(AA$7,$F1782)-$C1782+1,0),MIN(AA$7,$F1782)-Z$7))/365,0))</f>
        <v>0</v>
      </c>
      <c r="AB1782" s="4">
        <f>IF($F1782=0,($D1782-SUM($U1782:AA1782))*$E1782*(IF(AA1782&lt;1,IF(MIN(AB$7,$F1782)&gt;$C1782,MIN(AB$7,$F1782)-$C1782+1,0),MIN(AB$7,$F1782)-AA$7))/365,IF($F1782&gt;AA$7,($D1782-SUM($U1782:AA1782))*$E1782*(IF(AA1782&lt;1,IF(MIN(AB$7,$F1782)&gt;$C1782,MIN(AB$7,$F1782)-$C1782+1,0),MIN(AB$7,$F1782)-AA$7))/365,0))</f>
        <v>0</v>
      </c>
      <c r="AC1782" s="4">
        <f>IF($F1782=0,($D1782-SUM($U1782:AB1782))*$E1782*(IF(AB1782&lt;1,IF(MIN(AC$7,$F1782)&gt;$C1782,MIN(AC$7,$F1782)-$C1782+1,0),MIN(AC$7,$F1782)-AB$7))/365,IF($F1782&gt;AB$7,($D1782-SUM($U1782:AB1782))*$E1782*(IF(AB1782&lt;1,IF(MIN(AC$7,$F1782)&gt;$C1782,MIN(AC$7,$F1782)-$C1782+1,0),MIN(AC$7,$F1782)-AB$7))/365,0))</f>
        <v>0</v>
      </c>
      <c r="AD1782" s="4">
        <f>IF($F1782=0,($D1782-SUM($U1782:AC1782))*$E1782*(IF(AC1782&lt;1,IF(MIN(AD$7,$F1782)&gt;$C1782,MIN(AD$7,$F1782)-$C1782+1,0),MIN(AD$7,$F1782)-AC$7))/365,IF($F1782&gt;AC$7,($D1782-SUM($U1782:AC1782))*$E1782*(IF(AC1782&lt;1,IF(MIN(AD$7,$F1782)&gt;$C1782,MIN(AD$7,$F1782)-$C1782+1,0),MIN(AD$7,$F1782)-AC$7))/365,0))</f>
        <v>0</v>
      </c>
      <c r="AE1782" s="4">
        <f>IF($F1782=0,($D1782-SUM($U1782:AD1782))*$E1782*(IF(AD1782&lt;1,IF(MIN(AE$7,$F1782)&gt;$C1782,MIN(AE$7,$F1782)-$C1782+1,0),MIN(AE$7,$F1782)-AD$7))/365,IF($F1782&gt;AD$7,($D1782-SUM($U1782:AD1782))*$E1782*(IF(AD1782&lt;1,IF(MIN(AE$7,$F1782)&gt;$C1782,MIN(AE$7,$F1782)-$C1782+1,0),MIN(AE$7,$F1782)-AD$7))/365,0))</f>
        <v>0</v>
      </c>
      <c r="AF1782" s="4">
        <f>IF($F1782=0,($D1782-SUM($U1782:AE1782))*$E1782*(IF(AE1782&lt;1,IF(MIN(AF$7,$F1782)&gt;$C1782,MIN(AF$7,$F1782)-$C1782+1,0),MIN(AF$7,$F1782)-AE$7))/365,IF($F1782&gt;AE$7,($D1782-SUM($U1782:AE1782))*$E1782*(IF(AE1782&lt;1,IF(MIN(AF$7,$F1782)&gt;$C1782,MIN(AF$7,$F1782)-$C1782+1,0),MIN(AF$7,$F1782)-AE$7))/365,0))</f>
        <v>0</v>
      </c>
      <c r="AG1782" s="4">
        <f>IF($F1782=0,($D1782-SUM($U1782:AF1782))*$E1782*(IF(AF1782&lt;1,IF(MIN(AG$7,$F1782)&gt;$C1782,MIN(AG$7,$F1782)-$C1782+1,0),MIN(AG$7,$F1782)-AF$7))/365,IF($F1782&gt;AF$7,($D1782-SUM($U1782:AF1782))*$E1782*(IF(AF1782&lt;1,IF(MIN(AG$7,$F1782)&gt;$C1782,MIN(AG$7,$F1782)-$C1782+1,0),MIN(AG$7,$F1782)-AF$7))/365,0))</f>
        <v>0</v>
      </c>
      <c r="AH1782" s="4">
        <f>IF($F1782=0,($D1782-SUM($U1782:AG1782))*$E1782*(IF(AG1782&lt;1,IF(MIN(AH$7,$F1782)&gt;$C1782,MIN(AH$7,$F1782)-$C1782+1,0),MIN(AH$7,$F1782)-AG$7))/365,IF($F1782&gt;AG$7,($D1782-SUM($U1782:AG1782))*$E1782*(IF(AG1782&lt;1,IF(MIN(AH$7,$F1782)&gt;$C1782,MIN(AH$7,$F1782)-$C1782+1,0),MIN(AH$7,$F1782)-AG$7))/365,0))</f>
        <v>0</v>
      </c>
      <c r="AI1782" s="4">
        <f>IF($F1782=0,($D1782-SUM($U1782:AH1782))*$E1782*(IF(AH1782&lt;1,IF(MIN(AI$7,$F1782)&gt;$C1782,MIN(AI$7,$F1782)-$C1782+1,0),MIN(AI$7,$F1782)-AH$7))/365,IF($F1782&gt;AH$7,($D1782-SUM($U1782:AH1782))*$E1782*(IF(AH1782&lt;1,IF(MIN(AI$7,$F1782)&gt;$C1782,MIN(AI$7,$F1782)-$C1782+1,0),MIN(AI$7,$F1782)-AH$7))/365,0))</f>
        <v>0</v>
      </c>
      <c r="AJ1782" s="4">
        <f>IF($F1782=0,($D1782-SUM($U1782:AI1782))*$E1782*(IF(AI1782&lt;1,IF(MIN(AJ$7,$F1782)&gt;$C1782,MIN(AJ$7,$F1782)-$C1782+1,0),MIN(AJ$7,$F1782)-AI$7))/365,IF($F1782&gt;AI$7,($D1782-SUM($U1782:AI1782))*$E1782*(IF(AI1782&lt;1,IF(MIN(AJ$7,$F1782)&gt;$C1782,MIN(AJ$7,$F1782)-$C1782+1,0),MIN(AJ$7,$F1782)-AI$7))/365,0))</f>
        <v>0</v>
      </c>
      <c r="AK1782" s="4">
        <f>IF($F1782=0,($D1782-SUM($U1782:AJ1782))*$E1782*(IF(AJ1782&lt;1,IF(MIN(AK$7,$F1782)&gt;$C1782,MIN(AK$7,$F1782)-$C1782+1,0),MIN(AK$7,$F1782)-AJ$7))/365,IF($F1782&gt;AJ$7,($D1782-SUM($U1782:AJ1782))*$E1782*(IF(AJ1782&lt;1,IF(MIN(AK$7,$F1782)&gt;$C1782,MIN(AK$7,$F1782)-$C1782+1,0),MIN(AK$7,$F1782)-AJ$7))/365,0))</f>
        <v>0</v>
      </c>
      <c r="AL1782" s="4">
        <f>IF($F1782=0,($D1782-SUM($U1782:AK1782))*$E1782*(IF(AK1782&lt;1,IF(MIN(AL$7,$F1782)&gt;$C1782,MIN(AL$7,$F1782)-$C1782+1,0),MIN(AL$7,$F1782)-AK$7))/365,IF($F1782&gt;AK$7,($D1782-SUM($U1782:AK1782))*$E1782*(IF(AK1782&lt;1,IF(MIN(AL$7,$F1782)&gt;$C1782,MIN(AL$7,$F1782)-$C1782+1,0),MIN(AL$7,$F1782)-AK$7))/365,0))</f>
        <v>0</v>
      </c>
      <c r="AM1782" s="4">
        <f>IF($F1782=0,($D1782-SUM($U1782:AL1782))*$E1782*(IF(AL1782&lt;1,IF(MIN(AM$7,$F1782)&gt;$C1782,MIN(AM$7,$F1782)-$C1782+1,0),MIN(AM$7,$F1782)-AL$7))/365,IF($F1782&gt;AL$7,($D1782-SUM($U1782:AL1782))*$E1782*(IF(AL1782&lt;1,IF(MIN(AM$7,$F1782)&gt;$C1782,MIN(AM$7,$F1782)-$C1782+1,0),MIN(AM$7,$F1782)-AL$7))/365,0))</f>
        <v>0</v>
      </c>
      <c r="AN1782" s="4">
        <f>IF($F1782=0,($D1782-SUM($U1782:AM1782))*$E1782*(IF(AM1782&lt;1,IF(MIN(AN$7,$F1782)&gt;$C1782,MIN(AN$7,$F1782)-$C1782+1,0),MIN(AN$7,$F1782)-AM$7))/365,IF($F1782&gt;AM$7,($D1782-SUM($U1782:AM1782))*$E1782*(IF(AM1782&lt;1,IF(MIN(AN$7,$F1782)&gt;$C1782,MIN(AN$7,$F1782)-$C1782+1,0),MIN(AN$7,$F1782)-AM$7))/365,0))</f>
        <v>0</v>
      </c>
      <c r="AO1782" s="4">
        <f>IF($F1782=0,($D1782-SUM($U1782:AN1782))*$E1782*(IF(AN1782&lt;1,IF(MIN(AO$7,$F1782)&gt;$C1782,MIN(AO$7,$F1782)-$C1782+1,0),MIN(AO$7,$F1782)-AN$7))/365,IF($F1782&gt;AN$7,($D1782-SUM($U1782:AN1782))*$E1782*(IF(AN1782&lt;1,IF(MIN(AO$7,$F1782)&gt;$C1782,MIN(AO$7,$F1782)-$C1782+1,0),MIN(AO$7,$F1782)-AN$7))/365,0))</f>
        <v>0</v>
      </c>
      <c r="AP1782" s="4">
        <f>IF($F1782=0,($D1782-SUM($U1782:AO1782))*$E1782*(IF(AO1782&lt;1,IF(MIN(AP$7,$F1782)&gt;$C1782,MIN(AP$7,$F1782)-$C1782+1,0),MIN(AP$7,$F1782)-AO$7))/365,IF($F1782&gt;AO$7,($D1782-SUM($U1782:AO1782))*$E1782*(IF(AO1782&lt;1,IF(MIN(AP$7,$F1782)&gt;$C1782,MIN(AP$7,$F1782)-$C1782+1,0),MIN(AP$7,$F1782)-AO$7))/365,0))</f>
        <v>0</v>
      </c>
      <c r="AQ1782" s="4">
        <f>IF($F1782=0,($D1782-SUM($U1782:AP1782))*$E1782*(IF(AP1782&lt;1,IF(MIN(AQ$7,$F1782)&gt;$C1782,MIN(AQ$7,$F1782)-$C1782+1,0),MIN(AQ$7,$F1782)-AP$7))/365,IF($F1782&gt;AP$7,($D1782-SUM($U1782:AP1782))*$E1782*(IF(AP1782&lt;1,IF(MIN(AQ$7,$F1782)&gt;$C1782,MIN(AQ$7,$F1782)-$C1782+1,0),MIN(AQ$7,$F1782)-AP$7))/365,0))</f>
        <v>0</v>
      </c>
      <c r="AR1782" s="4">
        <f>IF($F1782=0,($D1782-SUM($U1782:AQ1782))*$E1782*(IF(AQ1782&lt;1,IF(MIN(AR$7,$F1782)&gt;$C1782,MIN(AR$7,$F1782)-$C1782+1,0),MIN(AR$7,$F1782)-AQ$7))/365,IF($F1782&gt;AQ$7,($D1782-SUM($U1782:AQ1782))*$E1782*(IF(AQ1782&lt;1,IF(MIN(AR$7,$F1782)&gt;$C1782,MIN(AR$7,$F1782)-$C1782+1,0),MIN(AR$7,$F1782)-AQ$7))/365,0))</f>
        <v>0</v>
      </c>
      <c r="AS1782" s="4">
        <f>IF($F1782=0,($D1782-SUM($U1782:AR1782))*$E1782*(IF(AR1782&lt;1,IF(MIN(AS$7,$F1782)&gt;$C1782,MIN(AS$7,$F1782)-$C1782+1,0),MIN(AS$7,$F1782)-AR$7))/365,IF($F1782&gt;AR$7,($D1782-SUM($U1782:AR1782))*$E1782*(IF(AR1782&lt;1,IF(MIN(AS$7,$F1782)&gt;$C1782,MIN(AS$7,$F1782)-$C1782+1,0),MIN(AS$7,$F1782)-AR$7))/365,0))</f>
        <v>0</v>
      </c>
    </row>
    <row r="1783" spans="1:45">
      <c r="A1783" s="15"/>
      <c r="B1783" s="17"/>
      <c r="C1783" s="16"/>
      <c r="D1783" s="15"/>
      <c r="E1783" s="11"/>
      <c r="F1783" s="16"/>
      <c r="G1783" s="15"/>
      <c r="H1783" s="14"/>
      <c r="I1783" s="5"/>
      <c r="J1783" s="13">
        <f>SUM(U1783:AS1783)</f>
        <v>0</v>
      </c>
      <c r="K1783" s="13">
        <f>IF(F1783=0,D1783-J1783,IF(F1783&lt;41730,0,D1783-J1783))</f>
        <v>0</v>
      </c>
      <c r="L1783" s="12">
        <f>IF(K1783=0,0,IF(G1783-((L$7-C1783)/365)&lt;0,0,G1783-((L$7-C1783)/365)))</f>
        <v>0</v>
      </c>
      <c r="M1783" s="4">
        <f>IF(K1783=0,0,D1783*H1783)</f>
        <v>0</v>
      </c>
      <c r="N1783" s="11">
        <f>IFERROR((1-(M1783/K1783)^(1/L1783)),0)</f>
        <v>0</v>
      </c>
      <c r="O1783" s="10">
        <f>IF(F1783&gt;41730,IF(F1783&gt;41730,(F1783-41730)/365,IF(K1783=0,0,IF(G1783-((L$7-C1783)/365)&lt;0,0,G1783-((L$7-C1783)/365)))),1)</f>
        <v>1</v>
      </c>
      <c r="P1783" s="9">
        <f>IF(K1783&lt;M1783,0,IF(L1783=0,K1783-M1783,K1783*N1783*O1783))</f>
        <v>0</v>
      </c>
      <c r="Q1783" s="19">
        <f>IF(F1783&gt;41730,D1783,0)</f>
        <v>0</v>
      </c>
      <c r="R1783" s="18">
        <f>IF(F1783&gt;41730,J1783+P1783,0)</f>
        <v>0</v>
      </c>
      <c r="S1783" s="9">
        <f>IF(F1783&gt;0,0,K1783-P1783)</f>
        <v>0</v>
      </c>
      <c r="T1783" s="5"/>
      <c r="U1783" s="4">
        <f>D1783*E1783*(IF(U$7&gt;$C1783,U$7-$C1783+1,0))/365</f>
        <v>0</v>
      </c>
      <c r="V1783" s="4">
        <f>($D1783-U1783)*$E1783*(IF(U1783&lt;1,IF(V$7&gt;$C1783,V$7-$C1783+1,0),V$7-U$7))/365</f>
        <v>0</v>
      </c>
      <c r="W1783" s="4">
        <f>IF($F1783=0,($D1783-SUM($U1783:V1783))*$E1783*(IF(V1783&lt;1,IF(MIN(W$7,$F1783)&gt;$C1783,MIN(W$7,$F1783)-$C1783+1,0),MIN(W$7,$F1783)-V$7))/365,IF($F1783&gt;V$7,($D1783-SUM($U1783:V1783))*$E1783*(IF(V1783&lt;1,IF(MIN(W$7,$F1783)&gt;$C1783,MIN(W$7,$F1783)-$C1783+1,0),MIN(W$7,$F1783)-V$7))/365,0))</f>
        <v>0</v>
      </c>
      <c r="X1783" s="4">
        <f>IF($F1783=0,($D1783-SUM($U1783:W1783))*$E1783*(IF(W1783&lt;1,IF(MIN(X$7,$F1783)&gt;$C1783,MIN(X$7,$F1783)-$C1783+1,0),MIN(X$7,$F1783)-W$7))/365,IF($F1783&gt;W$7,($D1783-SUM($U1783:W1783))*$E1783*(IF(W1783&lt;1,IF(MIN(X$7,$F1783)&gt;$C1783,MIN(X$7,$F1783)-$C1783+1,0),MIN(X$7,$F1783)-W$7))/365,0))</f>
        <v>0</v>
      </c>
      <c r="Y1783" s="4">
        <f>IF($F1783=0,($D1783-SUM($U1783:X1783))*$E1783*(IF(X1783&lt;1,IF(MIN(Y$7,$F1783)&gt;$C1783,MIN(Y$7,$F1783)-$C1783+1,0),MIN(Y$7,$F1783)-X$7))/365,IF($F1783&gt;X$7,($D1783-SUM($U1783:X1783))*$E1783*(IF(X1783&lt;1,IF(MIN(Y$7,$F1783)&gt;$C1783,MIN(Y$7,$F1783)-$C1783+1,0),MIN(Y$7,$F1783)-X$7))/365,0))</f>
        <v>0</v>
      </c>
      <c r="Z1783" s="4">
        <f>IF($F1783=0,($D1783-SUM($U1783:Y1783))*$E1783*(IF(Y1783&lt;1,IF(MIN(Z$7,$F1783)&gt;$C1783,MIN(Z$7,$F1783)-$C1783+1,0),MIN(Z$7,$F1783)-Y$7))/365,IF($F1783&gt;Y$7,($D1783-SUM($U1783:Y1783))*$E1783*(IF(Y1783&lt;1,IF(MIN(Z$7,$F1783)&gt;$C1783,MIN(Z$7,$F1783)-$C1783+1,0),MIN(Z$7,$F1783)-Y$7))/365,0))</f>
        <v>0</v>
      </c>
      <c r="AA1783" s="4">
        <f>IF($F1783=0,($D1783-SUM($U1783:Z1783))*$E1783*(IF(Z1783&lt;1,IF(MIN(AA$7,$F1783)&gt;$C1783,MIN(AA$7,$F1783)-$C1783+1,0),MIN(AA$7,$F1783)-Z$7))/365,IF($F1783&gt;Z$7,($D1783-SUM($U1783:Z1783))*$E1783*(IF(Z1783&lt;1,IF(MIN(AA$7,$F1783)&gt;$C1783,MIN(AA$7,$F1783)-$C1783+1,0),MIN(AA$7,$F1783)-Z$7))/365,0))</f>
        <v>0</v>
      </c>
      <c r="AB1783" s="4">
        <f>IF($F1783=0,($D1783-SUM($U1783:AA1783))*$E1783*(IF(AA1783&lt;1,IF(MIN(AB$7,$F1783)&gt;$C1783,MIN(AB$7,$F1783)-$C1783+1,0),MIN(AB$7,$F1783)-AA$7))/365,IF($F1783&gt;AA$7,($D1783-SUM($U1783:AA1783))*$E1783*(IF(AA1783&lt;1,IF(MIN(AB$7,$F1783)&gt;$C1783,MIN(AB$7,$F1783)-$C1783+1,0),MIN(AB$7,$F1783)-AA$7))/365,0))</f>
        <v>0</v>
      </c>
      <c r="AC1783" s="4">
        <f>IF($F1783=0,($D1783-SUM($U1783:AB1783))*$E1783*(IF(AB1783&lt;1,IF(MIN(AC$7,$F1783)&gt;$C1783,MIN(AC$7,$F1783)-$C1783+1,0),MIN(AC$7,$F1783)-AB$7))/365,IF($F1783&gt;AB$7,($D1783-SUM($U1783:AB1783))*$E1783*(IF(AB1783&lt;1,IF(MIN(AC$7,$F1783)&gt;$C1783,MIN(AC$7,$F1783)-$C1783+1,0),MIN(AC$7,$F1783)-AB$7))/365,0))</f>
        <v>0</v>
      </c>
      <c r="AD1783" s="4">
        <f>IF($F1783=0,($D1783-SUM($U1783:AC1783))*$E1783*(IF(AC1783&lt;1,IF(MIN(AD$7,$F1783)&gt;$C1783,MIN(AD$7,$F1783)-$C1783+1,0),MIN(AD$7,$F1783)-AC$7))/365,IF($F1783&gt;AC$7,($D1783-SUM($U1783:AC1783))*$E1783*(IF(AC1783&lt;1,IF(MIN(AD$7,$F1783)&gt;$C1783,MIN(AD$7,$F1783)-$C1783+1,0),MIN(AD$7,$F1783)-AC$7))/365,0))</f>
        <v>0</v>
      </c>
      <c r="AE1783" s="4">
        <f>IF($F1783=0,($D1783-SUM($U1783:AD1783))*$E1783*(IF(AD1783&lt;1,IF(MIN(AE$7,$F1783)&gt;$C1783,MIN(AE$7,$F1783)-$C1783+1,0),MIN(AE$7,$F1783)-AD$7))/365,IF($F1783&gt;AD$7,($D1783-SUM($U1783:AD1783))*$E1783*(IF(AD1783&lt;1,IF(MIN(AE$7,$F1783)&gt;$C1783,MIN(AE$7,$F1783)-$C1783+1,0),MIN(AE$7,$F1783)-AD$7))/365,0))</f>
        <v>0</v>
      </c>
      <c r="AF1783" s="4">
        <f>IF($F1783=0,($D1783-SUM($U1783:AE1783))*$E1783*(IF(AE1783&lt;1,IF(MIN(AF$7,$F1783)&gt;$C1783,MIN(AF$7,$F1783)-$C1783+1,0),MIN(AF$7,$F1783)-AE$7))/365,IF($F1783&gt;AE$7,($D1783-SUM($U1783:AE1783))*$E1783*(IF(AE1783&lt;1,IF(MIN(AF$7,$F1783)&gt;$C1783,MIN(AF$7,$F1783)-$C1783+1,0),MIN(AF$7,$F1783)-AE$7))/365,0))</f>
        <v>0</v>
      </c>
      <c r="AG1783" s="4">
        <f>IF($F1783=0,($D1783-SUM($U1783:AF1783))*$E1783*(IF(AF1783&lt;1,IF(MIN(AG$7,$F1783)&gt;$C1783,MIN(AG$7,$F1783)-$C1783+1,0),MIN(AG$7,$F1783)-AF$7))/365,IF($F1783&gt;AF$7,($D1783-SUM($U1783:AF1783))*$E1783*(IF(AF1783&lt;1,IF(MIN(AG$7,$F1783)&gt;$C1783,MIN(AG$7,$F1783)-$C1783+1,0),MIN(AG$7,$F1783)-AF$7))/365,0))</f>
        <v>0</v>
      </c>
      <c r="AH1783" s="4">
        <f>IF($F1783=0,($D1783-SUM($U1783:AG1783))*$E1783*(IF(AG1783&lt;1,IF(MIN(AH$7,$F1783)&gt;$C1783,MIN(AH$7,$F1783)-$C1783+1,0),MIN(AH$7,$F1783)-AG$7))/365,IF($F1783&gt;AG$7,($D1783-SUM($U1783:AG1783))*$E1783*(IF(AG1783&lt;1,IF(MIN(AH$7,$F1783)&gt;$C1783,MIN(AH$7,$F1783)-$C1783+1,0),MIN(AH$7,$F1783)-AG$7))/365,0))</f>
        <v>0</v>
      </c>
      <c r="AI1783" s="4">
        <f>IF($F1783=0,($D1783-SUM($U1783:AH1783))*$E1783*(IF(AH1783&lt;1,IF(MIN(AI$7,$F1783)&gt;$C1783,MIN(AI$7,$F1783)-$C1783+1,0),MIN(AI$7,$F1783)-AH$7))/365,IF($F1783&gt;AH$7,($D1783-SUM($U1783:AH1783))*$E1783*(IF(AH1783&lt;1,IF(MIN(AI$7,$F1783)&gt;$C1783,MIN(AI$7,$F1783)-$C1783+1,0),MIN(AI$7,$F1783)-AH$7))/365,0))</f>
        <v>0</v>
      </c>
      <c r="AJ1783" s="4">
        <f>IF($F1783=0,($D1783-SUM($U1783:AI1783))*$E1783*(IF(AI1783&lt;1,IF(MIN(AJ$7,$F1783)&gt;$C1783,MIN(AJ$7,$F1783)-$C1783+1,0),MIN(AJ$7,$F1783)-AI$7))/365,IF($F1783&gt;AI$7,($D1783-SUM($U1783:AI1783))*$E1783*(IF(AI1783&lt;1,IF(MIN(AJ$7,$F1783)&gt;$C1783,MIN(AJ$7,$F1783)-$C1783+1,0),MIN(AJ$7,$F1783)-AI$7))/365,0))</f>
        <v>0</v>
      </c>
      <c r="AK1783" s="4">
        <f>IF($F1783=0,($D1783-SUM($U1783:AJ1783))*$E1783*(IF(AJ1783&lt;1,IF(MIN(AK$7,$F1783)&gt;$C1783,MIN(AK$7,$F1783)-$C1783+1,0),MIN(AK$7,$F1783)-AJ$7))/365,IF($F1783&gt;AJ$7,($D1783-SUM($U1783:AJ1783))*$E1783*(IF(AJ1783&lt;1,IF(MIN(AK$7,$F1783)&gt;$C1783,MIN(AK$7,$F1783)-$C1783+1,0),MIN(AK$7,$F1783)-AJ$7))/365,0))</f>
        <v>0</v>
      </c>
      <c r="AL1783" s="4">
        <f>IF($F1783=0,($D1783-SUM($U1783:AK1783))*$E1783*(IF(AK1783&lt;1,IF(MIN(AL$7,$F1783)&gt;$C1783,MIN(AL$7,$F1783)-$C1783+1,0),MIN(AL$7,$F1783)-AK$7))/365,IF($F1783&gt;AK$7,($D1783-SUM($U1783:AK1783))*$E1783*(IF(AK1783&lt;1,IF(MIN(AL$7,$F1783)&gt;$C1783,MIN(AL$7,$F1783)-$C1783+1,0),MIN(AL$7,$F1783)-AK$7))/365,0))</f>
        <v>0</v>
      </c>
      <c r="AM1783" s="4">
        <f>IF($F1783=0,($D1783-SUM($U1783:AL1783))*$E1783*(IF(AL1783&lt;1,IF(MIN(AM$7,$F1783)&gt;$C1783,MIN(AM$7,$F1783)-$C1783+1,0),MIN(AM$7,$F1783)-AL$7))/365,IF($F1783&gt;AL$7,($D1783-SUM($U1783:AL1783))*$E1783*(IF(AL1783&lt;1,IF(MIN(AM$7,$F1783)&gt;$C1783,MIN(AM$7,$F1783)-$C1783+1,0),MIN(AM$7,$F1783)-AL$7))/365,0))</f>
        <v>0</v>
      </c>
      <c r="AN1783" s="4">
        <f>IF($F1783=0,($D1783-SUM($U1783:AM1783))*$E1783*(IF(AM1783&lt;1,IF(MIN(AN$7,$F1783)&gt;$C1783,MIN(AN$7,$F1783)-$C1783+1,0),MIN(AN$7,$F1783)-AM$7))/365,IF($F1783&gt;AM$7,($D1783-SUM($U1783:AM1783))*$E1783*(IF(AM1783&lt;1,IF(MIN(AN$7,$F1783)&gt;$C1783,MIN(AN$7,$F1783)-$C1783+1,0),MIN(AN$7,$F1783)-AM$7))/365,0))</f>
        <v>0</v>
      </c>
      <c r="AO1783" s="4">
        <f>IF($F1783=0,($D1783-SUM($U1783:AN1783))*$E1783*(IF(AN1783&lt;1,IF(MIN(AO$7,$F1783)&gt;$C1783,MIN(AO$7,$F1783)-$C1783+1,0),MIN(AO$7,$F1783)-AN$7))/365,IF($F1783&gt;AN$7,($D1783-SUM($U1783:AN1783))*$E1783*(IF(AN1783&lt;1,IF(MIN(AO$7,$F1783)&gt;$C1783,MIN(AO$7,$F1783)-$C1783+1,0),MIN(AO$7,$F1783)-AN$7))/365,0))</f>
        <v>0</v>
      </c>
      <c r="AP1783" s="4">
        <f>IF($F1783=0,($D1783-SUM($U1783:AO1783))*$E1783*(IF(AO1783&lt;1,IF(MIN(AP$7,$F1783)&gt;$C1783,MIN(AP$7,$F1783)-$C1783+1,0),MIN(AP$7,$F1783)-AO$7))/365,IF($F1783&gt;AO$7,($D1783-SUM($U1783:AO1783))*$E1783*(IF(AO1783&lt;1,IF(MIN(AP$7,$F1783)&gt;$C1783,MIN(AP$7,$F1783)-$C1783+1,0),MIN(AP$7,$F1783)-AO$7))/365,0))</f>
        <v>0</v>
      </c>
      <c r="AQ1783" s="4">
        <f>IF($F1783=0,($D1783-SUM($U1783:AP1783))*$E1783*(IF(AP1783&lt;1,IF(MIN(AQ$7,$F1783)&gt;$C1783,MIN(AQ$7,$F1783)-$C1783+1,0),MIN(AQ$7,$F1783)-AP$7))/365,IF($F1783&gt;AP$7,($D1783-SUM($U1783:AP1783))*$E1783*(IF(AP1783&lt;1,IF(MIN(AQ$7,$F1783)&gt;$C1783,MIN(AQ$7,$F1783)-$C1783+1,0),MIN(AQ$7,$F1783)-AP$7))/365,0))</f>
        <v>0</v>
      </c>
      <c r="AR1783" s="4">
        <f>IF($F1783=0,($D1783-SUM($U1783:AQ1783))*$E1783*(IF(AQ1783&lt;1,IF(MIN(AR$7,$F1783)&gt;$C1783,MIN(AR$7,$F1783)-$C1783+1,0),MIN(AR$7,$F1783)-AQ$7))/365,IF($F1783&gt;AQ$7,($D1783-SUM($U1783:AQ1783))*$E1783*(IF(AQ1783&lt;1,IF(MIN(AR$7,$F1783)&gt;$C1783,MIN(AR$7,$F1783)-$C1783+1,0),MIN(AR$7,$F1783)-AQ$7))/365,0))</f>
        <v>0</v>
      </c>
      <c r="AS1783" s="4">
        <f>IF($F1783=0,($D1783-SUM($U1783:AR1783))*$E1783*(IF(AR1783&lt;1,IF(MIN(AS$7,$F1783)&gt;$C1783,MIN(AS$7,$F1783)-$C1783+1,0),MIN(AS$7,$F1783)-AR$7))/365,IF($F1783&gt;AR$7,($D1783-SUM($U1783:AR1783))*$E1783*(IF(AR1783&lt;1,IF(MIN(AS$7,$F1783)&gt;$C1783,MIN(AS$7,$F1783)-$C1783+1,0),MIN(AS$7,$F1783)-AR$7))/365,0))</f>
        <v>0</v>
      </c>
    </row>
    <row r="1784" spans="1:45">
      <c r="A1784" s="15"/>
      <c r="B1784" s="17"/>
      <c r="C1784" s="16"/>
      <c r="D1784" s="15"/>
      <c r="E1784" s="11"/>
      <c r="F1784" s="16"/>
      <c r="G1784" s="15"/>
      <c r="H1784" s="14"/>
      <c r="I1784" s="5"/>
      <c r="J1784" s="13">
        <f>SUM(U1784:AS1784)</f>
        <v>0</v>
      </c>
      <c r="K1784" s="13">
        <f>IF(F1784=0,D1784-J1784,IF(F1784&lt;41730,0,D1784-J1784))</f>
        <v>0</v>
      </c>
      <c r="L1784" s="12">
        <f>IF(K1784=0,0,IF(G1784-((L$7-C1784)/365)&lt;0,0,G1784-((L$7-C1784)/365)))</f>
        <v>0</v>
      </c>
      <c r="M1784" s="4">
        <f>IF(K1784=0,0,D1784*H1784)</f>
        <v>0</v>
      </c>
      <c r="N1784" s="11">
        <f>IFERROR((1-(M1784/K1784)^(1/L1784)),0)</f>
        <v>0</v>
      </c>
      <c r="O1784" s="10">
        <f>IF(F1784&gt;41730,IF(F1784&gt;41730,(F1784-41730)/365,IF(K1784=0,0,IF(G1784-((L$7-C1784)/365)&lt;0,0,G1784-((L$7-C1784)/365)))),1)</f>
        <v>1</v>
      </c>
      <c r="P1784" s="9">
        <f>IF(K1784&lt;M1784,0,IF(L1784=0,K1784-M1784,K1784*N1784*O1784))</f>
        <v>0</v>
      </c>
      <c r="Q1784" s="19">
        <f>IF(F1784&gt;41730,D1784,0)</f>
        <v>0</v>
      </c>
      <c r="R1784" s="18">
        <f>IF(F1784&gt;41730,J1784+P1784,0)</f>
        <v>0</v>
      </c>
      <c r="S1784" s="9">
        <f>IF(F1784&gt;0,0,K1784-P1784)</f>
        <v>0</v>
      </c>
      <c r="T1784" s="5"/>
      <c r="U1784" s="4">
        <f>D1784*E1784*(IF(U$7&gt;$C1784,U$7-$C1784+1,0))/365</f>
        <v>0</v>
      </c>
      <c r="V1784" s="4">
        <f>($D1784-U1784)*$E1784*(IF(U1784&lt;1,IF(V$7&gt;$C1784,V$7-$C1784+1,0),V$7-U$7))/365</f>
        <v>0</v>
      </c>
      <c r="W1784" s="4">
        <f>IF($F1784=0,($D1784-SUM($U1784:V1784))*$E1784*(IF(V1784&lt;1,IF(MIN(W$7,$F1784)&gt;$C1784,MIN(W$7,$F1784)-$C1784+1,0),MIN(W$7,$F1784)-V$7))/365,IF($F1784&gt;V$7,($D1784-SUM($U1784:V1784))*$E1784*(IF(V1784&lt;1,IF(MIN(W$7,$F1784)&gt;$C1784,MIN(W$7,$F1784)-$C1784+1,0),MIN(W$7,$F1784)-V$7))/365,0))</f>
        <v>0</v>
      </c>
      <c r="X1784" s="4">
        <f>IF($F1784=0,($D1784-SUM($U1784:W1784))*$E1784*(IF(W1784&lt;1,IF(MIN(X$7,$F1784)&gt;$C1784,MIN(X$7,$F1784)-$C1784+1,0),MIN(X$7,$F1784)-W$7))/365,IF($F1784&gt;W$7,($D1784-SUM($U1784:W1784))*$E1784*(IF(W1784&lt;1,IF(MIN(X$7,$F1784)&gt;$C1784,MIN(X$7,$F1784)-$C1784+1,0),MIN(X$7,$F1784)-W$7))/365,0))</f>
        <v>0</v>
      </c>
      <c r="Y1784" s="4">
        <f>IF($F1784=0,($D1784-SUM($U1784:X1784))*$E1784*(IF(X1784&lt;1,IF(MIN(Y$7,$F1784)&gt;$C1784,MIN(Y$7,$F1784)-$C1784+1,0),MIN(Y$7,$F1784)-X$7))/365,IF($F1784&gt;X$7,($D1784-SUM($U1784:X1784))*$E1784*(IF(X1784&lt;1,IF(MIN(Y$7,$F1784)&gt;$C1784,MIN(Y$7,$F1784)-$C1784+1,0),MIN(Y$7,$F1784)-X$7))/365,0))</f>
        <v>0</v>
      </c>
      <c r="Z1784" s="4">
        <f>IF($F1784=0,($D1784-SUM($U1784:Y1784))*$E1784*(IF(Y1784&lt;1,IF(MIN(Z$7,$F1784)&gt;$C1784,MIN(Z$7,$F1784)-$C1784+1,0),MIN(Z$7,$F1784)-Y$7))/365,IF($F1784&gt;Y$7,($D1784-SUM($U1784:Y1784))*$E1784*(IF(Y1784&lt;1,IF(MIN(Z$7,$F1784)&gt;$C1784,MIN(Z$7,$F1784)-$C1784+1,0),MIN(Z$7,$F1784)-Y$7))/365,0))</f>
        <v>0</v>
      </c>
      <c r="AA1784" s="4">
        <f>IF($F1784=0,($D1784-SUM($U1784:Z1784))*$E1784*(IF(Z1784&lt;1,IF(MIN(AA$7,$F1784)&gt;$C1784,MIN(AA$7,$F1784)-$C1784+1,0),MIN(AA$7,$F1784)-Z$7))/365,IF($F1784&gt;Z$7,($D1784-SUM($U1784:Z1784))*$E1784*(IF(Z1784&lt;1,IF(MIN(AA$7,$F1784)&gt;$C1784,MIN(AA$7,$F1784)-$C1784+1,0),MIN(AA$7,$F1784)-Z$7))/365,0))</f>
        <v>0</v>
      </c>
      <c r="AB1784" s="4">
        <f>IF($F1784=0,($D1784-SUM($U1784:AA1784))*$E1784*(IF(AA1784&lt;1,IF(MIN(AB$7,$F1784)&gt;$C1784,MIN(AB$7,$F1784)-$C1784+1,0),MIN(AB$7,$F1784)-AA$7))/365,IF($F1784&gt;AA$7,($D1784-SUM($U1784:AA1784))*$E1784*(IF(AA1784&lt;1,IF(MIN(AB$7,$F1784)&gt;$C1784,MIN(AB$7,$F1784)-$C1784+1,0),MIN(AB$7,$F1784)-AA$7))/365,0))</f>
        <v>0</v>
      </c>
      <c r="AC1784" s="4">
        <f>IF($F1784=0,($D1784-SUM($U1784:AB1784))*$E1784*(IF(AB1784&lt;1,IF(MIN(AC$7,$F1784)&gt;$C1784,MIN(AC$7,$F1784)-$C1784+1,0),MIN(AC$7,$F1784)-AB$7))/365,IF($F1784&gt;AB$7,($D1784-SUM($U1784:AB1784))*$E1784*(IF(AB1784&lt;1,IF(MIN(AC$7,$F1784)&gt;$C1784,MIN(AC$7,$F1784)-$C1784+1,0),MIN(AC$7,$F1784)-AB$7))/365,0))</f>
        <v>0</v>
      </c>
      <c r="AD1784" s="4">
        <f>IF($F1784=0,($D1784-SUM($U1784:AC1784))*$E1784*(IF(AC1784&lt;1,IF(MIN(AD$7,$F1784)&gt;$C1784,MIN(AD$7,$F1784)-$C1784+1,0),MIN(AD$7,$F1784)-AC$7))/365,IF($F1784&gt;AC$7,($D1784-SUM($U1784:AC1784))*$E1784*(IF(AC1784&lt;1,IF(MIN(AD$7,$F1784)&gt;$C1784,MIN(AD$7,$F1784)-$C1784+1,0),MIN(AD$7,$F1784)-AC$7))/365,0))</f>
        <v>0</v>
      </c>
      <c r="AE1784" s="4">
        <f>IF($F1784=0,($D1784-SUM($U1784:AD1784))*$E1784*(IF(AD1784&lt;1,IF(MIN(AE$7,$F1784)&gt;$C1784,MIN(AE$7,$F1784)-$C1784+1,0),MIN(AE$7,$F1784)-AD$7))/365,IF($F1784&gt;AD$7,($D1784-SUM($U1784:AD1784))*$E1784*(IF(AD1784&lt;1,IF(MIN(AE$7,$F1784)&gt;$C1784,MIN(AE$7,$F1784)-$C1784+1,0),MIN(AE$7,$F1784)-AD$7))/365,0))</f>
        <v>0</v>
      </c>
      <c r="AF1784" s="4">
        <f>IF($F1784=0,($D1784-SUM($U1784:AE1784))*$E1784*(IF(AE1784&lt;1,IF(MIN(AF$7,$F1784)&gt;$C1784,MIN(AF$7,$F1784)-$C1784+1,0),MIN(AF$7,$F1784)-AE$7))/365,IF($F1784&gt;AE$7,($D1784-SUM($U1784:AE1784))*$E1784*(IF(AE1784&lt;1,IF(MIN(AF$7,$F1784)&gt;$C1784,MIN(AF$7,$F1784)-$C1784+1,0),MIN(AF$7,$F1784)-AE$7))/365,0))</f>
        <v>0</v>
      </c>
      <c r="AG1784" s="4">
        <f>IF($F1784=0,($D1784-SUM($U1784:AF1784))*$E1784*(IF(AF1784&lt;1,IF(MIN(AG$7,$F1784)&gt;$C1784,MIN(AG$7,$F1784)-$C1784+1,0),MIN(AG$7,$F1784)-AF$7))/365,IF($F1784&gt;AF$7,($D1784-SUM($U1784:AF1784))*$E1784*(IF(AF1784&lt;1,IF(MIN(AG$7,$F1784)&gt;$C1784,MIN(AG$7,$F1784)-$C1784+1,0),MIN(AG$7,$F1784)-AF$7))/365,0))</f>
        <v>0</v>
      </c>
      <c r="AH1784" s="4">
        <f>IF($F1784=0,($D1784-SUM($U1784:AG1784))*$E1784*(IF(AG1784&lt;1,IF(MIN(AH$7,$F1784)&gt;$C1784,MIN(AH$7,$F1784)-$C1784+1,0),MIN(AH$7,$F1784)-AG$7))/365,IF($F1784&gt;AG$7,($D1784-SUM($U1784:AG1784))*$E1784*(IF(AG1784&lt;1,IF(MIN(AH$7,$F1784)&gt;$C1784,MIN(AH$7,$F1784)-$C1784+1,0),MIN(AH$7,$F1784)-AG$7))/365,0))</f>
        <v>0</v>
      </c>
      <c r="AI1784" s="4">
        <f>IF($F1784=0,($D1784-SUM($U1784:AH1784))*$E1784*(IF(AH1784&lt;1,IF(MIN(AI$7,$F1784)&gt;$C1784,MIN(AI$7,$F1784)-$C1784+1,0),MIN(AI$7,$F1784)-AH$7))/365,IF($F1784&gt;AH$7,($D1784-SUM($U1784:AH1784))*$E1784*(IF(AH1784&lt;1,IF(MIN(AI$7,$F1784)&gt;$C1784,MIN(AI$7,$F1784)-$C1784+1,0),MIN(AI$7,$F1784)-AH$7))/365,0))</f>
        <v>0</v>
      </c>
      <c r="AJ1784" s="4">
        <f>IF($F1784=0,($D1784-SUM($U1784:AI1784))*$E1784*(IF(AI1784&lt;1,IF(MIN(AJ$7,$F1784)&gt;$C1784,MIN(AJ$7,$F1784)-$C1784+1,0),MIN(AJ$7,$F1784)-AI$7))/365,IF($F1784&gt;AI$7,($D1784-SUM($U1784:AI1784))*$E1784*(IF(AI1784&lt;1,IF(MIN(AJ$7,$F1784)&gt;$C1784,MIN(AJ$7,$F1784)-$C1784+1,0),MIN(AJ$7,$F1784)-AI$7))/365,0))</f>
        <v>0</v>
      </c>
      <c r="AK1784" s="4">
        <f>IF($F1784=0,($D1784-SUM($U1784:AJ1784))*$E1784*(IF(AJ1784&lt;1,IF(MIN(AK$7,$F1784)&gt;$C1784,MIN(AK$7,$F1784)-$C1784+1,0),MIN(AK$7,$F1784)-AJ$7))/365,IF($F1784&gt;AJ$7,($D1784-SUM($U1784:AJ1784))*$E1784*(IF(AJ1784&lt;1,IF(MIN(AK$7,$F1784)&gt;$C1784,MIN(AK$7,$F1784)-$C1784+1,0),MIN(AK$7,$F1784)-AJ$7))/365,0))</f>
        <v>0</v>
      </c>
      <c r="AL1784" s="4">
        <f>IF($F1784=0,($D1784-SUM($U1784:AK1784))*$E1784*(IF(AK1784&lt;1,IF(MIN(AL$7,$F1784)&gt;$C1784,MIN(AL$7,$F1784)-$C1784+1,0),MIN(AL$7,$F1784)-AK$7))/365,IF($F1784&gt;AK$7,($D1784-SUM($U1784:AK1784))*$E1784*(IF(AK1784&lt;1,IF(MIN(AL$7,$F1784)&gt;$C1784,MIN(AL$7,$F1784)-$C1784+1,0),MIN(AL$7,$F1784)-AK$7))/365,0))</f>
        <v>0</v>
      </c>
      <c r="AM1784" s="4">
        <f>IF($F1784=0,($D1784-SUM($U1784:AL1784))*$E1784*(IF(AL1784&lt;1,IF(MIN(AM$7,$F1784)&gt;$C1784,MIN(AM$7,$F1784)-$C1784+1,0),MIN(AM$7,$F1784)-AL$7))/365,IF($F1784&gt;AL$7,($D1784-SUM($U1784:AL1784))*$E1784*(IF(AL1784&lt;1,IF(MIN(AM$7,$F1784)&gt;$C1784,MIN(AM$7,$F1784)-$C1784+1,0),MIN(AM$7,$F1784)-AL$7))/365,0))</f>
        <v>0</v>
      </c>
      <c r="AN1784" s="4">
        <f>IF($F1784=0,($D1784-SUM($U1784:AM1784))*$E1784*(IF(AM1784&lt;1,IF(MIN(AN$7,$F1784)&gt;$C1784,MIN(AN$7,$F1784)-$C1784+1,0),MIN(AN$7,$F1784)-AM$7))/365,IF($F1784&gt;AM$7,($D1784-SUM($U1784:AM1784))*$E1784*(IF(AM1784&lt;1,IF(MIN(AN$7,$F1784)&gt;$C1784,MIN(AN$7,$F1784)-$C1784+1,0),MIN(AN$7,$F1784)-AM$7))/365,0))</f>
        <v>0</v>
      </c>
      <c r="AO1784" s="4">
        <f>IF($F1784=0,($D1784-SUM($U1784:AN1784))*$E1784*(IF(AN1784&lt;1,IF(MIN(AO$7,$F1784)&gt;$C1784,MIN(AO$7,$F1784)-$C1784+1,0),MIN(AO$7,$F1784)-AN$7))/365,IF($F1784&gt;AN$7,($D1784-SUM($U1784:AN1784))*$E1784*(IF(AN1784&lt;1,IF(MIN(AO$7,$F1784)&gt;$C1784,MIN(AO$7,$F1784)-$C1784+1,0),MIN(AO$7,$F1784)-AN$7))/365,0))</f>
        <v>0</v>
      </c>
      <c r="AP1784" s="4">
        <f>IF($F1784=0,($D1784-SUM($U1784:AO1784))*$E1784*(IF(AO1784&lt;1,IF(MIN(AP$7,$F1784)&gt;$C1784,MIN(AP$7,$F1784)-$C1784+1,0),MIN(AP$7,$F1784)-AO$7))/365,IF($F1784&gt;AO$7,($D1784-SUM($U1784:AO1784))*$E1784*(IF(AO1784&lt;1,IF(MIN(AP$7,$F1784)&gt;$C1784,MIN(AP$7,$F1784)-$C1784+1,0),MIN(AP$7,$F1784)-AO$7))/365,0))</f>
        <v>0</v>
      </c>
      <c r="AQ1784" s="4">
        <f>IF($F1784=0,($D1784-SUM($U1784:AP1784))*$E1784*(IF(AP1784&lt;1,IF(MIN(AQ$7,$F1784)&gt;$C1784,MIN(AQ$7,$F1784)-$C1784+1,0),MIN(AQ$7,$F1784)-AP$7))/365,IF($F1784&gt;AP$7,($D1784-SUM($U1784:AP1784))*$E1784*(IF(AP1784&lt;1,IF(MIN(AQ$7,$F1784)&gt;$C1784,MIN(AQ$7,$F1784)-$C1784+1,0),MIN(AQ$7,$F1784)-AP$7))/365,0))</f>
        <v>0</v>
      </c>
      <c r="AR1784" s="4">
        <f>IF($F1784=0,($D1784-SUM($U1784:AQ1784))*$E1784*(IF(AQ1784&lt;1,IF(MIN(AR$7,$F1784)&gt;$C1784,MIN(AR$7,$F1784)-$C1784+1,0),MIN(AR$7,$F1784)-AQ$7))/365,IF($F1784&gt;AQ$7,($D1784-SUM($U1784:AQ1784))*$E1784*(IF(AQ1784&lt;1,IF(MIN(AR$7,$F1784)&gt;$C1784,MIN(AR$7,$F1784)-$C1784+1,0),MIN(AR$7,$F1784)-AQ$7))/365,0))</f>
        <v>0</v>
      </c>
      <c r="AS1784" s="4">
        <f>IF($F1784=0,($D1784-SUM($U1784:AR1784))*$E1784*(IF(AR1784&lt;1,IF(MIN(AS$7,$F1784)&gt;$C1784,MIN(AS$7,$F1784)-$C1784+1,0),MIN(AS$7,$F1784)-AR$7))/365,IF($F1784&gt;AR$7,($D1784-SUM($U1784:AR1784))*$E1784*(IF(AR1784&lt;1,IF(MIN(AS$7,$F1784)&gt;$C1784,MIN(AS$7,$F1784)-$C1784+1,0),MIN(AS$7,$F1784)-AR$7))/365,0))</f>
        <v>0</v>
      </c>
    </row>
    <row r="1785" spans="1:45">
      <c r="A1785" s="15"/>
      <c r="B1785" s="17"/>
      <c r="C1785" s="16"/>
      <c r="D1785" s="15"/>
      <c r="E1785" s="11"/>
      <c r="F1785" s="16"/>
      <c r="G1785" s="15"/>
      <c r="H1785" s="14"/>
      <c r="I1785" s="5"/>
      <c r="J1785" s="13">
        <f>SUM(U1785:AS1785)</f>
        <v>0</v>
      </c>
      <c r="K1785" s="13">
        <f>IF(F1785=0,D1785-J1785,IF(F1785&lt;41730,0,D1785-J1785))</f>
        <v>0</v>
      </c>
      <c r="L1785" s="12">
        <f>IF(K1785=0,0,IF(G1785-((L$7-C1785)/365)&lt;0,0,G1785-((L$7-C1785)/365)))</f>
        <v>0</v>
      </c>
      <c r="M1785" s="4">
        <f>IF(K1785=0,0,D1785*H1785)</f>
        <v>0</v>
      </c>
      <c r="N1785" s="11">
        <f>IFERROR((1-(M1785/K1785)^(1/L1785)),0)</f>
        <v>0</v>
      </c>
      <c r="O1785" s="10">
        <f>IF(F1785&gt;41730,IF(F1785&gt;41730,(F1785-41730)/365,IF(K1785=0,0,IF(G1785-((L$7-C1785)/365)&lt;0,0,G1785-((L$7-C1785)/365)))),1)</f>
        <v>1</v>
      </c>
      <c r="P1785" s="9">
        <f>IF(K1785&lt;M1785,0,IF(L1785=0,K1785-M1785,K1785*N1785*O1785))</f>
        <v>0</v>
      </c>
      <c r="Q1785" s="19">
        <f>IF(F1785&gt;41730,D1785,0)</f>
        <v>0</v>
      </c>
      <c r="R1785" s="18">
        <f>IF(F1785&gt;41730,J1785+P1785,0)</f>
        <v>0</v>
      </c>
      <c r="S1785" s="9">
        <f>IF(F1785&gt;0,0,K1785-P1785)</f>
        <v>0</v>
      </c>
      <c r="T1785" s="5"/>
      <c r="U1785" s="4">
        <f>D1785*E1785*(IF(U$7&gt;$C1785,U$7-$C1785+1,0))/365</f>
        <v>0</v>
      </c>
      <c r="V1785" s="4">
        <f>($D1785-U1785)*$E1785*(IF(U1785&lt;1,IF(V$7&gt;$C1785,V$7-$C1785+1,0),V$7-U$7))/365</f>
        <v>0</v>
      </c>
      <c r="W1785" s="4">
        <f>IF($F1785=0,($D1785-SUM($U1785:V1785))*$E1785*(IF(V1785&lt;1,IF(MIN(W$7,$F1785)&gt;$C1785,MIN(W$7,$F1785)-$C1785+1,0),MIN(W$7,$F1785)-V$7))/365,IF($F1785&gt;V$7,($D1785-SUM($U1785:V1785))*$E1785*(IF(V1785&lt;1,IF(MIN(W$7,$F1785)&gt;$C1785,MIN(W$7,$F1785)-$C1785+1,0),MIN(W$7,$F1785)-V$7))/365,0))</f>
        <v>0</v>
      </c>
      <c r="X1785" s="4">
        <f>IF($F1785=0,($D1785-SUM($U1785:W1785))*$E1785*(IF(W1785&lt;1,IF(MIN(X$7,$F1785)&gt;$C1785,MIN(X$7,$F1785)-$C1785+1,0),MIN(X$7,$F1785)-W$7))/365,IF($F1785&gt;W$7,($D1785-SUM($U1785:W1785))*$E1785*(IF(W1785&lt;1,IF(MIN(X$7,$F1785)&gt;$C1785,MIN(X$7,$F1785)-$C1785+1,0),MIN(X$7,$F1785)-W$7))/365,0))</f>
        <v>0</v>
      </c>
      <c r="Y1785" s="4">
        <f>IF($F1785=0,($D1785-SUM($U1785:X1785))*$E1785*(IF(X1785&lt;1,IF(MIN(Y$7,$F1785)&gt;$C1785,MIN(Y$7,$F1785)-$C1785+1,0),MIN(Y$7,$F1785)-X$7))/365,IF($F1785&gt;X$7,($D1785-SUM($U1785:X1785))*$E1785*(IF(X1785&lt;1,IF(MIN(Y$7,$F1785)&gt;$C1785,MIN(Y$7,$F1785)-$C1785+1,0),MIN(Y$7,$F1785)-X$7))/365,0))</f>
        <v>0</v>
      </c>
      <c r="Z1785" s="4">
        <f>IF($F1785=0,($D1785-SUM($U1785:Y1785))*$E1785*(IF(Y1785&lt;1,IF(MIN(Z$7,$F1785)&gt;$C1785,MIN(Z$7,$F1785)-$C1785+1,0),MIN(Z$7,$F1785)-Y$7))/365,IF($F1785&gt;Y$7,($D1785-SUM($U1785:Y1785))*$E1785*(IF(Y1785&lt;1,IF(MIN(Z$7,$F1785)&gt;$C1785,MIN(Z$7,$F1785)-$C1785+1,0),MIN(Z$7,$F1785)-Y$7))/365,0))</f>
        <v>0</v>
      </c>
      <c r="AA1785" s="4">
        <f>IF($F1785=0,($D1785-SUM($U1785:Z1785))*$E1785*(IF(Z1785&lt;1,IF(MIN(AA$7,$F1785)&gt;$C1785,MIN(AA$7,$F1785)-$C1785+1,0),MIN(AA$7,$F1785)-Z$7))/365,IF($F1785&gt;Z$7,($D1785-SUM($U1785:Z1785))*$E1785*(IF(Z1785&lt;1,IF(MIN(AA$7,$F1785)&gt;$C1785,MIN(AA$7,$F1785)-$C1785+1,0),MIN(AA$7,$F1785)-Z$7))/365,0))</f>
        <v>0</v>
      </c>
      <c r="AB1785" s="4">
        <f>IF($F1785=0,($D1785-SUM($U1785:AA1785))*$E1785*(IF(AA1785&lt;1,IF(MIN(AB$7,$F1785)&gt;$C1785,MIN(AB$7,$F1785)-$C1785+1,0),MIN(AB$7,$F1785)-AA$7))/365,IF($F1785&gt;AA$7,($D1785-SUM($U1785:AA1785))*$E1785*(IF(AA1785&lt;1,IF(MIN(AB$7,$F1785)&gt;$C1785,MIN(AB$7,$F1785)-$C1785+1,0),MIN(AB$7,$F1785)-AA$7))/365,0))</f>
        <v>0</v>
      </c>
      <c r="AC1785" s="4">
        <f>IF($F1785=0,($D1785-SUM($U1785:AB1785))*$E1785*(IF(AB1785&lt;1,IF(MIN(AC$7,$F1785)&gt;$C1785,MIN(AC$7,$F1785)-$C1785+1,0),MIN(AC$7,$F1785)-AB$7))/365,IF($F1785&gt;AB$7,($D1785-SUM($U1785:AB1785))*$E1785*(IF(AB1785&lt;1,IF(MIN(AC$7,$F1785)&gt;$C1785,MIN(AC$7,$F1785)-$C1785+1,0),MIN(AC$7,$F1785)-AB$7))/365,0))</f>
        <v>0</v>
      </c>
      <c r="AD1785" s="4">
        <f>IF($F1785=0,($D1785-SUM($U1785:AC1785))*$E1785*(IF(AC1785&lt;1,IF(MIN(AD$7,$F1785)&gt;$C1785,MIN(AD$7,$F1785)-$C1785+1,0),MIN(AD$7,$F1785)-AC$7))/365,IF($F1785&gt;AC$7,($D1785-SUM($U1785:AC1785))*$E1785*(IF(AC1785&lt;1,IF(MIN(AD$7,$F1785)&gt;$C1785,MIN(AD$7,$F1785)-$C1785+1,0),MIN(AD$7,$F1785)-AC$7))/365,0))</f>
        <v>0</v>
      </c>
      <c r="AE1785" s="4">
        <f>IF($F1785=0,($D1785-SUM($U1785:AD1785))*$E1785*(IF(AD1785&lt;1,IF(MIN(AE$7,$F1785)&gt;$C1785,MIN(AE$7,$F1785)-$C1785+1,0),MIN(AE$7,$F1785)-AD$7))/365,IF($F1785&gt;AD$7,($D1785-SUM($U1785:AD1785))*$E1785*(IF(AD1785&lt;1,IF(MIN(AE$7,$F1785)&gt;$C1785,MIN(AE$7,$F1785)-$C1785+1,0),MIN(AE$7,$F1785)-AD$7))/365,0))</f>
        <v>0</v>
      </c>
      <c r="AF1785" s="4">
        <f>IF($F1785=0,($D1785-SUM($U1785:AE1785))*$E1785*(IF(AE1785&lt;1,IF(MIN(AF$7,$F1785)&gt;$C1785,MIN(AF$7,$F1785)-$C1785+1,0),MIN(AF$7,$F1785)-AE$7))/365,IF($F1785&gt;AE$7,($D1785-SUM($U1785:AE1785))*$E1785*(IF(AE1785&lt;1,IF(MIN(AF$7,$F1785)&gt;$C1785,MIN(AF$7,$F1785)-$C1785+1,0),MIN(AF$7,$F1785)-AE$7))/365,0))</f>
        <v>0</v>
      </c>
      <c r="AG1785" s="4">
        <f>IF($F1785=0,($D1785-SUM($U1785:AF1785))*$E1785*(IF(AF1785&lt;1,IF(MIN(AG$7,$F1785)&gt;$C1785,MIN(AG$7,$F1785)-$C1785+1,0),MIN(AG$7,$F1785)-AF$7))/365,IF($F1785&gt;AF$7,($D1785-SUM($U1785:AF1785))*$E1785*(IF(AF1785&lt;1,IF(MIN(AG$7,$F1785)&gt;$C1785,MIN(AG$7,$F1785)-$C1785+1,0),MIN(AG$7,$F1785)-AF$7))/365,0))</f>
        <v>0</v>
      </c>
      <c r="AH1785" s="4">
        <f>IF($F1785=0,($D1785-SUM($U1785:AG1785))*$E1785*(IF(AG1785&lt;1,IF(MIN(AH$7,$F1785)&gt;$C1785,MIN(AH$7,$F1785)-$C1785+1,0),MIN(AH$7,$F1785)-AG$7))/365,IF($F1785&gt;AG$7,($D1785-SUM($U1785:AG1785))*$E1785*(IF(AG1785&lt;1,IF(MIN(AH$7,$F1785)&gt;$C1785,MIN(AH$7,$F1785)-$C1785+1,0),MIN(AH$7,$F1785)-AG$7))/365,0))</f>
        <v>0</v>
      </c>
      <c r="AI1785" s="4">
        <f>IF($F1785=0,($D1785-SUM($U1785:AH1785))*$E1785*(IF(AH1785&lt;1,IF(MIN(AI$7,$F1785)&gt;$C1785,MIN(AI$7,$F1785)-$C1785+1,0),MIN(AI$7,$F1785)-AH$7))/365,IF($F1785&gt;AH$7,($D1785-SUM($U1785:AH1785))*$E1785*(IF(AH1785&lt;1,IF(MIN(AI$7,$F1785)&gt;$C1785,MIN(AI$7,$F1785)-$C1785+1,0),MIN(AI$7,$F1785)-AH$7))/365,0))</f>
        <v>0</v>
      </c>
      <c r="AJ1785" s="4">
        <f>IF($F1785=0,($D1785-SUM($U1785:AI1785))*$E1785*(IF(AI1785&lt;1,IF(MIN(AJ$7,$F1785)&gt;$C1785,MIN(AJ$7,$F1785)-$C1785+1,0),MIN(AJ$7,$F1785)-AI$7))/365,IF($F1785&gt;AI$7,($D1785-SUM($U1785:AI1785))*$E1785*(IF(AI1785&lt;1,IF(MIN(AJ$7,$F1785)&gt;$C1785,MIN(AJ$7,$F1785)-$C1785+1,0),MIN(AJ$7,$F1785)-AI$7))/365,0))</f>
        <v>0</v>
      </c>
      <c r="AK1785" s="4">
        <f>IF($F1785=0,($D1785-SUM($U1785:AJ1785))*$E1785*(IF(AJ1785&lt;1,IF(MIN(AK$7,$F1785)&gt;$C1785,MIN(AK$7,$F1785)-$C1785+1,0),MIN(AK$7,$F1785)-AJ$7))/365,IF($F1785&gt;AJ$7,($D1785-SUM($U1785:AJ1785))*$E1785*(IF(AJ1785&lt;1,IF(MIN(AK$7,$F1785)&gt;$C1785,MIN(AK$7,$F1785)-$C1785+1,0),MIN(AK$7,$F1785)-AJ$7))/365,0))</f>
        <v>0</v>
      </c>
      <c r="AL1785" s="4">
        <f>IF($F1785=0,($D1785-SUM($U1785:AK1785))*$E1785*(IF(AK1785&lt;1,IF(MIN(AL$7,$F1785)&gt;$C1785,MIN(AL$7,$F1785)-$C1785+1,0),MIN(AL$7,$F1785)-AK$7))/365,IF($F1785&gt;AK$7,($D1785-SUM($U1785:AK1785))*$E1785*(IF(AK1785&lt;1,IF(MIN(AL$7,$F1785)&gt;$C1785,MIN(AL$7,$F1785)-$C1785+1,0),MIN(AL$7,$F1785)-AK$7))/365,0))</f>
        <v>0</v>
      </c>
      <c r="AM1785" s="4">
        <f>IF($F1785=0,($D1785-SUM($U1785:AL1785))*$E1785*(IF(AL1785&lt;1,IF(MIN(AM$7,$F1785)&gt;$C1785,MIN(AM$7,$F1785)-$C1785+1,0),MIN(AM$7,$F1785)-AL$7))/365,IF($F1785&gt;AL$7,($D1785-SUM($U1785:AL1785))*$E1785*(IF(AL1785&lt;1,IF(MIN(AM$7,$F1785)&gt;$C1785,MIN(AM$7,$F1785)-$C1785+1,0),MIN(AM$7,$F1785)-AL$7))/365,0))</f>
        <v>0</v>
      </c>
      <c r="AN1785" s="4">
        <f>IF($F1785=0,($D1785-SUM($U1785:AM1785))*$E1785*(IF(AM1785&lt;1,IF(MIN(AN$7,$F1785)&gt;$C1785,MIN(AN$7,$F1785)-$C1785+1,0),MIN(AN$7,$F1785)-AM$7))/365,IF($F1785&gt;AM$7,($D1785-SUM($U1785:AM1785))*$E1785*(IF(AM1785&lt;1,IF(MIN(AN$7,$F1785)&gt;$C1785,MIN(AN$7,$F1785)-$C1785+1,0),MIN(AN$7,$F1785)-AM$7))/365,0))</f>
        <v>0</v>
      </c>
      <c r="AO1785" s="4">
        <f>IF($F1785=0,($D1785-SUM($U1785:AN1785))*$E1785*(IF(AN1785&lt;1,IF(MIN(AO$7,$F1785)&gt;$C1785,MIN(AO$7,$F1785)-$C1785+1,0),MIN(AO$7,$F1785)-AN$7))/365,IF($F1785&gt;AN$7,($D1785-SUM($U1785:AN1785))*$E1785*(IF(AN1785&lt;1,IF(MIN(AO$7,$F1785)&gt;$C1785,MIN(AO$7,$F1785)-$C1785+1,0),MIN(AO$7,$F1785)-AN$7))/365,0))</f>
        <v>0</v>
      </c>
      <c r="AP1785" s="4">
        <f>IF($F1785=0,($D1785-SUM($U1785:AO1785))*$E1785*(IF(AO1785&lt;1,IF(MIN(AP$7,$F1785)&gt;$C1785,MIN(AP$7,$F1785)-$C1785+1,0),MIN(AP$7,$F1785)-AO$7))/365,IF($F1785&gt;AO$7,($D1785-SUM($U1785:AO1785))*$E1785*(IF(AO1785&lt;1,IF(MIN(AP$7,$F1785)&gt;$C1785,MIN(AP$7,$F1785)-$C1785+1,0),MIN(AP$7,$F1785)-AO$7))/365,0))</f>
        <v>0</v>
      </c>
      <c r="AQ1785" s="4">
        <f>IF($F1785=0,($D1785-SUM($U1785:AP1785))*$E1785*(IF(AP1785&lt;1,IF(MIN(AQ$7,$F1785)&gt;$C1785,MIN(AQ$7,$F1785)-$C1785+1,0),MIN(AQ$7,$F1785)-AP$7))/365,IF($F1785&gt;AP$7,($D1785-SUM($U1785:AP1785))*$E1785*(IF(AP1785&lt;1,IF(MIN(AQ$7,$F1785)&gt;$C1785,MIN(AQ$7,$F1785)-$C1785+1,0),MIN(AQ$7,$F1785)-AP$7))/365,0))</f>
        <v>0</v>
      </c>
      <c r="AR1785" s="4">
        <f>IF($F1785=0,($D1785-SUM($U1785:AQ1785))*$E1785*(IF(AQ1785&lt;1,IF(MIN(AR$7,$F1785)&gt;$C1785,MIN(AR$7,$F1785)-$C1785+1,0),MIN(AR$7,$F1785)-AQ$7))/365,IF($F1785&gt;AQ$7,($D1785-SUM($U1785:AQ1785))*$E1785*(IF(AQ1785&lt;1,IF(MIN(AR$7,$F1785)&gt;$C1785,MIN(AR$7,$F1785)-$C1785+1,0),MIN(AR$7,$F1785)-AQ$7))/365,0))</f>
        <v>0</v>
      </c>
      <c r="AS1785" s="4">
        <f>IF($F1785=0,($D1785-SUM($U1785:AR1785))*$E1785*(IF(AR1785&lt;1,IF(MIN(AS$7,$F1785)&gt;$C1785,MIN(AS$7,$F1785)-$C1785+1,0),MIN(AS$7,$F1785)-AR$7))/365,IF($F1785&gt;AR$7,($D1785-SUM($U1785:AR1785))*$E1785*(IF(AR1785&lt;1,IF(MIN(AS$7,$F1785)&gt;$C1785,MIN(AS$7,$F1785)-$C1785+1,0),MIN(AS$7,$F1785)-AR$7))/365,0))</f>
        <v>0</v>
      </c>
    </row>
    <row r="1786" spans="1:45">
      <c r="A1786" s="15"/>
      <c r="B1786" s="17"/>
      <c r="C1786" s="16"/>
      <c r="D1786" s="15"/>
      <c r="E1786" s="11"/>
      <c r="F1786" s="16"/>
      <c r="G1786" s="15"/>
      <c r="H1786" s="14"/>
      <c r="I1786" s="5"/>
      <c r="J1786" s="13">
        <f>SUM(U1786:AS1786)</f>
        <v>0</v>
      </c>
      <c r="K1786" s="13">
        <f>IF(F1786=0,D1786-J1786,IF(F1786&lt;41730,0,D1786-J1786))</f>
        <v>0</v>
      </c>
      <c r="L1786" s="12">
        <f>IF(K1786=0,0,IF(G1786-((L$7-C1786)/365)&lt;0,0,G1786-((L$7-C1786)/365)))</f>
        <v>0</v>
      </c>
      <c r="M1786" s="4">
        <f>IF(K1786=0,0,D1786*H1786)</f>
        <v>0</v>
      </c>
      <c r="N1786" s="11">
        <f>IFERROR((1-(M1786/K1786)^(1/L1786)),0)</f>
        <v>0</v>
      </c>
      <c r="O1786" s="10">
        <f>IF(F1786&gt;41730,IF(F1786&gt;41730,(F1786-41730)/365,IF(K1786=0,0,IF(G1786-((L$7-C1786)/365)&lt;0,0,G1786-((L$7-C1786)/365)))),1)</f>
        <v>1</v>
      </c>
      <c r="P1786" s="9">
        <f>IF(K1786&lt;M1786,0,IF(L1786=0,K1786-M1786,K1786*N1786*O1786))</f>
        <v>0</v>
      </c>
      <c r="Q1786" s="19">
        <f>IF(F1786&gt;41730,D1786,0)</f>
        <v>0</v>
      </c>
      <c r="R1786" s="18">
        <f>IF(F1786&gt;41730,J1786+P1786,0)</f>
        <v>0</v>
      </c>
      <c r="S1786" s="9">
        <f>IF(F1786&gt;0,0,K1786-P1786)</f>
        <v>0</v>
      </c>
      <c r="T1786" s="5"/>
      <c r="U1786" s="4">
        <f>D1786*E1786*(IF(U$7&gt;$C1786,U$7-$C1786+1,0))/365</f>
        <v>0</v>
      </c>
      <c r="V1786" s="4">
        <f>($D1786-U1786)*$E1786*(IF(U1786&lt;1,IF(V$7&gt;$C1786,V$7-$C1786+1,0),V$7-U$7))/365</f>
        <v>0</v>
      </c>
      <c r="W1786" s="4">
        <f>IF($F1786=0,($D1786-SUM($U1786:V1786))*$E1786*(IF(V1786&lt;1,IF(MIN(W$7,$F1786)&gt;$C1786,MIN(W$7,$F1786)-$C1786+1,0),MIN(W$7,$F1786)-V$7))/365,IF($F1786&gt;V$7,($D1786-SUM($U1786:V1786))*$E1786*(IF(V1786&lt;1,IF(MIN(W$7,$F1786)&gt;$C1786,MIN(W$7,$F1786)-$C1786+1,0),MIN(W$7,$F1786)-V$7))/365,0))</f>
        <v>0</v>
      </c>
      <c r="X1786" s="4">
        <f>IF($F1786=0,($D1786-SUM($U1786:W1786))*$E1786*(IF(W1786&lt;1,IF(MIN(X$7,$F1786)&gt;$C1786,MIN(X$7,$F1786)-$C1786+1,0),MIN(X$7,$F1786)-W$7))/365,IF($F1786&gt;W$7,($D1786-SUM($U1786:W1786))*$E1786*(IF(W1786&lt;1,IF(MIN(X$7,$F1786)&gt;$C1786,MIN(X$7,$F1786)-$C1786+1,0),MIN(X$7,$F1786)-W$7))/365,0))</f>
        <v>0</v>
      </c>
      <c r="Y1786" s="4">
        <f>IF($F1786=0,($D1786-SUM($U1786:X1786))*$E1786*(IF(X1786&lt;1,IF(MIN(Y$7,$F1786)&gt;$C1786,MIN(Y$7,$F1786)-$C1786+1,0),MIN(Y$7,$F1786)-X$7))/365,IF($F1786&gt;X$7,($D1786-SUM($U1786:X1786))*$E1786*(IF(X1786&lt;1,IF(MIN(Y$7,$F1786)&gt;$C1786,MIN(Y$7,$F1786)-$C1786+1,0),MIN(Y$7,$F1786)-X$7))/365,0))</f>
        <v>0</v>
      </c>
      <c r="Z1786" s="4">
        <f>IF($F1786=0,($D1786-SUM($U1786:Y1786))*$E1786*(IF(Y1786&lt;1,IF(MIN(Z$7,$F1786)&gt;$C1786,MIN(Z$7,$F1786)-$C1786+1,0),MIN(Z$7,$F1786)-Y$7))/365,IF($F1786&gt;Y$7,($D1786-SUM($U1786:Y1786))*$E1786*(IF(Y1786&lt;1,IF(MIN(Z$7,$F1786)&gt;$C1786,MIN(Z$7,$F1786)-$C1786+1,0),MIN(Z$7,$F1786)-Y$7))/365,0))</f>
        <v>0</v>
      </c>
      <c r="AA1786" s="4">
        <f>IF($F1786=0,($D1786-SUM($U1786:Z1786))*$E1786*(IF(Z1786&lt;1,IF(MIN(AA$7,$F1786)&gt;$C1786,MIN(AA$7,$F1786)-$C1786+1,0),MIN(AA$7,$F1786)-Z$7))/365,IF($F1786&gt;Z$7,($D1786-SUM($U1786:Z1786))*$E1786*(IF(Z1786&lt;1,IF(MIN(AA$7,$F1786)&gt;$C1786,MIN(AA$7,$F1786)-$C1786+1,0),MIN(AA$7,$F1786)-Z$7))/365,0))</f>
        <v>0</v>
      </c>
      <c r="AB1786" s="4">
        <f>IF($F1786=0,($D1786-SUM($U1786:AA1786))*$E1786*(IF(AA1786&lt;1,IF(MIN(AB$7,$F1786)&gt;$C1786,MIN(AB$7,$F1786)-$C1786+1,0),MIN(AB$7,$F1786)-AA$7))/365,IF($F1786&gt;AA$7,($D1786-SUM($U1786:AA1786))*$E1786*(IF(AA1786&lt;1,IF(MIN(AB$7,$F1786)&gt;$C1786,MIN(AB$7,$F1786)-$C1786+1,0),MIN(AB$7,$F1786)-AA$7))/365,0))</f>
        <v>0</v>
      </c>
      <c r="AC1786" s="4">
        <f>IF($F1786=0,($D1786-SUM($U1786:AB1786))*$E1786*(IF(AB1786&lt;1,IF(MIN(AC$7,$F1786)&gt;$C1786,MIN(AC$7,$F1786)-$C1786+1,0),MIN(AC$7,$F1786)-AB$7))/365,IF($F1786&gt;AB$7,($D1786-SUM($U1786:AB1786))*$E1786*(IF(AB1786&lt;1,IF(MIN(AC$7,$F1786)&gt;$C1786,MIN(AC$7,$F1786)-$C1786+1,0),MIN(AC$7,$F1786)-AB$7))/365,0))</f>
        <v>0</v>
      </c>
      <c r="AD1786" s="4">
        <f>IF($F1786=0,($D1786-SUM($U1786:AC1786))*$E1786*(IF(AC1786&lt;1,IF(MIN(AD$7,$F1786)&gt;$C1786,MIN(AD$7,$F1786)-$C1786+1,0),MIN(AD$7,$F1786)-AC$7))/365,IF($F1786&gt;AC$7,($D1786-SUM($U1786:AC1786))*$E1786*(IF(AC1786&lt;1,IF(MIN(AD$7,$F1786)&gt;$C1786,MIN(AD$7,$F1786)-$C1786+1,0),MIN(AD$7,$F1786)-AC$7))/365,0))</f>
        <v>0</v>
      </c>
      <c r="AE1786" s="4">
        <f>IF($F1786=0,($D1786-SUM($U1786:AD1786))*$E1786*(IF(AD1786&lt;1,IF(MIN(AE$7,$F1786)&gt;$C1786,MIN(AE$7,$F1786)-$C1786+1,0),MIN(AE$7,$F1786)-AD$7))/365,IF($F1786&gt;AD$7,($D1786-SUM($U1786:AD1786))*$E1786*(IF(AD1786&lt;1,IF(MIN(AE$7,$F1786)&gt;$C1786,MIN(AE$7,$F1786)-$C1786+1,0),MIN(AE$7,$F1786)-AD$7))/365,0))</f>
        <v>0</v>
      </c>
      <c r="AF1786" s="4">
        <f>IF($F1786=0,($D1786-SUM($U1786:AE1786))*$E1786*(IF(AE1786&lt;1,IF(MIN(AF$7,$F1786)&gt;$C1786,MIN(AF$7,$F1786)-$C1786+1,0),MIN(AF$7,$F1786)-AE$7))/365,IF($F1786&gt;AE$7,($D1786-SUM($U1786:AE1786))*$E1786*(IF(AE1786&lt;1,IF(MIN(AF$7,$F1786)&gt;$C1786,MIN(AF$7,$F1786)-$C1786+1,0),MIN(AF$7,$F1786)-AE$7))/365,0))</f>
        <v>0</v>
      </c>
      <c r="AG1786" s="4">
        <f>IF($F1786=0,($D1786-SUM($U1786:AF1786))*$E1786*(IF(AF1786&lt;1,IF(MIN(AG$7,$F1786)&gt;$C1786,MIN(AG$7,$F1786)-$C1786+1,0),MIN(AG$7,$F1786)-AF$7))/365,IF($F1786&gt;AF$7,($D1786-SUM($U1786:AF1786))*$E1786*(IF(AF1786&lt;1,IF(MIN(AG$7,$F1786)&gt;$C1786,MIN(AG$7,$F1786)-$C1786+1,0),MIN(AG$7,$F1786)-AF$7))/365,0))</f>
        <v>0</v>
      </c>
      <c r="AH1786" s="4">
        <f>IF($F1786=0,($D1786-SUM($U1786:AG1786))*$E1786*(IF(AG1786&lt;1,IF(MIN(AH$7,$F1786)&gt;$C1786,MIN(AH$7,$F1786)-$C1786+1,0),MIN(AH$7,$F1786)-AG$7))/365,IF($F1786&gt;AG$7,($D1786-SUM($U1786:AG1786))*$E1786*(IF(AG1786&lt;1,IF(MIN(AH$7,$F1786)&gt;$C1786,MIN(AH$7,$F1786)-$C1786+1,0),MIN(AH$7,$F1786)-AG$7))/365,0))</f>
        <v>0</v>
      </c>
      <c r="AI1786" s="4">
        <f>IF($F1786=0,($D1786-SUM($U1786:AH1786))*$E1786*(IF(AH1786&lt;1,IF(MIN(AI$7,$F1786)&gt;$C1786,MIN(AI$7,$F1786)-$C1786+1,0),MIN(AI$7,$F1786)-AH$7))/365,IF($F1786&gt;AH$7,($D1786-SUM($U1786:AH1786))*$E1786*(IF(AH1786&lt;1,IF(MIN(AI$7,$F1786)&gt;$C1786,MIN(AI$7,$F1786)-$C1786+1,0),MIN(AI$7,$F1786)-AH$7))/365,0))</f>
        <v>0</v>
      </c>
      <c r="AJ1786" s="4">
        <f>IF($F1786=0,($D1786-SUM($U1786:AI1786))*$E1786*(IF(AI1786&lt;1,IF(MIN(AJ$7,$F1786)&gt;$C1786,MIN(AJ$7,$F1786)-$C1786+1,0),MIN(AJ$7,$F1786)-AI$7))/365,IF($F1786&gt;AI$7,($D1786-SUM($U1786:AI1786))*$E1786*(IF(AI1786&lt;1,IF(MIN(AJ$7,$F1786)&gt;$C1786,MIN(AJ$7,$F1786)-$C1786+1,0),MIN(AJ$7,$F1786)-AI$7))/365,0))</f>
        <v>0</v>
      </c>
      <c r="AK1786" s="4">
        <f>IF($F1786=0,($D1786-SUM($U1786:AJ1786))*$E1786*(IF(AJ1786&lt;1,IF(MIN(AK$7,$F1786)&gt;$C1786,MIN(AK$7,$F1786)-$C1786+1,0),MIN(AK$7,$F1786)-AJ$7))/365,IF($F1786&gt;AJ$7,($D1786-SUM($U1786:AJ1786))*$E1786*(IF(AJ1786&lt;1,IF(MIN(AK$7,$F1786)&gt;$C1786,MIN(AK$7,$F1786)-$C1786+1,0),MIN(AK$7,$F1786)-AJ$7))/365,0))</f>
        <v>0</v>
      </c>
      <c r="AL1786" s="4">
        <f>IF($F1786=0,($D1786-SUM($U1786:AK1786))*$E1786*(IF(AK1786&lt;1,IF(MIN(AL$7,$F1786)&gt;$C1786,MIN(AL$7,$F1786)-$C1786+1,0),MIN(AL$7,$F1786)-AK$7))/365,IF($F1786&gt;AK$7,($D1786-SUM($U1786:AK1786))*$E1786*(IF(AK1786&lt;1,IF(MIN(AL$7,$F1786)&gt;$C1786,MIN(AL$7,$F1786)-$C1786+1,0),MIN(AL$7,$F1786)-AK$7))/365,0))</f>
        <v>0</v>
      </c>
      <c r="AM1786" s="4">
        <f>IF($F1786=0,($D1786-SUM($U1786:AL1786))*$E1786*(IF(AL1786&lt;1,IF(MIN(AM$7,$F1786)&gt;$C1786,MIN(AM$7,$F1786)-$C1786+1,0),MIN(AM$7,$F1786)-AL$7))/365,IF($F1786&gt;AL$7,($D1786-SUM($U1786:AL1786))*$E1786*(IF(AL1786&lt;1,IF(MIN(AM$7,$F1786)&gt;$C1786,MIN(AM$7,$F1786)-$C1786+1,0),MIN(AM$7,$F1786)-AL$7))/365,0))</f>
        <v>0</v>
      </c>
      <c r="AN1786" s="4">
        <f>IF($F1786=0,($D1786-SUM($U1786:AM1786))*$E1786*(IF(AM1786&lt;1,IF(MIN(AN$7,$F1786)&gt;$C1786,MIN(AN$7,$F1786)-$C1786+1,0),MIN(AN$7,$F1786)-AM$7))/365,IF($F1786&gt;AM$7,($D1786-SUM($U1786:AM1786))*$E1786*(IF(AM1786&lt;1,IF(MIN(AN$7,$F1786)&gt;$C1786,MIN(AN$7,$F1786)-$C1786+1,0),MIN(AN$7,$F1786)-AM$7))/365,0))</f>
        <v>0</v>
      </c>
      <c r="AO1786" s="4">
        <f>IF($F1786=0,($D1786-SUM($U1786:AN1786))*$E1786*(IF(AN1786&lt;1,IF(MIN(AO$7,$F1786)&gt;$C1786,MIN(AO$7,$F1786)-$C1786+1,0),MIN(AO$7,$F1786)-AN$7))/365,IF($F1786&gt;AN$7,($D1786-SUM($U1786:AN1786))*$E1786*(IF(AN1786&lt;1,IF(MIN(AO$7,$F1786)&gt;$C1786,MIN(AO$7,$F1786)-$C1786+1,0),MIN(AO$7,$F1786)-AN$7))/365,0))</f>
        <v>0</v>
      </c>
      <c r="AP1786" s="4">
        <f>IF($F1786=0,($D1786-SUM($U1786:AO1786))*$E1786*(IF(AO1786&lt;1,IF(MIN(AP$7,$F1786)&gt;$C1786,MIN(AP$7,$F1786)-$C1786+1,0),MIN(AP$7,$F1786)-AO$7))/365,IF($F1786&gt;AO$7,($D1786-SUM($U1786:AO1786))*$E1786*(IF(AO1786&lt;1,IF(MIN(AP$7,$F1786)&gt;$C1786,MIN(AP$7,$F1786)-$C1786+1,0),MIN(AP$7,$F1786)-AO$7))/365,0))</f>
        <v>0</v>
      </c>
      <c r="AQ1786" s="4">
        <f>IF($F1786=0,($D1786-SUM($U1786:AP1786))*$E1786*(IF(AP1786&lt;1,IF(MIN(AQ$7,$F1786)&gt;$C1786,MIN(AQ$7,$F1786)-$C1786+1,0),MIN(AQ$7,$F1786)-AP$7))/365,IF($F1786&gt;AP$7,($D1786-SUM($U1786:AP1786))*$E1786*(IF(AP1786&lt;1,IF(MIN(AQ$7,$F1786)&gt;$C1786,MIN(AQ$7,$F1786)-$C1786+1,0),MIN(AQ$7,$F1786)-AP$7))/365,0))</f>
        <v>0</v>
      </c>
      <c r="AR1786" s="4">
        <f>IF($F1786=0,($D1786-SUM($U1786:AQ1786))*$E1786*(IF(AQ1786&lt;1,IF(MIN(AR$7,$F1786)&gt;$C1786,MIN(AR$7,$F1786)-$C1786+1,0),MIN(AR$7,$F1786)-AQ$7))/365,IF($F1786&gt;AQ$7,($D1786-SUM($U1786:AQ1786))*$E1786*(IF(AQ1786&lt;1,IF(MIN(AR$7,$F1786)&gt;$C1786,MIN(AR$7,$F1786)-$C1786+1,0),MIN(AR$7,$F1786)-AQ$7))/365,0))</f>
        <v>0</v>
      </c>
      <c r="AS1786" s="4">
        <f>IF($F1786=0,($D1786-SUM($U1786:AR1786))*$E1786*(IF(AR1786&lt;1,IF(MIN(AS$7,$F1786)&gt;$C1786,MIN(AS$7,$F1786)-$C1786+1,0),MIN(AS$7,$F1786)-AR$7))/365,IF($F1786&gt;AR$7,($D1786-SUM($U1786:AR1786))*$E1786*(IF(AR1786&lt;1,IF(MIN(AS$7,$F1786)&gt;$C1786,MIN(AS$7,$F1786)-$C1786+1,0),MIN(AS$7,$F1786)-AR$7))/365,0))</f>
        <v>0</v>
      </c>
    </row>
    <row r="1787" spans="1:45">
      <c r="A1787" s="15"/>
      <c r="B1787" s="17"/>
      <c r="C1787" s="16"/>
      <c r="D1787" s="15"/>
      <c r="E1787" s="11"/>
      <c r="F1787" s="16"/>
      <c r="G1787" s="15"/>
      <c r="H1787" s="14"/>
      <c r="I1787" s="5"/>
      <c r="J1787" s="13">
        <f>SUM(U1787:AS1787)</f>
        <v>0</v>
      </c>
      <c r="K1787" s="13">
        <f>IF(F1787=0,D1787-J1787,IF(F1787&lt;41730,0,D1787-J1787))</f>
        <v>0</v>
      </c>
      <c r="L1787" s="12">
        <f>IF(K1787=0,0,IF(G1787-((L$7-C1787)/365)&lt;0,0,G1787-((L$7-C1787)/365)))</f>
        <v>0</v>
      </c>
      <c r="M1787" s="4">
        <f>IF(K1787=0,0,D1787*H1787)</f>
        <v>0</v>
      </c>
      <c r="N1787" s="11">
        <f>IFERROR((1-(M1787/K1787)^(1/L1787)),0)</f>
        <v>0</v>
      </c>
      <c r="O1787" s="10">
        <f>IF(F1787&gt;41730,IF(F1787&gt;41730,(F1787-41730)/365,IF(K1787=0,0,IF(G1787-((L$7-C1787)/365)&lt;0,0,G1787-((L$7-C1787)/365)))),1)</f>
        <v>1</v>
      </c>
      <c r="P1787" s="9">
        <f>IF(K1787&lt;M1787,0,IF(L1787=0,K1787-M1787,K1787*N1787*O1787))</f>
        <v>0</v>
      </c>
      <c r="Q1787" s="19">
        <f>IF(F1787&gt;41730,D1787,0)</f>
        <v>0</v>
      </c>
      <c r="R1787" s="18">
        <f>IF(F1787&gt;41730,J1787+P1787,0)</f>
        <v>0</v>
      </c>
      <c r="S1787" s="9">
        <f>IF(F1787&gt;0,0,K1787-P1787)</f>
        <v>0</v>
      </c>
      <c r="T1787" s="5"/>
      <c r="U1787" s="4">
        <f>D1787*E1787*(IF(U$7&gt;$C1787,U$7-$C1787+1,0))/365</f>
        <v>0</v>
      </c>
      <c r="V1787" s="4">
        <f>($D1787-U1787)*$E1787*(IF(U1787&lt;1,IF(V$7&gt;$C1787,V$7-$C1787+1,0),V$7-U$7))/365</f>
        <v>0</v>
      </c>
      <c r="W1787" s="4">
        <f>IF($F1787=0,($D1787-SUM($U1787:V1787))*$E1787*(IF(V1787&lt;1,IF(MIN(W$7,$F1787)&gt;$C1787,MIN(W$7,$F1787)-$C1787+1,0),MIN(W$7,$F1787)-V$7))/365,IF($F1787&gt;V$7,($D1787-SUM($U1787:V1787))*$E1787*(IF(V1787&lt;1,IF(MIN(W$7,$F1787)&gt;$C1787,MIN(W$7,$F1787)-$C1787+1,0),MIN(W$7,$F1787)-V$7))/365,0))</f>
        <v>0</v>
      </c>
      <c r="X1787" s="4">
        <f>IF($F1787=0,($D1787-SUM($U1787:W1787))*$E1787*(IF(W1787&lt;1,IF(MIN(X$7,$F1787)&gt;$C1787,MIN(X$7,$F1787)-$C1787+1,0),MIN(X$7,$F1787)-W$7))/365,IF($F1787&gt;W$7,($D1787-SUM($U1787:W1787))*$E1787*(IF(W1787&lt;1,IF(MIN(X$7,$F1787)&gt;$C1787,MIN(X$7,$F1787)-$C1787+1,0),MIN(X$7,$F1787)-W$7))/365,0))</f>
        <v>0</v>
      </c>
      <c r="Y1787" s="4">
        <f>IF($F1787=0,($D1787-SUM($U1787:X1787))*$E1787*(IF(X1787&lt;1,IF(MIN(Y$7,$F1787)&gt;$C1787,MIN(Y$7,$F1787)-$C1787+1,0),MIN(Y$7,$F1787)-X$7))/365,IF($F1787&gt;X$7,($D1787-SUM($U1787:X1787))*$E1787*(IF(X1787&lt;1,IF(MIN(Y$7,$F1787)&gt;$C1787,MIN(Y$7,$F1787)-$C1787+1,0),MIN(Y$7,$F1787)-X$7))/365,0))</f>
        <v>0</v>
      </c>
      <c r="Z1787" s="4">
        <f>IF($F1787=0,($D1787-SUM($U1787:Y1787))*$E1787*(IF(Y1787&lt;1,IF(MIN(Z$7,$F1787)&gt;$C1787,MIN(Z$7,$F1787)-$C1787+1,0),MIN(Z$7,$F1787)-Y$7))/365,IF($F1787&gt;Y$7,($D1787-SUM($U1787:Y1787))*$E1787*(IF(Y1787&lt;1,IF(MIN(Z$7,$F1787)&gt;$C1787,MIN(Z$7,$F1787)-$C1787+1,0),MIN(Z$7,$F1787)-Y$7))/365,0))</f>
        <v>0</v>
      </c>
      <c r="AA1787" s="4">
        <f>IF($F1787=0,($D1787-SUM($U1787:Z1787))*$E1787*(IF(Z1787&lt;1,IF(MIN(AA$7,$F1787)&gt;$C1787,MIN(AA$7,$F1787)-$C1787+1,0),MIN(AA$7,$F1787)-Z$7))/365,IF($F1787&gt;Z$7,($D1787-SUM($U1787:Z1787))*$E1787*(IF(Z1787&lt;1,IF(MIN(AA$7,$F1787)&gt;$C1787,MIN(AA$7,$F1787)-$C1787+1,0),MIN(AA$7,$F1787)-Z$7))/365,0))</f>
        <v>0</v>
      </c>
      <c r="AB1787" s="4">
        <f>IF($F1787=0,($D1787-SUM($U1787:AA1787))*$E1787*(IF(AA1787&lt;1,IF(MIN(AB$7,$F1787)&gt;$C1787,MIN(AB$7,$F1787)-$C1787+1,0),MIN(AB$7,$F1787)-AA$7))/365,IF($F1787&gt;AA$7,($D1787-SUM($U1787:AA1787))*$E1787*(IF(AA1787&lt;1,IF(MIN(AB$7,$F1787)&gt;$C1787,MIN(AB$7,$F1787)-$C1787+1,0),MIN(AB$7,$F1787)-AA$7))/365,0))</f>
        <v>0</v>
      </c>
      <c r="AC1787" s="4">
        <f>IF($F1787=0,($D1787-SUM($U1787:AB1787))*$E1787*(IF(AB1787&lt;1,IF(MIN(AC$7,$F1787)&gt;$C1787,MIN(AC$7,$F1787)-$C1787+1,0),MIN(AC$7,$F1787)-AB$7))/365,IF($F1787&gt;AB$7,($D1787-SUM($U1787:AB1787))*$E1787*(IF(AB1787&lt;1,IF(MIN(AC$7,$F1787)&gt;$C1787,MIN(AC$7,$F1787)-$C1787+1,0),MIN(AC$7,$F1787)-AB$7))/365,0))</f>
        <v>0</v>
      </c>
      <c r="AD1787" s="4">
        <f>IF($F1787=0,($D1787-SUM($U1787:AC1787))*$E1787*(IF(AC1787&lt;1,IF(MIN(AD$7,$F1787)&gt;$C1787,MIN(AD$7,$F1787)-$C1787+1,0),MIN(AD$7,$F1787)-AC$7))/365,IF($F1787&gt;AC$7,($D1787-SUM($U1787:AC1787))*$E1787*(IF(AC1787&lt;1,IF(MIN(AD$7,$F1787)&gt;$C1787,MIN(AD$7,$F1787)-$C1787+1,0),MIN(AD$7,$F1787)-AC$7))/365,0))</f>
        <v>0</v>
      </c>
      <c r="AE1787" s="4">
        <f>IF($F1787=0,($D1787-SUM($U1787:AD1787))*$E1787*(IF(AD1787&lt;1,IF(MIN(AE$7,$F1787)&gt;$C1787,MIN(AE$7,$F1787)-$C1787+1,0),MIN(AE$7,$F1787)-AD$7))/365,IF($F1787&gt;AD$7,($D1787-SUM($U1787:AD1787))*$E1787*(IF(AD1787&lt;1,IF(MIN(AE$7,$F1787)&gt;$C1787,MIN(AE$7,$F1787)-$C1787+1,0),MIN(AE$7,$F1787)-AD$7))/365,0))</f>
        <v>0</v>
      </c>
      <c r="AF1787" s="4">
        <f>IF($F1787=0,($D1787-SUM($U1787:AE1787))*$E1787*(IF(AE1787&lt;1,IF(MIN(AF$7,$F1787)&gt;$C1787,MIN(AF$7,$F1787)-$C1787+1,0),MIN(AF$7,$F1787)-AE$7))/365,IF($F1787&gt;AE$7,($D1787-SUM($U1787:AE1787))*$E1787*(IF(AE1787&lt;1,IF(MIN(AF$7,$F1787)&gt;$C1787,MIN(AF$7,$F1787)-$C1787+1,0),MIN(AF$7,$F1787)-AE$7))/365,0))</f>
        <v>0</v>
      </c>
      <c r="AG1787" s="4">
        <f>IF($F1787=0,($D1787-SUM($U1787:AF1787))*$E1787*(IF(AF1787&lt;1,IF(MIN(AG$7,$F1787)&gt;$C1787,MIN(AG$7,$F1787)-$C1787+1,0),MIN(AG$7,$F1787)-AF$7))/365,IF($F1787&gt;AF$7,($D1787-SUM($U1787:AF1787))*$E1787*(IF(AF1787&lt;1,IF(MIN(AG$7,$F1787)&gt;$C1787,MIN(AG$7,$F1787)-$C1787+1,0),MIN(AG$7,$F1787)-AF$7))/365,0))</f>
        <v>0</v>
      </c>
      <c r="AH1787" s="4">
        <f>IF($F1787=0,($D1787-SUM($U1787:AG1787))*$E1787*(IF(AG1787&lt;1,IF(MIN(AH$7,$F1787)&gt;$C1787,MIN(AH$7,$F1787)-$C1787+1,0),MIN(AH$7,$F1787)-AG$7))/365,IF($F1787&gt;AG$7,($D1787-SUM($U1787:AG1787))*$E1787*(IF(AG1787&lt;1,IF(MIN(AH$7,$F1787)&gt;$C1787,MIN(AH$7,$F1787)-$C1787+1,0),MIN(AH$7,$F1787)-AG$7))/365,0))</f>
        <v>0</v>
      </c>
      <c r="AI1787" s="4">
        <f>IF($F1787=0,($D1787-SUM($U1787:AH1787))*$E1787*(IF(AH1787&lt;1,IF(MIN(AI$7,$F1787)&gt;$C1787,MIN(AI$7,$F1787)-$C1787+1,0),MIN(AI$7,$F1787)-AH$7))/365,IF($F1787&gt;AH$7,($D1787-SUM($U1787:AH1787))*$E1787*(IF(AH1787&lt;1,IF(MIN(AI$7,$F1787)&gt;$C1787,MIN(AI$7,$F1787)-$C1787+1,0),MIN(AI$7,$F1787)-AH$7))/365,0))</f>
        <v>0</v>
      </c>
      <c r="AJ1787" s="4">
        <f>IF($F1787=0,($D1787-SUM($U1787:AI1787))*$E1787*(IF(AI1787&lt;1,IF(MIN(AJ$7,$F1787)&gt;$C1787,MIN(AJ$7,$F1787)-$C1787+1,0),MIN(AJ$7,$F1787)-AI$7))/365,IF($F1787&gt;AI$7,($D1787-SUM($U1787:AI1787))*$E1787*(IF(AI1787&lt;1,IF(MIN(AJ$7,$F1787)&gt;$C1787,MIN(AJ$7,$F1787)-$C1787+1,0),MIN(AJ$7,$F1787)-AI$7))/365,0))</f>
        <v>0</v>
      </c>
      <c r="AK1787" s="4">
        <f>IF($F1787=0,($D1787-SUM($U1787:AJ1787))*$E1787*(IF(AJ1787&lt;1,IF(MIN(AK$7,$F1787)&gt;$C1787,MIN(AK$7,$F1787)-$C1787+1,0),MIN(AK$7,$F1787)-AJ$7))/365,IF($F1787&gt;AJ$7,($D1787-SUM($U1787:AJ1787))*$E1787*(IF(AJ1787&lt;1,IF(MIN(AK$7,$F1787)&gt;$C1787,MIN(AK$7,$F1787)-$C1787+1,0),MIN(AK$7,$F1787)-AJ$7))/365,0))</f>
        <v>0</v>
      </c>
      <c r="AL1787" s="4">
        <f>IF($F1787=0,($D1787-SUM($U1787:AK1787))*$E1787*(IF(AK1787&lt;1,IF(MIN(AL$7,$F1787)&gt;$C1787,MIN(AL$7,$F1787)-$C1787+1,0),MIN(AL$7,$F1787)-AK$7))/365,IF($F1787&gt;AK$7,($D1787-SUM($U1787:AK1787))*$E1787*(IF(AK1787&lt;1,IF(MIN(AL$7,$F1787)&gt;$C1787,MIN(AL$7,$F1787)-$C1787+1,0),MIN(AL$7,$F1787)-AK$7))/365,0))</f>
        <v>0</v>
      </c>
      <c r="AM1787" s="4">
        <f>IF($F1787=0,($D1787-SUM($U1787:AL1787))*$E1787*(IF(AL1787&lt;1,IF(MIN(AM$7,$F1787)&gt;$C1787,MIN(AM$7,$F1787)-$C1787+1,0),MIN(AM$7,$F1787)-AL$7))/365,IF($F1787&gt;AL$7,($D1787-SUM($U1787:AL1787))*$E1787*(IF(AL1787&lt;1,IF(MIN(AM$7,$F1787)&gt;$C1787,MIN(AM$7,$F1787)-$C1787+1,0),MIN(AM$7,$F1787)-AL$7))/365,0))</f>
        <v>0</v>
      </c>
      <c r="AN1787" s="4">
        <f>IF($F1787=0,($D1787-SUM($U1787:AM1787))*$E1787*(IF(AM1787&lt;1,IF(MIN(AN$7,$F1787)&gt;$C1787,MIN(AN$7,$F1787)-$C1787+1,0),MIN(AN$7,$F1787)-AM$7))/365,IF($F1787&gt;AM$7,($D1787-SUM($U1787:AM1787))*$E1787*(IF(AM1787&lt;1,IF(MIN(AN$7,$F1787)&gt;$C1787,MIN(AN$7,$F1787)-$C1787+1,0),MIN(AN$7,$F1787)-AM$7))/365,0))</f>
        <v>0</v>
      </c>
      <c r="AO1787" s="4">
        <f>IF($F1787=0,($D1787-SUM($U1787:AN1787))*$E1787*(IF(AN1787&lt;1,IF(MIN(AO$7,$F1787)&gt;$C1787,MIN(AO$7,$F1787)-$C1787+1,0),MIN(AO$7,$F1787)-AN$7))/365,IF($F1787&gt;AN$7,($D1787-SUM($U1787:AN1787))*$E1787*(IF(AN1787&lt;1,IF(MIN(AO$7,$F1787)&gt;$C1787,MIN(AO$7,$F1787)-$C1787+1,0),MIN(AO$7,$F1787)-AN$7))/365,0))</f>
        <v>0</v>
      </c>
      <c r="AP1787" s="4">
        <f>IF($F1787=0,($D1787-SUM($U1787:AO1787))*$E1787*(IF(AO1787&lt;1,IF(MIN(AP$7,$F1787)&gt;$C1787,MIN(AP$7,$F1787)-$C1787+1,0),MIN(AP$7,$F1787)-AO$7))/365,IF($F1787&gt;AO$7,($D1787-SUM($U1787:AO1787))*$E1787*(IF(AO1787&lt;1,IF(MIN(AP$7,$F1787)&gt;$C1787,MIN(AP$7,$F1787)-$C1787+1,0),MIN(AP$7,$F1787)-AO$7))/365,0))</f>
        <v>0</v>
      </c>
      <c r="AQ1787" s="4">
        <f>IF($F1787=0,($D1787-SUM($U1787:AP1787))*$E1787*(IF(AP1787&lt;1,IF(MIN(AQ$7,$F1787)&gt;$C1787,MIN(AQ$7,$F1787)-$C1787+1,0),MIN(AQ$7,$F1787)-AP$7))/365,IF($F1787&gt;AP$7,($D1787-SUM($U1787:AP1787))*$E1787*(IF(AP1787&lt;1,IF(MIN(AQ$7,$F1787)&gt;$C1787,MIN(AQ$7,$F1787)-$C1787+1,0),MIN(AQ$7,$F1787)-AP$7))/365,0))</f>
        <v>0</v>
      </c>
      <c r="AR1787" s="4">
        <f>IF($F1787=0,($D1787-SUM($U1787:AQ1787))*$E1787*(IF(AQ1787&lt;1,IF(MIN(AR$7,$F1787)&gt;$C1787,MIN(AR$7,$F1787)-$C1787+1,0),MIN(AR$7,$F1787)-AQ$7))/365,IF($F1787&gt;AQ$7,($D1787-SUM($U1787:AQ1787))*$E1787*(IF(AQ1787&lt;1,IF(MIN(AR$7,$F1787)&gt;$C1787,MIN(AR$7,$F1787)-$C1787+1,0),MIN(AR$7,$F1787)-AQ$7))/365,0))</f>
        <v>0</v>
      </c>
      <c r="AS1787" s="4">
        <f>IF($F1787=0,($D1787-SUM($U1787:AR1787))*$E1787*(IF(AR1787&lt;1,IF(MIN(AS$7,$F1787)&gt;$C1787,MIN(AS$7,$F1787)-$C1787+1,0),MIN(AS$7,$F1787)-AR$7))/365,IF($F1787&gt;AR$7,($D1787-SUM($U1787:AR1787))*$E1787*(IF(AR1787&lt;1,IF(MIN(AS$7,$F1787)&gt;$C1787,MIN(AS$7,$F1787)-$C1787+1,0),MIN(AS$7,$F1787)-AR$7))/365,0))</f>
        <v>0</v>
      </c>
    </row>
    <row r="1788" spans="1:45">
      <c r="A1788" s="15"/>
      <c r="B1788" s="17"/>
      <c r="C1788" s="16"/>
      <c r="D1788" s="15"/>
      <c r="E1788" s="11"/>
      <c r="F1788" s="16"/>
      <c r="G1788" s="15"/>
      <c r="H1788" s="14"/>
      <c r="I1788" s="5"/>
      <c r="J1788" s="13">
        <f>SUM(U1788:AS1788)</f>
        <v>0</v>
      </c>
      <c r="K1788" s="13">
        <f>IF(F1788=0,D1788-J1788,IF(F1788&lt;41730,0,D1788-J1788))</f>
        <v>0</v>
      </c>
      <c r="L1788" s="12">
        <f>IF(K1788=0,0,IF(G1788-((L$7-C1788)/365)&lt;0,0,G1788-((L$7-C1788)/365)))</f>
        <v>0</v>
      </c>
      <c r="M1788" s="4">
        <f>IF(K1788=0,0,D1788*H1788)</f>
        <v>0</v>
      </c>
      <c r="N1788" s="11">
        <f>IFERROR((1-(M1788/K1788)^(1/L1788)),0)</f>
        <v>0</v>
      </c>
      <c r="O1788" s="10">
        <f>IF(F1788&gt;41730,IF(F1788&gt;41730,(F1788-41730)/365,IF(K1788=0,0,IF(G1788-((L$7-C1788)/365)&lt;0,0,G1788-((L$7-C1788)/365)))),1)</f>
        <v>1</v>
      </c>
      <c r="P1788" s="9">
        <f>IF(K1788&lt;M1788,0,IF(L1788=0,K1788-M1788,K1788*N1788*O1788))</f>
        <v>0</v>
      </c>
      <c r="Q1788" s="19">
        <f>IF(F1788&gt;41730,D1788,0)</f>
        <v>0</v>
      </c>
      <c r="R1788" s="18">
        <f>IF(F1788&gt;41730,J1788+P1788,0)</f>
        <v>0</v>
      </c>
      <c r="S1788" s="9">
        <f>IF(F1788&gt;0,0,K1788-P1788)</f>
        <v>0</v>
      </c>
      <c r="T1788" s="5"/>
      <c r="U1788" s="4">
        <f>D1788*E1788*(IF(U$7&gt;$C1788,U$7-$C1788+1,0))/365</f>
        <v>0</v>
      </c>
      <c r="V1788" s="4">
        <f>($D1788-U1788)*$E1788*(IF(U1788&lt;1,IF(V$7&gt;$C1788,V$7-$C1788+1,0),V$7-U$7))/365</f>
        <v>0</v>
      </c>
      <c r="W1788" s="4">
        <f>IF($F1788=0,($D1788-SUM($U1788:V1788))*$E1788*(IF(V1788&lt;1,IF(MIN(W$7,$F1788)&gt;$C1788,MIN(W$7,$F1788)-$C1788+1,0),MIN(W$7,$F1788)-V$7))/365,IF($F1788&gt;V$7,($D1788-SUM($U1788:V1788))*$E1788*(IF(V1788&lt;1,IF(MIN(W$7,$F1788)&gt;$C1788,MIN(W$7,$F1788)-$C1788+1,0),MIN(W$7,$F1788)-V$7))/365,0))</f>
        <v>0</v>
      </c>
      <c r="X1788" s="4">
        <f>IF($F1788=0,($D1788-SUM($U1788:W1788))*$E1788*(IF(W1788&lt;1,IF(MIN(X$7,$F1788)&gt;$C1788,MIN(X$7,$F1788)-$C1788+1,0),MIN(X$7,$F1788)-W$7))/365,IF($F1788&gt;W$7,($D1788-SUM($U1788:W1788))*$E1788*(IF(W1788&lt;1,IF(MIN(X$7,$F1788)&gt;$C1788,MIN(X$7,$F1788)-$C1788+1,0),MIN(X$7,$F1788)-W$7))/365,0))</f>
        <v>0</v>
      </c>
      <c r="Y1788" s="4">
        <f>IF($F1788=0,($D1788-SUM($U1788:X1788))*$E1788*(IF(X1788&lt;1,IF(MIN(Y$7,$F1788)&gt;$C1788,MIN(Y$7,$F1788)-$C1788+1,0),MIN(Y$7,$F1788)-X$7))/365,IF($F1788&gt;X$7,($D1788-SUM($U1788:X1788))*$E1788*(IF(X1788&lt;1,IF(MIN(Y$7,$F1788)&gt;$C1788,MIN(Y$7,$F1788)-$C1788+1,0),MIN(Y$7,$F1788)-X$7))/365,0))</f>
        <v>0</v>
      </c>
      <c r="Z1788" s="4">
        <f>IF($F1788=0,($D1788-SUM($U1788:Y1788))*$E1788*(IF(Y1788&lt;1,IF(MIN(Z$7,$F1788)&gt;$C1788,MIN(Z$7,$F1788)-$C1788+1,0),MIN(Z$7,$F1788)-Y$7))/365,IF($F1788&gt;Y$7,($D1788-SUM($U1788:Y1788))*$E1788*(IF(Y1788&lt;1,IF(MIN(Z$7,$F1788)&gt;$C1788,MIN(Z$7,$F1788)-$C1788+1,0),MIN(Z$7,$F1788)-Y$7))/365,0))</f>
        <v>0</v>
      </c>
      <c r="AA1788" s="4">
        <f>IF($F1788=0,($D1788-SUM($U1788:Z1788))*$E1788*(IF(Z1788&lt;1,IF(MIN(AA$7,$F1788)&gt;$C1788,MIN(AA$7,$F1788)-$C1788+1,0),MIN(AA$7,$F1788)-Z$7))/365,IF($F1788&gt;Z$7,($D1788-SUM($U1788:Z1788))*$E1788*(IF(Z1788&lt;1,IF(MIN(AA$7,$F1788)&gt;$C1788,MIN(AA$7,$F1788)-$C1788+1,0),MIN(AA$7,$F1788)-Z$7))/365,0))</f>
        <v>0</v>
      </c>
      <c r="AB1788" s="4">
        <f>IF($F1788=0,($D1788-SUM($U1788:AA1788))*$E1788*(IF(AA1788&lt;1,IF(MIN(AB$7,$F1788)&gt;$C1788,MIN(AB$7,$F1788)-$C1788+1,0),MIN(AB$7,$F1788)-AA$7))/365,IF($F1788&gt;AA$7,($D1788-SUM($U1788:AA1788))*$E1788*(IF(AA1788&lt;1,IF(MIN(AB$7,$F1788)&gt;$C1788,MIN(AB$7,$F1788)-$C1788+1,0),MIN(AB$7,$F1788)-AA$7))/365,0))</f>
        <v>0</v>
      </c>
      <c r="AC1788" s="4">
        <f>IF($F1788=0,($D1788-SUM($U1788:AB1788))*$E1788*(IF(AB1788&lt;1,IF(MIN(AC$7,$F1788)&gt;$C1788,MIN(AC$7,$F1788)-$C1788+1,0),MIN(AC$7,$F1788)-AB$7))/365,IF($F1788&gt;AB$7,($D1788-SUM($U1788:AB1788))*$E1788*(IF(AB1788&lt;1,IF(MIN(AC$7,$F1788)&gt;$C1788,MIN(AC$7,$F1788)-$C1788+1,0),MIN(AC$7,$F1788)-AB$7))/365,0))</f>
        <v>0</v>
      </c>
      <c r="AD1788" s="4">
        <f>IF($F1788=0,($D1788-SUM($U1788:AC1788))*$E1788*(IF(AC1788&lt;1,IF(MIN(AD$7,$F1788)&gt;$C1788,MIN(AD$7,$F1788)-$C1788+1,0),MIN(AD$7,$F1788)-AC$7))/365,IF($F1788&gt;AC$7,($D1788-SUM($U1788:AC1788))*$E1788*(IF(AC1788&lt;1,IF(MIN(AD$7,$F1788)&gt;$C1788,MIN(AD$7,$F1788)-$C1788+1,0),MIN(AD$7,$F1788)-AC$7))/365,0))</f>
        <v>0</v>
      </c>
      <c r="AE1788" s="4">
        <f>IF($F1788=0,($D1788-SUM($U1788:AD1788))*$E1788*(IF(AD1788&lt;1,IF(MIN(AE$7,$F1788)&gt;$C1788,MIN(AE$7,$F1788)-$C1788+1,0),MIN(AE$7,$F1788)-AD$7))/365,IF($F1788&gt;AD$7,($D1788-SUM($U1788:AD1788))*$E1788*(IF(AD1788&lt;1,IF(MIN(AE$7,$F1788)&gt;$C1788,MIN(AE$7,$F1788)-$C1788+1,0),MIN(AE$7,$F1788)-AD$7))/365,0))</f>
        <v>0</v>
      </c>
      <c r="AF1788" s="4">
        <f>IF($F1788=0,($D1788-SUM($U1788:AE1788))*$E1788*(IF(AE1788&lt;1,IF(MIN(AF$7,$F1788)&gt;$C1788,MIN(AF$7,$F1788)-$C1788+1,0),MIN(AF$7,$F1788)-AE$7))/365,IF($F1788&gt;AE$7,($D1788-SUM($U1788:AE1788))*$E1788*(IF(AE1788&lt;1,IF(MIN(AF$7,$F1788)&gt;$C1788,MIN(AF$7,$F1788)-$C1788+1,0),MIN(AF$7,$F1788)-AE$7))/365,0))</f>
        <v>0</v>
      </c>
      <c r="AG1788" s="4">
        <f>IF($F1788=0,($D1788-SUM($U1788:AF1788))*$E1788*(IF(AF1788&lt;1,IF(MIN(AG$7,$F1788)&gt;$C1788,MIN(AG$7,$F1788)-$C1788+1,0),MIN(AG$7,$F1788)-AF$7))/365,IF($F1788&gt;AF$7,($D1788-SUM($U1788:AF1788))*$E1788*(IF(AF1788&lt;1,IF(MIN(AG$7,$F1788)&gt;$C1788,MIN(AG$7,$F1788)-$C1788+1,0),MIN(AG$7,$F1788)-AF$7))/365,0))</f>
        <v>0</v>
      </c>
      <c r="AH1788" s="4">
        <f>IF($F1788=0,($D1788-SUM($U1788:AG1788))*$E1788*(IF(AG1788&lt;1,IF(MIN(AH$7,$F1788)&gt;$C1788,MIN(AH$7,$F1788)-$C1788+1,0),MIN(AH$7,$F1788)-AG$7))/365,IF($F1788&gt;AG$7,($D1788-SUM($U1788:AG1788))*$E1788*(IF(AG1788&lt;1,IF(MIN(AH$7,$F1788)&gt;$C1788,MIN(AH$7,$F1788)-$C1788+1,0),MIN(AH$7,$F1788)-AG$7))/365,0))</f>
        <v>0</v>
      </c>
      <c r="AI1788" s="4">
        <f>IF($F1788=0,($D1788-SUM($U1788:AH1788))*$E1788*(IF(AH1788&lt;1,IF(MIN(AI$7,$F1788)&gt;$C1788,MIN(AI$7,$F1788)-$C1788+1,0),MIN(AI$7,$F1788)-AH$7))/365,IF($F1788&gt;AH$7,($D1788-SUM($U1788:AH1788))*$E1788*(IF(AH1788&lt;1,IF(MIN(AI$7,$F1788)&gt;$C1788,MIN(AI$7,$F1788)-$C1788+1,0),MIN(AI$7,$F1788)-AH$7))/365,0))</f>
        <v>0</v>
      </c>
      <c r="AJ1788" s="4">
        <f>IF($F1788=0,($D1788-SUM($U1788:AI1788))*$E1788*(IF(AI1788&lt;1,IF(MIN(AJ$7,$F1788)&gt;$C1788,MIN(AJ$7,$F1788)-$C1788+1,0),MIN(AJ$7,$F1788)-AI$7))/365,IF($F1788&gt;AI$7,($D1788-SUM($U1788:AI1788))*$E1788*(IF(AI1788&lt;1,IF(MIN(AJ$7,$F1788)&gt;$C1788,MIN(AJ$7,$F1788)-$C1788+1,0),MIN(AJ$7,$F1788)-AI$7))/365,0))</f>
        <v>0</v>
      </c>
      <c r="AK1788" s="4">
        <f>IF($F1788=0,($D1788-SUM($U1788:AJ1788))*$E1788*(IF(AJ1788&lt;1,IF(MIN(AK$7,$F1788)&gt;$C1788,MIN(AK$7,$F1788)-$C1788+1,0),MIN(AK$7,$F1788)-AJ$7))/365,IF($F1788&gt;AJ$7,($D1788-SUM($U1788:AJ1788))*$E1788*(IF(AJ1788&lt;1,IF(MIN(AK$7,$F1788)&gt;$C1788,MIN(AK$7,$F1788)-$C1788+1,0),MIN(AK$7,$F1788)-AJ$7))/365,0))</f>
        <v>0</v>
      </c>
      <c r="AL1788" s="4">
        <f>IF($F1788=0,($D1788-SUM($U1788:AK1788))*$E1788*(IF(AK1788&lt;1,IF(MIN(AL$7,$F1788)&gt;$C1788,MIN(AL$7,$F1788)-$C1788+1,0),MIN(AL$7,$F1788)-AK$7))/365,IF($F1788&gt;AK$7,($D1788-SUM($U1788:AK1788))*$E1788*(IF(AK1788&lt;1,IF(MIN(AL$7,$F1788)&gt;$C1788,MIN(AL$7,$F1788)-$C1788+1,0),MIN(AL$7,$F1788)-AK$7))/365,0))</f>
        <v>0</v>
      </c>
      <c r="AM1788" s="4">
        <f>IF($F1788=0,($D1788-SUM($U1788:AL1788))*$E1788*(IF(AL1788&lt;1,IF(MIN(AM$7,$F1788)&gt;$C1788,MIN(AM$7,$F1788)-$C1788+1,0),MIN(AM$7,$F1788)-AL$7))/365,IF($F1788&gt;AL$7,($D1788-SUM($U1788:AL1788))*$E1788*(IF(AL1788&lt;1,IF(MIN(AM$7,$F1788)&gt;$C1788,MIN(AM$7,$F1788)-$C1788+1,0),MIN(AM$7,$F1788)-AL$7))/365,0))</f>
        <v>0</v>
      </c>
      <c r="AN1788" s="4">
        <f>IF($F1788=0,($D1788-SUM($U1788:AM1788))*$E1788*(IF(AM1788&lt;1,IF(MIN(AN$7,$F1788)&gt;$C1788,MIN(AN$7,$F1788)-$C1788+1,0),MIN(AN$7,$F1788)-AM$7))/365,IF($F1788&gt;AM$7,($D1788-SUM($U1788:AM1788))*$E1788*(IF(AM1788&lt;1,IF(MIN(AN$7,$F1788)&gt;$C1788,MIN(AN$7,$F1788)-$C1788+1,0),MIN(AN$7,$F1788)-AM$7))/365,0))</f>
        <v>0</v>
      </c>
      <c r="AO1788" s="4">
        <f>IF($F1788=0,($D1788-SUM($U1788:AN1788))*$E1788*(IF(AN1788&lt;1,IF(MIN(AO$7,$F1788)&gt;$C1788,MIN(AO$7,$F1788)-$C1788+1,0),MIN(AO$7,$F1788)-AN$7))/365,IF($F1788&gt;AN$7,($D1788-SUM($U1788:AN1788))*$E1788*(IF(AN1788&lt;1,IF(MIN(AO$7,$F1788)&gt;$C1788,MIN(AO$7,$F1788)-$C1788+1,0),MIN(AO$7,$F1788)-AN$7))/365,0))</f>
        <v>0</v>
      </c>
      <c r="AP1788" s="4">
        <f>IF($F1788=0,($D1788-SUM($U1788:AO1788))*$E1788*(IF(AO1788&lt;1,IF(MIN(AP$7,$F1788)&gt;$C1788,MIN(AP$7,$F1788)-$C1788+1,0),MIN(AP$7,$F1788)-AO$7))/365,IF($F1788&gt;AO$7,($D1788-SUM($U1788:AO1788))*$E1788*(IF(AO1788&lt;1,IF(MIN(AP$7,$F1788)&gt;$C1788,MIN(AP$7,$F1788)-$C1788+1,0),MIN(AP$7,$F1788)-AO$7))/365,0))</f>
        <v>0</v>
      </c>
      <c r="AQ1788" s="4">
        <f>IF($F1788=0,($D1788-SUM($U1788:AP1788))*$E1788*(IF(AP1788&lt;1,IF(MIN(AQ$7,$F1788)&gt;$C1788,MIN(AQ$7,$F1788)-$C1788+1,0),MIN(AQ$7,$F1788)-AP$7))/365,IF($F1788&gt;AP$7,($D1788-SUM($U1788:AP1788))*$E1788*(IF(AP1788&lt;1,IF(MIN(AQ$7,$F1788)&gt;$C1788,MIN(AQ$7,$F1788)-$C1788+1,0),MIN(AQ$7,$F1788)-AP$7))/365,0))</f>
        <v>0</v>
      </c>
      <c r="AR1788" s="4">
        <f>IF($F1788=0,($D1788-SUM($U1788:AQ1788))*$E1788*(IF(AQ1788&lt;1,IF(MIN(AR$7,$F1788)&gt;$C1788,MIN(AR$7,$F1788)-$C1788+1,0),MIN(AR$7,$F1788)-AQ$7))/365,IF($F1788&gt;AQ$7,($D1788-SUM($U1788:AQ1788))*$E1788*(IF(AQ1788&lt;1,IF(MIN(AR$7,$F1788)&gt;$C1788,MIN(AR$7,$F1788)-$C1788+1,0),MIN(AR$7,$F1788)-AQ$7))/365,0))</f>
        <v>0</v>
      </c>
      <c r="AS1788" s="4">
        <f>IF($F1788=0,($D1788-SUM($U1788:AR1788))*$E1788*(IF(AR1788&lt;1,IF(MIN(AS$7,$F1788)&gt;$C1788,MIN(AS$7,$F1788)-$C1788+1,0),MIN(AS$7,$F1788)-AR$7))/365,IF($F1788&gt;AR$7,($D1788-SUM($U1788:AR1788))*$E1788*(IF(AR1788&lt;1,IF(MIN(AS$7,$F1788)&gt;$C1788,MIN(AS$7,$F1788)-$C1788+1,0),MIN(AS$7,$F1788)-AR$7))/365,0))</f>
        <v>0</v>
      </c>
    </row>
    <row r="1789" spans="1:45">
      <c r="A1789" s="15"/>
      <c r="B1789" s="17"/>
      <c r="C1789" s="16"/>
      <c r="D1789" s="15"/>
      <c r="E1789" s="11"/>
      <c r="F1789" s="16"/>
      <c r="G1789" s="15"/>
      <c r="H1789" s="14"/>
      <c r="I1789" s="5"/>
      <c r="J1789" s="13">
        <f>SUM(U1789:AS1789)</f>
        <v>0</v>
      </c>
      <c r="K1789" s="13">
        <f>IF(F1789=0,D1789-J1789,IF(F1789&lt;41730,0,D1789-J1789))</f>
        <v>0</v>
      </c>
      <c r="L1789" s="12">
        <f>IF(K1789=0,0,IF(G1789-((L$7-C1789)/365)&lt;0,0,G1789-((L$7-C1789)/365)))</f>
        <v>0</v>
      </c>
      <c r="M1789" s="4">
        <f>IF(K1789=0,0,D1789*H1789)</f>
        <v>0</v>
      </c>
      <c r="N1789" s="11">
        <f>IFERROR((1-(M1789/K1789)^(1/L1789)),0)</f>
        <v>0</v>
      </c>
      <c r="O1789" s="10">
        <f>IF(F1789&gt;41730,IF(F1789&gt;41730,(F1789-41730)/365,IF(K1789=0,0,IF(G1789-((L$7-C1789)/365)&lt;0,0,G1789-((L$7-C1789)/365)))),1)</f>
        <v>1</v>
      </c>
      <c r="P1789" s="9">
        <f>IF(K1789&lt;M1789,0,IF(L1789=0,K1789-M1789,K1789*N1789*O1789))</f>
        <v>0</v>
      </c>
      <c r="Q1789" s="19">
        <f>IF(F1789&gt;41730,D1789,0)</f>
        <v>0</v>
      </c>
      <c r="R1789" s="18">
        <f>IF(F1789&gt;41730,J1789+P1789,0)</f>
        <v>0</v>
      </c>
      <c r="S1789" s="9">
        <f>IF(F1789&gt;0,0,K1789-P1789)</f>
        <v>0</v>
      </c>
      <c r="T1789" s="5"/>
      <c r="U1789" s="4">
        <f>D1789*E1789*(IF(U$7&gt;$C1789,U$7-$C1789+1,0))/365</f>
        <v>0</v>
      </c>
      <c r="V1789" s="4">
        <f>($D1789-U1789)*$E1789*(IF(U1789&lt;1,IF(V$7&gt;$C1789,V$7-$C1789+1,0),V$7-U$7))/365</f>
        <v>0</v>
      </c>
      <c r="W1789" s="4">
        <f>IF($F1789=0,($D1789-SUM($U1789:V1789))*$E1789*(IF(V1789&lt;1,IF(MIN(W$7,$F1789)&gt;$C1789,MIN(W$7,$F1789)-$C1789+1,0),MIN(W$7,$F1789)-V$7))/365,IF($F1789&gt;V$7,($D1789-SUM($U1789:V1789))*$E1789*(IF(V1789&lt;1,IF(MIN(W$7,$F1789)&gt;$C1789,MIN(W$7,$F1789)-$C1789+1,0),MIN(W$7,$F1789)-V$7))/365,0))</f>
        <v>0</v>
      </c>
      <c r="X1789" s="4">
        <f>IF($F1789=0,($D1789-SUM($U1789:W1789))*$E1789*(IF(W1789&lt;1,IF(MIN(X$7,$F1789)&gt;$C1789,MIN(X$7,$F1789)-$C1789+1,0),MIN(X$7,$F1789)-W$7))/365,IF($F1789&gt;W$7,($D1789-SUM($U1789:W1789))*$E1789*(IF(W1789&lt;1,IF(MIN(X$7,$F1789)&gt;$C1789,MIN(X$7,$F1789)-$C1789+1,0),MIN(X$7,$F1789)-W$7))/365,0))</f>
        <v>0</v>
      </c>
      <c r="Y1789" s="4">
        <f>IF($F1789=0,($D1789-SUM($U1789:X1789))*$E1789*(IF(X1789&lt;1,IF(MIN(Y$7,$F1789)&gt;$C1789,MIN(Y$7,$F1789)-$C1789+1,0),MIN(Y$7,$F1789)-X$7))/365,IF($F1789&gt;X$7,($D1789-SUM($U1789:X1789))*$E1789*(IF(X1789&lt;1,IF(MIN(Y$7,$F1789)&gt;$C1789,MIN(Y$7,$F1789)-$C1789+1,0),MIN(Y$7,$F1789)-X$7))/365,0))</f>
        <v>0</v>
      </c>
      <c r="Z1789" s="4">
        <f>IF($F1789=0,($D1789-SUM($U1789:Y1789))*$E1789*(IF(Y1789&lt;1,IF(MIN(Z$7,$F1789)&gt;$C1789,MIN(Z$7,$F1789)-$C1789+1,0),MIN(Z$7,$F1789)-Y$7))/365,IF($F1789&gt;Y$7,($D1789-SUM($U1789:Y1789))*$E1789*(IF(Y1789&lt;1,IF(MIN(Z$7,$F1789)&gt;$C1789,MIN(Z$7,$F1789)-$C1789+1,0),MIN(Z$7,$F1789)-Y$7))/365,0))</f>
        <v>0</v>
      </c>
      <c r="AA1789" s="4">
        <f>IF($F1789=0,($D1789-SUM($U1789:Z1789))*$E1789*(IF(Z1789&lt;1,IF(MIN(AA$7,$F1789)&gt;$C1789,MIN(AA$7,$F1789)-$C1789+1,0),MIN(AA$7,$F1789)-Z$7))/365,IF($F1789&gt;Z$7,($D1789-SUM($U1789:Z1789))*$E1789*(IF(Z1789&lt;1,IF(MIN(AA$7,$F1789)&gt;$C1789,MIN(AA$7,$F1789)-$C1789+1,0),MIN(AA$7,$F1789)-Z$7))/365,0))</f>
        <v>0</v>
      </c>
      <c r="AB1789" s="4">
        <f>IF($F1789=0,($D1789-SUM($U1789:AA1789))*$E1789*(IF(AA1789&lt;1,IF(MIN(AB$7,$F1789)&gt;$C1789,MIN(AB$7,$F1789)-$C1789+1,0),MIN(AB$7,$F1789)-AA$7))/365,IF($F1789&gt;AA$7,($D1789-SUM($U1789:AA1789))*$E1789*(IF(AA1789&lt;1,IF(MIN(AB$7,$F1789)&gt;$C1789,MIN(AB$7,$F1789)-$C1789+1,0),MIN(AB$7,$F1789)-AA$7))/365,0))</f>
        <v>0</v>
      </c>
      <c r="AC1789" s="4">
        <f>IF($F1789=0,($D1789-SUM($U1789:AB1789))*$E1789*(IF(AB1789&lt;1,IF(MIN(AC$7,$F1789)&gt;$C1789,MIN(AC$7,$F1789)-$C1789+1,0),MIN(AC$7,$F1789)-AB$7))/365,IF($F1789&gt;AB$7,($D1789-SUM($U1789:AB1789))*$E1789*(IF(AB1789&lt;1,IF(MIN(AC$7,$F1789)&gt;$C1789,MIN(AC$7,$F1789)-$C1789+1,0),MIN(AC$7,$F1789)-AB$7))/365,0))</f>
        <v>0</v>
      </c>
      <c r="AD1789" s="4">
        <f>IF($F1789=0,($D1789-SUM($U1789:AC1789))*$E1789*(IF(AC1789&lt;1,IF(MIN(AD$7,$F1789)&gt;$C1789,MIN(AD$7,$F1789)-$C1789+1,0),MIN(AD$7,$F1789)-AC$7))/365,IF($F1789&gt;AC$7,($D1789-SUM($U1789:AC1789))*$E1789*(IF(AC1789&lt;1,IF(MIN(AD$7,$F1789)&gt;$C1789,MIN(AD$7,$F1789)-$C1789+1,0),MIN(AD$7,$F1789)-AC$7))/365,0))</f>
        <v>0</v>
      </c>
      <c r="AE1789" s="4">
        <f>IF($F1789=0,($D1789-SUM($U1789:AD1789))*$E1789*(IF(AD1789&lt;1,IF(MIN(AE$7,$F1789)&gt;$C1789,MIN(AE$7,$F1789)-$C1789+1,0),MIN(AE$7,$F1789)-AD$7))/365,IF($F1789&gt;AD$7,($D1789-SUM($U1789:AD1789))*$E1789*(IF(AD1789&lt;1,IF(MIN(AE$7,$F1789)&gt;$C1789,MIN(AE$7,$F1789)-$C1789+1,0),MIN(AE$7,$F1789)-AD$7))/365,0))</f>
        <v>0</v>
      </c>
      <c r="AF1789" s="4">
        <f>IF($F1789=0,($D1789-SUM($U1789:AE1789))*$E1789*(IF(AE1789&lt;1,IF(MIN(AF$7,$F1789)&gt;$C1789,MIN(AF$7,$F1789)-$C1789+1,0),MIN(AF$7,$F1789)-AE$7))/365,IF($F1789&gt;AE$7,($D1789-SUM($U1789:AE1789))*$E1789*(IF(AE1789&lt;1,IF(MIN(AF$7,$F1789)&gt;$C1789,MIN(AF$7,$F1789)-$C1789+1,0),MIN(AF$7,$F1789)-AE$7))/365,0))</f>
        <v>0</v>
      </c>
      <c r="AG1789" s="4">
        <f>IF($F1789=0,($D1789-SUM($U1789:AF1789))*$E1789*(IF(AF1789&lt;1,IF(MIN(AG$7,$F1789)&gt;$C1789,MIN(AG$7,$F1789)-$C1789+1,0),MIN(AG$7,$F1789)-AF$7))/365,IF($F1789&gt;AF$7,($D1789-SUM($U1789:AF1789))*$E1789*(IF(AF1789&lt;1,IF(MIN(AG$7,$F1789)&gt;$C1789,MIN(AG$7,$F1789)-$C1789+1,0),MIN(AG$7,$F1789)-AF$7))/365,0))</f>
        <v>0</v>
      </c>
      <c r="AH1789" s="4">
        <f>IF($F1789=0,($D1789-SUM($U1789:AG1789))*$E1789*(IF(AG1789&lt;1,IF(MIN(AH$7,$F1789)&gt;$C1789,MIN(AH$7,$F1789)-$C1789+1,0),MIN(AH$7,$F1789)-AG$7))/365,IF($F1789&gt;AG$7,($D1789-SUM($U1789:AG1789))*$E1789*(IF(AG1789&lt;1,IF(MIN(AH$7,$F1789)&gt;$C1789,MIN(AH$7,$F1789)-$C1789+1,0),MIN(AH$7,$F1789)-AG$7))/365,0))</f>
        <v>0</v>
      </c>
      <c r="AI1789" s="4">
        <f>IF($F1789=0,($D1789-SUM($U1789:AH1789))*$E1789*(IF(AH1789&lt;1,IF(MIN(AI$7,$F1789)&gt;$C1789,MIN(AI$7,$F1789)-$C1789+1,0),MIN(AI$7,$F1789)-AH$7))/365,IF($F1789&gt;AH$7,($D1789-SUM($U1789:AH1789))*$E1789*(IF(AH1789&lt;1,IF(MIN(AI$7,$F1789)&gt;$C1789,MIN(AI$7,$F1789)-$C1789+1,0),MIN(AI$7,$F1789)-AH$7))/365,0))</f>
        <v>0</v>
      </c>
      <c r="AJ1789" s="4">
        <f>IF($F1789=0,($D1789-SUM($U1789:AI1789))*$E1789*(IF(AI1789&lt;1,IF(MIN(AJ$7,$F1789)&gt;$C1789,MIN(AJ$7,$F1789)-$C1789+1,0),MIN(AJ$7,$F1789)-AI$7))/365,IF($F1789&gt;AI$7,($D1789-SUM($U1789:AI1789))*$E1789*(IF(AI1789&lt;1,IF(MIN(AJ$7,$F1789)&gt;$C1789,MIN(AJ$7,$F1789)-$C1789+1,0),MIN(AJ$7,$F1789)-AI$7))/365,0))</f>
        <v>0</v>
      </c>
      <c r="AK1789" s="4">
        <f>IF($F1789=0,($D1789-SUM($U1789:AJ1789))*$E1789*(IF(AJ1789&lt;1,IF(MIN(AK$7,$F1789)&gt;$C1789,MIN(AK$7,$F1789)-$C1789+1,0),MIN(AK$7,$F1789)-AJ$7))/365,IF($F1789&gt;AJ$7,($D1789-SUM($U1789:AJ1789))*$E1789*(IF(AJ1789&lt;1,IF(MIN(AK$7,$F1789)&gt;$C1789,MIN(AK$7,$F1789)-$C1789+1,0),MIN(AK$7,$F1789)-AJ$7))/365,0))</f>
        <v>0</v>
      </c>
      <c r="AL1789" s="4">
        <f>IF($F1789=0,($D1789-SUM($U1789:AK1789))*$E1789*(IF(AK1789&lt;1,IF(MIN(AL$7,$F1789)&gt;$C1789,MIN(AL$7,$F1789)-$C1789+1,0),MIN(AL$7,$F1789)-AK$7))/365,IF($F1789&gt;AK$7,($D1789-SUM($U1789:AK1789))*$E1789*(IF(AK1789&lt;1,IF(MIN(AL$7,$F1789)&gt;$C1789,MIN(AL$7,$F1789)-$C1789+1,0),MIN(AL$7,$F1789)-AK$7))/365,0))</f>
        <v>0</v>
      </c>
      <c r="AM1789" s="4">
        <f>IF($F1789=0,($D1789-SUM($U1789:AL1789))*$E1789*(IF(AL1789&lt;1,IF(MIN(AM$7,$F1789)&gt;$C1789,MIN(AM$7,$F1789)-$C1789+1,0),MIN(AM$7,$F1789)-AL$7))/365,IF($F1789&gt;AL$7,($D1789-SUM($U1789:AL1789))*$E1789*(IF(AL1789&lt;1,IF(MIN(AM$7,$F1789)&gt;$C1789,MIN(AM$7,$F1789)-$C1789+1,0),MIN(AM$7,$F1789)-AL$7))/365,0))</f>
        <v>0</v>
      </c>
      <c r="AN1789" s="4">
        <f>IF($F1789=0,($D1789-SUM($U1789:AM1789))*$E1789*(IF(AM1789&lt;1,IF(MIN(AN$7,$F1789)&gt;$C1789,MIN(AN$7,$F1789)-$C1789+1,0),MIN(AN$7,$F1789)-AM$7))/365,IF($F1789&gt;AM$7,($D1789-SUM($U1789:AM1789))*$E1789*(IF(AM1789&lt;1,IF(MIN(AN$7,$F1789)&gt;$C1789,MIN(AN$7,$F1789)-$C1789+1,0),MIN(AN$7,$F1789)-AM$7))/365,0))</f>
        <v>0</v>
      </c>
      <c r="AO1789" s="4">
        <f>IF($F1789=0,($D1789-SUM($U1789:AN1789))*$E1789*(IF(AN1789&lt;1,IF(MIN(AO$7,$F1789)&gt;$C1789,MIN(AO$7,$F1789)-$C1789+1,0),MIN(AO$7,$F1789)-AN$7))/365,IF($F1789&gt;AN$7,($D1789-SUM($U1789:AN1789))*$E1789*(IF(AN1789&lt;1,IF(MIN(AO$7,$F1789)&gt;$C1789,MIN(AO$7,$F1789)-$C1789+1,0),MIN(AO$7,$F1789)-AN$7))/365,0))</f>
        <v>0</v>
      </c>
      <c r="AP1789" s="4">
        <f>IF($F1789=0,($D1789-SUM($U1789:AO1789))*$E1789*(IF(AO1789&lt;1,IF(MIN(AP$7,$F1789)&gt;$C1789,MIN(AP$7,$F1789)-$C1789+1,0),MIN(AP$7,$F1789)-AO$7))/365,IF($F1789&gt;AO$7,($D1789-SUM($U1789:AO1789))*$E1789*(IF(AO1789&lt;1,IF(MIN(AP$7,$F1789)&gt;$C1789,MIN(AP$7,$F1789)-$C1789+1,0),MIN(AP$7,$F1789)-AO$7))/365,0))</f>
        <v>0</v>
      </c>
      <c r="AQ1789" s="4">
        <f>IF($F1789=0,($D1789-SUM($U1789:AP1789))*$E1789*(IF(AP1789&lt;1,IF(MIN(AQ$7,$F1789)&gt;$C1789,MIN(AQ$7,$F1789)-$C1789+1,0),MIN(AQ$7,$F1789)-AP$7))/365,IF($F1789&gt;AP$7,($D1789-SUM($U1789:AP1789))*$E1789*(IF(AP1789&lt;1,IF(MIN(AQ$7,$F1789)&gt;$C1789,MIN(AQ$7,$F1789)-$C1789+1,0),MIN(AQ$7,$F1789)-AP$7))/365,0))</f>
        <v>0</v>
      </c>
      <c r="AR1789" s="4">
        <f>IF($F1789=0,($D1789-SUM($U1789:AQ1789))*$E1789*(IF(AQ1789&lt;1,IF(MIN(AR$7,$F1789)&gt;$C1789,MIN(AR$7,$F1789)-$C1789+1,0),MIN(AR$7,$F1789)-AQ$7))/365,IF($F1789&gt;AQ$7,($D1789-SUM($U1789:AQ1789))*$E1789*(IF(AQ1789&lt;1,IF(MIN(AR$7,$F1789)&gt;$C1789,MIN(AR$7,$F1789)-$C1789+1,0),MIN(AR$7,$F1789)-AQ$7))/365,0))</f>
        <v>0</v>
      </c>
      <c r="AS1789" s="4">
        <f>IF($F1789=0,($D1789-SUM($U1789:AR1789))*$E1789*(IF(AR1789&lt;1,IF(MIN(AS$7,$F1789)&gt;$C1789,MIN(AS$7,$F1789)-$C1789+1,0),MIN(AS$7,$F1789)-AR$7))/365,IF($F1789&gt;AR$7,($D1789-SUM($U1789:AR1789))*$E1789*(IF(AR1789&lt;1,IF(MIN(AS$7,$F1789)&gt;$C1789,MIN(AS$7,$F1789)-$C1789+1,0),MIN(AS$7,$F1789)-AR$7))/365,0))</f>
        <v>0</v>
      </c>
    </row>
    <row r="1790" spans="1:45">
      <c r="A1790" s="15"/>
      <c r="B1790" s="17"/>
      <c r="C1790" s="16"/>
      <c r="D1790" s="15"/>
      <c r="E1790" s="11"/>
      <c r="F1790" s="16"/>
      <c r="G1790" s="15"/>
      <c r="H1790" s="14"/>
      <c r="I1790" s="5"/>
      <c r="J1790" s="13">
        <f>SUM(U1790:AS1790)</f>
        <v>0</v>
      </c>
      <c r="K1790" s="13">
        <f>IF(F1790=0,D1790-J1790,IF(F1790&lt;41730,0,D1790-J1790))</f>
        <v>0</v>
      </c>
      <c r="L1790" s="12">
        <f>IF(K1790=0,0,IF(G1790-((L$7-C1790)/365)&lt;0,0,G1790-((L$7-C1790)/365)))</f>
        <v>0</v>
      </c>
      <c r="M1790" s="4">
        <f>IF(K1790=0,0,D1790*H1790)</f>
        <v>0</v>
      </c>
      <c r="N1790" s="11">
        <f>IFERROR((1-(M1790/K1790)^(1/L1790)),0)</f>
        <v>0</v>
      </c>
      <c r="O1790" s="10">
        <f>IF(F1790&gt;41730,IF(F1790&gt;41730,(F1790-41730)/365,IF(K1790=0,0,IF(G1790-((L$7-C1790)/365)&lt;0,0,G1790-((L$7-C1790)/365)))),1)</f>
        <v>1</v>
      </c>
      <c r="P1790" s="9">
        <f>IF(K1790&lt;M1790,0,IF(L1790=0,K1790-M1790,K1790*N1790*O1790))</f>
        <v>0</v>
      </c>
      <c r="Q1790" s="19">
        <f>IF(F1790&gt;41730,D1790,0)</f>
        <v>0</v>
      </c>
      <c r="R1790" s="18">
        <f>IF(F1790&gt;41730,J1790+P1790,0)</f>
        <v>0</v>
      </c>
      <c r="S1790" s="9">
        <f>IF(F1790&gt;0,0,K1790-P1790)</f>
        <v>0</v>
      </c>
      <c r="T1790" s="5"/>
      <c r="U1790" s="4">
        <f>D1790*E1790*(IF(U$7&gt;$C1790,U$7-$C1790+1,0))/365</f>
        <v>0</v>
      </c>
      <c r="V1790" s="4">
        <f>($D1790-U1790)*$E1790*(IF(U1790&lt;1,IF(V$7&gt;$C1790,V$7-$C1790+1,0),V$7-U$7))/365</f>
        <v>0</v>
      </c>
      <c r="W1790" s="4">
        <f>IF($F1790=0,($D1790-SUM($U1790:V1790))*$E1790*(IF(V1790&lt;1,IF(MIN(W$7,$F1790)&gt;$C1790,MIN(W$7,$F1790)-$C1790+1,0),MIN(W$7,$F1790)-V$7))/365,IF($F1790&gt;V$7,($D1790-SUM($U1790:V1790))*$E1790*(IF(V1790&lt;1,IF(MIN(W$7,$F1790)&gt;$C1790,MIN(W$7,$F1790)-$C1790+1,0),MIN(W$7,$F1790)-V$7))/365,0))</f>
        <v>0</v>
      </c>
      <c r="X1790" s="4">
        <f>IF($F1790=0,($D1790-SUM($U1790:W1790))*$E1790*(IF(W1790&lt;1,IF(MIN(X$7,$F1790)&gt;$C1790,MIN(X$7,$F1790)-$C1790+1,0),MIN(X$7,$F1790)-W$7))/365,IF($F1790&gt;W$7,($D1790-SUM($U1790:W1790))*$E1790*(IF(W1790&lt;1,IF(MIN(X$7,$F1790)&gt;$C1790,MIN(X$7,$F1790)-$C1790+1,0),MIN(X$7,$F1790)-W$7))/365,0))</f>
        <v>0</v>
      </c>
      <c r="Y1790" s="4">
        <f>IF($F1790=0,($D1790-SUM($U1790:X1790))*$E1790*(IF(X1790&lt;1,IF(MIN(Y$7,$F1790)&gt;$C1790,MIN(Y$7,$F1790)-$C1790+1,0),MIN(Y$7,$F1790)-X$7))/365,IF($F1790&gt;X$7,($D1790-SUM($U1790:X1790))*$E1790*(IF(X1790&lt;1,IF(MIN(Y$7,$F1790)&gt;$C1790,MIN(Y$7,$F1790)-$C1790+1,0),MIN(Y$7,$F1790)-X$7))/365,0))</f>
        <v>0</v>
      </c>
      <c r="Z1790" s="4">
        <f>IF($F1790=0,($D1790-SUM($U1790:Y1790))*$E1790*(IF(Y1790&lt;1,IF(MIN(Z$7,$F1790)&gt;$C1790,MIN(Z$7,$F1790)-$C1790+1,0),MIN(Z$7,$F1790)-Y$7))/365,IF($F1790&gt;Y$7,($D1790-SUM($U1790:Y1790))*$E1790*(IF(Y1790&lt;1,IF(MIN(Z$7,$F1790)&gt;$C1790,MIN(Z$7,$F1790)-$C1790+1,0),MIN(Z$7,$F1790)-Y$7))/365,0))</f>
        <v>0</v>
      </c>
      <c r="AA1790" s="4">
        <f>IF($F1790=0,($D1790-SUM($U1790:Z1790))*$E1790*(IF(Z1790&lt;1,IF(MIN(AA$7,$F1790)&gt;$C1790,MIN(AA$7,$F1790)-$C1790+1,0),MIN(AA$7,$F1790)-Z$7))/365,IF($F1790&gt;Z$7,($D1790-SUM($U1790:Z1790))*$E1790*(IF(Z1790&lt;1,IF(MIN(AA$7,$F1790)&gt;$C1790,MIN(AA$7,$F1790)-$C1790+1,0),MIN(AA$7,$F1790)-Z$7))/365,0))</f>
        <v>0</v>
      </c>
      <c r="AB1790" s="4">
        <f>IF($F1790=0,($D1790-SUM($U1790:AA1790))*$E1790*(IF(AA1790&lt;1,IF(MIN(AB$7,$F1790)&gt;$C1790,MIN(AB$7,$F1790)-$C1790+1,0),MIN(AB$7,$F1790)-AA$7))/365,IF($F1790&gt;AA$7,($D1790-SUM($U1790:AA1790))*$E1790*(IF(AA1790&lt;1,IF(MIN(AB$7,$F1790)&gt;$C1790,MIN(AB$7,$F1790)-$C1790+1,0),MIN(AB$7,$F1790)-AA$7))/365,0))</f>
        <v>0</v>
      </c>
      <c r="AC1790" s="4">
        <f>IF($F1790=0,($D1790-SUM($U1790:AB1790))*$E1790*(IF(AB1790&lt;1,IF(MIN(AC$7,$F1790)&gt;$C1790,MIN(AC$7,$F1790)-$C1790+1,0),MIN(AC$7,$F1790)-AB$7))/365,IF($F1790&gt;AB$7,($D1790-SUM($U1790:AB1790))*$E1790*(IF(AB1790&lt;1,IF(MIN(AC$7,$F1790)&gt;$C1790,MIN(AC$7,$F1790)-$C1790+1,0),MIN(AC$7,$F1790)-AB$7))/365,0))</f>
        <v>0</v>
      </c>
      <c r="AD1790" s="4">
        <f>IF($F1790=0,($D1790-SUM($U1790:AC1790))*$E1790*(IF(AC1790&lt;1,IF(MIN(AD$7,$F1790)&gt;$C1790,MIN(AD$7,$F1790)-$C1790+1,0),MIN(AD$7,$F1790)-AC$7))/365,IF($F1790&gt;AC$7,($D1790-SUM($U1790:AC1790))*$E1790*(IF(AC1790&lt;1,IF(MIN(AD$7,$F1790)&gt;$C1790,MIN(AD$7,$F1790)-$C1790+1,0),MIN(AD$7,$F1790)-AC$7))/365,0))</f>
        <v>0</v>
      </c>
      <c r="AE1790" s="4">
        <f>IF($F1790=0,($D1790-SUM($U1790:AD1790))*$E1790*(IF(AD1790&lt;1,IF(MIN(AE$7,$F1790)&gt;$C1790,MIN(AE$7,$F1790)-$C1790+1,0),MIN(AE$7,$F1790)-AD$7))/365,IF($F1790&gt;AD$7,($D1790-SUM($U1790:AD1790))*$E1790*(IF(AD1790&lt;1,IF(MIN(AE$7,$F1790)&gt;$C1790,MIN(AE$7,$F1790)-$C1790+1,0),MIN(AE$7,$F1790)-AD$7))/365,0))</f>
        <v>0</v>
      </c>
      <c r="AF1790" s="4">
        <f>IF($F1790=0,($D1790-SUM($U1790:AE1790))*$E1790*(IF(AE1790&lt;1,IF(MIN(AF$7,$F1790)&gt;$C1790,MIN(AF$7,$F1790)-$C1790+1,0),MIN(AF$7,$F1790)-AE$7))/365,IF($F1790&gt;AE$7,($D1790-SUM($U1790:AE1790))*$E1790*(IF(AE1790&lt;1,IF(MIN(AF$7,$F1790)&gt;$C1790,MIN(AF$7,$F1790)-$C1790+1,0),MIN(AF$7,$F1790)-AE$7))/365,0))</f>
        <v>0</v>
      </c>
      <c r="AG1790" s="4">
        <f>IF($F1790=0,($D1790-SUM($U1790:AF1790))*$E1790*(IF(AF1790&lt;1,IF(MIN(AG$7,$F1790)&gt;$C1790,MIN(AG$7,$F1790)-$C1790+1,0),MIN(AG$7,$F1790)-AF$7))/365,IF($F1790&gt;AF$7,($D1790-SUM($U1790:AF1790))*$E1790*(IF(AF1790&lt;1,IF(MIN(AG$7,$F1790)&gt;$C1790,MIN(AG$7,$F1790)-$C1790+1,0),MIN(AG$7,$F1790)-AF$7))/365,0))</f>
        <v>0</v>
      </c>
      <c r="AH1790" s="4">
        <f>IF($F1790=0,($D1790-SUM($U1790:AG1790))*$E1790*(IF(AG1790&lt;1,IF(MIN(AH$7,$F1790)&gt;$C1790,MIN(AH$7,$F1790)-$C1790+1,0),MIN(AH$7,$F1790)-AG$7))/365,IF($F1790&gt;AG$7,($D1790-SUM($U1790:AG1790))*$E1790*(IF(AG1790&lt;1,IF(MIN(AH$7,$F1790)&gt;$C1790,MIN(AH$7,$F1790)-$C1790+1,0),MIN(AH$7,$F1790)-AG$7))/365,0))</f>
        <v>0</v>
      </c>
      <c r="AI1790" s="4">
        <f>IF($F1790=0,($D1790-SUM($U1790:AH1790))*$E1790*(IF(AH1790&lt;1,IF(MIN(AI$7,$F1790)&gt;$C1790,MIN(AI$7,$F1790)-$C1790+1,0),MIN(AI$7,$F1790)-AH$7))/365,IF($F1790&gt;AH$7,($D1790-SUM($U1790:AH1790))*$E1790*(IF(AH1790&lt;1,IF(MIN(AI$7,$F1790)&gt;$C1790,MIN(AI$7,$F1790)-$C1790+1,0),MIN(AI$7,$F1790)-AH$7))/365,0))</f>
        <v>0</v>
      </c>
      <c r="AJ1790" s="4">
        <f>IF($F1790=0,($D1790-SUM($U1790:AI1790))*$E1790*(IF(AI1790&lt;1,IF(MIN(AJ$7,$F1790)&gt;$C1790,MIN(AJ$7,$F1790)-$C1790+1,0),MIN(AJ$7,$F1790)-AI$7))/365,IF($F1790&gt;AI$7,($D1790-SUM($U1790:AI1790))*$E1790*(IF(AI1790&lt;1,IF(MIN(AJ$7,$F1790)&gt;$C1790,MIN(AJ$7,$F1790)-$C1790+1,0),MIN(AJ$7,$F1790)-AI$7))/365,0))</f>
        <v>0</v>
      </c>
      <c r="AK1790" s="4">
        <f>IF($F1790=0,($D1790-SUM($U1790:AJ1790))*$E1790*(IF(AJ1790&lt;1,IF(MIN(AK$7,$F1790)&gt;$C1790,MIN(AK$7,$F1790)-$C1790+1,0),MIN(AK$7,$F1790)-AJ$7))/365,IF($F1790&gt;AJ$7,($D1790-SUM($U1790:AJ1790))*$E1790*(IF(AJ1790&lt;1,IF(MIN(AK$7,$F1790)&gt;$C1790,MIN(AK$7,$F1790)-$C1790+1,0),MIN(AK$7,$F1790)-AJ$7))/365,0))</f>
        <v>0</v>
      </c>
      <c r="AL1790" s="4">
        <f>IF($F1790=0,($D1790-SUM($U1790:AK1790))*$E1790*(IF(AK1790&lt;1,IF(MIN(AL$7,$F1790)&gt;$C1790,MIN(AL$7,$F1790)-$C1790+1,0),MIN(AL$7,$F1790)-AK$7))/365,IF($F1790&gt;AK$7,($D1790-SUM($U1790:AK1790))*$E1790*(IF(AK1790&lt;1,IF(MIN(AL$7,$F1790)&gt;$C1790,MIN(AL$7,$F1790)-$C1790+1,0),MIN(AL$7,$F1790)-AK$7))/365,0))</f>
        <v>0</v>
      </c>
      <c r="AM1790" s="4">
        <f>IF($F1790=0,($D1790-SUM($U1790:AL1790))*$E1790*(IF(AL1790&lt;1,IF(MIN(AM$7,$F1790)&gt;$C1790,MIN(AM$7,$F1790)-$C1790+1,0),MIN(AM$7,$F1790)-AL$7))/365,IF($F1790&gt;AL$7,($D1790-SUM($U1790:AL1790))*$E1790*(IF(AL1790&lt;1,IF(MIN(AM$7,$F1790)&gt;$C1790,MIN(AM$7,$F1790)-$C1790+1,0),MIN(AM$7,$F1790)-AL$7))/365,0))</f>
        <v>0</v>
      </c>
      <c r="AN1790" s="4">
        <f>IF($F1790=0,($D1790-SUM($U1790:AM1790))*$E1790*(IF(AM1790&lt;1,IF(MIN(AN$7,$F1790)&gt;$C1790,MIN(AN$7,$F1790)-$C1790+1,0),MIN(AN$7,$F1790)-AM$7))/365,IF($F1790&gt;AM$7,($D1790-SUM($U1790:AM1790))*$E1790*(IF(AM1790&lt;1,IF(MIN(AN$7,$F1790)&gt;$C1790,MIN(AN$7,$F1790)-$C1790+1,0),MIN(AN$7,$F1790)-AM$7))/365,0))</f>
        <v>0</v>
      </c>
      <c r="AO1790" s="4">
        <f>IF($F1790=0,($D1790-SUM($U1790:AN1790))*$E1790*(IF(AN1790&lt;1,IF(MIN(AO$7,$F1790)&gt;$C1790,MIN(AO$7,$F1790)-$C1790+1,0),MIN(AO$7,$F1790)-AN$7))/365,IF($F1790&gt;AN$7,($D1790-SUM($U1790:AN1790))*$E1790*(IF(AN1790&lt;1,IF(MIN(AO$7,$F1790)&gt;$C1790,MIN(AO$7,$F1790)-$C1790+1,0),MIN(AO$7,$F1790)-AN$7))/365,0))</f>
        <v>0</v>
      </c>
      <c r="AP1790" s="4">
        <f>IF($F1790=0,($D1790-SUM($U1790:AO1790))*$E1790*(IF(AO1790&lt;1,IF(MIN(AP$7,$F1790)&gt;$C1790,MIN(AP$7,$F1790)-$C1790+1,0),MIN(AP$7,$F1790)-AO$7))/365,IF($F1790&gt;AO$7,($D1790-SUM($U1790:AO1790))*$E1790*(IF(AO1790&lt;1,IF(MIN(AP$7,$F1790)&gt;$C1790,MIN(AP$7,$F1790)-$C1790+1,0),MIN(AP$7,$F1790)-AO$7))/365,0))</f>
        <v>0</v>
      </c>
      <c r="AQ1790" s="4">
        <f>IF($F1790=0,($D1790-SUM($U1790:AP1790))*$E1790*(IF(AP1790&lt;1,IF(MIN(AQ$7,$F1790)&gt;$C1790,MIN(AQ$7,$F1790)-$C1790+1,0),MIN(AQ$7,$F1790)-AP$7))/365,IF($F1790&gt;AP$7,($D1790-SUM($U1790:AP1790))*$E1790*(IF(AP1790&lt;1,IF(MIN(AQ$7,$F1790)&gt;$C1790,MIN(AQ$7,$F1790)-$C1790+1,0),MIN(AQ$7,$F1790)-AP$7))/365,0))</f>
        <v>0</v>
      </c>
      <c r="AR1790" s="4">
        <f>IF($F1790=0,($D1790-SUM($U1790:AQ1790))*$E1790*(IF(AQ1790&lt;1,IF(MIN(AR$7,$F1790)&gt;$C1790,MIN(AR$7,$F1790)-$C1790+1,0),MIN(AR$7,$F1790)-AQ$7))/365,IF($F1790&gt;AQ$7,($D1790-SUM($U1790:AQ1790))*$E1790*(IF(AQ1790&lt;1,IF(MIN(AR$7,$F1790)&gt;$C1790,MIN(AR$7,$F1790)-$C1790+1,0),MIN(AR$7,$F1790)-AQ$7))/365,0))</f>
        <v>0</v>
      </c>
      <c r="AS1790" s="4">
        <f>IF($F1790=0,($D1790-SUM($U1790:AR1790))*$E1790*(IF(AR1790&lt;1,IF(MIN(AS$7,$F1790)&gt;$C1790,MIN(AS$7,$F1790)-$C1790+1,0),MIN(AS$7,$F1790)-AR$7))/365,IF($F1790&gt;AR$7,($D1790-SUM($U1790:AR1790))*$E1790*(IF(AR1790&lt;1,IF(MIN(AS$7,$F1790)&gt;$C1790,MIN(AS$7,$F1790)-$C1790+1,0),MIN(AS$7,$F1790)-AR$7))/365,0))</f>
        <v>0</v>
      </c>
    </row>
    <row r="1791" spans="1:45">
      <c r="A1791" s="15"/>
      <c r="B1791" s="17"/>
      <c r="C1791" s="16"/>
      <c r="D1791" s="15"/>
      <c r="E1791" s="11"/>
      <c r="F1791" s="16"/>
      <c r="G1791" s="15"/>
      <c r="H1791" s="14"/>
      <c r="I1791" s="5"/>
      <c r="J1791" s="13">
        <f>SUM(U1791:AS1791)</f>
        <v>0</v>
      </c>
      <c r="K1791" s="13">
        <f>IF(F1791=0,D1791-J1791,IF(F1791&lt;41730,0,D1791-J1791))</f>
        <v>0</v>
      </c>
      <c r="L1791" s="12">
        <f>IF(K1791=0,0,IF(G1791-((L$7-C1791)/365)&lt;0,0,G1791-((L$7-C1791)/365)))</f>
        <v>0</v>
      </c>
      <c r="M1791" s="4">
        <f>IF(K1791=0,0,D1791*H1791)</f>
        <v>0</v>
      </c>
      <c r="N1791" s="11">
        <f>IFERROR((1-(M1791/K1791)^(1/L1791)),0)</f>
        <v>0</v>
      </c>
      <c r="O1791" s="10">
        <f>IF(F1791&gt;41730,IF(F1791&gt;41730,(F1791-41730)/365,IF(K1791=0,0,IF(G1791-((L$7-C1791)/365)&lt;0,0,G1791-((L$7-C1791)/365)))),1)</f>
        <v>1</v>
      </c>
      <c r="P1791" s="9">
        <f>IF(K1791&lt;M1791,0,IF(L1791=0,K1791-M1791,K1791*N1791*O1791))</f>
        <v>0</v>
      </c>
      <c r="Q1791" s="19">
        <f>IF(F1791&gt;41730,D1791,0)</f>
        <v>0</v>
      </c>
      <c r="R1791" s="18">
        <f>IF(F1791&gt;41730,J1791+P1791,0)</f>
        <v>0</v>
      </c>
      <c r="S1791" s="9">
        <f>IF(F1791&gt;0,0,K1791-P1791)</f>
        <v>0</v>
      </c>
      <c r="T1791" s="5"/>
      <c r="U1791" s="4">
        <f>D1791*E1791*(IF(U$7&gt;$C1791,U$7-$C1791+1,0))/365</f>
        <v>0</v>
      </c>
      <c r="V1791" s="4">
        <f>($D1791-U1791)*$E1791*(IF(U1791&lt;1,IF(V$7&gt;$C1791,V$7-$C1791+1,0),V$7-U$7))/365</f>
        <v>0</v>
      </c>
      <c r="W1791" s="4">
        <f>IF($F1791=0,($D1791-SUM($U1791:V1791))*$E1791*(IF(V1791&lt;1,IF(MIN(W$7,$F1791)&gt;$C1791,MIN(W$7,$F1791)-$C1791+1,0),MIN(W$7,$F1791)-V$7))/365,IF($F1791&gt;V$7,($D1791-SUM($U1791:V1791))*$E1791*(IF(V1791&lt;1,IF(MIN(W$7,$F1791)&gt;$C1791,MIN(W$7,$F1791)-$C1791+1,0),MIN(W$7,$F1791)-V$7))/365,0))</f>
        <v>0</v>
      </c>
      <c r="X1791" s="4">
        <f>IF($F1791=0,($D1791-SUM($U1791:W1791))*$E1791*(IF(W1791&lt;1,IF(MIN(X$7,$F1791)&gt;$C1791,MIN(X$7,$F1791)-$C1791+1,0),MIN(X$7,$F1791)-W$7))/365,IF($F1791&gt;W$7,($D1791-SUM($U1791:W1791))*$E1791*(IF(W1791&lt;1,IF(MIN(X$7,$F1791)&gt;$C1791,MIN(X$7,$F1791)-$C1791+1,0),MIN(X$7,$F1791)-W$7))/365,0))</f>
        <v>0</v>
      </c>
      <c r="Y1791" s="4">
        <f>IF($F1791=0,($D1791-SUM($U1791:X1791))*$E1791*(IF(X1791&lt;1,IF(MIN(Y$7,$F1791)&gt;$C1791,MIN(Y$7,$F1791)-$C1791+1,0),MIN(Y$7,$F1791)-X$7))/365,IF($F1791&gt;X$7,($D1791-SUM($U1791:X1791))*$E1791*(IF(X1791&lt;1,IF(MIN(Y$7,$F1791)&gt;$C1791,MIN(Y$7,$F1791)-$C1791+1,0),MIN(Y$7,$F1791)-X$7))/365,0))</f>
        <v>0</v>
      </c>
      <c r="Z1791" s="4">
        <f>IF($F1791=0,($D1791-SUM($U1791:Y1791))*$E1791*(IF(Y1791&lt;1,IF(MIN(Z$7,$F1791)&gt;$C1791,MIN(Z$7,$F1791)-$C1791+1,0),MIN(Z$7,$F1791)-Y$7))/365,IF($F1791&gt;Y$7,($D1791-SUM($U1791:Y1791))*$E1791*(IF(Y1791&lt;1,IF(MIN(Z$7,$F1791)&gt;$C1791,MIN(Z$7,$F1791)-$C1791+1,0),MIN(Z$7,$F1791)-Y$7))/365,0))</f>
        <v>0</v>
      </c>
      <c r="AA1791" s="4">
        <f>IF($F1791=0,($D1791-SUM($U1791:Z1791))*$E1791*(IF(Z1791&lt;1,IF(MIN(AA$7,$F1791)&gt;$C1791,MIN(AA$7,$F1791)-$C1791+1,0),MIN(AA$7,$F1791)-Z$7))/365,IF($F1791&gt;Z$7,($D1791-SUM($U1791:Z1791))*$E1791*(IF(Z1791&lt;1,IF(MIN(AA$7,$F1791)&gt;$C1791,MIN(AA$7,$F1791)-$C1791+1,0),MIN(AA$7,$F1791)-Z$7))/365,0))</f>
        <v>0</v>
      </c>
      <c r="AB1791" s="4">
        <f>IF($F1791=0,($D1791-SUM($U1791:AA1791))*$E1791*(IF(AA1791&lt;1,IF(MIN(AB$7,$F1791)&gt;$C1791,MIN(AB$7,$F1791)-$C1791+1,0),MIN(AB$7,$F1791)-AA$7))/365,IF($F1791&gt;AA$7,($D1791-SUM($U1791:AA1791))*$E1791*(IF(AA1791&lt;1,IF(MIN(AB$7,$F1791)&gt;$C1791,MIN(AB$7,$F1791)-$C1791+1,0),MIN(AB$7,$F1791)-AA$7))/365,0))</f>
        <v>0</v>
      </c>
      <c r="AC1791" s="4">
        <f>IF($F1791=0,($D1791-SUM($U1791:AB1791))*$E1791*(IF(AB1791&lt;1,IF(MIN(AC$7,$F1791)&gt;$C1791,MIN(AC$7,$F1791)-$C1791+1,0),MIN(AC$7,$F1791)-AB$7))/365,IF($F1791&gt;AB$7,($D1791-SUM($U1791:AB1791))*$E1791*(IF(AB1791&lt;1,IF(MIN(AC$7,$F1791)&gt;$C1791,MIN(AC$7,$F1791)-$C1791+1,0),MIN(AC$7,$F1791)-AB$7))/365,0))</f>
        <v>0</v>
      </c>
      <c r="AD1791" s="4">
        <f>IF($F1791=0,($D1791-SUM($U1791:AC1791))*$E1791*(IF(AC1791&lt;1,IF(MIN(AD$7,$F1791)&gt;$C1791,MIN(AD$7,$F1791)-$C1791+1,0),MIN(AD$7,$F1791)-AC$7))/365,IF($F1791&gt;AC$7,($D1791-SUM($U1791:AC1791))*$E1791*(IF(AC1791&lt;1,IF(MIN(AD$7,$F1791)&gt;$C1791,MIN(AD$7,$F1791)-$C1791+1,0),MIN(AD$7,$F1791)-AC$7))/365,0))</f>
        <v>0</v>
      </c>
      <c r="AE1791" s="4">
        <f>IF($F1791=0,($D1791-SUM($U1791:AD1791))*$E1791*(IF(AD1791&lt;1,IF(MIN(AE$7,$F1791)&gt;$C1791,MIN(AE$7,$F1791)-$C1791+1,0),MIN(AE$7,$F1791)-AD$7))/365,IF($F1791&gt;AD$7,($D1791-SUM($U1791:AD1791))*$E1791*(IF(AD1791&lt;1,IF(MIN(AE$7,$F1791)&gt;$C1791,MIN(AE$7,$F1791)-$C1791+1,0),MIN(AE$7,$F1791)-AD$7))/365,0))</f>
        <v>0</v>
      </c>
      <c r="AF1791" s="4">
        <f>IF($F1791=0,($D1791-SUM($U1791:AE1791))*$E1791*(IF(AE1791&lt;1,IF(MIN(AF$7,$F1791)&gt;$C1791,MIN(AF$7,$F1791)-$C1791+1,0),MIN(AF$7,$F1791)-AE$7))/365,IF($F1791&gt;AE$7,($D1791-SUM($U1791:AE1791))*$E1791*(IF(AE1791&lt;1,IF(MIN(AF$7,$F1791)&gt;$C1791,MIN(AF$7,$F1791)-$C1791+1,0),MIN(AF$7,$F1791)-AE$7))/365,0))</f>
        <v>0</v>
      </c>
      <c r="AG1791" s="4">
        <f>IF($F1791=0,($D1791-SUM($U1791:AF1791))*$E1791*(IF(AF1791&lt;1,IF(MIN(AG$7,$F1791)&gt;$C1791,MIN(AG$7,$F1791)-$C1791+1,0),MIN(AG$7,$F1791)-AF$7))/365,IF($F1791&gt;AF$7,($D1791-SUM($U1791:AF1791))*$E1791*(IF(AF1791&lt;1,IF(MIN(AG$7,$F1791)&gt;$C1791,MIN(AG$7,$F1791)-$C1791+1,0),MIN(AG$7,$F1791)-AF$7))/365,0))</f>
        <v>0</v>
      </c>
      <c r="AH1791" s="4">
        <f>IF($F1791=0,($D1791-SUM($U1791:AG1791))*$E1791*(IF(AG1791&lt;1,IF(MIN(AH$7,$F1791)&gt;$C1791,MIN(AH$7,$F1791)-$C1791+1,0),MIN(AH$7,$F1791)-AG$7))/365,IF($F1791&gt;AG$7,($D1791-SUM($U1791:AG1791))*$E1791*(IF(AG1791&lt;1,IF(MIN(AH$7,$F1791)&gt;$C1791,MIN(AH$7,$F1791)-$C1791+1,0),MIN(AH$7,$F1791)-AG$7))/365,0))</f>
        <v>0</v>
      </c>
      <c r="AI1791" s="4">
        <f>IF($F1791=0,($D1791-SUM($U1791:AH1791))*$E1791*(IF(AH1791&lt;1,IF(MIN(AI$7,$F1791)&gt;$C1791,MIN(AI$7,$F1791)-$C1791+1,0),MIN(AI$7,$F1791)-AH$7))/365,IF($F1791&gt;AH$7,($D1791-SUM($U1791:AH1791))*$E1791*(IF(AH1791&lt;1,IF(MIN(AI$7,$F1791)&gt;$C1791,MIN(AI$7,$F1791)-$C1791+1,0),MIN(AI$7,$F1791)-AH$7))/365,0))</f>
        <v>0</v>
      </c>
      <c r="AJ1791" s="4">
        <f>IF($F1791=0,($D1791-SUM($U1791:AI1791))*$E1791*(IF(AI1791&lt;1,IF(MIN(AJ$7,$F1791)&gt;$C1791,MIN(AJ$7,$F1791)-$C1791+1,0),MIN(AJ$7,$F1791)-AI$7))/365,IF($F1791&gt;AI$7,($D1791-SUM($U1791:AI1791))*$E1791*(IF(AI1791&lt;1,IF(MIN(AJ$7,$F1791)&gt;$C1791,MIN(AJ$7,$F1791)-$C1791+1,0),MIN(AJ$7,$F1791)-AI$7))/365,0))</f>
        <v>0</v>
      </c>
      <c r="AK1791" s="4">
        <f>IF($F1791=0,($D1791-SUM($U1791:AJ1791))*$E1791*(IF(AJ1791&lt;1,IF(MIN(AK$7,$F1791)&gt;$C1791,MIN(AK$7,$F1791)-$C1791+1,0),MIN(AK$7,$F1791)-AJ$7))/365,IF($F1791&gt;AJ$7,($D1791-SUM($U1791:AJ1791))*$E1791*(IF(AJ1791&lt;1,IF(MIN(AK$7,$F1791)&gt;$C1791,MIN(AK$7,$F1791)-$C1791+1,0),MIN(AK$7,$F1791)-AJ$7))/365,0))</f>
        <v>0</v>
      </c>
      <c r="AL1791" s="4">
        <f>IF($F1791=0,($D1791-SUM($U1791:AK1791))*$E1791*(IF(AK1791&lt;1,IF(MIN(AL$7,$F1791)&gt;$C1791,MIN(AL$7,$F1791)-$C1791+1,0),MIN(AL$7,$F1791)-AK$7))/365,IF($F1791&gt;AK$7,($D1791-SUM($U1791:AK1791))*$E1791*(IF(AK1791&lt;1,IF(MIN(AL$7,$F1791)&gt;$C1791,MIN(AL$7,$F1791)-$C1791+1,0),MIN(AL$7,$F1791)-AK$7))/365,0))</f>
        <v>0</v>
      </c>
      <c r="AM1791" s="4">
        <f>IF($F1791=0,($D1791-SUM($U1791:AL1791))*$E1791*(IF(AL1791&lt;1,IF(MIN(AM$7,$F1791)&gt;$C1791,MIN(AM$7,$F1791)-$C1791+1,0),MIN(AM$7,$F1791)-AL$7))/365,IF($F1791&gt;AL$7,($D1791-SUM($U1791:AL1791))*$E1791*(IF(AL1791&lt;1,IF(MIN(AM$7,$F1791)&gt;$C1791,MIN(AM$7,$F1791)-$C1791+1,0),MIN(AM$7,$F1791)-AL$7))/365,0))</f>
        <v>0</v>
      </c>
      <c r="AN1791" s="4">
        <f>IF($F1791=0,($D1791-SUM($U1791:AM1791))*$E1791*(IF(AM1791&lt;1,IF(MIN(AN$7,$F1791)&gt;$C1791,MIN(AN$7,$F1791)-$C1791+1,0),MIN(AN$7,$F1791)-AM$7))/365,IF($F1791&gt;AM$7,($D1791-SUM($U1791:AM1791))*$E1791*(IF(AM1791&lt;1,IF(MIN(AN$7,$F1791)&gt;$C1791,MIN(AN$7,$F1791)-$C1791+1,0),MIN(AN$7,$F1791)-AM$7))/365,0))</f>
        <v>0</v>
      </c>
      <c r="AO1791" s="4">
        <f>IF($F1791=0,($D1791-SUM($U1791:AN1791))*$E1791*(IF(AN1791&lt;1,IF(MIN(AO$7,$F1791)&gt;$C1791,MIN(AO$7,$F1791)-$C1791+1,0),MIN(AO$7,$F1791)-AN$7))/365,IF($F1791&gt;AN$7,($D1791-SUM($U1791:AN1791))*$E1791*(IF(AN1791&lt;1,IF(MIN(AO$7,$F1791)&gt;$C1791,MIN(AO$7,$F1791)-$C1791+1,0),MIN(AO$7,$F1791)-AN$7))/365,0))</f>
        <v>0</v>
      </c>
      <c r="AP1791" s="4">
        <f>IF($F1791=0,($D1791-SUM($U1791:AO1791))*$E1791*(IF(AO1791&lt;1,IF(MIN(AP$7,$F1791)&gt;$C1791,MIN(AP$7,$F1791)-$C1791+1,0),MIN(AP$7,$F1791)-AO$7))/365,IF($F1791&gt;AO$7,($D1791-SUM($U1791:AO1791))*$E1791*(IF(AO1791&lt;1,IF(MIN(AP$7,$F1791)&gt;$C1791,MIN(AP$7,$F1791)-$C1791+1,0),MIN(AP$7,$F1791)-AO$7))/365,0))</f>
        <v>0</v>
      </c>
      <c r="AQ1791" s="4">
        <f>IF($F1791=0,($D1791-SUM($U1791:AP1791))*$E1791*(IF(AP1791&lt;1,IF(MIN(AQ$7,$F1791)&gt;$C1791,MIN(AQ$7,$F1791)-$C1791+1,0),MIN(AQ$7,$F1791)-AP$7))/365,IF($F1791&gt;AP$7,($D1791-SUM($U1791:AP1791))*$E1791*(IF(AP1791&lt;1,IF(MIN(AQ$7,$F1791)&gt;$C1791,MIN(AQ$7,$F1791)-$C1791+1,0),MIN(AQ$7,$F1791)-AP$7))/365,0))</f>
        <v>0</v>
      </c>
      <c r="AR1791" s="4">
        <f>IF($F1791=0,($D1791-SUM($U1791:AQ1791))*$E1791*(IF(AQ1791&lt;1,IF(MIN(AR$7,$F1791)&gt;$C1791,MIN(AR$7,$F1791)-$C1791+1,0),MIN(AR$7,$F1791)-AQ$7))/365,IF($F1791&gt;AQ$7,($D1791-SUM($U1791:AQ1791))*$E1791*(IF(AQ1791&lt;1,IF(MIN(AR$7,$F1791)&gt;$C1791,MIN(AR$7,$F1791)-$C1791+1,0),MIN(AR$7,$F1791)-AQ$7))/365,0))</f>
        <v>0</v>
      </c>
      <c r="AS1791" s="4">
        <f>IF($F1791=0,($D1791-SUM($U1791:AR1791))*$E1791*(IF(AR1791&lt;1,IF(MIN(AS$7,$F1791)&gt;$C1791,MIN(AS$7,$F1791)-$C1791+1,0),MIN(AS$7,$F1791)-AR$7))/365,IF($F1791&gt;AR$7,($D1791-SUM($U1791:AR1791))*$E1791*(IF(AR1791&lt;1,IF(MIN(AS$7,$F1791)&gt;$C1791,MIN(AS$7,$F1791)-$C1791+1,0),MIN(AS$7,$F1791)-AR$7))/365,0))</f>
        <v>0</v>
      </c>
    </row>
    <row r="1792" spans="1:45">
      <c r="A1792" s="15"/>
      <c r="B1792" s="17"/>
      <c r="C1792" s="16"/>
      <c r="D1792" s="15"/>
      <c r="E1792" s="11"/>
      <c r="F1792" s="16"/>
      <c r="G1792" s="15"/>
      <c r="H1792" s="14"/>
      <c r="I1792" s="5"/>
      <c r="J1792" s="13">
        <f>SUM(U1792:AS1792)</f>
        <v>0</v>
      </c>
      <c r="K1792" s="13">
        <f>IF(F1792=0,D1792-J1792,IF(F1792&lt;41730,0,D1792-J1792))</f>
        <v>0</v>
      </c>
      <c r="L1792" s="12">
        <f>IF(K1792=0,0,IF(G1792-((L$7-C1792)/365)&lt;0,0,G1792-((L$7-C1792)/365)))</f>
        <v>0</v>
      </c>
      <c r="M1792" s="4">
        <f>IF(K1792=0,0,D1792*H1792)</f>
        <v>0</v>
      </c>
      <c r="N1792" s="11">
        <f>IFERROR((1-(M1792/K1792)^(1/L1792)),0)</f>
        <v>0</v>
      </c>
      <c r="O1792" s="10">
        <f>IF(F1792&gt;41730,IF(F1792&gt;41730,(F1792-41730)/365,IF(K1792=0,0,IF(G1792-((L$7-C1792)/365)&lt;0,0,G1792-((L$7-C1792)/365)))),1)</f>
        <v>1</v>
      </c>
      <c r="P1792" s="9">
        <f>IF(K1792&lt;M1792,0,IF(L1792=0,K1792-M1792,K1792*N1792*O1792))</f>
        <v>0</v>
      </c>
      <c r="Q1792" s="19">
        <f>IF(F1792&gt;41730,D1792,0)</f>
        <v>0</v>
      </c>
      <c r="R1792" s="18">
        <f>IF(F1792&gt;41730,J1792+P1792,0)</f>
        <v>0</v>
      </c>
      <c r="S1792" s="9">
        <f>IF(F1792&gt;0,0,K1792-P1792)</f>
        <v>0</v>
      </c>
      <c r="T1792" s="5"/>
      <c r="U1792" s="4">
        <f>D1792*E1792*(IF(U$7&gt;$C1792,U$7-$C1792+1,0))/365</f>
        <v>0</v>
      </c>
      <c r="V1792" s="4">
        <f>($D1792-U1792)*$E1792*(IF(U1792&lt;1,IF(V$7&gt;$C1792,V$7-$C1792+1,0),V$7-U$7))/365</f>
        <v>0</v>
      </c>
      <c r="W1792" s="4">
        <f>IF($F1792=0,($D1792-SUM($U1792:V1792))*$E1792*(IF(V1792&lt;1,IF(MIN(W$7,$F1792)&gt;$C1792,MIN(W$7,$F1792)-$C1792+1,0),MIN(W$7,$F1792)-V$7))/365,IF($F1792&gt;V$7,($D1792-SUM($U1792:V1792))*$E1792*(IF(V1792&lt;1,IF(MIN(W$7,$F1792)&gt;$C1792,MIN(W$7,$F1792)-$C1792+1,0),MIN(W$7,$F1792)-V$7))/365,0))</f>
        <v>0</v>
      </c>
      <c r="X1792" s="4">
        <f>IF($F1792=0,($D1792-SUM($U1792:W1792))*$E1792*(IF(W1792&lt;1,IF(MIN(X$7,$F1792)&gt;$C1792,MIN(X$7,$F1792)-$C1792+1,0),MIN(X$7,$F1792)-W$7))/365,IF($F1792&gt;W$7,($D1792-SUM($U1792:W1792))*$E1792*(IF(W1792&lt;1,IF(MIN(X$7,$F1792)&gt;$C1792,MIN(X$7,$F1792)-$C1792+1,0),MIN(X$7,$F1792)-W$7))/365,0))</f>
        <v>0</v>
      </c>
      <c r="Y1792" s="4">
        <f>IF($F1792=0,($D1792-SUM($U1792:X1792))*$E1792*(IF(X1792&lt;1,IF(MIN(Y$7,$F1792)&gt;$C1792,MIN(Y$7,$F1792)-$C1792+1,0),MIN(Y$7,$F1792)-X$7))/365,IF($F1792&gt;X$7,($D1792-SUM($U1792:X1792))*$E1792*(IF(X1792&lt;1,IF(MIN(Y$7,$F1792)&gt;$C1792,MIN(Y$7,$F1792)-$C1792+1,0),MIN(Y$7,$F1792)-X$7))/365,0))</f>
        <v>0</v>
      </c>
      <c r="Z1792" s="4">
        <f>IF($F1792=0,($D1792-SUM($U1792:Y1792))*$E1792*(IF(Y1792&lt;1,IF(MIN(Z$7,$F1792)&gt;$C1792,MIN(Z$7,$F1792)-$C1792+1,0),MIN(Z$7,$F1792)-Y$7))/365,IF($F1792&gt;Y$7,($D1792-SUM($U1792:Y1792))*$E1792*(IF(Y1792&lt;1,IF(MIN(Z$7,$F1792)&gt;$C1792,MIN(Z$7,$F1792)-$C1792+1,0),MIN(Z$7,$F1792)-Y$7))/365,0))</f>
        <v>0</v>
      </c>
      <c r="AA1792" s="4">
        <f>IF($F1792=0,($D1792-SUM($U1792:Z1792))*$E1792*(IF(Z1792&lt;1,IF(MIN(AA$7,$F1792)&gt;$C1792,MIN(AA$7,$F1792)-$C1792+1,0),MIN(AA$7,$F1792)-Z$7))/365,IF($F1792&gt;Z$7,($D1792-SUM($U1792:Z1792))*$E1792*(IF(Z1792&lt;1,IF(MIN(AA$7,$F1792)&gt;$C1792,MIN(AA$7,$F1792)-$C1792+1,0),MIN(AA$7,$F1792)-Z$7))/365,0))</f>
        <v>0</v>
      </c>
      <c r="AB1792" s="4">
        <f>IF($F1792=0,($D1792-SUM($U1792:AA1792))*$E1792*(IF(AA1792&lt;1,IF(MIN(AB$7,$F1792)&gt;$C1792,MIN(AB$7,$F1792)-$C1792+1,0),MIN(AB$7,$F1792)-AA$7))/365,IF($F1792&gt;AA$7,($D1792-SUM($U1792:AA1792))*$E1792*(IF(AA1792&lt;1,IF(MIN(AB$7,$F1792)&gt;$C1792,MIN(AB$7,$F1792)-$C1792+1,0),MIN(AB$7,$F1792)-AA$7))/365,0))</f>
        <v>0</v>
      </c>
      <c r="AC1792" s="4">
        <f>IF($F1792=0,($D1792-SUM($U1792:AB1792))*$E1792*(IF(AB1792&lt;1,IF(MIN(AC$7,$F1792)&gt;$C1792,MIN(AC$7,$F1792)-$C1792+1,0),MIN(AC$7,$F1792)-AB$7))/365,IF($F1792&gt;AB$7,($D1792-SUM($U1792:AB1792))*$E1792*(IF(AB1792&lt;1,IF(MIN(AC$7,$F1792)&gt;$C1792,MIN(AC$7,$F1792)-$C1792+1,0),MIN(AC$7,$F1792)-AB$7))/365,0))</f>
        <v>0</v>
      </c>
      <c r="AD1792" s="4">
        <f>IF($F1792=0,($D1792-SUM($U1792:AC1792))*$E1792*(IF(AC1792&lt;1,IF(MIN(AD$7,$F1792)&gt;$C1792,MIN(AD$7,$F1792)-$C1792+1,0),MIN(AD$7,$F1792)-AC$7))/365,IF($F1792&gt;AC$7,($D1792-SUM($U1792:AC1792))*$E1792*(IF(AC1792&lt;1,IF(MIN(AD$7,$F1792)&gt;$C1792,MIN(AD$7,$F1792)-$C1792+1,0),MIN(AD$7,$F1792)-AC$7))/365,0))</f>
        <v>0</v>
      </c>
      <c r="AE1792" s="4">
        <f>IF($F1792=0,($D1792-SUM($U1792:AD1792))*$E1792*(IF(AD1792&lt;1,IF(MIN(AE$7,$F1792)&gt;$C1792,MIN(AE$7,$F1792)-$C1792+1,0),MIN(AE$7,$F1792)-AD$7))/365,IF($F1792&gt;AD$7,($D1792-SUM($U1792:AD1792))*$E1792*(IF(AD1792&lt;1,IF(MIN(AE$7,$F1792)&gt;$C1792,MIN(AE$7,$F1792)-$C1792+1,0),MIN(AE$7,$F1792)-AD$7))/365,0))</f>
        <v>0</v>
      </c>
      <c r="AF1792" s="4">
        <f>IF($F1792=0,($D1792-SUM($U1792:AE1792))*$E1792*(IF(AE1792&lt;1,IF(MIN(AF$7,$F1792)&gt;$C1792,MIN(AF$7,$F1792)-$C1792+1,0),MIN(AF$7,$F1792)-AE$7))/365,IF($F1792&gt;AE$7,($D1792-SUM($U1792:AE1792))*$E1792*(IF(AE1792&lt;1,IF(MIN(AF$7,$F1792)&gt;$C1792,MIN(AF$7,$F1792)-$C1792+1,0),MIN(AF$7,$F1792)-AE$7))/365,0))</f>
        <v>0</v>
      </c>
      <c r="AG1792" s="4">
        <f>IF($F1792=0,($D1792-SUM($U1792:AF1792))*$E1792*(IF(AF1792&lt;1,IF(MIN(AG$7,$F1792)&gt;$C1792,MIN(AG$7,$F1792)-$C1792+1,0),MIN(AG$7,$F1792)-AF$7))/365,IF($F1792&gt;AF$7,($D1792-SUM($U1792:AF1792))*$E1792*(IF(AF1792&lt;1,IF(MIN(AG$7,$F1792)&gt;$C1792,MIN(AG$7,$F1792)-$C1792+1,0),MIN(AG$7,$F1792)-AF$7))/365,0))</f>
        <v>0</v>
      </c>
      <c r="AH1792" s="4">
        <f>IF($F1792=0,($D1792-SUM($U1792:AG1792))*$E1792*(IF(AG1792&lt;1,IF(MIN(AH$7,$F1792)&gt;$C1792,MIN(AH$7,$F1792)-$C1792+1,0),MIN(AH$7,$F1792)-AG$7))/365,IF($F1792&gt;AG$7,($D1792-SUM($U1792:AG1792))*$E1792*(IF(AG1792&lt;1,IF(MIN(AH$7,$F1792)&gt;$C1792,MIN(AH$7,$F1792)-$C1792+1,0),MIN(AH$7,$F1792)-AG$7))/365,0))</f>
        <v>0</v>
      </c>
      <c r="AI1792" s="4">
        <f>IF($F1792=0,($D1792-SUM($U1792:AH1792))*$E1792*(IF(AH1792&lt;1,IF(MIN(AI$7,$F1792)&gt;$C1792,MIN(AI$7,$F1792)-$C1792+1,0),MIN(AI$7,$F1792)-AH$7))/365,IF($F1792&gt;AH$7,($D1792-SUM($U1792:AH1792))*$E1792*(IF(AH1792&lt;1,IF(MIN(AI$7,$F1792)&gt;$C1792,MIN(AI$7,$F1792)-$C1792+1,0),MIN(AI$7,$F1792)-AH$7))/365,0))</f>
        <v>0</v>
      </c>
      <c r="AJ1792" s="4">
        <f>IF($F1792=0,($D1792-SUM($U1792:AI1792))*$E1792*(IF(AI1792&lt;1,IF(MIN(AJ$7,$F1792)&gt;$C1792,MIN(AJ$7,$F1792)-$C1792+1,0),MIN(AJ$7,$F1792)-AI$7))/365,IF($F1792&gt;AI$7,($D1792-SUM($U1792:AI1792))*$E1792*(IF(AI1792&lt;1,IF(MIN(AJ$7,$F1792)&gt;$C1792,MIN(AJ$7,$F1792)-$C1792+1,0),MIN(AJ$7,$F1792)-AI$7))/365,0))</f>
        <v>0</v>
      </c>
      <c r="AK1792" s="4">
        <f>IF($F1792=0,($D1792-SUM($U1792:AJ1792))*$E1792*(IF(AJ1792&lt;1,IF(MIN(AK$7,$F1792)&gt;$C1792,MIN(AK$7,$F1792)-$C1792+1,0),MIN(AK$7,$F1792)-AJ$7))/365,IF($F1792&gt;AJ$7,($D1792-SUM($U1792:AJ1792))*$E1792*(IF(AJ1792&lt;1,IF(MIN(AK$7,$F1792)&gt;$C1792,MIN(AK$7,$F1792)-$C1792+1,0),MIN(AK$7,$F1792)-AJ$7))/365,0))</f>
        <v>0</v>
      </c>
      <c r="AL1792" s="4">
        <f>IF($F1792=0,($D1792-SUM($U1792:AK1792))*$E1792*(IF(AK1792&lt;1,IF(MIN(AL$7,$F1792)&gt;$C1792,MIN(AL$7,$F1792)-$C1792+1,0),MIN(AL$7,$F1792)-AK$7))/365,IF($F1792&gt;AK$7,($D1792-SUM($U1792:AK1792))*$E1792*(IF(AK1792&lt;1,IF(MIN(AL$7,$F1792)&gt;$C1792,MIN(AL$7,$F1792)-$C1792+1,0),MIN(AL$7,$F1792)-AK$7))/365,0))</f>
        <v>0</v>
      </c>
      <c r="AM1792" s="4">
        <f>IF($F1792=0,($D1792-SUM($U1792:AL1792))*$E1792*(IF(AL1792&lt;1,IF(MIN(AM$7,$F1792)&gt;$C1792,MIN(AM$7,$F1792)-$C1792+1,0),MIN(AM$7,$F1792)-AL$7))/365,IF($F1792&gt;AL$7,($D1792-SUM($U1792:AL1792))*$E1792*(IF(AL1792&lt;1,IF(MIN(AM$7,$F1792)&gt;$C1792,MIN(AM$7,$F1792)-$C1792+1,0),MIN(AM$7,$F1792)-AL$7))/365,0))</f>
        <v>0</v>
      </c>
      <c r="AN1792" s="4">
        <f>IF($F1792=0,($D1792-SUM($U1792:AM1792))*$E1792*(IF(AM1792&lt;1,IF(MIN(AN$7,$F1792)&gt;$C1792,MIN(AN$7,$F1792)-$C1792+1,0),MIN(AN$7,$F1792)-AM$7))/365,IF($F1792&gt;AM$7,($D1792-SUM($U1792:AM1792))*$E1792*(IF(AM1792&lt;1,IF(MIN(AN$7,$F1792)&gt;$C1792,MIN(AN$7,$F1792)-$C1792+1,0),MIN(AN$7,$F1792)-AM$7))/365,0))</f>
        <v>0</v>
      </c>
      <c r="AO1792" s="4">
        <f>IF($F1792=0,($D1792-SUM($U1792:AN1792))*$E1792*(IF(AN1792&lt;1,IF(MIN(AO$7,$F1792)&gt;$C1792,MIN(AO$7,$F1792)-$C1792+1,0),MIN(AO$7,$F1792)-AN$7))/365,IF($F1792&gt;AN$7,($D1792-SUM($U1792:AN1792))*$E1792*(IF(AN1792&lt;1,IF(MIN(AO$7,$F1792)&gt;$C1792,MIN(AO$7,$F1792)-$C1792+1,0),MIN(AO$7,$F1792)-AN$7))/365,0))</f>
        <v>0</v>
      </c>
      <c r="AP1792" s="4">
        <f>IF($F1792=0,($D1792-SUM($U1792:AO1792))*$E1792*(IF(AO1792&lt;1,IF(MIN(AP$7,$F1792)&gt;$C1792,MIN(AP$7,$F1792)-$C1792+1,0),MIN(AP$7,$F1792)-AO$7))/365,IF($F1792&gt;AO$7,($D1792-SUM($U1792:AO1792))*$E1792*(IF(AO1792&lt;1,IF(MIN(AP$7,$F1792)&gt;$C1792,MIN(AP$7,$F1792)-$C1792+1,0),MIN(AP$7,$F1792)-AO$7))/365,0))</f>
        <v>0</v>
      </c>
      <c r="AQ1792" s="4">
        <f>IF($F1792=0,($D1792-SUM($U1792:AP1792))*$E1792*(IF(AP1792&lt;1,IF(MIN(AQ$7,$F1792)&gt;$C1792,MIN(AQ$7,$F1792)-$C1792+1,0),MIN(AQ$7,$F1792)-AP$7))/365,IF($F1792&gt;AP$7,($D1792-SUM($U1792:AP1792))*$E1792*(IF(AP1792&lt;1,IF(MIN(AQ$7,$F1792)&gt;$C1792,MIN(AQ$7,$F1792)-$C1792+1,0),MIN(AQ$7,$F1792)-AP$7))/365,0))</f>
        <v>0</v>
      </c>
      <c r="AR1792" s="4">
        <f>IF($F1792=0,($D1792-SUM($U1792:AQ1792))*$E1792*(IF(AQ1792&lt;1,IF(MIN(AR$7,$F1792)&gt;$C1792,MIN(AR$7,$F1792)-$C1792+1,0),MIN(AR$7,$F1792)-AQ$7))/365,IF($F1792&gt;AQ$7,($D1792-SUM($U1792:AQ1792))*$E1792*(IF(AQ1792&lt;1,IF(MIN(AR$7,$F1792)&gt;$C1792,MIN(AR$7,$F1792)-$C1792+1,0),MIN(AR$7,$F1792)-AQ$7))/365,0))</f>
        <v>0</v>
      </c>
      <c r="AS1792" s="4">
        <f>IF($F1792=0,($D1792-SUM($U1792:AR1792))*$E1792*(IF(AR1792&lt;1,IF(MIN(AS$7,$F1792)&gt;$C1792,MIN(AS$7,$F1792)-$C1792+1,0),MIN(AS$7,$F1792)-AR$7))/365,IF($F1792&gt;AR$7,($D1792-SUM($U1792:AR1792))*$E1792*(IF(AR1792&lt;1,IF(MIN(AS$7,$F1792)&gt;$C1792,MIN(AS$7,$F1792)-$C1792+1,0),MIN(AS$7,$F1792)-AR$7))/365,0))</f>
        <v>0</v>
      </c>
    </row>
    <row r="1793" spans="1:45">
      <c r="A1793" s="15"/>
      <c r="B1793" s="17"/>
      <c r="C1793" s="16"/>
      <c r="D1793" s="15"/>
      <c r="E1793" s="11"/>
      <c r="F1793" s="16"/>
      <c r="G1793" s="15"/>
      <c r="H1793" s="14"/>
      <c r="I1793" s="5"/>
      <c r="J1793" s="13">
        <f>SUM(U1793:AS1793)</f>
        <v>0</v>
      </c>
      <c r="K1793" s="13">
        <f>IF(F1793=0,D1793-J1793,IF(F1793&lt;41730,0,D1793-J1793))</f>
        <v>0</v>
      </c>
      <c r="L1793" s="12">
        <f>IF(K1793=0,0,IF(G1793-((L$7-C1793)/365)&lt;0,0,G1793-((L$7-C1793)/365)))</f>
        <v>0</v>
      </c>
      <c r="M1793" s="4">
        <f>IF(K1793=0,0,D1793*H1793)</f>
        <v>0</v>
      </c>
      <c r="N1793" s="11">
        <f>IFERROR((1-(M1793/K1793)^(1/L1793)),0)</f>
        <v>0</v>
      </c>
      <c r="O1793" s="10">
        <f>IF(F1793&gt;41730,IF(F1793&gt;41730,(F1793-41730)/365,IF(K1793=0,0,IF(G1793-((L$7-C1793)/365)&lt;0,0,G1793-((L$7-C1793)/365)))),1)</f>
        <v>1</v>
      </c>
      <c r="P1793" s="9">
        <f>IF(K1793&lt;M1793,0,IF(L1793=0,K1793-M1793,K1793*N1793*O1793))</f>
        <v>0</v>
      </c>
      <c r="Q1793" s="19">
        <f>IF(F1793&gt;41730,D1793,0)</f>
        <v>0</v>
      </c>
      <c r="R1793" s="18">
        <f>IF(F1793&gt;41730,J1793+P1793,0)</f>
        <v>0</v>
      </c>
      <c r="S1793" s="9">
        <f>IF(F1793&gt;0,0,K1793-P1793)</f>
        <v>0</v>
      </c>
      <c r="T1793" s="5"/>
      <c r="U1793" s="4">
        <f>D1793*E1793*(IF(U$7&gt;$C1793,U$7-$C1793+1,0))/365</f>
        <v>0</v>
      </c>
      <c r="V1793" s="4">
        <f>($D1793-U1793)*$E1793*(IF(U1793&lt;1,IF(V$7&gt;$C1793,V$7-$C1793+1,0),V$7-U$7))/365</f>
        <v>0</v>
      </c>
      <c r="W1793" s="4">
        <f>IF($F1793=0,($D1793-SUM($U1793:V1793))*$E1793*(IF(V1793&lt;1,IF(MIN(W$7,$F1793)&gt;$C1793,MIN(W$7,$F1793)-$C1793+1,0),MIN(W$7,$F1793)-V$7))/365,IF($F1793&gt;V$7,($D1793-SUM($U1793:V1793))*$E1793*(IF(V1793&lt;1,IF(MIN(W$7,$F1793)&gt;$C1793,MIN(W$7,$F1793)-$C1793+1,0),MIN(W$7,$F1793)-V$7))/365,0))</f>
        <v>0</v>
      </c>
      <c r="X1793" s="4">
        <f>IF($F1793=0,($D1793-SUM($U1793:W1793))*$E1793*(IF(W1793&lt;1,IF(MIN(X$7,$F1793)&gt;$C1793,MIN(X$7,$F1793)-$C1793+1,0),MIN(X$7,$F1793)-W$7))/365,IF($F1793&gt;W$7,($D1793-SUM($U1793:W1793))*$E1793*(IF(W1793&lt;1,IF(MIN(X$7,$F1793)&gt;$C1793,MIN(X$7,$F1793)-$C1793+1,0),MIN(X$7,$F1793)-W$7))/365,0))</f>
        <v>0</v>
      </c>
      <c r="Y1793" s="4">
        <f>IF($F1793=0,($D1793-SUM($U1793:X1793))*$E1793*(IF(X1793&lt;1,IF(MIN(Y$7,$F1793)&gt;$C1793,MIN(Y$7,$F1793)-$C1793+1,0),MIN(Y$7,$F1793)-X$7))/365,IF($F1793&gt;X$7,($D1793-SUM($U1793:X1793))*$E1793*(IF(X1793&lt;1,IF(MIN(Y$7,$F1793)&gt;$C1793,MIN(Y$7,$F1793)-$C1793+1,0),MIN(Y$7,$F1793)-X$7))/365,0))</f>
        <v>0</v>
      </c>
      <c r="Z1793" s="4">
        <f>IF($F1793=0,($D1793-SUM($U1793:Y1793))*$E1793*(IF(Y1793&lt;1,IF(MIN(Z$7,$F1793)&gt;$C1793,MIN(Z$7,$F1793)-$C1793+1,0),MIN(Z$7,$F1793)-Y$7))/365,IF($F1793&gt;Y$7,($D1793-SUM($U1793:Y1793))*$E1793*(IF(Y1793&lt;1,IF(MIN(Z$7,$F1793)&gt;$C1793,MIN(Z$7,$F1793)-$C1793+1,0),MIN(Z$7,$F1793)-Y$7))/365,0))</f>
        <v>0</v>
      </c>
      <c r="AA1793" s="4">
        <f>IF($F1793=0,($D1793-SUM($U1793:Z1793))*$E1793*(IF(Z1793&lt;1,IF(MIN(AA$7,$F1793)&gt;$C1793,MIN(AA$7,$F1793)-$C1793+1,0),MIN(AA$7,$F1793)-Z$7))/365,IF($F1793&gt;Z$7,($D1793-SUM($U1793:Z1793))*$E1793*(IF(Z1793&lt;1,IF(MIN(AA$7,$F1793)&gt;$C1793,MIN(AA$7,$F1793)-$C1793+1,0),MIN(AA$7,$F1793)-Z$7))/365,0))</f>
        <v>0</v>
      </c>
      <c r="AB1793" s="4">
        <f>IF($F1793=0,($D1793-SUM($U1793:AA1793))*$E1793*(IF(AA1793&lt;1,IF(MIN(AB$7,$F1793)&gt;$C1793,MIN(AB$7,$F1793)-$C1793+1,0),MIN(AB$7,$F1793)-AA$7))/365,IF($F1793&gt;AA$7,($D1793-SUM($U1793:AA1793))*$E1793*(IF(AA1793&lt;1,IF(MIN(AB$7,$F1793)&gt;$C1793,MIN(AB$7,$F1793)-$C1793+1,0),MIN(AB$7,$F1793)-AA$7))/365,0))</f>
        <v>0</v>
      </c>
      <c r="AC1793" s="4">
        <f>IF($F1793=0,($D1793-SUM($U1793:AB1793))*$E1793*(IF(AB1793&lt;1,IF(MIN(AC$7,$F1793)&gt;$C1793,MIN(AC$7,$F1793)-$C1793+1,0),MIN(AC$7,$F1793)-AB$7))/365,IF($F1793&gt;AB$7,($D1793-SUM($U1793:AB1793))*$E1793*(IF(AB1793&lt;1,IF(MIN(AC$7,$F1793)&gt;$C1793,MIN(AC$7,$F1793)-$C1793+1,0),MIN(AC$7,$F1793)-AB$7))/365,0))</f>
        <v>0</v>
      </c>
      <c r="AD1793" s="4">
        <f>IF($F1793=0,($D1793-SUM($U1793:AC1793))*$E1793*(IF(AC1793&lt;1,IF(MIN(AD$7,$F1793)&gt;$C1793,MIN(AD$7,$F1793)-$C1793+1,0),MIN(AD$7,$F1793)-AC$7))/365,IF($F1793&gt;AC$7,($D1793-SUM($U1793:AC1793))*$E1793*(IF(AC1793&lt;1,IF(MIN(AD$7,$F1793)&gt;$C1793,MIN(AD$7,$F1793)-$C1793+1,0),MIN(AD$7,$F1793)-AC$7))/365,0))</f>
        <v>0</v>
      </c>
      <c r="AE1793" s="4">
        <f>IF($F1793=0,($D1793-SUM($U1793:AD1793))*$E1793*(IF(AD1793&lt;1,IF(MIN(AE$7,$F1793)&gt;$C1793,MIN(AE$7,$F1793)-$C1793+1,0),MIN(AE$7,$F1793)-AD$7))/365,IF($F1793&gt;AD$7,($D1793-SUM($U1793:AD1793))*$E1793*(IF(AD1793&lt;1,IF(MIN(AE$7,$F1793)&gt;$C1793,MIN(AE$7,$F1793)-$C1793+1,0),MIN(AE$7,$F1793)-AD$7))/365,0))</f>
        <v>0</v>
      </c>
      <c r="AF1793" s="4">
        <f>IF($F1793=0,($D1793-SUM($U1793:AE1793))*$E1793*(IF(AE1793&lt;1,IF(MIN(AF$7,$F1793)&gt;$C1793,MIN(AF$7,$F1793)-$C1793+1,0),MIN(AF$7,$F1793)-AE$7))/365,IF($F1793&gt;AE$7,($D1793-SUM($U1793:AE1793))*$E1793*(IF(AE1793&lt;1,IF(MIN(AF$7,$F1793)&gt;$C1793,MIN(AF$7,$F1793)-$C1793+1,0),MIN(AF$7,$F1793)-AE$7))/365,0))</f>
        <v>0</v>
      </c>
      <c r="AG1793" s="4">
        <f>IF($F1793=0,($D1793-SUM($U1793:AF1793))*$E1793*(IF(AF1793&lt;1,IF(MIN(AG$7,$F1793)&gt;$C1793,MIN(AG$7,$F1793)-$C1793+1,0),MIN(AG$7,$F1793)-AF$7))/365,IF($F1793&gt;AF$7,($D1793-SUM($U1793:AF1793))*$E1793*(IF(AF1793&lt;1,IF(MIN(AG$7,$F1793)&gt;$C1793,MIN(AG$7,$F1793)-$C1793+1,0),MIN(AG$7,$F1793)-AF$7))/365,0))</f>
        <v>0</v>
      </c>
      <c r="AH1793" s="4">
        <f>IF($F1793=0,($D1793-SUM($U1793:AG1793))*$E1793*(IF(AG1793&lt;1,IF(MIN(AH$7,$F1793)&gt;$C1793,MIN(AH$7,$F1793)-$C1793+1,0),MIN(AH$7,$F1793)-AG$7))/365,IF($F1793&gt;AG$7,($D1793-SUM($U1793:AG1793))*$E1793*(IF(AG1793&lt;1,IF(MIN(AH$7,$F1793)&gt;$C1793,MIN(AH$7,$F1793)-$C1793+1,0),MIN(AH$7,$F1793)-AG$7))/365,0))</f>
        <v>0</v>
      </c>
      <c r="AI1793" s="4">
        <f>IF($F1793=0,($D1793-SUM($U1793:AH1793))*$E1793*(IF(AH1793&lt;1,IF(MIN(AI$7,$F1793)&gt;$C1793,MIN(AI$7,$F1793)-$C1793+1,0),MIN(AI$7,$F1793)-AH$7))/365,IF($F1793&gt;AH$7,($D1793-SUM($U1793:AH1793))*$E1793*(IF(AH1793&lt;1,IF(MIN(AI$7,$F1793)&gt;$C1793,MIN(AI$7,$F1793)-$C1793+1,0),MIN(AI$7,$F1793)-AH$7))/365,0))</f>
        <v>0</v>
      </c>
      <c r="AJ1793" s="4">
        <f>IF($F1793=0,($D1793-SUM($U1793:AI1793))*$E1793*(IF(AI1793&lt;1,IF(MIN(AJ$7,$F1793)&gt;$C1793,MIN(AJ$7,$F1793)-$C1793+1,0),MIN(AJ$7,$F1793)-AI$7))/365,IF($F1793&gt;AI$7,($D1793-SUM($U1793:AI1793))*$E1793*(IF(AI1793&lt;1,IF(MIN(AJ$7,$F1793)&gt;$C1793,MIN(AJ$7,$F1793)-$C1793+1,0),MIN(AJ$7,$F1793)-AI$7))/365,0))</f>
        <v>0</v>
      </c>
      <c r="AK1793" s="4">
        <f>IF($F1793=0,($D1793-SUM($U1793:AJ1793))*$E1793*(IF(AJ1793&lt;1,IF(MIN(AK$7,$F1793)&gt;$C1793,MIN(AK$7,$F1793)-$C1793+1,0),MIN(AK$7,$F1793)-AJ$7))/365,IF($F1793&gt;AJ$7,($D1793-SUM($U1793:AJ1793))*$E1793*(IF(AJ1793&lt;1,IF(MIN(AK$7,$F1793)&gt;$C1793,MIN(AK$7,$F1793)-$C1793+1,0),MIN(AK$7,$F1793)-AJ$7))/365,0))</f>
        <v>0</v>
      </c>
      <c r="AL1793" s="4">
        <f>IF($F1793=0,($D1793-SUM($U1793:AK1793))*$E1793*(IF(AK1793&lt;1,IF(MIN(AL$7,$F1793)&gt;$C1793,MIN(AL$7,$F1793)-$C1793+1,0),MIN(AL$7,$F1793)-AK$7))/365,IF($F1793&gt;AK$7,($D1793-SUM($U1793:AK1793))*$E1793*(IF(AK1793&lt;1,IF(MIN(AL$7,$F1793)&gt;$C1793,MIN(AL$7,$F1793)-$C1793+1,0),MIN(AL$7,$F1793)-AK$7))/365,0))</f>
        <v>0</v>
      </c>
      <c r="AM1793" s="4">
        <f>IF($F1793=0,($D1793-SUM($U1793:AL1793))*$E1793*(IF(AL1793&lt;1,IF(MIN(AM$7,$F1793)&gt;$C1793,MIN(AM$7,$F1793)-$C1793+1,0),MIN(AM$7,$F1793)-AL$7))/365,IF($F1793&gt;AL$7,($D1793-SUM($U1793:AL1793))*$E1793*(IF(AL1793&lt;1,IF(MIN(AM$7,$F1793)&gt;$C1793,MIN(AM$7,$F1793)-$C1793+1,0),MIN(AM$7,$F1793)-AL$7))/365,0))</f>
        <v>0</v>
      </c>
      <c r="AN1793" s="4">
        <f>IF($F1793=0,($D1793-SUM($U1793:AM1793))*$E1793*(IF(AM1793&lt;1,IF(MIN(AN$7,$F1793)&gt;$C1793,MIN(AN$7,$F1793)-$C1793+1,0),MIN(AN$7,$F1793)-AM$7))/365,IF($F1793&gt;AM$7,($D1793-SUM($U1793:AM1793))*$E1793*(IF(AM1793&lt;1,IF(MIN(AN$7,$F1793)&gt;$C1793,MIN(AN$7,$F1793)-$C1793+1,0),MIN(AN$7,$F1793)-AM$7))/365,0))</f>
        <v>0</v>
      </c>
      <c r="AO1793" s="4">
        <f>IF($F1793=0,($D1793-SUM($U1793:AN1793))*$E1793*(IF(AN1793&lt;1,IF(MIN(AO$7,$F1793)&gt;$C1793,MIN(AO$7,$F1793)-$C1793+1,0),MIN(AO$7,$F1793)-AN$7))/365,IF($F1793&gt;AN$7,($D1793-SUM($U1793:AN1793))*$E1793*(IF(AN1793&lt;1,IF(MIN(AO$7,$F1793)&gt;$C1793,MIN(AO$7,$F1793)-$C1793+1,0),MIN(AO$7,$F1793)-AN$7))/365,0))</f>
        <v>0</v>
      </c>
      <c r="AP1793" s="4">
        <f>IF($F1793=0,($D1793-SUM($U1793:AO1793))*$E1793*(IF(AO1793&lt;1,IF(MIN(AP$7,$F1793)&gt;$C1793,MIN(AP$7,$F1793)-$C1793+1,0),MIN(AP$7,$F1793)-AO$7))/365,IF($F1793&gt;AO$7,($D1793-SUM($U1793:AO1793))*$E1793*(IF(AO1793&lt;1,IF(MIN(AP$7,$F1793)&gt;$C1793,MIN(AP$7,$F1793)-$C1793+1,0),MIN(AP$7,$F1793)-AO$7))/365,0))</f>
        <v>0</v>
      </c>
      <c r="AQ1793" s="4">
        <f>IF($F1793=0,($D1793-SUM($U1793:AP1793))*$E1793*(IF(AP1793&lt;1,IF(MIN(AQ$7,$F1793)&gt;$C1793,MIN(AQ$7,$F1793)-$C1793+1,0),MIN(AQ$7,$F1793)-AP$7))/365,IF($F1793&gt;AP$7,($D1793-SUM($U1793:AP1793))*$E1793*(IF(AP1793&lt;1,IF(MIN(AQ$7,$F1793)&gt;$C1793,MIN(AQ$7,$F1793)-$C1793+1,0),MIN(AQ$7,$F1793)-AP$7))/365,0))</f>
        <v>0</v>
      </c>
      <c r="AR1793" s="4">
        <f>IF($F1793=0,($D1793-SUM($U1793:AQ1793))*$E1793*(IF(AQ1793&lt;1,IF(MIN(AR$7,$F1793)&gt;$C1793,MIN(AR$7,$F1793)-$C1793+1,0),MIN(AR$7,$F1793)-AQ$7))/365,IF($F1793&gt;AQ$7,($D1793-SUM($U1793:AQ1793))*$E1793*(IF(AQ1793&lt;1,IF(MIN(AR$7,$F1793)&gt;$C1793,MIN(AR$7,$F1793)-$C1793+1,0),MIN(AR$7,$F1793)-AQ$7))/365,0))</f>
        <v>0</v>
      </c>
      <c r="AS1793" s="4">
        <f>IF($F1793=0,($D1793-SUM($U1793:AR1793))*$E1793*(IF(AR1793&lt;1,IF(MIN(AS$7,$F1793)&gt;$C1793,MIN(AS$7,$F1793)-$C1793+1,0),MIN(AS$7,$F1793)-AR$7))/365,IF($F1793&gt;AR$7,($D1793-SUM($U1793:AR1793))*$E1793*(IF(AR1793&lt;1,IF(MIN(AS$7,$F1793)&gt;$C1793,MIN(AS$7,$F1793)-$C1793+1,0),MIN(AS$7,$F1793)-AR$7))/365,0))</f>
        <v>0</v>
      </c>
    </row>
    <row r="1794" spans="1:45">
      <c r="A1794" s="15"/>
      <c r="B1794" s="17"/>
      <c r="C1794" s="16"/>
      <c r="D1794" s="15"/>
      <c r="E1794" s="11"/>
      <c r="F1794" s="16"/>
      <c r="G1794" s="15"/>
      <c r="H1794" s="14"/>
      <c r="I1794" s="5"/>
      <c r="J1794" s="13">
        <f>SUM(U1794:AS1794)</f>
        <v>0</v>
      </c>
      <c r="K1794" s="13">
        <f>IF(F1794=0,D1794-J1794,IF(F1794&lt;41730,0,D1794-J1794))</f>
        <v>0</v>
      </c>
      <c r="L1794" s="12">
        <f>IF(K1794=0,0,IF(G1794-((L$7-C1794)/365)&lt;0,0,G1794-((L$7-C1794)/365)))</f>
        <v>0</v>
      </c>
      <c r="M1794" s="4">
        <f>IF(K1794=0,0,D1794*H1794)</f>
        <v>0</v>
      </c>
      <c r="N1794" s="11">
        <f>IFERROR((1-(M1794/K1794)^(1/L1794)),0)</f>
        <v>0</v>
      </c>
      <c r="O1794" s="10">
        <f>IF(F1794&gt;41730,IF(F1794&gt;41730,(F1794-41730)/365,IF(K1794=0,0,IF(G1794-((L$7-C1794)/365)&lt;0,0,G1794-((L$7-C1794)/365)))),1)</f>
        <v>1</v>
      </c>
      <c r="P1794" s="9">
        <f>IF(K1794&lt;M1794,0,IF(L1794=0,K1794-M1794,K1794*N1794*O1794))</f>
        <v>0</v>
      </c>
      <c r="Q1794" s="19">
        <f>IF(F1794&gt;41730,D1794,0)</f>
        <v>0</v>
      </c>
      <c r="R1794" s="18">
        <f>IF(F1794&gt;41730,J1794+P1794,0)</f>
        <v>0</v>
      </c>
      <c r="S1794" s="9">
        <f>IF(F1794&gt;0,0,K1794-P1794)</f>
        <v>0</v>
      </c>
      <c r="T1794" s="5"/>
      <c r="U1794" s="4">
        <f>D1794*E1794*(IF(U$7&gt;$C1794,U$7-$C1794+1,0))/365</f>
        <v>0</v>
      </c>
      <c r="V1794" s="4">
        <f>($D1794-U1794)*$E1794*(IF(U1794&lt;1,IF(V$7&gt;$C1794,V$7-$C1794+1,0),V$7-U$7))/365</f>
        <v>0</v>
      </c>
      <c r="W1794" s="4">
        <f>IF($F1794=0,($D1794-SUM($U1794:V1794))*$E1794*(IF(V1794&lt;1,IF(MIN(W$7,$F1794)&gt;$C1794,MIN(W$7,$F1794)-$C1794+1,0),MIN(W$7,$F1794)-V$7))/365,IF($F1794&gt;V$7,($D1794-SUM($U1794:V1794))*$E1794*(IF(V1794&lt;1,IF(MIN(W$7,$F1794)&gt;$C1794,MIN(W$7,$F1794)-$C1794+1,0),MIN(W$7,$F1794)-V$7))/365,0))</f>
        <v>0</v>
      </c>
      <c r="X1794" s="4">
        <f>IF($F1794=0,($D1794-SUM($U1794:W1794))*$E1794*(IF(W1794&lt;1,IF(MIN(X$7,$F1794)&gt;$C1794,MIN(X$7,$F1794)-$C1794+1,0),MIN(X$7,$F1794)-W$7))/365,IF($F1794&gt;W$7,($D1794-SUM($U1794:W1794))*$E1794*(IF(W1794&lt;1,IF(MIN(X$7,$F1794)&gt;$C1794,MIN(X$7,$F1794)-$C1794+1,0),MIN(X$7,$F1794)-W$7))/365,0))</f>
        <v>0</v>
      </c>
      <c r="Y1794" s="4">
        <f>IF($F1794=0,($D1794-SUM($U1794:X1794))*$E1794*(IF(X1794&lt;1,IF(MIN(Y$7,$F1794)&gt;$C1794,MIN(Y$7,$F1794)-$C1794+1,0),MIN(Y$7,$F1794)-X$7))/365,IF($F1794&gt;X$7,($D1794-SUM($U1794:X1794))*$E1794*(IF(X1794&lt;1,IF(MIN(Y$7,$F1794)&gt;$C1794,MIN(Y$7,$F1794)-$C1794+1,0),MIN(Y$7,$F1794)-X$7))/365,0))</f>
        <v>0</v>
      </c>
      <c r="Z1794" s="4">
        <f>IF($F1794=0,($D1794-SUM($U1794:Y1794))*$E1794*(IF(Y1794&lt;1,IF(MIN(Z$7,$F1794)&gt;$C1794,MIN(Z$7,$F1794)-$C1794+1,0),MIN(Z$7,$F1794)-Y$7))/365,IF($F1794&gt;Y$7,($D1794-SUM($U1794:Y1794))*$E1794*(IF(Y1794&lt;1,IF(MIN(Z$7,$F1794)&gt;$C1794,MIN(Z$7,$F1794)-$C1794+1,0),MIN(Z$7,$F1794)-Y$7))/365,0))</f>
        <v>0</v>
      </c>
      <c r="AA1794" s="4">
        <f>IF($F1794=0,($D1794-SUM($U1794:Z1794))*$E1794*(IF(Z1794&lt;1,IF(MIN(AA$7,$F1794)&gt;$C1794,MIN(AA$7,$F1794)-$C1794+1,0),MIN(AA$7,$F1794)-Z$7))/365,IF($F1794&gt;Z$7,($D1794-SUM($U1794:Z1794))*$E1794*(IF(Z1794&lt;1,IF(MIN(AA$7,$F1794)&gt;$C1794,MIN(AA$7,$F1794)-$C1794+1,0),MIN(AA$7,$F1794)-Z$7))/365,0))</f>
        <v>0</v>
      </c>
      <c r="AB1794" s="4">
        <f>IF($F1794=0,($D1794-SUM($U1794:AA1794))*$E1794*(IF(AA1794&lt;1,IF(MIN(AB$7,$F1794)&gt;$C1794,MIN(AB$7,$F1794)-$C1794+1,0),MIN(AB$7,$F1794)-AA$7))/365,IF($F1794&gt;AA$7,($D1794-SUM($U1794:AA1794))*$E1794*(IF(AA1794&lt;1,IF(MIN(AB$7,$F1794)&gt;$C1794,MIN(AB$7,$F1794)-$C1794+1,0),MIN(AB$7,$F1794)-AA$7))/365,0))</f>
        <v>0</v>
      </c>
      <c r="AC1794" s="4">
        <f>IF($F1794=0,($D1794-SUM($U1794:AB1794))*$E1794*(IF(AB1794&lt;1,IF(MIN(AC$7,$F1794)&gt;$C1794,MIN(AC$7,$F1794)-$C1794+1,0),MIN(AC$7,$F1794)-AB$7))/365,IF($F1794&gt;AB$7,($D1794-SUM($U1794:AB1794))*$E1794*(IF(AB1794&lt;1,IF(MIN(AC$7,$F1794)&gt;$C1794,MIN(AC$7,$F1794)-$C1794+1,0),MIN(AC$7,$F1794)-AB$7))/365,0))</f>
        <v>0</v>
      </c>
      <c r="AD1794" s="4">
        <f>IF($F1794=0,($D1794-SUM($U1794:AC1794))*$E1794*(IF(AC1794&lt;1,IF(MIN(AD$7,$F1794)&gt;$C1794,MIN(AD$7,$F1794)-$C1794+1,0),MIN(AD$7,$F1794)-AC$7))/365,IF($F1794&gt;AC$7,($D1794-SUM($U1794:AC1794))*$E1794*(IF(AC1794&lt;1,IF(MIN(AD$7,$F1794)&gt;$C1794,MIN(AD$7,$F1794)-$C1794+1,0),MIN(AD$7,$F1794)-AC$7))/365,0))</f>
        <v>0</v>
      </c>
      <c r="AE1794" s="4">
        <f>IF($F1794=0,($D1794-SUM($U1794:AD1794))*$E1794*(IF(AD1794&lt;1,IF(MIN(AE$7,$F1794)&gt;$C1794,MIN(AE$7,$F1794)-$C1794+1,0),MIN(AE$7,$F1794)-AD$7))/365,IF($F1794&gt;AD$7,($D1794-SUM($U1794:AD1794))*$E1794*(IF(AD1794&lt;1,IF(MIN(AE$7,$F1794)&gt;$C1794,MIN(AE$7,$F1794)-$C1794+1,0),MIN(AE$7,$F1794)-AD$7))/365,0))</f>
        <v>0</v>
      </c>
      <c r="AF1794" s="4">
        <f>IF($F1794=0,($D1794-SUM($U1794:AE1794))*$E1794*(IF(AE1794&lt;1,IF(MIN(AF$7,$F1794)&gt;$C1794,MIN(AF$7,$F1794)-$C1794+1,0),MIN(AF$7,$F1794)-AE$7))/365,IF($F1794&gt;AE$7,($D1794-SUM($U1794:AE1794))*$E1794*(IF(AE1794&lt;1,IF(MIN(AF$7,$F1794)&gt;$C1794,MIN(AF$7,$F1794)-$C1794+1,0),MIN(AF$7,$F1794)-AE$7))/365,0))</f>
        <v>0</v>
      </c>
      <c r="AG1794" s="4">
        <f>IF($F1794=0,($D1794-SUM($U1794:AF1794))*$E1794*(IF(AF1794&lt;1,IF(MIN(AG$7,$F1794)&gt;$C1794,MIN(AG$7,$F1794)-$C1794+1,0),MIN(AG$7,$F1794)-AF$7))/365,IF($F1794&gt;AF$7,($D1794-SUM($U1794:AF1794))*$E1794*(IF(AF1794&lt;1,IF(MIN(AG$7,$F1794)&gt;$C1794,MIN(AG$7,$F1794)-$C1794+1,0),MIN(AG$7,$F1794)-AF$7))/365,0))</f>
        <v>0</v>
      </c>
      <c r="AH1794" s="4">
        <f>IF($F1794=0,($D1794-SUM($U1794:AG1794))*$E1794*(IF(AG1794&lt;1,IF(MIN(AH$7,$F1794)&gt;$C1794,MIN(AH$7,$F1794)-$C1794+1,0),MIN(AH$7,$F1794)-AG$7))/365,IF($F1794&gt;AG$7,($D1794-SUM($U1794:AG1794))*$E1794*(IF(AG1794&lt;1,IF(MIN(AH$7,$F1794)&gt;$C1794,MIN(AH$7,$F1794)-$C1794+1,0),MIN(AH$7,$F1794)-AG$7))/365,0))</f>
        <v>0</v>
      </c>
      <c r="AI1794" s="4">
        <f>IF($F1794=0,($D1794-SUM($U1794:AH1794))*$E1794*(IF(AH1794&lt;1,IF(MIN(AI$7,$F1794)&gt;$C1794,MIN(AI$7,$F1794)-$C1794+1,0),MIN(AI$7,$F1794)-AH$7))/365,IF($F1794&gt;AH$7,($D1794-SUM($U1794:AH1794))*$E1794*(IF(AH1794&lt;1,IF(MIN(AI$7,$F1794)&gt;$C1794,MIN(AI$7,$F1794)-$C1794+1,0),MIN(AI$7,$F1794)-AH$7))/365,0))</f>
        <v>0</v>
      </c>
      <c r="AJ1794" s="4">
        <f>IF($F1794=0,($D1794-SUM($U1794:AI1794))*$E1794*(IF(AI1794&lt;1,IF(MIN(AJ$7,$F1794)&gt;$C1794,MIN(AJ$7,$F1794)-$C1794+1,0),MIN(AJ$7,$F1794)-AI$7))/365,IF($F1794&gt;AI$7,($D1794-SUM($U1794:AI1794))*$E1794*(IF(AI1794&lt;1,IF(MIN(AJ$7,$F1794)&gt;$C1794,MIN(AJ$7,$F1794)-$C1794+1,0),MIN(AJ$7,$F1794)-AI$7))/365,0))</f>
        <v>0</v>
      </c>
      <c r="AK1794" s="4">
        <f>IF($F1794=0,($D1794-SUM($U1794:AJ1794))*$E1794*(IF(AJ1794&lt;1,IF(MIN(AK$7,$F1794)&gt;$C1794,MIN(AK$7,$F1794)-$C1794+1,0),MIN(AK$7,$F1794)-AJ$7))/365,IF($F1794&gt;AJ$7,($D1794-SUM($U1794:AJ1794))*$E1794*(IF(AJ1794&lt;1,IF(MIN(AK$7,$F1794)&gt;$C1794,MIN(AK$7,$F1794)-$C1794+1,0),MIN(AK$7,$F1794)-AJ$7))/365,0))</f>
        <v>0</v>
      </c>
      <c r="AL1794" s="4">
        <f>IF($F1794=0,($D1794-SUM($U1794:AK1794))*$E1794*(IF(AK1794&lt;1,IF(MIN(AL$7,$F1794)&gt;$C1794,MIN(AL$7,$F1794)-$C1794+1,0),MIN(AL$7,$F1794)-AK$7))/365,IF($F1794&gt;AK$7,($D1794-SUM($U1794:AK1794))*$E1794*(IF(AK1794&lt;1,IF(MIN(AL$7,$F1794)&gt;$C1794,MIN(AL$7,$F1794)-$C1794+1,0),MIN(AL$7,$F1794)-AK$7))/365,0))</f>
        <v>0</v>
      </c>
      <c r="AM1794" s="4">
        <f>IF($F1794=0,($D1794-SUM($U1794:AL1794))*$E1794*(IF(AL1794&lt;1,IF(MIN(AM$7,$F1794)&gt;$C1794,MIN(AM$7,$F1794)-$C1794+1,0),MIN(AM$7,$F1794)-AL$7))/365,IF($F1794&gt;AL$7,($D1794-SUM($U1794:AL1794))*$E1794*(IF(AL1794&lt;1,IF(MIN(AM$7,$F1794)&gt;$C1794,MIN(AM$7,$F1794)-$C1794+1,0),MIN(AM$7,$F1794)-AL$7))/365,0))</f>
        <v>0</v>
      </c>
      <c r="AN1794" s="4">
        <f>IF($F1794=0,($D1794-SUM($U1794:AM1794))*$E1794*(IF(AM1794&lt;1,IF(MIN(AN$7,$F1794)&gt;$C1794,MIN(AN$7,$F1794)-$C1794+1,0),MIN(AN$7,$F1794)-AM$7))/365,IF($F1794&gt;AM$7,($D1794-SUM($U1794:AM1794))*$E1794*(IF(AM1794&lt;1,IF(MIN(AN$7,$F1794)&gt;$C1794,MIN(AN$7,$F1794)-$C1794+1,0),MIN(AN$7,$F1794)-AM$7))/365,0))</f>
        <v>0</v>
      </c>
      <c r="AO1794" s="4">
        <f>IF($F1794=0,($D1794-SUM($U1794:AN1794))*$E1794*(IF(AN1794&lt;1,IF(MIN(AO$7,$F1794)&gt;$C1794,MIN(AO$7,$F1794)-$C1794+1,0),MIN(AO$7,$F1794)-AN$7))/365,IF($F1794&gt;AN$7,($D1794-SUM($U1794:AN1794))*$E1794*(IF(AN1794&lt;1,IF(MIN(AO$7,$F1794)&gt;$C1794,MIN(AO$7,$F1794)-$C1794+1,0),MIN(AO$7,$F1794)-AN$7))/365,0))</f>
        <v>0</v>
      </c>
      <c r="AP1794" s="4">
        <f>IF($F1794=0,($D1794-SUM($U1794:AO1794))*$E1794*(IF(AO1794&lt;1,IF(MIN(AP$7,$F1794)&gt;$C1794,MIN(AP$7,$F1794)-$C1794+1,0),MIN(AP$7,$F1794)-AO$7))/365,IF($F1794&gt;AO$7,($D1794-SUM($U1794:AO1794))*$E1794*(IF(AO1794&lt;1,IF(MIN(AP$7,$F1794)&gt;$C1794,MIN(AP$7,$F1794)-$C1794+1,0),MIN(AP$7,$F1794)-AO$7))/365,0))</f>
        <v>0</v>
      </c>
      <c r="AQ1794" s="4">
        <f>IF($F1794=0,($D1794-SUM($U1794:AP1794))*$E1794*(IF(AP1794&lt;1,IF(MIN(AQ$7,$F1794)&gt;$C1794,MIN(AQ$7,$F1794)-$C1794+1,0),MIN(AQ$7,$F1794)-AP$7))/365,IF($F1794&gt;AP$7,($D1794-SUM($U1794:AP1794))*$E1794*(IF(AP1794&lt;1,IF(MIN(AQ$7,$F1794)&gt;$C1794,MIN(AQ$7,$F1794)-$C1794+1,0),MIN(AQ$7,$F1794)-AP$7))/365,0))</f>
        <v>0</v>
      </c>
      <c r="AR1794" s="4">
        <f>IF($F1794=0,($D1794-SUM($U1794:AQ1794))*$E1794*(IF(AQ1794&lt;1,IF(MIN(AR$7,$F1794)&gt;$C1794,MIN(AR$7,$F1794)-$C1794+1,0),MIN(AR$7,$F1794)-AQ$7))/365,IF($F1794&gt;AQ$7,($D1794-SUM($U1794:AQ1794))*$E1794*(IF(AQ1794&lt;1,IF(MIN(AR$7,$F1794)&gt;$C1794,MIN(AR$7,$F1794)-$C1794+1,0),MIN(AR$7,$F1794)-AQ$7))/365,0))</f>
        <v>0</v>
      </c>
      <c r="AS1794" s="4">
        <f>IF($F1794=0,($D1794-SUM($U1794:AR1794))*$E1794*(IF(AR1794&lt;1,IF(MIN(AS$7,$F1794)&gt;$C1794,MIN(AS$7,$F1794)-$C1794+1,0),MIN(AS$7,$F1794)-AR$7))/365,IF($F1794&gt;AR$7,($D1794-SUM($U1794:AR1794))*$E1794*(IF(AR1794&lt;1,IF(MIN(AS$7,$F1794)&gt;$C1794,MIN(AS$7,$F1794)-$C1794+1,0),MIN(AS$7,$F1794)-AR$7))/365,0))</f>
        <v>0</v>
      </c>
    </row>
    <row r="1795" spans="1:45">
      <c r="A1795" s="15"/>
      <c r="B1795" s="17"/>
      <c r="C1795" s="16"/>
      <c r="D1795" s="15"/>
      <c r="E1795" s="11"/>
      <c r="F1795" s="16"/>
      <c r="G1795" s="15"/>
      <c r="H1795" s="14"/>
      <c r="I1795" s="5"/>
      <c r="J1795" s="13">
        <f>SUM(U1795:AS1795)</f>
        <v>0</v>
      </c>
      <c r="K1795" s="13">
        <f>IF(F1795=0,D1795-J1795,IF(F1795&lt;41730,0,D1795-J1795))</f>
        <v>0</v>
      </c>
      <c r="L1795" s="12">
        <f>IF(K1795=0,0,IF(G1795-((L$7-C1795)/365)&lt;0,0,G1795-((L$7-C1795)/365)))</f>
        <v>0</v>
      </c>
      <c r="M1795" s="4">
        <f>IF(K1795=0,0,D1795*H1795)</f>
        <v>0</v>
      </c>
      <c r="N1795" s="11">
        <f>IFERROR((1-(M1795/K1795)^(1/L1795)),0)</f>
        <v>0</v>
      </c>
      <c r="O1795" s="10">
        <f>IF(F1795&gt;41730,IF(F1795&gt;41730,(F1795-41730)/365,IF(K1795=0,0,IF(G1795-((L$7-C1795)/365)&lt;0,0,G1795-((L$7-C1795)/365)))),1)</f>
        <v>1</v>
      </c>
      <c r="P1795" s="9">
        <f>IF(K1795&lt;M1795,0,IF(L1795=0,K1795-M1795,K1795*N1795*O1795))</f>
        <v>0</v>
      </c>
      <c r="Q1795" s="19">
        <f>IF(F1795&gt;41730,D1795,0)</f>
        <v>0</v>
      </c>
      <c r="R1795" s="18">
        <f>IF(F1795&gt;41730,J1795+P1795,0)</f>
        <v>0</v>
      </c>
      <c r="S1795" s="9">
        <f>IF(F1795&gt;0,0,K1795-P1795)</f>
        <v>0</v>
      </c>
      <c r="T1795" s="5"/>
      <c r="U1795" s="4">
        <f>D1795*E1795*(IF(U$7&gt;$C1795,U$7-$C1795+1,0))/365</f>
        <v>0</v>
      </c>
      <c r="V1795" s="4">
        <f>($D1795-U1795)*$E1795*(IF(U1795&lt;1,IF(V$7&gt;$C1795,V$7-$C1795+1,0),V$7-U$7))/365</f>
        <v>0</v>
      </c>
      <c r="W1795" s="4">
        <f>IF($F1795=0,($D1795-SUM($U1795:V1795))*$E1795*(IF(V1795&lt;1,IF(MIN(W$7,$F1795)&gt;$C1795,MIN(W$7,$F1795)-$C1795+1,0),MIN(W$7,$F1795)-V$7))/365,IF($F1795&gt;V$7,($D1795-SUM($U1795:V1795))*$E1795*(IF(V1795&lt;1,IF(MIN(W$7,$F1795)&gt;$C1795,MIN(W$7,$F1795)-$C1795+1,0),MIN(W$7,$F1795)-V$7))/365,0))</f>
        <v>0</v>
      </c>
      <c r="X1795" s="4">
        <f>IF($F1795=0,($D1795-SUM($U1795:W1795))*$E1795*(IF(W1795&lt;1,IF(MIN(X$7,$F1795)&gt;$C1795,MIN(X$7,$F1795)-$C1795+1,0),MIN(X$7,$F1795)-W$7))/365,IF($F1795&gt;W$7,($D1795-SUM($U1795:W1795))*$E1795*(IF(W1795&lt;1,IF(MIN(X$7,$F1795)&gt;$C1795,MIN(X$7,$F1795)-$C1795+1,0),MIN(X$7,$F1795)-W$7))/365,0))</f>
        <v>0</v>
      </c>
      <c r="Y1795" s="4">
        <f>IF($F1795=0,($D1795-SUM($U1795:X1795))*$E1795*(IF(X1795&lt;1,IF(MIN(Y$7,$F1795)&gt;$C1795,MIN(Y$7,$F1795)-$C1795+1,0),MIN(Y$7,$F1795)-X$7))/365,IF($F1795&gt;X$7,($D1795-SUM($U1795:X1795))*$E1795*(IF(X1795&lt;1,IF(MIN(Y$7,$F1795)&gt;$C1795,MIN(Y$7,$F1795)-$C1795+1,0),MIN(Y$7,$F1795)-X$7))/365,0))</f>
        <v>0</v>
      </c>
      <c r="Z1795" s="4">
        <f>IF($F1795=0,($D1795-SUM($U1795:Y1795))*$E1795*(IF(Y1795&lt;1,IF(MIN(Z$7,$F1795)&gt;$C1795,MIN(Z$7,$F1795)-$C1795+1,0),MIN(Z$7,$F1795)-Y$7))/365,IF($F1795&gt;Y$7,($D1795-SUM($U1795:Y1795))*$E1795*(IF(Y1795&lt;1,IF(MIN(Z$7,$F1795)&gt;$C1795,MIN(Z$7,$F1795)-$C1795+1,0),MIN(Z$7,$F1795)-Y$7))/365,0))</f>
        <v>0</v>
      </c>
      <c r="AA1795" s="4">
        <f>IF($F1795=0,($D1795-SUM($U1795:Z1795))*$E1795*(IF(Z1795&lt;1,IF(MIN(AA$7,$F1795)&gt;$C1795,MIN(AA$7,$F1795)-$C1795+1,0),MIN(AA$7,$F1795)-Z$7))/365,IF($F1795&gt;Z$7,($D1795-SUM($U1795:Z1795))*$E1795*(IF(Z1795&lt;1,IF(MIN(AA$7,$F1795)&gt;$C1795,MIN(AA$7,$F1795)-$C1795+1,0),MIN(AA$7,$F1795)-Z$7))/365,0))</f>
        <v>0</v>
      </c>
      <c r="AB1795" s="4">
        <f>IF($F1795=0,($D1795-SUM($U1795:AA1795))*$E1795*(IF(AA1795&lt;1,IF(MIN(AB$7,$F1795)&gt;$C1795,MIN(AB$7,$F1795)-$C1795+1,0),MIN(AB$7,$F1795)-AA$7))/365,IF($F1795&gt;AA$7,($D1795-SUM($U1795:AA1795))*$E1795*(IF(AA1795&lt;1,IF(MIN(AB$7,$F1795)&gt;$C1795,MIN(AB$7,$F1795)-$C1795+1,0),MIN(AB$7,$F1795)-AA$7))/365,0))</f>
        <v>0</v>
      </c>
      <c r="AC1795" s="4">
        <f>IF($F1795=0,($D1795-SUM($U1795:AB1795))*$E1795*(IF(AB1795&lt;1,IF(MIN(AC$7,$F1795)&gt;$C1795,MIN(AC$7,$F1795)-$C1795+1,0),MIN(AC$7,$F1795)-AB$7))/365,IF($F1795&gt;AB$7,($D1795-SUM($U1795:AB1795))*$E1795*(IF(AB1795&lt;1,IF(MIN(AC$7,$F1795)&gt;$C1795,MIN(AC$7,$F1795)-$C1795+1,0),MIN(AC$7,$F1795)-AB$7))/365,0))</f>
        <v>0</v>
      </c>
      <c r="AD1795" s="4">
        <f>IF($F1795=0,($D1795-SUM($U1795:AC1795))*$E1795*(IF(AC1795&lt;1,IF(MIN(AD$7,$F1795)&gt;$C1795,MIN(AD$7,$F1795)-$C1795+1,0),MIN(AD$7,$F1795)-AC$7))/365,IF($F1795&gt;AC$7,($D1795-SUM($U1795:AC1795))*$E1795*(IF(AC1795&lt;1,IF(MIN(AD$7,$F1795)&gt;$C1795,MIN(AD$7,$F1795)-$C1795+1,0),MIN(AD$7,$F1795)-AC$7))/365,0))</f>
        <v>0</v>
      </c>
      <c r="AE1795" s="4">
        <f>IF($F1795=0,($D1795-SUM($U1795:AD1795))*$E1795*(IF(AD1795&lt;1,IF(MIN(AE$7,$F1795)&gt;$C1795,MIN(AE$7,$F1795)-$C1795+1,0),MIN(AE$7,$F1795)-AD$7))/365,IF($F1795&gt;AD$7,($D1795-SUM($U1795:AD1795))*$E1795*(IF(AD1795&lt;1,IF(MIN(AE$7,$F1795)&gt;$C1795,MIN(AE$7,$F1795)-$C1795+1,0),MIN(AE$7,$F1795)-AD$7))/365,0))</f>
        <v>0</v>
      </c>
      <c r="AF1795" s="4">
        <f>IF($F1795=0,($D1795-SUM($U1795:AE1795))*$E1795*(IF(AE1795&lt;1,IF(MIN(AF$7,$F1795)&gt;$C1795,MIN(AF$7,$F1795)-$C1795+1,0),MIN(AF$7,$F1795)-AE$7))/365,IF($F1795&gt;AE$7,($D1795-SUM($U1795:AE1795))*$E1795*(IF(AE1795&lt;1,IF(MIN(AF$7,$F1795)&gt;$C1795,MIN(AF$7,$F1795)-$C1795+1,0),MIN(AF$7,$F1795)-AE$7))/365,0))</f>
        <v>0</v>
      </c>
      <c r="AG1795" s="4">
        <f>IF($F1795=0,($D1795-SUM($U1795:AF1795))*$E1795*(IF(AF1795&lt;1,IF(MIN(AG$7,$F1795)&gt;$C1795,MIN(AG$7,$F1795)-$C1795+1,0),MIN(AG$7,$F1795)-AF$7))/365,IF($F1795&gt;AF$7,($D1795-SUM($U1795:AF1795))*$E1795*(IF(AF1795&lt;1,IF(MIN(AG$7,$F1795)&gt;$C1795,MIN(AG$7,$F1795)-$C1795+1,0),MIN(AG$7,$F1795)-AF$7))/365,0))</f>
        <v>0</v>
      </c>
      <c r="AH1795" s="4">
        <f>IF($F1795=0,($D1795-SUM($U1795:AG1795))*$E1795*(IF(AG1795&lt;1,IF(MIN(AH$7,$F1795)&gt;$C1795,MIN(AH$7,$F1795)-$C1795+1,0),MIN(AH$7,$F1795)-AG$7))/365,IF($F1795&gt;AG$7,($D1795-SUM($U1795:AG1795))*$E1795*(IF(AG1795&lt;1,IF(MIN(AH$7,$F1795)&gt;$C1795,MIN(AH$7,$F1795)-$C1795+1,0),MIN(AH$7,$F1795)-AG$7))/365,0))</f>
        <v>0</v>
      </c>
      <c r="AI1795" s="4">
        <f>IF($F1795=0,($D1795-SUM($U1795:AH1795))*$E1795*(IF(AH1795&lt;1,IF(MIN(AI$7,$F1795)&gt;$C1795,MIN(AI$7,$F1795)-$C1795+1,0),MIN(AI$7,$F1795)-AH$7))/365,IF($F1795&gt;AH$7,($D1795-SUM($U1795:AH1795))*$E1795*(IF(AH1795&lt;1,IF(MIN(AI$7,$F1795)&gt;$C1795,MIN(AI$7,$F1795)-$C1795+1,0),MIN(AI$7,$F1795)-AH$7))/365,0))</f>
        <v>0</v>
      </c>
      <c r="AJ1795" s="4">
        <f>IF($F1795=0,($D1795-SUM($U1795:AI1795))*$E1795*(IF(AI1795&lt;1,IF(MIN(AJ$7,$F1795)&gt;$C1795,MIN(AJ$7,$F1795)-$C1795+1,0),MIN(AJ$7,$F1795)-AI$7))/365,IF($F1795&gt;AI$7,($D1795-SUM($U1795:AI1795))*$E1795*(IF(AI1795&lt;1,IF(MIN(AJ$7,$F1795)&gt;$C1795,MIN(AJ$7,$F1795)-$C1795+1,0),MIN(AJ$7,$F1795)-AI$7))/365,0))</f>
        <v>0</v>
      </c>
      <c r="AK1795" s="4">
        <f>IF($F1795=0,($D1795-SUM($U1795:AJ1795))*$E1795*(IF(AJ1795&lt;1,IF(MIN(AK$7,$F1795)&gt;$C1795,MIN(AK$7,$F1795)-$C1795+1,0),MIN(AK$7,$F1795)-AJ$7))/365,IF($F1795&gt;AJ$7,($D1795-SUM($U1795:AJ1795))*$E1795*(IF(AJ1795&lt;1,IF(MIN(AK$7,$F1795)&gt;$C1795,MIN(AK$7,$F1795)-$C1795+1,0),MIN(AK$7,$F1795)-AJ$7))/365,0))</f>
        <v>0</v>
      </c>
      <c r="AL1795" s="4">
        <f>IF($F1795=0,($D1795-SUM($U1795:AK1795))*$E1795*(IF(AK1795&lt;1,IF(MIN(AL$7,$F1795)&gt;$C1795,MIN(AL$7,$F1795)-$C1795+1,0),MIN(AL$7,$F1795)-AK$7))/365,IF($F1795&gt;AK$7,($D1795-SUM($U1795:AK1795))*$E1795*(IF(AK1795&lt;1,IF(MIN(AL$7,$F1795)&gt;$C1795,MIN(AL$7,$F1795)-$C1795+1,0),MIN(AL$7,$F1795)-AK$7))/365,0))</f>
        <v>0</v>
      </c>
      <c r="AM1795" s="4">
        <f>IF($F1795=0,($D1795-SUM($U1795:AL1795))*$E1795*(IF(AL1795&lt;1,IF(MIN(AM$7,$F1795)&gt;$C1795,MIN(AM$7,$F1795)-$C1795+1,0),MIN(AM$7,$F1795)-AL$7))/365,IF($F1795&gt;AL$7,($D1795-SUM($U1795:AL1795))*$E1795*(IF(AL1795&lt;1,IF(MIN(AM$7,$F1795)&gt;$C1795,MIN(AM$7,$F1795)-$C1795+1,0),MIN(AM$7,$F1795)-AL$7))/365,0))</f>
        <v>0</v>
      </c>
      <c r="AN1795" s="4">
        <f>IF($F1795=0,($D1795-SUM($U1795:AM1795))*$E1795*(IF(AM1795&lt;1,IF(MIN(AN$7,$F1795)&gt;$C1795,MIN(AN$7,$F1795)-$C1795+1,0),MIN(AN$7,$F1795)-AM$7))/365,IF($F1795&gt;AM$7,($D1795-SUM($U1795:AM1795))*$E1795*(IF(AM1795&lt;1,IF(MIN(AN$7,$F1795)&gt;$C1795,MIN(AN$7,$F1795)-$C1795+1,0),MIN(AN$7,$F1795)-AM$7))/365,0))</f>
        <v>0</v>
      </c>
      <c r="AO1795" s="4">
        <f>IF($F1795=0,($D1795-SUM($U1795:AN1795))*$E1795*(IF(AN1795&lt;1,IF(MIN(AO$7,$F1795)&gt;$C1795,MIN(AO$7,$F1795)-$C1795+1,0),MIN(AO$7,$F1795)-AN$7))/365,IF($F1795&gt;AN$7,($D1795-SUM($U1795:AN1795))*$E1795*(IF(AN1795&lt;1,IF(MIN(AO$7,$F1795)&gt;$C1795,MIN(AO$7,$F1795)-$C1795+1,0),MIN(AO$7,$F1795)-AN$7))/365,0))</f>
        <v>0</v>
      </c>
      <c r="AP1795" s="4">
        <f>IF($F1795=0,($D1795-SUM($U1795:AO1795))*$E1795*(IF(AO1795&lt;1,IF(MIN(AP$7,$F1795)&gt;$C1795,MIN(AP$7,$F1795)-$C1795+1,0),MIN(AP$7,$F1795)-AO$7))/365,IF($F1795&gt;AO$7,($D1795-SUM($U1795:AO1795))*$E1795*(IF(AO1795&lt;1,IF(MIN(AP$7,$F1795)&gt;$C1795,MIN(AP$7,$F1795)-$C1795+1,0),MIN(AP$7,$F1795)-AO$7))/365,0))</f>
        <v>0</v>
      </c>
      <c r="AQ1795" s="4">
        <f>IF($F1795=0,($D1795-SUM($U1795:AP1795))*$E1795*(IF(AP1795&lt;1,IF(MIN(AQ$7,$F1795)&gt;$C1795,MIN(AQ$7,$F1795)-$C1795+1,0),MIN(AQ$7,$F1795)-AP$7))/365,IF($F1795&gt;AP$7,($D1795-SUM($U1795:AP1795))*$E1795*(IF(AP1795&lt;1,IF(MIN(AQ$7,$F1795)&gt;$C1795,MIN(AQ$7,$F1795)-$C1795+1,0),MIN(AQ$7,$F1795)-AP$7))/365,0))</f>
        <v>0</v>
      </c>
      <c r="AR1795" s="4">
        <f>IF($F1795=0,($D1795-SUM($U1795:AQ1795))*$E1795*(IF(AQ1795&lt;1,IF(MIN(AR$7,$F1795)&gt;$C1795,MIN(AR$7,$F1795)-$C1795+1,0),MIN(AR$7,$F1795)-AQ$7))/365,IF($F1795&gt;AQ$7,($D1795-SUM($U1795:AQ1795))*$E1795*(IF(AQ1795&lt;1,IF(MIN(AR$7,$F1795)&gt;$C1795,MIN(AR$7,$F1795)-$C1795+1,0),MIN(AR$7,$F1795)-AQ$7))/365,0))</f>
        <v>0</v>
      </c>
      <c r="AS1795" s="4">
        <f>IF($F1795=0,($D1795-SUM($U1795:AR1795))*$E1795*(IF(AR1795&lt;1,IF(MIN(AS$7,$F1795)&gt;$C1795,MIN(AS$7,$F1795)-$C1795+1,0),MIN(AS$7,$F1795)-AR$7))/365,IF($F1795&gt;AR$7,($D1795-SUM($U1795:AR1795))*$E1795*(IF(AR1795&lt;1,IF(MIN(AS$7,$F1795)&gt;$C1795,MIN(AS$7,$F1795)-$C1795+1,0),MIN(AS$7,$F1795)-AR$7))/365,0))</f>
        <v>0</v>
      </c>
    </row>
    <row r="1796" spans="1:45">
      <c r="A1796" s="15"/>
      <c r="B1796" s="17"/>
      <c r="C1796" s="16"/>
      <c r="D1796" s="15"/>
      <c r="E1796" s="11"/>
      <c r="F1796" s="16"/>
      <c r="G1796" s="15"/>
      <c r="H1796" s="14"/>
      <c r="I1796" s="5"/>
      <c r="J1796" s="13">
        <f>SUM(U1796:AS1796)</f>
        <v>0</v>
      </c>
      <c r="K1796" s="13">
        <f>IF(F1796=0,D1796-J1796,IF(F1796&lt;41730,0,D1796-J1796))</f>
        <v>0</v>
      </c>
      <c r="L1796" s="12">
        <f>IF(K1796=0,0,IF(G1796-((L$7-C1796)/365)&lt;0,0,G1796-((L$7-C1796)/365)))</f>
        <v>0</v>
      </c>
      <c r="M1796" s="4">
        <f>IF(K1796=0,0,D1796*H1796)</f>
        <v>0</v>
      </c>
      <c r="N1796" s="11">
        <f>IFERROR((1-(M1796/K1796)^(1/L1796)),0)</f>
        <v>0</v>
      </c>
      <c r="O1796" s="10">
        <f>IF(F1796&gt;41730,IF(F1796&gt;41730,(F1796-41730)/365,IF(K1796=0,0,IF(G1796-((L$7-C1796)/365)&lt;0,0,G1796-((L$7-C1796)/365)))),1)</f>
        <v>1</v>
      </c>
      <c r="P1796" s="9">
        <f>IF(K1796&lt;M1796,0,IF(L1796=0,K1796-M1796,K1796*N1796*O1796))</f>
        <v>0</v>
      </c>
      <c r="Q1796" s="19">
        <f>IF(F1796&gt;41730,D1796,0)</f>
        <v>0</v>
      </c>
      <c r="R1796" s="18">
        <f>IF(F1796&gt;41730,J1796+P1796,0)</f>
        <v>0</v>
      </c>
      <c r="S1796" s="9">
        <f>IF(F1796&gt;0,0,K1796-P1796)</f>
        <v>0</v>
      </c>
      <c r="T1796" s="5"/>
      <c r="U1796" s="4">
        <f>D1796*E1796*(IF(U$7&gt;$C1796,U$7-$C1796+1,0))/365</f>
        <v>0</v>
      </c>
      <c r="V1796" s="4">
        <f>($D1796-U1796)*$E1796*(IF(U1796&lt;1,IF(V$7&gt;$C1796,V$7-$C1796+1,0),V$7-U$7))/365</f>
        <v>0</v>
      </c>
      <c r="W1796" s="4">
        <f>IF($F1796=0,($D1796-SUM($U1796:V1796))*$E1796*(IF(V1796&lt;1,IF(MIN(W$7,$F1796)&gt;$C1796,MIN(W$7,$F1796)-$C1796+1,0),MIN(W$7,$F1796)-V$7))/365,IF($F1796&gt;V$7,($D1796-SUM($U1796:V1796))*$E1796*(IF(V1796&lt;1,IF(MIN(W$7,$F1796)&gt;$C1796,MIN(W$7,$F1796)-$C1796+1,0),MIN(W$7,$F1796)-V$7))/365,0))</f>
        <v>0</v>
      </c>
      <c r="X1796" s="4">
        <f>IF($F1796=0,($D1796-SUM($U1796:W1796))*$E1796*(IF(W1796&lt;1,IF(MIN(X$7,$F1796)&gt;$C1796,MIN(X$7,$F1796)-$C1796+1,0),MIN(X$7,$F1796)-W$7))/365,IF($F1796&gt;W$7,($D1796-SUM($U1796:W1796))*$E1796*(IF(W1796&lt;1,IF(MIN(X$7,$F1796)&gt;$C1796,MIN(X$7,$F1796)-$C1796+1,0),MIN(X$7,$F1796)-W$7))/365,0))</f>
        <v>0</v>
      </c>
      <c r="Y1796" s="4">
        <f>IF($F1796=0,($D1796-SUM($U1796:X1796))*$E1796*(IF(X1796&lt;1,IF(MIN(Y$7,$F1796)&gt;$C1796,MIN(Y$7,$F1796)-$C1796+1,0),MIN(Y$7,$F1796)-X$7))/365,IF($F1796&gt;X$7,($D1796-SUM($U1796:X1796))*$E1796*(IF(X1796&lt;1,IF(MIN(Y$7,$F1796)&gt;$C1796,MIN(Y$7,$F1796)-$C1796+1,0),MIN(Y$7,$F1796)-X$7))/365,0))</f>
        <v>0</v>
      </c>
      <c r="Z1796" s="4">
        <f>IF($F1796=0,($D1796-SUM($U1796:Y1796))*$E1796*(IF(Y1796&lt;1,IF(MIN(Z$7,$F1796)&gt;$C1796,MIN(Z$7,$F1796)-$C1796+1,0),MIN(Z$7,$F1796)-Y$7))/365,IF($F1796&gt;Y$7,($D1796-SUM($U1796:Y1796))*$E1796*(IF(Y1796&lt;1,IF(MIN(Z$7,$F1796)&gt;$C1796,MIN(Z$7,$F1796)-$C1796+1,0),MIN(Z$7,$F1796)-Y$7))/365,0))</f>
        <v>0</v>
      </c>
      <c r="AA1796" s="4">
        <f>IF($F1796=0,($D1796-SUM($U1796:Z1796))*$E1796*(IF(Z1796&lt;1,IF(MIN(AA$7,$F1796)&gt;$C1796,MIN(AA$7,$F1796)-$C1796+1,0),MIN(AA$7,$F1796)-Z$7))/365,IF($F1796&gt;Z$7,($D1796-SUM($U1796:Z1796))*$E1796*(IF(Z1796&lt;1,IF(MIN(AA$7,$F1796)&gt;$C1796,MIN(AA$7,$F1796)-$C1796+1,0),MIN(AA$7,$F1796)-Z$7))/365,0))</f>
        <v>0</v>
      </c>
      <c r="AB1796" s="4">
        <f>IF($F1796=0,($D1796-SUM($U1796:AA1796))*$E1796*(IF(AA1796&lt;1,IF(MIN(AB$7,$F1796)&gt;$C1796,MIN(AB$7,$F1796)-$C1796+1,0),MIN(AB$7,$F1796)-AA$7))/365,IF($F1796&gt;AA$7,($D1796-SUM($U1796:AA1796))*$E1796*(IF(AA1796&lt;1,IF(MIN(AB$7,$F1796)&gt;$C1796,MIN(AB$7,$F1796)-$C1796+1,0),MIN(AB$7,$F1796)-AA$7))/365,0))</f>
        <v>0</v>
      </c>
      <c r="AC1796" s="4">
        <f>IF($F1796=0,($D1796-SUM($U1796:AB1796))*$E1796*(IF(AB1796&lt;1,IF(MIN(AC$7,$F1796)&gt;$C1796,MIN(AC$7,$F1796)-$C1796+1,0),MIN(AC$7,$F1796)-AB$7))/365,IF($F1796&gt;AB$7,($D1796-SUM($U1796:AB1796))*$E1796*(IF(AB1796&lt;1,IF(MIN(AC$7,$F1796)&gt;$C1796,MIN(AC$7,$F1796)-$C1796+1,0),MIN(AC$7,$F1796)-AB$7))/365,0))</f>
        <v>0</v>
      </c>
      <c r="AD1796" s="4">
        <f>IF($F1796=0,($D1796-SUM($U1796:AC1796))*$E1796*(IF(AC1796&lt;1,IF(MIN(AD$7,$F1796)&gt;$C1796,MIN(AD$7,$F1796)-$C1796+1,0),MIN(AD$7,$F1796)-AC$7))/365,IF($F1796&gt;AC$7,($D1796-SUM($U1796:AC1796))*$E1796*(IF(AC1796&lt;1,IF(MIN(AD$7,$F1796)&gt;$C1796,MIN(AD$7,$F1796)-$C1796+1,0),MIN(AD$7,$F1796)-AC$7))/365,0))</f>
        <v>0</v>
      </c>
      <c r="AE1796" s="4">
        <f>IF($F1796=0,($D1796-SUM($U1796:AD1796))*$E1796*(IF(AD1796&lt;1,IF(MIN(AE$7,$F1796)&gt;$C1796,MIN(AE$7,$F1796)-$C1796+1,0),MIN(AE$7,$F1796)-AD$7))/365,IF($F1796&gt;AD$7,($D1796-SUM($U1796:AD1796))*$E1796*(IF(AD1796&lt;1,IF(MIN(AE$7,$F1796)&gt;$C1796,MIN(AE$7,$F1796)-$C1796+1,0),MIN(AE$7,$F1796)-AD$7))/365,0))</f>
        <v>0</v>
      </c>
      <c r="AF1796" s="4">
        <f>IF($F1796=0,($D1796-SUM($U1796:AE1796))*$E1796*(IF(AE1796&lt;1,IF(MIN(AF$7,$F1796)&gt;$C1796,MIN(AF$7,$F1796)-$C1796+1,0),MIN(AF$7,$F1796)-AE$7))/365,IF($F1796&gt;AE$7,($D1796-SUM($U1796:AE1796))*$E1796*(IF(AE1796&lt;1,IF(MIN(AF$7,$F1796)&gt;$C1796,MIN(AF$7,$F1796)-$C1796+1,0),MIN(AF$7,$F1796)-AE$7))/365,0))</f>
        <v>0</v>
      </c>
      <c r="AG1796" s="4">
        <f>IF($F1796=0,($D1796-SUM($U1796:AF1796))*$E1796*(IF(AF1796&lt;1,IF(MIN(AG$7,$F1796)&gt;$C1796,MIN(AG$7,$F1796)-$C1796+1,0),MIN(AG$7,$F1796)-AF$7))/365,IF($F1796&gt;AF$7,($D1796-SUM($U1796:AF1796))*$E1796*(IF(AF1796&lt;1,IF(MIN(AG$7,$F1796)&gt;$C1796,MIN(AG$7,$F1796)-$C1796+1,0),MIN(AG$7,$F1796)-AF$7))/365,0))</f>
        <v>0</v>
      </c>
      <c r="AH1796" s="4">
        <f>IF($F1796=0,($D1796-SUM($U1796:AG1796))*$E1796*(IF(AG1796&lt;1,IF(MIN(AH$7,$F1796)&gt;$C1796,MIN(AH$7,$F1796)-$C1796+1,0),MIN(AH$7,$F1796)-AG$7))/365,IF($F1796&gt;AG$7,($D1796-SUM($U1796:AG1796))*$E1796*(IF(AG1796&lt;1,IF(MIN(AH$7,$F1796)&gt;$C1796,MIN(AH$7,$F1796)-$C1796+1,0),MIN(AH$7,$F1796)-AG$7))/365,0))</f>
        <v>0</v>
      </c>
      <c r="AI1796" s="4">
        <f>IF($F1796=0,($D1796-SUM($U1796:AH1796))*$E1796*(IF(AH1796&lt;1,IF(MIN(AI$7,$F1796)&gt;$C1796,MIN(AI$7,$F1796)-$C1796+1,0),MIN(AI$7,$F1796)-AH$7))/365,IF($F1796&gt;AH$7,($D1796-SUM($U1796:AH1796))*$E1796*(IF(AH1796&lt;1,IF(MIN(AI$7,$F1796)&gt;$C1796,MIN(AI$7,$F1796)-$C1796+1,0),MIN(AI$7,$F1796)-AH$7))/365,0))</f>
        <v>0</v>
      </c>
      <c r="AJ1796" s="4">
        <f>IF($F1796=0,($D1796-SUM($U1796:AI1796))*$E1796*(IF(AI1796&lt;1,IF(MIN(AJ$7,$F1796)&gt;$C1796,MIN(AJ$7,$F1796)-$C1796+1,0),MIN(AJ$7,$F1796)-AI$7))/365,IF($F1796&gt;AI$7,($D1796-SUM($U1796:AI1796))*$E1796*(IF(AI1796&lt;1,IF(MIN(AJ$7,$F1796)&gt;$C1796,MIN(AJ$7,$F1796)-$C1796+1,0),MIN(AJ$7,$F1796)-AI$7))/365,0))</f>
        <v>0</v>
      </c>
      <c r="AK1796" s="4">
        <f>IF($F1796=0,($D1796-SUM($U1796:AJ1796))*$E1796*(IF(AJ1796&lt;1,IF(MIN(AK$7,$F1796)&gt;$C1796,MIN(AK$7,$F1796)-$C1796+1,0),MIN(AK$7,$F1796)-AJ$7))/365,IF($F1796&gt;AJ$7,($D1796-SUM($U1796:AJ1796))*$E1796*(IF(AJ1796&lt;1,IF(MIN(AK$7,$F1796)&gt;$C1796,MIN(AK$7,$F1796)-$C1796+1,0),MIN(AK$7,$F1796)-AJ$7))/365,0))</f>
        <v>0</v>
      </c>
      <c r="AL1796" s="4">
        <f>IF($F1796=0,($D1796-SUM($U1796:AK1796))*$E1796*(IF(AK1796&lt;1,IF(MIN(AL$7,$F1796)&gt;$C1796,MIN(AL$7,$F1796)-$C1796+1,0),MIN(AL$7,$F1796)-AK$7))/365,IF($F1796&gt;AK$7,($D1796-SUM($U1796:AK1796))*$E1796*(IF(AK1796&lt;1,IF(MIN(AL$7,$F1796)&gt;$C1796,MIN(AL$7,$F1796)-$C1796+1,0),MIN(AL$7,$F1796)-AK$7))/365,0))</f>
        <v>0</v>
      </c>
      <c r="AM1796" s="4">
        <f>IF($F1796=0,($D1796-SUM($U1796:AL1796))*$E1796*(IF(AL1796&lt;1,IF(MIN(AM$7,$F1796)&gt;$C1796,MIN(AM$7,$F1796)-$C1796+1,0),MIN(AM$7,$F1796)-AL$7))/365,IF($F1796&gt;AL$7,($D1796-SUM($U1796:AL1796))*$E1796*(IF(AL1796&lt;1,IF(MIN(AM$7,$F1796)&gt;$C1796,MIN(AM$7,$F1796)-$C1796+1,0),MIN(AM$7,$F1796)-AL$7))/365,0))</f>
        <v>0</v>
      </c>
      <c r="AN1796" s="4">
        <f>IF($F1796=0,($D1796-SUM($U1796:AM1796))*$E1796*(IF(AM1796&lt;1,IF(MIN(AN$7,$F1796)&gt;$C1796,MIN(AN$7,$F1796)-$C1796+1,0),MIN(AN$7,$F1796)-AM$7))/365,IF($F1796&gt;AM$7,($D1796-SUM($U1796:AM1796))*$E1796*(IF(AM1796&lt;1,IF(MIN(AN$7,$F1796)&gt;$C1796,MIN(AN$7,$F1796)-$C1796+1,0),MIN(AN$7,$F1796)-AM$7))/365,0))</f>
        <v>0</v>
      </c>
      <c r="AO1796" s="4">
        <f>IF($F1796=0,($D1796-SUM($U1796:AN1796))*$E1796*(IF(AN1796&lt;1,IF(MIN(AO$7,$F1796)&gt;$C1796,MIN(AO$7,$F1796)-$C1796+1,0),MIN(AO$7,$F1796)-AN$7))/365,IF($F1796&gt;AN$7,($D1796-SUM($U1796:AN1796))*$E1796*(IF(AN1796&lt;1,IF(MIN(AO$7,$F1796)&gt;$C1796,MIN(AO$7,$F1796)-$C1796+1,0),MIN(AO$7,$F1796)-AN$7))/365,0))</f>
        <v>0</v>
      </c>
      <c r="AP1796" s="4">
        <f>IF($F1796=0,($D1796-SUM($U1796:AO1796))*$E1796*(IF(AO1796&lt;1,IF(MIN(AP$7,$F1796)&gt;$C1796,MIN(AP$7,$F1796)-$C1796+1,0),MIN(AP$7,$F1796)-AO$7))/365,IF($F1796&gt;AO$7,($D1796-SUM($U1796:AO1796))*$E1796*(IF(AO1796&lt;1,IF(MIN(AP$7,$F1796)&gt;$C1796,MIN(AP$7,$F1796)-$C1796+1,0),MIN(AP$7,$F1796)-AO$7))/365,0))</f>
        <v>0</v>
      </c>
      <c r="AQ1796" s="4">
        <f>IF($F1796=0,($D1796-SUM($U1796:AP1796))*$E1796*(IF(AP1796&lt;1,IF(MIN(AQ$7,$F1796)&gt;$C1796,MIN(AQ$7,$F1796)-$C1796+1,0),MIN(AQ$7,$F1796)-AP$7))/365,IF($F1796&gt;AP$7,($D1796-SUM($U1796:AP1796))*$E1796*(IF(AP1796&lt;1,IF(MIN(AQ$7,$F1796)&gt;$C1796,MIN(AQ$7,$F1796)-$C1796+1,0),MIN(AQ$7,$F1796)-AP$7))/365,0))</f>
        <v>0</v>
      </c>
      <c r="AR1796" s="4">
        <f>IF($F1796=0,($D1796-SUM($U1796:AQ1796))*$E1796*(IF(AQ1796&lt;1,IF(MIN(AR$7,$F1796)&gt;$C1796,MIN(AR$7,$F1796)-$C1796+1,0),MIN(AR$7,$F1796)-AQ$7))/365,IF($F1796&gt;AQ$7,($D1796-SUM($U1796:AQ1796))*$E1796*(IF(AQ1796&lt;1,IF(MIN(AR$7,$F1796)&gt;$C1796,MIN(AR$7,$F1796)-$C1796+1,0),MIN(AR$7,$F1796)-AQ$7))/365,0))</f>
        <v>0</v>
      </c>
      <c r="AS1796" s="4">
        <f>IF($F1796=0,($D1796-SUM($U1796:AR1796))*$E1796*(IF(AR1796&lt;1,IF(MIN(AS$7,$F1796)&gt;$C1796,MIN(AS$7,$F1796)-$C1796+1,0),MIN(AS$7,$F1796)-AR$7))/365,IF($F1796&gt;AR$7,($D1796-SUM($U1796:AR1796))*$E1796*(IF(AR1796&lt;1,IF(MIN(AS$7,$F1796)&gt;$C1796,MIN(AS$7,$F1796)-$C1796+1,0),MIN(AS$7,$F1796)-AR$7))/365,0))</f>
        <v>0</v>
      </c>
    </row>
    <row r="1797" spans="1:45">
      <c r="A1797" s="15"/>
      <c r="B1797" s="17"/>
      <c r="C1797" s="16"/>
      <c r="D1797" s="15"/>
      <c r="E1797" s="11"/>
      <c r="F1797" s="16"/>
      <c r="G1797" s="15"/>
      <c r="H1797" s="14"/>
      <c r="I1797" s="5"/>
      <c r="J1797" s="13">
        <f>SUM(U1797:AS1797)</f>
        <v>0</v>
      </c>
      <c r="K1797" s="13">
        <f>IF(F1797=0,D1797-J1797,IF(F1797&lt;41730,0,D1797-J1797))</f>
        <v>0</v>
      </c>
      <c r="L1797" s="12">
        <f>IF(K1797=0,0,IF(G1797-((L$7-C1797)/365)&lt;0,0,G1797-((L$7-C1797)/365)))</f>
        <v>0</v>
      </c>
      <c r="M1797" s="4">
        <f>IF(K1797=0,0,D1797*H1797)</f>
        <v>0</v>
      </c>
      <c r="N1797" s="11">
        <f>IFERROR((1-(M1797/K1797)^(1/L1797)),0)</f>
        <v>0</v>
      </c>
      <c r="O1797" s="10">
        <f>IF(F1797&gt;41730,IF(F1797&gt;41730,(F1797-41730)/365,IF(K1797=0,0,IF(G1797-((L$7-C1797)/365)&lt;0,0,G1797-((L$7-C1797)/365)))),1)</f>
        <v>1</v>
      </c>
      <c r="P1797" s="9">
        <f>IF(K1797&lt;M1797,0,IF(L1797=0,K1797-M1797,K1797*N1797*O1797))</f>
        <v>0</v>
      </c>
      <c r="Q1797" s="19">
        <f>IF(F1797&gt;41730,D1797,0)</f>
        <v>0</v>
      </c>
      <c r="R1797" s="18">
        <f>IF(F1797&gt;41730,J1797+P1797,0)</f>
        <v>0</v>
      </c>
      <c r="S1797" s="9">
        <f>IF(F1797&gt;0,0,K1797-P1797)</f>
        <v>0</v>
      </c>
      <c r="T1797" s="5"/>
      <c r="U1797" s="4">
        <f>D1797*E1797*(IF(U$7&gt;$C1797,U$7-$C1797+1,0))/365</f>
        <v>0</v>
      </c>
      <c r="V1797" s="4">
        <f>($D1797-U1797)*$E1797*(IF(U1797&lt;1,IF(V$7&gt;$C1797,V$7-$C1797+1,0),V$7-U$7))/365</f>
        <v>0</v>
      </c>
      <c r="W1797" s="4">
        <f>IF($F1797=0,($D1797-SUM($U1797:V1797))*$E1797*(IF(V1797&lt;1,IF(MIN(W$7,$F1797)&gt;$C1797,MIN(W$7,$F1797)-$C1797+1,0),MIN(W$7,$F1797)-V$7))/365,IF($F1797&gt;V$7,($D1797-SUM($U1797:V1797))*$E1797*(IF(V1797&lt;1,IF(MIN(W$7,$F1797)&gt;$C1797,MIN(W$7,$F1797)-$C1797+1,0),MIN(W$7,$F1797)-V$7))/365,0))</f>
        <v>0</v>
      </c>
      <c r="X1797" s="4">
        <f>IF($F1797=0,($D1797-SUM($U1797:W1797))*$E1797*(IF(W1797&lt;1,IF(MIN(X$7,$F1797)&gt;$C1797,MIN(X$7,$F1797)-$C1797+1,0),MIN(X$7,$F1797)-W$7))/365,IF($F1797&gt;W$7,($D1797-SUM($U1797:W1797))*$E1797*(IF(W1797&lt;1,IF(MIN(X$7,$F1797)&gt;$C1797,MIN(X$7,$F1797)-$C1797+1,0),MIN(X$7,$F1797)-W$7))/365,0))</f>
        <v>0</v>
      </c>
      <c r="Y1797" s="4">
        <f>IF($F1797=0,($D1797-SUM($U1797:X1797))*$E1797*(IF(X1797&lt;1,IF(MIN(Y$7,$F1797)&gt;$C1797,MIN(Y$7,$F1797)-$C1797+1,0),MIN(Y$7,$F1797)-X$7))/365,IF($F1797&gt;X$7,($D1797-SUM($U1797:X1797))*$E1797*(IF(X1797&lt;1,IF(MIN(Y$7,$F1797)&gt;$C1797,MIN(Y$7,$F1797)-$C1797+1,0),MIN(Y$7,$F1797)-X$7))/365,0))</f>
        <v>0</v>
      </c>
      <c r="Z1797" s="4">
        <f>IF($F1797=0,($D1797-SUM($U1797:Y1797))*$E1797*(IF(Y1797&lt;1,IF(MIN(Z$7,$F1797)&gt;$C1797,MIN(Z$7,$F1797)-$C1797+1,0),MIN(Z$7,$F1797)-Y$7))/365,IF($F1797&gt;Y$7,($D1797-SUM($U1797:Y1797))*$E1797*(IF(Y1797&lt;1,IF(MIN(Z$7,$F1797)&gt;$C1797,MIN(Z$7,$F1797)-$C1797+1,0),MIN(Z$7,$F1797)-Y$7))/365,0))</f>
        <v>0</v>
      </c>
      <c r="AA1797" s="4">
        <f>IF($F1797=0,($D1797-SUM($U1797:Z1797))*$E1797*(IF(Z1797&lt;1,IF(MIN(AA$7,$F1797)&gt;$C1797,MIN(AA$7,$F1797)-$C1797+1,0),MIN(AA$7,$F1797)-Z$7))/365,IF($F1797&gt;Z$7,($D1797-SUM($U1797:Z1797))*$E1797*(IF(Z1797&lt;1,IF(MIN(AA$7,$F1797)&gt;$C1797,MIN(AA$7,$F1797)-$C1797+1,0),MIN(AA$7,$F1797)-Z$7))/365,0))</f>
        <v>0</v>
      </c>
      <c r="AB1797" s="4">
        <f>IF($F1797=0,($D1797-SUM($U1797:AA1797))*$E1797*(IF(AA1797&lt;1,IF(MIN(AB$7,$F1797)&gt;$C1797,MIN(AB$7,$F1797)-$C1797+1,0),MIN(AB$7,$F1797)-AA$7))/365,IF($F1797&gt;AA$7,($D1797-SUM($U1797:AA1797))*$E1797*(IF(AA1797&lt;1,IF(MIN(AB$7,$F1797)&gt;$C1797,MIN(AB$7,$F1797)-$C1797+1,0),MIN(AB$7,$F1797)-AA$7))/365,0))</f>
        <v>0</v>
      </c>
      <c r="AC1797" s="4">
        <f>IF($F1797=0,($D1797-SUM($U1797:AB1797))*$E1797*(IF(AB1797&lt;1,IF(MIN(AC$7,$F1797)&gt;$C1797,MIN(AC$7,$F1797)-$C1797+1,0),MIN(AC$7,$F1797)-AB$7))/365,IF($F1797&gt;AB$7,($D1797-SUM($U1797:AB1797))*$E1797*(IF(AB1797&lt;1,IF(MIN(AC$7,$F1797)&gt;$C1797,MIN(AC$7,$F1797)-$C1797+1,0),MIN(AC$7,$F1797)-AB$7))/365,0))</f>
        <v>0</v>
      </c>
      <c r="AD1797" s="4">
        <f>IF($F1797=0,($D1797-SUM($U1797:AC1797))*$E1797*(IF(AC1797&lt;1,IF(MIN(AD$7,$F1797)&gt;$C1797,MIN(AD$7,$F1797)-$C1797+1,0),MIN(AD$7,$F1797)-AC$7))/365,IF($F1797&gt;AC$7,($D1797-SUM($U1797:AC1797))*$E1797*(IF(AC1797&lt;1,IF(MIN(AD$7,$F1797)&gt;$C1797,MIN(AD$7,$F1797)-$C1797+1,0),MIN(AD$7,$F1797)-AC$7))/365,0))</f>
        <v>0</v>
      </c>
      <c r="AE1797" s="4">
        <f>IF($F1797=0,($D1797-SUM($U1797:AD1797))*$E1797*(IF(AD1797&lt;1,IF(MIN(AE$7,$F1797)&gt;$C1797,MIN(AE$7,$F1797)-$C1797+1,0),MIN(AE$7,$F1797)-AD$7))/365,IF($F1797&gt;AD$7,($D1797-SUM($U1797:AD1797))*$E1797*(IF(AD1797&lt;1,IF(MIN(AE$7,$F1797)&gt;$C1797,MIN(AE$7,$F1797)-$C1797+1,0),MIN(AE$7,$F1797)-AD$7))/365,0))</f>
        <v>0</v>
      </c>
      <c r="AF1797" s="4">
        <f>IF($F1797=0,($D1797-SUM($U1797:AE1797))*$E1797*(IF(AE1797&lt;1,IF(MIN(AF$7,$F1797)&gt;$C1797,MIN(AF$7,$F1797)-$C1797+1,0),MIN(AF$7,$F1797)-AE$7))/365,IF($F1797&gt;AE$7,($D1797-SUM($U1797:AE1797))*$E1797*(IF(AE1797&lt;1,IF(MIN(AF$7,$F1797)&gt;$C1797,MIN(AF$7,$F1797)-$C1797+1,0),MIN(AF$7,$F1797)-AE$7))/365,0))</f>
        <v>0</v>
      </c>
      <c r="AG1797" s="4">
        <f>IF($F1797=0,($D1797-SUM($U1797:AF1797))*$E1797*(IF(AF1797&lt;1,IF(MIN(AG$7,$F1797)&gt;$C1797,MIN(AG$7,$F1797)-$C1797+1,0),MIN(AG$7,$F1797)-AF$7))/365,IF($F1797&gt;AF$7,($D1797-SUM($U1797:AF1797))*$E1797*(IF(AF1797&lt;1,IF(MIN(AG$7,$F1797)&gt;$C1797,MIN(AG$7,$F1797)-$C1797+1,0),MIN(AG$7,$F1797)-AF$7))/365,0))</f>
        <v>0</v>
      </c>
      <c r="AH1797" s="4">
        <f>IF($F1797=0,($D1797-SUM($U1797:AG1797))*$E1797*(IF(AG1797&lt;1,IF(MIN(AH$7,$F1797)&gt;$C1797,MIN(AH$7,$F1797)-$C1797+1,0),MIN(AH$7,$F1797)-AG$7))/365,IF($F1797&gt;AG$7,($D1797-SUM($U1797:AG1797))*$E1797*(IF(AG1797&lt;1,IF(MIN(AH$7,$F1797)&gt;$C1797,MIN(AH$7,$F1797)-$C1797+1,0),MIN(AH$7,$F1797)-AG$7))/365,0))</f>
        <v>0</v>
      </c>
      <c r="AI1797" s="4">
        <f>IF($F1797=0,($D1797-SUM($U1797:AH1797))*$E1797*(IF(AH1797&lt;1,IF(MIN(AI$7,$F1797)&gt;$C1797,MIN(AI$7,$F1797)-$C1797+1,0),MIN(AI$7,$F1797)-AH$7))/365,IF($F1797&gt;AH$7,($D1797-SUM($U1797:AH1797))*$E1797*(IF(AH1797&lt;1,IF(MIN(AI$7,$F1797)&gt;$C1797,MIN(AI$7,$F1797)-$C1797+1,0),MIN(AI$7,$F1797)-AH$7))/365,0))</f>
        <v>0</v>
      </c>
      <c r="AJ1797" s="4">
        <f>IF($F1797=0,($D1797-SUM($U1797:AI1797))*$E1797*(IF(AI1797&lt;1,IF(MIN(AJ$7,$F1797)&gt;$C1797,MIN(AJ$7,$F1797)-$C1797+1,0),MIN(AJ$7,$F1797)-AI$7))/365,IF($F1797&gt;AI$7,($D1797-SUM($U1797:AI1797))*$E1797*(IF(AI1797&lt;1,IF(MIN(AJ$7,$F1797)&gt;$C1797,MIN(AJ$7,$F1797)-$C1797+1,0),MIN(AJ$7,$F1797)-AI$7))/365,0))</f>
        <v>0</v>
      </c>
      <c r="AK1797" s="4">
        <f>IF($F1797=0,($D1797-SUM($U1797:AJ1797))*$E1797*(IF(AJ1797&lt;1,IF(MIN(AK$7,$F1797)&gt;$C1797,MIN(AK$7,$F1797)-$C1797+1,0),MIN(AK$7,$F1797)-AJ$7))/365,IF($F1797&gt;AJ$7,($D1797-SUM($U1797:AJ1797))*$E1797*(IF(AJ1797&lt;1,IF(MIN(AK$7,$F1797)&gt;$C1797,MIN(AK$7,$F1797)-$C1797+1,0),MIN(AK$7,$F1797)-AJ$7))/365,0))</f>
        <v>0</v>
      </c>
      <c r="AL1797" s="4">
        <f>IF($F1797=0,($D1797-SUM($U1797:AK1797))*$E1797*(IF(AK1797&lt;1,IF(MIN(AL$7,$F1797)&gt;$C1797,MIN(AL$7,$F1797)-$C1797+1,0),MIN(AL$7,$F1797)-AK$7))/365,IF($F1797&gt;AK$7,($D1797-SUM($U1797:AK1797))*$E1797*(IF(AK1797&lt;1,IF(MIN(AL$7,$F1797)&gt;$C1797,MIN(AL$7,$F1797)-$C1797+1,0),MIN(AL$7,$F1797)-AK$7))/365,0))</f>
        <v>0</v>
      </c>
      <c r="AM1797" s="4">
        <f>IF($F1797=0,($D1797-SUM($U1797:AL1797))*$E1797*(IF(AL1797&lt;1,IF(MIN(AM$7,$F1797)&gt;$C1797,MIN(AM$7,$F1797)-$C1797+1,0),MIN(AM$7,$F1797)-AL$7))/365,IF($F1797&gt;AL$7,($D1797-SUM($U1797:AL1797))*$E1797*(IF(AL1797&lt;1,IF(MIN(AM$7,$F1797)&gt;$C1797,MIN(AM$7,$F1797)-$C1797+1,0),MIN(AM$7,$F1797)-AL$7))/365,0))</f>
        <v>0</v>
      </c>
      <c r="AN1797" s="4">
        <f>IF($F1797=0,($D1797-SUM($U1797:AM1797))*$E1797*(IF(AM1797&lt;1,IF(MIN(AN$7,$F1797)&gt;$C1797,MIN(AN$7,$F1797)-$C1797+1,0),MIN(AN$7,$F1797)-AM$7))/365,IF($F1797&gt;AM$7,($D1797-SUM($U1797:AM1797))*$E1797*(IF(AM1797&lt;1,IF(MIN(AN$7,$F1797)&gt;$C1797,MIN(AN$7,$F1797)-$C1797+1,0),MIN(AN$7,$F1797)-AM$7))/365,0))</f>
        <v>0</v>
      </c>
      <c r="AO1797" s="4">
        <f>IF($F1797=0,($D1797-SUM($U1797:AN1797))*$E1797*(IF(AN1797&lt;1,IF(MIN(AO$7,$F1797)&gt;$C1797,MIN(AO$7,$F1797)-$C1797+1,0),MIN(AO$7,$F1797)-AN$7))/365,IF($F1797&gt;AN$7,($D1797-SUM($U1797:AN1797))*$E1797*(IF(AN1797&lt;1,IF(MIN(AO$7,$F1797)&gt;$C1797,MIN(AO$7,$F1797)-$C1797+1,0),MIN(AO$7,$F1797)-AN$7))/365,0))</f>
        <v>0</v>
      </c>
      <c r="AP1797" s="4">
        <f>IF($F1797=0,($D1797-SUM($U1797:AO1797))*$E1797*(IF(AO1797&lt;1,IF(MIN(AP$7,$F1797)&gt;$C1797,MIN(AP$7,$F1797)-$C1797+1,0),MIN(AP$7,$F1797)-AO$7))/365,IF($F1797&gt;AO$7,($D1797-SUM($U1797:AO1797))*$E1797*(IF(AO1797&lt;1,IF(MIN(AP$7,$F1797)&gt;$C1797,MIN(AP$7,$F1797)-$C1797+1,0),MIN(AP$7,$F1797)-AO$7))/365,0))</f>
        <v>0</v>
      </c>
      <c r="AQ1797" s="4">
        <f>IF($F1797=0,($D1797-SUM($U1797:AP1797))*$E1797*(IF(AP1797&lt;1,IF(MIN(AQ$7,$F1797)&gt;$C1797,MIN(AQ$7,$F1797)-$C1797+1,0),MIN(AQ$7,$F1797)-AP$7))/365,IF($F1797&gt;AP$7,($D1797-SUM($U1797:AP1797))*$E1797*(IF(AP1797&lt;1,IF(MIN(AQ$7,$F1797)&gt;$C1797,MIN(AQ$7,$F1797)-$C1797+1,0),MIN(AQ$7,$F1797)-AP$7))/365,0))</f>
        <v>0</v>
      </c>
      <c r="AR1797" s="4">
        <f>IF($F1797=0,($D1797-SUM($U1797:AQ1797))*$E1797*(IF(AQ1797&lt;1,IF(MIN(AR$7,$F1797)&gt;$C1797,MIN(AR$7,$F1797)-$C1797+1,0),MIN(AR$7,$F1797)-AQ$7))/365,IF($F1797&gt;AQ$7,($D1797-SUM($U1797:AQ1797))*$E1797*(IF(AQ1797&lt;1,IF(MIN(AR$7,$F1797)&gt;$C1797,MIN(AR$7,$F1797)-$C1797+1,0),MIN(AR$7,$F1797)-AQ$7))/365,0))</f>
        <v>0</v>
      </c>
      <c r="AS1797" s="4">
        <f>IF($F1797=0,($D1797-SUM($U1797:AR1797))*$E1797*(IF(AR1797&lt;1,IF(MIN(AS$7,$F1797)&gt;$C1797,MIN(AS$7,$F1797)-$C1797+1,0),MIN(AS$7,$F1797)-AR$7))/365,IF($F1797&gt;AR$7,($D1797-SUM($U1797:AR1797))*$E1797*(IF(AR1797&lt;1,IF(MIN(AS$7,$F1797)&gt;$C1797,MIN(AS$7,$F1797)-$C1797+1,0),MIN(AS$7,$F1797)-AR$7))/365,0))</f>
        <v>0</v>
      </c>
    </row>
    <row r="1798" spans="1:45">
      <c r="A1798" s="15"/>
      <c r="B1798" s="17"/>
      <c r="C1798" s="16"/>
      <c r="D1798" s="15"/>
      <c r="E1798" s="11"/>
      <c r="F1798" s="16"/>
      <c r="G1798" s="15"/>
      <c r="H1798" s="14"/>
      <c r="I1798" s="5"/>
      <c r="J1798" s="13">
        <f>SUM(U1798:AS1798)</f>
        <v>0</v>
      </c>
      <c r="K1798" s="13">
        <f>IF(F1798=0,D1798-J1798,IF(F1798&lt;41730,0,D1798-J1798))</f>
        <v>0</v>
      </c>
      <c r="L1798" s="12">
        <f>IF(K1798=0,0,IF(G1798-((L$7-C1798)/365)&lt;0,0,G1798-((L$7-C1798)/365)))</f>
        <v>0</v>
      </c>
      <c r="M1798" s="4">
        <f>IF(K1798=0,0,D1798*H1798)</f>
        <v>0</v>
      </c>
      <c r="N1798" s="11">
        <f>IFERROR((1-(M1798/K1798)^(1/L1798)),0)</f>
        <v>0</v>
      </c>
      <c r="O1798" s="10">
        <f>IF(F1798&gt;41730,IF(F1798&gt;41730,(F1798-41730)/365,IF(K1798=0,0,IF(G1798-((L$7-C1798)/365)&lt;0,0,G1798-((L$7-C1798)/365)))),1)</f>
        <v>1</v>
      </c>
      <c r="P1798" s="9">
        <f>IF(K1798&lt;M1798,0,IF(L1798=0,K1798-M1798,K1798*N1798*O1798))</f>
        <v>0</v>
      </c>
      <c r="Q1798" s="19">
        <f>IF(F1798&gt;41730,D1798,0)</f>
        <v>0</v>
      </c>
      <c r="R1798" s="18">
        <f>IF(F1798&gt;41730,J1798+P1798,0)</f>
        <v>0</v>
      </c>
      <c r="S1798" s="9">
        <f>IF(F1798&gt;0,0,K1798-P1798)</f>
        <v>0</v>
      </c>
      <c r="T1798" s="5"/>
      <c r="U1798" s="4">
        <f>D1798*E1798*(IF(U$7&gt;$C1798,U$7-$C1798+1,0))/365</f>
        <v>0</v>
      </c>
      <c r="V1798" s="4">
        <f>($D1798-U1798)*$E1798*(IF(U1798&lt;1,IF(V$7&gt;$C1798,V$7-$C1798+1,0),V$7-U$7))/365</f>
        <v>0</v>
      </c>
      <c r="W1798" s="4">
        <f>IF($F1798=0,($D1798-SUM($U1798:V1798))*$E1798*(IF(V1798&lt;1,IF(MIN(W$7,$F1798)&gt;$C1798,MIN(W$7,$F1798)-$C1798+1,0),MIN(W$7,$F1798)-V$7))/365,IF($F1798&gt;V$7,($D1798-SUM($U1798:V1798))*$E1798*(IF(V1798&lt;1,IF(MIN(W$7,$F1798)&gt;$C1798,MIN(W$7,$F1798)-$C1798+1,0),MIN(W$7,$F1798)-V$7))/365,0))</f>
        <v>0</v>
      </c>
      <c r="X1798" s="4">
        <f>IF($F1798=0,($D1798-SUM($U1798:W1798))*$E1798*(IF(W1798&lt;1,IF(MIN(X$7,$F1798)&gt;$C1798,MIN(X$7,$F1798)-$C1798+1,0),MIN(X$7,$F1798)-W$7))/365,IF($F1798&gt;W$7,($D1798-SUM($U1798:W1798))*$E1798*(IF(W1798&lt;1,IF(MIN(X$7,$F1798)&gt;$C1798,MIN(X$7,$F1798)-$C1798+1,0),MIN(X$7,$F1798)-W$7))/365,0))</f>
        <v>0</v>
      </c>
      <c r="Y1798" s="4">
        <f>IF($F1798=0,($D1798-SUM($U1798:X1798))*$E1798*(IF(X1798&lt;1,IF(MIN(Y$7,$F1798)&gt;$C1798,MIN(Y$7,$F1798)-$C1798+1,0),MIN(Y$7,$F1798)-X$7))/365,IF($F1798&gt;X$7,($D1798-SUM($U1798:X1798))*$E1798*(IF(X1798&lt;1,IF(MIN(Y$7,$F1798)&gt;$C1798,MIN(Y$7,$F1798)-$C1798+1,0),MIN(Y$7,$F1798)-X$7))/365,0))</f>
        <v>0</v>
      </c>
      <c r="Z1798" s="4">
        <f>IF($F1798=0,($D1798-SUM($U1798:Y1798))*$E1798*(IF(Y1798&lt;1,IF(MIN(Z$7,$F1798)&gt;$C1798,MIN(Z$7,$F1798)-$C1798+1,0),MIN(Z$7,$F1798)-Y$7))/365,IF($F1798&gt;Y$7,($D1798-SUM($U1798:Y1798))*$E1798*(IF(Y1798&lt;1,IF(MIN(Z$7,$F1798)&gt;$C1798,MIN(Z$7,$F1798)-$C1798+1,0),MIN(Z$7,$F1798)-Y$7))/365,0))</f>
        <v>0</v>
      </c>
      <c r="AA1798" s="4">
        <f>IF($F1798=0,($D1798-SUM($U1798:Z1798))*$E1798*(IF(Z1798&lt;1,IF(MIN(AA$7,$F1798)&gt;$C1798,MIN(AA$7,$F1798)-$C1798+1,0),MIN(AA$7,$F1798)-Z$7))/365,IF($F1798&gt;Z$7,($D1798-SUM($U1798:Z1798))*$E1798*(IF(Z1798&lt;1,IF(MIN(AA$7,$F1798)&gt;$C1798,MIN(AA$7,$F1798)-$C1798+1,0),MIN(AA$7,$F1798)-Z$7))/365,0))</f>
        <v>0</v>
      </c>
      <c r="AB1798" s="4">
        <f>IF($F1798=0,($D1798-SUM($U1798:AA1798))*$E1798*(IF(AA1798&lt;1,IF(MIN(AB$7,$F1798)&gt;$C1798,MIN(AB$7,$F1798)-$C1798+1,0),MIN(AB$7,$F1798)-AA$7))/365,IF($F1798&gt;AA$7,($D1798-SUM($U1798:AA1798))*$E1798*(IF(AA1798&lt;1,IF(MIN(AB$7,$F1798)&gt;$C1798,MIN(AB$7,$F1798)-$C1798+1,0),MIN(AB$7,$F1798)-AA$7))/365,0))</f>
        <v>0</v>
      </c>
      <c r="AC1798" s="4">
        <f>IF($F1798=0,($D1798-SUM($U1798:AB1798))*$E1798*(IF(AB1798&lt;1,IF(MIN(AC$7,$F1798)&gt;$C1798,MIN(AC$7,$F1798)-$C1798+1,0),MIN(AC$7,$F1798)-AB$7))/365,IF($F1798&gt;AB$7,($D1798-SUM($U1798:AB1798))*$E1798*(IF(AB1798&lt;1,IF(MIN(AC$7,$F1798)&gt;$C1798,MIN(AC$7,$F1798)-$C1798+1,0),MIN(AC$7,$F1798)-AB$7))/365,0))</f>
        <v>0</v>
      </c>
      <c r="AD1798" s="4">
        <f>IF($F1798=0,($D1798-SUM($U1798:AC1798))*$E1798*(IF(AC1798&lt;1,IF(MIN(AD$7,$F1798)&gt;$C1798,MIN(AD$7,$F1798)-$C1798+1,0),MIN(AD$7,$F1798)-AC$7))/365,IF($F1798&gt;AC$7,($D1798-SUM($U1798:AC1798))*$E1798*(IF(AC1798&lt;1,IF(MIN(AD$7,$F1798)&gt;$C1798,MIN(AD$7,$F1798)-$C1798+1,0),MIN(AD$7,$F1798)-AC$7))/365,0))</f>
        <v>0</v>
      </c>
      <c r="AE1798" s="4">
        <f>IF($F1798=0,($D1798-SUM($U1798:AD1798))*$E1798*(IF(AD1798&lt;1,IF(MIN(AE$7,$F1798)&gt;$C1798,MIN(AE$7,$F1798)-$C1798+1,0),MIN(AE$7,$F1798)-AD$7))/365,IF($F1798&gt;AD$7,($D1798-SUM($U1798:AD1798))*$E1798*(IF(AD1798&lt;1,IF(MIN(AE$7,$F1798)&gt;$C1798,MIN(AE$7,$F1798)-$C1798+1,0),MIN(AE$7,$F1798)-AD$7))/365,0))</f>
        <v>0</v>
      </c>
      <c r="AF1798" s="4">
        <f>IF($F1798=0,($D1798-SUM($U1798:AE1798))*$E1798*(IF(AE1798&lt;1,IF(MIN(AF$7,$F1798)&gt;$C1798,MIN(AF$7,$F1798)-$C1798+1,0),MIN(AF$7,$F1798)-AE$7))/365,IF($F1798&gt;AE$7,($D1798-SUM($U1798:AE1798))*$E1798*(IF(AE1798&lt;1,IF(MIN(AF$7,$F1798)&gt;$C1798,MIN(AF$7,$F1798)-$C1798+1,0),MIN(AF$7,$F1798)-AE$7))/365,0))</f>
        <v>0</v>
      </c>
      <c r="AG1798" s="4">
        <f>IF($F1798=0,($D1798-SUM($U1798:AF1798))*$E1798*(IF(AF1798&lt;1,IF(MIN(AG$7,$F1798)&gt;$C1798,MIN(AG$7,$F1798)-$C1798+1,0),MIN(AG$7,$F1798)-AF$7))/365,IF($F1798&gt;AF$7,($D1798-SUM($U1798:AF1798))*$E1798*(IF(AF1798&lt;1,IF(MIN(AG$7,$F1798)&gt;$C1798,MIN(AG$7,$F1798)-$C1798+1,0),MIN(AG$7,$F1798)-AF$7))/365,0))</f>
        <v>0</v>
      </c>
      <c r="AH1798" s="4">
        <f>IF($F1798=0,($D1798-SUM($U1798:AG1798))*$E1798*(IF(AG1798&lt;1,IF(MIN(AH$7,$F1798)&gt;$C1798,MIN(AH$7,$F1798)-$C1798+1,0),MIN(AH$7,$F1798)-AG$7))/365,IF($F1798&gt;AG$7,($D1798-SUM($U1798:AG1798))*$E1798*(IF(AG1798&lt;1,IF(MIN(AH$7,$F1798)&gt;$C1798,MIN(AH$7,$F1798)-$C1798+1,0),MIN(AH$7,$F1798)-AG$7))/365,0))</f>
        <v>0</v>
      </c>
      <c r="AI1798" s="4">
        <f>IF($F1798=0,($D1798-SUM($U1798:AH1798))*$E1798*(IF(AH1798&lt;1,IF(MIN(AI$7,$F1798)&gt;$C1798,MIN(AI$7,$F1798)-$C1798+1,0),MIN(AI$7,$F1798)-AH$7))/365,IF($F1798&gt;AH$7,($D1798-SUM($U1798:AH1798))*$E1798*(IF(AH1798&lt;1,IF(MIN(AI$7,$F1798)&gt;$C1798,MIN(AI$7,$F1798)-$C1798+1,0),MIN(AI$7,$F1798)-AH$7))/365,0))</f>
        <v>0</v>
      </c>
      <c r="AJ1798" s="4">
        <f>IF($F1798=0,($D1798-SUM($U1798:AI1798))*$E1798*(IF(AI1798&lt;1,IF(MIN(AJ$7,$F1798)&gt;$C1798,MIN(AJ$7,$F1798)-$C1798+1,0),MIN(AJ$7,$F1798)-AI$7))/365,IF($F1798&gt;AI$7,($D1798-SUM($U1798:AI1798))*$E1798*(IF(AI1798&lt;1,IF(MIN(AJ$7,$F1798)&gt;$C1798,MIN(AJ$7,$F1798)-$C1798+1,0),MIN(AJ$7,$F1798)-AI$7))/365,0))</f>
        <v>0</v>
      </c>
      <c r="AK1798" s="4">
        <f>IF($F1798=0,($D1798-SUM($U1798:AJ1798))*$E1798*(IF(AJ1798&lt;1,IF(MIN(AK$7,$F1798)&gt;$C1798,MIN(AK$7,$F1798)-$C1798+1,0),MIN(AK$7,$F1798)-AJ$7))/365,IF($F1798&gt;AJ$7,($D1798-SUM($U1798:AJ1798))*$E1798*(IF(AJ1798&lt;1,IF(MIN(AK$7,$F1798)&gt;$C1798,MIN(AK$7,$F1798)-$C1798+1,0),MIN(AK$7,$F1798)-AJ$7))/365,0))</f>
        <v>0</v>
      </c>
      <c r="AL1798" s="4">
        <f>IF($F1798=0,($D1798-SUM($U1798:AK1798))*$E1798*(IF(AK1798&lt;1,IF(MIN(AL$7,$F1798)&gt;$C1798,MIN(AL$7,$F1798)-$C1798+1,0),MIN(AL$7,$F1798)-AK$7))/365,IF($F1798&gt;AK$7,($D1798-SUM($U1798:AK1798))*$E1798*(IF(AK1798&lt;1,IF(MIN(AL$7,$F1798)&gt;$C1798,MIN(AL$7,$F1798)-$C1798+1,0),MIN(AL$7,$F1798)-AK$7))/365,0))</f>
        <v>0</v>
      </c>
      <c r="AM1798" s="4">
        <f>IF($F1798=0,($D1798-SUM($U1798:AL1798))*$E1798*(IF(AL1798&lt;1,IF(MIN(AM$7,$F1798)&gt;$C1798,MIN(AM$7,$F1798)-$C1798+1,0),MIN(AM$7,$F1798)-AL$7))/365,IF($F1798&gt;AL$7,($D1798-SUM($U1798:AL1798))*$E1798*(IF(AL1798&lt;1,IF(MIN(AM$7,$F1798)&gt;$C1798,MIN(AM$7,$F1798)-$C1798+1,0),MIN(AM$7,$F1798)-AL$7))/365,0))</f>
        <v>0</v>
      </c>
      <c r="AN1798" s="4">
        <f>IF($F1798=0,($D1798-SUM($U1798:AM1798))*$E1798*(IF(AM1798&lt;1,IF(MIN(AN$7,$F1798)&gt;$C1798,MIN(AN$7,$F1798)-$C1798+1,0),MIN(AN$7,$F1798)-AM$7))/365,IF($F1798&gt;AM$7,($D1798-SUM($U1798:AM1798))*$E1798*(IF(AM1798&lt;1,IF(MIN(AN$7,$F1798)&gt;$C1798,MIN(AN$7,$F1798)-$C1798+1,0),MIN(AN$7,$F1798)-AM$7))/365,0))</f>
        <v>0</v>
      </c>
      <c r="AO1798" s="4">
        <f>IF($F1798=0,($D1798-SUM($U1798:AN1798))*$E1798*(IF(AN1798&lt;1,IF(MIN(AO$7,$F1798)&gt;$C1798,MIN(AO$7,$F1798)-$C1798+1,0),MIN(AO$7,$F1798)-AN$7))/365,IF($F1798&gt;AN$7,($D1798-SUM($U1798:AN1798))*$E1798*(IF(AN1798&lt;1,IF(MIN(AO$7,$F1798)&gt;$C1798,MIN(AO$7,$F1798)-$C1798+1,0),MIN(AO$7,$F1798)-AN$7))/365,0))</f>
        <v>0</v>
      </c>
      <c r="AP1798" s="4">
        <f>IF($F1798=0,($D1798-SUM($U1798:AO1798))*$E1798*(IF(AO1798&lt;1,IF(MIN(AP$7,$F1798)&gt;$C1798,MIN(AP$7,$F1798)-$C1798+1,0),MIN(AP$7,$F1798)-AO$7))/365,IF($F1798&gt;AO$7,($D1798-SUM($U1798:AO1798))*$E1798*(IF(AO1798&lt;1,IF(MIN(AP$7,$F1798)&gt;$C1798,MIN(AP$7,$F1798)-$C1798+1,0),MIN(AP$7,$F1798)-AO$7))/365,0))</f>
        <v>0</v>
      </c>
      <c r="AQ1798" s="4">
        <f>IF($F1798=0,($D1798-SUM($U1798:AP1798))*$E1798*(IF(AP1798&lt;1,IF(MIN(AQ$7,$F1798)&gt;$C1798,MIN(AQ$7,$F1798)-$C1798+1,0),MIN(AQ$7,$F1798)-AP$7))/365,IF($F1798&gt;AP$7,($D1798-SUM($U1798:AP1798))*$E1798*(IF(AP1798&lt;1,IF(MIN(AQ$7,$F1798)&gt;$C1798,MIN(AQ$7,$F1798)-$C1798+1,0),MIN(AQ$7,$F1798)-AP$7))/365,0))</f>
        <v>0</v>
      </c>
      <c r="AR1798" s="4">
        <f>IF($F1798=0,($D1798-SUM($U1798:AQ1798))*$E1798*(IF(AQ1798&lt;1,IF(MIN(AR$7,$F1798)&gt;$C1798,MIN(AR$7,$F1798)-$C1798+1,0),MIN(AR$7,$F1798)-AQ$7))/365,IF($F1798&gt;AQ$7,($D1798-SUM($U1798:AQ1798))*$E1798*(IF(AQ1798&lt;1,IF(MIN(AR$7,$F1798)&gt;$C1798,MIN(AR$7,$F1798)-$C1798+1,0),MIN(AR$7,$F1798)-AQ$7))/365,0))</f>
        <v>0</v>
      </c>
      <c r="AS1798" s="4">
        <f>IF($F1798=0,($D1798-SUM($U1798:AR1798))*$E1798*(IF(AR1798&lt;1,IF(MIN(AS$7,$F1798)&gt;$C1798,MIN(AS$7,$F1798)-$C1798+1,0),MIN(AS$7,$F1798)-AR$7))/365,IF($F1798&gt;AR$7,($D1798-SUM($U1798:AR1798))*$E1798*(IF(AR1798&lt;1,IF(MIN(AS$7,$F1798)&gt;$C1798,MIN(AS$7,$F1798)-$C1798+1,0),MIN(AS$7,$F1798)-AR$7))/365,0))</f>
        <v>0</v>
      </c>
    </row>
    <row r="1799" spans="1:45">
      <c r="A1799" s="15"/>
      <c r="B1799" s="17"/>
      <c r="C1799" s="16"/>
      <c r="D1799" s="15"/>
      <c r="E1799" s="11"/>
      <c r="F1799" s="16"/>
      <c r="G1799" s="15"/>
      <c r="H1799" s="14"/>
      <c r="I1799" s="5"/>
      <c r="J1799" s="13">
        <f>SUM(U1799:AS1799)</f>
        <v>0</v>
      </c>
      <c r="K1799" s="13">
        <f>IF(F1799=0,D1799-J1799,IF(F1799&lt;41730,0,D1799-J1799))</f>
        <v>0</v>
      </c>
      <c r="L1799" s="12">
        <f>IF(K1799=0,0,IF(G1799-((L$7-C1799)/365)&lt;0,0,G1799-((L$7-C1799)/365)))</f>
        <v>0</v>
      </c>
      <c r="M1799" s="4">
        <f>IF(K1799=0,0,D1799*H1799)</f>
        <v>0</v>
      </c>
      <c r="N1799" s="11">
        <f>IFERROR((1-(M1799/K1799)^(1/L1799)),0)</f>
        <v>0</v>
      </c>
      <c r="O1799" s="10">
        <f>IF(F1799&gt;41730,IF(F1799&gt;41730,(F1799-41730)/365,IF(K1799=0,0,IF(G1799-((L$7-C1799)/365)&lt;0,0,G1799-((L$7-C1799)/365)))),1)</f>
        <v>1</v>
      </c>
      <c r="P1799" s="9">
        <f>IF(K1799&lt;M1799,0,IF(L1799=0,K1799-M1799,K1799*N1799*O1799))</f>
        <v>0</v>
      </c>
      <c r="Q1799" s="19">
        <f>IF(F1799&gt;41730,D1799,0)</f>
        <v>0</v>
      </c>
      <c r="R1799" s="18">
        <f>IF(F1799&gt;41730,J1799+P1799,0)</f>
        <v>0</v>
      </c>
      <c r="S1799" s="9">
        <f>IF(F1799&gt;0,0,K1799-P1799)</f>
        <v>0</v>
      </c>
      <c r="T1799" s="5"/>
      <c r="U1799" s="4">
        <f>D1799*E1799*(IF(U$7&gt;$C1799,U$7-$C1799+1,0))/365</f>
        <v>0</v>
      </c>
      <c r="V1799" s="4">
        <f>($D1799-U1799)*$E1799*(IF(U1799&lt;1,IF(V$7&gt;$C1799,V$7-$C1799+1,0),V$7-U$7))/365</f>
        <v>0</v>
      </c>
      <c r="W1799" s="4">
        <f>IF($F1799=0,($D1799-SUM($U1799:V1799))*$E1799*(IF(V1799&lt;1,IF(MIN(W$7,$F1799)&gt;$C1799,MIN(W$7,$F1799)-$C1799+1,0),MIN(W$7,$F1799)-V$7))/365,IF($F1799&gt;V$7,($D1799-SUM($U1799:V1799))*$E1799*(IF(V1799&lt;1,IF(MIN(W$7,$F1799)&gt;$C1799,MIN(W$7,$F1799)-$C1799+1,0),MIN(W$7,$F1799)-V$7))/365,0))</f>
        <v>0</v>
      </c>
      <c r="X1799" s="4">
        <f>IF($F1799=0,($D1799-SUM($U1799:W1799))*$E1799*(IF(W1799&lt;1,IF(MIN(X$7,$F1799)&gt;$C1799,MIN(X$7,$F1799)-$C1799+1,0),MIN(X$7,$F1799)-W$7))/365,IF($F1799&gt;W$7,($D1799-SUM($U1799:W1799))*$E1799*(IF(W1799&lt;1,IF(MIN(X$7,$F1799)&gt;$C1799,MIN(X$7,$F1799)-$C1799+1,0),MIN(X$7,$F1799)-W$7))/365,0))</f>
        <v>0</v>
      </c>
      <c r="Y1799" s="4">
        <f>IF($F1799=0,($D1799-SUM($U1799:X1799))*$E1799*(IF(X1799&lt;1,IF(MIN(Y$7,$F1799)&gt;$C1799,MIN(Y$7,$F1799)-$C1799+1,0),MIN(Y$7,$F1799)-X$7))/365,IF($F1799&gt;X$7,($D1799-SUM($U1799:X1799))*$E1799*(IF(X1799&lt;1,IF(MIN(Y$7,$F1799)&gt;$C1799,MIN(Y$7,$F1799)-$C1799+1,0),MIN(Y$7,$F1799)-X$7))/365,0))</f>
        <v>0</v>
      </c>
      <c r="Z1799" s="4">
        <f>IF($F1799=0,($D1799-SUM($U1799:Y1799))*$E1799*(IF(Y1799&lt;1,IF(MIN(Z$7,$F1799)&gt;$C1799,MIN(Z$7,$F1799)-$C1799+1,0),MIN(Z$7,$F1799)-Y$7))/365,IF($F1799&gt;Y$7,($D1799-SUM($U1799:Y1799))*$E1799*(IF(Y1799&lt;1,IF(MIN(Z$7,$F1799)&gt;$C1799,MIN(Z$7,$F1799)-$C1799+1,0),MIN(Z$7,$F1799)-Y$7))/365,0))</f>
        <v>0</v>
      </c>
      <c r="AA1799" s="4">
        <f>IF($F1799=0,($D1799-SUM($U1799:Z1799))*$E1799*(IF(Z1799&lt;1,IF(MIN(AA$7,$F1799)&gt;$C1799,MIN(AA$7,$F1799)-$C1799+1,0),MIN(AA$7,$F1799)-Z$7))/365,IF($F1799&gt;Z$7,($D1799-SUM($U1799:Z1799))*$E1799*(IF(Z1799&lt;1,IF(MIN(AA$7,$F1799)&gt;$C1799,MIN(AA$7,$F1799)-$C1799+1,0),MIN(AA$7,$F1799)-Z$7))/365,0))</f>
        <v>0</v>
      </c>
      <c r="AB1799" s="4">
        <f>IF($F1799=0,($D1799-SUM($U1799:AA1799))*$E1799*(IF(AA1799&lt;1,IF(MIN(AB$7,$F1799)&gt;$C1799,MIN(AB$7,$F1799)-$C1799+1,0),MIN(AB$7,$F1799)-AA$7))/365,IF($F1799&gt;AA$7,($D1799-SUM($U1799:AA1799))*$E1799*(IF(AA1799&lt;1,IF(MIN(AB$7,$F1799)&gt;$C1799,MIN(AB$7,$F1799)-$C1799+1,0),MIN(AB$7,$F1799)-AA$7))/365,0))</f>
        <v>0</v>
      </c>
      <c r="AC1799" s="4">
        <f>IF($F1799=0,($D1799-SUM($U1799:AB1799))*$E1799*(IF(AB1799&lt;1,IF(MIN(AC$7,$F1799)&gt;$C1799,MIN(AC$7,$F1799)-$C1799+1,0),MIN(AC$7,$F1799)-AB$7))/365,IF($F1799&gt;AB$7,($D1799-SUM($U1799:AB1799))*$E1799*(IF(AB1799&lt;1,IF(MIN(AC$7,$F1799)&gt;$C1799,MIN(AC$7,$F1799)-$C1799+1,0),MIN(AC$7,$F1799)-AB$7))/365,0))</f>
        <v>0</v>
      </c>
      <c r="AD1799" s="4">
        <f>IF($F1799=0,($D1799-SUM($U1799:AC1799))*$E1799*(IF(AC1799&lt;1,IF(MIN(AD$7,$F1799)&gt;$C1799,MIN(AD$7,$F1799)-$C1799+1,0),MIN(AD$7,$F1799)-AC$7))/365,IF($F1799&gt;AC$7,($D1799-SUM($U1799:AC1799))*$E1799*(IF(AC1799&lt;1,IF(MIN(AD$7,$F1799)&gt;$C1799,MIN(AD$7,$F1799)-$C1799+1,0),MIN(AD$7,$F1799)-AC$7))/365,0))</f>
        <v>0</v>
      </c>
      <c r="AE1799" s="4">
        <f>IF($F1799=0,($D1799-SUM($U1799:AD1799))*$E1799*(IF(AD1799&lt;1,IF(MIN(AE$7,$F1799)&gt;$C1799,MIN(AE$7,$F1799)-$C1799+1,0),MIN(AE$7,$F1799)-AD$7))/365,IF($F1799&gt;AD$7,($D1799-SUM($U1799:AD1799))*$E1799*(IF(AD1799&lt;1,IF(MIN(AE$7,$F1799)&gt;$C1799,MIN(AE$7,$F1799)-$C1799+1,0),MIN(AE$7,$F1799)-AD$7))/365,0))</f>
        <v>0</v>
      </c>
      <c r="AF1799" s="4">
        <f>IF($F1799=0,($D1799-SUM($U1799:AE1799))*$E1799*(IF(AE1799&lt;1,IF(MIN(AF$7,$F1799)&gt;$C1799,MIN(AF$7,$F1799)-$C1799+1,0),MIN(AF$7,$F1799)-AE$7))/365,IF($F1799&gt;AE$7,($D1799-SUM($U1799:AE1799))*$E1799*(IF(AE1799&lt;1,IF(MIN(AF$7,$F1799)&gt;$C1799,MIN(AF$7,$F1799)-$C1799+1,0),MIN(AF$7,$F1799)-AE$7))/365,0))</f>
        <v>0</v>
      </c>
      <c r="AG1799" s="4">
        <f>IF($F1799=0,($D1799-SUM($U1799:AF1799))*$E1799*(IF(AF1799&lt;1,IF(MIN(AG$7,$F1799)&gt;$C1799,MIN(AG$7,$F1799)-$C1799+1,0),MIN(AG$7,$F1799)-AF$7))/365,IF($F1799&gt;AF$7,($D1799-SUM($U1799:AF1799))*$E1799*(IF(AF1799&lt;1,IF(MIN(AG$7,$F1799)&gt;$C1799,MIN(AG$7,$F1799)-$C1799+1,0),MIN(AG$7,$F1799)-AF$7))/365,0))</f>
        <v>0</v>
      </c>
      <c r="AH1799" s="4">
        <f>IF($F1799=0,($D1799-SUM($U1799:AG1799))*$E1799*(IF(AG1799&lt;1,IF(MIN(AH$7,$F1799)&gt;$C1799,MIN(AH$7,$F1799)-$C1799+1,0),MIN(AH$7,$F1799)-AG$7))/365,IF($F1799&gt;AG$7,($D1799-SUM($U1799:AG1799))*$E1799*(IF(AG1799&lt;1,IF(MIN(AH$7,$F1799)&gt;$C1799,MIN(AH$7,$F1799)-$C1799+1,0),MIN(AH$7,$F1799)-AG$7))/365,0))</f>
        <v>0</v>
      </c>
      <c r="AI1799" s="4">
        <f>IF($F1799=0,($D1799-SUM($U1799:AH1799))*$E1799*(IF(AH1799&lt;1,IF(MIN(AI$7,$F1799)&gt;$C1799,MIN(AI$7,$F1799)-$C1799+1,0),MIN(AI$7,$F1799)-AH$7))/365,IF($F1799&gt;AH$7,($D1799-SUM($U1799:AH1799))*$E1799*(IF(AH1799&lt;1,IF(MIN(AI$7,$F1799)&gt;$C1799,MIN(AI$7,$F1799)-$C1799+1,0),MIN(AI$7,$F1799)-AH$7))/365,0))</f>
        <v>0</v>
      </c>
      <c r="AJ1799" s="4">
        <f>IF($F1799=0,($D1799-SUM($U1799:AI1799))*$E1799*(IF(AI1799&lt;1,IF(MIN(AJ$7,$F1799)&gt;$C1799,MIN(AJ$7,$F1799)-$C1799+1,0),MIN(AJ$7,$F1799)-AI$7))/365,IF($F1799&gt;AI$7,($D1799-SUM($U1799:AI1799))*$E1799*(IF(AI1799&lt;1,IF(MIN(AJ$7,$F1799)&gt;$C1799,MIN(AJ$7,$F1799)-$C1799+1,0),MIN(AJ$7,$F1799)-AI$7))/365,0))</f>
        <v>0</v>
      </c>
      <c r="AK1799" s="4">
        <f>IF($F1799=0,($D1799-SUM($U1799:AJ1799))*$E1799*(IF(AJ1799&lt;1,IF(MIN(AK$7,$F1799)&gt;$C1799,MIN(AK$7,$F1799)-$C1799+1,0),MIN(AK$7,$F1799)-AJ$7))/365,IF($F1799&gt;AJ$7,($D1799-SUM($U1799:AJ1799))*$E1799*(IF(AJ1799&lt;1,IF(MIN(AK$7,$F1799)&gt;$C1799,MIN(AK$7,$F1799)-$C1799+1,0),MIN(AK$7,$F1799)-AJ$7))/365,0))</f>
        <v>0</v>
      </c>
      <c r="AL1799" s="4">
        <f>IF($F1799=0,($D1799-SUM($U1799:AK1799))*$E1799*(IF(AK1799&lt;1,IF(MIN(AL$7,$F1799)&gt;$C1799,MIN(AL$7,$F1799)-$C1799+1,0),MIN(AL$7,$F1799)-AK$7))/365,IF($F1799&gt;AK$7,($D1799-SUM($U1799:AK1799))*$E1799*(IF(AK1799&lt;1,IF(MIN(AL$7,$F1799)&gt;$C1799,MIN(AL$7,$F1799)-$C1799+1,0),MIN(AL$7,$F1799)-AK$7))/365,0))</f>
        <v>0</v>
      </c>
      <c r="AM1799" s="4">
        <f>IF($F1799=0,($D1799-SUM($U1799:AL1799))*$E1799*(IF(AL1799&lt;1,IF(MIN(AM$7,$F1799)&gt;$C1799,MIN(AM$7,$F1799)-$C1799+1,0),MIN(AM$7,$F1799)-AL$7))/365,IF($F1799&gt;AL$7,($D1799-SUM($U1799:AL1799))*$E1799*(IF(AL1799&lt;1,IF(MIN(AM$7,$F1799)&gt;$C1799,MIN(AM$7,$F1799)-$C1799+1,0),MIN(AM$7,$F1799)-AL$7))/365,0))</f>
        <v>0</v>
      </c>
      <c r="AN1799" s="4">
        <f>IF($F1799=0,($D1799-SUM($U1799:AM1799))*$E1799*(IF(AM1799&lt;1,IF(MIN(AN$7,$F1799)&gt;$C1799,MIN(AN$7,$F1799)-$C1799+1,0),MIN(AN$7,$F1799)-AM$7))/365,IF($F1799&gt;AM$7,($D1799-SUM($U1799:AM1799))*$E1799*(IF(AM1799&lt;1,IF(MIN(AN$7,$F1799)&gt;$C1799,MIN(AN$7,$F1799)-$C1799+1,0),MIN(AN$7,$F1799)-AM$7))/365,0))</f>
        <v>0</v>
      </c>
      <c r="AO1799" s="4">
        <f>IF($F1799=0,($D1799-SUM($U1799:AN1799))*$E1799*(IF(AN1799&lt;1,IF(MIN(AO$7,$F1799)&gt;$C1799,MIN(AO$7,$F1799)-$C1799+1,0),MIN(AO$7,$F1799)-AN$7))/365,IF($F1799&gt;AN$7,($D1799-SUM($U1799:AN1799))*$E1799*(IF(AN1799&lt;1,IF(MIN(AO$7,$F1799)&gt;$C1799,MIN(AO$7,$F1799)-$C1799+1,0),MIN(AO$7,$F1799)-AN$7))/365,0))</f>
        <v>0</v>
      </c>
      <c r="AP1799" s="4">
        <f>IF($F1799=0,($D1799-SUM($U1799:AO1799))*$E1799*(IF(AO1799&lt;1,IF(MIN(AP$7,$F1799)&gt;$C1799,MIN(AP$7,$F1799)-$C1799+1,0),MIN(AP$7,$F1799)-AO$7))/365,IF($F1799&gt;AO$7,($D1799-SUM($U1799:AO1799))*$E1799*(IF(AO1799&lt;1,IF(MIN(AP$7,$F1799)&gt;$C1799,MIN(AP$7,$F1799)-$C1799+1,0),MIN(AP$7,$F1799)-AO$7))/365,0))</f>
        <v>0</v>
      </c>
      <c r="AQ1799" s="4">
        <f>IF($F1799=0,($D1799-SUM($U1799:AP1799))*$E1799*(IF(AP1799&lt;1,IF(MIN(AQ$7,$F1799)&gt;$C1799,MIN(AQ$7,$F1799)-$C1799+1,0),MIN(AQ$7,$F1799)-AP$7))/365,IF($F1799&gt;AP$7,($D1799-SUM($U1799:AP1799))*$E1799*(IF(AP1799&lt;1,IF(MIN(AQ$7,$F1799)&gt;$C1799,MIN(AQ$7,$F1799)-$C1799+1,0),MIN(AQ$7,$F1799)-AP$7))/365,0))</f>
        <v>0</v>
      </c>
      <c r="AR1799" s="4">
        <f>IF($F1799=0,($D1799-SUM($U1799:AQ1799))*$E1799*(IF(AQ1799&lt;1,IF(MIN(AR$7,$F1799)&gt;$C1799,MIN(AR$7,$F1799)-$C1799+1,0),MIN(AR$7,$F1799)-AQ$7))/365,IF($F1799&gt;AQ$7,($D1799-SUM($U1799:AQ1799))*$E1799*(IF(AQ1799&lt;1,IF(MIN(AR$7,$F1799)&gt;$C1799,MIN(AR$7,$F1799)-$C1799+1,0),MIN(AR$7,$F1799)-AQ$7))/365,0))</f>
        <v>0</v>
      </c>
      <c r="AS1799" s="4">
        <f>IF($F1799=0,($D1799-SUM($U1799:AR1799))*$E1799*(IF(AR1799&lt;1,IF(MIN(AS$7,$F1799)&gt;$C1799,MIN(AS$7,$F1799)-$C1799+1,0),MIN(AS$7,$F1799)-AR$7))/365,IF($F1799&gt;AR$7,($D1799-SUM($U1799:AR1799))*$E1799*(IF(AR1799&lt;1,IF(MIN(AS$7,$F1799)&gt;$C1799,MIN(AS$7,$F1799)-$C1799+1,0),MIN(AS$7,$F1799)-AR$7))/365,0))</f>
        <v>0</v>
      </c>
    </row>
    <row r="1800" spans="1:45">
      <c r="A1800" s="15"/>
      <c r="B1800" s="17"/>
      <c r="C1800" s="16"/>
      <c r="D1800" s="15"/>
      <c r="E1800" s="11"/>
      <c r="F1800" s="16"/>
      <c r="G1800" s="15"/>
      <c r="H1800" s="14"/>
      <c r="I1800" s="5"/>
      <c r="J1800" s="13">
        <f>SUM(U1800:AS1800)</f>
        <v>0</v>
      </c>
      <c r="K1800" s="13">
        <f>IF(F1800=0,D1800-J1800,IF(F1800&lt;41730,0,D1800-J1800))</f>
        <v>0</v>
      </c>
      <c r="L1800" s="12">
        <f>IF(K1800=0,0,IF(G1800-((L$7-C1800)/365)&lt;0,0,G1800-((L$7-C1800)/365)))</f>
        <v>0</v>
      </c>
      <c r="M1800" s="4">
        <f>IF(K1800=0,0,D1800*H1800)</f>
        <v>0</v>
      </c>
      <c r="N1800" s="11">
        <f>IFERROR((1-(M1800/K1800)^(1/L1800)),0)</f>
        <v>0</v>
      </c>
      <c r="O1800" s="10">
        <f>IF(F1800&gt;41730,IF(F1800&gt;41730,(F1800-41730)/365,IF(K1800=0,0,IF(G1800-((L$7-C1800)/365)&lt;0,0,G1800-((L$7-C1800)/365)))),1)</f>
        <v>1</v>
      </c>
      <c r="P1800" s="9">
        <f>IF(K1800&lt;M1800,0,IF(L1800=0,K1800-M1800,K1800*N1800*O1800))</f>
        <v>0</v>
      </c>
      <c r="Q1800" s="19">
        <f>IF(F1800&gt;41730,D1800,0)</f>
        <v>0</v>
      </c>
      <c r="R1800" s="18">
        <f>IF(F1800&gt;41730,J1800+P1800,0)</f>
        <v>0</v>
      </c>
      <c r="S1800" s="9">
        <f>IF(F1800&gt;0,0,K1800-P1800)</f>
        <v>0</v>
      </c>
      <c r="T1800" s="5"/>
      <c r="U1800" s="4">
        <f>D1800*E1800*(IF(U$7&gt;$C1800,U$7-$C1800+1,0))/365</f>
        <v>0</v>
      </c>
      <c r="V1800" s="4">
        <f>($D1800-U1800)*$E1800*(IF(U1800&lt;1,IF(V$7&gt;$C1800,V$7-$C1800+1,0),V$7-U$7))/365</f>
        <v>0</v>
      </c>
      <c r="W1800" s="4">
        <f>IF($F1800=0,($D1800-SUM($U1800:V1800))*$E1800*(IF(V1800&lt;1,IF(MIN(W$7,$F1800)&gt;$C1800,MIN(W$7,$F1800)-$C1800+1,0),MIN(W$7,$F1800)-V$7))/365,IF($F1800&gt;V$7,($D1800-SUM($U1800:V1800))*$E1800*(IF(V1800&lt;1,IF(MIN(W$7,$F1800)&gt;$C1800,MIN(W$7,$F1800)-$C1800+1,0),MIN(W$7,$F1800)-V$7))/365,0))</f>
        <v>0</v>
      </c>
      <c r="X1800" s="4">
        <f>IF($F1800=0,($D1800-SUM($U1800:W1800))*$E1800*(IF(W1800&lt;1,IF(MIN(X$7,$F1800)&gt;$C1800,MIN(X$7,$F1800)-$C1800+1,0),MIN(X$7,$F1800)-W$7))/365,IF($F1800&gt;W$7,($D1800-SUM($U1800:W1800))*$E1800*(IF(W1800&lt;1,IF(MIN(X$7,$F1800)&gt;$C1800,MIN(X$7,$F1800)-$C1800+1,0),MIN(X$7,$F1800)-W$7))/365,0))</f>
        <v>0</v>
      </c>
      <c r="Y1800" s="4">
        <f>IF($F1800=0,($D1800-SUM($U1800:X1800))*$E1800*(IF(X1800&lt;1,IF(MIN(Y$7,$F1800)&gt;$C1800,MIN(Y$7,$F1800)-$C1800+1,0),MIN(Y$7,$F1800)-X$7))/365,IF($F1800&gt;X$7,($D1800-SUM($U1800:X1800))*$E1800*(IF(X1800&lt;1,IF(MIN(Y$7,$F1800)&gt;$C1800,MIN(Y$7,$F1800)-$C1800+1,0),MIN(Y$7,$F1800)-X$7))/365,0))</f>
        <v>0</v>
      </c>
      <c r="Z1800" s="4">
        <f>IF($F1800=0,($D1800-SUM($U1800:Y1800))*$E1800*(IF(Y1800&lt;1,IF(MIN(Z$7,$F1800)&gt;$C1800,MIN(Z$7,$F1800)-$C1800+1,0),MIN(Z$7,$F1800)-Y$7))/365,IF($F1800&gt;Y$7,($D1800-SUM($U1800:Y1800))*$E1800*(IF(Y1800&lt;1,IF(MIN(Z$7,$F1800)&gt;$C1800,MIN(Z$7,$F1800)-$C1800+1,0),MIN(Z$7,$F1800)-Y$7))/365,0))</f>
        <v>0</v>
      </c>
      <c r="AA1800" s="4">
        <f>IF($F1800=0,($D1800-SUM($U1800:Z1800))*$E1800*(IF(Z1800&lt;1,IF(MIN(AA$7,$F1800)&gt;$C1800,MIN(AA$7,$F1800)-$C1800+1,0),MIN(AA$7,$F1800)-Z$7))/365,IF($F1800&gt;Z$7,($D1800-SUM($U1800:Z1800))*$E1800*(IF(Z1800&lt;1,IF(MIN(AA$7,$F1800)&gt;$C1800,MIN(AA$7,$F1800)-$C1800+1,0),MIN(AA$7,$F1800)-Z$7))/365,0))</f>
        <v>0</v>
      </c>
      <c r="AB1800" s="4">
        <f>IF($F1800=0,($D1800-SUM($U1800:AA1800))*$E1800*(IF(AA1800&lt;1,IF(MIN(AB$7,$F1800)&gt;$C1800,MIN(AB$7,$F1800)-$C1800+1,0),MIN(AB$7,$F1800)-AA$7))/365,IF($F1800&gt;AA$7,($D1800-SUM($U1800:AA1800))*$E1800*(IF(AA1800&lt;1,IF(MIN(AB$7,$F1800)&gt;$C1800,MIN(AB$7,$F1800)-$C1800+1,0),MIN(AB$7,$F1800)-AA$7))/365,0))</f>
        <v>0</v>
      </c>
      <c r="AC1800" s="4">
        <f>IF($F1800=0,($D1800-SUM($U1800:AB1800))*$E1800*(IF(AB1800&lt;1,IF(MIN(AC$7,$F1800)&gt;$C1800,MIN(AC$7,$F1800)-$C1800+1,0),MIN(AC$7,$F1800)-AB$7))/365,IF($F1800&gt;AB$7,($D1800-SUM($U1800:AB1800))*$E1800*(IF(AB1800&lt;1,IF(MIN(AC$7,$F1800)&gt;$C1800,MIN(AC$7,$F1800)-$C1800+1,0),MIN(AC$7,$F1800)-AB$7))/365,0))</f>
        <v>0</v>
      </c>
      <c r="AD1800" s="4">
        <f>IF($F1800=0,($D1800-SUM($U1800:AC1800))*$E1800*(IF(AC1800&lt;1,IF(MIN(AD$7,$F1800)&gt;$C1800,MIN(AD$7,$F1800)-$C1800+1,0),MIN(AD$7,$F1800)-AC$7))/365,IF($F1800&gt;AC$7,($D1800-SUM($U1800:AC1800))*$E1800*(IF(AC1800&lt;1,IF(MIN(AD$7,$F1800)&gt;$C1800,MIN(AD$7,$F1800)-$C1800+1,0),MIN(AD$7,$F1800)-AC$7))/365,0))</f>
        <v>0</v>
      </c>
      <c r="AE1800" s="4">
        <f>IF($F1800=0,($D1800-SUM($U1800:AD1800))*$E1800*(IF(AD1800&lt;1,IF(MIN(AE$7,$F1800)&gt;$C1800,MIN(AE$7,$F1800)-$C1800+1,0),MIN(AE$7,$F1800)-AD$7))/365,IF($F1800&gt;AD$7,($D1800-SUM($U1800:AD1800))*$E1800*(IF(AD1800&lt;1,IF(MIN(AE$7,$F1800)&gt;$C1800,MIN(AE$7,$F1800)-$C1800+1,0),MIN(AE$7,$F1800)-AD$7))/365,0))</f>
        <v>0</v>
      </c>
      <c r="AF1800" s="4">
        <f>IF($F1800=0,($D1800-SUM($U1800:AE1800))*$E1800*(IF(AE1800&lt;1,IF(MIN(AF$7,$F1800)&gt;$C1800,MIN(AF$7,$F1800)-$C1800+1,0),MIN(AF$7,$F1800)-AE$7))/365,IF($F1800&gt;AE$7,($D1800-SUM($U1800:AE1800))*$E1800*(IF(AE1800&lt;1,IF(MIN(AF$7,$F1800)&gt;$C1800,MIN(AF$7,$F1800)-$C1800+1,0),MIN(AF$7,$F1800)-AE$7))/365,0))</f>
        <v>0</v>
      </c>
      <c r="AG1800" s="4">
        <f>IF($F1800=0,($D1800-SUM($U1800:AF1800))*$E1800*(IF(AF1800&lt;1,IF(MIN(AG$7,$F1800)&gt;$C1800,MIN(AG$7,$F1800)-$C1800+1,0),MIN(AG$7,$F1800)-AF$7))/365,IF($F1800&gt;AF$7,($D1800-SUM($U1800:AF1800))*$E1800*(IF(AF1800&lt;1,IF(MIN(AG$7,$F1800)&gt;$C1800,MIN(AG$7,$F1800)-$C1800+1,0),MIN(AG$7,$F1800)-AF$7))/365,0))</f>
        <v>0</v>
      </c>
      <c r="AH1800" s="4">
        <f>IF($F1800=0,($D1800-SUM($U1800:AG1800))*$E1800*(IF(AG1800&lt;1,IF(MIN(AH$7,$F1800)&gt;$C1800,MIN(AH$7,$F1800)-$C1800+1,0),MIN(AH$7,$F1800)-AG$7))/365,IF($F1800&gt;AG$7,($D1800-SUM($U1800:AG1800))*$E1800*(IF(AG1800&lt;1,IF(MIN(AH$7,$F1800)&gt;$C1800,MIN(AH$7,$F1800)-$C1800+1,0),MIN(AH$7,$F1800)-AG$7))/365,0))</f>
        <v>0</v>
      </c>
      <c r="AI1800" s="4">
        <f>IF($F1800=0,($D1800-SUM($U1800:AH1800))*$E1800*(IF(AH1800&lt;1,IF(MIN(AI$7,$F1800)&gt;$C1800,MIN(AI$7,$F1800)-$C1800+1,0),MIN(AI$7,$F1800)-AH$7))/365,IF($F1800&gt;AH$7,($D1800-SUM($U1800:AH1800))*$E1800*(IF(AH1800&lt;1,IF(MIN(AI$7,$F1800)&gt;$C1800,MIN(AI$7,$F1800)-$C1800+1,0),MIN(AI$7,$F1800)-AH$7))/365,0))</f>
        <v>0</v>
      </c>
      <c r="AJ1800" s="4">
        <f>IF($F1800=0,($D1800-SUM($U1800:AI1800))*$E1800*(IF(AI1800&lt;1,IF(MIN(AJ$7,$F1800)&gt;$C1800,MIN(AJ$7,$F1800)-$C1800+1,0),MIN(AJ$7,$F1800)-AI$7))/365,IF($F1800&gt;AI$7,($D1800-SUM($U1800:AI1800))*$E1800*(IF(AI1800&lt;1,IF(MIN(AJ$7,$F1800)&gt;$C1800,MIN(AJ$7,$F1800)-$C1800+1,0),MIN(AJ$7,$F1800)-AI$7))/365,0))</f>
        <v>0</v>
      </c>
      <c r="AK1800" s="4">
        <f>IF($F1800=0,($D1800-SUM($U1800:AJ1800))*$E1800*(IF(AJ1800&lt;1,IF(MIN(AK$7,$F1800)&gt;$C1800,MIN(AK$7,$F1800)-$C1800+1,0),MIN(AK$7,$F1800)-AJ$7))/365,IF($F1800&gt;AJ$7,($D1800-SUM($U1800:AJ1800))*$E1800*(IF(AJ1800&lt;1,IF(MIN(AK$7,$F1800)&gt;$C1800,MIN(AK$7,$F1800)-$C1800+1,0),MIN(AK$7,$F1800)-AJ$7))/365,0))</f>
        <v>0</v>
      </c>
      <c r="AL1800" s="4">
        <f>IF($F1800=0,($D1800-SUM($U1800:AK1800))*$E1800*(IF(AK1800&lt;1,IF(MIN(AL$7,$F1800)&gt;$C1800,MIN(AL$7,$F1800)-$C1800+1,0),MIN(AL$7,$F1800)-AK$7))/365,IF($F1800&gt;AK$7,($D1800-SUM($U1800:AK1800))*$E1800*(IF(AK1800&lt;1,IF(MIN(AL$7,$F1800)&gt;$C1800,MIN(AL$7,$F1800)-$C1800+1,0),MIN(AL$7,$F1800)-AK$7))/365,0))</f>
        <v>0</v>
      </c>
      <c r="AM1800" s="4">
        <f>IF($F1800=0,($D1800-SUM($U1800:AL1800))*$E1800*(IF(AL1800&lt;1,IF(MIN(AM$7,$F1800)&gt;$C1800,MIN(AM$7,$F1800)-$C1800+1,0),MIN(AM$7,$F1800)-AL$7))/365,IF($F1800&gt;AL$7,($D1800-SUM($U1800:AL1800))*$E1800*(IF(AL1800&lt;1,IF(MIN(AM$7,$F1800)&gt;$C1800,MIN(AM$7,$F1800)-$C1800+1,0),MIN(AM$7,$F1800)-AL$7))/365,0))</f>
        <v>0</v>
      </c>
      <c r="AN1800" s="4">
        <f>IF($F1800=0,($D1800-SUM($U1800:AM1800))*$E1800*(IF(AM1800&lt;1,IF(MIN(AN$7,$F1800)&gt;$C1800,MIN(AN$7,$F1800)-$C1800+1,0),MIN(AN$7,$F1800)-AM$7))/365,IF($F1800&gt;AM$7,($D1800-SUM($U1800:AM1800))*$E1800*(IF(AM1800&lt;1,IF(MIN(AN$7,$F1800)&gt;$C1800,MIN(AN$7,$F1800)-$C1800+1,0),MIN(AN$7,$F1800)-AM$7))/365,0))</f>
        <v>0</v>
      </c>
      <c r="AO1800" s="4">
        <f>IF($F1800=0,($D1800-SUM($U1800:AN1800))*$E1800*(IF(AN1800&lt;1,IF(MIN(AO$7,$F1800)&gt;$C1800,MIN(AO$7,$F1800)-$C1800+1,0),MIN(AO$7,$F1800)-AN$7))/365,IF($F1800&gt;AN$7,($D1800-SUM($U1800:AN1800))*$E1800*(IF(AN1800&lt;1,IF(MIN(AO$7,$F1800)&gt;$C1800,MIN(AO$7,$F1800)-$C1800+1,0),MIN(AO$7,$F1800)-AN$7))/365,0))</f>
        <v>0</v>
      </c>
      <c r="AP1800" s="4">
        <f>IF($F1800=0,($D1800-SUM($U1800:AO1800))*$E1800*(IF(AO1800&lt;1,IF(MIN(AP$7,$F1800)&gt;$C1800,MIN(AP$7,$F1800)-$C1800+1,0),MIN(AP$7,$F1800)-AO$7))/365,IF($F1800&gt;AO$7,($D1800-SUM($U1800:AO1800))*$E1800*(IF(AO1800&lt;1,IF(MIN(AP$7,$F1800)&gt;$C1800,MIN(AP$7,$F1800)-$C1800+1,0),MIN(AP$7,$F1800)-AO$7))/365,0))</f>
        <v>0</v>
      </c>
      <c r="AQ1800" s="4">
        <f>IF($F1800=0,($D1800-SUM($U1800:AP1800))*$E1800*(IF(AP1800&lt;1,IF(MIN(AQ$7,$F1800)&gt;$C1800,MIN(AQ$7,$F1800)-$C1800+1,0),MIN(AQ$7,$F1800)-AP$7))/365,IF($F1800&gt;AP$7,($D1800-SUM($U1800:AP1800))*$E1800*(IF(AP1800&lt;1,IF(MIN(AQ$7,$F1800)&gt;$C1800,MIN(AQ$7,$F1800)-$C1800+1,0),MIN(AQ$7,$F1800)-AP$7))/365,0))</f>
        <v>0</v>
      </c>
      <c r="AR1800" s="4">
        <f>IF($F1800=0,($D1800-SUM($U1800:AQ1800))*$E1800*(IF(AQ1800&lt;1,IF(MIN(AR$7,$F1800)&gt;$C1800,MIN(AR$7,$F1800)-$C1800+1,0),MIN(AR$7,$F1800)-AQ$7))/365,IF($F1800&gt;AQ$7,($D1800-SUM($U1800:AQ1800))*$E1800*(IF(AQ1800&lt;1,IF(MIN(AR$7,$F1800)&gt;$C1800,MIN(AR$7,$F1800)-$C1800+1,0),MIN(AR$7,$F1800)-AQ$7))/365,0))</f>
        <v>0</v>
      </c>
      <c r="AS1800" s="4">
        <f>IF($F1800=0,($D1800-SUM($U1800:AR1800))*$E1800*(IF(AR1800&lt;1,IF(MIN(AS$7,$F1800)&gt;$C1800,MIN(AS$7,$F1800)-$C1800+1,0),MIN(AS$7,$F1800)-AR$7))/365,IF($F1800&gt;AR$7,($D1800-SUM($U1800:AR1800))*$E1800*(IF(AR1800&lt;1,IF(MIN(AS$7,$F1800)&gt;$C1800,MIN(AS$7,$F1800)-$C1800+1,0),MIN(AS$7,$F1800)-AR$7))/365,0))</f>
        <v>0</v>
      </c>
    </row>
    <row r="1801" spans="1:45">
      <c r="A1801" s="15"/>
      <c r="B1801" s="17"/>
      <c r="C1801" s="16"/>
      <c r="D1801" s="15"/>
      <c r="E1801" s="11"/>
      <c r="F1801" s="16"/>
      <c r="G1801" s="15"/>
      <c r="H1801" s="14"/>
      <c r="I1801" s="5"/>
      <c r="J1801" s="13">
        <f>SUM(U1801:AS1801)</f>
        <v>0</v>
      </c>
      <c r="K1801" s="13">
        <f>IF(F1801=0,D1801-J1801,IF(F1801&lt;41730,0,D1801-J1801))</f>
        <v>0</v>
      </c>
      <c r="L1801" s="12">
        <f>IF(K1801=0,0,IF(G1801-((L$7-C1801)/365)&lt;0,0,G1801-((L$7-C1801)/365)))</f>
        <v>0</v>
      </c>
      <c r="M1801" s="4">
        <f>IF(K1801=0,0,D1801*H1801)</f>
        <v>0</v>
      </c>
      <c r="N1801" s="11">
        <f>IFERROR((1-(M1801/K1801)^(1/L1801)),0)</f>
        <v>0</v>
      </c>
      <c r="O1801" s="10">
        <f>IF(F1801&gt;41730,IF(F1801&gt;41730,(F1801-41730)/365,IF(K1801=0,0,IF(G1801-((L$7-C1801)/365)&lt;0,0,G1801-((L$7-C1801)/365)))),1)</f>
        <v>1</v>
      </c>
      <c r="P1801" s="9">
        <f>IF(K1801&lt;M1801,0,IF(L1801=0,K1801-M1801,K1801*N1801*O1801))</f>
        <v>0</v>
      </c>
      <c r="Q1801" s="19">
        <f>IF(F1801&gt;41730,D1801,0)</f>
        <v>0</v>
      </c>
      <c r="R1801" s="18">
        <f>IF(F1801&gt;41730,J1801+P1801,0)</f>
        <v>0</v>
      </c>
      <c r="S1801" s="9">
        <f>IF(F1801&gt;0,0,K1801-P1801)</f>
        <v>0</v>
      </c>
      <c r="T1801" s="5"/>
      <c r="U1801" s="4">
        <f>D1801*E1801*(IF(U$7&gt;$C1801,U$7-$C1801+1,0))/365</f>
        <v>0</v>
      </c>
      <c r="V1801" s="4">
        <f>($D1801-U1801)*$E1801*(IF(U1801&lt;1,IF(V$7&gt;$C1801,V$7-$C1801+1,0),V$7-U$7))/365</f>
        <v>0</v>
      </c>
      <c r="W1801" s="4">
        <f>IF($F1801=0,($D1801-SUM($U1801:V1801))*$E1801*(IF(V1801&lt;1,IF(MIN(W$7,$F1801)&gt;$C1801,MIN(W$7,$F1801)-$C1801+1,0),MIN(W$7,$F1801)-V$7))/365,IF($F1801&gt;V$7,($D1801-SUM($U1801:V1801))*$E1801*(IF(V1801&lt;1,IF(MIN(W$7,$F1801)&gt;$C1801,MIN(W$7,$F1801)-$C1801+1,0),MIN(W$7,$F1801)-V$7))/365,0))</f>
        <v>0</v>
      </c>
      <c r="X1801" s="4">
        <f>IF($F1801=0,($D1801-SUM($U1801:W1801))*$E1801*(IF(W1801&lt;1,IF(MIN(X$7,$F1801)&gt;$C1801,MIN(X$7,$F1801)-$C1801+1,0),MIN(X$7,$F1801)-W$7))/365,IF($F1801&gt;W$7,($D1801-SUM($U1801:W1801))*$E1801*(IF(W1801&lt;1,IF(MIN(X$7,$F1801)&gt;$C1801,MIN(X$7,$F1801)-$C1801+1,0),MIN(X$7,$F1801)-W$7))/365,0))</f>
        <v>0</v>
      </c>
      <c r="Y1801" s="4">
        <f>IF($F1801=0,($D1801-SUM($U1801:X1801))*$E1801*(IF(X1801&lt;1,IF(MIN(Y$7,$F1801)&gt;$C1801,MIN(Y$7,$F1801)-$C1801+1,0),MIN(Y$7,$F1801)-X$7))/365,IF($F1801&gt;X$7,($D1801-SUM($U1801:X1801))*$E1801*(IF(X1801&lt;1,IF(MIN(Y$7,$F1801)&gt;$C1801,MIN(Y$7,$F1801)-$C1801+1,0),MIN(Y$7,$F1801)-X$7))/365,0))</f>
        <v>0</v>
      </c>
      <c r="Z1801" s="4">
        <f>IF($F1801=0,($D1801-SUM($U1801:Y1801))*$E1801*(IF(Y1801&lt;1,IF(MIN(Z$7,$F1801)&gt;$C1801,MIN(Z$7,$F1801)-$C1801+1,0),MIN(Z$7,$F1801)-Y$7))/365,IF($F1801&gt;Y$7,($D1801-SUM($U1801:Y1801))*$E1801*(IF(Y1801&lt;1,IF(MIN(Z$7,$F1801)&gt;$C1801,MIN(Z$7,$F1801)-$C1801+1,0),MIN(Z$7,$F1801)-Y$7))/365,0))</f>
        <v>0</v>
      </c>
      <c r="AA1801" s="4">
        <f>IF($F1801=0,($D1801-SUM($U1801:Z1801))*$E1801*(IF(Z1801&lt;1,IF(MIN(AA$7,$F1801)&gt;$C1801,MIN(AA$7,$F1801)-$C1801+1,0),MIN(AA$7,$F1801)-Z$7))/365,IF($F1801&gt;Z$7,($D1801-SUM($U1801:Z1801))*$E1801*(IF(Z1801&lt;1,IF(MIN(AA$7,$F1801)&gt;$C1801,MIN(AA$7,$F1801)-$C1801+1,0),MIN(AA$7,$F1801)-Z$7))/365,0))</f>
        <v>0</v>
      </c>
      <c r="AB1801" s="4">
        <f>IF($F1801=0,($D1801-SUM($U1801:AA1801))*$E1801*(IF(AA1801&lt;1,IF(MIN(AB$7,$F1801)&gt;$C1801,MIN(AB$7,$F1801)-$C1801+1,0),MIN(AB$7,$F1801)-AA$7))/365,IF($F1801&gt;AA$7,($D1801-SUM($U1801:AA1801))*$E1801*(IF(AA1801&lt;1,IF(MIN(AB$7,$F1801)&gt;$C1801,MIN(AB$7,$F1801)-$C1801+1,0),MIN(AB$7,$F1801)-AA$7))/365,0))</f>
        <v>0</v>
      </c>
      <c r="AC1801" s="4">
        <f>IF($F1801=0,($D1801-SUM($U1801:AB1801))*$E1801*(IF(AB1801&lt;1,IF(MIN(AC$7,$F1801)&gt;$C1801,MIN(AC$7,$F1801)-$C1801+1,0),MIN(AC$7,$F1801)-AB$7))/365,IF($F1801&gt;AB$7,($D1801-SUM($U1801:AB1801))*$E1801*(IF(AB1801&lt;1,IF(MIN(AC$7,$F1801)&gt;$C1801,MIN(AC$7,$F1801)-$C1801+1,0),MIN(AC$7,$F1801)-AB$7))/365,0))</f>
        <v>0</v>
      </c>
      <c r="AD1801" s="4">
        <f>IF($F1801=0,($D1801-SUM($U1801:AC1801))*$E1801*(IF(AC1801&lt;1,IF(MIN(AD$7,$F1801)&gt;$C1801,MIN(AD$7,$F1801)-$C1801+1,0),MIN(AD$7,$F1801)-AC$7))/365,IF($F1801&gt;AC$7,($D1801-SUM($U1801:AC1801))*$E1801*(IF(AC1801&lt;1,IF(MIN(AD$7,$F1801)&gt;$C1801,MIN(AD$7,$F1801)-$C1801+1,0),MIN(AD$7,$F1801)-AC$7))/365,0))</f>
        <v>0</v>
      </c>
      <c r="AE1801" s="4">
        <f>IF($F1801=0,($D1801-SUM($U1801:AD1801))*$E1801*(IF(AD1801&lt;1,IF(MIN(AE$7,$F1801)&gt;$C1801,MIN(AE$7,$F1801)-$C1801+1,0),MIN(AE$7,$F1801)-AD$7))/365,IF($F1801&gt;AD$7,($D1801-SUM($U1801:AD1801))*$E1801*(IF(AD1801&lt;1,IF(MIN(AE$7,$F1801)&gt;$C1801,MIN(AE$7,$F1801)-$C1801+1,0),MIN(AE$7,$F1801)-AD$7))/365,0))</f>
        <v>0</v>
      </c>
      <c r="AF1801" s="4">
        <f>IF($F1801=0,($D1801-SUM($U1801:AE1801))*$E1801*(IF(AE1801&lt;1,IF(MIN(AF$7,$F1801)&gt;$C1801,MIN(AF$7,$F1801)-$C1801+1,0),MIN(AF$7,$F1801)-AE$7))/365,IF($F1801&gt;AE$7,($D1801-SUM($U1801:AE1801))*$E1801*(IF(AE1801&lt;1,IF(MIN(AF$7,$F1801)&gt;$C1801,MIN(AF$7,$F1801)-$C1801+1,0),MIN(AF$7,$F1801)-AE$7))/365,0))</f>
        <v>0</v>
      </c>
      <c r="AG1801" s="4">
        <f>IF($F1801=0,($D1801-SUM($U1801:AF1801))*$E1801*(IF(AF1801&lt;1,IF(MIN(AG$7,$F1801)&gt;$C1801,MIN(AG$7,$F1801)-$C1801+1,0),MIN(AG$7,$F1801)-AF$7))/365,IF($F1801&gt;AF$7,($D1801-SUM($U1801:AF1801))*$E1801*(IF(AF1801&lt;1,IF(MIN(AG$7,$F1801)&gt;$C1801,MIN(AG$7,$F1801)-$C1801+1,0),MIN(AG$7,$F1801)-AF$7))/365,0))</f>
        <v>0</v>
      </c>
      <c r="AH1801" s="4">
        <f>IF($F1801=0,($D1801-SUM($U1801:AG1801))*$E1801*(IF(AG1801&lt;1,IF(MIN(AH$7,$F1801)&gt;$C1801,MIN(AH$7,$F1801)-$C1801+1,0),MIN(AH$7,$F1801)-AG$7))/365,IF($F1801&gt;AG$7,($D1801-SUM($U1801:AG1801))*$E1801*(IF(AG1801&lt;1,IF(MIN(AH$7,$F1801)&gt;$C1801,MIN(AH$7,$F1801)-$C1801+1,0),MIN(AH$7,$F1801)-AG$7))/365,0))</f>
        <v>0</v>
      </c>
      <c r="AI1801" s="4">
        <f>IF($F1801=0,($D1801-SUM($U1801:AH1801))*$E1801*(IF(AH1801&lt;1,IF(MIN(AI$7,$F1801)&gt;$C1801,MIN(AI$7,$F1801)-$C1801+1,0),MIN(AI$7,$F1801)-AH$7))/365,IF($F1801&gt;AH$7,($D1801-SUM($U1801:AH1801))*$E1801*(IF(AH1801&lt;1,IF(MIN(AI$7,$F1801)&gt;$C1801,MIN(AI$7,$F1801)-$C1801+1,0),MIN(AI$7,$F1801)-AH$7))/365,0))</f>
        <v>0</v>
      </c>
      <c r="AJ1801" s="4">
        <f>IF($F1801=0,($D1801-SUM($U1801:AI1801))*$E1801*(IF(AI1801&lt;1,IF(MIN(AJ$7,$F1801)&gt;$C1801,MIN(AJ$7,$F1801)-$C1801+1,0),MIN(AJ$7,$F1801)-AI$7))/365,IF($F1801&gt;AI$7,($D1801-SUM($U1801:AI1801))*$E1801*(IF(AI1801&lt;1,IF(MIN(AJ$7,$F1801)&gt;$C1801,MIN(AJ$7,$F1801)-$C1801+1,0),MIN(AJ$7,$F1801)-AI$7))/365,0))</f>
        <v>0</v>
      </c>
      <c r="AK1801" s="4">
        <f>IF($F1801=0,($D1801-SUM($U1801:AJ1801))*$E1801*(IF(AJ1801&lt;1,IF(MIN(AK$7,$F1801)&gt;$C1801,MIN(AK$7,$F1801)-$C1801+1,0),MIN(AK$7,$F1801)-AJ$7))/365,IF($F1801&gt;AJ$7,($D1801-SUM($U1801:AJ1801))*$E1801*(IF(AJ1801&lt;1,IF(MIN(AK$7,$F1801)&gt;$C1801,MIN(AK$7,$F1801)-$C1801+1,0),MIN(AK$7,$F1801)-AJ$7))/365,0))</f>
        <v>0</v>
      </c>
      <c r="AL1801" s="4">
        <f>IF($F1801=0,($D1801-SUM($U1801:AK1801))*$E1801*(IF(AK1801&lt;1,IF(MIN(AL$7,$F1801)&gt;$C1801,MIN(AL$7,$F1801)-$C1801+1,0),MIN(AL$7,$F1801)-AK$7))/365,IF($F1801&gt;AK$7,($D1801-SUM($U1801:AK1801))*$E1801*(IF(AK1801&lt;1,IF(MIN(AL$7,$F1801)&gt;$C1801,MIN(AL$7,$F1801)-$C1801+1,0),MIN(AL$7,$F1801)-AK$7))/365,0))</f>
        <v>0</v>
      </c>
      <c r="AM1801" s="4">
        <f>IF($F1801=0,($D1801-SUM($U1801:AL1801))*$E1801*(IF(AL1801&lt;1,IF(MIN(AM$7,$F1801)&gt;$C1801,MIN(AM$7,$F1801)-$C1801+1,0),MIN(AM$7,$F1801)-AL$7))/365,IF($F1801&gt;AL$7,($D1801-SUM($U1801:AL1801))*$E1801*(IF(AL1801&lt;1,IF(MIN(AM$7,$F1801)&gt;$C1801,MIN(AM$7,$F1801)-$C1801+1,0),MIN(AM$7,$F1801)-AL$7))/365,0))</f>
        <v>0</v>
      </c>
      <c r="AN1801" s="4">
        <f>IF($F1801=0,($D1801-SUM($U1801:AM1801))*$E1801*(IF(AM1801&lt;1,IF(MIN(AN$7,$F1801)&gt;$C1801,MIN(AN$7,$F1801)-$C1801+1,0),MIN(AN$7,$F1801)-AM$7))/365,IF($F1801&gt;AM$7,($D1801-SUM($U1801:AM1801))*$E1801*(IF(AM1801&lt;1,IF(MIN(AN$7,$F1801)&gt;$C1801,MIN(AN$7,$F1801)-$C1801+1,0),MIN(AN$7,$F1801)-AM$7))/365,0))</f>
        <v>0</v>
      </c>
      <c r="AO1801" s="4">
        <f>IF($F1801=0,($D1801-SUM($U1801:AN1801))*$E1801*(IF(AN1801&lt;1,IF(MIN(AO$7,$F1801)&gt;$C1801,MIN(AO$7,$F1801)-$C1801+1,0),MIN(AO$7,$F1801)-AN$7))/365,IF($F1801&gt;AN$7,($D1801-SUM($U1801:AN1801))*$E1801*(IF(AN1801&lt;1,IF(MIN(AO$7,$F1801)&gt;$C1801,MIN(AO$7,$F1801)-$C1801+1,0),MIN(AO$7,$F1801)-AN$7))/365,0))</f>
        <v>0</v>
      </c>
      <c r="AP1801" s="4">
        <f>IF($F1801=0,($D1801-SUM($U1801:AO1801))*$E1801*(IF(AO1801&lt;1,IF(MIN(AP$7,$F1801)&gt;$C1801,MIN(AP$7,$F1801)-$C1801+1,0),MIN(AP$7,$F1801)-AO$7))/365,IF($F1801&gt;AO$7,($D1801-SUM($U1801:AO1801))*$E1801*(IF(AO1801&lt;1,IF(MIN(AP$7,$F1801)&gt;$C1801,MIN(AP$7,$F1801)-$C1801+1,0),MIN(AP$7,$F1801)-AO$7))/365,0))</f>
        <v>0</v>
      </c>
      <c r="AQ1801" s="4">
        <f>IF($F1801=0,($D1801-SUM($U1801:AP1801))*$E1801*(IF(AP1801&lt;1,IF(MIN(AQ$7,$F1801)&gt;$C1801,MIN(AQ$7,$F1801)-$C1801+1,0),MIN(AQ$7,$F1801)-AP$7))/365,IF($F1801&gt;AP$7,($D1801-SUM($U1801:AP1801))*$E1801*(IF(AP1801&lt;1,IF(MIN(AQ$7,$F1801)&gt;$C1801,MIN(AQ$7,$F1801)-$C1801+1,0),MIN(AQ$7,$F1801)-AP$7))/365,0))</f>
        <v>0</v>
      </c>
      <c r="AR1801" s="4">
        <f>IF($F1801=0,($D1801-SUM($U1801:AQ1801))*$E1801*(IF(AQ1801&lt;1,IF(MIN(AR$7,$F1801)&gt;$C1801,MIN(AR$7,$F1801)-$C1801+1,0),MIN(AR$7,$F1801)-AQ$7))/365,IF($F1801&gt;AQ$7,($D1801-SUM($U1801:AQ1801))*$E1801*(IF(AQ1801&lt;1,IF(MIN(AR$7,$F1801)&gt;$C1801,MIN(AR$7,$F1801)-$C1801+1,0),MIN(AR$7,$F1801)-AQ$7))/365,0))</f>
        <v>0</v>
      </c>
      <c r="AS1801" s="4">
        <f>IF($F1801=0,($D1801-SUM($U1801:AR1801))*$E1801*(IF(AR1801&lt;1,IF(MIN(AS$7,$F1801)&gt;$C1801,MIN(AS$7,$F1801)-$C1801+1,0),MIN(AS$7,$F1801)-AR$7))/365,IF($F1801&gt;AR$7,($D1801-SUM($U1801:AR1801))*$E1801*(IF(AR1801&lt;1,IF(MIN(AS$7,$F1801)&gt;$C1801,MIN(AS$7,$F1801)-$C1801+1,0),MIN(AS$7,$F1801)-AR$7))/365,0))</f>
        <v>0</v>
      </c>
    </row>
    <row r="1802" spans="1:45">
      <c r="A1802" s="15"/>
      <c r="B1802" s="17"/>
      <c r="C1802" s="16"/>
      <c r="D1802" s="15"/>
      <c r="E1802" s="11"/>
      <c r="F1802" s="16"/>
      <c r="G1802" s="15"/>
      <c r="H1802" s="14"/>
      <c r="I1802" s="5"/>
      <c r="J1802" s="13">
        <f>SUM(U1802:AS1802)</f>
        <v>0</v>
      </c>
      <c r="K1802" s="13">
        <f>IF(F1802=0,D1802-J1802,IF(F1802&lt;41730,0,D1802-J1802))</f>
        <v>0</v>
      </c>
      <c r="L1802" s="12">
        <f>IF(K1802=0,0,IF(G1802-((L$7-C1802)/365)&lt;0,0,G1802-((L$7-C1802)/365)))</f>
        <v>0</v>
      </c>
      <c r="M1802" s="4">
        <f>IF(K1802=0,0,D1802*H1802)</f>
        <v>0</v>
      </c>
      <c r="N1802" s="11">
        <f>IFERROR((1-(M1802/K1802)^(1/L1802)),0)</f>
        <v>0</v>
      </c>
      <c r="O1802" s="10">
        <f>IF(F1802&gt;41730,IF(F1802&gt;41730,(F1802-41730)/365,IF(K1802=0,0,IF(G1802-((L$7-C1802)/365)&lt;0,0,G1802-((L$7-C1802)/365)))),1)</f>
        <v>1</v>
      </c>
      <c r="P1802" s="9">
        <f>IF(K1802&lt;M1802,0,IF(L1802=0,K1802-M1802,K1802*N1802*O1802))</f>
        <v>0</v>
      </c>
      <c r="Q1802" s="19">
        <f>IF(F1802&gt;41730,D1802,0)</f>
        <v>0</v>
      </c>
      <c r="R1802" s="18">
        <f>IF(F1802&gt;41730,J1802+P1802,0)</f>
        <v>0</v>
      </c>
      <c r="S1802" s="9">
        <f>IF(F1802&gt;0,0,K1802-P1802)</f>
        <v>0</v>
      </c>
      <c r="T1802" s="5"/>
      <c r="U1802" s="4">
        <f>D1802*E1802*(IF(U$7&gt;$C1802,U$7-$C1802+1,0))/365</f>
        <v>0</v>
      </c>
      <c r="V1802" s="4">
        <f>($D1802-U1802)*$E1802*(IF(U1802&lt;1,IF(V$7&gt;$C1802,V$7-$C1802+1,0),V$7-U$7))/365</f>
        <v>0</v>
      </c>
      <c r="W1802" s="4">
        <f>IF($F1802=0,($D1802-SUM($U1802:V1802))*$E1802*(IF(V1802&lt;1,IF(MIN(W$7,$F1802)&gt;$C1802,MIN(W$7,$F1802)-$C1802+1,0),MIN(W$7,$F1802)-V$7))/365,IF($F1802&gt;V$7,($D1802-SUM($U1802:V1802))*$E1802*(IF(V1802&lt;1,IF(MIN(W$7,$F1802)&gt;$C1802,MIN(W$7,$F1802)-$C1802+1,0),MIN(W$7,$F1802)-V$7))/365,0))</f>
        <v>0</v>
      </c>
      <c r="X1802" s="4">
        <f>IF($F1802=0,($D1802-SUM($U1802:W1802))*$E1802*(IF(W1802&lt;1,IF(MIN(X$7,$F1802)&gt;$C1802,MIN(X$7,$F1802)-$C1802+1,0),MIN(X$7,$F1802)-W$7))/365,IF($F1802&gt;W$7,($D1802-SUM($U1802:W1802))*$E1802*(IF(W1802&lt;1,IF(MIN(X$7,$F1802)&gt;$C1802,MIN(X$7,$F1802)-$C1802+1,0),MIN(X$7,$F1802)-W$7))/365,0))</f>
        <v>0</v>
      </c>
      <c r="Y1802" s="4">
        <f>IF($F1802=0,($D1802-SUM($U1802:X1802))*$E1802*(IF(X1802&lt;1,IF(MIN(Y$7,$F1802)&gt;$C1802,MIN(Y$7,$F1802)-$C1802+1,0),MIN(Y$7,$F1802)-X$7))/365,IF($F1802&gt;X$7,($D1802-SUM($U1802:X1802))*$E1802*(IF(X1802&lt;1,IF(MIN(Y$7,$F1802)&gt;$C1802,MIN(Y$7,$F1802)-$C1802+1,0),MIN(Y$7,$F1802)-X$7))/365,0))</f>
        <v>0</v>
      </c>
      <c r="Z1802" s="4">
        <f>IF($F1802=0,($D1802-SUM($U1802:Y1802))*$E1802*(IF(Y1802&lt;1,IF(MIN(Z$7,$F1802)&gt;$C1802,MIN(Z$7,$F1802)-$C1802+1,0),MIN(Z$7,$F1802)-Y$7))/365,IF($F1802&gt;Y$7,($D1802-SUM($U1802:Y1802))*$E1802*(IF(Y1802&lt;1,IF(MIN(Z$7,$F1802)&gt;$C1802,MIN(Z$7,$F1802)-$C1802+1,0),MIN(Z$7,$F1802)-Y$7))/365,0))</f>
        <v>0</v>
      </c>
      <c r="AA1802" s="4">
        <f>IF($F1802=0,($D1802-SUM($U1802:Z1802))*$E1802*(IF(Z1802&lt;1,IF(MIN(AA$7,$F1802)&gt;$C1802,MIN(AA$7,$F1802)-$C1802+1,0),MIN(AA$7,$F1802)-Z$7))/365,IF($F1802&gt;Z$7,($D1802-SUM($U1802:Z1802))*$E1802*(IF(Z1802&lt;1,IF(MIN(AA$7,$F1802)&gt;$C1802,MIN(AA$7,$F1802)-$C1802+1,0),MIN(AA$7,$F1802)-Z$7))/365,0))</f>
        <v>0</v>
      </c>
      <c r="AB1802" s="4">
        <f>IF($F1802=0,($D1802-SUM($U1802:AA1802))*$E1802*(IF(AA1802&lt;1,IF(MIN(AB$7,$F1802)&gt;$C1802,MIN(AB$7,$F1802)-$C1802+1,0),MIN(AB$7,$F1802)-AA$7))/365,IF($F1802&gt;AA$7,($D1802-SUM($U1802:AA1802))*$E1802*(IF(AA1802&lt;1,IF(MIN(AB$7,$F1802)&gt;$C1802,MIN(AB$7,$F1802)-$C1802+1,0),MIN(AB$7,$F1802)-AA$7))/365,0))</f>
        <v>0</v>
      </c>
      <c r="AC1802" s="4">
        <f>IF($F1802=0,($D1802-SUM($U1802:AB1802))*$E1802*(IF(AB1802&lt;1,IF(MIN(AC$7,$F1802)&gt;$C1802,MIN(AC$7,$F1802)-$C1802+1,0),MIN(AC$7,$F1802)-AB$7))/365,IF($F1802&gt;AB$7,($D1802-SUM($U1802:AB1802))*$E1802*(IF(AB1802&lt;1,IF(MIN(AC$7,$F1802)&gt;$C1802,MIN(AC$7,$F1802)-$C1802+1,0),MIN(AC$7,$F1802)-AB$7))/365,0))</f>
        <v>0</v>
      </c>
      <c r="AD1802" s="4">
        <f>IF($F1802=0,($D1802-SUM($U1802:AC1802))*$E1802*(IF(AC1802&lt;1,IF(MIN(AD$7,$F1802)&gt;$C1802,MIN(AD$7,$F1802)-$C1802+1,0),MIN(AD$7,$F1802)-AC$7))/365,IF($F1802&gt;AC$7,($D1802-SUM($U1802:AC1802))*$E1802*(IF(AC1802&lt;1,IF(MIN(AD$7,$F1802)&gt;$C1802,MIN(AD$7,$F1802)-$C1802+1,0),MIN(AD$7,$F1802)-AC$7))/365,0))</f>
        <v>0</v>
      </c>
      <c r="AE1802" s="4">
        <f>IF($F1802=0,($D1802-SUM($U1802:AD1802))*$E1802*(IF(AD1802&lt;1,IF(MIN(AE$7,$F1802)&gt;$C1802,MIN(AE$7,$F1802)-$C1802+1,0),MIN(AE$7,$F1802)-AD$7))/365,IF($F1802&gt;AD$7,($D1802-SUM($U1802:AD1802))*$E1802*(IF(AD1802&lt;1,IF(MIN(AE$7,$F1802)&gt;$C1802,MIN(AE$7,$F1802)-$C1802+1,0),MIN(AE$7,$F1802)-AD$7))/365,0))</f>
        <v>0</v>
      </c>
      <c r="AF1802" s="4">
        <f>IF($F1802=0,($D1802-SUM($U1802:AE1802))*$E1802*(IF(AE1802&lt;1,IF(MIN(AF$7,$F1802)&gt;$C1802,MIN(AF$7,$F1802)-$C1802+1,0),MIN(AF$7,$F1802)-AE$7))/365,IF($F1802&gt;AE$7,($D1802-SUM($U1802:AE1802))*$E1802*(IF(AE1802&lt;1,IF(MIN(AF$7,$F1802)&gt;$C1802,MIN(AF$7,$F1802)-$C1802+1,0),MIN(AF$7,$F1802)-AE$7))/365,0))</f>
        <v>0</v>
      </c>
      <c r="AG1802" s="4">
        <f>IF($F1802=0,($D1802-SUM($U1802:AF1802))*$E1802*(IF(AF1802&lt;1,IF(MIN(AG$7,$F1802)&gt;$C1802,MIN(AG$7,$F1802)-$C1802+1,0),MIN(AG$7,$F1802)-AF$7))/365,IF($F1802&gt;AF$7,($D1802-SUM($U1802:AF1802))*$E1802*(IF(AF1802&lt;1,IF(MIN(AG$7,$F1802)&gt;$C1802,MIN(AG$7,$F1802)-$C1802+1,0),MIN(AG$7,$F1802)-AF$7))/365,0))</f>
        <v>0</v>
      </c>
      <c r="AH1802" s="4">
        <f>IF($F1802=0,($D1802-SUM($U1802:AG1802))*$E1802*(IF(AG1802&lt;1,IF(MIN(AH$7,$F1802)&gt;$C1802,MIN(AH$7,$F1802)-$C1802+1,0),MIN(AH$7,$F1802)-AG$7))/365,IF($F1802&gt;AG$7,($D1802-SUM($U1802:AG1802))*$E1802*(IF(AG1802&lt;1,IF(MIN(AH$7,$F1802)&gt;$C1802,MIN(AH$7,$F1802)-$C1802+1,0),MIN(AH$7,$F1802)-AG$7))/365,0))</f>
        <v>0</v>
      </c>
      <c r="AI1802" s="4">
        <f>IF($F1802=0,($D1802-SUM($U1802:AH1802))*$E1802*(IF(AH1802&lt;1,IF(MIN(AI$7,$F1802)&gt;$C1802,MIN(AI$7,$F1802)-$C1802+1,0),MIN(AI$7,$F1802)-AH$7))/365,IF($F1802&gt;AH$7,($D1802-SUM($U1802:AH1802))*$E1802*(IF(AH1802&lt;1,IF(MIN(AI$7,$F1802)&gt;$C1802,MIN(AI$7,$F1802)-$C1802+1,0),MIN(AI$7,$F1802)-AH$7))/365,0))</f>
        <v>0</v>
      </c>
      <c r="AJ1802" s="4">
        <f>IF($F1802=0,($D1802-SUM($U1802:AI1802))*$E1802*(IF(AI1802&lt;1,IF(MIN(AJ$7,$F1802)&gt;$C1802,MIN(AJ$7,$F1802)-$C1802+1,0),MIN(AJ$7,$F1802)-AI$7))/365,IF($F1802&gt;AI$7,($D1802-SUM($U1802:AI1802))*$E1802*(IF(AI1802&lt;1,IF(MIN(AJ$7,$F1802)&gt;$C1802,MIN(AJ$7,$F1802)-$C1802+1,0),MIN(AJ$7,$F1802)-AI$7))/365,0))</f>
        <v>0</v>
      </c>
      <c r="AK1802" s="4">
        <f>IF($F1802=0,($D1802-SUM($U1802:AJ1802))*$E1802*(IF(AJ1802&lt;1,IF(MIN(AK$7,$F1802)&gt;$C1802,MIN(AK$7,$F1802)-$C1802+1,0),MIN(AK$7,$F1802)-AJ$7))/365,IF($F1802&gt;AJ$7,($D1802-SUM($U1802:AJ1802))*$E1802*(IF(AJ1802&lt;1,IF(MIN(AK$7,$F1802)&gt;$C1802,MIN(AK$7,$F1802)-$C1802+1,0),MIN(AK$7,$F1802)-AJ$7))/365,0))</f>
        <v>0</v>
      </c>
      <c r="AL1802" s="4">
        <f>IF($F1802=0,($D1802-SUM($U1802:AK1802))*$E1802*(IF(AK1802&lt;1,IF(MIN(AL$7,$F1802)&gt;$C1802,MIN(AL$7,$F1802)-$C1802+1,0),MIN(AL$7,$F1802)-AK$7))/365,IF($F1802&gt;AK$7,($D1802-SUM($U1802:AK1802))*$E1802*(IF(AK1802&lt;1,IF(MIN(AL$7,$F1802)&gt;$C1802,MIN(AL$7,$F1802)-$C1802+1,0),MIN(AL$7,$F1802)-AK$7))/365,0))</f>
        <v>0</v>
      </c>
      <c r="AM1802" s="4">
        <f>IF($F1802=0,($D1802-SUM($U1802:AL1802))*$E1802*(IF(AL1802&lt;1,IF(MIN(AM$7,$F1802)&gt;$C1802,MIN(AM$7,$F1802)-$C1802+1,0),MIN(AM$7,$F1802)-AL$7))/365,IF($F1802&gt;AL$7,($D1802-SUM($U1802:AL1802))*$E1802*(IF(AL1802&lt;1,IF(MIN(AM$7,$F1802)&gt;$C1802,MIN(AM$7,$F1802)-$C1802+1,0),MIN(AM$7,$F1802)-AL$7))/365,0))</f>
        <v>0</v>
      </c>
      <c r="AN1802" s="4">
        <f>IF($F1802=0,($D1802-SUM($U1802:AM1802))*$E1802*(IF(AM1802&lt;1,IF(MIN(AN$7,$F1802)&gt;$C1802,MIN(AN$7,$F1802)-$C1802+1,0),MIN(AN$7,$F1802)-AM$7))/365,IF($F1802&gt;AM$7,($D1802-SUM($U1802:AM1802))*$E1802*(IF(AM1802&lt;1,IF(MIN(AN$7,$F1802)&gt;$C1802,MIN(AN$7,$F1802)-$C1802+1,0),MIN(AN$7,$F1802)-AM$7))/365,0))</f>
        <v>0</v>
      </c>
      <c r="AO1802" s="4">
        <f>IF($F1802=0,($D1802-SUM($U1802:AN1802))*$E1802*(IF(AN1802&lt;1,IF(MIN(AO$7,$F1802)&gt;$C1802,MIN(AO$7,$F1802)-$C1802+1,0),MIN(AO$7,$F1802)-AN$7))/365,IF($F1802&gt;AN$7,($D1802-SUM($U1802:AN1802))*$E1802*(IF(AN1802&lt;1,IF(MIN(AO$7,$F1802)&gt;$C1802,MIN(AO$7,$F1802)-$C1802+1,0),MIN(AO$7,$F1802)-AN$7))/365,0))</f>
        <v>0</v>
      </c>
      <c r="AP1802" s="4">
        <f>IF($F1802=0,($D1802-SUM($U1802:AO1802))*$E1802*(IF(AO1802&lt;1,IF(MIN(AP$7,$F1802)&gt;$C1802,MIN(AP$7,$F1802)-$C1802+1,0),MIN(AP$7,$F1802)-AO$7))/365,IF($F1802&gt;AO$7,($D1802-SUM($U1802:AO1802))*$E1802*(IF(AO1802&lt;1,IF(MIN(AP$7,$F1802)&gt;$C1802,MIN(AP$7,$F1802)-$C1802+1,0),MIN(AP$7,$F1802)-AO$7))/365,0))</f>
        <v>0</v>
      </c>
      <c r="AQ1802" s="4">
        <f>IF($F1802=0,($D1802-SUM($U1802:AP1802))*$E1802*(IF(AP1802&lt;1,IF(MIN(AQ$7,$F1802)&gt;$C1802,MIN(AQ$7,$F1802)-$C1802+1,0),MIN(AQ$7,$F1802)-AP$7))/365,IF($F1802&gt;AP$7,($D1802-SUM($U1802:AP1802))*$E1802*(IF(AP1802&lt;1,IF(MIN(AQ$7,$F1802)&gt;$C1802,MIN(AQ$7,$F1802)-$C1802+1,0),MIN(AQ$7,$F1802)-AP$7))/365,0))</f>
        <v>0</v>
      </c>
      <c r="AR1802" s="4">
        <f>IF($F1802=0,($D1802-SUM($U1802:AQ1802))*$E1802*(IF(AQ1802&lt;1,IF(MIN(AR$7,$F1802)&gt;$C1802,MIN(AR$7,$F1802)-$C1802+1,0),MIN(AR$7,$F1802)-AQ$7))/365,IF($F1802&gt;AQ$7,($D1802-SUM($U1802:AQ1802))*$E1802*(IF(AQ1802&lt;1,IF(MIN(AR$7,$F1802)&gt;$C1802,MIN(AR$7,$F1802)-$C1802+1,0),MIN(AR$7,$F1802)-AQ$7))/365,0))</f>
        <v>0</v>
      </c>
      <c r="AS1802" s="4">
        <f>IF($F1802=0,($D1802-SUM($U1802:AR1802))*$E1802*(IF(AR1802&lt;1,IF(MIN(AS$7,$F1802)&gt;$C1802,MIN(AS$7,$F1802)-$C1802+1,0),MIN(AS$7,$F1802)-AR$7))/365,IF($F1802&gt;AR$7,($D1802-SUM($U1802:AR1802))*$E1802*(IF(AR1802&lt;1,IF(MIN(AS$7,$F1802)&gt;$C1802,MIN(AS$7,$F1802)-$C1802+1,0),MIN(AS$7,$F1802)-AR$7))/365,0))</f>
        <v>0</v>
      </c>
    </row>
    <row r="1803" spans="1:45">
      <c r="A1803" s="15"/>
      <c r="B1803" s="17"/>
      <c r="C1803" s="16"/>
      <c r="D1803" s="15"/>
      <c r="E1803" s="11"/>
      <c r="F1803" s="16"/>
      <c r="G1803" s="15"/>
      <c r="H1803" s="14"/>
      <c r="I1803" s="5"/>
      <c r="J1803" s="13">
        <f>SUM(U1803:AS1803)</f>
        <v>0</v>
      </c>
      <c r="K1803" s="13">
        <f>IF(F1803=0,D1803-J1803,IF(F1803&lt;41730,0,D1803-J1803))</f>
        <v>0</v>
      </c>
      <c r="L1803" s="12">
        <f>IF(K1803=0,0,IF(G1803-((L$7-C1803)/365)&lt;0,0,G1803-((L$7-C1803)/365)))</f>
        <v>0</v>
      </c>
      <c r="M1803" s="4">
        <f>IF(K1803=0,0,D1803*H1803)</f>
        <v>0</v>
      </c>
      <c r="N1803" s="11">
        <f>IFERROR((1-(M1803/K1803)^(1/L1803)),0)</f>
        <v>0</v>
      </c>
      <c r="O1803" s="10">
        <f>IF(F1803&gt;41730,IF(F1803&gt;41730,(F1803-41730)/365,IF(K1803=0,0,IF(G1803-((L$7-C1803)/365)&lt;0,0,G1803-((L$7-C1803)/365)))),1)</f>
        <v>1</v>
      </c>
      <c r="P1803" s="9">
        <f>IF(K1803&lt;M1803,0,IF(L1803=0,K1803-M1803,K1803*N1803*O1803))</f>
        <v>0</v>
      </c>
      <c r="Q1803" s="19">
        <f>IF(F1803&gt;41730,D1803,0)</f>
        <v>0</v>
      </c>
      <c r="R1803" s="18">
        <f>IF(F1803&gt;41730,J1803+P1803,0)</f>
        <v>0</v>
      </c>
      <c r="S1803" s="9">
        <f>IF(F1803&gt;0,0,K1803-P1803)</f>
        <v>0</v>
      </c>
      <c r="T1803" s="5"/>
      <c r="U1803" s="4">
        <f>D1803*E1803*(IF(U$7&gt;$C1803,U$7-$C1803+1,0))/365</f>
        <v>0</v>
      </c>
      <c r="V1803" s="4">
        <f>($D1803-U1803)*$E1803*(IF(U1803&lt;1,IF(V$7&gt;$C1803,V$7-$C1803+1,0),V$7-U$7))/365</f>
        <v>0</v>
      </c>
      <c r="W1803" s="4">
        <f>IF($F1803=0,($D1803-SUM($U1803:V1803))*$E1803*(IF(V1803&lt;1,IF(MIN(W$7,$F1803)&gt;$C1803,MIN(W$7,$F1803)-$C1803+1,0),MIN(W$7,$F1803)-V$7))/365,IF($F1803&gt;V$7,($D1803-SUM($U1803:V1803))*$E1803*(IF(V1803&lt;1,IF(MIN(W$7,$F1803)&gt;$C1803,MIN(W$7,$F1803)-$C1803+1,0),MIN(W$7,$F1803)-V$7))/365,0))</f>
        <v>0</v>
      </c>
      <c r="X1803" s="4">
        <f>IF($F1803=0,($D1803-SUM($U1803:W1803))*$E1803*(IF(W1803&lt;1,IF(MIN(X$7,$F1803)&gt;$C1803,MIN(X$7,$F1803)-$C1803+1,0),MIN(X$7,$F1803)-W$7))/365,IF($F1803&gt;W$7,($D1803-SUM($U1803:W1803))*$E1803*(IF(W1803&lt;1,IF(MIN(X$7,$F1803)&gt;$C1803,MIN(X$7,$F1803)-$C1803+1,0),MIN(X$7,$F1803)-W$7))/365,0))</f>
        <v>0</v>
      </c>
      <c r="Y1803" s="4">
        <f>IF($F1803=0,($D1803-SUM($U1803:X1803))*$E1803*(IF(X1803&lt;1,IF(MIN(Y$7,$F1803)&gt;$C1803,MIN(Y$7,$F1803)-$C1803+1,0),MIN(Y$7,$F1803)-X$7))/365,IF($F1803&gt;X$7,($D1803-SUM($U1803:X1803))*$E1803*(IF(X1803&lt;1,IF(MIN(Y$7,$F1803)&gt;$C1803,MIN(Y$7,$F1803)-$C1803+1,0),MIN(Y$7,$F1803)-X$7))/365,0))</f>
        <v>0</v>
      </c>
      <c r="Z1803" s="4">
        <f>IF($F1803=0,($D1803-SUM($U1803:Y1803))*$E1803*(IF(Y1803&lt;1,IF(MIN(Z$7,$F1803)&gt;$C1803,MIN(Z$7,$F1803)-$C1803+1,0),MIN(Z$7,$F1803)-Y$7))/365,IF($F1803&gt;Y$7,($D1803-SUM($U1803:Y1803))*$E1803*(IF(Y1803&lt;1,IF(MIN(Z$7,$F1803)&gt;$C1803,MIN(Z$7,$F1803)-$C1803+1,0),MIN(Z$7,$F1803)-Y$7))/365,0))</f>
        <v>0</v>
      </c>
      <c r="AA1803" s="4">
        <f>IF($F1803=0,($D1803-SUM($U1803:Z1803))*$E1803*(IF(Z1803&lt;1,IF(MIN(AA$7,$F1803)&gt;$C1803,MIN(AA$7,$F1803)-$C1803+1,0),MIN(AA$7,$F1803)-Z$7))/365,IF($F1803&gt;Z$7,($D1803-SUM($U1803:Z1803))*$E1803*(IF(Z1803&lt;1,IF(MIN(AA$7,$F1803)&gt;$C1803,MIN(AA$7,$F1803)-$C1803+1,0),MIN(AA$7,$F1803)-Z$7))/365,0))</f>
        <v>0</v>
      </c>
      <c r="AB1803" s="4">
        <f>IF($F1803=0,($D1803-SUM($U1803:AA1803))*$E1803*(IF(AA1803&lt;1,IF(MIN(AB$7,$F1803)&gt;$C1803,MIN(AB$7,$F1803)-$C1803+1,0),MIN(AB$7,$F1803)-AA$7))/365,IF($F1803&gt;AA$7,($D1803-SUM($U1803:AA1803))*$E1803*(IF(AA1803&lt;1,IF(MIN(AB$7,$F1803)&gt;$C1803,MIN(AB$7,$F1803)-$C1803+1,0),MIN(AB$7,$F1803)-AA$7))/365,0))</f>
        <v>0</v>
      </c>
      <c r="AC1803" s="4">
        <f>IF($F1803=0,($D1803-SUM($U1803:AB1803))*$E1803*(IF(AB1803&lt;1,IF(MIN(AC$7,$F1803)&gt;$C1803,MIN(AC$7,$F1803)-$C1803+1,0),MIN(AC$7,$F1803)-AB$7))/365,IF($F1803&gt;AB$7,($D1803-SUM($U1803:AB1803))*$E1803*(IF(AB1803&lt;1,IF(MIN(AC$7,$F1803)&gt;$C1803,MIN(AC$7,$F1803)-$C1803+1,0),MIN(AC$7,$F1803)-AB$7))/365,0))</f>
        <v>0</v>
      </c>
      <c r="AD1803" s="4">
        <f>IF($F1803=0,($D1803-SUM($U1803:AC1803))*$E1803*(IF(AC1803&lt;1,IF(MIN(AD$7,$F1803)&gt;$C1803,MIN(AD$7,$F1803)-$C1803+1,0),MIN(AD$7,$F1803)-AC$7))/365,IF($F1803&gt;AC$7,($D1803-SUM($U1803:AC1803))*$E1803*(IF(AC1803&lt;1,IF(MIN(AD$7,$F1803)&gt;$C1803,MIN(AD$7,$F1803)-$C1803+1,0),MIN(AD$7,$F1803)-AC$7))/365,0))</f>
        <v>0</v>
      </c>
      <c r="AE1803" s="4">
        <f>IF($F1803=0,($D1803-SUM($U1803:AD1803))*$E1803*(IF(AD1803&lt;1,IF(MIN(AE$7,$F1803)&gt;$C1803,MIN(AE$7,$F1803)-$C1803+1,0),MIN(AE$7,$F1803)-AD$7))/365,IF($F1803&gt;AD$7,($D1803-SUM($U1803:AD1803))*$E1803*(IF(AD1803&lt;1,IF(MIN(AE$7,$F1803)&gt;$C1803,MIN(AE$7,$F1803)-$C1803+1,0),MIN(AE$7,$F1803)-AD$7))/365,0))</f>
        <v>0</v>
      </c>
      <c r="AF1803" s="4">
        <f>IF($F1803=0,($D1803-SUM($U1803:AE1803))*$E1803*(IF(AE1803&lt;1,IF(MIN(AF$7,$F1803)&gt;$C1803,MIN(AF$7,$F1803)-$C1803+1,0),MIN(AF$7,$F1803)-AE$7))/365,IF($F1803&gt;AE$7,($D1803-SUM($U1803:AE1803))*$E1803*(IF(AE1803&lt;1,IF(MIN(AF$7,$F1803)&gt;$C1803,MIN(AF$7,$F1803)-$C1803+1,0),MIN(AF$7,$F1803)-AE$7))/365,0))</f>
        <v>0</v>
      </c>
      <c r="AG1803" s="4">
        <f>IF($F1803=0,($D1803-SUM($U1803:AF1803))*$E1803*(IF(AF1803&lt;1,IF(MIN(AG$7,$F1803)&gt;$C1803,MIN(AG$7,$F1803)-$C1803+1,0),MIN(AG$7,$F1803)-AF$7))/365,IF($F1803&gt;AF$7,($D1803-SUM($U1803:AF1803))*$E1803*(IF(AF1803&lt;1,IF(MIN(AG$7,$F1803)&gt;$C1803,MIN(AG$7,$F1803)-$C1803+1,0),MIN(AG$7,$F1803)-AF$7))/365,0))</f>
        <v>0</v>
      </c>
      <c r="AH1803" s="4">
        <f>IF($F1803=0,($D1803-SUM($U1803:AG1803))*$E1803*(IF(AG1803&lt;1,IF(MIN(AH$7,$F1803)&gt;$C1803,MIN(AH$7,$F1803)-$C1803+1,0),MIN(AH$7,$F1803)-AG$7))/365,IF($F1803&gt;AG$7,($D1803-SUM($U1803:AG1803))*$E1803*(IF(AG1803&lt;1,IF(MIN(AH$7,$F1803)&gt;$C1803,MIN(AH$7,$F1803)-$C1803+1,0),MIN(AH$7,$F1803)-AG$7))/365,0))</f>
        <v>0</v>
      </c>
      <c r="AI1803" s="4">
        <f>IF($F1803=0,($D1803-SUM($U1803:AH1803))*$E1803*(IF(AH1803&lt;1,IF(MIN(AI$7,$F1803)&gt;$C1803,MIN(AI$7,$F1803)-$C1803+1,0),MIN(AI$7,$F1803)-AH$7))/365,IF($F1803&gt;AH$7,($D1803-SUM($U1803:AH1803))*$E1803*(IF(AH1803&lt;1,IF(MIN(AI$7,$F1803)&gt;$C1803,MIN(AI$7,$F1803)-$C1803+1,0),MIN(AI$7,$F1803)-AH$7))/365,0))</f>
        <v>0</v>
      </c>
      <c r="AJ1803" s="4">
        <f>IF($F1803=0,($D1803-SUM($U1803:AI1803))*$E1803*(IF(AI1803&lt;1,IF(MIN(AJ$7,$F1803)&gt;$C1803,MIN(AJ$7,$F1803)-$C1803+1,0),MIN(AJ$7,$F1803)-AI$7))/365,IF($F1803&gt;AI$7,($D1803-SUM($U1803:AI1803))*$E1803*(IF(AI1803&lt;1,IF(MIN(AJ$7,$F1803)&gt;$C1803,MIN(AJ$7,$F1803)-$C1803+1,0),MIN(AJ$7,$F1803)-AI$7))/365,0))</f>
        <v>0</v>
      </c>
      <c r="AK1803" s="4">
        <f>IF($F1803=0,($D1803-SUM($U1803:AJ1803))*$E1803*(IF(AJ1803&lt;1,IF(MIN(AK$7,$F1803)&gt;$C1803,MIN(AK$7,$F1803)-$C1803+1,0),MIN(AK$7,$F1803)-AJ$7))/365,IF($F1803&gt;AJ$7,($D1803-SUM($U1803:AJ1803))*$E1803*(IF(AJ1803&lt;1,IF(MIN(AK$7,$F1803)&gt;$C1803,MIN(AK$7,$F1803)-$C1803+1,0),MIN(AK$7,$F1803)-AJ$7))/365,0))</f>
        <v>0</v>
      </c>
      <c r="AL1803" s="4">
        <f>IF($F1803=0,($D1803-SUM($U1803:AK1803))*$E1803*(IF(AK1803&lt;1,IF(MIN(AL$7,$F1803)&gt;$C1803,MIN(AL$7,$F1803)-$C1803+1,0),MIN(AL$7,$F1803)-AK$7))/365,IF($F1803&gt;AK$7,($D1803-SUM($U1803:AK1803))*$E1803*(IF(AK1803&lt;1,IF(MIN(AL$7,$F1803)&gt;$C1803,MIN(AL$7,$F1803)-$C1803+1,0),MIN(AL$7,$F1803)-AK$7))/365,0))</f>
        <v>0</v>
      </c>
      <c r="AM1803" s="4">
        <f>IF($F1803=0,($D1803-SUM($U1803:AL1803))*$E1803*(IF(AL1803&lt;1,IF(MIN(AM$7,$F1803)&gt;$C1803,MIN(AM$7,$F1803)-$C1803+1,0),MIN(AM$7,$F1803)-AL$7))/365,IF($F1803&gt;AL$7,($D1803-SUM($U1803:AL1803))*$E1803*(IF(AL1803&lt;1,IF(MIN(AM$7,$F1803)&gt;$C1803,MIN(AM$7,$F1803)-$C1803+1,0),MIN(AM$7,$F1803)-AL$7))/365,0))</f>
        <v>0</v>
      </c>
      <c r="AN1803" s="4">
        <f>IF($F1803=0,($D1803-SUM($U1803:AM1803))*$E1803*(IF(AM1803&lt;1,IF(MIN(AN$7,$F1803)&gt;$C1803,MIN(AN$7,$F1803)-$C1803+1,0),MIN(AN$7,$F1803)-AM$7))/365,IF($F1803&gt;AM$7,($D1803-SUM($U1803:AM1803))*$E1803*(IF(AM1803&lt;1,IF(MIN(AN$7,$F1803)&gt;$C1803,MIN(AN$7,$F1803)-$C1803+1,0),MIN(AN$7,$F1803)-AM$7))/365,0))</f>
        <v>0</v>
      </c>
      <c r="AO1803" s="4">
        <f>IF($F1803=0,($D1803-SUM($U1803:AN1803))*$E1803*(IF(AN1803&lt;1,IF(MIN(AO$7,$F1803)&gt;$C1803,MIN(AO$7,$F1803)-$C1803+1,0),MIN(AO$7,$F1803)-AN$7))/365,IF($F1803&gt;AN$7,($D1803-SUM($U1803:AN1803))*$E1803*(IF(AN1803&lt;1,IF(MIN(AO$7,$F1803)&gt;$C1803,MIN(AO$7,$F1803)-$C1803+1,0),MIN(AO$7,$F1803)-AN$7))/365,0))</f>
        <v>0</v>
      </c>
      <c r="AP1803" s="4">
        <f>IF($F1803=0,($D1803-SUM($U1803:AO1803))*$E1803*(IF(AO1803&lt;1,IF(MIN(AP$7,$F1803)&gt;$C1803,MIN(AP$7,$F1803)-$C1803+1,0),MIN(AP$7,$F1803)-AO$7))/365,IF($F1803&gt;AO$7,($D1803-SUM($U1803:AO1803))*$E1803*(IF(AO1803&lt;1,IF(MIN(AP$7,$F1803)&gt;$C1803,MIN(AP$7,$F1803)-$C1803+1,0),MIN(AP$7,$F1803)-AO$7))/365,0))</f>
        <v>0</v>
      </c>
      <c r="AQ1803" s="4">
        <f>IF($F1803=0,($D1803-SUM($U1803:AP1803))*$E1803*(IF(AP1803&lt;1,IF(MIN(AQ$7,$F1803)&gt;$C1803,MIN(AQ$7,$F1803)-$C1803+1,0),MIN(AQ$7,$F1803)-AP$7))/365,IF($F1803&gt;AP$7,($D1803-SUM($U1803:AP1803))*$E1803*(IF(AP1803&lt;1,IF(MIN(AQ$7,$F1803)&gt;$C1803,MIN(AQ$7,$F1803)-$C1803+1,0),MIN(AQ$7,$F1803)-AP$7))/365,0))</f>
        <v>0</v>
      </c>
      <c r="AR1803" s="4">
        <f>IF($F1803=0,($D1803-SUM($U1803:AQ1803))*$E1803*(IF(AQ1803&lt;1,IF(MIN(AR$7,$F1803)&gt;$C1803,MIN(AR$7,$F1803)-$C1803+1,0),MIN(AR$7,$F1803)-AQ$7))/365,IF($F1803&gt;AQ$7,($D1803-SUM($U1803:AQ1803))*$E1803*(IF(AQ1803&lt;1,IF(MIN(AR$7,$F1803)&gt;$C1803,MIN(AR$7,$F1803)-$C1803+1,0),MIN(AR$7,$F1803)-AQ$7))/365,0))</f>
        <v>0</v>
      </c>
      <c r="AS1803" s="4">
        <f>IF($F1803=0,($D1803-SUM($U1803:AR1803))*$E1803*(IF(AR1803&lt;1,IF(MIN(AS$7,$F1803)&gt;$C1803,MIN(AS$7,$F1803)-$C1803+1,0),MIN(AS$7,$F1803)-AR$7))/365,IF($F1803&gt;AR$7,($D1803-SUM($U1803:AR1803))*$E1803*(IF(AR1803&lt;1,IF(MIN(AS$7,$F1803)&gt;$C1803,MIN(AS$7,$F1803)-$C1803+1,0),MIN(AS$7,$F1803)-AR$7))/365,0))</f>
        <v>0</v>
      </c>
    </row>
    <row r="1804" spans="1:45">
      <c r="A1804" s="15"/>
      <c r="B1804" s="17"/>
      <c r="C1804" s="16"/>
      <c r="D1804" s="15"/>
      <c r="E1804" s="11"/>
      <c r="F1804" s="16"/>
      <c r="G1804" s="15"/>
      <c r="H1804" s="14"/>
      <c r="I1804" s="5"/>
      <c r="J1804" s="13">
        <f>SUM(U1804:AS1804)</f>
        <v>0</v>
      </c>
      <c r="K1804" s="13">
        <f>IF(F1804=0,D1804-J1804,IF(F1804&lt;41730,0,D1804-J1804))</f>
        <v>0</v>
      </c>
      <c r="L1804" s="12">
        <f>IF(K1804=0,0,IF(G1804-((L$7-C1804)/365)&lt;0,0,G1804-((L$7-C1804)/365)))</f>
        <v>0</v>
      </c>
      <c r="M1804" s="4">
        <f>IF(K1804=0,0,D1804*H1804)</f>
        <v>0</v>
      </c>
      <c r="N1804" s="11">
        <f>IFERROR((1-(M1804/K1804)^(1/L1804)),0)</f>
        <v>0</v>
      </c>
      <c r="O1804" s="10">
        <f>IF(F1804&gt;41730,IF(F1804&gt;41730,(F1804-41730)/365,IF(K1804=0,0,IF(G1804-((L$7-C1804)/365)&lt;0,0,G1804-((L$7-C1804)/365)))),1)</f>
        <v>1</v>
      </c>
      <c r="P1804" s="9">
        <f>IF(K1804&lt;M1804,0,IF(L1804=0,K1804-M1804,K1804*N1804*O1804))</f>
        <v>0</v>
      </c>
      <c r="Q1804" s="19">
        <f>IF(F1804&gt;41730,D1804,0)</f>
        <v>0</v>
      </c>
      <c r="R1804" s="18">
        <f>IF(F1804&gt;41730,J1804+P1804,0)</f>
        <v>0</v>
      </c>
      <c r="S1804" s="9">
        <f>IF(F1804&gt;0,0,K1804-P1804)</f>
        <v>0</v>
      </c>
      <c r="T1804" s="5"/>
      <c r="U1804" s="4">
        <f>D1804*E1804*(IF(U$7&gt;$C1804,U$7-$C1804+1,0))/365</f>
        <v>0</v>
      </c>
      <c r="V1804" s="4">
        <f>($D1804-U1804)*$E1804*(IF(U1804&lt;1,IF(V$7&gt;$C1804,V$7-$C1804+1,0),V$7-U$7))/365</f>
        <v>0</v>
      </c>
      <c r="W1804" s="4">
        <f>IF($F1804=0,($D1804-SUM($U1804:V1804))*$E1804*(IF(V1804&lt;1,IF(MIN(W$7,$F1804)&gt;$C1804,MIN(W$7,$F1804)-$C1804+1,0),MIN(W$7,$F1804)-V$7))/365,IF($F1804&gt;V$7,($D1804-SUM($U1804:V1804))*$E1804*(IF(V1804&lt;1,IF(MIN(W$7,$F1804)&gt;$C1804,MIN(W$7,$F1804)-$C1804+1,0),MIN(W$7,$F1804)-V$7))/365,0))</f>
        <v>0</v>
      </c>
      <c r="X1804" s="4">
        <f>IF($F1804=0,($D1804-SUM($U1804:W1804))*$E1804*(IF(W1804&lt;1,IF(MIN(X$7,$F1804)&gt;$C1804,MIN(X$7,$F1804)-$C1804+1,0),MIN(X$7,$F1804)-W$7))/365,IF($F1804&gt;W$7,($D1804-SUM($U1804:W1804))*$E1804*(IF(W1804&lt;1,IF(MIN(X$7,$F1804)&gt;$C1804,MIN(X$7,$F1804)-$C1804+1,0),MIN(X$7,$F1804)-W$7))/365,0))</f>
        <v>0</v>
      </c>
      <c r="Y1804" s="4">
        <f>IF($F1804=0,($D1804-SUM($U1804:X1804))*$E1804*(IF(X1804&lt;1,IF(MIN(Y$7,$F1804)&gt;$C1804,MIN(Y$7,$F1804)-$C1804+1,0),MIN(Y$7,$F1804)-X$7))/365,IF($F1804&gt;X$7,($D1804-SUM($U1804:X1804))*$E1804*(IF(X1804&lt;1,IF(MIN(Y$7,$F1804)&gt;$C1804,MIN(Y$7,$F1804)-$C1804+1,0),MIN(Y$7,$F1804)-X$7))/365,0))</f>
        <v>0</v>
      </c>
      <c r="Z1804" s="4">
        <f>IF($F1804=0,($D1804-SUM($U1804:Y1804))*$E1804*(IF(Y1804&lt;1,IF(MIN(Z$7,$F1804)&gt;$C1804,MIN(Z$7,$F1804)-$C1804+1,0),MIN(Z$7,$F1804)-Y$7))/365,IF($F1804&gt;Y$7,($D1804-SUM($U1804:Y1804))*$E1804*(IF(Y1804&lt;1,IF(MIN(Z$7,$F1804)&gt;$C1804,MIN(Z$7,$F1804)-$C1804+1,0),MIN(Z$7,$F1804)-Y$7))/365,0))</f>
        <v>0</v>
      </c>
      <c r="AA1804" s="4">
        <f>IF($F1804=0,($D1804-SUM($U1804:Z1804))*$E1804*(IF(Z1804&lt;1,IF(MIN(AA$7,$F1804)&gt;$C1804,MIN(AA$7,$F1804)-$C1804+1,0),MIN(AA$7,$F1804)-Z$7))/365,IF($F1804&gt;Z$7,($D1804-SUM($U1804:Z1804))*$E1804*(IF(Z1804&lt;1,IF(MIN(AA$7,$F1804)&gt;$C1804,MIN(AA$7,$F1804)-$C1804+1,0),MIN(AA$7,$F1804)-Z$7))/365,0))</f>
        <v>0</v>
      </c>
      <c r="AB1804" s="4">
        <f>IF($F1804=0,($D1804-SUM($U1804:AA1804))*$E1804*(IF(AA1804&lt;1,IF(MIN(AB$7,$F1804)&gt;$C1804,MIN(AB$7,$F1804)-$C1804+1,0),MIN(AB$7,$F1804)-AA$7))/365,IF($F1804&gt;AA$7,($D1804-SUM($U1804:AA1804))*$E1804*(IF(AA1804&lt;1,IF(MIN(AB$7,$F1804)&gt;$C1804,MIN(AB$7,$F1804)-$C1804+1,0),MIN(AB$7,$F1804)-AA$7))/365,0))</f>
        <v>0</v>
      </c>
      <c r="AC1804" s="4">
        <f>IF($F1804=0,($D1804-SUM($U1804:AB1804))*$E1804*(IF(AB1804&lt;1,IF(MIN(AC$7,$F1804)&gt;$C1804,MIN(AC$7,$F1804)-$C1804+1,0),MIN(AC$7,$F1804)-AB$7))/365,IF($F1804&gt;AB$7,($D1804-SUM($U1804:AB1804))*$E1804*(IF(AB1804&lt;1,IF(MIN(AC$7,$F1804)&gt;$C1804,MIN(AC$7,$F1804)-$C1804+1,0),MIN(AC$7,$F1804)-AB$7))/365,0))</f>
        <v>0</v>
      </c>
      <c r="AD1804" s="4">
        <f>IF($F1804=0,($D1804-SUM($U1804:AC1804))*$E1804*(IF(AC1804&lt;1,IF(MIN(AD$7,$F1804)&gt;$C1804,MIN(AD$7,$F1804)-$C1804+1,0),MIN(AD$7,$F1804)-AC$7))/365,IF($F1804&gt;AC$7,($D1804-SUM($U1804:AC1804))*$E1804*(IF(AC1804&lt;1,IF(MIN(AD$7,$F1804)&gt;$C1804,MIN(AD$7,$F1804)-$C1804+1,0),MIN(AD$7,$F1804)-AC$7))/365,0))</f>
        <v>0</v>
      </c>
      <c r="AE1804" s="4">
        <f>IF($F1804=0,($D1804-SUM($U1804:AD1804))*$E1804*(IF(AD1804&lt;1,IF(MIN(AE$7,$F1804)&gt;$C1804,MIN(AE$7,$F1804)-$C1804+1,0),MIN(AE$7,$F1804)-AD$7))/365,IF($F1804&gt;AD$7,($D1804-SUM($U1804:AD1804))*$E1804*(IF(AD1804&lt;1,IF(MIN(AE$7,$F1804)&gt;$C1804,MIN(AE$7,$F1804)-$C1804+1,0),MIN(AE$7,$F1804)-AD$7))/365,0))</f>
        <v>0</v>
      </c>
      <c r="AF1804" s="4">
        <f>IF($F1804=0,($D1804-SUM($U1804:AE1804))*$E1804*(IF(AE1804&lt;1,IF(MIN(AF$7,$F1804)&gt;$C1804,MIN(AF$7,$F1804)-$C1804+1,0),MIN(AF$7,$F1804)-AE$7))/365,IF($F1804&gt;AE$7,($D1804-SUM($U1804:AE1804))*$E1804*(IF(AE1804&lt;1,IF(MIN(AF$7,$F1804)&gt;$C1804,MIN(AF$7,$F1804)-$C1804+1,0),MIN(AF$7,$F1804)-AE$7))/365,0))</f>
        <v>0</v>
      </c>
      <c r="AG1804" s="4">
        <f>IF($F1804=0,($D1804-SUM($U1804:AF1804))*$E1804*(IF(AF1804&lt;1,IF(MIN(AG$7,$F1804)&gt;$C1804,MIN(AG$7,$F1804)-$C1804+1,0),MIN(AG$7,$F1804)-AF$7))/365,IF($F1804&gt;AF$7,($D1804-SUM($U1804:AF1804))*$E1804*(IF(AF1804&lt;1,IF(MIN(AG$7,$F1804)&gt;$C1804,MIN(AG$7,$F1804)-$C1804+1,0),MIN(AG$7,$F1804)-AF$7))/365,0))</f>
        <v>0</v>
      </c>
      <c r="AH1804" s="4">
        <f>IF($F1804=0,($D1804-SUM($U1804:AG1804))*$E1804*(IF(AG1804&lt;1,IF(MIN(AH$7,$F1804)&gt;$C1804,MIN(AH$7,$F1804)-$C1804+1,0),MIN(AH$7,$F1804)-AG$7))/365,IF($F1804&gt;AG$7,($D1804-SUM($U1804:AG1804))*$E1804*(IF(AG1804&lt;1,IF(MIN(AH$7,$F1804)&gt;$C1804,MIN(AH$7,$F1804)-$C1804+1,0),MIN(AH$7,$F1804)-AG$7))/365,0))</f>
        <v>0</v>
      </c>
      <c r="AI1804" s="4">
        <f>IF($F1804=0,($D1804-SUM($U1804:AH1804))*$E1804*(IF(AH1804&lt;1,IF(MIN(AI$7,$F1804)&gt;$C1804,MIN(AI$7,$F1804)-$C1804+1,0),MIN(AI$7,$F1804)-AH$7))/365,IF($F1804&gt;AH$7,($D1804-SUM($U1804:AH1804))*$E1804*(IF(AH1804&lt;1,IF(MIN(AI$7,$F1804)&gt;$C1804,MIN(AI$7,$F1804)-$C1804+1,0),MIN(AI$7,$F1804)-AH$7))/365,0))</f>
        <v>0</v>
      </c>
      <c r="AJ1804" s="4">
        <f>IF($F1804=0,($D1804-SUM($U1804:AI1804))*$E1804*(IF(AI1804&lt;1,IF(MIN(AJ$7,$F1804)&gt;$C1804,MIN(AJ$7,$F1804)-$C1804+1,0),MIN(AJ$7,$F1804)-AI$7))/365,IF($F1804&gt;AI$7,($D1804-SUM($U1804:AI1804))*$E1804*(IF(AI1804&lt;1,IF(MIN(AJ$7,$F1804)&gt;$C1804,MIN(AJ$7,$F1804)-$C1804+1,0),MIN(AJ$7,$F1804)-AI$7))/365,0))</f>
        <v>0</v>
      </c>
      <c r="AK1804" s="4">
        <f>IF($F1804=0,($D1804-SUM($U1804:AJ1804))*$E1804*(IF(AJ1804&lt;1,IF(MIN(AK$7,$F1804)&gt;$C1804,MIN(AK$7,$F1804)-$C1804+1,0),MIN(AK$7,$F1804)-AJ$7))/365,IF($F1804&gt;AJ$7,($D1804-SUM($U1804:AJ1804))*$E1804*(IF(AJ1804&lt;1,IF(MIN(AK$7,$F1804)&gt;$C1804,MIN(AK$7,$F1804)-$C1804+1,0),MIN(AK$7,$F1804)-AJ$7))/365,0))</f>
        <v>0</v>
      </c>
      <c r="AL1804" s="4">
        <f>IF($F1804=0,($D1804-SUM($U1804:AK1804))*$E1804*(IF(AK1804&lt;1,IF(MIN(AL$7,$F1804)&gt;$C1804,MIN(AL$7,$F1804)-$C1804+1,0),MIN(AL$7,$F1804)-AK$7))/365,IF($F1804&gt;AK$7,($D1804-SUM($U1804:AK1804))*$E1804*(IF(AK1804&lt;1,IF(MIN(AL$7,$F1804)&gt;$C1804,MIN(AL$7,$F1804)-$C1804+1,0),MIN(AL$7,$F1804)-AK$7))/365,0))</f>
        <v>0</v>
      </c>
      <c r="AM1804" s="4">
        <f>IF($F1804=0,($D1804-SUM($U1804:AL1804))*$E1804*(IF(AL1804&lt;1,IF(MIN(AM$7,$F1804)&gt;$C1804,MIN(AM$7,$F1804)-$C1804+1,0),MIN(AM$7,$F1804)-AL$7))/365,IF($F1804&gt;AL$7,($D1804-SUM($U1804:AL1804))*$E1804*(IF(AL1804&lt;1,IF(MIN(AM$7,$F1804)&gt;$C1804,MIN(AM$7,$F1804)-$C1804+1,0),MIN(AM$7,$F1804)-AL$7))/365,0))</f>
        <v>0</v>
      </c>
      <c r="AN1804" s="4">
        <f>IF($F1804=0,($D1804-SUM($U1804:AM1804))*$E1804*(IF(AM1804&lt;1,IF(MIN(AN$7,$F1804)&gt;$C1804,MIN(AN$7,$F1804)-$C1804+1,0),MIN(AN$7,$F1804)-AM$7))/365,IF($F1804&gt;AM$7,($D1804-SUM($U1804:AM1804))*$E1804*(IF(AM1804&lt;1,IF(MIN(AN$7,$F1804)&gt;$C1804,MIN(AN$7,$F1804)-$C1804+1,0),MIN(AN$7,$F1804)-AM$7))/365,0))</f>
        <v>0</v>
      </c>
      <c r="AO1804" s="4">
        <f>IF($F1804=0,($D1804-SUM($U1804:AN1804))*$E1804*(IF(AN1804&lt;1,IF(MIN(AO$7,$F1804)&gt;$C1804,MIN(AO$7,$F1804)-$C1804+1,0),MIN(AO$7,$F1804)-AN$7))/365,IF($F1804&gt;AN$7,($D1804-SUM($U1804:AN1804))*$E1804*(IF(AN1804&lt;1,IF(MIN(AO$7,$F1804)&gt;$C1804,MIN(AO$7,$F1804)-$C1804+1,0),MIN(AO$7,$F1804)-AN$7))/365,0))</f>
        <v>0</v>
      </c>
      <c r="AP1804" s="4">
        <f>IF($F1804=0,($D1804-SUM($U1804:AO1804))*$E1804*(IF(AO1804&lt;1,IF(MIN(AP$7,$F1804)&gt;$C1804,MIN(AP$7,$F1804)-$C1804+1,0),MIN(AP$7,$F1804)-AO$7))/365,IF($F1804&gt;AO$7,($D1804-SUM($U1804:AO1804))*$E1804*(IF(AO1804&lt;1,IF(MIN(AP$7,$F1804)&gt;$C1804,MIN(AP$7,$F1804)-$C1804+1,0),MIN(AP$7,$F1804)-AO$7))/365,0))</f>
        <v>0</v>
      </c>
      <c r="AQ1804" s="4">
        <f>IF($F1804=0,($D1804-SUM($U1804:AP1804))*$E1804*(IF(AP1804&lt;1,IF(MIN(AQ$7,$F1804)&gt;$C1804,MIN(AQ$7,$F1804)-$C1804+1,0),MIN(AQ$7,$F1804)-AP$7))/365,IF($F1804&gt;AP$7,($D1804-SUM($U1804:AP1804))*$E1804*(IF(AP1804&lt;1,IF(MIN(AQ$7,$F1804)&gt;$C1804,MIN(AQ$7,$F1804)-$C1804+1,0),MIN(AQ$7,$F1804)-AP$7))/365,0))</f>
        <v>0</v>
      </c>
      <c r="AR1804" s="4">
        <f>IF($F1804=0,($D1804-SUM($U1804:AQ1804))*$E1804*(IF(AQ1804&lt;1,IF(MIN(AR$7,$F1804)&gt;$C1804,MIN(AR$7,$F1804)-$C1804+1,0),MIN(AR$7,$F1804)-AQ$7))/365,IF($F1804&gt;AQ$7,($D1804-SUM($U1804:AQ1804))*$E1804*(IF(AQ1804&lt;1,IF(MIN(AR$7,$F1804)&gt;$C1804,MIN(AR$7,$F1804)-$C1804+1,0),MIN(AR$7,$F1804)-AQ$7))/365,0))</f>
        <v>0</v>
      </c>
      <c r="AS1804" s="4">
        <f>IF($F1804=0,($D1804-SUM($U1804:AR1804))*$E1804*(IF(AR1804&lt;1,IF(MIN(AS$7,$F1804)&gt;$C1804,MIN(AS$7,$F1804)-$C1804+1,0),MIN(AS$7,$F1804)-AR$7))/365,IF($F1804&gt;AR$7,($D1804-SUM($U1804:AR1804))*$E1804*(IF(AR1804&lt;1,IF(MIN(AS$7,$F1804)&gt;$C1804,MIN(AS$7,$F1804)-$C1804+1,0),MIN(AS$7,$F1804)-AR$7))/365,0))</f>
        <v>0</v>
      </c>
    </row>
    <row r="1805" spans="1:45">
      <c r="A1805" s="15"/>
      <c r="B1805" s="17"/>
      <c r="C1805" s="16"/>
      <c r="D1805" s="15"/>
      <c r="E1805" s="11"/>
      <c r="F1805" s="16"/>
      <c r="G1805" s="15"/>
      <c r="H1805" s="14"/>
      <c r="I1805" s="5"/>
      <c r="J1805" s="13">
        <f>SUM(U1805:AS1805)</f>
        <v>0</v>
      </c>
      <c r="K1805" s="13">
        <f>IF(F1805=0,D1805-J1805,IF(F1805&lt;41730,0,D1805-J1805))</f>
        <v>0</v>
      </c>
      <c r="L1805" s="12">
        <f>IF(K1805=0,0,IF(G1805-((L$7-C1805)/365)&lt;0,0,G1805-((L$7-C1805)/365)))</f>
        <v>0</v>
      </c>
      <c r="M1805" s="4">
        <f>IF(K1805=0,0,D1805*H1805)</f>
        <v>0</v>
      </c>
      <c r="N1805" s="11">
        <f>IFERROR((1-(M1805/K1805)^(1/L1805)),0)</f>
        <v>0</v>
      </c>
      <c r="O1805" s="10">
        <f>IF(F1805&gt;41730,IF(F1805&gt;41730,(F1805-41730)/365,IF(K1805=0,0,IF(G1805-((L$7-C1805)/365)&lt;0,0,G1805-((L$7-C1805)/365)))),1)</f>
        <v>1</v>
      </c>
      <c r="P1805" s="9">
        <f>IF(K1805&lt;M1805,0,IF(L1805=0,K1805-M1805,K1805*N1805*O1805))</f>
        <v>0</v>
      </c>
      <c r="Q1805" s="19">
        <f>IF(F1805&gt;41730,D1805,0)</f>
        <v>0</v>
      </c>
      <c r="R1805" s="18">
        <f>IF(F1805&gt;41730,J1805+P1805,0)</f>
        <v>0</v>
      </c>
      <c r="S1805" s="9">
        <f>IF(F1805&gt;0,0,K1805-P1805)</f>
        <v>0</v>
      </c>
      <c r="T1805" s="5"/>
      <c r="U1805" s="4">
        <f>D1805*E1805*(IF(U$7&gt;$C1805,U$7-$C1805+1,0))/365</f>
        <v>0</v>
      </c>
      <c r="V1805" s="4">
        <f>($D1805-U1805)*$E1805*(IF(U1805&lt;1,IF(V$7&gt;$C1805,V$7-$C1805+1,0),V$7-U$7))/365</f>
        <v>0</v>
      </c>
      <c r="W1805" s="4">
        <f>IF($F1805=0,($D1805-SUM($U1805:V1805))*$E1805*(IF(V1805&lt;1,IF(MIN(W$7,$F1805)&gt;$C1805,MIN(W$7,$F1805)-$C1805+1,0),MIN(W$7,$F1805)-V$7))/365,IF($F1805&gt;V$7,($D1805-SUM($U1805:V1805))*$E1805*(IF(V1805&lt;1,IF(MIN(W$7,$F1805)&gt;$C1805,MIN(W$7,$F1805)-$C1805+1,0),MIN(W$7,$F1805)-V$7))/365,0))</f>
        <v>0</v>
      </c>
      <c r="X1805" s="4">
        <f>IF($F1805=0,($D1805-SUM($U1805:W1805))*$E1805*(IF(W1805&lt;1,IF(MIN(X$7,$F1805)&gt;$C1805,MIN(X$7,$F1805)-$C1805+1,0),MIN(X$7,$F1805)-W$7))/365,IF($F1805&gt;W$7,($D1805-SUM($U1805:W1805))*$E1805*(IF(W1805&lt;1,IF(MIN(X$7,$F1805)&gt;$C1805,MIN(X$7,$F1805)-$C1805+1,0),MIN(X$7,$F1805)-W$7))/365,0))</f>
        <v>0</v>
      </c>
      <c r="Y1805" s="4">
        <f>IF($F1805=0,($D1805-SUM($U1805:X1805))*$E1805*(IF(X1805&lt;1,IF(MIN(Y$7,$F1805)&gt;$C1805,MIN(Y$7,$F1805)-$C1805+1,0),MIN(Y$7,$F1805)-X$7))/365,IF($F1805&gt;X$7,($D1805-SUM($U1805:X1805))*$E1805*(IF(X1805&lt;1,IF(MIN(Y$7,$F1805)&gt;$C1805,MIN(Y$7,$F1805)-$C1805+1,0),MIN(Y$7,$F1805)-X$7))/365,0))</f>
        <v>0</v>
      </c>
      <c r="Z1805" s="4">
        <f>IF($F1805=0,($D1805-SUM($U1805:Y1805))*$E1805*(IF(Y1805&lt;1,IF(MIN(Z$7,$F1805)&gt;$C1805,MIN(Z$7,$F1805)-$C1805+1,0),MIN(Z$7,$F1805)-Y$7))/365,IF($F1805&gt;Y$7,($D1805-SUM($U1805:Y1805))*$E1805*(IF(Y1805&lt;1,IF(MIN(Z$7,$F1805)&gt;$C1805,MIN(Z$7,$F1805)-$C1805+1,0),MIN(Z$7,$F1805)-Y$7))/365,0))</f>
        <v>0</v>
      </c>
      <c r="AA1805" s="4">
        <f>IF($F1805=0,($D1805-SUM($U1805:Z1805))*$E1805*(IF(Z1805&lt;1,IF(MIN(AA$7,$F1805)&gt;$C1805,MIN(AA$7,$F1805)-$C1805+1,0),MIN(AA$7,$F1805)-Z$7))/365,IF($F1805&gt;Z$7,($D1805-SUM($U1805:Z1805))*$E1805*(IF(Z1805&lt;1,IF(MIN(AA$7,$F1805)&gt;$C1805,MIN(AA$7,$F1805)-$C1805+1,0),MIN(AA$7,$F1805)-Z$7))/365,0))</f>
        <v>0</v>
      </c>
      <c r="AB1805" s="4">
        <f>IF($F1805=0,($D1805-SUM($U1805:AA1805))*$E1805*(IF(AA1805&lt;1,IF(MIN(AB$7,$F1805)&gt;$C1805,MIN(AB$7,$F1805)-$C1805+1,0),MIN(AB$7,$F1805)-AA$7))/365,IF($F1805&gt;AA$7,($D1805-SUM($U1805:AA1805))*$E1805*(IF(AA1805&lt;1,IF(MIN(AB$7,$F1805)&gt;$C1805,MIN(AB$7,$F1805)-$C1805+1,0),MIN(AB$7,$F1805)-AA$7))/365,0))</f>
        <v>0</v>
      </c>
      <c r="AC1805" s="4">
        <f>IF($F1805=0,($D1805-SUM($U1805:AB1805))*$E1805*(IF(AB1805&lt;1,IF(MIN(AC$7,$F1805)&gt;$C1805,MIN(AC$7,$F1805)-$C1805+1,0),MIN(AC$7,$F1805)-AB$7))/365,IF($F1805&gt;AB$7,($D1805-SUM($U1805:AB1805))*$E1805*(IF(AB1805&lt;1,IF(MIN(AC$7,$F1805)&gt;$C1805,MIN(AC$7,$F1805)-$C1805+1,0),MIN(AC$7,$F1805)-AB$7))/365,0))</f>
        <v>0</v>
      </c>
      <c r="AD1805" s="4">
        <f>IF($F1805=0,($D1805-SUM($U1805:AC1805))*$E1805*(IF(AC1805&lt;1,IF(MIN(AD$7,$F1805)&gt;$C1805,MIN(AD$7,$F1805)-$C1805+1,0),MIN(AD$7,$F1805)-AC$7))/365,IF($F1805&gt;AC$7,($D1805-SUM($U1805:AC1805))*$E1805*(IF(AC1805&lt;1,IF(MIN(AD$7,$F1805)&gt;$C1805,MIN(AD$7,$F1805)-$C1805+1,0),MIN(AD$7,$F1805)-AC$7))/365,0))</f>
        <v>0</v>
      </c>
      <c r="AE1805" s="4">
        <f>IF($F1805=0,($D1805-SUM($U1805:AD1805))*$E1805*(IF(AD1805&lt;1,IF(MIN(AE$7,$F1805)&gt;$C1805,MIN(AE$7,$F1805)-$C1805+1,0),MIN(AE$7,$F1805)-AD$7))/365,IF($F1805&gt;AD$7,($D1805-SUM($U1805:AD1805))*$E1805*(IF(AD1805&lt;1,IF(MIN(AE$7,$F1805)&gt;$C1805,MIN(AE$7,$F1805)-$C1805+1,0),MIN(AE$7,$F1805)-AD$7))/365,0))</f>
        <v>0</v>
      </c>
      <c r="AF1805" s="4">
        <f>IF($F1805=0,($D1805-SUM($U1805:AE1805))*$E1805*(IF(AE1805&lt;1,IF(MIN(AF$7,$F1805)&gt;$C1805,MIN(AF$7,$F1805)-$C1805+1,0),MIN(AF$7,$F1805)-AE$7))/365,IF($F1805&gt;AE$7,($D1805-SUM($U1805:AE1805))*$E1805*(IF(AE1805&lt;1,IF(MIN(AF$7,$F1805)&gt;$C1805,MIN(AF$7,$F1805)-$C1805+1,0),MIN(AF$7,$F1805)-AE$7))/365,0))</f>
        <v>0</v>
      </c>
      <c r="AG1805" s="4">
        <f>IF($F1805=0,($D1805-SUM($U1805:AF1805))*$E1805*(IF(AF1805&lt;1,IF(MIN(AG$7,$F1805)&gt;$C1805,MIN(AG$7,$F1805)-$C1805+1,0),MIN(AG$7,$F1805)-AF$7))/365,IF($F1805&gt;AF$7,($D1805-SUM($U1805:AF1805))*$E1805*(IF(AF1805&lt;1,IF(MIN(AG$7,$F1805)&gt;$C1805,MIN(AG$7,$F1805)-$C1805+1,0),MIN(AG$7,$F1805)-AF$7))/365,0))</f>
        <v>0</v>
      </c>
      <c r="AH1805" s="4">
        <f>IF($F1805=0,($D1805-SUM($U1805:AG1805))*$E1805*(IF(AG1805&lt;1,IF(MIN(AH$7,$F1805)&gt;$C1805,MIN(AH$7,$F1805)-$C1805+1,0),MIN(AH$7,$F1805)-AG$7))/365,IF($F1805&gt;AG$7,($D1805-SUM($U1805:AG1805))*$E1805*(IF(AG1805&lt;1,IF(MIN(AH$7,$F1805)&gt;$C1805,MIN(AH$7,$F1805)-$C1805+1,0),MIN(AH$7,$F1805)-AG$7))/365,0))</f>
        <v>0</v>
      </c>
      <c r="AI1805" s="4">
        <f>IF($F1805=0,($D1805-SUM($U1805:AH1805))*$E1805*(IF(AH1805&lt;1,IF(MIN(AI$7,$F1805)&gt;$C1805,MIN(AI$7,$F1805)-$C1805+1,0),MIN(AI$7,$F1805)-AH$7))/365,IF($F1805&gt;AH$7,($D1805-SUM($U1805:AH1805))*$E1805*(IF(AH1805&lt;1,IF(MIN(AI$7,$F1805)&gt;$C1805,MIN(AI$7,$F1805)-$C1805+1,0),MIN(AI$7,$F1805)-AH$7))/365,0))</f>
        <v>0</v>
      </c>
      <c r="AJ1805" s="4">
        <f>IF($F1805=0,($D1805-SUM($U1805:AI1805))*$E1805*(IF(AI1805&lt;1,IF(MIN(AJ$7,$F1805)&gt;$C1805,MIN(AJ$7,$F1805)-$C1805+1,0),MIN(AJ$7,$F1805)-AI$7))/365,IF($F1805&gt;AI$7,($D1805-SUM($U1805:AI1805))*$E1805*(IF(AI1805&lt;1,IF(MIN(AJ$7,$F1805)&gt;$C1805,MIN(AJ$7,$F1805)-$C1805+1,0),MIN(AJ$7,$F1805)-AI$7))/365,0))</f>
        <v>0</v>
      </c>
      <c r="AK1805" s="4">
        <f>IF($F1805=0,($D1805-SUM($U1805:AJ1805))*$E1805*(IF(AJ1805&lt;1,IF(MIN(AK$7,$F1805)&gt;$C1805,MIN(AK$7,$F1805)-$C1805+1,0),MIN(AK$7,$F1805)-AJ$7))/365,IF($F1805&gt;AJ$7,($D1805-SUM($U1805:AJ1805))*$E1805*(IF(AJ1805&lt;1,IF(MIN(AK$7,$F1805)&gt;$C1805,MIN(AK$7,$F1805)-$C1805+1,0),MIN(AK$7,$F1805)-AJ$7))/365,0))</f>
        <v>0</v>
      </c>
      <c r="AL1805" s="4">
        <f>IF($F1805=0,($D1805-SUM($U1805:AK1805))*$E1805*(IF(AK1805&lt;1,IF(MIN(AL$7,$F1805)&gt;$C1805,MIN(AL$7,$F1805)-$C1805+1,0),MIN(AL$7,$F1805)-AK$7))/365,IF($F1805&gt;AK$7,($D1805-SUM($U1805:AK1805))*$E1805*(IF(AK1805&lt;1,IF(MIN(AL$7,$F1805)&gt;$C1805,MIN(AL$7,$F1805)-$C1805+1,0),MIN(AL$7,$F1805)-AK$7))/365,0))</f>
        <v>0</v>
      </c>
      <c r="AM1805" s="4">
        <f>IF($F1805=0,($D1805-SUM($U1805:AL1805))*$E1805*(IF(AL1805&lt;1,IF(MIN(AM$7,$F1805)&gt;$C1805,MIN(AM$7,$F1805)-$C1805+1,0),MIN(AM$7,$F1805)-AL$7))/365,IF($F1805&gt;AL$7,($D1805-SUM($U1805:AL1805))*$E1805*(IF(AL1805&lt;1,IF(MIN(AM$7,$F1805)&gt;$C1805,MIN(AM$7,$F1805)-$C1805+1,0),MIN(AM$7,$F1805)-AL$7))/365,0))</f>
        <v>0</v>
      </c>
      <c r="AN1805" s="4">
        <f>IF($F1805=0,($D1805-SUM($U1805:AM1805))*$E1805*(IF(AM1805&lt;1,IF(MIN(AN$7,$F1805)&gt;$C1805,MIN(AN$7,$F1805)-$C1805+1,0),MIN(AN$7,$F1805)-AM$7))/365,IF($F1805&gt;AM$7,($D1805-SUM($U1805:AM1805))*$E1805*(IF(AM1805&lt;1,IF(MIN(AN$7,$F1805)&gt;$C1805,MIN(AN$7,$F1805)-$C1805+1,0),MIN(AN$7,$F1805)-AM$7))/365,0))</f>
        <v>0</v>
      </c>
      <c r="AO1805" s="4">
        <f>IF($F1805=0,($D1805-SUM($U1805:AN1805))*$E1805*(IF(AN1805&lt;1,IF(MIN(AO$7,$F1805)&gt;$C1805,MIN(AO$7,$F1805)-$C1805+1,0),MIN(AO$7,$F1805)-AN$7))/365,IF($F1805&gt;AN$7,($D1805-SUM($U1805:AN1805))*$E1805*(IF(AN1805&lt;1,IF(MIN(AO$7,$F1805)&gt;$C1805,MIN(AO$7,$F1805)-$C1805+1,0),MIN(AO$7,$F1805)-AN$7))/365,0))</f>
        <v>0</v>
      </c>
      <c r="AP1805" s="4">
        <f>IF($F1805=0,($D1805-SUM($U1805:AO1805))*$E1805*(IF(AO1805&lt;1,IF(MIN(AP$7,$F1805)&gt;$C1805,MIN(AP$7,$F1805)-$C1805+1,0),MIN(AP$7,$F1805)-AO$7))/365,IF($F1805&gt;AO$7,($D1805-SUM($U1805:AO1805))*$E1805*(IF(AO1805&lt;1,IF(MIN(AP$7,$F1805)&gt;$C1805,MIN(AP$7,$F1805)-$C1805+1,0),MIN(AP$7,$F1805)-AO$7))/365,0))</f>
        <v>0</v>
      </c>
      <c r="AQ1805" s="4">
        <f>IF($F1805=0,($D1805-SUM($U1805:AP1805))*$E1805*(IF(AP1805&lt;1,IF(MIN(AQ$7,$F1805)&gt;$C1805,MIN(AQ$7,$F1805)-$C1805+1,0),MIN(AQ$7,$F1805)-AP$7))/365,IF($F1805&gt;AP$7,($D1805-SUM($U1805:AP1805))*$E1805*(IF(AP1805&lt;1,IF(MIN(AQ$7,$F1805)&gt;$C1805,MIN(AQ$7,$F1805)-$C1805+1,0),MIN(AQ$7,$F1805)-AP$7))/365,0))</f>
        <v>0</v>
      </c>
      <c r="AR1805" s="4">
        <f>IF($F1805=0,($D1805-SUM($U1805:AQ1805))*$E1805*(IF(AQ1805&lt;1,IF(MIN(AR$7,$F1805)&gt;$C1805,MIN(AR$7,$F1805)-$C1805+1,0),MIN(AR$7,$F1805)-AQ$7))/365,IF($F1805&gt;AQ$7,($D1805-SUM($U1805:AQ1805))*$E1805*(IF(AQ1805&lt;1,IF(MIN(AR$7,$F1805)&gt;$C1805,MIN(AR$7,$F1805)-$C1805+1,0),MIN(AR$7,$F1805)-AQ$7))/365,0))</f>
        <v>0</v>
      </c>
      <c r="AS1805" s="4">
        <f>IF($F1805=0,($D1805-SUM($U1805:AR1805))*$E1805*(IF(AR1805&lt;1,IF(MIN(AS$7,$F1805)&gt;$C1805,MIN(AS$7,$F1805)-$C1805+1,0),MIN(AS$7,$F1805)-AR$7))/365,IF($F1805&gt;AR$7,($D1805-SUM($U1805:AR1805))*$E1805*(IF(AR1805&lt;1,IF(MIN(AS$7,$F1805)&gt;$C1805,MIN(AS$7,$F1805)-$C1805+1,0),MIN(AS$7,$F1805)-AR$7))/365,0))</f>
        <v>0</v>
      </c>
    </row>
    <row r="1806" spans="1:45">
      <c r="A1806" s="15"/>
      <c r="B1806" s="17"/>
      <c r="C1806" s="16"/>
      <c r="D1806" s="15"/>
      <c r="E1806" s="11"/>
      <c r="F1806" s="16"/>
      <c r="G1806" s="15"/>
      <c r="H1806" s="14"/>
      <c r="I1806" s="5"/>
      <c r="J1806" s="13">
        <f>SUM(U1806:AS1806)</f>
        <v>0</v>
      </c>
      <c r="K1806" s="13">
        <f>IF(F1806=0,D1806-J1806,IF(F1806&lt;41730,0,D1806-J1806))</f>
        <v>0</v>
      </c>
      <c r="L1806" s="12">
        <f>IF(K1806=0,0,IF(G1806-((L$7-C1806)/365)&lt;0,0,G1806-((L$7-C1806)/365)))</f>
        <v>0</v>
      </c>
      <c r="M1806" s="4">
        <f>IF(K1806=0,0,D1806*H1806)</f>
        <v>0</v>
      </c>
      <c r="N1806" s="11">
        <f>IFERROR((1-(M1806/K1806)^(1/L1806)),0)</f>
        <v>0</v>
      </c>
      <c r="O1806" s="10">
        <f>IF(F1806&gt;41730,IF(F1806&gt;41730,(F1806-41730)/365,IF(K1806=0,0,IF(G1806-((L$7-C1806)/365)&lt;0,0,G1806-((L$7-C1806)/365)))),1)</f>
        <v>1</v>
      </c>
      <c r="P1806" s="9">
        <f>IF(K1806&lt;M1806,0,IF(L1806=0,K1806-M1806,K1806*N1806*O1806))</f>
        <v>0</v>
      </c>
      <c r="Q1806" s="19">
        <f>IF(F1806&gt;41730,D1806,0)</f>
        <v>0</v>
      </c>
      <c r="R1806" s="18">
        <f>IF(F1806&gt;41730,J1806+P1806,0)</f>
        <v>0</v>
      </c>
      <c r="S1806" s="9">
        <f>IF(F1806&gt;0,0,K1806-P1806)</f>
        <v>0</v>
      </c>
      <c r="T1806" s="5"/>
      <c r="U1806" s="4">
        <f>D1806*E1806*(IF(U$7&gt;$C1806,U$7-$C1806+1,0))/365</f>
        <v>0</v>
      </c>
      <c r="V1806" s="4">
        <f>($D1806-U1806)*$E1806*(IF(U1806&lt;1,IF(V$7&gt;$C1806,V$7-$C1806+1,0),V$7-U$7))/365</f>
        <v>0</v>
      </c>
      <c r="W1806" s="4">
        <f>IF($F1806=0,($D1806-SUM($U1806:V1806))*$E1806*(IF(V1806&lt;1,IF(MIN(W$7,$F1806)&gt;$C1806,MIN(W$7,$F1806)-$C1806+1,0),MIN(W$7,$F1806)-V$7))/365,IF($F1806&gt;V$7,($D1806-SUM($U1806:V1806))*$E1806*(IF(V1806&lt;1,IF(MIN(W$7,$F1806)&gt;$C1806,MIN(W$7,$F1806)-$C1806+1,0),MIN(W$7,$F1806)-V$7))/365,0))</f>
        <v>0</v>
      </c>
      <c r="X1806" s="4">
        <f>IF($F1806=0,($D1806-SUM($U1806:W1806))*$E1806*(IF(W1806&lt;1,IF(MIN(X$7,$F1806)&gt;$C1806,MIN(X$7,$F1806)-$C1806+1,0),MIN(X$7,$F1806)-W$7))/365,IF($F1806&gt;W$7,($D1806-SUM($U1806:W1806))*$E1806*(IF(W1806&lt;1,IF(MIN(X$7,$F1806)&gt;$C1806,MIN(X$7,$F1806)-$C1806+1,0),MIN(X$7,$F1806)-W$7))/365,0))</f>
        <v>0</v>
      </c>
      <c r="Y1806" s="4">
        <f>IF($F1806=0,($D1806-SUM($U1806:X1806))*$E1806*(IF(X1806&lt;1,IF(MIN(Y$7,$F1806)&gt;$C1806,MIN(Y$7,$F1806)-$C1806+1,0),MIN(Y$7,$F1806)-X$7))/365,IF($F1806&gt;X$7,($D1806-SUM($U1806:X1806))*$E1806*(IF(X1806&lt;1,IF(MIN(Y$7,$F1806)&gt;$C1806,MIN(Y$7,$F1806)-$C1806+1,0),MIN(Y$7,$F1806)-X$7))/365,0))</f>
        <v>0</v>
      </c>
      <c r="Z1806" s="4">
        <f>IF($F1806=0,($D1806-SUM($U1806:Y1806))*$E1806*(IF(Y1806&lt;1,IF(MIN(Z$7,$F1806)&gt;$C1806,MIN(Z$7,$F1806)-$C1806+1,0),MIN(Z$7,$F1806)-Y$7))/365,IF($F1806&gt;Y$7,($D1806-SUM($U1806:Y1806))*$E1806*(IF(Y1806&lt;1,IF(MIN(Z$7,$F1806)&gt;$C1806,MIN(Z$7,$F1806)-$C1806+1,0),MIN(Z$7,$F1806)-Y$7))/365,0))</f>
        <v>0</v>
      </c>
      <c r="AA1806" s="4">
        <f>IF($F1806=0,($D1806-SUM($U1806:Z1806))*$E1806*(IF(Z1806&lt;1,IF(MIN(AA$7,$F1806)&gt;$C1806,MIN(AA$7,$F1806)-$C1806+1,0),MIN(AA$7,$F1806)-Z$7))/365,IF($F1806&gt;Z$7,($D1806-SUM($U1806:Z1806))*$E1806*(IF(Z1806&lt;1,IF(MIN(AA$7,$F1806)&gt;$C1806,MIN(AA$7,$F1806)-$C1806+1,0),MIN(AA$7,$F1806)-Z$7))/365,0))</f>
        <v>0</v>
      </c>
      <c r="AB1806" s="4">
        <f>IF($F1806=0,($D1806-SUM($U1806:AA1806))*$E1806*(IF(AA1806&lt;1,IF(MIN(AB$7,$F1806)&gt;$C1806,MIN(AB$7,$F1806)-$C1806+1,0),MIN(AB$7,$F1806)-AA$7))/365,IF($F1806&gt;AA$7,($D1806-SUM($U1806:AA1806))*$E1806*(IF(AA1806&lt;1,IF(MIN(AB$7,$F1806)&gt;$C1806,MIN(AB$7,$F1806)-$C1806+1,0),MIN(AB$7,$F1806)-AA$7))/365,0))</f>
        <v>0</v>
      </c>
      <c r="AC1806" s="4">
        <f>IF($F1806=0,($D1806-SUM($U1806:AB1806))*$E1806*(IF(AB1806&lt;1,IF(MIN(AC$7,$F1806)&gt;$C1806,MIN(AC$7,$F1806)-$C1806+1,0),MIN(AC$7,$F1806)-AB$7))/365,IF($F1806&gt;AB$7,($D1806-SUM($U1806:AB1806))*$E1806*(IF(AB1806&lt;1,IF(MIN(AC$7,$F1806)&gt;$C1806,MIN(AC$7,$F1806)-$C1806+1,0),MIN(AC$7,$F1806)-AB$7))/365,0))</f>
        <v>0</v>
      </c>
      <c r="AD1806" s="4">
        <f>IF($F1806=0,($D1806-SUM($U1806:AC1806))*$E1806*(IF(AC1806&lt;1,IF(MIN(AD$7,$F1806)&gt;$C1806,MIN(AD$7,$F1806)-$C1806+1,0),MIN(AD$7,$F1806)-AC$7))/365,IF($F1806&gt;AC$7,($D1806-SUM($U1806:AC1806))*$E1806*(IF(AC1806&lt;1,IF(MIN(AD$7,$F1806)&gt;$C1806,MIN(AD$7,$F1806)-$C1806+1,0),MIN(AD$7,$F1806)-AC$7))/365,0))</f>
        <v>0</v>
      </c>
      <c r="AE1806" s="4">
        <f>IF($F1806=0,($D1806-SUM($U1806:AD1806))*$E1806*(IF(AD1806&lt;1,IF(MIN(AE$7,$F1806)&gt;$C1806,MIN(AE$7,$F1806)-$C1806+1,0),MIN(AE$7,$F1806)-AD$7))/365,IF($F1806&gt;AD$7,($D1806-SUM($U1806:AD1806))*$E1806*(IF(AD1806&lt;1,IF(MIN(AE$7,$F1806)&gt;$C1806,MIN(AE$7,$F1806)-$C1806+1,0),MIN(AE$7,$F1806)-AD$7))/365,0))</f>
        <v>0</v>
      </c>
      <c r="AF1806" s="4">
        <f>IF($F1806=0,($D1806-SUM($U1806:AE1806))*$E1806*(IF(AE1806&lt;1,IF(MIN(AF$7,$F1806)&gt;$C1806,MIN(AF$7,$F1806)-$C1806+1,0),MIN(AF$7,$F1806)-AE$7))/365,IF($F1806&gt;AE$7,($D1806-SUM($U1806:AE1806))*$E1806*(IF(AE1806&lt;1,IF(MIN(AF$7,$F1806)&gt;$C1806,MIN(AF$7,$F1806)-$C1806+1,0),MIN(AF$7,$F1806)-AE$7))/365,0))</f>
        <v>0</v>
      </c>
      <c r="AG1806" s="4">
        <f>IF($F1806=0,($D1806-SUM($U1806:AF1806))*$E1806*(IF(AF1806&lt;1,IF(MIN(AG$7,$F1806)&gt;$C1806,MIN(AG$7,$F1806)-$C1806+1,0),MIN(AG$7,$F1806)-AF$7))/365,IF($F1806&gt;AF$7,($D1806-SUM($U1806:AF1806))*$E1806*(IF(AF1806&lt;1,IF(MIN(AG$7,$F1806)&gt;$C1806,MIN(AG$7,$F1806)-$C1806+1,0),MIN(AG$7,$F1806)-AF$7))/365,0))</f>
        <v>0</v>
      </c>
      <c r="AH1806" s="4">
        <f>IF($F1806=0,($D1806-SUM($U1806:AG1806))*$E1806*(IF(AG1806&lt;1,IF(MIN(AH$7,$F1806)&gt;$C1806,MIN(AH$7,$F1806)-$C1806+1,0),MIN(AH$7,$F1806)-AG$7))/365,IF($F1806&gt;AG$7,($D1806-SUM($U1806:AG1806))*$E1806*(IF(AG1806&lt;1,IF(MIN(AH$7,$F1806)&gt;$C1806,MIN(AH$7,$F1806)-$C1806+1,0),MIN(AH$7,$F1806)-AG$7))/365,0))</f>
        <v>0</v>
      </c>
      <c r="AI1806" s="4">
        <f>IF($F1806=0,($D1806-SUM($U1806:AH1806))*$E1806*(IF(AH1806&lt;1,IF(MIN(AI$7,$F1806)&gt;$C1806,MIN(AI$7,$F1806)-$C1806+1,0),MIN(AI$7,$F1806)-AH$7))/365,IF($F1806&gt;AH$7,($D1806-SUM($U1806:AH1806))*$E1806*(IF(AH1806&lt;1,IF(MIN(AI$7,$F1806)&gt;$C1806,MIN(AI$7,$F1806)-$C1806+1,0),MIN(AI$7,$F1806)-AH$7))/365,0))</f>
        <v>0</v>
      </c>
      <c r="AJ1806" s="4">
        <f>IF($F1806=0,($D1806-SUM($U1806:AI1806))*$E1806*(IF(AI1806&lt;1,IF(MIN(AJ$7,$F1806)&gt;$C1806,MIN(AJ$7,$F1806)-$C1806+1,0),MIN(AJ$7,$F1806)-AI$7))/365,IF($F1806&gt;AI$7,($D1806-SUM($U1806:AI1806))*$E1806*(IF(AI1806&lt;1,IF(MIN(AJ$7,$F1806)&gt;$C1806,MIN(AJ$7,$F1806)-$C1806+1,0),MIN(AJ$7,$F1806)-AI$7))/365,0))</f>
        <v>0</v>
      </c>
      <c r="AK1806" s="4">
        <f>IF($F1806=0,($D1806-SUM($U1806:AJ1806))*$E1806*(IF(AJ1806&lt;1,IF(MIN(AK$7,$F1806)&gt;$C1806,MIN(AK$7,$F1806)-$C1806+1,0),MIN(AK$7,$F1806)-AJ$7))/365,IF($F1806&gt;AJ$7,($D1806-SUM($U1806:AJ1806))*$E1806*(IF(AJ1806&lt;1,IF(MIN(AK$7,$F1806)&gt;$C1806,MIN(AK$7,$F1806)-$C1806+1,0),MIN(AK$7,$F1806)-AJ$7))/365,0))</f>
        <v>0</v>
      </c>
      <c r="AL1806" s="4">
        <f>IF($F1806=0,($D1806-SUM($U1806:AK1806))*$E1806*(IF(AK1806&lt;1,IF(MIN(AL$7,$F1806)&gt;$C1806,MIN(AL$7,$F1806)-$C1806+1,0),MIN(AL$7,$F1806)-AK$7))/365,IF($F1806&gt;AK$7,($D1806-SUM($U1806:AK1806))*$E1806*(IF(AK1806&lt;1,IF(MIN(AL$7,$F1806)&gt;$C1806,MIN(AL$7,$F1806)-$C1806+1,0),MIN(AL$7,$F1806)-AK$7))/365,0))</f>
        <v>0</v>
      </c>
      <c r="AM1806" s="4">
        <f>IF($F1806=0,($D1806-SUM($U1806:AL1806))*$E1806*(IF(AL1806&lt;1,IF(MIN(AM$7,$F1806)&gt;$C1806,MIN(AM$7,$F1806)-$C1806+1,0),MIN(AM$7,$F1806)-AL$7))/365,IF($F1806&gt;AL$7,($D1806-SUM($U1806:AL1806))*$E1806*(IF(AL1806&lt;1,IF(MIN(AM$7,$F1806)&gt;$C1806,MIN(AM$7,$F1806)-$C1806+1,0),MIN(AM$7,$F1806)-AL$7))/365,0))</f>
        <v>0</v>
      </c>
      <c r="AN1806" s="4">
        <f>IF($F1806=0,($D1806-SUM($U1806:AM1806))*$E1806*(IF(AM1806&lt;1,IF(MIN(AN$7,$F1806)&gt;$C1806,MIN(AN$7,$F1806)-$C1806+1,0),MIN(AN$7,$F1806)-AM$7))/365,IF($F1806&gt;AM$7,($D1806-SUM($U1806:AM1806))*$E1806*(IF(AM1806&lt;1,IF(MIN(AN$7,$F1806)&gt;$C1806,MIN(AN$7,$F1806)-$C1806+1,0),MIN(AN$7,$F1806)-AM$7))/365,0))</f>
        <v>0</v>
      </c>
      <c r="AO1806" s="4">
        <f>IF($F1806=0,($D1806-SUM($U1806:AN1806))*$E1806*(IF(AN1806&lt;1,IF(MIN(AO$7,$F1806)&gt;$C1806,MIN(AO$7,$F1806)-$C1806+1,0),MIN(AO$7,$F1806)-AN$7))/365,IF($F1806&gt;AN$7,($D1806-SUM($U1806:AN1806))*$E1806*(IF(AN1806&lt;1,IF(MIN(AO$7,$F1806)&gt;$C1806,MIN(AO$7,$F1806)-$C1806+1,0),MIN(AO$7,$F1806)-AN$7))/365,0))</f>
        <v>0</v>
      </c>
      <c r="AP1806" s="4">
        <f>IF($F1806=0,($D1806-SUM($U1806:AO1806))*$E1806*(IF(AO1806&lt;1,IF(MIN(AP$7,$F1806)&gt;$C1806,MIN(AP$7,$F1806)-$C1806+1,0),MIN(AP$7,$F1806)-AO$7))/365,IF($F1806&gt;AO$7,($D1806-SUM($U1806:AO1806))*$E1806*(IF(AO1806&lt;1,IF(MIN(AP$7,$F1806)&gt;$C1806,MIN(AP$7,$F1806)-$C1806+1,0),MIN(AP$7,$F1806)-AO$7))/365,0))</f>
        <v>0</v>
      </c>
      <c r="AQ1806" s="4">
        <f>IF($F1806=0,($D1806-SUM($U1806:AP1806))*$E1806*(IF(AP1806&lt;1,IF(MIN(AQ$7,$F1806)&gt;$C1806,MIN(AQ$7,$F1806)-$C1806+1,0),MIN(AQ$7,$F1806)-AP$7))/365,IF($F1806&gt;AP$7,($D1806-SUM($U1806:AP1806))*$E1806*(IF(AP1806&lt;1,IF(MIN(AQ$7,$F1806)&gt;$C1806,MIN(AQ$7,$F1806)-$C1806+1,0),MIN(AQ$7,$F1806)-AP$7))/365,0))</f>
        <v>0</v>
      </c>
      <c r="AR1806" s="4">
        <f>IF($F1806=0,($D1806-SUM($U1806:AQ1806))*$E1806*(IF(AQ1806&lt;1,IF(MIN(AR$7,$F1806)&gt;$C1806,MIN(AR$7,$F1806)-$C1806+1,0),MIN(AR$7,$F1806)-AQ$7))/365,IF($F1806&gt;AQ$7,($D1806-SUM($U1806:AQ1806))*$E1806*(IF(AQ1806&lt;1,IF(MIN(AR$7,$F1806)&gt;$C1806,MIN(AR$7,$F1806)-$C1806+1,0),MIN(AR$7,$F1806)-AQ$7))/365,0))</f>
        <v>0</v>
      </c>
      <c r="AS1806" s="4">
        <f>IF($F1806=0,($D1806-SUM($U1806:AR1806))*$E1806*(IF(AR1806&lt;1,IF(MIN(AS$7,$F1806)&gt;$C1806,MIN(AS$7,$F1806)-$C1806+1,0),MIN(AS$7,$F1806)-AR$7))/365,IF($F1806&gt;AR$7,($D1806-SUM($U1806:AR1806))*$E1806*(IF(AR1806&lt;1,IF(MIN(AS$7,$F1806)&gt;$C1806,MIN(AS$7,$F1806)-$C1806+1,0),MIN(AS$7,$F1806)-AR$7))/365,0))</f>
        <v>0</v>
      </c>
    </row>
    <row r="1807" spans="1:45">
      <c r="A1807" s="15"/>
      <c r="B1807" s="17"/>
      <c r="C1807" s="16"/>
      <c r="D1807" s="15"/>
      <c r="E1807" s="11"/>
      <c r="F1807" s="16"/>
      <c r="G1807" s="15"/>
      <c r="H1807" s="14"/>
      <c r="I1807" s="5"/>
      <c r="J1807" s="13">
        <f>SUM(U1807:AS1807)</f>
        <v>0</v>
      </c>
      <c r="K1807" s="13">
        <f>IF(F1807=0,D1807-J1807,IF(F1807&lt;41730,0,D1807-J1807))</f>
        <v>0</v>
      </c>
      <c r="L1807" s="12">
        <f>IF(K1807=0,0,IF(G1807-((L$7-C1807)/365)&lt;0,0,G1807-((L$7-C1807)/365)))</f>
        <v>0</v>
      </c>
      <c r="M1807" s="4">
        <f>IF(K1807=0,0,D1807*H1807)</f>
        <v>0</v>
      </c>
      <c r="N1807" s="11">
        <f>IFERROR((1-(M1807/K1807)^(1/L1807)),0)</f>
        <v>0</v>
      </c>
      <c r="O1807" s="10">
        <f>IF(F1807&gt;41730,IF(F1807&gt;41730,(F1807-41730)/365,IF(K1807=0,0,IF(G1807-((L$7-C1807)/365)&lt;0,0,G1807-((L$7-C1807)/365)))),1)</f>
        <v>1</v>
      </c>
      <c r="P1807" s="9">
        <f>IF(K1807&lt;M1807,0,IF(L1807=0,K1807-M1807,K1807*N1807*O1807))</f>
        <v>0</v>
      </c>
      <c r="Q1807" s="19">
        <f>IF(F1807&gt;41730,D1807,0)</f>
        <v>0</v>
      </c>
      <c r="R1807" s="18">
        <f>IF(F1807&gt;41730,J1807+P1807,0)</f>
        <v>0</v>
      </c>
      <c r="S1807" s="9">
        <f>IF(F1807&gt;0,0,K1807-P1807)</f>
        <v>0</v>
      </c>
      <c r="T1807" s="5"/>
      <c r="U1807" s="4">
        <f>D1807*E1807*(IF(U$7&gt;$C1807,U$7-$C1807+1,0))/365</f>
        <v>0</v>
      </c>
      <c r="V1807" s="4">
        <f>($D1807-U1807)*$E1807*(IF(U1807&lt;1,IF(V$7&gt;$C1807,V$7-$C1807+1,0),V$7-U$7))/365</f>
        <v>0</v>
      </c>
      <c r="W1807" s="4">
        <f>IF($F1807=0,($D1807-SUM($U1807:V1807))*$E1807*(IF(V1807&lt;1,IF(MIN(W$7,$F1807)&gt;$C1807,MIN(W$7,$F1807)-$C1807+1,0),MIN(W$7,$F1807)-V$7))/365,IF($F1807&gt;V$7,($D1807-SUM($U1807:V1807))*$E1807*(IF(V1807&lt;1,IF(MIN(W$7,$F1807)&gt;$C1807,MIN(W$7,$F1807)-$C1807+1,0),MIN(W$7,$F1807)-V$7))/365,0))</f>
        <v>0</v>
      </c>
      <c r="X1807" s="4">
        <f>IF($F1807=0,($D1807-SUM($U1807:W1807))*$E1807*(IF(W1807&lt;1,IF(MIN(X$7,$F1807)&gt;$C1807,MIN(X$7,$F1807)-$C1807+1,0),MIN(X$7,$F1807)-W$7))/365,IF($F1807&gt;W$7,($D1807-SUM($U1807:W1807))*$E1807*(IF(W1807&lt;1,IF(MIN(X$7,$F1807)&gt;$C1807,MIN(X$7,$F1807)-$C1807+1,0),MIN(X$7,$F1807)-W$7))/365,0))</f>
        <v>0</v>
      </c>
      <c r="Y1807" s="4">
        <f>IF($F1807=0,($D1807-SUM($U1807:X1807))*$E1807*(IF(X1807&lt;1,IF(MIN(Y$7,$F1807)&gt;$C1807,MIN(Y$7,$F1807)-$C1807+1,0),MIN(Y$7,$F1807)-X$7))/365,IF($F1807&gt;X$7,($D1807-SUM($U1807:X1807))*$E1807*(IF(X1807&lt;1,IF(MIN(Y$7,$F1807)&gt;$C1807,MIN(Y$7,$F1807)-$C1807+1,0),MIN(Y$7,$F1807)-X$7))/365,0))</f>
        <v>0</v>
      </c>
      <c r="Z1807" s="4">
        <f>IF($F1807=0,($D1807-SUM($U1807:Y1807))*$E1807*(IF(Y1807&lt;1,IF(MIN(Z$7,$F1807)&gt;$C1807,MIN(Z$7,$F1807)-$C1807+1,0),MIN(Z$7,$F1807)-Y$7))/365,IF($F1807&gt;Y$7,($D1807-SUM($U1807:Y1807))*$E1807*(IF(Y1807&lt;1,IF(MIN(Z$7,$F1807)&gt;$C1807,MIN(Z$7,$F1807)-$C1807+1,0),MIN(Z$7,$F1807)-Y$7))/365,0))</f>
        <v>0</v>
      </c>
      <c r="AA1807" s="4">
        <f>IF($F1807=0,($D1807-SUM($U1807:Z1807))*$E1807*(IF(Z1807&lt;1,IF(MIN(AA$7,$F1807)&gt;$C1807,MIN(AA$7,$F1807)-$C1807+1,0),MIN(AA$7,$F1807)-Z$7))/365,IF($F1807&gt;Z$7,($D1807-SUM($U1807:Z1807))*$E1807*(IF(Z1807&lt;1,IF(MIN(AA$7,$F1807)&gt;$C1807,MIN(AA$7,$F1807)-$C1807+1,0),MIN(AA$7,$F1807)-Z$7))/365,0))</f>
        <v>0</v>
      </c>
      <c r="AB1807" s="4">
        <f>IF($F1807=0,($D1807-SUM($U1807:AA1807))*$E1807*(IF(AA1807&lt;1,IF(MIN(AB$7,$F1807)&gt;$C1807,MIN(AB$7,$F1807)-$C1807+1,0),MIN(AB$7,$F1807)-AA$7))/365,IF($F1807&gt;AA$7,($D1807-SUM($U1807:AA1807))*$E1807*(IF(AA1807&lt;1,IF(MIN(AB$7,$F1807)&gt;$C1807,MIN(AB$7,$F1807)-$C1807+1,0),MIN(AB$7,$F1807)-AA$7))/365,0))</f>
        <v>0</v>
      </c>
      <c r="AC1807" s="4">
        <f>IF($F1807=0,($D1807-SUM($U1807:AB1807))*$E1807*(IF(AB1807&lt;1,IF(MIN(AC$7,$F1807)&gt;$C1807,MIN(AC$7,$F1807)-$C1807+1,0),MIN(AC$7,$F1807)-AB$7))/365,IF($F1807&gt;AB$7,($D1807-SUM($U1807:AB1807))*$E1807*(IF(AB1807&lt;1,IF(MIN(AC$7,$F1807)&gt;$C1807,MIN(AC$7,$F1807)-$C1807+1,0),MIN(AC$7,$F1807)-AB$7))/365,0))</f>
        <v>0</v>
      </c>
      <c r="AD1807" s="4">
        <f>IF($F1807=0,($D1807-SUM($U1807:AC1807))*$E1807*(IF(AC1807&lt;1,IF(MIN(AD$7,$F1807)&gt;$C1807,MIN(AD$7,$F1807)-$C1807+1,0),MIN(AD$7,$F1807)-AC$7))/365,IF($F1807&gt;AC$7,($D1807-SUM($U1807:AC1807))*$E1807*(IF(AC1807&lt;1,IF(MIN(AD$7,$F1807)&gt;$C1807,MIN(AD$7,$F1807)-$C1807+1,0),MIN(AD$7,$F1807)-AC$7))/365,0))</f>
        <v>0</v>
      </c>
      <c r="AE1807" s="4">
        <f>IF($F1807=0,($D1807-SUM($U1807:AD1807))*$E1807*(IF(AD1807&lt;1,IF(MIN(AE$7,$F1807)&gt;$C1807,MIN(AE$7,$F1807)-$C1807+1,0),MIN(AE$7,$F1807)-AD$7))/365,IF($F1807&gt;AD$7,($D1807-SUM($U1807:AD1807))*$E1807*(IF(AD1807&lt;1,IF(MIN(AE$7,$F1807)&gt;$C1807,MIN(AE$7,$F1807)-$C1807+1,0),MIN(AE$7,$F1807)-AD$7))/365,0))</f>
        <v>0</v>
      </c>
      <c r="AF1807" s="4">
        <f>IF($F1807=0,($D1807-SUM($U1807:AE1807))*$E1807*(IF(AE1807&lt;1,IF(MIN(AF$7,$F1807)&gt;$C1807,MIN(AF$7,$F1807)-$C1807+1,0),MIN(AF$7,$F1807)-AE$7))/365,IF($F1807&gt;AE$7,($D1807-SUM($U1807:AE1807))*$E1807*(IF(AE1807&lt;1,IF(MIN(AF$7,$F1807)&gt;$C1807,MIN(AF$7,$F1807)-$C1807+1,0),MIN(AF$7,$F1807)-AE$7))/365,0))</f>
        <v>0</v>
      </c>
      <c r="AG1807" s="4">
        <f>IF($F1807=0,($D1807-SUM($U1807:AF1807))*$E1807*(IF(AF1807&lt;1,IF(MIN(AG$7,$F1807)&gt;$C1807,MIN(AG$7,$F1807)-$C1807+1,0),MIN(AG$7,$F1807)-AF$7))/365,IF($F1807&gt;AF$7,($D1807-SUM($U1807:AF1807))*$E1807*(IF(AF1807&lt;1,IF(MIN(AG$7,$F1807)&gt;$C1807,MIN(AG$7,$F1807)-$C1807+1,0),MIN(AG$7,$F1807)-AF$7))/365,0))</f>
        <v>0</v>
      </c>
      <c r="AH1807" s="4">
        <f>IF($F1807=0,($D1807-SUM($U1807:AG1807))*$E1807*(IF(AG1807&lt;1,IF(MIN(AH$7,$F1807)&gt;$C1807,MIN(AH$7,$F1807)-$C1807+1,0),MIN(AH$7,$F1807)-AG$7))/365,IF($F1807&gt;AG$7,($D1807-SUM($U1807:AG1807))*$E1807*(IF(AG1807&lt;1,IF(MIN(AH$7,$F1807)&gt;$C1807,MIN(AH$7,$F1807)-$C1807+1,0),MIN(AH$7,$F1807)-AG$7))/365,0))</f>
        <v>0</v>
      </c>
      <c r="AI1807" s="4">
        <f>IF($F1807=0,($D1807-SUM($U1807:AH1807))*$E1807*(IF(AH1807&lt;1,IF(MIN(AI$7,$F1807)&gt;$C1807,MIN(AI$7,$F1807)-$C1807+1,0),MIN(AI$7,$F1807)-AH$7))/365,IF($F1807&gt;AH$7,($D1807-SUM($U1807:AH1807))*$E1807*(IF(AH1807&lt;1,IF(MIN(AI$7,$F1807)&gt;$C1807,MIN(AI$7,$F1807)-$C1807+1,0),MIN(AI$7,$F1807)-AH$7))/365,0))</f>
        <v>0</v>
      </c>
      <c r="AJ1807" s="4">
        <f>IF($F1807=0,($D1807-SUM($U1807:AI1807))*$E1807*(IF(AI1807&lt;1,IF(MIN(AJ$7,$F1807)&gt;$C1807,MIN(AJ$7,$F1807)-$C1807+1,0),MIN(AJ$7,$F1807)-AI$7))/365,IF($F1807&gt;AI$7,($D1807-SUM($U1807:AI1807))*$E1807*(IF(AI1807&lt;1,IF(MIN(AJ$7,$F1807)&gt;$C1807,MIN(AJ$7,$F1807)-$C1807+1,0),MIN(AJ$7,$F1807)-AI$7))/365,0))</f>
        <v>0</v>
      </c>
      <c r="AK1807" s="4">
        <f>IF($F1807=0,($D1807-SUM($U1807:AJ1807))*$E1807*(IF(AJ1807&lt;1,IF(MIN(AK$7,$F1807)&gt;$C1807,MIN(AK$7,$F1807)-$C1807+1,0),MIN(AK$7,$F1807)-AJ$7))/365,IF($F1807&gt;AJ$7,($D1807-SUM($U1807:AJ1807))*$E1807*(IF(AJ1807&lt;1,IF(MIN(AK$7,$F1807)&gt;$C1807,MIN(AK$7,$F1807)-$C1807+1,0),MIN(AK$7,$F1807)-AJ$7))/365,0))</f>
        <v>0</v>
      </c>
      <c r="AL1807" s="4">
        <f>IF($F1807=0,($D1807-SUM($U1807:AK1807))*$E1807*(IF(AK1807&lt;1,IF(MIN(AL$7,$F1807)&gt;$C1807,MIN(AL$7,$F1807)-$C1807+1,0),MIN(AL$7,$F1807)-AK$7))/365,IF($F1807&gt;AK$7,($D1807-SUM($U1807:AK1807))*$E1807*(IF(AK1807&lt;1,IF(MIN(AL$7,$F1807)&gt;$C1807,MIN(AL$7,$F1807)-$C1807+1,0),MIN(AL$7,$F1807)-AK$7))/365,0))</f>
        <v>0</v>
      </c>
      <c r="AM1807" s="4">
        <f>IF($F1807=0,($D1807-SUM($U1807:AL1807))*$E1807*(IF(AL1807&lt;1,IF(MIN(AM$7,$F1807)&gt;$C1807,MIN(AM$7,$F1807)-$C1807+1,0),MIN(AM$7,$F1807)-AL$7))/365,IF($F1807&gt;AL$7,($D1807-SUM($U1807:AL1807))*$E1807*(IF(AL1807&lt;1,IF(MIN(AM$7,$F1807)&gt;$C1807,MIN(AM$7,$F1807)-$C1807+1,0),MIN(AM$7,$F1807)-AL$7))/365,0))</f>
        <v>0</v>
      </c>
      <c r="AN1807" s="4">
        <f>IF($F1807=0,($D1807-SUM($U1807:AM1807))*$E1807*(IF(AM1807&lt;1,IF(MIN(AN$7,$F1807)&gt;$C1807,MIN(AN$7,$F1807)-$C1807+1,0),MIN(AN$7,$F1807)-AM$7))/365,IF($F1807&gt;AM$7,($D1807-SUM($U1807:AM1807))*$E1807*(IF(AM1807&lt;1,IF(MIN(AN$7,$F1807)&gt;$C1807,MIN(AN$7,$F1807)-$C1807+1,0),MIN(AN$7,$F1807)-AM$7))/365,0))</f>
        <v>0</v>
      </c>
      <c r="AO1807" s="4">
        <f>IF($F1807=0,($D1807-SUM($U1807:AN1807))*$E1807*(IF(AN1807&lt;1,IF(MIN(AO$7,$F1807)&gt;$C1807,MIN(AO$7,$F1807)-$C1807+1,0),MIN(AO$7,$F1807)-AN$7))/365,IF($F1807&gt;AN$7,($D1807-SUM($U1807:AN1807))*$E1807*(IF(AN1807&lt;1,IF(MIN(AO$7,$F1807)&gt;$C1807,MIN(AO$7,$F1807)-$C1807+1,0),MIN(AO$7,$F1807)-AN$7))/365,0))</f>
        <v>0</v>
      </c>
      <c r="AP1807" s="4">
        <f>IF($F1807=0,($D1807-SUM($U1807:AO1807))*$E1807*(IF(AO1807&lt;1,IF(MIN(AP$7,$F1807)&gt;$C1807,MIN(AP$7,$F1807)-$C1807+1,0),MIN(AP$7,$F1807)-AO$7))/365,IF($F1807&gt;AO$7,($D1807-SUM($U1807:AO1807))*$E1807*(IF(AO1807&lt;1,IF(MIN(AP$7,$F1807)&gt;$C1807,MIN(AP$7,$F1807)-$C1807+1,0),MIN(AP$7,$F1807)-AO$7))/365,0))</f>
        <v>0</v>
      </c>
      <c r="AQ1807" s="4">
        <f>IF($F1807=0,($D1807-SUM($U1807:AP1807))*$E1807*(IF(AP1807&lt;1,IF(MIN(AQ$7,$F1807)&gt;$C1807,MIN(AQ$7,$F1807)-$C1807+1,0),MIN(AQ$7,$F1807)-AP$7))/365,IF($F1807&gt;AP$7,($D1807-SUM($U1807:AP1807))*$E1807*(IF(AP1807&lt;1,IF(MIN(AQ$7,$F1807)&gt;$C1807,MIN(AQ$7,$F1807)-$C1807+1,0),MIN(AQ$7,$F1807)-AP$7))/365,0))</f>
        <v>0</v>
      </c>
      <c r="AR1807" s="4">
        <f>IF($F1807=0,($D1807-SUM($U1807:AQ1807))*$E1807*(IF(AQ1807&lt;1,IF(MIN(AR$7,$F1807)&gt;$C1807,MIN(AR$7,$F1807)-$C1807+1,0),MIN(AR$7,$F1807)-AQ$7))/365,IF($F1807&gt;AQ$7,($D1807-SUM($U1807:AQ1807))*$E1807*(IF(AQ1807&lt;1,IF(MIN(AR$7,$F1807)&gt;$C1807,MIN(AR$7,$F1807)-$C1807+1,0),MIN(AR$7,$F1807)-AQ$7))/365,0))</f>
        <v>0</v>
      </c>
      <c r="AS1807" s="4">
        <f>IF($F1807=0,($D1807-SUM($U1807:AR1807))*$E1807*(IF(AR1807&lt;1,IF(MIN(AS$7,$F1807)&gt;$C1807,MIN(AS$7,$F1807)-$C1807+1,0),MIN(AS$7,$F1807)-AR$7))/365,IF($F1807&gt;AR$7,($D1807-SUM($U1807:AR1807))*$E1807*(IF(AR1807&lt;1,IF(MIN(AS$7,$F1807)&gt;$C1807,MIN(AS$7,$F1807)-$C1807+1,0),MIN(AS$7,$F1807)-AR$7))/365,0))</f>
        <v>0</v>
      </c>
    </row>
    <row r="1808" spans="1:45">
      <c r="A1808" s="15"/>
      <c r="B1808" s="17"/>
      <c r="C1808" s="16"/>
      <c r="D1808" s="15"/>
      <c r="E1808" s="11"/>
      <c r="F1808" s="16"/>
      <c r="G1808" s="15"/>
      <c r="H1808" s="14"/>
      <c r="I1808" s="5"/>
      <c r="J1808" s="13">
        <f>SUM(U1808:AS1808)</f>
        <v>0</v>
      </c>
      <c r="K1808" s="13">
        <f>IF(F1808=0,D1808-J1808,IF(F1808&lt;41730,0,D1808-J1808))</f>
        <v>0</v>
      </c>
      <c r="L1808" s="12">
        <f>IF(K1808=0,0,IF(G1808-((L$7-C1808)/365)&lt;0,0,G1808-((L$7-C1808)/365)))</f>
        <v>0</v>
      </c>
      <c r="M1808" s="4">
        <f>IF(K1808=0,0,D1808*H1808)</f>
        <v>0</v>
      </c>
      <c r="N1808" s="11">
        <f>IFERROR((1-(M1808/K1808)^(1/L1808)),0)</f>
        <v>0</v>
      </c>
      <c r="O1808" s="10">
        <f>IF(F1808&gt;41730,IF(F1808&gt;41730,(F1808-41730)/365,IF(K1808=0,0,IF(G1808-((L$7-C1808)/365)&lt;0,0,G1808-((L$7-C1808)/365)))),1)</f>
        <v>1</v>
      </c>
      <c r="P1808" s="9">
        <f>IF(K1808&lt;M1808,0,IF(L1808=0,K1808-M1808,K1808*N1808*O1808))</f>
        <v>0</v>
      </c>
      <c r="Q1808" s="19">
        <f>IF(F1808&gt;41730,D1808,0)</f>
        <v>0</v>
      </c>
      <c r="R1808" s="18">
        <f>IF(F1808&gt;41730,J1808+P1808,0)</f>
        <v>0</v>
      </c>
      <c r="S1808" s="9">
        <f>IF(F1808&gt;0,0,K1808-P1808)</f>
        <v>0</v>
      </c>
      <c r="T1808" s="5"/>
      <c r="U1808" s="4">
        <f>D1808*E1808*(IF(U$7&gt;$C1808,U$7-$C1808+1,0))/365</f>
        <v>0</v>
      </c>
      <c r="V1808" s="4">
        <f>($D1808-U1808)*$E1808*(IF(U1808&lt;1,IF(V$7&gt;$C1808,V$7-$C1808+1,0),V$7-U$7))/365</f>
        <v>0</v>
      </c>
      <c r="W1808" s="4">
        <f>IF($F1808=0,($D1808-SUM($U1808:V1808))*$E1808*(IF(V1808&lt;1,IF(MIN(W$7,$F1808)&gt;$C1808,MIN(W$7,$F1808)-$C1808+1,0),MIN(W$7,$F1808)-V$7))/365,IF($F1808&gt;V$7,($D1808-SUM($U1808:V1808))*$E1808*(IF(V1808&lt;1,IF(MIN(W$7,$F1808)&gt;$C1808,MIN(W$7,$F1808)-$C1808+1,0),MIN(W$7,$F1808)-V$7))/365,0))</f>
        <v>0</v>
      </c>
      <c r="X1808" s="4">
        <f>IF($F1808=0,($D1808-SUM($U1808:W1808))*$E1808*(IF(W1808&lt;1,IF(MIN(X$7,$F1808)&gt;$C1808,MIN(X$7,$F1808)-$C1808+1,0),MIN(X$7,$F1808)-W$7))/365,IF($F1808&gt;W$7,($D1808-SUM($U1808:W1808))*$E1808*(IF(W1808&lt;1,IF(MIN(X$7,$F1808)&gt;$C1808,MIN(X$7,$F1808)-$C1808+1,0),MIN(X$7,$F1808)-W$7))/365,0))</f>
        <v>0</v>
      </c>
      <c r="Y1808" s="4">
        <f>IF($F1808=0,($D1808-SUM($U1808:X1808))*$E1808*(IF(X1808&lt;1,IF(MIN(Y$7,$F1808)&gt;$C1808,MIN(Y$7,$F1808)-$C1808+1,0),MIN(Y$7,$F1808)-X$7))/365,IF($F1808&gt;X$7,($D1808-SUM($U1808:X1808))*$E1808*(IF(X1808&lt;1,IF(MIN(Y$7,$F1808)&gt;$C1808,MIN(Y$7,$F1808)-$C1808+1,0),MIN(Y$7,$F1808)-X$7))/365,0))</f>
        <v>0</v>
      </c>
      <c r="Z1808" s="4">
        <f>IF($F1808=0,($D1808-SUM($U1808:Y1808))*$E1808*(IF(Y1808&lt;1,IF(MIN(Z$7,$F1808)&gt;$C1808,MIN(Z$7,$F1808)-$C1808+1,0),MIN(Z$7,$F1808)-Y$7))/365,IF($F1808&gt;Y$7,($D1808-SUM($U1808:Y1808))*$E1808*(IF(Y1808&lt;1,IF(MIN(Z$7,$F1808)&gt;$C1808,MIN(Z$7,$F1808)-$C1808+1,0),MIN(Z$7,$F1808)-Y$7))/365,0))</f>
        <v>0</v>
      </c>
      <c r="AA1808" s="4">
        <f>IF($F1808=0,($D1808-SUM($U1808:Z1808))*$E1808*(IF(Z1808&lt;1,IF(MIN(AA$7,$F1808)&gt;$C1808,MIN(AA$7,$F1808)-$C1808+1,0),MIN(AA$7,$F1808)-Z$7))/365,IF($F1808&gt;Z$7,($D1808-SUM($U1808:Z1808))*$E1808*(IF(Z1808&lt;1,IF(MIN(AA$7,$F1808)&gt;$C1808,MIN(AA$7,$F1808)-$C1808+1,0),MIN(AA$7,$F1808)-Z$7))/365,0))</f>
        <v>0</v>
      </c>
      <c r="AB1808" s="4">
        <f>IF($F1808=0,($D1808-SUM($U1808:AA1808))*$E1808*(IF(AA1808&lt;1,IF(MIN(AB$7,$F1808)&gt;$C1808,MIN(AB$7,$F1808)-$C1808+1,0),MIN(AB$7,$F1808)-AA$7))/365,IF($F1808&gt;AA$7,($D1808-SUM($U1808:AA1808))*$E1808*(IF(AA1808&lt;1,IF(MIN(AB$7,$F1808)&gt;$C1808,MIN(AB$7,$F1808)-$C1808+1,0),MIN(AB$7,$F1808)-AA$7))/365,0))</f>
        <v>0</v>
      </c>
      <c r="AC1808" s="4">
        <f>IF($F1808=0,($D1808-SUM($U1808:AB1808))*$E1808*(IF(AB1808&lt;1,IF(MIN(AC$7,$F1808)&gt;$C1808,MIN(AC$7,$F1808)-$C1808+1,0),MIN(AC$7,$F1808)-AB$7))/365,IF($F1808&gt;AB$7,($D1808-SUM($U1808:AB1808))*$E1808*(IF(AB1808&lt;1,IF(MIN(AC$7,$F1808)&gt;$C1808,MIN(AC$7,$F1808)-$C1808+1,0),MIN(AC$7,$F1808)-AB$7))/365,0))</f>
        <v>0</v>
      </c>
      <c r="AD1808" s="4">
        <f>IF($F1808=0,($D1808-SUM($U1808:AC1808))*$E1808*(IF(AC1808&lt;1,IF(MIN(AD$7,$F1808)&gt;$C1808,MIN(AD$7,$F1808)-$C1808+1,0),MIN(AD$7,$F1808)-AC$7))/365,IF($F1808&gt;AC$7,($D1808-SUM($U1808:AC1808))*$E1808*(IF(AC1808&lt;1,IF(MIN(AD$7,$F1808)&gt;$C1808,MIN(AD$7,$F1808)-$C1808+1,0),MIN(AD$7,$F1808)-AC$7))/365,0))</f>
        <v>0</v>
      </c>
      <c r="AE1808" s="4">
        <f>IF($F1808=0,($D1808-SUM($U1808:AD1808))*$E1808*(IF(AD1808&lt;1,IF(MIN(AE$7,$F1808)&gt;$C1808,MIN(AE$7,$F1808)-$C1808+1,0),MIN(AE$7,$F1808)-AD$7))/365,IF($F1808&gt;AD$7,($D1808-SUM($U1808:AD1808))*$E1808*(IF(AD1808&lt;1,IF(MIN(AE$7,$F1808)&gt;$C1808,MIN(AE$7,$F1808)-$C1808+1,0),MIN(AE$7,$F1808)-AD$7))/365,0))</f>
        <v>0</v>
      </c>
      <c r="AF1808" s="4">
        <f>IF($F1808=0,($D1808-SUM($U1808:AE1808))*$E1808*(IF(AE1808&lt;1,IF(MIN(AF$7,$F1808)&gt;$C1808,MIN(AF$7,$F1808)-$C1808+1,0),MIN(AF$7,$F1808)-AE$7))/365,IF($F1808&gt;AE$7,($D1808-SUM($U1808:AE1808))*$E1808*(IF(AE1808&lt;1,IF(MIN(AF$7,$F1808)&gt;$C1808,MIN(AF$7,$F1808)-$C1808+1,0),MIN(AF$7,$F1808)-AE$7))/365,0))</f>
        <v>0</v>
      </c>
      <c r="AG1808" s="4">
        <f>IF($F1808=0,($D1808-SUM($U1808:AF1808))*$E1808*(IF(AF1808&lt;1,IF(MIN(AG$7,$F1808)&gt;$C1808,MIN(AG$7,$F1808)-$C1808+1,0),MIN(AG$7,$F1808)-AF$7))/365,IF($F1808&gt;AF$7,($D1808-SUM($U1808:AF1808))*$E1808*(IF(AF1808&lt;1,IF(MIN(AG$7,$F1808)&gt;$C1808,MIN(AG$7,$F1808)-$C1808+1,0),MIN(AG$7,$F1808)-AF$7))/365,0))</f>
        <v>0</v>
      </c>
      <c r="AH1808" s="4">
        <f>IF($F1808=0,($D1808-SUM($U1808:AG1808))*$E1808*(IF(AG1808&lt;1,IF(MIN(AH$7,$F1808)&gt;$C1808,MIN(AH$7,$F1808)-$C1808+1,0),MIN(AH$7,$F1808)-AG$7))/365,IF($F1808&gt;AG$7,($D1808-SUM($U1808:AG1808))*$E1808*(IF(AG1808&lt;1,IF(MIN(AH$7,$F1808)&gt;$C1808,MIN(AH$7,$F1808)-$C1808+1,0),MIN(AH$7,$F1808)-AG$7))/365,0))</f>
        <v>0</v>
      </c>
      <c r="AI1808" s="4">
        <f>IF($F1808=0,($D1808-SUM($U1808:AH1808))*$E1808*(IF(AH1808&lt;1,IF(MIN(AI$7,$F1808)&gt;$C1808,MIN(AI$7,$F1808)-$C1808+1,0),MIN(AI$7,$F1808)-AH$7))/365,IF($F1808&gt;AH$7,($D1808-SUM($U1808:AH1808))*$E1808*(IF(AH1808&lt;1,IF(MIN(AI$7,$F1808)&gt;$C1808,MIN(AI$7,$F1808)-$C1808+1,0),MIN(AI$7,$F1808)-AH$7))/365,0))</f>
        <v>0</v>
      </c>
      <c r="AJ1808" s="4">
        <f>IF($F1808=0,($D1808-SUM($U1808:AI1808))*$E1808*(IF(AI1808&lt;1,IF(MIN(AJ$7,$F1808)&gt;$C1808,MIN(AJ$7,$F1808)-$C1808+1,0),MIN(AJ$7,$F1808)-AI$7))/365,IF($F1808&gt;AI$7,($D1808-SUM($U1808:AI1808))*$E1808*(IF(AI1808&lt;1,IF(MIN(AJ$7,$F1808)&gt;$C1808,MIN(AJ$7,$F1808)-$C1808+1,0),MIN(AJ$7,$F1808)-AI$7))/365,0))</f>
        <v>0</v>
      </c>
      <c r="AK1808" s="4">
        <f>IF($F1808=0,($D1808-SUM($U1808:AJ1808))*$E1808*(IF(AJ1808&lt;1,IF(MIN(AK$7,$F1808)&gt;$C1808,MIN(AK$7,$F1808)-$C1808+1,0),MIN(AK$7,$F1808)-AJ$7))/365,IF($F1808&gt;AJ$7,($D1808-SUM($U1808:AJ1808))*$E1808*(IF(AJ1808&lt;1,IF(MIN(AK$7,$F1808)&gt;$C1808,MIN(AK$7,$F1808)-$C1808+1,0),MIN(AK$7,$F1808)-AJ$7))/365,0))</f>
        <v>0</v>
      </c>
      <c r="AL1808" s="4">
        <f>IF($F1808=0,($D1808-SUM($U1808:AK1808))*$E1808*(IF(AK1808&lt;1,IF(MIN(AL$7,$F1808)&gt;$C1808,MIN(AL$7,$F1808)-$C1808+1,0),MIN(AL$7,$F1808)-AK$7))/365,IF($F1808&gt;AK$7,($D1808-SUM($U1808:AK1808))*$E1808*(IF(AK1808&lt;1,IF(MIN(AL$7,$F1808)&gt;$C1808,MIN(AL$7,$F1808)-$C1808+1,0),MIN(AL$7,$F1808)-AK$7))/365,0))</f>
        <v>0</v>
      </c>
      <c r="AM1808" s="4">
        <f>IF($F1808=0,($D1808-SUM($U1808:AL1808))*$E1808*(IF(AL1808&lt;1,IF(MIN(AM$7,$F1808)&gt;$C1808,MIN(AM$7,$F1808)-$C1808+1,0),MIN(AM$7,$F1808)-AL$7))/365,IF($F1808&gt;AL$7,($D1808-SUM($U1808:AL1808))*$E1808*(IF(AL1808&lt;1,IF(MIN(AM$7,$F1808)&gt;$C1808,MIN(AM$7,$F1808)-$C1808+1,0),MIN(AM$7,$F1808)-AL$7))/365,0))</f>
        <v>0</v>
      </c>
      <c r="AN1808" s="4">
        <f>IF($F1808=0,($D1808-SUM($U1808:AM1808))*$E1808*(IF(AM1808&lt;1,IF(MIN(AN$7,$F1808)&gt;$C1808,MIN(AN$7,$F1808)-$C1808+1,0),MIN(AN$7,$F1808)-AM$7))/365,IF($F1808&gt;AM$7,($D1808-SUM($U1808:AM1808))*$E1808*(IF(AM1808&lt;1,IF(MIN(AN$7,$F1808)&gt;$C1808,MIN(AN$7,$F1808)-$C1808+1,0),MIN(AN$7,$F1808)-AM$7))/365,0))</f>
        <v>0</v>
      </c>
      <c r="AO1808" s="4">
        <f>IF($F1808=0,($D1808-SUM($U1808:AN1808))*$E1808*(IF(AN1808&lt;1,IF(MIN(AO$7,$F1808)&gt;$C1808,MIN(AO$7,$F1808)-$C1808+1,0),MIN(AO$7,$F1808)-AN$7))/365,IF($F1808&gt;AN$7,($D1808-SUM($U1808:AN1808))*$E1808*(IF(AN1808&lt;1,IF(MIN(AO$7,$F1808)&gt;$C1808,MIN(AO$7,$F1808)-$C1808+1,0),MIN(AO$7,$F1808)-AN$7))/365,0))</f>
        <v>0</v>
      </c>
      <c r="AP1808" s="4">
        <f>IF($F1808=0,($D1808-SUM($U1808:AO1808))*$E1808*(IF(AO1808&lt;1,IF(MIN(AP$7,$F1808)&gt;$C1808,MIN(AP$7,$F1808)-$C1808+1,0),MIN(AP$7,$F1808)-AO$7))/365,IF($F1808&gt;AO$7,($D1808-SUM($U1808:AO1808))*$E1808*(IF(AO1808&lt;1,IF(MIN(AP$7,$F1808)&gt;$C1808,MIN(AP$7,$F1808)-$C1808+1,0),MIN(AP$7,$F1808)-AO$7))/365,0))</f>
        <v>0</v>
      </c>
      <c r="AQ1808" s="4">
        <f>IF($F1808=0,($D1808-SUM($U1808:AP1808))*$E1808*(IF(AP1808&lt;1,IF(MIN(AQ$7,$F1808)&gt;$C1808,MIN(AQ$7,$F1808)-$C1808+1,0),MIN(AQ$7,$F1808)-AP$7))/365,IF($F1808&gt;AP$7,($D1808-SUM($U1808:AP1808))*$E1808*(IF(AP1808&lt;1,IF(MIN(AQ$7,$F1808)&gt;$C1808,MIN(AQ$7,$F1808)-$C1808+1,0),MIN(AQ$7,$F1808)-AP$7))/365,0))</f>
        <v>0</v>
      </c>
      <c r="AR1808" s="4">
        <f>IF($F1808=0,($D1808-SUM($U1808:AQ1808))*$E1808*(IF(AQ1808&lt;1,IF(MIN(AR$7,$F1808)&gt;$C1808,MIN(AR$7,$F1808)-$C1808+1,0),MIN(AR$7,$F1808)-AQ$7))/365,IF($F1808&gt;AQ$7,($D1808-SUM($U1808:AQ1808))*$E1808*(IF(AQ1808&lt;1,IF(MIN(AR$7,$F1808)&gt;$C1808,MIN(AR$7,$F1808)-$C1808+1,0),MIN(AR$7,$F1808)-AQ$7))/365,0))</f>
        <v>0</v>
      </c>
      <c r="AS1808" s="4">
        <f>IF($F1808=0,($D1808-SUM($U1808:AR1808))*$E1808*(IF(AR1808&lt;1,IF(MIN(AS$7,$F1808)&gt;$C1808,MIN(AS$7,$F1808)-$C1808+1,0),MIN(AS$7,$F1808)-AR$7))/365,IF($F1808&gt;AR$7,($D1808-SUM($U1808:AR1808))*$E1808*(IF(AR1808&lt;1,IF(MIN(AS$7,$F1808)&gt;$C1808,MIN(AS$7,$F1808)-$C1808+1,0),MIN(AS$7,$F1808)-AR$7))/365,0))</f>
        <v>0</v>
      </c>
    </row>
    <row r="1809" spans="1:45">
      <c r="A1809" s="15"/>
      <c r="B1809" s="17"/>
      <c r="C1809" s="16"/>
      <c r="D1809" s="15"/>
      <c r="E1809" s="11"/>
      <c r="F1809" s="16"/>
      <c r="G1809" s="15"/>
      <c r="H1809" s="14"/>
      <c r="I1809" s="5"/>
      <c r="J1809" s="13">
        <f>SUM(U1809:AS1809)</f>
        <v>0</v>
      </c>
      <c r="K1809" s="13">
        <f>IF(F1809=0,D1809-J1809,IF(F1809&lt;41730,0,D1809-J1809))</f>
        <v>0</v>
      </c>
      <c r="L1809" s="12">
        <f>IF(K1809=0,0,IF(G1809-((L$7-C1809)/365)&lt;0,0,G1809-((L$7-C1809)/365)))</f>
        <v>0</v>
      </c>
      <c r="M1809" s="4">
        <f>IF(K1809=0,0,D1809*H1809)</f>
        <v>0</v>
      </c>
      <c r="N1809" s="11">
        <f>IFERROR((1-(M1809/K1809)^(1/L1809)),0)</f>
        <v>0</v>
      </c>
      <c r="O1809" s="10">
        <f>IF(F1809&gt;41730,IF(F1809&gt;41730,(F1809-41730)/365,IF(K1809=0,0,IF(G1809-((L$7-C1809)/365)&lt;0,0,G1809-((L$7-C1809)/365)))),1)</f>
        <v>1</v>
      </c>
      <c r="P1809" s="9">
        <f>IF(K1809&lt;M1809,0,IF(L1809=0,K1809-M1809,K1809*N1809*O1809))</f>
        <v>0</v>
      </c>
      <c r="Q1809" s="19">
        <f>IF(F1809&gt;41730,D1809,0)</f>
        <v>0</v>
      </c>
      <c r="R1809" s="18">
        <f>IF(F1809&gt;41730,J1809+P1809,0)</f>
        <v>0</v>
      </c>
      <c r="S1809" s="9">
        <f>IF(F1809&gt;0,0,K1809-P1809)</f>
        <v>0</v>
      </c>
      <c r="T1809" s="5"/>
      <c r="U1809" s="4">
        <f>D1809*E1809*(IF(U$7&gt;$C1809,U$7-$C1809+1,0))/365</f>
        <v>0</v>
      </c>
      <c r="V1809" s="4">
        <f>($D1809-U1809)*$E1809*(IF(U1809&lt;1,IF(V$7&gt;$C1809,V$7-$C1809+1,0),V$7-U$7))/365</f>
        <v>0</v>
      </c>
      <c r="W1809" s="4">
        <f>IF($F1809=0,($D1809-SUM($U1809:V1809))*$E1809*(IF(V1809&lt;1,IF(MIN(W$7,$F1809)&gt;$C1809,MIN(W$7,$F1809)-$C1809+1,0),MIN(W$7,$F1809)-V$7))/365,IF($F1809&gt;V$7,($D1809-SUM($U1809:V1809))*$E1809*(IF(V1809&lt;1,IF(MIN(W$7,$F1809)&gt;$C1809,MIN(W$7,$F1809)-$C1809+1,0),MIN(W$7,$F1809)-V$7))/365,0))</f>
        <v>0</v>
      </c>
      <c r="X1809" s="4">
        <f>IF($F1809=0,($D1809-SUM($U1809:W1809))*$E1809*(IF(W1809&lt;1,IF(MIN(X$7,$F1809)&gt;$C1809,MIN(X$7,$F1809)-$C1809+1,0),MIN(X$7,$F1809)-W$7))/365,IF($F1809&gt;W$7,($D1809-SUM($U1809:W1809))*$E1809*(IF(W1809&lt;1,IF(MIN(X$7,$F1809)&gt;$C1809,MIN(X$7,$F1809)-$C1809+1,0),MIN(X$7,$F1809)-W$7))/365,0))</f>
        <v>0</v>
      </c>
      <c r="Y1809" s="4">
        <f>IF($F1809=0,($D1809-SUM($U1809:X1809))*$E1809*(IF(X1809&lt;1,IF(MIN(Y$7,$F1809)&gt;$C1809,MIN(Y$7,$F1809)-$C1809+1,0),MIN(Y$7,$F1809)-X$7))/365,IF($F1809&gt;X$7,($D1809-SUM($U1809:X1809))*$E1809*(IF(X1809&lt;1,IF(MIN(Y$7,$F1809)&gt;$C1809,MIN(Y$7,$F1809)-$C1809+1,0),MIN(Y$7,$F1809)-X$7))/365,0))</f>
        <v>0</v>
      </c>
      <c r="Z1809" s="4">
        <f>IF($F1809=0,($D1809-SUM($U1809:Y1809))*$E1809*(IF(Y1809&lt;1,IF(MIN(Z$7,$F1809)&gt;$C1809,MIN(Z$7,$F1809)-$C1809+1,0),MIN(Z$7,$F1809)-Y$7))/365,IF($F1809&gt;Y$7,($D1809-SUM($U1809:Y1809))*$E1809*(IF(Y1809&lt;1,IF(MIN(Z$7,$F1809)&gt;$C1809,MIN(Z$7,$F1809)-$C1809+1,0),MIN(Z$7,$F1809)-Y$7))/365,0))</f>
        <v>0</v>
      </c>
      <c r="AA1809" s="4">
        <f>IF($F1809=0,($D1809-SUM($U1809:Z1809))*$E1809*(IF(Z1809&lt;1,IF(MIN(AA$7,$F1809)&gt;$C1809,MIN(AA$7,$F1809)-$C1809+1,0),MIN(AA$7,$F1809)-Z$7))/365,IF($F1809&gt;Z$7,($D1809-SUM($U1809:Z1809))*$E1809*(IF(Z1809&lt;1,IF(MIN(AA$7,$F1809)&gt;$C1809,MIN(AA$7,$F1809)-$C1809+1,0),MIN(AA$7,$F1809)-Z$7))/365,0))</f>
        <v>0</v>
      </c>
      <c r="AB1809" s="4">
        <f>IF($F1809=0,($D1809-SUM($U1809:AA1809))*$E1809*(IF(AA1809&lt;1,IF(MIN(AB$7,$F1809)&gt;$C1809,MIN(AB$7,$F1809)-$C1809+1,0),MIN(AB$7,$F1809)-AA$7))/365,IF($F1809&gt;AA$7,($D1809-SUM($U1809:AA1809))*$E1809*(IF(AA1809&lt;1,IF(MIN(AB$7,$F1809)&gt;$C1809,MIN(AB$7,$F1809)-$C1809+1,0),MIN(AB$7,$F1809)-AA$7))/365,0))</f>
        <v>0</v>
      </c>
      <c r="AC1809" s="4">
        <f>IF($F1809=0,($D1809-SUM($U1809:AB1809))*$E1809*(IF(AB1809&lt;1,IF(MIN(AC$7,$F1809)&gt;$C1809,MIN(AC$7,$F1809)-$C1809+1,0),MIN(AC$7,$F1809)-AB$7))/365,IF($F1809&gt;AB$7,($D1809-SUM($U1809:AB1809))*$E1809*(IF(AB1809&lt;1,IF(MIN(AC$7,$F1809)&gt;$C1809,MIN(AC$7,$F1809)-$C1809+1,0),MIN(AC$7,$F1809)-AB$7))/365,0))</f>
        <v>0</v>
      </c>
      <c r="AD1809" s="4">
        <f>IF($F1809=0,($D1809-SUM($U1809:AC1809))*$E1809*(IF(AC1809&lt;1,IF(MIN(AD$7,$F1809)&gt;$C1809,MIN(AD$7,$F1809)-$C1809+1,0),MIN(AD$7,$F1809)-AC$7))/365,IF($F1809&gt;AC$7,($D1809-SUM($U1809:AC1809))*$E1809*(IF(AC1809&lt;1,IF(MIN(AD$7,$F1809)&gt;$C1809,MIN(AD$7,$F1809)-$C1809+1,0),MIN(AD$7,$F1809)-AC$7))/365,0))</f>
        <v>0</v>
      </c>
      <c r="AE1809" s="4">
        <f>IF($F1809=0,($D1809-SUM($U1809:AD1809))*$E1809*(IF(AD1809&lt;1,IF(MIN(AE$7,$F1809)&gt;$C1809,MIN(AE$7,$F1809)-$C1809+1,0),MIN(AE$7,$F1809)-AD$7))/365,IF($F1809&gt;AD$7,($D1809-SUM($U1809:AD1809))*$E1809*(IF(AD1809&lt;1,IF(MIN(AE$7,$F1809)&gt;$C1809,MIN(AE$7,$F1809)-$C1809+1,0),MIN(AE$7,$F1809)-AD$7))/365,0))</f>
        <v>0</v>
      </c>
      <c r="AF1809" s="4">
        <f>IF($F1809=0,($D1809-SUM($U1809:AE1809))*$E1809*(IF(AE1809&lt;1,IF(MIN(AF$7,$F1809)&gt;$C1809,MIN(AF$7,$F1809)-$C1809+1,0),MIN(AF$7,$F1809)-AE$7))/365,IF($F1809&gt;AE$7,($D1809-SUM($U1809:AE1809))*$E1809*(IF(AE1809&lt;1,IF(MIN(AF$7,$F1809)&gt;$C1809,MIN(AF$7,$F1809)-$C1809+1,0),MIN(AF$7,$F1809)-AE$7))/365,0))</f>
        <v>0</v>
      </c>
      <c r="AG1809" s="4">
        <f>IF($F1809=0,($D1809-SUM($U1809:AF1809))*$E1809*(IF(AF1809&lt;1,IF(MIN(AG$7,$F1809)&gt;$C1809,MIN(AG$7,$F1809)-$C1809+1,0),MIN(AG$7,$F1809)-AF$7))/365,IF($F1809&gt;AF$7,($D1809-SUM($U1809:AF1809))*$E1809*(IF(AF1809&lt;1,IF(MIN(AG$7,$F1809)&gt;$C1809,MIN(AG$7,$F1809)-$C1809+1,0),MIN(AG$7,$F1809)-AF$7))/365,0))</f>
        <v>0</v>
      </c>
      <c r="AH1809" s="4">
        <f>IF($F1809=0,($D1809-SUM($U1809:AG1809))*$E1809*(IF(AG1809&lt;1,IF(MIN(AH$7,$F1809)&gt;$C1809,MIN(AH$7,$F1809)-$C1809+1,0),MIN(AH$7,$F1809)-AG$7))/365,IF($F1809&gt;AG$7,($D1809-SUM($U1809:AG1809))*$E1809*(IF(AG1809&lt;1,IF(MIN(AH$7,$F1809)&gt;$C1809,MIN(AH$7,$F1809)-$C1809+1,0),MIN(AH$7,$F1809)-AG$7))/365,0))</f>
        <v>0</v>
      </c>
      <c r="AI1809" s="4">
        <f>IF($F1809=0,($D1809-SUM($U1809:AH1809))*$E1809*(IF(AH1809&lt;1,IF(MIN(AI$7,$F1809)&gt;$C1809,MIN(AI$7,$F1809)-$C1809+1,0),MIN(AI$7,$F1809)-AH$7))/365,IF($F1809&gt;AH$7,($D1809-SUM($U1809:AH1809))*$E1809*(IF(AH1809&lt;1,IF(MIN(AI$7,$F1809)&gt;$C1809,MIN(AI$7,$F1809)-$C1809+1,0),MIN(AI$7,$F1809)-AH$7))/365,0))</f>
        <v>0</v>
      </c>
      <c r="AJ1809" s="4">
        <f>IF($F1809=0,($D1809-SUM($U1809:AI1809))*$E1809*(IF(AI1809&lt;1,IF(MIN(AJ$7,$F1809)&gt;$C1809,MIN(AJ$7,$F1809)-$C1809+1,0),MIN(AJ$7,$F1809)-AI$7))/365,IF($F1809&gt;AI$7,($D1809-SUM($U1809:AI1809))*$E1809*(IF(AI1809&lt;1,IF(MIN(AJ$7,$F1809)&gt;$C1809,MIN(AJ$7,$F1809)-$C1809+1,0),MIN(AJ$7,$F1809)-AI$7))/365,0))</f>
        <v>0</v>
      </c>
      <c r="AK1809" s="4">
        <f>IF($F1809=0,($D1809-SUM($U1809:AJ1809))*$E1809*(IF(AJ1809&lt;1,IF(MIN(AK$7,$F1809)&gt;$C1809,MIN(AK$7,$F1809)-$C1809+1,0),MIN(AK$7,$F1809)-AJ$7))/365,IF($F1809&gt;AJ$7,($D1809-SUM($U1809:AJ1809))*$E1809*(IF(AJ1809&lt;1,IF(MIN(AK$7,$F1809)&gt;$C1809,MIN(AK$7,$F1809)-$C1809+1,0),MIN(AK$7,$F1809)-AJ$7))/365,0))</f>
        <v>0</v>
      </c>
      <c r="AL1809" s="4">
        <f>IF($F1809=0,($D1809-SUM($U1809:AK1809))*$E1809*(IF(AK1809&lt;1,IF(MIN(AL$7,$F1809)&gt;$C1809,MIN(AL$7,$F1809)-$C1809+1,0),MIN(AL$7,$F1809)-AK$7))/365,IF($F1809&gt;AK$7,($D1809-SUM($U1809:AK1809))*$E1809*(IF(AK1809&lt;1,IF(MIN(AL$7,$F1809)&gt;$C1809,MIN(AL$7,$F1809)-$C1809+1,0),MIN(AL$7,$F1809)-AK$7))/365,0))</f>
        <v>0</v>
      </c>
      <c r="AM1809" s="4">
        <f>IF($F1809=0,($D1809-SUM($U1809:AL1809))*$E1809*(IF(AL1809&lt;1,IF(MIN(AM$7,$F1809)&gt;$C1809,MIN(AM$7,$F1809)-$C1809+1,0),MIN(AM$7,$F1809)-AL$7))/365,IF($F1809&gt;AL$7,($D1809-SUM($U1809:AL1809))*$E1809*(IF(AL1809&lt;1,IF(MIN(AM$7,$F1809)&gt;$C1809,MIN(AM$7,$F1809)-$C1809+1,0),MIN(AM$7,$F1809)-AL$7))/365,0))</f>
        <v>0</v>
      </c>
      <c r="AN1809" s="4">
        <f>IF($F1809=0,($D1809-SUM($U1809:AM1809))*$E1809*(IF(AM1809&lt;1,IF(MIN(AN$7,$F1809)&gt;$C1809,MIN(AN$7,$F1809)-$C1809+1,0),MIN(AN$7,$F1809)-AM$7))/365,IF($F1809&gt;AM$7,($D1809-SUM($U1809:AM1809))*$E1809*(IF(AM1809&lt;1,IF(MIN(AN$7,$F1809)&gt;$C1809,MIN(AN$7,$F1809)-$C1809+1,0),MIN(AN$7,$F1809)-AM$7))/365,0))</f>
        <v>0</v>
      </c>
      <c r="AO1809" s="4">
        <f>IF($F1809=0,($D1809-SUM($U1809:AN1809))*$E1809*(IF(AN1809&lt;1,IF(MIN(AO$7,$F1809)&gt;$C1809,MIN(AO$7,$F1809)-$C1809+1,0),MIN(AO$7,$F1809)-AN$7))/365,IF($F1809&gt;AN$7,($D1809-SUM($U1809:AN1809))*$E1809*(IF(AN1809&lt;1,IF(MIN(AO$7,$F1809)&gt;$C1809,MIN(AO$7,$F1809)-$C1809+1,0),MIN(AO$7,$F1809)-AN$7))/365,0))</f>
        <v>0</v>
      </c>
      <c r="AP1809" s="4">
        <f>IF($F1809=0,($D1809-SUM($U1809:AO1809))*$E1809*(IF(AO1809&lt;1,IF(MIN(AP$7,$F1809)&gt;$C1809,MIN(AP$7,$F1809)-$C1809+1,0),MIN(AP$7,$F1809)-AO$7))/365,IF($F1809&gt;AO$7,($D1809-SUM($U1809:AO1809))*$E1809*(IF(AO1809&lt;1,IF(MIN(AP$7,$F1809)&gt;$C1809,MIN(AP$7,$F1809)-$C1809+1,0),MIN(AP$7,$F1809)-AO$7))/365,0))</f>
        <v>0</v>
      </c>
      <c r="AQ1809" s="4">
        <f>IF($F1809=0,($D1809-SUM($U1809:AP1809))*$E1809*(IF(AP1809&lt;1,IF(MIN(AQ$7,$F1809)&gt;$C1809,MIN(AQ$7,$F1809)-$C1809+1,0),MIN(AQ$7,$F1809)-AP$7))/365,IF($F1809&gt;AP$7,($D1809-SUM($U1809:AP1809))*$E1809*(IF(AP1809&lt;1,IF(MIN(AQ$7,$F1809)&gt;$C1809,MIN(AQ$7,$F1809)-$C1809+1,0),MIN(AQ$7,$F1809)-AP$7))/365,0))</f>
        <v>0</v>
      </c>
      <c r="AR1809" s="4">
        <f>IF($F1809=0,($D1809-SUM($U1809:AQ1809))*$E1809*(IF(AQ1809&lt;1,IF(MIN(AR$7,$F1809)&gt;$C1809,MIN(AR$7,$F1809)-$C1809+1,0),MIN(AR$7,$F1809)-AQ$7))/365,IF($F1809&gt;AQ$7,($D1809-SUM($U1809:AQ1809))*$E1809*(IF(AQ1809&lt;1,IF(MIN(AR$7,$F1809)&gt;$C1809,MIN(AR$7,$F1809)-$C1809+1,0),MIN(AR$7,$F1809)-AQ$7))/365,0))</f>
        <v>0</v>
      </c>
      <c r="AS1809" s="4">
        <f>IF($F1809=0,($D1809-SUM($U1809:AR1809))*$E1809*(IF(AR1809&lt;1,IF(MIN(AS$7,$F1809)&gt;$C1809,MIN(AS$7,$F1809)-$C1809+1,0),MIN(AS$7,$F1809)-AR$7))/365,IF($F1809&gt;AR$7,($D1809-SUM($U1809:AR1809))*$E1809*(IF(AR1809&lt;1,IF(MIN(AS$7,$F1809)&gt;$C1809,MIN(AS$7,$F1809)-$C1809+1,0),MIN(AS$7,$F1809)-AR$7))/365,0))</f>
        <v>0</v>
      </c>
    </row>
    <row r="1810" spans="1:45">
      <c r="A1810" s="15"/>
      <c r="B1810" s="17"/>
      <c r="C1810" s="16"/>
      <c r="D1810" s="15"/>
      <c r="E1810" s="11"/>
      <c r="F1810" s="16"/>
      <c r="G1810" s="15"/>
      <c r="H1810" s="14"/>
      <c r="I1810" s="5"/>
      <c r="J1810" s="13">
        <f>SUM(U1810:AS1810)</f>
        <v>0</v>
      </c>
      <c r="K1810" s="13">
        <f>IF(F1810=0,D1810-J1810,IF(F1810&lt;41730,0,D1810-J1810))</f>
        <v>0</v>
      </c>
      <c r="L1810" s="12">
        <f>IF(K1810=0,0,IF(G1810-((L$7-C1810)/365)&lt;0,0,G1810-((L$7-C1810)/365)))</f>
        <v>0</v>
      </c>
      <c r="M1810" s="4">
        <f>IF(K1810=0,0,D1810*H1810)</f>
        <v>0</v>
      </c>
      <c r="N1810" s="11">
        <f>IFERROR((1-(M1810/K1810)^(1/L1810)),0)</f>
        <v>0</v>
      </c>
      <c r="O1810" s="10">
        <f>IF(F1810&gt;41730,IF(F1810&gt;41730,(F1810-41730)/365,IF(K1810=0,0,IF(G1810-((L$7-C1810)/365)&lt;0,0,G1810-((L$7-C1810)/365)))),1)</f>
        <v>1</v>
      </c>
      <c r="P1810" s="9">
        <f>IF(K1810&lt;M1810,0,IF(L1810=0,K1810-M1810,K1810*N1810*O1810))</f>
        <v>0</v>
      </c>
      <c r="Q1810" s="19">
        <f>IF(F1810&gt;41730,D1810,0)</f>
        <v>0</v>
      </c>
      <c r="R1810" s="18">
        <f>IF(F1810&gt;41730,J1810+P1810,0)</f>
        <v>0</v>
      </c>
      <c r="S1810" s="9">
        <f>IF(F1810&gt;0,0,K1810-P1810)</f>
        <v>0</v>
      </c>
      <c r="T1810" s="5"/>
      <c r="U1810" s="4">
        <f>D1810*E1810*(IF(U$7&gt;$C1810,U$7-$C1810+1,0))/365</f>
        <v>0</v>
      </c>
      <c r="V1810" s="4">
        <f>($D1810-U1810)*$E1810*(IF(U1810&lt;1,IF(V$7&gt;$C1810,V$7-$C1810+1,0),V$7-U$7))/365</f>
        <v>0</v>
      </c>
      <c r="W1810" s="4">
        <f>IF($F1810=0,($D1810-SUM($U1810:V1810))*$E1810*(IF(V1810&lt;1,IF(MIN(W$7,$F1810)&gt;$C1810,MIN(W$7,$F1810)-$C1810+1,0),MIN(W$7,$F1810)-V$7))/365,IF($F1810&gt;V$7,($D1810-SUM($U1810:V1810))*$E1810*(IF(V1810&lt;1,IF(MIN(W$7,$F1810)&gt;$C1810,MIN(W$7,$F1810)-$C1810+1,0),MIN(W$7,$F1810)-V$7))/365,0))</f>
        <v>0</v>
      </c>
      <c r="X1810" s="4">
        <f>IF($F1810=0,($D1810-SUM($U1810:W1810))*$E1810*(IF(W1810&lt;1,IF(MIN(X$7,$F1810)&gt;$C1810,MIN(X$7,$F1810)-$C1810+1,0),MIN(X$7,$F1810)-W$7))/365,IF($F1810&gt;W$7,($D1810-SUM($U1810:W1810))*$E1810*(IF(W1810&lt;1,IF(MIN(X$7,$F1810)&gt;$C1810,MIN(X$7,$F1810)-$C1810+1,0),MIN(X$7,$F1810)-W$7))/365,0))</f>
        <v>0</v>
      </c>
      <c r="Y1810" s="4">
        <f>IF($F1810=0,($D1810-SUM($U1810:X1810))*$E1810*(IF(X1810&lt;1,IF(MIN(Y$7,$F1810)&gt;$C1810,MIN(Y$7,$F1810)-$C1810+1,0),MIN(Y$7,$F1810)-X$7))/365,IF($F1810&gt;X$7,($D1810-SUM($U1810:X1810))*$E1810*(IF(X1810&lt;1,IF(MIN(Y$7,$F1810)&gt;$C1810,MIN(Y$7,$F1810)-$C1810+1,0),MIN(Y$7,$F1810)-X$7))/365,0))</f>
        <v>0</v>
      </c>
      <c r="Z1810" s="4">
        <f>IF($F1810=0,($D1810-SUM($U1810:Y1810))*$E1810*(IF(Y1810&lt;1,IF(MIN(Z$7,$F1810)&gt;$C1810,MIN(Z$7,$F1810)-$C1810+1,0),MIN(Z$7,$F1810)-Y$7))/365,IF($F1810&gt;Y$7,($D1810-SUM($U1810:Y1810))*$E1810*(IF(Y1810&lt;1,IF(MIN(Z$7,$F1810)&gt;$C1810,MIN(Z$7,$F1810)-$C1810+1,0),MIN(Z$7,$F1810)-Y$7))/365,0))</f>
        <v>0</v>
      </c>
      <c r="AA1810" s="4">
        <f>IF($F1810=0,($D1810-SUM($U1810:Z1810))*$E1810*(IF(Z1810&lt;1,IF(MIN(AA$7,$F1810)&gt;$C1810,MIN(AA$7,$F1810)-$C1810+1,0),MIN(AA$7,$F1810)-Z$7))/365,IF($F1810&gt;Z$7,($D1810-SUM($U1810:Z1810))*$E1810*(IF(Z1810&lt;1,IF(MIN(AA$7,$F1810)&gt;$C1810,MIN(AA$7,$F1810)-$C1810+1,0),MIN(AA$7,$F1810)-Z$7))/365,0))</f>
        <v>0</v>
      </c>
      <c r="AB1810" s="4">
        <f>IF($F1810=0,($D1810-SUM($U1810:AA1810))*$E1810*(IF(AA1810&lt;1,IF(MIN(AB$7,$F1810)&gt;$C1810,MIN(AB$7,$F1810)-$C1810+1,0),MIN(AB$7,$F1810)-AA$7))/365,IF($F1810&gt;AA$7,($D1810-SUM($U1810:AA1810))*$E1810*(IF(AA1810&lt;1,IF(MIN(AB$7,$F1810)&gt;$C1810,MIN(AB$7,$F1810)-$C1810+1,0),MIN(AB$7,$F1810)-AA$7))/365,0))</f>
        <v>0</v>
      </c>
      <c r="AC1810" s="4">
        <f>IF($F1810=0,($D1810-SUM($U1810:AB1810))*$E1810*(IF(AB1810&lt;1,IF(MIN(AC$7,$F1810)&gt;$C1810,MIN(AC$7,$F1810)-$C1810+1,0),MIN(AC$7,$F1810)-AB$7))/365,IF($F1810&gt;AB$7,($D1810-SUM($U1810:AB1810))*$E1810*(IF(AB1810&lt;1,IF(MIN(AC$7,$F1810)&gt;$C1810,MIN(AC$7,$F1810)-$C1810+1,0),MIN(AC$7,$F1810)-AB$7))/365,0))</f>
        <v>0</v>
      </c>
      <c r="AD1810" s="4">
        <f>IF($F1810=0,($D1810-SUM($U1810:AC1810))*$E1810*(IF(AC1810&lt;1,IF(MIN(AD$7,$F1810)&gt;$C1810,MIN(AD$7,$F1810)-$C1810+1,0),MIN(AD$7,$F1810)-AC$7))/365,IF($F1810&gt;AC$7,($D1810-SUM($U1810:AC1810))*$E1810*(IF(AC1810&lt;1,IF(MIN(AD$7,$F1810)&gt;$C1810,MIN(AD$7,$F1810)-$C1810+1,0),MIN(AD$7,$F1810)-AC$7))/365,0))</f>
        <v>0</v>
      </c>
      <c r="AE1810" s="4">
        <f>IF($F1810=0,($D1810-SUM($U1810:AD1810))*$E1810*(IF(AD1810&lt;1,IF(MIN(AE$7,$F1810)&gt;$C1810,MIN(AE$7,$F1810)-$C1810+1,0),MIN(AE$7,$F1810)-AD$7))/365,IF($F1810&gt;AD$7,($D1810-SUM($U1810:AD1810))*$E1810*(IF(AD1810&lt;1,IF(MIN(AE$7,$F1810)&gt;$C1810,MIN(AE$7,$F1810)-$C1810+1,0),MIN(AE$7,$F1810)-AD$7))/365,0))</f>
        <v>0</v>
      </c>
      <c r="AF1810" s="4">
        <f>IF($F1810=0,($D1810-SUM($U1810:AE1810))*$E1810*(IF(AE1810&lt;1,IF(MIN(AF$7,$F1810)&gt;$C1810,MIN(AF$7,$F1810)-$C1810+1,0),MIN(AF$7,$F1810)-AE$7))/365,IF($F1810&gt;AE$7,($D1810-SUM($U1810:AE1810))*$E1810*(IF(AE1810&lt;1,IF(MIN(AF$7,$F1810)&gt;$C1810,MIN(AF$7,$F1810)-$C1810+1,0),MIN(AF$7,$F1810)-AE$7))/365,0))</f>
        <v>0</v>
      </c>
      <c r="AG1810" s="4">
        <f>IF($F1810=0,($D1810-SUM($U1810:AF1810))*$E1810*(IF(AF1810&lt;1,IF(MIN(AG$7,$F1810)&gt;$C1810,MIN(AG$7,$F1810)-$C1810+1,0),MIN(AG$7,$F1810)-AF$7))/365,IF($F1810&gt;AF$7,($D1810-SUM($U1810:AF1810))*$E1810*(IF(AF1810&lt;1,IF(MIN(AG$7,$F1810)&gt;$C1810,MIN(AG$7,$F1810)-$C1810+1,0),MIN(AG$7,$F1810)-AF$7))/365,0))</f>
        <v>0</v>
      </c>
      <c r="AH1810" s="4">
        <f>IF($F1810=0,($D1810-SUM($U1810:AG1810))*$E1810*(IF(AG1810&lt;1,IF(MIN(AH$7,$F1810)&gt;$C1810,MIN(AH$7,$F1810)-$C1810+1,0),MIN(AH$7,$F1810)-AG$7))/365,IF($F1810&gt;AG$7,($D1810-SUM($U1810:AG1810))*$E1810*(IF(AG1810&lt;1,IF(MIN(AH$7,$F1810)&gt;$C1810,MIN(AH$7,$F1810)-$C1810+1,0),MIN(AH$7,$F1810)-AG$7))/365,0))</f>
        <v>0</v>
      </c>
      <c r="AI1810" s="4">
        <f>IF($F1810=0,($D1810-SUM($U1810:AH1810))*$E1810*(IF(AH1810&lt;1,IF(MIN(AI$7,$F1810)&gt;$C1810,MIN(AI$7,$F1810)-$C1810+1,0),MIN(AI$7,$F1810)-AH$7))/365,IF($F1810&gt;AH$7,($D1810-SUM($U1810:AH1810))*$E1810*(IF(AH1810&lt;1,IF(MIN(AI$7,$F1810)&gt;$C1810,MIN(AI$7,$F1810)-$C1810+1,0),MIN(AI$7,$F1810)-AH$7))/365,0))</f>
        <v>0</v>
      </c>
      <c r="AJ1810" s="4">
        <f>IF($F1810=0,($D1810-SUM($U1810:AI1810))*$E1810*(IF(AI1810&lt;1,IF(MIN(AJ$7,$F1810)&gt;$C1810,MIN(AJ$7,$F1810)-$C1810+1,0),MIN(AJ$7,$F1810)-AI$7))/365,IF($F1810&gt;AI$7,($D1810-SUM($U1810:AI1810))*$E1810*(IF(AI1810&lt;1,IF(MIN(AJ$7,$F1810)&gt;$C1810,MIN(AJ$7,$F1810)-$C1810+1,0),MIN(AJ$7,$F1810)-AI$7))/365,0))</f>
        <v>0</v>
      </c>
      <c r="AK1810" s="4">
        <f>IF($F1810=0,($D1810-SUM($U1810:AJ1810))*$E1810*(IF(AJ1810&lt;1,IF(MIN(AK$7,$F1810)&gt;$C1810,MIN(AK$7,$F1810)-$C1810+1,0),MIN(AK$7,$F1810)-AJ$7))/365,IF($F1810&gt;AJ$7,($D1810-SUM($U1810:AJ1810))*$E1810*(IF(AJ1810&lt;1,IF(MIN(AK$7,$F1810)&gt;$C1810,MIN(AK$7,$F1810)-$C1810+1,0),MIN(AK$7,$F1810)-AJ$7))/365,0))</f>
        <v>0</v>
      </c>
      <c r="AL1810" s="4">
        <f>IF($F1810=0,($D1810-SUM($U1810:AK1810))*$E1810*(IF(AK1810&lt;1,IF(MIN(AL$7,$F1810)&gt;$C1810,MIN(AL$7,$F1810)-$C1810+1,0),MIN(AL$7,$F1810)-AK$7))/365,IF($F1810&gt;AK$7,($D1810-SUM($U1810:AK1810))*$E1810*(IF(AK1810&lt;1,IF(MIN(AL$7,$F1810)&gt;$C1810,MIN(AL$7,$F1810)-$C1810+1,0),MIN(AL$7,$F1810)-AK$7))/365,0))</f>
        <v>0</v>
      </c>
      <c r="AM1810" s="4">
        <f>IF($F1810=0,($D1810-SUM($U1810:AL1810))*$E1810*(IF(AL1810&lt;1,IF(MIN(AM$7,$F1810)&gt;$C1810,MIN(AM$7,$F1810)-$C1810+1,0),MIN(AM$7,$F1810)-AL$7))/365,IF($F1810&gt;AL$7,($D1810-SUM($U1810:AL1810))*$E1810*(IF(AL1810&lt;1,IF(MIN(AM$7,$F1810)&gt;$C1810,MIN(AM$7,$F1810)-$C1810+1,0),MIN(AM$7,$F1810)-AL$7))/365,0))</f>
        <v>0</v>
      </c>
      <c r="AN1810" s="4">
        <f>IF($F1810=0,($D1810-SUM($U1810:AM1810))*$E1810*(IF(AM1810&lt;1,IF(MIN(AN$7,$F1810)&gt;$C1810,MIN(AN$7,$F1810)-$C1810+1,0),MIN(AN$7,$F1810)-AM$7))/365,IF($F1810&gt;AM$7,($D1810-SUM($U1810:AM1810))*$E1810*(IF(AM1810&lt;1,IF(MIN(AN$7,$F1810)&gt;$C1810,MIN(AN$7,$F1810)-$C1810+1,0),MIN(AN$7,$F1810)-AM$7))/365,0))</f>
        <v>0</v>
      </c>
      <c r="AO1810" s="4">
        <f>IF($F1810=0,($D1810-SUM($U1810:AN1810))*$E1810*(IF(AN1810&lt;1,IF(MIN(AO$7,$F1810)&gt;$C1810,MIN(AO$7,$F1810)-$C1810+1,0),MIN(AO$7,$F1810)-AN$7))/365,IF($F1810&gt;AN$7,($D1810-SUM($U1810:AN1810))*$E1810*(IF(AN1810&lt;1,IF(MIN(AO$7,$F1810)&gt;$C1810,MIN(AO$7,$F1810)-$C1810+1,0),MIN(AO$7,$F1810)-AN$7))/365,0))</f>
        <v>0</v>
      </c>
      <c r="AP1810" s="4">
        <f>IF($F1810=0,($D1810-SUM($U1810:AO1810))*$E1810*(IF(AO1810&lt;1,IF(MIN(AP$7,$F1810)&gt;$C1810,MIN(AP$7,$F1810)-$C1810+1,0),MIN(AP$7,$F1810)-AO$7))/365,IF($F1810&gt;AO$7,($D1810-SUM($U1810:AO1810))*$E1810*(IF(AO1810&lt;1,IF(MIN(AP$7,$F1810)&gt;$C1810,MIN(AP$7,$F1810)-$C1810+1,0),MIN(AP$7,$F1810)-AO$7))/365,0))</f>
        <v>0</v>
      </c>
      <c r="AQ1810" s="4">
        <f>IF($F1810=0,($D1810-SUM($U1810:AP1810))*$E1810*(IF(AP1810&lt;1,IF(MIN(AQ$7,$F1810)&gt;$C1810,MIN(AQ$7,$F1810)-$C1810+1,0),MIN(AQ$7,$F1810)-AP$7))/365,IF($F1810&gt;AP$7,($D1810-SUM($U1810:AP1810))*$E1810*(IF(AP1810&lt;1,IF(MIN(AQ$7,$F1810)&gt;$C1810,MIN(AQ$7,$F1810)-$C1810+1,0),MIN(AQ$7,$F1810)-AP$7))/365,0))</f>
        <v>0</v>
      </c>
      <c r="AR1810" s="4">
        <f>IF($F1810=0,($D1810-SUM($U1810:AQ1810))*$E1810*(IF(AQ1810&lt;1,IF(MIN(AR$7,$F1810)&gt;$C1810,MIN(AR$7,$F1810)-$C1810+1,0),MIN(AR$7,$F1810)-AQ$7))/365,IF($F1810&gt;AQ$7,($D1810-SUM($U1810:AQ1810))*$E1810*(IF(AQ1810&lt;1,IF(MIN(AR$7,$F1810)&gt;$C1810,MIN(AR$7,$F1810)-$C1810+1,0),MIN(AR$7,$F1810)-AQ$7))/365,0))</f>
        <v>0</v>
      </c>
      <c r="AS1810" s="4">
        <f>IF($F1810=0,($D1810-SUM($U1810:AR1810))*$E1810*(IF(AR1810&lt;1,IF(MIN(AS$7,$F1810)&gt;$C1810,MIN(AS$7,$F1810)-$C1810+1,0),MIN(AS$7,$F1810)-AR$7))/365,IF($F1810&gt;AR$7,($D1810-SUM($U1810:AR1810))*$E1810*(IF(AR1810&lt;1,IF(MIN(AS$7,$F1810)&gt;$C1810,MIN(AS$7,$F1810)-$C1810+1,0),MIN(AS$7,$F1810)-AR$7))/365,0))</f>
        <v>0</v>
      </c>
    </row>
    <row r="1811" spans="1:45">
      <c r="A1811" s="15"/>
      <c r="B1811" s="17"/>
      <c r="C1811" s="16"/>
      <c r="D1811" s="15"/>
      <c r="E1811" s="11"/>
      <c r="F1811" s="16"/>
      <c r="G1811" s="15"/>
      <c r="H1811" s="14"/>
      <c r="I1811" s="5"/>
      <c r="J1811" s="13">
        <f>SUM(U1811:AS1811)</f>
        <v>0</v>
      </c>
      <c r="K1811" s="13">
        <f>IF(F1811=0,D1811-J1811,IF(F1811&lt;41730,0,D1811-J1811))</f>
        <v>0</v>
      </c>
      <c r="L1811" s="12">
        <f>IF(K1811=0,0,IF(G1811-((L$7-C1811)/365)&lt;0,0,G1811-((L$7-C1811)/365)))</f>
        <v>0</v>
      </c>
      <c r="M1811" s="4">
        <f>IF(K1811=0,0,D1811*H1811)</f>
        <v>0</v>
      </c>
      <c r="N1811" s="11">
        <f>IFERROR((1-(M1811/K1811)^(1/L1811)),0)</f>
        <v>0</v>
      </c>
      <c r="O1811" s="10">
        <f>IF(F1811&gt;41730,IF(F1811&gt;41730,(F1811-41730)/365,IF(K1811=0,0,IF(G1811-((L$7-C1811)/365)&lt;0,0,G1811-((L$7-C1811)/365)))),1)</f>
        <v>1</v>
      </c>
      <c r="P1811" s="9">
        <f>IF(K1811&lt;M1811,0,IF(L1811=0,K1811-M1811,K1811*N1811*O1811))</f>
        <v>0</v>
      </c>
      <c r="Q1811" s="19">
        <f>IF(F1811&gt;41730,D1811,0)</f>
        <v>0</v>
      </c>
      <c r="R1811" s="18">
        <f>IF(F1811&gt;41730,J1811+P1811,0)</f>
        <v>0</v>
      </c>
      <c r="S1811" s="9">
        <f>IF(F1811&gt;0,0,K1811-P1811)</f>
        <v>0</v>
      </c>
      <c r="T1811" s="5"/>
      <c r="U1811" s="4">
        <f>D1811*E1811*(IF(U$7&gt;$C1811,U$7-$C1811+1,0))/365</f>
        <v>0</v>
      </c>
      <c r="V1811" s="4">
        <f>($D1811-U1811)*$E1811*(IF(U1811&lt;1,IF(V$7&gt;$C1811,V$7-$C1811+1,0),V$7-U$7))/365</f>
        <v>0</v>
      </c>
      <c r="W1811" s="4">
        <f>IF($F1811=0,($D1811-SUM($U1811:V1811))*$E1811*(IF(V1811&lt;1,IF(MIN(W$7,$F1811)&gt;$C1811,MIN(W$7,$F1811)-$C1811+1,0),MIN(W$7,$F1811)-V$7))/365,IF($F1811&gt;V$7,($D1811-SUM($U1811:V1811))*$E1811*(IF(V1811&lt;1,IF(MIN(W$7,$F1811)&gt;$C1811,MIN(W$7,$F1811)-$C1811+1,0),MIN(W$7,$F1811)-V$7))/365,0))</f>
        <v>0</v>
      </c>
      <c r="X1811" s="4">
        <f>IF($F1811=0,($D1811-SUM($U1811:W1811))*$E1811*(IF(W1811&lt;1,IF(MIN(X$7,$F1811)&gt;$C1811,MIN(X$7,$F1811)-$C1811+1,0),MIN(X$7,$F1811)-W$7))/365,IF($F1811&gt;W$7,($D1811-SUM($U1811:W1811))*$E1811*(IF(W1811&lt;1,IF(MIN(X$7,$F1811)&gt;$C1811,MIN(X$7,$F1811)-$C1811+1,0),MIN(X$7,$F1811)-W$7))/365,0))</f>
        <v>0</v>
      </c>
      <c r="Y1811" s="4">
        <f>IF($F1811=0,($D1811-SUM($U1811:X1811))*$E1811*(IF(X1811&lt;1,IF(MIN(Y$7,$F1811)&gt;$C1811,MIN(Y$7,$F1811)-$C1811+1,0),MIN(Y$7,$F1811)-X$7))/365,IF($F1811&gt;X$7,($D1811-SUM($U1811:X1811))*$E1811*(IF(X1811&lt;1,IF(MIN(Y$7,$F1811)&gt;$C1811,MIN(Y$7,$F1811)-$C1811+1,0),MIN(Y$7,$F1811)-X$7))/365,0))</f>
        <v>0</v>
      </c>
      <c r="Z1811" s="4">
        <f>IF($F1811=0,($D1811-SUM($U1811:Y1811))*$E1811*(IF(Y1811&lt;1,IF(MIN(Z$7,$F1811)&gt;$C1811,MIN(Z$7,$F1811)-$C1811+1,0),MIN(Z$7,$F1811)-Y$7))/365,IF($F1811&gt;Y$7,($D1811-SUM($U1811:Y1811))*$E1811*(IF(Y1811&lt;1,IF(MIN(Z$7,$F1811)&gt;$C1811,MIN(Z$7,$F1811)-$C1811+1,0),MIN(Z$7,$F1811)-Y$7))/365,0))</f>
        <v>0</v>
      </c>
      <c r="AA1811" s="4">
        <f>IF($F1811=0,($D1811-SUM($U1811:Z1811))*$E1811*(IF(Z1811&lt;1,IF(MIN(AA$7,$F1811)&gt;$C1811,MIN(AA$7,$F1811)-$C1811+1,0),MIN(AA$7,$F1811)-Z$7))/365,IF($F1811&gt;Z$7,($D1811-SUM($U1811:Z1811))*$E1811*(IF(Z1811&lt;1,IF(MIN(AA$7,$F1811)&gt;$C1811,MIN(AA$7,$F1811)-$C1811+1,0),MIN(AA$7,$F1811)-Z$7))/365,0))</f>
        <v>0</v>
      </c>
      <c r="AB1811" s="4">
        <f>IF($F1811=0,($D1811-SUM($U1811:AA1811))*$E1811*(IF(AA1811&lt;1,IF(MIN(AB$7,$F1811)&gt;$C1811,MIN(AB$7,$F1811)-$C1811+1,0),MIN(AB$7,$F1811)-AA$7))/365,IF($F1811&gt;AA$7,($D1811-SUM($U1811:AA1811))*$E1811*(IF(AA1811&lt;1,IF(MIN(AB$7,$F1811)&gt;$C1811,MIN(AB$7,$F1811)-$C1811+1,0),MIN(AB$7,$F1811)-AA$7))/365,0))</f>
        <v>0</v>
      </c>
      <c r="AC1811" s="4">
        <f>IF($F1811=0,($D1811-SUM($U1811:AB1811))*$E1811*(IF(AB1811&lt;1,IF(MIN(AC$7,$F1811)&gt;$C1811,MIN(AC$7,$F1811)-$C1811+1,0),MIN(AC$7,$F1811)-AB$7))/365,IF($F1811&gt;AB$7,($D1811-SUM($U1811:AB1811))*$E1811*(IF(AB1811&lt;1,IF(MIN(AC$7,$F1811)&gt;$C1811,MIN(AC$7,$F1811)-$C1811+1,0),MIN(AC$7,$F1811)-AB$7))/365,0))</f>
        <v>0</v>
      </c>
      <c r="AD1811" s="4">
        <f>IF($F1811=0,($D1811-SUM($U1811:AC1811))*$E1811*(IF(AC1811&lt;1,IF(MIN(AD$7,$F1811)&gt;$C1811,MIN(AD$7,$F1811)-$C1811+1,0),MIN(AD$7,$F1811)-AC$7))/365,IF($F1811&gt;AC$7,($D1811-SUM($U1811:AC1811))*$E1811*(IF(AC1811&lt;1,IF(MIN(AD$7,$F1811)&gt;$C1811,MIN(AD$7,$F1811)-$C1811+1,0),MIN(AD$7,$F1811)-AC$7))/365,0))</f>
        <v>0</v>
      </c>
      <c r="AE1811" s="4">
        <f>IF($F1811=0,($D1811-SUM($U1811:AD1811))*$E1811*(IF(AD1811&lt;1,IF(MIN(AE$7,$F1811)&gt;$C1811,MIN(AE$7,$F1811)-$C1811+1,0),MIN(AE$7,$F1811)-AD$7))/365,IF($F1811&gt;AD$7,($D1811-SUM($U1811:AD1811))*$E1811*(IF(AD1811&lt;1,IF(MIN(AE$7,$F1811)&gt;$C1811,MIN(AE$7,$F1811)-$C1811+1,0),MIN(AE$7,$F1811)-AD$7))/365,0))</f>
        <v>0</v>
      </c>
      <c r="AF1811" s="4">
        <f>IF($F1811=0,($D1811-SUM($U1811:AE1811))*$E1811*(IF(AE1811&lt;1,IF(MIN(AF$7,$F1811)&gt;$C1811,MIN(AF$7,$F1811)-$C1811+1,0),MIN(AF$7,$F1811)-AE$7))/365,IF($F1811&gt;AE$7,($D1811-SUM($U1811:AE1811))*$E1811*(IF(AE1811&lt;1,IF(MIN(AF$7,$F1811)&gt;$C1811,MIN(AF$7,$F1811)-$C1811+1,0),MIN(AF$7,$F1811)-AE$7))/365,0))</f>
        <v>0</v>
      </c>
      <c r="AG1811" s="4">
        <f>IF($F1811=0,($D1811-SUM($U1811:AF1811))*$E1811*(IF(AF1811&lt;1,IF(MIN(AG$7,$F1811)&gt;$C1811,MIN(AG$7,$F1811)-$C1811+1,0),MIN(AG$7,$F1811)-AF$7))/365,IF($F1811&gt;AF$7,($D1811-SUM($U1811:AF1811))*$E1811*(IF(AF1811&lt;1,IF(MIN(AG$7,$F1811)&gt;$C1811,MIN(AG$7,$F1811)-$C1811+1,0),MIN(AG$7,$F1811)-AF$7))/365,0))</f>
        <v>0</v>
      </c>
      <c r="AH1811" s="4">
        <f>IF($F1811=0,($D1811-SUM($U1811:AG1811))*$E1811*(IF(AG1811&lt;1,IF(MIN(AH$7,$F1811)&gt;$C1811,MIN(AH$7,$F1811)-$C1811+1,0),MIN(AH$7,$F1811)-AG$7))/365,IF($F1811&gt;AG$7,($D1811-SUM($U1811:AG1811))*$E1811*(IF(AG1811&lt;1,IF(MIN(AH$7,$F1811)&gt;$C1811,MIN(AH$7,$F1811)-$C1811+1,0),MIN(AH$7,$F1811)-AG$7))/365,0))</f>
        <v>0</v>
      </c>
      <c r="AI1811" s="4">
        <f>IF($F1811=0,($D1811-SUM($U1811:AH1811))*$E1811*(IF(AH1811&lt;1,IF(MIN(AI$7,$F1811)&gt;$C1811,MIN(AI$7,$F1811)-$C1811+1,0),MIN(AI$7,$F1811)-AH$7))/365,IF($F1811&gt;AH$7,($D1811-SUM($U1811:AH1811))*$E1811*(IF(AH1811&lt;1,IF(MIN(AI$7,$F1811)&gt;$C1811,MIN(AI$7,$F1811)-$C1811+1,0),MIN(AI$7,$F1811)-AH$7))/365,0))</f>
        <v>0</v>
      </c>
      <c r="AJ1811" s="4">
        <f>IF($F1811=0,($D1811-SUM($U1811:AI1811))*$E1811*(IF(AI1811&lt;1,IF(MIN(AJ$7,$F1811)&gt;$C1811,MIN(AJ$7,$F1811)-$C1811+1,0),MIN(AJ$7,$F1811)-AI$7))/365,IF($F1811&gt;AI$7,($D1811-SUM($U1811:AI1811))*$E1811*(IF(AI1811&lt;1,IF(MIN(AJ$7,$F1811)&gt;$C1811,MIN(AJ$7,$F1811)-$C1811+1,0),MIN(AJ$7,$F1811)-AI$7))/365,0))</f>
        <v>0</v>
      </c>
      <c r="AK1811" s="4">
        <f>IF($F1811=0,($D1811-SUM($U1811:AJ1811))*$E1811*(IF(AJ1811&lt;1,IF(MIN(AK$7,$F1811)&gt;$C1811,MIN(AK$7,$F1811)-$C1811+1,0),MIN(AK$7,$F1811)-AJ$7))/365,IF($F1811&gt;AJ$7,($D1811-SUM($U1811:AJ1811))*$E1811*(IF(AJ1811&lt;1,IF(MIN(AK$7,$F1811)&gt;$C1811,MIN(AK$7,$F1811)-$C1811+1,0),MIN(AK$7,$F1811)-AJ$7))/365,0))</f>
        <v>0</v>
      </c>
      <c r="AL1811" s="4">
        <f>IF($F1811=0,($D1811-SUM($U1811:AK1811))*$E1811*(IF(AK1811&lt;1,IF(MIN(AL$7,$F1811)&gt;$C1811,MIN(AL$7,$F1811)-$C1811+1,0),MIN(AL$7,$F1811)-AK$7))/365,IF($F1811&gt;AK$7,($D1811-SUM($U1811:AK1811))*$E1811*(IF(AK1811&lt;1,IF(MIN(AL$7,$F1811)&gt;$C1811,MIN(AL$7,$F1811)-$C1811+1,0),MIN(AL$7,$F1811)-AK$7))/365,0))</f>
        <v>0</v>
      </c>
      <c r="AM1811" s="4">
        <f>IF($F1811=0,($D1811-SUM($U1811:AL1811))*$E1811*(IF(AL1811&lt;1,IF(MIN(AM$7,$F1811)&gt;$C1811,MIN(AM$7,$F1811)-$C1811+1,0),MIN(AM$7,$F1811)-AL$7))/365,IF($F1811&gt;AL$7,($D1811-SUM($U1811:AL1811))*$E1811*(IF(AL1811&lt;1,IF(MIN(AM$7,$F1811)&gt;$C1811,MIN(AM$7,$F1811)-$C1811+1,0),MIN(AM$7,$F1811)-AL$7))/365,0))</f>
        <v>0</v>
      </c>
      <c r="AN1811" s="4">
        <f>IF($F1811=0,($D1811-SUM($U1811:AM1811))*$E1811*(IF(AM1811&lt;1,IF(MIN(AN$7,$F1811)&gt;$C1811,MIN(AN$7,$F1811)-$C1811+1,0),MIN(AN$7,$F1811)-AM$7))/365,IF($F1811&gt;AM$7,($D1811-SUM($U1811:AM1811))*$E1811*(IF(AM1811&lt;1,IF(MIN(AN$7,$F1811)&gt;$C1811,MIN(AN$7,$F1811)-$C1811+1,0),MIN(AN$7,$F1811)-AM$7))/365,0))</f>
        <v>0</v>
      </c>
      <c r="AO1811" s="4">
        <f>IF($F1811=0,($D1811-SUM($U1811:AN1811))*$E1811*(IF(AN1811&lt;1,IF(MIN(AO$7,$F1811)&gt;$C1811,MIN(AO$7,$F1811)-$C1811+1,0),MIN(AO$7,$F1811)-AN$7))/365,IF($F1811&gt;AN$7,($D1811-SUM($U1811:AN1811))*$E1811*(IF(AN1811&lt;1,IF(MIN(AO$7,$F1811)&gt;$C1811,MIN(AO$7,$F1811)-$C1811+1,0),MIN(AO$7,$F1811)-AN$7))/365,0))</f>
        <v>0</v>
      </c>
      <c r="AP1811" s="4">
        <f>IF($F1811=0,($D1811-SUM($U1811:AO1811))*$E1811*(IF(AO1811&lt;1,IF(MIN(AP$7,$F1811)&gt;$C1811,MIN(AP$7,$F1811)-$C1811+1,0),MIN(AP$7,$F1811)-AO$7))/365,IF($F1811&gt;AO$7,($D1811-SUM($U1811:AO1811))*$E1811*(IF(AO1811&lt;1,IF(MIN(AP$7,$F1811)&gt;$C1811,MIN(AP$7,$F1811)-$C1811+1,0),MIN(AP$7,$F1811)-AO$7))/365,0))</f>
        <v>0</v>
      </c>
      <c r="AQ1811" s="4">
        <f>IF($F1811=0,($D1811-SUM($U1811:AP1811))*$E1811*(IF(AP1811&lt;1,IF(MIN(AQ$7,$F1811)&gt;$C1811,MIN(AQ$7,$F1811)-$C1811+1,0),MIN(AQ$7,$F1811)-AP$7))/365,IF($F1811&gt;AP$7,($D1811-SUM($U1811:AP1811))*$E1811*(IF(AP1811&lt;1,IF(MIN(AQ$7,$F1811)&gt;$C1811,MIN(AQ$7,$F1811)-$C1811+1,0),MIN(AQ$7,$F1811)-AP$7))/365,0))</f>
        <v>0</v>
      </c>
      <c r="AR1811" s="4">
        <f>IF($F1811=0,($D1811-SUM($U1811:AQ1811))*$E1811*(IF(AQ1811&lt;1,IF(MIN(AR$7,$F1811)&gt;$C1811,MIN(AR$7,$F1811)-$C1811+1,0),MIN(AR$7,$F1811)-AQ$7))/365,IF($F1811&gt;AQ$7,($D1811-SUM($U1811:AQ1811))*$E1811*(IF(AQ1811&lt;1,IF(MIN(AR$7,$F1811)&gt;$C1811,MIN(AR$7,$F1811)-$C1811+1,0),MIN(AR$7,$F1811)-AQ$7))/365,0))</f>
        <v>0</v>
      </c>
      <c r="AS1811" s="4">
        <f>IF($F1811=0,($D1811-SUM($U1811:AR1811))*$E1811*(IF(AR1811&lt;1,IF(MIN(AS$7,$F1811)&gt;$C1811,MIN(AS$7,$F1811)-$C1811+1,0),MIN(AS$7,$F1811)-AR$7))/365,IF($F1811&gt;AR$7,($D1811-SUM($U1811:AR1811))*$E1811*(IF(AR1811&lt;1,IF(MIN(AS$7,$F1811)&gt;$C1811,MIN(AS$7,$F1811)-$C1811+1,0),MIN(AS$7,$F1811)-AR$7))/365,0))</f>
        <v>0</v>
      </c>
    </row>
    <row r="1812" spans="1:45">
      <c r="A1812" s="15"/>
      <c r="B1812" s="17"/>
      <c r="C1812" s="16"/>
      <c r="D1812" s="15"/>
      <c r="E1812" s="11"/>
      <c r="F1812" s="16"/>
      <c r="G1812" s="15"/>
      <c r="H1812" s="14"/>
      <c r="I1812" s="5"/>
      <c r="J1812" s="13">
        <f>SUM(U1812:AS1812)</f>
        <v>0</v>
      </c>
      <c r="K1812" s="13">
        <f>IF(F1812=0,D1812-J1812,IF(F1812&lt;41730,0,D1812-J1812))</f>
        <v>0</v>
      </c>
      <c r="L1812" s="12">
        <f>IF(K1812=0,0,IF(G1812-((L$7-C1812)/365)&lt;0,0,G1812-((L$7-C1812)/365)))</f>
        <v>0</v>
      </c>
      <c r="M1812" s="4">
        <f>IF(K1812=0,0,D1812*H1812)</f>
        <v>0</v>
      </c>
      <c r="N1812" s="11">
        <f>IFERROR((1-(M1812/K1812)^(1/L1812)),0)</f>
        <v>0</v>
      </c>
      <c r="O1812" s="10">
        <f>IF(F1812&gt;41730,IF(F1812&gt;41730,(F1812-41730)/365,IF(K1812=0,0,IF(G1812-((L$7-C1812)/365)&lt;0,0,G1812-((L$7-C1812)/365)))),1)</f>
        <v>1</v>
      </c>
      <c r="P1812" s="9">
        <f>IF(K1812&lt;M1812,0,IF(L1812=0,K1812-M1812,K1812*N1812*O1812))</f>
        <v>0</v>
      </c>
      <c r="Q1812" s="19">
        <f>IF(F1812&gt;41730,D1812,0)</f>
        <v>0</v>
      </c>
      <c r="R1812" s="18">
        <f>IF(F1812&gt;41730,J1812+P1812,0)</f>
        <v>0</v>
      </c>
      <c r="S1812" s="9">
        <f>IF(F1812&gt;0,0,K1812-P1812)</f>
        <v>0</v>
      </c>
      <c r="T1812" s="5"/>
      <c r="U1812" s="4">
        <f>D1812*E1812*(IF(U$7&gt;$C1812,U$7-$C1812+1,0))/365</f>
        <v>0</v>
      </c>
      <c r="V1812" s="4">
        <f>($D1812-U1812)*$E1812*(IF(U1812&lt;1,IF(V$7&gt;$C1812,V$7-$C1812+1,0),V$7-U$7))/365</f>
        <v>0</v>
      </c>
      <c r="W1812" s="4">
        <f>IF($F1812=0,($D1812-SUM($U1812:V1812))*$E1812*(IF(V1812&lt;1,IF(MIN(W$7,$F1812)&gt;$C1812,MIN(W$7,$F1812)-$C1812+1,0),MIN(W$7,$F1812)-V$7))/365,IF($F1812&gt;V$7,($D1812-SUM($U1812:V1812))*$E1812*(IF(V1812&lt;1,IF(MIN(W$7,$F1812)&gt;$C1812,MIN(W$7,$F1812)-$C1812+1,0),MIN(W$7,$F1812)-V$7))/365,0))</f>
        <v>0</v>
      </c>
      <c r="X1812" s="4">
        <f>IF($F1812=0,($D1812-SUM($U1812:W1812))*$E1812*(IF(W1812&lt;1,IF(MIN(X$7,$F1812)&gt;$C1812,MIN(X$7,$F1812)-$C1812+1,0),MIN(X$7,$F1812)-W$7))/365,IF($F1812&gt;W$7,($D1812-SUM($U1812:W1812))*$E1812*(IF(W1812&lt;1,IF(MIN(X$7,$F1812)&gt;$C1812,MIN(X$7,$F1812)-$C1812+1,0),MIN(X$7,$F1812)-W$7))/365,0))</f>
        <v>0</v>
      </c>
      <c r="Y1812" s="4">
        <f>IF($F1812=0,($D1812-SUM($U1812:X1812))*$E1812*(IF(X1812&lt;1,IF(MIN(Y$7,$F1812)&gt;$C1812,MIN(Y$7,$F1812)-$C1812+1,0),MIN(Y$7,$F1812)-X$7))/365,IF($F1812&gt;X$7,($D1812-SUM($U1812:X1812))*$E1812*(IF(X1812&lt;1,IF(MIN(Y$7,$F1812)&gt;$C1812,MIN(Y$7,$F1812)-$C1812+1,0),MIN(Y$7,$F1812)-X$7))/365,0))</f>
        <v>0</v>
      </c>
      <c r="Z1812" s="4">
        <f>IF($F1812=0,($D1812-SUM($U1812:Y1812))*$E1812*(IF(Y1812&lt;1,IF(MIN(Z$7,$F1812)&gt;$C1812,MIN(Z$7,$F1812)-$C1812+1,0),MIN(Z$7,$F1812)-Y$7))/365,IF($F1812&gt;Y$7,($D1812-SUM($U1812:Y1812))*$E1812*(IF(Y1812&lt;1,IF(MIN(Z$7,$F1812)&gt;$C1812,MIN(Z$7,$F1812)-$C1812+1,0),MIN(Z$7,$F1812)-Y$7))/365,0))</f>
        <v>0</v>
      </c>
      <c r="AA1812" s="4">
        <f>IF($F1812=0,($D1812-SUM($U1812:Z1812))*$E1812*(IF(Z1812&lt;1,IF(MIN(AA$7,$F1812)&gt;$C1812,MIN(AA$7,$F1812)-$C1812+1,0),MIN(AA$7,$F1812)-Z$7))/365,IF($F1812&gt;Z$7,($D1812-SUM($U1812:Z1812))*$E1812*(IF(Z1812&lt;1,IF(MIN(AA$7,$F1812)&gt;$C1812,MIN(AA$7,$F1812)-$C1812+1,0),MIN(AA$7,$F1812)-Z$7))/365,0))</f>
        <v>0</v>
      </c>
      <c r="AB1812" s="4">
        <f>IF($F1812=0,($D1812-SUM($U1812:AA1812))*$E1812*(IF(AA1812&lt;1,IF(MIN(AB$7,$F1812)&gt;$C1812,MIN(AB$7,$F1812)-$C1812+1,0),MIN(AB$7,$F1812)-AA$7))/365,IF($F1812&gt;AA$7,($D1812-SUM($U1812:AA1812))*$E1812*(IF(AA1812&lt;1,IF(MIN(AB$7,$F1812)&gt;$C1812,MIN(AB$7,$F1812)-$C1812+1,0),MIN(AB$7,$F1812)-AA$7))/365,0))</f>
        <v>0</v>
      </c>
      <c r="AC1812" s="4">
        <f>IF($F1812=0,($D1812-SUM($U1812:AB1812))*$E1812*(IF(AB1812&lt;1,IF(MIN(AC$7,$F1812)&gt;$C1812,MIN(AC$7,$F1812)-$C1812+1,0),MIN(AC$7,$F1812)-AB$7))/365,IF($F1812&gt;AB$7,($D1812-SUM($U1812:AB1812))*$E1812*(IF(AB1812&lt;1,IF(MIN(AC$7,$F1812)&gt;$C1812,MIN(AC$7,$F1812)-$C1812+1,0),MIN(AC$7,$F1812)-AB$7))/365,0))</f>
        <v>0</v>
      </c>
      <c r="AD1812" s="4">
        <f>IF($F1812=0,($D1812-SUM($U1812:AC1812))*$E1812*(IF(AC1812&lt;1,IF(MIN(AD$7,$F1812)&gt;$C1812,MIN(AD$7,$F1812)-$C1812+1,0),MIN(AD$7,$F1812)-AC$7))/365,IF($F1812&gt;AC$7,($D1812-SUM($U1812:AC1812))*$E1812*(IF(AC1812&lt;1,IF(MIN(AD$7,$F1812)&gt;$C1812,MIN(AD$7,$F1812)-$C1812+1,0),MIN(AD$7,$F1812)-AC$7))/365,0))</f>
        <v>0</v>
      </c>
      <c r="AE1812" s="4">
        <f>IF($F1812=0,($D1812-SUM($U1812:AD1812))*$E1812*(IF(AD1812&lt;1,IF(MIN(AE$7,$F1812)&gt;$C1812,MIN(AE$7,$F1812)-$C1812+1,0),MIN(AE$7,$F1812)-AD$7))/365,IF($F1812&gt;AD$7,($D1812-SUM($U1812:AD1812))*$E1812*(IF(AD1812&lt;1,IF(MIN(AE$7,$F1812)&gt;$C1812,MIN(AE$7,$F1812)-$C1812+1,0),MIN(AE$7,$F1812)-AD$7))/365,0))</f>
        <v>0</v>
      </c>
      <c r="AF1812" s="4">
        <f>IF($F1812=0,($D1812-SUM($U1812:AE1812))*$E1812*(IF(AE1812&lt;1,IF(MIN(AF$7,$F1812)&gt;$C1812,MIN(AF$7,$F1812)-$C1812+1,0),MIN(AF$7,$F1812)-AE$7))/365,IF($F1812&gt;AE$7,($D1812-SUM($U1812:AE1812))*$E1812*(IF(AE1812&lt;1,IF(MIN(AF$7,$F1812)&gt;$C1812,MIN(AF$7,$F1812)-$C1812+1,0),MIN(AF$7,$F1812)-AE$7))/365,0))</f>
        <v>0</v>
      </c>
      <c r="AG1812" s="4">
        <f>IF($F1812=0,($D1812-SUM($U1812:AF1812))*$E1812*(IF(AF1812&lt;1,IF(MIN(AG$7,$F1812)&gt;$C1812,MIN(AG$7,$F1812)-$C1812+1,0),MIN(AG$7,$F1812)-AF$7))/365,IF($F1812&gt;AF$7,($D1812-SUM($U1812:AF1812))*$E1812*(IF(AF1812&lt;1,IF(MIN(AG$7,$F1812)&gt;$C1812,MIN(AG$7,$F1812)-$C1812+1,0),MIN(AG$7,$F1812)-AF$7))/365,0))</f>
        <v>0</v>
      </c>
      <c r="AH1812" s="4">
        <f>IF($F1812=0,($D1812-SUM($U1812:AG1812))*$E1812*(IF(AG1812&lt;1,IF(MIN(AH$7,$F1812)&gt;$C1812,MIN(AH$7,$F1812)-$C1812+1,0),MIN(AH$7,$F1812)-AG$7))/365,IF($F1812&gt;AG$7,($D1812-SUM($U1812:AG1812))*$E1812*(IF(AG1812&lt;1,IF(MIN(AH$7,$F1812)&gt;$C1812,MIN(AH$7,$F1812)-$C1812+1,0),MIN(AH$7,$F1812)-AG$7))/365,0))</f>
        <v>0</v>
      </c>
      <c r="AI1812" s="4">
        <f>IF($F1812=0,($D1812-SUM($U1812:AH1812))*$E1812*(IF(AH1812&lt;1,IF(MIN(AI$7,$F1812)&gt;$C1812,MIN(AI$7,$F1812)-$C1812+1,0),MIN(AI$7,$F1812)-AH$7))/365,IF($F1812&gt;AH$7,($D1812-SUM($U1812:AH1812))*$E1812*(IF(AH1812&lt;1,IF(MIN(AI$7,$F1812)&gt;$C1812,MIN(AI$7,$F1812)-$C1812+1,0),MIN(AI$7,$F1812)-AH$7))/365,0))</f>
        <v>0</v>
      </c>
      <c r="AJ1812" s="4">
        <f>IF($F1812=0,($D1812-SUM($U1812:AI1812))*$E1812*(IF(AI1812&lt;1,IF(MIN(AJ$7,$F1812)&gt;$C1812,MIN(AJ$7,$F1812)-$C1812+1,0),MIN(AJ$7,$F1812)-AI$7))/365,IF($F1812&gt;AI$7,($D1812-SUM($U1812:AI1812))*$E1812*(IF(AI1812&lt;1,IF(MIN(AJ$7,$F1812)&gt;$C1812,MIN(AJ$7,$F1812)-$C1812+1,0),MIN(AJ$7,$F1812)-AI$7))/365,0))</f>
        <v>0</v>
      </c>
      <c r="AK1812" s="4">
        <f>IF($F1812=0,($D1812-SUM($U1812:AJ1812))*$E1812*(IF(AJ1812&lt;1,IF(MIN(AK$7,$F1812)&gt;$C1812,MIN(AK$7,$F1812)-$C1812+1,0),MIN(AK$7,$F1812)-AJ$7))/365,IF($F1812&gt;AJ$7,($D1812-SUM($U1812:AJ1812))*$E1812*(IF(AJ1812&lt;1,IF(MIN(AK$7,$F1812)&gt;$C1812,MIN(AK$7,$F1812)-$C1812+1,0),MIN(AK$7,$F1812)-AJ$7))/365,0))</f>
        <v>0</v>
      </c>
      <c r="AL1812" s="4">
        <f>IF($F1812=0,($D1812-SUM($U1812:AK1812))*$E1812*(IF(AK1812&lt;1,IF(MIN(AL$7,$F1812)&gt;$C1812,MIN(AL$7,$F1812)-$C1812+1,0),MIN(AL$7,$F1812)-AK$7))/365,IF($F1812&gt;AK$7,($D1812-SUM($U1812:AK1812))*$E1812*(IF(AK1812&lt;1,IF(MIN(AL$7,$F1812)&gt;$C1812,MIN(AL$7,$F1812)-$C1812+1,0),MIN(AL$7,$F1812)-AK$7))/365,0))</f>
        <v>0</v>
      </c>
      <c r="AM1812" s="4">
        <f>IF($F1812=0,($D1812-SUM($U1812:AL1812))*$E1812*(IF(AL1812&lt;1,IF(MIN(AM$7,$F1812)&gt;$C1812,MIN(AM$7,$F1812)-$C1812+1,0),MIN(AM$7,$F1812)-AL$7))/365,IF($F1812&gt;AL$7,($D1812-SUM($U1812:AL1812))*$E1812*(IF(AL1812&lt;1,IF(MIN(AM$7,$F1812)&gt;$C1812,MIN(AM$7,$F1812)-$C1812+1,0),MIN(AM$7,$F1812)-AL$7))/365,0))</f>
        <v>0</v>
      </c>
      <c r="AN1812" s="4">
        <f>IF($F1812=0,($D1812-SUM($U1812:AM1812))*$E1812*(IF(AM1812&lt;1,IF(MIN(AN$7,$F1812)&gt;$C1812,MIN(AN$7,$F1812)-$C1812+1,0),MIN(AN$7,$F1812)-AM$7))/365,IF($F1812&gt;AM$7,($D1812-SUM($U1812:AM1812))*$E1812*(IF(AM1812&lt;1,IF(MIN(AN$7,$F1812)&gt;$C1812,MIN(AN$7,$F1812)-$C1812+1,0),MIN(AN$7,$F1812)-AM$7))/365,0))</f>
        <v>0</v>
      </c>
      <c r="AO1812" s="4">
        <f>IF($F1812=0,($D1812-SUM($U1812:AN1812))*$E1812*(IF(AN1812&lt;1,IF(MIN(AO$7,$F1812)&gt;$C1812,MIN(AO$7,$F1812)-$C1812+1,0),MIN(AO$7,$F1812)-AN$7))/365,IF($F1812&gt;AN$7,($D1812-SUM($U1812:AN1812))*$E1812*(IF(AN1812&lt;1,IF(MIN(AO$7,$F1812)&gt;$C1812,MIN(AO$7,$F1812)-$C1812+1,0),MIN(AO$7,$F1812)-AN$7))/365,0))</f>
        <v>0</v>
      </c>
      <c r="AP1812" s="4">
        <f>IF($F1812=0,($D1812-SUM($U1812:AO1812))*$E1812*(IF(AO1812&lt;1,IF(MIN(AP$7,$F1812)&gt;$C1812,MIN(AP$7,$F1812)-$C1812+1,0),MIN(AP$7,$F1812)-AO$7))/365,IF($F1812&gt;AO$7,($D1812-SUM($U1812:AO1812))*$E1812*(IF(AO1812&lt;1,IF(MIN(AP$7,$F1812)&gt;$C1812,MIN(AP$7,$F1812)-$C1812+1,0),MIN(AP$7,$F1812)-AO$7))/365,0))</f>
        <v>0</v>
      </c>
      <c r="AQ1812" s="4">
        <f>IF($F1812=0,($D1812-SUM($U1812:AP1812))*$E1812*(IF(AP1812&lt;1,IF(MIN(AQ$7,$F1812)&gt;$C1812,MIN(AQ$7,$F1812)-$C1812+1,0),MIN(AQ$7,$F1812)-AP$7))/365,IF($F1812&gt;AP$7,($D1812-SUM($U1812:AP1812))*$E1812*(IF(AP1812&lt;1,IF(MIN(AQ$7,$F1812)&gt;$C1812,MIN(AQ$7,$F1812)-$C1812+1,0),MIN(AQ$7,$F1812)-AP$7))/365,0))</f>
        <v>0</v>
      </c>
      <c r="AR1812" s="4">
        <f>IF($F1812=0,($D1812-SUM($U1812:AQ1812))*$E1812*(IF(AQ1812&lt;1,IF(MIN(AR$7,$F1812)&gt;$C1812,MIN(AR$7,$F1812)-$C1812+1,0),MIN(AR$7,$F1812)-AQ$7))/365,IF($F1812&gt;AQ$7,($D1812-SUM($U1812:AQ1812))*$E1812*(IF(AQ1812&lt;1,IF(MIN(AR$7,$F1812)&gt;$C1812,MIN(AR$7,$F1812)-$C1812+1,0),MIN(AR$7,$F1812)-AQ$7))/365,0))</f>
        <v>0</v>
      </c>
      <c r="AS1812" s="4">
        <f>IF($F1812=0,($D1812-SUM($U1812:AR1812))*$E1812*(IF(AR1812&lt;1,IF(MIN(AS$7,$F1812)&gt;$C1812,MIN(AS$7,$F1812)-$C1812+1,0),MIN(AS$7,$F1812)-AR$7))/365,IF($F1812&gt;AR$7,($D1812-SUM($U1812:AR1812))*$E1812*(IF(AR1812&lt;1,IF(MIN(AS$7,$F1812)&gt;$C1812,MIN(AS$7,$F1812)-$C1812+1,0),MIN(AS$7,$F1812)-AR$7))/365,0))</f>
        <v>0</v>
      </c>
    </row>
    <row r="1813" spans="1:45">
      <c r="A1813" s="15"/>
      <c r="B1813" s="17"/>
      <c r="C1813" s="16"/>
      <c r="D1813" s="15"/>
      <c r="E1813" s="11"/>
      <c r="F1813" s="16"/>
      <c r="G1813" s="15"/>
      <c r="H1813" s="14"/>
      <c r="I1813" s="5"/>
      <c r="J1813" s="13">
        <f>SUM(U1813:AS1813)</f>
        <v>0</v>
      </c>
      <c r="K1813" s="13">
        <f>IF(F1813=0,D1813-J1813,IF(F1813&lt;41730,0,D1813-J1813))</f>
        <v>0</v>
      </c>
      <c r="L1813" s="12">
        <f>IF(K1813=0,0,IF(G1813-((L$7-C1813)/365)&lt;0,0,G1813-((L$7-C1813)/365)))</f>
        <v>0</v>
      </c>
      <c r="M1813" s="4">
        <f>IF(K1813=0,0,D1813*H1813)</f>
        <v>0</v>
      </c>
      <c r="N1813" s="11">
        <f>IFERROR((1-(M1813/K1813)^(1/L1813)),0)</f>
        <v>0</v>
      </c>
      <c r="O1813" s="10">
        <f>IF(F1813&gt;41730,IF(F1813&gt;41730,(F1813-41730)/365,IF(K1813=0,0,IF(G1813-((L$7-C1813)/365)&lt;0,0,G1813-((L$7-C1813)/365)))),1)</f>
        <v>1</v>
      </c>
      <c r="P1813" s="9">
        <f>IF(K1813&lt;M1813,0,IF(L1813=0,K1813-M1813,K1813*N1813*O1813))</f>
        <v>0</v>
      </c>
      <c r="Q1813" s="19">
        <f>IF(F1813&gt;41730,D1813,0)</f>
        <v>0</v>
      </c>
      <c r="R1813" s="18">
        <f>IF(F1813&gt;41730,J1813+P1813,0)</f>
        <v>0</v>
      </c>
      <c r="S1813" s="9">
        <f>IF(F1813&gt;0,0,K1813-P1813)</f>
        <v>0</v>
      </c>
      <c r="T1813" s="5"/>
      <c r="U1813" s="4">
        <f>D1813*E1813*(IF(U$7&gt;$C1813,U$7-$C1813+1,0))/365</f>
        <v>0</v>
      </c>
      <c r="V1813" s="4">
        <f>($D1813-U1813)*$E1813*(IF(U1813&lt;1,IF(V$7&gt;$C1813,V$7-$C1813+1,0),V$7-U$7))/365</f>
        <v>0</v>
      </c>
      <c r="W1813" s="4">
        <f>IF($F1813=0,($D1813-SUM($U1813:V1813))*$E1813*(IF(V1813&lt;1,IF(MIN(W$7,$F1813)&gt;$C1813,MIN(W$7,$F1813)-$C1813+1,0),MIN(W$7,$F1813)-V$7))/365,IF($F1813&gt;V$7,($D1813-SUM($U1813:V1813))*$E1813*(IF(V1813&lt;1,IF(MIN(W$7,$F1813)&gt;$C1813,MIN(W$7,$F1813)-$C1813+1,0),MIN(W$7,$F1813)-V$7))/365,0))</f>
        <v>0</v>
      </c>
      <c r="X1813" s="4">
        <f>IF($F1813=0,($D1813-SUM($U1813:W1813))*$E1813*(IF(W1813&lt;1,IF(MIN(X$7,$F1813)&gt;$C1813,MIN(X$7,$F1813)-$C1813+1,0),MIN(X$7,$F1813)-W$7))/365,IF($F1813&gt;W$7,($D1813-SUM($U1813:W1813))*$E1813*(IF(W1813&lt;1,IF(MIN(X$7,$F1813)&gt;$C1813,MIN(X$7,$F1813)-$C1813+1,0),MIN(X$7,$F1813)-W$7))/365,0))</f>
        <v>0</v>
      </c>
      <c r="Y1813" s="4">
        <f>IF($F1813=0,($D1813-SUM($U1813:X1813))*$E1813*(IF(X1813&lt;1,IF(MIN(Y$7,$F1813)&gt;$C1813,MIN(Y$7,$F1813)-$C1813+1,0),MIN(Y$7,$F1813)-X$7))/365,IF($F1813&gt;X$7,($D1813-SUM($U1813:X1813))*$E1813*(IF(X1813&lt;1,IF(MIN(Y$7,$F1813)&gt;$C1813,MIN(Y$7,$F1813)-$C1813+1,0),MIN(Y$7,$F1813)-X$7))/365,0))</f>
        <v>0</v>
      </c>
      <c r="Z1813" s="4">
        <f>IF($F1813=0,($D1813-SUM($U1813:Y1813))*$E1813*(IF(Y1813&lt;1,IF(MIN(Z$7,$F1813)&gt;$C1813,MIN(Z$7,$F1813)-$C1813+1,0),MIN(Z$7,$F1813)-Y$7))/365,IF($F1813&gt;Y$7,($D1813-SUM($U1813:Y1813))*$E1813*(IF(Y1813&lt;1,IF(MIN(Z$7,$F1813)&gt;$C1813,MIN(Z$7,$F1813)-$C1813+1,0),MIN(Z$7,$F1813)-Y$7))/365,0))</f>
        <v>0</v>
      </c>
      <c r="AA1813" s="4">
        <f>IF($F1813=0,($D1813-SUM($U1813:Z1813))*$E1813*(IF(Z1813&lt;1,IF(MIN(AA$7,$F1813)&gt;$C1813,MIN(AA$7,$F1813)-$C1813+1,0),MIN(AA$7,$F1813)-Z$7))/365,IF($F1813&gt;Z$7,($D1813-SUM($U1813:Z1813))*$E1813*(IF(Z1813&lt;1,IF(MIN(AA$7,$F1813)&gt;$C1813,MIN(AA$7,$F1813)-$C1813+1,0),MIN(AA$7,$F1813)-Z$7))/365,0))</f>
        <v>0</v>
      </c>
      <c r="AB1813" s="4">
        <f>IF($F1813=0,($D1813-SUM($U1813:AA1813))*$E1813*(IF(AA1813&lt;1,IF(MIN(AB$7,$F1813)&gt;$C1813,MIN(AB$7,$F1813)-$C1813+1,0),MIN(AB$7,$F1813)-AA$7))/365,IF($F1813&gt;AA$7,($D1813-SUM($U1813:AA1813))*$E1813*(IF(AA1813&lt;1,IF(MIN(AB$7,$F1813)&gt;$C1813,MIN(AB$7,$F1813)-$C1813+1,0),MIN(AB$7,$F1813)-AA$7))/365,0))</f>
        <v>0</v>
      </c>
      <c r="AC1813" s="4">
        <f>IF($F1813=0,($D1813-SUM($U1813:AB1813))*$E1813*(IF(AB1813&lt;1,IF(MIN(AC$7,$F1813)&gt;$C1813,MIN(AC$7,$F1813)-$C1813+1,0),MIN(AC$7,$F1813)-AB$7))/365,IF($F1813&gt;AB$7,($D1813-SUM($U1813:AB1813))*$E1813*(IF(AB1813&lt;1,IF(MIN(AC$7,$F1813)&gt;$C1813,MIN(AC$7,$F1813)-$C1813+1,0),MIN(AC$7,$F1813)-AB$7))/365,0))</f>
        <v>0</v>
      </c>
      <c r="AD1813" s="4">
        <f>IF($F1813=0,($D1813-SUM($U1813:AC1813))*$E1813*(IF(AC1813&lt;1,IF(MIN(AD$7,$F1813)&gt;$C1813,MIN(AD$7,$F1813)-$C1813+1,0),MIN(AD$7,$F1813)-AC$7))/365,IF($F1813&gt;AC$7,($D1813-SUM($U1813:AC1813))*$E1813*(IF(AC1813&lt;1,IF(MIN(AD$7,$F1813)&gt;$C1813,MIN(AD$7,$F1813)-$C1813+1,0),MIN(AD$7,$F1813)-AC$7))/365,0))</f>
        <v>0</v>
      </c>
      <c r="AE1813" s="4">
        <f>IF($F1813=0,($D1813-SUM($U1813:AD1813))*$E1813*(IF(AD1813&lt;1,IF(MIN(AE$7,$F1813)&gt;$C1813,MIN(AE$7,$F1813)-$C1813+1,0),MIN(AE$7,$F1813)-AD$7))/365,IF($F1813&gt;AD$7,($D1813-SUM($U1813:AD1813))*$E1813*(IF(AD1813&lt;1,IF(MIN(AE$7,$F1813)&gt;$C1813,MIN(AE$7,$F1813)-$C1813+1,0),MIN(AE$7,$F1813)-AD$7))/365,0))</f>
        <v>0</v>
      </c>
      <c r="AF1813" s="4">
        <f>IF($F1813=0,($D1813-SUM($U1813:AE1813))*$E1813*(IF(AE1813&lt;1,IF(MIN(AF$7,$F1813)&gt;$C1813,MIN(AF$7,$F1813)-$C1813+1,0),MIN(AF$7,$F1813)-AE$7))/365,IF($F1813&gt;AE$7,($D1813-SUM($U1813:AE1813))*$E1813*(IF(AE1813&lt;1,IF(MIN(AF$7,$F1813)&gt;$C1813,MIN(AF$7,$F1813)-$C1813+1,0),MIN(AF$7,$F1813)-AE$7))/365,0))</f>
        <v>0</v>
      </c>
      <c r="AG1813" s="4">
        <f>IF($F1813=0,($D1813-SUM($U1813:AF1813))*$E1813*(IF(AF1813&lt;1,IF(MIN(AG$7,$F1813)&gt;$C1813,MIN(AG$7,$F1813)-$C1813+1,0),MIN(AG$7,$F1813)-AF$7))/365,IF($F1813&gt;AF$7,($D1813-SUM($U1813:AF1813))*$E1813*(IF(AF1813&lt;1,IF(MIN(AG$7,$F1813)&gt;$C1813,MIN(AG$7,$F1813)-$C1813+1,0),MIN(AG$7,$F1813)-AF$7))/365,0))</f>
        <v>0</v>
      </c>
      <c r="AH1813" s="4">
        <f>IF($F1813=0,($D1813-SUM($U1813:AG1813))*$E1813*(IF(AG1813&lt;1,IF(MIN(AH$7,$F1813)&gt;$C1813,MIN(AH$7,$F1813)-$C1813+1,0),MIN(AH$7,$F1813)-AG$7))/365,IF($F1813&gt;AG$7,($D1813-SUM($U1813:AG1813))*$E1813*(IF(AG1813&lt;1,IF(MIN(AH$7,$F1813)&gt;$C1813,MIN(AH$7,$F1813)-$C1813+1,0),MIN(AH$7,$F1813)-AG$7))/365,0))</f>
        <v>0</v>
      </c>
      <c r="AI1813" s="4">
        <f>IF($F1813=0,($D1813-SUM($U1813:AH1813))*$E1813*(IF(AH1813&lt;1,IF(MIN(AI$7,$F1813)&gt;$C1813,MIN(AI$7,$F1813)-$C1813+1,0),MIN(AI$7,$F1813)-AH$7))/365,IF($F1813&gt;AH$7,($D1813-SUM($U1813:AH1813))*$E1813*(IF(AH1813&lt;1,IF(MIN(AI$7,$F1813)&gt;$C1813,MIN(AI$7,$F1813)-$C1813+1,0),MIN(AI$7,$F1813)-AH$7))/365,0))</f>
        <v>0</v>
      </c>
      <c r="AJ1813" s="4">
        <f>IF($F1813=0,($D1813-SUM($U1813:AI1813))*$E1813*(IF(AI1813&lt;1,IF(MIN(AJ$7,$F1813)&gt;$C1813,MIN(AJ$7,$F1813)-$C1813+1,0),MIN(AJ$7,$F1813)-AI$7))/365,IF($F1813&gt;AI$7,($D1813-SUM($U1813:AI1813))*$E1813*(IF(AI1813&lt;1,IF(MIN(AJ$7,$F1813)&gt;$C1813,MIN(AJ$7,$F1813)-$C1813+1,0),MIN(AJ$7,$F1813)-AI$7))/365,0))</f>
        <v>0</v>
      </c>
      <c r="AK1813" s="4">
        <f>IF($F1813=0,($D1813-SUM($U1813:AJ1813))*$E1813*(IF(AJ1813&lt;1,IF(MIN(AK$7,$F1813)&gt;$C1813,MIN(AK$7,$F1813)-$C1813+1,0),MIN(AK$7,$F1813)-AJ$7))/365,IF($F1813&gt;AJ$7,($D1813-SUM($U1813:AJ1813))*$E1813*(IF(AJ1813&lt;1,IF(MIN(AK$7,$F1813)&gt;$C1813,MIN(AK$7,$F1813)-$C1813+1,0),MIN(AK$7,$F1813)-AJ$7))/365,0))</f>
        <v>0</v>
      </c>
      <c r="AL1813" s="4">
        <f>IF($F1813=0,($D1813-SUM($U1813:AK1813))*$E1813*(IF(AK1813&lt;1,IF(MIN(AL$7,$F1813)&gt;$C1813,MIN(AL$7,$F1813)-$C1813+1,0),MIN(AL$7,$F1813)-AK$7))/365,IF($F1813&gt;AK$7,($D1813-SUM($U1813:AK1813))*$E1813*(IF(AK1813&lt;1,IF(MIN(AL$7,$F1813)&gt;$C1813,MIN(AL$7,$F1813)-$C1813+1,0),MIN(AL$7,$F1813)-AK$7))/365,0))</f>
        <v>0</v>
      </c>
      <c r="AM1813" s="4">
        <f>IF($F1813=0,($D1813-SUM($U1813:AL1813))*$E1813*(IF(AL1813&lt;1,IF(MIN(AM$7,$F1813)&gt;$C1813,MIN(AM$7,$F1813)-$C1813+1,0),MIN(AM$7,$F1813)-AL$7))/365,IF($F1813&gt;AL$7,($D1813-SUM($U1813:AL1813))*$E1813*(IF(AL1813&lt;1,IF(MIN(AM$7,$F1813)&gt;$C1813,MIN(AM$7,$F1813)-$C1813+1,0),MIN(AM$7,$F1813)-AL$7))/365,0))</f>
        <v>0</v>
      </c>
      <c r="AN1813" s="4">
        <f>IF($F1813=0,($D1813-SUM($U1813:AM1813))*$E1813*(IF(AM1813&lt;1,IF(MIN(AN$7,$F1813)&gt;$C1813,MIN(AN$7,$F1813)-$C1813+1,0),MIN(AN$7,$F1813)-AM$7))/365,IF($F1813&gt;AM$7,($D1813-SUM($U1813:AM1813))*$E1813*(IF(AM1813&lt;1,IF(MIN(AN$7,$F1813)&gt;$C1813,MIN(AN$7,$F1813)-$C1813+1,0),MIN(AN$7,$F1813)-AM$7))/365,0))</f>
        <v>0</v>
      </c>
      <c r="AO1813" s="4">
        <f>IF($F1813=0,($D1813-SUM($U1813:AN1813))*$E1813*(IF(AN1813&lt;1,IF(MIN(AO$7,$F1813)&gt;$C1813,MIN(AO$7,$F1813)-$C1813+1,0),MIN(AO$7,$F1813)-AN$7))/365,IF($F1813&gt;AN$7,($D1813-SUM($U1813:AN1813))*$E1813*(IF(AN1813&lt;1,IF(MIN(AO$7,$F1813)&gt;$C1813,MIN(AO$7,$F1813)-$C1813+1,0),MIN(AO$7,$F1813)-AN$7))/365,0))</f>
        <v>0</v>
      </c>
      <c r="AP1813" s="4">
        <f>IF($F1813=0,($D1813-SUM($U1813:AO1813))*$E1813*(IF(AO1813&lt;1,IF(MIN(AP$7,$F1813)&gt;$C1813,MIN(AP$7,$F1813)-$C1813+1,0),MIN(AP$7,$F1813)-AO$7))/365,IF($F1813&gt;AO$7,($D1813-SUM($U1813:AO1813))*$E1813*(IF(AO1813&lt;1,IF(MIN(AP$7,$F1813)&gt;$C1813,MIN(AP$7,$F1813)-$C1813+1,0),MIN(AP$7,$F1813)-AO$7))/365,0))</f>
        <v>0</v>
      </c>
      <c r="AQ1813" s="4">
        <f>IF($F1813=0,($D1813-SUM($U1813:AP1813))*$E1813*(IF(AP1813&lt;1,IF(MIN(AQ$7,$F1813)&gt;$C1813,MIN(AQ$7,$F1813)-$C1813+1,0),MIN(AQ$7,$F1813)-AP$7))/365,IF($F1813&gt;AP$7,($D1813-SUM($U1813:AP1813))*$E1813*(IF(AP1813&lt;1,IF(MIN(AQ$7,$F1813)&gt;$C1813,MIN(AQ$7,$F1813)-$C1813+1,0),MIN(AQ$7,$F1813)-AP$7))/365,0))</f>
        <v>0</v>
      </c>
      <c r="AR1813" s="4">
        <f>IF($F1813=0,($D1813-SUM($U1813:AQ1813))*$E1813*(IF(AQ1813&lt;1,IF(MIN(AR$7,$F1813)&gt;$C1813,MIN(AR$7,$F1813)-$C1813+1,0),MIN(AR$7,$F1813)-AQ$7))/365,IF($F1813&gt;AQ$7,($D1813-SUM($U1813:AQ1813))*$E1813*(IF(AQ1813&lt;1,IF(MIN(AR$7,$F1813)&gt;$C1813,MIN(AR$7,$F1813)-$C1813+1,0),MIN(AR$7,$F1813)-AQ$7))/365,0))</f>
        <v>0</v>
      </c>
      <c r="AS1813" s="4">
        <f>IF($F1813=0,($D1813-SUM($U1813:AR1813))*$E1813*(IF(AR1813&lt;1,IF(MIN(AS$7,$F1813)&gt;$C1813,MIN(AS$7,$F1813)-$C1813+1,0),MIN(AS$7,$F1813)-AR$7))/365,IF($F1813&gt;AR$7,($D1813-SUM($U1813:AR1813))*$E1813*(IF(AR1813&lt;1,IF(MIN(AS$7,$F1813)&gt;$C1813,MIN(AS$7,$F1813)-$C1813+1,0),MIN(AS$7,$F1813)-AR$7))/365,0))</f>
        <v>0</v>
      </c>
    </row>
    <row r="1814" spans="1:45">
      <c r="A1814" s="15"/>
      <c r="B1814" s="17"/>
      <c r="C1814" s="16"/>
      <c r="D1814" s="15"/>
      <c r="E1814" s="11"/>
      <c r="F1814" s="16"/>
      <c r="G1814" s="15"/>
      <c r="H1814" s="14"/>
      <c r="I1814" s="5"/>
      <c r="J1814" s="13">
        <f>SUM(U1814:AS1814)</f>
        <v>0</v>
      </c>
      <c r="K1814" s="13">
        <f>IF(F1814=0,D1814-J1814,IF(F1814&lt;41730,0,D1814-J1814))</f>
        <v>0</v>
      </c>
      <c r="L1814" s="12">
        <f>IF(K1814=0,0,IF(G1814-((L$7-C1814)/365)&lt;0,0,G1814-((L$7-C1814)/365)))</f>
        <v>0</v>
      </c>
      <c r="M1814" s="4">
        <f>IF(K1814=0,0,D1814*H1814)</f>
        <v>0</v>
      </c>
      <c r="N1814" s="11">
        <f>IFERROR((1-(M1814/K1814)^(1/L1814)),0)</f>
        <v>0</v>
      </c>
      <c r="O1814" s="10">
        <f>IF(F1814&gt;41730,IF(F1814&gt;41730,(F1814-41730)/365,IF(K1814=0,0,IF(G1814-((L$7-C1814)/365)&lt;0,0,G1814-((L$7-C1814)/365)))),1)</f>
        <v>1</v>
      </c>
      <c r="P1814" s="9">
        <f>IF(K1814&lt;M1814,0,IF(L1814=0,K1814-M1814,K1814*N1814*O1814))</f>
        <v>0</v>
      </c>
      <c r="Q1814" s="19">
        <f>IF(F1814&gt;41730,D1814,0)</f>
        <v>0</v>
      </c>
      <c r="R1814" s="18">
        <f>IF(F1814&gt;41730,J1814+P1814,0)</f>
        <v>0</v>
      </c>
      <c r="S1814" s="9">
        <f>IF(F1814&gt;0,0,K1814-P1814)</f>
        <v>0</v>
      </c>
      <c r="T1814" s="5"/>
      <c r="U1814" s="4">
        <f>D1814*E1814*(IF(U$7&gt;$C1814,U$7-$C1814+1,0))/365</f>
        <v>0</v>
      </c>
      <c r="V1814" s="4">
        <f>($D1814-U1814)*$E1814*(IF(U1814&lt;1,IF(V$7&gt;$C1814,V$7-$C1814+1,0),V$7-U$7))/365</f>
        <v>0</v>
      </c>
      <c r="W1814" s="4">
        <f>IF($F1814=0,($D1814-SUM($U1814:V1814))*$E1814*(IF(V1814&lt;1,IF(MIN(W$7,$F1814)&gt;$C1814,MIN(W$7,$F1814)-$C1814+1,0),MIN(W$7,$F1814)-V$7))/365,IF($F1814&gt;V$7,($D1814-SUM($U1814:V1814))*$E1814*(IF(V1814&lt;1,IF(MIN(W$7,$F1814)&gt;$C1814,MIN(W$7,$F1814)-$C1814+1,0),MIN(W$7,$F1814)-V$7))/365,0))</f>
        <v>0</v>
      </c>
      <c r="X1814" s="4">
        <f>IF($F1814=0,($D1814-SUM($U1814:W1814))*$E1814*(IF(W1814&lt;1,IF(MIN(X$7,$F1814)&gt;$C1814,MIN(X$7,$F1814)-$C1814+1,0),MIN(X$7,$F1814)-W$7))/365,IF($F1814&gt;W$7,($D1814-SUM($U1814:W1814))*$E1814*(IF(W1814&lt;1,IF(MIN(X$7,$F1814)&gt;$C1814,MIN(X$7,$F1814)-$C1814+1,0),MIN(X$7,$F1814)-W$7))/365,0))</f>
        <v>0</v>
      </c>
      <c r="Y1814" s="4">
        <f>IF($F1814=0,($D1814-SUM($U1814:X1814))*$E1814*(IF(X1814&lt;1,IF(MIN(Y$7,$F1814)&gt;$C1814,MIN(Y$7,$F1814)-$C1814+1,0),MIN(Y$7,$F1814)-X$7))/365,IF($F1814&gt;X$7,($D1814-SUM($U1814:X1814))*$E1814*(IF(X1814&lt;1,IF(MIN(Y$7,$F1814)&gt;$C1814,MIN(Y$7,$F1814)-$C1814+1,0),MIN(Y$7,$F1814)-X$7))/365,0))</f>
        <v>0</v>
      </c>
      <c r="Z1814" s="4">
        <f>IF($F1814=0,($D1814-SUM($U1814:Y1814))*$E1814*(IF(Y1814&lt;1,IF(MIN(Z$7,$F1814)&gt;$C1814,MIN(Z$7,$F1814)-$C1814+1,0),MIN(Z$7,$F1814)-Y$7))/365,IF($F1814&gt;Y$7,($D1814-SUM($U1814:Y1814))*$E1814*(IF(Y1814&lt;1,IF(MIN(Z$7,$F1814)&gt;$C1814,MIN(Z$7,$F1814)-$C1814+1,0),MIN(Z$7,$F1814)-Y$7))/365,0))</f>
        <v>0</v>
      </c>
      <c r="AA1814" s="4">
        <f>IF($F1814=0,($D1814-SUM($U1814:Z1814))*$E1814*(IF(Z1814&lt;1,IF(MIN(AA$7,$F1814)&gt;$C1814,MIN(AA$7,$F1814)-$C1814+1,0),MIN(AA$7,$F1814)-Z$7))/365,IF($F1814&gt;Z$7,($D1814-SUM($U1814:Z1814))*$E1814*(IF(Z1814&lt;1,IF(MIN(AA$7,$F1814)&gt;$C1814,MIN(AA$7,$F1814)-$C1814+1,0),MIN(AA$7,$F1814)-Z$7))/365,0))</f>
        <v>0</v>
      </c>
      <c r="AB1814" s="4">
        <f>IF($F1814=0,($D1814-SUM($U1814:AA1814))*$E1814*(IF(AA1814&lt;1,IF(MIN(AB$7,$F1814)&gt;$C1814,MIN(AB$7,$F1814)-$C1814+1,0),MIN(AB$7,$F1814)-AA$7))/365,IF($F1814&gt;AA$7,($D1814-SUM($U1814:AA1814))*$E1814*(IF(AA1814&lt;1,IF(MIN(AB$7,$F1814)&gt;$C1814,MIN(AB$7,$F1814)-$C1814+1,0),MIN(AB$7,$F1814)-AA$7))/365,0))</f>
        <v>0</v>
      </c>
      <c r="AC1814" s="4">
        <f>IF($F1814=0,($D1814-SUM($U1814:AB1814))*$E1814*(IF(AB1814&lt;1,IF(MIN(AC$7,$F1814)&gt;$C1814,MIN(AC$7,$F1814)-$C1814+1,0),MIN(AC$7,$F1814)-AB$7))/365,IF($F1814&gt;AB$7,($D1814-SUM($U1814:AB1814))*$E1814*(IF(AB1814&lt;1,IF(MIN(AC$7,$F1814)&gt;$C1814,MIN(AC$7,$F1814)-$C1814+1,0),MIN(AC$7,$F1814)-AB$7))/365,0))</f>
        <v>0</v>
      </c>
      <c r="AD1814" s="4">
        <f>IF($F1814=0,($D1814-SUM($U1814:AC1814))*$E1814*(IF(AC1814&lt;1,IF(MIN(AD$7,$F1814)&gt;$C1814,MIN(AD$7,$F1814)-$C1814+1,0),MIN(AD$7,$F1814)-AC$7))/365,IF($F1814&gt;AC$7,($D1814-SUM($U1814:AC1814))*$E1814*(IF(AC1814&lt;1,IF(MIN(AD$7,$F1814)&gt;$C1814,MIN(AD$7,$F1814)-$C1814+1,0),MIN(AD$7,$F1814)-AC$7))/365,0))</f>
        <v>0</v>
      </c>
      <c r="AE1814" s="4">
        <f>IF($F1814=0,($D1814-SUM($U1814:AD1814))*$E1814*(IF(AD1814&lt;1,IF(MIN(AE$7,$F1814)&gt;$C1814,MIN(AE$7,$F1814)-$C1814+1,0),MIN(AE$7,$F1814)-AD$7))/365,IF($F1814&gt;AD$7,($D1814-SUM($U1814:AD1814))*$E1814*(IF(AD1814&lt;1,IF(MIN(AE$7,$F1814)&gt;$C1814,MIN(AE$7,$F1814)-$C1814+1,0),MIN(AE$7,$F1814)-AD$7))/365,0))</f>
        <v>0</v>
      </c>
      <c r="AF1814" s="4">
        <f>IF($F1814=0,($D1814-SUM($U1814:AE1814))*$E1814*(IF(AE1814&lt;1,IF(MIN(AF$7,$F1814)&gt;$C1814,MIN(AF$7,$F1814)-$C1814+1,0),MIN(AF$7,$F1814)-AE$7))/365,IF($F1814&gt;AE$7,($D1814-SUM($U1814:AE1814))*$E1814*(IF(AE1814&lt;1,IF(MIN(AF$7,$F1814)&gt;$C1814,MIN(AF$7,$F1814)-$C1814+1,0),MIN(AF$7,$F1814)-AE$7))/365,0))</f>
        <v>0</v>
      </c>
      <c r="AG1814" s="4">
        <f>IF($F1814=0,($D1814-SUM($U1814:AF1814))*$E1814*(IF(AF1814&lt;1,IF(MIN(AG$7,$F1814)&gt;$C1814,MIN(AG$7,$F1814)-$C1814+1,0),MIN(AG$7,$F1814)-AF$7))/365,IF($F1814&gt;AF$7,($D1814-SUM($U1814:AF1814))*$E1814*(IF(AF1814&lt;1,IF(MIN(AG$7,$F1814)&gt;$C1814,MIN(AG$7,$F1814)-$C1814+1,0),MIN(AG$7,$F1814)-AF$7))/365,0))</f>
        <v>0</v>
      </c>
      <c r="AH1814" s="4">
        <f>IF($F1814=0,($D1814-SUM($U1814:AG1814))*$E1814*(IF(AG1814&lt;1,IF(MIN(AH$7,$F1814)&gt;$C1814,MIN(AH$7,$F1814)-$C1814+1,0),MIN(AH$7,$F1814)-AG$7))/365,IF($F1814&gt;AG$7,($D1814-SUM($U1814:AG1814))*$E1814*(IF(AG1814&lt;1,IF(MIN(AH$7,$F1814)&gt;$C1814,MIN(AH$7,$F1814)-$C1814+1,0),MIN(AH$7,$F1814)-AG$7))/365,0))</f>
        <v>0</v>
      </c>
      <c r="AI1814" s="4">
        <f>IF($F1814=0,($D1814-SUM($U1814:AH1814))*$E1814*(IF(AH1814&lt;1,IF(MIN(AI$7,$F1814)&gt;$C1814,MIN(AI$7,$F1814)-$C1814+1,0),MIN(AI$7,$F1814)-AH$7))/365,IF($F1814&gt;AH$7,($D1814-SUM($U1814:AH1814))*$E1814*(IF(AH1814&lt;1,IF(MIN(AI$7,$F1814)&gt;$C1814,MIN(AI$7,$F1814)-$C1814+1,0),MIN(AI$7,$F1814)-AH$7))/365,0))</f>
        <v>0</v>
      </c>
      <c r="AJ1814" s="4">
        <f>IF($F1814=0,($D1814-SUM($U1814:AI1814))*$E1814*(IF(AI1814&lt;1,IF(MIN(AJ$7,$F1814)&gt;$C1814,MIN(AJ$7,$F1814)-$C1814+1,0),MIN(AJ$7,$F1814)-AI$7))/365,IF($F1814&gt;AI$7,($D1814-SUM($U1814:AI1814))*$E1814*(IF(AI1814&lt;1,IF(MIN(AJ$7,$F1814)&gt;$C1814,MIN(AJ$7,$F1814)-$C1814+1,0),MIN(AJ$7,$F1814)-AI$7))/365,0))</f>
        <v>0</v>
      </c>
      <c r="AK1814" s="4">
        <f>IF($F1814=0,($D1814-SUM($U1814:AJ1814))*$E1814*(IF(AJ1814&lt;1,IF(MIN(AK$7,$F1814)&gt;$C1814,MIN(AK$7,$F1814)-$C1814+1,0),MIN(AK$7,$F1814)-AJ$7))/365,IF($F1814&gt;AJ$7,($D1814-SUM($U1814:AJ1814))*$E1814*(IF(AJ1814&lt;1,IF(MIN(AK$7,$F1814)&gt;$C1814,MIN(AK$7,$F1814)-$C1814+1,0),MIN(AK$7,$F1814)-AJ$7))/365,0))</f>
        <v>0</v>
      </c>
      <c r="AL1814" s="4">
        <f>IF($F1814=0,($D1814-SUM($U1814:AK1814))*$E1814*(IF(AK1814&lt;1,IF(MIN(AL$7,$F1814)&gt;$C1814,MIN(AL$7,$F1814)-$C1814+1,0),MIN(AL$7,$F1814)-AK$7))/365,IF($F1814&gt;AK$7,($D1814-SUM($U1814:AK1814))*$E1814*(IF(AK1814&lt;1,IF(MIN(AL$7,$F1814)&gt;$C1814,MIN(AL$7,$F1814)-$C1814+1,0),MIN(AL$7,$F1814)-AK$7))/365,0))</f>
        <v>0</v>
      </c>
      <c r="AM1814" s="4">
        <f>IF($F1814=0,($D1814-SUM($U1814:AL1814))*$E1814*(IF(AL1814&lt;1,IF(MIN(AM$7,$F1814)&gt;$C1814,MIN(AM$7,$F1814)-$C1814+1,0),MIN(AM$7,$F1814)-AL$7))/365,IF($F1814&gt;AL$7,($D1814-SUM($U1814:AL1814))*$E1814*(IF(AL1814&lt;1,IF(MIN(AM$7,$F1814)&gt;$C1814,MIN(AM$7,$F1814)-$C1814+1,0),MIN(AM$7,$F1814)-AL$7))/365,0))</f>
        <v>0</v>
      </c>
      <c r="AN1814" s="4">
        <f>IF($F1814=0,($D1814-SUM($U1814:AM1814))*$E1814*(IF(AM1814&lt;1,IF(MIN(AN$7,$F1814)&gt;$C1814,MIN(AN$7,$F1814)-$C1814+1,0),MIN(AN$7,$F1814)-AM$7))/365,IF($F1814&gt;AM$7,($D1814-SUM($U1814:AM1814))*$E1814*(IF(AM1814&lt;1,IF(MIN(AN$7,$F1814)&gt;$C1814,MIN(AN$7,$F1814)-$C1814+1,0),MIN(AN$7,$F1814)-AM$7))/365,0))</f>
        <v>0</v>
      </c>
      <c r="AO1814" s="4">
        <f>IF($F1814=0,($D1814-SUM($U1814:AN1814))*$E1814*(IF(AN1814&lt;1,IF(MIN(AO$7,$F1814)&gt;$C1814,MIN(AO$7,$F1814)-$C1814+1,0),MIN(AO$7,$F1814)-AN$7))/365,IF($F1814&gt;AN$7,($D1814-SUM($U1814:AN1814))*$E1814*(IF(AN1814&lt;1,IF(MIN(AO$7,$F1814)&gt;$C1814,MIN(AO$7,$F1814)-$C1814+1,0),MIN(AO$7,$F1814)-AN$7))/365,0))</f>
        <v>0</v>
      </c>
      <c r="AP1814" s="4">
        <f>IF($F1814=0,($D1814-SUM($U1814:AO1814))*$E1814*(IF(AO1814&lt;1,IF(MIN(AP$7,$F1814)&gt;$C1814,MIN(AP$7,$F1814)-$C1814+1,0),MIN(AP$7,$F1814)-AO$7))/365,IF($F1814&gt;AO$7,($D1814-SUM($U1814:AO1814))*$E1814*(IF(AO1814&lt;1,IF(MIN(AP$7,$F1814)&gt;$C1814,MIN(AP$7,$F1814)-$C1814+1,0),MIN(AP$7,$F1814)-AO$7))/365,0))</f>
        <v>0</v>
      </c>
      <c r="AQ1814" s="4">
        <f>IF($F1814=0,($D1814-SUM($U1814:AP1814))*$E1814*(IF(AP1814&lt;1,IF(MIN(AQ$7,$F1814)&gt;$C1814,MIN(AQ$7,$F1814)-$C1814+1,0),MIN(AQ$7,$F1814)-AP$7))/365,IF($F1814&gt;AP$7,($D1814-SUM($U1814:AP1814))*$E1814*(IF(AP1814&lt;1,IF(MIN(AQ$7,$F1814)&gt;$C1814,MIN(AQ$7,$F1814)-$C1814+1,0),MIN(AQ$7,$F1814)-AP$7))/365,0))</f>
        <v>0</v>
      </c>
      <c r="AR1814" s="4">
        <f>IF($F1814=0,($D1814-SUM($U1814:AQ1814))*$E1814*(IF(AQ1814&lt;1,IF(MIN(AR$7,$F1814)&gt;$C1814,MIN(AR$7,$F1814)-$C1814+1,0),MIN(AR$7,$F1814)-AQ$7))/365,IF($F1814&gt;AQ$7,($D1814-SUM($U1814:AQ1814))*$E1814*(IF(AQ1814&lt;1,IF(MIN(AR$7,$F1814)&gt;$C1814,MIN(AR$7,$F1814)-$C1814+1,0),MIN(AR$7,$F1814)-AQ$7))/365,0))</f>
        <v>0</v>
      </c>
      <c r="AS1814" s="4">
        <f>IF($F1814=0,($D1814-SUM($U1814:AR1814))*$E1814*(IF(AR1814&lt;1,IF(MIN(AS$7,$F1814)&gt;$C1814,MIN(AS$7,$F1814)-$C1814+1,0),MIN(AS$7,$F1814)-AR$7))/365,IF($F1814&gt;AR$7,($D1814-SUM($U1814:AR1814))*$E1814*(IF(AR1814&lt;1,IF(MIN(AS$7,$F1814)&gt;$C1814,MIN(AS$7,$F1814)-$C1814+1,0),MIN(AS$7,$F1814)-AR$7))/365,0))</f>
        <v>0</v>
      </c>
    </row>
    <row r="1815" spans="1:45">
      <c r="A1815" s="15"/>
      <c r="B1815" s="17"/>
      <c r="C1815" s="16"/>
      <c r="D1815" s="15"/>
      <c r="E1815" s="11"/>
      <c r="F1815" s="16"/>
      <c r="G1815" s="15"/>
      <c r="H1815" s="14"/>
      <c r="I1815" s="5"/>
      <c r="J1815" s="13">
        <f>SUM(U1815:AS1815)</f>
        <v>0</v>
      </c>
      <c r="K1815" s="13">
        <f>IF(F1815=0,D1815-J1815,IF(F1815&lt;41730,0,D1815-J1815))</f>
        <v>0</v>
      </c>
      <c r="L1815" s="12">
        <f>IF(K1815=0,0,IF(G1815-((L$7-C1815)/365)&lt;0,0,G1815-((L$7-C1815)/365)))</f>
        <v>0</v>
      </c>
      <c r="M1815" s="4">
        <f>IF(K1815=0,0,D1815*H1815)</f>
        <v>0</v>
      </c>
      <c r="N1815" s="11">
        <f>IFERROR((1-(M1815/K1815)^(1/L1815)),0)</f>
        <v>0</v>
      </c>
      <c r="O1815" s="10">
        <f>IF(F1815&gt;41730,IF(F1815&gt;41730,(F1815-41730)/365,IF(K1815=0,0,IF(G1815-((L$7-C1815)/365)&lt;0,0,G1815-((L$7-C1815)/365)))),1)</f>
        <v>1</v>
      </c>
      <c r="P1815" s="9">
        <f>IF(K1815&lt;M1815,0,IF(L1815=0,K1815-M1815,K1815*N1815*O1815))</f>
        <v>0</v>
      </c>
      <c r="Q1815" s="19">
        <f>IF(F1815&gt;41730,D1815,0)</f>
        <v>0</v>
      </c>
      <c r="R1815" s="18">
        <f>IF(F1815&gt;41730,J1815+P1815,0)</f>
        <v>0</v>
      </c>
      <c r="S1815" s="9">
        <f>IF(F1815&gt;0,0,K1815-P1815)</f>
        <v>0</v>
      </c>
      <c r="T1815" s="5"/>
      <c r="U1815" s="4">
        <f>D1815*E1815*(IF(U$7&gt;$C1815,U$7-$C1815+1,0))/365</f>
        <v>0</v>
      </c>
      <c r="V1815" s="4">
        <f>($D1815-U1815)*$E1815*(IF(U1815&lt;1,IF(V$7&gt;$C1815,V$7-$C1815+1,0),V$7-U$7))/365</f>
        <v>0</v>
      </c>
      <c r="W1815" s="4">
        <f>IF($F1815=0,($D1815-SUM($U1815:V1815))*$E1815*(IF(V1815&lt;1,IF(MIN(W$7,$F1815)&gt;$C1815,MIN(W$7,$F1815)-$C1815+1,0),MIN(W$7,$F1815)-V$7))/365,IF($F1815&gt;V$7,($D1815-SUM($U1815:V1815))*$E1815*(IF(V1815&lt;1,IF(MIN(W$7,$F1815)&gt;$C1815,MIN(W$7,$F1815)-$C1815+1,0),MIN(W$7,$F1815)-V$7))/365,0))</f>
        <v>0</v>
      </c>
      <c r="X1815" s="4">
        <f>IF($F1815=0,($D1815-SUM($U1815:W1815))*$E1815*(IF(W1815&lt;1,IF(MIN(X$7,$F1815)&gt;$C1815,MIN(X$7,$F1815)-$C1815+1,0),MIN(X$7,$F1815)-W$7))/365,IF($F1815&gt;W$7,($D1815-SUM($U1815:W1815))*$E1815*(IF(W1815&lt;1,IF(MIN(X$7,$F1815)&gt;$C1815,MIN(X$7,$F1815)-$C1815+1,0),MIN(X$7,$F1815)-W$7))/365,0))</f>
        <v>0</v>
      </c>
      <c r="Y1815" s="4">
        <f>IF($F1815=0,($D1815-SUM($U1815:X1815))*$E1815*(IF(X1815&lt;1,IF(MIN(Y$7,$F1815)&gt;$C1815,MIN(Y$7,$F1815)-$C1815+1,0),MIN(Y$7,$F1815)-X$7))/365,IF($F1815&gt;X$7,($D1815-SUM($U1815:X1815))*$E1815*(IF(X1815&lt;1,IF(MIN(Y$7,$F1815)&gt;$C1815,MIN(Y$7,$F1815)-$C1815+1,0),MIN(Y$7,$F1815)-X$7))/365,0))</f>
        <v>0</v>
      </c>
      <c r="Z1815" s="4">
        <f>IF($F1815=0,($D1815-SUM($U1815:Y1815))*$E1815*(IF(Y1815&lt;1,IF(MIN(Z$7,$F1815)&gt;$C1815,MIN(Z$7,$F1815)-$C1815+1,0),MIN(Z$7,$F1815)-Y$7))/365,IF($F1815&gt;Y$7,($D1815-SUM($U1815:Y1815))*$E1815*(IF(Y1815&lt;1,IF(MIN(Z$7,$F1815)&gt;$C1815,MIN(Z$7,$F1815)-$C1815+1,0),MIN(Z$7,$F1815)-Y$7))/365,0))</f>
        <v>0</v>
      </c>
      <c r="AA1815" s="4">
        <f>IF($F1815=0,($D1815-SUM($U1815:Z1815))*$E1815*(IF(Z1815&lt;1,IF(MIN(AA$7,$F1815)&gt;$C1815,MIN(AA$7,$F1815)-$C1815+1,0),MIN(AA$7,$F1815)-Z$7))/365,IF($F1815&gt;Z$7,($D1815-SUM($U1815:Z1815))*$E1815*(IF(Z1815&lt;1,IF(MIN(AA$7,$F1815)&gt;$C1815,MIN(AA$7,$F1815)-$C1815+1,0),MIN(AA$7,$F1815)-Z$7))/365,0))</f>
        <v>0</v>
      </c>
      <c r="AB1815" s="4">
        <f>IF($F1815=0,($D1815-SUM($U1815:AA1815))*$E1815*(IF(AA1815&lt;1,IF(MIN(AB$7,$F1815)&gt;$C1815,MIN(AB$7,$F1815)-$C1815+1,0),MIN(AB$7,$F1815)-AA$7))/365,IF($F1815&gt;AA$7,($D1815-SUM($U1815:AA1815))*$E1815*(IF(AA1815&lt;1,IF(MIN(AB$7,$F1815)&gt;$C1815,MIN(AB$7,$F1815)-$C1815+1,0),MIN(AB$7,$F1815)-AA$7))/365,0))</f>
        <v>0</v>
      </c>
      <c r="AC1815" s="4">
        <f>IF($F1815=0,($D1815-SUM($U1815:AB1815))*$E1815*(IF(AB1815&lt;1,IF(MIN(AC$7,$F1815)&gt;$C1815,MIN(AC$7,$F1815)-$C1815+1,0),MIN(AC$7,$F1815)-AB$7))/365,IF($F1815&gt;AB$7,($D1815-SUM($U1815:AB1815))*$E1815*(IF(AB1815&lt;1,IF(MIN(AC$7,$F1815)&gt;$C1815,MIN(AC$7,$F1815)-$C1815+1,0),MIN(AC$7,$F1815)-AB$7))/365,0))</f>
        <v>0</v>
      </c>
      <c r="AD1815" s="4">
        <f>IF($F1815=0,($D1815-SUM($U1815:AC1815))*$E1815*(IF(AC1815&lt;1,IF(MIN(AD$7,$F1815)&gt;$C1815,MIN(AD$7,$F1815)-$C1815+1,0),MIN(AD$7,$F1815)-AC$7))/365,IF($F1815&gt;AC$7,($D1815-SUM($U1815:AC1815))*$E1815*(IF(AC1815&lt;1,IF(MIN(AD$7,$F1815)&gt;$C1815,MIN(AD$7,$F1815)-$C1815+1,0),MIN(AD$7,$F1815)-AC$7))/365,0))</f>
        <v>0</v>
      </c>
      <c r="AE1815" s="4">
        <f>IF($F1815=0,($D1815-SUM($U1815:AD1815))*$E1815*(IF(AD1815&lt;1,IF(MIN(AE$7,$F1815)&gt;$C1815,MIN(AE$7,$F1815)-$C1815+1,0),MIN(AE$7,$F1815)-AD$7))/365,IF($F1815&gt;AD$7,($D1815-SUM($U1815:AD1815))*$E1815*(IF(AD1815&lt;1,IF(MIN(AE$7,$F1815)&gt;$C1815,MIN(AE$7,$F1815)-$C1815+1,0),MIN(AE$7,$F1815)-AD$7))/365,0))</f>
        <v>0</v>
      </c>
      <c r="AF1815" s="4">
        <f>IF($F1815=0,($D1815-SUM($U1815:AE1815))*$E1815*(IF(AE1815&lt;1,IF(MIN(AF$7,$F1815)&gt;$C1815,MIN(AF$7,$F1815)-$C1815+1,0),MIN(AF$7,$F1815)-AE$7))/365,IF($F1815&gt;AE$7,($D1815-SUM($U1815:AE1815))*$E1815*(IF(AE1815&lt;1,IF(MIN(AF$7,$F1815)&gt;$C1815,MIN(AF$7,$F1815)-$C1815+1,0),MIN(AF$7,$F1815)-AE$7))/365,0))</f>
        <v>0</v>
      </c>
      <c r="AG1815" s="4">
        <f>IF($F1815=0,($D1815-SUM($U1815:AF1815))*$E1815*(IF(AF1815&lt;1,IF(MIN(AG$7,$F1815)&gt;$C1815,MIN(AG$7,$F1815)-$C1815+1,0),MIN(AG$7,$F1815)-AF$7))/365,IF($F1815&gt;AF$7,($D1815-SUM($U1815:AF1815))*$E1815*(IF(AF1815&lt;1,IF(MIN(AG$7,$F1815)&gt;$C1815,MIN(AG$7,$F1815)-$C1815+1,0),MIN(AG$7,$F1815)-AF$7))/365,0))</f>
        <v>0</v>
      </c>
      <c r="AH1815" s="4">
        <f>IF($F1815=0,($D1815-SUM($U1815:AG1815))*$E1815*(IF(AG1815&lt;1,IF(MIN(AH$7,$F1815)&gt;$C1815,MIN(AH$7,$F1815)-$C1815+1,0),MIN(AH$7,$F1815)-AG$7))/365,IF($F1815&gt;AG$7,($D1815-SUM($U1815:AG1815))*$E1815*(IF(AG1815&lt;1,IF(MIN(AH$7,$F1815)&gt;$C1815,MIN(AH$7,$F1815)-$C1815+1,0),MIN(AH$7,$F1815)-AG$7))/365,0))</f>
        <v>0</v>
      </c>
      <c r="AI1815" s="4">
        <f>IF($F1815=0,($D1815-SUM($U1815:AH1815))*$E1815*(IF(AH1815&lt;1,IF(MIN(AI$7,$F1815)&gt;$C1815,MIN(AI$7,$F1815)-$C1815+1,0),MIN(AI$7,$F1815)-AH$7))/365,IF($F1815&gt;AH$7,($D1815-SUM($U1815:AH1815))*$E1815*(IF(AH1815&lt;1,IF(MIN(AI$7,$F1815)&gt;$C1815,MIN(AI$7,$F1815)-$C1815+1,0),MIN(AI$7,$F1815)-AH$7))/365,0))</f>
        <v>0</v>
      </c>
      <c r="AJ1815" s="4">
        <f>IF($F1815=0,($D1815-SUM($U1815:AI1815))*$E1815*(IF(AI1815&lt;1,IF(MIN(AJ$7,$F1815)&gt;$C1815,MIN(AJ$7,$F1815)-$C1815+1,0),MIN(AJ$7,$F1815)-AI$7))/365,IF($F1815&gt;AI$7,($D1815-SUM($U1815:AI1815))*$E1815*(IF(AI1815&lt;1,IF(MIN(AJ$7,$F1815)&gt;$C1815,MIN(AJ$7,$F1815)-$C1815+1,0),MIN(AJ$7,$F1815)-AI$7))/365,0))</f>
        <v>0</v>
      </c>
      <c r="AK1815" s="4">
        <f>IF($F1815=0,($D1815-SUM($U1815:AJ1815))*$E1815*(IF(AJ1815&lt;1,IF(MIN(AK$7,$F1815)&gt;$C1815,MIN(AK$7,$F1815)-$C1815+1,0),MIN(AK$7,$F1815)-AJ$7))/365,IF($F1815&gt;AJ$7,($D1815-SUM($U1815:AJ1815))*$E1815*(IF(AJ1815&lt;1,IF(MIN(AK$7,$F1815)&gt;$C1815,MIN(AK$7,$F1815)-$C1815+1,0),MIN(AK$7,$F1815)-AJ$7))/365,0))</f>
        <v>0</v>
      </c>
      <c r="AL1815" s="4">
        <f>IF($F1815=0,($D1815-SUM($U1815:AK1815))*$E1815*(IF(AK1815&lt;1,IF(MIN(AL$7,$F1815)&gt;$C1815,MIN(AL$7,$F1815)-$C1815+1,0),MIN(AL$7,$F1815)-AK$7))/365,IF($F1815&gt;AK$7,($D1815-SUM($U1815:AK1815))*$E1815*(IF(AK1815&lt;1,IF(MIN(AL$7,$F1815)&gt;$C1815,MIN(AL$7,$F1815)-$C1815+1,0),MIN(AL$7,$F1815)-AK$7))/365,0))</f>
        <v>0</v>
      </c>
      <c r="AM1815" s="4">
        <f>IF($F1815=0,($D1815-SUM($U1815:AL1815))*$E1815*(IF(AL1815&lt;1,IF(MIN(AM$7,$F1815)&gt;$C1815,MIN(AM$7,$F1815)-$C1815+1,0),MIN(AM$7,$F1815)-AL$7))/365,IF($F1815&gt;AL$7,($D1815-SUM($U1815:AL1815))*$E1815*(IF(AL1815&lt;1,IF(MIN(AM$7,$F1815)&gt;$C1815,MIN(AM$7,$F1815)-$C1815+1,0),MIN(AM$7,$F1815)-AL$7))/365,0))</f>
        <v>0</v>
      </c>
      <c r="AN1815" s="4">
        <f>IF($F1815=0,($D1815-SUM($U1815:AM1815))*$E1815*(IF(AM1815&lt;1,IF(MIN(AN$7,$F1815)&gt;$C1815,MIN(AN$7,$F1815)-$C1815+1,0),MIN(AN$7,$F1815)-AM$7))/365,IF($F1815&gt;AM$7,($D1815-SUM($U1815:AM1815))*$E1815*(IF(AM1815&lt;1,IF(MIN(AN$7,$F1815)&gt;$C1815,MIN(AN$7,$F1815)-$C1815+1,0),MIN(AN$7,$F1815)-AM$7))/365,0))</f>
        <v>0</v>
      </c>
      <c r="AO1815" s="4">
        <f>IF($F1815=0,($D1815-SUM($U1815:AN1815))*$E1815*(IF(AN1815&lt;1,IF(MIN(AO$7,$F1815)&gt;$C1815,MIN(AO$7,$F1815)-$C1815+1,0),MIN(AO$7,$F1815)-AN$7))/365,IF($F1815&gt;AN$7,($D1815-SUM($U1815:AN1815))*$E1815*(IF(AN1815&lt;1,IF(MIN(AO$7,$F1815)&gt;$C1815,MIN(AO$7,$F1815)-$C1815+1,0),MIN(AO$7,$F1815)-AN$7))/365,0))</f>
        <v>0</v>
      </c>
      <c r="AP1815" s="4">
        <f>IF($F1815=0,($D1815-SUM($U1815:AO1815))*$E1815*(IF(AO1815&lt;1,IF(MIN(AP$7,$F1815)&gt;$C1815,MIN(AP$7,$F1815)-$C1815+1,0),MIN(AP$7,$F1815)-AO$7))/365,IF($F1815&gt;AO$7,($D1815-SUM($U1815:AO1815))*$E1815*(IF(AO1815&lt;1,IF(MIN(AP$7,$F1815)&gt;$C1815,MIN(AP$7,$F1815)-$C1815+1,0),MIN(AP$7,$F1815)-AO$7))/365,0))</f>
        <v>0</v>
      </c>
      <c r="AQ1815" s="4">
        <f>IF($F1815=0,($D1815-SUM($U1815:AP1815))*$E1815*(IF(AP1815&lt;1,IF(MIN(AQ$7,$F1815)&gt;$C1815,MIN(AQ$7,$F1815)-$C1815+1,0),MIN(AQ$7,$F1815)-AP$7))/365,IF($F1815&gt;AP$7,($D1815-SUM($U1815:AP1815))*$E1815*(IF(AP1815&lt;1,IF(MIN(AQ$7,$F1815)&gt;$C1815,MIN(AQ$7,$F1815)-$C1815+1,0),MIN(AQ$7,$F1815)-AP$7))/365,0))</f>
        <v>0</v>
      </c>
      <c r="AR1815" s="4">
        <f>IF($F1815=0,($D1815-SUM($U1815:AQ1815))*$E1815*(IF(AQ1815&lt;1,IF(MIN(AR$7,$F1815)&gt;$C1815,MIN(AR$7,$F1815)-$C1815+1,0),MIN(AR$7,$F1815)-AQ$7))/365,IF($F1815&gt;AQ$7,($D1815-SUM($U1815:AQ1815))*$E1815*(IF(AQ1815&lt;1,IF(MIN(AR$7,$F1815)&gt;$C1815,MIN(AR$7,$F1815)-$C1815+1,0),MIN(AR$7,$F1815)-AQ$7))/365,0))</f>
        <v>0</v>
      </c>
      <c r="AS1815" s="4">
        <f>IF($F1815=0,($D1815-SUM($U1815:AR1815))*$E1815*(IF(AR1815&lt;1,IF(MIN(AS$7,$F1815)&gt;$C1815,MIN(AS$7,$F1815)-$C1815+1,0),MIN(AS$7,$F1815)-AR$7))/365,IF($F1815&gt;AR$7,($D1815-SUM($U1815:AR1815))*$E1815*(IF(AR1815&lt;1,IF(MIN(AS$7,$F1815)&gt;$C1815,MIN(AS$7,$F1815)-$C1815+1,0),MIN(AS$7,$F1815)-AR$7))/365,0))</f>
        <v>0</v>
      </c>
    </row>
    <row r="1816" spans="1:45">
      <c r="A1816" s="15"/>
      <c r="B1816" s="17"/>
      <c r="C1816" s="16"/>
      <c r="D1816" s="15"/>
      <c r="E1816" s="11"/>
      <c r="F1816" s="16"/>
      <c r="G1816" s="15"/>
      <c r="H1816" s="14"/>
      <c r="I1816" s="5"/>
      <c r="J1816" s="13">
        <f>SUM(U1816:AS1816)</f>
        <v>0</v>
      </c>
      <c r="K1816" s="13">
        <f>IF(F1816=0,D1816-J1816,IF(F1816&lt;41730,0,D1816-J1816))</f>
        <v>0</v>
      </c>
      <c r="L1816" s="12">
        <f>IF(K1816=0,0,IF(G1816-((L$7-C1816)/365)&lt;0,0,G1816-((L$7-C1816)/365)))</f>
        <v>0</v>
      </c>
      <c r="M1816" s="4">
        <f>IF(K1816=0,0,D1816*H1816)</f>
        <v>0</v>
      </c>
      <c r="N1816" s="11">
        <f>IFERROR((1-(M1816/K1816)^(1/L1816)),0)</f>
        <v>0</v>
      </c>
      <c r="O1816" s="10">
        <f>IF(F1816&gt;41730,IF(F1816&gt;41730,(F1816-41730)/365,IF(K1816=0,0,IF(G1816-((L$7-C1816)/365)&lt;0,0,G1816-((L$7-C1816)/365)))),1)</f>
        <v>1</v>
      </c>
      <c r="P1816" s="9">
        <f>IF(K1816&lt;M1816,0,IF(L1816=0,K1816-M1816,K1816*N1816*O1816))</f>
        <v>0</v>
      </c>
      <c r="Q1816" s="19">
        <f>IF(F1816&gt;41730,D1816,0)</f>
        <v>0</v>
      </c>
      <c r="R1816" s="18">
        <f>IF(F1816&gt;41730,J1816+P1816,0)</f>
        <v>0</v>
      </c>
      <c r="S1816" s="9">
        <f>IF(F1816&gt;0,0,K1816-P1816)</f>
        <v>0</v>
      </c>
      <c r="T1816" s="5"/>
      <c r="U1816" s="4">
        <f>D1816*E1816*(IF(U$7&gt;$C1816,U$7-$C1816+1,0))/365</f>
        <v>0</v>
      </c>
      <c r="V1816" s="4">
        <f>($D1816-U1816)*$E1816*(IF(U1816&lt;1,IF(V$7&gt;$C1816,V$7-$C1816+1,0),V$7-U$7))/365</f>
        <v>0</v>
      </c>
      <c r="W1816" s="4">
        <f>IF($F1816=0,($D1816-SUM($U1816:V1816))*$E1816*(IF(V1816&lt;1,IF(MIN(W$7,$F1816)&gt;$C1816,MIN(W$7,$F1816)-$C1816+1,0),MIN(W$7,$F1816)-V$7))/365,IF($F1816&gt;V$7,($D1816-SUM($U1816:V1816))*$E1816*(IF(V1816&lt;1,IF(MIN(W$7,$F1816)&gt;$C1816,MIN(W$7,$F1816)-$C1816+1,0),MIN(W$7,$F1816)-V$7))/365,0))</f>
        <v>0</v>
      </c>
      <c r="X1816" s="4">
        <f>IF($F1816=0,($D1816-SUM($U1816:W1816))*$E1816*(IF(W1816&lt;1,IF(MIN(X$7,$F1816)&gt;$C1816,MIN(X$7,$F1816)-$C1816+1,0),MIN(X$7,$F1816)-W$7))/365,IF($F1816&gt;W$7,($D1816-SUM($U1816:W1816))*$E1816*(IF(W1816&lt;1,IF(MIN(X$7,$F1816)&gt;$C1816,MIN(X$7,$F1816)-$C1816+1,0),MIN(X$7,$F1816)-W$7))/365,0))</f>
        <v>0</v>
      </c>
      <c r="Y1816" s="4">
        <f>IF($F1816=0,($D1816-SUM($U1816:X1816))*$E1816*(IF(X1816&lt;1,IF(MIN(Y$7,$F1816)&gt;$C1816,MIN(Y$7,$F1816)-$C1816+1,0),MIN(Y$7,$F1816)-X$7))/365,IF($F1816&gt;X$7,($D1816-SUM($U1816:X1816))*$E1816*(IF(X1816&lt;1,IF(MIN(Y$7,$F1816)&gt;$C1816,MIN(Y$7,$F1816)-$C1816+1,0),MIN(Y$7,$F1816)-X$7))/365,0))</f>
        <v>0</v>
      </c>
      <c r="Z1816" s="4">
        <f>IF($F1816=0,($D1816-SUM($U1816:Y1816))*$E1816*(IF(Y1816&lt;1,IF(MIN(Z$7,$F1816)&gt;$C1816,MIN(Z$7,$F1816)-$C1816+1,0),MIN(Z$7,$F1816)-Y$7))/365,IF($F1816&gt;Y$7,($D1816-SUM($U1816:Y1816))*$E1816*(IF(Y1816&lt;1,IF(MIN(Z$7,$F1816)&gt;$C1816,MIN(Z$7,$F1816)-$C1816+1,0),MIN(Z$7,$F1816)-Y$7))/365,0))</f>
        <v>0</v>
      </c>
      <c r="AA1816" s="4">
        <f>IF($F1816=0,($D1816-SUM($U1816:Z1816))*$E1816*(IF(Z1816&lt;1,IF(MIN(AA$7,$F1816)&gt;$C1816,MIN(AA$7,$F1816)-$C1816+1,0),MIN(AA$7,$F1816)-Z$7))/365,IF($F1816&gt;Z$7,($D1816-SUM($U1816:Z1816))*$E1816*(IF(Z1816&lt;1,IF(MIN(AA$7,$F1816)&gt;$C1816,MIN(AA$7,$F1816)-$C1816+1,0),MIN(AA$7,$F1816)-Z$7))/365,0))</f>
        <v>0</v>
      </c>
      <c r="AB1816" s="4">
        <f>IF($F1816=0,($D1816-SUM($U1816:AA1816))*$E1816*(IF(AA1816&lt;1,IF(MIN(AB$7,$F1816)&gt;$C1816,MIN(AB$7,$F1816)-$C1816+1,0),MIN(AB$7,$F1816)-AA$7))/365,IF($F1816&gt;AA$7,($D1816-SUM($U1816:AA1816))*$E1816*(IF(AA1816&lt;1,IF(MIN(AB$7,$F1816)&gt;$C1816,MIN(AB$7,$F1816)-$C1816+1,0),MIN(AB$7,$F1816)-AA$7))/365,0))</f>
        <v>0</v>
      </c>
      <c r="AC1816" s="4">
        <f>IF($F1816=0,($D1816-SUM($U1816:AB1816))*$E1816*(IF(AB1816&lt;1,IF(MIN(AC$7,$F1816)&gt;$C1816,MIN(AC$7,$F1816)-$C1816+1,0),MIN(AC$7,$F1816)-AB$7))/365,IF($F1816&gt;AB$7,($D1816-SUM($U1816:AB1816))*$E1816*(IF(AB1816&lt;1,IF(MIN(AC$7,$F1816)&gt;$C1816,MIN(AC$7,$F1816)-$C1816+1,0),MIN(AC$7,$F1816)-AB$7))/365,0))</f>
        <v>0</v>
      </c>
      <c r="AD1816" s="4">
        <f>IF($F1816=0,($D1816-SUM($U1816:AC1816))*$E1816*(IF(AC1816&lt;1,IF(MIN(AD$7,$F1816)&gt;$C1816,MIN(AD$7,$F1816)-$C1816+1,0),MIN(AD$7,$F1816)-AC$7))/365,IF($F1816&gt;AC$7,($D1816-SUM($U1816:AC1816))*$E1816*(IF(AC1816&lt;1,IF(MIN(AD$7,$F1816)&gt;$C1816,MIN(AD$7,$F1816)-$C1816+1,0),MIN(AD$7,$F1816)-AC$7))/365,0))</f>
        <v>0</v>
      </c>
      <c r="AE1816" s="4">
        <f>IF($F1816=0,($D1816-SUM($U1816:AD1816))*$E1816*(IF(AD1816&lt;1,IF(MIN(AE$7,$F1816)&gt;$C1816,MIN(AE$7,$F1816)-$C1816+1,0),MIN(AE$7,$F1816)-AD$7))/365,IF($F1816&gt;AD$7,($D1816-SUM($U1816:AD1816))*$E1816*(IF(AD1816&lt;1,IF(MIN(AE$7,$F1816)&gt;$C1816,MIN(AE$7,$F1816)-$C1816+1,0),MIN(AE$7,$F1816)-AD$7))/365,0))</f>
        <v>0</v>
      </c>
      <c r="AF1816" s="4">
        <f>IF($F1816=0,($D1816-SUM($U1816:AE1816))*$E1816*(IF(AE1816&lt;1,IF(MIN(AF$7,$F1816)&gt;$C1816,MIN(AF$7,$F1816)-$C1816+1,0),MIN(AF$7,$F1816)-AE$7))/365,IF($F1816&gt;AE$7,($D1816-SUM($U1816:AE1816))*$E1816*(IF(AE1816&lt;1,IF(MIN(AF$7,$F1816)&gt;$C1816,MIN(AF$7,$F1816)-$C1816+1,0),MIN(AF$7,$F1816)-AE$7))/365,0))</f>
        <v>0</v>
      </c>
      <c r="AG1816" s="4">
        <f>IF($F1816=0,($D1816-SUM($U1816:AF1816))*$E1816*(IF(AF1816&lt;1,IF(MIN(AG$7,$F1816)&gt;$C1816,MIN(AG$7,$F1816)-$C1816+1,0),MIN(AG$7,$F1816)-AF$7))/365,IF($F1816&gt;AF$7,($D1816-SUM($U1816:AF1816))*$E1816*(IF(AF1816&lt;1,IF(MIN(AG$7,$F1816)&gt;$C1816,MIN(AG$7,$F1816)-$C1816+1,0),MIN(AG$7,$F1816)-AF$7))/365,0))</f>
        <v>0</v>
      </c>
      <c r="AH1816" s="4">
        <f>IF($F1816=0,($D1816-SUM($U1816:AG1816))*$E1816*(IF(AG1816&lt;1,IF(MIN(AH$7,$F1816)&gt;$C1816,MIN(AH$7,$F1816)-$C1816+1,0),MIN(AH$7,$F1816)-AG$7))/365,IF($F1816&gt;AG$7,($D1816-SUM($U1816:AG1816))*$E1816*(IF(AG1816&lt;1,IF(MIN(AH$7,$F1816)&gt;$C1816,MIN(AH$7,$F1816)-$C1816+1,0),MIN(AH$7,$F1816)-AG$7))/365,0))</f>
        <v>0</v>
      </c>
      <c r="AI1816" s="4">
        <f>IF($F1816=0,($D1816-SUM($U1816:AH1816))*$E1816*(IF(AH1816&lt;1,IF(MIN(AI$7,$F1816)&gt;$C1816,MIN(AI$7,$F1816)-$C1816+1,0),MIN(AI$7,$F1816)-AH$7))/365,IF($F1816&gt;AH$7,($D1816-SUM($U1816:AH1816))*$E1816*(IF(AH1816&lt;1,IF(MIN(AI$7,$F1816)&gt;$C1816,MIN(AI$7,$F1816)-$C1816+1,0),MIN(AI$7,$F1816)-AH$7))/365,0))</f>
        <v>0</v>
      </c>
      <c r="AJ1816" s="4">
        <f>IF($F1816=0,($D1816-SUM($U1816:AI1816))*$E1816*(IF(AI1816&lt;1,IF(MIN(AJ$7,$F1816)&gt;$C1816,MIN(AJ$7,$F1816)-$C1816+1,0),MIN(AJ$7,$F1816)-AI$7))/365,IF($F1816&gt;AI$7,($D1816-SUM($U1816:AI1816))*$E1816*(IF(AI1816&lt;1,IF(MIN(AJ$7,$F1816)&gt;$C1816,MIN(AJ$7,$F1816)-$C1816+1,0),MIN(AJ$7,$F1816)-AI$7))/365,0))</f>
        <v>0</v>
      </c>
      <c r="AK1816" s="4">
        <f>IF($F1816=0,($D1816-SUM($U1816:AJ1816))*$E1816*(IF(AJ1816&lt;1,IF(MIN(AK$7,$F1816)&gt;$C1816,MIN(AK$7,$F1816)-$C1816+1,0),MIN(AK$7,$F1816)-AJ$7))/365,IF($F1816&gt;AJ$7,($D1816-SUM($U1816:AJ1816))*$E1816*(IF(AJ1816&lt;1,IF(MIN(AK$7,$F1816)&gt;$C1816,MIN(AK$7,$F1816)-$C1816+1,0),MIN(AK$7,$F1816)-AJ$7))/365,0))</f>
        <v>0</v>
      </c>
      <c r="AL1816" s="4">
        <f>IF($F1816=0,($D1816-SUM($U1816:AK1816))*$E1816*(IF(AK1816&lt;1,IF(MIN(AL$7,$F1816)&gt;$C1816,MIN(AL$7,$F1816)-$C1816+1,0),MIN(AL$7,$F1816)-AK$7))/365,IF($F1816&gt;AK$7,($D1816-SUM($U1816:AK1816))*$E1816*(IF(AK1816&lt;1,IF(MIN(AL$7,$F1816)&gt;$C1816,MIN(AL$7,$F1816)-$C1816+1,0),MIN(AL$7,$F1816)-AK$7))/365,0))</f>
        <v>0</v>
      </c>
      <c r="AM1816" s="4">
        <f>IF($F1816=0,($D1816-SUM($U1816:AL1816))*$E1816*(IF(AL1816&lt;1,IF(MIN(AM$7,$F1816)&gt;$C1816,MIN(AM$7,$F1816)-$C1816+1,0),MIN(AM$7,$F1816)-AL$7))/365,IF($F1816&gt;AL$7,($D1816-SUM($U1816:AL1816))*$E1816*(IF(AL1816&lt;1,IF(MIN(AM$7,$F1816)&gt;$C1816,MIN(AM$7,$F1816)-$C1816+1,0),MIN(AM$7,$F1816)-AL$7))/365,0))</f>
        <v>0</v>
      </c>
      <c r="AN1816" s="4">
        <f>IF($F1816=0,($D1816-SUM($U1816:AM1816))*$E1816*(IF(AM1816&lt;1,IF(MIN(AN$7,$F1816)&gt;$C1816,MIN(AN$7,$F1816)-$C1816+1,0),MIN(AN$7,$F1816)-AM$7))/365,IF($F1816&gt;AM$7,($D1816-SUM($U1816:AM1816))*$E1816*(IF(AM1816&lt;1,IF(MIN(AN$7,$F1816)&gt;$C1816,MIN(AN$7,$F1816)-$C1816+1,0),MIN(AN$7,$F1816)-AM$7))/365,0))</f>
        <v>0</v>
      </c>
      <c r="AO1816" s="4">
        <f>IF($F1816=0,($D1816-SUM($U1816:AN1816))*$E1816*(IF(AN1816&lt;1,IF(MIN(AO$7,$F1816)&gt;$C1816,MIN(AO$7,$F1816)-$C1816+1,0),MIN(AO$7,$F1816)-AN$7))/365,IF($F1816&gt;AN$7,($D1816-SUM($U1816:AN1816))*$E1816*(IF(AN1816&lt;1,IF(MIN(AO$7,$F1816)&gt;$C1816,MIN(AO$7,$F1816)-$C1816+1,0),MIN(AO$7,$F1816)-AN$7))/365,0))</f>
        <v>0</v>
      </c>
      <c r="AP1816" s="4">
        <f>IF($F1816=0,($D1816-SUM($U1816:AO1816))*$E1816*(IF(AO1816&lt;1,IF(MIN(AP$7,$F1816)&gt;$C1816,MIN(AP$7,$F1816)-$C1816+1,0),MIN(AP$7,$F1816)-AO$7))/365,IF($F1816&gt;AO$7,($D1816-SUM($U1816:AO1816))*$E1816*(IF(AO1816&lt;1,IF(MIN(AP$7,$F1816)&gt;$C1816,MIN(AP$7,$F1816)-$C1816+1,0),MIN(AP$7,$F1816)-AO$7))/365,0))</f>
        <v>0</v>
      </c>
      <c r="AQ1816" s="4">
        <f>IF($F1816=0,($D1816-SUM($U1816:AP1816))*$E1816*(IF(AP1816&lt;1,IF(MIN(AQ$7,$F1816)&gt;$C1816,MIN(AQ$7,$F1816)-$C1816+1,0),MIN(AQ$7,$F1816)-AP$7))/365,IF($F1816&gt;AP$7,($D1816-SUM($U1816:AP1816))*$E1816*(IF(AP1816&lt;1,IF(MIN(AQ$7,$F1816)&gt;$C1816,MIN(AQ$7,$F1816)-$C1816+1,0),MIN(AQ$7,$F1816)-AP$7))/365,0))</f>
        <v>0</v>
      </c>
      <c r="AR1816" s="4">
        <f>IF($F1816=0,($D1816-SUM($U1816:AQ1816))*$E1816*(IF(AQ1816&lt;1,IF(MIN(AR$7,$F1816)&gt;$C1816,MIN(AR$7,$F1816)-$C1816+1,0),MIN(AR$7,$F1816)-AQ$7))/365,IF($F1816&gt;AQ$7,($D1816-SUM($U1816:AQ1816))*$E1816*(IF(AQ1816&lt;1,IF(MIN(AR$7,$F1816)&gt;$C1816,MIN(AR$7,$F1816)-$C1816+1,0),MIN(AR$7,$F1816)-AQ$7))/365,0))</f>
        <v>0</v>
      </c>
      <c r="AS1816" s="4">
        <f>IF($F1816=0,($D1816-SUM($U1816:AR1816))*$E1816*(IF(AR1816&lt;1,IF(MIN(AS$7,$F1816)&gt;$C1816,MIN(AS$7,$F1816)-$C1816+1,0),MIN(AS$7,$F1816)-AR$7))/365,IF($F1816&gt;AR$7,($D1816-SUM($U1816:AR1816))*$E1816*(IF(AR1816&lt;1,IF(MIN(AS$7,$F1816)&gt;$C1816,MIN(AS$7,$F1816)-$C1816+1,0),MIN(AS$7,$F1816)-AR$7))/365,0))</f>
        <v>0</v>
      </c>
    </row>
    <row r="1817" spans="1:45">
      <c r="A1817" s="15"/>
      <c r="B1817" s="17"/>
      <c r="C1817" s="16"/>
      <c r="D1817" s="15"/>
      <c r="E1817" s="11"/>
      <c r="F1817" s="16"/>
      <c r="G1817" s="15"/>
      <c r="H1817" s="14"/>
      <c r="I1817" s="5"/>
      <c r="J1817" s="13">
        <f>SUM(U1817:AS1817)</f>
        <v>0</v>
      </c>
      <c r="K1817" s="13">
        <f>IF(F1817=0,D1817-J1817,IF(F1817&lt;41730,0,D1817-J1817))</f>
        <v>0</v>
      </c>
      <c r="L1817" s="12">
        <f>IF(K1817=0,0,IF(G1817-((L$7-C1817)/365)&lt;0,0,G1817-((L$7-C1817)/365)))</f>
        <v>0</v>
      </c>
      <c r="M1817" s="4">
        <f>IF(K1817=0,0,D1817*H1817)</f>
        <v>0</v>
      </c>
      <c r="N1817" s="11">
        <f>IFERROR((1-(M1817/K1817)^(1/L1817)),0)</f>
        <v>0</v>
      </c>
      <c r="O1817" s="10">
        <f>IF(F1817&gt;41730,IF(F1817&gt;41730,(F1817-41730)/365,IF(K1817=0,0,IF(G1817-((L$7-C1817)/365)&lt;0,0,G1817-((L$7-C1817)/365)))),1)</f>
        <v>1</v>
      </c>
      <c r="P1817" s="9">
        <f>IF(K1817&lt;M1817,0,IF(L1817=0,K1817-M1817,K1817*N1817*O1817))</f>
        <v>0</v>
      </c>
      <c r="Q1817" s="19">
        <f>IF(F1817&gt;41730,D1817,0)</f>
        <v>0</v>
      </c>
      <c r="R1817" s="18">
        <f>IF(F1817&gt;41730,J1817+P1817,0)</f>
        <v>0</v>
      </c>
      <c r="S1817" s="9">
        <f>IF(F1817&gt;0,0,K1817-P1817)</f>
        <v>0</v>
      </c>
      <c r="T1817" s="5"/>
      <c r="U1817" s="4">
        <f>D1817*E1817*(IF(U$7&gt;$C1817,U$7-$C1817+1,0))/365</f>
        <v>0</v>
      </c>
      <c r="V1817" s="4">
        <f>($D1817-U1817)*$E1817*(IF(U1817&lt;1,IF(V$7&gt;$C1817,V$7-$C1817+1,0),V$7-U$7))/365</f>
        <v>0</v>
      </c>
      <c r="W1817" s="4">
        <f>IF($F1817=0,($D1817-SUM($U1817:V1817))*$E1817*(IF(V1817&lt;1,IF(MIN(W$7,$F1817)&gt;$C1817,MIN(W$7,$F1817)-$C1817+1,0),MIN(W$7,$F1817)-V$7))/365,IF($F1817&gt;V$7,($D1817-SUM($U1817:V1817))*$E1817*(IF(V1817&lt;1,IF(MIN(W$7,$F1817)&gt;$C1817,MIN(W$7,$F1817)-$C1817+1,0),MIN(W$7,$F1817)-V$7))/365,0))</f>
        <v>0</v>
      </c>
      <c r="X1817" s="4">
        <f>IF($F1817=0,($D1817-SUM($U1817:W1817))*$E1817*(IF(W1817&lt;1,IF(MIN(X$7,$F1817)&gt;$C1817,MIN(X$7,$F1817)-$C1817+1,0),MIN(X$7,$F1817)-W$7))/365,IF($F1817&gt;W$7,($D1817-SUM($U1817:W1817))*$E1817*(IF(W1817&lt;1,IF(MIN(X$7,$F1817)&gt;$C1817,MIN(X$7,$F1817)-$C1817+1,0),MIN(X$7,$F1817)-W$7))/365,0))</f>
        <v>0</v>
      </c>
      <c r="Y1817" s="4">
        <f>IF($F1817=0,($D1817-SUM($U1817:X1817))*$E1817*(IF(X1817&lt;1,IF(MIN(Y$7,$F1817)&gt;$C1817,MIN(Y$7,$F1817)-$C1817+1,0),MIN(Y$7,$F1817)-X$7))/365,IF($F1817&gt;X$7,($D1817-SUM($U1817:X1817))*$E1817*(IF(X1817&lt;1,IF(MIN(Y$7,$F1817)&gt;$C1817,MIN(Y$7,$F1817)-$C1817+1,0),MIN(Y$7,$F1817)-X$7))/365,0))</f>
        <v>0</v>
      </c>
      <c r="Z1817" s="4">
        <f>IF($F1817=0,($D1817-SUM($U1817:Y1817))*$E1817*(IF(Y1817&lt;1,IF(MIN(Z$7,$F1817)&gt;$C1817,MIN(Z$7,$F1817)-$C1817+1,0),MIN(Z$7,$F1817)-Y$7))/365,IF($F1817&gt;Y$7,($D1817-SUM($U1817:Y1817))*$E1817*(IF(Y1817&lt;1,IF(MIN(Z$7,$F1817)&gt;$C1817,MIN(Z$7,$F1817)-$C1817+1,0),MIN(Z$7,$F1817)-Y$7))/365,0))</f>
        <v>0</v>
      </c>
      <c r="AA1817" s="4">
        <f>IF($F1817=0,($D1817-SUM($U1817:Z1817))*$E1817*(IF(Z1817&lt;1,IF(MIN(AA$7,$F1817)&gt;$C1817,MIN(AA$7,$F1817)-$C1817+1,0),MIN(AA$7,$F1817)-Z$7))/365,IF($F1817&gt;Z$7,($D1817-SUM($U1817:Z1817))*$E1817*(IF(Z1817&lt;1,IF(MIN(AA$7,$F1817)&gt;$C1817,MIN(AA$7,$F1817)-$C1817+1,0),MIN(AA$7,$F1817)-Z$7))/365,0))</f>
        <v>0</v>
      </c>
      <c r="AB1817" s="4">
        <f>IF($F1817=0,($D1817-SUM($U1817:AA1817))*$E1817*(IF(AA1817&lt;1,IF(MIN(AB$7,$F1817)&gt;$C1817,MIN(AB$7,$F1817)-$C1817+1,0),MIN(AB$7,$F1817)-AA$7))/365,IF($F1817&gt;AA$7,($D1817-SUM($U1817:AA1817))*$E1817*(IF(AA1817&lt;1,IF(MIN(AB$7,$F1817)&gt;$C1817,MIN(AB$7,$F1817)-$C1817+1,0),MIN(AB$7,$F1817)-AA$7))/365,0))</f>
        <v>0</v>
      </c>
      <c r="AC1817" s="4">
        <f>IF($F1817=0,($D1817-SUM($U1817:AB1817))*$E1817*(IF(AB1817&lt;1,IF(MIN(AC$7,$F1817)&gt;$C1817,MIN(AC$7,$F1817)-$C1817+1,0),MIN(AC$7,$F1817)-AB$7))/365,IF($F1817&gt;AB$7,($D1817-SUM($U1817:AB1817))*$E1817*(IF(AB1817&lt;1,IF(MIN(AC$7,$F1817)&gt;$C1817,MIN(AC$7,$F1817)-$C1817+1,0),MIN(AC$7,$F1817)-AB$7))/365,0))</f>
        <v>0</v>
      </c>
      <c r="AD1817" s="4">
        <f>IF($F1817=0,($D1817-SUM($U1817:AC1817))*$E1817*(IF(AC1817&lt;1,IF(MIN(AD$7,$F1817)&gt;$C1817,MIN(AD$7,$F1817)-$C1817+1,0),MIN(AD$7,$F1817)-AC$7))/365,IF($F1817&gt;AC$7,($D1817-SUM($U1817:AC1817))*$E1817*(IF(AC1817&lt;1,IF(MIN(AD$7,$F1817)&gt;$C1817,MIN(AD$7,$F1817)-$C1817+1,0),MIN(AD$7,$F1817)-AC$7))/365,0))</f>
        <v>0</v>
      </c>
      <c r="AE1817" s="4">
        <f>IF($F1817=0,($D1817-SUM($U1817:AD1817))*$E1817*(IF(AD1817&lt;1,IF(MIN(AE$7,$F1817)&gt;$C1817,MIN(AE$7,$F1817)-$C1817+1,0),MIN(AE$7,$F1817)-AD$7))/365,IF($F1817&gt;AD$7,($D1817-SUM($U1817:AD1817))*$E1817*(IF(AD1817&lt;1,IF(MIN(AE$7,$F1817)&gt;$C1817,MIN(AE$7,$F1817)-$C1817+1,0),MIN(AE$7,$F1817)-AD$7))/365,0))</f>
        <v>0</v>
      </c>
      <c r="AF1817" s="4">
        <f>IF($F1817=0,($D1817-SUM($U1817:AE1817))*$E1817*(IF(AE1817&lt;1,IF(MIN(AF$7,$F1817)&gt;$C1817,MIN(AF$7,$F1817)-$C1817+1,0),MIN(AF$7,$F1817)-AE$7))/365,IF($F1817&gt;AE$7,($D1817-SUM($U1817:AE1817))*$E1817*(IF(AE1817&lt;1,IF(MIN(AF$7,$F1817)&gt;$C1817,MIN(AF$7,$F1817)-$C1817+1,0),MIN(AF$7,$F1817)-AE$7))/365,0))</f>
        <v>0</v>
      </c>
      <c r="AG1817" s="4">
        <f>IF($F1817=0,($D1817-SUM($U1817:AF1817))*$E1817*(IF(AF1817&lt;1,IF(MIN(AG$7,$F1817)&gt;$C1817,MIN(AG$7,$F1817)-$C1817+1,0),MIN(AG$7,$F1817)-AF$7))/365,IF($F1817&gt;AF$7,($D1817-SUM($U1817:AF1817))*$E1817*(IF(AF1817&lt;1,IF(MIN(AG$7,$F1817)&gt;$C1817,MIN(AG$7,$F1817)-$C1817+1,0),MIN(AG$7,$F1817)-AF$7))/365,0))</f>
        <v>0</v>
      </c>
      <c r="AH1817" s="4">
        <f>IF($F1817=0,($D1817-SUM($U1817:AG1817))*$E1817*(IF(AG1817&lt;1,IF(MIN(AH$7,$F1817)&gt;$C1817,MIN(AH$7,$F1817)-$C1817+1,0),MIN(AH$7,$F1817)-AG$7))/365,IF($F1817&gt;AG$7,($D1817-SUM($U1817:AG1817))*$E1817*(IF(AG1817&lt;1,IF(MIN(AH$7,$F1817)&gt;$C1817,MIN(AH$7,$F1817)-$C1817+1,0),MIN(AH$7,$F1817)-AG$7))/365,0))</f>
        <v>0</v>
      </c>
      <c r="AI1817" s="4">
        <f>IF($F1817=0,($D1817-SUM($U1817:AH1817))*$E1817*(IF(AH1817&lt;1,IF(MIN(AI$7,$F1817)&gt;$C1817,MIN(AI$7,$F1817)-$C1817+1,0),MIN(AI$7,$F1817)-AH$7))/365,IF($F1817&gt;AH$7,($D1817-SUM($U1817:AH1817))*$E1817*(IF(AH1817&lt;1,IF(MIN(AI$7,$F1817)&gt;$C1817,MIN(AI$7,$F1817)-$C1817+1,0),MIN(AI$7,$F1817)-AH$7))/365,0))</f>
        <v>0</v>
      </c>
      <c r="AJ1817" s="4">
        <f>IF($F1817=0,($D1817-SUM($U1817:AI1817))*$E1817*(IF(AI1817&lt;1,IF(MIN(AJ$7,$F1817)&gt;$C1817,MIN(AJ$7,$F1817)-$C1817+1,0),MIN(AJ$7,$F1817)-AI$7))/365,IF($F1817&gt;AI$7,($D1817-SUM($U1817:AI1817))*$E1817*(IF(AI1817&lt;1,IF(MIN(AJ$7,$F1817)&gt;$C1817,MIN(AJ$7,$F1817)-$C1817+1,0),MIN(AJ$7,$F1817)-AI$7))/365,0))</f>
        <v>0</v>
      </c>
      <c r="AK1817" s="4">
        <f>IF($F1817=0,($D1817-SUM($U1817:AJ1817))*$E1817*(IF(AJ1817&lt;1,IF(MIN(AK$7,$F1817)&gt;$C1817,MIN(AK$7,$F1817)-$C1817+1,0),MIN(AK$7,$F1817)-AJ$7))/365,IF($F1817&gt;AJ$7,($D1817-SUM($U1817:AJ1817))*$E1817*(IF(AJ1817&lt;1,IF(MIN(AK$7,$F1817)&gt;$C1817,MIN(AK$7,$F1817)-$C1817+1,0),MIN(AK$7,$F1817)-AJ$7))/365,0))</f>
        <v>0</v>
      </c>
      <c r="AL1817" s="4">
        <f>IF($F1817=0,($D1817-SUM($U1817:AK1817))*$E1817*(IF(AK1817&lt;1,IF(MIN(AL$7,$F1817)&gt;$C1817,MIN(AL$7,$F1817)-$C1817+1,0),MIN(AL$7,$F1817)-AK$7))/365,IF($F1817&gt;AK$7,($D1817-SUM($U1817:AK1817))*$E1817*(IF(AK1817&lt;1,IF(MIN(AL$7,$F1817)&gt;$C1817,MIN(AL$7,$F1817)-$C1817+1,0),MIN(AL$7,$F1817)-AK$7))/365,0))</f>
        <v>0</v>
      </c>
      <c r="AM1817" s="4">
        <f>IF($F1817=0,($D1817-SUM($U1817:AL1817))*$E1817*(IF(AL1817&lt;1,IF(MIN(AM$7,$F1817)&gt;$C1817,MIN(AM$7,$F1817)-$C1817+1,0),MIN(AM$7,$F1817)-AL$7))/365,IF($F1817&gt;AL$7,($D1817-SUM($U1817:AL1817))*$E1817*(IF(AL1817&lt;1,IF(MIN(AM$7,$F1817)&gt;$C1817,MIN(AM$7,$F1817)-$C1817+1,0),MIN(AM$7,$F1817)-AL$7))/365,0))</f>
        <v>0</v>
      </c>
      <c r="AN1817" s="4">
        <f>IF($F1817=0,($D1817-SUM($U1817:AM1817))*$E1817*(IF(AM1817&lt;1,IF(MIN(AN$7,$F1817)&gt;$C1817,MIN(AN$7,$F1817)-$C1817+1,0),MIN(AN$7,$F1817)-AM$7))/365,IF($F1817&gt;AM$7,($D1817-SUM($U1817:AM1817))*$E1817*(IF(AM1817&lt;1,IF(MIN(AN$7,$F1817)&gt;$C1817,MIN(AN$7,$F1817)-$C1817+1,0),MIN(AN$7,$F1817)-AM$7))/365,0))</f>
        <v>0</v>
      </c>
      <c r="AO1817" s="4">
        <f>IF($F1817=0,($D1817-SUM($U1817:AN1817))*$E1817*(IF(AN1817&lt;1,IF(MIN(AO$7,$F1817)&gt;$C1817,MIN(AO$7,$F1817)-$C1817+1,0),MIN(AO$7,$F1817)-AN$7))/365,IF($F1817&gt;AN$7,($D1817-SUM($U1817:AN1817))*$E1817*(IF(AN1817&lt;1,IF(MIN(AO$7,$F1817)&gt;$C1817,MIN(AO$7,$F1817)-$C1817+1,0),MIN(AO$7,$F1817)-AN$7))/365,0))</f>
        <v>0</v>
      </c>
      <c r="AP1817" s="4">
        <f>IF($F1817=0,($D1817-SUM($U1817:AO1817))*$E1817*(IF(AO1817&lt;1,IF(MIN(AP$7,$F1817)&gt;$C1817,MIN(AP$7,$F1817)-$C1817+1,0),MIN(AP$7,$F1817)-AO$7))/365,IF($F1817&gt;AO$7,($D1817-SUM($U1817:AO1817))*$E1817*(IF(AO1817&lt;1,IF(MIN(AP$7,$F1817)&gt;$C1817,MIN(AP$7,$F1817)-$C1817+1,0),MIN(AP$7,$F1817)-AO$7))/365,0))</f>
        <v>0</v>
      </c>
      <c r="AQ1817" s="4">
        <f>IF($F1817=0,($D1817-SUM($U1817:AP1817))*$E1817*(IF(AP1817&lt;1,IF(MIN(AQ$7,$F1817)&gt;$C1817,MIN(AQ$7,$F1817)-$C1817+1,0),MIN(AQ$7,$F1817)-AP$7))/365,IF($F1817&gt;AP$7,($D1817-SUM($U1817:AP1817))*$E1817*(IF(AP1817&lt;1,IF(MIN(AQ$7,$F1817)&gt;$C1817,MIN(AQ$7,$F1817)-$C1817+1,0),MIN(AQ$7,$F1817)-AP$7))/365,0))</f>
        <v>0</v>
      </c>
      <c r="AR1817" s="4">
        <f>IF($F1817=0,($D1817-SUM($U1817:AQ1817))*$E1817*(IF(AQ1817&lt;1,IF(MIN(AR$7,$F1817)&gt;$C1817,MIN(AR$7,$F1817)-$C1817+1,0),MIN(AR$7,$F1817)-AQ$7))/365,IF($F1817&gt;AQ$7,($D1817-SUM($U1817:AQ1817))*$E1817*(IF(AQ1817&lt;1,IF(MIN(AR$7,$F1817)&gt;$C1817,MIN(AR$7,$F1817)-$C1817+1,0),MIN(AR$7,$F1817)-AQ$7))/365,0))</f>
        <v>0</v>
      </c>
      <c r="AS1817" s="4">
        <f>IF($F1817=0,($D1817-SUM($U1817:AR1817))*$E1817*(IF(AR1817&lt;1,IF(MIN(AS$7,$F1817)&gt;$C1817,MIN(AS$7,$F1817)-$C1817+1,0),MIN(AS$7,$F1817)-AR$7))/365,IF($F1817&gt;AR$7,($D1817-SUM($U1817:AR1817))*$E1817*(IF(AR1817&lt;1,IF(MIN(AS$7,$F1817)&gt;$C1817,MIN(AS$7,$F1817)-$C1817+1,0),MIN(AS$7,$F1817)-AR$7))/365,0))</f>
        <v>0</v>
      </c>
    </row>
    <row r="1818" spans="1:45">
      <c r="A1818" s="15"/>
      <c r="B1818" s="17"/>
      <c r="C1818" s="16"/>
      <c r="D1818" s="15"/>
      <c r="E1818" s="11"/>
      <c r="F1818" s="16"/>
      <c r="G1818" s="15"/>
      <c r="H1818" s="14"/>
      <c r="I1818" s="5"/>
      <c r="J1818" s="13">
        <f>SUM(U1818:AS1818)</f>
        <v>0</v>
      </c>
      <c r="K1818" s="13">
        <f>IF(F1818=0,D1818-J1818,IF(F1818&lt;41730,0,D1818-J1818))</f>
        <v>0</v>
      </c>
      <c r="L1818" s="12">
        <f>IF(K1818=0,0,IF(G1818-((L$7-C1818)/365)&lt;0,0,G1818-((L$7-C1818)/365)))</f>
        <v>0</v>
      </c>
      <c r="M1818" s="4">
        <f>IF(K1818=0,0,D1818*H1818)</f>
        <v>0</v>
      </c>
      <c r="N1818" s="11">
        <f>IFERROR((1-(M1818/K1818)^(1/L1818)),0)</f>
        <v>0</v>
      </c>
      <c r="O1818" s="10">
        <f>IF(F1818&gt;41730,IF(F1818&gt;41730,(F1818-41730)/365,IF(K1818=0,0,IF(G1818-((L$7-C1818)/365)&lt;0,0,G1818-((L$7-C1818)/365)))),1)</f>
        <v>1</v>
      </c>
      <c r="P1818" s="9">
        <f>IF(K1818&lt;M1818,0,IF(L1818=0,K1818-M1818,K1818*N1818*O1818))</f>
        <v>0</v>
      </c>
      <c r="Q1818" s="19">
        <f>IF(F1818&gt;41730,D1818,0)</f>
        <v>0</v>
      </c>
      <c r="R1818" s="18">
        <f>IF(F1818&gt;41730,J1818+P1818,0)</f>
        <v>0</v>
      </c>
      <c r="S1818" s="9">
        <f>IF(F1818&gt;0,0,K1818-P1818)</f>
        <v>0</v>
      </c>
      <c r="T1818" s="5"/>
      <c r="U1818" s="4">
        <f>D1818*E1818*(IF(U$7&gt;$C1818,U$7-$C1818+1,0))/365</f>
        <v>0</v>
      </c>
      <c r="V1818" s="4">
        <f>($D1818-U1818)*$E1818*(IF(U1818&lt;1,IF(V$7&gt;$C1818,V$7-$C1818+1,0),V$7-U$7))/365</f>
        <v>0</v>
      </c>
      <c r="W1818" s="4">
        <f>IF($F1818=0,($D1818-SUM($U1818:V1818))*$E1818*(IF(V1818&lt;1,IF(MIN(W$7,$F1818)&gt;$C1818,MIN(W$7,$F1818)-$C1818+1,0),MIN(W$7,$F1818)-V$7))/365,IF($F1818&gt;V$7,($D1818-SUM($U1818:V1818))*$E1818*(IF(V1818&lt;1,IF(MIN(W$7,$F1818)&gt;$C1818,MIN(W$7,$F1818)-$C1818+1,0),MIN(W$7,$F1818)-V$7))/365,0))</f>
        <v>0</v>
      </c>
      <c r="X1818" s="4">
        <f>IF($F1818=0,($D1818-SUM($U1818:W1818))*$E1818*(IF(W1818&lt;1,IF(MIN(X$7,$F1818)&gt;$C1818,MIN(X$7,$F1818)-$C1818+1,0),MIN(X$7,$F1818)-W$7))/365,IF($F1818&gt;W$7,($D1818-SUM($U1818:W1818))*$E1818*(IF(W1818&lt;1,IF(MIN(X$7,$F1818)&gt;$C1818,MIN(X$7,$F1818)-$C1818+1,0),MIN(X$7,$F1818)-W$7))/365,0))</f>
        <v>0</v>
      </c>
      <c r="Y1818" s="4">
        <f>IF($F1818=0,($D1818-SUM($U1818:X1818))*$E1818*(IF(X1818&lt;1,IF(MIN(Y$7,$F1818)&gt;$C1818,MIN(Y$7,$F1818)-$C1818+1,0),MIN(Y$7,$F1818)-X$7))/365,IF($F1818&gt;X$7,($D1818-SUM($U1818:X1818))*$E1818*(IF(X1818&lt;1,IF(MIN(Y$7,$F1818)&gt;$C1818,MIN(Y$7,$F1818)-$C1818+1,0),MIN(Y$7,$F1818)-X$7))/365,0))</f>
        <v>0</v>
      </c>
      <c r="Z1818" s="4">
        <f>IF($F1818=0,($D1818-SUM($U1818:Y1818))*$E1818*(IF(Y1818&lt;1,IF(MIN(Z$7,$F1818)&gt;$C1818,MIN(Z$7,$F1818)-$C1818+1,0),MIN(Z$7,$F1818)-Y$7))/365,IF($F1818&gt;Y$7,($D1818-SUM($U1818:Y1818))*$E1818*(IF(Y1818&lt;1,IF(MIN(Z$7,$F1818)&gt;$C1818,MIN(Z$7,$F1818)-$C1818+1,0),MIN(Z$7,$F1818)-Y$7))/365,0))</f>
        <v>0</v>
      </c>
      <c r="AA1818" s="4">
        <f>IF($F1818=0,($D1818-SUM($U1818:Z1818))*$E1818*(IF(Z1818&lt;1,IF(MIN(AA$7,$F1818)&gt;$C1818,MIN(AA$7,$F1818)-$C1818+1,0),MIN(AA$7,$F1818)-Z$7))/365,IF($F1818&gt;Z$7,($D1818-SUM($U1818:Z1818))*$E1818*(IF(Z1818&lt;1,IF(MIN(AA$7,$F1818)&gt;$C1818,MIN(AA$7,$F1818)-$C1818+1,0),MIN(AA$7,$F1818)-Z$7))/365,0))</f>
        <v>0</v>
      </c>
      <c r="AB1818" s="4">
        <f>IF($F1818=0,($D1818-SUM($U1818:AA1818))*$E1818*(IF(AA1818&lt;1,IF(MIN(AB$7,$F1818)&gt;$C1818,MIN(AB$7,$F1818)-$C1818+1,0),MIN(AB$7,$F1818)-AA$7))/365,IF($F1818&gt;AA$7,($D1818-SUM($U1818:AA1818))*$E1818*(IF(AA1818&lt;1,IF(MIN(AB$7,$F1818)&gt;$C1818,MIN(AB$7,$F1818)-$C1818+1,0),MIN(AB$7,$F1818)-AA$7))/365,0))</f>
        <v>0</v>
      </c>
      <c r="AC1818" s="4">
        <f>IF($F1818=0,($D1818-SUM($U1818:AB1818))*$E1818*(IF(AB1818&lt;1,IF(MIN(AC$7,$F1818)&gt;$C1818,MIN(AC$7,$F1818)-$C1818+1,0),MIN(AC$7,$F1818)-AB$7))/365,IF($F1818&gt;AB$7,($D1818-SUM($U1818:AB1818))*$E1818*(IF(AB1818&lt;1,IF(MIN(AC$7,$F1818)&gt;$C1818,MIN(AC$7,$F1818)-$C1818+1,0),MIN(AC$7,$F1818)-AB$7))/365,0))</f>
        <v>0</v>
      </c>
      <c r="AD1818" s="4">
        <f>IF($F1818=0,($D1818-SUM($U1818:AC1818))*$E1818*(IF(AC1818&lt;1,IF(MIN(AD$7,$F1818)&gt;$C1818,MIN(AD$7,$F1818)-$C1818+1,0),MIN(AD$7,$F1818)-AC$7))/365,IF($F1818&gt;AC$7,($D1818-SUM($U1818:AC1818))*$E1818*(IF(AC1818&lt;1,IF(MIN(AD$7,$F1818)&gt;$C1818,MIN(AD$7,$F1818)-$C1818+1,0),MIN(AD$7,$F1818)-AC$7))/365,0))</f>
        <v>0</v>
      </c>
      <c r="AE1818" s="4">
        <f>IF($F1818=0,($D1818-SUM($U1818:AD1818))*$E1818*(IF(AD1818&lt;1,IF(MIN(AE$7,$F1818)&gt;$C1818,MIN(AE$7,$F1818)-$C1818+1,0),MIN(AE$7,$F1818)-AD$7))/365,IF($F1818&gt;AD$7,($D1818-SUM($U1818:AD1818))*$E1818*(IF(AD1818&lt;1,IF(MIN(AE$7,$F1818)&gt;$C1818,MIN(AE$7,$F1818)-$C1818+1,0),MIN(AE$7,$F1818)-AD$7))/365,0))</f>
        <v>0</v>
      </c>
      <c r="AF1818" s="4">
        <f>IF($F1818=0,($D1818-SUM($U1818:AE1818))*$E1818*(IF(AE1818&lt;1,IF(MIN(AF$7,$F1818)&gt;$C1818,MIN(AF$7,$F1818)-$C1818+1,0),MIN(AF$7,$F1818)-AE$7))/365,IF($F1818&gt;AE$7,($D1818-SUM($U1818:AE1818))*$E1818*(IF(AE1818&lt;1,IF(MIN(AF$7,$F1818)&gt;$C1818,MIN(AF$7,$F1818)-$C1818+1,0),MIN(AF$7,$F1818)-AE$7))/365,0))</f>
        <v>0</v>
      </c>
      <c r="AG1818" s="4">
        <f>IF($F1818=0,($D1818-SUM($U1818:AF1818))*$E1818*(IF(AF1818&lt;1,IF(MIN(AG$7,$F1818)&gt;$C1818,MIN(AG$7,$F1818)-$C1818+1,0),MIN(AG$7,$F1818)-AF$7))/365,IF($F1818&gt;AF$7,($D1818-SUM($U1818:AF1818))*$E1818*(IF(AF1818&lt;1,IF(MIN(AG$7,$F1818)&gt;$C1818,MIN(AG$7,$F1818)-$C1818+1,0),MIN(AG$7,$F1818)-AF$7))/365,0))</f>
        <v>0</v>
      </c>
      <c r="AH1818" s="4">
        <f>IF($F1818=0,($D1818-SUM($U1818:AG1818))*$E1818*(IF(AG1818&lt;1,IF(MIN(AH$7,$F1818)&gt;$C1818,MIN(AH$7,$F1818)-$C1818+1,0),MIN(AH$7,$F1818)-AG$7))/365,IF($F1818&gt;AG$7,($D1818-SUM($U1818:AG1818))*$E1818*(IF(AG1818&lt;1,IF(MIN(AH$7,$F1818)&gt;$C1818,MIN(AH$7,$F1818)-$C1818+1,0),MIN(AH$7,$F1818)-AG$7))/365,0))</f>
        <v>0</v>
      </c>
      <c r="AI1818" s="4">
        <f>IF($F1818=0,($D1818-SUM($U1818:AH1818))*$E1818*(IF(AH1818&lt;1,IF(MIN(AI$7,$F1818)&gt;$C1818,MIN(AI$7,$F1818)-$C1818+1,0),MIN(AI$7,$F1818)-AH$7))/365,IF($F1818&gt;AH$7,($D1818-SUM($U1818:AH1818))*$E1818*(IF(AH1818&lt;1,IF(MIN(AI$7,$F1818)&gt;$C1818,MIN(AI$7,$F1818)-$C1818+1,0),MIN(AI$7,$F1818)-AH$7))/365,0))</f>
        <v>0</v>
      </c>
      <c r="AJ1818" s="4">
        <f>IF($F1818=0,($D1818-SUM($U1818:AI1818))*$E1818*(IF(AI1818&lt;1,IF(MIN(AJ$7,$F1818)&gt;$C1818,MIN(AJ$7,$F1818)-$C1818+1,0),MIN(AJ$7,$F1818)-AI$7))/365,IF($F1818&gt;AI$7,($D1818-SUM($U1818:AI1818))*$E1818*(IF(AI1818&lt;1,IF(MIN(AJ$7,$F1818)&gt;$C1818,MIN(AJ$7,$F1818)-$C1818+1,0),MIN(AJ$7,$F1818)-AI$7))/365,0))</f>
        <v>0</v>
      </c>
      <c r="AK1818" s="4">
        <f>IF($F1818=0,($D1818-SUM($U1818:AJ1818))*$E1818*(IF(AJ1818&lt;1,IF(MIN(AK$7,$F1818)&gt;$C1818,MIN(AK$7,$F1818)-$C1818+1,0),MIN(AK$7,$F1818)-AJ$7))/365,IF($F1818&gt;AJ$7,($D1818-SUM($U1818:AJ1818))*$E1818*(IF(AJ1818&lt;1,IF(MIN(AK$7,$F1818)&gt;$C1818,MIN(AK$7,$F1818)-$C1818+1,0),MIN(AK$7,$F1818)-AJ$7))/365,0))</f>
        <v>0</v>
      </c>
      <c r="AL1818" s="4">
        <f>IF($F1818=0,($D1818-SUM($U1818:AK1818))*$E1818*(IF(AK1818&lt;1,IF(MIN(AL$7,$F1818)&gt;$C1818,MIN(AL$7,$F1818)-$C1818+1,0),MIN(AL$7,$F1818)-AK$7))/365,IF($F1818&gt;AK$7,($D1818-SUM($U1818:AK1818))*$E1818*(IF(AK1818&lt;1,IF(MIN(AL$7,$F1818)&gt;$C1818,MIN(AL$7,$F1818)-$C1818+1,0),MIN(AL$7,$F1818)-AK$7))/365,0))</f>
        <v>0</v>
      </c>
      <c r="AM1818" s="4">
        <f>IF($F1818=0,($D1818-SUM($U1818:AL1818))*$E1818*(IF(AL1818&lt;1,IF(MIN(AM$7,$F1818)&gt;$C1818,MIN(AM$7,$F1818)-$C1818+1,0),MIN(AM$7,$F1818)-AL$7))/365,IF($F1818&gt;AL$7,($D1818-SUM($U1818:AL1818))*$E1818*(IF(AL1818&lt;1,IF(MIN(AM$7,$F1818)&gt;$C1818,MIN(AM$7,$F1818)-$C1818+1,0),MIN(AM$7,$F1818)-AL$7))/365,0))</f>
        <v>0</v>
      </c>
      <c r="AN1818" s="4">
        <f>IF($F1818=0,($D1818-SUM($U1818:AM1818))*$E1818*(IF(AM1818&lt;1,IF(MIN(AN$7,$F1818)&gt;$C1818,MIN(AN$7,$F1818)-$C1818+1,0),MIN(AN$7,$F1818)-AM$7))/365,IF($F1818&gt;AM$7,($D1818-SUM($U1818:AM1818))*$E1818*(IF(AM1818&lt;1,IF(MIN(AN$7,$F1818)&gt;$C1818,MIN(AN$7,$F1818)-$C1818+1,0),MIN(AN$7,$F1818)-AM$7))/365,0))</f>
        <v>0</v>
      </c>
      <c r="AO1818" s="4">
        <f>IF($F1818=0,($D1818-SUM($U1818:AN1818))*$E1818*(IF(AN1818&lt;1,IF(MIN(AO$7,$F1818)&gt;$C1818,MIN(AO$7,$F1818)-$C1818+1,0),MIN(AO$7,$F1818)-AN$7))/365,IF($F1818&gt;AN$7,($D1818-SUM($U1818:AN1818))*$E1818*(IF(AN1818&lt;1,IF(MIN(AO$7,$F1818)&gt;$C1818,MIN(AO$7,$F1818)-$C1818+1,0),MIN(AO$7,$F1818)-AN$7))/365,0))</f>
        <v>0</v>
      </c>
      <c r="AP1818" s="4">
        <f>IF($F1818=0,($D1818-SUM($U1818:AO1818))*$E1818*(IF(AO1818&lt;1,IF(MIN(AP$7,$F1818)&gt;$C1818,MIN(AP$7,$F1818)-$C1818+1,0),MIN(AP$7,$F1818)-AO$7))/365,IF($F1818&gt;AO$7,($D1818-SUM($U1818:AO1818))*$E1818*(IF(AO1818&lt;1,IF(MIN(AP$7,$F1818)&gt;$C1818,MIN(AP$7,$F1818)-$C1818+1,0),MIN(AP$7,$F1818)-AO$7))/365,0))</f>
        <v>0</v>
      </c>
      <c r="AQ1818" s="4">
        <f>IF($F1818=0,($D1818-SUM($U1818:AP1818))*$E1818*(IF(AP1818&lt;1,IF(MIN(AQ$7,$F1818)&gt;$C1818,MIN(AQ$7,$F1818)-$C1818+1,0),MIN(AQ$7,$F1818)-AP$7))/365,IF($F1818&gt;AP$7,($D1818-SUM($U1818:AP1818))*$E1818*(IF(AP1818&lt;1,IF(MIN(AQ$7,$F1818)&gt;$C1818,MIN(AQ$7,$F1818)-$C1818+1,0),MIN(AQ$7,$F1818)-AP$7))/365,0))</f>
        <v>0</v>
      </c>
      <c r="AR1818" s="4">
        <f>IF($F1818=0,($D1818-SUM($U1818:AQ1818))*$E1818*(IF(AQ1818&lt;1,IF(MIN(AR$7,$F1818)&gt;$C1818,MIN(AR$7,$F1818)-$C1818+1,0),MIN(AR$7,$F1818)-AQ$7))/365,IF($F1818&gt;AQ$7,($D1818-SUM($U1818:AQ1818))*$E1818*(IF(AQ1818&lt;1,IF(MIN(AR$7,$F1818)&gt;$C1818,MIN(AR$7,$F1818)-$C1818+1,0),MIN(AR$7,$F1818)-AQ$7))/365,0))</f>
        <v>0</v>
      </c>
      <c r="AS1818" s="4">
        <f>IF($F1818=0,($D1818-SUM($U1818:AR1818))*$E1818*(IF(AR1818&lt;1,IF(MIN(AS$7,$F1818)&gt;$C1818,MIN(AS$7,$F1818)-$C1818+1,0),MIN(AS$7,$F1818)-AR$7))/365,IF($F1818&gt;AR$7,($D1818-SUM($U1818:AR1818))*$E1818*(IF(AR1818&lt;1,IF(MIN(AS$7,$F1818)&gt;$C1818,MIN(AS$7,$F1818)-$C1818+1,0),MIN(AS$7,$F1818)-AR$7))/365,0))</f>
        <v>0</v>
      </c>
    </row>
    <row r="1819" spans="1:45">
      <c r="A1819" s="15"/>
      <c r="B1819" s="17"/>
      <c r="C1819" s="16"/>
      <c r="D1819" s="15"/>
      <c r="E1819" s="11"/>
      <c r="F1819" s="16"/>
      <c r="G1819" s="15"/>
      <c r="H1819" s="14"/>
      <c r="I1819" s="5"/>
      <c r="J1819" s="13">
        <f>SUM(U1819:AS1819)</f>
        <v>0</v>
      </c>
      <c r="K1819" s="13">
        <f>IF(F1819=0,D1819-J1819,IF(F1819&lt;41730,0,D1819-J1819))</f>
        <v>0</v>
      </c>
      <c r="L1819" s="12">
        <f>IF(K1819=0,0,IF(G1819-((L$7-C1819)/365)&lt;0,0,G1819-((L$7-C1819)/365)))</f>
        <v>0</v>
      </c>
      <c r="M1819" s="4">
        <f>IF(K1819=0,0,D1819*H1819)</f>
        <v>0</v>
      </c>
      <c r="N1819" s="11">
        <f>IFERROR((1-(M1819/K1819)^(1/L1819)),0)</f>
        <v>0</v>
      </c>
      <c r="O1819" s="10">
        <f>IF(F1819&gt;41730,IF(F1819&gt;41730,(F1819-41730)/365,IF(K1819=0,0,IF(G1819-((L$7-C1819)/365)&lt;0,0,G1819-((L$7-C1819)/365)))),1)</f>
        <v>1</v>
      </c>
      <c r="P1819" s="9">
        <f>IF(K1819&lt;M1819,0,IF(L1819=0,K1819-M1819,K1819*N1819*O1819))</f>
        <v>0</v>
      </c>
      <c r="Q1819" s="19">
        <f>IF(F1819&gt;41730,D1819,0)</f>
        <v>0</v>
      </c>
      <c r="R1819" s="18">
        <f>IF(F1819&gt;41730,J1819+P1819,0)</f>
        <v>0</v>
      </c>
      <c r="S1819" s="9">
        <f>IF(F1819&gt;0,0,K1819-P1819)</f>
        <v>0</v>
      </c>
      <c r="T1819" s="5"/>
      <c r="U1819" s="4">
        <f>D1819*E1819*(IF(U$7&gt;$C1819,U$7-$C1819+1,0))/365</f>
        <v>0</v>
      </c>
      <c r="V1819" s="4">
        <f>($D1819-U1819)*$E1819*(IF(U1819&lt;1,IF(V$7&gt;$C1819,V$7-$C1819+1,0),V$7-U$7))/365</f>
        <v>0</v>
      </c>
      <c r="W1819" s="4">
        <f>IF($F1819=0,($D1819-SUM($U1819:V1819))*$E1819*(IF(V1819&lt;1,IF(MIN(W$7,$F1819)&gt;$C1819,MIN(W$7,$F1819)-$C1819+1,0),MIN(W$7,$F1819)-V$7))/365,IF($F1819&gt;V$7,($D1819-SUM($U1819:V1819))*$E1819*(IF(V1819&lt;1,IF(MIN(W$7,$F1819)&gt;$C1819,MIN(W$7,$F1819)-$C1819+1,0),MIN(W$7,$F1819)-V$7))/365,0))</f>
        <v>0</v>
      </c>
      <c r="X1819" s="4">
        <f>IF($F1819=0,($D1819-SUM($U1819:W1819))*$E1819*(IF(W1819&lt;1,IF(MIN(X$7,$F1819)&gt;$C1819,MIN(X$7,$F1819)-$C1819+1,0),MIN(X$7,$F1819)-W$7))/365,IF($F1819&gt;W$7,($D1819-SUM($U1819:W1819))*$E1819*(IF(W1819&lt;1,IF(MIN(X$7,$F1819)&gt;$C1819,MIN(X$7,$F1819)-$C1819+1,0),MIN(X$7,$F1819)-W$7))/365,0))</f>
        <v>0</v>
      </c>
      <c r="Y1819" s="4">
        <f>IF($F1819=0,($D1819-SUM($U1819:X1819))*$E1819*(IF(X1819&lt;1,IF(MIN(Y$7,$F1819)&gt;$C1819,MIN(Y$7,$F1819)-$C1819+1,0),MIN(Y$7,$F1819)-X$7))/365,IF($F1819&gt;X$7,($D1819-SUM($U1819:X1819))*$E1819*(IF(X1819&lt;1,IF(MIN(Y$7,$F1819)&gt;$C1819,MIN(Y$7,$F1819)-$C1819+1,0),MIN(Y$7,$F1819)-X$7))/365,0))</f>
        <v>0</v>
      </c>
      <c r="Z1819" s="4">
        <f>IF($F1819=0,($D1819-SUM($U1819:Y1819))*$E1819*(IF(Y1819&lt;1,IF(MIN(Z$7,$F1819)&gt;$C1819,MIN(Z$7,$F1819)-$C1819+1,0),MIN(Z$7,$F1819)-Y$7))/365,IF($F1819&gt;Y$7,($D1819-SUM($U1819:Y1819))*$E1819*(IF(Y1819&lt;1,IF(MIN(Z$7,$F1819)&gt;$C1819,MIN(Z$7,$F1819)-$C1819+1,0),MIN(Z$7,$F1819)-Y$7))/365,0))</f>
        <v>0</v>
      </c>
      <c r="AA1819" s="4">
        <f>IF($F1819=0,($D1819-SUM($U1819:Z1819))*$E1819*(IF(Z1819&lt;1,IF(MIN(AA$7,$F1819)&gt;$C1819,MIN(AA$7,$F1819)-$C1819+1,0),MIN(AA$7,$F1819)-Z$7))/365,IF($F1819&gt;Z$7,($D1819-SUM($U1819:Z1819))*$E1819*(IF(Z1819&lt;1,IF(MIN(AA$7,$F1819)&gt;$C1819,MIN(AA$7,$F1819)-$C1819+1,0),MIN(AA$7,$F1819)-Z$7))/365,0))</f>
        <v>0</v>
      </c>
      <c r="AB1819" s="4">
        <f>IF($F1819=0,($D1819-SUM($U1819:AA1819))*$E1819*(IF(AA1819&lt;1,IF(MIN(AB$7,$F1819)&gt;$C1819,MIN(AB$7,$F1819)-$C1819+1,0),MIN(AB$7,$F1819)-AA$7))/365,IF($F1819&gt;AA$7,($D1819-SUM($U1819:AA1819))*$E1819*(IF(AA1819&lt;1,IF(MIN(AB$7,$F1819)&gt;$C1819,MIN(AB$7,$F1819)-$C1819+1,0),MIN(AB$7,$F1819)-AA$7))/365,0))</f>
        <v>0</v>
      </c>
      <c r="AC1819" s="4">
        <f>IF($F1819=0,($D1819-SUM($U1819:AB1819))*$E1819*(IF(AB1819&lt;1,IF(MIN(AC$7,$F1819)&gt;$C1819,MIN(AC$7,$F1819)-$C1819+1,0),MIN(AC$7,$F1819)-AB$7))/365,IF($F1819&gt;AB$7,($D1819-SUM($U1819:AB1819))*$E1819*(IF(AB1819&lt;1,IF(MIN(AC$7,$F1819)&gt;$C1819,MIN(AC$7,$F1819)-$C1819+1,0),MIN(AC$7,$F1819)-AB$7))/365,0))</f>
        <v>0</v>
      </c>
      <c r="AD1819" s="4">
        <f>IF($F1819=0,($D1819-SUM($U1819:AC1819))*$E1819*(IF(AC1819&lt;1,IF(MIN(AD$7,$F1819)&gt;$C1819,MIN(AD$7,$F1819)-$C1819+1,0),MIN(AD$7,$F1819)-AC$7))/365,IF($F1819&gt;AC$7,($D1819-SUM($U1819:AC1819))*$E1819*(IF(AC1819&lt;1,IF(MIN(AD$7,$F1819)&gt;$C1819,MIN(AD$7,$F1819)-$C1819+1,0),MIN(AD$7,$F1819)-AC$7))/365,0))</f>
        <v>0</v>
      </c>
      <c r="AE1819" s="4">
        <f>IF($F1819=0,($D1819-SUM($U1819:AD1819))*$E1819*(IF(AD1819&lt;1,IF(MIN(AE$7,$F1819)&gt;$C1819,MIN(AE$7,$F1819)-$C1819+1,0),MIN(AE$7,$F1819)-AD$7))/365,IF($F1819&gt;AD$7,($D1819-SUM($U1819:AD1819))*$E1819*(IF(AD1819&lt;1,IF(MIN(AE$7,$F1819)&gt;$C1819,MIN(AE$7,$F1819)-$C1819+1,0),MIN(AE$7,$F1819)-AD$7))/365,0))</f>
        <v>0</v>
      </c>
      <c r="AF1819" s="4">
        <f>IF($F1819=0,($D1819-SUM($U1819:AE1819))*$E1819*(IF(AE1819&lt;1,IF(MIN(AF$7,$F1819)&gt;$C1819,MIN(AF$7,$F1819)-$C1819+1,0),MIN(AF$7,$F1819)-AE$7))/365,IF($F1819&gt;AE$7,($D1819-SUM($U1819:AE1819))*$E1819*(IF(AE1819&lt;1,IF(MIN(AF$7,$F1819)&gt;$C1819,MIN(AF$7,$F1819)-$C1819+1,0),MIN(AF$7,$F1819)-AE$7))/365,0))</f>
        <v>0</v>
      </c>
      <c r="AG1819" s="4">
        <f>IF($F1819=0,($D1819-SUM($U1819:AF1819))*$E1819*(IF(AF1819&lt;1,IF(MIN(AG$7,$F1819)&gt;$C1819,MIN(AG$7,$F1819)-$C1819+1,0),MIN(AG$7,$F1819)-AF$7))/365,IF($F1819&gt;AF$7,($D1819-SUM($U1819:AF1819))*$E1819*(IF(AF1819&lt;1,IF(MIN(AG$7,$F1819)&gt;$C1819,MIN(AG$7,$F1819)-$C1819+1,0),MIN(AG$7,$F1819)-AF$7))/365,0))</f>
        <v>0</v>
      </c>
      <c r="AH1819" s="4">
        <f>IF($F1819=0,($D1819-SUM($U1819:AG1819))*$E1819*(IF(AG1819&lt;1,IF(MIN(AH$7,$F1819)&gt;$C1819,MIN(AH$7,$F1819)-$C1819+1,0),MIN(AH$7,$F1819)-AG$7))/365,IF($F1819&gt;AG$7,($D1819-SUM($U1819:AG1819))*$E1819*(IF(AG1819&lt;1,IF(MIN(AH$7,$F1819)&gt;$C1819,MIN(AH$7,$F1819)-$C1819+1,0),MIN(AH$7,$F1819)-AG$7))/365,0))</f>
        <v>0</v>
      </c>
      <c r="AI1819" s="4">
        <f>IF($F1819=0,($D1819-SUM($U1819:AH1819))*$E1819*(IF(AH1819&lt;1,IF(MIN(AI$7,$F1819)&gt;$C1819,MIN(AI$7,$F1819)-$C1819+1,0),MIN(AI$7,$F1819)-AH$7))/365,IF($F1819&gt;AH$7,($D1819-SUM($U1819:AH1819))*$E1819*(IF(AH1819&lt;1,IF(MIN(AI$7,$F1819)&gt;$C1819,MIN(AI$7,$F1819)-$C1819+1,0),MIN(AI$7,$F1819)-AH$7))/365,0))</f>
        <v>0</v>
      </c>
      <c r="AJ1819" s="4">
        <f>IF($F1819=0,($D1819-SUM($U1819:AI1819))*$E1819*(IF(AI1819&lt;1,IF(MIN(AJ$7,$F1819)&gt;$C1819,MIN(AJ$7,$F1819)-$C1819+1,0),MIN(AJ$7,$F1819)-AI$7))/365,IF($F1819&gt;AI$7,($D1819-SUM($U1819:AI1819))*$E1819*(IF(AI1819&lt;1,IF(MIN(AJ$7,$F1819)&gt;$C1819,MIN(AJ$7,$F1819)-$C1819+1,0),MIN(AJ$7,$F1819)-AI$7))/365,0))</f>
        <v>0</v>
      </c>
      <c r="AK1819" s="4">
        <f>IF($F1819=0,($D1819-SUM($U1819:AJ1819))*$E1819*(IF(AJ1819&lt;1,IF(MIN(AK$7,$F1819)&gt;$C1819,MIN(AK$7,$F1819)-$C1819+1,0),MIN(AK$7,$F1819)-AJ$7))/365,IF($F1819&gt;AJ$7,($D1819-SUM($U1819:AJ1819))*$E1819*(IF(AJ1819&lt;1,IF(MIN(AK$7,$F1819)&gt;$C1819,MIN(AK$7,$F1819)-$C1819+1,0),MIN(AK$7,$F1819)-AJ$7))/365,0))</f>
        <v>0</v>
      </c>
      <c r="AL1819" s="4">
        <f>IF($F1819=0,($D1819-SUM($U1819:AK1819))*$E1819*(IF(AK1819&lt;1,IF(MIN(AL$7,$F1819)&gt;$C1819,MIN(AL$7,$F1819)-$C1819+1,0),MIN(AL$7,$F1819)-AK$7))/365,IF($F1819&gt;AK$7,($D1819-SUM($U1819:AK1819))*$E1819*(IF(AK1819&lt;1,IF(MIN(AL$7,$F1819)&gt;$C1819,MIN(AL$7,$F1819)-$C1819+1,0),MIN(AL$7,$F1819)-AK$7))/365,0))</f>
        <v>0</v>
      </c>
      <c r="AM1819" s="4">
        <f>IF($F1819=0,($D1819-SUM($U1819:AL1819))*$E1819*(IF(AL1819&lt;1,IF(MIN(AM$7,$F1819)&gt;$C1819,MIN(AM$7,$F1819)-$C1819+1,0),MIN(AM$7,$F1819)-AL$7))/365,IF($F1819&gt;AL$7,($D1819-SUM($U1819:AL1819))*$E1819*(IF(AL1819&lt;1,IF(MIN(AM$7,$F1819)&gt;$C1819,MIN(AM$7,$F1819)-$C1819+1,0),MIN(AM$7,$F1819)-AL$7))/365,0))</f>
        <v>0</v>
      </c>
      <c r="AN1819" s="4">
        <f>IF($F1819=0,($D1819-SUM($U1819:AM1819))*$E1819*(IF(AM1819&lt;1,IF(MIN(AN$7,$F1819)&gt;$C1819,MIN(AN$7,$F1819)-$C1819+1,0),MIN(AN$7,$F1819)-AM$7))/365,IF($F1819&gt;AM$7,($D1819-SUM($U1819:AM1819))*$E1819*(IF(AM1819&lt;1,IF(MIN(AN$7,$F1819)&gt;$C1819,MIN(AN$7,$F1819)-$C1819+1,0),MIN(AN$7,$F1819)-AM$7))/365,0))</f>
        <v>0</v>
      </c>
      <c r="AO1819" s="4">
        <f>IF($F1819=0,($D1819-SUM($U1819:AN1819))*$E1819*(IF(AN1819&lt;1,IF(MIN(AO$7,$F1819)&gt;$C1819,MIN(AO$7,$F1819)-$C1819+1,0),MIN(AO$7,$F1819)-AN$7))/365,IF($F1819&gt;AN$7,($D1819-SUM($U1819:AN1819))*$E1819*(IF(AN1819&lt;1,IF(MIN(AO$7,$F1819)&gt;$C1819,MIN(AO$7,$F1819)-$C1819+1,0),MIN(AO$7,$F1819)-AN$7))/365,0))</f>
        <v>0</v>
      </c>
      <c r="AP1819" s="4">
        <f>IF($F1819=0,($D1819-SUM($U1819:AO1819))*$E1819*(IF(AO1819&lt;1,IF(MIN(AP$7,$F1819)&gt;$C1819,MIN(AP$7,$F1819)-$C1819+1,0),MIN(AP$7,$F1819)-AO$7))/365,IF($F1819&gt;AO$7,($D1819-SUM($U1819:AO1819))*$E1819*(IF(AO1819&lt;1,IF(MIN(AP$7,$F1819)&gt;$C1819,MIN(AP$7,$F1819)-$C1819+1,0),MIN(AP$7,$F1819)-AO$7))/365,0))</f>
        <v>0</v>
      </c>
      <c r="AQ1819" s="4">
        <f>IF($F1819=0,($D1819-SUM($U1819:AP1819))*$E1819*(IF(AP1819&lt;1,IF(MIN(AQ$7,$F1819)&gt;$C1819,MIN(AQ$7,$F1819)-$C1819+1,0),MIN(AQ$7,$F1819)-AP$7))/365,IF($F1819&gt;AP$7,($D1819-SUM($U1819:AP1819))*$E1819*(IF(AP1819&lt;1,IF(MIN(AQ$7,$F1819)&gt;$C1819,MIN(AQ$7,$F1819)-$C1819+1,0),MIN(AQ$7,$F1819)-AP$7))/365,0))</f>
        <v>0</v>
      </c>
      <c r="AR1819" s="4">
        <f>IF($F1819=0,($D1819-SUM($U1819:AQ1819))*$E1819*(IF(AQ1819&lt;1,IF(MIN(AR$7,$F1819)&gt;$C1819,MIN(AR$7,$F1819)-$C1819+1,0),MIN(AR$7,$F1819)-AQ$7))/365,IF($F1819&gt;AQ$7,($D1819-SUM($U1819:AQ1819))*$E1819*(IF(AQ1819&lt;1,IF(MIN(AR$7,$F1819)&gt;$C1819,MIN(AR$7,$F1819)-$C1819+1,0),MIN(AR$7,$F1819)-AQ$7))/365,0))</f>
        <v>0</v>
      </c>
      <c r="AS1819" s="4">
        <f>IF($F1819=0,($D1819-SUM($U1819:AR1819))*$E1819*(IF(AR1819&lt;1,IF(MIN(AS$7,$F1819)&gt;$C1819,MIN(AS$7,$F1819)-$C1819+1,0),MIN(AS$7,$F1819)-AR$7))/365,IF($F1819&gt;AR$7,($D1819-SUM($U1819:AR1819))*$E1819*(IF(AR1819&lt;1,IF(MIN(AS$7,$F1819)&gt;$C1819,MIN(AS$7,$F1819)-$C1819+1,0),MIN(AS$7,$F1819)-AR$7))/365,0))</f>
        <v>0</v>
      </c>
    </row>
    <row r="1820" spans="1:45">
      <c r="A1820" s="15"/>
      <c r="B1820" s="17"/>
      <c r="C1820" s="16"/>
      <c r="D1820" s="15"/>
      <c r="E1820" s="11"/>
      <c r="F1820" s="16"/>
      <c r="G1820" s="15"/>
      <c r="H1820" s="14"/>
      <c r="I1820" s="5"/>
      <c r="J1820" s="13">
        <f>SUM(U1820:AS1820)</f>
        <v>0</v>
      </c>
      <c r="K1820" s="13">
        <f>IF(F1820=0,D1820-J1820,IF(F1820&lt;41730,0,D1820-J1820))</f>
        <v>0</v>
      </c>
      <c r="L1820" s="12">
        <f>IF(K1820=0,0,IF(G1820-((L$7-C1820)/365)&lt;0,0,G1820-((L$7-C1820)/365)))</f>
        <v>0</v>
      </c>
      <c r="M1820" s="4">
        <f>IF(K1820=0,0,D1820*H1820)</f>
        <v>0</v>
      </c>
      <c r="N1820" s="11">
        <f>IFERROR((1-(M1820/K1820)^(1/L1820)),0)</f>
        <v>0</v>
      </c>
      <c r="O1820" s="10">
        <f>IF(F1820&gt;41730,IF(F1820&gt;41730,(F1820-41730)/365,IF(K1820=0,0,IF(G1820-((L$7-C1820)/365)&lt;0,0,G1820-((L$7-C1820)/365)))),1)</f>
        <v>1</v>
      </c>
      <c r="P1820" s="9">
        <f>IF(K1820&lt;M1820,0,IF(L1820=0,K1820-M1820,K1820*N1820*O1820))</f>
        <v>0</v>
      </c>
      <c r="Q1820" s="19">
        <f>IF(F1820&gt;41730,D1820,0)</f>
        <v>0</v>
      </c>
      <c r="R1820" s="18">
        <f>IF(F1820&gt;41730,J1820+P1820,0)</f>
        <v>0</v>
      </c>
      <c r="S1820" s="9">
        <f>IF(F1820&gt;0,0,K1820-P1820)</f>
        <v>0</v>
      </c>
      <c r="T1820" s="5"/>
      <c r="U1820" s="4">
        <f>D1820*E1820*(IF(U$7&gt;$C1820,U$7-$C1820+1,0))/365</f>
        <v>0</v>
      </c>
      <c r="V1820" s="4">
        <f>($D1820-U1820)*$E1820*(IF(U1820&lt;1,IF(V$7&gt;$C1820,V$7-$C1820+1,0),V$7-U$7))/365</f>
        <v>0</v>
      </c>
      <c r="W1820" s="4">
        <f>IF($F1820=0,($D1820-SUM($U1820:V1820))*$E1820*(IF(V1820&lt;1,IF(MIN(W$7,$F1820)&gt;$C1820,MIN(W$7,$F1820)-$C1820+1,0),MIN(W$7,$F1820)-V$7))/365,IF($F1820&gt;V$7,($D1820-SUM($U1820:V1820))*$E1820*(IF(V1820&lt;1,IF(MIN(W$7,$F1820)&gt;$C1820,MIN(W$7,$F1820)-$C1820+1,0),MIN(W$7,$F1820)-V$7))/365,0))</f>
        <v>0</v>
      </c>
      <c r="X1820" s="4">
        <f>IF($F1820=0,($D1820-SUM($U1820:W1820))*$E1820*(IF(W1820&lt;1,IF(MIN(X$7,$F1820)&gt;$C1820,MIN(X$7,$F1820)-$C1820+1,0),MIN(X$7,$F1820)-W$7))/365,IF($F1820&gt;W$7,($D1820-SUM($U1820:W1820))*$E1820*(IF(W1820&lt;1,IF(MIN(X$7,$F1820)&gt;$C1820,MIN(X$7,$F1820)-$C1820+1,0),MIN(X$7,$F1820)-W$7))/365,0))</f>
        <v>0</v>
      </c>
      <c r="Y1820" s="4">
        <f>IF($F1820=0,($D1820-SUM($U1820:X1820))*$E1820*(IF(X1820&lt;1,IF(MIN(Y$7,$F1820)&gt;$C1820,MIN(Y$7,$F1820)-$C1820+1,0),MIN(Y$7,$F1820)-X$7))/365,IF($F1820&gt;X$7,($D1820-SUM($U1820:X1820))*$E1820*(IF(X1820&lt;1,IF(MIN(Y$7,$F1820)&gt;$C1820,MIN(Y$7,$F1820)-$C1820+1,0),MIN(Y$7,$F1820)-X$7))/365,0))</f>
        <v>0</v>
      </c>
      <c r="Z1820" s="4">
        <f>IF($F1820=0,($D1820-SUM($U1820:Y1820))*$E1820*(IF(Y1820&lt;1,IF(MIN(Z$7,$F1820)&gt;$C1820,MIN(Z$7,$F1820)-$C1820+1,0),MIN(Z$7,$F1820)-Y$7))/365,IF($F1820&gt;Y$7,($D1820-SUM($U1820:Y1820))*$E1820*(IF(Y1820&lt;1,IF(MIN(Z$7,$F1820)&gt;$C1820,MIN(Z$7,$F1820)-$C1820+1,0),MIN(Z$7,$F1820)-Y$7))/365,0))</f>
        <v>0</v>
      </c>
      <c r="AA1820" s="4">
        <f>IF($F1820=0,($D1820-SUM($U1820:Z1820))*$E1820*(IF(Z1820&lt;1,IF(MIN(AA$7,$F1820)&gt;$C1820,MIN(AA$7,$F1820)-$C1820+1,0),MIN(AA$7,$F1820)-Z$7))/365,IF($F1820&gt;Z$7,($D1820-SUM($U1820:Z1820))*$E1820*(IF(Z1820&lt;1,IF(MIN(AA$7,$F1820)&gt;$C1820,MIN(AA$7,$F1820)-$C1820+1,0),MIN(AA$7,$F1820)-Z$7))/365,0))</f>
        <v>0</v>
      </c>
      <c r="AB1820" s="4">
        <f>IF($F1820=0,($D1820-SUM($U1820:AA1820))*$E1820*(IF(AA1820&lt;1,IF(MIN(AB$7,$F1820)&gt;$C1820,MIN(AB$7,$F1820)-$C1820+1,0),MIN(AB$7,$F1820)-AA$7))/365,IF($F1820&gt;AA$7,($D1820-SUM($U1820:AA1820))*$E1820*(IF(AA1820&lt;1,IF(MIN(AB$7,$F1820)&gt;$C1820,MIN(AB$7,$F1820)-$C1820+1,0),MIN(AB$7,$F1820)-AA$7))/365,0))</f>
        <v>0</v>
      </c>
      <c r="AC1820" s="4">
        <f>IF($F1820=0,($D1820-SUM($U1820:AB1820))*$E1820*(IF(AB1820&lt;1,IF(MIN(AC$7,$F1820)&gt;$C1820,MIN(AC$7,$F1820)-$C1820+1,0),MIN(AC$7,$F1820)-AB$7))/365,IF($F1820&gt;AB$7,($D1820-SUM($U1820:AB1820))*$E1820*(IF(AB1820&lt;1,IF(MIN(AC$7,$F1820)&gt;$C1820,MIN(AC$7,$F1820)-$C1820+1,0),MIN(AC$7,$F1820)-AB$7))/365,0))</f>
        <v>0</v>
      </c>
      <c r="AD1820" s="4">
        <f>IF($F1820=0,($D1820-SUM($U1820:AC1820))*$E1820*(IF(AC1820&lt;1,IF(MIN(AD$7,$F1820)&gt;$C1820,MIN(AD$7,$F1820)-$C1820+1,0),MIN(AD$7,$F1820)-AC$7))/365,IF($F1820&gt;AC$7,($D1820-SUM($U1820:AC1820))*$E1820*(IF(AC1820&lt;1,IF(MIN(AD$7,$F1820)&gt;$C1820,MIN(AD$7,$F1820)-$C1820+1,0),MIN(AD$7,$F1820)-AC$7))/365,0))</f>
        <v>0</v>
      </c>
      <c r="AE1820" s="4">
        <f>IF($F1820=0,($D1820-SUM($U1820:AD1820))*$E1820*(IF(AD1820&lt;1,IF(MIN(AE$7,$F1820)&gt;$C1820,MIN(AE$7,$F1820)-$C1820+1,0),MIN(AE$7,$F1820)-AD$7))/365,IF($F1820&gt;AD$7,($D1820-SUM($U1820:AD1820))*$E1820*(IF(AD1820&lt;1,IF(MIN(AE$7,$F1820)&gt;$C1820,MIN(AE$7,$F1820)-$C1820+1,0),MIN(AE$7,$F1820)-AD$7))/365,0))</f>
        <v>0</v>
      </c>
      <c r="AF1820" s="4">
        <f>IF($F1820=0,($D1820-SUM($U1820:AE1820))*$E1820*(IF(AE1820&lt;1,IF(MIN(AF$7,$F1820)&gt;$C1820,MIN(AF$7,$F1820)-$C1820+1,0),MIN(AF$7,$F1820)-AE$7))/365,IF($F1820&gt;AE$7,($D1820-SUM($U1820:AE1820))*$E1820*(IF(AE1820&lt;1,IF(MIN(AF$7,$F1820)&gt;$C1820,MIN(AF$7,$F1820)-$C1820+1,0),MIN(AF$7,$F1820)-AE$7))/365,0))</f>
        <v>0</v>
      </c>
      <c r="AG1820" s="4">
        <f>IF($F1820=0,($D1820-SUM($U1820:AF1820))*$E1820*(IF(AF1820&lt;1,IF(MIN(AG$7,$F1820)&gt;$C1820,MIN(AG$7,$F1820)-$C1820+1,0),MIN(AG$7,$F1820)-AF$7))/365,IF($F1820&gt;AF$7,($D1820-SUM($U1820:AF1820))*$E1820*(IF(AF1820&lt;1,IF(MIN(AG$7,$F1820)&gt;$C1820,MIN(AG$7,$F1820)-$C1820+1,0),MIN(AG$7,$F1820)-AF$7))/365,0))</f>
        <v>0</v>
      </c>
      <c r="AH1820" s="4">
        <f>IF($F1820=0,($D1820-SUM($U1820:AG1820))*$E1820*(IF(AG1820&lt;1,IF(MIN(AH$7,$F1820)&gt;$C1820,MIN(AH$7,$F1820)-$C1820+1,0),MIN(AH$7,$F1820)-AG$7))/365,IF($F1820&gt;AG$7,($D1820-SUM($U1820:AG1820))*$E1820*(IF(AG1820&lt;1,IF(MIN(AH$7,$F1820)&gt;$C1820,MIN(AH$7,$F1820)-$C1820+1,0),MIN(AH$7,$F1820)-AG$7))/365,0))</f>
        <v>0</v>
      </c>
      <c r="AI1820" s="4">
        <f>IF($F1820=0,($D1820-SUM($U1820:AH1820))*$E1820*(IF(AH1820&lt;1,IF(MIN(AI$7,$F1820)&gt;$C1820,MIN(AI$7,$F1820)-$C1820+1,0),MIN(AI$7,$F1820)-AH$7))/365,IF($F1820&gt;AH$7,($D1820-SUM($U1820:AH1820))*$E1820*(IF(AH1820&lt;1,IF(MIN(AI$7,$F1820)&gt;$C1820,MIN(AI$7,$F1820)-$C1820+1,0),MIN(AI$7,$F1820)-AH$7))/365,0))</f>
        <v>0</v>
      </c>
      <c r="AJ1820" s="4">
        <f>IF($F1820=0,($D1820-SUM($U1820:AI1820))*$E1820*(IF(AI1820&lt;1,IF(MIN(AJ$7,$F1820)&gt;$C1820,MIN(AJ$7,$F1820)-$C1820+1,0),MIN(AJ$7,$F1820)-AI$7))/365,IF($F1820&gt;AI$7,($D1820-SUM($U1820:AI1820))*$E1820*(IF(AI1820&lt;1,IF(MIN(AJ$7,$F1820)&gt;$C1820,MIN(AJ$7,$F1820)-$C1820+1,0),MIN(AJ$7,$F1820)-AI$7))/365,0))</f>
        <v>0</v>
      </c>
      <c r="AK1820" s="4">
        <f>IF($F1820=0,($D1820-SUM($U1820:AJ1820))*$E1820*(IF(AJ1820&lt;1,IF(MIN(AK$7,$F1820)&gt;$C1820,MIN(AK$7,$F1820)-$C1820+1,0),MIN(AK$7,$F1820)-AJ$7))/365,IF($F1820&gt;AJ$7,($D1820-SUM($U1820:AJ1820))*$E1820*(IF(AJ1820&lt;1,IF(MIN(AK$7,$F1820)&gt;$C1820,MIN(AK$7,$F1820)-$C1820+1,0),MIN(AK$7,$F1820)-AJ$7))/365,0))</f>
        <v>0</v>
      </c>
      <c r="AL1820" s="4">
        <f>IF($F1820=0,($D1820-SUM($U1820:AK1820))*$E1820*(IF(AK1820&lt;1,IF(MIN(AL$7,$F1820)&gt;$C1820,MIN(AL$7,$F1820)-$C1820+1,0),MIN(AL$7,$F1820)-AK$7))/365,IF($F1820&gt;AK$7,($D1820-SUM($U1820:AK1820))*$E1820*(IF(AK1820&lt;1,IF(MIN(AL$7,$F1820)&gt;$C1820,MIN(AL$7,$F1820)-$C1820+1,0),MIN(AL$7,$F1820)-AK$7))/365,0))</f>
        <v>0</v>
      </c>
      <c r="AM1820" s="4">
        <f>IF($F1820=0,($D1820-SUM($U1820:AL1820))*$E1820*(IF(AL1820&lt;1,IF(MIN(AM$7,$F1820)&gt;$C1820,MIN(AM$7,$F1820)-$C1820+1,0),MIN(AM$7,$F1820)-AL$7))/365,IF($F1820&gt;AL$7,($D1820-SUM($U1820:AL1820))*$E1820*(IF(AL1820&lt;1,IF(MIN(AM$7,$F1820)&gt;$C1820,MIN(AM$7,$F1820)-$C1820+1,0),MIN(AM$7,$F1820)-AL$7))/365,0))</f>
        <v>0</v>
      </c>
      <c r="AN1820" s="4">
        <f>IF($F1820=0,($D1820-SUM($U1820:AM1820))*$E1820*(IF(AM1820&lt;1,IF(MIN(AN$7,$F1820)&gt;$C1820,MIN(AN$7,$F1820)-$C1820+1,0),MIN(AN$7,$F1820)-AM$7))/365,IF($F1820&gt;AM$7,($D1820-SUM($U1820:AM1820))*$E1820*(IF(AM1820&lt;1,IF(MIN(AN$7,$F1820)&gt;$C1820,MIN(AN$7,$F1820)-$C1820+1,0),MIN(AN$7,$F1820)-AM$7))/365,0))</f>
        <v>0</v>
      </c>
      <c r="AO1820" s="4">
        <f>IF($F1820=0,($D1820-SUM($U1820:AN1820))*$E1820*(IF(AN1820&lt;1,IF(MIN(AO$7,$F1820)&gt;$C1820,MIN(AO$7,$F1820)-$C1820+1,0),MIN(AO$7,$F1820)-AN$7))/365,IF($F1820&gt;AN$7,($D1820-SUM($U1820:AN1820))*$E1820*(IF(AN1820&lt;1,IF(MIN(AO$7,$F1820)&gt;$C1820,MIN(AO$7,$F1820)-$C1820+1,0),MIN(AO$7,$F1820)-AN$7))/365,0))</f>
        <v>0</v>
      </c>
      <c r="AP1820" s="4">
        <f>IF($F1820=0,($D1820-SUM($U1820:AO1820))*$E1820*(IF(AO1820&lt;1,IF(MIN(AP$7,$F1820)&gt;$C1820,MIN(AP$7,$F1820)-$C1820+1,0),MIN(AP$7,$F1820)-AO$7))/365,IF($F1820&gt;AO$7,($D1820-SUM($U1820:AO1820))*$E1820*(IF(AO1820&lt;1,IF(MIN(AP$7,$F1820)&gt;$C1820,MIN(AP$7,$F1820)-$C1820+1,0),MIN(AP$7,$F1820)-AO$7))/365,0))</f>
        <v>0</v>
      </c>
      <c r="AQ1820" s="4">
        <f>IF($F1820=0,($D1820-SUM($U1820:AP1820))*$E1820*(IF(AP1820&lt;1,IF(MIN(AQ$7,$F1820)&gt;$C1820,MIN(AQ$7,$F1820)-$C1820+1,0),MIN(AQ$7,$F1820)-AP$7))/365,IF($F1820&gt;AP$7,($D1820-SUM($U1820:AP1820))*$E1820*(IF(AP1820&lt;1,IF(MIN(AQ$7,$F1820)&gt;$C1820,MIN(AQ$7,$F1820)-$C1820+1,0),MIN(AQ$7,$F1820)-AP$7))/365,0))</f>
        <v>0</v>
      </c>
      <c r="AR1820" s="4">
        <f>IF($F1820=0,($D1820-SUM($U1820:AQ1820))*$E1820*(IF(AQ1820&lt;1,IF(MIN(AR$7,$F1820)&gt;$C1820,MIN(AR$7,$F1820)-$C1820+1,0),MIN(AR$7,$F1820)-AQ$7))/365,IF($F1820&gt;AQ$7,($D1820-SUM($U1820:AQ1820))*$E1820*(IF(AQ1820&lt;1,IF(MIN(AR$7,$F1820)&gt;$C1820,MIN(AR$7,$F1820)-$C1820+1,0),MIN(AR$7,$F1820)-AQ$7))/365,0))</f>
        <v>0</v>
      </c>
      <c r="AS1820" s="4">
        <f>IF($F1820=0,($D1820-SUM($U1820:AR1820))*$E1820*(IF(AR1820&lt;1,IF(MIN(AS$7,$F1820)&gt;$C1820,MIN(AS$7,$F1820)-$C1820+1,0),MIN(AS$7,$F1820)-AR$7))/365,IF($F1820&gt;AR$7,($D1820-SUM($U1820:AR1820))*$E1820*(IF(AR1820&lt;1,IF(MIN(AS$7,$F1820)&gt;$C1820,MIN(AS$7,$F1820)-$C1820+1,0),MIN(AS$7,$F1820)-AR$7))/365,0))</f>
        <v>0</v>
      </c>
    </row>
    <row r="1821" spans="1:45">
      <c r="A1821" s="15"/>
      <c r="B1821" s="17"/>
      <c r="C1821" s="16"/>
      <c r="D1821" s="15"/>
      <c r="E1821" s="11"/>
      <c r="F1821" s="16"/>
      <c r="G1821" s="15"/>
      <c r="H1821" s="14"/>
      <c r="I1821" s="5"/>
      <c r="J1821" s="13">
        <f>SUM(U1821:AS1821)</f>
        <v>0</v>
      </c>
      <c r="K1821" s="13">
        <f>IF(F1821=0,D1821-J1821,IF(F1821&lt;41730,0,D1821-J1821))</f>
        <v>0</v>
      </c>
      <c r="L1821" s="12">
        <f>IF(K1821=0,0,IF(G1821-((L$7-C1821)/365)&lt;0,0,G1821-((L$7-C1821)/365)))</f>
        <v>0</v>
      </c>
      <c r="M1821" s="4">
        <f>IF(K1821=0,0,D1821*H1821)</f>
        <v>0</v>
      </c>
      <c r="N1821" s="11">
        <f>IFERROR((1-(M1821/K1821)^(1/L1821)),0)</f>
        <v>0</v>
      </c>
      <c r="O1821" s="10">
        <f>IF(F1821&gt;41730,IF(F1821&gt;41730,(F1821-41730)/365,IF(K1821=0,0,IF(G1821-((L$7-C1821)/365)&lt;0,0,G1821-((L$7-C1821)/365)))),1)</f>
        <v>1</v>
      </c>
      <c r="P1821" s="9">
        <f>IF(K1821&lt;M1821,0,IF(L1821=0,K1821-M1821,K1821*N1821*O1821))</f>
        <v>0</v>
      </c>
      <c r="Q1821" s="19">
        <f>IF(F1821&gt;41730,D1821,0)</f>
        <v>0</v>
      </c>
      <c r="R1821" s="18">
        <f>IF(F1821&gt;41730,J1821+P1821,0)</f>
        <v>0</v>
      </c>
      <c r="S1821" s="9">
        <f>IF(F1821&gt;0,0,K1821-P1821)</f>
        <v>0</v>
      </c>
      <c r="T1821" s="5"/>
      <c r="U1821" s="4">
        <f>D1821*E1821*(IF(U$7&gt;$C1821,U$7-$C1821+1,0))/365</f>
        <v>0</v>
      </c>
      <c r="V1821" s="4">
        <f>($D1821-U1821)*$E1821*(IF(U1821&lt;1,IF(V$7&gt;$C1821,V$7-$C1821+1,0),V$7-U$7))/365</f>
        <v>0</v>
      </c>
      <c r="W1821" s="4">
        <f>IF($F1821=0,($D1821-SUM($U1821:V1821))*$E1821*(IF(V1821&lt;1,IF(MIN(W$7,$F1821)&gt;$C1821,MIN(W$7,$F1821)-$C1821+1,0),MIN(W$7,$F1821)-V$7))/365,IF($F1821&gt;V$7,($D1821-SUM($U1821:V1821))*$E1821*(IF(V1821&lt;1,IF(MIN(W$7,$F1821)&gt;$C1821,MIN(W$7,$F1821)-$C1821+1,0),MIN(W$7,$F1821)-V$7))/365,0))</f>
        <v>0</v>
      </c>
      <c r="X1821" s="4">
        <f>IF($F1821=0,($D1821-SUM($U1821:W1821))*$E1821*(IF(W1821&lt;1,IF(MIN(X$7,$F1821)&gt;$C1821,MIN(X$7,$F1821)-$C1821+1,0),MIN(X$7,$F1821)-W$7))/365,IF($F1821&gt;W$7,($D1821-SUM($U1821:W1821))*$E1821*(IF(W1821&lt;1,IF(MIN(X$7,$F1821)&gt;$C1821,MIN(X$7,$F1821)-$C1821+1,0),MIN(X$7,$F1821)-W$7))/365,0))</f>
        <v>0</v>
      </c>
      <c r="Y1821" s="4">
        <f>IF($F1821=0,($D1821-SUM($U1821:X1821))*$E1821*(IF(X1821&lt;1,IF(MIN(Y$7,$F1821)&gt;$C1821,MIN(Y$7,$F1821)-$C1821+1,0),MIN(Y$7,$F1821)-X$7))/365,IF($F1821&gt;X$7,($D1821-SUM($U1821:X1821))*$E1821*(IF(X1821&lt;1,IF(MIN(Y$7,$F1821)&gt;$C1821,MIN(Y$7,$F1821)-$C1821+1,0),MIN(Y$7,$F1821)-X$7))/365,0))</f>
        <v>0</v>
      </c>
      <c r="Z1821" s="4">
        <f>IF($F1821=0,($D1821-SUM($U1821:Y1821))*$E1821*(IF(Y1821&lt;1,IF(MIN(Z$7,$F1821)&gt;$C1821,MIN(Z$7,$F1821)-$C1821+1,0),MIN(Z$7,$F1821)-Y$7))/365,IF($F1821&gt;Y$7,($D1821-SUM($U1821:Y1821))*$E1821*(IF(Y1821&lt;1,IF(MIN(Z$7,$F1821)&gt;$C1821,MIN(Z$7,$F1821)-$C1821+1,0),MIN(Z$7,$F1821)-Y$7))/365,0))</f>
        <v>0</v>
      </c>
      <c r="AA1821" s="4">
        <f>IF($F1821=0,($D1821-SUM($U1821:Z1821))*$E1821*(IF(Z1821&lt;1,IF(MIN(AA$7,$F1821)&gt;$C1821,MIN(AA$7,$F1821)-$C1821+1,0),MIN(AA$7,$F1821)-Z$7))/365,IF($F1821&gt;Z$7,($D1821-SUM($U1821:Z1821))*$E1821*(IF(Z1821&lt;1,IF(MIN(AA$7,$F1821)&gt;$C1821,MIN(AA$7,$F1821)-$C1821+1,0),MIN(AA$7,$F1821)-Z$7))/365,0))</f>
        <v>0</v>
      </c>
      <c r="AB1821" s="4">
        <f>IF($F1821=0,($D1821-SUM($U1821:AA1821))*$E1821*(IF(AA1821&lt;1,IF(MIN(AB$7,$F1821)&gt;$C1821,MIN(AB$7,$F1821)-$C1821+1,0),MIN(AB$7,$F1821)-AA$7))/365,IF($F1821&gt;AA$7,($D1821-SUM($U1821:AA1821))*$E1821*(IF(AA1821&lt;1,IF(MIN(AB$7,$F1821)&gt;$C1821,MIN(AB$7,$F1821)-$C1821+1,0),MIN(AB$7,$F1821)-AA$7))/365,0))</f>
        <v>0</v>
      </c>
      <c r="AC1821" s="4">
        <f>IF($F1821=0,($D1821-SUM($U1821:AB1821))*$E1821*(IF(AB1821&lt;1,IF(MIN(AC$7,$F1821)&gt;$C1821,MIN(AC$7,$F1821)-$C1821+1,0),MIN(AC$7,$F1821)-AB$7))/365,IF($F1821&gt;AB$7,($D1821-SUM($U1821:AB1821))*$E1821*(IF(AB1821&lt;1,IF(MIN(AC$7,$F1821)&gt;$C1821,MIN(AC$7,$F1821)-$C1821+1,0),MIN(AC$7,$F1821)-AB$7))/365,0))</f>
        <v>0</v>
      </c>
      <c r="AD1821" s="4">
        <f>IF($F1821=0,($D1821-SUM($U1821:AC1821))*$E1821*(IF(AC1821&lt;1,IF(MIN(AD$7,$F1821)&gt;$C1821,MIN(AD$7,$F1821)-$C1821+1,0),MIN(AD$7,$F1821)-AC$7))/365,IF($F1821&gt;AC$7,($D1821-SUM($U1821:AC1821))*$E1821*(IF(AC1821&lt;1,IF(MIN(AD$7,$F1821)&gt;$C1821,MIN(AD$7,$F1821)-$C1821+1,0),MIN(AD$7,$F1821)-AC$7))/365,0))</f>
        <v>0</v>
      </c>
      <c r="AE1821" s="4">
        <f>IF($F1821=0,($D1821-SUM($U1821:AD1821))*$E1821*(IF(AD1821&lt;1,IF(MIN(AE$7,$F1821)&gt;$C1821,MIN(AE$7,$F1821)-$C1821+1,0),MIN(AE$7,$F1821)-AD$7))/365,IF($F1821&gt;AD$7,($D1821-SUM($U1821:AD1821))*$E1821*(IF(AD1821&lt;1,IF(MIN(AE$7,$F1821)&gt;$C1821,MIN(AE$7,$F1821)-$C1821+1,0),MIN(AE$7,$F1821)-AD$7))/365,0))</f>
        <v>0</v>
      </c>
      <c r="AF1821" s="4">
        <f>IF($F1821=0,($D1821-SUM($U1821:AE1821))*$E1821*(IF(AE1821&lt;1,IF(MIN(AF$7,$F1821)&gt;$C1821,MIN(AF$7,$F1821)-$C1821+1,0),MIN(AF$7,$F1821)-AE$7))/365,IF($F1821&gt;AE$7,($D1821-SUM($U1821:AE1821))*$E1821*(IF(AE1821&lt;1,IF(MIN(AF$7,$F1821)&gt;$C1821,MIN(AF$7,$F1821)-$C1821+1,0),MIN(AF$7,$F1821)-AE$7))/365,0))</f>
        <v>0</v>
      </c>
      <c r="AG1821" s="4">
        <f>IF($F1821=0,($D1821-SUM($U1821:AF1821))*$E1821*(IF(AF1821&lt;1,IF(MIN(AG$7,$F1821)&gt;$C1821,MIN(AG$7,$F1821)-$C1821+1,0),MIN(AG$7,$F1821)-AF$7))/365,IF($F1821&gt;AF$7,($D1821-SUM($U1821:AF1821))*$E1821*(IF(AF1821&lt;1,IF(MIN(AG$7,$F1821)&gt;$C1821,MIN(AG$7,$F1821)-$C1821+1,0),MIN(AG$7,$F1821)-AF$7))/365,0))</f>
        <v>0</v>
      </c>
      <c r="AH1821" s="4">
        <f>IF($F1821=0,($D1821-SUM($U1821:AG1821))*$E1821*(IF(AG1821&lt;1,IF(MIN(AH$7,$F1821)&gt;$C1821,MIN(AH$7,$F1821)-$C1821+1,0),MIN(AH$7,$F1821)-AG$7))/365,IF($F1821&gt;AG$7,($D1821-SUM($U1821:AG1821))*$E1821*(IF(AG1821&lt;1,IF(MIN(AH$7,$F1821)&gt;$C1821,MIN(AH$7,$F1821)-$C1821+1,0),MIN(AH$7,$F1821)-AG$7))/365,0))</f>
        <v>0</v>
      </c>
      <c r="AI1821" s="4">
        <f>IF($F1821=0,($D1821-SUM($U1821:AH1821))*$E1821*(IF(AH1821&lt;1,IF(MIN(AI$7,$F1821)&gt;$C1821,MIN(AI$7,$F1821)-$C1821+1,0),MIN(AI$7,$F1821)-AH$7))/365,IF($F1821&gt;AH$7,($D1821-SUM($U1821:AH1821))*$E1821*(IF(AH1821&lt;1,IF(MIN(AI$7,$F1821)&gt;$C1821,MIN(AI$7,$F1821)-$C1821+1,0),MIN(AI$7,$F1821)-AH$7))/365,0))</f>
        <v>0</v>
      </c>
      <c r="AJ1821" s="4">
        <f>IF($F1821=0,($D1821-SUM($U1821:AI1821))*$E1821*(IF(AI1821&lt;1,IF(MIN(AJ$7,$F1821)&gt;$C1821,MIN(AJ$7,$F1821)-$C1821+1,0),MIN(AJ$7,$F1821)-AI$7))/365,IF($F1821&gt;AI$7,($D1821-SUM($U1821:AI1821))*$E1821*(IF(AI1821&lt;1,IF(MIN(AJ$7,$F1821)&gt;$C1821,MIN(AJ$7,$F1821)-$C1821+1,0),MIN(AJ$7,$F1821)-AI$7))/365,0))</f>
        <v>0</v>
      </c>
      <c r="AK1821" s="4">
        <f>IF($F1821=0,($D1821-SUM($U1821:AJ1821))*$E1821*(IF(AJ1821&lt;1,IF(MIN(AK$7,$F1821)&gt;$C1821,MIN(AK$7,$F1821)-$C1821+1,0),MIN(AK$7,$F1821)-AJ$7))/365,IF($F1821&gt;AJ$7,($D1821-SUM($U1821:AJ1821))*$E1821*(IF(AJ1821&lt;1,IF(MIN(AK$7,$F1821)&gt;$C1821,MIN(AK$7,$F1821)-$C1821+1,0),MIN(AK$7,$F1821)-AJ$7))/365,0))</f>
        <v>0</v>
      </c>
      <c r="AL1821" s="4">
        <f>IF($F1821=0,($D1821-SUM($U1821:AK1821))*$E1821*(IF(AK1821&lt;1,IF(MIN(AL$7,$F1821)&gt;$C1821,MIN(AL$7,$F1821)-$C1821+1,0),MIN(AL$7,$F1821)-AK$7))/365,IF($F1821&gt;AK$7,($D1821-SUM($U1821:AK1821))*$E1821*(IF(AK1821&lt;1,IF(MIN(AL$7,$F1821)&gt;$C1821,MIN(AL$7,$F1821)-$C1821+1,0),MIN(AL$7,$F1821)-AK$7))/365,0))</f>
        <v>0</v>
      </c>
      <c r="AM1821" s="4">
        <f>IF($F1821=0,($D1821-SUM($U1821:AL1821))*$E1821*(IF(AL1821&lt;1,IF(MIN(AM$7,$F1821)&gt;$C1821,MIN(AM$7,$F1821)-$C1821+1,0),MIN(AM$7,$F1821)-AL$7))/365,IF($F1821&gt;AL$7,($D1821-SUM($U1821:AL1821))*$E1821*(IF(AL1821&lt;1,IF(MIN(AM$7,$F1821)&gt;$C1821,MIN(AM$7,$F1821)-$C1821+1,0),MIN(AM$7,$F1821)-AL$7))/365,0))</f>
        <v>0</v>
      </c>
      <c r="AN1821" s="4">
        <f>IF($F1821=0,($D1821-SUM($U1821:AM1821))*$E1821*(IF(AM1821&lt;1,IF(MIN(AN$7,$F1821)&gt;$C1821,MIN(AN$7,$F1821)-$C1821+1,0),MIN(AN$7,$F1821)-AM$7))/365,IF($F1821&gt;AM$7,($D1821-SUM($U1821:AM1821))*$E1821*(IF(AM1821&lt;1,IF(MIN(AN$7,$F1821)&gt;$C1821,MIN(AN$7,$F1821)-$C1821+1,0),MIN(AN$7,$F1821)-AM$7))/365,0))</f>
        <v>0</v>
      </c>
      <c r="AO1821" s="4">
        <f>IF($F1821=0,($D1821-SUM($U1821:AN1821))*$E1821*(IF(AN1821&lt;1,IF(MIN(AO$7,$F1821)&gt;$C1821,MIN(AO$7,$F1821)-$C1821+1,0),MIN(AO$7,$F1821)-AN$7))/365,IF($F1821&gt;AN$7,($D1821-SUM($U1821:AN1821))*$E1821*(IF(AN1821&lt;1,IF(MIN(AO$7,$F1821)&gt;$C1821,MIN(AO$7,$F1821)-$C1821+1,0),MIN(AO$7,$F1821)-AN$7))/365,0))</f>
        <v>0</v>
      </c>
      <c r="AP1821" s="4">
        <f>IF($F1821=0,($D1821-SUM($U1821:AO1821))*$E1821*(IF(AO1821&lt;1,IF(MIN(AP$7,$F1821)&gt;$C1821,MIN(AP$7,$F1821)-$C1821+1,0),MIN(AP$7,$F1821)-AO$7))/365,IF($F1821&gt;AO$7,($D1821-SUM($U1821:AO1821))*$E1821*(IF(AO1821&lt;1,IF(MIN(AP$7,$F1821)&gt;$C1821,MIN(AP$7,$F1821)-$C1821+1,0),MIN(AP$7,$F1821)-AO$7))/365,0))</f>
        <v>0</v>
      </c>
      <c r="AQ1821" s="4">
        <f>IF($F1821=0,($D1821-SUM($U1821:AP1821))*$E1821*(IF(AP1821&lt;1,IF(MIN(AQ$7,$F1821)&gt;$C1821,MIN(AQ$7,$F1821)-$C1821+1,0),MIN(AQ$7,$F1821)-AP$7))/365,IF($F1821&gt;AP$7,($D1821-SUM($U1821:AP1821))*$E1821*(IF(AP1821&lt;1,IF(MIN(AQ$7,$F1821)&gt;$C1821,MIN(AQ$7,$F1821)-$C1821+1,0),MIN(AQ$7,$F1821)-AP$7))/365,0))</f>
        <v>0</v>
      </c>
      <c r="AR1821" s="4">
        <f>IF($F1821=0,($D1821-SUM($U1821:AQ1821))*$E1821*(IF(AQ1821&lt;1,IF(MIN(AR$7,$F1821)&gt;$C1821,MIN(AR$7,$F1821)-$C1821+1,0),MIN(AR$7,$F1821)-AQ$7))/365,IF($F1821&gt;AQ$7,($D1821-SUM($U1821:AQ1821))*$E1821*(IF(AQ1821&lt;1,IF(MIN(AR$7,$F1821)&gt;$C1821,MIN(AR$7,$F1821)-$C1821+1,0),MIN(AR$7,$F1821)-AQ$7))/365,0))</f>
        <v>0</v>
      </c>
      <c r="AS1821" s="4">
        <f>IF($F1821=0,($D1821-SUM($U1821:AR1821))*$E1821*(IF(AR1821&lt;1,IF(MIN(AS$7,$F1821)&gt;$C1821,MIN(AS$7,$F1821)-$C1821+1,0),MIN(AS$7,$F1821)-AR$7))/365,IF($F1821&gt;AR$7,($D1821-SUM($U1821:AR1821))*$E1821*(IF(AR1821&lt;1,IF(MIN(AS$7,$F1821)&gt;$C1821,MIN(AS$7,$F1821)-$C1821+1,0),MIN(AS$7,$F1821)-AR$7))/365,0))</f>
        <v>0</v>
      </c>
    </row>
    <row r="1822" spans="1:45">
      <c r="A1822" s="15"/>
      <c r="B1822" s="17"/>
      <c r="C1822" s="16"/>
      <c r="D1822" s="15"/>
      <c r="E1822" s="11"/>
      <c r="F1822" s="16"/>
      <c r="G1822" s="15"/>
      <c r="H1822" s="14"/>
      <c r="I1822" s="5"/>
      <c r="J1822" s="13">
        <f>SUM(U1822:AS1822)</f>
        <v>0</v>
      </c>
      <c r="K1822" s="13">
        <f>IF(F1822=0,D1822-J1822,IF(F1822&lt;41730,0,D1822-J1822))</f>
        <v>0</v>
      </c>
      <c r="L1822" s="12">
        <f>IF(K1822=0,0,IF(G1822-((L$7-C1822)/365)&lt;0,0,G1822-((L$7-C1822)/365)))</f>
        <v>0</v>
      </c>
      <c r="M1822" s="4">
        <f>IF(K1822=0,0,D1822*H1822)</f>
        <v>0</v>
      </c>
      <c r="N1822" s="11">
        <f>IFERROR((1-(M1822/K1822)^(1/L1822)),0)</f>
        <v>0</v>
      </c>
      <c r="O1822" s="10">
        <f>IF(F1822&gt;41730,IF(F1822&gt;41730,(F1822-41730)/365,IF(K1822=0,0,IF(G1822-((L$7-C1822)/365)&lt;0,0,G1822-((L$7-C1822)/365)))),1)</f>
        <v>1</v>
      </c>
      <c r="P1822" s="9">
        <f>IF(K1822&lt;M1822,0,IF(L1822=0,K1822-M1822,K1822*N1822*O1822))</f>
        <v>0</v>
      </c>
      <c r="Q1822" s="19">
        <f>IF(F1822&gt;41730,D1822,0)</f>
        <v>0</v>
      </c>
      <c r="R1822" s="18">
        <f>IF(F1822&gt;41730,J1822+P1822,0)</f>
        <v>0</v>
      </c>
      <c r="S1822" s="9">
        <f>IF(F1822&gt;0,0,K1822-P1822)</f>
        <v>0</v>
      </c>
      <c r="T1822" s="5"/>
      <c r="U1822" s="4">
        <f>D1822*E1822*(IF(U$7&gt;$C1822,U$7-$C1822+1,0))/365</f>
        <v>0</v>
      </c>
      <c r="V1822" s="4">
        <f>($D1822-U1822)*$E1822*(IF(U1822&lt;1,IF(V$7&gt;$C1822,V$7-$C1822+1,0),V$7-U$7))/365</f>
        <v>0</v>
      </c>
      <c r="W1822" s="4">
        <f>IF($F1822=0,($D1822-SUM($U1822:V1822))*$E1822*(IF(V1822&lt;1,IF(MIN(W$7,$F1822)&gt;$C1822,MIN(W$7,$F1822)-$C1822+1,0),MIN(W$7,$F1822)-V$7))/365,IF($F1822&gt;V$7,($D1822-SUM($U1822:V1822))*$E1822*(IF(V1822&lt;1,IF(MIN(W$7,$F1822)&gt;$C1822,MIN(W$7,$F1822)-$C1822+1,0),MIN(W$7,$F1822)-V$7))/365,0))</f>
        <v>0</v>
      </c>
      <c r="X1822" s="4">
        <f>IF($F1822=0,($D1822-SUM($U1822:W1822))*$E1822*(IF(W1822&lt;1,IF(MIN(X$7,$F1822)&gt;$C1822,MIN(X$7,$F1822)-$C1822+1,0),MIN(X$7,$F1822)-W$7))/365,IF($F1822&gt;W$7,($D1822-SUM($U1822:W1822))*$E1822*(IF(W1822&lt;1,IF(MIN(X$7,$F1822)&gt;$C1822,MIN(X$7,$F1822)-$C1822+1,0),MIN(X$7,$F1822)-W$7))/365,0))</f>
        <v>0</v>
      </c>
      <c r="Y1822" s="4">
        <f>IF($F1822=0,($D1822-SUM($U1822:X1822))*$E1822*(IF(X1822&lt;1,IF(MIN(Y$7,$F1822)&gt;$C1822,MIN(Y$7,$F1822)-$C1822+1,0),MIN(Y$7,$F1822)-X$7))/365,IF($F1822&gt;X$7,($D1822-SUM($U1822:X1822))*$E1822*(IF(X1822&lt;1,IF(MIN(Y$7,$F1822)&gt;$C1822,MIN(Y$7,$F1822)-$C1822+1,0),MIN(Y$7,$F1822)-X$7))/365,0))</f>
        <v>0</v>
      </c>
      <c r="Z1822" s="4">
        <f>IF($F1822=0,($D1822-SUM($U1822:Y1822))*$E1822*(IF(Y1822&lt;1,IF(MIN(Z$7,$F1822)&gt;$C1822,MIN(Z$7,$F1822)-$C1822+1,0),MIN(Z$7,$F1822)-Y$7))/365,IF($F1822&gt;Y$7,($D1822-SUM($U1822:Y1822))*$E1822*(IF(Y1822&lt;1,IF(MIN(Z$7,$F1822)&gt;$C1822,MIN(Z$7,$F1822)-$C1822+1,0),MIN(Z$7,$F1822)-Y$7))/365,0))</f>
        <v>0</v>
      </c>
      <c r="AA1822" s="4">
        <f>IF($F1822=0,($D1822-SUM($U1822:Z1822))*$E1822*(IF(Z1822&lt;1,IF(MIN(AA$7,$F1822)&gt;$C1822,MIN(AA$7,$F1822)-$C1822+1,0),MIN(AA$7,$F1822)-Z$7))/365,IF($F1822&gt;Z$7,($D1822-SUM($U1822:Z1822))*$E1822*(IF(Z1822&lt;1,IF(MIN(AA$7,$F1822)&gt;$C1822,MIN(AA$7,$F1822)-$C1822+1,0),MIN(AA$7,$F1822)-Z$7))/365,0))</f>
        <v>0</v>
      </c>
      <c r="AB1822" s="4">
        <f>IF($F1822=0,($D1822-SUM($U1822:AA1822))*$E1822*(IF(AA1822&lt;1,IF(MIN(AB$7,$F1822)&gt;$C1822,MIN(AB$7,$F1822)-$C1822+1,0),MIN(AB$7,$F1822)-AA$7))/365,IF($F1822&gt;AA$7,($D1822-SUM($U1822:AA1822))*$E1822*(IF(AA1822&lt;1,IF(MIN(AB$7,$F1822)&gt;$C1822,MIN(AB$7,$F1822)-$C1822+1,0),MIN(AB$7,$F1822)-AA$7))/365,0))</f>
        <v>0</v>
      </c>
      <c r="AC1822" s="4">
        <f>IF($F1822=0,($D1822-SUM($U1822:AB1822))*$E1822*(IF(AB1822&lt;1,IF(MIN(AC$7,$F1822)&gt;$C1822,MIN(AC$7,$F1822)-$C1822+1,0),MIN(AC$7,$F1822)-AB$7))/365,IF($F1822&gt;AB$7,($D1822-SUM($U1822:AB1822))*$E1822*(IF(AB1822&lt;1,IF(MIN(AC$7,$F1822)&gt;$C1822,MIN(AC$7,$F1822)-$C1822+1,0),MIN(AC$7,$F1822)-AB$7))/365,0))</f>
        <v>0</v>
      </c>
      <c r="AD1822" s="4">
        <f>IF($F1822=0,($D1822-SUM($U1822:AC1822))*$E1822*(IF(AC1822&lt;1,IF(MIN(AD$7,$F1822)&gt;$C1822,MIN(AD$7,$F1822)-$C1822+1,0),MIN(AD$7,$F1822)-AC$7))/365,IF($F1822&gt;AC$7,($D1822-SUM($U1822:AC1822))*$E1822*(IF(AC1822&lt;1,IF(MIN(AD$7,$F1822)&gt;$C1822,MIN(AD$7,$F1822)-$C1822+1,0),MIN(AD$7,$F1822)-AC$7))/365,0))</f>
        <v>0</v>
      </c>
      <c r="AE1822" s="4">
        <f>IF($F1822=0,($D1822-SUM($U1822:AD1822))*$E1822*(IF(AD1822&lt;1,IF(MIN(AE$7,$F1822)&gt;$C1822,MIN(AE$7,$F1822)-$C1822+1,0),MIN(AE$7,$F1822)-AD$7))/365,IF($F1822&gt;AD$7,($D1822-SUM($U1822:AD1822))*$E1822*(IF(AD1822&lt;1,IF(MIN(AE$7,$F1822)&gt;$C1822,MIN(AE$7,$F1822)-$C1822+1,0),MIN(AE$7,$F1822)-AD$7))/365,0))</f>
        <v>0</v>
      </c>
      <c r="AF1822" s="4">
        <f>IF($F1822=0,($D1822-SUM($U1822:AE1822))*$E1822*(IF(AE1822&lt;1,IF(MIN(AF$7,$F1822)&gt;$C1822,MIN(AF$7,$F1822)-$C1822+1,0),MIN(AF$7,$F1822)-AE$7))/365,IF($F1822&gt;AE$7,($D1822-SUM($U1822:AE1822))*$E1822*(IF(AE1822&lt;1,IF(MIN(AF$7,$F1822)&gt;$C1822,MIN(AF$7,$F1822)-$C1822+1,0),MIN(AF$7,$F1822)-AE$7))/365,0))</f>
        <v>0</v>
      </c>
      <c r="AG1822" s="4">
        <f>IF($F1822=0,($D1822-SUM($U1822:AF1822))*$E1822*(IF(AF1822&lt;1,IF(MIN(AG$7,$F1822)&gt;$C1822,MIN(AG$7,$F1822)-$C1822+1,0),MIN(AG$7,$F1822)-AF$7))/365,IF($F1822&gt;AF$7,($D1822-SUM($U1822:AF1822))*$E1822*(IF(AF1822&lt;1,IF(MIN(AG$7,$F1822)&gt;$C1822,MIN(AG$7,$F1822)-$C1822+1,0),MIN(AG$7,$F1822)-AF$7))/365,0))</f>
        <v>0</v>
      </c>
      <c r="AH1822" s="4">
        <f>IF($F1822=0,($D1822-SUM($U1822:AG1822))*$E1822*(IF(AG1822&lt;1,IF(MIN(AH$7,$F1822)&gt;$C1822,MIN(AH$7,$F1822)-$C1822+1,0),MIN(AH$7,$F1822)-AG$7))/365,IF($F1822&gt;AG$7,($D1822-SUM($U1822:AG1822))*$E1822*(IF(AG1822&lt;1,IF(MIN(AH$7,$F1822)&gt;$C1822,MIN(AH$7,$F1822)-$C1822+1,0),MIN(AH$7,$F1822)-AG$7))/365,0))</f>
        <v>0</v>
      </c>
      <c r="AI1822" s="4">
        <f>IF($F1822=0,($D1822-SUM($U1822:AH1822))*$E1822*(IF(AH1822&lt;1,IF(MIN(AI$7,$F1822)&gt;$C1822,MIN(AI$7,$F1822)-$C1822+1,0),MIN(AI$7,$F1822)-AH$7))/365,IF($F1822&gt;AH$7,($D1822-SUM($U1822:AH1822))*$E1822*(IF(AH1822&lt;1,IF(MIN(AI$7,$F1822)&gt;$C1822,MIN(AI$7,$F1822)-$C1822+1,0),MIN(AI$7,$F1822)-AH$7))/365,0))</f>
        <v>0</v>
      </c>
      <c r="AJ1822" s="4">
        <f>IF($F1822=0,($D1822-SUM($U1822:AI1822))*$E1822*(IF(AI1822&lt;1,IF(MIN(AJ$7,$F1822)&gt;$C1822,MIN(AJ$7,$F1822)-$C1822+1,0),MIN(AJ$7,$F1822)-AI$7))/365,IF($F1822&gt;AI$7,($D1822-SUM($U1822:AI1822))*$E1822*(IF(AI1822&lt;1,IF(MIN(AJ$7,$F1822)&gt;$C1822,MIN(AJ$7,$F1822)-$C1822+1,0),MIN(AJ$7,$F1822)-AI$7))/365,0))</f>
        <v>0</v>
      </c>
      <c r="AK1822" s="4">
        <f>IF($F1822=0,($D1822-SUM($U1822:AJ1822))*$E1822*(IF(AJ1822&lt;1,IF(MIN(AK$7,$F1822)&gt;$C1822,MIN(AK$7,$F1822)-$C1822+1,0),MIN(AK$7,$F1822)-AJ$7))/365,IF($F1822&gt;AJ$7,($D1822-SUM($U1822:AJ1822))*$E1822*(IF(AJ1822&lt;1,IF(MIN(AK$7,$F1822)&gt;$C1822,MIN(AK$7,$F1822)-$C1822+1,0),MIN(AK$7,$F1822)-AJ$7))/365,0))</f>
        <v>0</v>
      </c>
      <c r="AL1822" s="4">
        <f>IF($F1822=0,($D1822-SUM($U1822:AK1822))*$E1822*(IF(AK1822&lt;1,IF(MIN(AL$7,$F1822)&gt;$C1822,MIN(AL$7,$F1822)-$C1822+1,0),MIN(AL$7,$F1822)-AK$7))/365,IF($F1822&gt;AK$7,($D1822-SUM($U1822:AK1822))*$E1822*(IF(AK1822&lt;1,IF(MIN(AL$7,$F1822)&gt;$C1822,MIN(AL$7,$F1822)-$C1822+1,0),MIN(AL$7,$F1822)-AK$7))/365,0))</f>
        <v>0</v>
      </c>
      <c r="AM1822" s="4">
        <f>IF($F1822=0,($D1822-SUM($U1822:AL1822))*$E1822*(IF(AL1822&lt;1,IF(MIN(AM$7,$F1822)&gt;$C1822,MIN(AM$7,$F1822)-$C1822+1,0),MIN(AM$7,$F1822)-AL$7))/365,IF($F1822&gt;AL$7,($D1822-SUM($U1822:AL1822))*$E1822*(IF(AL1822&lt;1,IF(MIN(AM$7,$F1822)&gt;$C1822,MIN(AM$7,$F1822)-$C1822+1,0),MIN(AM$7,$F1822)-AL$7))/365,0))</f>
        <v>0</v>
      </c>
      <c r="AN1822" s="4">
        <f>IF($F1822=0,($D1822-SUM($U1822:AM1822))*$E1822*(IF(AM1822&lt;1,IF(MIN(AN$7,$F1822)&gt;$C1822,MIN(AN$7,$F1822)-$C1822+1,0),MIN(AN$7,$F1822)-AM$7))/365,IF($F1822&gt;AM$7,($D1822-SUM($U1822:AM1822))*$E1822*(IF(AM1822&lt;1,IF(MIN(AN$7,$F1822)&gt;$C1822,MIN(AN$7,$F1822)-$C1822+1,0),MIN(AN$7,$F1822)-AM$7))/365,0))</f>
        <v>0</v>
      </c>
      <c r="AO1822" s="4">
        <f>IF($F1822=0,($D1822-SUM($U1822:AN1822))*$E1822*(IF(AN1822&lt;1,IF(MIN(AO$7,$F1822)&gt;$C1822,MIN(AO$7,$F1822)-$C1822+1,0),MIN(AO$7,$F1822)-AN$7))/365,IF($F1822&gt;AN$7,($D1822-SUM($U1822:AN1822))*$E1822*(IF(AN1822&lt;1,IF(MIN(AO$7,$F1822)&gt;$C1822,MIN(AO$7,$F1822)-$C1822+1,0),MIN(AO$7,$F1822)-AN$7))/365,0))</f>
        <v>0</v>
      </c>
      <c r="AP1822" s="4">
        <f>IF($F1822=0,($D1822-SUM($U1822:AO1822))*$E1822*(IF(AO1822&lt;1,IF(MIN(AP$7,$F1822)&gt;$C1822,MIN(AP$7,$F1822)-$C1822+1,0),MIN(AP$7,$F1822)-AO$7))/365,IF($F1822&gt;AO$7,($D1822-SUM($U1822:AO1822))*$E1822*(IF(AO1822&lt;1,IF(MIN(AP$7,$F1822)&gt;$C1822,MIN(AP$7,$F1822)-$C1822+1,0),MIN(AP$7,$F1822)-AO$7))/365,0))</f>
        <v>0</v>
      </c>
      <c r="AQ1822" s="4">
        <f>IF($F1822=0,($D1822-SUM($U1822:AP1822))*$E1822*(IF(AP1822&lt;1,IF(MIN(AQ$7,$F1822)&gt;$C1822,MIN(AQ$7,$F1822)-$C1822+1,0),MIN(AQ$7,$F1822)-AP$7))/365,IF($F1822&gt;AP$7,($D1822-SUM($U1822:AP1822))*$E1822*(IF(AP1822&lt;1,IF(MIN(AQ$7,$F1822)&gt;$C1822,MIN(AQ$7,$F1822)-$C1822+1,0),MIN(AQ$7,$F1822)-AP$7))/365,0))</f>
        <v>0</v>
      </c>
      <c r="AR1822" s="4">
        <f>IF($F1822=0,($D1822-SUM($U1822:AQ1822))*$E1822*(IF(AQ1822&lt;1,IF(MIN(AR$7,$F1822)&gt;$C1822,MIN(AR$7,$F1822)-$C1822+1,0),MIN(AR$7,$F1822)-AQ$7))/365,IF($F1822&gt;AQ$7,($D1822-SUM($U1822:AQ1822))*$E1822*(IF(AQ1822&lt;1,IF(MIN(AR$7,$F1822)&gt;$C1822,MIN(AR$7,$F1822)-$C1822+1,0),MIN(AR$7,$F1822)-AQ$7))/365,0))</f>
        <v>0</v>
      </c>
      <c r="AS1822" s="4">
        <f>IF($F1822=0,($D1822-SUM($U1822:AR1822))*$E1822*(IF(AR1822&lt;1,IF(MIN(AS$7,$F1822)&gt;$C1822,MIN(AS$7,$F1822)-$C1822+1,0),MIN(AS$7,$F1822)-AR$7))/365,IF($F1822&gt;AR$7,($D1822-SUM($U1822:AR1822))*$E1822*(IF(AR1822&lt;1,IF(MIN(AS$7,$F1822)&gt;$C1822,MIN(AS$7,$F1822)-$C1822+1,0),MIN(AS$7,$F1822)-AR$7))/365,0))</f>
        <v>0</v>
      </c>
    </row>
    <row r="1823" spans="1:45">
      <c r="A1823" s="15"/>
      <c r="B1823" s="17"/>
      <c r="C1823" s="16"/>
      <c r="D1823" s="15"/>
      <c r="E1823" s="11"/>
      <c r="F1823" s="16"/>
      <c r="G1823" s="15"/>
      <c r="H1823" s="14"/>
      <c r="I1823" s="5"/>
      <c r="J1823" s="13">
        <f>SUM(U1823:AS1823)</f>
        <v>0</v>
      </c>
      <c r="K1823" s="13">
        <f>IF(F1823=0,D1823-J1823,IF(F1823&lt;41730,0,D1823-J1823))</f>
        <v>0</v>
      </c>
      <c r="L1823" s="12">
        <f>IF(K1823=0,0,IF(G1823-((L$7-C1823)/365)&lt;0,0,G1823-((L$7-C1823)/365)))</f>
        <v>0</v>
      </c>
      <c r="M1823" s="4">
        <f>IF(K1823=0,0,D1823*H1823)</f>
        <v>0</v>
      </c>
      <c r="N1823" s="11">
        <f>IFERROR((1-(M1823/K1823)^(1/L1823)),0)</f>
        <v>0</v>
      </c>
      <c r="O1823" s="10">
        <f>IF(F1823&gt;41730,IF(F1823&gt;41730,(F1823-41730)/365,IF(K1823=0,0,IF(G1823-((L$7-C1823)/365)&lt;0,0,G1823-((L$7-C1823)/365)))),1)</f>
        <v>1</v>
      </c>
      <c r="P1823" s="9">
        <f>IF(K1823&lt;M1823,0,IF(L1823=0,K1823-M1823,K1823*N1823*O1823))</f>
        <v>0</v>
      </c>
      <c r="Q1823" s="19">
        <f>IF(F1823&gt;41730,D1823,0)</f>
        <v>0</v>
      </c>
      <c r="R1823" s="18">
        <f>IF(F1823&gt;41730,J1823+P1823,0)</f>
        <v>0</v>
      </c>
      <c r="S1823" s="9">
        <f>IF(F1823&gt;0,0,K1823-P1823)</f>
        <v>0</v>
      </c>
      <c r="T1823" s="5"/>
      <c r="U1823" s="4">
        <f>D1823*E1823*(IF(U$7&gt;$C1823,U$7-$C1823+1,0))/365</f>
        <v>0</v>
      </c>
      <c r="V1823" s="4">
        <f>($D1823-U1823)*$E1823*(IF(U1823&lt;1,IF(V$7&gt;$C1823,V$7-$C1823+1,0),V$7-U$7))/365</f>
        <v>0</v>
      </c>
      <c r="W1823" s="4">
        <f>IF($F1823=0,($D1823-SUM($U1823:V1823))*$E1823*(IF(V1823&lt;1,IF(MIN(W$7,$F1823)&gt;$C1823,MIN(W$7,$F1823)-$C1823+1,0),MIN(W$7,$F1823)-V$7))/365,IF($F1823&gt;V$7,($D1823-SUM($U1823:V1823))*$E1823*(IF(V1823&lt;1,IF(MIN(W$7,$F1823)&gt;$C1823,MIN(W$7,$F1823)-$C1823+1,0),MIN(W$7,$F1823)-V$7))/365,0))</f>
        <v>0</v>
      </c>
      <c r="X1823" s="4">
        <f>IF($F1823=0,($D1823-SUM($U1823:W1823))*$E1823*(IF(W1823&lt;1,IF(MIN(X$7,$F1823)&gt;$C1823,MIN(X$7,$F1823)-$C1823+1,0),MIN(X$7,$F1823)-W$7))/365,IF($F1823&gt;W$7,($D1823-SUM($U1823:W1823))*$E1823*(IF(W1823&lt;1,IF(MIN(X$7,$F1823)&gt;$C1823,MIN(X$7,$F1823)-$C1823+1,0),MIN(X$7,$F1823)-W$7))/365,0))</f>
        <v>0</v>
      </c>
      <c r="Y1823" s="4">
        <f>IF($F1823=0,($D1823-SUM($U1823:X1823))*$E1823*(IF(X1823&lt;1,IF(MIN(Y$7,$F1823)&gt;$C1823,MIN(Y$7,$F1823)-$C1823+1,0),MIN(Y$7,$F1823)-X$7))/365,IF($F1823&gt;X$7,($D1823-SUM($U1823:X1823))*$E1823*(IF(X1823&lt;1,IF(MIN(Y$7,$F1823)&gt;$C1823,MIN(Y$7,$F1823)-$C1823+1,0),MIN(Y$7,$F1823)-X$7))/365,0))</f>
        <v>0</v>
      </c>
      <c r="Z1823" s="4">
        <f>IF($F1823=0,($D1823-SUM($U1823:Y1823))*$E1823*(IF(Y1823&lt;1,IF(MIN(Z$7,$F1823)&gt;$C1823,MIN(Z$7,$F1823)-$C1823+1,0),MIN(Z$7,$F1823)-Y$7))/365,IF($F1823&gt;Y$7,($D1823-SUM($U1823:Y1823))*$E1823*(IF(Y1823&lt;1,IF(MIN(Z$7,$F1823)&gt;$C1823,MIN(Z$7,$F1823)-$C1823+1,0),MIN(Z$7,$F1823)-Y$7))/365,0))</f>
        <v>0</v>
      </c>
      <c r="AA1823" s="4">
        <f>IF($F1823=0,($D1823-SUM($U1823:Z1823))*$E1823*(IF(Z1823&lt;1,IF(MIN(AA$7,$F1823)&gt;$C1823,MIN(AA$7,$F1823)-$C1823+1,0),MIN(AA$7,$F1823)-Z$7))/365,IF($F1823&gt;Z$7,($D1823-SUM($U1823:Z1823))*$E1823*(IF(Z1823&lt;1,IF(MIN(AA$7,$F1823)&gt;$C1823,MIN(AA$7,$F1823)-$C1823+1,0),MIN(AA$7,$F1823)-Z$7))/365,0))</f>
        <v>0</v>
      </c>
      <c r="AB1823" s="4">
        <f>IF($F1823=0,($D1823-SUM($U1823:AA1823))*$E1823*(IF(AA1823&lt;1,IF(MIN(AB$7,$F1823)&gt;$C1823,MIN(AB$7,$F1823)-$C1823+1,0),MIN(AB$7,$F1823)-AA$7))/365,IF($F1823&gt;AA$7,($D1823-SUM($U1823:AA1823))*$E1823*(IF(AA1823&lt;1,IF(MIN(AB$7,$F1823)&gt;$C1823,MIN(AB$7,$F1823)-$C1823+1,0),MIN(AB$7,$F1823)-AA$7))/365,0))</f>
        <v>0</v>
      </c>
      <c r="AC1823" s="4">
        <f>IF($F1823=0,($D1823-SUM($U1823:AB1823))*$E1823*(IF(AB1823&lt;1,IF(MIN(AC$7,$F1823)&gt;$C1823,MIN(AC$7,$F1823)-$C1823+1,0),MIN(AC$7,$F1823)-AB$7))/365,IF($F1823&gt;AB$7,($D1823-SUM($U1823:AB1823))*$E1823*(IF(AB1823&lt;1,IF(MIN(AC$7,$F1823)&gt;$C1823,MIN(AC$7,$F1823)-$C1823+1,0),MIN(AC$7,$F1823)-AB$7))/365,0))</f>
        <v>0</v>
      </c>
      <c r="AD1823" s="4">
        <f>IF($F1823=0,($D1823-SUM($U1823:AC1823))*$E1823*(IF(AC1823&lt;1,IF(MIN(AD$7,$F1823)&gt;$C1823,MIN(AD$7,$F1823)-$C1823+1,0),MIN(AD$7,$F1823)-AC$7))/365,IF($F1823&gt;AC$7,($D1823-SUM($U1823:AC1823))*$E1823*(IF(AC1823&lt;1,IF(MIN(AD$7,$F1823)&gt;$C1823,MIN(AD$7,$F1823)-$C1823+1,0),MIN(AD$7,$F1823)-AC$7))/365,0))</f>
        <v>0</v>
      </c>
      <c r="AE1823" s="4">
        <f>IF($F1823=0,($D1823-SUM($U1823:AD1823))*$E1823*(IF(AD1823&lt;1,IF(MIN(AE$7,$F1823)&gt;$C1823,MIN(AE$7,$F1823)-$C1823+1,0),MIN(AE$7,$F1823)-AD$7))/365,IF($F1823&gt;AD$7,($D1823-SUM($U1823:AD1823))*$E1823*(IF(AD1823&lt;1,IF(MIN(AE$7,$F1823)&gt;$C1823,MIN(AE$7,$F1823)-$C1823+1,0),MIN(AE$7,$F1823)-AD$7))/365,0))</f>
        <v>0</v>
      </c>
      <c r="AF1823" s="4">
        <f>IF($F1823=0,($D1823-SUM($U1823:AE1823))*$E1823*(IF(AE1823&lt;1,IF(MIN(AF$7,$F1823)&gt;$C1823,MIN(AF$7,$F1823)-$C1823+1,0),MIN(AF$7,$F1823)-AE$7))/365,IF($F1823&gt;AE$7,($D1823-SUM($U1823:AE1823))*$E1823*(IF(AE1823&lt;1,IF(MIN(AF$7,$F1823)&gt;$C1823,MIN(AF$7,$F1823)-$C1823+1,0),MIN(AF$7,$F1823)-AE$7))/365,0))</f>
        <v>0</v>
      </c>
      <c r="AG1823" s="4">
        <f>IF($F1823=0,($D1823-SUM($U1823:AF1823))*$E1823*(IF(AF1823&lt;1,IF(MIN(AG$7,$F1823)&gt;$C1823,MIN(AG$7,$F1823)-$C1823+1,0),MIN(AG$7,$F1823)-AF$7))/365,IF($F1823&gt;AF$7,($D1823-SUM($U1823:AF1823))*$E1823*(IF(AF1823&lt;1,IF(MIN(AG$7,$F1823)&gt;$C1823,MIN(AG$7,$F1823)-$C1823+1,0),MIN(AG$7,$F1823)-AF$7))/365,0))</f>
        <v>0</v>
      </c>
      <c r="AH1823" s="4">
        <f>IF($F1823=0,($D1823-SUM($U1823:AG1823))*$E1823*(IF(AG1823&lt;1,IF(MIN(AH$7,$F1823)&gt;$C1823,MIN(AH$7,$F1823)-$C1823+1,0),MIN(AH$7,$F1823)-AG$7))/365,IF($F1823&gt;AG$7,($D1823-SUM($U1823:AG1823))*$E1823*(IF(AG1823&lt;1,IF(MIN(AH$7,$F1823)&gt;$C1823,MIN(AH$7,$F1823)-$C1823+1,0),MIN(AH$7,$F1823)-AG$7))/365,0))</f>
        <v>0</v>
      </c>
      <c r="AI1823" s="4">
        <f>IF($F1823=0,($D1823-SUM($U1823:AH1823))*$E1823*(IF(AH1823&lt;1,IF(MIN(AI$7,$F1823)&gt;$C1823,MIN(AI$7,$F1823)-$C1823+1,0),MIN(AI$7,$F1823)-AH$7))/365,IF($F1823&gt;AH$7,($D1823-SUM($U1823:AH1823))*$E1823*(IF(AH1823&lt;1,IF(MIN(AI$7,$F1823)&gt;$C1823,MIN(AI$7,$F1823)-$C1823+1,0),MIN(AI$7,$F1823)-AH$7))/365,0))</f>
        <v>0</v>
      </c>
      <c r="AJ1823" s="4">
        <f>IF($F1823=0,($D1823-SUM($U1823:AI1823))*$E1823*(IF(AI1823&lt;1,IF(MIN(AJ$7,$F1823)&gt;$C1823,MIN(AJ$7,$F1823)-$C1823+1,0),MIN(AJ$7,$F1823)-AI$7))/365,IF($F1823&gt;AI$7,($D1823-SUM($U1823:AI1823))*$E1823*(IF(AI1823&lt;1,IF(MIN(AJ$7,$F1823)&gt;$C1823,MIN(AJ$7,$F1823)-$C1823+1,0),MIN(AJ$7,$F1823)-AI$7))/365,0))</f>
        <v>0</v>
      </c>
      <c r="AK1823" s="4">
        <f>IF($F1823=0,($D1823-SUM($U1823:AJ1823))*$E1823*(IF(AJ1823&lt;1,IF(MIN(AK$7,$F1823)&gt;$C1823,MIN(AK$7,$F1823)-$C1823+1,0),MIN(AK$7,$F1823)-AJ$7))/365,IF($F1823&gt;AJ$7,($D1823-SUM($U1823:AJ1823))*$E1823*(IF(AJ1823&lt;1,IF(MIN(AK$7,$F1823)&gt;$C1823,MIN(AK$7,$F1823)-$C1823+1,0),MIN(AK$7,$F1823)-AJ$7))/365,0))</f>
        <v>0</v>
      </c>
      <c r="AL1823" s="4">
        <f>IF($F1823=0,($D1823-SUM($U1823:AK1823))*$E1823*(IF(AK1823&lt;1,IF(MIN(AL$7,$F1823)&gt;$C1823,MIN(AL$7,$F1823)-$C1823+1,0),MIN(AL$7,$F1823)-AK$7))/365,IF($F1823&gt;AK$7,($D1823-SUM($U1823:AK1823))*$E1823*(IF(AK1823&lt;1,IF(MIN(AL$7,$F1823)&gt;$C1823,MIN(AL$7,$F1823)-$C1823+1,0),MIN(AL$7,$F1823)-AK$7))/365,0))</f>
        <v>0</v>
      </c>
      <c r="AM1823" s="4">
        <f>IF($F1823=0,($D1823-SUM($U1823:AL1823))*$E1823*(IF(AL1823&lt;1,IF(MIN(AM$7,$F1823)&gt;$C1823,MIN(AM$7,$F1823)-$C1823+1,0),MIN(AM$7,$F1823)-AL$7))/365,IF($F1823&gt;AL$7,($D1823-SUM($U1823:AL1823))*$E1823*(IF(AL1823&lt;1,IF(MIN(AM$7,$F1823)&gt;$C1823,MIN(AM$7,$F1823)-$C1823+1,0),MIN(AM$7,$F1823)-AL$7))/365,0))</f>
        <v>0</v>
      </c>
      <c r="AN1823" s="4">
        <f>IF($F1823=0,($D1823-SUM($U1823:AM1823))*$E1823*(IF(AM1823&lt;1,IF(MIN(AN$7,$F1823)&gt;$C1823,MIN(AN$7,$F1823)-$C1823+1,0),MIN(AN$7,$F1823)-AM$7))/365,IF($F1823&gt;AM$7,($D1823-SUM($U1823:AM1823))*$E1823*(IF(AM1823&lt;1,IF(MIN(AN$7,$F1823)&gt;$C1823,MIN(AN$7,$F1823)-$C1823+1,0),MIN(AN$7,$F1823)-AM$7))/365,0))</f>
        <v>0</v>
      </c>
      <c r="AO1823" s="4">
        <f>IF($F1823=0,($D1823-SUM($U1823:AN1823))*$E1823*(IF(AN1823&lt;1,IF(MIN(AO$7,$F1823)&gt;$C1823,MIN(AO$7,$F1823)-$C1823+1,0),MIN(AO$7,$F1823)-AN$7))/365,IF($F1823&gt;AN$7,($D1823-SUM($U1823:AN1823))*$E1823*(IF(AN1823&lt;1,IF(MIN(AO$7,$F1823)&gt;$C1823,MIN(AO$7,$F1823)-$C1823+1,0),MIN(AO$7,$F1823)-AN$7))/365,0))</f>
        <v>0</v>
      </c>
      <c r="AP1823" s="4">
        <f>IF($F1823=0,($D1823-SUM($U1823:AO1823))*$E1823*(IF(AO1823&lt;1,IF(MIN(AP$7,$F1823)&gt;$C1823,MIN(AP$7,$F1823)-$C1823+1,0),MIN(AP$7,$F1823)-AO$7))/365,IF($F1823&gt;AO$7,($D1823-SUM($U1823:AO1823))*$E1823*(IF(AO1823&lt;1,IF(MIN(AP$7,$F1823)&gt;$C1823,MIN(AP$7,$F1823)-$C1823+1,0),MIN(AP$7,$F1823)-AO$7))/365,0))</f>
        <v>0</v>
      </c>
      <c r="AQ1823" s="4">
        <f>IF($F1823=0,($D1823-SUM($U1823:AP1823))*$E1823*(IF(AP1823&lt;1,IF(MIN(AQ$7,$F1823)&gt;$C1823,MIN(AQ$7,$F1823)-$C1823+1,0),MIN(AQ$7,$F1823)-AP$7))/365,IF($F1823&gt;AP$7,($D1823-SUM($U1823:AP1823))*$E1823*(IF(AP1823&lt;1,IF(MIN(AQ$7,$F1823)&gt;$C1823,MIN(AQ$7,$F1823)-$C1823+1,0),MIN(AQ$7,$F1823)-AP$7))/365,0))</f>
        <v>0</v>
      </c>
      <c r="AR1823" s="4">
        <f>IF($F1823=0,($D1823-SUM($U1823:AQ1823))*$E1823*(IF(AQ1823&lt;1,IF(MIN(AR$7,$F1823)&gt;$C1823,MIN(AR$7,$F1823)-$C1823+1,0),MIN(AR$7,$F1823)-AQ$7))/365,IF($F1823&gt;AQ$7,($D1823-SUM($U1823:AQ1823))*$E1823*(IF(AQ1823&lt;1,IF(MIN(AR$7,$F1823)&gt;$C1823,MIN(AR$7,$F1823)-$C1823+1,0),MIN(AR$7,$F1823)-AQ$7))/365,0))</f>
        <v>0</v>
      </c>
      <c r="AS1823" s="4">
        <f>IF($F1823=0,($D1823-SUM($U1823:AR1823))*$E1823*(IF(AR1823&lt;1,IF(MIN(AS$7,$F1823)&gt;$C1823,MIN(AS$7,$F1823)-$C1823+1,0),MIN(AS$7,$F1823)-AR$7))/365,IF($F1823&gt;AR$7,($D1823-SUM($U1823:AR1823))*$E1823*(IF(AR1823&lt;1,IF(MIN(AS$7,$F1823)&gt;$C1823,MIN(AS$7,$F1823)-$C1823+1,0),MIN(AS$7,$F1823)-AR$7))/365,0))</f>
        <v>0</v>
      </c>
    </row>
    <row r="1824" spans="1:45">
      <c r="A1824" s="15"/>
      <c r="B1824" s="17"/>
      <c r="C1824" s="16"/>
      <c r="D1824" s="15"/>
      <c r="E1824" s="11"/>
      <c r="F1824" s="16"/>
      <c r="G1824" s="15"/>
      <c r="H1824" s="14"/>
      <c r="I1824" s="5"/>
      <c r="J1824" s="13">
        <f>SUM(U1824:AS1824)</f>
        <v>0</v>
      </c>
      <c r="K1824" s="13">
        <f>IF(F1824=0,D1824-J1824,IF(F1824&lt;41730,0,D1824-J1824))</f>
        <v>0</v>
      </c>
      <c r="L1824" s="12">
        <f>IF(K1824=0,0,IF(G1824-((L$7-C1824)/365)&lt;0,0,G1824-((L$7-C1824)/365)))</f>
        <v>0</v>
      </c>
      <c r="M1824" s="4">
        <f>IF(K1824=0,0,D1824*H1824)</f>
        <v>0</v>
      </c>
      <c r="N1824" s="11">
        <f>IFERROR((1-(M1824/K1824)^(1/L1824)),0)</f>
        <v>0</v>
      </c>
      <c r="O1824" s="10">
        <f>IF(F1824&gt;41730,IF(F1824&gt;41730,(F1824-41730)/365,IF(K1824=0,0,IF(G1824-((L$7-C1824)/365)&lt;0,0,G1824-((L$7-C1824)/365)))),1)</f>
        <v>1</v>
      </c>
      <c r="P1824" s="9">
        <f>IF(K1824&lt;M1824,0,IF(L1824=0,K1824-M1824,K1824*N1824*O1824))</f>
        <v>0</v>
      </c>
      <c r="Q1824" s="19">
        <f>IF(F1824&gt;41730,D1824,0)</f>
        <v>0</v>
      </c>
      <c r="R1824" s="18">
        <f>IF(F1824&gt;41730,J1824+P1824,0)</f>
        <v>0</v>
      </c>
      <c r="S1824" s="9">
        <f>IF(F1824&gt;0,0,K1824-P1824)</f>
        <v>0</v>
      </c>
      <c r="T1824" s="5"/>
      <c r="U1824" s="4">
        <f>D1824*E1824*(IF(U$7&gt;$C1824,U$7-$C1824+1,0))/365</f>
        <v>0</v>
      </c>
      <c r="V1824" s="4">
        <f>($D1824-U1824)*$E1824*(IF(U1824&lt;1,IF(V$7&gt;$C1824,V$7-$C1824+1,0),V$7-U$7))/365</f>
        <v>0</v>
      </c>
      <c r="W1824" s="4">
        <f>IF($F1824=0,($D1824-SUM($U1824:V1824))*$E1824*(IF(V1824&lt;1,IF(MIN(W$7,$F1824)&gt;$C1824,MIN(W$7,$F1824)-$C1824+1,0),MIN(W$7,$F1824)-V$7))/365,IF($F1824&gt;V$7,($D1824-SUM($U1824:V1824))*$E1824*(IF(V1824&lt;1,IF(MIN(W$7,$F1824)&gt;$C1824,MIN(W$7,$F1824)-$C1824+1,0),MIN(W$7,$F1824)-V$7))/365,0))</f>
        <v>0</v>
      </c>
      <c r="X1824" s="4">
        <f>IF($F1824=0,($D1824-SUM($U1824:W1824))*$E1824*(IF(W1824&lt;1,IF(MIN(X$7,$F1824)&gt;$C1824,MIN(X$7,$F1824)-$C1824+1,0),MIN(X$7,$F1824)-W$7))/365,IF($F1824&gt;W$7,($D1824-SUM($U1824:W1824))*$E1824*(IF(W1824&lt;1,IF(MIN(X$7,$F1824)&gt;$C1824,MIN(X$7,$F1824)-$C1824+1,0),MIN(X$7,$F1824)-W$7))/365,0))</f>
        <v>0</v>
      </c>
      <c r="Y1824" s="4">
        <f>IF($F1824=0,($D1824-SUM($U1824:X1824))*$E1824*(IF(X1824&lt;1,IF(MIN(Y$7,$F1824)&gt;$C1824,MIN(Y$7,$F1824)-$C1824+1,0),MIN(Y$7,$F1824)-X$7))/365,IF($F1824&gt;X$7,($D1824-SUM($U1824:X1824))*$E1824*(IF(X1824&lt;1,IF(MIN(Y$7,$F1824)&gt;$C1824,MIN(Y$7,$F1824)-$C1824+1,0),MIN(Y$7,$F1824)-X$7))/365,0))</f>
        <v>0</v>
      </c>
      <c r="Z1824" s="4">
        <f>IF($F1824=0,($D1824-SUM($U1824:Y1824))*$E1824*(IF(Y1824&lt;1,IF(MIN(Z$7,$F1824)&gt;$C1824,MIN(Z$7,$F1824)-$C1824+1,0),MIN(Z$7,$F1824)-Y$7))/365,IF($F1824&gt;Y$7,($D1824-SUM($U1824:Y1824))*$E1824*(IF(Y1824&lt;1,IF(MIN(Z$7,$F1824)&gt;$C1824,MIN(Z$7,$F1824)-$C1824+1,0),MIN(Z$7,$F1824)-Y$7))/365,0))</f>
        <v>0</v>
      </c>
      <c r="AA1824" s="4">
        <f>IF($F1824=0,($D1824-SUM($U1824:Z1824))*$E1824*(IF(Z1824&lt;1,IF(MIN(AA$7,$F1824)&gt;$C1824,MIN(AA$7,$F1824)-$C1824+1,0),MIN(AA$7,$F1824)-Z$7))/365,IF($F1824&gt;Z$7,($D1824-SUM($U1824:Z1824))*$E1824*(IF(Z1824&lt;1,IF(MIN(AA$7,$F1824)&gt;$C1824,MIN(AA$7,$F1824)-$C1824+1,0),MIN(AA$7,$F1824)-Z$7))/365,0))</f>
        <v>0</v>
      </c>
      <c r="AB1824" s="4">
        <f>IF($F1824=0,($D1824-SUM($U1824:AA1824))*$E1824*(IF(AA1824&lt;1,IF(MIN(AB$7,$F1824)&gt;$C1824,MIN(AB$7,$F1824)-$C1824+1,0),MIN(AB$7,$F1824)-AA$7))/365,IF($F1824&gt;AA$7,($D1824-SUM($U1824:AA1824))*$E1824*(IF(AA1824&lt;1,IF(MIN(AB$7,$F1824)&gt;$C1824,MIN(AB$7,$F1824)-$C1824+1,0),MIN(AB$7,$F1824)-AA$7))/365,0))</f>
        <v>0</v>
      </c>
      <c r="AC1824" s="4">
        <f>IF($F1824=0,($D1824-SUM($U1824:AB1824))*$E1824*(IF(AB1824&lt;1,IF(MIN(AC$7,$F1824)&gt;$C1824,MIN(AC$7,$F1824)-$C1824+1,0),MIN(AC$7,$F1824)-AB$7))/365,IF($F1824&gt;AB$7,($D1824-SUM($U1824:AB1824))*$E1824*(IF(AB1824&lt;1,IF(MIN(AC$7,$F1824)&gt;$C1824,MIN(AC$7,$F1824)-$C1824+1,0),MIN(AC$7,$F1824)-AB$7))/365,0))</f>
        <v>0</v>
      </c>
      <c r="AD1824" s="4">
        <f>IF($F1824=0,($D1824-SUM($U1824:AC1824))*$E1824*(IF(AC1824&lt;1,IF(MIN(AD$7,$F1824)&gt;$C1824,MIN(AD$7,$F1824)-$C1824+1,0),MIN(AD$7,$F1824)-AC$7))/365,IF($F1824&gt;AC$7,($D1824-SUM($U1824:AC1824))*$E1824*(IF(AC1824&lt;1,IF(MIN(AD$7,$F1824)&gt;$C1824,MIN(AD$7,$F1824)-$C1824+1,0),MIN(AD$7,$F1824)-AC$7))/365,0))</f>
        <v>0</v>
      </c>
      <c r="AE1824" s="4">
        <f>IF($F1824=0,($D1824-SUM($U1824:AD1824))*$E1824*(IF(AD1824&lt;1,IF(MIN(AE$7,$F1824)&gt;$C1824,MIN(AE$7,$F1824)-$C1824+1,0),MIN(AE$7,$F1824)-AD$7))/365,IF($F1824&gt;AD$7,($D1824-SUM($U1824:AD1824))*$E1824*(IF(AD1824&lt;1,IF(MIN(AE$7,$F1824)&gt;$C1824,MIN(AE$7,$F1824)-$C1824+1,0),MIN(AE$7,$F1824)-AD$7))/365,0))</f>
        <v>0</v>
      </c>
      <c r="AF1824" s="4">
        <f>IF($F1824=0,($D1824-SUM($U1824:AE1824))*$E1824*(IF(AE1824&lt;1,IF(MIN(AF$7,$F1824)&gt;$C1824,MIN(AF$7,$F1824)-$C1824+1,0),MIN(AF$7,$F1824)-AE$7))/365,IF($F1824&gt;AE$7,($D1824-SUM($U1824:AE1824))*$E1824*(IF(AE1824&lt;1,IF(MIN(AF$7,$F1824)&gt;$C1824,MIN(AF$7,$F1824)-$C1824+1,0),MIN(AF$7,$F1824)-AE$7))/365,0))</f>
        <v>0</v>
      </c>
      <c r="AG1824" s="4">
        <f>IF($F1824=0,($D1824-SUM($U1824:AF1824))*$E1824*(IF(AF1824&lt;1,IF(MIN(AG$7,$F1824)&gt;$C1824,MIN(AG$7,$F1824)-$C1824+1,0),MIN(AG$7,$F1824)-AF$7))/365,IF($F1824&gt;AF$7,($D1824-SUM($U1824:AF1824))*$E1824*(IF(AF1824&lt;1,IF(MIN(AG$7,$F1824)&gt;$C1824,MIN(AG$7,$F1824)-$C1824+1,0),MIN(AG$7,$F1824)-AF$7))/365,0))</f>
        <v>0</v>
      </c>
      <c r="AH1824" s="4">
        <f>IF($F1824=0,($D1824-SUM($U1824:AG1824))*$E1824*(IF(AG1824&lt;1,IF(MIN(AH$7,$F1824)&gt;$C1824,MIN(AH$7,$F1824)-$C1824+1,0),MIN(AH$7,$F1824)-AG$7))/365,IF($F1824&gt;AG$7,($D1824-SUM($U1824:AG1824))*$E1824*(IF(AG1824&lt;1,IF(MIN(AH$7,$F1824)&gt;$C1824,MIN(AH$7,$F1824)-$C1824+1,0),MIN(AH$7,$F1824)-AG$7))/365,0))</f>
        <v>0</v>
      </c>
      <c r="AI1824" s="4">
        <f>IF($F1824=0,($D1824-SUM($U1824:AH1824))*$E1824*(IF(AH1824&lt;1,IF(MIN(AI$7,$F1824)&gt;$C1824,MIN(AI$7,$F1824)-$C1824+1,0),MIN(AI$7,$F1824)-AH$7))/365,IF($F1824&gt;AH$7,($D1824-SUM($U1824:AH1824))*$E1824*(IF(AH1824&lt;1,IF(MIN(AI$7,$F1824)&gt;$C1824,MIN(AI$7,$F1824)-$C1824+1,0),MIN(AI$7,$F1824)-AH$7))/365,0))</f>
        <v>0</v>
      </c>
      <c r="AJ1824" s="4">
        <f>IF($F1824=0,($D1824-SUM($U1824:AI1824))*$E1824*(IF(AI1824&lt;1,IF(MIN(AJ$7,$F1824)&gt;$C1824,MIN(AJ$7,$F1824)-$C1824+1,0),MIN(AJ$7,$F1824)-AI$7))/365,IF($F1824&gt;AI$7,($D1824-SUM($U1824:AI1824))*$E1824*(IF(AI1824&lt;1,IF(MIN(AJ$7,$F1824)&gt;$C1824,MIN(AJ$7,$F1824)-$C1824+1,0),MIN(AJ$7,$F1824)-AI$7))/365,0))</f>
        <v>0</v>
      </c>
      <c r="AK1824" s="4">
        <f>IF($F1824=0,($D1824-SUM($U1824:AJ1824))*$E1824*(IF(AJ1824&lt;1,IF(MIN(AK$7,$F1824)&gt;$C1824,MIN(AK$7,$F1824)-$C1824+1,0),MIN(AK$7,$F1824)-AJ$7))/365,IF($F1824&gt;AJ$7,($D1824-SUM($U1824:AJ1824))*$E1824*(IF(AJ1824&lt;1,IF(MIN(AK$7,$F1824)&gt;$C1824,MIN(AK$7,$F1824)-$C1824+1,0),MIN(AK$7,$F1824)-AJ$7))/365,0))</f>
        <v>0</v>
      </c>
      <c r="AL1824" s="4">
        <f>IF($F1824=0,($D1824-SUM($U1824:AK1824))*$E1824*(IF(AK1824&lt;1,IF(MIN(AL$7,$F1824)&gt;$C1824,MIN(AL$7,$F1824)-$C1824+1,0),MIN(AL$7,$F1824)-AK$7))/365,IF($F1824&gt;AK$7,($D1824-SUM($U1824:AK1824))*$E1824*(IF(AK1824&lt;1,IF(MIN(AL$7,$F1824)&gt;$C1824,MIN(AL$7,$F1824)-$C1824+1,0),MIN(AL$7,$F1824)-AK$7))/365,0))</f>
        <v>0</v>
      </c>
      <c r="AM1824" s="4">
        <f>IF($F1824=0,($D1824-SUM($U1824:AL1824))*$E1824*(IF(AL1824&lt;1,IF(MIN(AM$7,$F1824)&gt;$C1824,MIN(AM$7,$F1824)-$C1824+1,0),MIN(AM$7,$F1824)-AL$7))/365,IF($F1824&gt;AL$7,($D1824-SUM($U1824:AL1824))*$E1824*(IF(AL1824&lt;1,IF(MIN(AM$7,$F1824)&gt;$C1824,MIN(AM$7,$F1824)-$C1824+1,0),MIN(AM$7,$F1824)-AL$7))/365,0))</f>
        <v>0</v>
      </c>
      <c r="AN1824" s="4">
        <f>IF($F1824=0,($D1824-SUM($U1824:AM1824))*$E1824*(IF(AM1824&lt;1,IF(MIN(AN$7,$F1824)&gt;$C1824,MIN(AN$7,$F1824)-$C1824+1,0),MIN(AN$7,$F1824)-AM$7))/365,IF($F1824&gt;AM$7,($D1824-SUM($U1824:AM1824))*$E1824*(IF(AM1824&lt;1,IF(MIN(AN$7,$F1824)&gt;$C1824,MIN(AN$7,$F1824)-$C1824+1,0),MIN(AN$7,$F1824)-AM$7))/365,0))</f>
        <v>0</v>
      </c>
      <c r="AO1824" s="4">
        <f>IF($F1824=0,($D1824-SUM($U1824:AN1824))*$E1824*(IF(AN1824&lt;1,IF(MIN(AO$7,$F1824)&gt;$C1824,MIN(AO$7,$F1824)-$C1824+1,0),MIN(AO$7,$F1824)-AN$7))/365,IF($F1824&gt;AN$7,($D1824-SUM($U1824:AN1824))*$E1824*(IF(AN1824&lt;1,IF(MIN(AO$7,$F1824)&gt;$C1824,MIN(AO$7,$F1824)-$C1824+1,0),MIN(AO$7,$F1824)-AN$7))/365,0))</f>
        <v>0</v>
      </c>
      <c r="AP1824" s="4">
        <f>IF($F1824=0,($D1824-SUM($U1824:AO1824))*$E1824*(IF(AO1824&lt;1,IF(MIN(AP$7,$F1824)&gt;$C1824,MIN(AP$7,$F1824)-$C1824+1,0),MIN(AP$7,$F1824)-AO$7))/365,IF($F1824&gt;AO$7,($D1824-SUM($U1824:AO1824))*$E1824*(IF(AO1824&lt;1,IF(MIN(AP$7,$F1824)&gt;$C1824,MIN(AP$7,$F1824)-$C1824+1,0),MIN(AP$7,$F1824)-AO$7))/365,0))</f>
        <v>0</v>
      </c>
      <c r="AQ1824" s="4">
        <f>IF($F1824=0,($D1824-SUM($U1824:AP1824))*$E1824*(IF(AP1824&lt;1,IF(MIN(AQ$7,$F1824)&gt;$C1824,MIN(AQ$7,$F1824)-$C1824+1,0),MIN(AQ$7,$F1824)-AP$7))/365,IF($F1824&gt;AP$7,($D1824-SUM($U1824:AP1824))*$E1824*(IF(AP1824&lt;1,IF(MIN(AQ$7,$F1824)&gt;$C1824,MIN(AQ$7,$F1824)-$C1824+1,0),MIN(AQ$7,$F1824)-AP$7))/365,0))</f>
        <v>0</v>
      </c>
      <c r="AR1824" s="4">
        <f>IF($F1824=0,($D1824-SUM($U1824:AQ1824))*$E1824*(IF(AQ1824&lt;1,IF(MIN(AR$7,$F1824)&gt;$C1824,MIN(AR$7,$F1824)-$C1824+1,0),MIN(AR$7,$F1824)-AQ$7))/365,IF($F1824&gt;AQ$7,($D1824-SUM($U1824:AQ1824))*$E1824*(IF(AQ1824&lt;1,IF(MIN(AR$7,$F1824)&gt;$C1824,MIN(AR$7,$F1824)-$C1824+1,0),MIN(AR$7,$F1824)-AQ$7))/365,0))</f>
        <v>0</v>
      </c>
      <c r="AS1824" s="4">
        <f>IF($F1824=0,($D1824-SUM($U1824:AR1824))*$E1824*(IF(AR1824&lt;1,IF(MIN(AS$7,$F1824)&gt;$C1824,MIN(AS$7,$F1824)-$C1824+1,0),MIN(AS$7,$F1824)-AR$7))/365,IF($F1824&gt;AR$7,($D1824-SUM($U1824:AR1824))*$E1824*(IF(AR1824&lt;1,IF(MIN(AS$7,$F1824)&gt;$C1824,MIN(AS$7,$F1824)-$C1824+1,0),MIN(AS$7,$F1824)-AR$7))/365,0))</f>
        <v>0</v>
      </c>
    </row>
    <row r="1825" spans="1:45">
      <c r="A1825" s="15"/>
      <c r="B1825" s="17"/>
      <c r="C1825" s="16"/>
      <c r="D1825" s="15"/>
      <c r="E1825" s="11"/>
      <c r="F1825" s="16"/>
      <c r="G1825" s="15"/>
      <c r="H1825" s="14"/>
      <c r="I1825" s="5"/>
      <c r="J1825" s="13">
        <f>SUM(U1825:AS1825)</f>
        <v>0</v>
      </c>
      <c r="K1825" s="13">
        <f>IF(F1825=0,D1825-J1825,IF(F1825&lt;41730,0,D1825-J1825))</f>
        <v>0</v>
      </c>
      <c r="L1825" s="12">
        <f>IF(K1825=0,0,IF(G1825-((L$7-C1825)/365)&lt;0,0,G1825-((L$7-C1825)/365)))</f>
        <v>0</v>
      </c>
      <c r="M1825" s="4">
        <f>IF(K1825=0,0,D1825*H1825)</f>
        <v>0</v>
      </c>
      <c r="N1825" s="11">
        <f>IFERROR((1-(M1825/K1825)^(1/L1825)),0)</f>
        <v>0</v>
      </c>
      <c r="O1825" s="10">
        <f>IF(F1825&gt;41730,IF(F1825&gt;41730,(F1825-41730)/365,IF(K1825=0,0,IF(G1825-((L$7-C1825)/365)&lt;0,0,G1825-((L$7-C1825)/365)))),1)</f>
        <v>1</v>
      </c>
      <c r="P1825" s="9">
        <f>IF(K1825&lt;M1825,0,IF(L1825=0,K1825-M1825,K1825*N1825*O1825))</f>
        <v>0</v>
      </c>
      <c r="Q1825" s="19">
        <f>IF(F1825&gt;41730,D1825,0)</f>
        <v>0</v>
      </c>
      <c r="R1825" s="18">
        <f>IF(F1825&gt;41730,J1825+P1825,0)</f>
        <v>0</v>
      </c>
      <c r="S1825" s="9">
        <f>IF(F1825&gt;0,0,K1825-P1825)</f>
        <v>0</v>
      </c>
      <c r="T1825" s="5"/>
      <c r="U1825" s="4">
        <f>D1825*E1825*(IF(U$7&gt;$C1825,U$7-$C1825+1,0))/365</f>
        <v>0</v>
      </c>
      <c r="V1825" s="4">
        <f>($D1825-U1825)*$E1825*(IF(U1825&lt;1,IF(V$7&gt;$C1825,V$7-$C1825+1,0),V$7-U$7))/365</f>
        <v>0</v>
      </c>
      <c r="W1825" s="4">
        <f>IF($F1825=0,($D1825-SUM($U1825:V1825))*$E1825*(IF(V1825&lt;1,IF(MIN(W$7,$F1825)&gt;$C1825,MIN(W$7,$F1825)-$C1825+1,0),MIN(W$7,$F1825)-V$7))/365,IF($F1825&gt;V$7,($D1825-SUM($U1825:V1825))*$E1825*(IF(V1825&lt;1,IF(MIN(W$7,$F1825)&gt;$C1825,MIN(W$7,$F1825)-$C1825+1,0),MIN(W$7,$F1825)-V$7))/365,0))</f>
        <v>0</v>
      </c>
      <c r="X1825" s="4">
        <f>IF($F1825=0,($D1825-SUM($U1825:W1825))*$E1825*(IF(W1825&lt;1,IF(MIN(X$7,$F1825)&gt;$C1825,MIN(X$7,$F1825)-$C1825+1,0),MIN(X$7,$F1825)-W$7))/365,IF($F1825&gt;W$7,($D1825-SUM($U1825:W1825))*$E1825*(IF(W1825&lt;1,IF(MIN(X$7,$F1825)&gt;$C1825,MIN(X$7,$F1825)-$C1825+1,0),MIN(X$7,$F1825)-W$7))/365,0))</f>
        <v>0</v>
      </c>
      <c r="Y1825" s="4">
        <f>IF($F1825=0,($D1825-SUM($U1825:X1825))*$E1825*(IF(X1825&lt;1,IF(MIN(Y$7,$F1825)&gt;$C1825,MIN(Y$7,$F1825)-$C1825+1,0),MIN(Y$7,$F1825)-X$7))/365,IF($F1825&gt;X$7,($D1825-SUM($U1825:X1825))*$E1825*(IF(X1825&lt;1,IF(MIN(Y$7,$F1825)&gt;$C1825,MIN(Y$7,$F1825)-$C1825+1,0),MIN(Y$7,$F1825)-X$7))/365,0))</f>
        <v>0</v>
      </c>
      <c r="Z1825" s="4">
        <f>IF($F1825=0,($D1825-SUM($U1825:Y1825))*$E1825*(IF(Y1825&lt;1,IF(MIN(Z$7,$F1825)&gt;$C1825,MIN(Z$7,$F1825)-$C1825+1,0),MIN(Z$7,$F1825)-Y$7))/365,IF($F1825&gt;Y$7,($D1825-SUM($U1825:Y1825))*$E1825*(IF(Y1825&lt;1,IF(MIN(Z$7,$F1825)&gt;$C1825,MIN(Z$7,$F1825)-$C1825+1,0),MIN(Z$7,$F1825)-Y$7))/365,0))</f>
        <v>0</v>
      </c>
      <c r="AA1825" s="4">
        <f>IF($F1825=0,($D1825-SUM($U1825:Z1825))*$E1825*(IF(Z1825&lt;1,IF(MIN(AA$7,$F1825)&gt;$C1825,MIN(AA$7,$F1825)-$C1825+1,0),MIN(AA$7,$F1825)-Z$7))/365,IF($F1825&gt;Z$7,($D1825-SUM($U1825:Z1825))*$E1825*(IF(Z1825&lt;1,IF(MIN(AA$7,$F1825)&gt;$C1825,MIN(AA$7,$F1825)-$C1825+1,0),MIN(AA$7,$F1825)-Z$7))/365,0))</f>
        <v>0</v>
      </c>
      <c r="AB1825" s="4">
        <f>IF($F1825=0,($D1825-SUM($U1825:AA1825))*$E1825*(IF(AA1825&lt;1,IF(MIN(AB$7,$F1825)&gt;$C1825,MIN(AB$7,$F1825)-$C1825+1,0),MIN(AB$7,$F1825)-AA$7))/365,IF($F1825&gt;AA$7,($D1825-SUM($U1825:AA1825))*$E1825*(IF(AA1825&lt;1,IF(MIN(AB$7,$F1825)&gt;$C1825,MIN(AB$7,$F1825)-$C1825+1,0),MIN(AB$7,$F1825)-AA$7))/365,0))</f>
        <v>0</v>
      </c>
      <c r="AC1825" s="4">
        <f>IF($F1825=0,($D1825-SUM($U1825:AB1825))*$E1825*(IF(AB1825&lt;1,IF(MIN(AC$7,$F1825)&gt;$C1825,MIN(AC$7,$F1825)-$C1825+1,0),MIN(AC$7,$F1825)-AB$7))/365,IF($F1825&gt;AB$7,($D1825-SUM($U1825:AB1825))*$E1825*(IF(AB1825&lt;1,IF(MIN(AC$7,$F1825)&gt;$C1825,MIN(AC$7,$F1825)-$C1825+1,0),MIN(AC$7,$F1825)-AB$7))/365,0))</f>
        <v>0</v>
      </c>
      <c r="AD1825" s="4">
        <f>IF($F1825=0,($D1825-SUM($U1825:AC1825))*$E1825*(IF(AC1825&lt;1,IF(MIN(AD$7,$F1825)&gt;$C1825,MIN(AD$7,$F1825)-$C1825+1,0),MIN(AD$7,$F1825)-AC$7))/365,IF($F1825&gt;AC$7,($D1825-SUM($U1825:AC1825))*$E1825*(IF(AC1825&lt;1,IF(MIN(AD$7,$F1825)&gt;$C1825,MIN(AD$7,$F1825)-$C1825+1,0),MIN(AD$7,$F1825)-AC$7))/365,0))</f>
        <v>0</v>
      </c>
      <c r="AE1825" s="4">
        <f>IF($F1825=0,($D1825-SUM($U1825:AD1825))*$E1825*(IF(AD1825&lt;1,IF(MIN(AE$7,$F1825)&gt;$C1825,MIN(AE$7,$F1825)-$C1825+1,0),MIN(AE$7,$F1825)-AD$7))/365,IF($F1825&gt;AD$7,($D1825-SUM($U1825:AD1825))*$E1825*(IF(AD1825&lt;1,IF(MIN(AE$7,$F1825)&gt;$C1825,MIN(AE$7,$F1825)-$C1825+1,0),MIN(AE$7,$F1825)-AD$7))/365,0))</f>
        <v>0</v>
      </c>
      <c r="AF1825" s="4">
        <f>IF($F1825=0,($D1825-SUM($U1825:AE1825))*$E1825*(IF(AE1825&lt;1,IF(MIN(AF$7,$F1825)&gt;$C1825,MIN(AF$7,$F1825)-$C1825+1,0),MIN(AF$7,$F1825)-AE$7))/365,IF($F1825&gt;AE$7,($D1825-SUM($U1825:AE1825))*$E1825*(IF(AE1825&lt;1,IF(MIN(AF$7,$F1825)&gt;$C1825,MIN(AF$7,$F1825)-$C1825+1,0),MIN(AF$7,$F1825)-AE$7))/365,0))</f>
        <v>0</v>
      </c>
      <c r="AG1825" s="4">
        <f>IF($F1825=0,($D1825-SUM($U1825:AF1825))*$E1825*(IF(AF1825&lt;1,IF(MIN(AG$7,$F1825)&gt;$C1825,MIN(AG$7,$F1825)-$C1825+1,0),MIN(AG$7,$F1825)-AF$7))/365,IF($F1825&gt;AF$7,($D1825-SUM($U1825:AF1825))*$E1825*(IF(AF1825&lt;1,IF(MIN(AG$7,$F1825)&gt;$C1825,MIN(AG$7,$F1825)-$C1825+1,0),MIN(AG$7,$F1825)-AF$7))/365,0))</f>
        <v>0</v>
      </c>
      <c r="AH1825" s="4">
        <f>IF($F1825=0,($D1825-SUM($U1825:AG1825))*$E1825*(IF(AG1825&lt;1,IF(MIN(AH$7,$F1825)&gt;$C1825,MIN(AH$7,$F1825)-$C1825+1,0),MIN(AH$7,$F1825)-AG$7))/365,IF($F1825&gt;AG$7,($D1825-SUM($U1825:AG1825))*$E1825*(IF(AG1825&lt;1,IF(MIN(AH$7,$F1825)&gt;$C1825,MIN(AH$7,$F1825)-$C1825+1,0),MIN(AH$7,$F1825)-AG$7))/365,0))</f>
        <v>0</v>
      </c>
      <c r="AI1825" s="4">
        <f>IF($F1825=0,($D1825-SUM($U1825:AH1825))*$E1825*(IF(AH1825&lt;1,IF(MIN(AI$7,$F1825)&gt;$C1825,MIN(AI$7,$F1825)-$C1825+1,0),MIN(AI$7,$F1825)-AH$7))/365,IF($F1825&gt;AH$7,($D1825-SUM($U1825:AH1825))*$E1825*(IF(AH1825&lt;1,IF(MIN(AI$7,$F1825)&gt;$C1825,MIN(AI$7,$F1825)-$C1825+1,0),MIN(AI$7,$F1825)-AH$7))/365,0))</f>
        <v>0</v>
      </c>
      <c r="AJ1825" s="4">
        <f>IF($F1825=0,($D1825-SUM($U1825:AI1825))*$E1825*(IF(AI1825&lt;1,IF(MIN(AJ$7,$F1825)&gt;$C1825,MIN(AJ$7,$F1825)-$C1825+1,0),MIN(AJ$7,$F1825)-AI$7))/365,IF($F1825&gt;AI$7,($D1825-SUM($U1825:AI1825))*$E1825*(IF(AI1825&lt;1,IF(MIN(AJ$7,$F1825)&gt;$C1825,MIN(AJ$7,$F1825)-$C1825+1,0),MIN(AJ$7,$F1825)-AI$7))/365,0))</f>
        <v>0</v>
      </c>
      <c r="AK1825" s="4">
        <f>IF($F1825=0,($D1825-SUM($U1825:AJ1825))*$E1825*(IF(AJ1825&lt;1,IF(MIN(AK$7,$F1825)&gt;$C1825,MIN(AK$7,$F1825)-$C1825+1,0),MIN(AK$7,$F1825)-AJ$7))/365,IF($F1825&gt;AJ$7,($D1825-SUM($U1825:AJ1825))*$E1825*(IF(AJ1825&lt;1,IF(MIN(AK$7,$F1825)&gt;$C1825,MIN(AK$7,$F1825)-$C1825+1,0),MIN(AK$7,$F1825)-AJ$7))/365,0))</f>
        <v>0</v>
      </c>
      <c r="AL1825" s="4">
        <f>IF($F1825=0,($D1825-SUM($U1825:AK1825))*$E1825*(IF(AK1825&lt;1,IF(MIN(AL$7,$F1825)&gt;$C1825,MIN(AL$7,$F1825)-$C1825+1,0),MIN(AL$7,$F1825)-AK$7))/365,IF($F1825&gt;AK$7,($D1825-SUM($U1825:AK1825))*$E1825*(IF(AK1825&lt;1,IF(MIN(AL$7,$F1825)&gt;$C1825,MIN(AL$7,$F1825)-$C1825+1,0),MIN(AL$7,$F1825)-AK$7))/365,0))</f>
        <v>0</v>
      </c>
      <c r="AM1825" s="4">
        <f>IF($F1825=0,($D1825-SUM($U1825:AL1825))*$E1825*(IF(AL1825&lt;1,IF(MIN(AM$7,$F1825)&gt;$C1825,MIN(AM$7,$F1825)-$C1825+1,0),MIN(AM$7,$F1825)-AL$7))/365,IF($F1825&gt;AL$7,($D1825-SUM($U1825:AL1825))*$E1825*(IF(AL1825&lt;1,IF(MIN(AM$7,$F1825)&gt;$C1825,MIN(AM$7,$F1825)-$C1825+1,0),MIN(AM$7,$F1825)-AL$7))/365,0))</f>
        <v>0</v>
      </c>
      <c r="AN1825" s="4">
        <f>IF($F1825=0,($D1825-SUM($U1825:AM1825))*$E1825*(IF(AM1825&lt;1,IF(MIN(AN$7,$F1825)&gt;$C1825,MIN(AN$7,$F1825)-$C1825+1,0),MIN(AN$7,$F1825)-AM$7))/365,IF($F1825&gt;AM$7,($D1825-SUM($U1825:AM1825))*$E1825*(IF(AM1825&lt;1,IF(MIN(AN$7,$F1825)&gt;$C1825,MIN(AN$7,$F1825)-$C1825+1,0),MIN(AN$7,$F1825)-AM$7))/365,0))</f>
        <v>0</v>
      </c>
      <c r="AO1825" s="4">
        <f>IF($F1825=0,($D1825-SUM($U1825:AN1825))*$E1825*(IF(AN1825&lt;1,IF(MIN(AO$7,$F1825)&gt;$C1825,MIN(AO$7,$F1825)-$C1825+1,0),MIN(AO$7,$F1825)-AN$7))/365,IF($F1825&gt;AN$7,($D1825-SUM($U1825:AN1825))*$E1825*(IF(AN1825&lt;1,IF(MIN(AO$7,$F1825)&gt;$C1825,MIN(AO$7,$F1825)-$C1825+1,0),MIN(AO$7,$F1825)-AN$7))/365,0))</f>
        <v>0</v>
      </c>
      <c r="AP1825" s="4">
        <f>IF($F1825=0,($D1825-SUM($U1825:AO1825))*$E1825*(IF(AO1825&lt;1,IF(MIN(AP$7,$F1825)&gt;$C1825,MIN(AP$7,$F1825)-$C1825+1,0),MIN(AP$7,$F1825)-AO$7))/365,IF($F1825&gt;AO$7,($D1825-SUM($U1825:AO1825))*$E1825*(IF(AO1825&lt;1,IF(MIN(AP$7,$F1825)&gt;$C1825,MIN(AP$7,$F1825)-$C1825+1,0),MIN(AP$7,$F1825)-AO$7))/365,0))</f>
        <v>0</v>
      </c>
      <c r="AQ1825" s="4">
        <f>IF($F1825=0,($D1825-SUM($U1825:AP1825))*$E1825*(IF(AP1825&lt;1,IF(MIN(AQ$7,$F1825)&gt;$C1825,MIN(AQ$7,$F1825)-$C1825+1,0),MIN(AQ$7,$F1825)-AP$7))/365,IF($F1825&gt;AP$7,($D1825-SUM($U1825:AP1825))*$E1825*(IF(AP1825&lt;1,IF(MIN(AQ$7,$F1825)&gt;$C1825,MIN(AQ$7,$F1825)-$C1825+1,0),MIN(AQ$7,$F1825)-AP$7))/365,0))</f>
        <v>0</v>
      </c>
      <c r="AR1825" s="4">
        <f>IF($F1825=0,($D1825-SUM($U1825:AQ1825))*$E1825*(IF(AQ1825&lt;1,IF(MIN(AR$7,$F1825)&gt;$C1825,MIN(AR$7,$F1825)-$C1825+1,0),MIN(AR$7,$F1825)-AQ$7))/365,IF($F1825&gt;AQ$7,($D1825-SUM($U1825:AQ1825))*$E1825*(IF(AQ1825&lt;1,IF(MIN(AR$7,$F1825)&gt;$C1825,MIN(AR$7,$F1825)-$C1825+1,0),MIN(AR$7,$F1825)-AQ$7))/365,0))</f>
        <v>0</v>
      </c>
      <c r="AS1825" s="4">
        <f>IF($F1825=0,($D1825-SUM($U1825:AR1825))*$E1825*(IF(AR1825&lt;1,IF(MIN(AS$7,$F1825)&gt;$C1825,MIN(AS$7,$F1825)-$C1825+1,0),MIN(AS$7,$F1825)-AR$7))/365,IF($F1825&gt;AR$7,($D1825-SUM($U1825:AR1825))*$E1825*(IF(AR1825&lt;1,IF(MIN(AS$7,$F1825)&gt;$C1825,MIN(AS$7,$F1825)-$C1825+1,0),MIN(AS$7,$F1825)-AR$7))/365,0))</f>
        <v>0</v>
      </c>
    </row>
    <row r="1826" spans="1:45">
      <c r="A1826" s="15"/>
      <c r="B1826" s="17"/>
      <c r="C1826" s="16"/>
      <c r="D1826" s="15"/>
      <c r="E1826" s="11"/>
      <c r="F1826" s="16"/>
      <c r="G1826" s="15"/>
      <c r="H1826" s="14"/>
      <c r="I1826" s="5"/>
      <c r="J1826" s="13">
        <f>SUM(U1826:AS1826)</f>
        <v>0</v>
      </c>
      <c r="K1826" s="13">
        <f>IF(F1826=0,D1826-J1826,IF(F1826&lt;41730,0,D1826-J1826))</f>
        <v>0</v>
      </c>
      <c r="L1826" s="12">
        <f>IF(K1826=0,0,IF(G1826-((L$7-C1826)/365)&lt;0,0,G1826-((L$7-C1826)/365)))</f>
        <v>0</v>
      </c>
      <c r="M1826" s="4">
        <f>IF(K1826=0,0,D1826*H1826)</f>
        <v>0</v>
      </c>
      <c r="N1826" s="11">
        <f>IFERROR((1-(M1826/K1826)^(1/L1826)),0)</f>
        <v>0</v>
      </c>
      <c r="O1826" s="10">
        <f>IF(F1826&gt;41730,IF(F1826&gt;41730,(F1826-41730)/365,IF(K1826=0,0,IF(G1826-((L$7-C1826)/365)&lt;0,0,G1826-((L$7-C1826)/365)))),1)</f>
        <v>1</v>
      </c>
      <c r="P1826" s="9">
        <f>IF(K1826&lt;M1826,0,IF(L1826=0,K1826-M1826,K1826*N1826*O1826))</f>
        <v>0</v>
      </c>
      <c r="Q1826" s="19">
        <f>IF(F1826&gt;41730,D1826,0)</f>
        <v>0</v>
      </c>
      <c r="R1826" s="18">
        <f>IF(F1826&gt;41730,J1826+P1826,0)</f>
        <v>0</v>
      </c>
      <c r="S1826" s="9">
        <f>IF(F1826&gt;0,0,K1826-P1826)</f>
        <v>0</v>
      </c>
      <c r="T1826" s="5"/>
      <c r="U1826" s="4">
        <f>D1826*E1826*(IF(U$7&gt;$C1826,U$7-$C1826+1,0))/365</f>
        <v>0</v>
      </c>
      <c r="V1826" s="4">
        <f>($D1826-U1826)*$E1826*(IF(U1826&lt;1,IF(V$7&gt;$C1826,V$7-$C1826+1,0),V$7-U$7))/365</f>
        <v>0</v>
      </c>
      <c r="W1826" s="4">
        <f>IF($F1826=0,($D1826-SUM($U1826:V1826))*$E1826*(IF(V1826&lt;1,IF(MIN(W$7,$F1826)&gt;$C1826,MIN(W$7,$F1826)-$C1826+1,0),MIN(W$7,$F1826)-V$7))/365,IF($F1826&gt;V$7,($D1826-SUM($U1826:V1826))*$E1826*(IF(V1826&lt;1,IF(MIN(W$7,$F1826)&gt;$C1826,MIN(W$7,$F1826)-$C1826+1,0),MIN(W$7,$F1826)-V$7))/365,0))</f>
        <v>0</v>
      </c>
      <c r="X1826" s="4">
        <f>IF($F1826=0,($D1826-SUM($U1826:W1826))*$E1826*(IF(W1826&lt;1,IF(MIN(X$7,$F1826)&gt;$C1826,MIN(X$7,$F1826)-$C1826+1,0),MIN(X$7,$F1826)-W$7))/365,IF($F1826&gt;W$7,($D1826-SUM($U1826:W1826))*$E1826*(IF(W1826&lt;1,IF(MIN(X$7,$F1826)&gt;$C1826,MIN(X$7,$F1826)-$C1826+1,0),MIN(X$7,$F1826)-W$7))/365,0))</f>
        <v>0</v>
      </c>
      <c r="Y1826" s="4">
        <f>IF($F1826=0,($D1826-SUM($U1826:X1826))*$E1826*(IF(X1826&lt;1,IF(MIN(Y$7,$F1826)&gt;$C1826,MIN(Y$7,$F1826)-$C1826+1,0),MIN(Y$7,$F1826)-X$7))/365,IF($F1826&gt;X$7,($D1826-SUM($U1826:X1826))*$E1826*(IF(X1826&lt;1,IF(MIN(Y$7,$F1826)&gt;$C1826,MIN(Y$7,$F1826)-$C1826+1,0),MIN(Y$7,$F1826)-X$7))/365,0))</f>
        <v>0</v>
      </c>
      <c r="Z1826" s="4">
        <f>IF($F1826=0,($D1826-SUM($U1826:Y1826))*$E1826*(IF(Y1826&lt;1,IF(MIN(Z$7,$F1826)&gt;$C1826,MIN(Z$7,$F1826)-$C1826+1,0),MIN(Z$7,$F1826)-Y$7))/365,IF($F1826&gt;Y$7,($D1826-SUM($U1826:Y1826))*$E1826*(IF(Y1826&lt;1,IF(MIN(Z$7,$F1826)&gt;$C1826,MIN(Z$7,$F1826)-$C1826+1,0),MIN(Z$7,$F1826)-Y$7))/365,0))</f>
        <v>0</v>
      </c>
      <c r="AA1826" s="4">
        <f>IF($F1826=0,($D1826-SUM($U1826:Z1826))*$E1826*(IF(Z1826&lt;1,IF(MIN(AA$7,$F1826)&gt;$C1826,MIN(AA$7,$F1826)-$C1826+1,0),MIN(AA$7,$F1826)-Z$7))/365,IF($F1826&gt;Z$7,($D1826-SUM($U1826:Z1826))*$E1826*(IF(Z1826&lt;1,IF(MIN(AA$7,$F1826)&gt;$C1826,MIN(AA$7,$F1826)-$C1826+1,0),MIN(AA$7,$F1826)-Z$7))/365,0))</f>
        <v>0</v>
      </c>
      <c r="AB1826" s="4">
        <f>IF($F1826=0,($D1826-SUM($U1826:AA1826))*$E1826*(IF(AA1826&lt;1,IF(MIN(AB$7,$F1826)&gt;$C1826,MIN(AB$7,$F1826)-$C1826+1,0),MIN(AB$7,$F1826)-AA$7))/365,IF($F1826&gt;AA$7,($D1826-SUM($U1826:AA1826))*$E1826*(IF(AA1826&lt;1,IF(MIN(AB$7,$F1826)&gt;$C1826,MIN(AB$7,$F1826)-$C1826+1,0),MIN(AB$7,$F1826)-AA$7))/365,0))</f>
        <v>0</v>
      </c>
      <c r="AC1826" s="4">
        <f>IF($F1826=0,($D1826-SUM($U1826:AB1826))*$E1826*(IF(AB1826&lt;1,IF(MIN(AC$7,$F1826)&gt;$C1826,MIN(AC$7,$F1826)-$C1826+1,0),MIN(AC$7,$F1826)-AB$7))/365,IF($F1826&gt;AB$7,($D1826-SUM($U1826:AB1826))*$E1826*(IF(AB1826&lt;1,IF(MIN(AC$7,$F1826)&gt;$C1826,MIN(AC$7,$F1826)-$C1826+1,0),MIN(AC$7,$F1826)-AB$7))/365,0))</f>
        <v>0</v>
      </c>
      <c r="AD1826" s="4">
        <f>IF($F1826=0,($D1826-SUM($U1826:AC1826))*$E1826*(IF(AC1826&lt;1,IF(MIN(AD$7,$F1826)&gt;$C1826,MIN(AD$7,$F1826)-$C1826+1,0),MIN(AD$7,$F1826)-AC$7))/365,IF($F1826&gt;AC$7,($D1826-SUM($U1826:AC1826))*$E1826*(IF(AC1826&lt;1,IF(MIN(AD$7,$F1826)&gt;$C1826,MIN(AD$7,$F1826)-$C1826+1,0),MIN(AD$7,$F1826)-AC$7))/365,0))</f>
        <v>0</v>
      </c>
      <c r="AE1826" s="4">
        <f>IF($F1826=0,($D1826-SUM($U1826:AD1826))*$E1826*(IF(AD1826&lt;1,IF(MIN(AE$7,$F1826)&gt;$C1826,MIN(AE$7,$F1826)-$C1826+1,0),MIN(AE$7,$F1826)-AD$7))/365,IF($F1826&gt;AD$7,($D1826-SUM($U1826:AD1826))*$E1826*(IF(AD1826&lt;1,IF(MIN(AE$7,$F1826)&gt;$C1826,MIN(AE$7,$F1826)-$C1826+1,0),MIN(AE$7,$F1826)-AD$7))/365,0))</f>
        <v>0</v>
      </c>
      <c r="AF1826" s="4">
        <f>IF($F1826=0,($D1826-SUM($U1826:AE1826))*$E1826*(IF(AE1826&lt;1,IF(MIN(AF$7,$F1826)&gt;$C1826,MIN(AF$7,$F1826)-$C1826+1,0),MIN(AF$7,$F1826)-AE$7))/365,IF($F1826&gt;AE$7,($D1826-SUM($U1826:AE1826))*$E1826*(IF(AE1826&lt;1,IF(MIN(AF$7,$F1826)&gt;$C1826,MIN(AF$7,$F1826)-$C1826+1,0),MIN(AF$7,$F1826)-AE$7))/365,0))</f>
        <v>0</v>
      </c>
      <c r="AG1826" s="4">
        <f>IF($F1826=0,($D1826-SUM($U1826:AF1826))*$E1826*(IF(AF1826&lt;1,IF(MIN(AG$7,$F1826)&gt;$C1826,MIN(AG$7,$F1826)-$C1826+1,0),MIN(AG$7,$F1826)-AF$7))/365,IF($F1826&gt;AF$7,($D1826-SUM($U1826:AF1826))*$E1826*(IF(AF1826&lt;1,IF(MIN(AG$7,$F1826)&gt;$C1826,MIN(AG$7,$F1826)-$C1826+1,0),MIN(AG$7,$F1826)-AF$7))/365,0))</f>
        <v>0</v>
      </c>
      <c r="AH1826" s="4">
        <f>IF($F1826=0,($D1826-SUM($U1826:AG1826))*$E1826*(IF(AG1826&lt;1,IF(MIN(AH$7,$F1826)&gt;$C1826,MIN(AH$7,$F1826)-$C1826+1,0),MIN(AH$7,$F1826)-AG$7))/365,IF($F1826&gt;AG$7,($D1826-SUM($U1826:AG1826))*$E1826*(IF(AG1826&lt;1,IF(MIN(AH$7,$F1826)&gt;$C1826,MIN(AH$7,$F1826)-$C1826+1,0),MIN(AH$7,$F1826)-AG$7))/365,0))</f>
        <v>0</v>
      </c>
      <c r="AI1826" s="4">
        <f>IF($F1826=0,($D1826-SUM($U1826:AH1826))*$E1826*(IF(AH1826&lt;1,IF(MIN(AI$7,$F1826)&gt;$C1826,MIN(AI$7,$F1826)-$C1826+1,0),MIN(AI$7,$F1826)-AH$7))/365,IF($F1826&gt;AH$7,($D1826-SUM($U1826:AH1826))*$E1826*(IF(AH1826&lt;1,IF(MIN(AI$7,$F1826)&gt;$C1826,MIN(AI$7,$F1826)-$C1826+1,0),MIN(AI$7,$F1826)-AH$7))/365,0))</f>
        <v>0</v>
      </c>
      <c r="AJ1826" s="4">
        <f>IF($F1826=0,($D1826-SUM($U1826:AI1826))*$E1826*(IF(AI1826&lt;1,IF(MIN(AJ$7,$F1826)&gt;$C1826,MIN(AJ$7,$F1826)-$C1826+1,0),MIN(AJ$7,$F1826)-AI$7))/365,IF($F1826&gt;AI$7,($D1826-SUM($U1826:AI1826))*$E1826*(IF(AI1826&lt;1,IF(MIN(AJ$7,$F1826)&gt;$C1826,MIN(AJ$7,$F1826)-$C1826+1,0),MIN(AJ$7,$F1826)-AI$7))/365,0))</f>
        <v>0</v>
      </c>
      <c r="AK1826" s="4">
        <f>IF($F1826=0,($D1826-SUM($U1826:AJ1826))*$E1826*(IF(AJ1826&lt;1,IF(MIN(AK$7,$F1826)&gt;$C1826,MIN(AK$7,$F1826)-$C1826+1,0),MIN(AK$7,$F1826)-AJ$7))/365,IF($F1826&gt;AJ$7,($D1826-SUM($U1826:AJ1826))*$E1826*(IF(AJ1826&lt;1,IF(MIN(AK$7,$F1826)&gt;$C1826,MIN(AK$7,$F1826)-$C1826+1,0),MIN(AK$7,$F1826)-AJ$7))/365,0))</f>
        <v>0</v>
      </c>
      <c r="AL1826" s="4">
        <f>IF($F1826=0,($D1826-SUM($U1826:AK1826))*$E1826*(IF(AK1826&lt;1,IF(MIN(AL$7,$F1826)&gt;$C1826,MIN(AL$7,$F1826)-$C1826+1,0),MIN(AL$7,$F1826)-AK$7))/365,IF($F1826&gt;AK$7,($D1826-SUM($U1826:AK1826))*$E1826*(IF(AK1826&lt;1,IF(MIN(AL$7,$F1826)&gt;$C1826,MIN(AL$7,$F1826)-$C1826+1,0),MIN(AL$7,$F1826)-AK$7))/365,0))</f>
        <v>0</v>
      </c>
      <c r="AM1826" s="4">
        <f>IF($F1826=0,($D1826-SUM($U1826:AL1826))*$E1826*(IF(AL1826&lt;1,IF(MIN(AM$7,$F1826)&gt;$C1826,MIN(AM$7,$F1826)-$C1826+1,0),MIN(AM$7,$F1826)-AL$7))/365,IF($F1826&gt;AL$7,($D1826-SUM($U1826:AL1826))*$E1826*(IF(AL1826&lt;1,IF(MIN(AM$7,$F1826)&gt;$C1826,MIN(AM$7,$F1826)-$C1826+1,0),MIN(AM$7,$F1826)-AL$7))/365,0))</f>
        <v>0</v>
      </c>
      <c r="AN1826" s="4">
        <f>IF($F1826=0,($D1826-SUM($U1826:AM1826))*$E1826*(IF(AM1826&lt;1,IF(MIN(AN$7,$F1826)&gt;$C1826,MIN(AN$7,$F1826)-$C1826+1,0),MIN(AN$7,$F1826)-AM$7))/365,IF($F1826&gt;AM$7,($D1826-SUM($U1826:AM1826))*$E1826*(IF(AM1826&lt;1,IF(MIN(AN$7,$F1826)&gt;$C1826,MIN(AN$7,$F1826)-$C1826+1,0),MIN(AN$7,$F1826)-AM$7))/365,0))</f>
        <v>0</v>
      </c>
      <c r="AO1826" s="4">
        <f>IF($F1826=0,($D1826-SUM($U1826:AN1826))*$E1826*(IF(AN1826&lt;1,IF(MIN(AO$7,$F1826)&gt;$C1826,MIN(AO$7,$F1826)-$C1826+1,0),MIN(AO$7,$F1826)-AN$7))/365,IF($F1826&gt;AN$7,($D1826-SUM($U1826:AN1826))*$E1826*(IF(AN1826&lt;1,IF(MIN(AO$7,$F1826)&gt;$C1826,MIN(AO$7,$F1826)-$C1826+1,0),MIN(AO$7,$F1826)-AN$7))/365,0))</f>
        <v>0</v>
      </c>
      <c r="AP1826" s="4">
        <f>IF($F1826=0,($D1826-SUM($U1826:AO1826))*$E1826*(IF(AO1826&lt;1,IF(MIN(AP$7,$F1826)&gt;$C1826,MIN(AP$7,$F1826)-$C1826+1,0),MIN(AP$7,$F1826)-AO$7))/365,IF($F1826&gt;AO$7,($D1826-SUM($U1826:AO1826))*$E1826*(IF(AO1826&lt;1,IF(MIN(AP$7,$F1826)&gt;$C1826,MIN(AP$7,$F1826)-$C1826+1,0),MIN(AP$7,$F1826)-AO$7))/365,0))</f>
        <v>0</v>
      </c>
      <c r="AQ1826" s="4">
        <f>IF($F1826=0,($D1826-SUM($U1826:AP1826))*$E1826*(IF(AP1826&lt;1,IF(MIN(AQ$7,$F1826)&gt;$C1826,MIN(AQ$7,$F1826)-$C1826+1,0),MIN(AQ$7,$F1826)-AP$7))/365,IF($F1826&gt;AP$7,($D1826-SUM($U1826:AP1826))*$E1826*(IF(AP1826&lt;1,IF(MIN(AQ$7,$F1826)&gt;$C1826,MIN(AQ$7,$F1826)-$C1826+1,0),MIN(AQ$7,$F1826)-AP$7))/365,0))</f>
        <v>0</v>
      </c>
      <c r="AR1826" s="4">
        <f>IF($F1826=0,($D1826-SUM($U1826:AQ1826))*$E1826*(IF(AQ1826&lt;1,IF(MIN(AR$7,$F1826)&gt;$C1826,MIN(AR$7,$F1826)-$C1826+1,0),MIN(AR$7,$F1826)-AQ$7))/365,IF($F1826&gt;AQ$7,($D1826-SUM($U1826:AQ1826))*$E1826*(IF(AQ1826&lt;1,IF(MIN(AR$7,$F1826)&gt;$C1826,MIN(AR$7,$F1826)-$C1826+1,0),MIN(AR$7,$F1826)-AQ$7))/365,0))</f>
        <v>0</v>
      </c>
      <c r="AS1826" s="4">
        <f>IF($F1826=0,($D1826-SUM($U1826:AR1826))*$E1826*(IF(AR1826&lt;1,IF(MIN(AS$7,$F1826)&gt;$C1826,MIN(AS$7,$F1826)-$C1826+1,0),MIN(AS$7,$F1826)-AR$7))/365,IF($F1826&gt;AR$7,($D1826-SUM($U1826:AR1826))*$E1826*(IF(AR1826&lt;1,IF(MIN(AS$7,$F1826)&gt;$C1826,MIN(AS$7,$F1826)-$C1826+1,0),MIN(AS$7,$F1826)-AR$7))/365,0))</f>
        <v>0</v>
      </c>
    </row>
    <row r="1827" spans="1:45">
      <c r="A1827" s="15"/>
      <c r="B1827" s="17"/>
      <c r="C1827" s="16"/>
      <c r="D1827" s="15"/>
      <c r="E1827" s="11"/>
      <c r="F1827" s="16"/>
      <c r="G1827" s="15"/>
      <c r="H1827" s="14"/>
      <c r="I1827" s="5"/>
      <c r="J1827" s="13">
        <f>SUM(U1827:AS1827)</f>
        <v>0</v>
      </c>
      <c r="K1827" s="13">
        <f>IF(F1827=0,D1827-J1827,IF(F1827&lt;41730,0,D1827-J1827))</f>
        <v>0</v>
      </c>
      <c r="L1827" s="12">
        <f>IF(K1827=0,0,IF(G1827-((L$7-C1827)/365)&lt;0,0,G1827-((L$7-C1827)/365)))</f>
        <v>0</v>
      </c>
      <c r="M1827" s="4">
        <f>IF(K1827=0,0,D1827*H1827)</f>
        <v>0</v>
      </c>
      <c r="N1827" s="11">
        <f>IFERROR((1-(M1827/K1827)^(1/L1827)),0)</f>
        <v>0</v>
      </c>
      <c r="O1827" s="10">
        <f>IF(F1827&gt;41730,IF(F1827&gt;41730,(F1827-41730)/365,IF(K1827=0,0,IF(G1827-((L$7-C1827)/365)&lt;0,0,G1827-((L$7-C1827)/365)))),1)</f>
        <v>1</v>
      </c>
      <c r="P1827" s="9">
        <f>IF(K1827&lt;M1827,0,IF(L1827=0,K1827-M1827,K1827*N1827*O1827))</f>
        <v>0</v>
      </c>
      <c r="Q1827" s="19">
        <f>IF(F1827&gt;41730,D1827,0)</f>
        <v>0</v>
      </c>
      <c r="R1827" s="18">
        <f>IF(F1827&gt;41730,J1827+P1827,0)</f>
        <v>0</v>
      </c>
      <c r="S1827" s="9">
        <f>IF(F1827&gt;0,0,K1827-P1827)</f>
        <v>0</v>
      </c>
      <c r="T1827" s="5"/>
      <c r="U1827" s="4">
        <f>D1827*E1827*(IF(U$7&gt;$C1827,U$7-$C1827+1,0))/365</f>
        <v>0</v>
      </c>
      <c r="V1827" s="4">
        <f>($D1827-U1827)*$E1827*(IF(U1827&lt;1,IF(V$7&gt;$C1827,V$7-$C1827+1,0),V$7-U$7))/365</f>
        <v>0</v>
      </c>
      <c r="W1827" s="4">
        <f>IF($F1827=0,($D1827-SUM($U1827:V1827))*$E1827*(IF(V1827&lt;1,IF(MIN(W$7,$F1827)&gt;$C1827,MIN(W$7,$F1827)-$C1827+1,0),MIN(W$7,$F1827)-V$7))/365,IF($F1827&gt;V$7,($D1827-SUM($U1827:V1827))*$E1827*(IF(V1827&lt;1,IF(MIN(W$7,$F1827)&gt;$C1827,MIN(W$7,$F1827)-$C1827+1,0),MIN(W$7,$F1827)-V$7))/365,0))</f>
        <v>0</v>
      </c>
      <c r="X1827" s="4">
        <f>IF($F1827=0,($D1827-SUM($U1827:W1827))*$E1827*(IF(W1827&lt;1,IF(MIN(X$7,$F1827)&gt;$C1827,MIN(X$7,$F1827)-$C1827+1,0),MIN(X$7,$F1827)-W$7))/365,IF($F1827&gt;W$7,($D1827-SUM($U1827:W1827))*$E1827*(IF(W1827&lt;1,IF(MIN(X$7,$F1827)&gt;$C1827,MIN(X$7,$F1827)-$C1827+1,0),MIN(X$7,$F1827)-W$7))/365,0))</f>
        <v>0</v>
      </c>
      <c r="Y1827" s="4">
        <f>IF($F1827=0,($D1827-SUM($U1827:X1827))*$E1827*(IF(X1827&lt;1,IF(MIN(Y$7,$F1827)&gt;$C1827,MIN(Y$7,$F1827)-$C1827+1,0),MIN(Y$7,$F1827)-X$7))/365,IF($F1827&gt;X$7,($D1827-SUM($U1827:X1827))*$E1827*(IF(X1827&lt;1,IF(MIN(Y$7,$F1827)&gt;$C1827,MIN(Y$7,$F1827)-$C1827+1,0),MIN(Y$7,$F1827)-X$7))/365,0))</f>
        <v>0</v>
      </c>
      <c r="Z1827" s="4">
        <f>IF($F1827=0,($D1827-SUM($U1827:Y1827))*$E1827*(IF(Y1827&lt;1,IF(MIN(Z$7,$F1827)&gt;$C1827,MIN(Z$7,$F1827)-$C1827+1,0),MIN(Z$7,$F1827)-Y$7))/365,IF($F1827&gt;Y$7,($D1827-SUM($U1827:Y1827))*$E1827*(IF(Y1827&lt;1,IF(MIN(Z$7,$F1827)&gt;$C1827,MIN(Z$7,$F1827)-$C1827+1,0),MIN(Z$7,$F1827)-Y$7))/365,0))</f>
        <v>0</v>
      </c>
      <c r="AA1827" s="4">
        <f>IF($F1827=0,($D1827-SUM($U1827:Z1827))*$E1827*(IF(Z1827&lt;1,IF(MIN(AA$7,$F1827)&gt;$C1827,MIN(AA$7,$F1827)-$C1827+1,0),MIN(AA$7,$F1827)-Z$7))/365,IF($F1827&gt;Z$7,($D1827-SUM($U1827:Z1827))*$E1827*(IF(Z1827&lt;1,IF(MIN(AA$7,$F1827)&gt;$C1827,MIN(AA$7,$F1827)-$C1827+1,0),MIN(AA$7,$F1827)-Z$7))/365,0))</f>
        <v>0</v>
      </c>
      <c r="AB1827" s="4">
        <f>IF($F1827=0,($D1827-SUM($U1827:AA1827))*$E1827*(IF(AA1827&lt;1,IF(MIN(AB$7,$F1827)&gt;$C1827,MIN(AB$7,$F1827)-$C1827+1,0),MIN(AB$7,$F1827)-AA$7))/365,IF($F1827&gt;AA$7,($D1827-SUM($U1827:AA1827))*$E1827*(IF(AA1827&lt;1,IF(MIN(AB$7,$F1827)&gt;$C1827,MIN(AB$7,$F1827)-$C1827+1,0),MIN(AB$7,$F1827)-AA$7))/365,0))</f>
        <v>0</v>
      </c>
      <c r="AC1827" s="4">
        <f>IF($F1827=0,($D1827-SUM($U1827:AB1827))*$E1827*(IF(AB1827&lt;1,IF(MIN(AC$7,$F1827)&gt;$C1827,MIN(AC$7,$F1827)-$C1827+1,0),MIN(AC$7,$F1827)-AB$7))/365,IF($F1827&gt;AB$7,($D1827-SUM($U1827:AB1827))*$E1827*(IF(AB1827&lt;1,IF(MIN(AC$7,$F1827)&gt;$C1827,MIN(AC$7,$F1827)-$C1827+1,0),MIN(AC$7,$F1827)-AB$7))/365,0))</f>
        <v>0</v>
      </c>
      <c r="AD1827" s="4">
        <f>IF($F1827=0,($D1827-SUM($U1827:AC1827))*$E1827*(IF(AC1827&lt;1,IF(MIN(AD$7,$F1827)&gt;$C1827,MIN(AD$7,$F1827)-$C1827+1,0),MIN(AD$7,$F1827)-AC$7))/365,IF($F1827&gt;AC$7,($D1827-SUM($U1827:AC1827))*$E1827*(IF(AC1827&lt;1,IF(MIN(AD$7,$F1827)&gt;$C1827,MIN(AD$7,$F1827)-$C1827+1,0),MIN(AD$7,$F1827)-AC$7))/365,0))</f>
        <v>0</v>
      </c>
      <c r="AE1827" s="4">
        <f>IF($F1827=0,($D1827-SUM($U1827:AD1827))*$E1827*(IF(AD1827&lt;1,IF(MIN(AE$7,$F1827)&gt;$C1827,MIN(AE$7,$F1827)-$C1827+1,0),MIN(AE$7,$F1827)-AD$7))/365,IF($F1827&gt;AD$7,($D1827-SUM($U1827:AD1827))*$E1827*(IF(AD1827&lt;1,IF(MIN(AE$7,$F1827)&gt;$C1827,MIN(AE$7,$F1827)-$C1827+1,0),MIN(AE$7,$F1827)-AD$7))/365,0))</f>
        <v>0</v>
      </c>
      <c r="AF1827" s="4">
        <f>IF($F1827=0,($D1827-SUM($U1827:AE1827))*$E1827*(IF(AE1827&lt;1,IF(MIN(AF$7,$F1827)&gt;$C1827,MIN(AF$7,$F1827)-$C1827+1,0),MIN(AF$7,$F1827)-AE$7))/365,IF($F1827&gt;AE$7,($D1827-SUM($U1827:AE1827))*$E1827*(IF(AE1827&lt;1,IF(MIN(AF$7,$F1827)&gt;$C1827,MIN(AF$7,$F1827)-$C1827+1,0),MIN(AF$7,$F1827)-AE$7))/365,0))</f>
        <v>0</v>
      </c>
      <c r="AG1827" s="4">
        <f>IF($F1827=0,($D1827-SUM($U1827:AF1827))*$E1827*(IF(AF1827&lt;1,IF(MIN(AG$7,$F1827)&gt;$C1827,MIN(AG$7,$F1827)-$C1827+1,0),MIN(AG$7,$F1827)-AF$7))/365,IF($F1827&gt;AF$7,($D1827-SUM($U1827:AF1827))*$E1827*(IF(AF1827&lt;1,IF(MIN(AG$7,$F1827)&gt;$C1827,MIN(AG$7,$F1827)-$C1827+1,0),MIN(AG$7,$F1827)-AF$7))/365,0))</f>
        <v>0</v>
      </c>
      <c r="AH1827" s="4">
        <f>IF($F1827=0,($D1827-SUM($U1827:AG1827))*$E1827*(IF(AG1827&lt;1,IF(MIN(AH$7,$F1827)&gt;$C1827,MIN(AH$7,$F1827)-$C1827+1,0),MIN(AH$7,$F1827)-AG$7))/365,IF($F1827&gt;AG$7,($D1827-SUM($U1827:AG1827))*$E1827*(IF(AG1827&lt;1,IF(MIN(AH$7,$F1827)&gt;$C1827,MIN(AH$7,$F1827)-$C1827+1,0),MIN(AH$7,$F1827)-AG$7))/365,0))</f>
        <v>0</v>
      </c>
      <c r="AI1827" s="4">
        <f>IF($F1827=0,($D1827-SUM($U1827:AH1827))*$E1827*(IF(AH1827&lt;1,IF(MIN(AI$7,$F1827)&gt;$C1827,MIN(AI$7,$F1827)-$C1827+1,0),MIN(AI$7,$F1827)-AH$7))/365,IF($F1827&gt;AH$7,($D1827-SUM($U1827:AH1827))*$E1827*(IF(AH1827&lt;1,IF(MIN(AI$7,$F1827)&gt;$C1827,MIN(AI$7,$F1827)-$C1827+1,0),MIN(AI$7,$F1827)-AH$7))/365,0))</f>
        <v>0</v>
      </c>
      <c r="AJ1827" s="4">
        <f>IF($F1827=0,($D1827-SUM($U1827:AI1827))*$E1827*(IF(AI1827&lt;1,IF(MIN(AJ$7,$F1827)&gt;$C1827,MIN(AJ$7,$F1827)-$C1827+1,0),MIN(AJ$7,$F1827)-AI$7))/365,IF($F1827&gt;AI$7,($D1827-SUM($U1827:AI1827))*$E1827*(IF(AI1827&lt;1,IF(MIN(AJ$7,$F1827)&gt;$C1827,MIN(AJ$7,$F1827)-$C1827+1,0),MIN(AJ$7,$F1827)-AI$7))/365,0))</f>
        <v>0</v>
      </c>
      <c r="AK1827" s="4">
        <f>IF($F1827=0,($D1827-SUM($U1827:AJ1827))*$E1827*(IF(AJ1827&lt;1,IF(MIN(AK$7,$F1827)&gt;$C1827,MIN(AK$7,$F1827)-$C1827+1,0),MIN(AK$7,$F1827)-AJ$7))/365,IF($F1827&gt;AJ$7,($D1827-SUM($U1827:AJ1827))*$E1827*(IF(AJ1827&lt;1,IF(MIN(AK$7,$F1827)&gt;$C1827,MIN(AK$7,$F1827)-$C1827+1,0),MIN(AK$7,$F1827)-AJ$7))/365,0))</f>
        <v>0</v>
      </c>
      <c r="AL1827" s="4">
        <f>IF($F1827=0,($D1827-SUM($U1827:AK1827))*$E1827*(IF(AK1827&lt;1,IF(MIN(AL$7,$F1827)&gt;$C1827,MIN(AL$7,$F1827)-$C1827+1,0),MIN(AL$7,$F1827)-AK$7))/365,IF($F1827&gt;AK$7,($D1827-SUM($U1827:AK1827))*$E1827*(IF(AK1827&lt;1,IF(MIN(AL$7,$F1827)&gt;$C1827,MIN(AL$7,$F1827)-$C1827+1,0),MIN(AL$7,$F1827)-AK$7))/365,0))</f>
        <v>0</v>
      </c>
      <c r="AM1827" s="4">
        <f>IF($F1827=0,($D1827-SUM($U1827:AL1827))*$E1827*(IF(AL1827&lt;1,IF(MIN(AM$7,$F1827)&gt;$C1827,MIN(AM$7,$F1827)-$C1827+1,0),MIN(AM$7,$F1827)-AL$7))/365,IF($F1827&gt;AL$7,($D1827-SUM($U1827:AL1827))*$E1827*(IF(AL1827&lt;1,IF(MIN(AM$7,$F1827)&gt;$C1827,MIN(AM$7,$F1827)-$C1827+1,0),MIN(AM$7,$F1827)-AL$7))/365,0))</f>
        <v>0</v>
      </c>
      <c r="AN1827" s="4">
        <f>IF($F1827=0,($D1827-SUM($U1827:AM1827))*$E1827*(IF(AM1827&lt;1,IF(MIN(AN$7,$F1827)&gt;$C1827,MIN(AN$7,$F1827)-$C1827+1,0),MIN(AN$7,$F1827)-AM$7))/365,IF($F1827&gt;AM$7,($D1827-SUM($U1827:AM1827))*$E1827*(IF(AM1827&lt;1,IF(MIN(AN$7,$F1827)&gt;$C1827,MIN(AN$7,$F1827)-$C1827+1,0),MIN(AN$7,$F1827)-AM$7))/365,0))</f>
        <v>0</v>
      </c>
      <c r="AO1827" s="4">
        <f>IF($F1827=0,($D1827-SUM($U1827:AN1827))*$E1827*(IF(AN1827&lt;1,IF(MIN(AO$7,$F1827)&gt;$C1827,MIN(AO$7,$F1827)-$C1827+1,0),MIN(AO$7,$F1827)-AN$7))/365,IF($F1827&gt;AN$7,($D1827-SUM($U1827:AN1827))*$E1827*(IF(AN1827&lt;1,IF(MIN(AO$7,$F1827)&gt;$C1827,MIN(AO$7,$F1827)-$C1827+1,0),MIN(AO$7,$F1827)-AN$7))/365,0))</f>
        <v>0</v>
      </c>
      <c r="AP1827" s="4">
        <f>IF($F1827=0,($D1827-SUM($U1827:AO1827))*$E1827*(IF(AO1827&lt;1,IF(MIN(AP$7,$F1827)&gt;$C1827,MIN(AP$7,$F1827)-$C1827+1,0),MIN(AP$7,$F1827)-AO$7))/365,IF($F1827&gt;AO$7,($D1827-SUM($U1827:AO1827))*$E1827*(IF(AO1827&lt;1,IF(MIN(AP$7,$F1827)&gt;$C1827,MIN(AP$7,$F1827)-$C1827+1,0),MIN(AP$7,$F1827)-AO$7))/365,0))</f>
        <v>0</v>
      </c>
      <c r="AQ1827" s="4">
        <f>IF($F1827=0,($D1827-SUM($U1827:AP1827))*$E1827*(IF(AP1827&lt;1,IF(MIN(AQ$7,$F1827)&gt;$C1827,MIN(AQ$7,$F1827)-$C1827+1,0),MIN(AQ$7,$F1827)-AP$7))/365,IF($F1827&gt;AP$7,($D1827-SUM($U1827:AP1827))*$E1827*(IF(AP1827&lt;1,IF(MIN(AQ$7,$F1827)&gt;$C1827,MIN(AQ$7,$F1827)-$C1827+1,0),MIN(AQ$7,$F1827)-AP$7))/365,0))</f>
        <v>0</v>
      </c>
      <c r="AR1827" s="4">
        <f>IF($F1827=0,($D1827-SUM($U1827:AQ1827))*$E1827*(IF(AQ1827&lt;1,IF(MIN(AR$7,$F1827)&gt;$C1827,MIN(AR$7,$F1827)-$C1827+1,0),MIN(AR$7,$F1827)-AQ$7))/365,IF($F1827&gt;AQ$7,($D1827-SUM($U1827:AQ1827))*$E1827*(IF(AQ1827&lt;1,IF(MIN(AR$7,$F1827)&gt;$C1827,MIN(AR$7,$F1827)-$C1827+1,0),MIN(AR$7,$F1827)-AQ$7))/365,0))</f>
        <v>0</v>
      </c>
      <c r="AS1827" s="4">
        <f>IF($F1827=0,($D1827-SUM($U1827:AR1827))*$E1827*(IF(AR1827&lt;1,IF(MIN(AS$7,$F1827)&gt;$C1827,MIN(AS$7,$F1827)-$C1827+1,0),MIN(AS$7,$F1827)-AR$7))/365,IF($F1827&gt;AR$7,($D1827-SUM($U1827:AR1827))*$E1827*(IF(AR1827&lt;1,IF(MIN(AS$7,$F1827)&gt;$C1827,MIN(AS$7,$F1827)-$C1827+1,0),MIN(AS$7,$F1827)-AR$7))/365,0))</f>
        <v>0</v>
      </c>
    </row>
    <row r="1828" spans="1:45">
      <c r="A1828" s="15"/>
      <c r="B1828" s="17"/>
      <c r="C1828" s="16"/>
      <c r="D1828" s="15"/>
      <c r="E1828" s="11"/>
      <c r="F1828" s="16"/>
      <c r="G1828" s="15"/>
      <c r="H1828" s="14"/>
      <c r="I1828" s="5"/>
      <c r="J1828" s="13">
        <f>SUM(U1828:AS1828)</f>
        <v>0</v>
      </c>
      <c r="K1828" s="13">
        <f>IF(F1828=0,D1828-J1828,IF(F1828&lt;41730,0,D1828-J1828))</f>
        <v>0</v>
      </c>
      <c r="L1828" s="12">
        <f>IF(K1828=0,0,IF(G1828-((L$7-C1828)/365)&lt;0,0,G1828-((L$7-C1828)/365)))</f>
        <v>0</v>
      </c>
      <c r="M1828" s="4">
        <f>IF(K1828=0,0,D1828*H1828)</f>
        <v>0</v>
      </c>
      <c r="N1828" s="11">
        <f>IFERROR((1-(M1828/K1828)^(1/L1828)),0)</f>
        <v>0</v>
      </c>
      <c r="O1828" s="10">
        <f>IF(F1828&gt;41730,IF(F1828&gt;41730,(F1828-41730)/365,IF(K1828=0,0,IF(G1828-((L$7-C1828)/365)&lt;0,0,G1828-((L$7-C1828)/365)))),1)</f>
        <v>1</v>
      </c>
      <c r="P1828" s="9">
        <f>IF(K1828&lt;M1828,0,IF(L1828=0,K1828-M1828,K1828*N1828*O1828))</f>
        <v>0</v>
      </c>
      <c r="Q1828" s="19">
        <f>IF(F1828&gt;41730,D1828,0)</f>
        <v>0</v>
      </c>
      <c r="R1828" s="18">
        <f>IF(F1828&gt;41730,J1828+P1828,0)</f>
        <v>0</v>
      </c>
      <c r="S1828" s="9">
        <f>IF(F1828&gt;0,0,K1828-P1828)</f>
        <v>0</v>
      </c>
      <c r="T1828" s="5"/>
      <c r="U1828" s="4">
        <f>D1828*E1828*(IF(U$7&gt;$C1828,U$7-$C1828+1,0))/365</f>
        <v>0</v>
      </c>
      <c r="V1828" s="4">
        <f>($D1828-U1828)*$E1828*(IF(U1828&lt;1,IF(V$7&gt;$C1828,V$7-$C1828+1,0),V$7-U$7))/365</f>
        <v>0</v>
      </c>
      <c r="W1828" s="4">
        <f>IF($F1828=0,($D1828-SUM($U1828:V1828))*$E1828*(IF(V1828&lt;1,IF(MIN(W$7,$F1828)&gt;$C1828,MIN(W$7,$F1828)-$C1828+1,0),MIN(W$7,$F1828)-V$7))/365,IF($F1828&gt;V$7,($D1828-SUM($U1828:V1828))*$E1828*(IF(V1828&lt;1,IF(MIN(W$7,$F1828)&gt;$C1828,MIN(W$7,$F1828)-$C1828+1,0),MIN(W$7,$F1828)-V$7))/365,0))</f>
        <v>0</v>
      </c>
      <c r="X1828" s="4">
        <f>IF($F1828=0,($D1828-SUM($U1828:W1828))*$E1828*(IF(W1828&lt;1,IF(MIN(X$7,$F1828)&gt;$C1828,MIN(X$7,$F1828)-$C1828+1,0),MIN(X$7,$F1828)-W$7))/365,IF($F1828&gt;W$7,($D1828-SUM($U1828:W1828))*$E1828*(IF(W1828&lt;1,IF(MIN(X$7,$F1828)&gt;$C1828,MIN(X$7,$F1828)-$C1828+1,0),MIN(X$7,$F1828)-W$7))/365,0))</f>
        <v>0</v>
      </c>
      <c r="Y1828" s="4">
        <f>IF($F1828=0,($D1828-SUM($U1828:X1828))*$E1828*(IF(X1828&lt;1,IF(MIN(Y$7,$F1828)&gt;$C1828,MIN(Y$7,$F1828)-$C1828+1,0),MIN(Y$7,$F1828)-X$7))/365,IF($F1828&gt;X$7,($D1828-SUM($U1828:X1828))*$E1828*(IF(X1828&lt;1,IF(MIN(Y$7,$F1828)&gt;$C1828,MIN(Y$7,$F1828)-$C1828+1,0),MIN(Y$7,$F1828)-X$7))/365,0))</f>
        <v>0</v>
      </c>
      <c r="Z1828" s="4">
        <f>IF($F1828=0,($D1828-SUM($U1828:Y1828))*$E1828*(IF(Y1828&lt;1,IF(MIN(Z$7,$F1828)&gt;$C1828,MIN(Z$7,$F1828)-$C1828+1,0),MIN(Z$7,$F1828)-Y$7))/365,IF($F1828&gt;Y$7,($D1828-SUM($U1828:Y1828))*$E1828*(IF(Y1828&lt;1,IF(MIN(Z$7,$F1828)&gt;$C1828,MIN(Z$7,$F1828)-$C1828+1,0),MIN(Z$7,$F1828)-Y$7))/365,0))</f>
        <v>0</v>
      </c>
      <c r="AA1828" s="4">
        <f>IF($F1828=0,($D1828-SUM($U1828:Z1828))*$E1828*(IF(Z1828&lt;1,IF(MIN(AA$7,$F1828)&gt;$C1828,MIN(AA$7,$F1828)-$C1828+1,0),MIN(AA$7,$F1828)-Z$7))/365,IF($F1828&gt;Z$7,($D1828-SUM($U1828:Z1828))*$E1828*(IF(Z1828&lt;1,IF(MIN(AA$7,$F1828)&gt;$C1828,MIN(AA$7,$F1828)-$C1828+1,0),MIN(AA$7,$F1828)-Z$7))/365,0))</f>
        <v>0</v>
      </c>
      <c r="AB1828" s="4">
        <f>IF($F1828=0,($D1828-SUM($U1828:AA1828))*$E1828*(IF(AA1828&lt;1,IF(MIN(AB$7,$F1828)&gt;$C1828,MIN(AB$7,$F1828)-$C1828+1,0),MIN(AB$7,$F1828)-AA$7))/365,IF($F1828&gt;AA$7,($D1828-SUM($U1828:AA1828))*$E1828*(IF(AA1828&lt;1,IF(MIN(AB$7,$F1828)&gt;$C1828,MIN(AB$7,$F1828)-$C1828+1,0),MIN(AB$7,$F1828)-AA$7))/365,0))</f>
        <v>0</v>
      </c>
      <c r="AC1828" s="4">
        <f>IF($F1828=0,($D1828-SUM($U1828:AB1828))*$E1828*(IF(AB1828&lt;1,IF(MIN(AC$7,$F1828)&gt;$C1828,MIN(AC$7,$F1828)-$C1828+1,0),MIN(AC$7,$F1828)-AB$7))/365,IF($F1828&gt;AB$7,($D1828-SUM($U1828:AB1828))*$E1828*(IF(AB1828&lt;1,IF(MIN(AC$7,$F1828)&gt;$C1828,MIN(AC$7,$F1828)-$C1828+1,0),MIN(AC$7,$F1828)-AB$7))/365,0))</f>
        <v>0</v>
      </c>
      <c r="AD1828" s="4">
        <f>IF($F1828=0,($D1828-SUM($U1828:AC1828))*$E1828*(IF(AC1828&lt;1,IF(MIN(AD$7,$F1828)&gt;$C1828,MIN(AD$7,$F1828)-$C1828+1,0),MIN(AD$7,$F1828)-AC$7))/365,IF($F1828&gt;AC$7,($D1828-SUM($U1828:AC1828))*$E1828*(IF(AC1828&lt;1,IF(MIN(AD$7,$F1828)&gt;$C1828,MIN(AD$7,$F1828)-$C1828+1,0),MIN(AD$7,$F1828)-AC$7))/365,0))</f>
        <v>0</v>
      </c>
      <c r="AE1828" s="4">
        <f>IF($F1828=0,($D1828-SUM($U1828:AD1828))*$E1828*(IF(AD1828&lt;1,IF(MIN(AE$7,$F1828)&gt;$C1828,MIN(AE$7,$F1828)-$C1828+1,0),MIN(AE$7,$F1828)-AD$7))/365,IF($F1828&gt;AD$7,($D1828-SUM($U1828:AD1828))*$E1828*(IF(AD1828&lt;1,IF(MIN(AE$7,$F1828)&gt;$C1828,MIN(AE$7,$F1828)-$C1828+1,0),MIN(AE$7,$F1828)-AD$7))/365,0))</f>
        <v>0</v>
      </c>
      <c r="AF1828" s="4">
        <f>IF($F1828=0,($D1828-SUM($U1828:AE1828))*$E1828*(IF(AE1828&lt;1,IF(MIN(AF$7,$F1828)&gt;$C1828,MIN(AF$7,$F1828)-$C1828+1,0),MIN(AF$7,$F1828)-AE$7))/365,IF($F1828&gt;AE$7,($D1828-SUM($U1828:AE1828))*$E1828*(IF(AE1828&lt;1,IF(MIN(AF$7,$F1828)&gt;$C1828,MIN(AF$7,$F1828)-$C1828+1,0),MIN(AF$7,$F1828)-AE$7))/365,0))</f>
        <v>0</v>
      </c>
      <c r="AG1828" s="4">
        <f>IF($F1828=0,($D1828-SUM($U1828:AF1828))*$E1828*(IF(AF1828&lt;1,IF(MIN(AG$7,$F1828)&gt;$C1828,MIN(AG$7,$F1828)-$C1828+1,0),MIN(AG$7,$F1828)-AF$7))/365,IF($F1828&gt;AF$7,($D1828-SUM($U1828:AF1828))*$E1828*(IF(AF1828&lt;1,IF(MIN(AG$7,$F1828)&gt;$C1828,MIN(AG$7,$F1828)-$C1828+1,0),MIN(AG$7,$F1828)-AF$7))/365,0))</f>
        <v>0</v>
      </c>
      <c r="AH1828" s="4">
        <f>IF($F1828=0,($D1828-SUM($U1828:AG1828))*$E1828*(IF(AG1828&lt;1,IF(MIN(AH$7,$F1828)&gt;$C1828,MIN(AH$7,$F1828)-$C1828+1,0),MIN(AH$7,$F1828)-AG$7))/365,IF($F1828&gt;AG$7,($D1828-SUM($U1828:AG1828))*$E1828*(IF(AG1828&lt;1,IF(MIN(AH$7,$F1828)&gt;$C1828,MIN(AH$7,$F1828)-$C1828+1,0),MIN(AH$7,$F1828)-AG$7))/365,0))</f>
        <v>0</v>
      </c>
      <c r="AI1828" s="4">
        <f>IF($F1828=0,($D1828-SUM($U1828:AH1828))*$E1828*(IF(AH1828&lt;1,IF(MIN(AI$7,$F1828)&gt;$C1828,MIN(AI$7,$F1828)-$C1828+1,0),MIN(AI$7,$F1828)-AH$7))/365,IF($F1828&gt;AH$7,($D1828-SUM($U1828:AH1828))*$E1828*(IF(AH1828&lt;1,IF(MIN(AI$7,$F1828)&gt;$C1828,MIN(AI$7,$F1828)-$C1828+1,0),MIN(AI$7,$F1828)-AH$7))/365,0))</f>
        <v>0</v>
      </c>
      <c r="AJ1828" s="4">
        <f>IF($F1828=0,($D1828-SUM($U1828:AI1828))*$E1828*(IF(AI1828&lt;1,IF(MIN(AJ$7,$F1828)&gt;$C1828,MIN(AJ$7,$F1828)-$C1828+1,0),MIN(AJ$7,$F1828)-AI$7))/365,IF($F1828&gt;AI$7,($D1828-SUM($U1828:AI1828))*$E1828*(IF(AI1828&lt;1,IF(MIN(AJ$7,$F1828)&gt;$C1828,MIN(AJ$7,$F1828)-$C1828+1,0),MIN(AJ$7,$F1828)-AI$7))/365,0))</f>
        <v>0</v>
      </c>
      <c r="AK1828" s="4">
        <f>IF($F1828=0,($D1828-SUM($U1828:AJ1828))*$E1828*(IF(AJ1828&lt;1,IF(MIN(AK$7,$F1828)&gt;$C1828,MIN(AK$7,$F1828)-$C1828+1,0),MIN(AK$7,$F1828)-AJ$7))/365,IF($F1828&gt;AJ$7,($D1828-SUM($U1828:AJ1828))*$E1828*(IF(AJ1828&lt;1,IF(MIN(AK$7,$F1828)&gt;$C1828,MIN(AK$7,$F1828)-$C1828+1,0),MIN(AK$7,$F1828)-AJ$7))/365,0))</f>
        <v>0</v>
      </c>
      <c r="AL1828" s="4">
        <f>IF($F1828=0,($D1828-SUM($U1828:AK1828))*$E1828*(IF(AK1828&lt;1,IF(MIN(AL$7,$F1828)&gt;$C1828,MIN(AL$7,$F1828)-$C1828+1,0),MIN(AL$7,$F1828)-AK$7))/365,IF($F1828&gt;AK$7,($D1828-SUM($U1828:AK1828))*$E1828*(IF(AK1828&lt;1,IF(MIN(AL$7,$F1828)&gt;$C1828,MIN(AL$7,$F1828)-$C1828+1,0),MIN(AL$7,$F1828)-AK$7))/365,0))</f>
        <v>0</v>
      </c>
      <c r="AM1828" s="4">
        <f>IF($F1828=0,($D1828-SUM($U1828:AL1828))*$E1828*(IF(AL1828&lt;1,IF(MIN(AM$7,$F1828)&gt;$C1828,MIN(AM$7,$F1828)-$C1828+1,0),MIN(AM$7,$F1828)-AL$7))/365,IF($F1828&gt;AL$7,($D1828-SUM($U1828:AL1828))*$E1828*(IF(AL1828&lt;1,IF(MIN(AM$7,$F1828)&gt;$C1828,MIN(AM$7,$F1828)-$C1828+1,0),MIN(AM$7,$F1828)-AL$7))/365,0))</f>
        <v>0</v>
      </c>
      <c r="AN1828" s="4">
        <f>IF($F1828=0,($D1828-SUM($U1828:AM1828))*$E1828*(IF(AM1828&lt;1,IF(MIN(AN$7,$F1828)&gt;$C1828,MIN(AN$7,$F1828)-$C1828+1,0),MIN(AN$7,$F1828)-AM$7))/365,IF($F1828&gt;AM$7,($D1828-SUM($U1828:AM1828))*$E1828*(IF(AM1828&lt;1,IF(MIN(AN$7,$F1828)&gt;$C1828,MIN(AN$7,$F1828)-$C1828+1,0),MIN(AN$7,$F1828)-AM$7))/365,0))</f>
        <v>0</v>
      </c>
      <c r="AO1828" s="4">
        <f>IF($F1828=0,($D1828-SUM($U1828:AN1828))*$E1828*(IF(AN1828&lt;1,IF(MIN(AO$7,$F1828)&gt;$C1828,MIN(AO$7,$F1828)-$C1828+1,0),MIN(AO$7,$F1828)-AN$7))/365,IF($F1828&gt;AN$7,($D1828-SUM($U1828:AN1828))*$E1828*(IF(AN1828&lt;1,IF(MIN(AO$7,$F1828)&gt;$C1828,MIN(AO$7,$F1828)-$C1828+1,0),MIN(AO$7,$F1828)-AN$7))/365,0))</f>
        <v>0</v>
      </c>
      <c r="AP1828" s="4">
        <f>IF($F1828=0,($D1828-SUM($U1828:AO1828))*$E1828*(IF(AO1828&lt;1,IF(MIN(AP$7,$F1828)&gt;$C1828,MIN(AP$7,$F1828)-$C1828+1,0),MIN(AP$7,$F1828)-AO$7))/365,IF($F1828&gt;AO$7,($D1828-SUM($U1828:AO1828))*$E1828*(IF(AO1828&lt;1,IF(MIN(AP$7,$F1828)&gt;$C1828,MIN(AP$7,$F1828)-$C1828+1,0),MIN(AP$7,$F1828)-AO$7))/365,0))</f>
        <v>0</v>
      </c>
      <c r="AQ1828" s="4">
        <f>IF($F1828=0,($D1828-SUM($U1828:AP1828))*$E1828*(IF(AP1828&lt;1,IF(MIN(AQ$7,$F1828)&gt;$C1828,MIN(AQ$7,$F1828)-$C1828+1,0),MIN(AQ$7,$F1828)-AP$7))/365,IF($F1828&gt;AP$7,($D1828-SUM($U1828:AP1828))*$E1828*(IF(AP1828&lt;1,IF(MIN(AQ$7,$F1828)&gt;$C1828,MIN(AQ$7,$F1828)-$C1828+1,0),MIN(AQ$7,$F1828)-AP$7))/365,0))</f>
        <v>0</v>
      </c>
      <c r="AR1828" s="4">
        <f>IF($F1828=0,($D1828-SUM($U1828:AQ1828))*$E1828*(IF(AQ1828&lt;1,IF(MIN(AR$7,$F1828)&gt;$C1828,MIN(AR$7,$F1828)-$C1828+1,0),MIN(AR$7,$F1828)-AQ$7))/365,IF($F1828&gt;AQ$7,($D1828-SUM($U1828:AQ1828))*$E1828*(IF(AQ1828&lt;1,IF(MIN(AR$7,$F1828)&gt;$C1828,MIN(AR$7,$F1828)-$C1828+1,0),MIN(AR$7,$F1828)-AQ$7))/365,0))</f>
        <v>0</v>
      </c>
      <c r="AS1828" s="4">
        <f>IF($F1828=0,($D1828-SUM($U1828:AR1828))*$E1828*(IF(AR1828&lt;1,IF(MIN(AS$7,$F1828)&gt;$C1828,MIN(AS$7,$F1828)-$C1828+1,0),MIN(AS$7,$F1828)-AR$7))/365,IF($F1828&gt;AR$7,($D1828-SUM($U1828:AR1828))*$E1828*(IF(AR1828&lt;1,IF(MIN(AS$7,$F1828)&gt;$C1828,MIN(AS$7,$F1828)-$C1828+1,0),MIN(AS$7,$F1828)-AR$7))/365,0))</f>
        <v>0</v>
      </c>
    </row>
    <row r="1829" spans="1:45">
      <c r="A1829" s="15"/>
      <c r="B1829" s="17"/>
      <c r="C1829" s="16"/>
      <c r="D1829" s="15"/>
      <c r="E1829" s="11"/>
      <c r="F1829" s="16"/>
      <c r="G1829" s="15"/>
      <c r="H1829" s="14"/>
      <c r="I1829" s="5"/>
      <c r="J1829" s="13">
        <f>SUM(U1829:AS1829)</f>
        <v>0</v>
      </c>
      <c r="K1829" s="13">
        <f>IF(F1829=0,D1829-J1829,IF(F1829&lt;41730,0,D1829-J1829))</f>
        <v>0</v>
      </c>
      <c r="L1829" s="12">
        <f>IF(K1829=0,0,IF(G1829-((L$7-C1829)/365)&lt;0,0,G1829-((L$7-C1829)/365)))</f>
        <v>0</v>
      </c>
      <c r="M1829" s="4">
        <f>IF(K1829=0,0,D1829*H1829)</f>
        <v>0</v>
      </c>
      <c r="N1829" s="11">
        <f>IFERROR((1-(M1829/K1829)^(1/L1829)),0)</f>
        <v>0</v>
      </c>
      <c r="O1829" s="10">
        <f>IF(F1829&gt;41730,IF(F1829&gt;41730,(F1829-41730)/365,IF(K1829=0,0,IF(G1829-((L$7-C1829)/365)&lt;0,0,G1829-((L$7-C1829)/365)))),1)</f>
        <v>1</v>
      </c>
      <c r="P1829" s="9">
        <f>IF(K1829&lt;M1829,0,IF(L1829=0,K1829-M1829,K1829*N1829*O1829))</f>
        <v>0</v>
      </c>
      <c r="Q1829" s="19">
        <f>IF(F1829&gt;41730,D1829,0)</f>
        <v>0</v>
      </c>
      <c r="R1829" s="18">
        <f>IF(F1829&gt;41730,J1829+P1829,0)</f>
        <v>0</v>
      </c>
      <c r="S1829" s="9">
        <f>IF(F1829&gt;0,0,K1829-P1829)</f>
        <v>0</v>
      </c>
      <c r="T1829" s="5"/>
      <c r="U1829" s="4">
        <f>D1829*E1829*(IF(U$7&gt;$C1829,U$7-$C1829+1,0))/365</f>
        <v>0</v>
      </c>
      <c r="V1829" s="4">
        <f>($D1829-U1829)*$E1829*(IF(U1829&lt;1,IF(V$7&gt;$C1829,V$7-$C1829+1,0),V$7-U$7))/365</f>
        <v>0</v>
      </c>
      <c r="W1829" s="4">
        <f>IF($F1829=0,($D1829-SUM($U1829:V1829))*$E1829*(IF(V1829&lt;1,IF(MIN(W$7,$F1829)&gt;$C1829,MIN(W$7,$F1829)-$C1829+1,0),MIN(W$7,$F1829)-V$7))/365,IF($F1829&gt;V$7,($D1829-SUM($U1829:V1829))*$E1829*(IF(V1829&lt;1,IF(MIN(W$7,$F1829)&gt;$C1829,MIN(W$7,$F1829)-$C1829+1,0),MIN(W$7,$F1829)-V$7))/365,0))</f>
        <v>0</v>
      </c>
      <c r="X1829" s="4">
        <f>IF($F1829=0,($D1829-SUM($U1829:W1829))*$E1829*(IF(W1829&lt;1,IF(MIN(X$7,$F1829)&gt;$C1829,MIN(X$7,$F1829)-$C1829+1,0),MIN(X$7,$F1829)-W$7))/365,IF($F1829&gt;W$7,($D1829-SUM($U1829:W1829))*$E1829*(IF(W1829&lt;1,IF(MIN(X$7,$F1829)&gt;$C1829,MIN(X$7,$F1829)-$C1829+1,0),MIN(X$7,$F1829)-W$7))/365,0))</f>
        <v>0</v>
      </c>
      <c r="Y1829" s="4">
        <f>IF($F1829=0,($D1829-SUM($U1829:X1829))*$E1829*(IF(X1829&lt;1,IF(MIN(Y$7,$F1829)&gt;$C1829,MIN(Y$7,$F1829)-$C1829+1,0),MIN(Y$7,$F1829)-X$7))/365,IF($F1829&gt;X$7,($D1829-SUM($U1829:X1829))*$E1829*(IF(X1829&lt;1,IF(MIN(Y$7,$F1829)&gt;$C1829,MIN(Y$7,$F1829)-$C1829+1,0),MIN(Y$7,$F1829)-X$7))/365,0))</f>
        <v>0</v>
      </c>
      <c r="Z1829" s="4">
        <f>IF($F1829=0,($D1829-SUM($U1829:Y1829))*$E1829*(IF(Y1829&lt;1,IF(MIN(Z$7,$F1829)&gt;$C1829,MIN(Z$7,$F1829)-$C1829+1,0),MIN(Z$7,$F1829)-Y$7))/365,IF($F1829&gt;Y$7,($D1829-SUM($U1829:Y1829))*$E1829*(IF(Y1829&lt;1,IF(MIN(Z$7,$F1829)&gt;$C1829,MIN(Z$7,$F1829)-$C1829+1,0),MIN(Z$7,$F1829)-Y$7))/365,0))</f>
        <v>0</v>
      </c>
      <c r="AA1829" s="4">
        <f>IF($F1829=0,($D1829-SUM($U1829:Z1829))*$E1829*(IF(Z1829&lt;1,IF(MIN(AA$7,$F1829)&gt;$C1829,MIN(AA$7,$F1829)-$C1829+1,0),MIN(AA$7,$F1829)-Z$7))/365,IF($F1829&gt;Z$7,($D1829-SUM($U1829:Z1829))*$E1829*(IF(Z1829&lt;1,IF(MIN(AA$7,$F1829)&gt;$C1829,MIN(AA$7,$F1829)-$C1829+1,0),MIN(AA$7,$F1829)-Z$7))/365,0))</f>
        <v>0</v>
      </c>
      <c r="AB1829" s="4">
        <f>IF($F1829=0,($D1829-SUM($U1829:AA1829))*$E1829*(IF(AA1829&lt;1,IF(MIN(AB$7,$F1829)&gt;$C1829,MIN(AB$7,$F1829)-$C1829+1,0),MIN(AB$7,$F1829)-AA$7))/365,IF($F1829&gt;AA$7,($D1829-SUM($U1829:AA1829))*$E1829*(IF(AA1829&lt;1,IF(MIN(AB$7,$F1829)&gt;$C1829,MIN(AB$7,$F1829)-$C1829+1,0),MIN(AB$7,$F1829)-AA$7))/365,0))</f>
        <v>0</v>
      </c>
      <c r="AC1829" s="4">
        <f>IF($F1829=0,($D1829-SUM($U1829:AB1829))*$E1829*(IF(AB1829&lt;1,IF(MIN(AC$7,$F1829)&gt;$C1829,MIN(AC$7,$F1829)-$C1829+1,0),MIN(AC$7,$F1829)-AB$7))/365,IF($F1829&gt;AB$7,($D1829-SUM($U1829:AB1829))*$E1829*(IF(AB1829&lt;1,IF(MIN(AC$7,$F1829)&gt;$C1829,MIN(AC$7,$F1829)-$C1829+1,0),MIN(AC$7,$F1829)-AB$7))/365,0))</f>
        <v>0</v>
      </c>
      <c r="AD1829" s="4">
        <f>IF($F1829=0,($D1829-SUM($U1829:AC1829))*$E1829*(IF(AC1829&lt;1,IF(MIN(AD$7,$F1829)&gt;$C1829,MIN(AD$7,$F1829)-$C1829+1,0),MIN(AD$7,$F1829)-AC$7))/365,IF($F1829&gt;AC$7,($D1829-SUM($U1829:AC1829))*$E1829*(IF(AC1829&lt;1,IF(MIN(AD$7,$F1829)&gt;$C1829,MIN(AD$7,$F1829)-$C1829+1,0),MIN(AD$7,$F1829)-AC$7))/365,0))</f>
        <v>0</v>
      </c>
      <c r="AE1829" s="4">
        <f>IF($F1829=0,($D1829-SUM($U1829:AD1829))*$E1829*(IF(AD1829&lt;1,IF(MIN(AE$7,$F1829)&gt;$C1829,MIN(AE$7,$F1829)-$C1829+1,0),MIN(AE$7,$F1829)-AD$7))/365,IF($F1829&gt;AD$7,($D1829-SUM($U1829:AD1829))*$E1829*(IF(AD1829&lt;1,IF(MIN(AE$7,$F1829)&gt;$C1829,MIN(AE$7,$F1829)-$C1829+1,0),MIN(AE$7,$F1829)-AD$7))/365,0))</f>
        <v>0</v>
      </c>
      <c r="AF1829" s="4">
        <f>IF($F1829=0,($D1829-SUM($U1829:AE1829))*$E1829*(IF(AE1829&lt;1,IF(MIN(AF$7,$F1829)&gt;$C1829,MIN(AF$7,$F1829)-$C1829+1,0),MIN(AF$7,$F1829)-AE$7))/365,IF($F1829&gt;AE$7,($D1829-SUM($U1829:AE1829))*$E1829*(IF(AE1829&lt;1,IF(MIN(AF$7,$F1829)&gt;$C1829,MIN(AF$7,$F1829)-$C1829+1,0),MIN(AF$7,$F1829)-AE$7))/365,0))</f>
        <v>0</v>
      </c>
      <c r="AG1829" s="4">
        <f>IF($F1829=0,($D1829-SUM($U1829:AF1829))*$E1829*(IF(AF1829&lt;1,IF(MIN(AG$7,$F1829)&gt;$C1829,MIN(AG$7,$F1829)-$C1829+1,0),MIN(AG$7,$F1829)-AF$7))/365,IF($F1829&gt;AF$7,($D1829-SUM($U1829:AF1829))*$E1829*(IF(AF1829&lt;1,IF(MIN(AG$7,$F1829)&gt;$C1829,MIN(AG$7,$F1829)-$C1829+1,0),MIN(AG$7,$F1829)-AF$7))/365,0))</f>
        <v>0</v>
      </c>
      <c r="AH1829" s="4">
        <f>IF($F1829=0,($D1829-SUM($U1829:AG1829))*$E1829*(IF(AG1829&lt;1,IF(MIN(AH$7,$F1829)&gt;$C1829,MIN(AH$7,$F1829)-$C1829+1,0),MIN(AH$7,$F1829)-AG$7))/365,IF($F1829&gt;AG$7,($D1829-SUM($U1829:AG1829))*$E1829*(IF(AG1829&lt;1,IF(MIN(AH$7,$F1829)&gt;$C1829,MIN(AH$7,$F1829)-$C1829+1,0),MIN(AH$7,$F1829)-AG$7))/365,0))</f>
        <v>0</v>
      </c>
      <c r="AI1829" s="4">
        <f>IF($F1829=0,($D1829-SUM($U1829:AH1829))*$E1829*(IF(AH1829&lt;1,IF(MIN(AI$7,$F1829)&gt;$C1829,MIN(AI$7,$F1829)-$C1829+1,0),MIN(AI$7,$F1829)-AH$7))/365,IF($F1829&gt;AH$7,($D1829-SUM($U1829:AH1829))*$E1829*(IF(AH1829&lt;1,IF(MIN(AI$7,$F1829)&gt;$C1829,MIN(AI$7,$F1829)-$C1829+1,0),MIN(AI$7,$F1829)-AH$7))/365,0))</f>
        <v>0</v>
      </c>
      <c r="AJ1829" s="4">
        <f>IF($F1829=0,($D1829-SUM($U1829:AI1829))*$E1829*(IF(AI1829&lt;1,IF(MIN(AJ$7,$F1829)&gt;$C1829,MIN(AJ$7,$F1829)-$C1829+1,0),MIN(AJ$7,$F1829)-AI$7))/365,IF($F1829&gt;AI$7,($D1829-SUM($U1829:AI1829))*$E1829*(IF(AI1829&lt;1,IF(MIN(AJ$7,$F1829)&gt;$C1829,MIN(AJ$7,$F1829)-$C1829+1,0),MIN(AJ$7,$F1829)-AI$7))/365,0))</f>
        <v>0</v>
      </c>
      <c r="AK1829" s="4">
        <f>IF($F1829=0,($D1829-SUM($U1829:AJ1829))*$E1829*(IF(AJ1829&lt;1,IF(MIN(AK$7,$F1829)&gt;$C1829,MIN(AK$7,$F1829)-$C1829+1,0),MIN(AK$7,$F1829)-AJ$7))/365,IF($F1829&gt;AJ$7,($D1829-SUM($U1829:AJ1829))*$E1829*(IF(AJ1829&lt;1,IF(MIN(AK$7,$F1829)&gt;$C1829,MIN(AK$7,$F1829)-$C1829+1,0),MIN(AK$7,$F1829)-AJ$7))/365,0))</f>
        <v>0</v>
      </c>
      <c r="AL1829" s="4">
        <f>IF($F1829=0,($D1829-SUM($U1829:AK1829))*$E1829*(IF(AK1829&lt;1,IF(MIN(AL$7,$F1829)&gt;$C1829,MIN(AL$7,$F1829)-$C1829+1,0),MIN(AL$7,$F1829)-AK$7))/365,IF($F1829&gt;AK$7,($D1829-SUM($U1829:AK1829))*$E1829*(IF(AK1829&lt;1,IF(MIN(AL$7,$F1829)&gt;$C1829,MIN(AL$7,$F1829)-$C1829+1,0),MIN(AL$7,$F1829)-AK$7))/365,0))</f>
        <v>0</v>
      </c>
      <c r="AM1829" s="4">
        <f>IF($F1829=0,($D1829-SUM($U1829:AL1829))*$E1829*(IF(AL1829&lt;1,IF(MIN(AM$7,$F1829)&gt;$C1829,MIN(AM$7,$F1829)-$C1829+1,0),MIN(AM$7,$F1829)-AL$7))/365,IF($F1829&gt;AL$7,($D1829-SUM($U1829:AL1829))*$E1829*(IF(AL1829&lt;1,IF(MIN(AM$7,$F1829)&gt;$C1829,MIN(AM$7,$F1829)-$C1829+1,0),MIN(AM$7,$F1829)-AL$7))/365,0))</f>
        <v>0</v>
      </c>
      <c r="AN1829" s="4">
        <f>IF($F1829=0,($D1829-SUM($U1829:AM1829))*$E1829*(IF(AM1829&lt;1,IF(MIN(AN$7,$F1829)&gt;$C1829,MIN(AN$7,$F1829)-$C1829+1,0),MIN(AN$7,$F1829)-AM$7))/365,IF($F1829&gt;AM$7,($D1829-SUM($U1829:AM1829))*$E1829*(IF(AM1829&lt;1,IF(MIN(AN$7,$F1829)&gt;$C1829,MIN(AN$7,$F1829)-$C1829+1,0),MIN(AN$7,$F1829)-AM$7))/365,0))</f>
        <v>0</v>
      </c>
      <c r="AO1829" s="4">
        <f>IF($F1829=0,($D1829-SUM($U1829:AN1829))*$E1829*(IF(AN1829&lt;1,IF(MIN(AO$7,$F1829)&gt;$C1829,MIN(AO$7,$F1829)-$C1829+1,0),MIN(AO$7,$F1829)-AN$7))/365,IF($F1829&gt;AN$7,($D1829-SUM($U1829:AN1829))*$E1829*(IF(AN1829&lt;1,IF(MIN(AO$7,$F1829)&gt;$C1829,MIN(AO$7,$F1829)-$C1829+1,0),MIN(AO$7,$F1829)-AN$7))/365,0))</f>
        <v>0</v>
      </c>
      <c r="AP1829" s="4">
        <f>IF($F1829=0,($D1829-SUM($U1829:AO1829))*$E1829*(IF(AO1829&lt;1,IF(MIN(AP$7,$F1829)&gt;$C1829,MIN(AP$7,$F1829)-$C1829+1,0),MIN(AP$7,$F1829)-AO$7))/365,IF($F1829&gt;AO$7,($D1829-SUM($U1829:AO1829))*$E1829*(IF(AO1829&lt;1,IF(MIN(AP$7,$F1829)&gt;$C1829,MIN(AP$7,$F1829)-$C1829+1,0),MIN(AP$7,$F1829)-AO$7))/365,0))</f>
        <v>0</v>
      </c>
      <c r="AQ1829" s="4">
        <f>IF($F1829=0,($D1829-SUM($U1829:AP1829))*$E1829*(IF(AP1829&lt;1,IF(MIN(AQ$7,$F1829)&gt;$C1829,MIN(AQ$7,$F1829)-$C1829+1,0),MIN(AQ$7,$F1829)-AP$7))/365,IF($F1829&gt;AP$7,($D1829-SUM($U1829:AP1829))*$E1829*(IF(AP1829&lt;1,IF(MIN(AQ$7,$F1829)&gt;$C1829,MIN(AQ$7,$F1829)-$C1829+1,0),MIN(AQ$7,$F1829)-AP$7))/365,0))</f>
        <v>0</v>
      </c>
      <c r="AR1829" s="4">
        <f>IF($F1829=0,($D1829-SUM($U1829:AQ1829))*$E1829*(IF(AQ1829&lt;1,IF(MIN(AR$7,$F1829)&gt;$C1829,MIN(AR$7,$F1829)-$C1829+1,0),MIN(AR$7,$F1829)-AQ$7))/365,IF($F1829&gt;AQ$7,($D1829-SUM($U1829:AQ1829))*$E1829*(IF(AQ1829&lt;1,IF(MIN(AR$7,$F1829)&gt;$C1829,MIN(AR$7,$F1829)-$C1829+1,0),MIN(AR$7,$F1829)-AQ$7))/365,0))</f>
        <v>0</v>
      </c>
      <c r="AS1829" s="4">
        <f>IF($F1829=0,($D1829-SUM($U1829:AR1829))*$E1829*(IF(AR1829&lt;1,IF(MIN(AS$7,$F1829)&gt;$C1829,MIN(AS$7,$F1829)-$C1829+1,0),MIN(AS$7,$F1829)-AR$7))/365,IF($F1829&gt;AR$7,($D1829-SUM($U1829:AR1829))*$E1829*(IF(AR1829&lt;1,IF(MIN(AS$7,$F1829)&gt;$C1829,MIN(AS$7,$F1829)-$C1829+1,0),MIN(AS$7,$F1829)-AR$7))/365,0))</f>
        <v>0</v>
      </c>
    </row>
    <row r="1830" spans="1:45">
      <c r="A1830" s="15"/>
      <c r="B1830" s="17"/>
      <c r="C1830" s="16"/>
      <c r="D1830" s="15"/>
      <c r="E1830" s="11"/>
      <c r="F1830" s="16"/>
      <c r="G1830" s="15"/>
      <c r="H1830" s="14"/>
      <c r="I1830" s="5"/>
      <c r="J1830" s="13">
        <f>SUM(U1830:AS1830)</f>
        <v>0</v>
      </c>
      <c r="K1830" s="13">
        <f>IF(F1830=0,D1830-J1830,IF(F1830&lt;41730,0,D1830-J1830))</f>
        <v>0</v>
      </c>
      <c r="L1830" s="12">
        <f>IF(K1830=0,0,IF(G1830-((L$7-C1830)/365)&lt;0,0,G1830-((L$7-C1830)/365)))</f>
        <v>0</v>
      </c>
      <c r="M1830" s="4">
        <f>IF(K1830=0,0,D1830*H1830)</f>
        <v>0</v>
      </c>
      <c r="N1830" s="11">
        <f>IFERROR((1-(M1830/K1830)^(1/L1830)),0)</f>
        <v>0</v>
      </c>
      <c r="O1830" s="10">
        <f>IF(F1830&gt;41730,IF(F1830&gt;41730,(F1830-41730)/365,IF(K1830=0,0,IF(G1830-((L$7-C1830)/365)&lt;0,0,G1830-((L$7-C1830)/365)))),1)</f>
        <v>1</v>
      </c>
      <c r="P1830" s="9">
        <f>IF(K1830&lt;M1830,0,IF(L1830=0,K1830-M1830,K1830*N1830*O1830))</f>
        <v>0</v>
      </c>
      <c r="Q1830" s="19">
        <f>IF(F1830&gt;41730,D1830,0)</f>
        <v>0</v>
      </c>
      <c r="R1830" s="18">
        <f>IF(F1830&gt;41730,J1830+P1830,0)</f>
        <v>0</v>
      </c>
      <c r="S1830" s="9">
        <f>IF(F1830&gt;0,0,K1830-P1830)</f>
        <v>0</v>
      </c>
      <c r="T1830" s="5"/>
      <c r="U1830" s="4">
        <f>D1830*E1830*(IF(U$7&gt;$C1830,U$7-$C1830+1,0))/365</f>
        <v>0</v>
      </c>
      <c r="V1830" s="4">
        <f>($D1830-U1830)*$E1830*(IF(U1830&lt;1,IF(V$7&gt;$C1830,V$7-$C1830+1,0),V$7-U$7))/365</f>
        <v>0</v>
      </c>
      <c r="W1830" s="4">
        <f>IF($F1830=0,($D1830-SUM($U1830:V1830))*$E1830*(IF(V1830&lt;1,IF(MIN(W$7,$F1830)&gt;$C1830,MIN(W$7,$F1830)-$C1830+1,0),MIN(W$7,$F1830)-V$7))/365,IF($F1830&gt;V$7,($D1830-SUM($U1830:V1830))*$E1830*(IF(V1830&lt;1,IF(MIN(W$7,$F1830)&gt;$C1830,MIN(W$7,$F1830)-$C1830+1,0),MIN(W$7,$F1830)-V$7))/365,0))</f>
        <v>0</v>
      </c>
      <c r="X1830" s="4">
        <f>IF($F1830=0,($D1830-SUM($U1830:W1830))*$E1830*(IF(W1830&lt;1,IF(MIN(X$7,$F1830)&gt;$C1830,MIN(X$7,$F1830)-$C1830+1,0),MIN(X$7,$F1830)-W$7))/365,IF($F1830&gt;W$7,($D1830-SUM($U1830:W1830))*$E1830*(IF(W1830&lt;1,IF(MIN(X$7,$F1830)&gt;$C1830,MIN(X$7,$F1830)-$C1830+1,0),MIN(X$7,$F1830)-W$7))/365,0))</f>
        <v>0</v>
      </c>
      <c r="Y1830" s="4">
        <f>IF($F1830=0,($D1830-SUM($U1830:X1830))*$E1830*(IF(X1830&lt;1,IF(MIN(Y$7,$F1830)&gt;$C1830,MIN(Y$7,$F1830)-$C1830+1,0),MIN(Y$7,$F1830)-X$7))/365,IF($F1830&gt;X$7,($D1830-SUM($U1830:X1830))*$E1830*(IF(X1830&lt;1,IF(MIN(Y$7,$F1830)&gt;$C1830,MIN(Y$7,$F1830)-$C1830+1,0),MIN(Y$7,$F1830)-X$7))/365,0))</f>
        <v>0</v>
      </c>
      <c r="Z1830" s="4">
        <f>IF($F1830=0,($D1830-SUM($U1830:Y1830))*$E1830*(IF(Y1830&lt;1,IF(MIN(Z$7,$F1830)&gt;$C1830,MIN(Z$7,$F1830)-$C1830+1,0),MIN(Z$7,$F1830)-Y$7))/365,IF($F1830&gt;Y$7,($D1830-SUM($U1830:Y1830))*$E1830*(IF(Y1830&lt;1,IF(MIN(Z$7,$F1830)&gt;$C1830,MIN(Z$7,$F1830)-$C1830+1,0),MIN(Z$7,$F1830)-Y$7))/365,0))</f>
        <v>0</v>
      </c>
      <c r="AA1830" s="4">
        <f>IF($F1830=0,($D1830-SUM($U1830:Z1830))*$E1830*(IF(Z1830&lt;1,IF(MIN(AA$7,$F1830)&gt;$C1830,MIN(AA$7,$F1830)-$C1830+1,0),MIN(AA$7,$F1830)-Z$7))/365,IF($F1830&gt;Z$7,($D1830-SUM($U1830:Z1830))*$E1830*(IF(Z1830&lt;1,IF(MIN(AA$7,$F1830)&gt;$C1830,MIN(AA$7,$F1830)-$C1830+1,0),MIN(AA$7,$F1830)-Z$7))/365,0))</f>
        <v>0</v>
      </c>
      <c r="AB1830" s="4">
        <f>IF($F1830=0,($D1830-SUM($U1830:AA1830))*$E1830*(IF(AA1830&lt;1,IF(MIN(AB$7,$F1830)&gt;$C1830,MIN(AB$7,$F1830)-$C1830+1,0),MIN(AB$7,$F1830)-AA$7))/365,IF($F1830&gt;AA$7,($D1830-SUM($U1830:AA1830))*$E1830*(IF(AA1830&lt;1,IF(MIN(AB$7,$F1830)&gt;$C1830,MIN(AB$7,$F1830)-$C1830+1,0),MIN(AB$7,$F1830)-AA$7))/365,0))</f>
        <v>0</v>
      </c>
      <c r="AC1830" s="4">
        <f>IF($F1830=0,($D1830-SUM($U1830:AB1830))*$E1830*(IF(AB1830&lt;1,IF(MIN(AC$7,$F1830)&gt;$C1830,MIN(AC$7,$F1830)-$C1830+1,0),MIN(AC$7,$F1830)-AB$7))/365,IF($F1830&gt;AB$7,($D1830-SUM($U1830:AB1830))*$E1830*(IF(AB1830&lt;1,IF(MIN(AC$7,$F1830)&gt;$C1830,MIN(AC$7,$F1830)-$C1830+1,0),MIN(AC$7,$F1830)-AB$7))/365,0))</f>
        <v>0</v>
      </c>
      <c r="AD1830" s="4">
        <f>IF($F1830=0,($D1830-SUM($U1830:AC1830))*$E1830*(IF(AC1830&lt;1,IF(MIN(AD$7,$F1830)&gt;$C1830,MIN(AD$7,$F1830)-$C1830+1,0),MIN(AD$7,$F1830)-AC$7))/365,IF($F1830&gt;AC$7,($D1830-SUM($U1830:AC1830))*$E1830*(IF(AC1830&lt;1,IF(MIN(AD$7,$F1830)&gt;$C1830,MIN(AD$7,$F1830)-$C1830+1,0),MIN(AD$7,$F1830)-AC$7))/365,0))</f>
        <v>0</v>
      </c>
      <c r="AE1830" s="4">
        <f>IF($F1830=0,($D1830-SUM($U1830:AD1830))*$E1830*(IF(AD1830&lt;1,IF(MIN(AE$7,$F1830)&gt;$C1830,MIN(AE$7,$F1830)-$C1830+1,0),MIN(AE$7,$F1830)-AD$7))/365,IF($F1830&gt;AD$7,($D1830-SUM($U1830:AD1830))*$E1830*(IF(AD1830&lt;1,IF(MIN(AE$7,$F1830)&gt;$C1830,MIN(AE$7,$F1830)-$C1830+1,0),MIN(AE$7,$F1830)-AD$7))/365,0))</f>
        <v>0</v>
      </c>
      <c r="AF1830" s="4">
        <f>IF($F1830=0,($D1830-SUM($U1830:AE1830))*$E1830*(IF(AE1830&lt;1,IF(MIN(AF$7,$F1830)&gt;$C1830,MIN(AF$7,$F1830)-$C1830+1,0),MIN(AF$7,$F1830)-AE$7))/365,IF($F1830&gt;AE$7,($D1830-SUM($U1830:AE1830))*$E1830*(IF(AE1830&lt;1,IF(MIN(AF$7,$F1830)&gt;$C1830,MIN(AF$7,$F1830)-$C1830+1,0),MIN(AF$7,$F1830)-AE$7))/365,0))</f>
        <v>0</v>
      </c>
      <c r="AG1830" s="4">
        <f>IF($F1830=0,($D1830-SUM($U1830:AF1830))*$E1830*(IF(AF1830&lt;1,IF(MIN(AG$7,$F1830)&gt;$C1830,MIN(AG$7,$F1830)-$C1830+1,0),MIN(AG$7,$F1830)-AF$7))/365,IF($F1830&gt;AF$7,($D1830-SUM($U1830:AF1830))*$E1830*(IF(AF1830&lt;1,IF(MIN(AG$7,$F1830)&gt;$C1830,MIN(AG$7,$F1830)-$C1830+1,0),MIN(AG$7,$F1830)-AF$7))/365,0))</f>
        <v>0</v>
      </c>
      <c r="AH1830" s="4">
        <f>IF($F1830=0,($D1830-SUM($U1830:AG1830))*$E1830*(IF(AG1830&lt;1,IF(MIN(AH$7,$F1830)&gt;$C1830,MIN(AH$7,$F1830)-$C1830+1,0),MIN(AH$7,$F1830)-AG$7))/365,IF($F1830&gt;AG$7,($D1830-SUM($U1830:AG1830))*$E1830*(IF(AG1830&lt;1,IF(MIN(AH$7,$F1830)&gt;$C1830,MIN(AH$7,$F1830)-$C1830+1,0),MIN(AH$7,$F1830)-AG$7))/365,0))</f>
        <v>0</v>
      </c>
      <c r="AI1830" s="4">
        <f>IF($F1830=0,($D1830-SUM($U1830:AH1830))*$E1830*(IF(AH1830&lt;1,IF(MIN(AI$7,$F1830)&gt;$C1830,MIN(AI$7,$F1830)-$C1830+1,0),MIN(AI$7,$F1830)-AH$7))/365,IF($F1830&gt;AH$7,($D1830-SUM($U1830:AH1830))*$E1830*(IF(AH1830&lt;1,IF(MIN(AI$7,$F1830)&gt;$C1830,MIN(AI$7,$F1830)-$C1830+1,0),MIN(AI$7,$F1830)-AH$7))/365,0))</f>
        <v>0</v>
      </c>
      <c r="AJ1830" s="4">
        <f>IF($F1830=0,($D1830-SUM($U1830:AI1830))*$E1830*(IF(AI1830&lt;1,IF(MIN(AJ$7,$F1830)&gt;$C1830,MIN(AJ$7,$F1830)-$C1830+1,0),MIN(AJ$7,$F1830)-AI$7))/365,IF($F1830&gt;AI$7,($D1830-SUM($U1830:AI1830))*$E1830*(IF(AI1830&lt;1,IF(MIN(AJ$7,$F1830)&gt;$C1830,MIN(AJ$7,$F1830)-$C1830+1,0),MIN(AJ$7,$F1830)-AI$7))/365,0))</f>
        <v>0</v>
      </c>
      <c r="AK1830" s="4">
        <f>IF($F1830=0,($D1830-SUM($U1830:AJ1830))*$E1830*(IF(AJ1830&lt;1,IF(MIN(AK$7,$F1830)&gt;$C1830,MIN(AK$7,$F1830)-$C1830+1,0),MIN(AK$7,$F1830)-AJ$7))/365,IF($F1830&gt;AJ$7,($D1830-SUM($U1830:AJ1830))*$E1830*(IF(AJ1830&lt;1,IF(MIN(AK$7,$F1830)&gt;$C1830,MIN(AK$7,$F1830)-$C1830+1,0),MIN(AK$7,$F1830)-AJ$7))/365,0))</f>
        <v>0</v>
      </c>
      <c r="AL1830" s="4">
        <f>IF($F1830=0,($D1830-SUM($U1830:AK1830))*$E1830*(IF(AK1830&lt;1,IF(MIN(AL$7,$F1830)&gt;$C1830,MIN(AL$7,$F1830)-$C1830+1,0),MIN(AL$7,$F1830)-AK$7))/365,IF($F1830&gt;AK$7,($D1830-SUM($U1830:AK1830))*$E1830*(IF(AK1830&lt;1,IF(MIN(AL$7,$F1830)&gt;$C1830,MIN(AL$7,$F1830)-$C1830+1,0),MIN(AL$7,$F1830)-AK$7))/365,0))</f>
        <v>0</v>
      </c>
      <c r="AM1830" s="4">
        <f>IF($F1830=0,($D1830-SUM($U1830:AL1830))*$E1830*(IF(AL1830&lt;1,IF(MIN(AM$7,$F1830)&gt;$C1830,MIN(AM$7,$F1830)-$C1830+1,0),MIN(AM$7,$F1830)-AL$7))/365,IF($F1830&gt;AL$7,($D1830-SUM($U1830:AL1830))*$E1830*(IF(AL1830&lt;1,IF(MIN(AM$7,$F1830)&gt;$C1830,MIN(AM$7,$F1830)-$C1830+1,0),MIN(AM$7,$F1830)-AL$7))/365,0))</f>
        <v>0</v>
      </c>
      <c r="AN1830" s="4">
        <f>IF($F1830=0,($D1830-SUM($U1830:AM1830))*$E1830*(IF(AM1830&lt;1,IF(MIN(AN$7,$F1830)&gt;$C1830,MIN(AN$7,$F1830)-$C1830+1,0),MIN(AN$7,$F1830)-AM$7))/365,IF($F1830&gt;AM$7,($D1830-SUM($U1830:AM1830))*$E1830*(IF(AM1830&lt;1,IF(MIN(AN$7,$F1830)&gt;$C1830,MIN(AN$7,$F1830)-$C1830+1,0),MIN(AN$7,$F1830)-AM$7))/365,0))</f>
        <v>0</v>
      </c>
      <c r="AO1830" s="4">
        <f>IF($F1830=0,($D1830-SUM($U1830:AN1830))*$E1830*(IF(AN1830&lt;1,IF(MIN(AO$7,$F1830)&gt;$C1830,MIN(AO$7,$F1830)-$C1830+1,0),MIN(AO$7,$F1830)-AN$7))/365,IF($F1830&gt;AN$7,($D1830-SUM($U1830:AN1830))*$E1830*(IF(AN1830&lt;1,IF(MIN(AO$7,$F1830)&gt;$C1830,MIN(AO$7,$F1830)-$C1830+1,0),MIN(AO$7,$F1830)-AN$7))/365,0))</f>
        <v>0</v>
      </c>
      <c r="AP1830" s="4">
        <f>IF($F1830=0,($D1830-SUM($U1830:AO1830))*$E1830*(IF(AO1830&lt;1,IF(MIN(AP$7,$F1830)&gt;$C1830,MIN(AP$7,$F1830)-$C1830+1,0),MIN(AP$7,$F1830)-AO$7))/365,IF($F1830&gt;AO$7,($D1830-SUM($U1830:AO1830))*$E1830*(IF(AO1830&lt;1,IF(MIN(AP$7,$F1830)&gt;$C1830,MIN(AP$7,$F1830)-$C1830+1,0),MIN(AP$7,$F1830)-AO$7))/365,0))</f>
        <v>0</v>
      </c>
      <c r="AQ1830" s="4">
        <f>IF($F1830=0,($D1830-SUM($U1830:AP1830))*$E1830*(IF(AP1830&lt;1,IF(MIN(AQ$7,$F1830)&gt;$C1830,MIN(AQ$7,$F1830)-$C1830+1,0),MIN(AQ$7,$F1830)-AP$7))/365,IF($F1830&gt;AP$7,($D1830-SUM($U1830:AP1830))*$E1830*(IF(AP1830&lt;1,IF(MIN(AQ$7,$F1830)&gt;$C1830,MIN(AQ$7,$F1830)-$C1830+1,0),MIN(AQ$7,$F1830)-AP$7))/365,0))</f>
        <v>0</v>
      </c>
      <c r="AR1830" s="4">
        <f>IF($F1830=0,($D1830-SUM($U1830:AQ1830))*$E1830*(IF(AQ1830&lt;1,IF(MIN(AR$7,$F1830)&gt;$C1830,MIN(AR$7,$F1830)-$C1830+1,0),MIN(AR$7,$F1830)-AQ$7))/365,IF($F1830&gt;AQ$7,($D1830-SUM($U1830:AQ1830))*$E1830*(IF(AQ1830&lt;1,IF(MIN(AR$7,$F1830)&gt;$C1830,MIN(AR$7,$F1830)-$C1830+1,0),MIN(AR$7,$F1830)-AQ$7))/365,0))</f>
        <v>0</v>
      </c>
      <c r="AS1830" s="4">
        <f>IF($F1830=0,($D1830-SUM($U1830:AR1830))*$E1830*(IF(AR1830&lt;1,IF(MIN(AS$7,$F1830)&gt;$C1830,MIN(AS$7,$F1830)-$C1830+1,0),MIN(AS$7,$F1830)-AR$7))/365,IF($F1830&gt;AR$7,($D1830-SUM($U1830:AR1830))*$E1830*(IF(AR1830&lt;1,IF(MIN(AS$7,$F1830)&gt;$C1830,MIN(AS$7,$F1830)-$C1830+1,0),MIN(AS$7,$F1830)-AR$7))/365,0))</f>
        <v>0</v>
      </c>
    </row>
    <row r="1831" spans="1:45">
      <c r="A1831" s="15"/>
      <c r="B1831" s="17"/>
      <c r="C1831" s="16"/>
      <c r="D1831" s="15"/>
      <c r="E1831" s="11"/>
      <c r="F1831" s="16"/>
      <c r="G1831" s="15"/>
      <c r="H1831" s="14"/>
      <c r="I1831" s="5"/>
      <c r="J1831" s="13">
        <f>SUM(U1831:AS1831)</f>
        <v>0</v>
      </c>
      <c r="K1831" s="13">
        <f>IF(F1831=0,D1831-J1831,IF(F1831&lt;41730,0,D1831-J1831))</f>
        <v>0</v>
      </c>
      <c r="L1831" s="12">
        <f>IF(K1831=0,0,IF(G1831-((L$7-C1831)/365)&lt;0,0,G1831-((L$7-C1831)/365)))</f>
        <v>0</v>
      </c>
      <c r="M1831" s="4">
        <f>IF(K1831=0,0,D1831*H1831)</f>
        <v>0</v>
      </c>
      <c r="N1831" s="11">
        <f>IFERROR((1-(M1831/K1831)^(1/L1831)),0)</f>
        <v>0</v>
      </c>
      <c r="O1831" s="10">
        <f>IF(F1831&gt;41730,IF(F1831&gt;41730,(F1831-41730)/365,IF(K1831=0,0,IF(G1831-((L$7-C1831)/365)&lt;0,0,G1831-((L$7-C1831)/365)))),1)</f>
        <v>1</v>
      </c>
      <c r="P1831" s="9">
        <f>IF(K1831&lt;M1831,0,IF(L1831=0,K1831-M1831,K1831*N1831*O1831))</f>
        <v>0</v>
      </c>
      <c r="Q1831" s="19">
        <f>IF(F1831&gt;41730,D1831,0)</f>
        <v>0</v>
      </c>
      <c r="R1831" s="18">
        <f>IF(F1831&gt;41730,J1831+P1831,0)</f>
        <v>0</v>
      </c>
      <c r="S1831" s="9">
        <f>IF(F1831&gt;0,0,K1831-P1831)</f>
        <v>0</v>
      </c>
      <c r="T1831" s="5"/>
      <c r="U1831" s="4">
        <f>D1831*E1831*(IF(U$7&gt;$C1831,U$7-$C1831+1,0))/365</f>
        <v>0</v>
      </c>
      <c r="V1831" s="4">
        <f>($D1831-U1831)*$E1831*(IF(U1831&lt;1,IF(V$7&gt;$C1831,V$7-$C1831+1,0),V$7-U$7))/365</f>
        <v>0</v>
      </c>
      <c r="W1831" s="4">
        <f>IF($F1831=0,($D1831-SUM($U1831:V1831))*$E1831*(IF(V1831&lt;1,IF(MIN(W$7,$F1831)&gt;$C1831,MIN(W$7,$F1831)-$C1831+1,0),MIN(W$7,$F1831)-V$7))/365,IF($F1831&gt;V$7,($D1831-SUM($U1831:V1831))*$E1831*(IF(V1831&lt;1,IF(MIN(W$7,$F1831)&gt;$C1831,MIN(W$7,$F1831)-$C1831+1,0),MIN(W$7,$F1831)-V$7))/365,0))</f>
        <v>0</v>
      </c>
      <c r="X1831" s="4">
        <f>IF($F1831=0,($D1831-SUM($U1831:W1831))*$E1831*(IF(W1831&lt;1,IF(MIN(X$7,$F1831)&gt;$C1831,MIN(X$7,$F1831)-$C1831+1,0),MIN(X$7,$F1831)-W$7))/365,IF($F1831&gt;W$7,($D1831-SUM($U1831:W1831))*$E1831*(IF(W1831&lt;1,IF(MIN(X$7,$F1831)&gt;$C1831,MIN(X$7,$F1831)-$C1831+1,0),MIN(X$7,$F1831)-W$7))/365,0))</f>
        <v>0</v>
      </c>
      <c r="Y1831" s="4">
        <f>IF($F1831=0,($D1831-SUM($U1831:X1831))*$E1831*(IF(X1831&lt;1,IF(MIN(Y$7,$F1831)&gt;$C1831,MIN(Y$7,$F1831)-$C1831+1,0),MIN(Y$7,$F1831)-X$7))/365,IF($F1831&gt;X$7,($D1831-SUM($U1831:X1831))*$E1831*(IF(X1831&lt;1,IF(MIN(Y$7,$F1831)&gt;$C1831,MIN(Y$7,$F1831)-$C1831+1,0),MIN(Y$7,$F1831)-X$7))/365,0))</f>
        <v>0</v>
      </c>
      <c r="Z1831" s="4">
        <f>IF($F1831=0,($D1831-SUM($U1831:Y1831))*$E1831*(IF(Y1831&lt;1,IF(MIN(Z$7,$F1831)&gt;$C1831,MIN(Z$7,$F1831)-$C1831+1,0),MIN(Z$7,$F1831)-Y$7))/365,IF($F1831&gt;Y$7,($D1831-SUM($U1831:Y1831))*$E1831*(IF(Y1831&lt;1,IF(MIN(Z$7,$F1831)&gt;$C1831,MIN(Z$7,$F1831)-$C1831+1,0),MIN(Z$7,$F1831)-Y$7))/365,0))</f>
        <v>0</v>
      </c>
      <c r="AA1831" s="4">
        <f>IF($F1831=0,($D1831-SUM($U1831:Z1831))*$E1831*(IF(Z1831&lt;1,IF(MIN(AA$7,$F1831)&gt;$C1831,MIN(AA$7,$F1831)-$C1831+1,0),MIN(AA$7,$F1831)-Z$7))/365,IF($F1831&gt;Z$7,($D1831-SUM($U1831:Z1831))*$E1831*(IF(Z1831&lt;1,IF(MIN(AA$7,$F1831)&gt;$C1831,MIN(AA$7,$F1831)-$C1831+1,0),MIN(AA$7,$F1831)-Z$7))/365,0))</f>
        <v>0</v>
      </c>
      <c r="AB1831" s="4">
        <f>IF($F1831=0,($D1831-SUM($U1831:AA1831))*$E1831*(IF(AA1831&lt;1,IF(MIN(AB$7,$F1831)&gt;$C1831,MIN(AB$7,$F1831)-$C1831+1,0),MIN(AB$7,$F1831)-AA$7))/365,IF($F1831&gt;AA$7,($D1831-SUM($U1831:AA1831))*$E1831*(IF(AA1831&lt;1,IF(MIN(AB$7,$F1831)&gt;$C1831,MIN(AB$7,$F1831)-$C1831+1,0),MIN(AB$7,$F1831)-AA$7))/365,0))</f>
        <v>0</v>
      </c>
      <c r="AC1831" s="4">
        <f>IF($F1831=0,($D1831-SUM($U1831:AB1831))*$E1831*(IF(AB1831&lt;1,IF(MIN(AC$7,$F1831)&gt;$C1831,MIN(AC$7,$F1831)-$C1831+1,0),MIN(AC$7,$F1831)-AB$7))/365,IF($F1831&gt;AB$7,($D1831-SUM($U1831:AB1831))*$E1831*(IF(AB1831&lt;1,IF(MIN(AC$7,$F1831)&gt;$C1831,MIN(AC$7,$F1831)-$C1831+1,0),MIN(AC$7,$F1831)-AB$7))/365,0))</f>
        <v>0</v>
      </c>
      <c r="AD1831" s="4">
        <f>IF($F1831=0,($D1831-SUM($U1831:AC1831))*$E1831*(IF(AC1831&lt;1,IF(MIN(AD$7,$F1831)&gt;$C1831,MIN(AD$7,$F1831)-$C1831+1,0),MIN(AD$7,$F1831)-AC$7))/365,IF($F1831&gt;AC$7,($D1831-SUM($U1831:AC1831))*$E1831*(IF(AC1831&lt;1,IF(MIN(AD$7,$F1831)&gt;$C1831,MIN(AD$7,$F1831)-$C1831+1,0),MIN(AD$7,$F1831)-AC$7))/365,0))</f>
        <v>0</v>
      </c>
      <c r="AE1831" s="4">
        <f>IF($F1831=0,($D1831-SUM($U1831:AD1831))*$E1831*(IF(AD1831&lt;1,IF(MIN(AE$7,$F1831)&gt;$C1831,MIN(AE$7,$F1831)-$C1831+1,0),MIN(AE$7,$F1831)-AD$7))/365,IF($F1831&gt;AD$7,($D1831-SUM($U1831:AD1831))*$E1831*(IF(AD1831&lt;1,IF(MIN(AE$7,$F1831)&gt;$C1831,MIN(AE$7,$F1831)-$C1831+1,0),MIN(AE$7,$F1831)-AD$7))/365,0))</f>
        <v>0</v>
      </c>
      <c r="AF1831" s="4">
        <f>IF($F1831=0,($D1831-SUM($U1831:AE1831))*$E1831*(IF(AE1831&lt;1,IF(MIN(AF$7,$F1831)&gt;$C1831,MIN(AF$7,$F1831)-$C1831+1,0),MIN(AF$7,$F1831)-AE$7))/365,IF($F1831&gt;AE$7,($D1831-SUM($U1831:AE1831))*$E1831*(IF(AE1831&lt;1,IF(MIN(AF$7,$F1831)&gt;$C1831,MIN(AF$7,$F1831)-$C1831+1,0),MIN(AF$7,$F1831)-AE$7))/365,0))</f>
        <v>0</v>
      </c>
      <c r="AG1831" s="4">
        <f>IF($F1831=0,($D1831-SUM($U1831:AF1831))*$E1831*(IF(AF1831&lt;1,IF(MIN(AG$7,$F1831)&gt;$C1831,MIN(AG$7,$F1831)-$C1831+1,0),MIN(AG$7,$F1831)-AF$7))/365,IF($F1831&gt;AF$7,($D1831-SUM($U1831:AF1831))*$E1831*(IF(AF1831&lt;1,IF(MIN(AG$7,$F1831)&gt;$C1831,MIN(AG$7,$F1831)-$C1831+1,0),MIN(AG$7,$F1831)-AF$7))/365,0))</f>
        <v>0</v>
      </c>
      <c r="AH1831" s="4">
        <f>IF($F1831=0,($D1831-SUM($U1831:AG1831))*$E1831*(IF(AG1831&lt;1,IF(MIN(AH$7,$F1831)&gt;$C1831,MIN(AH$7,$F1831)-$C1831+1,0),MIN(AH$7,$F1831)-AG$7))/365,IF($F1831&gt;AG$7,($D1831-SUM($U1831:AG1831))*$E1831*(IF(AG1831&lt;1,IF(MIN(AH$7,$F1831)&gt;$C1831,MIN(AH$7,$F1831)-$C1831+1,0),MIN(AH$7,$F1831)-AG$7))/365,0))</f>
        <v>0</v>
      </c>
      <c r="AI1831" s="4">
        <f>IF($F1831=0,($D1831-SUM($U1831:AH1831))*$E1831*(IF(AH1831&lt;1,IF(MIN(AI$7,$F1831)&gt;$C1831,MIN(AI$7,$F1831)-$C1831+1,0),MIN(AI$7,$F1831)-AH$7))/365,IF($F1831&gt;AH$7,($D1831-SUM($U1831:AH1831))*$E1831*(IF(AH1831&lt;1,IF(MIN(AI$7,$F1831)&gt;$C1831,MIN(AI$7,$F1831)-$C1831+1,0),MIN(AI$7,$F1831)-AH$7))/365,0))</f>
        <v>0</v>
      </c>
      <c r="AJ1831" s="4">
        <f>IF($F1831=0,($D1831-SUM($U1831:AI1831))*$E1831*(IF(AI1831&lt;1,IF(MIN(AJ$7,$F1831)&gt;$C1831,MIN(AJ$7,$F1831)-$C1831+1,0),MIN(AJ$7,$F1831)-AI$7))/365,IF($F1831&gt;AI$7,($D1831-SUM($U1831:AI1831))*$E1831*(IF(AI1831&lt;1,IF(MIN(AJ$7,$F1831)&gt;$C1831,MIN(AJ$7,$F1831)-$C1831+1,0),MIN(AJ$7,$F1831)-AI$7))/365,0))</f>
        <v>0</v>
      </c>
      <c r="AK1831" s="4">
        <f>IF($F1831=0,($D1831-SUM($U1831:AJ1831))*$E1831*(IF(AJ1831&lt;1,IF(MIN(AK$7,$F1831)&gt;$C1831,MIN(AK$7,$F1831)-$C1831+1,0),MIN(AK$7,$F1831)-AJ$7))/365,IF($F1831&gt;AJ$7,($D1831-SUM($U1831:AJ1831))*$E1831*(IF(AJ1831&lt;1,IF(MIN(AK$7,$F1831)&gt;$C1831,MIN(AK$7,$F1831)-$C1831+1,0),MIN(AK$7,$F1831)-AJ$7))/365,0))</f>
        <v>0</v>
      </c>
      <c r="AL1831" s="4">
        <f>IF($F1831=0,($D1831-SUM($U1831:AK1831))*$E1831*(IF(AK1831&lt;1,IF(MIN(AL$7,$F1831)&gt;$C1831,MIN(AL$7,$F1831)-$C1831+1,0),MIN(AL$7,$F1831)-AK$7))/365,IF($F1831&gt;AK$7,($D1831-SUM($U1831:AK1831))*$E1831*(IF(AK1831&lt;1,IF(MIN(AL$7,$F1831)&gt;$C1831,MIN(AL$7,$F1831)-$C1831+1,0),MIN(AL$7,$F1831)-AK$7))/365,0))</f>
        <v>0</v>
      </c>
      <c r="AM1831" s="4">
        <f>IF($F1831=0,($D1831-SUM($U1831:AL1831))*$E1831*(IF(AL1831&lt;1,IF(MIN(AM$7,$F1831)&gt;$C1831,MIN(AM$7,$F1831)-$C1831+1,0),MIN(AM$7,$F1831)-AL$7))/365,IF($F1831&gt;AL$7,($D1831-SUM($U1831:AL1831))*$E1831*(IF(AL1831&lt;1,IF(MIN(AM$7,$F1831)&gt;$C1831,MIN(AM$7,$F1831)-$C1831+1,0),MIN(AM$7,$F1831)-AL$7))/365,0))</f>
        <v>0</v>
      </c>
      <c r="AN1831" s="4">
        <f>IF($F1831=0,($D1831-SUM($U1831:AM1831))*$E1831*(IF(AM1831&lt;1,IF(MIN(AN$7,$F1831)&gt;$C1831,MIN(AN$7,$F1831)-$C1831+1,0),MIN(AN$7,$F1831)-AM$7))/365,IF($F1831&gt;AM$7,($D1831-SUM($U1831:AM1831))*$E1831*(IF(AM1831&lt;1,IF(MIN(AN$7,$F1831)&gt;$C1831,MIN(AN$7,$F1831)-$C1831+1,0),MIN(AN$7,$F1831)-AM$7))/365,0))</f>
        <v>0</v>
      </c>
      <c r="AO1831" s="4">
        <f>IF($F1831=0,($D1831-SUM($U1831:AN1831))*$E1831*(IF(AN1831&lt;1,IF(MIN(AO$7,$F1831)&gt;$C1831,MIN(AO$7,$F1831)-$C1831+1,0),MIN(AO$7,$F1831)-AN$7))/365,IF($F1831&gt;AN$7,($D1831-SUM($U1831:AN1831))*$E1831*(IF(AN1831&lt;1,IF(MIN(AO$7,$F1831)&gt;$C1831,MIN(AO$7,$F1831)-$C1831+1,0),MIN(AO$7,$F1831)-AN$7))/365,0))</f>
        <v>0</v>
      </c>
      <c r="AP1831" s="4">
        <f>IF($F1831=0,($D1831-SUM($U1831:AO1831))*$E1831*(IF(AO1831&lt;1,IF(MIN(AP$7,$F1831)&gt;$C1831,MIN(AP$7,$F1831)-$C1831+1,0),MIN(AP$7,$F1831)-AO$7))/365,IF($F1831&gt;AO$7,($D1831-SUM($U1831:AO1831))*$E1831*(IF(AO1831&lt;1,IF(MIN(AP$7,$F1831)&gt;$C1831,MIN(AP$7,$F1831)-$C1831+1,0),MIN(AP$7,$F1831)-AO$7))/365,0))</f>
        <v>0</v>
      </c>
      <c r="AQ1831" s="4">
        <f>IF($F1831=0,($D1831-SUM($U1831:AP1831))*$E1831*(IF(AP1831&lt;1,IF(MIN(AQ$7,$F1831)&gt;$C1831,MIN(AQ$7,$F1831)-$C1831+1,0),MIN(AQ$7,$F1831)-AP$7))/365,IF($F1831&gt;AP$7,($D1831-SUM($U1831:AP1831))*$E1831*(IF(AP1831&lt;1,IF(MIN(AQ$7,$F1831)&gt;$C1831,MIN(AQ$7,$F1831)-$C1831+1,0),MIN(AQ$7,$F1831)-AP$7))/365,0))</f>
        <v>0</v>
      </c>
      <c r="AR1831" s="4">
        <f>IF($F1831=0,($D1831-SUM($U1831:AQ1831))*$E1831*(IF(AQ1831&lt;1,IF(MIN(AR$7,$F1831)&gt;$C1831,MIN(AR$7,$F1831)-$C1831+1,0),MIN(AR$7,$F1831)-AQ$7))/365,IF($F1831&gt;AQ$7,($D1831-SUM($U1831:AQ1831))*$E1831*(IF(AQ1831&lt;1,IF(MIN(AR$7,$F1831)&gt;$C1831,MIN(AR$7,$F1831)-$C1831+1,0),MIN(AR$7,$F1831)-AQ$7))/365,0))</f>
        <v>0</v>
      </c>
      <c r="AS1831" s="4">
        <f>IF($F1831=0,($D1831-SUM($U1831:AR1831))*$E1831*(IF(AR1831&lt;1,IF(MIN(AS$7,$F1831)&gt;$C1831,MIN(AS$7,$F1831)-$C1831+1,0),MIN(AS$7,$F1831)-AR$7))/365,IF($F1831&gt;AR$7,($D1831-SUM($U1831:AR1831))*$E1831*(IF(AR1831&lt;1,IF(MIN(AS$7,$F1831)&gt;$C1831,MIN(AS$7,$F1831)-$C1831+1,0),MIN(AS$7,$F1831)-AR$7))/365,0))</f>
        <v>0</v>
      </c>
    </row>
    <row r="1832" spans="1:45">
      <c r="A1832" s="15"/>
      <c r="B1832" s="17"/>
      <c r="C1832" s="16"/>
      <c r="D1832" s="15"/>
      <c r="E1832" s="11"/>
      <c r="F1832" s="16"/>
      <c r="G1832" s="15"/>
      <c r="H1832" s="14"/>
      <c r="I1832" s="5"/>
      <c r="J1832" s="13">
        <f>SUM(U1832:AS1832)</f>
        <v>0</v>
      </c>
      <c r="K1832" s="13">
        <f>IF(F1832=0,D1832-J1832,IF(F1832&lt;41730,0,D1832-J1832))</f>
        <v>0</v>
      </c>
      <c r="L1832" s="12">
        <f>IF(K1832=0,0,IF(G1832-((L$7-C1832)/365)&lt;0,0,G1832-((L$7-C1832)/365)))</f>
        <v>0</v>
      </c>
      <c r="M1832" s="4">
        <f>IF(K1832=0,0,D1832*H1832)</f>
        <v>0</v>
      </c>
      <c r="N1832" s="11">
        <f>IFERROR((1-(M1832/K1832)^(1/L1832)),0)</f>
        <v>0</v>
      </c>
      <c r="O1832" s="10">
        <f>IF(F1832&gt;41730,IF(F1832&gt;41730,(F1832-41730)/365,IF(K1832=0,0,IF(G1832-((L$7-C1832)/365)&lt;0,0,G1832-((L$7-C1832)/365)))),1)</f>
        <v>1</v>
      </c>
      <c r="P1832" s="9">
        <f>IF(K1832&lt;M1832,0,IF(L1832=0,K1832-M1832,K1832*N1832*O1832))</f>
        <v>0</v>
      </c>
      <c r="Q1832" s="19">
        <f>IF(F1832&gt;41730,D1832,0)</f>
        <v>0</v>
      </c>
      <c r="R1832" s="18">
        <f>IF(F1832&gt;41730,J1832+P1832,0)</f>
        <v>0</v>
      </c>
      <c r="S1832" s="9">
        <f>IF(F1832&gt;0,0,K1832-P1832)</f>
        <v>0</v>
      </c>
      <c r="T1832" s="5"/>
      <c r="U1832" s="4">
        <f>D1832*E1832*(IF(U$7&gt;$C1832,U$7-$C1832+1,0))/365</f>
        <v>0</v>
      </c>
      <c r="V1832" s="4">
        <f>($D1832-U1832)*$E1832*(IF(U1832&lt;1,IF(V$7&gt;$C1832,V$7-$C1832+1,0),V$7-U$7))/365</f>
        <v>0</v>
      </c>
      <c r="W1832" s="4">
        <f>IF($F1832=0,($D1832-SUM($U1832:V1832))*$E1832*(IF(V1832&lt;1,IF(MIN(W$7,$F1832)&gt;$C1832,MIN(W$7,$F1832)-$C1832+1,0),MIN(W$7,$F1832)-V$7))/365,IF($F1832&gt;V$7,($D1832-SUM($U1832:V1832))*$E1832*(IF(V1832&lt;1,IF(MIN(W$7,$F1832)&gt;$C1832,MIN(W$7,$F1832)-$C1832+1,0),MIN(W$7,$F1832)-V$7))/365,0))</f>
        <v>0</v>
      </c>
      <c r="X1832" s="4">
        <f>IF($F1832=0,($D1832-SUM($U1832:W1832))*$E1832*(IF(W1832&lt;1,IF(MIN(X$7,$F1832)&gt;$C1832,MIN(X$7,$F1832)-$C1832+1,0),MIN(X$7,$F1832)-W$7))/365,IF($F1832&gt;W$7,($D1832-SUM($U1832:W1832))*$E1832*(IF(W1832&lt;1,IF(MIN(X$7,$F1832)&gt;$C1832,MIN(X$7,$F1832)-$C1832+1,0),MIN(X$7,$F1832)-W$7))/365,0))</f>
        <v>0</v>
      </c>
      <c r="Y1832" s="4">
        <f>IF($F1832=0,($D1832-SUM($U1832:X1832))*$E1832*(IF(X1832&lt;1,IF(MIN(Y$7,$F1832)&gt;$C1832,MIN(Y$7,$F1832)-$C1832+1,0),MIN(Y$7,$F1832)-X$7))/365,IF($F1832&gt;X$7,($D1832-SUM($U1832:X1832))*$E1832*(IF(X1832&lt;1,IF(MIN(Y$7,$F1832)&gt;$C1832,MIN(Y$7,$F1832)-$C1832+1,0),MIN(Y$7,$F1832)-X$7))/365,0))</f>
        <v>0</v>
      </c>
      <c r="Z1832" s="4">
        <f>IF($F1832=0,($D1832-SUM($U1832:Y1832))*$E1832*(IF(Y1832&lt;1,IF(MIN(Z$7,$F1832)&gt;$C1832,MIN(Z$7,$F1832)-$C1832+1,0),MIN(Z$7,$F1832)-Y$7))/365,IF($F1832&gt;Y$7,($D1832-SUM($U1832:Y1832))*$E1832*(IF(Y1832&lt;1,IF(MIN(Z$7,$F1832)&gt;$C1832,MIN(Z$7,$F1832)-$C1832+1,0),MIN(Z$7,$F1832)-Y$7))/365,0))</f>
        <v>0</v>
      </c>
      <c r="AA1832" s="4">
        <f>IF($F1832=0,($D1832-SUM($U1832:Z1832))*$E1832*(IF(Z1832&lt;1,IF(MIN(AA$7,$F1832)&gt;$C1832,MIN(AA$7,$F1832)-$C1832+1,0),MIN(AA$7,$F1832)-Z$7))/365,IF($F1832&gt;Z$7,($D1832-SUM($U1832:Z1832))*$E1832*(IF(Z1832&lt;1,IF(MIN(AA$7,$F1832)&gt;$C1832,MIN(AA$7,$F1832)-$C1832+1,0),MIN(AA$7,$F1832)-Z$7))/365,0))</f>
        <v>0</v>
      </c>
      <c r="AB1832" s="4">
        <f>IF($F1832=0,($D1832-SUM($U1832:AA1832))*$E1832*(IF(AA1832&lt;1,IF(MIN(AB$7,$F1832)&gt;$C1832,MIN(AB$7,$F1832)-$C1832+1,0),MIN(AB$7,$F1832)-AA$7))/365,IF($F1832&gt;AA$7,($D1832-SUM($U1832:AA1832))*$E1832*(IF(AA1832&lt;1,IF(MIN(AB$7,$F1832)&gt;$C1832,MIN(AB$7,$F1832)-$C1832+1,0),MIN(AB$7,$F1832)-AA$7))/365,0))</f>
        <v>0</v>
      </c>
      <c r="AC1832" s="4">
        <f>IF($F1832=0,($D1832-SUM($U1832:AB1832))*$E1832*(IF(AB1832&lt;1,IF(MIN(AC$7,$F1832)&gt;$C1832,MIN(AC$7,$F1832)-$C1832+1,0),MIN(AC$7,$F1832)-AB$7))/365,IF($F1832&gt;AB$7,($D1832-SUM($U1832:AB1832))*$E1832*(IF(AB1832&lt;1,IF(MIN(AC$7,$F1832)&gt;$C1832,MIN(AC$7,$F1832)-$C1832+1,0),MIN(AC$7,$F1832)-AB$7))/365,0))</f>
        <v>0</v>
      </c>
      <c r="AD1832" s="4">
        <f>IF($F1832=0,($D1832-SUM($U1832:AC1832))*$E1832*(IF(AC1832&lt;1,IF(MIN(AD$7,$F1832)&gt;$C1832,MIN(AD$7,$F1832)-$C1832+1,0),MIN(AD$7,$F1832)-AC$7))/365,IF($F1832&gt;AC$7,($D1832-SUM($U1832:AC1832))*$E1832*(IF(AC1832&lt;1,IF(MIN(AD$7,$F1832)&gt;$C1832,MIN(AD$7,$F1832)-$C1832+1,0),MIN(AD$7,$F1832)-AC$7))/365,0))</f>
        <v>0</v>
      </c>
      <c r="AE1832" s="4">
        <f>IF($F1832=0,($D1832-SUM($U1832:AD1832))*$E1832*(IF(AD1832&lt;1,IF(MIN(AE$7,$F1832)&gt;$C1832,MIN(AE$7,$F1832)-$C1832+1,0),MIN(AE$7,$F1832)-AD$7))/365,IF($F1832&gt;AD$7,($D1832-SUM($U1832:AD1832))*$E1832*(IF(AD1832&lt;1,IF(MIN(AE$7,$F1832)&gt;$C1832,MIN(AE$7,$F1832)-$C1832+1,0),MIN(AE$7,$F1832)-AD$7))/365,0))</f>
        <v>0</v>
      </c>
      <c r="AF1832" s="4">
        <f>IF($F1832=0,($D1832-SUM($U1832:AE1832))*$E1832*(IF(AE1832&lt;1,IF(MIN(AF$7,$F1832)&gt;$C1832,MIN(AF$7,$F1832)-$C1832+1,0),MIN(AF$7,$F1832)-AE$7))/365,IF($F1832&gt;AE$7,($D1832-SUM($U1832:AE1832))*$E1832*(IF(AE1832&lt;1,IF(MIN(AF$7,$F1832)&gt;$C1832,MIN(AF$7,$F1832)-$C1832+1,0),MIN(AF$7,$F1832)-AE$7))/365,0))</f>
        <v>0</v>
      </c>
      <c r="AG1832" s="4">
        <f>IF($F1832=0,($D1832-SUM($U1832:AF1832))*$E1832*(IF(AF1832&lt;1,IF(MIN(AG$7,$F1832)&gt;$C1832,MIN(AG$7,$F1832)-$C1832+1,0),MIN(AG$7,$F1832)-AF$7))/365,IF($F1832&gt;AF$7,($D1832-SUM($U1832:AF1832))*$E1832*(IF(AF1832&lt;1,IF(MIN(AG$7,$F1832)&gt;$C1832,MIN(AG$7,$F1832)-$C1832+1,0),MIN(AG$7,$F1832)-AF$7))/365,0))</f>
        <v>0</v>
      </c>
      <c r="AH1832" s="4">
        <f>IF($F1832=0,($D1832-SUM($U1832:AG1832))*$E1832*(IF(AG1832&lt;1,IF(MIN(AH$7,$F1832)&gt;$C1832,MIN(AH$7,$F1832)-$C1832+1,0),MIN(AH$7,$F1832)-AG$7))/365,IF($F1832&gt;AG$7,($D1832-SUM($U1832:AG1832))*$E1832*(IF(AG1832&lt;1,IF(MIN(AH$7,$F1832)&gt;$C1832,MIN(AH$7,$F1832)-$C1832+1,0),MIN(AH$7,$F1832)-AG$7))/365,0))</f>
        <v>0</v>
      </c>
      <c r="AI1832" s="4">
        <f>IF($F1832=0,($D1832-SUM($U1832:AH1832))*$E1832*(IF(AH1832&lt;1,IF(MIN(AI$7,$F1832)&gt;$C1832,MIN(AI$7,$F1832)-$C1832+1,0),MIN(AI$7,$F1832)-AH$7))/365,IF($F1832&gt;AH$7,($D1832-SUM($U1832:AH1832))*$E1832*(IF(AH1832&lt;1,IF(MIN(AI$7,$F1832)&gt;$C1832,MIN(AI$7,$F1832)-$C1832+1,0),MIN(AI$7,$F1832)-AH$7))/365,0))</f>
        <v>0</v>
      </c>
      <c r="AJ1832" s="4">
        <f>IF($F1832=0,($D1832-SUM($U1832:AI1832))*$E1832*(IF(AI1832&lt;1,IF(MIN(AJ$7,$F1832)&gt;$C1832,MIN(AJ$7,$F1832)-$C1832+1,0),MIN(AJ$7,$F1832)-AI$7))/365,IF($F1832&gt;AI$7,($D1832-SUM($U1832:AI1832))*$E1832*(IF(AI1832&lt;1,IF(MIN(AJ$7,$F1832)&gt;$C1832,MIN(AJ$7,$F1832)-$C1832+1,0),MIN(AJ$7,$F1832)-AI$7))/365,0))</f>
        <v>0</v>
      </c>
      <c r="AK1832" s="4">
        <f>IF($F1832=0,($D1832-SUM($U1832:AJ1832))*$E1832*(IF(AJ1832&lt;1,IF(MIN(AK$7,$F1832)&gt;$C1832,MIN(AK$7,$F1832)-$C1832+1,0),MIN(AK$7,$F1832)-AJ$7))/365,IF($F1832&gt;AJ$7,($D1832-SUM($U1832:AJ1832))*$E1832*(IF(AJ1832&lt;1,IF(MIN(AK$7,$F1832)&gt;$C1832,MIN(AK$7,$F1832)-$C1832+1,0),MIN(AK$7,$F1832)-AJ$7))/365,0))</f>
        <v>0</v>
      </c>
      <c r="AL1832" s="4">
        <f>IF($F1832=0,($D1832-SUM($U1832:AK1832))*$E1832*(IF(AK1832&lt;1,IF(MIN(AL$7,$F1832)&gt;$C1832,MIN(AL$7,$F1832)-$C1832+1,0),MIN(AL$7,$F1832)-AK$7))/365,IF($F1832&gt;AK$7,($D1832-SUM($U1832:AK1832))*$E1832*(IF(AK1832&lt;1,IF(MIN(AL$7,$F1832)&gt;$C1832,MIN(AL$7,$F1832)-$C1832+1,0),MIN(AL$7,$F1832)-AK$7))/365,0))</f>
        <v>0</v>
      </c>
      <c r="AM1832" s="4">
        <f>IF($F1832=0,($D1832-SUM($U1832:AL1832))*$E1832*(IF(AL1832&lt;1,IF(MIN(AM$7,$F1832)&gt;$C1832,MIN(AM$7,$F1832)-$C1832+1,0),MIN(AM$7,$F1832)-AL$7))/365,IF($F1832&gt;AL$7,($D1832-SUM($U1832:AL1832))*$E1832*(IF(AL1832&lt;1,IF(MIN(AM$7,$F1832)&gt;$C1832,MIN(AM$7,$F1832)-$C1832+1,0),MIN(AM$7,$F1832)-AL$7))/365,0))</f>
        <v>0</v>
      </c>
      <c r="AN1832" s="4">
        <f>IF($F1832=0,($D1832-SUM($U1832:AM1832))*$E1832*(IF(AM1832&lt;1,IF(MIN(AN$7,$F1832)&gt;$C1832,MIN(AN$7,$F1832)-$C1832+1,0),MIN(AN$7,$F1832)-AM$7))/365,IF($F1832&gt;AM$7,($D1832-SUM($U1832:AM1832))*$E1832*(IF(AM1832&lt;1,IF(MIN(AN$7,$F1832)&gt;$C1832,MIN(AN$7,$F1832)-$C1832+1,0),MIN(AN$7,$F1832)-AM$7))/365,0))</f>
        <v>0</v>
      </c>
      <c r="AO1832" s="4">
        <f>IF($F1832=0,($D1832-SUM($U1832:AN1832))*$E1832*(IF(AN1832&lt;1,IF(MIN(AO$7,$F1832)&gt;$C1832,MIN(AO$7,$F1832)-$C1832+1,0),MIN(AO$7,$F1832)-AN$7))/365,IF($F1832&gt;AN$7,($D1832-SUM($U1832:AN1832))*$E1832*(IF(AN1832&lt;1,IF(MIN(AO$7,$F1832)&gt;$C1832,MIN(AO$7,$F1832)-$C1832+1,0),MIN(AO$7,$F1832)-AN$7))/365,0))</f>
        <v>0</v>
      </c>
      <c r="AP1832" s="4">
        <f>IF($F1832=0,($D1832-SUM($U1832:AO1832))*$E1832*(IF(AO1832&lt;1,IF(MIN(AP$7,$F1832)&gt;$C1832,MIN(AP$7,$F1832)-$C1832+1,0),MIN(AP$7,$F1832)-AO$7))/365,IF($F1832&gt;AO$7,($D1832-SUM($U1832:AO1832))*$E1832*(IF(AO1832&lt;1,IF(MIN(AP$7,$F1832)&gt;$C1832,MIN(AP$7,$F1832)-$C1832+1,0),MIN(AP$7,$F1832)-AO$7))/365,0))</f>
        <v>0</v>
      </c>
      <c r="AQ1832" s="4">
        <f>IF($F1832=0,($D1832-SUM($U1832:AP1832))*$E1832*(IF(AP1832&lt;1,IF(MIN(AQ$7,$F1832)&gt;$C1832,MIN(AQ$7,$F1832)-$C1832+1,0),MIN(AQ$7,$F1832)-AP$7))/365,IF($F1832&gt;AP$7,($D1832-SUM($U1832:AP1832))*$E1832*(IF(AP1832&lt;1,IF(MIN(AQ$7,$F1832)&gt;$C1832,MIN(AQ$7,$F1832)-$C1832+1,0),MIN(AQ$7,$F1832)-AP$7))/365,0))</f>
        <v>0</v>
      </c>
      <c r="AR1832" s="4">
        <f>IF($F1832=0,($D1832-SUM($U1832:AQ1832))*$E1832*(IF(AQ1832&lt;1,IF(MIN(AR$7,$F1832)&gt;$C1832,MIN(AR$7,$F1832)-$C1832+1,0),MIN(AR$7,$F1832)-AQ$7))/365,IF($F1832&gt;AQ$7,($D1832-SUM($U1832:AQ1832))*$E1832*(IF(AQ1832&lt;1,IF(MIN(AR$7,$F1832)&gt;$C1832,MIN(AR$7,$F1832)-$C1832+1,0),MIN(AR$7,$F1832)-AQ$7))/365,0))</f>
        <v>0</v>
      </c>
      <c r="AS1832" s="4">
        <f>IF($F1832=0,($D1832-SUM($U1832:AR1832))*$E1832*(IF(AR1832&lt;1,IF(MIN(AS$7,$F1832)&gt;$C1832,MIN(AS$7,$F1832)-$C1832+1,0),MIN(AS$7,$F1832)-AR$7))/365,IF($F1832&gt;AR$7,($D1832-SUM($U1832:AR1832))*$E1832*(IF(AR1832&lt;1,IF(MIN(AS$7,$F1832)&gt;$C1832,MIN(AS$7,$F1832)-$C1832+1,0),MIN(AS$7,$F1832)-AR$7))/365,0))</f>
        <v>0</v>
      </c>
    </row>
    <row r="1833" spans="1:45">
      <c r="A1833" s="15"/>
      <c r="B1833" s="17"/>
      <c r="C1833" s="16"/>
      <c r="D1833" s="15"/>
      <c r="E1833" s="11"/>
      <c r="F1833" s="16"/>
      <c r="G1833" s="15"/>
      <c r="H1833" s="14"/>
      <c r="I1833" s="5"/>
      <c r="J1833" s="13">
        <f>SUM(U1833:AS1833)</f>
        <v>0</v>
      </c>
      <c r="K1833" s="13">
        <f>IF(F1833=0,D1833-J1833,IF(F1833&lt;41730,0,D1833-J1833))</f>
        <v>0</v>
      </c>
      <c r="L1833" s="12">
        <f>IF(K1833=0,0,IF(G1833-((L$7-C1833)/365)&lt;0,0,G1833-((L$7-C1833)/365)))</f>
        <v>0</v>
      </c>
      <c r="M1833" s="4">
        <f>IF(K1833=0,0,D1833*H1833)</f>
        <v>0</v>
      </c>
      <c r="N1833" s="11">
        <f>IFERROR((1-(M1833/K1833)^(1/L1833)),0)</f>
        <v>0</v>
      </c>
      <c r="O1833" s="10">
        <f>IF(F1833&gt;41730,IF(F1833&gt;41730,(F1833-41730)/365,IF(K1833=0,0,IF(G1833-((L$7-C1833)/365)&lt;0,0,G1833-((L$7-C1833)/365)))),1)</f>
        <v>1</v>
      </c>
      <c r="P1833" s="9">
        <f>IF(K1833&lt;M1833,0,IF(L1833=0,K1833-M1833,K1833*N1833*O1833))</f>
        <v>0</v>
      </c>
      <c r="Q1833" s="19">
        <f>IF(F1833&gt;41730,D1833,0)</f>
        <v>0</v>
      </c>
      <c r="R1833" s="18">
        <f>IF(F1833&gt;41730,J1833+P1833,0)</f>
        <v>0</v>
      </c>
      <c r="S1833" s="9">
        <f>IF(F1833&gt;0,0,K1833-P1833)</f>
        <v>0</v>
      </c>
      <c r="T1833" s="5"/>
      <c r="U1833" s="4">
        <f>D1833*E1833*(IF(U$7&gt;$C1833,U$7-$C1833+1,0))/365</f>
        <v>0</v>
      </c>
      <c r="V1833" s="4">
        <f>($D1833-U1833)*$E1833*(IF(U1833&lt;1,IF(V$7&gt;$C1833,V$7-$C1833+1,0),V$7-U$7))/365</f>
        <v>0</v>
      </c>
      <c r="W1833" s="4">
        <f>IF($F1833=0,($D1833-SUM($U1833:V1833))*$E1833*(IF(V1833&lt;1,IF(MIN(W$7,$F1833)&gt;$C1833,MIN(W$7,$F1833)-$C1833+1,0),MIN(W$7,$F1833)-V$7))/365,IF($F1833&gt;V$7,($D1833-SUM($U1833:V1833))*$E1833*(IF(V1833&lt;1,IF(MIN(W$7,$F1833)&gt;$C1833,MIN(W$7,$F1833)-$C1833+1,0),MIN(W$7,$F1833)-V$7))/365,0))</f>
        <v>0</v>
      </c>
      <c r="X1833" s="4">
        <f>IF($F1833=0,($D1833-SUM($U1833:W1833))*$E1833*(IF(W1833&lt;1,IF(MIN(X$7,$F1833)&gt;$C1833,MIN(X$7,$F1833)-$C1833+1,0),MIN(X$7,$F1833)-W$7))/365,IF($F1833&gt;W$7,($D1833-SUM($U1833:W1833))*$E1833*(IF(W1833&lt;1,IF(MIN(X$7,$F1833)&gt;$C1833,MIN(X$7,$F1833)-$C1833+1,0),MIN(X$7,$F1833)-W$7))/365,0))</f>
        <v>0</v>
      </c>
      <c r="Y1833" s="4">
        <f>IF($F1833=0,($D1833-SUM($U1833:X1833))*$E1833*(IF(X1833&lt;1,IF(MIN(Y$7,$F1833)&gt;$C1833,MIN(Y$7,$F1833)-$C1833+1,0),MIN(Y$7,$F1833)-X$7))/365,IF($F1833&gt;X$7,($D1833-SUM($U1833:X1833))*$E1833*(IF(X1833&lt;1,IF(MIN(Y$7,$F1833)&gt;$C1833,MIN(Y$7,$F1833)-$C1833+1,0),MIN(Y$7,$F1833)-X$7))/365,0))</f>
        <v>0</v>
      </c>
      <c r="Z1833" s="4">
        <f>IF($F1833=0,($D1833-SUM($U1833:Y1833))*$E1833*(IF(Y1833&lt;1,IF(MIN(Z$7,$F1833)&gt;$C1833,MIN(Z$7,$F1833)-$C1833+1,0),MIN(Z$7,$F1833)-Y$7))/365,IF($F1833&gt;Y$7,($D1833-SUM($U1833:Y1833))*$E1833*(IF(Y1833&lt;1,IF(MIN(Z$7,$F1833)&gt;$C1833,MIN(Z$7,$F1833)-$C1833+1,0),MIN(Z$7,$F1833)-Y$7))/365,0))</f>
        <v>0</v>
      </c>
      <c r="AA1833" s="4">
        <f>IF($F1833=0,($D1833-SUM($U1833:Z1833))*$E1833*(IF(Z1833&lt;1,IF(MIN(AA$7,$F1833)&gt;$C1833,MIN(AA$7,$F1833)-$C1833+1,0),MIN(AA$7,$F1833)-Z$7))/365,IF($F1833&gt;Z$7,($D1833-SUM($U1833:Z1833))*$E1833*(IF(Z1833&lt;1,IF(MIN(AA$7,$F1833)&gt;$C1833,MIN(AA$7,$F1833)-$C1833+1,0),MIN(AA$7,$F1833)-Z$7))/365,0))</f>
        <v>0</v>
      </c>
      <c r="AB1833" s="4">
        <f>IF($F1833=0,($D1833-SUM($U1833:AA1833))*$E1833*(IF(AA1833&lt;1,IF(MIN(AB$7,$F1833)&gt;$C1833,MIN(AB$7,$F1833)-$C1833+1,0),MIN(AB$7,$F1833)-AA$7))/365,IF($F1833&gt;AA$7,($D1833-SUM($U1833:AA1833))*$E1833*(IF(AA1833&lt;1,IF(MIN(AB$7,$F1833)&gt;$C1833,MIN(AB$7,$F1833)-$C1833+1,0),MIN(AB$7,$F1833)-AA$7))/365,0))</f>
        <v>0</v>
      </c>
      <c r="AC1833" s="4">
        <f>IF($F1833=0,($D1833-SUM($U1833:AB1833))*$E1833*(IF(AB1833&lt;1,IF(MIN(AC$7,$F1833)&gt;$C1833,MIN(AC$7,$F1833)-$C1833+1,0),MIN(AC$7,$F1833)-AB$7))/365,IF($F1833&gt;AB$7,($D1833-SUM($U1833:AB1833))*$E1833*(IF(AB1833&lt;1,IF(MIN(AC$7,$F1833)&gt;$C1833,MIN(AC$7,$F1833)-$C1833+1,0),MIN(AC$7,$F1833)-AB$7))/365,0))</f>
        <v>0</v>
      </c>
      <c r="AD1833" s="4">
        <f>IF($F1833=0,($D1833-SUM($U1833:AC1833))*$E1833*(IF(AC1833&lt;1,IF(MIN(AD$7,$F1833)&gt;$C1833,MIN(AD$7,$F1833)-$C1833+1,0),MIN(AD$7,$F1833)-AC$7))/365,IF($F1833&gt;AC$7,($D1833-SUM($U1833:AC1833))*$E1833*(IF(AC1833&lt;1,IF(MIN(AD$7,$F1833)&gt;$C1833,MIN(AD$7,$F1833)-$C1833+1,0),MIN(AD$7,$F1833)-AC$7))/365,0))</f>
        <v>0</v>
      </c>
      <c r="AE1833" s="4">
        <f>IF($F1833=0,($D1833-SUM($U1833:AD1833))*$E1833*(IF(AD1833&lt;1,IF(MIN(AE$7,$F1833)&gt;$C1833,MIN(AE$7,$F1833)-$C1833+1,0),MIN(AE$7,$F1833)-AD$7))/365,IF($F1833&gt;AD$7,($D1833-SUM($U1833:AD1833))*$E1833*(IF(AD1833&lt;1,IF(MIN(AE$7,$F1833)&gt;$C1833,MIN(AE$7,$F1833)-$C1833+1,0),MIN(AE$7,$F1833)-AD$7))/365,0))</f>
        <v>0</v>
      </c>
      <c r="AF1833" s="4">
        <f>IF($F1833=0,($D1833-SUM($U1833:AE1833))*$E1833*(IF(AE1833&lt;1,IF(MIN(AF$7,$F1833)&gt;$C1833,MIN(AF$7,$F1833)-$C1833+1,0),MIN(AF$7,$F1833)-AE$7))/365,IF($F1833&gt;AE$7,($D1833-SUM($U1833:AE1833))*$E1833*(IF(AE1833&lt;1,IF(MIN(AF$7,$F1833)&gt;$C1833,MIN(AF$7,$F1833)-$C1833+1,0),MIN(AF$7,$F1833)-AE$7))/365,0))</f>
        <v>0</v>
      </c>
      <c r="AG1833" s="4">
        <f>IF($F1833=0,($D1833-SUM($U1833:AF1833))*$E1833*(IF(AF1833&lt;1,IF(MIN(AG$7,$F1833)&gt;$C1833,MIN(AG$7,$F1833)-$C1833+1,0),MIN(AG$7,$F1833)-AF$7))/365,IF($F1833&gt;AF$7,($D1833-SUM($U1833:AF1833))*$E1833*(IF(AF1833&lt;1,IF(MIN(AG$7,$F1833)&gt;$C1833,MIN(AG$7,$F1833)-$C1833+1,0),MIN(AG$7,$F1833)-AF$7))/365,0))</f>
        <v>0</v>
      </c>
      <c r="AH1833" s="4">
        <f>IF($F1833=0,($D1833-SUM($U1833:AG1833))*$E1833*(IF(AG1833&lt;1,IF(MIN(AH$7,$F1833)&gt;$C1833,MIN(AH$7,$F1833)-$C1833+1,0),MIN(AH$7,$F1833)-AG$7))/365,IF($F1833&gt;AG$7,($D1833-SUM($U1833:AG1833))*$E1833*(IF(AG1833&lt;1,IF(MIN(AH$7,$F1833)&gt;$C1833,MIN(AH$7,$F1833)-$C1833+1,0),MIN(AH$7,$F1833)-AG$7))/365,0))</f>
        <v>0</v>
      </c>
      <c r="AI1833" s="4">
        <f>IF($F1833=0,($D1833-SUM($U1833:AH1833))*$E1833*(IF(AH1833&lt;1,IF(MIN(AI$7,$F1833)&gt;$C1833,MIN(AI$7,$F1833)-$C1833+1,0),MIN(AI$7,$F1833)-AH$7))/365,IF($F1833&gt;AH$7,($D1833-SUM($U1833:AH1833))*$E1833*(IF(AH1833&lt;1,IF(MIN(AI$7,$F1833)&gt;$C1833,MIN(AI$7,$F1833)-$C1833+1,0),MIN(AI$7,$F1833)-AH$7))/365,0))</f>
        <v>0</v>
      </c>
      <c r="AJ1833" s="4">
        <f>IF($F1833=0,($D1833-SUM($U1833:AI1833))*$E1833*(IF(AI1833&lt;1,IF(MIN(AJ$7,$F1833)&gt;$C1833,MIN(AJ$7,$F1833)-$C1833+1,0),MIN(AJ$7,$F1833)-AI$7))/365,IF($F1833&gt;AI$7,($D1833-SUM($U1833:AI1833))*$E1833*(IF(AI1833&lt;1,IF(MIN(AJ$7,$F1833)&gt;$C1833,MIN(AJ$7,$F1833)-$C1833+1,0),MIN(AJ$7,$F1833)-AI$7))/365,0))</f>
        <v>0</v>
      </c>
      <c r="AK1833" s="4">
        <f>IF($F1833=0,($D1833-SUM($U1833:AJ1833))*$E1833*(IF(AJ1833&lt;1,IF(MIN(AK$7,$F1833)&gt;$C1833,MIN(AK$7,$F1833)-$C1833+1,0),MIN(AK$7,$F1833)-AJ$7))/365,IF($F1833&gt;AJ$7,($D1833-SUM($U1833:AJ1833))*$E1833*(IF(AJ1833&lt;1,IF(MIN(AK$7,$F1833)&gt;$C1833,MIN(AK$7,$F1833)-$C1833+1,0),MIN(AK$7,$F1833)-AJ$7))/365,0))</f>
        <v>0</v>
      </c>
      <c r="AL1833" s="4">
        <f>IF($F1833=0,($D1833-SUM($U1833:AK1833))*$E1833*(IF(AK1833&lt;1,IF(MIN(AL$7,$F1833)&gt;$C1833,MIN(AL$7,$F1833)-$C1833+1,0),MIN(AL$7,$F1833)-AK$7))/365,IF($F1833&gt;AK$7,($D1833-SUM($U1833:AK1833))*$E1833*(IF(AK1833&lt;1,IF(MIN(AL$7,$F1833)&gt;$C1833,MIN(AL$7,$F1833)-$C1833+1,0),MIN(AL$7,$F1833)-AK$7))/365,0))</f>
        <v>0</v>
      </c>
      <c r="AM1833" s="4">
        <f>IF($F1833=0,($D1833-SUM($U1833:AL1833))*$E1833*(IF(AL1833&lt;1,IF(MIN(AM$7,$F1833)&gt;$C1833,MIN(AM$7,$F1833)-$C1833+1,0),MIN(AM$7,$F1833)-AL$7))/365,IF($F1833&gt;AL$7,($D1833-SUM($U1833:AL1833))*$E1833*(IF(AL1833&lt;1,IF(MIN(AM$7,$F1833)&gt;$C1833,MIN(AM$7,$F1833)-$C1833+1,0),MIN(AM$7,$F1833)-AL$7))/365,0))</f>
        <v>0</v>
      </c>
      <c r="AN1833" s="4">
        <f>IF($F1833=0,($D1833-SUM($U1833:AM1833))*$E1833*(IF(AM1833&lt;1,IF(MIN(AN$7,$F1833)&gt;$C1833,MIN(AN$7,$F1833)-$C1833+1,0),MIN(AN$7,$F1833)-AM$7))/365,IF($F1833&gt;AM$7,($D1833-SUM($U1833:AM1833))*$E1833*(IF(AM1833&lt;1,IF(MIN(AN$7,$F1833)&gt;$C1833,MIN(AN$7,$F1833)-$C1833+1,0),MIN(AN$7,$F1833)-AM$7))/365,0))</f>
        <v>0</v>
      </c>
      <c r="AO1833" s="4">
        <f>IF($F1833=0,($D1833-SUM($U1833:AN1833))*$E1833*(IF(AN1833&lt;1,IF(MIN(AO$7,$F1833)&gt;$C1833,MIN(AO$7,$F1833)-$C1833+1,0),MIN(AO$7,$F1833)-AN$7))/365,IF($F1833&gt;AN$7,($D1833-SUM($U1833:AN1833))*$E1833*(IF(AN1833&lt;1,IF(MIN(AO$7,$F1833)&gt;$C1833,MIN(AO$7,$F1833)-$C1833+1,0),MIN(AO$7,$F1833)-AN$7))/365,0))</f>
        <v>0</v>
      </c>
      <c r="AP1833" s="4">
        <f>IF($F1833=0,($D1833-SUM($U1833:AO1833))*$E1833*(IF(AO1833&lt;1,IF(MIN(AP$7,$F1833)&gt;$C1833,MIN(AP$7,$F1833)-$C1833+1,0),MIN(AP$7,$F1833)-AO$7))/365,IF($F1833&gt;AO$7,($D1833-SUM($U1833:AO1833))*$E1833*(IF(AO1833&lt;1,IF(MIN(AP$7,$F1833)&gt;$C1833,MIN(AP$7,$F1833)-$C1833+1,0),MIN(AP$7,$F1833)-AO$7))/365,0))</f>
        <v>0</v>
      </c>
      <c r="AQ1833" s="4">
        <f>IF($F1833=0,($D1833-SUM($U1833:AP1833))*$E1833*(IF(AP1833&lt;1,IF(MIN(AQ$7,$F1833)&gt;$C1833,MIN(AQ$7,$F1833)-$C1833+1,0),MIN(AQ$7,$F1833)-AP$7))/365,IF($F1833&gt;AP$7,($D1833-SUM($U1833:AP1833))*$E1833*(IF(AP1833&lt;1,IF(MIN(AQ$7,$F1833)&gt;$C1833,MIN(AQ$7,$F1833)-$C1833+1,0),MIN(AQ$7,$F1833)-AP$7))/365,0))</f>
        <v>0</v>
      </c>
      <c r="AR1833" s="4">
        <f>IF($F1833=0,($D1833-SUM($U1833:AQ1833))*$E1833*(IF(AQ1833&lt;1,IF(MIN(AR$7,$F1833)&gt;$C1833,MIN(AR$7,$F1833)-$C1833+1,0),MIN(AR$7,$F1833)-AQ$7))/365,IF($F1833&gt;AQ$7,($D1833-SUM($U1833:AQ1833))*$E1833*(IF(AQ1833&lt;1,IF(MIN(AR$7,$F1833)&gt;$C1833,MIN(AR$7,$F1833)-$C1833+1,0),MIN(AR$7,$F1833)-AQ$7))/365,0))</f>
        <v>0</v>
      </c>
      <c r="AS1833" s="4">
        <f>IF($F1833=0,($D1833-SUM($U1833:AR1833))*$E1833*(IF(AR1833&lt;1,IF(MIN(AS$7,$F1833)&gt;$C1833,MIN(AS$7,$F1833)-$C1833+1,0),MIN(AS$7,$F1833)-AR$7))/365,IF($F1833&gt;AR$7,($D1833-SUM($U1833:AR1833))*$E1833*(IF(AR1833&lt;1,IF(MIN(AS$7,$F1833)&gt;$C1833,MIN(AS$7,$F1833)-$C1833+1,0),MIN(AS$7,$F1833)-AR$7))/365,0))</f>
        <v>0</v>
      </c>
    </row>
    <row r="1834" spans="1:45">
      <c r="A1834" s="15"/>
      <c r="B1834" s="17"/>
      <c r="C1834" s="16"/>
      <c r="D1834" s="15"/>
      <c r="E1834" s="11"/>
      <c r="F1834" s="16"/>
      <c r="G1834" s="15"/>
      <c r="H1834" s="14"/>
      <c r="I1834" s="5"/>
      <c r="J1834" s="13">
        <f>SUM(U1834:AS1834)</f>
        <v>0</v>
      </c>
      <c r="K1834" s="13">
        <f>IF(F1834=0,D1834-J1834,IF(F1834&lt;41730,0,D1834-J1834))</f>
        <v>0</v>
      </c>
      <c r="L1834" s="12">
        <f>IF(K1834=0,0,IF(G1834-((L$7-C1834)/365)&lt;0,0,G1834-((L$7-C1834)/365)))</f>
        <v>0</v>
      </c>
      <c r="M1834" s="4">
        <f>IF(K1834=0,0,D1834*H1834)</f>
        <v>0</v>
      </c>
      <c r="N1834" s="11">
        <f>IFERROR((1-(M1834/K1834)^(1/L1834)),0)</f>
        <v>0</v>
      </c>
      <c r="O1834" s="10">
        <f>IF(F1834&gt;41730,IF(F1834&gt;41730,(F1834-41730)/365,IF(K1834=0,0,IF(G1834-((L$7-C1834)/365)&lt;0,0,G1834-((L$7-C1834)/365)))),1)</f>
        <v>1</v>
      </c>
      <c r="P1834" s="9">
        <f>IF(K1834&lt;M1834,0,IF(L1834=0,K1834-M1834,K1834*N1834*O1834))</f>
        <v>0</v>
      </c>
      <c r="Q1834" s="19">
        <f>IF(F1834&gt;41730,D1834,0)</f>
        <v>0</v>
      </c>
      <c r="R1834" s="18">
        <f>IF(F1834&gt;41730,J1834+P1834,0)</f>
        <v>0</v>
      </c>
      <c r="S1834" s="9">
        <f>IF(F1834&gt;0,0,K1834-P1834)</f>
        <v>0</v>
      </c>
      <c r="T1834" s="5"/>
      <c r="U1834" s="4">
        <f>D1834*E1834*(IF(U$7&gt;$C1834,U$7-$C1834+1,0))/365</f>
        <v>0</v>
      </c>
      <c r="V1834" s="4">
        <f>($D1834-U1834)*$E1834*(IF(U1834&lt;1,IF(V$7&gt;$C1834,V$7-$C1834+1,0),V$7-U$7))/365</f>
        <v>0</v>
      </c>
      <c r="W1834" s="4">
        <f>IF($F1834=0,($D1834-SUM($U1834:V1834))*$E1834*(IF(V1834&lt;1,IF(MIN(W$7,$F1834)&gt;$C1834,MIN(W$7,$F1834)-$C1834+1,0),MIN(W$7,$F1834)-V$7))/365,IF($F1834&gt;V$7,($D1834-SUM($U1834:V1834))*$E1834*(IF(V1834&lt;1,IF(MIN(W$7,$F1834)&gt;$C1834,MIN(W$7,$F1834)-$C1834+1,0),MIN(W$7,$F1834)-V$7))/365,0))</f>
        <v>0</v>
      </c>
      <c r="X1834" s="4">
        <f>IF($F1834=0,($D1834-SUM($U1834:W1834))*$E1834*(IF(W1834&lt;1,IF(MIN(X$7,$F1834)&gt;$C1834,MIN(X$7,$F1834)-$C1834+1,0),MIN(X$7,$F1834)-W$7))/365,IF($F1834&gt;W$7,($D1834-SUM($U1834:W1834))*$E1834*(IF(W1834&lt;1,IF(MIN(X$7,$F1834)&gt;$C1834,MIN(X$7,$F1834)-$C1834+1,0),MIN(X$7,$F1834)-W$7))/365,0))</f>
        <v>0</v>
      </c>
      <c r="Y1834" s="4">
        <f>IF($F1834=0,($D1834-SUM($U1834:X1834))*$E1834*(IF(X1834&lt;1,IF(MIN(Y$7,$F1834)&gt;$C1834,MIN(Y$7,$F1834)-$C1834+1,0),MIN(Y$7,$F1834)-X$7))/365,IF($F1834&gt;X$7,($D1834-SUM($U1834:X1834))*$E1834*(IF(X1834&lt;1,IF(MIN(Y$7,$F1834)&gt;$C1834,MIN(Y$7,$F1834)-$C1834+1,0),MIN(Y$7,$F1834)-X$7))/365,0))</f>
        <v>0</v>
      </c>
      <c r="Z1834" s="4">
        <f>IF($F1834=0,($D1834-SUM($U1834:Y1834))*$E1834*(IF(Y1834&lt;1,IF(MIN(Z$7,$F1834)&gt;$C1834,MIN(Z$7,$F1834)-$C1834+1,0),MIN(Z$7,$F1834)-Y$7))/365,IF($F1834&gt;Y$7,($D1834-SUM($U1834:Y1834))*$E1834*(IF(Y1834&lt;1,IF(MIN(Z$7,$F1834)&gt;$C1834,MIN(Z$7,$F1834)-$C1834+1,0),MIN(Z$7,$F1834)-Y$7))/365,0))</f>
        <v>0</v>
      </c>
      <c r="AA1834" s="4">
        <f>IF($F1834=0,($D1834-SUM($U1834:Z1834))*$E1834*(IF(Z1834&lt;1,IF(MIN(AA$7,$F1834)&gt;$C1834,MIN(AA$7,$F1834)-$C1834+1,0),MIN(AA$7,$F1834)-Z$7))/365,IF($F1834&gt;Z$7,($D1834-SUM($U1834:Z1834))*$E1834*(IF(Z1834&lt;1,IF(MIN(AA$7,$F1834)&gt;$C1834,MIN(AA$7,$F1834)-$C1834+1,0),MIN(AA$7,$F1834)-Z$7))/365,0))</f>
        <v>0</v>
      </c>
      <c r="AB1834" s="4">
        <f>IF($F1834=0,($D1834-SUM($U1834:AA1834))*$E1834*(IF(AA1834&lt;1,IF(MIN(AB$7,$F1834)&gt;$C1834,MIN(AB$7,$F1834)-$C1834+1,0),MIN(AB$7,$F1834)-AA$7))/365,IF($F1834&gt;AA$7,($D1834-SUM($U1834:AA1834))*$E1834*(IF(AA1834&lt;1,IF(MIN(AB$7,$F1834)&gt;$C1834,MIN(AB$7,$F1834)-$C1834+1,0),MIN(AB$7,$F1834)-AA$7))/365,0))</f>
        <v>0</v>
      </c>
      <c r="AC1834" s="4">
        <f>IF($F1834=0,($D1834-SUM($U1834:AB1834))*$E1834*(IF(AB1834&lt;1,IF(MIN(AC$7,$F1834)&gt;$C1834,MIN(AC$7,$F1834)-$C1834+1,0),MIN(AC$7,$F1834)-AB$7))/365,IF($F1834&gt;AB$7,($D1834-SUM($U1834:AB1834))*$E1834*(IF(AB1834&lt;1,IF(MIN(AC$7,$F1834)&gt;$C1834,MIN(AC$7,$F1834)-$C1834+1,0),MIN(AC$7,$F1834)-AB$7))/365,0))</f>
        <v>0</v>
      </c>
      <c r="AD1834" s="4">
        <f>IF($F1834=0,($D1834-SUM($U1834:AC1834))*$E1834*(IF(AC1834&lt;1,IF(MIN(AD$7,$F1834)&gt;$C1834,MIN(AD$7,$F1834)-$C1834+1,0),MIN(AD$7,$F1834)-AC$7))/365,IF($F1834&gt;AC$7,($D1834-SUM($U1834:AC1834))*$E1834*(IF(AC1834&lt;1,IF(MIN(AD$7,$F1834)&gt;$C1834,MIN(AD$7,$F1834)-$C1834+1,0),MIN(AD$7,$F1834)-AC$7))/365,0))</f>
        <v>0</v>
      </c>
      <c r="AE1834" s="4">
        <f>IF($F1834=0,($D1834-SUM($U1834:AD1834))*$E1834*(IF(AD1834&lt;1,IF(MIN(AE$7,$F1834)&gt;$C1834,MIN(AE$7,$F1834)-$C1834+1,0),MIN(AE$7,$F1834)-AD$7))/365,IF($F1834&gt;AD$7,($D1834-SUM($U1834:AD1834))*$E1834*(IF(AD1834&lt;1,IF(MIN(AE$7,$F1834)&gt;$C1834,MIN(AE$7,$F1834)-$C1834+1,0),MIN(AE$7,$F1834)-AD$7))/365,0))</f>
        <v>0</v>
      </c>
      <c r="AF1834" s="4">
        <f>IF($F1834=0,($D1834-SUM($U1834:AE1834))*$E1834*(IF(AE1834&lt;1,IF(MIN(AF$7,$F1834)&gt;$C1834,MIN(AF$7,$F1834)-$C1834+1,0),MIN(AF$7,$F1834)-AE$7))/365,IF($F1834&gt;AE$7,($D1834-SUM($U1834:AE1834))*$E1834*(IF(AE1834&lt;1,IF(MIN(AF$7,$F1834)&gt;$C1834,MIN(AF$7,$F1834)-$C1834+1,0),MIN(AF$7,$F1834)-AE$7))/365,0))</f>
        <v>0</v>
      </c>
      <c r="AG1834" s="4">
        <f>IF($F1834=0,($D1834-SUM($U1834:AF1834))*$E1834*(IF(AF1834&lt;1,IF(MIN(AG$7,$F1834)&gt;$C1834,MIN(AG$7,$F1834)-$C1834+1,0),MIN(AG$7,$F1834)-AF$7))/365,IF($F1834&gt;AF$7,($D1834-SUM($U1834:AF1834))*$E1834*(IF(AF1834&lt;1,IF(MIN(AG$7,$F1834)&gt;$C1834,MIN(AG$7,$F1834)-$C1834+1,0),MIN(AG$7,$F1834)-AF$7))/365,0))</f>
        <v>0</v>
      </c>
      <c r="AH1834" s="4">
        <f>IF($F1834=0,($D1834-SUM($U1834:AG1834))*$E1834*(IF(AG1834&lt;1,IF(MIN(AH$7,$F1834)&gt;$C1834,MIN(AH$7,$F1834)-$C1834+1,0),MIN(AH$7,$F1834)-AG$7))/365,IF($F1834&gt;AG$7,($D1834-SUM($U1834:AG1834))*$E1834*(IF(AG1834&lt;1,IF(MIN(AH$7,$F1834)&gt;$C1834,MIN(AH$7,$F1834)-$C1834+1,0),MIN(AH$7,$F1834)-AG$7))/365,0))</f>
        <v>0</v>
      </c>
      <c r="AI1834" s="4">
        <f>IF($F1834=0,($D1834-SUM($U1834:AH1834))*$E1834*(IF(AH1834&lt;1,IF(MIN(AI$7,$F1834)&gt;$C1834,MIN(AI$7,$F1834)-$C1834+1,0),MIN(AI$7,$F1834)-AH$7))/365,IF($F1834&gt;AH$7,($D1834-SUM($U1834:AH1834))*$E1834*(IF(AH1834&lt;1,IF(MIN(AI$7,$F1834)&gt;$C1834,MIN(AI$7,$F1834)-$C1834+1,0),MIN(AI$7,$F1834)-AH$7))/365,0))</f>
        <v>0</v>
      </c>
      <c r="AJ1834" s="4">
        <f>IF($F1834=0,($D1834-SUM($U1834:AI1834))*$E1834*(IF(AI1834&lt;1,IF(MIN(AJ$7,$F1834)&gt;$C1834,MIN(AJ$7,$F1834)-$C1834+1,0),MIN(AJ$7,$F1834)-AI$7))/365,IF($F1834&gt;AI$7,($D1834-SUM($U1834:AI1834))*$E1834*(IF(AI1834&lt;1,IF(MIN(AJ$7,$F1834)&gt;$C1834,MIN(AJ$7,$F1834)-$C1834+1,0),MIN(AJ$7,$F1834)-AI$7))/365,0))</f>
        <v>0</v>
      </c>
      <c r="AK1834" s="4">
        <f>IF($F1834=0,($D1834-SUM($U1834:AJ1834))*$E1834*(IF(AJ1834&lt;1,IF(MIN(AK$7,$F1834)&gt;$C1834,MIN(AK$7,$F1834)-$C1834+1,0),MIN(AK$7,$F1834)-AJ$7))/365,IF($F1834&gt;AJ$7,($D1834-SUM($U1834:AJ1834))*$E1834*(IF(AJ1834&lt;1,IF(MIN(AK$7,$F1834)&gt;$C1834,MIN(AK$7,$F1834)-$C1834+1,0),MIN(AK$7,$F1834)-AJ$7))/365,0))</f>
        <v>0</v>
      </c>
      <c r="AL1834" s="4">
        <f>IF($F1834=0,($D1834-SUM($U1834:AK1834))*$E1834*(IF(AK1834&lt;1,IF(MIN(AL$7,$F1834)&gt;$C1834,MIN(AL$7,$F1834)-$C1834+1,0),MIN(AL$7,$F1834)-AK$7))/365,IF($F1834&gt;AK$7,($D1834-SUM($U1834:AK1834))*$E1834*(IF(AK1834&lt;1,IF(MIN(AL$7,$F1834)&gt;$C1834,MIN(AL$7,$F1834)-$C1834+1,0),MIN(AL$7,$F1834)-AK$7))/365,0))</f>
        <v>0</v>
      </c>
      <c r="AM1834" s="4">
        <f>IF($F1834=0,($D1834-SUM($U1834:AL1834))*$E1834*(IF(AL1834&lt;1,IF(MIN(AM$7,$F1834)&gt;$C1834,MIN(AM$7,$F1834)-$C1834+1,0),MIN(AM$7,$F1834)-AL$7))/365,IF($F1834&gt;AL$7,($D1834-SUM($U1834:AL1834))*$E1834*(IF(AL1834&lt;1,IF(MIN(AM$7,$F1834)&gt;$C1834,MIN(AM$7,$F1834)-$C1834+1,0),MIN(AM$7,$F1834)-AL$7))/365,0))</f>
        <v>0</v>
      </c>
      <c r="AN1834" s="4">
        <f>IF($F1834=0,($D1834-SUM($U1834:AM1834))*$E1834*(IF(AM1834&lt;1,IF(MIN(AN$7,$F1834)&gt;$C1834,MIN(AN$7,$F1834)-$C1834+1,0),MIN(AN$7,$F1834)-AM$7))/365,IF($F1834&gt;AM$7,($D1834-SUM($U1834:AM1834))*$E1834*(IF(AM1834&lt;1,IF(MIN(AN$7,$F1834)&gt;$C1834,MIN(AN$7,$F1834)-$C1834+1,0),MIN(AN$7,$F1834)-AM$7))/365,0))</f>
        <v>0</v>
      </c>
      <c r="AO1834" s="4">
        <f>IF($F1834=0,($D1834-SUM($U1834:AN1834))*$E1834*(IF(AN1834&lt;1,IF(MIN(AO$7,$F1834)&gt;$C1834,MIN(AO$7,$F1834)-$C1834+1,0),MIN(AO$7,$F1834)-AN$7))/365,IF($F1834&gt;AN$7,($D1834-SUM($U1834:AN1834))*$E1834*(IF(AN1834&lt;1,IF(MIN(AO$7,$F1834)&gt;$C1834,MIN(AO$7,$F1834)-$C1834+1,0),MIN(AO$7,$F1834)-AN$7))/365,0))</f>
        <v>0</v>
      </c>
      <c r="AP1834" s="4">
        <f>IF($F1834=0,($D1834-SUM($U1834:AO1834))*$E1834*(IF(AO1834&lt;1,IF(MIN(AP$7,$F1834)&gt;$C1834,MIN(AP$7,$F1834)-$C1834+1,0),MIN(AP$7,$F1834)-AO$7))/365,IF($F1834&gt;AO$7,($D1834-SUM($U1834:AO1834))*$E1834*(IF(AO1834&lt;1,IF(MIN(AP$7,$F1834)&gt;$C1834,MIN(AP$7,$F1834)-$C1834+1,0),MIN(AP$7,$F1834)-AO$7))/365,0))</f>
        <v>0</v>
      </c>
      <c r="AQ1834" s="4">
        <f>IF($F1834=0,($D1834-SUM($U1834:AP1834))*$E1834*(IF(AP1834&lt;1,IF(MIN(AQ$7,$F1834)&gt;$C1834,MIN(AQ$7,$F1834)-$C1834+1,0),MIN(AQ$7,$F1834)-AP$7))/365,IF($F1834&gt;AP$7,($D1834-SUM($U1834:AP1834))*$E1834*(IF(AP1834&lt;1,IF(MIN(AQ$7,$F1834)&gt;$C1834,MIN(AQ$7,$F1834)-$C1834+1,0),MIN(AQ$7,$F1834)-AP$7))/365,0))</f>
        <v>0</v>
      </c>
      <c r="AR1834" s="4">
        <f>IF($F1834=0,($D1834-SUM($U1834:AQ1834))*$E1834*(IF(AQ1834&lt;1,IF(MIN(AR$7,$F1834)&gt;$C1834,MIN(AR$7,$F1834)-$C1834+1,0),MIN(AR$7,$F1834)-AQ$7))/365,IF($F1834&gt;AQ$7,($D1834-SUM($U1834:AQ1834))*$E1834*(IF(AQ1834&lt;1,IF(MIN(AR$7,$F1834)&gt;$C1834,MIN(AR$7,$F1834)-$C1834+1,0),MIN(AR$7,$F1834)-AQ$7))/365,0))</f>
        <v>0</v>
      </c>
      <c r="AS1834" s="4">
        <f>IF($F1834=0,($D1834-SUM($U1834:AR1834))*$E1834*(IF(AR1834&lt;1,IF(MIN(AS$7,$F1834)&gt;$C1834,MIN(AS$7,$F1834)-$C1834+1,0),MIN(AS$7,$F1834)-AR$7))/365,IF($F1834&gt;AR$7,($D1834-SUM($U1834:AR1834))*$E1834*(IF(AR1834&lt;1,IF(MIN(AS$7,$F1834)&gt;$C1834,MIN(AS$7,$F1834)-$C1834+1,0),MIN(AS$7,$F1834)-AR$7))/365,0))</f>
        <v>0</v>
      </c>
    </row>
    <row r="1835" spans="1:45">
      <c r="A1835" s="15"/>
      <c r="B1835" s="17"/>
      <c r="C1835" s="16"/>
      <c r="D1835" s="15"/>
      <c r="E1835" s="11"/>
      <c r="F1835" s="16"/>
      <c r="G1835" s="15"/>
      <c r="H1835" s="14"/>
      <c r="I1835" s="5"/>
      <c r="J1835" s="13">
        <f>SUM(U1835:AS1835)</f>
        <v>0</v>
      </c>
      <c r="K1835" s="13">
        <f>IF(F1835=0,D1835-J1835,IF(F1835&lt;41730,0,D1835-J1835))</f>
        <v>0</v>
      </c>
      <c r="L1835" s="12">
        <f>IF(K1835=0,0,IF(G1835-((L$7-C1835)/365)&lt;0,0,G1835-((L$7-C1835)/365)))</f>
        <v>0</v>
      </c>
      <c r="M1835" s="4">
        <f>IF(K1835=0,0,D1835*H1835)</f>
        <v>0</v>
      </c>
      <c r="N1835" s="11">
        <f>IFERROR((1-(M1835/K1835)^(1/L1835)),0)</f>
        <v>0</v>
      </c>
      <c r="O1835" s="10">
        <f>IF(F1835&gt;41730,IF(F1835&gt;41730,(F1835-41730)/365,IF(K1835=0,0,IF(G1835-((L$7-C1835)/365)&lt;0,0,G1835-((L$7-C1835)/365)))),1)</f>
        <v>1</v>
      </c>
      <c r="P1835" s="9">
        <f>IF(K1835&lt;M1835,0,IF(L1835=0,K1835-M1835,K1835*N1835*O1835))</f>
        <v>0</v>
      </c>
      <c r="Q1835" s="19">
        <f>IF(F1835&gt;41730,D1835,0)</f>
        <v>0</v>
      </c>
      <c r="R1835" s="18">
        <f>IF(F1835&gt;41730,J1835+P1835,0)</f>
        <v>0</v>
      </c>
      <c r="S1835" s="9">
        <f>IF(F1835&gt;0,0,K1835-P1835)</f>
        <v>0</v>
      </c>
      <c r="T1835" s="5"/>
      <c r="U1835" s="4">
        <f>D1835*E1835*(IF(U$7&gt;$C1835,U$7-$C1835+1,0))/365</f>
        <v>0</v>
      </c>
      <c r="V1835" s="4">
        <f>($D1835-U1835)*$E1835*(IF(U1835&lt;1,IF(V$7&gt;$C1835,V$7-$C1835+1,0),V$7-U$7))/365</f>
        <v>0</v>
      </c>
      <c r="W1835" s="4">
        <f>IF($F1835=0,($D1835-SUM($U1835:V1835))*$E1835*(IF(V1835&lt;1,IF(MIN(W$7,$F1835)&gt;$C1835,MIN(W$7,$F1835)-$C1835+1,0),MIN(W$7,$F1835)-V$7))/365,IF($F1835&gt;V$7,($D1835-SUM($U1835:V1835))*$E1835*(IF(V1835&lt;1,IF(MIN(W$7,$F1835)&gt;$C1835,MIN(W$7,$F1835)-$C1835+1,0),MIN(W$7,$F1835)-V$7))/365,0))</f>
        <v>0</v>
      </c>
      <c r="X1835" s="4">
        <f>IF($F1835=0,($D1835-SUM($U1835:W1835))*$E1835*(IF(W1835&lt;1,IF(MIN(X$7,$F1835)&gt;$C1835,MIN(X$7,$F1835)-$C1835+1,0),MIN(X$7,$F1835)-W$7))/365,IF($F1835&gt;W$7,($D1835-SUM($U1835:W1835))*$E1835*(IF(W1835&lt;1,IF(MIN(X$7,$F1835)&gt;$C1835,MIN(X$7,$F1835)-$C1835+1,0),MIN(X$7,$F1835)-W$7))/365,0))</f>
        <v>0</v>
      </c>
      <c r="Y1835" s="4">
        <f>IF($F1835=0,($D1835-SUM($U1835:X1835))*$E1835*(IF(X1835&lt;1,IF(MIN(Y$7,$F1835)&gt;$C1835,MIN(Y$7,$F1835)-$C1835+1,0),MIN(Y$7,$F1835)-X$7))/365,IF($F1835&gt;X$7,($D1835-SUM($U1835:X1835))*$E1835*(IF(X1835&lt;1,IF(MIN(Y$7,$F1835)&gt;$C1835,MIN(Y$7,$F1835)-$C1835+1,0),MIN(Y$7,$F1835)-X$7))/365,0))</f>
        <v>0</v>
      </c>
      <c r="Z1835" s="4">
        <f>IF($F1835=0,($D1835-SUM($U1835:Y1835))*$E1835*(IF(Y1835&lt;1,IF(MIN(Z$7,$F1835)&gt;$C1835,MIN(Z$7,$F1835)-$C1835+1,0),MIN(Z$7,$F1835)-Y$7))/365,IF($F1835&gt;Y$7,($D1835-SUM($U1835:Y1835))*$E1835*(IF(Y1835&lt;1,IF(MIN(Z$7,$F1835)&gt;$C1835,MIN(Z$7,$F1835)-$C1835+1,0),MIN(Z$7,$F1835)-Y$7))/365,0))</f>
        <v>0</v>
      </c>
      <c r="AA1835" s="4">
        <f>IF($F1835=0,($D1835-SUM($U1835:Z1835))*$E1835*(IF(Z1835&lt;1,IF(MIN(AA$7,$F1835)&gt;$C1835,MIN(AA$7,$F1835)-$C1835+1,0),MIN(AA$7,$F1835)-Z$7))/365,IF($F1835&gt;Z$7,($D1835-SUM($U1835:Z1835))*$E1835*(IF(Z1835&lt;1,IF(MIN(AA$7,$F1835)&gt;$C1835,MIN(AA$7,$F1835)-$C1835+1,0),MIN(AA$7,$F1835)-Z$7))/365,0))</f>
        <v>0</v>
      </c>
      <c r="AB1835" s="4">
        <f>IF($F1835=0,($D1835-SUM($U1835:AA1835))*$E1835*(IF(AA1835&lt;1,IF(MIN(AB$7,$F1835)&gt;$C1835,MIN(AB$7,$F1835)-$C1835+1,0),MIN(AB$7,$F1835)-AA$7))/365,IF($F1835&gt;AA$7,($D1835-SUM($U1835:AA1835))*$E1835*(IF(AA1835&lt;1,IF(MIN(AB$7,$F1835)&gt;$C1835,MIN(AB$7,$F1835)-$C1835+1,0),MIN(AB$7,$F1835)-AA$7))/365,0))</f>
        <v>0</v>
      </c>
      <c r="AC1835" s="4">
        <f>IF($F1835=0,($D1835-SUM($U1835:AB1835))*$E1835*(IF(AB1835&lt;1,IF(MIN(AC$7,$F1835)&gt;$C1835,MIN(AC$7,$F1835)-$C1835+1,0),MIN(AC$7,$F1835)-AB$7))/365,IF($F1835&gt;AB$7,($D1835-SUM($U1835:AB1835))*$E1835*(IF(AB1835&lt;1,IF(MIN(AC$7,$F1835)&gt;$C1835,MIN(AC$7,$F1835)-$C1835+1,0),MIN(AC$7,$F1835)-AB$7))/365,0))</f>
        <v>0</v>
      </c>
      <c r="AD1835" s="4">
        <f>IF($F1835=0,($D1835-SUM($U1835:AC1835))*$E1835*(IF(AC1835&lt;1,IF(MIN(AD$7,$F1835)&gt;$C1835,MIN(AD$7,$F1835)-$C1835+1,0),MIN(AD$7,$F1835)-AC$7))/365,IF($F1835&gt;AC$7,($D1835-SUM($U1835:AC1835))*$E1835*(IF(AC1835&lt;1,IF(MIN(AD$7,$F1835)&gt;$C1835,MIN(AD$7,$F1835)-$C1835+1,0),MIN(AD$7,$F1835)-AC$7))/365,0))</f>
        <v>0</v>
      </c>
      <c r="AE1835" s="4">
        <f>IF($F1835=0,($D1835-SUM($U1835:AD1835))*$E1835*(IF(AD1835&lt;1,IF(MIN(AE$7,$F1835)&gt;$C1835,MIN(AE$7,$F1835)-$C1835+1,0),MIN(AE$7,$F1835)-AD$7))/365,IF($F1835&gt;AD$7,($D1835-SUM($U1835:AD1835))*$E1835*(IF(AD1835&lt;1,IF(MIN(AE$7,$F1835)&gt;$C1835,MIN(AE$7,$F1835)-$C1835+1,0),MIN(AE$7,$F1835)-AD$7))/365,0))</f>
        <v>0</v>
      </c>
      <c r="AF1835" s="4">
        <f>IF($F1835=0,($D1835-SUM($U1835:AE1835))*$E1835*(IF(AE1835&lt;1,IF(MIN(AF$7,$F1835)&gt;$C1835,MIN(AF$7,$F1835)-$C1835+1,0),MIN(AF$7,$F1835)-AE$7))/365,IF($F1835&gt;AE$7,($D1835-SUM($U1835:AE1835))*$E1835*(IF(AE1835&lt;1,IF(MIN(AF$7,$F1835)&gt;$C1835,MIN(AF$7,$F1835)-$C1835+1,0),MIN(AF$7,$F1835)-AE$7))/365,0))</f>
        <v>0</v>
      </c>
      <c r="AG1835" s="4">
        <f>IF($F1835=0,($D1835-SUM($U1835:AF1835))*$E1835*(IF(AF1835&lt;1,IF(MIN(AG$7,$F1835)&gt;$C1835,MIN(AG$7,$F1835)-$C1835+1,0),MIN(AG$7,$F1835)-AF$7))/365,IF($F1835&gt;AF$7,($D1835-SUM($U1835:AF1835))*$E1835*(IF(AF1835&lt;1,IF(MIN(AG$7,$F1835)&gt;$C1835,MIN(AG$7,$F1835)-$C1835+1,0),MIN(AG$7,$F1835)-AF$7))/365,0))</f>
        <v>0</v>
      </c>
      <c r="AH1835" s="4">
        <f>IF($F1835=0,($D1835-SUM($U1835:AG1835))*$E1835*(IF(AG1835&lt;1,IF(MIN(AH$7,$F1835)&gt;$C1835,MIN(AH$7,$F1835)-$C1835+1,0),MIN(AH$7,$F1835)-AG$7))/365,IF($F1835&gt;AG$7,($D1835-SUM($U1835:AG1835))*$E1835*(IF(AG1835&lt;1,IF(MIN(AH$7,$F1835)&gt;$C1835,MIN(AH$7,$F1835)-$C1835+1,0),MIN(AH$7,$F1835)-AG$7))/365,0))</f>
        <v>0</v>
      </c>
      <c r="AI1835" s="4">
        <f>IF($F1835=0,($D1835-SUM($U1835:AH1835))*$E1835*(IF(AH1835&lt;1,IF(MIN(AI$7,$F1835)&gt;$C1835,MIN(AI$7,$F1835)-$C1835+1,0),MIN(AI$7,$F1835)-AH$7))/365,IF($F1835&gt;AH$7,($D1835-SUM($U1835:AH1835))*$E1835*(IF(AH1835&lt;1,IF(MIN(AI$7,$F1835)&gt;$C1835,MIN(AI$7,$F1835)-$C1835+1,0),MIN(AI$7,$F1835)-AH$7))/365,0))</f>
        <v>0</v>
      </c>
      <c r="AJ1835" s="4">
        <f>IF($F1835=0,($D1835-SUM($U1835:AI1835))*$E1835*(IF(AI1835&lt;1,IF(MIN(AJ$7,$F1835)&gt;$C1835,MIN(AJ$7,$F1835)-$C1835+1,0),MIN(AJ$7,$F1835)-AI$7))/365,IF($F1835&gt;AI$7,($D1835-SUM($U1835:AI1835))*$E1835*(IF(AI1835&lt;1,IF(MIN(AJ$7,$F1835)&gt;$C1835,MIN(AJ$7,$F1835)-$C1835+1,0),MIN(AJ$7,$F1835)-AI$7))/365,0))</f>
        <v>0</v>
      </c>
      <c r="AK1835" s="4">
        <f>IF($F1835=0,($D1835-SUM($U1835:AJ1835))*$E1835*(IF(AJ1835&lt;1,IF(MIN(AK$7,$F1835)&gt;$C1835,MIN(AK$7,$F1835)-$C1835+1,0),MIN(AK$7,$F1835)-AJ$7))/365,IF($F1835&gt;AJ$7,($D1835-SUM($U1835:AJ1835))*$E1835*(IF(AJ1835&lt;1,IF(MIN(AK$7,$F1835)&gt;$C1835,MIN(AK$7,$F1835)-$C1835+1,0),MIN(AK$7,$F1835)-AJ$7))/365,0))</f>
        <v>0</v>
      </c>
      <c r="AL1835" s="4">
        <f>IF($F1835=0,($D1835-SUM($U1835:AK1835))*$E1835*(IF(AK1835&lt;1,IF(MIN(AL$7,$F1835)&gt;$C1835,MIN(AL$7,$F1835)-$C1835+1,0),MIN(AL$7,$F1835)-AK$7))/365,IF($F1835&gt;AK$7,($D1835-SUM($U1835:AK1835))*$E1835*(IF(AK1835&lt;1,IF(MIN(AL$7,$F1835)&gt;$C1835,MIN(AL$7,$F1835)-$C1835+1,0),MIN(AL$7,$F1835)-AK$7))/365,0))</f>
        <v>0</v>
      </c>
      <c r="AM1835" s="4">
        <f>IF($F1835=0,($D1835-SUM($U1835:AL1835))*$E1835*(IF(AL1835&lt;1,IF(MIN(AM$7,$F1835)&gt;$C1835,MIN(AM$7,$F1835)-$C1835+1,0),MIN(AM$7,$F1835)-AL$7))/365,IF($F1835&gt;AL$7,($D1835-SUM($U1835:AL1835))*$E1835*(IF(AL1835&lt;1,IF(MIN(AM$7,$F1835)&gt;$C1835,MIN(AM$7,$F1835)-$C1835+1,0),MIN(AM$7,$F1835)-AL$7))/365,0))</f>
        <v>0</v>
      </c>
      <c r="AN1835" s="4">
        <f>IF($F1835=0,($D1835-SUM($U1835:AM1835))*$E1835*(IF(AM1835&lt;1,IF(MIN(AN$7,$F1835)&gt;$C1835,MIN(AN$7,$F1835)-$C1835+1,0),MIN(AN$7,$F1835)-AM$7))/365,IF($F1835&gt;AM$7,($D1835-SUM($U1835:AM1835))*$E1835*(IF(AM1835&lt;1,IF(MIN(AN$7,$F1835)&gt;$C1835,MIN(AN$7,$F1835)-$C1835+1,0),MIN(AN$7,$F1835)-AM$7))/365,0))</f>
        <v>0</v>
      </c>
      <c r="AO1835" s="4">
        <f>IF($F1835=0,($D1835-SUM($U1835:AN1835))*$E1835*(IF(AN1835&lt;1,IF(MIN(AO$7,$F1835)&gt;$C1835,MIN(AO$7,$F1835)-$C1835+1,0),MIN(AO$7,$F1835)-AN$7))/365,IF($F1835&gt;AN$7,($D1835-SUM($U1835:AN1835))*$E1835*(IF(AN1835&lt;1,IF(MIN(AO$7,$F1835)&gt;$C1835,MIN(AO$7,$F1835)-$C1835+1,0),MIN(AO$7,$F1835)-AN$7))/365,0))</f>
        <v>0</v>
      </c>
      <c r="AP1835" s="4">
        <f>IF($F1835=0,($D1835-SUM($U1835:AO1835))*$E1835*(IF(AO1835&lt;1,IF(MIN(AP$7,$F1835)&gt;$C1835,MIN(AP$7,$F1835)-$C1835+1,0),MIN(AP$7,$F1835)-AO$7))/365,IF($F1835&gt;AO$7,($D1835-SUM($U1835:AO1835))*$E1835*(IF(AO1835&lt;1,IF(MIN(AP$7,$F1835)&gt;$C1835,MIN(AP$7,$F1835)-$C1835+1,0),MIN(AP$7,$F1835)-AO$7))/365,0))</f>
        <v>0</v>
      </c>
      <c r="AQ1835" s="4">
        <f>IF($F1835=0,($D1835-SUM($U1835:AP1835))*$E1835*(IF(AP1835&lt;1,IF(MIN(AQ$7,$F1835)&gt;$C1835,MIN(AQ$7,$F1835)-$C1835+1,0),MIN(AQ$7,$F1835)-AP$7))/365,IF($F1835&gt;AP$7,($D1835-SUM($U1835:AP1835))*$E1835*(IF(AP1835&lt;1,IF(MIN(AQ$7,$F1835)&gt;$C1835,MIN(AQ$7,$F1835)-$C1835+1,0),MIN(AQ$7,$F1835)-AP$7))/365,0))</f>
        <v>0</v>
      </c>
      <c r="AR1835" s="4">
        <f>IF($F1835=0,($D1835-SUM($U1835:AQ1835))*$E1835*(IF(AQ1835&lt;1,IF(MIN(AR$7,$F1835)&gt;$C1835,MIN(AR$7,$F1835)-$C1835+1,0),MIN(AR$7,$F1835)-AQ$7))/365,IF($F1835&gt;AQ$7,($D1835-SUM($U1835:AQ1835))*$E1835*(IF(AQ1835&lt;1,IF(MIN(AR$7,$F1835)&gt;$C1835,MIN(AR$7,$F1835)-$C1835+1,0),MIN(AR$7,$F1835)-AQ$7))/365,0))</f>
        <v>0</v>
      </c>
      <c r="AS1835" s="4">
        <f>IF($F1835=0,($D1835-SUM($U1835:AR1835))*$E1835*(IF(AR1835&lt;1,IF(MIN(AS$7,$F1835)&gt;$C1835,MIN(AS$7,$F1835)-$C1835+1,0),MIN(AS$7,$F1835)-AR$7))/365,IF($F1835&gt;AR$7,($D1835-SUM($U1835:AR1835))*$E1835*(IF(AR1835&lt;1,IF(MIN(AS$7,$F1835)&gt;$C1835,MIN(AS$7,$F1835)-$C1835+1,0),MIN(AS$7,$F1835)-AR$7))/365,0))</f>
        <v>0</v>
      </c>
    </row>
    <row r="1836" spans="1:45">
      <c r="A1836" s="15"/>
      <c r="B1836" s="17"/>
      <c r="C1836" s="16"/>
      <c r="D1836" s="15"/>
      <c r="E1836" s="11"/>
      <c r="F1836" s="16"/>
      <c r="G1836" s="15"/>
      <c r="H1836" s="14"/>
      <c r="I1836" s="5"/>
      <c r="J1836" s="13">
        <f>SUM(U1836:AS1836)</f>
        <v>0</v>
      </c>
      <c r="K1836" s="13">
        <f>IF(F1836=0,D1836-J1836,IF(F1836&lt;41730,0,D1836-J1836))</f>
        <v>0</v>
      </c>
      <c r="L1836" s="12">
        <f>IF(K1836=0,0,IF(G1836-((L$7-C1836)/365)&lt;0,0,G1836-((L$7-C1836)/365)))</f>
        <v>0</v>
      </c>
      <c r="M1836" s="4">
        <f>IF(K1836=0,0,D1836*H1836)</f>
        <v>0</v>
      </c>
      <c r="N1836" s="11">
        <f>IFERROR((1-(M1836/K1836)^(1/L1836)),0)</f>
        <v>0</v>
      </c>
      <c r="O1836" s="10">
        <f>IF(F1836&gt;41730,IF(F1836&gt;41730,(F1836-41730)/365,IF(K1836=0,0,IF(G1836-((L$7-C1836)/365)&lt;0,0,G1836-((L$7-C1836)/365)))),1)</f>
        <v>1</v>
      </c>
      <c r="P1836" s="9">
        <f>IF(K1836&lt;M1836,0,IF(L1836=0,K1836-M1836,K1836*N1836*O1836))</f>
        <v>0</v>
      </c>
      <c r="Q1836" s="19">
        <f>IF(F1836&gt;41730,D1836,0)</f>
        <v>0</v>
      </c>
      <c r="R1836" s="18">
        <f>IF(F1836&gt;41730,J1836+P1836,0)</f>
        <v>0</v>
      </c>
      <c r="S1836" s="9">
        <f>IF(F1836&gt;0,0,K1836-P1836)</f>
        <v>0</v>
      </c>
      <c r="T1836" s="5"/>
      <c r="U1836" s="4">
        <f>D1836*E1836*(IF(U$7&gt;$C1836,U$7-$C1836+1,0))/365</f>
        <v>0</v>
      </c>
      <c r="V1836" s="4">
        <f>($D1836-U1836)*$E1836*(IF(U1836&lt;1,IF(V$7&gt;$C1836,V$7-$C1836+1,0),V$7-U$7))/365</f>
        <v>0</v>
      </c>
      <c r="W1836" s="4">
        <f>IF($F1836=0,($D1836-SUM($U1836:V1836))*$E1836*(IF(V1836&lt;1,IF(MIN(W$7,$F1836)&gt;$C1836,MIN(W$7,$F1836)-$C1836+1,0),MIN(W$7,$F1836)-V$7))/365,IF($F1836&gt;V$7,($D1836-SUM($U1836:V1836))*$E1836*(IF(V1836&lt;1,IF(MIN(W$7,$F1836)&gt;$C1836,MIN(W$7,$F1836)-$C1836+1,0),MIN(W$7,$F1836)-V$7))/365,0))</f>
        <v>0</v>
      </c>
      <c r="X1836" s="4">
        <f>IF($F1836=0,($D1836-SUM($U1836:W1836))*$E1836*(IF(W1836&lt;1,IF(MIN(X$7,$F1836)&gt;$C1836,MIN(X$7,$F1836)-$C1836+1,0),MIN(X$7,$F1836)-W$7))/365,IF($F1836&gt;W$7,($D1836-SUM($U1836:W1836))*$E1836*(IF(W1836&lt;1,IF(MIN(X$7,$F1836)&gt;$C1836,MIN(X$7,$F1836)-$C1836+1,0),MIN(X$7,$F1836)-W$7))/365,0))</f>
        <v>0</v>
      </c>
      <c r="Y1836" s="4">
        <f>IF($F1836=0,($D1836-SUM($U1836:X1836))*$E1836*(IF(X1836&lt;1,IF(MIN(Y$7,$F1836)&gt;$C1836,MIN(Y$7,$F1836)-$C1836+1,0),MIN(Y$7,$F1836)-X$7))/365,IF($F1836&gt;X$7,($D1836-SUM($U1836:X1836))*$E1836*(IF(X1836&lt;1,IF(MIN(Y$7,$F1836)&gt;$C1836,MIN(Y$7,$F1836)-$C1836+1,0),MIN(Y$7,$F1836)-X$7))/365,0))</f>
        <v>0</v>
      </c>
      <c r="Z1836" s="4">
        <f>IF($F1836=0,($D1836-SUM($U1836:Y1836))*$E1836*(IF(Y1836&lt;1,IF(MIN(Z$7,$F1836)&gt;$C1836,MIN(Z$7,$F1836)-$C1836+1,0),MIN(Z$7,$F1836)-Y$7))/365,IF($F1836&gt;Y$7,($D1836-SUM($U1836:Y1836))*$E1836*(IF(Y1836&lt;1,IF(MIN(Z$7,$F1836)&gt;$C1836,MIN(Z$7,$F1836)-$C1836+1,0),MIN(Z$7,$F1836)-Y$7))/365,0))</f>
        <v>0</v>
      </c>
      <c r="AA1836" s="4">
        <f>IF($F1836=0,($D1836-SUM($U1836:Z1836))*$E1836*(IF(Z1836&lt;1,IF(MIN(AA$7,$F1836)&gt;$C1836,MIN(AA$7,$F1836)-$C1836+1,0),MIN(AA$7,$F1836)-Z$7))/365,IF($F1836&gt;Z$7,($D1836-SUM($U1836:Z1836))*$E1836*(IF(Z1836&lt;1,IF(MIN(AA$7,$F1836)&gt;$C1836,MIN(AA$7,$F1836)-$C1836+1,0),MIN(AA$7,$F1836)-Z$7))/365,0))</f>
        <v>0</v>
      </c>
      <c r="AB1836" s="4">
        <f>IF($F1836=0,($D1836-SUM($U1836:AA1836))*$E1836*(IF(AA1836&lt;1,IF(MIN(AB$7,$F1836)&gt;$C1836,MIN(AB$7,$F1836)-$C1836+1,0),MIN(AB$7,$F1836)-AA$7))/365,IF($F1836&gt;AA$7,($D1836-SUM($U1836:AA1836))*$E1836*(IF(AA1836&lt;1,IF(MIN(AB$7,$F1836)&gt;$C1836,MIN(AB$7,$F1836)-$C1836+1,0),MIN(AB$7,$F1836)-AA$7))/365,0))</f>
        <v>0</v>
      </c>
      <c r="AC1836" s="4">
        <f>IF($F1836=0,($D1836-SUM($U1836:AB1836))*$E1836*(IF(AB1836&lt;1,IF(MIN(AC$7,$F1836)&gt;$C1836,MIN(AC$7,$F1836)-$C1836+1,0),MIN(AC$7,$F1836)-AB$7))/365,IF($F1836&gt;AB$7,($D1836-SUM($U1836:AB1836))*$E1836*(IF(AB1836&lt;1,IF(MIN(AC$7,$F1836)&gt;$C1836,MIN(AC$7,$F1836)-$C1836+1,0),MIN(AC$7,$F1836)-AB$7))/365,0))</f>
        <v>0</v>
      </c>
      <c r="AD1836" s="4">
        <f>IF($F1836=0,($D1836-SUM($U1836:AC1836))*$E1836*(IF(AC1836&lt;1,IF(MIN(AD$7,$F1836)&gt;$C1836,MIN(AD$7,$F1836)-$C1836+1,0),MIN(AD$7,$F1836)-AC$7))/365,IF($F1836&gt;AC$7,($D1836-SUM($U1836:AC1836))*$E1836*(IF(AC1836&lt;1,IF(MIN(AD$7,$F1836)&gt;$C1836,MIN(AD$7,$F1836)-$C1836+1,0),MIN(AD$7,$F1836)-AC$7))/365,0))</f>
        <v>0</v>
      </c>
      <c r="AE1836" s="4">
        <f>IF($F1836=0,($D1836-SUM($U1836:AD1836))*$E1836*(IF(AD1836&lt;1,IF(MIN(AE$7,$F1836)&gt;$C1836,MIN(AE$7,$F1836)-$C1836+1,0),MIN(AE$7,$F1836)-AD$7))/365,IF($F1836&gt;AD$7,($D1836-SUM($U1836:AD1836))*$E1836*(IF(AD1836&lt;1,IF(MIN(AE$7,$F1836)&gt;$C1836,MIN(AE$7,$F1836)-$C1836+1,0),MIN(AE$7,$F1836)-AD$7))/365,0))</f>
        <v>0</v>
      </c>
      <c r="AF1836" s="4">
        <f>IF($F1836=0,($D1836-SUM($U1836:AE1836))*$E1836*(IF(AE1836&lt;1,IF(MIN(AF$7,$F1836)&gt;$C1836,MIN(AF$7,$F1836)-$C1836+1,0),MIN(AF$7,$F1836)-AE$7))/365,IF($F1836&gt;AE$7,($D1836-SUM($U1836:AE1836))*$E1836*(IF(AE1836&lt;1,IF(MIN(AF$7,$F1836)&gt;$C1836,MIN(AF$7,$F1836)-$C1836+1,0),MIN(AF$7,$F1836)-AE$7))/365,0))</f>
        <v>0</v>
      </c>
      <c r="AG1836" s="4">
        <f>IF($F1836=0,($D1836-SUM($U1836:AF1836))*$E1836*(IF(AF1836&lt;1,IF(MIN(AG$7,$F1836)&gt;$C1836,MIN(AG$7,$F1836)-$C1836+1,0),MIN(AG$7,$F1836)-AF$7))/365,IF($F1836&gt;AF$7,($D1836-SUM($U1836:AF1836))*$E1836*(IF(AF1836&lt;1,IF(MIN(AG$7,$F1836)&gt;$C1836,MIN(AG$7,$F1836)-$C1836+1,0),MIN(AG$7,$F1836)-AF$7))/365,0))</f>
        <v>0</v>
      </c>
      <c r="AH1836" s="4">
        <f>IF($F1836=0,($D1836-SUM($U1836:AG1836))*$E1836*(IF(AG1836&lt;1,IF(MIN(AH$7,$F1836)&gt;$C1836,MIN(AH$7,$F1836)-$C1836+1,0),MIN(AH$7,$F1836)-AG$7))/365,IF($F1836&gt;AG$7,($D1836-SUM($U1836:AG1836))*$E1836*(IF(AG1836&lt;1,IF(MIN(AH$7,$F1836)&gt;$C1836,MIN(AH$7,$F1836)-$C1836+1,0),MIN(AH$7,$F1836)-AG$7))/365,0))</f>
        <v>0</v>
      </c>
      <c r="AI1836" s="4">
        <f>IF($F1836=0,($D1836-SUM($U1836:AH1836))*$E1836*(IF(AH1836&lt;1,IF(MIN(AI$7,$F1836)&gt;$C1836,MIN(AI$7,$F1836)-$C1836+1,0),MIN(AI$7,$F1836)-AH$7))/365,IF($F1836&gt;AH$7,($D1836-SUM($U1836:AH1836))*$E1836*(IF(AH1836&lt;1,IF(MIN(AI$7,$F1836)&gt;$C1836,MIN(AI$7,$F1836)-$C1836+1,0),MIN(AI$7,$F1836)-AH$7))/365,0))</f>
        <v>0</v>
      </c>
      <c r="AJ1836" s="4">
        <f>IF($F1836=0,($D1836-SUM($U1836:AI1836))*$E1836*(IF(AI1836&lt;1,IF(MIN(AJ$7,$F1836)&gt;$C1836,MIN(AJ$7,$F1836)-$C1836+1,0),MIN(AJ$7,$F1836)-AI$7))/365,IF($F1836&gt;AI$7,($D1836-SUM($U1836:AI1836))*$E1836*(IF(AI1836&lt;1,IF(MIN(AJ$7,$F1836)&gt;$C1836,MIN(AJ$7,$F1836)-$C1836+1,0),MIN(AJ$7,$F1836)-AI$7))/365,0))</f>
        <v>0</v>
      </c>
      <c r="AK1836" s="4">
        <f>IF($F1836=0,($D1836-SUM($U1836:AJ1836))*$E1836*(IF(AJ1836&lt;1,IF(MIN(AK$7,$F1836)&gt;$C1836,MIN(AK$7,$F1836)-$C1836+1,0),MIN(AK$7,$F1836)-AJ$7))/365,IF($F1836&gt;AJ$7,($D1836-SUM($U1836:AJ1836))*$E1836*(IF(AJ1836&lt;1,IF(MIN(AK$7,$F1836)&gt;$C1836,MIN(AK$7,$F1836)-$C1836+1,0),MIN(AK$7,$F1836)-AJ$7))/365,0))</f>
        <v>0</v>
      </c>
      <c r="AL1836" s="4">
        <f>IF($F1836=0,($D1836-SUM($U1836:AK1836))*$E1836*(IF(AK1836&lt;1,IF(MIN(AL$7,$F1836)&gt;$C1836,MIN(AL$7,$F1836)-$C1836+1,0),MIN(AL$7,$F1836)-AK$7))/365,IF($F1836&gt;AK$7,($D1836-SUM($U1836:AK1836))*$E1836*(IF(AK1836&lt;1,IF(MIN(AL$7,$F1836)&gt;$C1836,MIN(AL$7,$F1836)-$C1836+1,0),MIN(AL$7,$F1836)-AK$7))/365,0))</f>
        <v>0</v>
      </c>
      <c r="AM1836" s="4">
        <f>IF($F1836=0,($D1836-SUM($U1836:AL1836))*$E1836*(IF(AL1836&lt;1,IF(MIN(AM$7,$F1836)&gt;$C1836,MIN(AM$7,$F1836)-$C1836+1,0),MIN(AM$7,$F1836)-AL$7))/365,IF($F1836&gt;AL$7,($D1836-SUM($U1836:AL1836))*$E1836*(IF(AL1836&lt;1,IF(MIN(AM$7,$F1836)&gt;$C1836,MIN(AM$7,$F1836)-$C1836+1,0),MIN(AM$7,$F1836)-AL$7))/365,0))</f>
        <v>0</v>
      </c>
      <c r="AN1836" s="4">
        <f>IF($F1836=0,($D1836-SUM($U1836:AM1836))*$E1836*(IF(AM1836&lt;1,IF(MIN(AN$7,$F1836)&gt;$C1836,MIN(AN$7,$F1836)-$C1836+1,0),MIN(AN$7,$F1836)-AM$7))/365,IF($F1836&gt;AM$7,($D1836-SUM($U1836:AM1836))*$E1836*(IF(AM1836&lt;1,IF(MIN(AN$7,$F1836)&gt;$C1836,MIN(AN$7,$F1836)-$C1836+1,0),MIN(AN$7,$F1836)-AM$7))/365,0))</f>
        <v>0</v>
      </c>
      <c r="AO1836" s="4">
        <f>IF($F1836=0,($D1836-SUM($U1836:AN1836))*$E1836*(IF(AN1836&lt;1,IF(MIN(AO$7,$F1836)&gt;$C1836,MIN(AO$7,$F1836)-$C1836+1,0),MIN(AO$7,$F1836)-AN$7))/365,IF($F1836&gt;AN$7,($D1836-SUM($U1836:AN1836))*$E1836*(IF(AN1836&lt;1,IF(MIN(AO$7,$F1836)&gt;$C1836,MIN(AO$7,$F1836)-$C1836+1,0),MIN(AO$7,$F1836)-AN$7))/365,0))</f>
        <v>0</v>
      </c>
      <c r="AP1836" s="4">
        <f>IF($F1836=0,($D1836-SUM($U1836:AO1836))*$E1836*(IF(AO1836&lt;1,IF(MIN(AP$7,$F1836)&gt;$C1836,MIN(AP$7,$F1836)-$C1836+1,0),MIN(AP$7,$F1836)-AO$7))/365,IF($F1836&gt;AO$7,($D1836-SUM($U1836:AO1836))*$E1836*(IF(AO1836&lt;1,IF(MIN(AP$7,$F1836)&gt;$C1836,MIN(AP$7,$F1836)-$C1836+1,0),MIN(AP$7,$F1836)-AO$7))/365,0))</f>
        <v>0</v>
      </c>
      <c r="AQ1836" s="4">
        <f>IF($F1836=0,($D1836-SUM($U1836:AP1836))*$E1836*(IF(AP1836&lt;1,IF(MIN(AQ$7,$F1836)&gt;$C1836,MIN(AQ$7,$F1836)-$C1836+1,0),MIN(AQ$7,$F1836)-AP$7))/365,IF($F1836&gt;AP$7,($D1836-SUM($U1836:AP1836))*$E1836*(IF(AP1836&lt;1,IF(MIN(AQ$7,$F1836)&gt;$C1836,MIN(AQ$7,$F1836)-$C1836+1,0),MIN(AQ$7,$F1836)-AP$7))/365,0))</f>
        <v>0</v>
      </c>
      <c r="AR1836" s="4">
        <f>IF($F1836=0,($D1836-SUM($U1836:AQ1836))*$E1836*(IF(AQ1836&lt;1,IF(MIN(AR$7,$F1836)&gt;$C1836,MIN(AR$7,$F1836)-$C1836+1,0),MIN(AR$7,$F1836)-AQ$7))/365,IF($F1836&gt;AQ$7,($D1836-SUM($U1836:AQ1836))*$E1836*(IF(AQ1836&lt;1,IF(MIN(AR$7,$F1836)&gt;$C1836,MIN(AR$7,$F1836)-$C1836+1,0),MIN(AR$7,$F1836)-AQ$7))/365,0))</f>
        <v>0</v>
      </c>
      <c r="AS1836" s="4">
        <f>IF($F1836=0,($D1836-SUM($U1836:AR1836))*$E1836*(IF(AR1836&lt;1,IF(MIN(AS$7,$F1836)&gt;$C1836,MIN(AS$7,$F1836)-$C1836+1,0),MIN(AS$7,$F1836)-AR$7))/365,IF($F1836&gt;AR$7,($D1836-SUM($U1836:AR1836))*$E1836*(IF(AR1836&lt;1,IF(MIN(AS$7,$F1836)&gt;$C1836,MIN(AS$7,$F1836)-$C1836+1,0),MIN(AS$7,$F1836)-AR$7))/365,0))</f>
        <v>0</v>
      </c>
    </row>
    <row r="1837" spans="1:45">
      <c r="A1837" s="15"/>
      <c r="B1837" s="17"/>
      <c r="C1837" s="16"/>
      <c r="D1837" s="15"/>
      <c r="E1837" s="11"/>
      <c r="F1837" s="16"/>
      <c r="G1837" s="15"/>
      <c r="H1837" s="14"/>
      <c r="I1837" s="5"/>
      <c r="J1837" s="13">
        <f>SUM(U1837:AS1837)</f>
        <v>0</v>
      </c>
      <c r="K1837" s="13">
        <f>IF(F1837=0,D1837-J1837,IF(F1837&lt;41730,0,D1837-J1837))</f>
        <v>0</v>
      </c>
      <c r="L1837" s="12">
        <f>IF(K1837=0,0,IF(G1837-((L$7-C1837)/365)&lt;0,0,G1837-((L$7-C1837)/365)))</f>
        <v>0</v>
      </c>
      <c r="M1837" s="4">
        <f>IF(K1837=0,0,D1837*H1837)</f>
        <v>0</v>
      </c>
      <c r="N1837" s="11">
        <f>IFERROR((1-(M1837/K1837)^(1/L1837)),0)</f>
        <v>0</v>
      </c>
      <c r="O1837" s="10">
        <f>IF(F1837&gt;41730,IF(F1837&gt;41730,(F1837-41730)/365,IF(K1837=0,0,IF(G1837-((L$7-C1837)/365)&lt;0,0,G1837-((L$7-C1837)/365)))),1)</f>
        <v>1</v>
      </c>
      <c r="P1837" s="9">
        <f>IF(K1837&lt;M1837,0,IF(L1837=0,K1837-M1837,K1837*N1837*O1837))</f>
        <v>0</v>
      </c>
      <c r="Q1837" s="19">
        <f>IF(F1837&gt;41730,D1837,0)</f>
        <v>0</v>
      </c>
      <c r="R1837" s="18">
        <f>IF(F1837&gt;41730,J1837+P1837,0)</f>
        <v>0</v>
      </c>
      <c r="S1837" s="9">
        <f>IF(F1837&gt;0,0,K1837-P1837)</f>
        <v>0</v>
      </c>
      <c r="T1837" s="5"/>
      <c r="U1837" s="4">
        <f>D1837*E1837*(IF(U$7&gt;$C1837,U$7-$C1837+1,0))/365</f>
        <v>0</v>
      </c>
      <c r="V1837" s="4">
        <f>($D1837-U1837)*$E1837*(IF(U1837&lt;1,IF(V$7&gt;$C1837,V$7-$C1837+1,0),V$7-U$7))/365</f>
        <v>0</v>
      </c>
      <c r="W1837" s="4">
        <f>IF($F1837=0,($D1837-SUM($U1837:V1837))*$E1837*(IF(V1837&lt;1,IF(MIN(W$7,$F1837)&gt;$C1837,MIN(W$7,$F1837)-$C1837+1,0),MIN(W$7,$F1837)-V$7))/365,IF($F1837&gt;V$7,($D1837-SUM($U1837:V1837))*$E1837*(IF(V1837&lt;1,IF(MIN(W$7,$F1837)&gt;$C1837,MIN(W$7,$F1837)-$C1837+1,0),MIN(W$7,$F1837)-V$7))/365,0))</f>
        <v>0</v>
      </c>
      <c r="X1837" s="4">
        <f>IF($F1837=0,($D1837-SUM($U1837:W1837))*$E1837*(IF(W1837&lt;1,IF(MIN(X$7,$F1837)&gt;$C1837,MIN(X$7,$F1837)-$C1837+1,0),MIN(X$7,$F1837)-W$7))/365,IF($F1837&gt;W$7,($D1837-SUM($U1837:W1837))*$E1837*(IF(W1837&lt;1,IF(MIN(X$7,$F1837)&gt;$C1837,MIN(X$7,$F1837)-$C1837+1,0),MIN(X$7,$F1837)-W$7))/365,0))</f>
        <v>0</v>
      </c>
      <c r="Y1837" s="4">
        <f>IF($F1837=0,($D1837-SUM($U1837:X1837))*$E1837*(IF(X1837&lt;1,IF(MIN(Y$7,$F1837)&gt;$C1837,MIN(Y$7,$F1837)-$C1837+1,0),MIN(Y$7,$F1837)-X$7))/365,IF($F1837&gt;X$7,($D1837-SUM($U1837:X1837))*$E1837*(IF(X1837&lt;1,IF(MIN(Y$7,$F1837)&gt;$C1837,MIN(Y$7,$F1837)-$C1837+1,0),MIN(Y$7,$F1837)-X$7))/365,0))</f>
        <v>0</v>
      </c>
      <c r="Z1837" s="4">
        <f>IF($F1837=0,($D1837-SUM($U1837:Y1837))*$E1837*(IF(Y1837&lt;1,IF(MIN(Z$7,$F1837)&gt;$C1837,MIN(Z$7,$F1837)-$C1837+1,0),MIN(Z$7,$F1837)-Y$7))/365,IF($F1837&gt;Y$7,($D1837-SUM($U1837:Y1837))*$E1837*(IF(Y1837&lt;1,IF(MIN(Z$7,$F1837)&gt;$C1837,MIN(Z$7,$F1837)-$C1837+1,0),MIN(Z$7,$F1837)-Y$7))/365,0))</f>
        <v>0</v>
      </c>
      <c r="AA1837" s="4">
        <f>IF($F1837=0,($D1837-SUM($U1837:Z1837))*$E1837*(IF(Z1837&lt;1,IF(MIN(AA$7,$F1837)&gt;$C1837,MIN(AA$7,$F1837)-$C1837+1,0),MIN(AA$7,$F1837)-Z$7))/365,IF($F1837&gt;Z$7,($D1837-SUM($U1837:Z1837))*$E1837*(IF(Z1837&lt;1,IF(MIN(AA$7,$F1837)&gt;$C1837,MIN(AA$7,$F1837)-$C1837+1,0),MIN(AA$7,$F1837)-Z$7))/365,0))</f>
        <v>0</v>
      </c>
      <c r="AB1837" s="4">
        <f>IF($F1837=0,($D1837-SUM($U1837:AA1837))*$E1837*(IF(AA1837&lt;1,IF(MIN(AB$7,$F1837)&gt;$C1837,MIN(AB$7,$F1837)-$C1837+1,0),MIN(AB$7,$F1837)-AA$7))/365,IF($F1837&gt;AA$7,($D1837-SUM($U1837:AA1837))*$E1837*(IF(AA1837&lt;1,IF(MIN(AB$7,$F1837)&gt;$C1837,MIN(AB$7,$F1837)-$C1837+1,0),MIN(AB$7,$F1837)-AA$7))/365,0))</f>
        <v>0</v>
      </c>
      <c r="AC1837" s="4">
        <f>IF($F1837=0,($D1837-SUM($U1837:AB1837))*$E1837*(IF(AB1837&lt;1,IF(MIN(AC$7,$F1837)&gt;$C1837,MIN(AC$7,$F1837)-$C1837+1,0),MIN(AC$7,$F1837)-AB$7))/365,IF($F1837&gt;AB$7,($D1837-SUM($U1837:AB1837))*$E1837*(IF(AB1837&lt;1,IF(MIN(AC$7,$F1837)&gt;$C1837,MIN(AC$7,$F1837)-$C1837+1,0),MIN(AC$7,$F1837)-AB$7))/365,0))</f>
        <v>0</v>
      </c>
      <c r="AD1837" s="4">
        <f>IF($F1837=0,($D1837-SUM($U1837:AC1837))*$E1837*(IF(AC1837&lt;1,IF(MIN(AD$7,$F1837)&gt;$C1837,MIN(AD$7,$F1837)-$C1837+1,0),MIN(AD$7,$F1837)-AC$7))/365,IF($F1837&gt;AC$7,($D1837-SUM($U1837:AC1837))*$E1837*(IF(AC1837&lt;1,IF(MIN(AD$7,$F1837)&gt;$C1837,MIN(AD$7,$F1837)-$C1837+1,0),MIN(AD$7,$F1837)-AC$7))/365,0))</f>
        <v>0</v>
      </c>
      <c r="AE1837" s="4">
        <f>IF($F1837=0,($D1837-SUM($U1837:AD1837))*$E1837*(IF(AD1837&lt;1,IF(MIN(AE$7,$F1837)&gt;$C1837,MIN(AE$7,$F1837)-$C1837+1,0),MIN(AE$7,$F1837)-AD$7))/365,IF($F1837&gt;AD$7,($D1837-SUM($U1837:AD1837))*$E1837*(IF(AD1837&lt;1,IF(MIN(AE$7,$F1837)&gt;$C1837,MIN(AE$7,$F1837)-$C1837+1,0),MIN(AE$7,$F1837)-AD$7))/365,0))</f>
        <v>0</v>
      </c>
      <c r="AF1837" s="4">
        <f>IF($F1837=0,($D1837-SUM($U1837:AE1837))*$E1837*(IF(AE1837&lt;1,IF(MIN(AF$7,$F1837)&gt;$C1837,MIN(AF$7,$F1837)-$C1837+1,0),MIN(AF$7,$F1837)-AE$7))/365,IF($F1837&gt;AE$7,($D1837-SUM($U1837:AE1837))*$E1837*(IF(AE1837&lt;1,IF(MIN(AF$7,$F1837)&gt;$C1837,MIN(AF$7,$F1837)-$C1837+1,0),MIN(AF$7,$F1837)-AE$7))/365,0))</f>
        <v>0</v>
      </c>
      <c r="AG1837" s="4">
        <f>IF($F1837=0,($D1837-SUM($U1837:AF1837))*$E1837*(IF(AF1837&lt;1,IF(MIN(AG$7,$F1837)&gt;$C1837,MIN(AG$7,$F1837)-$C1837+1,0),MIN(AG$7,$F1837)-AF$7))/365,IF($F1837&gt;AF$7,($D1837-SUM($U1837:AF1837))*$E1837*(IF(AF1837&lt;1,IF(MIN(AG$7,$F1837)&gt;$C1837,MIN(AG$7,$F1837)-$C1837+1,0),MIN(AG$7,$F1837)-AF$7))/365,0))</f>
        <v>0</v>
      </c>
      <c r="AH1837" s="4">
        <f>IF($F1837=0,($D1837-SUM($U1837:AG1837))*$E1837*(IF(AG1837&lt;1,IF(MIN(AH$7,$F1837)&gt;$C1837,MIN(AH$7,$F1837)-$C1837+1,0),MIN(AH$7,$F1837)-AG$7))/365,IF($F1837&gt;AG$7,($D1837-SUM($U1837:AG1837))*$E1837*(IF(AG1837&lt;1,IF(MIN(AH$7,$F1837)&gt;$C1837,MIN(AH$7,$F1837)-$C1837+1,0),MIN(AH$7,$F1837)-AG$7))/365,0))</f>
        <v>0</v>
      </c>
      <c r="AI1837" s="4">
        <f>IF($F1837=0,($D1837-SUM($U1837:AH1837))*$E1837*(IF(AH1837&lt;1,IF(MIN(AI$7,$F1837)&gt;$C1837,MIN(AI$7,$F1837)-$C1837+1,0),MIN(AI$7,$F1837)-AH$7))/365,IF($F1837&gt;AH$7,($D1837-SUM($U1837:AH1837))*$E1837*(IF(AH1837&lt;1,IF(MIN(AI$7,$F1837)&gt;$C1837,MIN(AI$7,$F1837)-$C1837+1,0),MIN(AI$7,$F1837)-AH$7))/365,0))</f>
        <v>0</v>
      </c>
      <c r="AJ1837" s="4">
        <f>IF($F1837=0,($D1837-SUM($U1837:AI1837))*$E1837*(IF(AI1837&lt;1,IF(MIN(AJ$7,$F1837)&gt;$C1837,MIN(AJ$7,$F1837)-$C1837+1,0),MIN(AJ$7,$F1837)-AI$7))/365,IF($F1837&gt;AI$7,($D1837-SUM($U1837:AI1837))*$E1837*(IF(AI1837&lt;1,IF(MIN(AJ$7,$F1837)&gt;$C1837,MIN(AJ$7,$F1837)-$C1837+1,0),MIN(AJ$7,$F1837)-AI$7))/365,0))</f>
        <v>0</v>
      </c>
      <c r="AK1837" s="4">
        <f>IF($F1837=0,($D1837-SUM($U1837:AJ1837))*$E1837*(IF(AJ1837&lt;1,IF(MIN(AK$7,$F1837)&gt;$C1837,MIN(AK$7,$F1837)-$C1837+1,0),MIN(AK$7,$F1837)-AJ$7))/365,IF($F1837&gt;AJ$7,($D1837-SUM($U1837:AJ1837))*$E1837*(IF(AJ1837&lt;1,IF(MIN(AK$7,$F1837)&gt;$C1837,MIN(AK$7,$F1837)-$C1837+1,0),MIN(AK$7,$F1837)-AJ$7))/365,0))</f>
        <v>0</v>
      </c>
      <c r="AL1837" s="4">
        <f>IF($F1837=0,($D1837-SUM($U1837:AK1837))*$E1837*(IF(AK1837&lt;1,IF(MIN(AL$7,$F1837)&gt;$C1837,MIN(AL$7,$F1837)-$C1837+1,0),MIN(AL$7,$F1837)-AK$7))/365,IF($F1837&gt;AK$7,($D1837-SUM($U1837:AK1837))*$E1837*(IF(AK1837&lt;1,IF(MIN(AL$7,$F1837)&gt;$C1837,MIN(AL$7,$F1837)-$C1837+1,0),MIN(AL$7,$F1837)-AK$7))/365,0))</f>
        <v>0</v>
      </c>
      <c r="AM1837" s="4">
        <f>IF($F1837=0,($D1837-SUM($U1837:AL1837))*$E1837*(IF(AL1837&lt;1,IF(MIN(AM$7,$F1837)&gt;$C1837,MIN(AM$7,$F1837)-$C1837+1,0),MIN(AM$7,$F1837)-AL$7))/365,IF($F1837&gt;AL$7,($D1837-SUM($U1837:AL1837))*$E1837*(IF(AL1837&lt;1,IF(MIN(AM$7,$F1837)&gt;$C1837,MIN(AM$7,$F1837)-$C1837+1,0),MIN(AM$7,$F1837)-AL$7))/365,0))</f>
        <v>0</v>
      </c>
      <c r="AN1837" s="4">
        <f>IF($F1837=0,($D1837-SUM($U1837:AM1837))*$E1837*(IF(AM1837&lt;1,IF(MIN(AN$7,$F1837)&gt;$C1837,MIN(AN$7,$F1837)-$C1837+1,0),MIN(AN$7,$F1837)-AM$7))/365,IF($F1837&gt;AM$7,($D1837-SUM($U1837:AM1837))*$E1837*(IF(AM1837&lt;1,IF(MIN(AN$7,$F1837)&gt;$C1837,MIN(AN$7,$F1837)-$C1837+1,0),MIN(AN$7,$F1837)-AM$7))/365,0))</f>
        <v>0</v>
      </c>
      <c r="AO1837" s="4">
        <f>IF($F1837=0,($D1837-SUM($U1837:AN1837))*$E1837*(IF(AN1837&lt;1,IF(MIN(AO$7,$F1837)&gt;$C1837,MIN(AO$7,$F1837)-$C1837+1,0),MIN(AO$7,$F1837)-AN$7))/365,IF($F1837&gt;AN$7,($D1837-SUM($U1837:AN1837))*$E1837*(IF(AN1837&lt;1,IF(MIN(AO$7,$F1837)&gt;$C1837,MIN(AO$7,$F1837)-$C1837+1,0),MIN(AO$7,$F1837)-AN$7))/365,0))</f>
        <v>0</v>
      </c>
      <c r="AP1837" s="4">
        <f>IF($F1837=0,($D1837-SUM($U1837:AO1837))*$E1837*(IF(AO1837&lt;1,IF(MIN(AP$7,$F1837)&gt;$C1837,MIN(AP$7,$F1837)-$C1837+1,0),MIN(AP$7,$F1837)-AO$7))/365,IF($F1837&gt;AO$7,($D1837-SUM($U1837:AO1837))*$E1837*(IF(AO1837&lt;1,IF(MIN(AP$7,$F1837)&gt;$C1837,MIN(AP$7,$F1837)-$C1837+1,0),MIN(AP$7,$F1837)-AO$7))/365,0))</f>
        <v>0</v>
      </c>
      <c r="AQ1837" s="4">
        <f>IF($F1837=0,($D1837-SUM($U1837:AP1837))*$E1837*(IF(AP1837&lt;1,IF(MIN(AQ$7,$F1837)&gt;$C1837,MIN(AQ$7,$F1837)-$C1837+1,0),MIN(AQ$7,$F1837)-AP$7))/365,IF($F1837&gt;AP$7,($D1837-SUM($U1837:AP1837))*$E1837*(IF(AP1837&lt;1,IF(MIN(AQ$7,$F1837)&gt;$C1837,MIN(AQ$7,$F1837)-$C1837+1,0),MIN(AQ$7,$F1837)-AP$7))/365,0))</f>
        <v>0</v>
      </c>
      <c r="AR1837" s="4">
        <f>IF($F1837=0,($D1837-SUM($U1837:AQ1837))*$E1837*(IF(AQ1837&lt;1,IF(MIN(AR$7,$F1837)&gt;$C1837,MIN(AR$7,$F1837)-$C1837+1,0),MIN(AR$7,$F1837)-AQ$7))/365,IF($F1837&gt;AQ$7,($D1837-SUM($U1837:AQ1837))*$E1837*(IF(AQ1837&lt;1,IF(MIN(AR$7,$F1837)&gt;$C1837,MIN(AR$7,$F1837)-$C1837+1,0),MIN(AR$7,$F1837)-AQ$7))/365,0))</f>
        <v>0</v>
      </c>
      <c r="AS1837" s="4">
        <f>IF($F1837=0,($D1837-SUM($U1837:AR1837))*$E1837*(IF(AR1837&lt;1,IF(MIN(AS$7,$F1837)&gt;$C1837,MIN(AS$7,$F1837)-$C1837+1,0),MIN(AS$7,$F1837)-AR$7))/365,IF($F1837&gt;AR$7,($D1837-SUM($U1837:AR1837))*$E1837*(IF(AR1837&lt;1,IF(MIN(AS$7,$F1837)&gt;$C1837,MIN(AS$7,$F1837)-$C1837+1,0),MIN(AS$7,$F1837)-AR$7))/365,0))</f>
        <v>0</v>
      </c>
    </row>
    <row r="1838" spans="1:45">
      <c r="A1838" s="15"/>
      <c r="B1838" s="17"/>
      <c r="C1838" s="16"/>
      <c r="D1838" s="15"/>
      <c r="E1838" s="11"/>
      <c r="F1838" s="16"/>
      <c r="G1838" s="15"/>
      <c r="H1838" s="14"/>
      <c r="I1838" s="5"/>
      <c r="J1838" s="13">
        <f>SUM(U1838:AS1838)</f>
        <v>0</v>
      </c>
      <c r="K1838" s="13">
        <f>IF(F1838=0,D1838-J1838,IF(F1838&lt;41730,0,D1838-J1838))</f>
        <v>0</v>
      </c>
      <c r="L1838" s="12">
        <f>IF(K1838=0,0,IF(G1838-((L$7-C1838)/365)&lt;0,0,G1838-((L$7-C1838)/365)))</f>
        <v>0</v>
      </c>
      <c r="M1838" s="4">
        <f>IF(K1838=0,0,D1838*H1838)</f>
        <v>0</v>
      </c>
      <c r="N1838" s="11">
        <f>IFERROR((1-(M1838/K1838)^(1/L1838)),0)</f>
        <v>0</v>
      </c>
      <c r="O1838" s="10">
        <f>IF(F1838&gt;41730,IF(F1838&gt;41730,(F1838-41730)/365,IF(K1838=0,0,IF(G1838-((L$7-C1838)/365)&lt;0,0,G1838-((L$7-C1838)/365)))),1)</f>
        <v>1</v>
      </c>
      <c r="P1838" s="9">
        <f>IF(K1838&lt;M1838,0,IF(L1838=0,K1838-M1838,K1838*N1838*O1838))</f>
        <v>0</v>
      </c>
      <c r="Q1838" s="19">
        <f>IF(F1838&gt;41730,D1838,0)</f>
        <v>0</v>
      </c>
      <c r="R1838" s="18">
        <f>IF(F1838&gt;41730,J1838+P1838,0)</f>
        <v>0</v>
      </c>
      <c r="S1838" s="9">
        <f>IF(F1838&gt;0,0,K1838-P1838)</f>
        <v>0</v>
      </c>
      <c r="T1838" s="5"/>
      <c r="U1838" s="4">
        <f>D1838*E1838*(IF(U$7&gt;$C1838,U$7-$C1838+1,0))/365</f>
        <v>0</v>
      </c>
      <c r="V1838" s="4">
        <f>($D1838-U1838)*$E1838*(IF(U1838&lt;1,IF(V$7&gt;$C1838,V$7-$C1838+1,0),V$7-U$7))/365</f>
        <v>0</v>
      </c>
      <c r="W1838" s="4">
        <f>IF($F1838=0,($D1838-SUM($U1838:V1838))*$E1838*(IF(V1838&lt;1,IF(MIN(W$7,$F1838)&gt;$C1838,MIN(W$7,$F1838)-$C1838+1,0),MIN(W$7,$F1838)-V$7))/365,IF($F1838&gt;V$7,($D1838-SUM($U1838:V1838))*$E1838*(IF(V1838&lt;1,IF(MIN(W$7,$F1838)&gt;$C1838,MIN(W$7,$F1838)-$C1838+1,0),MIN(W$7,$F1838)-V$7))/365,0))</f>
        <v>0</v>
      </c>
      <c r="X1838" s="4">
        <f>IF($F1838=0,($D1838-SUM($U1838:W1838))*$E1838*(IF(W1838&lt;1,IF(MIN(X$7,$F1838)&gt;$C1838,MIN(X$7,$F1838)-$C1838+1,0),MIN(X$7,$F1838)-W$7))/365,IF($F1838&gt;W$7,($D1838-SUM($U1838:W1838))*$E1838*(IF(W1838&lt;1,IF(MIN(X$7,$F1838)&gt;$C1838,MIN(X$7,$F1838)-$C1838+1,0),MIN(X$7,$F1838)-W$7))/365,0))</f>
        <v>0</v>
      </c>
      <c r="Y1838" s="4">
        <f>IF($F1838=0,($D1838-SUM($U1838:X1838))*$E1838*(IF(X1838&lt;1,IF(MIN(Y$7,$F1838)&gt;$C1838,MIN(Y$7,$F1838)-$C1838+1,0),MIN(Y$7,$F1838)-X$7))/365,IF($F1838&gt;X$7,($D1838-SUM($U1838:X1838))*$E1838*(IF(X1838&lt;1,IF(MIN(Y$7,$F1838)&gt;$C1838,MIN(Y$7,$F1838)-$C1838+1,0),MIN(Y$7,$F1838)-X$7))/365,0))</f>
        <v>0</v>
      </c>
      <c r="Z1838" s="4">
        <f>IF($F1838=0,($D1838-SUM($U1838:Y1838))*$E1838*(IF(Y1838&lt;1,IF(MIN(Z$7,$F1838)&gt;$C1838,MIN(Z$7,$F1838)-$C1838+1,0),MIN(Z$7,$F1838)-Y$7))/365,IF($F1838&gt;Y$7,($D1838-SUM($U1838:Y1838))*$E1838*(IF(Y1838&lt;1,IF(MIN(Z$7,$F1838)&gt;$C1838,MIN(Z$7,$F1838)-$C1838+1,0),MIN(Z$7,$F1838)-Y$7))/365,0))</f>
        <v>0</v>
      </c>
      <c r="AA1838" s="4">
        <f>IF($F1838=0,($D1838-SUM($U1838:Z1838))*$E1838*(IF(Z1838&lt;1,IF(MIN(AA$7,$F1838)&gt;$C1838,MIN(AA$7,$F1838)-$C1838+1,0),MIN(AA$7,$F1838)-Z$7))/365,IF($F1838&gt;Z$7,($D1838-SUM($U1838:Z1838))*$E1838*(IF(Z1838&lt;1,IF(MIN(AA$7,$F1838)&gt;$C1838,MIN(AA$7,$F1838)-$C1838+1,0),MIN(AA$7,$F1838)-Z$7))/365,0))</f>
        <v>0</v>
      </c>
      <c r="AB1838" s="4">
        <f>IF($F1838=0,($D1838-SUM($U1838:AA1838))*$E1838*(IF(AA1838&lt;1,IF(MIN(AB$7,$F1838)&gt;$C1838,MIN(AB$7,$F1838)-$C1838+1,0),MIN(AB$7,$F1838)-AA$7))/365,IF($F1838&gt;AA$7,($D1838-SUM($U1838:AA1838))*$E1838*(IF(AA1838&lt;1,IF(MIN(AB$7,$F1838)&gt;$C1838,MIN(AB$7,$F1838)-$C1838+1,0),MIN(AB$7,$F1838)-AA$7))/365,0))</f>
        <v>0</v>
      </c>
      <c r="AC1838" s="4">
        <f>IF($F1838=0,($D1838-SUM($U1838:AB1838))*$E1838*(IF(AB1838&lt;1,IF(MIN(AC$7,$F1838)&gt;$C1838,MIN(AC$7,$F1838)-$C1838+1,0),MIN(AC$7,$F1838)-AB$7))/365,IF($F1838&gt;AB$7,($D1838-SUM($U1838:AB1838))*$E1838*(IF(AB1838&lt;1,IF(MIN(AC$7,$F1838)&gt;$C1838,MIN(AC$7,$F1838)-$C1838+1,0),MIN(AC$7,$F1838)-AB$7))/365,0))</f>
        <v>0</v>
      </c>
      <c r="AD1838" s="4">
        <f>IF($F1838=0,($D1838-SUM($U1838:AC1838))*$E1838*(IF(AC1838&lt;1,IF(MIN(AD$7,$F1838)&gt;$C1838,MIN(AD$7,$F1838)-$C1838+1,0),MIN(AD$7,$F1838)-AC$7))/365,IF($F1838&gt;AC$7,($D1838-SUM($U1838:AC1838))*$E1838*(IF(AC1838&lt;1,IF(MIN(AD$7,$F1838)&gt;$C1838,MIN(AD$7,$F1838)-$C1838+1,0),MIN(AD$7,$F1838)-AC$7))/365,0))</f>
        <v>0</v>
      </c>
      <c r="AE1838" s="4">
        <f>IF($F1838=0,($D1838-SUM($U1838:AD1838))*$E1838*(IF(AD1838&lt;1,IF(MIN(AE$7,$F1838)&gt;$C1838,MIN(AE$7,$F1838)-$C1838+1,0),MIN(AE$7,$F1838)-AD$7))/365,IF($F1838&gt;AD$7,($D1838-SUM($U1838:AD1838))*$E1838*(IF(AD1838&lt;1,IF(MIN(AE$7,$F1838)&gt;$C1838,MIN(AE$7,$F1838)-$C1838+1,0),MIN(AE$7,$F1838)-AD$7))/365,0))</f>
        <v>0</v>
      </c>
      <c r="AF1838" s="4">
        <f>IF($F1838=0,($D1838-SUM($U1838:AE1838))*$E1838*(IF(AE1838&lt;1,IF(MIN(AF$7,$F1838)&gt;$C1838,MIN(AF$7,$F1838)-$C1838+1,0),MIN(AF$7,$F1838)-AE$7))/365,IF($F1838&gt;AE$7,($D1838-SUM($U1838:AE1838))*$E1838*(IF(AE1838&lt;1,IF(MIN(AF$7,$F1838)&gt;$C1838,MIN(AF$7,$F1838)-$C1838+1,0),MIN(AF$7,$F1838)-AE$7))/365,0))</f>
        <v>0</v>
      </c>
      <c r="AG1838" s="4">
        <f>IF($F1838=0,($D1838-SUM($U1838:AF1838))*$E1838*(IF(AF1838&lt;1,IF(MIN(AG$7,$F1838)&gt;$C1838,MIN(AG$7,$F1838)-$C1838+1,0),MIN(AG$7,$F1838)-AF$7))/365,IF($F1838&gt;AF$7,($D1838-SUM($U1838:AF1838))*$E1838*(IF(AF1838&lt;1,IF(MIN(AG$7,$F1838)&gt;$C1838,MIN(AG$7,$F1838)-$C1838+1,0),MIN(AG$7,$F1838)-AF$7))/365,0))</f>
        <v>0</v>
      </c>
      <c r="AH1838" s="4">
        <f>IF($F1838=0,($D1838-SUM($U1838:AG1838))*$E1838*(IF(AG1838&lt;1,IF(MIN(AH$7,$F1838)&gt;$C1838,MIN(AH$7,$F1838)-$C1838+1,0),MIN(AH$7,$F1838)-AG$7))/365,IF($F1838&gt;AG$7,($D1838-SUM($U1838:AG1838))*$E1838*(IF(AG1838&lt;1,IF(MIN(AH$7,$F1838)&gt;$C1838,MIN(AH$7,$F1838)-$C1838+1,0),MIN(AH$7,$F1838)-AG$7))/365,0))</f>
        <v>0</v>
      </c>
      <c r="AI1838" s="4">
        <f>IF($F1838=0,($D1838-SUM($U1838:AH1838))*$E1838*(IF(AH1838&lt;1,IF(MIN(AI$7,$F1838)&gt;$C1838,MIN(AI$7,$F1838)-$C1838+1,0),MIN(AI$7,$F1838)-AH$7))/365,IF($F1838&gt;AH$7,($D1838-SUM($U1838:AH1838))*$E1838*(IF(AH1838&lt;1,IF(MIN(AI$7,$F1838)&gt;$C1838,MIN(AI$7,$F1838)-$C1838+1,0),MIN(AI$7,$F1838)-AH$7))/365,0))</f>
        <v>0</v>
      </c>
      <c r="AJ1838" s="4">
        <f>IF($F1838=0,($D1838-SUM($U1838:AI1838))*$E1838*(IF(AI1838&lt;1,IF(MIN(AJ$7,$F1838)&gt;$C1838,MIN(AJ$7,$F1838)-$C1838+1,0),MIN(AJ$7,$F1838)-AI$7))/365,IF($F1838&gt;AI$7,($D1838-SUM($U1838:AI1838))*$E1838*(IF(AI1838&lt;1,IF(MIN(AJ$7,$F1838)&gt;$C1838,MIN(AJ$7,$F1838)-$C1838+1,0),MIN(AJ$7,$F1838)-AI$7))/365,0))</f>
        <v>0</v>
      </c>
      <c r="AK1838" s="4">
        <f>IF($F1838=0,($D1838-SUM($U1838:AJ1838))*$E1838*(IF(AJ1838&lt;1,IF(MIN(AK$7,$F1838)&gt;$C1838,MIN(AK$7,$F1838)-$C1838+1,0),MIN(AK$7,$F1838)-AJ$7))/365,IF($F1838&gt;AJ$7,($D1838-SUM($U1838:AJ1838))*$E1838*(IF(AJ1838&lt;1,IF(MIN(AK$7,$F1838)&gt;$C1838,MIN(AK$7,$F1838)-$C1838+1,0),MIN(AK$7,$F1838)-AJ$7))/365,0))</f>
        <v>0</v>
      </c>
      <c r="AL1838" s="4">
        <f>IF($F1838=0,($D1838-SUM($U1838:AK1838))*$E1838*(IF(AK1838&lt;1,IF(MIN(AL$7,$F1838)&gt;$C1838,MIN(AL$7,$F1838)-$C1838+1,0),MIN(AL$7,$F1838)-AK$7))/365,IF($F1838&gt;AK$7,($D1838-SUM($U1838:AK1838))*$E1838*(IF(AK1838&lt;1,IF(MIN(AL$7,$F1838)&gt;$C1838,MIN(AL$7,$F1838)-$C1838+1,0),MIN(AL$7,$F1838)-AK$7))/365,0))</f>
        <v>0</v>
      </c>
      <c r="AM1838" s="4">
        <f>IF($F1838=0,($D1838-SUM($U1838:AL1838))*$E1838*(IF(AL1838&lt;1,IF(MIN(AM$7,$F1838)&gt;$C1838,MIN(AM$7,$F1838)-$C1838+1,0),MIN(AM$7,$F1838)-AL$7))/365,IF($F1838&gt;AL$7,($D1838-SUM($U1838:AL1838))*$E1838*(IF(AL1838&lt;1,IF(MIN(AM$7,$F1838)&gt;$C1838,MIN(AM$7,$F1838)-$C1838+1,0),MIN(AM$7,$F1838)-AL$7))/365,0))</f>
        <v>0</v>
      </c>
      <c r="AN1838" s="4">
        <f>IF($F1838=0,($D1838-SUM($U1838:AM1838))*$E1838*(IF(AM1838&lt;1,IF(MIN(AN$7,$F1838)&gt;$C1838,MIN(AN$7,$F1838)-$C1838+1,0),MIN(AN$7,$F1838)-AM$7))/365,IF($F1838&gt;AM$7,($D1838-SUM($U1838:AM1838))*$E1838*(IF(AM1838&lt;1,IF(MIN(AN$7,$F1838)&gt;$C1838,MIN(AN$7,$F1838)-$C1838+1,0),MIN(AN$7,$F1838)-AM$7))/365,0))</f>
        <v>0</v>
      </c>
      <c r="AO1838" s="4">
        <f>IF($F1838=0,($D1838-SUM($U1838:AN1838))*$E1838*(IF(AN1838&lt;1,IF(MIN(AO$7,$F1838)&gt;$C1838,MIN(AO$7,$F1838)-$C1838+1,0),MIN(AO$7,$F1838)-AN$7))/365,IF($F1838&gt;AN$7,($D1838-SUM($U1838:AN1838))*$E1838*(IF(AN1838&lt;1,IF(MIN(AO$7,$F1838)&gt;$C1838,MIN(AO$7,$F1838)-$C1838+1,0),MIN(AO$7,$F1838)-AN$7))/365,0))</f>
        <v>0</v>
      </c>
      <c r="AP1838" s="4">
        <f>IF($F1838=0,($D1838-SUM($U1838:AO1838))*$E1838*(IF(AO1838&lt;1,IF(MIN(AP$7,$F1838)&gt;$C1838,MIN(AP$7,$F1838)-$C1838+1,0),MIN(AP$7,$F1838)-AO$7))/365,IF($F1838&gt;AO$7,($D1838-SUM($U1838:AO1838))*$E1838*(IF(AO1838&lt;1,IF(MIN(AP$7,$F1838)&gt;$C1838,MIN(AP$7,$F1838)-$C1838+1,0),MIN(AP$7,$F1838)-AO$7))/365,0))</f>
        <v>0</v>
      </c>
      <c r="AQ1838" s="4">
        <f>IF($F1838=0,($D1838-SUM($U1838:AP1838))*$E1838*(IF(AP1838&lt;1,IF(MIN(AQ$7,$F1838)&gt;$C1838,MIN(AQ$7,$F1838)-$C1838+1,0),MIN(AQ$7,$F1838)-AP$7))/365,IF($F1838&gt;AP$7,($D1838-SUM($U1838:AP1838))*$E1838*(IF(AP1838&lt;1,IF(MIN(AQ$7,$F1838)&gt;$C1838,MIN(AQ$7,$F1838)-$C1838+1,0),MIN(AQ$7,$F1838)-AP$7))/365,0))</f>
        <v>0</v>
      </c>
      <c r="AR1838" s="4">
        <f>IF($F1838=0,($D1838-SUM($U1838:AQ1838))*$E1838*(IF(AQ1838&lt;1,IF(MIN(AR$7,$F1838)&gt;$C1838,MIN(AR$7,$F1838)-$C1838+1,0),MIN(AR$7,$F1838)-AQ$7))/365,IF($F1838&gt;AQ$7,($D1838-SUM($U1838:AQ1838))*$E1838*(IF(AQ1838&lt;1,IF(MIN(AR$7,$F1838)&gt;$C1838,MIN(AR$7,$F1838)-$C1838+1,0),MIN(AR$7,$F1838)-AQ$7))/365,0))</f>
        <v>0</v>
      </c>
      <c r="AS1838" s="4">
        <f>IF($F1838=0,($D1838-SUM($U1838:AR1838))*$E1838*(IF(AR1838&lt;1,IF(MIN(AS$7,$F1838)&gt;$C1838,MIN(AS$7,$F1838)-$C1838+1,0),MIN(AS$7,$F1838)-AR$7))/365,IF($F1838&gt;AR$7,($D1838-SUM($U1838:AR1838))*$E1838*(IF(AR1838&lt;1,IF(MIN(AS$7,$F1838)&gt;$C1838,MIN(AS$7,$F1838)-$C1838+1,0),MIN(AS$7,$F1838)-AR$7))/365,0))</f>
        <v>0</v>
      </c>
    </row>
    <row r="1839" spans="1:45">
      <c r="A1839" s="15"/>
      <c r="B1839" s="17"/>
      <c r="C1839" s="16"/>
      <c r="D1839" s="15"/>
      <c r="E1839" s="11"/>
      <c r="F1839" s="16"/>
      <c r="G1839" s="15"/>
      <c r="H1839" s="14"/>
      <c r="I1839" s="5"/>
      <c r="J1839" s="13">
        <f>SUM(U1839:AS1839)</f>
        <v>0</v>
      </c>
      <c r="K1839" s="13">
        <f>IF(F1839=0,D1839-J1839,IF(F1839&lt;41730,0,D1839-J1839))</f>
        <v>0</v>
      </c>
      <c r="L1839" s="12">
        <f>IF(K1839=0,0,IF(G1839-((L$7-C1839)/365)&lt;0,0,G1839-((L$7-C1839)/365)))</f>
        <v>0</v>
      </c>
      <c r="M1839" s="4">
        <f>IF(K1839=0,0,D1839*H1839)</f>
        <v>0</v>
      </c>
      <c r="N1839" s="11">
        <f>IFERROR((1-(M1839/K1839)^(1/L1839)),0)</f>
        <v>0</v>
      </c>
      <c r="O1839" s="10">
        <f>IF(F1839&gt;41730,IF(F1839&gt;41730,(F1839-41730)/365,IF(K1839=0,0,IF(G1839-((L$7-C1839)/365)&lt;0,0,G1839-((L$7-C1839)/365)))),1)</f>
        <v>1</v>
      </c>
      <c r="P1839" s="9">
        <f>IF(K1839&lt;M1839,0,IF(L1839=0,K1839-M1839,K1839*N1839*O1839))</f>
        <v>0</v>
      </c>
      <c r="Q1839" s="19">
        <f>IF(F1839&gt;41730,D1839,0)</f>
        <v>0</v>
      </c>
      <c r="R1839" s="18">
        <f>IF(F1839&gt;41730,J1839+P1839,0)</f>
        <v>0</v>
      </c>
      <c r="S1839" s="9">
        <f>IF(F1839&gt;0,0,K1839-P1839)</f>
        <v>0</v>
      </c>
      <c r="T1839" s="5"/>
      <c r="U1839" s="4">
        <f>D1839*E1839*(IF(U$7&gt;$C1839,U$7-$C1839+1,0))/365</f>
        <v>0</v>
      </c>
      <c r="V1839" s="4">
        <f>($D1839-U1839)*$E1839*(IF(U1839&lt;1,IF(V$7&gt;$C1839,V$7-$C1839+1,0),V$7-U$7))/365</f>
        <v>0</v>
      </c>
      <c r="W1839" s="4">
        <f>IF($F1839=0,($D1839-SUM($U1839:V1839))*$E1839*(IF(V1839&lt;1,IF(MIN(W$7,$F1839)&gt;$C1839,MIN(W$7,$F1839)-$C1839+1,0),MIN(W$7,$F1839)-V$7))/365,IF($F1839&gt;V$7,($D1839-SUM($U1839:V1839))*$E1839*(IF(V1839&lt;1,IF(MIN(W$7,$F1839)&gt;$C1839,MIN(W$7,$F1839)-$C1839+1,0),MIN(W$7,$F1839)-V$7))/365,0))</f>
        <v>0</v>
      </c>
      <c r="X1839" s="4">
        <f>IF($F1839=0,($D1839-SUM($U1839:W1839))*$E1839*(IF(W1839&lt;1,IF(MIN(X$7,$F1839)&gt;$C1839,MIN(X$7,$F1839)-$C1839+1,0),MIN(X$7,$F1839)-W$7))/365,IF($F1839&gt;W$7,($D1839-SUM($U1839:W1839))*$E1839*(IF(W1839&lt;1,IF(MIN(X$7,$F1839)&gt;$C1839,MIN(X$7,$F1839)-$C1839+1,0),MIN(X$7,$F1839)-W$7))/365,0))</f>
        <v>0</v>
      </c>
      <c r="Y1839" s="4">
        <f>IF($F1839=0,($D1839-SUM($U1839:X1839))*$E1839*(IF(X1839&lt;1,IF(MIN(Y$7,$F1839)&gt;$C1839,MIN(Y$7,$F1839)-$C1839+1,0),MIN(Y$7,$F1839)-X$7))/365,IF($F1839&gt;X$7,($D1839-SUM($U1839:X1839))*$E1839*(IF(X1839&lt;1,IF(MIN(Y$7,$F1839)&gt;$C1839,MIN(Y$7,$F1839)-$C1839+1,0),MIN(Y$7,$F1839)-X$7))/365,0))</f>
        <v>0</v>
      </c>
      <c r="Z1839" s="4">
        <f>IF($F1839=0,($D1839-SUM($U1839:Y1839))*$E1839*(IF(Y1839&lt;1,IF(MIN(Z$7,$F1839)&gt;$C1839,MIN(Z$7,$F1839)-$C1839+1,0),MIN(Z$7,$F1839)-Y$7))/365,IF($F1839&gt;Y$7,($D1839-SUM($U1839:Y1839))*$E1839*(IF(Y1839&lt;1,IF(MIN(Z$7,$F1839)&gt;$C1839,MIN(Z$7,$F1839)-$C1839+1,0),MIN(Z$7,$F1839)-Y$7))/365,0))</f>
        <v>0</v>
      </c>
      <c r="AA1839" s="4">
        <f>IF($F1839=0,($D1839-SUM($U1839:Z1839))*$E1839*(IF(Z1839&lt;1,IF(MIN(AA$7,$F1839)&gt;$C1839,MIN(AA$7,$F1839)-$C1839+1,0),MIN(AA$7,$F1839)-Z$7))/365,IF($F1839&gt;Z$7,($D1839-SUM($U1839:Z1839))*$E1839*(IF(Z1839&lt;1,IF(MIN(AA$7,$F1839)&gt;$C1839,MIN(AA$7,$F1839)-$C1839+1,0),MIN(AA$7,$F1839)-Z$7))/365,0))</f>
        <v>0</v>
      </c>
      <c r="AB1839" s="4">
        <f>IF($F1839=0,($D1839-SUM($U1839:AA1839))*$E1839*(IF(AA1839&lt;1,IF(MIN(AB$7,$F1839)&gt;$C1839,MIN(AB$7,$F1839)-$C1839+1,0),MIN(AB$7,$F1839)-AA$7))/365,IF($F1839&gt;AA$7,($D1839-SUM($U1839:AA1839))*$E1839*(IF(AA1839&lt;1,IF(MIN(AB$7,$F1839)&gt;$C1839,MIN(AB$7,$F1839)-$C1839+1,0),MIN(AB$7,$F1839)-AA$7))/365,0))</f>
        <v>0</v>
      </c>
      <c r="AC1839" s="4">
        <f>IF($F1839=0,($D1839-SUM($U1839:AB1839))*$E1839*(IF(AB1839&lt;1,IF(MIN(AC$7,$F1839)&gt;$C1839,MIN(AC$7,$F1839)-$C1839+1,0),MIN(AC$7,$F1839)-AB$7))/365,IF($F1839&gt;AB$7,($D1839-SUM($U1839:AB1839))*$E1839*(IF(AB1839&lt;1,IF(MIN(AC$7,$F1839)&gt;$C1839,MIN(AC$7,$F1839)-$C1839+1,0),MIN(AC$7,$F1839)-AB$7))/365,0))</f>
        <v>0</v>
      </c>
      <c r="AD1839" s="4">
        <f>IF($F1839=0,($D1839-SUM($U1839:AC1839))*$E1839*(IF(AC1839&lt;1,IF(MIN(AD$7,$F1839)&gt;$C1839,MIN(AD$7,$F1839)-$C1839+1,0),MIN(AD$7,$F1839)-AC$7))/365,IF($F1839&gt;AC$7,($D1839-SUM($U1839:AC1839))*$E1839*(IF(AC1839&lt;1,IF(MIN(AD$7,$F1839)&gt;$C1839,MIN(AD$7,$F1839)-$C1839+1,0),MIN(AD$7,$F1839)-AC$7))/365,0))</f>
        <v>0</v>
      </c>
      <c r="AE1839" s="4">
        <f>IF($F1839=0,($D1839-SUM($U1839:AD1839))*$E1839*(IF(AD1839&lt;1,IF(MIN(AE$7,$F1839)&gt;$C1839,MIN(AE$7,$F1839)-$C1839+1,0),MIN(AE$7,$F1839)-AD$7))/365,IF($F1839&gt;AD$7,($D1839-SUM($U1839:AD1839))*$E1839*(IF(AD1839&lt;1,IF(MIN(AE$7,$F1839)&gt;$C1839,MIN(AE$7,$F1839)-$C1839+1,0),MIN(AE$7,$F1839)-AD$7))/365,0))</f>
        <v>0</v>
      </c>
      <c r="AF1839" s="4">
        <f>IF($F1839=0,($D1839-SUM($U1839:AE1839))*$E1839*(IF(AE1839&lt;1,IF(MIN(AF$7,$F1839)&gt;$C1839,MIN(AF$7,$F1839)-$C1839+1,0),MIN(AF$7,$F1839)-AE$7))/365,IF($F1839&gt;AE$7,($D1839-SUM($U1839:AE1839))*$E1839*(IF(AE1839&lt;1,IF(MIN(AF$7,$F1839)&gt;$C1839,MIN(AF$7,$F1839)-$C1839+1,0),MIN(AF$7,$F1839)-AE$7))/365,0))</f>
        <v>0</v>
      </c>
      <c r="AG1839" s="4">
        <f>IF($F1839=0,($D1839-SUM($U1839:AF1839))*$E1839*(IF(AF1839&lt;1,IF(MIN(AG$7,$F1839)&gt;$C1839,MIN(AG$7,$F1839)-$C1839+1,0),MIN(AG$7,$F1839)-AF$7))/365,IF($F1839&gt;AF$7,($D1839-SUM($U1839:AF1839))*$E1839*(IF(AF1839&lt;1,IF(MIN(AG$7,$F1839)&gt;$C1839,MIN(AG$7,$F1839)-$C1839+1,0),MIN(AG$7,$F1839)-AF$7))/365,0))</f>
        <v>0</v>
      </c>
      <c r="AH1839" s="4">
        <f>IF($F1839=0,($D1839-SUM($U1839:AG1839))*$E1839*(IF(AG1839&lt;1,IF(MIN(AH$7,$F1839)&gt;$C1839,MIN(AH$7,$F1839)-$C1839+1,0),MIN(AH$7,$F1839)-AG$7))/365,IF($F1839&gt;AG$7,($D1839-SUM($U1839:AG1839))*$E1839*(IF(AG1839&lt;1,IF(MIN(AH$7,$F1839)&gt;$C1839,MIN(AH$7,$F1839)-$C1839+1,0),MIN(AH$7,$F1839)-AG$7))/365,0))</f>
        <v>0</v>
      </c>
      <c r="AI1839" s="4">
        <f>IF($F1839=0,($D1839-SUM($U1839:AH1839))*$E1839*(IF(AH1839&lt;1,IF(MIN(AI$7,$F1839)&gt;$C1839,MIN(AI$7,$F1839)-$C1839+1,0),MIN(AI$7,$F1839)-AH$7))/365,IF($F1839&gt;AH$7,($D1839-SUM($U1839:AH1839))*$E1839*(IF(AH1839&lt;1,IF(MIN(AI$7,$F1839)&gt;$C1839,MIN(AI$7,$F1839)-$C1839+1,0),MIN(AI$7,$F1839)-AH$7))/365,0))</f>
        <v>0</v>
      </c>
      <c r="AJ1839" s="4">
        <f>IF($F1839=0,($D1839-SUM($U1839:AI1839))*$E1839*(IF(AI1839&lt;1,IF(MIN(AJ$7,$F1839)&gt;$C1839,MIN(AJ$7,$F1839)-$C1839+1,0),MIN(AJ$7,$F1839)-AI$7))/365,IF($F1839&gt;AI$7,($D1839-SUM($U1839:AI1839))*$E1839*(IF(AI1839&lt;1,IF(MIN(AJ$7,$F1839)&gt;$C1839,MIN(AJ$7,$F1839)-$C1839+1,0),MIN(AJ$7,$F1839)-AI$7))/365,0))</f>
        <v>0</v>
      </c>
      <c r="AK1839" s="4">
        <f>IF($F1839=0,($D1839-SUM($U1839:AJ1839))*$E1839*(IF(AJ1839&lt;1,IF(MIN(AK$7,$F1839)&gt;$C1839,MIN(AK$7,$F1839)-$C1839+1,0),MIN(AK$7,$F1839)-AJ$7))/365,IF($F1839&gt;AJ$7,($D1839-SUM($U1839:AJ1839))*$E1839*(IF(AJ1839&lt;1,IF(MIN(AK$7,$F1839)&gt;$C1839,MIN(AK$7,$F1839)-$C1839+1,0),MIN(AK$7,$F1839)-AJ$7))/365,0))</f>
        <v>0</v>
      </c>
      <c r="AL1839" s="4">
        <f>IF($F1839=0,($D1839-SUM($U1839:AK1839))*$E1839*(IF(AK1839&lt;1,IF(MIN(AL$7,$F1839)&gt;$C1839,MIN(AL$7,$F1839)-$C1839+1,0),MIN(AL$7,$F1839)-AK$7))/365,IF($F1839&gt;AK$7,($D1839-SUM($U1839:AK1839))*$E1839*(IF(AK1839&lt;1,IF(MIN(AL$7,$F1839)&gt;$C1839,MIN(AL$7,$F1839)-$C1839+1,0),MIN(AL$7,$F1839)-AK$7))/365,0))</f>
        <v>0</v>
      </c>
      <c r="AM1839" s="4">
        <f>IF($F1839=0,($D1839-SUM($U1839:AL1839))*$E1839*(IF(AL1839&lt;1,IF(MIN(AM$7,$F1839)&gt;$C1839,MIN(AM$7,$F1839)-$C1839+1,0),MIN(AM$7,$F1839)-AL$7))/365,IF($F1839&gt;AL$7,($D1839-SUM($U1839:AL1839))*$E1839*(IF(AL1839&lt;1,IF(MIN(AM$7,$F1839)&gt;$C1839,MIN(AM$7,$F1839)-$C1839+1,0),MIN(AM$7,$F1839)-AL$7))/365,0))</f>
        <v>0</v>
      </c>
      <c r="AN1839" s="4">
        <f>IF($F1839=0,($D1839-SUM($U1839:AM1839))*$E1839*(IF(AM1839&lt;1,IF(MIN(AN$7,$F1839)&gt;$C1839,MIN(AN$7,$F1839)-$C1839+1,0),MIN(AN$7,$F1839)-AM$7))/365,IF($F1839&gt;AM$7,($D1839-SUM($U1839:AM1839))*$E1839*(IF(AM1839&lt;1,IF(MIN(AN$7,$F1839)&gt;$C1839,MIN(AN$7,$F1839)-$C1839+1,0),MIN(AN$7,$F1839)-AM$7))/365,0))</f>
        <v>0</v>
      </c>
      <c r="AO1839" s="4">
        <f>IF($F1839=0,($D1839-SUM($U1839:AN1839))*$E1839*(IF(AN1839&lt;1,IF(MIN(AO$7,$F1839)&gt;$C1839,MIN(AO$7,$F1839)-$C1839+1,0),MIN(AO$7,$F1839)-AN$7))/365,IF($F1839&gt;AN$7,($D1839-SUM($U1839:AN1839))*$E1839*(IF(AN1839&lt;1,IF(MIN(AO$7,$F1839)&gt;$C1839,MIN(AO$7,$F1839)-$C1839+1,0),MIN(AO$7,$F1839)-AN$7))/365,0))</f>
        <v>0</v>
      </c>
      <c r="AP1839" s="4">
        <f>IF($F1839=0,($D1839-SUM($U1839:AO1839))*$E1839*(IF(AO1839&lt;1,IF(MIN(AP$7,$F1839)&gt;$C1839,MIN(AP$7,$F1839)-$C1839+1,0),MIN(AP$7,$F1839)-AO$7))/365,IF($F1839&gt;AO$7,($D1839-SUM($U1839:AO1839))*$E1839*(IF(AO1839&lt;1,IF(MIN(AP$7,$F1839)&gt;$C1839,MIN(AP$7,$F1839)-$C1839+1,0),MIN(AP$7,$F1839)-AO$7))/365,0))</f>
        <v>0</v>
      </c>
      <c r="AQ1839" s="4">
        <f>IF($F1839=0,($D1839-SUM($U1839:AP1839))*$E1839*(IF(AP1839&lt;1,IF(MIN(AQ$7,$F1839)&gt;$C1839,MIN(AQ$7,$F1839)-$C1839+1,0),MIN(AQ$7,$F1839)-AP$7))/365,IF($F1839&gt;AP$7,($D1839-SUM($U1839:AP1839))*$E1839*(IF(AP1839&lt;1,IF(MIN(AQ$7,$F1839)&gt;$C1839,MIN(AQ$7,$F1839)-$C1839+1,0),MIN(AQ$7,$F1839)-AP$7))/365,0))</f>
        <v>0</v>
      </c>
      <c r="AR1839" s="4">
        <f>IF($F1839=0,($D1839-SUM($U1839:AQ1839))*$E1839*(IF(AQ1839&lt;1,IF(MIN(AR$7,$F1839)&gt;$C1839,MIN(AR$7,$F1839)-$C1839+1,0),MIN(AR$7,$F1839)-AQ$7))/365,IF($F1839&gt;AQ$7,($D1839-SUM($U1839:AQ1839))*$E1839*(IF(AQ1839&lt;1,IF(MIN(AR$7,$F1839)&gt;$C1839,MIN(AR$7,$F1839)-$C1839+1,0),MIN(AR$7,$F1839)-AQ$7))/365,0))</f>
        <v>0</v>
      </c>
      <c r="AS1839" s="4">
        <f>IF($F1839=0,($D1839-SUM($U1839:AR1839))*$E1839*(IF(AR1839&lt;1,IF(MIN(AS$7,$F1839)&gt;$C1839,MIN(AS$7,$F1839)-$C1839+1,0),MIN(AS$7,$F1839)-AR$7))/365,IF($F1839&gt;AR$7,($D1839-SUM($U1839:AR1839))*$E1839*(IF(AR1839&lt;1,IF(MIN(AS$7,$F1839)&gt;$C1839,MIN(AS$7,$F1839)-$C1839+1,0),MIN(AS$7,$F1839)-AR$7))/365,0))</f>
        <v>0</v>
      </c>
    </row>
    <row r="1840" spans="1:45">
      <c r="A1840" s="15"/>
      <c r="B1840" s="17"/>
      <c r="C1840" s="16"/>
      <c r="D1840" s="15"/>
      <c r="E1840" s="11"/>
      <c r="F1840" s="16"/>
      <c r="G1840" s="15"/>
      <c r="H1840" s="14"/>
      <c r="I1840" s="5"/>
      <c r="J1840" s="13">
        <f>SUM(U1840:AS1840)</f>
        <v>0</v>
      </c>
      <c r="K1840" s="13">
        <f>IF(F1840=0,D1840-J1840,IF(F1840&lt;41730,0,D1840-J1840))</f>
        <v>0</v>
      </c>
      <c r="L1840" s="12">
        <f>IF(K1840=0,0,IF(G1840-((L$7-C1840)/365)&lt;0,0,G1840-((L$7-C1840)/365)))</f>
        <v>0</v>
      </c>
      <c r="M1840" s="4">
        <f>IF(K1840=0,0,D1840*H1840)</f>
        <v>0</v>
      </c>
      <c r="N1840" s="11">
        <f>IFERROR((1-(M1840/K1840)^(1/L1840)),0)</f>
        <v>0</v>
      </c>
      <c r="O1840" s="10">
        <f>IF(F1840&gt;41730,IF(F1840&gt;41730,(F1840-41730)/365,IF(K1840=0,0,IF(G1840-((L$7-C1840)/365)&lt;0,0,G1840-((L$7-C1840)/365)))),1)</f>
        <v>1</v>
      </c>
      <c r="P1840" s="9">
        <f>IF(K1840&lt;M1840,0,IF(L1840=0,K1840-M1840,K1840*N1840*O1840))</f>
        <v>0</v>
      </c>
      <c r="Q1840" s="19">
        <f>IF(F1840&gt;41730,D1840,0)</f>
        <v>0</v>
      </c>
      <c r="R1840" s="18">
        <f>IF(F1840&gt;41730,J1840+P1840,0)</f>
        <v>0</v>
      </c>
      <c r="S1840" s="9">
        <f>IF(F1840&gt;0,0,K1840-P1840)</f>
        <v>0</v>
      </c>
      <c r="T1840" s="5"/>
      <c r="U1840" s="4">
        <f>D1840*E1840*(IF(U$7&gt;$C1840,U$7-$C1840+1,0))/365</f>
        <v>0</v>
      </c>
      <c r="V1840" s="4">
        <f>($D1840-U1840)*$E1840*(IF(U1840&lt;1,IF(V$7&gt;$C1840,V$7-$C1840+1,0),V$7-U$7))/365</f>
        <v>0</v>
      </c>
      <c r="W1840" s="4">
        <f>IF($F1840=0,($D1840-SUM($U1840:V1840))*$E1840*(IF(V1840&lt;1,IF(MIN(W$7,$F1840)&gt;$C1840,MIN(W$7,$F1840)-$C1840+1,0),MIN(W$7,$F1840)-V$7))/365,IF($F1840&gt;V$7,($D1840-SUM($U1840:V1840))*$E1840*(IF(V1840&lt;1,IF(MIN(W$7,$F1840)&gt;$C1840,MIN(W$7,$F1840)-$C1840+1,0),MIN(W$7,$F1840)-V$7))/365,0))</f>
        <v>0</v>
      </c>
      <c r="X1840" s="4">
        <f>IF($F1840=0,($D1840-SUM($U1840:W1840))*$E1840*(IF(W1840&lt;1,IF(MIN(X$7,$F1840)&gt;$C1840,MIN(X$7,$F1840)-$C1840+1,0),MIN(X$7,$F1840)-W$7))/365,IF($F1840&gt;W$7,($D1840-SUM($U1840:W1840))*$E1840*(IF(W1840&lt;1,IF(MIN(X$7,$F1840)&gt;$C1840,MIN(X$7,$F1840)-$C1840+1,0),MIN(X$7,$F1840)-W$7))/365,0))</f>
        <v>0</v>
      </c>
      <c r="Y1840" s="4">
        <f>IF($F1840=0,($D1840-SUM($U1840:X1840))*$E1840*(IF(X1840&lt;1,IF(MIN(Y$7,$F1840)&gt;$C1840,MIN(Y$7,$F1840)-$C1840+1,0),MIN(Y$7,$F1840)-X$7))/365,IF($F1840&gt;X$7,($D1840-SUM($U1840:X1840))*$E1840*(IF(X1840&lt;1,IF(MIN(Y$7,$F1840)&gt;$C1840,MIN(Y$7,$F1840)-$C1840+1,0),MIN(Y$7,$F1840)-X$7))/365,0))</f>
        <v>0</v>
      </c>
      <c r="Z1840" s="4">
        <f>IF($F1840=0,($D1840-SUM($U1840:Y1840))*$E1840*(IF(Y1840&lt;1,IF(MIN(Z$7,$F1840)&gt;$C1840,MIN(Z$7,$F1840)-$C1840+1,0),MIN(Z$7,$F1840)-Y$7))/365,IF($F1840&gt;Y$7,($D1840-SUM($U1840:Y1840))*$E1840*(IF(Y1840&lt;1,IF(MIN(Z$7,$F1840)&gt;$C1840,MIN(Z$7,$F1840)-$C1840+1,0),MIN(Z$7,$F1840)-Y$7))/365,0))</f>
        <v>0</v>
      </c>
      <c r="AA1840" s="4">
        <f>IF($F1840=0,($D1840-SUM($U1840:Z1840))*$E1840*(IF(Z1840&lt;1,IF(MIN(AA$7,$F1840)&gt;$C1840,MIN(AA$7,$F1840)-$C1840+1,0),MIN(AA$7,$F1840)-Z$7))/365,IF($F1840&gt;Z$7,($D1840-SUM($U1840:Z1840))*$E1840*(IF(Z1840&lt;1,IF(MIN(AA$7,$F1840)&gt;$C1840,MIN(AA$7,$F1840)-$C1840+1,0),MIN(AA$7,$F1840)-Z$7))/365,0))</f>
        <v>0</v>
      </c>
      <c r="AB1840" s="4">
        <f>IF($F1840=0,($D1840-SUM($U1840:AA1840))*$E1840*(IF(AA1840&lt;1,IF(MIN(AB$7,$F1840)&gt;$C1840,MIN(AB$7,$F1840)-$C1840+1,0),MIN(AB$7,$F1840)-AA$7))/365,IF($F1840&gt;AA$7,($D1840-SUM($U1840:AA1840))*$E1840*(IF(AA1840&lt;1,IF(MIN(AB$7,$F1840)&gt;$C1840,MIN(AB$7,$F1840)-$C1840+1,0),MIN(AB$7,$F1840)-AA$7))/365,0))</f>
        <v>0</v>
      </c>
      <c r="AC1840" s="4">
        <f>IF($F1840=0,($D1840-SUM($U1840:AB1840))*$E1840*(IF(AB1840&lt;1,IF(MIN(AC$7,$F1840)&gt;$C1840,MIN(AC$7,$F1840)-$C1840+1,0),MIN(AC$7,$F1840)-AB$7))/365,IF($F1840&gt;AB$7,($D1840-SUM($U1840:AB1840))*$E1840*(IF(AB1840&lt;1,IF(MIN(AC$7,$F1840)&gt;$C1840,MIN(AC$7,$F1840)-$C1840+1,0),MIN(AC$7,$F1840)-AB$7))/365,0))</f>
        <v>0</v>
      </c>
      <c r="AD1840" s="4">
        <f>IF($F1840=0,($D1840-SUM($U1840:AC1840))*$E1840*(IF(AC1840&lt;1,IF(MIN(AD$7,$F1840)&gt;$C1840,MIN(AD$7,$F1840)-$C1840+1,0),MIN(AD$7,$F1840)-AC$7))/365,IF($F1840&gt;AC$7,($D1840-SUM($U1840:AC1840))*$E1840*(IF(AC1840&lt;1,IF(MIN(AD$7,$F1840)&gt;$C1840,MIN(AD$7,$F1840)-$C1840+1,0),MIN(AD$7,$F1840)-AC$7))/365,0))</f>
        <v>0</v>
      </c>
      <c r="AE1840" s="4">
        <f>IF($F1840=0,($D1840-SUM($U1840:AD1840))*$E1840*(IF(AD1840&lt;1,IF(MIN(AE$7,$F1840)&gt;$C1840,MIN(AE$7,$F1840)-$C1840+1,0),MIN(AE$7,$F1840)-AD$7))/365,IF($F1840&gt;AD$7,($D1840-SUM($U1840:AD1840))*$E1840*(IF(AD1840&lt;1,IF(MIN(AE$7,$F1840)&gt;$C1840,MIN(AE$7,$F1840)-$C1840+1,0),MIN(AE$7,$F1840)-AD$7))/365,0))</f>
        <v>0</v>
      </c>
      <c r="AF1840" s="4">
        <f>IF($F1840=0,($D1840-SUM($U1840:AE1840))*$E1840*(IF(AE1840&lt;1,IF(MIN(AF$7,$F1840)&gt;$C1840,MIN(AF$7,$F1840)-$C1840+1,0),MIN(AF$7,$F1840)-AE$7))/365,IF($F1840&gt;AE$7,($D1840-SUM($U1840:AE1840))*$E1840*(IF(AE1840&lt;1,IF(MIN(AF$7,$F1840)&gt;$C1840,MIN(AF$7,$F1840)-$C1840+1,0),MIN(AF$7,$F1840)-AE$7))/365,0))</f>
        <v>0</v>
      </c>
      <c r="AG1840" s="4">
        <f>IF($F1840=0,($D1840-SUM($U1840:AF1840))*$E1840*(IF(AF1840&lt;1,IF(MIN(AG$7,$F1840)&gt;$C1840,MIN(AG$7,$F1840)-$C1840+1,0),MIN(AG$7,$F1840)-AF$7))/365,IF($F1840&gt;AF$7,($D1840-SUM($U1840:AF1840))*$E1840*(IF(AF1840&lt;1,IF(MIN(AG$7,$F1840)&gt;$C1840,MIN(AG$7,$F1840)-$C1840+1,0),MIN(AG$7,$F1840)-AF$7))/365,0))</f>
        <v>0</v>
      </c>
      <c r="AH1840" s="4">
        <f>IF($F1840=0,($D1840-SUM($U1840:AG1840))*$E1840*(IF(AG1840&lt;1,IF(MIN(AH$7,$F1840)&gt;$C1840,MIN(AH$7,$F1840)-$C1840+1,0),MIN(AH$7,$F1840)-AG$7))/365,IF($F1840&gt;AG$7,($D1840-SUM($U1840:AG1840))*$E1840*(IF(AG1840&lt;1,IF(MIN(AH$7,$F1840)&gt;$C1840,MIN(AH$7,$F1840)-$C1840+1,0),MIN(AH$7,$F1840)-AG$7))/365,0))</f>
        <v>0</v>
      </c>
      <c r="AI1840" s="4">
        <f>IF($F1840=0,($D1840-SUM($U1840:AH1840))*$E1840*(IF(AH1840&lt;1,IF(MIN(AI$7,$F1840)&gt;$C1840,MIN(AI$7,$F1840)-$C1840+1,0),MIN(AI$7,$F1840)-AH$7))/365,IF($F1840&gt;AH$7,($D1840-SUM($U1840:AH1840))*$E1840*(IF(AH1840&lt;1,IF(MIN(AI$7,$F1840)&gt;$C1840,MIN(AI$7,$F1840)-$C1840+1,0),MIN(AI$7,$F1840)-AH$7))/365,0))</f>
        <v>0</v>
      </c>
      <c r="AJ1840" s="4">
        <f>IF($F1840=0,($D1840-SUM($U1840:AI1840))*$E1840*(IF(AI1840&lt;1,IF(MIN(AJ$7,$F1840)&gt;$C1840,MIN(AJ$7,$F1840)-$C1840+1,0),MIN(AJ$7,$F1840)-AI$7))/365,IF($F1840&gt;AI$7,($D1840-SUM($U1840:AI1840))*$E1840*(IF(AI1840&lt;1,IF(MIN(AJ$7,$F1840)&gt;$C1840,MIN(AJ$7,$F1840)-$C1840+1,0),MIN(AJ$7,$F1840)-AI$7))/365,0))</f>
        <v>0</v>
      </c>
      <c r="AK1840" s="4">
        <f>IF($F1840=0,($D1840-SUM($U1840:AJ1840))*$E1840*(IF(AJ1840&lt;1,IF(MIN(AK$7,$F1840)&gt;$C1840,MIN(AK$7,$F1840)-$C1840+1,0),MIN(AK$7,$F1840)-AJ$7))/365,IF($F1840&gt;AJ$7,($D1840-SUM($U1840:AJ1840))*$E1840*(IF(AJ1840&lt;1,IF(MIN(AK$7,$F1840)&gt;$C1840,MIN(AK$7,$F1840)-$C1840+1,0),MIN(AK$7,$F1840)-AJ$7))/365,0))</f>
        <v>0</v>
      </c>
      <c r="AL1840" s="4">
        <f>IF($F1840=0,($D1840-SUM($U1840:AK1840))*$E1840*(IF(AK1840&lt;1,IF(MIN(AL$7,$F1840)&gt;$C1840,MIN(AL$7,$F1840)-$C1840+1,0),MIN(AL$7,$F1840)-AK$7))/365,IF($F1840&gt;AK$7,($D1840-SUM($U1840:AK1840))*$E1840*(IF(AK1840&lt;1,IF(MIN(AL$7,$F1840)&gt;$C1840,MIN(AL$7,$F1840)-$C1840+1,0),MIN(AL$7,$F1840)-AK$7))/365,0))</f>
        <v>0</v>
      </c>
      <c r="AM1840" s="4">
        <f>IF($F1840=0,($D1840-SUM($U1840:AL1840))*$E1840*(IF(AL1840&lt;1,IF(MIN(AM$7,$F1840)&gt;$C1840,MIN(AM$7,$F1840)-$C1840+1,0),MIN(AM$7,$F1840)-AL$7))/365,IF($F1840&gt;AL$7,($D1840-SUM($U1840:AL1840))*$E1840*(IF(AL1840&lt;1,IF(MIN(AM$7,$F1840)&gt;$C1840,MIN(AM$7,$F1840)-$C1840+1,0),MIN(AM$7,$F1840)-AL$7))/365,0))</f>
        <v>0</v>
      </c>
      <c r="AN1840" s="4">
        <f>IF($F1840=0,($D1840-SUM($U1840:AM1840))*$E1840*(IF(AM1840&lt;1,IF(MIN(AN$7,$F1840)&gt;$C1840,MIN(AN$7,$F1840)-$C1840+1,0),MIN(AN$7,$F1840)-AM$7))/365,IF($F1840&gt;AM$7,($D1840-SUM($U1840:AM1840))*$E1840*(IF(AM1840&lt;1,IF(MIN(AN$7,$F1840)&gt;$C1840,MIN(AN$7,$F1840)-$C1840+1,0),MIN(AN$7,$F1840)-AM$7))/365,0))</f>
        <v>0</v>
      </c>
      <c r="AO1840" s="4">
        <f>IF($F1840=0,($D1840-SUM($U1840:AN1840))*$E1840*(IF(AN1840&lt;1,IF(MIN(AO$7,$F1840)&gt;$C1840,MIN(AO$7,$F1840)-$C1840+1,0),MIN(AO$7,$F1840)-AN$7))/365,IF($F1840&gt;AN$7,($D1840-SUM($U1840:AN1840))*$E1840*(IF(AN1840&lt;1,IF(MIN(AO$7,$F1840)&gt;$C1840,MIN(AO$7,$F1840)-$C1840+1,0),MIN(AO$7,$F1840)-AN$7))/365,0))</f>
        <v>0</v>
      </c>
      <c r="AP1840" s="4">
        <f>IF($F1840=0,($D1840-SUM($U1840:AO1840))*$E1840*(IF(AO1840&lt;1,IF(MIN(AP$7,$F1840)&gt;$C1840,MIN(AP$7,$F1840)-$C1840+1,0),MIN(AP$7,$F1840)-AO$7))/365,IF($F1840&gt;AO$7,($D1840-SUM($U1840:AO1840))*$E1840*(IF(AO1840&lt;1,IF(MIN(AP$7,$F1840)&gt;$C1840,MIN(AP$7,$F1840)-$C1840+1,0),MIN(AP$7,$F1840)-AO$7))/365,0))</f>
        <v>0</v>
      </c>
      <c r="AQ1840" s="4">
        <f>IF($F1840=0,($D1840-SUM($U1840:AP1840))*$E1840*(IF(AP1840&lt;1,IF(MIN(AQ$7,$F1840)&gt;$C1840,MIN(AQ$7,$F1840)-$C1840+1,0),MIN(AQ$7,$F1840)-AP$7))/365,IF($F1840&gt;AP$7,($D1840-SUM($U1840:AP1840))*$E1840*(IF(AP1840&lt;1,IF(MIN(AQ$7,$F1840)&gt;$C1840,MIN(AQ$7,$F1840)-$C1840+1,0),MIN(AQ$7,$F1840)-AP$7))/365,0))</f>
        <v>0</v>
      </c>
      <c r="AR1840" s="4">
        <f>IF($F1840=0,($D1840-SUM($U1840:AQ1840))*$E1840*(IF(AQ1840&lt;1,IF(MIN(AR$7,$F1840)&gt;$C1840,MIN(AR$7,$F1840)-$C1840+1,0),MIN(AR$7,$F1840)-AQ$7))/365,IF($F1840&gt;AQ$7,($D1840-SUM($U1840:AQ1840))*$E1840*(IF(AQ1840&lt;1,IF(MIN(AR$7,$F1840)&gt;$C1840,MIN(AR$7,$F1840)-$C1840+1,0),MIN(AR$7,$F1840)-AQ$7))/365,0))</f>
        <v>0</v>
      </c>
      <c r="AS1840" s="4">
        <f>IF($F1840=0,($D1840-SUM($U1840:AR1840))*$E1840*(IF(AR1840&lt;1,IF(MIN(AS$7,$F1840)&gt;$C1840,MIN(AS$7,$F1840)-$C1840+1,0),MIN(AS$7,$F1840)-AR$7))/365,IF($F1840&gt;AR$7,($D1840-SUM($U1840:AR1840))*$E1840*(IF(AR1840&lt;1,IF(MIN(AS$7,$F1840)&gt;$C1840,MIN(AS$7,$F1840)-$C1840+1,0),MIN(AS$7,$F1840)-AR$7))/365,0))</f>
        <v>0</v>
      </c>
    </row>
    <row r="1841" spans="1:45">
      <c r="A1841" s="15"/>
      <c r="B1841" s="17"/>
      <c r="C1841" s="16"/>
      <c r="D1841" s="15"/>
      <c r="E1841" s="11"/>
      <c r="F1841" s="16"/>
      <c r="G1841" s="15"/>
      <c r="H1841" s="14"/>
      <c r="I1841" s="5"/>
      <c r="J1841" s="13">
        <f>SUM(U1841:AS1841)</f>
        <v>0</v>
      </c>
      <c r="K1841" s="13">
        <f>IF(F1841=0,D1841-J1841,IF(F1841&lt;41730,0,D1841-J1841))</f>
        <v>0</v>
      </c>
      <c r="L1841" s="12">
        <f>IF(K1841=0,0,IF(G1841-((L$7-C1841)/365)&lt;0,0,G1841-((L$7-C1841)/365)))</f>
        <v>0</v>
      </c>
      <c r="M1841" s="4">
        <f>IF(K1841=0,0,D1841*H1841)</f>
        <v>0</v>
      </c>
      <c r="N1841" s="11">
        <f>IFERROR((1-(M1841/K1841)^(1/L1841)),0)</f>
        <v>0</v>
      </c>
      <c r="O1841" s="10">
        <f>IF(F1841&gt;41730,IF(F1841&gt;41730,(F1841-41730)/365,IF(K1841=0,0,IF(G1841-((L$7-C1841)/365)&lt;0,0,G1841-((L$7-C1841)/365)))),1)</f>
        <v>1</v>
      </c>
      <c r="P1841" s="9">
        <f>IF(K1841&lt;M1841,0,IF(L1841=0,K1841-M1841,K1841*N1841*O1841))</f>
        <v>0</v>
      </c>
      <c r="Q1841" s="19">
        <f>IF(F1841&gt;41730,D1841,0)</f>
        <v>0</v>
      </c>
      <c r="R1841" s="18">
        <f>IF(F1841&gt;41730,J1841+P1841,0)</f>
        <v>0</v>
      </c>
      <c r="S1841" s="9">
        <f>IF(F1841&gt;0,0,K1841-P1841)</f>
        <v>0</v>
      </c>
      <c r="T1841" s="5"/>
      <c r="U1841" s="4">
        <f>D1841*E1841*(IF(U$7&gt;$C1841,U$7-$C1841+1,0))/365</f>
        <v>0</v>
      </c>
      <c r="V1841" s="4">
        <f>($D1841-U1841)*$E1841*(IF(U1841&lt;1,IF(V$7&gt;$C1841,V$7-$C1841+1,0),V$7-U$7))/365</f>
        <v>0</v>
      </c>
      <c r="W1841" s="4">
        <f>IF($F1841=0,($D1841-SUM($U1841:V1841))*$E1841*(IF(V1841&lt;1,IF(MIN(W$7,$F1841)&gt;$C1841,MIN(W$7,$F1841)-$C1841+1,0),MIN(W$7,$F1841)-V$7))/365,IF($F1841&gt;V$7,($D1841-SUM($U1841:V1841))*$E1841*(IF(V1841&lt;1,IF(MIN(W$7,$F1841)&gt;$C1841,MIN(W$7,$F1841)-$C1841+1,0),MIN(W$7,$F1841)-V$7))/365,0))</f>
        <v>0</v>
      </c>
      <c r="X1841" s="4">
        <f>IF($F1841=0,($D1841-SUM($U1841:W1841))*$E1841*(IF(W1841&lt;1,IF(MIN(X$7,$F1841)&gt;$C1841,MIN(X$7,$F1841)-$C1841+1,0),MIN(X$7,$F1841)-W$7))/365,IF($F1841&gt;W$7,($D1841-SUM($U1841:W1841))*$E1841*(IF(W1841&lt;1,IF(MIN(X$7,$F1841)&gt;$C1841,MIN(X$7,$F1841)-$C1841+1,0),MIN(X$7,$F1841)-W$7))/365,0))</f>
        <v>0</v>
      </c>
      <c r="Y1841" s="4">
        <f>IF($F1841=0,($D1841-SUM($U1841:X1841))*$E1841*(IF(X1841&lt;1,IF(MIN(Y$7,$F1841)&gt;$C1841,MIN(Y$7,$F1841)-$C1841+1,0),MIN(Y$7,$F1841)-X$7))/365,IF($F1841&gt;X$7,($D1841-SUM($U1841:X1841))*$E1841*(IF(X1841&lt;1,IF(MIN(Y$7,$F1841)&gt;$C1841,MIN(Y$7,$F1841)-$C1841+1,0),MIN(Y$7,$F1841)-X$7))/365,0))</f>
        <v>0</v>
      </c>
      <c r="Z1841" s="4">
        <f>IF($F1841=0,($D1841-SUM($U1841:Y1841))*$E1841*(IF(Y1841&lt;1,IF(MIN(Z$7,$F1841)&gt;$C1841,MIN(Z$7,$F1841)-$C1841+1,0),MIN(Z$7,$F1841)-Y$7))/365,IF($F1841&gt;Y$7,($D1841-SUM($U1841:Y1841))*$E1841*(IF(Y1841&lt;1,IF(MIN(Z$7,$F1841)&gt;$C1841,MIN(Z$7,$F1841)-$C1841+1,0),MIN(Z$7,$F1841)-Y$7))/365,0))</f>
        <v>0</v>
      </c>
      <c r="AA1841" s="4">
        <f>IF($F1841=0,($D1841-SUM($U1841:Z1841))*$E1841*(IF(Z1841&lt;1,IF(MIN(AA$7,$F1841)&gt;$C1841,MIN(AA$7,$F1841)-$C1841+1,0),MIN(AA$7,$F1841)-Z$7))/365,IF($F1841&gt;Z$7,($D1841-SUM($U1841:Z1841))*$E1841*(IF(Z1841&lt;1,IF(MIN(AA$7,$F1841)&gt;$C1841,MIN(AA$7,$F1841)-$C1841+1,0),MIN(AA$7,$F1841)-Z$7))/365,0))</f>
        <v>0</v>
      </c>
      <c r="AB1841" s="4">
        <f>IF($F1841=0,($D1841-SUM($U1841:AA1841))*$E1841*(IF(AA1841&lt;1,IF(MIN(AB$7,$F1841)&gt;$C1841,MIN(AB$7,$F1841)-$C1841+1,0),MIN(AB$7,$F1841)-AA$7))/365,IF($F1841&gt;AA$7,($D1841-SUM($U1841:AA1841))*$E1841*(IF(AA1841&lt;1,IF(MIN(AB$7,$F1841)&gt;$C1841,MIN(AB$7,$F1841)-$C1841+1,0),MIN(AB$7,$F1841)-AA$7))/365,0))</f>
        <v>0</v>
      </c>
      <c r="AC1841" s="4">
        <f>IF($F1841=0,($D1841-SUM($U1841:AB1841))*$E1841*(IF(AB1841&lt;1,IF(MIN(AC$7,$F1841)&gt;$C1841,MIN(AC$7,$F1841)-$C1841+1,0),MIN(AC$7,$F1841)-AB$7))/365,IF($F1841&gt;AB$7,($D1841-SUM($U1841:AB1841))*$E1841*(IF(AB1841&lt;1,IF(MIN(AC$7,$F1841)&gt;$C1841,MIN(AC$7,$F1841)-$C1841+1,0),MIN(AC$7,$F1841)-AB$7))/365,0))</f>
        <v>0</v>
      </c>
      <c r="AD1841" s="4">
        <f>IF($F1841=0,($D1841-SUM($U1841:AC1841))*$E1841*(IF(AC1841&lt;1,IF(MIN(AD$7,$F1841)&gt;$C1841,MIN(AD$7,$F1841)-$C1841+1,0),MIN(AD$7,$F1841)-AC$7))/365,IF($F1841&gt;AC$7,($D1841-SUM($U1841:AC1841))*$E1841*(IF(AC1841&lt;1,IF(MIN(AD$7,$F1841)&gt;$C1841,MIN(AD$7,$F1841)-$C1841+1,0),MIN(AD$7,$F1841)-AC$7))/365,0))</f>
        <v>0</v>
      </c>
      <c r="AE1841" s="4">
        <f>IF($F1841=0,($D1841-SUM($U1841:AD1841))*$E1841*(IF(AD1841&lt;1,IF(MIN(AE$7,$F1841)&gt;$C1841,MIN(AE$7,$F1841)-$C1841+1,0),MIN(AE$7,$F1841)-AD$7))/365,IF($F1841&gt;AD$7,($D1841-SUM($U1841:AD1841))*$E1841*(IF(AD1841&lt;1,IF(MIN(AE$7,$F1841)&gt;$C1841,MIN(AE$7,$F1841)-$C1841+1,0),MIN(AE$7,$F1841)-AD$7))/365,0))</f>
        <v>0</v>
      </c>
      <c r="AF1841" s="4">
        <f>IF($F1841=0,($D1841-SUM($U1841:AE1841))*$E1841*(IF(AE1841&lt;1,IF(MIN(AF$7,$F1841)&gt;$C1841,MIN(AF$7,$F1841)-$C1841+1,0),MIN(AF$7,$F1841)-AE$7))/365,IF($F1841&gt;AE$7,($D1841-SUM($U1841:AE1841))*$E1841*(IF(AE1841&lt;1,IF(MIN(AF$7,$F1841)&gt;$C1841,MIN(AF$7,$F1841)-$C1841+1,0),MIN(AF$7,$F1841)-AE$7))/365,0))</f>
        <v>0</v>
      </c>
      <c r="AG1841" s="4">
        <f>IF($F1841=0,($D1841-SUM($U1841:AF1841))*$E1841*(IF(AF1841&lt;1,IF(MIN(AG$7,$F1841)&gt;$C1841,MIN(AG$7,$F1841)-$C1841+1,0),MIN(AG$7,$F1841)-AF$7))/365,IF($F1841&gt;AF$7,($D1841-SUM($U1841:AF1841))*$E1841*(IF(AF1841&lt;1,IF(MIN(AG$7,$F1841)&gt;$C1841,MIN(AG$7,$F1841)-$C1841+1,0),MIN(AG$7,$F1841)-AF$7))/365,0))</f>
        <v>0</v>
      </c>
      <c r="AH1841" s="4">
        <f>IF($F1841=0,($D1841-SUM($U1841:AG1841))*$E1841*(IF(AG1841&lt;1,IF(MIN(AH$7,$F1841)&gt;$C1841,MIN(AH$7,$F1841)-$C1841+1,0),MIN(AH$7,$F1841)-AG$7))/365,IF($F1841&gt;AG$7,($D1841-SUM($U1841:AG1841))*$E1841*(IF(AG1841&lt;1,IF(MIN(AH$7,$F1841)&gt;$C1841,MIN(AH$7,$F1841)-$C1841+1,0),MIN(AH$7,$F1841)-AG$7))/365,0))</f>
        <v>0</v>
      </c>
      <c r="AI1841" s="4">
        <f>IF($F1841=0,($D1841-SUM($U1841:AH1841))*$E1841*(IF(AH1841&lt;1,IF(MIN(AI$7,$F1841)&gt;$C1841,MIN(AI$7,$F1841)-$C1841+1,0),MIN(AI$7,$F1841)-AH$7))/365,IF($F1841&gt;AH$7,($D1841-SUM($U1841:AH1841))*$E1841*(IF(AH1841&lt;1,IF(MIN(AI$7,$F1841)&gt;$C1841,MIN(AI$7,$F1841)-$C1841+1,0),MIN(AI$7,$F1841)-AH$7))/365,0))</f>
        <v>0</v>
      </c>
      <c r="AJ1841" s="4">
        <f>IF($F1841=0,($D1841-SUM($U1841:AI1841))*$E1841*(IF(AI1841&lt;1,IF(MIN(AJ$7,$F1841)&gt;$C1841,MIN(AJ$7,$F1841)-$C1841+1,0),MIN(AJ$7,$F1841)-AI$7))/365,IF($F1841&gt;AI$7,($D1841-SUM($U1841:AI1841))*$E1841*(IF(AI1841&lt;1,IF(MIN(AJ$7,$F1841)&gt;$C1841,MIN(AJ$7,$F1841)-$C1841+1,0),MIN(AJ$7,$F1841)-AI$7))/365,0))</f>
        <v>0</v>
      </c>
      <c r="AK1841" s="4">
        <f>IF($F1841=0,($D1841-SUM($U1841:AJ1841))*$E1841*(IF(AJ1841&lt;1,IF(MIN(AK$7,$F1841)&gt;$C1841,MIN(AK$7,$F1841)-$C1841+1,0),MIN(AK$7,$F1841)-AJ$7))/365,IF($F1841&gt;AJ$7,($D1841-SUM($U1841:AJ1841))*$E1841*(IF(AJ1841&lt;1,IF(MIN(AK$7,$F1841)&gt;$C1841,MIN(AK$7,$F1841)-$C1841+1,0),MIN(AK$7,$F1841)-AJ$7))/365,0))</f>
        <v>0</v>
      </c>
      <c r="AL1841" s="4">
        <f>IF($F1841=0,($D1841-SUM($U1841:AK1841))*$E1841*(IF(AK1841&lt;1,IF(MIN(AL$7,$F1841)&gt;$C1841,MIN(AL$7,$F1841)-$C1841+1,0),MIN(AL$7,$F1841)-AK$7))/365,IF($F1841&gt;AK$7,($D1841-SUM($U1841:AK1841))*$E1841*(IF(AK1841&lt;1,IF(MIN(AL$7,$F1841)&gt;$C1841,MIN(AL$7,$F1841)-$C1841+1,0),MIN(AL$7,$F1841)-AK$7))/365,0))</f>
        <v>0</v>
      </c>
      <c r="AM1841" s="4">
        <f>IF($F1841=0,($D1841-SUM($U1841:AL1841))*$E1841*(IF(AL1841&lt;1,IF(MIN(AM$7,$F1841)&gt;$C1841,MIN(AM$7,$F1841)-$C1841+1,0),MIN(AM$7,$F1841)-AL$7))/365,IF($F1841&gt;AL$7,($D1841-SUM($U1841:AL1841))*$E1841*(IF(AL1841&lt;1,IF(MIN(AM$7,$F1841)&gt;$C1841,MIN(AM$7,$F1841)-$C1841+1,0),MIN(AM$7,$F1841)-AL$7))/365,0))</f>
        <v>0</v>
      </c>
      <c r="AN1841" s="4">
        <f>IF($F1841=0,($D1841-SUM($U1841:AM1841))*$E1841*(IF(AM1841&lt;1,IF(MIN(AN$7,$F1841)&gt;$C1841,MIN(AN$7,$F1841)-$C1841+1,0),MIN(AN$7,$F1841)-AM$7))/365,IF($F1841&gt;AM$7,($D1841-SUM($U1841:AM1841))*$E1841*(IF(AM1841&lt;1,IF(MIN(AN$7,$F1841)&gt;$C1841,MIN(AN$7,$F1841)-$C1841+1,0),MIN(AN$7,$F1841)-AM$7))/365,0))</f>
        <v>0</v>
      </c>
      <c r="AO1841" s="4">
        <f>IF($F1841=0,($D1841-SUM($U1841:AN1841))*$E1841*(IF(AN1841&lt;1,IF(MIN(AO$7,$F1841)&gt;$C1841,MIN(AO$7,$F1841)-$C1841+1,0),MIN(AO$7,$F1841)-AN$7))/365,IF($F1841&gt;AN$7,($D1841-SUM($U1841:AN1841))*$E1841*(IF(AN1841&lt;1,IF(MIN(AO$7,$F1841)&gt;$C1841,MIN(AO$7,$F1841)-$C1841+1,0),MIN(AO$7,$F1841)-AN$7))/365,0))</f>
        <v>0</v>
      </c>
      <c r="AP1841" s="4">
        <f>IF($F1841=0,($D1841-SUM($U1841:AO1841))*$E1841*(IF(AO1841&lt;1,IF(MIN(AP$7,$F1841)&gt;$C1841,MIN(AP$7,$F1841)-$C1841+1,0),MIN(AP$7,$F1841)-AO$7))/365,IF($F1841&gt;AO$7,($D1841-SUM($U1841:AO1841))*$E1841*(IF(AO1841&lt;1,IF(MIN(AP$7,$F1841)&gt;$C1841,MIN(AP$7,$F1841)-$C1841+1,0),MIN(AP$7,$F1841)-AO$7))/365,0))</f>
        <v>0</v>
      </c>
      <c r="AQ1841" s="4">
        <f>IF($F1841=0,($D1841-SUM($U1841:AP1841))*$E1841*(IF(AP1841&lt;1,IF(MIN(AQ$7,$F1841)&gt;$C1841,MIN(AQ$7,$F1841)-$C1841+1,0),MIN(AQ$7,$F1841)-AP$7))/365,IF($F1841&gt;AP$7,($D1841-SUM($U1841:AP1841))*$E1841*(IF(AP1841&lt;1,IF(MIN(AQ$7,$F1841)&gt;$C1841,MIN(AQ$7,$F1841)-$C1841+1,0),MIN(AQ$7,$F1841)-AP$7))/365,0))</f>
        <v>0</v>
      </c>
      <c r="AR1841" s="4">
        <f>IF($F1841=0,($D1841-SUM($U1841:AQ1841))*$E1841*(IF(AQ1841&lt;1,IF(MIN(AR$7,$F1841)&gt;$C1841,MIN(AR$7,$F1841)-$C1841+1,0),MIN(AR$7,$F1841)-AQ$7))/365,IF($F1841&gt;AQ$7,($D1841-SUM($U1841:AQ1841))*$E1841*(IF(AQ1841&lt;1,IF(MIN(AR$7,$F1841)&gt;$C1841,MIN(AR$7,$F1841)-$C1841+1,0),MIN(AR$7,$F1841)-AQ$7))/365,0))</f>
        <v>0</v>
      </c>
      <c r="AS1841" s="4">
        <f>IF($F1841=0,($D1841-SUM($U1841:AR1841))*$E1841*(IF(AR1841&lt;1,IF(MIN(AS$7,$F1841)&gt;$C1841,MIN(AS$7,$F1841)-$C1841+1,0),MIN(AS$7,$F1841)-AR$7))/365,IF($F1841&gt;AR$7,($D1841-SUM($U1841:AR1841))*$E1841*(IF(AR1841&lt;1,IF(MIN(AS$7,$F1841)&gt;$C1841,MIN(AS$7,$F1841)-$C1841+1,0),MIN(AS$7,$F1841)-AR$7))/365,0))</f>
        <v>0</v>
      </c>
    </row>
    <row r="1842" spans="1:45">
      <c r="A1842" s="15"/>
      <c r="B1842" s="17"/>
      <c r="C1842" s="16"/>
      <c r="D1842" s="15"/>
      <c r="E1842" s="11"/>
      <c r="F1842" s="16"/>
      <c r="G1842" s="15"/>
      <c r="H1842" s="14"/>
      <c r="I1842" s="5"/>
      <c r="J1842" s="13">
        <f>SUM(U1842:AS1842)</f>
        <v>0</v>
      </c>
      <c r="K1842" s="13">
        <f>IF(F1842=0,D1842-J1842,IF(F1842&lt;41730,0,D1842-J1842))</f>
        <v>0</v>
      </c>
      <c r="L1842" s="12">
        <f>IF(K1842=0,0,IF(G1842-((L$7-C1842)/365)&lt;0,0,G1842-((L$7-C1842)/365)))</f>
        <v>0</v>
      </c>
      <c r="M1842" s="4">
        <f>IF(K1842=0,0,D1842*H1842)</f>
        <v>0</v>
      </c>
      <c r="N1842" s="11">
        <f>IFERROR((1-(M1842/K1842)^(1/L1842)),0)</f>
        <v>0</v>
      </c>
      <c r="O1842" s="10">
        <f>IF(F1842&gt;41730,IF(F1842&gt;41730,(F1842-41730)/365,IF(K1842=0,0,IF(G1842-((L$7-C1842)/365)&lt;0,0,G1842-((L$7-C1842)/365)))),1)</f>
        <v>1</v>
      </c>
      <c r="P1842" s="9">
        <f>IF(K1842&lt;M1842,0,IF(L1842=0,K1842-M1842,K1842*N1842*O1842))</f>
        <v>0</v>
      </c>
      <c r="Q1842" s="19">
        <f>IF(F1842&gt;41730,D1842,0)</f>
        <v>0</v>
      </c>
      <c r="R1842" s="18">
        <f>IF(F1842&gt;41730,J1842+P1842,0)</f>
        <v>0</v>
      </c>
      <c r="S1842" s="9">
        <f>IF(F1842&gt;0,0,K1842-P1842)</f>
        <v>0</v>
      </c>
      <c r="T1842" s="5"/>
      <c r="U1842" s="4">
        <f>D1842*E1842*(IF(U$7&gt;$C1842,U$7-$C1842+1,0))/365</f>
        <v>0</v>
      </c>
      <c r="V1842" s="4">
        <f>($D1842-U1842)*$E1842*(IF(U1842&lt;1,IF(V$7&gt;$C1842,V$7-$C1842+1,0),V$7-U$7))/365</f>
        <v>0</v>
      </c>
      <c r="W1842" s="4">
        <f>IF($F1842=0,($D1842-SUM($U1842:V1842))*$E1842*(IF(V1842&lt;1,IF(MIN(W$7,$F1842)&gt;$C1842,MIN(W$7,$F1842)-$C1842+1,0),MIN(W$7,$F1842)-V$7))/365,IF($F1842&gt;V$7,($D1842-SUM($U1842:V1842))*$E1842*(IF(V1842&lt;1,IF(MIN(W$7,$F1842)&gt;$C1842,MIN(W$7,$F1842)-$C1842+1,0),MIN(W$7,$F1842)-V$7))/365,0))</f>
        <v>0</v>
      </c>
      <c r="X1842" s="4">
        <f>IF($F1842=0,($D1842-SUM($U1842:W1842))*$E1842*(IF(W1842&lt;1,IF(MIN(X$7,$F1842)&gt;$C1842,MIN(X$7,$F1842)-$C1842+1,0),MIN(X$7,$F1842)-W$7))/365,IF($F1842&gt;W$7,($D1842-SUM($U1842:W1842))*$E1842*(IF(W1842&lt;1,IF(MIN(X$7,$F1842)&gt;$C1842,MIN(X$7,$F1842)-$C1842+1,0),MIN(X$7,$F1842)-W$7))/365,0))</f>
        <v>0</v>
      </c>
      <c r="Y1842" s="4">
        <f>IF($F1842=0,($D1842-SUM($U1842:X1842))*$E1842*(IF(X1842&lt;1,IF(MIN(Y$7,$F1842)&gt;$C1842,MIN(Y$7,$F1842)-$C1842+1,0),MIN(Y$7,$F1842)-X$7))/365,IF($F1842&gt;X$7,($D1842-SUM($U1842:X1842))*$E1842*(IF(X1842&lt;1,IF(MIN(Y$7,$F1842)&gt;$C1842,MIN(Y$7,$F1842)-$C1842+1,0),MIN(Y$7,$F1842)-X$7))/365,0))</f>
        <v>0</v>
      </c>
      <c r="Z1842" s="4">
        <f>IF($F1842=0,($D1842-SUM($U1842:Y1842))*$E1842*(IF(Y1842&lt;1,IF(MIN(Z$7,$F1842)&gt;$C1842,MIN(Z$7,$F1842)-$C1842+1,0),MIN(Z$7,$F1842)-Y$7))/365,IF($F1842&gt;Y$7,($D1842-SUM($U1842:Y1842))*$E1842*(IF(Y1842&lt;1,IF(MIN(Z$7,$F1842)&gt;$C1842,MIN(Z$7,$F1842)-$C1842+1,0),MIN(Z$7,$F1842)-Y$7))/365,0))</f>
        <v>0</v>
      </c>
      <c r="AA1842" s="4">
        <f>IF($F1842=0,($D1842-SUM($U1842:Z1842))*$E1842*(IF(Z1842&lt;1,IF(MIN(AA$7,$F1842)&gt;$C1842,MIN(AA$7,$F1842)-$C1842+1,0),MIN(AA$7,$F1842)-Z$7))/365,IF($F1842&gt;Z$7,($D1842-SUM($U1842:Z1842))*$E1842*(IF(Z1842&lt;1,IF(MIN(AA$7,$F1842)&gt;$C1842,MIN(AA$7,$F1842)-$C1842+1,0),MIN(AA$7,$F1842)-Z$7))/365,0))</f>
        <v>0</v>
      </c>
      <c r="AB1842" s="4">
        <f>IF($F1842=0,($D1842-SUM($U1842:AA1842))*$E1842*(IF(AA1842&lt;1,IF(MIN(AB$7,$F1842)&gt;$C1842,MIN(AB$7,$F1842)-$C1842+1,0),MIN(AB$7,$F1842)-AA$7))/365,IF($F1842&gt;AA$7,($D1842-SUM($U1842:AA1842))*$E1842*(IF(AA1842&lt;1,IF(MIN(AB$7,$F1842)&gt;$C1842,MIN(AB$7,$F1842)-$C1842+1,0),MIN(AB$7,$F1842)-AA$7))/365,0))</f>
        <v>0</v>
      </c>
      <c r="AC1842" s="4">
        <f>IF($F1842=0,($D1842-SUM($U1842:AB1842))*$E1842*(IF(AB1842&lt;1,IF(MIN(AC$7,$F1842)&gt;$C1842,MIN(AC$7,$F1842)-$C1842+1,0),MIN(AC$7,$F1842)-AB$7))/365,IF($F1842&gt;AB$7,($D1842-SUM($U1842:AB1842))*$E1842*(IF(AB1842&lt;1,IF(MIN(AC$7,$F1842)&gt;$C1842,MIN(AC$7,$F1842)-$C1842+1,0),MIN(AC$7,$F1842)-AB$7))/365,0))</f>
        <v>0</v>
      </c>
      <c r="AD1842" s="4">
        <f>IF($F1842=0,($D1842-SUM($U1842:AC1842))*$E1842*(IF(AC1842&lt;1,IF(MIN(AD$7,$F1842)&gt;$C1842,MIN(AD$7,$F1842)-$C1842+1,0),MIN(AD$7,$F1842)-AC$7))/365,IF($F1842&gt;AC$7,($D1842-SUM($U1842:AC1842))*$E1842*(IF(AC1842&lt;1,IF(MIN(AD$7,$F1842)&gt;$C1842,MIN(AD$7,$F1842)-$C1842+1,0),MIN(AD$7,$F1842)-AC$7))/365,0))</f>
        <v>0</v>
      </c>
      <c r="AE1842" s="4">
        <f>IF($F1842=0,($D1842-SUM($U1842:AD1842))*$E1842*(IF(AD1842&lt;1,IF(MIN(AE$7,$F1842)&gt;$C1842,MIN(AE$7,$F1842)-$C1842+1,0),MIN(AE$7,$F1842)-AD$7))/365,IF($F1842&gt;AD$7,($D1842-SUM($U1842:AD1842))*$E1842*(IF(AD1842&lt;1,IF(MIN(AE$7,$F1842)&gt;$C1842,MIN(AE$7,$F1842)-$C1842+1,0),MIN(AE$7,$F1842)-AD$7))/365,0))</f>
        <v>0</v>
      </c>
      <c r="AF1842" s="4">
        <f>IF($F1842=0,($D1842-SUM($U1842:AE1842))*$E1842*(IF(AE1842&lt;1,IF(MIN(AF$7,$F1842)&gt;$C1842,MIN(AF$7,$F1842)-$C1842+1,0),MIN(AF$7,$F1842)-AE$7))/365,IF($F1842&gt;AE$7,($D1842-SUM($U1842:AE1842))*$E1842*(IF(AE1842&lt;1,IF(MIN(AF$7,$F1842)&gt;$C1842,MIN(AF$7,$F1842)-$C1842+1,0),MIN(AF$7,$F1842)-AE$7))/365,0))</f>
        <v>0</v>
      </c>
      <c r="AG1842" s="4">
        <f>IF($F1842=0,($D1842-SUM($U1842:AF1842))*$E1842*(IF(AF1842&lt;1,IF(MIN(AG$7,$F1842)&gt;$C1842,MIN(AG$7,$F1842)-$C1842+1,0),MIN(AG$7,$F1842)-AF$7))/365,IF($F1842&gt;AF$7,($D1842-SUM($U1842:AF1842))*$E1842*(IF(AF1842&lt;1,IF(MIN(AG$7,$F1842)&gt;$C1842,MIN(AG$7,$F1842)-$C1842+1,0),MIN(AG$7,$F1842)-AF$7))/365,0))</f>
        <v>0</v>
      </c>
      <c r="AH1842" s="4">
        <f>IF($F1842=0,($D1842-SUM($U1842:AG1842))*$E1842*(IF(AG1842&lt;1,IF(MIN(AH$7,$F1842)&gt;$C1842,MIN(AH$7,$F1842)-$C1842+1,0),MIN(AH$7,$F1842)-AG$7))/365,IF($F1842&gt;AG$7,($D1842-SUM($U1842:AG1842))*$E1842*(IF(AG1842&lt;1,IF(MIN(AH$7,$F1842)&gt;$C1842,MIN(AH$7,$F1842)-$C1842+1,0),MIN(AH$7,$F1842)-AG$7))/365,0))</f>
        <v>0</v>
      </c>
      <c r="AI1842" s="4">
        <f>IF($F1842=0,($D1842-SUM($U1842:AH1842))*$E1842*(IF(AH1842&lt;1,IF(MIN(AI$7,$F1842)&gt;$C1842,MIN(AI$7,$F1842)-$C1842+1,0),MIN(AI$7,$F1842)-AH$7))/365,IF($F1842&gt;AH$7,($D1842-SUM($U1842:AH1842))*$E1842*(IF(AH1842&lt;1,IF(MIN(AI$7,$F1842)&gt;$C1842,MIN(AI$7,$F1842)-$C1842+1,0),MIN(AI$7,$F1842)-AH$7))/365,0))</f>
        <v>0</v>
      </c>
      <c r="AJ1842" s="4">
        <f>IF($F1842=0,($D1842-SUM($U1842:AI1842))*$E1842*(IF(AI1842&lt;1,IF(MIN(AJ$7,$F1842)&gt;$C1842,MIN(AJ$7,$F1842)-$C1842+1,0),MIN(AJ$7,$F1842)-AI$7))/365,IF($F1842&gt;AI$7,($D1842-SUM($U1842:AI1842))*$E1842*(IF(AI1842&lt;1,IF(MIN(AJ$7,$F1842)&gt;$C1842,MIN(AJ$7,$F1842)-$C1842+1,0),MIN(AJ$7,$F1842)-AI$7))/365,0))</f>
        <v>0</v>
      </c>
      <c r="AK1842" s="4">
        <f>IF($F1842=0,($D1842-SUM($U1842:AJ1842))*$E1842*(IF(AJ1842&lt;1,IF(MIN(AK$7,$F1842)&gt;$C1842,MIN(AK$7,$F1842)-$C1842+1,0),MIN(AK$7,$F1842)-AJ$7))/365,IF($F1842&gt;AJ$7,($D1842-SUM($U1842:AJ1842))*$E1842*(IF(AJ1842&lt;1,IF(MIN(AK$7,$F1842)&gt;$C1842,MIN(AK$7,$F1842)-$C1842+1,0),MIN(AK$7,$F1842)-AJ$7))/365,0))</f>
        <v>0</v>
      </c>
      <c r="AL1842" s="4">
        <f>IF($F1842=0,($D1842-SUM($U1842:AK1842))*$E1842*(IF(AK1842&lt;1,IF(MIN(AL$7,$F1842)&gt;$C1842,MIN(AL$7,$F1842)-$C1842+1,0),MIN(AL$7,$F1842)-AK$7))/365,IF($F1842&gt;AK$7,($D1842-SUM($U1842:AK1842))*$E1842*(IF(AK1842&lt;1,IF(MIN(AL$7,$F1842)&gt;$C1842,MIN(AL$7,$F1842)-$C1842+1,0),MIN(AL$7,$F1842)-AK$7))/365,0))</f>
        <v>0</v>
      </c>
      <c r="AM1842" s="4">
        <f>IF($F1842=0,($D1842-SUM($U1842:AL1842))*$E1842*(IF(AL1842&lt;1,IF(MIN(AM$7,$F1842)&gt;$C1842,MIN(AM$7,$F1842)-$C1842+1,0),MIN(AM$7,$F1842)-AL$7))/365,IF($F1842&gt;AL$7,($D1842-SUM($U1842:AL1842))*$E1842*(IF(AL1842&lt;1,IF(MIN(AM$7,$F1842)&gt;$C1842,MIN(AM$7,$F1842)-$C1842+1,0),MIN(AM$7,$F1842)-AL$7))/365,0))</f>
        <v>0</v>
      </c>
      <c r="AN1842" s="4">
        <f>IF($F1842=0,($D1842-SUM($U1842:AM1842))*$E1842*(IF(AM1842&lt;1,IF(MIN(AN$7,$F1842)&gt;$C1842,MIN(AN$7,$F1842)-$C1842+1,0),MIN(AN$7,$F1842)-AM$7))/365,IF($F1842&gt;AM$7,($D1842-SUM($U1842:AM1842))*$E1842*(IF(AM1842&lt;1,IF(MIN(AN$7,$F1842)&gt;$C1842,MIN(AN$7,$F1842)-$C1842+1,0),MIN(AN$7,$F1842)-AM$7))/365,0))</f>
        <v>0</v>
      </c>
      <c r="AO1842" s="4">
        <f>IF($F1842=0,($D1842-SUM($U1842:AN1842))*$E1842*(IF(AN1842&lt;1,IF(MIN(AO$7,$F1842)&gt;$C1842,MIN(AO$7,$F1842)-$C1842+1,0),MIN(AO$7,$F1842)-AN$7))/365,IF($F1842&gt;AN$7,($D1842-SUM($U1842:AN1842))*$E1842*(IF(AN1842&lt;1,IF(MIN(AO$7,$F1842)&gt;$C1842,MIN(AO$7,$F1842)-$C1842+1,0),MIN(AO$7,$F1842)-AN$7))/365,0))</f>
        <v>0</v>
      </c>
      <c r="AP1842" s="4">
        <f>IF($F1842=0,($D1842-SUM($U1842:AO1842))*$E1842*(IF(AO1842&lt;1,IF(MIN(AP$7,$F1842)&gt;$C1842,MIN(AP$7,$F1842)-$C1842+1,0),MIN(AP$7,$F1842)-AO$7))/365,IF($F1842&gt;AO$7,($D1842-SUM($U1842:AO1842))*$E1842*(IF(AO1842&lt;1,IF(MIN(AP$7,$F1842)&gt;$C1842,MIN(AP$7,$F1842)-$C1842+1,0),MIN(AP$7,$F1842)-AO$7))/365,0))</f>
        <v>0</v>
      </c>
      <c r="AQ1842" s="4">
        <f>IF($F1842=0,($D1842-SUM($U1842:AP1842))*$E1842*(IF(AP1842&lt;1,IF(MIN(AQ$7,$F1842)&gt;$C1842,MIN(AQ$7,$F1842)-$C1842+1,0),MIN(AQ$7,$F1842)-AP$7))/365,IF($F1842&gt;AP$7,($D1842-SUM($U1842:AP1842))*$E1842*(IF(AP1842&lt;1,IF(MIN(AQ$7,$F1842)&gt;$C1842,MIN(AQ$7,$F1842)-$C1842+1,0),MIN(AQ$7,$F1842)-AP$7))/365,0))</f>
        <v>0</v>
      </c>
      <c r="AR1842" s="4">
        <f>IF($F1842=0,($D1842-SUM($U1842:AQ1842))*$E1842*(IF(AQ1842&lt;1,IF(MIN(AR$7,$F1842)&gt;$C1842,MIN(AR$7,$F1842)-$C1842+1,0),MIN(AR$7,$F1842)-AQ$7))/365,IF($F1842&gt;AQ$7,($D1842-SUM($U1842:AQ1842))*$E1842*(IF(AQ1842&lt;1,IF(MIN(AR$7,$F1842)&gt;$C1842,MIN(AR$7,$F1842)-$C1842+1,0),MIN(AR$7,$F1842)-AQ$7))/365,0))</f>
        <v>0</v>
      </c>
      <c r="AS1842" s="4">
        <f>IF($F1842=0,($D1842-SUM($U1842:AR1842))*$E1842*(IF(AR1842&lt;1,IF(MIN(AS$7,$F1842)&gt;$C1842,MIN(AS$7,$F1842)-$C1842+1,0),MIN(AS$7,$F1842)-AR$7))/365,IF($F1842&gt;AR$7,($D1842-SUM($U1842:AR1842))*$E1842*(IF(AR1842&lt;1,IF(MIN(AS$7,$F1842)&gt;$C1842,MIN(AS$7,$F1842)-$C1842+1,0),MIN(AS$7,$F1842)-AR$7))/365,0))</f>
        <v>0</v>
      </c>
    </row>
    <row r="1843" spans="1:45">
      <c r="A1843" s="15"/>
      <c r="B1843" s="17"/>
      <c r="C1843" s="16"/>
      <c r="D1843" s="15"/>
      <c r="E1843" s="11"/>
      <c r="F1843" s="16"/>
      <c r="G1843" s="15"/>
      <c r="H1843" s="14"/>
      <c r="I1843" s="5"/>
      <c r="J1843" s="13">
        <f>SUM(U1843:AS1843)</f>
        <v>0</v>
      </c>
      <c r="K1843" s="13">
        <f>IF(F1843=0,D1843-J1843,IF(F1843&lt;41730,0,D1843-J1843))</f>
        <v>0</v>
      </c>
      <c r="L1843" s="12">
        <f>IF(K1843=0,0,IF(G1843-((L$7-C1843)/365)&lt;0,0,G1843-((L$7-C1843)/365)))</f>
        <v>0</v>
      </c>
      <c r="M1843" s="4">
        <f>IF(K1843=0,0,D1843*H1843)</f>
        <v>0</v>
      </c>
      <c r="N1843" s="11">
        <f>IFERROR((1-(M1843/K1843)^(1/L1843)),0)</f>
        <v>0</v>
      </c>
      <c r="O1843" s="10">
        <f>IF(F1843&gt;41730,IF(F1843&gt;41730,(F1843-41730)/365,IF(K1843=0,0,IF(G1843-((L$7-C1843)/365)&lt;0,0,G1843-((L$7-C1843)/365)))),1)</f>
        <v>1</v>
      </c>
      <c r="P1843" s="9">
        <f>IF(K1843&lt;M1843,0,IF(L1843=0,K1843-M1843,K1843*N1843*O1843))</f>
        <v>0</v>
      </c>
      <c r="Q1843" s="19">
        <f>IF(F1843&gt;41730,D1843,0)</f>
        <v>0</v>
      </c>
      <c r="R1843" s="18">
        <f>IF(F1843&gt;41730,J1843+P1843,0)</f>
        <v>0</v>
      </c>
      <c r="S1843" s="9">
        <f>IF(F1843&gt;0,0,K1843-P1843)</f>
        <v>0</v>
      </c>
      <c r="T1843" s="5"/>
      <c r="U1843" s="4">
        <f>D1843*E1843*(IF(U$7&gt;$C1843,U$7-$C1843+1,0))/365</f>
        <v>0</v>
      </c>
      <c r="V1843" s="4">
        <f>($D1843-U1843)*$E1843*(IF(U1843&lt;1,IF(V$7&gt;$C1843,V$7-$C1843+1,0),V$7-U$7))/365</f>
        <v>0</v>
      </c>
      <c r="W1843" s="4">
        <f>IF($F1843=0,($D1843-SUM($U1843:V1843))*$E1843*(IF(V1843&lt;1,IF(MIN(W$7,$F1843)&gt;$C1843,MIN(W$7,$F1843)-$C1843+1,0),MIN(W$7,$F1843)-V$7))/365,IF($F1843&gt;V$7,($D1843-SUM($U1843:V1843))*$E1843*(IF(V1843&lt;1,IF(MIN(W$7,$F1843)&gt;$C1843,MIN(W$7,$F1843)-$C1843+1,0),MIN(W$7,$F1843)-V$7))/365,0))</f>
        <v>0</v>
      </c>
      <c r="X1843" s="4">
        <f>IF($F1843=0,($D1843-SUM($U1843:W1843))*$E1843*(IF(W1843&lt;1,IF(MIN(X$7,$F1843)&gt;$C1843,MIN(X$7,$F1843)-$C1843+1,0),MIN(X$7,$F1843)-W$7))/365,IF($F1843&gt;W$7,($D1843-SUM($U1843:W1843))*$E1843*(IF(W1843&lt;1,IF(MIN(X$7,$F1843)&gt;$C1843,MIN(X$7,$F1843)-$C1843+1,0),MIN(X$7,$F1843)-W$7))/365,0))</f>
        <v>0</v>
      </c>
      <c r="Y1843" s="4">
        <f>IF($F1843=0,($D1843-SUM($U1843:X1843))*$E1843*(IF(X1843&lt;1,IF(MIN(Y$7,$F1843)&gt;$C1843,MIN(Y$7,$F1843)-$C1843+1,0),MIN(Y$7,$F1843)-X$7))/365,IF($F1843&gt;X$7,($D1843-SUM($U1843:X1843))*$E1843*(IF(X1843&lt;1,IF(MIN(Y$7,$F1843)&gt;$C1843,MIN(Y$7,$F1843)-$C1843+1,0),MIN(Y$7,$F1843)-X$7))/365,0))</f>
        <v>0</v>
      </c>
      <c r="Z1843" s="4">
        <f>IF($F1843=0,($D1843-SUM($U1843:Y1843))*$E1843*(IF(Y1843&lt;1,IF(MIN(Z$7,$F1843)&gt;$C1843,MIN(Z$7,$F1843)-$C1843+1,0),MIN(Z$7,$F1843)-Y$7))/365,IF($F1843&gt;Y$7,($D1843-SUM($U1843:Y1843))*$E1843*(IF(Y1843&lt;1,IF(MIN(Z$7,$F1843)&gt;$C1843,MIN(Z$7,$F1843)-$C1843+1,0),MIN(Z$7,$F1843)-Y$7))/365,0))</f>
        <v>0</v>
      </c>
      <c r="AA1843" s="4">
        <f>IF($F1843=0,($D1843-SUM($U1843:Z1843))*$E1843*(IF(Z1843&lt;1,IF(MIN(AA$7,$F1843)&gt;$C1843,MIN(AA$7,$F1843)-$C1843+1,0),MIN(AA$7,$F1843)-Z$7))/365,IF($F1843&gt;Z$7,($D1843-SUM($U1843:Z1843))*$E1843*(IF(Z1843&lt;1,IF(MIN(AA$7,$F1843)&gt;$C1843,MIN(AA$7,$F1843)-$C1843+1,0),MIN(AA$7,$F1843)-Z$7))/365,0))</f>
        <v>0</v>
      </c>
      <c r="AB1843" s="4">
        <f>IF($F1843=0,($D1843-SUM($U1843:AA1843))*$E1843*(IF(AA1843&lt;1,IF(MIN(AB$7,$F1843)&gt;$C1843,MIN(AB$7,$F1843)-$C1843+1,0),MIN(AB$7,$F1843)-AA$7))/365,IF($F1843&gt;AA$7,($D1843-SUM($U1843:AA1843))*$E1843*(IF(AA1843&lt;1,IF(MIN(AB$7,$F1843)&gt;$C1843,MIN(AB$7,$F1843)-$C1843+1,0),MIN(AB$7,$F1843)-AA$7))/365,0))</f>
        <v>0</v>
      </c>
      <c r="AC1843" s="4">
        <f>IF($F1843=0,($D1843-SUM($U1843:AB1843))*$E1843*(IF(AB1843&lt;1,IF(MIN(AC$7,$F1843)&gt;$C1843,MIN(AC$7,$F1843)-$C1843+1,0),MIN(AC$7,$F1843)-AB$7))/365,IF($F1843&gt;AB$7,($D1843-SUM($U1843:AB1843))*$E1843*(IF(AB1843&lt;1,IF(MIN(AC$7,$F1843)&gt;$C1843,MIN(AC$7,$F1843)-$C1843+1,0),MIN(AC$7,$F1843)-AB$7))/365,0))</f>
        <v>0</v>
      </c>
      <c r="AD1843" s="4">
        <f>IF($F1843=0,($D1843-SUM($U1843:AC1843))*$E1843*(IF(AC1843&lt;1,IF(MIN(AD$7,$F1843)&gt;$C1843,MIN(AD$7,$F1843)-$C1843+1,0),MIN(AD$7,$F1843)-AC$7))/365,IF($F1843&gt;AC$7,($D1843-SUM($U1843:AC1843))*$E1843*(IF(AC1843&lt;1,IF(MIN(AD$7,$F1843)&gt;$C1843,MIN(AD$7,$F1843)-$C1843+1,0),MIN(AD$7,$F1843)-AC$7))/365,0))</f>
        <v>0</v>
      </c>
      <c r="AE1843" s="4">
        <f>IF($F1843=0,($D1843-SUM($U1843:AD1843))*$E1843*(IF(AD1843&lt;1,IF(MIN(AE$7,$F1843)&gt;$C1843,MIN(AE$7,$F1843)-$C1843+1,0),MIN(AE$7,$F1843)-AD$7))/365,IF($F1843&gt;AD$7,($D1843-SUM($U1843:AD1843))*$E1843*(IF(AD1843&lt;1,IF(MIN(AE$7,$F1843)&gt;$C1843,MIN(AE$7,$F1843)-$C1843+1,0),MIN(AE$7,$F1843)-AD$7))/365,0))</f>
        <v>0</v>
      </c>
      <c r="AF1843" s="4">
        <f>IF($F1843=0,($D1843-SUM($U1843:AE1843))*$E1843*(IF(AE1843&lt;1,IF(MIN(AF$7,$F1843)&gt;$C1843,MIN(AF$7,$F1843)-$C1843+1,0),MIN(AF$7,$F1843)-AE$7))/365,IF($F1843&gt;AE$7,($D1843-SUM($U1843:AE1843))*$E1843*(IF(AE1843&lt;1,IF(MIN(AF$7,$F1843)&gt;$C1843,MIN(AF$7,$F1843)-$C1843+1,0),MIN(AF$7,$F1843)-AE$7))/365,0))</f>
        <v>0</v>
      </c>
      <c r="AG1843" s="4">
        <f>IF($F1843=0,($D1843-SUM($U1843:AF1843))*$E1843*(IF(AF1843&lt;1,IF(MIN(AG$7,$F1843)&gt;$C1843,MIN(AG$7,$F1843)-$C1843+1,0),MIN(AG$7,$F1843)-AF$7))/365,IF($F1843&gt;AF$7,($D1843-SUM($U1843:AF1843))*$E1843*(IF(AF1843&lt;1,IF(MIN(AG$7,$F1843)&gt;$C1843,MIN(AG$7,$F1843)-$C1843+1,0),MIN(AG$7,$F1843)-AF$7))/365,0))</f>
        <v>0</v>
      </c>
      <c r="AH1843" s="4">
        <f>IF($F1843=0,($D1843-SUM($U1843:AG1843))*$E1843*(IF(AG1843&lt;1,IF(MIN(AH$7,$F1843)&gt;$C1843,MIN(AH$7,$F1843)-$C1843+1,0),MIN(AH$7,$F1843)-AG$7))/365,IF($F1843&gt;AG$7,($D1843-SUM($U1843:AG1843))*$E1843*(IF(AG1843&lt;1,IF(MIN(AH$7,$F1843)&gt;$C1843,MIN(AH$7,$F1843)-$C1843+1,0),MIN(AH$7,$F1843)-AG$7))/365,0))</f>
        <v>0</v>
      </c>
      <c r="AI1843" s="4">
        <f>IF($F1843=0,($D1843-SUM($U1843:AH1843))*$E1843*(IF(AH1843&lt;1,IF(MIN(AI$7,$F1843)&gt;$C1843,MIN(AI$7,$F1843)-$C1843+1,0),MIN(AI$7,$F1843)-AH$7))/365,IF($F1843&gt;AH$7,($D1843-SUM($U1843:AH1843))*$E1843*(IF(AH1843&lt;1,IF(MIN(AI$7,$F1843)&gt;$C1843,MIN(AI$7,$F1843)-$C1843+1,0),MIN(AI$7,$F1843)-AH$7))/365,0))</f>
        <v>0</v>
      </c>
      <c r="AJ1843" s="4">
        <f>IF($F1843=0,($D1843-SUM($U1843:AI1843))*$E1843*(IF(AI1843&lt;1,IF(MIN(AJ$7,$F1843)&gt;$C1843,MIN(AJ$7,$F1843)-$C1843+1,0),MIN(AJ$7,$F1843)-AI$7))/365,IF($F1843&gt;AI$7,($D1843-SUM($U1843:AI1843))*$E1843*(IF(AI1843&lt;1,IF(MIN(AJ$7,$F1843)&gt;$C1843,MIN(AJ$7,$F1843)-$C1843+1,0),MIN(AJ$7,$F1843)-AI$7))/365,0))</f>
        <v>0</v>
      </c>
      <c r="AK1843" s="4">
        <f>IF($F1843=0,($D1843-SUM($U1843:AJ1843))*$E1843*(IF(AJ1843&lt;1,IF(MIN(AK$7,$F1843)&gt;$C1843,MIN(AK$7,$F1843)-$C1843+1,0),MIN(AK$7,$F1843)-AJ$7))/365,IF($F1843&gt;AJ$7,($D1843-SUM($U1843:AJ1843))*$E1843*(IF(AJ1843&lt;1,IF(MIN(AK$7,$F1843)&gt;$C1843,MIN(AK$7,$F1843)-$C1843+1,0),MIN(AK$7,$F1843)-AJ$7))/365,0))</f>
        <v>0</v>
      </c>
      <c r="AL1843" s="4">
        <f>IF($F1843=0,($D1843-SUM($U1843:AK1843))*$E1843*(IF(AK1843&lt;1,IF(MIN(AL$7,$F1843)&gt;$C1843,MIN(AL$7,$F1843)-$C1843+1,0),MIN(AL$7,$F1843)-AK$7))/365,IF($F1843&gt;AK$7,($D1843-SUM($U1843:AK1843))*$E1843*(IF(AK1843&lt;1,IF(MIN(AL$7,$F1843)&gt;$C1843,MIN(AL$7,$F1843)-$C1843+1,0),MIN(AL$7,$F1843)-AK$7))/365,0))</f>
        <v>0</v>
      </c>
      <c r="AM1843" s="4">
        <f>IF($F1843=0,($D1843-SUM($U1843:AL1843))*$E1843*(IF(AL1843&lt;1,IF(MIN(AM$7,$F1843)&gt;$C1843,MIN(AM$7,$F1843)-$C1843+1,0),MIN(AM$7,$F1843)-AL$7))/365,IF($F1843&gt;AL$7,($D1843-SUM($U1843:AL1843))*$E1843*(IF(AL1843&lt;1,IF(MIN(AM$7,$F1843)&gt;$C1843,MIN(AM$7,$F1843)-$C1843+1,0),MIN(AM$7,$F1843)-AL$7))/365,0))</f>
        <v>0</v>
      </c>
      <c r="AN1843" s="4">
        <f>IF($F1843=0,($D1843-SUM($U1843:AM1843))*$E1843*(IF(AM1843&lt;1,IF(MIN(AN$7,$F1843)&gt;$C1843,MIN(AN$7,$F1843)-$C1843+1,0),MIN(AN$7,$F1843)-AM$7))/365,IF($F1843&gt;AM$7,($D1843-SUM($U1843:AM1843))*$E1843*(IF(AM1843&lt;1,IF(MIN(AN$7,$F1843)&gt;$C1843,MIN(AN$7,$F1843)-$C1843+1,0),MIN(AN$7,$F1843)-AM$7))/365,0))</f>
        <v>0</v>
      </c>
      <c r="AO1843" s="4">
        <f>IF($F1843=0,($D1843-SUM($U1843:AN1843))*$E1843*(IF(AN1843&lt;1,IF(MIN(AO$7,$F1843)&gt;$C1843,MIN(AO$7,$F1843)-$C1843+1,0),MIN(AO$7,$F1843)-AN$7))/365,IF($F1843&gt;AN$7,($D1843-SUM($U1843:AN1843))*$E1843*(IF(AN1843&lt;1,IF(MIN(AO$7,$F1843)&gt;$C1843,MIN(AO$7,$F1843)-$C1843+1,0),MIN(AO$7,$F1843)-AN$7))/365,0))</f>
        <v>0</v>
      </c>
      <c r="AP1843" s="4">
        <f>IF($F1843=0,($D1843-SUM($U1843:AO1843))*$E1843*(IF(AO1843&lt;1,IF(MIN(AP$7,$F1843)&gt;$C1843,MIN(AP$7,$F1843)-$C1843+1,0),MIN(AP$7,$F1843)-AO$7))/365,IF($F1843&gt;AO$7,($D1843-SUM($U1843:AO1843))*$E1843*(IF(AO1843&lt;1,IF(MIN(AP$7,$F1843)&gt;$C1843,MIN(AP$7,$F1843)-$C1843+1,0),MIN(AP$7,$F1843)-AO$7))/365,0))</f>
        <v>0</v>
      </c>
      <c r="AQ1843" s="4">
        <f>IF($F1843=0,($D1843-SUM($U1843:AP1843))*$E1843*(IF(AP1843&lt;1,IF(MIN(AQ$7,$F1843)&gt;$C1843,MIN(AQ$7,$F1843)-$C1843+1,0),MIN(AQ$7,$F1843)-AP$7))/365,IF($F1843&gt;AP$7,($D1843-SUM($U1843:AP1843))*$E1843*(IF(AP1843&lt;1,IF(MIN(AQ$7,$F1843)&gt;$C1843,MIN(AQ$7,$F1843)-$C1843+1,0),MIN(AQ$7,$F1843)-AP$7))/365,0))</f>
        <v>0</v>
      </c>
      <c r="AR1843" s="4">
        <f>IF($F1843=0,($D1843-SUM($U1843:AQ1843))*$E1843*(IF(AQ1843&lt;1,IF(MIN(AR$7,$F1843)&gt;$C1843,MIN(AR$7,$F1843)-$C1843+1,0),MIN(AR$7,$F1843)-AQ$7))/365,IF($F1843&gt;AQ$7,($D1843-SUM($U1843:AQ1843))*$E1843*(IF(AQ1843&lt;1,IF(MIN(AR$7,$F1843)&gt;$C1843,MIN(AR$7,$F1843)-$C1843+1,0),MIN(AR$7,$F1843)-AQ$7))/365,0))</f>
        <v>0</v>
      </c>
      <c r="AS1843" s="4">
        <f>IF($F1843=0,($D1843-SUM($U1843:AR1843))*$E1843*(IF(AR1843&lt;1,IF(MIN(AS$7,$F1843)&gt;$C1843,MIN(AS$7,$F1843)-$C1843+1,0),MIN(AS$7,$F1843)-AR$7))/365,IF($F1843&gt;AR$7,($D1843-SUM($U1843:AR1843))*$E1843*(IF(AR1843&lt;1,IF(MIN(AS$7,$F1843)&gt;$C1843,MIN(AS$7,$F1843)-$C1843+1,0),MIN(AS$7,$F1843)-AR$7))/365,0))</f>
        <v>0</v>
      </c>
    </row>
    <row r="1844" spans="1:45">
      <c r="A1844" s="15"/>
      <c r="B1844" s="17"/>
      <c r="C1844" s="16"/>
      <c r="D1844" s="15"/>
      <c r="E1844" s="11"/>
      <c r="F1844" s="16"/>
      <c r="G1844" s="15"/>
      <c r="H1844" s="14"/>
      <c r="I1844" s="5"/>
      <c r="J1844" s="13">
        <f>SUM(U1844:AS1844)</f>
        <v>0</v>
      </c>
      <c r="K1844" s="13">
        <f>IF(F1844=0,D1844-J1844,IF(F1844&lt;41730,0,D1844-J1844))</f>
        <v>0</v>
      </c>
      <c r="L1844" s="12">
        <f>IF(K1844=0,0,IF(G1844-((L$7-C1844)/365)&lt;0,0,G1844-((L$7-C1844)/365)))</f>
        <v>0</v>
      </c>
      <c r="M1844" s="4">
        <f>IF(K1844=0,0,D1844*H1844)</f>
        <v>0</v>
      </c>
      <c r="N1844" s="11">
        <f>IFERROR((1-(M1844/K1844)^(1/L1844)),0)</f>
        <v>0</v>
      </c>
      <c r="O1844" s="10">
        <f>IF(F1844&gt;41730,IF(F1844&gt;41730,(F1844-41730)/365,IF(K1844=0,0,IF(G1844-((L$7-C1844)/365)&lt;0,0,G1844-((L$7-C1844)/365)))),1)</f>
        <v>1</v>
      </c>
      <c r="P1844" s="9">
        <f>IF(K1844&lt;M1844,0,IF(L1844=0,K1844-M1844,K1844*N1844*O1844))</f>
        <v>0</v>
      </c>
      <c r="Q1844" s="19">
        <f>IF(F1844&gt;41730,D1844,0)</f>
        <v>0</v>
      </c>
      <c r="R1844" s="18">
        <f>IF(F1844&gt;41730,J1844+P1844,0)</f>
        <v>0</v>
      </c>
      <c r="S1844" s="9">
        <f>IF(F1844&gt;0,0,K1844-P1844)</f>
        <v>0</v>
      </c>
      <c r="T1844" s="5"/>
      <c r="U1844" s="4">
        <f>D1844*E1844*(IF(U$7&gt;$C1844,U$7-$C1844+1,0))/365</f>
        <v>0</v>
      </c>
      <c r="V1844" s="4">
        <f>($D1844-U1844)*$E1844*(IF(U1844&lt;1,IF(V$7&gt;$C1844,V$7-$C1844+1,0),V$7-U$7))/365</f>
        <v>0</v>
      </c>
      <c r="W1844" s="4">
        <f>IF($F1844=0,($D1844-SUM($U1844:V1844))*$E1844*(IF(V1844&lt;1,IF(MIN(W$7,$F1844)&gt;$C1844,MIN(W$7,$F1844)-$C1844+1,0),MIN(W$7,$F1844)-V$7))/365,IF($F1844&gt;V$7,($D1844-SUM($U1844:V1844))*$E1844*(IF(V1844&lt;1,IF(MIN(W$7,$F1844)&gt;$C1844,MIN(W$7,$F1844)-$C1844+1,0),MIN(W$7,$F1844)-V$7))/365,0))</f>
        <v>0</v>
      </c>
      <c r="X1844" s="4">
        <f>IF($F1844=0,($D1844-SUM($U1844:W1844))*$E1844*(IF(W1844&lt;1,IF(MIN(X$7,$F1844)&gt;$C1844,MIN(X$7,$F1844)-$C1844+1,0),MIN(X$7,$F1844)-W$7))/365,IF($F1844&gt;W$7,($D1844-SUM($U1844:W1844))*$E1844*(IF(W1844&lt;1,IF(MIN(X$7,$F1844)&gt;$C1844,MIN(X$7,$F1844)-$C1844+1,0),MIN(X$7,$F1844)-W$7))/365,0))</f>
        <v>0</v>
      </c>
      <c r="Y1844" s="4">
        <f>IF($F1844=0,($D1844-SUM($U1844:X1844))*$E1844*(IF(X1844&lt;1,IF(MIN(Y$7,$F1844)&gt;$C1844,MIN(Y$7,$F1844)-$C1844+1,0),MIN(Y$7,$F1844)-X$7))/365,IF($F1844&gt;X$7,($D1844-SUM($U1844:X1844))*$E1844*(IF(X1844&lt;1,IF(MIN(Y$7,$F1844)&gt;$C1844,MIN(Y$7,$F1844)-$C1844+1,0),MIN(Y$7,$F1844)-X$7))/365,0))</f>
        <v>0</v>
      </c>
      <c r="Z1844" s="4">
        <f>IF($F1844=0,($D1844-SUM($U1844:Y1844))*$E1844*(IF(Y1844&lt;1,IF(MIN(Z$7,$F1844)&gt;$C1844,MIN(Z$7,$F1844)-$C1844+1,0),MIN(Z$7,$F1844)-Y$7))/365,IF($F1844&gt;Y$7,($D1844-SUM($U1844:Y1844))*$E1844*(IF(Y1844&lt;1,IF(MIN(Z$7,$F1844)&gt;$C1844,MIN(Z$7,$F1844)-$C1844+1,0),MIN(Z$7,$F1844)-Y$7))/365,0))</f>
        <v>0</v>
      </c>
      <c r="AA1844" s="4">
        <f>IF($F1844=0,($D1844-SUM($U1844:Z1844))*$E1844*(IF(Z1844&lt;1,IF(MIN(AA$7,$F1844)&gt;$C1844,MIN(AA$7,$F1844)-$C1844+1,0),MIN(AA$7,$F1844)-Z$7))/365,IF($F1844&gt;Z$7,($D1844-SUM($U1844:Z1844))*$E1844*(IF(Z1844&lt;1,IF(MIN(AA$7,$F1844)&gt;$C1844,MIN(AA$7,$F1844)-$C1844+1,0),MIN(AA$7,$F1844)-Z$7))/365,0))</f>
        <v>0</v>
      </c>
      <c r="AB1844" s="4">
        <f>IF($F1844=0,($D1844-SUM($U1844:AA1844))*$E1844*(IF(AA1844&lt;1,IF(MIN(AB$7,$F1844)&gt;$C1844,MIN(AB$7,$F1844)-$C1844+1,0),MIN(AB$7,$F1844)-AA$7))/365,IF($F1844&gt;AA$7,($D1844-SUM($U1844:AA1844))*$E1844*(IF(AA1844&lt;1,IF(MIN(AB$7,$F1844)&gt;$C1844,MIN(AB$7,$F1844)-$C1844+1,0),MIN(AB$7,$F1844)-AA$7))/365,0))</f>
        <v>0</v>
      </c>
      <c r="AC1844" s="4">
        <f>IF($F1844=0,($D1844-SUM($U1844:AB1844))*$E1844*(IF(AB1844&lt;1,IF(MIN(AC$7,$F1844)&gt;$C1844,MIN(AC$7,$F1844)-$C1844+1,0),MIN(AC$7,$F1844)-AB$7))/365,IF($F1844&gt;AB$7,($D1844-SUM($U1844:AB1844))*$E1844*(IF(AB1844&lt;1,IF(MIN(AC$7,$F1844)&gt;$C1844,MIN(AC$7,$F1844)-$C1844+1,0),MIN(AC$7,$F1844)-AB$7))/365,0))</f>
        <v>0</v>
      </c>
      <c r="AD1844" s="4">
        <f>IF($F1844=0,($D1844-SUM($U1844:AC1844))*$E1844*(IF(AC1844&lt;1,IF(MIN(AD$7,$F1844)&gt;$C1844,MIN(AD$7,$F1844)-$C1844+1,0),MIN(AD$7,$F1844)-AC$7))/365,IF($F1844&gt;AC$7,($D1844-SUM($U1844:AC1844))*$E1844*(IF(AC1844&lt;1,IF(MIN(AD$7,$F1844)&gt;$C1844,MIN(AD$7,$F1844)-$C1844+1,0),MIN(AD$7,$F1844)-AC$7))/365,0))</f>
        <v>0</v>
      </c>
      <c r="AE1844" s="4">
        <f>IF($F1844=0,($D1844-SUM($U1844:AD1844))*$E1844*(IF(AD1844&lt;1,IF(MIN(AE$7,$F1844)&gt;$C1844,MIN(AE$7,$F1844)-$C1844+1,0),MIN(AE$7,$F1844)-AD$7))/365,IF($F1844&gt;AD$7,($D1844-SUM($U1844:AD1844))*$E1844*(IF(AD1844&lt;1,IF(MIN(AE$7,$F1844)&gt;$C1844,MIN(AE$7,$F1844)-$C1844+1,0),MIN(AE$7,$F1844)-AD$7))/365,0))</f>
        <v>0</v>
      </c>
      <c r="AF1844" s="4">
        <f>IF($F1844=0,($D1844-SUM($U1844:AE1844))*$E1844*(IF(AE1844&lt;1,IF(MIN(AF$7,$F1844)&gt;$C1844,MIN(AF$7,$F1844)-$C1844+1,0),MIN(AF$7,$F1844)-AE$7))/365,IF($F1844&gt;AE$7,($D1844-SUM($U1844:AE1844))*$E1844*(IF(AE1844&lt;1,IF(MIN(AF$7,$F1844)&gt;$C1844,MIN(AF$7,$F1844)-$C1844+1,0),MIN(AF$7,$F1844)-AE$7))/365,0))</f>
        <v>0</v>
      </c>
      <c r="AG1844" s="4">
        <f>IF($F1844=0,($D1844-SUM($U1844:AF1844))*$E1844*(IF(AF1844&lt;1,IF(MIN(AG$7,$F1844)&gt;$C1844,MIN(AG$7,$F1844)-$C1844+1,0),MIN(AG$7,$F1844)-AF$7))/365,IF($F1844&gt;AF$7,($D1844-SUM($U1844:AF1844))*$E1844*(IF(AF1844&lt;1,IF(MIN(AG$7,$F1844)&gt;$C1844,MIN(AG$7,$F1844)-$C1844+1,0),MIN(AG$7,$F1844)-AF$7))/365,0))</f>
        <v>0</v>
      </c>
      <c r="AH1844" s="4">
        <f>IF($F1844=0,($D1844-SUM($U1844:AG1844))*$E1844*(IF(AG1844&lt;1,IF(MIN(AH$7,$F1844)&gt;$C1844,MIN(AH$7,$F1844)-$C1844+1,0),MIN(AH$7,$F1844)-AG$7))/365,IF($F1844&gt;AG$7,($D1844-SUM($U1844:AG1844))*$E1844*(IF(AG1844&lt;1,IF(MIN(AH$7,$F1844)&gt;$C1844,MIN(AH$7,$F1844)-$C1844+1,0),MIN(AH$7,$F1844)-AG$7))/365,0))</f>
        <v>0</v>
      </c>
      <c r="AI1844" s="4">
        <f>IF($F1844=0,($D1844-SUM($U1844:AH1844))*$E1844*(IF(AH1844&lt;1,IF(MIN(AI$7,$F1844)&gt;$C1844,MIN(AI$7,$F1844)-$C1844+1,0),MIN(AI$7,$F1844)-AH$7))/365,IF($F1844&gt;AH$7,($D1844-SUM($U1844:AH1844))*$E1844*(IF(AH1844&lt;1,IF(MIN(AI$7,$F1844)&gt;$C1844,MIN(AI$7,$F1844)-$C1844+1,0),MIN(AI$7,$F1844)-AH$7))/365,0))</f>
        <v>0</v>
      </c>
      <c r="AJ1844" s="4">
        <f>IF($F1844=0,($D1844-SUM($U1844:AI1844))*$E1844*(IF(AI1844&lt;1,IF(MIN(AJ$7,$F1844)&gt;$C1844,MIN(AJ$7,$F1844)-$C1844+1,0),MIN(AJ$7,$F1844)-AI$7))/365,IF($F1844&gt;AI$7,($D1844-SUM($U1844:AI1844))*$E1844*(IF(AI1844&lt;1,IF(MIN(AJ$7,$F1844)&gt;$C1844,MIN(AJ$7,$F1844)-$C1844+1,0),MIN(AJ$7,$F1844)-AI$7))/365,0))</f>
        <v>0</v>
      </c>
      <c r="AK1844" s="4">
        <f>IF($F1844=0,($D1844-SUM($U1844:AJ1844))*$E1844*(IF(AJ1844&lt;1,IF(MIN(AK$7,$F1844)&gt;$C1844,MIN(AK$7,$F1844)-$C1844+1,0),MIN(AK$7,$F1844)-AJ$7))/365,IF($F1844&gt;AJ$7,($D1844-SUM($U1844:AJ1844))*$E1844*(IF(AJ1844&lt;1,IF(MIN(AK$7,$F1844)&gt;$C1844,MIN(AK$7,$F1844)-$C1844+1,0),MIN(AK$7,$F1844)-AJ$7))/365,0))</f>
        <v>0</v>
      </c>
      <c r="AL1844" s="4">
        <f>IF($F1844=0,($D1844-SUM($U1844:AK1844))*$E1844*(IF(AK1844&lt;1,IF(MIN(AL$7,$F1844)&gt;$C1844,MIN(AL$7,$F1844)-$C1844+1,0),MIN(AL$7,$F1844)-AK$7))/365,IF($F1844&gt;AK$7,($D1844-SUM($U1844:AK1844))*$E1844*(IF(AK1844&lt;1,IF(MIN(AL$7,$F1844)&gt;$C1844,MIN(AL$7,$F1844)-$C1844+1,0),MIN(AL$7,$F1844)-AK$7))/365,0))</f>
        <v>0</v>
      </c>
      <c r="AM1844" s="4">
        <f>IF($F1844=0,($D1844-SUM($U1844:AL1844))*$E1844*(IF(AL1844&lt;1,IF(MIN(AM$7,$F1844)&gt;$C1844,MIN(AM$7,$F1844)-$C1844+1,0),MIN(AM$7,$F1844)-AL$7))/365,IF($F1844&gt;AL$7,($D1844-SUM($U1844:AL1844))*$E1844*(IF(AL1844&lt;1,IF(MIN(AM$7,$F1844)&gt;$C1844,MIN(AM$7,$F1844)-$C1844+1,0),MIN(AM$7,$F1844)-AL$7))/365,0))</f>
        <v>0</v>
      </c>
      <c r="AN1844" s="4">
        <f>IF($F1844=0,($D1844-SUM($U1844:AM1844))*$E1844*(IF(AM1844&lt;1,IF(MIN(AN$7,$F1844)&gt;$C1844,MIN(AN$7,$F1844)-$C1844+1,0),MIN(AN$7,$F1844)-AM$7))/365,IF($F1844&gt;AM$7,($D1844-SUM($U1844:AM1844))*$E1844*(IF(AM1844&lt;1,IF(MIN(AN$7,$F1844)&gt;$C1844,MIN(AN$7,$F1844)-$C1844+1,0),MIN(AN$7,$F1844)-AM$7))/365,0))</f>
        <v>0</v>
      </c>
      <c r="AO1844" s="4">
        <f>IF($F1844=0,($D1844-SUM($U1844:AN1844))*$E1844*(IF(AN1844&lt;1,IF(MIN(AO$7,$F1844)&gt;$C1844,MIN(AO$7,$F1844)-$C1844+1,0),MIN(AO$7,$F1844)-AN$7))/365,IF($F1844&gt;AN$7,($D1844-SUM($U1844:AN1844))*$E1844*(IF(AN1844&lt;1,IF(MIN(AO$7,$F1844)&gt;$C1844,MIN(AO$7,$F1844)-$C1844+1,0),MIN(AO$7,$F1844)-AN$7))/365,0))</f>
        <v>0</v>
      </c>
      <c r="AP1844" s="4">
        <f>IF($F1844=0,($D1844-SUM($U1844:AO1844))*$E1844*(IF(AO1844&lt;1,IF(MIN(AP$7,$F1844)&gt;$C1844,MIN(AP$7,$F1844)-$C1844+1,0),MIN(AP$7,$F1844)-AO$7))/365,IF($F1844&gt;AO$7,($D1844-SUM($U1844:AO1844))*$E1844*(IF(AO1844&lt;1,IF(MIN(AP$7,$F1844)&gt;$C1844,MIN(AP$7,$F1844)-$C1844+1,0),MIN(AP$7,$F1844)-AO$7))/365,0))</f>
        <v>0</v>
      </c>
      <c r="AQ1844" s="4">
        <f>IF($F1844=0,($D1844-SUM($U1844:AP1844))*$E1844*(IF(AP1844&lt;1,IF(MIN(AQ$7,$F1844)&gt;$C1844,MIN(AQ$7,$F1844)-$C1844+1,0),MIN(AQ$7,$F1844)-AP$7))/365,IF($F1844&gt;AP$7,($D1844-SUM($U1844:AP1844))*$E1844*(IF(AP1844&lt;1,IF(MIN(AQ$7,$F1844)&gt;$C1844,MIN(AQ$7,$F1844)-$C1844+1,0),MIN(AQ$7,$F1844)-AP$7))/365,0))</f>
        <v>0</v>
      </c>
      <c r="AR1844" s="4">
        <f>IF($F1844=0,($D1844-SUM($U1844:AQ1844))*$E1844*(IF(AQ1844&lt;1,IF(MIN(AR$7,$F1844)&gt;$C1844,MIN(AR$7,$F1844)-$C1844+1,0),MIN(AR$7,$F1844)-AQ$7))/365,IF($F1844&gt;AQ$7,($D1844-SUM($U1844:AQ1844))*$E1844*(IF(AQ1844&lt;1,IF(MIN(AR$7,$F1844)&gt;$C1844,MIN(AR$7,$F1844)-$C1844+1,0),MIN(AR$7,$F1844)-AQ$7))/365,0))</f>
        <v>0</v>
      </c>
      <c r="AS1844" s="4">
        <f>IF($F1844=0,($D1844-SUM($U1844:AR1844))*$E1844*(IF(AR1844&lt;1,IF(MIN(AS$7,$F1844)&gt;$C1844,MIN(AS$7,$F1844)-$C1844+1,0),MIN(AS$7,$F1844)-AR$7))/365,IF($F1844&gt;AR$7,($D1844-SUM($U1844:AR1844))*$E1844*(IF(AR1844&lt;1,IF(MIN(AS$7,$F1844)&gt;$C1844,MIN(AS$7,$F1844)-$C1844+1,0),MIN(AS$7,$F1844)-AR$7))/365,0))</f>
        <v>0</v>
      </c>
    </row>
    <row r="1845" spans="1:45">
      <c r="A1845" s="15"/>
      <c r="B1845" s="17"/>
      <c r="C1845" s="16"/>
      <c r="D1845" s="15"/>
      <c r="E1845" s="11"/>
      <c r="F1845" s="16"/>
      <c r="G1845" s="15"/>
      <c r="H1845" s="14"/>
      <c r="I1845" s="5"/>
      <c r="J1845" s="13">
        <f>SUM(U1845:AS1845)</f>
        <v>0</v>
      </c>
      <c r="K1845" s="13">
        <f>IF(F1845=0,D1845-J1845,IF(F1845&lt;41730,0,D1845-J1845))</f>
        <v>0</v>
      </c>
      <c r="L1845" s="12">
        <f>IF(K1845=0,0,IF(G1845-((L$7-C1845)/365)&lt;0,0,G1845-((L$7-C1845)/365)))</f>
        <v>0</v>
      </c>
      <c r="M1845" s="4">
        <f>IF(K1845=0,0,D1845*H1845)</f>
        <v>0</v>
      </c>
      <c r="N1845" s="11">
        <f>IFERROR((1-(M1845/K1845)^(1/L1845)),0)</f>
        <v>0</v>
      </c>
      <c r="O1845" s="10">
        <f>IF(F1845&gt;41730,IF(F1845&gt;41730,(F1845-41730)/365,IF(K1845=0,0,IF(G1845-((L$7-C1845)/365)&lt;0,0,G1845-((L$7-C1845)/365)))),1)</f>
        <v>1</v>
      </c>
      <c r="P1845" s="9">
        <f>IF(K1845&lt;M1845,0,IF(L1845=0,K1845-M1845,K1845*N1845*O1845))</f>
        <v>0</v>
      </c>
      <c r="Q1845" s="19">
        <f>IF(F1845&gt;41730,D1845,0)</f>
        <v>0</v>
      </c>
      <c r="R1845" s="18">
        <f>IF(F1845&gt;41730,J1845+P1845,0)</f>
        <v>0</v>
      </c>
      <c r="S1845" s="9">
        <f>IF(F1845&gt;0,0,K1845-P1845)</f>
        <v>0</v>
      </c>
      <c r="T1845" s="5"/>
      <c r="U1845" s="4">
        <f>D1845*E1845*(IF(U$7&gt;$C1845,U$7-$C1845+1,0))/365</f>
        <v>0</v>
      </c>
      <c r="V1845" s="4">
        <f>($D1845-U1845)*$E1845*(IF(U1845&lt;1,IF(V$7&gt;$C1845,V$7-$C1845+1,0),V$7-U$7))/365</f>
        <v>0</v>
      </c>
      <c r="W1845" s="4">
        <f>IF($F1845=0,($D1845-SUM($U1845:V1845))*$E1845*(IF(V1845&lt;1,IF(MIN(W$7,$F1845)&gt;$C1845,MIN(W$7,$F1845)-$C1845+1,0),MIN(W$7,$F1845)-V$7))/365,IF($F1845&gt;V$7,($D1845-SUM($U1845:V1845))*$E1845*(IF(V1845&lt;1,IF(MIN(W$7,$F1845)&gt;$C1845,MIN(W$7,$F1845)-$C1845+1,0),MIN(W$7,$F1845)-V$7))/365,0))</f>
        <v>0</v>
      </c>
      <c r="X1845" s="4">
        <f>IF($F1845=0,($D1845-SUM($U1845:W1845))*$E1845*(IF(W1845&lt;1,IF(MIN(X$7,$F1845)&gt;$C1845,MIN(X$7,$F1845)-$C1845+1,0),MIN(X$7,$F1845)-W$7))/365,IF($F1845&gt;W$7,($D1845-SUM($U1845:W1845))*$E1845*(IF(W1845&lt;1,IF(MIN(X$7,$F1845)&gt;$C1845,MIN(X$7,$F1845)-$C1845+1,0),MIN(X$7,$F1845)-W$7))/365,0))</f>
        <v>0</v>
      </c>
      <c r="Y1845" s="4">
        <f>IF($F1845=0,($D1845-SUM($U1845:X1845))*$E1845*(IF(X1845&lt;1,IF(MIN(Y$7,$F1845)&gt;$C1845,MIN(Y$7,$F1845)-$C1845+1,0),MIN(Y$7,$F1845)-X$7))/365,IF($F1845&gt;X$7,($D1845-SUM($U1845:X1845))*$E1845*(IF(X1845&lt;1,IF(MIN(Y$7,$F1845)&gt;$C1845,MIN(Y$7,$F1845)-$C1845+1,0),MIN(Y$7,$F1845)-X$7))/365,0))</f>
        <v>0</v>
      </c>
      <c r="Z1845" s="4">
        <f>IF($F1845=0,($D1845-SUM($U1845:Y1845))*$E1845*(IF(Y1845&lt;1,IF(MIN(Z$7,$F1845)&gt;$C1845,MIN(Z$7,$F1845)-$C1845+1,0),MIN(Z$7,$F1845)-Y$7))/365,IF($F1845&gt;Y$7,($D1845-SUM($U1845:Y1845))*$E1845*(IF(Y1845&lt;1,IF(MIN(Z$7,$F1845)&gt;$C1845,MIN(Z$7,$F1845)-$C1845+1,0),MIN(Z$7,$F1845)-Y$7))/365,0))</f>
        <v>0</v>
      </c>
      <c r="AA1845" s="4">
        <f>IF($F1845=0,($D1845-SUM($U1845:Z1845))*$E1845*(IF(Z1845&lt;1,IF(MIN(AA$7,$F1845)&gt;$C1845,MIN(AA$7,$F1845)-$C1845+1,0),MIN(AA$7,$F1845)-Z$7))/365,IF($F1845&gt;Z$7,($D1845-SUM($U1845:Z1845))*$E1845*(IF(Z1845&lt;1,IF(MIN(AA$7,$F1845)&gt;$C1845,MIN(AA$7,$F1845)-$C1845+1,0),MIN(AA$7,$F1845)-Z$7))/365,0))</f>
        <v>0</v>
      </c>
      <c r="AB1845" s="4">
        <f>IF($F1845=0,($D1845-SUM($U1845:AA1845))*$E1845*(IF(AA1845&lt;1,IF(MIN(AB$7,$F1845)&gt;$C1845,MIN(AB$7,$F1845)-$C1845+1,0),MIN(AB$7,$F1845)-AA$7))/365,IF($F1845&gt;AA$7,($D1845-SUM($U1845:AA1845))*$E1845*(IF(AA1845&lt;1,IF(MIN(AB$7,$F1845)&gt;$C1845,MIN(AB$7,$F1845)-$C1845+1,0),MIN(AB$7,$F1845)-AA$7))/365,0))</f>
        <v>0</v>
      </c>
      <c r="AC1845" s="4">
        <f>IF($F1845=0,($D1845-SUM($U1845:AB1845))*$E1845*(IF(AB1845&lt;1,IF(MIN(AC$7,$F1845)&gt;$C1845,MIN(AC$7,$F1845)-$C1845+1,0),MIN(AC$7,$F1845)-AB$7))/365,IF($F1845&gt;AB$7,($D1845-SUM($U1845:AB1845))*$E1845*(IF(AB1845&lt;1,IF(MIN(AC$7,$F1845)&gt;$C1845,MIN(AC$7,$F1845)-$C1845+1,0),MIN(AC$7,$F1845)-AB$7))/365,0))</f>
        <v>0</v>
      </c>
      <c r="AD1845" s="4">
        <f>IF($F1845=0,($D1845-SUM($U1845:AC1845))*$E1845*(IF(AC1845&lt;1,IF(MIN(AD$7,$F1845)&gt;$C1845,MIN(AD$7,$F1845)-$C1845+1,0),MIN(AD$7,$F1845)-AC$7))/365,IF($F1845&gt;AC$7,($D1845-SUM($U1845:AC1845))*$E1845*(IF(AC1845&lt;1,IF(MIN(AD$7,$F1845)&gt;$C1845,MIN(AD$7,$F1845)-$C1845+1,0),MIN(AD$7,$F1845)-AC$7))/365,0))</f>
        <v>0</v>
      </c>
      <c r="AE1845" s="4">
        <f>IF($F1845=0,($D1845-SUM($U1845:AD1845))*$E1845*(IF(AD1845&lt;1,IF(MIN(AE$7,$F1845)&gt;$C1845,MIN(AE$7,$F1845)-$C1845+1,0),MIN(AE$7,$F1845)-AD$7))/365,IF($F1845&gt;AD$7,($D1845-SUM($U1845:AD1845))*$E1845*(IF(AD1845&lt;1,IF(MIN(AE$7,$F1845)&gt;$C1845,MIN(AE$7,$F1845)-$C1845+1,0),MIN(AE$7,$F1845)-AD$7))/365,0))</f>
        <v>0</v>
      </c>
      <c r="AF1845" s="4">
        <f>IF($F1845=0,($D1845-SUM($U1845:AE1845))*$E1845*(IF(AE1845&lt;1,IF(MIN(AF$7,$F1845)&gt;$C1845,MIN(AF$7,$F1845)-$C1845+1,0),MIN(AF$7,$F1845)-AE$7))/365,IF($F1845&gt;AE$7,($D1845-SUM($U1845:AE1845))*$E1845*(IF(AE1845&lt;1,IF(MIN(AF$7,$F1845)&gt;$C1845,MIN(AF$7,$F1845)-$C1845+1,0),MIN(AF$7,$F1845)-AE$7))/365,0))</f>
        <v>0</v>
      </c>
      <c r="AG1845" s="4">
        <f>IF($F1845=0,($D1845-SUM($U1845:AF1845))*$E1845*(IF(AF1845&lt;1,IF(MIN(AG$7,$F1845)&gt;$C1845,MIN(AG$7,$F1845)-$C1845+1,0),MIN(AG$7,$F1845)-AF$7))/365,IF($F1845&gt;AF$7,($D1845-SUM($U1845:AF1845))*$E1845*(IF(AF1845&lt;1,IF(MIN(AG$7,$F1845)&gt;$C1845,MIN(AG$7,$F1845)-$C1845+1,0),MIN(AG$7,$F1845)-AF$7))/365,0))</f>
        <v>0</v>
      </c>
      <c r="AH1845" s="4">
        <f>IF($F1845=0,($D1845-SUM($U1845:AG1845))*$E1845*(IF(AG1845&lt;1,IF(MIN(AH$7,$F1845)&gt;$C1845,MIN(AH$7,$F1845)-$C1845+1,0),MIN(AH$7,$F1845)-AG$7))/365,IF($F1845&gt;AG$7,($D1845-SUM($U1845:AG1845))*$E1845*(IF(AG1845&lt;1,IF(MIN(AH$7,$F1845)&gt;$C1845,MIN(AH$7,$F1845)-$C1845+1,0),MIN(AH$7,$F1845)-AG$7))/365,0))</f>
        <v>0</v>
      </c>
      <c r="AI1845" s="4">
        <f>IF($F1845=0,($D1845-SUM($U1845:AH1845))*$E1845*(IF(AH1845&lt;1,IF(MIN(AI$7,$F1845)&gt;$C1845,MIN(AI$7,$F1845)-$C1845+1,0),MIN(AI$7,$F1845)-AH$7))/365,IF($F1845&gt;AH$7,($D1845-SUM($U1845:AH1845))*$E1845*(IF(AH1845&lt;1,IF(MIN(AI$7,$F1845)&gt;$C1845,MIN(AI$7,$F1845)-$C1845+1,0),MIN(AI$7,$F1845)-AH$7))/365,0))</f>
        <v>0</v>
      </c>
      <c r="AJ1845" s="4">
        <f>IF($F1845=0,($D1845-SUM($U1845:AI1845))*$E1845*(IF(AI1845&lt;1,IF(MIN(AJ$7,$F1845)&gt;$C1845,MIN(AJ$7,$F1845)-$C1845+1,0),MIN(AJ$7,$F1845)-AI$7))/365,IF($F1845&gt;AI$7,($D1845-SUM($U1845:AI1845))*$E1845*(IF(AI1845&lt;1,IF(MIN(AJ$7,$F1845)&gt;$C1845,MIN(AJ$7,$F1845)-$C1845+1,0),MIN(AJ$7,$F1845)-AI$7))/365,0))</f>
        <v>0</v>
      </c>
      <c r="AK1845" s="4">
        <f>IF($F1845=0,($D1845-SUM($U1845:AJ1845))*$E1845*(IF(AJ1845&lt;1,IF(MIN(AK$7,$F1845)&gt;$C1845,MIN(AK$7,$F1845)-$C1845+1,0),MIN(AK$7,$F1845)-AJ$7))/365,IF($F1845&gt;AJ$7,($D1845-SUM($U1845:AJ1845))*$E1845*(IF(AJ1845&lt;1,IF(MIN(AK$7,$F1845)&gt;$C1845,MIN(AK$7,$F1845)-$C1845+1,0),MIN(AK$7,$F1845)-AJ$7))/365,0))</f>
        <v>0</v>
      </c>
      <c r="AL1845" s="4">
        <f>IF($F1845=0,($D1845-SUM($U1845:AK1845))*$E1845*(IF(AK1845&lt;1,IF(MIN(AL$7,$F1845)&gt;$C1845,MIN(AL$7,$F1845)-$C1845+1,0),MIN(AL$7,$F1845)-AK$7))/365,IF($F1845&gt;AK$7,($D1845-SUM($U1845:AK1845))*$E1845*(IF(AK1845&lt;1,IF(MIN(AL$7,$F1845)&gt;$C1845,MIN(AL$7,$F1845)-$C1845+1,0),MIN(AL$7,$F1845)-AK$7))/365,0))</f>
        <v>0</v>
      </c>
      <c r="AM1845" s="4">
        <f>IF($F1845=0,($D1845-SUM($U1845:AL1845))*$E1845*(IF(AL1845&lt;1,IF(MIN(AM$7,$F1845)&gt;$C1845,MIN(AM$7,$F1845)-$C1845+1,0),MIN(AM$7,$F1845)-AL$7))/365,IF($F1845&gt;AL$7,($D1845-SUM($U1845:AL1845))*$E1845*(IF(AL1845&lt;1,IF(MIN(AM$7,$F1845)&gt;$C1845,MIN(AM$7,$F1845)-$C1845+1,0),MIN(AM$7,$F1845)-AL$7))/365,0))</f>
        <v>0</v>
      </c>
      <c r="AN1845" s="4">
        <f>IF($F1845=0,($D1845-SUM($U1845:AM1845))*$E1845*(IF(AM1845&lt;1,IF(MIN(AN$7,$F1845)&gt;$C1845,MIN(AN$7,$F1845)-$C1845+1,0),MIN(AN$7,$F1845)-AM$7))/365,IF($F1845&gt;AM$7,($D1845-SUM($U1845:AM1845))*$E1845*(IF(AM1845&lt;1,IF(MIN(AN$7,$F1845)&gt;$C1845,MIN(AN$7,$F1845)-$C1845+1,0),MIN(AN$7,$F1845)-AM$7))/365,0))</f>
        <v>0</v>
      </c>
      <c r="AO1845" s="4">
        <f>IF($F1845=0,($D1845-SUM($U1845:AN1845))*$E1845*(IF(AN1845&lt;1,IF(MIN(AO$7,$F1845)&gt;$C1845,MIN(AO$7,$F1845)-$C1845+1,0),MIN(AO$7,$F1845)-AN$7))/365,IF($F1845&gt;AN$7,($D1845-SUM($U1845:AN1845))*$E1845*(IF(AN1845&lt;1,IF(MIN(AO$7,$F1845)&gt;$C1845,MIN(AO$7,$F1845)-$C1845+1,0),MIN(AO$7,$F1845)-AN$7))/365,0))</f>
        <v>0</v>
      </c>
      <c r="AP1845" s="4">
        <f>IF($F1845=0,($D1845-SUM($U1845:AO1845))*$E1845*(IF(AO1845&lt;1,IF(MIN(AP$7,$F1845)&gt;$C1845,MIN(AP$7,$F1845)-$C1845+1,0),MIN(AP$7,$F1845)-AO$7))/365,IF($F1845&gt;AO$7,($D1845-SUM($U1845:AO1845))*$E1845*(IF(AO1845&lt;1,IF(MIN(AP$7,$F1845)&gt;$C1845,MIN(AP$7,$F1845)-$C1845+1,0),MIN(AP$7,$F1845)-AO$7))/365,0))</f>
        <v>0</v>
      </c>
      <c r="AQ1845" s="4">
        <f>IF($F1845=0,($D1845-SUM($U1845:AP1845))*$E1845*(IF(AP1845&lt;1,IF(MIN(AQ$7,$F1845)&gt;$C1845,MIN(AQ$7,$F1845)-$C1845+1,0),MIN(AQ$7,$F1845)-AP$7))/365,IF($F1845&gt;AP$7,($D1845-SUM($U1845:AP1845))*$E1845*(IF(AP1845&lt;1,IF(MIN(AQ$7,$F1845)&gt;$C1845,MIN(AQ$7,$F1845)-$C1845+1,0),MIN(AQ$7,$F1845)-AP$7))/365,0))</f>
        <v>0</v>
      </c>
      <c r="AR1845" s="4">
        <f>IF($F1845=0,($D1845-SUM($U1845:AQ1845))*$E1845*(IF(AQ1845&lt;1,IF(MIN(AR$7,$F1845)&gt;$C1845,MIN(AR$7,$F1845)-$C1845+1,0),MIN(AR$7,$F1845)-AQ$7))/365,IF($F1845&gt;AQ$7,($D1845-SUM($U1845:AQ1845))*$E1845*(IF(AQ1845&lt;1,IF(MIN(AR$7,$F1845)&gt;$C1845,MIN(AR$7,$F1845)-$C1845+1,0),MIN(AR$7,$F1845)-AQ$7))/365,0))</f>
        <v>0</v>
      </c>
      <c r="AS1845" s="4">
        <f>IF($F1845=0,($D1845-SUM($U1845:AR1845))*$E1845*(IF(AR1845&lt;1,IF(MIN(AS$7,$F1845)&gt;$C1845,MIN(AS$7,$F1845)-$C1845+1,0),MIN(AS$7,$F1845)-AR$7))/365,IF($F1845&gt;AR$7,($D1845-SUM($U1845:AR1845))*$E1845*(IF(AR1845&lt;1,IF(MIN(AS$7,$F1845)&gt;$C1845,MIN(AS$7,$F1845)-$C1845+1,0),MIN(AS$7,$F1845)-AR$7))/365,0))</f>
        <v>0</v>
      </c>
    </row>
    <row r="1846" spans="1:45">
      <c r="A1846" s="15"/>
      <c r="B1846" s="17"/>
      <c r="C1846" s="16"/>
      <c r="D1846" s="15"/>
      <c r="E1846" s="11"/>
      <c r="F1846" s="16"/>
      <c r="G1846" s="15"/>
      <c r="H1846" s="14"/>
      <c r="I1846" s="5"/>
      <c r="J1846" s="13">
        <f>SUM(U1846:AS1846)</f>
        <v>0</v>
      </c>
      <c r="K1846" s="13">
        <f>IF(F1846=0,D1846-J1846,IF(F1846&lt;41730,0,D1846-J1846))</f>
        <v>0</v>
      </c>
      <c r="L1846" s="12">
        <f>IF(K1846=0,0,IF(G1846-((L$7-C1846)/365)&lt;0,0,G1846-((L$7-C1846)/365)))</f>
        <v>0</v>
      </c>
      <c r="M1846" s="4">
        <f>IF(K1846=0,0,D1846*H1846)</f>
        <v>0</v>
      </c>
      <c r="N1846" s="11">
        <f>IFERROR((1-(M1846/K1846)^(1/L1846)),0)</f>
        <v>0</v>
      </c>
      <c r="O1846" s="10">
        <f>IF(F1846&gt;41730,IF(F1846&gt;41730,(F1846-41730)/365,IF(K1846=0,0,IF(G1846-((L$7-C1846)/365)&lt;0,0,G1846-((L$7-C1846)/365)))),1)</f>
        <v>1</v>
      </c>
      <c r="P1846" s="9">
        <f>IF(K1846&lt;M1846,0,IF(L1846=0,K1846-M1846,K1846*N1846*O1846))</f>
        <v>0</v>
      </c>
      <c r="Q1846" s="19">
        <f>IF(F1846&gt;41730,D1846,0)</f>
        <v>0</v>
      </c>
      <c r="R1846" s="18">
        <f>IF(F1846&gt;41730,J1846+P1846,0)</f>
        <v>0</v>
      </c>
      <c r="S1846" s="9">
        <f>IF(F1846&gt;0,0,K1846-P1846)</f>
        <v>0</v>
      </c>
      <c r="T1846" s="5"/>
      <c r="U1846" s="4">
        <f>D1846*E1846*(IF(U$7&gt;$C1846,U$7-$C1846+1,0))/365</f>
        <v>0</v>
      </c>
      <c r="V1846" s="4">
        <f>($D1846-U1846)*$E1846*(IF(U1846&lt;1,IF(V$7&gt;$C1846,V$7-$C1846+1,0),V$7-U$7))/365</f>
        <v>0</v>
      </c>
      <c r="W1846" s="4">
        <f>IF($F1846=0,($D1846-SUM($U1846:V1846))*$E1846*(IF(V1846&lt;1,IF(MIN(W$7,$F1846)&gt;$C1846,MIN(W$7,$F1846)-$C1846+1,0),MIN(W$7,$F1846)-V$7))/365,IF($F1846&gt;V$7,($D1846-SUM($U1846:V1846))*$E1846*(IF(V1846&lt;1,IF(MIN(W$7,$F1846)&gt;$C1846,MIN(W$7,$F1846)-$C1846+1,0),MIN(W$7,$F1846)-V$7))/365,0))</f>
        <v>0</v>
      </c>
      <c r="X1846" s="4">
        <f>IF($F1846=0,($D1846-SUM($U1846:W1846))*$E1846*(IF(W1846&lt;1,IF(MIN(X$7,$F1846)&gt;$C1846,MIN(X$7,$F1846)-$C1846+1,0),MIN(X$7,$F1846)-W$7))/365,IF($F1846&gt;W$7,($D1846-SUM($U1846:W1846))*$E1846*(IF(W1846&lt;1,IF(MIN(X$7,$F1846)&gt;$C1846,MIN(X$7,$F1846)-$C1846+1,0),MIN(X$7,$F1846)-W$7))/365,0))</f>
        <v>0</v>
      </c>
      <c r="Y1846" s="4">
        <f>IF($F1846=0,($D1846-SUM($U1846:X1846))*$E1846*(IF(X1846&lt;1,IF(MIN(Y$7,$F1846)&gt;$C1846,MIN(Y$7,$F1846)-$C1846+1,0),MIN(Y$7,$F1846)-X$7))/365,IF($F1846&gt;X$7,($D1846-SUM($U1846:X1846))*$E1846*(IF(X1846&lt;1,IF(MIN(Y$7,$F1846)&gt;$C1846,MIN(Y$7,$F1846)-$C1846+1,0),MIN(Y$7,$F1846)-X$7))/365,0))</f>
        <v>0</v>
      </c>
      <c r="Z1846" s="4">
        <f>IF($F1846=0,($D1846-SUM($U1846:Y1846))*$E1846*(IF(Y1846&lt;1,IF(MIN(Z$7,$F1846)&gt;$C1846,MIN(Z$7,$F1846)-$C1846+1,0),MIN(Z$7,$F1846)-Y$7))/365,IF($F1846&gt;Y$7,($D1846-SUM($U1846:Y1846))*$E1846*(IF(Y1846&lt;1,IF(MIN(Z$7,$F1846)&gt;$C1846,MIN(Z$7,$F1846)-$C1846+1,0),MIN(Z$7,$F1846)-Y$7))/365,0))</f>
        <v>0</v>
      </c>
      <c r="AA1846" s="4">
        <f>IF($F1846=0,($D1846-SUM($U1846:Z1846))*$E1846*(IF(Z1846&lt;1,IF(MIN(AA$7,$F1846)&gt;$C1846,MIN(AA$7,$F1846)-$C1846+1,0),MIN(AA$7,$F1846)-Z$7))/365,IF($F1846&gt;Z$7,($D1846-SUM($U1846:Z1846))*$E1846*(IF(Z1846&lt;1,IF(MIN(AA$7,$F1846)&gt;$C1846,MIN(AA$7,$F1846)-$C1846+1,0),MIN(AA$7,$F1846)-Z$7))/365,0))</f>
        <v>0</v>
      </c>
      <c r="AB1846" s="4">
        <f>IF($F1846=0,($D1846-SUM($U1846:AA1846))*$E1846*(IF(AA1846&lt;1,IF(MIN(AB$7,$F1846)&gt;$C1846,MIN(AB$7,$F1846)-$C1846+1,0),MIN(AB$7,$F1846)-AA$7))/365,IF($F1846&gt;AA$7,($D1846-SUM($U1846:AA1846))*$E1846*(IF(AA1846&lt;1,IF(MIN(AB$7,$F1846)&gt;$C1846,MIN(AB$7,$F1846)-$C1846+1,0),MIN(AB$7,$F1846)-AA$7))/365,0))</f>
        <v>0</v>
      </c>
      <c r="AC1846" s="4">
        <f>IF($F1846=0,($D1846-SUM($U1846:AB1846))*$E1846*(IF(AB1846&lt;1,IF(MIN(AC$7,$F1846)&gt;$C1846,MIN(AC$7,$F1846)-$C1846+1,0),MIN(AC$7,$F1846)-AB$7))/365,IF($F1846&gt;AB$7,($D1846-SUM($U1846:AB1846))*$E1846*(IF(AB1846&lt;1,IF(MIN(AC$7,$F1846)&gt;$C1846,MIN(AC$7,$F1846)-$C1846+1,0),MIN(AC$7,$F1846)-AB$7))/365,0))</f>
        <v>0</v>
      </c>
      <c r="AD1846" s="4">
        <f>IF($F1846=0,($D1846-SUM($U1846:AC1846))*$E1846*(IF(AC1846&lt;1,IF(MIN(AD$7,$F1846)&gt;$C1846,MIN(AD$7,$F1846)-$C1846+1,0),MIN(AD$7,$F1846)-AC$7))/365,IF($F1846&gt;AC$7,($D1846-SUM($U1846:AC1846))*$E1846*(IF(AC1846&lt;1,IF(MIN(AD$7,$F1846)&gt;$C1846,MIN(AD$7,$F1846)-$C1846+1,0),MIN(AD$7,$F1846)-AC$7))/365,0))</f>
        <v>0</v>
      </c>
      <c r="AE1846" s="4">
        <f>IF($F1846=0,($D1846-SUM($U1846:AD1846))*$E1846*(IF(AD1846&lt;1,IF(MIN(AE$7,$F1846)&gt;$C1846,MIN(AE$7,$F1846)-$C1846+1,0),MIN(AE$7,$F1846)-AD$7))/365,IF($F1846&gt;AD$7,($D1846-SUM($U1846:AD1846))*$E1846*(IF(AD1846&lt;1,IF(MIN(AE$7,$F1846)&gt;$C1846,MIN(AE$7,$F1846)-$C1846+1,0),MIN(AE$7,$F1846)-AD$7))/365,0))</f>
        <v>0</v>
      </c>
      <c r="AF1846" s="4">
        <f>IF($F1846=0,($D1846-SUM($U1846:AE1846))*$E1846*(IF(AE1846&lt;1,IF(MIN(AF$7,$F1846)&gt;$C1846,MIN(AF$7,$F1846)-$C1846+1,0),MIN(AF$7,$F1846)-AE$7))/365,IF($F1846&gt;AE$7,($D1846-SUM($U1846:AE1846))*$E1846*(IF(AE1846&lt;1,IF(MIN(AF$7,$F1846)&gt;$C1846,MIN(AF$7,$F1846)-$C1846+1,0),MIN(AF$7,$F1846)-AE$7))/365,0))</f>
        <v>0</v>
      </c>
      <c r="AG1846" s="4">
        <f>IF($F1846=0,($D1846-SUM($U1846:AF1846))*$E1846*(IF(AF1846&lt;1,IF(MIN(AG$7,$F1846)&gt;$C1846,MIN(AG$7,$F1846)-$C1846+1,0),MIN(AG$7,$F1846)-AF$7))/365,IF($F1846&gt;AF$7,($D1846-SUM($U1846:AF1846))*$E1846*(IF(AF1846&lt;1,IF(MIN(AG$7,$F1846)&gt;$C1846,MIN(AG$7,$F1846)-$C1846+1,0),MIN(AG$7,$F1846)-AF$7))/365,0))</f>
        <v>0</v>
      </c>
      <c r="AH1846" s="4">
        <f>IF($F1846=0,($D1846-SUM($U1846:AG1846))*$E1846*(IF(AG1846&lt;1,IF(MIN(AH$7,$F1846)&gt;$C1846,MIN(AH$7,$F1846)-$C1846+1,0),MIN(AH$7,$F1846)-AG$7))/365,IF($F1846&gt;AG$7,($D1846-SUM($U1846:AG1846))*$E1846*(IF(AG1846&lt;1,IF(MIN(AH$7,$F1846)&gt;$C1846,MIN(AH$7,$F1846)-$C1846+1,0),MIN(AH$7,$F1846)-AG$7))/365,0))</f>
        <v>0</v>
      </c>
      <c r="AI1846" s="4">
        <f>IF($F1846=0,($D1846-SUM($U1846:AH1846))*$E1846*(IF(AH1846&lt;1,IF(MIN(AI$7,$F1846)&gt;$C1846,MIN(AI$7,$F1846)-$C1846+1,0),MIN(AI$7,$F1846)-AH$7))/365,IF($F1846&gt;AH$7,($D1846-SUM($U1846:AH1846))*$E1846*(IF(AH1846&lt;1,IF(MIN(AI$7,$F1846)&gt;$C1846,MIN(AI$7,$F1846)-$C1846+1,0),MIN(AI$7,$F1846)-AH$7))/365,0))</f>
        <v>0</v>
      </c>
      <c r="AJ1846" s="4">
        <f>IF($F1846=0,($D1846-SUM($U1846:AI1846))*$E1846*(IF(AI1846&lt;1,IF(MIN(AJ$7,$F1846)&gt;$C1846,MIN(AJ$7,$F1846)-$C1846+1,0),MIN(AJ$7,$F1846)-AI$7))/365,IF($F1846&gt;AI$7,($D1846-SUM($U1846:AI1846))*$E1846*(IF(AI1846&lt;1,IF(MIN(AJ$7,$F1846)&gt;$C1846,MIN(AJ$7,$F1846)-$C1846+1,0),MIN(AJ$7,$F1846)-AI$7))/365,0))</f>
        <v>0</v>
      </c>
      <c r="AK1846" s="4">
        <f>IF($F1846=0,($D1846-SUM($U1846:AJ1846))*$E1846*(IF(AJ1846&lt;1,IF(MIN(AK$7,$F1846)&gt;$C1846,MIN(AK$7,$F1846)-$C1846+1,0),MIN(AK$7,$F1846)-AJ$7))/365,IF($F1846&gt;AJ$7,($D1846-SUM($U1846:AJ1846))*$E1846*(IF(AJ1846&lt;1,IF(MIN(AK$7,$F1846)&gt;$C1846,MIN(AK$7,$F1846)-$C1846+1,0),MIN(AK$7,$F1846)-AJ$7))/365,0))</f>
        <v>0</v>
      </c>
      <c r="AL1846" s="4">
        <f>IF($F1846=0,($D1846-SUM($U1846:AK1846))*$E1846*(IF(AK1846&lt;1,IF(MIN(AL$7,$F1846)&gt;$C1846,MIN(AL$7,$F1846)-$C1846+1,0),MIN(AL$7,$F1846)-AK$7))/365,IF($F1846&gt;AK$7,($D1846-SUM($U1846:AK1846))*$E1846*(IF(AK1846&lt;1,IF(MIN(AL$7,$F1846)&gt;$C1846,MIN(AL$7,$F1846)-$C1846+1,0),MIN(AL$7,$F1846)-AK$7))/365,0))</f>
        <v>0</v>
      </c>
      <c r="AM1846" s="4">
        <f>IF($F1846=0,($D1846-SUM($U1846:AL1846))*$E1846*(IF(AL1846&lt;1,IF(MIN(AM$7,$F1846)&gt;$C1846,MIN(AM$7,$F1846)-$C1846+1,0),MIN(AM$7,$F1846)-AL$7))/365,IF($F1846&gt;AL$7,($D1846-SUM($U1846:AL1846))*$E1846*(IF(AL1846&lt;1,IF(MIN(AM$7,$F1846)&gt;$C1846,MIN(AM$7,$F1846)-$C1846+1,0),MIN(AM$7,$F1846)-AL$7))/365,0))</f>
        <v>0</v>
      </c>
      <c r="AN1846" s="4">
        <f>IF($F1846=0,($D1846-SUM($U1846:AM1846))*$E1846*(IF(AM1846&lt;1,IF(MIN(AN$7,$F1846)&gt;$C1846,MIN(AN$7,$F1846)-$C1846+1,0),MIN(AN$7,$F1846)-AM$7))/365,IF($F1846&gt;AM$7,($D1846-SUM($U1846:AM1846))*$E1846*(IF(AM1846&lt;1,IF(MIN(AN$7,$F1846)&gt;$C1846,MIN(AN$7,$F1846)-$C1846+1,0),MIN(AN$7,$F1846)-AM$7))/365,0))</f>
        <v>0</v>
      </c>
      <c r="AO1846" s="4">
        <f>IF($F1846=0,($D1846-SUM($U1846:AN1846))*$E1846*(IF(AN1846&lt;1,IF(MIN(AO$7,$F1846)&gt;$C1846,MIN(AO$7,$F1846)-$C1846+1,0),MIN(AO$7,$F1846)-AN$7))/365,IF($F1846&gt;AN$7,($D1846-SUM($U1846:AN1846))*$E1846*(IF(AN1846&lt;1,IF(MIN(AO$7,$F1846)&gt;$C1846,MIN(AO$7,$F1846)-$C1846+1,0),MIN(AO$7,$F1846)-AN$7))/365,0))</f>
        <v>0</v>
      </c>
      <c r="AP1846" s="4">
        <f>IF($F1846=0,($D1846-SUM($U1846:AO1846))*$E1846*(IF(AO1846&lt;1,IF(MIN(AP$7,$F1846)&gt;$C1846,MIN(AP$7,$F1846)-$C1846+1,0),MIN(AP$7,$F1846)-AO$7))/365,IF($F1846&gt;AO$7,($D1846-SUM($U1846:AO1846))*$E1846*(IF(AO1846&lt;1,IF(MIN(AP$7,$F1846)&gt;$C1846,MIN(AP$7,$F1846)-$C1846+1,0),MIN(AP$7,$F1846)-AO$7))/365,0))</f>
        <v>0</v>
      </c>
      <c r="AQ1846" s="4">
        <f>IF($F1846=0,($D1846-SUM($U1846:AP1846))*$E1846*(IF(AP1846&lt;1,IF(MIN(AQ$7,$F1846)&gt;$C1846,MIN(AQ$7,$F1846)-$C1846+1,0),MIN(AQ$7,$F1846)-AP$7))/365,IF($F1846&gt;AP$7,($D1846-SUM($U1846:AP1846))*$E1846*(IF(AP1846&lt;1,IF(MIN(AQ$7,$F1846)&gt;$C1846,MIN(AQ$7,$F1846)-$C1846+1,0),MIN(AQ$7,$F1846)-AP$7))/365,0))</f>
        <v>0</v>
      </c>
      <c r="AR1846" s="4">
        <f>IF($F1846=0,($D1846-SUM($U1846:AQ1846))*$E1846*(IF(AQ1846&lt;1,IF(MIN(AR$7,$F1846)&gt;$C1846,MIN(AR$7,$F1846)-$C1846+1,0),MIN(AR$7,$F1846)-AQ$7))/365,IF($F1846&gt;AQ$7,($D1846-SUM($U1846:AQ1846))*$E1846*(IF(AQ1846&lt;1,IF(MIN(AR$7,$F1846)&gt;$C1846,MIN(AR$7,$F1846)-$C1846+1,0),MIN(AR$7,$F1846)-AQ$7))/365,0))</f>
        <v>0</v>
      </c>
      <c r="AS1846" s="4">
        <f>IF($F1846=0,($D1846-SUM($U1846:AR1846))*$E1846*(IF(AR1846&lt;1,IF(MIN(AS$7,$F1846)&gt;$C1846,MIN(AS$7,$F1846)-$C1846+1,0),MIN(AS$7,$F1846)-AR$7))/365,IF($F1846&gt;AR$7,($D1846-SUM($U1846:AR1846))*$E1846*(IF(AR1846&lt;1,IF(MIN(AS$7,$F1846)&gt;$C1846,MIN(AS$7,$F1846)-$C1846+1,0),MIN(AS$7,$F1846)-AR$7))/365,0))</f>
        <v>0</v>
      </c>
    </row>
    <row r="1847" spans="1:45">
      <c r="A1847" s="15"/>
      <c r="B1847" s="17"/>
      <c r="C1847" s="16"/>
      <c r="D1847" s="15"/>
      <c r="E1847" s="11"/>
      <c r="F1847" s="16"/>
      <c r="G1847" s="15"/>
      <c r="H1847" s="14"/>
      <c r="I1847" s="5"/>
      <c r="J1847" s="13">
        <f>SUM(U1847:AS1847)</f>
        <v>0</v>
      </c>
      <c r="K1847" s="13">
        <f>IF(F1847=0,D1847-J1847,IF(F1847&lt;41730,0,D1847-J1847))</f>
        <v>0</v>
      </c>
      <c r="L1847" s="12">
        <f>IF(K1847=0,0,IF(G1847-((L$7-C1847)/365)&lt;0,0,G1847-((L$7-C1847)/365)))</f>
        <v>0</v>
      </c>
      <c r="M1847" s="4">
        <f>IF(K1847=0,0,D1847*H1847)</f>
        <v>0</v>
      </c>
      <c r="N1847" s="11">
        <f>IFERROR((1-(M1847/K1847)^(1/L1847)),0)</f>
        <v>0</v>
      </c>
      <c r="O1847" s="10">
        <f>IF(F1847&gt;41730,IF(F1847&gt;41730,(F1847-41730)/365,IF(K1847=0,0,IF(G1847-((L$7-C1847)/365)&lt;0,0,G1847-((L$7-C1847)/365)))),1)</f>
        <v>1</v>
      </c>
      <c r="P1847" s="9">
        <f>IF(K1847&lt;M1847,0,IF(L1847=0,K1847-M1847,K1847*N1847*O1847))</f>
        <v>0</v>
      </c>
      <c r="Q1847" s="19">
        <f>IF(F1847&gt;41730,D1847,0)</f>
        <v>0</v>
      </c>
      <c r="R1847" s="18">
        <f>IF(F1847&gt;41730,J1847+P1847,0)</f>
        <v>0</v>
      </c>
      <c r="S1847" s="9">
        <f>IF(F1847&gt;0,0,K1847-P1847)</f>
        <v>0</v>
      </c>
      <c r="T1847" s="5"/>
      <c r="U1847" s="4">
        <f>D1847*E1847*(IF(U$7&gt;$C1847,U$7-$C1847+1,0))/365</f>
        <v>0</v>
      </c>
      <c r="V1847" s="4">
        <f>($D1847-U1847)*$E1847*(IF(U1847&lt;1,IF(V$7&gt;$C1847,V$7-$C1847+1,0),V$7-U$7))/365</f>
        <v>0</v>
      </c>
      <c r="W1847" s="4">
        <f>IF($F1847=0,($D1847-SUM($U1847:V1847))*$E1847*(IF(V1847&lt;1,IF(MIN(W$7,$F1847)&gt;$C1847,MIN(W$7,$F1847)-$C1847+1,0),MIN(W$7,$F1847)-V$7))/365,IF($F1847&gt;V$7,($D1847-SUM($U1847:V1847))*$E1847*(IF(V1847&lt;1,IF(MIN(W$7,$F1847)&gt;$C1847,MIN(W$7,$F1847)-$C1847+1,0),MIN(W$7,$F1847)-V$7))/365,0))</f>
        <v>0</v>
      </c>
      <c r="X1847" s="4">
        <f>IF($F1847=0,($D1847-SUM($U1847:W1847))*$E1847*(IF(W1847&lt;1,IF(MIN(X$7,$F1847)&gt;$C1847,MIN(X$7,$F1847)-$C1847+1,0),MIN(X$7,$F1847)-W$7))/365,IF($F1847&gt;W$7,($D1847-SUM($U1847:W1847))*$E1847*(IF(W1847&lt;1,IF(MIN(X$7,$F1847)&gt;$C1847,MIN(X$7,$F1847)-$C1847+1,0),MIN(X$7,$F1847)-W$7))/365,0))</f>
        <v>0</v>
      </c>
      <c r="Y1847" s="4">
        <f>IF($F1847=0,($D1847-SUM($U1847:X1847))*$E1847*(IF(X1847&lt;1,IF(MIN(Y$7,$F1847)&gt;$C1847,MIN(Y$7,$F1847)-$C1847+1,0),MIN(Y$7,$F1847)-X$7))/365,IF($F1847&gt;X$7,($D1847-SUM($U1847:X1847))*$E1847*(IF(X1847&lt;1,IF(MIN(Y$7,$F1847)&gt;$C1847,MIN(Y$7,$F1847)-$C1847+1,0),MIN(Y$7,$F1847)-X$7))/365,0))</f>
        <v>0</v>
      </c>
      <c r="Z1847" s="4">
        <f>IF($F1847=0,($D1847-SUM($U1847:Y1847))*$E1847*(IF(Y1847&lt;1,IF(MIN(Z$7,$F1847)&gt;$C1847,MIN(Z$7,$F1847)-$C1847+1,0),MIN(Z$7,$F1847)-Y$7))/365,IF($F1847&gt;Y$7,($D1847-SUM($U1847:Y1847))*$E1847*(IF(Y1847&lt;1,IF(MIN(Z$7,$F1847)&gt;$C1847,MIN(Z$7,$F1847)-$C1847+1,0),MIN(Z$7,$F1847)-Y$7))/365,0))</f>
        <v>0</v>
      </c>
      <c r="AA1847" s="4">
        <f>IF($F1847=0,($D1847-SUM($U1847:Z1847))*$E1847*(IF(Z1847&lt;1,IF(MIN(AA$7,$F1847)&gt;$C1847,MIN(AA$7,$F1847)-$C1847+1,0),MIN(AA$7,$F1847)-Z$7))/365,IF($F1847&gt;Z$7,($D1847-SUM($U1847:Z1847))*$E1847*(IF(Z1847&lt;1,IF(MIN(AA$7,$F1847)&gt;$C1847,MIN(AA$7,$F1847)-$C1847+1,0),MIN(AA$7,$F1847)-Z$7))/365,0))</f>
        <v>0</v>
      </c>
      <c r="AB1847" s="4">
        <f>IF($F1847=0,($D1847-SUM($U1847:AA1847))*$E1847*(IF(AA1847&lt;1,IF(MIN(AB$7,$F1847)&gt;$C1847,MIN(AB$7,$F1847)-$C1847+1,0),MIN(AB$7,$F1847)-AA$7))/365,IF($F1847&gt;AA$7,($D1847-SUM($U1847:AA1847))*$E1847*(IF(AA1847&lt;1,IF(MIN(AB$7,$F1847)&gt;$C1847,MIN(AB$7,$F1847)-$C1847+1,0),MIN(AB$7,$F1847)-AA$7))/365,0))</f>
        <v>0</v>
      </c>
      <c r="AC1847" s="4">
        <f>IF($F1847=0,($D1847-SUM($U1847:AB1847))*$E1847*(IF(AB1847&lt;1,IF(MIN(AC$7,$F1847)&gt;$C1847,MIN(AC$7,$F1847)-$C1847+1,0),MIN(AC$7,$F1847)-AB$7))/365,IF($F1847&gt;AB$7,($D1847-SUM($U1847:AB1847))*$E1847*(IF(AB1847&lt;1,IF(MIN(AC$7,$F1847)&gt;$C1847,MIN(AC$7,$F1847)-$C1847+1,0),MIN(AC$7,$F1847)-AB$7))/365,0))</f>
        <v>0</v>
      </c>
      <c r="AD1847" s="4">
        <f>IF($F1847=0,($D1847-SUM($U1847:AC1847))*$E1847*(IF(AC1847&lt;1,IF(MIN(AD$7,$F1847)&gt;$C1847,MIN(AD$7,$F1847)-$C1847+1,0),MIN(AD$7,$F1847)-AC$7))/365,IF($F1847&gt;AC$7,($D1847-SUM($U1847:AC1847))*$E1847*(IF(AC1847&lt;1,IF(MIN(AD$7,$F1847)&gt;$C1847,MIN(AD$7,$F1847)-$C1847+1,0),MIN(AD$7,$F1847)-AC$7))/365,0))</f>
        <v>0</v>
      </c>
      <c r="AE1847" s="4">
        <f>IF($F1847=0,($D1847-SUM($U1847:AD1847))*$E1847*(IF(AD1847&lt;1,IF(MIN(AE$7,$F1847)&gt;$C1847,MIN(AE$7,$F1847)-$C1847+1,0),MIN(AE$7,$F1847)-AD$7))/365,IF($F1847&gt;AD$7,($D1847-SUM($U1847:AD1847))*$E1847*(IF(AD1847&lt;1,IF(MIN(AE$7,$F1847)&gt;$C1847,MIN(AE$7,$F1847)-$C1847+1,0),MIN(AE$7,$F1847)-AD$7))/365,0))</f>
        <v>0</v>
      </c>
      <c r="AF1847" s="4">
        <f>IF($F1847=0,($D1847-SUM($U1847:AE1847))*$E1847*(IF(AE1847&lt;1,IF(MIN(AF$7,$F1847)&gt;$C1847,MIN(AF$7,$F1847)-$C1847+1,0),MIN(AF$7,$F1847)-AE$7))/365,IF($F1847&gt;AE$7,($D1847-SUM($U1847:AE1847))*$E1847*(IF(AE1847&lt;1,IF(MIN(AF$7,$F1847)&gt;$C1847,MIN(AF$7,$F1847)-$C1847+1,0),MIN(AF$7,$F1847)-AE$7))/365,0))</f>
        <v>0</v>
      </c>
      <c r="AG1847" s="4">
        <f>IF($F1847=0,($D1847-SUM($U1847:AF1847))*$E1847*(IF(AF1847&lt;1,IF(MIN(AG$7,$F1847)&gt;$C1847,MIN(AG$7,$F1847)-$C1847+1,0),MIN(AG$7,$F1847)-AF$7))/365,IF($F1847&gt;AF$7,($D1847-SUM($U1847:AF1847))*$E1847*(IF(AF1847&lt;1,IF(MIN(AG$7,$F1847)&gt;$C1847,MIN(AG$7,$F1847)-$C1847+1,0),MIN(AG$7,$F1847)-AF$7))/365,0))</f>
        <v>0</v>
      </c>
      <c r="AH1847" s="4">
        <f>IF($F1847=0,($D1847-SUM($U1847:AG1847))*$E1847*(IF(AG1847&lt;1,IF(MIN(AH$7,$F1847)&gt;$C1847,MIN(AH$7,$F1847)-$C1847+1,0),MIN(AH$7,$F1847)-AG$7))/365,IF($F1847&gt;AG$7,($D1847-SUM($U1847:AG1847))*$E1847*(IF(AG1847&lt;1,IF(MIN(AH$7,$F1847)&gt;$C1847,MIN(AH$7,$F1847)-$C1847+1,0),MIN(AH$7,$F1847)-AG$7))/365,0))</f>
        <v>0</v>
      </c>
      <c r="AI1847" s="4">
        <f>IF($F1847=0,($D1847-SUM($U1847:AH1847))*$E1847*(IF(AH1847&lt;1,IF(MIN(AI$7,$F1847)&gt;$C1847,MIN(AI$7,$F1847)-$C1847+1,0),MIN(AI$7,$F1847)-AH$7))/365,IF($F1847&gt;AH$7,($D1847-SUM($U1847:AH1847))*$E1847*(IF(AH1847&lt;1,IF(MIN(AI$7,$F1847)&gt;$C1847,MIN(AI$7,$F1847)-$C1847+1,0),MIN(AI$7,$F1847)-AH$7))/365,0))</f>
        <v>0</v>
      </c>
      <c r="AJ1847" s="4">
        <f>IF($F1847=0,($D1847-SUM($U1847:AI1847))*$E1847*(IF(AI1847&lt;1,IF(MIN(AJ$7,$F1847)&gt;$C1847,MIN(AJ$7,$F1847)-$C1847+1,0),MIN(AJ$7,$F1847)-AI$7))/365,IF($F1847&gt;AI$7,($D1847-SUM($U1847:AI1847))*$E1847*(IF(AI1847&lt;1,IF(MIN(AJ$7,$F1847)&gt;$C1847,MIN(AJ$7,$F1847)-$C1847+1,0),MIN(AJ$7,$F1847)-AI$7))/365,0))</f>
        <v>0</v>
      </c>
      <c r="AK1847" s="4">
        <f>IF($F1847=0,($D1847-SUM($U1847:AJ1847))*$E1847*(IF(AJ1847&lt;1,IF(MIN(AK$7,$F1847)&gt;$C1847,MIN(AK$7,$F1847)-$C1847+1,0),MIN(AK$7,$F1847)-AJ$7))/365,IF($F1847&gt;AJ$7,($D1847-SUM($U1847:AJ1847))*$E1847*(IF(AJ1847&lt;1,IF(MIN(AK$7,$F1847)&gt;$C1847,MIN(AK$7,$F1847)-$C1847+1,0),MIN(AK$7,$F1847)-AJ$7))/365,0))</f>
        <v>0</v>
      </c>
      <c r="AL1847" s="4">
        <f>IF($F1847=0,($D1847-SUM($U1847:AK1847))*$E1847*(IF(AK1847&lt;1,IF(MIN(AL$7,$F1847)&gt;$C1847,MIN(AL$7,$F1847)-$C1847+1,0),MIN(AL$7,$F1847)-AK$7))/365,IF($F1847&gt;AK$7,($D1847-SUM($U1847:AK1847))*$E1847*(IF(AK1847&lt;1,IF(MIN(AL$7,$F1847)&gt;$C1847,MIN(AL$7,$F1847)-$C1847+1,0),MIN(AL$7,$F1847)-AK$7))/365,0))</f>
        <v>0</v>
      </c>
      <c r="AM1847" s="4">
        <f>IF($F1847=0,($D1847-SUM($U1847:AL1847))*$E1847*(IF(AL1847&lt;1,IF(MIN(AM$7,$F1847)&gt;$C1847,MIN(AM$7,$F1847)-$C1847+1,0),MIN(AM$7,$F1847)-AL$7))/365,IF($F1847&gt;AL$7,($D1847-SUM($U1847:AL1847))*$E1847*(IF(AL1847&lt;1,IF(MIN(AM$7,$F1847)&gt;$C1847,MIN(AM$7,$F1847)-$C1847+1,0),MIN(AM$7,$F1847)-AL$7))/365,0))</f>
        <v>0</v>
      </c>
      <c r="AN1847" s="4">
        <f>IF($F1847=0,($D1847-SUM($U1847:AM1847))*$E1847*(IF(AM1847&lt;1,IF(MIN(AN$7,$F1847)&gt;$C1847,MIN(AN$7,$F1847)-$C1847+1,0),MIN(AN$7,$F1847)-AM$7))/365,IF($F1847&gt;AM$7,($D1847-SUM($U1847:AM1847))*$E1847*(IF(AM1847&lt;1,IF(MIN(AN$7,$F1847)&gt;$C1847,MIN(AN$7,$F1847)-$C1847+1,0),MIN(AN$7,$F1847)-AM$7))/365,0))</f>
        <v>0</v>
      </c>
      <c r="AO1847" s="4">
        <f>IF($F1847=0,($D1847-SUM($U1847:AN1847))*$E1847*(IF(AN1847&lt;1,IF(MIN(AO$7,$F1847)&gt;$C1847,MIN(AO$7,$F1847)-$C1847+1,0),MIN(AO$7,$F1847)-AN$7))/365,IF($F1847&gt;AN$7,($D1847-SUM($U1847:AN1847))*$E1847*(IF(AN1847&lt;1,IF(MIN(AO$7,$F1847)&gt;$C1847,MIN(AO$7,$F1847)-$C1847+1,0),MIN(AO$7,$F1847)-AN$7))/365,0))</f>
        <v>0</v>
      </c>
      <c r="AP1847" s="4">
        <f>IF($F1847=0,($D1847-SUM($U1847:AO1847))*$E1847*(IF(AO1847&lt;1,IF(MIN(AP$7,$F1847)&gt;$C1847,MIN(AP$7,$F1847)-$C1847+1,0),MIN(AP$7,$F1847)-AO$7))/365,IF($F1847&gt;AO$7,($D1847-SUM($U1847:AO1847))*$E1847*(IF(AO1847&lt;1,IF(MIN(AP$7,$F1847)&gt;$C1847,MIN(AP$7,$F1847)-$C1847+1,0),MIN(AP$7,$F1847)-AO$7))/365,0))</f>
        <v>0</v>
      </c>
      <c r="AQ1847" s="4">
        <f>IF($F1847=0,($D1847-SUM($U1847:AP1847))*$E1847*(IF(AP1847&lt;1,IF(MIN(AQ$7,$F1847)&gt;$C1847,MIN(AQ$7,$F1847)-$C1847+1,0),MIN(AQ$7,$F1847)-AP$7))/365,IF($F1847&gt;AP$7,($D1847-SUM($U1847:AP1847))*$E1847*(IF(AP1847&lt;1,IF(MIN(AQ$7,$F1847)&gt;$C1847,MIN(AQ$7,$F1847)-$C1847+1,0),MIN(AQ$7,$F1847)-AP$7))/365,0))</f>
        <v>0</v>
      </c>
      <c r="AR1847" s="4">
        <f>IF($F1847=0,($D1847-SUM($U1847:AQ1847))*$E1847*(IF(AQ1847&lt;1,IF(MIN(AR$7,$F1847)&gt;$C1847,MIN(AR$7,$F1847)-$C1847+1,0),MIN(AR$7,$F1847)-AQ$7))/365,IF($F1847&gt;AQ$7,($D1847-SUM($U1847:AQ1847))*$E1847*(IF(AQ1847&lt;1,IF(MIN(AR$7,$F1847)&gt;$C1847,MIN(AR$7,$F1847)-$C1847+1,0),MIN(AR$7,$F1847)-AQ$7))/365,0))</f>
        <v>0</v>
      </c>
      <c r="AS1847" s="4">
        <f>IF($F1847=0,($D1847-SUM($U1847:AR1847))*$E1847*(IF(AR1847&lt;1,IF(MIN(AS$7,$F1847)&gt;$C1847,MIN(AS$7,$F1847)-$C1847+1,0),MIN(AS$7,$F1847)-AR$7))/365,IF($F1847&gt;AR$7,($D1847-SUM($U1847:AR1847))*$E1847*(IF(AR1847&lt;1,IF(MIN(AS$7,$F1847)&gt;$C1847,MIN(AS$7,$F1847)-$C1847+1,0),MIN(AS$7,$F1847)-AR$7))/365,0))</f>
        <v>0</v>
      </c>
    </row>
    <row r="1848" spans="1:45">
      <c r="A1848" s="15"/>
      <c r="B1848" s="17"/>
      <c r="C1848" s="16"/>
      <c r="D1848" s="15"/>
      <c r="E1848" s="11"/>
      <c r="F1848" s="16"/>
      <c r="G1848" s="15"/>
      <c r="H1848" s="14"/>
      <c r="I1848" s="5"/>
      <c r="J1848" s="13">
        <f>SUM(U1848:AS1848)</f>
        <v>0</v>
      </c>
      <c r="K1848" s="13">
        <f>IF(F1848=0,D1848-J1848,IF(F1848&lt;41730,0,D1848-J1848))</f>
        <v>0</v>
      </c>
      <c r="L1848" s="12">
        <f>IF(K1848=0,0,IF(G1848-((L$7-C1848)/365)&lt;0,0,G1848-((L$7-C1848)/365)))</f>
        <v>0</v>
      </c>
      <c r="M1848" s="4">
        <f>IF(K1848=0,0,D1848*H1848)</f>
        <v>0</v>
      </c>
      <c r="N1848" s="11">
        <f>IFERROR((1-(M1848/K1848)^(1/L1848)),0)</f>
        <v>0</v>
      </c>
      <c r="O1848" s="10">
        <f>IF(F1848&gt;41730,IF(F1848&gt;41730,(F1848-41730)/365,IF(K1848=0,0,IF(G1848-((L$7-C1848)/365)&lt;0,0,G1848-((L$7-C1848)/365)))),1)</f>
        <v>1</v>
      </c>
      <c r="P1848" s="9">
        <f>IF(K1848&lt;M1848,0,IF(L1848=0,K1848-M1848,K1848*N1848*O1848))</f>
        <v>0</v>
      </c>
      <c r="Q1848" s="19">
        <f>IF(F1848&gt;41730,D1848,0)</f>
        <v>0</v>
      </c>
      <c r="R1848" s="18">
        <f>IF(F1848&gt;41730,J1848+P1848,0)</f>
        <v>0</v>
      </c>
      <c r="S1848" s="9">
        <f>IF(F1848&gt;0,0,K1848-P1848)</f>
        <v>0</v>
      </c>
      <c r="T1848" s="5"/>
      <c r="U1848" s="4">
        <f>D1848*E1848*(IF(U$7&gt;$C1848,U$7-$C1848+1,0))/365</f>
        <v>0</v>
      </c>
      <c r="V1848" s="4">
        <f>($D1848-U1848)*$E1848*(IF(U1848&lt;1,IF(V$7&gt;$C1848,V$7-$C1848+1,0),V$7-U$7))/365</f>
        <v>0</v>
      </c>
      <c r="W1848" s="4">
        <f>IF($F1848=0,($D1848-SUM($U1848:V1848))*$E1848*(IF(V1848&lt;1,IF(MIN(W$7,$F1848)&gt;$C1848,MIN(W$7,$F1848)-$C1848+1,0),MIN(W$7,$F1848)-V$7))/365,IF($F1848&gt;V$7,($D1848-SUM($U1848:V1848))*$E1848*(IF(V1848&lt;1,IF(MIN(W$7,$F1848)&gt;$C1848,MIN(W$7,$F1848)-$C1848+1,0),MIN(W$7,$F1848)-V$7))/365,0))</f>
        <v>0</v>
      </c>
      <c r="X1848" s="4">
        <f>IF($F1848=0,($D1848-SUM($U1848:W1848))*$E1848*(IF(W1848&lt;1,IF(MIN(X$7,$F1848)&gt;$C1848,MIN(X$7,$F1848)-$C1848+1,0),MIN(X$7,$F1848)-W$7))/365,IF($F1848&gt;W$7,($D1848-SUM($U1848:W1848))*$E1848*(IF(W1848&lt;1,IF(MIN(X$7,$F1848)&gt;$C1848,MIN(X$7,$F1848)-$C1848+1,0),MIN(X$7,$F1848)-W$7))/365,0))</f>
        <v>0</v>
      </c>
      <c r="Y1848" s="4">
        <f>IF($F1848=0,($D1848-SUM($U1848:X1848))*$E1848*(IF(X1848&lt;1,IF(MIN(Y$7,$F1848)&gt;$C1848,MIN(Y$7,$F1848)-$C1848+1,0),MIN(Y$7,$F1848)-X$7))/365,IF($F1848&gt;X$7,($D1848-SUM($U1848:X1848))*$E1848*(IF(X1848&lt;1,IF(MIN(Y$7,$F1848)&gt;$C1848,MIN(Y$7,$F1848)-$C1848+1,0),MIN(Y$7,$F1848)-X$7))/365,0))</f>
        <v>0</v>
      </c>
      <c r="Z1848" s="4">
        <f>IF($F1848=0,($D1848-SUM($U1848:Y1848))*$E1848*(IF(Y1848&lt;1,IF(MIN(Z$7,$F1848)&gt;$C1848,MIN(Z$7,$F1848)-$C1848+1,0),MIN(Z$7,$F1848)-Y$7))/365,IF($F1848&gt;Y$7,($D1848-SUM($U1848:Y1848))*$E1848*(IF(Y1848&lt;1,IF(MIN(Z$7,$F1848)&gt;$C1848,MIN(Z$7,$F1848)-$C1848+1,0),MIN(Z$7,$F1848)-Y$7))/365,0))</f>
        <v>0</v>
      </c>
      <c r="AA1848" s="4">
        <f>IF($F1848=0,($D1848-SUM($U1848:Z1848))*$E1848*(IF(Z1848&lt;1,IF(MIN(AA$7,$F1848)&gt;$C1848,MIN(AA$7,$F1848)-$C1848+1,0),MIN(AA$7,$F1848)-Z$7))/365,IF($F1848&gt;Z$7,($D1848-SUM($U1848:Z1848))*$E1848*(IF(Z1848&lt;1,IF(MIN(AA$7,$F1848)&gt;$C1848,MIN(AA$7,$F1848)-$C1848+1,0),MIN(AA$7,$F1848)-Z$7))/365,0))</f>
        <v>0</v>
      </c>
      <c r="AB1848" s="4">
        <f>IF($F1848=0,($D1848-SUM($U1848:AA1848))*$E1848*(IF(AA1848&lt;1,IF(MIN(AB$7,$F1848)&gt;$C1848,MIN(AB$7,$F1848)-$C1848+1,0),MIN(AB$7,$F1848)-AA$7))/365,IF($F1848&gt;AA$7,($D1848-SUM($U1848:AA1848))*$E1848*(IF(AA1848&lt;1,IF(MIN(AB$7,$F1848)&gt;$C1848,MIN(AB$7,$F1848)-$C1848+1,0),MIN(AB$7,$F1848)-AA$7))/365,0))</f>
        <v>0</v>
      </c>
      <c r="AC1848" s="4">
        <f>IF($F1848=0,($D1848-SUM($U1848:AB1848))*$E1848*(IF(AB1848&lt;1,IF(MIN(AC$7,$F1848)&gt;$C1848,MIN(AC$7,$F1848)-$C1848+1,0),MIN(AC$7,$F1848)-AB$7))/365,IF($F1848&gt;AB$7,($D1848-SUM($U1848:AB1848))*$E1848*(IF(AB1848&lt;1,IF(MIN(AC$7,$F1848)&gt;$C1848,MIN(AC$7,$F1848)-$C1848+1,0),MIN(AC$7,$F1848)-AB$7))/365,0))</f>
        <v>0</v>
      </c>
      <c r="AD1848" s="4">
        <f>IF($F1848=0,($D1848-SUM($U1848:AC1848))*$E1848*(IF(AC1848&lt;1,IF(MIN(AD$7,$F1848)&gt;$C1848,MIN(AD$7,$F1848)-$C1848+1,0),MIN(AD$7,$F1848)-AC$7))/365,IF($F1848&gt;AC$7,($D1848-SUM($U1848:AC1848))*$E1848*(IF(AC1848&lt;1,IF(MIN(AD$7,$F1848)&gt;$C1848,MIN(AD$7,$F1848)-$C1848+1,0),MIN(AD$7,$F1848)-AC$7))/365,0))</f>
        <v>0</v>
      </c>
      <c r="AE1848" s="4">
        <f>IF($F1848=0,($D1848-SUM($U1848:AD1848))*$E1848*(IF(AD1848&lt;1,IF(MIN(AE$7,$F1848)&gt;$C1848,MIN(AE$7,$F1848)-$C1848+1,0),MIN(AE$7,$F1848)-AD$7))/365,IF($F1848&gt;AD$7,($D1848-SUM($U1848:AD1848))*$E1848*(IF(AD1848&lt;1,IF(MIN(AE$7,$F1848)&gt;$C1848,MIN(AE$7,$F1848)-$C1848+1,0),MIN(AE$7,$F1848)-AD$7))/365,0))</f>
        <v>0</v>
      </c>
      <c r="AF1848" s="4">
        <f>IF($F1848=0,($D1848-SUM($U1848:AE1848))*$E1848*(IF(AE1848&lt;1,IF(MIN(AF$7,$F1848)&gt;$C1848,MIN(AF$7,$F1848)-$C1848+1,0),MIN(AF$7,$F1848)-AE$7))/365,IF($F1848&gt;AE$7,($D1848-SUM($U1848:AE1848))*$E1848*(IF(AE1848&lt;1,IF(MIN(AF$7,$F1848)&gt;$C1848,MIN(AF$7,$F1848)-$C1848+1,0),MIN(AF$7,$F1848)-AE$7))/365,0))</f>
        <v>0</v>
      </c>
      <c r="AG1848" s="4">
        <f>IF($F1848=0,($D1848-SUM($U1848:AF1848))*$E1848*(IF(AF1848&lt;1,IF(MIN(AG$7,$F1848)&gt;$C1848,MIN(AG$7,$F1848)-$C1848+1,0),MIN(AG$7,$F1848)-AF$7))/365,IF($F1848&gt;AF$7,($D1848-SUM($U1848:AF1848))*$E1848*(IF(AF1848&lt;1,IF(MIN(AG$7,$F1848)&gt;$C1848,MIN(AG$7,$F1848)-$C1848+1,0),MIN(AG$7,$F1848)-AF$7))/365,0))</f>
        <v>0</v>
      </c>
      <c r="AH1848" s="4">
        <f>IF($F1848=0,($D1848-SUM($U1848:AG1848))*$E1848*(IF(AG1848&lt;1,IF(MIN(AH$7,$F1848)&gt;$C1848,MIN(AH$7,$F1848)-$C1848+1,0),MIN(AH$7,$F1848)-AG$7))/365,IF($F1848&gt;AG$7,($D1848-SUM($U1848:AG1848))*$E1848*(IF(AG1848&lt;1,IF(MIN(AH$7,$F1848)&gt;$C1848,MIN(AH$7,$F1848)-$C1848+1,0),MIN(AH$7,$F1848)-AG$7))/365,0))</f>
        <v>0</v>
      </c>
      <c r="AI1848" s="4">
        <f>IF($F1848=0,($D1848-SUM($U1848:AH1848))*$E1848*(IF(AH1848&lt;1,IF(MIN(AI$7,$F1848)&gt;$C1848,MIN(AI$7,$F1848)-$C1848+1,0),MIN(AI$7,$F1848)-AH$7))/365,IF($F1848&gt;AH$7,($D1848-SUM($U1848:AH1848))*$E1848*(IF(AH1848&lt;1,IF(MIN(AI$7,$F1848)&gt;$C1848,MIN(AI$7,$F1848)-$C1848+1,0),MIN(AI$7,$F1848)-AH$7))/365,0))</f>
        <v>0</v>
      </c>
      <c r="AJ1848" s="4">
        <f>IF($F1848=0,($D1848-SUM($U1848:AI1848))*$E1848*(IF(AI1848&lt;1,IF(MIN(AJ$7,$F1848)&gt;$C1848,MIN(AJ$7,$F1848)-$C1848+1,0),MIN(AJ$7,$F1848)-AI$7))/365,IF($F1848&gt;AI$7,($D1848-SUM($U1848:AI1848))*$E1848*(IF(AI1848&lt;1,IF(MIN(AJ$7,$F1848)&gt;$C1848,MIN(AJ$7,$F1848)-$C1848+1,0),MIN(AJ$7,$F1848)-AI$7))/365,0))</f>
        <v>0</v>
      </c>
      <c r="AK1848" s="4">
        <f>IF($F1848=0,($D1848-SUM($U1848:AJ1848))*$E1848*(IF(AJ1848&lt;1,IF(MIN(AK$7,$F1848)&gt;$C1848,MIN(AK$7,$F1848)-$C1848+1,0),MIN(AK$7,$F1848)-AJ$7))/365,IF($F1848&gt;AJ$7,($D1848-SUM($U1848:AJ1848))*$E1848*(IF(AJ1848&lt;1,IF(MIN(AK$7,$F1848)&gt;$C1848,MIN(AK$7,$F1848)-$C1848+1,0),MIN(AK$7,$F1848)-AJ$7))/365,0))</f>
        <v>0</v>
      </c>
      <c r="AL1848" s="4">
        <f>IF($F1848=0,($D1848-SUM($U1848:AK1848))*$E1848*(IF(AK1848&lt;1,IF(MIN(AL$7,$F1848)&gt;$C1848,MIN(AL$7,$F1848)-$C1848+1,0),MIN(AL$7,$F1848)-AK$7))/365,IF($F1848&gt;AK$7,($D1848-SUM($U1848:AK1848))*$E1848*(IF(AK1848&lt;1,IF(MIN(AL$7,$F1848)&gt;$C1848,MIN(AL$7,$F1848)-$C1848+1,0),MIN(AL$7,$F1848)-AK$7))/365,0))</f>
        <v>0</v>
      </c>
      <c r="AM1848" s="4">
        <f>IF($F1848=0,($D1848-SUM($U1848:AL1848))*$E1848*(IF(AL1848&lt;1,IF(MIN(AM$7,$F1848)&gt;$C1848,MIN(AM$7,$F1848)-$C1848+1,0),MIN(AM$7,$F1848)-AL$7))/365,IF($F1848&gt;AL$7,($D1848-SUM($U1848:AL1848))*$E1848*(IF(AL1848&lt;1,IF(MIN(AM$7,$F1848)&gt;$C1848,MIN(AM$7,$F1848)-$C1848+1,0),MIN(AM$7,$F1848)-AL$7))/365,0))</f>
        <v>0</v>
      </c>
      <c r="AN1848" s="4">
        <f>IF($F1848=0,($D1848-SUM($U1848:AM1848))*$E1848*(IF(AM1848&lt;1,IF(MIN(AN$7,$F1848)&gt;$C1848,MIN(AN$7,$F1848)-$C1848+1,0),MIN(AN$7,$F1848)-AM$7))/365,IF($F1848&gt;AM$7,($D1848-SUM($U1848:AM1848))*$E1848*(IF(AM1848&lt;1,IF(MIN(AN$7,$F1848)&gt;$C1848,MIN(AN$7,$F1848)-$C1848+1,0),MIN(AN$7,$F1848)-AM$7))/365,0))</f>
        <v>0</v>
      </c>
      <c r="AO1848" s="4">
        <f>IF($F1848=0,($D1848-SUM($U1848:AN1848))*$E1848*(IF(AN1848&lt;1,IF(MIN(AO$7,$F1848)&gt;$C1848,MIN(AO$7,$F1848)-$C1848+1,0),MIN(AO$7,$F1848)-AN$7))/365,IF($F1848&gt;AN$7,($D1848-SUM($U1848:AN1848))*$E1848*(IF(AN1848&lt;1,IF(MIN(AO$7,$F1848)&gt;$C1848,MIN(AO$7,$F1848)-$C1848+1,0),MIN(AO$7,$F1848)-AN$7))/365,0))</f>
        <v>0</v>
      </c>
      <c r="AP1848" s="4">
        <f>IF($F1848=0,($D1848-SUM($U1848:AO1848))*$E1848*(IF(AO1848&lt;1,IF(MIN(AP$7,$F1848)&gt;$C1848,MIN(AP$7,$F1848)-$C1848+1,0),MIN(AP$7,$F1848)-AO$7))/365,IF($F1848&gt;AO$7,($D1848-SUM($U1848:AO1848))*$E1848*(IF(AO1848&lt;1,IF(MIN(AP$7,$F1848)&gt;$C1848,MIN(AP$7,$F1848)-$C1848+1,0),MIN(AP$7,$F1848)-AO$7))/365,0))</f>
        <v>0</v>
      </c>
      <c r="AQ1848" s="4">
        <f>IF($F1848=0,($D1848-SUM($U1848:AP1848))*$E1848*(IF(AP1848&lt;1,IF(MIN(AQ$7,$F1848)&gt;$C1848,MIN(AQ$7,$F1848)-$C1848+1,0),MIN(AQ$7,$F1848)-AP$7))/365,IF($F1848&gt;AP$7,($D1848-SUM($U1848:AP1848))*$E1848*(IF(AP1848&lt;1,IF(MIN(AQ$7,$F1848)&gt;$C1848,MIN(AQ$7,$F1848)-$C1848+1,0),MIN(AQ$7,$F1848)-AP$7))/365,0))</f>
        <v>0</v>
      </c>
      <c r="AR1848" s="4">
        <f>IF($F1848=0,($D1848-SUM($U1848:AQ1848))*$E1848*(IF(AQ1848&lt;1,IF(MIN(AR$7,$F1848)&gt;$C1848,MIN(AR$7,$F1848)-$C1848+1,0),MIN(AR$7,$F1848)-AQ$7))/365,IF($F1848&gt;AQ$7,($D1848-SUM($U1848:AQ1848))*$E1848*(IF(AQ1848&lt;1,IF(MIN(AR$7,$F1848)&gt;$C1848,MIN(AR$7,$F1848)-$C1848+1,0),MIN(AR$7,$F1848)-AQ$7))/365,0))</f>
        <v>0</v>
      </c>
      <c r="AS1848" s="4">
        <f>IF($F1848=0,($D1848-SUM($U1848:AR1848))*$E1848*(IF(AR1848&lt;1,IF(MIN(AS$7,$F1848)&gt;$C1848,MIN(AS$7,$F1848)-$C1848+1,0),MIN(AS$7,$F1848)-AR$7))/365,IF($F1848&gt;AR$7,($D1848-SUM($U1848:AR1848))*$E1848*(IF(AR1848&lt;1,IF(MIN(AS$7,$F1848)&gt;$C1848,MIN(AS$7,$F1848)-$C1848+1,0),MIN(AS$7,$F1848)-AR$7))/365,0))</f>
        <v>0</v>
      </c>
    </row>
    <row r="1849" spans="1:45">
      <c r="A1849" s="15"/>
      <c r="B1849" s="17"/>
      <c r="C1849" s="16"/>
      <c r="D1849" s="15"/>
      <c r="E1849" s="11"/>
      <c r="F1849" s="16"/>
      <c r="G1849" s="15"/>
      <c r="H1849" s="14"/>
      <c r="I1849" s="5"/>
      <c r="J1849" s="13">
        <f>SUM(U1849:AS1849)</f>
        <v>0</v>
      </c>
      <c r="K1849" s="13">
        <f>IF(F1849=0,D1849-J1849,IF(F1849&lt;41730,0,D1849-J1849))</f>
        <v>0</v>
      </c>
      <c r="L1849" s="12">
        <f>IF(K1849=0,0,IF(G1849-((L$7-C1849)/365)&lt;0,0,G1849-((L$7-C1849)/365)))</f>
        <v>0</v>
      </c>
      <c r="M1849" s="4">
        <f>IF(K1849=0,0,D1849*H1849)</f>
        <v>0</v>
      </c>
      <c r="N1849" s="11">
        <f>IFERROR((1-(M1849/K1849)^(1/L1849)),0)</f>
        <v>0</v>
      </c>
      <c r="O1849" s="10">
        <f>IF(F1849&gt;41730,IF(F1849&gt;41730,(F1849-41730)/365,IF(K1849=0,0,IF(G1849-((L$7-C1849)/365)&lt;0,0,G1849-((L$7-C1849)/365)))),1)</f>
        <v>1</v>
      </c>
      <c r="P1849" s="9">
        <f>IF(K1849&lt;M1849,0,IF(L1849=0,K1849-M1849,K1849*N1849*O1849))</f>
        <v>0</v>
      </c>
      <c r="Q1849" s="19">
        <f>IF(F1849&gt;41730,D1849,0)</f>
        <v>0</v>
      </c>
      <c r="R1849" s="18">
        <f>IF(F1849&gt;41730,J1849+P1849,0)</f>
        <v>0</v>
      </c>
      <c r="S1849" s="9">
        <f>IF(F1849&gt;0,0,K1849-P1849)</f>
        <v>0</v>
      </c>
      <c r="T1849" s="5"/>
      <c r="U1849" s="4">
        <f>D1849*E1849*(IF(U$7&gt;$C1849,U$7-$C1849+1,0))/365</f>
        <v>0</v>
      </c>
      <c r="V1849" s="4">
        <f>($D1849-U1849)*$E1849*(IF(U1849&lt;1,IF(V$7&gt;$C1849,V$7-$C1849+1,0),V$7-U$7))/365</f>
        <v>0</v>
      </c>
      <c r="W1849" s="4">
        <f>IF($F1849=0,($D1849-SUM($U1849:V1849))*$E1849*(IF(V1849&lt;1,IF(MIN(W$7,$F1849)&gt;$C1849,MIN(W$7,$F1849)-$C1849+1,0),MIN(W$7,$F1849)-V$7))/365,IF($F1849&gt;V$7,($D1849-SUM($U1849:V1849))*$E1849*(IF(V1849&lt;1,IF(MIN(W$7,$F1849)&gt;$C1849,MIN(W$7,$F1849)-$C1849+1,0),MIN(W$7,$F1849)-V$7))/365,0))</f>
        <v>0</v>
      </c>
      <c r="X1849" s="4">
        <f>IF($F1849=0,($D1849-SUM($U1849:W1849))*$E1849*(IF(W1849&lt;1,IF(MIN(X$7,$F1849)&gt;$C1849,MIN(X$7,$F1849)-$C1849+1,0),MIN(X$7,$F1849)-W$7))/365,IF($F1849&gt;W$7,($D1849-SUM($U1849:W1849))*$E1849*(IF(W1849&lt;1,IF(MIN(X$7,$F1849)&gt;$C1849,MIN(X$7,$F1849)-$C1849+1,0),MIN(X$7,$F1849)-W$7))/365,0))</f>
        <v>0</v>
      </c>
      <c r="Y1849" s="4">
        <f>IF($F1849=0,($D1849-SUM($U1849:X1849))*$E1849*(IF(X1849&lt;1,IF(MIN(Y$7,$F1849)&gt;$C1849,MIN(Y$7,$F1849)-$C1849+1,0),MIN(Y$7,$F1849)-X$7))/365,IF($F1849&gt;X$7,($D1849-SUM($U1849:X1849))*$E1849*(IF(X1849&lt;1,IF(MIN(Y$7,$F1849)&gt;$C1849,MIN(Y$7,$F1849)-$C1849+1,0),MIN(Y$7,$F1849)-X$7))/365,0))</f>
        <v>0</v>
      </c>
      <c r="Z1849" s="4">
        <f>IF($F1849=0,($D1849-SUM($U1849:Y1849))*$E1849*(IF(Y1849&lt;1,IF(MIN(Z$7,$F1849)&gt;$C1849,MIN(Z$7,$F1849)-$C1849+1,0),MIN(Z$7,$F1849)-Y$7))/365,IF($F1849&gt;Y$7,($D1849-SUM($U1849:Y1849))*$E1849*(IF(Y1849&lt;1,IF(MIN(Z$7,$F1849)&gt;$C1849,MIN(Z$7,$F1849)-$C1849+1,0),MIN(Z$7,$F1849)-Y$7))/365,0))</f>
        <v>0</v>
      </c>
      <c r="AA1849" s="4">
        <f>IF($F1849=0,($D1849-SUM($U1849:Z1849))*$E1849*(IF(Z1849&lt;1,IF(MIN(AA$7,$F1849)&gt;$C1849,MIN(AA$7,$F1849)-$C1849+1,0),MIN(AA$7,$F1849)-Z$7))/365,IF($F1849&gt;Z$7,($D1849-SUM($U1849:Z1849))*$E1849*(IF(Z1849&lt;1,IF(MIN(AA$7,$F1849)&gt;$C1849,MIN(AA$7,$F1849)-$C1849+1,0),MIN(AA$7,$F1849)-Z$7))/365,0))</f>
        <v>0</v>
      </c>
      <c r="AB1849" s="4">
        <f>IF($F1849=0,($D1849-SUM($U1849:AA1849))*$E1849*(IF(AA1849&lt;1,IF(MIN(AB$7,$F1849)&gt;$C1849,MIN(AB$7,$F1849)-$C1849+1,0),MIN(AB$7,$F1849)-AA$7))/365,IF($F1849&gt;AA$7,($D1849-SUM($U1849:AA1849))*$E1849*(IF(AA1849&lt;1,IF(MIN(AB$7,$F1849)&gt;$C1849,MIN(AB$7,$F1849)-$C1849+1,0),MIN(AB$7,$F1849)-AA$7))/365,0))</f>
        <v>0</v>
      </c>
      <c r="AC1849" s="4">
        <f>IF($F1849=0,($D1849-SUM($U1849:AB1849))*$E1849*(IF(AB1849&lt;1,IF(MIN(AC$7,$F1849)&gt;$C1849,MIN(AC$7,$F1849)-$C1849+1,0),MIN(AC$7,$F1849)-AB$7))/365,IF($F1849&gt;AB$7,($D1849-SUM($U1849:AB1849))*$E1849*(IF(AB1849&lt;1,IF(MIN(AC$7,$F1849)&gt;$C1849,MIN(AC$7,$F1849)-$C1849+1,0),MIN(AC$7,$F1849)-AB$7))/365,0))</f>
        <v>0</v>
      </c>
      <c r="AD1849" s="4">
        <f>IF($F1849=0,($D1849-SUM($U1849:AC1849))*$E1849*(IF(AC1849&lt;1,IF(MIN(AD$7,$F1849)&gt;$C1849,MIN(AD$7,$F1849)-$C1849+1,0),MIN(AD$7,$F1849)-AC$7))/365,IF($F1849&gt;AC$7,($D1849-SUM($U1849:AC1849))*$E1849*(IF(AC1849&lt;1,IF(MIN(AD$7,$F1849)&gt;$C1849,MIN(AD$7,$F1849)-$C1849+1,0),MIN(AD$7,$F1849)-AC$7))/365,0))</f>
        <v>0</v>
      </c>
      <c r="AE1849" s="4">
        <f>IF($F1849=0,($D1849-SUM($U1849:AD1849))*$E1849*(IF(AD1849&lt;1,IF(MIN(AE$7,$F1849)&gt;$C1849,MIN(AE$7,$F1849)-$C1849+1,0),MIN(AE$7,$F1849)-AD$7))/365,IF($F1849&gt;AD$7,($D1849-SUM($U1849:AD1849))*$E1849*(IF(AD1849&lt;1,IF(MIN(AE$7,$F1849)&gt;$C1849,MIN(AE$7,$F1849)-$C1849+1,0),MIN(AE$7,$F1849)-AD$7))/365,0))</f>
        <v>0</v>
      </c>
      <c r="AF1849" s="4">
        <f>IF($F1849=0,($D1849-SUM($U1849:AE1849))*$E1849*(IF(AE1849&lt;1,IF(MIN(AF$7,$F1849)&gt;$C1849,MIN(AF$7,$F1849)-$C1849+1,0),MIN(AF$7,$F1849)-AE$7))/365,IF($F1849&gt;AE$7,($D1849-SUM($U1849:AE1849))*$E1849*(IF(AE1849&lt;1,IF(MIN(AF$7,$F1849)&gt;$C1849,MIN(AF$7,$F1849)-$C1849+1,0),MIN(AF$7,$F1849)-AE$7))/365,0))</f>
        <v>0</v>
      </c>
      <c r="AG1849" s="4">
        <f>IF($F1849=0,($D1849-SUM($U1849:AF1849))*$E1849*(IF(AF1849&lt;1,IF(MIN(AG$7,$F1849)&gt;$C1849,MIN(AG$7,$F1849)-$C1849+1,0),MIN(AG$7,$F1849)-AF$7))/365,IF($F1849&gt;AF$7,($D1849-SUM($U1849:AF1849))*$E1849*(IF(AF1849&lt;1,IF(MIN(AG$7,$F1849)&gt;$C1849,MIN(AG$7,$F1849)-$C1849+1,0),MIN(AG$7,$F1849)-AF$7))/365,0))</f>
        <v>0</v>
      </c>
      <c r="AH1849" s="4">
        <f>IF($F1849=0,($D1849-SUM($U1849:AG1849))*$E1849*(IF(AG1849&lt;1,IF(MIN(AH$7,$F1849)&gt;$C1849,MIN(AH$7,$F1849)-$C1849+1,0),MIN(AH$7,$F1849)-AG$7))/365,IF($F1849&gt;AG$7,($D1849-SUM($U1849:AG1849))*$E1849*(IF(AG1849&lt;1,IF(MIN(AH$7,$F1849)&gt;$C1849,MIN(AH$7,$F1849)-$C1849+1,0),MIN(AH$7,$F1849)-AG$7))/365,0))</f>
        <v>0</v>
      </c>
      <c r="AI1849" s="4">
        <f>IF($F1849=0,($D1849-SUM($U1849:AH1849))*$E1849*(IF(AH1849&lt;1,IF(MIN(AI$7,$F1849)&gt;$C1849,MIN(AI$7,$F1849)-$C1849+1,0),MIN(AI$7,$F1849)-AH$7))/365,IF($F1849&gt;AH$7,($D1849-SUM($U1849:AH1849))*$E1849*(IF(AH1849&lt;1,IF(MIN(AI$7,$F1849)&gt;$C1849,MIN(AI$7,$F1849)-$C1849+1,0),MIN(AI$7,$F1849)-AH$7))/365,0))</f>
        <v>0</v>
      </c>
      <c r="AJ1849" s="4">
        <f>IF($F1849=0,($D1849-SUM($U1849:AI1849))*$E1849*(IF(AI1849&lt;1,IF(MIN(AJ$7,$F1849)&gt;$C1849,MIN(AJ$7,$F1849)-$C1849+1,0),MIN(AJ$7,$F1849)-AI$7))/365,IF($F1849&gt;AI$7,($D1849-SUM($U1849:AI1849))*$E1849*(IF(AI1849&lt;1,IF(MIN(AJ$7,$F1849)&gt;$C1849,MIN(AJ$7,$F1849)-$C1849+1,0),MIN(AJ$7,$F1849)-AI$7))/365,0))</f>
        <v>0</v>
      </c>
      <c r="AK1849" s="4">
        <f>IF($F1849=0,($D1849-SUM($U1849:AJ1849))*$E1849*(IF(AJ1849&lt;1,IF(MIN(AK$7,$F1849)&gt;$C1849,MIN(AK$7,$F1849)-$C1849+1,0),MIN(AK$7,$F1849)-AJ$7))/365,IF($F1849&gt;AJ$7,($D1849-SUM($U1849:AJ1849))*$E1849*(IF(AJ1849&lt;1,IF(MIN(AK$7,$F1849)&gt;$C1849,MIN(AK$7,$F1849)-$C1849+1,0),MIN(AK$7,$F1849)-AJ$7))/365,0))</f>
        <v>0</v>
      </c>
      <c r="AL1849" s="4">
        <f>IF($F1849=0,($D1849-SUM($U1849:AK1849))*$E1849*(IF(AK1849&lt;1,IF(MIN(AL$7,$F1849)&gt;$C1849,MIN(AL$7,$F1849)-$C1849+1,0),MIN(AL$7,$F1849)-AK$7))/365,IF($F1849&gt;AK$7,($D1849-SUM($U1849:AK1849))*$E1849*(IF(AK1849&lt;1,IF(MIN(AL$7,$F1849)&gt;$C1849,MIN(AL$7,$F1849)-$C1849+1,0),MIN(AL$7,$F1849)-AK$7))/365,0))</f>
        <v>0</v>
      </c>
      <c r="AM1849" s="4">
        <f>IF($F1849=0,($D1849-SUM($U1849:AL1849))*$E1849*(IF(AL1849&lt;1,IF(MIN(AM$7,$F1849)&gt;$C1849,MIN(AM$7,$F1849)-$C1849+1,0),MIN(AM$7,$F1849)-AL$7))/365,IF($F1849&gt;AL$7,($D1849-SUM($U1849:AL1849))*$E1849*(IF(AL1849&lt;1,IF(MIN(AM$7,$F1849)&gt;$C1849,MIN(AM$7,$F1849)-$C1849+1,0),MIN(AM$7,$F1849)-AL$7))/365,0))</f>
        <v>0</v>
      </c>
      <c r="AN1849" s="4">
        <f>IF($F1849=0,($D1849-SUM($U1849:AM1849))*$E1849*(IF(AM1849&lt;1,IF(MIN(AN$7,$F1849)&gt;$C1849,MIN(AN$7,$F1849)-$C1849+1,0),MIN(AN$7,$F1849)-AM$7))/365,IF($F1849&gt;AM$7,($D1849-SUM($U1849:AM1849))*$E1849*(IF(AM1849&lt;1,IF(MIN(AN$7,$F1849)&gt;$C1849,MIN(AN$7,$F1849)-$C1849+1,0),MIN(AN$7,$F1849)-AM$7))/365,0))</f>
        <v>0</v>
      </c>
      <c r="AO1849" s="4">
        <f>IF($F1849=0,($D1849-SUM($U1849:AN1849))*$E1849*(IF(AN1849&lt;1,IF(MIN(AO$7,$F1849)&gt;$C1849,MIN(AO$7,$F1849)-$C1849+1,0),MIN(AO$7,$F1849)-AN$7))/365,IF($F1849&gt;AN$7,($D1849-SUM($U1849:AN1849))*$E1849*(IF(AN1849&lt;1,IF(MIN(AO$7,$F1849)&gt;$C1849,MIN(AO$7,$F1849)-$C1849+1,0),MIN(AO$7,$F1849)-AN$7))/365,0))</f>
        <v>0</v>
      </c>
      <c r="AP1849" s="4">
        <f>IF($F1849=0,($D1849-SUM($U1849:AO1849))*$E1849*(IF(AO1849&lt;1,IF(MIN(AP$7,$F1849)&gt;$C1849,MIN(AP$7,$F1849)-$C1849+1,0),MIN(AP$7,$F1849)-AO$7))/365,IF($F1849&gt;AO$7,($D1849-SUM($U1849:AO1849))*$E1849*(IF(AO1849&lt;1,IF(MIN(AP$7,$F1849)&gt;$C1849,MIN(AP$7,$F1849)-$C1849+1,0),MIN(AP$7,$F1849)-AO$7))/365,0))</f>
        <v>0</v>
      </c>
      <c r="AQ1849" s="4">
        <f>IF($F1849=0,($D1849-SUM($U1849:AP1849))*$E1849*(IF(AP1849&lt;1,IF(MIN(AQ$7,$F1849)&gt;$C1849,MIN(AQ$7,$F1849)-$C1849+1,0),MIN(AQ$7,$F1849)-AP$7))/365,IF($F1849&gt;AP$7,($D1849-SUM($U1849:AP1849))*$E1849*(IF(AP1849&lt;1,IF(MIN(AQ$7,$F1849)&gt;$C1849,MIN(AQ$7,$F1849)-$C1849+1,0),MIN(AQ$7,$F1849)-AP$7))/365,0))</f>
        <v>0</v>
      </c>
      <c r="AR1849" s="4">
        <f>IF($F1849=0,($D1849-SUM($U1849:AQ1849))*$E1849*(IF(AQ1849&lt;1,IF(MIN(AR$7,$F1849)&gt;$C1849,MIN(AR$7,$F1849)-$C1849+1,0),MIN(AR$7,$F1849)-AQ$7))/365,IF($F1849&gt;AQ$7,($D1849-SUM($U1849:AQ1849))*$E1849*(IF(AQ1849&lt;1,IF(MIN(AR$7,$F1849)&gt;$C1849,MIN(AR$7,$F1849)-$C1849+1,0),MIN(AR$7,$F1849)-AQ$7))/365,0))</f>
        <v>0</v>
      </c>
      <c r="AS1849" s="4">
        <f>IF($F1849=0,($D1849-SUM($U1849:AR1849))*$E1849*(IF(AR1849&lt;1,IF(MIN(AS$7,$F1849)&gt;$C1849,MIN(AS$7,$F1849)-$C1849+1,0),MIN(AS$7,$F1849)-AR$7))/365,IF($F1849&gt;AR$7,($D1849-SUM($U1849:AR1849))*$E1849*(IF(AR1849&lt;1,IF(MIN(AS$7,$F1849)&gt;$C1849,MIN(AS$7,$F1849)-$C1849+1,0),MIN(AS$7,$F1849)-AR$7))/365,0))</f>
        <v>0</v>
      </c>
    </row>
    <row r="1850" spans="1:45">
      <c r="A1850" s="15"/>
      <c r="B1850" s="17"/>
      <c r="C1850" s="16"/>
      <c r="D1850" s="15"/>
      <c r="E1850" s="11"/>
      <c r="F1850" s="16"/>
      <c r="G1850" s="15"/>
      <c r="H1850" s="14"/>
      <c r="I1850" s="5"/>
      <c r="J1850" s="13">
        <f>SUM(U1850:AS1850)</f>
        <v>0</v>
      </c>
      <c r="K1850" s="13">
        <f>IF(F1850=0,D1850-J1850,IF(F1850&lt;41730,0,D1850-J1850))</f>
        <v>0</v>
      </c>
      <c r="L1850" s="12">
        <f>IF(K1850=0,0,IF(G1850-((L$7-C1850)/365)&lt;0,0,G1850-((L$7-C1850)/365)))</f>
        <v>0</v>
      </c>
      <c r="M1850" s="4">
        <f>IF(K1850=0,0,D1850*H1850)</f>
        <v>0</v>
      </c>
      <c r="N1850" s="11">
        <f>IFERROR((1-(M1850/K1850)^(1/L1850)),0)</f>
        <v>0</v>
      </c>
      <c r="O1850" s="10">
        <f>IF(F1850&gt;41730,IF(F1850&gt;41730,(F1850-41730)/365,IF(K1850=0,0,IF(G1850-((L$7-C1850)/365)&lt;0,0,G1850-((L$7-C1850)/365)))),1)</f>
        <v>1</v>
      </c>
      <c r="P1850" s="9">
        <f>IF(K1850&lt;M1850,0,IF(L1850=0,K1850-M1850,K1850*N1850*O1850))</f>
        <v>0</v>
      </c>
      <c r="Q1850" s="19">
        <f>IF(F1850&gt;41730,D1850,0)</f>
        <v>0</v>
      </c>
      <c r="R1850" s="18">
        <f>IF(F1850&gt;41730,J1850+P1850,0)</f>
        <v>0</v>
      </c>
      <c r="S1850" s="9">
        <f>IF(F1850&gt;0,0,K1850-P1850)</f>
        <v>0</v>
      </c>
      <c r="T1850" s="5"/>
      <c r="U1850" s="4">
        <f>D1850*E1850*(IF(U$7&gt;$C1850,U$7-$C1850+1,0))/365</f>
        <v>0</v>
      </c>
      <c r="V1850" s="4">
        <f>($D1850-U1850)*$E1850*(IF(U1850&lt;1,IF(V$7&gt;$C1850,V$7-$C1850+1,0),V$7-U$7))/365</f>
        <v>0</v>
      </c>
      <c r="W1850" s="4">
        <f>IF($F1850=0,($D1850-SUM($U1850:V1850))*$E1850*(IF(V1850&lt;1,IF(MIN(W$7,$F1850)&gt;$C1850,MIN(W$7,$F1850)-$C1850+1,0),MIN(W$7,$F1850)-V$7))/365,IF($F1850&gt;V$7,($D1850-SUM($U1850:V1850))*$E1850*(IF(V1850&lt;1,IF(MIN(W$7,$F1850)&gt;$C1850,MIN(W$7,$F1850)-$C1850+1,0),MIN(W$7,$F1850)-V$7))/365,0))</f>
        <v>0</v>
      </c>
      <c r="X1850" s="4">
        <f>IF($F1850=0,($D1850-SUM($U1850:W1850))*$E1850*(IF(W1850&lt;1,IF(MIN(X$7,$F1850)&gt;$C1850,MIN(X$7,$F1850)-$C1850+1,0),MIN(X$7,$F1850)-W$7))/365,IF($F1850&gt;W$7,($D1850-SUM($U1850:W1850))*$E1850*(IF(W1850&lt;1,IF(MIN(X$7,$F1850)&gt;$C1850,MIN(X$7,$F1850)-$C1850+1,0),MIN(X$7,$F1850)-W$7))/365,0))</f>
        <v>0</v>
      </c>
      <c r="Y1850" s="4">
        <f>IF($F1850=0,($D1850-SUM($U1850:X1850))*$E1850*(IF(X1850&lt;1,IF(MIN(Y$7,$F1850)&gt;$C1850,MIN(Y$7,$F1850)-$C1850+1,0),MIN(Y$7,$F1850)-X$7))/365,IF($F1850&gt;X$7,($D1850-SUM($U1850:X1850))*$E1850*(IF(X1850&lt;1,IF(MIN(Y$7,$F1850)&gt;$C1850,MIN(Y$7,$F1850)-$C1850+1,0),MIN(Y$7,$F1850)-X$7))/365,0))</f>
        <v>0</v>
      </c>
      <c r="Z1850" s="4">
        <f>IF($F1850=0,($D1850-SUM($U1850:Y1850))*$E1850*(IF(Y1850&lt;1,IF(MIN(Z$7,$F1850)&gt;$C1850,MIN(Z$7,$F1850)-$C1850+1,0),MIN(Z$7,$F1850)-Y$7))/365,IF($F1850&gt;Y$7,($D1850-SUM($U1850:Y1850))*$E1850*(IF(Y1850&lt;1,IF(MIN(Z$7,$F1850)&gt;$C1850,MIN(Z$7,$F1850)-$C1850+1,0),MIN(Z$7,$F1850)-Y$7))/365,0))</f>
        <v>0</v>
      </c>
      <c r="AA1850" s="4">
        <f>IF($F1850=0,($D1850-SUM($U1850:Z1850))*$E1850*(IF(Z1850&lt;1,IF(MIN(AA$7,$F1850)&gt;$C1850,MIN(AA$7,$F1850)-$C1850+1,0),MIN(AA$7,$F1850)-Z$7))/365,IF($F1850&gt;Z$7,($D1850-SUM($U1850:Z1850))*$E1850*(IF(Z1850&lt;1,IF(MIN(AA$7,$F1850)&gt;$C1850,MIN(AA$7,$F1850)-$C1850+1,0),MIN(AA$7,$F1850)-Z$7))/365,0))</f>
        <v>0</v>
      </c>
      <c r="AB1850" s="4">
        <f>IF($F1850=0,($D1850-SUM($U1850:AA1850))*$E1850*(IF(AA1850&lt;1,IF(MIN(AB$7,$F1850)&gt;$C1850,MIN(AB$7,$F1850)-$C1850+1,0),MIN(AB$7,$F1850)-AA$7))/365,IF($F1850&gt;AA$7,($D1850-SUM($U1850:AA1850))*$E1850*(IF(AA1850&lt;1,IF(MIN(AB$7,$F1850)&gt;$C1850,MIN(AB$7,$F1850)-$C1850+1,0),MIN(AB$7,$F1850)-AA$7))/365,0))</f>
        <v>0</v>
      </c>
      <c r="AC1850" s="4">
        <f>IF($F1850=0,($D1850-SUM($U1850:AB1850))*$E1850*(IF(AB1850&lt;1,IF(MIN(AC$7,$F1850)&gt;$C1850,MIN(AC$7,$F1850)-$C1850+1,0),MIN(AC$7,$F1850)-AB$7))/365,IF($F1850&gt;AB$7,($D1850-SUM($U1850:AB1850))*$E1850*(IF(AB1850&lt;1,IF(MIN(AC$7,$F1850)&gt;$C1850,MIN(AC$7,$F1850)-$C1850+1,0),MIN(AC$7,$F1850)-AB$7))/365,0))</f>
        <v>0</v>
      </c>
      <c r="AD1850" s="4">
        <f>IF($F1850=0,($D1850-SUM($U1850:AC1850))*$E1850*(IF(AC1850&lt;1,IF(MIN(AD$7,$F1850)&gt;$C1850,MIN(AD$7,$F1850)-$C1850+1,0),MIN(AD$7,$F1850)-AC$7))/365,IF($F1850&gt;AC$7,($D1850-SUM($U1850:AC1850))*$E1850*(IF(AC1850&lt;1,IF(MIN(AD$7,$F1850)&gt;$C1850,MIN(AD$7,$F1850)-$C1850+1,0),MIN(AD$7,$F1850)-AC$7))/365,0))</f>
        <v>0</v>
      </c>
      <c r="AE1850" s="4">
        <f>IF($F1850=0,($D1850-SUM($U1850:AD1850))*$E1850*(IF(AD1850&lt;1,IF(MIN(AE$7,$F1850)&gt;$C1850,MIN(AE$7,$F1850)-$C1850+1,0),MIN(AE$7,$F1850)-AD$7))/365,IF($F1850&gt;AD$7,($D1850-SUM($U1850:AD1850))*$E1850*(IF(AD1850&lt;1,IF(MIN(AE$7,$F1850)&gt;$C1850,MIN(AE$7,$F1850)-$C1850+1,0),MIN(AE$7,$F1850)-AD$7))/365,0))</f>
        <v>0</v>
      </c>
      <c r="AF1850" s="4">
        <f>IF($F1850=0,($D1850-SUM($U1850:AE1850))*$E1850*(IF(AE1850&lt;1,IF(MIN(AF$7,$F1850)&gt;$C1850,MIN(AF$7,$F1850)-$C1850+1,0),MIN(AF$7,$F1850)-AE$7))/365,IF($F1850&gt;AE$7,($D1850-SUM($U1850:AE1850))*$E1850*(IF(AE1850&lt;1,IF(MIN(AF$7,$F1850)&gt;$C1850,MIN(AF$7,$F1850)-$C1850+1,0),MIN(AF$7,$F1850)-AE$7))/365,0))</f>
        <v>0</v>
      </c>
      <c r="AG1850" s="4">
        <f>IF($F1850=0,($D1850-SUM($U1850:AF1850))*$E1850*(IF(AF1850&lt;1,IF(MIN(AG$7,$F1850)&gt;$C1850,MIN(AG$7,$F1850)-$C1850+1,0),MIN(AG$7,$F1850)-AF$7))/365,IF($F1850&gt;AF$7,($D1850-SUM($U1850:AF1850))*$E1850*(IF(AF1850&lt;1,IF(MIN(AG$7,$F1850)&gt;$C1850,MIN(AG$7,$F1850)-$C1850+1,0),MIN(AG$7,$F1850)-AF$7))/365,0))</f>
        <v>0</v>
      </c>
      <c r="AH1850" s="4">
        <f>IF($F1850=0,($D1850-SUM($U1850:AG1850))*$E1850*(IF(AG1850&lt;1,IF(MIN(AH$7,$F1850)&gt;$C1850,MIN(AH$7,$F1850)-$C1850+1,0),MIN(AH$7,$F1850)-AG$7))/365,IF($F1850&gt;AG$7,($D1850-SUM($U1850:AG1850))*$E1850*(IF(AG1850&lt;1,IF(MIN(AH$7,$F1850)&gt;$C1850,MIN(AH$7,$F1850)-$C1850+1,0),MIN(AH$7,$F1850)-AG$7))/365,0))</f>
        <v>0</v>
      </c>
      <c r="AI1850" s="4">
        <f>IF($F1850=0,($D1850-SUM($U1850:AH1850))*$E1850*(IF(AH1850&lt;1,IF(MIN(AI$7,$F1850)&gt;$C1850,MIN(AI$7,$F1850)-$C1850+1,0),MIN(AI$7,$F1850)-AH$7))/365,IF($F1850&gt;AH$7,($D1850-SUM($U1850:AH1850))*$E1850*(IF(AH1850&lt;1,IF(MIN(AI$7,$F1850)&gt;$C1850,MIN(AI$7,$F1850)-$C1850+1,0),MIN(AI$7,$F1850)-AH$7))/365,0))</f>
        <v>0</v>
      </c>
      <c r="AJ1850" s="4">
        <f>IF($F1850=0,($D1850-SUM($U1850:AI1850))*$E1850*(IF(AI1850&lt;1,IF(MIN(AJ$7,$F1850)&gt;$C1850,MIN(AJ$7,$F1850)-$C1850+1,0),MIN(AJ$7,$F1850)-AI$7))/365,IF($F1850&gt;AI$7,($D1850-SUM($U1850:AI1850))*$E1850*(IF(AI1850&lt;1,IF(MIN(AJ$7,$F1850)&gt;$C1850,MIN(AJ$7,$F1850)-$C1850+1,0),MIN(AJ$7,$F1850)-AI$7))/365,0))</f>
        <v>0</v>
      </c>
      <c r="AK1850" s="4">
        <f>IF($F1850=0,($D1850-SUM($U1850:AJ1850))*$E1850*(IF(AJ1850&lt;1,IF(MIN(AK$7,$F1850)&gt;$C1850,MIN(AK$7,$F1850)-$C1850+1,0),MIN(AK$7,$F1850)-AJ$7))/365,IF($F1850&gt;AJ$7,($D1850-SUM($U1850:AJ1850))*$E1850*(IF(AJ1850&lt;1,IF(MIN(AK$7,$F1850)&gt;$C1850,MIN(AK$7,$F1850)-$C1850+1,0),MIN(AK$7,$F1850)-AJ$7))/365,0))</f>
        <v>0</v>
      </c>
      <c r="AL1850" s="4">
        <f>IF($F1850=0,($D1850-SUM($U1850:AK1850))*$E1850*(IF(AK1850&lt;1,IF(MIN(AL$7,$F1850)&gt;$C1850,MIN(AL$7,$F1850)-$C1850+1,0),MIN(AL$7,$F1850)-AK$7))/365,IF($F1850&gt;AK$7,($D1850-SUM($U1850:AK1850))*$E1850*(IF(AK1850&lt;1,IF(MIN(AL$7,$F1850)&gt;$C1850,MIN(AL$7,$F1850)-$C1850+1,0),MIN(AL$7,$F1850)-AK$7))/365,0))</f>
        <v>0</v>
      </c>
      <c r="AM1850" s="4">
        <f>IF($F1850=0,($D1850-SUM($U1850:AL1850))*$E1850*(IF(AL1850&lt;1,IF(MIN(AM$7,$F1850)&gt;$C1850,MIN(AM$7,$F1850)-$C1850+1,0),MIN(AM$7,$F1850)-AL$7))/365,IF($F1850&gt;AL$7,($D1850-SUM($U1850:AL1850))*$E1850*(IF(AL1850&lt;1,IF(MIN(AM$7,$F1850)&gt;$C1850,MIN(AM$7,$F1850)-$C1850+1,0),MIN(AM$7,$F1850)-AL$7))/365,0))</f>
        <v>0</v>
      </c>
      <c r="AN1850" s="4">
        <f>IF($F1850=0,($D1850-SUM($U1850:AM1850))*$E1850*(IF(AM1850&lt;1,IF(MIN(AN$7,$F1850)&gt;$C1850,MIN(AN$7,$F1850)-$C1850+1,0),MIN(AN$7,$F1850)-AM$7))/365,IF($F1850&gt;AM$7,($D1850-SUM($U1850:AM1850))*$E1850*(IF(AM1850&lt;1,IF(MIN(AN$7,$F1850)&gt;$C1850,MIN(AN$7,$F1850)-$C1850+1,0),MIN(AN$7,$F1850)-AM$7))/365,0))</f>
        <v>0</v>
      </c>
      <c r="AO1850" s="4">
        <f>IF($F1850=0,($D1850-SUM($U1850:AN1850))*$E1850*(IF(AN1850&lt;1,IF(MIN(AO$7,$F1850)&gt;$C1850,MIN(AO$7,$F1850)-$C1850+1,0),MIN(AO$7,$F1850)-AN$7))/365,IF($F1850&gt;AN$7,($D1850-SUM($U1850:AN1850))*$E1850*(IF(AN1850&lt;1,IF(MIN(AO$7,$F1850)&gt;$C1850,MIN(AO$7,$F1850)-$C1850+1,0),MIN(AO$7,$F1850)-AN$7))/365,0))</f>
        <v>0</v>
      </c>
      <c r="AP1850" s="4">
        <f>IF($F1850=0,($D1850-SUM($U1850:AO1850))*$E1850*(IF(AO1850&lt;1,IF(MIN(AP$7,$F1850)&gt;$C1850,MIN(AP$7,$F1850)-$C1850+1,0),MIN(AP$7,$F1850)-AO$7))/365,IF($F1850&gt;AO$7,($D1850-SUM($U1850:AO1850))*$E1850*(IF(AO1850&lt;1,IF(MIN(AP$7,$F1850)&gt;$C1850,MIN(AP$7,$F1850)-$C1850+1,0),MIN(AP$7,$F1850)-AO$7))/365,0))</f>
        <v>0</v>
      </c>
      <c r="AQ1850" s="4">
        <f>IF($F1850=0,($D1850-SUM($U1850:AP1850))*$E1850*(IF(AP1850&lt;1,IF(MIN(AQ$7,$F1850)&gt;$C1850,MIN(AQ$7,$F1850)-$C1850+1,0),MIN(AQ$7,$F1850)-AP$7))/365,IF($F1850&gt;AP$7,($D1850-SUM($U1850:AP1850))*$E1850*(IF(AP1850&lt;1,IF(MIN(AQ$7,$F1850)&gt;$C1850,MIN(AQ$7,$F1850)-$C1850+1,0),MIN(AQ$7,$F1850)-AP$7))/365,0))</f>
        <v>0</v>
      </c>
      <c r="AR1850" s="4">
        <f>IF($F1850=0,($D1850-SUM($U1850:AQ1850))*$E1850*(IF(AQ1850&lt;1,IF(MIN(AR$7,$F1850)&gt;$C1850,MIN(AR$7,$F1850)-$C1850+1,0),MIN(AR$7,$F1850)-AQ$7))/365,IF($F1850&gt;AQ$7,($D1850-SUM($U1850:AQ1850))*$E1850*(IF(AQ1850&lt;1,IF(MIN(AR$7,$F1850)&gt;$C1850,MIN(AR$7,$F1850)-$C1850+1,0),MIN(AR$7,$F1850)-AQ$7))/365,0))</f>
        <v>0</v>
      </c>
      <c r="AS1850" s="4">
        <f>IF($F1850=0,($D1850-SUM($U1850:AR1850))*$E1850*(IF(AR1850&lt;1,IF(MIN(AS$7,$F1850)&gt;$C1850,MIN(AS$7,$F1850)-$C1850+1,0),MIN(AS$7,$F1850)-AR$7))/365,IF($F1850&gt;AR$7,($D1850-SUM($U1850:AR1850))*$E1850*(IF(AR1850&lt;1,IF(MIN(AS$7,$F1850)&gt;$C1850,MIN(AS$7,$F1850)-$C1850+1,0),MIN(AS$7,$F1850)-AR$7))/365,0))</f>
        <v>0</v>
      </c>
    </row>
    <row r="1851" spans="1:45">
      <c r="A1851" s="15"/>
      <c r="B1851" s="17"/>
      <c r="C1851" s="16"/>
      <c r="D1851" s="15"/>
      <c r="E1851" s="11"/>
      <c r="F1851" s="16"/>
      <c r="G1851" s="15"/>
      <c r="H1851" s="14"/>
      <c r="I1851" s="5"/>
      <c r="J1851" s="13">
        <f>SUM(U1851:AS1851)</f>
        <v>0</v>
      </c>
      <c r="K1851" s="13">
        <f>IF(F1851=0,D1851-J1851,IF(F1851&lt;41730,0,D1851-J1851))</f>
        <v>0</v>
      </c>
      <c r="L1851" s="12">
        <f>IF(K1851=0,0,IF(G1851-((L$7-C1851)/365)&lt;0,0,G1851-((L$7-C1851)/365)))</f>
        <v>0</v>
      </c>
      <c r="M1851" s="4">
        <f>IF(K1851=0,0,D1851*H1851)</f>
        <v>0</v>
      </c>
      <c r="N1851" s="11">
        <f>IFERROR((1-(M1851/K1851)^(1/L1851)),0)</f>
        <v>0</v>
      </c>
      <c r="O1851" s="10">
        <f>IF(F1851&gt;41730,IF(F1851&gt;41730,(F1851-41730)/365,IF(K1851=0,0,IF(G1851-((L$7-C1851)/365)&lt;0,0,G1851-((L$7-C1851)/365)))),1)</f>
        <v>1</v>
      </c>
      <c r="P1851" s="9">
        <f>IF(K1851&lt;M1851,0,IF(L1851=0,K1851-M1851,K1851*N1851*O1851))</f>
        <v>0</v>
      </c>
      <c r="Q1851" s="19">
        <f>IF(F1851&gt;41730,D1851,0)</f>
        <v>0</v>
      </c>
      <c r="R1851" s="18">
        <f>IF(F1851&gt;41730,J1851+P1851,0)</f>
        <v>0</v>
      </c>
      <c r="S1851" s="9">
        <f>IF(F1851&gt;0,0,K1851-P1851)</f>
        <v>0</v>
      </c>
      <c r="T1851" s="5"/>
      <c r="U1851" s="4">
        <f>D1851*E1851*(IF(U$7&gt;$C1851,U$7-$C1851+1,0))/365</f>
        <v>0</v>
      </c>
      <c r="V1851" s="4">
        <f>($D1851-U1851)*$E1851*(IF(U1851&lt;1,IF(V$7&gt;$C1851,V$7-$C1851+1,0),V$7-U$7))/365</f>
        <v>0</v>
      </c>
      <c r="W1851" s="4">
        <f>IF($F1851=0,($D1851-SUM($U1851:V1851))*$E1851*(IF(V1851&lt;1,IF(MIN(W$7,$F1851)&gt;$C1851,MIN(W$7,$F1851)-$C1851+1,0),MIN(W$7,$F1851)-V$7))/365,IF($F1851&gt;V$7,($D1851-SUM($U1851:V1851))*$E1851*(IF(V1851&lt;1,IF(MIN(W$7,$F1851)&gt;$C1851,MIN(W$7,$F1851)-$C1851+1,0),MIN(W$7,$F1851)-V$7))/365,0))</f>
        <v>0</v>
      </c>
      <c r="X1851" s="4">
        <f>IF($F1851=0,($D1851-SUM($U1851:W1851))*$E1851*(IF(W1851&lt;1,IF(MIN(X$7,$F1851)&gt;$C1851,MIN(X$7,$F1851)-$C1851+1,0),MIN(X$7,$F1851)-W$7))/365,IF($F1851&gt;W$7,($D1851-SUM($U1851:W1851))*$E1851*(IF(W1851&lt;1,IF(MIN(X$7,$F1851)&gt;$C1851,MIN(X$7,$F1851)-$C1851+1,0),MIN(X$7,$F1851)-W$7))/365,0))</f>
        <v>0</v>
      </c>
      <c r="Y1851" s="4">
        <f>IF($F1851=0,($D1851-SUM($U1851:X1851))*$E1851*(IF(X1851&lt;1,IF(MIN(Y$7,$F1851)&gt;$C1851,MIN(Y$7,$F1851)-$C1851+1,0),MIN(Y$7,$F1851)-X$7))/365,IF($F1851&gt;X$7,($D1851-SUM($U1851:X1851))*$E1851*(IF(X1851&lt;1,IF(MIN(Y$7,$F1851)&gt;$C1851,MIN(Y$7,$F1851)-$C1851+1,0),MIN(Y$7,$F1851)-X$7))/365,0))</f>
        <v>0</v>
      </c>
      <c r="Z1851" s="4">
        <f>IF($F1851=0,($D1851-SUM($U1851:Y1851))*$E1851*(IF(Y1851&lt;1,IF(MIN(Z$7,$F1851)&gt;$C1851,MIN(Z$7,$F1851)-$C1851+1,0),MIN(Z$7,$F1851)-Y$7))/365,IF($F1851&gt;Y$7,($D1851-SUM($U1851:Y1851))*$E1851*(IF(Y1851&lt;1,IF(MIN(Z$7,$F1851)&gt;$C1851,MIN(Z$7,$F1851)-$C1851+1,0),MIN(Z$7,$F1851)-Y$7))/365,0))</f>
        <v>0</v>
      </c>
      <c r="AA1851" s="4">
        <f>IF($F1851=0,($D1851-SUM($U1851:Z1851))*$E1851*(IF(Z1851&lt;1,IF(MIN(AA$7,$F1851)&gt;$C1851,MIN(AA$7,$F1851)-$C1851+1,0),MIN(AA$7,$F1851)-Z$7))/365,IF($F1851&gt;Z$7,($D1851-SUM($U1851:Z1851))*$E1851*(IF(Z1851&lt;1,IF(MIN(AA$7,$F1851)&gt;$C1851,MIN(AA$7,$F1851)-$C1851+1,0),MIN(AA$7,$F1851)-Z$7))/365,0))</f>
        <v>0</v>
      </c>
      <c r="AB1851" s="4">
        <f>IF($F1851=0,($D1851-SUM($U1851:AA1851))*$E1851*(IF(AA1851&lt;1,IF(MIN(AB$7,$F1851)&gt;$C1851,MIN(AB$7,$F1851)-$C1851+1,0),MIN(AB$7,$F1851)-AA$7))/365,IF($F1851&gt;AA$7,($D1851-SUM($U1851:AA1851))*$E1851*(IF(AA1851&lt;1,IF(MIN(AB$7,$F1851)&gt;$C1851,MIN(AB$7,$F1851)-$C1851+1,0),MIN(AB$7,$F1851)-AA$7))/365,0))</f>
        <v>0</v>
      </c>
      <c r="AC1851" s="4">
        <f>IF($F1851=0,($D1851-SUM($U1851:AB1851))*$E1851*(IF(AB1851&lt;1,IF(MIN(AC$7,$F1851)&gt;$C1851,MIN(AC$7,$F1851)-$C1851+1,0),MIN(AC$7,$F1851)-AB$7))/365,IF($F1851&gt;AB$7,($D1851-SUM($U1851:AB1851))*$E1851*(IF(AB1851&lt;1,IF(MIN(AC$7,$F1851)&gt;$C1851,MIN(AC$7,$F1851)-$C1851+1,0),MIN(AC$7,$F1851)-AB$7))/365,0))</f>
        <v>0</v>
      </c>
      <c r="AD1851" s="4">
        <f>IF($F1851=0,($D1851-SUM($U1851:AC1851))*$E1851*(IF(AC1851&lt;1,IF(MIN(AD$7,$F1851)&gt;$C1851,MIN(AD$7,$F1851)-$C1851+1,0),MIN(AD$7,$F1851)-AC$7))/365,IF($F1851&gt;AC$7,($D1851-SUM($U1851:AC1851))*$E1851*(IF(AC1851&lt;1,IF(MIN(AD$7,$F1851)&gt;$C1851,MIN(AD$7,$F1851)-$C1851+1,0),MIN(AD$7,$F1851)-AC$7))/365,0))</f>
        <v>0</v>
      </c>
      <c r="AE1851" s="4">
        <f>IF($F1851=0,($D1851-SUM($U1851:AD1851))*$E1851*(IF(AD1851&lt;1,IF(MIN(AE$7,$F1851)&gt;$C1851,MIN(AE$7,$F1851)-$C1851+1,0),MIN(AE$7,$F1851)-AD$7))/365,IF($F1851&gt;AD$7,($D1851-SUM($U1851:AD1851))*$E1851*(IF(AD1851&lt;1,IF(MIN(AE$7,$F1851)&gt;$C1851,MIN(AE$7,$F1851)-$C1851+1,0),MIN(AE$7,$F1851)-AD$7))/365,0))</f>
        <v>0</v>
      </c>
      <c r="AF1851" s="4">
        <f>IF($F1851=0,($D1851-SUM($U1851:AE1851))*$E1851*(IF(AE1851&lt;1,IF(MIN(AF$7,$F1851)&gt;$C1851,MIN(AF$7,$F1851)-$C1851+1,0),MIN(AF$7,$F1851)-AE$7))/365,IF($F1851&gt;AE$7,($D1851-SUM($U1851:AE1851))*$E1851*(IF(AE1851&lt;1,IF(MIN(AF$7,$F1851)&gt;$C1851,MIN(AF$7,$F1851)-$C1851+1,0),MIN(AF$7,$F1851)-AE$7))/365,0))</f>
        <v>0</v>
      </c>
      <c r="AG1851" s="4">
        <f>IF($F1851=0,($D1851-SUM($U1851:AF1851))*$E1851*(IF(AF1851&lt;1,IF(MIN(AG$7,$F1851)&gt;$C1851,MIN(AG$7,$F1851)-$C1851+1,0),MIN(AG$7,$F1851)-AF$7))/365,IF($F1851&gt;AF$7,($D1851-SUM($U1851:AF1851))*$E1851*(IF(AF1851&lt;1,IF(MIN(AG$7,$F1851)&gt;$C1851,MIN(AG$7,$F1851)-$C1851+1,0),MIN(AG$7,$F1851)-AF$7))/365,0))</f>
        <v>0</v>
      </c>
      <c r="AH1851" s="4">
        <f>IF($F1851=0,($D1851-SUM($U1851:AG1851))*$E1851*(IF(AG1851&lt;1,IF(MIN(AH$7,$F1851)&gt;$C1851,MIN(AH$7,$F1851)-$C1851+1,0),MIN(AH$7,$F1851)-AG$7))/365,IF($F1851&gt;AG$7,($D1851-SUM($U1851:AG1851))*$E1851*(IF(AG1851&lt;1,IF(MIN(AH$7,$F1851)&gt;$C1851,MIN(AH$7,$F1851)-$C1851+1,0),MIN(AH$7,$F1851)-AG$7))/365,0))</f>
        <v>0</v>
      </c>
      <c r="AI1851" s="4">
        <f>IF($F1851=0,($D1851-SUM($U1851:AH1851))*$E1851*(IF(AH1851&lt;1,IF(MIN(AI$7,$F1851)&gt;$C1851,MIN(AI$7,$F1851)-$C1851+1,0),MIN(AI$7,$F1851)-AH$7))/365,IF($F1851&gt;AH$7,($D1851-SUM($U1851:AH1851))*$E1851*(IF(AH1851&lt;1,IF(MIN(AI$7,$F1851)&gt;$C1851,MIN(AI$7,$F1851)-$C1851+1,0),MIN(AI$7,$F1851)-AH$7))/365,0))</f>
        <v>0</v>
      </c>
      <c r="AJ1851" s="4">
        <f>IF($F1851=0,($D1851-SUM($U1851:AI1851))*$E1851*(IF(AI1851&lt;1,IF(MIN(AJ$7,$F1851)&gt;$C1851,MIN(AJ$7,$F1851)-$C1851+1,0),MIN(AJ$7,$F1851)-AI$7))/365,IF($F1851&gt;AI$7,($D1851-SUM($U1851:AI1851))*$E1851*(IF(AI1851&lt;1,IF(MIN(AJ$7,$F1851)&gt;$C1851,MIN(AJ$7,$F1851)-$C1851+1,0),MIN(AJ$7,$F1851)-AI$7))/365,0))</f>
        <v>0</v>
      </c>
      <c r="AK1851" s="4">
        <f>IF($F1851=0,($D1851-SUM($U1851:AJ1851))*$E1851*(IF(AJ1851&lt;1,IF(MIN(AK$7,$F1851)&gt;$C1851,MIN(AK$7,$F1851)-$C1851+1,0),MIN(AK$7,$F1851)-AJ$7))/365,IF($F1851&gt;AJ$7,($D1851-SUM($U1851:AJ1851))*$E1851*(IF(AJ1851&lt;1,IF(MIN(AK$7,$F1851)&gt;$C1851,MIN(AK$7,$F1851)-$C1851+1,0),MIN(AK$7,$F1851)-AJ$7))/365,0))</f>
        <v>0</v>
      </c>
      <c r="AL1851" s="4">
        <f>IF($F1851=0,($D1851-SUM($U1851:AK1851))*$E1851*(IF(AK1851&lt;1,IF(MIN(AL$7,$F1851)&gt;$C1851,MIN(AL$7,$F1851)-$C1851+1,0),MIN(AL$7,$F1851)-AK$7))/365,IF($F1851&gt;AK$7,($D1851-SUM($U1851:AK1851))*$E1851*(IF(AK1851&lt;1,IF(MIN(AL$7,$F1851)&gt;$C1851,MIN(AL$7,$F1851)-$C1851+1,0),MIN(AL$7,$F1851)-AK$7))/365,0))</f>
        <v>0</v>
      </c>
      <c r="AM1851" s="4">
        <f>IF($F1851=0,($D1851-SUM($U1851:AL1851))*$E1851*(IF(AL1851&lt;1,IF(MIN(AM$7,$F1851)&gt;$C1851,MIN(AM$7,$F1851)-$C1851+1,0),MIN(AM$7,$F1851)-AL$7))/365,IF($F1851&gt;AL$7,($D1851-SUM($U1851:AL1851))*$E1851*(IF(AL1851&lt;1,IF(MIN(AM$7,$F1851)&gt;$C1851,MIN(AM$7,$F1851)-$C1851+1,0),MIN(AM$7,$F1851)-AL$7))/365,0))</f>
        <v>0</v>
      </c>
      <c r="AN1851" s="4">
        <f>IF($F1851=0,($D1851-SUM($U1851:AM1851))*$E1851*(IF(AM1851&lt;1,IF(MIN(AN$7,$F1851)&gt;$C1851,MIN(AN$7,$F1851)-$C1851+1,0),MIN(AN$7,$F1851)-AM$7))/365,IF($F1851&gt;AM$7,($D1851-SUM($U1851:AM1851))*$E1851*(IF(AM1851&lt;1,IF(MIN(AN$7,$F1851)&gt;$C1851,MIN(AN$7,$F1851)-$C1851+1,0),MIN(AN$7,$F1851)-AM$7))/365,0))</f>
        <v>0</v>
      </c>
      <c r="AO1851" s="4">
        <f>IF($F1851=0,($D1851-SUM($U1851:AN1851))*$E1851*(IF(AN1851&lt;1,IF(MIN(AO$7,$F1851)&gt;$C1851,MIN(AO$7,$F1851)-$C1851+1,0),MIN(AO$7,$F1851)-AN$7))/365,IF($F1851&gt;AN$7,($D1851-SUM($U1851:AN1851))*$E1851*(IF(AN1851&lt;1,IF(MIN(AO$7,$F1851)&gt;$C1851,MIN(AO$7,$F1851)-$C1851+1,0),MIN(AO$7,$F1851)-AN$7))/365,0))</f>
        <v>0</v>
      </c>
      <c r="AP1851" s="4">
        <f>IF($F1851=0,($D1851-SUM($U1851:AO1851))*$E1851*(IF(AO1851&lt;1,IF(MIN(AP$7,$F1851)&gt;$C1851,MIN(AP$7,$F1851)-$C1851+1,0),MIN(AP$7,$F1851)-AO$7))/365,IF($F1851&gt;AO$7,($D1851-SUM($U1851:AO1851))*$E1851*(IF(AO1851&lt;1,IF(MIN(AP$7,$F1851)&gt;$C1851,MIN(AP$7,$F1851)-$C1851+1,0),MIN(AP$7,$F1851)-AO$7))/365,0))</f>
        <v>0</v>
      </c>
      <c r="AQ1851" s="4">
        <f>IF($F1851=0,($D1851-SUM($U1851:AP1851))*$E1851*(IF(AP1851&lt;1,IF(MIN(AQ$7,$F1851)&gt;$C1851,MIN(AQ$7,$F1851)-$C1851+1,0),MIN(AQ$7,$F1851)-AP$7))/365,IF($F1851&gt;AP$7,($D1851-SUM($U1851:AP1851))*$E1851*(IF(AP1851&lt;1,IF(MIN(AQ$7,$F1851)&gt;$C1851,MIN(AQ$7,$F1851)-$C1851+1,0),MIN(AQ$7,$F1851)-AP$7))/365,0))</f>
        <v>0</v>
      </c>
      <c r="AR1851" s="4">
        <f>IF($F1851=0,($D1851-SUM($U1851:AQ1851))*$E1851*(IF(AQ1851&lt;1,IF(MIN(AR$7,$F1851)&gt;$C1851,MIN(AR$7,$F1851)-$C1851+1,0),MIN(AR$7,$F1851)-AQ$7))/365,IF($F1851&gt;AQ$7,($D1851-SUM($U1851:AQ1851))*$E1851*(IF(AQ1851&lt;1,IF(MIN(AR$7,$F1851)&gt;$C1851,MIN(AR$7,$F1851)-$C1851+1,0),MIN(AR$7,$F1851)-AQ$7))/365,0))</f>
        <v>0</v>
      </c>
      <c r="AS1851" s="4">
        <f>IF($F1851=0,($D1851-SUM($U1851:AR1851))*$E1851*(IF(AR1851&lt;1,IF(MIN(AS$7,$F1851)&gt;$C1851,MIN(AS$7,$F1851)-$C1851+1,0),MIN(AS$7,$F1851)-AR$7))/365,IF($F1851&gt;AR$7,($D1851-SUM($U1851:AR1851))*$E1851*(IF(AR1851&lt;1,IF(MIN(AS$7,$F1851)&gt;$C1851,MIN(AS$7,$F1851)-$C1851+1,0),MIN(AS$7,$F1851)-AR$7))/365,0))</f>
        <v>0</v>
      </c>
    </row>
    <row r="1852" spans="1:45">
      <c r="A1852" s="15"/>
      <c r="B1852" s="17"/>
      <c r="C1852" s="16"/>
      <c r="D1852" s="15"/>
      <c r="E1852" s="11"/>
      <c r="F1852" s="16"/>
      <c r="G1852" s="15"/>
      <c r="H1852" s="14"/>
      <c r="I1852" s="5"/>
      <c r="J1852" s="13">
        <f>SUM(U1852:AS1852)</f>
        <v>0</v>
      </c>
      <c r="K1852" s="13">
        <f>IF(F1852=0,D1852-J1852,IF(F1852&lt;41730,0,D1852-J1852))</f>
        <v>0</v>
      </c>
      <c r="L1852" s="12">
        <f>IF(K1852=0,0,IF(G1852-((L$7-C1852)/365)&lt;0,0,G1852-((L$7-C1852)/365)))</f>
        <v>0</v>
      </c>
      <c r="M1852" s="4">
        <f>IF(K1852=0,0,D1852*H1852)</f>
        <v>0</v>
      </c>
      <c r="N1852" s="11">
        <f>IFERROR((1-(M1852/K1852)^(1/L1852)),0)</f>
        <v>0</v>
      </c>
      <c r="O1852" s="10">
        <f>IF(F1852&gt;41730,IF(F1852&gt;41730,(F1852-41730)/365,IF(K1852=0,0,IF(G1852-((L$7-C1852)/365)&lt;0,0,G1852-((L$7-C1852)/365)))),1)</f>
        <v>1</v>
      </c>
      <c r="P1852" s="9">
        <f>IF(K1852&lt;M1852,0,IF(L1852=0,K1852-M1852,K1852*N1852*O1852))</f>
        <v>0</v>
      </c>
      <c r="Q1852" s="19">
        <f>IF(F1852&gt;41730,D1852,0)</f>
        <v>0</v>
      </c>
      <c r="R1852" s="18">
        <f>IF(F1852&gt;41730,J1852+P1852,0)</f>
        <v>0</v>
      </c>
      <c r="S1852" s="9">
        <f>IF(F1852&gt;0,0,K1852-P1852)</f>
        <v>0</v>
      </c>
      <c r="T1852" s="5"/>
      <c r="U1852" s="4">
        <f>D1852*E1852*(IF(U$7&gt;$C1852,U$7-$C1852+1,0))/365</f>
        <v>0</v>
      </c>
      <c r="V1852" s="4">
        <f>($D1852-U1852)*$E1852*(IF(U1852&lt;1,IF(V$7&gt;$C1852,V$7-$C1852+1,0),V$7-U$7))/365</f>
        <v>0</v>
      </c>
      <c r="W1852" s="4">
        <f>IF($F1852=0,($D1852-SUM($U1852:V1852))*$E1852*(IF(V1852&lt;1,IF(MIN(W$7,$F1852)&gt;$C1852,MIN(W$7,$F1852)-$C1852+1,0),MIN(W$7,$F1852)-V$7))/365,IF($F1852&gt;V$7,($D1852-SUM($U1852:V1852))*$E1852*(IF(V1852&lt;1,IF(MIN(W$7,$F1852)&gt;$C1852,MIN(W$7,$F1852)-$C1852+1,0),MIN(W$7,$F1852)-V$7))/365,0))</f>
        <v>0</v>
      </c>
      <c r="X1852" s="4">
        <f>IF($F1852=0,($D1852-SUM($U1852:W1852))*$E1852*(IF(W1852&lt;1,IF(MIN(X$7,$F1852)&gt;$C1852,MIN(X$7,$F1852)-$C1852+1,0),MIN(X$7,$F1852)-W$7))/365,IF($F1852&gt;W$7,($D1852-SUM($U1852:W1852))*$E1852*(IF(W1852&lt;1,IF(MIN(X$7,$F1852)&gt;$C1852,MIN(X$7,$F1852)-$C1852+1,0),MIN(X$7,$F1852)-W$7))/365,0))</f>
        <v>0</v>
      </c>
      <c r="Y1852" s="4">
        <f>IF($F1852=0,($D1852-SUM($U1852:X1852))*$E1852*(IF(X1852&lt;1,IF(MIN(Y$7,$F1852)&gt;$C1852,MIN(Y$7,$F1852)-$C1852+1,0),MIN(Y$7,$F1852)-X$7))/365,IF($F1852&gt;X$7,($D1852-SUM($U1852:X1852))*$E1852*(IF(X1852&lt;1,IF(MIN(Y$7,$F1852)&gt;$C1852,MIN(Y$7,$F1852)-$C1852+1,0),MIN(Y$7,$F1852)-X$7))/365,0))</f>
        <v>0</v>
      </c>
      <c r="Z1852" s="4">
        <f>IF($F1852=0,($D1852-SUM($U1852:Y1852))*$E1852*(IF(Y1852&lt;1,IF(MIN(Z$7,$F1852)&gt;$C1852,MIN(Z$7,$F1852)-$C1852+1,0),MIN(Z$7,$F1852)-Y$7))/365,IF($F1852&gt;Y$7,($D1852-SUM($U1852:Y1852))*$E1852*(IF(Y1852&lt;1,IF(MIN(Z$7,$F1852)&gt;$C1852,MIN(Z$7,$F1852)-$C1852+1,0),MIN(Z$7,$F1852)-Y$7))/365,0))</f>
        <v>0</v>
      </c>
      <c r="AA1852" s="4">
        <f>IF($F1852=0,($D1852-SUM($U1852:Z1852))*$E1852*(IF(Z1852&lt;1,IF(MIN(AA$7,$F1852)&gt;$C1852,MIN(AA$7,$F1852)-$C1852+1,0),MIN(AA$7,$F1852)-Z$7))/365,IF($F1852&gt;Z$7,($D1852-SUM($U1852:Z1852))*$E1852*(IF(Z1852&lt;1,IF(MIN(AA$7,$F1852)&gt;$C1852,MIN(AA$7,$F1852)-$C1852+1,0),MIN(AA$7,$F1852)-Z$7))/365,0))</f>
        <v>0</v>
      </c>
      <c r="AB1852" s="4">
        <f>IF($F1852=0,($D1852-SUM($U1852:AA1852))*$E1852*(IF(AA1852&lt;1,IF(MIN(AB$7,$F1852)&gt;$C1852,MIN(AB$7,$F1852)-$C1852+1,0),MIN(AB$7,$F1852)-AA$7))/365,IF($F1852&gt;AA$7,($D1852-SUM($U1852:AA1852))*$E1852*(IF(AA1852&lt;1,IF(MIN(AB$7,$F1852)&gt;$C1852,MIN(AB$7,$F1852)-$C1852+1,0),MIN(AB$7,$F1852)-AA$7))/365,0))</f>
        <v>0</v>
      </c>
      <c r="AC1852" s="4">
        <f>IF($F1852=0,($D1852-SUM($U1852:AB1852))*$E1852*(IF(AB1852&lt;1,IF(MIN(AC$7,$F1852)&gt;$C1852,MIN(AC$7,$F1852)-$C1852+1,0),MIN(AC$7,$F1852)-AB$7))/365,IF($F1852&gt;AB$7,($D1852-SUM($U1852:AB1852))*$E1852*(IF(AB1852&lt;1,IF(MIN(AC$7,$F1852)&gt;$C1852,MIN(AC$7,$F1852)-$C1852+1,0),MIN(AC$7,$F1852)-AB$7))/365,0))</f>
        <v>0</v>
      </c>
      <c r="AD1852" s="4">
        <f>IF($F1852=0,($D1852-SUM($U1852:AC1852))*$E1852*(IF(AC1852&lt;1,IF(MIN(AD$7,$F1852)&gt;$C1852,MIN(AD$7,$F1852)-$C1852+1,0),MIN(AD$7,$F1852)-AC$7))/365,IF($F1852&gt;AC$7,($D1852-SUM($U1852:AC1852))*$E1852*(IF(AC1852&lt;1,IF(MIN(AD$7,$F1852)&gt;$C1852,MIN(AD$7,$F1852)-$C1852+1,0),MIN(AD$7,$F1852)-AC$7))/365,0))</f>
        <v>0</v>
      </c>
      <c r="AE1852" s="4">
        <f>IF($F1852=0,($D1852-SUM($U1852:AD1852))*$E1852*(IF(AD1852&lt;1,IF(MIN(AE$7,$F1852)&gt;$C1852,MIN(AE$7,$F1852)-$C1852+1,0),MIN(AE$7,$F1852)-AD$7))/365,IF($F1852&gt;AD$7,($D1852-SUM($U1852:AD1852))*$E1852*(IF(AD1852&lt;1,IF(MIN(AE$7,$F1852)&gt;$C1852,MIN(AE$7,$F1852)-$C1852+1,0),MIN(AE$7,$F1852)-AD$7))/365,0))</f>
        <v>0</v>
      </c>
      <c r="AF1852" s="4">
        <f>IF($F1852=0,($D1852-SUM($U1852:AE1852))*$E1852*(IF(AE1852&lt;1,IF(MIN(AF$7,$F1852)&gt;$C1852,MIN(AF$7,$F1852)-$C1852+1,0),MIN(AF$7,$F1852)-AE$7))/365,IF($F1852&gt;AE$7,($D1852-SUM($U1852:AE1852))*$E1852*(IF(AE1852&lt;1,IF(MIN(AF$7,$F1852)&gt;$C1852,MIN(AF$7,$F1852)-$C1852+1,0),MIN(AF$7,$F1852)-AE$7))/365,0))</f>
        <v>0</v>
      </c>
      <c r="AG1852" s="4">
        <f>IF($F1852=0,($D1852-SUM($U1852:AF1852))*$E1852*(IF(AF1852&lt;1,IF(MIN(AG$7,$F1852)&gt;$C1852,MIN(AG$7,$F1852)-$C1852+1,0),MIN(AG$7,$F1852)-AF$7))/365,IF($F1852&gt;AF$7,($D1852-SUM($U1852:AF1852))*$E1852*(IF(AF1852&lt;1,IF(MIN(AG$7,$F1852)&gt;$C1852,MIN(AG$7,$F1852)-$C1852+1,0),MIN(AG$7,$F1852)-AF$7))/365,0))</f>
        <v>0</v>
      </c>
      <c r="AH1852" s="4">
        <f>IF($F1852=0,($D1852-SUM($U1852:AG1852))*$E1852*(IF(AG1852&lt;1,IF(MIN(AH$7,$F1852)&gt;$C1852,MIN(AH$7,$F1852)-$C1852+1,0),MIN(AH$7,$F1852)-AG$7))/365,IF($F1852&gt;AG$7,($D1852-SUM($U1852:AG1852))*$E1852*(IF(AG1852&lt;1,IF(MIN(AH$7,$F1852)&gt;$C1852,MIN(AH$7,$F1852)-$C1852+1,0),MIN(AH$7,$F1852)-AG$7))/365,0))</f>
        <v>0</v>
      </c>
      <c r="AI1852" s="4">
        <f>IF($F1852=0,($D1852-SUM($U1852:AH1852))*$E1852*(IF(AH1852&lt;1,IF(MIN(AI$7,$F1852)&gt;$C1852,MIN(AI$7,$F1852)-$C1852+1,0),MIN(AI$7,$F1852)-AH$7))/365,IF($F1852&gt;AH$7,($D1852-SUM($U1852:AH1852))*$E1852*(IF(AH1852&lt;1,IF(MIN(AI$7,$F1852)&gt;$C1852,MIN(AI$7,$F1852)-$C1852+1,0),MIN(AI$7,$F1852)-AH$7))/365,0))</f>
        <v>0</v>
      </c>
      <c r="AJ1852" s="4">
        <f>IF($F1852=0,($D1852-SUM($U1852:AI1852))*$E1852*(IF(AI1852&lt;1,IF(MIN(AJ$7,$F1852)&gt;$C1852,MIN(AJ$7,$F1852)-$C1852+1,0),MIN(AJ$7,$F1852)-AI$7))/365,IF($F1852&gt;AI$7,($D1852-SUM($U1852:AI1852))*$E1852*(IF(AI1852&lt;1,IF(MIN(AJ$7,$F1852)&gt;$C1852,MIN(AJ$7,$F1852)-$C1852+1,0),MIN(AJ$7,$F1852)-AI$7))/365,0))</f>
        <v>0</v>
      </c>
      <c r="AK1852" s="4">
        <f>IF($F1852=0,($D1852-SUM($U1852:AJ1852))*$E1852*(IF(AJ1852&lt;1,IF(MIN(AK$7,$F1852)&gt;$C1852,MIN(AK$7,$F1852)-$C1852+1,0),MIN(AK$7,$F1852)-AJ$7))/365,IF($F1852&gt;AJ$7,($D1852-SUM($U1852:AJ1852))*$E1852*(IF(AJ1852&lt;1,IF(MIN(AK$7,$F1852)&gt;$C1852,MIN(AK$7,$F1852)-$C1852+1,0),MIN(AK$7,$F1852)-AJ$7))/365,0))</f>
        <v>0</v>
      </c>
      <c r="AL1852" s="4">
        <f>IF($F1852=0,($D1852-SUM($U1852:AK1852))*$E1852*(IF(AK1852&lt;1,IF(MIN(AL$7,$F1852)&gt;$C1852,MIN(AL$7,$F1852)-$C1852+1,0),MIN(AL$7,$F1852)-AK$7))/365,IF($F1852&gt;AK$7,($D1852-SUM($U1852:AK1852))*$E1852*(IF(AK1852&lt;1,IF(MIN(AL$7,$F1852)&gt;$C1852,MIN(AL$7,$F1852)-$C1852+1,0),MIN(AL$7,$F1852)-AK$7))/365,0))</f>
        <v>0</v>
      </c>
      <c r="AM1852" s="4">
        <f>IF($F1852=0,($D1852-SUM($U1852:AL1852))*$E1852*(IF(AL1852&lt;1,IF(MIN(AM$7,$F1852)&gt;$C1852,MIN(AM$7,$F1852)-$C1852+1,0),MIN(AM$7,$F1852)-AL$7))/365,IF($F1852&gt;AL$7,($D1852-SUM($U1852:AL1852))*$E1852*(IF(AL1852&lt;1,IF(MIN(AM$7,$F1852)&gt;$C1852,MIN(AM$7,$F1852)-$C1852+1,0),MIN(AM$7,$F1852)-AL$7))/365,0))</f>
        <v>0</v>
      </c>
      <c r="AN1852" s="4">
        <f>IF($F1852=0,($D1852-SUM($U1852:AM1852))*$E1852*(IF(AM1852&lt;1,IF(MIN(AN$7,$F1852)&gt;$C1852,MIN(AN$7,$F1852)-$C1852+1,0),MIN(AN$7,$F1852)-AM$7))/365,IF($F1852&gt;AM$7,($D1852-SUM($U1852:AM1852))*$E1852*(IF(AM1852&lt;1,IF(MIN(AN$7,$F1852)&gt;$C1852,MIN(AN$7,$F1852)-$C1852+1,0),MIN(AN$7,$F1852)-AM$7))/365,0))</f>
        <v>0</v>
      </c>
      <c r="AO1852" s="4">
        <f>IF($F1852=0,($D1852-SUM($U1852:AN1852))*$E1852*(IF(AN1852&lt;1,IF(MIN(AO$7,$F1852)&gt;$C1852,MIN(AO$7,$F1852)-$C1852+1,0),MIN(AO$7,$F1852)-AN$7))/365,IF($F1852&gt;AN$7,($D1852-SUM($U1852:AN1852))*$E1852*(IF(AN1852&lt;1,IF(MIN(AO$7,$F1852)&gt;$C1852,MIN(AO$7,$F1852)-$C1852+1,0),MIN(AO$7,$F1852)-AN$7))/365,0))</f>
        <v>0</v>
      </c>
      <c r="AP1852" s="4">
        <f>IF($F1852=0,($D1852-SUM($U1852:AO1852))*$E1852*(IF(AO1852&lt;1,IF(MIN(AP$7,$F1852)&gt;$C1852,MIN(AP$7,$F1852)-$C1852+1,0),MIN(AP$7,$F1852)-AO$7))/365,IF($F1852&gt;AO$7,($D1852-SUM($U1852:AO1852))*$E1852*(IF(AO1852&lt;1,IF(MIN(AP$7,$F1852)&gt;$C1852,MIN(AP$7,$F1852)-$C1852+1,0),MIN(AP$7,$F1852)-AO$7))/365,0))</f>
        <v>0</v>
      </c>
      <c r="AQ1852" s="4">
        <f>IF($F1852=0,($D1852-SUM($U1852:AP1852))*$E1852*(IF(AP1852&lt;1,IF(MIN(AQ$7,$F1852)&gt;$C1852,MIN(AQ$7,$F1852)-$C1852+1,0),MIN(AQ$7,$F1852)-AP$7))/365,IF($F1852&gt;AP$7,($D1852-SUM($U1852:AP1852))*$E1852*(IF(AP1852&lt;1,IF(MIN(AQ$7,$F1852)&gt;$C1852,MIN(AQ$7,$F1852)-$C1852+1,0),MIN(AQ$7,$F1852)-AP$7))/365,0))</f>
        <v>0</v>
      </c>
      <c r="AR1852" s="4">
        <f>IF($F1852=0,($D1852-SUM($U1852:AQ1852))*$E1852*(IF(AQ1852&lt;1,IF(MIN(AR$7,$F1852)&gt;$C1852,MIN(AR$7,$F1852)-$C1852+1,0),MIN(AR$7,$F1852)-AQ$7))/365,IF($F1852&gt;AQ$7,($D1852-SUM($U1852:AQ1852))*$E1852*(IF(AQ1852&lt;1,IF(MIN(AR$7,$F1852)&gt;$C1852,MIN(AR$7,$F1852)-$C1852+1,0),MIN(AR$7,$F1852)-AQ$7))/365,0))</f>
        <v>0</v>
      </c>
      <c r="AS1852" s="4">
        <f>IF($F1852=0,($D1852-SUM($U1852:AR1852))*$E1852*(IF(AR1852&lt;1,IF(MIN(AS$7,$F1852)&gt;$C1852,MIN(AS$7,$F1852)-$C1852+1,0),MIN(AS$7,$F1852)-AR$7))/365,IF($F1852&gt;AR$7,($D1852-SUM($U1852:AR1852))*$E1852*(IF(AR1852&lt;1,IF(MIN(AS$7,$F1852)&gt;$C1852,MIN(AS$7,$F1852)-$C1852+1,0),MIN(AS$7,$F1852)-AR$7))/365,0))</f>
        <v>0</v>
      </c>
    </row>
    <row r="1853" spans="1:45">
      <c r="A1853" s="15"/>
      <c r="B1853" s="17"/>
      <c r="C1853" s="16"/>
      <c r="D1853" s="15"/>
      <c r="E1853" s="11"/>
      <c r="F1853" s="16"/>
      <c r="G1853" s="15"/>
      <c r="H1853" s="14"/>
      <c r="I1853" s="5"/>
      <c r="J1853" s="13">
        <f>SUM(U1853:AS1853)</f>
        <v>0</v>
      </c>
      <c r="K1853" s="13">
        <f>IF(F1853=0,D1853-J1853,IF(F1853&lt;41730,0,D1853-J1853))</f>
        <v>0</v>
      </c>
      <c r="L1853" s="12">
        <f>IF(K1853=0,0,IF(G1853-((L$7-C1853)/365)&lt;0,0,G1853-((L$7-C1853)/365)))</f>
        <v>0</v>
      </c>
      <c r="M1853" s="4">
        <f>IF(K1853=0,0,D1853*H1853)</f>
        <v>0</v>
      </c>
      <c r="N1853" s="11">
        <f>IFERROR((1-(M1853/K1853)^(1/L1853)),0)</f>
        <v>0</v>
      </c>
      <c r="O1853" s="10">
        <f>IF(F1853&gt;41730,IF(F1853&gt;41730,(F1853-41730)/365,IF(K1853=0,0,IF(G1853-((L$7-C1853)/365)&lt;0,0,G1853-((L$7-C1853)/365)))),1)</f>
        <v>1</v>
      </c>
      <c r="P1853" s="9">
        <f>IF(K1853&lt;M1853,0,IF(L1853=0,K1853-M1853,K1853*N1853*O1853))</f>
        <v>0</v>
      </c>
      <c r="Q1853" s="19">
        <f>IF(F1853&gt;41730,D1853,0)</f>
        <v>0</v>
      </c>
      <c r="R1853" s="18">
        <f>IF(F1853&gt;41730,J1853+P1853,0)</f>
        <v>0</v>
      </c>
      <c r="S1853" s="9">
        <f>IF(F1853&gt;0,0,K1853-P1853)</f>
        <v>0</v>
      </c>
      <c r="T1853" s="5"/>
      <c r="U1853" s="4">
        <f>D1853*E1853*(IF(U$7&gt;$C1853,U$7-$C1853+1,0))/365</f>
        <v>0</v>
      </c>
      <c r="V1853" s="4">
        <f>($D1853-U1853)*$E1853*(IF(U1853&lt;1,IF(V$7&gt;$C1853,V$7-$C1853+1,0),V$7-U$7))/365</f>
        <v>0</v>
      </c>
      <c r="W1853" s="4">
        <f>IF($F1853=0,($D1853-SUM($U1853:V1853))*$E1853*(IF(V1853&lt;1,IF(MIN(W$7,$F1853)&gt;$C1853,MIN(W$7,$F1853)-$C1853+1,0),MIN(W$7,$F1853)-V$7))/365,IF($F1853&gt;V$7,($D1853-SUM($U1853:V1853))*$E1853*(IF(V1853&lt;1,IF(MIN(W$7,$F1853)&gt;$C1853,MIN(W$7,$F1853)-$C1853+1,0),MIN(W$7,$F1853)-V$7))/365,0))</f>
        <v>0</v>
      </c>
      <c r="X1853" s="4">
        <f>IF($F1853=0,($D1853-SUM($U1853:W1853))*$E1853*(IF(W1853&lt;1,IF(MIN(X$7,$F1853)&gt;$C1853,MIN(X$7,$F1853)-$C1853+1,0),MIN(X$7,$F1853)-W$7))/365,IF($F1853&gt;W$7,($D1853-SUM($U1853:W1853))*$E1853*(IF(W1853&lt;1,IF(MIN(X$7,$F1853)&gt;$C1853,MIN(X$7,$F1853)-$C1853+1,0),MIN(X$7,$F1853)-W$7))/365,0))</f>
        <v>0</v>
      </c>
      <c r="Y1853" s="4">
        <f>IF($F1853=0,($D1853-SUM($U1853:X1853))*$E1853*(IF(X1853&lt;1,IF(MIN(Y$7,$F1853)&gt;$C1853,MIN(Y$7,$F1853)-$C1853+1,0),MIN(Y$7,$F1853)-X$7))/365,IF($F1853&gt;X$7,($D1853-SUM($U1853:X1853))*$E1853*(IF(X1853&lt;1,IF(MIN(Y$7,$F1853)&gt;$C1853,MIN(Y$7,$F1853)-$C1853+1,0),MIN(Y$7,$F1853)-X$7))/365,0))</f>
        <v>0</v>
      </c>
      <c r="Z1853" s="4">
        <f>IF($F1853=0,($D1853-SUM($U1853:Y1853))*$E1853*(IF(Y1853&lt;1,IF(MIN(Z$7,$F1853)&gt;$C1853,MIN(Z$7,$F1853)-$C1853+1,0),MIN(Z$7,$F1853)-Y$7))/365,IF($F1853&gt;Y$7,($D1853-SUM($U1853:Y1853))*$E1853*(IF(Y1853&lt;1,IF(MIN(Z$7,$F1853)&gt;$C1853,MIN(Z$7,$F1853)-$C1853+1,0),MIN(Z$7,$F1853)-Y$7))/365,0))</f>
        <v>0</v>
      </c>
      <c r="AA1853" s="4">
        <f>IF($F1853=0,($D1853-SUM($U1853:Z1853))*$E1853*(IF(Z1853&lt;1,IF(MIN(AA$7,$F1853)&gt;$C1853,MIN(AA$7,$F1853)-$C1853+1,0),MIN(AA$7,$F1853)-Z$7))/365,IF($F1853&gt;Z$7,($D1853-SUM($U1853:Z1853))*$E1853*(IF(Z1853&lt;1,IF(MIN(AA$7,$F1853)&gt;$C1853,MIN(AA$7,$F1853)-$C1853+1,0),MIN(AA$7,$F1853)-Z$7))/365,0))</f>
        <v>0</v>
      </c>
      <c r="AB1853" s="4">
        <f>IF($F1853=0,($D1853-SUM($U1853:AA1853))*$E1853*(IF(AA1853&lt;1,IF(MIN(AB$7,$F1853)&gt;$C1853,MIN(AB$7,$F1853)-$C1853+1,0),MIN(AB$7,$F1853)-AA$7))/365,IF($F1853&gt;AA$7,($D1853-SUM($U1853:AA1853))*$E1853*(IF(AA1853&lt;1,IF(MIN(AB$7,$F1853)&gt;$C1853,MIN(AB$7,$F1853)-$C1853+1,0),MIN(AB$7,$F1853)-AA$7))/365,0))</f>
        <v>0</v>
      </c>
      <c r="AC1853" s="4">
        <f>IF($F1853=0,($D1853-SUM($U1853:AB1853))*$E1853*(IF(AB1853&lt;1,IF(MIN(AC$7,$F1853)&gt;$C1853,MIN(AC$7,$F1853)-$C1853+1,0),MIN(AC$7,$F1853)-AB$7))/365,IF($F1853&gt;AB$7,($D1853-SUM($U1853:AB1853))*$E1853*(IF(AB1853&lt;1,IF(MIN(AC$7,$F1853)&gt;$C1853,MIN(AC$7,$F1853)-$C1853+1,0),MIN(AC$7,$F1853)-AB$7))/365,0))</f>
        <v>0</v>
      </c>
      <c r="AD1853" s="4">
        <f>IF($F1853=0,($D1853-SUM($U1853:AC1853))*$E1853*(IF(AC1853&lt;1,IF(MIN(AD$7,$F1853)&gt;$C1853,MIN(AD$7,$F1853)-$C1853+1,0),MIN(AD$7,$F1853)-AC$7))/365,IF($F1853&gt;AC$7,($D1853-SUM($U1853:AC1853))*$E1853*(IF(AC1853&lt;1,IF(MIN(AD$7,$F1853)&gt;$C1853,MIN(AD$7,$F1853)-$C1853+1,0),MIN(AD$7,$F1853)-AC$7))/365,0))</f>
        <v>0</v>
      </c>
      <c r="AE1853" s="4">
        <f>IF($F1853=0,($D1853-SUM($U1853:AD1853))*$E1853*(IF(AD1853&lt;1,IF(MIN(AE$7,$F1853)&gt;$C1853,MIN(AE$7,$F1853)-$C1853+1,0),MIN(AE$7,$F1853)-AD$7))/365,IF($F1853&gt;AD$7,($D1853-SUM($U1853:AD1853))*$E1853*(IF(AD1853&lt;1,IF(MIN(AE$7,$F1853)&gt;$C1853,MIN(AE$7,$F1853)-$C1853+1,0),MIN(AE$7,$F1853)-AD$7))/365,0))</f>
        <v>0</v>
      </c>
      <c r="AF1853" s="4">
        <f>IF($F1853=0,($D1853-SUM($U1853:AE1853))*$E1853*(IF(AE1853&lt;1,IF(MIN(AF$7,$F1853)&gt;$C1853,MIN(AF$7,$F1853)-$C1853+1,0),MIN(AF$7,$F1853)-AE$7))/365,IF($F1853&gt;AE$7,($D1853-SUM($U1853:AE1853))*$E1853*(IF(AE1853&lt;1,IF(MIN(AF$7,$F1853)&gt;$C1853,MIN(AF$7,$F1853)-$C1853+1,0),MIN(AF$7,$F1853)-AE$7))/365,0))</f>
        <v>0</v>
      </c>
      <c r="AG1853" s="4">
        <f>IF($F1853=0,($D1853-SUM($U1853:AF1853))*$E1853*(IF(AF1853&lt;1,IF(MIN(AG$7,$F1853)&gt;$C1853,MIN(AG$7,$F1853)-$C1853+1,0),MIN(AG$7,$F1853)-AF$7))/365,IF($F1853&gt;AF$7,($D1853-SUM($U1853:AF1853))*$E1853*(IF(AF1853&lt;1,IF(MIN(AG$7,$F1853)&gt;$C1853,MIN(AG$7,$F1853)-$C1853+1,0),MIN(AG$7,$F1853)-AF$7))/365,0))</f>
        <v>0</v>
      </c>
      <c r="AH1853" s="4">
        <f>IF($F1853=0,($D1853-SUM($U1853:AG1853))*$E1853*(IF(AG1853&lt;1,IF(MIN(AH$7,$F1853)&gt;$C1853,MIN(AH$7,$F1853)-$C1853+1,0),MIN(AH$7,$F1853)-AG$7))/365,IF($F1853&gt;AG$7,($D1853-SUM($U1853:AG1853))*$E1853*(IF(AG1853&lt;1,IF(MIN(AH$7,$F1853)&gt;$C1853,MIN(AH$7,$F1853)-$C1853+1,0),MIN(AH$7,$F1853)-AG$7))/365,0))</f>
        <v>0</v>
      </c>
      <c r="AI1853" s="4">
        <f>IF($F1853=0,($D1853-SUM($U1853:AH1853))*$E1853*(IF(AH1853&lt;1,IF(MIN(AI$7,$F1853)&gt;$C1853,MIN(AI$7,$F1853)-$C1853+1,0),MIN(AI$7,$F1853)-AH$7))/365,IF($F1853&gt;AH$7,($D1853-SUM($U1853:AH1853))*$E1853*(IF(AH1853&lt;1,IF(MIN(AI$7,$F1853)&gt;$C1853,MIN(AI$7,$F1853)-$C1853+1,0),MIN(AI$7,$F1853)-AH$7))/365,0))</f>
        <v>0</v>
      </c>
      <c r="AJ1853" s="4">
        <f>IF($F1853=0,($D1853-SUM($U1853:AI1853))*$E1853*(IF(AI1853&lt;1,IF(MIN(AJ$7,$F1853)&gt;$C1853,MIN(AJ$7,$F1853)-$C1853+1,0),MIN(AJ$7,$F1853)-AI$7))/365,IF($F1853&gt;AI$7,($D1853-SUM($U1853:AI1853))*$E1853*(IF(AI1853&lt;1,IF(MIN(AJ$7,$F1853)&gt;$C1853,MIN(AJ$7,$F1853)-$C1853+1,0),MIN(AJ$7,$F1853)-AI$7))/365,0))</f>
        <v>0</v>
      </c>
      <c r="AK1853" s="4">
        <f>IF($F1853=0,($D1853-SUM($U1853:AJ1853))*$E1853*(IF(AJ1853&lt;1,IF(MIN(AK$7,$F1853)&gt;$C1853,MIN(AK$7,$F1853)-$C1853+1,0),MIN(AK$7,$F1853)-AJ$7))/365,IF($F1853&gt;AJ$7,($D1853-SUM($U1853:AJ1853))*$E1853*(IF(AJ1853&lt;1,IF(MIN(AK$7,$F1853)&gt;$C1853,MIN(AK$7,$F1853)-$C1853+1,0),MIN(AK$7,$F1853)-AJ$7))/365,0))</f>
        <v>0</v>
      </c>
      <c r="AL1853" s="4">
        <f>IF($F1853=0,($D1853-SUM($U1853:AK1853))*$E1853*(IF(AK1853&lt;1,IF(MIN(AL$7,$F1853)&gt;$C1853,MIN(AL$7,$F1853)-$C1853+1,0),MIN(AL$7,$F1853)-AK$7))/365,IF($F1853&gt;AK$7,($D1853-SUM($U1853:AK1853))*$E1853*(IF(AK1853&lt;1,IF(MIN(AL$7,$F1853)&gt;$C1853,MIN(AL$7,$F1853)-$C1853+1,0),MIN(AL$7,$F1853)-AK$7))/365,0))</f>
        <v>0</v>
      </c>
      <c r="AM1853" s="4">
        <f>IF($F1853=0,($D1853-SUM($U1853:AL1853))*$E1853*(IF(AL1853&lt;1,IF(MIN(AM$7,$F1853)&gt;$C1853,MIN(AM$7,$F1853)-$C1853+1,0),MIN(AM$7,$F1853)-AL$7))/365,IF($F1853&gt;AL$7,($D1853-SUM($U1853:AL1853))*$E1853*(IF(AL1853&lt;1,IF(MIN(AM$7,$F1853)&gt;$C1853,MIN(AM$7,$F1853)-$C1853+1,0),MIN(AM$7,$F1853)-AL$7))/365,0))</f>
        <v>0</v>
      </c>
      <c r="AN1853" s="4">
        <f>IF($F1853=0,($D1853-SUM($U1853:AM1853))*$E1853*(IF(AM1853&lt;1,IF(MIN(AN$7,$F1853)&gt;$C1853,MIN(AN$7,$F1853)-$C1853+1,0),MIN(AN$7,$F1853)-AM$7))/365,IF($F1853&gt;AM$7,($D1853-SUM($U1853:AM1853))*$E1853*(IF(AM1853&lt;1,IF(MIN(AN$7,$F1853)&gt;$C1853,MIN(AN$7,$F1853)-$C1853+1,0),MIN(AN$7,$F1853)-AM$7))/365,0))</f>
        <v>0</v>
      </c>
      <c r="AO1853" s="4">
        <f>IF($F1853=0,($D1853-SUM($U1853:AN1853))*$E1853*(IF(AN1853&lt;1,IF(MIN(AO$7,$F1853)&gt;$C1853,MIN(AO$7,$F1853)-$C1853+1,0),MIN(AO$7,$F1853)-AN$7))/365,IF($F1853&gt;AN$7,($D1853-SUM($U1853:AN1853))*$E1853*(IF(AN1853&lt;1,IF(MIN(AO$7,$F1853)&gt;$C1853,MIN(AO$7,$F1853)-$C1853+1,0),MIN(AO$7,$F1853)-AN$7))/365,0))</f>
        <v>0</v>
      </c>
      <c r="AP1853" s="4">
        <f>IF($F1853=0,($D1853-SUM($U1853:AO1853))*$E1853*(IF(AO1853&lt;1,IF(MIN(AP$7,$F1853)&gt;$C1853,MIN(AP$7,$F1853)-$C1853+1,0),MIN(AP$7,$F1853)-AO$7))/365,IF($F1853&gt;AO$7,($D1853-SUM($U1853:AO1853))*$E1853*(IF(AO1853&lt;1,IF(MIN(AP$7,$F1853)&gt;$C1853,MIN(AP$7,$F1853)-$C1853+1,0),MIN(AP$7,$F1853)-AO$7))/365,0))</f>
        <v>0</v>
      </c>
      <c r="AQ1853" s="4">
        <f>IF($F1853=0,($D1853-SUM($U1853:AP1853))*$E1853*(IF(AP1853&lt;1,IF(MIN(AQ$7,$F1853)&gt;$C1853,MIN(AQ$7,$F1853)-$C1853+1,0),MIN(AQ$7,$F1853)-AP$7))/365,IF($F1853&gt;AP$7,($D1853-SUM($U1853:AP1853))*$E1853*(IF(AP1853&lt;1,IF(MIN(AQ$7,$F1853)&gt;$C1853,MIN(AQ$7,$F1853)-$C1853+1,0),MIN(AQ$7,$F1853)-AP$7))/365,0))</f>
        <v>0</v>
      </c>
      <c r="AR1853" s="4">
        <f>IF($F1853=0,($D1853-SUM($U1853:AQ1853))*$E1853*(IF(AQ1853&lt;1,IF(MIN(AR$7,$F1853)&gt;$C1853,MIN(AR$7,$F1853)-$C1853+1,0),MIN(AR$7,$F1853)-AQ$7))/365,IF($F1853&gt;AQ$7,($D1853-SUM($U1853:AQ1853))*$E1853*(IF(AQ1853&lt;1,IF(MIN(AR$7,$F1853)&gt;$C1853,MIN(AR$7,$F1853)-$C1853+1,0),MIN(AR$7,$F1853)-AQ$7))/365,0))</f>
        <v>0</v>
      </c>
      <c r="AS1853" s="4">
        <f>IF($F1853=0,($D1853-SUM($U1853:AR1853))*$E1853*(IF(AR1853&lt;1,IF(MIN(AS$7,$F1853)&gt;$C1853,MIN(AS$7,$F1853)-$C1853+1,0),MIN(AS$7,$F1853)-AR$7))/365,IF($F1853&gt;AR$7,($D1853-SUM($U1853:AR1853))*$E1853*(IF(AR1853&lt;1,IF(MIN(AS$7,$F1853)&gt;$C1853,MIN(AS$7,$F1853)-$C1853+1,0),MIN(AS$7,$F1853)-AR$7))/365,0))</f>
        <v>0</v>
      </c>
    </row>
    <row r="1854" spans="1:45">
      <c r="A1854" s="15"/>
      <c r="B1854" s="17"/>
      <c r="C1854" s="16"/>
      <c r="D1854" s="15"/>
      <c r="E1854" s="11"/>
      <c r="F1854" s="16"/>
      <c r="G1854" s="15"/>
      <c r="H1854" s="14"/>
      <c r="I1854" s="5"/>
      <c r="J1854" s="13">
        <f>SUM(U1854:AS1854)</f>
        <v>0</v>
      </c>
      <c r="K1854" s="13">
        <f>IF(F1854=0,D1854-J1854,IF(F1854&lt;41730,0,D1854-J1854))</f>
        <v>0</v>
      </c>
      <c r="L1854" s="12">
        <f>IF(K1854=0,0,IF(G1854-((L$7-C1854)/365)&lt;0,0,G1854-((L$7-C1854)/365)))</f>
        <v>0</v>
      </c>
      <c r="M1854" s="4">
        <f>IF(K1854=0,0,D1854*H1854)</f>
        <v>0</v>
      </c>
      <c r="N1854" s="11">
        <f>IFERROR((1-(M1854/K1854)^(1/L1854)),0)</f>
        <v>0</v>
      </c>
      <c r="O1854" s="10">
        <f>IF(F1854&gt;41730,IF(F1854&gt;41730,(F1854-41730)/365,IF(K1854=0,0,IF(G1854-((L$7-C1854)/365)&lt;0,0,G1854-((L$7-C1854)/365)))),1)</f>
        <v>1</v>
      </c>
      <c r="P1854" s="9">
        <f>IF(K1854&lt;M1854,0,IF(L1854=0,K1854-M1854,K1854*N1854*O1854))</f>
        <v>0</v>
      </c>
      <c r="Q1854" s="19">
        <f>IF(F1854&gt;41730,D1854,0)</f>
        <v>0</v>
      </c>
      <c r="R1854" s="18">
        <f>IF(F1854&gt;41730,J1854+P1854,0)</f>
        <v>0</v>
      </c>
      <c r="S1854" s="9">
        <f>IF(F1854&gt;0,0,K1854-P1854)</f>
        <v>0</v>
      </c>
      <c r="T1854" s="5"/>
      <c r="U1854" s="4">
        <f>D1854*E1854*(IF(U$7&gt;$C1854,U$7-$C1854+1,0))/365</f>
        <v>0</v>
      </c>
      <c r="V1854" s="4">
        <f>($D1854-U1854)*$E1854*(IF(U1854&lt;1,IF(V$7&gt;$C1854,V$7-$C1854+1,0),V$7-U$7))/365</f>
        <v>0</v>
      </c>
      <c r="W1854" s="4">
        <f>IF($F1854=0,($D1854-SUM($U1854:V1854))*$E1854*(IF(V1854&lt;1,IF(MIN(W$7,$F1854)&gt;$C1854,MIN(W$7,$F1854)-$C1854+1,0),MIN(W$7,$F1854)-V$7))/365,IF($F1854&gt;V$7,($D1854-SUM($U1854:V1854))*$E1854*(IF(V1854&lt;1,IF(MIN(W$7,$F1854)&gt;$C1854,MIN(W$7,$F1854)-$C1854+1,0),MIN(W$7,$F1854)-V$7))/365,0))</f>
        <v>0</v>
      </c>
      <c r="X1854" s="4">
        <f>IF($F1854=0,($D1854-SUM($U1854:W1854))*$E1854*(IF(W1854&lt;1,IF(MIN(X$7,$F1854)&gt;$C1854,MIN(X$7,$F1854)-$C1854+1,0),MIN(X$7,$F1854)-W$7))/365,IF($F1854&gt;W$7,($D1854-SUM($U1854:W1854))*$E1854*(IF(W1854&lt;1,IF(MIN(X$7,$F1854)&gt;$C1854,MIN(X$7,$F1854)-$C1854+1,0),MIN(X$7,$F1854)-W$7))/365,0))</f>
        <v>0</v>
      </c>
      <c r="Y1854" s="4">
        <f>IF($F1854=0,($D1854-SUM($U1854:X1854))*$E1854*(IF(X1854&lt;1,IF(MIN(Y$7,$F1854)&gt;$C1854,MIN(Y$7,$F1854)-$C1854+1,0),MIN(Y$7,$F1854)-X$7))/365,IF($F1854&gt;X$7,($D1854-SUM($U1854:X1854))*$E1854*(IF(X1854&lt;1,IF(MIN(Y$7,$F1854)&gt;$C1854,MIN(Y$7,$F1854)-$C1854+1,0),MIN(Y$7,$F1854)-X$7))/365,0))</f>
        <v>0</v>
      </c>
      <c r="Z1854" s="4">
        <f>IF($F1854=0,($D1854-SUM($U1854:Y1854))*$E1854*(IF(Y1854&lt;1,IF(MIN(Z$7,$F1854)&gt;$C1854,MIN(Z$7,$F1854)-$C1854+1,0),MIN(Z$7,$F1854)-Y$7))/365,IF($F1854&gt;Y$7,($D1854-SUM($U1854:Y1854))*$E1854*(IF(Y1854&lt;1,IF(MIN(Z$7,$F1854)&gt;$C1854,MIN(Z$7,$F1854)-$C1854+1,0),MIN(Z$7,$F1854)-Y$7))/365,0))</f>
        <v>0</v>
      </c>
      <c r="AA1854" s="4">
        <f>IF($F1854=0,($D1854-SUM($U1854:Z1854))*$E1854*(IF(Z1854&lt;1,IF(MIN(AA$7,$F1854)&gt;$C1854,MIN(AA$7,$F1854)-$C1854+1,0),MIN(AA$7,$F1854)-Z$7))/365,IF($F1854&gt;Z$7,($D1854-SUM($U1854:Z1854))*$E1854*(IF(Z1854&lt;1,IF(MIN(AA$7,$F1854)&gt;$C1854,MIN(AA$7,$F1854)-$C1854+1,0),MIN(AA$7,$F1854)-Z$7))/365,0))</f>
        <v>0</v>
      </c>
      <c r="AB1854" s="4">
        <f>IF($F1854=0,($D1854-SUM($U1854:AA1854))*$E1854*(IF(AA1854&lt;1,IF(MIN(AB$7,$F1854)&gt;$C1854,MIN(AB$7,$F1854)-$C1854+1,0),MIN(AB$7,$F1854)-AA$7))/365,IF($F1854&gt;AA$7,($D1854-SUM($U1854:AA1854))*$E1854*(IF(AA1854&lt;1,IF(MIN(AB$7,$F1854)&gt;$C1854,MIN(AB$7,$F1854)-$C1854+1,0),MIN(AB$7,$F1854)-AA$7))/365,0))</f>
        <v>0</v>
      </c>
      <c r="AC1854" s="4">
        <f>IF($F1854=0,($D1854-SUM($U1854:AB1854))*$E1854*(IF(AB1854&lt;1,IF(MIN(AC$7,$F1854)&gt;$C1854,MIN(AC$7,$F1854)-$C1854+1,0),MIN(AC$7,$F1854)-AB$7))/365,IF($F1854&gt;AB$7,($D1854-SUM($U1854:AB1854))*$E1854*(IF(AB1854&lt;1,IF(MIN(AC$7,$F1854)&gt;$C1854,MIN(AC$7,$F1854)-$C1854+1,0),MIN(AC$7,$F1854)-AB$7))/365,0))</f>
        <v>0</v>
      </c>
      <c r="AD1854" s="4">
        <f>IF($F1854=0,($D1854-SUM($U1854:AC1854))*$E1854*(IF(AC1854&lt;1,IF(MIN(AD$7,$F1854)&gt;$C1854,MIN(AD$7,$F1854)-$C1854+1,0),MIN(AD$7,$F1854)-AC$7))/365,IF($F1854&gt;AC$7,($D1854-SUM($U1854:AC1854))*$E1854*(IF(AC1854&lt;1,IF(MIN(AD$7,$F1854)&gt;$C1854,MIN(AD$7,$F1854)-$C1854+1,0),MIN(AD$7,$F1854)-AC$7))/365,0))</f>
        <v>0</v>
      </c>
      <c r="AE1854" s="4">
        <f>IF($F1854=0,($D1854-SUM($U1854:AD1854))*$E1854*(IF(AD1854&lt;1,IF(MIN(AE$7,$F1854)&gt;$C1854,MIN(AE$7,$F1854)-$C1854+1,0),MIN(AE$7,$F1854)-AD$7))/365,IF($F1854&gt;AD$7,($D1854-SUM($U1854:AD1854))*$E1854*(IF(AD1854&lt;1,IF(MIN(AE$7,$F1854)&gt;$C1854,MIN(AE$7,$F1854)-$C1854+1,0),MIN(AE$7,$F1854)-AD$7))/365,0))</f>
        <v>0</v>
      </c>
      <c r="AF1854" s="4">
        <f>IF($F1854=0,($D1854-SUM($U1854:AE1854))*$E1854*(IF(AE1854&lt;1,IF(MIN(AF$7,$F1854)&gt;$C1854,MIN(AF$7,$F1854)-$C1854+1,0),MIN(AF$7,$F1854)-AE$7))/365,IF($F1854&gt;AE$7,($D1854-SUM($U1854:AE1854))*$E1854*(IF(AE1854&lt;1,IF(MIN(AF$7,$F1854)&gt;$C1854,MIN(AF$7,$F1854)-$C1854+1,0),MIN(AF$7,$F1854)-AE$7))/365,0))</f>
        <v>0</v>
      </c>
      <c r="AG1854" s="4">
        <f>IF($F1854=0,($D1854-SUM($U1854:AF1854))*$E1854*(IF(AF1854&lt;1,IF(MIN(AG$7,$F1854)&gt;$C1854,MIN(AG$7,$F1854)-$C1854+1,0),MIN(AG$7,$F1854)-AF$7))/365,IF($F1854&gt;AF$7,($D1854-SUM($U1854:AF1854))*$E1854*(IF(AF1854&lt;1,IF(MIN(AG$7,$F1854)&gt;$C1854,MIN(AG$7,$F1854)-$C1854+1,0),MIN(AG$7,$F1854)-AF$7))/365,0))</f>
        <v>0</v>
      </c>
      <c r="AH1854" s="4">
        <f>IF($F1854=0,($D1854-SUM($U1854:AG1854))*$E1854*(IF(AG1854&lt;1,IF(MIN(AH$7,$F1854)&gt;$C1854,MIN(AH$7,$F1854)-$C1854+1,0),MIN(AH$7,$F1854)-AG$7))/365,IF($F1854&gt;AG$7,($D1854-SUM($U1854:AG1854))*$E1854*(IF(AG1854&lt;1,IF(MIN(AH$7,$F1854)&gt;$C1854,MIN(AH$7,$F1854)-$C1854+1,0),MIN(AH$7,$F1854)-AG$7))/365,0))</f>
        <v>0</v>
      </c>
      <c r="AI1854" s="4">
        <f>IF($F1854=0,($D1854-SUM($U1854:AH1854))*$E1854*(IF(AH1854&lt;1,IF(MIN(AI$7,$F1854)&gt;$C1854,MIN(AI$7,$F1854)-$C1854+1,0),MIN(AI$7,$F1854)-AH$7))/365,IF($F1854&gt;AH$7,($D1854-SUM($U1854:AH1854))*$E1854*(IF(AH1854&lt;1,IF(MIN(AI$7,$F1854)&gt;$C1854,MIN(AI$7,$F1854)-$C1854+1,0),MIN(AI$7,$F1854)-AH$7))/365,0))</f>
        <v>0</v>
      </c>
      <c r="AJ1854" s="4">
        <f>IF($F1854=0,($D1854-SUM($U1854:AI1854))*$E1854*(IF(AI1854&lt;1,IF(MIN(AJ$7,$F1854)&gt;$C1854,MIN(AJ$7,$F1854)-$C1854+1,0),MIN(AJ$7,$F1854)-AI$7))/365,IF($F1854&gt;AI$7,($D1854-SUM($U1854:AI1854))*$E1854*(IF(AI1854&lt;1,IF(MIN(AJ$7,$F1854)&gt;$C1854,MIN(AJ$7,$F1854)-$C1854+1,0),MIN(AJ$7,$F1854)-AI$7))/365,0))</f>
        <v>0</v>
      </c>
      <c r="AK1854" s="4">
        <f>IF($F1854=0,($D1854-SUM($U1854:AJ1854))*$E1854*(IF(AJ1854&lt;1,IF(MIN(AK$7,$F1854)&gt;$C1854,MIN(AK$7,$F1854)-$C1854+1,0),MIN(AK$7,$F1854)-AJ$7))/365,IF($F1854&gt;AJ$7,($D1854-SUM($U1854:AJ1854))*$E1854*(IF(AJ1854&lt;1,IF(MIN(AK$7,$F1854)&gt;$C1854,MIN(AK$7,$F1854)-$C1854+1,0),MIN(AK$7,$F1854)-AJ$7))/365,0))</f>
        <v>0</v>
      </c>
      <c r="AL1854" s="4">
        <f>IF($F1854=0,($D1854-SUM($U1854:AK1854))*$E1854*(IF(AK1854&lt;1,IF(MIN(AL$7,$F1854)&gt;$C1854,MIN(AL$7,$F1854)-$C1854+1,0),MIN(AL$7,$F1854)-AK$7))/365,IF($F1854&gt;AK$7,($D1854-SUM($U1854:AK1854))*$E1854*(IF(AK1854&lt;1,IF(MIN(AL$7,$F1854)&gt;$C1854,MIN(AL$7,$F1854)-$C1854+1,0),MIN(AL$7,$F1854)-AK$7))/365,0))</f>
        <v>0</v>
      </c>
      <c r="AM1854" s="4">
        <f>IF($F1854=0,($D1854-SUM($U1854:AL1854))*$E1854*(IF(AL1854&lt;1,IF(MIN(AM$7,$F1854)&gt;$C1854,MIN(AM$7,$F1854)-$C1854+1,0),MIN(AM$7,$F1854)-AL$7))/365,IF($F1854&gt;AL$7,($D1854-SUM($U1854:AL1854))*$E1854*(IF(AL1854&lt;1,IF(MIN(AM$7,$F1854)&gt;$C1854,MIN(AM$7,$F1854)-$C1854+1,0),MIN(AM$7,$F1854)-AL$7))/365,0))</f>
        <v>0</v>
      </c>
      <c r="AN1854" s="4">
        <f>IF($F1854=0,($D1854-SUM($U1854:AM1854))*$E1854*(IF(AM1854&lt;1,IF(MIN(AN$7,$F1854)&gt;$C1854,MIN(AN$7,$F1854)-$C1854+1,0),MIN(AN$7,$F1854)-AM$7))/365,IF($F1854&gt;AM$7,($D1854-SUM($U1854:AM1854))*$E1854*(IF(AM1854&lt;1,IF(MIN(AN$7,$F1854)&gt;$C1854,MIN(AN$7,$F1854)-$C1854+1,0),MIN(AN$7,$F1854)-AM$7))/365,0))</f>
        <v>0</v>
      </c>
      <c r="AO1854" s="4">
        <f>IF($F1854=0,($D1854-SUM($U1854:AN1854))*$E1854*(IF(AN1854&lt;1,IF(MIN(AO$7,$F1854)&gt;$C1854,MIN(AO$7,$F1854)-$C1854+1,0),MIN(AO$7,$F1854)-AN$7))/365,IF($F1854&gt;AN$7,($D1854-SUM($U1854:AN1854))*$E1854*(IF(AN1854&lt;1,IF(MIN(AO$7,$F1854)&gt;$C1854,MIN(AO$7,$F1854)-$C1854+1,0),MIN(AO$7,$F1854)-AN$7))/365,0))</f>
        <v>0</v>
      </c>
      <c r="AP1854" s="4">
        <f>IF($F1854=0,($D1854-SUM($U1854:AO1854))*$E1854*(IF(AO1854&lt;1,IF(MIN(AP$7,$F1854)&gt;$C1854,MIN(AP$7,$F1854)-$C1854+1,0),MIN(AP$7,$F1854)-AO$7))/365,IF($F1854&gt;AO$7,($D1854-SUM($U1854:AO1854))*$E1854*(IF(AO1854&lt;1,IF(MIN(AP$7,$F1854)&gt;$C1854,MIN(AP$7,$F1854)-$C1854+1,0),MIN(AP$7,$F1854)-AO$7))/365,0))</f>
        <v>0</v>
      </c>
      <c r="AQ1854" s="4">
        <f>IF($F1854=0,($D1854-SUM($U1854:AP1854))*$E1854*(IF(AP1854&lt;1,IF(MIN(AQ$7,$F1854)&gt;$C1854,MIN(AQ$7,$F1854)-$C1854+1,0),MIN(AQ$7,$F1854)-AP$7))/365,IF($F1854&gt;AP$7,($D1854-SUM($U1854:AP1854))*$E1854*(IF(AP1854&lt;1,IF(MIN(AQ$7,$F1854)&gt;$C1854,MIN(AQ$7,$F1854)-$C1854+1,0),MIN(AQ$7,$F1854)-AP$7))/365,0))</f>
        <v>0</v>
      </c>
      <c r="AR1854" s="4">
        <f>IF($F1854=0,($D1854-SUM($U1854:AQ1854))*$E1854*(IF(AQ1854&lt;1,IF(MIN(AR$7,$F1854)&gt;$C1854,MIN(AR$7,$F1854)-$C1854+1,0),MIN(AR$7,$F1854)-AQ$7))/365,IF($F1854&gt;AQ$7,($D1854-SUM($U1854:AQ1854))*$E1854*(IF(AQ1854&lt;1,IF(MIN(AR$7,$F1854)&gt;$C1854,MIN(AR$7,$F1854)-$C1854+1,0),MIN(AR$7,$F1854)-AQ$7))/365,0))</f>
        <v>0</v>
      </c>
      <c r="AS1854" s="4">
        <f>IF($F1854=0,($D1854-SUM($U1854:AR1854))*$E1854*(IF(AR1854&lt;1,IF(MIN(AS$7,$F1854)&gt;$C1854,MIN(AS$7,$F1854)-$C1854+1,0),MIN(AS$7,$F1854)-AR$7))/365,IF($F1854&gt;AR$7,($D1854-SUM($U1854:AR1854))*$E1854*(IF(AR1854&lt;1,IF(MIN(AS$7,$F1854)&gt;$C1854,MIN(AS$7,$F1854)-$C1854+1,0),MIN(AS$7,$F1854)-AR$7))/365,0))</f>
        <v>0</v>
      </c>
    </row>
    <row r="1855" spans="1:45">
      <c r="A1855" s="15"/>
      <c r="B1855" s="17"/>
      <c r="C1855" s="16"/>
      <c r="D1855" s="15"/>
      <c r="E1855" s="11"/>
      <c r="F1855" s="16"/>
      <c r="G1855" s="15"/>
      <c r="H1855" s="14"/>
      <c r="I1855" s="5"/>
      <c r="J1855" s="13">
        <f>SUM(U1855:AS1855)</f>
        <v>0</v>
      </c>
      <c r="K1855" s="13">
        <f>IF(F1855=0,D1855-J1855,IF(F1855&lt;41730,0,D1855-J1855))</f>
        <v>0</v>
      </c>
      <c r="L1855" s="12">
        <f>IF(K1855=0,0,IF(G1855-((L$7-C1855)/365)&lt;0,0,G1855-((L$7-C1855)/365)))</f>
        <v>0</v>
      </c>
      <c r="M1855" s="4">
        <f>IF(K1855=0,0,D1855*H1855)</f>
        <v>0</v>
      </c>
      <c r="N1855" s="11">
        <f>IFERROR((1-(M1855/K1855)^(1/L1855)),0)</f>
        <v>0</v>
      </c>
      <c r="O1855" s="10">
        <f>IF(F1855&gt;41730,IF(F1855&gt;41730,(F1855-41730)/365,IF(K1855=0,0,IF(G1855-((L$7-C1855)/365)&lt;0,0,G1855-((L$7-C1855)/365)))),1)</f>
        <v>1</v>
      </c>
      <c r="P1855" s="9">
        <f>IF(K1855&lt;M1855,0,IF(L1855=0,K1855-M1855,K1855*N1855*O1855))</f>
        <v>0</v>
      </c>
      <c r="Q1855" s="19">
        <f>IF(F1855&gt;41730,D1855,0)</f>
        <v>0</v>
      </c>
      <c r="R1855" s="18">
        <f>IF(F1855&gt;41730,J1855+P1855,0)</f>
        <v>0</v>
      </c>
      <c r="S1855" s="9">
        <f>IF(F1855&gt;0,0,K1855-P1855)</f>
        <v>0</v>
      </c>
      <c r="T1855" s="5"/>
      <c r="U1855" s="4">
        <f>D1855*E1855*(IF(U$7&gt;$C1855,U$7-$C1855+1,0))/365</f>
        <v>0</v>
      </c>
      <c r="V1855" s="4">
        <f>($D1855-U1855)*$E1855*(IF(U1855&lt;1,IF(V$7&gt;$C1855,V$7-$C1855+1,0),V$7-U$7))/365</f>
        <v>0</v>
      </c>
      <c r="W1855" s="4">
        <f>IF($F1855=0,($D1855-SUM($U1855:V1855))*$E1855*(IF(V1855&lt;1,IF(MIN(W$7,$F1855)&gt;$C1855,MIN(W$7,$F1855)-$C1855+1,0),MIN(W$7,$F1855)-V$7))/365,IF($F1855&gt;V$7,($D1855-SUM($U1855:V1855))*$E1855*(IF(V1855&lt;1,IF(MIN(W$7,$F1855)&gt;$C1855,MIN(W$7,$F1855)-$C1855+1,0),MIN(W$7,$F1855)-V$7))/365,0))</f>
        <v>0</v>
      </c>
      <c r="X1855" s="4">
        <f>IF($F1855=0,($D1855-SUM($U1855:W1855))*$E1855*(IF(W1855&lt;1,IF(MIN(X$7,$F1855)&gt;$C1855,MIN(X$7,$F1855)-$C1855+1,0),MIN(X$7,$F1855)-W$7))/365,IF($F1855&gt;W$7,($D1855-SUM($U1855:W1855))*$E1855*(IF(W1855&lt;1,IF(MIN(X$7,$F1855)&gt;$C1855,MIN(X$7,$F1855)-$C1855+1,0),MIN(X$7,$F1855)-W$7))/365,0))</f>
        <v>0</v>
      </c>
      <c r="Y1855" s="4">
        <f>IF($F1855=0,($D1855-SUM($U1855:X1855))*$E1855*(IF(X1855&lt;1,IF(MIN(Y$7,$F1855)&gt;$C1855,MIN(Y$7,$F1855)-$C1855+1,0),MIN(Y$7,$F1855)-X$7))/365,IF($F1855&gt;X$7,($D1855-SUM($U1855:X1855))*$E1855*(IF(X1855&lt;1,IF(MIN(Y$7,$F1855)&gt;$C1855,MIN(Y$7,$F1855)-$C1855+1,0),MIN(Y$7,$F1855)-X$7))/365,0))</f>
        <v>0</v>
      </c>
      <c r="Z1855" s="4">
        <f>IF($F1855=0,($D1855-SUM($U1855:Y1855))*$E1855*(IF(Y1855&lt;1,IF(MIN(Z$7,$F1855)&gt;$C1855,MIN(Z$7,$F1855)-$C1855+1,0),MIN(Z$7,$F1855)-Y$7))/365,IF($F1855&gt;Y$7,($D1855-SUM($U1855:Y1855))*$E1855*(IF(Y1855&lt;1,IF(MIN(Z$7,$F1855)&gt;$C1855,MIN(Z$7,$F1855)-$C1855+1,0),MIN(Z$7,$F1855)-Y$7))/365,0))</f>
        <v>0</v>
      </c>
      <c r="AA1855" s="4">
        <f>IF($F1855=0,($D1855-SUM($U1855:Z1855))*$E1855*(IF(Z1855&lt;1,IF(MIN(AA$7,$F1855)&gt;$C1855,MIN(AA$7,$F1855)-$C1855+1,0),MIN(AA$7,$F1855)-Z$7))/365,IF($F1855&gt;Z$7,($D1855-SUM($U1855:Z1855))*$E1855*(IF(Z1855&lt;1,IF(MIN(AA$7,$F1855)&gt;$C1855,MIN(AA$7,$F1855)-$C1855+1,0),MIN(AA$7,$F1855)-Z$7))/365,0))</f>
        <v>0</v>
      </c>
      <c r="AB1855" s="4">
        <f>IF($F1855=0,($D1855-SUM($U1855:AA1855))*$E1855*(IF(AA1855&lt;1,IF(MIN(AB$7,$F1855)&gt;$C1855,MIN(AB$7,$F1855)-$C1855+1,0),MIN(AB$7,$F1855)-AA$7))/365,IF($F1855&gt;AA$7,($D1855-SUM($U1855:AA1855))*$E1855*(IF(AA1855&lt;1,IF(MIN(AB$7,$F1855)&gt;$C1855,MIN(AB$7,$F1855)-$C1855+1,0),MIN(AB$7,$F1855)-AA$7))/365,0))</f>
        <v>0</v>
      </c>
      <c r="AC1855" s="4">
        <f>IF($F1855=0,($D1855-SUM($U1855:AB1855))*$E1855*(IF(AB1855&lt;1,IF(MIN(AC$7,$F1855)&gt;$C1855,MIN(AC$7,$F1855)-$C1855+1,0),MIN(AC$7,$F1855)-AB$7))/365,IF($F1855&gt;AB$7,($D1855-SUM($U1855:AB1855))*$E1855*(IF(AB1855&lt;1,IF(MIN(AC$7,$F1855)&gt;$C1855,MIN(AC$7,$F1855)-$C1855+1,0),MIN(AC$7,$F1855)-AB$7))/365,0))</f>
        <v>0</v>
      </c>
      <c r="AD1855" s="4">
        <f>IF($F1855=0,($D1855-SUM($U1855:AC1855))*$E1855*(IF(AC1855&lt;1,IF(MIN(AD$7,$F1855)&gt;$C1855,MIN(AD$7,$F1855)-$C1855+1,0),MIN(AD$7,$F1855)-AC$7))/365,IF($F1855&gt;AC$7,($D1855-SUM($U1855:AC1855))*$E1855*(IF(AC1855&lt;1,IF(MIN(AD$7,$F1855)&gt;$C1855,MIN(AD$7,$F1855)-$C1855+1,0),MIN(AD$7,$F1855)-AC$7))/365,0))</f>
        <v>0</v>
      </c>
      <c r="AE1855" s="4">
        <f>IF($F1855=0,($D1855-SUM($U1855:AD1855))*$E1855*(IF(AD1855&lt;1,IF(MIN(AE$7,$F1855)&gt;$C1855,MIN(AE$7,$F1855)-$C1855+1,0),MIN(AE$7,$F1855)-AD$7))/365,IF($F1855&gt;AD$7,($D1855-SUM($U1855:AD1855))*$E1855*(IF(AD1855&lt;1,IF(MIN(AE$7,$F1855)&gt;$C1855,MIN(AE$7,$F1855)-$C1855+1,0),MIN(AE$7,$F1855)-AD$7))/365,0))</f>
        <v>0</v>
      </c>
      <c r="AF1855" s="4">
        <f>IF($F1855=0,($D1855-SUM($U1855:AE1855))*$E1855*(IF(AE1855&lt;1,IF(MIN(AF$7,$F1855)&gt;$C1855,MIN(AF$7,$F1855)-$C1855+1,0),MIN(AF$7,$F1855)-AE$7))/365,IF($F1855&gt;AE$7,($D1855-SUM($U1855:AE1855))*$E1855*(IF(AE1855&lt;1,IF(MIN(AF$7,$F1855)&gt;$C1855,MIN(AF$7,$F1855)-$C1855+1,0),MIN(AF$7,$F1855)-AE$7))/365,0))</f>
        <v>0</v>
      </c>
      <c r="AG1855" s="4">
        <f>IF($F1855=0,($D1855-SUM($U1855:AF1855))*$E1855*(IF(AF1855&lt;1,IF(MIN(AG$7,$F1855)&gt;$C1855,MIN(AG$7,$F1855)-$C1855+1,0),MIN(AG$7,$F1855)-AF$7))/365,IF($F1855&gt;AF$7,($D1855-SUM($U1855:AF1855))*$E1855*(IF(AF1855&lt;1,IF(MIN(AG$7,$F1855)&gt;$C1855,MIN(AG$7,$F1855)-$C1855+1,0),MIN(AG$7,$F1855)-AF$7))/365,0))</f>
        <v>0</v>
      </c>
      <c r="AH1855" s="4">
        <f>IF($F1855=0,($D1855-SUM($U1855:AG1855))*$E1855*(IF(AG1855&lt;1,IF(MIN(AH$7,$F1855)&gt;$C1855,MIN(AH$7,$F1855)-$C1855+1,0),MIN(AH$7,$F1855)-AG$7))/365,IF($F1855&gt;AG$7,($D1855-SUM($U1855:AG1855))*$E1855*(IF(AG1855&lt;1,IF(MIN(AH$7,$F1855)&gt;$C1855,MIN(AH$7,$F1855)-$C1855+1,0),MIN(AH$7,$F1855)-AG$7))/365,0))</f>
        <v>0</v>
      </c>
      <c r="AI1855" s="4">
        <f>IF($F1855=0,($D1855-SUM($U1855:AH1855))*$E1855*(IF(AH1855&lt;1,IF(MIN(AI$7,$F1855)&gt;$C1855,MIN(AI$7,$F1855)-$C1855+1,0),MIN(AI$7,$F1855)-AH$7))/365,IF($F1855&gt;AH$7,($D1855-SUM($U1855:AH1855))*$E1855*(IF(AH1855&lt;1,IF(MIN(AI$7,$F1855)&gt;$C1855,MIN(AI$7,$F1855)-$C1855+1,0),MIN(AI$7,$F1855)-AH$7))/365,0))</f>
        <v>0</v>
      </c>
      <c r="AJ1855" s="4">
        <f>IF($F1855=0,($D1855-SUM($U1855:AI1855))*$E1855*(IF(AI1855&lt;1,IF(MIN(AJ$7,$F1855)&gt;$C1855,MIN(AJ$7,$F1855)-$C1855+1,0),MIN(AJ$7,$F1855)-AI$7))/365,IF($F1855&gt;AI$7,($D1855-SUM($U1855:AI1855))*$E1855*(IF(AI1855&lt;1,IF(MIN(AJ$7,$F1855)&gt;$C1855,MIN(AJ$7,$F1855)-$C1855+1,0),MIN(AJ$7,$F1855)-AI$7))/365,0))</f>
        <v>0</v>
      </c>
      <c r="AK1855" s="4">
        <f>IF($F1855=0,($D1855-SUM($U1855:AJ1855))*$E1855*(IF(AJ1855&lt;1,IF(MIN(AK$7,$F1855)&gt;$C1855,MIN(AK$7,$F1855)-$C1855+1,0),MIN(AK$7,$F1855)-AJ$7))/365,IF($F1855&gt;AJ$7,($D1855-SUM($U1855:AJ1855))*$E1855*(IF(AJ1855&lt;1,IF(MIN(AK$7,$F1855)&gt;$C1855,MIN(AK$7,$F1855)-$C1855+1,0),MIN(AK$7,$F1855)-AJ$7))/365,0))</f>
        <v>0</v>
      </c>
      <c r="AL1855" s="4">
        <f>IF($F1855=0,($D1855-SUM($U1855:AK1855))*$E1855*(IF(AK1855&lt;1,IF(MIN(AL$7,$F1855)&gt;$C1855,MIN(AL$7,$F1855)-$C1855+1,0),MIN(AL$7,$F1855)-AK$7))/365,IF($F1855&gt;AK$7,($D1855-SUM($U1855:AK1855))*$E1855*(IF(AK1855&lt;1,IF(MIN(AL$7,$F1855)&gt;$C1855,MIN(AL$7,$F1855)-$C1855+1,0),MIN(AL$7,$F1855)-AK$7))/365,0))</f>
        <v>0</v>
      </c>
      <c r="AM1855" s="4">
        <f>IF($F1855=0,($D1855-SUM($U1855:AL1855))*$E1855*(IF(AL1855&lt;1,IF(MIN(AM$7,$F1855)&gt;$C1855,MIN(AM$7,$F1855)-$C1855+1,0),MIN(AM$7,$F1855)-AL$7))/365,IF($F1855&gt;AL$7,($D1855-SUM($U1855:AL1855))*$E1855*(IF(AL1855&lt;1,IF(MIN(AM$7,$F1855)&gt;$C1855,MIN(AM$7,$F1855)-$C1855+1,0),MIN(AM$7,$F1855)-AL$7))/365,0))</f>
        <v>0</v>
      </c>
      <c r="AN1855" s="4">
        <f>IF($F1855=0,($D1855-SUM($U1855:AM1855))*$E1855*(IF(AM1855&lt;1,IF(MIN(AN$7,$F1855)&gt;$C1855,MIN(AN$7,$F1855)-$C1855+1,0),MIN(AN$7,$F1855)-AM$7))/365,IF($F1855&gt;AM$7,($D1855-SUM($U1855:AM1855))*$E1855*(IF(AM1855&lt;1,IF(MIN(AN$7,$F1855)&gt;$C1855,MIN(AN$7,$F1855)-$C1855+1,0),MIN(AN$7,$F1855)-AM$7))/365,0))</f>
        <v>0</v>
      </c>
      <c r="AO1855" s="4">
        <f>IF($F1855=0,($D1855-SUM($U1855:AN1855))*$E1855*(IF(AN1855&lt;1,IF(MIN(AO$7,$F1855)&gt;$C1855,MIN(AO$7,$F1855)-$C1855+1,0),MIN(AO$7,$F1855)-AN$7))/365,IF($F1855&gt;AN$7,($D1855-SUM($U1855:AN1855))*$E1855*(IF(AN1855&lt;1,IF(MIN(AO$7,$F1855)&gt;$C1855,MIN(AO$7,$F1855)-$C1855+1,0),MIN(AO$7,$F1855)-AN$7))/365,0))</f>
        <v>0</v>
      </c>
      <c r="AP1855" s="4">
        <f>IF($F1855=0,($D1855-SUM($U1855:AO1855))*$E1855*(IF(AO1855&lt;1,IF(MIN(AP$7,$F1855)&gt;$C1855,MIN(AP$7,$F1855)-$C1855+1,0),MIN(AP$7,$F1855)-AO$7))/365,IF($F1855&gt;AO$7,($D1855-SUM($U1855:AO1855))*$E1855*(IF(AO1855&lt;1,IF(MIN(AP$7,$F1855)&gt;$C1855,MIN(AP$7,$F1855)-$C1855+1,0),MIN(AP$7,$F1855)-AO$7))/365,0))</f>
        <v>0</v>
      </c>
      <c r="AQ1855" s="4">
        <f>IF($F1855=0,($D1855-SUM($U1855:AP1855))*$E1855*(IF(AP1855&lt;1,IF(MIN(AQ$7,$F1855)&gt;$C1855,MIN(AQ$7,$F1855)-$C1855+1,0),MIN(AQ$7,$F1855)-AP$7))/365,IF($F1855&gt;AP$7,($D1855-SUM($U1855:AP1855))*$E1855*(IF(AP1855&lt;1,IF(MIN(AQ$7,$F1855)&gt;$C1855,MIN(AQ$7,$F1855)-$C1855+1,0),MIN(AQ$7,$F1855)-AP$7))/365,0))</f>
        <v>0</v>
      </c>
      <c r="AR1855" s="4">
        <f>IF($F1855=0,($D1855-SUM($U1855:AQ1855))*$E1855*(IF(AQ1855&lt;1,IF(MIN(AR$7,$F1855)&gt;$C1855,MIN(AR$7,$F1855)-$C1855+1,0),MIN(AR$7,$F1855)-AQ$7))/365,IF($F1855&gt;AQ$7,($D1855-SUM($U1855:AQ1855))*$E1855*(IF(AQ1855&lt;1,IF(MIN(AR$7,$F1855)&gt;$C1855,MIN(AR$7,$F1855)-$C1855+1,0),MIN(AR$7,$F1855)-AQ$7))/365,0))</f>
        <v>0</v>
      </c>
      <c r="AS1855" s="4">
        <f>IF($F1855=0,($D1855-SUM($U1855:AR1855))*$E1855*(IF(AR1855&lt;1,IF(MIN(AS$7,$F1855)&gt;$C1855,MIN(AS$7,$F1855)-$C1855+1,0),MIN(AS$7,$F1855)-AR$7))/365,IF($F1855&gt;AR$7,($D1855-SUM($U1855:AR1855))*$E1855*(IF(AR1855&lt;1,IF(MIN(AS$7,$F1855)&gt;$C1855,MIN(AS$7,$F1855)-$C1855+1,0),MIN(AS$7,$F1855)-AR$7))/365,0))</f>
        <v>0</v>
      </c>
    </row>
    <row r="1856" spans="1:45">
      <c r="A1856" s="15"/>
      <c r="B1856" s="17"/>
      <c r="C1856" s="16"/>
      <c r="D1856" s="15"/>
      <c r="E1856" s="11"/>
      <c r="F1856" s="16"/>
      <c r="G1856" s="15"/>
      <c r="H1856" s="14"/>
      <c r="I1856" s="5"/>
      <c r="J1856" s="13">
        <f>SUM(U1856:AS1856)</f>
        <v>0</v>
      </c>
      <c r="K1856" s="13">
        <f>IF(F1856=0,D1856-J1856,IF(F1856&lt;41730,0,D1856-J1856))</f>
        <v>0</v>
      </c>
      <c r="L1856" s="12">
        <f>IF(K1856=0,0,IF(G1856-((L$7-C1856)/365)&lt;0,0,G1856-((L$7-C1856)/365)))</f>
        <v>0</v>
      </c>
      <c r="M1856" s="4">
        <f>IF(K1856=0,0,D1856*H1856)</f>
        <v>0</v>
      </c>
      <c r="N1856" s="11">
        <f>IFERROR((1-(M1856/K1856)^(1/L1856)),0)</f>
        <v>0</v>
      </c>
      <c r="O1856" s="10">
        <f>IF(F1856&gt;41730,IF(F1856&gt;41730,(F1856-41730)/365,IF(K1856=0,0,IF(G1856-((L$7-C1856)/365)&lt;0,0,G1856-((L$7-C1856)/365)))),1)</f>
        <v>1</v>
      </c>
      <c r="P1856" s="9">
        <f>IF(K1856&lt;M1856,0,IF(L1856=0,K1856-M1856,K1856*N1856*O1856))</f>
        <v>0</v>
      </c>
      <c r="Q1856" s="19">
        <f>IF(F1856&gt;41730,D1856,0)</f>
        <v>0</v>
      </c>
      <c r="R1856" s="18">
        <f>IF(F1856&gt;41730,J1856+P1856,0)</f>
        <v>0</v>
      </c>
      <c r="S1856" s="9">
        <f>IF(F1856&gt;0,0,K1856-P1856)</f>
        <v>0</v>
      </c>
      <c r="T1856" s="5"/>
      <c r="U1856" s="4">
        <f>D1856*E1856*(IF(U$7&gt;$C1856,U$7-$C1856+1,0))/365</f>
        <v>0</v>
      </c>
      <c r="V1856" s="4">
        <f>($D1856-U1856)*$E1856*(IF(U1856&lt;1,IF(V$7&gt;$C1856,V$7-$C1856+1,0),V$7-U$7))/365</f>
        <v>0</v>
      </c>
      <c r="W1856" s="4">
        <f>IF($F1856=0,($D1856-SUM($U1856:V1856))*$E1856*(IF(V1856&lt;1,IF(MIN(W$7,$F1856)&gt;$C1856,MIN(W$7,$F1856)-$C1856+1,0),MIN(W$7,$F1856)-V$7))/365,IF($F1856&gt;V$7,($D1856-SUM($U1856:V1856))*$E1856*(IF(V1856&lt;1,IF(MIN(W$7,$F1856)&gt;$C1856,MIN(W$7,$F1856)-$C1856+1,0),MIN(W$7,$F1856)-V$7))/365,0))</f>
        <v>0</v>
      </c>
      <c r="X1856" s="4">
        <f>IF($F1856=0,($D1856-SUM($U1856:W1856))*$E1856*(IF(W1856&lt;1,IF(MIN(X$7,$F1856)&gt;$C1856,MIN(X$7,$F1856)-$C1856+1,0),MIN(X$7,$F1856)-W$7))/365,IF($F1856&gt;W$7,($D1856-SUM($U1856:W1856))*$E1856*(IF(W1856&lt;1,IF(MIN(X$7,$F1856)&gt;$C1856,MIN(X$7,$F1856)-$C1856+1,0),MIN(X$7,$F1856)-W$7))/365,0))</f>
        <v>0</v>
      </c>
      <c r="Y1856" s="4">
        <f>IF($F1856=0,($D1856-SUM($U1856:X1856))*$E1856*(IF(X1856&lt;1,IF(MIN(Y$7,$F1856)&gt;$C1856,MIN(Y$7,$F1856)-$C1856+1,0),MIN(Y$7,$F1856)-X$7))/365,IF($F1856&gt;X$7,($D1856-SUM($U1856:X1856))*$E1856*(IF(X1856&lt;1,IF(MIN(Y$7,$F1856)&gt;$C1856,MIN(Y$7,$F1856)-$C1856+1,0),MIN(Y$7,$F1856)-X$7))/365,0))</f>
        <v>0</v>
      </c>
      <c r="Z1856" s="4">
        <f>IF($F1856=0,($D1856-SUM($U1856:Y1856))*$E1856*(IF(Y1856&lt;1,IF(MIN(Z$7,$F1856)&gt;$C1856,MIN(Z$7,$F1856)-$C1856+1,0),MIN(Z$7,$F1856)-Y$7))/365,IF($F1856&gt;Y$7,($D1856-SUM($U1856:Y1856))*$E1856*(IF(Y1856&lt;1,IF(MIN(Z$7,$F1856)&gt;$C1856,MIN(Z$7,$F1856)-$C1856+1,0),MIN(Z$7,$F1856)-Y$7))/365,0))</f>
        <v>0</v>
      </c>
      <c r="AA1856" s="4">
        <f>IF($F1856=0,($D1856-SUM($U1856:Z1856))*$E1856*(IF(Z1856&lt;1,IF(MIN(AA$7,$F1856)&gt;$C1856,MIN(AA$7,$F1856)-$C1856+1,0),MIN(AA$7,$F1856)-Z$7))/365,IF($F1856&gt;Z$7,($D1856-SUM($U1856:Z1856))*$E1856*(IF(Z1856&lt;1,IF(MIN(AA$7,$F1856)&gt;$C1856,MIN(AA$7,$F1856)-$C1856+1,0),MIN(AA$7,$F1856)-Z$7))/365,0))</f>
        <v>0</v>
      </c>
      <c r="AB1856" s="4">
        <f>IF($F1856=0,($D1856-SUM($U1856:AA1856))*$E1856*(IF(AA1856&lt;1,IF(MIN(AB$7,$F1856)&gt;$C1856,MIN(AB$7,$F1856)-$C1856+1,0),MIN(AB$7,$F1856)-AA$7))/365,IF($F1856&gt;AA$7,($D1856-SUM($U1856:AA1856))*$E1856*(IF(AA1856&lt;1,IF(MIN(AB$7,$F1856)&gt;$C1856,MIN(AB$7,$F1856)-$C1856+1,0),MIN(AB$7,$F1856)-AA$7))/365,0))</f>
        <v>0</v>
      </c>
      <c r="AC1856" s="4">
        <f>IF($F1856=0,($D1856-SUM($U1856:AB1856))*$E1856*(IF(AB1856&lt;1,IF(MIN(AC$7,$F1856)&gt;$C1856,MIN(AC$7,$F1856)-$C1856+1,0),MIN(AC$7,$F1856)-AB$7))/365,IF($F1856&gt;AB$7,($D1856-SUM($U1856:AB1856))*$E1856*(IF(AB1856&lt;1,IF(MIN(AC$7,$F1856)&gt;$C1856,MIN(AC$7,$F1856)-$C1856+1,0),MIN(AC$7,$F1856)-AB$7))/365,0))</f>
        <v>0</v>
      </c>
      <c r="AD1856" s="4">
        <f>IF($F1856=0,($D1856-SUM($U1856:AC1856))*$E1856*(IF(AC1856&lt;1,IF(MIN(AD$7,$F1856)&gt;$C1856,MIN(AD$7,$F1856)-$C1856+1,0),MIN(AD$7,$F1856)-AC$7))/365,IF($F1856&gt;AC$7,($D1856-SUM($U1856:AC1856))*$E1856*(IF(AC1856&lt;1,IF(MIN(AD$7,$F1856)&gt;$C1856,MIN(AD$7,$F1856)-$C1856+1,0),MIN(AD$7,$F1856)-AC$7))/365,0))</f>
        <v>0</v>
      </c>
      <c r="AE1856" s="4">
        <f>IF($F1856=0,($D1856-SUM($U1856:AD1856))*$E1856*(IF(AD1856&lt;1,IF(MIN(AE$7,$F1856)&gt;$C1856,MIN(AE$7,$F1856)-$C1856+1,0),MIN(AE$7,$F1856)-AD$7))/365,IF($F1856&gt;AD$7,($D1856-SUM($U1856:AD1856))*$E1856*(IF(AD1856&lt;1,IF(MIN(AE$7,$F1856)&gt;$C1856,MIN(AE$7,$F1856)-$C1856+1,0),MIN(AE$7,$F1856)-AD$7))/365,0))</f>
        <v>0</v>
      </c>
      <c r="AF1856" s="4">
        <f>IF($F1856=0,($D1856-SUM($U1856:AE1856))*$E1856*(IF(AE1856&lt;1,IF(MIN(AF$7,$F1856)&gt;$C1856,MIN(AF$7,$F1856)-$C1856+1,0),MIN(AF$7,$F1856)-AE$7))/365,IF($F1856&gt;AE$7,($D1856-SUM($U1856:AE1856))*$E1856*(IF(AE1856&lt;1,IF(MIN(AF$7,$F1856)&gt;$C1856,MIN(AF$7,$F1856)-$C1856+1,0),MIN(AF$7,$F1856)-AE$7))/365,0))</f>
        <v>0</v>
      </c>
      <c r="AG1856" s="4">
        <f>IF($F1856=0,($D1856-SUM($U1856:AF1856))*$E1856*(IF(AF1856&lt;1,IF(MIN(AG$7,$F1856)&gt;$C1856,MIN(AG$7,$F1856)-$C1856+1,0),MIN(AG$7,$F1856)-AF$7))/365,IF($F1856&gt;AF$7,($D1856-SUM($U1856:AF1856))*$E1856*(IF(AF1856&lt;1,IF(MIN(AG$7,$F1856)&gt;$C1856,MIN(AG$7,$F1856)-$C1856+1,0),MIN(AG$7,$F1856)-AF$7))/365,0))</f>
        <v>0</v>
      </c>
      <c r="AH1856" s="4">
        <f>IF($F1856=0,($D1856-SUM($U1856:AG1856))*$E1856*(IF(AG1856&lt;1,IF(MIN(AH$7,$F1856)&gt;$C1856,MIN(AH$7,$F1856)-$C1856+1,0),MIN(AH$7,$F1856)-AG$7))/365,IF($F1856&gt;AG$7,($D1856-SUM($U1856:AG1856))*$E1856*(IF(AG1856&lt;1,IF(MIN(AH$7,$F1856)&gt;$C1856,MIN(AH$7,$F1856)-$C1856+1,0),MIN(AH$7,$F1856)-AG$7))/365,0))</f>
        <v>0</v>
      </c>
      <c r="AI1856" s="4">
        <f>IF($F1856=0,($D1856-SUM($U1856:AH1856))*$E1856*(IF(AH1856&lt;1,IF(MIN(AI$7,$F1856)&gt;$C1856,MIN(AI$7,$F1856)-$C1856+1,0),MIN(AI$7,$F1856)-AH$7))/365,IF($F1856&gt;AH$7,($D1856-SUM($U1856:AH1856))*$E1856*(IF(AH1856&lt;1,IF(MIN(AI$7,$F1856)&gt;$C1856,MIN(AI$7,$F1856)-$C1856+1,0),MIN(AI$7,$F1856)-AH$7))/365,0))</f>
        <v>0</v>
      </c>
      <c r="AJ1856" s="4">
        <f>IF($F1856=0,($D1856-SUM($U1856:AI1856))*$E1856*(IF(AI1856&lt;1,IF(MIN(AJ$7,$F1856)&gt;$C1856,MIN(AJ$7,$F1856)-$C1856+1,0),MIN(AJ$7,$F1856)-AI$7))/365,IF($F1856&gt;AI$7,($D1856-SUM($U1856:AI1856))*$E1856*(IF(AI1856&lt;1,IF(MIN(AJ$7,$F1856)&gt;$C1856,MIN(AJ$7,$F1856)-$C1856+1,0),MIN(AJ$7,$F1856)-AI$7))/365,0))</f>
        <v>0</v>
      </c>
      <c r="AK1856" s="4">
        <f>IF($F1856=0,($D1856-SUM($U1856:AJ1856))*$E1856*(IF(AJ1856&lt;1,IF(MIN(AK$7,$F1856)&gt;$C1856,MIN(AK$7,$F1856)-$C1856+1,0),MIN(AK$7,$F1856)-AJ$7))/365,IF($F1856&gt;AJ$7,($D1856-SUM($U1856:AJ1856))*$E1856*(IF(AJ1856&lt;1,IF(MIN(AK$7,$F1856)&gt;$C1856,MIN(AK$7,$F1856)-$C1856+1,0),MIN(AK$7,$F1856)-AJ$7))/365,0))</f>
        <v>0</v>
      </c>
      <c r="AL1856" s="4">
        <f>IF($F1856=0,($D1856-SUM($U1856:AK1856))*$E1856*(IF(AK1856&lt;1,IF(MIN(AL$7,$F1856)&gt;$C1856,MIN(AL$7,$F1856)-$C1856+1,0),MIN(AL$7,$F1856)-AK$7))/365,IF($F1856&gt;AK$7,($D1856-SUM($U1856:AK1856))*$E1856*(IF(AK1856&lt;1,IF(MIN(AL$7,$F1856)&gt;$C1856,MIN(AL$7,$F1856)-$C1856+1,0),MIN(AL$7,$F1856)-AK$7))/365,0))</f>
        <v>0</v>
      </c>
      <c r="AM1856" s="4">
        <f>IF($F1856=0,($D1856-SUM($U1856:AL1856))*$E1856*(IF(AL1856&lt;1,IF(MIN(AM$7,$F1856)&gt;$C1856,MIN(AM$7,$F1856)-$C1856+1,0),MIN(AM$7,$F1856)-AL$7))/365,IF($F1856&gt;AL$7,($D1856-SUM($U1856:AL1856))*$E1856*(IF(AL1856&lt;1,IF(MIN(AM$7,$F1856)&gt;$C1856,MIN(AM$7,$F1856)-$C1856+1,0),MIN(AM$7,$F1856)-AL$7))/365,0))</f>
        <v>0</v>
      </c>
      <c r="AN1856" s="4">
        <f>IF($F1856=0,($D1856-SUM($U1856:AM1856))*$E1856*(IF(AM1856&lt;1,IF(MIN(AN$7,$F1856)&gt;$C1856,MIN(AN$7,$F1856)-$C1856+1,0),MIN(AN$7,$F1856)-AM$7))/365,IF($F1856&gt;AM$7,($D1856-SUM($U1856:AM1856))*$E1856*(IF(AM1856&lt;1,IF(MIN(AN$7,$F1856)&gt;$C1856,MIN(AN$7,$F1856)-$C1856+1,0),MIN(AN$7,$F1856)-AM$7))/365,0))</f>
        <v>0</v>
      </c>
      <c r="AO1856" s="4">
        <f>IF($F1856=0,($D1856-SUM($U1856:AN1856))*$E1856*(IF(AN1856&lt;1,IF(MIN(AO$7,$F1856)&gt;$C1856,MIN(AO$7,$F1856)-$C1856+1,0),MIN(AO$7,$F1856)-AN$7))/365,IF($F1856&gt;AN$7,($D1856-SUM($U1856:AN1856))*$E1856*(IF(AN1856&lt;1,IF(MIN(AO$7,$F1856)&gt;$C1856,MIN(AO$7,$F1856)-$C1856+1,0),MIN(AO$7,$F1856)-AN$7))/365,0))</f>
        <v>0</v>
      </c>
      <c r="AP1856" s="4">
        <f>IF($F1856=0,($D1856-SUM($U1856:AO1856))*$E1856*(IF(AO1856&lt;1,IF(MIN(AP$7,$F1856)&gt;$C1856,MIN(AP$7,$F1856)-$C1856+1,0),MIN(AP$7,$F1856)-AO$7))/365,IF($F1856&gt;AO$7,($D1856-SUM($U1856:AO1856))*$E1856*(IF(AO1856&lt;1,IF(MIN(AP$7,$F1856)&gt;$C1856,MIN(AP$7,$F1856)-$C1856+1,0),MIN(AP$7,$F1856)-AO$7))/365,0))</f>
        <v>0</v>
      </c>
      <c r="AQ1856" s="4">
        <f>IF($F1856=0,($D1856-SUM($U1856:AP1856))*$E1856*(IF(AP1856&lt;1,IF(MIN(AQ$7,$F1856)&gt;$C1856,MIN(AQ$7,$F1856)-$C1856+1,0),MIN(AQ$7,$F1856)-AP$7))/365,IF($F1856&gt;AP$7,($D1856-SUM($U1856:AP1856))*$E1856*(IF(AP1856&lt;1,IF(MIN(AQ$7,$F1856)&gt;$C1856,MIN(AQ$7,$F1856)-$C1856+1,0),MIN(AQ$7,$F1856)-AP$7))/365,0))</f>
        <v>0</v>
      </c>
      <c r="AR1856" s="4">
        <f>IF($F1856=0,($D1856-SUM($U1856:AQ1856))*$E1856*(IF(AQ1856&lt;1,IF(MIN(AR$7,$F1856)&gt;$C1856,MIN(AR$7,$F1856)-$C1856+1,0),MIN(AR$7,$F1856)-AQ$7))/365,IF($F1856&gt;AQ$7,($D1856-SUM($U1856:AQ1856))*$E1856*(IF(AQ1856&lt;1,IF(MIN(AR$7,$F1856)&gt;$C1856,MIN(AR$7,$F1856)-$C1856+1,0),MIN(AR$7,$F1856)-AQ$7))/365,0))</f>
        <v>0</v>
      </c>
      <c r="AS1856" s="4">
        <f>IF($F1856=0,($D1856-SUM($U1856:AR1856))*$E1856*(IF(AR1856&lt;1,IF(MIN(AS$7,$F1856)&gt;$C1856,MIN(AS$7,$F1856)-$C1856+1,0),MIN(AS$7,$F1856)-AR$7))/365,IF($F1856&gt;AR$7,($D1856-SUM($U1856:AR1856))*$E1856*(IF(AR1856&lt;1,IF(MIN(AS$7,$F1856)&gt;$C1856,MIN(AS$7,$F1856)-$C1856+1,0),MIN(AS$7,$F1856)-AR$7))/365,0))</f>
        <v>0</v>
      </c>
    </row>
    <row r="1857" spans="1:45">
      <c r="A1857" s="15"/>
      <c r="B1857" s="17"/>
      <c r="C1857" s="16"/>
      <c r="D1857" s="15"/>
      <c r="E1857" s="11"/>
      <c r="F1857" s="16"/>
      <c r="G1857" s="15"/>
      <c r="H1857" s="14"/>
      <c r="I1857" s="5"/>
      <c r="J1857" s="13">
        <f>SUM(U1857:AS1857)</f>
        <v>0</v>
      </c>
      <c r="K1857" s="13">
        <f>IF(F1857=0,D1857-J1857,IF(F1857&lt;41730,0,D1857-J1857))</f>
        <v>0</v>
      </c>
      <c r="L1857" s="12">
        <f>IF(K1857=0,0,IF(G1857-((L$7-C1857)/365)&lt;0,0,G1857-((L$7-C1857)/365)))</f>
        <v>0</v>
      </c>
      <c r="M1857" s="4">
        <f>IF(K1857=0,0,D1857*H1857)</f>
        <v>0</v>
      </c>
      <c r="N1857" s="11">
        <f>IFERROR((1-(M1857/K1857)^(1/L1857)),0)</f>
        <v>0</v>
      </c>
      <c r="O1857" s="10">
        <f>IF(F1857&gt;41730,IF(F1857&gt;41730,(F1857-41730)/365,IF(K1857=0,0,IF(G1857-((L$7-C1857)/365)&lt;0,0,G1857-((L$7-C1857)/365)))),1)</f>
        <v>1</v>
      </c>
      <c r="P1857" s="9">
        <f>IF(K1857&lt;M1857,0,IF(L1857=0,K1857-M1857,K1857*N1857*O1857))</f>
        <v>0</v>
      </c>
      <c r="Q1857" s="19">
        <f>IF(F1857&gt;41730,D1857,0)</f>
        <v>0</v>
      </c>
      <c r="R1857" s="18">
        <f>IF(F1857&gt;41730,J1857+P1857,0)</f>
        <v>0</v>
      </c>
      <c r="S1857" s="9">
        <f>IF(F1857&gt;0,0,K1857-P1857)</f>
        <v>0</v>
      </c>
      <c r="T1857" s="5"/>
      <c r="U1857" s="4">
        <f>D1857*E1857*(IF(U$7&gt;$C1857,U$7-$C1857+1,0))/365</f>
        <v>0</v>
      </c>
      <c r="V1857" s="4">
        <f>($D1857-U1857)*$E1857*(IF(U1857&lt;1,IF(V$7&gt;$C1857,V$7-$C1857+1,0),V$7-U$7))/365</f>
        <v>0</v>
      </c>
      <c r="W1857" s="4">
        <f>IF($F1857=0,($D1857-SUM($U1857:V1857))*$E1857*(IF(V1857&lt;1,IF(MIN(W$7,$F1857)&gt;$C1857,MIN(W$7,$F1857)-$C1857+1,0),MIN(W$7,$F1857)-V$7))/365,IF($F1857&gt;V$7,($D1857-SUM($U1857:V1857))*$E1857*(IF(V1857&lt;1,IF(MIN(W$7,$F1857)&gt;$C1857,MIN(W$7,$F1857)-$C1857+1,0),MIN(W$7,$F1857)-V$7))/365,0))</f>
        <v>0</v>
      </c>
      <c r="X1857" s="4">
        <f>IF($F1857=0,($D1857-SUM($U1857:W1857))*$E1857*(IF(W1857&lt;1,IF(MIN(X$7,$F1857)&gt;$C1857,MIN(X$7,$F1857)-$C1857+1,0),MIN(X$7,$F1857)-W$7))/365,IF($F1857&gt;W$7,($D1857-SUM($U1857:W1857))*$E1857*(IF(W1857&lt;1,IF(MIN(X$7,$F1857)&gt;$C1857,MIN(X$7,$F1857)-$C1857+1,0),MIN(X$7,$F1857)-W$7))/365,0))</f>
        <v>0</v>
      </c>
      <c r="Y1857" s="4">
        <f>IF($F1857=0,($D1857-SUM($U1857:X1857))*$E1857*(IF(X1857&lt;1,IF(MIN(Y$7,$F1857)&gt;$C1857,MIN(Y$7,$F1857)-$C1857+1,0),MIN(Y$7,$F1857)-X$7))/365,IF($F1857&gt;X$7,($D1857-SUM($U1857:X1857))*$E1857*(IF(X1857&lt;1,IF(MIN(Y$7,$F1857)&gt;$C1857,MIN(Y$7,$F1857)-$C1857+1,0),MIN(Y$7,$F1857)-X$7))/365,0))</f>
        <v>0</v>
      </c>
      <c r="Z1857" s="4">
        <f>IF($F1857=0,($D1857-SUM($U1857:Y1857))*$E1857*(IF(Y1857&lt;1,IF(MIN(Z$7,$F1857)&gt;$C1857,MIN(Z$7,$F1857)-$C1857+1,0),MIN(Z$7,$F1857)-Y$7))/365,IF($F1857&gt;Y$7,($D1857-SUM($U1857:Y1857))*$E1857*(IF(Y1857&lt;1,IF(MIN(Z$7,$F1857)&gt;$C1857,MIN(Z$7,$F1857)-$C1857+1,0),MIN(Z$7,$F1857)-Y$7))/365,0))</f>
        <v>0</v>
      </c>
      <c r="AA1857" s="4">
        <f>IF($F1857=0,($D1857-SUM($U1857:Z1857))*$E1857*(IF(Z1857&lt;1,IF(MIN(AA$7,$F1857)&gt;$C1857,MIN(AA$7,$F1857)-$C1857+1,0),MIN(AA$7,$F1857)-Z$7))/365,IF($F1857&gt;Z$7,($D1857-SUM($U1857:Z1857))*$E1857*(IF(Z1857&lt;1,IF(MIN(AA$7,$F1857)&gt;$C1857,MIN(AA$7,$F1857)-$C1857+1,0),MIN(AA$7,$F1857)-Z$7))/365,0))</f>
        <v>0</v>
      </c>
      <c r="AB1857" s="4">
        <f>IF($F1857=0,($D1857-SUM($U1857:AA1857))*$E1857*(IF(AA1857&lt;1,IF(MIN(AB$7,$F1857)&gt;$C1857,MIN(AB$7,$F1857)-$C1857+1,0),MIN(AB$7,$F1857)-AA$7))/365,IF($F1857&gt;AA$7,($D1857-SUM($U1857:AA1857))*$E1857*(IF(AA1857&lt;1,IF(MIN(AB$7,$F1857)&gt;$C1857,MIN(AB$7,$F1857)-$C1857+1,0),MIN(AB$7,$F1857)-AA$7))/365,0))</f>
        <v>0</v>
      </c>
      <c r="AC1857" s="4">
        <f>IF($F1857=0,($D1857-SUM($U1857:AB1857))*$E1857*(IF(AB1857&lt;1,IF(MIN(AC$7,$F1857)&gt;$C1857,MIN(AC$7,$F1857)-$C1857+1,0),MIN(AC$7,$F1857)-AB$7))/365,IF($F1857&gt;AB$7,($D1857-SUM($U1857:AB1857))*$E1857*(IF(AB1857&lt;1,IF(MIN(AC$7,$F1857)&gt;$C1857,MIN(AC$7,$F1857)-$C1857+1,0),MIN(AC$7,$F1857)-AB$7))/365,0))</f>
        <v>0</v>
      </c>
      <c r="AD1857" s="4">
        <f>IF($F1857=0,($D1857-SUM($U1857:AC1857))*$E1857*(IF(AC1857&lt;1,IF(MIN(AD$7,$F1857)&gt;$C1857,MIN(AD$7,$F1857)-$C1857+1,0),MIN(AD$7,$F1857)-AC$7))/365,IF($F1857&gt;AC$7,($D1857-SUM($U1857:AC1857))*$E1857*(IF(AC1857&lt;1,IF(MIN(AD$7,$F1857)&gt;$C1857,MIN(AD$7,$F1857)-$C1857+1,0),MIN(AD$7,$F1857)-AC$7))/365,0))</f>
        <v>0</v>
      </c>
      <c r="AE1857" s="4">
        <f>IF($F1857=0,($D1857-SUM($U1857:AD1857))*$E1857*(IF(AD1857&lt;1,IF(MIN(AE$7,$F1857)&gt;$C1857,MIN(AE$7,$F1857)-$C1857+1,0),MIN(AE$7,$F1857)-AD$7))/365,IF($F1857&gt;AD$7,($D1857-SUM($U1857:AD1857))*$E1857*(IF(AD1857&lt;1,IF(MIN(AE$7,$F1857)&gt;$C1857,MIN(AE$7,$F1857)-$C1857+1,0),MIN(AE$7,$F1857)-AD$7))/365,0))</f>
        <v>0</v>
      </c>
      <c r="AF1857" s="4">
        <f>IF($F1857=0,($D1857-SUM($U1857:AE1857))*$E1857*(IF(AE1857&lt;1,IF(MIN(AF$7,$F1857)&gt;$C1857,MIN(AF$7,$F1857)-$C1857+1,0),MIN(AF$7,$F1857)-AE$7))/365,IF($F1857&gt;AE$7,($D1857-SUM($U1857:AE1857))*$E1857*(IF(AE1857&lt;1,IF(MIN(AF$7,$F1857)&gt;$C1857,MIN(AF$7,$F1857)-$C1857+1,0),MIN(AF$7,$F1857)-AE$7))/365,0))</f>
        <v>0</v>
      </c>
      <c r="AG1857" s="4">
        <f>IF($F1857=0,($D1857-SUM($U1857:AF1857))*$E1857*(IF(AF1857&lt;1,IF(MIN(AG$7,$F1857)&gt;$C1857,MIN(AG$7,$F1857)-$C1857+1,0),MIN(AG$7,$F1857)-AF$7))/365,IF($F1857&gt;AF$7,($D1857-SUM($U1857:AF1857))*$E1857*(IF(AF1857&lt;1,IF(MIN(AG$7,$F1857)&gt;$C1857,MIN(AG$7,$F1857)-$C1857+1,0),MIN(AG$7,$F1857)-AF$7))/365,0))</f>
        <v>0</v>
      </c>
      <c r="AH1857" s="4">
        <f>IF($F1857=0,($D1857-SUM($U1857:AG1857))*$E1857*(IF(AG1857&lt;1,IF(MIN(AH$7,$F1857)&gt;$C1857,MIN(AH$7,$F1857)-$C1857+1,0),MIN(AH$7,$F1857)-AG$7))/365,IF($F1857&gt;AG$7,($D1857-SUM($U1857:AG1857))*$E1857*(IF(AG1857&lt;1,IF(MIN(AH$7,$F1857)&gt;$C1857,MIN(AH$7,$F1857)-$C1857+1,0),MIN(AH$7,$F1857)-AG$7))/365,0))</f>
        <v>0</v>
      </c>
      <c r="AI1857" s="4">
        <f>IF($F1857=0,($D1857-SUM($U1857:AH1857))*$E1857*(IF(AH1857&lt;1,IF(MIN(AI$7,$F1857)&gt;$C1857,MIN(AI$7,$F1857)-$C1857+1,0),MIN(AI$7,$F1857)-AH$7))/365,IF($F1857&gt;AH$7,($D1857-SUM($U1857:AH1857))*$E1857*(IF(AH1857&lt;1,IF(MIN(AI$7,$F1857)&gt;$C1857,MIN(AI$7,$F1857)-$C1857+1,0),MIN(AI$7,$F1857)-AH$7))/365,0))</f>
        <v>0</v>
      </c>
      <c r="AJ1857" s="4">
        <f>IF($F1857=0,($D1857-SUM($U1857:AI1857))*$E1857*(IF(AI1857&lt;1,IF(MIN(AJ$7,$F1857)&gt;$C1857,MIN(AJ$7,$F1857)-$C1857+1,0),MIN(AJ$7,$F1857)-AI$7))/365,IF($F1857&gt;AI$7,($D1857-SUM($U1857:AI1857))*$E1857*(IF(AI1857&lt;1,IF(MIN(AJ$7,$F1857)&gt;$C1857,MIN(AJ$7,$F1857)-$C1857+1,0),MIN(AJ$7,$F1857)-AI$7))/365,0))</f>
        <v>0</v>
      </c>
      <c r="AK1857" s="4">
        <f>IF($F1857=0,($D1857-SUM($U1857:AJ1857))*$E1857*(IF(AJ1857&lt;1,IF(MIN(AK$7,$F1857)&gt;$C1857,MIN(AK$7,$F1857)-$C1857+1,0),MIN(AK$7,$F1857)-AJ$7))/365,IF($F1857&gt;AJ$7,($D1857-SUM($U1857:AJ1857))*$E1857*(IF(AJ1857&lt;1,IF(MIN(AK$7,$F1857)&gt;$C1857,MIN(AK$7,$F1857)-$C1857+1,0),MIN(AK$7,$F1857)-AJ$7))/365,0))</f>
        <v>0</v>
      </c>
      <c r="AL1857" s="4">
        <f>IF($F1857=0,($D1857-SUM($U1857:AK1857))*$E1857*(IF(AK1857&lt;1,IF(MIN(AL$7,$F1857)&gt;$C1857,MIN(AL$7,$F1857)-$C1857+1,0),MIN(AL$7,$F1857)-AK$7))/365,IF($F1857&gt;AK$7,($D1857-SUM($U1857:AK1857))*$E1857*(IF(AK1857&lt;1,IF(MIN(AL$7,$F1857)&gt;$C1857,MIN(AL$7,$F1857)-$C1857+1,0),MIN(AL$7,$F1857)-AK$7))/365,0))</f>
        <v>0</v>
      </c>
      <c r="AM1857" s="4">
        <f>IF($F1857=0,($D1857-SUM($U1857:AL1857))*$E1857*(IF(AL1857&lt;1,IF(MIN(AM$7,$F1857)&gt;$C1857,MIN(AM$7,$F1857)-$C1857+1,0),MIN(AM$7,$F1857)-AL$7))/365,IF($F1857&gt;AL$7,($D1857-SUM($U1857:AL1857))*$E1857*(IF(AL1857&lt;1,IF(MIN(AM$7,$F1857)&gt;$C1857,MIN(AM$7,$F1857)-$C1857+1,0),MIN(AM$7,$F1857)-AL$7))/365,0))</f>
        <v>0</v>
      </c>
      <c r="AN1857" s="4">
        <f>IF($F1857=0,($D1857-SUM($U1857:AM1857))*$E1857*(IF(AM1857&lt;1,IF(MIN(AN$7,$F1857)&gt;$C1857,MIN(AN$7,$F1857)-$C1857+1,0),MIN(AN$7,$F1857)-AM$7))/365,IF($F1857&gt;AM$7,($D1857-SUM($U1857:AM1857))*$E1857*(IF(AM1857&lt;1,IF(MIN(AN$7,$F1857)&gt;$C1857,MIN(AN$7,$F1857)-$C1857+1,0),MIN(AN$7,$F1857)-AM$7))/365,0))</f>
        <v>0</v>
      </c>
      <c r="AO1857" s="4">
        <f>IF($F1857=0,($D1857-SUM($U1857:AN1857))*$E1857*(IF(AN1857&lt;1,IF(MIN(AO$7,$F1857)&gt;$C1857,MIN(AO$7,$F1857)-$C1857+1,0),MIN(AO$7,$F1857)-AN$7))/365,IF($F1857&gt;AN$7,($D1857-SUM($U1857:AN1857))*$E1857*(IF(AN1857&lt;1,IF(MIN(AO$7,$F1857)&gt;$C1857,MIN(AO$7,$F1857)-$C1857+1,0),MIN(AO$7,$F1857)-AN$7))/365,0))</f>
        <v>0</v>
      </c>
      <c r="AP1857" s="4">
        <f>IF($F1857=0,($D1857-SUM($U1857:AO1857))*$E1857*(IF(AO1857&lt;1,IF(MIN(AP$7,$F1857)&gt;$C1857,MIN(AP$7,$F1857)-$C1857+1,0),MIN(AP$7,$F1857)-AO$7))/365,IF($F1857&gt;AO$7,($D1857-SUM($U1857:AO1857))*$E1857*(IF(AO1857&lt;1,IF(MIN(AP$7,$F1857)&gt;$C1857,MIN(AP$7,$F1857)-$C1857+1,0),MIN(AP$7,$F1857)-AO$7))/365,0))</f>
        <v>0</v>
      </c>
      <c r="AQ1857" s="4">
        <f>IF($F1857=0,($D1857-SUM($U1857:AP1857))*$E1857*(IF(AP1857&lt;1,IF(MIN(AQ$7,$F1857)&gt;$C1857,MIN(AQ$7,$F1857)-$C1857+1,0),MIN(AQ$7,$F1857)-AP$7))/365,IF($F1857&gt;AP$7,($D1857-SUM($U1857:AP1857))*$E1857*(IF(AP1857&lt;1,IF(MIN(AQ$7,$F1857)&gt;$C1857,MIN(AQ$7,$F1857)-$C1857+1,0),MIN(AQ$7,$F1857)-AP$7))/365,0))</f>
        <v>0</v>
      </c>
      <c r="AR1857" s="4">
        <f>IF($F1857=0,($D1857-SUM($U1857:AQ1857))*$E1857*(IF(AQ1857&lt;1,IF(MIN(AR$7,$F1857)&gt;$C1857,MIN(AR$7,$F1857)-$C1857+1,0),MIN(AR$7,$F1857)-AQ$7))/365,IF($F1857&gt;AQ$7,($D1857-SUM($U1857:AQ1857))*$E1857*(IF(AQ1857&lt;1,IF(MIN(AR$7,$F1857)&gt;$C1857,MIN(AR$7,$F1857)-$C1857+1,0),MIN(AR$7,$F1857)-AQ$7))/365,0))</f>
        <v>0</v>
      </c>
      <c r="AS1857" s="4">
        <f>IF($F1857=0,($D1857-SUM($U1857:AR1857))*$E1857*(IF(AR1857&lt;1,IF(MIN(AS$7,$F1857)&gt;$C1857,MIN(AS$7,$F1857)-$C1857+1,0),MIN(AS$7,$F1857)-AR$7))/365,IF($F1857&gt;AR$7,($D1857-SUM($U1857:AR1857))*$E1857*(IF(AR1857&lt;1,IF(MIN(AS$7,$F1857)&gt;$C1857,MIN(AS$7,$F1857)-$C1857+1,0),MIN(AS$7,$F1857)-AR$7))/365,0))</f>
        <v>0</v>
      </c>
    </row>
    <row r="1858" spans="1:45">
      <c r="A1858" s="15"/>
      <c r="B1858" s="17"/>
      <c r="C1858" s="16"/>
      <c r="D1858" s="15"/>
      <c r="E1858" s="11"/>
      <c r="F1858" s="16"/>
      <c r="G1858" s="15"/>
      <c r="H1858" s="14"/>
      <c r="I1858" s="5"/>
      <c r="J1858" s="13">
        <f>SUM(U1858:AS1858)</f>
        <v>0</v>
      </c>
      <c r="K1858" s="13">
        <f>IF(F1858=0,D1858-J1858,IF(F1858&lt;41730,0,D1858-J1858))</f>
        <v>0</v>
      </c>
      <c r="L1858" s="12">
        <f>IF(K1858=0,0,IF(G1858-((L$7-C1858)/365)&lt;0,0,G1858-((L$7-C1858)/365)))</f>
        <v>0</v>
      </c>
      <c r="M1858" s="4">
        <f>IF(K1858=0,0,D1858*H1858)</f>
        <v>0</v>
      </c>
      <c r="N1858" s="11">
        <f>IFERROR((1-(M1858/K1858)^(1/L1858)),0)</f>
        <v>0</v>
      </c>
      <c r="O1858" s="10">
        <f>IF(F1858&gt;41730,IF(F1858&gt;41730,(F1858-41730)/365,IF(K1858=0,0,IF(G1858-((L$7-C1858)/365)&lt;0,0,G1858-((L$7-C1858)/365)))),1)</f>
        <v>1</v>
      </c>
      <c r="P1858" s="9">
        <f>IF(K1858&lt;M1858,0,IF(L1858=0,K1858-M1858,K1858*N1858*O1858))</f>
        <v>0</v>
      </c>
      <c r="Q1858" s="19">
        <f>IF(F1858&gt;41730,D1858,0)</f>
        <v>0</v>
      </c>
      <c r="R1858" s="18">
        <f>IF(F1858&gt;41730,J1858+P1858,0)</f>
        <v>0</v>
      </c>
      <c r="S1858" s="9">
        <f>IF(F1858&gt;0,0,K1858-P1858)</f>
        <v>0</v>
      </c>
      <c r="T1858" s="5"/>
      <c r="U1858" s="4">
        <f>D1858*E1858*(IF(U$7&gt;$C1858,U$7-$C1858+1,0))/365</f>
        <v>0</v>
      </c>
      <c r="V1858" s="4">
        <f>($D1858-U1858)*$E1858*(IF(U1858&lt;1,IF(V$7&gt;$C1858,V$7-$C1858+1,0),V$7-U$7))/365</f>
        <v>0</v>
      </c>
      <c r="W1858" s="4">
        <f>IF($F1858=0,($D1858-SUM($U1858:V1858))*$E1858*(IF(V1858&lt;1,IF(MIN(W$7,$F1858)&gt;$C1858,MIN(W$7,$F1858)-$C1858+1,0),MIN(W$7,$F1858)-V$7))/365,IF($F1858&gt;V$7,($D1858-SUM($U1858:V1858))*$E1858*(IF(V1858&lt;1,IF(MIN(W$7,$F1858)&gt;$C1858,MIN(W$7,$F1858)-$C1858+1,0),MIN(W$7,$F1858)-V$7))/365,0))</f>
        <v>0</v>
      </c>
      <c r="X1858" s="4">
        <f>IF($F1858=0,($D1858-SUM($U1858:W1858))*$E1858*(IF(W1858&lt;1,IF(MIN(X$7,$F1858)&gt;$C1858,MIN(X$7,$F1858)-$C1858+1,0),MIN(X$7,$F1858)-W$7))/365,IF($F1858&gt;W$7,($D1858-SUM($U1858:W1858))*$E1858*(IF(W1858&lt;1,IF(MIN(X$7,$F1858)&gt;$C1858,MIN(X$7,$F1858)-$C1858+1,0),MIN(X$7,$F1858)-W$7))/365,0))</f>
        <v>0</v>
      </c>
      <c r="Y1858" s="4">
        <f>IF($F1858=0,($D1858-SUM($U1858:X1858))*$E1858*(IF(X1858&lt;1,IF(MIN(Y$7,$F1858)&gt;$C1858,MIN(Y$7,$F1858)-$C1858+1,0),MIN(Y$7,$F1858)-X$7))/365,IF($F1858&gt;X$7,($D1858-SUM($U1858:X1858))*$E1858*(IF(X1858&lt;1,IF(MIN(Y$7,$F1858)&gt;$C1858,MIN(Y$7,$F1858)-$C1858+1,0),MIN(Y$7,$F1858)-X$7))/365,0))</f>
        <v>0</v>
      </c>
      <c r="Z1858" s="4">
        <f>IF($F1858=0,($D1858-SUM($U1858:Y1858))*$E1858*(IF(Y1858&lt;1,IF(MIN(Z$7,$F1858)&gt;$C1858,MIN(Z$7,$F1858)-$C1858+1,0),MIN(Z$7,$F1858)-Y$7))/365,IF($F1858&gt;Y$7,($D1858-SUM($U1858:Y1858))*$E1858*(IF(Y1858&lt;1,IF(MIN(Z$7,$F1858)&gt;$C1858,MIN(Z$7,$F1858)-$C1858+1,0),MIN(Z$7,$F1858)-Y$7))/365,0))</f>
        <v>0</v>
      </c>
      <c r="AA1858" s="4">
        <f>IF($F1858=0,($D1858-SUM($U1858:Z1858))*$E1858*(IF(Z1858&lt;1,IF(MIN(AA$7,$F1858)&gt;$C1858,MIN(AA$7,$F1858)-$C1858+1,0),MIN(AA$7,$F1858)-Z$7))/365,IF($F1858&gt;Z$7,($D1858-SUM($U1858:Z1858))*$E1858*(IF(Z1858&lt;1,IF(MIN(AA$7,$F1858)&gt;$C1858,MIN(AA$7,$F1858)-$C1858+1,0),MIN(AA$7,$F1858)-Z$7))/365,0))</f>
        <v>0</v>
      </c>
      <c r="AB1858" s="4">
        <f>IF($F1858=0,($D1858-SUM($U1858:AA1858))*$E1858*(IF(AA1858&lt;1,IF(MIN(AB$7,$F1858)&gt;$C1858,MIN(AB$7,$F1858)-$C1858+1,0),MIN(AB$7,$F1858)-AA$7))/365,IF($F1858&gt;AA$7,($D1858-SUM($U1858:AA1858))*$E1858*(IF(AA1858&lt;1,IF(MIN(AB$7,$F1858)&gt;$C1858,MIN(AB$7,$F1858)-$C1858+1,0),MIN(AB$7,$F1858)-AA$7))/365,0))</f>
        <v>0</v>
      </c>
      <c r="AC1858" s="4">
        <f>IF($F1858=0,($D1858-SUM($U1858:AB1858))*$E1858*(IF(AB1858&lt;1,IF(MIN(AC$7,$F1858)&gt;$C1858,MIN(AC$7,$F1858)-$C1858+1,0),MIN(AC$7,$F1858)-AB$7))/365,IF($F1858&gt;AB$7,($D1858-SUM($U1858:AB1858))*$E1858*(IF(AB1858&lt;1,IF(MIN(AC$7,$F1858)&gt;$C1858,MIN(AC$7,$F1858)-$C1858+1,0),MIN(AC$7,$F1858)-AB$7))/365,0))</f>
        <v>0</v>
      </c>
      <c r="AD1858" s="4">
        <f>IF($F1858=0,($D1858-SUM($U1858:AC1858))*$E1858*(IF(AC1858&lt;1,IF(MIN(AD$7,$F1858)&gt;$C1858,MIN(AD$7,$F1858)-$C1858+1,0),MIN(AD$7,$F1858)-AC$7))/365,IF($F1858&gt;AC$7,($D1858-SUM($U1858:AC1858))*$E1858*(IF(AC1858&lt;1,IF(MIN(AD$7,$F1858)&gt;$C1858,MIN(AD$7,$F1858)-$C1858+1,0),MIN(AD$7,$F1858)-AC$7))/365,0))</f>
        <v>0</v>
      </c>
      <c r="AE1858" s="4">
        <f>IF($F1858=0,($D1858-SUM($U1858:AD1858))*$E1858*(IF(AD1858&lt;1,IF(MIN(AE$7,$F1858)&gt;$C1858,MIN(AE$7,$F1858)-$C1858+1,0),MIN(AE$7,$F1858)-AD$7))/365,IF($F1858&gt;AD$7,($D1858-SUM($U1858:AD1858))*$E1858*(IF(AD1858&lt;1,IF(MIN(AE$7,$F1858)&gt;$C1858,MIN(AE$7,$F1858)-$C1858+1,0),MIN(AE$7,$F1858)-AD$7))/365,0))</f>
        <v>0</v>
      </c>
      <c r="AF1858" s="4">
        <f>IF($F1858=0,($D1858-SUM($U1858:AE1858))*$E1858*(IF(AE1858&lt;1,IF(MIN(AF$7,$F1858)&gt;$C1858,MIN(AF$7,$F1858)-$C1858+1,0),MIN(AF$7,$F1858)-AE$7))/365,IF($F1858&gt;AE$7,($D1858-SUM($U1858:AE1858))*$E1858*(IF(AE1858&lt;1,IF(MIN(AF$7,$F1858)&gt;$C1858,MIN(AF$7,$F1858)-$C1858+1,0),MIN(AF$7,$F1858)-AE$7))/365,0))</f>
        <v>0</v>
      </c>
      <c r="AG1858" s="4">
        <f>IF($F1858=0,($D1858-SUM($U1858:AF1858))*$E1858*(IF(AF1858&lt;1,IF(MIN(AG$7,$F1858)&gt;$C1858,MIN(AG$7,$F1858)-$C1858+1,0),MIN(AG$7,$F1858)-AF$7))/365,IF($F1858&gt;AF$7,($D1858-SUM($U1858:AF1858))*$E1858*(IF(AF1858&lt;1,IF(MIN(AG$7,$F1858)&gt;$C1858,MIN(AG$7,$F1858)-$C1858+1,0),MIN(AG$7,$F1858)-AF$7))/365,0))</f>
        <v>0</v>
      </c>
      <c r="AH1858" s="4">
        <f>IF($F1858=0,($D1858-SUM($U1858:AG1858))*$E1858*(IF(AG1858&lt;1,IF(MIN(AH$7,$F1858)&gt;$C1858,MIN(AH$7,$F1858)-$C1858+1,0),MIN(AH$7,$F1858)-AG$7))/365,IF($F1858&gt;AG$7,($D1858-SUM($U1858:AG1858))*$E1858*(IF(AG1858&lt;1,IF(MIN(AH$7,$F1858)&gt;$C1858,MIN(AH$7,$F1858)-$C1858+1,0),MIN(AH$7,$F1858)-AG$7))/365,0))</f>
        <v>0</v>
      </c>
      <c r="AI1858" s="4">
        <f>IF($F1858=0,($D1858-SUM($U1858:AH1858))*$E1858*(IF(AH1858&lt;1,IF(MIN(AI$7,$F1858)&gt;$C1858,MIN(AI$7,$F1858)-$C1858+1,0),MIN(AI$7,$F1858)-AH$7))/365,IF($F1858&gt;AH$7,($D1858-SUM($U1858:AH1858))*$E1858*(IF(AH1858&lt;1,IF(MIN(AI$7,$F1858)&gt;$C1858,MIN(AI$7,$F1858)-$C1858+1,0),MIN(AI$7,$F1858)-AH$7))/365,0))</f>
        <v>0</v>
      </c>
      <c r="AJ1858" s="4">
        <f>IF($F1858=0,($D1858-SUM($U1858:AI1858))*$E1858*(IF(AI1858&lt;1,IF(MIN(AJ$7,$F1858)&gt;$C1858,MIN(AJ$7,$F1858)-$C1858+1,0),MIN(AJ$7,$F1858)-AI$7))/365,IF($F1858&gt;AI$7,($D1858-SUM($U1858:AI1858))*$E1858*(IF(AI1858&lt;1,IF(MIN(AJ$7,$F1858)&gt;$C1858,MIN(AJ$7,$F1858)-$C1858+1,0),MIN(AJ$7,$F1858)-AI$7))/365,0))</f>
        <v>0</v>
      </c>
      <c r="AK1858" s="4">
        <f>IF($F1858=0,($D1858-SUM($U1858:AJ1858))*$E1858*(IF(AJ1858&lt;1,IF(MIN(AK$7,$F1858)&gt;$C1858,MIN(AK$7,$F1858)-$C1858+1,0),MIN(AK$7,$F1858)-AJ$7))/365,IF($F1858&gt;AJ$7,($D1858-SUM($U1858:AJ1858))*$E1858*(IF(AJ1858&lt;1,IF(MIN(AK$7,$F1858)&gt;$C1858,MIN(AK$7,$F1858)-$C1858+1,0),MIN(AK$7,$F1858)-AJ$7))/365,0))</f>
        <v>0</v>
      </c>
      <c r="AL1858" s="4">
        <f>IF($F1858=0,($D1858-SUM($U1858:AK1858))*$E1858*(IF(AK1858&lt;1,IF(MIN(AL$7,$F1858)&gt;$C1858,MIN(AL$7,$F1858)-$C1858+1,0),MIN(AL$7,$F1858)-AK$7))/365,IF($F1858&gt;AK$7,($D1858-SUM($U1858:AK1858))*$E1858*(IF(AK1858&lt;1,IF(MIN(AL$7,$F1858)&gt;$C1858,MIN(AL$7,$F1858)-$C1858+1,0),MIN(AL$7,$F1858)-AK$7))/365,0))</f>
        <v>0</v>
      </c>
      <c r="AM1858" s="4">
        <f>IF($F1858=0,($D1858-SUM($U1858:AL1858))*$E1858*(IF(AL1858&lt;1,IF(MIN(AM$7,$F1858)&gt;$C1858,MIN(AM$7,$F1858)-$C1858+1,0),MIN(AM$7,$F1858)-AL$7))/365,IF($F1858&gt;AL$7,($D1858-SUM($U1858:AL1858))*$E1858*(IF(AL1858&lt;1,IF(MIN(AM$7,$F1858)&gt;$C1858,MIN(AM$7,$F1858)-$C1858+1,0),MIN(AM$7,$F1858)-AL$7))/365,0))</f>
        <v>0</v>
      </c>
      <c r="AN1858" s="4">
        <f>IF($F1858=0,($D1858-SUM($U1858:AM1858))*$E1858*(IF(AM1858&lt;1,IF(MIN(AN$7,$F1858)&gt;$C1858,MIN(AN$7,$F1858)-$C1858+1,0),MIN(AN$7,$F1858)-AM$7))/365,IF($F1858&gt;AM$7,($D1858-SUM($U1858:AM1858))*$E1858*(IF(AM1858&lt;1,IF(MIN(AN$7,$F1858)&gt;$C1858,MIN(AN$7,$F1858)-$C1858+1,0),MIN(AN$7,$F1858)-AM$7))/365,0))</f>
        <v>0</v>
      </c>
      <c r="AO1858" s="4">
        <f>IF($F1858=0,($D1858-SUM($U1858:AN1858))*$E1858*(IF(AN1858&lt;1,IF(MIN(AO$7,$F1858)&gt;$C1858,MIN(AO$7,$F1858)-$C1858+1,0),MIN(AO$7,$F1858)-AN$7))/365,IF($F1858&gt;AN$7,($D1858-SUM($U1858:AN1858))*$E1858*(IF(AN1858&lt;1,IF(MIN(AO$7,$F1858)&gt;$C1858,MIN(AO$7,$F1858)-$C1858+1,0),MIN(AO$7,$F1858)-AN$7))/365,0))</f>
        <v>0</v>
      </c>
      <c r="AP1858" s="4">
        <f>IF($F1858=0,($D1858-SUM($U1858:AO1858))*$E1858*(IF(AO1858&lt;1,IF(MIN(AP$7,$F1858)&gt;$C1858,MIN(AP$7,$F1858)-$C1858+1,0),MIN(AP$7,$F1858)-AO$7))/365,IF($F1858&gt;AO$7,($D1858-SUM($U1858:AO1858))*$E1858*(IF(AO1858&lt;1,IF(MIN(AP$7,$F1858)&gt;$C1858,MIN(AP$7,$F1858)-$C1858+1,0),MIN(AP$7,$F1858)-AO$7))/365,0))</f>
        <v>0</v>
      </c>
      <c r="AQ1858" s="4">
        <f>IF($F1858=0,($D1858-SUM($U1858:AP1858))*$E1858*(IF(AP1858&lt;1,IF(MIN(AQ$7,$F1858)&gt;$C1858,MIN(AQ$7,$F1858)-$C1858+1,0),MIN(AQ$7,$F1858)-AP$7))/365,IF($F1858&gt;AP$7,($D1858-SUM($U1858:AP1858))*$E1858*(IF(AP1858&lt;1,IF(MIN(AQ$7,$F1858)&gt;$C1858,MIN(AQ$7,$F1858)-$C1858+1,0),MIN(AQ$7,$F1858)-AP$7))/365,0))</f>
        <v>0</v>
      </c>
      <c r="AR1858" s="4">
        <f>IF($F1858=0,($D1858-SUM($U1858:AQ1858))*$E1858*(IF(AQ1858&lt;1,IF(MIN(AR$7,$F1858)&gt;$C1858,MIN(AR$7,$F1858)-$C1858+1,0),MIN(AR$7,$F1858)-AQ$7))/365,IF($F1858&gt;AQ$7,($D1858-SUM($U1858:AQ1858))*$E1858*(IF(AQ1858&lt;1,IF(MIN(AR$7,$F1858)&gt;$C1858,MIN(AR$7,$F1858)-$C1858+1,0),MIN(AR$7,$F1858)-AQ$7))/365,0))</f>
        <v>0</v>
      </c>
      <c r="AS1858" s="4">
        <f>IF($F1858=0,($D1858-SUM($U1858:AR1858))*$E1858*(IF(AR1858&lt;1,IF(MIN(AS$7,$F1858)&gt;$C1858,MIN(AS$7,$F1858)-$C1858+1,0),MIN(AS$7,$F1858)-AR$7))/365,IF($F1858&gt;AR$7,($D1858-SUM($U1858:AR1858))*$E1858*(IF(AR1858&lt;1,IF(MIN(AS$7,$F1858)&gt;$C1858,MIN(AS$7,$F1858)-$C1858+1,0),MIN(AS$7,$F1858)-AR$7))/365,0))</f>
        <v>0</v>
      </c>
    </row>
    <row r="1859" spans="1:45">
      <c r="A1859" s="15"/>
      <c r="B1859" s="17"/>
      <c r="C1859" s="16"/>
      <c r="D1859" s="15"/>
      <c r="E1859" s="11"/>
      <c r="F1859" s="16"/>
      <c r="G1859" s="15"/>
      <c r="H1859" s="14"/>
      <c r="I1859" s="5"/>
      <c r="J1859" s="13">
        <f>SUM(U1859:AS1859)</f>
        <v>0</v>
      </c>
      <c r="K1859" s="13">
        <f>IF(F1859=0,D1859-J1859,IF(F1859&lt;41730,0,D1859-J1859))</f>
        <v>0</v>
      </c>
      <c r="L1859" s="12">
        <f>IF(K1859=0,0,IF(G1859-((L$7-C1859)/365)&lt;0,0,G1859-((L$7-C1859)/365)))</f>
        <v>0</v>
      </c>
      <c r="M1859" s="4">
        <f>IF(K1859=0,0,D1859*H1859)</f>
        <v>0</v>
      </c>
      <c r="N1859" s="11">
        <f>IFERROR((1-(M1859/K1859)^(1/L1859)),0)</f>
        <v>0</v>
      </c>
      <c r="O1859" s="10">
        <f>IF(F1859&gt;41730,IF(F1859&gt;41730,(F1859-41730)/365,IF(K1859=0,0,IF(G1859-((L$7-C1859)/365)&lt;0,0,G1859-((L$7-C1859)/365)))),1)</f>
        <v>1</v>
      </c>
      <c r="P1859" s="9">
        <f>IF(K1859&lt;M1859,0,IF(L1859=0,K1859-M1859,K1859*N1859*O1859))</f>
        <v>0</v>
      </c>
      <c r="Q1859" s="19">
        <f>IF(F1859&gt;41730,D1859,0)</f>
        <v>0</v>
      </c>
      <c r="R1859" s="18">
        <f>IF(F1859&gt;41730,J1859+P1859,0)</f>
        <v>0</v>
      </c>
      <c r="S1859" s="9">
        <f>IF(F1859&gt;0,0,K1859-P1859)</f>
        <v>0</v>
      </c>
      <c r="T1859" s="5"/>
      <c r="U1859" s="4">
        <f>D1859*E1859*(IF(U$7&gt;$C1859,U$7-$C1859+1,0))/365</f>
        <v>0</v>
      </c>
      <c r="V1859" s="4">
        <f>($D1859-U1859)*$E1859*(IF(U1859&lt;1,IF(V$7&gt;$C1859,V$7-$C1859+1,0),V$7-U$7))/365</f>
        <v>0</v>
      </c>
      <c r="W1859" s="4">
        <f>IF($F1859=0,($D1859-SUM($U1859:V1859))*$E1859*(IF(V1859&lt;1,IF(MIN(W$7,$F1859)&gt;$C1859,MIN(W$7,$F1859)-$C1859+1,0),MIN(W$7,$F1859)-V$7))/365,IF($F1859&gt;V$7,($D1859-SUM($U1859:V1859))*$E1859*(IF(V1859&lt;1,IF(MIN(W$7,$F1859)&gt;$C1859,MIN(W$7,$F1859)-$C1859+1,0),MIN(W$7,$F1859)-V$7))/365,0))</f>
        <v>0</v>
      </c>
      <c r="X1859" s="4">
        <f>IF($F1859=0,($D1859-SUM($U1859:W1859))*$E1859*(IF(W1859&lt;1,IF(MIN(X$7,$F1859)&gt;$C1859,MIN(X$7,$F1859)-$C1859+1,0),MIN(X$7,$F1859)-W$7))/365,IF($F1859&gt;W$7,($D1859-SUM($U1859:W1859))*$E1859*(IF(W1859&lt;1,IF(MIN(X$7,$F1859)&gt;$C1859,MIN(X$7,$F1859)-$C1859+1,0),MIN(X$7,$F1859)-W$7))/365,0))</f>
        <v>0</v>
      </c>
      <c r="Y1859" s="4">
        <f>IF($F1859=0,($D1859-SUM($U1859:X1859))*$E1859*(IF(X1859&lt;1,IF(MIN(Y$7,$F1859)&gt;$C1859,MIN(Y$7,$F1859)-$C1859+1,0),MIN(Y$7,$F1859)-X$7))/365,IF($F1859&gt;X$7,($D1859-SUM($U1859:X1859))*$E1859*(IF(X1859&lt;1,IF(MIN(Y$7,$F1859)&gt;$C1859,MIN(Y$7,$F1859)-$C1859+1,0),MIN(Y$7,$F1859)-X$7))/365,0))</f>
        <v>0</v>
      </c>
      <c r="Z1859" s="4">
        <f>IF($F1859=0,($D1859-SUM($U1859:Y1859))*$E1859*(IF(Y1859&lt;1,IF(MIN(Z$7,$F1859)&gt;$C1859,MIN(Z$7,$F1859)-$C1859+1,0),MIN(Z$7,$F1859)-Y$7))/365,IF($F1859&gt;Y$7,($D1859-SUM($U1859:Y1859))*$E1859*(IF(Y1859&lt;1,IF(MIN(Z$7,$F1859)&gt;$C1859,MIN(Z$7,$F1859)-$C1859+1,0),MIN(Z$7,$F1859)-Y$7))/365,0))</f>
        <v>0</v>
      </c>
      <c r="AA1859" s="4">
        <f>IF($F1859=0,($D1859-SUM($U1859:Z1859))*$E1859*(IF(Z1859&lt;1,IF(MIN(AA$7,$F1859)&gt;$C1859,MIN(AA$7,$F1859)-$C1859+1,0),MIN(AA$7,$F1859)-Z$7))/365,IF($F1859&gt;Z$7,($D1859-SUM($U1859:Z1859))*$E1859*(IF(Z1859&lt;1,IF(MIN(AA$7,$F1859)&gt;$C1859,MIN(AA$7,$F1859)-$C1859+1,0),MIN(AA$7,$F1859)-Z$7))/365,0))</f>
        <v>0</v>
      </c>
      <c r="AB1859" s="4">
        <f>IF($F1859=0,($D1859-SUM($U1859:AA1859))*$E1859*(IF(AA1859&lt;1,IF(MIN(AB$7,$F1859)&gt;$C1859,MIN(AB$7,$F1859)-$C1859+1,0),MIN(AB$7,$F1859)-AA$7))/365,IF($F1859&gt;AA$7,($D1859-SUM($U1859:AA1859))*$E1859*(IF(AA1859&lt;1,IF(MIN(AB$7,$F1859)&gt;$C1859,MIN(AB$7,$F1859)-$C1859+1,0),MIN(AB$7,$F1859)-AA$7))/365,0))</f>
        <v>0</v>
      </c>
      <c r="AC1859" s="4">
        <f>IF($F1859=0,($D1859-SUM($U1859:AB1859))*$E1859*(IF(AB1859&lt;1,IF(MIN(AC$7,$F1859)&gt;$C1859,MIN(AC$7,$F1859)-$C1859+1,0),MIN(AC$7,$F1859)-AB$7))/365,IF($F1859&gt;AB$7,($D1859-SUM($U1859:AB1859))*$E1859*(IF(AB1859&lt;1,IF(MIN(AC$7,$F1859)&gt;$C1859,MIN(AC$7,$F1859)-$C1859+1,0),MIN(AC$7,$F1859)-AB$7))/365,0))</f>
        <v>0</v>
      </c>
      <c r="AD1859" s="4">
        <f>IF($F1859=0,($D1859-SUM($U1859:AC1859))*$E1859*(IF(AC1859&lt;1,IF(MIN(AD$7,$F1859)&gt;$C1859,MIN(AD$7,$F1859)-$C1859+1,0),MIN(AD$7,$F1859)-AC$7))/365,IF($F1859&gt;AC$7,($D1859-SUM($U1859:AC1859))*$E1859*(IF(AC1859&lt;1,IF(MIN(AD$7,$F1859)&gt;$C1859,MIN(AD$7,$F1859)-$C1859+1,0),MIN(AD$7,$F1859)-AC$7))/365,0))</f>
        <v>0</v>
      </c>
      <c r="AE1859" s="4">
        <f>IF($F1859=0,($D1859-SUM($U1859:AD1859))*$E1859*(IF(AD1859&lt;1,IF(MIN(AE$7,$F1859)&gt;$C1859,MIN(AE$7,$F1859)-$C1859+1,0),MIN(AE$7,$F1859)-AD$7))/365,IF($F1859&gt;AD$7,($D1859-SUM($U1859:AD1859))*$E1859*(IF(AD1859&lt;1,IF(MIN(AE$7,$F1859)&gt;$C1859,MIN(AE$7,$F1859)-$C1859+1,0),MIN(AE$7,$F1859)-AD$7))/365,0))</f>
        <v>0</v>
      </c>
      <c r="AF1859" s="4">
        <f>IF($F1859=0,($D1859-SUM($U1859:AE1859))*$E1859*(IF(AE1859&lt;1,IF(MIN(AF$7,$F1859)&gt;$C1859,MIN(AF$7,$F1859)-$C1859+1,0),MIN(AF$7,$F1859)-AE$7))/365,IF($F1859&gt;AE$7,($D1859-SUM($U1859:AE1859))*$E1859*(IF(AE1859&lt;1,IF(MIN(AF$7,$F1859)&gt;$C1859,MIN(AF$7,$F1859)-$C1859+1,0),MIN(AF$7,$F1859)-AE$7))/365,0))</f>
        <v>0</v>
      </c>
      <c r="AG1859" s="4">
        <f>IF($F1859=0,($D1859-SUM($U1859:AF1859))*$E1859*(IF(AF1859&lt;1,IF(MIN(AG$7,$F1859)&gt;$C1859,MIN(AG$7,$F1859)-$C1859+1,0),MIN(AG$7,$F1859)-AF$7))/365,IF($F1859&gt;AF$7,($D1859-SUM($U1859:AF1859))*$E1859*(IF(AF1859&lt;1,IF(MIN(AG$7,$F1859)&gt;$C1859,MIN(AG$7,$F1859)-$C1859+1,0),MIN(AG$7,$F1859)-AF$7))/365,0))</f>
        <v>0</v>
      </c>
      <c r="AH1859" s="4">
        <f>IF($F1859=0,($D1859-SUM($U1859:AG1859))*$E1859*(IF(AG1859&lt;1,IF(MIN(AH$7,$F1859)&gt;$C1859,MIN(AH$7,$F1859)-$C1859+1,0),MIN(AH$7,$F1859)-AG$7))/365,IF($F1859&gt;AG$7,($D1859-SUM($U1859:AG1859))*$E1859*(IF(AG1859&lt;1,IF(MIN(AH$7,$F1859)&gt;$C1859,MIN(AH$7,$F1859)-$C1859+1,0),MIN(AH$7,$F1859)-AG$7))/365,0))</f>
        <v>0</v>
      </c>
      <c r="AI1859" s="4">
        <f>IF($F1859=0,($D1859-SUM($U1859:AH1859))*$E1859*(IF(AH1859&lt;1,IF(MIN(AI$7,$F1859)&gt;$C1859,MIN(AI$7,$F1859)-$C1859+1,0),MIN(AI$7,$F1859)-AH$7))/365,IF($F1859&gt;AH$7,($D1859-SUM($U1859:AH1859))*$E1859*(IF(AH1859&lt;1,IF(MIN(AI$7,$F1859)&gt;$C1859,MIN(AI$7,$F1859)-$C1859+1,0),MIN(AI$7,$F1859)-AH$7))/365,0))</f>
        <v>0</v>
      </c>
      <c r="AJ1859" s="4">
        <f>IF($F1859=0,($D1859-SUM($U1859:AI1859))*$E1859*(IF(AI1859&lt;1,IF(MIN(AJ$7,$F1859)&gt;$C1859,MIN(AJ$7,$F1859)-$C1859+1,0),MIN(AJ$7,$F1859)-AI$7))/365,IF($F1859&gt;AI$7,($D1859-SUM($U1859:AI1859))*$E1859*(IF(AI1859&lt;1,IF(MIN(AJ$7,$F1859)&gt;$C1859,MIN(AJ$7,$F1859)-$C1859+1,0),MIN(AJ$7,$F1859)-AI$7))/365,0))</f>
        <v>0</v>
      </c>
      <c r="AK1859" s="4">
        <f>IF($F1859=0,($D1859-SUM($U1859:AJ1859))*$E1859*(IF(AJ1859&lt;1,IF(MIN(AK$7,$F1859)&gt;$C1859,MIN(AK$7,$F1859)-$C1859+1,0),MIN(AK$7,$F1859)-AJ$7))/365,IF($F1859&gt;AJ$7,($D1859-SUM($U1859:AJ1859))*$E1859*(IF(AJ1859&lt;1,IF(MIN(AK$7,$F1859)&gt;$C1859,MIN(AK$7,$F1859)-$C1859+1,0),MIN(AK$7,$F1859)-AJ$7))/365,0))</f>
        <v>0</v>
      </c>
      <c r="AL1859" s="4">
        <f>IF($F1859=0,($D1859-SUM($U1859:AK1859))*$E1859*(IF(AK1859&lt;1,IF(MIN(AL$7,$F1859)&gt;$C1859,MIN(AL$7,$F1859)-$C1859+1,0),MIN(AL$7,$F1859)-AK$7))/365,IF($F1859&gt;AK$7,($D1859-SUM($U1859:AK1859))*$E1859*(IF(AK1859&lt;1,IF(MIN(AL$7,$F1859)&gt;$C1859,MIN(AL$7,$F1859)-$C1859+1,0),MIN(AL$7,$F1859)-AK$7))/365,0))</f>
        <v>0</v>
      </c>
      <c r="AM1859" s="4">
        <f>IF($F1859=0,($D1859-SUM($U1859:AL1859))*$E1859*(IF(AL1859&lt;1,IF(MIN(AM$7,$F1859)&gt;$C1859,MIN(AM$7,$F1859)-$C1859+1,0),MIN(AM$7,$F1859)-AL$7))/365,IF($F1859&gt;AL$7,($D1859-SUM($U1859:AL1859))*$E1859*(IF(AL1859&lt;1,IF(MIN(AM$7,$F1859)&gt;$C1859,MIN(AM$7,$F1859)-$C1859+1,0),MIN(AM$7,$F1859)-AL$7))/365,0))</f>
        <v>0</v>
      </c>
      <c r="AN1859" s="4">
        <f>IF($F1859=0,($D1859-SUM($U1859:AM1859))*$E1859*(IF(AM1859&lt;1,IF(MIN(AN$7,$F1859)&gt;$C1859,MIN(AN$7,$F1859)-$C1859+1,0),MIN(AN$7,$F1859)-AM$7))/365,IF($F1859&gt;AM$7,($D1859-SUM($U1859:AM1859))*$E1859*(IF(AM1859&lt;1,IF(MIN(AN$7,$F1859)&gt;$C1859,MIN(AN$7,$F1859)-$C1859+1,0),MIN(AN$7,$F1859)-AM$7))/365,0))</f>
        <v>0</v>
      </c>
      <c r="AO1859" s="4">
        <f>IF($F1859=0,($D1859-SUM($U1859:AN1859))*$E1859*(IF(AN1859&lt;1,IF(MIN(AO$7,$F1859)&gt;$C1859,MIN(AO$7,$F1859)-$C1859+1,0),MIN(AO$7,$F1859)-AN$7))/365,IF($F1859&gt;AN$7,($D1859-SUM($U1859:AN1859))*$E1859*(IF(AN1859&lt;1,IF(MIN(AO$7,$F1859)&gt;$C1859,MIN(AO$7,$F1859)-$C1859+1,0),MIN(AO$7,$F1859)-AN$7))/365,0))</f>
        <v>0</v>
      </c>
      <c r="AP1859" s="4">
        <f>IF($F1859=0,($D1859-SUM($U1859:AO1859))*$E1859*(IF(AO1859&lt;1,IF(MIN(AP$7,$F1859)&gt;$C1859,MIN(AP$7,$F1859)-$C1859+1,0),MIN(AP$7,$F1859)-AO$7))/365,IF($F1859&gt;AO$7,($D1859-SUM($U1859:AO1859))*$E1859*(IF(AO1859&lt;1,IF(MIN(AP$7,$F1859)&gt;$C1859,MIN(AP$7,$F1859)-$C1859+1,0),MIN(AP$7,$F1859)-AO$7))/365,0))</f>
        <v>0</v>
      </c>
      <c r="AQ1859" s="4">
        <f>IF($F1859=0,($D1859-SUM($U1859:AP1859))*$E1859*(IF(AP1859&lt;1,IF(MIN(AQ$7,$F1859)&gt;$C1859,MIN(AQ$7,$F1859)-$C1859+1,0),MIN(AQ$7,$F1859)-AP$7))/365,IF($F1859&gt;AP$7,($D1859-SUM($U1859:AP1859))*$E1859*(IF(AP1859&lt;1,IF(MIN(AQ$7,$F1859)&gt;$C1859,MIN(AQ$7,$F1859)-$C1859+1,0),MIN(AQ$7,$F1859)-AP$7))/365,0))</f>
        <v>0</v>
      </c>
      <c r="AR1859" s="4">
        <f>IF($F1859=0,($D1859-SUM($U1859:AQ1859))*$E1859*(IF(AQ1859&lt;1,IF(MIN(AR$7,$F1859)&gt;$C1859,MIN(AR$7,$F1859)-$C1859+1,0),MIN(AR$7,$F1859)-AQ$7))/365,IF($F1859&gt;AQ$7,($D1859-SUM($U1859:AQ1859))*$E1859*(IF(AQ1859&lt;1,IF(MIN(AR$7,$F1859)&gt;$C1859,MIN(AR$7,$F1859)-$C1859+1,0),MIN(AR$7,$F1859)-AQ$7))/365,0))</f>
        <v>0</v>
      </c>
      <c r="AS1859" s="4">
        <f>IF($F1859=0,($D1859-SUM($U1859:AR1859))*$E1859*(IF(AR1859&lt;1,IF(MIN(AS$7,$F1859)&gt;$C1859,MIN(AS$7,$F1859)-$C1859+1,0),MIN(AS$7,$F1859)-AR$7))/365,IF($F1859&gt;AR$7,($D1859-SUM($U1859:AR1859))*$E1859*(IF(AR1859&lt;1,IF(MIN(AS$7,$F1859)&gt;$C1859,MIN(AS$7,$F1859)-$C1859+1,0),MIN(AS$7,$F1859)-AR$7))/365,0))</f>
        <v>0</v>
      </c>
    </row>
    <row r="1860" spans="1:45">
      <c r="A1860" s="15"/>
      <c r="B1860" s="17"/>
      <c r="C1860" s="16"/>
      <c r="D1860" s="15"/>
      <c r="E1860" s="11"/>
      <c r="F1860" s="16"/>
      <c r="G1860" s="15"/>
      <c r="H1860" s="14"/>
      <c r="I1860" s="5"/>
      <c r="J1860" s="13">
        <f>SUM(U1860:AS1860)</f>
        <v>0</v>
      </c>
      <c r="K1860" s="13">
        <f>IF(F1860=0,D1860-J1860,IF(F1860&lt;41730,0,D1860-J1860))</f>
        <v>0</v>
      </c>
      <c r="L1860" s="12">
        <f>IF(K1860=0,0,IF(G1860-((L$7-C1860)/365)&lt;0,0,G1860-((L$7-C1860)/365)))</f>
        <v>0</v>
      </c>
      <c r="M1860" s="4">
        <f>IF(K1860=0,0,D1860*H1860)</f>
        <v>0</v>
      </c>
      <c r="N1860" s="11">
        <f>IFERROR((1-(M1860/K1860)^(1/L1860)),0)</f>
        <v>0</v>
      </c>
      <c r="O1860" s="10">
        <f>IF(F1860&gt;41730,IF(F1860&gt;41730,(F1860-41730)/365,IF(K1860=0,0,IF(G1860-((L$7-C1860)/365)&lt;0,0,G1860-((L$7-C1860)/365)))),1)</f>
        <v>1</v>
      </c>
      <c r="P1860" s="9">
        <f>IF(K1860&lt;M1860,0,IF(L1860=0,K1860-M1860,K1860*N1860*O1860))</f>
        <v>0</v>
      </c>
      <c r="Q1860" s="19">
        <f>IF(F1860&gt;41730,D1860,0)</f>
        <v>0</v>
      </c>
      <c r="R1860" s="18">
        <f>IF(F1860&gt;41730,J1860+P1860,0)</f>
        <v>0</v>
      </c>
      <c r="S1860" s="9">
        <f>IF(F1860&gt;0,0,K1860-P1860)</f>
        <v>0</v>
      </c>
      <c r="T1860" s="5"/>
      <c r="U1860" s="4">
        <f>D1860*E1860*(IF(U$7&gt;$C1860,U$7-$C1860+1,0))/365</f>
        <v>0</v>
      </c>
      <c r="V1860" s="4">
        <f>($D1860-U1860)*$E1860*(IF(U1860&lt;1,IF(V$7&gt;$C1860,V$7-$C1860+1,0),V$7-U$7))/365</f>
        <v>0</v>
      </c>
      <c r="W1860" s="4">
        <f>IF($F1860=0,($D1860-SUM($U1860:V1860))*$E1860*(IF(V1860&lt;1,IF(MIN(W$7,$F1860)&gt;$C1860,MIN(W$7,$F1860)-$C1860+1,0),MIN(W$7,$F1860)-V$7))/365,IF($F1860&gt;V$7,($D1860-SUM($U1860:V1860))*$E1860*(IF(V1860&lt;1,IF(MIN(W$7,$F1860)&gt;$C1860,MIN(W$7,$F1860)-$C1860+1,0),MIN(W$7,$F1860)-V$7))/365,0))</f>
        <v>0</v>
      </c>
      <c r="X1860" s="4">
        <f>IF($F1860=0,($D1860-SUM($U1860:W1860))*$E1860*(IF(W1860&lt;1,IF(MIN(X$7,$F1860)&gt;$C1860,MIN(X$7,$F1860)-$C1860+1,0),MIN(X$7,$F1860)-W$7))/365,IF($F1860&gt;W$7,($D1860-SUM($U1860:W1860))*$E1860*(IF(W1860&lt;1,IF(MIN(X$7,$F1860)&gt;$C1860,MIN(X$7,$F1860)-$C1860+1,0),MIN(X$7,$F1860)-W$7))/365,0))</f>
        <v>0</v>
      </c>
      <c r="Y1860" s="4">
        <f>IF($F1860=0,($D1860-SUM($U1860:X1860))*$E1860*(IF(X1860&lt;1,IF(MIN(Y$7,$F1860)&gt;$C1860,MIN(Y$7,$F1860)-$C1860+1,0),MIN(Y$7,$F1860)-X$7))/365,IF($F1860&gt;X$7,($D1860-SUM($U1860:X1860))*$E1860*(IF(X1860&lt;1,IF(MIN(Y$7,$F1860)&gt;$C1860,MIN(Y$7,$F1860)-$C1860+1,0),MIN(Y$7,$F1860)-X$7))/365,0))</f>
        <v>0</v>
      </c>
      <c r="Z1860" s="4">
        <f>IF($F1860=0,($D1860-SUM($U1860:Y1860))*$E1860*(IF(Y1860&lt;1,IF(MIN(Z$7,$F1860)&gt;$C1860,MIN(Z$7,$F1860)-$C1860+1,0),MIN(Z$7,$F1860)-Y$7))/365,IF($F1860&gt;Y$7,($D1860-SUM($U1860:Y1860))*$E1860*(IF(Y1860&lt;1,IF(MIN(Z$7,$F1860)&gt;$C1860,MIN(Z$7,$F1860)-$C1860+1,0),MIN(Z$7,$F1860)-Y$7))/365,0))</f>
        <v>0</v>
      </c>
      <c r="AA1860" s="4">
        <f>IF($F1860=0,($D1860-SUM($U1860:Z1860))*$E1860*(IF(Z1860&lt;1,IF(MIN(AA$7,$F1860)&gt;$C1860,MIN(AA$7,$F1860)-$C1860+1,0),MIN(AA$7,$F1860)-Z$7))/365,IF($F1860&gt;Z$7,($D1860-SUM($U1860:Z1860))*$E1860*(IF(Z1860&lt;1,IF(MIN(AA$7,$F1860)&gt;$C1860,MIN(AA$7,$F1860)-$C1860+1,0),MIN(AA$7,$F1860)-Z$7))/365,0))</f>
        <v>0</v>
      </c>
      <c r="AB1860" s="4">
        <f>IF($F1860=0,($D1860-SUM($U1860:AA1860))*$E1860*(IF(AA1860&lt;1,IF(MIN(AB$7,$F1860)&gt;$C1860,MIN(AB$7,$F1860)-$C1860+1,0),MIN(AB$7,$F1860)-AA$7))/365,IF($F1860&gt;AA$7,($D1860-SUM($U1860:AA1860))*$E1860*(IF(AA1860&lt;1,IF(MIN(AB$7,$F1860)&gt;$C1860,MIN(AB$7,$F1860)-$C1860+1,0),MIN(AB$7,$F1860)-AA$7))/365,0))</f>
        <v>0</v>
      </c>
      <c r="AC1860" s="4">
        <f>IF($F1860=0,($D1860-SUM($U1860:AB1860))*$E1860*(IF(AB1860&lt;1,IF(MIN(AC$7,$F1860)&gt;$C1860,MIN(AC$7,$F1860)-$C1860+1,0),MIN(AC$7,$F1860)-AB$7))/365,IF($F1860&gt;AB$7,($D1860-SUM($U1860:AB1860))*$E1860*(IF(AB1860&lt;1,IF(MIN(AC$7,$F1860)&gt;$C1860,MIN(AC$7,$F1860)-$C1860+1,0),MIN(AC$7,$F1860)-AB$7))/365,0))</f>
        <v>0</v>
      </c>
      <c r="AD1860" s="4">
        <f>IF($F1860=0,($D1860-SUM($U1860:AC1860))*$E1860*(IF(AC1860&lt;1,IF(MIN(AD$7,$F1860)&gt;$C1860,MIN(AD$7,$F1860)-$C1860+1,0),MIN(AD$7,$F1860)-AC$7))/365,IF($F1860&gt;AC$7,($D1860-SUM($U1860:AC1860))*$E1860*(IF(AC1860&lt;1,IF(MIN(AD$7,$F1860)&gt;$C1860,MIN(AD$7,$F1860)-$C1860+1,0),MIN(AD$7,$F1860)-AC$7))/365,0))</f>
        <v>0</v>
      </c>
      <c r="AE1860" s="4">
        <f>IF($F1860=0,($D1860-SUM($U1860:AD1860))*$E1860*(IF(AD1860&lt;1,IF(MIN(AE$7,$F1860)&gt;$C1860,MIN(AE$7,$F1860)-$C1860+1,0),MIN(AE$7,$F1860)-AD$7))/365,IF($F1860&gt;AD$7,($D1860-SUM($U1860:AD1860))*$E1860*(IF(AD1860&lt;1,IF(MIN(AE$7,$F1860)&gt;$C1860,MIN(AE$7,$F1860)-$C1860+1,0),MIN(AE$7,$F1860)-AD$7))/365,0))</f>
        <v>0</v>
      </c>
      <c r="AF1860" s="4">
        <f>IF($F1860=0,($D1860-SUM($U1860:AE1860))*$E1860*(IF(AE1860&lt;1,IF(MIN(AF$7,$F1860)&gt;$C1860,MIN(AF$7,$F1860)-$C1860+1,0),MIN(AF$7,$F1860)-AE$7))/365,IF($F1860&gt;AE$7,($D1860-SUM($U1860:AE1860))*$E1860*(IF(AE1860&lt;1,IF(MIN(AF$7,$F1860)&gt;$C1860,MIN(AF$7,$F1860)-$C1860+1,0),MIN(AF$7,$F1860)-AE$7))/365,0))</f>
        <v>0</v>
      </c>
      <c r="AG1860" s="4">
        <f>IF($F1860=0,($D1860-SUM($U1860:AF1860))*$E1860*(IF(AF1860&lt;1,IF(MIN(AG$7,$F1860)&gt;$C1860,MIN(AG$7,$F1860)-$C1860+1,0),MIN(AG$7,$F1860)-AF$7))/365,IF($F1860&gt;AF$7,($D1860-SUM($U1860:AF1860))*$E1860*(IF(AF1860&lt;1,IF(MIN(AG$7,$F1860)&gt;$C1860,MIN(AG$7,$F1860)-$C1860+1,0),MIN(AG$7,$F1860)-AF$7))/365,0))</f>
        <v>0</v>
      </c>
      <c r="AH1860" s="4">
        <f>IF($F1860=0,($D1860-SUM($U1860:AG1860))*$E1860*(IF(AG1860&lt;1,IF(MIN(AH$7,$F1860)&gt;$C1860,MIN(AH$7,$F1860)-$C1860+1,0),MIN(AH$7,$F1860)-AG$7))/365,IF($F1860&gt;AG$7,($D1860-SUM($U1860:AG1860))*$E1860*(IF(AG1860&lt;1,IF(MIN(AH$7,$F1860)&gt;$C1860,MIN(AH$7,$F1860)-$C1860+1,0),MIN(AH$7,$F1860)-AG$7))/365,0))</f>
        <v>0</v>
      </c>
      <c r="AI1860" s="4">
        <f>IF($F1860=0,($D1860-SUM($U1860:AH1860))*$E1860*(IF(AH1860&lt;1,IF(MIN(AI$7,$F1860)&gt;$C1860,MIN(AI$7,$F1860)-$C1860+1,0),MIN(AI$7,$F1860)-AH$7))/365,IF($F1860&gt;AH$7,($D1860-SUM($U1860:AH1860))*$E1860*(IF(AH1860&lt;1,IF(MIN(AI$7,$F1860)&gt;$C1860,MIN(AI$7,$F1860)-$C1860+1,0),MIN(AI$7,$F1860)-AH$7))/365,0))</f>
        <v>0</v>
      </c>
      <c r="AJ1860" s="4">
        <f>IF($F1860=0,($D1860-SUM($U1860:AI1860))*$E1860*(IF(AI1860&lt;1,IF(MIN(AJ$7,$F1860)&gt;$C1860,MIN(AJ$7,$F1860)-$C1860+1,0),MIN(AJ$7,$F1860)-AI$7))/365,IF($F1860&gt;AI$7,($D1860-SUM($U1860:AI1860))*$E1860*(IF(AI1860&lt;1,IF(MIN(AJ$7,$F1860)&gt;$C1860,MIN(AJ$7,$F1860)-$C1860+1,0),MIN(AJ$7,$F1860)-AI$7))/365,0))</f>
        <v>0</v>
      </c>
      <c r="AK1860" s="4">
        <f>IF($F1860=0,($D1860-SUM($U1860:AJ1860))*$E1860*(IF(AJ1860&lt;1,IF(MIN(AK$7,$F1860)&gt;$C1860,MIN(AK$7,$F1860)-$C1860+1,0),MIN(AK$7,$F1860)-AJ$7))/365,IF($F1860&gt;AJ$7,($D1860-SUM($U1860:AJ1860))*$E1860*(IF(AJ1860&lt;1,IF(MIN(AK$7,$F1860)&gt;$C1860,MIN(AK$7,$F1860)-$C1860+1,0),MIN(AK$7,$F1860)-AJ$7))/365,0))</f>
        <v>0</v>
      </c>
      <c r="AL1860" s="4">
        <f>IF($F1860=0,($D1860-SUM($U1860:AK1860))*$E1860*(IF(AK1860&lt;1,IF(MIN(AL$7,$F1860)&gt;$C1860,MIN(AL$7,$F1860)-$C1860+1,0),MIN(AL$7,$F1860)-AK$7))/365,IF($F1860&gt;AK$7,($D1860-SUM($U1860:AK1860))*$E1860*(IF(AK1860&lt;1,IF(MIN(AL$7,$F1860)&gt;$C1860,MIN(AL$7,$F1860)-$C1860+1,0),MIN(AL$7,$F1860)-AK$7))/365,0))</f>
        <v>0</v>
      </c>
      <c r="AM1860" s="4">
        <f>IF($F1860=0,($D1860-SUM($U1860:AL1860))*$E1860*(IF(AL1860&lt;1,IF(MIN(AM$7,$F1860)&gt;$C1860,MIN(AM$7,$F1860)-$C1860+1,0),MIN(AM$7,$F1860)-AL$7))/365,IF($F1860&gt;AL$7,($D1860-SUM($U1860:AL1860))*$E1860*(IF(AL1860&lt;1,IF(MIN(AM$7,$F1860)&gt;$C1860,MIN(AM$7,$F1860)-$C1860+1,0),MIN(AM$7,$F1860)-AL$7))/365,0))</f>
        <v>0</v>
      </c>
      <c r="AN1860" s="4">
        <f>IF($F1860=0,($D1860-SUM($U1860:AM1860))*$E1860*(IF(AM1860&lt;1,IF(MIN(AN$7,$F1860)&gt;$C1860,MIN(AN$7,$F1860)-$C1860+1,0),MIN(AN$7,$F1860)-AM$7))/365,IF($F1860&gt;AM$7,($D1860-SUM($U1860:AM1860))*$E1860*(IF(AM1860&lt;1,IF(MIN(AN$7,$F1860)&gt;$C1860,MIN(AN$7,$F1860)-$C1860+1,0),MIN(AN$7,$F1860)-AM$7))/365,0))</f>
        <v>0</v>
      </c>
      <c r="AO1860" s="4">
        <f>IF($F1860=0,($D1860-SUM($U1860:AN1860))*$E1860*(IF(AN1860&lt;1,IF(MIN(AO$7,$F1860)&gt;$C1860,MIN(AO$7,$F1860)-$C1860+1,0),MIN(AO$7,$F1860)-AN$7))/365,IF($F1860&gt;AN$7,($D1860-SUM($U1860:AN1860))*$E1860*(IF(AN1860&lt;1,IF(MIN(AO$7,$F1860)&gt;$C1860,MIN(AO$7,$F1860)-$C1860+1,0),MIN(AO$7,$F1860)-AN$7))/365,0))</f>
        <v>0</v>
      </c>
      <c r="AP1860" s="4">
        <f>IF($F1860=0,($D1860-SUM($U1860:AO1860))*$E1860*(IF(AO1860&lt;1,IF(MIN(AP$7,$F1860)&gt;$C1860,MIN(AP$7,$F1860)-$C1860+1,0),MIN(AP$7,$F1860)-AO$7))/365,IF($F1860&gt;AO$7,($D1860-SUM($U1860:AO1860))*$E1860*(IF(AO1860&lt;1,IF(MIN(AP$7,$F1860)&gt;$C1860,MIN(AP$7,$F1860)-$C1860+1,0),MIN(AP$7,$F1860)-AO$7))/365,0))</f>
        <v>0</v>
      </c>
      <c r="AQ1860" s="4">
        <f>IF($F1860=0,($D1860-SUM($U1860:AP1860))*$E1860*(IF(AP1860&lt;1,IF(MIN(AQ$7,$F1860)&gt;$C1860,MIN(AQ$7,$F1860)-$C1860+1,0),MIN(AQ$7,$F1860)-AP$7))/365,IF($F1860&gt;AP$7,($D1860-SUM($U1860:AP1860))*$E1860*(IF(AP1860&lt;1,IF(MIN(AQ$7,$F1860)&gt;$C1860,MIN(AQ$7,$F1860)-$C1860+1,0),MIN(AQ$7,$F1860)-AP$7))/365,0))</f>
        <v>0</v>
      </c>
      <c r="AR1860" s="4">
        <f>IF($F1860=0,($D1860-SUM($U1860:AQ1860))*$E1860*(IF(AQ1860&lt;1,IF(MIN(AR$7,$F1860)&gt;$C1860,MIN(AR$7,$F1860)-$C1860+1,0),MIN(AR$7,$F1860)-AQ$7))/365,IF($F1860&gt;AQ$7,($D1860-SUM($U1860:AQ1860))*$E1860*(IF(AQ1860&lt;1,IF(MIN(AR$7,$F1860)&gt;$C1860,MIN(AR$7,$F1860)-$C1860+1,0),MIN(AR$7,$F1860)-AQ$7))/365,0))</f>
        <v>0</v>
      </c>
      <c r="AS1860" s="4">
        <f>IF($F1860=0,($D1860-SUM($U1860:AR1860))*$E1860*(IF(AR1860&lt;1,IF(MIN(AS$7,$F1860)&gt;$C1860,MIN(AS$7,$F1860)-$C1860+1,0),MIN(AS$7,$F1860)-AR$7))/365,IF($F1860&gt;AR$7,($D1860-SUM($U1860:AR1860))*$E1860*(IF(AR1860&lt;1,IF(MIN(AS$7,$F1860)&gt;$C1860,MIN(AS$7,$F1860)-$C1860+1,0),MIN(AS$7,$F1860)-AR$7))/365,0))</f>
        <v>0</v>
      </c>
    </row>
    <row r="1861" spans="1:45">
      <c r="A1861" s="15"/>
      <c r="B1861" s="17"/>
      <c r="C1861" s="16"/>
      <c r="D1861" s="15"/>
      <c r="E1861" s="11"/>
      <c r="F1861" s="16"/>
      <c r="G1861" s="15"/>
      <c r="H1861" s="14"/>
      <c r="I1861" s="5"/>
      <c r="J1861" s="13">
        <f>SUM(U1861:AS1861)</f>
        <v>0</v>
      </c>
      <c r="K1861" s="13">
        <f>IF(F1861=0,D1861-J1861,IF(F1861&lt;41730,0,D1861-J1861))</f>
        <v>0</v>
      </c>
      <c r="L1861" s="12">
        <f>IF(K1861=0,0,IF(G1861-((L$7-C1861)/365)&lt;0,0,G1861-((L$7-C1861)/365)))</f>
        <v>0</v>
      </c>
      <c r="M1861" s="4">
        <f>IF(K1861=0,0,D1861*H1861)</f>
        <v>0</v>
      </c>
      <c r="N1861" s="11">
        <f>IFERROR((1-(M1861/K1861)^(1/L1861)),0)</f>
        <v>0</v>
      </c>
      <c r="O1861" s="10">
        <f>IF(F1861&gt;41730,IF(F1861&gt;41730,(F1861-41730)/365,IF(K1861=0,0,IF(G1861-((L$7-C1861)/365)&lt;0,0,G1861-((L$7-C1861)/365)))),1)</f>
        <v>1</v>
      </c>
      <c r="P1861" s="9">
        <f>IF(K1861&lt;M1861,0,IF(L1861=0,K1861-M1861,K1861*N1861*O1861))</f>
        <v>0</v>
      </c>
      <c r="Q1861" s="19">
        <f>IF(F1861&gt;41730,D1861,0)</f>
        <v>0</v>
      </c>
      <c r="R1861" s="18">
        <f>IF(F1861&gt;41730,J1861+P1861,0)</f>
        <v>0</v>
      </c>
      <c r="S1861" s="9">
        <f>IF(F1861&gt;0,0,K1861-P1861)</f>
        <v>0</v>
      </c>
      <c r="T1861" s="5"/>
      <c r="U1861" s="4">
        <f>D1861*E1861*(IF(U$7&gt;$C1861,U$7-$C1861+1,0))/365</f>
        <v>0</v>
      </c>
      <c r="V1861" s="4">
        <f>($D1861-U1861)*$E1861*(IF(U1861&lt;1,IF(V$7&gt;$C1861,V$7-$C1861+1,0),V$7-U$7))/365</f>
        <v>0</v>
      </c>
      <c r="W1861" s="4">
        <f>IF($F1861=0,($D1861-SUM($U1861:V1861))*$E1861*(IF(V1861&lt;1,IF(MIN(W$7,$F1861)&gt;$C1861,MIN(W$7,$F1861)-$C1861+1,0),MIN(W$7,$F1861)-V$7))/365,IF($F1861&gt;V$7,($D1861-SUM($U1861:V1861))*$E1861*(IF(V1861&lt;1,IF(MIN(W$7,$F1861)&gt;$C1861,MIN(W$7,$F1861)-$C1861+1,0),MIN(W$7,$F1861)-V$7))/365,0))</f>
        <v>0</v>
      </c>
      <c r="X1861" s="4">
        <f>IF($F1861=0,($D1861-SUM($U1861:W1861))*$E1861*(IF(W1861&lt;1,IF(MIN(X$7,$F1861)&gt;$C1861,MIN(X$7,$F1861)-$C1861+1,0),MIN(X$7,$F1861)-W$7))/365,IF($F1861&gt;W$7,($D1861-SUM($U1861:W1861))*$E1861*(IF(W1861&lt;1,IF(MIN(X$7,$F1861)&gt;$C1861,MIN(X$7,$F1861)-$C1861+1,0),MIN(X$7,$F1861)-W$7))/365,0))</f>
        <v>0</v>
      </c>
      <c r="Y1861" s="4">
        <f>IF($F1861=0,($D1861-SUM($U1861:X1861))*$E1861*(IF(X1861&lt;1,IF(MIN(Y$7,$F1861)&gt;$C1861,MIN(Y$7,$F1861)-$C1861+1,0),MIN(Y$7,$F1861)-X$7))/365,IF($F1861&gt;X$7,($D1861-SUM($U1861:X1861))*$E1861*(IF(X1861&lt;1,IF(MIN(Y$7,$F1861)&gt;$C1861,MIN(Y$7,$F1861)-$C1861+1,0),MIN(Y$7,$F1861)-X$7))/365,0))</f>
        <v>0</v>
      </c>
      <c r="Z1861" s="4">
        <f>IF($F1861=0,($D1861-SUM($U1861:Y1861))*$E1861*(IF(Y1861&lt;1,IF(MIN(Z$7,$F1861)&gt;$C1861,MIN(Z$7,$F1861)-$C1861+1,0),MIN(Z$7,$F1861)-Y$7))/365,IF($F1861&gt;Y$7,($D1861-SUM($U1861:Y1861))*$E1861*(IF(Y1861&lt;1,IF(MIN(Z$7,$F1861)&gt;$C1861,MIN(Z$7,$F1861)-$C1861+1,0),MIN(Z$7,$F1861)-Y$7))/365,0))</f>
        <v>0</v>
      </c>
      <c r="AA1861" s="4">
        <f>IF($F1861=0,($D1861-SUM($U1861:Z1861))*$E1861*(IF(Z1861&lt;1,IF(MIN(AA$7,$F1861)&gt;$C1861,MIN(AA$7,$F1861)-$C1861+1,0),MIN(AA$7,$F1861)-Z$7))/365,IF($F1861&gt;Z$7,($D1861-SUM($U1861:Z1861))*$E1861*(IF(Z1861&lt;1,IF(MIN(AA$7,$F1861)&gt;$C1861,MIN(AA$7,$F1861)-$C1861+1,0),MIN(AA$7,$F1861)-Z$7))/365,0))</f>
        <v>0</v>
      </c>
      <c r="AB1861" s="4">
        <f>IF($F1861=0,($D1861-SUM($U1861:AA1861))*$E1861*(IF(AA1861&lt;1,IF(MIN(AB$7,$F1861)&gt;$C1861,MIN(AB$7,$F1861)-$C1861+1,0),MIN(AB$7,$F1861)-AA$7))/365,IF($F1861&gt;AA$7,($D1861-SUM($U1861:AA1861))*$E1861*(IF(AA1861&lt;1,IF(MIN(AB$7,$F1861)&gt;$C1861,MIN(AB$7,$F1861)-$C1861+1,0),MIN(AB$7,$F1861)-AA$7))/365,0))</f>
        <v>0</v>
      </c>
      <c r="AC1861" s="4">
        <f>IF($F1861=0,($D1861-SUM($U1861:AB1861))*$E1861*(IF(AB1861&lt;1,IF(MIN(AC$7,$F1861)&gt;$C1861,MIN(AC$7,$F1861)-$C1861+1,0),MIN(AC$7,$F1861)-AB$7))/365,IF($F1861&gt;AB$7,($D1861-SUM($U1861:AB1861))*$E1861*(IF(AB1861&lt;1,IF(MIN(AC$7,$F1861)&gt;$C1861,MIN(AC$7,$F1861)-$C1861+1,0),MIN(AC$7,$F1861)-AB$7))/365,0))</f>
        <v>0</v>
      </c>
      <c r="AD1861" s="4">
        <f>IF($F1861=0,($D1861-SUM($U1861:AC1861))*$E1861*(IF(AC1861&lt;1,IF(MIN(AD$7,$F1861)&gt;$C1861,MIN(AD$7,$F1861)-$C1861+1,0),MIN(AD$7,$F1861)-AC$7))/365,IF($F1861&gt;AC$7,($D1861-SUM($U1861:AC1861))*$E1861*(IF(AC1861&lt;1,IF(MIN(AD$7,$F1861)&gt;$C1861,MIN(AD$7,$F1861)-$C1861+1,0),MIN(AD$7,$F1861)-AC$7))/365,0))</f>
        <v>0</v>
      </c>
      <c r="AE1861" s="4">
        <f>IF($F1861=0,($D1861-SUM($U1861:AD1861))*$E1861*(IF(AD1861&lt;1,IF(MIN(AE$7,$F1861)&gt;$C1861,MIN(AE$7,$F1861)-$C1861+1,0),MIN(AE$7,$F1861)-AD$7))/365,IF($F1861&gt;AD$7,($D1861-SUM($U1861:AD1861))*$E1861*(IF(AD1861&lt;1,IF(MIN(AE$7,$F1861)&gt;$C1861,MIN(AE$7,$F1861)-$C1861+1,0),MIN(AE$7,$F1861)-AD$7))/365,0))</f>
        <v>0</v>
      </c>
      <c r="AF1861" s="4">
        <f>IF($F1861=0,($D1861-SUM($U1861:AE1861))*$E1861*(IF(AE1861&lt;1,IF(MIN(AF$7,$F1861)&gt;$C1861,MIN(AF$7,$F1861)-$C1861+1,0),MIN(AF$7,$F1861)-AE$7))/365,IF($F1861&gt;AE$7,($D1861-SUM($U1861:AE1861))*$E1861*(IF(AE1861&lt;1,IF(MIN(AF$7,$F1861)&gt;$C1861,MIN(AF$7,$F1861)-$C1861+1,0),MIN(AF$7,$F1861)-AE$7))/365,0))</f>
        <v>0</v>
      </c>
      <c r="AG1861" s="4">
        <f>IF($F1861=0,($D1861-SUM($U1861:AF1861))*$E1861*(IF(AF1861&lt;1,IF(MIN(AG$7,$F1861)&gt;$C1861,MIN(AG$7,$F1861)-$C1861+1,0),MIN(AG$7,$F1861)-AF$7))/365,IF($F1861&gt;AF$7,($D1861-SUM($U1861:AF1861))*$E1861*(IF(AF1861&lt;1,IF(MIN(AG$7,$F1861)&gt;$C1861,MIN(AG$7,$F1861)-$C1861+1,0),MIN(AG$7,$F1861)-AF$7))/365,0))</f>
        <v>0</v>
      </c>
      <c r="AH1861" s="4">
        <f>IF($F1861=0,($D1861-SUM($U1861:AG1861))*$E1861*(IF(AG1861&lt;1,IF(MIN(AH$7,$F1861)&gt;$C1861,MIN(AH$7,$F1861)-$C1861+1,0),MIN(AH$7,$F1861)-AG$7))/365,IF($F1861&gt;AG$7,($D1861-SUM($U1861:AG1861))*$E1861*(IF(AG1861&lt;1,IF(MIN(AH$7,$F1861)&gt;$C1861,MIN(AH$7,$F1861)-$C1861+1,0),MIN(AH$7,$F1861)-AG$7))/365,0))</f>
        <v>0</v>
      </c>
      <c r="AI1861" s="4">
        <f>IF($F1861=0,($D1861-SUM($U1861:AH1861))*$E1861*(IF(AH1861&lt;1,IF(MIN(AI$7,$F1861)&gt;$C1861,MIN(AI$7,$F1861)-$C1861+1,0),MIN(AI$7,$F1861)-AH$7))/365,IF($F1861&gt;AH$7,($D1861-SUM($U1861:AH1861))*$E1861*(IF(AH1861&lt;1,IF(MIN(AI$7,$F1861)&gt;$C1861,MIN(AI$7,$F1861)-$C1861+1,0),MIN(AI$7,$F1861)-AH$7))/365,0))</f>
        <v>0</v>
      </c>
      <c r="AJ1861" s="4">
        <f>IF($F1861=0,($D1861-SUM($U1861:AI1861))*$E1861*(IF(AI1861&lt;1,IF(MIN(AJ$7,$F1861)&gt;$C1861,MIN(AJ$7,$F1861)-$C1861+1,0),MIN(AJ$7,$F1861)-AI$7))/365,IF($F1861&gt;AI$7,($D1861-SUM($U1861:AI1861))*$E1861*(IF(AI1861&lt;1,IF(MIN(AJ$7,$F1861)&gt;$C1861,MIN(AJ$7,$F1861)-$C1861+1,0),MIN(AJ$7,$F1861)-AI$7))/365,0))</f>
        <v>0</v>
      </c>
      <c r="AK1861" s="4">
        <f>IF($F1861=0,($D1861-SUM($U1861:AJ1861))*$E1861*(IF(AJ1861&lt;1,IF(MIN(AK$7,$F1861)&gt;$C1861,MIN(AK$7,$F1861)-$C1861+1,0),MIN(AK$7,$F1861)-AJ$7))/365,IF($F1861&gt;AJ$7,($D1861-SUM($U1861:AJ1861))*$E1861*(IF(AJ1861&lt;1,IF(MIN(AK$7,$F1861)&gt;$C1861,MIN(AK$7,$F1861)-$C1861+1,0),MIN(AK$7,$F1861)-AJ$7))/365,0))</f>
        <v>0</v>
      </c>
      <c r="AL1861" s="4">
        <f>IF($F1861=0,($D1861-SUM($U1861:AK1861))*$E1861*(IF(AK1861&lt;1,IF(MIN(AL$7,$F1861)&gt;$C1861,MIN(AL$7,$F1861)-$C1861+1,0),MIN(AL$7,$F1861)-AK$7))/365,IF($F1861&gt;AK$7,($D1861-SUM($U1861:AK1861))*$E1861*(IF(AK1861&lt;1,IF(MIN(AL$7,$F1861)&gt;$C1861,MIN(AL$7,$F1861)-$C1861+1,0),MIN(AL$7,$F1861)-AK$7))/365,0))</f>
        <v>0</v>
      </c>
      <c r="AM1861" s="4">
        <f>IF($F1861=0,($D1861-SUM($U1861:AL1861))*$E1861*(IF(AL1861&lt;1,IF(MIN(AM$7,$F1861)&gt;$C1861,MIN(AM$7,$F1861)-$C1861+1,0),MIN(AM$7,$F1861)-AL$7))/365,IF($F1861&gt;AL$7,($D1861-SUM($U1861:AL1861))*$E1861*(IF(AL1861&lt;1,IF(MIN(AM$7,$F1861)&gt;$C1861,MIN(AM$7,$F1861)-$C1861+1,0),MIN(AM$7,$F1861)-AL$7))/365,0))</f>
        <v>0</v>
      </c>
      <c r="AN1861" s="4">
        <f>IF($F1861=0,($D1861-SUM($U1861:AM1861))*$E1861*(IF(AM1861&lt;1,IF(MIN(AN$7,$F1861)&gt;$C1861,MIN(AN$7,$F1861)-$C1861+1,0),MIN(AN$7,$F1861)-AM$7))/365,IF($F1861&gt;AM$7,($D1861-SUM($U1861:AM1861))*$E1861*(IF(AM1861&lt;1,IF(MIN(AN$7,$F1861)&gt;$C1861,MIN(AN$7,$F1861)-$C1861+1,0),MIN(AN$7,$F1861)-AM$7))/365,0))</f>
        <v>0</v>
      </c>
      <c r="AO1861" s="4">
        <f>IF($F1861=0,($D1861-SUM($U1861:AN1861))*$E1861*(IF(AN1861&lt;1,IF(MIN(AO$7,$F1861)&gt;$C1861,MIN(AO$7,$F1861)-$C1861+1,0),MIN(AO$7,$F1861)-AN$7))/365,IF($F1861&gt;AN$7,($D1861-SUM($U1861:AN1861))*$E1861*(IF(AN1861&lt;1,IF(MIN(AO$7,$F1861)&gt;$C1861,MIN(AO$7,$F1861)-$C1861+1,0),MIN(AO$7,$F1861)-AN$7))/365,0))</f>
        <v>0</v>
      </c>
      <c r="AP1861" s="4">
        <f>IF($F1861=0,($D1861-SUM($U1861:AO1861))*$E1861*(IF(AO1861&lt;1,IF(MIN(AP$7,$F1861)&gt;$C1861,MIN(AP$7,$F1861)-$C1861+1,0),MIN(AP$7,$F1861)-AO$7))/365,IF($F1861&gt;AO$7,($D1861-SUM($U1861:AO1861))*$E1861*(IF(AO1861&lt;1,IF(MIN(AP$7,$F1861)&gt;$C1861,MIN(AP$7,$F1861)-$C1861+1,0),MIN(AP$7,$F1861)-AO$7))/365,0))</f>
        <v>0</v>
      </c>
      <c r="AQ1861" s="4">
        <f>IF($F1861=0,($D1861-SUM($U1861:AP1861))*$E1861*(IF(AP1861&lt;1,IF(MIN(AQ$7,$F1861)&gt;$C1861,MIN(AQ$7,$F1861)-$C1861+1,0),MIN(AQ$7,$F1861)-AP$7))/365,IF($F1861&gt;AP$7,($D1861-SUM($U1861:AP1861))*$E1861*(IF(AP1861&lt;1,IF(MIN(AQ$7,$F1861)&gt;$C1861,MIN(AQ$7,$F1861)-$C1861+1,0),MIN(AQ$7,$F1861)-AP$7))/365,0))</f>
        <v>0</v>
      </c>
      <c r="AR1861" s="4">
        <f>IF($F1861=0,($D1861-SUM($U1861:AQ1861))*$E1861*(IF(AQ1861&lt;1,IF(MIN(AR$7,$F1861)&gt;$C1861,MIN(AR$7,$F1861)-$C1861+1,0),MIN(AR$7,$F1861)-AQ$7))/365,IF($F1861&gt;AQ$7,($D1861-SUM($U1861:AQ1861))*$E1861*(IF(AQ1861&lt;1,IF(MIN(AR$7,$F1861)&gt;$C1861,MIN(AR$7,$F1861)-$C1861+1,0),MIN(AR$7,$F1861)-AQ$7))/365,0))</f>
        <v>0</v>
      </c>
      <c r="AS1861" s="4">
        <f>IF($F1861=0,($D1861-SUM($U1861:AR1861))*$E1861*(IF(AR1861&lt;1,IF(MIN(AS$7,$F1861)&gt;$C1861,MIN(AS$7,$F1861)-$C1861+1,0),MIN(AS$7,$F1861)-AR$7))/365,IF($F1861&gt;AR$7,($D1861-SUM($U1861:AR1861))*$E1861*(IF(AR1861&lt;1,IF(MIN(AS$7,$F1861)&gt;$C1861,MIN(AS$7,$F1861)-$C1861+1,0),MIN(AS$7,$F1861)-AR$7))/365,0))</f>
        <v>0</v>
      </c>
    </row>
    <row r="1862" spans="1:45">
      <c r="A1862" s="15"/>
      <c r="B1862" s="17"/>
      <c r="C1862" s="16"/>
      <c r="D1862" s="15"/>
      <c r="E1862" s="11"/>
      <c r="F1862" s="16"/>
      <c r="G1862" s="15"/>
      <c r="H1862" s="14"/>
      <c r="I1862" s="5"/>
      <c r="J1862" s="13">
        <f>SUM(U1862:AS1862)</f>
        <v>0</v>
      </c>
      <c r="K1862" s="13">
        <f>IF(F1862=0,D1862-J1862,IF(F1862&lt;41730,0,D1862-J1862))</f>
        <v>0</v>
      </c>
      <c r="L1862" s="12">
        <f>IF(K1862=0,0,IF(G1862-((L$7-C1862)/365)&lt;0,0,G1862-((L$7-C1862)/365)))</f>
        <v>0</v>
      </c>
      <c r="M1862" s="4">
        <f>IF(K1862=0,0,D1862*H1862)</f>
        <v>0</v>
      </c>
      <c r="N1862" s="11">
        <f>IFERROR((1-(M1862/K1862)^(1/L1862)),0)</f>
        <v>0</v>
      </c>
      <c r="O1862" s="10">
        <f>IF(F1862&gt;41730,IF(F1862&gt;41730,(F1862-41730)/365,IF(K1862=0,0,IF(G1862-((L$7-C1862)/365)&lt;0,0,G1862-((L$7-C1862)/365)))),1)</f>
        <v>1</v>
      </c>
      <c r="P1862" s="9">
        <f>IF(K1862&lt;M1862,0,IF(L1862=0,K1862-M1862,K1862*N1862*O1862))</f>
        <v>0</v>
      </c>
      <c r="Q1862" s="19">
        <f>IF(F1862&gt;41730,D1862,0)</f>
        <v>0</v>
      </c>
      <c r="R1862" s="18">
        <f>IF(F1862&gt;41730,J1862+P1862,0)</f>
        <v>0</v>
      </c>
      <c r="S1862" s="9">
        <f>IF(F1862&gt;0,0,K1862-P1862)</f>
        <v>0</v>
      </c>
      <c r="T1862" s="5"/>
      <c r="U1862" s="4">
        <f>D1862*E1862*(IF(U$7&gt;$C1862,U$7-$C1862+1,0))/365</f>
        <v>0</v>
      </c>
      <c r="V1862" s="4">
        <f>($D1862-U1862)*$E1862*(IF(U1862&lt;1,IF(V$7&gt;$C1862,V$7-$C1862+1,0),V$7-U$7))/365</f>
        <v>0</v>
      </c>
      <c r="W1862" s="4">
        <f>IF($F1862=0,($D1862-SUM($U1862:V1862))*$E1862*(IF(V1862&lt;1,IF(MIN(W$7,$F1862)&gt;$C1862,MIN(W$7,$F1862)-$C1862+1,0),MIN(W$7,$F1862)-V$7))/365,IF($F1862&gt;V$7,($D1862-SUM($U1862:V1862))*$E1862*(IF(V1862&lt;1,IF(MIN(W$7,$F1862)&gt;$C1862,MIN(W$7,$F1862)-$C1862+1,0),MIN(W$7,$F1862)-V$7))/365,0))</f>
        <v>0</v>
      </c>
      <c r="X1862" s="4">
        <f>IF($F1862=0,($D1862-SUM($U1862:W1862))*$E1862*(IF(W1862&lt;1,IF(MIN(X$7,$F1862)&gt;$C1862,MIN(X$7,$F1862)-$C1862+1,0),MIN(X$7,$F1862)-W$7))/365,IF($F1862&gt;W$7,($D1862-SUM($U1862:W1862))*$E1862*(IF(W1862&lt;1,IF(MIN(X$7,$F1862)&gt;$C1862,MIN(X$7,$F1862)-$C1862+1,0),MIN(X$7,$F1862)-W$7))/365,0))</f>
        <v>0</v>
      </c>
      <c r="Y1862" s="4">
        <f>IF($F1862=0,($D1862-SUM($U1862:X1862))*$E1862*(IF(X1862&lt;1,IF(MIN(Y$7,$F1862)&gt;$C1862,MIN(Y$7,$F1862)-$C1862+1,0),MIN(Y$7,$F1862)-X$7))/365,IF($F1862&gt;X$7,($D1862-SUM($U1862:X1862))*$E1862*(IF(X1862&lt;1,IF(MIN(Y$7,$F1862)&gt;$C1862,MIN(Y$7,$F1862)-$C1862+1,0),MIN(Y$7,$F1862)-X$7))/365,0))</f>
        <v>0</v>
      </c>
      <c r="Z1862" s="4">
        <f>IF($F1862=0,($D1862-SUM($U1862:Y1862))*$E1862*(IF(Y1862&lt;1,IF(MIN(Z$7,$F1862)&gt;$C1862,MIN(Z$7,$F1862)-$C1862+1,0),MIN(Z$7,$F1862)-Y$7))/365,IF($F1862&gt;Y$7,($D1862-SUM($U1862:Y1862))*$E1862*(IF(Y1862&lt;1,IF(MIN(Z$7,$F1862)&gt;$C1862,MIN(Z$7,$F1862)-$C1862+1,0),MIN(Z$7,$F1862)-Y$7))/365,0))</f>
        <v>0</v>
      </c>
      <c r="AA1862" s="4">
        <f>IF($F1862=0,($D1862-SUM($U1862:Z1862))*$E1862*(IF(Z1862&lt;1,IF(MIN(AA$7,$F1862)&gt;$C1862,MIN(AA$7,$F1862)-$C1862+1,0),MIN(AA$7,$F1862)-Z$7))/365,IF($F1862&gt;Z$7,($D1862-SUM($U1862:Z1862))*$E1862*(IF(Z1862&lt;1,IF(MIN(AA$7,$F1862)&gt;$C1862,MIN(AA$7,$F1862)-$C1862+1,0),MIN(AA$7,$F1862)-Z$7))/365,0))</f>
        <v>0</v>
      </c>
      <c r="AB1862" s="4">
        <f>IF($F1862=0,($D1862-SUM($U1862:AA1862))*$E1862*(IF(AA1862&lt;1,IF(MIN(AB$7,$F1862)&gt;$C1862,MIN(AB$7,$F1862)-$C1862+1,0),MIN(AB$7,$F1862)-AA$7))/365,IF($F1862&gt;AA$7,($D1862-SUM($U1862:AA1862))*$E1862*(IF(AA1862&lt;1,IF(MIN(AB$7,$F1862)&gt;$C1862,MIN(AB$7,$F1862)-$C1862+1,0),MIN(AB$7,$F1862)-AA$7))/365,0))</f>
        <v>0</v>
      </c>
      <c r="AC1862" s="4">
        <f>IF($F1862=0,($D1862-SUM($U1862:AB1862))*$E1862*(IF(AB1862&lt;1,IF(MIN(AC$7,$F1862)&gt;$C1862,MIN(AC$7,$F1862)-$C1862+1,0),MIN(AC$7,$F1862)-AB$7))/365,IF($F1862&gt;AB$7,($D1862-SUM($U1862:AB1862))*$E1862*(IF(AB1862&lt;1,IF(MIN(AC$7,$F1862)&gt;$C1862,MIN(AC$7,$F1862)-$C1862+1,0),MIN(AC$7,$F1862)-AB$7))/365,0))</f>
        <v>0</v>
      </c>
      <c r="AD1862" s="4">
        <f>IF($F1862=0,($D1862-SUM($U1862:AC1862))*$E1862*(IF(AC1862&lt;1,IF(MIN(AD$7,$F1862)&gt;$C1862,MIN(AD$7,$F1862)-$C1862+1,0),MIN(AD$7,$F1862)-AC$7))/365,IF($F1862&gt;AC$7,($D1862-SUM($U1862:AC1862))*$E1862*(IF(AC1862&lt;1,IF(MIN(AD$7,$F1862)&gt;$C1862,MIN(AD$7,$F1862)-$C1862+1,0),MIN(AD$7,$F1862)-AC$7))/365,0))</f>
        <v>0</v>
      </c>
      <c r="AE1862" s="4">
        <f>IF($F1862=0,($D1862-SUM($U1862:AD1862))*$E1862*(IF(AD1862&lt;1,IF(MIN(AE$7,$F1862)&gt;$C1862,MIN(AE$7,$F1862)-$C1862+1,0),MIN(AE$7,$F1862)-AD$7))/365,IF($F1862&gt;AD$7,($D1862-SUM($U1862:AD1862))*$E1862*(IF(AD1862&lt;1,IF(MIN(AE$7,$F1862)&gt;$C1862,MIN(AE$7,$F1862)-$C1862+1,0),MIN(AE$7,$F1862)-AD$7))/365,0))</f>
        <v>0</v>
      </c>
      <c r="AF1862" s="4">
        <f>IF($F1862=0,($D1862-SUM($U1862:AE1862))*$E1862*(IF(AE1862&lt;1,IF(MIN(AF$7,$F1862)&gt;$C1862,MIN(AF$7,$F1862)-$C1862+1,0),MIN(AF$7,$F1862)-AE$7))/365,IF($F1862&gt;AE$7,($D1862-SUM($U1862:AE1862))*$E1862*(IF(AE1862&lt;1,IF(MIN(AF$7,$F1862)&gt;$C1862,MIN(AF$7,$F1862)-$C1862+1,0),MIN(AF$7,$F1862)-AE$7))/365,0))</f>
        <v>0</v>
      </c>
      <c r="AG1862" s="4">
        <f>IF($F1862=0,($D1862-SUM($U1862:AF1862))*$E1862*(IF(AF1862&lt;1,IF(MIN(AG$7,$F1862)&gt;$C1862,MIN(AG$7,$F1862)-$C1862+1,0),MIN(AG$7,$F1862)-AF$7))/365,IF($F1862&gt;AF$7,($D1862-SUM($U1862:AF1862))*$E1862*(IF(AF1862&lt;1,IF(MIN(AG$7,$F1862)&gt;$C1862,MIN(AG$7,$F1862)-$C1862+1,0),MIN(AG$7,$F1862)-AF$7))/365,0))</f>
        <v>0</v>
      </c>
      <c r="AH1862" s="4">
        <f>IF($F1862=0,($D1862-SUM($U1862:AG1862))*$E1862*(IF(AG1862&lt;1,IF(MIN(AH$7,$F1862)&gt;$C1862,MIN(AH$7,$F1862)-$C1862+1,0),MIN(AH$7,$F1862)-AG$7))/365,IF($F1862&gt;AG$7,($D1862-SUM($U1862:AG1862))*$E1862*(IF(AG1862&lt;1,IF(MIN(AH$7,$F1862)&gt;$C1862,MIN(AH$7,$F1862)-$C1862+1,0),MIN(AH$7,$F1862)-AG$7))/365,0))</f>
        <v>0</v>
      </c>
      <c r="AI1862" s="4">
        <f>IF($F1862=0,($D1862-SUM($U1862:AH1862))*$E1862*(IF(AH1862&lt;1,IF(MIN(AI$7,$F1862)&gt;$C1862,MIN(AI$7,$F1862)-$C1862+1,0),MIN(AI$7,$F1862)-AH$7))/365,IF($F1862&gt;AH$7,($D1862-SUM($U1862:AH1862))*$E1862*(IF(AH1862&lt;1,IF(MIN(AI$7,$F1862)&gt;$C1862,MIN(AI$7,$F1862)-$C1862+1,0),MIN(AI$7,$F1862)-AH$7))/365,0))</f>
        <v>0</v>
      </c>
      <c r="AJ1862" s="4">
        <f>IF($F1862=0,($D1862-SUM($U1862:AI1862))*$E1862*(IF(AI1862&lt;1,IF(MIN(AJ$7,$F1862)&gt;$C1862,MIN(AJ$7,$F1862)-$C1862+1,0),MIN(AJ$7,$F1862)-AI$7))/365,IF($F1862&gt;AI$7,($D1862-SUM($U1862:AI1862))*$E1862*(IF(AI1862&lt;1,IF(MIN(AJ$7,$F1862)&gt;$C1862,MIN(AJ$7,$F1862)-$C1862+1,0),MIN(AJ$7,$F1862)-AI$7))/365,0))</f>
        <v>0</v>
      </c>
      <c r="AK1862" s="4">
        <f>IF($F1862=0,($D1862-SUM($U1862:AJ1862))*$E1862*(IF(AJ1862&lt;1,IF(MIN(AK$7,$F1862)&gt;$C1862,MIN(AK$7,$F1862)-$C1862+1,0),MIN(AK$7,$F1862)-AJ$7))/365,IF($F1862&gt;AJ$7,($D1862-SUM($U1862:AJ1862))*$E1862*(IF(AJ1862&lt;1,IF(MIN(AK$7,$F1862)&gt;$C1862,MIN(AK$7,$F1862)-$C1862+1,0),MIN(AK$7,$F1862)-AJ$7))/365,0))</f>
        <v>0</v>
      </c>
      <c r="AL1862" s="4">
        <f>IF($F1862=0,($D1862-SUM($U1862:AK1862))*$E1862*(IF(AK1862&lt;1,IF(MIN(AL$7,$F1862)&gt;$C1862,MIN(AL$7,$F1862)-$C1862+1,0),MIN(AL$7,$F1862)-AK$7))/365,IF($F1862&gt;AK$7,($D1862-SUM($U1862:AK1862))*$E1862*(IF(AK1862&lt;1,IF(MIN(AL$7,$F1862)&gt;$C1862,MIN(AL$7,$F1862)-$C1862+1,0),MIN(AL$7,$F1862)-AK$7))/365,0))</f>
        <v>0</v>
      </c>
      <c r="AM1862" s="4">
        <f>IF($F1862=0,($D1862-SUM($U1862:AL1862))*$E1862*(IF(AL1862&lt;1,IF(MIN(AM$7,$F1862)&gt;$C1862,MIN(AM$7,$F1862)-$C1862+1,0),MIN(AM$7,$F1862)-AL$7))/365,IF($F1862&gt;AL$7,($D1862-SUM($U1862:AL1862))*$E1862*(IF(AL1862&lt;1,IF(MIN(AM$7,$F1862)&gt;$C1862,MIN(AM$7,$F1862)-$C1862+1,0),MIN(AM$7,$F1862)-AL$7))/365,0))</f>
        <v>0</v>
      </c>
      <c r="AN1862" s="4">
        <f>IF($F1862=0,($D1862-SUM($U1862:AM1862))*$E1862*(IF(AM1862&lt;1,IF(MIN(AN$7,$F1862)&gt;$C1862,MIN(AN$7,$F1862)-$C1862+1,0),MIN(AN$7,$F1862)-AM$7))/365,IF($F1862&gt;AM$7,($D1862-SUM($U1862:AM1862))*$E1862*(IF(AM1862&lt;1,IF(MIN(AN$7,$F1862)&gt;$C1862,MIN(AN$7,$F1862)-$C1862+1,0),MIN(AN$7,$F1862)-AM$7))/365,0))</f>
        <v>0</v>
      </c>
      <c r="AO1862" s="4">
        <f>IF($F1862=0,($D1862-SUM($U1862:AN1862))*$E1862*(IF(AN1862&lt;1,IF(MIN(AO$7,$F1862)&gt;$C1862,MIN(AO$7,$F1862)-$C1862+1,0),MIN(AO$7,$F1862)-AN$7))/365,IF($F1862&gt;AN$7,($D1862-SUM($U1862:AN1862))*$E1862*(IF(AN1862&lt;1,IF(MIN(AO$7,$F1862)&gt;$C1862,MIN(AO$7,$F1862)-$C1862+1,0),MIN(AO$7,$F1862)-AN$7))/365,0))</f>
        <v>0</v>
      </c>
      <c r="AP1862" s="4">
        <f>IF($F1862=0,($D1862-SUM($U1862:AO1862))*$E1862*(IF(AO1862&lt;1,IF(MIN(AP$7,$F1862)&gt;$C1862,MIN(AP$7,$F1862)-$C1862+1,0),MIN(AP$7,$F1862)-AO$7))/365,IF($F1862&gt;AO$7,($D1862-SUM($U1862:AO1862))*$E1862*(IF(AO1862&lt;1,IF(MIN(AP$7,$F1862)&gt;$C1862,MIN(AP$7,$F1862)-$C1862+1,0),MIN(AP$7,$F1862)-AO$7))/365,0))</f>
        <v>0</v>
      </c>
      <c r="AQ1862" s="4">
        <f>IF($F1862=0,($D1862-SUM($U1862:AP1862))*$E1862*(IF(AP1862&lt;1,IF(MIN(AQ$7,$F1862)&gt;$C1862,MIN(AQ$7,$F1862)-$C1862+1,0),MIN(AQ$7,$F1862)-AP$7))/365,IF($F1862&gt;AP$7,($D1862-SUM($U1862:AP1862))*$E1862*(IF(AP1862&lt;1,IF(MIN(AQ$7,$F1862)&gt;$C1862,MIN(AQ$7,$F1862)-$C1862+1,0),MIN(AQ$7,$F1862)-AP$7))/365,0))</f>
        <v>0</v>
      </c>
      <c r="AR1862" s="4">
        <f>IF($F1862=0,($D1862-SUM($U1862:AQ1862))*$E1862*(IF(AQ1862&lt;1,IF(MIN(AR$7,$F1862)&gt;$C1862,MIN(AR$7,$F1862)-$C1862+1,0),MIN(AR$7,$F1862)-AQ$7))/365,IF($F1862&gt;AQ$7,($D1862-SUM($U1862:AQ1862))*$E1862*(IF(AQ1862&lt;1,IF(MIN(AR$7,$F1862)&gt;$C1862,MIN(AR$7,$F1862)-$C1862+1,0),MIN(AR$7,$F1862)-AQ$7))/365,0))</f>
        <v>0</v>
      </c>
      <c r="AS1862" s="4">
        <f>IF($F1862=0,($D1862-SUM($U1862:AR1862))*$E1862*(IF(AR1862&lt;1,IF(MIN(AS$7,$F1862)&gt;$C1862,MIN(AS$7,$F1862)-$C1862+1,0),MIN(AS$7,$F1862)-AR$7))/365,IF($F1862&gt;AR$7,($D1862-SUM($U1862:AR1862))*$E1862*(IF(AR1862&lt;1,IF(MIN(AS$7,$F1862)&gt;$C1862,MIN(AS$7,$F1862)-$C1862+1,0),MIN(AS$7,$F1862)-AR$7))/365,0))</f>
        <v>0</v>
      </c>
    </row>
    <row r="1863" spans="1:45">
      <c r="A1863" s="15"/>
      <c r="B1863" s="17"/>
      <c r="C1863" s="16"/>
      <c r="D1863" s="15"/>
      <c r="E1863" s="11"/>
      <c r="F1863" s="16"/>
      <c r="G1863" s="15"/>
      <c r="H1863" s="14"/>
      <c r="I1863" s="5"/>
      <c r="J1863" s="13">
        <f>SUM(U1863:AS1863)</f>
        <v>0</v>
      </c>
      <c r="K1863" s="13">
        <f>IF(F1863=0,D1863-J1863,IF(F1863&lt;41730,0,D1863-J1863))</f>
        <v>0</v>
      </c>
      <c r="L1863" s="12">
        <f>IF(K1863=0,0,IF(G1863-((L$7-C1863)/365)&lt;0,0,G1863-((L$7-C1863)/365)))</f>
        <v>0</v>
      </c>
      <c r="M1863" s="4">
        <f>IF(K1863=0,0,D1863*H1863)</f>
        <v>0</v>
      </c>
      <c r="N1863" s="11">
        <f>IFERROR((1-(M1863/K1863)^(1/L1863)),0)</f>
        <v>0</v>
      </c>
      <c r="O1863" s="10">
        <f>IF(F1863&gt;41730,IF(F1863&gt;41730,(F1863-41730)/365,IF(K1863=0,0,IF(G1863-((L$7-C1863)/365)&lt;0,0,G1863-((L$7-C1863)/365)))),1)</f>
        <v>1</v>
      </c>
      <c r="P1863" s="9">
        <f>IF(K1863&lt;M1863,0,IF(L1863=0,K1863-M1863,K1863*N1863*O1863))</f>
        <v>0</v>
      </c>
      <c r="Q1863" s="19">
        <f>IF(F1863&gt;41730,D1863,0)</f>
        <v>0</v>
      </c>
      <c r="R1863" s="18">
        <f>IF(F1863&gt;41730,J1863+P1863,0)</f>
        <v>0</v>
      </c>
      <c r="S1863" s="9">
        <f>IF(F1863&gt;0,0,K1863-P1863)</f>
        <v>0</v>
      </c>
      <c r="T1863" s="5"/>
      <c r="U1863" s="4">
        <f>D1863*E1863*(IF(U$7&gt;$C1863,U$7-$C1863+1,0))/365</f>
        <v>0</v>
      </c>
      <c r="V1863" s="4">
        <f>($D1863-U1863)*$E1863*(IF(U1863&lt;1,IF(V$7&gt;$C1863,V$7-$C1863+1,0),V$7-U$7))/365</f>
        <v>0</v>
      </c>
      <c r="W1863" s="4">
        <f>IF($F1863=0,($D1863-SUM($U1863:V1863))*$E1863*(IF(V1863&lt;1,IF(MIN(W$7,$F1863)&gt;$C1863,MIN(W$7,$F1863)-$C1863+1,0),MIN(W$7,$F1863)-V$7))/365,IF($F1863&gt;V$7,($D1863-SUM($U1863:V1863))*$E1863*(IF(V1863&lt;1,IF(MIN(W$7,$F1863)&gt;$C1863,MIN(W$7,$F1863)-$C1863+1,0),MIN(W$7,$F1863)-V$7))/365,0))</f>
        <v>0</v>
      </c>
      <c r="X1863" s="4">
        <f>IF($F1863=0,($D1863-SUM($U1863:W1863))*$E1863*(IF(W1863&lt;1,IF(MIN(X$7,$F1863)&gt;$C1863,MIN(X$7,$F1863)-$C1863+1,0),MIN(X$7,$F1863)-W$7))/365,IF($F1863&gt;W$7,($D1863-SUM($U1863:W1863))*$E1863*(IF(W1863&lt;1,IF(MIN(X$7,$F1863)&gt;$C1863,MIN(X$7,$F1863)-$C1863+1,0),MIN(X$7,$F1863)-W$7))/365,0))</f>
        <v>0</v>
      </c>
      <c r="Y1863" s="4">
        <f>IF($F1863=0,($D1863-SUM($U1863:X1863))*$E1863*(IF(X1863&lt;1,IF(MIN(Y$7,$F1863)&gt;$C1863,MIN(Y$7,$F1863)-$C1863+1,0),MIN(Y$7,$F1863)-X$7))/365,IF($F1863&gt;X$7,($D1863-SUM($U1863:X1863))*$E1863*(IF(X1863&lt;1,IF(MIN(Y$7,$F1863)&gt;$C1863,MIN(Y$7,$F1863)-$C1863+1,0),MIN(Y$7,$F1863)-X$7))/365,0))</f>
        <v>0</v>
      </c>
      <c r="Z1863" s="4">
        <f>IF($F1863=0,($D1863-SUM($U1863:Y1863))*$E1863*(IF(Y1863&lt;1,IF(MIN(Z$7,$F1863)&gt;$C1863,MIN(Z$7,$F1863)-$C1863+1,0),MIN(Z$7,$F1863)-Y$7))/365,IF($F1863&gt;Y$7,($D1863-SUM($U1863:Y1863))*$E1863*(IF(Y1863&lt;1,IF(MIN(Z$7,$F1863)&gt;$C1863,MIN(Z$7,$F1863)-$C1863+1,0),MIN(Z$7,$F1863)-Y$7))/365,0))</f>
        <v>0</v>
      </c>
      <c r="AA1863" s="4">
        <f>IF($F1863=0,($D1863-SUM($U1863:Z1863))*$E1863*(IF(Z1863&lt;1,IF(MIN(AA$7,$F1863)&gt;$C1863,MIN(AA$7,$F1863)-$C1863+1,0),MIN(AA$7,$F1863)-Z$7))/365,IF($F1863&gt;Z$7,($D1863-SUM($U1863:Z1863))*$E1863*(IF(Z1863&lt;1,IF(MIN(AA$7,$F1863)&gt;$C1863,MIN(AA$7,$F1863)-$C1863+1,0),MIN(AA$7,$F1863)-Z$7))/365,0))</f>
        <v>0</v>
      </c>
      <c r="AB1863" s="4">
        <f>IF($F1863=0,($D1863-SUM($U1863:AA1863))*$E1863*(IF(AA1863&lt;1,IF(MIN(AB$7,$F1863)&gt;$C1863,MIN(AB$7,$F1863)-$C1863+1,0),MIN(AB$7,$F1863)-AA$7))/365,IF($F1863&gt;AA$7,($D1863-SUM($U1863:AA1863))*$E1863*(IF(AA1863&lt;1,IF(MIN(AB$7,$F1863)&gt;$C1863,MIN(AB$7,$F1863)-$C1863+1,0),MIN(AB$7,$F1863)-AA$7))/365,0))</f>
        <v>0</v>
      </c>
      <c r="AC1863" s="4">
        <f>IF($F1863=0,($D1863-SUM($U1863:AB1863))*$E1863*(IF(AB1863&lt;1,IF(MIN(AC$7,$F1863)&gt;$C1863,MIN(AC$7,$F1863)-$C1863+1,0),MIN(AC$7,$F1863)-AB$7))/365,IF($F1863&gt;AB$7,($D1863-SUM($U1863:AB1863))*$E1863*(IF(AB1863&lt;1,IF(MIN(AC$7,$F1863)&gt;$C1863,MIN(AC$7,$F1863)-$C1863+1,0),MIN(AC$7,$F1863)-AB$7))/365,0))</f>
        <v>0</v>
      </c>
      <c r="AD1863" s="4">
        <f>IF($F1863=0,($D1863-SUM($U1863:AC1863))*$E1863*(IF(AC1863&lt;1,IF(MIN(AD$7,$F1863)&gt;$C1863,MIN(AD$7,$F1863)-$C1863+1,0),MIN(AD$7,$F1863)-AC$7))/365,IF($F1863&gt;AC$7,($D1863-SUM($U1863:AC1863))*$E1863*(IF(AC1863&lt;1,IF(MIN(AD$7,$F1863)&gt;$C1863,MIN(AD$7,$F1863)-$C1863+1,0),MIN(AD$7,$F1863)-AC$7))/365,0))</f>
        <v>0</v>
      </c>
      <c r="AE1863" s="4">
        <f>IF($F1863=0,($D1863-SUM($U1863:AD1863))*$E1863*(IF(AD1863&lt;1,IF(MIN(AE$7,$F1863)&gt;$C1863,MIN(AE$7,$F1863)-$C1863+1,0),MIN(AE$7,$F1863)-AD$7))/365,IF($F1863&gt;AD$7,($D1863-SUM($U1863:AD1863))*$E1863*(IF(AD1863&lt;1,IF(MIN(AE$7,$F1863)&gt;$C1863,MIN(AE$7,$F1863)-$C1863+1,0),MIN(AE$7,$F1863)-AD$7))/365,0))</f>
        <v>0</v>
      </c>
      <c r="AF1863" s="4">
        <f>IF($F1863=0,($D1863-SUM($U1863:AE1863))*$E1863*(IF(AE1863&lt;1,IF(MIN(AF$7,$F1863)&gt;$C1863,MIN(AF$7,$F1863)-$C1863+1,0),MIN(AF$7,$F1863)-AE$7))/365,IF($F1863&gt;AE$7,($D1863-SUM($U1863:AE1863))*$E1863*(IF(AE1863&lt;1,IF(MIN(AF$7,$F1863)&gt;$C1863,MIN(AF$7,$F1863)-$C1863+1,0),MIN(AF$7,$F1863)-AE$7))/365,0))</f>
        <v>0</v>
      </c>
      <c r="AG1863" s="4">
        <f>IF($F1863=0,($D1863-SUM($U1863:AF1863))*$E1863*(IF(AF1863&lt;1,IF(MIN(AG$7,$F1863)&gt;$C1863,MIN(AG$7,$F1863)-$C1863+1,0),MIN(AG$7,$F1863)-AF$7))/365,IF($F1863&gt;AF$7,($D1863-SUM($U1863:AF1863))*$E1863*(IF(AF1863&lt;1,IF(MIN(AG$7,$F1863)&gt;$C1863,MIN(AG$7,$F1863)-$C1863+1,0),MIN(AG$7,$F1863)-AF$7))/365,0))</f>
        <v>0</v>
      </c>
      <c r="AH1863" s="4">
        <f>IF($F1863=0,($D1863-SUM($U1863:AG1863))*$E1863*(IF(AG1863&lt;1,IF(MIN(AH$7,$F1863)&gt;$C1863,MIN(AH$7,$F1863)-$C1863+1,0),MIN(AH$7,$F1863)-AG$7))/365,IF($F1863&gt;AG$7,($D1863-SUM($U1863:AG1863))*$E1863*(IF(AG1863&lt;1,IF(MIN(AH$7,$F1863)&gt;$C1863,MIN(AH$7,$F1863)-$C1863+1,0),MIN(AH$7,$F1863)-AG$7))/365,0))</f>
        <v>0</v>
      </c>
      <c r="AI1863" s="4">
        <f>IF($F1863=0,($D1863-SUM($U1863:AH1863))*$E1863*(IF(AH1863&lt;1,IF(MIN(AI$7,$F1863)&gt;$C1863,MIN(AI$7,$F1863)-$C1863+1,0),MIN(AI$7,$F1863)-AH$7))/365,IF($F1863&gt;AH$7,($D1863-SUM($U1863:AH1863))*$E1863*(IF(AH1863&lt;1,IF(MIN(AI$7,$F1863)&gt;$C1863,MIN(AI$7,$F1863)-$C1863+1,0),MIN(AI$7,$F1863)-AH$7))/365,0))</f>
        <v>0</v>
      </c>
      <c r="AJ1863" s="4">
        <f>IF($F1863=0,($D1863-SUM($U1863:AI1863))*$E1863*(IF(AI1863&lt;1,IF(MIN(AJ$7,$F1863)&gt;$C1863,MIN(AJ$7,$F1863)-$C1863+1,0),MIN(AJ$7,$F1863)-AI$7))/365,IF($F1863&gt;AI$7,($D1863-SUM($U1863:AI1863))*$E1863*(IF(AI1863&lt;1,IF(MIN(AJ$7,$F1863)&gt;$C1863,MIN(AJ$7,$F1863)-$C1863+1,0),MIN(AJ$7,$F1863)-AI$7))/365,0))</f>
        <v>0</v>
      </c>
      <c r="AK1863" s="4">
        <f>IF($F1863=0,($D1863-SUM($U1863:AJ1863))*$E1863*(IF(AJ1863&lt;1,IF(MIN(AK$7,$F1863)&gt;$C1863,MIN(AK$7,$F1863)-$C1863+1,0),MIN(AK$7,$F1863)-AJ$7))/365,IF($F1863&gt;AJ$7,($D1863-SUM($U1863:AJ1863))*$E1863*(IF(AJ1863&lt;1,IF(MIN(AK$7,$F1863)&gt;$C1863,MIN(AK$7,$F1863)-$C1863+1,0),MIN(AK$7,$F1863)-AJ$7))/365,0))</f>
        <v>0</v>
      </c>
      <c r="AL1863" s="4">
        <f>IF($F1863=0,($D1863-SUM($U1863:AK1863))*$E1863*(IF(AK1863&lt;1,IF(MIN(AL$7,$F1863)&gt;$C1863,MIN(AL$7,$F1863)-$C1863+1,0),MIN(AL$7,$F1863)-AK$7))/365,IF($F1863&gt;AK$7,($D1863-SUM($U1863:AK1863))*$E1863*(IF(AK1863&lt;1,IF(MIN(AL$7,$F1863)&gt;$C1863,MIN(AL$7,$F1863)-$C1863+1,0),MIN(AL$7,$F1863)-AK$7))/365,0))</f>
        <v>0</v>
      </c>
      <c r="AM1863" s="4">
        <f>IF($F1863=0,($D1863-SUM($U1863:AL1863))*$E1863*(IF(AL1863&lt;1,IF(MIN(AM$7,$F1863)&gt;$C1863,MIN(AM$7,$F1863)-$C1863+1,0),MIN(AM$7,$F1863)-AL$7))/365,IF($F1863&gt;AL$7,($D1863-SUM($U1863:AL1863))*$E1863*(IF(AL1863&lt;1,IF(MIN(AM$7,$F1863)&gt;$C1863,MIN(AM$7,$F1863)-$C1863+1,0),MIN(AM$7,$F1863)-AL$7))/365,0))</f>
        <v>0</v>
      </c>
      <c r="AN1863" s="4">
        <f>IF($F1863=0,($D1863-SUM($U1863:AM1863))*$E1863*(IF(AM1863&lt;1,IF(MIN(AN$7,$F1863)&gt;$C1863,MIN(AN$7,$F1863)-$C1863+1,0),MIN(AN$7,$F1863)-AM$7))/365,IF($F1863&gt;AM$7,($D1863-SUM($U1863:AM1863))*$E1863*(IF(AM1863&lt;1,IF(MIN(AN$7,$F1863)&gt;$C1863,MIN(AN$7,$F1863)-$C1863+1,0),MIN(AN$7,$F1863)-AM$7))/365,0))</f>
        <v>0</v>
      </c>
      <c r="AO1863" s="4">
        <f>IF($F1863=0,($D1863-SUM($U1863:AN1863))*$E1863*(IF(AN1863&lt;1,IF(MIN(AO$7,$F1863)&gt;$C1863,MIN(AO$7,$F1863)-$C1863+1,0),MIN(AO$7,$F1863)-AN$7))/365,IF($F1863&gt;AN$7,($D1863-SUM($U1863:AN1863))*$E1863*(IF(AN1863&lt;1,IF(MIN(AO$7,$F1863)&gt;$C1863,MIN(AO$7,$F1863)-$C1863+1,0),MIN(AO$7,$F1863)-AN$7))/365,0))</f>
        <v>0</v>
      </c>
      <c r="AP1863" s="4">
        <f>IF($F1863=0,($D1863-SUM($U1863:AO1863))*$E1863*(IF(AO1863&lt;1,IF(MIN(AP$7,$F1863)&gt;$C1863,MIN(AP$7,$F1863)-$C1863+1,0),MIN(AP$7,$F1863)-AO$7))/365,IF($F1863&gt;AO$7,($D1863-SUM($U1863:AO1863))*$E1863*(IF(AO1863&lt;1,IF(MIN(AP$7,$F1863)&gt;$C1863,MIN(AP$7,$F1863)-$C1863+1,0),MIN(AP$7,$F1863)-AO$7))/365,0))</f>
        <v>0</v>
      </c>
      <c r="AQ1863" s="4">
        <f>IF($F1863=0,($D1863-SUM($U1863:AP1863))*$E1863*(IF(AP1863&lt;1,IF(MIN(AQ$7,$F1863)&gt;$C1863,MIN(AQ$7,$F1863)-$C1863+1,0),MIN(AQ$7,$F1863)-AP$7))/365,IF($F1863&gt;AP$7,($D1863-SUM($U1863:AP1863))*$E1863*(IF(AP1863&lt;1,IF(MIN(AQ$7,$F1863)&gt;$C1863,MIN(AQ$7,$F1863)-$C1863+1,0),MIN(AQ$7,$F1863)-AP$7))/365,0))</f>
        <v>0</v>
      </c>
      <c r="AR1863" s="4">
        <f>IF($F1863=0,($D1863-SUM($U1863:AQ1863))*$E1863*(IF(AQ1863&lt;1,IF(MIN(AR$7,$F1863)&gt;$C1863,MIN(AR$7,$F1863)-$C1863+1,0),MIN(AR$7,$F1863)-AQ$7))/365,IF($F1863&gt;AQ$7,($D1863-SUM($U1863:AQ1863))*$E1863*(IF(AQ1863&lt;1,IF(MIN(AR$7,$F1863)&gt;$C1863,MIN(AR$7,$F1863)-$C1863+1,0),MIN(AR$7,$F1863)-AQ$7))/365,0))</f>
        <v>0</v>
      </c>
      <c r="AS1863" s="4">
        <f>IF($F1863=0,($D1863-SUM($U1863:AR1863))*$E1863*(IF(AR1863&lt;1,IF(MIN(AS$7,$F1863)&gt;$C1863,MIN(AS$7,$F1863)-$C1863+1,0),MIN(AS$7,$F1863)-AR$7))/365,IF($F1863&gt;AR$7,($D1863-SUM($U1863:AR1863))*$E1863*(IF(AR1863&lt;1,IF(MIN(AS$7,$F1863)&gt;$C1863,MIN(AS$7,$F1863)-$C1863+1,0),MIN(AS$7,$F1863)-AR$7))/365,0))</f>
        <v>0</v>
      </c>
    </row>
    <row r="1864" spans="1:45">
      <c r="A1864" s="15"/>
      <c r="B1864" s="17"/>
      <c r="C1864" s="16"/>
      <c r="D1864" s="15"/>
      <c r="E1864" s="11"/>
      <c r="F1864" s="16"/>
      <c r="G1864" s="15"/>
      <c r="H1864" s="14"/>
      <c r="I1864" s="5"/>
      <c r="J1864" s="13">
        <f>SUM(U1864:AS1864)</f>
        <v>0</v>
      </c>
      <c r="K1864" s="13">
        <f>IF(F1864=0,D1864-J1864,IF(F1864&lt;41730,0,D1864-J1864))</f>
        <v>0</v>
      </c>
      <c r="L1864" s="12">
        <f>IF(K1864=0,0,IF(G1864-((L$7-C1864)/365)&lt;0,0,G1864-((L$7-C1864)/365)))</f>
        <v>0</v>
      </c>
      <c r="M1864" s="4">
        <f>IF(K1864=0,0,D1864*H1864)</f>
        <v>0</v>
      </c>
      <c r="N1864" s="11">
        <f>IFERROR((1-(M1864/K1864)^(1/L1864)),0)</f>
        <v>0</v>
      </c>
      <c r="O1864" s="10">
        <f>IF(F1864&gt;41730,IF(F1864&gt;41730,(F1864-41730)/365,IF(K1864=0,0,IF(G1864-((L$7-C1864)/365)&lt;0,0,G1864-((L$7-C1864)/365)))),1)</f>
        <v>1</v>
      </c>
      <c r="P1864" s="9">
        <f>IF(K1864&lt;M1864,0,IF(L1864=0,K1864-M1864,K1864*N1864*O1864))</f>
        <v>0</v>
      </c>
      <c r="Q1864" s="19">
        <f>IF(F1864&gt;41730,D1864,0)</f>
        <v>0</v>
      </c>
      <c r="R1864" s="18">
        <f>IF(F1864&gt;41730,J1864+P1864,0)</f>
        <v>0</v>
      </c>
      <c r="S1864" s="9">
        <f>IF(F1864&gt;0,0,K1864-P1864)</f>
        <v>0</v>
      </c>
      <c r="T1864" s="5"/>
      <c r="U1864" s="4">
        <f>D1864*E1864*(IF(U$7&gt;$C1864,U$7-$C1864+1,0))/365</f>
        <v>0</v>
      </c>
      <c r="V1864" s="4">
        <f>($D1864-U1864)*$E1864*(IF(U1864&lt;1,IF(V$7&gt;$C1864,V$7-$C1864+1,0),V$7-U$7))/365</f>
        <v>0</v>
      </c>
      <c r="W1864" s="4">
        <f>IF($F1864=0,($D1864-SUM($U1864:V1864))*$E1864*(IF(V1864&lt;1,IF(MIN(W$7,$F1864)&gt;$C1864,MIN(W$7,$F1864)-$C1864+1,0),MIN(W$7,$F1864)-V$7))/365,IF($F1864&gt;V$7,($D1864-SUM($U1864:V1864))*$E1864*(IF(V1864&lt;1,IF(MIN(W$7,$F1864)&gt;$C1864,MIN(W$7,$F1864)-$C1864+1,0),MIN(W$7,$F1864)-V$7))/365,0))</f>
        <v>0</v>
      </c>
      <c r="X1864" s="4">
        <f>IF($F1864=0,($D1864-SUM($U1864:W1864))*$E1864*(IF(W1864&lt;1,IF(MIN(X$7,$F1864)&gt;$C1864,MIN(X$7,$F1864)-$C1864+1,0),MIN(X$7,$F1864)-W$7))/365,IF($F1864&gt;W$7,($D1864-SUM($U1864:W1864))*$E1864*(IF(W1864&lt;1,IF(MIN(X$7,$F1864)&gt;$C1864,MIN(X$7,$F1864)-$C1864+1,0),MIN(X$7,$F1864)-W$7))/365,0))</f>
        <v>0</v>
      </c>
      <c r="Y1864" s="4">
        <f>IF($F1864=0,($D1864-SUM($U1864:X1864))*$E1864*(IF(X1864&lt;1,IF(MIN(Y$7,$F1864)&gt;$C1864,MIN(Y$7,$F1864)-$C1864+1,0),MIN(Y$7,$F1864)-X$7))/365,IF($F1864&gt;X$7,($D1864-SUM($U1864:X1864))*$E1864*(IF(X1864&lt;1,IF(MIN(Y$7,$F1864)&gt;$C1864,MIN(Y$7,$F1864)-$C1864+1,0),MIN(Y$7,$F1864)-X$7))/365,0))</f>
        <v>0</v>
      </c>
      <c r="Z1864" s="4">
        <f>IF($F1864=0,($D1864-SUM($U1864:Y1864))*$E1864*(IF(Y1864&lt;1,IF(MIN(Z$7,$F1864)&gt;$C1864,MIN(Z$7,$F1864)-$C1864+1,0),MIN(Z$7,$F1864)-Y$7))/365,IF($F1864&gt;Y$7,($D1864-SUM($U1864:Y1864))*$E1864*(IF(Y1864&lt;1,IF(MIN(Z$7,$F1864)&gt;$C1864,MIN(Z$7,$F1864)-$C1864+1,0),MIN(Z$7,$F1864)-Y$7))/365,0))</f>
        <v>0</v>
      </c>
      <c r="AA1864" s="4">
        <f>IF($F1864=0,($D1864-SUM($U1864:Z1864))*$E1864*(IF(Z1864&lt;1,IF(MIN(AA$7,$F1864)&gt;$C1864,MIN(AA$7,$F1864)-$C1864+1,0),MIN(AA$7,$F1864)-Z$7))/365,IF($F1864&gt;Z$7,($D1864-SUM($U1864:Z1864))*$E1864*(IF(Z1864&lt;1,IF(MIN(AA$7,$F1864)&gt;$C1864,MIN(AA$7,$F1864)-$C1864+1,0),MIN(AA$7,$F1864)-Z$7))/365,0))</f>
        <v>0</v>
      </c>
      <c r="AB1864" s="4">
        <f>IF($F1864=0,($D1864-SUM($U1864:AA1864))*$E1864*(IF(AA1864&lt;1,IF(MIN(AB$7,$F1864)&gt;$C1864,MIN(AB$7,$F1864)-$C1864+1,0),MIN(AB$7,$F1864)-AA$7))/365,IF($F1864&gt;AA$7,($D1864-SUM($U1864:AA1864))*$E1864*(IF(AA1864&lt;1,IF(MIN(AB$7,$F1864)&gt;$C1864,MIN(AB$7,$F1864)-$C1864+1,0),MIN(AB$7,$F1864)-AA$7))/365,0))</f>
        <v>0</v>
      </c>
      <c r="AC1864" s="4">
        <f>IF($F1864=0,($D1864-SUM($U1864:AB1864))*$E1864*(IF(AB1864&lt;1,IF(MIN(AC$7,$F1864)&gt;$C1864,MIN(AC$7,$F1864)-$C1864+1,0),MIN(AC$7,$F1864)-AB$7))/365,IF($F1864&gt;AB$7,($D1864-SUM($U1864:AB1864))*$E1864*(IF(AB1864&lt;1,IF(MIN(AC$7,$F1864)&gt;$C1864,MIN(AC$7,$F1864)-$C1864+1,0),MIN(AC$7,$F1864)-AB$7))/365,0))</f>
        <v>0</v>
      </c>
      <c r="AD1864" s="4">
        <f>IF($F1864=0,($D1864-SUM($U1864:AC1864))*$E1864*(IF(AC1864&lt;1,IF(MIN(AD$7,$F1864)&gt;$C1864,MIN(AD$7,$F1864)-$C1864+1,0),MIN(AD$7,$F1864)-AC$7))/365,IF($F1864&gt;AC$7,($D1864-SUM($U1864:AC1864))*$E1864*(IF(AC1864&lt;1,IF(MIN(AD$7,$F1864)&gt;$C1864,MIN(AD$7,$F1864)-$C1864+1,0),MIN(AD$7,$F1864)-AC$7))/365,0))</f>
        <v>0</v>
      </c>
      <c r="AE1864" s="4">
        <f>IF($F1864=0,($D1864-SUM($U1864:AD1864))*$E1864*(IF(AD1864&lt;1,IF(MIN(AE$7,$F1864)&gt;$C1864,MIN(AE$7,$F1864)-$C1864+1,0),MIN(AE$7,$F1864)-AD$7))/365,IF($F1864&gt;AD$7,($D1864-SUM($U1864:AD1864))*$E1864*(IF(AD1864&lt;1,IF(MIN(AE$7,$F1864)&gt;$C1864,MIN(AE$7,$F1864)-$C1864+1,0),MIN(AE$7,$F1864)-AD$7))/365,0))</f>
        <v>0</v>
      </c>
      <c r="AF1864" s="4">
        <f>IF($F1864=0,($D1864-SUM($U1864:AE1864))*$E1864*(IF(AE1864&lt;1,IF(MIN(AF$7,$F1864)&gt;$C1864,MIN(AF$7,$F1864)-$C1864+1,0),MIN(AF$7,$F1864)-AE$7))/365,IF($F1864&gt;AE$7,($D1864-SUM($U1864:AE1864))*$E1864*(IF(AE1864&lt;1,IF(MIN(AF$7,$F1864)&gt;$C1864,MIN(AF$7,$F1864)-$C1864+1,0),MIN(AF$7,$F1864)-AE$7))/365,0))</f>
        <v>0</v>
      </c>
      <c r="AG1864" s="4">
        <f>IF($F1864=0,($D1864-SUM($U1864:AF1864))*$E1864*(IF(AF1864&lt;1,IF(MIN(AG$7,$F1864)&gt;$C1864,MIN(AG$7,$F1864)-$C1864+1,0),MIN(AG$7,$F1864)-AF$7))/365,IF($F1864&gt;AF$7,($D1864-SUM($U1864:AF1864))*$E1864*(IF(AF1864&lt;1,IF(MIN(AG$7,$F1864)&gt;$C1864,MIN(AG$7,$F1864)-$C1864+1,0),MIN(AG$7,$F1864)-AF$7))/365,0))</f>
        <v>0</v>
      </c>
      <c r="AH1864" s="4">
        <f>IF($F1864=0,($D1864-SUM($U1864:AG1864))*$E1864*(IF(AG1864&lt;1,IF(MIN(AH$7,$F1864)&gt;$C1864,MIN(AH$7,$F1864)-$C1864+1,0),MIN(AH$7,$F1864)-AG$7))/365,IF($F1864&gt;AG$7,($D1864-SUM($U1864:AG1864))*$E1864*(IF(AG1864&lt;1,IF(MIN(AH$7,$F1864)&gt;$C1864,MIN(AH$7,$F1864)-$C1864+1,0),MIN(AH$7,$F1864)-AG$7))/365,0))</f>
        <v>0</v>
      </c>
      <c r="AI1864" s="4">
        <f>IF($F1864=0,($D1864-SUM($U1864:AH1864))*$E1864*(IF(AH1864&lt;1,IF(MIN(AI$7,$F1864)&gt;$C1864,MIN(AI$7,$F1864)-$C1864+1,0),MIN(AI$7,$F1864)-AH$7))/365,IF($F1864&gt;AH$7,($D1864-SUM($U1864:AH1864))*$E1864*(IF(AH1864&lt;1,IF(MIN(AI$7,$F1864)&gt;$C1864,MIN(AI$7,$F1864)-$C1864+1,0),MIN(AI$7,$F1864)-AH$7))/365,0))</f>
        <v>0</v>
      </c>
      <c r="AJ1864" s="4">
        <f>IF($F1864=0,($D1864-SUM($U1864:AI1864))*$E1864*(IF(AI1864&lt;1,IF(MIN(AJ$7,$F1864)&gt;$C1864,MIN(AJ$7,$F1864)-$C1864+1,0),MIN(AJ$7,$F1864)-AI$7))/365,IF($F1864&gt;AI$7,($D1864-SUM($U1864:AI1864))*$E1864*(IF(AI1864&lt;1,IF(MIN(AJ$7,$F1864)&gt;$C1864,MIN(AJ$7,$F1864)-$C1864+1,0),MIN(AJ$7,$F1864)-AI$7))/365,0))</f>
        <v>0</v>
      </c>
      <c r="AK1864" s="4">
        <f>IF($F1864=0,($D1864-SUM($U1864:AJ1864))*$E1864*(IF(AJ1864&lt;1,IF(MIN(AK$7,$F1864)&gt;$C1864,MIN(AK$7,$F1864)-$C1864+1,0),MIN(AK$7,$F1864)-AJ$7))/365,IF($F1864&gt;AJ$7,($D1864-SUM($U1864:AJ1864))*$E1864*(IF(AJ1864&lt;1,IF(MIN(AK$7,$F1864)&gt;$C1864,MIN(AK$7,$F1864)-$C1864+1,0),MIN(AK$7,$F1864)-AJ$7))/365,0))</f>
        <v>0</v>
      </c>
      <c r="AL1864" s="4">
        <f>IF($F1864=0,($D1864-SUM($U1864:AK1864))*$E1864*(IF(AK1864&lt;1,IF(MIN(AL$7,$F1864)&gt;$C1864,MIN(AL$7,$F1864)-$C1864+1,0),MIN(AL$7,$F1864)-AK$7))/365,IF($F1864&gt;AK$7,($D1864-SUM($U1864:AK1864))*$E1864*(IF(AK1864&lt;1,IF(MIN(AL$7,$F1864)&gt;$C1864,MIN(AL$7,$F1864)-$C1864+1,0),MIN(AL$7,$F1864)-AK$7))/365,0))</f>
        <v>0</v>
      </c>
      <c r="AM1864" s="4">
        <f>IF($F1864=0,($D1864-SUM($U1864:AL1864))*$E1864*(IF(AL1864&lt;1,IF(MIN(AM$7,$F1864)&gt;$C1864,MIN(AM$7,$F1864)-$C1864+1,0),MIN(AM$7,$F1864)-AL$7))/365,IF($F1864&gt;AL$7,($D1864-SUM($U1864:AL1864))*$E1864*(IF(AL1864&lt;1,IF(MIN(AM$7,$F1864)&gt;$C1864,MIN(AM$7,$F1864)-$C1864+1,0),MIN(AM$7,$F1864)-AL$7))/365,0))</f>
        <v>0</v>
      </c>
      <c r="AN1864" s="4">
        <f>IF($F1864=0,($D1864-SUM($U1864:AM1864))*$E1864*(IF(AM1864&lt;1,IF(MIN(AN$7,$F1864)&gt;$C1864,MIN(AN$7,$F1864)-$C1864+1,0),MIN(AN$7,$F1864)-AM$7))/365,IF($F1864&gt;AM$7,($D1864-SUM($U1864:AM1864))*$E1864*(IF(AM1864&lt;1,IF(MIN(AN$7,$F1864)&gt;$C1864,MIN(AN$7,$F1864)-$C1864+1,0),MIN(AN$7,$F1864)-AM$7))/365,0))</f>
        <v>0</v>
      </c>
      <c r="AO1864" s="4">
        <f>IF($F1864=0,($D1864-SUM($U1864:AN1864))*$E1864*(IF(AN1864&lt;1,IF(MIN(AO$7,$F1864)&gt;$C1864,MIN(AO$7,$F1864)-$C1864+1,0),MIN(AO$7,$F1864)-AN$7))/365,IF($F1864&gt;AN$7,($D1864-SUM($U1864:AN1864))*$E1864*(IF(AN1864&lt;1,IF(MIN(AO$7,$F1864)&gt;$C1864,MIN(AO$7,$F1864)-$C1864+1,0),MIN(AO$7,$F1864)-AN$7))/365,0))</f>
        <v>0</v>
      </c>
      <c r="AP1864" s="4">
        <f>IF($F1864=0,($D1864-SUM($U1864:AO1864))*$E1864*(IF(AO1864&lt;1,IF(MIN(AP$7,$F1864)&gt;$C1864,MIN(AP$7,$F1864)-$C1864+1,0),MIN(AP$7,$F1864)-AO$7))/365,IF($F1864&gt;AO$7,($D1864-SUM($U1864:AO1864))*$E1864*(IF(AO1864&lt;1,IF(MIN(AP$7,$F1864)&gt;$C1864,MIN(AP$7,$F1864)-$C1864+1,0),MIN(AP$7,$F1864)-AO$7))/365,0))</f>
        <v>0</v>
      </c>
      <c r="AQ1864" s="4">
        <f>IF($F1864=0,($D1864-SUM($U1864:AP1864))*$E1864*(IF(AP1864&lt;1,IF(MIN(AQ$7,$F1864)&gt;$C1864,MIN(AQ$7,$F1864)-$C1864+1,0),MIN(AQ$7,$F1864)-AP$7))/365,IF($F1864&gt;AP$7,($D1864-SUM($U1864:AP1864))*$E1864*(IF(AP1864&lt;1,IF(MIN(AQ$7,$F1864)&gt;$C1864,MIN(AQ$7,$F1864)-$C1864+1,0),MIN(AQ$7,$F1864)-AP$7))/365,0))</f>
        <v>0</v>
      </c>
      <c r="AR1864" s="4">
        <f>IF($F1864=0,($D1864-SUM($U1864:AQ1864))*$E1864*(IF(AQ1864&lt;1,IF(MIN(AR$7,$F1864)&gt;$C1864,MIN(AR$7,$F1864)-$C1864+1,0),MIN(AR$7,$F1864)-AQ$7))/365,IF($F1864&gt;AQ$7,($D1864-SUM($U1864:AQ1864))*$E1864*(IF(AQ1864&lt;1,IF(MIN(AR$7,$F1864)&gt;$C1864,MIN(AR$7,$F1864)-$C1864+1,0),MIN(AR$7,$F1864)-AQ$7))/365,0))</f>
        <v>0</v>
      </c>
      <c r="AS1864" s="4">
        <f>IF($F1864=0,($D1864-SUM($U1864:AR1864))*$E1864*(IF(AR1864&lt;1,IF(MIN(AS$7,$F1864)&gt;$C1864,MIN(AS$7,$F1864)-$C1864+1,0),MIN(AS$7,$F1864)-AR$7))/365,IF($F1864&gt;AR$7,($D1864-SUM($U1864:AR1864))*$E1864*(IF(AR1864&lt;1,IF(MIN(AS$7,$F1864)&gt;$C1864,MIN(AS$7,$F1864)-$C1864+1,0),MIN(AS$7,$F1864)-AR$7))/365,0))</f>
        <v>0</v>
      </c>
    </row>
    <row r="1865" spans="1:45">
      <c r="A1865" s="15"/>
      <c r="B1865" s="17"/>
      <c r="C1865" s="16"/>
      <c r="D1865" s="15"/>
      <c r="E1865" s="11"/>
      <c r="F1865" s="16"/>
      <c r="G1865" s="15"/>
      <c r="H1865" s="14"/>
      <c r="I1865" s="5"/>
      <c r="J1865" s="13">
        <f>SUM(U1865:AS1865)</f>
        <v>0</v>
      </c>
      <c r="K1865" s="13">
        <f>IF(F1865=0,D1865-J1865,IF(F1865&lt;41730,0,D1865-J1865))</f>
        <v>0</v>
      </c>
      <c r="L1865" s="12">
        <f>IF(K1865=0,0,IF(G1865-((L$7-C1865)/365)&lt;0,0,G1865-((L$7-C1865)/365)))</f>
        <v>0</v>
      </c>
      <c r="M1865" s="4">
        <f>IF(K1865=0,0,D1865*H1865)</f>
        <v>0</v>
      </c>
      <c r="N1865" s="11">
        <f>IFERROR((1-(M1865/K1865)^(1/L1865)),0)</f>
        <v>0</v>
      </c>
      <c r="O1865" s="10">
        <f>IF(F1865&gt;41730,IF(F1865&gt;41730,(F1865-41730)/365,IF(K1865=0,0,IF(G1865-((L$7-C1865)/365)&lt;0,0,G1865-((L$7-C1865)/365)))),1)</f>
        <v>1</v>
      </c>
      <c r="P1865" s="9">
        <f>IF(K1865&lt;M1865,0,IF(L1865=0,K1865-M1865,K1865*N1865*O1865))</f>
        <v>0</v>
      </c>
      <c r="Q1865" s="19">
        <f>IF(F1865&gt;41730,D1865,0)</f>
        <v>0</v>
      </c>
      <c r="R1865" s="18">
        <f>IF(F1865&gt;41730,J1865+P1865,0)</f>
        <v>0</v>
      </c>
      <c r="S1865" s="9">
        <f>IF(F1865&gt;0,0,K1865-P1865)</f>
        <v>0</v>
      </c>
      <c r="T1865" s="5"/>
      <c r="U1865" s="4">
        <f>D1865*E1865*(IF(U$7&gt;$C1865,U$7-$C1865+1,0))/365</f>
        <v>0</v>
      </c>
      <c r="V1865" s="4">
        <f>($D1865-U1865)*$E1865*(IF(U1865&lt;1,IF(V$7&gt;$C1865,V$7-$C1865+1,0),V$7-U$7))/365</f>
        <v>0</v>
      </c>
      <c r="W1865" s="4">
        <f>IF($F1865=0,($D1865-SUM($U1865:V1865))*$E1865*(IF(V1865&lt;1,IF(MIN(W$7,$F1865)&gt;$C1865,MIN(W$7,$F1865)-$C1865+1,0),MIN(W$7,$F1865)-V$7))/365,IF($F1865&gt;V$7,($D1865-SUM($U1865:V1865))*$E1865*(IF(V1865&lt;1,IF(MIN(W$7,$F1865)&gt;$C1865,MIN(W$7,$F1865)-$C1865+1,0),MIN(W$7,$F1865)-V$7))/365,0))</f>
        <v>0</v>
      </c>
      <c r="X1865" s="4">
        <f>IF($F1865=0,($D1865-SUM($U1865:W1865))*$E1865*(IF(W1865&lt;1,IF(MIN(X$7,$F1865)&gt;$C1865,MIN(X$7,$F1865)-$C1865+1,0),MIN(X$7,$F1865)-W$7))/365,IF($F1865&gt;W$7,($D1865-SUM($U1865:W1865))*$E1865*(IF(W1865&lt;1,IF(MIN(X$7,$F1865)&gt;$C1865,MIN(X$7,$F1865)-$C1865+1,0),MIN(X$7,$F1865)-W$7))/365,0))</f>
        <v>0</v>
      </c>
      <c r="Y1865" s="4">
        <f>IF($F1865=0,($D1865-SUM($U1865:X1865))*$E1865*(IF(X1865&lt;1,IF(MIN(Y$7,$F1865)&gt;$C1865,MIN(Y$7,$F1865)-$C1865+1,0),MIN(Y$7,$F1865)-X$7))/365,IF($F1865&gt;X$7,($D1865-SUM($U1865:X1865))*$E1865*(IF(X1865&lt;1,IF(MIN(Y$7,$F1865)&gt;$C1865,MIN(Y$7,$F1865)-$C1865+1,0),MIN(Y$7,$F1865)-X$7))/365,0))</f>
        <v>0</v>
      </c>
      <c r="Z1865" s="4">
        <f>IF($F1865=0,($D1865-SUM($U1865:Y1865))*$E1865*(IF(Y1865&lt;1,IF(MIN(Z$7,$F1865)&gt;$C1865,MIN(Z$7,$F1865)-$C1865+1,0),MIN(Z$7,$F1865)-Y$7))/365,IF($F1865&gt;Y$7,($D1865-SUM($U1865:Y1865))*$E1865*(IF(Y1865&lt;1,IF(MIN(Z$7,$F1865)&gt;$C1865,MIN(Z$7,$F1865)-$C1865+1,0),MIN(Z$7,$F1865)-Y$7))/365,0))</f>
        <v>0</v>
      </c>
      <c r="AA1865" s="4">
        <f>IF($F1865=0,($D1865-SUM($U1865:Z1865))*$E1865*(IF(Z1865&lt;1,IF(MIN(AA$7,$F1865)&gt;$C1865,MIN(AA$7,$F1865)-$C1865+1,0),MIN(AA$7,$F1865)-Z$7))/365,IF($F1865&gt;Z$7,($D1865-SUM($U1865:Z1865))*$E1865*(IF(Z1865&lt;1,IF(MIN(AA$7,$F1865)&gt;$C1865,MIN(AA$7,$F1865)-$C1865+1,0),MIN(AA$7,$F1865)-Z$7))/365,0))</f>
        <v>0</v>
      </c>
      <c r="AB1865" s="4">
        <f>IF($F1865=0,($D1865-SUM($U1865:AA1865))*$E1865*(IF(AA1865&lt;1,IF(MIN(AB$7,$F1865)&gt;$C1865,MIN(AB$7,$F1865)-$C1865+1,0),MIN(AB$7,$F1865)-AA$7))/365,IF($F1865&gt;AA$7,($D1865-SUM($U1865:AA1865))*$E1865*(IF(AA1865&lt;1,IF(MIN(AB$7,$F1865)&gt;$C1865,MIN(AB$7,$F1865)-$C1865+1,0),MIN(AB$7,$F1865)-AA$7))/365,0))</f>
        <v>0</v>
      </c>
      <c r="AC1865" s="4">
        <f>IF($F1865=0,($D1865-SUM($U1865:AB1865))*$E1865*(IF(AB1865&lt;1,IF(MIN(AC$7,$F1865)&gt;$C1865,MIN(AC$7,$F1865)-$C1865+1,0),MIN(AC$7,$F1865)-AB$7))/365,IF($F1865&gt;AB$7,($D1865-SUM($U1865:AB1865))*$E1865*(IF(AB1865&lt;1,IF(MIN(AC$7,$F1865)&gt;$C1865,MIN(AC$7,$F1865)-$C1865+1,0),MIN(AC$7,$F1865)-AB$7))/365,0))</f>
        <v>0</v>
      </c>
      <c r="AD1865" s="4">
        <f>IF($F1865=0,($D1865-SUM($U1865:AC1865))*$E1865*(IF(AC1865&lt;1,IF(MIN(AD$7,$F1865)&gt;$C1865,MIN(AD$7,$F1865)-$C1865+1,0),MIN(AD$7,$F1865)-AC$7))/365,IF($F1865&gt;AC$7,($D1865-SUM($U1865:AC1865))*$E1865*(IF(AC1865&lt;1,IF(MIN(AD$7,$F1865)&gt;$C1865,MIN(AD$7,$F1865)-$C1865+1,0),MIN(AD$7,$F1865)-AC$7))/365,0))</f>
        <v>0</v>
      </c>
      <c r="AE1865" s="4">
        <f>IF($F1865=0,($D1865-SUM($U1865:AD1865))*$E1865*(IF(AD1865&lt;1,IF(MIN(AE$7,$F1865)&gt;$C1865,MIN(AE$7,$F1865)-$C1865+1,0),MIN(AE$7,$F1865)-AD$7))/365,IF($F1865&gt;AD$7,($D1865-SUM($U1865:AD1865))*$E1865*(IF(AD1865&lt;1,IF(MIN(AE$7,$F1865)&gt;$C1865,MIN(AE$7,$F1865)-$C1865+1,0),MIN(AE$7,$F1865)-AD$7))/365,0))</f>
        <v>0</v>
      </c>
      <c r="AF1865" s="4">
        <f>IF($F1865=0,($D1865-SUM($U1865:AE1865))*$E1865*(IF(AE1865&lt;1,IF(MIN(AF$7,$F1865)&gt;$C1865,MIN(AF$7,$F1865)-$C1865+1,0),MIN(AF$7,$F1865)-AE$7))/365,IF($F1865&gt;AE$7,($D1865-SUM($U1865:AE1865))*$E1865*(IF(AE1865&lt;1,IF(MIN(AF$7,$F1865)&gt;$C1865,MIN(AF$7,$F1865)-$C1865+1,0),MIN(AF$7,$F1865)-AE$7))/365,0))</f>
        <v>0</v>
      </c>
      <c r="AG1865" s="4">
        <f>IF($F1865=0,($D1865-SUM($U1865:AF1865))*$E1865*(IF(AF1865&lt;1,IF(MIN(AG$7,$F1865)&gt;$C1865,MIN(AG$7,$F1865)-$C1865+1,0),MIN(AG$7,$F1865)-AF$7))/365,IF($F1865&gt;AF$7,($D1865-SUM($U1865:AF1865))*$E1865*(IF(AF1865&lt;1,IF(MIN(AG$7,$F1865)&gt;$C1865,MIN(AG$7,$F1865)-$C1865+1,0),MIN(AG$7,$F1865)-AF$7))/365,0))</f>
        <v>0</v>
      </c>
      <c r="AH1865" s="4">
        <f>IF($F1865=0,($D1865-SUM($U1865:AG1865))*$E1865*(IF(AG1865&lt;1,IF(MIN(AH$7,$F1865)&gt;$C1865,MIN(AH$7,$F1865)-$C1865+1,0),MIN(AH$7,$F1865)-AG$7))/365,IF($F1865&gt;AG$7,($D1865-SUM($U1865:AG1865))*$E1865*(IF(AG1865&lt;1,IF(MIN(AH$7,$F1865)&gt;$C1865,MIN(AH$7,$F1865)-$C1865+1,0),MIN(AH$7,$F1865)-AG$7))/365,0))</f>
        <v>0</v>
      </c>
      <c r="AI1865" s="4">
        <f>IF($F1865=0,($D1865-SUM($U1865:AH1865))*$E1865*(IF(AH1865&lt;1,IF(MIN(AI$7,$F1865)&gt;$C1865,MIN(AI$7,$F1865)-$C1865+1,0),MIN(AI$7,$F1865)-AH$7))/365,IF($F1865&gt;AH$7,($D1865-SUM($U1865:AH1865))*$E1865*(IF(AH1865&lt;1,IF(MIN(AI$7,$F1865)&gt;$C1865,MIN(AI$7,$F1865)-$C1865+1,0),MIN(AI$7,$F1865)-AH$7))/365,0))</f>
        <v>0</v>
      </c>
      <c r="AJ1865" s="4">
        <f>IF($F1865=0,($D1865-SUM($U1865:AI1865))*$E1865*(IF(AI1865&lt;1,IF(MIN(AJ$7,$F1865)&gt;$C1865,MIN(AJ$7,$F1865)-$C1865+1,0),MIN(AJ$7,$F1865)-AI$7))/365,IF($F1865&gt;AI$7,($D1865-SUM($U1865:AI1865))*$E1865*(IF(AI1865&lt;1,IF(MIN(AJ$7,$F1865)&gt;$C1865,MIN(AJ$7,$F1865)-$C1865+1,0),MIN(AJ$7,$F1865)-AI$7))/365,0))</f>
        <v>0</v>
      </c>
      <c r="AK1865" s="4">
        <f>IF($F1865=0,($D1865-SUM($U1865:AJ1865))*$E1865*(IF(AJ1865&lt;1,IF(MIN(AK$7,$F1865)&gt;$C1865,MIN(AK$7,$F1865)-$C1865+1,0),MIN(AK$7,$F1865)-AJ$7))/365,IF($F1865&gt;AJ$7,($D1865-SUM($U1865:AJ1865))*$E1865*(IF(AJ1865&lt;1,IF(MIN(AK$7,$F1865)&gt;$C1865,MIN(AK$7,$F1865)-$C1865+1,0),MIN(AK$7,$F1865)-AJ$7))/365,0))</f>
        <v>0</v>
      </c>
      <c r="AL1865" s="4">
        <f>IF($F1865=0,($D1865-SUM($U1865:AK1865))*$E1865*(IF(AK1865&lt;1,IF(MIN(AL$7,$F1865)&gt;$C1865,MIN(AL$7,$F1865)-$C1865+1,0),MIN(AL$7,$F1865)-AK$7))/365,IF($F1865&gt;AK$7,($D1865-SUM($U1865:AK1865))*$E1865*(IF(AK1865&lt;1,IF(MIN(AL$7,$F1865)&gt;$C1865,MIN(AL$7,$F1865)-$C1865+1,0),MIN(AL$7,$F1865)-AK$7))/365,0))</f>
        <v>0</v>
      </c>
      <c r="AM1865" s="4">
        <f>IF($F1865=0,($D1865-SUM($U1865:AL1865))*$E1865*(IF(AL1865&lt;1,IF(MIN(AM$7,$F1865)&gt;$C1865,MIN(AM$7,$F1865)-$C1865+1,0),MIN(AM$7,$F1865)-AL$7))/365,IF($F1865&gt;AL$7,($D1865-SUM($U1865:AL1865))*$E1865*(IF(AL1865&lt;1,IF(MIN(AM$7,$F1865)&gt;$C1865,MIN(AM$7,$F1865)-$C1865+1,0),MIN(AM$7,$F1865)-AL$7))/365,0))</f>
        <v>0</v>
      </c>
      <c r="AN1865" s="4">
        <f>IF($F1865=0,($D1865-SUM($U1865:AM1865))*$E1865*(IF(AM1865&lt;1,IF(MIN(AN$7,$F1865)&gt;$C1865,MIN(AN$7,$F1865)-$C1865+1,0),MIN(AN$7,$F1865)-AM$7))/365,IF($F1865&gt;AM$7,($D1865-SUM($U1865:AM1865))*$E1865*(IF(AM1865&lt;1,IF(MIN(AN$7,$F1865)&gt;$C1865,MIN(AN$7,$F1865)-$C1865+1,0),MIN(AN$7,$F1865)-AM$7))/365,0))</f>
        <v>0</v>
      </c>
      <c r="AO1865" s="4">
        <f>IF($F1865=0,($D1865-SUM($U1865:AN1865))*$E1865*(IF(AN1865&lt;1,IF(MIN(AO$7,$F1865)&gt;$C1865,MIN(AO$7,$F1865)-$C1865+1,0),MIN(AO$7,$F1865)-AN$7))/365,IF($F1865&gt;AN$7,($D1865-SUM($U1865:AN1865))*$E1865*(IF(AN1865&lt;1,IF(MIN(AO$7,$F1865)&gt;$C1865,MIN(AO$7,$F1865)-$C1865+1,0),MIN(AO$7,$F1865)-AN$7))/365,0))</f>
        <v>0</v>
      </c>
      <c r="AP1865" s="4">
        <f>IF($F1865=0,($D1865-SUM($U1865:AO1865))*$E1865*(IF(AO1865&lt;1,IF(MIN(AP$7,$F1865)&gt;$C1865,MIN(AP$7,$F1865)-$C1865+1,0),MIN(AP$7,$F1865)-AO$7))/365,IF($F1865&gt;AO$7,($D1865-SUM($U1865:AO1865))*$E1865*(IF(AO1865&lt;1,IF(MIN(AP$7,$F1865)&gt;$C1865,MIN(AP$7,$F1865)-$C1865+1,0),MIN(AP$7,$F1865)-AO$7))/365,0))</f>
        <v>0</v>
      </c>
      <c r="AQ1865" s="4">
        <f>IF($F1865=0,($D1865-SUM($U1865:AP1865))*$E1865*(IF(AP1865&lt;1,IF(MIN(AQ$7,$F1865)&gt;$C1865,MIN(AQ$7,$F1865)-$C1865+1,0),MIN(AQ$7,$F1865)-AP$7))/365,IF($F1865&gt;AP$7,($D1865-SUM($U1865:AP1865))*$E1865*(IF(AP1865&lt;1,IF(MIN(AQ$7,$F1865)&gt;$C1865,MIN(AQ$7,$F1865)-$C1865+1,0),MIN(AQ$7,$F1865)-AP$7))/365,0))</f>
        <v>0</v>
      </c>
      <c r="AR1865" s="4">
        <f>IF($F1865=0,($D1865-SUM($U1865:AQ1865))*$E1865*(IF(AQ1865&lt;1,IF(MIN(AR$7,$F1865)&gt;$C1865,MIN(AR$7,$F1865)-$C1865+1,0),MIN(AR$7,$F1865)-AQ$7))/365,IF($F1865&gt;AQ$7,($D1865-SUM($U1865:AQ1865))*$E1865*(IF(AQ1865&lt;1,IF(MIN(AR$7,$F1865)&gt;$C1865,MIN(AR$7,$F1865)-$C1865+1,0),MIN(AR$7,$F1865)-AQ$7))/365,0))</f>
        <v>0</v>
      </c>
      <c r="AS1865" s="4">
        <f>IF($F1865=0,($D1865-SUM($U1865:AR1865))*$E1865*(IF(AR1865&lt;1,IF(MIN(AS$7,$F1865)&gt;$C1865,MIN(AS$7,$F1865)-$C1865+1,0),MIN(AS$7,$F1865)-AR$7))/365,IF($F1865&gt;AR$7,($D1865-SUM($U1865:AR1865))*$E1865*(IF(AR1865&lt;1,IF(MIN(AS$7,$F1865)&gt;$C1865,MIN(AS$7,$F1865)-$C1865+1,0),MIN(AS$7,$F1865)-AR$7))/365,0))</f>
        <v>0</v>
      </c>
    </row>
    <row r="1866" spans="1:45">
      <c r="A1866" s="15"/>
      <c r="B1866" s="17"/>
      <c r="C1866" s="16"/>
      <c r="D1866" s="15"/>
      <c r="E1866" s="11"/>
      <c r="F1866" s="16"/>
      <c r="G1866" s="15"/>
      <c r="H1866" s="14"/>
      <c r="I1866" s="5"/>
      <c r="J1866" s="13">
        <f>SUM(U1866:AS1866)</f>
        <v>0</v>
      </c>
      <c r="K1866" s="13">
        <f>IF(F1866=0,D1866-J1866,IF(F1866&lt;41730,0,D1866-J1866))</f>
        <v>0</v>
      </c>
      <c r="L1866" s="12">
        <f>IF(K1866=0,0,IF(G1866-((L$7-C1866)/365)&lt;0,0,G1866-((L$7-C1866)/365)))</f>
        <v>0</v>
      </c>
      <c r="M1866" s="4">
        <f>IF(K1866=0,0,D1866*H1866)</f>
        <v>0</v>
      </c>
      <c r="N1866" s="11">
        <f>IFERROR((1-(M1866/K1866)^(1/L1866)),0)</f>
        <v>0</v>
      </c>
      <c r="O1866" s="10">
        <f>IF(F1866&gt;41730,IF(F1866&gt;41730,(F1866-41730)/365,IF(K1866=0,0,IF(G1866-((L$7-C1866)/365)&lt;0,0,G1866-((L$7-C1866)/365)))),1)</f>
        <v>1</v>
      </c>
      <c r="P1866" s="9">
        <f>IF(K1866&lt;M1866,0,IF(L1866=0,K1866-M1866,K1866*N1866*O1866))</f>
        <v>0</v>
      </c>
      <c r="Q1866" s="19">
        <f>IF(F1866&gt;41730,D1866,0)</f>
        <v>0</v>
      </c>
      <c r="R1866" s="18">
        <f>IF(F1866&gt;41730,J1866+P1866,0)</f>
        <v>0</v>
      </c>
      <c r="S1866" s="9">
        <f>IF(F1866&gt;0,0,K1866-P1866)</f>
        <v>0</v>
      </c>
      <c r="T1866" s="5"/>
      <c r="U1866" s="4">
        <f>D1866*E1866*(IF(U$7&gt;$C1866,U$7-$C1866+1,0))/365</f>
        <v>0</v>
      </c>
      <c r="V1866" s="4">
        <f>($D1866-U1866)*$E1866*(IF(U1866&lt;1,IF(V$7&gt;$C1866,V$7-$C1866+1,0),V$7-U$7))/365</f>
        <v>0</v>
      </c>
      <c r="W1866" s="4">
        <f>IF($F1866=0,($D1866-SUM($U1866:V1866))*$E1866*(IF(V1866&lt;1,IF(MIN(W$7,$F1866)&gt;$C1866,MIN(W$7,$F1866)-$C1866+1,0),MIN(W$7,$F1866)-V$7))/365,IF($F1866&gt;V$7,($D1866-SUM($U1866:V1866))*$E1866*(IF(V1866&lt;1,IF(MIN(W$7,$F1866)&gt;$C1866,MIN(W$7,$F1866)-$C1866+1,0),MIN(W$7,$F1866)-V$7))/365,0))</f>
        <v>0</v>
      </c>
      <c r="X1866" s="4">
        <f>IF($F1866=0,($D1866-SUM($U1866:W1866))*$E1866*(IF(W1866&lt;1,IF(MIN(X$7,$F1866)&gt;$C1866,MIN(X$7,$F1866)-$C1866+1,0),MIN(X$7,$F1866)-W$7))/365,IF($F1866&gt;W$7,($D1866-SUM($U1866:W1866))*$E1866*(IF(W1866&lt;1,IF(MIN(X$7,$F1866)&gt;$C1866,MIN(X$7,$F1866)-$C1866+1,0),MIN(X$7,$F1866)-W$7))/365,0))</f>
        <v>0</v>
      </c>
      <c r="Y1866" s="4">
        <f>IF($F1866=0,($D1866-SUM($U1866:X1866))*$E1866*(IF(X1866&lt;1,IF(MIN(Y$7,$F1866)&gt;$C1866,MIN(Y$7,$F1866)-$C1866+1,0),MIN(Y$7,$F1866)-X$7))/365,IF($F1866&gt;X$7,($D1866-SUM($U1866:X1866))*$E1866*(IF(X1866&lt;1,IF(MIN(Y$7,$F1866)&gt;$C1866,MIN(Y$7,$F1866)-$C1866+1,0),MIN(Y$7,$F1866)-X$7))/365,0))</f>
        <v>0</v>
      </c>
      <c r="Z1866" s="4">
        <f>IF($F1866=0,($D1866-SUM($U1866:Y1866))*$E1866*(IF(Y1866&lt;1,IF(MIN(Z$7,$F1866)&gt;$C1866,MIN(Z$7,$F1866)-$C1866+1,0),MIN(Z$7,$F1866)-Y$7))/365,IF($F1866&gt;Y$7,($D1866-SUM($U1866:Y1866))*$E1866*(IF(Y1866&lt;1,IF(MIN(Z$7,$F1866)&gt;$C1866,MIN(Z$7,$F1866)-$C1866+1,0),MIN(Z$7,$F1866)-Y$7))/365,0))</f>
        <v>0</v>
      </c>
      <c r="AA1866" s="4">
        <f>IF($F1866=0,($D1866-SUM($U1866:Z1866))*$E1866*(IF(Z1866&lt;1,IF(MIN(AA$7,$F1866)&gt;$C1866,MIN(AA$7,$F1866)-$C1866+1,0),MIN(AA$7,$F1866)-Z$7))/365,IF($F1866&gt;Z$7,($D1866-SUM($U1866:Z1866))*$E1866*(IF(Z1866&lt;1,IF(MIN(AA$7,$F1866)&gt;$C1866,MIN(AA$7,$F1866)-$C1866+1,0),MIN(AA$7,$F1866)-Z$7))/365,0))</f>
        <v>0</v>
      </c>
      <c r="AB1866" s="4">
        <f>IF($F1866=0,($D1866-SUM($U1866:AA1866))*$E1866*(IF(AA1866&lt;1,IF(MIN(AB$7,$F1866)&gt;$C1866,MIN(AB$7,$F1866)-$C1866+1,0),MIN(AB$7,$F1866)-AA$7))/365,IF($F1866&gt;AA$7,($D1866-SUM($U1866:AA1866))*$E1866*(IF(AA1866&lt;1,IF(MIN(AB$7,$F1866)&gt;$C1866,MIN(AB$7,$F1866)-$C1866+1,0),MIN(AB$7,$F1866)-AA$7))/365,0))</f>
        <v>0</v>
      </c>
      <c r="AC1866" s="4">
        <f>IF($F1866=0,($D1866-SUM($U1866:AB1866))*$E1866*(IF(AB1866&lt;1,IF(MIN(AC$7,$F1866)&gt;$C1866,MIN(AC$7,$F1866)-$C1866+1,0),MIN(AC$7,$F1866)-AB$7))/365,IF($F1866&gt;AB$7,($D1866-SUM($U1866:AB1866))*$E1866*(IF(AB1866&lt;1,IF(MIN(AC$7,$F1866)&gt;$C1866,MIN(AC$7,$F1866)-$C1866+1,0),MIN(AC$7,$F1866)-AB$7))/365,0))</f>
        <v>0</v>
      </c>
      <c r="AD1866" s="4">
        <f>IF($F1866=0,($D1866-SUM($U1866:AC1866))*$E1866*(IF(AC1866&lt;1,IF(MIN(AD$7,$F1866)&gt;$C1866,MIN(AD$7,$F1866)-$C1866+1,0),MIN(AD$7,$F1866)-AC$7))/365,IF($F1866&gt;AC$7,($D1866-SUM($U1866:AC1866))*$E1866*(IF(AC1866&lt;1,IF(MIN(AD$7,$F1866)&gt;$C1866,MIN(AD$7,$F1866)-$C1866+1,0),MIN(AD$7,$F1866)-AC$7))/365,0))</f>
        <v>0</v>
      </c>
      <c r="AE1866" s="4">
        <f>IF($F1866=0,($D1866-SUM($U1866:AD1866))*$E1866*(IF(AD1866&lt;1,IF(MIN(AE$7,$F1866)&gt;$C1866,MIN(AE$7,$F1866)-$C1866+1,0),MIN(AE$7,$F1866)-AD$7))/365,IF($F1866&gt;AD$7,($D1866-SUM($U1866:AD1866))*$E1866*(IF(AD1866&lt;1,IF(MIN(AE$7,$F1866)&gt;$C1866,MIN(AE$7,$F1866)-$C1866+1,0),MIN(AE$7,$F1866)-AD$7))/365,0))</f>
        <v>0</v>
      </c>
      <c r="AF1866" s="4">
        <f>IF($F1866=0,($D1866-SUM($U1866:AE1866))*$E1866*(IF(AE1866&lt;1,IF(MIN(AF$7,$F1866)&gt;$C1866,MIN(AF$7,$F1866)-$C1866+1,0),MIN(AF$7,$F1866)-AE$7))/365,IF($F1866&gt;AE$7,($D1866-SUM($U1866:AE1866))*$E1866*(IF(AE1866&lt;1,IF(MIN(AF$7,$F1866)&gt;$C1866,MIN(AF$7,$F1866)-$C1866+1,0),MIN(AF$7,$F1866)-AE$7))/365,0))</f>
        <v>0</v>
      </c>
      <c r="AG1866" s="4">
        <f>IF($F1866=0,($D1866-SUM($U1866:AF1866))*$E1866*(IF(AF1866&lt;1,IF(MIN(AG$7,$F1866)&gt;$C1866,MIN(AG$7,$F1866)-$C1866+1,0),MIN(AG$7,$F1866)-AF$7))/365,IF($F1866&gt;AF$7,($D1866-SUM($U1866:AF1866))*$E1866*(IF(AF1866&lt;1,IF(MIN(AG$7,$F1866)&gt;$C1866,MIN(AG$7,$F1866)-$C1866+1,0),MIN(AG$7,$F1866)-AF$7))/365,0))</f>
        <v>0</v>
      </c>
      <c r="AH1866" s="4">
        <f>IF($F1866=0,($D1866-SUM($U1866:AG1866))*$E1866*(IF(AG1866&lt;1,IF(MIN(AH$7,$F1866)&gt;$C1866,MIN(AH$7,$F1866)-$C1866+1,0),MIN(AH$7,$F1866)-AG$7))/365,IF($F1866&gt;AG$7,($D1866-SUM($U1866:AG1866))*$E1866*(IF(AG1866&lt;1,IF(MIN(AH$7,$F1866)&gt;$C1866,MIN(AH$7,$F1866)-$C1866+1,0),MIN(AH$7,$F1866)-AG$7))/365,0))</f>
        <v>0</v>
      </c>
      <c r="AI1866" s="4">
        <f>IF($F1866=0,($D1866-SUM($U1866:AH1866))*$E1866*(IF(AH1866&lt;1,IF(MIN(AI$7,$F1866)&gt;$C1866,MIN(AI$7,$F1866)-$C1866+1,0),MIN(AI$7,$F1866)-AH$7))/365,IF($F1866&gt;AH$7,($D1866-SUM($U1866:AH1866))*$E1866*(IF(AH1866&lt;1,IF(MIN(AI$7,$F1866)&gt;$C1866,MIN(AI$7,$F1866)-$C1866+1,0),MIN(AI$7,$F1866)-AH$7))/365,0))</f>
        <v>0</v>
      </c>
      <c r="AJ1866" s="4">
        <f>IF($F1866=0,($D1866-SUM($U1866:AI1866))*$E1866*(IF(AI1866&lt;1,IF(MIN(AJ$7,$F1866)&gt;$C1866,MIN(AJ$7,$F1866)-$C1866+1,0),MIN(AJ$7,$F1866)-AI$7))/365,IF($F1866&gt;AI$7,($D1866-SUM($U1866:AI1866))*$E1866*(IF(AI1866&lt;1,IF(MIN(AJ$7,$F1866)&gt;$C1866,MIN(AJ$7,$F1866)-$C1866+1,0),MIN(AJ$7,$F1866)-AI$7))/365,0))</f>
        <v>0</v>
      </c>
      <c r="AK1866" s="4">
        <f>IF($F1866=0,($D1866-SUM($U1866:AJ1866))*$E1866*(IF(AJ1866&lt;1,IF(MIN(AK$7,$F1866)&gt;$C1866,MIN(AK$7,$F1866)-$C1866+1,0),MIN(AK$7,$F1866)-AJ$7))/365,IF($F1866&gt;AJ$7,($D1866-SUM($U1866:AJ1866))*$E1866*(IF(AJ1866&lt;1,IF(MIN(AK$7,$F1866)&gt;$C1866,MIN(AK$7,$F1866)-$C1866+1,0),MIN(AK$7,$F1866)-AJ$7))/365,0))</f>
        <v>0</v>
      </c>
      <c r="AL1866" s="4">
        <f>IF($F1866=0,($D1866-SUM($U1866:AK1866))*$E1866*(IF(AK1866&lt;1,IF(MIN(AL$7,$F1866)&gt;$C1866,MIN(AL$7,$F1866)-$C1866+1,0),MIN(AL$7,$F1866)-AK$7))/365,IF($F1866&gt;AK$7,($D1866-SUM($U1866:AK1866))*$E1866*(IF(AK1866&lt;1,IF(MIN(AL$7,$F1866)&gt;$C1866,MIN(AL$7,$F1866)-$C1866+1,0),MIN(AL$7,$F1866)-AK$7))/365,0))</f>
        <v>0</v>
      </c>
      <c r="AM1866" s="4">
        <f>IF($F1866=0,($D1866-SUM($U1866:AL1866))*$E1866*(IF(AL1866&lt;1,IF(MIN(AM$7,$F1866)&gt;$C1866,MIN(AM$7,$F1866)-$C1866+1,0),MIN(AM$7,$F1866)-AL$7))/365,IF($F1866&gt;AL$7,($D1866-SUM($U1866:AL1866))*$E1866*(IF(AL1866&lt;1,IF(MIN(AM$7,$F1866)&gt;$C1866,MIN(AM$7,$F1866)-$C1866+1,0),MIN(AM$7,$F1866)-AL$7))/365,0))</f>
        <v>0</v>
      </c>
      <c r="AN1866" s="4">
        <f>IF($F1866=0,($D1866-SUM($U1866:AM1866))*$E1866*(IF(AM1866&lt;1,IF(MIN(AN$7,$F1866)&gt;$C1866,MIN(AN$7,$F1866)-$C1866+1,0),MIN(AN$7,$F1866)-AM$7))/365,IF($F1866&gt;AM$7,($D1866-SUM($U1866:AM1866))*$E1866*(IF(AM1866&lt;1,IF(MIN(AN$7,$F1866)&gt;$C1866,MIN(AN$7,$F1866)-$C1866+1,0),MIN(AN$7,$F1866)-AM$7))/365,0))</f>
        <v>0</v>
      </c>
      <c r="AO1866" s="4">
        <f>IF($F1866=0,($D1866-SUM($U1866:AN1866))*$E1866*(IF(AN1866&lt;1,IF(MIN(AO$7,$F1866)&gt;$C1866,MIN(AO$7,$F1866)-$C1866+1,0),MIN(AO$7,$F1866)-AN$7))/365,IF($F1866&gt;AN$7,($D1866-SUM($U1866:AN1866))*$E1866*(IF(AN1866&lt;1,IF(MIN(AO$7,$F1866)&gt;$C1866,MIN(AO$7,$F1866)-$C1866+1,0),MIN(AO$7,$F1866)-AN$7))/365,0))</f>
        <v>0</v>
      </c>
      <c r="AP1866" s="4">
        <f>IF($F1866=0,($D1866-SUM($U1866:AO1866))*$E1866*(IF(AO1866&lt;1,IF(MIN(AP$7,$F1866)&gt;$C1866,MIN(AP$7,$F1866)-$C1866+1,0),MIN(AP$7,$F1866)-AO$7))/365,IF($F1866&gt;AO$7,($D1866-SUM($U1866:AO1866))*$E1866*(IF(AO1866&lt;1,IF(MIN(AP$7,$F1866)&gt;$C1866,MIN(AP$7,$F1866)-$C1866+1,0),MIN(AP$7,$F1866)-AO$7))/365,0))</f>
        <v>0</v>
      </c>
      <c r="AQ1866" s="4">
        <f>IF($F1866=0,($D1866-SUM($U1866:AP1866))*$E1866*(IF(AP1866&lt;1,IF(MIN(AQ$7,$F1866)&gt;$C1866,MIN(AQ$7,$F1866)-$C1866+1,0),MIN(AQ$7,$F1866)-AP$7))/365,IF($F1866&gt;AP$7,($D1866-SUM($U1866:AP1866))*$E1866*(IF(AP1866&lt;1,IF(MIN(AQ$7,$F1866)&gt;$C1866,MIN(AQ$7,$F1866)-$C1866+1,0),MIN(AQ$7,$F1866)-AP$7))/365,0))</f>
        <v>0</v>
      </c>
      <c r="AR1866" s="4">
        <f>IF($F1866=0,($D1866-SUM($U1866:AQ1866))*$E1866*(IF(AQ1866&lt;1,IF(MIN(AR$7,$F1866)&gt;$C1866,MIN(AR$7,$F1866)-$C1866+1,0),MIN(AR$7,$F1866)-AQ$7))/365,IF($F1866&gt;AQ$7,($D1866-SUM($U1866:AQ1866))*$E1866*(IF(AQ1866&lt;1,IF(MIN(AR$7,$F1866)&gt;$C1866,MIN(AR$7,$F1866)-$C1866+1,0),MIN(AR$7,$F1866)-AQ$7))/365,0))</f>
        <v>0</v>
      </c>
      <c r="AS1866" s="4">
        <f>IF($F1866=0,($D1866-SUM($U1866:AR1866))*$E1866*(IF(AR1866&lt;1,IF(MIN(AS$7,$F1866)&gt;$C1866,MIN(AS$7,$F1866)-$C1866+1,0),MIN(AS$7,$F1866)-AR$7))/365,IF($F1866&gt;AR$7,($D1866-SUM($U1866:AR1866))*$E1866*(IF(AR1866&lt;1,IF(MIN(AS$7,$F1866)&gt;$C1866,MIN(AS$7,$F1866)-$C1866+1,0),MIN(AS$7,$F1866)-AR$7))/365,0))</f>
        <v>0</v>
      </c>
    </row>
    <row r="1867" spans="1:45">
      <c r="A1867" s="15"/>
      <c r="B1867" s="17"/>
      <c r="C1867" s="16"/>
      <c r="D1867" s="15"/>
      <c r="E1867" s="11"/>
      <c r="F1867" s="16"/>
      <c r="G1867" s="15"/>
      <c r="H1867" s="14"/>
      <c r="I1867" s="5"/>
      <c r="J1867" s="13">
        <f>SUM(U1867:AS1867)</f>
        <v>0</v>
      </c>
      <c r="K1867" s="13">
        <f>IF(F1867=0,D1867-J1867,IF(F1867&lt;41730,0,D1867-J1867))</f>
        <v>0</v>
      </c>
      <c r="L1867" s="12">
        <f>IF(K1867=0,0,IF(G1867-((L$7-C1867)/365)&lt;0,0,G1867-((L$7-C1867)/365)))</f>
        <v>0</v>
      </c>
      <c r="M1867" s="4">
        <f>IF(K1867=0,0,D1867*H1867)</f>
        <v>0</v>
      </c>
      <c r="N1867" s="11">
        <f>IFERROR((1-(M1867/K1867)^(1/L1867)),0)</f>
        <v>0</v>
      </c>
      <c r="O1867" s="10">
        <f>IF(F1867&gt;41730,IF(F1867&gt;41730,(F1867-41730)/365,IF(K1867=0,0,IF(G1867-((L$7-C1867)/365)&lt;0,0,G1867-((L$7-C1867)/365)))),1)</f>
        <v>1</v>
      </c>
      <c r="P1867" s="9">
        <f>IF(K1867&lt;M1867,0,IF(L1867=0,K1867-M1867,K1867*N1867*O1867))</f>
        <v>0</v>
      </c>
      <c r="Q1867" s="19">
        <f>IF(F1867&gt;41730,D1867,0)</f>
        <v>0</v>
      </c>
      <c r="R1867" s="18">
        <f>IF(F1867&gt;41730,J1867+P1867,0)</f>
        <v>0</v>
      </c>
      <c r="S1867" s="9">
        <f>IF(F1867&gt;0,0,K1867-P1867)</f>
        <v>0</v>
      </c>
      <c r="T1867" s="5"/>
      <c r="U1867" s="4">
        <f>D1867*E1867*(IF(U$7&gt;$C1867,U$7-$C1867+1,0))/365</f>
        <v>0</v>
      </c>
      <c r="V1867" s="4">
        <f>($D1867-U1867)*$E1867*(IF(U1867&lt;1,IF(V$7&gt;$C1867,V$7-$C1867+1,0),V$7-U$7))/365</f>
        <v>0</v>
      </c>
      <c r="W1867" s="4">
        <f>IF($F1867=0,($D1867-SUM($U1867:V1867))*$E1867*(IF(V1867&lt;1,IF(MIN(W$7,$F1867)&gt;$C1867,MIN(W$7,$F1867)-$C1867+1,0),MIN(W$7,$F1867)-V$7))/365,IF($F1867&gt;V$7,($D1867-SUM($U1867:V1867))*$E1867*(IF(V1867&lt;1,IF(MIN(W$7,$F1867)&gt;$C1867,MIN(W$7,$F1867)-$C1867+1,0),MIN(W$7,$F1867)-V$7))/365,0))</f>
        <v>0</v>
      </c>
      <c r="X1867" s="4">
        <f>IF($F1867=0,($D1867-SUM($U1867:W1867))*$E1867*(IF(W1867&lt;1,IF(MIN(X$7,$F1867)&gt;$C1867,MIN(X$7,$F1867)-$C1867+1,0),MIN(X$7,$F1867)-W$7))/365,IF($F1867&gt;W$7,($D1867-SUM($U1867:W1867))*$E1867*(IF(W1867&lt;1,IF(MIN(X$7,$F1867)&gt;$C1867,MIN(X$7,$F1867)-$C1867+1,0),MIN(X$7,$F1867)-W$7))/365,0))</f>
        <v>0</v>
      </c>
      <c r="Y1867" s="4">
        <f>IF($F1867=0,($D1867-SUM($U1867:X1867))*$E1867*(IF(X1867&lt;1,IF(MIN(Y$7,$F1867)&gt;$C1867,MIN(Y$7,$F1867)-$C1867+1,0),MIN(Y$7,$F1867)-X$7))/365,IF($F1867&gt;X$7,($D1867-SUM($U1867:X1867))*$E1867*(IF(X1867&lt;1,IF(MIN(Y$7,$F1867)&gt;$C1867,MIN(Y$7,$F1867)-$C1867+1,0),MIN(Y$7,$F1867)-X$7))/365,0))</f>
        <v>0</v>
      </c>
      <c r="Z1867" s="4">
        <f>IF($F1867=0,($D1867-SUM($U1867:Y1867))*$E1867*(IF(Y1867&lt;1,IF(MIN(Z$7,$F1867)&gt;$C1867,MIN(Z$7,$F1867)-$C1867+1,0),MIN(Z$7,$F1867)-Y$7))/365,IF($F1867&gt;Y$7,($D1867-SUM($U1867:Y1867))*$E1867*(IF(Y1867&lt;1,IF(MIN(Z$7,$F1867)&gt;$C1867,MIN(Z$7,$F1867)-$C1867+1,0),MIN(Z$7,$F1867)-Y$7))/365,0))</f>
        <v>0</v>
      </c>
      <c r="AA1867" s="4">
        <f>IF($F1867=0,($D1867-SUM($U1867:Z1867))*$E1867*(IF(Z1867&lt;1,IF(MIN(AA$7,$F1867)&gt;$C1867,MIN(AA$7,$F1867)-$C1867+1,0),MIN(AA$7,$F1867)-Z$7))/365,IF($F1867&gt;Z$7,($D1867-SUM($U1867:Z1867))*$E1867*(IF(Z1867&lt;1,IF(MIN(AA$7,$F1867)&gt;$C1867,MIN(AA$7,$F1867)-$C1867+1,0),MIN(AA$7,$F1867)-Z$7))/365,0))</f>
        <v>0</v>
      </c>
      <c r="AB1867" s="4">
        <f>IF($F1867=0,($D1867-SUM($U1867:AA1867))*$E1867*(IF(AA1867&lt;1,IF(MIN(AB$7,$F1867)&gt;$C1867,MIN(AB$7,$F1867)-$C1867+1,0),MIN(AB$7,$F1867)-AA$7))/365,IF($F1867&gt;AA$7,($D1867-SUM($U1867:AA1867))*$E1867*(IF(AA1867&lt;1,IF(MIN(AB$7,$F1867)&gt;$C1867,MIN(AB$7,$F1867)-$C1867+1,0),MIN(AB$7,$F1867)-AA$7))/365,0))</f>
        <v>0</v>
      </c>
      <c r="AC1867" s="4">
        <f>IF($F1867=0,($D1867-SUM($U1867:AB1867))*$E1867*(IF(AB1867&lt;1,IF(MIN(AC$7,$F1867)&gt;$C1867,MIN(AC$7,$F1867)-$C1867+1,0),MIN(AC$7,$F1867)-AB$7))/365,IF($F1867&gt;AB$7,($D1867-SUM($U1867:AB1867))*$E1867*(IF(AB1867&lt;1,IF(MIN(AC$7,$F1867)&gt;$C1867,MIN(AC$7,$F1867)-$C1867+1,0),MIN(AC$7,$F1867)-AB$7))/365,0))</f>
        <v>0</v>
      </c>
      <c r="AD1867" s="4">
        <f>IF($F1867=0,($D1867-SUM($U1867:AC1867))*$E1867*(IF(AC1867&lt;1,IF(MIN(AD$7,$F1867)&gt;$C1867,MIN(AD$7,$F1867)-$C1867+1,0),MIN(AD$7,$F1867)-AC$7))/365,IF($F1867&gt;AC$7,($D1867-SUM($U1867:AC1867))*$E1867*(IF(AC1867&lt;1,IF(MIN(AD$7,$F1867)&gt;$C1867,MIN(AD$7,$F1867)-$C1867+1,0),MIN(AD$7,$F1867)-AC$7))/365,0))</f>
        <v>0</v>
      </c>
      <c r="AE1867" s="4">
        <f>IF($F1867=0,($D1867-SUM($U1867:AD1867))*$E1867*(IF(AD1867&lt;1,IF(MIN(AE$7,$F1867)&gt;$C1867,MIN(AE$7,$F1867)-$C1867+1,0),MIN(AE$7,$F1867)-AD$7))/365,IF($F1867&gt;AD$7,($D1867-SUM($U1867:AD1867))*$E1867*(IF(AD1867&lt;1,IF(MIN(AE$7,$F1867)&gt;$C1867,MIN(AE$7,$F1867)-$C1867+1,0),MIN(AE$7,$F1867)-AD$7))/365,0))</f>
        <v>0</v>
      </c>
      <c r="AF1867" s="4">
        <f>IF($F1867=0,($D1867-SUM($U1867:AE1867))*$E1867*(IF(AE1867&lt;1,IF(MIN(AF$7,$F1867)&gt;$C1867,MIN(AF$7,$F1867)-$C1867+1,0),MIN(AF$7,$F1867)-AE$7))/365,IF($F1867&gt;AE$7,($D1867-SUM($U1867:AE1867))*$E1867*(IF(AE1867&lt;1,IF(MIN(AF$7,$F1867)&gt;$C1867,MIN(AF$7,$F1867)-$C1867+1,0),MIN(AF$7,$F1867)-AE$7))/365,0))</f>
        <v>0</v>
      </c>
      <c r="AG1867" s="4">
        <f>IF($F1867=0,($D1867-SUM($U1867:AF1867))*$E1867*(IF(AF1867&lt;1,IF(MIN(AG$7,$F1867)&gt;$C1867,MIN(AG$7,$F1867)-$C1867+1,0),MIN(AG$7,$F1867)-AF$7))/365,IF($F1867&gt;AF$7,($D1867-SUM($U1867:AF1867))*$E1867*(IF(AF1867&lt;1,IF(MIN(AG$7,$F1867)&gt;$C1867,MIN(AG$7,$F1867)-$C1867+1,0),MIN(AG$7,$F1867)-AF$7))/365,0))</f>
        <v>0</v>
      </c>
      <c r="AH1867" s="4">
        <f>IF($F1867=0,($D1867-SUM($U1867:AG1867))*$E1867*(IF(AG1867&lt;1,IF(MIN(AH$7,$F1867)&gt;$C1867,MIN(AH$7,$F1867)-$C1867+1,0),MIN(AH$7,$F1867)-AG$7))/365,IF($F1867&gt;AG$7,($D1867-SUM($U1867:AG1867))*$E1867*(IF(AG1867&lt;1,IF(MIN(AH$7,$F1867)&gt;$C1867,MIN(AH$7,$F1867)-$C1867+1,0),MIN(AH$7,$F1867)-AG$7))/365,0))</f>
        <v>0</v>
      </c>
      <c r="AI1867" s="4">
        <f>IF($F1867=0,($D1867-SUM($U1867:AH1867))*$E1867*(IF(AH1867&lt;1,IF(MIN(AI$7,$F1867)&gt;$C1867,MIN(AI$7,$F1867)-$C1867+1,0),MIN(AI$7,$F1867)-AH$7))/365,IF($F1867&gt;AH$7,($D1867-SUM($U1867:AH1867))*$E1867*(IF(AH1867&lt;1,IF(MIN(AI$7,$F1867)&gt;$C1867,MIN(AI$7,$F1867)-$C1867+1,0),MIN(AI$7,$F1867)-AH$7))/365,0))</f>
        <v>0</v>
      </c>
      <c r="AJ1867" s="4">
        <f>IF($F1867=0,($D1867-SUM($U1867:AI1867))*$E1867*(IF(AI1867&lt;1,IF(MIN(AJ$7,$F1867)&gt;$C1867,MIN(AJ$7,$F1867)-$C1867+1,0),MIN(AJ$7,$F1867)-AI$7))/365,IF($F1867&gt;AI$7,($D1867-SUM($U1867:AI1867))*$E1867*(IF(AI1867&lt;1,IF(MIN(AJ$7,$F1867)&gt;$C1867,MIN(AJ$7,$F1867)-$C1867+1,0),MIN(AJ$7,$F1867)-AI$7))/365,0))</f>
        <v>0</v>
      </c>
      <c r="AK1867" s="4">
        <f>IF($F1867=0,($D1867-SUM($U1867:AJ1867))*$E1867*(IF(AJ1867&lt;1,IF(MIN(AK$7,$F1867)&gt;$C1867,MIN(AK$7,$F1867)-$C1867+1,0),MIN(AK$7,$F1867)-AJ$7))/365,IF($F1867&gt;AJ$7,($D1867-SUM($U1867:AJ1867))*$E1867*(IF(AJ1867&lt;1,IF(MIN(AK$7,$F1867)&gt;$C1867,MIN(AK$7,$F1867)-$C1867+1,0),MIN(AK$7,$F1867)-AJ$7))/365,0))</f>
        <v>0</v>
      </c>
      <c r="AL1867" s="4">
        <f>IF($F1867=0,($D1867-SUM($U1867:AK1867))*$E1867*(IF(AK1867&lt;1,IF(MIN(AL$7,$F1867)&gt;$C1867,MIN(AL$7,$F1867)-$C1867+1,0),MIN(AL$7,$F1867)-AK$7))/365,IF($F1867&gt;AK$7,($D1867-SUM($U1867:AK1867))*$E1867*(IF(AK1867&lt;1,IF(MIN(AL$7,$F1867)&gt;$C1867,MIN(AL$7,$F1867)-$C1867+1,0),MIN(AL$7,$F1867)-AK$7))/365,0))</f>
        <v>0</v>
      </c>
      <c r="AM1867" s="4">
        <f>IF($F1867=0,($D1867-SUM($U1867:AL1867))*$E1867*(IF(AL1867&lt;1,IF(MIN(AM$7,$F1867)&gt;$C1867,MIN(AM$7,$F1867)-$C1867+1,0),MIN(AM$7,$F1867)-AL$7))/365,IF($F1867&gt;AL$7,($D1867-SUM($U1867:AL1867))*$E1867*(IF(AL1867&lt;1,IF(MIN(AM$7,$F1867)&gt;$C1867,MIN(AM$7,$F1867)-$C1867+1,0),MIN(AM$7,$F1867)-AL$7))/365,0))</f>
        <v>0</v>
      </c>
      <c r="AN1867" s="4">
        <f>IF($F1867=0,($D1867-SUM($U1867:AM1867))*$E1867*(IF(AM1867&lt;1,IF(MIN(AN$7,$F1867)&gt;$C1867,MIN(AN$7,$F1867)-$C1867+1,0),MIN(AN$7,$F1867)-AM$7))/365,IF($F1867&gt;AM$7,($D1867-SUM($U1867:AM1867))*$E1867*(IF(AM1867&lt;1,IF(MIN(AN$7,$F1867)&gt;$C1867,MIN(AN$7,$F1867)-$C1867+1,0),MIN(AN$7,$F1867)-AM$7))/365,0))</f>
        <v>0</v>
      </c>
      <c r="AO1867" s="4">
        <f>IF($F1867=0,($D1867-SUM($U1867:AN1867))*$E1867*(IF(AN1867&lt;1,IF(MIN(AO$7,$F1867)&gt;$C1867,MIN(AO$7,$F1867)-$C1867+1,0),MIN(AO$7,$F1867)-AN$7))/365,IF($F1867&gt;AN$7,($D1867-SUM($U1867:AN1867))*$E1867*(IF(AN1867&lt;1,IF(MIN(AO$7,$F1867)&gt;$C1867,MIN(AO$7,$F1867)-$C1867+1,0),MIN(AO$7,$F1867)-AN$7))/365,0))</f>
        <v>0</v>
      </c>
      <c r="AP1867" s="4">
        <f>IF($F1867=0,($D1867-SUM($U1867:AO1867))*$E1867*(IF(AO1867&lt;1,IF(MIN(AP$7,$F1867)&gt;$C1867,MIN(AP$7,$F1867)-$C1867+1,0),MIN(AP$7,$F1867)-AO$7))/365,IF($F1867&gt;AO$7,($D1867-SUM($U1867:AO1867))*$E1867*(IF(AO1867&lt;1,IF(MIN(AP$7,$F1867)&gt;$C1867,MIN(AP$7,$F1867)-$C1867+1,0),MIN(AP$7,$F1867)-AO$7))/365,0))</f>
        <v>0</v>
      </c>
      <c r="AQ1867" s="4">
        <f>IF($F1867=0,($D1867-SUM($U1867:AP1867))*$E1867*(IF(AP1867&lt;1,IF(MIN(AQ$7,$F1867)&gt;$C1867,MIN(AQ$7,$F1867)-$C1867+1,0),MIN(AQ$7,$F1867)-AP$7))/365,IF($F1867&gt;AP$7,($D1867-SUM($U1867:AP1867))*$E1867*(IF(AP1867&lt;1,IF(MIN(AQ$7,$F1867)&gt;$C1867,MIN(AQ$7,$F1867)-$C1867+1,0),MIN(AQ$7,$F1867)-AP$7))/365,0))</f>
        <v>0</v>
      </c>
      <c r="AR1867" s="4">
        <f>IF($F1867=0,($D1867-SUM($U1867:AQ1867))*$E1867*(IF(AQ1867&lt;1,IF(MIN(AR$7,$F1867)&gt;$C1867,MIN(AR$7,$F1867)-$C1867+1,0),MIN(AR$7,$F1867)-AQ$7))/365,IF($F1867&gt;AQ$7,($D1867-SUM($U1867:AQ1867))*$E1867*(IF(AQ1867&lt;1,IF(MIN(AR$7,$F1867)&gt;$C1867,MIN(AR$7,$F1867)-$C1867+1,0),MIN(AR$7,$F1867)-AQ$7))/365,0))</f>
        <v>0</v>
      </c>
      <c r="AS1867" s="4">
        <f>IF($F1867=0,($D1867-SUM($U1867:AR1867))*$E1867*(IF(AR1867&lt;1,IF(MIN(AS$7,$F1867)&gt;$C1867,MIN(AS$7,$F1867)-$C1867+1,0),MIN(AS$7,$F1867)-AR$7))/365,IF($F1867&gt;AR$7,($D1867-SUM($U1867:AR1867))*$E1867*(IF(AR1867&lt;1,IF(MIN(AS$7,$F1867)&gt;$C1867,MIN(AS$7,$F1867)-$C1867+1,0),MIN(AS$7,$F1867)-AR$7))/365,0))</f>
        <v>0</v>
      </c>
    </row>
    <row r="1868" spans="1:45">
      <c r="A1868" s="15"/>
      <c r="B1868" s="17"/>
      <c r="C1868" s="16"/>
      <c r="D1868" s="15"/>
      <c r="E1868" s="11"/>
      <c r="F1868" s="16"/>
      <c r="G1868" s="15"/>
      <c r="H1868" s="14"/>
      <c r="I1868" s="5"/>
      <c r="J1868" s="13">
        <f>SUM(U1868:AS1868)</f>
        <v>0</v>
      </c>
      <c r="K1868" s="13">
        <f>IF(F1868=0,D1868-J1868,IF(F1868&lt;41730,0,D1868-J1868))</f>
        <v>0</v>
      </c>
      <c r="L1868" s="12">
        <f>IF(K1868=0,0,IF(G1868-((L$7-C1868)/365)&lt;0,0,G1868-((L$7-C1868)/365)))</f>
        <v>0</v>
      </c>
      <c r="M1868" s="4">
        <f>IF(K1868=0,0,D1868*H1868)</f>
        <v>0</v>
      </c>
      <c r="N1868" s="11">
        <f>IFERROR((1-(M1868/K1868)^(1/L1868)),0)</f>
        <v>0</v>
      </c>
      <c r="O1868" s="10">
        <f>IF(F1868&gt;41730,IF(F1868&gt;41730,(F1868-41730)/365,IF(K1868=0,0,IF(G1868-((L$7-C1868)/365)&lt;0,0,G1868-((L$7-C1868)/365)))),1)</f>
        <v>1</v>
      </c>
      <c r="P1868" s="9">
        <f>IF(K1868&lt;M1868,0,IF(L1868=0,K1868-M1868,K1868*N1868*O1868))</f>
        <v>0</v>
      </c>
      <c r="Q1868" s="19">
        <f>IF(F1868&gt;41730,D1868,0)</f>
        <v>0</v>
      </c>
      <c r="R1868" s="18">
        <f>IF(F1868&gt;41730,J1868+P1868,0)</f>
        <v>0</v>
      </c>
      <c r="S1868" s="9">
        <f>IF(F1868&gt;0,0,K1868-P1868)</f>
        <v>0</v>
      </c>
      <c r="T1868" s="5"/>
      <c r="U1868" s="4">
        <f>D1868*E1868*(IF(U$7&gt;$C1868,U$7-$C1868+1,0))/365</f>
        <v>0</v>
      </c>
      <c r="V1868" s="4">
        <f>($D1868-U1868)*$E1868*(IF(U1868&lt;1,IF(V$7&gt;$C1868,V$7-$C1868+1,0),V$7-U$7))/365</f>
        <v>0</v>
      </c>
      <c r="W1868" s="4">
        <f>IF($F1868=0,($D1868-SUM($U1868:V1868))*$E1868*(IF(V1868&lt;1,IF(MIN(W$7,$F1868)&gt;$C1868,MIN(W$7,$F1868)-$C1868+1,0),MIN(W$7,$F1868)-V$7))/365,IF($F1868&gt;V$7,($D1868-SUM($U1868:V1868))*$E1868*(IF(V1868&lt;1,IF(MIN(W$7,$F1868)&gt;$C1868,MIN(W$7,$F1868)-$C1868+1,0),MIN(W$7,$F1868)-V$7))/365,0))</f>
        <v>0</v>
      </c>
      <c r="X1868" s="4">
        <f>IF($F1868=0,($D1868-SUM($U1868:W1868))*$E1868*(IF(W1868&lt;1,IF(MIN(X$7,$F1868)&gt;$C1868,MIN(X$7,$F1868)-$C1868+1,0),MIN(X$7,$F1868)-W$7))/365,IF($F1868&gt;W$7,($D1868-SUM($U1868:W1868))*$E1868*(IF(W1868&lt;1,IF(MIN(X$7,$F1868)&gt;$C1868,MIN(X$7,$F1868)-$C1868+1,0),MIN(X$7,$F1868)-W$7))/365,0))</f>
        <v>0</v>
      </c>
      <c r="Y1868" s="4">
        <f>IF($F1868=0,($D1868-SUM($U1868:X1868))*$E1868*(IF(X1868&lt;1,IF(MIN(Y$7,$F1868)&gt;$C1868,MIN(Y$7,$F1868)-$C1868+1,0),MIN(Y$7,$F1868)-X$7))/365,IF($F1868&gt;X$7,($D1868-SUM($U1868:X1868))*$E1868*(IF(X1868&lt;1,IF(MIN(Y$7,$F1868)&gt;$C1868,MIN(Y$7,$F1868)-$C1868+1,0),MIN(Y$7,$F1868)-X$7))/365,0))</f>
        <v>0</v>
      </c>
      <c r="Z1868" s="4">
        <f>IF($F1868=0,($D1868-SUM($U1868:Y1868))*$E1868*(IF(Y1868&lt;1,IF(MIN(Z$7,$F1868)&gt;$C1868,MIN(Z$7,$F1868)-$C1868+1,0),MIN(Z$7,$F1868)-Y$7))/365,IF($F1868&gt;Y$7,($D1868-SUM($U1868:Y1868))*$E1868*(IF(Y1868&lt;1,IF(MIN(Z$7,$F1868)&gt;$C1868,MIN(Z$7,$F1868)-$C1868+1,0),MIN(Z$7,$F1868)-Y$7))/365,0))</f>
        <v>0</v>
      </c>
      <c r="AA1868" s="4">
        <f>IF($F1868=0,($D1868-SUM($U1868:Z1868))*$E1868*(IF(Z1868&lt;1,IF(MIN(AA$7,$F1868)&gt;$C1868,MIN(AA$7,$F1868)-$C1868+1,0),MIN(AA$7,$F1868)-Z$7))/365,IF($F1868&gt;Z$7,($D1868-SUM($U1868:Z1868))*$E1868*(IF(Z1868&lt;1,IF(MIN(AA$7,$F1868)&gt;$C1868,MIN(AA$7,$F1868)-$C1868+1,0),MIN(AA$7,$F1868)-Z$7))/365,0))</f>
        <v>0</v>
      </c>
      <c r="AB1868" s="4">
        <f>IF($F1868=0,($D1868-SUM($U1868:AA1868))*$E1868*(IF(AA1868&lt;1,IF(MIN(AB$7,$F1868)&gt;$C1868,MIN(AB$7,$F1868)-$C1868+1,0),MIN(AB$7,$F1868)-AA$7))/365,IF($F1868&gt;AA$7,($D1868-SUM($U1868:AA1868))*$E1868*(IF(AA1868&lt;1,IF(MIN(AB$7,$F1868)&gt;$C1868,MIN(AB$7,$F1868)-$C1868+1,0),MIN(AB$7,$F1868)-AA$7))/365,0))</f>
        <v>0</v>
      </c>
      <c r="AC1868" s="4">
        <f>IF($F1868=0,($D1868-SUM($U1868:AB1868))*$E1868*(IF(AB1868&lt;1,IF(MIN(AC$7,$F1868)&gt;$C1868,MIN(AC$7,$F1868)-$C1868+1,0),MIN(AC$7,$F1868)-AB$7))/365,IF($F1868&gt;AB$7,($D1868-SUM($U1868:AB1868))*$E1868*(IF(AB1868&lt;1,IF(MIN(AC$7,$F1868)&gt;$C1868,MIN(AC$7,$F1868)-$C1868+1,0),MIN(AC$7,$F1868)-AB$7))/365,0))</f>
        <v>0</v>
      </c>
      <c r="AD1868" s="4">
        <f>IF($F1868=0,($D1868-SUM($U1868:AC1868))*$E1868*(IF(AC1868&lt;1,IF(MIN(AD$7,$F1868)&gt;$C1868,MIN(AD$7,$F1868)-$C1868+1,0),MIN(AD$7,$F1868)-AC$7))/365,IF($F1868&gt;AC$7,($D1868-SUM($U1868:AC1868))*$E1868*(IF(AC1868&lt;1,IF(MIN(AD$7,$F1868)&gt;$C1868,MIN(AD$7,$F1868)-$C1868+1,0),MIN(AD$7,$F1868)-AC$7))/365,0))</f>
        <v>0</v>
      </c>
      <c r="AE1868" s="4">
        <f>IF($F1868=0,($D1868-SUM($U1868:AD1868))*$E1868*(IF(AD1868&lt;1,IF(MIN(AE$7,$F1868)&gt;$C1868,MIN(AE$7,$F1868)-$C1868+1,0),MIN(AE$7,$F1868)-AD$7))/365,IF($F1868&gt;AD$7,($D1868-SUM($U1868:AD1868))*$E1868*(IF(AD1868&lt;1,IF(MIN(AE$7,$F1868)&gt;$C1868,MIN(AE$7,$F1868)-$C1868+1,0),MIN(AE$7,$F1868)-AD$7))/365,0))</f>
        <v>0</v>
      </c>
      <c r="AF1868" s="4">
        <f>IF($F1868=0,($D1868-SUM($U1868:AE1868))*$E1868*(IF(AE1868&lt;1,IF(MIN(AF$7,$F1868)&gt;$C1868,MIN(AF$7,$F1868)-$C1868+1,0),MIN(AF$7,$F1868)-AE$7))/365,IF($F1868&gt;AE$7,($D1868-SUM($U1868:AE1868))*$E1868*(IF(AE1868&lt;1,IF(MIN(AF$7,$F1868)&gt;$C1868,MIN(AF$7,$F1868)-$C1868+1,0),MIN(AF$7,$F1868)-AE$7))/365,0))</f>
        <v>0</v>
      </c>
      <c r="AG1868" s="4">
        <f>IF($F1868=0,($D1868-SUM($U1868:AF1868))*$E1868*(IF(AF1868&lt;1,IF(MIN(AG$7,$F1868)&gt;$C1868,MIN(AG$7,$F1868)-$C1868+1,0),MIN(AG$7,$F1868)-AF$7))/365,IF($F1868&gt;AF$7,($D1868-SUM($U1868:AF1868))*$E1868*(IF(AF1868&lt;1,IF(MIN(AG$7,$F1868)&gt;$C1868,MIN(AG$7,$F1868)-$C1868+1,0),MIN(AG$7,$F1868)-AF$7))/365,0))</f>
        <v>0</v>
      </c>
      <c r="AH1868" s="4">
        <f>IF($F1868=0,($D1868-SUM($U1868:AG1868))*$E1868*(IF(AG1868&lt;1,IF(MIN(AH$7,$F1868)&gt;$C1868,MIN(AH$7,$F1868)-$C1868+1,0),MIN(AH$7,$F1868)-AG$7))/365,IF($F1868&gt;AG$7,($D1868-SUM($U1868:AG1868))*$E1868*(IF(AG1868&lt;1,IF(MIN(AH$7,$F1868)&gt;$C1868,MIN(AH$7,$F1868)-$C1868+1,0),MIN(AH$7,$F1868)-AG$7))/365,0))</f>
        <v>0</v>
      </c>
      <c r="AI1868" s="4">
        <f>IF($F1868=0,($D1868-SUM($U1868:AH1868))*$E1868*(IF(AH1868&lt;1,IF(MIN(AI$7,$F1868)&gt;$C1868,MIN(AI$7,$F1868)-$C1868+1,0),MIN(AI$7,$F1868)-AH$7))/365,IF($F1868&gt;AH$7,($D1868-SUM($U1868:AH1868))*$E1868*(IF(AH1868&lt;1,IF(MIN(AI$7,$F1868)&gt;$C1868,MIN(AI$7,$F1868)-$C1868+1,0),MIN(AI$7,$F1868)-AH$7))/365,0))</f>
        <v>0</v>
      </c>
      <c r="AJ1868" s="4">
        <f>IF($F1868=0,($D1868-SUM($U1868:AI1868))*$E1868*(IF(AI1868&lt;1,IF(MIN(AJ$7,$F1868)&gt;$C1868,MIN(AJ$7,$F1868)-$C1868+1,0),MIN(AJ$7,$F1868)-AI$7))/365,IF($F1868&gt;AI$7,($D1868-SUM($U1868:AI1868))*$E1868*(IF(AI1868&lt;1,IF(MIN(AJ$7,$F1868)&gt;$C1868,MIN(AJ$7,$F1868)-$C1868+1,0),MIN(AJ$7,$F1868)-AI$7))/365,0))</f>
        <v>0</v>
      </c>
      <c r="AK1868" s="4">
        <f>IF($F1868=0,($D1868-SUM($U1868:AJ1868))*$E1868*(IF(AJ1868&lt;1,IF(MIN(AK$7,$F1868)&gt;$C1868,MIN(AK$7,$F1868)-$C1868+1,0),MIN(AK$7,$F1868)-AJ$7))/365,IF($F1868&gt;AJ$7,($D1868-SUM($U1868:AJ1868))*$E1868*(IF(AJ1868&lt;1,IF(MIN(AK$7,$F1868)&gt;$C1868,MIN(AK$7,$F1868)-$C1868+1,0),MIN(AK$7,$F1868)-AJ$7))/365,0))</f>
        <v>0</v>
      </c>
      <c r="AL1868" s="4">
        <f>IF($F1868=0,($D1868-SUM($U1868:AK1868))*$E1868*(IF(AK1868&lt;1,IF(MIN(AL$7,$F1868)&gt;$C1868,MIN(AL$7,$F1868)-$C1868+1,0),MIN(AL$7,$F1868)-AK$7))/365,IF($F1868&gt;AK$7,($D1868-SUM($U1868:AK1868))*$E1868*(IF(AK1868&lt;1,IF(MIN(AL$7,$F1868)&gt;$C1868,MIN(AL$7,$F1868)-$C1868+1,0),MIN(AL$7,$F1868)-AK$7))/365,0))</f>
        <v>0</v>
      </c>
      <c r="AM1868" s="4">
        <f>IF($F1868=0,($D1868-SUM($U1868:AL1868))*$E1868*(IF(AL1868&lt;1,IF(MIN(AM$7,$F1868)&gt;$C1868,MIN(AM$7,$F1868)-$C1868+1,0),MIN(AM$7,$F1868)-AL$7))/365,IF($F1868&gt;AL$7,($D1868-SUM($U1868:AL1868))*$E1868*(IF(AL1868&lt;1,IF(MIN(AM$7,$F1868)&gt;$C1868,MIN(AM$7,$F1868)-$C1868+1,0),MIN(AM$7,$F1868)-AL$7))/365,0))</f>
        <v>0</v>
      </c>
      <c r="AN1868" s="4">
        <f>IF($F1868=0,($D1868-SUM($U1868:AM1868))*$E1868*(IF(AM1868&lt;1,IF(MIN(AN$7,$F1868)&gt;$C1868,MIN(AN$7,$F1868)-$C1868+1,0),MIN(AN$7,$F1868)-AM$7))/365,IF($F1868&gt;AM$7,($D1868-SUM($U1868:AM1868))*$E1868*(IF(AM1868&lt;1,IF(MIN(AN$7,$F1868)&gt;$C1868,MIN(AN$7,$F1868)-$C1868+1,0),MIN(AN$7,$F1868)-AM$7))/365,0))</f>
        <v>0</v>
      </c>
      <c r="AO1868" s="4">
        <f>IF($F1868=0,($D1868-SUM($U1868:AN1868))*$E1868*(IF(AN1868&lt;1,IF(MIN(AO$7,$F1868)&gt;$C1868,MIN(AO$7,$F1868)-$C1868+1,0),MIN(AO$7,$F1868)-AN$7))/365,IF($F1868&gt;AN$7,($D1868-SUM($U1868:AN1868))*$E1868*(IF(AN1868&lt;1,IF(MIN(AO$7,$F1868)&gt;$C1868,MIN(AO$7,$F1868)-$C1868+1,0),MIN(AO$7,$F1868)-AN$7))/365,0))</f>
        <v>0</v>
      </c>
      <c r="AP1868" s="4">
        <f>IF($F1868=0,($D1868-SUM($U1868:AO1868))*$E1868*(IF(AO1868&lt;1,IF(MIN(AP$7,$F1868)&gt;$C1868,MIN(AP$7,$F1868)-$C1868+1,0),MIN(AP$7,$F1868)-AO$7))/365,IF($F1868&gt;AO$7,($D1868-SUM($U1868:AO1868))*$E1868*(IF(AO1868&lt;1,IF(MIN(AP$7,$F1868)&gt;$C1868,MIN(AP$7,$F1868)-$C1868+1,0),MIN(AP$7,$F1868)-AO$7))/365,0))</f>
        <v>0</v>
      </c>
      <c r="AQ1868" s="4">
        <f>IF($F1868=0,($D1868-SUM($U1868:AP1868))*$E1868*(IF(AP1868&lt;1,IF(MIN(AQ$7,$F1868)&gt;$C1868,MIN(AQ$7,$F1868)-$C1868+1,0),MIN(AQ$7,$F1868)-AP$7))/365,IF($F1868&gt;AP$7,($D1868-SUM($U1868:AP1868))*$E1868*(IF(AP1868&lt;1,IF(MIN(AQ$7,$F1868)&gt;$C1868,MIN(AQ$7,$F1868)-$C1868+1,0),MIN(AQ$7,$F1868)-AP$7))/365,0))</f>
        <v>0</v>
      </c>
      <c r="AR1868" s="4">
        <f>IF($F1868=0,($D1868-SUM($U1868:AQ1868))*$E1868*(IF(AQ1868&lt;1,IF(MIN(AR$7,$F1868)&gt;$C1868,MIN(AR$7,$F1868)-$C1868+1,0),MIN(AR$7,$F1868)-AQ$7))/365,IF($F1868&gt;AQ$7,($D1868-SUM($U1868:AQ1868))*$E1868*(IF(AQ1868&lt;1,IF(MIN(AR$7,$F1868)&gt;$C1868,MIN(AR$7,$F1868)-$C1868+1,0),MIN(AR$7,$F1868)-AQ$7))/365,0))</f>
        <v>0</v>
      </c>
      <c r="AS1868" s="4">
        <f>IF($F1868=0,($D1868-SUM($U1868:AR1868))*$E1868*(IF(AR1868&lt;1,IF(MIN(AS$7,$F1868)&gt;$C1868,MIN(AS$7,$F1868)-$C1868+1,0),MIN(AS$7,$F1868)-AR$7))/365,IF($F1868&gt;AR$7,($D1868-SUM($U1868:AR1868))*$E1868*(IF(AR1868&lt;1,IF(MIN(AS$7,$F1868)&gt;$C1868,MIN(AS$7,$F1868)-$C1868+1,0),MIN(AS$7,$F1868)-AR$7))/365,0))</f>
        <v>0</v>
      </c>
    </row>
    <row r="1869" spans="1:45">
      <c r="A1869" s="15"/>
      <c r="B1869" s="17"/>
      <c r="C1869" s="16"/>
      <c r="D1869" s="15"/>
      <c r="E1869" s="11"/>
      <c r="F1869" s="16"/>
      <c r="G1869" s="15"/>
      <c r="H1869" s="14"/>
      <c r="I1869" s="5"/>
      <c r="J1869" s="13">
        <f>SUM(U1869:AS1869)</f>
        <v>0</v>
      </c>
      <c r="K1869" s="13">
        <f>IF(F1869=0,D1869-J1869,IF(F1869&lt;41730,0,D1869-J1869))</f>
        <v>0</v>
      </c>
      <c r="L1869" s="12">
        <f>IF(K1869=0,0,IF(G1869-((L$7-C1869)/365)&lt;0,0,G1869-((L$7-C1869)/365)))</f>
        <v>0</v>
      </c>
      <c r="M1869" s="4">
        <f>IF(K1869=0,0,D1869*H1869)</f>
        <v>0</v>
      </c>
      <c r="N1869" s="11">
        <f>IFERROR((1-(M1869/K1869)^(1/L1869)),0)</f>
        <v>0</v>
      </c>
      <c r="O1869" s="10">
        <f>IF(F1869&gt;41730,IF(F1869&gt;41730,(F1869-41730)/365,IF(K1869=0,0,IF(G1869-((L$7-C1869)/365)&lt;0,0,G1869-((L$7-C1869)/365)))),1)</f>
        <v>1</v>
      </c>
      <c r="P1869" s="9">
        <f>IF(K1869&lt;M1869,0,IF(L1869=0,K1869-M1869,K1869*N1869*O1869))</f>
        <v>0</v>
      </c>
      <c r="Q1869" s="19">
        <f>IF(F1869&gt;41730,D1869,0)</f>
        <v>0</v>
      </c>
      <c r="R1869" s="18">
        <f>IF(F1869&gt;41730,J1869+P1869,0)</f>
        <v>0</v>
      </c>
      <c r="S1869" s="9">
        <f>IF(F1869&gt;0,0,K1869-P1869)</f>
        <v>0</v>
      </c>
      <c r="T1869" s="5"/>
      <c r="U1869" s="4">
        <f>D1869*E1869*(IF(U$7&gt;$C1869,U$7-$C1869+1,0))/365</f>
        <v>0</v>
      </c>
      <c r="V1869" s="4">
        <f>($D1869-U1869)*$E1869*(IF(U1869&lt;1,IF(V$7&gt;$C1869,V$7-$C1869+1,0),V$7-U$7))/365</f>
        <v>0</v>
      </c>
      <c r="W1869" s="4">
        <f>IF($F1869=0,($D1869-SUM($U1869:V1869))*$E1869*(IF(V1869&lt;1,IF(MIN(W$7,$F1869)&gt;$C1869,MIN(W$7,$F1869)-$C1869+1,0),MIN(W$7,$F1869)-V$7))/365,IF($F1869&gt;V$7,($D1869-SUM($U1869:V1869))*$E1869*(IF(V1869&lt;1,IF(MIN(W$7,$F1869)&gt;$C1869,MIN(W$7,$F1869)-$C1869+1,0),MIN(W$7,$F1869)-V$7))/365,0))</f>
        <v>0</v>
      </c>
      <c r="X1869" s="4">
        <f>IF($F1869=0,($D1869-SUM($U1869:W1869))*$E1869*(IF(W1869&lt;1,IF(MIN(X$7,$F1869)&gt;$C1869,MIN(X$7,$F1869)-$C1869+1,0),MIN(X$7,$F1869)-W$7))/365,IF($F1869&gt;W$7,($D1869-SUM($U1869:W1869))*$E1869*(IF(W1869&lt;1,IF(MIN(X$7,$F1869)&gt;$C1869,MIN(X$7,$F1869)-$C1869+1,0),MIN(X$7,$F1869)-W$7))/365,0))</f>
        <v>0</v>
      </c>
      <c r="Y1869" s="4">
        <f>IF($F1869=0,($D1869-SUM($U1869:X1869))*$E1869*(IF(X1869&lt;1,IF(MIN(Y$7,$F1869)&gt;$C1869,MIN(Y$7,$F1869)-$C1869+1,0),MIN(Y$7,$F1869)-X$7))/365,IF($F1869&gt;X$7,($D1869-SUM($U1869:X1869))*$E1869*(IF(X1869&lt;1,IF(MIN(Y$7,$F1869)&gt;$C1869,MIN(Y$7,$F1869)-$C1869+1,0),MIN(Y$7,$F1869)-X$7))/365,0))</f>
        <v>0</v>
      </c>
      <c r="Z1869" s="4">
        <f>IF($F1869=0,($D1869-SUM($U1869:Y1869))*$E1869*(IF(Y1869&lt;1,IF(MIN(Z$7,$F1869)&gt;$C1869,MIN(Z$7,$F1869)-$C1869+1,0),MIN(Z$7,$F1869)-Y$7))/365,IF($F1869&gt;Y$7,($D1869-SUM($U1869:Y1869))*$E1869*(IF(Y1869&lt;1,IF(MIN(Z$7,$F1869)&gt;$C1869,MIN(Z$7,$F1869)-$C1869+1,0),MIN(Z$7,$F1869)-Y$7))/365,0))</f>
        <v>0</v>
      </c>
      <c r="AA1869" s="4">
        <f>IF($F1869=0,($D1869-SUM($U1869:Z1869))*$E1869*(IF(Z1869&lt;1,IF(MIN(AA$7,$F1869)&gt;$C1869,MIN(AA$7,$F1869)-$C1869+1,0),MIN(AA$7,$F1869)-Z$7))/365,IF($F1869&gt;Z$7,($D1869-SUM($U1869:Z1869))*$E1869*(IF(Z1869&lt;1,IF(MIN(AA$7,$F1869)&gt;$C1869,MIN(AA$7,$F1869)-$C1869+1,0),MIN(AA$7,$F1869)-Z$7))/365,0))</f>
        <v>0</v>
      </c>
      <c r="AB1869" s="4">
        <f>IF($F1869=0,($D1869-SUM($U1869:AA1869))*$E1869*(IF(AA1869&lt;1,IF(MIN(AB$7,$F1869)&gt;$C1869,MIN(AB$7,$F1869)-$C1869+1,0),MIN(AB$7,$F1869)-AA$7))/365,IF($F1869&gt;AA$7,($D1869-SUM($U1869:AA1869))*$E1869*(IF(AA1869&lt;1,IF(MIN(AB$7,$F1869)&gt;$C1869,MIN(AB$7,$F1869)-$C1869+1,0),MIN(AB$7,$F1869)-AA$7))/365,0))</f>
        <v>0</v>
      </c>
      <c r="AC1869" s="4">
        <f>IF($F1869=0,($D1869-SUM($U1869:AB1869))*$E1869*(IF(AB1869&lt;1,IF(MIN(AC$7,$F1869)&gt;$C1869,MIN(AC$7,$F1869)-$C1869+1,0),MIN(AC$7,$F1869)-AB$7))/365,IF($F1869&gt;AB$7,($D1869-SUM($U1869:AB1869))*$E1869*(IF(AB1869&lt;1,IF(MIN(AC$7,$F1869)&gt;$C1869,MIN(AC$7,$F1869)-$C1869+1,0),MIN(AC$7,$F1869)-AB$7))/365,0))</f>
        <v>0</v>
      </c>
      <c r="AD1869" s="4">
        <f>IF($F1869=0,($D1869-SUM($U1869:AC1869))*$E1869*(IF(AC1869&lt;1,IF(MIN(AD$7,$F1869)&gt;$C1869,MIN(AD$7,$F1869)-$C1869+1,0),MIN(AD$7,$F1869)-AC$7))/365,IF($F1869&gt;AC$7,($D1869-SUM($U1869:AC1869))*$E1869*(IF(AC1869&lt;1,IF(MIN(AD$7,$F1869)&gt;$C1869,MIN(AD$7,$F1869)-$C1869+1,0),MIN(AD$7,$F1869)-AC$7))/365,0))</f>
        <v>0</v>
      </c>
      <c r="AE1869" s="4">
        <f>IF($F1869=0,($D1869-SUM($U1869:AD1869))*$E1869*(IF(AD1869&lt;1,IF(MIN(AE$7,$F1869)&gt;$C1869,MIN(AE$7,$F1869)-$C1869+1,0),MIN(AE$7,$F1869)-AD$7))/365,IF($F1869&gt;AD$7,($D1869-SUM($U1869:AD1869))*$E1869*(IF(AD1869&lt;1,IF(MIN(AE$7,$F1869)&gt;$C1869,MIN(AE$7,$F1869)-$C1869+1,0),MIN(AE$7,$F1869)-AD$7))/365,0))</f>
        <v>0</v>
      </c>
      <c r="AF1869" s="4">
        <f>IF($F1869=0,($D1869-SUM($U1869:AE1869))*$E1869*(IF(AE1869&lt;1,IF(MIN(AF$7,$F1869)&gt;$C1869,MIN(AF$7,$F1869)-$C1869+1,0),MIN(AF$7,$F1869)-AE$7))/365,IF($F1869&gt;AE$7,($D1869-SUM($U1869:AE1869))*$E1869*(IF(AE1869&lt;1,IF(MIN(AF$7,$F1869)&gt;$C1869,MIN(AF$7,$F1869)-$C1869+1,0),MIN(AF$7,$F1869)-AE$7))/365,0))</f>
        <v>0</v>
      </c>
      <c r="AG1869" s="4">
        <f>IF($F1869=0,($D1869-SUM($U1869:AF1869))*$E1869*(IF(AF1869&lt;1,IF(MIN(AG$7,$F1869)&gt;$C1869,MIN(AG$7,$F1869)-$C1869+1,0),MIN(AG$7,$F1869)-AF$7))/365,IF($F1869&gt;AF$7,($D1869-SUM($U1869:AF1869))*$E1869*(IF(AF1869&lt;1,IF(MIN(AG$7,$F1869)&gt;$C1869,MIN(AG$7,$F1869)-$C1869+1,0),MIN(AG$7,$F1869)-AF$7))/365,0))</f>
        <v>0</v>
      </c>
      <c r="AH1869" s="4">
        <f>IF($F1869=0,($D1869-SUM($U1869:AG1869))*$E1869*(IF(AG1869&lt;1,IF(MIN(AH$7,$F1869)&gt;$C1869,MIN(AH$7,$F1869)-$C1869+1,0),MIN(AH$7,$F1869)-AG$7))/365,IF($F1869&gt;AG$7,($D1869-SUM($U1869:AG1869))*$E1869*(IF(AG1869&lt;1,IF(MIN(AH$7,$F1869)&gt;$C1869,MIN(AH$7,$F1869)-$C1869+1,0),MIN(AH$7,$F1869)-AG$7))/365,0))</f>
        <v>0</v>
      </c>
      <c r="AI1869" s="4">
        <f>IF($F1869=0,($D1869-SUM($U1869:AH1869))*$E1869*(IF(AH1869&lt;1,IF(MIN(AI$7,$F1869)&gt;$C1869,MIN(AI$7,$F1869)-$C1869+1,0),MIN(AI$7,$F1869)-AH$7))/365,IF($F1869&gt;AH$7,($D1869-SUM($U1869:AH1869))*$E1869*(IF(AH1869&lt;1,IF(MIN(AI$7,$F1869)&gt;$C1869,MIN(AI$7,$F1869)-$C1869+1,0),MIN(AI$7,$F1869)-AH$7))/365,0))</f>
        <v>0</v>
      </c>
      <c r="AJ1869" s="4">
        <f>IF($F1869=0,($D1869-SUM($U1869:AI1869))*$E1869*(IF(AI1869&lt;1,IF(MIN(AJ$7,$F1869)&gt;$C1869,MIN(AJ$7,$F1869)-$C1869+1,0),MIN(AJ$7,$F1869)-AI$7))/365,IF($F1869&gt;AI$7,($D1869-SUM($U1869:AI1869))*$E1869*(IF(AI1869&lt;1,IF(MIN(AJ$7,$F1869)&gt;$C1869,MIN(AJ$7,$F1869)-$C1869+1,0),MIN(AJ$7,$F1869)-AI$7))/365,0))</f>
        <v>0</v>
      </c>
      <c r="AK1869" s="4">
        <f>IF($F1869=0,($D1869-SUM($U1869:AJ1869))*$E1869*(IF(AJ1869&lt;1,IF(MIN(AK$7,$F1869)&gt;$C1869,MIN(AK$7,$F1869)-$C1869+1,0),MIN(AK$7,$F1869)-AJ$7))/365,IF($F1869&gt;AJ$7,($D1869-SUM($U1869:AJ1869))*$E1869*(IF(AJ1869&lt;1,IF(MIN(AK$7,$F1869)&gt;$C1869,MIN(AK$7,$F1869)-$C1869+1,0),MIN(AK$7,$F1869)-AJ$7))/365,0))</f>
        <v>0</v>
      </c>
      <c r="AL1869" s="4">
        <f>IF($F1869=0,($D1869-SUM($U1869:AK1869))*$E1869*(IF(AK1869&lt;1,IF(MIN(AL$7,$F1869)&gt;$C1869,MIN(AL$7,$F1869)-$C1869+1,0),MIN(AL$7,$F1869)-AK$7))/365,IF($F1869&gt;AK$7,($D1869-SUM($U1869:AK1869))*$E1869*(IF(AK1869&lt;1,IF(MIN(AL$7,$F1869)&gt;$C1869,MIN(AL$7,$F1869)-$C1869+1,0),MIN(AL$7,$F1869)-AK$7))/365,0))</f>
        <v>0</v>
      </c>
      <c r="AM1869" s="4">
        <f>IF($F1869=0,($D1869-SUM($U1869:AL1869))*$E1869*(IF(AL1869&lt;1,IF(MIN(AM$7,$F1869)&gt;$C1869,MIN(AM$7,$F1869)-$C1869+1,0),MIN(AM$7,$F1869)-AL$7))/365,IF($F1869&gt;AL$7,($D1869-SUM($U1869:AL1869))*$E1869*(IF(AL1869&lt;1,IF(MIN(AM$7,$F1869)&gt;$C1869,MIN(AM$7,$F1869)-$C1869+1,0),MIN(AM$7,$F1869)-AL$7))/365,0))</f>
        <v>0</v>
      </c>
      <c r="AN1869" s="4">
        <f>IF($F1869=0,($D1869-SUM($U1869:AM1869))*$E1869*(IF(AM1869&lt;1,IF(MIN(AN$7,$F1869)&gt;$C1869,MIN(AN$7,$F1869)-$C1869+1,0),MIN(AN$7,$F1869)-AM$7))/365,IF($F1869&gt;AM$7,($D1869-SUM($U1869:AM1869))*$E1869*(IF(AM1869&lt;1,IF(MIN(AN$7,$F1869)&gt;$C1869,MIN(AN$7,$F1869)-$C1869+1,0),MIN(AN$7,$F1869)-AM$7))/365,0))</f>
        <v>0</v>
      </c>
      <c r="AO1869" s="4">
        <f>IF($F1869=0,($D1869-SUM($U1869:AN1869))*$E1869*(IF(AN1869&lt;1,IF(MIN(AO$7,$F1869)&gt;$C1869,MIN(AO$7,$F1869)-$C1869+1,0),MIN(AO$7,$F1869)-AN$7))/365,IF($F1869&gt;AN$7,($D1869-SUM($U1869:AN1869))*$E1869*(IF(AN1869&lt;1,IF(MIN(AO$7,$F1869)&gt;$C1869,MIN(AO$7,$F1869)-$C1869+1,0),MIN(AO$7,$F1869)-AN$7))/365,0))</f>
        <v>0</v>
      </c>
      <c r="AP1869" s="4">
        <f>IF($F1869=0,($D1869-SUM($U1869:AO1869))*$E1869*(IF(AO1869&lt;1,IF(MIN(AP$7,$F1869)&gt;$C1869,MIN(AP$7,$F1869)-$C1869+1,0),MIN(AP$7,$F1869)-AO$7))/365,IF($F1869&gt;AO$7,($D1869-SUM($U1869:AO1869))*$E1869*(IF(AO1869&lt;1,IF(MIN(AP$7,$F1869)&gt;$C1869,MIN(AP$7,$F1869)-$C1869+1,0),MIN(AP$7,$F1869)-AO$7))/365,0))</f>
        <v>0</v>
      </c>
      <c r="AQ1869" s="4">
        <f>IF($F1869=0,($D1869-SUM($U1869:AP1869))*$E1869*(IF(AP1869&lt;1,IF(MIN(AQ$7,$F1869)&gt;$C1869,MIN(AQ$7,$F1869)-$C1869+1,0),MIN(AQ$7,$F1869)-AP$7))/365,IF($F1869&gt;AP$7,($D1869-SUM($U1869:AP1869))*$E1869*(IF(AP1869&lt;1,IF(MIN(AQ$7,$F1869)&gt;$C1869,MIN(AQ$7,$F1869)-$C1869+1,0),MIN(AQ$7,$F1869)-AP$7))/365,0))</f>
        <v>0</v>
      </c>
      <c r="AR1869" s="4">
        <f>IF($F1869=0,($D1869-SUM($U1869:AQ1869))*$E1869*(IF(AQ1869&lt;1,IF(MIN(AR$7,$F1869)&gt;$C1869,MIN(AR$7,$F1869)-$C1869+1,0),MIN(AR$7,$F1869)-AQ$7))/365,IF($F1869&gt;AQ$7,($D1869-SUM($U1869:AQ1869))*$E1869*(IF(AQ1869&lt;1,IF(MIN(AR$7,$F1869)&gt;$C1869,MIN(AR$7,$F1869)-$C1869+1,0),MIN(AR$7,$F1869)-AQ$7))/365,0))</f>
        <v>0</v>
      </c>
      <c r="AS1869" s="4">
        <f>IF($F1869=0,($D1869-SUM($U1869:AR1869))*$E1869*(IF(AR1869&lt;1,IF(MIN(AS$7,$F1869)&gt;$C1869,MIN(AS$7,$F1869)-$C1869+1,0),MIN(AS$7,$F1869)-AR$7))/365,IF($F1869&gt;AR$7,($D1869-SUM($U1869:AR1869))*$E1869*(IF(AR1869&lt;1,IF(MIN(AS$7,$F1869)&gt;$C1869,MIN(AS$7,$F1869)-$C1869+1,0),MIN(AS$7,$F1869)-AR$7))/365,0))</f>
        <v>0</v>
      </c>
    </row>
    <row r="1870" spans="1:45">
      <c r="A1870" s="15"/>
      <c r="B1870" s="17"/>
      <c r="C1870" s="16"/>
      <c r="D1870" s="15"/>
      <c r="E1870" s="11"/>
      <c r="F1870" s="16"/>
      <c r="G1870" s="15"/>
      <c r="H1870" s="14"/>
      <c r="I1870" s="5"/>
      <c r="J1870" s="13">
        <f>SUM(U1870:AS1870)</f>
        <v>0</v>
      </c>
      <c r="K1870" s="13">
        <f>IF(F1870=0,D1870-J1870,IF(F1870&lt;41730,0,D1870-J1870))</f>
        <v>0</v>
      </c>
      <c r="L1870" s="12">
        <f>IF(K1870=0,0,IF(G1870-((L$7-C1870)/365)&lt;0,0,G1870-((L$7-C1870)/365)))</f>
        <v>0</v>
      </c>
      <c r="M1870" s="4">
        <f>IF(K1870=0,0,D1870*H1870)</f>
        <v>0</v>
      </c>
      <c r="N1870" s="11">
        <f>IFERROR((1-(M1870/K1870)^(1/L1870)),0)</f>
        <v>0</v>
      </c>
      <c r="O1870" s="10">
        <f>IF(F1870&gt;41730,IF(F1870&gt;41730,(F1870-41730)/365,IF(K1870=0,0,IF(G1870-((L$7-C1870)/365)&lt;0,0,G1870-((L$7-C1870)/365)))),1)</f>
        <v>1</v>
      </c>
      <c r="P1870" s="9">
        <f>IF(K1870&lt;M1870,0,IF(L1870=0,K1870-M1870,K1870*N1870*O1870))</f>
        <v>0</v>
      </c>
      <c r="Q1870" s="19">
        <f>IF(F1870&gt;41730,D1870,0)</f>
        <v>0</v>
      </c>
      <c r="R1870" s="18">
        <f>IF(F1870&gt;41730,J1870+P1870,0)</f>
        <v>0</v>
      </c>
      <c r="S1870" s="9">
        <f>IF(F1870&gt;0,0,K1870-P1870)</f>
        <v>0</v>
      </c>
      <c r="T1870" s="5"/>
      <c r="U1870" s="4">
        <f>D1870*E1870*(IF(U$7&gt;$C1870,U$7-$C1870+1,0))/365</f>
        <v>0</v>
      </c>
      <c r="V1870" s="4">
        <f>($D1870-U1870)*$E1870*(IF(U1870&lt;1,IF(V$7&gt;$C1870,V$7-$C1870+1,0),V$7-U$7))/365</f>
        <v>0</v>
      </c>
      <c r="W1870" s="4">
        <f>IF($F1870=0,($D1870-SUM($U1870:V1870))*$E1870*(IF(V1870&lt;1,IF(MIN(W$7,$F1870)&gt;$C1870,MIN(W$7,$F1870)-$C1870+1,0),MIN(W$7,$F1870)-V$7))/365,IF($F1870&gt;V$7,($D1870-SUM($U1870:V1870))*$E1870*(IF(V1870&lt;1,IF(MIN(W$7,$F1870)&gt;$C1870,MIN(W$7,$F1870)-$C1870+1,0),MIN(W$7,$F1870)-V$7))/365,0))</f>
        <v>0</v>
      </c>
      <c r="X1870" s="4">
        <f>IF($F1870=0,($D1870-SUM($U1870:W1870))*$E1870*(IF(W1870&lt;1,IF(MIN(X$7,$F1870)&gt;$C1870,MIN(X$7,$F1870)-$C1870+1,0),MIN(X$7,$F1870)-W$7))/365,IF($F1870&gt;W$7,($D1870-SUM($U1870:W1870))*$E1870*(IF(W1870&lt;1,IF(MIN(X$7,$F1870)&gt;$C1870,MIN(X$7,$F1870)-$C1870+1,0),MIN(X$7,$F1870)-W$7))/365,0))</f>
        <v>0</v>
      </c>
      <c r="Y1870" s="4">
        <f>IF($F1870=0,($D1870-SUM($U1870:X1870))*$E1870*(IF(X1870&lt;1,IF(MIN(Y$7,$F1870)&gt;$C1870,MIN(Y$7,$F1870)-$C1870+1,0),MIN(Y$7,$F1870)-X$7))/365,IF($F1870&gt;X$7,($D1870-SUM($U1870:X1870))*$E1870*(IF(X1870&lt;1,IF(MIN(Y$7,$F1870)&gt;$C1870,MIN(Y$7,$F1870)-$C1870+1,0),MIN(Y$7,$F1870)-X$7))/365,0))</f>
        <v>0</v>
      </c>
      <c r="Z1870" s="4">
        <f>IF($F1870=0,($D1870-SUM($U1870:Y1870))*$E1870*(IF(Y1870&lt;1,IF(MIN(Z$7,$F1870)&gt;$C1870,MIN(Z$7,$F1870)-$C1870+1,0),MIN(Z$7,$F1870)-Y$7))/365,IF($F1870&gt;Y$7,($D1870-SUM($U1870:Y1870))*$E1870*(IF(Y1870&lt;1,IF(MIN(Z$7,$F1870)&gt;$C1870,MIN(Z$7,$F1870)-$C1870+1,0),MIN(Z$7,$F1870)-Y$7))/365,0))</f>
        <v>0</v>
      </c>
      <c r="AA1870" s="4">
        <f>IF($F1870=0,($D1870-SUM($U1870:Z1870))*$E1870*(IF(Z1870&lt;1,IF(MIN(AA$7,$F1870)&gt;$C1870,MIN(AA$7,$F1870)-$C1870+1,0),MIN(AA$7,$F1870)-Z$7))/365,IF($F1870&gt;Z$7,($D1870-SUM($U1870:Z1870))*$E1870*(IF(Z1870&lt;1,IF(MIN(AA$7,$F1870)&gt;$C1870,MIN(AA$7,$F1870)-$C1870+1,0),MIN(AA$7,$F1870)-Z$7))/365,0))</f>
        <v>0</v>
      </c>
      <c r="AB1870" s="4">
        <f>IF($F1870=0,($D1870-SUM($U1870:AA1870))*$E1870*(IF(AA1870&lt;1,IF(MIN(AB$7,$F1870)&gt;$C1870,MIN(AB$7,$F1870)-$C1870+1,0),MIN(AB$7,$F1870)-AA$7))/365,IF($F1870&gt;AA$7,($D1870-SUM($U1870:AA1870))*$E1870*(IF(AA1870&lt;1,IF(MIN(AB$7,$F1870)&gt;$C1870,MIN(AB$7,$F1870)-$C1870+1,0),MIN(AB$7,$F1870)-AA$7))/365,0))</f>
        <v>0</v>
      </c>
      <c r="AC1870" s="4">
        <f>IF($F1870=0,($D1870-SUM($U1870:AB1870))*$E1870*(IF(AB1870&lt;1,IF(MIN(AC$7,$F1870)&gt;$C1870,MIN(AC$7,$F1870)-$C1870+1,0),MIN(AC$7,$F1870)-AB$7))/365,IF($F1870&gt;AB$7,($D1870-SUM($U1870:AB1870))*$E1870*(IF(AB1870&lt;1,IF(MIN(AC$7,$F1870)&gt;$C1870,MIN(AC$7,$F1870)-$C1870+1,0),MIN(AC$7,$F1870)-AB$7))/365,0))</f>
        <v>0</v>
      </c>
      <c r="AD1870" s="4">
        <f>IF($F1870=0,($D1870-SUM($U1870:AC1870))*$E1870*(IF(AC1870&lt;1,IF(MIN(AD$7,$F1870)&gt;$C1870,MIN(AD$7,$F1870)-$C1870+1,0),MIN(AD$7,$F1870)-AC$7))/365,IF($F1870&gt;AC$7,($D1870-SUM($U1870:AC1870))*$E1870*(IF(AC1870&lt;1,IF(MIN(AD$7,$F1870)&gt;$C1870,MIN(AD$7,$F1870)-$C1870+1,0),MIN(AD$7,$F1870)-AC$7))/365,0))</f>
        <v>0</v>
      </c>
      <c r="AE1870" s="4">
        <f>IF($F1870=0,($D1870-SUM($U1870:AD1870))*$E1870*(IF(AD1870&lt;1,IF(MIN(AE$7,$F1870)&gt;$C1870,MIN(AE$7,$F1870)-$C1870+1,0),MIN(AE$7,$F1870)-AD$7))/365,IF($F1870&gt;AD$7,($D1870-SUM($U1870:AD1870))*$E1870*(IF(AD1870&lt;1,IF(MIN(AE$7,$F1870)&gt;$C1870,MIN(AE$7,$F1870)-$C1870+1,0),MIN(AE$7,$F1870)-AD$7))/365,0))</f>
        <v>0</v>
      </c>
      <c r="AF1870" s="4">
        <f>IF($F1870=0,($D1870-SUM($U1870:AE1870))*$E1870*(IF(AE1870&lt;1,IF(MIN(AF$7,$F1870)&gt;$C1870,MIN(AF$7,$F1870)-$C1870+1,0),MIN(AF$7,$F1870)-AE$7))/365,IF($F1870&gt;AE$7,($D1870-SUM($U1870:AE1870))*$E1870*(IF(AE1870&lt;1,IF(MIN(AF$7,$F1870)&gt;$C1870,MIN(AF$7,$F1870)-$C1870+1,0),MIN(AF$7,$F1870)-AE$7))/365,0))</f>
        <v>0</v>
      </c>
      <c r="AG1870" s="4">
        <f>IF($F1870=0,($D1870-SUM($U1870:AF1870))*$E1870*(IF(AF1870&lt;1,IF(MIN(AG$7,$F1870)&gt;$C1870,MIN(AG$7,$F1870)-$C1870+1,0),MIN(AG$7,$F1870)-AF$7))/365,IF($F1870&gt;AF$7,($D1870-SUM($U1870:AF1870))*$E1870*(IF(AF1870&lt;1,IF(MIN(AG$7,$F1870)&gt;$C1870,MIN(AG$7,$F1870)-$C1870+1,0),MIN(AG$7,$F1870)-AF$7))/365,0))</f>
        <v>0</v>
      </c>
      <c r="AH1870" s="4">
        <f>IF($F1870=0,($D1870-SUM($U1870:AG1870))*$E1870*(IF(AG1870&lt;1,IF(MIN(AH$7,$F1870)&gt;$C1870,MIN(AH$7,$F1870)-$C1870+1,0),MIN(AH$7,$F1870)-AG$7))/365,IF($F1870&gt;AG$7,($D1870-SUM($U1870:AG1870))*$E1870*(IF(AG1870&lt;1,IF(MIN(AH$7,$F1870)&gt;$C1870,MIN(AH$7,$F1870)-$C1870+1,0),MIN(AH$7,$F1870)-AG$7))/365,0))</f>
        <v>0</v>
      </c>
      <c r="AI1870" s="4">
        <f>IF($F1870=0,($D1870-SUM($U1870:AH1870))*$E1870*(IF(AH1870&lt;1,IF(MIN(AI$7,$F1870)&gt;$C1870,MIN(AI$7,$F1870)-$C1870+1,0),MIN(AI$7,$F1870)-AH$7))/365,IF($F1870&gt;AH$7,($D1870-SUM($U1870:AH1870))*$E1870*(IF(AH1870&lt;1,IF(MIN(AI$7,$F1870)&gt;$C1870,MIN(AI$7,$F1870)-$C1870+1,0),MIN(AI$7,$F1870)-AH$7))/365,0))</f>
        <v>0</v>
      </c>
      <c r="AJ1870" s="4">
        <f>IF($F1870=0,($D1870-SUM($U1870:AI1870))*$E1870*(IF(AI1870&lt;1,IF(MIN(AJ$7,$F1870)&gt;$C1870,MIN(AJ$7,$F1870)-$C1870+1,0),MIN(AJ$7,$F1870)-AI$7))/365,IF($F1870&gt;AI$7,($D1870-SUM($U1870:AI1870))*$E1870*(IF(AI1870&lt;1,IF(MIN(AJ$7,$F1870)&gt;$C1870,MIN(AJ$7,$F1870)-$C1870+1,0),MIN(AJ$7,$F1870)-AI$7))/365,0))</f>
        <v>0</v>
      </c>
      <c r="AK1870" s="4">
        <f>IF($F1870=0,($D1870-SUM($U1870:AJ1870))*$E1870*(IF(AJ1870&lt;1,IF(MIN(AK$7,$F1870)&gt;$C1870,MIN(AK$7,$F1870)-$C1870+1,0),MIN(AK$7,$F1870)-AJ$7))/365,IF($F1870&gt;AJ$7,($D1870-SUM($U1870:AJ1870))*$E1870*(IF(AJ1870&lt;1,IF(MIN(AK$7,$F1870)&gt;$C1870,MIN(AK$7,$F1870)-$C1870+1,0),MIN(AK$7,$F1870)-AJ$7))/365,0))</f>
        <v>0</v>
      </c>
      <c r="AL1870" s="4">
        <f>IF($F1870=0,($D1870-SUM($U1870:AK1870))*$E1870*(IF(AK1870&lt;1,IF(MIN(AL$7,$F1870)&gt;$C1870,MIN(AL$7,$F1870)-$C1870+1,0),MIN(AL$7,$F1870)-AK$7))/365,IF($F1870&gt;AK$7,($D1870-SUM($U1870:AK1870))*$E1870*(IF(AK1870&lt;1,IF(MIN(AL$7,$F1870)&gt;$C1870,MIN(AL$7,$F1870)-$C1870+1,0),MIN(AL$7,$F1870)-AK$7))/365,0))</f>
        <v>0</v>
      </c>
      <c r="AM1870" s="4">
        <f>IF($F1870=0,($D1870-SUM($U1870:AL1870))*$E1870*(IF(AL1870&lt;1,IF(MIN(AM$7,$F1870)&gt;$C1870,MIN(AM$7,$F1870)-$C1870+1,0),MIN(AM$7,$F1870)-AL$7))/365,IF($F1870&gt;AL$7,($D1870-SUM($U1870:AL1870))*$E1870*(IF(AL1870&lt;1,IF(MIN(AM$7,$F1870)&gt;$C1870,MIN(AM$7,$F1870)-$C1870+1,0),MIN(AM$7,$F1870)-AL$7))/365,0))</f>
        <v>0</v>
      </c>
      <c r="AN1870" s="4">
        <f>IF($F1870=0,($D1870-SUM($U1870:AM1870))*$E1870*(IF(AM1870&lt;1,IF(MIN(AN$7,$F1870)&gt;$C1870,MIN(AN$7,$F1870)-$C1870+1,0),MIN(AN$7,$F1870)-AM$7))/365,IF($F1870&gt;AM$7,($D1870-SUM($U1870:AM1870))*$E1870*(IF(AM1870&lt;1,IF(MIN(AN$7,$F1870)&gt;$C1870,MIN(AN$7,$F1870)-$C1870+1,0),MIN(AN$7,$F1870)-AM$7))/365,0))</f>
        <v>0</v>
      </c>
      <c r="AO1870" s="4">
        <f>IF($F1870=0,($D1870-SUM($U1870:AN1870))*$E1870*(IF(AN1870&lt;1,IF(MIN(AO$7,$F1870)&gt;$C1870,MIN(AO$7,$F1870)-$C1870+1,0),MIN(AO$7,$F1870)-AN$7))/365,IF($F1870&gt;AN$7,($D1870-SUM($U1870:AN1870))*$E1870*(IF(AN1870&lt;1,IF(MIN(AO$7,$F1870)&gt;$C1870,MIN(AO$7,$F1870)-$C1870+1,0),MIN(AO$7,$F1870)-AN$7))/365,0))</f>
        <v>0</v>
      </c>
      <c r="AP1870" s="4">
        <f>IF($F1870=0,($D1870-SUM($U1870:AO1870))*$E1870*(IF(AO1870&lt;1,IF(MIN(AP$7,$F1870)&gt;$C1870,MIN(AP$7,$F1870)-$C1870+1,0),MIN(AP$7,$F1870)-AO$7))/365,IF($F1870&gt;AO$7,($D1870-SUM($U1870:AO1870))*$E1870*(IF(AO1870&lt;1,IF(MIN(AP$7,$F1870)&gt;$C1870,MIN(AP$7,$F1870)-$C1870+1,0),MIN(AP$7,$F1870)-AO$7))/365,0))</f>
        <v>0</v>
      </c>
      <c r="AQ1870" s="4">
        <f>IF($F1870=0,($D1870-SUM($U1870:AP1870))*$E1870*(IF(AP1870&lt;1,IF(MIN(AQ$7,$F1870)&gt;$C1870,MIN(AQ$7,$F1870)-$C1870+1,0),MIN(AQ$7,$F1870)-AP$7))/365,IF($F1870&gt;AP$7,($D1870-SUM($U1870:AP1870))*$E1870*(IF(AP1870&lt;1,IF(MIN(AQ$7,$F1870)&gt;$C1870,MIN(AQ$7,$F1870)-$C1870+1,0),MIN(AQ$7,$F1870)-AP$7))/365,0))</f>
        <v>0</v>
      </c>
      <c r="AR1870" s="4">
        <f>IF($F1870=0,($D1870-SUM($U1870:AQ1870))*$E1870*(IF(AQ1870&lt;1,IF(MIN(AR$7,$F1870)&gt;$C1870,MIN(AR$7,$F1870)-$C1870+1,0),MIN(AR$7,$F1870)-AQ$7))/365,IF($F1870&gt;AQ$7,($D1870-SUM($U1870:AQ1870))*$E1870*(IF(AQ1870&lt;1,IF(MIN(AR$7,$F1870)&gt;$C1870,MIN(AR$7,$F1870)-$C1870+1,0),MIN(AR$7,$F1870)-AQ$7))/365,0))</f>
        <v>0</v>
      </c>
      <c r="AS1870" s="4">
        <f>IF($F1870=0,($D1870-SUM($U1870:AR1870))*$E1870*(IF(AR1870&lt;1,IF(MIN(AS$7,$F1870)&gt;$C1870,MIN(AS$7,$F1870)-$C1870+1,0),MIN(AS$7,$F1870)-AR$7))/365,IF($F1870&gt;AR$7,($D1870-SUM($U1870:AR1870))*$E1870*(IF(AR1870&lt;1,IF(MIN(AS$7,$F1870)&gt;$C1870,MIN(AS$7,$F1870)-$C1870+1,0),MIN(AS$7,$F1870)-AR$7))/365,0))</f>
        <v>0</v>
      </c>
    </row>
    <row r="1871" spans="1:45">
      <c r="A1871" s="15"/>
      <c r="B1871" s="17"/>
      <c r="C1871" s="16"/>
      <c r="D1871" s="15"/>
      <c r="E1871" s="11"/>
      <c r="F1871" s="16"/>
      <c r="G1871" s="15"/>
      <c r="H1871" s="14"/>
      <c r="I1871" s="5"/>
      <c r="J1871" s="13">
        <f>SUM(U1871:AS1871)</f>
        <v>0</v>
      </c>
      <c r="K1871" s="13">
        <f>IF(F1871=0,D1871-J1871,IF(F1871&lt;41730,0,D1871-J1871))</f>
        <v>0</v>
      </c>
      <c r="L1871" s="12">
        <f>IF(K1871=0,0,IF(G1871-((L$7-C1871)/365)&lt;0,0,G1871-((L$7-C1871)/365)))</f>
        <v>0</v>
      </c>
      <c r="M1871" s="4">
        <f>IF(K1871=0,0,D1871*H1871)</f>
        <v>0</v>
      </c>
      <c r="N1871" s="11">
        <f>IFERROR((1-(M1871/K1871)^(1/L1871)),0)</f>
        <v>0</v>
      </c>
      <c r="O1871" s="10">
        <f>IF(F1871&gt;41730,IF(F1871&gt;41730,(F1871-41730)/365,IF(K1871=0,0,IF(G1871-((L$7-C1871)/365)&lt;0,0,G1871-((L$7-C1871)/365)))),1)</f>
        <v>1</v>
      </c>
      <c r="P1871" s="9">
        <f>IF(K1871&lt;M1871,0,IF(L1871=0,K1871-M1871,K1871*N1871*O1871))</f>
        <v>0</v>
      </c>
      <c r="Q1871" s="19">
        <f>IF(F1871&gt;41730,D1871,0)</f>
        <v>0</v>
      </c>
      <c r="R1871" s="18">
        <f>IF(F1871&gt;41730,J1871+P1871,0)</f>
        <v>0</v>
      </c>
      <c r="S1871" s="9">
        <f>IF(F1871&gt;0,0,K1871-P1871)</f>
        <v>0</v>
      </c>
      <c r="T1871" s="5"/>
      <c r="U1871" s="4">
        <f>D1871*E1871*(IF(U$7&gt;$C1871,U$7-$C1871+1,0))/365</f>
        <v>0</v>
      </c>
      <c r="V1871" s="4">
        <f>($D1871-U1871)*$E1871*(IF(U1871&lt;1,IF(V$7&gt;$C1871,V$7-$C1871+1,0),V$7-U$7))/365</f>
        <v>0</v>
      </c>
      <c r="W1871" s="4">
        <f>IF($F1871=0,($D1871-SUM($U1871:V1871))*$E1871*(IF(V1871&lt;1,IF(MIN(W$7,$F1871)&gt;$C1871,MIN(W$7,$F1871)-$C1871+1,0),MIN(W$7,$F1871)-V$7))/365,IF($F1871&gt;V$7,($D1871-SUM($U1871:V1871))*$E1871*(IF(V1871&lt;1,IF(MIN(W$7,$F1871)&gt;$C1871,MIN(W$7,$F1871)-$C1871+1,0),MIN(W$7,$F1871)-V$7))/365,0))</f>
        <v>0</v>
      </c>
      <c r="X1871" s="4">
        <f>IF($F1871=0,($D1871-SUM($U1871:W1871))*$E1871*(IF(W1871&lt;1,IF(MIN(X$7,$F1871)&gt;$C1871,MIN(X$7,$F1871)-$C1871+1,0),MIN(X$7,$F1871)-W$7))/365,IF($F1871&gt;W$7,($D1871-SUM($U1871:W1871))*$E1871*(IF(W1871&lt;1,IF(MIN(X$7,$F1871)&gt;$C1871,MIN(X$7,$F1871)-$C1871+1,0),MIN(X$7,$F1871)-W$7))/365,0))</f>
        <v>0</v>
      </c>
      <c r="Y1871" s="4">
        <f>IF($F1871=0,($D1871-SUM($U1871:X1871))*$E1871*(IF(X1871&lt;1,IF(MIN(Y$7,$F1871)&gt;$C1871,MIN(Y$7,$F1871)-$C1871+1,0),MIN(Y$7,$F1871)-X$7))/365,IF($F1871&gt;X$7,($D1871-SUM($U1871:X1871))*$E1871*(IF(X1871&lt;1,IF(MIN(Y$7,$F1871)&gt;$C1871,MIN(Y$7,$F1871)-$C1871+1,0),MIN(Y$7,$F1871)-X$7))/365,0))</f>
        <v>0</v>
      </c>
      <c r="Z1871" s="4">
        <f>IF($F1871=0,($D1871-SUM($U1871:Y1871))*$E1871*(IF(Y1871&lt;1,IF(MIN(Z$7,$F1871)&gt;$C1871,MIN(Z$7,$F1871)-$C1871+1,0),MIN(Z$7,$F1871)-Y$7))/365,IF($F1871&gt;Y$7,($D1871-SUM($U1871:Y1871))*$E1871*(IF(Y1871&lt;1,IF(MIN(Z$7,$F1871)&gt;$C1871,MIN(Z$7,$F1871)-$C1871+1,0),MIN(Z$7,$F1871)-Y$7))/365,0))</f>
        <v>0</v>
      </c>
      <c r="AA1871" s="4">
        <f>IF($F1871=0,($D1871-SUM($U1871:Z1871))*$E1871*(IF(Z1871&lt;1,IF(MIN(AA$7,$F1871)&gt;$C1871,MIN(AA$7,$F1871)-$C1871+1,0),MIN(AA$7,$F1871)-Z$7))/365,IF($F1871&gt;Z$7,($D1871-SUM($U1871:Z1871))*$E1871*(IF(Z1871&lt;1,IF(MIN(AA$7,$F1871)&gt;$C1871,MIN(AA$7,$F1871)-$C1871+1,0),MIN(AA$7,$F1871)-Z$7))/365,0))</f>
        <v>0</v>
      </c>
      <c r="AB1871" s="4">
        <f>IF($F1871=0,($D1871-SUM($U1871:AA1871))*$E1871*(IF(AA1871&lt;1,IF(MIN(AB$7,$F1871)&gt;$C1871,MIN(AB$7,$F1871)-$C1871+1,0),MIN(AB$7,$F1871)-AA$7))/365,IF($F1871&gt;AA$7,($D1871-SUM($U1871:AA1871))*$E1871*(IF(AA1871&lt;1,IF(MIN(AB$7,$F1871)&gt;$C1871,MIN(AB$7,$F1871)-$C1871+1,0),MIN(AB$7,$F1871)-AA$7))/365,0))</f>
        <v>0</v>
      </c>
      <c r="AC1871" s="4">
        <f>IF($F1871=0,($D1871-SUM($U1871:AB1871))*$E1871*(IF(AB1871&lt;1,IF(MIN(AC$7,$F1871)&gt;$C1871,MIN(AC$7,$F1871)-$C1871+1,0),MIN(AC$7,$F1871)-AB$7))/365,IF($F1871&gt;AB$7,($D1871-SUM($U1871:AB1871))*$E1871*(IF(AB1871&lt;1,IF(MIN(AC$7,$F1871)&gt;$C1871,MIN(AC$7,$F1871)-$C1871+1,0),MIN(AC$7,$F1871)-AB$7))/365,0))</f>
        <v>0</v>
      </c>
      <c r="AD1871" s="4">
        <f>IF($F1871=0,($D1871-SUM($U1871:AC1871))*$E1871*(IF(AC1871&lt;1,IF(MIN(AD$7,$F1871)&gt;$C1871,MIN(AD$7,$F1871)-$C1871+1,0),MIN(AD$7,$F1871)-AC$7))/365,IF($F1871&gt;AC$7,($D1871-SUM($U1871:AC1871))*$E1871*(IF(AC1871&lt;1,IF(MIN(AD$7,$F1871)&gt;$C1871,MIN(AD$7,$F1871)-$C1871+1,0),MIN(AD$7,$F1871)-AC$7))/365,0))</f>
        <v>0</v>
      </c>
      <c r="AE1871" s="4">
        <f>IF($F1871=0,($D1871-SUM($U1871:AD1871))*$E1871*(IF(AD1871&lt;1,IF(MIN(AE$7,$F1871)&gt;$C1871,MIN(AE$7,$F1871)-$C1871+1,0),MIN(AE$7,$F1871)-AD$7))/365,IF($F1871&gt;AD$7,($D1871-SUM($U1871:AD1871))*$E1871*(IF(AD1871&lt;1,IF(MIN(AE$7,$F1871)&gt;$C1871,MIN(AE$7,$F1871)-$C1871+1,0),MIN(AE$7,$F1871)-AD$7))/365,0))</f>
        <v>0</v>
      </c>
      <c r="AF1871" s="4">
        <f>IF($F1871=0,($D1871-SUM($U1871:AE1871))*$E1871*(IF(AE1871&lt;1,IF(MIN(AF$7,$F1871)&gt;$C1871,MIN(AF$7,$F1871)-$C1871+1,0),MIN(AF$7,$F1871)-AE$7))/365,IF($F1871&gt;AE$7,($D1871-SUM($U1871:AE1871))*$E1871*(IF(AE1871&lt;1,IF(MIN(AF$7,$F1871)&gt;$C1871,MIN(AF$7,$F1871)-$C1871+1,0),MIN(AF$7,$F1871)-AE$7))/365,0))</f>
        <v>0</v>
      </c>
      <c r="AG1871" s="4">
        <f>IF($F1871=0,($D1871-SUM($U1871:AF1871))*$E1871*(IF(AF1871&lt;1,IF(MIN(AG$7,$F1871)&gt;$C1871,MIN(AG$7,$F1871)-$C1871+1,0),MIN(AG$7,$F1871)-AF$7))/365,IF($F1871&gt;AF$7,($D1871-SUM($U1871:AF1871))*$E1871*(IF(AF1871&lt;1,IF(MIN(AG$7,$F1871)&gt;$C1871,MIN(AG$7,$F1871)-$C1871+1,0),MIN(AG$7,$F1871)-AF$7))/365,0))</f>
        <v>0</v>
      </c>
      <c r="AH1871" s="4">
        <f>IF($F1871=0,($D1871-SUM($U1871:AG1871))*$E1871*(IF(AG1871&lt;1,IF(MIN(AH$7,$F1871)&gt;$C1871,MIN(AH$7,$F1871)-$C1871+1,0),MIN(AH$7,$F1871)-AG$7))/365,IF($F1871&gt;AG$7,($D1871-SUM($U1871:AG1871))*$E1871*(IF(AG1871&lt;1,IF(MIN(AH$7,$F1871)&gt;$C1871,MIN(AH$7,$F1871)-$C1871+1,0),MIN(AH$7,$F1871)-AG$7))/365,0))</f>
        <v>0</v>
      </c>
      <c r="AI1871" s="4">
        <f>IF($F1871=0,($D1871-SUM($U1871:AH1871))*$E1871*(IF(AH1871&lt;1,IF(MIN(AI$7,$F1871)&gt;$C1871,MIN(AI$7,$F1871)-$C1871+1,0),MIN(AI$7,$F1871)-AH$7))/365,IF($F1871&gt;AH$7,($D1871-SUM($U1871:AH1871))*$E1871*(IF(AH1871&lt;1,IF(MIN(AI$7,$F1871)&gt;$C1871,MIN(AI$7,$F1871)-$C1871+1,0),MIN(AI$7,$F1871)-AH$7))/365,0))</f>
        <v>0</v>
      </c>
      <c r="AJ1871" s="4">
        <f>IF($F1871=0,($D1871-SUM($U1871:AI1871))*$E1871*(IF(AI1871&lt;1,IF(MIN(AJ$7,$F1871)&gt;$C1871,MIN(AJ$7,$F1871)-$C1871+1,0),MIN(AJ$7,$F1871)-AI$7))/365,IF($F1871&gt;AI$7,($D1871-SUM($U1871:AI1871))*$E1871*(IF(AI1871&lt;1,IF(MIN(AJ$7,$F1871)&gt;$C1871,MIN(AJ$7,$F1871)-$C1871+1,0),MIN(AJ$7,$F1871)-AI$7))/365,0))</f>
        <v>0</v>
      </c>
      <c r="AK1871" s="4">
        <f>IF($F1871=0,($D1871-SUM($U1871:AJ1871))*$E1871*(IF(AJ1871&lt;1,IF(MIN(AK$7,$F1871)&gt;$C1871,MIN(AK$7,$F1871)-$C1871+1,0),MIN(AK$7,$F1871)-AJ$7))/365,IF($F1871&gt;AJ$7,($D1871-SUM($U1871:AJ1871))*$E1871*(IF(AJ1871&lt;1,IF(MIN(AK$7,$F1871)&gt;$C1871,MIN(AK$7,$F1871)-$C1871+1,0),MIN(AK$7,$F1871)-AJ$7))/365,0))</f>
        <v>0</v>
      </c>
      <c r="AL1871" s="4">
        <f>IF($F1871=0,($D1871-SUM($U1871:AK1871))*$E1871*(IF(AK1871&lt;1,IF(MIN(AL$7,$F1871)&gt;$C1871,MIN(AL$7,$F1871)-$C1871+1,0),MIN(AL$7,$F1871)-AK$7))/365,IF($F1871&gt;AK$7,($D1871-SUM($U1871:AK1871))*$E1871*(IF(AK1871&lt;1,IF(MIN(AL$7,$F1871)&gt;$C1871,MIN(AL$7,$F1871)-$C1871+1,0),MIN(AL$7,$F1871)-AK$7))/365,0))</f>
        <v>0</v>
      </c>
      <c r="AM1871" s="4">
        <f>IF($F1871=0,($D1871-SUM($U1871:AL1871))*$E1871*(IF(AL1871&lt;1,IF(MIN(AM$7,$F1871)&gt;$C1871,MIN(AM$7,$F1871)-$C1871+1,0),MIN(AM$7,$F1871)-AL$7))/365,IF($F1871&gt;AL$7,($D1871-SUM($U1871:AL1871))*$E1871*(IF(AL1871&lt;1,IF(MIN(AM$7,$F1871)&gt;$C1871,MIN(AM$7,$F1871)-$C1871+1,0),MIN(AM$7,$F1871)-AL$7))/365,0))</f>
        <v>0</v>
      </c>
      <c r="AN1871" s="4">
        <f>IF($F1871=0,($D1871-SUM($U1871:AM1871))*$E1871*(IF(AM1871&lt;1,IF(MIN(AN$7,$F1871)&gt;$C1871,MIN(AN$7,$F1871)-$C1871+1,0),MIN(AN$7,$F1871)-AM$7))/365,IF($F1871&gt;AM$7,($D1871-SUM($U1871:AM1871))*$E1871*(IF(AM1871&lt;1,IF(MIN(AN$7,$F1871)&gt;$C1871,MIN(AN$7,$F1871)-$C1871+1,0),MIN(AN$7,$F1871)-AM$7))/365,0))</f>
        <v>0</v>
      </c>
      <c r="AO1871" s="4">
        <f>IF($F1871=0,($D1871-SUM($U1871:AN1871))*$E1871*(IF(AN1871&lt;1,IF(MIN(AO$7,$F1871)&gt;$C1871,MIN(AO$7,$F1871)-$C1871+1,0),MIN(AO$7,$F1871)-AN$7))/365,IF($F1871&gt;AN$7,($D1871-SUM($U1871:AN1871))*$E1871*(IF(AN1871&lt;1,IF(MIN(AO$7,$F1871)&gt;$C1871,MIN(AO$7,$F1871)-$C1871+1,0),MIN(AO$7,$F1871)-AN$7))/365,0))</f>
        <v>0</v>
      </c>
      <c r="AP1871" s="4">
        <f>IF($F1871=0,($D1871-SUM($U1871:AO1871))*$E1871*(IF(AO1871&lt;1,IF(MIN(AP$7,$F1871)&gt;$C1871,MIN(AP$7,$F1871)-$C1871+1,0),MIN(AP$7,$F1871)-AO$7))/365,IF($F1871&gt;AO$7,($D1871-SUM($U1871:AO1871))*$E1871*(IF(AO1871&lt;1,IF(MIN(AP$7,$F1871)&gt;$C1871,MIN(AP$7,$F1871)-$C1871+1,0),MIN(AP$7,$F1871)-AO$7))/365,0))</f>
        <v>0</v>
      </c>
      <c r="AQ1871" s="4">
        <f>IF($F1871=0,($D1871-SUM($U1871:AP1871))*$E1871*(IF(AP1871&lt;1,IF(MIN(AQ$7,$F1871)&gt;$C1871,MIN(AQ$7,$F1871)-$C1871+1,0),MIN(AQ$7,$F1871)-AP$7))/365,IF($F1871&gt;AP$7,($D1871-SUM($U1871:AP1871))*$E1871*(IF(AP1871&lt;1,IF(MIN(AQ$7,$F1871)&gt;$C1871,MIN(AQ$7,$F1871)-$C1871+1,0),MIN(AQ$7,$F1871)-AP$7))/365,0))</f>
        <v>0</v>
      </c>
      <c r="AR1871" s="4">
        <f>IF($F1871=0,($D1871-SUM($U1871:AQ1871))*$E1871*(IF(AQ1871&lt;1,IF(MIN(AR$7,$F1871)&gt;$C1871,MIN(AR$7,$F1871)-$C1871+1,0),MIN(AR$7,$F1871)-AQ$7))/365,IF($F1871&gt;AQ$7,($D1871-SUM($U1871:AQ1871))*$E1871*(IF(AQ1871&lt;1,IF(MIN(AR$7,$F1871)&gt;$C1871,MIN(AR$7,$F1871)-$C1871+1,0),MIN(AR$7,$F1871)-AQ$7))/365,0))</f>
        <v>0</v>
      </c>
      <c r="AS1871" s="4">
        <f>IF($F1871=0,($D1871-SUM($U1871:AR1871))*$E1871*(IF(AR1871&lt;1,IF(MIN(AS$7,$F1871)&gt;$C1871,MIN(AS$7,$F1871)-$C1871+1,0),MIN(AS$7,$F1871)-AR$7))/365,IF($F1871&gt;AR$7,($D1871-SUM($U1871:AR1871))*$E1871*(IF(AR1871&lt;1,IF(MIN(AS$7,$F1871)&gt;$C1871,MIN(AS$7,$F1871)-$C1871+1,0),MIN(AS$7,$F1871)-AR$7))/365,0))</f>
        <v>0</v>
      </c>
    </row>
    <row r="1872" spans="1:45">
      <c r="A1872" s="15"/>
      <c r="B1872" s="17"/>
      <c r="C1872" s="16"/>
      <c r="D1872" s="15"/>
      <c r="E1872" s="11"/>
      <c r="F1872" s="16"/>
      <c r="G1872" s="15"/>
      <c r="H1872" s="14"/>
      <c r="I1872" s="5"/>
      <c r="J1872" s="13">
        <f>SUM(U1872:AS1872)</f>
        <v>0</v>
      </c>
      <c r="K1872" s="13">
        <f>IF(F1872=0,D1872-J1872,IF(F1872&lt;41730,0,D1872-J1872))</f>
        <v>0</v>
      </c>
      <c r="L1872" s="12">
        <f>IF(K1872=0,0,IF(G1872-((L$7-C1872)/365)&lt;0,0,G1872-((L$7-C1872)/365)))</f>
        <v>0</v>
      </c>
      <c r="M1872" s="4">
        <f>IF(K1872=0,0,D1872*H1872)</f>
        <v>0</v>
      </c>
      <c r="N1872" s="11">
        <f>IFERROR((1-(M1872/K1872)^(1/L1872)),0)</f>
        <v>0</v>
      </c>
      <c r="O1872" s="10">
        <f>IF(F1872&gt;41730,IF(F1872&gt;41730,(F1872-41730)/365,IF(K1872=0,0,IF(G1872-((L$7-C1872)/365)&lt;0,0,G1872-((L$7-C1872)/365)))),1)</f>
        <v>1</v>
      </c>
      <c r="P1872" s="9">
        <f>IF(K1872&lt;M1872,0,IF(L1872=0,K1872-M1872,K1872*N1872*O1872))</f>
        <v>0</v>
      </c>
      <c r="Q1872" s="19">
        <f>IF(F1872&gt;41730,D1872,0)</f>
        <v>0</v>
      </c>
      <c r="R1872" s="18">
        <f>IF(F1872&gt;41730,J1872+P1872,0)</f>
        <v>0</v>
      </c>
      <c r="S1872" s="9">
        <f>IF(F1872&gt;0,0,K1872-P1872)</f>
        <v>0</v>
      </c>
      <c r="T1872" s="5"/>
      <c r="U1872" s="4">
        <f>D1872*E1872*(IF(U$7&gt;$C1872,U$7-$C1872+1,0))/365</f>
        <v>0</v>
      </c>
      <c r="V1872" s="4">
        <f>($D1872-U1872)*$E1872*(IF(U1872&lt;1,IF(V$7&gt;$C1872,V$7-$C1872+1,0),V$7-U$7))/365</f>
        <v>0</v>
      </c>
      <c r="W1872" s="4">
        <f>IF($F1872=0,($D1872-SUM($U1872:V1872))*$E1872*(IF(V1872&lt;1,IF(MIN(W$7,$F1872)&gt;$C1872,MIN(W$7,$F1872)-$C1872+1,0),MIN(W$7,$F1872)-V$7))/365,IF($F1872&gt;V$7,($D1872-SUM($U1872:V1872))*$E1872*(IF(V1872&lt;1,IF(MIN(W$7,$F1872)&gt;$C1872,MIN(W$7,$F1872)-$C1872+1,0),MIN(W$7,$F1872)-V$7))/365,0))</f>
        <v>0</v>
      </c>
      <c r="X1872" s="4">
        <f>IF($F1872=0,($D1872-SUM($U1872:W1872))*$E1872*(IF(W1872&lt;1,IF(MIN(X$7,$F1872)&gt;$C1872,MIN(X$7,$F1872)-$C1872+1,0),MIN(X$7,$F1872)-W$7))/365,IF($F1872&gt;W$7,($D1872-SUM($U1872:W1872))*$E1872*(IF(W1872&lt;1,IF(MIN(X$7,$F1872)&gt;$C1872,MIN(X$7,$F1872)-$C1872+1,0),MIN(X$7,$F1872)-W$7))/365,0))</f>
        <v>0</v>
      </c>
      <c r="Y1872" s="4">
        <f>IF($F1872=0,($D1872-SUM($U1872:X1872))*$E1872*(IF(X1872&lt;1,IF(MIN(Y$7,$F1872)&gt;$C1872,MIN(Y$7,$F1872)-$C1872+1,0),MIN(Y$7,$F1872)-X$7))/365,IF($F1872&gt;X$7,($D1872-SUM($U1872:X1872))*$E1872*(IF(X1872&lt;1,IF(MIN(Y$7,$F1872)&gt;$C1872,MIN(Y$7,$F1872)-$C1872+1,0),MIN(Y$7,$F1872)-X$7))/365,0))</f>
        <v>0</v>
      </c>
      <c r="Z1872" s="4">
        <f>IF($F1872=0,($D1872-SUM($U1872:Y1872))*$E1872*(IF(Y1872&lt;1,IF(MIN(Z$7,$F1872)&gt;$C1872,MIN(Z$7,$F1872)-$C1872+1,0),MIN(Z$7,$F1872)-Y$7))/365,IF($F1872&gt;Y$7,($D1872-SUM($U1872:Y1872))*$E1872*(IF(Y1872&lt;1,IF(MIN(Z$7,$F1872)&gt;$C1872,MIN(Z$7,$F1872)-$C1872+1,0),MIN(Z$7,$F1872)-Y$7))/365,0))</f>
        <v>0</v>
      </c>
      <c r="AA1872" s="4">
        <f>IF($F1872=0,($D1872-SUM($U1872:Z1872))*$E1872*(IF(Z1872&lt;1,IF(MIN(AA$7,$F1872)&gt;$C1872,MIN(AA$7,$F1872)-$C1872+1,0),MIN(AA$7,$F1872)-Z$7))/365,IF($F1872&gt;Z$7,($D1872-SUM($U1872:Z1872))*$E1872*(IF(Z1872&lt;1,IF(MIN(AA$7,$F1872)&gt;$C1872,MIN(AA$7,$F1872)-$C1872+1,0),MIN(AA$7,$F1872)-Z$7))/365,0))</f>
        <v>0</v>
      </c>
      <c r="AB1872" s="4">
        <f>IF($F1872=0,($D1872-SUM($U1872:AA1872))*$E1872*(IF(AA1872&lt;1,IF(MIN(AB$7,$F1872)&gt;$C1872,MIN(AB$7,$F1872)-$C1872+1,0),MIN(AB$7,$F1872)-AA$7))/365,IF($F1872&gt;AA$7,($D1872-SUM($U1872:AA1872))*$E1872*(IF(AA1872&lt;1,IF(MIN(AB$7,$F1872)&gt;$C1872,MIN(AB$7,$F1872)-$C1872+1,0),MIN(AB$7,$F1872)-AA$7))/365,0))</f>
        <v>0</v>
      </c>
      <c r="AC1872" s="4">
        <f>IF($F1872=0,($D1872-SUM($U1872:AB1872))*$E1872*(IF(AB1872&lt;1,IF(MIN(AC$7,$F1872)&gt;$C1872,MIN(AC$7,$F1872)-$C1872+1,0),MIN(AC$7,$F1872)-AB$7))/365,IF($F1872&gt;AB$7,($D1872-SUM($U1872:AB1872))*$E1872*(IF(AB1872&lt;1,IF(MIN(AC$7,$F1872)&gt;$C1872,MIN(AC$7,$F1872)-$C1872+1,0),MIN(AC$7,$F1872)-AB$7))/365,0))</f>
        <v>0</v>
      </c>
      <c r="AD1872" s="4">
        <f>IF($F1872=0,($D1872-SUM($U1872:AC1872))*$E1872*(IF(AC1872&lt;1,IF(MIN(AD$7,$F1872)&gt;$C1872,MIN(AD$7,$F1872)-$C1872+1,0),MIN(AD$7,$F1872)-AC$7))/365,IF($F1872&gt;AC$7,($D1872-SUM($U1872:AC1872))*$E1872*(IF(AC1872&lt;1,IF(MIN(AD$7,$F1872)&gt;$C1872,MIN(AD$7,$F1872)-$C1872+1,0),MIN(AD$7,$F1872)-AC$7))/365,0))</f>
        <v>0</v>
      </c>
      <c r="AE1872" s="4">
        <f>IF($F1872=0,($D1872-SUM($U1872:AD1872))*$E1872*(IF(AD1872&lt;1,IF(MIN(AE$7,$F1872)&gt;$C1872,MIN(AE$7,$F1872)-$C1872+1,0),MIN(AE$7,$F1872)-AD$7))/365,IF($F1872&gt;AD$7,($D1872-SUM($U1872:AD1872))*$E1872*(IF(AD1872&lt;1,IF(MIN(AE$7,$F1872)&gt;$C1872,MIN(AE$7,$F1872)-$C1872+1,0),MIN(AE$7,$F1872)-AD$7))/365,0))</f>
        <v>0</v>
      </c>
      <c r="AF1872" s="4">
        <f>IF($F1872=0,($D1872-SUM($U1872:AE1872))*$E1872*(IF(AE1872&lt;1,IF(MIN(AF$7,$F1872)&gt;$C1872,MIN(AF$7,$F1872)-$C1872+1,0),MIN(AF$7,$F1872)-AE$7))/365,IF($F1872&gt;AE$7,($D1872-SUM($U1872:AE1872))*$E1872*(IF(AE1872&lt;1,IF(MIN(AF$7,$F1872)&gt;$C1872,MIN(AF$7,$F1872)-$C1872+1,0),MIN(AF$7,$F1872)-AE$7))/365,0))</f>
        <v>0</v>
      </c>
      <c r="AG1872" s="4">
        <f>IF($F1872=0,($D1872-SUM($U1872:AF1872))*$E1872*(IF(AF1872&lt;1,IF(MIN(AG$7,$F1872)&gt;$C1872,MIN(AG$7,$F1872)-$C1872+1,0),MIN(AG$7,$F1872)-AF$7))/365,IF($F1872&gt;AF$7,($D1872-SUM($U1872:AF1872))*$E1872*(IF(AF1872&lt;1,IF(MIN(AG$7,$F1872)&gt;$C1872,MIN(AG$7,$F1872)-$C1872+1,0),MIN(AG$7,$F1872)-AF$7))/365,0))</f>
        <v>0</v>
      </c>
      <c r="AH1872" s="4">
        <f>IF($F1872=0,($D1872-SUM($U1872:AG1872))*$E1872*(IF(AG1872&lt;1,IF(MIN(AH$7,$F1872)&gt;$C1872,MIN(AH$7,$F1872)-$C1872+1,0),MIN(AH$7,$F1872)-AG$7))/365,IF($F1872&gt;AG$7,($D1872-SUM($U1872:AG1872))*$E1872*(IF(AG1872&lt;1,IF(MIN(AH$7,$F1872)&gt;$C1872,MIN(AH$7,$F1872)-$C1872+1,0),MIN(AH$7,$F1872)-AG$7))/365,0))</f>
        <v>0</v>
      </c>
      <c r="AI1872" s="4">
        <f>IF($F1872=0,($D1872-SUM($U1872:AH1872))*$E1872*(IF(AH1872&lt;1,IF(MIN(AI$7,$F1872)&gt;$C1872,MIN(AI$7,$F1872)-$C1872+1,0),MIN(AI$7,$F1872)-AH$7))/365,IF($F1872&gt;AH$7,($D1872-SUM($U1872:AH1872))*$E1872*(IF(AH1872&lt;1,IF(MIN(AI$7,$F1872)&gt;$C1872,MIN(AI$7,$F1872)-$C1872+1,0),MIN(AI$7,$F1872)-AH$7))/365,0))</f>
        <v>0</v>
      </c>
      <c r="AJ1872" s="4">
        <f>IF($F1872=0,($D1872-SUM($U1872:AI1872))*$E1872*(IF(AI1872&lt;1,IF(MIN(AJ$7,$F1872)&gt;$C1872,MIN(AJ$7,$F1872)-$C1872+1,0),MIN(AJ$7,$F1872)-AI$7))/365,IF($F1872&gt;AI$7,($D1872-SUM($U1872:AI1872))*$E1872*(IF(AI1872&lt;1,IF(MIN(AJ$7,$F1872)&gt;$C1872,MIN(AJ$7,$F1872)-$C1872+1,0),MIN(AJ$7,$F1872)-AI$7))/365,0))</f>
        <v>0</v>
      </c>
      <c r="AK1872" s="4">
        <f>IF($F1872=0,($D1872-SUM($U1872:AJ1872))*$E1872*(IF(AJ1872&lt;1,IF(MIN(AK$7,$F1872)&gt;$C1872,MIN(AK$7,$F1872)-$C1872+1,0),MIN(AK$7,$F1872)-AJ$7))/365,IF($F1872&gt;AJ$7,($D1872-SUM($U1872:AJ1872))*$E1872*(IF(AJ1872&lt;1,IF(MIN(AK$7,$F1872)&gt;$C1872,MIN(AK$7,$F1872)-$C1872+1,0),MIN(AK$7,$F1872)-AJ$7))/365,0))</f>
        <v>0</v>
      </c>
      <c r="AL1872" s="4">
        <f>IF($F1872=0,($D1872-SUM($U1872:AK1872))*$E1872*(IF(AK1872&lt;1,IF(MIN(AL$7,$F1872)&gt;$C1872,MIN(AL$7,$F1872)-$C1872+1,0),MIN(AL$7,$F1872)-AK$7))/365,IF($F1872&gt;AK$7,($D1872-SUM($U1872:AK1872))*$E1872*(IF(AK1872&lt;1,IF(MIN(AL$7,$F1872)&gt;$C1872,MIN(AL$7,$F1872)-$C1872+1,0),MIN(AL$7,$F1872)-AK$7))/365,0))</f>
        <v>0</v>
      </c>
      <c r="AM1872" s="4">
        <f>IF($F1872=0,($D1872-SUM($U1872:AL1872))*$E1872*(IF(AL1872&lt;1,IF(MIN(AM$7,$F1872)&gt;$C1872,MIN(AM$7,$F1872)-$C1872+1,0),MIN(AM$7,$F1872)-AL$7))/365,IF($F1872&gt;AL$7,($D1872-SUM($U1872:AL1872))*$E1872*(IF(AL1872&lt;1,IF(MIN(AM$7,$F1872)&gt;$C1872,MIN(AM$7,$F1872)-$C1872+1,0),MIN(AM$7,$F1872)-AL$7))/365,0))</f>
        <v>0</v>
      </c>
      <c r="AN1872" s="4">
        <f>IF($F1872=0,($D1872-SUM($U1872:AM1872))*$E1872*(IF(AM1872&lt;1,IF(MIN(AN$7,$F1872)&gt;$C1872,MIN(AN$7,$F1872)-$C1872+1,0),MIN(AN$7,$F1872)-AM$7))/365,IF($F1872&gt;AM$7,($D1872-SUM($U1872:AM1872))*$E1872*(IF(AM1872&lt;1,IF(MIN(AN$7,$F1872)&gt;$C1872,MIN(AN$7,$F1872)-$C1872+1,0),MIN(AN$7,$F1872)-AM$7))/365,0))</f>
        <v>0</v>
      </c>
      <c r="AO1872" s="4">
        <f>IF($F1872=0,($D1872-SUM($U1872:AN1872))*$E1872*(IF(AN1872&lt;1,IF(MIN(AO$7,$F1872)&gt;$C1872,MIN(AO$7,$F1872)-$C1872+1,0),MIN(AO$7,$F1872)-AN$7))/365,IF($F1872&gt;AN$7,($D1872-SUM($U1872:AN1872))*$E1872*(IF(AN1872&lt;1,IF(MIN(AO$7,$F1872)&gt;$C1872,MIN(AO$7,$F1872)-$C1872+1,0),MIN(AO$7,$F1872)-AN$7))/365,0))</f>
        <v>0</v>
      </c>
      <c r="AP1872" s="4">
        <f>IF($F1872=0,($D1872-SUM($U1872:AO1872))*$E1872*(IF(AO1872&lt;1,IF(MIN(AP$7,$F1872)&gt;$C1872,MIN(AP$7,$F1872)-$C1872+1,0),MIN(AP$7,$F1872)-AO$7))/365,IF($F1872&gt;AO$7,($D1872-SUM($U1872:AO1872))*$E1872*(IF(AO1872&lt;1,IF(MIN(AP$7,$F1872)&gt;$C1872,MIN(AP$7,$F1872)-$C1872+1,0),MIN(AP$7,$F1872)-AO$7))/365,0))</f>
        <v>0</v>
      </c>
      <c r="AQ1872" s="4">
        <f>IF($F1872=0,($D1872-SUM($U1872:AP1872))*$E1872*(IF(AP1872&lt;1,IF(MIN(AQ$7,$F1872)&gt;$C1872,MIN(AQ$7,$F1872)-$C1872+1,0),MIN(AQ$7,$F1872)-AP$7))/365,IF($F1872&gt;AP$7,($D1872-SUM($U1872:AP1872))*$E1872*(IF(AP1872&lt;1,IF(MIN(AQ$7,$F1872)&gt;$C1872,MIN(AQ$7,$F1872)-$C1872+1,0),MIN(AQ$7,$F1872)-AP$7))/365,0))</f>
        <v>0</v>
      </c>
      <c r="AR1872" s="4">
        <f>IF($F1872=0,($D1872-SUM($U1872:AQ1872))*$E1872*(IF(AQ1872&lt;1,IF(MIN(AR$7,$F1872)&gt;$C1872,MIN(AR$7,$F1872)-$C1872+1,0),MIN(AR$7,$F1872)-AQ$7))/365,IF($F1872&gt;AQ$7,($D1872-SUM($U1872:AQ1872))*$E1872*(IF(AQ1872&lt;1,IF(MIN(AR$7,$F1872)&gt;$C1872,MIN(AR$7,$F1872)-$C1872+1,0),MIN(AR$7,$F1872)-AQ$7))/365,0))</f>
        <v>0</v>
      </c>
      <c r="AS1872" s="4">
        <f>IF($F1872=0,($D1872-SUM($U1872:AR1872))*$E1872*(IF(AR1872&lt;1,IF(MIN(AS$7,$F1872)&gt;$C1872,MIN(AS$7,$F1872)-$C1872+1,0),MIN(AS$7,$F1872)-AR$7))/365,IF($F1872&gt;AR$7,($D1872-SUM($U1872:AR1872))*$E1872*(IF(AR1872&lt;1,IF(MIN(AS$7,$F1872)&gt;$C1872,MIN(AS$7,$F1872)-$C1872+1,0),MIN(AS$7,$F1872)-AR$7))/365,0))</f>
        <v>0</v>
      </c>
    </row>
    <row r="1873" spans="1:45">
      <c r="A1873" s="15"/>
      <c r="B1873" s="17"/>
      <c r="C1873" s="16"/>
      <c r="D1873" s="15"/>
      <c r="E1873" s="11"/>
      <c r="F1873" s="16"/>
      <c r="G1873" s="15"/>
      <c r="H1873" s="14"/>
      <c r="I1873" s="5"/>
      <c r="J1873" s="13">
        <f>SUM(U1873:AS1873)</f>
        <v>0</v>
      </c>
      <c r="K1873" s="13">
        <f>IF(F1873=0,D1873-J1873,IF(F1873&lt;41730,0,D1873-J1873))</f>
        <v>0</v>
      </c>
      <c r="L1873" s="12">
        <f>IF(K1873=0,0,IF(G1873-((L$7-C1873)/365)&lt;0,0,G1873-((L$7-C1873)/365)))</f>
        <v>0</v>
      </c>
      <c r="M1873" s="4">
        <f>IF(K1873=0,0,D1873*H1873)</f>
        <v>0</v>
      </c>
      <c r="N1873" s="11">
        <f>IFERROR((1-(M1873/K1873)^(1/L1873)),0)</f>
        <v>0</v>
      </c>
      <c r="O1873" s="10">
        <f>IF(F1873&gt;41730,IF(F1873&gt;41730,(F1873-41730)/365,IF(K1873=0,0,IF(G1873-((L$7-C1873)/365)&lt;0,0,G1873-((L$7-C1873)/365)))),1)</f>
        <v>1</v>
      </c>
      <c r="P1873" s="9">
        <f>IF(K1873&lt;M1873,0,IF(L1873=0,K1873-M1873,K1873*N1873*O1873))</f>
        <v>0</v>
      </c>
      <c r="Q1873" s="19">
        <f>IF(F1873&gt;41730,D1873,0)</f>
        <v>0</v>
      </c>
      <c r="R1873" s="18">
        <f>IF(F1873&gt;41730,J1873+P1873,0)</f>
        <v>0</v>
      </c>
      <c r="S1873" s="9">
        <f>IF(F1873&gt;0,0,K1873-P1873)</f>
        <v>0</v>
      </c>
      <c r="T1873" s="5"/>
      <c r="U1873" s="4">
        <f>D1873*E1873*(IF(U$7&gt;$C1873,U$7-$C1873+1,0))/365</f>
        <v>0</v>
      </c>
      <c r="V1873" s="4">
        <f>($D1873-U1873)*$E1873*(IF(U1873&lt;1,IF(V$7&gt;$C1873,V$7-$C1873+1,0),V$7-U$7))/365</f>
        <v>0</v>
      </c>
      <c r="W1873" s="4">
        <f>IF($F1873=0,($D1873-SUM($U1873:V1873))*$E1873*(IF(V1873&lt;1,IF(MIN(W$7,$F1873)&gt;$C1873,MIN(W$7,$F1873)-$C1873+1,0),MIN(W$7,$F1873)-V$7))/365,IF($F1873&gt;V$7,($D1873-SUM($U1873:V1873))*$E1873*(IF(V1873&lt;1,IF(MIN(W$7,$F1873)&gt;$C1873,MIN(W$7,$F1873)-$C1873+1,0),MIN(W$7,$F1873)-V$7))/365,0))</f>
        <v>0</v>
      </c>
      <c r="X1873" s="4">
        <f>IF($F1873=0,($D1873-SUM($U1873:W1873))*$E1873*(IF(W1873&lt;1,IF(MIN(X$7,$F1873)&gt;$C1873,MIN(X$7,$F1873)-$C1873+1,0),MIN(X$7,$F1873)-W$7))/365,IF($F1873&gt;W$7,($D1873-SUM($U1873:W1873))*$E1873*(IF(W1873&lt;1,IF(MIN(X$7,$F1873)&gt;$C1873,MIN(X$7,$F1873)-$C1873+1,0),MIN(X$7,$F1873)-W$7))/365,0))</f>
        <v>0</v>
      </c>
      <c r="Y1873" s="4">
        <f>IF($F1873=0,($D1873-SUM($U1873:X1873))*$E1873*(IF(X1873&lt;1,IF(MIN(Y$7,$F1873)&gt;$C1873,MIN(Y$7,$F1873)-$C1873+1,0),MIN(Y$7,$F1873)-X$7))/365,IF($F1873&gt;X$7,($D1873-SUM($U1873:X1873))*$E1873*(IF(X1873&lt;1,IF(MIN(Y$7,$F1873)&gt;$C1873,MIN(Y$7,$F1873)-$C1873+1,0),MIN(Y$7,$F1873)-X$7))/365,0))</f>
        <v>0</v>
      </c>
      <c r="Z1873" s="4">
        <f>IF($F1873=0,($D1873-SUM($U1873:Y1873))*$E1873*(IF(Y1873&lt;1,IF(MIN(Z$7,$F1873)&gt;$C1873,MIN(Z$7,$F1873)-$C1873+1,0),MIN(Z$7,$F1873)-Y$7))/365,IF($F1873&gt;Y$7,($D1873-SUM($U1873:Y1873))*$E1873*(IF(Y1873&lt;1,IF(MIN(Z$7,$F1873)&gt;$C1873,MIN(Z$7,$F1873)-$C1873+1,0),MIN(Z$7,$F1873)-Y$7))/365,0))</f>
        <v>0</v>
      </c>
      <c r="AA1873" s="4">
        <f>IF($F1873=0,($D1873-SUM($U1873:Z1873))*$E1873*(IF(Z1873&lt;1,IF(MIN(AA$7,$F1873)&gt;$C1873,MIN(AA$7,$F1873)-$C1873+1,0),MIN(AA$7,$F1873)-Z$7))/365,IF($F1873&gt;Z$7,($D1873-SUM($U1873:Z1873))*$E1873*(IF(Z1873&lt;1,IF(MIN(AA$7,$F1873)&gt;$C1873,MIN(AA$7,$F1873)-$C1873+1,0),MIN(AA$7,$F1873)-Z$7))/365,0))</f>
        <v>0</v>
      </c>
      <c r="AB1873" s="4">
        <f>IF($F1873=0,($D1873-SUM($U1873:AA1873))*$E1873*(IF(AA1873&lt;1,IF(MIN(AB$7,$F1873)&gt;$C1873,MIN(AB$7,$F1873)-$C1873+1,0),MIN(AB$7,$F1873)-AA$7))/365,IF($F1873&gt;AA$7,($D1873-SUM($U1873:AA1873))*$E1873*(IF(AA1873&lt;1,IF(MIN(AB$7,$F1873)&gt;$C1873,MIN(AB$7,$F1873)-$C1873+1,0),MIN(AB$7,$F1873)-AA$7))/365,0))</f>
        <v>0</v>
      </c>
      <c r="AC1873" s="4">
        <f>IF($F1873=0,($D1873-SUM($U1873:AB1873))*$E1873*(IF(AB1873&lt;1,IF(MIN(AC$7,$F1873)&gt;$C1873,MIN(AC$7,$F1873)-$C1873+1,0),MIN(AC$7,$F1873)-AB$7))/365,IF($F1873&gt;AB$7,($D1873-SUM($U1873:AB1873))*$E1873*(IF(AB1873&lt;1,IF(MIN(AC$7,$F1873)&gt;$C1873,MIN(AC$7,$F1873)-$C1873+1,0),MIN(AC$7,$F1873)-AB$7))/365,0))</f>
        <v>0</v>
      </c>
      <c r="AD1873" s="4">
        <f>IF($F1873=0,($D1873-SUM($U1873:AC1873))*$E1873*(IF(AC1873&lt;1,IF(MIN(AD$7,$F1873)&gt;$C1873,MIN(AD$7,$F1873)-$C1873+1,0),MIN(AD$7,$F1873)-AC$7))/365,IF($F1873&gt;AC$7,($D1873-SUM($U1873:AC1873))*$E1873*(IF(AC1873&lt;1,IF(MIN(AD$7,$F1873)&gt;$C1873,MIN(AD$7,$F1873)-$C1873+1,0),MIN(AD$7,$F1873)-AC$7))/365,0))</f>
        <v>0</v>
      </c>
      <c r="AE1873" s="4">
        <f>IF($F1873=0,($D1873-SUM($U1873:AD1873))*$E1873*(IF(AD1873&lt;1,IF(MIN(AE$7,$F1873)&gt;$C1873,MIN(AE$7,$F1873)-$C1873+1,0),MIN(AE$7,$F1873)-AD$7))/365,IF($F1873&gt;AD$7,($D1873-SUM($U1873:AD1873))*$E1873*(IF(AD1873&lt;1,IF(MIN(AE$7,$F1873)&gt;$C1873,MIN(AE$7,$F1873)-$C1873+1,0),MIN(AE$7,$F1873)-AD$7))/365,0))</f>
        <v>0</v>
      </c>
      <c r="AF1873" s="4">
        <f>IF($F1873=0,($D1873-SUM($U1873:AE1873))*$E1873*(IF(AE1873&lt;1,IF(MIN(AF$7,$F1873)&gt;$C1873,MIN(AF$7,$F1873)-$C1873+1,0),MIN(AF$7,$F1873)-AE$7))/365,IF($F1873&gt;AE$7,($D1873-SUM($U1873:AE1873))*$E1873*(IF(AE1873&lt;1,IF(MIN(AF$7,$F1873)&gt;$C1873,MIN(AF$7,$F1873)-$C1873+1,0),MIN(AF$7,$F1873)-AE$7))/365,0))</f>
        <v>0</v>
      </c>
      <c r="AG1873" s="4">
        <f>IF($F1873=0,($D1873-SUM($U1873:AF1873))*$E1873*(IF(AF1873&lt;1,IF(MIN(AG$7,$F1873)&gt;$C1873,MIN(AG$7,$F1873)-$C1873+1,0),MIN(AG$7,$F1873)-AF$7))/365,IF($F1873&gt;AF$7,($D1873-SUM($U1873:AF1873))*$E1873*(IF(AF1873&lt;1,IF(MIN(AG$7,$F1873)&gt;$C1873,MIN(AG$7,$F1873)-$C1873+1,0),MIN(AG$7,$F1873)-AF$7))/365,0))</f>
        <v>0</v>
      </c>
      <c r="AH1873" s="4">
        <f>IF($F1873=0,($D1873-SUM($U1873:AG1873))*$E1873*(IF(AG1873&lt;1,IF(MIN(AH$7,$F1873)&gt;$C1873,MIN(AH$7,$F1873)-$C1873+1,0),MIN(AH$7,$F1873)-AG$7))/365,IF($F1873&gt;AG$7,($D1873-SUM($U1873:AG1873))*$E1873*(IF(AG1873&lt;1,IF(MIN(AH$7,$F1873)&gt;$C1873,MIN(AH$7,$F1873)-$C1873+1,0),MIN(AH$7,$F1873)-AG$7))/365,0))</f>
        <v>0</v>
      </c>
      <c r="AI1873" s="4">
        <f>IF($F1873=0,($D1873-SUM($U1873:AH1873))*$E1873*(IF(AH1873&lt;1,IF(MIN(AI$7,$F1873)&gt;$C1873,MIN(AI$7,$F1873)-$C1873+1,0),MIN(AI$7,$F1873)-AH$7))/365,IF($F1873&gt;AH$7,($D1873-SUM($U1873:AH1873))*$E1873*(IF(AH1873&lt;1,IF(MIN(AI$7,$F1873)&gt;$C1873,MIN(AI$7,$F1873)-$C1873+1,0),MIN(AI$7,$F1873)-AH$7))/365,0))</f>
        <v>0</v>
      </c>
      <c r="AJ1873" s="4">
        <f>IF($F1873=0,($D1873-SUM($U1873:AI1873))*$E1873*(IF(AI1873&lt;1,IF(MIN(AJ$7,$F1873)&gt;$C1873,MIN(AJ$7,$F1873)-$C1873+1,0),MIN(AJ$7,$F1873)-AI$7))/365,IF($F1873&gt;AI$7,($D1873-SUM($U1873:AI1873))*$E1873*(IF(AI1873&lt;1,IF(MIN(AJ$7,$F1873)&gt;$C1873,MIN(AJ$7,$F1873)-$C1873+1,0),MIN(AJ$7,$F1873)-AI$7))/365,0))</f>
        <v>0</v>
      </c>
      <c r="AK1873" s="4">
        <f>IF($F1873=0,($D1873-SUM($U1873:AJ1873))*$E1873*(IF(AJ1873&lt;1,IF(MIN(AK$7,$F1873)&gt;$C1873,MIN(AK$7,$F1873)-$C1873+1,0),MIN(AK$7,$F1873)-AJ$7))/365,IF($F1873&gt;AJ$7,($D1873-SUM($U1873:AJ1873))*$E1873*(IF(AJ1873&lt;1,IF(MIN(AK$7,$F1873)&gt;$C1873,MIN(AK$7,$F1873)-$C1873+1,0),MIN(AK$7,$F1873)-AJ$7))/365,0))</f>
        <v>0</v>
      </c>
      <c r="AL1873" s="4">
        <f>IF($F1873=0,($D1873-SUM($U1873:AK1873))*$E1873*(IF(AK1873&lt;1,IF(MIN(AL$7,$F1873)&gt;$C1873,MIN(AL$7,$F1873)-$C1873+1,0),MIN(AL$7,$F1873)-AK$7))/365,IF($F1873&gt;AK$7,($D1873-SUM($U1873:AK1873))*$E1873*(IF(AK1873&lt;1,IF(MIN(AL$7,$F1873)&gt;$C1873,MIN(AL$7,$F1873)-$C1873+1,0),MIN(AL$7,$F1873)-AK$7))/365,0))</f>
        <v>0</v>
      </c>
      <c r="AM1873" s="4">
        <f>IF($F1873=0,($D1873-SUM($U1873:AL1873))*$E1873*(IF(AL1873&lt;1,IF(MIN(AM$7,$F1873)&gt;$C1873,MIN(AM$7,$F1873)-$C1873+1,0),MIN(AM$7,$F1873)-AL$7))/365,IF($F1873&gt;AL$7,($D1873-SUM($U1873:AL1873))*$E1873*(IF(AL1873&lt;1,IF(MIN(AM$7,$F1873)&gt;$C1873,MIN(AM$7,$F1873)-$C1873+1,0),MIN(AM$7,$F1873)-AL$7))/365,0))</f>
        <v>0</v>
      </c>
      <c r="AN1873" s="4">
        <f>IF($F1873=0,($D1873-SUM($U1873:AM1873))*$E1873*(IF(AM1873&lt;1,IF(MIN(AN$7,$F1873)&gt;$C1873,MIN(AN$7,$F1873)-$C1873+1,0),MIN(AN$7,$F1873)-AM$7))/365,IF($F1873&gt;AM$7,($D1873-SUM($U1873:AM1873))*$E1873*(IF(AM1873&lt;1,IF(MIN(AN$7,$F1873)&gt;$C1873,MIN(AN$7,$F1873)-$C1873+1,0),MIN(AN$7,$F1873)-AM$7))/365,0))</f>
        <v>0</v>
      </c>
      <c r="AO1873" s="4">
        <f>IF($F1873=0,($D1873-SUM($U1873:AN1873))*$E1873*(IF(AN1873&lt;1,IF(MIN(AO$7,$F1873)&gt;$C1873,MIN(AO$7,$F1873)-$C1873+1,0),MIN(AO$7,$F1873)-AN$7))/365,IF($F1873&gt;AN$7,($D1873-SUM($U1873:AN1873))*$E1873*(IF(AN1873&lt;1,IF(MIN(AO$7,$F1873)&gt;$C1873,MIN(AO$7,$F1873)-$C1873+1,0),MIN(AO$7,$F1873)-AN$7))/365,0))</f>
        <v>0</v>
      </c>
      <c r="AP1873" s="4">
        <f>IF($F1873=0,($D1873-SUM($U1873:AO1873))*$E1873*(IF(AO1873&lt;1,IF(MIN(AP$7,$F1873)&gt;$C1873,MIN(AP$7,$F1873)-$C1873+1,0),MIN(AP$7,$F1873)-AO$7))/365,IF($F1873&gt;AO$7,($D1873-SUM($U1873:AO1873))*$E1873*(IF(AO1873&lt;1,IF(MIN(AP$7,$F1873)&gt;$C1873,MIN(AP$7,$F1873)-$C1873+1,0),MIN(AP$7,$F1873)-AO$7))/365,0))</f>
        <v>0</v>
      </c>
      <c r="AQ1873" s="4">
        <f>IF($F1873=0,($D1873-SUM($U1873:AP1873))*$E1873*(IF(AP1873&lt;1,IF(MIN(AQ$7,$F1873)&gt;$C1873,MIN(AQ$7,$F1873)-$C1873+1,0),MIN(AQ$7,$F1873)-AP$7))/365,IF($F1873&gt;AP$7,($D1873-SUM($U1873:AP1873))*$E1873*(IF(AP1873&lt;1,IF(MIN(AQ$7,$F1873)&gt;$C1873,MIN(AQ$7,$F1873)-$C1873+1,0),MIN(AQ$7,$F1873)-AP$7))/365,0))</f>
        <v>0</v>
      </c>
      <c r="AR1873" s="4">
        <f>IF($F1873=0,($D1873-SUM($U1873:AQ1873))*$E1873*(IF(AQ1873&lt;1,IF(MIN(AR$7,$F1873)&gt;$C1873,MIN(AR$7,$F1873)-$C1873+1,0),MIN(AR$7,$F1873)-AQ$7))/365,IF($F1873&gt;AQ$7,($D1873-SUM($U1873:AQ1873))*$E1873*(IF(AQ1873&lt;1,IF(MIN(AR$7,$F1873)&gt;$C1873,MIN(AR$7,$F1873)-$C1873+1,0),MIN(AR$7,$F1873)-AQ$7))/365,0))</f>
        <v>0</v>
      </c>
      <c r="AS1873" s="4">
        <f>IF($F1873=0,($D1873-SUM($U1873:AR1873))*$E1873*(IF(AR1873&lt;1,IF(MIN(AS$7,$F1873)&gt;$C1873,MIN(AS$7,$F1873)-$C1873+1,0),MIN(AS$7,$F1873)-AR$7))/365,IF($F1873&gt;AR$7,($D1873-SUM($U1873:AR1873))*$E1873*(IF(AR1873&lt;1,IF(MIN(AS$7,$F1873)&gt;$C1873,MIN(AS$7,$F1873)-$C1873+1,0),MIN(AS$7,$F1873)-AR$7))/365,0))</f>
        <v>0</v>
      </c>
    </row>
    <row r="1874" spans="1:45">
      <c r="A1874" s="15"/>
      <c r="B1874" s="17"/>
      <c r="C1874" s="16"/>
      <c r="D1874" s="15"/>
      <c r="E1874" s="11"/>
      <c r="F1874" s="16"/>
      <c r="G1874" s="15"/>
      <c r="H1874" s="14"/>
      <c r="I1874" s="5"/>
      <c r="J1874" s="13">
        <f>SUM(U1874:AS1874)</f>
        <v>0</v>
      </c>
      <c r="K1874" s="13">
        <f>IF(F1874=0,D1874-J1874,IF(F1874&lt;41730,0,D1874-J1874))</f>
        <v>0</v>
      </c>
      <c r="L1874" s="12">
        <f>IF(K1874=0,0,IF(G1874-((L$7-C1874)/365)&lt;0,0,G1874-((L$7-C1874)/365)))</f>
        <v>0</v>
      </c>
      <c r="M1874" s="4">
        <f>IF(K1874=0,0,D1874*H1874)</f>
        <v>0</v>
      </c>
      <c r="N1874" s="11">
        <f>IFERROR((1-(M1874/K1874)^(1/L1874)),0)</f>
        <v>0</v>
      </c>
      <c r="O1874" s="10">
        <f>IF(F1874&gt;41730,IF(F1874&gt;41730,(F1874-41730)/365,IF(K1874=0,0,IF(G1874-((L$7-C1874)/365)&lt;0,0,G1874-((L$7-C1874)/365)))),1)</f>
        <v>1</v>
      </c>
      <c r="P1874" s="9">
        <f>IF(K1874&lt;M1874,0,IF(L1874=0,K1874-M1874,K1874*N1874*O1874))</f>
        <v>0</v>
      </c>
      <c r="Q1874" s="19">
        <f>IF(F1874&gt;41730,D1874,0)</f>
        <v>0</v>
      </c>
      <c r="R1874" s="18">
        <f>IF(F1874&gt;41730,J1874+P1874,0)</f>
        <v>0</v>
      </c>
      <c r="S1874" s="9">
        <f>IF(F1874&gt;0,0,K1874-P1874)</f>
        <v>0</v>
      </c>
      <c r="T1874" s="5"/>
      <c r="U1874" s="4">
        <f>D1874*E1874*(IF(U$7&gt;$C1874,U$7-$C1874+1,0))/365</f>
        <v>0</v>
      </c>
      <c r="V1874" s="4">
        <f>($D1874-U1874)*$E1874*(IF(U1874&lt;1,IF(V$7&gt;$C1874,V$7-$C1874+1,0),V$7-U$7))/365</f>
        <v>0</v>
      </c>
      <c r="W1874" s="4">
        <f>IF($F1874=0,($D1874-SUM($U1874:V1874))*$E1874*(IF(V1874&lt;1,IF(MIN(W$7,$F1874)&gt;$C1874,MIN(W$7,$F1874)-$C1874+1,0),MIN(W$7,$F1874)-V$7))/365,IF($F1874&gt;V$7,($D1874-SUM($U1874:V1874))*$E1874*(IF(V1874&lt;1,IF(MIN(W$7,$F1874)&gt;$C1874,MIN(W$7,$F1874)-$C1874+1,0),MIN(W$7,$F1874)-V$7))/365,0))</f>
        <v>0</v>
      </c>
      <c r="X1874" s="4">
        <f>IF($F1874=0,($D1874-SUM($U1874:W1874))*$E1874*(IF(W1874&lt;1,IF(MIN(X$7,$F1874)&gt;$C1874,MIN(X$7,$F1874)-$C1874+1,0),MIN(X$7,$F1874)-W$7))/365,IF($F1874&gt;W$7,($D1874-SUM($U1874:W1874))*$E1874*(IF(W1874&lt;1,IF(MIN(X$7,$F1874)&gt;$C1874,MIN(X$7,$F1874)-$C1874+1,0),MIN(X$7,$F1874)-W$7))/365,0))</f>
        <v>0</v>
      </c>
      <c r="Y1874" s="4">
        <f>IF($F1874=0,($D1874-SUM($U1874:X1874))*$E1874*(IF(X1874&lt;1,IF(MIN(Y$7,$F1874)&gt;$C1874,MIN(Y$7,$F1874)-$C1874+1,0),MIN(Y$7,$F1874)-X$7))/365,IF($F1874&gt;X$7,($D1874-SUM($U1874:X1874))*$E1874*(IF(X1874&lt;1,IF(MIN(Y$7,$F1874)&gt;$C1874,MIN(Y$7,$F1874)-$C1874+1,0),MIN(Y$7,$F1874)-X$7))/365,0))</f>
        <v>0</v>
      </c>
      <c r="Z1874" s="4">
        <f>IF($F1874=0,($D1874-SUM($U1874:Y1874))*$E1874*(IF(Y1874&lt;1,IF(MIN(Z$7,$F1874)&gt;$C1874,MIN(Z$7,$F1874)-$C1874+1,0),MIN(Z$7,$F1874)-Y$7))/365,IF($F1874&gt;Y$7,($D1874-SUM($U1874:Y1874))*$E1874*(IF(Y1874&lt;1,IF(MIN(Z$7,$F1874)&gt;$C1874,MIN(Z$7,$F1874)-$C1874+1,0),MIN(Z$7,$F1874)-Y$7))/365,0))</f>
        <v>0</v>
      </c>
      <c r="AA1874" s="4">
        <f>IF($F1874=0,($D1874-SUM($U1874:Z1874))*$E1874*(IF(Z1874&lt;1,IF(MIN(AA$7,$F1874)&gt;$C1874,MIN(AA$7,$F1874)-$C1874+1,0),MIN(AA$7,$F1874)-Z$7))/365,IF($F1874&gt;Z$7,($D1874-SUM($U1874:Z1874))*$E1874*(IF(Z1874&lt;1,IF(MIN(AA$7,$F1874)&gt;$C1874,MIN(AA$7,$F1874)-$C1874+1,0),MIN(AA$7,$F1874)-Z$7))/365,0))</f>
        <v>0</v>
      </c>
      <c r="AB1874" s="4">
        <f>IF($F1874=0,($D1874-SUM($U1874:AA1874))*$E1874*(IF(AA1874&lt;1,IF(MIN(AB$7,$F1874)&gt;$C1874,MIN(AB$7,$F1874)-$C1874+1,0),MIN(AB$7,$F1874)-AA$7))/365,IF($F1874&gt;AA$7,($D1874-SUM($U1874:AA1874))*$E1874*(IF(AA1874&lt;1,IF(MIN(AB$7,$F1874)&gt;$C1874,MIN(AB$7,$F1874)-$C1874+1,0),MIN(AB$7,$F1874)-AA$7))/365,0))</f>
        <v>0</v>
      </c>
      <c r="AC1874" s="4">
        <f>IF($F1874=0,($D1874-SUM($U1874:AB1874))*$E1874*(IF(AB1874&lt;1,IF(MIN(AC$7,$F1874)&gt;$C1874,MIN(AC$7,$F1874)-$C1874+1,0),MIN(AC$7,$F1874)-AB$7))/365,IF($F1874&gt;AB$7,($D1874-SUM($U1874:AB1874))*$E1874*(IF(AB1874&lt;1,IF(MIN(AC$7,$F1874)&gt;$C1874,MIN(AC$7,$F1874)-$C1874+1,0),MIN(AC$7,$F1874)-AB$7))/365,0))</f>
        <v>0</v>
      </c>
      <c r="AD1874" s="4">
        <f>IF($F1874=0,($D1874-SUM($U1874:AC1874))*$E1874*(IF(AC1874&lt;1,IF(MIN(AD$7,$F1874)&gt;$C1874,MIN(AD$7,$F1874)-$C1874+1,0),MIN(AD$7,$F1874)-AC$7))/365,IF($F1874&gt;AC$7,($D1874-SUM($U1874:AC1874))*$E1874*(IF(AC1874&lt;1,IF(MIN(AD$7,$F1874)&gt;$C1874,MIN(AD$7,$F1874)-$C1874+1,0),MIN(AD$7,$F1874)-AC$7))/365,0))</f>
        <v>0</v>
      </c>
      <c r="AE1874" s="4">
        <f>IF($F1874=0,($D1874-SUM($U1874:AD1874))*$E1874*(IF(AD1874&lt;1,IF(MIN(AE$7,$F1874)&gt;$C1874,MIN(AE$7,$F1874)-$C1874+1,0),MIN(AE$7,$F1874)-AD$7))/365,IF($F1874&gt;AD$7,($D1874-SUM($U1874:AD1874))*$E1874*(IF(AD1874&lt;1,IF(MIN(AE$7,$F1874)&gt;$C1874,MIN(AE$7,$F1874)-$C1874+1,0),MIN(AE$7,$F1874)-AD$7))/365,0))</f>
        <v>0</v>
      </c>
      <c r="AF1874" s="4">
        <f>IF($F1874=0,($D1874-SUM($U1874:AE1874))*$E1874*(IF(AE1874&lt;1,IF(MIN(AF$7,$F1874)&gt;$C1874,MIN(AF$7,$F1874)-$C1874+1,0),MIN(AF$7,$F1874)-AE$7))/365,IF($F1874&gt;AE$7,($D1874-SUM($U1874:AE1874))*$E1874*(IF(AE1874&lt;1,IF(MIN(AF$7,$F1874)&gt;$C1874,MIN(AF$7,$F1874)-$C1874+1,0),MIN(AF$7,$F1874)-AE$7))/365,0))</f>
        <v>0</v>
      </c>
      <c r="AG1874" s="4">
        <f>IF($F1874=0,($D1874-SUM($U1874:AF1874))*$E1874*(IF(AF1874&lt;1,IF(MIN(AG$7,$F1874)&gt;$C1874,MIN(AG$7,$F1874)-$C1874+1,0),MIN(AG$7,$F1874)-AF$7))/365,IF($F1874&gt;AF$7,($D1874-SUM($U1874:AF1874))*$E1874*(IF(AF1874&lt;1,IF(MIN(AG$7,$F1874)&gt;$C1874,MIN(AG$7,$F1874)-$C1874+1,0),MIN(AG$7,$F1874)-AF$7))/365,0))</f>
        <v>0</v>
      </c>
      <c r="AH1874" s="4">
        <f>IF($F1874=0,($D1874-SUM($U1874:AG1874))*$E1874*(IF(AG1874&lt;1,IF(MIN(AH$7,$F1874)&gt;$C1874,MIN(AH$7,$F1874)-$C1874+1,0),MIN(AH$7,$F1874)-AG$7))/365,IF($F1874&gt;AG$7,($D1874-SUM($U1874:AG1874))*$E1874*(IF(AG1874&lt;1,IF(MIN(AH$7,$F1874)&gt;$C1874,MIN(AH$7,$F1874)-$C1874+1,0),MIN(AH$7,$F1874)-AG$7))/365,0))</f>
        <v>0</v>
      </c>
      <c r="AI1874" s="4">
        <f>IF($F1874=0,($D1874-SUM($U1874:AH1874))*$E1874*(IF(AH1874&lt;1,IF(MIN(AI$7,$F1874)&gt;$C1874,MIN(AI$7,$F1874)-$C1874+1,0),MIN(AI$7,$F1874)-AH$7))/365,IF($F1874&gt;AH$7,($D1874-SUM($U1874:AH1874))*$E1874*(IF(AH1874&lt;1,IF(MIN(AI$7,$F1874)&gt;$C1874,MIN(AI$7,$F1874)-$C1874+1,0),MIN(AI$7,$F1874)-AH$7))/365,0))</f>
        <v>0</v>
      </c>
      <c r="AJ1874" s="4">
        <f>IF($F1874=0,($D1874-SUM($U1874:AI1874))*$E1874*(IF(AI1874&lt;1,IF(MIN(AJ$7,$F1874)&gt;$C1874,MIN(AJ$7,$F1874)-$C1874+1,0),MIN(AJ$7,$F1874)-AI$7))/365,IF($F1874&gt;AI$7,($D1874-SUM($U1874:AI1874))*$E1874*(IF(AI1874&lt;1,IF(MIN(AJ$7,$F1874)&gt;$C1874,MIN(AJ$7,$F1874)-$C1874+1,0),MIN(AJ$7,$F1874)-AI$7))/365,0))</f>
        <v>0</v>
      </c>
      <c r="AK1874" s="4">
        <f>IF($F1874=0,($D1874-SUM($U1874:AJ1874))*$E1874*(IF(AJ1874&lt;1,IF(MIN(AK$7,$F1874)&gt;$C1874,MIN(AK$7,$F1874)-$C1874+1,0),MIN(AK$7,$F1874)-AJ$7))/365,IF($F1874&gt;AJ$7,($D1874-SUM($U1874:AJ1874))*$E1874*(IF(AJ1874&lt;1,IF(MIN(AK$7,$F1874)&gt;$C1874,MIN(AK$7,$F1874)-$C1874+1,0),MIN(AK$7,$F1874)-AJ$7))/365,0))</f>
        <v>0</v>
      </c>
      <c r="AL1874" s="4">
        <f>IF($F1874=0,($D1874-SUM($U1874:AK1874))*$E1874*(IF(AK1874&lt;1,IF(MIN(AL$7,$F1874)&gt;$C1874,MIN(AL$7,$F1874)-$C1874+1,0),MIN(AL$7,$F1874)-AK$7))/365,IF($F1874&gt;AK$7,($D1874-SUM($U1874:AK1874))*$E1874*(IF(AK1874&lt;1,IF(MIN(AL$7,$F1874)&gt;$C1874,MIN(AL$7,$F1874)-$C1874+1,0),MIN(AL$7,$F1874)-AK$7))/365,0))</f>
        <v>0</v>
      </c>
      <c r="AM1874" s="4">
        <f>IF($F1874=0,($D1874-SUM($U1874:AL1874))*$E1874*(IF(AL1874&lt;1,IF(MIN(AM$7,$F1874)&gt;$C1874,MIN(AM$7,$F1874)-$C1874+1,0),MIN(AM$7,$F1874)-AL$7))/365,IF($F1874&gt;AL$7,($D1874-SUM($U1874:AL1874))*$E1874*(IF(AL1874&lt;1,IF(MIN(AM$7,$F1874)&gt;$C1874,MIN(AM$7,$F1874)-$C1874+1,0),MIN(AM$7,$F1874)-AL$7))/365,0))</f>
        <v>0</v>
      </c>
      <c r="AN1874" s="4">
        <f>IF($F1874=0,($D1874-SUM($U1874:AM1874))*$E1874*(IF(AM1874&lt;1,IF(MIN(AN$7,$F1874)&gt;$C1874,MIN(AN$7,$F1874)-$C1874+1,0),MIN(AN$7,$F1874)-AM$7))/365,IF($F1874&gt;AM$7,($D1874-SUM($U1874:AM1874))*$E1874*(IF(AM1874&lt;1,IF(MIN(AN$7,$F1874)&gt;$C1874,MIN(AN$7,$F1874)-$C1874+1,0),MIN(AN$7,$F1874)-AM$7))/365,0))</f>
        <v>0</v>
      </c>
      <c r="AO1874" s="4">
        <f>IF($F1874=0,($D1874-SUM($U1874:AN1874))*$E1874*(IF(AN1874&lt;1,IF(MIN(AO$7,$F1874)&gt;$C1874,MIN(AO$7,$F1874)-$C1874+1,0),MIN(AO$7,$F1874)-AN$7))/365,IF($F1874&gt;AN$7,($D1874-SUM($U1874:AN1874))*$E1874*(IF(AN1874&lt;1,IF(MIN(AO$7,$F1874)&gt;$C1874,MIN(AO$7,$F1874)-$C1874+1,0),MIN(AO$7,$F1874)-AN$7))/365,0))</f>
        <v>0</v>
      </c>
      <c r="AP1874" s="4">
        <f>IF($F1874=0,($D1874-SUM($U1874:AO1874))*$E1874*(IF(AO1874&lt;1,IF(MIN(AP$7,$F1874)&gt;$C1874,MIN(AP$7,$F1874)-$C1874+1,0),MIN(AP$7,$F1874)-AO$7))/365,IF($F1874&gt;AO$7,($D1874-SUM($U1874:AO1874))*$E1874*(IF(AO1874&lt;1,IF(MIN(AP$7,$F1874)&gt;$C1874,MIN(AP$7,$F1874)-$C1874+1,0),MIN(AP$7,$F1874)-AO$7))/365,0))</f>
        <v>0</v>
      </c>
      <c r="AQ1874" s="4">
        <f>IF($F1874=0,($D1874-SUM($U1874:AP1874))*$E1874*(IF(AP1874&lt;1,IF(MIN(AQ$7,$F1874)&gt;$C1874,MIN(AQ$7,$F1874)-$C1874+1,0),MIN(AQ$7,$F1874)-AP$7))/365,IF($F1874&gt;AP$7,($D1874-SUM($U1874:AP1874))*$E1874*(IF(AP1874&lt;1,IF(MIN(AQ$7,$F1874)&gt;$C1874,MIN(AQ$7,$F1874)-$C1874+1,0),MIN(AQ$7,$F1874)-AP$7))/365,0))</f>
        <v>0</v>
      </c>
      <c r="AR1874" s="4">
        <f>IF($F1874=0,($D1874-SUM($U1874:AQ1874))*$E1874*(IF(AQ1874&lt;1,IF(MIN(AR$7,$F1874)&gt;$C1874,MIN(AR$7,$F1874)-$C1874+1,0),MIN(AR$7,$F1874)-AQ$7))/365,IF($F1874&gt;AQ$7,($D1874-SUM($U1874:AQ1874))*$E1874*(IF(AQ1874&lt;1,IF(MIN(AR$7,$F1874)&gt;$C1874,MIN(AR$7,$F1874)-$C1874+1,0),MIN(AR$7,$F1874)-AQ$7))/365,0))</f>
        <v>0</v>
      </c>
      <c r="AS1874" s="4">
        <f>IF($F1874=0,($D1874-SUM($U1874:AR1874))*$E1874*(IF(AR1874&lt;1,IF(MIN(AS$7,$F1874)&gt;$C1874,MIN(AS$7,$F1874)-$C1874+1,0),MIN(AS$7,$F1874)-AR$7))/365,IF($F1874&gt;AR$7,($D1874-SUM($U1874:AR1874))*$E1874*(IF(AR1874&lt;1,IF(MIN(AS$7,$F1874)&gt;$C1874,MIN(AS$7,$F1874)-$C1874+1,0),MIN(AS$7,$F1874)-AR$7))/365,0))</f>
        <v>0</v>
      </c>
    </row>
    <row r="1875" spans="1:45">
      <c r="A1875" s="15"/>
      <c r="B1875" s="17"/>
      <c r="C1875" s="16"/>
      <c r="D1875" s="15"/>
      <c r="E1875" s="11"/>
      <c r="F1875" s="16"/>
      <c r="G1875" s="15"/>
      <c r="H1875" s="14"/>
      <c r="I1875" s="5"/>
      <c r="J1875" s="13">
        <f>SUM(U1875:AS1875)</f>
        <v>0</v>
      </c>
      <c r="K1875" s="13">
        <f>IF(F1875=0,D1875-J1875,IF(F1875&lt;41730,0,D1875-J1875))</f>
        <v>0</v>
      </c>
      <c r="L1875" s="12">
        <f>IF(K1875=0,0,IF(G1875-((L$7-C1875)/365)&lt;0,0,G1875-((L$7-C1875)/365)))</f>
        <v>0</v>
      </c>
      <c r="M1875" s="4">
        <f>IF(K1875=0,0,D1875*H1875)</f>
        <v>0</v>
      </c>
      <c r="N1875" s="11">
        <f>IFERROR((1-(M1875/K1875)^(1/L1875)),0)</f>
        <v>0</v>
      </c>
      <c r="O1875" s="10">
        <f>IF(F1875&gt;41730,IF(F1875&gt;41730,(F1875-41730)/365,IF(K1875=0,0,IF(G1875-((L$7-C1875)/365)&lt;0,0,G1875-((L$7-C1875)/365)))),1)</f>
        <v>1</v>
      </c>
      <c r="P1875" s="9">
        <f>IF(K1875&lt;M1875,0,IF(L1875=0,K1875-M1875,K1875*N1875*O1875))</f>
        <v>0</v>
      </c>
      <c r="Q1875" s="19">
        <f>IF(F1875&gt;41730,D1875,0)</f>
        <v>0</v>
      </c>
      <c r="R1875" s="18">
        <f>IF(F1875&gt;41730,J1875+P1875,0)</f>
        <v>0</v>
      </c>
      <c r="S1875" s="9">
        <f>IF(F1875&gt;0,0,K1875-P1875)</f>
        <v>0</v>
      </c>
      <c r="T1875" s="5"/>
      <c r="U1875" s="4">
        <f>D1875*E1875*(IF(U$7&gt;$C1875,U$7-$C1875+1,0))/365</f>
        <v>0</v>
      </c>
      <c r="V1875" s="4">
        <f>($D1875-U1875)*$E1875*(IF(U1875&lt;1,IF(V$7&gt;$C1875,V$7-$C1875+1,0),V$7-U$7))/365</f>
        <v>0</v>
      </c>
      <c r="W1875" s="4">
        <f>IF($F1875=0,($D1875-SUM($U1875:V1875))*$E1875*(IF(V1875&lt;1,IF(MIN(W$7,$F1875)&gt;$C1875,MIN(W$7,$F1875)-$C1875+1,0),MIN(W$7,$F1875)-V$7))/365,IF($F1875&gt;V$7,($D1875-SUM($U1875:V1875))*$E1875*(IF(V1875&lt;1,IF(MIN(W$7,$F1875)&gt;$C1875,MIN(W$7,$F1875)-$C1875+1,0),MIN(W$7,$F1875)-V$7))/365,0))</f>
        <v>0</v>
      </c>
      <c r="X1875" s="4">
        <f>IF($F1875=0,($D1875-SUM($U1875:W1875))*$E1875*(IF(W1875&lt;1,IF(MIN(X$7,$F1875)&gt;$C1875,MIN(X$7,$F1875)-$C1875+1,0),MIN(X$7,$F1875)-W$7))/365,IF($F1875&gt;W$7,($D1875-SUM($U1875:W1875))*$E1875*(IF(W1875&lt;1,IF(MIN(X$7,$F1875)&gt;$C1875,MIN(X$7,$F1875)-$C1875+1,0),MIN(X$7,$F1875)-W$7))/365,0))</f>
        <v>0</v>
      </c>
      <c r="Y1875" s="4">
        <f>IF($F1875=0,($D1875-SUM($U1875:X1875))*$E1875*(IF(X1875&lt;1,IF(MIN(Y$7,$F1875)&gt;$C1875,MIN(Y$7,$F1875)-$C1875+1,0),MIN(Y$7,$F1875)-X$7))/365,IF($F1875&gt;X$7,($D1875-SUM($U1875:X1875))*$E1875*(IF(X1875&lt;1,IF(MIN(Y$7,$F1875)&gt;$C1875,MIN(Y$7,$F1875)-$C1875+1,0),MIN(Y$7,$F1875)-X$7))/365,0))</f>
        <v>0</v>
      </c>
      <c r="Z1875" s="4">
        <f>IF($F1875=0,($D1875-SUM($U1875:Y1875))*$E1875*(IF(Y1875&lt;1,IF(MIN(Z$7,$F1875)&gt;$C1875,MIN(Z$7,$F1875)-$C1875+1,0),MIN(Z$7,$F1875)-Y$7))/365,IF($F1875&gt;Y$7,($D1875-SUM($U1875:Y1875))*$E1875*(IF(Y1875&lt;1,IF(MIN(Z$7,$F1875)&gt;$C1875,MIN(Z$7,$F1875)-$C1875+1,0),MIN(Z$7,$F1875)-Y$7))/365,0))</f>
        <v>0</v>
      </c>
      <c r="AA1875" s="4">
        <f>IF($F1875=0,($D1875-SUM($U1875:Z1875))*$E1875*(IF(Z1875&lt;1,IF(MIN(AA$7,$F1875)&gt;$C1875,MIN(AA$7,$F1875)-$C1875+1,0),MIN(AA$7,$F1875)-Z$7))/365,IF($F1875&gt;Z$7,($D1875-SUM($U1875:Z1875))*$E1875*(IF(Z1875&lt;1,IF(MIN(AA$7,$F1875)&gt;$C1875,MIN(AA$7,$F1875)-$C1875+1,0),MIN(AA$7,$F1875)-Z$7))/365,0))</f>
        <v>0</v>
      </c>
      <c r="AB1875" s="4">
        <f>IF($F1875=0,($D1875-SUM($U1875:AA1875))*$E1875*(IF(AA1875&lt;1,IF(MIN(AB$7,$F1875)&gt;$C1875,MIN(AB$7,$F1875)-$C1875+1,0),MIN(AB$7,$F1875)-AA$7))/365,IF($F1875&gt;AA$7,($D1875-SUM($U1875:AA1875))*$E1875*(IF(AA1875&lt;1,IF(MIN(AB$7,$F1875)&gt;$C1875,MIN(AB$7,$F1875)-$C1875+1,0),MIN(AB$7,$F1875)-AA$7))/365,0))</f>
        <v>0</v>
      </c>
      <c r="AC1875" s="4">
        <f>IF($F1875=0,($D1875-SUM($U1875:AB1875))*$E1875*(IF(AB1875&lt;1,IF(MIN(AC$7,$F1875)&gt;$C1875,MIN(AC$7,$F1875)-$C1875+1,0),MIN(AC$7,$F1875)-AB$7))/365,IF($F1875&gt;AB$7,($D1875-SUM($U1875:AB1875))*$E1875*(IF(AB1875&lt;1,IF(MIN(AC$7,$F1875)&gt;$C1875,MIN(AC$7,$F1875)-$C1875+1,0),MIN(AC$7,$F1875)-AB$7))/365,0))</f>
        <v>0</v>
      </c>
      <c r="AD1875" s="4">
        <f>IF($F1875=0,($D1875-SUM($U1875:AC1875))*$E1875*(IF(AC1875&lt;1,IF(MIN(AD$7,$F1875)&gt;$C1875,MIN(AD$7,$F1875)-$C1875+1,0),MIN(AD$7,$F1875)-AC$7))/365,IF($F1875&gt;AC$7,($D1875-SUM($U1875:AC1875))*$E1875*(IF(AC1875&lt;1,IF(MIN(AD$7,$F1875)&gt;$C1875,MIN(AD$7,$F1875)-$C1875+1,0),MIN(AD$7,$F1875)-AC$7))/365,0))</f>
        <v>0</v>
      </c>
      <c r="AE1875" s="4">
        <f>IF($F1875=0,($D1875-SUM($U1875:AD1875))*$E1875*(IF(AD1875&lt;1,IF(MIN(AE$7,$F1875)&gt;$C1875,MIN(AE$7,$F1875)-$C1875+1,0),MIN(AE$7,$F1875)-AD$7))/365,IF($F1875&gt;AD$7,($D1875-SUM($U1875:AD1875))*$E1875*(IF(AD1875&lt;1,IF(MIN(AE$7,$F1875)&gt;$C1875,MIN(AE$7,$F1875)-$C1875+1,0),MIN(AE$7,$F1875)-AD$7))/365,0))</f>
        <v>0</v>
      </c>
      <c r="AF1875" s="4">
        <f>IF($F1875=0,($D1875-SUM($U1875:AE1875))*$E1875*(IF(AE1875&lt;1,IF(MIN(AF$7,$F1875)&gt;$C1875,MIN(AF$7,$F1875)-$C1875+1,0),MIN(AF$7,$F1875)-AE$7))/365,IF($F1875&gt;AE$7,($D1875-SUM($U1875:AE1875))*$E1875*(IF(AE1875&lt;1,IF(MIN(AF$7,$F1875)&gt;$C1875,MIN(AF$7,$F1875)-$C1875+1,0),MIN(AF$7,$F1875)-AE$7))/365,0))</f>
        <v>0</v>
      </c>
      <c r="AG1875" s="4">
        <f>IF($F1875=0,($D1875-SUM($U1875:AF1875))*$E1875*(IF(AF1875&lt;1,IF(MIN(AG$7,$F1875)&gt;$C1875,MIN(AG$7,$F1875)-$C1875+1,0),MIN(AG$7,$F1875)-AF$7))/365,IF($F1875&gt;AF$7,($D1875-SUM($U1875:AF1875))*$E1875*(IF(AF1875&lt;1,IF(MIN(AG$7,$F1875)&gt;$C1875,MIN(AG$7,$F1875)-$C1875+1,0),MIN(AG$7,$F1875)-AF$7))/365,0))</f>
        <v>0</v>
      </c>
      <c r="AH1875" s="4">
        <f>IF($F1875=0,($D1875-SUM($U1875:AG1875))*$E1875*(IF(AG1875&lt;1,IF(MIN(AH$7,$F1875)&gt;$C1875,MIN(AH$7,$F1875)-$C1875+1,0),MIN(AH$7,$F1875)-AG$7))/365,IF($F1875&gt;AG$7,($D1875-SUM($U1875:AG1875))*$E1875*(IF(AG1875&lt;1,IF(MIN(AH$7,$F1875)&gt;$C1875,MIN(AH$7,$F1875)-$C1875+1,0),MIN(AH$7,$F1875)-AG$7))/365,0))</f>
        <v>0</v>
      </c>
      <c r="AI1875" s="4">
        <f>IF($F1875=0,($D1875-SUM($U1875:AH1875))*$E1875*(IF(AH1875&lt;1,IF(MIN(AI$7,$F1875)&gt;$C1875,MIN(AI$7,$F1875)-$C1875+1,0),MIN(AI$7,$F1875)-AH$7))/365,IF($F1875&gt;AH$7,($D1875-SUM($U1875:AH1875))*$E1875*(IF(AH1875&lt;1,IF(MIN(AI$7,$F1875)&gt;$C1875,MIN(AI$7,$F1875)-$C1875+1,0),MIN(AI$7,$F1875)-AH$7))/365,0))</f>
        <v>0</v>
      </c>
      <c r="AJ1875" s="4">
        <f>IF($F1875=0,($D1875-SUM($U1875:AI1875))*$E1875*(IF(AI1875&lt;1,IF(MIN(AJ$7,$F1875)&gt;$C1875,MIN(AJ$7,$F1875)-$C1875+1,0),MIN(AJ$7,$F1875)-AI$7))/365,IF($F1875&gt;AI$7,($D1875-SUM($U1875:AI1875))*$E1875*(IF(AI1875&lt;1,IF(MIN(AJ$7,$F1875)&gt;$C1875,MIN(AJ$7,$F1875)-$C1875+1,0),MIN(AJ$7,$F1875)-AI$7))/365,0))</f>
        <v>0</v>
      </c>
      <c r="AK1875" s="4">
        <f>IF($F1875=0,($D1875-SUM($U1875:AJ1875))*$E1875*(IF(AJ1875&lt;1,IF(MIN(AK$7,$F1875)&gt;$C1875,MIN(AK$7,$F1875)-$C1875+1,0),MIN(AK$7,$F1875)-AJ$7))/365,IF($F1875&gt;AJ$7,($D1875-SUM($U1875:AJ1875))*$E1875*(IF(AJ1875&lt;1,IF(MIN(AK$7,$F1875)&gt;$C1875,MIN(AK$7,$F1875)-$C1875+1,0),MIN(AK$7,$F1875)-AJ$7))/365,0))</f>
        <v>0</v>
      </c>
      <c r="AL1875" s="4">
        <f>IF($F1875=0,($D1875-SUM($U1875:AK1875))*$E1875*(IF(AK1875&lt;1,IF(MIN(AL$7,$F1875)&gt;$C1875,MIN(AL$7,$F1875)-$C1875+1,0),MIN(AL$7,$F1875)-AK$7))/365,IF($F1875&gt;AK$7,($D1875-SUM($U1875:AK1875))*$E1875*(IF(AK1875&lt;1,IF(MIN(AL$7,$F1875)&gt;$C1875,MIN(AL$7,$F1875)-$C1875+1,0),MIN(AL$7,$F1875)-AK$7))/365,0))</f>
        <v>0</v>
      </c>
      <c r="AM1875" s="4">
        <f>IF($F1875=0,($D1875-SUM($U1875:AL1875))*$E1875*(IF(AL1875&lt;1,IF(MIN(AM$7,$F1875)&gt;$C1875,MIN(AM$7,$F1875)-$C1875+1,0),MIN(AM$7,$F1875)-AL$7))/365,IF($F1875&gt;AL$7,($D1875-SUM($U1875:AL1875))*$E1875*(IF(AL1875&lt;1,IF(MIN(AM$7,$F1875)&gt;$C1875,MIN(AM$7,$F1875)-$C1875+1,0),MIN(AM$7,$F1875)-AL$7))/365,0))</f>
        <v>0</v>
      </c>
      <c r="AN1875" s="4">
        <f>IF($F1875=0,($D1875-SUM($U1875:AM1875))*$E1875*(IF(AM1875&lt;1,IF(MIN(AN$7,$F1875)&gt;$C1875,MIN(AN$7,$F1875)-$C1875+1,0),MIN(AN$7,$F1875)-AM$7))/365,IF($F1875&gt;AM$7,($D1875-SUM($U1875:AM1875))*$E1875*(IF(AM1875&lt;1,IF(MIN(AN$7,$F1875)&gt;$C1875,MIN(AN$7,$F1875)-$C1875+1,0),MIN(AN$7,$F1875)-AM$7))/365,0))</f>
        <v>0</v>
      </c>
      <c r="AO1875" s="4">
        <f>IF($F1875=0,($D1875-SUM($U1875:AN1875))*$E1875*(IF(AN1875&lt;1,IF(MIN(AO$7,$F1875)&gt;$C1875,MIN(AO$7,$F1875)-$C1875+1,0),MIN(AO$7,$F1875)-AN$7))/365,IF($F1875&gt;AN$7,($D1875-SUM($U1875:AN1875))*$E1875*(IF(AN1875&lt;1,IF(MIN(AO$7,$F1875)&gt;$C1875,MIN(AO$7,$F1875)-$C1875+1,0),MIN(AO$7,$F1875)-AN$7))/365,0))</f>
        <v>0</v>
      </c>
      <c r="AP1875" s="4">
        <f>IF($F1875=0,($D1875-SUM($U1875:AO1875))*$E1875*(IF(AO1875&lt;1,IF(MIN(AP$7,$F1875)&gt;$C1875,MIN(AP$7,$F1875)-$C1875+1,0),MIN(AP$7,$F1875)-AO$7))/365,IF($F1875&gt;AO$7,($D1875-SUM($U1875:AO1875))*$E1875*(IF(AO1875&lt;1,IF(MIN(AP$7,$F1875)&gt;$C1875,MIN(AP$7,$F1875)-$C1875+1,0),MIN(AP$7,$F1875)-AO$7))/365,0))</f>
        <v>0</v>
      </c>
      <c r="AQ1875" s="4">
        <f>IF($F1875=0,($D1875-SUM($U1875:AP1875))*$E1875*(IF(AP1875&lt;1,IF(MIN(AQ$7,$F1875)&gt;$C1875,MIN(AQ$7,$F1875)-$C1875+1,0),MIN(AQ$7,$F1875)-AP$7))/365,IF($F1875&gt;AP$7,($D1875-SUM($U1875:AP1875))*$E1875*(IF(AP1875&lt;1,IF(MIN(AQ$7,$F1875)&gt;$C1875,MIN(AQ$7,$F1875)-$C1875+1,0),MIN(AQ$7,$F1875)-AP$7))/365,0))</f>
        <v>0</v>
      </c>
      <c r="AR1875" s="4">
        <f>IF($F1875=0,($D1875-SUM($U1875:AQ1875))*$E1875*(IF(AQ1875&lt;1,IF(MIN(AR$7,$F1875)&gt;$C1875,MIN(AR$7,$F1875)-$C1875+1,0),MIN(AR$7,$F1875)-AQ$7))/365,IF($F1875&gt;AQ$7,($D1875-SUM($U1875:AQ1875))*$E1875*(IF(AQ1875&lt;1,IF(MIN(AR$7,$F1875)&gt;$C1875,MIN(AR$7,$F1875)-$C1875+1,0),MIN(AR$7,$F1875)-AQ$7))/365,0))</f>
        <v>0</v>
      </c>
      <c r="AS1875" s="4">
        <f>IF($F1875=0,($D1875-SUM($U1875:AR1875))*$E1875*(IF(AR1875&lt;1,IF(MIN(AS$7,$F1875)&gt;$C1875,MIN(AS$7,$F1875)-$C1875+1,0),MIN(AS$7,$F1875)-AR$7))/365,IF($F1875&gt;AR$7,($D1875-SUM($U1875:AR1875))*$E1875*(IF(AR1875&lt;1,IF(MIN(AS$7,$F1875)&gt;$C1875,MIN(AS$7,$F1875)-$C1875+1,0),MIN(AS$7,$F1875)-AR$7))/365,0))</f>
        <v>0</v>
      </c>
    </row>
    <row r="1876" spans="1:45">
      <c r="A1876" s="15"/>
      <c r="B1876" s="17"/>
      <c r="C1876" s="16"/>
      <c r="D1876" s="15"/>
      <c r="E1876" s="11"/>
      <c r="F1876" s="16"/>
      <c r="G1876" s="15"/>
      <c r="H1876" s="14"/>
      <c r="I1876" s="5"/>
      <c r="J1876" s="13">
        <f>SUM(U1876:AS1876)</f>
        <v>0</v>
      </c>
      <c r="K1876" s="13">
        <f>IF(F1876=0,D1876-J1876,IF(F1876&lt;41730,0,D1876-J1876))</f>
        <v>0</v>
      </c>
      <c r="L1876" s="12">
        <f>IF(K1876=0,0,IF(G1876-((L$7-C1876)/365)&lt;0,0,G1876-((L$7-C1876)/365)))</f>
        <v>0</v>
      </c>
      <c r="M1876" s="4">
        <f>IF(K1876=0,0,D1876*H1876)</f>
        <v>0</v>
      </c>
      <c r="N1876" s="11">
        <f>IFERROR((1-(M1876/K1876)^(1/L1876)),0)</f>
        <v>0</v>
      </c>
      <c r="O1876" s="10">
        <f>IF(F1876&gt;41730,IF(F1876&gt;41730,(F1876-41730)/365,IF(K1876=0,0,IF(G1876-((L$7-C1876)/365)&lt;0,0,G1876-((L$7-C1876)/365)))),1)</f>
        <v>1</v>
      </c>
      <c r="P1876" s="9">
        <f>IF(K1876&lt;M1876,0,IF(L1876=0,K1876-M1876,K1876*N1876*O1876))</f>
        <v>0</v>
      </c>
      <c r="Q1876" s="19">
        <f>IF(F1876&gt;41730,D1876,0)</f>
        <v>0</v>
      </c>
      <c r="R1876" s="18">
        <f>IF(F1876&gt;41730,J1876+P1876,0)</f>
        <v>0</v>
      </c>
      <c r="S1876" s="9">
        <f>IF(F1876&gt;0,0,K1876-P1876)</f>
        <v>0</v>
      </c>
      <c r="T1876" s="5"/>
      <c r="U1876" s="4">
        <f>D1876*E1876*(IF(U$7&gt;$C1876,U$7-$C1876+1,0))/365</f>
        <v>0</v>
      </c>
      <c r="V1876" s="4">
        <f>($D1876-U1876)*$E1876*(IF(U1876&lt;1,IF(V$7&gt;$C1876,V$7-$C1876+1,0),V$7-U$7))/365</f>
        <v>0</v>
      </c>
      <c r="W1876" s="4">
        <f>IF($F1876=0,($D1876-SUM($U1876:V1876))*$E1876*(IF(V1876&lt;1,IF(MIN(W$7,$F1876)&gt;$C1876,MIN(W$7,$F1876)-$C1876+1,0),MIN(W$7,$F1876)-V$7))/365,IF($F1876&gt;V$7,($D1876-SUM($U1876:V1876))*$E1876*(IF(V1876&lt;1,IF(MIN(W$7,$F1876)&gt;$C1876,MIN(W$7,$F1876)-$C1876+1,0),MIN(W$7,$F1876)-V$7))/365,0))</f>
        <v>0</v>
      </c>
      <c r="X1876" s="4">
        <f>IF($F1876=0,($D1876-SUM($U1876:W1876))*$E1876*(IF(W1876&lt;1,IF(MIN(X$7,$F1876)&gt;$C1876,MIN(X$7,$F1876)-$C1876+1,0),MIN(X$7,$F1876)-W$7))/365,IF($F1876&gt;W$7,($D1876-SUM($U1876:W1876))*$E1876*(IF(W1876&lt;1,IF(MIN(X$7,$F1876)&gt;$C1876,MIN(X$7,$F1876)-$C1876+1,0),MIN(X$7,$F1876)-W$7))/365,0))</f>
        <v>0</v>
      </c>
      <c r="Y1876" s="4">
        <f>IF($F1876=0,($D1876-SUM($U1876:X1876))*$E1876*(IF(X1876&lt;1,IF(MIN(Y$7,$F1876)&gt;$C1876,MIN(Y$7,$F1876)-$C1876+1,0),MIN(Y$7,$F1876)-X$7))/365,IF($F1876&gt;X$7,($D1876-SUM($U1876:X1876))*$E1876*(IF(X1876&lt;1,IF(MIN(Y$7,$F1876)&gt;$C1876,MIN(Y$7,$F1876)-$C1876+1,0),MIN(Y$7,$F1876)-X$7))/365,0))</f>
        <v>0</v>
      </c>
      <c r="Z1876" s="4">
        <f>IF($F1876=0,($D1876-SUM($U1876:Y1876))*$E1876*(IF(Y1876&lt;1,IF(MIN(Z$7,$F1876)&gt;$C1876,MIN(Z$7,$F1876)-$C1876+1,0),MIN(Z$7,$F1876)-Y$7))/365,IF($F1876&gt;Y$7,($D1876-SUM($U1876:Y1876))*$E1876*(IF(Y1876&lt;1,IF(MIN(Z$7,$F1876)&gt;$C1876,MIN(Z$7,$F1876)-$C1876+1,0),MIN(Z$7,$F1876)-Y$7))/365,0))</f>
        <v>0</v>
      </c>
      <c r="AA1876" s="4">
        <f>IF($F1876=0,($D1876-SUM($U1876:Z1876))*$E1876*(IF(Z1876&lt;1,IF(MIN(AA$7,$F1876)&gt;$C1876,MIN(AA$7,$F1876)-$C1876+1,0),MIN(AA$7,$F1876)-Z$7))/365,IF($F1876&gt;Z$7,($D1876-SUM($U1876:Z1876))*$E1876*(IF(Z1876&lt;1,IF(MIN(AA$7,$F1876)&gt;$C1876,MIN(AA$7,$F1876)-$C1876+1,0),MIN(AA$7,$F1876)-Z$7))/365,0))</f>
        <v>0</v>
      </c>
      <c r="AB1876" s="4">
        <f>IF($F1876=0,($D1876-SUM($U1876:AA1876))*$E1876*(IF(AA1876&lt;1,IF(MIN(AB$7,$F1876)&gt;$C1876,MIN(AB$7,$F1876)-$C1876+1,0),MIN(AB$7,$F1876)-AA$7))/365,IF($F1876&gt;AA$7,($D1876-SUM($U1876:AA1876))*$E1876*(IF(AA1876&lt;1,IF(MIN(AB$7,$F1876)&gt;$C1876,MIN(AB$7,$F1876)-$C1876+1,0),MIN(AB$7,$F1876)-AA$7))/365,0))</f>
        <v>0</v>
      </c>
      <c r="AC1876" s="4">
        <f>IF($F1876=0,($D1876-SUM($U1876:AB1876))*$E1876*(IF(AB1876&lt;1,IF(MIN(AC$7,$F1876)&gt;$C1876,MIN(AC$7,$F1876)-$C1876+1,0),MIN(AC$7,$F1876)-AB$7))/365,IF($F1876&gt;AB$7,($D1876-SUM($U1876:AB1876))*$E1876*(IF(AB1876&lt;1,IF(MIN(AC$7,$F1876)&gt;$C1876,MIN(AC$7,$F1876)-$C1876+1,0),MIN(AC$7,$F1876)-AB$7))/365,0))</f>
        <v>0</v>
      </c>
      <c r="AD1876" s="4">
        <f>IF($F1876=0,($D1876-SUM($U1876:AC1876))*$E1876*(IF(AC1876&lt;1,IF(MIN(AD$7,$F1876)&gt;$C1876,MIN(AD$7,$F1876)-$C1876+1,0),MIN(AD$7,$F1876)-AC$7))/365,IF($F1876&gt;AC$7,($D1876-SUM($U1876:AC1876))*$E1876*(IF(AC1876&lt;1,IF(MIN(AD$7,$F1876)&gt;$C1876,MIN(AD$7,$F1876)-$C1876+1,0),MIN(AD$7,$F1876)-AC$7))/365,0))</f>
        <v>0</v>
      </c>
      <c r="AE1876" s="4">
        <f>IF($F1876=0,($D1876-SUM($U1876:AD1876))*$E1876*(IF(AD1876&lt;1,IF(MIN(AE$7,$F1876)&gt;$C1876,MIN(AE$7,$F1876)-$C1876+1,0),MIN(AE$7,$F1876)-AD$7))/365,IF($F1876&gt;AD$7,($D1876-SUM($U1876:AD1876))*$E1876*(IF(AD1876&lt;1,IF(MIN(AE$7,$F1876)&gt;$C1876,MIN(AE$7,$F1876)-$C1876+1,0),MIN(AE$7,$F1876)-AD$7))/365,0))</f>
        <v>0</v>
      </c>
      <c r="AF1876" s="4">
        <f>IF($F1876=0,($D1876-SUM($U1876:AE1876))*$E1876*(IF(AE1876&lt;1,IF(MIN(AF$7,$F1876)&gt;$C1876,MIN(AF$7,$F1876)-$C1876+1,0),MIN(AF$7,$F1876)-AE$7))/365,IF($F1876&gt;AE$7,($D1876-SUM($U1876:AE1876))*$E1876*(IF(AE1876&lt;1,IF(MIN(AF$7,$F1876)&gt;$C1876,MIN(AF$7,$F1876)-$C1876+1,0),MIN(AF$7,$F1876)-AE$7))/365,0))</f>
        <v>0</v>
      </c>
      <c r="AG1876" s="4">
        <f>IF($F1876=0,($D1876-SUM($U1876:AF1876))*$E1876*(IF(AF1876&lt;1,IF(MIN(AG$7,$F1876)&gt;$C1876,MIN(AG$7,$F1876)-$C1876+1,0),MIN(AG$7,$F1876)-AF$7))/365,IF($F1876&gt;AF$7,($D1876-SUM($U1876:AF1876))*$E1876*(IF(AF1876&lt;1,IF(MIN(AG$7,$F1876)&gt;$C1876,MIN(AG$7,$F1876)-$C1876+1,0),MIN(AG$7,$F1876)-AF$7))/365,0))</f>
        <v>0</v>
      </c>
      <c r="AH1876" s="4">
        <f>IF($F1876=0,($D1876-SUM($U1876:AG1876))*$E1876*(IF(AG1876&lt;1,IF(MIN(AH$7,$F1876)&gt;$C1876,MIN(AH$7,$F1876)-$C1876+1,0),MIN(AH$7,$F1876)-AG$7))/365,IF($F1876&gt;AG$7,($D1876-SUM($U1876:AG1876))*$E1876*(IF(AG1876&lt;1,IF(MIN(AH$7,$F1876)&gt;$C1876,MIN(AH$7,$F1876)-$C1876+1,0),MIN(AH$7,$F1876)-AG$7))/365,0))</f>
        <v>0</v>
      </c>
      <c r="AI1876" s="4">
        <f>IF($F1876=0,($D1876-SUM($U1876:AH1876))*$E1876*(IF(AH1876&lt;1,IF(MIN(AI$7,$F1876)&gt;$C1876,MIN(AI$7,$F1876)-$C1876+1,0),MIN(AI$7,$F1876)-AH$7))/365,IF($F1876&gt;AH$7,($D1876-SUM($U1876:AH1876))*$E1876*(IF(AH1876&lt;1,IF(MIN(AI$7,$F1876)&gt;$C1876,MIN(AI$7,$F1876)-$C1876+1,0),MIN(AI$7,$F1876)-AH$7))/365,0))</f>
        <v>0</v>
      </c>
      <c r="AJ1876" s="4">
        <f>IF($F1876=0,($D1876-SUM($U1876:AI1876))*$E1876*(IF(AI1876&lt;1,IF(MIN(AJ$7,$F1876)&gt;$C1876,MIN(AJ$7,$F1876)-$C1876+1,0),MIN(AJ$7,$F1876)-AI$7))/365,IF($F1876&gt;AI$7,($D1876-SUM($U1876:AI1876))*$E1876*(IF(AI1876&lt;1,IF(MIN(AJ$7,$F1876)&gt;$C1876,MIN(AJ$7,$F1876)-$C1876+1,0),MIN(AJ$7,$F1876)-AI$7))/365,0))</f>
        <v>0</v>
      </c>
      <c r="AK1876" s="4">
        <f>IF($F1876=0,($D1876-SUM($U1876:AJ1876))*$E1876*(IF(AJ1876&lt;1,IF(MIN(AK$7,$F1876)&gt;$C1876,MIN(AK$7,$F1876)-$C1876+1,0),MIN(AK$7,$F1876)-AJ$7))/365,IF($F1876&gt;AJ$7,($D1876-SUM($U1876:AJ1876))*$E1876*(IF(AJ1876&lt;1,IF(MIN(AK$7,$F1876)&gt;$C1876,MIN(AK$7,$F1876)-$C1876+1,0),MIN(AK$7,$F1876)-AJ$7))/365,0))</f>
        <v>0</v>
      </c>
      <c r="AL1876" s="4">
        <f>IF($F1876=0,($D1876-SUM($U1876:AK1876))*$E1876*(IF(AK1876&lt;1,IF(MIN(AL$7,$F1876)&gt;$C1876,MIN(AL$7,$F1876)-$C1876+1,0),MIN(AL$7,$F1876)-AK$7))/365,IF($F1876&gt;AK$7,($D1876-SUM($U1876:AK1876))*$E1876*(IF(AK1876&lt;1,IF(MIN(AL$7,$F1876)&gt;$C1876,MIN(AL$7,$F1876)-$C1876+1,0),MIN(AL$7,$F1876)-AK$7))/365,0))</f>
        <v>0</v>
      </c>
      <c r="AM1876" s="4">
        <f>IF($F1876=0,($D1876-SUM($U1876:AL1876))*$E1876*(IF(AL1876&lt;1,IF(MIN(AM$7,$F1876)&gt;$C1876,MIN(AM$7,$F1876)-$C1876+1,0),MIN(AM$7,$F1876)-AL$7))/365,IF($F1876&gt;AL$7,($D1876-SUM($U1876:AL1876))*$E1876*(IF(AL1876&lt;1,IF(MIN(AM$7,$F1876)&gt;$C1876,MIN(AM$7,$F1876)-$C1876+1,0),MIN(AM$7,$F1876)-AL$7))/365,0))</f>
        <v>0</v>
      </c>
      <c r="AN1876" s="4">
        <f>IF($F1876=0,($D1876-SUM($U1876:AM1876))*$E1876*(IF(AM1876&lt;1,IF(MIN(AN$7,$F1876)&gt;$C1876,MIN(AN$7,$F1876)-$C1876+1,0),MIN(AN$7,$F1876)-AM$7))/365,IF($F1876&gt;AM$7,($D1876-SUM($U1876:AM1876))*$E1876*(IF(AM1876&lt;1,IF(MIN(AN$7,$F1876)&gt;$C1876,MIN(AN$7,$F1876)-$C1876+1,0),MIN(AN$7,$F1876)-AM$7))/365,0))</f>
        <v>0</v>
      </c>
      <c r="AO1876" s="4">
        <f>IF($F1876=0,($D1876-SUM($U1876:AN1876))*$E1876*(IF(AN1876&lt;1,IF(MIN(AO$7,$F1876)&gt;$C1876,MIN(AO$7,$F1876)-$C1876+1,0),MIN(AO$7,$F1876)-AN$7))/365,IF($F1876&gt;AN$7,($D1876-SUM($U1876:AN1876))*$E1876*(IF(AN1876&lt;1,IF(MIN(AO$7,$F1876)&gt;$C1876,MIN(AO$7,$F1876)-$C1876+1,0),MIN(AO$7,$F1876)-AN$7))/365,0))</f>
        <v>0</v>
      </c>
      <c r="AP1876" s="4">
        <f>IF($F1876=0,($D1876-SUM($U1876:AO1876))*$E1876*(IF(AO1876&lt;1,IF(MIN(AP$7,$F1876)&gt;$C1876,MIN(AP$7,$F1876)-$C1876+1,0),MIN(AP$7,$F1876)-AO$7))/365,IF($F1876&gt;AO$7,($D1876-SUM($U1876:AO1876))*$E1876*(IF(AO1876&lt;1,IF(MIN(AP$7,$F1876)&gt;$C1876,MIN(AP$7,$F1876)-$C1876+1,0),MIN(AP$7,$F1876)-AO$7))/365,0))</f>
        <v>0</v>
      </c>
      <c r="AQ1876" s="4">
        <f>IF($F1876=0,($D1876-SUM($U1876:AP1876))*$E1876*(IF(AP1876&lt;1,IF(MIN(AQ$7,$F1876)&gt;$C1876,MIN(AQ$7,$F1876)-$C1876+1,0),MIN(AQ$7,$F1876)-AP$7))/365,IF($F1876&gt;AP$7,($D1876-SUM($U1876:AP1876))*$E1876*(IF(AP1876&lt;1,IF(MIN(AQ$7,$F1876)&gt;$C1876,MIN(AQ$7,$F1876)-$C1876+1,0),MIN(AQ$7,$F1876)-AP$7))/365,0))</f>
        <v>0</v>
      </c>
      <c r="AR1876" s="4">
        <f>IF($F1876=0,($D1876-SUM($U1876:AQ1876))*$E1876*(IF(AQ1876&lt;1,IF(MIN(AR$7,$F1876)&gt;$C1876,MIN(AR$7,$F1876)-$C1876+1,0),MIN(AR$7,$F1876)-AQ$7))/365,IF($F1876&gt;AQ$7,($D1876-SUM($U1876:AQ1876))*$E1876*(IF(AQ1876&lt;1,IF(MIN(AR$7,$F1876)&gt;$C1876,MIN(AR$7,$F1876)-$C1876+1,0),MIN(AR$7,$F1876)-AQ$7))/365,0))</f>
        <v>0</v>
      </c>
      <c r="AS1876" s="4">
        <f>IF($F1876=0,($D1876-SUM($U1876:AR1876))*$E1876*(IF(AR1876&lt;1,IF(MIN(AS$7,$F1876)&gt;$C1876,MIN(AS$7,$F1876)-$C1876+1,0),MIN(AS$7,$F1876)-AR$7))/365,IF($F1876&gt;AR$7,($D1876-SUM($U1876:AR1876))*$E1876*(IF(AR1876&lt;1,IF(MIN(AS$7,$F1876)&gt;$C1876,MIN(AS$7,$F1876)-$C1876+1,0),MIN(AS$7,$F1876)-AR$7))/365,0))</f>
        <v>0</v>
      </c>
    </row>
    <row r="1877" spans="1:45">
      <c r="A1877" s="15"/>
      <c r="B1877" s="17"/>
      <c r="C1877" s="16"/>
      <c r="D1877" s="15"/>
      <c r="E1877" s="11"/>
      <c r="F1877" s="16"/>
      <c r="G1877" s="15"/>
      <c r="H1877" s="14"/>
      <c r="I1877" s="5"/>
      <c r="J1877" s="13">
        <f>SUM(U1877:AS1877)</f>
        <v>0</v>
      </c>
      <c r="K1877" s="13">
        <f>IF(F1877=0,D1877-J1877,IF(F1877&lt;41730,0,D1877-J1877))</f>
        <v>0</v>
      </c>
      <c r="L1877" s="12">
        <f>IF(K1877=0,0,IF(G1877-((L$7-C1877)/365)&lt;0,0,G1877-((L$7-C1877)/365)))</f>
        <v>0</v>
      </c>
      <c r="M1877" s="4">
        <f>IF(K1877=0,0,D1877*H1877)</f>
        <v>0</v>
      </c>
      <c r="N1877" s="11">
        <f>IFERROR((1-(M1877/K1877)^(1/L1877)),0)</f>
        <v>0</v>
      </c>
      <c r="O1877" s="10">
        <f>IF(F1877&gt;41730,IF(F1877&gt;41730,(F1877-41730)/365,IF(K1877=0,0,IF(G1877-((L$7-C1877)/365)&lt;0,0,G1877-((L$7-C1877)/365)))),1)</f>
        <v>1</v>
      </c>
      <c r="P1877" s="9">
        <f>IF(K1877&lt;M1877,0,IF(L1877=0,K1877-M1877,K1877*N1877*O1877))</f>
        <v>0</v>
      </c>
      <c r="Q1877" s="19">
        <f>IF(F1877&gt;41730,D1877,0)</f>
        <v>0</v>
      </c>
      <c r="R1877" s="18">
        <f>IF(F1877&gt;41730,J1877+P1877,0)</f>
        <v>0</v>
      </c>
      <c r="S1877" s="9">
        <f>IF(F1877&gt;0,0,K1877-P1877)</f>
        <v>0</v>
      </c>
      <c r="T1877" s="5"/>
      <c r="U1877" s="4">
        <f>D1877*E1877*(IF(U$7&gt;$C1877,U$7-$C1877+1,0))/365</f>
        <v>0</v>
      </c>
      <c r="V1877" s="4">
        <f>($D1877-U1877)*$E1877*(IF(U1877&lt;1,IF(V$7&gt;$C1877,V$7-$C1877+1,0),V$7-U$7))/365</f>
        <v>0</v>
      </c>
      <c r="W1877" s="4">
        <f>IF($F1877=0,($D1877-SUM($U1877:V1877))*$E1877*(IF(V1877&lt;1,IF(MIN(W$7,$F1877)&gt;$C1877,MIN(W$7,$F1877)-$C1877+1,0),MIN(W$7,$F1877)-V$7))/365,IF($F1877&gt;V$7,($D1877-SUM($U1877:V1877))*$E1877*(IF(V1877&lt;1,IF(MIN(W$7,$F1877)&gt;$C1877,MIN(W$7,$F1877)-$C1877+1,0),MIN(W$7,$F1877)-V$7))/365,0))</f>
        <v>0</v>
      </c>
      <c r="X1877" s="4">
        <f>IF($F1877=0,($D1877-SUM($U1877:W1877))*$E1877*(IF(W1877&lt;1,IF(MIN(X$7,$F1877)&gt;$C1877,MIN(X$7,$F1877)-$C1877+1,0),MIN(X$7,$F1877)-W$7))/365,IF($F1877&gt;W$7,($D1877-SUM($U1877:W1877))*$E1877*(IF(W1877&lt;1,IF(MIN(X$7,$F1877)&gt;$C1877,MIN(X$7,$F1877)-$C1877+1,0),MIN(X$7,$F1877)-W$7))/365,0))</f>
        <v>0</v>
      </c>
      <c r="Y1877" s="4">
        <f>IF($F1877=0,($D1877-SUM($U1877:X1877))*$E1877*(IF(X1877&lt;1,IF(MIN(Y$7,$F1877)&gt;$C1877,MIN(Y$7,$F1877)-$C1877+1,0),MIN(Y$7,$F1877)-X$7))/365,IF($F1877&gt;X$7,($D1877-SUM($U1877:X1877))*$E1877*(IF(X1877&lt;1,IF(MIN(Y$7,$F1877)&gt;$C1877,MIN(Y$7,$F1877)-$C1877+1,0),MIN(Y$7,$F1877)-X$7))/365,0))</f>
        <v>0</v>
      </c>
      <c r="Z1877" s="4">
        <f>IF($F1877=0,($D1877-SUM($U1877:Y1877))*$E1877*(IF(Y1877&lt;1,IF(MIN(Z$7,$F1877)&gt;$C1877,MIN(Z$7,$F1877)-$C1877+1,0),MIN(Z$7,$F1877)-Y$7))/365,IF($F1877&gt;Y$7,($D1877-SUM($U1877:Y1877))*$E1877*(IF(Y1877&lt;1,IF(MIN(Z$7,$F1877)&gt;$C1877,MIN(Z$7,$F1877)-$C1877+1,0),MIN(Z$7,$F1877)-Y$7))/365,0))</f>
        <v>0</v>
      </c>
      <c r="AA1877" s="4">
        <f>IF($F1877=0,($D1877-SUM($U1877:Z1877))*$E1877*(IF(Z1877&lt;1,IF(MIN(AA$7,$F1877)&gt;$C1877,MIN(AA$7,$F1877)-$C1877+1,0),MIN(AA$7,$F1877)-Z$7))/365,IF($F1877&gt;Z$7,($D1877-SUM($U1877:Z1877))*$E1877*(IF(Z1877&lt;1,IF(MIN(AA$7,$F1877)&gt;$C1877,MIN(AA$7,$F1877)-$C1877+1,0),MIN(AA$7,$F1877)-Z$7))/365,0))</f>
        <v>0</v>
      </c>
      <c r="AB1877" s="4">
        <f>IF($F1877=0,($D1877-SUM($U1877:AA1877))*$E1877*(IF(AA1877&lt;1,IF(MIN(AB$7,$F1877)&gt;$C1877,MIN(AB$7,$F1877)-$C1877+1,0),MIN(AB$7,$F1877)-AA$7))/365,IF($F1877&gt;AA$7,($D1877-SUM($U1877:AA1877))*$E1877*(IF(AA1877&lt;1,IF(MIN(AB$7,$F1877)&gt;$C1877,MIN(AB$7,$F1877)-$C1877+1,0),MIN(AB$7,$F1877)-AA$7))/365,0))</f>
        <v>0</v>
      </c>
      <c r="AC1877" s="4">
        <f>IF($F1877=0,($D1877-SUM($U1877:AB1877))*$E1877*(IF(AB1877&lt;1,IF(MIN(AC$7,$F1877)&gt;$C1877,MIN(AC$7,$F1877)-$C1877+1,0),MIN(AC$7,$F1877)-AB$7))/365,IF($F1877&gt;AB$7,($D1877-SUM($U1877:AB1877))*$E1877*(IF(AB1877&lt;1,IF(MIN(AC$7,$F1877)&gt;$C1877,MIN(AC$7,$F1877)-$C1877+1,0),MIN(AC$7,$F1877)-AB$7))/365,0))</f>
        <v>0</v>
      </c>
      <c r="AD1877" s="4">
        <f>IF($F1877=0,($D1877-SUM($U1877:AC1877))*$E1877*(IF(AC1877&lt;1,IF(MIN(AD$7,$F1877)&gt;$C1877,MIN(AD$7,$F1877)-$C1877+1,0),MIN(AD$7,$F1877)-AC$7))/365,IF($F1877&gt;AC$7,($D1877-SUM($U1877:AC1877))*$E1877*(IF(AC1877&lt;1,IF(MIN(AD$7,$F1877)&gt;$C1877,MIN(AD$7,$F1877)-$C1877+1,0),MIN(AD$7,$F1877)-AC$7))/365,0))</f>
        <v>0</v>
      </c>
      <c r="AE1877" s="4">
        <f>IF($F1877=0,($D1877-SUM($U1877:AD1877))*$E1877*(IF(AD1877&lt;1,IF(MIN(AE$7,$F1877)&gt;$C1877,MIN(AE$7,$F1877)-$C1877+1,0),MIN(AE$7,$F1877)-AD$7))/365,IF($F1877&gt;AD$7,($D1877-SUM($U1877:AD1877))*$E1877*(IF(AD1877&lt;1,IF(MIN(AE$7,$F1877)&gt;$C1877,MIN(AE$7,$F1877)-$C1877+1,0),MIN(AE$7,$F1877)-AD$7))/365,0))</f>
        <v>0</v>
      </c>
      <c r="AF1877" s="4">
        <f>IF($F1877=0,($D1877-SUM($U1877:AE1877))*$E1877*(IF(AE1877&lt;1,IF(MIN(AF$7,$F1877)&gt;$C1877,MIN(AF$7,$F1877)-$C1877+1,0),MIN(AF$7,$F1877)-AE$7))/365,IF($F1877&gt;AE$7,($D1877-SUM($U1877:AE1877))*$E1877*(IF(AE1877&lt;1,IF(MIN(AF$7,$F1877)&gt;$C1877,MIN(AF$7,$F1877)-$C1877+1,0),MIN(AF$7,$F1877)-AE$7))/365,0))</f>
        <v>0</v>
      </c>
      <c r="AG1877" s="4">
        <f>IF($F1877=0,($D1877-SUM($U1877:AF1877))*$E1877*(IF(AF1877&lt;1,IF(MIN(AG$7,$F1877)&gt;$C1877,MIN(AG$7,$F1877)-$C1877+1,0),MIN(AG$7,$F1877)-AF$7))/365,IF($F1877&gt;AF$7,($D1877-SUM($U1877:AF1877))*$E1877*(IF(AF1877&lt;1,IF(MIN(AG$7,$F1877)&gt;$C1877,MIN(AG$7,$F1877)-$C1877+1,0),MIN(AG$7,$F1877)-AF$7))/365,0))</f>
        <v>0</v>
      </c>
      <c r="AH1877" s="4">
        <f>IF($F1877=0,($D1877-SUM($U1877:AG1877))*$E1877*(IF(AG1877&lt;1,IF(MIN(AH$7,$F1877)&gt;$C1877,MIN(AH$7,$F1877)-$C1877+1,0),MIN(AH$7,$F1877)-AG$7))/365,IF($F1877&gt;AG$7,($D1877-SUM($U1877:AG1877))*$E1877*(IF(AG1877&lt;1,IF(MIN(AH$7,$F1877)&gt;$C1877,MIN(AH$7,$F1877)-$C1877+1,0),MIN(AH$7,$F1877)-AG$7))/365,0))</f>
        <v>0</v>
      </c>
      <c r="AI1877" s="4">
        <f>IF($F1877=0,($D1877-SUM($U1877:AH1877))*$E1877*(IF(AH1877&lt;1,IF(MIN(AI$7,$F1877)&gt;$C1877,MIN(AI$7,$F1877)-$C1877+1,0),MIN(AI$7,$F1877)-AH$7))/365,IF($F1877&gt;AH$7,($D1877-SUM($U1877:AH1877))*$E1877*(IF(AH1877&lt;1,IF(MIN(AI$7,$F1877)&gt;$C1877,MIN(AI$7,$F1877)-$C1877+1,0),MIN(AI$7,$F1877)-AH$7))/365,0))</f>
        <v>0</v>
      </c>
      <c r="AJ1877" s="4">
        <f>IF($F1877=0,($D1877-SUM($U1877:AI1877))*$E1877*(IF(AI1877&lt;1,IF(MIN(AJ$7,$F1877)&gt;$C1877,MIN(AJ$7,$F1877)-$C1877+1,0),MIN(AJ$7,$F1877)-AI$7))/365,IF($F1877&gt;AI$7,($D1877-SUM($U1877:AI1877))*$E1877*(IF(AI1877&lt;1,IF(MIN(AJ$7,$F1877)&gt;$C1877,MIN(AJ$7,$F1877)-$C1877+1,0),MIN(AJ$7,$F1877)-AI$7))/365,0))</f>
        <v>0</v>
      </c>
      <c r="AK1877" s="4">
        <f>IF($F1877=0,($D1877-SUM($U1877:AJ1877))*$E1877*(IF(AJ1877&lt;1,IF(MIN(AK$7,$F1877)&gt;$C1877,MIN(AK$7,$F1877)-$C1877+1,0),MIN(AK$7,$F1877)-AJ$7))/365,IF($F1877&gt;AJ$7,($D1877-SUM($U1877:AJ1877))*$E1877*(IF(AJ1877&lt;1,IF(MIN(AK$7,$F1877)&gt;$C1877,MIN(AK$7,$F1877)-$C1877+1,0),MIN(AK$7,$F1877)-AJ$7))/365,0))</f>
        <v>0</v>
      </c>
      <c r="AL1877" s="4">
        <f>IF($F1877=0,($D1877-SUM($U1877:AK1877))*$E1877*(IF(AK1877&lt;1,IF(MIN(AL$7,$F1877)&gt;$C1877,MIN(AL$7,$F1877)-$C1877+1,0),MIN(AL$7,$F1877)-AK$7))/365,IF($F1877&gt;AK$7,($D1877-SUM($U1877:AK1877))*$E1877*(IF(AK1877&lt;1,IF(MIN(AL$7,$F1877)&gt;$C1877,MIN(AL$7,$F1877)-$C1877+1,0),MIN(AL$7,$F1877)-AK$7))/365,0))</f>
        <v>0</v>
      </c>
      <c r="AM1877" s="4">
        <f>IF($F1877=0,($D1877-SUM($U1877:AL1877))*$E1877*(IF(AL1877&lt;1,IF(MIN(AM$7,$F1877)&gt;$C1877,MIN(AM$7,$F1877)-$C1877+1,0),MIN(AM$7,$F1877)-AL$7))/365,IF($F1877&gt;AL$7,($D1877-SUM($U1877:AL1877))*$E1877*(IF(AL1877&lt;1,IF(MIN(AM$7,$F1877)&gt;$C1877,MIN(AM$7,$F1877)-$C1877+1,0),MIN(AM$7,$F1877)-AL$7))/365,0))</f>
        <v>0</v>
      </c>
      <c r="AN1877" s="4">
        <f>IF($F1877=0,($D1877-SUM($U1877:AM1877))*$E1877*(IF(AM1877&lt;1,IF(MIN(AN$7,$F1877)&gt;$C1877,MIN(AN$7,$F1877)-$C1877+1,0),MIN(AN$7,$F1877)-AM$7))/365,IF($F1877&gt;AM$7,($D1877-SUM($U1877:AM1877))*$E1877*(IF(AM1877&lt;1,IF(MIN(AN$7,$F1877)&gt;$C1877,MIN(AN$7,$F1877)-$C1877+1,0),MIN(AN$7,$F1877)-AM$7))/365,0))</f>
        <v>0</v>
      </c>
      <c r="AO1877" s="4">
        <f>IF($F1877=0,($D1877-SUM($U1877:AN1877))*$E1877*(IF(AN1877&lt;1,IF(MIN(AO$7,$F1877)&gt;$C1877,MIN(AO$7,$F1877)-$C1877+1,0),MIN(AO$7,$F1877)-AN$7))/365,IF($F1877&gt;AN$7,($D1877-SUM($U1877:AN1877))*$E1877*(IF(AN1877&lt;1,IF(MIN(AO$7,$F1877)&gt;$C1877,MIN(AO$7,$F1877)-$C1877+1,0),MIN(AO$7,$F1877)-AN$7))/365,0))</f>
        <v>0</v>
      </c>
      <c r="AP1877" s="4">
        <f>IF($F1877=0,($D1877-SUM($U1877:AO1877))*$E1877*(IF(AO1877&lt;1,IF(MIN(AP$7,$F1877)&gt;$C1877,MIN(AP$7,$F1877)-$C1877+1,0),MIN(AP$7,$F1877)-AO$7))/365,IF($F1877&gt;AO$7,($D1877-SUM($U1877:AO1877))*$E1877*(IF(AO1877&lt;1,IF(MIN(AP$7,$F1877)&gt;$C1877,MIN(AP$7,$F1877)-$C1877+1,0),MIN(AP$7,$F1877)-AO$7))/365,0))</f>
        <v>0</v>
      </c>
      <c r="AQ1877" s="4">
        <f>IF($F1877=0,($D1877-SUM($U1877:AP1877))*$E1877*(IF(AP1877&lt;1,IF(MIN(AQ$7,$F1877)&gt;$C1877,MIN(AQ$7,$F1877)-$C1877+1,0),MIN(AQ$7,$F1877)-AP$7))/365,IF($F1877&gt;AP$7,($D1877-SUM($U1877:AP1877))*$E1877*(IF(AP1877&lt;1,IF(MIN(AQ$7,$F1877)&gt;$C1877,MIN(AQ$7,$F1877)-$C1877+1,0),MIN(AQ$7,$F1877)-AP$7))/365,0))</f>
        <v>0</v>
      </c>
      <c r="AR1877" s="4">
        <f>IF($F1877=0,($D1877-SUM($U1877:AQ1877))*$E1877*(IF(AQ1877&lt;1,IF(MIN(AR$7,$F1877)&gt;$C1877,MIN(AR$7,$F1877)-$C1877+1,0),MIN(AR$7,$F1877)-AQ$7))/365,IF($F1877&gt;AQ$7,($D1877-SUM($U1877:AQ1877))*$E1877*(IF(AQ1877&lt;1,IF(MIN(AR$7,$F1877)&gt;$C1877,MIN(AR$7,$F1877)-$C1877+1,0),MIN(AR$7,$F1877)-AQ$7))/365,0))</f>
        <v>0</v>
      </c>
      <c r="AS1877" s="4">
        <f>IF($F1877=0,($D1877-SUM($U1877:AR1877))*$E1877*(IF(AR1877&lt;1,IF(MIN(AS$7,$F1877)&gt;$C1877,MIN(AS$7,$F1877)-$C1877+1,0),MIN(AS$7,$F1877)-AR$7))/365,IF($F1877&gt;AR$7,($D1877-SUM($U1877:AR1877))*$E1877*(IF(AR1877&lt;1,IF(MIN(AS$7,$F1877)&gt;$C1877,MIN(AS$7,$F1877)-$C1877+1,0),MIN(AS$7,$F1877)-AR$7))/365,0))</f>
        <v>0</v>
      </c>
    </row>
    <row r="1878" spans="1:45">
      <c r="A1878" s="15"/>
      <c r="B1878" s="17"/>
      <c r="C1878" s="16"/>
      <c r="D1878" s="15"/>
      <c r="E1878" s="11"/>
      <c r="F1878" s="16"/>
      <c r="G1878" s="15"/>
      <c r="H1878" s="14"/>
      <c r="I1878" s="5"/>
      <c r="J1878" s="13">
        <f>SUM(U1878:AS1878)</f>
        <v>0</v>
      </c>
      <c r="K1878" s="13">
        <f>IF(F1878=0,D1878-J1878,IF(F1878&lt;41730,0,D1878-J1878))</f>
        <v>0</v>
      </c>
      <c r="L1878" s="12">
        <f>IF(K1878=0,0,IF(G1878-((L$7-C1878)/365)&lt;0,0,G1878-((L$7-C1878)/365)))</f>
        <v>0</v>
      </c>
      <c r="M1878" s="4">
        <f>IF(K1878=0,0,D1878*H1878)</f>
        <v>0</v>
      </c>
      <c r="N1878" s="11">
        <f>IFERROR((1-(M1878/K1878)^(1/L1878)),0)</f>
        <v>0</v>
      </c>
      <c r="O1878" s="10">
        <f>IF(F1878&gt;41730,IF(F1878&gt;41730,(F1878-41730)/365,IF(K1878=0,0,IF(G1878-((L$7-C1878)/365)&lt;0,0,G1878-((L$7-C1878)/365)))),1)</f>
        <v>1</v>
      </c>
      <c r="P1878" s="9">
        <f>IF(K1878&lt;M1878,0,IF(L1878=0,K1878-M1878,K1878*N1878*O1878))</f>
        <v>0</v>
      </c>
      <c r="Q1878" s="19">
        <f>IF(F1878&gt;41730,D1878,0)</f>
        <v>0</v>
      </c>
      <c r="R1878" s="18">
        <f>IF(F1878&gt;41730,J1878+P1878,0)</f>
        <v>0</v>
      </c>
      <c r="S1878" s="9">
        <f>IF(F1878&gt;0,0,K1878-P1878)</f>
        <v>0</v>
      </c>
      <c r="T1878" s="5"/>
      <c r="U1878" s="4">
        <f>D1878*E1878*(IF(U$7&gt;$C1878,U$7-$C1878+1,0))/365</f>
        <v>0</v>
      </c>
      <c r="V1878" s="4">
        <f>($D1878-U1878)*$E1878*(IF(U1878&lt;1,IF(V$7&gt;$C1878,V$7-$C1878+1,0),V$7-U$7))/365</f>
        <v>0</v>
      </c>
      <c r="W1878" s="4">
        <f>IF($F1878=0,($D1878-SUM($U1878:V1878))*$E1878*(IF(V1878&lt;1,IF(MIN(W$7,$F1878)&gt;$C1878,MIN(W$7,$F1878)-$C1878+1,0),MIN(W$7,$F1878)-V$7))/365,IF($F1878&gt;V$7,($D1878-SUM($U1878:V1878))*$E1878*(IF(V1878&lt;1,IF(MIN(W$7,$F1878)&gt;$C1878,MIN(W$7,$F1878)-$C1878+1,0),MIN(W$7,$F1878)-V$7))/365,0))</f>
        <v>0</v>
      </c>
      <c r="X1878" s="4">
        <f>IF($F1878=0,($D1878-SUM($U1878:W1878))*$E1878*(IF(W1878&lt;1,IF(MIN(X$7,$F1878)&gt;$C1878,MIN(X$7,$F1878)-$C1878+1,0),MIN(X$7,$F1878)-W$7))/365,IF($F1878&gt;W$7,($D1878-SUM($U1878:W1878))*$E1878*(IF(W1878&lt;1,IF(MIN(X$7,$F1878)&gt;$C1878,MIN(X$7,$F1878)-$C1878+1,0),MIN(X$7,$F1878)-W$7))/365,0))</f>
        <v>0</v>
      </c>
      <c r="Y1878" s="4">
        <f>IF($F1878=0,($D1878-SUM($U1878:X1878))*$E1878*(IF(X1878&lt;1,IF(MIN(Y$7,$F1878)&gt;$C1878,MIN(Y$7,$F1878)-$C1878+1,0),MIN(Y$7,$F1878)-X$7))/365,IF($F1878&gt;X$7,($D1878-SUM($U1878:X1878))*$E1878*(IF(X1878&lt;1,IF(MIN(Y$7,$F1878)&gt;$C1878,MIN(Y$7,$F1878)-$C1878+1,0),MIN(Y$7,$F1878)-X$7))/365,0))</f>
        <v>0</v>
      </c>
      <c r="Z1878" s="4">
        <f>IF($F1878=0,($D1878-SUM($U1878:Y1878))*$E1878*(IF(Y1878&lt;1,IF(MIN(Z$7,$F1878)&gt;$C1878,MIN(Z$7,$F1878)-$C1878+1,0),MIN(Z$7,$F1878)-Y$7))/365,IF($F1878&gt;Y$7,($D1878-SUM($U1878:Y1878))*$E1878*(IF(Y1878&lt;1,IF(MIN(Z$7,$F1878)&gt;$C1878,MIN(Z$7,$F1878)-$C1878+1,0),MIN(Z$7,$F1878)-Y$7))/365,0))</f>
        <v>0</v>
      </c>
      <c r="AA1878" s="4">
        <f>IF($F1878=0,($D1878-SUM($U1878:Z1878))*$E1878*(IF(Z1878&lt;1,IF(MIN(AA$7,$F1878)&gt;$C1878,MIN(AA$7,$F1878)-$C1878+1,0),MIN(AA$7,$F1878)-Z$7))/365,IF($F1878&gt;Z$7,($D1878-SUM($U1878:Z1878))*$E1878*(IF(Z1878&lt;1,IF(MIN(AA$7,$F1878)&gt;$C1878,MIN(AA$7,$F1878)-$C1878+1,0),MIN(AA$7,$F1878)-Z$7))/365,0))</f>
        <v>0</v>
      </c>
      <c r="AB1878" s="4">
        <f>IF($F1878=0,($D1878-SUM($U1878:AA1878))*$E1878*(IF(AA1878&lt;1,IF(MIN(AB$7,$F1878)&gt;$C1878,MIN(AB$7,$F1878)-$C1878+1,0),MIN(AB$7,$F1878)-AA$7))/365,IF($F1878&gt;AA$7,($D1878-SUM($U1878:AA1878))*$E1878*(IF(AA1878&lt;1,IF(MIN(AB$7,$F1878)&gt;$C1878,MIN(AB$7,$F1878)-$C1878+1,0),MIN(AB$7,$F1878)-AA$7))/365,0))</f>
        <v>0</v>
      </c>
      <c r="AC1878" s="4">
        <f>IF($F1878=0,($D1878-SUM($U1878:AB1878))*$E1878*(IF(AB1878&lt;1,IF(MIN(AC$7,$F1878)&gt;$C1878,MIN(AC$7,$F1878)-$C1878+1,0),MIN(AC$7,$F1878)-AB$7))/365,IF($F1878&gt;AB$7,($D1878-SUM($U1878:AB1878))*$E1878*(IF(AB1878&lt;1,IF(MIN(AC$7,$F1878)&gt;$C1878,MIN(AC$7,$F1878)-$C1878+1,0),MIN(AC$7,$F1878)-AB$7))/365,0))</f>
        <v>0</v>
      </c>
      <c r="AD1878" s="4">
        <f>IF($F1878=0,($D1878-SUM($U1878:AC1878))*$E1878*(IF(AC1878&lt;1,IF(MIN(AD$7,$F1878)&gt;$C1878,MIN(AD$7,$F1878)-$C1878+1,0),MIN(AD$7,$F1878)-AC$7))/365,IF($F1878&gt;AC$7,($D1878-SUM($U1878:AC1878))*$E1878*(IF(AC1878&lt;1,IF(MIN(AD$7,$F1878)&gt;$C1878,MIN(AD$7,$F1878)-$C1878+1,0),MIN(AD$7,$F1878)-AC$7))/365,0))</f>
        <v>0</v>
      </c>
      <c r="AE1878" s="4">
        <f>IF($F1878=0,($D1878-SUM($U1878:AD1878))*$E1878*(IF(AD1878&lt;1,IF(MIN(AE$7,$F1878)&gt;$C1878,MIN(AE$7,$F1878)-$C1878+1,0),MIN(AE$7,$F1878)-AD$7))/365,IF($F1878&gt;AD$7,($D1878-SUM($U1878:AD1878))*$E1878*(IF(AD1878&lt;1,IF(MIN(AE$7,$F1878)&gt;$C1878,MIN(AE$7,$F1878)-$C1878+1,0),MIN(AE$7,$F1878)-AD$7))/365,0))</f>
        <v>0</v>
      </c>
      <c r="AF1878" s="4">
        <f>IF($F1878=0,($D1878-SUM($U1878:AE1878))*$E1878*(IF(AE1878&lt;1,IF(MIN(AF$7,$F1878)&gt;$C1878,MIN(AF$7,$F1878)-$C1878+1,0),MIN(AF$7,$F1878)-AE$7))/365,IF($F1878&gt;AE$7,($D1878-SUM($U1878:AE1878))*$E1878*(IF(AE1878&lt;1,IF(MIN(AF$7,$F1878)&gt;$C1878,MIN(AF$7,$F1878)-$C1878+1,0),MIN(AF$7,$F1878)-AE$7))/365,0))</f>
        <v>0</v>
      </c>
      <c r="AG1878" s="4">
        <f>IF($F1878=0,($D1878-SUM($U1878:AF1878))*$E1878*(IF(AF1878&lt;1,IF(MIN(AG$7,$F1878)&gt;$C1878,MIN(AG$7,$F1878)-$C1878+1,0),MIN(AG$7,$F1878)-AF$7))/365,IF($F1878&gt;AF$7,($D1878-SUM($U1878:AF1878))*$E1878*(IF(AF1878&lt;1,IF(MIN(AG$7,$F1878)&gt;$C1878,MIN(AG$7,$F1878)-$C1878+1,0),MIN(AG$7,$F1878)-AF$7))/365,0))</f>
        <v>0</v>
      </c>
      <c r="AH1878" s="4">
        <f>IF($F1878=0,($D1878-SUM($U1878:AG1878))*$E1878*(IF(AG1878&lt;1,IF(MIN(AH$7,$F1878)&gt;$C1878,MIN(AH$7,$F1878)-$C1878+1,0),MIN(AH$7,$F1878)-AG$7))/365,IF($F1878&gt;AG$7,($D1878-SUM($U1878:AG1878))*$E1878*(IF(AG1878&lt;1,IF(MIN(AH$7,$F1878)&gt;$C1878,MIN(AH$7,$F1878)-$C1878+1,0),MIN(AH$7,$F1878)-AG$7))/365,0))</f>
        <v>0</v>
      </c>
      <c r="AI1878" s="4">
        <f>IF($F1878=0,($D1878-SUM($U1878:AH1878))*$E1878*(IF(AH1878&lt;1,IF(MIN(AI$7,$F1878)&gt;$C1878,MIN(AI$7,$F1878)-$C1878+1,0),MIN(AI$7,$F1878)-AH$7))/365,IF($F1878&gt;AH$7,($D1878-SUM($U1878:AH1878))*$E1878*(IF(AH1878&lt;1,IF(MIN(AI$7,$F1878)&gt;$C1878,MIN(AI$7,$F1878)-$C1878+1,0),MIN(AI$7,$F1878)-AH$7))/365,0))</f>
        <v>0</v>
      </c>
      <c r="AJ1878" s="4">
        <f>IF($F1878=0,($D1878-SUM($U1878:AI1878))*$E1878*(IF(AI1878&lt;1,IF(MIN(AJ$7,$F1878)&gt;$C1878,MIN(AJ$7,$F1878)-$C1878+1,0),MIN(AJ$7,$F1878)-AI$7))/365,IF($F1878&gt;AI$7,($D1878-SUM($U1878:AI1878))*$E1878*(IF(AI1878&lt;1,IF(MIN(AJ$7,$F1878)&gt;$C1878,MIN(AJ$7,$F1878)-$C1878+1,0),MIN(AJ$7,$F1878)-AI$7))/365,0))</f>
        <v>0</v>
      </c>
      <c r="AK1878" s="4">
        <f>IF($F1878=0,($D1878-SUM($U1878:AJ1878))*$E1878*(IF(AJ1878&lt;1,IF(MIN(AK$7,$F1878)&gt;$C1878,MIN(AK$7,$F1878)-$C1878+1,0),MIN(AK$7,$F1878)-AJ$7))/365,IF($F1878&gt;AJ$7,($D1878-SUM($U1878:AJ1878))*$E1878*(IF(AJ1878&lt;1,IF(MIN(AK$7,$F1878)&gt;$C1878,MIN(AK$7,$F1878)-$C1878+1,0),MIN(AK$7,$F1878)-AJ$7))/365,0))</f>
        <v>0</v>
      </c>
      <c r="AL1878" s="4">
        <f>IF($F1878=0,($D1878-SUM($U1878:AK1878))*$E1878*(IF(AK1878&lt;1,IF(MIN(AL$7,$F1878)&gt;$C1878,MIN(AL$7,$F1878)-$C1878+1,0),MIN(AL$7,$F1878)-AK$7))/365,IF($F1878&gt;AK$7,($D1878-SUM($U1878:AK1878))*$E1878*(IF(AK1878&lt;1,IF(MIN(AL$7,$F1878)&gt;$C1878,MIN(AL$7,$F1878)-$C1878+1,0),MIN(AL$7,$F1878)-AK$7))/365,0))</f>
        <v>0</v>
      </c>
      <c r="AM1878" s="4">
        <f>IF($F1878=0,($D1878-SUM($U1878:AL1878))*$E1878*(IF(AL1878&lt;1,IF(MIN(AM$7,$F1878)&gt;$C1878,MIN(AM$7,$F1878)-$C1878+1,0),MIN(AM$7,$F1878)-AL$7))/365,IF($F1878&gt;AL$7,($D1878-SUM($U1878:AL1878))*$E1878*(IF(AL1878&lt;1,IF(MIN(AM$7,$F1878)&gt;$C1878,MIN(AM$7,$F1878)-$C1878+1,0),MIN(AM$7,$F1878)-AL$7))/365,0))</f>
        <v>0</v>
      </c>
      <c r="AN1878" s="4">
        <f>IF($F1878=0,($D1878-SUM($U1878:AM1878))*$E1878*(IF(AM1878&lt;1,IF(MIN(AN$7,$F1878)&gt;$C1878,MIN(AN$7,$F1878)-$C1878+1,0),MIN(AN$7,$F1878)-AM$7))/365,IF($F1878&gt;AM$7,($D1878-SUM($U1878:AM1878))*$E1878*(IF(AM1878&lt;1,IF(MIN(AN$7,$F1878)&gt;$C1878,MIN(AN$7,$F1878)-$C1878+1,0),MIN(AN$7,$F1878)-AM$7))/365,0))</f>
        <v>0</v>
      </c>
      <c r="AO1878" s="4">
        <f>IF($F1878=0,($D1878-SUM($U1878:AN1878))*$E1878*(IF(AN1878&lt;1,IF(MIN(AO$7,$F1878)&gt;$C1878,MIN(AO$7,$F1878)-$C1878+1,0),MIN(AO$7,$F1878)-AN$7))/365,IF($F1878&gt;AN$7,($D1878-SUM($U1878:AN1878))*$E1878*(IF(AN1878&lt;1,IF(MIN(AO$7,$F1878)&gt;$C1878,MIN(AO$7,$F1878)-$C1878+1,0),MIN(AO$7,$F1878)-AN$7))/365,0))</f>
        <v>0</v>
      </c>
      <c r="AP1878" s="4">
        <f>IF($F1878=0,($D1878-SUM($U1878:AO1878))*$E1878*(IF(AO1878&lt;1,IF(MIN(AP$7,$F1878)&gt;$C1878,MIN(AP$7,$F1878)-$C1878+1,0),MIN(AP$7,$F1878)-AO$7))/365,IF($F1878&gt;AO$7,($D1878-SUM($U1878:AO1878))*$E1878*(IF(AO1878&lt;1,IF(MIN(AP$7,$F1878)&gt;$C1878,MIN(AP$7,$F1878)-$C1878+1,0),MIN(AP$7,$F1878)-AO$7))/365,0))</f>
        <v>0</v>
      </c>
      <c r="AQ1878" s="4">
        <f>IF($F1878=0,($D1878-SUM($U1878:AP1878))*$E1878*(IF(AP1878&lt;1,IF(MIN(AQ$7,$F1878)&gt;$C1878,MIN(AQ$7,$F1878)-$C1878+1,0),MIN(AQ$7,$F1878)-AP$7))/365,IF($F1878&gt;AP$7,($D1878-SUM($U1878:AP1878))*$E1878*(IF(AP1878&lt;1,IF(MIN(AQ$7,$F1878)&gt;$C1878,MIN(AQ$7,$F1878)-$C1878+1,0),MIN(AQ$7,$F1878)-AP$7))/365,0))</f>
        <v>0</v>
      </c>
      <c r="AR1878" s="4">
        <f>IF($F1878=0,($D1878-SUM($U1878:AQ1878))*$E1878*(IF(AQ1878&lt;1,IF(MIN(AR$7,$F1878)&gt;$C1878,MIN(AR$7,$F1878)-$C1878+1,0),MIN(AR$7,$F1878)-AQ$7))/365,IF($F1878&gt;AQ$7,($D1878-SUM($U1878:AQ1878))*$E1878*(IF(AQ1878&lt;1,IF(MIN(AR$7,$F1878)&gt;$C1878,MIN(AR$7,$F1878)-$C1878+1,0),MIN(AR$7,$F1878)-AQ$7))/365,0))</f>
        <v>0</v>
      </c>
      <c r="AS1878" s="4">
        <f>IF($F1878=0,($D1878-SUM($U1878:AR1878))*$E1878*(IF(AR1878&lt;1,IF(MIN(AS$7,$F1878)&gt;$C1878,MIN(AS$7,$F1878)-$C1878+1,0),MIN(AS$7,$F1878)-AR$7))/365,IF($F1878&gt;AR$7,($D1878-SUM($U1878:AR1878))*$E1878*(IF(AR1878&lt;1,IF(MIN(AS$7,$F1878)&gt;$C1878,MIN(AS$7,$F1878)-$C1878+1,0),MIN(AS$7,$F1878)-AR$7))/365,0))</f>
        <v>0</v>
      </c>
    </row>
    <row r="1879" spans="1:45">
      <c r="A1879" s="15"/>
      <c r="B1879" s="17"/>
      <c r="C1879" s="16"/>
      <c r="D1879" s="15"/>
      <c r="E1879" s="11"/>
      <c r="F1879" s="16"/>
      <c r="G1879" s="15"/>
      <c r="H1879" s="14"/>
      <c r="I1879" s="5"/>
      <c r="J1879" s="13">
        <f>SUM(U1879:AS1879)</f>
        <v>0</v>
      </c>
      <c r="K1879" s="13">
        <f>IF(F1879=0,D1879-J1879,IF(F1879&lt;41730,0,D1879-J1879))</f>
        <v>0</v>
      </c>
      <c r="L1879" s="12">
        <f>IF(K1879=0,0,IF(G1879-((L$7-C1879)/365)&lt;0,0,G1879-((L$7-C1879)/365)))</f>
        <v>0</v>
      </c>
      <c r="M1879" s="4">
        <f>IF(K1879=0,0,D1879*H1879)</f>
        <v>0</v>
      </c>
      <c r="N1879" s="11">
        <f>IFERROR((1-(M1879/K1879)^(1/L1879)),0)</f>
        <v>0</v>
      </c>
      <c r="O1879" s="10">
        <f>IF(F1879&gt;41730,IF(F1879&gt;41730,(F1879-41730)/365,IF(K1879=0,0,IF(G1879-((L$7-C1879)/365)&lt;0,0,G1879-((L$7-C1879)/365)))),1)</f>
        <v>1</v>
      </c>
      <c r="P1879" s="9">
        <f>IF(K1879&lt;M1879,0,IF(L1879=0,K1879-M1879,K1879*N1879*O1879))</f>
        <v>0</v>
      </c>
      <c r="Q1879" s="19">
        <f>IF(F1879&gt;41730,D1879,0)</f>
        <v>0</v>
      </c>
      <c r="R1879" s="18">
        <f>IF(F1879&gt;41730,J1879+P1879,0)</f>
        <v>0</v>
      </c>
      <c r="S1879" s="9">
        <f>IF(F1879&gt;0,0,K1879-P1879)</f>
        <v>0</v>
      </c>
      <c r="T1879" s="5"/>
      <c r="U1879" s="4">
        <f>D1879*E1879*(IF(U$7&gt;$C1879,U$7-$C1879+1,0))/365</f>
        <v>0</v>
      </c>
      <c r="V1879" s="4">
        <f>($D1879-U1879)*$E1879*(IF(U1879&lt;1,IF(V$7&gt;$C1879,V$7-$C1879+1,0),V$7-U$7))/365</f>
        <v>0</v>
      </c>
      <c r="W1879" s="4">
        <f>IF($F1879=0,($D1879-SUM($U1879:V1879))*$E1879*(IF(V1879&lt;1,IF(MIN(W$7,$F1879)&gt;$C1879,MIN(W$7,$F1879)-$C1879+1,0),MIN(W$7,$F1879)-V$7))/365,IF($F1879&gt;V$7,($D1879-SUM($U1879:V1879))*$E1879*(IF(V1879&lt;1,IF(MIN(W$7,$F1879)&gt;$C1879,MIN(W$7,$F1879)-$C1879+1,0),MIN(W$7,$F1879)-V$7))/365,0))</f>
        <v>0</v>
      </c>
      <c r="X1879" s="4">
        <f>IF($F1879=0,($D1879-SUM($U1879:W1879))*$E1879*(IF(W1879&lt;1,IF(MIN(X$7,$F1879)&gt;$C1879,MIN(X$7,$F1879)-$C1879+1,0),MIN(X$7,$F1879)-W$7))/365,IF($F1879&gt;W$7,($D1879-SUM($U1879:W1879))*$E1879*(IF(W1879&lt;1,IF(MIN(X$7,$F1879)&gt;$C1879,MIN(X$7,$F1879)-$C1879+1,0),MIN(X$7,$F1879)-W$7))/365,0))</f>
        <v>0</v>
      </c>
      <c r="Y1879" s="4">
        <f>IF($F1879=0,($D1879-SUM($U1879:X1879))*$E1879*(IF(X1879&lt;1,IF(MIN(Y$7,$F1879)&gt;$C1879,MIN(Y$7,$F1879)-$C1879+1,0),MIN(Y$7,$F1879)-X$7))/365,IF($F1879&gt;X$7,($D1879-SUM($U1879:X1879))*$E1879*(IF(X1879&lt;1,IF(MIN(Y$7,$F1879)&gt;$C1879,MIN(Y$7,$F1879)-$C1879+1,0),MIN(Y$7,$F1879)-X$7))/365,0))</f>
        <v>0</v>
      </c>
      <c r="Z1879" s="4">
        <f>IF($F1879=0,($D1879-SUM($U1879:Y1879))*$E1879*(IF(Y1879&lt;1,IF(MIN(Z$7,$F1879)&gt;$C1879,MIN(Z$7,$F1879)-$C1879+1,0),MIN(Z$7,$F1879)-Y$7))/365,IF($F1879&gt;Y$7,($D1879-SUM($U1879:Y1879))*$E1879*(IF(Y1879&lt;1,IF(MIN(Z$7,$F1879)&gt;$C1879,MIN(Z$7,$F1879)-$C1879+1,0),MIN(Z$7,$F1879)-Y$7))/365,0))</f>
        <v>0</v>
      </c>
      <c r="AA1879" s="4">
        <f>IF($F1879=0,($D1879-SUM($U1879:Z1879))*$E1879*(IF(Z1879&lt;1,IF(MIN(AA$7,$F1879)&gt;$C1879,MIN(AA$7,$F1879)-$C1879+1,0),MIN(AA$7,$F1879)-Z$7))/365,IF($F1879&gt;Z$7,($D1879-SUM($U1879:Z1879))*$E1879*(IF(Z1879&lt;1,IF(MIN(AA$7,$F1879)&gt;$C1879,MIN(AA$7,$F1879)-$C1879+1,0),MIN(AA$7,$F1879)-Z$7))/365,0))</f>
        <v>0</v>
      </c>
      <c r="AB1879" s="4">
        <f>IF($F1879=0,($D1879-SUM($U1879:AA1879))*$E1879*(IF(AA1879&lt;1,IF(MIN(AB$7,$F1879)&gt;$C1879,MIN(AB$7,$F1879)-$C1879+1,0),MIN(AB$7,$F1879)-AA$7))/365,IF($F1879&gt;AA$7,($D1879-SUM($U1879:AA1879))*$E1879*(IF(AA1879&lt;1,IF(MIN(AB$7,$F1879)&gt;$C1879,MIN(AB$7,$F1879)-$C1879+1,0),MIN(AB$7,$F1879)-AA$7))/365,0))</f>
        <v>0</v>
      </c>
      <c r="AC1879" s="4">
        <f>IF($F1879=0,($D1879-SUM($U1879:AB1879))*$E1879*(IF(AB1879&lt;1,IF(MIN(AC$7,$F1879)&gt;$C1879,MIN(AC$7,$F1879)-$C1879+1,0),MIN(AC$7,$F1879)-AB$7))/365,IF($F1879&gt;AB$7,($D1879-SUM($U1879:AB1879))*$E1879*(IF(AB1879&lt;1,IF(MIN(AC$7,$F1879)&gt;$C1879,MIN(AC$7,$F1879)-$C1879+1,0),MIN(AC$7,$F1879)-AB$7))/365,0))</f>
        <v>0</v>
      </c>
      <c r="AD1879" s="4">
        <f>IF($F1879=0,($D1879-SUM($U1879:AC1879))*$E1879*(IF(AC1879&lt;1,IF(MIN(AD$7,$F1879)&gt;$C1879,MIN(AD$7,$F1879)-$C1879+1,0),MIN(AD$7,$F1879)-AC$7))/365,IF($F1879&gt;AC$7,($D1879-SUM($U1879:AC1879))*$E1879*(IF(AC1879&lt;1,IF(MIN(AD$7,$F1879)&gt;$C1879,MIN(AD$7,$F1879)-$C1879+1,0),MIN(AD$7,$F1879)-AC$7))/365,0))</f>
        <v>0</v>
      </c>
      <c r="AE1879" s="4">
        <f>IF($F1879=0,($D1879-SUM($U1879:AD1879))*$E1879*(IF(AD1879&lt;1,IF(MIN(AE$7,$F1879)&gt;$C1879,MIN(AE$7,$F1879)-$C1879+1,0),MIN(AE$7,$F1879)-AD$7))/365,IF($F1879&gt;AD$7,($D1879-SUM($U1879:AD1879))*$E1879*(IF(AD1879&lt;1,IF(MIN(AE$7,$F1879)&gt;$C1879,MIN(AE$7,$F1879)-$C1879+1,0),MIN(AE$7,$F1879)-AD$7))/365,0))</f>
        <v>0</v>
      </c>
      <c r="AF1879" s="4">
        <f>IF($F1879=0,($D1879-SUM($U1879:AE1879))*$E1879*(IF(AE1879&lt;1,IF(MIN(AF$7,$F1879)&gt;$C1879,MIN(AF$7,$F1879)-$C1879+1,0),MIN(AF$7,$F1879)-AE$7))/365,IF($F1879&gt;AE$7,($D1879-SUM($U1879:AE1879))*$E1879*(IF(AE1879&lt;1,IF(MIN(AF$7,$F1879)&gt;$C1879,MIN(AF$7,$F1879)-$C1879+1,0),MIN(AF$7,$F1879)-AE$7))/365,0))</f>
        <v>0</v>
      </c>
      <c r="AG1879" s="4">
        <f>IF($F1879=0,($D1879-SUM($U1879:AF1879))*$E1879*(IF(AF1879&lt;1,IF(MIN(AG$7,$F1879)&gt;$C1879,MIN(AG$7,$F1879)-$C1879+1,0),MIN(AG$7,$F1879)-AF$7))/365,IF($F1879&gt;AF$7,($D1879-SUM($U1879:AF1879))*$E1879*(IF(AF1879&lt;1,IF(MIN(AG$7,$F1879)&gt;$C1879,MIN(AG$7,$F1879)-$C1879+1,0),MIN(AG$7,$F1879)-AF$7))/365,0))</f>
        <v>0</v>
      </c>
      <c r="AH1879" s="4">
        <f>IF($F1879=0,($D1879-SUM($U1879:AG1879))*$E1879*(IF(AG1879&lt;1,IF(MIN(AH$7,$F1879)&gt;$C1879,MIN(AH$7,$F1879)-$C1879+1,0),MIN(AH$7,$F1879)-AG$7))/365,IF($F1879&gt;AG$7,($D1879-SUM($U1879:AG1879))*$E1879*(IF(AG1879&lt;1,IF(MIN(AH$7,$F1879)&gt;$C1879,MIN(AH$7,$F1879)-$C1879+1,0),MIN(AH$7,$F1879)-AG$7))/365,0))</f>
        <v>0</v>
      </c>
      <c r="AI1879" s="4">
        <f>IF($F1879=0,($D1879-SUM($U1879:AH1879))*$E1879*(IF(AH1879&lt;1,IF(MIN(AI$7,$F1879)&gt;$C1879,MIN(AI$7,$F1879)-$C1879+1,0),MIN(AI$7,$F1879)-AH$7))/365,IF($F1879&gt;AH$7,($D1879-SUM($U1879:AH1879))*$E1879*(IF(AH1879&lt;1,IF(MIN(AI$7,$F1879)&gt;$C1879,MIN(AI$7,$F1879)-$C1879+1,0),MIN(AI$7,$F1879)-AH$7))/365,0))</f>
        <v>0</v>
      </c>
      <c r="AJ1879" s="4">
        <f>IF($F1879=0,($D1879-SUM($U1879:AI1879))*$E1879*(IF(AI1879&lt;1,IF(MIN(AJ$7,$F1879)&gt;$C1879,MIN(AJ$7,$F1879)-$C1879+1,0),MIN(AJ$7,$F1879)-AI$7))/365,IF($F1879&gt;AI$7,($D1879-SUM($U1879:AI1879))*$E1879*(IF(AI1879&lt;1,IF(MIN(AJ$7,$F1879)&gt;$C1879,MIN(AJ$7,$F1879)-$C1879+1,0),MIN(AJ$7,$F1879)-AI$7))/365,0))</f>
        <v>0</v>
      </c>
      <c r="AK1879" s="4">
        <f>IF($F1879=0,($D1879-SUM($U1879:AJ1879))*$E1879*(IF(AJ1879&lt;1,IF(MIN(AK$7,$F1879)&gt;$C1879,MIN(AK$7,$F1879)-$C1879+1,0),MIN(AK$7,$F1879)-AJ$7))/365,IF($F1879&gt;AJ$7,($D1879-SUM($U1879:AJ1879))*$E1879*(IF(AJ1879&lt;1,IF(MIN(AK$7,$F1879)&gt;$C1879,MIN(AK$7,$F1879)-$C1879+1,0),MIN(AK$7,$F1879)-AJ$7))/365,0))</f>
        <v>0</v>
      </c>
      <c r="AL1879" s="4">
        <f>IF($F1879=0,($D1879-SUM($U1879:AK1879))*$E1879*(IF(AK1879&lt;1,IF(MIN(AL$7,$F1879)&gt;$C1879,MIN(AL$7,$F1879)-$C1879+1,0),MIN(AL$7,$F1879)-AK$7))/365,IF($F1879&gt;AK$7,($D1879-SUM($U1879:AK1879))*$E1879*(IF(AK1879&lt;1,IF(MIN(AL$7,$F1879)&gt;$C1879,MIN(AL$7,$F1879)-$C1879+1,0),MIN(AL$7,$F1879)-AK$7))/365,0))</f>
        <v>0</v>
      </c>
      <c r="AM1879" s="4">
        <f>IF($F1879=0,($D1879-SUM($U1879:AL1879))*$E1879*(IF(AL1879&lt;1,IF(MIN(AM$7,$F1879)&gt;$C1879,MIN(AM$7,$F1879)-$C1879+1,0),MIN(AM$7,$F1879)-AL$7))/365,IF($F1879&gt;AL$7,($D1879-SUM($U1879:AL1879))*$E1879*(IF(AL1879&lt;1,IF(MIN(AM$7,$F1879)&gt;$C1879,MIN(AM$7,$F1879)-$C1879+1,0),MIN(AM$7,$F1879)-AL$7))/365,0))</f>
        <v>0</v>
      </c>
      <c r="AN1879" s="4">
        <f>IF($F1879=0,($D1879-SUM($U1879:AM1879))*$E1879*(IF(AM1879&lt;1,IF(MIN(AN$7,$F1879)&gt;$C1879,MIN(AN$7,$F1879)-$C1879+1,0),MIN(AN$7,$F1879)-AM$7))/365,IF($F1879&gt;AM$7,($D1879-SUM($U1879:AM1879))*$E1879*(IF(AM1879&lt;1,IF(MIN(AN$7,$F1879)&gt;$C1879,MIN(AN$7,$F1879)-$C1879+1,0),MIN(AN$7,$F1879)-AM$7))/365,0))</f>
        <v>0</v>
      </c>
      <c r="AO1879" s="4">
        <f>IF($F1879=0,($D1879-SUM($U1879:AN1879))*$E1879*(IF(AN1879&lt;1,IF(MIN(AO$7,$F1879)&gt;$C1879,MIN(AO$7,$F1879)-$C1879+1,0),MIN(AO$7,$F1879)-AN$7))/365,IF($F1879&gt;AN$7,($D1879-SUM($U1879:AN1879))*$E1879*(IF(AN1879&lt;1,IF(MIN(AO$7,$F1879)&gt;$C1879,MIN(AO$7,$F1879)-$C1879+1,0),MIN(AO$7,$F1879)-AN$7))/365,0))</f>
        <v>0</v>
      </c>
      <c r="AP1879" s="4">
        <f>IF($F1879=0,($D1879-SUM($U1879:AO1879))*$E1879*(IF(AO1879&lt;1,IF(MIN(AP$7,$F1879)&gt;$C1879,MIN(AP$7,$F1879)-$C1879+1,0),MIN(AP$7,$F1879)-AO$7))/365,IF($F1879&gt;AO$7,($D1879-SUM($U1879:AO1879))*$E1879*(IF(AO1879&lt;1,IF(MIN(AP$7,$F1879)&gt;$C1879,MIN(AP$7,$F1879)-$C1879+1,0),MIN(AP$7,$F1879)-AO$7))/365,0))</f>
        <v>0</v>
      </c>
      <c r="AQ1879" s="4">
        <f>IF($F1879=0,($D1879-SUM($U1879:AP1879))*$E1879*(IF(AP1879&lt;1,IF(MIN(AQ$7,$F1879)&gt;$C1879,MIN(AQ$7,$F1879)-$C1879+1,0),MIN(AQ$7,$F1879)-AP$7))/365,IF($F1879&gt;AP$7,($D1879-SUM($U1879:AP1879))*$E1879*(IF(AP1879&lt;1,IF(MIN(AQ$7,$F1879)&gt;$C1879,MIN(AQ$7,$F1879)-$C1879+1,0),MIN(AQ$7,$F1879)-AP$7))/365,0))</f>
        <v>0</v>
      </c>
      <c r="AR1879" s="4">
        <f>IF($F1879=0,($D1879-SUM($U1879:AQ1879))*$E1879*(IF(AQ1879&lt;1,IF(MIN(AR$7,$F1879)&gt;$C1879,MIN(AR$7,$F1879)-$C1879+1,0),MIN(AR$7,$F1879)-AQ$7))/365,IF($F1879&gt;AQ$7,($D1879-SUM($U1879:AQ1879))*$E1879*(IF(AQ1879&lt;1,IF(MIN(AR$7,$F1879)&gt;$C1879,MIN(AR$7,$F1879)-$C1879+1,0),MIN(AR$7,$F1879)-AQ$7))/365,0))</f>
        <v>0</v>
      </c>
      <c r="AS1879" s="4">
        <f>IF($F1879=0,($D1879-SUM($U1879:AR1879))*$E1879*(IF(AR1879&lt;1,IF(MIN(AS$7,$F1879)&gt;$C1879,MIN(AS$7,$F1879)-$C1879+1,0),MIN(AS$7,$F1879)-AR$7))/365,IF($F1879&gt;AR$7,($D1879-SUM($U1879:AR1879))*$E1879*(IF(AR1879&lt;1,IF(MIN(AS$7,$F1879)&gt;$C1879,MIN(AS$7,$F1879)-$C1879+1,0),MIN(AS$7,$F1879)-AR$7))/365,0))</f>
        <v>0</v>
      </c>
    </row>
    <row r="1880" spans="1:45">
      <c r="A1880" s="15"/>
      <c r="B1880" s="17"/>
      <c r="C1880" s="16"/>
      <c r="D1880" s="15"/>
      <c r="E1880" s="11"/>
      <c r="F1880" s="16"/>
      <c r="G1880" s="15"/>
      <c r="H1880" s="14"/>
      <c r="I1880" s="5"/>
      <c r="J1880" s="13">
        <f>SUM(U1880:AS1880)</f>
        <v>0</v>
      </c>
      <c r="K1880" s="13">
        <f>IF(F1880=0,D1880-J1880,IF(F1880&lt;41730,0,D1880-J1880))</f>
        <v>0</v>
      </c>
      <c r="L1880" s="12">
        <f>IF(K1880=0,0,IF(G1880-((L$7-C1880)/365)&lt;0,0,G1880-((L$7-C1880)/365)))</f>
        <v>0</v>
      </c>
      <c r="M1880" s="4">
        <f>IF(K1880=0,0,D1880*H1880)</f>
        <v>0</v>
      </c>
      <c r="N1880" s="11">
        <f>IFERROR((1-(M1880/K1880)^(1/L1880)),0)</f>
        <v>0</v>
      </c>
      <c r="O1880" s="10">
        <f>IF(F1880&gt;41730,IF(F1880&gt;41730,(F1880-41730)/365,IF(K1880=0,0,IF(G1880-((L$7-C1880)/365)&lt;0,0,G1880-((L$7-C1880)/365)))),1)</f>
        <v>1</v>
      </c>
      <c r="P1880" s="9">
        <f>IF(K1880&lt;M1880,0,IF(L1880=0,K1880-M1880,K1880*N1880*O1880))</f>
        <v>0</v>
      </c>
      <c r="Q1880" s="19">
        <f>IF(F1880&gt;41730,D1880,0)</f>
        <v>0</v>
      </c>
      <c r="R1880" s="18">
        <f>IF(F1880&gt;41730,J1880+P1880,0)</f>
        <v>0</v>
      </c>
      <c r="S1880" s="9">
        <f>IF(F1880&gt;0,0,K1880-P1880)</f>
        <v>0</v>
      </c>
      <c r="T1880" s="5"/>
      <c r="U1880" s="4">
        <f>D1880*E1880*(IF(U$7&gt;$C1880,U$7-$C1880+1,0))/365</f>
        <v>0</v>
      </c>
      <c r="V1880" s="4">
        <f>($D1880-U1880)*$E1880*(IF(U1880&lt;1,IF(V$7&gt;$C1880,V$7-$C1880+1,0),V$7-U$7))/365</f>
        <v>0</v>
      </c>
      <c r="W1880" s="4">
        <f>IF($F1880=0,($D1880-SUM($U1880:V1880))*$E1880*(IF(V1880&lt;1,IF(MIN(W$7,$F1880)&gt;$C1880,MIN(W$7,$F1880)-$C1880+1,0),MIN(W$7,$F1880)-V$7))/365,IF($F1880&gt;V$7,($D1880-SUM($U1880:V1880))*$E1880*(IF(V1880&lt;1,IF(MIN(W$7,$F1880)&gt;$C1880,MIN(W$7,$F1880)-$C1880+1,0),MIN(W$7,$F1880)-V$7))/365,0))</f>
        <v>0</v>
      </c>
      <c r="X1880" s="4">
        <f>IF($F1880=0,($D1880-SUM($U1880:W1880))*$E1880*(IF(W1880&lt;1,IF(MIN(X$7,$F1880)&gt;$C1880,MIN(X$7,$F1880)-$C1880+1,0),MIN(X$7,$F1880)-W$7))/365,IF($F1880&gt;W$7,($D1880-SUM($U1880:W1880))*$E1880*(IF(W1880&lt;1,IF(MIN(X$7,$F1880)&gt;$C1880,MIN(X$7,$F1880)-$C1880+1,0),MIN(X$7,$F1880)-W$7))/365,0))</f>
        <v>0</v>
      </c>
      <c r="Y1880" s="4">
        <f>IF($F1880=0,($D1880-SUM($U1880:X1880))*$E1880*(IF(X1880&lt;1,IF(MIN(Y$7,$F1880)&gt;$C1880,MIN(Y$7,$F1880)-$C1880+1,0),MIN(Y$7,$F1880)-X$7))/365,IF($F1880&gt;X$7,($D1880-SUM($U1880:X1880))*$E1880*(IF(X1880&lt;1,IF(MIN(Y$7,$F1880)&gt;$C1880,MIN(Y$7,$F1880)-$C1880+1,0),MIN(Y$7,$F1880)-X$7))/365,0))</f>
        <v>0</v>
      </c>
      <c r="Z1880" s="4">
        <f>IF($F1880=0,($D1880-SUM($U1880:Y1880))*$E1880*(IF(Y1880&lt;1,IF(MIN(Z$7,$F1880)&gt;$C1880,MIN(Z$7,$F1880)-$C1880+1,0),MIN(Z$7,$F1880)-Y$7))/365,IF($F1880&gt;Y$7,($D1880-SUM($U1880:Y1880))*$E1880*(IF(Y1880&lt;1,IF(MIN(Z$7,$F1880)&gt;$C1880,MIN(Z$7,$F1880)-$C1880+1,0),MIN(Z$7,$F1880)-Y$7))/365,0))</f>
        <v>0</v>
      </c>
      <c r="AA1880" s="4">
        <f>IF($F1880=0,($D1880-SUM($U1880:Z1880))*$E1880*(IF(Z1880&lt;1,IF(MIN(AA$7,$F1880)&gt;$C1880,MIN(AA$7,$F1880)-$C1880+1,0),MIN(AA$7,$F1880)-Z$7))/365,IF($F1880&gt;Z$7,($D1880-SUM($U1880:Z1880))*$E1880*(IF(Z1880&lt;1,IF(MIN(AA$7,$F1880)&gt;$C1880,MIN(AA$7,$F1880)-$C1880+1,0),MIN(AA$7,$F1880)-Z$7))/365,0))</f>
        <v>0</v>
      </c>
      <c r="AB1880" s="4">
        <f>IF($F1880=0,($D1880-SUM($U1880:AA1880))*$E1880*(IF(AA1880&lt;1,IF(MIN(AB$7,$F1880)&gt;$C1880,MIN(AB$7,$F1880)-$C1880+1,0),MIN(AB$7,$F1880)-AA$7))/365,IF($F1880&gt;AA$7,($D1880-SUM($U1880:AA1880))*$E1880*(IF(AA1880&lt;1,IF(MIN(AB$7,$F1880)&gt;$C1880,MIN(AB$7,$F1880)-$C1880+1,0),MIN(AB$7,$F1880)-AA$7))/365,0))</f>
        <v>0</v>
      </c>
      <c r="AC1880" s="4">
        <f>IF($F1880=0,($D1880-SUM($U1880:AB1880))*$E1880*(IF(AB1880&lt;1,IF(MIN(AC$7,$F1880)&gt;$C1880,MIN(AC$7,$F1880)-$C1880+1,0),MIN(AC$7,$F1880)-AB$7))/365,IF($F1880&gt;AB$7,($D1880-SUM($U1880:AB1880))*$E1880*(IF(AB1880&lt;1,IF(MIN(AC$7,$F1880)&gt;$C1880,MIN(AC$7,$F1880)-$C1880+1,0),MIN(AC$7,$F1880)-AB$7))/365,0))</f>
        <v>0</v>
      </c>
      <c r="AD1880" s="4">
        <f>IF($F1880=0,($D1880-SUM($U1880:AC1880))*$E1880*(IF(AC1880&lt;1,IF(MIN(AD$7,$F1880)&gt;$C1880,MIN(AD$7,$F1880)-$C1880+1,0),MIN(AD$7,$F1880)-AC$7))/365,IF($F1880&gt;AC$7,($D1880-SUM($U1880:AC1880))*$E1880*(IF(AC1880&lt;1,IF(MIN(AD$7,$F1880)&gt;$C1880,MIN(AD$7,$F1880)-$C1880+1,0),MIN(AD$7,$F1880)-AC$7))/365,0))</f>
        <v>0</v>
      </c>
      <c r="AE1880" s="4">
        <f>IF($F1880=0,($D1880-SUM($U1880:AD1880))*$E1880*(IF(AD1880&lt;1,IF(MIN(AE$7,$F1880)&gt;$C1880,MIN(AE$7,$F1880)-$C1880+1,0),MIN(AE$7,$F1880)-AD$7))/365,IF($F1880&gt;AD$7,($D1880-SUM($U1880:AD1880))*$E1880*(IF(AD1880&lt;1,IF(MIN(AE$7,$F1880)&gt;$C1880,MIN(AE$7,$F1880)-$C1880+1,0),MIN(AE$7,$F1880)-AD$7))/365,0))</f>
        <v>0</v>
      </c>
      <c r="AF1880" s="4">
        <f>IF($F1880=0,($D1880-SUM($U1880:AE1880))*$E1880*(IF(AE1880&lt;1,IF(MIN(AF$7,$F1880)&gt;$C1880,MIN(AF$7,$F1880)-$C1880+1,0),MIN(AF$7,$F1880)-AE$7))/365,IF($F1880&gt;AE$7,($D1880-SUM($U1880:AE1880))*$E1880*(IF(AE1880&lt;1,IF(MIN(AF$7,$F1880)&gt;$C1880,MIN(AF$7,$F1880)-$C1880+1,0),MIN(AF$7,$F1880)-AE$7))/365,0))</f>
        <v>0</v>
      </c>
      <c r="AG1880" s="4">
        <f>IF($F1880=0,($D1880-SUM($U1880:AF1880))*$E1880*(IF(AF1880&lt;1,IF(MIN(AG$7,$F1880)&gt;$C1880,MIN(AG$7,$F1880)-$C1880+1,0),MIN(AG$7,$F1880)-AF$7))/365,IF($F1880&gt;AF$7,($D1880-SUM($U1880:AF1880))*$E1880*(IF(AF1880&lt;1,IF(MIN(AG$7,$F1880)&gt;$C1880,MIN(AG$7,$F1880)-$C1880+1,0),MIN(AG$7,$F1880)-AF$7))/365,0))</f>
        <v>0</v>
      </c>
      <c r="AH1880" s="4">
        <f>IF($F1880=0,($D1880-SUM($U1880:AG1880))*$E1880*(IF(AG1880&lt;1,IF(MIN(AH$7,$F1880)&gt;$C1880,MIN(AH$7,$F1880)-$C1880+1,0),MIN(AH$7,$F1880)-AG$7))/365,IF($F1880&gt;AG$7,($D1880-SUM($U1880:AG1880))*$E1880*(IF(AG1880&lt;1,IF(MIN(AH$7,$F1880)&gt;$C1880,MIN(AH$7,$F1880)-$C1880+1,0),MIN(AH$7,$F1880)-AG$7))/365,0))</f>
        <v>0</v>
      </c>
      <c r="AI1880" s="4">
        <f>IF($F1880=0,($D1880-SUM($U1880:AH1880))*$E1880*(IF(AH1880&lt;1,IF(MIN(AI$7,$F1880)&gt;$C1880,MIN(AI$7,$F1880)-$C1880+1,0),MIN(AI$7,$F1880)-AH$7))/365,IF($F1880&gt;AH$7,($D1880-SUM($U1880:AH1880))*$E1880*(IF(AH1880&lt;1,IF(MIN(AI$7,$F1880)&gt;$C1880,MIN(AI$7,$F1880)-$C1880+1,0),MIN(AI$7,$F1880)-AH$7))/365,0))</f>
        <v>0</v>
      </c>
      <c r="AJ1880" s="4">
        <f>IF($F1880=0,($D1880-SUM($U1880:AI1880))*$E1880*(IF(AI1880&lt;1,IF(MIN(AJ$7,$F1880)&gt;$C1880,MIN(AJ$7,$F1880)-$C1880+1,0),MIN(AJ$7,$F1880)-AI$7))/365,IF($F1880&gt;AI$7,($D1880-SUM($U1880:AI1880))*$E1880*(IF(AI1880&lt;1,IF(MIN(AJ$7,$F1880)&gt;$C1880,MIN(AJ$7,$F1880)-$C1880+1,0),MIN(AJ$7,$F1880)-AI$7))/365,0))</f>
        <v>0</v>
      </c>
      <c r="AK1880" s="4">
        <f>IF($F1880=0,($D1880-SUM($U1880:AJ1880))*$E1880*(IF(AJ1880&lt;1,IF(MIN(AK$7,$F1880)&gt;$C1880,MIN(AK$7,$F1880)-$C1880+1,0),MIN(AK$7,$F1880)-AJ$7))/365,IF($F1880&gt;AJ$7,($D1880-SUM($U1880:AJ1880))*$E1880*(IF(AJ1880&lt;1,IF(MIN(AK$7,$F1880)&gt;$C1880,MIN(AK$7,$F1880)-$C1880+1,0),MIN(AK$7,$F1880)-AJ$7))/365,0))</f>
        <v>0</v>
      </c>
      <c r="AL1880" s="4">
        <f>IF($F1880=0,($D1880-SUM($U1880:AK1880))*$E1880*(IF(AK1880&lt;1,IF(MIN(AL$7,$F1880)&gt;$C1880,MIN(AL$7,$F1880)-$C1880+1,0),MIN(AL$7,$F1880)-AK$7))/365,IF($F1880&gt;AK$7,($D1880-SUM($U1880:AK1880))*$E1880*(IF(AK1880&lt;1,IF(MIN(AL$7,$F1880)&gt;$C1880,MIN(AL$7,$F1880)-$C1880+1,0),MIN(AL$7,$F1880)-AK$7))/365,0))</f>
        <v>0</v>
      </c>
      <c r="AM1880" s="4">
        <f>IF($F1880=0,($D1880-SUM($U1880:AL1880))*$E1880*(IF(AL1880&lt;1,IF(MIN(AM$7,$F1880)&gt;$C1880,MIN(AM$7,$F1880)-$C1880+1,0),MIN(AM$7,$F1880)-AL$7))/365,IF($F1880&gt;AL$7,($D1880-SUM($U1880:AL1880))*$E1880*(IF(AL1880&lt;1,IF(MIN(AM$7,$F1880)&gt;$C1880,MIN(AM$7,$F1880)-$C1880+1,0),MIN(AM$7,$F1880)-AL$7))/365,0))</f>
        <v>0</v>
      </c>
      <c r="AN1880" s="4">
        <f>IF($F1880=0,($D1880-SUM($U1880:AM1880))*$E1880*(IF(AM1880&lt;1,IF(MIN(AN$7,$F1880)&gt;$C1880,MIN(AN$7,$F1880)-$C1880+1,0),MIN(AN$7,$F1880)-AM$7))/365,IF($F1880&gt;AM$7,($D1880-SUM($U1880:AM1880))*$E1880*(IF(AM1880&lt;1,IF(MIN(AN$7,$F1880)&gt;$C1880,MIN(AN$7,$F1880)-$C1880+1,0),MIN(AN$7,$F1880)-AM$7))/365,0))</f>
        <v>0</v>
      </c>
      <c r="AO1880" s="4">
        <f>IF($F1880=0,($D1880-SUM($U1880:AN1880))*$E1880*(IF(AN1880&lt;1,IF(MIN(AO$7,$F1880)&gt;$C1880,MIN(AO$7,$F1880)-$C1880+1,0),MIN(AO$7,$F1880)-AN$7))/365,IF($F1880&gt;AN$7,($D1880-SUM($U1880:AN1880))*$E1880*(IF(AN1880&lt;1,IF(MIN(AO$7,$F1880)&gt;$C1880,MIN(AO$7,$F1880)-$C1880+1,0),MIN(AO$7,$F1880)-AN$7))/365,0))</f>
        <v>0</v>
      </c>
      <c r="AP1880" s="4">
        <f>IF($F1880=0,($D1880-SUM($U1880:AO1880))*$E1880*(IF(AO1880&lt;1,IF(MIN(AP$7,$F1880)&gt;$C1880,MIN(AP$7,$F1880)-$C1880+1,0),MIN(AP$7,$F1880)-AO$7))/365,IF($F1880&gt;AO$7,($D1880-SUM($U1880:AO1880))*$E1880*(IF(AO1880&lt;1,IF(MIN(AP$7,$F1880)&gt;$C1880,MIN(AP$7,$F1880)-$C1880+1,0),MIN(AP$7,$F1880)-AO$7))/365,0))</f>
        <v>0</v>
      </c>
      <c r="AQ1880" s="4">
        <f>IF($F1880=0,($D1880-SUM($U1880:AP1880))*$E1880*(IF(AP1880&lt;1,IF(MIN(AQ$7,$F1880)&gt;$C1880,MIN(AQ$7,$F1880)-$C1880+1,0),MIN(AQ$7,$F1880)-AP$7))/365,IF($F1880&gt;AP$7,($D1880-SUM($U1880:AP1880))*$E1880*(IF(AP1880&lt;1,IF(MIN(AQ$7,$F1880)&gt;$C1880,MIN(AQ$7,$F1880)-$C1880+1,0),MIN(AQ$7,$F1880)-AP$7))/365,0))</f>
        <v>0</v>
      </c>
      <c r="AR1880" s="4">
        <f>IF($F1880=0,($D1880-SUM($U1880:AQ1880))*$E1880*(IF(AQ1880&lt;1,IF(MIN(AR$7,$F1880)&gt;$C1880,MIN(AR$7,$F1880)-$C1880+1,0),MIN(AR$7,$F1880)-AQ$7))/365,IF($F1880&gt;AQ$7,($D1880-SUM($U1880:AQ1880))*$E1880*(IF(AQ1880&lt;1,IF(MIN(AR$7,$F1880)&gt;$C1880,MIN(AR$7,$F1880)-$C1880+1,0),MIN(AR$7,$F1880)-AQ$7))/365,0))</f>
        <v>0</v>
      </c>
      <c r="AS1880" s="4">
        <f>IF($F1880=0,($D1880-SUM($U1880:AR1880))*$E1880*(IF(AR1880&lt;1,IF(MIN(AS$7,$F1880)&gt;$C1880,MIN(AS$7,$F1880)-$C1880+1,0),MIN(AS$7,$F1880)-AR$7))/365,IF($F1880&gt;AR$7,($D1880-SUM($U1880:AR1880))*$E1880*(IF(AR1880&lt;1,IF(MIN(AS$7,$F1880)&gt;$C1880,MIN(AS$7,$F1880)-$C1880+1,0),MIN(AS$7,$F1880)-AR$7))/365,0))</f>
        <v>0</v>
      </c>
    </row>
    <row r="1881" spans="1:45">
      <c r="A1881" s="15"/>
      <c r="B1881" s="17"/>
      <c r="C1881" s="16"/>
      <c r="D1881" s="15"/>
      <c r="E1881" s="11"/>
      <c r="F1881" s="16"/>
      <c r="G1881" s="15"/>
      <c r="H1881" s="14"/>
      <c r="I1881" s="5"/>
      <c r="J1881" s="13">
        <f>SUM(U1881:AS1881)</f>
        <v>0</v>
      </c>
      <c r="K1881" s="13">
        <f>IF(F1881=0,D1881-J1881,IF(F1881&lt;41730,0,D1881-J1881))</f>
        <v>0</v>
      </c>
      <c r="L1881" s="12">
        <f>IF(K1881=0,0,IF(G1881-((L$7-C1881)/365)&lt;0,0,G1881-((L$7-C1881)/365)))</f>
        <v>0</v>
      </c>
      <c r="M1881" s="4">
        <f>IF(K1881=0,0,D1881*H1881)</f>
        <v>0</v>
      </c>
      <c r="N1881" s="11">
        <f>IFERROR((1-(M1881/K1881)^(1/L1881)),0)</f>
        <v>0</v>
      </c>
      <c r="O1881" s="10">
        <f>IF(F1881&gt;41730,IF(F1881&gt;41730,(F1881-41730)/365,IF(K1881=0,0,IF(G1881-((L$7-C1881)/365)&lt;0,0,G1881-((L$7-C1881)/365)))),1)</f>
        <v>1</v>
      </c>
      <c r="P1881" s="9">
        <f>IF(K1881&lt;M1881,0,IF(L1881=0,K1881-M1881,K1881*N1881*O1881))</f>
        <v>0</v>
      </c>
      <c r="Q1881" s="19">
        <f>IF(F1881&gt;41730,D1881,0)</f>
        <v>0</v>
      </c>
      <c r="R1881" s="18">
        <f>IF(F1881&gt;41730,J1881+P1881,0)</f>
        <v>0</v>
      </c>
      <c r="S1881" s="9">
        <f>IF(F1881&gt;0,0,K1881-P1881)</f>
        <v>0</v>
      </c>
      <c r="T1881" s="5"/>
      <c r="U1881" s="4">
        <f>D1881*E1881*(IF(U$7&gt;$C1881,U$7-$C1881+1,0))/365</f>
        <v>0</v>
      </c>
      <c r="V1881" s="4">
        <f>($D1881-U1881)*$E1881*(IF(U1881&lt;1,IF(V$7&gt;$C1881,V$7-$C1881+1,0),V$7-U$7))/365</f>
        <v>0</v>
      </c>
      <c r="W1881" s="4">
        <f>IF($F1881=0,($D1881-SUM($U1881:V1881))*$E1881*(IF(V1881&lt;1,IF(MIN(W$7,$F1881)&gt;$C1881,MIN(W$7,$F1881)-$C1881+1,0),MIN(W$7,$F1881)-V$7))/365,IF($F1881&gt;V$7,($D1881-SUM($U1881:V1881))*$E1881*(IF(V1881&lt;1,IF(MIN(W$7,$F1881)&gt;$C1881,MIN(W$7,$F1881)-$C1881+1,0),MIN(W$7,$F1881)-V$7))/365,0))</f>
        <v>0</v>
      </c>
      <c r="X1881" s="4">
        <f>IF($F1881=0,($D1881-SUM($U1881:W1881))*$E1881*(IF(W1881&lt;1,IF(MIN(X$7,$F1881)&gt;$C1881,MIN(X$7,$F1881)-$C1881+1,0),MIN(X$7,$F1881)-W$7))/365,IF($F1881&gt;W$7,($D1881-SUM($U1881:W1881))*$E1881*(IF(W1881&lt;1,IF(MIN(X$7,$F1881)&gt;$C1881,MIN(X$7,$F1881)-$C1881+1,0),MIN(X$7,$F1881)-W$7))/365,0))</f>
        <v>0</v>
      </c>
      <c r="Y1881" s="4">
        <f>IF($F1881=0,($D1881-SUM($U1881:X1881))*$E1881*(IF(X1881&lt;1,IF(MIN(Y$7,$F1881)&gt;$C1881,MIN(Y$7,$F1881)-$C1881+1,0),MIN(Y$7,$F1881)-X$7))/365,IF($F1881&gt;X$7,($D1881-SUM($U1881:X1881))*$E1881*(IF(X1881&lt;1,IF(MIN(Y$7,$F1881)&gt;$C1881,MIN(Y$7,$F1881)-$C1881+1,0),MIN(Y$7,$F1881)-X$7))/365,0))</f>
        <v>0</v>
      </c>
      <c r="Z1881" s="4">
        <f>IF($F1881=0,($D1881-SUM($U1881:Y1881))*$E1881*(IF(Y1881&lt;1,IF(MIN(Z$7,$F1881)&gt;$C1881,MIN(Z$7,$F1881)-$C1881+1,0),MIN(Z$7,$F1881)-Y$7))/365,IF($F1881&gt;Y$7,($D1881-SUM($U1881:Y1881))*$E1881*(IF(Y1881&lt;1,IF(MIN(Z$7,$F1881)&gt;$C1881,MIN(Z$7,$F1881)-$C1881+1,0),MIN(Z$7,$F1881)-Y$7))/365,0))</f>
        <v>0</v>
      </c>
      <c r="AA1881" s="4">
        <f>IF($F1881=0,($D1881-SUM($U1881:Z1881))*$E1881*(IF(Z1881&lt;1,IF(MIN(AA$7,$F1881)&gt;$C1881,MIN(AA$7,$F1881)-$C1881+1,0),MIN(AA$7,$F1881)-Z$7))/365,IF($F1881&gt;Z$7,($D1881-SUM($U1881:Z1881))*$E1881*(IF(Z1881&lt;1,IF(MIN(AA$7,$F1881)&gt;$C1881,MIN(AA$7,$F1881)-$C1881+1,0),MIN(AA$7,$F1881)-Z$7))/365,0))</f>
        <v>0</v>
      </c>
      <c r="AB1881" s="4">
        <f>IF($F1881=0,($D1881-SUM($U1881:AA1881))*$E1881*(IF(AA1881&lt;1,IF(MIN(AB$7,$F1881)&gt;$C1881,MIN(AB$7,$F1881)-$C1881+1,0),MIN(AB$7,$F1881)-AA$7))/365,IF($F1881&gt;AA$7,($D1881-SUM($U1881:AA1881))*$E1881*(IF(AA1881&lt;1,IF(MIN(AB$7,$F1881)&gt;$C1881,MIN(AB$7,$F1881)-$C1881+1,0),MIN(AB$7,$F1881)-AA$7))/365,0))</f>
        <v>0</v>
      </c>
      <c r="AC1881" s="4">
        <f>IF($F1881=0,($D1881-SUM($U1881:AB1881))*$E1881*(IF(AB1881&lt;1,IF(MIN(AC$7,$F1881)&gt;$C1881,MIN(AC$7,$F1881)-$C1881+1,0),MIN(AC$7,$F1881)-AB$7))/365,IF($F1881&gt;AB$7,($D1881-SUM($U1881:AB1881))*$E1881*(IF(AB1881&lt;1,IF(MIN(AC$7,$F1881)&gt;$C1881,MIN(AC$7,$F1881)-$C1881+1,0),MIN(AC$7,$F1881)-AB$7))/365,0))</f>
        <v>0</v>
      </c>
      <c r="AD1881" s="4">
        <f>IF($F1881=0,($D1881-SUM($U1881:AC1881))*$E1881*(IF(AC1881&lt;1,IF(MIN(AD$7,$F1881)&gt;$C1881,MIN(AD$7,$F1881)-$C1881+1,0),MIN(AD$7,$F1881)-AC$7))/365,IF($F1881&gt;AC$7,($D1881-SUM($U1881:AC1881))*$E1881*(IF(AC1881&lt;1,IF(MIN(AD$7,$F1881)&gt;$C1881,MIN(AD$7,$F1881)-$C1881+1,0),MIN(AD$7,$F1881)-AC$7))/365,0))</f>
        <v>0</v>
      </c>
      <c r="AE1881" s="4">
        <f>IF($F1881=0,($D1881-SUM($U1881:AD1881))*$E1881*(IF(AD1881&lt;1,IF(MIN(AE$7,$F1881)&gt;$C1881,MIN(AE$7,$F1881)-$C1881+1,0),MIN(AE$7,$F1881)-AD$7))/365,IF($F1881&gt;AD$7,($D1881-SUM($U1881:AD1881))*$E1881*(IF(AD1881&lt;1,IF(MIN(AE$7,$F1881)&gt;$C1881,MIN(AE$7,$F1881)-$C1881+1,0),MIN(AE$7,$F1881)-AD$7))/365,0))</f>
        <v>0</v>
      </c>
      <c r="AF1881" s="4">
        <f>IF($F1881=0,($D1881-SUM($U1881:AE1881))*$E1881*(IF(AE1881&lt;1,IF(MIN(AF$7,$F1881)&gt;$C1881,MIN(AF$7,$F1881)-$C1881+1,0),MIN(AF$7,$F1881)-AE$7))/365,IF($F1881&gt;AE$7,($D1881-SUM($U1881:AE1881))*$E1881*(IF(AE1881&lt;1,IF(MIN(AF$7,$F1881)&gt;$C1881,MIN(AF$7,$F1881)-$C1881+1,0),MIN(AF$7,$F1881)-AE$7))/365,0))</f>
        <v>0</v>
      </c>
      <c r="AG1881" s="4">
        <f>IF($F1881=0,($D1881-SUM($U1881:AF1881))*$E1881*(IF(AF1881&lt;1,IF(MIN(AG$7,$F1881)&gt;$C1881,MIN(AG$7,$F1881)-$C1881+1,0),MIN(AG$7,$F1881)-AF$7))/365,IF($F1881&gt;AF$7,($D1881-SUM($U1881:AF1881))*$E1881*(IF(AF1881&lt;1,IF(MIN(AG$7,$F1881)&gt;$C1881,MIN(AG$7,$F1881)-$C1881+1,0),MIN(AG$7,$F1881)-AF$7))/365,0))</f>
        <v>0</v>
      </c>
      <c r="AH1881" s="4">
        <f>IF($F1881=0,($D1881-SUM($U1881:AG1881))*$E1881*(IF(AG1881&lt;1,IF(MIN(AH$7,$F1881)&gt;$C1881,MIN(AH$7,$F1881)-$C1881+1,0),MIN(AH$7,$F1881)-AG$7))/365,IF($F1881&gt;AG$7,($D1881-SUM($U1881:AG1881))*$E1881*(IF(AG1881&lt;1,IF(MIN(AH$7,$F1881)&gt;$C1881,MIN(AH$7,$F1881)-$C1881+1,0),MIN(AH$7,$F1881)-AG$7))/365,0))</f>
        <v>0</v>
      </c>
      <c r="AI1881" s="4">
        <f>IF($F1881=0,($D1881-SUM($U1881:AH1881))*$E1881*(IF(AH1881&lt;1,IF(MIN(AI$7,$F1881)&gt;$C1881,MIN(AI$7,$F1881)-$C1881+1,0),MIN(AI$7,$F1881)-AH$7))/365,IF($F1881&gt;AH$7,($D1881-SUM($U1881:AH1881))*$E1881*(IF(AH1881&lt;1,IF(MIN(AI$7,$F1881)&gt;$C1881,MIN(AI$7,$F1881)-$C1881+1,0),MIN(AI$7,$F1881)-AH$7))/365,0))</f>
        <v>0</v>
      </c>
      <c r="AJ1881" s="4">
        <f>IF($F1881=0,($D1881-SUM($U1881:AI1881))*$E1881*(IF(AI1881&lt;1,IF(MIN(AJ$7,$F1881)&gt;$C1881,MIN(AJ$7,$F1881)-$C1881+1,0),MIN(AJ$7,$F1881)-AI$7))/365,IF($F1881&gt;AI$7,($D1881-SUM($U1881:AI1881))*$E1881*(IF(AI1881&lt;1,IF(MIN(AJ$7,$F1881)&gt;$C1881,MIN(AJ$7,$F1881)-$C1881+1,0),MIN(AJ$7,$F1881)-AI$7))/365,0))</f>
        <v>0</v>
      </c>
      <c r="AK1881" s="4">
        <f>IF($F1881=0,($D1881-SUM($U1881:AJ1881))*$E1881*(IF(AJ1881&lt;1,IF(MIN(AK$7,$F1881)&gt;$C1881,MIN(AK$7,$F1881)-$C1881+1,0),MIN(AK$7,$F1881)-AJ$7))/365,IF($F1881&gt;AJ$7,($D1881-SUM($U1881:AJ1881))*$E1881*(IF(AJ1881&lt;1,IF(MIN(AK$7,$F1881)&gt;$C1881,MIN(AK$7,$F1881)-$C1881+1,0),MIN(AK$7,$F1881)-AJ$7))/365,0))</f>
        <v>0</v>
      </c>
      <c r="AL1881" s="4">
        <f>IF($F1881=0,($D1881-SUM($U1881:AK1881))*$E1881*(IF(AK1881&lt;1,IF(MIN(AL$7,$F1881)&gt;$C1881,MIN(AL$7,$F1881)-$C1881+1,0),MIN(AL$7,$F1881)-AK$7))/365,IF($F1881&gt;AK$7,($D1881-SUM($U1881:AK1881))*$E1881*(IF(AK1881&lt;1,IF(MIN(AL$7,$F1881)&gt;$C1881,MIN(AL$7,$F1881)-$C1881+1,0),MIN(AL$7,$F1881)-AK$7))/365,0))</f>
        <v>0</v>
      </c>
      <c r="AM1881" s="4">
        <f>IF($F1881=0,($D1881-SUM($U1881:AL1881))*$E1881*(IF(AL1881&lt;1,IF(MIN(AM$7,$F1881)&gt;$C1881,MIN(AM$7,$F1881)-$C1881+1,0),MIN(AM$7,$F1881)-AL$7))/365,IF($F1881&gt;AL$7,($D1881-SUM($U1881:AL1881))*$E1881*(IF(AL1881&lt;1,IF(MIN(AM$7,$F1881)&gt;$C1881,MIN(AM$7,$F1881)-$C1881+1,0),MIN(AM$7,$F1881)-AL$7))/365,0))</f>
        <v>0</v>
      </c>
      <c r="AN1881" s="4">
        <f>IF($F1881=0,($D1881-SUM($U1881:AM1881))*$E1881*(IF(AM1881&lt;1,IF(MIN(AN$7,$F1881)&gt;$C1881,MIN(AN$7,$F1881)-$C1881+1,0),MIN(AN$7,$F1881)-AM$7))/365,IF($F1881&gt;AM$7,($D1881-SUM($U1881:AM1881))*$E1881*(IF(AM1881&lt;1,IF(MIN(AN$7,$F1881)&gt;$C1881,MIN(AN$7,$F1881)-$C1881+1,0),MIN(AN$7,$F1881)-AM$7))/365,0))</f>
        <v>0</v>
      </c>
      <c r="AO1881" s="4">
        <f>IF($F1881=0,($D1881-SUM($U1881:AN1881))*$E1881*(IF(AN1881&lt;1,IF(MIN(AO$7,$F1881)&gt;$C1881,MIN(AO$7,$F1881)-$C1881+1,0),MIN(AO$7,$F1881)-AN$7))/365,IF($F1881&gt;AN$7,($D1881-SUM($U1881:AN1881))*$E1881*(IF(AN1881&lt;1,IF(MIN(AO$7,$F1881)&gt;$C1881,MIN(AO$7,$F1881)-$C1881+1,0),MIN(AO$7,$F1881)-AN$7))/365,0))</f>
        <v>0</v>
      </c>
      <c r="AP1881" s="4">
        <f>IF($F1881=0,($D1881-SUM($U1881:AO1881))*$E1881*(IF(AO1881&lt;1,IF(MIN(AP$7,$F1881)&gt;$C1881,MIN(AP$7,$F1881)-$C1881+1,0),MIN(AP$7,$F1881)-AO$7))/365,IF($F1881&gt;AO$7,($D1881-SUM($U1881:AO1881))*$E1881*(IF(AO1881&lt;1,IF(MIN(AP$7,$F1881)&gt;$C1881,MIN(AP$7,$F1881)-$C1881+1,0),MIN(AP$7,$F1881)-AO$7))/365,0))</f>
        <v>0</v>
      </c>
      <c r="AQ1881" s="4">
        <f>IF($F1881=0,($D1881-SUM($U1881:AP1881))*$E1881*(IF(AP1881&lt;1,IF(MIN(AQ$7,$F1881)&gt;$C1881,MIN(AQ$7,$F1881)-$C1881+1,0),MIN(AQ$7,$F1881)-AP$7))/365,IF($F1881&gt;AP$7,($D1881-SUM($U1881:AP1881))*$E1881*(IF(AP1881&lt;1,IF(MIN(AQ$7,$F1881)&gt;$C1881,MIN(AQ$7,$F1881)-$C1881+1,0),MIN(AQ$7,$F1881)-AP$7))/365,0))</f>
        <v>0</v>
      </c>
      <c r="AR1881" s="4">
        <f>IF($F1881=0,($D1881-SUM($U1881:AQ1881))*$E1881*(IF(AQ1881&lt;1,IF(MIN(AR$7,$F1881)&gt;$C1881,MIN(AR$7,$F1881)-$C1881+1,0),MIN(AR$7,$F1881)-AQ$7))/365,IF($F1881&gt;AQ$7,($D1881-SUM($U1881:AQ1881))*$E1881*(IF(AQ1881&lt;1,IF(MIN(AR$7,$F1881)&gt;$C1881,MIN(AR$7,$F1881)-$C1881+1,0),MIN(AR$7,$F1881)-AQ$7))/365,0))</f>
        <v>0</v>
      </c>
      <c r="AS1881" s="4">
        <f>IF($F1881=0,($D1881-SUM($U1881:AR1881))*$E1881*(IF(AR1881&lt;1,IF(MIN(AS$7,$F1881)&gt;$C1881,MIN(AS$7,$F1881)-$C1881+1,0),MIN(AS$7,$F1881)-AR$7))/365,IF($F1881&gt;AR$7,($D1881-SUM($U1881:AR1881))*$E1881*(IF(AR1881&lt;1,IF(MIN(AS$7,$F1881)&gt;$C1881,MIN(AS$7,$F1881)-$C1881+1,0),MIN(AS$7,$F1881)-AR$7))/365,0))</f>
        <v>0</v>
      </c>
    </row>
    <row r="1882" spans="1:45">
      <c r="A1882" s="15"/>
      <c r="B1882" s="17"/>
      <c r="C1882" s="16"/>
      <c r="D1882" s="15"/>
      <c r="E1882" s="11"/>
      <c r="F1882" s="16"/>
      <c r="G1882" s="15"/>
      <c r="H1882" s="14"/>
      <c r="I1882" s="5"/>
      <c r="J1882" s="13">
        <f>SUM(U1882:AS1882)</f>
        <v>0</v>
      </c>
      <c r="K1882" s="13">
        <f>IF(F1882=0,D1882-J1882,IF(F1882&lt;41730,0,D1882-J1882))</f>
        <v>0</v>
      </c>
      <c r="L1882" s="12">
        <f>IF(K1882=0,0,IF(G1882-((L$7-C1882)/365)&lt;0,0,G1882-((L$7-C1882)/365)))</f>
        <v>0</v>
      </c>
      <c r="M1882" s="4">
        <f>IF(K1882=0,0,D1882*H1882)</f>
        <v>0</v>
      </c>
      <c r="N1882" s="11">
        <f>IFERROR((1-(M1882/K1882)^(1/L1882)),0)</f>
        <v>0</v>
      </c>
      <c r="O1882" s="10">
        <f>IF(F1882&gt;41730,IF(F1882&gt;41730,(F1882-41730)/365,IF(K1882=0,0,IF(G1882-((L$7-C1882)/365)&lt;0,0,G1882-((L$7-C1882)/365)))),1)</f>
        <v>1</v>
      </c>
      <c r="P1882" s="9">
        <f>IF(K1882&lt;M1882,0,IF(L1882=0,K1882-M1882,K1882*N1882*O1882))</f>
        <v>0</v>
      </c>
      <c r="Q1882" s="19">
        <f>IF(F1882&gt;41730,D1882,0)</f>
        <v>0</v>
      </c>
      <c r="R1882" s="18">
        <f>IF(F1882&gt;41730,J1882+P1882,0)</f>
        <v>0</v>
      </c>
      <c r="S1882" s="9">
        <f>IF(F1882&gt;0,0,K1882-P1882)</f>
        <v>0</v>
      </c>
      <c r="T1882" s="5"/>
      <c r="U1882" s="4">
        <f>D1882*E1882*(IF(U$7&gt;$C1882,U$7-$C1882+1,0))/365</f>
        <v>0</v>
      </c>
      <c r="V1882" s="4">
        <f>($D1882-U1882)*$E1882*(IF(U1882&lt;1,IF(V$7&gt;$C1882,V$7-$C1882+1,0),V$7-U$7))/365</f>
        <v>0</v>
      </c>
      <c r="W1882" s="4">
        <f>IF($F1882=0,($D1882-SUM($U1882:V1882))*$E1882*(IF(V1882&lt;1,IF(MIN(W$7,$F1882)&gt;$C1882,MIN(W$7,$F1882)-$C1882+1,0),MIN(W$7,$F1882)-V$7))/365,IF($F1882&gt;V$7,($D1882-SUM($U1882:V1882))*$E1882*(IF(V1882&lt;1,IF(MIN(W$7,$F1882)&gt;$C1882,MIN(W$7,$F1882)-$C1882+1,0),MIN(W$7,$F1882)-V$7))/365,0))</f>
        <v>0</v>
      </c>
      <c r="X1882" s="4">
        <f>IF($F1882=0,($D1882-SUM($U1882:W1882))*$E1882*(IF(W1882&lt;1,IF(MIN(X$7,$F1882)&gt;$C1882,MIN(X$7,$F1882)-$C1882+1,0),MIN(X$7,$F1882)-W$7))/365,IF($F1882&gt;W$7,($D1882-SUM($U1882:W1882))*$E1882*(IF(W1882&lt;1,IF(MIN(X$7,$F1882)&gt;$C1882,MIN(X$7,$F1882)-$C1882+1,0),MIN(X$7,$F1882)-W$7))/365,0))</f>
        <v>0</v>
      </c>
      <c r="Y1882" s="4">
        <f>IF($F1882=0,($D1882-SUM($U1882:X1882))*$E1882*(IF(X1882&lt;1,IF(MIN(Y$7,$F1882)&gt;$C1882,MIN(Y$7,$F1882)-$C1882+1,0),MIN(Y$7,$F1882)-X$7))/365,IF($F1882&gt;X$7,($D1882-SUM($U1882:X1882))*$E1882*(IF(X1882&lt;1,IF(MIN(Y$7,$F1882)&gt;$C1882,MIN(Y$7,$F1882)-$C1882+1,0),MIN(Y$7,$F1882)-X$7))/365,0))</f>
        <v>0</v>
      </c>
      <c r="Z1882" s="4">
        <f>IF($F1882=0,($D1882-SUM($U1882:Y1882))*$E1882*(IF(Y1882&lt;1,IF(MIN(Z$7,$F1882)&gt;$C1882,MIN(Z$7,$F1882)-$C1882+1,0),MIN(Z$7,$F1882)-Y$7))/365,IF($F1882&gt;Y$7,($D1882-SUM($U1882:Y1882))*$E1882*(IF(Y1882&lt;1,IF(MIN(Z$7,$F1882)&gt;$C1882,MIN(Z$7,$F1882)-$C1882+1,0),MIN(Z$7,$F1882)-Y$7))/365,0))</f>
        <v>0</v>
      </c>
      <c r="AA1882" s="4">
        <f>IF($F1882=0,($D1882-SUM($U1882:Z1882))*$E1882*(IF(Z1882&lt;1,IF(MIN(AA$7,$F1882)&gt;$C1882,MIN(AA$7,$F1882)-$C1882+1,0),MIN(AA$7,$F1882)-Z$7))/365,IF($F1882&gt;Z$7,($D1882-SUM($U1882:Z1882))*$E1882*(IF(Z1882&lt;1,IF(MIN(AA$7,$F1882)&gt;$C1882,MIN(AA$7,$F1882)-$C1882+1,0),MIN(AA$7,$F1882)-Z$7))/365,0))</f>
        <v>0</v>
      </c>
      <c r="AB1882" s="4">
        <f>IF($F1882=0,($D1882-SUM($U1882:AA1882))*$E1882*(IF(AA1882&lt;1,IF(MIN(AB$7,$F1882)&gt;$C1882,MIN(AB$7,$F1882)-$C1882+1,0),MIN(AB$7,$F1882)-AA$7))/365,IF($F1882&gt;AA$7,($D1882-SUM($U1882:AA1882))*$E1882*(IF(AA1882&lt;1,IF(MIN(AB$7,$F1882)&gt;$C1882,MIN(AB$7,$F1882)-$C1882+1,0),MIN(AB$7,$F1882)-AA$7))/365,0))</f>
        <v>0</v>
      </c>
      <c r="AC1882" s="4">
        <f>IF($F1882=0,($D1882-SUM($U1882:AB1882))*$E1882*(IF(AB1882&lt;1,IF(MIN(AC$7,$F1882)&gt;$C1882,MIN(AC$7,$F1882)-$C1882+1,0),MIN(AC$7,$F1882)-AB$7))/365,IF($F1882&gt;AB$7,($D1882-SUM($U1882:AB1882))*$E1882*(IF(AB1882&lt;1,IF(MIN(AC$7,$F1882)&gt;$C1882,MIN(AC$7,$F1882)-$C1882+1,0),MIN(AC$7,$F1882)-AB$7))/365,0))</f>
        <v>0</v>
      </c>
      <c r="AD1882" s="4">
        <f>IF($F1882=0,($D1882-SUM($U1882:AC1882))*$E1882*(IF(AC1882&lt;1,IF(MIN(AD$7,$F1882)&gt;$C1882,MIN(AD$7,$F1882)-$C1882+1,0),MIN(AD$7,$F1882)-AC$7))/365,IF($F1882&gt;AC$7,($D1882-SUM($U1882:AC1882))*$E1882*(IF(AC1882&lt;1,IF(MIN(AD$7,$F1882)&gt;$C1882,MIN(AD$7,$F1882)-$C1882+1,0),MIN(AD$7,$F1882)-AC$7))/365,0))</f>
        <v>0</v>
      </c>
      <c r="AE1882" s="4">
        <f>IF($F1882=0,($D1882-SUM($U1882:AD1882))*$E1882*(IF(AD1882&lt;1,IF(MIN(AE$7,$F1882)&gt;$C1882,MIN(AE$7,$F1882)-$C1882+1,0),MIN(AE$7,$F1882)-AD$7))/365,IF($F1882&gt;AD$7,($D1882-SUM($U1882:AD1882))*$E1882*(IF(AD1882&lt;1,IF(MIN(AE$7,$F1882)&gt;$C1882,MIN(AE$7,$F1882)-$C1882+1,0),MIN(AE$7,$F1882)-AD$7))/365,0))</f>
        <v>0</v>
      </c>
      <c r="AF1882" s="4">
        <f>IF($F1882=0,($D1882-SUM($U1882:AE1882))*$E1882*(IF(AE1882&lt;1,IF(MIN(AF$7,$F1882)&gt;$C1882,MIN(AF$7,$F1882)-$C1882+1,0),MIN(AF$7,$F1882)-AE$7))/365,IF($F1882&gt;AE$7,($D1882-SUM($U1882:AE1882))*$E1882*(IF(AE1882&lt;1,IF(MIN(AF$7,$F1882)&gt;$C1882,MIN(AF$7,$F1882)-$C1882+1,0),MIN(AF$7,$F1882)-AE$7))/365,0))</f>
        <v>0</v>
      </c>
      <c r="AG1882" s="4">
        <f>IF($F1882=0,($D1882-SUM($U1882:AF1882))*$E1882*(IF(AF1882&lt;1,IF(MIN(AG$7,$F1882)&gt;$C1882,MIN(AG$7,$F1882)-$C1882+1,0),MIN(AG$7,$F1882)-AF$7))/365,IF($F1882&gt;AF$7,($D1882-SUM($U1882:AF1882))*$E1882*(IF(AF1882&lt;1,IF(MIN(AG$7,$F1882)&gt;$C1882,MIN(AG$7,$F1882)-$C1882+1,0),MIN(AG$7,$F1882)-AF$7))/365,0))</f>
        <v>0</v>
      </c>
      <c r="AH1882" s="4">
        <f>IF($F1882=0,($D1882-SUM($U1882:AG1882))*$E1882*(IF(AG1882&lt;1,IF(MIN(AH$7,$F1882)&gt;$C1882,MIN(AH$7,$F1882)-$C1882+1,0),MIN(AH$7,$F1882)-AG$7))/365,IF($F1882&gt;AG$7,($D1882-SUM($U1882:AG1882))*$E1882*(IF(AG1882&lt;1,IF(MIN(AH$7,$F1882)&gt;$C1882,MIN(AH$7,$F1882)-$C1882+1,0),MIN(AH$7,$F1882)-AG$7))/365,0))</f>
        <v>0</v>
      </c>
      <c r="AI1882" s="4">
        <f>IF($F1882=0,($D1882-SUM($U1882:AH1882))*$E1882*(IF(AH1882&lt;1,IF(MIN(AI$7,$F1882)&gt;$C1882,MIN(AI$7,$F1882)-$C1882+1,0),MIN(AI$7,$F1882)-AH$7))/365,IF($F1882&gt;AH$7,($D1882-SUM($U1882:AH1882))*$E1882*(IF(AH1882&lt;1,IF(MIN(AI$7,$F1882)&gt;$C1882,MIN(AI$7,$F1882)-$C1882+1,0),MIN(AI$7,$F1882)-AH$7))/365,0))</f>
        <v>0</v>
      </c>
      <c r="AJ1882" s="4">
        <f>IF($F1882=0,($D1882-SUM($U1882:AI1882))*$E1882*(IF(AI1882&lt;1,IF(MIN(AJ$7,$F1882)&gt;$C1882,MIN(AJ$7,$F1882)-$C1882+1,0),MIN(AJ$7,$F1882)-AI$7))/365,IF($F1882&gt;AI$7,($D1882-SUM($U1882:AI1882))*$E1882*(IF(AI1882&lt;1,IF(MIN(AJ$7,$F1882)&gt;$C1882,MIN(AJ$7,$F1882)-$C1882+1,0),MIN(AJ$7,$F1882)-AI$7))/365,0))</f>
        <v>0</v>
      </c>
      <c r="AK1882" s="4">
        <f>IF($F1882=0,($D1882-SUM($U1882:AJ1882))*$E1882*(IF(AJ1882&lt;1,IF(MIN(AK$7,$F1882)&gt;$C1882,MIN(AK$7,$F1882)-$C1882+1,0),MIN(AK$7,$F1882)-AJ$7))/365,IF($F1882&gt;AJ$7,($D1882-SUM($U1882:AJ1882))*$E1882*(IF(AJ1882&lt;1,IF(MIN(AK$7,$F1882)&gt;$C1882,MIN(AK$7,$F1882)-$C1882+1,0),MIN(AK$7,$F1882)-AJ$7))/365,0))</f>
        <v>0</v>
      </c>
      <c r="AL1882" s="4">
        <f>IF($F1882=0,($D1882-SUM($U1882:AK1882))*$E1882*(IF(AK1882&lt;1,IF(MIN(AL$7,$F1882)&gt;$C1882,MIN(AL$7,$F1882)-$C1882+1,0),MIN(AL$7,$F1882)-AK$7))/365,IF($F1882&gt;AK$7,($D1882-SUM($U1882:AK1882))*$E1882*(IF(AK1882&lt;1,IF(MIN(AL$7,$F1882)&gt;$C1882,MIN(AL$7,$F1882)-$C1882+1,0),MIN(AL$7,$F1882)-AK$7))/365,0))</f>
        <v>0</v>
      </c>
      <c r="AM1882" s="4">
        <f>IF($F1882=0,($D1882-SUM($U1882:AL1882))*$E1882*(IF(AL1882&lt;1,IF(MIN(AM$7,$F1882)&gt;$C1882,MIN(AM$7,$F1882)-$C1882+1,0),MIN(AM$7,$F1882)-AL$7))/365,IF($F1882&gt;AL$7,($D1882-SUM($U1882:AL1882))*$E1882*(IF(AL1882&lt;1,IF(MIN(AM$7,$F1882)&gt;$C1882,MIN(AM$7,$F1882)-$C1882+1,0),MIN(AM$7,$F1882)-AL$7))/365,0))</f>
        <v>0</v>
      </c>
      <c r="AN1882" s="4">
        <f>IF($F1882=0,($D1882-SUM($U1882:AM1882))*$E1882*(IF(AM1882&lt;1,IF(MIN(AN$7,$F1882)&gt;$C1882,MIN(AN$7,$F1882)-$C1882+1,0),MIN(AN$7,$F1882)-AM$7))/365,IF($F1882&gt;AM$7,($D1882-SUM($U1882:AM1882))*$E1882*(IF(AM1882&lt;1,IF(MIN(AN$7,$F1882)&gt;$C1882,MIN(AN$7,$F1882)-$C1882+1,0),MIN(AN$7,$F1882)-AM$7))/365,0))</f>
        <v>0</v>
      </c>
      <c r="AO1882" s="4">
        <f>IF($F1882=0,($D1882-SUM($U1882:AN1882))*$E1882*(IF(AN1882&lt;1,IF(MIN(AO$7,$F1882)&gt;$C1882,MIN(AO$7,$F1882)-$C1882+1,0),MIN(AO$7,$F1882)-AN$7))/365,IF($F1882&gt;AN$7,($D1882-SUM($U1882:AN1882))*$E1882*(IF(AN1882&lt;1,IF(MIN(AO$7,$F1882)&gt;$C1882,MIN(AO$7,$F1882)-$C1882+1,0),MIN(AO$7,$F1882)-AN$7))/365,0))</f>
        <v>0</v>
      </c>
      <c r="AP1882" s="4">
        <f>IF($F1882=0,($D1882-SUM($U1882:AO1882))*$E1882*(IF(AO1882&lt;1,IF(MIN(AP$7,$F1882)&gt;$C1882,MIN(AP$7,$F1882)-$C1882+1,0),MIN(AP$7,$F1882)-AO$7))/365,IF($F1882&gt;AO$7,($D1882-SUM($U1882:AO1882))*$E1882*(IF(AO1882&lt;1,IF(MIN(AP$7,$F1882)&gt;$C1882,MIN(AP$7,$F1882)-$C1882+1,0),MIN(AP$7,$F1882)-AO$7))/365,0))</f>
        <v>0</v>
      </c>
      <c r="AQ1882" s="4">
        <f>IF($F1882=0,($D1882-SUM($U1882:AP1882))*$E1882*(IF(AP1882&lt;1,IF(MIN(AQ$7,$F1882)&gt;$C1882,MIN(AQ$7,$F1882)-$C1882+1,0),MIN(AQ$7,$F1882)-AP$7))/365,IF($F1882&gt;AP$7,($D1882-SUM($U1882:AP1882))*$E1882*(IF(AP1882&lt;1,IF(MIN(AQ$7,$F1882)&gt;$C1882,MIN(AQ$7,$F1882)-$C1882+1,0),MIN(AQ$7,$F1882)-AP$7))/365,0))</f>
        <v>0</v>
      </c>
      <c r="AR1882" s="4">
        <f>IF($F1882=0,($D1882-SUM($U1882:AQ1882))*$E1882*(IF(AQ1882&lt;1,IF(MIN(AR$7,$F1882)&gt;$C1882,MIN(AR$7,$F1882)-$C1882+1,0),MIN(AR$7,$F1882)-AQ$7))/365,IF($F1882&gt;AQ$7,($D1882-SUM($U1882:AQ1882))*$E1882*(IF(AQ1882&lt;1,IF(MIN(AR$7,$F1882)&gt;$C1882,MIN(AR$7,$F1882)-$C1882+1,0),MIN(AR$7,$F1882)-AQ$7))/365,0))</f>
        <v>0</v>
      </c>
      <c r="AS1882" s="4">
        <f>IF($F1882=0,($D1882-SUM($U1882:AR1882))*$E1882*(IF(AR1882&lt;1,IF(MIN(AS$7,$F1882)&gt;$C1882,MIN(AS$7,$F1882)-$C1882+1,0),MIN(AS$7,$F1882)-AR$7))/365,IF($F1882&gt;AR$7,($D1882-SUM($U1882:AR1882))*$E1882*(IF(AR1882&lt;1,IF(MIN(AS$7,$F1882)&gt;$C1882,MIN(AS$7,$F1882)-$C1882+1,0),MIN(AS$7,$F1882)-AR$7))/365,0))</f>
        <v>0</v>
      </c>
    </row>
    <row r="1883" spans="1:45">
      <c r="A1883" s="15"/>
      <c r="B1883" s="17"/>
      <c r="C1883" s="16"/>
      <c r="D1883" s="15"/>
      <c r="E1883" s="11"/>
      <c r="F1883" s="16"/>
      <c r="G1883" s="15"/>
      <c r="H1883" s="14"/>
      <c r="I1883" s="5"/>
      <c r="J1883" s="13">
        <f>SUM(U1883:AS1883)</f>
        <v>0</v>
      </c>
      <c r="K1883" s="13">
        <f>IF(F1883=0,D1883-J1883,IF(F1883&lt;41730,0,D1883-J1883))</f>
        <v>0</v>
      </c>
      <c r="L1883" s="12">
        <f>IF(K1883=0,0,IF(G1883-((L$7-C1883)/365)&lt;0,0,G1883-((L$7-C1883)/365)))</f>
        <v>0</v>
      </c>
      <c r="M1883" s="4">
        <f>IF(K1883=0,0,D1883*H1883)</f>
        <v>0</v>
      </c>
      <c r="N1883" s="11">
        <f>IFERROR((1-(M1883/K1883)^(1/L1883)),0)</f>
        <v>0</v>
      </c>
      <c r="O1883" s="10">
        <f>IF(F1883&gt;41730,IF(F1883&gt;41730,(F1883-41730)/365,IF(K1883=0,0,IF(G1883-((L$7-C1883)/365)&lt;0,0,G1883-((L$7-C1883)/365)))),1)</f>
        <v>1</v>
      </c>
      <c r="P1883" s="9">
        <f>IF(K1883&lt;M1883,0,IF(L1883=0,K1883-M1883,K1883*N1883*O1883))</f>
        <v>0</v>
      </c>
      <c r="Q1883" s="19">
        <f>IF(F1883&gt;41730,D1883,0)</f>
        <v>0</v>
      </c>
      <c r="R1883" s="18">
        <f>IF(F1883&gt;41730,J1883+P1883,0)</f>
        <v>0</v>
      </c>
      <c r="S1883" s="9">
        <f>IF(F1883&gt;0,0,K1883-P1883)</f>
        <v>0</v>
      </c>
      <c r="T1883" s="5"/>
      <c r="U1883" s="4">
        <f>D1883*E1883*(IF(U$7&gt;$C1883,U$7-$C1883+1,0))/365</f>
        <v>0</v>
      </c>
      <c r="V1883" s="4">
        <f>($D1883-U1883)*$E1883*(IF(U1883&lt;1,IF(V$7&gt;$C1883,V$7-$C1883+1,0),V$7-U$7))/365</f>
        <v>0</v>
      </c>
      <c r="W1883" s="4">
        <f>IF($F1883=0,($D1883-SUM($U1883:V1883))*$E1883*(IF(V1883&lt;1,IF(MIN(W$7,$F1883)&gt;$C1883,MIN(W$7,$F1883)-$C1883+1,0),MIN(W$7,$F1883)-V$7))/365,IF($F1883&gt;V$7,($D1883-SUM($U1883:V1883))*$E1883*(IF(V1883&lt;1,IF(MIN(W$7,$F1883)&gt;$C1883,MIN(W$7,$F1883)-$C1883+1,0),MIN(W$7,$F1883)-V$7))/365,0))</f>
        <v>0</v>
      </c>
      <c r="X1883" s="4">
        <f>IF($F1883=0,($D1883-SUM($U1883:W1883))*$E1883*(IF(W1883&lt;1,IF(MIN(X$7,$F1883)&gt;$C1883,MIN(X$7,$F1883)-$C1883+1,0),MIN(X$7,$F1883)-W$7))/365,IF($F1883&gt;W$7,($D1883-SUM($U1883:W1883))*$E1883*(IF(W1883&lt;1,IF(MIN(X$7,$F1883)&gt;$C1883,MIN(X$7,$F1883)-$C1883+1,0),MIN(X$7,$F1883)-W$7))/365,0))</f>
        <v>0</v>
      </c>
      <c r="Y1883" s="4">
        <f>IF($F1883=0,($D1883-SUM($U1883:X1883))*$E1883*(IF(X1883&lt;1,IF(MIN(Y$7,$F1883)&gt;$C1883,MIN(Y$7,$F1883)-$C1883+1,0),MIN(Y$7,$F1883)-X$7))/365,IF($F1883&gt;X$7,($D1883-SUM($U1883:X1883))*$E1883*(IF(X1883&lt;1,IF(MIN(Y$7,$F1883)&gt;$C1883,MIN(Y$7,$F1883)-$C1883+1,0),MIN(Y$7,$F1883)-X$7))/365,0))</f>
        <v>0</v>
      </c>
      <c r="Z1883" s="4">
        <f>IF($F1883=0,($D1883-SUM($U1883:Y1883))*$E1883*(IF(Y1883&lt;1,IF(MIN(Z$7,$F1883)&gt;$C1883,MIN(Z$7,$F1883)-$C1883+1,0),MIN(Z$7,$F1883)-Y$7))/365,IF($F1883&gt;Y$7,($D1883-SUM($U1883:Y1883))*$E1883*(IF(Y1883&lt;1,IF(MIN(Z$7,$F1883)&gt;$C1883,MIN(Z$7,$F1883)-$C1883+1,0),MIN(Z$7,$F1883)-Y$7))/365,0))</f>
        <v>0</v>
      </c>
      <c r="AA1883" s="4">
        <f>IF($F1883=0,($D1883-SUM($U1883:Z1883))*$E1883*(IF(Z1883&lt;1,IF(MIN(AA$7,$F1883)&gt;$C1883,MIN(AA$7,$F1883)-$C1883+1,0),MIN(AA$7,$F1883)-Z$7))/365,IF($F1883&gt;Z$7,($D1883-SUM($U1883:Z1883))*$E1883*(IF(Z1883&lt;1,IF(MIN(AA$7,$F1883)&gt;$C1883,MIN(AA$7,$F1883)-$C1883+1,0),MIN(AA$7,$F1883)-Z$7))/365,0))</f>
        <v>0</v>
      </c>
      <c r="AB1883" s="4">
        <f>IF($F1883=0,($D1883-SUM($U1883:AA1883))*$E1883*(IF(AA1883&lt;1,IF(MIN(AB$7,$F1883)&gt;$C1883,MIN(AB$7,$F1883)-$C1883+1,0),MIN(AB$7,$F1883)-AA$7))/365,IF($F1883&gt;AA$7,($D1883-SUM($U1883:AA1883))*$E1883*(IF(AA1883&lt;1,IF(MIN(AB$7,$F1883)&gt;$C1883,MIN(AB$7,$F1883)-$C1883+1,0),MIN(AB$7,$F1883)-AA$7))/365,0))</f>
        <v>0</v>
      </c>
      <c r="AC1883" s="4">
        <f>IF($F1883=0,($D1883-SUM($U1883:AB1883))*$E1883*(IF(AB1883&lt;1,IF(MIN(AC$7,$F1883)&gt;$C1883,MIN(AC$7,$F1883)-$C1883+1,0),MIN(AC$7,$F1883)-AB$7))/365,IF($F1883&gt;AB$7,($D1883-SUM($U1883:AB1883))*$E1883*(IF(AB1883&lt;1,IF(MIN(AC$7,$F1883)&gt;$C1883,MIN(AC$7,$F1883)-$C1883+1,0),MIN(AC$7,$F1883)-AB$7))/365,0))</f>
        <v>0</v>
      </c>
      <c r="AD1883" s="4">
        <f>IF($F1883=0,($D1883-SUM($U1883:AC1883))*$E1883*(IF(AC1883&lt;1,IF(MIN(AD$7,$F1883)&gt;$C1883,MIN(AD$7,$F1883)-$C1883+1,0),MIN(AD$7,$F1883)-AC$7))/365,IF($F1883&gt;AC$7,($D1883-SUM($U1883:AC1883))*$E1883*(IF(AC1883&lt;1,IF(MIN(AD$7,$F1883)&gt;$C1883,MIN(AD$7,$F1883)-$C1883+1,0),MIN(AD$7,$F1883)-AC$7))/365,0))</f>
        <v>0</v>
      </c>
      <c r="AE1883" s="4">
        <f>IF($F1883=0,($D1883-SUM($U1883:AD1883))*$E1883*(IF(AD1883&lt;1,IF(MIN(AE$7,$F1883)&gt;$C1883,MIN(AE$7,$F1883)-$C1883+1,0),MIN(AE$7,$F1883)-AD$7))/365,IF($F1883&gt;AD$7,($D1883-SUM($U1883:AD1883))*$E1883*(IF(AD1883&lt;1,IF(MIN(AE$7,$F1883)&gt;$C1883,MIN(AE$7,$F1883)-$C1883+1,0),MIN(AE$7,$F1883)-AD$7))/365,0))</f>
        <v>0</v>
      </c>
      <c r="AF1883" s="4">
        <f>IF($F1883=0,($D1883-SUM($U1883:AE1883))*$E1883*(IF(AE1883&lt;1,IF(MIN(AF$7,$F1883)&gt;$C1883,MIN(AF$7,$F1883)-$C1883+1,0),MIN(AF$7,$F1883)-AE$7))/365,IF($F1883&gt;AE$7,($D1883-SUM($U1883:AE1883))*$E1883*(IF(AE1883&lt;1,IF(MIN(AF$7,$F1883)&gt;$C1883,MIN(AF$7,$F1883)-$C1883+1,0),MIN(AF$7,$F1883)-AE$7))/365,0))</f>
        <v>0</v>
      </c>
      <c r="AG1883" s="4">
        <f>IF($F1883=0,($D1883-SUM($U1883:AF1883))*$E1883*(IF(AF1883&lt;1,IF(MIN(AG$7,$F1883)&gt;$C1883,MIN(AG$7,$F1883)-$C1883+1,0),MIN(AG$7,$F1883)-AF$7))/365,IF($F1883&gt;AF$7,($D1883-SUM($U1883:AF1883))*$E1883*(IF(AF1883&lt;1,IF(MIN(AG$7,$F1883)&gt;$C1883,MIN(AG$7,$F1883)-$C1883+1,0),MIN(AG$7,$F1883)-AF$7))/365,0))</f>
        <v>0</v>
      </c>
      <c r="AH1883" s="4">
        <f>IF($F1883=0,($D1883-SUM($U1883:AG1883))*$E1883*(IF(AG1883&lt;1,IF(MIN(AH$7,$F1883)&gt;$C1883,MIN(AH$7,$F1883)-$C1883+1,0),MIN(AH$7,$F1883)-AG$7))/365,IF($F1883&gt;AG$7,($D1883-SUM($U1883:AG1883))*$E1883*(IF(AG1883&lt;1,IF(MIN(AH$7,$F1883)&gt;$C1883,MIN(AH$7,$F1883)-$C1883+1,0),MIN(AH$7,$F1883)-AG$7))/365,0))</f>
        <v>0</v>
      </c>
      <c r="AI1883" s="4">
        <f>IF($F1883=0,($D1883-SUM($U1883:AH1883))*$E1883*(IF(AH1883&lt;1,IF(MIN(AI$7,$F1883)&gt;$C1883,MIN(AI$7,$F1883)-$C1883+1,0),MIN(AI$7,$F1883)-AH$7))/365,IF($F1883&gt;AH$7,($D1883-SUM($U1883:AH1883))*$E1883*(IF(AH1883&lt;1,IF(MIN(AI$7,$F1883)&gt;$C1883,MIN(AI$7,$F1883)-$C1883+1,0),MIN(AI$7,$F1883)-AH$7))/365,0))</f>
        <v>0</v>
      </c>
      <c r="AJ1883" s="4">
        <f>IF($F1883=0,($D1883-SUM($U1883:AI1883))*$E1883*(IF(AI1883&lt;1,IF(MIN(AJ$7,$F1883)&gt;$C1883,MIN(AJ$7,$F1883)-$C1883+1,0),MIN(AJ$7,$F1883)-AI$7))/365,IF($F1883&gt;AI$7,($D1883-SUM($U1883:AI1883))*$E1883*(IF(AI1883&lt;1,IF(MIN(AJ$7,$F1883)&gt;$C1883,MIN(AJ$7,$F1883)-$C1883+1,0),MIN(AJ$7,$F1883)-AI$7))/365,0))</f>
        <v>0</v>
      </c>
      <c r="AK1883" s="4">
        <f>IF($F1883=0,($D1883-SUM($U1883:AJ1883))*$E1883*(IF(AJ1883&lt;1,IF(MIN(AK$7,$F1883)&gt;$C1883,MIN(AK$7,$F1883)-$C1883+1,0),MIN(AK$7,$F1883)-AJ$7))/365,IF($F1883&gt;AJ$7,($D1883-SUM($U1883:AJ1883))*$E1883*(IF(AJ1883&lt;1,IF(MIN(AK$7,$F1883)&gt;$C1883,MIN(AK$7,$F1883)-$C1883+1,0),MIN(AK$7,$F1883)-AJ$7))/365,0))</f>
        <v>0</v>
      </c>
      <c r="AL1883" s="4">
        <f>IF($F1883=0,($D1883-SUM($U1883:AK1883))*$E1883*(IF(AK1883&lt;1,IF(MIN(AL$7,$F1883)&gt;$C1883,MIN(AL$7,$F1883)-$C1883+1,0),MIN(AL$7,$F1883)-AK$7))/365,IF($F1883&gt;AK$7,($D1883-SUM($U1883:AK1883))*$E1883*(IF(AK1883&lt;1,IF(MIN(AL$7,$F1883)&gt;$C1883,MIN(AL$7,$F1883)-$C1883+1,0),MIN(AL$7,$F1883)-AK$7))/365,0))</f>
        <v>0</v>
      </c>
      <c r="AM1883" s="4">
        <f>IF($F1883=0,($D1883-SUM($U1883:AL1883))*$E1883*(IF(AL1883&lt;1,IF(MIN(AM$7,$F1883)&gt;$C1883,MIN(AM$7,$F1883)-$C1883+1,0),MIN(AM$7,$F1883)-AL$7))/365,IF($F1883&gt;AL$7,($D1883-SUM($U1883:AL1883))*$E1883*(IF(AL1883&lt;1,IF(MIN(AM$7,$F1883)&gt;$C1883,MIN(AM$7,$F1883)-$C1883+1,0),MIN(AM$7,$F1883)-AL$7))/365,0))</f>
        <v>0</v>
      </c>
      <c r="AN1883" s="4">
        <f>IF($F1883=0,($D1883-SUM($U1883:AM1883))*$E1883*(IF(AM1883&lt;1,IF(MIN(AN$7,$F1883)&gt;$C1883,MIN(AN$7,$F1883)-$C1883+1,0),MIN(AN$7,$F1883)-AM$7))/365,IF($F1883&gt;AM$7,($D1883-SUM($U1883:AM1883))*$E1883*(IF(AM1883&lt;1,IF(MIN(AN$7,$F1883)&gt;$C1883,MIN(AN$7,$F1883)-$C1883+1,0),MIN(AN$7,$F1883)-AM$7))/365,0))</f>
        <v>0</v>
      </c>
      <c r="AO1883" s="4">
        <f>IF($F1883=0,($D1883-SUM($U1883:AN1883))*$E1883*(IF(AN1883&lt;1,IF(MIN(AO$7,$F1883)&gt;$C1883,MIN(AO$7,$F1883)-$C1883+1,0),MIN(AO$7,$F1883)-AN$7))/365,IF($F1883&gt;AN$7,($D1883-SUM($U1883:AN1883))*$E1883*(IF(AN1883&lt;1,IF(MIN(AO$7,$F1883)&gt;$C1883,MIN(AO$7,$F1883)-$C1883+1,0),MIN(AO$7,$F1883)-AN$7))/365,0))</f>
        <v>0</v>
      </c>
      <c r="AP1883" s="4">
        <f>IF($F1883=0,($D1883-SUM($U1883:AO1883))*$E1883*(IF(AO1883&lt;1,IF(MIN(AP$7,$F1883)&gt;$C1883,MIN(AP$7,$F1883)-$C1883+1,0),MIN(AP$7,$F1883)-AO$7))/365,IF($F1883&gt;AO$7,($D1883-SUM($U1883:AO1883))*$E1883*(IF(AO1883&lt;1,IF(MIN(AP$7,$F1883)&gt;$C1883,MIN(AP$7,$F1883)-$C1883+1,0),MIN(AP$7,$F1883)-AO$7))/365,0))</f>
        <v>0</v>
      </c>
      <c r="AQ1883" s="4">
        <f>IF($F1883=0,($D1883-SUM($U1883:AP1883))*$E1883*(IF(AP1883&lt;1,IF(MIN(AQ$7,$F1883)&gt;$C1883,MIN(AQ$7,$F1883)-$C1883+1,0),MIN(AQ$7,$F1883)-AP$7))/365,IF($F1883&gt;AP$7,($D1883-SUM($U1883:AP1883))*$E1883*(IF(AP1883&lt;1,IF(MIN(AQ$7,$F1883)&gt;$C1883,MIN(AQ$7,$F1883)-$C1883+1,0),MIN(AQ$7,$F1883)-AP$7))/365,0))</f>
        <v>0</v>
      </c>
      <c r="AR1883" s="4">
        <f>IF($F1883=0,($D1883-SUM($U1883:AQ1883))*$E1883*(IF(AQ1883&lt;1,IF(MIN(AR$7,$F1883)&gt;$C1883,MIN(AR$7,$F1883)-$C1883+1,0),MIN(AR$7,$F1883)-AQ$7))/365,IF($F1883&gt;AQ$7,($D1883-SUM($U1883:AQ1883))*$E1883*(IF(AQ1883&lt;1,IF(MIN(AR$7,$F1883)&gt;$C1883,MIN(AR$7,$F1883)-$C1883+1,0),MIN(AR$7,$F1883)-AQ$7))/365,0))</f>
        <v>0</v>
      </c>
      <c r="AS1883" s="4">
        <f>IF($F1883=0,($D1883-SUM($U1883:AR1883))*$E1883*(IF(AR1883&lt;1,IF(MIN(AS$7,$F1883)&gt;$C1883,MIN(AS$7,$F1883)-$C1883+1,0),MIN(AS$7,$F1883)-AR$7))/365,IF($F1883&gt;AR$7,($D1883-SUM($U1883:AR1883))*$E1883*(IF(AR1883&lt;1,IF(MIN(AS$7,$F1883)&gt;$C1883,MIN(AS$7,$F1883)-$C1883+1,0),MIN(AS$7,$F1883)-AR$7))/365,0))</f>
        <v>0</v>
      </c>
    </row>
    <row r="1884" spans="1:45">
      <c r="A1884" s="15"/>
      <c r="B1884" s="17"/>
      <c r="C1884" s="16"/>
      <c r="D1884" s="15"/>
      <c r="E1884" s="11"/>
      <c r="F1884" s="16"/>
      <c r="G1884" s="15"/>
      <c r="H1884" s="14"/>
      <c r="I1884" s="5"/>
      <c r="J1884" s="13">
        <f>SUM(U1884:AS1884)</f>
        <v>0</v>
      </c>
      <c r="K1884" s="13">
        <f>IF(F1884=0,D1884-J1884,IF(F1884&lt;41730,0,D1884-J1884))</f>
        <v>0</v>
      </c>
      <c r="L1884" s="12">
        <f>IF(K1884=0,0,IF(G1884-((L$7-C1884)/365)&lt;0,0,G1884-((L$7-C1884)/365)))</f>
        <v>0</v>
      </c>
      <c r="M1884" s="4">
        <f>IF(K1884=0,0,D1884*H1884)</f>
        <v>0</v>
      </c>
      <c r="N1884" s="11">
        <f>IFERROR((1-(M1884/K1884)^(1/L1884)),0)</f>
        <v>0</v>
      </c>
      <c r="O1884" s="10">
        <f>IF(F1884&gt;41730,IF(F1884&gt;41730,(F1884-41730)/365,IF(K1884=0,0,IF(G1884-((L$7-C1884)/365)&lt;0,0,G1884-((L$7-C1884)/365)))),1)</f>
        <v>1</v>
      </c>
      <c r="P1884" s="9">
        <f>IF(K1884&lt;M1884,0,IF(L1884=0,K1884-M1884,K1884*N1884*O1884))</f>
        <v>0</v>
      </c>
      <c r="Q1884" s="19">
        <f>IF(F1884&gt;41730,D1884,0)</f>
        <v>0</v>
      </c>
      <c r="R1884" s="18">
        <f>IF(F1884&gt;41730,J1884+P1884,0)</f>
        <v>0</v>
      </c>
      <c r="S1884" s="9">
        <f>IF(F1884&gt;0,0,K1884-P1884)</f>
        <v>0</v>
      </c>
      <c r="T1884" s="5"/>
      <c r="U1884" s="4">
        <f>D1884*E1884*(IF(U$7&gt;$C1884,U$7-$C1884+1,0))/365</f>
        <v>0</v>
      </c>
      <c r="V1884" s="4">
        <f>($D1884-U1884)*$E1884*(IF(U1884&lt;1,IF(V$7&gt;$C1884,V$7-$C1884+1,0),V$7-U$7))/365</f>
        <v>0</v>
      </c>
      <c r="W1884" s="4">
        <f>IF($F1884=0,($D1884-SUM($U1884:V1884))*$E1884*(IF(V1884&lt;1,IF(MIN(W$7,$F1884)&gt;$C1884,MIN(W$7,$F1884)-$C1884+1,0),MIN(W$7,$F1884)-V$7))/365,IF($F1884&gt;V$7,($D1884-SUM($U1884:V1884))*$E1884*(IF(V1884&lt;1,IF(MIN(W$7,$F1884)&gt;$C1884,MIN(W$7,$F1884)-$C1884+1,0),MIN(W$7,$F1884)-V$7))/365,0))</f>
        <v>0</v>
      </c>
      <c r="X1884" s="4">
        <f>IF($F1884=0,($D1884-SUM($U1884:W1884))*$E1884*(IF(W1884&lt;1,IF(MIN(X$7,$F1884)&gt;$C1884,MIN(X$7,$F1884)-$C1884+1,0),MIN(X$7,$F1884)-W$7))/365,IF($F1884&gt;W$7,($D1884-SUM($U1884:W1884))*$E1884*(IF(W1884&lt;1,IF(MIN(X$7,$F1884)&gt;$C1884,MIN(X$7,$F1884)-$C1884+1,0),MIN(X$7,$F1884)-W$7))/365,0))</f>
        <v>0</v>
      </c>
      <c r="Y1884" s="4">
        <f>IF($F1884=0,($D1884-SUM($U1884:X1884))*$E1884*(IF(X1884&lt;1,IF(MIN(Y$7,$F1884)&gt;$C1884,MIN(Y$7,$F1884)-$C1884+1,0),MIN(Y$7,$F1884)-X$7))/365,IF($F1884&gt;X$7,($D1884-SUM($U1884:X1884))*$E1884*(IF(X1884&lt;1,IF(MIN(Y$7,$F1884)&gt;$C1884,MIN(Y$7,$F1884)-$C1884+1,0),MIN(Y$7,$F1884)-X$7))/365,0))</f>
        <v>0</v>
      </c>
      <c r="Z1884" s="4">
        <f>IF($F1884=0,($D1884-SUM($U1884:Y1884))*$E1884*(IF(Y1884&lt;1,IF(MIN(Z$7,$F1884)&gt;$C1884,MIN(Z$7,$F1884)-$C1884+1,0),MIN(Z$7,$F1884)-Y$7))/365,IF($F1884&gt;Y$7,($D1884-SUM($U1884:Y1884))*$E1884*(IF(Y1884&lt;1,IF(MIN(Z$7,$F1884)&gt;$C1884,MIN(Z$7,$F1884)-$C1884+1,0),MIN(Z$7,$F1884)-Y$7))/365,0))</f>
        <v>0</v>
      </c>
      <c r="AA1884" s="4">
        <f>IF($F1884=0,($D1884-SUM($U1884:Z1884))*$E1884*(IF(Z1884&lt;1,IF(MIN(AA$7,$F1884)&gt;$C1884,MIN(AA$7,$F1884)-$C1884+1,0),MIN(AA$7,$F1884)-Z$7))/365,IF($F1884&gt;Z$7,($D1884-SUM($U1884:Z1884))*$E1884*(IF(Z1884&lt;1,IF(MIN(AA$7,$F1884)&gt;$C1884,MIN(AA$7,$F1884)-$C1884+1,0),MIN(AA$7,$F1884)-Z$7))/365,0))</f>
        <v>0</v>
      </c>
      <c r="AB1884" s="4">
        <f>IF($F1884=0,($D1884-SUM($U1884:AA1884))*$E1884*(IF(AA1884&lt;1,IF(MIN(AB$7,$F1884)&gt;$C1884,MIN(AB$7,$F1884)-$C1884+1,0),MIN(AB$7,$F1884)-AA$7))/365,IF($F1884&gt;AA$7,($D1884-SUM($U1884:AA1884))*$E1884*(IF(AA1884&lt;1,IF(MIN(AB$7,$F1884)&gt;$C1884,MIN(AB$7,$F1884)-$C1884+1,0),MIN(AB$7,$F1884)-AA$7))/365,0))</f>
        <v>0</v>
      </c>
      <c r="AC1884" s="4">
        <f>IF($F1884=0,($D1884-SUM($U1884:AB1884))*$E1884*(IF(AB1884&lt;1,IF(MIN(AC$7,$F1884)&gt;$C1884,MIN(AC$7,$F1884)-$C1884+1,0),MIN(AC$7,$F1884)-AB$7))/365,IF($F1884&gt;AB$7,($D1884-SUM($U1884:AB1884))*$E1884*(IF(AB1884&lt;1,IF(MIN(AC$7,$F1884)&gt;$C1884,MIN(AC$7,$F1884)-$C1884+1,0),MIN(AC$7,$F1884)-AB$7))/365,0))</f>
        <v>0</v>
      </c>
      <c r="AD1884" s="4">
        <f>IF($F1884=0,($D1884-SUM($U1884:AC1884))*$E1884*(IF(AC1884&lt;1,IF(MIN(AD$7,$F1884)&gt;$C1884,MIN(AD$7,$F1884)-$C1884+1,0),MIN(AD$7,$F1884)-AC$7))/365,IF($F1884&gt;AC$7,($D1884-SUM($U1884:AC1884))*$E1884*(IF(AC1884&lt;1,IF(MIN(AD$7,$F1884)&gt;$C1884,MIN(AD$7,$F1884)-$C1884+1,0),MIN(AD$7,$F1884)-AC$7))/365,0))</f>
        <v>0</v>
      </c>
      <c r="AE1884" s="4">
        <f>IF($F1884=0,($D1884-SUM($U1884:AD1884))*$E1884*(IF(AD1884&lt;1,IF(MIN(AE$7,$F1884)&gt;$C1884,MIN(AE$7,$F1884)-$C1884+1,0),MIN(AE$7,$F1884)-AD$7))/365,IF($F1884&gt;AD$7,($D1884-SUM($U1884:AD1884))*$E1884*(IF(AD1884&lt;1,IF(MIN(AE$7,$F1884)&gt;$C1884,MIN(AE$7,$F1884)-$C1884+1,0),MIN(AE$7,$F1884)-AD$7))/365,0))</f>
        <v>0</v>
      </c>
      <c r="AF1884" s="4">
        <f>IF($F1884=0,($D1884-SUM($U1884:AE1884))*$E1884*(IF(AE1884&lt;1,IF(MIN(AF$7,$F1884)&gt;$C1884,MIN(AF$7,$F1884)-$C1884+1,0),MIN(AF$7,$F1884)-AE$7))/365,IF($F1884&gt;AE$7,($D1884-SUM($U1884:AE1884))*$E1884*(IF(AE1884&lt;1,IF(MIN(AF$7,$F1884)&gt;$C1884,MIN(AF$7,$F1884)-$C1884+1,0),MIN(AF$7,$F1884)-AE$7))/365,0))</f>
        <v>0</v>
      </c>
      <c r="AG1884" s="4">
        <f>IF($F1884=0,($D1884-SUM($U1884:AF1884))*$E1884*(IF(AF1884&lt;1,IF(MIN(AG$7,$F1884)&gt;$C1884,MIN(AG$7,$F1884)-$C1884+1,0),MIN(AG$7,$F1884)-AF$7))/365,IF($F1884&gt;AF$7,($D1884-SUM($U1884:AF1884))*$E1884*(IF(AF1884&lt;1,IF(MIN(AG$7,$F1884)&gt;$C1884,MIN(AG$7,$F1884)-$C1884+1,0),MIN(AG$7,$F1884)-AF$7))/365,0))</f>
        <v>0</v>
      </c>
      <c r="AH1884" s="4">
        <f>IF($F1884=0,($D1884-SUM($U1884:AG1884))*$E1884*(IF(AG1884&lt;1,IF(MIN(AH$7,$F1884)&gt;$C1884,MIN(AH$7,$F1884)-$C1884+1,0),MIN(AH$7,$F1884)-AG$7))/365,IF($F1884&gt;AG$7,($D1884-SUM($U1884:AG1884))*$E1884*(IF(AG1884&lt;1,IF(MIN(AH$7,$F1884)&gt;$C1884,MIN(AH$7,$F1884)-$C1884+1,0),MIN(AH$7,$F1884)-AG$7))/365,0))</f>
        <v>0</v>
      </c>
      <c r="AI1884" s="4">
        <f>IF($F1884=0,($D1884-SUM($U1884:AH1884))*$E1884*(IF(AH1884&lt;1,IF(MIN(AI$7,$F1884)&gt;$C1884,MIN(AI$7,$F1884)-$C1884+1,0),MIN(AI$7,$F1884)-AH$7))/365,IF($F1884&gt;AH$7,($D1884-SUM($U1884:AH1884))*$E1884*(IF(AH1884&lt;1,IF(MIN(AI$7,$F1884)&gt;$C1884,MIN(AI$7,$F1884)-$C1884+1,0),MIN(AI$7,$F1884)-AH$7))/365,0))</f>
        <v>0</v>
      </c>
      <c r="AJ1884" s="4">
        <f>IF($F1884=0,($D1884-SUM($U1884:AI1884))*$E1884*(IF(AI1884&lt;1,IF(MIN(AJ$7,$F1884)&gt;$C1884,MIN(AJ$7,$F1884)-$C1884+1,0),MIN(AJ$7,$F1884)-AI$7))/365,IF($F1884&gt;AI$7,($D1884-SUM($U1884:AI1884))*$E1884*(IF(AI1884&lt;1,IF(MIN(AJ$7,$F1884)&gt;$C1884,MIN(AJ$7,$F1884)-$C1884+1,0),MIN(AJ$7,$F1884)-AI$7))/365,0))</f>
        <v>0</v>
      </c>
      <c r="AK1884" s="4">
        <f>IF($F1884=0,($D1884-SUM($U1884:AJ1884))*$E1884*(IF(AJ1884&lt;1,IF(MIN(AK$7,$F1884)&gt;$C1884,MIN(AK$7,$F1884)-$C1884+1,0),MIN(AK$7,$F1884)-AJ$7))/365,IF($F1884&gt;AJ$7,($D1884-SUM($U1884:AJ1884))*$E1884*(IF(AJ1884&lt;1,IF(MIN(AK$7,$F1884)&gt;$C1884,MIN(AK$7,$F1884)-$C1884+1,0),MIN(AK$7,$F1884)-AJ$7))/365,0))</f>
        <v>0</v>
      </c>
      <c r="AL1884" s="4">
        <f>IF($F1884=0,($D1884-SUM($U1884:AK1884))*$E1884*(IF(AK1884&lt;1,IF(MIN(AL$7,$F1884)&gt;$C1884,MIN(AL$7,$F1884)-$C1884+1,0),MIN(AL$7,$F1884)-AK$7))/365,IF($F1884&gt;AK$7,($D1884-SUM($U1884:AK1884))*$E1884*(IF(AK1884&lt;1,IF(MIN(AL$7,$F1884)&gt;$C1884,MIN(AL$7,$F1884)-$C1884+1,0),MIN(AL$7,$F1884)-AK$7))/365,0))</f>
        <v>0</v>
      </c>
      <c r="AM1884" s="4">
        <f>IF($F1884=0,($D1884-SUM($U1884:AL1884))*$E1884*(IF(AL1884&lt;1,IF(MIN(AM$7,$F1884)&gt;$C1884,MIN(AM$7,$F1884)-$C1884+1,0),MIN(AM$7,$F1884)-AL$7))/365,IF($F1884&gt;AL$7,($D1884-SUM($U1884:AL1884))*$E1884*(IF(AL1884&lt;1,IF(MIN(AM$7,$F1884)&gt;$C1884,MIN(AM$7,$F1884)-$C1884+1,0),MIN(AM$7,$F1884)-AL$7))/365,0))</f>
        <v>0</v>
      </c>
      <c r="AN1884" s="4">
        <f>IF($F1884=0,($D1884-SUM($U1884:AM1884))*$E1884*(IF(AM1884&lt;1,IF(MIN(AN$7,$F1884)&gt;$C1884,MIN(AN$7,$F1884)-$C1884+1,0),MIN(AN$7,$F1884)-AM$7))/365,IF($F1884&gt;AM$7,($D1884-SUM($U1884:AM1884))*$E1884*(IF(AM1884&lt;1,IF(MIN(AN$7,$F1884)&gt;$C1884,MIN(AN$7,$F1884)-$C1884+1,0),MIN(AN$7,$F1884)-AM$7))/365,0))</f>
        <v>0</v>
      </c>
      <c r="AO1884" s="4">
        <f>IF($F1884=0,($D1884-SUM($U1884:AN1884))*$E1884*(IF(AN1884&lt;1,IF(MIN(AO$7,$F1884)&gt;$C1884,MIN(AO$7,$F1884)-$C1884+1,0),MIN(AO$7,$F1884)-AN$7))/365,IF($F1884&gt;AN$7,($D1884-SUM($U1884:AN1884))*$E1884*(IF(AN1884&lt;1,IF(MIN(AO$7,$F1884)&gt;$C1884,MIN(AO$7,$F1884)-$C1884+1,0),MIN(AO$7,$F1884)-AN$7))/365,0))</f>
        <v>0</v>
      </c>
      <c r="AP1884" s="4">
        <f>IF($F1884=0,($D1884-SUM($U1884:AO1884))*$E1884*(IF(AO1884&lt;1,IF(MIN(AP$7,$F1884)&gt;$C1884,MIN(AP$7,$F1884)-$C1884+1,0),MIN(AP$7,$F1884)-AO$7))/365,IF($F1884&gt;AO$7,($D1884-SUM($U1884:AO1884))*$E1884*(IF(AO1884&lt;1,IF(MIN(AP$7,$F1884)&gt;$C1884,MIN(AP$7,$F1884)-$C1884+1,0),MIN(AP$7,$F1884)-AO$7))/365,0))</f>
        <v>0</v>
      </c>
      <c r="AQ1884" s="4">
        <f>IF($F1884=0,($D1884-SUM($U1884:AP1884))*$E1884*(IF(AP1884&lt;1,IF(MIN(AQ$7,$F1884)&gt;$C1884,MIN(AQ$7,$F1884)-$C1884+1,0),MIN(AQ$7,$F1884)-AP$7))/365,IF($F1884&gt;AP$7,($D1884-SUM($U1884:AP1884))*$E1884*(IF(AP1884&lt;1,IF(MIN(AQ$7,$F1884)&gt;$C1884,MIN(AQ$7,$F1884)-$C1884+1,0),MIN(AQ$7,$F1884)-AP$7))/365,0))</f>
        <v>0</v>
      </c>
      <c r="AR1884" s="4">
        <f>IF($F1884=0,($D1884-SUM($U1884:AQ1884))*$E1884*(IF(AQ1884&lt;1,IF(MIN(AR$7,$F1884)&gt;$C1884,MIN(AR$7,$F1884)-$C1884+1,0),MIN(AR$7,$F1884)-AQ$7))/365,IF($F1884&gt;AQ$7,($D1884-SUM($U1884:AQ1884))*$E1884*(IF(AQ1884&lt;1,IF(MIN(AR$7,$F1884)&gt;$C1884,MIN(AR$7,$F1884)-$C1884+1,0),MIN(AR$7,$F1884)-AQ$7))/365,0))</f>
        <v>0</v>
      </c>
      <c r="AS1884" s="4">
        <f>IF($F1884=0,($D1884-SUM($U1884:AR1884))*$E1884*(IF(AR1884&lt;1,IF(MIN(AS$7,$F1884)&gt;$C1884,MIN(AS$7,$F1884)-$C1884+1,0),MIN(AS$7,$F1884)-AR$7))/365,IF($F1884&gt;AR$7,($D1884-SUM($U1884:AR1884))*$E1884*(IF(AR1884&lt;1,IF(MIN(AS$7,$F1884)&gt;$C1884,MIN(AS$7,$F1884)-$C1884+1,0),MIN(AS$7,$F1884)-AR$7))/365,0))</f>
        <v>0</v>
      </c>
    </row>
    <row r="1885" spans="1:45">
      <c r="A1885" s="15"/>
      <c r="B1885" s="17"/>
      <c r="C1885" s="16"/>
      <c r="D1885" s="15"/>
      <c r="E1885" s="11"/>
      <c r="F1885" s="16"/>
      <c r="G1885" s="15"/>
      <c r="H1885" s="14"/>
      <c r="I1885" s="5"/>
      <c r="J1885" s="13">
        <f>SUM(U1885:AS1885)</f>
        <v>0</v>
      </c>
      <c r="K1885" s="13">
        <f>IF(F1885=0,D1885-J1885,IF(F1885&lt;41730,0,D1885-J1885))</f>
        <v>0</v>
      </c>
      <c r="L1885" s="12">
        <f>IF(K1885=0,0,IF(G1885-((L$7-C1885)/365)&lt;0,0,G1885-((L$7-C1885)/365)))</f>
        <v>0</v>
      </c>
      <c r="M1885" s="4">
        <f>IF(K1885=0,0,D1885*H1885)</f>
        <v>0</v>
      </c>
      <c r="N1885" s="11">
        <f>IFERROR((1-(M1885/K1885)^(1/L1885)),0)</f>
        <v>0</v>
      </c>
      <c r="O1885" s="10">
        <f>IF(F1885&gt;41730,IF(F1885&gt;41730,(F1885-41730)/365,IF(K1885=0,0,IF(G1885-((L$7-C1885)/365)&lt;0,0,G1885-((L$7-C1885)/365)))),1)</f>
        <v>1</v>
      </c>
      <c r="P1885" s="9">
        <f>IF(K1885&lt;M1885,0,IF(L1885=0,K1885-M1885,K1885*N1885*O1885))</f>
        <v>0</v>
      </c>
      <c r="Q1885" s="19">
        <f>IF(F1885&gt;41730,D1885,0)</f>
        <v>0</v>
      </c>
      <c r="R1885" s="18">
        <f>IF(F1885&gt;41730,J1885+P1885,0)</f>
        <v>0</v>
      </c>
      <c r="S1885" s="9">
        <f>IF(F1885&gt;0,0,K1885-P1885)</f>
        <v>0</v>
      </c>
      <c r="T1885" s="5"/>
      <c r="U1885" s="4">
        <f>D1885*E1885*(IF(U$7&gt;$C1885,U$7-$C1885+1,0))/365</f>
        <v>0</v>
      </c>
      <c r="V1885" s="4">
        <f>($D1885-U1885)*$E1885*(IF(U1885&lt;1,IF(V$7&gt;$C1885,V$7-$C1885+1,0),V$7-U$7))/365</f>
        <v>0</v>
      </c>
      <c r="W1885" s="4">
        <f>IF($F1885=0,($D1885-SUM($U1885:V1885))*$E1885*(IF(V1885&lt;1,IF(MIN(W$7,$F1885)&gt;$C1885,MIN(W$7,$F1885)-$C1885+1,0),MIN(W$7,$F1885)-V$7))/365,IF($F1885&gt;V$7,($D1885-SUM($U1885:V1885))*$E1885*(IF(V1885&lt;1,IF(MIN(W$7,$F1885)&gt;$C1885,MIN(W$7,$F1885)-$C1885+1,0),MIN(W$7,$F1885)-V$7))/365,0))</f>
        <v>0</v>
      </c>
      <c r="X1885" s="4">
        <f>IF($F1885=0,($D1885-SUM($U1885:W1885))*$E1885*(IF(W1885&lt;1,IF(MIN(X$7,$F1885)&gt;$C1885,MIN(X$7,$F1885)-$C1885+1,0),MIN(X$7,$F1885)-W$7))/365,IF($F1885&gt;W$7,($D1885-SUM($U1885:W1885))*$E1885*(IF(W1885&lt;1,IF(MIN(X$7,$F1885)&gt;$C1885,MIN(X$7,$F1885)-$C1885+1,0),MIN(X$7,$F1885)-W$7))/365,0))</f>
        <v>0</v>
      </c>
      <c r="Y1885" s="4">
        <f>IF($F1885=0,($D1885-SUM($U1885:X1885))*$E1885*(IF(X1885&lt;1,IF(MIN(Y$7,$F1885)&gt;$C1885,MIN(Y$7,$F1885)-$C1885+1,0),MIN(Y$7,$F1885)-X$7))/365,IF($F1885&gt;X$7,($D1885-SUM($U1885:X1885))*$E1885*(IF(X1885&lt;1,IF(MIN(Y$7,$F1885)&gt;$C1885,MIN(Y$7,$F1885)-$C1885+1,0),MIN(Y$7,$F1885)-X$7))/365,0))</f>
        <v>0</v>
      </c>
      <c r="Z1885" s="4">
        <f>IF($F1885=0,($D1885-SUM($U1885:Y1885))*$E1885*(IF(Y1885&lt;1,IF(MIN(Z$7,$F1885)&gt;$C1885,MIN(Z$7,$F1885)-$C1885+1,0),MIN(Z$7,$F1885)-Y$7))/365,IF($F1885&gt;Y$7,($D1885-SUM($U1885:Y1885))*$E1885*(IF(Y1885&lt;1,IF(MIN(Z$7,$F1885)&gt;$C1885,MIN(Z$7,$F1885)-$C1885+1,0),MIN(Z$7,$F1885)-Y$7))/365,0))</f>
        <v>0</v>
      </c>
      <c r="AA1885" s="4">
        <f>IF($F1885=0,($D1885-SUM($U1885:Z1885))*$E1885*(IF(Z1885&lt;1,IF(MIN(AA$7,$F1885)&gt;$C1885,MIN(AA$7,$F1885)-$C1885+1,0),MIN(AA$7,$F1885)-Z$7))/365,IF($F1885&gt;Z$7,($D1885-SUM($U1885:Z1885))*$E1885*(IF(Z1885&lt;1,IF(MIN(AA$7,$F1885)&gt;$C1885,MIN(AA$7,$F1885)-$C1885+1,0),MIN(AA$7,$F1885)-Z$7))/365,0))</f>
        <v>0</v>
      </c>
      <c r="AB1885" s="4">
        <f>IF($F1885=0,($D1885-SUM($U1885:AA1885))*$E1885*(IF(AA1885&lt;1,IF(MIN(AB$7,$F1885)&gt;$C1885,MIN(AB$7,$F1885)-$C1885+1,0),MIN(AB$7,$F1885)-AA$7))/365,IF($F1885&gt;AA$7,($D1885-SUM($U1885:AA1885))*$E1885*(IF(AA1885&lt;1,IF(MIN(AB$7,$F1885)&gt;$C1885,MIN(AB$7,$F1885)-$C1885+1,0),MIN(AB$7,$F1885)-AA$7))/365,0))</f>
        <v>0</v>
      </c>
      <c r="AC1885" s="4">
        <f>IF($F1885=0,($D1885-SUM($U1885:AB1885))*$E1885*(IF(AB1885&lt;1,IF(MIN(AC$7,$F1885)&gt;$C1885,MIN(AC$7,$F1885)-$C1885+1,0),MIN(AC$7,$F1885)-AB$7))/365,IF($F1885&gt;AB$7,($D1885-SUM($U1885:AB1885))*$E1885*(IF(AB1885&lt;1,IF(MIN(AC$7,$F1885)&gt;$C1885,MIN(AC$7,$F1885)-$C1885+1,0),MIN(AC$7,$F1885)-AB$7))/365,0))</f>
        <v>0</v>
      </c>
      <c r="AD1885" s="4">
        <f>IF($F1885=0,($D1885-SUM($U1885:AC1885))*$E1885*(IF(AC1885&lt;1,IF(MIN(AD$7,$F1885)&gt;$C1885,MIN(AD$7,$F1885)-$C1885+1,0),MIN(AD$7,$F1885)-AC$7))/365,IF($F1885&gt;AC$7,($D1885-SUM($U1885:AC1885))*$E1885*(IF(AC1885&lt;1,IF(MIN(AD$7,$F1885)&gt;$C1885,MIN(AD$7,$F1885)-$C1885+1,0),MIN(AD$7,$F1885)-AC$7))/365,0))</f>
        <v>0</v>
      </c>
      <c r="AE1885" s="4">
        <f>IF($F1885=0,($D1885-SUM($U1885:AD1885))*$E1885*(IF(AD1885&lt;1,IF(MIN(AE$7,$F1885)&gt;$C1885,MIN(AE$7,$F1885)-$C1885+1,0),MIN(AE$7,$F1885)-AD$7))/365,IF($F1885&gt;AD$7,($D1885-SUM($U1885:AD1885))*$E1885*(IF(AD1885&lt;1,IF(MIN(AE$7,$F1885)&gt;$C1885,MIN(AE$7,$F1885)-$C1885+1,0),MIN(AE$7,$F1885)-AD$7))/365,0))</f>
        <v>0</v>
      </c>
      <c r="AF1885" s="4">
        <f>IF($F1885=0,($D1885-SUM($U1885:AE1885))*$E1885*(IF(AE1885&lt;1,IF(MIN(AF$7,$F1885)&gt;$C1885,MIN(AF$7,$F1885)-$C1885+1,0),MIN(AF$7,$F1885)-AE$7))/365,IF($F1885&gt;AE$7,($D1885-SUM($U1885:AE1885))*$E1885*(IF(AE1885&lt;1,IF(MIN(AF$7,$F1885)&gt;$C1885,MIN(AF$7,$F1885)-$C1885+1,0),MIN(AF$7,$F1885)-AE$7))/365,0))</f>
        <v>0</v>
      </c>
      <c r="AG1885" s="4">
        <f>IF($F1885=0,($D1885-SUM($U1885:AF1885))*$E1885*(IF(AF1885&lt;1,IF(MIN(AG$7,$F1885)&gt;$C1885,MIN(AG$7,$F1885)-$C1885+1,0),MIN(AG$7,$F1885)-AF$7))/365,IF($F1885&gt;AF$7,($D1885-SUM($U1885:AF1885))*$E1885*(IF(AF1885&lt;1,IF(MIN(AG$7,$F1885)&gt;$C1885,MIN(AG$7,$F1885)-$C1885+1,0),MIN(AG$7,$F1885)-AF$7))/365,0))</f>
        <v>0</v>
      </c>
      <c r="AH1885" s="4">
        <f>IF($F1885=0,($D1885-SUM($U1885:AG1885))*$E1885*(IF(AG1885&lt;1,IF(MIN(AH$7,$F1885)&gt;$C1885,MIN(AH$7,$F1885)-$C1885+1,0),MIN(AH$7,$F1885)-AG$7))/365,IF($F1885&gt;AG$7,($D1885-SUM($U1885:AG1885))*$E1885*(IF(AG1885&lt;1,IF(MIN(AH$7,$F1885)&gt;$C1885,MIN(AH$7,$F1885)-$C1885+1,0),MIN(AH$7,$F1885)-AG$7))/365,0))</f>
        <v>0</v>
      </c>
      <c r="AI1885" s="4">
        <f>IF($F1885=0,($D1885-SUM($U1885:AH1885))*$E1885*(IF(AH1885&lt;1,IF(MIN(AI$7,$F1885)&gt;$C1885,MIN(AI$7,$F1885)-$C1885+1,0),MIN(AI$7,$F1885)-AH$7))/365,IF($F1885&gt;AH$7,($D1885-SUM($U1885:AH1885))*$E1885*(IF(AH1885&lt;1,IF(MIN(AI$7,$F1885)&gt;$C1885,MIN(AI$7,$F1885)-$C1885+1,0),MIN(AI$7,$F1885)-AH$7))/365,0))</f>
        <v>0</v>
      </c>
      <c r="AJ1885" s="4">
        <f>IF($F1885=0,($D1885-SUM($U1885:AI1885))*$E1885*(IF(AI1885&lt;1,IF(MIN(AJ$7,$F1885)&gt;$C1885,MIN(AJ$7,$F1885)-$C1885+1,0),MIN(AJ$7,$F1885)-AI$7))/365,IF($F1885&gt;AI$7,($D1885-SUM($U1885:AI1885))*$E1885*(IF(AI1885&lt;1,IF(MIN(AJ$7,$F1885)&gt;$C1885,MIN(AJ$7,$F1885)-$C1885+1,0),MIN(AJ$7,$F1885)-AI$7))/365,0))</f>
        <v>0</v>
      </c>
      <c r="AK1885" s="4">
        <f>IF($F1885=0,($D1885-SUM($U1885:AJ1885))*$E1885*(IF(AJ1885&lt;1,IF(MIN(AK$7,$F1885)&gt;$C1885,MIN(AK$7,$F1885)-$C1885+1,0),MIN(AK$7,$F1885)-AJ$7))/365,IF($F1885&gt;AJ$7,($D1885-SUM($U1885:AJ1885))*$E1885*(IF(AJ1885&lt;1,IF(MIN(AK$7,$F1885)&gt;$C1885,MIN(AK$7,$F1885)-$C1885+1,0),MIN(AK$7,$F1885)-AJ$7))/365,0))</f>
        <v>0</v>
      </c>
      <c r="AL1885" s="4">
        <f>IF($F1885=0,($D1885-SUM($U1885:AK1885))*$E1885*(IF(AK1885&lt;1,IF(MIN(AL$7,$F1885)&gt;$C1885,MIN(AL$7,$F1885)-$C1885+1,0),MIN(AL$7,$F1885)-AK$7))/365,IF($F1885&gt;AK$7,($D1885-SUM($U1885:AK1885))*$E1885*(IF(AK1885&lt;1,IF(MIN(AL$7,$F1885)&gt;$C1885,MIN(AL$7,$F1885)-$C1885+1,0),MIN(AL$7,$F1885)-AK$7))/365,0))</f>
        <v>0</v>
      </c>
      <c r="AM1885" s="4">
        <f>IF($F1885=0,($D1885-SUM($U1885:AL1885))*$E1885*(IF(AL1885&lt;1,IF(MIN(AM$7,$F1885)&gt;$C1885,MIN(AM$7,$F1885)-$C1885+1,0),MIN(AM$7,$F1885)-AL$7))/365,IF($F1885&gt;AL$7,($D1885-SUM($U1885:AL1885))*$E1885*(IF(AL1885&lt;1,IF(MIN(AM$7,$F1885)&gt;$C1885,MIN(AM$7,$F1885)-$C1885+1,0),MIN(AM$7,$F1885)-AL$7))/365,0))</f>
        <v>0</v>
      </c>
      <c r="AN1885" s="4">
        <f>IF($F1885=0,($D1885-SUM($U1885:AM1885))*$E1885*(IF(AM1885&lt;1,IF(MIN(AN$7,$F1885)&gt;$C1885,MIN(AN$7,$F1885)-$C1885+1,0),MIN(AN$7,$F1885)-AM$7))/365,IF($F1885&gt;AM$7,($D1885-SUM($U1885:AM1885))*$E1885*(IF(AM1885&lt;1,IF(MIN(AN$7,$F1885)&gt;$C1885,MIN(AN$7,$F1885)-$C1885+1,0),MIN(AN$7,$F1885)-AM$7))/365,0))</f>
        <v>0</v>
      </c>
      <c r="AO1885" s="4">
        <f>IF($F1885=0,($D1885-SUM($U1885:AN1885))*$E1885*(IF(AN1885&lt;1,IF(MIN(AO$7,$F1885)&gt;$C1885,MIN(AO$7,$F1885)-$C1885+1,0),MIN(AO$7,$F1885)-AN$7))/365,IF($F1885&gt;AN$7,($D1885-SUM($U1885:AN1885))*$E1885*(IF(AN1885&lt;1,IF(MIN(AO$7,$F1885)&gt;$C1885,MIN(AO$7,$F1885)-$C1885+1,0),MIN(AO$7,$F1885)-AN$7))/365,0))</f>
        <v>0</v>
      </c>
      <c r="AP1885" s="4">
        <f>IF($F1885=0,($D1885-SUM($U1885:AO1885))*$E1885*(IF(AO1885&lt;1,IF(MIN(AP$7,$F1885)&gt;$C1885,MIN(AP$7,$F1885)-$C1885+1,0),MIN(AP$7,$F1885)-AO$7))/365,IF($F1885&gt;AO$7,($D1885-SUM($U1885:AO1885))*$E1885*(IF(AO1885&lt;1,IF(MIN(AP$7,$F1885)&gt;$C1885,MIN(AP$7,$F1885)-$C1885+1,0),MIN(AP$7,$F1885)-AO$7))/365,0))</f>
        <v>0</v>
      </c>
      <c r="AQ1885" s="4">
        <f>IF($F1885=0,($D1885-SUM($U1885:AP1885))*$E1885*(IF(AP1885&lt;1,IF(MIN(AQ$7,$F1885)&gt;$C1885,MIN(AQ$7,$F1885)-$C1885+1,0),MIN(AQ$7,$F1885)-AP$7))/365,IF($F1885&gt;AP$7,($D1885-SUM($U1885:AP1885))*$E1885*(IF(AP1885&lt;1,IF(MIN(AQ$7,$F1885)&gt;$C1885,MIN(AQ$7,$F1885)-$C1885+1,0),MIN(AQ$7,$F1885)-AP$7))/365,0))</f>
        <v>0</v>
      </c>
      <c r="AR1885" s="4">
        <f>IF($F1885=0,($D1885-SUM($U1885:AQ1885))*$E1885*(IF(AQ1885&lt;1,IF(MIN(AR$7,$F1885)&gt;$C1885,MIN(AR$7,$F1885)-$C1885+1,0),MIN(AR$7,$F1885)-AQ$7))/365,IF($F1885&gt;AQ$7,($D1885-SUM($U1885:AQ1885))*$E1885*(IF(AQ1885&lt;1,IF(MIN(AR$7,$F1885)&gt;$C1885,MIN(AR$7,$F1885)-$C1885+1,0),MIN(AR$7,$F1885)-AQ$7))/365,0))</f>
        <v>0</v>
      </c>
      <c r="AS1885" s="4">
        <f>IF($F1885=0,($D1885-SUM($U1885:AR1885))*$E1885*(IF(AR1885&lt;1,IF(MIN(AS$7,$F1885)&gt;$C1885,MIN(AS$7,$F1885)-$C1885+1,0),MIN(AS$7,$F1885)-AR$7))/365,IF($F1885&gt;AR$7,($D1885-SUM($U1885:AR1885))*$E1885*(IF(AR1885&lt;1,IF(MIN(AS$7,$F1885)&gt;$C1885,MIN(AS$7,$F1885)-$C1885+1,0),MIN(AS$7,$F1885)-AR$7))/365,0))</f>
        <v>0</v>
      </c>
    </row>
    <row r="1886" spans="1:45">
      <c r="A1886" s="15"/>
      <c r="B1886" s="17"/>
      <c r="C1886" s="16"/>
      <c r="D1886" s="15"/>
      <c r="E1886" s="11"/>
      <c r="F1886" s="16"/>
      <c r="G1886" s="15"/>
      <c r="H1886" s="14"/>
      <c r="I1886" s="5"/>
      <c r="J1886" s="13">
        <f>SUM(U1886:AS1886)</f>
        <v>0</v>
      </c>
      <c r="K1886" s="13">
        <f>IF(F1886=0,D1886-J1886,IF(F1886&lt;41730,0,D1886-J1886))</f>
        <v>0</v>
      </c>
      <c r="L1886" s="12">
        <f>IF(K1886=0,0,IF(G1886-((L$7-C1886)/365)&lt;0,0,G1886-((L$7-C1886)/365)))</f>
        <v>0</v>
      </c>
      <c r="M1886" s="4">
        <f>IF(K1886=0,0,D1886*H1886)</f>
        <v>0</v>
      </c>
      <c r="N1886" s="11">
        <f>IFERROR((1-(M1886/K1886)^(1/L1886)),0)</f>
        <v>0</v>
      </c>
      <c r="O1886" s="10">
        <f>IF(F1886&gt;41730,IF(F1886&gt;41730,(F1886-41730)/365,IF(K1886=0,0,IF(G1886-((L$7-C1886)/365)&lt;0,0,G1886-((L$7-C1886)/365)))),1)</f>
        <v>1</v>
      </c>
      <c r="P1886" s="9">
        <f>IF(K1886&lt;M1886,0,IF(L1886=0,K1886-M1886,K1886*N1886*O1886))</f>
        <v>0</v>
      </c>
      <c r="Q1886" s="19">
        <f>IF(F1886&gt;41730,D1886,0)</f>
        <v>0</v>
      </c>
      <c r="R1886" s="18">
        <f>IF(F1886&gt;41730,J1886+P1886,0)</f>
        <v>0</v>
      </c>
      <c r="S1886" s="9">
        <f>IF(F1886&gt;0,0,K1886-P1886)</f>
        <v>0</v>
      </c>
      <c r="T1886" s="5"/>
      <c r="U1886" s="4">
        <f>D1886*E1886*(IF(U$7&gt;$C1886,U$7-$C1886+1,0))/365</f>
        <v>0</v>
      </c>
      <c r="V1886" s="4">
        <f>($D1886-U1886)*$E1886*(IF(U1886&lt;1,IF(V$7&gt;$C1886,V$7-$C1886+1,0),V$7-U$7))/365</f>
        <v>0</v>
      </c>
      <c r="W1886" s="4">
        <f>IF($F1886=0,($D1886-SUM($U1886:V1886))*$E1886*(IF(V1886&lt;1,IF(MIN(W$7,$F1886)&gt;$C1886,MIN(W$7,$F1886)-$C1886+1,0),MIN(W$7,$F1886)-V$7))/365,IF($F1886&gt;V$7,($D1886-SUM($U1886:V1886))*$E1886*(IF(V1886&lt;1,IF(MIN(W$7,$F1886)&gt;$C1886,MIN(W$7,$F1886)-$C1886+1,0),MIN(W$7,$F1886)-V$7))/365,0))</f>
        <v>0</v>
      </c>
      <c r="X1886" s="4">
        <f>IF($F1886=0,($D1886-SUM($U1886:W1886))*$E1886*(IF(W1886&lt;1,IF(MIN(X$7,$F1886)&gt;$C1886,MIN(X$7,$F1886)-$C1886+1,0),MIN(X$7,$F1886)-W$7))/365,IF($F1886&gt;W$7,($D1886-SUM($U1886:W1886))*$E1886*(IF(W1886&lt;1,IF(MIN(X$7,$F1886)&gt;$C1886,MIN(X$7,$F1886)-$C1886+1,0),MIN(X$7,$F1886)-W$7))/365,0))</f>
        <v>0</v>
      </c>
      <c r="Y1886" s="4">
        <f>IF($F1886=0,($D1886-SUM($U1886:X1886))*$E1886*(IF(X1886&lt;1,IF(MIN(Y$7,$F1886)&gt;$C1886,MIN(Y$7,$F1886)-$C1886+1,0),MIN(Y$7,$F1886)-X$7))/365,IF($F1886&gt;X$7,($D1886-SUM($U1886:X1886))*$E1886*(IF(X1886&lt;1,IF(MIN(Y$7,$F1886)&gt;$C1886,MIN(Y$7,$F1886)-$C1886+1,0),MIN(Y$7,$F1886)-X$7))/365,0))</f>
        <v>0</v>
      </c>
      <c r="Z1886" s="4">
        <f>IF($F1886=0,($D1886-SUM($U1886:Y1886))*$E1886*(IF(Y1886&lt;1,IF(MIN(Z$7,$F1886)&gt;$C1886,MIN(Z$7,$F1886)-$C1886+1,0),MIN(Z$7,$F1886)-Y$7))/365,IF($F1886&gt;Y$7,($D1886-SUM($U1886:Y1886))*$E1886*(IF(Y1886&lt;1,IF(MIN(Z$7,$F1886)&gt;$C1886,MIN(Z$7,$F1886)-$C1886+1,0),MIN(Z$7,$F1886)-Y$7))/365,0))</f>
        <v>0</v>
      </c>
      <c r="AA1886" s="4">
        <f>IF($F1886=0,($D1886-SUM($U1886:Z1886))*$E1886*(IF(Z1886&lt;1,IF(MIN(AA$7,$F1886)&gt;$C1886,MIN(AA$7,$F1886)-$C1886+1,0),MIN(AA$7,$F1886)-Z$7))/365,IF($F1886&gt;Z$7,($D1886-SUM($U1886:Z1886))*$E1886*(IF(Z1886&lt;1,IF(MIN(AA$7,$F1886)&gt;$C1886,MIN(AA$7,$F1886)-$C1886+1,0),MIN(AA$7,$F1886)-Z$7))/365,0))</f>
        <v>0</v>
      </c>
      <c r="AB1886" s="4">
        <f>IF($F1886=0,($D1886-SUM($U1886:AA1886))*$E1886*(IF(AA1886&lt;1,IF(MIN(AB$7,$F1886)&gt;$C1886,MIN(AB$7,$F1886)-$C1886+1,0),MIN(AB$7,$F1886)-AA$7))/365,IF($F1886&gt;AA$7,($D1886-SUM($U1886:AA1886))*$E1886*(IF(AA1886&lt;1,IF(MIN(AB$7,$F1886)&gt;$C1886,MIN(AB$7,$F1886)-$C1886+1,0),MIN(AB$7,$F1886)-AA$7))/365,0))</f>
        <v>0</v>
      </c>
      <c r="AC1886" s="4">
        <f>IF($F1886=0,($D1886-SUM($U1886:AB1886))*$E1886*(IF(AB1886&lt;1,IF(MIN(AC$7,$F1886)&gt;$C1886,MIN(AC$7,$F1886)-$C1886+1,0),MIN(AC$7,$F1886)-AB$7))/365,IF($F1886&gt;AB$7,($D1886-SUM($U1886:AB1886))*$E1886*(IF(AB1886&lt;1,IF(MIN(AC$7,$F1886)&gt;$C1886,MIN(AC$7,$F1886)-$C1886+1,0),MIN(AC$7,$F1886)-AB$7))/365,0))</f>
        <v>0</v>
      </c>
      <c r="AD1886" s="4">
        <f>IF($F1886=0,($D1886-SUM($U1886:AC1886))*$E1886*(IF(AC1886&lt;1,IF(MIN(AD$7,$F1886)&gt;$C1886,MIN(AD$7,$F1886)-$C1886+1,0),MIN(AD$7,$F1886)-AC$7))/365,IF($F1886&gt;AC$7,($D1886-SUM($U1886:AC1886))*$E1886*(IF(AC1886&lt;1,IF(MIN(AD$7,$F1886)&gt;$C1886,MIN(AD$7,$F1886)-$C1886+1,0),MIN(AD$7,$F1886)-AC$7))/365,0))</f>
        <v>0</v>
      </c>
      <c r="AE1886" s="4">
        <f>IF($F1886=0,($D1886-SUM($U1886:AD1886))*$E1886*(IF(AD1886&lt;1,IF(MIN(AE$7,$F1886)&gt;$C1886,MIN(AE$7,$F1886)-$C1886+1,0),MIN(AE$7,$F1886)-AD$7))/365,IF($F1886&gt;AD$7,($D1886-SUM($U1886:AD1886))*$E1886*(IF(AD1886&lt;1,IF(MIN(AE$7,$F1886)&gt;$C1886,MIN(AE$7,$F1886)-$C1886+1,0),MIN(AE$7,$F1886)-AD$7))/365,0))</f>
        <v>0</v>
      </c>
      <c r="AF1886" s="4">
        <f>IF($F1886=0,($D1886-SUM($U1886:AE1886))*$E1886*(IF(AE1886&lt;1,IF(MIN(AF$7,$F1886)&gt;$C1886,MIN(AF$7,$F1886)-$C1886+1,0),MIN(AF$7,$F1886)-AE$7))/365,IF($F1886&gt;AE$7,($D1886-SUM($U1886:AE1886))*$E1886*(IF(AE1886&lt;1,IF(MIN(AF$7,$F1886)&gt;$C1886,MIN(AF$7,$F1886)-$C1886+1,0),MIN(AF$7,$F1886)-AE$7))/365,0))</f>
        <v>0</v>
      </c>
      <c r="AG1886" s="4">
        <f>IF($F1886=0,($D1886-SUM($U1886:AF1886))*$E1886*(IF(AF1886&lt;1,IF(MIN(AG$7,$F1886)&gt;$C1886,MIN(AG$7,$F1886)-$C1886+1,0),MIN(AG$7,$F1886)-AF$7))/365,IF($F1886&gt;AF$7,($D1886-SUM($U1886:AF1886))*$E1886*(IF(AF1886&lt;1,IF(MIN(AG$7,$F1886)&gt;$C1886,MIN(AG$7,$F1886)-$C1886+1,0),MIN(AG$7,$F1886)-AF$7))/365,0))</f>
        <v>0</v>
      </c>
      <c r="AH1886" s="4">
        <f>IF($F1886=0,($D1886-SUM($U1886:AG1886))*$E1886*(IF(AG1886&lt;1,IF(MIN(AH$7,$F1886)&gt;$C1886,MIN(AH$7,$F1886)-$C1886+1,0),MIN(AH$7,$F1886)-AG$7))/365,IF($F1886&gt;AG$7,($D1886-SUM($U1886:AG1886))*$E1886*(IF(AG1886&lt;1,IF(MIN(AH$7,$F1886)&gt;$C1886,MIN(AH$7,$F1886)-$C1886+1,0),MIN(AH$7,$F1886)-AG$7))/365,0))</f>
        <v>0</v>
      </c>
      <c r="AI1886" s="4">
        <f>IF($F1886=0,($D1886-SUM($U1886:AH1886))*$E1886*(IF(AH1886&lt;1,IF(MIN(AI$7,$F1886)&gt;$C1886,MIN(AI$7,$F1886)-$C1886+1,0),MIN(AI$7,$F1886)-AH$7))/365,IF($F1886&gt;AH$7,($D1886-SUM($U1886:AH1886))*$E1886*(IF(AH1886&lt;1,IF(MIN(AI$7,$F1886)&gt;$C1886,MIN(AI$7,$F1886)-$C1886+1,0),MIN(AI$7,$F1886)-AH$7))/365,0))</f>
        <v>0</v>
      </c>
      <c r="AJ1886" s="4">
        <f>IF($F1886=0,($D1886-SUM($U1886:AI1886))*$E1886*(IF(AI1886&lt;1,IF(MIN(AJ$7,$F1886)&gt;$C1886,MIN(AJ$7,$F1886)-$C1886+1,0),MIN(AJ$7,$F1886)-AI$7))/365,IF($F1886&gt;AI$7,($D1886-SUM($U1886:AI1886))*$E1886*(IF(AI1886&lt;1,IF(MIN(AJ$7,$F1886)&gt;$C1886,MIN(AJ$7,$F1886)-$C1886+1,0),MIN(AJ$7,$F1886)-AI$7))/365,0))</f>
        <v>0</v>
      </c>
      <c r="AK1886" s="4">
        <f>IF($F1886=0,($D1886-SUM($U1886:AJ1886))*$E1886*(IF(AJ1886&lt;1,IF(MIN(AK$7,$F1886)&gt;$C1886,MIN(AK$7,$F1886)-$C1886+1,0),MIN(AK$7,$F1886)-AJ$7))/365,IF($F1886&gt;AJ$7,($D1886-SUM($U1886:AJ1886))*$E1886*(IF(AJ1886&lt;1,IF(MIN(AK$7,$F1886)&gt;$C1886,MIN(AK$7,$F1886)-$C1886+1,0),MIN(AK$7,$F1886)-AJ$7))/365,0))</f>
        <v>0</v>
      </c>
      <c r="AL1886" s="4">
        <f>IF($F1886=0,($D1886-SUM($U1886:AK1886))*$E1886*(IF(AK1886&lt;1,IF(MIN(AL$7,$F1886)&gt;$C1886,MIN(AL$7,$F1886)-$C1886+1,0),MIN(AL$7,$F1886)-AK$7))/365,IF($F1886&gt;AK$7,($D1886-SUM($U1886:AK1886))*$E1886*(IF(AK1886&lt;1,IF(MIN(AL$7,$F1886)&gt;$C1886,MIN(AL$7,$F1886)-$C1886+1,0),MIN(AL$7,$F1886)-AK$7))/365,0))</f>
        <v>0</v>
      </c>
      <c r="AM1886" s="4">
        <f>IF($F1886=0,($D1886-SUM($U1886:AL1886))*$E1886*(IF(AL1886&lt;1,IF(MIN(AM$7,$F1886)&gt;$C1886,MIN(AM$7,$F1886)-$C1886+1,0),MIN(AM$7,$F1886)-AL$7))/365,IF($F1886&gt;AL$7,($D1886-SUM($U1886:AL1886))*$E1886*(IF(AL1886&lt;1,IF(MIN(AM$7,$F1886)&gt;$C1886,MIN(AM$7,$F1886)-$C1886+1,0),MIN(AM$7,$F1886)-AL$7))/365,0))</f>
        <v>0</v>
      </c>
      <c r="AN1886" s="4">
        <f>IF($F1886=0,($D1886-SUM($U1886:AM1886))*$E1886*(IF(AM1886&lt;1,IF(MIN(AN$7,$F1886)&gt;$C1886,MIN(AN$7,$F1886)-$C1886+1,0),MIN(AN$7,$F1886)-AM$7))/365,IF($F1886&gt;AM$7,($D1886-SUM($U1886:AM1886))*$E1886*(IF(AM1886&lt;1,IF(MIN(AN$7,$F1886)&gt;$C1886,MIN(AN$7,$F1886)-$C1886+1,0),MIN(AN$7,$F1886)-AM$7))/365,0))</f>
        <v>0</v>
      </c>
      <c r="AO1886" s="4">
        <f>IF($F1886=0,($D1886-SUM($U1886:AN1886))*$E1886*(IF(AN1886&lt;1,IF(MIN(AO$7,$F1886)&gt;$C1886,MIN(AO$7,$F1886)-$C1886+1,0),MIN(AO$7,$F1886)-AN$7))/365,IF($F1886&gt;AN$7,($D1886-SUM($U1886:AN1886))*$E1886*(IF(AN1886&lt;1,IF(MIN(AO$7,$F1886)&gt;$C1886,MIN(AO$7,$F1886)-$C1886+1,0),MIN(AO$7,$F1886)-AN$7))/365,0))</f>
        <v>0</v>
      </c>
      <c r="AP1886" s="4">
        <f>IF($F1886=0,($D1886-SUM($U1886:AO1886))*$E1886*(IF(AO1886&lt;1,IF(MIN(AP$7,$F1886)&gt;$C1886,MIN(AP$7,$F1886)-$C1886+1,0),MIN(AP$7,$F1886)-AO$7))/365,IF($F1886&gt;AO$7,($D1886-SUM($U1886:AO1886))*$E1886*(IF(AO1886&lt;1,IF(MIN(AP$7,$F1886)&gt;$C1886,MIN(AP$7,$F1886)-$C1886+1,0),MIN(AP$7,$F1886)-AO$7))/365,0))</f>
        <v>0</v>
      </c>
      <c r="AQ1886" s="4">
        <f>IF($F1886=0,($D1886-SUM($U1886:AP1886))*$E1886*(IF(AP1886&lt;1,IF(MIN(AQ$7,$F1886)&gt;$C1886,MIN(AQ$7,$F1886)-$C1886+1,0),MIN(AQ$7,$F1886)-AP$7))/365,IF($F1886&gt;AP$7,($D1886-SUM($U1886:AP1886))*$E1886*(IF(AP1886&lt;1,IF(MIN(AQ$7,$F1886)&gt;$C1886,MIN(AQ$7,$F1886)-$C1886+1,0),MIN(AQ$7,$F1886)-AP$7))/365,0))</f>
        <v>0</v>
      </c>
      <c r="AR1886" s="4">
        <f>IF($F1886=0,($D1886-SUM($U1886:AQ1886))*$E1886*(IF(AQ1886&lt;1,IF(MIN(AR$7,$F1886)&gt;$C1886,MIN(AR$7,$F1886)-$C1886+1,0),MIN(AR$7,$F1886)-AQ$7))/365,IF($F1886&gt;AQ$7,($D1886-SUM($U1886:AQ1886))*$E1886*(IF(AQ1886&lt;1,IF(MIN(AR$7,$F1886)&gt;$C1886,MIN(AR$7,$F1886)-$C1886+1,0),MIN(AR$7,$F1886)-AQ$7))/365,0))</f>
        <v>0</v>
      </c>
      <c r="AS1886" s="4">
        <f>IF($F1886=0,($D1886-SUM($U1886:AR1886))*$E1886*(IF(AR1886&lt;1,IF(MIN(AS$7,$F1886)&gt;$C1886,MIN(AS$7,$F1886)-$C1886+1,0),MIN(AS$7,$F1886)-AR$7))/365,IF($F1886&gt;AR$7,($D1886-SUM($U1886:AR1886))*$E1886*(IF(AR1886&lt;1,IF(MIN(AS$7,$F1886)&gt;$C1886,MIN(AS$7,$F1886)-$C1886+1,0),MIN(AS$7,$F1886)-AR$7))/365,0))</f>
        <v>0</v>
      </c>
    </row>
    <row r="1887" spans="1:45">
      <c r="A1887" s="15"/>
      <c r="B1887" s="17"/>
      <c r="C1887" s="16"/>
      <c r="D1887" s="15"/>
      <c r="E1887" s="11"/>
      <c r="F1887" s="16"/>
      <c r="G1887" s="15"/>
      <c r="H1887" s="14"/>
      <c r="I1887" s="5"/>
      <c r="J1887" s="13">
        <f>SUM(U1887:AS1887)</f>
        <v>0</v>
      </c>
      <c r="K1887" s="13">
        <f>IF(F1887=0,D1887-J1887,IF(F1887&lt;41730,0,D1887-J1887))</f>
        <v>0</v>
      </c>
      <c r="L1887" s="12">
        <f>IF(K1887=0,0,IF(G1887-((L$7-C1887)/365)&lt;0,0,G1887-((L$7-C1887)/365)))</f>
        <v>0</v>
      </c>
      <c r="M1887" s="4">
        <f>IF(K1887=0,0,D1887*H1887)</f>
        <v>0</v>
      </c>
      <c r="N1887" s="11">
        <f>IFERROR((1-(M1887/K1887)^(1/L1887)),0)</f>
        <v>0</v>
      </c>
      <c r="O1887" s="10">
        <f>IF(F1887&gt;41730,IF(F1887&gt;41730,(F1887-41730)/365,IF(K1887=0,0,IF(G1887-((L$7-C1887)/365)&lt;0,0,G1887-((L$7-C1887)/365)))),1)</f>
        <v>1</v>
      </c>
      <c r="P1887" s="9">
        <f>IF(K1887&lt;M1887,0,IF(L1887=0,K1887-M1887,K1887*N1887*O1887))</f>
        <v>0</v>
      </c>
      <c r="Q1887" s="19">
        <f>IF(F1887&gt;41730,D1887,0)</f>
        <v>0</v>
      </c>
      <c r="R1887" s="18">
        <f>IF(F1887&gt;41730,J1887+P1887,0)</f>
        <v>0</v>
      </c>
      <c r="S1887" s="9">
        <f>IF(F1887&gt;0,0,K1887-P1887)</f>
        <v>0</v>
      </c>
      <c r="T1887" s="5"/>
      <c r="U1887" s="4">
        <f>D1887*E1887*(IF(U$7&gt;$C1887,U$7-$C1887+1,0))/365</f>
        <v>0</v>
      </c>
      <c r="V1887" s="4">
        <f>($D1887-U1887)*$E1887*(IF(U1887&lt;1,IF(V$7&gt;$C1887,V$7-$C1887+1,0),V$7-U$7))/365</f>
        <v>0</v>
      </c>
      <c r="W1887" s="4">
        <f>IF($F1887=0,($D1887-SUM($U1887:V1887))*$E1887*(IF(V1887&lt;1,IF(MIN(W$7,$F1887)&gt;$C1887,MIN(W$7,$F1887)-$C1887+1,0),MIN(W$7,$F1887)-V$7))/365,IF($F1887&gt;V$7,($D1887-SUM($U1887:V1887))*$E1887*(IF(V1887&lt;1,IF(MIN(W$7,$F1887)&gt;$C1887,MIN(W$7,$F1887)-$C1887+1,0),MIN(W$7,$F1887)-V$7))/365,0))</f>
        <v>0</v>
      </c>
      <c r="X1887" s="4">
        <f>IF($F1887=0,($D1887-SUM($U1887:W1887))*$E1887*(IF(W1887&lt;1,IF(MIN(X$7,$F1887)&gt;$C1887,MIN(X$7,$F1887)-$C1887+1,0),MIN(X$7,$F1887)-W$7))/365,IF($F1887&gt;W$7,($D1887-SUM($U1887:W1887))*$E1887*(IF(W1887&lt;1,IF(MIN(X$7,$F1887)&gt;$C1887,MIN(X$7,$F1887)-$C1887+1,0),MIN(X$7,$F1887)-W$7))/365,0))</f>
        <v>0</v>
      </c>
      <c r="Y1887" s="4">
        <f>IF($F1887=0,($D1887-SUM($U1887:X1887))*$E1887*(IF(X1887&lt;1,IF(MIN(Y$7,$F1887)&gt;$C1887,MIN(Y$7,$F1887)-$C1887+1,0),MIN(Y$7,$F1887)-X$7))/365,IF($F1887&gt;X$7,($D1887-SUM($U1887:X1887))*$E1887*(IF(X1887&lt;1,IF(MIN(Y$7,$F1887)&gt;$C1887,MIN(Y$7,$F1887)-$C1887+1,0),MIN(Y$7,$F1887)-X$7))/365,0))</f>
        <v>0</v>
      </c>
      <c r="Z1887" s="4">
        <f>IF($F1887=0,($D1887-SUM($U1887:Y1887))*$E1887*(IF(Y1887&lt;1,IF(MIN(Z$7,$F1887)&gt;$C1887,MIN(Z$7,$F1887)-$C1887+1,0),MIN(Z$7,$F1887)-Y$7))/365,IF($F1887&gt;Y$7,($D1887-SUM($U1887:Y1887))*$E1887*(IF(Y1887&lt;1,IF(MIN(Z$7,$F1887)&gt;$C1887,MIN(Z$7,$F1887)-$C1887+1,0),MIN(Z$7,$F1887)-Y$7))/365,0))</f>
        <v>0</v>
      </c>
      <c r="AA1887" s="4">
        <f>IF($F1887=0,($D1887-SUM($U1887:Z1887))*$E1887*(IF(Z1887&lt;1,IF(MIN(AA$7,$F1887)&gt;$C1887,MIN(AA$7,$F1887)-$C1887+1,0),MIN(AA$7,$F1887)-Z$7))/365,IF($F1887&gt;Z$7,($D1887-SUM($U1887:Z1887))*$E1887*(IF(Z1887&lt;1,IF(MIN(AA$7,$F1887)&gt;$C1887,MIN(AA$7,$F1887)-$C1887+1,0),MIN(AA$7,$F1887)-Z$7))/365,0))</f>
        <v>0</v>
      </c>
      <c r="AB1887" s="4">
        <f>IF($F1887=0,($D1887-SUM($U1887:AA1887))*$E1887*(IF(AA1887&lt;1,IF(MIN(AB$7,$F1887)&gt;$C1887,MIN(AB$7,$F1887)-$C1887+1,0),MIN(AB$7,$F1887)-AA$7))/365,IF($F1887&gt;AA$7,($D1887-SUM($U1887:AA1887))*$E1887*(IF(AA1887&lt;1,IF(MIN(AB$7,$F1887)&gt;$C1887,MIN(AB$7,$F1887)-$C1887+1,0),MIN(AB$7,$F1887)-AA$7))/365,0))</f>
        <v>0</v>
      </c>
      <c r="AC1887" s="4">
        <f>IF($F1887=0,($D1887-SUM($U1887:AB1887))*$E1887*(IF(AB1887&lt;1,IF(MIN(AC$7,$F1887)&gt;$C1887,MIN(AC$7,$F1887)-$C1887+1,0),MIN(AC$7,$F1887)-AB$7))/365,IF($F1887&gt;AB$7,($D1887-SUM($U1887:AB1887))*$E1887*(IF(AB1887&lt;1,IF(MIN(AC$7,$F1887)&gt;$C1887,MIN(AC$7,$F1887)-$C1887+1,0),MIN(AC$7,$F1887)-AB$7))/365,0))</f>
        <v>0</v>
      </c>
      <c r="AD1887" s="4">
        <f>IF($F1887=0,($D1887-SUM($U1887:AC1887))*$E1887*(IF(AC1887&lt;1,IF(MIN(AD$7,$F1887)&gt;$C1887,MIN(AD$7,$F1887)-$C1887+1,0),MIN(AD$7,$F1887)-AC$7))/365,IF($F1887&gt;AC$7,($D1887-SUM($U1887:AC1887))*$E1887*(IF(AC1887&lt;1,IF(MIN(AD$7,$F1887)&gt;$C1887,MIN(AD$7,$F1887)-$C1887+1,0),MIN(AD$7,$F1887)-AC$7))/365,0))</f>
        <v>0</v>
      </c>
      <c r="AE1887" s="4">
        <f>IF($F1887=0,($D1887-SUM($U1887:AD1887))*$E1887*(IF(AD1887&lt;1,IF(MIN(AE$7,$F1887)&gt;$C1887,MIN(AE$7,$F1887)-$C1887+1,0),MIN(AE$7,$F1887)-AD$7))/365,IF($F1887&gt;AD$7,($D1887-SUM($U1887:AD1887))*$E1887*(IF(AD1887&lt;1,IF(MIN(AE$7,$F1887)&gt;$C1887,MIN(AE$7,$F1887)-$C1887+1,0),MIN(AE$7,$F1887)-AD$7))/365,0))</f>
        <v>0</v>
      </c>
      <c r="AF1887" s="4">
        <f>IF($F1887=0,($D1887-SUM($U1887:AE1887))*$E1887*(IF(AE1887&lt;1,IF(MIN(AF$7,$F1887)&gt;$C1887,MIN(AF$7,$F1887)-$C1887+1,0),MIN(AF$7,$F1887)-AE$7))/365,IF($F1887&gt;AE$7,($D1887-SUM($U1887:AE1887))*$E1887*(IF(AE1887&lt;1,IF(MIN(AF$7,$F1887)&gt;$C1887,MIN(AF$7,$F1887)-$C1887+1,0),MIN(AF$7,$F1887)-AE$7))/365,0))</f>
        <v>0</v>
      </c>
      <c r="AG1887" s="4">
        <f>IF($F1887=0,($D1887-SUM($U1887:AF1887))*$E1887*(IF(AF1887&lt;1,IF(MIN(AG$7,$F1887)&gt;$C1887,MIN(AG$7,$F1887)-$C1887+1,0),MIN(AG$7,$F1887)-AF$7))/365,IF($F1887&gt;AF$7,($D1887-SUM($U1887:AF1887))*$E1887*(IF(AF1887&lt;1,IF(MIN(AG$7,$F1887)&gt;$C1887,MIN(AG$7,$F1887)-$C1887+1,0),MIN(AG$7,$F1887)-AF$7))/365,0))</f>
        <v>0</v>
      </c>
      <c r="AH1887" s="4">
        <f>IF($F1887=0,($D1887-SUM($U1887:AG1887))*$E1887*(IF(AG1887&lt;1,IF(MIN(AH$7,$F1887)&gt;$C1887,MIN(AH$7,$F1887)-$C1887+1,0),MIN(AH$7,$F1887)-AG$7))/365,IF($F1887&gt;AG$7,($D1887-SUM($U1887:AG1887))*$E1887*(IF(AG1887&lt;1,IF(MIN(AH$7,$F1887)&gt;$C1887,MIN(AH$7,$F1887)-$C1887+1,0),MIN(AH$7,$F1887)-AG$7))/365,0))</f>
        <v>0</v>
      </c>
      <c r="AI1887" s="4">
        <f>IF($F1887=0,($D1887-SUM($U1887:AH1887))*$E1887*(IF(AH1887&lt;1,IF(MIN(AI$7,$F1887)&gt;$C1887,MIN(AI$7,$F1887)-$C1887+1,0),MIN(AI$7,$F1887)-AH$7))/365,IF($F1887&gt;AH$7,($D1887-SUM($U1887:AH1887))*$E1887*(IF(AH1887&lt;1,IF(MIN(AI$7,$F1887)&gt;$C1887,MIN(AI$7,$F1887)-$C1887+1,0),MIN(AI$7,$F1887)-AH$7))/365,0))</f>
        <v>0</v>
      </c>
      <c r="AJ1887" s="4">
        <f>IF($F1887=0,($D1887-SUM($U1887:AI1887))*$E1887*(IF(AI1887&lt;1,IF(MIN(AJ$7,$F1887)&gt;$C1887,MIN(AJ$7,$F1887)-$C1887+1,0),MIN(AJ$7,$F1887)-AI$7))/365,IF($F1887&gt;AI$7,($D1887-SUM($U1887:AI1887))*$E1887*(IF(AI1887&lt;1,IF(MIN(AJ$7,$F1887)&gt;$C1887,MIN(AJ$7,$F1887)-$C1887+1,0),MIN(AJ$7,$F1887)-AI$7))/365,0))</f>
        <v>0</v>
      </c>
      <c r="AK1887" s="4">
        <f>IF($F1887=0,($D1887-SUM($U1887:AJ1887))*$E1887*(IF(AJ1887&lt;1,IF(MIN(AK$7,$F1887)&gt;$C1887,MIN(AK$7,$F1887)-$C1887+1,0),MIN(AK$7,$F1887)-AJ$7))/365,IF($F1887&gt;AJ$7,($D1887-SUM($U1887:AJ1887))*$E1887*(IF(AJ1887&lt;1,IF(MIN(AK$7,$F1887)&gt;$C1887,MIN(AK$7,$F1887)-$C1887+1,0),MIN(AK$7,$F1887)-AJ$7))/365,0))</f>
        <v>0</v>
      </c>
      <c r="AL1887" s="4">
        <f>IF($F1887=0,($D1887-SUM($U1887:AK1887))*$E1887*(IF(AK1887&lt;1,IF(MIN(AL$7,$F1887)&gt;$C1887,MIN(AL$7,$F1887)-$C1887+1,0),MIN(AL$7,$F1887)-AK$7))/365,IF($F1887&gt;AK$7,($D1887-SUM($U1887:AK1887))*$E1887*(IF(AK1887&lt;1,IF(MIN(AL$7,$F1887)&gt;$C1887,MIN(AL$7,$F1887)-$C1887+1,0),MIN(AL$7,$F1887)-AK$7))/365,0))</f>
        <v>0</v>
      </c>
      <c r="AM1887" s="4">
        <f>IF($F1887=0,($D1887-SUM($U1887:AL1887))*$E1887*(IF(AL1887&lt;1,IF(MIN(AM$7,$F1887)&gt;$C1887,MIN(AM$7,$F1887)-$C1887+1,0),MIN(AM$7,$F1887)-AL$7))/365,IF($F1887&gt;AL$7,($D1887-SUM($U1887:AL1887))*$E1887*(IF(AL1887&lt;1,IF(MIN(AM$7,$F1887)&gt;$C1887,MIN(AM$7,$F1887)-$C1887+1,0),MIN(AM$7,$F1887)-AL$7))/365,0))</f>
        <v>0</v>
      </c>
      <c r="AN1887" s="4">
        <f>IF($F1887=0,($D1887-SUM($U1887:AM1887))*$E1887*(IF(AM1887&lt;1,IF(MIN(AN$7,$F1887)&gt;$C1887,MIN(AN$7,$F1887)-$C1887+1,0),MIN(AN$7,$F1887)-AM$7))/365,IF($F1887&gt;AM$7,($D1887-SUM($U1887:AM1887))*$E1887*(IF(AM1887&lt;1,IF(MIN(AN$7,$F1887)&gt;$C1887,MIN(AN$7,$F1887)-$C1887+1,0),MIN(AN$7,$F1887)-AM$7))/365,0))</f>
        <v>0</v>
      </c>
      <c r="AO1887" s="4">
        <f>IF($F1887=0,($D1887-SUM($U1887:AN1887))*$E1887*(IF(AN1887&lt;1,IF(MIN(AO$7,$F1887)&gt;$C1887,MIN(AO$7,$F1887)-$C1887+1,0),MIN(AO$7,$F1887)-AN$7))/365,IF($F1887&gt;AN$7,($D1887-SUM($U1887:AN1887))*$E1887*(IF(AN1887&lt;1,IF(MIN(AO$7,$F1887)&gt;$C1887,MIN(AO$7,$F1887)-$C1887+1,0),MIN(AO$7,$F1887)-AN$7))/365,0))</f>
        <v>0</v>
      </c>
      <c r="AP1887" s="4">
        <f>IF($F1887=0,($D1887-SUM($U1887:AO1887))*$E1887*(IF(AO1887&lt;1,IF(MIN(AP$7,$F1887)&gt;$C1887,MIN(AP$7,$F1887)-$C1887+1,0),MIN(AP$7,$F1887)-AO$7))/365,IF($F1887&gt;AO$7,($D1887-SUM($U1887:AO1887))*$E1887*(IF(AO1887&lt;1,IF(MIN(AP$7,$F1887)&gt;$C1887,MIN(AP$7,$F1887)-$C1887+1,0),MIN(AP$7,$F1887)-AO$7))/365,0))</f>
        <v>0</v>
      </c>
      <c r="AQ1887" s="4">
        <f>IF($F1887=0,($D1887-SUM($U1887:AP1887))*$E1887*(IF(AP1887&lt;1,IF(MIN(AQ$7,$F1887)&gt;$C1887,MIN(AQ$7,$F1887)-$C1887+1,0),MIN(AQ$7,$F1887)-AP$7))/365,IF($F1887&gt;AP$7,($D1887-SUM($U1887:AP1887))*$E1887*(IF(AP1887&lt;1,IF(MIN(AQ$7,$F1887)&gt;$C1887,MIN(AQ$7,$F1887)-$C1887+1,0),MIN(AQ$7,$F1887)-AP$7))/365,0))</f>
        <v>0</v>
      </c>
      <c r="AR1887" s="4">
        <f>IF($F1887=0,($D1887-SUM($U1887:AQ1887))*$E1887*(IF(AQ1887&lt;1,IF(MIN(AR$7,$F1887)&gt;$C1887,MIN(AR$7,$F1887)-$C1887+1,0),MIN(AR$7,$F1887)-AQ$7))/365,IF($F1887&gt;AQ$7,($D1887-SUM($U1887:AQ1887))*$E1887*(IF(AQ1887&lt;1,IF(MIN(AR$7,$F1887)&gt;$C1887,MIN(AR$7,$F1887)-$C1887+1,0),MIN(AR$7,$F1887)-AQ$7))/365,0))</f>
        <v>0</v>
      </c>
      <c r="AS1887" s="4">
        <f>IF($F1887=0,($D1887-SUM($U1887:AR1887))*$E1887*(IF(AR1887&lt;1,IF(MIN(AS$7,$F1887)&gt;$C1887,MIN(AS$7,$F1887)-$C1887+1,0),MIN(AS$7,$F1887)-AR$7))/365,IF($F1887&gt;AR$7,($D1887-SUM($U1887:AR1887))*$E1887*(IF(AR1887&lt;1,IF(MIN(AS$7,$F1887)&gt;$C1887,MIN(AS$7,$F1887)-$C1887+1,0),MIN(AS$7,$F1887)-AR$7))/365,0))</f>
        <v>0</v>
      </c>
    </row>
    <row r="1888" spans="1:45">
      <c r="A1888" s="15"/>
      <c r="B1888" s="17"/>
      <c r="C1888" s="16"/>
      <c r="D1888" s="15"/>
      <c r="E1888" s="11"/>
      <c r="F1888" s="16"/>
      <c r="G1888" s="15"/>
      <c r="H1888" s="14"/>
      <c r="I1888" s="5"/>
      <c r="J1888" s="13">
        <f>SUM(U1888:AS1888)</f>
        <v>0</v>
      </c>
      <c r="K1888" s="13">
        <f>IF(F1888=0,D1888-J1888,IF(F1888&lt;41730,0,D1888-J1888))</f>
        <v>0</v>
      </c>
      <c r="L1888" s="12">
        <f>IF(K1888=0,0,IF(G1888-((L$7-C1888)/365)&lt;0,0,G1888-((L$7-C1888)/365)))</f>
        <v>0</v>
      </c>
      <c r="M1888" s="4">
        <f>IF(K1888=0,0,D1888*H1888)</f>
        <v>0</v>
      </c>
      <c r="N1888" s="11">
        <f>IFERROR((1-(M1888/K1888)^(1/L1888)),0)</f>
        <v>0</v>
      </c>
      <c r="O1888" s="10">
        <f>IF(F1888&gt;41730,IF(F1888&gt;41730,(F1888-41730)/365,IF(K1888=0,0,IF(G1888-((L$7-C1888)/365)&lt;0,0,G1888-((L$7-C1888)/365)))),1)</f>
        <v>1</v>
      </c>
      <c r="P1888" s="9">
        <f>IF(K1888&lt;M1888,0,IF(L1888=0,K1888-M1888,K1888*N1888*O1888))</f>
        <v>0</v>
      </c>
      <c r="Q1888" s="19">
        <f>IF(F1888&gt;41730,D1888,0)</f>
        <v>0</v>
      </c>
      <c r="R1888" s="18">
        <f>IF(F1888&gt;41730,J1888+P1888,0)</f>
        <v>0</v>
      </c>
      <c r="S1888" s="9">
        <f>IF(F1888&gt;0,0,K1888-P1888)</f>
        <v>0</v>
      </c>
      <c r="T1888" s="5"/>
      <c r="U1888" s="4">
        <f>D1888*E1888*(IF(U$7&gt;$C1888,U$7-$C1888+1,0))/365</f>
        <v>0</v>
      </c>
      <c r="V1888" s="4">
        <f>($D1888-U1888)*$E1888*(IF(U1888&lt;1,IF(V$7&gt;$C1888,V$7-$C1888+1,0),V$7-U$7))/365</f>
        <v>0</v>
      </c>
      <c r="W1888" s="4">
        <f>IF($F1888=0,($D1888-SUM($U1888:V1888))*$E1888*(IF(V1888&lt;1,IF(MIN(W$7,$F1888)&gt;$C1888,MIN(W$7,$F1888)-$C1888+1,0),MIN(W$7,$F1888)-V$7))/365,IF($F1888&gt;V$7,($D1888-SUM($U1888:V1888))*$E1888*(IF(V1888&lt;1,IF(MIN(W$7,$F1888)&gt;$C1888,MIN(W$7,$F1888)-$C1888+1,0),MIN(W$7,$F1888)-V$7))/365,0))</f>
        <v>0</v>
      </c>
      <c r="X1888" s="4">
        <f>IF($F1888=0,($D1888-SUM($U1888:W1888))*$E1888*(IF(W1888&lt;1,IF(MIN(X$7,$F1888)&gt;$C1888,MIN(X$7,$F1888)-$C1888+1,0),MIN(X$7,$F1888)-W$7))/365,IF($F1888&gt;W$7,($D1888-SUM($U1888:W1888))*$E1888*(IF(W1888&lt;1,IF(MIN(X$7,$F1888)&gt;$C1888,MIN(X$7,$F1888)-$C1888+1,0),MIN(X$7,$F1888)-W$7))/365,0))</f>
        <v>0</v>
      </c>
      <c r="Y1888" s="4">
        <f>IF($F1888=0,($D1888-SUM($U1888:X1888))*$E1888*(IF(X1888&lt;1,IF(MIN(Y$7,$F1888)&gt;$C1888,MIN(Y$7,$F1888)-$C1888+1,0),MIN(Y$7,$F1888)-X$7))/365,IF($F1888&gt;X$7,($D1888-SUM($U1888:X1888))*$E1888*(IF(X1888&lt;1,IF(MIN(Y$7,$F1888)&gt;$C1888,MIN(Y$7,$F1888)-$C1888+1,0),MIN(Y$7,$F1888)-X$7))/365,0))</f>
        <v>0</v>
      </c>
      <c r="Z1888" s="4">
        <f>IF($F1888=0,($D1888-SUM($U1888:Y1888))*$E1888*(IF(Y1888&lt;1,IF(MIN(Z$7,$F1888)&gt;$C1888,MIN(Z$7,$F1888)-$C1888+1,0),MIN(Z$7,$F1888)-Y$7))/365,IF($F1888&gt;Y$7,($D1888-SUM($U1888:Y1888))*$E1888*(IF(Y1888&lt;1,IF(MIN(Z$7,$F1888)&gt;$C1888,MIN(Z$7,$F1888)-$C1888+1,0),MIN(Z$7,$F1888)-Y$7))/365,0))</f>
        <v>0</v>
      </c>
      <c r="AA1888" s="4">
        <f>IF($F1888=0,($D1888-SUM($U1888:Z1888))*$E1888*(IF(Z1888&lt;1,IF(MIN(AA$7,$F1888)&gt;$C1888,MIN(AA$7,$F1888)-$C1888+1,0),MIN(AA$7,$F1888)-Z$7))/365,IF($F1888&gt;Z$7,($D1888-SUM($U1888:Z1888))*$E1888*(IF(Z1888&lt;1,IF(MIN(AA$7,$F1888)&gt;$C1888,MIN(AA$7,$F1888)-$C1888+1,0),MIN(AA$7,$F1888)-Z$7))/365,0))</f>
        <v>0</v>
      </c>
      <c r="AB1888" s="4">
        <f>IF($F1888=0,($D1888-SUM($U1888:AA1888))*$E1888*(IF(AA1888&lt;1,IF(MIN(AB$7,$F1888)&gt;$C1888,MIN(AB$7,$F1888)-$C1888+1,0),MIN(AB$7,$F1888)-AA$7))/365,IF($F1888&gt;AA$7,($D1888-SUM($U1888:AA1888))*$E1888*(IF(AA1888&lt;1,IF(MIN(AB$7,$F1888)&gt;$C1888,MIN(AB$7,$F1888)-$C1888+1,0),MIN(AB$7,$F1888)-AA$7))/365,0))</f>
        <v>0</v>
      </c>
      <c r="AC1888" s="4">
        <f>IF($F1888=0,($D1888-SUM($U1888:AB1888))*$E1888*(IF(AB1888&lt;1,IF(MIN(AC$7,$F1888)&gt;$C1888,MIN(AC$7,$F1888)-$C1888+1,0),MIN(AC$7,$F1888)-AB$7))/365,IF($F1888&gt;AB$7,($D1888-SUM($U1888:AB1888))*$E1888*(IF(AB1888&lt;1,IF(MIN(AC$7,$F1888)&gt;$C1888,MIN(AC$7,$F1888)-$C1888+1,0),MIN(AC$7,$F1888)-AB$7))/365,0))</f>
        <v>0</v>
      </c>
      <c r="AD1888" s="4">
        <f>IF($F1888=0,($D1888-SUM($U1888:AC1888))*$E1888*(IF(AC1888&lt;1,IF(MIN(AD$7,$F1888)&gt;$C1888,MIN(AD$7,$F1888)-$C1888+1,0),MIN(AD$7,$F1888)-AC$7))/365,IF($F1888&gt;AC$7,($D1888-SUM($U1888:AC1888))*$E1888*(IF(AC1888&lt;1,IF(MIN(AD$7,$F1888)&gt;$C1888,MIN(AD$7,$F1888)-$C1888+1,0),MIN(AD$7,$F1888)-AC$7))/365,0))</f>
        <v>0</v>
      </c>
      <c r="AE1888" s="4">
        <f>IF($F1888=0,($D1888-SUM($U1888:AD1888))*$E1888*(IF(AD1888&lt;1,IF(MIN(AE$7,$F1888)&gt;$C1888,MIN(AE$7,$F1888)-$C1888+1,0),MIN(AE$7,$F1888)-AD$7))/365,IF($F1888&gt;AD$7,($D1888-SUM($U1888:AD1888))*$E1888*(IF(AD1888&lt;1,IF(MIN(AE$7,$F1888)&gt;$C1888,MIN(AE$7,$F1888)-$C1888+1,0),MIN(AE$7,$F1888)-AD$7))/365,0))</f>
        <v>0</v>
      </c>
      <c r="AF1888" s="4">
        <f>IF($F1888=0,($D1888-SUM($U1888:AE1888))*$E1888*(IF(AE1888&lt;1,IF(MIN(AF$7,$F1888)&gt;$C1888,MIN(AF$7,$F1888)-$C1888+1,0),MIN(AF$7,$F1888)-AE$7))/365,IF($F1888&gt;AE$7,($D1888-SUM($U1888:AE1888))*$E1888*(IF(AE1888&lt;1,IF(MIN(AF$7,$F1888)&gt;$C1888,MIN(AF$7,$F1888)-$C1888+1,0),MIN(AF$7,$F1888)-AE$7))/365,0))</f>
        <v>0</v>
      </c>
      <c r="AG1888" s="4">
        <f>IF($F1888=0,($D1888-SUM($U1888:AF1888))*$E1888*(IF(AF1888&lt;1,IF(MIN(AG$7,$F1888)&gt;$C1888,MIN(AG$7,$F1888)-$C1888+1,0),MIN(AG$7,$F1888)-AF$7))/365,IF($F1888&gt;AF$7,($D1888-SUM($U1888:AF1888))*$E1888*(IF(AF1888&lt;1,IF(MIN(AG$7,$F1888)&gt;$C1888,MIN(AG$7,$F1888)-$C1888+1,0),MIN(AG$7,$F1888)-AF$7))/365,0))</f>
        <v>0</v>
      </c>
      <c r="AH1888" s="4">
        <f>IF($F1888=0,($D1888-SUM($U1888:AG1888))*$E1888*(IF(AG1888&lt;1,IF(MIN(AH$7,$F1888)&gt;$C1888,MIN(AH$7,$F1888)-$C1888+1,0),MIN(AH$7,$F1888)-AG$7))/365,IF($F1888&gt;AG$7,($D1888-SUM($U1888:AG1888))*$E1888*(IF(AG1888&lt;1,IF(MIN(AH$7,$F1888)&gt;$C1888,MIN(AH$7,$F1888)-$C1888+1,0),MIN(AH$7,$F1888)-AG$7))/365,0))</f>
        <v>0</v>
      </c>
      <c r="AI1888" s="4">
        <f>IF($F1888=0,($D1888-SUM($U1888:AH1888))*$E1888*(IF(AH1888&lt;1,IF(MIN(AI$7,$F1888)&gt;$C1888,MIN(AI$7,$F1888)-$C1888+1,0),MIN(AI$7,$F1888)-AH$7))/365,IF($F1888&gt;AH$7,($D1888-SUM($U1888:AH1888))*$E1888*(IF(AH1888&lt;1,IF(MIN(AI$7,$F1888)&gt;$C1888,MIN(AI$7,$F1888)-$C1888+1,0),MIN(AI$7,$F1888)-AH$7))/365,0))</f>
        <v>0</v>
      </c>
      <c r="AJ1888" s="4">
        <f>IF($F1888=0,($D1888-SUM($U1888:AI1888))*$E1888*(IF(AI1888&lt;1,IF(MIN(AJ$7,$F1888)&gt;$C1888,MIN(AJ$7,$F1888)-$C1888+1,0),MIN(AJ$7,$F1888)-AI$7))/365,IF($F1888&gt;AI$7,($D1888-SUM($U1888:AI1888))*$E1888*(IF(AI1888&lt;1,IF(MIN(AJ$7,$F1888)&gt;$C1888,MIN(AJ$7,$F1888)-$C1888+1,0),MIN(AJ$7,$F1888)-AI$7))/365,0))</f>
        <v>0</v>
      </c>
      <c r="AK1888" s="4">
        <f>IF($F1888=0,($D1888-SUM($U1888:AJ1888))*$E1888*(IF(AJ1888&lt;1,IF(MIN(AK$7,$F1888)&gt;$C1888,MIN(AK$7,$F1888)-$C1888+1,0),MIN(AK$7,$F1888)-AJ$7))/365,IF($F1888&gt;AJ$7,($D1888-SUM($U1888:AJ1888))*$E1888*(IF(AJ1888&lt;1,IF(MIN(AK$7,$F1888)&gt;$C1888,MIN(AK$7,$F1888)-$C1888+1,0),MIN(AK$7,$F1888)-AJ$7))/365,0))</f>
        <v>0</v>
      </c>
      <c r="AL1888" s="4">
        <f>IF($F1888=0,($D1888-SUM($U1888:AK1888))*$E1888*(IF(AK1888&lt;1,IF(MIN(AL$7,$F1888)&gt;$C1888,MIN(AL$7,$F1888)-$C1888+1,0),MIN(AL$7,$F1888)-AK$7))/365,IF($F1888&gt;AK$7,($D1888-SUM($U1888:AK1888))*$E1888*(IF(AK1888&lt;1,IF(MIN(AL$7,$F1888)&gt;$C1888,MIN(AL$7,$F1888)-$C1888+1,0),MIN(AL$7,$F1888)-AK$7))/365,0))</f>
        <v>0</v>
      </c>
      <c r="AM1888" s="4">
        <f>IF($F1888=0,($D1888-SUM($U1888:AL1888))*$E1888*(IF(AL1888&lt;1,IF(MIN(AM$7,$F1888)&gt;$C1888,MIN(AM$7,$F1888)-$C1888+1,0),MIN(AM$7,$F1888)-AL$7))/365,IF($F1888&gt;AL$7,($D1888-SUM($U1888:AL1888))*$E1888*(IF(AL1888&lt;1,IF(MIN(AM$7,$F1888)&gt;$C1888,MIN(AM$7,$F1888)-$C1888+1,0),MIN(AM$7,$F1888)-AL$7))/365,0))</f>
        <v>0</v>
      </c>
      <c r="AN1888" s="4">
        <f>IF($F1888=0,($D1888-SUM($U1888:AM1888))*$E1888*(IF(AM1888&lt;1,IF(MIN(AN$7,$F1888)&gt;$C1888,MIN(AN$7,$F1888)-$C1888+1,0),MIN(AN$7,$F1888)-AM$7))/365,IF($F1888&gt;AM$7,($D1888-SUM($U1888:AM1888))*$E1888*(IF(AM1888&lt;1,IF(MIN(AN$7,$F1888)&gt;$C1888,MIN(AN$7,$F1888)-$C1888+1,0),MIN(AN$7,$F1888)-AM$7))/365,0))</f>
        <v>0</v>
      </c>
      <c r="AO1888" s="4">
        <f>IF($F1888=0,($D1888-SUM($U1888:AN1888))*$E1888*(IF(AN1888&lt;1,IF(MIN(AO$7,$F1888)&gt;$C1888,MIN(AO$7,$F1888)-$C1888+1,0),MIN(AO$7,$F1888)-AN$7))/365,IF($F1888&gt;AN$7,($D1888-SUM($U1888:AN1888))*$E1888*(IF(AN1888&lt;1,IF(MIN(AO$7,$F1888)&gt;$C1888,MIN(AO$7,$F1888)-$C1888+1,0),MIN(AO$7,$F1888)-AN$7))/365,0))</f>
        <v>0</v>
      </c>
      <c r="AP1888" s="4">
        <f>IF($F1888=0,($D1888-SUM($U1888:AO1888))*$E1888*(IF(AO1888&lt;1,IF(MIN(AP$7,$F1888)&gt;$C1888,MIN(AP$7,$F1888)-$C1888+1,0),MIN(AP$7,$F1888)-AO$7))/365,IF($F1888&gt;AO$7,($D1888-SUM($U1888:AO1888))*$E1888*(IF(AO1888&lt;1,IF(MIN(AP$7,$F1888)&gt;$C1888,MIN(AP$7,$F1888)-$C1888+1,0),MIN(AP$7,$F1888)-AO$7))/365,0))</f>
        <v>0</v>
      </c>
      <c r="AQ1888" s="4">
        <f>IF($F1888=0,($D1888-SUM($U1888:AP1888))*$E1888*(IF(AP1888&lt;1,IF(MIN(AQ$7,$F1888)&gt;$C1888,MIN(AQ$7,$F1888)-$C1888+1,0),MIN(AQ$7,$F1888)-AP$7))/365,IF($F1888&gt;AP$7,($D1888-SUM($U1888:AP1888))*$E1888*(IF(AP1888&lt;1,IF(MIN(AQ$7,$F1888)&gt;$C1888,MIN(AQ$7,$F1888)-$C1888+1,0),MIN(AQ$7,$F1888)-AP$7))/365,0))</f>
        <v>0</v>
      </c>
      <c r="AR1888" s="4">
        <f>IF($F1888=0,($D1888-SUM($U1888:AQ1888))*$E1888*(IF(AQ1888&lt;1,IF(MIN(AR$7,$F1888)&gt;$C1888,MIN(AR$7,$F1888)-$C1888+1,0),MIN(AR$7,$F1888)-AQ$7))/365,IF($F1888&gt;AQ$7,($D1888-SUM($U1888:AQ1888))*$E1888*(IF(AQ1888&lt;1,IF(MIN(AR$7,$F1888)&gt;$C1888,MIN(AR$7,$F1888)-$C1888+1,0),MIN(AR$7,$F1888)-AQ$7))/365,0))</f>
        <v>0</v>
      </c>
      <c r="AS1888" s="4">
        <f>IF($F1888=0,($D1888-SUM($U1888:AR1888))*$E1888*(IF(AR1888&lt;1,IF(MIN(AS$7,$F1888)&gt;$C1888,MIN(AS$7,$F1888)-$C1888+1,0),MIN(AS$7,$F1888)-AR$7))/365,IF($F1888&gt;AR$7,($D1888-SUM($U1888:AR1888))*$E1888*(IF(AR1888&lt;1,IF(MIN(AS$7,$F1888)&gt;$C1888,MIN(AS$7,$F1888)-$C1888+1,0),MIN(AS$7,$F1888)-AR$7))/365,0))</f>
        <v>0</v>
      </c>
    </row>
    <row r="1889" spans="1:45">
      <c r="A1889" s="15"/>
      <c r="B1889" s="17"/>
      <c r="C1889" s="16"/>
      <c r="D1889" s="15"/>
      <c r="E1889" s="11"/>
      <c r="F1889" s="16"/>
      <c r="G1889" s="15"/>
      <c r="H1889" s="14"/>
      <c r="I1889" s="5"/>
      <c r="J1889" s="13">
        <f>SUM(U1889:AS1889)</f>
        <v>0</v>
      </c>
      <c r="K1889" s="13">
        <f>IF(F1889=0,D1889-J1889,IF(F1889&lt;41730,0,D1889-J1889))</f>
        <v>0</v>
      </c>
      <c r="L1889" s="12">
        <f>IF(K1889=0,0,IF(G1889-((L$7-C1889)/365)&lt;0,0,G1889-((L$7-C1889)/365)))</f>
        <v>0</v>
      </c>
      <c r="M1889" s="4">
        <f>IF(K1889=0,0,D1889*H1889)</f>
        <v>0</v>
      </c>
      <c r="N1889" s="11">
        <f>IFERROR((1-(M1889/K1889)^(1/L1889)),0)</f>
        <v>0</v>
      </c>
      <c r="O1889" s="10">
        <f>IF(F1889&gt;41730,IF(F1889&gt;41730,(F1889-41730)/365,IF(K1889=0,0,IF(G1889-((L$7-C1889)/365)&lt;0,0,G1889-((L$7-C1889)/365)))),1)</f>
        <v>1</v>
      </c>
      <c r="P1889" s="9">
        <f>IF(K1889&lt;M1889,0,IF(L1889=0,K1889-M1889,K1889*N1889*O1889))</f>
        <v>0</v>
      </c>
      <c r="Q1889" s="19">
        <f>IF(F1889&gt;41730,D1889,0)</f>
        <v>0</v>
      </c>
      <c r="R1889" s="18">
        <f>IF(F1889&gt;41730,J1889+P1889,0)</f>
        <v>0</v>
      </c>
      <c r="S1889" s="9">
        <f>IF(F1889&gt;0,0,K1889-P1889)</f>
        <v>0</v>
      </c>
      <c r="T1889" s="5"/>
      <c r="U1889" s="4">
        <f>D1889*E1889*(IF(U$7&gt;$C1889,U$7-$C1889+1,0))/365</f>
        <v>0</v>
      </c>
      <c r="V1889" s="4">
        <f>($D1889-U1889)*$E1889*(IF(U1889&lt;1,IF(V$7&gt;$C1889,V$7-$C1889+1,0),V$7-U$7))/365</f>
        <v>0</v>
      </c>
      <c r="W1889" s="4">
        <f>IF($F1889=0,($D1889-SUM($U1889:V1889))*$E1889*(IF(V1889&lt;1,IF(MIN(W$7,$F1889)&gt;$C1889,MIN(W$7,$F1889)-$C1889+1,0),MIN(W$7,$F1889)-V$7))/365,IF($F1889&gt;V$7,($D1889-SUM($U1889:V1889))*$E1889*(IF(V1889&lt;1,IF(MIN(W$7,$F1889)&gt;$C1889,MIN(W$7,$F1889)-$C1889+1,0),MIN(W$7,$F1889)-V$7))/365,0))</f>
        <v>0</v>
      </c>
      <c r="X1889" s="4">
        <f>IF($F1889=0,($D1889-SUM($U1889:W1889))*$E1889*(IF(W1889&lt;1,IF(MIN(X$7,$F1889)&gt;$C1889,MIN(X$7,$F1889)-$C1889+1,0),MIN(X$7,$F1889)-W$7))/365,IF($F1889&gt;W$7,($D1889-SUM($U1889:W1889))*$E1889*(IF(W1889&lt;1,IF(MIN(X$7,$F1889)&gt;$C1889,MIN(X$7,$F1889)-$C1889+1,0),MIN(X$7,$F1889)-W$7))/365,0))</f>
        <v>0</v>
      </c>
      <c r="Y1889" s="4">
        <f>IF($F1889=0,($D1889-SUM($U1889:X1889))*$E1889*(IF(X1889&lt;1,IF(MIN(Y$7,$F1889)&gt;$C1889,MIN(Y$7,$F1889)-$C1889+1,0),MIN(Y$7,$F1889)-X$7))/365,IF($F1889&gt;X$7,($D1889-SUM($U1889:X1889))*$E1889*(IF(X1889&lt;1,IF(MIN(Y$7,$F1889)&gt;$C1889,MIN(Y$7,$F1889)-$C1889+1,0),MIN(Y$7,$F1889)-X$7))/365,0))</f>
        <v>0</v>
      </c>
      <c r="Z1889" s="4">
        <f>IF($F1889=0,($D1889-SUM($U1889:Y1889))*$E1889*(IF(Y1889&lt;1,IF(MIN(Z$7,$F1889)&gt;$C1889,MIN(Z$7,$F1889)-$C1889+1,0),MIN(Z$7,$F1889)-Y$7))/365,IF($F1889&gt;Y$7,($D1889-SUM($U1889:Y1889))*$E1889*(IF(Y1889&lt;1,IF(MIN(Z$7,$F1889)&gt;$C1889,MIN(Z$7,$F1889)-$C1889+1,0),MIN(Z$7,$F1889)-Y$7))/365,0))</f>
        <v>0</v>
      </c>
      <c r="AA1889" s="4">
        <f>IF($F1889=0,($D1889-SUM($U1889:Z1889))*$E1889*(IF(Z1889&lt;1,IF(MIN(AA$7,$F1889)&gt;$C1889,MIN(AA$7,$F1889)-$C1889+1,0),MIN(AA$7,$F1889)-Z$7))/365,IF($F1889&gt;Z$7,($D1889-SUM($U1889:Z1889))*$E1889*(IF(Z1889&lt;1,IF(MIN(AA$7,$F1889)&gt;$C1889,MIN(AA$7,$F1889)-$C1889+1,0),MIN(AA$7,$F1889)-Z$7))/365,0))</f>
        <v>0</v>
      </c>
      <c r="AB1889" s="4">
        <f>IF($F1889=0,($D1889-SUM($U1889:AA1889))*$E1889*(IF(AA1889&lt;1,IF(MIN(AB$7,$F1889)&gt;$C1889,MIN(AB$7,$F1889)-$C1889+1,0),MIN(AB$7,$F1889)-AA$7))/365,IF($F1889&gt;AA$7,($D1889-SUM($U1889:AA1889))*$E1889*(IF(AA1889&lt;1,IF(MIN(AB$7,$F1889)&gt;$C1889,MIN(AB$7,$F1889)-$C1889+1,0),MIN(AB$7,$F1889)-AA$7))/365,0))</f>
        <v>0</v>
      </c>
      <c r="AC1889" s="4">
        <f>IF($F1889=0,($D1889-SUM($U1889:AB1889))*$E1889*(IF(AB1889&lt;1,IF(MIN(AC$7,$F1889)&gt;$C1889,MIN(AC$7,$F1889)-$C1889+1,0),MIN(AC$7,$F1889)-AB$7))/365,IF($F1889&gt;AB$7,($D1889-SUM($U1889:AB1889))*$E1889*(IF(AB1889&lt;1,IF(MIN(AC$7,$F1889)&gt;$C1889,MIN(AC$7,$F1889)-$C1889+1,0),MIN(AC$7,$F1889)-AB$7))/365,0))</f>
        <v>0</v>
      </c>
      <c r="AD1889" s="4">
        <f>IF($F1889=0,($D1889-SUM($U1889:AC1889))*$E1889*(IF(AC1889&lt;1,IF(MIN(AD$7,$F1889)&gt;$C1889,MIN(AD$7,$F1889)-$C1889+1,0),MIN(AD$7,$F1889)-AC$7))/365,IF($F1889&gt;AC$7,($D1889-SUM($U1889:AC1889))*$E1889*(IF(AC1889&lt;1,IF(MIN(AD$7,$F1889)&gt;$C1889,MIN(AD$7,$F1889)-$C1889+1,0),MIN(AD$7,$F1889)-AC$7))/365,0))</f>
        <v>0</v>
      </c>
      <c r="AE1889" s="4">
        <f>IF($F1889=0,($D1889-SUM($U1889:AD1889))*$E1889*(IF(AD1889&lt;1,IF(MIN(AE$7,$F1889)&gt;$C1889,MIN(AE$7,$F1889)-$C1889+1,0),MIN(AE$7,$F1889)-AD$7))/365,IF($F1889&gt;AD$7,($D1889-SUM($U1889:AD1889))*$E1889*(IF(AD1889&lt;1,IF(MIN(AE$7,$F1889)&gt;$C1889,MIN(AE$7,$F1889)-$C1889+1,0),MIN(AE$7,$F1889)-AD$7))/365,0))</f>
        <v>0</v>
      </c>
      <c r="AF1889" s="4">
        <f>IF($F1889=0,($D1889-SUM($U1889:AE1889))*$E1889*(IF(AE1889&lt;1,IF(MIN(AF$7,$F1889)&gt;$C1889,MIN(AF$7,$F1889)-$C1889+1,0),MIN(AF$7,$F1889)-AE$7))/365,IF($F1889&gt;AE$7,($D1889-SUM($U1889:AE1889))*$E1889*(IF(AE1889&lt;1,IF(MIN(AF$7,$F1889)&gt;$C1889,MIN(AF$7,$F1889)-$C1889+1,0),MIN(AF$7,$F1889)-AE$7))/365,0))</f>
        <v>0</v>
      </c>
      <c r="AG1889" s="4">
        <f>IF($F1889=0,($D1889-SUM($U1889:AF1889))*$E1889*(IF(AF1889&lt;1,IF(MIN(AG$7,$F1889)&gt;$C1889,MIN(AG$7,$F1889)-$C1889+1,0),MIN(AG$7,$F1889)-AF$7))/365,IF($F1889&gt;AF$7,($D1889-SUM($U1889:AF1889))*$E1889*(IF(AF1889&lt;1,IF(MIN(AG$7,$F1889)&gt;$C1889,MIN(AG$7,$F1889)-$C1889+1,0),MIN(AG$7,$F1889)-AF$7))/365,0))</f>
        <v>0</v>
      </c>
      <c r="AH1889" s="4">
        <f>IF($F1889=0,($D1889-SUM($U1889:AG1889))*$E1889*(IF(AG1889&lt;1,IF(MIN(AH$7,$F1889)&gt;$C1889,MIN(AH$7,$F1889)-$C1889+1,0),MIN(AH$7,$F1889)-AG$7))/365,IF($F1889&gt;AG$7,($D1889-SUM($U1889:AG1889))*$E1889*(IF(AG1889&lt;1,IF(MIN(AH$7,$F1889)&gt;$C1889,MIN(AH$7,$F1889)-$C1889+1,0),MIN(AH$7,$F1889)-AG$7))/365,0))</f>
        <v>0</v>
      </c>
      <c r="AI1889" s="4">
        <f>IF($F1889=0,($D1889-SUM($U1889:AH1889))*$E1889*(IF(AH1889&lt;1,IF(MIN(AI$7,$F1889)&gt;$C1889,MIN(AI$7,$F1889)-$C1889+1,0),MIN(AI$7,$F1889)-AH$7))/365,IF($F1889&gt;AH$7,($D1889-SUM($U1889:AH1889))*$E1889*(IF(AH1889&lt;1,IF(MIN(AI$7,$F1889)&gt;$C1889,MIN(AI$7,$F1889)-$C1889+1,0),MIN(AI$7,$F1889)-AH$7))/365,0))</f>
        <v>0</v>
      </c>
      <c r="AJ1889" s="4">
        <f>IF($F1889=0,($D1889-SUM($U1889:AI1889))*$E1889*(IF(AI1889&lt;1,IF(MIN(AJ$7,$F1889)&gt;$C1889,MIN(AJ$7,$F1889)-$C1889+1,0),MIN(AJ$7,$F1889)-AI$7))/365,IF($F1889&gt;AI$7,($D1889-SUM($U1889:AI1889))*$E1889*(IF(AI1889&lt;1,IF(MIN(AJ$7,$F1889)&gt;$C1889,MIN(AJ$7,$F1889)-$C1889+1,0),MIN(AJ$7,$F1889)-AI$7))/365,0))</f>
        <v>0</v>
      </c>
      <c r="AK1889" s="4">
        <f>IF($F1889=0,($D1889-SUM($U1889:AJ1889))*$E1889*(IF(AJ1889&lt;1,IF(MIN(AK$7,$F1889)&gt;$C1889,MIN(AK$7,$F1889)-$C1889+1,0),MIN(AK$7,$F1889)-AJ$7))/365,IF($F1889&gt;AJ$7,($D1889-SUM($U1889:AJ1889))*$E1889*(IF(AJ1889&lt;1,IF(MIN(AK$7,$F1889)&gt;$C1889,MIN(AK$7,$F1889)-$C1889+1,0),MIN(AK$7,$F1889)-AJ$7))/365,0))</f>
        <v>0</v>
      </c>
      <c r="AL1889" s="4">
        <f>IF($F1889=0,($D1889-SUM($U1889:AK1889))*$E1889*(IF(AK1889&lt;1,IF(MIN(AL$7,$F1889)&gt;$C1889,MIN(AL$7,$F1889)-$C1889+1,0),MIN(AL$7,$F1889)-AK$7))/365,IF($F1889&gt;AK$7,($D1889-SUM($U1889:AK1889))*$E1889*(IF(AK1889&lt;1,IF(MIN(AL$7,$F1889)&gt;$C1889,MIN(AL$7,$F1889)-$C1889+1,0),MIN(AL$7,$F1889)-AK$7))/365,0))</f>
        <v>0</v>
      </c>
      <c r="AM1889" s="4">
        <f>IF($F1889=0,($D1889-SUM($U1889:AL1889))*$E1889*(IF(AL1889&lt;1,IF(MIN(AM$7,$F1889)&gt;$C1889,MIN(AM$7,$F1889)-$C1889+1,0),MIN(AM$7,$F1889)-AL$7))/365,IF($F1889&gt;AL$7,($D1889-SUM($U1889:AL1889))*$E1889*(IF(AL1889&lt;1,IF(MIN(AM$7,$F1889)&gt;$C1889,MIN(AM$7,$F1889)-$C1889+1,0),MIN(AM$7,$F1889)-AL$7))/365,0))</f>
        <v>0</v>
      </c>
      <c r="AN1889" s="4">
        <f>IF($F1889=0,($D1889-SUM($U1889:AM1889))*$E1889*(IF(AM1889&lt;1,IF(MIN(AN$7,$F1889)&gt;$C1889,MIN(AN$7,$F1889)-$C1889+1,0),MIN(AN$7,$F1889)-AM$7))/365,IF($F1889&gt;AM$7,($D1889-SUM($U1889:AM1889))*$E1889*(IF(AM1889&lt;1,IF(MIN(AN$7,$F1889)&gt;$C1889,MIN(AN$7,$F1889)-$C1889+1,0),MIN(AN$7,$F1889)-AM$7))/365,0))</f>
        <v>0</v>
      </c>
      <c r="AO1889" s="4">
        <f>IF($F1889=0,($D1889-SUM($U1889:AN1889))*$E1889*(IF(AN1889&lt;1,IF(MIN(AO$7,$F1889)&gt;$C1889,MIN(AO$7,$F1889)-$C1889+1,0),MIN(AO$7,$F1889)-AN$7))/365,IF($F1889&gt;AN$7,($D1889-SUM($U1889:AN1889))*$E1889*(IF(AN1889&lt;1,IF(MIN(AO$7,$F1889)&gt;$C1889,MIN(AO$7,$F1889)-$C1889+1,0),MIN(AO$7,$F1889)-AN$7))/365,0))</f>
        <v>0</v>
      </c>
      <c r="AP1889" s="4">
        <f>IF($F1889=0,($D1889-SUM($U1889:AO1889))*$E1889*(IF(AO1889&lt;1,IF(MIN(AP$7,$F1889)&gt;$C1889,MIN(AP$7,$F1889)-$C1889+1,0),MIN(AP$7,$F1889)-AO$7))/365,IF($F1889&gt;AO$7,($D1889-SUM($U1889:AO1889))*$E1889*(IF(AO1889&lt;1,IF(MIN(AP$7,$F1889)&gt;$C1889,MIN(AP$7,$F1889)-$C1889+1,0),MIN(AP$7,$F1889)-AO$7))/365,0))</f>
        <v>0</v>
      </c>
      <c r="AQ1889" s="4">
        <f>IF($F1889=0,($D1889-SUM($U1889:AP1889))*$E1889*(IF(AP1889&lt;1,IF(MIN(AQ$7,$F1889)&gt;$C1889,MIN(AQ$7,$F1889)-$C1889+1,0),MIN(AQ$7,$F1889)-AP$7))/365,IF($F1889&gt;AP$7,($D1889-SUM($U1889:AP1889))*$E1889*(IF(AP1889&lt;1,IF(MIN(AQ$7,$F1889)&gt;$C1889,MIN(AQ$7,$F1889)-$C1889+1,0),MIN(AQ$7,$F1889)-AP$7))/365,0))</f>
        <v>0</v>
      </c>
      <c r="AR1889" s="4">
        <f>IF($F1889=0,($D1889-SUM($U1889:AQ1889))*$E1889*(IF(AQ1889&lt;1,IF(MIN(AR$7,$F1889)&gt;$C1889,MIN(AR$7,$F1889)-$C1889+1,0),MIN(AR$7,$F1889)-AQ$7))/365,IF($F1889&gt;AQ$7,($D1889-SUM($U1889:AQ1889))*$E1889*(IF(AQ1889&lt;1,IF(MIN(AR$7,$F1889)&gt;$C1889,MIN(AR$7,$F1889)-$C1889+1,0),MIN(AR$7,$F1889)-AQ$7))/365,0))</f>
        <v>0</v>
      </c>
      <c r="AS1889" s="4">
        <f>IF($F1889=0,($D1889-SUM($U1889:AR1889))*$E1889*(IF(AR1889&lt;1,IF(MIN(AS$7,$F1889)&gt;$C1889,MIN(AS$7,$F1889)-$C1889+1,0),MIN(AS$7,$F1889)-AR$7))/365,IF($F1889&gt;AR$7,($D1889-SUM($U1889:AR1889))*$E1889*(IF(AR1889&lt;1,IF(MIN(AS$7,$F1889)&gt;$C1889,MIN(AS$7,$F1889)-$C1889+1,0),MIN(AS$7,$F1889)-AR$7))/365,0))</f>
        <v>0</v>
      </c>
    </row>
    <row r="1890" spans="1:45">
      <c r="A1890" s="15"/>
      <c r="B1890" s="17"/>
      <c r="C1890" s="16"/>
      <c r="D1890" s="15"/>
      <c r="E1890" s="11"/>
      <c r="F1890" s="16"/>
      <c r="G1890" s="15"/>
      <c r="H1890" s="14"/>
      <c r="I1890" s="5"/>
      <c r="J1890" s="13">
        <f>SUM(U1890:AS1890)</f>
        <v>0</v>
      </c>
      <c r="K1890" s="13">
        <f>IF(F1890=0,D1890-J1890,IF(F1890&lt;41730,0,D1890-J1890))</f>
        <v>0</v>
      </c>
      <c r="L1890" s="12">
        <f>IF(K1890=0,0,IF(G1890-((L$7-C1890)/365)&lt;0,0,G1890-((L$7-C1890)/365)))</f>
        <v>0</v>
      </c>
      <c r="M1890" s="4">
        <f>IF(K1890=0,0,D1890*H1890)</f>
        <v>0</v>
      </c>
      <c r="N1890" s="11">
        <f>IFERROR((1-(M1890/K1890)^(1/L1890)),0)</f>
        <v>0</v>
      </c>
      <c r="O1890" s="10">
        <f>IF(F1890&gt;41730,IF(F1890&gt;41730,(F1890-41730)/365,IF(K1890=0,0,IF(G1890-((L$7-C1890)/365)&lt;0,0,G1890-((L$7-C1890)/365)))),1)</f>
        <v>1</v>
      </c>
      <c r="P1890" s="9">
        <f>IF(K1890&lt;M1890,0,IF(L1890=0,K1890-M1890,K1890*N1890*O1890))</f>
        <v>0</v>
      </c>
      <c r="Q1890" s="19">
        <f>IF(F1890&gt;41730,D1890,0)</f>
        <v>0</v>
      </c>
      <c r="R1890" s="18">
        <f>IF(F1890&gt;41730,J1890+P1890,0)</f>
        <v>0</v>
      </c>
      <c r="S1890" s="9">
        <f>IF(F1890&gt;0,0,K1890-P1890)</f>
        <v>0</v>
      </c>
      <c r="T1890" s="5"/>
      <c r="U1890" s="4">
        <f>D1890*E1890*(IF(U$7&gt;$C1890,U$7-$C1890+1,0))/365</f>
        <v>0</v>
      </c>
      <c r="V1890" s="4">
        <f>($D1890-U1890)*$E1890*(IF(U1890&lt;1,IF(V$7&gt;$C1890,V$7-$C1890+1,0),V$7-U$7))/365</f>
        <v>0</v>
      </c>
      <c r="W1890" s="4">
        <f>IF($F1890=0,($D1890-SUM($U1890:V1890))*$E1890*(IF(V1890&lt;1,IF(MIN(W$7,$F1890)&gt;$C1890,MIN(W$7,$F1890)-$C1890+1,0),MIN(W$7,$F1890)-V$7))/365,IF($F1890&gt;V$7,($D1890-SUM($U1890:V1890))*$E1890*(IF(V1890&lt;1,IF(MIN(W$7,$F1890)&gt;$C1890,MIN(W$7,$F1890)-$C1890+1,0),MIN(W$7,$F1890)-V$7))/365,0))</f>
        <v>0</v>
      </c>
      <c r="X1890" s="4">
        <f>IF($F1890=0,($D1890-SUM($U1890:W1890))*$E1890*(IF(W1890&lt;1,IF(MIN(X$7,$F1890)&gt;$C1890,MIN(X$7,$F1890)-$C1890+1,0),MIN(X$7,$F1890)-W$7))/365,IF($F1890&gt;W$7,($D1890-SUM($U1890:W1890))*$E1890*(IF(W1890&lt;1,IF(MIN(X$7,$F1890)&gt;$C1890,MIN(X$7,$F1890)-$C1890+1,0),MIN(X$7,$F1890)-W$7))/365,0))</f>
        <v>0</v>
      </c>
      <c r="Y1890" s="4">
        <f>IF($F1890=0,($D1890-SUM($U1890:X1890))*$E1890*(IF(X1890&lt;1,IF(MIN(Y$7,$F1890)&gt;$C1890,MIN(Y$7,$F1890)-$C1890+1,0),MIN(Y$7,$F1890)-X$7))/365,IF($F1890&gt;X$7,($D1890-SUM($U1890:X1890))*$E1890*(IF(X1890&lt;1,IF(MIN(Y$7,$F1890)&gt;$C1890,MIN(Y$7,$F1890)-$C1890+1,0),MIN(Y$7,$F1890)-X$7))/365,0))</f>
        <v>0</v>
      </c>
      <c r="Z1890" s="4">
        <f>IF($F1890=0,($D1890-SUM($U1890:Y1890))*$E1890*(IF(Y1890&lt;1,IF(MIN(Z$7,$F1890)&gt;$C1890,MIN(Z$7,$F1890)-$C1890+1,0),MIN(Z$7,$F1890)-Y$7))/365,IF($F1890&gt;Y$7,($D1890-SUM($U1890:Y1890))*$E1890*(IF(Y1890&lt;1,IF(MIN(Z$7,$F1890)&gt;$C1890,MIN(Z$7,$F1890)-$C1890+1,0),MIN(Z$7,$F1890)-Y$7))/365,0))</f>
        <v>0</v>
      </c>
      <c r="AA1890" s="4">
        <f>IF($F1890=0,($D1890-SUM($U1890:Z1890))*$E1890*(IF(Z1890&lt;1,IF(MIN(AA$7,$F1890)&gt;$C1890,MIN(AA$7,$F1890)-$C1890+1,0),MIN(AA$7,$F1890)-Z$7))/365,IF($F1890&gt;Z$7,($D1890-SUM($U1890:Z1890))*$E1890*(IF(Z1890&lt;1,IF(MIN(AA$7,$F1890)&gt;$C1890,MIN(AA$7,$F1890)-$C1890+1,0),MIN(AA$7,$F1890)-Z$7))/365,0))</f>
        <v>0</v>
      </c>
      <c r="AB1890" s="4">
        <f>IF($F1890=0,($D1890-SUM($U1890:AA1890))*$E1890*(IF(AA1890&lt;1,IF(MIN(AB$7,$F1890)&gt;$C1890,MIN(AB$7,$F1890)-$C1890+1,0),MIN(AB$7,$F1890)-AA$7))/365,IF($F1890&gt;AA$7,($D1890-SUM($U1890:AA1890))*$E1890*(IF(AA1890&lt;1,IF(MIN(AB$7,$F1890)&gt;$C1890,MIN(AB$7,$F1890)-$C1890+1,0),MIN(AB$7,$F1890)-AA$7))/365,0))</f>
        <v>0</v>
      </c>
      <c r="AC1890" s="4">
        <f>IF($F1890=0,($D1890-SUM($U1890:AB1890))*$E1890*(IF(AB1890&lt;1,IF(MIN(AC$7,$F1890)&gt;$C1890,MIN(AC$7,$F1890)-$C1890+1,0),MIN(AC$7,$F1890)-AB$7))/365,IF($F1890&gt;AB$7,($D1890-SUM($U1890:AB1890))*$E1890*(IF(AB1890&lt;1,IF(MIN(AC$7,$F1890)&gt;$C1890,MIN(AC$7,$F1890)-$C1890+1,0),MIN(AC$7,$F1890)-AB$7))/365,0))</f>
        <v>0</v>
      </c>
      <c r="AD1890" s="4">
        <f>IF($F1890=0,($D1890-SUM($U1890:AC1890))*$E1890*(IF(AC1890&lt;1,IF(MIN(AD$7,$F1890)&gt;$C1890,MIN(AD$7,$F1890)-$C1890+1,0),MIN(AD$7,$F1890)-AC$7))/365,IF($F1890&gt;AC$7,($D1890-SUM($U1890:AC1890))*$E1890*(IF(AC1890&lt;1,IF(MIN(AD$7,$F1890)&gt;$C1890,MIN(AD$7,$F1890)-$C1890+1,0),MIN(AD$7,$F1890)-AC$7))/365,0))</f>
        <v>0</v>
      </c>
      <c r="AE1890" s="4">
        <f>IF($F1890=0,($D1890-SUM($U1890:AD1890))*$E1890*(IF(AD1890&lt;1,IF(MIN(AE$7,$F1890)&gt;$C1890,MIN(AE$7,$F1890)-$C1890+1,0),MIN(AE$7,$F1890)-AD$7))/365,IF($F1890&gt;AD$7,($D1890-SUM($U1890:AD1890))*$E1890*(IF(AD1890&lt;1,IF(MIN(AE$7,$F1890)&gt;$C1890,MIN(AE$7,$F1890)-$C1890+1,0),MIN(AE$7,$F1890)-AD$7))/365,0))</f>
        <v>0</v>
      </c>
      <c r="AF1890" s="4">
        <f>IF($F1890=0,($D1890-SUM($U1890:AE1890))*$E1890*(IF(AE1890&lt;1,IF(MIN(AF$7,$F1890)&gt;$C1890,MIN(AF$7,$F1890)-$C1890+1,0),MIN(AF$7,$F1890)-AE$7))/365,IF($F1890&gt;AE$7,($D1890-SUM($U1890:AE1890))*$E1890*(IF(AE1890&lt;1,IF(MIN(AF$7,$F1890)&gt;$C1890,MIN(AF$7,$F1890)-$C1890+1,0),MIN(AF$7,$F1890)-AE$7))/365,0))</f>
        <v>0</v>
      </c>
      <c r="AG1890" s="4">
        <f>IF($F1890=0,($D1890-SUM($U1890:AF1890))*$E1890*(IF(AF1890&lt;1,IF(MIN(AG$7,$F1890)&gt;$C1890,MIN(AG$7,$F1890)-$C1890+1,0),MIN(AG$7,$F1890)-AF$7))/365,IF($F1890&gt;AF$7,($D1890-SUM($U1890:AF1890))*$E1890*(IF(AF1890&lt;1,IF(MIN(AG$7,$F1890)&gt;$C1890,MIN(AG$7,$F1890)-$C1890+1,0),MIN(AG$7,$F1890)-AF$7))/365,0))</f>
        <v>0</v>
      </c>
      <c r="AH1890" s="4">
        <f>IF($F1890=0,($D1890-SUM($U1890:AG1890))*$E1890*(IF(AG1890&lt;1,IF(MIN(AH$7,$F1890)&gt;$C1890,MIN(AH$7,$F1890)-$C1890+1,0),MIN(AH$7,$F1890)-AG$7))/365,IF($F1890&gt;AG$7,($D1890-SUM($U1890:AG1890))*$E1890*(IF(AG1890&lt;1,IF(MIN(AH$7,$F1890)&gt;$C1890,MIN(AH$7,$F1890)-$C1890+1,0),MIN(AH$7,$F1890)-AG$7))/365,0))</f>
        <v>0</v>
      </c>
      <c r="AI1890" s="4">
        <f>IF($F1890=0,($D1890-SUM($U1890:AH1890))*$E1890*(IF(AH1890&lt;1,IF(MIN(AI$7,$F1890)&gt;$C1890,MIN(AI$7,$F1890)-$C1890+1,0),MIN(AI$7,$F1890)-AH$7))/365,IF($F1890&gt;AH$7,($D1890-SUM($U1890:AH1890))*$E1890*(IF(AH1890&lt;1,IF(MIN(AI$7,$F1890)&gt;$C1890,MIN(AI$7,$F1890)-$C1890+1,0),MIN(AI$7,$F1890)-AH$7))/365,0))</f>
        <v>0</v>
      </c>
      <c r="AJ1890" s="4">
        <f>IF($F1890=0,($D1890-SUM($U1890:AI1890))*$E1890*(IF(AI1890&lt;1,IF(MIN(AJ$7,$F1890)&gt;$C1890,MIN(AJ$7,$F1890)-$C1890+1,0),MIN(AJ$7,$F1890)-AI$7))/365,IF($F1890&gt;AI$7,($D1890-SUM($U1890:AI1890))*$E1890*(IF(AI1890&lt;1,IF(MIN(AJ$7,$F1890)&gt;$C1890,MIN(AJ$7,$F1890)-$C1890+1,0),MIN(AJ$7,$F1890)-AI$7))/365,0))</f>
        <v>0</v>
      </c>
      <c r="AK1890" s="4">
        <f>IF($F1890=0,($D1890-SUM($U1890:AJ1890))*$E1890*(IF(AJ1890&lt;1,IF(MIN(AK$7,$F1890)&gt;$C1890,MIN(AK$7,$F1890)-$C1890+1,0),MIN(AK$7,$F1890)-AJ$7))/365,IF($F1890&gt;AJ$7,($D1890-SUM($U1890:AJ1890))*$E1890*(IF(AJ1890&lt;1,IF(MIN(AK$7,$F1890)&gt;$C1890,MIN(AK$7,$F1890)-$C1890+1,0),MIN(AK$7,$F1890)-AJ$7))/365,0))</f>
        <v>0</v>
      </c>
      <c r="AL1890" s="4">
        <f>IF($F1890=0,($D1890-SUM($U1890:AK1890))*$E1890*(IF(AK1890&lt;1,IF(MIN(AL$7,$F1890)&gt;$C1890,MIN(AL$7,$F1890)-$C1890+1,0),MIN(AL$7,$F1890)-AK$7))/365,IF($F1890&gt;AK$7,($D1890-SUM($U1890:AK1890))*$E1890*(IF(AK1890&lt;1,IF(MIN(AL$7,$F1890)&gt;$C1890,MIN(AL$7,$F1890)-$C1890+1,0),MIN(AL$7,$F1890)-AK$7))/365,0))</f>
        <v>0</v>
      </c>
      <c r="AM1890" s="4">
        <f>IF($F1890=0,($D1890-SUM($U1890:AL1890))*$E1890*(IF(AL1890&lt;1,IF(MIN(AM$7,$F1890)&gt;$C1890,MIN(AM$7,$F1890)-$C1890+1,0),MIN(AM$7,$F1890)-AL$7))/365,IF($F1890&gt;AL$7,($D1890-SUM($U1890:AL1890))*$E1890*(IF(AL1890&lt;1,IF(MIN(AM$7,$F1890)&gt;$C1890,MIN(AM$7,$F1890)-$C1890+1,0),MIN(AM$7,$F1890)-AL$7))/365,0))</f>
        <v>0</v>
      </c>
      <c r="AN1890" s="4">
        <f>IF($F1890=0,($D1890-SUM($U1890:AM1890))*$E1890*(IF(AM1890&lt;1,IF(MIN(AN$7,$F1890)&gt;$C1890,MIN(AN$7,$F1890)-$C1890+1,0),MIN(AN$7,$F1890)-AM$7))/365,IF($F1890&gt;AM$7,($D1890-SUM($U1890:AM1890))*$E1890*(IF(AM1890&lt;1,IF(MIN(AN$7,$F1890)&gt;$C1890,MIN(AN$7,$F1890)-$C1890+1,0),MIN(AN$7,$F1890)-AM$7))/365,0))</f>
        <v>0</v>
      </c>
      <c r="AO1890" s="4">
        <f>IF($F1890=0,($D1890-SUM($U1890:AN1890))*$E1890*(IF(AN1890&lt;1,IF(MIN(AO$7,$F1890)&gt;$C1890,MIN(AO$7,$F1890)-$C1890+1,0),MIN(AO$7,$F1890)-AN$7))/365,IF($F1890&gt;AN$7,($D1890-SUM($U1890:AN1890))*$E1890*(IF(AN1890&lt;1,IF(MIN(AO$7,$F1890)&gt;$C1890,MIN(AO$7,$F1890)-$C1890+1,0),MIN(AO$7,$F1890)-AN$7))/365,0))</f>
        <v>0</v>
      </c>
      <c r="AP1890" s="4">
        <f>IF($F1890=0,($D1890-SUM($U1890:AO1890))*$E1890*(IF(AO1890&lt;1,IF(MIN(AP$7,$F1890)&gt;$C1890,MIN(AP$7,$F1890)-$C1890+1,0),MIN(AP$7,$F1890)-AO$7))/365,IF($F1890&gt;AO$7,($D1890-SUM($U1890:AO1890))*$E1890*(IF(AO1890&lt;1,IF(MIN(AP$7,$F1890)&gt;$C1890,MIN(AP$7,$F1890)-$C1890+1,0),MIN(AP$7,$F1890)-AO$7))/365,0))</f>
        <v>0</v>
      </c>
      <c r="AQ1890" s="4">
        <f>IF($F1890=0,($D1890-SUM($U1890:AP1890))*$E1890*(IF(AP1890&lt;1,IF(MIN(AQ$7,$F1890)&gt;$C1890,MIN(AQ$7,$F1890)-$C1890+1,0),MIN(AQ$7,$F1890)-AP$7))/365,IF($F1890&gt;AP$7,($D1890-SUM($U1890:AP1890))*$E1890*(IF(AP1890&lt;1,IF(MIN(AQ$7,$F1890)&gt;$C1890,MIN(AQ$7,$F1890)-$C1890+1,0),MIN(AQ$7,$F1890)-AP$7))/365,0))</f>
        <v>0</v>
      </c>
      <c r="AR1890" s="4">
        <f>IF($F1890=0,($D1890-SUM($U1890:AQ1890))*$E1890*(IF(AQ1890&lt;1,IF(MIN(AR$7,$F1890)&gt;$C1890,MIN(AR$7,$F1890)-$C1890+1,0),MIN(AR$7,$F1890)-AQ$7))/365,IF($F1890&gt;AQ$7,($D1890-SUM($U1890:AQ1890))*$E1890*(IF(AQ1890&lt;1,IF(MIN(AR$7,$F1890)&gt;$C1890,MIN(AR$7,$F1890)-$C1890+1,0),MIN(AR$7,$F1890)-AQ$7))/365,0))</f>
        <v>0</v>
      </c>
      <c r="AS1890" s="4">
        <f>IF($F1890=0,($D1890-SUM($U1890:AR1890))*$E1890*(IF(AR1890&lt;1,IF(MIN(AS$7,$F1890)&gt;$C1890,MIN(AS$7,$F1890)-$C1890+1,0),MIN(AS$7,$F1890)-AR$7))/365,IF($F1890&gt;AR$7,($D1890-SUM($U1890:AR1890))*$E1890*(IF(AR1890&lt;1,IF(MIN(AS$7,$F1890)&gt;$C1890,MIN(AS$7,$F1890)-$C1890+1,0),MIN(AS$7,$F1890)-AR$7))/365,0))</f>
        <v>0</v>
      </c>
    </row>
    <row r="1891" spans="1:45">
      <c r="A1891" s="15"/>
      <c r="B1891" s="17"/>
      <c r="C1891" s="16"/>
      <c r="D1891" s="15"/>
      <c r="E1891" s="11"/>
      <c r="F1891" s="16"/>
      <c r="G1891" s="15"/>
      <c r="H1891" s="14"/>
      <c r="I1891" s="5"/>
      <c r="J1891" s="13">
        <f>SUM(U1891:AS1891)</f>
        <v>0</v>
      </c>
      <c r="K1891" s="13">
        <f>IF(F1891=0,D1891-J1891,IF(F1891&lt;41730,0,D1891-J1891))</f>
        <v>0</v>
      </c>
      <c r="L1891" s="12">
        <f>IF(K1891=0,0,IF(G1891-((L$7-C1891)/365)&lt;0,0,G1891-((L$7-C1891)/365)))</f>
        <v>0</v>
      </c>
      <c r="M1891" s="4">
        <f>IF(K1891=0,0,D1891*H1891)</f>
        <v>0</v>
      </c>
      <c r="N1891" s="11">
        <f>IFERROR((1-(M1891/K1891)^(1/L1891)),0)</f>
        <v>0</v>
      </c>
      <c r="O1891" s="10">
        <f>IF(F1891&gt;41730,IF(F1891&gt;41730,(F1891-41730)/365,IF(K1891=0,0,IF(G1891-((L$7-C1891)/365)&lt;0,0,G1891-((L$7-C1891)/365)))),1)</f>
        <v>1</v>
      </c>
      <c r="P1891" s="9">
        <f>IF(K1891&lt;M1891,0,IF(L1891=0,K1891-M1891,K1891*N1891*O1891))</f>
        <v>0</v>
      </c>
      <c r="Q1891" s="19">
        <f>IF(F1891&gt;41730,D1891,0)</f>
        <v>0</v>
      </c>
      <c r="R1891" s="18">
        <f>IF(F1891&gt;41730,J1891+P1891,0)</f>
        <v>0</v>
      </c>
      <c r="S1891" s="9">
        <f>IF(F1891&gt;0,0,K1891-P1891)</f>
        <v>0</v>
      </c>
      <c r="T1891" s="5"/>
      <c r="U1891" s="4">
        <f>D1891*E1891*(IF(U$7&gt;$C1891,U$7-$C1891+1,0))/365</f>
        <v>0</v>
      </c>
      <c r="V1891" s="4">
        <f>($D1891-U1891)*$E1891*(IF(U1891&lt;1,IF(V$7&gt;$C1891,V$7-$C1891+1,0),V$7-U$7))/365</f>
        <v>0</v>
      </c>
      <c r="W1891" s="4">
        <f>IF($F1891=0,($D1891-SUM($U1891:V1891))*$E1891*(IF(V1891&lt;1,IF(MIN(W$7,$F1891)&gt;$C1891,MIN(W$7,$F1891)-$C1891+1,0),MIN(W$7,$F1891)-V$7))/365,IF($F1891&gt;V$7,($D1891-SUM($U1891:V1891))*$E1891*(IF(V1891&lt;1,IF(MIN(W$7,$F1891)&gt;$C1891,MIN(W$7,$F1891)-$C1891+1,0),MIN(W$7,$F1891)-V$7))/365,0))</f>
        <v>0</v>
      </c>
      <c r="X1891" s="4">
        <f>IF($F1891=0,($D1891-SUM($U1891:W1891))*$E1891*(IF(W1891&lt;1,IF(MIN(X$7,$F1891)&gt;$C1891,MIN(X$7,$F1891)-$C1891+1,0),MIN(X$7,$F1891)-W$7))/365,IF($F1891&gt;W$7,($D1891-SUM($U1891:W1891))*$E1891*(IF(W1891&lt;1,IF(MIN(X$7,$F1891)&gt;$C1891,MIN(X$7,$F1891)-$C1891+1,0),MIN(X$7,$F1891)-W$7))/365,0))</f>
        <v>0</v>
      </c>
      <c r="Y1891" s="4">
        <f>IF($F1891=0,($D1891-SUM($U1891:X1891))*$E1891*(IF(X1891&lt;1,IF(MIN(Y$7,$F1891)&gt;$C1891,MIN(Y$7,$F1891)-$C1891+1,0),MIN(Y$7,$F1891)-X$7))/365,IF($F1891&gt;X$7,($D1891-SUM($U1891:X1891))*$E1891*(IF(X1891&lt;1,IF(MIN(Y$7,$F1891)&gt;$C1891,MIN(Y$7,$F1891)-$C1891+1,0),MIN(Y$7,$F1891)-X$7))/365,0))</f>
        <v>0</v>
      </c>
      <c r="Z1891" s="4">
        <f>IF($F1891=0,($D1891-SUM($U1891:Y1891))*$E1891*(IF(Y1891&lt;1,IF(MIN(Z$7,$F1891)&gt;$C1891,MIN(Z$7,$F1891)-$C1891+1,0),MIN(Z$7,$F1891)-Y$7))/365,IF($F1891&gt;Y$7,($D1891-SUM($U1891:Y1891))*$E1891*(IF(Y1891&lt;1,IF(MIN(Z$7,$F1891)&gt;$C1891,MIN(Z$7,$F1891)-$C1891+1,0),MIN(Z$7,$F1891)-Y$7))/365,0))</f>
        <v>0</v>
      </c>
      <c r="AA1891" s="4">
        <f>IF($F1891=0,($D1891-SUM($U1891:Z1891))*$E1891*(IF(Z1891&lt;1,IF(MIN(AA$7,$F1891)&gt;$C1891,MIN(AA$7,$F1891)-$C1891+1,0),MIN(AA$7,$F1891)-Z$7))/365,IF($F1891&gt;Z$7,($D1891-SUM($U1891:Z1891))*$E1891*(IF(Z1891&lt;1,IF(MIN(AA$7,$F1891)&gt;$C1891,MIN(AA$7,$F1891)-$C1891+1,0),MIN(AA$7,$F1891)-Z$7))/365,0))</f>
        <v>0</v>
      </c>
      <c r="AB1891" s="4">
        <f>IF($F1891=0,($D1891-SUM($U1891:AA1891))*$E1891*(IF(AA1891&lt;1,IF(MIN(AB$7,$F1891)&gt;$C1891,MIN(AB$7,$F1891)-$C1891+1,0),MIN(AB$7,$F1891)-AA$7))/365,IF($F1891&gt;AA$7,($D1891-SUM($U1891:AA1891))*$E1891*(IF(AA1891&lt;1,IF(MIN(AB$7,$F1891)&gt;$C1891,MIN(AB$7,$F1891)-$C1891+1,0),MIN(AB$7,$F1891)-AA$7))/365,0))</f>
        <v>0</v>
      </c>
      <c r="AC1891" s="4">
        <f>IF($F1891=0,($D1891-SUM($U1891:AB1891))*$E1891*(IF(AB1891&lt;1,IF(MIN(AC$7,$F1891)&gt;$C1891,MIN(AC$7,$F1891)-$C1891+1,0),MIN(AC$7,$F1891)-AB$7))/365,IF($F1891&gt;AB$7,($D1891-SUM($U1891:AB1891))*$E1891*(IF(AB1891&lt;1,IF(MIN(AC$7,$F1891)&gt;$C1891,MIN(AC$7,$F1891)-$C1891+1,0),MIN(AC$7,$F1891)-AB$7))/365,0))</f>
        <v>0</v>
      </c>
      <c r="AD1891" s="4">
        <f>IF($F1891=0,($D1891-SUM($U1891:AC1891))*$E1891*(IF(AC1891&lt;1,IF(MIN(AD$7,$F1891)&gt;$C1891,MIN(AD$7,$F1891)-$C1891+1,0),MIN(AD$7,$F1891)-AC$7))/365,IF($F1891&gt;AC$7,($D1891-SUM($U1891:AC1891))*$E1891*(IF(AC1891&lt;1,IF(MIN(AD$7,$F1891)&gt;$C1891,MIN(AD$7,$F1891)-$C1891+1,0),MIN(AD$7,$F1891)-AC$7))/365,0))</f>
        <v>0</v>
      </c>
      <c r="AE1891" s="4">
        <f>IF($F1891=0,($D1891-SUM($U1891:AD1891))*$E1891*(IF(AD1891&lt;1,IF(MIN(AE$7,$F1891)&gt;$C1891,MIN(AE$7,$F1891)-$C1891+1,0),MIN(AE$7,$F1891)-AD$7))/365,IF($F1891&gt;AD$7,($D1891-SUM($U1891:AD1891))*$E1891*(IF(AD1891&lt;1,IF(MIN(AE$7,$F1891)&gt;$C1891,MIN(AE$7,$F1891)-$C1891+1,0),MIN(AE$7,$F1891)-AD$7))/365,0))</f>
        <v>0</v>
      </c>
      <c r="AF1891" s="4">
        <f>IF($F1891=0,($D1891-SUM($U1891:AE1891))*$E1891*(IF(AE1891&lt;1,IF(MIN(AF$7,$F1891)&gt;$C1891,MIN(AF$7,$F1891)-$C1891+1,0),MIN(AF$7,$F1891)-AE$7))/365,IF($F1891&gt;AE$7,($D1891-SUM($U1891:AE1891))*$E1891*(IF(AE1891&lt;1,IF(MIN(AF$7,$F1891)&gt;$C1891,MIN(AF$7,$F1891)-$C1891+1,0),MIN(AF$7,$F1891)-AE$7))/365,0))</f>
        <v>0</v>
      </c>
      <c r="AG1891" s="4">
        <f>IF($F1891=0,($D1891-SUM($U1891:AF1891))*$E1891*(IF(AF1891&lt;1,IF(MIN(AG$7,$F1891)&gt;$C1891,MIN(AG$7,$F1891)-$C1891+1,0),MIN(AG$7,$F1891)-AF$7))/365,IF($F1891&gt;AF$7,($D1891-SUM($U1891:AF1891))*$E1891*(IF(AF1891&lt;1,IF(MIN(AG$7,$F1891)&gt;$C1891,MIN(AG$7,$F1891)-$C1891+1,0),MIN(AG$7,$F1891)-AF$7))/365,0))</f>
        <v>0</v>
      </c>
      <c r="AH1891" s="4">
        <f>IF($F1891=0,($D1891-SUM($U1891:AG1891))*$E1891*(IF(AG1891&lt;1,IF(MIN(AH$7,$F1891)&gt;$C1891,MIN(AH$7,$F1891)-$C1891+1,0),MIN(AH$7,$F1891)-AG$7))/365,IF($F1891&gt;AG$7,($D1891-SUM($U1891:AG1891))*$E1891*(IF(AG1891&lt;1,IF(MIN(AH$7,$F1891)&gt;$C1891,MIN(AH$7,$F1891)-$C1891+1,0),MIN(AH$7,$F1891)-AG$7))/365,0))</f>
        <v>0</v>
      </c>
      <c r="AI1891" s="4">
        <f>IF($F1891=0,($D1891-SUM($U1891:AH1891))*$E1891*(IF(AH1891&lt;1,IF(MIN(AI$7,$F1891)&gt;$C1891,MIN(AI$7,$F1891)-$C1891+1,0),MIN(AI$7,$F1891)-AH$7))/365,IF($F1891&gt;AH$7,($D1891-SUM($U1891:AH1891))*$E1891*(IF(AH1891&lt;1,IF(MIN(AI$7,$F1891)&gt;$C1891,MIN(AI$7,$F1891)-$C1891+1,0),MIN(AI$7,$F1891)-AH$7))/365,0))</f>
        <v>0</v>
      </c>
      <c r="AJ1891" s="4">
        <f>IF($F1891=0,($D1891-SUM($U1891:AI1891))*$E1891*(IF(AI1891&lt;1,IF(MIN(AJ$7,$F1891)&gt;$C1891,MIN(AJ$7,$F1891)-$C1891+1,0),MIN(AJ$7,$F1891)-AI$7))/365,IF($F1891&gt;AI$7,($D1891-SUM($U1891:AI1891))*$E1891*(IF(AI1891&lt;1,IF(MIN(AJ$7,$F1891)&gt;$C1891,MIN(AJ$7,$F1891)-$C1891+1,0),MIN(AJ$7,$F1891)-AI$7))/365,0))</f>
        <v>0</v>
      </c>
      <c r="AK1891" s="4">
        <f>IF($F1891=0,($D1891-SUM($U1891:AJ1891))*$E1891*(IF(AJ1891&lt;1,IF(MIN(AK$7,$F1891)&gt;$C1891,MIN(AK$7,$F1891)-$C1891+1,0),MIN(AK$7,$F1891)-AJ$7))/365,IF($F1891&gt;AJ$7,($D1891-SUM($U1891:AJ1891))*$E1891*(IF(AJ1891&lt;1,IF(MIN(AK$7,$F1891)&gt;$C1891,MIN(AK$7,$F1891)-$C1891+1,0),MIN(AK$7,$F1891)-AJ$7))/365,0))</f>
        <v>0</v>
      </c>
      <c r="AL1891" s="4">
        <f>IF($F1891=0,($D1891-SUM($U1891:AK1891))*$E1891*(IF(AK1891&lt;1,IF(MIN(AL$7,$F1891)&gt;$C1891,MIN(AL$7,$F1891)-$C1891+1,0),MIN(AL$7,$F1891)-AK$7))/365,IF($F1891&gt;AK$7,($D1891-SUM($U1891:AK1891))*$E1891*(IF(AK1891&lt;1,IF(MIN(AL$7,$F1891)&gt;$C1891,MIN(AL$7,$F1891)-$C1891+1,0),MIN(AL$7,$F1891)-AK$7))/365,0))</f>
        <v>0</v>
      </c>
      <c r="AM1891" s="4">
        <f>IF($F1891=0,($D1891-SUM($U1891:AL1891))*$E1891*(IF(AL1891&lt;1,IF(MIN(AM$7,$F1891)&gt;$C1891,MIN(AM$7,$F1891)-$C1891+1,0),MIN(AM$7,$F1891)-AL$7))/365,IF($F1891&gt;AL$7,($D1891-SUM($U1891:AL1891))*$E1891*(IF(AL1891&lt;1,IF(MIN(AM$7,$F1891)&gt;$C1891,MIN(AM$7,$F1891)-$C1891+1,0),MIN(AM$7,$F1891)-AL$7))/365,0))</f>
        <v>0</v>
      </c>
      <c r="AN1891" s="4">
        <f>IF($F1891=0,($D1891-SUM($U1891:AM1891))*$E1891*(IF(AM1891&lt;1,IF(MIN(AN$7,$F1891)&gt;$C1891,MIN(AN$7,$F1891)-$C1891+1,0),MIN(AN$7,$F1891)-AM$7))/365,IF($F1891&gt;AM$7,($D1891-SUM($U1891:AM1891))*$E1891*(IF(AM1891&lt;1,IF(MIN(AN$7,$F1891)&gt;$C1891,MIN(AN$7,$F1891)-$C1891+1,0),MIN(AN$7,$F1891)-AM$7))/365,0))</f>
        <v>0</v>
      </c>
      <c r="AO1891" s="4">
        <f>IF($F1891=0,($D1891-SUM($U1891:AN1891))*$E1891*(IF(AN1891&lt;1,IF(MIN(AO$7,$F1891)&gt;$C1891,MIN(AO$7,$F1891)-$C1891+1,0),MIN(AO$7,$F1891)-AN$7))/365,IF($F1891&gt;AN$7,($D1891-SUM($U1891:AN1891))*$E1891*(IF(AN1891&lt;1,IF(MIN(AO$7,$F1891)&gt;$C1891,MIN(AO$7,$F1891)-$C1891+1,0),MIN(AO$7,$F1891)-AN$7))/365,0))</f>
        <v>0</v>
      </c>
      <c r="AP1891" s="4">
        <f>IF($F1891=0,($D1891-SUM($U1891:AO1891))*$E1891*(IF(AO1891&lt;1,IF(MIN(AP$7,$F1891)&gt;$C1891,MIN(AP$7,$F1891)-$C1891+1,0),MIN(AP$7,$F1891)-AO$7))/365,IF($F1891&gt;AO$7,($D1891-SUM($U1891:AO1891))*$E1891*(IF(AO1891&lt;1,IF(MIN(AP$7,$F1891)&gt;$C1891,MIN(AP$7,$F1891)-$C1891+1,0),MIN(AP$7,$F1891)-AO$7))/365,0))</f>
        <v>0</v>
      </c>
      <c r="AQ1891" s="4">
        <f>IF($F1891=0,($D1891-SUM($U1891:AP1891))*$E1891*(IF(AP1891&lt;1,IF(MIN(AQ$7,$F1891)&gt;$C1891,MIN(AQ$7,$F1891)-$C1891+1,0),MIN(AQ$7,$F1891)-AP$7))/365,IF($F1891&gt;AP$7,($D1891-SUM($U1891:AP1891))*$E1891*(IF(AP1891&lt;1,IF(MIN(AQ$7,$F1891)&gt;$C1891,MIN(AQ$7,$F1891)-$C1891+1,0),MIN(AQ$7,$F1891)-AP$7))/365,0))</f>
        <v>0</v>
      </c>
      <c r="AR1891" s="4">
        <f>IF($F1891=0,($D1891-SUM($U1891:AQ1891))*$E1891*(IF(AQ1891&lt;1,IF(MIN(AR$7,$F1891)&gt;$C1891,MIN(AR$7,$F1891)-$C1891+1,0),MIN(AR$7,$F1891)-AQ$7))/365,IF($F1891&gt;AQ$7,($D1891-SUM($U1891:AQ1891))*$E1891*(IF(AQ1891&lt;1,IF(MIN(AR$7,$F1891)&gt;$C1891,MIN(AR$7,$F1891)-$C1891+1,0),MIN(AR$7,$F1891)-AQ$7))/365,0))</f>
        <v>0</v>
      </c>
      <c r="AS1891" s="4">
        <f>IF($F1891=0,($D1891-SUM($U1891:AR1891))*$E1891*(IF(AR1891&lt;1,IF(MIN(AS$7,$F1891)&gt;$C1891,MIN(AS$7,$F1891)-$C1891+1,0),MIN(AS$7,$F1891)-AR$7))/365,IF($F1891&gt;AR$7,($D1891-SUM($U1891:AR1891))*$E1891*(IF(AR1891&lt;1,IF(MIN(AS$7,$F1891)&gt;$C1891,MIN(AS$7,$F1891)-$C1891+1,0),MIN(AS$7,$F1891)-AR$7))/365,0))</f>
        <v>0</v>
      </c>
    </row>
    <row r="1892" spans="1:45">
      <c r="A1892" s="15"/>
      <c r="B1892" s="17"/>
      <c r="C1892" s="16"/>
      <c r="D1892" s="15"/>
      <c r="E1892" s="11"/>
      <c r="F1892" s="16"/>
      <c r="G1892" s="15"/>
      <c r="H1892" s="14"/>
      <c r="I1892" s="5"/>
      <c r="J1892" s="13">
        <f>SUM(U1892:AS1892)</f>
        <v>0</v>
      </c>
      <c r="K1892" s="13">
        <f>IF(F1892=0,D1892-J1892,IF(F1892&lt;41730,0,D1892-J1892))</f>
        <v>0</v>
      </c>
      <c r="L1892" s="12">
        <f>IF(K1892=0,0,IF(G1892-((L$7-C1892)/365)&lt;0,0,G1892-((L$7-C1892)/365)))</f>
        <v>0</v>
      </c>
      <c r="M1892" s="4">
        <f>IF(K1892=0,0,D1892*H1892)</f>
        <v>0</v>
      </c>
      <c r="N1892" s="11">
        <f>IFERROR((1-(M1892/K1892)^(1/L1892)),0)</f>
        <v>0</v>
      </c>
      <c r="O1892" s="10">
        <f>IF(F1892&gt;41730,IF(F1892&gt;41730,(F1892-41730)/365,IF(K1892=0,0,IF(G1892-((L$7-C1892)/365)&lt;0,0,G1892-((L$7-C1892)/365)))),1)</f>
        <v>1</v>
      </c>
      <c r="P1892" s="9">
        <f>IF(K1892&lt;M1892,0,IF(L1892=0,K1892-M1892,K1892*N1892*O1892))</f>
        <v>0</v>
      </c>
      <c r="Q1892" s="19">
        <f>IF(F1892&gt;41730,D1892,0)</f>
        <v>0</v>
      </c>
      <c r="R1892" s="18">
        <f>IF(F1892&gt;41730,J1892+P1892,0)</f>
        <v>0</v>
      </c>
      <c r="S1892" s="9">
        <f>IF(F1892&gt;0,0,K1892-P1892)</f>
        <v>0</v>
      </c>
      <c r="T1892" s="5"/>
      <c r="U1892" s="4">
        <f>D1892*E1892*(IF(U$7&gt;$C1892,U$7-$C1892+1,0))/365</f>
        <v>0</v>
      </c>
      <c r="V1892" s="4">
        <f>($D1892-U1892)*$E1892*(IF(U1892&lt;1,IF(V$7&gt;$C1892,V$7-$C1892+1,0),V$7-U$7))/365</f>
        <v>0</v>
      </c>
      <c r="W1892" s="4">
        <f>IF($F1892=0,($D1892-SUM($U1892:V1892))*$E1892*(IF(V1892&lt;1,IF(MIN(W$7,$F1892)&gt;$C1892,MIN(W$7,$F1892)-$C1892+1,0),MIN(W$7,$F1892)-V$7))/365,IF($F1892&gt;V$7,($D1892-SUM($U1892:V1892))*$E1892*(IF(V1892&lt;1,IF(MIN(W$7,$F1892)&gt;$C1892,MIN(W$7,$F1892)-$C1892+1,0),MIN(W$7,$F1892)-V$7))/365,0))</f>
        <v>0</v>
      </c>
      <c r="X1892" s="4">
        <f>IF($F1892=0,($D1892-SUM($U1892:W1892))*$E1892*(IF(W1892&lt;1,IF(MIN(X$7,$F1892)&gt;$C1892,MIN(X$7,$F1892)-$C1892+1,0),MIN(X$7,$F1892)-W$7))/365,IF($F1892&gt;W$7,($D1892-SUM($U1892:W1892))*$E1892*(IF(W1892&lt;1,IF(MIN(X$7,$F1892)&gt;$C1892,MIN(X$7,$F1892)-$C1892+1,0),MIN(X$7,$F1892)-W$7))/365,0))</f>
        <v>0</v>
      </c>
      <c r="Y1892" s="4">
        <f>IF($F1892=0,($D1892-SUM($U1892:X1892))*$E1892*(IF(X1892&lt;1,IF(MIN(Y$7,$F1892)&gt;$C1892,MIN(Y$7,$F1892)-$C1892+1,0),MIN(Y$7,$F1892)-X$7))/365,IF($F1892&gt;X$7,($D1892-SUM($U1892:X1892))*$E1892*(IF(X1892&lt;1,IF(MIN(Y$7,$F1892)&gt;$C1892,MIN(Y$7,$F1892)-$C1892+1,0),MIN(Y$7,$F1892)-X$7))/365,0))</f>
        <v>0</v>
      </c>
      <c r="Z1892" s="4">
        <f>IF($F1892=0,($D1892-SUM($U1892:Y1892))*$E1892*(IF(Y1892&lt;1,IF(MIN(Z$7,$F1892)&gt;$C1892,MIN(Z$7,$F1892)-$C1892+1,0),MIN(Z$7,$F1892)-Y$7))/365,IF($F1892&gt;Y$7,($D1892-SUM($U1892:Y1892))*$E1892*(IF(Y1892&lt;1,IF(MIN(Z$7,$F1892)&gt;$C1892,MIN(Z$7,$F1892)-$C1892+1,0),MIN(Z$7,$F1892)-Y$7))/365,0))</f>
        <v>0</v>
      </c>
      <c r="AA1892" s="4">
        <f>IF($F1892=0,($D1892-SUM($U1892:Z1892))*$E1892*(IF(Z1892&lt;1,IF(MIN(AA$7,$F1892)&gt;$C1892,MIN(AA$7,$F1892)-$C1892+1,0),MIN(AA$7,$F1892)-Z$7))/365,IF($F1892&gt;Z$7,($D1892-SUM($U1892:Z1892))*$E1892*(IF(Z1892&lt;1,IF(MIN(AA$7,$F1892)&gt;$C1892,MIN(AA$7,$F1892)-$C1892+1,0),MIN(AA$7,$F1892)-Z$7))/365,0))</f>
        <v>0</v>
      </c>
      <c r="AB1892" s="4">
        <f>IF($F1892=0,($D1892-SUM($U1892:AA1892))*$E1892*(IF(AA1892&lt;1,IF(MIN(AB$7,$F1892)&gt;$C1892,MIN(AB$7,$F1892)-$C1892+1,0),MIN(AB$7,$F1892)-AA$7))/365,IF($F1892&gt;AA$7,($D1892-SUM($U1892:AA1892))*$E1892*(IF(AA1892&lt;1,IF(MIN(AB$7,$F1892)&gt;$C1892,MIN(AB$7,$F1892)-$C1892+1,0),MIN(AB$7,$F1892)-AA$7))/365,0))</f>
        <v>0</v>
      </c>
      <c r="AC1892" s="4">
        <f>IF($F1892=0,($D1892-SUM($U1892:AB1892))*$E1892*(IF(AB1892&lt;1,IF(MIN(AC$7,$F1892)&gt;$C1892,MIN(AC$7,$F1892)-$C1892+1,0),MIN(AC$7,$F1892)-AB$7))/365,IF($F1892&gt;AB$7,($D1892-SUM($U1892:AB1892))*$E1892*(IF(AB1892&lt;1,IF(MIN(AC$7,$F1892)&gt;$C1892,MIN(AC$7,$F1892)-$C1892+1,0),MIN(AC$7,$F1892)-AB$7))/365,0))</f>
        <v>0</v>
      </c>
      <c r="AD1892" s="4">
        <f>IF($F1892=0,($D1892-SUM($U1892:AC1892))*$E1892*(IF(AC1892&lt;1,IF(MIN(AD$7,$F1892)&gt;$C1892,MIN(AD$7,$F1892)-$C1892+1,0),MIN(AD$7,$F1892)-AC$7))/365,IF($F1892&gt;AC$7,($D1892-SUM($U1892:AC1892))*$E1892*(IF(AC1892&lt;1,IF(MIN(AD$7,$F1892)&gt;$C1892,MIN(AD$7,$F1892)-$C1892+1,0),MIN(AD$7,$F1892)-AC$7))/365,0))</f>
        <v>0</v>
      </c>
      <c r="AE1892" s="4">
        <f>IF($F1892=0,($D1892-SUM($U1892:AD1892))*$E1892*(IF(AD1892&lt;1,IF(MIN(AE$7,$F1892)&gt;$C1892,MIN(AE$7,$F1892)-$C1892+1,0),MIN(AE$7,$F1892)-AD$7))/365,IF($F1892&gt;AD$7,($D1892-SUM($U1892:AD1892))*$E1892*(IF(AD1892&lt;1,IF(MIN(AE$7,$F1892)&gt;$C1892,MIN(AE$7,$F1892)-$C1892+1,0),MIN(AE$7,$F1892)-AD$7))/365,0))</f>
        <v>0</v>
      </c>
      <c r="AF1892" s="4">
        <f>IF($F1892=0,($D1892-SUM($U1892:AE1892))*$E1892*(IF(AE1892&lt;1,IF(MIN(AF$7,$F1892)&gt;$C1892,MIN(AF$7,$F1892)-$C1892+1,0),MIN(AF$7,$F1892)-AE$7))/365,IF($F1892&gt;AE$7,($D1892-SUM($U1892:AE1892))*$E1892*(IF(AE1892&lt;1,IF(MIN(AF$7,$F1892)&gt;$C1892,MIN(AF$7,$F1892)-$C1892+1,0),MIN(AF$7,$F1892)-AE$7))/365,0))</f>
        <v>0</v>
      </c>
      <c r="AG1892" s="4">
        <f>IF($F1892=0,($D1892-SUM($U1892:AF1892))*$E1892*(IF(AF1892&lt;1,IF(MIN(AG$7,$F1892)&gt;$C1892,MIN(AG$7,$F1892)-$C1892+1,0),MIN(AG$7,$F1892)-AF$7))/365,IF($F1892&gt;AF$7,($D1892-SUM($U1892:AF1892))*$E1892*(IF(AF1892&lt;1,IF(MIN(AG$7,$F1892)&gt;$C1892,MIN(AG$7,$F1892)-$C1892+1,0),MIN(AG$7,$F1892)-AF$7))/365,0))</f>
        <v>0</v>
      </c>
      <c r="AH1892" s="4">
        <f>IF($F1892=0,($D1892-SUM($U1892:AG1892))*$E1892*(IF(AG1892&lt;1,IF(MIN(AH$7,$F1892)&gt;$C1892,MIN(AH$7,$F1892)-$C1892+1,0),MIN(AH$7,$F1892)-AG$7))/365,IF($F1892&gt;AG$7,($D1892-SUM($U1892:AG1892))*$E1892*(IF(AG1892&lt;1,IF(MIN(AH$7,$F1892)&gt;$C1892,MIN(AH$7,$F1892)-$C1892+1,0),MIN(AH$7,$F1892)-AG$7))/365,0))</f>
        <v>0</v>
      </c>
      <c r="AI1892" s="4">
        <f>IF($F1892=0,($D1892-SUM($U1892:AH1892))*$E1892*(IF(AH1892&lt;1,IF(MIN(AI$7,$F1892)&gt;$C1892,MIN(AI$7,$F1892)-$C1892+1,0),MIN(AI$7,$F1892)-AH$7))/365,IF($F1892&gt;AH$7,($D1892-SUM($U1892:AH1892))*$E1892*(IF(AH1892&lt;1,IF(MIN(AI$7,$F1892)&gt;$C1892,MIN(AI$7,$F1892)-$C1892+1,0),MIN(AI$7,$F1892)-AH$7))/365,0))</f>
        <v>0</v>
      </c>
      <c r="AJ1892" s="4">
        <f>IF($F1892=0,($D1892-SUM($U1892:AI1892))*$E1892*(IF(AI1892&lt;1,IF(MIN(AJ$7,$F1892)&gt;$C1892,MIN(AJ$7,$F1892)-$C1892+1,0),MIN(AJ$7,$F1892)-AI$7))/365,IF($F1892&gt;AI$7,($D1892-SUM($U1892:AI1892))*$E1892*(IF(AI1892&lt;1,IF(MIN(AJ$7,$F1892)&gt;$C1892,MIN(AJ$7,$F1892)-$C1892+1,0),MIN(AJ$7,$F1892)-AI$7))/365,0))</f>
        <v>0</v>
      </c>
      <c r="AK1892" s="4">
        <f>IF($F1892=0,($D1892-SUM($U1892:AJ1892))*$E1892*(IF(AJ1892&lt;1,IF(MIN(AK$7,$F1892)&gt;$C1892,MIN(AK$7,$F1892)-$C1892+1,0),MIN(AK$7,$F1892)-AJ$7))/365,IF($F1892&gt;AJ$7,($D1892-SUM($U1892:AJ1892))*$E1892*(IF(AJ1892&lt;1,IF(MIN(AK$7,$F1892)&gt;$C1892,MIN(AK$7,$F1892)-$C1892+1,0),MIN(AK$7,$F1892)-AJ$7))/365,0))</f>
        <v>0</v>
      </c>
      <c r="AL1892" s="4">
        <f>IF($F1892=0,($D1892-SUM($U1892:AK1892))*$E1892*(IF(AK1892&lt;1,IF(MIN(AL$7,$F1892)&gt;$C1892,MIN(AL$7,$F1892)-$C1892+1,0),MIN(AL$7,$F1892)-AK$7))/365,IF($F1892&gt;AK$7,($D1892-SUM($U1892:AK1892))*$E1892*(IF(AK1892&lt;1,IF(MIN(AL$7,$F1892)&gt;$C1892,MIN(AL$7,$F1892)-$C1892+1,0),MIN(AL$7,$F1892)-AK$7))/365,0))</f>
        <v>0</v>
      </c>
      <c r="AM1892" s="4">
        <f>IF($F1892=0,($D1892-SUM($U1892:AL1892))*$E1892*(IF(AL1892&lt;1,IF(MIN(AM$7,$F1892)&gt;$C1892,MIN(AM$7,$F1892)-$C1892+1,0),MIN(AM$7,$F1892)-AL$7))/365,IF($F1892&gt;AL$7,($D1892-SUM($U1892:AL1892))*$E1892*(IF(AL1892&lt;1,IF(MIN(AM$7,$F1892)&gt;$C1892,MIN(AM$7,$F1892)-$C1892+1,0),MIN(AM$7,$F1892)-AL$7))/365,0))</f>
        <v>0</v>
      </c>
      <c r="AN1892" s="4">
        <f>IF($F1892=0,($D1892-SUM($U1892:AM1892))*$E1892*(IF(AM1892&lt;1,IF(MIN(AN$7,$F1892)&gt;$C1892,MIN(AN$7,$F1892)-$C1892+1,0),MIN(AN$7,$F1892)-AM$7))/365,IF($F1892&gt;AM$7,($D1892-SUM($U1892:AM1892))*$E1892*(IF(AM1892&lt;1,IF(MIN(AN$7,$F1892)&gt;$C1892,MIN(AN$7,$F1892)-$C1892+1,0),MIN(AN$7,$F1892)-AM$7))/365,0))</f>
        <v>0</v>
      </c>
      <c r="AO1892" s="4">
        <f>IF($F1892=0,($D1892-SUM($U1892:AN1892))*$E1892*(IF(AN1892&lt;1,IF(MIN(AO$7,$F1892)&gt;$C1892,MIN(AO$7,$F1892)-$C1892+1,0),MIN(AO$7,$F1892)-AN$7))/365,IF($F1892&gt;AN$7,($D1892-SUM($U1892:AN1892))*$E1892*(IF(AN1892&lt;1,IF(MIN(AO$7,$F1892)&gt;$C1892,MIN(AO$7,$F1892)-$C1892+1,0),MIN(AO$7,$F1892)-AN$7))/365,0))</f>
        <v>0</v>
      </c>
      <c r="AP1892" s="4">
        <f>IF($F1892=0,($D1892-SUM($U1892:AO1892))*$E1892*(IF(AO1892&lt;1,IF(MIN(AP$7,$F1892)&gt;$C1892,MIN(AP$7,$F1892)-$C1892+1,0),MIN(AP$7,$F1892)-AO$7))/365,IF($F1892&gt;AO$7,($D1892-SUM($U1892:AO1892))*$E1892*(IF(AO1892&lt;1,IF(MIN(AP$7,$F1892)&gt;$C1892,MIN(AP$7,$F1892)-$C1892+1,0),MIN(AP$7,$F1892)-AO$7))/365,0))</f>
        <v>0</v>
      </c>
      <c r="AQ1892" s="4">
        <f>IF($F1892=0,($D1892-SUM($U1892:AP1892))*$E1892*(IF(AP1892&lt;1,IF(MIN(AQ$7,$F1892)&gt;$C1892,MIN(AQ$7,$F1892)-$C1892+1,0),MIN(AQ$7,$F1892)-AP$7))/365,IF($F1892&gt;AP$7,($D1892-SUM($U1892:AP1892))*$E1892*(IF(AP1892&lt;1,IF(MIN(AQ$7,$F1892)&gt;$C1892,MIN(AQ$7,$F1892)-$C1892+1,0),MIN(AQ$7,$F1892)-AP$7))/365,0))</f>
        <v>0</v>
      </c>
      <c r="AR1892" s="4">
        <f>IF($F1892=0,($D1892-SUM($U1892:AQ1892))*$E1892*(IF(AQ1892&lt;1,IF(MIN(AR$7,$F1892)&gt;$C1892,MIN(AR$7,$F1892)-$C1892+1,0),MIN(AR$7,$F1892)-AQ$7))/365,IF($F1892&gt;AQ$7,($D1892-SUM($U1892:AQ1892))*$E1892*(IF(AQ1892&lt;1,IF(MIN(AR$7,$F1892)&gt;$C1892,MIN(AR$7,$F1892)-$C1892+1,0),MIN(AR$7,$F1892)-AQ$7))/365,0))</f>
        <v>0</v>
      </c>
      <c r="AS1892" s="4">
        <f>IF($F1892=0,($D1892-SUM($U1892:AR1892))*$E1892*(IF(AR1892&lt;1,IF(MIN(AS$7,$F1892)&gt;$C1892,MIN(AS$7,$F1892)-$C1892+1,0),MIN(AS$7,$F1892)-AR$7))/365,IF($F1892&gt;AR$7,($D1892-SUM($U1892:AR1892))*$E1892*(IF(AR1892&lt;1,IF(MIN(AS$7,$F1892)&gt;$C1892,MIN(AS$7,$F1892)-$C1892+1,0),MIN(AS$7,$F1892)-AR$7))/365,0))</f>
        <v>0</v>
      </c>
    </row>
    <row r="1893" spans="1:45">
      <c r="A1893" s="15"/>
      <c r="B1893" s="17"/>
      <c r="C1893" s="16"/>
      <c r="D1893" s="15"/>
      <c r="E1893" s="11"/>
      <c r="F1893" s="16"/>
      <c r="G1893" s="15"/>
      <c r="H1893" s="14"/>
      <c r="I1893" s="5"/>
      <c r="J1893" s="13">
        <f>SUM(U1893:AS1893)</f>
        <v>0</v>
      </c>
      <c r="K1893" s="13">
        <f>IF(F1893=0,D1893-J1893,IF(F1893&lt;41730,0,D1893-J1893))</f>
        <v>0</v>
      </c>
      <c r="L1893" s="12">
        <f>IF(K1893=0,0,IF(G1893-((L$7-C1893)/365)&lt;0,0,G1893-((L$7-C1893)/365)))</f>
        <v>0</v>
      </c>
      <c r="M1893" s="4">
        <f>IF(K1893=0,0,D1893*H1893)</f>
        <v>0</v>
      </c>
      <c r="N1893" s="11">
        <f>IFERROR((1-(M1893/K1893)^(1/L1893)),0)</f>
        <v>0</v>
      </c>
      <c r="O1893" s="10">
        <f>IF(F1893&gt;41730,IF(F1893&gt;41730,(F1893-41730)/365,IF(K1893=0,0,IF(G1893-((L$7-C1893)/365)&lt;0,0,G1893-((L$7-C1893)/365)))),1)</f>
        <v>1</v>
      </c>
      <c r="P1893" s="9">
        <f>IF(K1893&lt;M1893,0,IF(L1893=0,K1893-M1893,K1893*N1893*O1893))</f>
        <v>0</v>
      </c>
      <c r="Q1893" s="19">
        <f>IF(F1893&gt;41730,D1893,0)</f>
        <v>0</v>
      </c>
      <c r="R1893" s="18">
        <f>IF(F1893&gt;41730,J1893+P1893,0)</f>
        <v>0</v>
      </c>
      <c r="S1893" s="9">
        <f>IF(F1893&gt;0,0,K1893-P1893)</f>
        <v>0</v>
      </c>
      <c r="T1893" s="5"/>
      <c r="U1893" s="4">
        <f>D1893*E1893*(IF(U$7&gt;$C1893,U$7-$C1893+1,0))/365</f>
        <v>0</v>
      </c>
      <c r="V1893" s="4">
        <f>($D1893-U1893)*$E1893*(IF(U1893&lt;1,IF(V$7&gt;$C1893,V$7-$C1893+1,0),V$7-U$7))/365</f>
        <v>0</v>
      </c>
      <c r="W1893" s="4">
        <f>IF($F1893=0,($D1893-SUM($U1893:V1893))*$E1893*(IF(V1893&lt;1,IF(MIN(W$7,$F1893)&gt;$C1893,MIN(W$7,$F1893)-$C1893+1,0),MIN(W$7,$F1893)-V$7))/365,IF($F1893&gt;V$7,($D1893-SUM($U1893:V1893))*$E1893*(IF(V1893&lt;1,IF(MIN(W$7,$F1893)&gt;$C1893,MIN(W$7,$F1893)-$C1893+1,0),MIN(W$7,$F1893)-V$7))/365,0))</f>
        <v>0</v>
      </c>
      <c r="X1893" s="4">
        <f>IF($F1893=0,($D1893-SUM($U1893:W1893))*$E1893*(IF(W1893&lt;1,IF(MIN(X$7,$F1893)&gt;$C1893,MIN(X$7,$F1893)-$C1893+1,0),MIN(X$7,$F1893)-W$7))/365,IF($F1893&gt;W$7,($D1893-SUM($U1893:W1893))*$E1893*(IF(W1893&lt;1,IF(MIN(X$7,$F1893)&gt;$C1893,MIN(X$7,$F1893)-$C1893+1,0),MIN(X$7,$F1893)-W$7))/365,0))</f>
        <v>0</v>
      </c>
      <c r="Y1893" s="4">
        <f>IF($F1893=0,($D1893-SUM($U1893:X1893))*$E1893*(IF(X1893&lt;1,IF(MIN(Y$7,$F1893)&gt;$C1893,MIN(Y$7,$F1893)-$C1893+1,0),MIN(Y$7,$F1893)-X$7))/365,IF($F1893&gt;X$7,($D1893-SUM($U1893:X1893))*$E1893*(IF(X1893&lt;1,IF(MIN(Y$7,$F1893)&gt;$C1893,MIN(Y$7,$F1893)-$C1893+1,0),MIN(Y$7,$F1893)-X$7))/365,0))</f>
        <v>0</v>
      </c>
      <c r="Z1893" s="4">
        <f>IF($F1893=0,($D1893-SUM($U1893:Y1893))*$E1893*(IF(Y1893&lt;1,IF(MIN(Z$7,$F1893)&gt;$C1893,MIN(Z$7,$F1893)-$C1893+1,0),MIN(Z$7,$F1893)-Y$7))/365,IF($F1893&gt;Y$7,($D1893-SUM($U1893:Y1893))*$E1893*(IF(Y1893&lt;1,IF(MIN(Z$7,$F1893)&gt;$C1893,MIN(Z$7,$F1893)-$C1893+1,0),MIN(Z$7,$F1893)-Y$7))/365,0))</f>
        <v>0</v>
      </c>
      <c r="AA1893" s="4">
        <f>IF($F1893=0,($D1893-SUM($U1893:Z1893))*$E1893*(IF(Z1893&lt;1,IF(MIN(AA$7,$F1893)&gt;$C1893,MIN(AA$7,$F1893)-$C1893+1,0),MIN(AA$7,$F1893)-Z$7))/365,IF($F1893&gt;Z$7,($D1893-SUM($U1893:Z1893))*$E1893*(IF(Z1893&lt;1,IF(MIN(AA$7,$F1893)&gt;$C1893,MIN(AA$7,$F1893)-$C1893+1,0),MIN(AA$7,$F1893)-Z$7))/365,0))</f>
        <v>0</v>
      </c>
      <c r="AB1893" s="4">
        <f>IF($F1893=0,($D1893-SUM($U1893:AA1893))*$E1893*(IF(AA1893&lt;1,IF(MIN(AB$7,$F1893)&gt;$C1893,MIN(AB$7,$F1893)-$C1893+1,0),MIN(AB$7,$F1893)-AA$7))/365,IF($F1893&gt;AA$7,($D1893-SUM($U1893:AA1893))*$E1893*(IF(AA1893&lt;1,IF(MIN(AB$7,$F1893)&gt;$C1893,MIN(AB$7,$F1893)-$C1893+1,0),MIN(AB$7,$F1893)-AA$7))/365,0))</f>
        <v>0</v>
      </c>
      <c r="AC1893" s="4">
        <f>IF($F1893=0,($D1893-SUM($U1893:AB1893))*$E1893*(IF(AB1893&lt;1,IF(MIN(AC$7,$F1893)&gt;$C1893,MIN(AC$7,$F1893)-$C1893+1,0),MIN(AC$7,$F1893)-AB$7))/365,IF($F1893&gt;AB$7,($D1893-SUM($U1893:AB1893))*$E1893*(IF(AB1893&lt;1,IF(MIN(AC$7,$F1893)&gt;$C1893,MIN(AC$7,$F1893)-$C1893+1,0),MIN(AC$7,$F1893)-AB$7))/365,0))</f>
        <v>0</v>
      </c>
      <c r="AD1893" s="4">
        <f>IF($F1893=0,($D1893-SUM($U1893:AC1893))*$E1893*(IF(AC1893&lt;1,IF(MIN(AD$7,$F1893)&gt;$C1893,MIN(AD$7,$F1893)-$C1893+1,0),MIN(AD$7,$F1893)-AC$7))/365,IF($F1893&gt;AC$7,($D1893-SUM($U1893:AC1893))*$E1893*(IF(AC1893&lt;1,IF(MIN(AD$7,$F1893)&gt;$C1893,MIN(AD$7,$F1893)-$C1893+1,0),MIN(AD$7,$F1893)-AC$7))/365,0))</f>
        <v>0</v>
      </c>
      <c r="AE1893" s="4">
        <f>IF($F1893=0,($D1893-SUM($U1893:AD1893))*$E1893*(IF(AD1893&lt;1,IF(MIN(AE$7,$F1893)&gt;$C1893,MIN(AE$7,$F1893)-$C1893+1,0),MIN(AE$7,$F1893)-AD$7))/365,IF($F1893&gt;AD$7,($D1893-SUM($U1893:AD1893))*$E1893*(IF(AD1893&lt;1,IF(MIN(AE$7,$F1893)&gt;$C1893,MIN(AE$7,$F1893)-$C1893+1,0),MIN(AE$7,$F1893)-AD$7))/365,0))</f>
        <v>0</v>
      </c>
      <c r="AF1893" s="4">
        <f>IF($F1893=0,($D1893-SUM($U1893:AE1893))*$E1893*(IF(AE1893&lt;1,IF(MIN(AF$7,$F1893)&gt;$C1893,MIN(AF$7,$F1893)-$C1893+1,0),MIN(AF$7,$F1893)-AE$7))/365,IF($F1893&gt;AE$7,($D1893-SUM($U1893:AE1893))*$E1893*(IF(AE1893&lt;1,IF(MIN(AF$7,$F1893)&gt;$C1893,MIN(AF$7,$F1893)-$C1893+1,0),MIN(AF$7,$F1893)-AE$7))/365,0))</f>
        <v>0</v>
      </c>
      <c r="AG1893" s="4">
        <f>IF($F1893=0,($D1893-SUM($U1893:AF1893))*$E1893*(IF(AF1893&lt;1,IF(MIN(AG$7,$F1893)&gt;$C1893,MIN(AG$7,$F1893)-$C1893+1,0),MIN(AG$7,$F1893)-AF$7))/365,IF($F1893&gt;AF$7,($D1893-SUM($U1893:AF1893))*$E1893*(IF(AF1893&lt;1,IF(MIN(AG$7,$F1893)&gt;$C1893,MIN(AG$7,$F1893)-$C1893+1,0),MIN(AG$7,$F1893)-AF$7))/365,0))</f>
        <v>0</v>
      </c>
      <c r="AH1893" s="4">
        <f>IF($F1893=0,($D1893-SUM($U1893:AG1893))*$E1893*(IF(AG1893&lt;1,IF(MIN(AH$7,$F1893)&gt;$C1893,MIN(AH$7,$F1893)-$C1893+1,0),MIN(AH$7,$F1893)-AG$7))/365,IF($F1893&gt;AG$7,($D1893-SUM($U1893:AG1893))*$E1893*(IF(AG1893&lt;1,IF(MIN(AH$7,$F1893)&gt;$C1893,MIN(AH$7,$F1893)-$C1893+1,0),MIN(AH$7,$F1893)-AG$7))/365,0))</f>
        <v>0</v>
      </c>
      <c r="AI1893" s="4">
        <f>IF($F1893=0,($D1893-SUM($U1893:AH1893))*$E1893*(IF(AH1893&lt;1,IF(MIN(AI$7,$F1893)&gt;$C1893,MIN(AI$7,$F1893)-$C1893+1,0),MIN(AI$7,$F1893)-AH$7))/365,IF($F1893&gt;AH$7,($D1893-SUM($U1893:AH1893))*$E1893*(IF(AH1893&lt;1,IF(MIN(AI$7,$F1893)&gt;$C1893,MIN(AI$7,$F1893)-$C1893+1,0),MIN(AI$7,$F1893)-AH$7))/365,0))</f>
        <v>0</v>
      </c>
      <c r="AJ1893" s="4">
        <f>IF($F1893=0,($D1893-SUM($U1893:AI1893))*$E1893*(IF(AI1893&lt;1,IF(MIN(AJ$7,$F1893)&gt;$C1893,MIN(AJ$7,$F1893)-$C1893+1,0),MIN(AJ$7,$F1893)-AI$7))/365,IF($F1893&gt;AI$7,($D1893-SUM($U1893:AI1893))*$E1893*(IF(AI1893&lt;1,IF(MIN(AJ$7,$F1893)&gt;$C1893,MIN(AJ$7,$F1893)-$C1893+1,0),MIN(AJ$7,$F1893)-AI$7))/365,0))</f>
        <v>0</v>
      </c>
      <c r="AK1893" s="4">
        <f>IF($F1893=0,($D1893-SUM($U1893:AJ1893))*$E1893*(IF(AJ1893&lt;1,IF(MIN(AK$7,$F1893)&gt;$C1893,MIN(AK$7,$F1893)-$C1893+1,0),MIN(AK$7,$F1893)-AJ$7))/365,IF($F1893&gt;AJ$7,($D1893-SUM($U1893:AJ1893))*$E1893*(IF(AJ1893&lt;1,IF(MIN(AK$7,$F1893)&gt;$C1893,MIN(AK$7,$F1893)-$C1893+1,0),MIN(AK$7,$F1893)-AJ$7))/365,0))</f>
        <v>0</v>
      </c>
      <c r="AL1893" s="4">
        <f>IF($F1893=0,($D1893-SUM($U1893:AK1893))*$E1893*(IF(AK1893&lt;1,IF(MIN(AL$7,$F1893)&gt;$C1893,MIN(AL$7,$F1893)-$C1893+1,0),MIN(AL$7,$F1893)-AK$7))/365,IF($F1893&gt;AK$7,($D1893-SUM($U1893:AK1893))*$E1893*(IF(AK1893&lt;1,IF(MIN(AL$7,$F1893)&gt;$C1893,MIN(AL$7,$F1893)-$C1893+1,0),MIN(AL$7,$F1893)-AK$7))/365,0))</f>
        <v>0</v>
      </c>
      <c r="AM1893" s="4">
        <f>IF($F1893=0,($D1893-SUM($U1893:AL1893))*$E1893*(IF(AL1893&lt;1,IF(MIN(AM$7,$F1893)&gt;$C1893,MIN(AM$7,$F1893)-$C1893+1,0),MIN(AM$7,$F1893)-AL$7))/365,IF($F1893&gt;AL$7,($D1893-SUM($U1893:AL1893))*$E1893*(IF(AL1893&lt;1,IF(MIN(AM$7,$F1893)&gt;$C1893,MIN(AM$7,$F1893)-$C1893+1,0),MIN(AM$7,$F1893)-AL$7))/365,0))</f>
        <v>0</v>
      </c>
      <c r="AN1893" s="4">
        <f>IF($F1893=0,($D1893-SUM($U1893:AM1893))*$E1893*(IF(AM1893&lt;1,IF(MIN(AN$7,$F1893)&gt;$C1893,MIN(AN$7,$F1893)-$C1893+1,0),MIN(AN$7,$F1893)-AM$7))/365,IF($F1893&gt;AM$7,($D1893-SUM($U1893:AM1893))*$E1893*(IF(AM1893&lt;1,IF(MIN(AN$7,$F1893)&gt;$C1893,MIN(AN$7,$F1893)-$C1893+1,0),MIN(AN$7,$F1893)-AM$7))/365,0))</f>
        <v>0</v>
      </c>
      <c r="AO1893" s="4">
        <f>IF($F1893=0,($D1893-SUM($U1893:AN1893))*$E1893*(IF(AN1893&lt;1,IF(MIN(AO$7,$F1893)&gt;$C1893,MIN(AO$7,$F1893)-$C1893+1,0),MIN(AO$7,$F1893)-AN$7))/365,IF($F1893&gt;AN$7,($D1893-SUM($U1893:AN1893))*$E1893*(IF(AN1893&lt;1,IF(MIN(AO$7,$F1893)&gt;$C1893,MIN(AO$7,$F1893)-$C1893+1,0),MIN(AO$7,$F1893)-AN$7))/365,0))</f>
        <v>0</v>
      </c>
      <c r="AP1893" s="4">
        <f>IF($F1893=0,($D1893-SUM($U1893:AO1893))*$E1893*(IF(AO1893&lt;1,IF(MIN(AP$7,$F1893)&gt;$C1893,MIN(AP$7,$F1893)-$C1893+1,0),MIN(AP$7,$F1893)-AO$7))/365,IF($F1893&gt;AO$7,($D1893-SUM($U1893:AO1893))*$E1893*(IF(AO1893&lt;1,IF(MIN(AP$7,$F1893)&gt;$C1893,MIN(AP$7,$F1893)-$C1893+1,0),MIN(AP$7,$F1893)-AO$7))/365,0))</f>
        <v>0</v>
      </c>
      <c r="AQ1893" s="4">
        <f>IF($F1893=0,($D1893-SUM($U1893:AP1893))*$E1893*(IF(AP1893&lt;1,IF(MIN(AQ$7,$F1893)&gt;$C1893,MIN(AQ$7,$F1893)-$C1893+1,0),MIN(AQ$7,$F1893)-AP$7))/365,IF($F1893&gt;AP$7,($D1893-SUM($U1893:AP1893))*$E1893*(IF(AP1893&lt;1,IF(MIN(AQ$7,$F1893)&gt;$C1893,MIN(AQ$7,$F1893)-$C1893+1,0),MIN(AQ$7,$F1893)-AP$7))/365,0))</f>
        <v>0</v>
      </c>
      <c r="AR1893" s="4">
        <f>IF($F1893=0,($D1893-SUM($U1893:AQ1893))*$E1893*(IF(AQ1893&lt;1,IF(MIN(AR$7,$F1893)&gt;$C1893,MIN(AR$7,$F1893)-$C1893+1,0),MIN(AR$7,$F1893)-AQ$7))/365,IF($F1893&gt;AQ$7,($D1893-SUM($U1893:AQ1893))*$E1893*(IF(AQ1893&lt;1,IF(MIN(AR$7,$F1893)&gt;$C1893,MIN(AR$7,$F1893)-$C1893+1,0),MIN(AR$7,$F1893)-AQ$7))/365,0))</f>
        <v>0</v>
      </c>
      <c r="AS1893" s="4">
        <f>IF($F1893=0,($D1893-SUM($U1893:AR1893))*$E1893*(IF(AR1893&lt;1,IF(MIN(AS$7,$F1893)&gt;$C1893,MIN(AS$7,$F1893)-$C1893+1,0),MIN(AS$7,$F1893)-AR$7))/365,IF($F1893&gt;AR$7,($D1893-SUM($U1893:AR1893))*$E1893*(IF(AR1893&lt;1,IF(MIN(AS$7,$F1893)&gt;$C1893,MIN(AS$7,$F1893)-$C1893+1,0),MIN(AS$7,$F1893)-AR$7))/365,0))</f>
        <v>0</v>
      </c>
    </row>
    <row r="1894" spans="1:45">
      <c r="A1894" s="15"/>
      <c r="B1894" s="17"/>
      <c r="C1894" s="16"/>
      <c r="D1894" s="15"/>
      <c r="E1894" s="11"/>
      <c r="F1894" s="16"/>
      <c r="G1894" s="15"/>
      <c r="H1894" s="14"/>
      <c r="I1894" s="5"/>
      <c r="J1894" s="13">
        <f>SUM(U1894:AS1894)</f>
        <v>0</v>
      </c>
      <c r="K1894" s="13">
        <f>IF(F1894=0,D1894-J1894,IF(F1894&lt;41730,0,D1894-J1894))</f>
        <v>0</v>
      </c>
      <c r="L1894" s="12">
        <f>IF(K1894=0,0,IF(G1894-((L$7-C1894)/365)&lt;0,0,G1894-((L$7-C1894)/365)))</f>
        <v>0</v>
      </c>
      <c r="M1894" s="4">
        <f>IF(K1894=0,0,D1894*H1894)</f>
        <v>0</v>
      </c>
      <c r="N1894" s="11">
        <f>IFERROR((1-(M1894/K1894)^(1/L1894)),0)</f>
        <v>0</v>
      </c>
      <c r="O1894" s="10">
        <f>IF(F1894&gt;41730,IF(F1894&gt;41730,(F1894-41730)/365,IF(K1894=0,0,IF(G1894-((L$7-C1894)/365)&lt;0,0,G1894-((L$7-C1894)/365)))),1)</f>
        <v>1</v>
      </c>
      <c r="P1894" s="9">
        <f>IF(K1894&lt;M1894,0,IF(L1894=0,K1894-M1894,K1894*N1894*O1894))</f>
        <v>0</v>
      </c>
      <c r="Q1894" s="19">
        <f>IF(F1894&gt;41730,D1894,0)</f>
        <v>0</v>
      </c>
      <c r="R1894" s="18">
        <f>IF(F1894&gt;41730,J1894+P1894,0)</f>
        <v>0</v>
      </c>
      <c r="S1894" s="9">
        <f>IF(F1894&gt;0,0,K1894-P1894)</f>
        <v>0</v>
      </c>
      <c r="T1894" s="5"/>
      <c r="U1894" s="4">
        <f>D1894*E1894*(IF(U$7&gt;$C1894,U$7-$C1894+1,0))/365</f>
        <v>0</v>
      </c>
      <c r="V1894" s="4">
        <f>($D1894-U1894)*$E1894*(IF(U1894&lt;1,IF(V$7&gt;$C1894,V$7-$C1894+1,0),V$7-U$7))/365</f>
        <v>0</v>
      </c>
      <c r="W1894" s="4">
        <f>IF($F1894=0,($D1894-SUM($U1894:V1894))*$E1894*(IF(V1894&lt;1,IF(MIN(W$7,$F1894)&gt;$C1894,MIN(W$7,$F1894)-$C1894+1,0),MIN(W$7,$F1894)-V$7))/365,IF($F1894&gt;V$7,($D1894-SUM($U1894:V1894))*$E1894*(IF(V1894&lt;1,IF(MIN(W$7,$F1894)&gt;$C1894,MIN(W$7,$F1894)-$C1894+1,0),MIN(W$7,$F1894)-V$7))/365,0))</f>
        <v>0</v>
      </c>
      <c r="X1894" s="4">
        <f>IF($F1894=0,($D1894-SUM($U1894:W1894))*$E1894*(IF(W1894&lt;1,IF(MIN(X$7,$F1894)&gt;$C1894,MIN(X$7,$F1894)-$C1894+1,0),MIN(X$7,$F1894)-W$7))/365,IF($F1894&gt;W$7,($D1894-SUM($U1894:W1894))*$E1894*(IF(W1894&lt;1,IF(MIN(X$7,$F1894)&gt;$C1894,MIN(X$7,$F1894)-$C1894+1,0),MIN(X$7,$F1894)-W$7))/365,0))</f>
        <v>0</v>
      </c>
      <c r="Y1894" s="4">
        <f>IF($F1894=0,($D1894-SUM($U1894:X1894))*$E1894*(IF(X1894&lt;1,IF(MIN(Y$7,$F1894)&gt;$C1894,MIN(Y$7,$F1894)-$C1894+1,0),MIN(Y$7,$F1894)-X$7))/365,IF($F1894&gt;X$7,($D1894-SUM($U1894:X1894))*$E1894*(IF(X1894&lt;1,IF(MIN(Y$7,$F1894)&gt;$C1894,MIN(Y$7,$F1894)-$C1894+1,0),MIN(Y$7,$F1894)-X$7))/365,0))</f>
        <v>0</v>
      </c>
      <c r="Z1894" s="4">
        <f>IF($F1894=0,($D1894-SUM($U1894:Y1894))*$E1894*(IF(Y1894&lt;1,IF(MIN(Z$7,$F1894)&gt;$C1894,MIN(Z$7,$F1894)-$C1894+1,0),MIN(Z$7,$F1894)-Y$7))/365,IF($F1894&gt;Y$7,($D1894-SUM($U1894:Y1894))*$E1894*(IF(Y1894&lt;1,IF(MIN(Z$7,$F1894)&gt;$C1894,MIN(Z$7,$F1894)-$C1894+1,0),MIN(Z$7,$F1894)-Y$7))/365,0))</f>
        <v>0</v>
      </c>
      <c r="AA1894" s="4">
        <f>IF($F1894=0,($D1894-SUM($U1894:Z1894))*$E1894*(IF(Z1894&lt;1,IF(MIN(AA$7,$F1894)&gt;$C1894,MIN(AA$7,$F1894)-$C1894+1,0),MIN(AA$7,$F1894)-Z$7))/365,IF($F1894&gt;Z$7,($D1894-SUM($U1894:Z1894))*$E1894*(IF(Z1894&lt;1,IF(MIN(AA$7,$F1894)&gt;$C1894,MIN(AA$7,$F1894)-$C1894+1,0),MIN(AA$7,$F1894)-Z$7))/365,0))</f>
        <v>0</v>
      </c>
      <c r="AB1894" s="4">
        <f>IF($F1894=0,($D1894-SUM($U1894:AA1894))*$E1894*(IF(AA1894&lt;1,IF(MIN(AB$7,$F1894)&gt;$C1894,MIN(AB$7,$F1894)-$C1894+1,0),MIN(AB$7,$F1894)-AA$7))/365,IF($F1894&gt;AA$7,($D1894-SUM($U1894:AA1894))*$E1894*(IF(AA1894&lt;1,IF(MIN(AB$7,$F1894)&gt;$C1894,MIN(AB$7,$F1894)-$C1894+1,0),MIN(AB$7,$F1894)-AA$7))/365,0))</f>
        <v>0</v>
      </c>
      <c r="AC1894" s="4">
        <f>IF($F1894=0,($D1894-SUM($U1894:AB1894))*$E1894*(IF(AB1894&lt;1,IF(MIN(AC$7,$F1894)&gt;$C1894,MIN(AC$7,$F1894)-$C1894+1,0),MIN(AC$7,$F1894)-AB$7))/365,IF($F1894&gt;AB$7,($D1894-SUM($U1894:AB1894))*$E1894*(IF(AB1894&lt;1,IF(MIN(AC$7,$F1894)&gt;$C1894,MIN(AC$7,$F1894)-$C1894+1,0),MIN(AC$7,$F1894)-AB$7))/365,0))</f>
        <v>0</v>
      </c>
      <c r="AD1894" s="4">
        <f>IF($F1894=0,($D1894-SUM($U1894:AC1894))*$E1894*(IF(AC1894&lt;1,IF(MIN(AD$7,$F1894)&gt;$C1894,MIN(AD$7,$F1894)-$C1894+1,0),MIN(AD$7,$F1894)-AC$7))/365,IF($F1894&gt;AC$7,($D1894-SUM($U1894:AC1894))*$E1894*(IF(AC1894&lt;1,IF(MIN(AD$7,$F1894)&gt;$C1894,MIN(AD$7,$F1894)-$C1894+1,0),MIN(AD$7,$F1894)-AC$7))/365,0))</f>
        <v>0</v>
      </c>
      <c r="AE1894" s="4">
        <f>IF($F1894=0,($D1894-SUM($U1894:AD1894))*$E1894*(IF(AD1894&lt;1,IF(MIN(AE$7,$F1894)&gt;$C1894,MIN(AE$7,$F1894)-$C1894+1,0),MIN(AE$7,$F1894)-AD$7))/365,IF($F1894&gt;AD$7,($D1894-SUM($U1894:AD1894))*$E1894*(IF(AD1894&lt;1,IF(MIN(AE$7,$F1894)&gt;$C1894,MIN(AE$7,$F1894)-$C1894+1,0),MIN(AE$7,$F1894)-AD$7))/365,0))</f>
        <v>0</v>
      </c>
      <c r="AF1894" s="4">
        <f>IF($F1894=0,($D1894-SUM($U1894:AE1894))*$E1894*(IF(AE1894&lt;1,IF(MIN(AF$7,$F1894)&gt;$C1894,MIN(AF$7,$F1894)-$C1894+1,0),MIN(AF$7,$F1894)-AE$7))/365,IF($F1894&gt;AE$7,($D1894-SUM($U1894:AE1894))*$E1894*(IF(AE1894&lt;1,IF(MIN(AF$7,$F1894)&gt;$C1894,MIN(AF$7,$F1894)-$C1894+1,0),MIN(AF$7,$F1894)-AE$7))/365,0))</f>
        <v>0</v>
      </c>
      <c r="AG1894" s="4">
        <f>IF($F1894=0,($D1894-SUM($U1894:AF1894))*$E1894*(IF(AF1894&lt;1,IF(MIN(AG$7,$F1894)&gt;$C1894,MIN(AG$7,$F1894)-$C1894+1,0),MIN(AG$7,$F1894)-AF$7))/365,IF($F1894&gt;AF$7,($D1894-SUM($U1894:AF1894))*$E1894*(IF(AF1894&lt;1,IF(MIN(AG$7,$F1894)&gt;$C1894,MIN(AG$7,$F1894)-$C1894+1,0),MIN(AG$7,$F1894)-AF$7))/365,0))</f>
        <v>0</v>
      </c>
      <c r="AH1894" s="4">
        <f>IF($F1894=0,($D1894-SUM($U1894:AG1894))*$E1894*(IF(AG1894&lt;1,IF(MIN(AH$7,$F1894)&gt;$C1894,MIN(AH$7,$F1894)-$C1894+1,0),MIN(AH$7,$F1894)-AG$7))/365,IF($F1894&gt;AG$7,($D1894-SUM($U1894:AG1894))*$E1894*(IF(AG1894&lt;1,IF(MIN(AH$7,$F1894)&gt;$C1894,MIN(AH$7,$F1894)-$C1894+1,0),MIN(AH$7,$F1894)-AG$7))/365,0))</f>
        <v>0</v>
      </c>
      <c r="AI1894" s="4">
        <f>IF($F1894=0,($D1894-SUM($U1894:AH1894))*$E1894*(IF(AH1894&lt;1,IF(MIN(AI$7,$F1894)&gt;$C1894,MIN(AI$7,$F1894)-$C1894+1,0),MIN(AI$7,$F1894)-AH$7))/365,IF($F1894&gt;AH$7,($D1894-SUM($U1894:AH1894))*$E1894*(IF(AH1894&lt;1,IF(MIN(AI$7,$F1894)&gt;$C1894,MIN(AI$7,$F1894)-$C1894+1,0),MIN(AI$7,$F1894)-AH$7))/365,0))</f>
        <v>0</v>
      </c>
      <c r="AJ1894" s="4">
        <f>IF($F1894=0,($D1894-SUM($U1894:AI1894))*$E1894*(IF(AI1894&lt;1,IF(MIN(AJ$7,$F1894)&gt;$C1894,MIN(AJ$7,$F1894)-$C1894+1,0),MIN(AJ$7,$F1894)-AI$7))/365,IF($F1894&gt;AI$7,($D1894-SUM($U1894:AI1894))*$E1894*(IF(AI1894&lt;1,IF(MIN(AJ$7,$F1894)&gt;$C1894,MIN(AJ$7,$F1894)-$C1894+1,0),MIN(AJ$7,$F1894)-AI$7))/365,0))</f>
        <v>0</v>
      </c>
      <c r="AK1894" s="4">
        <f>IF($F1894=0,($D1894-SUM($U1894:AJ1894))*$E1894*(IF(AJ1894&lt;1,IF(MIN(AK$7,$F1894)&gt;$C1894,MIN(AK$7,$F1894)-$C1894+1,0),MIN(AK$7,$F1894)-AJ$7))/365,IF($F1894&gt;AJ$7,($D1894-SUM($U1894:AJ1894))*$E1894*(IF(AJ1894&lt;1,IF(MIN(AK$7,$F1894)&gt;$C1894,MIN(AK$7,$F1894)-$C1894+1,0),MIN(AK$7,$F1894)-AJ$7))/365,0))</f>
        <v>0</v>
      </c>
      <c r="AL1894" s="4">
        <f>IF($F1894=0,($D1894-SUM($U1894:AK1894))*$E1894*(IF(AK1894&lt;1,IF(MIN(AL$7,$F1894)&gt;$C1894,MIN(AL$7,$F1894)-$C1894+1,0),MIN(AL$7,$F1894)-AK$7))/365,IF($F1894&gt;AK$7,($D1894-SUM($U1894:AK1894))*$E1894*(IF(AK1894&lt;1,IF(MIN(AL$7,$F1894)&gt;$C1894,MIN(AL$7,$F1894)-$C1894+1,0),MIN(AL$7,$F1894)-AK$7))/365,0))</f>
        <v>0</v>
      </c>
      <c r="AM1894" s="4">
        <f>IF($F1894=0,($D1894-SUM($U1894:AL1894))*$E1894*(IF(AL1894&lt;1,IF(MIN(AM$7,$F1894)&gt;$C1894,MIN(AM$7,$F1894)-$C1894+1,0),MIN(AM$7,$F1894)-AL$7))/365,IF($F1894&gt;AL$7,($D1894-SUM($U1894:AL1894))*$E1894*(IF(AL1894&lt;1,IF(MIN(AM$7,$F1894)&gt;$C1894,MIN(AM$7,$F1894)-$C1894+1,0),MIN(AM$7,$F1894)-AL$7))/365,0))</f>
        <v>0</v>
      </c>
      <c r="AN1894" s="4">
        <f>IF($F1894=0,($D1894-SUM($U1894:AM1894))*$E1894*(IF(AM1894&lt;1,IF(MIN(AN$7,$F1894)&gt;$C1894,MIN(AN$7,$F1894)-$C1894+1,0),MIN(AN$7,$F1894)-AM$7))/365,IF($F1894&gt;AM$7,($D1894-SUM($U1894:AM1894))*$E1894*(IF(AM1894&lt;1,IF(MIN(AN$7,$F1894)&gt;$C1894,MIN(AN$7,$F1894)-$C1894+1,0),MIN(AN$7,$F1894)-AM$7))/365,0))</f>
        <v>0</v>
      </c>
      <c r="AO1894" s="4">
        <f>IF($F1894=0,($D1894-SUM($U1894:AN1894))*$E1894*(IF(AN1894&lt;1,IF(MIN(AO$7,$F1894)&gt;$C1894,MIN(AO$7,$F1894)-$C1894+1,0),MIN(AO$7,$F1894)-AN$7))/365,IF($F1894&gt;AN$7,($D1894-SUM($U1894:AN1894))*$E1894*(IF(AN1894&lt;1,IF(MIN(AO$7,$F1894)&gt;$C1894,MIN(AO$7,$F1894)-$C1894+1,0),MIN(AO$7,$F1894)-AN$7))/365,0))</f>
        <v>0</v>
      </c>
      <c r="AP1894" s="4">
        <f>IF($F1894=0,($D1894-SUM($U1894:AO1894))*$E1894*(IF(AO1894&lt;1,IF(MIN(AP$7,$F1894)&gt;$C1894,MIN(AP$7,$F1894)-$C1894+1,0),MIN(AP$7,$F1894)-AO$7))/365,IF($F1894&gt;AO$7,($D1894-SUM($U1894:AO1894))*$E1894*(IF(AO1894&lt;1,IF(MIN(AP$7,$F1894)&gt;$C1894,MIN(AP$7,$F1894)-$C1894+1,0),MIN(AP$7,$F1894)-AO$7))/365,0))</f>
        <v>0</v>
      </c>
      <c r="AQ1894" s="4">
        <f>IF($F1894=0,($D1894-SUM($U1894:AP1894))*$E1894*(IF(AP1894&lt;1,IF(MIN(AQ$7,$F1894)&gt;$C1894,MIN(AQ$7,$F1894)-$C1894+1,0),MIN(AQ$7,$F1894)-AP$7))/365,IF($F1894&gt;AP$7,($D1894-SUM($U1894:AP1894))*$E1894*(IF(AP1894&lt;1,IF(MIN(AQ$7,$F1894)&gt;$C1894,MIN(AQ$7,$F1894)-$C1894+1,0),MIN(AQ$7,$F1894)-AP$7))/365,0))</f>
        <v>0</v>
      </c>
      <c r="AR1894" s="4">
        <f>IF($F1894=0,($D1894-SUM($U1894:AQ1894))*$E1894*(IF(AQ1894&lt;1,IF(MIN(AR$7,$F1894)&gt;$C1894,MIN(AR$7,$F1894)-$C1894+1,0),MIN(AR$7,$F1894)-AQ$7))/365,IF($F1894&gt;AQ$7,($D1894-SUM($U1894:AQ1894))*$E1894*(IF(AQ1894&lt;1,IF(MIN(AR$7,$F1894)&gt;$C1894,MIN(AR$7,$F1894)-$C1894+1,0),MIN(AR$7,$F1894)-AQ$7))/365,0))</f>
        <v>0</v>
      </c>
      <c r="AS1894" s="4">
        <f>IF($F1894=0,($D1894-SUM($U1894:AR1894))*$E1894*(IF(AR1894&lt;1,IF(MIN(AS$7,$F1894)&gt;$C1894,MIN(AS$7,$F1894)-$C1894+1,0),MIN(AS$7,$F1894)-AR$7))/365,IF($F1894&gt;AR$7,($D1894-SUM($U1894:AR1894))*$E1894*(IF(AR1894&lt;1,IF(MIN(AS$7,$F1894)&gt;$C1894,MIN(AS$7,$F1894)-$C1894+1,0),MIN(AS$7,$F1894)-AR$7))/365,0))</f>
        <v>0</v>
      </c>
    </row>
    <row r="1895" spans="1:45">
      <c r="A1895" s="15"/>
      <c r="B1895" s="17"/>
      <c r="C1895" s="16"/>
      <c r="D1895" s="15"/>
      <c r="E1895" s="11"/>
      <c r="F1895" s="16"/>
      <c r="G1895" s="15"/>
      <c r="H1895" s="14"/>
      <c r="I1895" s="5"/>
      <c r="J1895" s="13">
        <f>SUM(U1895:AS1895)</f>
        <v>0</v>
      </c>
      <c r="K1895" s="13">
        <f>IF(F1895=0,D1895-J1895,IF(F1895&lt;41730,0,D1895-J1895))</f>
        <v>0</v>
      </c>
      <c r="L1895" s="12">
        <f>IF(K1895=0,0,IF(G1895-((L$7-C1895)/365)&lt;0,0,G1895-((L$7-C1895)/365)))</f>
        <v>0</v>
      </c>
      <c r="M1895" s="4">
        <f>IF(K1895=0,0,D1895*H1895)</f>
        <v>0</v>
      </c>
      <c r="N1895" s="11">
        <f>IFERROR((1-(M1895/K1895)^(1/L1895)),0)</f>
        <v>0</v>
      </c>
      <c r="O1895" s="10">
        <f>IF(F1895&gt;41730,IF(F1895&gt;41730,(F1895-41730)/365,IF(K1895=0,0,IF(G1895-((L$7-C1895)/365)&lt;0,0,G1895-((L$7-C1895)/365)))),1)</f>
        <v>1</v>
      </c>
      <c r="P1895" s="9">
        <f>IF(K1895&lt;M1895,0,IF(L1895=0,K1895-M1895,K1895*N1895*O1895))</f>
        <v>0</v>
      </c>
      <c r="Q1895" s="19">
        <f>IF(F1895&gt;41730,D1895,0)</f>
        <v>0</v>
      </c>
      <c r="R1895" s="18">
        <f>IF(F1895&gt;41730,J1895+P1895,0)</f>
        <v>0</v>
      </c>
      <c r="S1895" s="9">
        <f>IF(F1895&gt;0,0,K1895-P1895)</f>
        <v>0</v>
      </c>
      <c r="T1895" s="5"/>
      <c r="U1895" s="4">
        <f>D1895*E1895*(IF(U$7&gt;$C1895,U$7-$C1895+1,0))/365</f>
        <v>0</v>
      </c>
      <c r="V1895" s="4">
        <f>($D1895-U1895)*$E1895*(IF(U1895&lt;1,IF(V$7&gt;$C1895,V$7-$C1895+1,0),V$7-U$7))/365</f>
        <v>0</v>
      </c>
      <c r="W1895" s="4">
        <f>IF($F1895=0,($D1895-SUM($U1895:V1895))*$E1895*(IF(V1895&lt;1,IF(MIN(W$7,$F1895)&gt;$C1895,MIN(W$7,$F1895)-$C1895+1,0),MIN(W$7,$F1895)-V$7))/365,IF($F1895&gt;V$7,($D1895-SUM($U1895:V1895))*$E1895*(IF(V1895&lt;1,IF(MIN(W$7,$F1895)&gt;$C1895,MIN(W$7,$F1895)-$C1895+1,0),MIN(W$7,$F1895)-V$7))/365,0))</f>
        <v>0</v>
      </c>
      <c r="X1895" s="4">
        <f>IF($F1895=0,($D1895-SUM($U1895:W1895))*$E1895*(IF(W1895&lt;1,IF(MIN(X$7,$F1895)&gt;$C1895,MIN(X$7,$F1895)-$C1895+1,0),MIN(X$7,$F1895)-W$7))/365,IF($F1895&gt;W$7,($D1895-SUM($U1895:W1895))*$E1895*(IF(W1895&lt;1,IF(MIN(X$7,$F1895)&gt;$C1895,MIN(X$7,$F1895)-$C1895+1,0),MIN(X$7,$F1895)-W$7))/365,0))</f>
        <v>0</v>
      </c>
      <c r="Y1895" s="4">
        <f>IF($F1895=0,($D1895-SUM($U1895:X1895))*$E1895*(IF(X1895&lt;1,IF(MIN(Y$7,$F1895)&gt;$C1895,MIN(Y$7,$F1895)-$C1895+1,0),MIN(Y$7,$F1895)-X$7))/365,IF($F1895&gt;X$7,($D1895-SUM($U1895:X1895))*$E1895*(IF(X1895&lt;1,IF(MIN(Y$7,$F1895)&gt;$C1895,MIN(Y$7,$F1895)-$C1895+1,0),MIN(Y$7,$F1895)-X$7))/365,0))</f>
        <v>0</v>
      </c>
      <c r="Z1895" s="4">
        <f>IF($F1895=0,($D1895-SUM($U1895:Y1895))*$E1895*(IF(Y1895&lt;1,IF(MIN(Z$7,$F1895)&gt;$C1895,MIN(Z$7,$F1895)-$C1895+1,0),MIN(Z$7,$F1895)-Y$7))/365,IF($F1895&gt;Y$7,($D1895-SUM($U1895:Y1895))*$E1895*(IF(Y1895&lt;1,IF(MIN(Z$7,$F1895)&gt;$C1895,MIN(Z$7,$F1895)-$C1895+1,0),MIN(Z$7,$F1895)-Y$7))/365,0))</f>
        <v>0</v>
      </c>
      <c r="AA1895" s="4">
        <f>IF($F1895=0,($D1895-SUM($U1895:Z1895))*$E1895*(IF(Z1895&lt;1,IF(MIN(AA$7,$F1895)&gt;$C1895,MIN(AA$7,$F1895)-$C1895+1,0),MIN(AA$7,$F1895)-Z$7))/365,IF($F1895&gt;Z$7,($D1895-SUM($U1895:Z1895))*$E1895*(IF(Z1895&lt;1,IF(MIN(AA$7,$F1895)&gt;$C1895,MIN(AA$7,$F1895)-$C1895+1,0),MIN(AA$7,$F1895)-Z$7))/365,0))</f>
        <v>0</v>
      </c>
      <c r="AB1895" s="4">
        <f>IF($F1895=0,($D1895-SUM($U1895:AA1895))*$E1895*(IF(AA1895&lt;1,IF(MIN(AB$7,$F1895)&gt;$C1895,MIN(AB$7,$F1895)-$C1895+1,0),MIN(AB$7,$F1895)-AA$7))/365,IF($F1895&gt;AA$7,($D1895-SUM($U1895:AA1895))*$E1895*(IF(AA1895&lt;1,IF(MIN(AB$7,$F1895)&gt;$C1895,MIN(AB$7,$F1895)-$C1895+1,0),MIN(AB$7,$F1895)-AA$7))/365,0))</f>
        <v>0</v>
      </c>
      <c r="AC1895" s="4">
        <f>IF($F1895=0,($D1895-SUM($U1895:AB1895))*$E1895*(IF(AB1895&lt;1,IF(MIN(AC$7,$F1895)&gt;$C1895,MIN(AC$7,$F1895)-$C1895+1,0),MIN(AC$7,$F1895)-AB$7))/365,IF($F1895&gt;AB$7,($D1895-SUM($U1895:AB1895))*$E1895*(IF(AB1895&lt;1,IF(MIN(AC$7,$F1895)&gt;$C1895,MIN(AC$7,$F1895)-$C1895+1,0),MIN(AC$7,$F1895)-AB$7))/365,0))</f>
        <v>0</v>
      </c>
      <c r="AD1895" s="4">
        <f>IF($F1895=0,($D1895-SUM($U1895:AC1895))*$E1895*(IF(AC1895&lt;1,IF(MIN(AD$7,$F1895)&gt;$C1895,MIN(AD$7,$F1895)-$C1895+1,0),MIN(AD$7,$F1895)-AC$7))/365,IF($F1895&gt;AC$7,($D1895-SUM($U1895:AC1895))*$E1895*(IF(AC1895&lt;1,IF(MIN(AD$7,$F1895)&gt;$C1895,MIN(AD$7,$F1895)-$C1895+1,0),MIN(AD$7,$F1895)-AC$7))/365,0))</f>
        <v>0</v>
      </c>
      <c r="AE1895" s="4">
        <f>IF($F1895=0,($D1895-SUM($U1895:AD1895))*$E1895*(IF(AD1895&lt;1,IF(MIN(AE$7,$F1895)&gt;$C1895,MIN(AE$7,$F1895)-$C1895+1,0),MIN(AE$7,$F1895)-AD$7))/365,IF($F1895&gt;AD$7,($D1895-SUM($U1895:AD1895))*$E1895*(IF(AD1895&lt;1,IF(MIN(AE$7,$F1895)&gt;$C1895,MIN(AE$7,$F1895)-$C1895+1,0),MIN(AE$7,$F1895)-AD$7))/365,0))</f>
        <v>0</v>
      </c>
      <c r="AF1895" s="4">
        <f>IF($F1895=0,($D1895-SUM($U1895:AE1895))*$E1895*(IF(AE1895&lt;1,IF(MIN(AF$7,$F1895)&gt;$C1895,MIN(AF$7,$F1895)-$C1895+1,0),MIN(AF$7,$F1895)-AE$7))/365,IF($F1895&gt;AE$7,($D1895-SUM($U1895:AE1895))*$E1895*(IF(AE1895&lt;1,IF(MIN(AF$7,$F1895)&gt;$C1895,MIN(AF$7,$F1895)-$C1895+1,0),MIN(AF$7,$F1895)-AE$7))/365,0))</f>
        <v>0</v>
      </c>
      <c r="AG1895" s="4">
        <f>IF($F1895=0,($D1895-SUM($U1895:AF1895))*$E1895*(IF(AF1895&lt;1,IF(MIN(AG$7,$F1895)&gt;$C1895,MIN(AG$7,$F1895)-$C1895+1,0),MIN(AG$7,$F1895)-AF$7))/365,IF($F1895&gt;AF$7,($D1895-SUM($U1895:AF1895))*$E1895*(IF(AF1895&lt;1,IF(MIN(AG$7,$F1895)&gt;$C1895,MIN(AG$7,$F1895)-$C1895+1,0),MIN(AG$7,$F1895)-AF$7))/365,0))</f>
        <v>0</v>
      </c>
      <c r="AH1895" s="4">
        <f>IF($F1895=0,($D1895-SUM($U1895:AG1895))*$E1895*(IF(AG1895&lt;1,IF(MIN(AH$7,$F1895)&gt;$C1895,MIN(AH$7,$F1895)-$C1895+1,0),MIN(AH$7,$F1895)-AG$7))/365,IF($F1895&gt;AG$7,($D1895-SUM($U1895:AG1895))*$E1895*(IF(AG1895&lt;1,IF(MIN(AH$7,$F1895)&gt;$C1895,MIN(AH$7,$F1895)-$C1895+1,0),MIN(AH$7,$F1895)-AG$7))/365,0))</f>
        <v>0</v>
      </c>
      <c r="AI1895" s="4">
        <f>IF($F1895=0,($D1895-SUM($U1895:AH1895))*$E1895*(IF(AH1895&lt;1,IF(MIN(AI$7,$F1895)&gt;$C1895,MIN(AI$7,$F1895)-$C1895+1,0),MIN(AI$7,$F1895)-AH$7))/365,IF($F1895&gt;AH$7,($D1895-SUM($U1895:AH1895))*$E1895*(IF(AH1895&lt;1,IF(MIN(AI$7,$F1895)&gt;$C1895,MIN(AI$7,$F1895)-$C1895+1,0),MIN(AI$7,$F1895)-AH$7))/365,0))</f>
        <v>0</v>
      </c>
      <c r="AJ1895" s="4">
        <f>IF($F1895=0,($D1895-SUM($U1895:AI1895))*$E1895*(IF(AI1895&lt;1,IF(MIN(AJ$7,$F1895)&gt;$C1895,MIN(AJ$7,$F1895)-$C1895+1,0),MIN(AJ$7,$F1895)-AI$7))/365,IF($F1895&gt;AI$7,($D1895-SUM($U1895:AI1895))*$E1895*(IF(AI1895&lt;1,IF(MIN(AJ$7,$F1895)&gt;$C1895,MIN(AJ$7,$F1895)-$C1895+1,0),MIN(AJ$7,$F1895)-AI$7))/365,0))</f>
        <v>0</v>
      </c>
      <c r="AK1895" s="4">
        <f>IF($F1895=0,($D1895-SUM($U1895:AJ1895))*$E1895*(IF(AJ1895&lt;1,IF(MIN(AK$7,$F1895)&gt;$C1895,MIN(AK$7,$F1895)-$C1895+1,0),MIN(AK$7,$F1895)-AJ$7))/365,IF($F1895&gt;AJ$7,($D1895-SUM($U1895:AJ1895))*$E1895*(IF(AJ1895&lt;1,IF(MIN(AK$7,$F1895)&gt;$C1895,MIN(AK$7,$F1895)-$C1895+1,0),MIN(AK$7,$F1895)-AJ$7))/365,0))</f>
        <v>0</v>
      </c>
      <c r="AL1895" s="4">
        <f>IF($F1895=0,($D1895-SUM($U1895:AK1895))*$E1895*(IF(AK1895&lt;1,IF(MIN(AL$7,$F1895)&gt;$C1895,MIN(AL$7,$F1895)-$C1895+1,0),MIN(AL$7,$F1895)-AK$7))/365,IF($F1895&gt;AK$7,($D1895-SUM($U1895:AK1895))*$E1895*(IF(AK1895&lt;1,IF(MIN(AL$7,$F1895)&gt;$C1895,MIN(AL$7,$F1895)-$C1895+1,0),MIN(AL$7,$F1895)-AK$7))/365,0))</f>
        <v>0</v>
      </c>
      <c r="AM1895" s="4">
        <f>IF($F1895=0,($D1895-SUM($U1895:AL1895))*$E1895*(IF(AL1895&lt;1,IF(MIN(AM$7,$F1895)&gt;$C1895,MIN(AM$7,$F1895)-$C1895+1,0),MIN(AM$7,$F1895)-AL$7))/365,IF($F1895&gt;AL$7,($D1895-SUM($U1895:AL1895))*$E1895*(IF(AL1895&lt;1,IF(MIN(AM$7,$F1895)&gt;$C1895,MIN(AM$7,$F1895)-$C1895+1,0),MIN(AM$7,$F1895)-AL$7))/365,0))</f>
        <v>0</v>
      </c>
      <c r="AN1895" s="4">
        <f>IF($F1895=0,($D1895-SUM($U1895:AM1895))*$E1895*(IF(AM1895&lt;1,IF(MIN(AN$7,$F1895)&gt;$C1895,MIN(AN$7,$F1895)-$C1895+1,0),MIN(AN$7,$F1895)-AM$7))/365,IF($F1895&gt;AM$7,($D1895-SUM($U1895:AM1895))*$E1895*(IF(AM1895&lt;1,IF(MIN(AN$7,$F1895)&gt;$C1895,MIN(AN$7,$F1895)-$C1895+1,0),MIN(AN$7,$F1895)-AM$7))/365,0))</f>
        <v>0</v>
      </c>
      <c r="AO1895" s="4">
        <f>IF($F1895=0,($D1895-SUM($U1895:AN1895))*$E1895*(IF(AN1895&lt;1,IF(MIN(AO$7,$F1895)&gt;$C1895,MIN(AO$7,$F1895)-$C1895+1,0),MIN(AO$7,$F1895)-AN$7))/365,IF($F1895&gt;AN$7,($D1895-SUM($U1895:AN1895))*$E1895*(IF(AN1895&lt;1,IF(MIN(AO$7,$F1895)&gt;$C1895,MIN(AO$7,$F1895)-$C1895+1,0),MIN(AO$7,$F1895)-AN$7))/365,0))</f>
        <v>0</v>
      </c>
      <c r="AP1895" s="4">
        <f>IF($F1895=0,($D1895-SUM($U1895:AO1895))*$E1895*(IF(AO1895&lt;1,IF(MIN(AP$7,$F1895)&gt;$C1895,MIN(AP$7,$F1895)-$C1895+1,0),MIN(AP$7,$F1895)-AO$7))/365,IF($F1895&gt;AO$7,($D1895-SUM($U1895:AO1895))*$E1895*(IF(AO1895&lt;1,IF(MIN(AP$7,$F1895)&gt;$C1895,MIN(AP$7,$F1895)-$C1895+1,0),MIN(AP$7,$F1895)-AO$7))/365,0))</f>
        <v>0</v>
      </c>
      <c r="AQ1895" s="4">
        <f>IF($F1895=0,($D1895-SUM($U1895:AP1895))*$E1895*(IF(AP1895&lt;1,IF(MIN(AQ$7,$F1895)&gt;$C1895,MIN(AQ$7,$F1895)-$C1895+1,0),MIN(AQ$7,$F1895)-AP$7))/365,IF($F1895&gt;AP$7,($D1895-SUM($U1895:AP1895))*$E1895*(IF(AP1895&lt;1,IF(MIN(AQ$7,$F1895)&gt;$C1895,MIN(AQ$7,$F1895)-$C1895+1,0),MIN(AQ$7,$F1895)-AP$7))/365,0))</f>
        <v>0</v>
      </c>
      <c r="AR1895" s="4">
        <f>IF($F1895=0,($D1895-SUM($U1895:AQ1895))*$E1895*(IF(AQ1895&lt;1,IF(MIN(AR$7,$F1895)&gt;$C1895,MIN(AR$7,$F1895)-$C1895+1,0),MIN(AR$7,$F1895)-AQ$7))/365,IF($F1895&gt;AQ$7,($D1895-SUM($U1895:AQ1895))*$E1895*(IF(AQ1895&lt;1,IF(MIN(AR$7,$F1895)&gt;$C1895,MIN(AR$7,$F1895)-$C1895+1,0),MIN(AR$7,$F1895)-AQ$7))/365,0))</f>
        <v>0</v>
      </c>
      <c r="AS1895" s="4">
        <f>IF($F1895=0,($D1895-SUM($U1895:AR1895))*$E1895*(IF(AR1895&lt;1,IF(MIN(AS$7,$F1895)&gt;$C1895,MIN(AS$7,$F1895)-$C1895+1,0),MIN(AS$7,$F1895)-AR$7))/365,IF($F1895&gt;AR$7,($D1895-SUM($U1895:AR1895))*$E1895*(IF(AR1895&lt;1,IF(MIN(AS$7,$F1895)&gt;$C1895,MIN(AS$7,$F1895)-$C1895+1,0),MIN(AS$7,$F1895)-AR$7))/365,0))</f>
        <v>0</v>
      </c>
    </row>
    <row r="1896" spans="1:45">
      <c r="A1896" s="15"/>
      <c r="B1896" s="17"/>
      <c r="C1896" s="16"/>
      <c r="D1896" s="15"/>
      <c r="E1896" s="11"/>
      <c r="F1896" s="16"/>
      <c r="G1896" s="15"/>
      <c r="H1896" s="14"/>
      <c r="I1896" s="5"/>
      <c r="J1896" s="13">
        <f>SUM(U1896:AS1896)</f>
        <v>0</v>
      </c>
      <c r="K1896" s="13">
        <f>IF(F1896=0,D1896-J1896,IF(F1896&lt;41730,0,D1896-J1896))</f>
        <v>0</v>
      </c>
      <c r="L1896" s="12">
        <f>IF(K1896=0,0,IF(G1896-((L$7-C1896)/365)&lt;0,0,G1896-((L$7-C1896)/365)))</f>
        <v>0</v>
      </c>
      <c r="M1896" s="4">
        <f>IF(K1896=0,0,D1896*H1896)</f>
        <v>0</v>
      </c>
      <c r="N1896" s="11">
        <f>IFERROR((1-(M1896/K1896)^(1/L1896)),0)</f>
        <v>0</v>
      </c>
      <c r="O1896" s="10">
        <f>IF(F1896&gt;41730,IF(F1896&gt;41730,(F1896-41730)/365,IF(K1896=0,0,IF(G1896-((L$7-C1896)/365)&lt;0,0,G1896-((L$7-C1896)/365)))),1)</f>
        <v>1</v>
      </c>
      <c r="P1896" s="9">
        <f>IF(K1896&lt;M1896,0,IF(L1896=0,K1896-M1896,K1896*N1896*O1896))</f>
        <v>0</v>
      </c>
      <c r="Q1896" s="19">
        <f>IF(F1896&gt;41730,D1896,0)</f>
        <v>0</v>
      </c>
      <c r="R1896" s="18">
        <f>IF(F1896&gt;41730,J1896+P1896,0)</f>
        <v>0</v>
      </c>
      <c r="S1896" s="9">
        <f>IF(F1896&gt;0,0,K1896-P1896)</f>
        <v>0</v>
      </c>
      <c r="T1896" s="5"/>
      <c r="U1896" s="4">
        <f>D1896*E1896*(IF(U$7&gt;$C1896,U$7-$C1896+1,0))/365</f>
        <v>0</v>
      </c>
      <c r="V1896" s="4">
        <f>($D1896-U1896)*$E1896*(IF(U1896&lt;1,IF(V$7&gt;$C1896,V$7-$C1896+1,0),V$7-U$7))/365</f>
        <v>0</v>
      </c>
      <c r="W1896" s="4">
        <f>IF($F1896=0,($D1896-SUM($U1896:V1896))*$E1896*(IF(V1896&lt;1,IF(MIN(W$7,$F1896)&gt;$C1896,MIN(W$7,$F1896)-$C1896+1,0),MIN(W$7,$F1896)-V$7))/365,IF($F1896&gt;V$7,($D1896-SUM($U1896:V1896))*$E1896*(IF(V1896&lt;1,IF(MIN(W$7,$F1896)&gt;$C1896,MIN(W$7,$F1896)-$C1896+1,0),MIN(W$7,$F1896)-V$7))/365,0))</f>
        <v>0</v>
      </c>
      <c r="X1896" s="4">
        <f>IF($F1896=0,($D1896-SUM($U1896:W1896))*$E1896*(IF(W1896&lt;1,IF(MIN(X$7,$F1896)&gt;$C1896,MIN(X$7,$F1896)-$C1896+1,0),MIN(X$7,$F1896)-W$7))/365,IF($F1896&gt;W$7,($D1896-SUM($U1896:W1896))*$E1896*(IF(W1896&lt;1,IF(MIN(X$7,$F1896)&gt;$C1896,MIN(X$7,$F1896)-$C1896+1,0),MIN(X$7,$F1896)-W$7))/365,0))</f>
        <v>0</v>
      </c>
      <c r="Y1896" s="4">
        <f>IF($F1896=0,($D1896-SUM($U1896:X1896))*$E1896*(IF(X1896&lt;1,IF(MIN(Y$7,$F1896)&gt;$C1896,MIN(Y$7,$F1896)-$C1896+1,0),MIN(Y$7,$F1896)-X$7))/365,IF($F1896&gt;X$7,($D1896-SUM($U1896:X1896))*$E1896*(IF(X1896&lt;1,IF(MIN(Y$7,$F1896)&gt;$C1896,MIN(Y$7,$F1896)-$C1896+1,0),MIN(Y$7,$F1896)-X$7))/365,0))</f>
        <v>0</v>
      </c>
      <c r="Z1896" s="4">
        <f>IF($F1896=0,($D1896-SUM($U1896:Y1896))*$E1896*(IF(Y1896&lt;1,IF(MIN(Z$7,$F1896)&gt;$C1896,MIN(Z$7,$F1896)-$C1896+1,0),MIN(Z$7,$F1896)-Y$7))/365,IF($F1896&gt;Y$7,($D1896-SUM($U1896:Y1896))*$E1896*(IF(Y1896&lt;1,IF(MIN(Z$7,$F1896)&gt;$C1896,MIN(Z$7,$F1896)-$C1896+1,0),MIN(Z$7,$F1896)-Y$7))/365,0))</f>
        <v>0</v>
      </c>
      <c r="AA1896" s="4">
        <f>IF($F1896=0,($D1896-SUM($U1896:Z1896))*$E1896*(IF(Z1896&lt;1,IF(MIN(AA$7,$F1896)&gt;$C1896,MIN(AA$7,$F1896)-$C1896+1,0),MIN(AA$7,$F1896)-Z$7))/365,IF($F1896&gt;Z$7,($D1896-SUM($U1896:Z1896))*$E1896*(IF(Z1896&lt;1,IF(MIN(AA$7,$F1896)&gt;$C1896,MIN(AA$7,$F1896)-$C1896+1,0),MIN(AA$7,$F1896)-Z$7))/365,0))</f>
        <v>0</v>
      </c>
      <c r="AB1896" s="4">
        <f>IF($F1896=0,($D1896-SUM($U1896:AA1896))*$E1896*(IF(AA1896&lt;1,IF(MIN(AB$7,$F1896)&gt;$C1896,MIN(AB$7,$F1896)-$C1896+1,0),MIN(AB$7,$F1896)-AA$7))/365,IF($F1896&gt;AA$7,($D1896-SUM($U1896:AA1896))*$E1896*(IF(AA1896&lt;1,IF(MIN(AB$7,$F1896)&gt;$C1896,MIN(AB$7,$F1896)-$C1896+1,0),MIN(AB$7,$F1896)-AA$7))/365,0))</f>
        <v>0</v>
      </c>
      <c r="AC1896" s="4">
        <f>IF($F1896=0,($D1896-SUM($U1896:AB1896))*$E1896*(IF(AB1896&lt;1,IF(MIN(AC$7,$F1896)&gt;$C1896,MIN(AC$7,$F1896)-$C1896+1,0),MIN(AC$7,$F1896)-AB$7))/365,IF($F1896&gt;AB$7,($D1896-SUM($U1896:AB1896))*$E1896*(IF(AB1896&lt;1,IF(MIN(AC$7,$F1896)&gt;$C1896,MIN(AC$7,$F1896)-$C1896+1,0),MIN(AC$7,$F1896)-AB$7))/365,0))</f>
        <v>0</v>
      </c>
      <c r="AD1896" s="4">
        <f>IF($F1896=0,($D1896-SUM($U1896:AC1896))*$E1896*(IF(AC1896&lt;1,IF(MIN(AD$7,$F1896)&gt;$C1896,MIN(AD$7,$F1896)-$C1896+1,0),MIN(AD$7,$F1896)-AC$7))/365,IF($F1896&gt;AC$7,($D1896-SUM($U1896:AC1896))*$E1896*(IF(AC1896&lt;1,IF(MIN(AD$7,$F1896)&gt;$C1896,MIN(AD$7,$F1896)-$C1896+1,0),MIN(AD$7,$F1896)-AC$7))/365,0))</f>
        <v>0</v>
      </c>
      <c r="AE1896" s="4">
        <f>IF($F1896=0,($D1896-SUM($U1896:AD1896))*$E1896*(IF(AD1896&lt;1,IF(MIN(AE$7,$F1896)&gt;$C1896,MIN(AE$7,$F1896)-$C1896+1,0),MIN(AE$7,$F1896)-AD$7))/365,IF($F1896&gt;AD$7,($D1896-SUM($U1896:AD1896))*$E1896*(IF(AD1896&lt;1,IF(MIN(AE$7,$F1896)&gt;$C1896,MIN(AE$7,$F1896)-$C1896+1,0),MIN(AE$7,$F1896)-AD$7))/365,0))</f>
        <v>0</v>
      </c>
      <c r="AF1896" s="4">
        <f>IF($F1896=0,($D1896-SUM($U1896:AE1896))*$E1896*(IF(AE1896&lt;1,IF(MIN(AF$7,$F1896)&gt;$C1896,MIN(AF$7,$F1896)-$C1896+1,0),MIN(AF$7,$F1896)-AE$7))/365,IF($F1896&gt;AE$7,($D1896-SUM($U1896:AE1896))*$E1896*(IF(AE1896&lt;1,IF(MIN(AF$7,$F1896)&gt;$C1896,MIN(AF$7,$F1896)-$C1896+1,0),MIN(AF$7,$F1896)-AE$7))/365,0))</f>
        <v>0</v>
      </c>
      <c r="AG1896" s="4">
        <f>IF($F1896=0,($D1896-SUM($U1896:AF1896))*$E1896*(IF(AF1896&lt;1,IF(MIN(AG$7,$F1896)&gt;$C1896,MIN(AG$7,$F1896)-$C1896+1,0),MIN(AG$7,$F1896)-AF$7))/365,IF($F1896&gt;AF$7,($D1896-SUM($U1896:AF1896))*$E1896*(IF(AF1896&lt;1,IF(MIN(AG$7,$F1896)&gt;$C1896,MIN(AG$7,$F1896)-$C1896+1,0),MIN(AG$7,$F1896)-AF$7))/365,0))</f>
        <v>0</v>
      </c>
      <c r="AH1896" s="4">
        <f>IF($F1896=0,($D1896-SUM($U1896:AG1896))*$E1896*(IF(AG1896&lt;1,IF(MIN(AH$7,$F1896)&gt;$C1896,MIN(AH$7,$F1896)-$C1896+1,0),MIN(AH$7,$F1896)-AG$7))/365,IF($F1896&gt;AG$7,($D1896-SUM($U1896:AG1896))*$E1896*(IF(AG1896&lt;1,IF(MIN(AH$7,$F1896)&gt;$C1896,MIN(AH$7,$F1896)-$C1896+1,0),MIN(AH$7,$F1896)-AG$7))/365,0))</f>
        <v>0</v>
      </c>
      <c r="AI1896" s="4">
        <f>IF($F1896=0,($D1896-SUM($U1896:AH1896))*$E1896*(IF(AH1896&lt;1,IF(MIN(AI$7,$F1896)&gt;$C1896,MIN(AI$7,$F1896)-$C1896+1,0),MIN(AI$7,$F1896)-AH$7))/365,IF($F1896&gt;AH$7,($D1896-SUM($U1896:AH1896))*$E1896*(IF(AH1896&lt;1,IF(MIN(AI$7,$F1896)&gt;$C1896,MIN(AI$7,$F1896)-$C1896+1,0),MIN(AI$7,$F1896)-AH$7))/365,0))</f>
        <v>0</v>
      </c>
      <c r="AJ1896" s="4">
        <f>IF($F1896=0,($D1896-SUM($U1896:AI1896))*$E1896*(IF(AI1896&lt;1,IF(MIN(AJ$7,$F1896)&gt;$C1896,MIN(AJ$7,$F1896)-$C1896+1,0),MIN(AJ$7,$F1896)-AI$7))/365,IF($F1896&gt;AI$7,($D1896-SUM($U1896:AI1896))*$E1896*(IF(AI1896&lt;1,IF(MIN(AJ$7,$F1896)&gt;$C1896,MIN(AJ$7,$F1896)-$C1896+1,0),MIN(AJ$7,$F1896)-AI$7))/365,0))</f>
        <v>0</v>
      </c>
      <c r="AK1896" s="4">
        <f>IF($F1896=0,($D1896-SUM($U1896:AJ1896))*$E1896*(IF(AJ1896&lt;1,IF(MIN(AK$7,$F1896)&gt;$C1896,MIN(AK$7,$F1896)-$C1896+1,0),MIN(AK$7,$F1896)-AJ$7))/365,IF($F1896&gt;AJ$7,($D1896-SUM($U1896:AJ1896))*$E1896*(IF(AJ1896&lt;1,IF(MIN(AK$7,$F1896)&gt;$C1896,MIN(AK$7,$F1896)-$C1896+1,0),MIN(AK$7,$F1896)-AJ$7))/365,0))</f>
        <v>0</v>
      </c>
      <c r="AL1896" s="4">
        <f>IF($F1896=0,($D1896-SUM($U1896:AK1896))*$E1896*(IF(AK1896&lt;1,IF(MIN(AL$7,$F1896)&gt;$C1896,MIN(AL$7,$F1896)-$C1896+1,0),MIN(AL$7,$F1896)-AK$7))/365,IF($F1896&gt;AK$7,($D1896-SUM($U1896:AK1896))*$E1896*(IF(AK1896&lt;1,IF(MIN(AL$7,$F1896)&gt;$C1896,MIN(AL$7,$F1896)-$C1896+1,0),MIN(AL$7,$F1896)-AK$7))/365,0))</f>
        <v>0</v>
      </c>
      <c r="AM1896" s="4">
        <f>IF($F1896=0,($D1896-SUM($U1896:AL1896))*$E1896*(IF(AL1896&lt;1,IF(MIN(AM$7,$F1896)&gt;$C1896,MIN(AM$7,$F1896)-$C1896+1,0),MIN(AM$7,$F1896)-AL$7))/365,IF($F1896&gt;AL$7,($D1896-SUM($U1896:AL1896))*$E1896*(IF(AL1896&lt;1,IF(MIN(AM$7,$F1896)&gt;$C1896,MIN(AM$7,$F1896)-$C1896+1,0),MIN(AM$7,$F1896)-AL$7))/365,0))</f>
        <v>0</v>
      </c>
      <c r="AN1896" s="4">
        <f>IF($F1896=0,($D1896-SUM($U1896:AM1896))*$E1896*(IF(AM1896&lt;1,IF(MIN(AN$7,$F1896)&gt;$C1896,MIN(AN$7,$F1896)-$C1896+1,0),MIN(AN$7,$F1896)-AM$7))/365,IF($F1896&gt;AM$7,($D1896-SUM($U1896:AM1896))*$E1896*(IF(AM1896&lt;1,IF(MIN(AN$7,$F1896)&gt;$C1896,MIN(AN$7,$F1896)-$C1896+1,0),MIN(AN$7,$F1896)-AM$7))/365,0))</f>
        <v>0</v>
      </c>
      <c r="AO1896" s="4">
        <f>IF($F1896=0,($D1896-SUM($U1896:AN1896))*$E1896*(IF(AN1896&lt;1,IF(MIN(AO$7,$F1896)&gt;$C1896,MIN(AO$7,$F1896)-$C1896+1,0),MIN(AO$7,$F1896)-AN$7))/365,IF($F1896&gt;AN$7,($D1896-SUM($U1896:AN1896))*$E1896*(IF(AN1896&lt;1,IF(MIN(AO$7,$F1896)&gt;$C1896,MIN(AO$7,$F1896)-$C1896+1,0),MIN(AO$7,$F1896)-AN$7))/365,0))</f>
        <v>0</v>
      </c>
      <c r="AP1896" s="4">
        <f>IF($F1896=0,($D1896-SUM($U1896:AO1896))*$E1896*(IF(AO1896&lt;1,IF(MIN(AP$7,$F1896)&gt;$C1896,MIN(AP$7,$F1896)-$C1896+1,0),MIN(AP$7,$F1896)-AO$7))/365,IF($F1896&gt;AO$7,($D1896-SUM($U1896:AO1896))*$E1896*(IF(AO1896&lt;1,IF(MIN(AP$7,$F1896)&gt;$C1896,MIN(AP$7,$F1896)-$C1896+1,0),MIN(AP$7,$F1896)-AO$7))/365,0))</f>
        <v>0</v>
      </c>
      <c r="AQ1896" s="4">
        <f>IF($F1896=0,($D1896-SUM($U1896:AP1896))*$E1896*(IF(AP1896&lt;1,IF(MIN(AQ$7,$F1896)&gt;$C1896,MIN(AQ$7,$F1896)-$C1896+1,0),MIN(AQ$7,$F1896)-AP$7))/365,IF($F1896&gt;AP$7,($D1896-SUM($U1896:AP1896))*$E1896*(IF(AP1896&lt;1,IF(MIN(AQ$7,$F1896)&gt;$C1896,MIN(AQ$7,$F1896)-$C1896+1,0),MIN(AQ$7,$F1896)-AP$7))/365,0))</f>
        <v>0</v>
      </c>
      <c r="AR1896" s="4">
        <f>IF($F1896=0,($D1896-SUM($U1896:AQ1896))*$E1896*(IF(AQ1896&lt;1,IF(MIN(AR$7,$F1896)&gt;$C1896,MIN(AR$7,$F1896)-$C1896+1,0),MIN(AR$7,$F1896)-AQ$7))/365,IF($F1896&gt;AQ$7,($D1896-SUM($U1896:AQ1896))*$E1896*(IF(AQ1896&lt;1,IF(MIN(AR$7,$F1896)&gt;$C1896,MIN(AR$7,$F1896)-$C1896+1,0),MIN(AR$7,$F1896)-AQ$7))/365,0))</f>
        <v>0</v>
      </c>
      <c r="AS1896" s="4">
        <f>IF($F1896=0,($D1896-SUM($U1896:AR1896))*$E1896*(IF(AR1896&lt;1,IF(MIN(AS$7,$F1896)&gt;$C1896,MIN(AS$7,$F1896)-$C1896+1,0),MIN(AS$7,$F1896)-AR$7))/365,IF($F1896&gt;AR$7,($D1896-SUM($U1896:AR1896))*$E1896*(IF(AR1896&lt;1,IF(MIN(AS$7,$F1896)&gt;$C1896,MIN(AS$7,$F1896)-$C1896+1,0),MIN(AS$7,$F1896)-AR$7))/365,0))</f>
        <v>0</v>
      </c>
    </row>
    <row r="1897" spans="1:45">
      <c r="A1897" s="15"/>
      <c r="B1897" s="17"/>
      <c r="C1897" s="16"/>
      <c r="D1897" s="15"/>
      <c r="E1897" s="11"/>
      <c r="F1897" s="16"/>
      <c r="G1897" s="15"/>
      <c r="H1897" s="14"/>
      <c r="I1897" s="5"/>
      <c r="J1897" s="13">
        <f>SUM(U1897:AS1897)</f>
        <v>0</v>
      </c>
      <c r="K1897" s="13">
        <f>IF(F1897=0,D1897-J1897,IF(F1897&lt;41730,0,D1897-J1897))</f>
        <v>0</v>
      </c>
      <c r="L1897" s="12">
        <f>IF(K1897=0,0,IF(G1897-((L$7-C1897)/365)&lt;0,0,G1897-((L$7-C1897)/365)))</f>
        <v>0</v>
      </c>
      <c r="M1897" s="4">
        <f>IF(K1897=0,0,D1897*H1897)</f>
        <v>0</v>
      </c>
      <c r="N1897" s="11">
        <f>IFERROR((1-(M1897/K1897)^(1/L1897)),0)</f>
        <v>0</v>
      </c>
      <c r="O1897" s="10">
        <f>IF(F1897&gt;41730,IF(F1897&gt;41730,(F1897-41730)/365,IF(K1897=0,0,IF(G1897-((L$7-C1897)/365)&lt;0,0,G1897-((L$7-C1897)/365)))),1)</f>
        <v>1</v>
      </c>
      <c r="P1897" s="9">
        <f>IF(K1897&lt;M1897,0,IF(L1897=0,K1897-M1897,K1897*N1897*O1897))</f>
        <v>0</v>
      </c>
      <c r="Q1897" s="19">
        <f>IF(F1897&gt;41730,D1897,0)</f>
        <v>0</v>
      </c>
      <c r="R1897" s="18">
        <f>IF(F1897&gt;41730,J1897+P1897,0)</f>
        <v>0</v>
      </c>
      <c r="S1897" s="9">
        <f>IF(F1897&gt;0,0,K1897-P1897)</f>
        <v>0</v>
      </c>
      <c r="T1897" s="5"/>
      <c r="U1897" s="4">
        <f>D1897*E1897*(IF(U$7&gt;$C1897,U$7-$C1897+1,0))/365</f>
        <v>0</v>
      </c>
      <c r="V1897" s="4">
        <f>($D1897-U1897)*$E1897*(IF(U1897&lt;1,IF(V$7&gt;$C1897,V$7-$C1897+1,0),V$7-U$7))/365</f>
        <v>0</v>
      </c>
      <c r="W1897" s="4">
        <f>IF($F1897=0,($D1897-SUM($U1897:V1897))*$E1897*(IF(V1897&lt;1,IF(MIN(W$7,$F1897)&gt;$C1897,MIN(W$7,$F1897)-$C1897+1,0),MIN(W$7,$F1897)-V$7))/365,IF($F1897&gt;V$7,($D1897-SUM($U1897:V1897))*$E1897*(IF(V1897&lt;1,IF(MIN(W$7,$F1897)&gt;$C1897,MIN(W$7,$F1897)-$C1897+1,0),MIN(W$7,$F1897)-V$7))/365,0))</f>
        <v>0</v>
      </c>
      <c r="X1897" s="4">
        <f>IF($F1897=0,($D1897-SUM($U1897:W1897))*$E1897*(IF(W1897&lt;1,IF(MIN(X$7,$F1897)&gt;$C1897,MIN(X$7,$F1897)-$C1897+1,0),MIN(X$7,$F1897)-W$7))/365,IF($F1897&gt;W$7,($D1897-SUM($U1897:W1897))*$E1897*(IF(W1897&lt;1,IF(MIN(X$7,$F1897)&gt;$C1897,MIN(X$7,$F1897)-$C1897+1,0),MIN(X$7,$F1897)-W$7))/365,0))</f>
        <v>0</v>
      </c>
      <c r="Y1897" s="4">
        <f>IF($F1897=0,($D1897-SUM($U1897:X1897))*$E1897*(IF(X1897&lt;1,IF(MIN(Y$7,$F1897)&gt;$C1897,MIN(Y$7,$F1897)-$C1897+1,0),MIN(Y$7,$F1897)-X$7))/365,IF($F1897&gt;X$7,($D1897-SUM($U1897:X1897))*$E1897*(IF(X1897&lt;1,IF(MIN(Y$7,$F1897)&gt;$C1897,MIN(Y$7,$F1897)-$C1897+1,0),MIN(Y$7,$F1897)-X$7))/365,0))</f>
        <v>0</v>
      </c>
      <c r="Z1897" s="4">
        <f>IF($F1897=0,($D1897-SUM($U1897:Y1897))*$E1897*(IF(Y1897&lt;1,IF(MIN(Z$7,$F1897)&gt;$C1897,MIN(Z$7,$F1897)-$C1897+1,0),MIN(Z$7,$F1897)-Y$7))/365,IF($F1897&gt;Y$7,($D1897-SUM($U1897:Y1897))*$E1897*(IF(Y1897&lt;1,IF(MIN(Z$7,$F1897)&gt;$C1897,MIN(Z$7,$F1897)-$C1897+1,0),MIN(Z$7,$F1897)-Y$7))/365,0))</f>
        <v>0</v>
      </c>
      <c r="AA1897" s="4">
        <f>IF($F1897=0,($D1897-SUM($U1897:Z1897))*$E1897*(IF(Z1897&lt;1,IF(MIN(AA$7,$F1897)&gt;$C1897,MIN(AA$7,$F1897)-$C1897+1,0),MIN(AA$7,$F1897)-Z$7))/365,IF($F1897&gt;Z$7,($D1897-SUM($U1897:Z1897))*$E1897*(IF(Z1897&lt;1,IF(MIN(AA$7,$F1897)&gt;$C1897,MIN(AA$7,$F1897)-$C1897+1,0),MIN(AA$7,$F1897)-Z$7))/365,0))</f>
        <v>0</v>
      </c>
      <c r="AB1897" s="4">
        <f>IF($F1897=0,($D1897-SUM($U1897:AA1897))*$E1897*(IF(AA1897&lt;1,IF(MIN(AB$7,$F1897)&gt;$C1897,MIN(AB$7,$F1897)-$C1897+1,0),MIN(AB$7,$F1897)-AA$7))/365,IF($F1897&gt;AA$7,($D1897-SUM($U1897:AA1897))*$E1897*(IF(AA1897&lt;1,IF(MIN(AB$7,$F1897)&gt;$C1897,MIN(AB$7,$F1897)-$C1897+1,0),MIN(AB$7,$F1897)-AA$7))/365,0))</f>
        <v>0</v>
      </c>
      <c r="AC1897" s="4">
        <f>IF($F1897=0,($D1897-SUM($U1897:AB1897))*$E1897*(IF(AB1897&lt;1,IF(MIN(AC$7,$F1897)&gt;$C1897,MIN(AC$7,$F1897)-$C1897+1,0),MIN(AC$7,$F1897)-AB$7))/365,IF($F1897&gt;AB$7,($D1897-SUM($U1897:AB1897))*$E1897*(IF(AB1897&lt;1,IF(MIN(AC$7,$F1897)&gt;$C1897,MIN(AC$7,$F1897)-$C1897+1,0),MIN(AC$7,$F1897)-AB$7))/365,0))</f>
        <v>0</v>
      </c>
      <c r="AD1897" s="4">
        <f>IF($F1897=0,($D1897-SUM($U1897:AC1897))*$E1897*(IF(AC1897&lt;1,IF(MIN(AD$7,$F1897)&gt;$C1897,MIN(AD$7,$F1897)-$C1897+1,0),MIN(AD$7,$F1897)-AC$7))/365,IF($F1897&gt;AC$7,($D1897-SUM($U1897:AC1897))*$E1897*(IF(AC1897&lt;1,IF(MIN(AD$7,$F1897)&gt;$C1897,MIN(AD$7,$F1897)-$C1897+1,0),MIN(AD$7,$F1897)-AC$7))/365,0))</f>
        <v>0</v>
      </c>
      <c r="AE1897" s="4">
        <f>IF($F1897=0,($D1897-SUM($U1897:AD1897))*$E1897*(IF(AD1897&lt;1,IF(MIN(AE$7,$F1897)&gt;$C1897,MIN(AE$7,$F1897)-$C1897+1,0),MIN(AE$7,$F1897)-AD$7))/365,IF($F1897&gt;AD$7,($D1897-SUM($U1897:AD1897))*$E1897*(IF(AD1897&lt;1,IF(MIN(AE$7,$F1897)&gt;$C1897,MIN(AE$7,$F1897)-$C1897+1,0),MIN(AE$7,$F1897)-AD$7))/365,0))</f>
        <v>0</v>
      </c>
      <c r="AF1897" s="4">
        <f>IF($F1897=0,($D1897-SUM($U1897:AE1897))*$E1897*(IF(AE1897&lt;1,IF(MIN(AF$7,$F1897)&gt;$C1897,MIN(AF$7,$F1897)-$C1897+1,0),MIN(AF$7,$F1897)-AE$7))/365,IF($F1897&gt;AE$7,($D1897-SUM($U1897:AE1897))*$E1897*(IF(AE1897&lt;1,IF(MIN(AF$7,$F1897)&gt;$C1897,MIN(AF$7,$F1897)-$C1897+1,0),MIN(AF$7,$F1897)-AE$7))/365,0))</f>
        <v>0</v>
      </c>
      <c r="AG1897" s="4">
        <f>IF($F1897=0,($D1897-SUM($U1897:AF1897))*$E1897*(IF(AF1897&lt;1,IF(MIN(AG$7,$F1897)&gt;$C1897,MIN(AG$7,$F1897)-$C1897+1,0),MIN(AG$7,$F1897)-AF$7))/365,IF($F1897&gt;AF$7,($D1897-SUM($U1897:AF1897))*$E1897*(IF(AF1897&lt;1,IF(MIN(AG$7,$F1897)&gt;$C1897,MIN(AG$7,$F1897)-$C1897+1,0),MIN(AG$7,$F1897)-AF$7))/365,0))</f>
        <v>0</v>
      </c>
      <c r="AH1897" s="4">
        <f>IF($F1897=0,($D1897-SUM($U1897:AG1897))*$E1897*(IF(AG1897&lt;1,IF(MIN(AH$7,$F1897)&gt;$C1897,MIN(AH$7,$F1897)-$C1897+1,0),MIN(AH$7,$F1897)-AG$7))/365,IF($F1897&gt;AG$7,($D1897-SUM($U1897:AG1897))*$E1897*(IF(AG1897&lt;1,IF(MIN(AH$7,$F1897)&gt;$C1897,MIN(AH$7,$F1897)-$C1897+1,0),MIN(AH$7,$F1897)-AG$7))/365,0))</f>
        <v>0</v>
      </c>
      <c r="AI1897" s="4">
        <f>IF($F1897=0,($D1897-SUM($U1897:AH1897))*$E1897*(IF(AH1897&lt;1,IF(MIN(AI$7,$F1897)&gt;$C1897,MIN(AI$7,$F1897)-$C1897+1,0),MIN(AI$7,$F1897)-AH$7))/365,IF($F1897&gt;AH$7,($D1897-SUM($U1897:AH1897))*$E1897*(IF(AH1897&lt;1,IF(MIN(AI$7,$F1897)&gt;$C1897,MIN(AI$7,$F1897)-$C1897+1,0),MIN(AI$7,$F1897)-AH$7))/365,0))</f>
        <v>0</v>
      </c>
      <c r="AJ1897" s="4">
        <f>IF($F1897=0,($D1897-SUM($U1897:AI1897))*$E1897*(IF(AI1897&lt;1,IF(MIN(AJ$7,$F1897)&gt;$C1897,MIN(AJ$7,$F1897)-$C1897+1,0),MIN(AJ$7,$F1897)-AI$7))/365,IF($F1897&gt;AI$7,($D1897-SUM($U1897:AI1897))*$E1897*(IF(AI1897&lt;1,IF(MIN(AJ$7,$F1897)&gt;$C1897,MIN(AJ$7,$F1897)-$C1897+1,0),MIN(AJ$7,$F1897)-AI$7))/365,0))</f>
        <v>0</v>
      </c>
      <c r="AK1897" s="4">
        <f>IF($F1897=0,($D1897-SUM($U1897:AJ1897))*$E1897*(IF(AJ1897&lt;1,IF(MIN(AK$7,$F1897)&gt;$C1897,MIN(AK$7,$F1897)-$C1897+1,0),MIN(AK$7,$F1897)-AJ$7))/365,IF($F1897&gt;AJ$7,($D1897-SUM($U1897:AJ1897))*$E1897*(IF(AJ1897&lt;1,IF(MIN(AK$7,$F1897)&gt;$C1897,MIN(AK$7,$F1897)-$C1897+1,0),MIN(AK$7,$F1897)-AJ$7))/365,0))</f>
        <v>0</v>
      </c>
      <c r="AL1897" s="4">
        <f>IF($F1897=0,($D1897-SUM($U1897:AK1897))*$E1897*(IF(AK1897&lt;1,IF(MIN(AL$7,$F1897)&gt;$C1897,MIN(AL$7,$F1897)-$C1897+1,0),MIN(AL$7,$F1897)-AK$7))/365,IF($F1897&gt;AK$7,($D1897-SUM($U1897:AK1897))*$E1897*(IF(AK1897&lt;1,IF(MIN(AL$7,$F1897)&gt;$C1897,MIN(AL$7,$F1897)-$C1897+1,0),MIN(AL$7,$F1897)-AK$7))/365,0))</f>
        <v>0</v>
      </c>
      <c r="AM1897" s="4">
        <f>IF($F1897=0,($D1897-SUM($U1897:AL1897))*$E1897*(IF(AL1897&lt;1,IF(MIN(AM$7,$F1897)&gt;$C1897,MIN(AM$7,$F1897)-$C1897+1,0),MIN(AM$7,$F1897)-AL$7))/365,IF($F1897&gt;AL$7,($D1897-SUM($U1897:AL1897))*$E1897*(IF(AL1897&lt;1,IF(MIN(AM$7,$F1897)&gt;$C1897,MIN(AM$7,$F1897)-$C1897+1,0),MIN(AM$7,$F1897)-AL$7))/365,0))</f>
        <v>0</v>
      </c>
      <c r="AN1897" s="4">
        <f>IF($F1897=0,($D1897-SUM($U1897:AM1897))*$E1897*(IF(AM1897&lt;1,IF(MIN(AN$7,$F1897)&gt;$C1897,MIN(AN$7,$F1897)-$C1897+1,0),MIN(AN$7,$F1897)-AM$7))/365,IF($F1897&gt;AM$7,($D1897-SUM($U1897:AM1897))*$E1897*(IF(AM1897&lt;1,IF(MIN(AN$7,$F1897)&gt;$C1897,MIN(AN$7,$F1897)-$C1897+1,0),MIN(AN$7,$F1897)-AM$7))/365,0))</f>
        <v>0</v>
      </c>
      <c r="AO1897" s="4">
        <f>IF($F1897=0,($D1897-SUM($U1897:AN1897))*$E1897*(IF(AN1897&lt;1,IF(MIN(AO$7,$F1897)&gt;$C1897,MIN(AO$7,$F1897)-$C1897+1,0),MIN(AO$7,$F1897)-AN$7))/365,IF($F1897&gt;AN$7,($D1897-SUM($U1897:AN1897))*$E1897*(IF(AN1897&lt;1,IF(MIN(AO$7,$F1897)&gt;$C1897,MIN(AO$7,$F1897)-$C1897+1,0),MIN(AO$7,$F1897)-AN$7))/365,0))</f>
        <v>0</v>
      </c>
      <c r="AP1897" s="4">
        <f>IF($F1897=0,($D1897-SUM($U1897:AO1897))*$E1897*(IF(AO1897&lt;1,IF(MIN(AP$7,$F1897)&gt;$C1897,MIN(AP$7,$F1897)-$C1897+1,0),MIN(AP$7,$F1897)-AO$7))/365,IF($F1897&gt;AO$7,($D1897-SUM($U1897:AO1897))*$E1897*(IF(AO1897&lt;1,IF(MIN(AP$7,$F1897)&gt;$C1897,MIN(AP$7,$F1897)-$C1897+1,0),MIN(AP$7,$F1897)-AO$7))/365,0))</f>
        <v>0</v>
      </c>
      <c r="AQ1897" s="4">
        <f>IF($F1897=0,($D1897-SUM($U1897:AP1897))*$E1897*(IF(AP1897&lt;1,IF(MIN(AQ$7,$F1897)&gt;$C1897,MIN(AQ$7,$F1897)-$C1897+1,0),MIN(AQ$7,$F1897)-AP$7))/365,IF($F1897&gt;AP$7,($D1897-SUM($U1897:AP1897))*$E1897*(IF(AP1897&lt;1,IF(MIN(AQ$7,$F1897)&gt;$C1897,MIN(AQ$7,$F1897)-$C1897+1,0),MIN(AQ$7,$F1897)-AP$7))/365,0))</f>
        <v>0</v>
      </c>
      <c r="AR1897" s="4">
        <f>IF($F1897=0,($D1897-SUM($U1897:AQ1897))*$E1897*(IF(AQ1897&lt;1,IF(MIN(AR$7,$F1897)&gt;$C1897,MIN(AR$7,$F1897)-$C1897+1,0),MIN(AR$7,$F1897)-AQ$7))/365,IF($F1897&gt;AQ$7,($D1897-SUM($U1897:AQ1897))*$E1897*(IF(AQ1897&lt;1,IF(MIN(AR$7,$F1897)&gt;$C1897,MIN(AR$7,$F1897)-$C1897+1,0),MIN(AR$7,$F1897)-AQ$7))/365,0))</f>
        <v>0</v>
      </c>
      <c r="AS1897" s="4">
        <f>IF($F1897=0,($D1897-SUM($U1897:AR1897))*$E1897*(IF(AR1897&lt;1,IF(MIN(AS$7,$F1897)&gt;$C1897,MIN(AS$7,$F1897)-$C1897+1,0),MIN(AS$7,$F1897)-AR$7))/365,IF($F1897&gt;AR$7,($D1897-SUM($U1897:AR1897))*$E1897*(IF(AR1897&lt;1,IF(MIN(AS$7,$F1897)&gt;$C1897,MIN(AS$7,$F1897)-$C1897+1,0),MIN(AS$7,$F1897)-AR$7))/365,0))</f>
        <v>0</v>
      </c>
    </row>
    <row r="1898" spans="1:45">
      <c r="A1898" s="15"/>
      <c r="B1898" s="17"/>
      <c r="C1898" s="16"/>
      <c r="D1898" s="15"/>
      <c r="E1898" s="11"/>
      <c r="F1898" s="16"/>
      <c r="G1898" s="15"/>
      <c r="H1898" s="14"/>
      <c r="I1898" s="5"/>
      <c r="J1898" s="13">
        <f>SUM(U1898:AS1898)</f>
        <v>0</v>
      </c>
      <c r="K1898" s="13">
        <f>IF(F1898=0,D1898-J1898,IF(F1898&lt;41730,0,D1898-J1898))</f>
        <v>0</v>
      </c>
      <c r="L1898" s="12">
        <f>IF(K1898=0,0,IF(G1898-((L$7-C1898)/365)&lt;0,0,G1898-((L$7-C1898)/365)))</f>
        <v>0</v>
      </c>
      <c r="M1898" s="4">
        <f>IF(K1898=0,0,D1898*H1898)</f>
        <v>0</v>
      </c>
      <c r="N1898" s="11">
        <f>IFERROR((1-(M1898/K1898)^(1/L1898)),0)</f>
        <v>0</v>
      </c>
      <c r="O1898" s="10">
        <f>IF(F1898&gt;41730,IF(F1898&gt;41730,(F1898-41730)/365,IF(K1898=0,0,IF(G1898-((L$7-C1898)/365)&lt;0,0,G1898-((L$7-C1898)/365)))),1)</f>
        <v>1</v>
      </c>
      <c r="P1898" s="9">
        <f>IF(K1898&lt;M1898,0,IF(L1898=0,K1898-M1898,K1898*N1898*O1898))</f>
        <v>0</v>
      </c>
      <c r="Q1898" s="19">
        <f>IF(F1898&gt;41730,D1898,0)</f>
        <v>0</v>
      </c>
      <c r="R1898" s="18">
        <f>IF(F1898&gt;41730,J1898+P1898,0)</f>
        <v>0</v>
      </c>
      <c r="S1898" s="9">
        <f>IF(F1898&gt;0,0,K1898-P1898)</f>
        <v>0</v>
      </c>
      <c r="T1898" s="5"/>
      <c r="U1898" s="4">
        <f>D1898*E1898*(IF(U$7&gt;$C1898,U$7-$C1898+1,0))/365</f>
        <v>0</v>
      </c>
      <c r="V1898" s="4">
        <f>($D1898-U1898)*$E1898*(IF(U1898&lt;1,IF(V$7&gt;$C1898,V$7-$C1898+1,0),V$7-U$7))/365</f>
        <v>0</v>
      </c>
      <c r="W1898" s="4">
        <f>IF($F1898=0,($D1898-SUM($U1898:V1898))*$E1898*(IF(V1898&lt;1,IF(MIN(W$7,$F1898)&gt;$C1898,MIN(W$7,$F1898)-$C1898+1,0),MIN(W$7,$F1898)-V$7))/365,IF($F1898&gt;V$7,($D1898-SUM($U1898:V1898))*$E1898*(IF(V1898&lt;1,IF(MIN(W$7,$F1898)&gt;$C1898,MIN(W$7,$F1898)-$C1898+1,0),MIN(W$7,$F1898)-V$7))/365,0))</f>
        <v>0</v>
      </c>
      <c r="X1898" s="4">
        <f>IF($F1898=0,($D1898-SUM($U1898:W1898))*$E1898*(IF(W1898&lt;1,IF(MIN(X$7,$F1898)&gt;$C1898,MIN(X$7,$F1898)-$C1898+1,0),MIN(X$7,$F1898)-W$7))/365,IF($F1898&gt;W$7,($D1898-SUM($U1898:W1898))*$E1898*(IF(W1898&lt;1,IF(MIN(X$7,$F1898)&gt;$C1898,MIN(X$7,$F1898)-$C1898+1,0),MIN(X$7,$F1898)-W$7))/365,0))</f>
        <v>0</v>
      </c>
      <c r="Y1898" s="4">
        <f>IF($F1898=0,($D1898-SUM($U1898:X1898))*$E1898*(IF(X1898&lt;1,IF(MIN(Y$7,$F1898)&gt;$C1898,MIN(Y$7,$F1898)-$C1898+1,0),MIN(Y$7,$F1898)-X$7))/365,IF($F1898&gt;X$7,($D1898-SUM($U1898:X1898))*$E1898*(IF(X1898&lt;1,IF(MIN(Y$7,$F1898)&gt;$C1898,MIN(Y$7,$F1898)-$C1898+1,0),MIN(Y$7,$F1898)-X$7))/365,0))</f>
        <v>0</v>
      </c>
      <c r="Z1898" s="4">
        <f>IF($F1898=0,($D1898-SUM($U1898:Y1898))*$E1898*(IF(Y1898&lt;1,IF(MIN(Z$7,$F1898)&gt;$C1898,MIN(Z$7,$F1898)-$C1898+1,0),MIN(Z$7,$F1898)-Y$7))/365,IF($F1898&gt;Y$7,($D1898-SUM($U1898:Y1898))*$E1898*(IF(Y1898&lt;1,IF(MIN(Z$7,$F1898)&gt;$C1898,MIN(Z$7,$F1898)-$C1898+1,0),MIN(Z$7,$F1898)-Y$7))/365,0))</f>
        <v>0</v>
      </c>
      <c r="AA1898" s="4">
        <f>IF($F1898=0,($D1898-SUM($U1898:Z1898))*$E1898*(IF(Z1898&lt;1,IF(MIN(AA$7,$F1898)&gt;$C1898,MIN(AA$7,$F1898)-$C1898+1,0),MIN(AA$7,$F1898)-Z$7))/365,IF($F1898&gt;Z$7,($D1898-SUM($U1898:Z1898))*$E1898*(IF(Z1898&lt;1,IF(MIN(AA$7,$F1898)&gt;$C1898,MIN(AA$7,$F1898)-$C1898+1,0),MIN(AA$7,$F1898)-Z$7))/365,0))</f>
        <v>0</v>
      </c>
      <c r="AB1898" s="4">
        <f>IF($F1898=0,($D1898-SUM($U1898:AA1898))*$E1898*(IF(AA1898&lt;1,IF(MIN(AB$7,$F1898)&gt;$C1898,MIN(AB$7,$F1898)-$C1898+1,0),MIN(AB$7,$F1898)-AA$7))/365,IF($F1898&gt;AA$7,($D1898-SUM($U1898:AA1898))*$E1898*(IF(AA1898&lt;1,IF(MIN(AB$7,$F1898)&gt;$C1898,MIN(AB$7,$F1898)-$C1898+1,0),MIN(AB$7,$F1898)-AA$7))/365,0))</f>
        <v>0</v>
      </c>
      <c r="AC1898" s="4">
        <f>IF($F1898=0,($D1898-SUM($U1898:AB1898))*$E1898*(IF(AB1898&lt;1,IF(MIN(AC$7,$F1898)&gt;$C1898,MIN(AC$7,$F1898)-$C1898+1,0),MIN(AC$7,$F1898)-AB$7))/365,IF($F1898&gt;AB$7,($D1898-SUM($U1898:AB1898))*$E1898*(IF(AB1898&lt;1,IF(MIN(AC$7,$F1898)&gt;$C1898,MIN(AC$7,$F1898)-$C1898+1,0),MIN(AC$7,$F1898)-AB$7))/365,0))</f>
        <v>0</v>
      </c>
      <c r="AD1898" s="4">
        <f>IF($F1898=0,($D1898-SUM($U1898:AC1898))*$E1898*(IF(AC1898&lt;1,IF(MIN(AD$7,$F1898)&gt;$C1898,MIN(AD$7,$F1898)-$C1898+1,0),MIN(AD$7,$F1898)-AC$7))/365,IF($F1898&gt;AC$7,($D1898-SUM($U1898:AC1898))*$E1898*(IF(AC1898&lt;1,IF(MIN(AD$7,$F1898)&gt;$C1898,MIN(AD$7,$F1898)-$C1898+1,0),MIN(AD$7,$F1898)-AC$7))/365,0))</f>
        <v>0</v>
      </c>
      <c r="AE1898" s="4">
        <f>IF($F1898=0,($D1898-SUM($U1898:AD1898))*$E1898*(IF(AD1898&lt;1,IF(MIN(AE$7,$F1898)&gt;$C1898,MIN(AE$7,$F1898)-$C1898+1,0),MIN(AE$7,$F1898)-AD$7))/365,IF($F1898&gt;AD$7,($D1898-SUM($U1898:AD1898))*$E1898*(IF(AD1898&lt;1,IF(MIN(AE$7,$F1898)&gt;$C1898,MIN(AE$7,$F1898)-$C1898+1,0),MIN(AE$7,$F1898)-AD$7))/365,0))</f>
        <v>0</v>
      </c>
      <c r="AF1898" s="4">
        <f>IF($F1898=0,($D1898-SUM($U1898:AE1898))*$E1898*(IF(AE1898&lt;1,IF(MIN(AF$7,$F1898)&gt;$C1898,MIN(AF$7,$F1898)-$C1898+1,0),MIN(AF$7,$F1898)-AE$7))/365,IF($F1898&gt;AE$7,($D1898-SUM($U1898:AE1898))*$E1898*(IF(AE1898&lt;1,IF(MIN(AF$7,$F1898)&gt;$C1898,MIN(AF$7,$F1898)-$C1898+1,0),MIN(AF$7,$F1898)-AE$7))/365,0))</f>
        <v>0</v>
      </c>
      <c r="AG1898" s="4">
        <f>IF($F1898=0,($D1898-SUM($U1898:AF1898))*$E1898*(IF(AF1898&lt;1,IF(MIN(AG$7,$F1898)&gt;$C1898,MIN(AG$7,$F1898)-$C1898+1,0),MIN(AG$7,$F1898)-AF$7))/365,IF($F1898&gt;AF$7,($D1898-SUM($U1898:AF1898))*$E1898*(IF(AF1898&lt;1,IF(MIN(AG$7,$F1898)&gt;$C1898,MIN(AG$7,$F1898)-$C1898+1,0),MIN(AG$7,$F1898)-AF$7))/365,0))</f>
        <v>0</v>
      </c>
      <c r="AH1898" s="4">
        <f>IF($F1898=0,($D1898-SUM($U1898:AG1898))*$E1898*(IF(AG1898&lt;1,IF(MIN(AH$7,$F1898)&gt;$C1898,MIN(AH$7,$F1898)-$C1898+1,0),MIN(AH$7,$F1898)-AG$7))/365,IF($F1898&gt;AG$7,($D1898-SUM($U1898:AG1898))*$E1898*(IF(AG1898&lt;1,IF(MIN(AH$7,$F1898)&gt;$C1898,MIN(AH$7,$F1898)-$C1898+1,0),MIN(AH$7,$F1898)-AG$7))/365,0))</f>
        <v>0</v>
      </c>
      <c r="AI1898" s="4">
        <f>IF($F1898=0,($D1898-SUM($U1898:AH1898))*$E1898*(IF(AH1898&lt;1,IF(MIN(AI$7,$F1898)&gt;$C1898,MIN(AI$7,$F1898)-$C1898+1,0),MIN(AI$7,$F1898)-AH$7))/365,IF($F1898&gt;AH$7,($D1898-SUM($U1898:AH1898))*$E1898*(IF(AH1898&lt;1,IF(MIN(AI$7,$F1898)&gt;$C1898,MIN(AI$7,$F1898)-$C1898+1,0),MIN(AI$7,$F1898)-AH$7))/365,0))</f>
        <v>0</v>
      </c>
      <c r="AJ1898" s="4">
        <f>IF($F1898=0,($D1898-SUM($U1898:AI1898))*$E1898*(IF(AI1898&lt;1,IF(MIN(AJ$7,$F1898)&gt;$C1898,MIN(AJ$7,$F1898)-$C1898+1,0),MIN(AJ$7,$F1898)-AI$7))/365,IF($F1898&gt;AI$7,($D1898-SUM($U1898:AI1898))*$E1898*(IF(AI1898&lt;1,IF(MIN(AJ$7,$F1898)&gt;$C1898,MIN(AJ$7,$F1898)-$C1898+1,0),MIN(AJ$7,$F1898)-AI$7))/365,0))</f>
        <v>0</v>
      </c>
      <c r="AK1898" s="4">
        <f>IF($F1898=0,($D1898-SUM($U1898:AJ1898))*$E1898*(IF(AJ1898&lt;1,IF(MIN(AK$7,$F1898)&gt;$C1898,MIN(AK$7,$F1898)-$C1898+1,0),MIN(AK$7,$F1898)-AJ$7))/365,IF($F1898&gt;AJ$7,($D1898-SUM($U1898:AJ1898))*$E1898*(IF(AJ1898&lt;1,IF(MIN(AK$7,$F1898)&gt;$C1898,MIN(AK$7,$F1898)-$C1898+1,0),MIN(AK$7,$F1898)-AJ$7))/365,0))</f>
        <v>0</v>
      </c>
      <c r="AL1898" s="4">
        <f>IF($F1898=0,($D1898-SUM($U1898:AK1898))*$E1898*(IF(AK1898&lt;1,IF(MIN(AL$7,$F1898)&gt;$C1898,MIN(AL$7,$F1898)-$C1898+1,0),MIN(AL$7,$F1898)-AK$7))/365,IF($F1898&gt;AK$7,($D1898-SUM($U1898:AK1898))*$E1898*(IF(AK1898&lt;1,IF(MIN(AL$7,$F1898)&gt;$C1898,MIN(AL$7,$F1898)-$C1898+1,0),MIN(AL$7,$F1898)-AK$7))/365,0))</f>
        <v>0</v>
      </c>
      <c r="AM1898" s="4">
        <f>IF($F1898=0,($D1898-SUM($U1898:AL1898))*$E1898*(IF(AL1898&lt;1,IF(MIN(AM$7,$F1898)&gt;$C1898,MIN(AM$7,$F1898)-$C1898+1,0),MIN(AM$7,$F1898)-AL$7))/365,IF($F1898&gt;AL$7,($D1898-SUM($U1898:AL1898))*$E1898*(IF(AL1898&lt;1,IF(MIN(AM$7,$F1898)&gt;$C1898,MIN(AM$7,$F1898)-$C1898+1,0),MIN(AM$7,$F1898)-AL$7))/365,0))</f>
        <v>0</v>
      </c>
      <c r="AN1898" s="4">
        <f>IF($F1898=0,($D1898-SUM($U1898:AM1898))*$E1898*(IF(AM1898&lt;1,IF(MIN(AN$7,$F1898)&gt;$C1898,MIN(AN$7,$F1898)-$C1898+1,0),MIN(AN$7,$F1898)-AM$7))/365,IF($F1898&gt;AM$7,($D1898-SUM($U1898:AM1898))*$E1898*(IF(AM1898&lt;1,IF(MIN(AN$7,$F1898)&gt;$C1898,MIN(AN$7,$F1898)-$C1898+1,0),MIN(AN$7,$F1898)-AM$7))/365,0))</f>
        <v>0</v>
      </c>
      <c r="AO1898" s="4">
        <f>IF($F1898=0,($D1898-SUM($U1898:AN1898))*$E1898*(IF(AN1898&lt;1,IF(MIN(AO$7,$F1898)&gt;$C1898,MIN(AO$7,$F1898)-$C1898+1,0),MIN(AO$7,$F1898)-AN$7))/365,IF($F1898&gt;AN$7,($D1898-SUM($U1898:AN1898))*$E1898*(IF(AN1898&lt;1,IF(MIN(AO$7,$F1898)&gt;$C1898,MIN(AO$7,$F1898)-$C1898+1,0),MIN(AO$7,$F1898)-AN$7))/365,0))</f>
        <v>0</v>
      </c>
      <c r="AP1898" s="4">
        <f>IF($F1898=0,($D1898-SUM($U1898:AO1898))*$E1898*(IF(AO1898&lt;1,IF(MIN(AP$7,$F1898)&gt;$C1898,MIN(AP$7,$F1898)-$C1898+1,0),MIN(AP$7,$F1898)-AO$7))/365,IF($F1898&gt;AO$7,($D1898-SUM($U1898:AO1898))*$E1898*(IF(AO1898&lt;1,IF(MIN(AP$7,$F1898)&gt;$C1898,MIN(AP$7,$F1898)-$C1898+1,0),MIN(AP$7,$F1898)-AO$7))/365,0))</f>
        <v>0</v>
      </c>
      <c r="AQ1898" s="4">
        <f>IF($F1898=0,($D1898-SUM($U1898:AP1898))*$E1898*(IF(AP1898&lt;1,IF(MIN(AQ$7,$F1898)&gt;$C1898,MIN(AQ$7,$F1898)-$C1898+1,0),MIN(AQ$7,$F1898)-AP$7))/365,IF($F1898&gt;AP$7,($D1898-SUM($U1898:AP1898))*$E1898*(IF(AP1898&lt;1,IF(MIN(AQ$7,$F1898)&gt;$C1898,MIN(AQ$7,$F1898)-$C1898+1,0),MIN(AQ$7,$F1898)-AP$7))/365,0))</f>
        <v>0</v>
      </c>
      <c r="AR1898" s="4">
        <f>IF($F1898=0,($D1898-SUM($U1898:AQ1898))*$E1898*(IF(AQ1898&lt;1,IF(MIN(AR$7,$F1898)&gt;$C1898,MIN(AR$7,$F1898)-$C1898+1,0),MIN(AR$7,$F1898)-AQ$7))/365,IF($F1898&gt;AQ$7,($D1898-SUM($U1898:AQ1898))*$E1898*(IF(AQ1898&lt;1,IF(MIN(AR$7,$F1898)&gt;$C1898,MIN(AR$7,$F1898)-$C1898+1,0),MIN(AR$7,$F1898)-AQ$7))/365,0))</f>
        <v>0</v>
      </c>
      <c r="AS1898" s="4">
        <f>IF($F1898=0,($D1898-SUM($U1898:AR1898))*$E1898*(IF(AR1898&lt;1,IF(MIN(AS$7,$F1898)&gt;$C1898,MIN(AS$7,$F1898)-$C1898+1,0),MIN(AS$7,$F1898)-AR$7))/365,IF($F1898&gt;AR$7,($D1898-SUM($U1898:AR1898))*$E1898*(IF(AR1898&lt;1,IF(MIN(AS$7,$F1898)&gt;$C1898,MIN(AS$7,$F1898)-$C1898+1,0),MIN(AS$7,$F1898)-AR$7))/365,0))</f>
        <v>0</v>
      </c>
    </row>
    <row r="1899" spans="1:45">
      <c r="A1899" s="15"/>
      <c r="B1899" s="17"/>
      <c r="C1899" s="16"/>
      <c r="D1899" s="15"/>
      <c r="E1899" s="11"/>
      <c r="F1899" s="16"/>
      <c r="G1899" s="15"/>
      <c r="H1899" s="14"/>
      <c r="I1899" s="5"/>
      <c r="J1899" s="13">
        <f>SUM(U1899:AS1899)</f>
        <v>0</v>
      </c>
      <c r="K1899" s="13">
        <f>IF(F1899=0,D1899-J1899,IF(F1899&lt;41730,0,D1899-J1899))</f>
        <v>0</v>
      </c>
      <c r="L1899" s="12">
        <f>IF(K1899=0,0,IF(G1899-((L$7-C1899)/365)&lt;0,0,G1899-((L$7-C1899)/365)))</f>
        <v>0</v>
      </c>
      <c r="M1899" s="4">
        <f>IF(K1899=0,0,D1899*H1899)</f>
        <v>0</v>
      </c>
      <c r="N1899" s="11">
        <f>IFERROR((1-(M1899/K1899)^(1/L1899)),0)</f>
        <v>0</v>
      </c>
      <c r="O1899" s="10">
        <f>IF(F1899&gt;41730,IF(F1899&gt;41730,(F1899-41730)/365,IF(K1899=0,0,IF(G1899-((L$7-C1899)/365)&lt;0,0,G1899-((L$7-C1899)/365)))),1)</f>
        <v>1</v>
      </c>
      <c r="P1899" s="9">
        <f>IF(K1899&lt;M1899,0,IF(L1899=0,K1899-M1899,K1899*N1899*O1899))</f>
        <v>0</v>
      </c>
      <c r="Q1899" s="19">
        <f>IF(F1899&gt;41730,D1899,0)</f>
        <v>0</v>
      </c>
      <c r="R1899" s="18">
        <f>IF(F1899&gt;41730,J1899+P1899,0)</f>
        <v>0</v>
      </c>
      <c r="S1899" s="9">
        <f>IF(F1899&gt;0,0,K1899-P1899)</f>
        <v>0</v>
      </c>
      <c r="T1899" s="5"/>
      <c r="U1899" s="4">
        <f>D1899*E1899*(IF(U$7&gt;$C1899,U$7-$C1899+1,0))/365</f>
        <v>0</v>
      </c>
      <c r="V1899" s="4">
        <f>($D1899-U1899)*$E1899*(IF(U1899&lt;1,IF(V$7&gt;$C1899,V$7-$C1899+1,0),V$7-U$7))/365</f>
        <v>0</v>
      </c>
      <c r="W1899" s="4">
        <f>IF($F1899=0,($D1899-SUM($U1899:V1899))*$E1899*(IF(V1899&lt;1,IF(MIN(W$7,$F1899)&gt;$C1899,MIN(W$7,$F1899)-$C1899+1,0),MIN(W$7,$F1899)-V$7))/365,IF($F1899&gt;V$7,($D1899-SUM($U1899:V1899))*$E1899*(IF(V1899&lt;1,IF(MIN(W$7,$F1899)&gt;$C1899,MIN(W$7,$F1899)-$C1899+1,0),MIN(W$7,$F1899)-V$7))/365,0))</f>
        <v>0</v>
      </c>
      <c r="X1899" s="4">
        <f>IF($F1899=0,($D1899-SUM($U1899:W1899))*$E1899*(IF(W1899&lt;1,IF(MIN(X$7,$F1899)&gt;$C1899,MIN(X$7,$F1899)-$C1899+1,0),MIN(X$7,$F1899)-W$7))/365,IF($F1899&gt;W$7,($D1899-SUM($U1899:W1899))*$E1899*(IF(W1899&lt;1,IF(MIN(X$7,$F1899)&gt;$C1899,MIN(X$7,$F1899)-$C1899+1,0),MIN(X$7,$F1899)-W$7))/365,0))</f>
        <v>0</v>
      </c>
      <c r="Y1899" s="4">
        <f>IF($F1899=0,($D1899-SUM($U1899:X1899))*$E1899*(IF(X1899&lt;1,IF(MIN(Y$7,$F1899)&gt;$C1899,MIN(Y$7,$F1899)-$C1899+1,0),MIN(Y$7,$F1899)-X$7))/365,IF($F1899&gt;X$7,($D1899-SUM($U1899:X1899))*$E1899*(IF(X1899&lt;1,IF(MIN(Y$7,$F1899)&gt;$C1899,MIN(Y$7,$F1899)-$C1899+1,0),MIN(Y$7,$F1899)-X$7))/365,0))</f>
        <v>0</v>
      </c>
      <c r="Z1899" s="4">
        <f>IF($F1899=0,($D1899-SUM($U1899:Y1899))*$E1899*(IF(Y1899&lt;1,IF(MIN(Z$7,$F1899)&gt;$C1899,MIN(Z$7,$F1899)-$C1899+1,0),MIN(Z$7,$F1899)-Y$7))/365,IF($F1899&gt;Y$7,($D1899-SUM($U1899:Y1899))*$E1899*(IF(Y1899&lt;1,IF(MIN(Z$7,$F1899)&gt;$C1899,MIN(Z$7,$F1899)-$C1899+1,0),MIN(Z$7,$F1899)-Y$7))/365,0))</f>
        <v>0</v>
      </c>
      <c r="AA1899" s="4">
        <f>IF($F1899=0,($D1899-SUM($U1899:Z1899))*$E1899*(IF(Z1899&lt;1,IF(MIN(AA$7,$F1899)&gt;$C1899,MIN(AA$7,$F1899)-$C1899+1,0),MIN(AA$7,$F1899)-Z$7))/365,IF($F1899&gt;Z$7,($D1899-SUM($U1899:Z1899))*$E1899*(IF(Z1899&lt;1,IF(MIN(AA$7,$F1899)&gt;$C1899,MIN(AA$7,$F1899)-$C1899+1,0),MIN(AA$7,$F1899)-Z$7))/365,0))</f>
        <v>0</v>
      </c>
      <c r="AB1899" s="4">
        <f>IF($F1899=0,($D1899-SUM($U1899:AA1899))*$E1899*(IF(AA1899&lt;1,IF(MIN(AB$7,$F1899)&gt;$C1899,MIN(AB$7,$F1899)-$C1899+1,0),MIN(AB$7,$F1899)-AA$7))/365,IF($F1899&gt;AA$7,($D1899-SUM($U1899:AA1899))*$E1899*(IF(AA1899&lt;1,IF(MIN(AB$7,$F1899)&gt;$C1899,MIN(AB$7,$F1899)-$C1899+1,0),MIN(AB$7,$F1899)-AA$7))/365,0))</f>
        <v>0</v>
      </c>
      <c r="AC1899" s="4">
        <f>IF($F1899=0,($D1899-SUM($U1899:AB1899))*$E1899*(IF(AB1899&lt;1,IF(MIN(AC$7,$F1899)&gt;$C1899,MIN(AC$7,$F1899)-$C1899+1,0),MIN(AC$7,$F1899)-AB$7))/365,IF($F1899&gt;AB$7,($D1899-SUM($U1899:AB1899))*$E1899*(IF(AB1899&lt;1,IF(MIN(AC$7,$F1899)&gt;$C1899,MIN(AC$7,$F1899)-$C1899+1,0),MIN(AC$7,$F1899)-AB$7))/365,0))</f>
        <v>0</v>
      </c>
      <c r="AD1899" s="4">
        <f>IF($F1899=0,($D1899-SUM($U1899:AC1899))*$E1899*(IF(AC1899&lt;1,IF(MIN(AD$7,$F1899)&gt;$C1899,MIN(AD$7,$F1899)-$C1899+1,0),MIN(AD$7,$F1899)-AC$7))/365,IF($F1899&gt;AC$7,($D1899-SUM($U1899:AC1899))*$E1899*(IF(AC1899&lt;1,IF(MIN(AD$7,$F1899)&gt;$C1899,MIN(AD$7,$F1899)-$C1899+1,0),MIN(AD$7,$F1899)-AC$7))/365,0))</f>
        <v>0</v>
      </c>
      <c r="AE1899" s="4">
        <f>IF($F1899=0,($D1899-SUM($U1899:AD1899))*$E1899*(IF(AD1899&lt;1,IF(MIN(AE$7,$F1899)&gt;$C1899,MIN(AE$7,$F1899)-$C1899+1,0),MIN(AE$7,$F1899)-AD$7))/365,IF($F1899&gt;AD$7,($D1899-SUM($U1899:AD1899))*$E1899*(IF(AD1899&lt;1,IF(MIN(AE$7,$F1899)&gt;$C1899,MIN(AE$7,$F1899)-$C1899+1,0),MIN(AE$7,$F1899)-AD$7))/365,0))</f>
        <v>0</v>
      </c>
      <c r="AF1899" s="4">
        <f>IF($F1899=0,($D1899-SUM($U1899:AE1899))*$E1899*(IF(AE1899&lt;1,IF(MIN(AF$7,$F1899)&gt;$C1899,MIN(AF$7,$F1899)-$C1899+1,0),MIN(AF$7,$F1899)-AE$7))/365,IF($F1899&gt;AE$7,($D1899-SUM($U1899:AE1899))*$E1899*(IF(AE1899&lt;1,IF(MIN(AF$7,$F1899)&gt;$C1899,MIN(AF$7,$F1899)-$C1899+1,0),MIN(AF$7,$F1899)-AE$7))/365,0))</f>
        <v>0</v>
      </c>
      <c r="AG1899" s="4">
        <f>IF($F1899=0,($D1899-SUM($U1899:AF1899))*$E1899*(IF(AF1899&lt;1,IF(MIN(AG$7,$F1899)&gt;$C1899,MIN(AG$7,$F1899)-$C1899+1,0),MIN(AG$7,$F1899)-AF$7))/365,IF($F1899&gt;AF$7,($D1899-SUM($U1899:AF1899))*$E1899*(IF(AF1899&lt;1,IF(MIN(AG$7,$F1899)&gt;$C1899,MIN(AG$7,$F1899)-$C1899+1,0),MIN(AG$7,$F1899)-AF$7))/365,0))</f>
        <v>0</v>
      </c>
      <c r="AH1899" s="4">
        <f>IF($F1899=0,($D1899-SUM($U1899:AG1899))*$E1899*(IF(AG1899&lt;1,IF(MIN(AH$7,$F1899)&gt;$C1899,MIN(AH$7,$F1899)-$C1899+1,0),MIN(AH$7,$F1899)-AG$7))/365,IF($F1899&gt;AG$7,($D1899-SUM($U1899:AG1899))*$E1899*(IF(AG1899&lt;1,IF(MIN(AH$7,$F1899)&gt;$C1899,MIN(AH$7,$F1899)-$C1899+1,0),MIN(AH$7,$F1899)-AG$7))/365,0))</f>
        <v>0</v>
      </c>
      <c r="AI1899" s="4">
        <f>IF($F1899=0,($D1899-SUM($U1899:AH1899))*$E1899*(IF(AH1899&lt;1,IF(MIN(AI$7,$F1899)&gt;$C1899,MIN(AI$7,$F1899)-$C1899+1,0),MIN(AI$7,$F1899)-AH$7))/365,IF($F1899&gt;AH$7,($D1899-SUM($U1899:AH1899))*$E1899*(IF(AH1899&lt;1,IF(MIN(AI$7,$F1899)&gt;$C1899,MIN(AI$7,$F1899)-$C1899+1,0),MIN(AI$7,$F1899)-AH$7))/365,0))</f>
        <v>0</v>
      </c>
      <c r="AJ1899" s="4">
        <f>IF($F1899=0,($D1899-SUM($U1899:AI1899))*$E1899*(IF(AI1899&lt;1,IF(MIN(AJ$7,$F1899)&gt;$C1899,MIN(AJ$7,$F1899)-$C1899+1,0),MIN(AJ$7,$F1899)-AI$7))/365,IF($F1899&gt;AI$7,($D1899-SUM($U1899:AI1899))*$E1899*(IF(AI1899&lt;1,IF(MIN(AJ$7,$F1899)&gt;$C1899,MIN(AJ$7,$F1899)-$C1899+1,0),MIN(AJ$7,$F1899)-AI$7))/365,0))</f>
        <v>0</v>
      </c>
      <c r="AK1899" s="4">
        <f>IF($F1899=0,($D1899-SUM($U1899:AJ1899))*$E1899*(IF(AJ1899&lt;1,IF(MIN(AK$7,$F1899)&gt;$C1899,MIN(AK$7,$F1899)-$C1899+1,0),MIN(AK$7,$F1899)-AJ$7))/365,IF($F1899&gt;AJ$7,($D1899-SUM($U1899:AJ1899))*$E1899*(IF(AJ1899&lt;1,IF(MIN(AK$7,$F1899)&gt;$C1899,MIN(AK$7,$F1899)-$C1899+1,0),MIN(AK$7,$F1899)-AJ$7))/365,0))</f>
        <v>0</v>
      </c>
      <c r="AL1899" s="4">
        <f>IF($F1899=0,($D1899-SUM($U1899:AK1899))*$E1899*(IF(AK1899&lt;1,IF(MIN(AL$7,$F1899)&gt;$C1899,MIN(AL$7,$F1899)-$C1899+1,0),MIN(AL$7,$F1899)-AK$7))/365,IF($F1899&gt;AK$7,($D1899-SUM($U1899:AK1899))*$E1899*(IF(AK1899&lt;1,IF(MIN(AL$7,$F1899)&gt;$C1899,MIN(AL$7,$F1899)-$C1899+1,0),MIN(AL$7,$F1899)-AK$7))/365,0))</f>
        <v>0</v>
      </c>
      <c r="AM1899" s="4">
        <f>IF($F1899=0,($D1899-SUM($U1899:AL1899))*$E1899*(IF(AL1899&lt;1,IF(MIN(AM$7,$F1899)&gt;$C1899,MIN(AM$7,$F1899)-$C1899+1,0),MIN(AM$7,$F1899)-AL$7))/365,IF($F1899&gt;AL$7,($D1899-SUM($U1899:AL1899))*$E1899*(IF(AL1899&lt;1,IF(MIN(AM$7,$F1899)&gt;$C1899,MIN(AM$7,$F1899)-$C1899+1,0),MIN(AM$7,$F1899)-AL$7))/365,0))</f>
        <v>0</v>
      </c>
      <c r="AN1899" s="4">
        <f>IF($F1899=0,($D1899-SUM($U1899:AM1899))*$E1899*(IF(AM1899&lt;1,IF(MIN(AN$7,$F1899)&gt;$C1899,MIN(AN$7,$F1899)-$C1899+1,0),MIN(AN$7,$F1899)-AM$7))/365,IF($F1899&gt;AM$7,($D1899-SUM($U1899:AM1899))*$E1899*(IF(AM1899&lt;1,IF(MIN(AN$7,$F1899)&gt;$C1899,MIN(AN$7,$F1899)-$C1899+1,0),MIN(AN$7,$F1899)-AM$7))/365,0))</f>
        <v>0</v>
      </c>
      <c r="AO1899" s="4">
        <f>IF($F1899=0,($D1899-SUM($U1899:AN1899))*$E1899*(IF(AN1899&lt;1,IF(MIN(AO$7,$F1899)&gt;$C1899,MIN(AO$7,$F1899)-$C1899+1,0),MIN(AO$7,$F1899)-AN$7))/365,IF($F1899&gt;AN$7,($D1899-SUM($U1899:AN1899))*$E1899*(IF(AN1899&lt;1,IF(MIN(AO$7,$F1899)&gt;$C1899,MIN(AO$7,$F1899)-$C1899+1,0),MIN(AO$7,$F1899)-AN$7))/365,0))</f>
        <v>0</v>
      </c>
      <c r="AP1899" s="4">
        <f>IF($F1899=0,($D1899-SUM($U1899:AO1899))*$E1899*(IF(AO1899&lt;1,IF(MIN(AP$7,$F1899)&gt;$C1899,MIN(AP$7,$F1899)-$C1899+1,0),MIN(AP$7,$F1899)-AO$7))/365,IF($F1899&gt;AO$7,($D1899-SUM($U1899:AO1899))*$E1899*(IF(AO1899&lt;1,IF(MIN(AP$7,$F1899)&gt;$C1899,MIN(AP$7,$F1899)-$C1899+1,0),MIN(AP$7,$F1899)-AO$7))/365,0))</f>
        <v>0</v>
      </c>
      <c r="AQ1899" s="4">
        <f>IF($F1899=0,($D1899-SUM($U1899:AP1899))*$E1899*(IF(AP1899&lt;1,IF(MIN(AQ$7,$F1899)&gt;$C1899,MIN(AQ$7,$F1899)-$C1899+1,0),MIN(AQ$7,$F1899)-AP$7))/365,IF($F1899&gt;AP$7,($D1899-SUM($U1899:AP1899))*$E1899*(IF(AP1899&lt;1,IF(MIN(AQ$7,$F1899)&gt;$C1899,MIN(AQ$7,$F1899)-$C1899+1,0),MIN(AQ$7,$F1899)-AP$7))/365,0))</f>
        <v>0</v>
      </c>
      <c r="AR1899" s="4">
        <f>IF($F1899=0,($D1899-SUM($U1899:AQ1899))*$E1899*(IF(AQ1899&lt;1,IF(MIN(AR$7,$F1899)&gt;$C1899,MIN(AR$7,$F1899)-$C1899+1,0),MIN(AR$7,$F1899)-AQ$7))/365,IF($F1899&gt;AQ$7,($D1899-SUM($U1899:AQ1899))*$E1899*(IF(AQ1899&lt;1,IF(MIN(AR$7,$F1899)&gt;$C1899,MIN(AR$7,$F1899)-$C1899+1,0),MIN(AR$7,$F1899)-AQ$7))/365,0))</f>
        <v>0</v>
      </c>
      <c r="AS1899" s="4">
        <f>IF($F1899=0,($D1899-SUM($U1899:AR1899))*$E1899*(IF(AR1899&lt;1,IF(MIN(AS$7,$F1899)&gt;$C1899,MIN(AS$7,$F1899)-$C1899+1,0),MIN(AS$7,$F1899)-AR$7))/365,IF($F1899&gt;AR$7,($D1899-SUM($U1899:AR1899))*$E1899*(IF(AR1899&lt;1,IF(MIN(AS$7,$F1899)&gt;$C1899,MIN(AS$7,$F1899)-$C1899+1,0),MIN(AS$7,$F1899)-AR$7))/365,0))</f>
        <v>0</v>
      </c>
    </row>
    <row r="1900" spans="1:45">
      <c r="A1900" s="15"/>
      <c r="B1900" s="17"/>
      <c r="C1900" s="16"/>
      <c r="D1900" s="15"/>
      <c r="E1900" s="11"/>
      <c r="F1900" s="16"/>
      <c r="G1900" s="15"/>
      <c r="H1900" s="14"/>
      <c r="I1900" s="5"/>
      <c r="J1900" s="13">
        <f>SUM(U1900:AS1900)</f>
        <v>0</v>
      </c>
      <c r="K1900" s="13">
        <f>IF(F1900=0,D1900-J1900,IF(F1900&lt;41730,0,D1900-J1900))</f>
        <v>0</v>
      </c>
      <c r="L1900" s="12">
        <f>IF(K1900=0,0,IF(G1900-((L$7-C1900)/365)&lt;0,0,G1900-((L$7-C1900)/365)))</f>
        <v>0</v>
      </c>
      <c r="M1900" s="4">
        <f>IF(K1900=0,0,D1900*H1900)</f>
        <v>0</v>
      </c>
      <c r="N1900" s="11">
        <f>IFERROR((1-(M1900/K1900)^(1/L1900)),0)</f>
        <v>0</v>
      </c>
      <c r="O1900" s="10">
        <f>IF(F1900&gt;41730,IF(F1900&gt;41730,(F1900-41730)/365,IF(K1900=0,0,IF(G1900-((L$7-C1900)/365)&lt;0,0,G1900-((L$7-C1900)/365)))),1)</f>
        <v>1</v>
      </c>
      <c r="P1900" s="9">
        <f>IF(K1900&lt;M1900,0,IF(L1900=0,K1900-M1900,K1900*N1900*O1900))</f>
        <v>0</v>
      </c>
      <c r="Q1900" s="19">
        <f>IF(F1900&gt;41730,D1900,0)</f>
        <v>0</v>
      </c>
      <c r="R1900" s="18">
        <f>IF(F1900&gt;41730,J1900+P1900,0)</f>
        <v>0</v>
      </c>
      <c r="S1900" s="9">
        <f>IF(F1900&gt;0,0,K1900-P1900)</f>
        <v>0</v>
      </c>
      <c r="T1900" s="5"/>
      <c r="U1900" s="4">
        <f>D1900*E1900*(IF(U$7&gt;$C1900,U$7-$C1900+1,0))/365</f>
        <v>0</v>
      </c>
      <c r="V1900" s="4">
        <f>($D1900-U1900)*$E1900*(IF(U1900&lt;1,IF(V$7&gt;$C1900,V$7-$C1900+1,0),V$7-U$7))/365</f>
        <v>0</v>
      </c>
      <c r="W1900" s="4">
        <f>IF($F1900=0,($D1900-SUM($U1900:V1900))*$E1900*(IF(V1900&lt;1,IF(MIN(W$7,$F1900)&gt;$C1900,MIN(W$7,$F1900)-$C1900+1,0),MIN(W$7,$F1900)-V$7))/365,IF($F1900&gt;V$7,($D1900-SUM($U1900:V1900))*$E1900*(IF(V1900&lt;1,IF(MIN(W$7,$F1900)&gt;$C1900,MIN(W$7,$F1900)-$C1900+1,0),MIN(W$7,$F1900)-V$7))/365,0))</f>
        <v>0</v>
      </c>
      <c r="X1900" s="4">
        <f>IF($F1900=0,($D1900-SUM($U1900:W1900))*$E1900*(IF(W1900&lt;1,IF(MIN(X$7,$F1900)&gt;$C1900,MIN(X$7,$F1900)-$C1900+1,0),MIN(X$7,$F1900)-W$7))/365,IF($F1900&gt;W$7,($D1900-SUM($U1900:W1900))*$E1900*(IF(W1900&lt;1,IF(MIN(X$7,$F1900)&gt;$C1900,MIN(X$7,$F1900)-$C1900+1,0),MIN(X$7,$F1900)-W$7))/365,0))</f>
        <v>0</v>
      </c>
      <c r="Y1900" s="4">
        <f>IF($F1900=0,($D1900-SUM($U1900:X1900))*$E1900*(IF(X1900&lt;1,IF(MIN(Y$7,$F1900)&gt;$C1900,MIN(Y$7,$F1900)-$C1900+1,0),MIN(Y$7,$F1900)-X$7))/365,IF($F1900&gt;X$7,($D1900-SUM($U1900:X1900))*$E1900*(IF(X1900&lt;1,IF(MIN(Y$7,$F1900)&gt;$C1900,MIN(Y$7,$F1900)-$C1900+1,0),MIN(Y$7,$F1900)-X$7))/365,0))</f>
        <v>0</v>
      </c>
      <c r="Z1900" s="4">
        <f>IF($F1900=0,($D1900-SUM($U1900:Y1900))*$E1900*(IF(Y1900&lt;1,IF(MIN(Z$7,$F1900)&gt;$C1900,MIN(Z$7,$F1900)-$C1900+1,0),MIN(Z$7,$F1900)-Y$7))/365,IF($F1900&gt;Y$7,($D1900-SUM($U1900:Y1900))*$E1900*(IF(Y1900&lt;1,IF(MIN(Z$7,$F1900)&gt;$C1900,MIN(Z$7,$F1900)-$C1900+1,0),MIN(Z$7,$F1900)-Y$7))/365,0))</f>
        <v>0</v>
      </c>
      <c r="AA1900" s="4">
        <f>IF($F1900=0,($D1900-SUM($U1900:Z1900))*$E1900*(IF(Z1900&lt;1,IF(MIN(AA$7,$F1900)&gt;$C1900,MIN(AA$7,$F1900)-$C1900+1,0),MIN(AA$7,$F1900)-Z$7))/365,IF($F1900&gt;Z$7,($D1900-SUM($U1900:Z1900))*$E1900*(IF(Z1900&lt;1,IF(MIN(AA$7,$F1900)&gt;$C1900,MIN(AA$7,$F1900)-$C1900+1,0),MIN(AA$7,$F1900)-Z$7))/365,0))</f>
        <v>0</v>
      </c>
      <c r="AB1900" s="4">
        <f>IF($F1900=0,($D1900-SUM($U1900:AA1900))*$E1900*(IF(AA1900&lt;1,IF(MIN(AB$7,$F1900)&gt;$C1900,MIN(AB$7,$F1900)-$C1900+1,0),MIN(AB$7,$F1900)-AA$7))/365,IF($F1900&gt;AA$7,($D1900-SUM($U1900:AA1900))*$E1900*(IF(AA1900&lt;1,IF(MIN(AB$7,$F1900)&gt;$C1900,MIN(AB$7,$F1900)-$C1900+1,0),MIN(AB$7,$F1900)-AA$7))/365,0))</f>
        <v>0</v>
      </c>
      <c r="AC1900" s="4">
        <f>IF($F1900=0,($D1900-SUM($U1900:AB1900))*$E1900*(IF(AB1900&lt;1,IF(MIN(AC$7,$F1900)&gt;$C1900,MIN(AC$7,$F1900)-$C1900+1,0),MIN(AC$7,$F1900)-AB$7))/365,IF($F1900&gt;AB$7,($D1900-SUM($U1900:AB1900))*$E1900*(IF(AB1900&lt;1,IF(MIN(AC$7,$F1900)&gt;$C1900,MIN(AC$7,$F1900)-$C1900+1,0),MIN(AC$7,$F1900)-AB$7))/365,0))</f>
        <v>0</v>
      </c>
      <c r="AD1900" s="4">
        <f>IF($F1900=0,($D1900-SUM($U1900:AC1900))*$E1900*(IF(AC1900&lt;1,IF(MIN(AD$7,$F1900)&gt;$C1900,MIN(AD$7,$F1900)-$C1900+1,0),MIN(AD$7,$F1900)-AC$7))/365,IF($F1900&gt;AC$7,($D1900-SUM($U1900:AC1900))*$E1900*(IF(AC1900&lt;1,IF(MIN(AD$7,$F1900)&gt;$C1900,MIN(AD$7,$F1900)-$C1900+1,0),MIN(AD$7,$F1900)-AC$7))/365,0))</f>
        <v>0</v>
      </c>
      <c r="AE1900" s="4">
        <f>IF($F1900=0,($D1900-SUM($U1900:AD1900))*$E1900*(IF(AD1900&lt;1,IF(MIN(AE$7,$F1900)&gt;$C1900,MIN(AE$7,$F1900)-$C1900+1,0),MIN(AE$7,$F1900)-AD$7))/365,IF($F1900&gt;AD$7,($D1900-SUM($U1900:AD1900))*$E1900*(IF(AD1900&lt;1,IF(MIN(AE$7,$F1900)&gt;$C1900,MIN(AE$7,$F1900)-$C1900+1,0),MIN(AE$7,$F1900)-AD$7))/365,0))</f>
        <v>0</v>
      </c>
      <c r="AF1900" s="4">
        <f>IF($F1900=0,($D1900-SUM($U1900:AE1900))*$E1900*(IF(AE1900&lt;1,IF(MIN(AF$7,$F1900)&gt;$C1900,MIN(AF$7,$F1900)-$C1900+1,0),MIN(AF$7,$F1900)-AE$7))/365,IF($F1900&gt;AE$7,($D1900-SUM($U1900:AE1900))*$E1900*(IF(AE1900&lt;1,IF(MIN(AF$7,$F1900)&gt;$C1900,MIN(AF$7,$F1900)-$C1900+1,0),MIN(AF$7,$F1900)-AE$7))/365,0))</f>
        <v>0</v>
      </c>
      <c r="AG1900" s="4">
        <f>IF($F1900=0,($D1900-SUM($U1900:AF1900))*$E1900*(IF(AF1900&lt;1,IF(MIN(AG$7,$F1900)&gt;$C1900,MIN(AG$7,$F1900)-$C1900+1,0),MIN(AG$7,$F1900)-AF$7))/365,IF($F1900&gt;AF$7,($D1900-SUM($U1900:AF1900))*$E1900*(IF(AF1900&lt;1,IF(MIN(AG$7,$F1900)&gt;$C1900,MIN(AG$7,$F1900)-$C1900+1,0),MIN(AG$7,$F1900)-AF$7))/365,0))</f>
        <v>0</v>
      </c>
      <c r="AH1900" s="4">
        <f>IF($F1900=0,($D1900-SUM($U1900:AG1900))*$E1900*(IF(AG1900&lt;1,IF(MIN(AH$7,$F1900)&gt;$C1900,MIN(AH$7,$F1900)-$C1900+1,0),MIN(AH$7,$F1900)-AG$7))/365,IF($F1900&gt;AG$7,($D1900-SUM($U1900:AG1900))*$E1900*(IF(AG1900&lt;1,IF(MIN(AH$7,$F1900)&gt;$C1900,MIN(AH$7,$F1900)-$C1900+1,0),MIN(AH$7,$F1900)-AG$7))/365,0))</f>
        <v>0</v>
      </c>
      <c r="AI1900" s="4">
        <f>IF($F1900=0,($D1900-SUM($U1900:AH1900))*$E1900*(IF(AH1900&lt;1,IF(MIN(AI$7,$F1900)&gt;$C1900,MIN(AI$7,$F1900)-$C1900+1,0),MIN(AI$7,$F1900)-AH$7))/365,IF($F1900&gt;AH$7,($D1900-SUM($U1900:AH1900))*$E1900*(IF(AH1900&lt;1,IF(MIN(AI$7,$F1900)&gt;$C1900,MIN(AI$7,$F1900)-$C1900+1,0),MIN(AI$7,$F1900)-AH$7))/365,0))</f>
        <v>0</v>
      </c>
      <c r="AJ1900" s="4">
        <f>IF($F1900=0,($D1900-SUM($U1900:AI1900))*$E1900*(IF(AI1900&lt;1,IF(MIN(AJ$7,$F1900)&gt;$C1900,MIN(AJ$7,$F1900)-$C1900+1,0),MIN(AJ$7,$F1900)-AI$7))/365,IF($F1900&gt;AI$7,($D1900-SUM($U1900:AI1900))*$E1900*(IF(AI1900&lt;1,IF(MIN(AJ$7,$F1900)&gt;$C1900,MIN(AJ$7,$F1900)-$C1900+1,0),MIN(AJ$7,$F1900)-AI$7))/365,0))</f>
        <v>0</v>
      </c>
      <c r="AK1900" s="4">
        <f>IF($F1900=0,($D1900-SUM($U1900:AJ1900))*$E1900*(IF(AJ1900&lt;1,IF(MIN(AK$7,$F1900)&gt;$C1900,MIN(AK$7,$F1900)-$C1900+1,0),MIN(AK$7,$F1900)-AJ$7))/365,IF($F1900&gt;AJ$7,($D1900-SUM($U1900:AJ1900))*$E1900*(IF(AJ1900&lt;1,IF(MIN(AK$7,$F1900)&gt;$C1900,MIN(AK$7,$F1900)-$C1900+1,0),MIN(AK$7,$F1900)-AJ$7))/365,0))</f>
        <v>0</v>
      </c>
      <c r="AL1900" s="4">
        <f>IF($F1900=0,($D1900-SUM($U1900:AK1900))*$E1900*(IF(AK1900&lt;1,IF(MIN(AL$7,$F1900)&gt;$C1900,MIN(AL$7,$F1900)-$C1900+1,0),MIN(AL$7,$F1900)-AK$7))/365,IF($F1900&gt;AK$7,($D1900-SUM($U1900:AK1900))*$E1900*(IF(AK1900&lt;1,IF(MIN(AL$7,$F1900)&gt;$C1900,MIN(AL$7,$F1900)-$C1900+1,0),MIN(AL$7,$F1900)-AK$7))/365,0))</f>
        <v>0</v>
      </c>
      <c r="AM1900" s="4">
        <f>IF($F1900=0,($D1900-SUM($U1900:AL1900))*$E1900*(IF(AL1900&lt;1,IF(MIN(AM$7,$F1900)&gt;$C1900,MIN(AM$7,$F1900)-$C1900+1,0),MIN(AM$7,$F1900)-AL$7))/365,IF($F1900&gt;AL$7,($D1900-SUM($U1900:AL1900))*$E1900*(IF(AL1900&lt;1,IF(MIN(AM$7,$F1900)&gt;$C1900,MIN(AM$7,$F1900)-$C1900+1,0),MIN(AM$7,$F1900)-AL$7))/365,0))</f>
        <v>0</v>
      </c>
      <c r="AN1900" s="4">
        <f>IF($F1900=0,($D1900-SUM($U1900:AM1900))*$E1900*(IF(AM1900&lt;1,IF(MIN(AN$7,$F1900)&gt;$C1900,MIN(AN$7,$F1900)-$C1900+1,0),MIN(AN$7,$F1900)-AM$7))/365,IF($F1900&gt;AM$7,($D1900-SUM($U1900:AM1900))*$E1900*(IF(AM1900&lt;1,IF(MIN(AN$7,$F1900)&gt;$C1900,MIN(AN$7,$F1900)-$C1900+1,0),MIN(AN$7,$F1900)-AM$7))/365,0))</f>
        <v>0</v>
      </c>
      <c r="AO1900" s="4">
        <f>IF($F1900=0,($D1900-SUM($U1900:AN1900))*$E1900*(IF(AN1900&lt;1,IF(MIN(AO$7,$F1900)&gt;$C1900,MIN(AO$7,$F1900)-$C1900+1,0),MIN(AO$7,$F1900)-AN$7))/365,IF($F1900&gt;AN$7,($D1900-SUM($U1900:AN1900))*$E1900*(IF(AN1900&lt;1,IF(MIN(AO$7,$F1900)&gt;$C1900,MIN(AO$7,$F1900)-$C1900+1,0),MIN(AO$7,$F1900)-AN$7))/365,0))</f>
        <v>0</v>
      </c>
      <c r="AP1900" s="4">
        <f>IF($F1900=0,($D1900-SUM($U1900:AO1900))*$E1900*(IF(AO1900&lt;1,IF(MIN(AP$7,$F1900)&gt;$C1900,MIN(AP$7,$F1900)-$C1900+1,0),MIN(AP$7,$F1900)-AO$7))/365,IF($F1900&gt;AO$7,($D1900-SUM($U1900:AO1900))*$E1900*(IF(AO1900&lt;1,IF(MIN(AP$7,$F1900)&gt;$C1900,MIN(AP$7,$F1900)-$C1900+1,0),MIN(AP$7,$F1900)-AO$7))/365,0))</f>
        <v>0</v>
      </c>
      <c r="AQ1900" s="4">
        <f>IF($F1900=0,($D1900-SUM($U1900:AP1900))*$E1900*(IF(AP1900&lt;1,IF(MIN(AQ$7,$F1900)&gt;$C1900,MIN(AQ$7,$F1900)-$C1900+1,0),MIN(AQ$7,$F1900)-AP$7))/365,IF($F1900&gt;AP$7,($D1900-SUM($U1900:AP1900))*$E1900*(IF(AP1900&lt;1,IF(MIN(AQ$7,$F1900)&gt;$C1900,MIN(AQ$7,$F1900)-$C1900+1,0),MIN(AQ$7,$F1900)-AP$7))/365,0))</f>
        <v>0</v>
      </c>
      <c r="AR1900" s="4">
        <f>IF($F1900=0,($D1900-SUM($U1900:AQ1900))*$E1900*(IF(AQ1900&lt;1,IF(MIN(AR$7,$F1900)&gt;$C1900,MIN(AR$7,$F1900)-$C1900+1,0),MIN(AR$7,$F1900)-AQ$7))/365,IF($F1900&gt;AQ$7,($D1900-SUM($U1900:AQ1900))*$E1900*(IF(AQ1900&lt;1,IF(MIN(AR$7,$F1900)&gt;$C1900,MIN(AR$7,$F1900)-$C1900+1,0),MIN(AR$7,$F1900)-AQ$7))/365,0))</f>
        <v>0</v>
      </c>
      <c r="AS1900" s="4">
        <f>IF($F1900=0,($D1900-SUM($U1900:AR1900))*$E1900*(IF(AR1900&lt;1,IF(MIN(AS$7,$F1900)&gt;$C1900,MIN(AS$7,$F1900)-$C1900+1,0),MIN(AS$7,$F1900)-AR$7))/365,IF($F1900&gt;AR$7,($D1900-SUM($U1900:AR1900))*$E1900*(IF(AR1900&lt;1,IF(MIN(AS$7,$F1900)&gt;$C1900,MIN(AS$7,$F1900)-$C1900+1,0),MIN(AS$7,$F1900)-AR$7))/365,0))</f>
        <v>0</v>
      </c>
    </row>
    <row r="1901" spans="1:45">
      <c r="A1901" s="15"/>
      <c r="B1901" s="17"/>
      <c r="C1901" s="16"/>
      <c r="D1901" s="15"/>
      <c r="E1901" s="11"/>
      <c r="F1901" s="16"/>
      <c r="G1901" s="15"/>
      <c r="H1901" s="14"/>
      <c r="I1901" s="5"/>
      <c r="J1901" s="13">
        <f>SUM(U1901:AS1901)</f>
        <v>0</v>
      </c>
      <c r="K1901" s="13">
        <f>IF(F1901=0,D1901-J1901,IF(F1901&lt;41730,0,D1901-J1901))</f>
        <v>0</v>
      </c>
      <c r="L1901" s="12">
        <f>IF(K1901=0,0,IF(G1901-((L$7-C1901)/365)&lt;0,0,G1901-((L$7-C1901)/365)))</f>
        <v>0</v>
      </c>
      <c r="M1901" s="4">
        <f>IF(K1901=0,0,D1901*H1901)</f>
        <v>0</v>
      </c>
      <c r="N1901" s="11">
        <f>IFERROR((1-(M1901/K1901)^(1/L1901)),0)</f>
        <v>0</v>
      </c>
      <c r="O1901" s="10">
        <f>IF(F1901&gt;41730,IF(F1901&gt;41730,(F1901-41730)/365,IF(K1901=0,0,IF(G1901-((L$7-C1901)/365)&lt;0,0,G1901-((L$7-C1901)/365)))),1)</f>
        <v>1</v>
      </c>
      <c r="P1901" s="9">
        <f>IF(K1901&lt;M1901,0,IF(L1901=0,K1901-M1901,K1901*N1901*O1901))</f>
        <v>0</v>
      </c>
      <c r="Q1901" s="19">
        <f>IF(F1901&gt;41730,D1901,0)</f>
        <v>0</v>
      </c>
      <c r="R1901" s="18">
        <f>IF(F1901&gt;41730,J1901+P1901,0)</f>
        <v>0</v>
      </c>
      <c r="S1901" s="9">
        <f>IF(F1901&gt;0,0,K1901-P1901)</f>
        <v>0</v>
      </c>
      <c r="T1901" s="5"/>
      <c r="U1901" s="4">
        <f>D1901*E1901*(IF(U$7&gt;$C1901,U$7-$C1901+1,0))/365</f>
        <v>0</v>
      </c>
      <c r="V1901" s="4">
        <f>($D1901-U1901)*$E1901*(IF(U1901&lt;1,IF(V$7&gt;$C1901,V$7-$C1901+1,0),V$7-U$7))/365</f>
        <v>0</v>
      </c>
      <c r="W1901" s="4">
        <f>IF($F1901=0,($D1901-SUM($U1901:V1901))*$E1901*(IF(V1901&lt;1,IF(MIN(W$7,$F1901)&gt;$C1901,MIN(W$7,$F1901)-$C1901+1,0),MIN(W$7,$F1901)-V$7))/365,IF($F1901&gt;V$7,($D1901-SUM($U1901:V1901))*$E1901*(IF(V1901&lt;1,IF(MIN(W$7,$F1901)&gt;$C1901,MIN(W$7,$F1901)-$C1901+1,0),MIN(W$7,$F1901)-V$7))/365,0))</f>
        <v>0</v>
      </c>
      <c r="X1901" s="4">
        <f>IF($F1901=0,($D1901-SUM($U1901:W1901))*$E1901*(IF(W1901&lt;1,IF(MIN(X$7,$F1901)&gt;$C1901,MIN(X$7,$F1901)-$C1901+1,0),MIN(X$7,$F1901)-W$7))/365,IF($F1901&gt;W$7,($D1901-SUM($U1901:W1901))*$E1901*(IF(W1901&lt;1,IF(MIN(X$7,$F1901)&gt;$C1901,MIN(X$7,$F1901)-$C1901+1,0),MIN(X$7,$F1901)-W$7))/365,0))</f>
        <v>0</v>
      </c>
      <c r="Y1901" s="4">
        <f>IF($F1901=0,($D1901-SUM($U1901:X1901))*$E1901*(IF(X1901&lt;1,IF(MIN(Y$7,$F1901)&gt;$C1901,MIN(Y$7,$F1901)-$C1901+1,0),MIN(Y$7,$F1901)-X$7))/365,IF($F1901&gt;X$7,($D1901-SUM($U1901:X1901))*$E1901*(IF(X1901&lt;1,IF(MIN(Y$7,$F1901)&gt;$C1901,MIN(Y$7,$F1901)-$C1901+1,0),MIN(Y$7,$F1901)-X$7))/365,0))</f>
        <v>0</v>
      </c>
      <c r="Z1901" s="4">
        <f>IF($F1901=0,($D1901-SUM($U1901:Y1901))*$E1901*(IF(Y1901&lt;1,IF(MIN(Z$7,$F1901)&gt;$C1901,MIN(Z$7,$F1901)-$C1901+1,0),MIN(Z$7,$F1901)-Y$7))/365,IF($F1901&gt;Y$7,($D1901-SUM($U1901:Y1901))*$E1901*(IF(Y1901&lt;1,IF(MIN(Z$7,$F1901)&gt;$C1901,MIN(Z$7,$F1901)-$C1901+1,0),MIN(Z$7,$F1901)-Y$7))/365,0))</f>
        <v>0</v>
      </c>
      <c r="AA1901" s="4">
        <f>IF($F1901=0,($D1901-SUM($U1901:Z1901))*$E1901*(IF(Z1901&lt;1,IF(MIN(AA$7,$F1901)&gt;$C1901,MIN(AA$7,$F1901)-$C1901+1,0),MIN(AA$7,$F1901)-Z$7))/365,IF($F1901&gt;Z$7,($D1901-SUM($U1901:Z1901))*$E1901*(IF(Z1901&lt;1,IF(MIN(AA$7,$F1901)&gt;$C1901,MIN(AA$7,$F1901)-$C1901+1,0),MIN(AA$7,$F1901)-Z$7))/365,0))</f>
        <v>0</v>
      </c>
      <c r="AB1901" s="4">
        <f>IF($F1901=0,($D1901-SUM($U1901:AA1901))*$E1901*(IF(AA1901&lt;1,IF(MIN(AB$7,$F1901)&gt;$C1901,MIN(AB$7,$F1901)-$C1901+1,0),MIN(AB$7,$F1901)-AA$7))/365,IF($F1901&gt;AA$7,($D1901-SUM($U1901:AA1901))*$E1901*(IF(AA1901&lt;1,IF(MIN(AB$7,$F1901)&gt;$C1901,MIN(AB$7,$F1901)-$C1901+1,0),MIN(AB$7,$F1901)-AA$7))/365,0))</f>
        <v>0</v>
      </c>
      <c r="AC1901" s="4">
        <f>IF($F1901=0,($D1901-SUM($U1901:AB1901))*$E1901*(IF(AB1901&lt;1,IF(MIN(AC$7,$F1901)&gt;$C1901,MIN(AC$7,$F1901)-$C1901+1,0),MIN(AC$7,$F1901)-AB$7))/365,IF($F1901&gt;AB$7,($D1901-SUM($U1901:AB1901))*$E1901*(IF(AB1901&lt;1,IF(MIN(AC$7,$F1901)&gt;$C1901,MIN(AC$7,$F1901)-$C1901+1,0),MIN(AC$7,$F1901)-AB$7))/365,0))</f>
        <v>0</v>
      </c>
      <c r="AD1901" s="4">
        <f>IF($F1901=0,($D1901-SUM($U1901:AC1901))*$E1901*(IF(AC1901&lt;1,IF(MIN(AD$7,$F1901)&gt;$C1901,MIN(AD$7,$F1901)-$C1901+1,0),MIN(AD$7,$F1901)-AC$7))/365,IF($F1901&gt;AC$7,($D1901-SUM($U1901:AC1901))*$E1901*(IF(AC1901&lt;1,IF(MIN(AD$7,$F1901)&gt;$C1901,MIN(AD$7,$F1901)-$C1901+1,0),MIN(AD$7,$F1901)-AC$7))/365,0))</f>
        <v>0</v>
      </c>
      <c r="AE1901" s="4">
        <f>IF($F1901=0,($D1901-SUM($U1901:AD1901))*$E1901*(IF(AD1901&lt;1,IF(MIN(AE$7,$F1901)&gt;$C1901,MIN(AE$7,$F1901)-$C1901+1,0),MIN(AE$7,$F1901)-AD$7))/365,IF($F1901&gt;AD$7,($D1901-SUM($U1901:AD1901))*$E1901*(IF(AD1901&lt;1,IF(MIN(AE$7,$F1901)&gt;$C1901,MIN(AE$7,$F1901)-$C1901+1,0),MIN(AE$7,$F1901)-AD$7))/365,0))</f>
        <v>0</v>
      </c>
      <c r="AF1901" s="4">
        <f>IF($F1901=0,($D1901-SUM($U1901:AE1901))*$E1901*(IF(AE1901&lt;1,IF(MIN(AF$7,$F1901)&gt;$C1901,MIN(AF$7,$F1901)-$C1901+1,0),MIN(AF$7,$F1901)-AE$7))/365,IF($F1901&gt;AE$7,($D1901-SUM($U1901:AE1901))*$E1901*(IF(AE1901&lt;1,IF(MIN(AF$7,$F1901)&gt;$C1901,MIN(AF$7,$F1901)-$C1901+1,0),MIN(AF$7,$F1901)-AE$7))/365,0))</f>
        <v>0</v>
      </c>
      <c r="AG1901" s="4">
        <f>IF($F1901=0,($D1901-SUM($U1901:AF1901))*$E1901*(IF(AF1901&lt;1,IF(MIN(AG$7,$F1901)&gt;$C1901,MIN(AG$7,$F1901)-$C1901+1,0),MIN(AG$7,$F1901)-AF$7))/365,IF($F1901&gt;AF$7,($D1901-SUM($U1901:AF1901))*$E1901*(IF(AF1901&lt;1,IF(MIN(AG$7,$F1901)&gt;$C1901,MIN(AG$7,$F1901)-$C1901+1,0),MIN(AG$7,$F1901)-AF$7))/365,0))</f>
        <v>0</v>
      </c>
      <c r="AH1901" s="4">
        <f>IF($F1901=0,($D1901-SUM($U1901:AG1901))*$E1901*(IF(AG1901&lt;1,IF(MIN(AH$7,$F1901)&gt;$C1901,MIN(AH$7,$F1901)-$C1901+1,0),MIN(AH$7,$F1901)-AG$7))/365,IF($F1901&gt;AG$7,($D1901-SUM($U1901:AG1901))*$E1901*(IF(AG1901&lt;1,IF(MIN(AH$7,$F1901)&gt;$C1901,MIN(AH$7,$F1901)-$C1901+1,0),MIN(AH$7,$F1901)-AG$7))/365,0))</f>
        <v>0</v>
      </c>
      <c r="AI1901" s="4">
        <f>IF($F1901=0,($D1901-SUM($U1901:AH1901))*$E1901*(IF(AH1901&lt;1,IF(MIN(AI$7,$F1901)&gt;$C1901,MIN(AI$7,$F1901)-$C1901+1,0),MIN(AI$7,$F1901)-AH$7))/365,IF($F1901&gt;AH$7,($D1901-SUM($U1901:AH1901))*$E1901*(IF(AH1901&lt;1,IF(MIN(AI$7,$F1901)&gt;$C1901,MIN(AI$7,$F1901)-$C1901+1,0),MIN(AI$7,$F1901)-AH$7))/365,0))</f>
        <v>0</v>
      </c>
      <c r="AJ1901" s="4">
        <f>IF($F1901=0,($D1901-SUM($U1901:AI1901))*$E1901*(IF(AI1901&lt;1,IF(MIN(AJ$7,$F1901)&gt;$C1901,MIN(AJ$7,$F1901)-$C1901+1,0),MIN(AJ$7,$F1901)-AI$7))/365,IF($F1901&gt;AI$7,($D1901-SUM($U1901:AI1901))*$E1901*(IF(AI1901&lt;1,IF(MIN(AJ$7,$F1901)&gt;$C1901,MIN(AJ$7,$F1901)-$C1901+1,0),MIN(AJ$7,$F1901)-AI$7))/365,0))</f>
        <v>0</v>
      </c>
      <c r="AK1901" s="4">
        <f>IF($F1901=0,($D1901-SUM($U1901:AJ1901))*$E1901*(IF(AJ1901&lt;1,IF(MIN(AK$7,$F1901)&gt;$C1901,MIN(AK$7,$F1901)-$C1901+1,0),MIN(AK$7,$F1901)-AJ$7))/365,IF($F1901&gt;AJ$7,($D1901-SUM($U1901:AJ1901))*$E1901*(IF(AJ1901&lt;1,IF(MIN(AK$7,$F1901)&gt;$C1901,MIN(AK$7,$F1901)-$C1901+1,0),MIN(AK$7,$F1901)-AJ$7))/365,0))</f>
        <v>0</v>
      </c>
      <c r="AL1901" s="4">
        <f>IF($F1901=0,($D1901-SUM($U1901:AK1901))*$E1901*(IF(AK1901&lt;1,IF(MIN(AL$7,$F1901)&gt;$C1901,MIN(AL$7,$F1901)-$C1901+1,0),MIN(AL$7,$F1901)-AK$7))/365,IF($F1901&gt;AK$7,($D1901-SUM($U1901:AK1901))*$E1901*(IF(AK1901&lt;1,IF(MIN(AL$7,$F1901)&gt;$C1901,MIN(AL$7,$F1901)-$C1901+1,0),MIN(AL$7,$F1901)-AK$7))/365,0))</f>
        <v>0</v>
      </c>
      <c r="AM1901" s="4">
        <f>IF($F1901=0,($D1901-SUM($U1901:AL1901))*$E1901*(IF(AL1901&lt;1,IF(MIN(AM$7,$F1901)&gt;$C1901,MIN(AM$7,$F1901)-$C1901+1,0),MIN(AM$7,$F1901)-AL$7))/365,IF($F1901&gt;AL$7,($D1901-SUM($U1901:AL1901))*$E1901*(IF(AL1901&lt;1,IF(MIN(AM$7,$F1901)&gt;$C1901,MIN(AM$7,$F1901)-$C1901+1,0),MIN(AM$7,$F1901)-AL$7))/365,0))</f>
        <v>0</v>
      </c>
      <c r="AN1901" s="4">
        <f>IF($F1901=0,($D1901-SUM($U1901:AM1901))*$E1901*(IF(AM1901&lt;1,IF(MIN(AN$7,$F1901)&gt;$C1901,MIN(AN$7,$F1901)-$C1901+1,0),MIN(AN$7,$F1901)-AM$7))/365,IF($F1901&gt;AM$7,($D1901-SUM($U1901:AM1901))*$E1901*(IF(AM1901&lt;1,IF(MIN(AN$7,$F1901)&gt;$C1901,MIN(AN$7,$F1901)-$C1901+1,0),MIN(AN$7,$F1901)-AM$7))/365,0))</f>
        <v>0</v>
      </c>
      <c r="AO1901" s="4">
        <f>IF($F1901=0,($D1901-SUM($U1901:AN1901))*$E1901*(IF(AN1901&lt;1,IF(MIN(AO$7,$F1901)&gt;$C1901,MIN(AO$7,$F1901)-$C1901+1,0),MIN(AO$7,$F1901)-AN$7))/365,IF($F1901&gt;AN$7,($D1901-SUM($U1901:AN1901))*$E1901*(IF(AN1901&lt;1,IF(MIN(AO$7,$F1901)&gt;$C1901,MIN(AO$7,$F1901)-$C1901+1,0),MIN(AO$7,$F1901)-AN$7))/365,0))</f>
        <v>0</v>
      </c>
      <c r="AP1901" s="4">
        <f>IF($F1901=0,($D1901-SUM($U1901:AO1901))*$E1901*(IF(AO1901&lt;1,IF(MIN(AP$7,$F1901)&gt;$C1901,MIN(AP$7,$F1901)-$C1901+1,0),MIN(AP$7,$F1901)-AO$7))/365,IF($F1901&gt;AO$7,($D1901-SUM($U1901:AO1901))*$E1901*(IF(AO1901&lt;1,IF(MIN(AP$7,$F1901)&gt;$C1901,MIN(AP$7,$F1901)-$C1901+1,0),MIN(AP$7,$F1901)-AO$7))/365,0))</f>
        <v>0</v>
      </c>
      <c r="AQ1901" s="4">
        <f>IF($F1901=0,($D1901-SUM($U1901:AP1901))*$E1901*(IF(AP1901&lt;1,IF(MIN(AQ$7,$F1901)&gt;$C1901,MIN(AQ$7,$F1901)-$C1901+1,0),MIN(AQ$7,$F1901)-AP$7))/365,IF($F1901&gt;AP$7,($D1901-SUM($U1901:AP1901))*$E1901*(IF(AP1901&lt;1,IF(MIN(AQ$7,$F1901)&gt;$C1901,MIN(AQ$7,$F1901)-$C1901+1,0),MIN(AQ$7,$F1901)-AP$7))/365,0))</f>
        <v>0</v>
      </c>
      <c r="AR1901" s="4">
        <f>IF($F1901=0,($D1901-SUM($U1901:AQ1901))*$E1901*(IF(AQ1901&lt;1,IF(MIN(AR$7,$F1901)&gt;$C1901,MIN(AR$7,$F1901)-$C1901+1,0),MIN(AR$7,$F1901)-AQ$7))/365,IF($F1901&gt;AQ$7,($D1901-SUM($U1901:AQ1901))*$E1901*(IF(AQ1901&lt;1,IF(MIN(AR$7,$F1901)&gt;$C1901,MIN(AR$7,$F1901)-$C1901+1,0),MIN(AR$7,$F1901)-AQ$7))/365,0))</f>
        <v>0</v>
      </c>
      <c r="AS1901" s="4">
        <f>IF($F1901=0,($D1901-SUM($U1901:AR1901))*$E1901*(IF(AR1901&lt;1,IF(MIN(AS$7,$F1901)&gt;$C1901,MIN(AS$7,$F1901)-$C1901+1,0),MIN(AS$7,$F1901)-AR$7))/365,IF($F1901&gt;AR$7,($D1901-SUM($U1901:AR1901))*$E1901*(IF(AR1901&lt;1,IF(MIN(AS$7,$F1901)&gt;$C1901,MIN(AS$7,$F1901)-$C1901+1,0),MIN(AS$7,$F1901)-AR$7))/365,0))</f>
        <v>0</v>
      </c>
    </row>
    <row r="1902" spans="1:45">
      <c r="A1902" s="15"/>
      <c r="B1902" s="17"/>
      <c r="C1902" s="16"/>
      <c r="D1902" s="15"/>
      <c r="E1902" s="11"/>
      <c r="F1902" s="16"/>
      <c r="G1902" s="15"/>
      <c r="H1902" s="14"/>
      <c r="I1902" s="5"/>
      <c r="J1902" s="13">
        <f>SUM(U1902:AS1902)</f>
        <v>0</v>
      </c>
      <c r="K1902" s="13">
        <f>IF(F1902=0,D1902-J1902,IF(F1902&lt;41730,0,D1902-J1902))</f>
        <v>0</v>
      </c>
      <c r="L1902" s="12">
        <f>IF(K1902=0,0,IF(G1902-((L$7-C1902)/365)&lt;0,0,G1902-((L$7-C1902)/365)))</f>
        <v>0</v>
      </c>
      <c r="M1902" s="4">
        <f>IF(K1902=0,0,D1902*H1902)</f>
        <v>0</v>
      </c>
      <c r="N1902" s="11">
        <f>IFERROR((1-(M1902/K1902)^(1/L1902)),0)</f>
        <v>0</v>
      </c>
      <c r="O1902" s="10">
        <f>IF(F1902&gt;41730,IF(F1902&gt;41730,(F1902-41730)/365,IF(K1902=0,0,IF(G1902-((L$7-C1902)/365)&lt;0,0,G1902-((L$7-C1902)/365)))),1)</f>
        <v>1</v>
      </c>
      <c r="P1902" s="9">
        <f>IF(K1902&lt;M1902,0,IF(L1902=0,K1902-M1902,K1902*N1902*O1902))</f>
        <v>0</v>
      </c>
      <c r="Q1902" s="19">
        <f>IF(F1902&gt;41730,D1902,0)</f>
        <v>0</v>
      </c>
      <c r="R1902" s="18">
        <f>IF(F1902&gt;41730,J1902+P1902,0)</f>
        <v>0</v>
      </c>
      <c r="S1902" s="9">
        <f>IF(F1902&gt;0,0,K1902-P1902)</f>
        <v>0</v>
      </c>
      <c r="T1902" s="5"/>
      <c r="U1902" s="4">
        <f>D1902*E1902*(IF(U$7&gt;$C1902,U$7-$C1902+1,0))/365</f>
        <v>0</v>
      </c>
      <c r="V1902" s="4">
        <f>($D1902-U1902)*$E1902*(IF(U1902&lt;1,IF(V$7&gt;$C1902,V$7-$C1902+1,0),V$7-U$7))/365</f>
        <v>0</v>
      </c>
      <c r="W1902" s="4">
        <f>IF($F1902=0,($D1902-SUM($U1902:V1902))*$E1902*(IF(V1902&lt;1,IF(MIN(W$7,$F1902)&gt;$C1902,MIN(W$7,$F1902)-$C1902+1,0),MIN(W$7,$F1902)-V$7))/365,IF($F1902&gt;V$7,($D1902-SUM($U1902:V1902))*$E1902*(IF(V1902&lt;1,IF(MIN(W$7,$F1902)&gt;$C1902,MIN(W$7,$F1902)-$C1902+1,0),MIN(W$7,$F1902)-V$7))/365,0))</f>
        <v>0</v>
      </c>
      <c r="X1902" s="4">
        <f>IF($F1902=0,($D1902-SUM($U1902:W1902))*$E1902*(IF(W1902&lt;1,IF(MIN(X$7,$F1902)&gt;$C1902,MIN(X$7,$F1902)-$C1902+1,0),MIN(X$7,$F1902)-W$7))/365,IF($F1902&gt;W$7,($D1902-SUM($U1902:W1902))*$E1902*(IF(W1902&lt;1,IF(MIN(X$7,$F1902)&gt;$C1902,MIN(X$7,$F1902)-$C1902+1,0),MIN(X$7,$F1902)-W$7))/365,0))</f>
        <v>0</v>
      </c>
      <c r="Y1902" s="4">
        <f>IF($F1902=0,($D1902-SUM($U1902:X1902))*$E1902*(IF(X1902&lt;1,IF(MIN(Y$7,$F1902)&gt;$C1902,MIN(Y$7,$F1902)-$C1902+1,0),MIN(Y$7,$F1902)-X$7))/365,IF($F1902&gt;X$7,($D1902-SUM($U1902:X1902))*$E1902*(IF(X1902&lt;1,IF(MIN(Y$7,$F1902)&gt;$C1902,MIN(Y$7,$F1902)-$C1902+1,0),MIN(Y$7,$F1902)-X$7))/365,0))</f>
        <v>0</v>
      </c>
      <c r="Z1902" s="4">
        <f>IF($F1902=0,($D1902-SUM($U1902:Y1902))*$E1902*(IF(Y1902&lt;1,IF(MIN(Z$7,$F1902)&gt;$C1902,MIN(Z$7,$F1902)-$C1902+1,0),MIN(Z$7,$F1902)-Y$7))/365,IF($F1902&gt;Y$7,($D1902-SUM($U1902:Y1902))*$E1902*(IF(Y1902&lt;1,IF(MIN(Z$7,$F1902)&gt;$C1902,MIN(Z$7,$F1902)-$C1902+1,0),MIN(Z$7,$F1902)-Y$7))/365,0))</f>
        <v>0</v>
      </c>
      <c r="AA1902" s="4">
        <f>IF($F1902=0,($D1902-SUM($U1902:Z1902))*$E1902*(IF(Z1902&lt;1,IF(MIN(AA$7,$F1902)&gt;$C1902,MIN(AA$7,$F1902)-$C1902+1,0),MIN(AA$7,$F1902)-Z$7))/365,IF($F1902&gt;Z$7,($D1902-SUM($U1902:Z1902))*$E1902*(IF(Z1902&lt;1,IF(MIN(AA$7,$F1902)&gt;$C1902,MIN(AA$7,$F1902)-$C1902+1,0),MIN(AA$7,$F1902)-Z$7))/365,0))</f>
        <v>0</v>
      </c>
      <c r="AB1902" s="4">
        <f>IF($F1902=0,($D1902-SUM($U1902:AA1902))*$E1902*(IF(AA1902&lt;1,IF(MIN(AB$7,$F1902)&gt;$C1902,MIN(AB$7,$F1902)-$C1902+1,0),MIN(AB$7,$F1902)-AA$7))/365,IF($F1902&gt;AA$7,($D1902-SUM($U1902:AA1902))*$E1902*(IF(AA1902&lt;1,IF(MIN(AB$7,$F1902)&gt;$C1902,MIN(AB$7,$F1902)-$C1902+1,0),MIN(AB$7,$F1902)-AA$7))/365,0))</f>
        <v>0</v>
      </c>
      <c r="AC1902" s="4">
        <f>IF($F1902=0,($D1902-SUM($U1902:AB1902))*$E1902*(IF(AB1902&lt;1,IF(MIN(AC$7,$F1902)&gt;$C1902,MIN(AC$7,$F1902)-$C1902+1,0),MIN(AC$7,$F1902)-AB$7))/365,IF($F1902&gt;AB$7,($D1902-SUM($U1902:AB1902))*$E1902*(IF(AB1902&lt;1,IF(MIN(AC$7,$F1902)&gt;$C1902,MIN(AC$7,$F1902)-$C1902+1,0),MIN(AC$7,$F1902)-AB$7))/365,0))</f>
        <v>0</v>
      </c>
      <c r="AD1902" s="4">
        <f>IF($F1902=0,($D1902-SUM($U1902:AC1902))*$E1902*(IF(AC1902&lt;1,IF(MIN(AD$7,$F1902)&gt;$C1902,MIN(AD$7,$F1902)-$C1902+1,0),MIN(AD$7,$F1902)-AC$7))/365,IF($F1902&gt;AC$7,($D1902-SUM($U1902:AC1902))*$E1902*(IF(AC1902&lt;1,IF(MIN(AD$7,$F1902)&gt;$C1902,MIN(AD$7,$F1902)-$C1902+1,0),MIN(AD$7,$F1902)-AC$7))/365,0))</f>
        <v>0</v>
      </c>
      <c r="AE1902" s="4">
        <f>IF($F1902=0,($D1902-SUM($U1902:AD1902))*$E1902*(IF(AD1902&lt;1,IF(MIN(AE$7,$F1902)&gt;$C1902,MIN(AE$7,$F1902)-$C1902+1,0),MIN(AE$7,$F1902)-AD$7))/365,IF($F1902&gt;AD$7,($D1902-SUM($U1902:AD1902))*$E1902*(IF(AD1902&lt;1,IF(MIN(AE$7,$F1902)&gt;$C1902,MIN(AE$7,$F1902)-$C1902+1,0),MIN(AE$7,$F1902)-AD$7))/365,0))</f>
        <v>0</v>
      </c>
      <c r="AF1902" s="4">
        <f>IF($F1902=0,($D1902-SUM($U1902:AE1902))*$E1902*(IF(AE1902&lt;1,IF(MIN(AF$7,$F1902)&gt;$C1902,MIN(AF$7,$F1902)-$C1902+1,0),MIN(AF$7,$F1902)-AE$7))/365,IF($F1902&gt;AE$7,($D1902-SUM($U1902:AE1902))*$E1902*(IF(AE1902&lt;1,IF(MIN(AF$7,$F1902)&gt;$C1902,MIN(AF$7,$F1902)-$C1902+1,0),MIN(AF$7,$F1902)-AE$7))/365,0))</f>
        <v>0</v>
      </c>
      <c r="AG1902" s="4">
        <f>IF($F1902=0,($D1902-SUM($U1902:AF1902))*$E1902*(IF(AF1902&lt;1,IF(MIN(AG$7,$F1902)&gt;$C1902,MIN(AG$7,$F1902)-$C1902+1,0),MIN(AG$7,$F1902)-AF$7))/365,IF($F1902&gt;AF$7,($D1902-SUM($U1902:AF1902))*$E1902*(IF(AF1902&lt;1,IF(MIN(AG$7,$F1902)&gt;$C1902,MIN(AG$7,$F1902)-$C1902+1,0),MIN(AG$7,$F1902)-AF$7))/365,0))</f>
        <v>0</v>
      </c>
      <c r="AH1902" s="4">
        <f>IF($F1902=0,($D1902-SUM($U1902:AG1902))*$E1902*(IF(AG1902&lt;1,IF(MIN(AH$7,$F1902)&gt;$C1902,MIN(AH$7,$F1902)-$C1902+1,0),MIN(AH$7,$F1902)-AG$7))/365,IF($F1902&gt;AG$7,($D1902-SUM($U1902:AG1902))*$E1902*(IF(AG1902&lt;1,IF(MIN(AH$7,$F1902)&gt;$C1902,MIN(AH$7,$F1902)-$C1902+1,0),MIN(AH$7,$F1902)-AG$7))/365,0))</f>
        <v>0</v>
      </c>
      <c r="AI1902" s="4">
        <f>IF($F1902=0,($D1902-SUM($U1902:AH1902))*$E1902*(IF(AH1902&lt;1,IF(MIN(AI$7,$F1902)&gt;$C1902,MIN(AI$7,$F1902)-$C1902+1,0),MIN(AI$7,$F1902)-AH$7))/365,IF($F1902&gt;AH$7,($D1902-SUM($U1902:AH1902))*$E1902*(IF(AH1902&lt;1,IF(MIN(AI$7,$F1902)&gt;$C1902,MIN(AI$7,$F1902)-$C1902+1,0),MIN(AI$7,$F1902)-AH$7))/365,0))</f>
        <v>0</v>
      </c>
      <c r="AJ1902" s="4">
        <f>IF($F1902=0,($D1902-SUM($U1902:AI1902))*$E1902*(IF(AI1902&lt;1,IF(MIN(AJ$7,$F1902)&gt;$C1902,MIN(AJ$7,$F1902)-$C1902+1,0),MIN(AJ$7,$F1902)-AI$7))/365,IF($F1902&gt;AI$7,($D1902-SUM($U1902:AI1902))*$E1902*(IF(AI1902&lt;1,IF(MIN(AJ$7,$F1902)&gt;$C1902,MIN(AJ$7,$F1902)-$C1902+1,0),MIN(AJ$7,$F1902)-AI$7))/365,0))</f>
        <v>0</v>
      </c>
      <c r="AK1902" s="4">
        <f>IF($F1902=0,($D1902-SUM($U1902:AJ1902))*$E1902*(IF(AJ1902&lt;1,IF(MIN(AK$7,$F1902)&gt;$C1902,MIN(AK$7,$F1902)-$C1902+1,0),MIN(AK$7,$F1902)-AJ$7))/365,IF($F1902&gt;AJ$7,($D1902-SUM($U1902:AJ1902))*$E1902*(IF(AJ1902&lt;1,IF(MIN(AK$7,$F1902)&gt;$C1902,MIN(AK$7,$F1902)-$C1902+1,0),MIN(AK$7,$F1902)-AJ$7))/365,0))</f>
        <v>0</v>
      </c>
      <c r="AL1902" s="4">
        <f>IF($F1902=0,($D1902-SUM($U1902:AK1902))*$E1902*(IF(AK1902&lt;1,IF(MIN(AL$7,$F1902)&gt;$C1902,MIN(AL$7,$F1902)-$C1902+1,0),MIN(AL$7,$F1902)-AK$7))/365,IF($F1902&gt;AK$7,($D1902-SUM($U1902:AK1902))*$E1902*(IF(AK1902&lt;1,IF(MIN(AL$7,$F1902)&gt;$C1902,MIN(AL$7,$F1902)-$C1902+1,0),MIN(AL$7,$F1902)-AK$7))/365,0))</f>
        <v>0</v>
      </c>
      <c r="AM1902" s="4">
        <f>IF($F1902=0,($D1902-SUM($U1902:AL1902))*$E1902*(IF(AL1902&lt;1,IF(MIN(AM$7,$F1902)&gt;$C1902,MIN(AM$7,$F1902)-$C1902+1,0),MIN(AM$7,$F1902)-AL$7))/365,IF($F1902&gt;AL$7,($D1902-SUM($U1902:AL1902))*$E1902*(IF(AL1902&lt;1,IF(MIN(AM$7,$F1902)&gt;$C1902,MIN(AM$7,$F1902)-$C1902+1,0),MIN(AM$7,$F1902)-AL$7))/365,0))</f>
        <v>0</v>
      </c>
      <c r="AN1902" s="4">
        <f>IF($F1902=0,($D1902-SUM($U1902:AM1902))*$E1902*(IF(AM1902&lt;1,IF(MIN(AN$7,$F1902)&gt;$C1902,MIN(AN$7,$F1902)-$C1902+1,0),MIN(AN$7,$F1902)-AM$7))/365,IF($F1902&gt;AM$7,($D1902-SUM($U1902:AM1902))*$E1902*(IF(AM1902&lt;1,IF(MIN(AN$7,$F1902)&gt;$C1902,MIN(AN$7,$F1902)-$C1902+1,0),MIN(AN$7,$F1902)-AM$7))/365,0))</f>
        <v>0</v>
      </c>
      <c r="AO1902" s="4">
        <f>IF($F1902=0,($D1902-SUM($U1902:AN1902))*$E1902*(IF(AN1902&lt;1,IF(MIN(AO$7,$F1902)&gt;$C1902,MIN(AO$7,$F1902)-$C1902+1,0),MIN(AO$7,$F1902)-AN$7))/365,IF($F1902&gt;AN$7,($D1902-SUM($U1902:AN1902))*$E1902*(IF(AN1902&lt;1,IF(MIN(AO$7,$F1902)&gt;$C1902,MIN(AO$7,$F1902)-$C1902+1,0),MIN(AO$7,$F1902)-AN$7))/365,0))</f>
        <v>0</v>
      </c>
      <c r="AP1902" s="4">
        <f>IF($F1902=0,($D1902-SUM($U1902:AO1902))*$E1902*(IF(AO1902&lt;1,IF(MIN(AP$7,$F1902)&gt;$C1902,MIN(AP$7,$F1902)-$C1902+1,0),MIN(AP$7,$F1902)-AO$7))/365,IF($F1902&gt;AO$7,($D1902-SUM($U1902:AO1902))*$E1902*(IF(AO1902&lt;1,IF(MIN(AP$7,$F1902)&gt;$C1902,MIN(AP$7,$F1902)-$C1902+1,0),MIN(AP$7,$F1902)-AO$7))/365,0))</f>
        <v>0</v>
      </c>
      <c r="AQ1902" s="4">
        <f>IF($F1902=0,($D1902-SUM($U1902:AP1902))*$E1902*(IF(AP1902&lt;1,IF(MIN(AQ$7,$F1902)&gt;$C1902,MIN(AQ$7,$F1902)-$C1902+1,0),MIN(AQ$7,$F1902)-AP$7))/365,IF($F1902&gt;AP$7,($D1902-SUM($U1902:AP1902))*$E1902*(IF(AP1902&lt;1,IF(MIN(AQ$7,$F1902)&gt;$C1902,MIN(AQ$7,$F1902)-$C1902+1,0),MIN(AQ$7,$F1902)-AP$7))/365,0))</f>
        <v>0</v>
      </c>
      <c r="AR1902" s="4">
        <f>IF($F1902=0,($D1902-SUM($U1902:AQ1902))*$E1902*(IF(AQ1902&lt;1,IF(MIN(AR$7,$F1902)&gt;$C1902,MIN(AR$7,$F1902)-$C1902+1,0),MIN(AR$7,$F1902)-AQ$7))/365,IF($F1902&gt;AQ$7,($D1902-SUM($U1902:AQ1902))*$E1902*(IF(AQ1902&lt;1,IF(MIN(AR$7,$F1902)&gt;$C1902,MIN(AR$7,$F1902)-$C1902+1,0),MIN(AR$7,$F1902)-AQ$7))/365,0))</f>
        <v>0</v>
      </c>
      <c r="AS1902" s="4">
        <f>IF($F1902=0,($D1902-SUM($U1902:AR1902))*$E1902*(IF(AR1902&lt;1,IF(MIN(AS$7,$F1902)&gt;$C1902,MIN(AS$7,$F1902)-$C1902+1,0),MIN(AS$7,$F1902)-AR$7))/365,IF($F1902&gt;AR$7,($D1902-SUM($U1902:AR1902))*$E1902*(IF(AR1902&lt;1,IF(MIN(AS$7,$F1902)&gt;$C1902,MIN(AS$7,$F1902)-$C1902+1,0),MIN(AS$7,$F1902)-AR$7))/365,0))</f>
        <v>0</v>
      </c>
    </row>
    <row r="1903" spans="1:45">
      <c r="A1903" s="15"/>
      <c r="B1903" s="17"/>
      <c r="C1903" s="16"/>
      <c r="D1903" s="15"/>
      <c r="E1903" s="11"/>
      <c r="F1903" s="16"/>
      <c r="G1903" s="15"/>
      <c r="H1903" s="14"/>
      <c r="I1903" s="5"/>
      <c r="J1903" s="13">
        <f>SUM(U1903:AS1903)</f>
        <v>0</v>
      </c>
      <c r="K1903" s="13">
        <f>IF(F1903=0,D1903-J1903,IF(F1903&lt;41730,0,D1903-J1903))</f>
        <v>0</v>
      </c>
      <c r="L1903" s="12">
        <f>IF(K1903=0,0,IF(G1903-((L$7-C1903)/365)&lt;0,0,G1903-((L$7-C1903)/365)))</f>
        <v>0</v>
      </c>
      <c r="M1903" s="4">
        <f>IF(K1903=0,0,D1903*H1903)</f>
        <v>0</v>
      </c>
      <c r="N1903" s="11">
        <f>IFERROR((1-(M1903/K1903)^(1/L1903)),0)</f>
        <v>0</v>
      </c>
      <c r="O1903" s="10">
        <f>IF(F1903&gt;41730,IF(F1903&gt;41730,(F1903-41730)/365,IF(K1903=0,0,IF(G1903-((L$7-C1903)/365)&lt;0,0,G1903-((L$7-C1903)/365)))),1)</f>
        <v>1</v>
      </c>
      <c r="P1903" s="9">
        <f>IF(K1903&lt;M1903,0,IF(L1903=0,K1903-M1903,K1903*N1903*O1903))</f>
        <v>0</v>
      </c>
      <c r="Q1903" s="19">
        <f>IF(F1903&gt;41730,D1903,0)</f>
        <v>0</v>
      </c>
      <c r="R1903" s="18">
        <f>IF(F1903&gt;41730,J1903+P1903,0)</f>
        <v>0</v>
      </c>
      <c r="S1903" s="9">
        <f>IF(F1903&gt;0,0,K1903-P1903)</f>
        <v>0</v>
      </c>
      <c r="T1903" s="5"/>
      <c r="U1903" s="4">
        <f>D1903*E1903*(IF(U$7&gt;$C1903,U$7-$C1903+1,0))/365</f>
        <v>0</v>
      </c>
      <c r="V1903" s="4">
        <f>($D1903-U1903)*$E1903*(IF(U1903&lt;1,IF(V$7&gt;$C1903,V$7-$C1903+1,0),V$7-U$7))/365</f>
        <v>0</v>
      </c>
      <c r="W1903" s="4">
        <f>IF($F1903=0,($D1903-SUM($U1903:V1903))*$E1903*(IF(V1903&lt;1,IF(MIN(W$7,$F1903)&gt;$C1903,MIN(W$7,$F1903)-$C1903+1,0),MIN(W$7,$F1903)-V$7))/365,IF($F1903&gt;V$7,($D1903-SUM($U1903:V1903))*$E1903*(IF(V1903&lt;1,IF(MIN(W$7,$F1903)&gt;$C1903,MIN(W$7,$F1903)-$C1903+1,0),MIN(W$7,$F1903)-V$7))/365,0))</f>
        <v>0</v>
      </c>
      <c r="X1903" s="4">
        <f>IF($F1903=0,($D1903-SUM($U1903:W1903))*$E1903*(IF(W1903&lt;1,IF(MIN(X$7,$F1903)&gt;$C1903,MIN(X$7,$F1903)-$C1903+1,0),MIN(X$7,$F1903)-W$7))/365,IF($F1903&gt;W$7,($D1903-SUM($U1903:W1903))*$E1903*(IF(W1903&lt;1,IF(MIN(X$7,$F1903)&gt;$C1903,MIN(X$7,$F1903)-$C1903+1,0),MIN(X$7,$F1903)-W$7))/365,0))</f>
        <v>0</v>
      </c>
      <c r="Y1903" s="4">
        <f>IF($F1903=0,($D1903-SUM($U1903:X1903))*$E1903*(IF(X1903&lt;1,IF(MIN(Y$7,$F1903)&gt;$C1903,MIN(Y$7,$F1903)-$C1903+1,0),MIN(Y$7,$F1903)-X$7))/365,IF($F1903&gt;X$7,($D1903-SUM($U1903:X1903))*$E1903*(IF(X1903&lt;1,IF(MIN(Y$7,$F1903)&gt;$C1903,MIN(Y$7,$F1903)-$C1903+1,0),MIN(Y$7,$F1903)-X$7))/365,0))</f>
        <v>0</v>
      </c>
      <c r="Z1903" s="4">
        <f>IF($F1903=0,($D1903-SUM($U1903:Y1903))*$E1903*(IF(Y1903&lt;1,IF(MIN(Z$7,$F1903)&gt;$C1903,MIN(Z$7,$F1903)-$C1903+1,0),MIN(Z$7,$F1903)-Y$7))/365,IF($F1903&gt;Y$7,($D1903-SUM($U1903:Y1903))*$E1903*(IF(Y1903&lt;1,IF(MIN(Z$7,$F1903)&gt;$C1903,MIN(Z$7,$F1903)-$C1903+1,0),MIN(Z$7,$F1903)-Y$7))/365,0))</f>
        <v>0</v>
      </c>
      <c r="AA1903" s="4">
        <f>IF($F1903=0,($D1903-SUM($U1903:Z1903))*$E1903*(IF(Z1903&lt;1,IF(MIN(AA$7,$F1903)&gt;$C1903,MIN(AA$7,$F1903)-$C1903+1,0),MIN(AA$7,$F1903)-Z$7))/365,IF($F1903&gt;Z$7,($D1903-SUM($U1903:Z1903))*$E1903*(IF(Z1903&lt;1,IF(MIN(AA$7,$F1903)&gt;$C1903,MIN(AA$7,$F1903)-$C1903+1,0),MIN(AA$7,$F1903)-Z$7))/365,0))</f>
        <v>0</v>
      </c>
      <c r="AB1903" s="4">
        <f>IF($F1903=0,($D1903-SUM($U1903:AA1903))*$E1903*(IF(AA1903&lt;1,IF(MIN(AB$7,$F1903)&gt;$C1903,MIN(AB$7,$F1903)-$C1903+1,0),MIN(AB$7,$F1903)-AA$7))/365,IF($F1903&gt;AA$7,($D1903-SUM($U1903:AA1903))*$E1903*(IF(AA1903&lt;1,IF(MIN(AB$7,$F1903)&gt;$C1903,MIN(AB$7,$F1903)-$C1903+1,0),MIN(AB$7,$F1903)-AA$7))/365,0))</f>
        <v>0</v>
      </c>
      <c r="AC1903" s="4">
        <f>IF($F1903=0,($D1903-SUM($U1903:AB1903))*$E1903*(IF(AB1903&lt;1,IF(MIN(AC$7,$F1903)&gt;$C1903,MIN(AC$7,$F1903)-$C1903+1,0),MIN(AC$7,$F1903)-AB$7))/365,IF($F1903&gt;AB$7,($D1903-SUM($U1903:AB1903))*$E1903*(IF(AB1903&lt;1,IF(MIN(AC$7,$F1903)&gt;$C1903,MIN(AC$7,$F1903)-$C1903+1,0),MIN(AC$7,$F1903)-AB$7))/365,0))</f>
        <v>0</v>
      </c>
      <c r="AD1903" s="4">
        <f>IF($F1903=0,($D1903-SUM($U1903:AC1903))*$E1903*(IF(AC1903&lt;1,IF(MIN(AD$7,$F1903)&gt;$C1903,MIN(AD$7,$F1903)-$C1903+1,0),MIN(AD$7,$F1903)-AC$7))/365,IF($F1903&gt;AC$7,($D1903-SUM($U1903:AC1903))*$E1903*(IF(AC1903&lt;1,IF(MIN(AD$7,$F1903)&gt;$C1903,MIN(AD$7,$F1903)-$C1903+1,0),MIN(AD$7,$F1903)-AC$7))/365,0))</f>
        <v>0</v>
      </c>
      <c r="AE1903" s="4">
        <f>IF($F1903=0,($D1903-SUM($U1903:AD1903))*$E1903*(IF(AD1903&lt;1,IF(MIN(AE$7,$F1903)&gt;$C1903,MIN(AE$7,$F1903)-$C1903+1,0),MIN(AE$7,$F1903)-AD$7))/365,IF($F1903&gt;AD$7,($D1903-SUM($U1903:AD1903))*$E1903*(IF(AD1903&lt;1,IF(MIN(AE$7,$F1903)&gt;$C1903,MIN(AE$7,$F1903)-$C1903+1,0),MIN(AE$7,$F1903)-AD$7))/365,0))</f>
        <v>0</v>
      </c>
      <c r="AF1903" s="4">
        <f>IF($F1903=0,($D1903-SUM($U1903:AE1903))*$E1903*(IF(AE1903&lt;1,IF(MIN(AF$7,$F1903)&gt;$C1903,MIN(AF$7,$F1903)-$C1903+1,0),MIN(AF$7,$F1903)-AE$7))/365,IF($F1903&gt;AE$7,($D1903-SUM($U1903:AE1903))*$E1903*(IF(AE1903&lt;1,IF(MIN(AF$7,$F1903)&gt;$C1903,MIN(AF$7,$F1903)-$C1903+1,0),MIN(AF$7,$F1903)-AE$7))/365,0))</f>
        <v>0</v>
      </c>
      <c r="AG1903" s="4">
        <f>IF($F1903=0,($D1903-SUM($U1903:AF1903))*$E1903*(IF(AF1903&lt;1,IF(MIN(AG$7,$F1903)&gt;$C1903,MIN(AG$7,$F1903)-$C1903+1,0),MIN(AG$7,$F1903)-AF$7))/365,IF($F1903&gt;AF$7,($D1903-SUM($U1903:AF1903))*$E1903*(IF(AF1903&lt;1,IF(MIN(AG$7,$F1903)&gt;$C1903,MIN(AG$7,$F1903)-$C1903+1,0),MIN(AG$7,$F1903)-AF$7))/365,0))</f>
        <v>0</v>
      </c>
      <c r="AH1903" s="4">
        <f>IF($F1903=0,($D1903-SUM($U1903:AG1903))*$E1903*(IF(AG1903&lt;1,IF(MIN(AH$7,$F1903)&gt;$C1903,MIN(AH$7,$F1903)-$C1903+1,0),MIN(AH$7,$F1903)-AG$7))/365,IF($F1903&gt;AG$7,($D1903-SUM($U1903:AG1903))*$E1903*(IF(AG1903&lt;1,IF(MIN(AH$7,$F1903)&gt;$C1903,MIN(AH$7,$F1903)-$C1903+1,0),MIN(AH$7,$F1903)-AG$7))/365,0))</f>
        <v>0</v>
      </c>
      <c r="AI1903" s="4">
        <f>IF($F1903=0,($D1903-SUM($U1903:AH1903))*$E1903*(IF(AH1903&lt;1,IF(MIN(AI$7,$F1903)&gt;$C1903,MIN(AI$7,$F1903)-$C1903+1,0),MIN(AI$7,$F1903)-AH$7))/365,IF($F1903&gt;AH$7,($D1903-SUM($U1903:AH1903))*$E1903*(IF(AH1903&lt;1,IF(MIN(AI$7,$F1903)&gt;$C1903,MIN(AI$7,$F1903)-$C1903+1,0),MIN(AI$7,$F1903)-AH$7))/365,0))</f>
        <v>0</v>
      </c>
      <c r="AJ1903" s="4">
        <f>IF($F1903=0,($D1903-SUM($U1903:AI1903))*$E1903*(IF(AI1903&lt;1,IF(MIN(AJ$7,$F1903)&gt;$C1903,MIN(AJ$7,$F1903)-$C1903+1,0),MIN(AJ$7,$F1903)-AI$7))/365,IF($F1903&gt;AI$7,($D1903-SUM($U1903:AI1903))*$E1903*(IF(AI1903&lt;1,IF(MIN(AJ$7,$F1903)&gt;$C1903,MIN(AJ$7,$F1903)-$C1903+1,0),MIN(AJ$7,$F1903)-AI$7))/365,0))</f>
        <v>0</v>
      </c>
      <c r="AK1903" s="4">
        <f>IF($F1903=0,($D1903-SUM($U1903:AJ1903))*$E1903*(IF(AJ1903&lt;1,IF(MIN(AK$7,$F1903)&gt;$C1903,MIN(AK$7,$F1903)-$C1903+1,0),MIN(AK$7,$F1903)-AJ$7))/365,IF($F1903&gt;AJ$7,($D1903-SUM($U1903:AJ1903))*$E1903*(IF(AJ1903&lt;1,IF(MIN(AK$7,$F1903)&gt;$C1903,MIN(AK$7,$F1903)-$C1903+1,0),MIN(AK$7,$F1903)-AJ$7))/365,0))</f>
        <v>0</v>
      </c>
      <c r="AL1903" s="4">
        <f>IF($F1903=0,($D1903-SUM($U1903:AK1903))*$E1903*(IF(AK1903&lt;1,IF(MIN(AL$7,$F1903)&gt;$C1903,MIN(AL$7,$F1903)-$C1903+1,0),MIN(AL$7,$F1903)-AK$7))/365,IF($F1903&gt;AK$7,($D1903-SUM($U1903:AK1903))*$E1903*(IF(AK1903&lt;1,IF(MIN(AL$7,$F1903)&gt;$C1903,MIN(AL$7,$F1903)-$C1903+1,0),MIN(AL$7,$F1903)-AK$7))/365,0))</f>
        <v>0</v>
      </c>
      <c r="AM1903" s="4">
        <f>IF($F1903=0,($D1903-SUM($U1903:AL1903))*$E1903*(IF(AL1903&lt;1,IF(MIN(AM$7,$F1903)&gt;$C1903,MIN(AM$7,$F1903)-$C1903+1,0),MIN(AM$7,$F1903)-AL$7))/365,IF($F1903&gt;AL$7,($D1903-SUM($U1903:AL1903))*$E1903*(IF(AL1903&lt;1,IF(MIN(AM$7,$F1903)&gt;$C1903,MIN(AM$7,$F1903)-$C1903+1,0),MIN(AM$7,$F1903)-AL$7))/365,0))</f>
        <v>0</v>
      </c>
      <c r="AN1903" s="4">
        <f>IF($F1903=0,($D1903-SUM($U1903:AM1903))*$E1903*(IF(AM1903&lt;1,IF(MIN(AN$7,$F1903)&gt;$C1903,MIN(AN$7,$F1903)-$C1903+1,0),MIN(AN$7,$F1903)-AM$7))/365,IF($F1903&gt;AM$7,($D1903-SUM($U1903:AM1903))*$E1903*(IF(AM1903&lt;1,IF(MIN(AN$7,$F1903)&gt;$C1903,MIN(AN$7,$F1903)-$C1903+1,0),MIN(AN$7,$F1903)-AM$7))/365,0))</f>
        <v>0</v>
      </c>
      <c r="AO1903" s="4">
        <f>IF($F1903=0,($D1903-SUM($U1903:AN1903))*$E1903*(IF(AN1903&lt;1,IF(MIN(AO$7,$F1903)&gt;$C1903,MIN(AO$7,$F1903)-$C1903+1,0),MIN(AO$7,$F1903)-AN$7))/365,IF($F1903&gt;AN$7,($D1903-SUM($U1903:AN1903))*$E1903*(IF(AN1903&lt;1,IF(MIN(AO$7,$F1903)&gt;$C1903,MIN(AO$7,$F1903)-$C1903+1,0),MIN(AO$7,$F1903)-AN$7))/365,0))</f>
        <v>0</v>
      </c>
      <c r="AP1903" s="4">
        <f>IF($F1903=0,($D1903-SUM($U1903:AO1903))*$E1903*(IF(AO1903&lt;1,IF(MIN(AP$7,$F1903)&gt;$C1903,MIN(AP$7,$F1903)-$C1903+1,0),MIN(AP$7,$F1903)-AO$7))/365,IF($F1903&gt;AO$7,($D1903-SUM($U1903:AO1903))*$E1903*(IF(AO1903&lt;1,IF(MIN(AP$7,$F1903)&gt;$C1903,MIN(AP$7,$F1903)-$C1903+1,0),MIN(AP$7,$F1903)-AO$7))/365,0))</f>
        <v>0</v>
      </c>
      <c r="AQ1903" s="4">
        <f>IF($F1903=0,($D1903-SUM($U1903:AP1903))*$E1903*(IF(AP1903&lt;1,IF(MIN(AQ$7,$F1903)&gt;$C1903,MIN(AQ$7,$F1903)-$C1903+1,0),MIN(AQ$7,$F1903)-AP$7))/365,IF($F1903&gt;AP$7,($D1903-SUM($U1903:AP1903))*$E1903*(IF(AP1903&lt;1,IF(MIN(AQ$7,$F1903)&gt;$C1903,MIN(AQ$7,$F1903)-$C1903+1,0),MIN(AQ$7,$F1903)-AP$7))/365,0))</f>
        <v>0</v>
      </c>
      <c r="AR1903" s="4">
        <f>IF($F1903=0,($D1903-SUM($U1903:AQ1903))*$E1903*(IF(AQ1903&lt;1,IF(MIN(AR$7,$F1903)&gt;$C1903,MIN(AR$7,$F1903)-$C1903+1,0),MIN(AR$7,$F1903)-AQ$7))/365,IF($F1903&gt;AQ$7,($D1903-SUM($U1903:AQ1903))*$E1903*(IF(AQ1903&lt;1,IF(MIN(AR$7,$F1903)&gt;$C1903,MIN(AR$7,$F1903)-$C1903+1,0),MIN(AR$7,$F1903)-AQ$7))/365,0))</f>
        <v>0</v>
      </c>
      <c r="AS1903" s="4">
        <f>IF($F1903=0,($D1903-SUM($U1903:AR1903))*$E1903*(IF(AR1903&lt;1,IF(MIN(AS$7,$F1903)&gt;$C1903,MIN(AS$7,$F1903)-$C1903+1,0),MIN(AS$7,$F1903)-AR$7))/365,IF($F1903&gt;AR$7,($D1903-SUM($U1903:AR1903))*$E1903*(IF(AR1903&lt;1,IF(MIN(AS$7,$F1903)&gt;$C1903,MIN(AS$7,$F1903)-$C1903+1,0),MIN(AS$7,$F1903)-AR$7))/365,0))</f>
        <v>0</v>
      </c>
    </row>
    <row r="1904" spans="1:45">
      <c r="A1904" s="15"/>
      <c r="B1904" s="17"/>
      <c r="C1904" s="16"/>
      <c r="D1904" s="15"/>
      <c r="E1904" s="11"/>
      <c r="F1904" s="16"/>
      <c r="G1904" s="15"/>
      <c r="H1904" s="14"/>
      <c r="I1904" s="5"/>
      <c r="J1904" s="13">
        <f>SUM(U1904:AS1904)</f>
        <v>0</v>
      </c>
      <c r="K1904" s="13">
        <f>IF(F1904=0,D1904-J1904,IF(F1904&lt;41730,0,D1904-J1904))</f>
        <v>0</v>
      </c>
      <c r="L1904" s="12">
        <f>IF(K1904=0,0,IF(G1904-((L$7-C1904)/365)&lt;0,0,G1904-((L$7-C1904)/365)))</f>
        <v>0</v>
      </c>
      <c r="M1904" s="4">
        <f>IF(K1904=0,0,D1904*H1904)</f>
        <v>0</v>
      </c>
      <c r="N1904" s="11">
        <f>IFERROR((1-(M1904/K1904)^(1/L1904)),0)</f>
        <v>0</v>
      </c>
      <c r="O1904" s="10">
        <f>IF(F1904&gt;41730,IF(F1904&gt;41730,(F1904-41730)/365,IF(K1904=0,0,IF(G1904-((L$7-C1904)/365)&lt;0,0,G1904-((L$7-C1904)/365)))),1)</f>
        <v>1</v>
      </c>
      <c r="P1904" s="9">
        <f>IF(K1904&lt;M1904,0,IF(L1904=0,K1904-M1904,K1904*N1904*O1904))</f>
        <v>0</v>
      </c>
      <c r="Q1904" s="19">
        <f>IF(F1904&gt;41730,D1904,0)</f>
        <v>0</v>
      </c>
      <c r="R1904" s="18">
        <f>IF(F1904&gt;41730,J1904+P1904,0)</f>
        <v>0</v>
      </c>
      <c r="S1904" s="9">
        <f>IF(F1904&gt;0,0,K1904-P1904)</f>
        <v>0</v>
      </c>
      <c r="T1904" s="5"/>
      <c r="U1904" s="4">
        <f>D1904*E1904*(IF(U$7&gt;$C1904,U$7-$C1904+1,0))/365</f>
        <v>0</v>
      </c>
      <c r="V1904" s="4">
        <f>($D1904-U1904)*$E1904*(IF(U1904&lt;1,IF(V$7&gt;$C1904,V$7-$C1904+1,0),V$7-U$7))/365</f>
        <v>0</v>
      </c>
      <c r="W1904" s="4">
        <f>IF($F1904=0,($D1904-SUM($U1904:V1904))*$E1904*(IF(V1904&lt;1,IF(MIN(W$7,$F1904)&gt;$C1904,MIN(W$7,$F1904)-$C1904+1,0),MIN(W$7,$F1904)-V$7))/365,IF($F1904&gt;V$7,($D1904-SUM($U1904:V1904))*$E1904*(IF(V1904&lt;1,IF(MIN(W$7,$F1904)&gt;$C1904,MIN(W$7,$F1904)-$C1904+1,0),MIN(W$7,$F1904)-V$7))/365,0))</f>
        <v>0</v>
      </c>
      <c r="X1904" s="4">
        <f>IF($F1904=0,($D1904-SUM($U1904:W1904))*$E1904*(IF(W1904&lt;1,IF(MIN(X$7,$F1904)&gt;$C1904,MIN(X$7,$F1904)-$C1904+1,0),MIN(X$7,$F1904)-W$7))/365,IF($F1904&gt;W$7,($D1904-SUM($U1904:W1904))*$E1904*(IF(W1904&lt;1,IF(MIN(X$7,$F1904)&gt;$C1904,MIN(X$7,$F1904)-$C1904+1,0),MIN(X$7,$F1904)-W$7))/365,0))</f>
        <v>0</v>
      </c>
      <c r="Y1904" s="4">
        <f>IF($F1904=0,($D1904-SUM($U1904:X1904))*$E1904*(IF(X1904&lt;1,IF(MIN(Y$7,$F1904)&gt;$C1904,MIN(Y$7,$F1904)-$C1904+1,0),MIN(Y$7,$F1904)-X$7))/365,IF($F1904&gt;X$7,($D1904-SUM($U1904:X1904))*$E1904*(IF(X1904&lt;1,IF(MIN(Y$7,$F1904)&gt;$C1904,MIN(Y$7,$F1904)-$C1904+1,0),MIN(Y$7,$F1904)-X$7))/365,0))</f>
        <v>0</v>
      </c>
      <c r="Z1904" s="4">
        <f>IF($F1904=0,($D1904-SUM($U1904:Y1904))*$E1904*(IF(Y1904&lt;1,IF(MIN(Z$7,$F1904)&gt;$C1904,MIN(Z$7,$F1904)-$C1904+1,0),MIN(Z$7,$F1904)-Y$7))/365,IF($F1904&gt;Y$7,($D1904-SUM($U1904:Y1904))*$E1904*(IF(Y1904&lt;1,IF(MIN(Z$7,$F1904)&gt;$C1904,MIN(Z$7,$F1904)-$C1904+1,0),MIN(Z$7,$F1904)-Y$7))/365,0))</f>
        <v>0</v>
      </c>
      <c r="AA1904" s="4">
        <f>IF($F1904=0,($D1904-SUM($U1904:Z1904))*$E1904*(IF(Z1904&lt;1,IF(MIN(AA$7,$F1904)&gt;$C1904,MIN(AA$7,$F1904)-$C1904+1,0),MIN(AA$7,$F1904)-Z$7))/365,IF($F1904&gt;Z$7,($D1904-SUM($U1904:Z1904))*$E1904*(IF(Z1904&lt;1,IF(MIN(AA$7,$F1904)&gt;$C1904,MIN(AA$7,$F1904)-$C1904+1,0),MIN(AA$7,$F1904)-Z$7))/365,0))</f>
        <v>0</v>
      </c>
      <c r="AB1904" s="4">
        <f>IF($F1904=0,($D1904-SUM($U1904:AA1904))*$E1904*(IF(AA1904&lt;1,IF(MIN(AB$7,$F1904)&gt;$C1904,MIN(AB$7,$F1904)-$C1904+1,0),MIN(AB$7,$F1904)-AA$7))/365,IF($F1904&gt;AA$7,($D1904-SUM($U1904:AA1904))*$E1904*(IF(AA1904&lt;1,IF(MIN(AB$7,$F1904)&gt;$C1904,MIN(AB$7,$F1904)-$C1904+1,0),MIN(AB$7,$F1904)-AA$7))/365,0))</f>
        <v>0</v>
      </c>
      <c r="AC1904" s="4">
        <f>IF($F1904=0,($D1904-SUM($U1904:AB1904))*$E1904*(IF(AB1904&lt;1,IF(MIN(AC$7,$F1904)&gt;$C1904,MIN(AC$7,$F1904)-$C1904+1,0),MIN(AC$7,$F1904)-AB$7))/365,IF($F1904&gt;AB$7,($D1904-SUM($U1904:AB1904))*$E1904*(IF(AB1904&lt;1,IF(MIN(AC$7,$F1904)&gt;$C1904,MIN(AC$7,$F1904)-$C1904+1,0),MIN(AC$7,$F1904)-AB$7))/365,0))</f>
        <v>0</v>
      </c>
      <c r="AD1904" s="4">
        <f>IF($F1904=0,($D1904-SUM($U1904:AC1904))*$E1904*(IF(AC1904&lt;1,IF(MIN(AD$7,$F1904)&gt;$C1904,MIN(AD$7,$F1904)-$C1904+1,0),MIN(AD$7,$F1904)-AC$7))/365,IF($F1904&gt;AC$7,($D1904-SUM($U1904:AC1904))*$E1904*(IF(AC1904&lt;1,IF(MIN(AD$7,$F1904)&gt;$C1904,MIN(AD$7,$F1904)-$C1904+1,0),MIN(AD$7,$F1904)-AC$7))/365,0))</f>
        <v>0</v>
      </c>
      <c r="AE1904" s="4">
        <f>IF($F1904=0,($D1904-SUM($U1904:AD1904))*$E1904*(IF(AD1904&lt;1,IF(MIN(AE$7,$F1904)&gt;$C1904,MIN(AE$7,$F1904)-$C1904+1,0),MIN(AE$7,$F1904)-AD$7))/365,IF($F1904&gt;AD$7,($D1904-SUM($U1904:AD1904))*$E1904*(IF(AD1904&lt;1,IF(MIN(AE$7,$F1904)&gt;$C1904,MIN(AE$7,$F1904)-$C1904+1,0),MIN(AE$7,$F1904)-AD$7))/365,0))</f>
        <v>0</v>
      </c>
      <c r="AF1904" s="4">
        <f>IF($F1904=0,($D1904-SUM($U1904:AE1904))*$E1904*(IF(AE1904&lt;1,IF(MIN(AF$7,$F1904)&gt;$C1904,MIN(AF$7,$F1904)-$C1904+1,0),MIN(AF$7,$F1904)-AE$7))/365,IF($F1904&gt;AE$7,($D1904-SUM($U1904:AE1904))*$E1904*(IF(AE1904&lt;1,IF(MIN(AF$7,$F1904)&gt;$C1904,MIN(AF$7,$F1904)-$C1904+1,0),MIN(AF$7,$F1904)-AE$7))/365,0))</f>
        <v>0</v>
      </c>
      <c r="AG1904" s="4">
        <f>IF($F1904=0,($D1904-SUM($U1904:AF1904))*$E1904*(IF(AF1904&lt;1,IF(MIN(AG$7,$F1904)&gt;$C1904,MIN(AG$7,$F1904)-$C1904+1,0),MIN(AG$7,$F1904)-AF$7))/365,IF($F1904&gt;AF$7,($D1904-SUM($U1904:AF1904))*$E1904*(IF(AF1904&lt;1,IF(MIN(AG$7,$F1904)&gt;$C1904,MIN(AG$7,$F1904)-$C1904+1,0),MIN(AG$7,$F1904)-AF$7))/365,0))</f>
        <v>0</v>
      </c>
      <c r="AH1904" s="4">
        <f>IF($F1904=0,($D1904-SUM($U1904:AG1904))*$E1904*(IF(AG1904&lt;1,IF(MIN(AH$7,$F1904)&gt;$C1904,MIN(AH$7,$F1904)-$C1904+1,0),MIN(AH$7,$F1904)-AG$7))/365,IF($F1904&gt;AG$7,($D1904-SUM($U1904:AG1904))*$E1904*(IF(AG1904&lt;1,IF(MIN(AH$7,$F1904)&gt;$C1904,MIN(AH$7,$F1904)-$C1904+1,0),MIN(AH$7,$F1904)-AG$7))/365,0))</f>
        <v>0</v>
      </c>
      <c r="AI1904" s="4">
        <f>IF($F1904=0,($D1904-SUM($U1904:AH1904))*$E1904*(IF(AH1904&lt;1,IF(MIN(AI$7,$F1904)&gt;$C1904,MIN(AI$7,$F1904)-$C1904+1,0),MIN(AI$7,$F1904)-AH$7))/365,IF($F1904&gt;AH$7,($D1904-SUM($U1904:AH1904))*$E1904*(IF(AH1904&lt;1,IF(MIN(AI$7,$F1904)&gt;$C1904,MIN(AI$7,$F1904)-$C1904+1,0),MIN(AI$7,$F1904)-AH$7))/365,0))</f>
        <v>0</v>
      </c>
      <c r="AJ1904" s="4">
        <f>IF($F1904=0,($D1904-SUM($U1904:AI1904))*$E1904*(IF(AI1904&lt;1,IF(MIN(AJ$7,$F1904)&gt;$C1904,MIN(AJ$7,$F1904)-$C1904+1,0),MIN(AJ$7,$F1904)-AI$7))/365,IF($F1904&gt;AI$7,($D1904-SUM($U1904:AI1904))*$E1904*(IF(AI1904&lt;1,IF(MIN(AJ$7,$F1904)&gt;$C1904,MIN(AJ$7,$F1904)-$C1904+1,0),MIN(AJ$7,$F1904)-AI$7))/365,0))</f>
        <v>0</v>
      </c>
      <c r="AK1904" s="4">
        <f>IF($F1904=0,($D1904-SUM($U1904:AJ1904))*$E1904*(IF(AJ1904&lt;1,IF(MIN(AK$7,$F1904)&gt;$C1904,MIN(AK$7,$F1904)-$C1904+1,0),MIN(AK$7,$F1904)-AJ$7))/365,IF($F1904&gt;AJ$7,($D1904-SUM($U1904:AJ1904))*$E1904*(IF(AJ1904&lt;1,IF(MIN(AK$7,$F1904)&gt;$C1904,MIN(AK$7,$F1904)-$C1904+1,0),MIN(AK$7,$F1904)-AJ$7))/365,0))</f>
        <v>0</v>
      </c>
      <c r="AL1904" s="4">
        <f>IF($F1904=0,($D1904-SUM($U1904:AK1904))*$E1904*(IF(AK1904&lt;1,IF(MIN(AL$7,$F1904)&gt;$C1904,MIN(AL$7,$F1904)-$C1904+1,0),MIN(AL$7,$F1904)-AK$7))/365,IF($F1904&gt;AK$7,($D1904-SUM($U1904:AK1904))*$E1904*(IF(AK1904&lt;1,IF(MIN(AL$7,$F1904)&gt;$C1904,MIN(AL$7,$F1904)-$C1904+1,0),MIN(AL$7,$F1904)-AK$7))/365,0))</f>
        <v>0</v>
      </c>
      <c r="AM1904" s="4">
        <f>IF($F1904=0,($D1904-SUM($U1904:AL1904))*$E1904*(IF(AL1904&lt;1,IF(MIN(AM$7,$F1904)&gt;$C1904,MIN(AM$7,$F1904)-$C1904+1,0),MIN(AM$7,$F1904)-AL$7))/365,IF($F1904&gt;AL$7,($D1904-SUM($U1904:AL1904))*$E1904*(IF(AL1904&lt;1,IF(MIN(AM$7,$F1904)&gt;$C1904,MIN(AM$7,$F1904)-$C1904+1,0),MIN(AM$7,$F1904)-AL$7))/365,0))</f>
        <v>0</v>
      </c>
      <c r="AN1904" s="4">
        <f>IF($F1904=0,($D1904-SUM($U1904:AM1904))*$E1904*(IF(AM1904&lt;1,IF(MIN(AN$7,$F1904)&gt;$C1904,MIN(AN$7,$F1904)-$C1904+1,0),MIN(AN$7,$F1904)-AM$7))/365,IF($F1904&gt;AM$7,($D1904-SUM($U1904:AM1904))*$E1904*(IF(AM1904&lt;1,IF(MIN(AN$7,$F1904)&gt;$C1904,MIN(AN$7,$F1904)-$C1904+1,0),MIN(AN$7,$F1904)-AM$7))/365,0))</f>
        <v>0</v>
      </c>
      <c r="AO1904" s="4">
        <f>IF($F1904=0,($D1904-SUM($U1904:AN1904))*$E1904*(IF(AN1904&lt;1,IF(MIN(AO$7,$F1904)&gt;$C1904,MIN(AO$7,$F1904)-$C1904+1,0),MIN(AO$7,$F1904)-AN$7))/365,IF($F1904&gt;AN$7,($D1904-SUM($U1904:AN1904))*$E1904*(IF(AN1904&lt;1,IF(MIN(AO$7,$F1904)&gt;$C1904,MIN(AO$7,$F1904)-$C1904+1,0),MIN(AO$7,$F1904)-AN$7))/365,0))</f>
        <v>0</v>
      </c>
      <c r="AP1904" s="4">
        <f>IF($F1904=0,($D1904-SUM($U1904:AO1904))*$E1904*(IF(AO1904&lt;1,IF(MIN(AP$7,$F1904)&gt;$C1904,MIN(AP$7,$F1904)-$C1904+1,0),MIN(AP$7,$F1904)-AO$7))/365,IF($F1904&gt;AO$7,($D1904-SUM($U1904:AO1904))*$E1904*(IF(AO1904&lt;1,IF(MIN(AP$7,$F1904)&gt;$C1904,MIN(AP$7,$F1904)-$C1904+1,0),MIN(AP$7,$F1904)-AO$7))/365,0))</f>
        <v>0</v>
      </c>
      <c r="AQ1904" s="4">
        <f>IF($F1904=0,($D1904-SUM($U1904:AP1904))*$E1904*(IF(AP1904&lt;1,IF(MIN(AQ$7,$F1904)&gt;$C1904,MIN(AQ$7,$F1904)-$C1904+1,0),MIN(AQ$7,$F1904)-AP$7))/365,IF($F1904&gt;AP$7,($D1904-SUM($U1904:AP1904))*$E1904*(IF(AP1904&lt;1,IF(MIN(AQ$7,$F1904)&gt;$C1904,MIN(AQ$7,$F1904)-$C1904+1,0),MIN(AQ$7,$F1904)-AP$7))/365,0))</f>
        <v>0</v>
      </c>
      <c r="AR1904" s="4">
        <f>IF($F1904=0,($D1904-SUM($U1904:AQ1904))*$E1904*(IF(AQ1904&lt;1,IF(MIN(AR$7,$F1904)&gt;$C1904,MIN(AR$7,$F1904)-$C1904+1,0),MIN(AR$7,$F1904)-AQ$7))/365,IF($F1904&gt;AQ$7,($D1904-SUM($U1904:AQ1904))*$E1904*(IF(AQ1904&lt;1,IF(MIN(AR$7,$F1904)&gt;$C1904,MIN(AR$7,$F1904)-$C1904+1,0),MIN(AR$7,$F1904)-AQ$7))/365,0))</f>
        <v>0</v>
      </c>
      <c r="AS1904" s="4">
        <f>IF($F1904=0,($D1904-SUM($U1904:AR1904))*$E1904*(IF(AR1904&lt;1,IF(MIN(AS$7,$F1904)&gt;$C1904,MIN(AS$7,$F1904)-$C1904+1,0),MIN(AS$7,$F1904)-AR$7))/365,IF($F1904&gt;AR$7,($D1904-SUM($U1904:AR1904))*$E1904*(IF(AR1904&lt;1,IF(MIN(AS$7,$F1904)&gt;$C1904,MIN(AS$7,$F1904)-$C1904+1,0),MIN(AS$7,$F1904)-AR$7))/365,0))</f>
        <v>0</v>
      </c>
    </row>
    <row r="1905" spans="1:45">
      <c r="A1905" s="15"/>
      <c r="B1905" s="17"/>
      <c r="C1905" s="16"/>
      <c r="D1905" s="15"/>
      <c r="E1905" s="11"/>
      <c r="F1905" s="16"/>
      <c r="G1905" s="15"/>
      <c r="H1905" s="14"/>
      <c r="I1905" s="5"/>
      <c r="J1905" s="13">
        <f>SUM(U1905:AS1905)</f>
        <v>0</v>
      </c>
      <c r="K1905" s="13">
        <f>IF(F1905=0,D1905-J1905,IF(F1905&lt;41730,0,D1905-J1905))</f>
        <v>0</v>
      </c>
      <c r="L1905" s="12">
        <f>IF(K1905=0,0,IF(G1905-((L$7-C1905)/365)&lt;0,0,G1905-((L$7-C1905)/365)))</f>
        <v>0</v>
      </c>
      <c r="M1905" s="4">
        <f>IF(K1905=0,0,D1905*H1905)</f>
        <v>0</v>
      </c>
      <c r="N1905" s="11">
        <f>IFERROR((1-(M1905/K1905)^(1/L1905)),0)</f>
        <v>0</v>
      </c>
      <c r="O1905" s="10">
        <f>IF(F1905&gt;41730,IF(F1905&gt;41730,(F1905-41730)/365,IF(K1905=0,0,IF(G1905-((L$7-C1905)/365)&lt;0,0,G1905-((L$7-C1905)/365)))),1)</f>
        <v>1</v>
      </c>
      <c r="P1905" s="9">
        <f>IF(K1905&lt;M1905,0,IF(L1905=0,K1905-M1905,K1905*N1905*O1905))</f>
        <v>0</v>
      </c>
      <c r="Q1905" s="19">
        <f>IF(F1905&gt;41730,D1905,0)</f>
        <v>0</v>
      </c>
      <c r="R1905" s="18">
        <f>IF(F1905&gt;41730,J1905+P1905,0)</f>
        <v>0</v>
      </c>
      <c r="S1905" s="9">
        <f>IF(F1905&gt;0,0,K1905-P1905)</f>
        <v>0</v>
      </c>
      <c r="T1905" s="5"/>
      <c r="U1905" s="4">
        <f>D1905*E1905*(IF(U$7&gt;$C1905,U$7-$C1905+1,0))/365</f>
        <v>0</v>
      </c>
      <c r="V1905" s="4">
        <f>($D1905-U1905)*$E1905*(IF(U1905&lt;1,IF(V$7&gt;$C1905,V$7-$C1905+1,0),V$7-U$7))/365</f>
        <v>0</v>
      </c>
      <c r="W1905" s="4">
        <f>IF($F1905=0,($D1905-SUM($U1905:V1905))*$E1905*(IF(V1905&lt;1,IF(MIN(W$7,$F1905)&gt;$C1905,MIN(W$7,$F1905)-$C1905+1,0),MIN(W$7,$F1905)-V$7))/365,IF($F1905&gt;V$7,($D1905-SUM($U1905:V1905))*$E1905*(IF(V1905&lt;1,IF(MIN(W$7,$F1905)&gt;$C1905,MIN(W$7,$F1905)-$C1905+1,0),MIN(W$7,$F1905)-V$7))/365,0))</f>
        <v>0</v>
      </c>
      <c r="X1905" s="4">
        <f>IF($F1905=0,($D1905-SUM($U1905:W1905))*$E1905*(IF(W1905&lt;1,IF(MIN(X$7,$F1905)&gt;$C1905,MIN(X$7,$F1905)-$C1905+1,0),MIN(X$7,$F1905)-W$7))/365,IF($F1905&gt;W$7,($D1905-SUM($U1905:W1905))*$E1905*(IF(W1905&lt;1,IF(MIN(X$7,$F1905)&gt;$C1905,MIN(X$7,$F1905)-$C1905+1,0),MIN(X$7,$F1905)-W$7))/365,0))</f>
        <v>0</v>
      </c>
      <c r="Y1905" s="4">
        <f>IF($F1905=0,($D1905-SUM($U1905:X1905))*$E1905*(IF(X1905&lt;1,IF(MIN(Y$7,$F1905)&gt;$C1905,MIN(Y$7,$F1905)-$C1905+1,0),MIN(Y$7,$F1905)-X$7))/365,IF($F1905&gt;X$7,($D1905-SUM($U1905:X1905))*$E1905*(IF(X1905&lt;1,IF(MIN(Y$7,$F1905)&gt;$C1905,MIN(Y$7,$F1905)-$C1905+1,0),MIN(Y$7,$F1905)-X$7))/365,0))</f>
        <v>0</v>
      </c>
      <c r="Z1905" s="4">
        <f>IF($F1905=0,($D1905-SUM($U1905:Y1905))*$E1905*(IF(Y1905&lt;1,IF(MIN(Z$7,$F1905)&gt;$C1905,MIN(Z$7,$F1905)-$C1905+1,0),MIN(Z$7,$F1905)-Y$7))/365,IF($F1905&gt;Y$7,($D1905-SUM($U1905:Y1905))*$E1905*(IF(Y1905&lt;1,IF(MIN(Z$7,$F1905)&gt;$C1905,MIN(Z$7,$F1905)-$C1905+1,0),MIN(Z$7,$F1905)-Y$7))/365,0))</f>
        <v>0</v>
      </c>
      <c r="AA1905" s="4">
        <f>IF($F1905=0,($D1905-SUM($U1905:Z1905))*$E1905*(IF(Z1905&lt;1,IF(MIN(AA$7,$F1905)&gt;$C1905,MIN(AA$7,$F1905)-$C1905+1,0),MIN(AA$7,$F1905)-Z$7))/365,IF($F1905&gt;Z$7,($D1905-SUM($U1905:Z1905))*$E1905*(IF(Z1905&lt;1,IF(MIN(AA$7,$F1905)&gt;$C1905,MIN(AA$7,$F1905)-$C1905+1,0),MIN(AA$7,$F1905)-Z$7))/365,0))</f>
        <v>0</v>
      </c>
      <c r="AB1905" s="4">
        <f>IF($F1905=0,($D1905-SUM($U1905:AA1905))*$E1905*(IF(AA1905&lt;1,IF(MIN(AB$7,$F1905)&gt;$C1905,MIN(AB$7,$F1905)-$C1905+1,0),MIN(AB$7,$F1905)-AA$7))/365,IF($F1905&gt;AA$7,($D1905-SUM($U1905:AA1905))*$E1905*(IF(AA1905&lt;1,IF(MIN(AB$7,$F1905)&gt;$C1905,MIN(AB$7,$F1905)-$C1905+1,0),MIN(AB$7,$F1905)-AA$7))/365,0))</f>
        <v>0</v>
      </c>
      <c r="AC1905" s="4">
        <f>IF($F1905=0,($D1905-SUM($U1905:AB1905))*$E1905*(IF(AB1905&lt;1,IF(MIN(AC$7,$F1905)&gt;$C1905,MIN(AC$7,$F1905)-$C1905+1,0),MIN(AC$7,$F1905)-AB$7))/365,IF($F1905&gt;AB$7,($D1905-SUM($U1905:AB1905))*$E1905*(IF(AB1905&lt;1,IF(MIN(AC$7,$F1905)&gt;$C1905,MIN(AC$7,$F1905)-$C1905+1,0),MIN(AC$7,$F1905)-AB$7))/365,0))</f>
        <v>0</v>
      </c>
      <c r="AD1905" s="4">
        <f>IF($F1905=0,($D1905-SUM($U1905:AC1905))*$E1905*(IF(AC1905&lt;1,IF(MIN(AD$7,$F1905)&gt;$C1905,MIN(AD$7,$F1905)-$C1905+1,0),MIN(AD$7,$F1905)-AC$7))/365,IF($F1905&gt;AC$7,($D1905-SUM($U1905:AC1905))*$E1905*(IF(AC1905&lt;1,IF(MIN(AD$7,$F1905)&gt;$C1905,MIN(AD$7,$F1905)-$C1905+1,0),MIN(AD$7,$F1905)-AC$7))/365,0))</f>
        <v>0</v>
      </c>
      <c r="AE1905" s="4">
        <f>IF($F1905=0,($D1905-SUM($U1905:AD1905))*$E1905*(IF(AD1905&lt;1,IF(MIN(AE$7,$F1905)&gt;$C1905,MIN(AE$7,$F1905)-$C1905+1,0),MIN(AE$7,$F1905)-AD$7))/365,IF($F1905&gt;AD$7,($D1905-SUM($U1905:AD1905))*$E1905*(IF(AD1905&lt;1,IF(MIN(AE$7,$F1905)&gt;$C1905,MIN(AE$7,$F1905)-$C1905+1,0),MIN(AE$7,$F1905)-AD$7))/365,0))</f>
        <v>0</v>
      </c>
      <c r="AF1905" s="4">
        <f>IF($F1905=0,($D1905-SUM($U1905:AE1905))*$E1905*(IF(AE1905&lt;1,IF(MIN(AF$7,$F1905)&gt;$C1905,MIN(AF$7,$F1905)-$C1905+1,0),MIN(AF$7,$F1905)-AE$7))/365,IF($F1905&gt;AE$7,($D1905-SUM($U1905:AE1905))*$E1905*(IF(AE1905&lt;1,IF(MIN(AF$7,$F1905)&gt;$C1905,MIN(AF$7,$F1905)-$C1905+1,0),MIN(AF$7,$F1905)-AE$7))/365,0))</f>
        <v>0</v>
      </c>
      <c r="AG1905" s="4">
        <f>IF($F1905=0,($D1905-SUM($U1905:AF1905))*$E1905*(IF(AF1905&lt;1,IF(MIN(AG$7,$F1905)&gt;$C1905,MIN(AG$7,$F1905)-$C1905+1,0),MIN(AG$7,$F1905)-AF$7))/365,IF($F1905&gt;AF$7,($D1905-SUM($U1905:AF1905))*$E1905*(IF(AF1905&lt;1,IF(MIN(AG$7,$F1905)&gt;$C1905,MIN(AG$7,$F1905)-$C1905+1,0),MIN(AG$7,$F1905)-AF$7))/365,0))</f>
        <v>0</v>
      </c>
      <c r="AH1905" s="4">
        <f>IF($F1905=0,($D1905-SUM($U1905:AG1905))*$E1905*(IF(AG1905&lt;1,IF(MIN(AH$7,$F1905)&gt;$C1905,MIN(AH$7,$F1905)-$C1905+1,0),MIN(AH$7,$F1905)-AG$7))/365,IF($F1905&gt;AG$7,($D1905-SUM($U1905:AG1905))*$E1905*(IF(AG1905&lt;1,IF(MIN(AH$7,$F1905)&gt;$C1905,MIN(AH$7,$F1905)-$C1905+1,0),MIN(AH$7,$F1905)-AG$7))/365,0))</f>
        <v>0</v>
      </c>
      <c r="AI1905" s="4">
        <f>IF($F1905=0,($D1905-SUM($U1905:AH1905))*$E1905*(IF(AH1905&lt;1,IF(MIN(AI$7,$F1905)&gt;$C1905,MIN(AI$7,$F1905)-$C1905+1,0),MIN(AI$7,$F1905)-AH$7))/365,IF($F1905&gt;AH$7,($D1905-SUM($U1905:AH1905))*$E1905*(IF(AH1905&lt;1,IF(MIN(AI$7,$F1905)&gt;$C1905,MIN(AI$7,$F1905)-$C1905+1,0),MIN(AI$7,$F1905)-AH$7))/365,0))</f>
        <v>0</v>
      </c>
      <c r="AJ1905" s="4">
        <f>IF($F1905=0,($D1905-SUM($U1905:AI1905))*$E1905*(IF(AI1905&lt;1,IF(MIN(AJ$7,$F1905)&gt;$C1905,MIN(AJ$7,$F1905)-$C1905+1,0),MIN(AJ$7,$F1905)-AI$7))/365,IF($F1905&gt;AI$7,($D1905-SUM($U1905:AI1905))*$E1905*(IF(AI1905&lt;1,IF(MIN(AJ$7,$F1905)&gt;$C1905,MIN(AJ$7,$F1905)-$C1905+1,0),MIN(AJ$7,$F1905)-AI$7))/365,0))</f>
        <v>0</v>
      </c>
      <c r="AK1905" s="4">
        <f>IF($F1905=0,($D1905-SUM($U1905:AJ1905))*$E1905*(IF(AJ1905&lt;1,IF(MIN(AK$7,$F1905)&gt;$C1905,MIN(AK$7,$F1905)-$C1905+1,0),MIN(AK$7,$F1905)-AJ$7))/365,IF($F1905&gt;AJ$7,($D1905-SUM($U1905:AJ1905))*$E1905*(IF(AJ1905&lt;1,IF(MIN(AK$7,$F1905)&gt;$C1905,MIN(AK$7,$F1905)-$C1905+1,0),MIN(AK$7,$F1905)-AJ$7))/365,0))</f>
        <v>0</v>
      </c>
      <c r="AL1905" s="4">
        <f>IF($F1905=0,($D1905-SUM($U1905:AK1905))*$E1905*(IF(AK1905&lt;1,IF(MIN(AL$7,$F1905)&gt;$C1905,MIN(AL$7,$F1905)-$C1905+1,0),MIN(AL$7,$F1905)-AK$7))/365,IF($F1905&gt;AK$7,($D1905-SUM($U1905:AK1905))*$E1905*(IF(AK1905&lt;1,IF(MIN(AL$7,$F1905)&gt;$C1905,MIN(AL$7,$F1905)-$C1905+1,0),MIN(AL$7,$F1905)-AK$7))/365,0))</f>
        <v>0</v>
      </c>
      <c r="AM1905" s="4">
        <f>IF($F1905=0,($D1905-SUM($U1905:AL1905))*$E1905*(IF(AL1905&lt;1,IF(MIN(AM$7,$F1905)&gt;$C1905,MIN(AM$7,$F1905)-$C1905+1,0),MIN(AM$7,$F1905)-AL$7))/365,IF($F1905&gt;AL$7,($D1905-SUM($U1905:AL1905))*$E1905*(IF(AL1905&lt;1,IF(MIN(AM$7,$F1905)&gt;$C1905,MIN(AM$7,$F1905)-$C1905+1,0),MIN(AM$7,$F1905)-AL$7))/365,0))</f>
        <v>0</v>
      </c>
      <c r="AN1905" s="4">
        <f>IF($F1905=0,($D1905-SUM($U1905:AM1905))*$E1905*(IF(AM1905&lt;1,IF(MIN(AN$7,$F1905)&gt;$C1905,MIN(AN$7,$F1905)-$C1905+1,0),MIN(AN$7,$F1905)-AM$7))/365,IF($F1905&gt;AM$7,($D1905-SUM($U1905:AM1905))*$E1905*(IF(AM1905&lt;1,IF(MIN(AN$7,$F1905)&gt;$C1905,MIN(AN$7,$F1905)-$C1905+1,0),MIN(AN$7,$F1905)-AM$7))/365,0))</f>
        <v>0</v>
      </c>
      <c r="AO1905" s="4">
        <f>IF($F1905=0,($D1905-SUM($U1905:AN1905))*$E1905*(IF(AN1905&lt;1,IF(MIN(AO$7,$F1905)&gt;$C1905,MIN(AO$7,$F1905)-$C1905+1,0),MIN(AO$7,$F1905)-AN$7))/365,IF($F1905&gt;AN$7,($D1905-SUM($U1905:AN1905))*$E1905*(IF(AN1905&lt;1,IF(MIN(AO$7,$F1905)&gt;$C1905,MIN(AO$7,$F1905)-$C1905+1,0),MIN(AO$7,$F1905)-AN$7))/365,0))</f>
        <v>0</v>
      </c>
      <c r="AP1905" s="4">
        <f>IF($F1905=0,($D1905-SUM($U1905:AO1905))*$E1905*(IF(AO1905&lt;1,IF(MIN(AP$7,$F1905)&gt;$C1905,MIN(AP$7,$F1905)-$C1905+1,0),MIN(AP$7,$F1905)-AO$7))/365,IF($F1905&gt;AO$7,($D1905-SUM($U1905:AO1905))*$E1905*(IF(AO1905&lt;1,IF(MIN(AP$7,$F1905)&gt;$C1905,MIN(AP$7,$F1905)-$C1905+1,0),MIN(AP$7,$F1905)-AO$7))/365,0))</f>
        <v>0</v>
      </c>
      <c r="AQ1905" s="4">
        <f>IF($F1905=0,($D1905-SUM($U1905:AP1905))*$E1905*(IF(AP1905&lt;1,IF(MIN(AQ$7,$F1905)&gt;$C1905,MIN(AQ$7,$F1905)-$C1905+1,0),MIN(AQ$7,$F1905)-AP$7))/365,IF($F1905&gt;AP$7,($D1905-SUM($U1905:AP1905))*$E1905*(IF(AP1905&lt;1,IF(MIN(AQ$7,$F1905)&gt;$C1905,MIN(AQ$7,$F1905)-$C1905+1,0),MIN(AQ$7,$F1905)-AP$7))/365,0))</f>
        <v>0</v>
      </c>
      <c r="AR1905" s="4">
        <f>IF($F1905=0,($D1905-SUM($U1905:AQ1905))*$E1905*(IF(AQ1905&lt;1,IF(MIN(AR$7,$F1905)&gt;$C1905,MIN(AR$7,$F1905)-$C1905+1,0),MIN(AR$7,$F1905)-AQ$7))/365,IF($F1905&gt;AQ$7,($D1905-SUM($U1905:AQ1905))*$E1905*(IF(AQ1905&lt;1,IF(MIN(AR$7,$F1905)&gt;$C1905,MIN(AR$7,$F1905)-$C1905+1,0),MIN(AR$7,$F1905)-AQ$7))/365,0))</f>
        <v>0</v>
      </c>
      <c r="AS1905" s="4">
        <f>IF($F1905=0,($D1905-SUM($U1905:AR1905))*$E1905*(IF(AR1905&lt;1,IF(MIN(AS$7,$F1905)&gt;$C1905,MIN(AS$7,$F1905)-$C1905+1,0),MIN(AS$7,$F1905)-AR$7))/365,IF($F1905&gt;AR$7,($D1905-SUM($U1905:AR1905))*$E1905*(IF(AR1905&lt;1,IF(MIN(AS$7,$F1905)&gt;$C1905,MIN(AS$7,$F1905)-$C1905+1,0),MIN(AS$7,$F1905)-AR$7))/365,0))</f>
        <v>0</v>
      </c>
    </row>
    <row r="1906" spans="1:45">
      <c r="A1906" s="15"/>
      <c r="B1906" s="17"/>
      <c r="C1906" s="16"/>
      <c r="D1906" s="15"/>
      <c r="E1906" s="11"/>
      <c r="F1906" s="16"/>
      <c r="G1906" s="15"/>
      <c r="H1906" s="14"/>
      <c r="I1906" s="5"/>
      <c r="J1906" s="13">
        <f>SUM(U1906:AS1906)</f>
        <v>0</v>
      </c>
      <c r="K1906" s="13">
        <f>IF(F1906=0,D1906-J1906,IF(F1906&lt;41730,0,D1906-J1906))</f>
        <v>0</v>
      </c>
      <c r="L1906" s="12">
        <f>IF(K1906=0,0,IF(G1906-((L$7-C1906)/365)&lt;0,0,G1906-((L$7-C1906)/365)))</f>
        <v>0</v>
      </c>
      <c r="M1906" s="4">
        <f>IF(K1906=0,0,D1906*H1906)</f>
        <v>0</v>
      </c>
      <c r="N1906" s="11">
        <f>IFERROR((1-(M1906/K1906)^(1/L1906)),0)</f>
        <v>0</v>
      </c>
      <c r="O1906" s="10">
        <f>IF(F1906&gt;41730,IF(F1906&gt;41730,(F1906-41730)/365,IF(K1906=0,0,IF(G1906-((L$7-C1906)/365)&lt;0,0,G1906-((L$7-C1906)/365)))),1)</f>
        <v>1</v>
      </c>
      <c r="P1906" s="9">
        <f>IF(K1906&lt;M1906,0,IF(L1906=0,K1906-M1906,K1906*N1906*O1906))</f>
        <v>0</v>
      </c>
      <c r="Q1906" s="19">
        <f>IF(F1906&gt;41730,D1906,0)</f>
        <v>0</v>
      </c>
      <c r="R1906" s="18">
        <f>IF(F1906&gt;41730,J1906+P1906,0)</f>
        <v>0</v>
      </c>
      <c r="S1906" s="9">
        <f>IF(F1906&gt;0,0,K1906-P1906)</f>
        <v>0</v>
      </c>
      <c r="T1906" s="5"/>
      <c r="U1906" s="4">
        <f>D1906*E1906*(IF(U$7&gt;$C1906,U$7-$C1906+1,0))/365</f>
        <v>0</v>
      </c>
      <c r="V1906" s="4">
        <f>($D1906-U1906)*$E1906*(IF(U1906&lt;1,IF(V$7&gt;$C1906,V$7-$C1906+1,0),V$7-U$7))/365</f>
        <v>0</v>
      </c>
      <c r="W1906" s="4">
        <f>IF($F1906=0,($D1906-SUM($U1906:V1906))*$E1906*(IF(V1906&lt;1,IF(MIN(W$7,$F1906)&gt;$C1906,MIN(W$7,$F1906)-$C1906+1,0),MIN(W$7,$F1906)-V$7))/365,IF($F1906&gt;V$7,($D1906-SUM($U1906:V1906))*$E1906*(IF(V1906&lt;1,IF(MIN(W$7,$F1906)&gt;$C1906,MIN(W$7,$F1906)-$C1906+1,0),MIN(W$7,$F1906)-V$7))/365,0))</f>
        <v>0</v>
      </c>
      <c r="X1906" s="4">
        <f>IF($F1906=0,($D1906-SUM($U1906:W1906))*$E1906*(IF(W1906&lt;1,IF(MIN(X$7,$F1906)&gt;$C1906,MIN(X$7,$F1906)-$C1906+1,0),MIN(X$7,$F1906)-W$7))/365,IF($F1906&gt;W$7,($D1906-SUM($U1906:W1906))*$E1906*(IF(W1906&lt;1,IF(MIN(X$7,$F1906)&gt;$C1906,MIN(X$7,$F1906)-$C1906+1,0),MIN(X$7,$F1906)-W$7))/365,0))</f>
        <v>0</v>
      </c>
      <c r="Y1906" s="4">
        <f>IF($F1906=0,($D1906-SUM($U1906:X1906))*$E1906*(IF(X1906&lt;1,IF(MIN(Y$7,$F1906)&gt;$C1906,MIN(Y$7,$F1906)-$C1906+1,0),MIN(Y$7,$F1906)-X$7))/365,IF($F1906&gt;X$7,($D1906-SUM($U1906:X1906))*$E1906*(IF(X1906&lt;1,IF(MIN(Y$7,$F1906)&gt;$C1906,MIN(Y$7,$F1906)-$C1906+1,0),MIN(Y$7,$F1906)-X$7))/365,0))</f>
        <v>0</v>
      </c>
      <c r="Z1906" s="4">
        <f>IF($F1906=0,($D1906-SUM($U1906:Y1906))*$E1906*(IF(Y1906&lt;1,IF(MIN(Z$7,$F1906)&gt;$C1906,MIN(Z$7,$F1906)-$C1906+1,0),MIN(Z$7,$F1906)-Y$7))/365,IF($F1906&gt;Y$7,($D1906-SUM($U1906:Y1906))*$E1906*(IF(Y1906&lt;1,IF(MIN(Z$7,$F1906)&gt;$C1906,MIN(Z$7,$F1906)-$C1906+1,0),MIN(Z$7,$F1906)-Y$7))/365,0))</f>
        <v>0</v>
      </c>
      <c r="AA1906" s="4">
        <f>IF($F1906=0,($D1906-SUM($U1906:Z1906))*$E1906*(IF(Z1906&lt;1,IF(MIN(AA$7,$F1906)&gt;$C1906,MIN(AA$7,$F1906)-$C1906+1,0),MIN(AA$7,$F1906)-Z$7))/365,IF($F1906&gt;Z$7,($D1906-SUM($U1906:Z1906))*$E1906*(IF(Z1906&lt;1,IF(MIN(AA$7,$F1906)&gt;$C1906,MIN(AA$7,$F1906)-$C1906+1,0),MIN(AA$7,$F1906)-Z$7))/365,0))</f>
        <v>0</v>
      </c>
      <c r="AB1906" s="4">
        <f>IF($F1906=0,($D1906-SUM($U1906:AA1906))*$E1906*(IF(AA1906&lt;1,IF(MIN(AB$7,$F1906)&gt;$C1906,MIN(AB$7,$F1906)-$C1906+1,0),MIN(AB$7,$F1906)-AA$7))/365,IF($F1906&gt;AA$7,($D1906-SUM($U1906:AA1906))*$E1906*(IF(AA1906&lt;1,IF(MIN(AB$7,$F1906)&gt;$C1906,MIN(AB$7,$F1906)-$C1906+1,0),MIN(AB$7,$F1906)-AA$7))/365,0))</f>
        <v>0</v>
      </c>
      <c r="AC1906" s="4">
        <f>IF($F1906=0,($D1906-SUM($U1906:AB1906))*$E1906*(IF(AB1906&lt;1,IF(MIN(AC$7,$F1906)&gt;$C1906,MIN(AC$7,$F1906)-$C1906+1,0),MIN(AC$7,$F1906)-AB$7))/365,IF($F1906&gt;AB$7,($D1906-SUM($U1906:AB1906))*$E1906*(IF(AB1906&lt;1,IF(MIN(AC$7,$F1906)&gt;$C1906,MIN(AC$7,$F1906)-$C1906+1,0),MIN(AC$7,$F1906)-AB$7))/365,0))</f>
        <v>0</v>
      </c>
      <c r="AD1906" s="4">
        <f>IF($F1906=0,($D1906-SUM($U1906:AC1906))*$E1906*(IF(AC1906&lt;1,IF(MIN(AD$7,$F1906)&gt;$C1906,MIN(AD$7,$F1906)-$C1906+1,0),MIN(AD$7,$F1906)-AC$7))/365,IF($F1906&gt;AC$7,($D1906-SUM($U1906:AC1906))*$E1906*(IF(AC1906&lt;1,IF(MIN(AD$7,$F1906)&gt;$C1906,MIN(AD$7,$F1906)-$C1906+1,0),MIN(AD$7,$F1906)-AC$7))/365,0))</f>
        <v>0</v>
      </c>
      <c r="AE1906" s="4">
        <f>IF($F1906=0,($D1906-SUM($U1906:AD1906))*$E1906*(IF(AD1906&lt;1,IF(MIN(AE$7,$F1906)&gt;$C1906,MIN(AE$7,$F1906)-$C1906+1,0),MIN(AE$7,$F1906)-AD$7))/365,IF($F1906&gt;AD$7,($D1906-SUM($U1906:AD1906))*$E1906*(IF(AD1906&lt;1,IF(MIN(AE$7,$F1906)&gt;$C1906,MIN(AE$7,$F1906)-$C1906+1,0),MIN(AE$7,$F1906)-AD$7))/365,0))</f>
        <v>0</v>
      </c>
      <c r="AF1906" s="4">
        <f>IF($F1906=0,($D1906-SUM($U1906:AE1906))*$E1906*(IF(AE1906&lt;1,IF(MIN(AF$7,$F1906)&gt;$C1906,MIN(AF$7,$F1906)-$C1906+1,0),MIN(AF$7,$F1906)-AE$7))/365,IF($F1906&gt;AE$7,($D1906-SUM($U1906:AE1906))*$E1906*(IF(AE1906&lt;1,IF(MIN(AF$7,$F1906)&gt;$C1906,MIN(AF$7,$F1906)-$C1906+1,0),MIN(AF$7,$F1906)-AE$7))/365,0))</f>
        <v>0</v>
      </c>
      <c r="AG1906" s="4">
        <f>IF($F1906=0,($D1906-SUM($U1906:AF1906))*$E1906*(IF(AF1906&lt;1,IF(MIN(AG$7,$F1906)&gt;$C1906,MIN(AG$7,$F1906)-$C1906+1,0),MIN(AG$7,$F1906)-AF$7))/365,IF($F1906&gt;AF$7,($D1906-SUM($U1906:AF1906))*$E1906*(IF(AF1906&lt;1,IF(MIN(AG$7,$F1906)&gt;$C1906,MIN(AG$7,$F1906)-$C1906+1,0),MIN(AG$7,$F1906)-AF$7))/365,0))</f>
        <v>0</v>
      </c>
      <c r="AH1906" s="4">
        <f>IF($F1906=0,($D1906-SUM($U1906:AG1906))*$E1906*(IF(AG1906&lt;1,IF(MIN(AH$7,$F1906)&gt;$C1906,MIN(AH$7,$F1906)-$C1906+1,0),MIN(AH$7,$F1906)-AG$7))/365,IF($F1906&gt;AG$7,($D1906-SUM($U1906:AG1906))*$E1906*(IF(AG1906&lt;1,IF(MIN(AH$7,$F1906)&gt;$C1906,MIN(AH$7,$F1906)-$C1906+1,0),MIN(AH$7,$F1906)-AG$7))/365,0))</f>
        <v>0</v>
      </c>
      <c r="AI1906" s="4">
        <f>IF($F1906=0,($D1906-SUM($U1906:AH1906))*$E1906*(IF(AH1906&lt;1,IF(MIN(AI$7,$F1906)&gt;$C1906,MIN(AI$7,$F1906)-$C1906+1,0),MIN(AI$7,$F1906)-AH$7))/365,IF($F1906&gt;AH$7,($D1906-SUM($U1906:AH1906))*$E1906*(IF(AH1906&lt;1,IF(MIN(AI$7,$F1906)&gt;$C1906,MIN(AI$7,$F1906)-$C1906+1,0),MIN(AI$7,$F1906)-AH$7))/365,0))</f>
        <v>0</v>
      </c>
      <c r="AJ1906" s="4">
        <f>IF($F1906=0,($D1906-SUM($U1906:AI1906))*$E1906*(IF(AI1906&lt;1,IF(MIN(AJ$7,$F1906)&gt;$C1906,MIN(AJ$7,$F1906)-$C1906+1,0),MIN(AJ$7,$F1906)-AI$7))/365,IF($F1906&gt;AI$7,($D1906-SUM($U1906:AI1906))*$E1906*(IF(AI1906&lt;1,IF(MIN(AJ$7,$F1906)&gt;$C1906,MIN(AJ$7,$F1906)-$C1906+1,0),MIN(AJ$7,$F1906)-AI$7))/365,0))</f>
        <v>0</v>
      </c>
      <c r="AK1906" s="4">
        <f>IF($F1906=0,($D1906-SUM($U1906:AJ1906))*$E1906*(IF(AJ1906&lt;1,IF(MIN(AK$7,$F1906)&gt;$C1906,MIN(AK$7,$F1906)-$C1906+1,0),MIN(AK$7,$F1906)-AJ$7))/365,IF($F1906&gt;AJ$7,($D1906-SUM($U1906:AJ1906))*$E1906*(IF(AJ1906&lt;1,IF(MIN(AK$7,$F1906)&gt;$C1906,MIN(AK$7,$F1906)-$C1906+1,0),MIN(AK$7,$F1906)-AJ$7))/365,0))</f>
        <v>0</v>
      </c>
      <c r="AL1906" s="4">
        <f>IF($F1906=0,($D1906-SUM($U1906:AK1906))*$E1906*(IF(AK1906&lt;1,IF(MIN(AL$7,$F1906)&gt;$C1906,MIN(AL$7,$F1906)-$C1906+1,0),MIN(AL$7,$F1906)-AK$7))/365,IF($F1906&gt;AK$7,($D1906-SUM($U1906:AK1906))*$E1906*(IF(AK1906&lt;1,IF(MIN(AL$7,$F1906)&gt;$C1906,MIN(AL$7,$F1906)-$C1906+1,0),MIN(AL$7,$F1906)-AK$7))/365,0))</f>
        <v>0</v>
      </c>
      <c r="AM1906" s="4">
        <f>IF($F1906=0,($D1906-SUM($U1906:AL1906))*$E1906*(IF(AL1906&lt;1,IF(MIN(AM$7,$F1906)&gt;$C1906,MIN(AM$7,$F1906)-$C1906+1,0),MIN(AM$7,$F1906)-AL$7))/365,IF($F1906&gt;AL$7,($D1906-SUM($U1906:AL1906))*$E1906*(IF(AL1906&lt;1,IF(MIN(AM$7,$F1906)&gt;$C1906,MIN(AM$7,$F1906)-$C1906+1,0),MIN(AM$7,$F1906)-AL$7))/365,0))</f>
        <v>0</v>
      </c>
      <c r="AN1906" s="4">
        <f>IF($F1906=0,($D1906-SUM($U1906:AM1906))*$E1906*(IF(AM1906&lt;1,IF(MIN(AN$7,$F1906)&gt;$C1906,MIN(AN$7,$F1906)-$C1906+1,0),MIN(AN$7,$F1906)-AM$7))/365,IF($F1906&gt;AM$7,($D1906-SUM($U1906:AM1906))*$E1906*(IF(AM1906&lt;1,IF(MIN(AN$7,$F1906)&gt;$C1906,MIN(AN$7,$F1906)-$C1906+1,0),MIN(AN$7,$F1906)-AM$7))/365,0))</f>
        <v>0</v>
      </c>
      <c r="AO1906" s="4">
        <f>IF($F1906=0,($D1906-SUM($U1906:AN1906))*$E1906*(IF(AN1906&lt;1,IF(MIN(AO$7,$F1906)&gt;$C1906,MIN(AO$7,$F1906)-$C1906+1,0),MIN(AO$7,$F1906)-AN$7))/365,IF($F1906&gt;AN$7,($D1906-SUM($U1906:AN1906))*$E1906*(IF(AN1906&lt;1,IF(MIN(AO$7,$F1906)&gt;$C1906,MIN(AO$7,$F1906)-$C1906+1,0),MIN(AO$7,$F1906)-AN$7))/365,0))</f>
        <v>0</v>
      </c>
      <c r="AP1906" s="4">
        <f>IF($F1906=0,($D1906-SUM($U1906:AO1906))*$E1906*(IF(AO1906&lt;1,IF(MIN(AP$7,$F1906)&gt;$C1906,MIN(AP$7,$F1906)-$C1906+1,0),MIN(AP$7,$F1906)-AO$7))/365,IF($F1906&gt;AO$7,($D1906-SUM($U1906:AO1906))*$E1906*(IF(AO1906&lt;1,IF(MIN(AP$7,$F1906)&gt;$C1906,MIN(AP$7,$F1906)-$C1906+1,0),MIN(AP$7,$F1906)-AO$7))/365,0))</f>
        <v>0</v>
      </c>
      <c r="AQ1906" s="4">
        <f>IF($F1906=0,($D1906-SUM($U1906:AP1906))*$E1906*(IF(AP1906&lt;1,IF(MIN(AQ$7,$F1906)&gt;$C1906,MIN(AQ$7,$F1906)-$C1906+1,0),MIN(AQ$7,$F1906)-AP$7))/365,IF($F1906&gt;AP$7,($D1906-SUM($U1906:AP1906))*$E1906*(IF(AP1906&lt;1,IF(MIN(AQ$7,$F1906)&gt;$C1906,MIN(AQ$7,$F1906)-$C1906+1,0),MIN(AQ$7,$F1906)-AP$7))/365,0))</f>
        <v>0</v>
      </c>
      <c r="AR1906" s="4">
        <f>IF($F1906=0,($D1906-SUM($U1906:AQ1906))*$E1906*(IF(AQ1906&lt;1,IF(MIN(AR$7,$F1906)&gt;$C1906,MIN(AR$7,$F1906)-$C1906+1,0),MIN(AR$7,$F1906)-AQ$7))/365,IF($F1906&gt;AQ$7,($D1906-SUM($U1906:AQ1906))*$E1906*(IF(AQ1906&lt;1,IF(MIN(AR$7,$F1906)&gt;$C1906,MIN(AR$7,$F1906)-$C1906+1,0),MIN(AR$7,$F1906)-AQ$7))/365,0))</f>
        <v>0</v>
      </c>
      <c r="AS1906" s="4">
        <f>IF($F1906=0,($D1906-SUM($U1906:AR1906))*$E1906*(IF(AR1906&lt;1,IF(MIN(AS$7,$F1906)&gt;$C1906,MIN(AS$7,$F1906)-$C1906+1,0),MIN(AS$7,$F1906)-AR$7))/365,IF($F1906&gt;AR$7,($D1906-SUM($U1906:AR1906))*$E1906*(IF(AR1906&lt;1,IF(MIN(AS$7,$F1906)&gt;$C1906,MIN(AS$7,$F1906)-$C1906+1,0),MIN(AS$7,$F1906)-AR$7))/365,0))</f>
        <v>0</v>
      </c>
    </row>
    <row r="1907" spans="1:45">
      <c r="A1907" s="15"/>
      <c r="B1907" s="17"/>
      <c r="C1907" s="16"/>
      <c r="D1907" s="15"/>
      <c r="E1907" s="11"/>
      <c r="F1907" s="16"/>
      <c r="G1907" s="15"/>
      <c r="H1907" s="14"/>
      <c r="I1907" s="5"/>
      <c r="J1907" s="13">
        <f>SUM(U1907:AS1907)</f>
        <v>0</v>
      </c>
      <c r="K1907" s="13">
        <f>IF(F1907=0,D1907-J1907,IF(F1907&lt;41730,0,D1907-J1907))</f>
        <v>0</v>
      </c>
      <c r="L1907" s="12">
        <f>IF(K1907=0,0,IF(G1907-((L$7-C1907)/365)&lt;0,0,G1907-((L$7-C1907)/365)))</f>
        <v>0</v>
      </c>
      <c r="M1907" s="4">
        <f>IF(K1907=0,0,D1907*H1907)</f>
        <v>0</v>
      </c>
      <c r="N1907" s="11">
        <f>IFERROR((1-(M1907/K1907)^(1/L1907)),0)</f>
        <v>0</v>
      </c>
      <c r="O1907" s="10">
        <f>IF(F1907&gt;41730,IF(F1907&gt;41730,(F1907-41730)/365,IF(K1907=0,0,IF(G1907-((L$7-C1907)/365)&lt;0,0,G1907-((L$7-C1907)/365)))),1)</f>
        <v>1</v>
      </c>
      <c r="P1907" s="9">
        <f>IF(K1907&lt;M1907,0,IF(L1907=0,K1907-M1907,K1907*N1907*O1907))</f>
        <v>0</v>
      </c>
      <c r="Q1907" s="19">
        <f>IF(F1907&gt;41730,D1907,0)</f>
        <v>0</v>
      </c>
      <c r="R1907" s="18">
        <f>IF(F1907&gt;41730,J1907+P1907,0)</f>
        <v>0</v>
      </c>
      <c r="S1907" s="9">
        <f>IF(F1907&gt;0,0,K1907-P1907)</f>
        <v>0</v>
      </c>
      <c r="T1907" s="5"/>
      <c r="U1907" s="4">
        <f>D1907*E1907*(IF(U$7&gt;$C1907,U$7-$C1907+1,0))/365</f>
        <v>0</v>
      </c>
      <c r="V1907" s="4">
        <f>($D1907-U1907)*$E1907*(IF(U1907&lt;1,IF(V$7&gt;$C1907,V$7-$C1907+1,0),V$7-U$7))/365</f>
        <v>0</v>
      </c>
      <c r="W1907" s="4">
        <f>IF($F1907=0,($D1907-SUM($U1907:V1907))*$E1907*(IF(V1907&lt;1,IF(MIN(W$7,$F1907)&gt;$C1907,MIN(W$7,$F1907)-$C1907+1,0),MIN(W$7,$F1907)-V$7))/365,IF($F1907&gt;V$7,($D1907-SUM($U1907:V1907))*$E1907*(IF(V1907&lt;1,IF(MIN(W$7,$F1907)&gt;$C1907,MIN(W$7,$F1907)-$C1907+1,0),MIN(W$7,$F1907)-V$7))/365,0))</f>
        <v>0</v>
      </c>
      <c r="X1907" s="4">
        <f>IF($F1907=0,($D1907-SUM($U1907:W1907))*$E1907*(IF(W1907&lt;1,IF(MIN(X$7,$F1907)&gt;$C1907,MIN(X$7,$F1907)-$C1907+1,0),MIN(X$7,$F1907)-W$7))/365,IF($F1907&gt;W$7,($D1907-SUM($U1907:W1907))*$E1907*(IF(W1907&lt;1,IF(MIN(X$7,$F1907)&gt;$C1907,MIN(X$7,$F1907)-$C1907+1,0),MIN(X$7,$F1907)-W$7))/365,0))</f>
        <v>0</v>
      </c>
      <c r="Y1907" s="4">
        <f>IF($F1907=0,($D1907-SUM($U1907:X1907))*$E1907*(IF(X1907&lt;1,IF(MIN(Y$7,$F1907)&gt;$C1907,MIN(Y$7,$F1907)-$C1907+1,0),MIN(Y$7,$F1907)-X$7))/365,IF($F1907&gt;X$7,($D1907-SUM($U1907:X1907))*$E1907*(IF(X1907&lt;1,IF(MIN(Y$7,$F1907)&gt;$C1907,MIN(Y$7,$F1907)-$C1907+1,0),MIN(Y$7,$F1907)-X$7))/365,0))</f>
        <v>0</v>
      </c>
      <c r="Z1907" s="4">
        <f>IF($F1907=0,($D1907-SUM($U1907:Y1907))*$E1907*(IF(Y1907&lt;1,IF(MIN(Z$7,$F1907)&gt;$C1907,MIN(Z$7,$F1907)-$C1907+1,0),MIN(Z$7,$F1907)-Y$7))/365,IF($F1907&gt;Y$7,($D1907-SUM($U1907:Y1907))*$E1907*(IF(Y1907&lt;1,IF(MIN(Z$7,$F1907)&gt;$C1907,MIN(Z$7,$F1907)-$C1907+1,0),MIN(Z$7,$F1907)-Y$7))/365,0))</f>
        <v>0</v>
      </c>
      <c r="AA1907" s="4">
        <f>IF($F1907=0,($D1907-SUM($U1907:Z1907))*$E1907*(IF(Z1907&lt;1,IF(MIN(AA$7,$F1907)&gt;$C1907,MIN(AA$7,$F1907)-$C1907+1,0),MIN(AA$7,$F1907)-Z$7))/365,IF($F1907&gt;Z$7,($D1907-SUM($U1907:Z1907))*$E1907*(IF(Z1907&lt;1,IF(MIN(AA$7,$F1907)&gt;$C1907,MIN(AA$7,$F1907)-$C1907+1,0),MIN(AA$7,$F1907)-Z$7))/365,0))</f>
        <v>0</v>
      </c>
      <c r="AB1907" s="4">
        <f>IF($F1907=0,($D1907-SUM($U1907:AA1907))*$E1907*(IF(AA1907&lt;1,IF(MIN(AB$7,$F1907)&gt;$C1907,MIN(AB$7,$F1907)-$C1907+1,0),MIN(AB$7,$F1907)-AA$7))/365,IF($F1907&gt;AA$7,($D1907-SUM($U1907:AA1907))*$E1907*(IF(AA1907&lt;1,IF(MIN(AB$7,$F1907)&gt;$C1907,MIN(AB$7,$F1907)-$C1907+1,0),MIN(AB$7,$F1907)-AA$7))/365,0))</f>
        <v>0</v>
      </c>
      <c r="AC1907" s="4">
        <f>IF($F1907=0,($D1907-SUM($U1907:AB1907))*$E1907*(IF(AB1907&lt;1,IF(MIN(AC$7,$F1907)&gt;$C1907,MIN(AC$7,$F1907)-$C1907+1,0),MIN(AC$7,$F1907)-AB$7))/365,IF($F1907&gt;AB$7,($D1907-SUM($U1907:AB1907))*$E1907*(IF(AB1907&lt;1,IF(MIN(AC$7,$F1907)&gt;$C1907,MIN(AC$7,$F1907)-$C1907+1,0),MIN(AC$7,$F1907)-AB$7))/365,0))</f>
        <v>0</v>
      </c>
      <c r="AD1907" s="4">
        <f>IF($F1907=0,($D1907-SUM($U1907:AC1907))*$E1907*(IF(AC1907&lt;1,IF(MIN(AD$7,$F1907)&gt;$C1907,MIN(AD$7,$F1907)-$C1907+1,0),MIN(AD$7,$F1907)-AC$7))/365,IF($F1907&gt;AC$7,($D1907-SUM($U1907:AC1907))*$E1907*(IF(AC1907&lt;1,IF(MIN(AD$7,$F1907)&gt;$C1907,MIN(AD$7,$F1907)-$C1907+1,0),MIN(AD$7,$F1907)-AC$7))/365,0))</f>
        <v>0</v>
      </c>
      <c r="AE1907" s="4">
        <f>IF($F1907=0,($D1907-SUM($U1907:AD1907))*$E1907*(IF(AD1907&lt;1,IF(MIN(AE$7,$F1907)&gt;$C1907,MIN(AE$7,$F1907)-$C1907+1,0),MIN(AE$7,$F1907)-AD$7))/365,IF($F1907&gt;AD$7,($D1907-SUM($U1907:AD1907))*$E1907*(IF(AD1907&lt;1,IF(MIN(AE$7,$F1907)&gt;$C1907,MIN(AE$7,$F1907)-$C1907+1,0),MIN(AE$7,$F1907)-AD$7))/365,0))</f>
        <v>0</v>
      </c>
      <c r="AF1907" s="4">
        <f>IF($F1907=0,($D1907-SUM($U1907:AE1907))*$E1907*(IF(AE1907&lt;1,IF(MIN(AF$7,$F1907)&gt;$C1907,MIN(AF$7,$F1907)-$C1907+1,0),MIN(AF$7,$F1907)-AE$7))/365,IF($F1907&gt;AE$7,($D1907-SUM($U1907:AE1907))*$E1907*(IF(AE1907&lt;1,IF(MIN(AF$7,$F1907)&gt;$C1907,MIN(AF$7,$F1907)-$C1907+1,0),MIN(AF$7,$F1907)-AE$7))/365,0))</f>
        <v>0</v>
      </c>
      <c r="AG1907" s="4">
        <f>IF($F1907=0,($D1907-SUM($U1907:AF1907))*$E1907*(IF(AF1907&lt;1,IF(MIN(AG$7,$F1907)&gt;$C1907,MIN(AG$7,$F1907)-$C1907+1,0),MIN(AG$7,$F1907)-AF$7))/365,IF($F1907&gt;AF$7,($D1907-SUM($U1907:AF1907))*$E1907*(IF(AF1907&lt;1,IF(MIN(AG$7,$F1907)&gt;$C1907,MIN(AG$7,$F1907)-$C1907+1,0),MIN(AG$7,$F1907)-AF$7))/365,0))</f>
        <v>0</v>
      </c>
      <c r="AH1907" s="4">
        <f>IF($F1907=0,($D1907-SUM($U1907:AG1907))*$E1907*(IF(AG1907&lt;1,IF(MIN(AH$7,$F1907)&gt;$C1907,MIN(AH$7,$F1907)-$C1907+1,0),MIN(AH$7,$F1907)-AG$7))/365,IF($F1907&gt;AG$7,($D1907-SUM($U1907:AG1907))*$E1907*(IF(AG1907&lt;1,IF(MIN(AH$7,$F1907)&gt;$C1907,MIN(AH$7,$F1907)-$C1907+1,0),MIN(AH$7,$F1907)-AG$7))/365,0))</f>
        <v>0</v>
      </c>
      <c r="AI1907" s="4">
        <f>IF($F1907=0,($D1907-SUM($U1907:AH1907))*$E1907*(IF(AH1907&lt;1,IF(MIN(AI$7,$F1907)&gt;$C1907,MIN(AI$7,$F1907)-$C1907+1,0),MIN(AI$7,$F1907)-AH$7))/365,IF($F1907&gt;AH$7,($D1907-SUM($U1907:AH1907))*$E1907*(IF(AH1907&lt;1,IF(MIN(AI$7,$F1907)&gt;$C1907,MIN(AI$7,$F1907)-$C1907+1,0),MIN(AI$7,$F1907)-AH$7))/365,0))</f>
        <v>0</v>
      </c>
      <c r="AJ1907" s="4">
        <f>IF($F1907=0,($D1907-SUM($U1907:AI1907))*$E1907*(IF(AI1907&lt;1,IF(MIN(AJ$7,$F1907)&gt;$C1907,MIN(AJ$7,$F1907)-$C1907+1,0),MIN(AJ$7,$F1907)-AI$7))/365,IF($F1907&gt;AI$7,($D1907-SUM($U1907:AI1907))*$E1907*(IF(AI1907&lt;1,IF(MIN(AJ$7,$F1907)&gt;$C1907,MIN(AJ$7,$F1907)-$C1907+1,0),MIN(AJ$7,$F1907)-AI$7))/365,0))</f>
        <v>0</v>
      </c>
      <c r="AK1907" s="4">
        <f>IF($F1907=0,($D1907-SUM($U1907:AJ1907))*$E1907*(IF(AJ1907&lt;1,IF(MIN(AK$7,$F1907)&gt;$C1907,MIN(AK$7,$F1907)-$C1907+1,0),MIN(AK$7,$F1907)-AJ$7))/365,IF($F1907&gt;AJ$7,($D1907-SUM($U1907:AJ1907))*$E1907*(IF(AJ1907&lt;1,IF(MIN(AK$7,$F1907)&gt;$C1907,MIN(AK$7,$F1907)-$C1907+1,0),MIN(AK$7,$F1907)-AJ$7))/365,0))</f>
        <v>0</v>
      </c>
      <c r="AL1907" s="4">
        <f>IF($F1907=0,($D1907-SUM($U1907:AK1907))*$E1907*(IF(AK1907&lt;1,IF(MIN(AL$7,$F1907)&gt;$C1907,MIN(AL$7,$F1907)-$C1907+1,0),MIN(AL$7,$F1907)-AK$7))/365,IF($F1907&gt;AK$7,($D1907-SUM($U1907:AK1907))*$E1907*(IF(AK1907&lt;1,IF(MIN(AL$7,$F1907)&gt;$C1907,MIN(AL$7,$F1907)-$C1907+1,0),MIN(AL$7,$F1907)-AK$7))/365,0))</f>
        <v>0</v>
      </c>
      <c r="AM1907" s="4">
        <f>IF($F1907=0,($D1907-SUM($U1907:AL1907))*$E1907*(IF(AL1907&lt;1,IF(MIN(AM$7,$F1907)&gt;$C1907,MIN(AM$7,$F1907)-$C1907+1,0),MIN(AM$7,$F1907)-AL$7))/365,IF($F1907&gt;AL$7,($D1907-SUM($U1907:AL1907))*$E1907*(IF(AL1907&lt;1,IF(MIN(AM$7,$F1907)&gt;$C1907,MIN(AM$7,$F1907)-$C1907+1,0),MIN(AM$7,$F1907)-AL$7))/365,0))</f>
        <v>0</v>
      </c>
      <c r="AN1907" s="4">
        <f>IF($F1907=0,($D1907-SUM($U1907:AM1907))*$E1907*(IF(AM1907&lt;1,IF(MIN(AN$7,$F1907)&gt;$C1907,MIN(AN$7,$F1907)-$C1907+1,0),MIN(AN$7,$F1907)-AM$7))/365,IF($F1907&gt;AM$7,($D1907-SUM($U1907:AM1907))*$E1907*(IF(AM1907&lt;1,IF(MIN(AN$7,$F1907)&gt;$C1907,MIN(AN$7,$F1907)-$C1907+1,0),MIN(AN$7,$F1907)-AM$7))/365,0))</f>
        <v>0</v>
      </c>
      <c r="AO1907" s="4">
        <f>IF($F1907=0,($D1907-SUM($U1907:AN1907))*$E1907*(IF(AN1907&lt;1,IF(MIN(AO$7,$F1907)&gt;$C1907,MIN(AO$7,$F1907)-$C1907+1,0),MIN(AO$7,$F1907)-AN$7))/365,IF($F1907&gt;AN$7,($D1907-SUM($U1907:AN1907))*$E1907*(IF(AN1907&lt;1,IF(MIN(AO$7,$F1907)&gt;$C1907,MIN(AO$7,$F1907)-$C1907+1,0),MIN(AO$7,$F1907)-AN$7))/365,0))</f>
        <v>0</v>
      </c>
      <c r="AP1907" s="4">
        <f>IF($F1907=0,($D1907-SUM($U1907:AO1907))*$E1907*(IF(AO1907&lt;1,IF(MIN(AP$7,$F1907)&gt;$C1907,MIN(AP$7,$F1907)-$C1907+1,0),MIN(AP$7,$F1907)-AO$7))/365,IF($F1907&gt;AO$7,($D1907-SUM($U1907:AO1907))*$E1907*(IF(AO1907&lt;1,IF(MIN(AP$7,$F1907)&gt;$C1907,MIN(AP$7,$F1907)-$C1907+1,0),MIN(AP$7,$F1907)-AO$7))/365,0))</f>
        <v>0</v>
      </c>
      <c r="AQ1907" s="4">
        <f>IF($F1907=0,($D1907-SUM($U1907:AP1907))*$E1907*(IF(AP1907&lt;1,IF(MIN(AQ$7,$F1907)&gt;$C1907,MIN(AQ$7,$F1907)-$C1907+1,0),MIN(AQ$7,$F1907)-AP$7))/365,IF($F1907&gt;AP$7,($D1907-SUM($U1907:AP1907))*$E1907*(IF(AP1907&lt;1,IF(MIN(AQ$7,$F1907)&gt;$C1907,MIN(AQ$7,$F1907)-$C1907+1,0),MIN(AQ$7,$F1907)-AP$7))/365,0))</f>
        <v>0</v>
      </c>
      <c r="AR1907" s="4">
        <f>IF($F1907=0,($D1907-SUM($U1907:AQ1907))*$E1907*(IF(AQ1907&lt;1,IF(MIN(AR$7,$F1907)&gt;$C1907,MIN(AR$7,$F1907)-$C1907+1,0),MIN(AR$7,$F1907)-AQ$7))/365,IF($F1907&gt;AQ$7,($D1907-SUM($U1907:AQ1907))*$E1907*(IF(AQ1907&lt;1,IF(MIN(AR$7,$F1907)&gt;$C1907,MIN(AR$7,$F1907)-$C1907+1,0),MIN(AR$7,$F1907)-AQ$7))/365,0))</f>
        <v>0</v>
      </c>
      <c r="AS1907" s="4">
        <f>IF($F1907=0,($D1907-SUM($U1907:AR1907))*$E1907*(IF(AR1907&lt;1,IF(MIN(AS$7,$F1907)&gt;$C1907,MIN(AS$7,$F1907)-$C1907+1,0),MIN(AS$7,$F1907)-AR$7))/365,IF($F1907&gt;AR$7,($D1907-SUM($U1907:AR1907))*$E1907*(IF(AR1907&lt;1,IF(MIN(AS$7,$F1907)&gt;$C1907,MIN(AS$7,$F1907)-$C1907+1,0),MIN(AS$7,$F1907)-AR$7))/365,0))</f>
        <v>0</v>
      </c>
    </row>
    <row r="1908" spans="1:45">
      <c r="A1908" s="15"/>
      <c r="B1908" s="17"/>
      <c r="C1908" s="16"/>
      <c r="D1908" s="15"/>
      <c r="E1908" s="11"/>
      <c r="F1908" s="16"/>
      <c r="G1908" s="15"/>
      <c r="H1908" s="14"/>
      <c r="I1908" s="5"/>
      <c r="J1908" s="13">
        <f>SUM(U1908:AS1908)</f>
        <v>0</v>
      </c>
      <c r="K1908" s="13">
        <f>IF(F1908=0,D1908-J1908,IF(F1908&lt;41730,0,D1908-J1908))</f>
        <v>0</v>
      </c>
      <c r="L1908" s="12">
        <f>IF(K1908=0,0,IF(G1908-((L$7-C1908)/365)&lt;0,0,G1908-((L$7-C1908)/365)))</f>
        <v>0</v>
      </c>
      <c r="M1908" s="4">
        <f>IF(K1908=0,0,D1908*H1908)</f>
        <v>0</v>
      </c>
      <c r="N1908" s="11">
        <f>IFERROR((1-(M1908/K1908)^(1/L1908)),0)</f>
        <v>0</v>
      </c>
      <c r="O1908" s="10">
        <f>IF(F1908&gt;41730,IF(F1908&gt;41730,(F1908-41730)/365,IF(K1908=0,0,IF(G1908-((L$7-C1908)/365)&lt;0,0,G1908-((L$7-C1908)/365)))),1)</f>
        <v>1</v>
      </c>
      <c r="P1908" s="9">
        <f>IF(K1908&lt;M1908,0,IF(L1908=0,K1908-M1908,K1908*N1908*O1908))</f>
        <v>0</v>
      </c>
      <c r="Q1908" s="19">
        <f>IF(F1908&gt;41730,D1908,0)</f>
        <v>0</v>
      </c>
      <c r="R1908" s="18">
        <f>IF(F1908&gt;41730,J1908+P1908,0)</f>
        <v>0</v>
      </c>
      <c r="S1908" s="9">
        <f>IF(F1908&gt;0,0,K1908-P1908)</f>
        <v>0</v>
      </c>
      <c r="T1908" s="5"/>
      <c r="U1908" s="4">
        <f>D1908*E1908*(IF(U$7&gt;$C1908,U$7-$C1908+1,0))/365</f>
        <v>0</v>
      </c>
      <c r="V1908" s="4">
        <f>($D1908-U1908)*$E1908*(IF(U1908&lt;1,IF(V$7&gt;$C1908,V$7-$C1908+1,0),V$7-U$7))/365</f>
        <v>0</v>
      </c>
      <c r="W1908" s="4">
        <f>IF($F1908=0,($D1908-SUM($U1908:V1908))*$E1908*(IF(V1908&lt;1,IF(MIN(W$7,$F1908)&gt;$C1908,MIN(W$7,$F1908)-$C1908+1,0),MIN(W$7,$F1908)-V$7))/365,IF($F1908&gt;V$7,($D1908-SUM($U1908:V1908))*$E1908*(IF(V1908&lt;1,IF(MIN(W$7,$F1908)&gt;$C1908,MIN(W$7,$F1908)-$C1908+1,0),MIN(W$7,$F1908)-V$7))/365,0))</f>
        <v>0</v>
      </c>
      <c r="X1908" s="4">
        <f>IF($F1908=0,($D1908-SUM($U1908:W1908))*$E1908*(IF(W1908&lt;1,IF(MIN(X$7,$F1908)&gt;$C1908,MIN(X$7,$F1908)-$C1908+1,0),MIN(X$7,$F1908)-W$7))/365,IF($F1908&gt;W$7,($D1908-SUM($U1908:W1908))*$E1908*(IF(W1908&lt;1,IF(MIN(X$7,$F1908)&gt;$C1908,MIN(X$7,$F1908)-$C1908+1,0),MIN(X$7,$F1908)-W$7))/365,0))</f>
        <v>0</v>
      </c>
      <c r="Y1908" s="4">
        <f>IF($F1908=0,($D1908-SUM($U1908:X1908))*$E1908*(IF(X1908&lt;1,IF(MIN(Y$7,$F1908)&gt;$C1908,MIN(Y$7,$F1908)-$C1908+1,0),MIN(Y$7,$F1908)-X$7))/365,IF($F1908&gt;X$7,($D1908-SUM($U1908:X1908))*$E1908*(IF(X1908&lt;1,IF(MIN(Y$7,$F1908)&gt;$C1908,MIN(Y$7,$F1908)-$C1908+1,0),MIN(Y$7,$F1908)-X$7))/365,0))</f>
        <v>0</v>
      </c>
      <c r="Z1908" s="4">
        <f>IF($F1908=0,($D1908-SUM($U1908:Y1908))*$E1908*(IF(Y1908&lt;1,IF(MIN(Z$7,$F1908)&gt;$C1908,MIN(Z$7,$F1908)-$C1908+1,0),MIN(Z$7,$F1908)-Y$7))/365,IF($F1908&gt;Y$7,($D1908-SUM($U1908:Y1908))*$E1908*(IF(Y1908&lt;1,IF(MIN(Z$7,$F1908)&gt;$C1908,MIN(Z$7,$F1908)-$C1908+1,0),MIN(Z$7,$F1908)-Y$7))/365,0))</f>
        <v>0</v>
      </c>
      <c r="AA1908" s="4">
        <f>IF($F1908=0,($D1908-SUM($U1908:Z1908))*$E1908*(IF(Z1908&lt;1,IF(MIN(AA$7,$F1908)&gt;$C1908,MIN(AA$7,$F1908)-$C1908+1,0),MIN(AA$7,$F1908)-Z$7))/365,IF($F1908&gt;Z$7,($D1908-SUM($U1908:Z1908))*$E1908*(IF(Z1908&lt;1,IF(MIN(AA$7,$F1908)&gt;$C1908,MIN(AA$7,$F1908)-$C1908+1,0),MIN(AA$7,$F1908)-Z$7))/365,0))</f>
        <v>0</v>
      </c>
      <c r="AB1908" s="4">
        <f>IF($F1908=0,($D1908-SUM($U1908:AA1908))*$E1908*(IF(AA1908&lt;1,IF(MIN(AB$7,$F1908)&gt;$C1908,MIN(AB$7,$F1908)-$C1908+1,0),MIN(AB$7,$F1908)-AA$7))/365,IF($F1908&gt;AA$7,($D1908-SUM($U1908:AA1908))*$E1908*(IF(AA1908&lt;1,IF(MIN(AB$7,$F1908)&gt;$C1908,MIN(AB$7,$F1908)-$C1908+1,0),MIN(AB$7,$F1908)-AA$7))/365,0))</f>
        <v>0</v>
      </c>
      <c r="AC1908" s="4">
        <f>IF($F1908=0,($D1908-SUM($U1908:AB1908))*$E1908*(IF(AB1908&lt;1,IF(MIN(AC$7,$F1908)&gt;$C1908,MIN(AC$7,$F1908)-$C1908+1,0),MIN(AC$7,$F1908)-AB$7))/365,IF($F1908&gt;AB$7,($D1908-SUM($U1908:AB1908))*$E1908*(IF(AB1908&lt;1,IF(MIN(AC$7,$F1908)&gt;$C1908,MIN(AC$7,$F1908)-$C1908+1,0),MIN(AC$7,$F1908)-AB$7))/365,0))</f>
        <v>0</v>
      </c>
      <c r="AD1908" s="4">
        <f>IF($F1908=0,($D1908-SUM($U1908:AC1908))*$E1908*(IF(AC1908&lt;1,IF(MIN(AD$7,$F1908)&gt;$C1908,MIN(AD$7,$F1908)-$C1908+1,0),MIN(AD$7,$F1908)-AC$7))/365,IF($F1908&gt;AC$7,($D1908-SUM($U1908:AC1908))*$E1908*(IF(AC1908&lt;1,IF(MIN(AD$7,$F1908)&gt;$C1908,MIN(AD$7,$F1908)-$C1908+1,0),MIN(AD$7,$F1908)-AC$7))/365,0))</f>
        <v>0</v>
      </c>
      <c r="AE1908" s="4">
        <f>IF($F1908=0,($D1908-SUM($U1908:AD1908))*$E1908*(IF(AD1908&lt;1,IF(MIN(AE$7,$F1908)&gt;$C1908,MIN(AE$7,$F1908)-$C1908+1,0),MIN(AE$7,$F1908)-AD$7))/365,IF($F1908&gt;AD$7,($D1908-SUM($U1908:AD1908))*$E1908*(IF(AD1908&lt;1,IF(MIN(AE$7,$F1908)&gt;$C1908,MIN(AE$7,$F1908)-$C1908+1,0),MIN(AE$7,$F1908)-AD$7))/365,0))</f>
        <v>0</v>
      </c>
      <c r="AF1908" s="4">
        <f>IF($F1908=0,($D1908-SUM($U1908:AE1908))*$E1908*(IF(AE1908&lt;1,IF(MIN(AF$7,$F1908)&gt;$C1908,MIN(AF$7,$F1908)-$C1908+1,0),MIN(AF$7,$F1908)-AE$7))/365,IF($F1908&gt;AE$7,($D1908-SUM($U1908:AE1908))*$E1908*(IF(AE1908&lt;1,IF(MIN(AF$7,$F1908)&gt;$C1908,MIN(AF$7,$F1908)-$C1908+1,0),MIN(AF$7,$F1908)-AE$7))/365,0))</f>
        <v>0</v>
      </c>
      <c r="AG1908" s="4">
        <f>IF($F1908=0,($D1908-SUM($U1908:AF1908))*$E1908*(IF(AF1908&lt;1,IF(MIN(AG$7,$F1908)&gt;$C1908,MIN(AG$7,$F1908)-$C1908+1,0),MIN(AG$7,$F1908)-AF$7))/365,IF($F1908&gt;AF$7,($D1908-SUM($U1908:AF1908))*$E1908*(IF(AF1908&lt;1,IF(MIN(AG$7,$F1908)&gt;$C1908,MIN(AG$7,$F1908)-$C1908+1,0),MIN(AG$7,$F1908)-AF$7))/365,0))</f>
        <v>0</v>
      </c>
      <c r="AH1908" s="4">
        <f>IF($F1908=0,($D1908-SUM($U1908:AG1908))*$E1908*(IF(AG1908&lt;1,IF(MIN(AH$7,$F1908)&gt;$C1908,MIN(AH$7,$F1908)-$C1908+1,0),MIN(AH$7,$F1908)-AG$7))/365,IF($F1908&gt;AG$7,($D1908-SUM($U1908:AG1908))*$E1908*(IF(AG1908&lt;1,IF(MIN(AH$7,$F1908)&gt;$C1908,MIN(AH$7,$F1908)-$C1908+1,0),MIN(AH$7,$F1908)-AG$7))/365,0))</f>
        <v>0</v>
      </c>
      <c r="AI1908" s="4">
        <f>IF($F1908=0,($D1908-SUM($U1908:AH1908))*$E1908*(IF(AH1908&lt;1,IF(MIN(AI$7,$F1908)&gt;$C1908,MIN(AI$7,$F1908)-$C1908+1,0),MIN(AI$7,$F1908)-AH$7))/365,IF($F1908&gt;AH$7,($D1908-SUM($U1908:AH1908))*$E1908*(IF(AH1908&lt;1,IF(MIN(AI$7,$F1908)&gt;$C1908,MIN(AI$7,$F1908)-$C1908+1,0),MIN(AI$7,$F1908)-AH$7))/365,0))</f>
        <v>0</v>
      </c>
      <c r="AJ1908" s="4">
        <f>IF($F1908=0,($D1908-SUM($U1908:AI1908))*$E1908*(IF(AI1908&lt;1,IF(MIN(AJ$7,$F1908)&gt;$C1908,MIN(AJ$7,$F1908)-$C1908+1,0),MIN(AJ$7,$F1908)-AI$7))/365,IF($F1908&gt;AI$7,($D1908-SUM($U1908:AI1908))*$E1908*(IF(AI1908&lt;1,IF(MIN(AJ$7,$F1908)&gt;$C1908,MIN(AJ$7,$F1908)-$C1908+1,0),MIN(AJ$7,$F1908)-AI$7))/365,0))</f>
        <v>0</v>
      </c>
      <c r="AK1908" s="4">
        <f>IF($F1908=0,($D1908-SUM($U1908:AJ1908))*$E1908*(IF(AJ1908&lt;1,IF(MIN(AK$7,$F1908)&gt;$C1908,MIN(AK$7,$F1908)-$C1908+1,0),MIN(AK$7,$F1908)-AJ$7))/365,IF($F1908&gt;AJ$7,($D1908-SUM($U1908:AJ1908))*$E1908*(IF(AJ1908&lt;1,IF(MIN(AK$7,$F1908)&gt;$C1908,MIN(AK$7,$F1908)-$C1908+1,0),MIN(AK$7,$F1908)-AJ$7))/365,0))</f>
        <v>0</v>
      </c>
      <c r="AL1908" s="4">
        <f>IF($F1908=0,($D1908-SUM($U1908:AK1908))*$E1908*(IF(AK1908&lt;1,IF(MIN(AL$7,$F1908)&gt;$C1908,MIN(AL$7,$F1908)-$C1908+1,0),MIN(AL$7,$F1908)-AK$7))/365,IF($F1908&gt;AK$7,($D1908-SUM($U1908:AK1908))*$E1908*(IF(AK1908&lt;1,IF(MIN(AL$7,$F1908)&gt;$C1908,MIN(AL$7,$F1908)-$C1908+1,0),MIN(AL$7,$F1908)-AK$7))/365,0))</f>
        <v>0</v>
      </c>
      <c r="AM1908" s="4">
        <f>IF($F1908=0,($D1908-SUM($U1908:AL1908))*$E1908*(IF(AL1908&lt;1,IF(MIN(AM$7,$F1908)&gt;$C1908,MIN(AM$7,$F1908)-$C1908+1,0),MIN(AM$7,$F1908)-AL$7))/365,IF($F1908&gt;AL$7,($D1908-SUM($U1908:AL1908))*$E1908*(IF(AL1908&lt;1,IF(MIN(AM$7,$F1908)&gt;$C1908,MIN(AM$7,$F1908)-$C1908+1,0),MIN(AM$7,$F1908)-AL$7))/365,0))</f>
        <v>0</v>
      </c>
      <c r="AN1908" s="4">
        <f>IF($F1908=0,($D1908-SUM($U1908:AM1908))*$E1908*(IF(AM1908&lt;1,IF(MIN(AN$7,$F1908)&gt;$C1908,MIN(AN$7,$F1908)-$C1908+1,0),MIN(AN$7,$F1908)-AM$7))/365,IF($F1908&gt;AM$7,($D1908-SUM($U1908:AM1908))*$E1908*(IF(AM1908&lt;1,IF(MIN(AN$7,$F1908)&gt;$C1908,MIN(AN$7,$F1908)-$C1908+1,0),MIN(AN$7,$F1908)-AM$7))/365,0))</f>
        <v>0</v>
      </c>
      <c r="AO1908" s="4">
        <f>IF($F1908=0,($D1908-SUM($U1908:AN1908))*$E1908*(IF(AN1908&lt;1,IF(MIN(AO$7,$F1908)&gt;$C1908,MIN(AO$7,$F1908)-$C1908+1,0),MIN(AO$7,$F1908)-AN$7))/365,IF($F1908&gt;AN$7,($D1908-SUM($U1908:AN1908))*$E1908*(IF(AN1908&lt;1,IF(MIN(AO$7,$F1908)&gt;$C1908,MIN(AO$7,$F1908)-$C1908+1,0),MIN(AO$7,$F1908)-AN$7))/365,0))</f>
        <v>0</v>
      </c>
      <c r="AP1908" s="4">
        <f>IF($F1908=0,($D1908-SUM($U1908:AO1908))*$E1908*(IF(AO1908&lt;1,IF(MIN(AP$7,$F1908)&gt;$C1908,MIN(AP$7,$F1908)-$C1908+1,0),MIN(AP$7,$F1908)-AO$7))/365,IF($F1908&gt;AO$7,($D1908-SUM($U1908:AO1908))*$E1908*(IF(AO1908&lt;1,IF(MIN(AP$7,$F1908)&gt;$C1908,MIN(AP$7,$F1908)-$C1908+1,0),MIN(AP$7,$F1908)-AO$7))/365,0))</f>
        <v>0</v>
      </c>
      <c r="AQ1908" s="4">
        <f>IF($F1908=0,($D1908-SUM($U1908:AP1908))*$E1908*(IF(AP1908&lt;1,IF(MIN(AQ$7,$F1908)&gt;$C1908,MIN(AQ$7,$F1908)-$C1908+1,0),MIN(AQ$7,$F1908)-AP$7))/365,IF($F1908&gt;AP$7,($D1908-SUM($U1908:AP1908))*$E1908*(IF(AP1908&lt;1,IF(MIN(AQ$7,$F1908)&gt;$C1908,MIN(AQ$7,$F1908)-$C1908+1,0),MIN(AQ$7,$F1908)-AP$7))/365,0))</f>
        <v>0</v>
      </c>
      <c r="AR1908" s="4">
        <f>IF($F1908=0,($D1908-SUM($U1908:AQ1908))*$E1908*(IF(AQ1908&lt;1,IF(MIN(AR$7,$F1908)&gt;$C1908,MIN(AR$7,$F1908)-$C1908+1,0),MIN(AR$7,$F1908)-AQ$7))/365,IF($F1908&gt;AQ$7,($D1908-SUM($U1908:AQ1908))*$E1908*(IF(AQ1908&lt;1,IF(MIN(AR$7,$F1908)&gt;$C1908,MIN(AR$7,$F1908)-$C1908+1,0),MIN(AR$7,$F1908)-AQ$7))/365,0))</f>
        <v>0</v>
      </c>
      <c r="AS1908" s="4">
        <f>IF($F1908=0,($D1908-SUM($U1908:AR1908))*$E1908*(IF(AR1908&lt;1,IF(MIN(AS$7,$F1908)&gt;$C1908,MIN(AS$7,$F1908)-$C1908+1,0),MIN(AS$7,$F1908)-AR$7))/365,IF($F1908&gt;AR$7,($D1908-SUM($U1908:AR1908))*$E1908*(IF(AR1908&lt;1,IF(MIN(AS$7,$F1908)&gt;$C1908,MIN(AS$7,$F1908)-$C1908+1,0),MIN(AS$7,$F1908)-AR$7))/365,0))</f>
        <v>0</v>
      </c>
    </row>
    <row r="1909" spans="1:45">
      <c r="A1909" s="15"/>
      <c r="B1909" s="17"/>
      <c r="C1909" s="16"/>
      <c r="D1909" s="15"/>
      <c r="E1909" s="11"/>
      <c r="F1909" s="16"/>
      <c r="G1909" s="15"/>
      <c r="H1909" s="14"/>
      <c r="I1909" s="5"/>
      <c r="J1909" s="13">
        <f>SUM(U1909:AS1909)</f>
        <v>0</v>
      </c>
      <c r="K1909" s="13">
        <f>IF(F1909=0,D1909-J1909,IF(F1909&lt;41730,0,D1909-J1909))</f>
        <v>0</v>
      </c>
      <c r="L1909" s="12">
        <f>IF(K1909=0,0,IF(G1909-((L$7-C1909)/365)&lt;0,0,G1909-((L$7-C1909)/365)))</f>
        <v>0</v>
      </c>
      <c r="M1909" s="4">
        <f>IF(K1909=0,0,D1909*H1909)</f>
        <v>0</v>
      </c>
      <c r="N1909" s="11">
        <f>IFERROR((1-(M1909/K1909)^(1/L1909)),0)</f>
        <v>0</v>
      </c>
      <c r="O1909" s="10">
        <f>IF(F1909&gt;41730,IF(F1909&gt;41730,(F1909-41730)/365,IF(K1909=0,0,IF(G1909-((L$7-C1909)/365)&lt;0,0,G1909-((L$7-C1909)/365)))),1)</f>
        <v>1</v>
      </c>
      <c r="P1909" s="9">
        <f>IF(K1909&lt;M1909,0,IF(L1909=0,K1909-M1909,K1909*N1909*O1909))</f>
        <v>0</v>
      </c>
      <c r="Q1909" s="19">
        <f>IF(F1909&gt;41730,D1909,0)</f>
        <v>0</v>
      </c>
      <c r="R1909" s="18">
        <f>IF(F1909&gt;41730,J1909+P1909,0)</f>
        <v>0</v>
      </c>
      <c r="S1909" s="9">
        <f>IF(F1909&gt;0,0,K1909-P1909)</f>
        <v>0</v>
      </c>
      <c r="T1909" s="5"/>
      <c r="U1909" s="4">
        <f>D1909*E1909*(IF(U$7&gt;$C1909,U$7-$C1909+1,0))/365</f>
        <v>0</v>
      </c>
      <c r="V1909" s="4">
        <f>($D1909-U1909)*$E1909*(IF(U1909&lt;1,IF(V$7&gt;$C1909,V$7-$C1909+1,0),V$7-U$7))/365</f>
        <v>0</v>
      </c>
      <c r="W1909" s="4">
        <f>IF($F1909=0,($D1909-SUM($U1909:V1909))*$E1909*(IF(V1909&lt;1,IF(MIN(W$7,$F1909)&gt;$C1909,MIN(W$7,$F1909)-$C1909+1,0),MIN(W$7,$F1909)-V$7))/365,IF($F1909&gt;V$7,($D1909-SUM($U1909:V1909))*$E1909*(IF(V1909&lt;1,IF(MIN(W$7,$F1909)&gt;$C1909,MIN(W$7,$F1909)-$C1909+1,0),MIN(W$7,$F1909)-V$7))/365,0))</f>
        <v>0</v>
      </c>
      <c r="X1909" s="4">
        <f>IF($F1909=0,($D1909-SUM($U1909:W1909))*$E1909*(IF(W1909&lt;1,IF(MIN(X$7,$F1909)&gt;$C1909,MIN(X$7,$F1909)-$C1909+1,0),MIN(X$7,$F1909)-W$7))/365,IF($F1909&gt;W$7,($D1909-SUM($U1909:W1909))*$E1909*(IF(W1909&lt;1,IF(MIN(X$7,$F1909)&gt;$C1909,MIN(X$7,$F1909)-$C1909+1,0),MIN(X$7,$F1909)-W$7))/365,0))</f>
        <v>0</v>
      </c>
      <c r="Y1909" s="4">
        <f>IF($F1909=0,($D1909-SUM($U1909:X1909))*$E1909*(IF(X1909&lt;1,IF(MIN(Y$7,$F1909)&gt;$C1909,MIN(Y$7,$F1909)-$C1909+1,0),MIN(Y$7,$F1909)-X$7))/365,IF($F1909&gt;X$7,($D1909-SUM($U1909:X1909))*$E1909*(IF(X1909&lt;1,IF(MIN(Y$7,$F1909)&gt;$C1909,MIN(Y$7,$F1909)-$C1909+1,0),MIN(Y$7,$F1909)-X$7))/365,0))</f>
        <v>0</v>
      </c>
      <c r="Z1909" s="4">
        <f>IF($F1909=0,($D1909-SUM($U1909:Y1909))*$E1909*(IF(Y1909&lt;1,IF(MIN(Z$7,$F1909)&gt;$C1909,MIN(Z$7,$F1909)-$C1909+1,0),MIN(Z$7,$F1909)-Y$7))/365,IF($F1909&gt;Y$7,($D1909-SUM($U1909:Y1909))*$E1909*(IF(Y1909&lt;1,IF(MIN(Z$7,$F1909)&gt;$C1909,MIN(Z$7,$F1909)-$C1909+1,0),MIN(Z$7,$F1909)-Y$7))/365,0))</f>
        <v>0</v>
      </c>
      <c r="AA1909" s="4">
        <f>IF($F1909=0,($D1909-SUM($U1909:Z1909))*$E1909*(IF(Z1909&lt;1,IF(MIN(AA$7,$F1909)&gt;$C1909,MIN(AA$7,$F1909)-$C1909+1,0),MIN(AA$7,$F1909)-Z$7))/365,IF($F1909&gt;Z$7,($D1909-SUM($U1909:Z1909))*$E1909*(IF(Z1909&lt;1,IF(MIN(AA$7,$F1909)&gt;$C1909,MIN(AA$7,$F1909)-$C1909+1,0),MIN(AA$7,$F1909)-Z$7))/365,0))</f>
        <v>0</v>
      </c>
      <c r="AB1909" s="4">
        <f>IF($F1909=0,($D1909-SUM($U1909:AA1909))*$E1909*(IF(AA1909&lt;1,IF(MIN(AB$7,$F1909)&gt;$C1909,MIN(AB$7,$F1909)-$C1909+1,0),MIN(AB$7,$F1909)-AA$7))/365,IF($F1909&gt;AA$7,($D1909-SUM($U1909:AA1909))*$E1909*(IF(AA1909&lt;1,IF(MIN(AB$7,$F1909)&gt;$C1909,MIN(AB$7,$F1909)-$C1909+1,0),MIN(AB$7,$F1909)-AA$7))/365,0))</f>
        <v>0</v>
      </c>
      <c r="AC1909" s="4">
        <f>IF($F1909=0,($D1909-SUM($U1909:AB1909))*$E1909*(IF(AB1909&lt;1,IF(MIN(AC$7,$F1909)&gt;$C1909,MIN(AC$7,$F1909)-$C1909+1,0),MIN(AC$7,$F1909)-AB$7))/365,IF($F1909&gt;AB$7,($D1909-SUM($U1909:AB1909))*$E1909*(IF(AB1909&lt;1,IF(MIN(AC$7,$F1909)&gt;$C1909,MIN(AC$7,$F1909)-$C1909+1,0),MIN(AC$7,$F1909)-AB$7))/365,0))</f>
        <v>0</v>
      </c>
      <c r="AD1909" s="4">
        <f>IF($F1909=0,($D1909-SUM($U1909:AC1909))*$E1909*(IF(AC1909&lt;1,IF(MIN(AD$7,$F1909)&gt;$C1909,MIN(AD$7,$F1909)-$C1909+1,0),MIN(AD$7,$F1909)-AC$7))/365,IF($F1909&gt;AC$7,($D1909-SUM($U1909:AC1909))*$E1909*(IF(AC1909&lt;1,IF(MIN(AD$7,$F1909)&gt;$C1909,MIN(AD$7,$F1909)-$C1909+1,0),MIN(AD$7,$F1909)-AC$7))/365,0))</f>
        <v>0</v>
      </c>
      <c r="AE1909" s="4">
        <f>IF($F1909=0,($D1909-SUM($U1909:AD1909))*$E1909*(IF(AD1909&lt;1,IF(MIN(AE$7,$F1909)&gt;$C1909,MIN(AE$7,$F1909)-$C1909+1,0),MIN(AE$7,$F1909)-AD$7))/365,IF($F1909&gt;AD$7,($D1909-SUM($U1909:AD1909))*$E1909*(IF(AD1909&lt;1,IF(MIN(AE$7,$F1909)&gt;$C1909,MIN(AE$7,$F1909)-$C1909+1,0),MIN(AE$7,$F1909)-AD$7))/365,0))</f>
        <v>0</v>
      </c>
      <c r="AF1909" s="4">
        <f>IF($F1909=0,($D1909-SUM($U1909:AE1909))*$E1909*(IF(AE1909&lt;1,IF(MIN(AF$7,$F1909)&gt;$C1909,MIN(AF$7,$F1909)-$C1909+1,0),MIN(AF$7,$F1909)-AE$7))/365,IF($F1909&gt;AE$7,($D1909-SUM($U1909:AE1909))*$E1909*(IF(AE1909&lt;1,IF(MIN(AF$7,$F1909)&gt;$C1909,MIN(AF$7,$F1909)-$C1909+1,0),MIN(AF$7,$F1909)-AE$7))/365,0))</f>
        <v>0</v>
      </c>
      <c r="AG1909" s="4">
        <f>IF($F1909=0,($D1909-SUM($U1909:AF1909))*$E1909*(IF(AF1909&lt;1,IF(MIN(AG$7,$F1909)&gt;$C1909,MIN(AG$7,$F1909)-$C1909+1,0),MIN(AG$7,$F1909)-AF$7))/365,IF($F1909&gt;AF$7,($D1909-SUM($U1909:AF1909))*$E1909*(IF(AF1909&lt;1,IF(MIN(AG$7,$F1909)&gt;$C1909,MIN(AG$7,$F1909)-$C1909+1,0),MIN(AG$7,$F1909)-AF$7))/365,0))</f>
        <v>0</v>
      </c>
      <c r="AH1909" s="4">
        <f>IF($F1909=0,($D1909-SUM($U1909:AG1909))*$E1909*(IF(AG1909&lt;1,IF(MIN(AH$7,$F1909)&gt;$C1909,MIN(AH$7,$F1909)-$C1909+1,0),MIN(AH$7,$F1909)-AG$7))/365,IF($F1909&gt;AG$7,($D1909-SUM($U1909:AG1909))*$E1909*(IF(AG1909&lt;1,IF(MIN(AH$7,$F1909)&gt;$C1909,MIN(AH$7,$F1909)-$C1909+1,0),MIN(AH$7,$F1909)-AG$7))/365,0))</f>
        <v>0</v>
      </c>
      <c r="AI1909" s="4">
        <f>IF($F1909=0,($D1909-SUM($U1909:AH1909))*$E1909*(IF(AH1909&lt;1,IF(MIN(AI$7,$F1909)&gt;$C1909,MIN(AI$7,$F1909)-$C1909+1,0),MIN(AI$7,$F1909)-AH$7))/365,IF($F1909&gt;AH$7,($D1909-SUM($U1909:AH1909))*$E1909*(IF(AH1909&lt;1,IF(MIN(AI$7,$F1909)&gt;$C1909,MIN(AI$7,$F1909)-$C1909+1,0),MIN(AI$7,$F1909)-AH$7))/365,0))</f>
        <v>0</v>
      </c>
      <c r="AJ1909" s="4">
        <f>IF($F1909=0,($D1909-SUM($U1909:AI1909))*$E1909*(IF(AI1909&lt;1,IF(MIN(AJ$7,$F1909)&gt;$C1909,MIN(AJ$7,$F1909)-$C1909+1,0),MIN(AJ$7,$F1909)-AI$7))/365,IF($F1909&gt;AI$7,($D1909-SUM($U1909:AI1909))*$E1909*(IF(AI1909&lt;1,IF(MIN(AJ$7,$F1909)&gt;$C1909,MIN(AJ$7,$F1909)-$C1909+1,0),MIN(AJ$7,$F1909)-AI$7))/365,0))</f>
        <v>0</v>
      </c>
      <c r="AK1909" s="4">
        <f>IF($F1909=0,($D1909-SUM($U1909:AJ1909))*$E1909*(IF(AJ1909&lt;1,IF(MIN(AK$7,$F1909)&gt;$C1909,MIN(AK$7,$F1909)-$C1909+1,0),MIN(AK$7,$F1909)-AJ$7))/365,IF($F1909&gt;AJ$7,($D1909-SUM($U1909:AJ1909))*$E1909*(IF(AJ1909&lt;1,IF(MIN(AK$7,$F1909)&gt;$C1909,MIN(AK$7,$F1909)-$C1909+1,0),MIN(AK$7,$F1909)-AJ$7))/365,0))</f>
        <v>0</v>
      </c>
      <c r="AL1909" s="4">
        <f>IF($F1909=0,($D1909-SUM($U1909:AK1909))*$E1909*(IF(AK1909&lt;1,IF(MIN(AL$7,$F1909)&gt;$C1909,MIN(AL$7,$F1909)-$C1909+1,0),MIN(AL$7,$F1909)-AK$7))/365,IF($F1909&gt;AK$7,($D1909-SUM($U1909:AK1909))*$E1909*(IF(AK1909&lt;1,IF(MIN(AL$7,$F1909)&gt;$C1909,MIN(AL$7,$F1909)-$C1909+1,0),MIN(AL$7,$F1909)-AK$7))/365,0))</f>
        <v>0</v>
      </c>
      <c r="AM1909" s="4">
        <f>IF($F1909=0,($D1909-SUM($U1909:AL1909))*$E1909*(IF(AL1909&lt;1,IF(MIN(AM$7,$F1909)&gt;$C1909,MIN(AM$7,$F1909)-$C1909+1,0),MIN(AM$7,$F1909)-AL$7))/365,IF($F1909&gt;AL$7,($D1909-SUM($U1909:AL1909))*$E1909*(IF(AL1909&lt;1,IF(MIN(AM$7,$F1909)&gt;$C1909,MIN(AM$7,$F1909)-$C1909+1,0),MIN(AM$7,$F1909)-AL$7))/365,0))</f>
        <v>0</v>
      </c>
      <c r="AN1909" s="4">
        <f>IF($F1909=0,($D1909-SUM($U1909:AM1909))*$E1909*(IF(AM1909&lt;1,IF(MIN(AN$7,$F1909)&gt;$C1909,MIN(AN$7,$F1909)-$C1909+1,0),MIN(AN$7,$F1909)-AM$7))/365,IF($F1909&gt;AM$7,($D1909-SUM($U1909:AM1909))*$E1909*(IF(AM1909&lt;1,IF(MIN(AN$7,$F1909)&gt;$C1909,MIN(AN$7,$F1909)-$C1909+1,0),MIN(AN$7,$F1909)-AM$7))/365,0))</f>
        <v>0</v>
      </c>
      <c r="AO1909" s="4">
        <f>IF($F1909=0,($D1909-SUM($U1909:AN1909))*$E1909*(IF(AN1909&lt;1,IF(MIN(AO$7,$F1909)&gt;$C1909,MIN(AO$7,$F1909)-$C1909+1,0),MIN(AO$7,$F1909)-AN$7))/365,IF($F1909&gt;AN$7,($D1909-SUM($U1909:AN1909))*$E1909*(IF(AN1909&lt;1,IF(MIN(AO$7,$F1909)&gt;$C1909,MIN(AO$7,$F1909)-$C1909+1,0),MIN(AO$7,$F1909)-AN$7))/365,0))</f>
        <v>0</v>
      </c>
      <c r="AP1909" s="4">
        <f>IF($F1909=0,($D1909-SUM($U1909:AO1909))*$E1909*(IF(AO1909&lt;1,IF(MIN(AP$7,$F1909)&gt;$C1909,MIN(AP$7,$F1909)-$C1909+1,0),MIN(AP$7,$F1909)-AO$7))/365,IF($F1909&gt;AO$7,($D1909-SUM($U1909:AO1909))*$E1909*(IF(AO1909&lt;1,IF(MIN(AP$7,$F1909)&gt;$C1909,MIN(AP$7,$F1909)-$C1909+1,0),MIN(AP$7,$F1909)-AO$7))/365,0))</f>
        <v>0</v>
      </c>
      <c r="AQ1909" s="4">
        <f>IF($F1909=0,($D1909-SUM($U1909:AP1909))*$E1909*(IF(AP1909&lt;1,IF(MIN(AQ$7,$F1909)&gt;$C1909,MIN(AQ$7,$F1909)-$C1909+1,0),MIN(AQ$7,$F1909)-AP$7))/365,IF($F1909&gt;AP$7,($D1909-SUM($U1909:AP1909))*$E1909*(IF(AP1909&lt;1,IF(MIN(AQ$7,$F1909)&gt;$C1909,MIN(AQ$7,$F1909)-$C1909+1,0),MIN(AQ$7,$F1909)-AP$7))/365,0))</f>
        <v>0</v>
      </c>
      <c r="AR1909" s="4">
        <f>IF($F1909=0,($D1909-SUM($U1909:AQ1909))*$E1909*(IF(AQ1909&lt;1,IF(MIN(AR$7,$F1909)&gt;$C1909,MIN(AR$7,$F1909)-$C1909+1,0),MIN(AR$7,$F1909)-AQ$7))/365,IF($F1909&gt;AQ$7,($D1909-SUM($U1909:AQ1909))*$E1909*(IF(AQ1909&lt;1,IF(MIN(AR$7,$F1909)&gt;$C1909,MIN(AR$7,$F1909)-$C1909+1,0),MIN(AR$7,$F1909)-AQ$7))/365,0))</f>
        <v>0</v>
      </c>
      <c r="AS1909" s="4">
        <f>IF($F1909=0,($D1909-SUM($U1909:AR1909))*$E1909*(IF(AR1909&lt;1,IF(MIN(AS$7,$F1909)&gt;$C1909,MIN(AS$7,$F1909)-$C1909+1,0),MIN(AS$7,$F1909)-AR$7))/365,IF($F1909&gt;AR$7,($D1909-SUM($U1909:AR1909))*$E1909*(IF(AR1909&lt;1,IF(MIN(AS$7,$F1909)&gt;$C1909,MIN(AS$7,$F1909)-$C1909+1,0),MIN(AS$7,$F1909)-AR$7))/365,0))</f>
        <v>0</v>
      </c>
    </row>
    <row r="1910" spans="1:45">
      <c r="A1910" s="15"/>
      <c r="B1910" s="17"/>
      <c r="C1910" s="16"/>
      <c r="D1910" s="15"/>
      <c r="E1910" s="11"/>
      <c r="F1910" s="16"/>
      <c r="G1910" s="15"/>
      <c r="H1910" s="14"/>
      <c r="I1910" s="5"/>
      <c r="J1910" s="13">
        <f>SUM(U1910:AS1910)</f>
        <v>0</v>
      </c>
      <c r="K1910" s="13">
        <f>IF(F1910=0,D1910-J1910,IF(F1910&lt;41730,0,D1910-J1910))</f>
        <v>0</v>
      </c>
      <c r="L1910" s="12">
        <f>IF(K1910=0,0,IF(G1910-((L$7-C1910)/365)&lt;0,0,G1910-((L$7-C1910)/365)))</f>
        <v>0</v>
      </c>
      <c r="M1910" s="4">
        <f>IF(K1910=0,0,D1910*H1910)</f>
        <v>0</v>
      </c>
      <c r="N1910" s="11">
        <f>IFERROR((1-(M1910/K1910)^(1/L1910)),0)</f>
        <v>0</v>
      </c>
      <c r="O1910" s="10">
        <f>IF(F1910&gt;41730,IF(F1910&gt;41730,(F1910-41730)/365,IF(K1910=0,0,IF(G1910-((L$7-C1910)/365)&lt;0,0,G1910-((L$7-C1910)/365)))),1)</f>
        <v>1</v>
      </c>
      <c r="P1910" s="9">
        <f>IF(K1910&lt;M1910,0,IF(L1910=0,K1910-M1910,K1910*N1910*O1910))</f>
        <v>0</v>
      </c>
      <c r="Q1910" s="19">
        <f>IF(F1910&gt;41730,D1910,0)</f>
        <v>0</v>
      </c>
      <c r="R1910" s="18">
        <f>IF(F1910&gt;41730,J1910+P1910,0)</f>
        <v>0</v>
      </c>
      <c r="S1910" s="9">
        <f>IF(F1910&gt;0,0,K1910-P1910)</f>
        <v>0</v>
      </c>
      <c r="T1910" s="5"/>
      <c r="U1910" s="4">
        <f>D1910*E1910*(IF(U$7&gt;$C1910,U$7-$C1910+1,0))/365</f>
        <v>0</v>
      </c>
      <c r="V1910" s="4">
        <f>($D1910-U1910)*$E1910*(IF(U1910&lt;1,IF(V$7&gt;$C1910,V$7-$C1910+1,0),V$7-U$7))/365</f>
        <v>0</v>
      </c>
      <c r="W1910" s="4">
        <f>IF($F1910=0,($D1910-SUM($U1910:V1910))*$E1910*(IF(V1910&lt;1,IF(MIN(W$7,$F1910)&gt;$C1910,MIN(W$7,$F1910)-$C1910+1,0),MIN(W$7,$F1910)-V$7))/365,IF($F1910&gt;V$7,($D1910-SUM($U1910:V1910))*$E1910*(IF(V1910&lt;1,IF(MIN(W$7,$F1910)&gt;$C1910,MIN(W$7,$F1910)-$C1910+1,0),MIN(W$7,$F1910)-V$7))/365,0))</f>
        <v>0</v>
      </c>
      <c r="X1910" s="4">
        <f>IF($F1910=0,($D1910-SUM($U1910:W1910))*$E1910*(IF(W1910&lt;1,IF(MIN(X$7,$F1910)&gt;$C1910,MIN(X$7,$F1910)-$C1910+1,0),MIN(X$7,$F1910)-W$7))/365,IF($F1910&gt;W$7,($D1910-SUM($U1910:W1910))*$E1910*(IF(W1910&lt;1,IF(MIN(X$7,$F1910)&gt;$C1910,MIN(X$7,$F1910)-$C1910+1,0),MIN(X$7,$F1910)-W$7))/365,0))</f>
        <v>0</v>
      </c>
      <c r="Y1910" s="4">
        <f>IF($F1910=0,($D1910-SUM($U1910:X1910))*$E1910*(IF(X1910&lt;1,IF(MIN(Y$7,$F1910)&gt;$C1910,MIN(Y$7,$F1910)-$C1910+1,0),MIN(Y$7,$F1910)-X$7))/365,IF($F1910&gt;X$7,($D1910-SUM($U1910:X1910))*$E1910*(IF(X1910&lt;1,IF(MIN(Y$7,$F1910)&gt;$C1910,MIN(Y$7,$F1910)-$C1910+1,0),MIN(Y$7,$F1910)-X$7))/365,0))</f>
        <v>0</v>
      </c>
      <c r="Z1910" s="4">
        <f>IF($F1910=0,($D1910-SUM($U1910:Y1910))*$E1910*(IF(Y1910&lt;1,IF(MIN(Z$7,$F1910)&gt;$C1910,MIN(Z$7,$F1910)-$C1910+1,0),MIN(Z$7,$F1910)-Y$7))/365,IF($F1910&gt;Y$7,($D1910-SUM($U1910:Y1910))*$E1910*(IF(Y1910&lt;1,IF(MIN(Z$7,$F1910)&gt;$C1910,MIN(Z$7,$F1910)-$C1910+1,0),MIN(Z$7,$F1910)-Y$7))/365,0))</f>
        <v>0</v>
      </c>
      <c r="AA1910" s="4">
        <f>IF($F1910=0,($D1910-SUM($U1910:Z1910))*$E1910*(IF(Z1910&lt;1,IF(MIN(AA$7,$F1910)&gt;$C1910,MIN(AA$7,$F1910)-$C1910+1,0),MIN(AA$7,$F1910)-Z$7))/365,IF($F1910&gt;Z$7,($D1910-SUM($U1910:Z1910))*$E1910*(IF(Z1910&lt;1,IF(MIN(AA$7,$F1910)&gt;$C1910,MIN(AA$7,$F1910)-$C1910+1,0),MIN(AA$7,$F1910)-Z$7))/365,0))</f>
        <v>0</v>
      </c>
      <c r="AB1910" s="4">
        <f>IF($F1910=0,($D1910-SUM($U1910:AA1910))*$E1910*(IF(AA1910&lt;1,IF(MIN(AB$7,$F1910)&gt;$C1910,MIN(AB$7,$F1910)-$C1910+1,0),MIN(AB$7,$F1910)-AA$7))/365,IF($F1910&gt;AA$7,($D1910-SUM($U1910:AA1910))*$E1910*(IF(AA1910&lt;1,IF(MIN(AB$7,$F1910)&gt;$C1910,MIN(AB$7,$F1910)-$C1910+1,0),MIN(AB$7,$F1910)-AA$7))/365,0))</f>
        <v>0</v>
      </c>
      <c r="AC1910" s="4">
        <f>IF($F1910=0,($D1910-SUM($U1910:AB1910))*$E1910*(IF(AB1910&lt;1,IF(MIN(AC$7,$F1910)&gt;$C1910,MIN(AC$7,$F1910)-$C1910+1,0),MIN(AC$7,$F1910)-AB$7))/365,IF($F1910&gt;AB$7,($D1910-SUM($U1910:AB1910))*$E1910*(IF(AB1910&lt;1,IF(MIN(AC$7,$F1910)&gt;$C1910,MIN(AC$7,$F1910)-$C1910+1,0),MIN(AC$7,$F1910)-AB$7))/365,0))</f>
        <v>0</v>
      </c>
      <c r="AD1910" s="4">
        <f>IF($F1910=0,($D1910-SUM($U1910:AC1910))*$E1910*(IF(AC1910&lt;1,IF(MIN(AD$7,$F1910)&gt;$C1910,MIN(AD$7,$F1910)-$C1910+1,0),MIN(AD$7,$F1910)-AC$7))/365,IF($F1910&gt;AC$7,($D1910-SUM($U1910:AC1910))*$E1910*(IF(AC1910&lt;1,IF(MIN(AD$7,$F1910)&gt;$C1910,MIN(AD$7,$F1910)-$C1910+1,0),MIN(AD$7,$F1910)-AC$7))/365,0))</f>
        <v>0</v>
      </c>
      <c r="AE1910" s="4">
        <f>IF($F1910=0,($D1910-SUM($U1910:AD1910))*$E1910*(IF(AD1910&lt;1,IF(MIN(AE$7,$F1910)&gt;$C1910,MIN(AE$7,$F1910)-$C1910+1,0),MIN(AE$7,$F1910)-AD$7))/365,IF($F1910&gt;AD$7,($D1910-SUM($U1910:AD1910))*$E1910*(IF(AD1910&lt;1,IF(MIN(AE$7,$F1910)&gt;$C1910,MIN(AE$7,$F1910)-$C1910+1,0),MIN(AE$7,$F1910)-AD$7))/365,0))</f>
        <v>0</v>
      </c>
      <c r="AF1910" s="4">
        <f>IF($F1910=0,($D1910-SUM($U1910:AE1910))*$E1910*(IF(AE1910&lt;1,IF(MIN(AF$7,$F1910)&gt;$C1910,MIN(AF$7,$F1910)-$C1910+1,0),MIN(AF$7,$F1910)-AE$7))/365,IF($F1910&gt;AE$7,($D1910-SUM($U1910:AE1910))*$E1910*(IF(AE1910&lt;1,IF(MIN(AF$7,$F1910)&gt;$C1910,MIN(AF$7,$F1910)-$C1910+1,0),MIN(AF$7,$F1910)-AE$7))/365,0))</f>
        <v>0</v>
      </c>
      <c r="AG1910" s="4">
        <f>IF($F1910=0,($D1910-SUM($U1910:AF1910))*$E1910*(IF(AF1910&lt;1,IF(MIN(AG$7,$F1910)&gt;$C1910,MIN(AG$7,$F1910)-$C1910+1,0),MIN(AG$7,$F1910)-AF$7))/365,IF($F1910&gt;AF$7,($D1910-SUM($U1910:AF1910))*$E1910*(IF(AF1910&lt;1,IF(MIN(AG$7,$F1910)&gt;$C1910,MIN(AG$7,$F1910)-$C1910+1,0),MIN(AG$7,$F1910)-AF$7))/365,0))</f>
        <v>0</v>
      </c>
      <c r="AH1910" s="4">
        <f>IF($F1910=0,($D1910-SUM($U1910:AG1910))*$E1910*(IF(AG1910&lt;1,IF(MIN(AH$7,$F1910)&gt;$C1910,MIN(AH$7,$F1910)-$C1910+1,0),MIN(AH$7,$F1910)-AG$7))/365,IF($F1910&gt;AG$7,($D1910-SUM($U1910:AG1910))*$E1910*(IF(AG1910&lt;1,IF(MIN(AH$7,$F1910)&gt;$C1910,MIN(AH$7,$F1910)-$C1910+1,0),MIN(AH$7,$F1910)-AG$7))/365,0))</f>
        <v>0</v>
      </c>
      <c r="AI1910" s="4">
        <f>IF($F1910=0,($D1910-SUM($U1910:AH1910))*$E1910*(IF(AH1910&lt;1,IF(MIN(AI$7,$F1910)&gt;$C1910,MIN(AI$7,$F1910)-$C1910+1,0),MIN(AI$7,$F1910)-AH$7))/365,IF($F1910&gt;AH$7,($D1910-SUM($U1910:AH1910))*$E1910*(IF(AH1910&lt;1,IF(MIN(AI$7,$F1910)&gt;$C1910,MIN(AI$7,$F1910)-$C1910+1,0),MIN(AI$7,$F1910)-AH$7))/365,0))</f>
        <v>0</v>
      </c>
      <c r="AJ1910" s="4">
        <f>IF($F1910=0,($D1910-SUM($U1910:AI1910))*$E1910*(IF(AI1910&lt;1,IF(MIN(AJ$7,$F1910)&gt;$C1910,MIN(AJ$7,$F1910)-$C1910+1,0),MIN(AJ$7,$F1910)-AI$7))/365,IF($F1910&gt;AI$7,($D1910-SUM($U1910:AI1910))*$E1910*(IF(AI1910&lt;1,IF(MIN(AJ$7,$F1910)&gt;$C1910,MIN(AJ$7,$F1910)-$C1910+1,0),MIN(AJ$7,$F1910)-AI$7))/365,0))</f>
        <v>0</v>
      </c>
      <c r="AK1910" s="4">
        <f>IF($F1910=0,($D1910-SUM($U1910:AJ1910))*$E1910*(IF(AJ1910&lt;1,IF(MIN(AK$7,$F1910)&gt;$C1910,MIN(AK$7,$F1910)-$C1910+1,0),MIN(AK$7,$F1910)-AJ$7))/365,IF($F1910&gt;AJ$7,($D1910-SUM($U1910:AJ1910))*$E1910*(IF(AJ1910&lt;1,IF(MIN(AK$7,$F1910)&gt;$C1910,MIN(AK$7,$F1910)-$C1910+1,0),MIN(AK$7,$F1910)-AJ$7))/365,0))</f>
        <v>0</v>
      </c>
      <c r="AL1910" s="4">
        <f>IF($F1910=0,($D1910-SUM($U1910:AK1910))*$E1910*(IF(AK1910&lt;1,IF(MIN(AL$7,$F1910)&gt;$C1910,MIN(AL$7,$F1910)-$C1910+1,0),MIN(AL$7,$F1910)-AK$7))/365,IF($F1910&gt;AK$7,($D1910-SUM($U1910:AK1910))*$E1910*(IF(AK1910&lt;1,IF(MIN(AL$7,$F1910)&gt;$C1910,MIN(AL$7,$F1910)-$C1910+1,0),MIN(AL$7,$F1910)-AK$7))/365,0))</f>
        <v>0</v>
      </c>
      <c r="AM1910" s="4">
        <f>IF($F1910=0,($D1910-SUM($U1910:AL1910))*$E1910*(IF(AL1910&lt;1,IF(MIN(AM$7,$F1910)&gt;$C1910,MIN(AM$7,$F1910)-$C1910+1,0),MIN(AM$7,$F1910)-AL$7))/365,IF($F1910&gt;AL$7,($D1910-SUM($U1910:AL1910))*$E1910*(IF(AL1910&lt;1,IF(MIN(AM$7,$F1910)&gt;$C1910,MIN(AM$7,$F1910)-$C1910+1,0),MIN(AM$7,$F1910)-AL$7))/365,0))</f>
        <v>0</v>
      </c>
      <c r="AN1910" s="4">
        <f>IF($F1910=0,($D1910-SUM($U1910:AM1910))*$E1910*(IF(AM1910&lt;1,IF(MIN(AN$7,$F1910)&gt;$C1910,MIN(AN$7,$F1910)-$C1910+1,0),MIN(AN$7,$F1910)-AM$7))/365,IF($F1910&gt;AM$7,($D1910-SUM($U1910:AM1910))*$E1910*(IF(AM1910&lt;1,IF(MIN(AN$7,$F1910)&gt;$C1910,MIN(AN$7,$F1910)-$C1910+1,0),MIN(AN$7,$F1910)-AM$7))/365,0))</f>
        <v>0</v>
      </c>
      <c r="AO1910" s="4">
        <f>IF($F1910=0,($D1910-SUM($U1910:AN1910))*$E1910*(IF(AN1910&lt;1,IF(MIN(AO$7,$F1910)&gt;$C1910,MIN(AO$7,$F1910)-$C1910+1,0),MIN(AO$7,$F1910)-AN$7))/365,IF($F1910&gt;AN$7,($D1910-SUM($U1910:AN1910))*$E1910*(IF(AN1910&lt;1,IF(MIN(AO$7,$F1910)&gt;$C1910,MIN(AO$7,$F1910)-$C1910+1,0),MIN(AO$7,$F1910)-AN$7))/365,0))</f>
        <v>0</v>
      </c>
      <c r="AP1910" s="4">
        <f>IF($F1910=0,($D1910-SUM($U1910:AO1910))*$E1910*(IF(AO1910&lt;1,IF(MIN(AP$7,$F1910)&gt;$C1910,MIN(AP$7,$F1910)-$C1910+1,0),MIN(AP$7,$F1910)-AO$7))/365,IF($F1910&gt;AO$7,($D1910-SUM($U1910:AO1910))*$E1910*(IF(AO1910&lt;1,IF(MIN(AP$7,$F1910)&gt;$C1910,MIN(AP$7,$F1910)-$C1910+1,0),MIN(AP$7,$F1910)-AO$7))/365,0))</f>
        <v>0</v>
      </c>
      <c r="AQ1910" s="4">
        <f>IF($F1910=0,($D1910-SUM($U1910:AP1910))*$E1910*(IF(AP1910&lt;1,IF(MIN(AQ$7,$F1910)&gt;$C1910,MIN(AQ$7,$F1910)-$C1910+1,0),MIN(AQ$7,$F1910)-AP$7))/365,IF($F1910&gt;AP$7,($D1910-SUM($U1910:AP1910))*$E1910*(IF(AP1910&lt;1,IF(MIN(AQ$7,$F1910)&gt;$C1910,MIN(AQ$7,$F1910)-$C1910+1,0),MIN(AQ$7,$F1910)-AP$7))/365,0))</f>
        <v>0</v>
      </c>
      <c r="AR1910" s="4">
        <f>IF($F1910=0,($D1910-SUM($U1910:AQ1910))*$E1910*(IF(AQ1910&lt;1,IF(MIN(AR$7,$F1910)&gt;$C1910,MIN(AR$7,$F1910)-$C1910+1,0),MIN(AR$7,$F1910)-AQ$7))/365,IF($F1910&gt;AQ$7,($D1910-SUM($U1910:AQ1910))*$E1910*(IF(AQ1910&lt;1,IF(MIN(AR$7,$F1910)&gt;$C1910,MIN(AR$7,$F1910)-$C1910+1,0),MIN(AR$7,$F1910)-AQ$7))/365,0))</f>
        <v>0</v>
      </c>
      <c r="AS1910" s="4">
        <f>IF($F1910=0,($D1910-SUM($U1910:AR1910))*$E1910*(IF(AR1910&lt;1,IF(MIN(AS$7,$F1910)&gt;$C1910,MIN(AS$7,$F1910)-$C1910+1,0),MIN(AS$7,$F1910)-AR$7))/365,IF($F1910&gt;AR$7,($D1910-SUM($U1910:AR1910))*$E1910*(IF(AR1910&lt;1,IF(MIN(AS$7,$F1910)&gt;$C1910,MIN(AS$7,$F1910)-$C1910+1,0),MIN(AS$7,$F1910)-AR$7))/365,0))</f>
        <v>0</v>
      </c>
    </row>
    <row r="1911" spans="1:45">
      <c r="A1911" s="15"/>
      <c r="B1911" s="17"/>
      <c r="C1911" s="16"/>
      <c r="D1911" s="15"/>
      <c r="E1911" s="11"/>
      <c r="F1911" s="16"/>
      <c r="G1911" s="15"/>
      <c r="H1911" s="14"/>
      <c r="I1911" s="5"/>
      <c r="J1911" s="13">
        <f>SUM(U1911:AS1911)</f>
        <v>0</v>
      </c>
      <c r="K1911" s="13">
        <f>IF(F1911=0,D1911-J1911,IF(F1911&lt;41730,0,D1911-J1911))</f>
        <v>0</v>
      </c>
      <c r="L1911" s="12">
        <f>IF(K1911=0,0,IF(G1911-((L$7-C1911)/365)&lt;0,0,G1911-((L$7-C1911)/365)))</f>
        <v>0</v>
      </c>
      <c r="M1911" s="4">
        <f>IF(K1911=0,0,D1911*H1911)</f>
        <v>0</v>
      </c>
      <c r="N1911" s="11">
        <f>IFERROR((1-(M1911/K1911)^(1/L1911)),0)</f>
        <v>0</v>
      </c>
      <c r="O1911" s="10">
        <f>IF(F1911&gt;41730,IF(F1911&gt;41730,(F1911-41730)/365,IF(K1911=0,0,IF(G1911-((L$7-C1911)/365)&lt;0,0,G1911-((L$7-C1911)/365)))),1)</f>
        <v>1</v>
      </c>
      <c r="P1911" s="9">
        <f>IF(K1911&lt;M1911,0,IF(L1911=0,K1911-M1911,K1911*N1911*O1911))</f>
        <v>0</v>
      </c>
      <c r="Q1911" s="19">
        <f>IF(F1911&gt;41730,D1911,0)</f>
        <v>0</v>
      </c>
      <c r="R1911" s="18">
        <f>IF(F1911&gt;41730,J1911+P1911,0)</f>
        <v>0</v>
      </c>
      <c r="S1911" s="9">
        <f>IF(F1911&gt;0,0,K1911-P1911)</f>
        <v>0</v>
      </c>
      <c r="T1911" s="5"/>
      <c r="U1911" s="4">
        <f>D1911*E1911*(IF(U$7&gt;$C1911,U$7-$C1911+1,0))/365</f>
        <v>0</v>
      </c>
      <c r="V1911" s="4">
        <f>($D1911-U1911)*$E1911*(IF(U1911&lt;1,IF(V$7&gt;$C1911,V$7-$C1911+1,0),V$7-U$7))/365</f>
        <v>0</v>
      </c>
      <c r="W1911" s="4">
        <f>IF($F1911=0,($D1911-SUM($U1911:V1911))*$E1911*(IF(V1911&lt;1,IF(MIN(W$7,$F1911)&gt;$C1911,MIN(W$7,$F1911)-$C1911+1,0),MIN(W$7,$F1911)-V$7))/365,IF($F1911&gt;V$7,($D1911-SUM($U1911:V1911))*$E1911*(IF(V1911&lt;1,IF(MIN(W$7,$F1911)&gt;$C1911,MIN(W$7,$F1911)-$C1911+1,0),MIN(W$7,$F1911)-V$7))/365,0))</f>
        <v>0</v>
      </c>
      <c r="X1911" s="4">
        <f>IF($F1911=0,($D1911-SUM($U1911:W1911))*$E1911*(IF(W1911&lt;1,IF(MIN(X$7,$F1911)&gt;$C1911,MIN(X$7,$F1911)-$C1911+1,0),MIN(X$7,$F1911)-W$7))/365,IF($F1911&gt;W$7,($D1911-SUM($U1911:W1911))*$E1911*(IF(W1911&lt;1,IF(MIN(X$7,$F1911)&gt;$C1911,MIN(X$7,$F1911)-$C1911+1,0),MIN(X$7,$F1911)-W$7))/365,0))</f>
        <v>0</v>
      </c>
      <c r="Y1911" s="4">
        <f>IF($F1911=0,($D1911-SUM($U1911:X1911))*$E1911*(IF(X1911&lt;1,IF(MIN(Y$7,$F1911)&gt;$C1911,MIN(Y$7,$F1911)-$C1911+1,0),MIN(Y$7,$F1911)-X$7))/365,IF($F1911&gt;X$7,($D1911-SUM($U1911:X1911))*$E1911*(IF(X1911&lt;1,IF(MIN(Y$7,$F1911)&gt;$C1911,MIN(Y$7,$F1911)-$C1911+1,0),MIN(Y$7,$F1911)-X$7))/365,0))</f>
        <v>0</v>
      </c>
      <c r="Z1911" s="4">
        <f>IF($F1911=0,($D1911-SUM($U1911:Y1911))*$E1911*(IF(Y1911&lt;1,IF(MIN(Z$7,$F1911)&gt;$C1911,MIN(Z$7,$F1911)-$C1911+1,0),MIN(Z$7,$F1911)-Y$7))/365,IF($F1911&gt;Y$7,($D1911-SUM($U1911:Y1911))*$E1911*(IF(Y1911&lt;1,IF(MIN(Z$7,$F1911)&gt;$C1911,MIN(Z$7,$F1911)-$C1911+1,0),MIN(Z$7,$F1911)-Y$7))/365,0))</f>
        <v>0</v>
      </c>
      <c r="AA1911" s="4">
        <f>IF($F1911=0,($D1911-SUM($U1911:Z1911))*$E1911*(IF(Z1911&lt;1,IF(MIN(AA$7,$F1911)&gt;$C1911,MIN(AA$7,$F1911)-$C1911+1,0),MIN(AA$7,$F1911)-Z$7))/365,IF($F1911&gt;Z$7,($D1911-SUM($U1911:Z1911))*$E1911*(IF(Z1911&lt;1,IF(MIN(AA$7,$F1911)&gt;$C1911,MIN(AA$7,$F1911)-$C1911+1,0),MIN(AA$7,$F1911)-Z$7))/365,0))</f>
        <v>0</v>
      </c>
      <c r="AB1911" s="4">
        <f>IF($F1911=0,($D1911-SUM($U1911:AA1911))*$E1911*(IF(AA1911&lt;1,IF(MIN(AB$7,$F1911)&gt;$C1911,MIN(AB$7,$F1911)-$C1911+1,0),MIN(AB$7,$F1911)-AA$7))/365,IF($F1911&gt;AA$7,($D1911-SUM($U1911:AA1911))*$E1911*(IF(AA1911&lt;1,IF(MIN(AB$7,$F1911)&gt;$C1911,MIN(AB$7,$F1911)-$C1911+1,0),MIN(AB$7,$F1911)-AA$7))/365,0))</f>
        <v>0</v>
      </c>
      <c r="AC1911" s="4">
        <f>IF($F1911=0,($D1911-SUM($U1911:AB1911))*$E1911*(IF(AB1911&lt;1,IF(MIN(AC$7,$F1911)&gt;$C1911,MIN(AC$7,$F1911)-$C1911+1,0),MIN(AC$7,$F1911)-AB$7))/365,IF($F1911&gt;AB$7,($D1911-SUM($U1911:AB1911))*$E1911*(IF(AB1911&lt;1,IF(MIN(AC$7,$F1911)&gt;$C1911,MIN(AC$7,$F1911)-$C1911+1,0),MIN(AC$7,$F1911)-AB$7))/365,0))</f>
        <v>0</v>
      </c>
      <c r="AD1911" s="4">
        <f>IF($F1911=0,($D1911-SUM($U1911:AC1911))*$E1911*(IF(AC1911&lt;1,IF(MIN(AD$7,$F1911)&gt;$C1911,MIN(AD$7,$F1911)-$C1911+1,0),MIN(AD$7,$F1911)-AC$7))/365,IF($F1911&gt;AC$7,($D1911-SUM($U1911:AC1911))*$E1911*(IF(AC1911&lt;1,IF(MIN(AD$7,$F1911)&gt;$C1911,MIN(AD$7,$F1911)-$C1911+1,0),MIN(AD$7,$F1911)-AC$7))/365,0))</f>
        <v>0</v>
      </c>
      <c r="AE1911" s="4">
        <f>IF($F1911=0,($D1911-SUM($U1911:AD1911))*$E1911*(IF(AD1911&lt;1,IF(MIN(AE$7,$F1911)&gt;$C1911,MIN(AE$7,$F1911)-$C1911+1,0),MIN(AE$7,$F1911)-AD$7))/365,IF($F1911&gt;AD$7,($D1911-SUM($U1911:AD1911))*$E1911*(IF(AD1911&lt;1,IF(MIN(AE$7,$F1911)&gt;$C1911,MIN(AE$7,$F1911)-$C1911+1,0),MIN(AE$7,$F1911)-AD$7))/365,0))</f>
        <v>0</v>
      </c>
      <c r="AF1911" s="4">
        <f>IF($F1911=0,($D1911-SUM($U1911:AE1911))*$E1911*(IF(AE1911&lt;1,IF(MIN(AF$7,$F1911)&gt;$C1911,MIN(AF$7,$F1911)-$C1911+1,0),MIN(AF$7,$F1911)-AE$7))/365,IF($F1911&gt;AE$7,($D1911-SUM($U1911:AE1911))*$E1911*(IF(AE1911&lt;1,IF(MIN(AF$7,$F1911)&gt;$C1911,MIN(AF$7,$F1911)-$C1911+1,0),MIN(AF$7,$F1911)-AE$7))/365,0))</f>
        <v>0</v>
      </c>
      <c r="AG1911" s="4">
        <f>IF($F1911=0,($D1911-SUM($U1911:AF1911))*$E1911*(IF(AF1911&lt;1,IF(MIN(AG$7,$F1911)&gt;$C1911,MIN(AG$7,$F1911)-$C1911+1,0),MIN(AG$7,$F1911)-AF$7))/365,IF($F1911&gt;AF$7,($D1911-SUM($U1911:AF1911))*$E1911*(IF(AF1911&lt;1,IF(MIN(AG$7,$F1911)&gt;$C1911,MIN(AG$7,$F1911)-$C1911+1,0),MIN(AG$7,$F1911)-AF$7))/365,0))</f>
        <v>0</v>
      </c>
      <c r="AH1911" s="4">
        <f>IF($F1911=0,($D1911-SUM($U1911:AG1911))*$E1911*(IF(AG1911&lt;1,IF(MIN(AH$7,$F1911)&gt;$C1911,MIN(AH$7,$F1911)-$C1911+1,0),MIN(AH$7,$F1911)-AG$7))/365,IF($F1911&gt;AG$7,($D1911-SUM($U1911:AG1911))*$E1911*(IF(AG1911&lt;1,IF(MIN(AH$7,$F1911)&gt;$C1911,MIN(AH$7,$F1911)-$C1911+1,0),MIN(AH$7,$F1911)-AG$7))/365,0))</f>
        <v>0</v>
      </c>
      <c r="AI1911" s="4">
        <f>IF($F1911=0,($D1911-SUM($U1911:AH1911))*$E1911*(IF(AH1911&lt;1,IF(MIN(AI$7,$F1911)&gt;$C1911,MIN(AI$7,$F1911)-$C1911+1,0),MIN(AI$7,$F1911)-AH$7))/365,IF($F1911&gt;AH$7,($D1911-SUM($U1911:AH1911))*$E1911*(IF(AH1911&lt;1,IF(MIN(AI$7,$F1911)&gt;$C1911,MIN(AI$7,$F1911)-$C1911+1,0),MIN(AI$7,$F1911)-AH$7))/365,0))</f>
        <v>0</v>
      </c>
      <c r="AJ1911" s="4">
        <f>IF($F1911=0,($D1911-SUM($U1911:AI1911))*$E1911*(IF(AI1911&lt;1,IF(MIN(AJ$7,$F1911)&gt;$C1911,MIN(AJ$7,$F1911)-$C1911+1,0),MIN(AJ$7,$F1911)-AI$7))/365,IF($F1911&gt;AI$7,($D1911-SUM($U1911:AI1911))*$E1911*(IF(AI1911&lt;1,IF(MIN(AJ$7,$F1911)&gt;$C1911,MIN(AJ$7,$F1911)-$C1911+1,0),MIN(AJ$7,$F1911)-AI$7))/365,0))</f>
        <v>0</v>
      </c>
      <c r="AK1911" s="4">
        <f>IF($F1911=0,($D1911-SUM($U1911:AJ1911))*$E1911*(IF(AJ1911&lt;1,IF(MIN(AK$7,$F1911)&gt;$C1911,MIN(AK$7,$F1911)-$C1911+1,0),MIN(AK$7,$F1911)-AJ$7))/365,IF($F1911&gt;AJ$7,($D1911-SUM($U1911:AJ1911))*$E1911*(IF(AJ1911&lt;1,IF(MIN(AK$7,$F1911)&gt;$C1911,MIN(AK$7,$F1911)-$C1911+1,0),MIN(AK$7,$F1911)-AJ$7))/365,0))</f>
        <v>0</v>
      </c>
      <c r="AL1911" s="4">
        <f>IF($F1911=0,($D1911-SUM($U1911:AK1911))*$E1911*(IF(AK1911&lt;1,IF(MIN(AL$7,$F1911)&gt;$C1911,MIN(AL$7,$F1911)-$C1911+1,0),MIN(AL$7,$F1911)-AK$7))/365,IF($F1911&gt;AK$7,($D1911-SUM($U1911:AK1911))*$E1911*(IF(AK1911&lt;1,IF(MIN(AL$7,$F1911)&gt;$C1911,MIN(AL$7,$F1911)-$C1911+1,0),MIN(AL$7,$F1911)-AK$7))/365,0))</f>
        <v>0</v>
      </c>
      <c r="AM1911" s="4">
        <f>IF($F1911=0,($D1911-SUM($U1911:AL1911))*$E1911*(IF(AL1911&lt;1,IF(MIN(AM$7,$F1911)&gt;$C1911,MIN(AM$7,$F1911)-$C1911+1,0),MIN(AM$7,$F1911)-AL$7))/365,IF($F1911&gt;AL$7,($D1911-SUM($U1911:AL1911))*$E1911*(IF(AL1911&lt;1,IF(MIN(AM$7,$F1911)&gt;$C1911,MIN(AM$7,$F1911)-$C1911+1,0),MIN(AM$7,$F1911)-AL$7))/365,0))</f>
        <v>0</v>
      </c>
      <c r="AN1911" s="4">
        <f>IF($F1911=0,($D1911-SUM($U1911:AM1911))*$E1911*(IF(AM1911&lt;1,IF(MIN(AN$7,$F1911)&gt;$C1911,MIN(AN$7,$F1911)-$C1911+1,0),MIN(AN$7,$F1911)-AM$7))/365,IF($F1911&gt;AM$7,($D1911-SUM($U1911:AM1911))*$E1911*(IF(AM1911&lt;1,IF(MIN(AN$7,$F1911)&gt;$C1911,MIN(AN$7,$F1911)-$C1911+1,0),MIN(AN$7,$F1911)-AM$7))/365,0))</f>
        <v>0</v>
      </c>
      <c r="AO1911" s="4">
        <f>IF($F1911=0,($D1911-SUM($U1911:AN1911))*$E1911*(IF(AN1911&lt;1,IF(MIN(AO$7,$F1911)&gt;$C1911,MIN(AO$7,$F1911)-$C1911+1,0),MIN(AO$7,$F1911)-AN$7))/365,IF($F1911&gt;AN$7,($D1911-SUM($U1911:AN1911))*$E1911*(IF(AN1911&lt;1,IF(MIN(AO$7,$F1911)&gt;$C1911,MIN(AO$7,$F1911)-$C1911+1,0),MIN(AO$7,$F1911)-AN$7))/365,0))</f>
        <v>0</v>
      </c>
      <c r="AP1911" s="4">
        <f>IF($F1911=0,($D1911-SUM($U1911:AO1911))*$E1911*(IF(AO1911&lt;1,IF(MIN(AP$7,$F1911)&gt;$C1911,MIN(AP$7,$F1911)-$C1911+1,0),MIN(AP$7,$F1911)-AO$7))/365,IF($F1911&gt;AO$7,($D1911-SUM($U1911:AO1911))*$E1911*(IF(AO1911&lt;1,IF(MIN(AP$7,$F1911)&gt;$C1911,MIN(AP$7,$F1911)-$C1911+1,0),MIN(AP$7,$F1911)-AO$7))/365,0))</f>
        <v>0</v>
      </c>
      <c r="AQ1911" s="4">
        <f>IF($F1911=0,($D1911-SUM($U1911:AP1911))*$E1911*(IF(AP1911&lt;1,IF(MIN(AQ$7,$F1911)&gt;$C1911,MIN(AQ$7,$F1911)-$C1911+1,0),MIN(AQ$7,$F1911)-AP$7))/365,IF($F1911&gt;AP$7,($D1911-SUM($U1911:AP1911))*$E1911*(IF(AP1911&lt;1,IF(MIN(AQ$7,$F1911)&gt;$C1911,MIN(AQ$7,$F1911)-$C1911+1,0),MIN(AQ$7,$F1911)-AP$7))/365,0))</f>
        <v>0</v>
      </c>
      <c r="AR1911" s="4">
        <f>IF($F1911=0,($D1911-SUM($U1911:AQ1911))*$E1911*(IF(AQ1911&lt;1,IF(MIN(AR$7,$F1911)&gt;$C1911,MIN(AR$7,$F1911)-$C1911+1,0),MIN(AR$7,$F1911)-AQ$7))/365,IF($F1911&gt;AQ$7,($D1911-SUM($U1911:AQ1911))*$E1911*(IF(AQ1911&lt;1,IF(MIN(AR$7,$F1911)&gt;$C1911,MIN(AR$7,$F1911)-$C1911+1,0),MIN(AR$7,$F1911)-AQ$7))/365,0))</f>
        <v>0</v>
      </c>
      <c r="AS1911" s="4">
        <f>IF($F1911=0,($D1911-SUM($U1911:AR1911))*$E1911*(IF(AR1911&lt;1,IF(MIN(AS$7,$F1911)&gt;$C1911,MIN(AS$7,$F1911)-$C1911+1,0),MIN(AS$7,$F1911)-AR$7))/365,IF($F1911&gt;AR$7,($D1911-SUM($U1911:AR1911))*$E1911*(IF(AR1911&lt;1,IF(MIN(AS$7,$F1911)&gt;$C1911,MIN(AS$7,$F1911)-$C1911+1,0),MIN(AS$7,$F1911)-AR$7))/365,0))</f>
        <v>0</v>
      </c>
    </row>
    <row r="1912" spans="1:45">
      <c r="A1912" s="15"/>
      <c r="B1912" s="17"/>
      <c r="C1912" s="16"/>
      <c r="D1912" s="15"/>
      <c r="E1912" s="11"/>
      <c r="F1912" s="16"/>
      <c r="G1912" s="15"/>
      <c r="H1912" s="14"/>
      <c r="I1912" s="5"/>
      <c r="J1912" s="13">
        <f>SUM(U1912:AS1912)</f>
        <v>0</v>
      </c>
      <c r="K1912" s="13">
        <f>IF(F1912=0,D1912-J1912,IF(F1912&lt;41730,0,D1912-J1912))</f>
        <v>0</v>
      </c>
      <c r="L1912" s="12">
        <f>IF(K1912=0,0,IF(G1912-((L$7-C1912)/365)&lt;0,0,G1912-((L$7-C1912)/365)))</f>
        <v>0</v>
      </c>
      <c r="M1912" s="4">
        <f>IF(K1912=0,0,D1912*H1912)</f>
        <v>0</v>
      </c>
      <c r="N1912" s="11">
        <f>IFERROR((1-(M1912/K1912)^(1/L1912)),0)</f>
        <v>0</v>
      </c>
      <c r="O1912" s="10">
        <f>IF(F1912&gt;41730,IF(F1912&gt;41730,(F1912-41730)/365,IF(K1912=0,0,IF(G1912-((L$7-C1912)/365)&lt;0,0,G1912-((L$7-C1912)/365)))),1)</f>
        <v>1</v>
      </c>
      <c r="P1912" s="9">
        <f>IF(K1912&lt;M1912,0,IF(L1912=0,K1912-M1912,K1912*N1912*O1912))</f>
        <v>0</v>
      </c>
      <c r="Q1912" s="19">
        <f>IF(F1912&gt;41730,D1912,0)</f>
        <v>0</v>
      </c>
      <c r="R1912" s="18">
        <f>IF(F1912&gt;41730,J1912+P1912,0)</f>
        <v>0</v>
      </c>
      <c r="S1912" s="9">
        <f>IF(F1912&gt;0,0,K1912-P1912)</f>
        <v>0</v>
      </c>
      <c r="T1912" s="5"/>
      <c r="U1912" s="4">
        <f>D1912*E1912*(IF(U$7&gt;$C1912,U$7-$C1912+1,0))/365</f>
        <v>0</v>
      </c>
      <c r="V1912" s="4">
        <f>($D1912-U1912)*$E1912*(IF(U1912&lt;1,IF(V$7&gt;$C1912,V$7-$C1912+1,0),V$7-U$7))/365</f>
        <v>0</v>
      </c>
      <c r="W1912" s="4">
        <f>IF($F1912=0,($D1912-SUM($U1912:V1912))*$E1912*(IF(V1912&lt;1,IF(MIN(W$7,$F1912)&gt;$C1912,MIN(W$7,$F1912)-$C1912+1,0),MIN(W$7,$F1912)-V$7))/365,IF($F1912&gt;V$7,($D1912-SUM($U1912:V1912))*$E1912*(IF(V1912&lt;1,IF(MIN(W$7,$F1912)&gt;$C1912,MIN(W$7,$F1912)-$C1912+1,0),MIN(W$7,$F1912)-V$7))/365,0))</f>
        <v>0</v>
      </c>
      <c r="X1912" s="4">
        <f>IF($F1912=0,($D1912-SUM($U1912:W1912))*$E1912*(IF(W1912&lt;1,IF(MIN(X$7,$F1912)&gt;$C1912,MIN(X$7,$F1912)-$C1912+1,0),MIN(X$7,$F1912)-W$7))/365,IF($F1912&gt;W$7,($D1912-SUM($U1912:W1912))*$E1912*(IF(W1912&lt;1,IF(MIN(X$7,$F1912)&gt;$C1912,MIN(X$7,$F1912)-$C1912+1,0),MIN(X$7,$F1912)-W$7))/365,0))</f>
        <v>0</v>
      </c>
      <c r="Y1912" s="4">
        <f>IF($F1912=0,($D1912-SUM($U1912:X1912))*$E1912*(IF(X1912&lt;1,IF(MIN(Y$7,$F1912)&gt;$C1912,MIN(Y$7,$F1912)-$C1912+1,0),MIN(Y$7,$F1912)-X$7))/365,IF($F1912&gt;X$7,($D1912-SUM($U1912:X1912))*$E1912*(IF(X1912&lt;1,IF(MIN(Y$7,$F1912)&gt;$C1912,MIN(Y$7,$F1912)-$C1912+1,0),MIN(Y$7,$F1912)-X$7))/365,0))</f>
        <v>0</v>
      </c>
      <c r="Z1912" s="4">
        <f>IF($F1912=0,($D1912-SUM($U1912:Y1912))*$E1912*(IF(Y1912&lt;1,IF(MIN(Z$7,$F1912)&gt;$C1912,MIN(Z$7,$F1912)-$C1912+1,0),MIN(Z$7,$F1912)-Y$7))/365,IF($F1912&gt;Y$7,($D1912-SUM($U1912:Y1912))*$E1912*(IF(Y1912&lt;1,IF(MIN(Z$7,$F1912)&gt;$C1912,MIN(Z$7,$F1912)-$C1912+1,0),MIN(Z$7,$F1912)-Y$7))/365,0))</f>
        <v>0</v>
      </c>
      <c r="AA1912" s="4">
        <f>IF($F1912=0,($D1912-SUM($U1912:Z1912))*$E1912*(IF(Z1912&lt;1,IF(MIN(AA$7,$F1912)&gt;$C1912,MIN(AA$7,$F1912)-$C1912+1,0),MIN(AA$7,$F1912)-Z$7))/365,IF($F1912&gt;Z$7,($D1912-SUM($U1912:Z1912))*$E1912*(IF(Z1912&lt;1,IF(MIN(AA$7,$F1912)&gt;$C1912,MIN(AA$7,$F1912)-$C1912+1,0),MIN(AA$7,$F1912)-Z$7))/365,0))</f>
        <v>0</v>
      </c>
      <c r="AB1912" s="4">
        <f>IF($F1912=0,($D1912-SUM($U1912:AA1912))*$E1912*(IF(AA1912&lt;1,IF(MIN(AB$7,$F1912)&gt;$C1912,MIN(AB$7,$F1912)-$C1912+1,0),MIN(AB$7,$F1912)-AA$7))/365,IF($F1912&gt;AA$7,($D1912-SUM($U1912:AA1912))*$E1912*(IF(AA1912&lt;1,IF(MIN(AB$7,$F1912)&gt;$C1912,MIN(AB$7,$F1912)-$C1912+1,0),MIN(AB$7,$F1912)-AA$7))/365,0))</f>
        <v>0</v>
      </c>
      <c r="AC1912" s="4">
        <f>IF($F1912=0,($D1912-SUM($U1912:AB1912))*$E1912*(IF(AB1912&lt;1,IF(MIN(AC$7,$F1912)&gt;$C1912,MIN(AC$7,$F1912)-$C1912+1,0),MIN(AC$7,$F1912)-AB$7))/365,IF($F1912&gt;AB$7,($D1912-SUM($U1912:AB1912))*$E1912*(IF(AB1912&lt;1,IF(MIN(AC$7,$F1912)&gt;$C1912,MIN(AC$7,$F1912)-$C1912+1,0),MIN(AC$7,$F1912)-AB$7))/365,0))</f>
        <v>0</v>
      </c>
      <c r="AD1912" s="4">
        <f>IF($F1912=0,($D1912-SUM($U1912:AC1912))*$E1912*(IF(AC1912&lt;1,IF(MIN(AD$7,$F1912)&gt;$C1912,MIN(AD$7,$F1912)-$C1912+1,0),MIN(AD$7,$F1912)-AC$7))/365,IF($F1912&gt;AC$7,($D1912-SUM($U1912:AC1912))*$E1912*(IF(AC1912&lt;1,IF(MIN(AD$7,$F1912)&gt;$C1912,MIN(AD$7,$F1912)-$C1912+1,0),MIN(AD$7,$F1912)-AC$7))/365,0))</f>
        <v>0</v>
      </c>
      <c r="AE1912" s="4">
        <f>IF($F1912=0,($D1912-SUM($U1912:AD1912))*$E1912*(IF(AD1912&lt;1,IF(MIN(AE$7,$F1912)&gt;$C1912,MIN(AE$7,$F1912)-$C1912+1,0),MIN(AE$7,$F1912)-AD$7))/365,IF($F1912&gt;AD$7,($D1912-SUM($U1912:AD1912))*$E1912*(IF(AD1912&lt;1,IF(MIN(AE$7,$F1912)&gt;$C1912,MIN(AE$7,$F1912)-$C1912+1,0),MIN(AE$7,$F1912)-AD$7))/365,0))</f>
        <v>0</v>
      </c>
      <c r="AF1912" s="4">
        <f>IF($F1912=0,($D1912-SUM($U1912:AE1912))*$E1912*(IF(AE1912&lt;1,IF(MIN(AF$7,$F1912)&gt;$C1912,MIN(AF$7,$F1912)-$C1912+1,0),MIN(AF$7,$F1912)-AE$7))/365,IF($F1912&gt;AE$7,($D1912-SUM($U1912:AE1912))*$E1912*(IF(AE1912&lt;1,IF(MIN(AF$7,$F1912)&gt;$C1912,MIN(AF$7,$F1912)-$C1912+1,0),MIN(AF$7,$F1912)-AE$7))/365,0))</f>
        <v>0</v>
      </c>
      <c r="AG1912" s="4">
        <f>IF($F1912=0,($D1912-SUM($U1912:AF1912))*$E1912*(IF(AF1912&lt;1,IF(MIN(AG$7,$F1912)&gt;$C1912,MIN(AG$7,$F1912)-$C1912+1,0),MIN(AG$7,$F1912)-AF$7))/365,IF($F1912&gt;AF$7,($D1912-SUM($U1912:AF1912))*$E1912*(IF(AF1912&lt;1,IF(MIN(AG$7,$F1912)&gt;$C1912,MIN(AG$7,$F1912)-$C1912+1,0),MIN(AG$7,$F1912)-AF$7))/365,0))</f>
        <v>0</v>
      </c>
      <c r="AH1912" s="4">
        <f>IF($F1912=0,($D1912-SUM($U1912:AG1912))*$E1912*(IF(AG1912&lt;1,IF(MIN(AH$7,$F1912)&gt;$C1912,MIN(AH$7,$F1912)-$C1912+1,0),MIN(AH$7,$F1912)-AG$7))/365,IF($F1912&gt;AG$7,($D1912-SUM($U1912:AG1912))*$E1912*(IF(AG1912&lt;1,IF(MIN(AH$7,$F1912)&gt;$C1912,MIN(AH$7,$F1912)-$C1912+1,0),MIN(AH$7,$F1912)-AG$7))/365,0))</f>
        <v>0</v>
      </c>
      <c r="AI1912" s="4">
        <f>IF($F1912=0,($D1912-SUM($U1912:AH1912))*$E1912*(IF(AH1912&lt;1,IF(MIN(AI$7,$F1912)&gt;$C1912,MIN(AI$7,$F1912)-$C1912+1,0),MIN(AI$7,$F1912)-AH$7))/365,IF($F1912&gt;AH$7,($D1912-SUM($U1912:AH1912))*$E1912*(IF(AH1912&lt;1,IF(MIN(AI$7,$F1912)&gt;$C1912,MIN(AI$7,$F1912)-$C1912+1,0),MIN(AI$7,$F1912)-AH$7))/365,0))</f>
        <v>0</v>
      </c>
      <c r="AJ1912" s="4">
        <f>IF($F1912=0,($D1912-SUM($U1912:AI1912))*$E1912*(IF(AI1912&lt;1,IF(MIN(AJ$7,$F1912)&gt;$C1912,MIN(AJ$7,$F1912)-$C1912+1,0),MIN(AJ$7,$F1912)-AI$7))/365,IF($F1912&gt;AI$7,($D1912-SUM($U1912:AI1912))*$E1912*(IF(AI1912&lt;1,IF(MIN(AJ$7,$F1912)&gt;$C1912,MIN(AJ$7,$F1912)-$C1912+1,0),MIN(AJ$7,$F1912)-AI$7))/365,0))</f>
        <v>0</v>
      </c>
      <c r="AK1912" s="4">
        <f>IF($F1912=0,($D1912-SUM($U1912:AJ1912))*$E1912*(IF(AJ1912&lt;1,IF(MIN(AK$7,$F1912)&gt;$C1912,MIN(AK$7,$F1912)-$C1912+1,0),MIN(AK$7,$F1912)-AJ$7))/365,IF($F1912&gt;AJ$7,($D1912-SUM($U1912:AJ1912))*$E1912*(IF(AJ1912&lt;1,IF(MIN(AK$7,$F1912)&gt;$C1912,MIN(AK$7,$F1912)-$C1912+1,0),MIN(AK$7,$F1912)-AJ$7))/365,0))</f>
        <v>0</v>
      </c>
      <c r="AL1912" s="4">
        <f>IF($F1912=0,($D1912-SUM($U1912:AK1912))*$E1912*(IF(AK1912&lt;1,IF(MIN(AL$7,$F1912)&gt;$C1912,MIN(AL$7,$F1912)-$C1912+1,0),MIN(AL$7,$F1912)-AK$7))/365,IF($F1912&gt;AK$7,($D1912-SUM($U1912:AK1912))*$E1912*(IF(AK1912&lt;1,IF(MIN(AL$7,$F1912)&gt;$C1912,MIN(AL$7,$F1912)-$C1912+1,0),MIN(AL$7,$F1912)-AK$7))/365,0))</f>
        <v>0</v>
      </c>
      <c r="AM1912" s="4">
        <f>IF($F1912=0,($D1912-SUM($U1912:AL1912))*$E1912*(IF(AL1912&lt;1,IF(MIN(AM$7,$F1912)&gt;$C1912,MIN(AM$7,$F1912)-$C1912+1,0),MIN(AM$7,$F1912)-AL$7))/365,IF($F1912&gt;AL$7,($D1912-SUM($U1912:AL1912))*$E1912*(IF(AL1912&lt;1,IF(MIN(AM$7,$F1912)&gt;$C1912,MIN(AM$7,$F1912)-$C1912+1,0),MIN(AM$7,$F1912)-AL$7))/365,0))</f>
        <v>0</v>
      </c>
      <c r="AN1912" s="4">
        <f>IF($F1912=0,($D1912-SUM($U1912:AM1912))*$E1912*(IF(AM1912&lt;1,IF(MIN(AN$7,$F1912)&gt;$C1912,MIN(AN$7,$F1912)-$C1912+1,0),MIN(AN$7,$F1912)-AM$7))/365,IF($F1912&gt;AM$7,($D1912-SUM($U1912:AM1912))*$E1912*(IF(AM1912&lt;1,IF(MIN(AN$7,$F1912)&gt;$C1912,MIN(AN$7,$F1912)-$C1912+1,0),MIN(AN$7,$F1912)-AM$7))/365,0))</f>
        <v>0</v>
      </c>
      <c r="AO1912" s="4">
        <f>IF($F1912=0,($D1912-SUM($U1912:AN1912))*$E1912*(IF(AN1912&lt;1,IF(MIN(AO$7,$F1912)&gt;$C1912,MIN(AO$7,$F1912)-$C1912+1,0),MIN(AO$7,$F1912)-AN$7))/365,IF($F1912&gt;AN$7,($D1912-SUM($U1912:AN1912))*$E1912*(IF(AN1912&lt;1,IF(MIN(AO$7,$F1912)&gt;$C1912,MIN(AO$7,$F1912)-$C1912+1,0),MIN(AO$7,$F1912)-AN$7))/365,0))</f>
        <v>0</v>
      </c>
      <c r="AP1912" s="4">
        <f>IF($F1912=0,($D1912-SUM($U1912:AO1912))*$E1912*(IF(AO1912&lt;1,IF(MIN(AP$7,$F1912)&gt;$C1912,MIN(AP$7,$F1912)-$C1912+1,0),MIN(AP$7,$F1912)-AO$7))/365,IF($F1912&gt;AO$7,($D1912-SUM($U1912:AO1912))*$E1912*(IF(AO1912&lt;1,IF(MIN(AP$7,$F1912)&gt;$C1912,MIN(AP$7,$F1912)-$C1912+1,0),MIN(AP$7,$F1912)-AO$7))/365,0))</f>
        <v>0</v>
      </c>
      <c r="AQ1912" s="4">
        <f>IF($F1912=0,($D1912-SUM($U1912:AP1912))*$E1912*(IF(AP1912&lt;1,IF(MIN(AQ$7,$F1912)&gt;$C1912,MIN(AQ$7,$F1912)-$C1912+1,0),MIN(AQ$7,$F1912)-AP$7))/365,IF($F1912&gt;AP$7,($D1912-SUM($U1912:AP1912))*$E1912*(IF(AP1912&lt;1,IF(MIN(AQ$7,$F1912)&gt;$C1912,MIN(AQ$7,$F1912)-$C1912+1,0),MIN(AQ$7,$F1912)-AP$7))/365,0))</f>
        <v>0</v>
      </c>
      <c r="AR1912" s="4">
        <f>IF($F1912=0,($D1912-SUM($U1912:AQ1912))*$E1912*(IF(AQ1912&lt;1,IF(MIN(AR$7,$F1912)&gt;$C1912,MIN(AR$7,$F1912)-$C1912+1,0),MIN(AR$7,$F1912)-AQ$7))/365,IF($F1912&gt;AQ$7,($D1912-SUM($U1912:AQ1912))*$E1912*(IF(AQ1912&lt;1,IF(MIN(AR$7,$F1912)&gt;$C1912,MIN(AR$7,$F1912)-$C1912+1,0),MIN(AR$7,$F1912)-AQ$7))/365,0))</f>
        <v>0</v>
      </c>
      <c r="AS1912" s="4">
        <f>IF($F1912=0,($D1912-SUM($U1912:AR1912))*$E1912*(IF(AR1912&lt;1,IF(MIN(AS$7,$F1912)&gt;$C1912,MIN(AS$7,$F1912)-$C1912+1,0),MIN(AS$7,$F1912)-AR$7))/365,IF($F1912&gt;AR$7,($D1912-SUM($U1912:AR1912))*$E1912*(IF(AR1912&lt;1,IF(MIN(AS$7,$F1912)&gt;$C1912,MIN(AS$7,$F1912)-$C1912+1,0),MIN(AS$7,$F1912)-AR$7))/365,0))</f>
        <v>0</v>
      </c>
    </row>
    <row r="1913" spans="1:45">
      <c r="A1913" s="15"/>
      <c r="B1913" s="17"/>
      <c r="C1913" s="16"/>
      <c r="D1913" s="15"/>
      <c r="E1913" s="11"/>
      <c r="F1913" s="16"/>
      <c r="G1913" s="15"/>
      <c r="H1913" s="14"/>
      <c r="I1913" s="5"/>
      <c r="J1913" s="13">
        <f>SUM(U1913:AS1913)</f>
        <v>0</v>
      </c>
      <c r="K1913" s="13">
        <f>IF(F1913=0,D1913-J1913,IF(F1913&lt;41730,0,D1913-J1913))</f>
        <v>0</v>
      </c>
      <c r="L1913" s="12">
        <f>IF(K1913=0,0,IF(G1913-((L$7-C1913)/365)&lt;0,0,G1913-((L$7-C1913)/365)))</f>
        <v>0</v>
      </c>
      <c r="M1913" s="4">
        <f>IF(K1913=0,0,D1913*H1913)</f>
        <v>0</v>
      </c>
      <c r="N1913" s="11">
        <f>IFERROR((1-(M1913/K1913)^(1/L1913)),0)</f>
        <v>0</v>
      </c>
      <c r="O1913" s="10">
        <f>IF(F1913&gt;41730,IF(F1913&gt;41730,(F1913-41730)/365,IF(K1913=0,0,IF(G1913-((L$7-C1913)/365)&lt;0,0,G1913-((L$7-C1913)/365)))),1)</f>
        <v>1</v>
      </c>
      <c r="P1913" s="9">
        <f>IF(K1913&lt;M1913,0,IF(L1913=0,K1913-M1913,K1913*N1913*O1913))</f>
        <v>0</v>
      </c>
      <c r="Q1913" s="19">
        <f>IF(F1913&gt;41730,D1913,0)</f>
        <v>0</v>
      </c>
      <c r="R1913" s="18">
        <f>IF(F1913&gt;41730,J1913+P1913,0)</f>
        <v>0</v>
      </c>
      <c r="S1913" s="9">
        <f>IF(F1913&gt;0,0,K1913-P1913)</f>
        <v>0</v>
      </c>
      <c r="T1913" s="5"/>
      <c r="U1913" s="4">
        <f>D1913*E1913*(IF(U$7&gt;$C1913,U$7-$C1913+1,0))/365</f>
        <v>0</v>
      </c>
      <c r="V1913" s="4">
        <f>($D1913-U1913)*$E1913*(IF(U1913&lt;1,IF(V$7&gt;$C1913,V$7-$C1913+1,0),V$7-U$7))/365</f>
        <v>0</v>
      </c>
      <c r="W1913" s="4">
        <f>IF($F1913=0,($D1913-SUM($U1913:V1913))*$E1913*(IF(V1913&lt;1,IF(MIN(W$7,$F1913)&gt;$C1913,MIN(W$7,$F1913)-$C1913+1,0),MIN(W$7,$F1913)-V$7))/365,IF($F1913&gt;V$7,($D1913-SUM($U1913:V1913))*$E1913*(IF(V1913&lt;1,IF(MIN(W$7,$F1913)&gt;$C1913,MIN(W$7,$F1913)-$C1913+1,0),MIN(W$7,$F1913)-V$7))/365,0))</f>
        <v>0</v>
      </c>
      <c r="X1913" s="4">
        <f>IF($F1913=0,($D1913-SUM($U1913:W1913))*$E1913*(IF(W1913&lt;1,IF(MIN(X$7,$F1913)&gt;$C1913,MIN(X$7,$F1913)-$C1913+1,0),MIN(X$7,$F1913)-W$7))/365,IF($F1913&gt;W$7,($D1913-SUM($U1913:W1913))*$E1913*(IF(W1913&lt;1,IF(MIN(X$7,$F1913)&gt;$C1913,MIN(X$7,$F1913)-$C1913+1,0),MIN(X$7,$F1913)-W$7))/365,0))</f>
        <v>0</v>
      </c>
      <c r="Y1913" s="4">
        <f>IF($F1913=0,($D1913-SUM($U1913:X1913))*$E1913*(IF(X1913&lt;1,IF(MIN(Y$7,$F1913)&gt;$C1913,MIN(Y$7,$F1913)-$C1913+1,0),MIN(Y$7,$F1913)-X$7))/365,IF($F1913&gt;X$7,($D1913-SUM($U1913:X1913))*$E1913*(IF(X1913&lt;1,IF(MIN(Y$7,$F1913)&gt;$C1913,MIN(Y$7,$F1913)-$C1913+1,0),MIN(Y$7,$F1913)-X$7))/365,0))</f>
        <v>0</v>
      </c>
      <c r="Z1913" s="4">
        <f>IF($F1913=0,($D1913-SUM($U1913:Y1913))*$E1913*(IF(Y1913&lt;1,IF(MIN(Z$7,$F1913)&gt;$C1913,MIN(Z$7,$F1913)-$C1913+1,0),MIN(Z$7,$F1913)-Y$7))/365,IF($F1913&gt;Y$7,($D1913-SUM($U1913:Y1913))*$E1913*(IF(Y1913&lt;1,IF(MIN(Z$7,$F1913)&gt;$C1913,MIN(Z$7,$F1913)-$C1913+1,0),MIN(Z$7,$F1913)-Y$7))/365,0))</f>
        <v>0</v>
      </c>
      <c r="AA1913" s="4">
        <f>IF($F1913=0,($D1913-SUM($U1913:Z1913))*$E1913*(IF(Z1913&lt;1,IF(MIN(AA$7,$F1913)&gt;$C1913,MIN(AA$7,$F1913)-$C1913+1,0),MIN(AA$7,$F1913)-Z$7))/365,IF($F1913&gt;Z$7,($D1913-SUM($U1913:Z1913))*$E1913*(IF(Z1913&lt;1,IF(MIN(AA$7,$F1913)&gt;$C1913,MIN(AA$7,$F1913)-$C1913+1,0),MIN(AA$7,$F1913)-Z$7))/365,0))</f>
        <v>0</v>
      </c>
      <c r="AB1913" s="4">
        <f>IF($F1913=0,($D1913-SUM($U1913:AA1913))*$E1913*(IF(AA1913&lt;1,IF(MIN(AB$7,$F1913)&gt;$C1913,MIN(AB$7,$F1913)-$C1913+1,0),MIN(AB$7,$F1913)-AA$7))/365,IF($F1913&gt;AA$7,($D1913-SUM($U1913:AA1913))*$E1913*(IF(AA1913&lt;1,IF(MIN(AB$7,$F1913)&gt;$C1913,MIN(AB$7,$F1913)-$C1913+1,0),MIN(AB$7,$F1913)-AA$7))/365,0))</f>
        <v>0</v>
      </c>
      <c r="AC1913" s="4">
        <f>IF($F1913=0,($D1913-SUM($U1913:AB1913))*$E1913*(IF(AB1913&lt;1,IF(MIN(AC$7,$F1913)&gt;$C1913,MIN(AC$7,$F1913)-$C1913+1,0),MIN(AC$7,$F1913)-AB$7))/365,IF($F1913&gt;AB$7,($D1913-SUM($U1913:AB1913))*$E1913*(IF(AB1913&lt;1,IF(MIN(AC$7,$F1913)&gt;$C1913,MIN(AC$7,$F1913)-$C1913+1,0),MIN(AC$7,$F1913)-AB$7))/365,0))</f>
        <v>0</v>
      </c>
      <c r="AD1913" s="4">
        <f>IF($F1913=0,($D1913-SUM($U1913:AC1913))*$E1913*(IF(AC1913&lt;1,IF(MIN(AD$7,$F1913)&gt;$C1913,MIN(AD$7,$F1913)-$C1913+1,0),MIN(AD$7,$F1913)-AC$7))/365,IF($F1913&gt;AC$7,($D1913-SUM($U1913:AC1913))*$E1913*(IF(AC1913&lt;1,IF(MIN(AD$7,$F1913)&gt;$C1913,MIN(AD$7,$F1913)-$C1913+1,0),MIN(AD$7,$F1913)-AC$7))/365,0))</f>
        <v>0</v>
      </c>
      <c r="AE1913" s="4">
        <f>IF($F1913=0,($D1913-SUM($U1913:AD1913))*$E1913*(IF(AD1913&lt;1,IF(MIN(AE$7,$F1913)&gt;$C1913,MIN(AE$7,$F1913)-$C1913+1,0),MIN(AE$7,$F1913)-AD$7))/365,IF($F1913&gt;AD$7,($D1913-SUM($U1913:AD1913))*$E1913*(IF(AD1913&lt;1,IF(MIN(AE$7,$F1913)&gt;$C1913,MIN(AE$7,$F1913)-$C1913+1,0),MIN(AE$7,$F1913)-AD$7))/365,0))</f>
        <v>0</v>
      </c>
      <c r="AF1913" s="4">
        <f>IF($F1913=0,($D1913-SUM($U1913:AE1913))*$E1913*(IF(AE1913&lt;1,IF(MIN(AF$7,$F1913)&gt;$C1913,MIN(AF$7,$F1913)-$C1913+1,0),MIN(AF$7,$F1913)-AE$7))/365,IF($F1913&gt;AE$7,($D1913-SUM($U1913:AE1913))*$E1913*(IF(AE1913&lt;1,IF(MIN(AF$7,$F1913)&gt;$C1913,MIN(AF$7,$F1913)-$C1913+1,0),MIN(AF$7,$F1913)-AE$7))/365,0))</f>
        <v>0</v>
      </c>
      <c r="AG1913" s="4">
        <f>IF($F1913=0,($D1913-SUM($U1913:AF1913))*$E1913*(IF(AF1913&lt;1,IF(MIN(AG$7,$F1913)&gt;$C1913,MIN(AG$7,$F1913)-$C1913+1,0),MIN(AG$7,$F1913)-AF$7))/365,IF($F1913&gt;AF$7,($D1913-SUM($U1913:AF1913))*$E1913*(IF(AF1913&lt;1,IF(MIN(AG$7,$F1913)&gt;$C1913,MIN(AG$7,$F1913)-$C1913+1,0),MIN(AG$7,$F1913)-AF$7))/365,0))</f>
        <v>0</v>
      </c>
      <c r="AH1913" s="4">
        <f>IF($F1913=0,($D1913-SUM($U1913:AG1913))*$E1913*(IF(AG1913&lt;1,IF(MIN(AH$7,$F1913)&gt;$C1913,MIN(AH$7,$F1913)-$C1913+1,0),MIN(AH$7,$F1913)-AG$7))/365,IF($F1913&gt;AG$7,($D1913-SUM($U1913:AG1913))*$E1913*(IF(AG1913&lt;1,IF(MIN(AH$7,$F1913)&gt;$C1913,MIN(AH$7,$F1913)-$C1913+1,0),MIN(AH$7,$F1913)-AG$7))/365,0))</f>
        <v>0</v>
      </c>
      <c r="AI1913" s="4">
        <f>IF($F1913=0,($D1913-SUM($U1913:AH1913))*$E1913*(IF(AH1913&lt;1,IF(MIN(AI$7,$F1913)&gt;$C1913,MIN(AI$7,$F1913)-$C1913+1,0),MIN(AI$7,$F1913)-AH$7))/365,IF($F1913&gt;AH$7,($D1913-SUM($U1913:AH1913))*$E1913*(IF(AH1913&lt;1,IF(MIN(AI$7,$F1913)&gt;$C1913,MIN(AI$7,$F1913)-$C1913+1,0),MIN(AI$7,$F1913)-AH$7))/365,0))</f>
        <v>0</v>
      </c>
      <c r="AJ1913" s="4">
        <f>IF($F1913=0,($D1913-SUM($U1913:AI1913))*$E1913*(IF(AI1913&lt;1,IF(MIN(AJ$7,$F1913)&gt;$C1913,MIN(AJ$7,$F1913)-$C1913+1,0),MIN(AJ$7,$F1913)-AI$7))/365,IF($F1913&gt;AI$7,($D1913-SUM($U1913:AI1913))*$E1913*(IF(AI1913&lt;1,IF(MIN(AJ$7,$F1913)&gt;$C1913,MIN(AJ$7,$F1913)-$C1913+1,0),MIN(AJ$7,$F1913)-AI$7))/365,0))</f>
        <v>0</v>
      </c>
      <c r="AK1913" s="4">
        <f>IF($F1913=0,($D1913-SUM($U1913:AJ1913))*$E1913*(IF(AJ1913&lt;1,IF(MIN(AK$7,$F1913)&gt;$C1913,MIN(AK$7,$F1913)-$C1913+1,0),MIN(AK$7,$F1913)-AJ$7))/365,IF($F1913&gt;AJ$7,($D1913-SUM($U1913:AJ1913))*$E1913*(IF(AJ1913&lt;1,IF(MIN(AK$7,$F1913)&gt;$C1913,MIN(AK$7,$F1913)-$C1913+1,0),MIN(AK$7,$F1913)-AJ$7))/365,0))</f>
        <v>0</v>
      </c>
      <c r="AL1913" s="4">
        <f>IF($F1913=0,($D1913-SUM($U1913:AK1913))*$E1913*(IF(AK1913&lt;1,IF(MIN(AL$7,$F1913)&gt;$C1913,MIN(AL$7,$F1913)-$C1913+1,0),MIN(AL$7,$F1913)-AK$7))/365,IF($F1913&gt;AK$7,($D1913-SUM($U1913:AK1913))*$E1913*(IF(AK1913&lt;1,IF(MIN(AL$7,$F1913)&gt;$C1913,MIN(AL$7,$F1913)-$C1913+1,0),MIN(AL$7,$F1913)-AK$7))/365,0))</f>
        <v>0</v>
      </c>
      <c r="AM1913" s="4">
        <f>IF($F1913=0,($D1913-SUM($U1913:AL1913))*$E1913*(IF(AL1913&lt;1,IF(MIN(AM$7,$F1913)&gt;$C1913,MIN(AM$7,$F1913)-$C1913+1,0),MIN(AM$7,$F1913)-AL$7))/365,IF($F1913&gt;AL$7,($D1913-SUM($U1913:AL1913))*$E1913*(IF(AL1913&lt;1,IF(MIN(AM$7,$F1913)&gt;$C1913,MIN(AM$7,$F1913)-$C1913+1,0),MIN(AM$7,$F1913)-AL$7))/365,0))</f>
        <v>0</v>
      </c>
      <c r="AN1913" s="4">
        <f>IF($F1913=0,($D1913-SUM($U1913:AM1913))*$E1913*(IF(AM1913&lt;1,IF(MIN(AN$7,$F1913)&gt;$C1913,MIN(AN$7,$F1913)-$C1913+1,0),MIN(AN$7,$F1913)-AM$7))/365,IF($F1913&gt;AM$7,($D1913-SUM($U1913:AM1913))*$E1913*(IF(AM1913&lt;1,IF(MIN(AN$7,$F1913)&gt;$C1913,MIN(AN$7,$F1913)-$C1913+1,0),MIN(AN$7,$F1913)-AM$7))/365,0))</f>
        <v>0</v>
      </c>
      <c r="AO1913" s="4">
        <f>IF($F1913=0,($D1913-SUM($U1913:AN1913))*$E1913*(IF(AN1913&lt;1,IF(MIN(AO$7,$F1913)&gt;$C1913,MIN(AO$7,$F1913)-$C1913+1,0),MIN(AO$7,$F1913)-AN$7))/365,IF($F1913&gt;AN$7,($D1913-SUM($U1913:AN1913))*$E1913*(IF(AN1913&lt;1,IF(MIN(AO$7,$F1913)&gt;$C1913,MIN(AO$7,$F1913)-$C1913+1,0),MIN(AO$7,$F1913)-AN$7))/365,0))</f>
        <v>0</v>
      </c>
      <c r="AP1913" s="4">
        <f>IF($F1913=0,($D1913-SUM($U1913:AO1913))*$E1913*(IF(AO1913&lt;1,IF(MIN(AP$7,$F1913)&gt;$C1913,MIN(AP$7,$F1913)-$C1913+1,0),MIN(AP$7,$F1913)-AO$7))/365,IF($F1913&gt;AO$7,($D1913-SUM($U1913:AO1913))*$E1913*(IF(AO1913&lt;1,IF(MIN(AP$7,$F1913)&gt;$C1913,MIN(AP$7,$F1913)-$C1913+1,0),MIN(AP$7,$F1913)-AO$7))/365,0))</f>
        <v>0</v>
      </c>
      <c r="AQ1913" s="4">
        <f>IF($F1913=0,($D1913-SUM($U1913:AP1913))*$E1913*(IF(AP1913&lt;1,IF(MIN(AQ$7,$F1913)&gt;$C1913,MIN(AQ$7,$F1913)-$C1913+1,0),MIN(AQ$7,$F1913)-AP$7))/365,IF($F1913&gt;AP$7,($D1913-SUM($U1913:AP1913))*$E1913*(IF(AP1913&lt;1,IF(MIN(AQ$7,$F1913)&gt;$C1913,MIN(AQ$7,$F1913)-$C1913+1,0),MIN(AQ$7,$F1913)-AP$7))/365,0))</f>
        <v>0</v>
      </c>
      <c r="AR1913" s="4">
        <f>IF($F1913=0,($D1913-SUM($U1913:AQ1913))*$E1913*(IF(AQ1913&lt;1,IF(MIN(AR$7,$F1913)&gt;$C1913,MIN(AR$7,$F1913)-$C1913+1,0),MIN(AR$7,$F1913)-AQ$7))/365,IF($F1913&gt;AQ$7,($D1913-SUM($U1913:AQ1913))*$E1913*(IF(AQ1913&lt;1,IF(MIN(AR$7,$F1913)&gt;$C1913,MIN(AR$7,$F1913)-$C1913+1,0),MIN(AR$7,$F1913)-AQ$7))/365,0))</f>
        <v>0</v>
      </c>
      <c r="AS1913" s="4">
        <f>IF($F1913=0,($D1913-SUM($U1913:AR1913))*$E1913*(IF(AR1913&lt;1,IF(MIN(AS$7,$F1913)&gt;$C1913,MIN(AS$7,$F1913)-$C1913+1,0),MIN(AS$7,$F1913)-AR$7))/365,IF($F1913&gt;AR$7,($D1913-SUM($U1913:AR1913))*$E1913*(IF(AR1913&lt;1,IF(MIN(AS$7,$F1913)&gt;$C1913,MIN(AS$7,$F1913)-$C1913+1,0),MIN(AS$7,$F1913)-AR$7))/365,0))</f>
        <v>0</v>
      </c>
    </row>
    <row r="1914" spans="1:45">
      <c r="A1914" s="15"/>
      <c r="B1914" s="17"/>
      <c r="C1914" s="16"/>
      <c r="D1914" s="15"/>
      <c r="E1914" s="11"/>
      <c r="F1914" s="16"/>
      <c r="G1914" s="15"/>
      <c r="H1914" s="14"/>
      <c r="I1914" s="5"/>
      <c r="J1914" s="13">
        <f>SUM(U1914:AS1914)</f>
        <v>0</v>
      </c>
      <c r="K1914" s="13">
        <f>IF(F1914=0,D1914-J1914,IF(F1914&lt;41730,0,D1914-J1914))</f>
        <v>0</v>
      </c>
      <c r="L1914" s="12">
        <f>IF(K1914=0,0,IF(G1914-((L$7-C1914)/365)&lt;0,0,G1914-((L$7-C1914)/365)))</f>
        <v>0</v>
      </c>
      <c r="M1914" s="4">
        <f>IF(K1914=0,0,D1914*H1914)</f>
        <v>0</v>
      </c>
      <c r="N1914" s="11">
        <f>IFERROR((1-(M1914/K1914)^(1/L1914)),0)</f>
        <v>0</v>
      </c>
      <c r="O1914" s="10">
        <f>IF(F1914&gt;41730,IF(F1914&gt;41730,(F1914-41730)/365,IF(K1914=0,0,IF(G1914-((L$7-C1914)/365)&lt;0,0,G1914-((L$7-C1914)/365)))),1)</f>
        <v>1</v>
      </c>
      <c r="P1914" s="9">
        <f>IF(K1914&lt;M1914,0,IF(L1914=0,K1914-M1914,K1914*N1914*O1914))</f>
        <v>0</v>
      </c>
      <c r="Q1914" s="19">
        <f>IF(F1914&gt;41730,D1914,0)</f>
        <v>0</v>
      </c>
      <c r="R1914" s="18">
        <f>IF(F1914&gt;41730,J1914+P1914,0)</f>
        <v>0</v>
      </c>
      <c r="S1914" s="9">
        <f>IF(F1914&gt;0,0,K1914-P1914)</f>
        <v>0</v>
      </c>
      <c r="T1914" s="5"/>
      <c r="U1914" s="4">
        <f>D1914*E1914*(IF(U$7&gt;$C1914,U$7-$C1914+1,0))/365</f>
        <v>0</v>
      </c>
      <c r="V1914" s="4">
        <f>($D1914-U1914)*$E1914*(IF(U1914&lt;1,IF(V$7&gt;$C1914,V$7-$C1914+1,0),V$7-U$7))/365</f>
        <v>0</v>
      </c>
      <c r="W1914" s="4">
        <f>IF($F1914=0,($D1914-SUM($U1914:V1914))*$E1914*(IF(V1914&lt;1,IF(MIN(W$7,$F1914)&gt;$C1914,MIN(W$7,$F1914)-$C1914+1,0),MIN(W$7,$F1914)-V$7))/365,IF($F1914&gt;V$7,($D1914-SUM($U1914:V1914))*$E1914*(IF(V1914&lt;1,IF(MIN(W$7,$F1914)&gt;$C1914,MIN(W$7,$F1914)-$C1914+1,0),MIN(W$7,$F1914)-V$7))/365,0))</f>
        <v>0</v>
      </c>
      <c r="X1914" s="4">
        <f>IF($F1914=0,($D1914-SUM($U1914:W1914))*$E1914*(IF(W1914&lt;1,IF(MIN(X$7,$F1914)&gt;$C1914,MIN(X$7,$F1914)-$C1914+1,0),MIN(X$7,$F1914)-W$7))/365,IF($F1914&gt;W$7,($D1914-SUM($U1914:W1914))*$E1914*(IF(W1914&lt;1,IF(MIN(X$7,$F1914)&gt;$C1914,MIN(X$7,$F1914)-$C1914+1,0),MIN(X$7,$F1914)-W$7))/365,0))</f>
        <v>0</v>
      </c>
      <c r="Y1914" s="4">
        <f>IF($F1914=0,($D1914-SUM($U1914:X1914))*$E1914*(IF(X1914&lt;1,IF(MIN(Y$7,$F1914)&gt;$C1914,MIN(Y$7,$F1914)-$C1914+1,0),MIN(Y$7,$F1914)-X$7))/365,IF($F1914&gt;X$7,($D1914-SUM($U1914:X1914))*$E1914*(IF(X1914&lt;1,IF(MIN(Y$7,$F1914)&gt;$C1914,MIN(Y$7,$F1914)-$C1914+1,0),MIN(Y$7,$F1914)-X$7))/365,0))</f>
        <v>0</v>
      </c>
      <c r="Z1914" s="4">
        <f>IF($F1914=0,($D1914-SUM($U1914:Y1914))*$E1914*(IF(Y1914&lt;1,IF(MIN(Z$7,$F1914)&gt;$C1914,MIN(Z$7,$F1914)-$C1914+1,0),MIN(Z$7,$F1914)-Y$7))/365,IF($F1914&gt;Y$7,($D1914-SUM($U1914:Y1914))*$E1914*(IF(Y1914&lt;1,IF(MIN(Z$7,$F1914)&gt;$C1914,MIN(Z$7,$F1914)-$C1914+1,0),MIN(Z$7,$F1914)-Y$7))/365,0))</f>
        <v>0</v>
      </c>
      <c r="AA1914" s="4">
        <f>IF($F1914=0,($D1914-SUM($U1914:Z1914))*$E1914*(IF(Z1914&lt;1,IF(MIN(AA$7,$F1914)&gt;$C1914,MIN(AA$7,$F1914)-$C1914+1,0),MIN(AA$7,$F1914)-Z$7))/365,IF($F1914&gt;Z$7,($D1914-SUM($U1914:Z1914))*$E1914*(IF(Z1914&lt;1,IF(MIN(AA$7,$F1914)&gt;$C1914,MIN(AA$7,$F1914)-$C1914+1,0),MIN(AA$7,$F1914)-Z$7))/365,0))</f>
        <v>0</v>
      </c>
      <c r="AB1914" s="4">
        <f>IF($F1914=0,($D1914-SUM($U1914:AA1914))*$E1914*(IF(AA1914&lt;1,IF(MIN(AB$7,$F1914)&gt;$C1914,MIN(AB$7,$F1914)-$C1914+1,0),MIN(AB$7,$F1914)-AA$7))/365,IF($F1914&gt;AA$7,($D1914-SUM($U1914:AA1914))*$E1914*(IF(AA1914&lt;1,IF(MIN(AB$7,$F1914)&gt;$C1914,MIN(AB$7,$F1914)-$C1914+1,0),MIN(AB$7,$F1914)-AA$7))/365,0))</f>
        <v>0</v>
      </c>
      <c r="AC1914" s="4">
        <f>IF($F1914=0,($D1914-SUM($U1914:AB1914))*$E1914*(IF(AB1914&lt;1,IF(MIN(AC$7,$F1914)&gt;$C1914,MIN(AC$7,$F1914)-$C1914+1,0),MIN(AC$7,$F1914)-AB$7))/365,IF($F1914&gt;AB$7,($D1914-SUM($U1914:AB1914))*$E1914*(IF(AB1914&lt;1,IF(MIN(AC$7,$F1914)&gt;$C1914,MIN(AC$7,$F1914)-$C1914+1,0),MIN(AC$7,$F1914)-AB$7))/365,0))</f>
        <v>0</v>
      </c>
      <c r="AD1914" s="4">
        <f>IF($F1914=0,($D1914-SUM($U1914:AC1914))*$E1914*(IF(AC1914&lt;1,IF(MIN(AD$7,$F1914)&gt;$C1914,MIN(AD$7,$F1914)-$C1914+1,0),MIN(AD$7,$F1914)-AC$7))/365,IF($F1914&gt;AC$7,($D1914-SUM($U1914:AC1914))*$E1914*(IF(AC1914&lt;1,IF(MIN(AD$7,$F1914)&gt;$C1914,MIN(AD$7,$F1914)-$C1914+1,0),MIN(AD$7,$F1914)-AC$7))/365,0))</f>
        <v>0</v>
      </c>
      <c r="AE1914" s="4">
        <f>IF($F1914=0,($D1914-SUM($U1914:AD1914))*$E1914*(IF(AD1914&lt;1,IF(MIN(AE$7,$F1914)&gt;$C1914,MIN(AE$7,$F1914)-$C1914+1,0),MIN(AE$7,$F1914)-AD$7))/365,IF($F1914&gt;AD$7,($D1914-SUM($U1914:AD1914))*$E1914*(IF(AD1914&lt;1,IF(MIN(AE$7,$F1914)&gt;$C1914,MIN(AE$7,$F1914)-$C1914+1,0),MIN(AE$7,$F1914)-AD$7))/365,0))</f>
        <v>0</v>
      </c>
      <c r="AF1914" s="4">
        <f>IF($F1914=0,($D1914-SUM($U1914:AE1914))*$E1914*(IF(AE1914&lt;1,IF(MIN(AF$7,$F1914)&gt;$C1914,MIN(AF$7,$F1914)-$C1914+1,0),MIN(AF$7,$F1914)-AE$7))/365,IF($F1914&gt;AE$7,($D1914-SUM($U1914:AE1914))*$E1914*(IF(AE1914&lt;1,IF(MIN(AF$7,$F1914)&gt;$C1914,MIN(AF$7,$F1914)-$C1914+1,0),MIN(AF$7,$F1914)-AE$7))/365,0))</f>
        <v>0</v>
      </c>
      <c r="AG1914" s="4">
        <f>IF($F1914=0,($D1914-SUM($U1914:AF1914))*$E1914*(IF(AF1914&lt;1,IF(MIN(AG$7,$F1914)&gt;$C1914,MIN(AG$7,$F1914)-$C1914+1,0),MIN(AG$7,$F1914)-AF$7))/365,IF($F1914&gt;AF$7,($D1914-SUM($U1914:AF1914))*$E1914*(IF(AF1914&lt;1,IF(MIN(AG$7,$F1914)&gt;$C1914,MIN(AG$7,$F1914)-$C1914+1,0),MIN(AG$7,$F1914)-AF$7))/365,0))</f>
        <v>0</v>
      </c>
      <c r="AH1914" s="4">
        <f>IF($F1914=0,($D1914-SUM($U1914:AG1914))*$E1914*(IF(AG1914&lt;1,IF(MIN(AH$7,$F1914)&gt;$C1914,MIN(AH$7,$F1914)-$C1914+1,0),MIN(AH$7,$F1914)-AG$7))/365,IF($F1914&gt;AG$7,($D1914-SUM($U1914:AG1914))*$E1914*(IF(AG1914&lt;1,IF(MIN(AH$7,$F1914)&gt;$C1914,MIN(AH$7,$F1914)-$C1914+1,0),MIN(AH$7,$F1914)-AG$7))/365,0))</f>
        <v>0</v>
      </c>
      <c r="AI1914" s="4">
        <f>IF($F1914=0,($D1914-SUM($U1914:AH1914))*$E1914*(IF(AH1914&lt;1,IF(MIN(AI$7,$F1914)&gt;$C1914,MIN(AI$7,$F1914)-$C1914+1,0),MIN(AI$7,$F1914)-AH$7))/365,IF($F1914&gt;AH$7,($D1914-SUM($U1914:AH1914))*$E1914*(IF(AH1914&lt;1,IF(MIN(AI$7,$F1914)&gt;$C1914,MIN(AI$7,$F1914)-$C1914+1,0),MIN(AI$7,$F1914)-AH$7))/365,0))</f>
        <v>0</v>
      </c>
      <c r="AJ1914" s="4">
        <f>IF($F1914=0,($D1914-SUM($U1914:AI1914))*$E1914*(IF(AI1914&lt;1,IF(MIN(AJ$7,$F1914)&gt;$C1914,MIN(AJ$7,$F1914)-$C1914+1,0),MIN(AJ$7,$F1914)-AI$7))/365,IF($F1914&gt;AI$7,($D1914-SUM($U1914:AI1914))*$E1914*(IF(AI1914&lt;1,IF(MIN(AJ$7,$F1914)&gt;$C1914,MIN(AJ$7,$F1914)-$C1914+1,0),MIN(AJ$7,$F1914)-AI$7))/365,0))</f>
        <v>0</v>
      </c>
      <c r="AK1914" s="4">
        <f>IF($F1914=0,($D1914-SUM($U1914:AJ1914))*$E1914*(IF(AJ1914&lt;1,IF(MIN(AK$7,$F1914)&gt;$C1914,MIN(AK$7,$F1914)-$C1914+1,0),MIN(AK$7,$F1914)-AJ$7))/365,IF($F1914&gt;AJ$7,($D1914-SUM($U1914:AJ1914))*$E1914*(IF(AJ1914&lt;1,IF(MIN(AK$7,$F1914)&gt;$C1914,MIN(AK$7,$F1914)-$C1914+1,0),MIN(AK$7,$F1914)-AJ$7))/365,0))</f>
        <v>0</v>
      </c>
      <c r="AL1914" s="4">
        <f>IF($F1914=0,($D1914-SUM($U1914:AK1914))*$E1914*(IF(AK1914&lt;1,IF(MIN(AL$7,$F1914)&gt;$C1914,MIN(AL$7,$F1914)-$C1914+1,0),MIN(AL$7,$F1914)-AK$7))/365,IF($F1914&gt;AK$7,($D1914-SUM($U1914:AK1914))*$E1914*(IF(AK1914&lt;1,IF(MIN(AL$7,$F1914)&gt;$C1914,MIN(AL$7,$F1914)-$C1914+1,0),MIN(AL$7,$F1914)-AK$7))/365,0))</f>
        <v>0</v>
      </c>
      <c r="AM1914" s="4">
        <f>IF($F1914=0,($D1914-SUM($U1914:AL1914))*$E1914*(IF(AL1914&lt;1,IF(MIN(AM$7,$F1914)&gt;$C1914,MIN(AM$7,$F1914)-$C1914+1,0),MIN(AM$7,$F1914)-AL$7))/365,IF($F1914&gt;AL$7,($D1914-SUM($U1914:AL1914))*$E1914*(IF(AL1914&lt;1,IF(MIN(AM$7,$F1914)&gt;$C1914,MIN(AM$7,$F1914)-$C1914+1,0),MIN(AM$7,$F1914)-AL$7))/365,0))</f>
        <v>0</v>
      </c>
      <c r="AN1914" s="4">
        <f>IF($F1914=0,($D1914-SUM($U1914:AM1914))*$E1914*(IF(AM1914&lt;1,IF(MIN(AN$7,$F1914)&gt;$C1914,MIN(AN$7,$F1914)-$C1914+1,0),MIN(AN$7,$F1914)-AM$7))/365,IF($F1914&gt;AM$7,($D1914-SUM($U1914:AM1914))*$E1914*(IF(AM1914&lt;1,IF(MIN(AN$7,$F1914)&gt;$C1914,MIN(AN$7,$F1914)-$C1914+1,0),MIN(AN$7,$F1914)-AM$7))/365,0))</f>
        <v>0</v>
      </c>
      <c r="AO1914" s="4">
        <f>IF($F1914=0,($D1914-SUM($U1914:AN1914))*$E1914*(IF(AN1914&lt;1,IF(MIN(AO$7,$F1914)&gt;$C1914,MIN(AO$7,$F1914)-$C1914+1,0),MIN(AO$7,$F1914)-AN$7))/365,IF($F1914&gt;AN$7,($D1914-SUM($U1914:AN1914))*$E1914*(IF(AN1914&lt;1,IF(MIN(AO$7,$F1914)&gt;$C1914,MIN(AO$7,$F1914)-$C1914+1,0),MIN(AO$7,$F1914)-AN$7))/365,0))</f>
        <v>0</v>
      </c>
      <c r="AP1914" s="4">
        <f>IF($F1914=0,($D1914-SUM($U1914:AO1914))*$E1914*(IF(AO1914&lt;1,IF(MIN(AP$7,$F1914)&gt;$C1914,MIN(AP$7,$F1914)-$C1914+1,0),MIN(AP$7,$F1914)-AO$7))/365,IF($F1914&gt;AO$7,($D1914-SUM($U1914:AO1914))*$E1914*(IF(AO1914&lt;1,IF(MIN(AP$7,$F1914)&gt;$C1914,MIN(AP$7,$F1914)-$C1914+1,0),MIN(AP$7,$F1914)-AO$7))/365,0))</f>
        <v>0</v>
      </c>
      <c r="AQ1914" s="4">
        <f>IF($F1914=0,($D1914-SUM($U1914:AP1914))*$E1914*(IF(AP1914&lt;1,IF(MIN(AQ$7,$F1914)&gt;$C1914,MIN(AQ$7,$F1914)-$C1914+1,0),MIN(AQ$7,$F1914)-AP$7))/365,IF($F1914&gt;AP$7,($D1914-SUM($U1914:AP1914))*$E1914*(IF(AP1914&lt;1,IF(MIN(AQ$7,$F1914)&gt;$C1914,MIN(AQ$7,$F1914)-$C1914+1,0),MIN(AQ$7,$F1914)-AP$7))/365,0))</f>
        <v>0</v>
      </c>
      <c r="AR1914" s="4">
        <f>IF($F1914=0,($D1914-SUM($U1914:AQ1914))*$E1914*(IF(AQ1914&lt;1,IF(MIN(AR$7,$F1914)&gt;$C1914,MIN(AR$7,$F1914)-$C1914+1,0),MIN(AR$7,$F1914)-AQ$7))/365,IF($F1914&gt;AQ$7,($D1914-SUM($U1914:AQ1914))*$E1914*(IF(AQ1914&lt;1,IF(MIN(AR$7,$F1914)&gt;$C1914,MIN(AR$7,$F1914)-$C1914+1,0),MIN(AR$7,$F1914)-AQ$7))/365,0))</f>
        <v>0</v>
      </c>
      <c r="AS1914" s="4">
        <f>IF($F1914=0,($D1914-SUM($U1914:AR1914))*$E1914*(IF(AR1914&lt;1,IF(MIN(AS$7,$F1914)&gt;$C1914,MIN(AS$7,$F1914)-$C1914+1,0),MIN(AS$7,$F1914)-AR$7))/365,IF($F1914&gt;AR$7,($D1914-SUM($U1914:AR1914))*$E1914*(IF(AR1914&lt;1,IF(MIN(AS$7,$F1914)&gt;$C1914,MIN(AS$7,$F1914)-$C1914+1,0),MIN(AS$7,$F1914)-AR$7))/365,0))</f>
        <v>0</v>
      </c>
    </row>
    <row r="1915" spans="1:45">
      <c r="A1915" s="15"/>
      <c r="B1915" s="17"/>
      <c r="C1915" s="16"/>
      <c r="D1915" s="15"/>
      <c r="E1915" s="11"/>
      <c r="F1915" s="16"/>
      <c r="G1915" s="15"/>
      <c r="H1915" s="14"/>
      <c r="I1915" s="5"/>
      <c r="J1915" s="13">
        <f>SUM(U1915:AS1915)</f>
        <v>0</v>
      </c>
      <c r="K1915" s="13">
        <f>IF(F1915=0,D1915-J1915,IF(F1915&lt;41730,0,D1915-J1915))</f>
        <v>0</v>
      </c>
      <c r="L1915" s="12">
        <f>IF(K1915=0,0,IF(G1915-((L$7-C1915)/365)&lt;0,0,G1915-((L$7-C1915)/365)))</f>
        <v>0</v>
      </c>
      <c r="M1915" s="4">
        <f>IF(K1915=0,0,D1915*H1915)</f>
        <v>0</v>
      </c>
      <c r="N1915" s="11">
        <f>IFERROR((1-(M1915/K1915)^(1/L1915)),0)</f>
        <v>0</v>
      </c>
      <c r="O1915" s="10">
        <f>IF(F1915&gt;41730,IF(F1915&gt;41730,(F1915-41730)/365,IF(K1915=0,0,IF(G1915-((L$7-C1915)/365)&lt;0,0,G1915-((L$7-C1915)/365)))),1)</f>
        <v>1</v>
      </c>
      <c r="P1915" s="9">
        <f>IF(K1915&lt;M1915,0,IF(L1915=0,K1915-M1915,K1915*N1915*O1915))</f>
        <v>0</v>
      </c>
      <c r="Q1915" s="19">
        <f>IF(F1915&gt;41730,D1915,0)</f>
        <v>0</v>
      </c>
      <c r="R1915" s="18">
        <f>IF(F1915&gt;41730,J1915+P1915,0)</f>
        <v>0</v>
      </c>
      <c r="S1915" s="9">
        <f>IF(F1915&gt;0,0,K1915-P1915)</f>
        <v>0</v>
      </c>
      <c r="T1915" s="5"/>
      <c r="U1915" s="4">
        <f>D1915*E1915*(IF(U$7&gt;$C1915,U$7-$C1915+1,0))/365</f>
        <v>0</v>
      </c>
      <c r="V1915" s="4">
        <f>($D1915-U1915)*$E1915*(IF(U1915&lt;1,IF(V$7&gt;$C1915,V$7-$C1915+1,0),V$7-U$7))/365</f>
        <v>0</v>
      </c>
      <c r="W1915" s="4">
        <f>IF($F1915=0,($D1915-SUM($U1915:V1915))*$E1915*(IF(V1915&lt;1,IF(MIN(W$7,$F1915)&gt;$C1915,MIN(W$7,$F1915)-$C1915+1,0),MIN(W$7,$F1915)-V$7))/365,IF($F1915&gt;V$7,($D1915-SUM($U1915:V1915))*$E1915*(IF(V1915&lt;1,IF(MIN(W$7,$F1915)&gt;$C1915,MIN(W$7,$F1915)-$C1915+1,0),MIN(W$7,$F1915)-V$7))/365,0))</f>
        <v>0</v>
      </c>
      <c r="X1915" s="4">
        <f>IF($F1915=0,($D1915-SUM($U1915:W1915))*$E1915*(IF(W1915&lt;1,IF(MIN(X$7,$F1915)&gt;$C1915,MIN(X$7,$F1915)-$C1915+1,0),MIN(X$7,$F1915)-W$7))/365,IF($F1915&gt;W$7,($D1915-SUM($U1915:W1915))*$E1915*(IF(W1915&lt;1,IF(MIN(X$7,$F1915)&gt;$C1915,MIN(X$7,$F1915)-$C1915+1,0),MIN(X$7,$F1915)-W$7))/365,0))</f>
        <v>0</v>
      </c>
      <c r="Y1915" s="4">
        <f>IF($F1915=0,($D1915-SUM($U1915:X1915))*$E1915*(IF(X1915&lt;1,IF(MIN(Y$7,$F1915)&gt;$C1915,MIN(Y$7,$F1915)-$C1915+1,0),MIN(Y$7,$F1915)-X$7))/365,IF($F1915&gt;X$7,($D1915-SUM($U1915:X1915))*$E1915*(IF(X1915&lt;1,IF(MIN(Y$7,$F1915)&gt;$C1915,MIN(Y$7,$F1915)-$C1915+1,0),MIN(Y$7,$F1915)-X$7))/365,0))</f>
        <v>0</v>
      </c>
      <c r="Z1915" s="4">
        <f>IF($F1915=0,($D1915-SUM($U1915:Y1915))*$E1915*(IF(Y1915&lt;1,IF(MIN(Z$7,$F1915)&gt;$C1915,MIN(Z$7,$F1915)-$C1915+1,0),MIN(Z$7,$F1915)-Y$7))/365,IF($F1915&gt;Y$7,($D1915-SUM($U1915:Y1915))*$E1915*(IF(Y1915&lt;1,IF(MIN(Z$7,$F1915)&gt;$C1915,MIN(Z$7,$F1915)-$C1915+1,0),MIN(Z$7,$F1915)-Y$7))/365,0))</f>
        <v>0</v>
      </c>
      <c r="AA1915" s="4">
        <f>IF($F1915=0,($D1915-SUM($U1915:Z1915))*$E1915*(IF(Z1915&lt;1,IF(MIN(AA$7,$F1915)&gt;$C1915,MIN(AA$7,$F1915)-$C1915+1,0),MIN(AA$7,$F1915)-Z$7))/365,IF($F1915&gt;Z$7,($D1915-SUM($U1915:Z1915))*$E1915*(IF(Z1915&lt;1,IF(MIN(AA$7,$F1915)&gt;$C1915,MIN(AA$7,$F1915)-$C1915+1,0),MIN(AA$7,$F1915)-Z$7))/365,0))</f>
        <v>0</v>
      </c>
      <c r="AB1915" s="4">
        <f>IF($F1915=0,($D1915-SUM($U1915:AA1915))*$E1915*(IF(AA1915&lt;1,IF(MIN(AB$7,$F1915)&gt;$C1915,MIN(AB$7,$F1915)-$C1915+1,0),MIN(AB$7,$F1915)-AA$7))/365,IF($F1915&gt;AA$7,($D1915-SUM($U1915:AA1915))*$E1915*(IF(AA1915&lt;1,IF(MIN(AB$7,$F1915)&gt;$C1915,MIN(AB$7,$F1915)-$C1915+1,0),MIN(AB$7,$F1915)-AA$7))/365,0))</f>
        <v>0</v>
      </c>
      <c r="AC1915" s="4">
        <f>IF($F1915=0,($D1915-SUM($U1915:AB1915))*$E1915*(IF(AB1915&lt;1,IF(MIN(AC$7,$F1915)&gt;$C1915,MIN(AC$7,$F1915)-$C1915+1,0),MIN(AC$7,$F1915)-AB$7))/365,IF($F1915&gt;AB$7,($D1915-SUM($U1915:AB1915))*$E1915*(IF(AB1915&lt;1,IF(MIN(AC$7,$F1915)&gt;$C1915,MIN(AC$7,$F1915)-$C1915+1,0),MIN(AC$7,$F1915)-AB$7))/365,0))</f>
        <v>0</v>
      </c>
      <c r="AD1915" s="4">
        <f>IF($F1915=0,($D1915-SUM($U1915:AC1915))*$E1915*(IF(AC1915&lt;1,IF(MIN(AD$7,$F1915)&gt;$C1915,MIN(AD$7,$F1915)-$C1915+1,0),MIN(AD$7,$F1915)-AC$7))/365,IF($F1915&gt;AC$7,($D1915-SUM($U1915:AC1915))*$E1915*(IF(AC1915&lt;1,IF(MIN(AD$7,$F1915)&gt;$C1915,MIN(AD$7,$F1915)-$C1915+1,0),MIN(AD$7,$F1915)-AC$7))/365,0))</f>
        <v>0</v>
      </c>
      <c r="AE1915" s="4">
        <f>IF($F1915=0,($D1915-SUM($U1915:AD1915))*$E1915*(IF(AD1915&lt;1,IF(MIN(AE$7,$F1915)&gt;$C1915,MIN(AE$7,$F1915)-$C1915+1,0),MIN(AE$7,$F1915)-AD$7))/365,IF($F1915&gt;AD$7,($D1915-SUM($U1915:AD1915))*$E1915*(IF(AD1915&lt;1,IF(MIN(AE$7,$F1915)&gt;$C1915,MIN(AE$7,$F1915)-$C1915+1,0),MIN(AE$7,$F1915)-AD$7))/365,0))</f>
        <v>0</v>
      </c>
      <c r="AF1915" s="4">
        <f>IF($F1915=0,($D1915-SUM($U1915:AE1915))*$E1915*(IF(AE1915&lt;1,IF(MIN(AF$7,$F1915)&gt;$C1915,MIN(AF$7,$F1915)-$C1915+1,0),MIN(AF$7,$F1915)-AE$7))/365,IF($F1915&gt;AE$7,($D1915-SUM($U1915:AE1915))*$E1915*(IF(AE1915&lt;1,IF(MIN(AF$7,$F1915)&gt;$C1915,MIN(AF$7,$F1915)-$C1915+1,0),MIN(AF$7,$F1915)-AE$7))/365,0))</f>
        <v>0</v>
      </c>
      <c r="AG1915" s="4">
        <f>IF($F1915=0,($D1915-SUM($U1915:AF1915))*$E1915*(IF(AF1915&lt;1,IF(MIN(AG$7,$F1915)&gt;$C1915,MIN(AG$7,$F1915)-$C1915+1,0),MIN(AG$7,$F1915)-AF$7))/365,IF($F1915&gt;AF$7,($D1915-SUM($U1915:AF1915))*$E1915*(IF(AF1915&lt;1,IF(MIN(AG$7,$F1915)&gt;$C1915,MIN(AG$7,$F1915)-$C1915+1,0),MIN(AG$7,$F1915)-AF$7))/365,0))</f>
        <v>0</v>
      </c>
      <c r="AH1915" s="4">
        <f>IF($F1915=0,($D1915-SUM($U1915:AG1915))*$E1915*(IF(AG1915&lt;1,IF(MIN(AH$7,$F1915)&gt;$C1915,MIN(AH$7,$F1915)-$C1915+1,0),MIN(AH$7,$F1915)-AG$7))/365,IF($F1915&gt;AG$7,($D1915-SUM($U1915:AG1915))*$E1915*(IF(AG1915&lt;1,IF(MIN(AH$7,$F1915)&gt;$C1915,MIN(AH$7,$F1915)-$C1915+1,0),MIN(AH$7,$F1915)-AG$7))/365,0))</f>
        <v>0</v>
      </c>
      <c r="AI1915" s="4">
        <f>IF($F1915=0,($D1915-SUM($U1915:AH1915))*$E1915*(IF(AH1915&lt;1,IF(MIN(AI$7,$F1915)&gt;$C1915,MIN(AI$7,$F1915)-$C1915+1,0),MIN(AI$7,$F1915)-AH$7))/365,IF($F1915&gt;AH$7,($D1915-SUM($U1915:AH1915))*$E1915*(IF(AH1915&lt;1,IF(MIN(AI$7,$F1915)&gt;$C1915,MIN(AI$7,$F1915)-$C1915+1,0),MIN(AI$7,$F1915)-AH$7))/365,0))</f>
        <v>0</v>
      </c>
      <c r="AJ1915" s="4">
        <f>IF($F1915=0,($D1915-SUM($U1915:AI1915))*$E1915*(IF(AI1915&lt;1,IF(MIN(AJ$7,$F1915)&gt;$C1915,MIN(AJ$7,$F1915)-$C1915+1,0),MIN(AJ$7,$F1915)-AI$7))/365,IF($F1915&gt;AI$7,($D1915-SUM($U1915:AI1915))*$E1915*(IF(AI1915&lt;1,IF(MIN(AJ$7,$F1915)&gt;$C1915,MIN(AJ$7,$F1915)-$C1915+1,0),MIN(AJ$7,$F1915)-AI$7))/365,0))</f>
        <v>0</v>
      </c>
      <c r="AK1915" s="4">
        <f>IF($F1915=0,($D1915-SUM($U1915:AJ1915))*$E1915*(IF(AJ1915&lt;1,IF(MIN(AK$7,$F1915)&gt;$C1915,MIN(AK$7,$F1915)-$C1915+1,0),MIN(AK$7,$F1915)-AJ$7))/365,IF($F1915&gt;AJ$7,($D1915-SUM($U1915:AJ1915))*$E1915*(IF(AJ1915&lt;1,IF(MIN(AK$7,$F1915)&gt;$C1915,MIN(AK$7,$F1915)-$C1915+1,0),MIN(AK$7,$F1915)-AJ$7))/365,0))</f>
        <v>0</v>
      </c>
      <c r="AL1915" s="4">
        <f>IF($F1915=0,($D1915-SUM($U1915:AK1915))*$E1915*(IF(AK1915&lt;1,IF(MIN(AL$7,$F1915)&gt;$C1915,MIN(AL$7,$F1915)-$C1915+1,0),MIN(AL$7,$F1915)-AK$7))/365,IF($F1915&gt;AK$7,($D1915-SUM($U1915:AK1915))*$E1915*(IF(AK1915&lt;1,IF(MIN(AL$7,$F1915)&gt;$C1915,MIN(AL$7,$F1915)-$C1915+1,0),MIN(AL$7,$F1915)-AK$7))/365,0))</f>
        <v>0</v>
      </c>
      <c r="AM1915" s="4">
        <f>IF($F1915=0,($D1915-SUM($U1915:AL1915))*$E1915*(IF(AL1915&lt;1,IF(MIN(AM$7,$F1915)&gt;$C1915,MIN(AM$7,$F1915)-$C1915+1,0),MIN(AM$7,$F1915)-AL$7))/365,IF($F1915&gt;AL$7,($D1915-SUM($U1915:AL1915))*$E1915*(IF(AL1915&lt;1,IF(MIN(AM$7,$F1915)&gt;$C1915,MIN(AM$7,$F1915)-$C1915+1,0),MIN(AM$7,$F1915)-AL$7))/365,0))</f>
        <v>0</v>
      </c>
      <c r="AN1915" s="4">
        <f>IF($F1915=0,($D1915-SUM($U1915:AM1915))*$E1915*(IF(AM1915&lt;1,IF(MIN(AN$7,$F1915)&gt;$C1915,MIN(AN$7,$F1915)-$C1915+1,0),MIN(AN$7,$F1915)-AM$7))/365,IF($F1915&gt;AM$7,($D1915-SUM($U1915:AM1915))*$E1915*(IF(AM1915&lt;1,IF(MIN(AN$7,$F1915)&gt;$C1915,MIN(AN$7,$F1915)-$C1915+1,0),MIN(AN$7,$F1915)-AM$7))/365,0))</f>
        <v>0</v>
      </c>
      <c r="AO1915" s="4">
        <f>IF($F1915=0,($D1915-SUM($U1915:AN1915))*$E1915*(IF(AN1915&lt;1,IF(MIN(AO$7,$F1915)&gt;$C1915,MIN(AO$7,$F1915)-$C1915+1,0),MIN(AO$7,$F1915)-AN$7))/365,IF($F1915&gt;AN$7,($D1915-SUM($U1915:AN1915))*$E1915*(IF(AN1915&lt;1,IF(MIN(AO$7,$F1915)&gt;$C1915,MIN(AO$7,$F1915)-$C1915+1,0),MIN(AO$7,$F1915)-AN$7))/365,0))</f>
        <v>0</v>
      </c>
      <c r="AP1915" s="4">
        <f>IF($F1915=0,($D1915-SUM($U1915:AO1915))*$E1915*(IF(AO1915&lt;1,IF(MIN(AP$7,$F1915)&gt;$C1915,MIN(AP$7,$F1915)-$C1915+1,0),MIN(AP$7,$F1915)-AO$7))/365,IF($F1915&gt;AO$7,($D1915-SUM($U1915:AO1915))*$E1915*(IF(AO1915&lt;1,IF(MIN(AP$7,$F1915)&gt;$C1915,MIN(AP$7,$F1915)-$C1915+1,0),MIN(AP$7,$F1915)-AO$7))/365,0))</f>
        <v>0</v>
      </c>
      <c r="AQ1915" s="4">
        <f>IF($F1915=0,($D1915-SUM($U1915:AP1915))*$E1915*(IF(AP1915&lt;1,IF(MIN(AQ$7,$F1915)&gt;$C1915,MIN(AQ$7,$F1915)-$C1915+1,0),MIN(AQ$7,$F1915)-AP$7))/365,IF($F1915&gt;AP$7,($D1915-SUM($U1915:AP1915))*$E1915*(IF(AP1915&lt;1,IF(MIN(AQ$7,$F1915)&gt;$C1915,MIN(AQ$7,$F1915)-$C1915+1,0),MIN(AQ$7,$F1915)-AP$7))/365,0))</f>
        <v>0</v>
      </c>
      <c r="AR1915" s="4">
        <f>IF($F1915=0,($D1915-SUM($U1915:AQ1915))*$E1915*(IF(AQ1915&lt;1,IF(MIN(AR$7,$F1915)&gt;$C1915,MIN(AR$7,$F1915)-$C1915+1,0),MIN(AR$7,$F1915)-AQ$7))/365,IF($F1915&gt;AQ$7,($D1915-SUM($U1915:AQ1915))*$E1915*(IF(AQ1915&lt;1,IF(MIN(AR$7,$F1915)&gt;$C1915,MIN(AR$7,$F1915)-$C1915+1,0),MIN(AR$7,$F1915)-AQ$7))/365,0))</f>
        <v>0</v>
      </c>
      <c r="AS1915" s="4">
        <f>IF($F1915=0,($D1915-SUM($U1915:AR1915))*$E1915*(IF(AR1915&lt;1,IF(MIN(AS$7,$F1915)&gt;$C1915,MIN(AS$7,$F1915)-$C1915+1,0),MIN(AS$7,$F1915)-AR$7))/365,IF($F1915&gt;AR$7,($D1915-SUM($U1915:AR1915))*$E1915*(IF(AR1915&lt;1,IF(MIN(AS$7,$F1915)&gt;$C1915,MIN(AS$7,$F1915)-$C1915+1,0),MIN(AS$7,$F1915)-AR$7))/365,0))</f>
        <v>0</v>
      </c>
    </row>
    <row r="1916" spans="1:45">
      <c r="A1916" s="15"/>
      <c r="B1916" s="17"/>
      <c r="C1916" s="16"/>
      <c r="D1916" s="15"/>
      <c r="E1916" s="11"/>
      <c r="F1916" s="16"/>
      <c r="G1916" s="15"/>
      <c r="H1916" s="14"/>
      <c r="I1916" s="5"/>
      <c r="J1916" s="13">
        <f>SUM(U1916:AS1916)</f>
        <v>0</v>
      </c>
      <c r="K1916" s="13">
        <f>IF(F1916=0,D1916-J1916,IF(F1916&lt;41730,0,D1916-J1916))</f>
        <v>0</v>
      </c>
      <c r="L1916" s="12">
        <f>IF(K1916=0,0,IF(G1916-((L$7-C1916)/365)&lt;0,0,G1916-((L$7-C1916)/365)))</f>
        <v>0</v>
      </c>
      <c r="M1916" s="4">
        <f>IF(K1916=0,0,D1916*H1916)</f>
        <v>0</v>
      </c>
      <c r="N1916" s="11">
        <f>IFERROR((1-(M1916/K1916)^(1/L1916)),0)</f>
        <v>0</v>
      </c>
      <c r="O1916" s="10">
        <f>IF(F1916&gt;41730,IF(F1916&gt;41730,(F1916-41730)/365,IF(K1916=0,0,IF(G1916-((L$7-C1916)/365)&lt;0,0,G1916-((L$7-C1916)/365)))),1)</f>
        <v>1</v>
      </c>
      <c r="P1916" s="9">
        <f>IF(K1916&lt;M1916,0,IF(L1916=0,K1916-M1916,K1916*N1916*O1916))</f>
        <v>0</v>
      </c>
      <c r="Q1916" s="19">
        <f>IF(F1916&gt;41730,D1916,0)</f>
        <v>0</v>
      </c>
      <c r="R1916" s="18">
        <f>IF(F1916&gt;41730,J1916+P1916,0)</f>
        <v>0</v>
      </c>
      <c r="S1916" s="9">
        <f>IF(F1916&gt;0,0,K1916-P1916)</f>
        <v>0</v>
      </c>
      <c r="T1916" s="5"/>
      <c r="U1916" s="4">
        <f>D1916*E1916*(IF(U$7&gt;$C1916,U$7-$C1916+1,0))/365</f>
        <v>0</v>
      </c>
      <c r="V1916" s="4">
        <f>($D1916-U1916)*$E1916*(IF(U1916&lt;1,IF(V$7&gt;$C1916,V$7-$C1916+1,0),V$7-U$7))/365</f>
        <v>0</v>
      </c>
      <c r="W1916" s="4">
        <f>IF($F1916=0,($D1916-SUM($U1916:V1916))*$E1916*(IF(V1916&lt;1,IF(MIN(W$7,$F1916)&gt;$C1916,MIN(W$7,$F1916)-$C1916+1,0),MIN(W$7,$F1916)-V$7))/365,IF($F1916&gt;V$7,($D1916-SUM($U1916:V1916))*$E1916*(IF(V1916&lt;1,IF(MIN(W$7,$F1916)&gt;$C1916,MIN(W$7,$F1916)-$C1916+1,0),MIN(W$7,$F1916)-V$7))/365,0))</f>
        <v>0</v>
      </c>
      <c r="X1916" s="4">
        <f>IF($F1916=0,($D1916-SUM($U1916:W1916))*$E1916*(IF(W1916&lt;1,IF(MIN(X$7,$F1916)&gt;$C1916,MIN(X$7,$F1916)-$C1916+1,0),MIN(X$7,$F1916)-W$7))/365,IF($F1916&gt;W$7,($D1916-SUM($U1916:W1916))*$E1916*(IF(W1916&lt;1,IF(MIN(X$7,$F1916)&gt;$C1916,MIN(X$7,$F1916)-$C1916+1,0),MIN(X$7,$F1916)-W$7))/365,0))</f>
        <v>0</v>
      </c>
      <c r="Y1916" s="4">
        <f>IF($F1916=0,($D1916-SUM($U1916:X1916))*$E1916*(IF(X1916&lt;1,IF(MIN(Y$7,$F1916)&gt;$C1916,MIN(Y$7,$F1916)-$C1916+1,0),MIN(Y$7,$F1916)-X$7))/365,IF($F1916&gt;X$7,($D1916-SUM($U1916:X1916))*$E1916*(IF(X1916&lt;1,IF(MIN(Y$7,$F1916)&gt;$C1916,MIN(Y$7,$F1916)-$C1916+1,0),MIN(Y$7,$F1916)-X$7))/365,0))</f>
        <v>0</v>
      </c>
      <c r="Z1916" s="4">
        <f>IF($F1916=0,($D1916-SUM($U1916:Y1916))*$E1916*(IF(Y1916&lt;1,IF(MIN(Z$7,$F1916)&gt;$C1916,MIN(Z$7,$F1916)-$C1916+1,0),MIN(Z$7,$F1916)-Y$7))/365,IF($F1916&gt;Y$7,($D1916-SUM($U1916:Y1916))*$E1916*(IF(Y1916&lt;1,IF(MIN(Z$7,$F1916)&gt;$C1916,MIN(Z$7,$F1916)-$C1916+1,0),MIN(Z$7,$F1916)-Y$7))/365,0))</f>
        <v>0</v>
      </c>
      <c r="AA1916" s="4">
        <f>IF($F1916=0,($D1916-SUM($U1916:Z1916))*$E1916*(IF(Z1916&lt;1,IF(MIN(AA$7,$F1916)&gt;$C1916,MIN(AA$7,$F1916)-$C1916+1,0),MIN(AA$7,$F1916)-Z$7))/365,IF($F1916&gt;Z$7,($D1916-SUM($U1916:Z1916))*$E1916*(IF(Z1916&lt;1,IF(MIN(AA$7,$F1916)&gt;$C1916,MIN(AA$7,$F1916)-$C1916+1,0),MIN(AA$7,$F1916)-Z$7))/365,0))</f>
        <v>0</v>
      </c>
      <c r="AB1916" s="4">
        <f>IF($F1916=0,($D1916-SUM($U1916:AA1916))*$E1916*(IF(AA1916&lt;1,IF(MIN(AB$7,$F1916)&gt;$C1916,MIN(AB$7,$F1916)-$C1916+1,0),MIN(AB$7,$F1916)-AA$7))/365,IF($F1916&gt;AA$7,($D1916-SUM($U1916:AA1916))*$E1916*(IF(AA1916&lt;1,IF(MIN(AB$7,$F1916)&gt;$C1916,MIN(AB$7,$F1916)-$C1916+1,0),MIN(AB$7,$F1916)-AA$7))/365,0))</f>
        <v>0</v>
      </c>
      <c r="AC1916" s="4">
        <f>IF($F1916=0,($D1916-SUM($U1916:AB1916))*$E1916*(IF(AB1916&lt;1,IF(MIN(AC$7,$F1916)&gt;$C1916,MIN(AC$7,$F1916)-$C1916+1,0),MIN(AC$7,$F1916)-AB$7))/365,IF($F1916&gt;AB$7,($D1916-SUM($U1916:AB1916))*$E1916*(IF(AB1916&lt;1,IF(MIN(AC$7,$F1916)&gt;$C1916,MIN(AC$7,$F1916)-$C1916+1,0),MIN(AC$7,$F1916)-AB$7))/365,0))</f>
        <v>0</v>
      </c>
      <c r="AD1916" s="4">
        <f>IF($F1916=0,($D1916-SUM($U1916:AC1916))*$E1916*(IF(AC1916&lt;1,IF(MIN(AD$7,$F1916)&gt;$C1916,MIN(AD$7,$F1916)-$C1916+1,0),MIN(AD$7,$F1916)-AC$7))/365,IF($F1916&gt;AC$7,($D1916-SUM($U1916:AC1916))*$E1916*(IF(AC1916&lt;1,IF(MIN(AD$7,$F1916)&gt;$C1916,MIN(AD$7,$F1916)-$C1916+1,0),MIN(AD$7,$F1916)-AC$7))/365,0))</f>
        <v>0</v>
      </c>
      <c r="AE1916" s="4">
        <f>IF($F1916=0,($D1916-SUM($U1916:AD1916))*$E1916*(IF(AD1916&lt;1,IF(MIN(AE$7,$F1916)&gt;$C1916,MIN(AE$7,$F1916)-$C1916+1,0),MIN(AE$7,$F1916)-AD$7))/365,IF($F1916&gt;AD$7,($D1916-SUM($U1916:AD1916))*$E1916*(IF(AD1916&lt;1,IF(MIN(AE$7,$F1916)&gt;$C1916,MIN(AE$7,$F1916)-$C1916+1,0),MIN(AE$7,$F1916)-AD$7))/365,0))</f>
        <v>0</v>
      </c>
      <c r="AF1916" s="4">
        <f>IF($F1916=0,($D1916-SUM($U1916:AE1916))*$E1916*(IF(AE1916&lt;1,IF(MIN(AF$7,$F1916)&gt;$C1916,MIN(AF$7,$F1916)-$C1916+1,0),MIN(AF$7,$F1916)-AE$7))/365,IF($F1916&gt;AE$7,($D1916-SUM($U1916:AE1916))*$E1916*(IF(AE1916&lt;1,IF(MIN(AF$7,$F1916)&gt;$C1916,MIN(AF$7,$F1916)-$C1916+1,0),MIN(AF$7,$F1916)-AE$7))/365,0))</f>
        <v>0</v>
      </c>
      <c r="AG1916" s="4">
        <f>IF($F1916=0,($D1916-SUM($U1916:AF1916))*$E1916*(IF(AF1916&lt;1,IF(MIN(AG$7,$F1916)&gt;$C1916,MIN(AG$7,$F1916)-$C1916+1,0),MIN(AG$7,$F1916)-AF$7))/365,IF($F1916&gt;AF$7,($D1916-SUM($U1916:AF1916))*$E1916*(IF(AF1916&lt;1,IF(MIN(AG$7,$F1916)&gt;$C1916,MIN(AG$7,$F1916)-$C1916+1,0),MIN(AG$7,$F1916)-AF$7))/365,0))</f>
        <v>0</v>
      </c>
      <c r="AH1916" s="4">
        <f>IF($F1916=0,($D1916-SUM($U1916:AG1916))*$E1916*(IF(AG1916&lt;1,IF(MIN(AH$7,$F1916)&gt;$C1916,MIN(AH$7,$F1916)-$C1916+1,0),MIN(AH$7,$F1916)-AG$7))/365,IF($F1916&gt;AG$7,($D1916-SUM($U1916:AG1916))*$E1916*(IF(AG1916&lt;1,IF(MIN(AH$7,$F1916)&gt;$C1916,MIN(AH$7,$F1916)-$C1916+1,0),MIN(AH$7,$F1916)-AG$7))/365,0))</f>
        <v>0</v>
      </c>
      <c r="AI1916" s="4">
        <f>IF($F1916=0,($D1916-SUM($U1916:AH1916))*$E1916*(IF(AH1916&lt;1,IF(MIN(AI$7,$F1916)&gt;$C1916,MIN(AI$7,$F1916)-$C1916+1,0),MIN(AI$7,$F1916)-AH$7))/365,IF($F1916&gt;AH$7,($D1916-SUM($U1916:AH1916))*$E1916*(IF(AH1916&lt;1,IF(MIN(AI$7,$F1916)&gt;$C1916,MIN(AI$7,$F1916)-$C1916+1,0),MIN(AI$7,$F1916)-AH$7))/365,0))</f>
        <v>0</v>
      </c>
      <c r="AJ1916" s="4">
        <f>IF($F1916=0,($D1916-SUM($U1916:AI1916))*$E1916*(IF(AI1916&lt;1,IF(MIN(AJ$7,$F1916)&gt;$C1916,MIN(AJ$7,$F1916)-$C1916+1,0),MIN(AJ$7,$F1916)-AI$7))/365,IF($F1916&gt;AI$7,($D1916-SUM($U1916:AI1916))*$E1916*(IF(AI1916&lt;1,IF(MIN(AJ$7,$F1916)&gt;$C1916,MIN(AJ$7,$F1916)-$C1916+1,0),MIN(AJ$7,$F1916)-AI$7))/365,0))</f>
        <v>0</v>
      </c>
      <c r="AK1916" s="4">
        <f>IF($F1916=0,($D1916-SUM($U1916:AJ1916))*$E1916*(IF(AJ1916&lt;1,IF(MIN(AK$7,$F1916)&gt;$C1916,MIN(AK$7,$F1916)-$C1916+1,0),MIN(AK$7,$F1916)-AJ$7))/365,IF($F1916&gt;AJ$7,($D1916-SUM($U1916:AJ1916))*$E1916*(IF(AJ1916&lt;1,IF(MIN(AK$7,$F1916)&gt;$C1916,MIN(AK$7,$F1916)-$C1916+1,0),MIN(AK$7,$F1916)-AJ$7))/365,0))</f>
        <v>0</v>
      </c>
      <c r="AL1916" s="4">
        <f>IF($F1916=0,($D1916-SUM($U1916:AK1916))*$E1916*(IF(AK1916&lt;1,IF(MIN(AL$7,$F1916)&gt;$C1916,MIN(AL$7,$F1916)-$C1916+1,0),MIN(AL$7,$F1916)-AK$7))/365,IF($F1916&gt;AK$7,($D1916-SUM($U1916:AK1916))*$E1916*(IF(AK1916&lt;1,IF(MIN(AL$7,$F1916)&gt;$C1916,MIN(AL$7,$F1916)-$C1916+1,0),MIN(AL$7,$F1916)-AK$7))/365,0))</f>
        <v>0</v>
      </c>
      <c r="AM1916" s="4">
        <f>IF($F1916=0,($D1916-SUM($U1916:AL1916))*$E1916*(IF(AL1916&lt;1,IF(MIN(AM$7,$F1916)&gt;$C1916,MIN(AM$7,$F1916)-$C1916+1,0),MIN(AM$7,$F1916)-AL$7))/365,IF($F1916&gt;AL$7,($D1916-SUM($U1916:AL1916))*$E1916*(IF(AL1916&lt;1,IF(MIN(AM$7,$F1916)&gt;$C1916,MIN(AM$7,$F1916)-$C1916+1,0),MIN(AM$7,$F1916)-AL$7))/365,0))</f>
        <v>0</v>
      </c>
      <c r="AN1916" s="4">
        <f>IF($F1916=0,($D1916-SUM($U1916:AM1916))*$E1916*(IF(AM1916&lt;1,IF(MIN(AN$7,$F1916)&gt;$C1916,MIN(AN$7,$F1916)-$C1916+1,0),MIN(AN$7,$F1916)-AM$7))/365,IF($F1916&gt;AM$7,($D1916-SUM($U1916:AM1916))*$E1916*(IF(AM1916&lt;1,IF(MIN(AN$7,$F1916)&gt;$C1916,MIN(AN$7,$F1916)-$C1916+1,0),MIN(AN$7,$F1916)-AM$7))/365,0))</f>
        <v>0</v>
      </c>
      <c r="AO1916" s="4">
        <f>IF($F1916=0,($D1916-SUM($U1916:AN1916))*$E1916*(IF(AN1916&lt;1,IF(MIN(AO$7,$F1916)&gt;$C1916,MIN(AO$7,$F1916)-$C1916+1,0),MIN(AO$7,$F1916)-AN$7))/365,IF($F1916&gt;AN$7,($D1916-SUM($U1916:AN1916))*$E1916*(IF(AN1916&lt;1,IF(MIN(AO$7,$F1916)&gt;$C1916,MIN(AO$7,$F1916)-$C1916+1,0),MIN(AO$7,$F1916)-AN$7))/365,0))</f>
        <v>0</v>
      </c>
      <c r="AP1916" s="4">
        <f>IF($F1916=0,($D1916-SUM($U1916:AO1916))*$E1916*(IF(AO1916&lt;1,IF(MIN(AP$7,$F1916)&gt;$C1916,MIN(AP$7,$F1916)-$C1916+1,0),MIN(AP$7,$F1916)-AO$7))/365,IF($F1916&gt;AO$7,($D1916-SUM($U1916:AO1916))*$E1916*(IF(AO1916&lt;1,IF(MIN(AP$7,$F1916)&gt;$C1916,MIN(AP$7,$F1916)-$C1916+1,0),MIN(AP$7,$F1916)-AO$7))/365,0))</f>
        <v>0</v>
      </c>
      <c r="AQ1916" s="4">
        <f>IF($F1916=0,($D1916-SUM($U1916:AP1916))*$E1916*(IF(AP1916&lt;1,IF(MIN(AQ$7,$F1916)&gt;$C1916,MIN(AQ$7,$F1916)-$C1916+1,0),MIN(AQ$7,$F1916)-AP$7))/365,IF($F1916&gt;AP$7,($D1916-SUM($U1916:AP1916))*$E1916*(IF(AP1916&lt;1,IF(MIN(AQ$7,$F1916)&gt;$C1916,MIN(AQ$7,$F1916)-$C1916+1,0),MIN(AQ$7,$F1916)-AP$7))/365,0))</f>
        <v>0</v>
      </c>
      <c r="AR1916" s="4">
        <f>IF($F1916=0,($D1916-SUM($U1916:AQ1916))*$E1916*(IF(AQ1916&lt;1,IF(MIN(AR$7,$F1916)&gt;$C1916,MIN(AR$7,$F1916)-$C1916+1,0),MIN(AR$7,$F1916)-AQ$7))/365,IF($F1916&gt;AQ$7,($D1916-SUM($U1916:AQ1916))*$E1916*(IF(AQ1916&lt;1,IF(MIN(AR$7,$F1916)&gt;$C1916,MIN(AR$7,$F1916)-$C1916+1,0),MIN(AR$7,$F1916)-AQ$7))/365,0))</f>
        <v>0</v>
      </c>
      <c r="AS1916" s="4">
        <f>IF($F1916=0,($D1916-SUM($U1916:AR1916))*$E1916*(IF(AR1916&lt;1,IF(MIN(AS$7,$F1916)&gt;$C1916,MIN(AS$7,$F1916)-$C1916+1,0),MIN(AS$7,$F1916)-AR$7))/365,IF($F1916&gt;AR$7,($D1916-SUM($U1916:AR1916))*$E1916*(IF(AR1916&lt;1,IF(MIN(AS$7,$F1916)&gt;$C1916,MIN(AS$7,$F1916)-$C1916+1,0),MIN(AS$7,$F1916)-AR$7))/365,0))</f>
        <v>0</v>
      </c>
    </row>
    <row r="1917" spans="1:45">
      <c r="A1917" s="15"/>
      <c r="B1917" s="17"/>
      <c r="C1917" s="16"/>
      <c r="D1917" s="15"/>
      <c r="E1917" s="11"/>
      <c r="F1917" s="16"/>
      <c r="G1917" s="15"/>
      <c r="H1917" s="14"/>
      <c r="I1917" s="5"/>
      <c r="J1917" s="13">
        <f>SUM(U1917:AS1917)</f>
        <v>0</v>
      </c>
      <c r="K1917" s="13">
        <f>IF(F1917=0,D1917-J1917,IF(F1917&lt;41730,0,D1917-J1917))</f>
        <v>0</v>
      </c>
      <c r="L1917" s="12">
        <f>IF(K1917=0,0,IF(G1917-((L$7-C1917)/365)&lt;0,0,G1917-((L$7-C1917)/365)))</f>
        <v>0</v>
      </c>
      <c r="M1917" s="4">
        <f>IF(K1917=0,0,D1917*H1917)</f>
        <v>0</v>
      </c>
      <c r="N1917" s="11">
        <f>IFERROR((1-(M1917/K1917)^(1/L1917)),0)</f>
        <v>0</v>
      </c>
      <c r="O1917" s="10">
        <f>IF(F1917&gt;41730,IF(F1917&gt;41730,(F1917-41730)/365,IF(K1917=0,0,IF(G1917-((L$7-C1917)/365)&lt;0,0,G1917-((L$7-C1917)/365)))),1)</f>
        <v>1</v>
      </c>
      <c r="P1917" s="9">
        <f>IF(K1917&lt;M1917,0,IF(L1917=0,K1917-M1917,K1917*N1917*O1917))</f>
        <v>0</v>
      </c>
      <c r="Q1917" s="19">
        <f>IF(F1917&gt;41730,D1917,0)</f>
        <v>0</v>
      </c>
      <c r="R1917" s="18">
        <f>IF(F1917&gt;41730,J1917+P1917,0)</f>
        <v>0</v>
      </c>
      <c r="S1917" s="9">
        <f>IF(F1917&gt;0,0,K1917-P1917)</f>
        <v>0</v>
      </c>
      <c r="T1917" s="5"/>
      <c r="U1917" s="4">
        <f>D1917*E1917*(IF(U$7&gt;$C1917,U$7-$C1917+1,0))/365</f>
        <v>0</v>
      </c>
      <c r="V1917" s="4">
        <f>($D1917-U1917)*$E1917*(IF(U1917&lt;1,IF(V$7&gt;$C1917,V$7-$C1917+1,0),V$7-U$7))/365</f>
        <v>0</v>
      </c>
      <c r="W1917" s="4">
        <f>IF($F1917=0,($D1917-SUM($U1917:V1917))*$E1917*(IF(V1917&lt;1,IF(MIN(W$7,$F1917)&gt;$C1917,MIN(W$7,$F1917)-$C1917+1,0),MIN(W$7,$F1917)-V$7))/365,IF($F1917&gt;V$7,($D1917-SUM($U1917:V1917))*$E1917*(IF(V1917&lt;1,IF(MIN(W$7,$F1917)&gt;$C1917,MIN(W$7,$F1917)-$C1917+1,0),MIN(W$7,$F1917)-V$7))/365,0))</f>
        <v>0</v>
      </c>
      <c r="X1917" s="4">
        <f>IF($F1917=0,($D1917-SUM($U1917:W1917))*$E1917*(IF(W1917&lt;1,IF(MIN(X$7,$F1917)&gt;$C1917,MIN(X$7,$F1917)-$C1917+1,0),MIN(X$7,$F1917)-W$7))/365,IF($F1917&gt;W$7,($D1917-SUM($U1917:W1917))*$E1917*(IF(W1917&lt;1,IF(MIN(X$7,$F1917)&gt;$C1917,MIN(X$7,$F1917)-$C1917+1,0),MIN(X$7,$F1917)-W$7))/365,0))</f>
        <v>0</v>
      </c>
      <c r="Y1917" s="4">
        <f>IF($F1917=0,($D1917-SUM($U1917:X1917))*$E1917*(IF(X1917&lt;1,IF(MIN(Y$7,$F1917)&gt;$C1917,MIN(Y$7,$F1917)-$C1917+1,0),MIN(Y$7,$F1917)-X$7))/365,IF($F1917&gt;X$7,($D1917-SUM($U1917:X1917))*$E1917*(IF(X1917&lt;1,IF(MIN(Y$7,$F1917)&gt;$C1917,MIN(Y$7,$F1917)-$C1917+1,0),MIN(Y$7,$F1917)-X$7))/365,0))</f>
        <v>0</v>
      </c>
      <c r="Z1917" s="4">
        <f>IF($F1917=0,($D1917-SUM($U1917:Y1917))*$E1917*(IF(Y1917&lt;1,IF(MIN(Z$7,$F1917)&gt;$C1917,MIN(Z$7,$F1917)-$C1917+1,0),MIN(Z$7,$F1917)-Y$7))/365,IF($F1917&gt;Y$7,($D1917-SUM($U1917:Y1917))*$E1917*(IF(Y1917&lt;1,IF(MIN(Z$7,$F1917)&gt;$C1917,MIN(Z$7,$F1917)-$C1917+1,0),MIN(Z$7,$F1917)-Y$7))/365,0))</f>
        <v>0</v>
      </c>
      <c r="AA1917" s="4">
        <f>IF($F1917=0,($D1917-SUM($U1917:Z1917))*$E1917*(IF(Z1917&lt;1,IF(MIN(AA$7,$F1917)&gt;$C1917,MIN(AA$7,$F1917)-$C1917+1,0),MIN(AA$7,$F1917)-Z$7))/365,IF($F1917&gt;Z$7,($D1917-SUM($U1917:Z1917))*$E1917*(IF(Z1917&lt;1,IF(MIN(AA$7,$F1917)&gt;$C1917,MIN(AA$7,$F1917)-$C1917+1,0),MIN(AA$7,$F1917)-Z$7))/365,0))</f>
        <v>0</v>
      </c>
      <c r="AB1917" s="4">
        <f>IF($F1917=0,($D1917-SUM($U1917:AA1917))*$E1917*(IF(AA1917&lt;1,IF(MIN(AB$7,$F1917)&gt;$C1917,MIN(AB$7,$F1917)-$C1917+1,0),MIN(AB$7,$F1917)-AA$7))/365,IF($F1917&gt;AA$7,($D1917-SUM($U1917:AA1917))*$E1917*(IF(AA1917&lt;1,IF(MIN(AB$7,$F1917)&gt;$C1917,MIN(AB$7,$F1917)-$C1917+1,0),MIN(AB$7,$F1917)-AA$7))/365,0))</f>
        <v>0</v>
      </c>
      <c r="AC1917" s="4">
        <f>IF($F1917=0,($D1917-SUM($U1917:AB1917))*$E1917*(IF(AB1917&lt;1,IF(MIN(AC$7,$F1917)&gt;$C1917,MIN(AC$7,$F1917)-$C1917+1,0),MIN(AC$7,$F1917)-AB$7))/365,IF($F1917&gt;AB$7,($D1917-SUM($U1917:AB1917))*$E1917*(IF(AB1917&lt;1,IF(MIN(AC$7,$F1917)&gt;$C1917,MIN(AC$7,$F1917)-$C1917+1,0),MIN(AC$7,$F1917)-AB$7))/365,0))</f>
        <v>0</v>
      </c>
      <c r="AD1917" s="4">
        <f>IF($F1917=0,($D1917-SUM($U1917:AC1917))*$E1917*(IF(AC1917&lt;1,IF(MIN(AD$7,$F1917)&gt;$C1917,MIN(AD$7,$F1917)-$C1917+1,0),MIN(AD$7,$F1917)-AC$7))/365,IF($F1917&gt;AC$7,($D1917-SUM($U1917:AC1917))*$E1917*(IF(AC1917&lt;1,IF(MIN(AD$7,$F1917)&gt;$C1917,MIN(AD$7,$F1917)-$C1917+1,0),MIN(AD$7,$F1917)-AC$7))/365,0))</f>
        <v>0</v>
      </c>
      <c r="AE1917" s="4">
        <f>IF($F1917=0,($D1917-SUM($U1917:AD1917))*$E1917*(IF(AD1917&lt;1,IF(MIN(AE$7,$F1917)&gt;$C1917,MIN(AE$7,$F1917)-$C1917+1,0),MIN(AE$7,$F1917)-AD$7))/365,IF($F1917&gt;AD$7,($D1917-SUM($U1917:AD1917))*$E1917*(IF(AD1917&lt;1,IF(MIN(AE$7,$F1917)&gt;$C1917,MIN(AE$7,$F1917)-$C1917+1,0),MIN(AE$7,$F1917)-AD$7))/365,0))</f>
        <v>0</v>
      </c>
      <c r="AF1917" s="4">
        <f>IF($F1917=0,($D1917-SUM($U1917:AE1917))*$E1917*(IF(AE1917&lt;1,IF(MIN(AF$7,$F1917)&gt;$C1917,MIN(AF$7,$F1917)-$C1917+1,0),MIN(AF$7,$F1917)-AE$7))/365,IF($F1917&gt;AE$7,($D1917-SUM($U1917:AE1917))*$E1917*(IF(AE1917&lt;1,IF(MIN(AF$7,$F1917)&gt;$C1917,MIN(AF$7,$F1917)-$C1917+1,0),MIN(AF$7,$F1917)-AE$7))/365,0))</f>
        <v>0</v>
      </c>
      <c r="AG1917" s="4">
        <f>IF($F1917=0,($D1917-SUM($U1917:AF1917))*$E1917*(IF(AF1917&lt;1,IF(MIN(AG$7,$F1917)&gt;$C1917,MIN(AG$7,$F1917)-$C1917+1,0),MIN(AG$7,$F1917)-AF$7))/365,IF($F1917&gt;AF$7,($D1917-SUM($U1917:AF1917))*$E1917*(IF(AF1917&lt;1,IF(MIN(AG$7,$F1917)&gt;$C1917,MIN(AG$7,$F1917)-$C1917+1,0),MIN(AG$7,$F1917)-AF$7))/365,0))</f>
        <v>0</v>
      </c>
      <c r="AH1917" s="4">
        <f>IF($F1917=0,($D1917-SUM($U1917:AG1917))*$E1917*(IF(AG1917&lt;1,IF(MIN(AH$7,$F1917)&gt;$C1917,MIN(AH$7,$F1917)-$C1917+1,0),MIN(AH$7,$F1917)-AG$7))/365,IF($F1917&gt;AG$7,($D1917-SUM($U1917:AG1917))*$E1917*(IF(AG1917&lt;1,IF(MIN(AH$7,$F1917)&gt;$C1917,MIN(AH$7,$F1917)-$C1917+1,0),MIN(AH$7,$F1917)-AG$7))/365,0))</f>
        <v>0</v>
      </c>
      <c r="AI1917" s="4">
        <f>IF($F1917=0,($D1917-SUM($U1917:AH1917))*$E1917*(IF(AH1917&lt;1,IF(MIN(AI$7,$F1917)&gt;$C1917,MIN(AI$7,$F1917)-$C1917+1,0),MIN(AI$7,$F1917)-AH$7))/365,IF($F1917&gt;AH$7,($D1917-SUM($U1917:AH1917))*$E1917*(IF(AH1917&lt;1,IF(MIN(AI$7,$F1917)&gt;$C1917,MIN(AI$7,$F1917)-$C1917+1,0),MIN(AI$7,$F1917)-AH$7))/365,0))</f>
        <v>0</v>
      </c>
      <c r="AJ1917" s="4">
        <f>IF($F1917=0,($D1917-SUM($U1917:AI1917))*$E1917*(IF(AI1917&lt;1,IF(MIN(AJ$7,$F1917)&gt;$C1917,MIN(AJ$7,$F1917)-$C1917+1,0),MIN(AJ$7,$F1917)-AI$7))/365,IF($F1917&gt;AI$7,($D1917-SUM($U1917:AI1917))*$E1917*(IF(AI1917&lt;1,IF(MIN(AJ$7,$F1917)&gt;$C1917,MIN(AJ$7,$F1917)-$C1917+1,0),MIN(AJ$7,$F1917)-AI$7))/365,0))</f>
        <v>0</v>
      </c>
      <c r="AK1917" s="4">
        <f>IF($F1917=0,($D1917-SUM($U1917:AJ1917))*$E1917*(IF(AJ1917&lt;1,IF(MIN(AK$7,$F1917)&gt;$C1917,MIN(AK$7,$F1917)-$C1917+1,0),MIN(AK$7,$F1917)-AJ$7))/365,IF($F1917&gt;AJ$7,($D1917-SUM($U1917:AJ1917))*$E1917*(IF(AJ1917&lt;1,IF(MIN(AK$7,$F1917)&gt;$C1917,MIN(AK$7,$F1917)-$C1917+1,0),MIN(AK$7,$F1917)-AJ$7))/365,0))</f>
        <v>0</v>
      </c>
      <c r="AL1917" s="4">
        <f>IF($F1917=0,($D1917-SUM($U1917:AK1917))*$E1917*(IF(AK1917&lt;1,IF(MIN(AL$7,$F1917)&gt;$C1917,MIN(AL$7,$F1917)-$C1917+1,0),MIN(AL$7,$F1917)-AK$7))/365,IF($F1917&gt;AK$7,($D1917-SUM($U1917:AK1917))*$E1917*(IF(AK1917&lt;1,IF(MIN(AL$7,$F1917)&gt;$C1917,MIN(AL$7,$F1917)-$C1917+1,0),MIN(AL$7,$F1917)-AK$7))/365,0))</f>
        <v>0</v>
      </c>
      <c r="AM1917" s="4">
        <f>IF($F1917=0,($D1917-SUM($U1917:AL1917))*$E1917*(IF(AL1917&lt;1,IF(MIN(AM$7,$F1917)&gt;$C1917,MIN(AM$7,$F1917)-$C1917+1,0),MIN(AM$7,$F1917)-AL$7))/365,IF($F1917&gt;AL$7,($D1917-SUM($U1917:AL1917))*$E1917*(IF(AL1917&lt;1,IF(MIN(AM$7,$F1917)&gt;$C1917,MIN(AM$7,$F1917)-$C1917+1,0),MIN(AM$7,$F1917)-AL$7))/365,0))</f>
        <v>0</v>
      </c>
      <c r="AN1917" s="4">
        <f>IF($F1917=0,($D1917-SUM($U1917:AM1917))*$E1917*(IF(AM1917&lt;1,IF(MIN(AN$7,$F1917)&gt;$C1917,MIN(AN$7,$F1917)-$C1917+1,0),MIN(AN$7,$F1917)-AM$7))/365,IF($F1917&gt;AM$7,($D1917-SUM($U1917:AM1917))*$E1917*(IF(AM1917&lt;1,IF(MIN(AN$7,$F1917)&gt;$C1917,MIN(AN$7,$F1917)-$C1917+1,0),MIN(AN$7,$F1917)-AM$7))/365,0))</f>
        <v>0</v>
      </c>
      <c r="AO1917" s="4">
        <f>IF($F1917=0,($D1917-SUM($U1917:AN1917))*$E1917*(IF(AN1917&lt;1,IF(MIN(AO$7,$F1917)&gt;$C1917,MIN(AO$7,$F1917)-$C1917+1,0),MIN(AO$7,$F1917)-AN$7))/365,IF($F1917&gt;AN$7,($D1917-SUM($U1917:AN1917))*$E1917*(IF(AN1917&lt;1,IF(MIN(AO$7,$F1917)&gt;$C1917,MIN(AO$7,$F1917)-$C1917+1,0),MIN(AO$7,$F1917)-AN$7))/365,0))</f>
        <v>0</v>
      </c>
      <c r="AP1917" s="4">
        <f>IF($F1917=0,($D1917-SUM($U1917:AO1917))*$E1917*(IF(AO1917&lt;1,IF(MIN(AP$7,$F1917)&gt;$C1917,MIN(AP$7,$F1917)-$C1917+1,0),MIN(AP$7,$F1917)-AO$7))/365,IF($F1917&gt;AO$7,($D1917-SUM($U1917:AO1917))*$E1917*(IF(AO1917&lt;1,IF(MIN(AP$7,$F1917)&gt;$C1917,MIN(AP$7,$F1917)-$C1917+1,0),MIN(AP$7,$F1917)-AO$7))/365,0))</f>
        <v>0</v>
      </c>
      <c r="AQ1917" s="4">
        <f>IF($F1917=0,($D1917-SUM($U1917:AP1917))*$E1917*(IF(AP1917&lt;1,IF(MIN(AQ$7,$F1917)&gt;$C1917,MIN(AQ$7,$F1917)-$C1917+1,0),MIN(AQ$7,$F1917)-AP$7))/365,IF($F1917&gt;AP$7,($D1917-SUM($U1917:AP1917))*$E1917*(IF(AP1917&lt;1,IF(MIN(AQ$7,$F1917)&gt;$C1917,MIN(AQ$7,$F1917)-$C1917+1,0),MIN(AQ$7,$F1917)-AP$7))/365,0))</f>
        <v>0</v>
      </c>
      <c r="AR1917" s="4">
        <f>IF($F1917=0,($D1917-SUM($U1917:AQ1917))*$E1917*(IF(AQ1917&lt;1,IF(MIN(AR$7,$F1917)&gt;$C1917,MIN(AR$7,$F1917)-$C1917+1,0),MIN(AR$7,$F1917)-AQ$7))/365,IF($F1917&gt;AQ$7,($D1917-SUM($U1917:AQ1917))*$E1917*(IF(AQ1917&lt;1,IF(MIN(AR$7,$F1917)&gt;$C1917,MIN(AR$7,$F1917)-$C1917+1,0),MIN(AR$7,$F1917)-AQ$7))/365,0))</f>
        <v>0</v>
      </c>
      <c r="AS1917" s="4">
        <f>IF($F1917=0,($D1917-SUM($U1917:AR1917))*$E1917*(IF(AR1917&lt;1,IF(MIN(AS$7,$F1917)&gt;$C1917,MIN(AS$7,$F1917)-$C1917+1,0),MIN(AS$7,$F1917)-AR$7))/365,IF($F1917&gt;AR$7,($D1917-SUM($U1917:AR1917))*$E1917*(IF(AR1917&lt;1,IF(MIN(AS$7,$F1917)&gt;$C1917,MIN(AS$7,$F1917)-$C1917+1,0),MIN(AS$7,$F1917)-AR$7))/365,0))</f>
        <v>0</v>
      </c>
    </row>
    <row r="1918" spans="1:45">
      <c r="A1918" s="15"/>
      <c r="B1918" s="17"/>
      <c r="C1918" s="16"/>
      <c r="D1918" s="15"/>
      <c r="E1918" s="11"/>
      <c r="F1918" s="16"/>
      <c r="G1918" s="15"/>
      <c r="H1918" s="14"/>
      <c r="I1918" s="5"/>
      <c r="J1918" s="13">
        <f>SUM(U1918:AS1918)</f>
        <v>0</v>
      </c>
      <c r="K1918" s="13">
        <f>IF(F1918=0,D1918-J1918,IF(F1918&lt;41730,0,D1918-J1918))</f>
        <v>0</v>
      </c>
      <c r="L1918" s="12">
        <f>IF(K1918=0,0,IF(G1918-((L$7-C1918)/365)&lt;0,0,G1918-((L$7-C1918)/365)))</f>
        <v>0</v>
      </c>
      <c r="M1918" s="4">
        <f>IF(K1918=0,0,D1918*H1918)</f>
        <v>0</v>
      </c>
      <c r="N1918" s="11">
        <f>IFERROR((1-(M1918/K1918)^(1/L1918)),0)</f>
        <v>0</v>
      </c>
      <c r="O1918" s="10">
        <f>IF(F1918&gt;41730,IF(F1918&gt;41730,(F1918-41730)/365,IF(K1918=0,0,IF(G1918-((L$7-C1918)/365)&lt;0,0,G1918-((L$7-C1918)/365)))),1)</f>
        <v>1</v>
      </c>
      <c r="P1918" s="9">
        <f>IF(K1918&lt;M1918,0,IF(L1918=0,K1918-M1918,K1918*N1918*O1918))</f>
        <v>0</v>
      </c>
      <c r="Q1918" s="19">
        <f>IF(F1918&gt;41730,D1918,0)</f>
        <v>0</v>
      </c>
      <c r="R1918" s="18">
        <f>IF(F1918&gt;41730,J1918+P1918,0)</f>
        <v>0</v>
      </c>
      <c r="S1918" s="9">
        <f>IF(F1918&gt;0,0,K1918-P1918)</f>
        <v>0</v>
      </c>
      <c r="T1918" s="5"/>
      <c r="U1918" s="4">
        <f>D1918*E1918*(IF(U$7&gt;$C1918,U$7-$C1918+1,0))/365</f>
        <v>0</v>
      </c>
      <c r="V1918" s="4">
        <f>($D1918-U1918)*$E1918*(IF(U1918&lt;1,IF(V$7&gt;$C1918,V$7-$C1918+1,0),V$7-U$7))/365</f>
        <v>0</v>
      </c>
      <c r="W1918" s="4">
        <f>IF($F1918=0,($D1918-SUM($U1918:V1918))*$E1918*(IF(V1918&lt;1,IF(MIN(W$7,$F1918)&gt;$C1918,MIN(W$7,$F1918)-$C1918+1,0),MIN(W$7,$F1918)-V$7))/365,IF($F1918&gt;V$7,($D1918-SUM($U1918:V1918))*$E1918*(IF(V1918&lt;1,IF(MIN(W$7,$F1918)&gt;$C1918,MIN(W$7,$F1918)-$C1918+1,0),MIN(W$7,$F1918)-V$7))/365,0))</f>
        <v>0</v>
      </c>
      <c r="X1918" s="4">
        <f>IF($F1918=0,($D1918-SUM($U1918:W1918))*$E1918*(IF(W1918&lt;1,IF(MIN(X$7,$F1918)&gt;$C1918,MIN(X$7,$F1918)-$C1918+1,0),MIN(X$7,$F1918)-W$7))/365,IF($F1918&gt;W$7,($D1918-SUM($U1918:W1918))*$E1918*(IF(W1918&lt;1,IF(MIN(X$7,$F1918)&gt;$C1918,MIN(X$7,$F1918)-$C1918+1,0),MIN(X$7,$F1918)-W$7))/365,0))</f>
        <v>0</v>
      </c>
      <c r="Y1918" s="4">
        <f>IF($F1918=0,($D1918-SUM($U1918:X1918))*$E1918*(IF(X1918&lt;1,IF(MIN(Y$7,$F1918)&gt;$C1918,MIN(Y$7,$F1918)-$C1918+1,0),MIN(Y$7,$F1918)-X$7))/365,IF($F1918&gt;X$7,($D1918-SUM($U1918:X1918))*$E1918*(IF(X1918&lt;1,IF(MIN(Y$7,$F1918)&gt;$C1918,MIN(Y$7,$F1918)-$C1918+1,0),MIN(Y$7,$F1918)-X$7))/365,0))</f>
        <v>0</v>
      </c>
      <c r="Z1918" s="4">
        <f>IF($F1918=0,($D1918-SUM($U1918:Y1918))*$E1918*(IF(Y1918&lt;1,IF(MIN(Z$7,$F1918)&gt;$C1918,MIN(Z$7,$F1918)-$C1918+1,0),MIN(Z$7,$F1918)-Y$7))/365,IF($F1918&gt;Y$7,($D1918-SUM($U1918:Y1918))*$E1918*(IF(Y1918&lt;1,IF(MIN(Z$7,$F1918)&gt;$C1918,MIN(Z$7,$F1918)-$C1918+1,0),MIN(Z$7,$F1918)-Y$7))/365,0))</f>
        <v>0</v>
      </c>
      <c r="AA1918" s="4">
        <f>IF($F1918=0,($D1918-SUM($U1918:Z1918))*$E1918*(IF(Z1918&lt;1,IF(MIN(AA$7,$F1918)&gt;$C1918,MIN(AA$7,$F1918)-$C1918+1,0),MIN(AA$7,$F1918)-Z$7))/365,IF($F1918&gt;Z$7,($D1918-SUM($U1918:Z1918))*$E1918*(IF(Z1918&lt;1,IF(MIN(AA$7,$F1918)&gt;$C1918,MIN(AA$7,$F1918)-$C1918+1,0),MIN(AA$7,$F1918)-Z$7))/365,0))</f>
        <v>0</v>
      </c>
      <c r="AB1918" s="4">
        <f>IF($F1918=0,($D1918-SUM($U1918:AA1918))*$E1918*(IF(AA1918&lt;1,IF(MIN(AB$7,$F1918)&gt;$C1918,MIN(AB$7,$F1918)-$C1918+1,0),MIN(AB$7,$F1918)-AA$7))/365,IF($F1918&gt;AA$7,($D1918-SUM($U1918:AA1918))*$E1918*(IF(AA1918&lt;1,IF(MIN(AB$7,$F1918)&gt;$C1918,MIN(AB$7,$F1918)-$C1918+1,0),MIN(AB$7,$F1918)-AA$7))/365,0))</f>
        <v>0</v>
      </c>
      <c r="AC1918" s="4">
        <f>IF($F1918=0,($D1918-SUM($U1918:AB1918))*$E1918*(IF(AB1918&lt;1,IF(MIN(AC$7,$F1918)&gt;$C1918,MIN(AC$7,$F1918)-$C1918+1,0),MIN(AC$7,$F1918)-AB$7))/365,IF($F1918&gt;AB$7,($D1918-SUM($U1918:AB1918))*$E1918*(IF(AB1918&lt;1,IF(MIN(AC$7,$F1918)&gt;$C1918,MIN(AC$7,$F1918)-$C1918+1,0),MIN(AC$7,$F1918)-AB$7))/365,0))</f>
        <v>0</v>
      </c>
      <c r="AD1918" s="4">
        <f>IF($F1918=0,($D1918-SUM($U1918:AC1918))*$E1918*(IF(AC1918&lt;1,IF(MIN(AD$7,$F1918)&gt;$C1918,MIN(AD$7,$F1918)-$C1918+1,0),MIN(AD$7,$F1918)-AC$7))/365,IF($F1918&gt;AC$7,($D1918-SUM($U1918:AC1918))*$E1918*(IF(AC1918&lt;1,IF(MIN(AD$7,$F1918)&gt;$C1918,MIN(AD$7,$F1918)-$C1918+1,0),MIN(AD$7,$F1918)-AC$7))/365,0))</f>
        <v>0</v>
      </c>
      <c r="AE1918" s="4">
        <f>IF($F1918=0,($D1918-SUM($U1918:AD1918))*$E1918*(IF(AD1918&lt;1,IF(MIN(AE$7,$F1918)&gt;$C1918,MIN(AE$7,$F1918)-$C1918+1,0),MIN(AE$7,$F1918)-AD$7))/365,IF($F1918&gt;AD$7,($D1918-SUM($U1918:AD1918))*$E1918*(IF(AD1918&lt;1,IF(MIN(AE$7,$F1918)&gt;$C1918,MIN(AE$7,$F1918)-$C1918+1,0),MIN(AE$7,$F1918)-AD$7))/365,0))</f>
        <v>0</v>
      </c>
      <c r="AF1918" s="4">
        <f>IF($F1918=0,($D1918-SUM($U1918:AE1918))*$E1918*(IF(AE1918&lt;1,IF(MIN(AF$7,$F1918)&gt;$C1918,MIN(AF$7,$F1918)-$C1918+1,0),MIN(AF$7,$F1918)-AE$7))/365,IF($F1918&gt;AE$7,($D1918-SUM($U1918:AE1918))*$E1918*(IF(AE1918&lt;1,IF(MIN(AF$7,$F1918)&gt;$C1918,MIN(AF$7,$F1918)-$C1918+1,0),MIN(AF$7,$F1918)-AE$7))/365,0))</f>
        <v>0</v>
      </c>
      <c r="AG1918" s="4">
        <f>IF($F1918=0,($D1918-SUM($U1918:AF1918))*$E1918*(IF(AF1918&lt;1,IF(MIN(AG$7,$F1918)&gt;$C1918,MIN(AG$7,$F1918)-$C1918+1,0),MIN(AG$7,$F1918)-AF$7))/365,IF($F1918&gt;AF$7,($D1918-SUM($U1918:AF1918))*$E1918*(IF(AF1918&lt;1,IF(MIN(AG$7,$F1918)&gt;$C1918,MIN(AG$7,$F1918)-$C1918+1,0),MIN(AG$7,$F1918)-AF$7))/365,0))</f>
        <v>0</v>
      </c>
      <c r="AH1918" s="4">
        <f>IF($F1918=0,($D1918-SUM($U1918:AG1918))*$E1918*(IF(AG1918&lt;1,IF(MIN(AH$7,$F1918)&gt;$C1918,MIN(AH$7,$F1918)-$C1918+1,0),MIN(AH$7,$F1918)-AG$7))/365,IF($F1918&gt;AG$7,($D1918-SUM($U1918:AG1918))*$E1918*(IF(AG1918&lt;1,IF(MIN(AH$7,$F1918)&gt;$C1918,MIN(AH$7,$F1918)-$C1918+1,0),MIN(AH$7,$F1918)-AG$7))/365,0))</f>
        <v>0</v>
      </c>
      <c r="AI1918" s="4">
        <f>IF($F1918=0,($D1918-SUM($U1918:AH1918))*$E1918*(IF(AH1918&lt;1,IF(MIN(AI$7,$F1918)&gt;$C1918,MIN(AI$7,$F1918)-$C1918+1,0),MIN(AI$7,$F1918)-AH$7))/365,IF($F1918&gt;AH$7,($D1918-SUM($U1918:AH1918))*$E1918*(IF(AH1918&lt;1,IF(MIN(AI$7,$F1918)&gt;$C1918,MIN(AI$7,$F1918)-$C1918+1,0),MIN(AI$7,$F1918)-AH$7))/365,0))</f>
        <v>0</v>
      </c>
      <c r="AJ1918" s="4">
        <f>IF($F1918=0,($D1918-SUM($U1918:AI1918))*$E1918*(IF(AI1918&lt;1,IF(MIN(AJ$7,$F1918)&gt;$C1918,MIN(AJ$7,$F1918)-$C1918+1,0),MIN(AJ$7,$F1918)-AI$7))/365,IF($F1918&gt;AI$7,($D1918-SUM($U1918:AI1918))*$E1918*(IF(AI1918&lt;1,IF(MIN(AJ$7,$F1918)&gt;$C1918,MIN(AJ$7,$F1918)-$C1918+1,0),MIN(AJ$7,$F1918)-AI$7))/365,0))</f>
        <v>0</v>
      </c>
      <c r="AK1918" s="4">
        <f>IF($F1918=0,($D1918-SUM($U1918:AJ1918))*$E1918*(IF(AJ1918&lt;1,IF(MIN(AK$7,$F1918)&gt;$C1918,MIN(AK$7,$F1918)-$C1918+1,0),MIN(AK$7,$F1918)-AJ$7))/365,IF($F1918&gt;AJ$7,($D1918-SUM($U1918:AJ1918))*$E1918*(IF(AJ1918&lt;1,IF(MIN(AK$7,$F1918)&gt;$C1918,MIN(AK$7,$F1918)-$C1918+1,0),MIN(AK$7,$F1918)-AJ$7))/365,0))</f>
        <v>0</v>
      </c>
      <c r="AL1918" s="4">
        <f>IF($F1918=0,($D1918-SUM($U1918:AK1918))*$E1918*(IF(AK1918&lt;1,IF(MIN(AL$7,$F1918)&gt;$C1918,MIN(AL$7,$F1918)-$C1918+1,0),MIN(AL$7,$F1918)-AK$7))/365,IF($F1918&gt;AK$7,($D1918-SUM($U1918:AK1918))*$E1918*(IF(AK1918&lt;1,IF(MIN(AL$7,$F1918)&gt;$C1918,MIN(AL$7,$F1918)-$C1918+1,0),MIN(AL$7,$F1918)-AK$7))/365,0))</f>
        <v>0</v>
      </c>
      <c r="AM1918" s="4">
        <f>IF($F1918=0,($D1918-SUM($U1918:AL1918))*$E1918*(IF(AL1918&lt;1,IF(MIN(AM$7,$F1918)&gt;$C1918,MIN(AM$7,$F1918)-$C1918+1,0),MIN(AM$7,$F1918)-AL$7))/365,IF($F1918&gt;AL$7,($D1918-SUM($U1918:AL1918))*$E1918*(IF(AL1918&lt;1,IF(MIN(AM$7,$F1918)&gt;$C1918,MIN(AM$7,$F1918)-$C1918+1,0),MIN(AM$7,$F1918)-AL$7))/365,0))</f>
        <v>0</v>
      </c>
      <c r="AN1918" s="4">
        <f>IF($F1918=0,($D1918-SUM($U1918:AM1918))*$E1918*(IF(AM1918&lt;1,IF(MIN(AN$7,$F1918)&gt;$C1918,MIN(AN$7,$F1918)-$C1918+1,0),MIN(AN$7,$F1918)-AM$7))/365,IF($F1918&gt;AM$7,($D1918-SUM($U1918:AM1918))*$E1918*(IF(AM1918&lt;1,IF(MIN(AN$7,$F1918)&gt;$C1918,MIN(AN$7,$F1918)-$C1918+1,0),MIN(AN$7,$F1918)-AM$7))/365,0))</f>
        <v>0</v>
      </c>
      <c r="AO1918" s="4">
        <f>IF($F1918=0,($D1918-SUM($U1918:AN1918))*$E1918*(IF(AN1918&lt;1,IF(MIN(AO$7,$F1918)&gt;$C1918,MIN(AO$7,$F1918)-$C1918+1,0),MIN(AO$7,$F1918)-AN$7))/365,IF($F1918&gt;AN$7,($D1918-SUM($U1918:AN1918))*$E1918*(IF(AN1918&lt;1,IF(MIN(AO$7,$F1918)&gt;$C1918,MIN(AO$7,$F1918)-$C1918+1,0),MIN(AO$7,$F1918)-AN$7))/365,0))</f>
        <v>0</v>
      </c>
      <c r="AP1918" s="4">
        <f>IF($F1918=0,($D1918-SUM($U1918:AO1918))*$E1918*(IF(AO1918&lt;1,IF(MIN(AP$7,$F1918)&gt;$C1918,MIN(AP$7,$F1918)-$C1918+1,0),MIN(AP$7,$F1918)-AO$7))/365,IF($F1918&gt;AO$7,($D1918-SUM($U1918:AO1918))*$E1918*(IF(AO1918&lt;1,IF(MIN(AP$7,$F1918)&gt;$C1918,MIN(AP$7,$F1918)-$C1918+1,0),MIN(AP$7,$F1918)-AO$7))/365,0))</f>
        <v>0</v>
      </c>
      <c r="AQ1918" s="4">
        <f>IF($F1918=0,($D1918-SUM($U1918:AP1918))*$E1918*(IF(AP1918&lt;1,IF(MIN(AQ$7,$F1918)&gt;$C1918,MIN(AQ$7,$F1918)-$C1918+1,0),MIN(AQ$7,$F1918)-AP$7))/365,IF($F1918&gt;AP$7,($D1918-SUM($U1918:AP1918))*$E1918*(IF(AP1918&lt;1,IF(MIN(AQ$7,$F1918)&gt;$C1918,MIN(AQ$7,$F1918)-$C1918+1,0),MIN(AQ$7,$F1918)-AP$7))/365,0))</f>
        <v>0</v>
      </c>
      <c r="AR1918" s="4">
        <f>IF($F1918=0,($D1918-SUM($U1918:AQ1918))*$E1918*(IF(AQ1918&lt;1,IF(MIN(AR$7,$F1918)&gt;$C1918,MIN(AR$7,$F1918)-$C1918+1,0),MIN(AR$7,$F1918)-AQ$7))/365,IF($F1918&gt;AQ$7,($D1918-SUM($U1918:AQ1918))*$E1918*(IF(AQ1918&lt;1,IF(MIN(AR$7,$F1918)&gt;$C1918,MIN(AR$7,$F1918)-$C1918+1,0),MIN(AR$7,$F1918)-AQ$7))/365,0))</f>
        <v>0</v>
      </c>
      <c r="AS1918" s="4">
        <f>IF($F1918=0,($D1918-SUM($U1918:AR1918))*$E1918*(IF(AR1918&lt;1,IF(MIN(AS$7,$F1918)&gt;$C1918,MIN(AS$7,$F1918)-$C1918+1,0),MIN(AS$7,$F1918)-AR$7))/365,IF($F1918&gt;AR$7,($D1918-SUM($U1918:AR1918))*$E1918*(IF(AR1918&lt;1,IF(MIN(AS$7,$F1918)&gt;$C1918,MIN(AS$7,$F1918)-$C1918+1,0),MIN(AS$7,$F1918)-AR$7))/365,0))</f>
        <v>0</v>
      </c>
    </row>
    <row r="1919" spans="1:45">
      <c r="A1919" s="15"/>
      <c r="B1919" s="17"/>
      <c r="C1919" s="16"/>
      <c r="D1919" s="15"/>
      <c r="E1919" s="11"/>
      <c r="F1919" s="16"/>
      <c r="G1919" s="15"/>
      <c r="H1919" s="14"/>
      <c r="I1919" s="5"/>
      <c r="J1919" s="13">
        <f>SUM(U1919:AS1919)</f>
        <v>0</v>
      </c>
      <c r="K1919" s="13">
        <f>IF(F1919=0,D1919-J1919,IF(F1919&lt;41730,0,D1919-J1919))</f>
        <v>0</v>
      </c>
      <c r="L1919" s="12">
        <f>IF(K1919=0,0,IF(G1919-((L$7-C1919)/365)&lt;0,0,G1919-((L$7-C1919)/365)))</f>
        <v>0</v>
      </c>
      <c r="M1919" s="4">
        <f>IF(K1919=0,0,D1919*H1919)</f>
        <v>0</v>
      </c>
      <c r="N1919" s="11">
        <f>IFERROR((1-(M1919/K1919)^(1/L1919)),0)</f>
        <v>0</v>
      </c>
      <c r="O1919" s="10">
        <f>IF(F1919&gt;41730,IF(F1919&gt;41730,(F1919-41730)/365,IF(K1919=0,0,IF(G1919-((L$7-C1919)/365)&lt;0,0,G1919-((L$7-C1919)/365)))),1)</f>
        <v>1</v>
      </c>
      <c r="P1919" s="9">
        <f>IF(K1919&lt;M1919,0,IF(L1919=0,K1919-M1919,K1919*N1919*O1919))</f>
        <v>0</v>
      </c>
      <c r="Q1919" s="19">
        <f>IF(F1919&gt;41730,D1919,0)</f>
        <v>0</v>
      </c>
      <c r="R1919" s="18">
        <f>IF(F1919&gt;41730,J1919+P1919,0)</f>
        <v>0</v>
      </c>
      <c r="S1919" s="9">
        <f>IF(F1919&gt;0,0,K1919-P1919)</f>
        <v>0</v>
      </c>
      <c r="T1919" s="5"/>
      <c r="U1919" s="4">
        <f>D1919*E1919*(IF(U$7&gt;$C1919,U$7-$C1919+1,0))/365</f>
        <v>0</v>
      </c>
      <c r="V1919" s="4">
        <f>($D1919-U1919)*$E1919*(IF(U1919&lt;1,IF(V$7&gt;$C1919,V$7-$C1919+1,0),V$7-U$7))/365</f>
        <v>0</v>
      </c>
      <c r="W1919" s="4">
        <f>IF($F1919=0,($D1919-SUM($U1919:V1919))*$E1919*(IF(V1919&lt;1,IF(MIN(W$7,$F1919)&gt;$C1919,MIN(W$7,$F1919)-$C1919+1,0),MIN(W$7,$F1919)-V$7))/365,IF($F1919&gt;V$7,($D1919-SUM($U1919:V1919))*$E1919*(IF(V1919&lt;1,IF(MIN(W$7,$F1919)&gt;$C1919,MIN(W$7,$F1919)-$C1919+1,0),MIN(W$7,$F1919)-V$7))/365,0))</f>
        <v>0</v>
      </c>
      <c r="X1919" s="4">
        <f>IF($F1919=0,($D1919-SUM($U1919:W1919))*$E1919*(IF(W1919&lt;1,IF(MIN(X$7,$F1919)&gt;$C1919,MIN(X$7,$F1919)-$C1919+1,0),MIN(X$7,$F1919)-W$7))/365,IF($F1919&gt;W$7,($D1919-SUM($U1919:W1919))*$E1919*(IF(W1919&lt;1,IF(MIN(X$7,$F1919)&gt;$C1919,MIN(X$7,$F1919)-$C1919+1,0),MIN(X$7,$F1919)-W$7))/365,0))</f>
        <v>0</v>
      </c>
      <c r="Y1919" s="4">
        <f>IF($F1919=0,($D1919-SUM($U1919:X1919))*$E1919*(IF(X1919&lt;1,IF(MIN(Y$7,$F1919)&gt;$C1919,MIN(Y$7,$F1919)-$C1919+1,0),MIN(Y$7,$F1919)-X$7))/365,IF($F1919&gt;X$7,($D1919-SUM($U1919:X1919))*$E1919*(IF(X1919&lt;1,IF(MIN(Y$7,$F1919)&gt;$C1919,MIN(Y$7,$F1919)-$C1919+1,0),MIN(Y$7,$F1919)-X$7))/365,0))</f>
        <v>0</v>
      </c>
      <c r="Z1919" s="4">
        <f>IF($F1919=0,($D1919-SUM($U1919:Y1919))*$E1919*(IF(Y1919&lt;1,IF(MIN(Z$7,$F1919)&gt;$C1919,MIN(Z$7,$F1919)-$C1919+1,0),MIN(Z$7,$F1919)-Y$7))/365,IF($F1919&gt;Y$7,($D1919-SUM($U1919:Y1919))*$E1919*(IF(Y1919&lt;1,IF(MIN(Z$7,$F1919)&gt;$C1919,MIN(Z$7,$F1919)-$C1919+1,0),MIN(Z$7,$F1919)-Y$7))/365,0))</f>
        <v>0</v>
      </c>
      <c r="AA1919" s="4">
        <f>IF($F1919=0,($D1919-SUM($U1919:Z1919))*$E1919*(IF(Z1919&lt;1,IF(MIN(AA$7,$F1919)&gt;$C1919,MIN(AA$7,$F1919)-$C1919+1,0),MIN(AA$7,$F1919)-Z$7))/365,IF($F1919&gt;Z$7,($D1919-SUM($U1919:Z1919))*$E1919*(IF(Z1919&lt;1,IF(MIN(AA$7,$F1919)&gt;$C1919,MIN(AA$7,$F1919)-$C1919+1,0),MIN(AA$7,$F1919)-Z$7))/365,0))</f>
        <v>0</v>
      </c>
      <c r="AB1919" s="4">
        <f>IF($F1919=0,($D1919-SUM($U1919:AA1919))*$E1919*(IF(AA1919&lt;1,IF(MIN(AB$7,$F1919)&gt;$C1919,MIN(AB$7,$F1919)-$C1919+1,0),MIN(AB$7,$F1919)-AA$7))/365,IF($F1919&gt;AA$7,($D1919-SUM($U1919:AA1919))*$E1919*(IF(AA1919&lt;1,IF(MIN(AB$7,$F1919)&gt;$C1919,MIN(AB$7,$F1919)-$C1919+1,0),MIN(AB$7,$F1919)-AA$7))/365,0))</f>
        <v>0</v>
      </c>
      <c r="AC1919" s="4">
        <f>IF($F1919=0,($D1919-SUM($U1919:AB1919))*$E1919*(IF(AB1919&lt;1,IF(MIN(AC$7,$F1919)&gt;$C1919,MIN(AC$7,$F1919)-$C1919+1,0),MIN(AC$7,$F1919)-AB$7))/365,IF($F1919&gt;AB$7,($D1919-SUM($U1919:AB1919))*$E1919*(IF(AB1919&lt;1,IF(MIN(AC$7,$F1919)&gt;$C1919,MIN(AC$7,$F1919)-$C1919+1,0),MIN(AC$7,$F1919)-AB$7))/365,0))</f>
        <v>0</v>
      </c>
      <c r="AD1919" s="4">
        <f>IF($F1919=0,($D1919-SUM($U1919:AC1919))*$E1919*(IF(AC1919&lt;1,IF(MIN(AD$7,$F1919)&gt;$C1919,MIN(AD$7,$F1919)-$C1919+1,0),MIN(AD$7,$F1919)-AC$7))/365,IF($F1919&gt;AC$7,($D1919-SUM($U1919:AC1919))*$E1919*(IF(AC1919&lt;1,IF(MIN(AD$7,$F1919)&gt;$C1919,MIN(AD$7,$F1919)-$C1919+1,0),MIN(AD$7,$F1919)-AC$7))/365,0))</f>
        <v>0</v>
      </c>
      <c r="AE1919" s="4">
        <f>IF($F1919=0,($D1919-SUM($U1919:AD1919))*$E1919*(IF(AD1919&lt;1,IF(MIN(AE$7,$F1919)&gt;$C1919,MIN(AE$7,$F1919)-$C1919+1,0),MIN(AE$7,$F1919)-AD$7))/365,IF($F1919&gt;AD$7,($D1919-SUM($U1919:AD1919))*$E1919*(IF(AD1919&lt;1,IF(MIN(AE$7,$F1919)&gt;$C1919,MIN(AE$7,$F1919)-$C1919+1,0),MIN(AE$7,$F1919)-AD$7))/365,0))</f>
        <v>0</v>
      </c>
      <c r="AF1919" s="4">
        <f>IF($F1919=0,($D1919-SUM($U1919:AE1919))*$E1919*(IF(AE1919&lt;1,IF(MIN(AF$7,$F1919)&gt;$C1919,MIN(AF$7,$F1919)-$C1919+1,0),MIN(AF$7,$F1919)-AE$7))/365,IF($F1919&gt;AE$7,($D1919-SUM($U1919:AE1919))*$E1919*(IF(AE1919&lt;1,IF(MIN(AF$7,$F1919)&gt;$C1919,MIN(AF$7,$F1919)-$C1919+1,0),MIN(AF$7,$F1919)-AE$7))/365,0))</f>
        <v>0</v>
      </c>
      <c r="AG1919" s="4">
        <f>IF($F1919=0,($D1919-SUM($U1919:AF1919))*$E1919*(IF(AF1919&lt;1,IF(MIN(AG$7,$F1919)&gt;$C1919,MIN(AG$7,$F1919)-$C1919+1,0),MIN(AG$7,$F1919)-AF$7))/365,IF($F1919&gt;AF$7,($D1919-SUM($U1919:AF1919))*$E1919*(IF(AF1919&lt;1,IF(MIN(AG$7,$F1919)&gt;$C1919,MIN(AG$7,$F1919)-$C1919+1,0),MIN(AG$7,$F1919)-AF$7))/365,0))</f>
        <v>0</v>
      </c>
      <c r="AH1919" s="4">
        <f>IF($F1919=0,($D1919-SUM($U1919:AG1919))*$E1919*(IF(AG1919&lt;1,IF(MIN(AH$7,$F1919)&gt;$C1919,MIN(AH$7,$F1919)-$C1919+1,0),MIN(AH$7,$F1919)-AG$7))/365,IF($F1919&gt;AG$7,($D1919-SUM($U1919:AG1919))*$E1919*(IF(AG1919&lt;1,IF(MIN(AH$7,$F1919)&gt;$C1919,MIN(AH$7,$F1919)-$C1919+1,0),MIN(AH$7,$F1919)-AG$7))/365,0))</f>
        <v>0</v>
      </c>
      <c r="AI1919" s="4">
        <f>IF($F1919=0,($D1919-SUM($U1919:AH1919))*$E1919*(IF(AH1919&lt;1,IF(MIN(AI$7,$F1919)&gt;$C1919,MIN(AI$7,$F1919)-$C1919+1,0),MIN(AI$7,$F1919)-AH$7))/365,IF($F1919&gt;AH$7,($D1919-SUM($U1919:AH1919))*$E1919*(IF(AH1919&lt;1,IF(MIN(AI$7,$F1919)&gt;$C1919,MIN(AI$7,$F1919)-$C1919+1,0),MIN(AI$7,$F1919)-AH$7))/365,0))</f>
        <v>0</v>
      </c>
      <c r="AJ1919" s="4">
        <f>IF($F1919=0,($D1919-SUM($U1919:AI1919))*$E1919*(IF(AI1919&lt;1,IF(MIN(AJ$7,$F1919)&gt;$C1919,MIN(AJ$7,$F1919)-$C1919+1,0),MIN(AJ$7,$F1919)-AI$7))/365,IF($F1919&gt;AI$7,($D1919-SUM($U1919:AI1919))*$E1919*(IF(AI1919&lt;1,IF(MIN(AJ$7,$F1919)&gt;$C1919,MIN(AJ$7,$F1919)-$C1919+1,0),MIN(AJ$7,$F1919)-AI$7))/365,0))</f>
        <v>0</v>
      </c>
      <c r="AK1919" s="4">
        <f>IF($F1919=0,($D1919-SUM($U1919:AJ1919))*$E1919*(IF(AJ1919&lt;1,IF(MIN(AK$7,$F1919)&gt;$C1919,MIN(AK$7,$F1919)-$C1919+1,0),MIN(AK$7,$F1919)-AJ$7))/365,IF($F1919&gt;AJ$7,($D1919-SUM($U1919:AJ1919))*$E1919*(IF(AJ1919&lt;1,IF(MIN(AK$7,$F1919)&gt;$C1919,MIN(AK$7,$F1919)-$C1919+1,0),MIN(AK$7,$F1919)-AJ$7))/365,0))</f>
        <v>0</v>
      </c>
      <c r="AL1919" s="4">
        <f>IF($F1919=0,($D1919-SUM($U1919:AK1919))*$E1919*(IF(AK1919&lt;1,IF(MIN(AL$7,$F1919)&gt;$C1919,MIN(AL$7,$F1919)-$C1919+1,0),MIN(AL$7,$F1919)-AK$7))/365,IF($F1919&gt;AK$7,($D1919-SUM($U1919:AK1919))*$E1919*(IF(AK1919&lt;1,IF(MIN(AL$7,$F1919)&gt;$C1919,MIN(AL$7,$F1919)-$C1919+1,0),MIN(AL$7,$F1919)-AK$7))/365,0))</f>
        <v>0</v>
      </c>
      <c r="AM1919" s="4">
        <f>IF($F1919=0,($D1919-SUM($U1919:AL1919))*$E1919*(IF(AL1919&lt;1,IF(MIN(AM$7,$F1919)&gt;$C1919,MIN(AM$7,$F1919)-$C1919+1,0),MIN(AM$7,$F1919)-AL$7))/365,IF($F1919&gt;AL$7,($D1919-SUM($U1919:AL1919))*$E1919*(IF(AL1919&lt;1,IF(MIN(AM$7,$F1919)&gt;$C1919,MIN(AM$7,$F1919)-$C1919+1,0),MIN(AM$7,$F1919)-AL$7))/365,0))</f>
        <v>0</v>
      </c>
      <c r="AN1919" s="4">
        <f>IF($F1919=0,($D1919-SUM($U1919:AM1919))*$E1919*(IF(AM1919&lt;1,IF(MIN(AN$7,$F1919)&gt;$C1919,MIN(AN$7,$F1919)-$C1919+1,0),MIN(AN$7,$F1919)-AM$7))/365,IF($F1919&gt;AM$7,($D1919-SUM($U1919:AM1919))*$E1919*(IF(AM1919&lt;1,IF(MIN(AN$7,$F1919)&gt;$C1919,MIN(AN$7,$F1919)-$C1919+1,0),MIN(AN$7,$F1919)-AM$7))/365,0))</f>
        <v>0</v>
      </c>
      <c r="AO1919" s="4">
        <f>IF($F1919=0,($D1919-SUM($U1919:AN1919))*$E1919*(IF(AN1919&lt;1,IF(MIN(AO$7,$F1919)&gt;$C1919,MIN(AO$7,$F1919)-$C1919+1,0),MIN(AO$7,$F1919)-AN$7))/365,IF($F1919&gt;AN$7,($D1919-SUM($U1919:AN1919))*$E1919*(IF(AN1919&lt;1,IF(MIN(AO$7,$F1919)&gt;$C1919,MIN(AO$7,$F1919)-$C1919+1,0),MIN(AO$7,$F1919)-AN$7))/365,0))</f>
        <v>0</v>
      </c>
      <c r="AP1919" s="4">
        <f>IF($F1919=0,($D1919-SUM($U1919:AO1919))*$E1919*(IF(AO1919&lt;1,IF(MIN(AP$7,$F1919)&gt;$C1919,MIN(AP$7,$F1919)-$C1919+1,0),MIN(AP$7,$F1919)-AO$7))/365,IF($F1919&gt;AO$7,($D1919-SUM($U1919:AO1919))*$E1919*(IF(AO1919&lt;1,IF(MIN(AP$7,$F1919)&gt;$C1919,MIN(AP$7,$F1919)-$C1919+1,0),MIN(AP$7,$F1919)-AO$7))/365,0))</f>
        <v>0</v>
      </c>
      <c r="AQ1919" s="4">
        <f>IF($F1919=0,($D1919-SUM($U1919:AP1919))*$E1919*(IF(AP1919&lt;1,IF(MIN(AQ$7,$F1919)&gt;$C1919,MIN(AQ$7,$F1919)-$C1919+1,0),MIN(AQ$7,$F1919)-AP$7))/365,IF($F1919&gt;AP$7,($D1919-SUM($U1919:AP1919))*$E1919*(IF(AP1919&lt;1,IF(MIN(AQ$7,$F1919)&gt;$C1919,MIN(AQ$7,$F1919)-$C1919+1,0),MIN(AQ$7,$F1919)-AP$7))/365,0))</f>
        <v>0</v>
      </c>
      <c r="AR1919" s="4">
        <f>IF($F1919=0,($D1919-SUM($U1919:AQ1919))*$E1919*(IF(AQ1919&lt;1,IF(MIN(AR$7,$F1919)&gt;$C1919,MIN(AR$7,$F1919)-$C1919+1,0),MIN(AR$7,$F1919)-AQ$7))/365,IF($F1919&gt;AQ$7,($D1919-SUM($U1919:AQ1919))*$E1919*(IF(AQ1919&lt;1,IF(MIN(AR$7,$F1919)&gt;$C1919,MIN(AR$7,$F1919)-$C1919+1,0),MIN(AR$7,$F1919)-AQ$7))/365,0))</f>
        <v>0</v>
      </c>
      <c r="AS1919" s="4">
        <f>IF($F1919=0,($D1919-SUM($U1919:AR1919))*$E1919*(IF(AR1919&lt;1,IF(MIN(AS$7,$F1919)&gt;$C1919,MIN(AS$7,$F1919)-$C1919+1,0),MIN(AS$7,$F1919)-AR$7))/365,IF($F1919&gt;AR$7,($D1919-SUM($U1919:AR1919))*$E1919*(IF(AR1919&lt;1,IF(MIN(AS$7,$F1919)&gt;$C1919,MIN(AS$7,$F1919)-$C1919+1,0),MIN(AS$7,$F1919)-AR$7))/365,0))</f>
        <v>0</v>
      </c>
    </row>
    <row r="1920" spans="1:45">
      <c r="A1920" s="15"/>
      <c r="B1920" s="17"/>
      <c r="C1920" s="16"/>
      <c r="D1920" s="15"/>
      <c r="E1920" s="11"/>
      <c r="F1920" s="16"/>
      <c r="G1920" s="15"/>
      <c r="H1920" s="14"/>
      <c r="I1920" s="5"/>
      <c r="J1920" s="13">
        <f>SUM(U1920:AS1920)</f>
        <v>0</v>
      </c>
      <c r="K1920" s="13">
        <f>IF(F1920=0,D1920-J1920,IF(F1920&lt;41730,0,D1920-J1920))</f>
        <v>0</v>
      </c>
      <c r="L1920" s="12">
        <f>IF(K1920=0,0,IF(G1920-((L$7-C1920)/365)&lt;0,0,G1920-((L$7-C1920)/365)))</f>
        <v>0</v>
      </c>
      <c r="M1920" s="4">
        <f>IF(K1920=0,0,D1920*H1920)</f>
        <v>0</v>
      </c>
      <c r="N1920" s="11">
        <f>IFERROR((1-(M1920/K1920)^(1/L1920)),0)</f>
        <v>0</v>
      </c>
      <c r="O1920" s="10">
        <f>IF(F1920&gt;41730,IF(F1920&gt;41730,(F1920-41730)/365,IF(K1920=0,0,IF(G1920-((L$7-C1920)/365)&lt;0,0,G1920-((L$7-C1920)/365)))),1)</f>
        <v>1</v>
      </c>
      <c r="P1920" s="9">
        <f>IF(K1920&lt;M1920,0,IF(L1920=0,K1920-M1920,K1920*N1920*O1920))</f>
        <v>0</v>
      </c>
      <c r="Q1920" s="19">
        <f>IF(F1920&gt;41730,D1920,0)</f>
        <v>0</v>
      </c>
      <c r="R1920" s="18">
        <f>IF(F1920&gt;41730,J1920+P1920,0)</f>
        <v>0</v>
      </c>
      <c r="S1920" s="9">
        <f>IF(F1920&gt;0,0,K1920-P1920)</f>
        <v>0</v>
      </c>
      <c r="T1920" s="5"/>
      <c r="U1920" s="4">
        <f>D1920*E1920*(IF(U$7&gt;$C1920,U$7-$C1920+1,0))/365</f>
        <v>0</v>
      </c>
      <c r="V1920" s="4">
        <f>($D1920-U1920)*$E1920*(IF(U1920&lt;1,IF(V$7&gt;$C1920,V$7-$C1920+1,0),V$7-U$7))/365</f>
        <v>0</v>
      </c>
      <c r="W1920" s="4">
        <f>IF($F1920=0,($D1920-SUM($U1920:V1920))*$E1920*(IF(V1920&lt;1,IF(MIN(W$7,$F1920)&gt;$C1920,MIN(W$7,$F1920)-$C1920+1,0),MIN(W$7,$F1920)-V$7))/365,IF($F1920&gt;V$7,($D1920-SUM($U1920:V1920))*$E1920*(IF(V1920&lt;1,IF(MIN(W$7,$F1920)&gt;$C1920,MIN(W$7,$F1920)-$C1920+1,0),MIN(W$7,$F1920)-V$7))/365,0))</f>
        <v>0</v>
      </c>
      <c r="X1920" s="4">
        <f>IF($F1920=0,($D1920-SUM($U1920:W1920))*$E1920*(IF(W1920&lt;1,IF(MIN(X$7,$F1920)&gt;$C1920,MIN(X$7,$F1920)-$C1920+1,0),MIN(X$7,$F1920)-W$7))/365,IF($F1920&gt;W$7,($D1920-SUM($U1920:W1920))*$E1920*(IF(W1920&lt;1,IF(MIN(X$7,$F1920)&gt;$C1920,MIN(X$7,$F1920)-$C1920+1,0),MIN(X$7,$F1920)-W$7))/365,0))</f>
        <v>0</v>
      </c>
      <c r="Y1920" s="4">
        <f>IF($F1920=0,($D1920-SUM($U1920:X1920))*$E1920*(IF(X1920&lt;1,IF(MIN(Y$7,$F1920)&gt;$C1920,MIN(Y$7,$F1920)-$C1920+1,0),MIN(Y$7,$F1920)-X$7))/365,IF($F1920&gt;X$7,($D1920-SUM($U1920:X1920))*$E1920*(IF(X1920&lt;1,IF(MIN(Y$7,$F1920)&gt;$C1920,MIN(Y$7,$F1920)-$C1920+1,0),MIN(Y$7,$F1920)-X$7))/365,0))</f>
        <v>0</v>
      </c>
      <c r="Z1920" s="4">
        <f>IF($F1920=0,($D1920-SUM($U1920:Y1920))*$E1920*(IF(Y1920&lt;1,IF(MIN(Z$7,$F1920)&gt;$C1920,MIN(Z$7,$F1920)-$C1920+1,0),MIN(Z$7,$F1920)-Y$7))/365,IF($F1920&gt;Y$7,($D1920-SUM($U1920:Y1920))*$E1920*(IF(Y1920&lt;1,IF(MIN(Z$7,$F1920)&gt;$C1920,MIN(Z$7,$F1920)-$C1920+1,0),MIN(Z$7,$F1920)-Y$7))/365,0))</f>
        <v>0</v>
      </c>
      <c r="AA1920" s="4">
        <f>IF($F1920=0,($D1920-SUM($U1920:Z1920))*$E1920*(IF(Z1920&lt;1,IF(MIN(AA$7,$F1920)&gt;$C1920,MIN(AA$7,$F1920)-$C1920+1,0),MIN(AA$7,$F1920)-Z$7))/365,IF($F1920&gt;Z$7,($D1920-SUM($U1920:Z1920))*$E1920*(IF(Z1920&lt;1,IF(MIN(AA$7,$F1920)&gt;$C1920,MIN(AA$7,$F1920)-$C1920+1,0),MIN(AA$7,$F1920)-Z$7))/365,0))</f>
        <v>0</v>
      </c>
      <c r="AB1920" s="4">
        <f>IF($F1920=0,($D1920-SUM($U1920:AA1920))*$E1920*(IF(AA1920&lt;1,IF(MIN(AB$7,$F1920)&gt;$C1920,MIN(AB$7,$F1920)-$C1920+1,0),MIN(AB$7,$F1920)-AA$7))/365,IF($F1920&gt;AA$7,($D1920-SUM($U1920:AA1920))*$E1920*(IF(AA1920&lt;1,IF(MIN(AB$7,$F1920)&gt;$C1920,MIN(AB$7,$F1920)-$C1920+1,0),MIN(AB$7,$F1920)-AA$7))/365,0))</f>
        <v>0</v>
      </c>
      <c r="AC1920" s="4">
        <f>IF($F1920=0,($D1920-SUM($U1920:AB1920))*$E1920*(IF(AB1920&lt;1,IF(MIN(AC$7,$F1920)&gt;$C1920,MIN(AC$7,$F1920)-$C1920+1,0),MIN(AC$7,$F1920)-AB$7))/365,IF($F1920&gt;AB$7,($D1920-SUM($U1920:AB1920))*$E1920*(IF(AB1920&lt;1,IF(MIN(AC$7,$F1920)&gt;$C1920,MIN(AC$7,$F1920)-$C1920+1,0),MIN(AC$7,$F1920)-AB$7))/365,0))</f>
        <v>0</v>
      </c>
      <c r="AD1920" s="4">
        <f>IF($F1920=0,($D1920-SUM($U1920:AC1920))*$E1920*(IF(AC1920&lt;1,IF(MIN(AD$7,$F1920)&gt;$C1920,MIN(AD$7,$F1920)-$C1920+1,0),MIN(AD$7,$F1920)-AC$7))/365,IF($F1920&gt;AC$7,($D1920-SUM($U1920:AC1920))*$E1920*(IF(AC1920&lt;1,IF(MIN(AD$7,$F1920)&gt;$C1920,MIN(AD$7,$F1920)-$C1920+1,0),MIN(AD$7,$F1920)-AC$7))/365,0))</f>
        <v>0</v>
      </c>
      <c r="AE1920" s="4">
        <f>IF($F1920=0,($D1920-SUM($U1920:AD1920))*$E1920*(IF(AD1920&lt;1,IF(MIN(AE$7,$F1920)&gt;$C1920,MIN(AE$7,$F1920)-$C1920+1,0),MIN(AE$7,$F1920)-AD$7))/365,IF($F1920&gt;AD$7,($D1920-SUM($U1920:AD1920))*$E1920*(IF(AD1920&lt;1,IF(MIN(AE$7,$F1920)&gt;$C1920,MIN(AE$7,$F1920)-$C1920+1,0),MIN(AE$7,$F1920)-AD$7))/365,0))</f>
        <v>0</v>
      </c>
      <c r="AF1920" s="4">
        <f>IF($F1920=0,($D1920-SUM($U1920:AE1920))*$E1920*(IF(AE1920&lt;1,IF(MIN(AF$7,$F1920)&gt;$C1920,MIN(AF$7,$F1920)-$C1920+1,0),MIN(AF$7,$F1920)-AE$7))/365,IF($F1920&gt;AE$7,($D1920-SUM($U1920:AE1920))*$E1920*(IF(AE1920&lt;1,IF(MIN(AF$7,$F1920)&gt;$C1920,MIN(AF$7,$F1920)-$C1920+1,0),MIN(AF$7,$F1920)-AE$7))/365,0))</f>
        <v>0</v>
      </c>
      <c r="AG1920" s="4">
        <f>IF($F1920=0,($D1920-SUM($U1920:AF1920))*$E1920*(IF(AF1920&lt;1,IF(MIN(AG$7,$F1920)&gt;$C1920,MIN(AG$7,$F1920)-$C1920+1,0),MIN(AG$7,$F1920)-AF$7))/365,IF($F1920&gt;AF$7,($D1920-SUM($U1920:AF1920))*$E1920*(IF(AF1920&lt;1,IF(MIN(AG$7,$F1920)&gt;$C1920,MIN(AG$7,$F1920)-$C1920+1,0),MIN(AG$7,$F1920)-AF$7))/365,0))</f>
        <v>0</v>
      </c>
      <c r="AH1920" s="4">
        <f>IF($F1920=0,($D1920-SUM($U1920:AG1920))*$E1920*(IF(AG1920&lt;1,IF(MIN(AH$7,$F1920)&gt;$C1920,MIN(AH$7,$F1920)-$C1920+1,0),MIN(AH$7,$F1920)-AG$7))/365,IF($F1920&gt;AG$7,($D1920-SUM($U1920:AG1920))*$E1920*(IF(AG1920&lt;1,IF(MIN(AH$7,$F1920)&gt;$C1920,MIN(AH$7,$F1920)-$C1920+1,0),MIN(AH$7,$F1920)-AG$7))/365,0))</f>
        <v>0</v>
      </c>
      <c r="AI1920" s="4">
        <f>IF($F1920=0,($D1920-SUM($U1920:AH1920))*$E1920*(IF(AH1920&lt;1,IF(MIN(AI$7,$F1920)&gt;$C1920,MIN(AI$7,$F1920)-$C1920+1,0),MIN(AI$7,$F1920)-AH$7))/365,IF($F1920&gt;AH$7,($D1920-SUM($U1920:AH1920))*$E1920*(IF(AH1920&lt;1,IF(MIN(AI$7,$F1920)&gt;$C1920,MIN(AI$7,$F1920)-$C1920+1,0),MIN(AI$7,$F1920)-AH$7))/365,0))</f>
        <v>0</v>
      </c>
      <c r="AJ1920" s="4">
        <f>IF($F1920=0,($D1920-SUM($U1920:AI1920))*$E1920*(IF(AI1920&lt;1,IF(MIN(AJ$7,$F1920)&gt;$C1920,MIN(AJ$7,$F1920)-$C1920+1,0),MIN(AJ$7,$F1920)-AI$7))/365,IF($F1920&gt;AI$7,($D1920-SUM($U1920:AI1920))*$E1920*(IF(AI1920&lt;1,IF(MIN(AJ$7,$F1920)&gt;$C1920,MIN(AJ$7,$F1920)-$C1920+1,0),MIN(AJ$7,$F1920)-AI$7))/365,0))</f>
        <v>0</v>
      </c>
      <c r="AK1920" s="4">
        <f>IF($F1920=0,($D1920-SUM($U1920:AJ1920))*$E1920*(IF(AJ1920&lt;1,IF(MIN(AK$7,$F1920)&gt;$C1920,MIN(AK$7,$F1920)-$C1920+1,0),MIN(AK$7,$F1920)-AJ$7))/365,IF($F1920&gt;AJ$7,($D1920-SUM($U1920:AJ1920))*$E1920*(IF(AJ1920&lt;1,IF(MIN(AK$7,$F1920)&gt;$C1920,MIN(AK$7,$F1920)-$C1920+1,0),MIN(AK$7,$F1920)-AJ$7))/365,0))</f>
        <v>0</v>
      </c>
      <c r="AL1920" s="4">
        <f>IF($F1920=0,($D1920-SUM($U1920:AK1920))*$E1920*(IF(AK1920&lt;1,IF(MIN(AL$7,$F1920)&gt;$C1920,MIN(AL$7,$F1920)-$C1920+1,0),MIN(AL$7,$F1920)-AK$7))/365,IF($F1920&gt;AK$7,($D1920-SUM($U1920:AK1920))*$E1920*(IF(AK1920&lt;1,IF(MIN(AL$7,$F1920)&gt;$C1920,MIN(AL$7,$F1920)-$C1920+1,0),MIN(AL$7,$F1920)-AK$7))/365,0))</f>
        <v>0</v>
      </c>
      <c r="AM1920" s="4">
        <f>IF($F1920=0,($D1920-SUM($U1920:AL1920))*$E1920*(IF(AL1920&lt;1,IF(MIN(AM$7,$F1920)&gt;$C1920,MIN(AM$7,$F1920)-$C1920+1,0),MIN(AM$7,$F1920)-AL$7))/365,IF($F1920&gt;AL$7,($D1920-SUM($U1920:AL1920))*$E1920*(IF(AL1920&lt;1,IF(MIN(AM$7,$F1920)&gt;$C1920,MIN(AM$7,$F1920)-$C1920+1,0),MIN(AM$7,$F1920)-AL$7))/365,0))</f>
        <v>0</v>
      </c>
      <c r="AN1920" s="4">
        <f>IF($F1920=0,($D1920-SUM($U1920:AM1920))*$E1920*(IF(AM1920&lt;1,IF(MIN(AN$7,$F1920)&gt;$C1920,MIN(AN$7,$F1920)-$C1920+1,0),MIN(AN$7,$F1920)-AM$7))/365,IF($F1920&gt;AM$7,($D1920-SUM($U1920:AM1920))*$E1920*(IF(AM1920&lt;1,IF(MIN(AN$7,$F1920)&gt;$C1920,MIN(AN$7,$F1920)-$C1920+1,0),MIN(AN$7,$F1920)-AM$7))/365,0))</f>
        <v>0</v>
      </c>
      <c r="AO1920" s="4">
        <f>IF($F1920=0,($D1920-SUM($U1920:AN1920))*$E1920*(IF(AN1920&lt;1,IF(MIN(AO$7,$F1920)&gt;$C1920,MIN(AO$7,$F1920)-$C1920+1,0),MIN(AO$7,$F1920)-AN$7))/365,IF($F1920&gt;AN$7,($D1920-SUM($U1920:AN1920))*$E1920*(IF(AN1920&lt;1,IF(MIN(AO$7,$F1920)&gt;$C1920,MIN(AO$7,$F1920)-$C1920+1,0),MIN(AO$7,$F1920)-AN$7))/365,0))</f>
        <v>0</v>
      </c>
      <c r="AP1920" s="4">
        <f>IF($F1920=0,($D1920-SUM($U1920:AO1920))*$E1920*(IF(AO1920&lt;1,IF(MIN(AP$7,$F1920)&gt;$C1920,MIN(AP$7,$F1920)-$C1920+1,0),MIN(AP$7,$F1920)-AO$7))/365,IF($F1920&gt;AO$7,($D1920-SUM($U1920:AO1920))*$E1920*(IF(AO1920&lt;1,IF(MIN(AP$7,$F1920)&gt;$C1920,MIN(AP$7,$F1920)-$C1920+1,0),MIN(AP$7,$F1920)-AO$7))/365,0))</f>
        <v>0</v>
      </c>
      <c r="AQ1920" s="4">
        <f>IF($F1920=0,($D1920-SUM($U1920:AP1920))*$E1920*(IF(AP1920&lt;1,IF(MIN(AQ$7,$F1920)&gt;$C1920,MIN(AQ$7,$F1920)-$C1920+1,0),MIN(AQ$7,$F1920)-AP$7))/365,IF($F1920&gt;AP$7,($D1920-SUM($U1920:AP1920))*$E1920*(IF(AP1920&lt;1,IF(MIN(AQ$7,$F1920)&gt;$C1920,MIN(AQ$7,$F1920)-$C1920+1,0),MIN(AQ$7,$F1920)-AP$7))/365,0))</f>
        <v>0</v>
      </c>
      <c r="AR1920" s="4">
        <f>IF($F1920=0,($D1920-SUM($U1920:AQ1920))*$E1920*(IF(AQ1920&lt;1,IF(MIN(AR$7,$F1920)&gt;$C1920,MIN(AR$7,$F1920)-$C1920+1,0),MIN(AR$7,$F1920)-AQ$7))/365,IF($F1920&gt;AQ$7,($D1920-SUM($U1920:AQ1920))*$E1920*(IF(AQ1920&lt;1,IF(MIN(AR$7,$F1920)&gt;$C1920,MIN(AR$7,$F1920)-$C1920+1,0),MIN(AR$7,$F1920)-AQ$7))/365,0))</f>
        <v>0</v>
      </c>
      <c r="AS1920" s="4">
        <f>IF($F1920=0,($D1920-SUM($U1920:AR1920))*$E1920*(IF(AR1920&lt;1,IF(MIN(AS$7,$F1920)&gt;$C1920,MIN(AS$7,$F1920)-$C1920+1,0),MIN(AS$7,$F1920)-AR$7))/365,IF($F1920&gt;AR$7,($D1920-SUM($U1920:AR1920))*$E1920*(IF(AR1920&lt;1,IF(MIN(AS$7,$F1920)&gt;$C1920,MIN(AS$7,$F1920)-$C1920+1,0),MIN(AS$7,$F1920)-AR$7))/365,0))</f>
        <v>0</v>
      </c>
    </row>
    <row r="1921" spans="1:45">
      <c r="A1921" s="15"/>
      <c r="B1921" s="17"/>
      <c r="C1921" s="16"/>
      <c r="D1921" s="15"/>
      <c r="E1921" s="11"/>
      <c r="F1921" s="16"/>
      <c r="G1921" s="15"/>
      <c r="H1921" s="14"/>
      <c r="I1921" s="5"/>
      <c r="J1921" s="13">
        <f>SUM(U1921:AS1921)</f>
        <v>0</v>
      </c>
      <c r="K1921" s="13">
        <f>IF(F1921=0,D1921-J1921,IF(F1921&lt;41730,0,D1921-J1921))</f>
        <v>0</v>
      </c>
      <c r="L1921" s="12">
        <f>IF(K1921=0,0,IF(G1921-((L$7-C1921)/365)&lt;0,0,G1921-((L$7-C1921)/365)))</f>
        <v>0</v>
      </c>
      <c r="M1921" s="4">
        <f>IF(K1921=0,0,D1921*H1921)</f>
        <v>0</v>
      </c>
      <c r="N1921" s="11">
        <f>IFERROR((1-(M1921/K1921)^(1/L1921)),0)</f>
        <v>0</v>
      </c>
      <c r="O1921" s="10">
        <f>IF(F1921&gt;41730,IF(F1921&gt;41730,(F1921-41730)/365,IF(K1921=0,0,IF(G1921-((L$7-C1921)/365)&lt;0,0,G1921-((L$7-C1921)/365)))),1)</f>
        <v>1</v>
      </c>
      <c r="P1921" s="9">
        <f>IF(K1921&lt;M1921,0,IF(L1921=0,K1921-M1921,K1921*N1921*O1921))</f>
        <v>0</v>
      </c>
      <c r="Q1921" s="19">
        <f>IF(F1921&gt;41730,D1921,0)</f>
        <v>0</v>
      </c>
      <c r="R1921" s="18">
        <f>IF(F1921&gt;41730,J1921+P1921,0)</f>
        <v>0</v>
      </c>
      <c r="S1921" s="9">
        <f>IF(F1921&gt;0,0,K1921-P1921)</f>
        <v>0</v>
      </c>
      <c r="T1921" s="5"/>
      <c r="U1921" s="4">
        <f>D1921*E1921*(IF(U$7&gt;$C1921,U$7-$C1921+1,0))/365</f>
        <v>0</v>
      </c>
      <c r="V1921" s="4">
        <f>($D1921-U1921)*$E1921*(IF(U1921&lt;1,IF(V$7&gt;$C1921,V$7-$C1921+1,0),V$7-U$7))/365</f>
        <v>0</v>
      </c>
      <c r="W1921" s="4">
        <f>IF($F1921=0,($D1921-SUM($U1921:V1921))*$E1921*(IF(V1921&lt;1,IF(MIN(W$7,$F1921)&gt;$C1921,MIN(W$7,$F1921)-$C1921+1,0),MIN(W$7,$F1921)-V$7))/365,IF($F1921&gt;V$7,($D1921-SUM($U1921:V1921))*$E1921*(IF(V1921&lt;1,IF(MIN(W$7,$F1921)&gt;$C1921,MIN(W$7,$F1921)-$C1921+1,0),MIN(W$7,$F1921)-V$7))/365,0))</f>
        <v>0</v>
      </c>
      <c r="X1921" s="4">
        <f>IF($F1921=0,($D1921-SUM($U1921:W1921))*$E1921*(IF(W1921&lt;1,IF(MIN(X$7,$F1921)&gt;$C1921,MIN(X$7,$F1921)-$C1921+1,0),MIN(X$7,$F1921)-W$7))/365,IF($F1921&gt;W$7,($D1921-SUM($U1921:W1921))*$E1921*(IF(W1921&lt;1,IF(MIN(X$7,$F1921)&gt;$C1921,MIN(X$7,$F1921)-$C1921+1,0),MIN(X$7,$F1921)-W$7))/365,0))</f>
        <v>0</v>
      </c>
      <c r="Y1921" s="4">
        <f>IF($F1921=0,($D1921-SUM($U1921:X1921))*$E1921*(IF(X1921&lt;1,IF(MIN(Y$7,$F1921)&gt;$C1921,MIN(Y$7,$F1921)-$C1921+1,0),MIN(Y$7,$F1921)-X$7))/365,IF($F1921&gt;X$7,($D1921-SUM($U1921:X1921))*$E1921*(IF(X1921&lt;1,IF(MIN(Y$7,$F1921)&gt;$C1921,MIN(Y$7,$F1921)-$C1921+1,0),MIN(Y$7,$F1921)-X$7))/365,0))</f>
        <v>0</v>
      </c>
      <c r="Z1921" s="4">
        <f>IF($F1921=0,($D1921-SUM($U1921:Y1921))*$E1921*(IF(Y1921&lt;1,IF(MIN(Z$7,$F1921)&gt;$C1921,MIN(Z$7,$F1921)-$C1921+1,0),MIN(Z$7,$F1921)-Y$7))/365,IF($F1921&gt;Y$7,($D1921-SUM($U1921:Y1921))*$E1921*(IF(Y1921&lt;1,IF(MIN(Z$7,$F1921)&gt;$C1921,MIN(Z$7,$F1921)-$C1921+1,0),MIN(Z$7,$F1921)-Y$7))/365,0))</f>
        <v>0</v>
      </c>
      <c r="AA1921" s="4">
        <f>IF($F1921=0,($D1921-SUM($U1921:Z1921))*$E1921*(IF(Z1921&lt;1,IF(MIN(AA$7,$F1921)&gt;$C1921,MIN(AA$7,$F1921)-$C1921+1,0),MIN(AA$7,$F1921)-Z$7))/365,IF($F1921&gt;Z$7,($D1921-SUM($U1921:Z1921))*$E1921*(IF(Z1921&lt;1,IF(MIN(AA$7,$F1921)&gt;$C1921,MIN(AA$7,$F1921)-$C1921+1,0),MIN(AA$7,$F1921)-Z$7))/365,0))</f>
        <v>0</v>
      </c>
      <c r="AB1921" s="4">
        <f>IF($F1921=0,($D1921-SUM($U1921:AA1921))*$E1921*(IF(AA1921&lt;1,IF(MIN(AB$7,$F1921)&gt;$C1921,MIN(AB$7,$F1921)-$C1921+1,0),MIN(AB$7,$F1921)-AA$7))/365,IF($F1921&gt;AA$7,($D1921-SUM($U1921:AA1921))*$E1921*(IF(AA1921&lt;1,IF(MIN(AB$7,$F1921)&gt;$C1921,MIN(AB$7,$F1921)-$C1921+1,0),MIN(AB$7,$F1921)-AA$7))/365,0))</f>
        <v>0</v>
      </c>
      <c r="AC1921" s="4">
        <f>IF($F1921=0,($D1921-SUM($U1921:AB1921))*$E1921*(IF(AB1921&lt;1,IF(MIN(AC$7,$F1921)&gt;$C1921,MIN(AC$7,$F1921)-$C1921+1,0),MIN(AC$7,$F1921)-AB$7))/365,IF($F1921&gt;AB$7,($D1921-SUM($U1921:AB1921))*$E1921*(IF(AB1921&lt;1,IF(MIN(AC$7,$F1921)&gt;$C1921,MIN(AC$7,$F1921)-$C1921+1,0),MIN(AC$7,$F1921)-AB$7))/365,0))</f>
        <v>0</v>
      </c>
      <c r="AD1921" s="4">
        <f>IF($F1921=0,($D1921-SUM($U1921:AC1921))*$E1921*(IF(AC1921&lt;1,IF(MIN(AD$7,$F1921)&gt;$C1921,MIN(AD$7,$F1921)-$C1921+1,0),MIN(AD$7,$F1921)-AC$7))/365,IF($F1921&gt;AC$7,($D1921-SUM($U1921:AC1921))*$E1921*(IF(AC1921&lt;1,IF(MIN(AD$7,$F1921)&gt;$C1921,MIN(AD$7,$F1921)-$C1921+1,0),MIN(AD$7,$F1921)-AC$7))/365,0))</f>
        <v>0</v>
      </c>
      <c r="AE1921" s="4">
        <f>IF($F1921=0,($D1921-SUM($U1921:AD1921))*$E1921*(IF(AD1921&lt;1,IF(MIN(AE$7,$F1921)&gt;$C1921,MIN(AE$7,$F1921)-$C1921+1,0),MIN(AE$7,$F1921)-AD$7))/365,IF($F1921&gt;AD$7,($D1921-SUM($U1921:AD1921))*$E1921*(IF(AD1921&lt;1,IF(MIN(AE$7,$F1921)&gt;$C1921,MIN(AE$7,$F1921)-$C1921+1,0),MIN(AE$7,$F1921)-AD$7))/365,0))</f>
        <v>0</v>
      </c>
      <c r="AF1921" s="4">
        <f>IF($F1921=0,($D1921-SUM($U1921:AE1921))*$E1921*(IF(AE1921&lt;1,IF(MIN(AF$7,$F1921)&gt;$C1921,MIN(AF$7,$F1921)-$C1921+1,0),MIN(AF$7,$F1921)-AE$7))/365,IF($F1921&gt;AE$7,($D1921-SUM($U1921:AE1921))*$E1921*(IF(AE1921&lt;1,IF(MIN(AF$7,$F1921)&gt;$C1921,MIN(AF$7,$F1921)-$C1921+1,0),MIN(AF$7,$F1921)-AE$7))/365,0))</f>
        <v>0</v>
      </c>
      <c r="AG1921" s="4">
        <f>IF($F1921=0,($D1921-SUM($U1921:AF1921))*$E1921*(IF(AF1921&lt;1,IF(MIN(AG$7,$F1921)&gt;$C1921,MIN(AG$7,$F1921)-$C1921+1,0),MIN(AG$7,$F1921)-AF$7))/365,IF($F1921&gt;AF$7,($D1921-SUM($U1921:AF1921))*$E1921*(IF(AF1921&lt;1,IF(MIN(AG$7,$F1921)&gt;$C1921,MIN(AG$7,$F1921)-$C1921+1,0),MIN(AG$7,$F1921)-AF$7))/365,0))</f>
        <v>0</v>
      </c>
      <c r="AH1921" s="4">
        <f>IF($F1921=0,($D1921-SUM($U1921:AG1921))*$E1921*(IF(AG1921&lt;1,IF(MIN(AH$7,$F1921)&gt;$C1921,MIN(AH$7,$F1921)-$C1921+1,0),MIN(AH$7,$F1921)-AG$7))/365,IF($F1921&gt;AG$7,($D1921-SUM($U1921:AG1921))*$E1921*(IF(AG1921&lt;1,IF(MIN(AH$7,$F1921)&gt;$C1921,MIN(AH$7,$F1921)-$C1921+1,0),MIN(AH$7,$F1921)-AG$7))/365,0))</f>
        <v>0</v>
      </c>
      <c r="AI1921" s="4">
        <f>IF($F1921=0,($D1921-SUM($U1921:AH1921))*$E1921*(IF(AH1921&lt;1,IF(MIN(AI$7,$F1921)&gt;$C1921,MIN(AI$7,$F1921)-$C1921+1,0),MIN(AI$7,$F1921)-AH$7))/365,IF($F1921&gt;AH$7,($D1921-SUM($U1921:AH1921))*$E1921*(IF(AH1921&lt;1,IF(MIN(AI$7,$F1921)&gt;$C1921,MIN(AI$7,$F1921)-$C1921+1,0),MIN(AI$7,$F1921)-AH$7))/365,0))</f>
        <v>0</v>
      </c>
      <c r="AJ1921" s="4">
        <f>IF($F1921=0,($D1921-SUM($U1921:AI1921))*$E1921*(IF(AI1921&lt;1,IF(MIN(AJ$7,$F1921)&gt;$C1921,MIN(AJ$7,$F1921)-$C1921+1,0),MIN(AJ$7,$F1921)-AI$7))/365,IF($F1921&gt;AI$7,($D1921-SUM($U1921:AI1921))*$E1921*(IF(AI1921&lt;1,IF(MIN(AJ$7,$F1921)&gt;$C1921,MIN(AJ$7,$F1921)-$C1921+1,0),MIN(AJ$7,$F1921)-AI$7))/365,0))</f>
        <v>0</v>
      </c>
      <c r="AK1921" s="4">
        <f>IF($F1921=0,($D1921-SUM($U1921:AJ1921))*$E1921*(IF(AJ1921&lt;1,IF(MIN(AK$7,$F1921)&gt;$C1921,MIN(AK$7,$F1921)-$C1921+1,0),MIN(AK$7,$F1921)-AJ$7))/365,IF($F1921&gt;AJ$7,($D1921-SUM($U1921:AJ1921))*$E1921*(IF(AJ1921&lt;1,IF(MIN(AK$7,$F1921)&gt;$C1921,MIN(AK$7,$F1921)-$C1921+1,0),MIN(AK$7,$F1921)-AJ$7))/365,0))</f>
        <v>0</v>
      </c>
      <c r="AL1921" s="4">
        <f>IF($F1921=0,($D1921-SUM($U1921:AK1921))*$E1921*(IF(AK1921&lt;1,IF(MIN(AL$7,$F1921)&gt;$C1921,MIN(AL$7,$F1921)-$C1921+1,0),MIN(AL$7,$F1921)-AK$7))/365,IF($F1921&gt;AK$7,($D1921-SUM($U1921:AK1921))*$E1921*(IF(AK1921&lt;1,IF(MIN(AL$7,$F1921)&gt;$C1921,MIN(AL$7,$F1921)-$C1921+1,0),MIN(AL$7,$F1921)-AK$7))/365,0))</f>
        <v>0</v>
      </c>
      <c r="AM1921" s="4">
        <f>IF($F1921=0,($D1921-SUM($U1921:AL1921))*$E1921*(IF(AL1921&lt;1,IF(MIN(AM$7,$F1921)&gt;$C1921,MIN(AM$7,$F1921)-$C1921+1,0),MIN(AM$7,$F1921)-AL$7))/365,IF($F1921&gt;AL$7,($D1921-SUM($U1921:AL1921))*$E1921*(IF(AL1921&lt;1,IF(MIN(AM$7,$F1921)&gt;$C1921,MIN(AM$7,$F1921)-$C1921+1,0),MIN(AM$7,$F1921)-AL$7))/365,0))</f>
        <v>0</v>
      </c>
      <c r="AN1921" s="4">
        <f>IF($F1921=0,($D1921-SUM($U1921:AM1921))*$E1921*(IF(AM1921&lt;1,IF(MIN(AN$7,$F1921)&gt;$C1921,MIN(AN$7,$F1921)-$C1921+1,0),MIN(AN$7,$F1921)-AM$7))/365,IF($F1921&gt;AM$7,($D1921-SUM($U1921:AM1921))*$E1921*(IF(AM1921&lt;1,IF(MIN(AN$7,$F1921)&gt;$C1921,MIN(AN$7,$F1921)-$C1921+1,0),MIN(AN$7,$F1921)-AM$7))/365,0))</f>
        <v>0</v>
      </c>
      <c r="AO1921" s="4">
        <f>IF($F1921=0,($D1921-SUM($U1921:AN1921))*$E1921*(IF(AN1921&lt;1,IF(MIN(AO$7,$F1921)&gt;$C1921,MIN(AO$7,$F1921)-$C1921+1,0),MIN(AO$7,$F1921)-AN$7))/365,IF($F1921&gt;AN$7,($D1921-SUM($U1921:AN1921))*$E1921*(IF(AN1921&lt;1,IF(MIN(AO$7,$F1921)&gt;$C1921,MIN(AO$7,$F1921)-$C1921+1,0),MIN(AO$7,$F1921)-AN$7))/365,0))</f>
        <v>0</v>
      </c>
      <c r="AP1921" s="4">
        <f>IF($F1921=0,($D1921-SUM($U1921:AO1921))*$E1921*(IF(AO1921&lt;1,IF(MIN(AP$7,$F1921)&gt;$C1921,MIN(AP$7,$F1921)-$C1921+1,0),MIN(AP$7,$F1921)-AO$7))/365,IF($F1921&gt;AO$7,($D1921-SUM($U1921:AO1921))*$E1921*(IF(AO1921&lt;1,IF(MIN(AP$7,$F1921)&gt;$C1921,MIN(AP$7,$F1921)-$C1921+1,0),MIN(AP$7,$F1921)-AO$7))/365,0))</f>
        <v>0</v>
      </c>
      <c r="AQ1921" s="4">
        <f>IF($F1921=0,($D1921-SUM($U1921:AP1921))*$E1921*(IF(AP1921&lt;1,IF(MIN(AQ$7,$F1921)&gt;$C1921,MIN(AQ$7,$F1921)-$C1921+1,0),MIN(AQ$7,$F1921)-AP$7))/365,IF($F1921&gt;AP$7,($D1921-SUM($U1921:AP1921))*$E1921*(IF(AP1921&lt;1,IF(MIN(AQ$7,$F1921)&gt;$C1921,MIN(AQ$7,$F1921)-$C1921+1,0),MIN(AQ$7,$F1921)-AP$7))/365,0))</f>
        <v>0</v>
      </c>
      <c r="AR1921" s="4">
        <f>IF($F1921=0,($D1921-SUM($U1921:AQ1921))*$E1921*(IF(AQ1921&lt;1,IF(MIN(AR$7,$F1921)&gt;$C1921,MIN(AR$7,$F1921)-$C1921+1,0),MIN(AR$7,$F1921)-AQ$7))/365,IF($F1921&gt;AQ$7,($D1921-SUM($U1921:AQ1921))*$E1921*(IF(AQ1921&lt;1,IF(MIN(AR$7,$F1921)&gt;$C1921,MIN(AR$7,$F1921)-$C1921+1,0),MIN(AR$7,$F1921)-AQ$7))/365,0))</f>
        <v>0</v>
      </c>
      <c r="AS1921" s="4">
        <f>IF($F1921=0,($D1921-SUM($U1921:AR1921))*$E1921*(IF(AR1921&lt;1,IF(MIN(AS$7,$F1921)&gt;$C1921,MIN(AS$7,$F1921)-$C1921+1,0),MIN(AS$7,$F1921)-AR$7))/365,IF($F1921&gt;AR$7,($D1921-SUM($U1921:AR1921))*$E1921*(IF(AR1921&lt;1,IF(MIN(AS$7,$F1921)&gt;$C1921,MIN(AS$7,$F1921)-$C1921+1,0),MIN(AS$7,$F1921)-AR$7))/365,0))</f>
        <v>0</v>
      </c>
    </row>
    <row r="1922" spans="1:45">
      <c r="A1922" s="15"/>
      <c r="B1922" s="17"/>
      <c r="C1922" s="16"/>
      <c r="D1922" s="15"/>
      <c r="E1922" s="11"/>
      <c r="F1922" s="16"/>
      <c r="G1922" s="15"/>
      <c r="H1922" s="14"/>
      <c r="I1922" s="5"/>
      <c r="J1922" s="13">
        <f>SUM(U1922:AS1922)</f>
        <v>0</v>
      </c>
      <c r="K1922" s="13">
        <f>IF(F1922=0,D1922-J1922,IF(F1922&lt;41730,0,D1922-J1922))</f>
        <v>0</v>
      </c>
      <c r="L1922" s="12">
        <f>IF(K1922=0,0,IF(G1922-((L$7-C1922)/365)&lt;0,0,G1922-((L$7-C1922)/365)))</f>
        <v>0</v>
      </c>
      <c r="M1922" s="4">
        <f>IF(K1922=0,0,D1922*H1922)</f>
        <v>0</v>
      </c>
      <c r="N1922" s="11">
        <f>IFERROR((1-(M1922/K1922)^(1/L1922)),0)</f>
        <v>0</v>
      </c>
      <c r="O1922" s="10">
        <f>IF(F1922&gt;41730,IF(F1922&gt;41730,(F1922-41730)/365,IF(K1922=0,0,IF(G1922-((L$7-C1922)/365)&lt;0,0,G1922-((L$7-C1922)/365)))),1)</f>
        <v>1</v>
      </c>
      <c r="P1922" s="9">
        <f>IF(K1922&lt;M1922,0,IF(L1922=0,K1922-M1922,K1922*N1922*O1922))</f>
        <v>0</v>
      </c>
      <c r="Q1922" s="19">
        <f>IF(F1922&gt;41730,D1922,0)</f>
        <v>0</v>
      </c>
      <c r="R1922" s="18">
        <f>IF(F1922&gt;41730,J1922+P1922,0)</f>
        <v>0</v>
      </c>
      <c r="S1922" s="9">
        <f>IF(F1922&gt;0,0,K1922-P1922)</f>
        <v>0</v>
      </c>
      <c r="T1922" s="5"/>
      <c r="U1922" s="4">
        <f>D1922*E1922*(IF(U$7&gt;$C1922,U$7-$C1922+1,0))/365</f>
        <v>0</v>
      </c>
      <c r="V1922" s="4">
        <f>($D1922-U1922)*$E1922*(IF(U1922&lt;1,IF(V$7&gt;$C1922,V$7-$C1922+1,0),V$7-U$7))/365</f>
        <v>0</v>
      </c>
      <c r="W1922" s="4">
        <f>IF($F1922=0,($D1922-SUM($U1922:V1922))*$E1922*(IF(V1922&lt;1,IF(MIN(W$7,$F1922)&gt;$C1922,MIN(W$7,$F1922)-$C1922+1,0),MIN(W$7,$F1922)-V$7))/365,IF($F1922&gt;V$7,($D1922-SUM($U1922:V1922))*$E1922*(IF(V1922&lt;1,IF(MIN(W$7,$F1922)&gt;$C1922,MIN(W$7,$F1922)-$C1922+1,0),MIN(W$7,$F1922)-V$7))/365,0))</f>
        <v>0</v>
      </c>
      <c r="X1922" s="4">
        <f>IF($F1922=0,($D1922-SUM($U1922:W1922))*$E1922*(IF(W1922&lt;1,IF(MIN(X$7,$F1922)&gt;$C1922,MIN(X$7,$F1922)-$C1922+1,0),MIN(X$7,$F1922)-W$7))/365,IF($F1922&gt;W$7,($D1922-SUM($U1922:W1922))*$E1922*(IF(W1922&lt;1,IF(MIN(X$7,$F1922)&gt;$C1922,MIN(X$7,$F1922)-$C1922+1,0),MIN(X$7,$F1922)-W$7))/365,0))</f>
        <v>0</v>
      </c>
      <c r="Y1922" s="4">
        <f>IF($F1922=0,($D1922-SUM($U1922:X1922))*$E1922*(IF(X1922&lt;1,IF(MIN(Y$7,$F1922)&gt;$C1922,MIN(Y$7,$F1922)-$C1922+1,0),MIN(Y$7,$F1922)-X$7))/365,IF($F1922&gt;X$7,($D1922-SUM($U1922:X1922))*$E1922*(IF(X1922&lt;1,IF(MIN(Y$7,$F1922)&gt;$C1922,MIN(Y$7,$F1922)-$C1922+1,0),MIN(Y$7,$F1922)-X$7))/365,0))</f>
        <v>0</v>
      </c>
      <c r="Z1922" s="4">
        <f>IF($F1922=0,($D1922-SUM($U1922:Y1922))*$E1922*(IF(Y1922&lt;1,IF(MIN(Z$7,$F1922)&gt;$C1922,MIN(Z$7,$F1922)-$C1922+1,0),MIN(Z$7,$F1922)-Y$7))/365,IF($F1922&gt;Y$7,($D1922-SUM($U1922:Y1922))*$E1922*(IF(Y1922&lt;1,IF(MIN(Z$7,$F1922)&gt;$C1922,MIN(Z$7,$F1922)-$C1922+1,0),MIN(Z$7,$F1922)-Y$7))/365,0))</f>
        <v>0</v>
      </c>
      <c r="AA1922" s="4">
        <f>IF($F1922=0,($D1922-SUM($U1922:Z1922))*$E1922*(IF(Z1922&lt;1,IF(MIN(AA$7,$F1922)&gt;$C1922,MIN(AA$7,$F1922)-$C1922+1,0),MIN(AA$7,$F1922)-Z$7))/365,IF($F1922&gt;Z$7,($D1922-SUM($U1922:Z1922))*$E1922*(IF(Z1922&lt;1,IF(MIN(AA$7,$F1922)&gt;$C1922,MIN(AA$7,$F1922)-$C1922+1,0),MIN(AA$7,$F1922)-Z$7))/365,0))</f>
        <v>0</v>
      </c>
      <c r="AB1922" s="4">
        <f>IF($F1922=0,($D1922-SUM($U1922:AA1922))*$E1922*(IF(AA1922&lt;1,IF(MIN(AB$7,$F1922)&gt;$C1922,MIN(AB$7,$F1922)-$C1922+1,0),MIN(AB$7,$F1922)-AA$7))/365,IF($F1922&gt;AA$7,($D1922-SUM($U1922:AA1922))*$E1922*(IF(AA1922&lt;1,IF(MIN(AB$7,$F1922)&gt;$C1922,MIN(AB$7,$F1922)-$C1922+1,0),MIN(AB$7,$F1922)-AA$7))/365,0))</f>
        <v>0</v>
      </c>
      <c r="AC1922" s="4">
        <f>IF($F1922=0,($D1922-SUM($U1922:AB1922))*$E1922*(IF(AB1922&lt;1,IF(MIN(AC$7,$F1922)&gt;$C1922,MIN(AC$7,$F1922)-$C1922+1,0),MIN(AC$7,$F1922)-AB$7))/365,IF($F1922&gt;AB$7,($D1922-SUM($U1922:AB1922))*$E1922*(IF(AB1922&lt;1,IF(MIN(AC$7,$F1922)&gt;$C1922,MIN(AC$7,$F1922)-$C1922+1,0),MIN(AC$7,$F1922)-AB$7))/365,0))</f>
        <v>0</v>
      </c>
      <c r="AD1922" s="4">
        <f>IF($F1922=0,($D1922-SUM($U1922:AC1922))*$E1922*(IF(AC1922&lt;1,IF(MIN(AD$7,$F1922)&gt;$C1922,MIN(AD$7,$F1922)-$C1922+1,0),MIN(AD$7,$F1922)-AC$7))/365,IF($F1922&gt;AC$7,($D1922-SUM($U1922:AC1922))*$E1922*(IF(AC1922&lt;1,IF(MIN(AD$7,$F1922)&gt;$C1922,MIN(AD$7,$F1922)-$C1922+1,0),MIN(AD$7,$F1922)-AC$7))/365,0))</f>
        <v>0</v>
      </c>
      <c r="AE1922" s="4">
        <f>IF($F1922=0,($D1922-SUM($U1922:AD1922))*$E1922*(IF(AD1922&lt;1,IF(MIN(AE$7,$F1922)&gt;$C1922,MIN(AE$7,$F1922)-$C1922+1,0),MIN(AE$7,$F1922)-AD$7))/365,IF($F1922&gt;AD$7,($D1922-SUM($U1922:AD1922))*$E1922*(IF(AD1922&lt;1,IF(MIN(AE$7,$F1922)&gt;$C1922,MIN(AE$7,$F1922)-$C1922+1,0),MIN(AE$7,$F1922)-AD$7))/365,0))</f>
        <v>0</v>
      </c>
      <c r="AF1922" s="4">
        <f>IF($F1922=0,($D1922-SUM($U1922:AE1922))*$E1922*(IF(AE1922&lt;1,IF(MIN(AF$7,$F1922)&gt;$C1922,MIN(AF$7,$F1922)-$C1922+1,0),MIN(AF$7,$F1922)-AE$7))/365,IF($F1922&gt;AE$7,($D1922-SUM($U1922:AE1922))*$E1922*(IF(AE1922&lt;1,IF(MIN(AF$7,$F1922)&gt;$C1922,MIN(AF$7,$F1922)-$C1922+1,0),MIN(AF$7,$F1922)-AE$7))/365,0))</f>
        <v>0</v>
      </c>
      <c r="AG1922" s="4">
        <f>IF($F1922=0,($D1922-SUM($U1922:AF1922))*$E1922*(IF(AF1922&lt;1,IF(MIN(AG$7,$F1922)&gt;$C1922,MIN(AG$7,$F1922)-$C1922+1,0),MIN(AG$7,$F1922)-AF$7))/365,IF($F1922&gt;AF$7,($D1922-SUM($U1922:AF1922))*$E1922*(IF(AF1922&lt;1,IF(MIN(AG$7,$F1922)&gt;$C1922,MIN(AG$7,$F1922)-$C1922+1,0),MIN(AG$7,$F1922)-AF$7))/365,0))</f>
        <v>0</v>
      </c>
      <c r="AH1922" s="4">
        <f>IF($F1922=0,($D1922-SUM($U1922:AG1922))*$E1922*(IF(AG1922&lt;1,IF(MIN(AH$7,$F1922)&gt;$C1922,MIN(AH$7,$F1922)-$C1922+1,0),MIN(AH$7,$F1922)-AG$7))/365,IF($F1922&gt;AG$7,($D1922-SUM($U1922:AG1922))*$E1922*(IF(AG1922&lt;1,IF(MIN(AH$7,$F1922)&gt;$C1922,MIN(AH$7,$F1922)-$C1922+1,0),MIN(AH$7,$F1922)-AG$7))/365,0))</f>
        <v>0</v>
      </c>
      <c r="AI1922" s="4">
        <f>IF($F1922=0,($D1922-SUM($U1922:AH1922))*$E1922*(IF(AH1922&lt;1,IF(MIN(AI$7,$F1922)&gt;$C1922,MIN(AI$7,$F1922)-$C1922+1,0),MIN(AI$7,$F1922)-AH$7))/365,IF($F1922&gt;AH$7,($D1922-SUM($U1922:AH1922))*$E1922*(IF(AH1922&lt;1,IF(MIN(AI$7,$F1922)&gt;$C1922,MIN(AI$7,$F1922)-$C1922+1,0),MIN(AI$7,$F1922)-AH$7))/365,0))</f>
        <v>0</v>
      </c>
      <c r="AJ1922" s="4">
        <f>IF($F1922=0,($D1922-SUM($U1922:AI1922))*$E1922*(IF(AI1922&lt;1,IF(MIN(AJ$7,$F1922)&gt;$C1922,MIN(AJ$7,$F1922)-$C1922+1,0),MIN(AJ$7,$F1922)-AI$7))/365,IF($F1922&gt;AI$7,($D1922-SUM($U1922:AI1922))*$E1922*(IF(AI1922&lt;1,IF(MIN(AJ$7,$F1922)&gt;$C1922,MIN(AJ$7,$F1922)-$C1922+1,0),MIN(AJ$7,$F1922)-AI$7))/365,0))</f>
        <v>0</v>
      </c>
      <c r="AK1922" s="4">
        <f>IF($F1922=0,($D1922-SUM($U1922:AJ1922))*$E1922*(IF(AJ1922&lt;1,IF(MIN(AK$7,$F1922)&gt;$C1922,MIN(AK$7,$F1922)-$C1922+1,0),MIN(AK$7,$F1922)-AJ$7))/365,IF($F1922&gt;AJ$7,($D1922-SUM($U1922:AJ1922))*$E1922*(IF(AJ1922&lt;1,IF(MIN(AK$7,$F1922)&gt;$C1922,MIN(AK$7,$F1922)-$C1922+1,0),MIN(AK$7,$F1922)-AJ$7))/365,0))</f>
        <v>0</v>
      </c>
      <c r="AL1922" s="4">
        <f>IF($F1922=0,($D1922-SUM($U1922:AK1922))*$E1922*(IF(AK1922&lt;1,IF(MIN(AL$7,$F1922)&gt;$C1922,MIN(AL$7,$F1922)-$C1922+1,0),MIN(AL$7,$F1922)-AK$7))/365,IF($F1922&gt;AK$7,($D1922-SUM($U1922:AK1922))*$E1922*(IF(AK1922&lt;1,IF(MIN(AL$7,$F1922)&gt;$C1922,MIN(AL$7,$F1922)-$C1922+1,0),MIN(AL$7,$F1922)-AK$7))/365,0))</f>
        <v>0</v>
      </c>
      <c r="AM1922" s="4">
        <f>IF($F1922=0,($D1922-SUM($U1922:AL1922))*$E1922*(IF(AL1922&lt;1,IF(MIN(AM$7,$F1922)&gt;$C1922,MIN(AM$7,$F1922)-$C1922+1,0),MIN(AM$7,$F1922)-AL$7))/365,IF($F1922&gt;AL$7,($D1922-SUM($U1922:AL1922))*$E1922*(IF(AL1922&lt;1,IF(MIN(AM$7,$F1922)&gt;$C1922,MIN(AM$7,$F1922)-$C1922+1,0),MIN(AM$7,$F1922)-AL$7))/365,0))</f>
        <v>0</v>
      </c>
      <c r="AN1922" s="4">
        <f>IF($F1922=0,($D1922-SUM($U1922:AM1922))*$E1922*(IF(AM1922&lt;1,IF(MIN(AN$7,$F1922)&gt;$C1922,MIN(AN$7,$F1922)-$C1922+1,0),MIN(AN$7,$F1922)-AM$7))/365,IF($F1922&gt;AM$7,($D1922-SUM($U1922:AM1922))*$E1922*(IF(AM1922&lt;1,IF(MIN(AN$7,$F1922)&gt;$C1922,MIN(AN$7,$F1922)-$C1922+1,0),MIN(AN$7,$F1922)-AM$7))/365,0))</f>
        <v>0</v>
      </c>
      <c r="AO1922" s="4">
        <f>IF($F1922=0,($D1922-SUM($U1922:AN1922))*$E1922*(IF(AN1922&lt;1,IF(MIN(AO$7,$F1922)&gt;$C1922,MIN(AO$7,$F1922)-$C1922+1,0),MIN(AO$7,$F1922)-AN$7))/365,IF($F1922&gt;AN$7,($D1922-SUM($U1922:AN1922))*$E1922*(IF(AN1922&lt;1,IF(MIN(AO$7,$F1922)&gt;$C1922,MIN(AO$7,$F1922)-$C1922+1,0),MIN(AO$7,$F1922)-AN$7))/365,0))</f>
        <v>0</v>
      </c>
      <c r="AP1922" s="4">
        <f>IF($F1922=0,($D1922-SUM($U1922:AO1922))*$E1922*(IF(AO1922&lt;1,IF(MIN(AP$7,$F1922)&gt;$C1922,MIN(AP$7,$F1922)-$C1922+1,0),MIN(AP$7,$F1922)-AO$7))/365,IF($F1922&gt;AO$7,($D1922-SUM($U1922:AO1922))*$E1922*(IF(AO1922&lt;1,IF(MIN(AP$7,$F1922)&gt;$C1922,MIN(AP$7,$F1922)-$C1922+1,0),MIN(AP$7,$F1922)-AO$7))/365,0))</f>
        <v>0</v>
      </c>
      <c r="AQ1922" s="4">
        <f>IF($F1922=0,($D1922-SUM($U1922:AP1922))*$E1922*(IF(AP1922&lt;1,IF(MIN(AQ$7,$F1922)&gt;$C1922,MIN(AQ$7,$F1922)-$C1922+1,0),MIN(AQ$7,$F1922)-AP$7))/365,IF($F1922&gt;AP$7,($D1922-SUM($U1922:AP1922))*$E1922*(IF(AP1922&lt;1,IF(MIN(AQ$7,$F1922)&gt;$C1922,MIN(AQ$7,$F1922)-$C1922+1,0),MIN(AQ$7,$F1922)-AP$7))/365,0))</f>
        <v>0</v>
      </c>
      <c r="AR1922" s="4">
        <f>IF($F1922=0,($D1922-SUM($U1922:AQ1922))*$E1922*(IF(AQ1922&lt;1,IF(MIN(AR$7,$F1922)&gt;$C1922,MIN(AR$7,$F1922)-$C1922+1,0),MIN(AR$7,$F1922)-AQ$7))/365,IF($F1922&gt;AQ$7,($D1922-SUM($U1922:AQ1922))*$E1922*(IF(AQ1922&lt;1,IF(MIN(AR$7,$F1922)&gt;$C1922,MIN(AR$7,$F1922)-$C1922+1,0),MIN(AR$7,$F1922)-AQ$7))/365,0))</f>
        <v>0</v>
      </c>
      <c r="AS1922" s="4">
        <f>IF($F1922=0,($D1922-SUM($U1922:AR1922))*$E1922*(IF(AR1922&lt;1,IF(MIN(AS$7,$F1922)&gt;$C1922,MIN(AS$7,$F1922)-$C1922+1,0),MIN(AS$7,$F1922)-AR$7))/365,IF($F1922&gt;AR$7,($D1922-SUM($U1922:AR1922))*$E1922*(IF(AR1922&lt;1,IF(MIN(AS$7,$F1922)&gt;$C1922,MIN(AS$7,$F1922)-$C1922+1,0),MIN(AS$7,$F1922)-AR$7))/365,0))</f>
        <v>0</v>
      </c>
    </row>
    <row r="1923" spans="1:45">
      <c r="A1923" s="15"/>
      <c r="B1923" s="17"/>
      <c r="C1923" s="16"/>
      <c r="D1923" s="15"/>
      <c r="E1923" s="11"/>
      <c r="F1923" s="16"/>
      <c r="G1923" s="15"/>
      <c r="H1923" s="14"/>
      <c r="I1923" s="5"/>
      <c r="J1923" s="13">
        <f>SUM(U1923:AS1923)</f>
        <v>0</v>
      </c>
      <c r="K1923" s="13">
        <f>IF(F1923=0,D1923-J1923,IF(F1923&lt;41730,0,D1923-J1923))</f>
        <v>0</v>
      </c>
      <c r="L1923" s="12">
        <f>IF(K1923=0,0,IF(G1923-((L$7-C1923)/365)&lt;0,0,G1923-((L$7-C1923)/365)))</f>
        <v>0</v>
      </c>
      <c r="M1923" s="4">
        <f>IF(K1923=0,0,D1923*H1923)</f>
        <v>0</v>
      </c>
      <c r="N1923" s="11">
        <f>IFERROR((1-(M1923/K1923)^(1/L1923)),0)</f>
        <v>0</v>
      </c>
      <c r="O1923" s="10">
        <f>IF(F1923&gt;41730,IF(F1923&gt;41730,(F1923-41730)/365,IF(K1923=0,0,IF(G1923-((L$7-C1923)/365)&lt;0,0,G1923-((L$7-C1923)/365)))),1)</f>
        <v>1</v>
      </c>
      <c r="P1923" s="9">
        <f>IF(K1923&lt;M1923,0,IF(L1923=0,K1923-M1923,K1923*N1923*O1923))</f>
        <v>0</v>
      </c>
      <c r="Q1923" s="19">
        <f>IF(F1923&gt;41730,D1923,0)</f>
        <v>0</v>
      </c>
      <c r="R1923" s="18">
        <f>IF(F1923&gt;41730,J1923+P1923,0)</f>
        <v>0</v>
      </c>
      <c r="S1923" s="9">
        <f>IF(F1923&gt;0,0,K1923-P1923)</f>
        <v>0</v>
      </c>
      <c r="T1923" s="5"/>
      <c r="U1923" s="4">
        <f>D1923*E1923*(IF(U$7&gt;$C1923,U$7-$C1923+1,0))/365</f>
        <v>0</v>
      </c>
      <c r="V1923" s="4">
        <f>($D1923-U1923)*$E1923*(IF(U1923&lt;1,IF(V$7&gt;$C1923,V$7-$C1923+1,0),V$7-U$7))/365</f>
        <v>0</v>
      </c>
      <c r="W1923" s="4">
        <f>IF($F1923=0,($D1923-SUM($U1923:V1923))*$E1923*(IF(V1923&lt;1,IF(MIN(W$7,$F1923)&gt;$C1923,MIN(W$7,$F1923)-$C1923+1,0),MIN(W$7,$F1923)-V$7))/365,IF($F1923&gt;V$7,($D1923-SUM($U1923:V1923))*$E1923*(IF(V1923&lt;1,IF(MIN(W$7,$F1923)&gt;$C1923,MIN(W$7,$F1923)-$C1923+1,0),MIN(W$7,$F1923)-V$7))/365,0))</f>
        <v>0</v>
      </c>
      <c r="X1923" s="4">
        <f>IF($F1923=0,($D1923-SUM($U1923:W1923))*$E1923*(IF(W1923&lt;1,IF(MIN(X$7,$F1923)&gt;$C1923,MIN(X$7,$F1923)-$C1923+1,0),MIN(X$7,$F1923)-W$7))/365,IF($F1923&gt;W$7,($D1923-SUM($U1923:W1923))*$E1923*(IF(W1923&lt;1,IF(MIN(X$7,$F1923)&gt;$C1923,MIN(X$7,$F1923)-$C1923+1,0),MIN(X$7,$F1923)-W$7))/365,0))</f>
        <v>0</v>
      </c>
      <c r="Y1923" s="4">
        <f>IF($F1923=0,($D1923-SUM($U1923:X1923))*$E1923*(IF(X1923&lt;1,IF(MIN(Y$7,$F1923)&gt;$C1923,MIN(Y$7,$F1923)-$C1923+1,0),MIN(Y$7,$F1923)-X$7))/365,IF($F1923&gt;X$7,($D1923-SUM($U1923:X1923))*$E1923*(IF(X1923&lt;1,IF(MIN(Y$7,$F1923)&gt;$C1923,MIN(Y$7,$F1923)-$C1923+1,0),MIN(Y$7,$F1923)-X$7))/365,0))</f>
        <v>0</v>
      </c>
      <c r="Z1923" s="4">
        <f>IF($F1923=0,($D1923-SUM($U1923:Y1923))*$E1923*(IF(Y1923&lt;1,IF(MIN(Z$7,$F1923)&gt;$C1923,MIN(Z$7,$F1923)-$C1923+1,0),MIN(Z$7,$F1923)-Y$7))/365,IF($F1923&gt;Y$7,($D1923-SUM($U1923:Y1923))*$E1923*(IF(Y1923&lt;1,IF(MIN(Z$7,$F1923)&gt;$C1923,MIN(Z$7,$F1923)-$C1923+1,0),MIN(Z$7,$F1923)-Y$7))/365,0))</f>
        <v>0</v>
      </c>
      <c r="AA1923" s="4">
        <f>IF($F1923=0,($D1923-SUM($U1923:Z1923))*$E1923*(IF(Z1923&lt;1,IF(MIN(AA$7,$F1923)&gt;$C1923,MIN(AA$7,$F1923)-$C1923+1,0),MIN(AA$7,$F1923)-Z$7))/365,IF($F1923&gt;Z$7,($D1923-SUM($U1923:Z1923))*$E1923*(IF(Z1923&lt;1,IF(MIN(AA$7,$F1923)&gt;$C1923,MIN(AA$7,$F1923)-$C1923+1,0),MIN(AA$7,$F1923)-Z$7))/365,0))</f>
        <v>0</v>
      </c>
      <c r="AB1923" s="4">
        <f>IF($F1923=0,($D1923-SUM($U1923:AA1923))*$E1923*(IF(AA1923&lt;1,IF(MIN(AB$7,$F1923)&gt;$C1923,MIN(AB$7,$F1923)-$C1923+1,0),MIN(AB$7,$F1923)-AA$7))/365,IF($F1923&gt;AA$7,($D1923-SUM($U1923:AA1923))*$E1923*(IF(AA1923&lt;1,IF(MIN(AB$7,$F1923)&gt;$C1923,MIN(AB$7,$F1923)-$C1923+1,0),MIN(AB$7,$F1923)-AA$7))/365,0))</f>
        <v>0</v>
      </c>
      <c r="AC1923" s="4">
        <f>IF($F1923=0,($D1923-SUM($U1923:AB1923))*$E1923*(IF(AB1923&lt;1,IF(MIN(AC$7,$F1923)&gt;$C1923,MIN(AC$7,$F1923)-$C1923+1,0),MIN(AC$7,$F1923)-AB$7))/365,IF($F1923&gt;AB$7,($D1923-SUM($U1923:AB1923))*$E1923*(IF(AB1923&lt;1,IF(MIN(AC$7,$F1923)&gt;$C1923,MIN(AC$7,$F1923)-$C1923+1,0),MIN(AC$7,$F1923)-AB$7))/365,0))</f>
        <v>0</v>
      </c>
      <c r="AD1923" s="4">
        <f>IF($F1923=0,($D1923-SUM($U1923:AC1923))*$E1923*(IF(AC1923&lt;1,IF(MIN(AD$7,$F1923)&gt;$C1923,MIN(AD$7,$F1923)-$C1923+1,0),MIN(AD$7,$F1923)-AC$7))/365,IF($F1923&gt;AC$7,($D1923-SUM($U1923:AC1923))*$E1923*(IF(AC1923&lt;1,IF(MIN(AD$7,$F1923)&gt;$C1923,MIN(AD$7,$F1923)-$C1923+1,0),MIN(AD$7,$F1923)-AC$7))/365,0))</f>
        <v>0</v>
      </c>
      <c r="AE1923" s="4">
        <f>IF($F1923=0,($D1923-SUM($U1923:AD1923))*$E1923*(IF(AD1923&lt;1,IF(MIN(AE$7,$F1923)&gt;$C1923,MIN(AE$7,$F1923)-$C1923+1,0),MIN(AE$7,$F1923)-AD$7))/365,IF($F1923&gt;AD$7,($D1923-SUM($U1923:AD1923))*$E1923*(IF(AD1923&lt;1,IF(MIN(AE$7,$F1923)&gt;$C1923,MIN(AE$7,$F1923)-$C1923+1,0),MIN(AE$7,$F1923)-AD$7))/365,0))</f>
        <v>0</v>
      </c>
      <c r="AF1923" s="4">
        <f>IF($F1923=0,($D1923-SUM($U1923:AE1923))*$E1923*(IF(AE1923&lt;1,IF(MIN(AF$7,$F1923)&gt;$C1923,MIN(AF$7,$F1923)-$C1923+1,0),MIN(AF$7,$F1923)-AE$7))/365,IF($F1923&gt;AE$7,($D1923-SUM($U1923:AE1923))*$E1923*(IF(AE1923&lt;1,IF(MIN(AF$7,$F1923)&gt;$C1923,MIN(AF$7,$F1923)-$C1923+1,0),MIN(AF$7,$F1923)-AE$7))/365,0))</f>
        <v>0</v>
      </c>
      <c r="AG1923" s="4">
        <f>IF($F1923=0,($D1923-SUM($U1923:AF1923))*$E1923*(IF(AF1923&lt;1,IF(MIN(AG$7,$F1923)&gt;$C1923,MIN(AG$7,$F1923)-$C1923+1,0),MIN(AG$7,$F1923)-AF$7))/365,IF($F1923&gt;AF$7,($D1923-SUM($U1923:AF1923))*$E1923*(IF(AF1923&lt;1,IF(MIN(AG$7,$F1923)&gt;$C1923,MIN(AG$7,$F1923)-$C1923+1,0),MIN(AG$7,$F1923)-AF$7))/365,0))</f>
        <v>0</v>
      </c>
      <c r="AH1923" s="4">
        <f>IF($F1923=0,($D1923-SUM($U1923:AG1923))*$E1923*(IF(AG1923&lt;1,IF(MIN(AH$7,$F1923)&gt;$C1923,MIN(AH$7,$F1923)-$C1923+1,0),MIN(AH$7,$F1923)-AG$7))/365,IF($F1923&gt;AG$7,($D1923-SUM($U1923:AG1923))*$E1923*(IF(AG1923&lt;1,IF(MIN(AH$7,$F1923)&gt;$C1923,MIN(AH$7,$F1923)-$C1923+1,0),MIN(AH$7,$F1923)-AG$7))/365,0))</f>
        <v>0</v>
      </c>
      <c r="AI1923" s="4">
        <f>IF($F1923=0,($D1923-SUM($U1923:AH1923))*$E1923*(IF(AH1923&lt;1,IF(MIN(AI$7,$F1923)&gt;$C1923,MIN(AI$7,$F1923)-$C1923+1,0),MIN(AI$7,$F1923)-AH$7))/365,IF($F1923&gt;AH$7,($D1923-SUM($U1923:AH1923))*$E1923*(IF(AH1923&lt;1,IF(MIN(AI$7,$F1923)&gt;$C1923,MIN(AI$7,$F1923)-$C1923+1,0),MIN(AI$7,$F1923)-AH$7))/365,0))</f>
        <v>0</v>
      </c>
      <c r="AJ1923" s="4">
        <f>IF($F1923=0,($D1923-SUM($U1923:AI1923))*$E1923*(IF(AI1923&lt;1,IF(MIN(AJ$7,$F1923)&gt;$C1923,MIN(AJ$7,$F1923)-$C1923+1,0),MIN(AJ$7,$F1923)-AI$7))/365,IF($F1923&gt;AI$7,($D1923-SUM($U1923:AI1923))*$E1923*(IF(AI1923&lt;1,IF(MIN(AJ$7,$F1923)&gt;$C1923,MIN(AJ$7,$F1923)-$C1923+1,0),MIN(AJ$7,$F1923)-AI$7))/365,0))</f>
        <v>0</v>
      </c>
      <c r="AK1923" s="4">
        <f>IF($F1923=0,($D1923-SUM($U1923:AJ1923))*$E1923*(IF(AJ1923&lt;1,IF(MIN(AK$7,$F1923)&gt;$C1923,MIN(AK$7,$F1923)-$C1923+1,0),MIN(AK$7,$F1923)-AJ$7))/365,IF($F1923&gt;AJ$7,($D1923-SUM($U1923:AJ1923))*$E1923*(IF(AJ1923&lt;1,IF(MIN(AK$7,$F1923)&gt;$C1923,MIN(AK$7,$F1923)-$C1923+1,0),MIN(AK$7,$F1923)-AJ$7))/365,0))</f>
        <v>0</v>
      </c>
      <c r="AL1923" s="4">
        <f>IF($F1923=0,($D1923-SUM($U1923:AK1923))*$E1923*(IF(AK1923&lt;1,IF(MIN(AL$7,$F1923)&gt;$C1923,MIN(AL$7,$F1923)-$C1923+1,0),MIN(AL$7,$F1923)-AK$7))/365,IF($F1923&gt;AK$7,($D1923-SUM($U1923:AK1923))*$E1923*(IF(AK1923&lt;1,IF(MIN(AL$7,$F1923)&gt;$C1923,MIN(AL$7,$F1923)-$C1923+1,0),MIN(AL$7,$F1923)-AK$7))/365,0))</f>
        <v>0</v>
      </c>
      <c r="AM1923" s="4">
        <f>IF($F1923=0,($D1923-SUM($U1923:AL1923))*$E1923*(IF(AL1923&lt;1,IF(MIN(AM$7,$F1923)&gt;$C1923,MIN(AM$7,$F1923)-$C1923+1,0),MIN(AM$7,$F1923)-AL$7))/365,IF($F1923&gt;AL$7,($D1923-SUM($U1923:AL1923))*$E1923*(IF(AL1923&lt;1,IF(MIN(AM$7,$F1923)&gt;$C1923,MIN(AM$7,$F1923)-$C1923+1,0),MIN(AM$7,$F1923)-AL$7))/365,0))</f>
        <v>0</v>
      </c>
      <c r="AN1923" s="4">
        <f>IF($F1923=0,($D1923-SUM($U1923:AM1923))*$E1923*(IF(AM1923&lt;1,IF(MIN(AN$7,$F1923)&gt;$C1923,MIN(AN$7,$F1923)-$C1923+1,0),MIN(AN$7,$F1923)-AM$7))/365,IF($F1923&gt;AM$7,($D1923-SUM($U1923:AM1923))*$E1923*(IF(AM1923&lt;1,IF(MIN(AN$7,$F1923)&gt;$C1923,MIN(AN$7,$F1923)-$C1923+1,0),MIN(AN$7,$F1923)-AM$7))/365,0))</f>
        <v>0</v>
      </c>
      <c r="AO1923" s="4">
        <f>IF($F1923=0,($D1923-SUM($U1923:AN1923))*$E1923*(IF(AN1923&lt;1,IF(MIN(AO$7,$F1923)&gt;$C1923,MIN(AO$7,$F1923)-$C1923+1,0),MIN(AO$7,$F1923)-AN$7))/365,IF($F1923&gt;AN$7,($D1923-SUM($U1923:AN1923))*$E1923*(IF(AN1923&lt;1,IF(MIN(AO$7,$F1923)&gt;$C1923,MIN(AO$7,$F1923)-$C1923+1,0),MIN(AO$7,$F1923)-AN$7))/365,0))</f>
        <v>0</v>
      </c>
      <c r="AP1923" s="4">
        <f>IF($F1923=0,($D1923-SUM($U1923:AO1923))*$E1923*(IF(AO1923&lt;1,IF(MIN(AP$7,$F1923)&gt;$C1923,MIN(AP$7,$F1923)-$C1923+1,0),MIN(AP$7,$F1923)-AO$7))/365,IF($F1923&gt;AO$7,($D1923-SUM($U1923:AO1923))*$E1923*(IF(AO1923&lt;1,IF(MIN(AP$7,$F1923)&gt;$C1923,MIN(AP$7,$F1923)-$C1923+1,0),MIN(AP$7,$F1923)-AO$7))/365,0))</f>
        <v>0</v>
      </c>
      <c r="AQ1923" s="4">
        <f>IF($F1923=0,($D1923-SUM($U1923:AP1923))*$E1923*(IF(AP1923&lt;1,IF(MIN(AQ$7,$F1923)&gt;$C1923,MIN(AQ$7,$F1923)-$C1923+1,0),MIN(AQ$7,$F1923)-AP$7))/365,IF($F1923&gt;AP$7,($D1923-SUM($U1923:AP1923))*$E1923*(IF(AP1923&lt;1,IF(MIN(AQ$7,$F1923)&gt;$C1923,MIN(AQ$7,$F1923)-$C1923+1,0),MIN(AQ$7,$F1923)-AP$7))/365,0))</f>
        <v>0</v>
      </c>
      <c r="AR1923" s="4">
        <f>IF($F1923=0,($D1923-SUM($U1923:AQ1923))*$E1923*(IF(AQ1923&lt;1,IF(MIN(AR$7,$F1923)&gt;$C1923,MIN(AR$7,$F1923)-$C1923+1,0),MIN(AR$7,$F1923)-AQ$7))/365,IF($F1923&gt;AQ$7,($D1923-SUM($U1923:AQ1923))*$E1923*(IF(AQ1923&lt;1,IF(MIN(AR$7,$F1923)&gt;$C1923,MIN(AR$7,$F1923)-$C1923+1,0),MIN(AR$7,$F1923)-AQ$7))/365,0))</f>
        <v>0</v>
      </c>
      <c r="AS1923" s="4">
        <f>IF($F1923=0,($D1923-SUM($U1923:AR1923))*$E1923*(IF(AR1923&lt;1,IF(MIN(AS$7,$F1923)&gt;$C1923,MIN(AS$7,$F1923)-$C1923+1,0),MIN(AS$7,$F1923)-AR$7))/365,IF($F1923&gt;AR$7,($D1923-SUM($U1923:AR1923))*$E1923*(IF(AR1923&lt;1,IF(MIN(AS$7,$F1923)&gt;$C1923,MIN(AS$7,$F1923)-$C1923+1,0),MIN(AS$7,$F1923)-AR$7))/365,0))</f>
        <v>0</v>
      </c>
    </row>
    <row r="1924" spans="1:45">
      <c r="A1924" s="15"/>
      <c r="B1924" s="17"/>
      <c r="C1924" s="16"/>
      <c r="D1924" s="15"/>
      <c r="E1924" s="11"/>
      <c r="F1924" s="16"/>
      <c r="G1924" s="15"/>
      <c r="H1924" s="14"/>
      <c r="I1924" s="5"/>
      <c r="J1924" s="13">
        <f>SUM(U1924:AS1924)</f>
        <v>0</v>
      </c>
      <c r="K1924" s="13">
        <f>IF(F1924=0,D1924-J1924,IF(F1924&lt;41730,0,D1924-J1924))</f>
        <v>0</v>
      </c>
      <c r="L1924" s="12">
        <f>IF(K1924=0,0,IF(G1924-((L$7-C1924)/365)&lt;0,0,G1924-((L$7-C1924)/365)))</f>
        <v>0</v>
      </c>
      <c r="M1924" s="4">
        <f>IF(K1924=0,0,D1924*H1924)</f>
        <v>0</v>
      </c>
      <c r="N1924" s="11">
        <f>IFERROR((1-(M1924/K1924)^(1/L1924)),0)</f>
        <v>0</v>
      </c>
      <c r="O1924" s="10">
        <f>IF(F1924&gt;41730,IF(F1924&gt;41730,(F1924-41730)/365,IF(K1924=0,0,IF(G1924-((L$7-C1924)/365)&lt;0,0,G1924-((L$7-C1924)/365)))),1)</f>
        <v>1</v>
      </c>
      <c r="P1924" s="9">
        <f>IF(K1924&lt;M1924,0,IF(L1924=0,K1924-M1924,K1924*N1924*O1924))</f>
        <v>0</v>
      </c>
      <c r="Q1924" s="19">
        <f>IF(F1924&gt;41730,D1924,0)</f>
        <v>0</v>
      </c>
      <c r="R1924" s="18">
        <f>IF(F1924&gt;41730,J1924+P1924,0)</f>
        <v>0</v>
      </c>
      <c r="S1924" s="9">
        <f>IF(F1924&gt;0,0,K1924-P1924)</f>
        <v>0</v>
      </c>
      <c r="T1924" s="5"/>
      <c r="U1924" s="4">
        <f>D1924*E1924*(IF(U$7&gt;$C1924,U$7-$C1924+1,0))/365</f>
        <v>0</v>
      </c>
      <c r="V1924" s="4">
        <f>($D1924-U1924)*$E1924*(IF(U1924&lt;1,IF(V$7&gt;$C1924,V$7-$C1924+1,0),V$7-U$7))/365</f>
        <v>0</v>
      </c>
      <c r="W1924" s="4">
        <f>IF($F1924=0,($D1924-SUM($U1924:V1924))*$E1924*(IF(V1924&lt;1,IF(MIN(W$7,$F1924)&gt;$C1924,MIN(W$7,$F1924)-$C1924+1,0),MIN(W$7,$F1924)-V$7))/365,IF($F1924&gt;V$7,($D1924-SUM($U1924:V1924))*$E1924*(IF(V1924&lt;1,IF(MIN(W$7,$F1924)&gt;$C1924,MIN(W$7,$F1924)-$C1924+1,0),MIN(W$7,$F1924)-V$7))/365,0))</f>
        <v>0</v>
      </c>
      <c r="X1924" s="4">
        <f>IF($F1924=0,($D1924-SUM($U1924:W1924))*$E1924*(IF(W1924&lt;1,IF(MIN(X$7,$F1924)&gt;$C1924,MIN(X$7,$F1924)-$C1924+1,0),MIN(X$7,$F1924)-W$7))/365,IF($F1924&gt;W$7,($D1924-SUM($U1924:W1924))*$E1924*(IF(W1924&lt;1,IF(MIN(X$7,$F1924)&gt;$C1924,MIN(X$7,$F1924)-$C1924+1,0),MIN(X$7,$F1924)-W$7))/365,0))</f>
        <v>0</v>
      </c>
      <c r="Y1924" s="4">
        <f>IF($F1924=0,($D1924-SUM($U1924:X1924))*$E1924*(IF(X1924&lt;1,IF(MIN(Y$7,$F1924)&gt;$C1924,MIN(Y$7,$F1924)-$C1924+1,0),MIN(Y$7,$F1924)-X$7))/365,IF($F1924&gt;X$7,($D1924-SUM($U1924:X1924))*$E1924*(IF(X1924&lt;1,IF(MIN(Y$7,$F1924)&gt;$C1924,MIN(Y$7,$F1924)-$C1924+1,0),MIN(Y$7,$F1924)-X$7))/365,0))</f>
        <v>0</v>
      </c>
      <c r="Z1924" s="4">
        <f>IF($F1924=0,($D1924-SUM($U1924:Y1924))*$E1924*(IF(Y1924&lt;1,IF(MIN(Z$7,$F1924)&gt;$C1924,MIN(Z$7,$F1924)-$C1924+1,0),MIN(Z$7,$F1924)-Y$7))/365,IF($F1924&gt;Y$7,($D1924-SUM($U1924:Y1924))*$E1924*(IF(Y1924&lt;1,IF(MIN(Z$7,$F1924)&gt;$C1924,MIN(Z$7,$F1924)-$C1924+1,0),MIN(Z$7,$F1924)-Y$7))/365,0))</f>
        <v>0</v>
      </c>
      <c r="AA1924" s="4">
        <f>IF($F1924=0,($D1924-SUM($U1924:Z1924))*$E1924*(IF(Z1924&lt;1,IF(MIN(AA$7,$F1924)&gt;$C1924,MIN(AA$7,$F1924)-$C1924+1,0),MIN(AA$7,$F1924)-Z$7))/365,IF($F1924&gt;Z$7,($D1924-SUM($U1924:Z1924))*$E1924*(IF(Z1924&lt;1,IF(MIN(AA$7,$F1924)&gt;$C1924,MIN(AA$7,$F1924)-$C1924+1,0),MIN(AA$7,$F1924)-Z$7))/365,0))</f>
        <v>0</v>
      </c>
      <c r="AB1924" s="4">
        <f>IF($F1924=0,($D1924-SUM($U1924:AA1924))*$E1924*(IF(AA1924&lt;1,IF(MIN(AB$7,$F1924)&gt;$C1924,MIN(AB$7,$F1924)-$C1924+1,0),MIN(AB$7,$F1924)-AA$7))/365,IF($F1924&gt;AA$7,($D1924-SUM($U1924:AA1924))*$E1924*(IF(AA1924&lt;1,IF(MIN(AB$7,$F1924)&gt;$C1924,MIN(AB$7,$F1924)-$C1924+1,0),MIN(AB$7,$F1924)-AA$7))/365,0))</f>
        <v>0</v>
      </c>
      <c r="AC1924" s="4">
        <f>IF($F1924=0,($D1924-SUM($U1924:AB1924))*$E1924*(IF(AB1924&lt;1,IF(MIN(AC$7,$F1924)&gt;$C1924,MIN(AC$7,$F1924)-$C1924+1,0),MIN(AC$7,$F1924)-AB$7))/365,IF($F1924&gt;AB$7,($D1924-SUM($U1924:AB1924))*$E1924*(IF(AB1924&lt;1,IF(MIN(AC$7,$F1924)&gt;$C1924,MIN(AC$7,$F1924)-$C1924+1,0),MIN(AC$7,$F1924)-AB$7))/365,0))</f>
        <v>0</v>
      </c>
      <c r="AD1924" s="4">
        <f>IF($F1924=0,($D1924-SUM($U1924:AC1924))*$E1924*(IF(AC1924&lt;1,IF(MIN(AD$7,$F1924)&gt;$C1924,MIN(AD$7,$F1924)-$C1924+1,0),MIN(AD$7,$F1924)-AC$7))/365,IF($F1924&gt;AC$7,($D1924-SUM($U1924:AC1924))*$E1924*(IF(AC1924&lt;1,IF(MIN(AD$7,$F1924)&gt;$C1924,MIN(AD$7,$F1924)-$C1924+1,0),MIN(AD$7,$F1924)-AC$7))/365,0))</f>
        <v>0</v>
      </c>
      <c r="AE1924" s="4">
        <f>IF($F1924=0,($D1924-SUM($U1924:AD1924))*$E1924*(IF(AD1924&lt;1,IF(MIN(AE$7,$F1924)&gt;$C1924,MIN(AE$7,$F1924)-$C1924+1,0),MIN(AE$7,$F1924)-AD$7))/365,IF($F1924&gt;AD$7,($D1924-SUM($U1924:AD1924))*$E1924*(IF(AD1924&lt;1,IF(MIN(AE$7,$F1924)&gt;$C1924,MIN(AE$7,$F1924)-$C1924+1,0),MIN(AE$7,$F1924)-AD$7))/365,0))</f>
        <v>0</v>
      </c>
      <c r="AF1924" s="4">
        <f>IF($F1924=0,($D1924-SUM($U1924:AE1924))*$E1924*(IF(AE1924&lt;1,IF(MIN(AF$7,$F1924)&gt;$C1924,MIN(AF$7,$F1924)-$C1924+1,0),MIN(AF$7,$F1924)-AE$7))/365,IF($F1924&gt;AE$7,($D1924-SUM($U1924:AE1924))*$E1924*(IF(AE1924&lt;1,IF(MIN(AF$7,$F1924)&gt;$C1924,MIN(AF$7,$F1924)-$C1924+1,0),MIN(AF$7,$F1924)-AE$7))/365,0))</f>
        <v>0</v>
      </c>
      <c r="AG1924" s="4">
        <f>IF($F1924=0,($D1924-SUM($U1924:AF1924))*$E1924*(IF(AF1924&lt;1,IF(MIN(AG$7,$F1924)&gt;$C1924,MIN(AG$7,$F1924)-$C1924+1,0),MIN(AG$7,$F1924)-AF$7))/365,IF($F1924&gt;AF$7,($D1924-SUM($U1924:AF1924))*$E1924*(IF(AF1924&lt;1,IF(MIN(AG$7,$F1924)&gt;$C1924,MIN(AG$7,$F1924)-$C1924+1,0),MIN(AG$7,$F1924)-AF$7))/365,0))</f>
        <v>0</v>
      </c>
      <c r="AH1924" s="4">
        <f>IF($F1924=0,($D1924-SUM($U1924:AG1924))*$E1924*(IF(AG1924&lt;1,IF(MIN(AH$7,$F1924)&gt;$C1924,MIN(AH$7,$F1924)-$C1924+1,0),MIN(AH$7,$F1924)-AG$7))/365,IF($F1924&gt;AG$7,($D1924-SUM($U1924:AG1924))*$E1924*(IF(AG1924&lt;1,IF(MIN(AH$7,$F1924)&gt;$C1924,MIN(AH$7,$F1924)-$C1924+1,0),MIN(AH$7,$F1924)-AG$7))/365,0))</f>
        <v>0</v>
      </c>
      <c r="AI1924" s="4">
        <f>IF($F1924=0,($D1924-SUM($U1924:AH1924))*$E1924*(IF(AH1924&lt;1,IF(MIN(AI$7,$F1924)&gt;$C1924,MIN(AI$7,$F1924)-$C1924+1,0),MIN(AI$7,$F1924)-AH$7))/365,IF($F1924&gt;AH$7,($D1924-SUM($U1924:AH1924))*$E1924*(IF(AH1924&lt;1,IF(MIN(AI$7,$F1924)&gt;$C1924,MIN(AI$7,$F1924)-$C1924+1,0),MIN(AI$7,$F1924)-AH$7))/365,0))</f>
        <v>0</v>
      </c>
      <c r="AJ1924" s="4">
        <f>IF($F1924=0,($D1924-SUM($U1924:AI1924))*$E1924*(IF(AI1924&lt;1,IF(MIN(AJ$7,$F1924)&gt;$C1924,MIN(AJ$7,$F1924)-$C1924+1,0),MIN(AJ$7,$F1924)-AI$7))/365,IF($F1924&gt;AI$7,($D1924-SUM($U1924:AI1924))*$E1924*(IF(AI1924&lt;1,IF(MIN(AJ$7,$F1924)&gt;$C1924,MIN(AJ$7,$F1924)-$C1924+1,0),MIN(AJ$7,$F1924)-AI$7))/365,0))</f>
        <v>0</v>
      </c>
      <c r="AK1924" s="4">
        <f>IF($F1924=0,($D1924-SUM($U1924:AJ1924))*$E1924*(IF(AJ1924&lt;1,IF(MIN(AK$7,$F1924)&gt;$C1924,MIN(AK$7,$F1924)-$C1924+1,0),MIN(AK$7,$F1924)-AJ$7))/365,IF($F1924&gt;AJ$7,($D1924-SUM($U1924:AJ1924))*$E1924*(IF(AJ1924&lt;1,IF(MIN(AK$7,$F1924)&gt;$C1924,MIN(AK$7,$F1924)-$C1924+1,0),MIN(AK$7,$F1924)-AJ$7))/365,0))</f>
        <v>0</v>
      </c>
      <c r="AL1924" s="4">
        <f>IF($F1924=0,($D1924-SUM($U1924:AK1924))*$E1924*(IF(AK1924&lt;1,IF(MIN(AL$7,$F1924)&gt;$C1924,MIN(AL$7,$F1924)-$C1924+1,0),MIN(AL$7,$F1924)-AK$7))/365,IF($F1924&gt;AK$7,($D1924-SUM($U1924:AK1924))*$E1924*(IF(AK1924&lt;1,IF(MIN(AL$7,$F1924)&gt;$C1924,MIN(AL$7,$F1924)-$C1924+1,0),MIN(AL$7,$F1924)-AK$7))/365,0))</f>
        <v>0</v>
      </c>
      <c r="AM1924" s="4">
        <f>IF($F1924=0,($D1924-SUM($U1924:AL1924))*$E1924*(IF(AL1924&lt;1,IF(MIN(AM$7,$F1924)&gt;$C1924,MIN(AM$7,$F1924)-$C1924+1,0),MIN(AM$7,$F1924)-AL$7))/365,IF($F1924&gt;AL$7,($D1924-SUM($U1924:AL1924))*$E1924*(IF(AL1924&lt;1,IF(MIN(AM$7,$F1924)&gt;$C1924,MIN(AM$7,$F1924)-$C1924+1,0),MIN(AM$7,$F1924)-AL$7))/365,0))</f>
        <v>0</v>
      </c>
      <c r="AN1924" s="4">
        <f>IF($F1924=0,($D1924-SUM($U1924:AM1924))*$E1924*(IF(AM1924&lt;1,IF(MIN(AN$7,$F1924)&gt;$C1924,MIN(AN$7,$F1924)-$C1924+1,0),MIN(AN$7,$F1924)-AM$7))/365,IF($F1924&gt;AM$7,($D1924-SUM($U1924:AM1924))*$E1924*(IF(AM1924&lt;1,IF(MIN(AN$7,$F1924)&gt;$C1924,MIN(AN$7,$F1924)-$C1924+1,0),MIN(AN$7,$F1924)-AM$7))/365,0))</f>
        <v>0</v>
      </c>
      <c r="AO1924" s="4">
        <f>IF($F1924=0,($D1924-SUM($U1924:AN1924))*$E1924*(IF(AN1924&lt;1,IF(MIN(AO$7,$F1924)&gt;$C1924,MIN(AO$7,$F1924)-$C1924+1,0),MIN(AO$7,$F1924)-AN$7))/365,IF($F1924&gt;AN$7,($D1924-SUM($U1924:AN1924))*$E1924*(IF(AN1924&lt;1,IF(MIN(AO$7,$F1924)&gt;$C1924,MIN(AO$7,$F1924)-$C1924+1,0),MIN(AO$7,$F1924)-AN$7))/365,0))</f>
        <v>0</v>
      </c>
      <c r="AP1924" s="4">
        <f>IF($F1924=0,($D1924-SUM($U1924:AO1924))*$E1924*(IF(AO1924&lt;1,IF(MIN(AP$7,$F1924)&gt;$C1924,MIN(AP$7,$F1924)-$C1924+1,0),MIN(AP$7,$F1924)-AO$7))/365,IF($F1924&gt;AO$7,($D1924-SUM($U1924:AO1924))*$E1924*(IF(AO1924&lt;1,IF(MIN(AP$7,$F1924)&gt;$C1924,MIN(AP$7,$F1924)-$C1924+1,0),MIN(AP$7,$F1924)-AO$7))/365,0))</f>
        <v>0</v>
      </c>
      <c r="AQ1924" s="4">
        <f>IF($F1924=0,($D1924-SUM($U1924:AP1924))*$E1924*(IF(AP1924&lt;1,IF(MIN(AQ$7,$F1924)&gt;$C1924,MIN(AQ$7,$F1924)-$C1924+1,0),MIN(AQ$7,$F1924)-AP$7))/365,IF($F1924&gt;AP$7,($D1924-SUM($U1924:AP1924))*$E1924*(IF(AP1924&lt;1,IF(MIN(AQ$7,$F1924)&gt;$C1924,MIN(AQ$7,$F1924)-$C1924+1,0),MIN(AQ$7,$F1924)-AP$7))/365,0))</f>
        <v>0</v>
      </c>
      <c r="AR1924" s="4">
        <f>IF($F1924=0,($D1924-SUM($U1924:AQ1924))*$E1924*(IF(AQ1924&lt;1,IF(MIN(AR$7,$F1924)&gt;$C1924,MIN(AR$7,$F1924)-$C1924+1,0),MIN(AR$7,$F1924)-AQ$7))/365,IF($F1924&gt;AQ$7,($D1924-SUM($U1924:AQ1924))*$E1924*(IF(AQ1924&lt;1,IF(MIN(AR$7,$F1924)&gt;$C1924,MIN(AR$7,$F1924)-$C1924+1,0),MIN(AR$7,$F1924)-AQ$7))/365,0))</f>
        <v>0</v>
      </c>
      <c r="AS1924" s="4">
        <f>IF($F1924=0,($D1924-SUM($U1924:AR1924))*$E1924*(IF(AR1924&lt;1,IF(MIN(AS$7,$F1924)&gt;$C1924,MIN(AS$7,$F1924)-$C1924+1,0),MIN(AS$7,$F1924)-AR$7))/365,IF($F1924&gt;AR$7,($D1924-SUM($U1924:AR1924))*$E1924*(IF(AR1924&lt;1,IF(MIN(AS$7,$F1924)&gt;$C1924,MIN(AS$7,$F1924)-$C1924+1,0),MIN(AS$7,$F1924)-AR$7))/365,0))</f>
        <v>0</v>
      </c>
    </row>
    <row r="1925" spans="1:45">
      <c r="A1925" s="15"/>
      <c r="B1925" s="17"/>
      <c r="C1925" s="16"/>
      <c r="D1925" s="15"/>
      <c r="E1925" s="11"/>
      <c r="F1925" s="16"/>
      <c r="G1925" s="15"/>
      <c r="H1925" s="14"/>
      <c r="I1925" s="5"/>
      <c r="J1925" s="13">
        <f>SUM(U1925:AS1925)</f>
        <v>0</v>
      </c>
      <c r="K1925" s="13">
        <f>IF(F1925=0,D1925-J1925,IF(F1925&lt;41730,0,D1925-J1925))</f>
        <v>0</v>
      </c>
      <c r="L1925" s="12">
        <f>IF(K1925=0,0,IF(G1925-((L$7-C1925)/365)&lt;0,0,G1925-((L$7-C1925)/365)))</f>
        <v>0</v>
      </c>
      <c r="M1925" s="4">
        <f>IF(K1925=0,0,D1925*H1925)</f>
        <v>0</v>
      </c>
      <c r="N1925" s="11">
        <f>IFERROR((1-(M1925/K1925)^(1/L1925)),0)</f>
        <v>0</v>
      </c>
      <c r="O1925" s="10">
        <f>IF(F1925&gt;41730,IF(F1925&gt;41730,(F1925-41730)/365,IF(K1925=0,0,IF(G1925-((L$7-C1925)/365)&lt;0,0,G1925-((L$7-C1925)/365)))),1)</f>
        <v>1</v>
      </c>
      <c r="P1925" s="9">
        <f>IF(K1925&lt;M1925,0,IF(L1925=0,K1925-M1925,K1925*N1925*O1925))</f>
        <v>0</v>
      </c>
      <c r="Q1925" s="19">
        <f>IF(F1925&gt;41730,D1925,0)</f>
        <v>0</v>
      </c>
      <c r="R1925" s="18">
        <f>IF(F1925&gt;41730,J1925+P1925,0)</f>
        <v>0</v>
      </c>
      <c r="S1925" s="9">
        <f>IF(F1925&gt;0,0,K1925-P1925)</f>
        <v>0</v>
      </c>
      <c r="T1925" s="5"/>
      <c r="U1925" s="4">
        <f>D1925*E1925*(IF(U$7&gt;$C1925,U$7-$C1925+1,0))/365</f>
        <v>0</v>
      </c>
      <c r="V1925" s="4">
        <f>($D1925-U1925)*$E1925*(IF(U1925&lt;1,IF(V$7&gt;$C1925,V$7-$C1925+1,0),V$7-U$7))/365</f>
        <v>0</v>
      </c>
      <c r="W1925" s="4">
        <f>IF($F1925=0,($D1925-SUM($U1925:V1925))*$E1925*(IF(V1925&lt;1,IF(MIN(W$7,$F1925)&gt;$C1925,MIN(W$7,$F1925)-$C1925+1,0),MIN(W$7,$F1925)-V$7))/365,IF($F1925&gt;V$7,($D1925-SUM($U1925:V1925))*$E1925*(IF(V1925&lt;1,IF(MIN(W$7,$F1925)&gt;$C1925,MIN(W$7,$F1925)-$C1925+1,0),MIN(W$7,$F1925)-V$7))/365,0))</f>
        <v>0</v>
      </c>
      <c r="X1925" s="4">
        <f>IF($F1925=0,($D1925-SUM($U1925:W1925))*$E1925*(IF(W1925&lt;1,IF(MIN(X$7,$F1925)&gt;$C1925,MIN(X$7,$F1925)-$C1925+1,0),MIN(X$7,$F1925)-W$7))/365,IF($F1925&gt;W$7,($D1925-SUM($U1925:W1925))*$E1925*(IF(W1925&lt;1,IF(MIN(X$7,$F1925)&gt;$C1925,MIN(X$7,$F1925)-$C1925+1,0),MIN(X$7,$F1925)-W$7))/365,0))</f>
        <v>0</v>
      </c>
      <c r="Y1925" s="4">
        <f>IF($F1925=0,($D1925-SUM($U1925:X1925))*$E1925*(IF(X1925&lt;1,IF(MIN(Y$7,$F1925)&gt;$C1925,MIN(Y$7,$F1925)-$C1925+1,0),MIN(Y$7,$F1925)-X$7))/365,IF($F1925&gt;X$7,($D1925-SUM($U1925:X1925))*$E1925*(IF(X1925&lt;1,IF(MIN(Y$7,$F1925)&gt;$C1925,MIN(Y$7,$F1925)-$C1925+1,0),MIN(Y$7,$F1925)-X$7))/365,0))</f>
        <v>0</v>
      </c>
      <c r="Z1925" s="4">
        <f>IF($F1925=0,($D1925-SUM($U1925:Y1925))*$E1925*(IF(Y1925&lt;1,IF(MIN(Z$7,$F1925)&gt;$C1925,MIN(Z$7,$F1925)-$C1925+1,0),MIN(Z$7,$F1925)-Y$7))/365,IF($F1925&gt;Y$7,($D1925-SUM($U1925:Y1925))*$E1925*(IF(Y1925&lt;1,IF(MIN(Z$7,$F1925)&gt;$C1925,MIN(Z$7,$F1925)-$C1925+1,0),MIN(Z$7,$F1925)-Y$7))/365,0))</f>
        <v>0</v>
      </c>
      <c r="AA1925" s="4">
        <f>IF($F1925=0,($D1925-SUM($U1925:Z1925))*$E1925*(IF(Z1925&lt;1,IF(MIN(AA$7,$F1925)&gt;$C1925,MIN(AA$7,$F1925)-$C1925+1,0),MIN(AA$7,$F1925)-Z$7))/365,IF($F1925&gt;Z$7,($D1925-SUM($U1925:Z1925))*$E1925*(IF(Z1925&lt;1,IF(MIN(AA$7,$F1925)&gt;$C1925,MIN(AA$7,$F1925)-$C1925+1,0),MIN(AA$7,$F1925)-Z$7))/365,0))</f>
        <v>0</v>
      </c>
      <c r="AB1925" s="4">
        <f>IF($F1925=0,($D1925-SUM($U1925:AA1925))*$E1925*(IF(AA1925&lt;1,IF(MIN(AB$7,$F1925)&gt;$C1925,MIN(AB$7,$F1925)-$C1925+1,0),MIN(AB$7,$F1925)-AA$7))/365,IF($F1925&gt;AA$7,($D1925-SUM($U1925:AA1925))*$E1925*(IF(AA1925&lt;1,IF(MIN(AB$7,$F1925)&gt;$C1925,MIN(AB$7,$F1925)-$C1925+1,0),MIN(AB$7,$F1925)-AA$7))/365,0))</f>
        <v>0</v>
      </c>
      <c r="AC1925" s="4">
        <f>IF($F1925=0,($D1925-SUM($U1925:AB1925))*$E1925*(IF(AB1925&lt;1,IF(MIN(AC$7,$F1925)&gt;$C1925,MIN(AC$7,$F1925)-$C1925+1,0),MIN(AC$7,$F1925)-AB$7))/365,IF($F1925&gt;AB$7,($D1925-SUM($U1925:AB1925))*$E1925*(IF(AB1925&lt;1,IF(MIN(AC$7,$F1925)&gt;$C1925,MIN(AC$7,$F1925)-$C1925+1,0),MIN(AC$7,$F1925)-AB$7))/365,0))</f>
        <v>0</v>
      </c>
      <c r="AD1925" s="4">
        <f>IF($F1925=0,($D1925-SUM($U1925:AC1925))*$E1925*(IF(AC1925&lt;1,IF(MIN(AD$7,$F1925)&gt;$C1925,MIN(AD$7,$F1925)-$C1925+1,0),MIN(AD$7,$F1925)-AC$7))/365,IF($F1925&gt;AC$7,($D1925-SUM($U1925:AC1925))*$E1925*(IF(AC1925&lt;1,IF(MIN(AD$7,$F1925)&gt;$C1925,MIN(AD$7,$F1925)-$C1925+1,0),MIN(AD$7,$F1925)-AC$7))/365,0))</f>
        <v>0</v>
      </c>
      <c r="AE1925" s="4">
        <f>IF($F1925=0,($D1925-SUM($U1925:AD1925))*$E1925*(IF(AD1925&lt;1,IF(MIN(AE$7,$F1925)&gt;$C1925,MIN(AE$7,$F1925)-$C1925+1,0),MIN(AE$7,$F1925)-AD$7))/365,IF($F1925&gt;AD$7,($D1925-SUM($U1925:AD1925))*$E1925*(IF(AD1925&lt;1,IF(MIN(AE$7,$F1925)&gt;$C1925,MIN(AE$7,$F1925)-$C1925+1,0),MIN(AE$7,$F1925)-AD$7))/365,0))</f>
        <v>0</v>
      </c>
      <c r="AF1925" s="4">
        <f>IF($F1925=0,($D1925-SUM($U1925:AE1925))*$E1925*(IF(AE1925&lt;1,IF(MIN(AF$7,$F1925)&gt;$C1925,MIN(AF$7,$F1925)-$C1925+1,0),MIN(AF$7,$F1925)-AE$7))/365,IF($F1925&gt;AE$7,($D1925-SUM($U1925:AE1925))*$E1925*(IF(AE1925&lt;1,IF(MIN(AF$7,$F1925)&gt;$C1925,MIN(AF$7,$F1925)-$C1925+1,0),MIN(AF$7,$F1925)-AE$7))/365,0))</f>
        <v>0</v>
      </c>
      <c r="AG1925" s="4">
        <f>IF($F1925=0,($D1925-SUM($U1925:AF1925))*$E1925*(IF(AF1925&lt;1,IF(MIN(AG$7,$F1925)&gt;$C1925,MIN(AG$7,$F1925)-$C1925+1,0),MIN(AG$7,$F1925)-AF$7))/365,IF($F1925&gt;AF$7,($D1925-SUM($U1925:AF1925))*$E1925*(IF(AF1925&lt;1,IF(MIN(AG$7,$F1925)&gt;$C1925,MIN(AG$7,$F1925)-$C1925+1,0),MIN(AG$7,$F1925)-AF$7))/365,0))</f>
        <v>0</v>
      </c>
      <c r="AH1925" s="4">
        <f>IF($F1925=0,($D1925-SUM($U1925:AG1925))*$E1925*(IF(AG1925&lt;1,IF(MIN(AH$7,$F1925)&gt;$C1925,MIN(AH$7,$F1925)-$C1925+1,0),MIN(AH$7,$F1925)-AG$7))/365,IF($F1925&gt;AG$7,($D1925-SUM($U1925:AG1925))*$E1925*(IF(AG1925&lt;1,IF(MIN(AH$7,$F1925)&gt;$C1925,MIN(AH$7,$F1925)-$C1925+1,0),MIN(AH$7,$F1925)-AG$7))/365,0))</f>
        <v>0</v>
      </c>
      <c r="AI1925" s="4">
        <f>IF($F1925=0,($D1925-SUM($U1925:AH1925))*$E1925*(IF(AH1925&lt;1,IF(MIN(AI$7,$F1925)&gt;$C1925,MIN(AI$7,$F1925)-$C1925+1,0),MIN(AI$7,$F1925)-AH$7))/365,IF($F1925&gt;AH$7,($D1925-SUM($U1925:AH1925))*$E1925*(IF(AH1925&lt;1,IF(MIN(AI$7,$F1925)&gt;$C1925,MIN(AI$7,$F1925)-$C1925+1,0),MIN(AI$7,$F1925)-AH$7))/365,0))</f>
        <v>0</v>
      </c>
      <c r="AJ1925" s="4">
        <f>IF($F1925=0,($D1925-SUM($U1925:AI1925))*$E1925*(IF(AI1925&lt;1,IF(MIN(AJ$7,$F1925)&gt;$C1925,MIN(AJ$7,$F1925)-$C1925+1,0),MIN(AJ$7,$F1925)-AI$7))/365,IF($F1925&gt;AI$7,($D1925-SUM($U1925:AI1925))*$E1925*(IF(AI1925&lt;1,IF(MIN(AJ$7,$F1925)&gt;$C1925,MIN(AJ$7,$F1925)-$C1925+1,0),MIN(AJ$7,$F1925)-AI$7))/365,0))</f>
        <v>0</v>
      </c>
      <c r="AK1925" s="4">
        <f>IF($F1925=0,($D1925-SUM($U1925:AJ1925))*$E1925*(IF(AJ1925&lt;1,IF(MIN(AK$7,$F1925)&gt;$C1925,MIN(AK$7,$F1925)-$C1925+1,0),MIN(AK$7,$F1925)-AJ$7))/365,IF($F1925&gt;AJ$7,($D1925-SUM($U1925:AJ1925))*$E1925*(IF(AJ1925&lt;1,IF(MIN(AK$7,$F1925)&gt;$C1925,MIN(AK$7,$F1925)-$C1925+1,0),MIN(AK$7,$F1925)-AJ$7))/365,0))</f>
        <v>0</v>
      </c>
      <c r="AL1925" s="4">
        <f>IF($F1925=0,($D1925-SUM($U1925:AK1925))*$E1925*(IF(AK1925&lt;1,IF(MIN(AL$7,$F1925)&gt;$C1925,MIN(AL$7,$F1925)-$C1925+1,0),MIN(AL$7,$F1925)-AK$7))/365,IF($F1925&gt;AK$7,($D1925-SUM($U1925:AK1925))*$E1925*(IF(AK1925&lt;1,IF(MIN(AL$7,$F1925)&gt;$C1925,MIN(AL$7,$F1925)-$C1925+1,0),MIN(AL$7,$F1925)-AK$7))/365,0))</f>
        <v>0</v>
      </c>
      <c r="AM1925" s="4">
        <f>IF($F1925=0,($D1925-SUM($U1925:AL1925))*$E1925*(IF(AL1925&lt;1,IF(MIN(AM$7,$F1925)&gt;$C1925,MIN(AM$7,$F1925)-$C1925+1,0),MIN(AM$7,$F1925)-AL$7))/365,IF($F1925&gt;AL$7,($D1925-SUM($U1925:AL1925))*$E1925*(IF(AL1925&lt;1,IF(MIN(AM$7,$F1925)&gt;$C1925,MIN(AM$7,$F1925)-$C1925+1,0),MIN(AM$7,$F1925)-AL$7))/365,0))</f>
        <v>0</v>
      </c>
      <c r="AN1925" s="4">
        <f>IF($F1925=0,($D1925-SUM($U1925:AM1925))*$E1925*(IF(AM1925&lt;1,IF(MIN(AN$7,$F1925)&gt;$C1925,MIN(AN$7,$F1925)-$C1925+1,0),MIN(AN$7,$F1925)-AM$7))/365,IF($F1925&gt;AM$7,($D1925-SUM($U1925:AM1925))*$E1925*(IF(AM1925&lt;1,IF(MIN(AN$7,$F1925)&gt;$C1925,MIN(AN$7,$F1925)-$C1925+1,0),MIN(AN$7,$F1925)-AM$7))/365,0))</f>
        <v>0</v>
      </c>
      <c r="AO1925" s="4">
        <f>IF($F1925=0,($D1925-SUM($U1925:AN1925))*$E1925*(IF(AN1925&lt;1,IF(MIN(AO$7,$F1925)&gt;$C1925,MIN(AO$7,$F1925)-$C1925+1,0),MIN(AO$7,$F1925)-AN$7))/365,IF($F1925&gt;AN$7,($D1925-SUM($U1925:AN1925))*$E1925*(IF(AN1925&lt;1,IF(MIN(AO$7,$F1925)&gt;$C1925,MIN(AO$7,$F1925)-$C1925+1,0),MIN(AO$7,$F1925)-AN$7))/365,0))</f>
        <v>0</v>
      </c>
      <c r="AP1925" s="4">
        <f>IF($F1925=0,($D1925-SUM($U1925:AO1925))*$E1925*(IF(AO1925&lt;1,IF(MIN(AP$7,$F1925)&gt;$C1925,MIN(AP$7,$F1925)-$C1925+1,0),MIN(AP$7,$F1925)-AO$7))/365,IF($F1925&gt;AO$7,($D1925-SUM($U1925:AO1925))*$E1925*(IF(AO1925&lt;1,IF(MIN(AP$7,$F1925)&gt;$C1925,MIN(AP$7,$F1925)-$C1925+1,0),MIN(AP$7,$F1925)-AO$7))/365,0))</f>
        <v>0</v>
      </c>
      <c r="AQ1925" s="4">
        <f>IF($F1925=0,($D1925-SUM($U1925:AP1925))*$E1925*(IF(AP1925&lt;1,IF(MIN(AQ$7,$F1925)&gt;$C1925,MIN(AQ$7,$F1925)-$C1925+1,0),MIN(AQ$7,$F1925)-AP$7))/365,IF($F1925&gt;AP$7,($D1925-SUM($U1925:AP1925))*$E1925*(IF(AP1925&lt;1,IF(MIN(AQ$7,$F1925)&gt;$C1925,MIN(AQ$7,$F1925)-$C1925+1,0),MIN(AQ$7,$F1925)-AP$7))/365,0))</f>
        <v>0</v>
      </c>
      <c r="AR1925" s="4">
        <f>IF($F1925=0,($D1925-SUM($U1925:AQ1925))*$E1925*(IF(AQ1925&lt;1,IF(MIN(AR$7,$F1925)&gt;$C1925,MIN(AR$7,$F1925)-$C1925+1,0),MIN(AR$7,$F1925)-AQ$7))/365,IF($F1925&gt;AQ$7,($D1925-SUM($U1925:AQ1925))*$E1925*(IF(AQ1925&lt;1,IF(MIN(AR$7,$F1925)&gt;$C1925,MIN(AR$7,$F1925)-$C1925+1,0),MIN(AR$7,$F1925)-AQ$7))/365,0))</f>
        <v>0</v>
      </c>
      <c r="AS1925" s="4">
        <f>IF($F1925=0,($D1925-SUM($U1925:AR1925))*$E1925*(IF(AR1925&lt;1,IF(MIN(AS$7,$F1925)&gt;$C1925,MIN(AS$7,$F1925)-$C1925+1,0),MIN(AS$7,$F1925)-AR$7))/365,IF($F1925&gt;AR$7,($D1925-SUM($U1925:AR1925))*$E1925*(IF(AR1925&lt;1,IF(MIN(AS$7,$F1925)&gt;$C1925,MIN(AS$7,$F1925)-$C1925+1,0),MIN(AS$7,$F1925)-AR$7))/365,0))</f>
        <v>0</v>
      </c>
    </row>
    <row r="1926" spans="1:45">
      <c r="A1926" s="15"/>
      <c r="B1926" s="17"/>
      <c r="C1926" s="16"/>
      <c r="D1926" s="15"/>
      <c r="E1926" s="11"/>
      <c r="F1926" s="16"/>
      <c r="G1926" s="15"/>
      <c r="H1926" s="14"/>
      <c r="I1926" s="5"/>
      <c r="J1926" s="13">
        <f>SUM(U1926:AS1926)</f>
        <v>0</v>
      </c>
      <c r="K1926" s="13">
        <f>IF(F1926=0,D1926-J1926,IF(F1926&lt;41730,0,D1926-J1926))</f>
        <v>0</v>
      </c>
      <c r="L1926" s="12">
        <f>IF(K1926=0,0,IF(G1926-((L$7-C1926)/365)&lt;0,0,G1926-((L$7-C1926)/365)))</f>
        <v>0</v>
      </c>
      <c r="M1926" s="4">
        <f>IF(K1926=0,0,D1926*H1926)</f>
        <v>0</v>
      </c>
      <c r="N1926" s="11">
        <f>IFERROR((1-(M1926/K1926)^(1/L1926)),0)</f>
        <v>0</v>
      </c>
      <c r="O1926" s="10">
        <f>IF(F1926&gt;41730,IF(F1926&gt;41730,(F1926-41730)/365,IF(K1926=0,0,IF(G1926-((L$7-C1926)/365)&lt;0,0,G1926-((L$7-C1926)/365)))),1)</f>
        <v>1</v>
      </c>
      <c r="P1926" s="9">
        <f>IF(K1926&lt;M1926,0,IF(L1926=0,K1926-M1926,K1926*N1926*O1926))</f>
        <v>0</v>
      </c>
      <c r="Q1926" s="19">
        <f>IF(F1926&gt;41730,D1926,0)</f>
        <v>0</v>
      </c>
      <c r="R1926" s="18">
        <f>IF(F1926&gt;41730,J1926+P1926,0)</f>
        <v>0</v>
      </c>
      <c r="S1926" s="9">
        <f>IF(F1926&gt;0,0,K1926-P1926)</f>
        <v>0</v>
      </c>
      <c r="T1926" s="5"/>
      <c r="U1926" s="4">
        <f>D1926*E1926*(IF(U$7&gt;$C1926,U$7-$C1926+1,0))/365</f>
        <v>0</v>
      </c>
      <c r="V1926" s="4">
        <f>($D1926-U1926)*$E1926*(IF(U1926&lt;1,IF(V$7&gt;$C1926,V$7-$C1926+1,0),V$7-U$7))/365</f>
        <v>0</v>
      </c>
      <c r="W1926" s="4">
        <f>IF($F1926=0,($D1926-SUM($U1926:V1926))*$E1926*(IF(V1926&lt;1,IF(MIN(W$7,$F1926)&gt;$C1926,MIN(W$7,$F1926)-$C1926+1,0),MIN(W$7,$F1926)-V$7))/365,IF($F1926&gt;V$7,($D1926-SUM($U1926:V1926))*$E1926*(IF(V1926&lt;1,IF(MIN(W$7,$F1926)&gt;$C1926,MIN(W$7,$F1926)-$C1926+1,0),MIN(W$7,$F1926)-V$7))/365,0))</f>
        <v>0</v>
      </c>
      <c r="X1926" s="4">
        <f>IF($F1926=0,($D1926-SUM($U1926:W1926))*$E1926*(IF(W1926&lt;1,IF(MIN(X$7,$F1926)&gt;$C1926,MIN(X$7,$F1926)-$C1926+1,0),MIN(X$7,$F1926)-W$7))/365,IF($F1926&gt;W$7,($D1926-SUM($U1926:W1926))*$E1926*(IF(W1926&lt;1,IF(MIN(X$7,$F1926)&gt;$C1926,MIN(X$7,$F1926)-$C1926+1,0),MIN(X$7,$F1926)-W$7))/365,0))</f>
        <v>0</v>
      </c>
      <c r="Y1926" s="4">
        <f>IF($F1926=0,($D1926-SUM($U1926:X1926))*$E1926*(IF(X1926&lt;1,IF(MIN(Y$7,$F1926)&gt;$C1926,MIN(Y$7,$F1926)-$C1926+1,0),MIN(Y$7,$F1926)-X$7))/365,IF($F1926&gt;X$7,($D1926-SUM($U1926:X1926))*$E1926*(IF(X1926&lt;1,IF(MIN(Y$7,$F1926)&gt;$C1926,MIN(Y$7,$F1926)-$C1926+1,0),MIN(Y$7,$F1926)-X$7))/365,0))</f>
        <v>0</v>
      </c>
      <c r="Z1926" s="4">
        <f>IF($F1926=0,($D1926-SUM($U1926:Y1926))*$E1926*(IF(Y1926&lt;1,IF(MIN(Z$7,$F1926)&gt;$C1926,MIN(Z$7,$F1926)-$C1926+1,0),MIN(Z$7,$F1926)-Y$7))/365,IF($F1926&gt;Y$7,($D1926-SUM($U1926:Y1926))*$E1926*(IF(Y1926&lt;1,IF(MIN(Z$7,$F1926)&gt;$C1926,MIN(Z$7,$F1926)-$C1926+1,0),MIN(Z$7,$F1926)-Y$7))/365,0))</f>
        <v>0</v>
      </c>
      <c r="AA1926" s="4">
        <f>IF($F1926=0,($D1926-SUM($U1926:Z1926))*$E1926*(IF(Z1926&lt;1,IF(MIN(AA$7,$F1926)&gt;$C1926,MIN(AA$7,$F1926)-$C1926+1,0),MIN(AA$7,$F1926)-Z$7))/365,IF($F1926&gt;Z$7,($D1926-SUM($U1926:Z1926))*$E1926*(IF(Z1926&lt;1,IF(MIN(AA$7,$F1926)&gt;$C1926,MIN(AA$7,$F1926)-$C1926+1,0),MIN(AA$7,$F1926)-Z$7))/365,0))</f>
        <v>0</v>
      </c>
      <c r="AB1926" s="4">
        <f>IF($F1926=0,($D1926-SUM($U1926:AA1926))*$E1926*(IF(AA1926&lt;1,IF(MIN(AB$7,$F1926)&gt;$C1926,MIN(AB$7,$F1926)-$C1926+1,0),MIN(AB$7,$F1926)-AA$7))/365,IF($F1926&gt;AA$7,($D1926-SUM($U1926:AA1926))*$E1926*(IF(AA1926&lt;1,IF(MIN(AB$7,$F1926)&gt;$C1926,MIN(AB$7,$F1926)-$C1926+1,0),MIN(AB$7,$F1926)-AA$7))/365,0))</f>
        <v>0</v>
      </c>
      <c r="AC1926" s="4">
        <f>IF($F1926=0,($D1926-SUM($U1926:AB1926))*$E1926*(IF(AB1926&lt;1,IF(MIN(AC$7,$F1926)&gt;$C1926,MIN(AC$7,$F1926)-$C1926+1,0),MIN(AC$7,$F1926)-AB$7))/365,IF($F1926&gt;AB$7,($D1926-SUM($U1926:AB1926))*$E1926*(IF(AB1926&lt;1,IF(MIN(AC$7,$F1926)&gt;$C1926,MIN(AC$7,$F1926)-$C1926+1,0),MIN(AC$7,$F1926)-AB$7))/365,0))</f>
        <v>0</v>
      </c>
      <c r="AD1926" s="4">
        <f>IF($F1926=0,($D1926-SUM($U1926:AC1926))*$E1926*(IF(AC1926&lt;1,IF(MIN(AD$7,$F1926)&gt;$C1926,MIN(AD$7,$F1926)-$C1926+1,0),MIN(AD$7,$F1926)-AC$7))/365,IF($F1926&gt;AC$7,($D1926-SUM($U1926:AC1926))*$E1926*(IF(AC1926&lt;1,IF(MIN(AD$7,$F1926)&gt;$C1926,MIN(AD$7,$F1926)-$C1926+1,0),MIN(AD$7,$F1926)-AC$7))/365,0))</f>
        <v>0</v>
      </c>
      <c r="AE1926" s="4">
        <f>IF($F1926=0,($D1926-SUM($U1926:AD1926))*$E1926*(IF(AD1926&lt;1,IF(MIN(AE$7,$F1926)&gt;$C1926,MIN(AE$7,$F1926)-$C1926+1,0),MIN(AE$7,$F1926)-AD$7))/365,IF($F1926&gt;AD$7,($D1926-SUM($U1926:AD1926))*$E1926*(IF(AD1926&lt;1,IF(MIN(AE$7,$F1926)&gt;$C1926,MIN(AE$7,$F1926)-$C1926+1,0),MIN(AE$7,$F1926)-AD$7))/365,0))</f>
        <v>0</v>
      </c>
      <c r="AF1926" s="4">
        <f>IF($F1926=0,($D1926-SUM($U1926:AE1926))*$E1926*(IF(AE1926&lt;1,IF(MIN(AF$7,$F1926)&gt;$C1926,MIN(AF$7,$F1926)-$C1926+1,0),MIN(AF$7,$F1926)-AE$7))/365,IF($F1926&gt;AE$7,($D1926-SUM($U1926:AE1926))*$E1926*(IF(AE1926&lt;1,IF(MIN(AF$7,$F1926)&gt;$C1926,MIN(AF$7,$F1926)-$C1926+1,0),MIN(AF$7,$F1926)-AE$7))/365,0))</f>
        <v>0</v>
      </c>
      <c r="AG1926" s="4">
        <f>IF($F1926=0,($D1926-SUM($U1926:AF1926))*$E1926*(IF(AF1926&lt;1,IF(MIN(AG$7,$F1926)&gt;$C1926,MIN(AG$7,$F1926)-$C1926+1,0),MIN(AG$7,$F1926)-AF$7))/365,IF($F1926&gt;AF$7,($D1926-SUM($U1926:AF1926))*$E1926*(IF(AF1926&lt;1,IF(MIN(AG$7,$F1926)&gt;$C1926,MIN(AG$7,$F1926)-$C1926+1,0),MIN(AG$7,$F1926)-AF$7))/365,0))</f>
        <v>0</v>
      </c>
      <c r="AH1926" s="4">
        <f>IF($F1926=0,($D1926-SUM($U1926:AG1926))*$E1926*(IF(AG1926&lt;1,IF(MIN(AH$7,$F1926)&gt;$C1926,MIN(AH$7,$F1926)-$C1926+1,0),MIN(AH$7,$F1926)-AG$7))/365,IF($F1926&gt;AG$7,($D1926-SUM($U1926:AG1926))*$E1926*(IF(AG1926&lt;1,IF(MIN(AH$7,$F1926)&gt;$C1926,MIN(AH$7,$F1926)-$C1926+1,0),MIN(AH$7,$F1926)-AG$7))/365,0))</f>
        <v>0</v>
      </c>
      <c r="AI1926" s="4">
        <f>IF($F1926=0,($D1926-SUM($U1926:AH1926))*$E1926*(IF(AH1926&lt;1,IF(MIN(AI$7,$F1926)&gt;$C1926,MIN(AI$7,$F1926)-$C1926+1,0),MIN(AI$7,$F1926)-AH$7))/365,IF($F1926&gt;AH$7,($D1926-SUM($U1926:AH1926))*$E1926*(IF(AH1926&lt;1,IF(MIN(AI$7,$F1926)&gt;$C1926,MIN(AI$7,$F1926)-$C1926+1,0),MIN(AI$7,$F1926)-AH$7))/365,0))</f>
        <v>0</v>
      </c>
      <c r="AJ1926" s="4">
        <f>IF($F1926=0,($D1926-SUM($U1926:AI1926))*$E1926*(IF(AI1926&lt;1,IF(MIN(AJ$7,$F1926)&gt;$C1926,MIN(AJ$7,$F1926)-$C1926+1,0),MIN(AJ$7,$F1926)-AI$7))/365,IF($F1926&gt;AI$7,($D1926-SUM($U1926:AI1926))*$E1926*(IF(AI1926&lt;1,IF(MIN(AJ$7,$F1926)&gt;$C1926,MIN(AJ$7,$F1926)-$C1926+1,0),MIN(AJ$7,$F1926)-AI$7))/365,0))</f>
        <v>0</v>
      </c>
      <c r="AK1926" s="4">
        <f>IF($F1926=0,($D1926-SUM($U1926:AJ1926))*$E1926*(IF(AJ1926&lt;1,IF(MIN(AK$7,$F1926)&gt;$C1926,MIN(AK$7,$F1926)-$C1926+1,0),MIN(AK$7,$F1926)-AJ$7))/365,IF($F1926&gt;AJ$7,($D1926-SUM($U1926:AJ1926))*$E1926*(IF(AJ1926&lt;1,IF(MIN(AK$7,$F1926)&gt;$C1926,MIN(AK$7,$F1926)-$C1926+1,0),MIN(AK$7,$F1926)-AJ$7))/365,0))</f>
        <v>0</v>
      </c>
      <c r="AL1926" s="4">
        <f>IF($F1926=0,($D1926-SUM($U1926:AK1926))*$E1926*(IF(AK1926&lt;1,IF(MIN(AL$7,$F1926)&gt;$C1926,MIN(AL$7,$F1926)-$C1926+1,0),MIN(AL$7,$F1926)-AK$7))/365,IF($F1926&gt;AK$7,($D1926-SUM($U1926:AK1926))*$E1926*(IF(AK1926&lt;1,IF(MIN(AL$7,$F1926)&gt;$C1926,MIN(AL$7,$F1926)-$C1926+1,0),MIN(AL$7,$F1926)-AK$7))/365,0))</f>
        <v>0</v>
      </c>
      <c r="AM1926" s="4">
        <f>IF($F1926=0,($D1926-SUM($U1926:AL1926))*$E1926*(IF(AL1926&lt;1,IF(MIN(AM$7,$F1926)&gt;$C1926,MIN(AM$7,$F1926)-$C1926+1,0),MIN(AM$7,$F1926)-AL$7))/365,IF($F1926&gt;AL$7,($D1926-SUM($U1926:AL1926))*$E1926*(IF(AL1926&lt;1,IF(MIN(AM$7,$F1926)&gt;$C1926,MIN(AM$7,$F1926)-$C1926+1,0),MIN(AM$7,$F1926)-AL$7))/365,0))</f>
        <v>0</v>
      </c>
      <c r="AN1926" s="4">
        <f>IF($F1926=0,($D1926-SUM($U1926:AM1926))*$E1926*(IF(AM1926&lt;1,IF(MIN(AN$7,$F1926)&gt;$C1926,MIN(AN$7,$F1926)-$C1926+1,0),MIN(AN$7,$F1926)-AM$7))/365,IF($F1926&gt;AM$7,($D1926-SUM($U1926:AM1926))*$E1926*(IF(AM1926&lt;1,IF(MIN(AN$7,$F1926)&gt;$C1926,MIN(AN$7,$F1926)-$C1926+1,0),MIN(AN$7,$F1926)-AM$7))/365,0))</f>
        <v>0</v>
      </c>
      <c r="AO1926" s="4">
        <f>IF($F1926=0,($D1926-SUM($U1926:AN1926))*$E1926*(IF(AN1926&lt;1,IF(MIN(AO$7,$F1926)&gt;$C1926,MIN(AO$7,$F1926)-$C1926+1,0),MIN(AO$7,$F1926)-AN$7))/365,IF($F1926&gt;AN$7,($D1926-SUM($U1926:AN1926))*$E1926*(IF(AN1926&lt;1,IF(MIN(AO$7,$F1926)&gt;$C1926,MIN(AO$7,$F1926)-$C1926+1,0),MIN(AO$7,$F1926)-AN$7))/365,0))</f>
        <v>0</v>
      </c>
      <c r="AP1926" s="4">
        <f>IF($F1926=0,($D1926-SUM($U1926:AO1926))*$E1926*(IF(AO1926&lt;1,IF(MIN(AP$7,$F1926)&gt;$C1926,MIN(AP$7,$F1926)-$C1926+1,0),MIN(AP$7,$F1926)-AO$7))/365,IF($F1926&gt;AO$7,($D1926-SUM($U1926:AO1926))*$E1926*(IF(AO1926&lt;1,IF(MIN(AP$7,$F1926)&gt;$C1926,MIN(AP$7,$F1926)-$C1926+1,0),MIN(AP$7,$F1926)-AO$7))/365,0))</f>
        <v>0</v>
      </c>
      <c r="AQ1926" s="4">
        <f>IF($F1926=0,($D1926-SUM($U1926:AP1926))*$E1926*(IF(AP1926&lt;1,IF(MIN(AQ$7,$F1926)&gt;$C1926,MIN(AQ$7,$F1926)-$C1926+1,0),MIN(AQ$7,$F1926)-AP$7))/365,IF($F1926&gt;AP$7,($D1926-SUM($U1926:AP1926))*$E1926*(IF(AP1926&lt;1,IF(MIN(AQ$7,$F1926)&gt;$C1926,MIN(AQ$7,$F1926)-$C1926+1,0),MIN(AQ$7,$F1926)-AP$7))/365,0))</f>
        <v>0</v>
      </c>
      <c r="AR1926" s="4">
        <f>IF($F1926=0,($D1926-SUM($U1926:AQ1926))*$E1926*(IF(AQ1926&lt;1,IF(MIN(AR$7,$F1926)&gt;$C1926,MIN(AR$7,$F1926)-$C1926+1,0),MIN(AR$7,$F1926)-AQ$7))/365,IF($F1926&gt;AQ$7,($D1926-SUM($U1926:AQ1926))*$E1926*(IF(AQ1926&lt;1,IF(MIN(AR$7,$F1926)&gt;$C1926,MIN(AR$7,$F1926)-$C1926+1,0),MIN(AR$7,$F1926)-AQ$7))/365,0))</f>
        <v>0</v>
      </c>
      <c r="AS1926" s="4">
        <f>IF($F1926=0,($D1926-SUM($U1926:AR1926))*$E1926*(IF(AR1926&lt;1,IF(MIN(AS$7,$F1926)&gt;$C1926,MIN(AS$7,$F1926)-$C1926+1,0),MIN(AS$7,$F1926)-AR$7))/365,IF($F1926&gt;AR$7,($D1926-SUM($U1926:AR1926))*$E1926*(IF(AR1926&lt;1,IF(MIN(AS$7,$F1926)&gt;$C1926,MIN(AS$7,$F1926)-$C1926+1,0),MIN(AS$7,$F1926)-AR$7))/365,0))</f>
        <v>0</v>
      </c>
    </row>
    <row r="1927" spans="1:45">
      <c r="A1927" s="15"/>
      <c r="B1927" s="17"/>
      <c r="C1927" s="16"/>
      <c r="D1927" s="15"/>
      <c r="E1927" s="11"/>
      <c r="F1927" s="16"/>
      <c r="G1927" s="15"/>
      <c r="H1927" s="14"/>
      <c r="I1927" s="5"/>
      <c r="J1927" s="13">
        <f>SUM(U1927:AS1927)</f>
        <v>0</v>
      </c>
      <c r="K1927" s="13">
        <f>IF(F1927=0,D1927-J1927,IF(F1927&lt;41730,0,D1927-J1927))</f>
        <v>0</v>
      </c>
      <c r="L1927" s="12">
        <f>IF(K1927=0,0,IF(G1927-((L$7-C1927)/365)&lt;0,0,G1927-((L$7-C1927)/365)))</f>
        <v>0</v>
      </c>
      <c r="M1927" s="4">
        <f>IF(K1927=0,0,D1927*H1927)</f>
        <v>0</v>
      </c>
      <c r="N1927" s="11">
        <f>IFERROR((1-(M1927/K1927)^(1/L1927)),0)</f>
        <v>0</v>
      </c>
      <c r="O1927" s="10">
        <f>IF(F1927&gt;41730,IF(F1927&gt;41730,(F1927-41730)/365,IF(K1927=0,0,IF(G1927-((L$7-C1927)/365)&lt;0,0,G1927-((L$7-C1927)/365)))),1)</f>
        <v>1</v>
      </c>
      <c r="P1927" s="9">
        <f>IF(K1927&lt;M1927,0,IF(L1927=0,K1927-M1927,K1927*N1927*O1927))</f>
        <v>0</v>
      </c>
      <c r="Q1927" s="19">
        <f>IF(F1927&gt;41730,D1927,0)</f>
        <v>0</v>
      </c>
      <c r="R1927" s="18">
        <f>IF(F1927&gt;41730,J1927+P1927,0)</f>
        <v>0</v>
      </c>
      <c r="S1927" s="9">
        <f>IF(F1927&gt;0,0,K1927-P1927)</f>
        <v>0</v>
      </c>
      <c r="T1927" s="5"/>
      <c r="U1927" s="4">
        <f>D1927*E1927*(IF(U$7&gt;$C1927,U$7-$C1927+1,0))/365</f>
        <v>0</v>
      </c>
      <c r="V1927" s="4">
        <f>($D1927-U1927)*$E1927*(IF(U1927&lt;1,IF(V$7&gt;$C1927,V$7-$C1927+1,0),V$7-U$7))/365</f>
        <v>0</v>
      </c>
      <c r="W1927" s="4">
        <f>IF($F1927=0,($D1927-SUM($U1927:V1927))*$E1927*(IF(V1927&lt;1,IF(MIN(W$7,$F1927)&gt;$C1927,MIN(W$7,$F1927)-$C1927+1,0),MIN(W$7,$F1927)-V$7))/365,IF($F1927&gt;V$7,($D1927-SUM($U1927:V1927))*$E1927*(IF(V1927&lt;1,IF(MIN(W$7,$F1927)&gt;$C1927,MIN(W$7,$F1927)-$C1927+1,0),MIN(W$7,$F1927)-V$7))/365,0))</f>
        <v>0</v>
      </c>
      <c r="X1927" s="4">
        <f>IF($F1927=0,($D1927-SUM($U1927:W1927))*$E1927*(IF(W1927&lt;1,IF(MIN(X$7,$F1927)&gt;$C1927,MIN(X$7,$F1927)-$C1927+1,0),MIN(X$7,$F1927)-W$7))/365,IF($F1927&gt;W$7,($D1927-SUM($U1927:W1927))*$E1927*(IF(W1927&lt;1,IF(MIN(X$7,$F1927)&gt;$C1927,MIN(X$7,$F1927)-$C1927+1,0),MIN(X$7,$F1927)-W$7))/365,0))</f>
        <v>0</v>
      </c>
      <c r="Y1927" s="4">
        <f>IF($F1927=0,($D1927-SUM($U1927:X1927))*$E1927*(IF(X1927&lt;1,IF(MIN(Y$7,$F1927)&gt;$C1927,MIN(Y$7,$F1927)-$C1927+1,0),MIN(Y$7,$F1927)-X$7))/365,IF($F1927&gt;X$7,($D1927-SUM($U1927:X1927))*$E1927*(IF(X1927&lt;1,IF(MIN(Y$7,$F1927)&gt;$C1927,MIN(Y$7,$F1927)-$C1927+1,0),MIN(Y$7,$F1927)-X$7))/365,0))</f>
        <v>0</v>
      </c>
      <c r="Z1927" s="4">
        <f>IF($F1927=0,($D1927-SUM($U1927:Y1927))*$E1927*(IF(Y1927&lt;1,IF(MIN(Z$7,$F1927)&gt;$C1927,MIN(Z$7,$F1927)-$C1927+1,0),MIN(Z$7,$F1927)-Y$7))/365,IF($F1927&gt;Y$7,($D1927-SUM($U1927:Y1927))*$E1927*(IF(Y1927&lt;1,IF(MIN(Z$7,$F1927)&gt;$C1927,MIN(Z$7,$F1927)-$C1927+1,0),MIN(Z$7,$F1927)-Y$7))/365,0))</f>
        <v>0</v>
      </c>
      <c r="AA1927" s="4">
        <f>IF($F1927=0,($D1927-SUM($U1927:Z1927))*$E1927*(IF(Z1927&lt;1,IF(MIN(AA$7,$F1927)&gt;$C1927,MIN(AA$7,$F1927)-$C1927+1,0),MIN(AA$7,$F1927)-Z$7))/365,IF($F1927&gt;Z$7,($D1927-SUM($U1927:Z1927))*$E1927*(IF(Z1927&lt;1,IF(MIN(AA$7,$F1927)&gt;$C1927,MIN(AA$7,$F1927)-$C1927+1,0),MIN(AA$7,$F1927)-Z$7))/365,0))</f>
        <v>0</v>
      </c>
      <c r="AB1927" s="4">
        <f>IF($F1927=0,($D1927-SUM($U1927:AA1927))*$E1927*(IF(AA1927&lt;1,IF(MIN(AB$7,$F1927)&gt;$C1927,MIN(AB$7,$F1927)-$C1927+1,0),MIN(AB$7,$F1927)-AA$7))/365,IF($F1927&gt;AA$7,($D1927-SUM($U1927:AA1927))*$E1927*(IF(AA1927&lt;1,IF(MIN(AB$7,$F1927)&gt;$C1927,MIN(AB$7,$F1927)-$C1927+1,0),MIN(AB$7,$F1927)-AA$7))/365,0))</f>
        <v>0</v>
      </c>
      <c r="AC1927" s="4">
        <f>IF($F1927=0,($D1927-SUM($U1927:AB1927))*$E1927*(IF(AB1927&lt;1,IF(MIN(AC$7,$F1927)&gt;$C1927,MIN(AC$7,$F1927)-$C1927+1,0),MIN(AC$7,$F1927)-AB$7))/365,IF($F1927&gt;AB$7,($D1927-SUM($U1927:AB1927))*$E1927*(IF(AB1927&lt;1,IF(MIN(AC$7,$F1927)&gt;$C1927,MIN(AC$7,$F1927)-$C1927+1,0),MIN(AC$7,$F1927)-AB$7))/365,0))</f>
        <v>0</v>
      </c>
      <c r="AD1927" s="4">
        <f>IF($F1927=0,($D1927-SUM($U1927:AC1927))*$E1927*(IF(AC1927&lt;1,IF(MIN(AD$7,$F1927)&gt;$C1927,MIN(AD$7,$F1927)-$C1927+1,0),MIN(AD$7,$F1927)-AC$7))/365,IF($F1927&gt;AC$7,($D1927-SUM($U1927:AC1927))*$E1927*(IF(AC1927&lt;1,IF(MIN(AD$7,$F1927)&gt;$C1927,MIN(AD$7,$F1927)-$C1927+1,0),MIN(AD$7,$F1927)-AC$7))/365,0))</f>
        <v>0</v>
      </c>
      <c r="AE1927" s="4">
        <f>IF($F1927=0,($D1927-SUM($U1927:AD1927))*$E1927*(IF(AD1927&lt;1,IF(MIN(AE$7,$F1927)&gt;$C1927,MIN(AE$7,$F1927)-$C1927+1,0),MIN(AE$7,$F1927)-AD$7))/365,IF($F1927&gt;AD$7,($D1927-SUM($U1927:AD1927))*$E1927*(IF(AD1927&lt;1,IF(MIN(AE$7,$F1927)&gt;$C1927,MIN(AE$7,$F1927)-$C1927+1,0),MIN(AE$7,$F1927)-AD$7))/365,0))</f>
        <v>0</v>
      </c>
      <c r="AF1927" s="4">
        <f>IF($F1927=0,($D1927-SUM($U1927:AE1927))*$E1927*(IF(AE1927&lt;1,IF(MIN(AF$7,$F1927)&gt;$C1927,MIN(AF$7,$F1927)-$C1927+1,0),MIN(AF$7,$F1927)-AE$7))/365,IF($F1927&gt;AE$7,($D1927-SUM($U1927:AE1927))*$E1927*(IF(AE1927&lt;1,IF(MIN(AF$7,$F1927)&gt;$C1927,MIN(AF$7,$F1927)-$C1927+1,0),MIN(AF$7,$F1927)-AE$7))/365,0))</f>
        <v>0</v>
      </c>
      <c r="AG1927" s="4">
        <f>IF($F1927=0,($D1927-SUM($U1927:AF1927))*$E1927*(IF(AF1927&lt;1,IF(MIN(AG$7,$F1927)&gt;$C1927,MIN(AG$7,$F1927)-$C1927+1,0),MIN(AG$7,$F1927)-AF$7))/365,IF($F1927&gt;AF$7,($D1927-SUM($U1927:AF1927))*$E1927*(IF(AF1927&lt;1,IF(MIN(AG$7,$F1927)&gt;$C1927,MIN(AG$7,$F1927)-$C1927+1,0),MIN(AG$7,$F1927)-AF$7))/365,0))</f>
        <v>0</v>
      </c>
      <c r="AH1927" s="4">
        <f>IF($F1927=0,($D1927-SUM($U1927:AG1927))*$E1927*(IF(AG1927&lt;1,IF(MIN(AH$7,$F1927)&gt;$C1927,MIN(AH$7,$F1927)-$C1927+1,0),MIN(AH$7,$F1927)-AG$7))/365,IF($F1927&gt;AG$7,($D1927-SUM($U1927:AG1927))*$E1927*(IF(AG1927&lt;1,IF(MIN(AH$7,$F1927)&gt;$C1927,MIN(AH$7,$F1927)-$C1927+1,0),MIN(AH$7,$F1927)-AG$7))/365,0))</f>
        <v>0</v>
      </c>
      <c r="AI1927" s="4">
        <f>IF($F1927=0,($D1927-SUM($U1927:AH1927))*$E1927*(IF(AH1927&lt;1,IF(MIN(AI$7,$F1927)&gt;$C1927,MIN(AI$7,$F1927)-$C1927+1,0),MIN(AI$7,$F1927)-AH$7))/365,IF($F1927&gt;AH$7,($D1927-SUM($U1927:AH1927))*$E1927*(IF(AH1927&lt;1,IF(MIN(AI$7,$F1927)&gt;$C1927,MIN(AI$7,$F1927)-$C1927+1,0),MIN(AI$7,$F1927)-AH$7))/365,0))</f>
        <v>0</v>
      </c>
      <c r="AJ1927" s="4">
        <f>IF($F1927=0,($D1927-SUM($U1927:AI1927))*$E1927*(IF(AI1927&lt;1,IF(MIN(AJ$7,$F1927)&gt;$C1927,MIN(AJ$7,$F1927)-$C1927+1,0),MIN(AJ$7,$F1927)-AI$7))/365,IF($F1927&gt;AI$7,($D1927-SUM($U1927:AI1927))*$E1927*(IF(AI1927&lt;1,IF(MIN(AJ$7,$F1927)&gt;$C1927,MIN(AJ$7,$F1927)-$C1927+1,0),MIN(AJ$7,$F1927)-AI$7))/365,0))</f>
        <v>0</v>
      </c>
      <c r="AK1927" s="4">
        <f>IF($F1927=0,($D1927-SUM($U1927:AJ1927))*$E1927*(IF(AJ1927&lt;1,IF(MIN(AK$7,$F1927)&gt;$C1927,MIN(AK$7,$F1927)-$C1927+1,0),MIN(AK$7,$F1927)-AJ$7))/365,IF($F1927&gt;AJ$7,($D1927-SUM($U1927:AJ1927))*$E1927*(IF(AJ1927&lt;1,IF(MIN(AK$7,$F1927)&gt;$C1927,MIN(AK$7,$F1927)-$C1927+1,0),MIN(AK$7,$F1927)-AJ$7))/365,0))</f>
        <v>0</v>
      </c>
      <c r="AL1927" s="4">
        <f>IF($F1927=0,($D1927-SUM($U1927:AK1927))*$E1927*(IF(AK1927&lt;1,IF(MIN(AL$7,$F1927)&gt;$C1927,MIN(AL$7,$F1927)-$C1927+1,0),MIN(AL$7,$F1927)-AK$7))/365,IF($F1927&gt;AK$7,($D1927-SUM($U1927:AK1927))*$E1927*(IF(AK1927&lt;1,IF(MIN(AL$7,$F1927)&gt;$C1927,MIN(AL$7,$F1927)-$C1927+1,0),MIN(AL$7,$F1927)-AK$7))/365,0))</f>
        <v>0</v>
      </c>
      <c r="AM1927" s="4">
        <f>IF($F1927=0,($D1927-SUM($U1927:AL1927))*$E1927*(IF(AL1927&lt;1,IF(MIN(AM$7,$F1927)&gt;$C1927,MIN(AM$7,$F1927)-$C1927+1,0),MIN(AM$7,$F1927)-AL$7))/365,IF($F1927&gt;AL$7,($D1927-SUM($U1927:AL1927))*$E1927*(IF(AL1927&lt;1,IF(MIN(AM$7,$F1927)&gt;$C1927,MIN(AM$7,$F1927)-$C1927+1,0),MIN(AM$7,$F1927)-AL$7))/365,0))</f>
        <v>0</v>
      </c>
      <c r="AN1927" s="4">
        <f>IF($F1927=0,($D1927-SUM($U1927:AM1927))*$E1927*(IF(AM1927&lt;1,IF(MIN(AN$7,$F1927)&gt;$C1927,MIN(AN$7,$F1927)-$C1927+1,0),MIN(AN$7,$F1927)-AM$7))/365,IF($F1927&gt;AM$7,($D1927-SUM($U1927:AM1927))*$E1927*(IF(AM1927&lt;1,IF(MIN(AN$7,$F1927)&gt;$C1927,MIN(AN$7,$F1927)-$C1927+1,0),MIN(AN$7,$F1927)-AM$7))/365,0))</f>
        <v>0</v>
      </c>
      <c r="AO1927" s="4">
        <f>IF($F1927=0,($D1927-SUM($U1927:AN1927))*$E1927*(IF(AN1927&lt;1,IF(MIN(AO$7,$F1927)&gt;$C1927,MIN(AO$7,$F1927)-$C1927+1,0),MIN(AO$7,$F1927)-AN$7))/365,IF($F1927&gt;AN$7,($D1927-SUM($U1927:AN1927))*$E1927*(IF(AN1927&lt;1,IF(MIN(AO$7,$F1927)&gt;$C1927,MIN(AO$7,$F1927)-$C1927+1,0),MIN(AO$7,$F1927)-AN$7))/365,0))</f>
        <v>0</v>
      </c>
      <c r="AP1927" s="4">
        <f>IF($F1927=0,($D1927-SUM($U1927:AO1927))*$E1927*(IF(AO1927&lt;1,IF(MIN(AP$7,$F1927)&gt;$C1927,MIN(AP$7,$F1927)-$C1927+1,0),MIN(AP$7,$F1927)-AO$7))/365,IF($F1927&gt;AO$7,($D1927-SUM($U1927:AO1927))*$E1927*(IF(AO1927&lt;1,IF(MIN(AP$7,$F1927)&gt;$C1927,MIN(AP$7,$F1927)-$C1927+1,0),MIN(AP$7,$F1927)-AO$7))/365,0))</f>
        <v>0</v>
      </c>
      <c r="AQ1927" s="4">
        <f>IF($F1927=0,($D1927-SUM($U1927:AP1927))*$E1927*(IF(AP1927&lt;1,IF(MIN(AQ$7,$F1927)&gt;$C1927,MIN(AQ$7,$F1927)-$C1927+1,0),MIN(AQ$7,$F1927)-AP$7))/365,IF($F1927&gt;AP$7,($D1927-SUM($U1927:AP1927))*$E1927*(IF(AP1927&lt;1,IF(MIN(AQ$7,$F1927)&gt;$C1927,MIN(AQ$7,$F1927)-$C1927+1,0),MIN(AQ$7,$F1927)-AP$7))/365,0))</f>
        <v>0</v>
      </c>
      <c r="AR1927" s="4">
        <f>IF($F1927=0,($D1927-SUM($U1927:AQ1927))*$E1927*(IF(AQ1927&lt;1,IF(MIN(AR$7,$F1927)&gt;$C1927,MIN(AR$7,$F1927)-$C1927+1,0),MIN(AR$7,$F1927)-AQ$7))/365,IF($F1927&gt;AQ$7,($D1927-SUM($U1927:AQ1927))*$E1927*(IF(AQ1927&lt;1,IF(MIN(AR$7,$F1927)&gt;$C1927,MIN(AR$7,$F1927)-$C1927+1,0),MIN(AR$7,$F1927)-AQ$7))/365,0))</f>
        <v>0</v>
      </c>
      <c r="AS1927" s="4">
        <f>IF($F1927=0,($D1927-SUM($U1927:AR1927))*$E1927*(IF(AR1927&lt;1,IF(MIN(AS$7,$F1927)&gt;$C1927,MIN(AS$7,$F1927)-$C1927+1,0),MIN(AS$7,$F1927)-AR$7))/365,IF($F1927&gt;AR$7,($D1927-SUM($U1927:AR1927))*$E1927*(IF(AR1927&lt;1,IF(MIN(AS$7,$F1927)&gt;$C1927,MIN(AS$7,$F1927)-$C1927+1,0),MIN(AS$7,$F1927)-AR$7))/365,0))</f>
        <v>0</v>
      </c>
    </row>
    <row r="1928" spans="1:45">
      <c r="A1928" s="15"/>
      <c r="B1928" s="17"/>
      <c r="C1928" s="16"/>
      <c r="D1928" s="15"/>
      <c r="E1928" s="11"/>
      <c r="F1928" s="16"/>
      <c r="G1928" s="15"/>
      <c r="H1928" s="14"/>
      <c r="I1928" s="5"/>
      <c r="J1928" s="13">
        <f>SUM(U1928:AS1928)</f>
        <v>0</v>
      </c>
      <c r="K1928" s="13">
        <f>IF(F1928=0,D1928-J1928,IF(F1928&lt;41730,0,D1928-J1928))</f>
        <v>0</v>
      </c>
      <c r="L1928" s="12">
        <f>IF(K1928=0,0,IF(G1928-((L$7-C1928)/365)&lt;0,0,G1928-((L$7-C1928)/365)))</f>
        <v>0</v>
      </c>
      <c r="M1928" s="4">
        <f>IF(K1928=0,0,D1928*H1928)</f>
        <v>0</v>
      </c>
      <c r="N1928" s="11">
        <f>IFERROR((1-(M1928/K1928)^(1/L1928)),0)</f>
        <v>0</v>
      </c>
      <c r="O1928" s="10">
        <f>IF(F1928&gt;41730,IF(F1928&gt;41730,(F1928-41730)/365,IF(K1928=0,0,IF(G1928-((L$7-C1928)/365)&lt;0,0,G1928-((L$7-C1928)/365)))),1)</f>
        <v>1</v>
      </c>
      <c r="P1928" s="9">
        <f>IF(K1928&lt;M1928,0,IF(L1928=0,K1928-M1928,K1928*N1928*O1928))</f>
        <v>0</v>
      </c>
      <c r="Q1928" s="19">
        <f>IF(F1928&gt;41730,D1928,0)</f>
        <v>0</v>
      </c>
      <c r="R1928" s="18">
        <f>IF(F1928&gt;41730,J1928+P1928,0)</f>
        <v>0</v>
      </c>
      <c r="S1928" s="9">
        <f>IF(F1928&gt;0,0,K1928-P1928)</f>
        <v>0</v>
      </c>
      <c r="T1928" s="5"/>
      <c r="U1928" s="4">
        <f>D1928*E1928*(IF(U$7&gt;$C1928,U$7-$C1928+1,0))/365</f>
        <v>0</v>
      </c>
      <c r="V1928" s="4">
        <f>($D1928-U1928)*$E1928*(IF(U1928&lt;1,IF(V$7&gt;$C1928,V$7-$C1928+1,0),V$7-U$7))/365</f>
        <v>0</v>
      </c>
      <c r="W1928" s="4">
        <f>IF($F1928=0,($D1928-SUM($U1928:V1928))*$E1928*(IF(V1928&lt;1,IF(MIN(W$7,$F1928)&gt;$C1928,MIN(W$7,$F1928)-$C1928+1,0),MIN(W$7,$F1928)-V$7))/365,IF($F1928&gt;V$7,($D1928-SUM($U1928:V1928))*$E1928*(IF(V1928&lt;1,IF(MIN(W$7,$F1928)&gt;$C1928,MIN(W$7,$F1928)-$C1928+1,0),MIN(W$7,$F1928)-V$7))/365,0))</f>
        <v>0</v>
      </c>
      <c r="X1928" s="4">
        <f>IF($F1928=0,($D1928-SUM($U1928:W1928))*$E1928*(IF(W1928&lt;1,IF(MIN(X$7,$F1928)&gt;$C1928,MIN(X$7,$F1928)-$C1928+1,0),MIN(X$7,$F1928)-W$7))/365,IF($F1928&gt;W$7,($D1928-SUM($U1928:W1928))*$E1928*(IF(W1928&lt;1,IF(MIN(X$7,$F1928)&gt;$C1928,MIN(X$7,$F1928)-$C1928+1,0),MIN(X$7,$F1928)-W$7))/365,0))</f>
        <v>0</v>
      </c>
      <c r="Y1928" s="4">
        <f>IF($F1928=0,($D1928-SUM($U1928:X1928))*$E1928*(IF(X1928&lt;1,IF(MIN(Y$7,$F1928)&gt;$C1928,MIN(Y$7,$F1928)-$C1928+1,0),MIN(Y$7,$F1928)-X$7))/365,IF($F1928&gt;X$7,($D1928-SUM($U1928:X1928))*$E1928*(IF(X1928&lt;1,IF(MIN(Y$7,$F1928)&gt;$C1928,MIN(Y$7,$F1928)-$C1928+1,0),MIN(Y$7,$F1928)-X$7))/365,0))</f>
        <v>0</v>
      </c>
      <c r="Z1928" s="4">
        <f>IF($F1928=0,($D1928-SUM($U1928:Y1928))*$E1928*(IF(Y1928&lt;1,IF(MIN(Z$7,$F1928)&gt;$C1928,MIN(Z$7,$F1928)-$C1928+1,0),MIN(Z$7,$F1928)-Y$7))/365,IF($F1928&gt;Y$7,($D1928-SUM($U1928:Y1928))*$E1928*(IF(Y1928&lt;1,IF(MIN(Z$7,$F1928)&gt;$C1928,MIN(Z$7,$F1928)-$C1928+1,0),MIN(Z$7,$F1928)-Y$7))/365,0))</f>
        <v>0</v>
      </c>
      <c r="AA1928" s="4">
        <f>IF($F1928=0,($D1928-SUM($U1928:Z1928))*$E1928*(IF(Z1928&lt;1,IF(MIN(AA$7,$F1928)&gt;$C1928,MIN(AA$7,$F1928)-$C1928+1,0),MIN(AA$7,$F1928)-Z$7))/365,IF($F1928&gt;Z$7,($D1928-SUM($U1928:Z1928))*$E1928*(IF(Z1928&lt;1,IF(MIN(AA$7,$F1928)&gt;$C1928,MIN(AA$7,$F1928)-$C1928+1,0),MIN(AA$7,$F1928)-Z$7))/365,0))</f>
        <v>0</v>
      </c>
      <c r="AB1928" s="4">
        <f>IF($F1928=0,($D1928-SUM($U1928:AA1928))*$E1928*(IF(AA1928&lt;1,IF(MIN(AB$7,$F1928)&gt;$C1928,MIN(AB$7,$F1928)-$C1928+1,0),MIN(AB$7,$F1928)-AA$7))/365,IF($F1928&gt;AA$7,($D1928-SUM($U1928:AA1928))*$E1928*(IF(AA1928&lt;1,IF(MIN(AB$7,$F1928)&gt;$C1928,MIN(AB$7,$F1928)-$C1928+1,0),MIN(AB$7,$F1928)-AA$7))/365,0))</f>
        <v>0</v>
      </c>
      <c r="AC1928" s="4">
        <f>IF($F1928=0,($D1928-SUM($U1928:AB1928))*$E1928*(IF(AB1928&lt;1,IF(MIN(AC$7,$F1928)&gt;$C1928,MIN(AC$7,$F1928)-$C1928+1,0),MIN(AC$7,$F1928)-AB$7))/365,IF($F1928&gt;AB$7,($D1928-SUM($U1928:AB1928))*$E1928*(IF(AB1928&lt;1,IF(MIN(AC$7,$F1928)&gt;$C1928,MIN(AC$7,$F1928)-$C1928+1,0),MIN(AC$7,$F1928)-AB$7))/365,0))</f>
        <v>0</v>
      </c>
      <c r="AD1928" s="4">
        <f>IF($F1928=0,($D1928-SUM($U1928:AC1928))*$E1928*(IF(AC1928&lt;1,IF(MIN(AD$7,$F1928)&gt;$C1928,MIN(AD$7,$F1928)-$C1928+1,0),MIN(AD$7,$F1928)-AC$7))/365,IF($F1928&gt;AC$7,($D1928-SUM($U1928:AC1928))*$E1928*(IF(AC1928&lt;1,IF(MIN(AD$7,$F1928)&gt;$C1928,MIN(AD$7,$F1928)-$C1928+1,0),MIN(AD$7,$F1928)-AC$7))/365,0))</f>
        <v>0</v>
      </c>
      <c r="AE1928" s="4">
        <f>IF($F1928=0,($D1928-SUM($U1928:AD1928))*$E1928*(IF(AD1928&lt;1,IF(MIN(AE$7,$F1928)&gt;$C1928,MIN(AE$7,$F1928)-$C1928+1,0),MIN(AE$7,$F1928)-AD$7))/365,IF($F1928&gt;AD$7,($D1928-SUM($U1928:AD1928))*$E1928*(IF(AD1928&lt;1,IF(MIN(AE$7,$F1928)&gt;$C1928,MIN(AE$7,$F1928)-$C1928+1,0),MIN(AE$7,$F1928)-AD$7))/365,0))</f>
        <v>0</v>
      </c>
      <c r="AF1928" s="4">
        <f>IF($F1928=0,($D1928-SUM($U1928:AE1928))*$E1928*(IF(AE1928&lt;1,IF(MIN(AF$7,$F1928)&gt;$C1928,MIN(AF$7,$F1928)-$C1928+1,0),MIN(AF$7,$F1928)-AE$7))/365,IF($F1928&gt;AE$7,($D1928-SUM($U1928:AE1928))*$E1928*(IF(AE1928&lt;1,IF(MIN(AF$7,$F1928)&gt;$C1928,MIN(AF$7,$F1928)-$C1928+1,0),MIN(AF$7,$F1928)-AE$7))/365,0))</f>
        <v>0</v>
      </c>
      <c r="AG1928" s="4">
        <f>IF($F1928=0,($D1928-SUM($U1928:AF1928))*$E1928*(IF(AF1928&lt;1,IF(MIN(AG$7,$F1928)&gt;$C1928,MIN(AG$7,$F1928)-$C1928+1,0),MIN(AG$7,$F1928)-AF$7))/365,IF($F1928&gt;AF$7,($D1928-SUM($U1928:AF1928))*$E1928*(IF(AF1928&lt;1,IF(MIN(AG$7,$F1928)&gt;$C1928,MIN(AG$7,$F1928)-$C1928+1,0),MIN(AG$7,$F1928)-AF$7))/365,0))</f>
        <v>0</v>
      </c>
      <c r="AH1928" s="4">
        <f>IF($F1928=0,($D1928-SUM($U1928:AG1928))*$E1928*(IF(AG1928&lt;1,IF(MIN(AH$7,$F1928)&gt;$C1928,MIN(AH$7,$F1928)-$C1928+1,0),MIN(AH$7,$F1928)-AG$7))/365,IF($F1928&gt;AG$7,($D1928-SUM($U1928:AG1928))*$E1928*(IF(AG1928&lt;1,IF(MIN(AH$7,$F1928)&gt;$C1928,MIN(AH$7,$F1928)-$C1928+1,0),MIN(AH$7,$F1928)-AG$7))/365,0))</f>
        <v>0</v>
      </c>
      <c r="AI1928" s="4">
        <f>IF($F1928=0,($D1928-SUM($U1928:AH1928))*$E1928*(IF(AH1928&lt;1,IF(MIN(AI$7,$F1928)&gt;$C1928,MIN(AI$7,$F1928)-$C1928+1,0),MIN(AI$7,$F1928)-AH$7))/365,IF($F1928&gt;AH$7,($D1928-SUM($U1928:AH1928))*$E1928*(IF(AH1928&lt;1,IF(MIN(AI$7,$F1928)&gt;$C1928,MIN(AI$7,$F1928)-$C1928+1,0),MIN(AI$7,$F1928)-AH$7))/365,0))</f>
        <v>0</v>
      </c>
      <c r="AJ1928" s="4">
        <f>IF($F1928=0,($D1928-SUM($U1928:AI1928))*$E1928*(IF(AI1928&lt;1,IF(MIN(AJ$7,$F1928)&gt;$C1928,MIN(AJ$7,$F1928)-$C1928+1,0),MIN(AJ$7,$F1928)-AI$7))/365,IF($F1928&gt;AI$7,($D1928-SUM($U1928:AI1928))*$E1928*(IF(AI1928&lt;1,IF(MIN(AJ$7,$F1928)&gt;$C1928,MIN(AJ$7,$F1928)-$C1928+1,0),MIN(AJ$7,$F1928)-AI$7))/365,0))</f>
        <v>0</v>
      </c>
      <c r="AK1928" s="4">
        <f>IF($F1928=0,($D1928-SUM($U1928:AJ1928))*$E1928*(IF(AJ1928&lt;1,IF(MIN(AK$7,$F1928)&gt;$C1928,MIN(AK$7,$F1928)-$C1928+1,0),MIN(AK$7,$F1928)-AJ$7))/365,IF($F1928&gt;AJ$7,($D1928-SUM($U1928:AJ1928))*$E1928*(IF(AJ1928&lt;1,IF(MIN(AK$7,$F1928)&gt;$C1928,MIN(AK$7,$F1928)-$C1928+1,0),MIN(AK$7,$F1928)-AJ$7))/365,0))</f>
        <v>0</v>
      </c>
      <c r="AL1928" s="4">
        <f>IF($F1928=0,($D1928-SUM($U1928:AK1928))*$E1928*(IF(AK1928&lt;1,IF(MIN(AL$7,$F1928)&gt;$C1928,MIN(AL$7,$F1928)-$C1928+1,0),MIN(AL$7,$F1928)-AK$7))/365,IF($F1928&gt;AK$7,($D1928-SUM($U1928:AK1928))*$E1928*(IF(AK1928&lt;1,IF(MIN(AL$7,$F1928)&gt;$C1928,MIN(AL$7,$F1928)-$C1928+1,0),MIN(AL$7,$F1928)-AK$7))/365,0))</f>
        <v>0</v>
      </c>
      <c r="AM1928" s="4">
        <f>IF($F1928=0,($D1928-SUM($U1928:AL1928))*$E1928*(IF(AL1928&lt;1,IF(MIN(AM$7,$F1928)&gt;$C1928,MIN(AM$7,$F1928)-$C1928+1,0),MIN(AM$7,$F1928)-AL$7))/365,IF($F1928&gt;AL$7,($D1928-SUM($U1928:AL1928))*$E1928*(IF(AL1928&lt;1,IF(MIN(AM$7,$F1928)&gt;$C1928,MIN(AM$7,$F1928)-$C1928+1,0),MIN(AM$7,$F1928)-AL$7))/365,0))</f>
        <v>0</v>
      </c>
      <c r="AN1928" s="4">
        <f>IF($F1928=0,($D1928-SUM($U1928:AM1928))*$E1928*(IF(AM1928&lt;1,IF(MIN(AN$7,$F1928)&gt;$C1928,MIN(AN$7,$F1928)-$C1928+1,0),MIN(AN$7,$F1928)-AM$7))/365,IF($F1928&gt;AM$7,($D1928-SUM($U1928:AM1928))*$E1928*(IF(AM1928&lt;1,IF(MIN(AN$7,$F1928)&gt;$C1928,MIN(AN$7,$F1928)-$C1928+1,0),MIN(AN$7,$F1928)-AM$7))/365,0))</f>
        <v>0</v>
      </c>
      <c r="AO1928" s="4">
        <f>IF($F1928=0,($D1928-SUM($U1928:AN1928))*$E1928*(IF(AN1928&lt;1,IF(MIN(AO$7,$F1928)&gt;$C1928,MIN(AO$7,$F1928)-$C1928+1,0),MIN(AO$7,$F1928)-AN$7))/365,IF($F1928&gt;AN$7,($D1928-SUM($U1928:AN1928))*$E1928*(IF(AN1928&lt;1,IF(MIN(AO$7,$F1928)&gt;$C1928,MIN(AO$7,$F1928)-$C1928+1,0),MIN(AO$7,$F1928)-AN$7))/365,0))</f>
        <v>0</v>
      </c>
      <c r="AP1928" s="4">
        <f>IF($F1928=0,($D1928-SUM($U1928:AO1928))*$E1928*(IF(AO1928&lt;1,IF(MIN(AP$7,$F1928)&gt;$C1928,MIN(AP$7,$F1928)-$C1928+1,0),MIN(AP$7,$F1928)-AO$7))/365,IF($F1928&gt;AO$7,($D1928-SUM($U1928:AO1928))*$E1928*(IF(AO1928&lt;1,IF(MIN(AP$7,$F1928)&gt;$C1928,MIN(AP$7,$F1928)-$C1928+1,0),MIN(AP$7,$F1928)-AO$7))/365,0))</f>
        <v>0</v>
      </c>
      <c r="AQ1928" s="4">
        <f>IF($F1928=0,($D1928-SUM($U1928:AP1928))*$E1928*(IF(AP1928&lt;1,IF(MIN(AQ$7,$F1928)&gt;$C1928,MIN(AQ$7,$F1928)-$C1928+1,0),MIN(AQ$7,$F1928)-AP$7))/365,IF($F1928&gt;AP$7,($D1928-SUM($U1928:AP1928))*$E1928*(IF(AP1928&lt;1,IF(MIN(AQ$7,$F1928)&gt;$C1928,MIN(AQ$7,$F1928)-$C1928+1,0),MIN(AQ$7,$F1928)-AP$7))/365,0))</f>
        <v>0</v>
      </c>
      <c r="AR1928" s="4">
        <f>IF($F1928=0,($D1928-SUM($U1928:AQ1928))*$E1928*(IF(AQ1928&lt;1,IF(MIN(AR$7,$F1928)&gt;$C1928,MIN(AR$7,$F1928)-$C1928+1,0),MIN(AR$7,$F1928)-AQ$7))/365,IF($F1928&gt;AQ$7,($D1928-SUM($U1928:AQ1928))*$E1928*(IF(AQ1928&lt;1,IF(MIN(AR$7,$F1928)&gt;$C1928,MIN(AR$7,$F1928)-$C1928+1,0),MIN(AR$7,$F1928)-AQ$7))/365,0))</f>
        <v>0</v>
      </c>
      <c r="AS1928" s="4">
        <f>IF($F1928=0,($D1928-SUM($U1928:AR1928))*$E1928*(IF(AR1928&lt;1,IF(MIN(AS$7,$F1928)&gt;$C1928,MIN(AS$7,$F1928)-$C1928+1,0),MIN(AS$7,$F1928)-AR$7))/365,IF($F1928&gt;AR$7,($D1928-SUM($U1928:AR1928))*$E1928*(IF(AR1928&lt;1,IF(MIN(AS$7,$F1928)&gt;$C1928,MIN(AS$7,$F1928)-$C1928+1,0),MIN(AS$7,$F1928)-AR$7))/365,0))</f>
        <v>0</v>
      </c>
    </row>
    <row r="1929" spans="1:45">
      <c r="A1929" s="15"/>
      <c r="B1929" s="17"/>
      <c r="C1929" s="16"/>
      <c r="D1929" s="15"/>
      <c r="E1929" s="11"/>
      <c r="F1929" s="16"/>
      <c r="G1929" s="15"/>
      <c r="H1929" s="14"/>
      <c r="I1929" s="5"/>
      <c r="J1929" s="13">
        <f>SUM(U1929:AS1929)</f>
        <v>0</v>
      </c>
      <c r="K1929" s="13">
        <f>IF(F1929=0,D1929-J1929,IF(F1929&lt;41730,0,D1929-J1929))</f>
        <v>0</v>
      </c>
      <c r="L1929" s="12">
        <f>IF(K1929=0,0,IF(G1929-((L$7-C1929)/365)&lt;0,0,G1929-((L$7-C1929)/365)))</f>
        <v>0</v>
      </c>
      <c r="M1929" s="4">
        <f>IF(K1929=0,0,D1929*H1929)</f>
        <v>0</v>
      </c>
      <c r="N1929" s="11">
        <f>IFERROR((1-(M1929/K1929)^(1/L1929)),0)</f>
        <v>0</v>
      </c>
      <c r="O1929" s="10">
        <f>IF(F1929&gt;41730,IF(F1929&gt;41730,(F1929-41730)/365,IF(K1929=0,0,IF(G1929-((L$7-C1929)/365)&lt;0,0,G1929-((L$7-C1929)/365)))),1)</f>
        <v>1</v>
      </c>
      <c r="P1929" s="9">
        <f>IF(K1929&lt;M1929,0,IF(L1929=0,K1929-M1929,K1929*N1929*O1929))</f>
        <v>0</v>
      </c>
      <c r="Q1929" s="19">
        <f>IF(F1929&gt;41730,D1929,0)</f>
        <v>0</v>
      </c>
      <c r="R1929" s="18">
        <f>IF(F1929&gt;41730,J1929+P1929,0)</f>
        <v>0</v>
      </c>
      <c r="S1929" s="9">
        <f>IF(F1929&gt;0,0,K1929-P1929)</f>
        <v>0</v>
      </c>
      <c r="T1929" s="5"/>
      <c r="U1929" s="4">
        <f>D1929*E1929*(IF(U$7&gt;$C1929,U$7-$C1929+1,0))/365</f>
        <v>0</v>
      </c>
      <c r="V1929" s="4">
        <f>($D1929-U1929)*$E1929*(IF(U1929&lt;1,IF(V$7&gt;$C1929,V$7-$C1929+1,0),V$7-U$7))/365</f>
        <v>0</v>
      </c>
      <c r="W1929" s="4">
        <f>IF($F1929=0,($D1929-SUM($U1929:V1929))*$E1929*(IF(V1929&lt;1,IF(MIN(W$7,$F1929)&gt;$C1929,MIN(W$7,$F1929)-$C1929+1,0),MIN(W$7,$F1929)-V$7))/365,IF($F1929&gt;V$7,($D1929-SUM($U1929:V1929))*$E1929*(IF(V1929&lt;1,IF(MIN(W$7,$F1929)&gt;$C1929,MIN(W$7,$F1929)-$C1929+1,0),MIN(W$7,$F1929)-V$7))/365,0))</f>
        <v>0</v>
      </c>
      <c r="X1929" s="4">
        <f>IF($F1929=0,($D1929-SUM($U1929:W1929))*$E1929*(IF(W1929&lt;1,IF(MIN(X$7,$F1929)&gt;$C1929,MIN(X$7,$F1929)-$C1929+1,0),MIN(X$7,$F1929)-W$7))/365,IF($F1929&gt;W$7,($D1929-SUM($U1929:W1929))*$E1929*(IF(W1929&lt;1,IF(MIN(X$7,$F1929)&gt;$C1929,MIN(X$7,$F1929)-$C1929+1,0),MIN(X$7,$F1929)-W$7))/365,0))</f>
        <v>0</v>
      </c>
      <c r="Y1929" s="4">
        <f>IF($F1929=0,($D1929-SUM($U1929:X1929))*$E1929*(IF(X1929&lt;1,IF(MIN(Y$7,$F1929)&gt;$C1929,MIN(Y$7,$F1929)-$C1929+1,0),MIN(Y$7,$F1929)-X$7))/365,IF($F1929&gt;X$7,($D1929-SUM($U1929:X1929))*$E1929*(IF(X1929&lt;1,IF(MIN(Y$7,$F1929)&gt;$C1929,MIN(Y$7,$F1929)-$C1929+1,0),MIN(Y$7,$F1929)-X$7))/365,0))</f>
        <v>0</v>
      </c>
      <c r="Z1929" s="4">
        <f>IF($F1929=0,($D1929-SUM($U1929:Y1929))*$E1929*(IF(Y1929&lt;1,IF(MIN(Z$7,$F1929)&gt;$C1929,MIN(Z$7,$F1929)-$C1929+1,0),MIN(Z$7,$F1929)-Y$7))/365,IF($F1929&gt;Y$7,($D1929-SUM($U1929:Y1929))*$E1929*(IF(Y1929&lt;1,IF(MIN(Z$7,$F1929)&gt;$C1929,MIN(Z$7,$F1929)-$C1929+1,0),MIN(Z$7,$F1929)-Y$7))/365,0))</f>
        <v>0</v>
      </c>
      <c r="AA1929" s="4">
        <f>IF($F1929=0,($D1929-SUM($U1929:Z1929))*$E1929*(IF(Z1929&lt;1,IF(MIN(AA$7,$F1929)&gt;$C1929,MIN(AA$7,$F1929)-$C1929+1,0),MIN(AA$7,$F1929)-Z$7))/365,IF($F1929&gt;Z$7,($D1929-SUM($U1929:Z1929))*$E1929*(IF(Z1929&lt;1,IF(MIN(AA$7,$F1929)&gt;$C1929,MIN(AA$7,$F1929)-$C1929+1,0),MIN(AA$7,$F1929)-Z$7))/365,0))</f>
        <v>0</v>
      </c>
      <c r="AB1929" s="4">
        <f>IF($F1929=0,($D1929-SUM($U1929:AA1929))*$E1929*(IF(AA1929&lt;1,IF(MIN(AB$7,$F1929)&gt;$C1929,MIN(AB$7,$F1929)-$C1929+1,0),MIN(AB$7,$F1929)-AA$7))/365,IF($F1929&gt;AA$7,($D1929-SUM($U1929:AA1929))*$E1929*(IF(AA1929&lt;1,IF(MIN(AB$7,$F1929)&gt;$C1929,MIN(AB$7,$F1929)-$C1929+1,0),MIN(AB$7,$F1929)-AA$7))/365,0))</f>
        <v>0</v>
      </c>
      <c r="AC1929" s="4">
        <f>IF($F1929=0,($D1929-SUM($U1929:AB1929))*$E1929*(IF(AB1929&lt;1,IF(MIN(AC$7,$F1929)&gt;$C1929,MIN(AC$7,$F1929)-$C1929+1,0),MIN(AC$7,$F1929)-AB$7))/365,IF($F1929&gt;AB$7,($D1929-SUM($U1929:AB1929))*$E1929*(IF(AB1929&lt;1,IF(MIN(AC$7,$F1929)&gt;$C1929,MIN(AC$7,$F1929)-$C1929+1,0),MIN(AC$7,$F1929)-AB$7))/365,0))</f>
        <v>0</v>
      </c>
      <c r="AD1929" s="4">
        <f>IF($F1929=0,($D1929-SUM($U1929:AC1929))*$E1929*(IF(AC1929&lt;1,IF(MIN(AD$7,$F1929)&gt;$C1929,MIN(AD$7,$F1929)-$C1929+1,0),MIN(AD$7,$F1929)-AC$7))/365,IF($F1929&gt;AC$7,($D1929-SUM($U1929:AC1929))*$E1929*(IF(AC1929&lt;1,IF(MIN(AD$7,$F1929)&gt;$C1929,MIN(AD$7,$F1929)-$C1929+1,0),MIN(AD$7,$F1929)-AC$7))/365,0))</f>
        <v>0</v>
      </c>
      <c r="AE1929" s="4">
        <f>IF($F1929=0,($D1929-SUM($U1929:AD1929))*$E1929*(IF(AD1929&lt;1,IF(MIN(AE$7,$F1929)&gt;$C1929,MIN(AE$7,$F1929)-$C1929+1,0),MIN(AE$7,$F1929)-AD$7))/365,IF($F1929&gt;AD$7,($D1929-SUM($U1929:AD1929))*$E1929*(IF(AD1929&lt;1,IF(MIN(AE$7,$F1929)&gt;$C1929,MIN(AE$7,$F1929)-$C1929+1,0),MIN(AE$7,$F1929)-AD$7))/365,0))</f>
        <v>0</v>
      </c>
      <c r="AF1929" s="4">
        <f>IF($F1929=0,($D1929-SUM($U1929:AE1929))*$E1929*(IF(AE1929&lt;1,IF(MIN(AF$7,$F1929)&gt;$C1929,MIN(AF$7,$F1929)-$C1929+1,0),MIN(AF$7,$F1929)-AE$7))/365,IF($F1929&gt;AE$7,($D1929-SUM($U1929:AE1929))*$E1929*(IF(AE1929&lt;1,IF(MIN(AF$7,$F1929)&gt;$C1929,MIN(AF$7,$F1929)-$C1929+1,0),MIN(AF$7,$F1929)-AE$7))/365,0))</f>
        <v>0</v>
      </c>
      <c r="AG1929" s="4">
        <f>IF($F1929=0,($D1929-SUM($U1929:AF1929))*$E1929*(IF(AF1929&lt;1,IF(MIN(AG$7,$F1929)&gt;$C1929,MIN(AG$7,$F1929)-$C1929+1,0),MIN(AG$7,$F1929)-AF$7))/365,IF($F1929&gt;AF$7,($D1929-SUM($U1929:AF1929))*$E1929*(IF(AF1929&lt;1,IF(MIN(AG$7,$F1929)&gt;$C1929,MIN(AG$7,$F1929)-$C1929+1,0),MIN(AG$7,$F1929)-AF$7))/365,0))</f>
        <v>0</v>
      </c>
      <c r="AH1929" s="4">
        <f>IF($F1929=0,($D1929-SUM($U1929:AG1929))*$E1929*(IF(AG1929&lt;1,IF(MIN(AH$7,$F1929)&gt;$C1929,MIN(AH$7,$F1929)-$C1929+1,0),MIN(AH$7,$F1929)-AG$7))/365,IF($F1929&gt;AG$7,($D1929-SUM($U1929:AG1929))*$E1929*(IF(AG1929&lt;1,IF(MIN(AH$7,$F1929)&gt;$C1929,MIN(AH$7,$F1929)-$C1929+1,0),MIN(AH$7,$F1929)-AG$7))/365,0))</f>
        <v>0</v>
      </c>
      <c r="AI1929" s="4">
        <f>IF($F1929=0,($D1929-SUM($U1929:AH1929))*$E1929*(IF(AH1929&lt;1,IF(MIN(AI$7,$F1929)&gt;$C1929,MIN(AI$7,$F1929)-$C1929+1,0),MIN(AI$7,$F1929)-AH$7))/365,IF($F1929&gt;AH$7,($D1929-SUM($U1929:AH1929))*$E1929*(IF(AH1929&lt;1,IF(MIN(AI$7,$F1929)&gt;$C1929,MIN(AI$7,$F1929)-$C1929+1,0),MIN(AI$7,$F1929)-AH$7))/365,0))</f>
        <v>0</v>
      </c>
      <c r="AJ1929" s="4">
        <f>IF($F1929=0,($D1929-SUM($U1929:AI1929))*$E1929*(IF(AI1929&lt;1,IF(MIN(AJ$7,$F1929)&gt;$C1929,MIN(AJ$7,$F1929)-$C1929+1,0),MIN(AJ$7,$F1929)-AI$7))/365,IF($F1929&gt;AI$7,($D1929-SUM($U1929:AI1929))*$E1929*(IF(AI1929&lt;1,IF(MIN(AJ$7,$F1929)&gt;$C1929,MIN(AJ$7,$F1929)-$C1929+1,0),MIN(AJ$7,$F1929)-AI$7))/365,0))</f>
        <v>0</v>
      </c>
      <c r="AK1929" s="4">
        <f>IF($F1929=0,($D1929-SUM($U1929:AJ1929))*$E1929*(IF(AJ1929&lt;1,IF(MIN(AK$7,$F1929)&gt;$C1929,MIN(AK$7,$F1929)-$C1929+1,0),MIN(AK$7,$F1929)-AJ$7))/365,IF($F1929&gt;AJ$7,($D1929-SUM($U1929:AJ1929))*$E1929*(IF(AJ1929&lt;1,IF(MIN(AK$7,$F1929)&gt;$C1929,MIN(AK$7,$F1929)-$C1929+1,0),MIN(AK$7,$F1929)-AJ$7))/365,0))</f>
        <v>0</v>
      </c>
      <c r="AL1929" s="4">
        <f>IF($F1929=0,($D1929-SUM($U1929:AK1929))*$E1929*(IF(AK1929&lt;1,IF(MIN(AL$7,$F1929)&gt;$C1929,MIN(AL$7,$F1929)-$C1929+1,0),MIN(AL$7,$F1929)-AK$7))/365,IF($F1929&gt;AK$7,($D1929-SUM($U1929:AK1929))*$E1929*(IF(AK1929&lt;1,IF(MIN(AL$7,$F1929)&gt;$C1929,MIN(AL$7,$F1929)-$C1929+1,0),MIN(AL$7,$F1929)-AK$7))/365,0))</f>
        <v>0</v>
      </c>
      <c r="AM1929" s="4">
        <f>IF($F1929=0,($D1929-SUM($U1929:AL1929))*$E1929*(IF(AL1929&lt;1,IF(MIN(AM$7,$F1929)&gt;$C1929,MIN(AM$7,$F1929)-$C1929+1,0),MIN(AM$7,$F1929)-AL$7))/365,IF($F1929&gt;AL$7,($D1929-SUM($U1929:AL1929))*$E1929*(IF(AL1929&lt;1,IF(MIN(AM$7,$F1929)&gt;$C1929,MIN(AM$7,$F1929)-$C1929+1,0),MIN(AM$7,$F1929)-AL$7))/365,0))</f>
        <v>0</v>
      </c>
      <c r="AN1929" s="4">
        <f>IF($F1929=0,($D1929-SUM($U1929:AM1929))*$E1929*(IF(AM1929&lt;1,IF(MIN(AN$7,$F1929)&gt;$C1929,MIN(AN$7,$F1929)-$C1929+1,0),MIN(AN$7,$F1929)-AM$7))/365,IF($F1929&gt;AM$7,($D1929-SUM($U1929:AM1929))*$E1929*(IF(AM1929&lt;1,IF(MIN(AN$7,$F1929)&gt;$C1929,MIN(AN$7,$F1929)-$C1929+1,0),MIN(AN$7,$F1929)-AM$7))/365,0))</f>
        <v>0</v>
      </c>
      <c r="AO1929" s="4">
        <f>IF($F1929=0,($D1929-SUM($U1929:AN1929))*$E1929*(IF(AN1929&lt;1,IF(MIN(AO$7,$F1929)&gt;$C1929,MIN(AO$7,$F1929)-$C1929+1,0),MIN(AO$7,$F1929)-AN$7))/365,IF($F1929&gt;AN$7,($D1929-SUM($U1929:AN1929))*$E1929*(IF(AN1929&lt;1,IF(MIN(AO$7,$F1929)&gt;$C1929,MIN(AO$7,$F1929)-$C1929+1,0),MIN(AO$7,$F1929)-AN$7))/365,0))</f>
        <v>0</v>
      </c>
      <c r="AP1929" s="4">
        <f>IF($F1929=0,($D1929-SUM($U1929:AO1929))*$E1929*(IF(AO1929&lt;1,IF(MIN(AP$7,$F1929)&gt;$C1929,MIN(AP$7,$F1929)-$C1929+1,0),MIN(AP$7,$F1929)-AO$7))/365,IF($F1929&gt;AO$7,($D1929-SUM($U1929:AO1929))*$E1929*(IF(AO1929&lt;1,IF(MIN(AP$7,$F1929)&gt;$C1929,MIN(AP$7,$F1929)-$C1929+1,0),MIN(AP$7,$F1929)-AO$7))/365,0))</f>
        <v>0</v>
      </c>
      <c r="AQ1929" s="4">
        <f>IF($F1929=0,($D1929-SUM($U1929:AP1929))*$E1929*(IF(AP1929&lt;1,IF(MIN(AQ$7,$F1929)&gt;$C1929,MIN(AQ$7,$F1929)-$C1929+1,0),MIN(AQ$7,$F1929)-AP$7))/365,IF($F1929&gt;AP$7,($D1929-SUM($U1929:AP1929))*$E1929*(IF(AP1929&lt;1,IF(MIN(AQ$7,$F1929)&gt;$C1929,MIN(AQ$7,$F1929)-$C1929+1,0),MIN(AQ$7,$F1929)-AP$7))/365,0))</f>
        <v>0</v>
      </c>
      <c r="AR1929" s="4">
        <f>IF($F1929=0,($D1929-SUM($U1929:AQ1929))*$E1929*(IF(AQ1929&lt;1,IF(MIN(AR$7,$F1929)&gt;$C1929,MIN(AR$7,$F1929)-$C1929+1,0),MIN(AR$7,$F1929)-AQ$7))/365,IF($F1929&gt;AQ$7,($D1929-SUM($U1929:AQ1929))*$E1929*(IF(AQ1929&lt;1,IF(MIN(AR$7,$F1929)&gt;$C1929,MIN(AR$7,$F1929)-$C1929+1,0),MIN(AR$7,$F1929)-AQ$7))/365,0))</f>
        <v>0</v>
      </c>
      <c r="AS1929" s="4">
        <f>IF($F1929=0,($D1929-SUM($U1929:AR1929))*$E1929*(IF(AR1929&lt;1,IF(MIN(AS$7,$F1929)&gt;$C1929,MIN(AS$7,$F1929)-$C1929+1,0),MIN(AS$7,$F1929)-AR$7))/365,IF($F1929&gt;AR$7,($D1929-SUM($U1929:AR1929))*$E1929*(IF(AR1929&lt;1,IF(MIN(AS$7,$F1929)&gt;$C1929,MIN(AS$7,$F1929)-$C1929+1,0),MIN(AS$7,$F1929)-AR$7))/365,0))</f>
        <v>0</v>
      </c>
    </row>
    <row r="1930" spans="1:45">
      <c r="A1930" s="15"/>
      <c r="B1930" s="17"/>
      <c r="C1930" s="16"/>
      <c r="D1930" s="15"/>
      <c r="E1930" s="11"/>
      <c r="F1930" s="16"/>
      <c r="G1930" s="15"/>
      <c r="H1930" s="14"/>
      <c r="I1930" s="5"/>
      <c r="J1930" s="13">
        <f>SUM(U1930:AS1930)</f>
        <v>0</v>
      </c>
      <c r="K1930" s="13">
        <f>IF(F1930=0,D1930-J1930,IF(F1930&lt;41730,0,D1930-J1930))</f>
        <v>0</v>
      </c>
      <c r="L1930" s="12">
        <f>IF(K1930=0,0,IF(G1930-((L$7-C1930)/365)&lt;0,0,G1930-((L$7-C1930)/365)))</f>
        <v>0</v>
      </c>
      <c r="M1930" s="4">
        <f>IF(K1930=0,0,D1930*H1930)</f>
        <v>0</v>
      </c>
      <c r="N1930" s="11">
        <f>IFERROR((1-(M1930/K1930)^(1/L1930)),0)</f>
        <v>0</v>
      </c>
      <c r="O1930" s="10">
        <f>IF(F1930&gt;41730,IF(F1930&gt;41730,(F1930-41730)/365,IF(K1930=0,0,IF(G1930-((L$7-C1930)/365)&lt;0,0,G1930-((L$7-C1930)/365)))),1)</f>
        <v>1</v>
      </c>
      <c r="P1930" s="9">
        <f>IF(K1930&lt;M1930,0,IF(L1930=0,K1930-M1930,K1930*N1930*O1930))</f>
        <v>0</v>
      </c>
      <c r="Q1930" s="19">
        <f>IF(F1930&gt;41730,D1930,0)</f>
        <v>0</v>
      </c>
      <c r="R1930" s="18">
        <f>IF(F1930&gt;41730,J1930+P1930,0)</f>
        <v>0</v>
      </c>
      <c r="S1930" s="9">
        <f>IF(F1930&gt;0,0,K1930-P1930)</f>
        <v>0</v>
      </c>
      <c r="T1930" s="5"/>
      <c r="U1930" s="4">
        <f>D1930*E1930*(IF(U$7&gt;$C1930,U$7-$C1930+1,0))/365</f>
        <v>0</v>
      </c>
      <c r="V1930" s="4">
        <f>($D1930-U1930)*$E1930*(IF(U1930&lt;1,IF(V$7&gt;$C1930,V$7-$C1930+1,0),V$7-U$7))/365</f>
        <v>0</v>
      </c>
      <c r="W1930" s="4">
        <f>IF($F1930=0,($D1930-SUM($U1930:V1930))*$E1930*(IF(V1930&lt;1,IF(MIN(W$7,$F1930)&gt;$C1930,MIN(W$7,$F1930)-$C1930+1,0),MIN(W$7,$F1930)-V$7))/365,IF($F1930&gt;V$7,($D1930-SUM($U1930:V1930))*$E1930*(IF(V1930&lt;1,IF(MIN(W$7,$F1930)&gt;$C1930,MIN(W$7,$F1930)-$C1930+1,0),MIN(W$7,$F1930)-V$7))/365,0))</f>
        <v>0</v>
      </c>
      <c r="X1930" s="4">
        <f>IF($F1930=0,($D1930-SUM($U1930:W1930))*$E1930*(IF(W1930&lt;1,IF(MIN(X$7,$F1930)&gt;$C1930,MIN(X$7,$F1930)-$C1930+1,0),MIN(X$7,$F1930)-W$7))/365,IF($F1930&gt;W$7,($D1930-SUM($U1930:W1930))*$E1930*(IF(W1930&lt;1,IF(MIN(X$7,$F1930)&gt;$C1930,MIN(X$7,$F1930)-$C1930+1,0),MIN(X$7,$F1930)-W$7))/365,0))</f>
        <v>0</v>
      </c>
      <c r="Y1930" s="4">
        <f>IF($F1930=0,($D1930-SUM($U1930:X1930))*$E1930*(IF(X1930&lt;1,IF(MIN(Y$7,$F1930)&gt;$C1930,MIN(Y$7,$F1930)-$C1930+1,0),MIN(Y$7,$F1930)-X$7))/365,IF($F1930&gt;X$7,($D1930-SUM($U1930:X1930))*$E1930*(IF(X1930&lt;1,IF(MIN(Y$7,$F1930)&gt;$C1930,MIN(Y$7,$F1930)-$C1930+1,0),MIN(Y$7,$F1930)-X$7))/365,0))</f>
        <v>0</v>
      </c>
      <c r="Z1930" s="4">
        <f>IF($F1930=0,($D1930-SUM($U1930:Y1930))*$E1930*(IF(Y1930&lt;1,IF(MIN(Z$7,$F1930)&gt;$C1930,MIN(Z$7,$F1930)-$C1930+1,0),MIN(Z$7,$F1930)-Y$7))/365,IF($F1930&gt;Y$7,($D1930-SUM($U1930:Y1930))*$E1930*(IF(Y1930&lt;1,IF(MIN(Z$7,$F1930)&gt;$C1930,MIN(Z$7,$F1930)-$C1930+1,0),MIN(Z$7,$F1930)-Y$7))/365,0))</f>
        <v>0</v>
      </c>
      <c r="AA1930" s="4">
        <f>IF($F1930=0,($D1930-SUM($U1930:Z1930))*$E1930*(IF(Z1930&lt;1,IF(MIN(AA$7,$F1930)&gt;$C1930,MIN(AA$7,$F1930)-$C1930+1,0),MIN(AA$7,$F1930)-Z$7))/365,IF($F1930&gt;Z$7,($D1930-SUM($U1930:Z1930))*$E1930*(IF(Z1930&lt;1,IF(MIN(AA$7,$F1930)&gt;$C1930,MIN(AA$7,$F1930)-$C1930+1,0),MIN(AA$7,$F1930)-Z$7))/365,0))</f>
        <v>0</v>
      </c>
      <c r="AB1930" s="4">
        <f>IF($F1930=0,($D1930-SUM($U1930:AA1930))*$E1930*(IF(AA1930&lt;1,IF(MIN(AB$7,$F1930)&gt;$C1930,MIN(AB$7,$F1930)-$C1930+1,0),MIN(AB$7,$F1930)-AA$7))/365,IF($F1930&gt;AA$7,($D1930-SUM($U1930:AA1930))*$E1930*(IF(AA1930&lt;1,IF(MIN(AB$7,$F1930)&gt;$C1930,MIN(AB$7,$F1930)-$C1930+1,0),MIN(AB$7,$F1930)-AA$7))/365,0))</f>
        <v>0</v>
      </c>
      <c r="AC1930" s="4">
        <f>IF($F1930=0,($D1930-SUM($U1930:AB1930))*$E1930*(IF(AB1930&lt;1,IF(MIN(AC$7,$F1930)&gt;$C1930,MIN(AC$7,$F1930)-$C1930+1,0),MIN(AC$7,$F1930)-AB$7))/365,IF($F1930&gt;AB$7,($D1930-SUM($U1930:AB1930))*$E1930*(IF(AB1930&lt;1,IF(MIN(AC$7,$F1930)&gt;$C1930,MIN(AC$7,$F1930)-$C1930+1,0),MIN(AC$7,$F1930)-AB$7))/365,0))</f>
        <v>0</v>
      </c>
      <c r="AD1930" s="4">
        <f>IF($F1930=0,($D1930-SUM($U1930:AC1930))*$E1930*(IF(AC1930&lt;1,IF(MIN(AD$7,$F1930)&gt;$C1930,MIN(AD$7,$F1930)-$C1930+1,0),MIN(AD$7,$F1930)-AC$7))/365,IF($F1930&gt;AC$7,($D1930-SUM($U1930:AC1930))*$E1930*(IF(AC1930&lt;1,IF(MIN(AD$7,$F1930)&gt;$C1930,MIN(AD$7,$F1930)-$C1930+1,0),MIN(AD$7,$F1930)-AC$7))/365,0))</f>
        <v>0</v>
      </c>
      <c r="AE1930" s="4">
        <f>IF($F1930=0,($D1930-SUM($U1930:AD1930))*$E1930*(IF(AD1930&lt;1,IF(MIN(AE$7,$F1930)&gt;$C1930,MIN(AE$7,$F1930)-$C1930+1,0),MIN(AE$7,$F1930)-AD$7))/365,IF($F1930&gt;AD$7,($D1930-SUM($U1930:AD1930))*$E1930*(IF(AD1930&lt;1,IF(MIN(AE$7,$F1930)&gt;$C1930,MIN(AE$7,$F1930)-$C1930+1,0),MIN(AE$7,$F1930)-AD$7))/365,0))</f>
        <v>0</v>
      </c>
      <c r="AF1930" s="4">
        <f>IF($F1930=0,($D1930-SUM($U1930:AE1930))*$E1930*(IF(AE1930&lt;1,IF(MIN(AF$7,$F1930)&gt;$C1930,MIN(AF$7,$F1930)-$C1930+1,0),MIN(AF$7,$F1930)-AE$7))/365,IF($F1930&gt;AE$7,($D1930-SUM($U1930:AE1930))*$E1930*(IF(AE1930&lt;1,IF(MIN(AF$7,$F1930)&gt;$C1930,MIN(AF$7,$F1930)-$C1930+1,0),MIN(AF$7,$F1930)-AE$7))/365,0))</f>
        <v>0</v>
      </c>
      <c r="AG1930" s="4">
        <f>IF($F1930=0,($D1930-SUM($U1930:AF1930))*$E1930*(IF(AF1930&lt;1,IF(MIN(AG$7,$F1930)&gt;$C1930,MIN(AG$7,$F1930)-$C1930+1,0),MIN(AG$7,$F1930)-AF$7))/365,IF($F1930&gt;AF$7,($D1930-SUM($U1930:AF1930))*$E1930*(IF(AF1930&lt;1,IF(MIN(AG$7,$F1930)&gt;$C1930,MIN(AG$7,$F1930)-$C1930+1,0),MIN(AG$7,$F1930)-AF$7))/365,0))</f>
        <v>0</v>
      </c>
      <c r="AH1930" s="4">
        <f>IF($F1930=0,($D1930-SUM($U1930:AG1930))*$E1930*(IF(AG1930&lt;1,IF(MIN(AH$7,$F1930)&gt;$C1930,MIN(AH$7,$F1930)-$C1930+1,0),MIN(AH$7,$F1930)-AG$7))/365,IF($F1930&gt;AG$7,($D1930-SUM($U1930:AG1930))*$E1930*(IF(AG1930&lt;1,IF(MIN(AH$7,$F1930)&gt;$C1930,MIN(AH$7,$F1930)-$C1930+1,0),MIN(AH$7,$F1930)-AG$7))/365,0))</f>
        <v>0</v>
      </c>
      <c r="AI1930" s="4">
        <f>IF($F1930=0,($D1930-SUM($U1930:AH1930))*$E1930*(IF(AH1930&lt;1,IF(MIN(AI$7,$F1930)&gt;$C1930,MIN(AI$7,$F1930)-$C1930+1,0),MIN(AI$7,$F1930)-AH$7))/365,IF($F1930&gt;AH$7,($D1930-SUM($U1930:AH1930))*$E1930*(IF(AH1930&lt;1,IF(MIN(AI$7,$F1930)&gt;$C1930,MIN(AI$7,$F1930)-$C1930+1,0),MIN(AI$7,$F1930)-AH$7))/365,0))</f>
        <v>0</v>
      </c>
      <c r="AJ1930" s="4">
        <f>IF($F1930=0,($D1930-SUM($U1930:AI1930))*$E1930*(IF(AI1930&lt;1,IF(MIN(AJ$7,$F1930)&gt;$C1930,MIN(AJ$7,$F1930)-$C1930+1,0),MIN(AJ$7,$F1930)-AI$7))/365,IF($F1930&gt;AI$7,($D1930-SUM($U1930:AI1930))*$E1930*(IF(AI1930&lt;1,IF(MIN(AJ$7,$F1930)&gt;$C1930,MIN(AJ$7,$F1930)-$C1930+1,0),MIN(AJ$7,$F1930)-AI$7))/365,0))</f>
        <v>0</v>
      </c>
      <c r="AK1930" s="4">
        <f>IF($F1930=0,($D1930-SUM($U1930:AJ1930))*$E1930*(IF(AJ1930&lt;1,IF(MIN(AK$7,$F1930)&gt;$C1930,MIN(AK$7,$F1930)-$C1930+1,0),MIN(AK$7,$F1930)-AJ$7))/365,IF($F1930&gt;AJ$7,($D1930-SUM($U1930:AJ1930))*$E1930*(IF(AJ1930&lt;1,IF(MIN(AK$7,$F1930)&gt;$C1930,MIN(AK$7,$F1930)-$C1930+1,0),MIN(AK$7,$F1930)-AJ$7))/365,0))</f>
        <v>0</v>
      </c>
      <c r="AL1930" s="4">
        <f>IF($F1930=0,($D1930-SUM($U1930:AK1930))*$E1930*(IF(AK1930&lt;1,IF(MIN(AL$7,$F1930)&gt;$C1930,MIN(AL$7,$F1930)-$C1930+1,0),MIN(AL$7,$F1930)-AK$7))/365,IF($F1930&gt;AK$7,($D1930-SUM($U1930:AK1930))*$E1930*(IF(AK1930&lt;1,IF(MIN(AL$7,$F1930)&gt;$C1930,MIN(AL$7,$F1930)-$C1930+1,0),MIN(AL$7,$F1930)-AK$7))/365,0))</f>
        <v>0</v>
      </c>
      <c r="AM1930" s="4">
        <f>IF($F1930=0,($D1930-SUM($U1930:AL1930))*$E1930*(IF(AL1930&lt;1,IF(MIN(AM$7,$F1930)&gt;$C1930,MIN(AM$7,$F1930)-$C1930+1,0),MIN(AM$7,$F1930)-AL$7))/365,IF($F1930&gt;AL$7,($D1930-SUM($U1930:AL1930))*$E1930*(IF(AL1930&lt;1,IF(MIN(AM$7,$F1930)&gt;$C1930,MIN(AM$7,$F1930)-$C1930+1,0),MIN(AM$7,$F1930)-AL$7))/365,0))</f>
        <v>0</v>
      </c>
      <c r="AN1930" s="4">
        <f>IF($F1930=0,($D1930-SUM($U1930:AM1930))*$E1930*(IF(AM1930&lt;1,IF(MIN(AN$7,$F1930)&gt;$C1930,MIN(AN$7,$F1930)-$C1930+1,0),MIN(AN$7,$F1930)-AM$7))/365,IF($F1930&gt;AM$7,($D1930-SUM($U1930:AM1930))*$E1930*(IF(AM1930&lt;1,IF(MIN(AN$7,$F1930)&gt;$C1930,MIN(AN$7,$F1930)-$C1930+1,0),MIN(AN$7,$F1930)-AM$7))/365,0))</f>
        <v>0</v>
      </c>
      <c r="AO1930" s="4">
        <f>IF($F1930=0,($D1930-SUM($U1930:AN1930))*$E1930*(IF(AN1930&lt;1,IF(MIN(AO$7,$F1930)&gt;$C1930,MIN(AO$7,$F1930)-$C1930+1,0),MIN(AO$7,$F1930)-AN$7))/365,IF($F1930&gt;AN$7,($D1930-SUM($U1930:AN1930))*$E1930*(IF(AN1930&lt;1,IF(MIN(AO$7,$F1930)&gt;$C1930,MIN(AO$7,$F1930)-$C1930+1,0),MIN(AO$7,$F1930)-AN$7))/365,0))</f>
        <v>0</v>
      </c>
      <c r="AP1930" s="4">
        <f>IF($F1930=0,($D1930-SUM($U1930:AO1930))*$E1930*(IF(AO1930&lt;1,IF(MIN(AP$7,$F1930)&gt;$C1930,MIN(AP$7,$F1930)-$C1930+1,0),MIN(AP$7,$F1930)-AO$7))/365,IF($F1930&gt;AO$7,($D1930-SUM($U1930:AO1930))*$E1930*(IF(AO1930&lt;1,IF(MIN(AP$7,$F1930)&gt;$C1930,MIN(AP$7,$F1930)-$C1930+1,0),MIN(AP$7,$F1930)-AO$7))/365,0))</f>
        <v>0</v>
      </c>
      <c r="AQ1930" s="4">
        <f>IF($F1930=0,($D1930-SUM($U1930:AP1930))*$E1930*(IF(AP1930&lt;1,IF(MIN(AQ$7,$F1930)&gt;$C1930,MIN(AQ$7,$F1930)-$C1930+1,0),MIN(AQ$7,$F1930)-AP$7))/365,IF($F1930&gt;AP$7,($D1930-SUM($U1930:AP1930))*$E1930*(IF(AP1930&lt;1,IF(MIN(AQ$7,$F1930)&gt;$C1930,MIN(AQ$7,$F1930)-$C1930+1,0),MIN(AQ$7,$F1930)-AP$7))/365,0))</f>
        <v>0</v>
      </c>
      <c r="AR1930" s="4">
        <f>IF($F1930=0,($D1930-SUM($U1930:AQ1930))*$E1930*(IF(AQ1930&lt;1,IF(MIN(AR$7,$F1930)&gt;$C1930,MIN(AR$7,$F1930)-$C1930+1,0),MIN(AR$7,$F1930)-AQ$7))/365,IF($F1930&gt;AQ$7,($D1930-SUM($U1930:AQ1930))*$E1930*(IF(AQ1930&lt;1,IF(MIN(AR$7,$F1930)&gt;$C1930,MIN(AR$7,$F1930)-$C1930+1,0),MIN(AR$7,$F1930)-AQ$7))/365,0))</f>
        <v>0</v>
      </c>
      <c r="AS1930" s="4">
        <f>IF($F1930=0,($D1930-SUM($U1930:AR1930))*$E1930*(IF(AR1930&lt;1,IF(MIN(AS$7,$F1930)&gt;$C1930,MIN(AS$7,$F1930)-$C1930+1,0),MIN(AS$7,$F1930)-AR$7))/365,IF($F1930&gt;AR$7,($D1930-SUM($U1930:AR1930))*$E1930*(IF(AR1930&lt;1,IF(MIN(AS$7,$F1930)&gt;$C1930,MIN(AS$7,$F1930)-$C1930+1,0),MIN(AS$7,$F1930)-AR$7))/365,0))</f>
        <v>0</v>
      </c>
    </row>
    <row r="1931" spans="1:45">
      <c r="A1931" s="15"/>
      <c r="B1931" s="17"/>
      <c r="C1931" s="16"/>
      <c r="D1931" s="15"/>
      <c r="E1931" s="11"/>
      <c r="F1931" s="16"/>
      <c r="G1931" s="15"/>
      <c r="H1931" s="14"/>
      <c r="I1931" s="5"/>
      <c r="J1931" s="13">
        <f>SUM(U1931:AS1931)</f>
        <v>0</v>
      </c>
      <c r="K1931" s="13">
        <f>IF(F1931=0,D1931-J1931,IF(F1931&lt;41730,0,D1931-J1931))</f>
        <v>0</v>
      </c>
      <c r="L1931" s="12">
        <f>IF(K1931=0,0,IF(G1931-((L$7-C1931)/365)&lt;0,0,G1931-((L$7-C1931)/365)))</f>
        <v>0</v>
      </c>
      <c r="M1931" s="4">
        <f>IF(K1931=0,0,D1931*H1931)</f>
        <v>0</v>
      </c>
      <c r="N1931" s="11">
        <f>IFERROR((1-(M1931/K1931)^(1/L1931)),0)</f>
        <v>0</v>
      </c>
      <c r="O1931" s="10">
        <f>IF(F1931&gt;41730,IF(F1931&gt;41730,(F1931-41730)/365,IF(K1931=0,0,IF(G1931-((L$7-C1931)/365)&lt;0,0,G1931-((L$7-C1931)/365)))),1)</f>
        <v>1</v>
      </c>
      <c r="P1931" s="9">
        <f>IF(K1931&lt;M1931,0,IF(L1931=0,K1931-M1931,K1931*N1931*O1931))</f>
        <v>0</v>
      </c>
      <c r="Q1931" s="19">
        <f>IF(F1931&gt;41730,D1931,0)</f>
        <v>0</v>
      </c>
      <c r="R1931" s="18">
        <f>IF(F1931&gt;41730,J1931+P1931,0)</f>
        <v>0</v>
      </c>
      <c r="S1931" s="9">
        <f>IF(F1931&gt;0,0,K1931-P1931)</f>
        <v>0</v>
      </c>
      <c r="T1931" s="5"/>
      <c r="U1931" s="4">
        <f>D1931*E1931*(IF(U$7&gt;$C1931,U$7-$C1931+1,0))/365</f>
        <v>0</v>
      </c>
      <c r="V1931" s="4">
        <f>($D1931-U1931)*$E1931*(IF(U1931&lt;1,IF(V$7&gt;$C1931,V$7-$C1931+1,0),V$7-U$7))/365</f>
        <v>0</v>
      </c>
      <c r="W1931" s="4">
        <f>IF($F1931=0,($D1931-SUM($U1931:V1931))*$E1931*(IF(V1931&lt;1,IF(MIN(W$7,$F1931)&gt;$C1931,MIN(W$7,$F1931)-$C1931+1,0),MIN(W$7,$F1931)-V$7))/365,IF($F1931&gt;V$7,($D1931-SUM($U1931:V1931))*$E1931*(IF(V1931&lt;1,IF(MIN(W$7,$F1931)&gt;$C1931,MIN(W$7,$F1931)-$C1931+1,0),MIN(W$7,$F1931)-V$7))/365,0))</f>
        <v>0</v>
      </c>
      <c r="X1931" s="4">
        <f>IF($F1931=0,($D1931-SUM($U1931:W1931))*$E1931*(IF(W1931&lt;1,IF(MIN(X$7,$F1931)&gt;$C1931,MIN(X$7,$F1931)-$C1931+1,0),MIN(X$7,$F1931)-W$7))/365,IF($F1931&gt;W$7,($D1931-SUM($U1931:W1931))*$E1931*(IF(W1931&lt;1,IF(MIN(X$7,$F1931)&gt;$C1931,MIN(X$7,$F1931)-$C1931+1,0),MIN(X$7,$F1931)-W$7))/365,0))</f>
        <v>0</v>
      </c>
      <c r="Y1931" s="4">
        <f>IF($F1931=0,($D1931-SUM($U1931:X1931))*$E1931*(IF(X1931&lt;1,IF(MIN(Y$7,$F1931)&gt;$C1931,MIN(Y$7,$F1931)-$C1931+1,0),MIN(Y$7,$F1931)-X$7))/365,IF($F1931&gt;X$7,($D1931-SUM($U1931:X1931))*$E1931*(IF(X1931&lt;1,IF(MIN(Y$7,$F1931)&gt;$C1931,MIN(Y$7,$F1931)-$C1931+1,0),MIN(Y$7,$F1931)-X$7))/365,0))</f>
        <v>0</v>
      </c>
      <c r="Z1931" s="4">
        <f>IF($F1931=0,($D1931-SUM($U1931:Y1931))*$E1931*(IF(Y1931&lt;1,IF(MIN(Z$7,$F1931)&gt;$C1931,MIN(Z$7,$F1931)-$C1931+1,0),MIN(Z$7,$F1931)-Y$7))/365,IF($F1931&gt;Y$7,($D1931-SUM($U1931:Y1931))*$E1931*(IF(Y1931&lt;1,IF(MIN(Z$7,$F1931)&gt;$C1931,MIN(Z$7,$F1931)-$C1931+1,0),MIN(Z$7,$F1931)-Y$7))/365,0))</f>
        <v>0</v>
      </c>
      <c r="AA1931" s="4">
        <f>IF($F1931=0,($D1931-SUM($U1931:Z1931))*$E1931*(IF(Z1931&lt;1,IF(MIN(AA$7,$F1931)&gt;$C1931,MIN(AA$7,$F1931)-$C1931+1,0),MIN(AA$7,$F1931)-Z$7))/365,IF($F1931&gt;Z$7,($D1931-SUM($U1931:Z1931))*$E1931*(IF(Z1931&lt;1,IF(MIN(AA$7,$F1931)&gt;$C1931,MIN(AA$7,$F1931)-$C1931+1,0),MIN(AA$7,$F1931)-Z$7))/365,0))</f>
        <v>0</v>
      </c>
      <c r="AB1931" s="4">
        <f>IF($F1931=0,($D1931-SUM($U1931:AA1931))*$E1931*(IF(AA1931&lt;1,IF(MIN(AB$7,$F1931)&gt;$C1931,MIN(AB$7,$F1931)-$C1931+1,0),MIN(AB$7,$F1931)-AA$7))/365,IF($F1931&gt;AA$7,($D1931-SUM($U1931:AA1931))*$E1931*(IF(AA1931&lt;1,IF(MIN(AB$7,$F1931)&gt;$C1931,MIN(AB$7,$F1931)-$C1931+1,0),MIN(AB$7,$F1931)-AA$7))/365,0))</f>
        <v>0</v>
      </c>
      <c r="AC1931" s="4">
        <f>IF($F1931=0,($D1931-SUM($U1931:AB1931))*$E1931*(IF(AB1931&lt;1,IF(MIN(AC$7,$F1931)&gt;$C1931,MIN(AC$7,$F1931)-$C1931+1,0),MIN(AC$7,$F1931)-AB$7))/365,IF($F1931&gt;AB$7,($D1931-SUM($U1931:AB1931))*$E1931*(IF(AB1931&lt;1,IF(MIN(AC$7,$F1931)&gt;$C1931,MIN(AC$7,$F1931)-$C1931+1,0),MIN(AC$7,$F1931)-AB$7))/365,0))</f>
        <v>0</v>
      </c>
      <c r="AD1931" s="4">
        <f>IF($F1931=0,($D1931-SUM($U1931:AC1931))*$E1931*(IF(AC1931&lt;1,IF(MIN(AD$7,$F1931)&gt;$C1931,MIN(AD$7,$F1931)-$C1931+1,0),MIN(AD$7,$F1931)-AC$7))/365,IF($F1931&gt;AC$7,($D1931-SUM($U1931:AC1931))*$E1931*(IF(AC1931&lt;1,IF(MIN(AD$7,$F1931)&gt;$C1931,MIN(AD$7,$F1931)-$C1931+1,0),MIN(AD$7,$F1931)-AC$7))/365,0))</f>
        <v>0</v>
      </c>
      <c r="AE1931" s="4">
        <f>IF($F1931=0,($D1931-SUM($U1931:AD1931))*$E1931*(IF(AD1931&lt;1,IF(MIN(AE$7,$F1931)&gt;$C1931,MIN(AE$7,$F1931)-$C1931+1,0),MIN(AE$7,$F1931)-AD$7))/365,IF($F1931&gt;AD$7,($D1931-SUM($U1931:AD1931))*$E1931*(IF(AD1931&lt;1,IF(MIN(AE$7,$F1931)&gt;$C1931,MIN(AE$7,$F1931)-$C1931+1,0),MIN(AE$7,$F1931)-AD$7))/365,0))</f>
        <v>0</v>
      </c>
      <c r="AF1931" s="4">
        <f>IF($F1931=0,($D1931-SUM($U1931:AE1931))*$E1931*(IF(AE1931&lt;1,IF(MIN(AF$7,$F1931)&gt;$C1931,MIN(AF$7,$F1931)-$C1931+1,0),MIN(AF$7,$F1931)-AE$7))/365,IF($F1931&gt;AE$7,($D1931-SUM($U1931:AE1931))*$E1931*(IF(AE1931&lt;1,IF(MIN(AF$7,$F1931)&gt;$C1931,MIN(AF$7,$F1931)-$C1931+1,0),MIN(AF$7,$F1931)-AE$7))/365,0))</f>
        <v>0</v>
      </c>
      <c r="AG1931" s="4">
        <f>IF($F1931=0,($D1931-SUM($U1931:AF1931))*$E1931*(IF(AF1931&lt;1,IF(MIN(AG$7,$F1931)&gt;$C1931,MIN(AG$7,$F1931)-$C1931+1,0),MIN(AG$7,$F1931)-AF$7))/365,IF($F1931&gt;AF$7,($D1931-SUM($U1931:AF1931))*$E1931*(IF(AF1931&lt;1,IF(MIN(AG$7,$F1931)&gt;$C1931,MIN(AG$7,$F1931)-$C1931+1,0),MIN(AG$7,$F1931)-AF$7))/365,0))</f>
        <v>0</v>
      </c>
      <c r="AH1931" s="4">
        <f>IF($F1931=0,($D1931-SUM($U1931:AG1931))*$E1931*(IF(AG1931&lt;1,IF(MIN(AH$7,$F1931)&gt;$C1931,MIN(AH$7,$F1931)-$C1931+1,0),MIN(AH$7,$F1931)-AG$7))/365,IF($F1931&gt;AG$7,($D1931-SUM($U1931:AG1931))*$E1931*(IF(AG1931&lt;1,IF(MIN(AH$7,$F1931)&gt;$C1931,MIN(AH$7,$F1931)-$C1931+1,0),MIN(AH$7,$F1931)-AG$7))/365,0))</f>
        <v>0</v>
      </c>
      <c r="AI1931" s="4">
        <f>IF($F1931=0,($D1931-SUM($U1931:AH1931))*$E1931*(IF(AH1931&lt;1,IF(MIN(AI$7,$F1931)&gt;$C1931,MIN(AI$7,$F1931)-$C1931+1,0),MIN(AI$7,$F1931)-AH$7))/365,IF($F1931&gt;AH$7,($D1931-SUM($U1931:AH1931))*$E1931*(IF(AH1931&lt;1,IF(MIN(AI$7,$F1931)&gt;$C1931,MIN(AI$7,$F1931)-$C1931+1,0),MIN(AI$7,$F1931)-AH$7))/365,0))</f>
        <v>0</v>
      </c>
      <c r="AJ1931" s="4">
        <f>IF($F1931=0,($D1931-SUM($U1931:AI1931))*$E1931*(IF(AI1931&lt;1,IF(MIN(AJ$7,$F1931)&gt;$C1931,MIN(AJ$7,$F1931)-$C1931+1,0),MIN(AJ$7,$F1931)-AI$7))/365,IF($F1931&gt;AI$7,($D1931-SUM($U1931:AI1931))*$E1931*(IF(AI1931&lt;1,IF(MIN(AJ$7,$F1931)&gt;$C1931,MIN(AJ$7,$F1931)-$C1931+1,0),MIN(AJ$7,$F1931)-AI$7))/365,0))</f>
        <v>0</v>
      </c>
      <c r="AK1931" s="4">
        <f>IF($F1931=0,($D1931-SUM($U1931:AJ1931))*$E1931*(IF(AJ1931&lt;1,IF(MIN(AK$7,$F1931)&gt;$C1931,MIN(AK$7,$F1931)-$C1931+1,0),MIN(AK$7,$F1931)-AJ$7))/365,IF($F1931&gt;AJ$7,($D1931-SUM($U1931:AJ1931))*$E1931*(IF(AJ1931&lt;1,IF(MIN(AK$7,$F1931)&gt;$C1931,MIN(AK$7,$F1931)-$C1931+1,0),MIN(AK$7,$F1931)-AJ$7))/365,0))</f>
        <v>0</v>
      </c>
      <c r="AL1931" s="4">
        <f>IF($F1931=0,($D1931-SUM($U1931:AK1931))*$E1931*(IF(AK1931&lt;1,IF(MIN(AL$7,$F1931)&gt;$C1931,MIN(AL$7,$F1931)-$C1931+1,0),MIN(AL$7,$F1931)-AK$7))/365,IF($F1931&gt;AK$7,($D1931-SUM($U1931:AK1931))*$E1931*(IF(AK1931&lt;1,IF(MIN(AL$7,$F1931)&gt;$C1931,MIN(AL$7,$F1931)-$C1931+1,0),MIN(AL$7,$F1931)-AK$7))/365,0))</f>
        <v>0</v>
      </c>
      <c r="AM1931" s="4">
        <f>IF($F1931=0,($D1931-SUM($U1931:AL1931))*$E1931*(IF(AL1931&lt;1,IF(MIN(AM$7,$F1931)&gt;$C1931,MIN(AM$7,$F1931)-$C1931+1,0),MIN(AM$7,$F1931)-AL$7))/365,IF($F1931&gt;AL$7,($D1931-SUM($U1931:AL1931))*$E1931*(IF(AL1931&lt;1,IF(MIN(AM$7,$F1931)&gt;$C1931,MIN(AM$7,$F1931)-$C1931+1,0),MIN(AM$7,$F1931)-AL$7))/365,0))</f>
        <v>0</v>
      </c>
      <c r="AN1931" s="4">
        <f>IF($F1931=0,($D1931-SUM($U1931:AM1931))*$E1931*(IF(AM1931&lt;1,IF(MIN(AN$7,$F1931)&gt;$C1931,MIN(AN$7,$F1931)-$C1931+1,0),MIN(AN$7,$F1931)-AM$7))/365,IF($F1931&gt;AM$7,($D1931-SUM($U1931:AM1931))*$E1931*(IF(AM1931&lt;1,IF(MIN(AN$7,$F1931)&gt;$C1931,MIN(AN$7,$F1931)-$C1931+1,0),MIN(AN$7,$F1931)-AM$7))/365,0))</f>
        <v>0</v>
      </c>
      <c r="AO1931" s="4">
        <f>IF($F1931=0,($D1931-SUM($U1931:AN1931))*$E1931*(IF(AN1931&lt;1,IF(MIN(AO$7,$F1931)&gt;$C1931,MIN(AO$7,$F1931)-$C1931+1,0),MIN(AO$7,$F1931)-AN$7))/365,IF($F1931&gt;AN$7,($D1931-SUM($U1931:AN1931))*$E1931*(IF(AN1931&lt;1,IF(MIN(AO$7,$F1931)&gt;$C1931,MIN(AO$7,$F1931)-$C1931+1,0),MIN(AO$7,$F1931)-AN$7))/365,0))</f>
        <v>0</v>
      </c>
      <c r="AP1931" s="4">
        <f>IF($F1931=0,($D1931-SUM($U1931:AO1931))*$E1931*(IF(AO1931&lt;1,IF(MIN(AP$7,$F1931)&gt;$C1931,MIN(AP$7,$F1931)-$C1931+1,0),MIN(AP$7,$F1931)-AO$7))/365,IF($F1931&gt;AO$7,($D1931-SUM($U1931:AO1931))*$E1931*(IF(AO1931&lt;1,IF(MIN(AP$7,$F1931)&gt;$C1931,MIN(AP$7,$F1931)-$C1931+1,0),MIN(AP$7,$F1931)-AO$7))/365,0))</f>
        <v>0</v>
      </c>
      <c r="AQ1931" s="4">
        <f>IF($F1931=0,($D1931-SUM($U1931:AP1931))*$E1931*(IF(AP1931&lt;1,IF(MIN(AQ$7,$F1931)&gt;$C1931,MIN(AQ$7,$F1931)-$C1931+1,0),MIN(AQ$7,$F1931)-AP$7))/365,IF($F1931&gt;AP$7,($D1931-SUM($U1931:AP1931))*$E1931*(IF(AP1931&lt;1,IF(MIN(AQ$7,$F1931)&gt;$C1931,MIN(AQ$7,$F1931)-$C1931+1,0),MIN(AQ$7,$F1931)-AP$7))/365,0))</f>
        <v>0</v>
      </c>
      <c r="AR1931" s="4">
        <f>IF($F1931=0,($D1931-SUM($U1931:AQ1931))*$E1931*(IF(AQ1931&lt;1,IF(MIN(AR$7,$F1931)&gt;$C1931,MIN(AR$7,$F1931)-$C1931+1,0),MIN(AR$7,$F1931)-AQ$7))/365,IF($F1931&gt;AQ$7,($D1931-SUM($U1931:AQ1931))*$E1931*(IF(AQ1931&lt;1,IF(MIN(AR$7,$F1931)&gt;$C1931,MIN(AR$7,$F1931)-$C1931+1,0),MIN(AR$7,$F1931)-AQ$7))/365,0))</f>
        <v>0</v>
      </c>
      <c r="AS1931" s="4">
        <f>IF($F1931=0,($D1931-SUM($U1931:AR1931))*$E1931*(IF(AR1931&lt;1,IF(MIN(AS$7,$F1931)&gt;$C1931,MIN(AS$7,$F1931)-$C1931+1,0),MIN(AS$7,$F1931)-AR$7))/365,IF($F1931&gt;AR$7,($D1931-SUM($U1931:AR1931))*$E1931*(IF(AR1931&lt;1,IF(MIN(AS$7,$F1931)&gt;$C1931,MIN(AS$7,$F1931)-$C1931+1,0),MIN(AS$7,$F1931)-AR$7))/365,0))</f>
        <v>0</v>
      </c>
    </row>
    <row r="1932" spans="1:45">
      <c r="A1932" s="15"/>
      <c r="B1932" s="17"/>
      <c r="C1932" s="16"/>
      <c r="D1932" s="15"/>
      <c r="E1932" s="11"/>
      <c r="F1932" s="16"/>
      <c r="G1932" s="15"/>
      <c r="H1932" s="14"/>
      <c r="I1932" s="5"/>
      <c r="J1932" s="13">
        <f>SUM(U1932:AS1932)</f>
        <v>0</v>
      </c>
      <c r="K1932" s="13">
        <f>IF(F1932=0,D1932-J1932,IF(F1932&lt;41730,0,D1932-J1932))</f>
        <v>0</v>
      </c>
      <c r="L1932" s="12">
        <f>IF(K1932=0,0,IF(G1932-((L$7-C1932)/365)&lt;0,0,G1932-((L$7-C1932)/365)))</f>
        <v>0</v>
      </c>
      <c r="M1932" s="4">
        <f>IF(K1932=0,0,D1932*H1932)</f>
        <v>0</v>
      </c>
      <c r="N1932" s="11">
        <f>IFERROR((1-(M1932/K1932)^(1/L1932)),0)</f>
        <v>0</v>
      </c>
      <c r="O1932" s="10">
        <f>IF(F1932&gt;41730,IF(F1932&gt;41730,(F1932-41730)/365,IF(K1932=0,0,IF(G1932-((L$7-C1932)/365)&lt;0,0,G1932-((L$7-C1932)/365)))),1)</f>
        <v>1</v>
      </c>
      <c r="P1932" s="9">
        <f>IF(K1932&lt;M1932,0,IF(L1932=0,K1932-M1932,K1932*N1932*O1932))</f>
        <v>0</v>
      </c>
      <c r="Q1932" s="19">
        <f>IF(F1932&gt;41730,D1932,0)</f>
        <v>0</v>
      </c>
      <c r="R1932" s="18">
        <f>IF(F1932&gt;41730,J1932+P1932,0)</f>
        <v>0</v>
      </c>
      <c r="S1932" s="9">
        <f>IF(F1932&gt;0,0,K1932-P1932)</f>
        <v>0</v>
      </c>
      <c r="T1932" s="5"/>
      <c r="U1932" s="4">
        <f>D1932*E1932*(IF(U$7&gt;$C1932,U$7-$C1932+1,0))/365</f>
        <v>0</v>
      </c>
      <c r="V1932" s="4">
        <f>($D1932-U1932)*$E1932*(IF(U1932&lt;1,IF(V$7&gt;$C1932,V$7-$C1932+1,0),V$7-U$7))/365</f>
        <v>0</v>
      </c>
      <c r="W1932" s="4">
        <f>IF($F1932=0,($D1932-SUM($U1932:V1932))*$E1932*(IF(V1932&lt;1,IF(MIN(W$7,$F1932)&gt;$C1932,MIN(W$7,$F1932)-$C1932+1,0),MIN(W$7,$F1932)-V$7))/365,IF($F1932&gt;V$7,($D1932-SUM($U1932:V1932))*$E1932*(IF(V1932&lt;1,IF(MIN(W$7,$F1932)&gt;$C1932,MIN(W$7,$F1932)-$C1932+1,0),MIN(W$7,$F1932)-V$7))/365,0))</f>
        <v>0</v>
      </c>
      <c r="X1932" s="4">
        <f>IF($F1932=0,($D1932-SUM($U1932:W1932))*$E1932*(IF(W1932&lt;1,IF(MIN(X$7,$F1932)&gt;$C1932,MIN(X$7,$F1932)-$C1932+1,0),MIN(X$7,$F1932)-W$7))/365,IF($F1932&gt;W$7,($D1932-SUM($U1932:W1932))*$E1932*(IF(W1932&lt;1,IF(MIN(X$7,$F1932)&gt;$C1932,MIN(X$7,$F1932)-$C1932+1,0),MIN(X$7,$F1932)-W$7))/365,0))</f>
        <v>0</v>
      </c>
      <c r="Y1932" s="4">
        <f>IF($F1932=0,($D1932-SUM($U1932:X1932))*$E1932*(IF(X1932&lt;1,IF(MIN(Y$7,$F1932)&gt;$C1932,MIN(Y$7,$F1932)-$C1932+1,0),MIN(Y$7,$F1932)-X$7))/365,IF($F1932&gt;X$7,($D1932-SUM($U1932:X1932))*$E1932*(IF(X1932&lt;1,IF(MIN(Y$7,$F1932)&gt;$C1932,MIN(Y$7,$F1932)-$C1932+1,0),MIN(Y$7,$F1932)-X$7))/365,0))</f>
        <v>0</v>
      </c>
      <c r="Z1932" s="4">
        <f>IF($F1932=0,($D1932-SUM($U1932:Y1932))*$E1932*(IF(Y1932&lt;1,IF(MIN(Z$7,$F1932)&gt;$C1932,MIN(Z$7,$F1932)-$C1932+1,0),MIN(Z$7,$F1932)-Y$7))/365,IF($F1932&gt;Y$7,($D1932-SUM($U1932:Y1932))*$E1932*(IF(Y1932&lt;1,IF(MIN(Z$7,$F1932)&gt;$C1932,MIN(Z$7,$F1932)-$C1932+1,0),MIN(Z$7,$F1932)-Y$7))/365,0))</f>
        <v>0</v>
      </c>
      <c r="AA1932" s="4">
        <f>IF($F1932=0,($D1932-SUM($U1932:Z1932))*$E1932*(IF(Z1932&lt;1,IF(MIN(AA$7,$F1932)&gt;$C1932,MIN(AA$7,$F1932)-$C1932+1,0),MIN(AA$7,$F1932)-Z$7))/365,IF($F1932&gt;Z$7,($D1932-SUM($U1932:Z1932))*$E1932*(IF(Z1932&lt;1,IF(MIN(AA$7,$F1932)&gt;$C1932,MIN(AA$7,$F1932)-$C1932+1,0),MIN(AA$7,$F1932)-Z$7))/365,0))</f>
        <v>0</v>
      </c>
      <c r="AB1932" s="4">
        <f>IF($F1932=0,($D1932-SUM($U1932:AA1932))*$E1932*(IF(AA1932&lt;1,IF(MIN(AB$7,$F1932)&gt;$C1932,MIN(AB$7,$F1932)-$C1932+1,0),MIN(AB$7,$F1932)-AA$7))/365,IF($F1932&gt;AA$7,($D1932-SUM($U1932:AA1932))*$E1932*(IF(AA1932&lt;1,IF(MIN(AB$7,$F1932)&gt;$C1932,MIN(AB$7,$F1932)-$C1932+1,0),MIN(AB$7,$F1932)-AA$7))/365,0))</f>
        <v>0</v>
      </c>
      <c r="AC1932" s="4">
        <f>IF($F1932=0,($D1932-SUM($U1932:AB1932))*$E1932*(IF(AB1932&lt;1,IF(MIN(AC$7,$F1932)&gt;$C1932,MIN(AC$7,$F1932)-$C1932+1,0),MIN(AC$7,$F1932)-AB$7))/365,IF($F1932&gt;AB$7,($D1932-SUM($U1932:AB1932))*$E1932*(IF(AB1932&lt;1,IF(MIN(AC$7,$F1932)&gt;$C1932,MIN(AC$7,$F1932)-$C1932+1,0),MIN(AC$7,$F1932)-AB$7))/365,0))</f>
        <v>0</v>
      </c>
      <c r="AD1932" s="4">
        <f>IF($F1932=0,($D1932-SUM($U1932:AC1932))*$E1932*(IF(AC1932&lt;1,IF(MIN(AD$7,$F1932)&gt;$C1932,MIN(AD$7,$F1932)-$C1932+1,0),MIN(AD$7,$F1932)-AC$7))/365,IF($F1932&gt;AC$7,($D1932-SUM($U1932:AC1932))*$E1932*(IF(AC1932&lt;1,IF(MIN(AD$7,$F1932)&gt;$C1932,MIN(AD$7,$F1932)-$C1932+1,0),MIN(AD$7,$F1932)-AC$7))/365,0))</f>
        <v>0</v>
      </c>
      <c r="AE1932" s="4">
        <f>IF($F1932=0,($D1932-SUM($U1932:AD1932))*$E1932*(IF(AD1932&lt;1,IF(MIN(AE$7,$F1932)&gt;$C1932,MIN(AE$7,$F1932)-$C1932+1,0),MIN(AE$7,$F1932)-AD$7))/365,IF($F1932&gt;AD$7,($D1932-SUM($U1932:AD1932))*$E1932*(IF(AD1932&lt;1,IF(MIN(AE$7,$F1932)&gt;$C1932,MIN(AE$7,$F1932)-$C1932+1,0),MIN(AE$7,$F1932)-AD$7))/365,0))</f>
        <v>0</v>
      </c>
      <c r="AF1932" s="4">
        <f>IF($F1932=0,($D1932-SUM($U1932:AE1932))*$E1932*(IF(AE1932&lt;1,IF(MIN(AF$7,$F1932)&gt;$C1932,MIN(AF$7,$F1932)-$C1932+1,0),MIN(AF$7,$F1932)-AE$7))/365,IF($F1932&gt;AE$7,($D1932-SUM($U1932:AE1932))*$E1932*(IF(AE1932&lt;1,IF(MIN(AF$7,$F1932)&gt;$C1932,MIN(AF$7,$F1932)-$C1932+1,0),MIN(AF$7,$F1932)-AE$7))/365,0))</f>
        <v>0</v>
      </c>
      <c r="AG1932" s="4">
        <f>IF($F1932=0,($D1932-SUM($U1932:AF1932))*$E1932*(IF(AF1932&lt;1,IF(MIN(AG$7,$F1932)&gt;$C1932,MIN(AG$7,$F1932)-$C1932+1,0),MIN(AG$7,$F1932)-AF$7))/365,IF($F1932&gt;AF$7,($D1932-SUM($U1932:AF1932))*$E1932*(IF(AF1932&lt;1,IF(MIN(AG$7,$F1932)&gt;$C1932,MIN(AG$7,$F1932)-$C1932+1,0),MIN(AG$7,$F1932)-AF$7))/365,0))</f>
        <v>0</v>
      </c>
      <c r="AH1932" s="4">
        <f>IF($F1932=0,($D1932-SUM($U1932:AG1932))*$E1932*(IF(AG1932&lt;1,IF(MIN(AH$7,$F1932)&gt;$C1932,MIN(AH$7,$F1932)-$C1932+1,0),MIN(AH$7,$F1932)-AG$7))/365,IF($F1932&gt;AG$7,($D1932-SUM($U1932:AG1932))*$E1932*(IF(AG1932&lt;1,IF(MIN(AH$7,$F1932)&gt;$C1932,MIN(AH$7,$F1932)-$C1932+1,0),MIN(AH$7,$F1932)-AG$7))/365,0))</f>
        <v>0</v>
      </c>
      <c r="AI1932" s="4">
        <f>IF($F1932=0,($D1932-SUM($U1932:AH1932))*$E1932*(IF(AH1932&lt;1,IF(MIN(AI$7,$F1932)&gt;$C1932,MIN(AI$7,$F1932)-$C1932+1,0),MIN(AI$7,$F1932)-AH$7))/365,IF($F1932&gt;AH$7,($D1932-SUM($U1932:AH1932))*$E1932*(IF(AH1932&lt;1,IF(MIN(AI$7,$F1932)&gt;$C1932,MIN(AI$7,$F1932)-$C1932+1,0),MIN(AI$7,$F1932)-AH$7))/365,0))</f>
        <v>0</v>
      </c>
      <c r="AJ1932" s="4">
        <f>IF($F1932=0,($D1932-SUM($U1932:AI1932))*$E1932*(IF(AI1932&lt;1,IF(MIN(AJ$7,$F1932)&gt;$C1932,MIN(AJ$7,$F1932)-$C1932+1,0),MIN(AJ$7,$F1932)-AI$7))/365,IF($F1932&gt;AI$7,($D1932-SUM($U1932:AI1932))*$E1932*(IF(AI1932&lt;1,IF(MIN(AJ$7,$F1932)&gt;$C1932,MIN(AJ$7,$F1932)-$C1932+1,0),MIN(AJ$7,$F1932)-AI$7))/365,0))</f>
        <v>0</v>
      </c>
      <c r="AK1932" s="4">
        <f>IF($F1932=0,($D1932-SUM($U1932:AJ1932))*$E1932*(IF(AJ1932&lt;1,IF(MIN(AK$7,$F1932)&gt;$C1932,MIN(AK$7,$F1932)-$C1932+1,0),MIN(AK$7,$F1932)-AJ$7))/365,IF($F1932&gt;AJ$7,($D1932-SUM($U1932:AJ1932))*$E1932*(IF(AJ1932&lt;1,IF(MIN(AK$7,$F1932)&gt;$C1932,MIN(AK$7,$F1932)-$C1932+1,0),MIN(AK$7,$F1932)-AJ$7))/365,0))</f>
        <v>0</v>
      </c>
      <c r="AL1932" s="4">
        <f>IF($F1932=0,($D1932-SUM($U1932:AK1932))*$E1932*(IF(AK1932&lt;1,IF(MIN(AL$7,$F1932)&gt;$C1932,MIN(AL$7,$F1932)-$C1932+1,0),MIN(AL$7,$F1932)-AK$7))/365,IF($F1932&gt;AK$7,($D1932-SUM($U1932:AK1932))*$E1932*(IF(AK1932&lt;1,IF(MIN(AL$7,$F1932)&gt;$C1932,MIN(AL$7,$F1932)-$C1932+1,0),MIN(AL$7,$F1932)-AK$7))/365,0))</f>
        <v>0</v>
      </c>
      <c r="AM1932" s="4">
        <f>IF($F1932=0,($D1932-SUM($U1932:AL1932))*$E1932*(IF(AL1932&lt;1,IF(MIN(AM$7,$F1932)&gt;$C1932,MIN(AM$7,$F1932)-$C1932+1,0),MIN(AM$7,$F1932)-AL$7))/365,IF($F1932&gt;AL$7,($D1932-SUM($U1932:AL1932))*$E1932*(IF(AL1932&lt;1,IF(MIN(AM$7,$F1932)&gt;$C1932,MIN(AM$7,$F1932)-$C1932+1,0),MIN(AM$7,$F1932)-AL$7))/365,0))</f>
        <v>0</v>
      </c>
      <c r="AN1932" s="4">
        <f>IF($F1932=0,($D1932-SUM($U1932:AM1932))*$E1932*(IF(AM1932&lt;1,IF(MIN(AN$7,$F1932)&gt;$C1932,MIN(AN$7,$F1932)-$C1932+1,0),MIN(AN$7,$F1932)-AM$7))/365,IF($F1932&gt;AM$7,($D1932-SUM($U1932:AM1932))*$E1932*(IF(AM1932&lt;1,IF(MIN(AN$7,$F1932)&gt;$C1932,MIN(AN$7,$F1932)-$C1932+1,0),MIN(AN$7,$F1932)-AM$7))/365,0))</f>
        <v>0</v>
      </c>
      <c r="AO1932" s="4">
        <f>IF($F1932=0,($D1932-SUM($U1932:AN1932))*$E1932*(IF(AN1932&lt;1,IF(MIN(AO$7,$F1932)&gt;$C1932,MIN(AO$7,$F1932)-$C1932+1,0),MIN(AO$7,$F1932)-AN$7))/365,IF($F1932&gt;AN$7,($D1932-SUM($U1932:AN1932))*$E1932*(IF(AN1932&lt;1,IF(MIN(AO$7,$F1932)&gt;$C1932,MIN(AO$7,$F1932)-$C1932+1,0),MIN(AO$7,$F1932)-AN$7))/365,0))</f>
        <v>0</v>
      </c>
      <c r="AP1932" s="4">
        <f>IF($F1932=0,($D1932-SUM($U1932:AO1932))*$E1932*(IF(AO1932&lt;1,IF(MIN(AP$7,$F1932)&gt;$C1932,MIN(AP$7,$F1932)-$C1932+1,0),MIN(AP$7,$F1932)-AO$7))/365,IF($F1932&gt;AO$7,($D1932-SUM($U1932:AO1932))*$E1932*(IF(AO1932&lt;1,IF(MIN(AP$7,$F1932)&gt;$C1932,MIN(AP$7,$F1932)-$C1932+1,0),MIN(AP$7,$F1932)-AO$7))/365,0))</f>
        <v>0</v>
      </c>
      <c r="AQ1932" s="4">
        <f>IF($F1932=0,($D1932-SUM($U1932:AP1932))*$E1932*(IF(AP1932&lt;1,IF(MIN(AQ$7,$F1932)&gt;$C1932,MIN(AQ$7,$F1932)-$C1932+1,0),MIN(AQ$7,$F1932)-AP$7))/365,IF($F1932&gt;AP$7,($D1932-SUM($U1932:AP1932))*$E1932*(IF(AP1932&lt;1,IF(MIN(AQ$7,$F1932)&gt;$C1932,MIN(AQ$7,$F1932)-$C1932+1,0),MIN(AQ$7,$F1932)-AP$7))/365,0))</f>
        <v>0</v>
      </c>
      <c r="AR1932" s="4">
        <f>IF($F1932=0,($D1932-SUM($U1932:AQ1932))*$E1932*(IF(AQ1932&lt;1,IF(MIN(AR$7,$F1932)&gt;$C1932,MIN(AR$7,$F1932)-$C1932+1,0),MIN(AR$7,$F1932)-AQ$7))/365,IF($F1932&gt;AQ$7,($D1932-SUM($U1932:AQ1932))*$E1932*(IF(AQ1932&lt;1,IF(MIN(AR$7,$F1932)&gt;$C1932,MIN(AR$7,$F1932)-$C1932+1,0),MIN(AR$7,$F1932)-AQ$7))/365,0))</f>
        <v>0</v>
      </c>
      <c r="AS1932" s="4">
        <f>IF($F1932=0,($D1932-SUM($U1932:AR1932))*$E1932*(IF(AR1932&lt;1,IF(MIN(AS$7,$F1932)&gt;$C1932,MIN(AS$7,$F1932)-$C1932+1,0),MIN(AS$7,$F1932)-AR$7))/365,IF($F1932&gt;AR$7,($D1932-SUM($U1932:AR1932))*$E1932*(IF(AR1932&lt;1,IF(MIN(AS$7,$F1932)&gt;$C1932,MIN(AS$7,$F1932)-$C1932+1,0),MIN(AS$7,$F1932)-AR$7))/365,0))</f>
        <v>0</v>
      </c>
    </row>
    <row r="1933" spans="1:45">
      <c r="A1933" s="15"/>
      <c r="B1933" s="17"/>
      <c r="C1933" s="16"/>
      <c r="D1933" s="15"/>
      <c r="E1933" s="11"/>
      <c r="F1933" s="16"/>
      <c r="G1933" s="15"/>
      <c r="H1933" s="14"/>
      <c r="I1933" s="5"/>
      <c r="J1933" s="13">
        <f>SUM(U1933:AS1933)</f>
        <v>0</v>
      </c>
      <c r="K1933" s="13">
        <f>IF(F1933=0,D1933-J1933,IF(F1933&lt;41730,0,D1933-J1933))</f>
        <v>0</v>
      </c>
      <c r="L1933" s="12">
        <f>IF(K1933=0,0,IF(G1933-((L$7-C1933)/365)&lt;0,0,G1933-((L$7-C1933)/365)))</f>
        <v>0</v>
      </c>
      <c r="M1933" s="4">
        <f>IF(K1933=0,0,D1933*H1933)</f>
        <v>0</v>
      </c>
      <c r="N1933" s="11">
        <f>IFERROR((1-(M1933/K1933)^(1/L1933)),0)</f>
        <v>0</v>
      </c>
      <c r="O1933" s="10">
        <f>IF(F1933&gt;41730,IF(F1933&gt;41730,(F1933-41730)/365,IF(K1933=0,0,IF(G1933-((L$7-C1933)/365)&lt;0,0,G1933-((L$7-C1933)/365)))),1)</f>
        <v>1</v>
      </c>
      <c r="P1933" s="9">
        <f>IF(K1933&lt;M1933,0,IF(L1933=0,K1933-M1933,K1933*N1933*O1933))</f>
        <v>0</v>
      </c>
      <c r="Q1933" s="19">
        <f>IF(F1933&gt;41730,D1933,0)</f>
        <v>0</v>
      </c>
      <c r="R1933" s="18">
        <f>IF(F1933&gt;41730,J1933+P1933,0)</f>
        <v>0</v>
      </c>
      <c r="S1933" s="9">
        <f>IF(F1933&gt;0,0,K1933-P1933)</f>
        <v>0</v>
      </c>
      <c r="T1933" s="5"/>
      <c r="U1933" s="4">
        <f>D1933*E1933*(IF(U$7&gt;$C1933,U$7-$C1933+1,0))/365</f>
        <v>0</v>
      </c>
      <c r="V1933" s="4">
        <f>($D1933-U1933)*$E1933*(IF(U1933&lt;1,IF(V$7&gt;$C1933,V$7-$C1933+1,0),V$7-U$7))/365</f>
        <v>0</v>
      </c>
      <c r="W1933" s="4">
        <f>IF($F1933=0,($D1933-SUM($U1933:V1933))*$E1933*(IF(V1933&lt;1,IF(MIN(W$7,$F1933)&gt;$C1933,MIN(W$7,$F1933)-$C1933+1,0),MIN(W$7,$F1933)-V$7))/365,IF($F1933&gt;V$7,($D1933-SUM($U1933:V1933))*$E1933*(IF(V1933&lt;1,IF(MIN(W$7,$F1933)&gt;$C1933,MIN(W$7,$F1933)-$C1933+1,0),MIN(W$7,$F1933)-V$7))/365,0))</f>
        <v>0</v>
      </c>
      <c r="X1933" s="4">
        <f>IF($F1933=0,($D1933-SUM($U1933:W1933))*$E1933*(IF(W1933&lt;1,IF(MIN(X$7,$F1933)&gt;$C1933,MIN(X$7,$F1933)-$C1933+1,0),MIN(X$7,$F1933)-W$7))/365,IF($F1933&gt;W$7,($D1933-SUM($U1933:W1933))*$E1933*(IF(W1933&lt;1,IF(MIN(X$7,$F1933)&gt;$C1933,MIN(X$7,$F1933)-$C1933+1,0),MIN(X$7,$F1933)-W$7))/365,0))</f>
        <v>0</v>
      </c>
      <c r="Y1933" s="4">
        <f>IF($F1933=0,($D1933-SUM($U1933:X1933))*$E1933*(IF(X1933&lt;1,IF(MIN(Y$7,$F1933)&gt;$C1933,MIN(Y$7,$F1933)-$C1933+1,0),MIN(Y$7,$F1933)-X$7))/365,IF($F1933&gt;X$7,($D1933-SUM($U1933:X1933))*$E1933*(IF(X1933&lt;1,IF(MIN(Y$7,$F1933)&gt;$C1933,MIN(Y$7,$F1933)-$C1933+1,0),MIN(Y$7,$F1933)-X$7))/365,0))</f>
        <v>0</v>
      </c>
      <c r="Z1933" s="4">
        <f>IF($F1933=0,($D1933-SUM($U1933:Y1933))*$E1933*(IF(Y1933&lt;1,IF(MIN(Z$7,$F1933)&gt;$C1933,MIN(Z$7,$F1933)-$C1933+1,0),MIN(Z$7,$F1933)-Y$7))/365,IF($F1933&gt;Y$7,($D1933-SUM($U1933:Y1933))*$E1933*(IF(Y1933&lt;1,IF(MIN(Z$7,$F1933)&gt;$C1933,MIN(Z$7,$F1933)-$C1933+1,0),MIN(Z$7,$F1933)-Y$7))/365,0))</f>
        <v>0</v>
      </c>
      <c r="AA1933" s="4">
        <f>IF($F1933=0,($D1933-SUM($U1933:Z1933))*$E1933*(IF(Z1933&lt;1,IF(MIN(AA$7,$F1933)&gt;$C1933,MIN(AA$7,$F1933)-$C1933+1,0),MIN(AA$7,$F1933)-Z$7))/365,IF($F1933&gt;Z$7,($D1933-SUM($U1933:Z1933))*$E1933*(IF(Z1933&lt;1,IF(MIN(AA$7,$F1933)&gt;$C1933,MIN(AA$7,$F1933)-$C1933+1,0),MIN(AA$7,$F1933)-Z$7))/365,0))</f>
        <v>0</v>
      </c>
      <c r="AB1933" s="4">
        <f>IF($F1933=0,($D1933-SUM($U1933:AA1933))*$E1933*(IF(AA1933&lt;1,IF(MIN(AB$7,$F1933)&gt;$C1933,MIN(AB$7,$F1933)-$C1933+1,0),MIN(AB$7,$F1933)-AA$7))/365,IF($F1933&gt;AA$7,($D1933-SUM($U1933:AA1933))*$E1933*(IF(AA1933&lt;1,IF(MIN(AB$7,$F1933)&gt;$C1933,MIN(AB$7,$F1933)-$C1933+1,0),MIN(AB$7,$F1933)-AA$7))/365,0))</f>
        <v>0</v>
      </c>
      <c r="AC1933" s="4">
        <f>IF($F1933=0,($D1933-SUM($U1933:AB1933))*$E1933*(IF(AB1933&lt;1,IF(MIN(AC$7,$F1933)&gt;$C1933,MIN(AC$7,$F1933)-$C1933+1,0),MIN(AC$7,$F1933)-AB$7))/365,IF($F1933&gt;AB$7,($D1933-SUM($U1933:AB1933))*$E1933*(IF(AB1933&lt;1,IF(MIN(AC$7,$F1933)&gt;$C1933,MIN(AC$7,$F1933)-$C1933+1,0),MIN(AC$7,$F1933)-AB$7))/365,0))</f>
        <v>0</v>
      </c>
      <c r="AD1933" s="4">
        <f>IF($F1933=0,($D1933-SUM($U1933:AC1933))*$E1933*(IF(AC1933&lt;1,IF(MIN(AD$7,$F1933)&gt;$C1933,MIN(AD$7,$F1933)-$C1933+1,0),MIN(AD$7,$F1933)-AC$7))/365,IF($F1933&gt;AC$7,($D1933-SUM($U1933:AC1933))*$E1933*(IF(AC1933&lt;1,IF(MIN(AD$7,$F1933)&gt;$C1933,MIN(AD$7,$F1933)-$C1933+1,0),MIN(AD$7,$F1933)-AC$7))/365,0))</f>
        <v>0</v>
      </c>
      <c r="AE1933" s="4">
        <f>IF($F1933=0,($D1933-SUM($U1933:AD1933))*$E1933*(IF(AD1933&lt;1,IF(MIN(AE$7,$F1933)&gt;$C1933,MIN(AE$7,$F1933)-$C1933+1,0),MIN(AE$7,$F1933)-AD$7))/365,IF($F1933&gt;AD$7,($D1933-SUM($U1933:AD1933))*$E1933*(IF(AD1933&lt;1,IF(MIN(AE$7,$F1933)&gt;$C1933,MIN(AE$7,$F1933)-$C1933+1,0),MIN(AE$7,$F1933)-AD$7))/365,0))</f>
        <v>0</v>
      </c>
      <c r="AF1933" s="4">
        <f>IF($F1933=0,($D1933-SUM($U1933:AE1933))*$E1933*(IF(AE1933&lt;1,IF(MIN(AF$7,$F1933)&gt;$C1933,MIN(AF$7,$F1933)-$C1933+1,0),MIN(AF$7,$F1933)-AE$7))/365,IF($F1933&gt;AE$7,($D1933-SUM($U1933:AE1933))*$E1933*(IF(AE1933&lt;1,IF(MIN(AF$7,$F1933)&gt;$C1933,MIN(AF$7,$F1933)-$C1933+1,0),MIN(AF$7,$F1933)-AE$7))/365,0))</f>
        <v>0</v>
      </c>
      <c r="AG1933" s="4">
        <f>IF($F1933=0,($D1933-SUM($U1933:AF1933))*$E1933*(IF(AF1933&lt;1,IF(MIN(AG$7,$F1933)&gt;$C1933,MIN(AG$7,$F1933)-$C1933+1,0),MIN(AG$7,$F1933)-AF$7))/365,IF($F1933&gt;AF$7,($D1933-SUM($U1933:AF1933))*$E1933*(IF(AF1933&lt;1,IF(MIN(AG$7,$F1933)&gt;$C1933,MIN(AG$7,$F1933)-$C1933+1,0),MIN(AG$7,$F1933)-AF$7))/365,0))</f>
        <v>0</v>
      </c>
      <c r="AH1933" s="4">
        <f>IF($F1933=0,($D1933-SUM($U1933:AG1933))*$E1933*(IF(AG1933&lt;1,IF(MIN(AH$7,$F1933)&gt;$C1933,MIN(AH$7,$F1933)-$C1933+1,0),MIN(AH$7,$F1933)-AG$7))/365,IF($F1933&gt;AG$7,($D1933-SUM($U1933:AG1933))*$E1933*(IF(AG1933&lt;1,IF(MIN(AH$7,$F1933)&gt;$C1933,MIN(AH$7,$F1933)-$C1933+1,0),MIN(AH$7,$F1933)-AG$7))/365,0))</f>
        <v>0</v>
      </c>
      <c r="AI1933" s="4">
        <f>IF($F1933=0,($D1933-SUM($U1933:AH1933))*$E1933*(IF(AH1933&lt;1,IF(MIN(AI$7,$F1933)&gt;$C1933,MIN(AI$7,$F1933)-$C1933+1,0),MIN(AI$7,$F1933)-AH$7))/365,IF($F1933&gt;AH$7,($D1933-SUM($U1933:AH1933))*$E1933*(IF(AH1933&lt;1,IF(MIN(AI$7,$F1933)&gt;$C1933,MIN(AI$7,$F1933)-$C1933+1,0),MIN(AI$7,$F1933)-AH$7))/365,0))</f>
        <v>0</v>
      </c>
      <c r="AJ1933" s="4">
        <f>IF($F1933=0,($D1933-SUM($U1933:AI1933))*$E1933*(IF(AI1933&lt;1,IF(MIN(AJ$7,$F1933)&gt;$C1933,MIN(AJ$7,$F1933)-$C1933+1,0),MIN(AJ$7,$F1933)-AI$7))/365,IF($F1933&gt;AI$7,($D1933-SUM($U1933:AI1933))*$E1933*(IF(AI1933&lt;1,IF(MIN(AJ$7,$F1933)&gt;$C1933,MIN(AJ$7,$F1933)-$C1933+1,0),MIN(AJ$7,$F1933)-AI$7))/365,0))</f>
        <v>0</v>
      </c>
      <c r="AK1933" s="4">
        <f>IF($F1933=0,($D1933-SUM($U1933:AJ1933))*$E1933*(IF(AJ1933&lt;1,IF(MIN(AK$7,$F1933)&gt;$C1933,MIN(AK$7,$F1933)-$C1933+1,0),MIN(AK$7,$F1933)-AJ$7))/365,IF($F1933&gt;AJ$7,($D1933-SUM($U1933:AJ1933))*$E1933*(IF(AJ1933&lt;1,IF(MIN(AK$7,$F1933)&gt;$C1933,MIN(AK$7,$F1933)-$C1933+1,0),MIN(AK$7,$F1933)-AJ$7))/365,0))</f>
        <v>0</v>
      </c>
      <c r="AL1933" s="4">
        <f>IF($F1933=0,($D1933-SUM($U1933:AK1933))*$E1933*(IF(AK1933&lt;1,IF(MIN(AL$7,$F1933)&gt;$C1933,MIN(AL$7,$F1933)-$C1933+1,0),MIN(AL$7,$F1933)-AK$7))/365,IF($F1933&gt;AK$7,($D1933-SUM($U1933:AK1933))*$E1933*(IF(AK1933&lt;1,IF(MIN(AL$7,$F1933)&gt;$C1933,MIN(AL$7,$F1933)-$C1933+1,0),MIN(AL$7,$F1933)-AK$7))/365,0))</f>
        <v>0</v>
      </c>
      <c r="AM1933" s="4">
        <f>IF($F1933=0,($D1933-SUM($U1933:AL1933))*$E1933*(IF(AL1933&lt;1,IF(MIN(AM$7,$F1933)&gt;$C1933,MIN(AM$7,$F1933)-$C1933+1,0),MIN(AM$7,$F1933)-AL$7))/365,IF($F1933&gt;AL$7,($D1933-SUM($U1933:AL1933))*$E1933*(IF(AL1933&lt;1,IF(MIN(AM$7,$F1933)&gt;$C1933,MIN(AM$7,$F1933)-$C1933+1,0),MIN(AM$7,$F1933)-AL$7))/365,0))</f>
        <v>0</v>
      </c>
      <c r="AN1933" s="4">
        <f>IF($F1933=0,($D1933-SUM($U1933:AM1933))*$E1933*(IF(AM1933&lt;1,IF(MIN(AN$7,$F1933)&gt;$C1933,MIN(AN$7,$F1933)-$C1933+1,0),MIN(AN$7,$F1933)-AM$7))/365,IF($F1933&gt;AM$7,($D1933-SUM($U1933:AM1933))*$E1933*(IF(AM1933&lt;1,IF(MIN(AN$7,$F1933)&gt;$C1933,MIN(AN$7,$F1933)-$C1933+1,0),MIN(AN$7,$F1933)-AM$7))/365,0))</f>
        <v>0</v>
      </c>
      <c r="AO1933" s="4">
        <f>IF($F1933=0,($D1933-SUM($U1933:AN1933))*$E1933*(IF(AN1933&lt;1,IF(MIN(AO$7,$F1933)&gt;$C1933,MIN(AO$7,$F1933)-$C1933+1,0),MIN(AO$7,$F1933)-AN$7))/365,IF($F1933&gt;AN$7,($D1933-SUM($U1933:AN1933))*$E1933*(IF(AN1933&lt;1,IF(MIN(AO$7,$F1933)&gt;$C1933,MIN(AO$7,$F1933)-$C1933+1,0),MIN(AO$7,$F1933)-AN$7))/365,0))</f>
        <v>0</v>
      </c>
      <c r="AP1933" s="4">
        <f>IF($F1933=0,($D1933-SUM($U1933:AO1933))*$E1933*(IF(AO1933&lt;1,IF(MIN(AP$7,$F1933)&gt;$C1933,MIN(AP$7,$F1933)-$C1933+1,0),MIN(AP$7,$F1933)-AO$7))/365,IF($F1933&gt;AO$7,($D1933-SUM($U1933:AO1933))*$E1933*(IF(AO1933&lt;1,IF(MIN(AP$7,$F1933)&gt;$C1933,MIN(AP$7,$F1933)-$C1933+1,0),MIN(AP$7,$F1933)-AO$7))/365,0))</f>
        <v>0</v>
      </c>
      <c r="AQ1933" s="4">
        <f>IF($F1933=0,($D1933-SUM($U1933:AP1933))*$E1933*(IF(AP1933&lt;1,IF(MIN(AQ$7,$F1933)&gt;$C1933,MIN(AQ$7,$F1933)-$C1933+1,0),MIN(AQ$7,$F1933)-AP$7))/365,IF($F1933&gt;AP$7,($D1933-SUM($U1933:AP1933))*$E1933*(IF(AP1933&lt;1,IF(MIN(AQ$7,$F1933)&gt;$C1933,MIN(AQ$7,$F1933)-$C1933+1,0),MIN(AQ$7,$F1933)-AP$7))/365,0))</f>
        <v>0</v>
      </c>
      <c r="AR1933" s="4">
        <f>IF($F1933=0,($D1933-SUM($U1933:AQ1933))*$E1933*(IF(AQ1933&lt;1,IF(MIN(AR$7,$F1933)&gt;$C1933,MIN(AR$7,$F1933)-$C1933+1,0),MIN(AR$7,$F1933)-AQ$7))/365,IF($F1933&gt;AQ$7,($D1933-SUM($U1933:AQ1933))*$E1933*(IF(AQ1933&lt;1,IF(MIN(AR$7,$F1933)&gt;$C1933,MIN(AR$7,$F1933)-$C1933+1,0),MIN(AR$7,$F1933)-AQ$7))/365,0))</f>
        <v>0</v>
      </c>
      <c r="AS1933" s="4">
        <f>IF($F1933=0,($D1933-SUM($U1933:AR1933))*$E1933*(IF(AR1933&lt;1,IF(MIN(AS$7,$F1933)&gt;$C1933,MIN(AS$7,$F1933)-$C1933+1,0),MIN(AS$7,$F1933)-AR$7))/365,IF($F1933&gt;AR$7,($D1933-SUM($U1933:AR1933))*$E1933*(IF(AR1933&lt;1,IF(MIN(AS$7,$F1933)&gt;$C1933,MIN(AS$7,$F1933)-$C1933+1,0),MIN(AS$7,$F1933)-AR$7))/365,0))</f>
        <v>0</v>
      </c>
    </row>
    <row r="1934" spans="1:45">
      <c r="A1934" s="15"/>
      <c r="B1934" s="17"/>
      <c r="C1934" s="16"/>
      <c r="D1934" s="15"/>
      <c r="E1934" s="11"/>
      <c r="F1934" s="16"/>
      <c r="G1934" s="15"/>
      <c r="H1934" s="14"/>
      <c r="I1934" s="5"/>
      <c r="J1934" s="13">
        <f>SUM(U1934:AS1934)</f>
        <v>0</v>
      </c>
      <c r="K1934" s="13">
        <f>IF(F1934=0,D1934-J1934,IF(F1934&lt;41730,0,D1934-J1934))</f>
        <v>0</v>
      </c>
      <c r="L1934" s="12">
        <f>IF(K1934=0,0,IF(G1934-((L$7-C1934)/365)&lt;0,0,G1934-((L$7-C1934)/365)))</f>
        <v>0</v>
      </c>
      <c r="M1934" s="4">
        <f>IF(K1934=0,0,D1934*H1934)</f>
        <v>0</v>
      </c>
      <c r="N1934" s="11">
        <f>IFERROR((1-(M1934/K1934)^(1/L1934)),0)</f>
        <v>0</v>
      </c>
      <c r="O1934" s="10">
        <f>IF(F1934&gt;41730,IF(F1934&gt;41730,(F1934-41730)/365,IF(K1934=0,0,IF(G1934-((L$7-C1934)/365)&lt;0,0,G1934-((L$7-C1934)/365)))),1)</f>
        <v>1</v>
      </c>
      <c r="P1934" s="9">
        <f>IF(K1934&lt;M1934,0,IF(L1934=0,K1934-M1934,K1934*N1934*O1934))</f>
        <v>0</v>
      </c>
      <c r="Q1934" s="19">
        <f>IF(F1934&gt;41730,D1934,0)</f>
        <v>0</v>
      </c>
      <c r="R1934" s="18">
        <f>IF(F1934&gt;41730,J1934+P1934,0)</f>
        <v>0</v>
      </c>
      <c r="S1934" s="9">
        <f>IF(F1934&gt;0,0,K1934-P1934)</f>
        <v>0</v>
      </c>
      <c r="T1934" s="5"/>
      <c r="U1934" s="4">
        <f>D1934*E1934*(IF(U$7&gt;$C1934,U$7-$C1934+1,0))/365</f>
        <v>0</v>
      </c>
      <c r="V1934" s="4">
        <f>($D1934-U1934)*$E1934*(IF(U1934&lt;1,IF(V$7&gt;$C1934,V$7-$C1934+1,0),V$7-U$7))/365</f>
        <v>0</v>
      </c>
      <c r="W1934" s="4">
        <f>IF($F1934=0,($D1934-SUM($U1934:V1934))*$E1934*(IF(V1934&lt;1,IF(MIN(W$7,$F1934)&gt;$C1934,MIN(W$7,$F1934)-$C1934+1,0),MIN(W$7,$F1934)-V$7))/365,IF($F1934&gt;V$7,($D1934-SUM($U1934:V1934))*$E1934*(IF(V1934&lt;1,IF(MIN(W$7,$F1934)&gt;$C1934,MIN(W$7,$F1934)-$C1934+1,0),MIN(W$7,$F1934)-V$7))/365,0))</f>
        <v>0</v>
      </c>
      <c r="X1934" s="4">
        <f>IF($F1934=0,($D1934-SUM($U1934:W1934))*$E1934*(IF(W1934&lt;1,IF(MIN(X$7,$F1934)&gt;$C1934,MIN(X$7,$F1934)-$C1934+1,0),MIN(X$7,$F1934)-W$7))/365,IF($F1934&gt;W$7,($D1934-SUM($U1934:W1934))*$E1934*(IF(W1934&lt;1,IF(MIN(X$7,$F1934)&gt;$C1934,MIN(X$7,$F1934)-$C1934+1,0),MIN(X$7,$F1934)-W$7))/365,0))</f>
        <v>0</v>
      </c>
      <c r="Y1934" s="4">
        <f>IF($F1934=0,($D1934-SUM($U1934:X1934))*$E1934*(IF(X1934&lt;1,IF(MIN(Y$7,$F1934)&gt;$C1934,MIN(Y$7,$F1934)-$C1934+1,0),MIN(Y$7,$F1934)-X$7))/365,IF($F1934&gt;X$7,($D1934-SUM($U1934:X1934))*$E1934*(IF(X1934&lt;1,IF(MIN(Y$7,$F1934)&gt;$C1934,MIN(Y$7,$F1934)-$C1934+1,0),MIN(Y$7,$F1934)-X$7))/365,0))</f>
        <v>0</v>
      </c>
      <c r="Z1934" s="4">
        <f>IF($F1934=0,($D1934-SUM($U1934:Y1934))*$E1934*(IF(Y1934&lt;1,IF(MIN(Z$7,$F1934)&gt;$C1934,MIN(Z$7,$F1934)-$C1934+1,0),MIN(Z$7,$F1934)-Y$7))/365,IF($F1934&gt;Y$7,($D1934-SUM($U1934:Y1934))*$E1934*(IF(Y1934&lt;1,IF(MIN(Z$7,$F1934)&gt;$C1934,MIN(Z$7,$F1934)-$C1934+1,0),MIN(Z$7,$F1934)-Y$7))/365,0))</f>
        <v>0</v>
      </c>
      <c r="AA1934" s="4">
        <f>IF($F1934=0,($D1934-SUM($U1934:Z1934))*$E1934*(IF(Z1934&lt;1,IF(MIN(AA$7,$F1934)&gt;$C1934,MIN(AA$7,$F1934)-$C1934+1,0),MIN(AA$7,$F1934)-Z$7))/365,IF($F1934&gt;Z$7,($D1934-SUM($U1934:Z1934))*$E1934*(IF(Z1934&lt;1,IF(MIN(AA$7,$F1934)&gt;$C1934,MIN(AA$7,$F1934)-$C1934+1,0),MIN(AA$7,$F1934)-Z$7))/365,0))</f>
        <v>0</v>
      </c>
      <c r="AB1934" s="4">
        <f>IF($F1934=0,($D1934-SUM($U1934:AA1934))*$E1934*(IF(AA1934&lt;1,IF(MIN(AB$7,$F1934)&gt;$C1934,MIN(AB$7,$F1934)-$C1934+1,0),MIN(AB$7,$F1934)-AA$7))/365,IF($F1934&gt;AA$7,($D1934-SUM($U1934:AA1934))*$E1934*(IF(AA1934&lt;1,IF(MIN(AB$7,$F1934)&gt;$C1934,MIN(AB$7,$F1934)-$C1934+1,0),MIN(AB$7,$F1934)-AA$7))/365,0))</f>
        <v>0</v>
      </c>
      <c r="AC1934" s="4">
        <f>IF($F1934=0,($D1934-SUM($U1934:AB1934))*$E1934*(IF(AB1934&lt;1,IF(MIN(AC$7,$F1934)&gt;$C1934,MIN(AC$7,$F1934)-$C1934+1,0),MIN(AC$7,$F1934)-AB$7))/365,IF($F1934&gt;AB$7,($D1934-SUM($U1934:AB1934))*$E1934*(IF(AB1934&lt;1,IF(MIN(AC$7,$F1934)&gt;$C1934,MIN(AC$7,$F1934)-$C1934+1,0),MIN(AC$7,$F1934)-AB$7))/365,0))</f>
        <v>0</v>
      </c>
      <c r="AD1934" s="4">
        <f>IF($F1934=0,($D1934-SUM($U1934:AC1934))*$E1934*(IF(AC1934&lt;1,IF(MIN(AD$7,$F1934)&gt;$C1934,MIN(AD$7,$F1934)-$C1934+1,0),MIN(AD$7,$F1934)-AC$7))/365,IF($F1934&gt;AC$7,($D1934-SUM($U1934:AC1934))*$E1934*(IF(AC1934&lt;1,IF(MIN(AD$7,$F1934)&gt;$C1934,MIN(AD$7,$F1934)-$C1934+1,0),MIN(AD$7,$F1934)-AC$7))/365,0))</f>
        <v>0</v>
      </c>
      <c r="AE1934" s="4">
        <f>IF($F1934=0,($D1934-SUM($U1934:AD1934))*$E1934*(IF(AD1934&lt;1,IF(MIN(AE$7,$F1934)&gt;$C1934,MIN(AE$7,$F1934)-$C1934+1,0),MIN(AE$7,$F1934)-AD$7))/365,IF($F1934&gt;AD$7,($D1934-SUM($U1934:AD1934))*$E1934*(IF(AD1934&lt;1,IF(MIN(AE$7,$F1934)&gt;$C1934,MIN(AE$7,$F1934)-$C1934+1,0),MIN(AE$7,$F1934)-AD$7))/365,0))</f>
        <v>0</v>
      </c>
      <c r="AF1934" s="4">
        <f>IF($F1934=0,($D1934-SUM($U1934:AE1934))*$E1934*(IF(AE1934&lt;1,IF(MIN(AF$7,$F1934)&gt;$C1934,MIN(AF$7,$F1934)-$C1934+1,0),MIN(AF$7,$F1934)-AE$7))/365,IF($F1934&gt;AE$7,($D1934-SUM($U1934:AE1934))*$E1934*(IF(AE1934&lt;1,IF(MIN(AF$7,$F1934)&gt;$C1934,MIN(AF$7,$F1934)-$C1934+1,0),MIN(AF$7,$F1934)-AE$7))/365,0))</f>
        <v>0</v>
      </c>
      <c r="AG1934" s="4">
        <f>IF($F1934=0,($D1934-SUM($U1934:AF1934))*$E1934*(IF(AF1934&lt;1,IF(MIN(AG$7,$F1934)&gt;$C1934,MIN(AG$7,$F1934)-$C1934+1,0),MIN(AG$7,$F1934)-AF$7))/365,IF($F1934&gt;AF$7,($D1934-SUM($U1934:AF1934))*$E1934*(IF(AF1934&lt;1,IF(MIN(AG$7,$F1934)&gt;$C1934,MIN(AG$7,$F1934)-$C1934+1,0),MIN(AG$7,$F1934)-AF$7))/365,0))</f>
        <v>0</v>
      </c>
      <c r="AH1934" s="4">
        <f>IF($F1934=0,($D1934-SUM($U1934:AG1934))*$E1934*(IF(AG1934&lt;1,IF(MIN(AH$7,$F1934)&gt;$C1934,MIN(AH$7,$F1934)-$C1934+1,0),MIN(AH$7,$F1934)-AG$7))/365,IF($F1934&gt;AG$7,($D1934-SUM($U1934:AG1934))*$E1934*(IF(AG1934&lt;1,IF(MIN(AH$7,$F1934)&gt;$C1934,MIN(AH$7,$F1934)-$C1934+1,0),MIN(AH$7,$F1934)-AG$7))/365,0))</f>
        <v>0</v>
      </c>
      <c r="AI1934" s="4">
        <f>IF($F1934=0,($D1934-SUM($U1934:AH1934))*$E1934*(IF(AH1934&lt;1,IF(MIN(AI$7,$F1934)&gt;$C1934,MIN(AI$7,$F1934)-$C1934+1,0),MIN(AI$7,$F1934)-AH$7))/365,IF($F1934&gt;AH$7,($D1934-SUM($U1934:AH1934))*$E1934*(IF(AH1934&lt;1,IF(MIN(AI$7,$F1934)&gt;$C1934,MIN(AI$7,$F1934)-$C1934+1,0),MIN(AI$7,$F1934)-AH$7))/365,0))</f>
        <v>0</v>
      </c>
      <c r="AJ1934" s="4">
        <f>IF($F1934=0,($D1934-SUM($U1934:AI1934))*$E1934*(IF(AI1934&lt;1,IF(MIN(AJ$7,$F1934)&gt;$C1934,MIN(AJ$7,$F1934)-$C1934+1,0),MIN(AJ$7,$F1934)-AI$7))/365,IF($F1934&gt;AI$7,($D1934-SUM($U1934:AI1934))*$E1934*(IF(AI1934&lt;1,IF(MIN(AJ$7,$F1934)&gt;$C1934,MIN(AJ$7,$F1934)-$C1934+1,0),MIN(AJ$7,$F1934)-AI$7))/365,0))</f>
        <v>0</v>
      </c>
      <c r="AK1934" s="4">
        <f>IF($F1934=0,($D1934-SUM($U1934:AJ1934))*$E1934*(IF(AJ1934&lt;1,IF(MIN(AK$7,$F1934)&gt;$C1934,MIN(AK$7,$F1934)-$C1934+1,0),MIN(AK$7,$F1934)-AJ$7))/365,IF($F1934&gt;AJ$7,($D1934-SUM($U1934:AJ1934))*$E1934*(IF(AJ1934&lt;1,IF(MIN(AK$7,$F1934)&gt;$C1934,MIN(AK$7,$F1934)-$C1934+1,0),MIN(AK$7,$F1934)-AJ$7))/365,0))</f>
        <v>0</v>
      </c>
      <c r="AL1934" s="4">
        <f>IF($F1934=0,($D1934-SUM($U1934:AK1934))*$E1934*(IF(AK1934&lt;1,IF(MIN(AL$7,$F1934)&gt;$C1934,MIN(AL$7,$F1934)-$C1934+1,0),MIN(AL$7,$F1934)-AK$7))/365,IF($F1934&gt;AK$7,($D1934-SUM($U1934:AK1934))*$E1934*(IF(AK1934&lt;1,IF(MIN(AL$7,$F1934)&gt;$C1934,MIN(AL$7,$F1934)-$C1934+1,0),MIN(AL$7,$F1934)-AK$7))/365,0))</f>
        <v>0</v>
      </c>
      <c r="AM1934" s="4">
        <f>IF($F1934=0,($D1934-SUM($U1934:AL1934))*$E1934*(IF(AL1934&lt;1,IF(MIN(AM$7,$F1934)&gt;$C1934,MIN(AM$7,$F1934)-$C1934+1,0),MIN(AM$7,$F1934)-AL$7))/365,IF($F1934&gt;AL$7,($D1934-SUM($U1934:AL1934))*$E1934*(IF(AL1934&lt;1,IF(MIN(AM$7,$F1934)&gt;$C1934,MIN(AM$7,$F1934)-$C1934+1,0),MIN(AM$7,$F1934)-AL$7))/365,0))</f>
        <v>0</v>
      </c>
      <c r="AN1934" s="4">
        <f>IF($F1934=0,($D1934-SUM($U1934:AM1934))*$E1934*(IF(AM1934&lt;1,IF(MIN(AN$7,$F1934)&gt;$C1934,MIN(AN$7,$F1934)-$C1934+1,0),MIN(AN$7,$F1934)-AM$7))/365,IF($F1934&gt;AM$7,($D1934-SUM($U1934:AM1934))*$E1934*(IF(AM1934&lt;1,IF(MIN(AN$7,$F1934)&gt;$C1934,MIN(AN$7,$F1934)-$C1934+1,0),MIN(AN$7,$F1934)-AM$7))/365,0))</f>
        <v>0</v>
      </c>
      <c r="AO1934" s="4">
        <f>IF($F1934=0,($D1934-SUM($U1934:AN1934))*$E1934*(IF(AN1934&lt;1,IF(MIN(AO$7,$F1934)&gt;$C1934,MIN(AO$7,$F1934)-$C1934+1,0),MIN(AO$7,$F1934)-AN$7))/365,IF($F1934&gt;AN$7,($D1934-SUM($U1934:AN1934))*$E1934*(IF(AN1934&lt;1,IF(MIN(AO$7,$F1934)&gt;$C1934,MIN(AO$7,$F1934)-$C1934+1,0),MIN(AO$7,$F1934)-AN$7))/365,0))</f>
        <v>0</v>
      </c>
      <c r="AP1934" s="4">
        <f>IF($F1934=0,($D1934-SUM($U1934:AO1934))*$E1934*(IF(AO1934&lt;1,IF(MIN(AP$7,$F1934)&gt;$C1934,MIN(AP$7,$F1934)-$C1934+1,0),MIN(AP$7,$F1934)-AO$7))/365,IF($F1934&gt;AO$7,($D1934-SUM($U1934:AO1934))*$E1934*(IF(AO1934&lt;1,IF(MIN(AP$7,$F1934)&gt;$C1934,MIN(AP$7,$F1934)-$C1934+1,0),MIN(AP$7,$F1934)-AO$7))/365,0))</f>
        <v>0</v>
      </c>
      <c r="AQ1934" s="4">
        <f>IF($F1934=0,($D1934-SUM($U1934:AP1934))*$E1934*(IF(AP1934&lt;1,IF(MIN(AQ$7,$F1934)&gt;$C1934,MIN(AQ$7,$F1934)-$C1934+1,0),MIN(AQ$7,$F1934)-AP$7))/365,IF($F1934&gt;AP$7,($D1934-SUM($U1934:AP1934))*$E1934*(IF(AP1934&lt;1,IF(MIN(AQ$7,$F1934)&gt;$C1934,MIN(AQ$7,$F1934)-$C1934+1,0),MIN(AQ$7,$F1934)-AP$7))/365,0))</f>
        <v>0</v>
      </c>
      <c r="AR1934" s="4">
        <f>IF($F1934=0,($D1934-SUM($U1934:AQ1934))*$E1934*(IF(AQ1934&lt;1,IF(MIN(AR$7,$F1934)&gt;$C1934,MIN(AR$7,$F1934)-$C1934+1,0),MIN(AR$7,$F1934)-AQ$7))/365,IF($F1934&gt;AQ$7,($D1934-SUM($U1934:AQ1934))*$E1934*(IF(AQ1934&lt;1,IF(MIN(AR$7,$F1934)&gt;$C1934,MIN(AR$7,$F1934)-$C1934+1,0),MIN(AR$7,$F1934)-AQ$7))/365,0))</f>
        <v>0</v>
      </c>
      <c r="AS1934" s="4">
        <f>IF($F1934=0,($D1934-SUM($U1934:AR1934))*$E1934*(IF(AR1934&lt;1,IF(MIN(AS$7,$F1934)&gt;$C1934,MIN(AS$7,$F1934)-$C1934+1,0),MIN(AS$7,$F1934)-AR$7))/365,IF($F1934&gt;AR$7,($D1934-SUM($U1934:AR1934))*$E1934*(IF(AR1934&lt;1,IF(MIN(AS$7,$F1934)&gt;$C1934,MIN(AS$7,$F1934)-$C1934+1,0),MIN(AS$7,$F1934)-AR$7))/365,0))</f>
        <v>0</v>
      </c>
    </row>
    <row r="1935" spans="1:45">
      <c r="A1935" s="15"/>
      <c r="B1935" s="17"/>
      <c r="C1935" s="16"/>
      <c r="D1935" s="15"/>
      <c r="E1935" s="11"/>
      <c r="F1935" s="16"/>
      <c r="G1935" s="15"/>
      <c r="H1935" s="14"/>
      <c r="I1935" s="5"/>
      <c r="J1935" s="13">
        <f>SUM(U1935:AS1935)</f>
        <v>0</v>
      </c>
      <c r="K1935" s="13">
        <f>IF(F1935=0,D1935-J1935,IF(F1935&lt;41730,0,D1935-J1935))</f>
        <v>0</v>
      </c>
      <c r="L1935" s="12">
        <f>IF(K1935=0,0,IF(G1935-((L$7-C1935)/365)&lt;0,0,G1935-((L$7-C1935)/365)))</f>
        <v>0</v>
      </c>
      <c r="M1935" s="4">
        <f>IF(K1935=0,0,D1935*H1935)</f>
        <v>0</v>
      </c>
      <c r="N1935" s="11">
        <f>IFERROR((1-(M1935/K1935)^(1/L1935)),0)</f>
        <v>0</v>
      </c>
      <c r="O1935" s="10">
        <f>IF(F1935&gt;41730,IF(F1935&gt;41730,(F1935-41730)/365,IF(K1935=0,0,IF(G1935-((L$7-C1935)/365)&lt;0,0,G1935-((L$7-C1935)/365)))),1)</f>
        <v>1</v>
      </c>
      <c r="P1935" s="9">
        <f>IF(K1935&lt;M1935,0,IF(L1935=0,K1935-M1935,K1935*N1935*O1935))</f>
        <v>0</v>
      </c>
      <c r="Q1935" s="19">
        <f>IF(F1935&gt;41730,D1935,0)</f>
        <v>0</v>
      </c>
      <c r="R1935" s="18">
        <f>IF(F1935&gt;41730,J1935+P1935,0)</f>
        <v>0</v>
      </c>
      <c r="S1935" s="9">
        <f>IF(F1935&gt;0,0,K1935-P1935)</f>
        <v>0</v>
      </c>
      <c r="T1935" s="5"/>
      <c r="U1935" s="4">
        <f>D1935*E1935*(IF(U$7&gt;$C1935,U$7-$C1935+1,0))/365</f>
        <v>0</v>
      </c>
      <c r="V1935" s="4">
        <f>($D1935-U1935)*$E1935*(IF(U1935&lt;1,IF(V$7&gt;$C1935,V$7-$C1935+1,0),V$7-U$7))/365</f>
        <v>0</v>
      </c>
      <c r="W1935" s="4">
        <f>IF($F1935=0,($D1935-SUM($U1935:V1935))*$E1935*(IF(V1935&lt;1,IF(MIN(W$7,$F1935)&gt;$C1935,MIN(W$7,$F1935)-$C1935+1,0),MIN(W$7,$F1935)-V$7))/365,IF($F1935&gt;V$7,($D1935-SUM($U1935:V1935))*$E1935*(IF(V1935&lt;1,IF(MIN(W$7,$F1935)&gt;$C1935,MIN(W$7,$F1935)-$C1935+1,0),MIN(W$7,$F1935)-V$7))/365,0))</f>
        <v>0</v>
      </c>
      <c r="X1935" s="4">
        <f>IF($F1935=0,($D1935-SUM($U1935:W1935))*$E1935*(IF(W1935&lt;1,IF(MIN(X$7,$F1935)&gt;$C1935,MIN(X$7,$F1935)-$C1935+1,0),MIN(X$7,$F1935)-W$7))/365,IF($F1935&gt;W$7,($D1935-SUM($U1935:W1935))*$E1935*(IF(W1935&lt;1,IF(MIN(X$7,$F1935)&gt;$C1935,MIN(X$7,$F1935)-$C1935+1,0),MIN(X$7,$F1935)-W$7))/365,0))</f>
        <v>0</v>
      </c>
      <c r="Y1935" s="4">
        <f>IF($F1935=0,($D1935-SUM($U1935:X1935))*$E1935*(IF(X1935&lt;1,IF(MIN(Y$7,$F1935)&gt;$C1935,MIN(Y$7,$F1935)-$C1935+1,0),MIN(Y$7,$F1935)-X$7))/365,IF($F1935&gt;X$7,($D1935-SUM($U1935:X1935))*$E1935*(IF(X1935&lt;1,IF(MIN(Y$7,$F1935)&gt;$C1935,MIN(Y$7,$F1935)-$C1935+1,0),MIN(Y$7,$F1935)-X$7))/365,0))</f>
        <v>0</v>
      </c>
      <c r="Z1935" s="4">
        <f>IF($F1935=0,($D1935-SUM($U1935:Y1935))*$E1935*(IF(Y1935&lt;1,IF(MIN(Z$7,$F1935)&gt;$C1935,MIN(Z$7,$F1935)-$C1935+1,0),MIN(Z$7,$F1935)-Y$7))/365,IF($F1935&gt;Y$7,($D1935-SUM($U1935:Y1935))*$E1935*(IF(Y1935&lt;1,IF(MIN(Z$7,$F1935)&gt;$C1935,MIN(Z$7,$F1935)-$C1935+1,0),MIN(Z$7,$F1935)-Y$7))/365,0))</f>
        <v>0</v>
      </c>
      <c r="AA1935" s="4">
        <f>IF($F1935=0,($D1935-SUM($U1935:Z1935))*$E1935*(IF(Z1935&lt;1,IF(MIN(AA$7,$F1935)&gt;$C1935,MIN(AA$7,$F1935)-$C1935+1,0),MIN(AA$7,$F1935)-Z$7))/365,IF($F1935&gt;Z$7,($D1935-SUM($U1935:Z1935))*$E1935*(IF(Z1935&lt;1,IF(MIN(AA$7,$F1935)&gt;$C1935,MIN(AA$7,$F1935)-$C1935+1,0),MIN(AA$7,$F1935)-Z$7))/365,0))</f>
        <v>0</v>
      </c>
      <c r="AB1935" s="4">
        <f>IF($F1935=0,($D1935-SUM($U1935:AA1935))*$E1935*(IF(AA1935&lt;1,IF(MIN(AB$7,$F1935)&gt;$C1935,MIN(AB$7,$F1935)-$C1935+1,0),MIN(AB$7,$F1935)-AA$7))/365,IF($F1935&gt;AA$7,($D1935-SUM($U1935:AA1935))*$E1935*(IF(AA1935&lt;1,IF(MIN(AB$7,$F1935)&gt;$C1935,MIN(AB$7,$F1935)-$C1935+1,0),MIN(AB$7,$F1935)-AA$7))/365,0))</f>
        <v>0</v>
      </c>
      <c r="AC1935" s="4">
        <f>IF($F1935=0,($D1935-SUM($U1935:AB1935))*$E1935*(IF(AB1935&lt;1,IF(MIN(AC$7,$F1935)&gt;$C1935,MIN(AC$7,$F1935)-$C1935+1,0),MIN(AC$7,$F1935)-AB$7))/365,IF($F1935&gt;AB$7,($D1935-SUM($U1935:AB1935))*$E1935*(IF(AB1935&lt;1,IF(MIN(AC$7,$F1935)&gt;$C1935,MIN(AC$7,$F1935)-$C1935+1,0),MIN(AC$7,$F1935)-AB$7))/365,0))</f>
        <v>0</v>
      </c>
      <c r="AD1935" s="4">
        <f>IF($F1935=0,($D1935-SUM($U1935:AC1935))*$E1935*(IF(AC1935&lt;1,IF(MIN(AD$7,$F1935)&gt;$C1935,MIN(AD$7,$F1935)-$C1935+1,0),MIN(AD$7,$F1935)-AC$7))/365,IF($F1935&gt;AC$7,($D1935-SUM($U1935:AC1935))*$E1935*(IF(AC1935&lt;1,IF(MIN(AD$7,$F1935)&gt;$C1935,MIN(AD$7,$F1935)-$C1935+1,0),MIN(AD$7,$F1935)-AC$7))/365,0))</f>
        <v>0</v>
      </c>
      <c r="AE1935" s="4">
        <f>IF($F1935=0,($D1935-SUM($U1935:AD1935))*$E1935*(IF(AD1935&lt;1,IF(MIN(AE$7,$F1935)&gt;$C1935,MIN(AE$7,$F1935)-$C1935+1,0),MIN(AE$7,$F1935)-AD$7))/365,IF($F1935&gt;AD$7,($D1935-SUM($U1935:AD1935))*$E1935*(IF(AD1935&lt;1,IF(MIN(AE$7,$F1935)&gt;$C1935,MIN(AE$7,$F1935)-$C1935+1,0),MIN(AE$7,$F1935)-AD$7))/365,0))</f>
        <v>0</v>
      </c>
      <c r="AF1935" s="4">
        <f>IF($F1935=0,($D1935-SUM($U1935:AE1935))*$E1935*(IF(AE1935&lt;1,IF(MIN(AF$7,$F1935)&gt;$C1935,MIN(AF$7,$F1935)-$C1935+1,0),MIN(AF$7,$F1935)-AE$7))/365,IF($F1935&gt;AE$7,($D1935-SUM($U1935:AE1935))*$E1935*(IF(AE1935&lt;1,IF(MIN(AF$7,$F1935)&gt;$C1935,MIN(AF$7,$F1935)-$C1935+1,0),MIN(AF$7,$F1935)-AE$7))/365,0))</f>
        <v>0</v>
      </c>
      <c r="AG1935" s="4">
        <f>IF($F1935=0,($D1935-SUM($U1935:AF1935))*$E1935*(IF(AF1935&lt;1,IF(MIN(AG$7,$F1935)&gt;$C1935,MIN(AG$7,$F1935)-$C1935+1,0),MIN(AG$7,$F1935)-AF$7))/365,IF($F1935&gt;AF$7,($D1935-SUM($U1935:AF1935))*$E1935*(IF(AF1935&lt;1,IF(MIN(AG$7,$F1935)&gt;$C1935,MIN(AG$7,$F1935)-$C1935+1,0),MIN(AG$7,$F1935)-AF$7))/365,0))</f>
        <v>0</v>
      </c>
      <c r="AH1935" s="4">
        <f>IF($F1935=0,($D1935-SUM($U1935:AG1935))*$E1935*(IF(AG1935&lt;1,IF(MIN(AH$7,$F1935)&gt;$C1935,MIN(AH$7,$F1935)-$C1935+1,0),MIN(AH$7,$F1935)-AG$7))/365,IF($F1935&gt;AG$7,($D1935-SUM($U1935:AG1935))*$E1935*(IF(AG1935&lt;1,IF(MIN(AH$7,$F1935)&gt;$C1935,MIN(AH$7,$F1935)-$C1935+1,0),MIN(AH$7,$F1935)-AG$7))/365,0))</f>
        <v>0</v>
      </c>
      <c r="AI1935" s="4">
        <f>IF($F1935=0,($D1935-SUM($U1935:AH1935))*$E1935*(IF(AH1935&lt;1,IF(MIN(AI$7,$F1935)&gt;$C1935,MIN(AI$7,$F1935)-$C1935+1,0),MIN(AI$7,$F1935)-AH$7))/365,IF($F1935&gt;AH$7,($D1935-SUM($U1935:AH1935))*$E1935*(IF(AH1935&lt;1,IF(MIN(AI$7,$F1935)&gt;$C1935,MIN(AI$7,$F1935)-$C1935+1,0),MIN(AI$7,$F1935)-AH$7))/365,0))</f>
        <v>0</v>
      </c>
      <c r="AJ1935" s="4">
        <f>IF($F1935=0,($D1935-SUM($U1935:AI1935))*$E1935*(IF(AI1935&lt;1,IF(MIN(AJ$7,$F1935)&gt;$C1935,MIN(AJ$7,$F1935)-$C1935+1,0),MIN(AJ$7,$F1935)-AI$7))/365,IF($F1935&gt;AI$7,($D1935-SUM($U1935:AI1935))*$E1935*(IF(AI1935&lt;1,IF(MIN(AJ$7,$F1935)&gt;$C1935,MIN(AJ$7,$F1935)-$C1935+1,0),MIN(AJ$7,$F1935)-AI$7))/365,0))</f>
        <v>0</v>
      </c>
      <c r="AK1935" s="4">
        <f>IF($F1935=0,($D1935-SUM($U1935:AJ1935))*$E1935*(IF(AJ1935&lt;1,IF(MIN(AK$7,$F1935)&gt;$C1935,MIN(AK$7,$F1935)-$C1935+1,0),MIN(AK$7,$F1935)-AJ$7))/365,IF($F1935&gt;AJ$7,($D1935-SUM($U1935:AJ1935))*$E1935*(IF(AJ1935&lt;1,IF(MIN(AK$7,$F1935)&gt;$C1935,MIN(AK$7,$F1935)-$C1935+1,0),MIN(AK$7,$F1935)-AJ$7))/365,0))</f>
        <v>0</v>
      </c>
      <c r="AL1935" s="4">
        <f>IF($F1935=0,($D1935-SUM($U1935:AK1935))*$E1935*(IF(AK1935&lt;1,IF(MIN(AL$7,$F1935)&gt;$C1935,MIN(AL$7,$F1935)-$C1935+1,0),MIN(AL$7,$F1935)-AK$7))/365,IF($F1935&gt;AK$7,($D1935-SUM($U1935:AK1935))*$E1935*(IF(AK1935&lt;1,IF(MIN(AL$7,$F1935)&gt;$C1935,MIN(AL$7,$F1935)-$C1935+1,0),MIN(AL$7,$F1935)-AK$7))/365,0))</f>
        <v>0</v>
      </c>
      <c r="AM1935" s="4">
        <f>IF($F1935=0,($D1935-SUM($U1935:AL1935))*$E1935*(IF(AL1935&lt;1,IF(MIN(AM$7,$F1935)&gt;$C1935,MIN(AM$7,$F1935)-$C1935+1,0),MIN(AM$7,$F1935)-AL$7))/365,IF($F1935&gt;AL$7,($D1935-SUM($U1935:AL1935))*$E1935*(IF(AL1935&lt;1,IF(MIN(AM$7,$F1935)&gt;$C1935,MIN(AM$7,$F1935)-$C1935+1,0),MIN(AM$7,$F1935)-AL$7))/365,0))</f>
        <v>0</v>
      </c>
      <c r="AN1935" s="4">
        <f>IF($F1935=0,($D1935-SUM($U1935:AM1935))*$E1935*(IF(AM1935&lt;1,IF(MIN(AN$7,$F1935)&gt;$C1935,MIN(AN$7,$F1935)-$C1935+1,0),MIN(AN$7,$F1935)-AM$7))/365,IF($F1935&gt;AM$7,($D1935-SUM($U1935:AM1935))*$E1935*(IF(AM1935&lt;1,IF(MIN(AN$7,$F1935)&gt;$C1935,MIN(AN$7,$F1935)-$C1935+1,0),MIN(AN$7,$F1935)-AM$7))/365,0))</f>
        <v>0</v>
      </c>
      <c r="AO1935" s="4">
        <f>IF($F1935=0,($D1935-SUM($U1935:AN1935))*$E1935*(IF(AN1935&lt;1,IF(MIN(AO$7,$F1935)&gt;$C1935,MIN(AO$7,$F1935)-$C1935+1,0),MIN(AO$7,$F1935)-AN$7))/365,IF($F1935&gt;AN$7,($D1935-SUM($U1935:AN1935))*$E1935*(IF(AN1935&lt;1,IF(MIN(AO$7,$F1935)&gt;$C1935,MIN(AO$7,$F1935)-$C1935+1,0),MIN(AO$7,$F1935)-AN$7))/365,0))</f>
        <v>0</v>
      </c>
      <c r="AP1935" s="4">
        <f>IF($F1935=0,($D1935-SUM($U1935:AO1935))*$E1935*(IF(AO1935&lt;1,IF(MIN(AP$7,$F1935)&gt;$C1935,MIN(AP$7,$F1935)-$C1935+1,0),MIN(AP$7,$F1935)-AO$7))/365,IF($F1935&gt;AO$7,($D1935-SUM($U1935:AO1935))*$E1935*(IF(AO1935&lt;1,IF(MIN(AP$7,$F1935)&gt;$C1935,MIN(AP$7,$F1935)-$C1935+1,0),MIN(AP$7,$F1935)-AO$7))/365,0))</f>
        <v>0</v>
      </c>
      <c r="AQ1935" s="4">
        <f>IF($F1935=0,($D1935-SUM($U1935:AP1935))*$E1935*(IF(AP1935&lt;1,IF(MIN(AQ$7,$F1935)&gt;$C1935,MIN(AQ$7,$F1935)-$C1935+1,0),MIN(AQ$7,$F1935)-AP$7))/365,IF($F1935&gt;AP$7,($D1935-SUM($U1935:AP1935))*$E1935*(IF(AP1935&lt;1,IF(MIN(AQ$7,$F1935)&gt;$C1935,MIN(AQ$7,$F1935)-$C1935+1,0),MIN(AQ$7,$F1935)-AP$7))/365,0))</f>
        <v>0</v>
      </c>
      <c r="AR1935" s="4">
        <f>IF($F1935=0,($D1935-SUM($U1935:AQ1935))*$E1935*(IF(AQ1935&lt;1,IF(MIN(AR$7,$F1935)&gt;$C1935,MIN(AR$7,$F1935)-$C1935+1,0),MIN(AR$7,$F1935)-AQ$7))/365,IF($F1935&gt;AQ$7,($D1935-SUM($U1935:AQ1935))*$E1935*(IF(AQ1935&lt;1,IF(MIN(AR$7,$F1935)&gt;$C1935,MIN(AR$7,$F1935)-$C1935+1,0),MIN(AR$7,$F1935)-AQ$7))/365,0))</f>
        <v>0</v>
      </c>
      <c r="AS1935" s="4">
        <f>IF($F1935=0,($D1935-SUM($U1935:AR1935))*$E1935*(IF(AR1935&lt;1,IF(MIN(AS$7,$F1935)&gt;$C1935,MIN(AS$7,$F1935)-$C1935+1,0),MIN(AS$7,$F1935)-AR$7))/365,IF($F1935&gt;AR$7,($D1935-SUM($U1935:AR1935))*$E1935*(IF(AR1935&lt;1,IF(MIN(AS$7,$F1935)&gt;$C1935,MIN(AS$7,$F1935)-$C1935+1,0),MIN(AS$7,$F1935)-AR$7))/365,0))</f>
        <v>0</v>
      </c>
    </row>
    <row r="1936" spans="1:45">
      <c r="A1936" s="15"/>
      <c r="B1936" s="17"/>
      <c r="C1936" s="16"/>
      <c r="D1936" s="15"/>
      <c r="E1936" s="11"/>
      <c r="F1936" s="16"/>
      <c r="G1936" s="15"/>
      <c r="H1936" s="14"/>
      <c r="I1936" s="5"/>
      <c r="J1936" s="13">
        <f>SUM(U1936:AS1936)</f>
        <v>0</v>
      </c>
      <c r="K1936" s="13">
        <f>IF(F1936=0,D1936-J1936,IF(F1936&lt;41730,0,D1936-J1936))</f>
        <v>0</v>
      </c>
      <c r="L1936" s="12">
        <f>IF(K1936=0,0,IF(G1936-((L$7-C1936)/365)&lt;0,0,G1936-((L$7-C1936)/365)))</f>
        <v>0</v>
      </c>
      <c r="M1936" s="4">
        <f>IF(K1936=0,0,D1936*H1936)</f>
        <v>0</v>
      </c>
      <c r="N1936" s="11">
        <f>IFERROR((1-(M1936/K1936)^(1/L1936)),0)</f>
        <v>0</v>
      </c>
      <c r="O1936" s="10">
        <f>IF(F1936&gt;41730,IF(F1936&gt;41730,(F1936-41730)/365,IF(K1936=0,0,IF(G1936-((L$7-C1936)/365)&lt;0,0,G1936-((L$7-C1936)/365)))),1)</f>
        <v>1</v>
      </c>
      <c r="P1936" s="9">
        <f>IF(K1936&lt;M1936,0,IF(L1936=0,K1936-M1936,K1936*N1936*O1936))</f>
        <v>0</v>
      </c>
      <c r="Q1936" s="19">
        <f>IF(F1936&gt;41730,D1936,0)</f>
        <v>0</v>
      </c>
      <c r="R1936" s="18">
        <f>IF(F1936&gt;41730,J1936+P1936,0)</f>
        <v>0</v>
      </c>
      <c r="S1936" s="9">
        <f>IF(F1936&gt;0,0,K1936-P1936)</f>
        <v>0</v>
      </c>
      <c r="T1936" s="5"/>
      <c r="U1936" s="4">
        <f>D1936*E1936*(IF(U$7&gt;$C1936,U$7-$C1936+1,0))/365</f>
        <v>0</v>
      </c>
      <c r="V1936" s="4">
        <f>($D1936-U1936)*$E1936*(IF(U1936&lt;1,IF(V$7&gt;$C1936,V$7-$C1936+1,0),V$7-U$7))/365</f>
        <v>0</v>
      </c>
      <c r="W1936" s="4">
        <f>IF($F1936=0,($D1936-SUM($U1936:V1936))*$E1936*(IF(V1936&lt;1,IF(MIN(W$7,$F1936)&gt;$C1936,MIN(W$7,$F1936)-$C1936+1,0),MIN(W$7,$F1936)-V$7))/365,IF($F1936&gt;V$7,($D1936-SUM($U1936:V1936))*$E1936*(IF(V1936&lt;1,IF(MIN(W$7,$F1936)&gt;$C1936,MIN(W$7,$F1936)-$C1936+1,0),MIN(W$7,$F1936)-V$7))/365,0))</f>
        <v>0</v>
      </c>
      <c r="X1936" s="4">
        <f>IF($F1936=0,($D1936-SUM($U1936:W1936))*$E1936*(IF(W1936&lt;1,IF(MIN(X$7,$F1936)&gt;$C1936,MIN(X$7,$F1936)-$C1936+1,0),MIN(X$7,$F1936)-W$7))/365,IF($F1936&gt;W$7,($D1936-SUM($U1936:W1936))*$E1936*(IF(W1936&lt;1,IF(MIN(X$7,$F1936)&gt;$C1936,MIN(X$7,$F1936)-$C1936+1,0),MIN(X$7,$F1936)-W$7))/365,0))</f>
        <v>0</v>
      </c>
      <c r="Y1936" s="4">
        <f>IF($F1936=0,($D1936-SUM($U1936:X1936))*$E1936*(IF(X1936&lt;1,IF(MIN(Y$7,$F1936)&gt;$C1936,MIN(Y$7,$F1936)-$C1936+1,0),MIN(Y$7,$F1936)-X$7))/365,IF($F1936&gt;X$7,($D1936-SUM($U1936:X1936))*$E1936*(IF(X1936&lt;1,IF(MIN(Y$7,$F1936)&gt;$C1936,MIN(Y$7,$F1936)-$C1936+1,0),MIN(Y$7,$F1936)-X$7))/365,0))</f>
        <v>0</v>
      </c>
      <c r="Z1936" s="4">
        <f>IF($F1936=0,($D1936-SUM($U1936:Y1936))*$E1936*(IF(Y1936&lt;1,IF(MIN(Z$7,$F1936)&gt;$C1936,MIN(Z$7,$F1936)-$C1936+1,0),MIN(Z$7,$F1936)-Y$7))/365,IF($F1936&gt;Y$7,($D1936-SUM($U1936:Y1936))*$E1936*(IF(Y1936&lt;1,IF(MIN(Z$7,$F1936)&gt;$C1936,MIN(Z$7,$F1936)-$C1936+1,0),MIN(Z$7,$F1936)-Y$7))/365,0))</f>
        <v>0</v>
      </c>
      <c r="AA1936" s="4">
        <f>IF($F1936=0,($D1936-SUM($U1936:Z1936))*$E1936*(IF(Z1936&lt;1,IF(MIN(AA$7,$F1936)&gt;$C1936,MIN(AA$7,$F1936)-$C1936+1,0),MIN(AA$7,$F1936)-Z$7))/365,IF($F1936&gt;Z$7,($D1936-SUM($U1936:Z1936))*$E1936*(IF(Z1936&lt;1,IF(MIN(AA$7,$F1936)&gt;$C1936,MIN(AA$7,$F1936)-$C1936+1,0),MIN(AA$7,$F1936)-Z$7))/365,0))</f>
        <v>0</v>
      </c>
      <c r="AB1936" s="4">
        <f>IF($F1936=0,($D1936-SUM($U1936:AA1936))*$E1936*(IF(AA1936&lt;1,IF(MIN(AB$7,$F1936)&gt;$C1936,MIN(AB$7,$F1936)-$C1936+1,0),MIN(AB$7,$F1936)-AA$7))/365,IF($F1936&gt;AA$7,($D1936-SUM($U1936:AA1936))*$E1936*(IF(AA1936&lt;1,IF(MIN(AB$7,$F1936)&gt;$C1936,MIN(AB$7,$F1936)-$C1936+1,0),MIN(AB$7,$F1936)-AA$7))/365,0))</f>
        <v>0</v>
      </c>
      <c r="AC1936" s="4">
        <f>IF($F1936=0,($D1936-SUM($U1936:AB1936))*$E1936*(IF(AB1936&lt;1,IF(MIN(AC$7,$F1936)&gt;$C1936,MIN(AC$7,$F1936)-$C1936+1,0),MIN(AC$7,$F1936)-AB$7))/365,IF($F1936&gt;AB$7,($D1936-SUM($U1936:AB1936))*$E1936*(IF(AB1936&lt;1,IF(MIN(AC$7,$F1936)&gt;$C1936,MIN(AC$7,$F1936)-$C1936+1,0),MIN(AC$7,$F1936)-AB$7))/365,0))</f>
        <v>0</v>
      </c>
      <c r="AD1936" s="4">
        <f>IF($F1936=0,($D1936-SUM($U1936:AC1936))*$E1936*(IF(AC1936&lt;1,IF(MIN(AD$7,$F1936)&gt;$C1936,MIN(AD$7,$F1936)-$C1936+1,0),MIN(AD$7,$F1936)-AC$7))/365,IF($F1936&gt;AC$7,($D1936-SUM($U1936:AC1936))*$E1936*(IF(AC1936&lt;1,IF(MIN(AD$7,$F1936)&gt;$C1936,MIN(AD$7,$F1936)-$C1936+1,0),MIN(AD$7,$F1936)-AC$7))/365,0))</f>
        <v>0</v>
      </c>
      <c r="AE1936" s="4">
        <f>IF($F1936=0,($D1936-SUM($U1936:AD1936))*$E1936*(IF(AD1936&lt;1,IF(MIN(AE$7,$F1936)&gt;$C1936,MIN(AE$7,$F1936)-$C1936+1,0),MIN(AE$7,$F1936)-AD$7))/365,IF($F1936&gt;AD$7,($D1936-SUM($U1936:AD1936))*$E1936*(IF(AD1936&lt;1,IF(MIN(AE$7,$F1936)&gt;$C1936,MIN(AE$7,$F1936)-$C1936+1,0),MIN(AE$7,$F1936)-AD$7))/365,0))</f>
        <v>0</v>
      </c>
      <c r="AF1936" s="4">
        <f>IF($F1936=0,($D1936-SUM($U1936:AE1936))*$E1936*(IF(AE1936&lt;1,IF(MIN(AF$7,$F1936)&gt;$C1936,MIN(AF$7,$F1936)-$C1936+1,0),MIN(AF$7,$F1936)-AE$7))/365,IF($F1936&gt;AE$7,($D1936-SUM($U1936:AE1936))*$E1936*(IF(AE1936&lt;1,IF(MIN(AF$7,$F1936)&gt;$C1936,MIN(AF$7,$F1936)-$C1936+1,0),MIN(AF$7,$F1936)-AE$7))/365,0))</f>
        <v>0</v>
      </c>
      <c r="AG1936" s="4">
        <f>IF($F1936=0,($D1936-SUM($U1936:AF1936))*$E1936*(IF(AF1936&lt;1,IF(MIN(AG$7,$F1936)&gt;$C1936,MIN(AG$7,$F1936)-$C1936+1,0),MIN(AG$7,$F1936)-AF$7))/365,IF($F1936&gt;AF$7,($D1936-SUM($U1936:AF1936))*$E1936*(IF(AF1936&lt;1,IF(MIN(AG$7,$F1936)&gt;$C1936,MIN(AG$7,$F1936)-$C1936+1,0),MIN(AG$7,$F1936)-AF$7))/365,0))</f>
        <v>0</v>
      </c>
      <c r="AH1936" s="4">
        <f>IF($F1936=0,($D1936-SUM($U1936:AG1936))*$E1936*(IF(AG1936&lt;1,IF(MIN(AH$7,$F1936)&gt;$C1936,MIN(AH$7,$F1936)-$C1936+1,0),MIN(AH$7,$F1936)-AG$7))/365,IF($F1936&gt;AG$7,($D1936-SUM($U1936:AG1936))*$E1936*(IF(AG1936&lt;1,IF(MIN(AH$7,$F1936)&gt;$C1936,MIN(AH$7,$F1936)-$C1936+1,0),MIN(AH$7,$F1936)-AG$7))/365,0))</f>
        <v>0</v>
      </c>
      <c r="AI1936" s="4">
        <f>IF($F1936=0,($D1936-SUM($U1936:AH1936))*$E1936*(IF(AH1936&lt;1,IF(MIN(AI$7,$F1936)&gt;$C1936,MIN(AI$7,$F1936)-$C1936+1,0),MIN(AI$7,$F1936)-AH$7))/365,IF($F1936&gt;AH$7,($D1936-SUM($U1936:AH1936))*$E1936*(IF(AH1936&lt;1,IF(MIN(AI$7,$F1936)&gt;$C1936,MIN(AI$7,$F1936)-$C1936+1,0),MIN(AI$7,$F1936)-AH$7))/365,0))</f>
        <v>0</v>
      </c>
      <c r="AJ1936" s="4">
        <f>IF($F1936=0,($D1936-SUM($U1936:AI1936))*$E1936*(IF(AI1936&lt;1,IF(MIN(AJ$7,$F1936)&gt;$C1936,MIN(AJ$7,$F1936)-$C1936+1,0),MIN(AJ$7,$F1936)-AI$7))/365,IF($F1936&gt;AI$7,($D1936-SUM($U1936:AI1936))*$E1936*(IF(AI1936&lt;1,IF(MIN(AJ$7,$F1936)&gt;$C1936,MIN(AJ$7,$F1936)-$C1936+1,0),MIN(AJ$7,$F1936)-AI$7))/365,0))</f>
        <v>0</v>
      </c>
      <c r="AK1936" s="4">
        <f>IF($F1936=0,($D1936-SUM($U1936:AJ1936))*$E1936*(IF(AJ1936&lt;1,IF(MIN(AK$7,$F1936)&gt;$C1936,MIN(AK$7,$F1936)-$C1936+1,0),MIN(AK$7,$F1936)-AJ$7))/365,IF($F1936&gt;AJ$7,($D1936-SUM($U1936:AJ1936))*$E1936*(IF(AJ1936&lt;1,IF(MIN(AK$7,$F1936)&gt;$C1936,MIN(AK$7,$F1936)-$C1936+1,0),MIN(AK$7,$F1936)-AJ$7))/365,0))</f>
        <v>0</v>
      </c>
      <c r="AL1936" s="4">
        <f>IF($F1936=0,($D1936-SUM($U1936:AK1936))*$E1936*(IF(AK1936&lt;1,IF(MIN(AL$7,$F1936)&gt;$C1936,MIN(AL$7,$F1936)-$C1936+1,0),MIN(AL$7,$F1936)-AK$7))/365,IF($F1936&gt;AK$7,($D1936-SUM($U1936:AK1936))*$E1936*(IF(AK1936&lt;1,IF(MIN(AL$7,$F1936)&gt;$C1936,MIN(AL$7,$F1936)-$C1936+1,0),MIN(AL$7,$F1936)-AK$7))/365,0))</f>
        <v>0</v>
      </c>
      <c r="AM1936" s="4">
        <f>IF($F1936=0,($D1936-SUM($U1936:AL1936))*$E1936*(IF(AL1936&lt;1,IF(MIN(AM$7,$F1936)&gt;$C1936,MIN(AM$7,$F1936)-$C1936+1,0),MIN(AM$7,$F1936)-AL$7))/365,IF($F1936&gt;AL$7,($D1936-SUM($U1936:AL1936))*$E1936*(IF(AL1936&lt;1,IF(MIN(AM$7,$F1936)&gt;$C1936,MIN(AM$7,$F1936)-$C1936+1,0),MIN(AM$7,$F1936)-AL$7))/365,0))</f>
        <v>0</v>
      </c>
      <c r="AN1936" s="4">
        <f>IF($F1936=0,($D1936-SUM($U1936:AM1936))*$E1936*(IF(AM1936&lt;1,IF(MIN(AN$7,$F1936)&gt;$C1936,MIN(AN$7,$F1936)-$C1936+1,0),MIN(AN$7,$F1936)-AM$7))/365,IF($F1936&gt;AM$7,($D1936-SUM($U1936:AM1936))*$E1936*(IF(AM1936&lt;1,IF(MIN(AN$7,$F1936)&gt;$C1936,MIN(AN$7,$F1936)-$C1936+1,0),MIN(AN$7,$F1936)-AM$7))/365,0))</f>
        <v>0</v>
      </c>
      <c r="AO1936" s="4">
        <f>IF($F1936=0,($D1936-SUM($U1936:AN1936))*$E1936*(IF(AN1936&lt;1,IF(MIN(AO$7,$F1936)&gt;$C1936,MIN(AO$7,$F1936)-$C1936+1,0),MIN(AO$7,$F1936)-AN$7))/365,IF($F1936&gt;AN$7,($D1936-SUM($U1936:AN1936))*$E1936*(IF(AN1936&lt;1,IF(MIN(AO$7,$F1936)&gt;$C1936,MIN(AO$7,$F1936)-$C1936+1,0),MIN(AO$7,$F1936)-AN$7))/365,0))</f>
        <v>0</v>
      </c>
      <c r="AP1936" s="4">
        <f>IF($F1936=0,($D1936-SUM($U1936:AO1936))*$E1936*(IF(AO1936&lt;1,IF(MIN(AP$7,$F1936)&gt;$C1936,MIN(AP$7,$F1936)-$C1936+1,0),MIN(AP$7,$F1936)-AO$7))/365,IF($F1936&gt;AO$7,($D1936-SUM($U1936:AO1936))*$E1936*(IF(AO1936&lt;1,IF(MIN(AP$7,$F1936)&gt;$C1936,MIN(AP$7,$F1936)-$C1936+1,0),MIN(AP$7,$F1936)-AO$7))/365,0))</f>
        <v>0</v>
      </c>
      <c r="AQ1936" s="4">
        <f>IF($F1936=0,($D1936-SUM($U1936:AP1936))*$E1936*(IF(AP1936&lt;1,IF(MIN(AQ$7,$F1936)&gt;$C1936,MIN(AQ$7,$F1936)-$C1936+1,0),MIN(AQ$7,$F1936)-AP$7))/365,IF($F1936&gt;AP$7,($D1936-SUM($U1936:AP1936))*$E1936*(IF(AP1936&lt;1,IF(MIN(AQ$7,$F1936)&gt;$C1936,MIN(AQ$7,$F1936)-$C1936+1,0),MIN(AQ$7,$F1936)-AP$7))/365,0))</f>
        <v>0</v>
      </c>
      <c r="AR1936" s="4">
        <f>IF($F1936=0,($D1936-SUM($U1936:AQ1936))*$E1936*(IF(AQ1936&lt;1,IF(MIN(AR$7,$F1936)&gt;$C1936,MIN(AR$7,$F1936)-$C1936+1,0),MIN(AR$7,$F1936)-AQ$7))/365,IF($F1936&gt;AQ$7,($D1936-SUM($U1936:AQ1936))*$E1936*(IF(AQ1936&lt;1,IF(MIN(AR$7,$F1936)&gt;$C1936,MIN(AR$7,$F1936)-$C1936+1,0),MIN(AR$7,$F1936)-AQ$7))/365,0))</f>
        <v>0</v>
      </c>
      <c r="AS1936" s="4">
        <f>IF($F1936=0,($D1936-SUM($U1936:AR1936))*$E1936*(IF(AR1936&lt;1,IF(MIN(AS$7,$F1936)&gt;$C1936,MIN(AS$7,$F1936)-$C1936+1,0),MIN(AS$7,$F1936)-AR$7))/365,IF($F1936&gt;AR$7,($D1936-SUM($U1936:AR1936))*$E1936*(IF(AR1936&lt;1,IF(MIN(AS$7,$F1936)&gt;$C1936,MIN(AS$7,$F1936)-$C1936+1,0),MIN(AS$7,$F1936)-AR$7))/365,0))</f>
        <v>0</v>
      </c>
    </row>
    <row r="1937" spans="1:45">
      <c r="A1937" s="15"/>
      <c r="B1937" s="17"/>
      <c r="C1937" s="16"/>
      <c r="D1937" s="15"/>
      <c r="E1937" s="11"/>
      <c r="F1937" s="16"/>
      <c r="G1937" s="15"/>
      <c r="H1937" s="14"/>
      <c r="I1937" s="5"/>
      <c r="J1937" s="13">
        <f>SUM(U1937:AS1937)</f>
        <v>0</v>
      </c>
      <c r="K1937" s="13">
        <f>IF(F1937=0,D1937-J1937,IF(F1937&lt;41730,0,D1937-J1937))</f>
        <v>0</v>
      </c>
      <c r="L1937" s="12">
        <f>IF(K1937=0,0,IF(G1937-((L$7-C1937)/365)&lt;0,0,G1937-((L$7-C1937)/365)))</f>
        <v>0</v>
      </c>
      <c r="M1937" s="4">
        <f>IF(K1937=0,0,D1937*H1937)</f>
        <v>0</v>
      </c>
      <c r="N1937" s="11">
        <f>IFERROR((1-(M1937/K1937)^(1/L1937)),0)</f>
        <v>0</v>
      </c>
      <c r="O1937" s="10">
        <f>IF(F1937&gt;41730,IF(F1937&gt;41730,(F1937-41730)/365,IF(K1937=0,0,IF(G1937-((L$7-C1937)/365)&lt;0,0,G1937-((L$7-C1937)/365)))),1)</f>
        <v>1</v>
      </c>
      <c r="P1937" s="9">
        <f>IF(K1937&lt;M1937,0,IF(L1937=0,K1937-M1937,K1937*N1937*O1937))</f>
        <v>0</v>
      </c>
      <c r="Q1937" s="19">
        <f>IF(F1937&gt;41730,D1937,0)</f>
        <v>0</v>
      </c>
      <c r="R1937" s="18">
        <f>IF(F1937&gt;41730,J1937+P1937,0)</f>
        <v>0</v>
      </c>
      <c r="S1937" s="9">
        <f>IF(F1937&gt;0,0,K1937-P1937)</f>
        <v>0</v>
      </c>
      <c r="T1937" s="5"/>
      <c r="U1937" s="4">
        <f>D1937*E1937*(IF(U$7&gt;$C1937,U$7-$C1937+1,0))/365</f>
        <v>0</v>
      </c>
      <c r="V1937" s="4">
        <f>($D1937-U1937)*$E1937*(IF(U1937&lt;1,IF(V$7&gt;$C1937,V$7-$C1937+1,0),V$7-U$7))/365</f>
        <v>0</v>
      </c>
      <c r="W1937" s="4">
        <f>IF($F1937=0,($D1937-SUM($U1937:V1937))*$E1937*(IF(V1937&lt;1,IF(MIN(W$7,$F1937)&gt;$C1937,MIN(W$7,$F1937)-$C1937+1,0),MIN(W$7,$F1937)-V$7))/365,IF($F1937&gt;V$7,($D1937-SUM($U1937:V1937))*$E1937*(IF(V1937&lt;1,IF(MIN(W$7,$F1937)&gt;$C1937,MIN(W$7,$F1937)-$C1937+1,0),MIN(W$7,$F1937)-V$7))/365,0))</f>
        <v>0</v>
      </c>
      <c r="X1937" s="4">
        <f>IF($F1937=0,($D1937-SUM($U1937:W1937))*$E1937*(IF(W1937&lt;1,IF(MIN(X$7,$F1937)&gt;$C1937,MIN(X$7,$F1937)-$C1937+1,0),MIN(X$7,$F1937)-W$7))/365,IF($F1937&gt;W$7,($D1937-SUM($U1937:W1937))*$E1937*(IF(W1937&lt;1,IF(MIN(X$7,$F1937)&gt;$C1937,MIN(X$7,$F1937)-$C1937+1,0),MIN(X$7,$F1937)-W$7))/365,0))</f>
        <v>0</v>
      </c>
      <c r="Y1937" s="4">
        <f>IF($F1937=0,($D1937-SUM($U1937:X1937))*$E1937*(IF(X1937&lt;1,IF(MIN(Y$7,$F1937)&gt;$C1937,MIN(Y$7,$F1937)-$C1937+1,0),MIN(Y$7,$F1937)-X$7))/365,IF($F1937&gt;X$7,($D1937-SUM($U1937:X1937))*$E1937*(IF(X1937&lt;1,IF(MIN(Y$7,$F1937)&gt;$C1937,MIN(Y$7,$F1937)-$C1937+1,0),MIN(Y$7,$F1937)-X$7))/365,0))</f>
        <v>0</v>
      </c>
      <c r="Z1937" s="4">
        <f>IF($F1937=0,($D1937-SUM($U1937:Y1937))*$E1937*(IF(Y1937&lt;1,IF(MIN(Z$7,$F1937)&gt;$C1937,MIN(Z$7,$F1937)-$C1937+1,0),MIN(Z$7,$F1937)-Y$7))/365,IF($F1937&gt;Y$7,($D1937-SUM($U1937:Y1937))*$E1937*(IF(Y1937&lt;1,IF(MIN(Z$7,$F1937)&gt;$C1937,MIN(Z$7,$F1937)-$C1937+1,0),MIN(Z$7,$F1937)-Y$7))/365,0))</f>
        <v>0</v>
      </c>
      <c r="AA1937" s="4">
        <f>IF($F1937=0,($D1937-SUM($U1937:Z1937))*$E1937*(IF(Z1937&lt;1,IF(MIN(AA$7,$F1937)&gt;$C1937,MIN(AA$7,$F1937)-$C1937+1,0),MIN(AA$7,$F1937)-Z$7))/365,IF($F1937&gt;Z$7,($D1937-SUM($U1937:Z1937))*$E1937*(IF(Z1937&lt;1,IF(MIN(AA$7,$F1937)&gt;$C1937,MIN(AA$7,$F1937)-$C1937+1,0),MIN(AA$7,$F1937)-Z$7))/365,0))</f>
        <v>0</v>
      </c>
      <c r="AB1937" s="4">
        <f>IF($F1937=0,($D1937-SUM($U1937:AA1937))*$E1937*(IF(AA1937&lt;1,IF(MIN(AB$7,$F1937)&gt;$C1937,MIN(AB$7,$F1937)-$C1937+1,0),MIN(AB$7,$F1937)-AA$7))/365,IF($F1937&gt;AA$7,($D1937-SUM($U1937:AA1937))*$E1937*(IF(AA1937&lt;1,IF(MIN(AB$7,$F1937)&gt;$C1937,MIN(AB$7,$F1937)-$C1937+1,0),MIN(AB$7,$F1937)-AA$7))/365,0))</f>
        <v>0</v>
      </c>
      <c r="AC1937" s="4">
        <f>IF($F1937=0,($D1937-SUM($U1937:AB1937))*$E1937*(IF(AB1937&lt;1,IF(MIN(AC$7,$F1937)&gt;$C1937,MIN(AC$7,$F1937)-$C1937+1,0),MIN(AC$7,$F1937)-AB$7))/365,IF($F1937&gt;AB$7,($D1937-SUM($U1937:AB1937))*$E1937*(IF(AB1937&lt;1,IF(MIN(AC$7,$F1937)&gt;$C1937,MIN(AC$7,$F1937)-$C1937+1,0),MIN(AC$7,$F1937)-AB$7))/365,0))</f>
        <v>0</v>
      </c>
      <c r="AD1937" s="4">
        <f>IF($F1937=0,($D1937-SUM($U1937:AC1937))*$E1937*(IF(AC1937&lt;1,IF(MIN(AD$7,$F1937)&gt;$C1937,MIN(AD$7,$F1937)-$C1937+1,0),MIN(AD$7,$F1937)-AC$7))/365,IF($F1937&gt;AC$7,($D1937-SUM($U1937:AC1937))*$E1937*(IF(AC1937&lt;1,IF(MIN(AD$7,$F1937)&gt;$C1937,MIN(AD$7,$F1937)-$C1937+1,0),MIN(AD$7,$F1937)-AC$7))/365,0))</f>
        <v>0</v>
      </c>
      <c r="AE1937" s="4">
        <f>IF($F1937=0,($D1937-SUM($U1937:AD1937))*$E1937*(IF(AD1937&lt;1,IF(MIN(AE$7,$F1937)&gt;$C1937,MIN(AE$7,$F1937)-$C1937+1,0),MIN(AE$7,$F1937)-AD$7))/365,IF($F1937&gt;AD$7,($D1937-SUM($U1937:AD1937))*$E1937*(IF(AD1937&lt;1,IF(MIN(AE$7,$F1937)&gt;$C1937,MIN(AE$7,$F1937)-$C1937+1,0),MIN(AE$7,$F1937)-AD$7))/365,0))</f>
        <v>0</v>
      </c>
      <c r="AF1937" s="4">
        <f>IF($F1937=0,($D1937-SUM($U1937:AE1937))*$E1937*(IF(AE1937&lt;1,IF(MIN(AF$7,$F1937)&gt;$C1937,MIN(AF$7,$F1937)-$C1937+1,0),MIN(AF$7,$F1937)-AE$7))/365,IF($F1937&gt;AE$7,($D1937-SUM($U1937:AE1937))*$E1937*(IF(AE1937&lt;1,IF(MIN(AF$7,$F1937)&gt;$C1937,MIN(AF$7,$F1937)-$C1937+1,0),MIN(AF$7,$F1937)-AE$7))/365,0))</f>
        <v>0</v>
      </c>
      <c r="AG1937" s="4">
        <f>IF($F1937=0,($D1937-SUM($U1937:AF1937))*$E1937*(IF(AF1937&lt;1,IF(MIN(AG$7,$F1937)&gt;$C1937,MIN(AG$7,$F1937)-$C1937+1,0),MIN(AG$7,$F1937)-AF$7))/365,IF($F1937&gt;AF$7,($D1937-SUM($U1937:AF1937))*$E1937*(IF(AF1937&lt;1,IF(MIN(AG$7,$F1937)&gt;$C1937,MIN(AG$7,$F1937)-$C1937+1,0),MIN(AG$7,$F1937)-AF$7))/365,0))</f>
        <v>0</v>
      </c>
      <c r="AH1937" s="4">
        <f>IF($F1937=0,($D1937-SUM($U1937:AG1937))*$E1937*(IF(AG1937&lt;1,IF(MIN(AH$7,$F1937)&gt;$C1937,MIN(AH$7,$F1937)-$C1937+1,0),MIN(AH$7,$F1937)-AG$7))/365,IF($F1937&gt;AG$7,($D1937-SUM($U1937:AG1937))*$E1937*(IF(AG1937&lt;1,IF(MIN(AH$7,$F1937)&gt;$C1937,MIN(AH$7,$F1937)-$C1937+1,0),MIN(AH$7,$F1937)-AG$7))/365,0))</f>
        <v>0</v>
      </c>
      <c r="AI1937" s="4">
        <f>IF($F1937=0,($D1937-SUM($U1937:AH1937))*$E1937*(IF(AH1937&lt;1,IF(MIN(AI$7,$F1937)&gt;$C1937,MIN(AI$7,$F1937)-$C1937+1,0),MIN(AI$7,$F1937)-AH$7))/365,IF($F1937&gt;AH$7,($D1937-SUM($U1937:AH1937))*$E1937*(IF(AH1937&lt;1,IF(MIN(AI$7,$F1937)&gt;$C1937,MIN(AI$7,$F1937)-$C1937+1,0),MIN(AI$7,$F1937)-AH$7))/365,0))</f>
        <v>0</v>
      </c>
      <c r="AJ1937" s="4">
        <f>IF($F1937=0,($D1937-SUM($U1937:AI1937))*$E1937*(IF(AI1937&lt;1,IF(MIN(AJ$7,$F1937)&gt;$C1937,MIN(AJ$7,$F1937)-$C1937+1,0),MIN(AJ$7,$F1937)-AI$7))/365,IF($F1937&gt;AI$7,($D1937-SUM($U1937:AI1937))*$E1937*(IF(AI1937&lt;1,IF(MIN(AJ$7,$F1937)&gt;$C1937,MIN(AJ$7,$F1937)-$C1937+1,0),MIN(AJ$7,$F1937)-AI$7))/365,0))</f>
        <v>0</v>
      </c>
      <c r="AK1937" s="4">
        <f>IF($F1937=0,($D1937-SUM($U1937:AJ1937))*$E1937*(IF(AJ1937&lt;1,IF(MIN(AK$7,$F1937)&gt;$C1937,MIN(AK$7,$F1937)-$C1937+1,0),MIN(AK$7,$F1937)-AJ$7))/365,IF($F1937&gt;AJ$7,($D1937-SUM($U1937:AJ1937))*$E1937*(IF(AJ1937&lt;1,IF(MIN(AK$7,$F1937)&gt;$C1937,MIN(AK$7,$F1937)-$C1937+1,0),MIN(AK$7,$F1937)-AJ$7))/365,0))</f>
        <v>0</v>
      </c>
      <c r="AL1937" s="4">
        <f>IF($F1937=0,($D1937-SUM($U1937:AK1937))*$E1937*(IF(AK1937&lt;1,IF(MIN(AL$7,$F1937)&gt;$C1937,MIN(AL$7,$F1937)-$C1937+1,0),MIN(AL$7,$F1937)-AK$7))/365,IF($F1937&gt;AK$7,($D1937-SUM($U1937:AK1937))*$E1937*(IF(AK1937&lt;1,IF(MIN(AL$7,$F1937)&gt;$C1937,MIN(AL$7,$F1937)-$C1937+1,0),MIN(AL$7,$F1937)-AK$7))/365,0))</f>
        <v>0</v>
      </c>
      <c r="AM1937" s="4">
        <f>IF($F1937=0,($D1937-SUM($U1937:AL1937))*$E1937*(IF(AL1937&lt;1,IF(MIN(AM$7,$F1937)&gt;$C1937,MIN(AM$7,$F1937)-$C1937+1,0),MIN(AM$7,$F1937)-AL$7))/365,IF($F1937&gt;AL$7,($D1937-SUM($U1937:AL1937))*$E1937*(IF(AL1937&lt;1,IF(MIN(AM$7,$F1937)&gt;$C1937,MIN(AM$7,$F1937)-$C1937+1,0),MIN(AM$7,$F1937)-AL$7))/365,0))</f>
        <v>0</v>
      </c>
      <c r="AN1937" s="4">
        <f>IF($F1937=0,($D1937-SUM($U1937:AM1937))*$E1937*(IF(AM1937&lt;1,IF(MIN(AN$7,$F1937)&gt;$C1937,MIN(AN$7,$F1937)-$C1937+1,0),MIN(AN$7,$F1937)-AM$7))/365,IF($F1937&gt;AM$7,($D1937-SUM($U1937:AM1937))*$E1937*(IF(AM1937&lt;1,IF(MIN(AN$7,$F1937)&gt;$C1937,MIN(AN$7,$F1937)-$C1937+1,0),MIN(AN$7,$F1937)-AM$7))/365,0))</f>
        <v>0</v>
      </c>
      <c r="AO1937" s="4">
        <f>IF($F1937=0,($D1937-SUM($U1937:AN1937))*$E1937*(IF(AN1937&lt;1,IF(MIN(AO$7,$F1937)&gt;$C1937,MIN(AO$7,$F1937)-$C1937+1,0),MIN(AO$7,$F1937)-AN$7))/365,IF($F1937&gt;AN$7,($D1937-SUM($U1937:AN1937))*$E1937*(IF(AN1937&lt;1,IF(MIN(AO$7,$F1937)&gt;$C1937,MIN(AO$7,$F1937)-$C1937+1,0),MIN(AO$7,$F1937)-AN$7))/365,0))</f>
        <v>0</v>
      </c>
      <c r="AP1937" s="4">
        <f>IF($F1937=0,($D1937-SUM($U1937:AO1937))*$E1937*(IF(AO1937&lt;1,IF(MIN(AP$7,$F1937)&gt;$C1937,MIN(AP$7,$F1937)-$C1937+1,0),MIN(AP$7,$F1937)-AO$7))/365,IF($F1937&gt;AO$7,($D1937-SUM($U1937:AO1937))*$E1937*(IF(AO1937&lt;1,IF(MIN(AP$7,$F1937)&gt;$C1937,MIN(AP$7,$F1937)-$C1937+1,0),MIN(AP$7,$F1937)-AO$7))/365,0))</f>
        <v>0</v>
      </c>
      <c r="AQ1937" s="4">
        <f>IF($F1937=0,($D1937-SUM($U1937:AP1937))*$E1937*(IF(AP1937&lt;1,IF(MIN(AQ$7,$F1937)&gt;$C1937,MIN(AQ$7,$F1937)-$C1937+1,0),MIN(AQ$7,$F1937)-AP$7))/365,IF($F1937&gt;AP$7,($D1937-SUM($U1937:AP1937))*$E1937*(IF(AP1937&lt;1,IF(MIN(AQ$7,$F1937)&gt;$C1937,MIN(AQ$7,$F1937)-$C1937+1,0),MIN(AQ$7,$F1937)-AP$7))/365,0))</f>
        <v>0</v>
      </c>
      <c r="AR1937" s="4">
        <f>IF($F1937=0,($D1937-SUM($U1937:AQ1937))*$E1937*(IF(AQ1937&lt;1,IF(MIN(AR$7,$F1937)&gt;$C1937,MIN(AR$7,$F1937)-$C1937+1,0),MIN(AR$7,$F1937)-AQ$7))/365,IF($F1937&gt;AQ$7,($D1937-SUM($U1937:AQ1937))*$E1937*(IF(AQ1937&lt;1,IF(MIN(AR$7,$F1937)&gt;$C1937,MIN(AR$7,$F1937)-$C1937+1,0),MIN(AR$7,$F1937)-AQ$7))/365,0))</f>
        <v>0</v>
      </c>
      <c r="AS1937" s="4">
        <f>IF($F1937=0,($D1937-SUM($U1937:AR1937))*$E1937*(IF(AR1937&lt;1,IF(MIN(AS$7,$F1937)&gt;$C1937,MIN(AS$7,$F1937)-$C1937+1,0),MIN(AS$7,$F1937)-AR$7))/365,IF($F1937&gt;AR$7,($D1937-SUM($U1937:AR1937))*$E1937*(IF(AR1937&lt;1,IF(MIN(AS$7,$F1937)&gt;$C1937,MIN(AS$7,$F1937)-$C1937+1,0),MIN(AS$7,$F1937)-AR$7))/365,0))</f>
        <v>0</v>
      </c>
    </row>
    <row r="1938" spans="1:45">
      <c r="A1938" s="15"/>
      <c r="B1938" s="17"/>
      <c r="C1938" s="16"/>
      <c r="D1938" s="15"/>
      <c r="E1938" s="11"/>
      <c r="F1938" s="16"/>
      <c r="G1938" s="15"/>
      <c r="H1938" s="14"/>
      <c r="I1938" s="5"/>
      <c r="J1938" s="13">
        <f>SUM(U1938:AS1938)</f>
        <v>0</v>
      </c>
      <c r="K1938" s="13">
        <f>IF(F1938=0,D1938-J1938,IF(F1938&lt;41730,0,D1938-J1938))</f>
        <v>0</v>
      </c>
      <c r="L1938" s="12">
        <f>IF(K1938=0,0,IF(G1938-((L$7-C1938)/365)&lt;0,0,G1938-((L$7-C1938)/365)))</f>
        <v>0</v>
      </c>
      <c r="M1938" s="4">
        <f>IF(K1938=0,0,D1938*H1938)</f>
        <v>0</v>
      </c>
      <c r="N1938" s="11">
        <f>IFERROR((1-(M1938/K1938)^(1/L1938)),0)</f>
        <v>0</v>
      </c>
      <c r="O1938" s="10">
        <f>IF(F1938&gt;41730,IF(F1938&gt;41730,(F1938-41730)/365,IF(K1938=0,0,IF(G1938-((L$7-C1938)/365)&lt;0,0,G1938-((L$7-C1938)/365)))),1)</f>
        <v>1</v>
      </c>
      <c r="P1938" s="9">
        <f>IF(K1938&lt;M1938,0,IF(L1938=0,K1938-M1938,K1938*N1938*O1938))</f>
        <v>0</v>
      </c>
      <c r="Q1938" s="19">
        <f>IF(F1938&gt;41730,D1938,0)</f>
        <v>0</v>
      </c>
      <c r="R1938" s="18">
        <f>IF(F1938&gt;41730,J1938+P1938,0)</f>
        <v>0</v>
      </c>
      <c r="S1938" s="9">
        <f>IF(F1938&gt;0,0,K1938-P1938)</f>
        <v>0</v>
      </c>
      <c r="T1938" s="5"/>
      <c r="U1938" s="4">
        <f>D1938*E1938*(IF(U$7&gt;$C1938,U$7-$C1938+1,0))/365</f>
        <v>0</v>
      </c>
      <c r="V1938" s="4">
        <f>($D1938-U1938)*$E1938*(IF(U1938&lt;1,IF(V$7&gt;$C1938,V$7-$C1938+1,0),V$7-U$7))/365</f>
        <v>0</v>
      </c>
      <c r="W1938" s="4">
        <f>IF($F1938=0,($D1938-SUM($U1938:V1938))*$E1938*(IF(V1938&lt;1,IF(MIN(W$7,$F1938)&gt;$C1938,MIN(W$7,$F1938)-$C1938+1,0),MIN(W$7,$F1938)-V$7))/365,IF($F1938&gt;V$7,($D1938-SUM($U1938:V1938))*$E1938*(IF(V1938&lt;1,IF(MIN(W$7,$F1938)&gt;$C1938,MIN(W$7,$F1938)-$C1938+1,0),MIN(W$7,$F1938)-V$7))/365,0))</f>
        <v>0</v>
      </c>
      <c r="X1938" s="4">
        <f>IF($F1938=0,($D1938-SUM($U1938:W1938))*$E1938*(IF(W1938&lt;1,IF(MIN(X$7,$F1938)&gt;$C1938,MIN(X$7,$F1938)-$C1938+1,0),MIN(X$7,$F1938)-W$7))/365,IF($F1938&gt;W$7,($D1938-SUM($U1938:W1938))*$E1938*(IF(W1938&lt;1,IF(MIN(X$7,$F1938)&gt;$C1938,MIN(X$7,$F1938)-$C1938+1,0),MIN(X$7,$F1938)-W$7))/365,0))</f>
        <v>0</v>
      </c>
      <c r="Y1938" s="4">
        <f>IF($F1938=0,($D1938-SUM($U1938:X1938))*$E1938*(IF(X1938&lt;1,IF(MIN(Y$7,$F1938)&gt;$C1938,MIN(Y$7,$F1938)-$C1938+1,0),MIN(Y$7,$F1938)-X$7))/365,IF($F1938&gt;X$7,($D1938-SUM($U1938:X1938))*$E1938*(IF(X1938&lt;1,IF(MIN(Y$7,$F1938)&gt;$C1938,MIN(Y$7,$F1938)-$C1938+1,0),MIN(Y$7,$F1938)-X$7))/365,0))</f>
        <v>0</v>
      </c>
      <c r="Z1938" s="4">
        <f>IF($F1938=0,($D1938-SUM($U1938:Y1938))*$E1938*(IF(Y1938&lt;1,IF(MIN(Z$7,$F1938)&gt;$C1938,MIN(Z$7,$F1938)-$C1938+1,0),MIN(Z$7,$F1938)-Y$7))/365,IF($F1938&gt;Y$7,($D1938-SUM($U1938:Y1938))*$E1938*(IF(Y1938&lt;1,IF(MIN(Z$7,$F1938)&gt;$C1938,MIN(Z$7,$F1938)-$C1938+1,0),MIN(Z$7,$F1938)-Y$7))/365,0))</f>
        <v>0</v>
      </c>
      <c r="AA1938" s="4">
        <f>IF($F1938=0,($D1938-SUM($U1938:Z1938))*$E1938*(IF(Z1938&lt;1,IF(MIN(AA$7,$F1938)&gt;$C1938,MIN(AA$7,$F1938)-$C1938+1,0),MIN(AA$7,$F1938)-Z$7))/365,IF($F1938&gt;Z$7,($D1938-SUM($U1938:Z1938))*$E1938*(IF(Z1938&lt;1,IF(MIN(AA$7,$F1938)&gt;$C1938,MIN(AA$7,$F1938)-$C1938+1,0),MIN(AA$7,$F1938)-Z$7))/365,0))</f>
        <v>0</v>
      </c>
      <c r="AB1938" s="4">
        <f>IF($F1938=0,($D1938-SUM($U1938:AA1938))*$E1938*(IF(AA1938&lt;1,IF(MIN(AB$7,$F1938)&gt;$C1938,MIN(AB$7,$F1938)-$C1938+1,0),MIN(AB$7,$F1938)-AA$7))/365,IF($F1938&gt;AA$7,($D1938-SUM($U1938:AA1938))*$E1938*(IF(AA1938&lt;1,IF(MIN(AB$7,$F1938)&gt;$C1938,MIN(AB$7,$F1938)-$C1938+1,0),MIN(AB$7,$F1938)-AA$7))/365,0))</f>
        <v>0</v>
      </c>
      <c r="AC1938" s="4">
        <f>IF($F1938=0,($D1938-SUM($U1938:AB1938))*$E1938*(IF(AB1938&lt;1,IF(MIN(AC$7,$F1938)&gt;$C1938,MIN(AC$7,$F1938)-$C1938+1,0),MIN(AC$7,$F1938)-AB$7))/365,IF($F1938&gt;AB$7,($D1938-SUM($U1938:AB1938))*$E1938*(IF(AB1938&lt;1,IF(MIN(AC$7,$F1938)&gt;$C1938,MIN(AC$7,$F1938)-$C1938+1,0),MIN(AC$7,$F1938)-AB$7))/365,0))</f>
        <v>0</v>
      </c>
      <c r="AD1938" s="4">
        <f>IF($F1938=0,($D1938-SUM($U1938:AC1938))*$E1938*(IF(AC1938&lt;1,IF(MIN(AD$7,$F1938)&gt;$C1938,MIN(AD$7,$F1938)-$C1938+1,0),MIN(AD$7,$F1938)-AC$7))/365,IF($F1938&gt;AC$7,($D1938-SUM($U1938:AC1938))*$E1938*(IF(AC1938&lt;1,IF(MIN(AD$7,$F1938)&gt;$C1938,MIN(AD$7,$F1938)-$C1938+1,0),MIN(AD$7,$F1938)-AC$7))/365,0))</f>
        <v>0</v>
      </c>
      <c r="AE1938" s="4">
        <f>IF($F1938=0,($D1938-SUM($U1938:AD1938))*$E1938*(IF(AD1938&lt;1,IF(MIN(AE$7,$F1938)&gt;$C1938,MIN(AE$7,$F1938)-$C1938+1,0),MIN(AE$7,$F1938)-AD$7))/365,IF($F1938&gt;AD$7,($D1938-SUM($U1938:AD1938))*$E1938*(IF(AD1938&lt;1,IF(MIN(AE$7,$F1938)&gt;$C1938,MIN(AE$7,$F1938)-$C1938+1,0),MIN(AE$7,$F1938)-AD$7))/365,0))</f>
        <v>0</v>
      </c>
      <c r="AF1938" s="4">
        <f>IF($F1938=0,($D1938-SUM($U1938:AE1938))*$E1938*(IF(AE1938&lt;1,IF(MIN(AF$7,$F1938)&gt;$C1938,MIN(AF$7,$F1938)-$C1938+1,0),MIN(AF$7,$F1938)-AE$7))/365,IF($F1938&gt;AE$7,($D1938-SUM($U1938:AE1938))*$E1938*(IF(AE1938&lt;1,IF(MIN(AF$7,$F1938)&gt;$C1938,MIN(AF$7,$F1938)-$C1938+1,0),MIN(AF$7,$F1938)-AE$7))/365,0))</f>
        <v>0</v>
      </c>
      <c r="AG1938" s="4">
        <f>IF($F1938=0,($D1938-SUM($U1938:AF1938))*$E1938*(IF(AF1938&lt;1,IF(MIN(AG$7,$F1938)&gt;$C1938,MIN(AG$7,$F1938)-$C1938+1,0),MIN(AG$7,$F1938)-AF$7))/365,IF($F1938&gt;AF$7,($D1938-SUM($U1938:AF1938))*$E1938*(IF(AF1938&lt;1,IF(MIN(AG$7,$F1938)&gt;$C1938,MIN(AG$7,$F1938)-$C1938+1,0),MIN(AG$7,$F1938)-AF$7))/365,0))</f>
        <v>0</v>
      </c>
      <c r="AH1938" s="4">
        <f>IF($F1938=0,($D1938-SUM($U1938:AG1938))*$E1938*(IF(AG1938&lt;1,IF(MIN(AH$7,$F1938)&gt;$C1938,MIN(AH$7,$F1938)-$C1938+1,0),MIN(AH$7,$F1938)-AG$7))/365,IF($F1938&gt;AG$7,($D1938-SUM($U1938:AG1938))*$E1938*(IF(AG1938&lt;1,IF(MIN(AH$7,$F1938)&gt;$C1938,MIN(AH$7,$F1938)-$C1938+1,0),MIN(AH$7,$F1938)-AG$7))/365,0))</f>
        <v>0</v>
      </c>
      <c r="AI1938" s="4">
        <f>IF($F1938=0,($D1938-SUM($U1938:AH1938))*$E1938*(IF(AH1938&lt;1,IF(MIN(AI$7,$F1938)&gt;$C1938,MIN(AI$7,$F1938)-$C1938+1,0),MIN(AI$7,$F1938)-AH$7))/365,IF($F1938&gt;AH$7,($D1938-SUM($U1938:AH1938))*$E1938*(IF(AH1938&lt;1,IF(MIN(AI$7,$F1938)&gt;$C1938,MIN(AI$7,$F1938)-$C1938+1,0),MIN(AI$7,$F1938)-AH$7))/365,0))</f>
        <v>0</v>
      </c>
      <c r="AJ1938" s="4">
        <f>IF($F1938=0,($D1938-SUM($U1938:AI1938))*$E1938*(IF(AI1938&lt;1,IF(MIN(AJ$7,$F1938)&gt;$C1938,MIN(AJ$7,$F1938)-$C1938+1,0),MIN(AJ$7,$F1938)-AI$7))/365,IF($F1938&gt;AI$7,($D1938-SUM($U1938:AI1938))*$E1938*(IF(AI1938&lt;1,IF(MIN(AJ$7,$F1938)&gt;$C1938,MIN(AJ$7,$F1938)-$C1938+1,0),MIN(AJ$7,$F1938)-AI$7))/365,0))</f>
        <v>0</v>
      </c>
      <c r="AK1938" s="4">
        <f>IF($F1938=0,($D1938-SUM($U1938:AJ1938))*$E1938*(IF(AJ1938&lt;1,IF(MIN(AK$7,$F1938)&gt;$C1938,MIN(AK$7,$F1938)-$C1938+1,0),MIN(AK$7,$F1938)-AJ$7))/365,IF($F1938&gt;AJ$7,($D1938-SUM($U1938:AJ1938))*$E1938*(IF(AJ1938&lt;1,IF(MIN(AK$7,$F1938)&gt;$C1938,MIN(AK$7,$F1938)-$C1938+1,0),MIN(AK$7,$F1938)-AJ$7))/365,0))</f>
        <v>0</v>
      </c>
      <c r="AL1938" s="4">
        <f>IF($F1938=0,($D1938-SUM($U1938:AK1938))*$E1938*(IF(AK1938&lt;1,IF(MIN(AL$7,$F1938)&gt;$C1938,MIN(AL$7,$F1938)-$C1938+1,0),MIN(AL$7,$F1938)-AK$7))/365,IF($F1938&gt;AK$7,($D1938-SUM($U1938:AK1938))*$E1938*(IF(AK1938&lt;1,IF(MIN(AL$7,$F1938)&gt;$C1938,MIN(AL$7,$F1938)-$C1938+1,0),MIN(AL$7,$F1938)-AK$7))/365,0))</f>
        <v>0</v>
      </c>
      <c r="AM1938" s="4">
        <f>IF($F1938=0,($D1938-SUM($U1938:AL1938))*$E1938*(IF(AL1938&lt;1,IF(MIN(AM$7,$F1938)&gt;$C1938,MIN(AM$7,$F1938)-$C1938+1,0),MIN(AM$7,$F1938)-AL$7))/365,IF($F1938&gt;AL$7,($D1938-SUM($U1938:AL1938))*$E1938*(IF(AL1938&lt;1,IF(MIN(AM$7,$F1938)&gt;$C1938,MIN(AM$7,$F1938)-$C1938+1,0),MIN(AM$7,$F1938)-AL$7))/365,0))</f>
        <v>0</v>
      </c>
      <c r="AN1938" s="4">
        <f>IF($F1938=0,($D1938-SUM($U1938:AM1938))*$E1938*(IF(AM1938&lt;1,IF(MIN(AN$7,$F1938)&gt;$C1938,MIN(AN$7,$F1938)-$C1938+1,0),MIN(AN$7,$F1938)-AM$7))/365,IF($F1938&gt;AM$7,($D1938-SUM($U1938:AM1938))*$E1938*(IF(AM1938&lt;1,IF(MIN(AN$7,$F1938)&gt;$C1938,MIN(AN$7,$F1938)-$C1938+1,0),MIN(AN$7,$F1938)-AM$7))/365,0))</f>
        <v>0</v>
      </c>
      <c r="AO1938" s="4">
        <f>IF($F1938=0,($D1938-SUM($U1938:AN1938))*$E1938*(IF(AN1938&lt;1,IF(MIN(AO$7,$F1938)&gt;$C1938,MIN(AO$7,$F1938)-$C1938+1,0),MIN(AO$7,$F1938)-AN$7))/365,IF($F1938&gt;AN$7,($D1938-SUM($U1938:AN1938))*$E1938*(IF(AN1938&lt;1,IF(MIN(AO$7,$F1938)&gt;$C1938,MIN(AO$7,$F1938)-$C1938+1,0),MIN(AO$7,$F1938)-AN$7))/365,0))</f>
        <v>0</v>
      </c>
      <c r="AP1938" s="4">
        <f>IF($F1938=0,($D1938-SUM($U1938:AO1938))*$E1938*(IF(AO1938&lt;1,IF(MIN(AP$7,$F1938)&gt;$C1938,MIN(AP$7,$F1938)-$C1938+1,0),MIN(AP$7,$F1938)-AO$7))/365,IF($F1938&gt;AO$7,($D1938-SUM($U1938:AO1938))*$E1938*(IF(AO1938&lt;1,IF(MIN(AP$7,$F1938)&gt;$C1938,MIN(AP$7,$F1938)-$C1938+1,0),MIN(AP$7,$F1938)-AO$7))/365,0))</f>
        <v>0</v>
      </c>
      <c r="AQ1938" s="4">
        <f>IF($F1938=0,($D1938-SUM($U1938:AP1938))*$E1938*(IF(AP1938&lt;1,IF(MIN(AQ$7,$F1938)&gt;$C1938,MIN(AQ$7,$F1938)-$C1938+1,0),MIN(AQ$7,$F1938)-AP$7))/365,IF($F1938&gt;AP$7,($D1938-SUM($U1938:AP1938))*$E1938*(IF(AP1938&lt;1,IF(MIN(AQ$7,$F1938)&gt;$C1938,MIN(AQ$7,$F1938)-$C1938+1,0),MIN(AQ$7,$F1938)-AP$7))/365,0))</f>
        <v>0</v>
      </c>
      <c r="AR1938" s="4">
        <f>IF($F1938=0,($D1938-SUM($U1938:AQ1938))*$E1938*(IF(AQ1938&lt;1,IF(MIN(AR$7,$F1938)&gt;$C1938,MIN(AR$7,$F1938)-$C1938+1,0),MIN(AR$7,$F1938)-AQ$7))/365,IF($F1938&gt;AQ$7,($D1938-SUM($U1938:AQ1938))*$E1938*(IF(AQ1938&lt;1,IF(MIN(AR$7,$F1938)&gt;$C1938,MIN(AR$7,$F1938)-$C1938+1,0),MIN(AR$7,$F1938)-AQ$7))/365,0))</f>
        <v>0</v>
      </c>
      <c r="AS1938" s="4">
        <f>IF($F1938=0,($D1938-SUM($U1938:AR1938))*$E1938*(IF(AR1938&lt;1,IF(MIN(AS$7,$F1938)&gt;$C1938,MIN(AS$7,$F1938)-$C1938+1,0),MIN(AS$7,$F1938)-AR$7))/365,IF($F1938&gt;AR$7,($D1938-SUM($U1938:AR1938))*$E1938*(IF(AR1938&lt;1,IF(MIN(AS$7,$F1938)&gt;$C1938,MIN(AS$7,$F1938)-$C1938+1,0),MIN(AS$7,$F1938)-AR$7))/365,0))</f>
        <v>0</v>
      </c>
    </row>
    <row r="1939" spans="1:45">
      <c r="A1939" s="15"/>
      <c r="B1939" s="17"/>
      <c r="C1939" s="16"/>
      <c r="D1939" s="15"/>
      <c r="E1939" s="11"/>
      <c r="F1939" s="16"/>
      <c r="G1939" s="15"/>
      <c r="H1939" s="14"/>
      <c r="I1939" s="5"/>
      <c r="J1939" s="13">
        <f>SUM(U1939:AS1939)</f>
        <v>0</v>
      </c>
      <c r="K1939" s="13">
        <f>IF(F1939=0,D1939-J1939,IF(F1939&lt;41730,0,D1939-J1939))</f>
        <v>0</v>
      </c>
      <c r="L1939" s="12">
        <f>IF(K1939=0,0,IF(G1939-((L$7-C1939)/365)&lt;0,0,G1939-((L$7-C1939)/365)))</f>
        <v>0</v>
      </c>
      <c r="M1939" s="4">
        <f>IF(K1939=0,0,D1939*H1939)</f>
        <v>0</v>
      </c>
      <c r="N1939" s="11">
        <f>IFERROR((1-(M1939/K1939)^(1/L1939)),0)</f>
        <v>0</v>
      </c>
      <c r="O1939" s="10">
        <f>IF(F1939&gt;41730,IF(F1939&gt;41730,(F1939-41730)/365,IF(K1939=0,0,IF(G1939-((L$7-C1939)/365)&lt;0,0,G1939-((L$7-C1939)/365)))),1)</f>
        <v>1</v>
      </c>
      <c r="P1939" s="9">
        <f>IF(K1939&lt;M1939,0,IF(L1939=0,K1939-M1939,K1939*N1939*O1939))</f>
        <v>0</v>
      </c>
      <c r="Q1939" s="19">
        <f>IF(F1939&gt;41730,D1939,0)</f>
        <v>0</v>
      </c>
      <c r="R1939" s="18">
        <f>IF(F1939&gt;41730,J1939+P1939,0)</f>
        <v>0</v>
      </c>
      <c r="S1939" s="9">
        <f>IF(F1939&gt;0,0,K1939-P1939)</f>
        <v>0</v>
      </c>
      <c r="T1939" s="5"/>
      <c r="U1939" s="4">
        <f>D1939*E1939*(IF(U$7&gt;$C1939,U$7-$C1939+1,0))/365</f>
        <v>0</v>
      </c>
      <c r="V1939" s="4">
        <f>($D1939-U1939)*$E1939*(IF(U1939&lt;1,IF(V$7&gt;$C1939,V$7-$C1939+1,0),V$7-U$7))/365</f>
        <v>0</v>
      </c>
      <c r="W1939" s="4">
        <f>IF($F1939=0,($D1939-SUM($U1939:V1939))*$E1939*(IF(V1939&lt;1,IF(MIN(W$7,$F1939)&gt;$C1939,MIN(W$7,$F1939)-$C1939+1,0),MIN(W$7,$F1939)-V$7))/365,IF($F1939&gt;V$7,($D1939-SUM($U1939:V1939))*$E1939*(IF(V1939&lt;1,IF(MIN(W$7,$F1939)&gt;$C1939,MIN(W$7,$F1939)-$C1939+1,0),MIN(W$7,$F1939)-V$7))/365,0))</f>
        <v>0</v>
      </c>
      <c r="X1939" s="4">
        <f>IF($F1939=0,($D1939-SUM($U1939:W1939))*$E1939*(IF(W1939&lt;1,IF(MIN(X$7,$F1939)&gt;$C1939,MIN(X$7,$F1939)-$C1939+1,0),MIN(X$7,$F1939)-W$7))/365,IF($F1939&gt;W$7,($D1939-SUM($U1939:W1939))*$E1939*(IF(W1939&lt;1,IF(MIN(X$7,$F1939)&gt;$C1939,MIN(X$7,$F1939)-$C1939+1,0),MIN(X$7,$F1939)-W$7))/365,0))</f>
        <v>0</v>
      </c>
      <c r="Y1939" s="4">
        <f>IF($F1939=0,($D1939-SUM($U1939:X1939))*$E1939*(IF(X1939&lt;1,IF(MIN(Y$7,$F1939)&gt;$C1939,MIN(Y$7,$F1939)-$C1939+1,0),MIN(Y$7,$F1939)-X$7))/365,IF($F1939&gt;X$7,($D1939-SUM($U1939:X1939))*$E1939*(IF(X1939&lt;1,IF(MIN(Y$7,$F1939)&gt;$C1939,MIN(Y$7,$F1939)-$C1939+1,0),MIN(Y$7,$F1939)-X$7))/365,0))</f>
        <v>0</v>
      </c>
      <c r="Z1939" s="4">
        <f>IF($F1939=0,($D1939-SUM($U1939:Y1939))*$E1939*(IF(Y1939&lt;1,IF(MIN(Z$7,$F1939)&gt;$C1939,MIN(Z$7,$F1939)-$C1939+1,0),MIN(Z$7,$F1939)-Y$7))/365,IF($F1939&gt;Y$7,($D1939-SUM($U1939:Y1939))*$E1939*(IF(Y1939&lt;1,IF(MIN(Z$7,$F1939)&gt;$C1939,MIN(Z$7,$F1939)-$C1939+1,0),MIN(Z$7,$F1939)-Y$7))/365,0))</f>
        <v>0</v>
      </c>
      <c r="AA1939" s="4">
        <f>IF($F1939=0,($D1939-SUM($U1939:Z1939))*$E1939*(IF(Z1939&lt;1,IF(MIN(AA$7,$F1939)&gt;$C1939,MIN(AA$7,$F1939)-$C1939+1,0),MIN(AA$7,$F1939)-Z$7))/365,IF($F1939&gt;Z$7,($D1939-SUM($U1939:Z1939))*$E1939*(IF(Z1939&lt;1,IF(MIN(AA$7,$F1939)&gt;$C1939,MIN(AA$7,$F1939)-$C1939+1,0),MIN(AA$7,$F1939)-Z$7))/365,0))</f>
        <v>0</v>
      </c>
      <c r="AB1939" s="4">
        <f>IF($F1939=0,($D1939-SUM($U1939:AA1939))*$E1939*(IF(AA1939&lt;1,IF(MIN(AB$7,$F1939)&gt;$C1939,MIN(AB$7,$F1939)-$C1939+1,0),MIN(AB$7,$F1939)-AA$7))/365,IF($F1939&gt;AA$7,($D1939-SUM($U1939:AA1939))*$E1939*(IF(AA1939&lt;1,IF(MIN(AB$7,$F1939)&gt;$C1939,MIN(AB$7,$F1939)-$C1939+1,0),MIN(AB$7,$F1939)-AA$7))/365,0))</f>
        <v>0</v>
      </c>
      <c r="AC1939" s="4">
        <f>IF($F1939=0,($D1939-SUM($U1939:AB1939))*$E1939*(IF(AB1939&lt;1,IF(MIN(AC$7,$F1939)&gt;$C1939,MIN(AC$7,$F1939)-$C1939+1,0),MIN(AC$7,$F1939)-AB$7))/365,IF($F1939&gt;AB$7,($D1939-SUM($U1939:AB1939))*$E1939*(IF(AB1939&lt;1,IF(MIN(AC$7,$F1939)&gt;$C1939,MIN(AC$7,$F1939)-$C1939+1,0),MIN(AC$7,$F1939)-AB$7))/365,0))</f>
        <v>0</v>
      </c>
      <c r="AD1939" s="4">
        <f>IF($F1939=0,($D1939-SUM($U1939:AC1939))*$E1939*(IF(AC1939&lt;1,IF(MIN(AD$7,$F1939)&gt;$C1939,MIN(AD$7,$F1939)-$C1939+1,0),MIN(AD$7,$F1939)-AC$7))/365,IF($F1939&gt;AC$7,($D1939-SUM($U1939:AC1939))*$E1939*(IF(AC1939&lt;1,IF(MIN(AD$7,$F1939)&gt;$C1939,MIN(AD$7,$F1939)-$C1939+1,0),MIN(AD$7,$F1939)-AC$7))/365,0))</f>
        <v>0</v>
      </c>
      <c r="AE1939" s="4">
        <f>IF($F1939=0,($D1939-SUM($U1939:AD1939))*$E1939*(IF(AD1939&lt;1,IF(MIN(AE$7,$F1939)&gt;$C1939,MIN(AE$7,$F1939)-$C1939+1,0),MIN(AE$7,$F1939)-AD$7))/365,IF($F1939&gt;AD$7,($D1939-SUM($U1939:AD1939))*$E1939*(IF(AD1939&lt;1,IF(MIN(AE$7,$F1939)&gt;$C1939,MIN(AE$7,$F1939)-$C1939+1,0),MIN(AE$7,$F1939)-AD$7))/365,0))</f>
        <v>0</v>
      </c>
      <c r="AF1939" s="4">
        <f>IF($F1939=0,($D1939-SUM($U1939:AE1939))*$E1939*(IF(AE1939&lt;1,IF(MIN(AF$7,$F1939)&gt;$C1939,MIN(AF$7,$F1939)-$C1939+1,0),MIN(AF$7,$F1939)-AE$7))/365,IF($F1939&gt;AE$7,($D1939-SUM($U1939:AE1939))*$E1939*(IF(AE1939&lt;1,IF(MIN(AF$7,$F1939)&gt;$C1939,MIN(AF$7,$F1939)-$C1939+1,0),MIN(AF$7,$F1939)-AE$7))/365,0))</f>
        <v>0</v>
      </c>
      <c r="AG1939" s="4">
        <f>IF($F1939=0,($D1939-SUM($U1939:AF1939))*$E1939*(IF(AF1939&lt;1,IF(MIN(AG$7,$F1939)&gt;$C1939,MIN(AG$7,$F1939)-$C1939+1,0),MIN(AG$7,$F1939)-AF$7))/365,IF($F1939&gt;AF$7,($D1939-SUM($U1939:AF1939))*$E1939*(IF(AF1939&lt;1,IF(MIN(AG$7,$F1939)&gt;$C1939,MIN(AG$7,$F1939)-$C1939+1,0),MIN(AG$7,$F1939)-AF$7))/365,0))</f>
        <v>0</v>
      </c>
      <c r="AH1939" s="4">
        <f>IF($F1939=0,($D1939-SUM($U1939:AG1939))*$E1939*(IF(AG1939&lt;1,IF(MIN(AH$7,$F1939)&gt;$C1939,MIN(AH$7,$F1939)-$C1939+1,0),MIN(AH$7,$F1939)-AG$7))/365,IF($F1939&gt;AG$7,($D1939-SUM($U1939:AG1939))*$E1939*(IF(AG1939&lt;1,IF(MIN(AH$7,$F1939)&gt;$C1939,MIN(AH$7,$F1939)-$C1939+1,0),MIN(AH$7,$F1939)-AG$7))/365,0))</f>
        <v>0</v>
      </c>
      <c r="AI1939" s="4">
        <f>IF($F1939=0,($D1939-SUM($U1939:AH1939))*$E1939*(IF(AH1939&lt;1,IF(MIN(AI$7,$F1939)&gt;$C1939,MIN(AI$7,$F1939)-$C1939+1,0),MIN(AI$7,$F1939)-AH$7))/365,IF($F1939&gt;AH$7,($D1939-SUM($U1939:AH1939))*$E1939*(IF(AH1939&lt;1,IF(MIN(AI$7,$F1939)&gt;$C1939,MIN(AI$7,$F1939)-$C1939+1,0),MIN(AI$7,$F1939)-AH$7))/365,0))</f>
        <v>0</v>
      </c>
      <c r="AJ1939" s="4">
        <f>IF($F1939=0,($D1939-SUM($U1939:AI1939))*$E1939*(IF(AI1939&lt;1,IF(MIN(AJ$7,$F1939)&gt;$C1939,MIN(AJ$7,$F1939)-$C1939+1,0),MIN(AJ$7,$F1939)-AI$7))/365,IF($F1939&gt;AI$7,($D1939-SUM($U1939:AI1939))*$E1939*(IF(AI1939&lt;1,IF(MIN(AJ$7,$F1939)&gt;$C1939,MIN(AJ$7,$F1939)-$C1939+1,0),MIN(AJ$7,$F1939)-AI$7))/365,0))</f>
        <v>0</v>
      </c>
      <c r="AK1939" s="4">
        <f>IF($F1939=0,($D1939-SUM($U1939:AJ1939))*$E1939*(IF(AJ1939&lt;1,IF(MIN(AK$7,$F1939)&gt;$C1939,MIN(AK$7,$F1939)-$C1939+1,0),MIN(AK$7,$F1939)-AJ$7))/365,IF($F1939&gt;AJ$7,($D1939-SUM($U1939:AJ1939))*$E1939*(IF(AJ1939&lt;1,IF(MIN(AK$7,$F1939)&gt;$C1939,MIN(AK$7,$F1939)-$C1939+1,0),MIN(AK$7,$F1939)-AJ$7))/365,0))</f>
        <v>0</v>
      </c>
      <c r="AL1939" s="4">
        <f>IF($F1939=0,($D1939-SUM($U1939:AK1939))*$E1939*(IF(AK1939&lt;1,IF(MIN(AL$7,$F1939)&gt;$C1939,MIN(AL$7,$F1939)-$C1939+1,0),MIN(AL$7,$F1939)-AK$7))/365,IF($F1939&gt;AK$7,($D1939-SUM($U1939:AK1939))*$E1939*(IF(AK1939&lt;1,IF(MIN(AL$7,$F1939)&gt;$C1939,MIN(AL$7,$F1939)-$C1939+1,0),MIN(AL$7,$F1939)-AK$7))/365,0))</f>
        <v>0</v>
      </c>
      <c r="AM1939" s="4">
        <f>IF($F1939=0,($D1939-SUM($U1939:AL1939))*$E1939*(IF(AL1939&lt;1,IF(MIN(AM$7,$F1939)&gt;$C1939,MIN(AM$7,$F1939)-$C1939+1,0),MIN(AM$7,$F1939)-AL$7))/365,IF($F1939&gt;AL$7,($D1939-SUM($U1939:AL1939))*$E1939*(IF(AL1939&lt;1,IF(MIN(AM$7,$F1939)&gt;$C1939,MIN(AM$7,$F1939)-$C1939+1,0),MIN(AM$7,$F1939)-AL$7))/365,0))</f>
        <v>0</v>
      </c>
      <c r="AN1939" s="4">
        <f>IF($F1939=0,($D1939-SUM($U1939:AM1939))*$E1939*(IF(AM1939&lt;1,IF(MIN(AN$7,$F1939)&gt;$C1939,MIN(AN$7,$F1939)-$C1939+1,0),MIN(AN$7,$F1939)-AM$7))/365,IF($F1939&gt;AM$7,($D1939-SUM($U1939:AM1939))*$E1939*(IF(AM1939&lt;1,IF(MIN(AN$7,$F1939)&gt;$C1939,MIN(AN$7,$F1939)-$C1939+1,0),MIN(AN$7,$F1939)-AM$7))/365,0))</f>
        <v>0</v>
      </c>
      <c r="AO1939" s="4">
        <f>IF($F1939=0,($D1939-SUM($U1939:AN1939))*$E1939*(IF(AN1939&lt;1,IF(MIN(AO$7,$F1939)&gt;$C1939,MIN(AO$7,$F1939)-$C1939+1,0),MIN(AO$7,$F1939)-AN$7))/365,IF($F1939&gt;AN$7,($D1939-SUM($U1939:AN1939))*$E1939*(IF(AN1939&lt;1,IF(MIN(AO$7,$F1939)&gt;$C1939,MIN(AO$7,$F1939)-$C1939+1,0),MIN(AO$7,$F1939)-AN$7))/365,0))</f>
        <v>0</v>
      </c>
      <c r="AP1939" s="4">
        <f>IF($F1939=0,($D1939-SUM($U1939:AO1939))*$E1939*(IF(AO1939&lt;1,IF(MIN(AP$7,$F1939)&gt;$C1939,MIN(AP$7,$F1939)-$C1939+1,0),MIN(AP$7,$F1939)-AO$7))/365,IF($F1939&gt;AO$7,($D1939-SUM($U1939:AO1939))*$E1939*(IF(AO1939&lt;1,IF(MIN(AP$7,$F1939)&gt;$C1939,MIN(AP$7,$F1939)-$C1939+1,0),MIN(AP$7,$F1939)-AO$7))/365,0))</f>
        <v>0</v>
      </c>
      <c r="AQ1939" s="4">
        <f>IF($F1939=0,($D1939-SUM($U1939:AP1939))*$E1939*(IF(AP1939&lt;1,IF(MIN(AQ$7,$F1939)&gt;$C1939,MIN(AQ$7,$F1939)-$C1939+1,0),MIN(AQ$7,$F1939)-AP$7))/365,IF($F1939&gt;AP$7,($D1939-SUM($U1939:AP1939))*$E1939*(IF(AP1939&lt;1,IF(MIN(AQ$7,$F1939)&gt;$C1939,MIN(AQ$7,$F1939)-$C1939+1,0),MIN(AQ$7,$F1939)-AP$7))/365,0))</f>
        <v>0</v>
      </c>
      <c r="AR1939" s="4">
        <f>IF($F1939=0,($D1939-SUM($U1939:AQ1939))*$E1939*(IF(AQ1939&lt;1,IF(MIN(AR$7,$F1939)&gt;$C1939,MIN(AR$7,$F1939)-$C1939+1,0),MIN(AR$7,$F1939)-AQ$7))/365,IF($F1939&gt;AQ$7,($D1939-SUM($U1939:AQ1939))*$E1939*(IF(AQ1939&lt;1,IF(MIN(AR$7,$F1939)&gt;$C1939,MIN(AR$7,$F1939)-$C1939+1,0),MIN(AR$7,$F1939)-AQ$7))/365,0))</f>
        <v>0</v>
      </c>
      <c r="AS1939" s="4">
        <f>IF($F1939=0,($D1939-SUM($U1939:AR1939))*$E1939*(IF(AR1939&lt;1,IF(MIN(AS$7,$F1939)&gt;$C1939,MIN(AS$7,$F1939)-$C1939+1,0),MIN(AS$7,$F1939)-AR$7))/365,IF($F1939&gt;AR$7,($D1939-SUM($U1939:AR1939))*$E1939*(IF(AR1939&lt;1,IF(MIN(AS$7,$F1939)&gt;$C1939,MIN(AS$7,$F1939)-$C1939+1,0),MIN(AS$7,$F1939)-AR$7))/365,0))</f>
        <v>0</v>
      </c>
    </row>
    <row r="1940" spans="1:45">
      <c r="A1940" s="15"/>
      <c r="B1940" s="17"/>
      <c r="C1940" s="16"/>
      <c r="D1940" s="15"/>
      <c r="E1940" s="11"/>
      <c r="F1940" s="16"/>
      <c r="G1940" s="15"/>
      <c r="H1940" s="14"/>
      <c r="I1940" s="5"/>
      <c r="J1940" s="13">
        <f>SUM(U1940:AS1940)</f>
        <v>0</v>
      </c>
      <c r="K1940" s="13">
        <f>IF(F1940=0,D1940-J1940,IF(F1940&lt;41730,0,D1940-J1940))</f>
        <v>0</v>
      </c>
      <c r="L1940" s="12">
        <f>IF(K1940=0,0,IF(G1940-((L$7-C1940)/365)&lt;0,0,G1940-((L$7-C1940)/365)))</f>
        <v>0</v>
      </c>
      <c r="M1940" s="4">
        <f>IF(K1940=0,0,D1940*H1940)</f>
        <v>0</v>
      </c>
      <c r="N1940" s="11">
        <f>IFERROR((1-(M1940/K1940)^(1/L1940)),0)</f>
        <v>0</v>
      </c>
      <c r="O1940" s="10">
        <f>IF(F1940&gt;41730,IF(F1940&gt;41730,(F1940-41730)/365,IF(K1940=0,0,IF(G1940-((L$7-C1940)/365)&lt;0,0,G1940-((L$7-C1940)/365)))),1)</f>
        <v>1</v>
      </c>
      <c r="P1940" s="9">
        <f>IF(K1940&lt;M1940,0,IF(L1940=0,K1940-M1940,K1940*N1940*O1940))</f>
        <v>0</v>
      </c>
      <c r="Q1940" s="19">
        <f>IF(F1940&gt;41730,D1940,0)</f>
        <v>0</v>
      </c>
      <c r="R1940" s="18">
        <f>IF(F1940&gt;41730,J1940+P1940,0)</f>
        <v>0</v>
      </c>
      <c r="S1940" s="9">
        <f>IF(F1940&gt;0,0,K1940-P1940)</f>
        <v>0</v>
      </c>
      <c r="T1940" s="5"/>
      <c r="U1940" s="4">
        <f>D1940*E1940*(IF(U$7&gt;$C1940,U$7-$C1940+1,0))/365</f>
        <v>0</v>
      </c>
      <c r="V1940" s="4">
        <f>($D1940-U1940)*$E1940*(IF(U1940&lt;1,IF(V$7&gt;$C1940,V$7-$C1940+1,0),V$7-U$7))/365</f>
        <v>0</v>
      </c>
      <c r="W1940" s="4">
        <f>IF($F1940=0,($D1940-SUM($U1940:V1940))*$E1940*(IF(V1940&lt;1,IF(MIN(W$7,$F1940)&gt;$C1940,MIN(W$7,$F1940)-$C1940+1,0),MIN(W$7,$F1940)-V$7))/365,IF($F1940&gt;V$7,($D1940-SUM($U1940:V1940))*$E1940*(IF(V1940&lt;1,IF(MIN(W$7,$F1940)&gt;$C1940,MIN(W$7,$F1940)-$C1940+1,0),MIN(W$7,$F1940)-V$7))/365,0))</f>
        <v>0</v>
      </c>
      <c r="X1940" s="4">
        <f>IF($F1940=0,($D1940-SUM($U1940:W1940))*$E1940*(IF(W1940&lt;1,IF(MIN(X$7,$F1940)&gt;$C1940,MIN(X$7,$F1940)-$C1940+1,0),MIN(X$7,$F1940)-W$7))/365,IF($F1940&gt;W$7,($D1940-SUM($U1940:W1940))*$E1940*(IF(W1940&lt;1,IF(MIN(X$7,$F1940)&gt;$C1940,MIN(X$7,$F1940)-$C1940+1,0),MIN(X$7,$F1940)-W$7))/365,0))</f>
        <v>0</v>
      </c>
      <c r="Y1940" s="4">
        <f>IF($F1940=0,($D1940-SUM($U1940:X1940))*$E1940*(IF(X1940&lt;1,IF(MIN(Y$7,$F1940)&gt;$C1940,MIN(Y$7,$F1940)-$C1940+1,0),MIN(Y$7,$F1940)-X$7))/365,IF($F1940&gt;X$7,($D1940-SUM($U1940:X1940))*$E1940*(IF(X1940&lt;1,IF(MIN(Y$7,$F1940)&gt;$C1940,MIN(Y$7,$F1940)-$C1940+1,0),MIN(Y$7,$F1940)-X$7))/365,0))</f>
        <v>0</v>
      </c>
      <c r="Z1940" s="4">
        <f>IF($F1940=0,($D1940-SUM($U1940:Y1940))*$E1940*(IF(Y1940&lt;1,IF(MIN(Z$7,$F1940)&gt;$C1940,MIN(Z$7,$F1940)-$C1940+1,0),MIN(Z$7,$F1940)-Y$7))/365,IF($F1940&gt;Y$7,($D1940-SUM($U1940:Y1940))*$E1940*(IF(Y1940&lt;1,IF(MIN(Z$7,$F1940)&gt;$C1940,MIN(Z$7,$F1940)-$C1940+1,0),MIN(Z$7,$F1940)-Y$7))/365,0))</f>
        <v>0</v>
      </c>
      <c r="AA1940" s="4">
        <f>IF($F1940=0,($D1940-SUM($U1940:Z1940))*$E1940*(IF(Z1940&lt;1,IF(MIN(AA$7,$F1940)&gt;$C1940,MIN(AA$7,$F1940)-$C1940+1,0),MIN(AA$7,$F1940)-Z$7))/365,IF($F1940&gt;Z$7,($D1940-SUM($U1940:Z1940))*$E1940*(IF(Z1940&lt;1,IF(MIN(AA$7,$F1940)&gt;$C1940,MIN(AA$7,$F1940)-$C1940+1,0),MIN(AA$7,$F1940)-Z$7))/365,0))</f>
        <v>0</v>
      </c>
      <c r="AB1940" s="4">
        <f>IF($F1940=0,($D1940-SUM($U1940:AA1940))*$E1940*(IF(AA1940&lt;1,IF(MIN(AB$7,$F1940)&gt;$C1940,MIN(AB$7,$F1940)-$C1940+1,0),MIN(AB$7,$F1940)-AA$7))/365,IF($F1940&gt;AA$7,($D1940-SUM($U1940:AA1940))*$E1940*(IF(AA1940&lt;1,IF(MIN(AB$7,$F1940)&gt;$C1940,MIN(AB$7,$F1940)-$C1940+1,0),MIN(AB$7,$F1940)-AA$7))/365,0))</f>
        <v>0</v>
      </c>
      <c r="AC1940" s="4">
        <f>IF($F1940=0,($D1940-SUM($U1940:AB1940))*$E1940*(IF(AB1940&lt;1,IF(MIN(AC$7,$F1940)&gt;$C1940,MIN(AC$7,$F1940)-$C1940+1,0),MIN(AC$7,$F1940)-AB$7))/365,IF($F1940&gt;AB$7,($D1940-SUM($U1940:AB1940))*$E1940*(IF(AB1940&lt;1,IF(MIN(AC$7,$F1940)&gt;$C1940,MIN(AC$7,$F1940)-$C1940+1,0),MIN(AC$7,$F1940)-AB$7))/365,0))</f>
        <v>0</v>
      </c>
      <c r="AD1940" s="4">
        <f>IF($F1940=0,($D1940-SUM($U1940:AC1940))*$E1940*(IF(AC1940&lt;1,IF(MIN(AD$7,$F1940)&gt;$C1940,MIN(AD$7,$F1940)-$C1940+1,0),MIN(AD$7,$F1940)-AC$7))/365,IF($F1940&gt;AC$7,($D1940-SUM($U1940:AC1940))*$E1940*(IF(AC1940&lt;1,IF(MIN(AD$7,$F1940)&gt;$C1940,MIN(AD$7,$F1940)-$C1940+1,0),MIN(AD$7,$F1940)-AC$7))/365,0))</f>
        <v>0</v>
      </c>
      <c r="AE1940" s="4">
        <f>IF($F1940=0,($D1940-SUM($U1940:AD1940))*$E1940*(IF(AD1940&lt;1,IF(MIN(AE$7,$F1940)&gt;$C1940,MIN(AE$7,$F1940)-$C1940+1,0),MIN(AE$7,$F1940)-AD$7))/365,IF($F1940&gt;AD$7,($D1940-SUM($U1940:AD1940))*$E1940*(IF(AD1940&lt;1,IF(MIN(AE$7,$F1940)&gt;$C1940,MIN(AE$7,$F1940)-$C1940+1,0),MIN(AE$7,$F1940)-AD$7))/365,0))</f>
        <v>0</v>
      </c>
      <c r="AF1940" s="4">
        <f>IF($F1940=0,($D1940-SUM($U1940:AE1940))*$E1940*(IF(AE1940&lt;1,IF(MIN(AF$7,$F1940)&gt;$C1940,MIN(AF$7,$F1940)-$C1940+1,0),MIN(AF$7,$F1940)-AE$7))/365,IF($F1940&gt;AE$7,($D1940-SUM($U1940:AE1940))*$E1940*(IF(AE1940&lt;1,IF(MIN(AF$7,$F1940)&gt;$C1940,MIN(AF$7,$F1940)-$C1940+1,0),MIN(AF$7,$F1940)-AE$7))/365,0))</f>
        <v>0</v>
      </c>
      <c r="AG1940" s="4">
        <f>IF($F1940=0,($D1940-SUM($U1940:AF1940))*$E1940*(IF(AF1940&lt;1,IF(MIN(AG$7,$F1940)&gt;$C1940,MIN(AG$7,$F1940)-$C1940+1,0),MIN(AG$7,$F1940)-AF$7))/365,IF($F1940&gt;AF$7,($D1940-SUM($U1940:AF1940))*$E1940*(IF(AF1940&lt;1,IF(MIN(AG$7,$F1940)&gt;$C1940,MIN(AG$7,$F1940)-$C1940+1,0),MIN(AG$7,$F1940)-AF$7))/365,0))</f>
        <v>0</v>
      </c>
      <c r="AH1940" s="4">
        <f>IF($F1940=0,($D1940-SUM($U1940:AG1940))*$E1940*(IF(AG1940&lt;1,IF(MIN(AH$7,$F1940)&gt;$C1940,MIN(AH$7,$F1940)-$C1940+1,0),MIN(AH$7,$F1940)-AG$7))/365,IF($F1940&gt;AG$7,($D1940-SUM($U1940:AG1940))*$E1940*(IF(AG1940&lt;1,IF(MIN(AH$7,$F1940)&gt;$C1940,MIN(AH$7,$F1940)-$C1940+1,0),MIN(AH$7,$F1940)-AG$7))/365,0))</f>
        <v>0</v>
      </c>
      <c r="AI1940" s="4">
        <f>IF($F1940=0,($D1940-SUM($U1940:AH1940))*$E1940*(IF(AH1940&lt;1,IF(MIN(AI$7,$F1940)&gt;$C1940,MIN(AI$7,$F1940)-$C1940+1,0),MIN(AI$7,$F1940)-AH$7))/365,IF($F1940&gt;AH$7,($D1940-SUM($U1940:AH1940))*$E1940*(IF(AH1940&lt;1,IF(MIN(AI$7,$F1940)&gt;$C1940,MIN(AI$7,$F1940)-$C1940+1,0),MIN(AI$7,$F1940)-AH$7))/365,0))</f>
        <v>0</v>
      </c>
      <c r="AJ1940" s="4">
        <f>IF($F1940=0,($D1940-SUM($U1940:AI1940))*$E1940*(IF(AI1940&lt;1,IF(MIN(AJ$7,$F1940)&gt;$C1940,MIN(AJ$7,$F1940)-$C1940+1,0),MIN(AJ$7,$F1940)-AI$7))/365,IF($F1940&gt;AI$7,($D1940-SUM($U1940:AI1940))*$E1940*(IF(AI1940&lt;1,IF(MIN(AJ$7,$F1940)&gt;$C1940,MIN(AJ$7,$F1940)-$C1940+1,0),MIN(AJ$7,$F1940)-AI$7))/365,0))</f>
        <v>0</v>
      </c>
      <c r="AK1940" s="4">
        <f>IF($F1940=0,($D1940-SUM($U1940:AJ1940))*$E1940*(IF(AJ1940&lt;1,IF(MIN(AK$7,$F1940)&gt;$C1940,MIN(AK$7,$F1940)-$C1940+1,0),MIN(AK$7,$F1940)-AJ$7))/365,IF($F1940&gt;AJ$7,($D1940-SUM($U1940:AJ1940))*$E1940*(IF(AJ1940&lt;1,IF(MIN(AK$7,$F1940)&gt;$C1940,MIN(AK$7,$F1940)-$C1940+1,0),MIN(AK$7,$F1940)-AJ$7))/365,0))</f>
        <v>0</v>
      </c>
      <c r="AL1940" s="4">
        <f>IF($F1940=0,($D1940-SUM($U1940:AK1940))*$E1940*(IF(AK1940&lt;1,IF(MIN(AL$7,$F1940)&gt;$C1940,MIN(AL$7,$F1940)-$C1940+1,0),MIN(AL$7,$F1940)-AK$7))/365,IF($F1940&gt;AK$7,($D1940-SUM($U1940:AK1940))*$E1940*(IF(AK1940&lt;1,IF(MIN(AL$7,$F1940)&gt;$C1940,MIN(AL$7,$F1940)-$C1940+1,0),MIN(AL$7,$F1940)-AK$7))/365,0))</f>
        <v>0</v>
      </c>
      <c r="AM1940" s="4">
        <f>IF($F1940=0,($D1940-SUM($U1940:AL1940))*$E1940*(IF(AL1940&lt;1,IF(MIN(AM$7,$F1940)&gt;$C1940,MIN(AM$7,$F1940)-$C1940+1,0),MIN(AM$7,$F1940)-AL$7))/365,IF($F1940&gt;AL$7,($D1940-SUM($U1940:AL1940))*$E1940*(IF(AL1940&lt;1,IF(MIN(AM$7,$F1940)&gt;$C1940,MIN(AM$7,$F1940)-$C1940+1,0),MIN(AM$7,$F1940)-AL$7))/365,0))</f>
        <v>0</v>
      </c>
      <c r="AN1940" s="4">
        <f>IF($F1940=0,($D1940-SUM($U1940:AM1940))*$E1940*(IF(AM1940&lt;1,IF(MIN(AN$7,$F1940)&gt;$C1940,MIN(AN$7,$F1940)-$C1940+1,0),MIN(AN$7,$F1940)-AM$7))/365,IF($F1940&gt;AM$7,($D1940-SUM($U1940:AM1940))*$E1940*(IF(AM1940&lt;1,IF(MIN(AN$7,$F1940)&gt;$C1940,MIN(AN$7,$F1940)-$C1940+1,0),MIN(AN$7,$F1940)-AM$7))/365,0))</f>
        <v>0</v>
      </c>
      <c r="AO1940" s="4">
        <f>IF($F1940=0,($D1940-SUM($U1940:AN1940))*$E1940*(IF(AN1940&lt;1,IF(MIN(AO$7,$F1940)&gt;$C1940,MIN(AO$7,$F1940)-$C1940+1,0),MIN(AO$7,$F1940)-AN$7))/365,IF($F1940&gt;AN$7,($D1940-SUM($U1940:AN1940))*$E1940*(IF(AN1940&lt;1,IF(MIN(AO$7,$F1940)&gt;$C1940,MIN(AO$7,$F1940)-$C1940+1,0),MIN(AO$7,$F1940)-AN$7))/365,0))</f>
        <v>0</v>
      </c>
      <c r="AP1940" s="4">
        <f>IF($F1940=0,($D1940-SUM($U1940:AO1940))*$E1940*(IF(AO1940&lt;1,IF(MIN(AP$7,$F1940)&gt;$C1940,MIN(AP$7,$F1940)-$C1940+1,0),MIN(AP$7,$F1940)-AO$7))/365,IF($F1940&gt;AO$7,($D1940-SUM($U1940:AO1940))*$E1940*(IF(AO1940&lt;1,IF(MIN(AP$7,$F1940)&gt;$C1940,MIN(AP$7,$F1940)-$C1940+1,0),MIN(AP$7,$F1940)-AO$7))/365,0))</f>
        <v>0</v>
      </c>
      <c r="AQ1940" s="4">
        <f>IF($F1940=0,($D1940-SUM($U1940:AP1940))*$E1940*(IF(AP1940&lt;1,IF(MIN(AQ$7,$F1940)&gt;$C1940,MIN(AQ$7,$F1940)-$C1940+1,0),MIN(AQ$7,$F1940)-AP$7))/365,IF($F1940&gt;AP$7,($D1940-SUM($U1940:AP1940))*$E1940*(IF(AP1940&lt;1,IF(MIN(AQ$7,$F1940)&gt;$C1940,MIN(AQ$7,$F1940)-$C1940+1,0),MIN(AQ$7,$F1940)-AP$7))/365,0))</f>
        <v>0</v>
      </c>
      <c r="AR1940" s="4">
        <f>IF($F1940=0,($D1940-SUM($U1940:AQ1940))*$E1940*(IF(AQ1940&lt;1,IF(MIN(AR$7,$F1940)&gt;$C1940,MIN(AR$7,$F1940)-$C1940+1,0),MIN(AR$7,$F1940)-AQ$7))/365,IF($F1940&gt;AQ$7,($D1940-SUM($U1940:AQ1940))*$E1940*(IF(AQ1940&lt;1,IF(MIN(AR$7,$F1940)&gt;$C1940,MIN(AR$7,$F1940)-$C1940+1,0),MIN(AR$7,$F1940)-AQ$7))/365,0))</f>
        <v>0</v>
      </c>
      <c r="AS1940" s="4">
        <f>IF($F1940=0,($D1940-SUM($U1940:AR1940))*$E1940*(IF(AR1940&lt;1,IF(MIN(AS$7,$F1940)&gt;$C1940,MIN(AS$7,$F1940)-$C1940+1,0),MIN(AS$7,$F1940)-AR$7))/365,IF($F1940&gt;AR$7,($D1940-SUM($U1940:AR1940))*$E1940*(IF(AR1940&lt;1,IF(MIN(AS$7,$F1940)&gt;$C1940,MIN(AS$7,$F1940)-$C1940+1,0),MIN(AS$7,$F1940)-AR$7))/365,0))</f>
        <v>0</v>
      </c>
    </row>
    <row r="1941" spans="1:45">
      <c r="A1941" s="15"/>
      <c r="B1941" s="17"/>
      <c r="C1941" s="16"/>
      <c r="D1941" s="15"/>
      <c r="E1941" s="11"/>
      <c r="F1941" s="16"/>
      <c r="G1941" s="15"/>
      <c r="H1941" s="14"/>
      <c r="I1941" s="5"/>
      <c r="J1941" s="13">
        <f>SUM(U1941:AS1941)</f>
        <v>0</v>
      </c>
      <c r="K1941" s="13">
        <f>IF(F1941=0,D1941-J1941,IF(F1941&lt;41730,0,D1941-J1941))</f>
        <v>0</v>
      </c>
      <c r="L1941" s="12">
        <f>IF(K1941=0,0,IF(G1941-((L$7-C1941)/365)&lt;0,0,G1941-((L$7-C1941)/365)))</f>
        <v>0</v>
      </c>
      <c r="M1941" s="4">
        <f>IF(K1941=0,0,D1941*H1941)</f>
        <v>0</v>
      </c>
      <c r="N1941" s="11">
        <f>IFERROR((1-(M1941/K1941)^(1/L1941)),0)</f>
        <v>0</v>
      </c>
      <c r="O1941" s="10">
        <f>IF(F1941&gt;41730,IF(F1941&gt;41730,(F1941-41730)/365,IF(K1941=0,0,IF(G1941-((L$7-C1941)/365)&lt;0,0,G1941-((L$7-C1941)/365)))),1)</f>
        <v>1</v>
      </c>
      <c r="P1941" s="9">
        <f>IF(K1941&lt;M1941,0,IF(L1941=0,K1941-M1941,K1941*N1941*O1941))</f>
        <v>0</v>
      </c>
      <c r="Q1941" s="19">
        <f>IF(F1941&gt;41730,D1941,0)</f>
        <v>0</v>
      </c>
      <c r="R1941" s="18">
        <f>IF(F1941&gt;41730,J1941+P1941,0)</f>
        <v>0</v>
      </c>
      <c r="S1941" s="9">
        <f>IF(F1941&gt;0,0,K1941-P1941)</f>
        <v>0</v>
      </c>
      <c r="T1941" s="5"/>
      <c r="U1941" s="4">
        <f>D1941*E1941*(IF(U$7&gt;$C1941,U$7-$C1941+1,0))/365</f>
        <v>0</v>
      </c>
      <c r="V1941" s="4">
        <f>($D1941-U1941)*$E1941*(IF(U1941&lt;1,IF(V$7&gt;$C1941,V$7-$C1941+1,0),V$7-U$7))/365</f>
        <v>0</v>
      </c>
      <c r="W1941" s="4">
        <f>IF($F1941=0,($D1941-SUM($U1941:V1941))*$E1941*(IF(V1941&lt;1,IF(MIN(W$7,$F1941)&gt;$C1941,MIN(W$7,$F1941)-$C1941+1,0),MIN(W$7,$F1941)-V$7))/365,IF($F1941&gt;V$7,($D1941-SUM($U1941:V1941))*$E1941*(IF(V1941&lt;1,IF(MIN(W$7,$F1941)&gt;$C1941,MIN(W$7,$F1941)-$C1941+1,0),MIN(W$7,$F1941)-V$7))/365,0))</f>
        <v>0</v>
      </c>
      <c r="X1941" s="4">
        <f>IF($F1941=0,($D1941-SUM($U1941:W1941))*$E1941*(IF(W1941&lt;1,IF(MIN(X$7,$F1941)&gt;$C1941,MIN(X$7,$F1941)-$C1941+1,0),MIN(X$7,$F1941)-W$7))/365,IF($F1941&gt;W$7,($D1941-SUM($U1941:W1941))*$E1941*(IF(W1941&lt;1,IF(MIN(X$7,$F1941)&gt;$C1941,MIN(X$7,$F1941)-$C1941+1,0),MIN(X$7,$F1941)-W$7))/365,0))</f>
        <v>0</v>
      </c>
      <c r="Y1941" s="4">
        <f>IF($F1941=0,($D1941-SUM($U1941:X1941))*$E1941*(IF(X1941&lt;1,IF(MIN(Y$7,$F1941)&gt;$C1941,MIN(Y$7,$F1941)-$C1941+1,0),MIN(Y$7,$F1941)-X$7))/365,IF($F1941&gt;X$7,($D1941-SUM($U1941:X1941))*$E1941*(IF(X1941&lt;1,IF(MIN(Y$7,$F1941)&gt;$C1941,MIN(Y$7,$F1941)-$C1941+1,0),MIN(Y$7,$F1941)-X$7))/365,0))</f>
        <v>0</v>
      </c>
      <c r="Z1941" s="4">
        <f>IF($F1941=0,($D1941-SUM($U1941:Y1941))*$E1941*(IF(Y1941&lt;1,IF(MIN(Z$7,$F1941)&gt;$C1941,MIN(Z$7,$F1941)-$C1941+1,0),MIN(Z$7,$F1941)-Y$7))/365,IF($F1941&gt;Y$7,($D1941-SUM($U1941:Y1941))*$E1941*(IF(Y1941&lt;1,IF(MIN(Z$7,$F1941)&gt;$C1941,MIN(Z$7,$F1941)-$C1941+1,0),MIN(Z$7,$F1941)-Y$7))/365,0))</f>
        <v>0</v>
      </c>
      <c r="AA1941" s="4">
        <f>IF($F1941=0,($D1941-SUM($U1941:Z1941))*$E1941*(IF(Z1941&lt;1,IF(MIN(AA$7,$F1941)&gt;$C1941,MIN(AA$7,$F1941)-$C1941+1,0),MIN(AA$7,$F1941)-Z$7))/365,IF($F1941&gt;Z$7,($D1941-SUM($U1941:Z1941))*$E1941*(IF(Z1941&lt;1,IF(MIN(AA$7,$F1941)&gt;$C1941,MIN(AA$7,$F1941)-$C1941+1,0),MIN(AA$7,$F1941)-Z$7))/365,0))</f>
        <v>0</v>
      </c>
      <c r="AB1941" s="4">
        <f>IF($F1941=0,($D1941-SUM($U1941:AA1941))*$E1941*(IF(AA1941&lt;1,IF(MIN(AB$7,$F1941)&gt;$C1941,MIN(AB$7,$F1941)-$C1941+1,0),MIN(AB$7,$F1941)-AA$7))/365,IF($F1941&gt;AA$7,($D1941-SUM($U1941:AA1941))*$E1941*(IF(AA1941&lt;1,IF(MIN(AB$7,$F1941)&gt;$C1941,MIN(AB$7,$F1941)-$C1941+1,0),MIN(AB$7,$F1941)-AA$7))/365,0))</f>
        <v>0</v>
      </c>
      <c r="AC1941" s="4">
        <f>IF($F1941=0,($D1941-SUM($U1941:AB1941))*$E1941*(IF(AB1941&lt;1,IF(MIN(AC$7,$F1941)&gt;$C1941,MIN(AC$7,$F1941)-$C1941+1,0),MIN(AC$7,$F1941)-AB$7))/365,IF($F1941&gt;AB$7,($D1941-SUM($U1941:AB1941))*$E1941*(IF(AB1941&lt;1,IF(MIN(AC$7,$F1941)&gt;$C1941,MIN(AC$7,$F1941)-$C1941+1,0),MIN(AC$7,$F1941)-AB$7))/365,0))</f>
        <v>0</v>
      </c>
      <c r="AD1941" s="4">
        <f>IF($F1941=0,($D1941-SUM($U1941:AC1941))*$E1941*(IF(AC1941&lt;1,IF(MIN(AD$7,$F1941)&gt;$C1941,MIN(AD$7,$F1941)-$C1941+1,0),MIN(AD$7,$F1941)-AC$7))/365,IF($F1941&gt;AC$7,($D1941-SUM($U1941:AC1941))*$E1941*(IF(AC1941&lt;1,IF(MIN(AD$7,$F1941)&gt;$C1941,MIN(AD$7,$F1941)-$C1941+1,0),MIN(AD$7,$F1941)-AC$7))/365,0))</f>
        <v>0</v>
      </c>
      <c r="AE1941" s="4">
        <f>IF($F1941=0,($D1941-SUM($U1941:AD1941))*$E1941*(IF(AD1941&lt;1,IF(MIN(AE$7,$F1941)&gt;$C1941,MIN(AE$7,$F1941)-$C1941+1,0),MIN(AE$7,$F1941)-AD$7))/365,IF($F1941&gt;AD$7,($D1941-SUM($U1941:AD1941))*$E1941*(IF(AD1941&lt;1,IF(MIN(AE$7,$F1941)&gt;$C1941,MIN(AE$7,$F1941)-$C1941+1,0),MIN(AE$7,$F1941)-AD$7))/365,0))</f>
        <v>0</v>
      </c>
      <c r="AF1941" s="4">
        <f>IF($F1941=0,($D1941-SUM($U1941:AE1941))*$E1941*(IF(AE1941&lt;1,IF(MIN(AF$7,$F1941)&gt;$C1941,MIN(AF$7,$F1941)-$C1941+1,0),MIN(AF$7,$F1941)-AE$7))/365,IF($F1941&gt;AE$7,($D1941-SUM($U1941:AE1941))*$E1941*(IF(AE1941&lt;1,IF(MIN(AF$7,$F1941)&gt;$C1941,MIN(AF$7,$F1941)-$C1941+1,0),MIN(AF$7,$F1941)-AE$7))/365,0))</f>
        <v>0</v>
      </c>
      <c r="AG1941" s="4">
        <f>IF($F1941=0,($D1941-SUM($U1941:AF1941))*$E1941*(IF(AF1941&lt;1,IF(MIN(AG$7,$F1941)&gt;$C1941,MIN(AG$7,$F1941)-$C1941+1,0),MIN(AG$7,$F1941)-AF$7))/365,IF($F1941&gt;AF$7,($D1941-SUM($U1941:AF1941))*$E1941*(IF(AF1941&lt;1,IF(MIN(AG$7,$F1941)&gt;$C1941,MIN(AG$7,$F1941)-$C1941+1,0),MIN(AG$7,$F1941)-AF$7))/365,0))</f>
        <v>0</v>
      </c>
      <c r="AH1941" s="4">
        <f>IF($F1941=0,($D1941-SUM($U1941:AG1941))*$E1941*(IF(AG1941&lt;1,IF(MIN(AH$7,$F1941)&gt;$C1941,MIN(AH$7,$F1941)-$C1941+1,0),MIN(AH$7,$F1941)-AG$7))/365,IF($F1941&gt;AG$7,($D1941-SUM($U1941:AG1941))*$E1941*(IF(AG1941&lt;1,IF(MIN(AH$7,$F1941)&gt;$C1941,MIN(AH$7,$F1941)-$C1941+1,0),MIN(AH$7,$F1941)-AG$7))/365,0))</f>
        <v>0</v>
      </c>
      <c r="AI1941" s="4">
        <f>IF($F1941=0,($D1941-SUM($U1941:AH1941))*$E1941*(IF(AH1941&lt;1,IF(MIN(AI$7,$F1941)&gt;$C1941,MIN(AI$7,$F1941)-$C1941+1,0),MIN(AI$7,$F1941)-AH$7))/365,IF($F1941&gt;AH$7,($D1941-SUM($U1941:AH1941))*$E1941*(IF(AH1941&lt;1,IF(MIN(AI$7,$F1941)&gt;$C1941,MIN(AI$7,$F1941)-$C1941+1,0),MIN(AI$7,$F1941)-AH$7))/365,0))</f>
        <v>0</v>
      </c>
      <c r="AJ1941" s="4">
        <f>IF($F1941=0,($D1941-SUM($U1941:AI1941))*$E1941*(IF(AI1941&lt;1,IF(MIN(AJ$7,$F1941)&gt;$C1941,MIN(AJ$7,$F1941)-$C1941+1,0),MIN(AJ$7,$F1941)-AI$7))/365,IF($F1941&gt;AI$7,($D1941-SUM($U1941:AI1941))*$E1941*(IF(AI1941&lt;1,IF(MIN(AJ$7,$F1941)&gt;$C1941,MIN(AJ$7,$F1941)-$C1941+1,0),MIN(AJ$7,$F1941)-AI$7))/365,0))</f>
        <v>0</v>
      </c>
      <c r="AK1941" s="4">
        <f>IF($F1941=0,($D1941-SUM($U1941:AJ1941))*$E1941*(IF(AJ1941&lt;1,IF(MIN(AK$7,$F1941)&gt;$C1941,MIN(AK$7,$F1941)-$C1941+1,0),MIN(AK$7,$F1941)-AJ$7))/365,IF($F1941&gt;AJ$7,($D1941-SUM($U1941:AJ1941))*$E1941*(IF(AJ1941&lt;1,IF(MIN(AK$7,$F1941)&gt;$C1941,MIN(AK$7,$F1941)-$C1941+1,0),MIN(AK$7,$F1941)-AJ$7))/365,0))</f>
        <v>0</v>
      </c>
      <c r="AL1941" s="4">
        <f>IF($F1941=0,($D1941-SUM($U1941:AK1941))*$E1941*(IF(AK1941&lt;1,IF(MIN(AL$7,$F1941)&gt;$C1941,MIN(AL$7,$F1941)-$C1941+1,0),MIN(AL$7,$F1941)-AK$7))/365,IF($F1941&gt;AK$7,($D1941-SUM($U1941:AK1941))*$E1941*(IF(AK1941&lt;1,IF(MIN(AL$7,$F1941)&gt;$C1941,MIN(AL$7,$F1941)-$C1941+1,0),MIN(AL$7,$F1941)-AK$7))/365,0))</f>
        <v>0</v>
      </c>
      <c r="AM1941" s="4">
        <f>IF($F1941=0,($D1941-SUM($U1941:AL1941))*$E1941*(IF(AL1941&lt;1,IF(MIN(AM$7,$F1941)&gt;$C1941,MIN(AM$7,$F1941)-$C1941+1,0),MIN(AM$7,$F1941)-AL$7))/365,IF($F1941&gt;AL$7,($D1941-SUM($U1941:AL1941))*$E1941*(IF(AL1941&lt;1,IF(MIN(AM$7,$F1941)&gt;$C1941,MIN(AM$7,$F1941)-$C1941+1,0),MIN(AM$7,$F1941)-AL$7))/365,0))</f>
        <v>0</v>
      </c>
      <c r="AN1941" s="4">
        <f>IF($F1941=0,($D1941-SUM($U1941:AM1941))*$E1941*(IF(AM1941&lt;1,IF(MIN(AN$7,$F1941)&gt;$C1941,MIN(AN$7,$F1941)-$C1941+1,0),MIN(AN$7,$F1941)-AM$7))/365,IF($F1941&gt;AM$7,($D1941-SUM($U1941:AM1941))*$E1941*(IF(AM1941&lt;1,IF(MIN(AN$7,$F1941)&gt;$C1941,MIN(AN$7,$F1941)-$C1941+1,0),MIN(AN$7,$F1941)-AM$7))/365,0))</f>
        <v>0</v>
      </c>
      <c r="AO1941" s="4">
        <f>IF($F1941=0,($D1941-SUM($U1941:AN1941))*$E1941*(IF(AN1941&lt;1,IF(MIN(AO$7,$F1941)&gt;$C1941,MIN(AO$7,$F1941)-$C1941+1,0),MIN(AO$7,$F1941)-AN$7))/365,IF($F1941&gt;AN$7,($D1941-SUM($U1941:AN1941))*$E1941*(IF(AN1941&lt;1,IF(MIN(AO$7,$F1941)&gt;$C1941,MIN(AO$7,$F1941)-$C1941+1,0),MIN(AO$7,$F1941)-AN$7))/365,0))</f>
        <v>0</v>
      </c>
      <c r="AP1941" s="4">
        <f>IF($F1941=0,($D1941-SUM($U1941:AO1941))*$E1941*(IF(AO1941&lt;1,IF(MIN(AP$7,$F1941)&gt;$C1941,MIN(AP$7,$F1941)-$C1941+1,0),MIN(AP$7,$F1941)-AO$7))/365,IF($F1941&gt;AO$7,($D1941-SUM($U1941:AO1941))*$E1941*(IF(AO1941&lt;1,IF(MIN(AP$7,$F1941)&gt;$C1941,MIN(AP$7,$F1941)-$C1941+1,0),MIN(AP$7,$F1941)-AO$7))/365,0))</f>
        <v>0</v>
      </c>
      <c r="AQ1941" s="4">
        <f>IF($F1941=0,($D1941-SUM($U1941:AP1941))*$E1941*(IF(AP1941&lt;1,IF(MIN(AQ$7,$F1941)&gt;$C1941,MIN(AQ$7,$F1941)-$C1941+1,0),MIN(AQ$7,$F1941)-AP$7))/365,IF($F1941&gt;AP$7,($D1941-SUM($U1941:AP1941))*$E1941*(IF(AP1941&lt;1,IF(MIN(AQ$7,$F1941)&gt;$C1941,MIN(AQ$7,$F1941)-$C1941+1,0),MIN(AQ$7,$F1941)-AP$7))/365,0))</f>
        <v>0</v>
      </c>
      <c r="AR1941" s="4">
        <f>IF($F1941=0,($D1941-SUM($U1941:AQ1941))*$E1941*(IF(AQ1941&lt;1,IF(MIN(AR$7,$F1941)&gt;$C1941,MIN(AR$7,$F1941)-$C1941+1,0),MIN(AR$7,$F1941)-AQ$7))/365,IF($F1941&gt;AQ$7,($D1941-SUM($U1941:AQ1941))*$E1941*(IF(AQ1941&lt;1,IF(MIN(AR$7,$F1941)&gt;$C1941,MIN(AR$7,$F1941)-$C1941+1,0),MIN(AR$7,$F1941)-AQ$7))/365,0))</f>
        <v>0</v>
      </c>
      <c r="AS1941" s="4">
        <f>IF($F1941=0,($D1941-SUM($U1941:AR1941))*$E1941*(IF(AR1941&lt;1,IF(MIN(AS$7,$F1941)&gt;$C1941,MIN(AS$7,$F1941)-$C1941+1,0),MIN(AS$7,$F1941)-AR$7))/365,IF($F1941&gt;AR$7,($D1941-SUM($U1941:AR1941))*$E1941*(IF(AR1941&lt;1,IF(MIN(AS$7,$F1941)&gt;$C1941,MIN(AS$7,$F1941)-$C1941+1,0),MIN(AS$7,$F1941)-AR$7))/365,0))</f>
        <v>0</v>
      </c>
    </row>
    <row r="1942" spans="1:45">
      <c r="A1942" s="15"/>
      <c r="B1942" s="17"/>
      <c r="C1942" s="16"/>
      <c r="D1942" s="15"/>
      <c r="E1942" s="11"/>
      <c r="F1942" s="16"/>
      <c r="G1942" s="15"/>
      <c r="H1942" s="14"/>
      <c r="I1942" s="5"/>
      <c r="J1942" s="13">
        <f>SUM(U1942:AS1942)</f>
        <v>0</v>
      </c>
      <c r="K1942" s="13">
        <f>IF(F1942=0,D1942-J1942,IF(F1942&lt;41730,0,D1942-J1942))</f>
        <v>0</v>
      </c>
      <c r="L1942" s="12">
        <f>IF(K1942=0,0,IF(G1942-((L$7-C1942)/365)&lt;0,0,G1942-((L$7-C1942)/365)))</f>
        <v>0</v>
      </c>
      <c r="M1942" s="4">
        <f>IF(K1942=0,0,D1942*H1942)</f>
        <v>0</v>
      </c>
      <c r="N1942" s="11">
        <f>IFERROR((1-(M1942/K1942)^(1/L1942)),0)</f>
        <v>0</v>
      </c>
      <c r="O1942" s="10">
        <f>IF(F1942&gt;41730,IF(F1942&gt;41730,(F1942-41730)/365,IF(K1942=0,0,IF(G1942-((L$7-C1942)/365)&lt;0,0,G1942-((L$7-C1942)/365)))),1)</f>
        <v>1</v>
      </c>
      <c r="P1942" s="9">
        <f>IF(K1942&lt;M1942,0,IF(L1942=0,K1942-M1942,K1942*N1942*O1942))</f>
        <v>0</v>
      </c>
      <c r="Q1942" s="19">
        <f>IF(F1942&gt;41730,D1942,0)</f>
        <v>0</v>
      </c>
      <c r="R1942" s="18">
        <f>IF(F1942&gt;41730,J1942+P1942,0)</f>
        <v>0</v>
      </c>
      <c r="S1942" s="9">
        <f>IF(F1942&gt;0,0,K1942-P1942)</f>
        <v>0</v>
      </c>
      <c r="T1942" s="5"/>
      <c r="U1942" s="4">
        <f>D1942*E1942*(IF(U$7&gt;$C1942,U$7-$C1942+1,0))/365</f>
        <v>0</v>
      </c>
      <c r="V1942" s="4">
        <f>($D1942-U1942)*$E1942*(IF(U1942&lt;1,IF(V$7&gt;$C1942,V$7-$C1942+1,0),V$7-U$7))/365</f>
        <v>0</v>
      </c>
      <c r="W1942" s="4">
        <f>IF($F1942=0,($D1942-SUM($U1942:V1942))*$E1942*(IF(V1942&lt;1,IF(MIN(W$7,$F1942)&gt;$C1942,MIN(W$7,$F1942)-$C1942+1,0),MIN(W$7,$F1942)-V$7))/365,IF($F1942&gt;V$7,($D1942-SUM($U1942:V1942))*$E1942*(IF(V1942&lt;1,IF(MIN(W$7,$F1942)&gt;$C1942,MIN(W$7,$F1942)-$C1942+1,0),MIN(W$7,$F1942)-V$7))/365,0))</f>
        <v>0</v>
      </c>
      <c r="X1942" s="4">
        <f>IF($F1942=0,($D1942-SUM($U1942:W1942))*$E1942*(IF(W1942&lt;1,IF(MIN(X$7,$F1942)&gt;$C1942,MIN(X$7,$F1942)-$C1942+1,0),MIN(X$7,$F1942)-W$7))/365,IF($F1942&gt;W$7,($D1942-SUM($U1942:W1942))*$E1942*(IF(W1942&lt;1,IF(MIN(X$7,$F1942)&gt;$C1942,MIN(X$7,$F1942)-$C1942+1,0),MIN(X$7,$F1942)-W$7))/365,0))</f>
        <v>0</v>
      </c>
      <c r="Y1942" s="4">
        <f>IF($F1942=0,($D1942-SUM($U1942:X1942))*$E1942*(IF(X1942&lt;1,IF(MIN(Y$7,$F1942)&gt;$C1942,MIN(Y$7,$F1942)-$C1942+1,0),MIN(Y$7,$F1942)-X$7))/365,IF($F1942&gt;X$7,($D1942-SUM($U1942:X1942))*$E1942*(IF(X1942&lt;1,IF(MIN(Y$7,$F1942)&gt;$C1942,MIN(Y$7,$F1942)-$C1942+1,0),MIN(Y$7,$F1942)-X$7))/365,0))</f>
        <v>0</v>
      </c>
      <c r="Z1942" s="4">
        <f>IF($F1942=0,($D1942-SUM($U1942:Y1942))*$E1942*(IF(Y1942&lt;1,IF(MIN(Z$7,$F1942)&gt;$C1942,MIN(Z$7,$F1942)-$C1942+1,0),MIN(Z$7,$F1942)-Y$7))/365,IF($F1942&gt;Y$7,($D1942-SUM($U1942:Y1942))*$E1942*(IF(Y1942&lt;1,IF(MIN(Z$7,$F1942)&gt;$C1942,MIN(Z$7,$F1942)-$C1942+1,0),MIN(Z$7,$F1942)-Y$7))/365,0))</f>
        <v>0</v>
      </c>
      <c r="AA1942" s="4">
        <f>IF($F1942=0,($D1942-SUM($U1942:Z1942))*$E1942*(IF(Z1942&lt;1,IF(MIN(AA$7,$F1942)&gt;$C1942,MIN(AA$7,$F1942)-$C1942+1,0),MIN(AA$7,$F1942)-Z$7))/365,IF($F1942&gt;Z$7,($D1942-SUM($U1942:Z1942))*$E1942*(IF(Z1942&lt;1,IF(MIN(AA$7,$F1942)&gt;$C1942,MIN(AA$7,$F1942)-$C1942+1,0),MIN(AA$7,$F1942)-Z$7))/365,0))</f>
        <v>0</v>
      </c>
      <c r="AB1942" s="4">
        <f>IF($F1942=0,($D1942-SUM($U1942:AA1942))*$E1942*(IF(AA1942&lt;1,IF(MIN(AB$7,$F1942)&gt;$C1942,MIN(AB$7,$F1942)-$C1942+1,0),MIN(AB$7,$F1942)-AA$7))/365,IF($F1942&gt;AA$7,($D1942-SUM($U1942:AA1942))*$E1942*(IF(AA1942&lt;1,IF(MIN(AB$7,$F1942)&gt;$C1942,MIN(AB$7,$F1942)-$C1942+1,0),MIN(AB$7,$F1942)-AA$7))/365,0))</f>
        <v>0</v>
      </c>
      <c r="AC1942" s="4">
        <f>IF($F1942=0,($D1942-SUM($U1942:AB1942))*$E1942*(IF(AB1942&lt;1,IF(MIN(AC$7,$F1942)&gt;$C1942,MIN(AC$7,$F1942)-$C1942+1,0),MIN(AC$7,$F1942)-AB$7))/365,IF($F1942&gt;AB$7,($D1942-SUM($U1942:AB1942))*$E1942*(IF(AB1942&lt;1,IF(MIN(AC$7,$F1942)&gt;$C1942,MIN(AC$7,$F1942)-$C1942+1,0),MIN(AC$7,$F1942)-AB$7))/365,0))</f>
        <v>0</v>
      </c>
      <c r="AD1942" s="4">
        <f>IF($F1942=0,($D1942-SUM($U1942:AC1942))*$E1942*(IF(AC1942&lt;1,IF(MIN(AD$7,$F1942)&gt;$C1942,MIN(AD$7,$F1942)-$C1942+1,0),MIN(AD$7,$F1942)-AC$7))/365,IF($F1942&gt;AC$7,($D1942-SUM($U1942:AC1942))*$E1942*(IF(AC1942&lt;1,IF(MIN(AD$7,$F1942)&gt;$C1942,MIN(AD$7,$F1942)-$C1942+1,0),MIN(AD$7,$F1942)-AC$7))/365,0))</f>
        <v>0</v>
      </c>
      <c r="AE1942" s="4">
        <f>IF($F1942=0,($D1942-SUM($U1942:AD1942))*$E1942*(IF(AD1942&lt;1,IF(MIN(AE$7,$F1942)&gt;$C1942,MIN(AE$7,$F1942)-$C1942+1,0),MIN(AE$7,$F1942)-AD$7))/365,IF($F1942&gt;AD$7,($D1942-SUM($U1942:AD1942))*$E1942*(IF(AD1942&lt;1,IF(MIN(AE$7,$F1942)&gt;$C1942,MIN(AE$7,$F1942)-$C1942+1,0),MIN(AE$7,$F1942)-AD$7))/365,0))</f>
        <v>0</v>
      </c>
      <c r="AF1942" s="4">
        <f>IF($F1942=0,($D1942-SUM($U1942:AE1942))*$E1942*(IF(AE1942&lt;1,IF(MIN(AF$7,$F1942)&gt;$C1942,MIN(AF$7,$F1942)-$C1942+1,0),MIN(AF$7,$F1942)-AE$7))/365,IF($F1942&gt;AE$7,($D1942-SUM($U1942:AE1942))*$E1942*(IF(AE1942&lt;1,IF(MIN(AF$7,$F1942)&gt;$C1942,MIN(AF$7,$F1942)-$C1942+1,0),MIN(AF$7,$F1942)-AE$7))/365,0))</f>
        <v>0</v>
      </c>
      <c r="AG1942" s="4">
        <f>IF($F1942=0,($D1942-SUM($U1942:AF1942))*$E1942*(IF(AF1942&lt;1,IF(MIN(AG$7,$F1942)&gt;$C1942,MIN(AG$7,$F1942)-$C1942+1,0),MIN(AG$7,$F1942)-AF$7))/365,IF($F1942&gt;AF$7,($D1942-SUM($U1942:AF1942))*$E1942*(IF(AF1942&lt;1,IF(MIN(AG$7,$F1942)&gt;$C1942,MIN(AG$7,$F1942)-$C1942+1,0),MIN(AG$7,$F1942)-AF$7))/365,0))</f>
        <v>0</v>
      </c>
      <c r="AH1942" s="4">
        <f>IF($F1942=0,($D1942-SUM($U1942:AG1942))*$E1942*(IF(AG1942&lt;1,IF(MIN(AH$7,$F1942)&gt;$C1942,MIN(AH$7,$F1942)-$C1942+1,0),MIN(AH$7,$F1942)-AG$7))/365,IF($F1942&gt;AG$7,($D1942-SUM($U1942:AG1942))*$E1942*(IF(AG1942&lt;1,IF(MIN(AH$7,$F1942)&gt;$C1942,MIN(AH$7,$F1942)-$C1942+1,0),MIN(AH$7,$F1942)-AG$7))/365,0))</f>
        <v>0</v>
      </c>
      <c r="AI1942" s="4">
        <f>IF($F1942=0,($D1942-SUM($U1942:AH1942))*$E1942*(IF(AH1942&lt;1,IF(MIN(AI$7,$F1942)&gt;$C1942,MIN(AI$7,$F1942)-$C1942+1,0),MIN(AI$7,$F1942)-AH$7))/365,IF($F1942&gt;AH$7,($D1942-SUM($U1942:AH1942))*$E1942*(IF(AH1942&lt;1,IF(MIN(AI$7,$F1942)&gt;$C1942,MIN(AI$7,$F1942)-$C1942+1,0),MIN(AI$7,$F1942)-AH$7))/365,0))</f>
        <v>0</v>
      </c>
      <c r="AJ1942" s="4">
        <f>IF($F1942=0,($D1942-SUM($U1942:AI1942))*$E1942*(IF(AI1942&lt;1,IF(MIN(AJ$7,$F1942)&gt;$C1942,MIN(AJ$7,$F1942)-$C1942+1,0),MIN(AJ$7,$F1942)-AI$7))/365,IF($F1942&gt;AI$7,($D1942-SUM($U1942:AI1942))*$E1942*(IF(AI1942&lt;1,IF(MIN(AJ$7,$F1942)&gt;$C1942,MIN(AJ$7,$F1942)-$C1942+1,0),MIN(AJ$7,$F1942)-AI$7))/365,0))</f>
        <v>0</v>
      </c>
      <c r="AK1942" s="4">
        <f>IF($F1942=0,($D1942-SUM($U1942:AJ1942))*$E1942*(IF(AJ1942&lt;1,IF(MIN(AK$7,$F1942)&gt;$C1942,MIN(AK$7,$F1942)-$C1942+1,0),MIN(AK$7,$F1942)-AJ$7))/365,IF($F1942&gt;AJ$7,($D1942-SUM($U1942:AJ1942))*$E1942*(IF(AJ1942&lt;1,IF(MIN(AK$7,$F1942)&gt;$C1942,MIN(AK$7,$F1942)-$C1942+1,0),MIN(AK$7,$F1942)-AJ$7))/365,0))</f>
        <v>0</v>
      </c>
      <c r="AL1942" s="4">
        <f>IF($F1942=0,($D1942-SUM($U1942:AK1942))*$E1942*(IF(AK1942&lt;1,IF(MIN(AL$7,$F1942)&gt;$C1942,MIN(AL$7,$F1942)-$C1942+1,0),MIN(AL$7,$F1942)-AK$7))/365,IF($F1942&gt;AK$7,($D1942-SUM($U1942:AK1942))*$E1942*(IF(AK1942&lt;1,IF(MIN(AL$7,$F1942)&gt;$C1942,MIN(AL$7,$F1942)-$C1942+1,0),MIN(AL$7,$F1942)-AK$7))/365,0))</f>
        <v>0</v>
      </c>
      <c r="AM1942" s="4">
        <f>IF($F1942=0,($D1942-SUM($U1942:AL1942))*$E1942*(IF(AL1942&lt;1,IF(MIN(AM$7,$F1942)&gt;$C1942,MIN(AM$7,$F1942)-$C1942+1,0),MIN(AM$7,$F1942)-AL$7))/365,IF($F1942&gt;AL$7,($D1942-SUM($U1942:AL1942))*$E1942*(IF(AL1942&lt;1,IF(MIN(AM$7,$F1942)&gt;$C1942,MIN(AM$7,$F1942)-$C1942+1,0),MIN(AM$7,$F1942)-AL$7))/365,0))</f>
        <v>0</v>
      </c>
      <c r="AN1942" s="4">
        <f>IF($F1942=0,($D1942-SUM($U1942:AM1942))*$E1942*(IF(AM1942&lt;1,IF(MIN(AN$7,$F1942)&gt;$C1942,MIN(AN$7,$F1942)-$C1942+1,0),MIN(AN$7,$F1942)-AM$7))/365,IF($F1942&gt;AM$7,($D1942-SUM($U1942:AM1942))*$E1942*(IF(AM1942&lt;1,IF(MIN(AN$7,$F1942)&gt;$C1942,MIN(AN$7,$F1942)-$C1942+1,0),MIN(AN$7,$F1942)-AM$7))/365,0))</f>
        <v>0</v>
      </c>
      <c r="AO1942" s="4">
        <f>IF($F1942=0,($D1942-SUM($U1942:AN1942))*$E1942*(IF(AN1942&lt;1,IF(MIN(AO$7,$F1942)&gt;$C1942,MIN(AO$7,$F1942)-$C1942+1,0),MIN(AO$7,$F1942)-AN$7))/365,IF($F1942&gt;AN$7,($D1942-SUM($U1942:AN1942))*$E1942*(IF(AN1942&lt;1,IF(MIN(AO$7,$F1942)&gt;$C1942,MIN(AO$7,$F1942)-$C1942+1,0),MIN(AO$7,$F1942)-AN$7))/365,0))</f>
        <v>0</v>
      </c>
      <c r="AP1942" s="4">
        <f>IF($F1942=0,($D1942-SUM($U1942:AO1942))*$E1942*(IF(AO1942&lt;1,IF(MIN(AP$7,$F1942)&gt;$C1942,MIN(AP$7,$F1942)-$C1942+1,0),MIN(AP$7,$F1942)-AO$7))/365,IF($F1942&gt;AO$7,($D1942-SUM($U1942:AO1942))*$E1942*(IF(AO1942&lt;1,IF(MIN(AP$7,$F1942)&gt;$C1942,MIN(AP$7,$F1942)-$C1942+1,0),MIN(AP$7,$F1942)-AO$7))/365,0))</f>
        <v>0</v>
      </c>
      <c r="AQ1942" s="4">
        <f>IF($F1942=0,($D1942-SUM($U1942:AP1942))*$E1942*(IF(AP1942&lt;1,IF(MIN(AQ$7,$F1942)&gt;$C1942,MIN(AQ$7,$F1942)-$C1942+1,0),MIN(AQ$7,$F1942)-AP$7))/365,IF($F1942&gt;AP$7,($D1942-SUM($U1942:AP1942))*$E1942*(IF(AP1942&lt;1,IF(MIN(AQ$7,$F1942)&gt;$C1942,MIN(AQ$7,$F1942)-$C1942+1,0),MIN(AQ$7,$F1942)-AP$7))/365,0))</f>
        <v>0</v>
      </c>
      <c r="AR1942" s="4">
        <f>IF($F1942=0,($D1942-SUM($U1942:AQ1942))*$E1942*(IF(AQ1942&lt;1,IF(MIN(AR$7,$F1942)&gt;$C1942,MIN(AR$7,$F1942)-$C1942+1,0),MIN(AR$7,$F1942)-AQ$7))/365,IF($F1942&gt;AQ$7,($D1942-SUM($U1942:AQ1942))*$E1942*(IF(AQ1942&lt;1,IF(MIN(AR$7,$F1942)&gt;$C1942,MIN(AR$7,$F1942)-$C1942+1,0),MIN(AR$7,$F1942)-AQ$7))/365,0))</f>
        <v>0</v>
      </c>
      <c r="AS1942" s="4">
        <f>IF($F1942=0,($D1942-SUM($U1942:AR1942))*$E1942*(IF(AR1942&lt;1,IF(MIN(AS$7,$F1942)&gt;$C1942,MIN(AS$7,$F1942)-$C1942+1,0),MIN(AS$7,$F1942)-AR$7))/365,IF($F1942&gt;AR$7,($D1942-SUM($U1942:AR1942))*$E1942*(IF(AR1942&lt;1,IF(MIN(AS$7,$F1942)&gt;$C1942,MIN(AS$7,$F1942)-$C1942+1,0),MIN(AS$7,$F1942)-AR$7))/365,0))</f>
        <v>0</v>
      </c>
    </row>
    <row r="1943" spans="1:45">
      <c r="A1943" s="15"/>
      <c r="B1943" s="17"/>
      <c r="C1943" s="16"/>
      <c r="D1943" s="15"/>
      <c r="E1943" s="11"/>
      <c r="F1943" s="16"/>
      <c r="G1943" s="15"/>
      <c r="H1943" s="14"/>
      <c r="I1943" s="5"/>
      <c r="J1943" s="13">
        <f>SUM(U1943:AS1943)</f>
        <v>0</v>
      </c>
      <c r="K1943" s="13">
        <f>IF(F1943=0,D1943-J1943,IF(F1943&lt;41730,0,D1943-J1943))</f>
        <v>0</v>
      </c>
      <c r="L1943" s="12">
        <f>IF(K1943=0,0,IF(G1943-((L$7-C1943)/365)&lt;0,0,G1943-((L$7-C1943)/365)))</f>
        <v>0</v>
      </c>
      <c r="M1943" s="4">
        <f>IF(K1943=0,0,D1943*H1943)</f>
        <v>0</v>
      </c>
      <c r="N1943" s="11">
        <f>IFERROR((1-(M1943/K1943)^(1/L1943)),0)</f>
        <v>0</v>
      </c>
      <c r="O1943" s="10">
        <f>IF(F1943&gt;41730,IF(F1943&gt;41730,(F1943-41730)/365,IF(K1943=0,0,IF(G1943-((L$7-C1943)/365)&lt;0,0,G1943-((L$7-C1943)/365)))),1)</f>
        <v>1</v>
      </c>
      <c r="P1943" s="9">
        <f>IF(K1943&lt;M1943,0,IF(L1943=0,K1943-M1943,K1943*N1943*O1943))</f>
        <v>0</v>
      </c>
      <c r="Q1943" s="19">
        <f>IF(F1943&gt;41730,D1943,0)</f>
        <v>0</v>
      </c>
      <c r="R1943" s="18">
        <f>IF(F1943&gt;41730,J1943+P1943,0)</f>
        <v>0</v>
      </c>
      <c r="S1943" s="9">
        <f>IF(F1943&gt;0,0,K1943-P1943)</f>
        <v>0</v>
      </c>
      <c r="T1943" s="5"/>
      <c r="U1943" s="4">
        <f>D1943*E1943*(IF(U$7&gt;$C1943,U$7-$C1943+1,0))/365</f>
        <v>0</v>
      </c>
      <c r="V1943" s="4">
        <f>($D1943-U1943)*$E1943*(IF(U1943&lt;1,IF(V$7&gt;$C1943,V$7-$C1943+1,0),V$7-U$7))/365</f>
        <v>0</v>
      </c>
      <c r="W1943" s="4">
        <f>IF($F1943=0,($D1943-SUM($U1943:V1943))*$E1943*(IF(V1943&lt;1,IF(MIN(W$7,$F1943)&gt;$C1943,MIN(W$7,$F1943)-$C1943+1,0),MIN(W$7,$F1943)-V$7))/365,IF($F1943&gt;V$7,($D1943-SUM($U1943:V1943))*$E1943*(IF(V1943&lt;1,IF(MIN(W$7,$F1943)&gt;$C1943,MIN(W$7,$F1943)-$C1943+1,0),MIN(W$7,$F1943)-V$7))/365,0))</f>
        <v>0</v>
      </c>
      <c r="X1943" s="4">
        <f>IF($F1943=0,($D1943-SUM($U1943:W1943))*$E1943*(IF(W1943&lt;1,IF(MIN(X$7,$F1943)&gt;$C1943,MIN(X$7,$F1943)-$C1943+1,0),MIN(X$7,$F1943)-W$7))/365,IF($F1943&gt;W$7,($D1943-SUM($U1943:W1943))*$E1943*(IF(W1943&lt;1,IF(MIN(X$7,$F1943)&gt;$C1943,MIN(X$7,$F1943)-$C1943+1,0),MIN(X$7,$F1943)-W$7))/365,0))</f>
        <v>0</v>
      </c>
      <c r="Y1943" s="4">
        <f>IF($F1943=0,($D1943-SUM($U1943:X1943))*$E1943*(IF(X1943&lt;1,IF(MIN(Y$7,$F1943)&gt;$C1943,MIN(Y$7,$F1943)-$C1943+1,0),MIN(Y$7,$F1943)-X$7))/365,IF($F1943&gt;X$7,($D1943-SUM($U1943:X1943))*$E1943*(IF(X1943&lt;1,IF(MIN(Y$7,$F1943)&gt;$C1943,MIN(Y$7,$F1943)-$C1943+1,0),MIN(Y$7,$F1943)-X$7))/365,0))</f>
        <v>0</v>
      </c>
      <c r="Z1943" s="4">
        <f>IF($F1943=0,($D1943-SUM($U1943:Y1943))*$E1943*(IF(Y1943&lt;1,IF(MIN(Z$7,$F1943)&gt;$C1943,MIN(Z$7,$F1943)-$C1943+1,0),MIN(Z$7,$F1943)-Y$7))/365,IF($F1943&gt;Y$7,($D1943-SUM($U1943:Y1943))*$E1943*(IF(Y1943&lt;1,IF(MIN(Z$7,$F1943)&gt;$C1943,MIN(Z$7,$F1943)-$C1943+1,0),MIN(Z$7,$F1943)-Y$7))/365,0))</f>
        <v>0</v>
      </c>
      <c r="AA1943" s="4">
        <f>IF($F1943=0,($D1943-SUM($U1943:Z1943))*$E1943*(IF(Z1943&lt;1,IF(MIN(AA$7,$F1943)&gt;$C1943,MIN(AA$7,$F1943)-$C1943+1,0),MIN(AA$7,$F1943)-Z$7))/365,IF($F1943&gt;Z$7,($D1943-SUM($U1943:Z1943))*$E1943*(IF(Z1943&lt;1,IF(MIN(AA$7,$F1943)&gt;$C1943,MIN(AA$7,$F1943)-$C1943+1,0),MIN(AA$7,$F1943)-Z$7))/365,0))</f>
        <v>0</v>
      </c>
      <c r="AB1943" s="4">
        <f>IF($F1943=0,($D1943-SUM($U1943:AA1943))*$E1943*(IF(AA1943&lt;1,IF(MIN(AB$7,$F1943)&gt;$C1943,MIN(AB$7,$F1943)-$C1943+1,0),MIN(AB$7,$F1943)-AA$7))/365,IF($F1943&gt;AA$7,($D1943-SUM($U1943:AA1943))*$E1943*(IF(AA1943&lt;1,IF(MIN(AB$7,$F1943)&gt;$C1943,MIN(AB$7,$F1943)-$C1943+1,0),MIN(AB$7,$F1943)-AA$7))/365,0))</f>
        <v>0</v>
      </c>
      <c r="AC1943" s="4">
        <f>IF($F1943=0,($D1943-SUM($U1943:AB1943))*$E1943*(IF(AB1943&lt;1,IF(MIN(AC$7,$F1943)&gt;$C1943,MIN(AC$7,$F1943)-$C1943+1,0),MIN(AC$7,$F1943)-AB$7))/365,IF($F1943&gt;AB$7,($D1943-SUM($U1943:AB1943))*$E1943*(IF(AB1943&lt;1,IF(MIN(AC$7,$F1943)&gt;$C1943,MIN(AC$7,$F1943)-$C1943+1,0),MIN(AC$7,$F1943)-AB$7))/365,0))</f>
        <v>0</v>
      </c>
      <c r="AD1943" s="4">
        <f>IF($F1943=0,($D1943-SUM($U1943:AC1943))*$E1943*(IF(AC1943&lt;1,IF(MIN(AD$7,$F1943)&gt;$C1943,MIN(AD$7,$F1943)-$C1943+1,0),MIN(AD$7,$F1943)-AC$7))/365,IF($F1943&gt;AC$7,($D1943-SUM($U1943:AC1943))*$E1943*(IF(AC1943&lt;1,IF(MIN(AD$7,$F1943)&gt;$C1943,MIN(AD$7,$F1943)-$C1943+1,0),MIN(AD$7,$F1943)-AC$7))/365,0))</f>
        <v>0</v>
      </c>
      <c r="AE1943" s="4">
        <f>IF($F1943=0,($D1943-SUM($U1943:AD1943))*$E1943*(IF(AD1943&lt;1,IF(MIN(AE$7,$F1943)&gt;$C1943,MIN(AE$7,$F1943)-$C1943+1,0),MIN(AE$7,$F1943)-AD$7))/365,IF($F1943&gt;AD$7,($D1943-SUM($U1943:AD1943))*$E1943*(IF(AD1943&lt;1,IF(MIN(AE$7,$F1943)&gt;$C1943,MIN(AE$7,$F1943)-$C1943+1,0),MIN(AE$7,$F1943)-AD$7))/365,0))</f>
        <v>0</v>
      </c>
      <c r="AF1943" s="4">
        <f>IF($F1943=0,($D1943-SUM($U1943:AE1943))*$E1943*(IF(AE1943&lt;1,IF(MIN(AF$7,$F1943)&gt;$C1943,MIN(AF$7,$F1943)-$C1943+1,0),MIN(AF$7,$F1943)-AE$7))/365,IF($F1943&gt;AE$7,($D1943-SUM($U1943:AE1943))*$E1943*(IF(AE1943&lt;1,IF(MIN(AF$7,$F1943)&gt;$C1943,MIN(AF$7,$F1943)-$C1943+1,0),MIN(AF$7,$F1943)-AE$7))/365,0))</f>
        <v>0</v>
      </c>
      <c r="AG1943" s="4">
        <f>IF($F1943=0,($D1943-SUM($U1943:AF1943))*$E1943*(IF(AF1943&lt;1,IF(MIN(AG$7,$F1943)&gt;$C1943,MIN(AG$7,$F1943)-$C1943+1,0),MIN(AG$7,$F1943)-AF$7))/365,IF($F1943&gt;AF$7,($D1943-SUM($U1943:AF1943))*$E1943*(IF(AF1943&lt;1,IF(MIN(AG$7,$F1943)&gt;$C1943,MIN(AG$7,$F1943)-$C1943+1,0),MIN(AG$7,$F1943)-AF$7))/365,0))</f>
        <v>0</v>
      </c>
      <c r="AH1943" s="4">
        <f>IF($F1943=0,($D1943-SUM($U1943:AG1943))*$E1943*(IF(AG1943&lt;1,IF(MIN(AH$7,$F1943)&gt;$C1943,MIN(AH$7,$F1943)-$C1943+1,0),MIN(AH$7,$F1943)-AG$7))/365,IF($F1943&gt;AG$7,($D1943-SUM($U1943:AG1943))*$E1943*(IF(AG1943&lt;1,IF(MIN(AH$7,$F1943)&gt;$C1943,MIN(AH$7,$F1943)-$C1943+1,0),MIN(AH$7,$F1943)-AG$7))/365,0))</f>
        <v>0</v>
      </c>
      <c r="AI1943" s="4">
        <f>IF($F1943=0,($D1943-SUM($U1943:AH1943))*$E1943*(IF(AH1943&lt;1,IF(MIN(AI$7,$F1943)&gt;$C1943,MIN(AI$7,$F1943)-$C1943+1,0),MIN(AI$7,$F1943)-AH$7))/365,IF($F1943&gt;AH$7,($D1943-SUM($U1943:AH1943))*$E1943*(IF(AH1943&lt;1,IF(MIN(AI$7,$F1943)&gt;$C1943,MIN(AI$7,$F1943)-$C1943+1,0),MIN(AI$7,$F1943)-AH$7))/365,0))</f>
        <v>0</v>
      </c>
      <c r="AJ1943" s="4">
        <f>IF($F1943=0,($D1943-SUM($U1943:AI1943))*$E1943*(IF(AI1943&lt;1,IF(MIN(AJ$7,$F1943)&gt;$C1943,MIN(AJ$7,$F1943)-$C1943+1,0),MIN(AJ$7,$F1943)-AI$7))/365,IF($F1943&gt;AI$7,($D1943-SUM($U1943:AI1943))*$E1943*(IF(AI1943&lt;1,IF(MIN(AJ$7,$F1943)&gt;$C1943,MIN(AJ$7,$F1943)-$C1943+1,0),MIN(AJ$7,$F1943)-AI$7))/365,0))</f>
        <v>0</v>
      </c>
      <c r="AK1943" s="4">
        <f>IF($F1943=0,($D1943-SUM($U1943:AJ1943))*$E1943*(IF(AJ1943&lt;1,IF(MIN(AK$7,$F1943)&gt;$C1943,MIN(AK$7,$F1943)-$C1943+1,0),MIN(AK$7,$F1943)-AJ$7))/365,IF($F1943&gt;AJ$7,($D1943-SUM($U1943:AJ1943))*$E1943*(IF(AJ1943&lt;1,IF(MIN(AK$7,$F1943)&gt;$C1943,MIN(AK$7,$F1943)-$C1943+1,0),MIN(AK$7,$F1943)-AJ$7))/365,0))</f>
        <v>0</v>
      </c>
      <c r="AL1943" s="4">
        <f>IF($F1943=0,($D1943-SUM($U1943:AK1943))*$E1943*(IF(AK1943&lt;1,IF(MIN(AL$7,$F1943)&gt;$C1943,MIN(AL$7,$F1943)-$C1943+1,0),MIN(AL$7,$F1943)-AK$7))/365,IF($F1943&gt;AK$7,($D1943-SUM($U1943:AK1943))*$E1943*(IF(AK1943&lt;1,IF(MIN(AL$7,$F1943)&gt;$C1943,MIN(AL$7,$F1943)-$C1943+1,0),MIN(AL$7,$F1943)-AK$7))/365,0))</f>
        <v>0</v>
      </c>
      <c r="AM1943" s="4">
        <f>IF($F1943=0,($D1943-SUM($U1943:AL1943))*$E1943*(IF(AL1943&lt;1,IF(MIN(AM$7,$F1943)&gt;$C1943,MIN(AM$7,$F1943)-$C1943+1,0),MIN(AM$7,$F1943)-AL$7))/365,IF($F1943&gt;AL$7,($D1943-SUM($U1943:AL1943))*$E1943*(IF(AL1943&lt;1,IF(MIN(AM$7,$F1943)&gt;$C1943,MIN(AM$7,$F1943)-$C1943+1,0),MIN(AM$7,$F1943)-AL$7))/365,0))</f>
        <v>0</v>
      </c>
      <c r="AN1943" s="4">
        <f>IF($F1943=0,($D1943-SUM($U1943:AM1943))*$E1943*(IF(AM1943&lt;1,IF(MIN(AN$7,$F1943)&gt;$C1943,MIN(AN$7,$F1943)-$C1943+1,0),MIN(AN$7,$F1943)-AM$7))/365,IF($F1943&gt;AM$7,($D1943-SUM($U1943:AM1943))*$E1943*(IF(AM1943&lt;1,IF(MIN(AN$7,$F1943)&gt;$C1943,MIN(AN$7,$F1943)-$C1943+1,0),MIN(AN$7,$F1943)-AM$7))/365,0))</f>
        <v>0</v>
      </c>
      <c r="AO1943" s="4">
        <f>IF($F1943=0,($D1943-SUM($U1943:AN1943))*$E1943*(IF(AN1943&lt;1,IF(MIN(AO$7,$F1943)&gt;$C1943,MIN(AO$7,$F1943)-$C1943+1,0),MIN(AO$7,$F1943)-AN$7))/365,IF($F1943&gt;AN$7,($D1943-SUM($U1943:AN1943))*$E1943*(IF(AN1943&lt;1,IF(MIN(AO$7,$F1943)&gt;$C1943,MIN(AO$7,$F1943)-$C1943+1,0),MIN(AO$7,$F1943)-AN$7))/365,0))</f>
        <v>0</v>
      </c>
      <c r="AP1943" s="4">
        <f>IF($F1943=0,($D1943-SUM($U1943:AO1943))*$E1943*(IF(AO1943&lt;1,IF(MIN(AP$7,$F1943)&gt;$C1943,MIN(AP$7,$F1943)-$C1943+1,0),MIN(AP$7,$F1943)-AO$7))/365,IF($F1943&gt;AO$7,($D1943-SUM($U1943:AO1943))*$E1943*(IF(AO1943&lt;1,IF(MIN(AP$7,$F1943)&gt;$C1943,MIN(AP$7,$F1943)-$C1943+1,0),MIN(AP$7,$F1943)-AO$7))/365,0))</f>
        <v>0</v>
      </c>
      <c r="AQ1943" s="4">
        <f>IF($F1943=0,($D1943-SUM($U1943:AP1943))*$E1943*(IF(AP1943&lt;1,IF(MIN(AQ$7,$F1943)&gt;$C1943,MIN(AQ$7,$F1943)-$C1943+1,0),MIN(AQ$7,$F1943)-AP$7))/365,IF($F1943&gt;AP$7,($D1943-SUM($U1943:AP1943))*$E1943*(IF(AP1943&lt;1,IF(MIN(AQ$7,$F1943)&gt;$C1943,MIN(AQ$7,$F1943)-$C1943+1,0),MIN(AQ$7,$F1943)-AP$7))/365,0))</f>
        <v>0</v>
      </c>
      <c r="AR1943" s="4">
        <f>IF($F1943=0,($D1943-SUM($U1943:AQ1943))*$E1943*(IF(AQ1943&lt;1,IF(MIN(AR$7,$F1943)&gt;$C1943,MIN(AR$7,$F1943)-$C1943+1,0),MIN(AR$7,$F1943)-AQ$7))/365,IF($F1943&gt;AQ$7,($D1943-SUM($U1943:AQ1943))*$E1943*(IF(AQ1943&lt;1,IF(MIN(AR$7,$F1943)&gt;$C1943,MIN(AR$7,$F1943)-$C1943+1,0),MIN(AR$7,$F1943)-AQ$7))/365,0))</f>
        <v>0</v>
      </c>
      <c r="AS1943" s="4">
        <f>IF($F1943=0,($D1943-SUM($U1943:AR1943))*$E1943*(IF(AR1943&lt;1,IF(MIN(AS$7,$F1943)&gt;$C1943,MIN(AS$7,$F1943)-$C1943+1,0),MIN(AS$7,$F1943)-AR$7))/365,IF($F1943&gt;AR$7,($D1943-SUM($U1943:AR1943))*$E1943*(IF(AR1943&lt;1,IF(MIN(AS$7,$F1943)&gt;$C1943,MIN(AS$7,$F1943)-$C1943+1,0),MIN(AS$7,$F1943)-AR$7))/365,0))</f>
        <v>0</v>
      </c>
    </row>
    <row r="1944" spans="1:45">
      <c r="A1944" s="15"/>
      <c r="B1944" s="17"/>
      <c r="C1944" s="16"/>
      <c r="D1944" s="15"/>
      <c r="E1944" s="11"/>
      <c r="F1944" s="16"/>
      <c r="G1944" s="15"/>
      <c r="H1944" s="14"/>
      <c r="I1944" s="5"/>
      <c r="J1944" s="13">
        <f>SUM(U1944:AS1944)</f>
        <v>0</v>
      </c>
      <c r="K1944" s="13">
        <f>IF(F1944=0,D1944-J1944,IF(F1944&lt;41730,0,D1944-J1944))</f>
        <v>0</v>
      </c>
      <c r="L1944" s="12">
        <f>IF(K1944=0,0,IF(G1944-((L$7-C1944)/365)&lt;0,0,G1944-((L$7-C1944)/365)))</f>
        <v>0</v>
      </c>
      <c r="M1944" s="4">
        <f>IF(K1944=0,0,D1944*H1944)</f>
        <v>0</v>
      </c>
      <c r="N1944" s="11">
        <f>IFERROR((1-(M1944/K1944)^(1/L1944)),0)</f>
        <v>0</v>
      </c>
      <c r="O1944" s="10">
        <f>IF(F1944&gt;41730,IF(F1944&gt;41730,(F1944-41730)/365,IF(K1944=0,0,IF(G1944-((L$7-C1944)/365)&lt;0,0,G1944-((L$7-C1944)/365)))),1)</f>
        <v>1</v>
      </c>
      <c r="P1944" s="9">
        <f>IF(K1944&lt;M1944,0,IF(L1944=0,K1944-M1944,K1944*N1944*O1944))</f>
        <v>0</v>
      </c>
      <c r="Q1944" s="19">
        <f>IF(F1944&gt;41730,D1944,0)</f>
        <v>0</v>
      </c>
      <c r="R1944" s="18">
        <f>IF(F1944&gt;41730,J1944+P1944,0)</f>
        <v>0</v>
      </c>
      <c r="S1944" s="9">
        <f>IF(F1944&gt;0,0,K1944-P1944)</f>
        <v>0</v>
      </c>
      <c r="T1944" s="5"/>
      <c r="U1944" s="4">
        <f>D1944*E1944*(IF(U$7&gt;$C1944,U$7-$C1944+1,0))/365</f>
        <v>0</v>
      </c>
      <c r="V1944" s="4">
        <f>($D1944-U1944)*$E1944*(IF(U1944&lt;1,IF(V$7&gt;$C1944,V$7-$C1944+1,0),V$7-U$7))/365</f>
        <v>0</v>
      </c>
      <c r="W1944" s="4">
        <f>IF($F1944=0,($D1944-SUM($U1944:V1944))*$E1944*(IF(V1944&lt;1,IF(MIN(W$7,$F1944)&gt;$C1944,MIN(W$7,$F1944)-$C1944+1,0),MIN(W$7,$F1944)-V$7))/365,IF($F1944&gt;V$7,($D1944-SUM($U1944:V1944))*$E1944*(IF(V1944&lt;1,IF(MIN(W$7,$F1944)&gt;$C1944,MIN(W$7,$F1944)-$C1944+1,0),MIN(W$7,$F1944)-V$7))/365,0))</f>
        <v>0</v>
      </c>
      <c r="X1944" s="4">
        <f>IF($F1944=0,($D1944-SUM($U1944:W1944))*$E1944*(IF(W1944&lt;1,IF(MIN(X$7,$F1944)&gt;$C1944,MIN(X$7,$F1944)-$C1944+1,0),MIN(X$7,$F1944)-W$7))/365,IF($F1944&gt;W$7,($D1944-SUM($U1944:W1944))*$E1944*(IF(W1944&lt;1,IF(MIN(X$7,$F1944)&gt;$C1944,MIN(X$7,$F1944)-$C1944+1,0),MIN(X$7,$F1944)-W$7))/365,0))</f>
        <v>0</v>
      </c>
      <c r="Y1944" s="4">
        <f>IF($F1944=0,($D1944-SUM($U1944:X1944))*$E1944*(IF(X1944&lt;1,IF(MIN(Y$7,$F1944)&gt;$C1944,MIN(Y$7,$F1944)-$C1944+1,0),MIN(Y$7,$F1944)-X$7))/365,IF($F1944&gt;X$7,($D1944-SUM($U1944:X1944))*$E1944*(IF(X1944&lt;1,IF(MIN(Y$7,$F1944)&gt;$C1944,MIN(Y$7,$F1944)-$C1944+1,0),MIN(Y$7,$F1944)-X$7))/365,0))</f>
        <v>0</v>
      </c>
      <c r="Z1944" s="4">
        <f>IF($F1944=0,($D1944-SUM($U1944:Y1944))*$E1944*(IF(Y1944&lt;1,IF(MIN(Z$7,$F1944)&gt;$C1944,MIN(Z$7,$F1944)-$C1944+1,0),MIN(Z$7,$F1944)-Y$7))/365,IF($F1944&gt;Y$7,($D1944-SUM($U1944:Y1944))*$E1944*(IF(Y1944&lt;1,IF(MIN(Z$7,$F1944)&gt;$C1944,MIN(Z$7,$F1944)-$C1944+1,0),MIN(Z$7,$F1944)-Y$7))/365,0))</f>
        <v>0</v>
      </c>
      <c r="AA1944" s="4">
        <f>IF($F1944=0,($D1944-SUM($U1944:Z1944))*$E1944*(IF(Z1944&lt;1,IF(MIN(AA$7,$F1944)&gt;$C1944,MIN(AA$7,$F1944)-$C1944+1,0),MIN(AA$7,$F1944)-Z$7))/365,IF($F1944&gt;Z$7,($D1944-SUM($U1944:Z1944))*$E1944*(IF(Z1944&lt;1,IF(MIN(AA$7,$F1944)&gt;$C1944,MIN(AA$7,$F1944)-$C1944+1,0),MIN(AA$7,$F1944)-Z$7))/365,0))</f>
        <v>0</v>
      </c>
      <c r="AB1944" s="4">
        <f>IF($F1944=0,($D1944-SUM($U1944:AA1944))*$E1944*(IF(AA1944&lt;1,IF(MIN(AB$7,$F1944)&gt;$C1944,MIN(AB$7,$F1944)-$C1944+1,0),MIN(AB$7,$F1944)-AA$7))/365,IF($F1944&gt;AA$7,($D1944-SUM($U1944:AA1944))*$E1944*(IF(AA1944&lt;1,IF(MIN(AB$7,$F1944)&gt;$C1944,MIN(AB$7,$F1944)-$C1944+1,0),MIN(AB$7,$F1944)-AA$7))/365,0))</f>
        <v>0</v>
      </c>
      <c r="AC1944" s="4">
        <f>IF($F1944=0,($D1944-SUM($U1944:AB1944))*$E1944*(IF(AB1944&lt;1,IF(MIN(AC$7,$F1944)&gt;$C1944,MIN(AC$7,$F1944)-$C1944+1,0),MIN(AC$7,$F1944)-AB$7))/365,IF($F1944&gt;AB$7,($D1944-SUM($U1944:AB1944))*$E1944*(IF(AB1944&lt;1,IF(MIN(AC$7,$F1944)&gt;$C1944,MIN(AC$7,$F1944)-$C1944+1,0),MIN(AC$7,$F1944)-AB$7))/365,0))</f>
        <v>0</v>
      </c>
      <c r="AD1944" s="4">
        <f>IF($F1944=0,($D1944-SUM($U1944:AC1944))*$E1944*(IF(AC1944&lt;1,IF(MIN(AD$7,$F1944)&gt;$C1944,MIN(AD$7,$F1944)-$C1944+1,0),MIN(AD$7,$F1944)-AC$7))/365,IF($F1944&gt;AC$7,($D1944-SUM($U1944:AC1944))*$E1944*(IF(AC1944&lt;1,IF(MIN(AD$7,$F1944)&gt;$C1944,MIN(AD$7,$F1944)-$C1944+1,0),MIN(AD$7,$F1944)-AC$7))/365,0))</f>
        <v>0</v>
      </c>
      <c r="AE1944" s="4">
        <f>IF($F1944=0,($D1944-SUM($U1944:AD1944))*$E1944*(IF(AD1944&lt;1,IF(MIN(AE$7,$F1944)&gt;$C1944,MIN(AE$7,$F1944)-$C1944+1,0),MIN(AE$7,$F1944)-AD$7))/365,IF($F1944&gt;AD$7,($D1944-SUM($U1944:AD1944))*$E1944*(IF(AD1944&lt;1,IF(MIN(AE$7,$F1944)&gt;$C1944,MIN(AE$7,$F1944)-$C1944+1,0),MIN(AE$7,$F1944)-AD$7))/365,0))</f>
        <v>0</v>
      </c>
      <c r="AF1944" s="4">
        <f>IF($F1944=0,($D1944-SUM($U1944:AE1944))*$E1944*(IF(AE1944&lt;1,IF(MIN(AF$7,$F1944)&gt;$C1944,MIN(AF$7,$F1944)-$C1944+1,0),MIN(AF$7,$F1944)-AE$7))/365,IF($F1944&gt;AE$7,($D1944-SUM($U1944:AE1944))*$E1944*(IF(AE1944&lt;1,IF(MIN(AF$7,$F1944)&gt;$C1944,MIN(AF$7,$F1944)-$C1944+1,0),MIN(AF$7,$F1944)-AE$7))/365,0))</f>
        <v>0</v>
      </c>
      <c r="AG1944" s="4">
        <f>IF($F1944=0,($D1944-SUM($U1944:AF1944))*$E1944*(IF(AF1944&lt;1,IF(MIN(AG$7,$F1944)&gt;$C1944,MIN(AG$7,$F1944)-$C1944+1,0),MIN(AG$7,$F1944)-AF$7))/365,IF($F1944&gt;AF$7,($D1944-SUM($U1944:AF1944))*$E1944*(IF(AF1944&lt;1,IF(MIN(AG$7,$F1944)&gt;$C1944,MIN(AG$7,$F1944)-$C1944+1,0),MIN(AG$7,$F1944)-AF$7))/365,0))</f>
        <v>0</v>
      </c>
      <c r="AH1944" s="4">
        <f>IF($F1944=0,($D1944-SUM($U1944:AG1944))*$E1944*(IF(AG1944&lt;1,IF(MIN(AH$7,$F1944)&gt;$C1944,MIN(AH$7,$F1944)-$C1944+1,0),MIN(AH$7,$F1944)-AG$7))/365,IF($F1944&gt;AG$7,($D1944-SUM($U1944:AG1944))*$E1944*(IF(AG1944&lt;1,IF(MIN(AH$7,$F1944)&gt;$C1944,MIN(AH$7,$F1944)-$C1944+1,0),MIN(AH$7,$F1944)-AG$7))/365,0))</f>
        <v>0</v>
      </c>
      <c r="AI1944" s="4">
        <f>IF($F1944=0,($D1944-SUM($U1944:AH1944))*$E1944*(IF(AH1944&lt;1,IF(MIN(AI$7,$F1944)&gt;$C1944,MIN(AI$7,$F1944)-$C1944+1,0),MIN(AI$7,$F1944)-AH$7))/365,IF($F1944&gt;AH$7,($D1944-SUM($U1944:AH1944))*$E1944*(IF(AH1944&lt;1,IF(MIN(AI$7,$F1944)&gt;$C1944,MIN(AI$7,$F1944)-$C1944+1,0),MIN(AI$7,$F1944)-AH$7))/365,0))</f>
        <v>0</v>
      </c>
      <c r="AJ1944" s="4">
        <f>IF($F1944=0,($D1944-SUM($U1944:AI1944))*$E1944*(IF(AI1944&lt;1,IF(MIN(AJ$7,$F1944)&gt;$C1944,MIN(AJ$7,$F1944)-$C1944+1,0),MIN(AJ$7,$F1944)-AI$7))/365,IF($F1944&gt;AI$7,($D1944-SUM($U1944:AI1944))*$E1944*(IF(AI1944&lt;1,IF(MIN(AJ$7,$F1944)&gt;$C1944,MIN(AJ$7,$F1944)-$C1944+1,0),MIN(AJ$7,$F1944)-AI$7))/365,0))</f>
        <v>0</v>
      </c>
      <c r="AK1944" s="4">
        <f>IF($F1944=0,($D1944-SUM($U1944:AJ1944))*$E1944*(IF(AJ1944&lt;1,IF(MIN(AK$7,$F1944)&gt;$C1944,MIN(AK$7,$F1944)-$C1944+1,0),MIN(AK$7,$F1944)-AJ$7))/365,IF($F1944&gt;AJ$7,($D1944-SUM($U1944:AJ1944))*$E1944*(IF(AJ1944&lt;1,IF(MIN(AK$7,$F1944)&gt;$C1944,MIN(AK$7,$F1944)-$C1944+1,0),MIN(AK$7,$F1944)-AJ$7))/365,0))</f>
        <v>0</v>
      </c>
      <c r="AL1944" s="4">
        <f>IF($F1944=0,($D1944-SUM($U1944:AK1944))*$E1944*(IF(AK1944&lt;1,IF(MIN(AL$7,$F1944)&gt;$C1944,MIN(AL$7,$F1944)-$C1944+1,0),MIN(AL$7,$F1944)-AK$7))/365,IF($F1944&gt;AK$7,($D1944-SUM($U1944:AK1944))*$E1944*(IF(AK1944&lt;1,IF(MIN(AL$7,$F1944)&gt;$C1944,MIN(AL$7,$F1944)-$C1944+1,0),MIN(AL$7,$F1944)-AK$7))/365,0))</f>
        <v>0</v>
      </c>
      <c r="AM1944" s="4">
        <f>IF($F1944=0,($D1944-SUM($U1944:AL1944))*$E1944*(IF(AL1944&lt;1,IF(MIN(AM$7,$F1944)&gt;$C1944,MIN(AM$7,$F1944)-$C1944+1,0),MIN(AM$7,$F1944)-AL$7))/365,IF($F1944&gt;AL$7,($D1944-SUM($U1944:AL1944))*$E1944*(IF(AL1944&lt;1,IF(MIN(AM$7,$F1944)&gt;$C1944,MIN(AM$7,$F1944)-$C1944+1,0),MIN(AM$7,$F1944)-AL$7))/365,0))</f>
        <v>0</v>
      </c>
      <c r="AN1944" s="4">
        <f>IF($F1944=0,($D1944-SUM($U1944:AM1944))*$E1944*(IF(AM1944&lt;1,IF(MIN(AN$7,$F1944)&gt;$C1944,MIN(AN$7,$F1944)-$C1944+1,0),MIN(AN$7,$F1944)-AM$7))/365,IF($F1944&gt;AM$7,($D1944-SUM($U1944:AM1944))*$E1944*(IF(AM1944&lt;1,IF(MIN(AN$7,$F1944)&gt;$C1944,MIN(AN$7,$F1944)-$C1944+1,0),MIN(AN$7,$F1944)-AM$7))/365,0))</f>
        <v>0</v>
      </c>
      <c r="AO1944" s="4">
        <f>IF($F1944=0,($D1944-SUM($U1944:AN1944))*$E1944*(IF(AN1944&lt;1,IF(MIN(AO$7,$F1944)&gt;$C1944,MIN(AO$7,$F1944)-$C1944+1,0),MIN(AO$7,$F1944)-AN$7))/365,IF($F1944&gt;AN$7,($D1944-SUM($U1944:AN1944))*$E1944*(IF(AN1944&lt;1,IF(MIN(AO$7,$F1944)&gt;$C1944,MIN(AO$7,$F1944)-$C1944+1,0),MIN(AO$7,$F1944)-AN$7))/365,0))</f>
        <v>0</v>
      </c>
      <c r="AP1944" s="4">
        <f>IF($F1944=0,($D1944-SUM($U1944:AO1944))*$E1944*(IF(AO1944&lt;1,IF(MIN(AP$7,$F1944)&gt;$C1944,MIN(AP$7,$F1944)-$C1944+1,0),MIN(AP$7,$F1944)-AO$7))/365,IF($F1944&gt;AO$7,($D1944-SUM($U1944:AO1944))*$E1944*(IF(AO1944&lt;1,IF(MIN(AP$7,$F1944)&gt;$C1944,MIN(AP$7,$F1944)-$C1944+1,0),MIN(AP$7,$F1944)-AO$7))/365,0))</f>
        <v>0</v>
      </c>
      <c r="AQ1944" s="4">
        <f>IF($F1944=0,($D1944-SUM($U1944:AP1944))*$E1944*(IF(AP1944&lt;1,IF(MIN(AQ$7,$F1944)&gt;$C1944,MIN(AQ$7,$F1944)-$C1944+1,0),MIN(AQ$7,$F1944)-AP$7))/365,IF($F1944&gt;AP$7,($D1944-SUM($U1944:AP1944))*$E1944*(IF(AP1944&lt;1,IF(MIN(AQ$7,$F1944)&gt;$C1944,MIN(AQ$7,$F1944)-$C1944+1,0),MIN(AQ$7,$F1944)-AP$7))/365,0))</f>
        <v>0</v>
      </c>
      <c r="AR1944" s="4">
        <f>IF($F1944=0,($D1944-SUM($U1944:AQ1944))*$E1944*(IF(AQ1944&lt;1,IF(MIN(AR$7,$F1944)&gt;$C1944,MIN(AR$7,$F1944)-$C1944+1,0),MIN(AR$7,$F1944)-AQ$7))/365,IF($F1944&gt;AQ$7,($D1944-SUM($U1944:AQ1944))*$E1944*(IF(AQ1944&lt;1,IF(MIN(AR$7,$F1944)&gt;$C1944,MIN(AR$7,$F1944)-$C1944+1,0),MIN(AR$7,$F1944)-AQ$7))/365,0))</f>
        <v>0</v>
      </c>
      <c r="AS1944" s="4">
        <f>IF($F1944=0,($D1944-SUM($U1944:AR1944))*$E1944*(IF(AR1944&lt;1,IF(MIN(AS$7,$F1944)&gt;$C1944,MIN(AS$7,$F1944)-$C1944+1,0),MIN(AS$7,$F1944)-AR$7))/365,IF($F1944&gt;AR$7,($D1944-SUM($U1944:AR1944))*$E1944*(IF(AR1944&lt;1,IF(MIN(AS$7,$F1944)&gt;$C1944,MIN(AS$7,$F1944)-$C1944+1,0),MIN(AS$7,$F1944)-AR$7))/365,0))</f>
        <v>0</v>
      </c>
    </row>
    <row r="1945" spans="1:45">
      <c r="A1945" s="15"/>
      <c r="B1945" s="17"/>
      <c r="C1945" s="16"/>
      <c r="D1945" s="15"/>
      <c r="E1945" s="11"/>
      <c r="F1945" s="16"/>
      <c r="G1945" s="15"/>
      <c r="H1945" s="14"/>
      <c r="I1945" s="5"/>
      <c r="J1945" s="13">
        <f>SUM(U1945:AS1945)</f>
        <v>0</v>
      </c>
      <c r="K1945" s="13">
        <f>IF(F1945=0,D1945-J1945,IF(F1945&lt;41730,0,D1945-J1945))</f>
        <v>0</v>
      </c>
      <c r="L1945" s="12">
        <f>IF(K1945=0,0,IF(G1945-((L$7-C1945)/365)&lt;0,0,G1945-((L$7-C1945)/365)))</f>
        <v>0</v>
      </c>
      <c r="M1945" s="4">
        <f>IF(K1945=0,0,D1945*H1945)</f>
        <v>0</v>
      </c>
      <c r="N1945" s="11">
        <f>IFERROR((1-(M1945/K1945)^(1/L1945)),0)</f>
        <v>0</v>
      </c>
      <c r="O1945" s="10">
        <f>IF(F1945&gt;41730,IF(F1945&gt;41730,(F1945-41730)/365,IF(K1945=0,0,IF(G1945-((L$7-C1945)/365)&lt;0,0,G1945-((L$7-C1945)/365)))),1)</f>
        <v>1</v>
      </c>
      <c r="P1945" s="9">
        <f>IF(K1945&lt;M1945,0,IF(L1945=0,K1945-M1945,K1945*N1945*O1945))</f>
        <v>0</v>
      </c>
      <c r="Q1945" s="19">
        <f>IF(F1945&gt;41730,D1945,0)</f>
        <v>0</v>
      </c>
      <c r="R1945" s="18">
        <f>IF(F1945&gt;41730,J1945+P1945,0)</f>
        <v>0</v>
      </c>
      <c r="S1945" s="9">
        <f>IF(F1945&gt;0,0,K1945-P1945)</f>
        <v>0</v>
      </c>
      <c r="T1945" s="5"/>
      <c r="U1945" s="4">
        <f>D1945*E1945*(IF(U$7&gt;$C1945,U$7-$C1945+1,0))/365</f>
        <v>0</v>
      </c>
      <c r="V1945" s="4">
        <f>($D1945-U1945)*$E1945*(IF(U1945&lt;1,IF(V$7&gt;$C1945,V$7-$C1945+1,0),V$7-U$7))/365</f>
        <v>0</v>
      </c>
      <c r="W1945" s="4">
        <f>IF($F1945=0,($D1945-SUM($U1945:V1945))*$E1945*(IF(V1945&lt;1,IF(MIN(W$7,$F1945)&gt;$C1945,MIN(W$7,$F1945)-$C1945+1,0),MIN(W$7,$F1945)-V$7))/365,IF($F1945&gt;V$7,($D1945-SUM($U1945:V1945))*$E1945*(IF(V1945&lt;1,IF(MIN(W$7,$F1945)&gt;$C1945,MIN(W$7,$F1945)-$C1945+1,0),MIN(W$7,$F1945)-V$7))/365,0))</f>
        <v>0</v>
      </c>
      <c r="X1945" s="4">
        <f>IF($F1945=0,($D1945-SUM($U1945:W1945))*$E1945*(IF(W1945&lt;1,IF(MIN(X$7,$F1945)&gt;$C1945,MIN(X$7,$F1945)-$C1945+1,0),MIN(X$7,$F1945)-W$7))/365,IF($F1945&gt;W$7,($D1945-SUM($U1945:W1945))*$E1945*(IF(W1945&lt;1,IF(MIN(X$7,$F1945)&gt;$C1945,MIN(X$7,$F1945)-$C1945+1,0),MIN(X$7,$F1945)-W$7))/365,0))</f>
        <v>0</v>
      </c>
      <c r="Y1945" s="4">
        <f>IF($F1945=0,($D1945-SUM($U1945:X1945))*$E1945*(IF(X1945&lt;1,IF(MIN(Y$7,$F1945)&gt;$C1945,MIN(Y$7,$F1945)-$C1945+1,0),MIN(Y$7,$F1945)-X$7))/365,IF($F1945&gt;X$7,($D1945-SUM($U1945:X1945))*$E1945*(IF(X1945&lt;1,IF(MIN(Y$7,$F1945)&gt;$C1945,MIN(Y$7,$F1945)-$C1945+1,0),MIN(Y$7,$F1945)-X$7))/365,0))</f>
        <v>0</v>
      </c>
      <c r="Z1945" s="4">
        <f>IF($F1945=0,($D1945-SUM($U1945:Y1945))*$E1945*(IF(Y1945&lt;1,IF(MIN(Z$7,$F1945)&gt;$C1945,MIN(Z$7,$F1945)-$C1945+1,0),MIN(Z$7,$F1945)-Y$7))/365,IF($F1945&gt;Y$7,($D1945-SUM($U1945:Y1945))*$E1945*(IF(Y1945&lt;1,IF(MIN(Z$7,$F1945)&gt;$C1945,MIN(Z$7,$F1945)-$C1945+1,0),MIN(Z$7,$F1945)-Y$7))/365,0))</f>
        <v>0</v>
      </c>
      <c r="AA1945" s="4">
        <f>IF($F1945=0,($D1945-SUM($U1945:Z1945))*$E1945*(IF(Z1945&lt;1,IF(MIN(AA$7,$F1945)&gt;$C1945,MIN(AA$7,$F1945)-$C1945+1,0),MIN(AA$7,$F1945)-Z$7))/365,IF($F1945&gt;Z$7,($D1945-SUM($U1945:Z1945))*$E1945*(IF(Z1945&lt;1,IF(MIN(AA$7,$F1945)&gt;$C1945,MIN(AA$7,$F1945)-$C1945+1,0),MIN(AA$7,$F1945)-Z$7))/365,0))</f>
        <v>0</v>
      </c>
      <c r="AB1945" s="4">
        <f>IF($F1945=0,($D1945-SUM($U1945:AA1945))*$E1945*(IF(AA1945&lt;1,IF(MIN(AB$7,$F1945)&gt;$C1945,MIN(AB$7,$F1945)-$C1945+1,0),MIN(AB$7,$F1945)-AA$7))/365,IF($F1945&gt;AA$7,($D1945-SUM($U1945:AA1945))*$E1945*(IF(AA1945&lt;1,IF(MIN(AB$7,$F1945)&gt;$C1945,MIN(AB$7,$F1945)-$C1945+1,0),MIN(AB$7,$F1945)-AA$7))/365,0))</f>
        <v>0</v>
      </c>
      <c r="AC1945" s="4">
        <f>IF($F1945=0,($D1945-SUM($U1945:AB1945))*$E1945*(IF(AB1945&lt;1,IF(MIN(AC$7,$F1945)&gt;$C1945,MIN(AC$7,$F1945)-$C1945+1,0),MIN(AC$7,$F1945)-AB$7))/365,IF($F1945&gt;AB$7,($D1945-SUM($U1945:AB1945))*$E1945*(IF(AB1945&lt;1,IF(MIN(AC$7,$F1945)&gt;$C1945,MIN(AC$7,$F1945)-$C1945+1,0),MIN(AC$7,$F1945)-AB$7))/365,0))</f>
        <v>0</v>
      </c>
      <c r="AD1945" s="4">
        <f>IF($F1945=0,($D1945-SUM($U1945:AC1945))*$E1945*(IF(AC1945&lt;1,IF(MIN(AD$7,$F1945)&gt;$C1945,MIN(AD$7,$F1945)-$C1945+1,0),MIN(AD$7,$F1945)-AC$7))/365,IF($F1945&gt;AC$7,($D1945-SUM($U1945:AC1945))*$E1945*(IF(AC1945&lt;1,IF(MIN(AD$7,$F1945)&gt;$C1945,MIN(AD$7,$F1945)-$C1945+1,0),MIN(AD$7,$F1945)-AC$7))/365,0))</f>
        <v>0</v>
      </c>
      <c r="AE1945" s="4">
        <f>IF($F1945=0,($D1945-SUM($U1945:AD1945))*$E1945*(IF(AD1945&lt;1,IF(MIN(AE$7,$F1945)&gt;$C1945,MIN(AE$7,$F1945)-$C1945+1,0),MIN(AE$7,$F1945)-AD$7))/365,IF($F1945&gt;AD$7,($D1945-SUM($U1945:AD1945))*$E1945*(IF(AD1945&lt;1,IF(MIN(AE$7,$F1945)&gt;$C1945,MIN(AE$7,$F1945)-$C1945+1,0),MIN(AE$7,$F1945)-AD$7))/365,0))</f>
        <v>0</v>
      </c>
      <c r="AF1945" s="4">
        <f>IF($F1945=0,($D1945-SUM($U1945:AE1945))*$E1945*(IF(AE1945&lt;1,IF(MIN(AF$7,$F1945)&gt;$C1945,MIN(AF$7,$F1945)-$C1945+1,0),MIN(AF$7,$F1945)-AE$7))/365,IF($F1945&gt;AE$7,($D1945-SUM($U1945:AE1945))*$E1945*(IF(AE1945&lt;1,IF(MIN(AF$7,$F1945)&gt;$C1945,MIN(AF$7,$F1945)-$C1945+1,0),MIN(AF$7,$F1945)-AE$7))/365,0))</f>
        <v>0</v>
      </c>
      <c r="AG1945" s="4">
        <f>IF($F1945=0,($D1945-SUM($U1945:AF1945))*$E1945*(IF(AF1945&lt;1,IF(MIN(AG$7,$F1945)&gt;$C1945,MIN(AG$7,$F1945)-$C1945+1,0),MIN(AG$7,$F1945)-AF$7))/365,IF($F1945&gt;AF$7,($D1945-SUM($U1945:AF1945))*$E1945*(IF(AF1945&lt;1,IF(MIN(AG$7,$F1945)&gt;$C1945,MIN(AG$7,$F1945)-$C1945+1,0),MIN(AG$7,$F1945)-AF$7))/365,0))</f>
        <v>0</v>
      </c>
      <c r="AH1945" s="4">
        <f>IF($F1945=0,($D1945-SUM($U1945:AG1945))*$E1945*(IF(AG1945&lt;1,IF(MIN(AH$7,$F1945)&gt;$C1945,MIN(AH$7,$F1945)-$C1945+1,0),MIN(AH$7,$F1945)-AG$7))/365,IF($F1945&gt;AG$7,($D1945-SUM($U1945:AG1945))*$E1945*(IF(AG1945&lt;1,IF(MIN(AH$7,$F1945)&gt;$C1945,MIN(AH$7,$F1945)-$C1945+1,0),MIN(AH$7,$F1945)-AG$7))/365,0))</f>
        <v>0</v>
      </c>
      <c r="AI1945" s="4">
        <f>IF($F1945=0,($D1945-SUM($U1945:AH1945))*$E1945*(IF(AH1945&lt;1,IF(MIN(AI$7,$F1945)&gt;$C1945,MIN(AI$7,$F1945)-$C1945+1,0),MIN(AI$7,$F1945)-AH$7))/365,IF($F1945&gt;AH$7,($D1945-SUM($U1945:AH1945))*$E1945*(IF(AH1945&lt;1,IF(MIN(AI$7,$F1945)&gt;$C1945,MIN(AI$7,$F1945)-$C1945+1,0),MIN(AI$7,$F1945)-AH$7))/365,0))</f>
        <v>0</v>
      </c>
      <c r="AJ1945" s="4">
        <f>IF($F1945=0,($D1945-SUM($U1945:AI1945))*$E1945*(IF(AI1945&lt;1,IF(MIN(AJ$7,$F1945)&gt;$C1945,MIN(AJ$7,$F1945)-$C1945+1,0),MIN(AJ$7,$F1945)-AI$7))/365,IF($F1945&gt;AI$7,($D1945-SUM($U1945:AI1945))*$E1945*(IF(AI1945&lt;1,IF(MIN(AJ$7,$F1945)&gt;$C1945,MIN(AJ$7,$F1945)-$C1945+1,0),MIN(AJ$7,$F1945)-AI$7))/365,0))</f>
        <v>0</v>
      </c>
      <c r="AK1945" s="4">
        <f>IF($F1945=0,($D1945-SUM($U1945:AJ1945))*$E1945*(IF(AJ1945&lt;1,IF(MIN(AK$7,$F1945)&gt;$C1945,MIN(AK$7,$F1945)-$C1945+1,0),MIN(AK$7,$F1945)-AJ$7))/365,IF($F1945&gt;AJ$7,($D1945-SUM($U1945:AJ1945))*$E1945*(IF(AJ1945&lt;1,IF(MIN(AK$7,$F1945)&gt;$C1945,MIN(AK$7,$F1945)-$C1945+1,0),MIN(AK$7,$F1945)-AJ$7))/365,0))</f>
        <v>0</v>
      </c>
      <c r="AL1945" s="4">
        <f>IF($F1945=0,($D1945-SUM($U1945:AK1945))*$E1945*(IF(AK1945&lt;1,IF(MIN(AL$7,$F1945)&gt;$C1945,MIN(AL$7,$F1945)-$C1945+1,0),MIN(AL$7,$F1945)-AK$7))/365,IF($F1945&gt;AK$7,($D1945-SUM($U1945:AK1945))*$E1945*(IF(AK1945&lt;1,IF(MIN(AL$7,$F1945)&gt;$C1945,MIN(AL$7,$F1945)-$C1945+1,0),MIN(AL$7,$F1945)-AK$7))/365,0))</f>
        <v>0</v>
      </c>
      <c r="AM1945" s="4">
        <f>IF($F1945=0,($D1945-SUM($U1945:AL1945))*$E1945*(IF(AL1945&lt;1,IF(MIN(AM$7,$F1945)&gt;$C1945,MIN(AM$7,$F1945)-$C1945+1,0),MIN(AM$7,$F1945)-AL$7))/365,IF($F1945&gt;AL$7,($D1945-SUM($U1945:AL1945))*$E1945*(IF(AL1945&lt;1,IF(MIN(AM$7,$F1945)&gt;$C1945,MIN(AM$7,$F1945)-$C1945+1,0),MIN(AM$7,$F1945)-AL$7))/365,0))</f>
        <v>0</v>
      </c>
      <c r="AN1945" s="4">
        <f>IF($F1945=0,($D1945-SUM($U1945:AM1945))*$E1945*(IF(AM1945&lt;1,IF(MIN(AN$7,$F1945)&gt;$C1945,MIN(AN$7,$F1945)-$C1945+1,0),MIN(AN$7,$F1945)-AM$7))/365,IF($F1945&gt;AM$7,($D1945-SUM($U1945:AM1945))*$E1945*(IF(AM1945&lt;1,IF(MIN(AN$7,$F1945)&gt;$C1945,MIN(AN$7,$F1945)-$C1945+1,0),MIN(AN$7,$F1945)-AM$7))/365,0))</f>
        <v>0</v>
      </c>
      <c r="AO1945" s="4">
        <f>IF($F1945=0,($D1945-SUM($U1945:AN1945))*$E1945*(IF(AN1945&lt;1,IF(MIN(AO$7,$F1945)&gt;$C1945,MIN(AO$7,$F1945)-$C1945+1,0),MIN(AO$7,$F1945)-AN$7))/365,IF($F1945&gt;AN$7,($D1945-SUM($U1945:AN1945))*$E1945*(IF(AN1945&lt;1,IF(MIN(AO$7,$F1945)&gt;$C1945,MIN(AO$7,$F1945)-$C1945+1,0),MIN(AO$7,$F1945)-AN$7))/365,0))</f>
        <v>0</v>
      </c>
      <c r="AP1945" s="4">
        <f>IF($F1945=0,($D1945-SUM($U1945:AO1945))*$E1945*(IF(AO1945&lt;1,IF(MIN(AP$7,$F1945)&gt;$C1945,MIN(AP$7,$F1945)-$C1945+1,0),MIN(AP$7,$F1945)-AO$7))/365,IF($F1945&gt;AO$7,($D1945-SUM($U1945:AO1945))*$E1945*(IF(AO1945&lt;1,IF(MIN(AP$7,$F1945)&gt;$C1945,MIN(AP$7,$F1945)-$C1945+1,0),MIN(AP$7,$F1945)-AO$7))/365,0))</f>
        <v>0</v>
      </c>
      <c r="AQ1945" s="4">
        <f>IF($F1945=0,($D1945-SUM($U1945:AP1945))*$E1945*(IF(AP1945&lt;1,IF(MIN(AQ$7,$F1945)&gt;$C1945,MIN(AQ$7,$F1945)-$C1945+1,0),MIN(AQ$7,$F1945)-AP$7))/365,IF($F1945&gt;AP$7,($D1945-SUM($U1945:AP1945))*$E1945*(IF(AP1945&lt;1,IF(MIN(AQ$7,$F1945)&gt;$C1945,MIN(AQ$7,$F1945)-$C1945+1,0),MIN(AQ$7,$F1945)-AP$7))/365,0))</f>
        <v>0</v>
      </c>
      <c r="AR1945" s="4">
        <f>IF($F1945=0,($D1945-SUM($U1945:AQ1945))*$E1945*(IF(AQ1945&lt;1,IF(MIN(AR$7,$F1945)&gt;$C1945,MIN(AR$7,$F1945)-$C1945+1,0),MIN(AR$7,$F1945)-AQ$7))/365,IF($F1945&gt;AQ$7,($D1945-SUM($U1945:AQ1945))*$E1945*(IF(AQ1945&lt;1,IF(MIN(AR$7,$F1945)&gt;$C1945,MIN(AR$7,$F1945)-$C1945+1,0),MIN(AR$7,$F1945)-AQ$7))/365,0))</f>
        <v>0</v>
      </c>
      <c r="AS1945" s="4">
        <f>IF($F1945=0,($D1945-SUM($U1945:AR1945))*$E1945*(IF(AR1945&lt;1,IF(MIN(AS$7,$F1945)&gt;$C1945,MIN(AS$7,$F1945)-$C1945+1,0),MIN(AS$7,$F1945)-AR$7))/365,IF($F1945&gt;AR$7,($D1945-SUM($U1945:AR1945))*$E1945*(IF(AR1945&lt;1,IF(MIN(AS$7,$F1945)&gt;$C1945,MIN(AS$7,$F1945)-$C1945+1,0),MIN(AS$7,$F1945)-AR$7))/365,0))</f>
        <v>0</v>
      </c>
    </row>
    <row r="1946" spans="1:45">
      <c r="A1946" s="15"/>
      <c r="B1946" s="17"/>
      <c r="C1946" s="16"/>
      <c r="D1946" s="15"/>
      <c r="E1946" s="11"/>
      <c r="F1946" s="16"/>
      <c r="G1946" s="15"/>
      <c r="H1946" s="14"/>
      <c r="I1946" s="5"/>
      <c r="J1946" s="13">
        <f>SUM(U1946:AS1946)</f>
        <v>0</v>
      </c>
      <c r="K1946" s="13">
        <f>IF(F1946=0,D1946-J1946,IF(F1946&lt;41730,0,D1946-J1946))</f>
        <v>0</v>
      </c>
      <c r="L1946" s="12">
        <f>IF(K1946=0,0,IF(G1946-((L$7-C1946)/365)&lt;0,0,G1946-((L$7-C1946)/365)))</f>
        <v>0</v>
      </c>
      <c r="M1946" s="4">
        <f>IF(K1946=0,0,D1946*H1946)</f>
        <v>0</v>
      </c>
      <c r="N1946" s="11">
        <f>IFERROR((1-(M1946/K1946)^(1/L1946)),0)</f>
        <v>0</v>
      </c>
      <c r="O1946" s="10">
        <f>IF(F1946&gt;41730,IF(F1946&gt;41730,(F1946-41730)/365,IF(K1946=0,0,IF(G1946-((L$7-C1946)/365)&lt;0,0,G1946-((L$7-C1946)/365)))),1)</f>
        <v>1</v>
      </c>
      <c r="P1946" s="9">
        <f>IF(K1946&lt;M1946,0,IF(L1946=0,K1946-M1946,K1946*N1946*O1946))</f>
        <v>0</v>
      </c>
      <c r="Q1946" s="19">
        <f>IF(F1946&gt;41730,D1946,0)</f>
        <v>0</v>
      </c>
      <c r="R1946" s="18">
        <f>IF(F1946&gt;41730,J1946+P1946,0)</f>
        <v>0</v>
      </c>
      <c r="S1946" s="9">
        <f>IF(F1946&gt;0,0,K1946-P1946)</f>
        <v>0</v>
      </c>
      <c r="T1946" s="5"/>
      <c r="U1946" s="4">
        <f>D1946*E1946*(IF(U$7&gt;$C1946,U$7-$C1946+1,0))/365</f>
        <v>0</v>
      </c>
      <c r="V1946" s="4">
        <f>($D1946-U1946)*$E1946*(IF(U1946&lt;1,IF(V$7&gt;$C1946,V$7-$C1946+1,0),V$7-U$7))/365</f>
        <v>0</v>
      </c>
      <c r="W1946" s="4">
        <f>IF($F1946=0,($D1946-SUM($U1946:V1946))*$E1946*(IF(V1946&lt;1,IF(MIN(W$7,$F1946)&gt;$C1946,MIN(W$7,$F1946)-$C1946+1,0),MIN(W$7,$F1946)-V$7))/365,IF($F1946&gt;V$7,($D1946-SUM($U1946:V1946))*$E1946*(IF(V1946&lt;1,IF(MIN(W$7,$F1946)&gt;$C1946,MIN(W$7,$F1946)-$C1946+1,0),MIN(W$7,$F1946)-V$7))/365,0))</f>
        <v>0</v>
      </c>
      <c r="X1946" s="4">
        <f>IF($F1946=0,($D1946-SUM($U1946:W1946))*$E1946*(IF(W1946&lt;1,IF(MIN(X$7,$F1946)&gt;$C1946,MIN(X$7,$F1946)-$C1946+1,0),MIN(X$7,$F1946)-W$7))/365,IF($F1946&gt;W$7,($D1946-SUM($U1946:W1946))*$E1946*(IF(W1946&lt;1,IF(MIN(X$7,$F1946)&gt;$C1946,MIN(X$7,$F1946)-$C1946+1,0),MIN(X$7,$F1946)-W$7))/365,0))</f>
        <v>0</v>
      </c>
      <c r="Y1946" s="4">
        <f>IF($F1946=0,($D1946-SUM($U1946:X1946))*$E1946*(IF(X1946&lt;1,IF(MIN(Y$7,$F1946)&gt;$C1946,MIN(Y$7,$F1946)-$C1946+1,0),MIN(Y$7,$F1946)-X$7))/365,IF($F1946&gt;X$7,($D1946-SUM($U1946:X1946))*$E1946*(IF(X1946&lt;1,IF(MIN(Y$7,$F1946)&gt;$C1946,MIN(Y$7,$F1946)-$C1946+1,0),MIN(Y$7,$F1946)-X$7))/365,0))</f>
        <v>0</v>
      </c>
      <c r="Z1946" s="4">
        <f>IF($F1946=0,($D1946-SUM($U1946:Y1946))*$E1946*(IF(Y1946&lt;1,IF(MIN(Z$7,$F1946)&gt;$C1946,MIN(Z$7,$F1946)-$C1946+1,0),MIN(Z$7,$F1946)-Y$7))/365,IF($F1946&gt;Y$7,($D1946-SUM($U1946:Y1946))*$E1946*(IF(Y1946&lt;1,IF(MIN(Z$7,$F1946)&gt;$C1946,MIN(Z$7,$F1946)-$C1946+1,0),MIN(Z$7,$F1946)-Y$7))/365,0))</f>
        <v>0</v>
      </c>
      <c r="AA1946" s="4">
        <f>IF($F1946=0,($D1946-SUM($U1946:Z1946))*$E1946*(IF(Z1946&lt;1,IF(MIN(AA$7,$F1946)&gt;$C1946,MIN(AA$7,$F1946)-$C1946+1,0),MIN(AA$7,$F1946)-Z$7))/365,IF($F1946&gt;Z$7,($D1946-SUM($U1946:Z1946))*$E1946*(IF(Z1946&lt;1,IF(MIN(AA$7,$F1946)&gt;$C1946,MIN(AA$7,$F1946)-$C1946+1,0),MIN(AA$7,$F1946)-Z$7))/365,0))</f>
        <v>0</v>
      </c>
      <c r="AB1946" s="4">
        <f>IF($F1946=0,($D1946-SUM($U1946:AA1946))*$E1946*(IF(AA1946&lt;1,IF(MIN(AB$7,$F1946)&gt;$C1946,MIN(AB$7,$F1946)-$C1946+1,0),MIN(AB$7,$F1946)-AA$7))/365,IF($F1946&gt;AA$7,($D1946-SUM($U1946:AA1946))*$E1946*(IF(AA1946&lt;1,IF(MIN(AB$7,$F1946)&gt;$C1946,MIN(AB$7,$F1946)-$C1946+1,0),MIN(AB$7,$F1946)-AA$7))/365,0))</f>
        <v>0</v>
      </c>
      <c r="AC1946" s="4">
        <f>IF($F1946=0,($D1946-SUM($U1946:AB1946))*$E1946*(IF(AB1946&lt;1,IF(MIN(AC$7,$F1946)&gt;$C1946,MIN(AC$7,$F1946)-$C1946+1,0),MIN(AC$7,$F1946)-AB$7))/365,IF($F1946&gt;AB$7,($D1946-SUM($U1946:AB1946))*$E1946*(IF(AB1946&lt;1,IF(MIN(AC$7,$F1946)&gt;$C1946,MIN(AC$7,$F1946)-$C1946+1,0),MIN(AC$7,$F1946)-AB$7))/365,0))</f>
        <v>0</v>
      </c>
      <c r="AD1946" s="4">
        <f>IF($F1946=0,($D1946-SUM($U1946:AC1946))*$E1946*(IF(AC1946&lt;1,IF(MIN(AD$7,$F1946)&gt;$C1946,MIN(AD$7,$F1946)-$C1946+1,0),MIN(AD$7,$F1946)-AC$7))/365,IF($F1946&gt;AC$7,($D1946-SUM($U1946:AC1946))*$E1946*(IF(AC1946&lt;1,IF(MIN(AD$7,$F1946)&gt;$C1946,MIN(AD$7,$F1946)-$C1946+1,0),MIN(AD$7,$F1946)-AC$7))/365,0))</f>
        <v>0</v>
      </c>
      <c r="AE1946" s="4">
        <f>IF($F1946=0,($D1946-SUM($U1946:AD1946))*$E1946*(IF(AD1946&lt;1,IF(MIN(AE$7,$F1946)&gt;$C1946,MIN(AE$7,$F1946)-$C1946+1,0),MIN(AE$7,$F1946)-AD$7))/365,IF($F1946&gt;AD$7,($D1946-SUM($U1946:AD1946))*$E1946*(IF(AD1946&lt;1,IF(MIN(AE$7,$F1946)&gt;$C1946,MIN(AE$7,$F1946)-$C1946+1,0),MIN(AE$7,$F1946)-AD$7))/365,0))</f>
        <v>0</v>
      </c>
      <c r="AF1946" s="4">
        <f>IF($F1946=0,($D1946-SUM($U1946:AE1946))*$E1946*(IF(AE1946&lt;1,IF(MIN(AF$7,$F1946)&gt;$C1946,MIN(AF$7,$F1946)-$C1946+1,0),MIN(AF$7,$F1946)-AE$7))/365,IF($F1946&gt;AE$7,($D1946-SUM($U1946:AE1946))*$E1946*(IF(AE1946&lt;1,IF(MIN(AF$7,$F1946)&gt;$C1946,MIN(AF$7,$F1946)-$C1946+1,0),MIN(AF$7,$F1946)-AE$7))/365,0))</f>
        <v>0</v>
      </c>
      <c r="AG1946" s="4">
        <f>IF($F1946=0,($D1946-SUM($U1946:AF1946))*$E1946*(IF(AF1946&lt;1,IF(MIN(AG$7,$F1946)&gt;$C1946,MIN(AG$7,$F1946)-$C1946+1,0),MIN(AG$7,$F1946)-AF$7))/365,IF($F1946&gt;AF$7,($D1946-SUM($U1946:AF1946))*$E1946*(IF(AF1946&lt;1,IF(MIN(AG$7,$F1946)&gt;$C1946,MIN(AG$7,$F1946)-$C1946+1,0),MIN(AG$7,$F1946)-AF$7))/365,0))</f>
        <v>0</v>
      </c>
      <c r="AH1946" s="4">
        <f>IF($F1946=0,($D1946-SUM($U1946:AG1946))*$E1946*(IF(AG1946&lt;1,IF(MIN(AH$7,$F1946)&gt;$C1946,MIN(AH$7,$F1946)-$C1946+1,0),MIN(AH$7,$F1946)-AG$7))/365,IF($F1946&gt;AG$7,($D1946-SUM($U1946:AG1946))*$E1946*(IF(AG1946&lt;1,IF(MIN(AH$7,$F1946)&gt;$C1946,MIN(AH$7,$F1946)-$C1946+1,0),MIN(AH$7,$F1946)-AG$7))/365,0))</f>
        <v>0</v>
      </c>
      <c r="AI1946" s="4">
        <f>IF($F1946=0,($D1946-SUM($U1946:AH1946))*$E1946*(IF(AH1946&lt;1,IF(MIN(AI$7,$F1946)&gt;$C1946,MIN(AI$7,$F1946)-$C1946+1,0),MIN(AI$7,$F1946)-AH$7))/365,IF($F1946&gt;AH$7,($D1946-SUM($U1946:AH1946))*$E1946*(IF(AH1946&lt;1,IF(MIN(AI$7,$F1946)&gt;$C1946,MIN(AI$7,$F1946)-$C1946+1,0),MIN(AI$7,$F1946)-AH$7))/365,0))</f>
        <v>0</v>
      </c>
      <c r="AJ1946" s="4">
        <f>IF($F1946=0,($D1946-SUM($U1946:AI1946))*$E1946*(IF(AI1946&lt;1,IF(MIN(AJ$7,$F1946)&gt;$C1946,MIN(AJ$7,$F1946)-$C1946+1,0),MIN(AJ$7,$F1946)-AI$7))/365,IF($F1946&gt;AI$7,($D1946-SUM($U1946:AI1946))*$E1946*(IF(AI1946&lt;1,IF(MIN(AJ$7,$F1946)&gt;$C1946,MIN(AJ$7,$F1946)-$C1946+1,0),MIN(AJ$7,$F1946)-AI$7))/365,0))</f>
        <v>0</v>
      </c>
      <c r="AK1946" s="4">
        <f>IF($F1946=0,($D1946-SUM($U1946:AJ1946))*$E1946*(IF(AJ1946&lt;1,IF(MIN(AK$7,$F1946)&gt;$C1946,MIN(AK$7,$F1946)-$C1946+1,0),MIN(AK$7,$F1946)-AJ$7))/365,IF($F1946&gt;AJ$7,($D1946-SUM($U1946:AJ1946))*$E1946*(IF(AJ1946&lt;1,IF(MIN(AK$7,$F1946)&gt;$C1946,MIN(AK$7,$F1946)-$C1946+1,0),MIN(AK$7,$F1946)-AJ$7))/365,0))</f>
        <v>0</v>
      </c>
      <c r="AL1946" s="4">
        <f>IF($F1946=0,($D1946-SUM($U1946:AK1946))*$E1946*(IF(AK1946&lt;1,IF(MIN(AL$7,$F1946)&gt;$C1946,MIN(AL$7,$F1946)-$C1946+1,0),MIN(AL$7,$F1946)-AK$7))/365,IF($F1946&gt;AK$7,($D1946-SUM($U1946:AK1946))*$E1946*(IF(AK1946&lt;1,IF(MIN(AL$7,$F1946)&gt;$C1946,MIN(AL$7,$F1946)-$C1946+1,0),MIN(AL$7,$F1946)-AK$7))/365,0))</f>
        <v>0</v>
      </c>
      <c r="AM1946" s="4">
        <f>IF($F1946=0,($D1946-SUM($U1946:AL1946))*$E1946*(IF(AL1946&lt;1,IF(MIN(AM$7,$F1946)&gt;$C1946,MIN(AM$7,$F1946)-$C1946+1,0),MIN(AM$7,$F1946)-AL$7))/365,IF($F1946&gt;AL$7,($D1946-SUM($U1946:AL1946))*$E1946*(IF(AL1946&lt;1,IF(MIN(AM$7,$F1946)&gt;$C1946,MIN(AM$7,$F1946)-$C1946+1,0),MIN(AM$7,$F1946)-AL$7))/365,0))</f>
        <v>0</v>
      </c>
      <c r="AN1946" s="4">
        <f>IF($F1946=0,($D1946-SUM($U1946:AM1946))*$E1946*(IF(AM1946&lt;1,IF(MIN(AN$7,$F1946)&gt;$C1946,MIN(AN$7,$F1946)-$C1946+1,0),MIN(AN$7,$F1946)-AM$7))/365,IF($F1946&gt;AM$7,($D1946-SUM($U1946:AM1946))*$E1946*(IF(AM1946&lt;1,IF(MIN(AN$7,$F1946)&gt;$C1946,MIN(AN$7,$F1946)-$C1946+1,0),MIN(AN$7,$F1946)-AM$7))/365,0))</f>
        <v>0</v>
      </c>
      <c r="AO1946" s="4">
        <f>IF($F1946=0,($D1946-SUM($U1946:AN1946))*$E1946*(IF(AN1946&lt;1,IF(MIN(AO$7,$F1946)&gt;$C1946,MIN(AO$7,$F1946)-$C1946+1,0),MIN(AO$7,$F1946)-AN$7))/365,IF($F1946&gt;AN$7,($D1946-SUM($U1946:AN1946))*$E1946*(IF(AN1946&lt;1,IF(MIN(AO$7,$F1946)&gt;$C1946,MIN(AO$7,$F1946)-$C1946+1,0),MIN(AO$7,$F1946)-AN$7))/365,0))</f>
        <v>0</v>
      </c>
      <c r="AP1946" s="4">
        <f>IF($F1946=0,($D1946-SUM($U1946:AO1946))*$E1946*(IF(AO1946&lt;1,IF(MIN(AP$7,$F1946)&gt;$C1946,MIN(AP$7,$F1946)-$C1946+1,0),MIN(AP$7,$F1946)-AO$7))/365,IF($F1946&gt;AO$7,($D1946-SUM($U1946:AO1946))*$E1946*(IF(AO1946&lt;1,IF(MIN(AP$7,$F1946)&gt;$C1946,MIN(AP$7,$F1946)-$C1946+1,0),MIN(AP$7,$F1946)-AO$7))/365,0))</f>
        <v>0</v>
      </c>
      <c r="AQ1946" s="4">
        <f>IF($F1946=0,($D1946-SUM($U1946:AP1946))*$E1946*(IF(AP1946&lt;1,IF(MIN(AQ$7,$F1946)&gt;$C1946,MIN(AQ$7,$F1946)-$C1946+1,0),MIN(AQ$7,$F1946)-AP$7))/365,IF($F1946&gt;AP$7,($D1946-SUM($U1946:AP1946))*$E1946*(IF(AP1946&lt;1,IF(MIN(AQ$7,$F1946)&gt;$C1946,MIN(AQ$7,$F1946)-$C1946+1,0),MIN(AQ$7,$F1946)-AP$7))/365,0))</f>
        <v>0</v>
      </c>
      <c r="AR1946" s="4">
        <f>IF($F1946=0,($D1946-SUM($U1946:AQ1946))*$E1946*(IF(AQ1946&lt;1,IF(MIN(AR$7,$F1946)&gt;$C1946,MIN(AR$7,$F1946)-$C1946+1,0),MIN(AR$7,$F1946)-AQ$7))/365,IF($F1946&gt;AQ$7,($D1946-SUM($U1946:AQ1946))*$E1946*(IF(AQ1946&lt;1,IF(MIN(AR$7,$F1946)&gt;$C1946,MIN(AR$7,$F1946)-$C1946+1,0),MIN(AR$7,$F1946)-AQ$7))/365,0))</f>
        <v>0</v>
      </c>
      <c r="AS1946" s="4">
        <f>IF($F1946=0,($D1946-SUM($U1946:AR1946))*$E1946*(IF(AR1946&lt;1,IF(MIN(AS$7,$F1946)&gt;$C1946,MIN(AS$7,$F1946)-$C1946+1,0),MIN(AS$7,$F1946)-AR$7))/365,IF($F1946&gt;AR$7,($D1946-SUM($U1946:AR1946))*$E1946*(IF(AR1946&lt;1,IF(MIN(AS$7,$F1946)&gt;$C1946,MIN(AS$7,$F1946)-$C1946+1,0),MIN(AS$7,$F1946)-AR$7))/365,0))</f>
        <v>0</v>
      </c>
    </row>
    <row r="1947" spans="1:45">
      <c r="A1947" s="15"/>
      <c r="B1947" s="17"/>
      <c r="C1947" s="16"/>
      <c r="D1947" s="15"/>
      <c r="E1947" s="11"/>
      <c r="F1947" s="16"/>
      <c r="G1947" s="15"/>
      <c r="H1947" s="14"/>
      <c r="I1947" s="5"/>
      <c r="J1947" s="13">
        <f>SUM(U1947:AS1947)</f>
        <v>0</v>
      </c>
      <c r="K1947" s="13">
        <f>IF(F1947=0,D1947-J1947,IF(F1947&lt;41730,0,D1947-J1947))</f>
        <v>0</v>
      </c>
      <c r="L1947" s="12">
        <f>IF(K1947=0,0,IF(G1947-((L$7-C1947)/365)&lt;0,0,G1947-((L$7-C1947)/365)))</f>
        <v>0</v>
      </c>
      <c r="M1947" s="4">
        <f>IF(K1947=0,0,D1947*H1947)</f>
        <v>0</v>
      </c>
      <c r="N1947" s="11">
        <f>IFERROR((1-(M1947/K1947)^(1/L1947)),0)</f>
        <v>0</v>
      </c>
      <c r="O1947" s="10">
        <f>IF(F1947&gt;41730,IF(F1947&gt;41730,(F1947-41730)/365,IF(K1947=0,0,IF(G1947-((L$7-C1947)/365)&lt;0,0,G1947-((L$7-C1947)/365)))),1)</f>
        <v>1</v>
      </c>
      <c r="P1947" s="9">
        <f>IF(K1947&lt;M1947,0,IF(L1947=0,K1947-M1947,K1947*N1947*O1947))</f>
        <v>0</v>
      </c>
      <c r="Q1947" s="19">
        <f>IF(F1947&gt;41730,D1947,0)</f>
        <v>0</v>
      </c>
      <c r="R1947" s="18">
        <f>IF(F1947&gt;41730,J1947+P1947,0)</f>
        <v>0</v>
      </c>
      <c r="S1947" s="9">
        <f>IF(F1947&gt;0,0,K1947-P1947)</f>
        <v>0</v>
      </c>
      <c r="T1947" s="5"/>
      <c r="U1947" s="4">
        <f>D1947*E1947*(IF(U$7&gt;$C1947,U$7-$C1947+1,0))/365</f>
        <v>0</v>
      </c>
      <c r="V1947" s="4">
        <f>($D1947-U1947)*$E1947*(IF(U1947&lt;1,IF(V$7&gt;$C1947,V$7-$C1947+1,0),V$7-U$7))/365</f>
        <v>0</v>
      </c>
      <c r="W1947" s="4">
        <f>IF($F1947=0,($D1947-SUM($U1947:V1947))*$E1947*(IF(V1947&lt;1,IF(MIN(W$7,$F1947)&gt;$C1947,MIN(W$7,$F1947)-$C1947+1,0),MIN(W$7,$F1947)-V$7))/365,IF($F1947&gt;V$7,($D1947-SUM($U1947:V1947))*$E1947*(IF(V1947&lt;1,IF(MIN(W$7,$F1947)&gt;$C1947,MIN(W$7,$F1947)-$C1947+1,0),MIN(W$7,$F1947)-V$7))/365,0))</f>
        <v>0</v>
      </c>
      <c r="X1947" s="4">
        <f>IF($F1947=0,($D1947-SUM($U1947:W1947))*$E1947*(IF(W1947&lt;1,IF(MIN(X$7,$F1947)&gt;$C1947,MIN(X$7,$F1947)-$C1947+1,0),MIN(X$7,$F1947)-W$7))/365,IF($F1947&gt;W$7,($D1947-SUM($U1947:W1947))*$E1947*(IF(W1947&lt;1,IF(MIN(X$7,$F1947)&gt;$C1947,MIN(X$7,$F1947)-$C1947+1,0),MIN(X$7,$F1947)-W$7))/365,0))</f>
        <v>0</v>
      </c>
      <c r="Y1947" s="4">
        <f>IF($F1947=0,($D1947-SUM($U1947:X1947))*$E1947*(IF(X1947&lt;1,IF(MIN(Y$7,$F1947)&gt;$C1947,MIN(Y$7,$F1947)-$C1947+1,0),MIN(Y$7,$F1947)-X$7))/365,IF($F1947&gt;X$7,($D1947-SUM($U1947:X1947))*$E1947*(IF(X1947&lt;1,IF(MIN(Y$7,$F1947)&gt;$C1947,MIN(Y$7,$F1947)-$C1947+1,0),MIN(Y$7,$F1947)-X$7))/365,0))</f>
        <v>0</v>
      </c>
      <c r="Z1947" s="4">
        <f>IF($F1947=0,($D1947-SUM($U1947:Y1947))*$E1947*(IF(Y1947&lt;1,IF(MIN(Z$7,$F1947)&gt;$C1947,MIN(Z$7,$F1947)-$C1947+1,0),MIN(Z$7,$F1947)-Y$7))/365,IF($F1947&gt;Y$7,($D1947-SUM($U1947:Y1947))*$E1947*(IF(Y1947&lt;1,IF(MIN(Z$7,$F1947)&gt;$C1947,MIN(Z$7,$F1947)-$C1947+1,0),MIN(Z$7,$F1947)-Y$7))/365,0))</f>
        <v>0</v>
      </c>
      <c r="AA1947" s="4">
        <f>IF($F1947=0,($D1947-SUM($U1947:Z1947))*$E1947*(IF(Z1947&lt;1,IF(MIN(AA$7,$F1947)&gt;$C1947,MIN(AA$7,$F1947)-$C1947+1,0),MIN(AA$7,$F1947)-Z$7))/365,IF($F1947&gt;Z$7,($D1947-SUM($U1947:Z1947))*$E1947*(IF(Z1947&lt;1,IF(MIN(AA$7,$F1947)&gt;$C1947,MIN(AA$7,$F1947)-$C1947+1,0),MIN(AA$7,$F1947)-Z$7))/365,0))</f>
        <v>0</v>
      </c>
      <c r="AB1947" s="4">
        <f>IF($F1947=0,($D1947-SUM($U1947:AA1947))*$E1947*(IF(AA1947&lt;1,IF(MIN(AB$7,$F1947)&gt;$C1947,MIN(AB$7,$F1947)-$C1947+1,0),MIN(AB$7,$F1947)-AA$7))/365,IF($F1947&gt;AA$7,($D1947-SUM($U1947:AA1947))*$E1947*(IF(AA1947&lt;1,IF(MIN(AB$7,$F1947)&gt;$C1947,MIN(AB$7,$F1947)-$C1947+1,0),MIN(AB$7,$F1947)-AA$7))/365,0))</f>
        <v>0</v>
      </c>
      <c r="AC1947" s="4">
        <f>IF($F1947=0,($D1947-SUM($U1947:AB1947))*$E1947*(IF(AB1947&lt;1,IF(MIN(AC$7,$F1947)&gt;$C1947,MIN(AC$7,$F1947)-$C1947+1,0),MIN(AC$7,$F1947)-AB$7))/365,IF($F1947&gt;AB$7,($D1947-SUM($U1947:AB1947))*$E1947*(IF(AB1947&lt;1,IF(MIN(AC$7,$F1947)&gt;$C1947,MIN(AC$7,$F1947)-$C1947+1,0),MIN(AC$7,$F1947)-AB$7))/365,0))</f>
        <v>0</v>
      </c>
      <c r="AD1947" s="4">
        <f>IF($F1947=0,($D1947-SUM($U1947:AC1947))*$E1947*(IF(AC1947&lt;1,IF(MIN(AD$7,$F1947)&gt;$C1947,MIN(AD$7,$F1947)-$C1947+1,0),MIN(AD$7,$F1947)-AC$7))/365,IF($F1947&gt;AC$7,($D1947-SUM($U1947:AC1947))*$E1947*(IF(AC1947&lt;1,IF(MIN(AD$7,$F1947)&gt;$C1947,MIN(AD$7,$F1947)-$C1947+1,0),MIN(AD$7,$F1947)-AC$7))/365,0))</f>
        <v>0</v>
      </c>
      <c r="AE1947" s="4">
        <f>IF($F1947=0,($D1947-SUM($U1947:AD1947))*$E1947*(IF(AD1947&lt;1,IF(MIN(AE$7,$F1947)&gt;$C1947,MIN(AE$7,$F1947)-$C1947+1,0),MIN(AE$7,$F1947)-AD$7))/365,IF($F1947&gt;AD$7,($D1947-SUM($U1947:AD1947))*$E1947*(IF(AD1947&lt;1,IF(MIN(AE$7,$F1947)&gt;$C1947,MIN(AE$7,$F1947)-$C1947+1,0),MIN(AE$7,$F1947)-AD$7))/365,0))</f>
        <v>0</v>
      </c>
      <c r="AF1947" s="4">
        <f>IF($F1947=0,($D1947-SUM($U1947:AE1947))*$E1947*(IF(AE1947&lt;1,IF(MIN(AF$7,$F1947)&gt;$C1947,MIN(AF$7,$F1947)-$C1947+1,0),MIN(AF$7,$F1947)-AE$7))/365,IF($F1947&gt;AE$7,($D1947-SUM($U1947:AE1947))*$E1947*(IF(AE1947&lt;1,IF(MIN(AF$7,$F1947)&gt;$C1947,MIN(AF$7,$F1947)-$C1947+1,0),MIN(AF$7,$F1947)-AE$7))/365,0))</f>
        <v>0</v>
      </c>
      <c r="AG1947" s="4">
        <f>IF($F1947=0,($D1947-SUM($U1947:AF1947))*$E1947*(IF(AF1947&lt;1,IF(MIN(AG$7,$F1947)&gt;$C1947,MIN(AG$7,$F1947)-$C1947+1,0),MIN(AG$7,$F1947)-AF$7))/365,IF($F1947&gt;AF$7,($D1947-SUM($U1947:AF1947))*$E1947*(IF(AF1947&lt;1,IF(MIN(AG$7,$F1947)&gt;$C1947,MIN(AG$7,$F1947)-$C1947+1,0),MIN(AG$7,$F1947)-AF$7))/365,0))</f>
        <v>0</v>
      </c>
      <c r="AH1947" s="4">
        <f>IF($F1947=0,($D1947-SUM($U1947:AG1947))*$E1947*(IF(AG1947&lt;1,IF(MIN(AH$7,$F1947)&gt;$C1947,MIN(AH$7,$F1947)-$C1947+1,0),MIN(AH$7,$F1947)-AG$7))/365,IF($F1947&gt;AG$7,($D1947-SUM($U1947:AG1947))*$E1947*(IF(AG1947&lt;1,IF(MIN(AH$7,$F1947)&gt;$C1947,MIN(AH$7,$F1947)-$C1947+1,0),MIN(AH$7,$F1947)-AG$7))/365,0))</f>
        <v>0</v>
      </c>
      <c r="AI1947" s="4">
        <f>IF($F1947=0,($D1947-SUM($U1947:AH1947))*$E1947*(IF(AH1947&lt;1,IF(MIN(AI$7,$F1947)&gt;$C1947,MIN(AI$7,$F1947)-$C1947+1,0),MIN(AI$7,$F1947)-AH$7))/365,IF($F1947&gt;AH$7,($D1947-SUM($U1947:AH1947))*$E1947*(IF(AH1947&lt;1,IF(MIN(AI$7,$F1947)&gt;$C1947,MIN(AI$7,$F1947)-$C1947+1,0),MIN(AI$7,$F1947)-AH$7))/365,0))</f>
        <v>0</v>
      </c>
      <c r="AJ1947" s="4">
        <f>IF($F1947=0,($D1947-SUM($U1947:AI1947))*$E1947*(IF(AI1947&lt;1,IF(MIN(AJ$7,$F1947)&gt;$C1947,MIN(AJ$7,$F1947)-$C1947+1,0),MIN(AJ$7,$F1947)-AI$7))/365,IF($F1947&gt;AI$7,($D1947-SUM($U1947:AI1947))*$E1947*(IF(AI1947&lt;1,IF(MIN(AJ$7,$F1947)&gt;$C1947,MIN(AJ$7,$F1947)-$C1947+1,0),MIN(AJ$7,$F1947)-AI$7))/365,0))</f>
        <v>0</v>
      </c>
      <c r="AK1947" s="4">
        <f>IF($F1947=0,($D1947-SUM($U1947:AJ1947))*$E1947*(IF(AJ1947&lt;1,IF(MIN(AK$7,$F1947)&gt;$C1947,MIN(AK$7,$F1947)-$C1947+1,0),MIN(AK$7,$F1947)-AJ$7))/365,IF($F1947&gt;AJ$7,($D1947-SUM($U1947:AJ1947))*$E1947*(IF(AJ1947&lt;1,IF(MIN(AK$7,$F1947)&gt;$C1947,MIN(AK$7,$F1947)-$C1947+1,0),MIN(AK$7,$F1947)-AJ$7))/365,0))</f>
        <v>0</v>
      </c>
      <c r="AL1947" s="4">
        <f>IF($F1947=0,($D1947-SUM($U1947:AK1947))*$E1947*(IF(AK1947&lt;1,IF(MIN(AL$7,$F1947)&gt;$C1947,MIN(AL$7,$F1947)-$C1947+1,0),MIN(AL$7,$F1947)-AK$7))/365,IF($F1947&gt;AK$7,($D1947-SUM($U1947:AK1947))*$E1947*(IF(AK1947&lt;1,IF(MIN(AL$7,$F1947)&gt;$C1947,MIN(AL$7,$F1947)-$C1947+1,0),MIN(AL$7,$F1947)-AK$7))/365,0))</f>
        <v>0</v>
      </c>
      <c r="AM1947" s="4">
        <f>IF($F1947=0,($D1947-SUM($U1947:AL1947))*$E1947*(IF(AL1947&lt;1,IF(MIN(AM$7,$F1947)&gt;$C1947,MIN(AM$7,$F1947)-$C1947+1,0),MIN(AM$7,$F1947)-AL$7))/365,IF($F1947&gt;AL$7,($D1947-SUM($U1947:AL1947))*$E1947*(IF(AL1947&lt;1,IF(MIN(AM$7,$F1947)&gt;$C1947,MIN(AM$7,$F1947)-$C1947+1,0),MIN(AM$7,$F1947)-AL$7))/365,0))</f>
        <v>0</v>
      </c>
      <c r="AN1947" s="4">
        <f>IF($F1947=0,($D1947-SUM($U1947:AM1947))*$E1947*(IF(AM1947&lt;1,IF(MIN(AN$7,$F1947)&gt;$C1947,MIN(AN$7,$F1947)-$C1947+1,0),MIN(AN$7,$F1947)-AM$7))/365,IF($F1947&gt;AM$7,($D1947-SUM($U1947:AM1947))*$E1947*(IF(AM1947&lt;1,IF(MIN(AN$7,$F1947)&gt;$C1947,MIN(AN$7,$F1947)-$C1947+1,0),MIN(AN$7,$F1947)-AM$7))/365,0))</f>
        <v>0</v>
      </c>
      <c r="AO1947" s="4">
        <f>IF($F1947=0,($D1947-SUM($U1947:AN1947))*$E1947*(IF(AN1947&lt;1,IF(MIN(AO$7,$F1947)&gt;$C1947,MIN(AO$7,$F1947)-$C1947+1,0),MIN(AO$7,$F1947)-AN$7))/365,IF($F1947&gt;AN$7,($D1947-SUM($U1947:AN1947))*$E1947*(IF(AN1947&lt;1,IF(MIN(AO$7,$F1947)&gt;$C1947,MIN(AO$7,$F1947)-$C1947+1,0),MIN(AO$7,$F1947)-AN$7))/365,0))</f>
        <v>0</v>
      </c>
      <c r="AP1947" s="4">
        <f>IF($F1947=0,($D1947-SUM($U1947:AO1947))*$E1947*(IF(AO1947&lt;1,IF(MIN(AP$7,$F1947)&gt;$C1947,MIN(AP$7,$F1947)-$C1947+1,0),MIN(AP$7,$F1947)-AO$7))/365,IF($F1947&gt;AO$7,($D1947-SUM($U1947:AO1947))*$E1947*(IF(AO1947&lt;1,IF(MIN(AP$7,$F1947)&gt;$C1947,MIN(AP$7,$F1947)-$C1947+1,0),MIN(AP$7,$F1947)-AO$7))/365,0))</f>
        <v>0</v>
      </c>
      <c r="AQ1947" s="4">
        <f>IF($F1947=0,($D1947-SUM($U1947:AP1947))*$E1947*(IF(AP1947&lt;1,IF(MIN(AQ$7,$F1947)&gt;$C1947,MIN(AQ$7,$F1947)-$C1947+1,0),MIN(AQ$7,$F1947)-AP$7))/365,IF($F1947&gt;AP$7,($D1947-SUM($U1947:AP1947))*$E1947*(IF(AP1947&lt;1,IF(MIN(AQ$7,$F1947)&gt;$C1947,MIN(AQ$7,$F1947)-$C1947+1,0),MIN(AQ$7,$F1947)-AP$7))/365,0))</f>
        <v>0</v>
      </c>
      <c r="AR1947" s="4">
        <f>IF($F1947=0,($D1947-SUM($U1947:AQ1947))*$E1947*(IF(AQ1947&lt;1,IF(MIN(AR$7,$F1947)&gt;$C1947,MIN(AR$7,$F1947)-$C1947+1,0),MIN(AR$7,$F1947)-AQ$7))/365,IF($F1947&gt;AQ$7,($D1947-SUM($U1947:AQ1947))*$E1947*(IF(AQ1947&lt;1,IF(MIN(AR$7,$F1947)&gt;$C1947,MIN(AR$7,$F1947)-$C1947+1,0),MIN(AR$7,$F1947)-AQ$7))/365,0))</f>
        <v>0</v>
      </c>
      <c r="AS1947" s="4">
        <f>IF($F1947=0,($D1947-SUM($U1947:AR1947))*$E1947*(IF(AR1947&lt;1,IF(MIN(AS$7,$F1947)&gt;$C1947,MIN(AS$7,$F1947)-$C1947+1,0),MIN(AS$7,$F1947)-AR$7))/365,IF($F1947&gt;AR$7,($D1947-SUM($U1947:AR1947))*$E1947*(IF(AR1947&lt;1,IF(MIN(AS$7,$F1947)&gt;$C1947,MIN(AS$7,$F1947)-$C1947+1,0),MIN(AS$7,$F1947)-AR$7))/365,0))</f>
        <v>0</v>
      </c>
    </row>
    <row r="1948" spans="1:45">
      <c r="A1948" s="15"/>
      <c r="B1948" s="17"/>
      <c r="C1948" s="16"/>
      <c r="D1948" s="15"/>
      <c r="E1948" s="11"/>
      <c r="F1948" s="16"/>
      <c r="G1948" s="15"/>
      <c r="H1948" s="14"/>
      <c r="I1948" s="5"/>
      <c r="J1948" s="13">
        <f>SUM(U1948:AS1948)</f>
        <v>0</v>
      </c>
      <c r="K1948" s="13">
        <f>IF(F1948=0,D1948-J1948,IF(F1948&lt;41730,0,D1948-J1948))</f>
        <v>0</v>
      </c>
      <c r="L1948" s="12">
        <f>IF(K1948=0,0,IF(G1948-((L$7-C1948)/365)&lt;0,0,G1948-((L$7-C1948)/365)))</f>
        <v>0</v>
      </c>
      <c r="M1948" s="4">
        <f>IF(K1948=0,0,D1948*H1948)</f>
        <v>0</v>
      </c>
      <c r="N1948" s="11">
        <f>IFERROR((1-(M1948/K1948)^(1/L1948)),0)</f>
        <v>0</v>
      </c>
      <c r="O1948" s="10">
        <f>IF(F1948&gt;41730,IF(F1948&gt;41730,(F1948-41730)/365,IF(K1948=0,0,IF(G1948-((L$7-C1948)/365)&lt;0,0,G1948-((L$7-C1948)/365)))),1)</f>
        <v>1</v>
      </c>
      <c r="P1948" s="9">
        <f>IF(K1948&lt;M1948,0,IF(L1948=0,K1948-M1948,K1948*N1948*O1948))</f>
        <v>0</v>
      </c>
      <c r="Q1948" s="19">
        <f>IF(F1948&gt;41730,D1948,0)</f>
        <v>0</v>
      </c>
      <c r="R1948" s="18">
        <f>IF(F1948&gt;41730,J1948+P1948,0)</f>
        <v>0</v>
      </c>
      <c r="S1948" s="9">
        <f>IF(F1948&gt;0,0,K1948-P1948)</f>
        <v>0</v>
      </c>
      <c r="T1948" s="5"/>
      <c r="U1948" s="4">
        <f>D1948*E1948*(IF(U$7&gt;$C1948,U$7-$C1948+1,0))/365</f>
        <v>0</v>
      </c>
      <c r="V1948" s="4">
        <f>($D1948-U1948)*$E1948*(IF(U1948&lt;1,IF(V$7&gt;$C1948,V$7-$C1948+1,0),V$7-U$7))/365</f>
        <v>0</v>
      </c>
      <c r="W1948" s="4">
        <f>IF($F1948=0,($D1948-SUM($U1948:V1948))*$E1948*(IF(V1948&lt;1,IF(MIN(W$7,$F1948)&gt;$C1948,MIN(W$7,$F1948)-$C1948+1,0),MIN(W$7,$F1948)-V$7))/365,IF($F1948&gt;V$7,($D1948-SUM($U1948:V1948))*$E1948*(IF(V1948&lt;1,IF(MIN(W$7,$F1948)&gt;$C1948,MIN(W$7,$F1948)-$C1948+1,0),MIN(W$7,$F1948)-V$7))/365,0))</f>
        <v>0</v>
      </c>
      <c r="X1948" s="4">
        <f>IF($F1948=0,($D1948-SUM($U1948:W1948))*$E1948*(IF(W1948&lt;1,IF(MIN(X$7,$F1948)&gt;$C1948,MIN(X$7,$F1948)-$C1948+1,0),MIN(X$7,$F1948)-W$7))/365,IF($F1948&gt;W$7,($D1948-SUM($U1948:W1948))*$E1948*(IF(W1948&lt;1,IF(MIN(X$7,$F1948)&gt;$C1948,MIN(X$7,$F1948)-$C1948+1,0),MIN(X$7,$F1948)-W$7))/365,0))</f>
        <v>0</v>
      </c>
      <c r="Y1948" s="4">
        <f>IF($F1948=0,($D1948-SUM($U1948:X1948))*$E1948*(IF(X1948&lt;1,IF(MIN(Y$7,$F1948)&gt;$C1948,MIN(Y$7,$F1948)-$C1948+1,0),MIN(Y$7,$F1948)-X$7))/365,IF($F1948&gt;X$7,($D1948-SUM($U1948:X1948))*$E1948*(IF(X1948&lt;1,IF(MIN(Y$7,$F1948)&gt;$C1948,MIN(Y$7,$F1948)-$C1948+1,0),MIN(Y$7,$F1948)-X$7))/365,0))</f>
        <v>0</v>
      </c>
      <c r="Z1948" s="4">
        <f>IF($F1948=0,($D1948-SUM($U1948:Y1948))*$E1948*(IF(Y1948&lt;1,IF(MIN(Z$7,$F1948)&gt;$C1948,MIN(Z$7,$F1948)-$C1948+1,0),MIN(Z$7,$F1948)-Y$7))/365,IF($F1948&gt;Y$7,($D1948-SUM($U1948:Y1948))*$E1948*(IF(Y1948&lt;1,IF(MIN(Z$7,$F1948)&gt;$C1948,MIN(Z$7,$F1948)-$C1948+1,0),MIN(Z$7,$F1948)-Y$7))/365,0))</f>
        <v>0</v>
      </c>
      <c r="AA1948" s="4">
        <f>IF($F1948=0,($D1948-SUM($U1948:Z1948))*$E1948*(IF(Z1948&lt;1,IF(MIN(AA$7,$F1948)&gt;$C1948,MIN(AA$7,$F1948)-$C1948+1,0),MIN(AA$7,$F1948)-Z$7))/365,IF($F1948&gt;Z$7,($D1948-SUM($U1948:Z1948))*$E1948*(IF(Z1948&lt;1,IF(MIN(AA$7,$F1948)&gt;$C1948,MIN(AA$7,$F1948)-$C1948+1,0),MIN(AA$7,$F1948)-Z$7))/365,0))</f>
        <v>0</v>
      </c>
      <c r="AB1948" s="4">
        <f>IF($F1948=0,($D1948-SUM($U1948:AA1948))*$E1948*(IF(AA1948&lt;1,IF(MIN(AB$7,$F1948)&gt;$C1948,MIN(AB$7,$F1948)-$C1948+1,0),MIN(AB$7,$F1948)-AA$7))/365,IF($F1948&gt;AA$7,($D1948-SUM($U1948:AA1948))*$E1948*(IF(AA1948&lt;1,IF(MIN(AB$7,$F1948)&gt;$C1948,MIN(AB$7,$F1948)-$C1948+1,0),MIN(AB$7,$F1948)-AA$7))/365,0))</f>
        <v>0</v>
      </c>
      <c r="AC1948" s="4">
        <f>IF($F1948=0,($D1948-SUM($U1948:AB1948))*$E1948*(IF(AB1948&lt;1,IF(MIN(AC$7,$F1948)&gt;$C1948,MIN(AC$7,$F1948)-$C1948+1,0),MIN(AC$7,$F1948)-AB$7))/365,IF($F1948&gt;AB$7,($D1948-SUM($U1948:AB1948))*$E1948*(IF(AB1948&lt;1,IF(MIN(AC$7,$F1948)&gt;$C1948,MIN(AC$7,$F1948)-$C1948+1,0),MIN(AC$7,$F1948)-AB$7))/365,0))</f>
        <v>0</v>
      </c>
      <c r="AD1948" s="4">
        <f>IF($F1948=0,($D1948-SUM($U1948:AC1948))*$E1948*(IF(AC1948&lt;1,IF(MIN(AD$7,$F1948)&gt;$C1948,MIN(AD$7,$F1948)-$C1948+1,0),MIN(AD$7,$F1948)-AC$7))/365,IF($F1948&gt;AC$7,($D1948-SUM($U1948:AC1948))*$E1948*(IF(AC1948&lt;1,IF(MIN(AD$7,$F1948)&gt;$C1948,MIN(AD$7,$F1948)-$C1948+1,0),MIN(AD$7,$F1948)-AC$7))/365,0))</f>
        <v>0</v>
      </c>
      <c r="AE1948" s="4">
        <f>IF($F1948=0,($D1948-SUM($U1948:AD1948))*$E1948*(IF(AD1948&lt;1,IF(MIN(AE$7,$F1948)&gt;$C1948,MIN(AE$7,$F1948)-$C1948+1,0),MIN(AE$7,$F1948)-AD$7))/365,IF($F1948&gt;AD$7,($D1948-SUM($U1948:AD1948))*$E1948*(IF(AD1948&lt;1,IF(MIN(AE$7,$F1948)&gt;$C1948,MIN(AE$7,$F1948)-$C1948+1,0),MIN(AE$7,$F1948)-AD$7))/365,0))</f>
        <v>0</v>
      </c>
      <c r="AF1948" s="4">
        <f>IF($F1948=0,($D1948-SUM($U1948:AE1948))*$E1948*(IF(AE1948&lt;1,IF(MIN(AF$7,$F1948)&gt;$C1948,MIN(AF$7,$F1948)-$C1948+1,0),MIN(AF$7,$F1948)-AE$7))/365,IF($F1948&gt;AE$7,($D1948-SUM($U1948:AE1948))*$E1948*(IF(AE1948&lt;1,IF(MIN(AF$7,$F1948)&gt;$C1948,MIN(AF$7,$F1948)-$C1948+1,0),MIN(AF$7,$F1948)-AE$7))/365,0))</f>
        <v>0</v>
      </c>
      <c r="AG1948" s="4">
        <f>IF($F1948=0,($D1948-SUM($U1948:AF1948))*$E1948*(IF(AF1948&lt;1,IF(MIN(AG$7,$F1948)&gt;$C1948,MIN(AG$7,$F1948)-$C1948+1,0),MIN(AG$7,$F1948)-AF$7))/365,IF($F1948&gt;AF$7,($D1948-SUM($U1948:AF1948))*$E1948*(IF(AF1948&lt;1,IF(MIN(AG$7,$F1948)&gt;$C1948,MIN(AG$7,$F1948)-$C1948+1,0),MIN(AG$7,$F1948)-AF$7))/365,0))</f>
        <v>0</v>
      </c>
      <c r="AH1948" s="4">
        <f>IF($F1948=0,($D1948-SUM($U1948:AG1948))*$E1948*(IF(AG1948&lt;1,IF(MIN(AH$7,$F1948)&gt;$C1948,MIN(AH$7,$F1948)-$C1948+1,0),MIN(AH$7,$F1948)-AG$7))/365,IF($F1948&gt;AG$7,($D1948-SUM($U1948:AG1948))*$E1948*(IF(AG1948&lt;1,IF(MIN(AH$7,$F1948)&gt;$C1948,MIN(AH$7,$F1948)-$C1948+1,0),MIN(AH$7,$F1948)-AG$7))/365,0))</f>
        <v>0</v>
      </c>
      <c r="AI1948" s="4">
        <f>IF($F1948=0,($D1948-SUM($U1948:AH1948))*$E1948*(IF(AH1948&lt;1,IF(MIN(AI$7,$F1948)&gt;$C1948,MIN(AI$7,$F1948)-$C1948+1,0),MIN(AI$7,$F1948)-AH$7))/365,IF($F1948&gt;AH$7,($D1948-SUM($U1948:AH1948))*$E1948*(IF(AH1948&lt;1,IF(MIN(AI$7,$F1948)&gt;$C1948,MIN(AI$7,$F1948)-$C1948+1,0),MIN(AI$7,$F1948)-AH$7))/365,0))</f>
        <v>0</v>
      </c>
      <c r="AJ1948" s="4">
        <f>IF($F1948=0,($D1948-SUM($U1948:AI1948))*$E1948*(IF(AI1948&lt;1,IF(MIN(AJ$7,$F1948)&gt;$C1948,MIN(AJ$7,$F1948)-$C1948+1,0),MIN(AJ$7,$F1948)-AI$7))/365,IF($F1948&gt;AI$7,($D1948-SUM($U1948:AI1948))*$E1948*(IF(AI1948&lt;1,IF(MIN(AJ$7,$F1948)&gt;$C1948,MIN(AJ$7,$F1948)-$C1948+1,0),MIN(AJ$7,$F1948)-AI$7))/365,0))</f>
        <v>0</v>
      </c>
      <c r="AK1948" s="4">
        <f>IF($F1948=0,($D1948-SUM($U1948:AJ1948))*$E1948*(IF(AJ1948&lt;1,IF(MIN(AK$7,$F1948)&gt;$C1948,MIN(AK$7,$F1948)-$C1948+1,0),MIN(AK$7,$F1948)-AJ$7))/365,IF($F1948&gt;AJ$7,($D1948-SUM($U1948:AJ1948))*$E1948*(IF(AJ1948&lt;1,IF(MIN(AK$7,$F1948)&gt;$C1948,MIN(AK$7,$F1948)-$C1948+1,0),MIN(AK$7,$F1948)-AJ$7))/365,0))</f>
        <v>0</v>
      </c>
      <c r="AL1948" s="4">
        <f>IF($F1948=0,($D1948-SUM($U1948:AK1948))*$E1948*(IF(AK1948&lt;1,IF(MIN(AL$7,$F1948)&gt;$C1948,MIN(AL$7,$F1948)-$C1948+1,0),MIN(AL$7,$F1948)-AK$7))/365,IF($F1948&gt;AK$7,($D1948-SUM($U1948:AK1948))*$E1948*(IF(AK1948&lt;1,IF(MIN(AL$7,$F1948)&gt;$C1948,MIN(AL$7,$F1948)-$C1948+1,0),MIN(AL$7,$F1948)-AK$7))/365,0))</f>
        <v>0</v>
      </c>
      <c r="AM1948" s="4">
        <f>IF($F1948=0,($D1948-SUM($U1948:AL1948))*$E1948*(IF(AL1948&lt;1,IF(MIN(AM$7,$F1948)&gt;$C1948,MIN(AM$7,$F1948)-$C1948+1,0),MIN(AM$7,$F1948)-AL$7))/365,IF($F1948&gt;AL$7,($D1948-SUM($U1948:AL1948))*$E1948*(IF(AL1948&lt;1,IF(MIN(AM$7,$F1948)&gt;$C1948,MIN(AM$7,$F1948)-$C1948+1,0),MIN(AM$7,$F1948)-AL$7))/365,0))</f>
        <v>0</v>
      </c>
      <c r="AN1948" s="4">
        <f>IF($F1948=0,($D1948-SUM($U1948:AM1948))*$E1948*(IF(AM1948&lt;1,IF(MIN(AN$7,$F1948)&gt;$C1948,MIN(AN$7,$F1948)-$C1948+1,0),MIN(AN$7,$F1948)-AM$7))/365,IF($F1948&gt;AM$7,($D1948-SUM($U1948:AM1948))*$E1948*(IF(AM1948&lt;1,IF(MIN(AN$7,$F1948)&gt;$C1948,MIN(AN$7,$F1948)-$C1948+1,0),MIN(AN$7,$F1948)-AM$7))/365,0))</f>
        <v>0</v>
      </c>
      <c r="AO1948" s="4">
        <f>IF($F1948=0,($D1948-SUM($U1948:AN1948))*$E1948*(IF(AN1948&lt;1,IF(MIN(AO$7,$F1948)&gt;$C1948,MIN(AO$7,$F1948)-$C1948+1,0),MIN(AO$7,$F1948)-AN$7))/365,IF($F1948&gt;AN$7,($D1948-SUM($U1948:AN1948))*$E1948*(IF(AN1948&lt;1,IF(MIN(AO$7,$F1948)&gt;$C1948,MIN(AO$7,$F1948)-$C1948+1,0),MIN(AO$7,$F1948)-AN$7))/365,0))</f>
        <v>0</v>
      </c>
      <c r="AP1948" s="4">
        <f>IF($F1948=0,($D1948-SUM($U1948:AO1948))*$E1948*(IF(AO1948&lt;1,IF(MIN(AP$7,$F1948)&gt;$C1948,MIN(AP$7,$F1948)-$C1948+1,0),MIN(AP$7,$F1948)-AO$7))/365,IF($F1948&gt;AO$7,($D1948-SUM($U1948:AO1948))*$E1948*(IF(AO1948&lt;1,IF(MIN(AP$7,$F1948)&gt;$C1948,MIN(AP$7,$F1948)-$C1948+1,0),MIN(AP$7,$F1948)-AO$7))/365,0))</f>
        <v>0</v>
      </c>
      <c r="AQ1948" s="4">
        <f>IF($F1948=0,($D1948-SUM($U1948:AP1948))*$E1948*(IF(AP1948&lt;1,IF(MIN(AQ$7,$F1948)&gt;$C1948,MIN(AQ$7,$F1948)-$C1948+1,0),MIN(AQ$7,$F1948)-AP$7))/365,IF($F1948&gt;AP$7,($D1948-SUM($U1948:AP1948))*$E1948*(IF(AP1948&lt;1,IF(MIN(AQ$7,$F1948)&gt;$C1948,MIN(AQ$7,$F1948)-$C1948+1,0),MIN(AQ$7,$F1948)-AP$7))/365,0))</f>
        <v>0</v>
      </c>
      <c r="AR1948" s="4">
        <f>IF($F1948=0,($D1948-SUM($U1948:AQ1948))*$E1948*(IF(AQ1948&lt;1,IF(MIN(AR$7,$F1948)&gt;$C1948,MIN(AR$7,$F1948)-$C1948+1,0),MIN(AR$7,$F1948)-AQ$7))/365,IF($F1948&gt;AQ$7,($D1948-SUM($U1948:AQ1948))*$E1948*(IF(AQ1948&lt;1,IF(MIN(AR$7,$F1948)&gt;$C1948,MIN(AR$7,$F1948)-$C1948+1,0),MIN(AR$7,$F1948)-AQ$7))/365,0))</f>
        <v>0</v>
      </c>
      <c r="AS1948" s="4">
        <f>IF($F1948=0,($D1948-SUM($U1948:AR1948))*$E1948*(IF(AR1948&lt;1,IF(MIN(AS$7,$F1948)&gt;$C1948,MIN(AS$7,$F1948)-$C1948+1,0),MIN(AS$7,$F1948)-AR$7))/365,IF($F1948&gt;AR$7,($D1948-SUM($U1948:AR1948))*$E1948*(IF(AR1948&lt;1,IF(MIN(AS$7,$F1948)&gt;$C1948,MIN(AS$7,$F1948)-$C1948+1,0),MIN(AS$7,$F1948)-AR$7))/365,0))</f>
        <v>0</v>
      </c>
    </row>
    <row r="1949" spans="1:45">
      <c r="A1949" s="15"/>
      <c r="B1949" s="17"/>
      <c r="C1949" s="16"/>
      <c r="D1949" s="15"/>
      <c r="E1949" s="11"/>
      <c r="F1949" s="16"/>
      <c r="G1949" s="15"/>
      <c r="H1949" s="14"/>
      <c r="I1949" s="5"/>
      <c r="J1949" s="13">
        <f>SUM(U1949:AS1949)</f>
        <v>0</v>
      </c>
      <c r="K1949" s="13">
        <f>IF(F1949=0,D1949-J1949,IF(F1949&lt;41730,0,D1949-J1949))</f>
        <v>0</v>
      </c>
      <c r="L1949" s="12">
        <f>IF(K1949=0,0,IF(G1949-((L$7-C1949)/365)&lt;0,0,G1949-((L$7-C1949)/365)))</f>
        <v>0</v>
      </c>
      <c r="M1949" s="4">
        <f>IF(K1949=0,0,D1949*H1949)</f>
        <v>0</v>
      </c>
      <c r="N1949" s="11">
        <f>IFERROR((1-(M1949/K1949)^(1/L1949)),0)</f>
        <v>0</v>
      </c>
      <c r="O1949" s="10">
        <f>IF(F1949&gt;41730,IF(F1949&gt;41730,(F1949-41730)/365,IF(K1949=0,0,IF(G1949-((L$7-C1949)/365)&lt;0,0,G1949-((L$7-C1949)/365)))),1)</f>
        <v>1</v>
      </c>
      <c r="P1949" s="9">
        <f>IF(K1949&lt;M1949,0,IF(L1949=0,K1949-M1949,K1949*N1949*O1949))</f>
        <v>0</v>
      </c>
      <c r="Q1949" s="19">
        <f>IF(F1949&gt;41730,D1949,0)</f>
        <v>0</v>
      </c>
      <c r="R1949" s="18">
        <f>IF(F1949&gt;41730,J1949+P1949,0)</f>
        <v>0</v>
      </c>
      <c r="S1949" s="9">
        <f>IF(F1949&gt;0,0,K1949-P1949)</f>
        <v>0</v>
      </c>
      <c r="T1949" s="5"/>
      <c r="U1949" s="4">
        <f>D1949*E1949*(IF(U$7&gt;$C1949,U$7-$C1949+1,0))/365</f>
        <v>0</v>
      </c>
      <c r="V1949" s="4">
        <f>($D1949-U1949)*$E1949*(IF(U1949&lt;1,IF(V$7&gt;$C1949,V$7-$C1949+1,0),V$7-U$7))/365</f>
        <v>0</v>
      </c>
      <c r="W1949" s="4">
        <f>IF($F1949=0,($D1949-SUM($U1949:V1949))*$E1949*(IF(V1949&lt;1,IF(MIN(W$7,$F1949)&gt;$C1949,MIN(W$7,$F1949)-$C1949+1,0),MIN(W$7,$F1949)-V$7))/365,IF($F1949&gt;V$7,($D1949-SUM($U1949:V1949))*$E1949*(IF(V1949&lt;1,IF(MIN(W$7,$F1949)&gt;$C1949,MIN(W$7,$F1949)-$C1949+1,0),MIN(W$7,$F1949)-V$7))/365,0))</f>
        <v>0</v>
      </c>
      <c r="X1949" s="4">
        <f>IF($F1949=0,($D1949-SUM($U1949:W1949))*$E1949*(IF(W1949&lt;1,IF(MIN(X$7,$F1949)&gt;$C1949,MIN(X$7,$F1949)-$C1949+1,0),MIN(X$7,$F1949)-W$7))/365,IF($F1949&gt;W$7,($D1949-SUM($U1949:W1949))*$E1949*(IF(W1949&lt;1,IF(MIN(X$7,$F1949)&gt;$C1949,MIN(X$7,$F1949)-$C1949+1,0),MIN(X$7,$F1949)-W$7))/365,0))</f>
        <v>0</v>
      </c>
      <c r="Y1949" s="4">
        <f>IF($F1949=0,($D1949-SUM($U1949:X1949))*$E1949*(IF(X1949&lt;1,IF(MIN(Y$7,$F1949)&gt;$C1949,MIN(Y$7,$F1949)-$C1949+1,0),MIN(Y$7,$F1949)-X$7))/365,IF($F1949&gt;X$7,($D1949-SUM($U1949:X1949))*$E1949*(IF(X1949&lt;1,IF(MIN(Y$7,$F1949)&gt;$C1949,MIN(Y$7,$F1949)-$C1949+1,0),MIN(Y$7,$F1949)-X$7))/365,0))</f>
        <v>0</v>
      </c>
      <c r="Z1949" s="4">
        <f>IF($F1949=0,($D1949-SUM($U1949:Y1949))*$E1949*(IF(Y1949&lt;1,IF(MIN(Z$7,$F1949)&gt;$C1949,MIN(Z$7,$F1949)-$C1949+1,0),MIN(Z$7,$F1949)-Y$7))/365,IF($F1949&gt;Y$7,($D1949-SUM($U1949:Y1949))*$E1949*(IF(Y1949&lt;1,IF(MIN(Z$7,$F1949)&gt;$C1949,MIN(Z$7,$F1949)-$C1949+1,0),MIN(Z$7,$F1949)-Y$7))/365,0))</f>
        <v>0</v>
      </c>
      <c r="AA1949" s="4">
        <f>IF($F1949=0,($D1949-SUM($U1949:Z1949))*$E1949*(IF(Z1949&lt;1,IF(MIN(AA$7,$F1949)&gt;$C1949,MIN(AA$7,$F1949)-$C1949+1,0),MIN(AA$7,$F1949)-Z$7))/365,IF($F1949&gt;Z$7,($D1949-SUM($U1949:Z1949))*$E1949*(IF(Z1949&lt;1,IF(MIN(AA$7,$F1949)&gt;$C1949,MIN(AA$7,$F1949)-$C1949+1,0),MIN(AA$7,$F1949)-Z$7))/365,0))</f>
        <v>0</v>
      </c>
      <c r="AB1949" s="4">
        <f>IF($F1949=0,($D1949-SUM($U1949:AA1949))*$E1949*(IF(AA1949&lt;1,IF(MIN(AB$7,$F1949)&gt;$C1949,MIN(AB$7,$F1949)-$C1949+1,0),MIN(AB$7,$F1949)-AA$7))/365,IF($F1949&gt;AA$7,($D1949-SUM($U1949:AA1949))*$E1949*(IF(AA1949&lt;1,IF(MIN(AB$7,$F1949)&gt;$C1949,MIN(AB$7,$F1949)-$C1949+1,0),MIN(AB$7,$F1949)-AA$7))/365,0))</f>
        <v>0</v>
      </c>
      <c r="AC1949" s="4">
        <f>IF($F1949=0,($D1949-SUM($U1949:AB1949))*$E1949*(IF(AB1949&lt;1,IF(MIN(AC$7,$F1949)&gt;$C1949,MIN(AC$7,$F1949)-$C1949+1,0),MIN(AC$7,$F1949)-AB$7))/365,IF($F1949&gt;AB$7,($D1949-SUM($U1949:AB1949))*$E1949*(IF(AB1949&lt;1,IF(MIN(AC$7,$F1949)&gt;$C1949,MIN(AC$7,$F1949)-$C1949+1,0),MIN(AC$7,$F1949)-AB$7))/365,0))</f>
        <v>0</v>
      </c>
      <c r="AD1949" s="4">
        <f>IF($F1949=0,($D1949-SUM($U1949:AC1949))*$E1949*(IF(AC1949&lt;1,IF(MIN(AD$7,$F1949)&gt;$C1949,MIN(AD$7,$F1949)-$C1949+1,0),MIN(AD$7,$F1949)-AC$7))/365,IF($F1949&gt;AC$7,($D1949-SUM($U1949:AC1949))*$E1949*(IF(AC1949&lt;1,IF(MIN(AD$7,$F1949)&gt;$C1949,MIN(AD$7,$F1949)-$C1949+1,0),MIN(AD$7,$F1949)-AC$7))/365,0))</f>
        <v>0</v>
      </c>
      <c r="AE1949" s="4">
        <f>IF($F1949=0,($D1949-SUM($U1949:AD1949))*$E1949*(IF(AD1949&lt;1,IF(MIN(AE$7,$F1949)&gt;$C1949,MIN(AE$7,$F1949)-$C1949+1,0),MIN(AE$7,$F1949)-AD$7))/365,IF($F1949&gt;AD$7,($D1949-SUM($U1949:AD1949))*$E1949*(IF(AD1949&lt;1,IF(MIN(AE$7,$F1949)&gt;$C1949,MIN(AE$7,$F1949)-$C1949+1,0),MIN(AE$7,$F1949)-AD$7))/365,0))</f>
        <v>0</v>
      </c>
      <c r="AF1949" s="4">
        <f>IF($F1949=0,($D1949-SUM($U1949:AE1949))*$E1949*(IF(AE1949&lt;1,IF(MIN(AF$7,$F1949)&gt;$C1949,MIN(AF$7,$F1949)-$C1949+1,0),MIN(AF$7,$F1949)-AE$7))/365,IF($F1949&gt;AE$7,($D1949-SUM($U1949:AE1949))*$E1949*(IF(AE1949&lt;1,IF(MIN(AF$7,$F1949)&gt;$C1949,MIN(AF$7,$F1949)-$C1949+1,0),MIN(AF$7,$F1949)-AE$7))/365,0))</f>
        <v>0</v>
      </c>
      <c r="AG1949" s="4">
        <f>IF($F1949=0,($D1949-SUM($U1949:AF1949))*$E1949*(IF(AF1949&lt;1,IF(MIN(AG$7,$F1949)&gt;$C1949,MIN(AG$7,$F1949)-$C1949+1,0),MIN(AG$7,$F1949)-AF$7))/365,IF($F1949&gt;AF$7,($D1949-SUM($U1949:AF1949))*$E1949*(IF(AF1949&lt;1,IF(MIN(AG$7,$F1949)&gt;$C1949,MIN(AG$7,$F1949)-$C1949+1,0),MIN(AG$7,$F1949)-AF$7))/365,0))</f>
        <v>0</v>
      </c>
      <c r="AH1949" s="4">
        <f>IF($F1949=0,($D1949-SUM($U1949:AG1949))*$E1949*(IF(AG1949&lt;1,IF(MIN(AH$7,$F1949)&gt;$C1949,MIN(AH$7,$F1949)-$C1949+1,0),MIN(AH$7,$F1949)-AG$7))/365,IF($F1949&gt;AG$7,($D1949-SUM($U1949:AG1949))*$E1949*(IF(AG1949&lt;1,IF(MIN(AH$7,$F1949)&gt;$C1949,MIN(AH$7,$F1949)-$C1949+1,0),MIN(AH$7,$F1949)-AG$7))/365,0))</f>
        <v>0</v>
      </c>
      <c r="AI1949" s="4">
        <f>IF($F1949=0,($D1949-SUM($U1949:AH1949))*$E1949*(IF(AH1949&lt;1,IF(MIN(AI$7,$F1949)&gt;$C1949,MIN(AI$7,$F1949)-$C1949+1,0),MIN(AI$7,$F1949)-AH$7))/365,IF($F1949&gt;AH$7,($D1949-SUM($U1949:AH1949))*$E1949*(IF(AH1949&lt;1,IF(MIN(AI$7,$F1949)&gt;$C1949,MIN(AI$7,$F1949)-$C1949+1,0),MIN(AI$7,$F1949)-AH$7))/365,0))</f>
        <v>0</v>
      </c>
      <c r="AJ1949" s="4">
        <f>IF($F1949=0,($D1949-SUM($U1949:AI1949))*$E1949*(IF(AI1949&lt;1,IF(MIN(AJ$7,$F1949)&gt;$C1949,MIN(AJ$7,$F1949)-$C1949+1,0),MIN(AJ$7,$F1949)-AI$7))/365,IF($F1949&gt;AI$7,($D1949-SUM($U1949:AI1949))*$E1949*(IF(AI1949&lt;1,IF(MIN(AJ$7,$F1949)&gt;$C1949,MIN(AJ$7,$F1949)-$C1949+1,0),MIN(AJ$7,$F1949)-AI$7))/365,0))</f>
        <v>0</v>
      </c>
      <c r="AK1949" s="4">
        <f>IF($F1949=0,($D1949-SUM($U1949:AJ1949))*$E1949*(IF(AJ1949&lt;1,IF(MIN(AK$7,$F1949)&gt;$C1949,MIN(AK$7,$F1949)-$C1949+1,0),MIN(AK$7,$F1949)-AJ$7))/365,IF($F1949&gt;AJ$7,($D1949-SUM($U1949:AJ1949))*$E1949*(IF(AJ1949&lt;1,IF(MIN(AK$7,$F1949)&gt;$C1949,MIN(AK$7,$F1949)-$C1949+1,0),MIN(AK$7,$F1949)-AJ$7))/365,0))</f>
        <v>0</v>
      </c>
      <c r="AL1949" s="4">
        <f>IF($F1949=0,($D1949-SUM($U1949:AK1949))*$E1949*(IF(AK1949&lt;1,IF(MIN(AL$7,$F1949)&gt;$C1949,MIN(AL$7,$F1949)-$C1949+1,0),MIN(AL$7,$F1949)-AK$7))/365,IF($F1949&gt;AK$7,($D1949-SUM($U1949:AK1949))*$E1949*(IF(AK1949&lt;1,IF(MIN(AL$7,$F1949)&gt;$C1949,MIN(AL$7,$F1949)-$C1949+1,0),MIN(AL$7,$F1949)-AK$7))/365,0))</f>
        <v>0</v>
      </c>
      <c r="AM1949" s="4">
        <f>IF($F1949=0,($D1949-SUM($U1949:AL1949))*$E1949*(IF(AL1949&lt;1,IF(MIN(AM$7,$F1949)&gt;$C1949,MIN(AM$7,$F1949)-$C1949+1,0),MIN(AM$7,$F1949)-AL$7))/365,IF($F1949&gt;AL$7,($D1949-SUM($U1949:AL1949))*$E1949*(IF(AL1949&lt;1,IF(MIN(AM$7,$F1949)&gt;$C1949,MIN(AM$7,$F1949)-$C1949+1,0),MIN(AM$7,$F1949)-AL$7))/365,0))</f>
        <v>0</v>
      </c>
      <c r="AN1949" s="4">
        <f>IF($F1949=0,($D1949-SUM($U1949:AM1949))*$E1949*(IF(AM1949&lt;1,IF(MIN(AN$7,$F1949)&gt;$C1949,MIN(AN$7,$F1949)-$C1949+1,0),MIN(AN$7,$F1949)-AM$7))/365,IF($F1949&gt;AM$7,($D1949-SUM($U1949:AM1949))*$E1949*(IF(AM1949&lt;1,IF(MIN(AN$7,$F1949)&gt;$C1949,MIN(AN$7,$F1949)-$C1949+1,0),MIN(AN$7,$F1949)-AM$7))/365,0))</f>
        <v>0</v>
      </c>
      <c r="AO1949" s="4">
        <f>IF($F1949=0,($D1949-SUM($U1949:AN1949))*$E1949*(IF(AN1949&lt;1,IF(MIN(AO$7,$F1949)&gt;$C1949,MIN(AO$7,$F1949)-$C1949+1,0),MIN(AO$7,$F1949)-AN$7))/365,IF($F1949&gt;AN$7,($D1949-SUM($U1949:AN1949))*$E1949*(IF(AN1949&lt;1,IF(MIN(AO$7,$F1949)&gt;$C1949,MIN(AO$7,$F1949)-$C1949+1,0),MIN(AO$7,$F1949)-AN$7))/365,0))</f>
        <v>0</v>
      </c>
      <c r="AP1949" s="4">
        <f>IF($F1949=0,($D1949-SUM($U1949:AO1949))*$E1949*(IF(AO1949&lt;1,IF(MIN(AP$7,$F1949)&gt;$C1949,MIN(AP$7,$F1949)-$C1949+1,0),MIN(AP$7,$F1949)-AO$7))/365,IF($F1949&gt;AO$7,($D1949-SUM($U1949:AO1949))*$E1949*(IF(AO1949&lt;1,IF(MIN(AP$7,$F1949)&gt;$C1949,MIN(AP$7,$F1949)-$C1949+1,0),MIN(AP$7,$F1949)-AO$7))/365,0))</f>
        <v>0</v>
      </c>
      <c r="AQ1949" s="4">
        <f>IF($F1949=0,($D1949-SUM($U1949:AP1949))*$E1949*(IF(AP1949&lt;1,IF(MIN(AQ$7,$F1949)&gt;$C1949,MIN(AQ$7,$F1949)-$C1949+1,0),MIN(AQ$7,$F1949)-AP$7))/365,IF($F1949&gt;AP$7,($D1949-SUM($U1949:AP1949))*$E1949*(IF(AP1949&lt;1,IF(MIN(AQ$7,$F1949)&gt;$C1949,MIN(AQ$7,$F1949)-$C1949+1,0),MIN(AQ$7,$F1949)-AP$7))/365,0))</f>
        <v>0</v>
      </c>
      <c r="AR1949" s="4">
        <f>IF($F1949=0,($D1949-SUM($U1949:AQ1949))*$E1949*(IF(AQ1949&lt;1,IF(MIN(AR$7,$F1949)&gt;$C1949,MIN(AR$7,$F1949)-$C1949+1,0),MIN(AR$7,$F1949)-AQ$7))/365,IF($F1949&gt;AQ$7,($D1949-SUM($U1949:AQ1949))*$E1949*(IF(AQ1949&lt;1,IF(MIN(AR$7,$F1949)&gt;$C1949,MIN(AR$7,$F1949)-$C1949+1,0),MIN(AR$7,$F1949)-AQ$7))/365,0))</f>
        <v>0</v>
      </c>
      <c r="AS1949" s="4">
        <f>IF($F1949=0,($D1949-SUM($U1949:AR1949))*$E1949*(IF(AR1949&lt;1,IF(MIN(AS$7,$F1949)&gt;$C1949,MIN(AS$7,$F1949)-$C1949+1,0),MIN(AS$7,$F1949)-AR$7))/365,IF($F1949&gt;AR$7,($D1949-SUM($U1949:AR1949))*$E1949*(IF(AR1949&lt;1,IF(MIN(AS$7,$F1949)&gt;$C1949,MIN(AS$7,$F1949)-$C1949+1,0),MIN(AS$7,$F1949)-AR$7))/365,0))</f>
        <v>0</v>
      </c>
    </row>
    <row r="1950" spans="1:45">
      <c r="A1950" s="15"/>
      <c r="B1950" s="17"/>
      <c r="C1950" s="16"/>
      <c r="D1950" s="15"/>
      <c r="E1950" s="11"/>
      <c r="F1950" s="16"/>
      <c r="G1950" s="15"/>
      <c r="H1950" s="14"/>
      <c r="I1950" s="5"/>
      <c r="J1950" s="13">
        <f>SUM(U1950:AS1950)</f>
        <v>0</v>
      </c>
      <c r="K1950" s="13">
        <f>IF(F1950=0,D1950-J1950,IF(F1950&lt;41730,0,D1950-J1950))</f>
        <v>0</v>
      </c>
      <c r="L1950" s="12">
        <f>IF(K1950=0,0,IF(G1950-((L$7-C1950)/365)&lt;0,0,G1950-((L$7-C1950)/365)))</f>
        <v>0</v>
      </c>
      <c r="M1950" s="4">
        <f>IF(K1950=0,0,D1950*H1950)</f>
        <v>0</v>
      </c>
      <c r="N1950" s="11">
        <f>IFERROR((1-(M1950/K1950)^(1/L1950)),0)</f>
        <v>0</v>
      </c>
      <c r="O1950" s="10">
        <f>IF(F1950&gt;41730,IF(F1950&gt;41730,(F1950-41730)/365,IF(K1950=0,0,IF(G1950-((L$7-C1950)/365)&lt;0,0,G1950-((L$7-C1950)/365)))),1)</f>
        <v>1</v>
      </c>
      <c r="P1950" s="9">
        <f>IF(K1950&lt;M1950,0,IF(L1950=0,K1950-M1950,K1950*N1950*O1950))</f>
        <v>0</v>
      </c>
      <c r="Q1950" s="19">
        <f>IF(F1950&gt;41730,D1950,0)</f>
        <v>0</v>
      </c>
      <c r="R1950" s="18">
        <f>IF(F1950&gt;41730,J1950+P1950,0)</f>
        <v>0</v>
      </c>
      <c r="S1950" s="9">
        <f>IF(F1950&gt;0,0,K1950-P1950)</f>
        <v>0</v>
      </c>
      <c r="T1950" s="5"/>
      <c r="U1950" s="4">
        <f>D1950*E1950*(IF(U$7&gt;$C1950,U$7-$C1950+1,0))/365</f>
        <v>0</v>
      </c>
      <c r="V1950" s="4">
        <f>($D1950-U1950)*$E1950*(IF(U1950&lt;1,IF(V$7&gt;$C1950,V$7-$C1950+1,0),V$7-U$7))/365</f>
        <v>0</v>
      </c>
      <c r="W1950" s="4">
        <f>IF($F1950=0,($D1950-SUM($U1950:V1950))*$E1950*(IF(V1950&lt;1,IF(MIN(W$7,$F1950)&gt;$C1950,MIN(W$7,$F1950)-$C1950+1,0),MIN(W$7,$F1950)-V$7))/365,IF($F1950&gt;V$7,($D1950-SUM($U1950:V1950))*$E1950*(IF(V1950&lt;1,IF(MIN(W$7,$F1950)&gt;$C1950,MIN(W$7,$F1950)-$C1950+1,0),MIN(W$7,$F1950)-V$7))/365,0))</f>
        <v>0</v>
      </c>
      <c r="X1950" s="4">
        <f>IF($F1950=0,($D1950-SUM($U1950:W1950))*$E1950*(IF(W1950&lt;1,IF(MIN(X$7,$F1950)&gt;$C1950,MIN(X$7,$F1950)-$C1950+1,0),MIN(X$7,$F1950)-W$7))/365,IF($F1950&gt;W$7,($D1950-SUM($U1950:W1950))*$E1950*(IF(W1950&lt;1,IF(MIN(X$7,$F1950)&gt;$C1950,MIN(X$7,$F1950)-$C1950+1,0),MIN(X$7,$F1950)-W$7))/365,0))</f>
        <v>0</v>
      </c>
      <c r="Y1950" s="4">
        <f>IF($F1950=0,($D1950-SUM($U1950:X1950))*$E1950*(IF(X1950&lt;1,IF(MIN(Y$7,$F1950)&gt;$C1950,MIN(Y$7,$F1950)-$C1950+1,0),MIN(Y$7,$F1950)-X$7))/365,IF($F1950&gt;X$7,($D1950-SUM($U1950:X1950))*$E1950*(IF(X1950&lt;1,IF(MIN(Y$7,$F1950)&gt;$C1950,MIN(Y$7,$F1950)-$C1950+1,0),MIN(Y$7,$F1950)-X$7))/365,0))</f>
        <v>0</v>
      </c>
      <c r="Z1950" s="4">
        <f>IF($F1950=0,($D1950-SUM($U1950:Y1950))*$E1950*(IF(Y1950&lt;1,IF(MIN(Z$7,$F1950)&gt;$C1950,MIN(Z$7,$F1950)-$C1950+1,0),MIN(Z$7,$F1950)-Y$7))/365,IF($F1950&gt;Y$7,($D1950-SUM($U1950:Y1950))*$E1950*(IF(Y1950&lt;1,IF(MIN(Z$7,$F1950)&gt;$C1950,MIN(Z$7,$F1950)-$C1950+1,0),MIN(Z$7,$F1950)-Y$7))/365,0))</f>
        <v>0</v>
      </c>
      <c r="AA1950" s="4">
        <f>IF($F1950=0,($D1950-SUM($U1950:Z1950))*$E1950*(IF(Z1950&lt;1,IF(MIN(AA$7,$F1950)&gt;$C1950,MIN(AA$7,$F1950)-$C1950+1,0),MIN(AA$7,$F1950)-Z$7))/365,IF($F1950&gt;Z$7,($D1950-SUM($U1950:Z1950))*$E1950*(IF(Z1950&lt;1,IF(MIN(AA$7,$F1950)&gt;$C1950,MIN(AA$7,$F1950)-$C1950+1,0),MIN(AA$7,$F1950)-Z$7))/365,0))</f>
        <v>0</v>
      </c>
      <c r="AB1950" s="4">
        <f>IF($F1950=0,($D1950-SUM($U1950:AA1950))*$E1950*(IF(AA1950&lt;1,IF(MIN(AB$7,$F1950)&gt;$C1950,MIN(AB$7,$F1950)-$C1950+1,0),MIN(AB$7,$F1950)-AA$7))/365,IF($F1950&gt;AA$7,($D1950-SUM($U1950:AA1950))*$E1950*(IF(AA1950&lt;1,IF(MIN(AB$7,$F1950)&gt;$C1950,MIN(AB$7,$F1950)-$C1950+1,0),MIN(AB$7,$F1950)-AA$7))/365,0))</f>
        <v>0</v>
      </c>
      <c r="AC1950" s="4">
        <f>IF($F1950=0,($D1950-SUM($U1950:AB1950))*$E1950*(IF(AB1950&lt;1,IF(MIN(AC$7,$F1950)&gt;$C1950,MIN(AC$7,$F1950)-$C1950+1,0),MIN(AC$7,$F1950)-AB$7))/365,IF($F1950&gt;AB$7,($D1950-SUM($U1950:AB1950))*$E1950*(IF(AB1950&lt;1,IF(MIN(AC$7,$F1950)&gt;$C1950,MIN(AC$7,$F1950)-$C1950+1,0),MIN(AC$7,$F1950)-AB$7))/365,0))</f>
        <v>0</v>
      </c>
      <c r="AD1950" s="4">
        <f>IF($F1950=0,($D1950-SUM($U1950:AC1950))*$E1950*(IF(AC1950&lt;1,IF(MIN(AD$7,$F1950)&gt;$C1950,MIN(AD$7,$F1950)-$C1950+1,0),MIN(AD$7,$F1950)-AC$7))/365,IF($F1950&gt;AC$7,($D1950-SUM($U1950:AC1950))*$E1950*(IF(AC1950&lt;1,IF(MIN(AD$7,$F1950)&gt;$C1950,MIN(AD$7,$F1950)-$C1950+1,0),MIN(AD$7,$F1950)-AC$7))/365,0))</f>
        <v>0</v>
      </c>
      <c r="AE1950" s="4">
        <f>IF($F1950=0,($D1950-SUM($U1950:AD1950))*$E1950*(IF(AD1950&lt;1,IF(MIN(AE$7,$F1950)&gt;$C1950,MIN(AE$7,$F1950)-$C1950+1,0),MIN(AE$7,$F1950)-AD$7))/365,IF($F1950&gt;AD$7,($D1950-SUM($U1950:AD1950))*$E1950*(IF(AD1950&lt;1,IF(MIN(AE$7,$F1950)&gt;$C1950,MIN(AE$7,$F1950)-$C1950+1,0),MIN(AE$7,$F1950)-AD$7))/365,0))</f>
        <v>0</v>
      </c>
      <c r="AF1950" s="4">
        <f>IF($F1950=0,($D1950-SUM($U1950:AE1950))*$E1950*(IF(AE1950&lt;1,IF(MIN(AF$7,$F1950)&gt;$C1950,MIN(AF$7,$F1950)-$C1950+1,0),MIN(AF$7,$F1950)-AE$7))/365,IF($F1950&gt;AE$7,($D1950-SUM($U1950:AE1950))*$E1950*(IF(AE1950&lt;1,IF(MIN(AF$7,$F1950)&gt;$C1950,MIN(AF$7,$F1950)-$C1950+1,0),MIN(AF$7,$F1950)-AE$7))/365,0))</f>
        <v>0</v>
      </c>
      <c r="AG1950" s="4">
        <f>IF($F1950=0,($D1950-SUM($U1950:AF1950))*$E1950*(IF(AF1950&lt;1,IF(MIN(AG$7,$F1950)&gt;$C1950,MIN(AG$7,$F1950)-$C1950+1,0),MIN(AG$7,$F1950)-AF$7))/365,IF($F1950&gt;AF$7,($D1950-SUM($U1950:AF1950))*$E1950*(IF(AF1950&lt;1,IF(MIN(AG$7,$F1950)&gt;$C1950,MIN(AG$7,$F1950)-$C1950+1,0),MIN(AG$7,$F1950)-AF$7))/365,0))</f>
        <v>0</v>
      </c>
      <c r="AH1950" s="4">
        <f>IF($F1950=0,($D1950-SUM($U1950:AG1950))*$E1950*(IF(AG1950&lt;1,IF(MIN(AH$7,$F1950)&gt;$C1950,MIN(AH$7,$F1950)-$C1950+1,0),MIN(AH$7,$F1950)-AG$7))/365,IF($F1950&gt;AG$7,($D1950-SUM($U1950:AG1950))*$E1950*(IF(AG1950&lt;1,IF(MIN(AH$7,$F1950)&gt;$C1950,MIN(AH$7,$F1950)-$C1950+1,0),MIN(AH$7,$F1950)-AG$7))/365,0))</f>
        <v>0</v>
      </c>
      <c r="AI1950" s="4">
        <f>IF($F1950=0,($D1950-SUM($U1950:AH1950))*$E1950*(IF(AH1950&lt;1,IF(MIN(AI$7,$F1950)&gt;$C1950,MIN(AI$7,$F1950)-$C1950+1,0),MIN(AI$7,$F1950)-AH$7))/365,IF($F1950&gt;AH$7,($D1950-SUM($U1950:AH1950))*$E1950*(IF(AH1950&lt;1,IF(MIN(AI$7,$F1950)&gt;$C1950,MIN(AI$7,$F1950)-$C1950+1,0),MIN(AI$7,$F1950)-AH$7))/365,0))</f>
        <v>0</v>
      </c>
      <c r="AJ1950" s="4">
        <f>IF($F1950=0,($D1950-SUM($U1950:AI1950))*$E1950*(IF(AI1950&lt;1,IF(MIN(AJ$7,$F1950)&gt;$C1950,MIN(AJ$7,$F1950)-$C1950+1,0),MIN(AJ$7,$F1950)-AI$7))/365,IF($F1950&gt;AI$7,($D1950-SUM($U1950:AI1950))*$E1950*(IF(AI1950&lt;1,IF(MIN(AJ$7,$F1950)&gt;$C1950,MIN(AJ$7,$F1950)-$C1950+1,0),MIN(AJ$7,$F1950)-AI$7))/365,0))</f>
        <v>0</v>
      </c>
      <c r="AK1950" s="4">
        <f>IF($F1950=0,($D1950-SUM($U1950:AJ1950))*$E1950*(IF(AJ1950&lt;1,IF(MIN(AK$7,$F1950)&gt;$C1950,MIN(AK$7,$F1950)-$C1950+1,0),MIN(AK$7,$F1950)-AJ$7))/365,IF($F1950&gt;AJ$7,($D1950-SUM($U1950:AJ1950))*$E1950*(IF(AJ1950&lt;1,IF(MIN(AK$7,$F1950)&gt;$C1950,MIN(AK$7,$F1950)-$C1950+1,0),MIN(AK$7,$F1950)-AJ$7))/365,0))</f>
        <v>0</v>
      </c>
      <c r="AL1950" s="4">
        <f>IF($F1950=0,($D1950-SUM($U1950:AK1950))*$E1950*(IF(AK1950&lt;1,IF(MIN(AL$7,$F1950)&gt;$C1950,MIN(AL$7,$F1950)-$C1950+1,0),MIN(AL$7,$F1950)-AK$7))/365,IF($F1950&gt;AK$7,($D1950-SUM($U1950:AK1950))*$E1950*(IF(AK1950&lt;1,IF(MIN(AL$7,$F1950)&gt;$C1950,MIN(AL$7,$F1950)-$C1950+1,0),MIN(AL$7,$F1950)-AK$7))/365,0))</f>
        <v>0</v>
      </c>
      <c r="AM1950" s="4">
        <f>IF($F1950=0,($D1950-SUM($U1950:AL1950))*$E1950*(IF(AL1950&lt;1,IF(MIN(AM$7,$F1950)&gt;$C1950,MIN(AM$7,$F1950)-$C1950+1,0),MIN(AM$7,$F1950)-AL$7))/365,IF($F1950&gt;AL$7,($D1950-SUM($U1950:AL1950))*$E1950*(IF(AL1950&lt;1,IF(MIN(AM$7,$F1950)&gt;$C1950,MIN(AM$7,$F1950)-$C1950+1,0),MIN(AM$7,$F1950)-AL$7))/365,0))</f>
        <v>0</v>
      </c>
      <c r="AN1950" s="4">
        <f>IF($F1950=0,($D1950-SUM($U1950:AM1950))*$E1950*(IF(AM1950&lt;1,IF(MIN(AN$7,$F1950)&gt;$C1950,MIN(AN$7,$F1950)-$C1950+1,0),MIN(AN$7,$F1950)-AM$7))/365,IF($F1950&gt;AM$7,($D1950-SUM($U1950:AM1950))*$E1950*(IF(AM1950&lt;1,IF(MIN(AN$7,$F1950)&gt;$C1950,MIN(AN$7,$F1950)-$C1950+1,0),MIN(AN$7,$F1950)-AM$7))/365,0))</f>
        <v>0</v>
      </c>
      <c r="AO1950" s="4">
        <f>IF($F1950=0,($D1950-SUM($U1950:AN1950))*$E1950*(IF(AN1950&lt;1,IF(MIN(AO$7,$F1950)&gt;$C1950,MIN(AO$7,$F1950)-$C1950+1,0),MIN(AO$7,$F1950)-AN$7))/365,IF($F1950&gt;AN$7,($D1950-SUM($U1950:AN1950))*$E1950*(IF(AN1950&lt;1,IF(MIN(AO$7,$F1950)&gt;$C1950,MIN(AO$7,$F1950)-$C1950+1,0),MIN(AO$7,$F1950)-AN$7))/365,0))</f>
        <v>0</v>
      </c>
      <c r="AP1950" s="4">
        <f>IF($F1950=0,($D1950-SUM($U1950:AO1950))*$E1950*(IF(AO1950&lt;1,IF(MIN(AP$7,$F1950)&gt;$C1950,MIN(AP$7,$F1950)-$C1950+1,0),MIN(AP$7,$F1950)-AO$7))/365,IF($F1950&gt;AO$7,($D1950-SUM($U1950:AO1950))*$E1950*(IF(AO1950&lt;1,IF(MIN(AP$7,$F1950)&gt;$C1950,MIN(AP$7,$F1950)-$C1950+1,0),MIN(AP$7,$F1950)-AO$7))/365,0))</f>
        <v>0</v>
      </c>
      <c r="AQ1950" s="4">
        <f>IF($F1950=0,($D1950-SUM($U1950:AP1950))*$E1950*(IF(AP1950&lt;1,IF(MIN(AQ$7,$F1950)&gt;$C1950,MIN(AQ$7,$F1950)-$C1950+1,0),MIN(AQ$7,$F1950)-AP$7))/365,IF($F1950&gt;AP$7,($D1950-SUM($U1950:AP1950))*$E1950*(IF(AP1950&lt;1,IF(MIN(AQ$7,$F1950)&gt;$C1950,MIN(AQ$7,$F1950)-$C1950+1,0),MIN(AQ$7,$F1950)-AP$7))/365,0))</f>
        <v>0</v>
      </c>
      <c r="AR1950" s="4">
        <f>IF($F1950=0,($D1950-SUM($U1950:AQ1950))*$E1950*(IF(AQ1950&lt;1,IF(MIN(AR$7,$F1950)&gt;$C1950,MIN(AR$7,$F1950)-$C1950+1,0),MIN(AR$7,$F1950)-AQ$7))/365,IF($F1950&gt;AQ$7,($D1950-SUM($U1950:AQ1950))*$E1950*(IF(AQ1950&lt;1,IF(MIN(AR$7,$F1950)&gt;$C1950,MIN(AR$7,$F1950)-$C1950+1,0),MIN(AR$7,$F1950)-AQ$7))/365,0))</f>
        <v>0</v>
      </c>
      <c r="AS1950" s="4">
        <f>IF($F1950=0,($D1950-SUM($U1950:AR1950))*$E1950*(IF(AR1950&lt;1,IF(MIN(AS$7,$F1950)&gt;$C1950,MIN(AS$7,$F1950)-$C1950+1,0),MIN(AS$7,$F1950)-AR$7))/365,IF($F1950&gt;AR$7,($D1950-SUM($U1950:AR1950))*$E1950*(IF(AR1950&lt;1,IF(MIN(AS$7,$F1950)&gt;$C1950,MIN(AS$7,$F1950)-$C1950+1,0),MIN(AS$7,$F1950)-AR$7))/365,0))</f>
        <v>0</v>
      </c>
    </row>
    <row r="1951" spans="1:45">
      <c r="A1951" s="15"/>
      <c r="B1951" s="17"/>
      <c r="C1951" s="16"/>
      <c r="D1951" s="15"/>
      <c r="E1951" s="11"/>
      <c r="F1951" s="16"/>
      <c r="G1951" s="15"/>
      <c r="H1951" s="14"/>
      <c r="I1951" s="5"/>
      <c r="J1951" s="13">
        <f>SUM(U1951:AS1951)</f>
        <v>0</v>
      </c>
      <c r="K1951" s="13">
        <f>IF(F1951=0,D1951-J1951,IF(F1951&lt;41730,0,D1951-J1951))</f>
        <v>0</v>
      </c>
      <c r="L1951" s="12">
        <f>IF(K1951=0,0,IF(G1951-((L$7-C1951)/365)&lt;0,0,G1951-((L$7-C1951)/365)))</f>
        <v>0</v>
      </c>
      <c r="M1951" s="4">
        <f>IF(K1951=0,0,D1951*H1951)</f>
        <v>0</v>
      </c>
      <c r="N1951" s="11">
        <f>IFERROR((1-(M1951/K1951)^(1/L1951)),0)</f>
        <v>0</v>
      </c>
      <c r="O1951" s="10">
        <f>IF(F1951&gt;41730,IF(F1951&gt;41730,(F1951-41730)/365,IF(K1951=0,0,IF(G1951-((L$7-C1951)/365)&lt;0,0,G1951-((L$7-C1951)/365)))),1)</f>
        <v>1</v>
      </c>
      <c r="P1951" s="9">
        <f>IF(K1951&lt;M1951,0,IF(L1951=0,K1951-M1951,K1951*N1951*O1951))</f>
        <v>0</v>
      </c>
      <c r="Q1951" s="19">
        <f>IF(F1951&gt;41730,D1951,0)</f>
        <v>0</v>
      </c>
      <c r="R1951" s="18">
        <f>IF(F1951&gt;41730,J1951+P1951,0)</f>
        <v>0</v>
      </c>
      <c r="S1951" s="9">
        <f>IF(F1951&gt;0,0,K1951-P1951)</f>
        <v>0</v>
      </c>
      <c r="T1951" s="5"/>
      <c r="U1951" s="4">
        <f>D1951*E1951*(IF(U$7&gt;$C1951,U$7-$C1951+1,0))/365</f>
        <v>0</v>
      </c>
      <c r="V1951" s="4">
        <f>($D1951-U1951)*$E1951*(IF(U1951&lt;1,IF(V$7&gt;$C1951,V$7-$C1951+1,0),V$7-U$7))/365</f>
        <v>0</v>
      </c>
      <c r="W1951" s="4">
        <f>IF($F1951=0,($D1951-SUM($U1951:V1951))*$E1951*(IF(V1951&lt;1,IF(MIN(W$7,$F1951)&gt;$C1951,MIN(W$7,$F1951)-$C1951+1,0),MIN(W$7,$F1951)-V$7))/365,IF($F1951&gt;V$7,($D1951-SUM($U1951:V1951))*$E1951*(IF(V1951&lt;1,IF(MIN(W$7,$F1951)&gt;$C1951,MIN(W$7,$F1951)-$C1951+1,0),MIN(W$7,$F1951)-V$7))/365,0))</f>
        <v>0</v>
      </c>
      <c r="X1951" s="4">
        <f>IF($F1951=0,($D1951-SUM($U1951:W1951))*$E1951*(IF(W1951&lt;1,IF(MIN(X$7,$F1951)&gt;$C1951,MIN(X$7,$F1951)-$C1951+1,0),MIN(X$7,$F1951)-W$7))/365,IF($F1951&gt;W$7,($D1951-SUM($U1951:W1951))*$E1951*(IF(W1951&lt;1,IF(MIN(X$7,$F1951)&gt;$C1951,MIN(X$7,$F1951)-$C1951+1,0),MIN(X$7,$F1951)-W$7))/365,0))</f>
        <v>0</v>
      </c>
      <c r="Y1951" s="4">
        <f>IF($F1951=0,($D1951-SUM($U1951:X1951))*$E1951*(IF(X1951&lt;1,IF(MIN(Y$7,$F1951)&gt;$C1951,MIN(Y$7,$F1951)-$C1951+1,0),MIN(Y$7,$F1951)-X$7))/365,IF($F1951&gt;X$7,($D1951-SUM($U1951:X1951))*$E1951*(IF(X1951&lt;1,IF(MIN(Y$7,$F1951)&gt;$C1951,MIN(Y$7,$F1951)-$C1951+1,0),MIN(Y$7,$F1951)-X$7))/365,0))</f>
        <v>0</v>
      </c>
      <c r="Z1951" s="4">
        <f>IF($F1951=0,($D1951-SUM($U1951:Y1951))*$E1951*(IF(Y1951&lt;1,IF(MIN(Z$7,$F1951)&gt;$C1951,MIN(Z$7,$F1951)-$C1951+1,0),MIN(Z$7,$F1951)-Y$7))/365,IF($F1951&gt;Y$7,($D1951-SUM($U1951:Y1951))*$E1951*(IF(Y1951&lt;1,IF(MIN(Z$7,$F1951)&gt;$C1951,MIN(Z$7,$F1951)-$C1951+1,0),MIN(Z$7,$F1951)-Y$7))/365,0))</f>
        <v>0</v>
      </c>
      <c r="AA1951" s="4">
        <f>IF($F1951=0,($D1951-SUM($U1951:Z1951))*$E1951*(IF(Z1951&lt;1,IF(MIN(AA$7,$F1951)&gt;$C1951,MIN(AA$7,$F1951)-$C1951+1,0),MIN(AA$7,$F1951)-Z$7))/365,IF($F1951&gt;Z$7,($D1951-SUM($U1951:Z1951))*$E1951*(IF(Z1951&lt;1,IF(MIN(AA$7,$F1951)&gt;$C1951,MIN(AA$7,$F1951)-$C1951+1,0),MIN(AA$7,$F1951)-Z$7))/365,0))</f>
        <v>0</v>
      </c>
      <c r="AB1951" s="4">
        <f>IF($F1951=0,($D1951-SUM($U1951:AA1951))*$E1951*(IF(AA1951&lt;1,IF(MIN(AB$7,$F1951)&gt;$C1951,MIN(AB$7,$F1951)-$C1951+1,0),MIN(AB$7,$F1951)-AA$7))/365,IF($F1951&gt;AA$7,($D1951-SUM($U1951:AA1951))*$E1951*(IF(AA1951&lt;1,IF(MIN(AB$7,$F1951)&gt;$C1951,MIN(AB$7,$F1951)-$C1951+1,0),MIN(AB$7,$F1951)-AA$7))/365,0))</f>
        <v>0</v>
      </c>
      <c r="AC1951" s="4">
        <f>IF($F1951=0,($D1951-SUM($U1951:AB1951))*$E1951*(IF(AB1951&lt;1,IF(MIN(AC$7,$F1951)&gt;$C1951,MIN(AC$7,$F1951)-$C1951+1,0),MIN(AC$7,$F1951)-AB$7))/365,IF($F1951&gt;AB$7,($D1951-SUM($U1951:AB1951))*$E1951*(IF(AB1951&lt;1,IF(MIN(AC$7,$F1951)&gt;$C1951,MIN(AC$7,$F1951)-$C1951+1,0),MIN(AC$7,$F1951)-AB$7))/365,0))</f>
        <v>0</v>
      </c>
      <c r="AD1951" s="4">
        <f>IF($F1951=0,($D1951-SUM($U1951:AC1951))*$E1951*(IF(AC1951&lt;1,IF(MIN(AD$7,$F1951)&gt;$C1951,MIN(AD$7,$F1951)-$C1951+1,0),MIN(AD$7,$F1951)-AC$7))/365,IF($F1951&gt;AC$7,($D1951-SUM($U1951:AC1951))*$E1951*(IF(AC1951&lt;1,IF(MIN(AD$7,$F1951)&gt;$C1951,MIN(AD$7,$F1951)-$C1951+1,0),MIN(AD$7,$F1951)-AC$7))/365,0))</f>
        <v>0</v>
      </c>
      <c r="AE1951" s="4">
        <f>IF($F1951=0,($D1951-SUM($U1951:AD1951))*$E1951*(IF(AD1951&lt;1,IF(MIN(AE$7,$F1951)&gt;$C1951,MIN(AE$7,$F1951)-$C1951+1,0),MIN(AE$7,$F1951)-AD$7))/365,IF($F1951&gt;AD$7,($D1951-SUM($U1951:AD1951))*$E1951*(IF(AD1951&lt;1,IF(MIN(AE$7,$F1951)&gt;$C1951,MIN(AE$7,$F1951)-$C1951+1,0),MIN(AE$7,$F1951)-AD$7))/365,0))</f>
        <v>0</v>
      </c>
      <c r="AF1951" s="4">
        <f>IF($F1951=0,($D1951-SUM($U1951:AE1951))*$E1951*(IF(AE1951&lt;1,IF(MIN(AF$7,$F1951)&gt;$C1951,MIN(AF$7,$F1951)-$C1951+1,0),MIN(AF$7,$F1951)-AE$7))/365,IF($F1951&gt;AE$7,($D1951-SUM($U1951:AE1951))*$E1951*(IF(AE1951&lt;1,IF(MIN(AF$7,$F1951)&gt;$C1951,MIN(AF$7,$F1951)-$C1951+1,0),MIN(AF$7,$F1951)-AE$7))/365,0))</f>
        <v>0</v>
      </c>
      <c r="AG1951" s="4">
        <f>IF($F1951=0,($D1951-SUM($U1951:AF1951))*$E1951*(IF(AF1951&lt;1,IF(MIN(AG$7,$F1951)&gt;$C1951,MIN(AG$7,$F1951)-$C1951+1,0),MIN(AG$7,$F1951)-AF$7))/365,IF($F1951&gt;AF$7,($D1951-SUM($U1951:AF1951))*$E1951*(IF(AF1951&lt;1,IF(MIN(AG$7,$F1951)&gt;$C1951,MIN(AG$7,$F1951)-$C1951+1,0),MIN(AG$7,$F1951)-AF$7))/365,0))</f>
        <v>0</v>
      </c>
      <c r="AH1951" s="4">
        <f>IF($F1951=0,($D1951-SUM($U1951:AG1951))*$E1951*(IF(AG1951&lt;1,IF(MIN(AH$7,$F1951)&gt;$C1951,MIN(AH$7,$F1951)-$C1951+1,0),MIN(AH$7,$F1951)-AG$7))/365,IF($F1951&gt;AG$7,($D1951-SUM($U1951:AG1951))*$E1951*(IF(AG1951&lt;1,IF(MIN(AH$7,$F1951)&gt;$C1951,MIN(AH$7,$F1951)-$C1951+1,0),MIN(AH$7,$F1951)-AG$7))/365,0))</f>
        <v>0</v>
      </c>
      <c r="AI1951" s="4">
        <f>IF($F1951=0,($D1951-SUM($U1951:AH1951))*$E1951*(IF(AH1951&lt;1,IF(MIN(AI$7,$F1951)&gt;$C1951,MIN(AI$7,$F1951)-$C1951+1,0),MIN(AI$7,$F1951)-AH$7))/365,IF($F1951&gt;AH$7,($D1951-SUM($U1951:AH1951))*$E1951*(IF(AH1951&lt;1,IF(MIN(AI$7,$F1951)&gt;$C1951,MIN(AI$7,$F1951)-$C1951+1,0),MIN(AI$7,$F1951)-AH$7))/365,0))</f>
        <v>0</v>
      </c>
      <c r="AJ1951" s="4">
        <f>IF($F1951=0,($D1951-SUM($U1951:AI1951))*$E1951*(IF(AI1951&lt;1,IF(MIN(AJ$7,$F1951)&gt;$C1951,MIN(AJ$7,$F1951)-$C1951+1,0),MIN(AJ$7,$F1951)-AI$7))/365,IF($F1951&gt;AI$7,($D1951-SUM($U1951:AI1951))*$E1951*(IF(AI1951&lt;1,IF(MIN(AJ$7,$F1951)&gt;$C1951,MIN(AJ$7,$F1951)-$C1951+1,0),MIN(AJ$7,$F1951)-AI$7))/365,0))</f>
        <v>0</v>
      </c>
      <c r="AK1951" s="4">
        <f>IF($F1951=0,($D1951-SUM($U1951:AJ1951))*$E1951*(IF(AJ1951&lt;1,IF(MIN(AK$7,$F1951)&gt;$C1951,MIN(AK$7,$F1951)-$C1951+1,0),MIN(AK$7,$F1951)-AJ$7))/365,IF($F1951&gt;AJ$7,($D1951-SUM($U1951:AJ1951))*$E1951*(IF(AJ1951&lt;1,IF(MIN(AK$7,$F1951)&gt;$C1951,MIN(AK$7,$F1951)-$C1951+1,0),MIN(AK$7,$F1951)-AJ$7))/365,0))</f>
        <v>0</v>
      </c>
      <c r="AL1951" s="4">
        <f>IF($F1951=0,($D1951-SUM($U1951:AK1951))*$E1951*(IF(AK1951&lt;1,IF(MIN(AL$7,$F1951)&gt;$C1951,MIN(AL$7,$F1951)-$C1951+1,0),MIN(AL$7,$F1951)-AK$7))/365,IF($F1951&gt;AK$7,($D1951-SUM($U1951:AK1951))*$E1951*(IF(AK1951&lt;1,IF(MIN(AL$7,$F1951)&gt;$C1951,MIN(AL$7,$F1951)-$C1951+1,0),MIN(AL$7,$F1951)-AK$7))/365,0))</f>
        <v>0</v>
      </c>
      <c r="AM1951" s="4">
        <f>IF($F1951=0,($D1951-SUM($U1951:AL1951))*$E1951*(IF(AL1951&lt;1,IF(MIN(AM$7,$F1951)&gt;$C1951,MIN(AM$7,$F1951)-$C1951+1,0),MIN(AM$7,$F1951)-AL$7))/365,IF($F1951&gt;AL$7,($D1951-SUM($U1951:AL1951))*$E1951*(IF(AL1951&lt;1,IF(MIN(AM$7,$F1951)&gt;$C1951,MIN(AM$7,$F1951)-$C1951+1,0),MIN(AM$7,$F1951)-AL$7))/365,0))</f>
        <v>0</v>
      </c>
      <c r="AN1951" s="4">
        <f>IF($F1951=0,($D1951-SUM($U1951:AM1951))*$E1951*(IF(AM1951&lt;1,IF(MIN(AN$7,$F1951)&gt;$C1951,MIN(AN$7,$F1951)-$C1951+1,0),MIN(AN$7,$F1951)-AM$7))/365,IF($F1951&gt;AM$7,($D1951-SUM($U1951:AM1951))*$E1951*(IF(AM1951&lt;1,IF(MIN(AN$7,$F1951)&gt;$C1951,MIN(AN$7,$F1951)-$C1951+1,0),MIN(AN$7,$F1951)-AM$7))/365,0))</f>
        <v>0</v>
      </c>
      <c r="AO1951" s="4">
        <f>IF($F1951=0,($D1951-SUM($U1951:AN1951))*$E1951*(IF(AN1951&lt;1,IF(MIN(AO$7,$F1951)&gt;$C1951,MIN(AO$7,$F1951)-$C1951+1,0),MIN(AO$7,$F1951)-AN$7))/365,IF($F1951&gt;AN$7,($D1951-SUM($U1951:AN1951))*$E1951*(IF(AN1951&lt;1,IF(MIN(AO$7,$F1951)&gt;$C1951,MIN(AO$7,$F1951)-$C1951+1,0),MIN(AO$7,$F1951)-AN$7))/365,0))</f>
        <v>0</v>
      </c>
      <c r="AP1951" s="4">
        <f>IF($F1951=0,($D1951-SUM($U1951:AO1951))*$E1951*(IF(AO1951&lt;1,IF(MIN(AP$7,$F1951)&gt;$C1951,MIN(AP$7,$F1951)-$C1951+1,0),MIN(AP$7,$F1951)-AO$7))/365,IF($F1951&gt;AO$7,($D1951-SUM($U1951:AO1951))*$E1951*(IF(AO1951&lt;1,IF(MIN(AP$7,$F1951)&gt;$C1951,MIN(AP$7,$F1951)-$C1951+1,0),MIN(AP$7,$F1951)-AO$7))/365,0))</f>
        <v>0</v>
      </c>
      <c r="AQ1951" s="4">
        <f>IF($F1951=0,($D1951-SUM($U1951:AP1951))*$E1951*(IF(AP1951&lt;1,IF(MIN(AQ$7,$F1951)&gt;$C1951,MIN(AQ$7,$F1951)-$C1951+1,0),MIN(AQ$7,$F1951)-AP$7))/365,IF($F1951&gt;AP$7,($D1951-SUM($U1951:AP1951))*$E1951*(IF(AP1951&lt;1,IF(MIN(AQ$7,$F1951)&gt;$C1951,MIN(AQ$7,$F1951)-$C1951+1,0),MIN(AQ$7,$F1951)-AP$7))/365,0))</f>
        <v>0</v>
      </c>
      <c r="AR1951" s="4">
        <f>IF($F1951=0,($D1951-SUM($U1951:AQ1951))*$E1951*(IF(AQ1951&lt;1,IF(MIN(AR$7,$F1951)&gt;$C1951,MIN(AR$7,$F1951)-$C1951+1,0),MIN(AR$7,$F1951)-AQ$7))/365,IF($F1951&gt;AQ$7,($D1951-SUM($U1951:AQ1951))*$E1951*(IF(AQ1951&lt;1,IF(MIN(AR$7,$F1951)&gt;$C1951,MIN(AR$7,$F1951)-$C1951+1,0),MIN(AR$7,$F1951)-AQ$7))/365,0))</f>
        <v>0</v>
      </c>
      <c r="AS1951" s="4">
        <f>IF($F1951=0,($D1951-SUM($U1951:AR1951))*$E1951*(IF(AR1951&lt;1,IF(MIN(AS$7,$F1951)&gt;$C1951,MIN(AS$7,$F1951)-$C1951+1,0),MIN(AS$7,$F1951)-AR$7))/365,IF($F1951&gt;AR$7,($D1951-SUM($U1951:AR1951))*$E1951*(IF(AR1951&lt;1,IF(MIN(AS$7,$F1951)&gt;$C1951,MIN(AS$7,$F1951)-$C1951+1,0),MIN(AS$7,$F1951)-AR$7))/365,0))</f>
        <v>0</v>
      </c>
    </row>
    <row r="1952" spans="1:45">
      <c r="A1952" s="15"/>
      <c r="B1952" s="17"/>
      <c r="C1952" s="16"/>
      <c r="D1952" s="15"/>
      <c r="E1952" s="11"/>
      <c r="F1952" s="16"/>
      <c r="G1952" s="15"/>
      <c r="H1952" s="14"/>
      <c r="I1952" s="5"/>
      <c r="J1952" s="13">
        <f>SUM(U1952:AS1952)</f>
        <v>0</v>
      </c>
      <c r="K1952" s="13">
        <f>IF(F1952=0,D1952-J1952,IF(F1952&lt;41730,0,D1952-J1952))</f>
        <v>0</v>
      </c>
      <c r="L1952" s="12">
        <f>IF(K1952=0,0,IF(G1952-((L$7-C1952)/365)&lt;0,0,G1952-((L$7-C1952)/365)))</f>
        <v>0</v>
      </c>
      <c r="M1952" s="4">
        <f>IF(K1952=0,0,D1952*H1952)</f>
        <v>0</v>
      </c>
      <c r="N1952" s="11">
        <f>IFERROR((1-(M1952/K1952)^(1/L1952)),0)</f>
        <v>0</v>
      </c>
      <c r="O1952" s="10">
        <f>IF(F1952&gt;41730,IF(F1952&gt;41730,(F1952-41730)/365,IF(K1952=0,0,IF(G1952-((L$7-C1952)/365)&lt;0,0,G1952-((L$7-C1952)/365)))),1)</f>
        <v>1</v>
      </c>
      <c r="P1952" s="9">
        <f>IF(K1952&lt;M1952,0,IF(L1952=0,K1952-M1952,K1952*N1952*O1952))</f>
        <v>0</v>
      </c>
      <c r="Q1952" s="19">
        <f>IF(F1952&gt;41730,D1952,0)</f>
        <v>0</v>
      </c>
      <c r="R1952" s="18">
        <f>IF(F1952&gt;41730,J1952+P1952,0)</f>
        <v>0</v>
      </c>
      <c r="S1952" s="9">
        <f>IF(F1952&gt;0,0,K1952-P1952)</f>
        <v>0</v>
      </c>
      <c r="T1952" s="5"/>
      <c r="U1952" s="4">
        <f>D1952*E1952*(IF(U$7&gt;$C1952,U$7-$C1952+1,0))/365</f>
        <v>0</v>
      </c>
      <c r="V1952" s="4">
        <f>($D1952-U1952)*$E1952*(IF(U1952&lt;1,IF(V$7&gt;$C1952,V$7-$C1952+1,0),V$7-U$7))/365</f>
        <v>0</v>
      </c>
      <c r="W1952" s="4">
        <f>IF($F1952=0,($D1952-SUM($U1952:V1952))*$E1952*(IF(V1952&lt;1,IF(MIN(W$7,$F1952)&gt;$C1952,MIN(W$7,$F1952)-$C1952+1,0),MIN(W$7,$F1952)-V$7))/365,IF($F1952&gt;V$7,($D1952-SUM($U1952:V1952))*$E1952*(IF(V1952&lt;1,IF(MIN(W$7,$F1952)&gt;$C1952,MIN(W$7,$F1952)-$C1952+1,0),MIN(W$7,$F1952)-V$7))/365,0))</f>
        <v>0</v>
      </c>
      <c r="X1952" s="4">
        <f>IF($F1952=0,($D1952-SUM($U1952:W1952))*$E1952*(IF(W1952&lt;1,IF(MIN(X$7,$F1952)&gt;$C1952,MIN(X$7,$F1952)-$C1952+1,0),MIN(X$7,$F1952)-W$7))/365,IF($F1952&gt;W$7,($D1952-SUM($U1952:W1952))*$E1952*(IF(W1952&lt;1,IF(MIN(X$7,$F1952)&gt;$C1952,MIN(X$7,$F1952)-$C1952+1,0),MIN(X$7,$F1952)-W$7))/365,0))</f>
        <v>0</v>
      </c>
      <c r="Y1952" s="4">
        <f>IF($F1952=0,($D1952-SUM($U1952:X1952))*$E1952*(IF(X1952&lt;1,IF(MIN(Y$7,$F1952)&gt;$C1952,MIN(Y$7,$F1952)-$C1952+1,0),MIN(Y$7,$F1952)-X$7))/365,IF($F1952&gt;X$7,($D1952-SUM($U1952:X1952))*$E1952*(IF(X1952&lt;1,IF(MIN(Y$7,$F1952)&gt;$C1952,MIN(Y$7,$F1952)-$C1952+1,0),MIN(Y$7,$F1952)-X$7))/365,0))</f>
        <v>0</v>
      </c>
      <c r="Z1952" s="4">
        <f>IF($F1952=0,($D1952-SUM($U1952:Y1952))*$E1952*(IF(Y1952&lt;1,IF(MIN(Z$7,$F1952)&gt;$C1952,MIN(Z$7,$F1952)-$C1952+1,0),MIN(Z$7,$F1952)-Y$7))/365,IF($F1952&gt;Y$7,($D1952-SUM($U1952:Y1952))*$E1952*(IF(Y1952&lt;1,IF(MIN(Z$7,$F1952)&gt;$C1952,MIN(Z$7,$F1952)-$C1952+1,0),MIN(Z$7,$F1952)-Y$7))/365,0))</f>
        <v>0</v>
      </c>
      <c r="AA1952" s="4">
        <f>IF($F1952=0,($D1952-SUM($U1952:Z1952))*$E1952*(IF(Z1952&lt;1,IF(MIN(AA$7,$F1952)&gt;$C1952,MIN(AA$7,$F1952)-$C1952+1,0),MIN(AA$7,$F1952)-Z$7))/365,IF($F1952&gt;Z$7,($D1952-SUM($U1952:Z1952))*$E1952*(IF(Z1952&lt;1,IF(MIN(AA$7,$F1952)&gt;$C1952,MIN(AA$7,$F1952)-$C1952+1,0),MIN(AA$7,$F1952)-Z$7))/365,0))</f>
        <v>0</v>
      </c>
      <c r="AB1952" s="4">
        <f>IF($F1952=0,($D1952-SUM($U1952:AA1952))*$E1952*(IF(AA1952&lt;1,IF(MIN(AB$7,$F1952)&gt;$C1952,MIN(AB$7,$F1952)-$C1952+1,0),MIN(AB$7,$F1952)-AA$7))/365,IF($F1952&gt;AA$7,($D1952-SUM($U1952:AA1952))*$E1952*(IF(AA1952&lt;1,IF(MIN(AB$7,$F1952)&gt;$C1952,MIN(AB$7,$F1952)-$C1952+1,0),MIN(AB$7,$F1952)-AA$7))/365,0))</f>
        <v>0</v>
      </c>
      <c r="AC1952" s="4">
        <f>IF($F1952=0,($D1952-SUM($U1952:AB1952))*$E1952*(IF(AB1952&lt;1,IF(MIN(AC$7,$F1952)&gt;$C1952,MIN(AC$7,$F1952)-$C1952+1,0),MIN(AC$7,$F1952)-AB$7))/365,IF($F1952&gt;AB$7,($D1952-SUM($U1952:AB1952))*$E1952*(IF(AB1952&lt;1,IF(MIN(AC$7,$F1952)&gt;$C1952,MIN(AC$7,$F1952)-$C1952+1,0),MIN(AC$7,$F1952)-AB$7))/365,0))</f>
        <v>0</v>
      </c>
      <c r="AD1952" s="4">
        <f>IF($F1952=0,($D1952-SUM($U1952:AC1952))*$E1952*(IF(AC1952&lt;1,IF(MIN(AD$7,$F1952)&gt;$C1952,MIN(AD$7,$F1952)-$C1952+1,0),MIN(AD$7,$F1952)-AC$7))/365,IF($F1952&gt;AC$7,($D1952-SUM($U1952:AC1952))*$E1952*(IF(AC1952&lt;1,IF(MIN(AD$7,$F1952)&gt;$C1952,MIN(AD$7,$F1952)-$C1952+1,0),MIN(AD$7,$F1952)-AC$7))/365,0))</f>
        <v>0</v>
      </c>
      <c r="AE1952" s="4">
        <f>IF($F1952=0,($D1952-SUM($U1952:AD1952))*$E1952*(IF(AD1952&lt;1,IF(MIN(AE$7,$F1952)&gt;$C1952,MIN(AE$7,$F1952)-$C1952+1,0),MIN(AE$7,$F1952)-AD$7))/365,IF($F1952&gt;AD$7,($D1952-SUM($U1952:AD1952))*$E1952*(IF(AD1952&lt;1,IF(MIN(AE$7,$F1952)&gt;$C1952,MIN(AE$7,$F1952)-$C1952+1,0),MIN(AE$7,$F1952)-AD$7))/365,0))</f>
        <v>0</v>
      </c>
      <c r="AF1952" s="4">
        <f>IF($F1952=0,($D1952-SUM($U1952:AE1952))*$E1952*(IF(AE1952&lt;1,IF(MIN(AF$7,$F1952)&gt;$C1952,MIN(AF$7,$F1952)-$C1952+1,0),MIN(AF$7,$F1952)-AE$7))/365,IF($F1952&gt;AE$7,($D1952-SUM($U1952:AE1952))*$E1952*(IF(AE1952&lt;1,IF(MIN(AF$7,$F1952)&gt;$C1952,MIN(AF$7,$F1952)-$C1952+1,0),MIN(AF$7,$F1952)-AE$7))/365,0))</f>
        <v>0</v>
      </c>
      <c r="AG1952" s="4">
        <f>IF($F1952=0,($D1952-SUM($U1952:AF1952))*$E1952*(IF(AF1952&lt;1,IF(MIN(AG$7,$F1952)&gt;$C1952,MIN(AG$7,$F1952)-$C1952+1,0),MIN(AG$7,$F1952)-AF$7))/365,IF($F1952&gt;AF$7,($D1952-SUM($U1952:AF1952))*$E1952*(IF(AF1952&lt;1,IF(MIN(AG$7,$F1952)&gt;$C1952,MIN(AG$7,$F1952)-$C1952+1,0),MIN(AG$7,$F1952)-AF$7))/365,0))</f>
        <v>0</v>
      </c>
      <c r="AH1952" s="4">
        <f>IF($F1952=0,($D1952-SUM($U1952:AG1952))*$E1952*(IF(AG1952&lt;1,IF(MIN(AH$7,$F1952)&gt;$C1952,MIN(AH$7,$F1952)-$C1952+1,0),MIN(AH$7,$F1952)-AG$7))/365,IF($F1952&gt;AG$7,($D1952-SUM($U1952:AG1952))*$E1952*(IF(AG1952&lt;1,IF(MIN(AH$7,$F1952)&gt;$C1952,MIN(AH$7,$F1952)-$C1952+1,0),MIN(AH$7,$F1952)-AG$7))/365,0))</f>
        <v>0</v>
      </c>
      <c r="AI1952" s="4">
        <f>IF($F1952=0,($D1952-SUM($U1952:AH1952))*$E1952*(IF(AH1952&lt;1,IF(MIN(AI$7,$F1952)&gt;$C1952,MIN(AI$7,$F1952)-$C1952+1,0),MIN(AI$7,$F1952)-AH$7))/365,IF($F1952&gt;AH$7,($D1952-SUM($U1952:AH1952))*$E1952*(IF(AH1952&lt;1,IF(MIN(AI$7,$F1952)&gt;$C1952,MIN(AI$7,$F1952)-$C1952+1,0),MIN(AI$7,$F1952)-AH$7))/365,0))</f>
        <v>0</v>
      </c>
      <c r="AJ1952" s="4">
        <f>IF($F1952=0,($D1952-SUM($U1952:AI1952))*$E1952*(IF(AI1952&lt;1,IF(MIN(AJ$7,$F1952)&gt;$C1952,MIN(AJ$7,$F1952)-$C1952+1,0),MIN(AJ$7,$F1952)-AI$7))/365,IF($F1952&gt;AI$7,($D1952-SUM($U1952:AI1952))*$E1952*(IF(AI1952&lt;1,IF(MIN(AJ$7,$F1952)&gt;$C1952,MIN(AJ$7,$F1952)-$C1952+1,0),MIN(AJ$7,$F1952)-AI$7))/365,0))</f>
        <v>0</v>
      </c>
      <c r="AK1952" s="4">
        <f>IF($F1952=0,($D1952-SUM($U1952:AJ1952))*$E1952*(IF(AJ1952&lt;1,IF(MIN(AK$7,$F1952)&gt;$C1952,MIN(AK$7,$F1952)-$C1952+1,0),MIN(AK$7,$F1952)-AJ$7))/365,IF($F1952&gt;AJ$7,($D1952-SUM($U1952:AJ1952))*$E1952*(IF(AJ1952&lt;1,IF(MIN(AK$7,$F1952)&gt;$C1952,MIN(AK$7,$F1952)-$C1952+1,0),MIN(AK$7,$F1952)-AJ$7))/365,0))</f>
        <v>0</v>
      </c>
      <c r="AL1952" s="4">
        <f>IF($F1952=0,($D1952-SUM($U1952:AK1952))*$E1952*(IF(AK1952&lt;1,IF(MIN(AL$7,$F1952)&gt;$C1952,MIN(AL$7,$F1952)-$C1952+1,0),MIN(AL$7,$F1952)-AK$7))/365,IF($F1952&gt;AK$7,($D1952-SUM($U1952:AK1952))*$E1952*(IF(AK1952&lt;1,IF(MIN(AL$7,$F1952)&gt;$C1952,MIN(AL$7,$F1952)-$C1952+1,0),MIN(AL$7,$F1952)-AK$7))/365,0))</f>
        <v>0</v>
      </c>
      <c r="AM1952" s="4">
        <f>IF($F1952=0,($D1952-SUM($U1952:AL1952))*$E1952*(IF(AL1952&lt;1,IF(MIN(AM$7,$F1952)&gt;$C1952,MIN(AM$7,$F1952)-$C1952+1,0),MIN(AM$7,$F1952)-AL$7))/365,IF($F1952&gt;AL$7,($D1952-SUM($U1952:AL1952))*$E1952*(IF(AL1952&lt;1,IF(MIN(AM$7,$F1952)&gt;$C1952,MIN(AM$7,$F1952)-$C1952+1,0),MIN(AM$7,$F1952)-AL$7))/365,0))</f>
        <v>0</v>
      </c>
      <c r="AN1952" s="4">
        <f>IF($F1952=0,($D1952-SUM($U1952:AM1952))*$E1952*(IF(AM1952&lt;1,IF(MIN(AN$7,$F1952)&gt;$C1952,MIN(AN$7,$F1952)-$C1952+1,0),MIN(AN$7,$F1952)-AM$7))/365,IF($F1952&gt;AM$7,($D1952-SUM($U1952:AM1952))*$E1952*(IF(AM1952&lt;1,IF(MIN(AN$7,$F1952)&gt;$C1952,MIN(AN$7,$F1952)-$C1952+1,0),MIN(AN$7,$F1952)-AM$7))/365,0))</f>
        <v>0</v>
      </c>
      <c r="AO1952" s="4">
        <f>IF($F1952=0,($D1952-SUM($U1952:AN1952))*$E1952*(IF(AN1952&lt;1,IF(MIN(AO$7,$F1952)&gt;$C1952,MIN(AO$7,$F1952)-$C1952+1,0),MIN(AO$7,$F1952)-AN$7))/365,IF($F1952&gt;AN$7,($D1952-SUM($U1952:AN1952))*$E1952*(IF(AN1952&lt;1,IF(MIN(AO$7,$F1952)&gt;$C1952,MIN(AO$7,$F1952)-$C1952+1,0),MIN(AO$7,$F1952)-AN$7))/365,0))</f>
        <v>0</v>
      </c>
      <c r="AP1952" s="4">
        <f>IF($F1952=0,($D1952-SUM($U1952:AO1952))*$E1952*(IF(AO1952&lt;1,IF(MIN(AP$7,$F1952)&gt;$C1952,MIN(AP$7,$F1952)-$C1952+1,0),MIN(AP$7,$F1952)-AO$7))/365,IF($F1952&gt;AO$7,($D1952-SUM($U1952:AO1952))*$E1952*(IF(AO1952&lt;1,IF(MIN(AP$7,$F1952)&gt;$C1952,MIN(AP$7,$F1952)-$C1952+1,0),MIN(AP$7,$F1952)-AO$7))/365,0))</f>
        <v>0</v>
      </c>
      <c r="AQ1952" s="4">
        <f>IF($F1952=0,($D1952-SUM($U1952:AP1952))*$E1952*(IF(AP1952&lt;1,IF(MIN(AQ$7,$F1952)&gt;$C1952,MIN(AQ$7,$F1952)-$C1952+1,0),MIN(AQ$7,$F1952)-AP$7))/365,IF($F1952&gt;AP$7,($D1952-SUM($U1952:AP1952))*$E1952*(IF(AP1952&lt;1,IF(MIN(AQ$7,$F1952)&gt;$C1952,MIN(AQ$7,$F1952)-$C1952+1,0),MIN(AQ$7,$F1952)-AP$7))/365,0))</f>
        <v>0</v>
      </c>
      <c r="AR1952" s="4">
        <f>IF($F1952=0,($D1952-SUM($U1952:AQ1952))*$E1952*(IF(AQ1952&lt;1,IF(MIN(AR$7,$F1952)&gt;$C1952,MIN(AR$7,$F1952)-$C1952+1,0),MIN(AR$7,$F1952)-AQ$7))/365,IF($F1952&gt;AQ$7,($D1952-SUM($U1952:AQ1952))*$E1952*(IF(AQ1952&lt;1,IF(MIN(AR$7,$F1952)&gt;$C1952,MIN(AR$7,$F1952)-$C1952+1,0),MIN(AR$7,$F1952)-AQ$7))/365,0))</f>
        <v>0</v>
      </c>
      <c r="AS1952" s="4">
        <f>IF($F1952=0,($D1952-SUM($U1952:AR1952))*$E1952*(IF(AR1952&lt;1,IF(MIN(AS$7,$F1952)&gt;$C1952,MIN(AS$7,$F1952)-$C1952+1,0),MIN(AS$7,$F1952)-AR$7))/365,IF($F1952&gt;AR$7,($D1952-SUM($U1952:AR1952))*$E1952*(IF(AR1952&lt;1,IF(MIN(AS$7,$F1952)&gt;$C1952,MIN(AS$7,$F1952)-$C1952+1,0),MIN(AS$7,$F1952)-AR$7))/365,0))</f>
        <v>0</v>
      </c>
    </row>
    <row r="1953" spans="1:45">
      <c r="A1953" s="15"/>
      <c r="B1953" s="17"/>
      <c r="C1953" s="16"/>
      <c r="D1953" s="15"/>
      <c r="E1953" s="11"/>
      <c r="F1953" s="16"/>
      <c r="G1953" s="15"/>
      <c r="H1953" s="14"/>
      <c r="I1953" s="5"/>
      <c r="J1953" s="13">
        <f>SUM(U1953:AS1953)</f>
        <v>0</v>
      </c>
      <c r="K1953" s="13">
        <f>IF(F1953=0,D1953-J1953,IF(F1953&lt;41730,0,D1953-J1953))</f>
        <v>0</v>
      </c>
      <c r="L1953" s="12">
        <f>IF(K1953=0,0,IF(G1953-((L$7-C1953)/365)&lt;0,0,G1953-((L$7-C1953)/365)))</f>
        <v>0</v>
      </c>
      <c r="M1953" s="4">
        <f>IF(K1953=0,0,D1953*H1953)</f>
        <v>0</v>
      </c>
      <c r="N1953" s="11">
        <f>IFERROR((1-(M1953/K1953)^(1/L1953)),0)</f>
        <v>0</v>
      </c>
      <c r="O1953" s="10">
        <f>IF(F1953&gt;41730,IF(F1953&gt;41730,(F1953-41730)/365,IF(K1953=0,0,IF(G1953-((L$7-C1953)/365)&lt;0,0,G1953-((L$7-C1953)/365)))),1)</f>
        <v>1</v>
      </c>
      <c r="P1953" s="9">
        <f>IF(K1953&lt;M1953,0,IF(L1953=0,K1953-M1953,K1953*N1953*O1953))</f>
        <v>0</v>
      </c>
      <c r="Q1953" s="19">
        <f>IF(F1953&gt;41730,D1953,0)</f>
        <v>0</v>
      </c>
      <c r="R1953" s="18">
        <f>IF(F1953&gt;41730,J1953+P1953,0)</f>
        <v>0</v>
      </c>
      <c r="S1953" s="9">
        <f>IF(F1953&gt;0,0,K1953-P1953)</f>
        <v>0</v>
      </c>
      <c r="T1953" s="5"/>
      <c r="U1953" s="4">
        <f>D1953*E1953*(IF(U$7&gt;$C1953,U$7-$C1953+1,0))/365</f>
        <v>0</v>
      </c>
      <c r="V1953" s="4">
        <f>($D1953-U1953)*$E1953*(IF(U1953&lt;1,IF(V$7&gt;$C1953,V$7-$C1953+1,0),V$7-U$7))/365</f>
        <v>0</v>
      </c>
      <c r="W1953" s="4">
        <f>IF($F1953=0,($D1953-SUM($U1953:V1953))*$E1953*(IF(V1953&lt;1,IF(MIN(W$7,$F1953)&gt;$C1953,MIN(W$7,$F1953)-$C1953+1,0),MIN(W$7,$F1953)-V$7))/365,IF($F1953&gt;V$7,($D1953-SUM($U1953:V1953))*$E1953*(IF(V1953&lt;1,IF(MIN(W$7,$F1953)&gt;$C1953,MIN(W$7,$F1953)-$C1953+1,0),MIN(W$7,$F1953)-V$7))/365,0))</f>
        <v>0</v>
      </c>
      <c r="X1953" s="4">
        <f>IF($F1953=0,($D1953-SUM($U1953:W1953))*$E1953*(IF(W1953&lt;1,IF(MIN(X$7,$F1953)&gt;$C1953,MIN(X$7,$F1953)-$C1953+1,0),MIN(X$7,$F1953)-W$7))/365,IF($F1953&gt;W$7,($D1953-SUM($U1953:W1953))*$E1953*(IF(W1953&lt;1,IF(MIN(X$7,$F1953)&gt;$C1953,MIN(X$7,$F1953)-$C1953+1,0),MIN(X$7,$F1953)-W$7))/365,0))</f>
        <v>0</v>
      </c>
      <c r="Y1953" s="4">
        <f>IF($F1953=0,($D1953-SUM($U1953:X1953))*$E1953*(IF(X1953&lt;1,IF(MIN(Y$7,$F1953)&gt;$C1953,MIN(Y$7,$F1953)-$C1953+1,0),MIN(Y$7,$F1953)-X$7))/365,IF($F1953&gt;X$7,($D1953-SUM($U1953:X1953))*$E1953*(IF(X1953&lt;1,IF(MIN(Y$7,$F1953)&gt;$C1953,MIN(Y$7,$F1953)-$C1953+1,0),MIN(Y$7,$F1953)-X$7))/365,0))</f>
        <v>0</v>
      </c>
      <c r="Z1953" s="4">
        <f>IF($F1953=0,($D1953-SUM($U1953:Y1953))*$E1953*(IF(Y1953&lt;1,IF(MIN(Z$7,$F1953)&gt;$C1953,MIN(Z$7,$F1953)-$C1953+1,0),MIN(Z$7,$F1953)-Y$7))/365,IF($F1953&gt;Y$7,($D1953-SUM($U1953:Y1953))*$E1953*(IF(Y1953&lt;1,IF(MIN(Z$7,$F1953)&gt;$C1953,MIN(Z$7,$F1953)-$C1953+1,0),MIN(Z$7,$F1953)-Y$7))/365,0))</f>
        <v>0</v>
      </c>
      <c r="AA1953" s="4">
        <f>IF($F1953=0,($D1953-SUM($U1953:Z1953))*$E1953*(IF(Z1953&lt;1,IF(MIN(AA$7,$F1953)&gt;$C1953,MIN(AA$7,$F1953)-$C1953+1,0),MIN(AA$7,$F1953)-Z$7))/365,IF($F1953&gt;Z$7,($D1953-SUM($U1953:Z1953))*$E1953*(IF(Z1953&lt;1,IF(MIN(AA$7,$F1953)&gt;$C1953,MIN(AA$7,$F1953)-$C1953+1,0),MIN(AA$7,$F1953)-Z$7))/365,0))</f>
        <v>0</v>
      </c>
      <c r="AB1953" s="4">
        <f>IF($F1953=0,($D1953-SUM($U1953:AA1953))*$E1953*(IF(AA1953&lt;1,IF(MIN(AB$7,$F1953)&gt;$C1953,MIN(AB$7,$F1953)-$C1953+1,0),MIN(AB$7,$F1953)-AA$7))/365,IF($F1953&gt;AA$7,($D1953-SUM($U1953:AA1953))*$E1953*(IF(AA1953&lt;1,IF(MIN(AB$7,$F1953)&gt;$C1953,MIN(AB$7,$F1953)-$C1953+1,0),MIN(AB$7,$F1953)-AA$7))/365,0))</f>
        <v>0</v>
      </c>
      <c r="AC1953" s="4">
        <f>IF($F1953=0,($D1953-SUM($U1953:AB1953))*$E1953*(IF(AB1953&lt;1,IF(MIN(AC$7,$F1953)&gt;$C1953,MIN(AC$7,$F1953)-$C1953+1,0),MIN(AC$7,$F1953)-AB$7))/365,IF($F1953&gt;AB$7,($D1953-SUM($U1953:AB1953))*$E1953*(IF(AB1953&lt;1,IF(MIN(AC$7,$F1953)&gt;$C1953,MIN(AC$7,$F1953)-$C1953+1,0),MIN(AC$7,$F1953)-AB$7))/365,0))</f>
        <v>0</v>
      </c>
      <c r="AD1953" s="4">
        <f>IF($F1953=0,($D1953-SUM($U1953:AC1953))*$E1953*(IF(AC1953&lt;1,IF(MIN(AD$7,$F1953)&gt;$C1953,MIN(AD$7,$F1953)-$C1953+1,0),MIN(AD$7,$F1953)-AC$7))/365,IF($F1953&gt;AC$7,($D1953-SUM($U1953:AC1953))*$E1953*(IF(AC1953&lt;1,IF(MIN(AD$7,$F1953)&gt;$C1953,MIN(AD$7,$F1953)-$C1953+1,0),MIN(AD$7,$F1953)-AC$7))/365,0))</f>
        <v>0</v>
      </c>
      <c r="AE1953" s="4">
        <f>IF($F1953=0,($D1953-SUM($U1953:AD1953))*$E1953*(IF(AD1953&lt;1,IF(MIN(AE$7,$F1953)&gt;$C1953,MIN(AE$7,$F1953)-$C1953+1,0),MIN(AE$7,$F1953)-AD$7))/365,IF($F1953&gt;AD$7,($D1953-SUM($U1953:AD1953))*$E1953*(IF(AD1953&lt;1,IF(MIN(AE$7,$F1953)&gt;$C1953,MIN(AE$7,$F1953)-$C1953+1,0),MIN(AE$7,$F1953)-AD$7))/365,0))</f>
        <v>0</v>
      </c>
      <c r="AF1953" s="4">
        <f>IF($F1953=0,($D1953-SUM($U1953:AE1953))*$E1953*(IF(AE1953&lt;1,IF(MIN(AF$7,$F1953)&gt;$C1953,MIN(AF$7,$F1953)-$C1953+1,0),MIN(AF$7,$F1953)-AE$7))/365,IF($F1953&gt;AE$7,($D1953-SUM($U1953:AE1953))*$E1953*(IF(AE1953&lt;1,IF(MIN(AF$7,$F1953)&gt;$C1953,MIN(AF$7,$F1953)-$C1953+1,0),MIN(AF$7,$F1953)-AE$7))/365,0))</f>
        <v>0</v>
      </c>
      <c r="AG1953" s="4">
        <f>IF($F1953=0,($D1953-SUM($U1953:AF1953))*$E1953*(IF(AF1953&lt;1,IF(MIN(AG$7,$F1953)&gt;$C1953,MIN(AG$7,$F1953)-$C1953+1,0),MIN(AG$7,$F1953)-AF$7))/365,IF($F1953&gt;AF$7,($D1953-SUM($U1953:AF1953))*$E1953*(IF(AF1953&lt;1,IF(MIN(AG$7,$F1953)&gt;$C1953,MIN(AG$7,$F1953)-$C1953+1,0),MIN(AG$7,$F1953)-AF$7))/365,0))</f>
        <v>0</v>
      </c>
      <c r="AH1953" s="4">
        <f>IF($F1953=0,($D1953-SUM($U1953:AG1953))*$E1953*(IF(AG1953&lt;1,IF(MIN(AH$7,$F1953)&gt;$C1953,MIN(AH$7,$F1953)-$C1953+1,0),MIN(AH$7,$F1953)-AG$7))/365,IF($F1953&gt;AG$7,($D1953-SUM($U1953:AG1953))*$E1953*(IF(AG1953&lt;1,IF(MIN(AH$7,$F1953)&gt;$C1953,MIN(AH$7,$F1953)-$C1953+1,0),MIN(AH$7,$F1953)-AG$7))/365,0))</f>
        <v>0</v>
      </c>
      <c r="AI1953" s="4">
        <f>IF($F1953=0,($D1953-SUM($U1953:AH1953))*$E1953*(IF(AH1953&lt;1,IF(MIN(AI$7,$F1953)&gt;$C1953,MIN(AI$7,$F1953)-$C1953+1,0),MIN(AI$7,$F1953)-AH$7))/365,IF($F1953&gt;AH$7,($D1953-SUM($U1953:AH1953))*$E1953*(IF(AH1953&lt;1,IF(MIN(AI$7,$F1953)&gt;$C1953,MIN(AI$7,$F1953)-$C1953+1,0),MIN(AI$7,$F1953)-AH$7))/365,0))</f>
        <v>0</v>
      </c>
      <c r="AJ1953" s="4">
        <f>IF($F1953=0,($D1953-SUM($U1953:AI1953))*$E1953*(IF(AI1953&lt;1,IF(MIN(AJ$7,$F1953)&gt;$C1953,MIN(AJ$7,$F1953)-$C1953+1,0),MIN(AJ$7,$F1953)-AI$7))/365,IF($F1953&gt;AI$7,($D1953-SUM($U1953:AI1953))*$E1953*(IF(AI1953&lt;1,IF(MIN(AJ$7,$F1953)&gt;$C1953,MIN(AJ$7,$F1953)-$C1953+1,0),MIN(AJ$7,$F1953)-AI$7))/365,0))</f>
        <v>0</v>
      </c>
      <c r="AK1953" s="4">
        <f>IF($F1953=0,($D1953-SUM($U1953:AJ1953))*$E1953*(IF(AJ1953&lt;1,IF(MIN(AK$7,$F1953)&gt;$C1953,MIN(AK$7,$F1953)-$C1953+1,0),MIN(AK$7,$F1953)-AJ$7))/365,IF($F1953&gt;AJ$7,($D1953-SUM($U1953:AJ1953))*$E1953*(IF(AJ1953&lt;1,IF(MIN(AK$7,$F1953)&gt;$C1953,MIN(AK$7,$F1953)-$C1953+1,0),MIN(AK$7,$F1953)-AJ$7))/365,0))</f>
        <v>0</v>
      </c>
      <c r="AL1953" s="4">
        <f>IF($F1953=0,($D1953-SUM($U1953:AK1953))*$E1953*(IF(AK1953&lt;1,IF(MIN(AL$7,$F1953)&gt;$C1953,MIN(AL$7,$F1953)-$C1953+1,0),MIN(AL$7,$F1953)-AK$7))/365,IF($F1953&gt;AK$7,($D1953-SUM($U1953:AK1953))*$E1953*(IF(AK1953&lt;1,IF(MIN(AL$7,$F1953)&gt;$C1953,MIN(AL$7,$F1953)-$C1953+1,0),MIN(AL$7,$F1953)-AK$7))/365,0))</f>
        <v>0</v>
      </c>
      <c r="AM1953" s="4">
        <f>IF($F1953=0,($D1953-SUM($U1953:AL1953))*$E1953*(IF(AL1953&lt;1,IF(MIN(AM$7,$F1953)&gt;$C1953,MIN(AM$7,$F1953)-$C1953+1,0),MIN(AM$7,$F1953)-AL$7))/365,IF($F1953&gt;AL$7,($D1953-SUM($U1953:AL1953))*$E1953*(IF(AL1953&lt;1,IF(MIN(AM$7,$F1953)&gt;$C1953,MIN(AM$7,$F1953)-$C1953+1,0),MIN(AM$7,$F1953)-AL$7))/365,0))</f>
        <v>0</v>
      </c>
      <c r="AN1953" s="4">
        <f>IF($F1953=0,($D1953-SUM($U1953:AM1953))*$E1953*(IF(AM1953&lt;1,IF(MIN(AN$7,$F1953)&gt;$C1953,MIN(AN$7,$F1953)-$C1953+1,0),MIN(AN$7,$F1953)-AM$7))/365,IF($F1953&gt;AM$7,($D1953-SUM($U1953:AM1953))*$E1953*(IF(AM1953&lt;1,IF(MIN(AN$7,$F1953)&gt;$C1953,MIN(AN$7,$F1953)-$C1953+1,0),MIN(AN$7,$F1953)-AM$7))/365,0))</f>
        <v>0</v>
      </c>
      <c r="AO1953" s="4">
        <f>IF($F1953=0,($D1953-SUM($U1953:AN1953))*$E1953*(IF(AN1953&lt;1,IF(MIN(AO$7,$F1953)&gt;$C1953,MIN(AO$7,$F1953)-$C1953+1,0),MIN(AO$7,$F1953)-AN$7))/365,IF($F1953&gt;AN$7,($D1953-SUM($U1953:AN1953))*$E1953*(IF(AN1953&lt;1,IF(MIN(AO$7,$F1953)&gt;$C1953,MIN(AO$7,$F1953)-$C1953+1,0),MIN(AO$7,$F1953)-AN$7))/365,0))</f>
        <v>0</v>
      </c>
      <c r="AP1953" s="4">
        <f>IF($F1953=0,($D1953-SUM($U1953:AO1953))*$E1953*(IF(AO1953&lt;1,IF(MIN(AP$7,$F1953)&gt;$C1953,MIN(AP$7,$F1953)-$C1953+1,0),MIN(AP$7,$F1953)-AO$7))/365,IF($F1953&gt;AO$7,($D1953-SUM($U1953:AO1953))*$E1953*(IF(AO1953&lt;1,IF(MIN(AP$7,$F1953)&gt;$C1953,MIN(AP$7,$F1953)-$C1953+1,0),MIN(AP$7,$F1953)-AO$7))/365,0))</f>
        <v>0</v>
      </c>
      <c r="AQ1953" s="4">
        <f>IF($F1953=0,($D1953-SUM($U1953:AP1953))*$E1953*(IF(AP1953&lt;1,IF(MIN(AQ$7,$F1953)&gt;$C1953,MIN(AQ$7,$F1953)-$C1953+1,0),MIN(AQ$7,$F1953)-AP$7))/365,IF($F1953&gt;AP$7,($D1953-SUM($U1953:AP1953))*$E1953*(IF(AP1953&lt;1,IF(MIN(AQ$7,$F1953)&gt;$C1953,MIN(AQ$7,$F1953)-$C1953+1,0),MIN(AQ$7,$F1953)-AP$7))/365,0))</f>
        <v>0</v>
      </c>
      <c r="AR1953" s="4">
        <f>IF($F1953=0,($D1953-SUM($U1953:AQ1953))*$E1953*(IF(AQ1953&lt;1,IF(MIN(AR$7,$F1953)&gt;$C1953,MIN(AR$7,$F1953)-$C1953+1,0),MIN(AR$7,$F1953)-AQ$7))/365,IF($F1953&gt;AQ$7,($D1953-SUM($U1953:AQ1953))*$E1953*(IF(AQ1953&lt;1,IF(MIN(AR$7,$F1953)&gt;$C1953,MIN(AR$7,$F1953)-$C1953+1,0),MIN(AR$7,$F1953)-AQ$7))/365,0))</f>
        <v>0</v>
      </c>
      <c r="AS1953" s="4">
        <f>IF($F1953=0,($D1953-SUM($U1953:AR1953))*$E1953*(IF(AR1953&lt;1,IF(MIN(AS$7,$F1953)&gt;$C1953,MIN(AS$7,$F1953)-$C1953+1,0),MIN(AS$7,$F1953)-AR$7))/365,IF($F1953&gt;AR$7,($D1953-SUM($U1953:AR1953))*$E1953*(IF(AR1953&lt;1,IF(MIN(AS$7,$F1953)&gt;$C1953,MIN(AS$7,$F1953)-$C1953+1,0),MIN(AS$7,$F1953)-AR$7))/365,0))</f>
        <v>0</v>
      </c>
    </row>
    <row r="1954" spans="1:45">
      <c r="A1954" s="15"/>
      <c r="B1954" s="17"/>
      <c r="C1954" s="16"/>
      <c r="D1954" s="15"/>
      <c r="E1954" s="11"/>
      <c r="F1954" s="16"/>
      <c r="G1954" s="15"/>
      <c r="H1954" s="14"/>
      <c r="I1954" s="5"/>
      <c r="J1954" s="13">
        <f>SUM(U1954:AS1954)</f>
        <v>0</v>
      </c>
      <c r="K1954" s="13">
        <f>IF(F1954=0,D1954-J1954,IF(F1954&lt;41730,0,D1954-J1954))</f>
        <v>0</v>
      </c>
      <c r="L1954" s="12">
        <f>IF(K1954=0,0,IF(G1954-((L$7-C1954)/365)&lt;0,0,G1954-((L$7-C1954)/365)))</f>
        <v>0</v>
      </c>
      <c r="M1954" s="4">
        <f>IF(K1954=0,0,D1954*H1954)</f>
        <v>0</v>
      </c>
      <c r="N1954" s="11">
        <f>IFERROR((1-(M1954/K1954)^(1/L1954)),0)</f>
        <v>0</v>
      </c>
      <c r="O1954" s="10">
        <f>IF(F1954&gt;41730,IF(F1954&gt;41730,(F1954-41730)/365,IF(K1954=0,0,IF(G1954-((L$7-C1954)/365)&lt;0,0,G1954-((L$7-C1954)/365)))),1)</f>
        <v>1</v>
      </c>
      <c r="P1954" s="9">
        <f>IF(K1954&lt;M1954,0,IF(L1954=0,K1954-M1954,K1954*N1954*O1954))</f>
        <v>0</v>
      </c>
      <c r="Q1954" s="19">
        <f>IF(F1954&gt;41730,D1954,0)</f>
        <v>0</v>
      </c>
      <c r="R1954" s="18">
        <f>IF(F1954&gt;41730,J1954+P1954,0)</f>
        <v>0</v>
      </c>
      <c r="S1954" s="9">
        <f>IF(F1954&gt;0,0,K1954-P1954)</f>
        <v>0</v>
      </c>
      <c r="T1954" s="5"/>
      <c r="U1954" s="4">
        <f>D1954*E1954*(IF(U$7&gt;$C1954,U$7-$C1954+1,0))/365</f>
        <v>0</v>
      </c>
      <c r="V1954" s="4">
        <f>($D1954-U1954)*$E1954*(IF(U1954&lt;1,IF(V$7&gt;$C1954,V$7-$C1954+1,0),V$7-U$7))/365</f>
        <v>0</v>
      </c>
      <c r="W1954" s="4">
        <f>IF($F1954=0,($D1954-SUM($U1954:V1954))*$E1954*(IF(V1954&lt;1,IF(MIN(W$7,$F1954)&gt;$C1954,MIN(W$7,$F1954)-$C1954+1,0),MIN(W$7,$F1954)-V$7))/365,IF($F1954&gt;V$7,($D1954-SUM($U1954:V1954))*$E1954*(IF(V1954&lt;1,IF(MIN(W$7,$F1954)&gt;$C1954,MIN(W$7,$F1954)-$C1954+1,0),MIN(W$7,$F1954)-V$7))/365,0))</f>
        <v>0</v>
      </c>
      <c r="X1954" s="4">
        <f>IF($F1954=0,($D1954-SUM($U1954:W1954))*$E1954*(IF(W1954&lt;1,IF(MIN(X$7,$F1954)&gt;$C1954,MIN(X$7,$F1954)-$C1954+1,0),MIN(X$7,$F1954)-W$7))/365,IF($F1954&gt;W$7,($D1954-SUM($U1954:W1954))*$E1954*(IF(W1954&lt;1,IF(MIN(X$7,$F1954)&gt;$C1954,MIN(X$7,$F1954)-$C1954+1,0),MIN(X$7,$F1954)-W$7))/365,0))</f>
        <v>0</v>
      </c>
      <c r="Y1954" s="4">
        <f>IF($F1954=0,($D1954-SUM($U1954:X1954))*$E1954*(IF(X1954&lt;1,IF(MIN(Y$7,$F1954)&gt;$C1954,MIN(Y$7,$F1954)-$C1954+1,0),MIN(Y$7,$F1954)-X$7))/365,IF($F1954&gt;X$7,($D1954-SUM($U1954:X1954))*$E1954*(IF(X1954&lt;1,IF(MIN(Y$7,$F1954)&gt;$C1954,MIN(Y$7,$F1954)-$C1954+1,0),MIN(Y$7,$F1954)-X$7))/365,0))</f>
        <v>0</v>
      </c>
      <c r="Z1954" s="4">
        <f>IF($F1954=0,($D1954-SUM($U1954:Y1954))*$E1954*(IF(Y1954&lt;1,IF(MIN(Z$7,$F1954)&gt;$C1954,MIN(Z$7,$F1954)-$C1954+1,0),MIN(Z$7,$F1954)-Y$7))/365,IF($F1954&gt;Y$7,($D1954-SUM($U1954:Y1954))*$E1954*(IF(Y1954&lt;1,IF(MIN(Z$7,$F1954)&gt;$C1954,MIN(Z$7,$F1954)-$C1954+1,0),MIN(Z$7,$F1954)-Y$7))/365,0))</f>
        <v>0</v>
      </c>
      <c r="AA1954" s="4">
        <f>IF($F1954=0,($D1954-SUM($U1954:Z1954))*$E1954*(IF(Z1954&lt;1,IF(MIN(AA$7,$F1954)&gt;$C1954,MIN(AA$7,$F1954)-$C1954+1,0),MIN(AA$7,$F1954)-Z$7))/365,IF($F1954&gt;Z$7,($D1954-SUM($U1954:Z1954))*$E1954*(IF(Z1954&lt;1,IF(MIN(AA$7,$F1954)&gt;$C1954,MIN(AA$7,$F1954)-$C1954+1,0),MIN(AA$7,$F1954)-Z$7))/365,0))</f>
        <v>0</v>
      </c>
      <c r="AB1954" s="4">
        <f>IF($F1954=0,($D1954-SUM($U1954:AA1954))*$E1954*(IF(AA1954&lt;1,IF(MIN(AB$7,$F1954)&gt;$C1954,MIN(AB$7,$F1954)-$C1954+1,0),MIN(AB$7,$F1954)-AA$7))/365,IF($F1954&gt;AA$7,($D1954-SUM($U1954:AA1954))*$E1954*(IF(AA1954&lt;1,IF(MIN(AB$7,$F1954)&gt;$C1954,MIN(AB$7,$F1954)-$C1954+1,0),MIN(AB$7,$F1954)-AA$7))/365,0))</f>
        <v>0</v>
      </c>
      <c r="AC1954" s="4">
        <f>IF($F1954=0,($D1954-SUM($U1954:AB1954))*$E1954*(IF(AB1954&lt;1,IF(MIN(AC$7,$F1954)&gt;$C1954,MIN(AC$7,$F1954)-$C1954+1,0),MIN(AC$7,$F1954)-AB$7))/365,IF($F1954&gt;AB$7,($D1954-SUM($U1954:AB1954))*$E1954*(IF(AB1954&lt;1,IF(MIN(AC$7,$F1954)&gt;$C1954,MIN(AC$7,$F1954)-$C1954+1,0),MIN(AC$7,$F1954)-AB$7))/365,0))</f>
        <v>0</v>
      </c>
      <c r="AD1954" s="4">
        <f>IF($F1954=0,($D1954-SUM($U1954:AC1954))*$E1954*(IF(AC1954&lt;1,IF(MIN(AD$7,$F1954)&gt;$C1954,MIN(AD$7,$F1954)-$C1954+1,0),MIN(AD$7,$F1954)-AC$7))/365,IF($F1954&gt;AC$7,($D1954-SUM($U1954:AC1954))*$E1954*(IF(AC1954&lt;1,IF(MIN(AD$7,$F1954)&gt;$C1954,MIN(AD$7,$F1954)-$C1954+1,0),MIN(AD$7,$F1954)-AC$7))/365,0))</f>
        <v>0</v>
      </c>
      <c r="AE1954" s="4">
        <f>IF($F1954=0,($D1954-SUM($U1954:AD1954))*$E1954*(IF(AD1954&lt;1,IF(MIN(AE$7,$F1954)&gt;$C1954,MIN(AE$7,$F1954)-$C1954+1,0),MIN(AE$7,$F1954)-AD$7))/365,IF($F1954&gt;AD$7,($D1954-SUM($U1954:AD1954))*$E1954*(IF(AD1954&lt;1,IF(MIN(AE$7,$F1954)&gt;$C1954,MIN(AE$7,$F1954)-$C1954+1,0),MIN(AE$7,$F1954)-AD$7))/365,0))</f>
        <v>0</v>
      </c>
      <c r="AF1954" s="4">
        <f>IF($F1954=0,($D1954-SUM($U1954:AE1954))*$E1954*(IF(AE1954&lt;1,IF(MIN(AF$7,$F1954)&gt;$C1954,MIN(AF$7,$F1954)-$C1954+1,0),MIN(AF$7,$F1954)-AE$7))/365,IF($F1954&gt;AE$7,($D1954-SUM($U1954:AE1954))*$E1954*(IF(AE1954&lt;1,IF(MIN(AF$7,$F1954)&gt;$C1954,MIN(AF$7,$F1954)-$C1954+1,0),MIN(AF$7,$F1954)-AE$7))/365,0))</f>
        <v>0</v>
      </c>
      <c r="AG1954" s="4">
        <f>IF($F1954=0,($D1954-SUM($U1954:AF1954))*$E1954*(IF(AF1954&lt;1,IF(MIN(AG$7,$F1954)&gt;$C1954,MIN(AG$7,$F1954)-$C1954+1,0),MIN(AG$7,$F1954)-AF$7))/365,IF($F1954&gt;AF$7,($D1954-SUM($U1954:AF1954))*$E1954*(IF(AF1954&lt;1,IF(MIN(AG$7,$F1954)&gt;$C1954,MIN(AG$7,$F1954)-$C1954+1,0),MIN(AG$7,$F1954)-AF$7))/365,0))</f>
        <v>0</v>
      </c>
      <c r="AH1954" s="4">
        <f>IF($F1954=0,($D1954-SUM($U1954:AG1954))*$E1954*(IF(AG1954&lt;1,IF(MIN(AH$7,$F1954)&gt;$C1954,MIN(AH$7,$F1954)-$C1954+1,0),MIN(AH$7,$F1954)-AG$7))/365,IF($F1954&gt;AG$7,($D1954-SUM($U1954:AG1954))*$E1954*(IF(AG1954&lt;1,IF(MIN(AH$7,$F1954)&gt;$C1954,MIN(AH$7,$F1954)-$C1954+1,0),MIN(AH$7,$F1954)-AG$7))/365,0))</f>
        <v>0</v>
      </c>
      <c r="AI1954" s="4">
        <f>IF($F1954=0,($D1954-SUM($U1954:AH1954))*$E1954*(IF(AH1954&lt;1,IF(MIN(AI$7,$F1954)&gt;$C1954,MIN(AI$7,$F1954)-$C1954+1,0),MIN(AI$7,$F1954)-AH$7))/365,IF($F1954&gt;AH$7,($D1954-SUM($U1954:AH1954))*$E1954*(IF(AH1954&lt;1,IF(MIN(AI$7,$F1954)&gt;$C1954,MIN(AI$7,$F1954)-$C1954+1,0),MIN(AI$7,$F1954)-AH$7))/365,0))</f>
        <v>0</v>
      </c>
      <c r="AJ1954" s="4">
        <f>IF($F1954=0,($D1954-SUM($U1954:AI1954))*$E1954*(IF(AI1954&lt;1,IF(MIN(AJ$7,$F1954)&gt;$C1954,MIN(AJ$7,$F1954)-$C1954+1,0),MIN(AJ$7,$F1954)-AI$7))/365,IF($F1954&gt;AI$7,($D1954-SUM($U1954:AI1954))*$E1954*(IF(AI1954&lt;1,IF(MIN(AJ$7,$F1954)&gt;$C1954,MIN(AJ$7,$F1954)-$C1954+1,0),MIN(AJ$7,$F1954)-AI$7))/365,0))</f>
        <v>0</v>
      </c>
      <c r="AK1954" s="4">
        <f>IF($F1954=0,($D1954-SUM($U1954:AJ1954))*$E1954*(IF(AJ1954&lt;1,IF(MIN(AK$7,$F1954)&gt;$C1954,MIN(AK$7,$F1954)-$C1954+1,0),MIN(AK$7,$F1954)-AJ$7))/365,IF($F1954&gt;AJ$7,($D1954-SUM($U1954:AJ1954))*$E1954*(IF(AJ1954&lt;1,IF(MIN(AK$7,$F1954)&gt;$C1954,MIN(AK$7,$F1954)-$C1954+1,0),MIN(AK$7,$F1954)-AJ$7))/365,0))</f>
        <v>0</v>
      </c>
      <c r="AL1954" s="4">
        <f>IF($F1954=0,($D1954-SUM($U1954:AK1954))*$E1954*(IF(AK1954&lt;1,IF(MIN(AL$7,$F1954)&gt;$C1954,MIN(AL$7,$F1954)-$C1954+1,0),MIN(AL$7,$F1954)-AK$7))/365,IF($F1954&gt;AK$7,($D1954-SUM($U1954:AK1954))*$E1954*(IF(AK1954&lt;1,IF(MIN(AL$7,$F1954)&gt;$C1954,MIN(AL$7,$F1954)-$C1954+1,0),MIN(AL$7,$F1954)-AK$7))/365,0))</f>
        <v>0</v>
      </c>
      <c r="AM1954" s="4">
        <f>IF($F1954=0,($D1954-SUM($U1954:AL1954))*$E1954*(IF(AL1954&lt;1,IF(MIN(AM$7,$F1954)&gt;$C1954,MIN(AM$7,$F1954)-$C1954+1,0),MIN(AM$7,$F1954)-AL$7))/365,IF($F1954&gt;AL$7,($D1954-SUM($U1954:AL1954))*$E1954*(IF(AL1954&lt;1,IF(MIN(AM$7,$F1954)&gt;$C1954,MIN(AM$7,$F1954)-$C1954+1,0),MIN(AM$7,$F1954)-AL$7))/365,0))</f>
        <v>0</v>
      </c>
      <c r="AN1954" s="4">
        <f>IF($F1954=0,($D1954-SUM($U1954:AM1954))*$E1954*(IF(AM1954&lt;1,IF(MIN(AN$7,$F1954)&gt;$C1954,MIN(AN$7,$F1954)-$C1954+1,0),MIN(AN$7,$F1954)-AM$7))/365,IF($F1954&gt;AM$7,($D1954-SUM($U1954:AM1954))*$E1954*(IF(AM1954&lt;1,IF(MIN(AN$7,$F1954)&gt;$C1954,MIN(AN$7,$F1954)-$C1954+1,0),MIN(AN$7,$F1954)-AM$7))/365,0))</f>
        <v>0</v>
      </c>
      <c r="AO1954" s="4">
        <f>IF($F1954=0,($D1954-SUM($U1954:AN1954))*$E1954*(IF(AN1954&lt;1,IF(MIN(AO$7,$F1954)&gt;$C1954,MIN(AO$7,$F1954)-$C1954+1,0),MIN(AO$7,$F1954)-AN$7))/365,IF($F1954&gt;AN$7,($D1954-SUM($U1954:AN1954))*$E1954*(IF(AN1954&lt;1,IF(MIN(AO$7,$F1954)&gt;$C1954,MIN(AO$7,$F1954)-$C1954+1,0),MIN(AO$7,$F1954)-AN$7))/365,0))</f>
        <v>0</v>
      </c>
      <c r="AP1954" s="4">
        <f>IF($F1954=0,($D1954-SUM($U1954:AO1954))*$E1954*(IF(AO1954&lt;1,IF(MIN(AP$7,$F1954)&gt;$C1954,MIN(AP$7,$F1954)-$C1954+1,0),MIN(AP$7,$F1954)-AO$7))/365,IF($F1954&gt;AO$7,($D1954-SUM($U1954:AO1954))*$E1954*(IF(AO1954&lt;1,IF(MIN(AP$7,$F1954)&gt;$C1954,MIN(AP$7,$F1954)-$C1954+1,0),MIN(AP$7,$F1954)-AO$7))/365,0))</f>
        <v>0</v>
      </c>
      <c r="AQ1954" s="4">
        <f>IF($F1954=0,($D1954-SUM($U1954:AP1954))*$E1954*(IF(AP1954&lt;1,IF(MIN(AQ$7,$F1954)&gt;$C1954,MIN(AQ$7,$F1954)-$C1954+1,0),MIN(AQ$7,$F1954)-AP$7))/365,IF($F1954&gt;AP$7,($D1954-SUM($U1954:AP1954))*$E1954*(IF(AP1954&lt;1,IF(MIN(AQ$7,$F1954)&gt;$C1954,MIN(AQ$7,$F1954)-$C1954+1,0),MIN(AQ$7,$F1954)-AP$7))/365,0))</f>
        <v>0</v>
      </c>
      <c r="AR1954" s="4">
        <f>IF($F1954=0,($D1954-SUM($U1954:AQ1954))*$E1954*(IF(AQ1954&lt;1,IF(MIN(AR$7,$F1954)&gt;$C1954,MIN(AR$7,$F1954)-$C1954+1,0),MIN(AR$7,$F1954)-AQ$7))/365,IF($F1954&gt;AQ$7,($D1954-SUM($U1954:AQ1954))*$E1954*(IF(AQ1954&lt;1,IF(MIN(AR$7,$F1954)&gt;$C1954,MIN(AR$7,$F1954)-$C1954+1,0),MIN(AR$7,$F1954)-AQ$7))/365,0))</f>
        <v>0</v>
      </c>
      <c r="AS1954" s="4">
        <f>IF($F1954=0,($D1954-SUM($U1954:AR1954))*$E1954*(IF(AR1954&lt;1,IF(MIN(AS$7,$F1954)&gt;$C1954,MIN(AS$7,$F1954)-$C1954+1,0),MIN(AS$7,$F1954)-AR$7))/365,IF($F1954&gt;AR$7,($D1954-SUM($U1954:AR1954))*$E1954*(IF(AR1954&lt;1,IF(MIN(AS$7,$F1954)&gt;$C1954,MIN(AS$7,$F1954)-$C1954+1,0),MIN(AS$7,$F1954)-AR$7))/365,0))</f>
        <v>0</v>
      </c>
    </row>
    <row r="1955" spans="1:45">
      <c r="A1955" s="15"/>
      <c r="B1955" s="17"/>
      <c r="C1955" s="16"/>
      <c r="D1955" s="15"/>
      <c r="E1955" s="11"/>
      <c r="F1955" s="16"/>
      <c r="G1955" s="15"/>
      <c r="H1955" s="14"/>
      <c r="I1955" s="5"/>
      <c r="J1955" s="13">
        <f>SUM(U1955:AS1955)</f>
        <v>0</v>
      </c>
      <c r="K1955" s="13">
        <f>IF(F1955=0,D1955-J1955,IF(F1955&lt;41730,0,D1955-J1955))</f>
        <v>0</v>
      </c>
      <c r="L1955" s="12">
        <f>IF(K1955=0,0,IF(G1955-((L$7-C1955)/365)&lt;0,0,G1955-((L$7-C1955)/365)))</f>
        <v>0</v>
      </c>
      <c r="M1955" s="4">
        <f>IF(K1955=0,0,D1955*H1955)</f>
        <v>0</v>
      </c>
      <c r="N1955" s="11">
        <f>IFERROR((1-(M1955/K1955)^(1/L1955)),0)</f>
        <v>0</v>
      </c>
      <c r="O1955" s="10">
        <f>IF(F1955&gt;41730,IF(F1955&gt;41730,(F1955-41730)/365,IF(K1955=0,0,IF(G1955-((L$7-C1955)/365)&lt;0,0,G1955-((L$7-C1955)/365)))),1)</f>
        <v>1</v>
      </c>
      <c r="P1955" s="9">
        <f>IF(K1955&lt;M1955,0,IF(L1955=0,K1955-M1955,K1955*N1955*O1955))</f>
        <v>0</v>
      </c>
      <c r="Q1955" s="19">
        <f>IF(F1955&gt;41730,D1955,0)</f>
        <v>0</v>
      </c>
      <c r="R1955" s="18">
        <f>IF(F1955&gt;41730,J1955+P1955,0)</f>
        <v>0</v>
      </c>
      <c r="S1955" s="9">
        <f>IF(F1955&gt;0,0,K1955-P1955)</f>
        <v>0</v>
      </c>
      <c r="T1955" s="5"/>
      <c r="U1955" s="4">
        <f>D1955*E1955*(IF(U$7&gt;$C1955,U$7-$C1955+1,0))/365</f>
        <v>0</v>
      </c>
      <c r="V1955" s="4">
        <f>($D1955-U1955)*$E1955*(IF(U1955&lt;1,IF(V$7&gt;$C1955,V$7-$C1955+1,0),V$7-U$7))/365</f>
        <v>0</v>
      </c>
      <c r="W1955" s="4">
        <f>IF($F1955=0,($D1955-SUM($U1955:V1955))*$E1955*(IF(V1955&lt;1,IF(MIN(W$7,$F1955)&gt;$C1955,MIN(W$7,$F1955)-$C1955+1,0),MIN(W$7,$F1955)-V$7))/365,IF($F1955&gt;V$7,($D1955-SUM($U1955:V1955))*$E1955*(IF(V1955&lt;1,IF(MIN(W$7,$F1955)&gt;$C1955,MIN(W$7,$F1955)-$C1955+1,0),MIN(W$7,$F1955)-V$7))/365,0))</f>
        <v>0</v>
      </c>
      <c r="X1955" s="4">
        <f>IF($F1955=0,($D1955-SUM($U1955:W1955))*$E1955*(IF(W1955&lt;1,IF(MIN(X$7,$F1955)&gt;$C1955,MIN(X$7,$F1955)-$C1955+1,0),MIN(X$7,$F1955)-W$7))/365,IF($F1955&gt;W$7,($D1955-SUM($U1955:W1955))*$E1955*(IF(W1955&lt;1,IF(MIN(X$7,$F1955)&gt;$C1955,MIN(X$7,$F1955)-$C1955+1,0),MIN(X$7,$F1955)-W$7))/365,0))</f>
        <v>0</v>
      </c>
      <c r="Y1955" s="4">
        <f>IF($F1955=0,($D1955-SUM($U1955:X1955))*$E1955*(IF(X1955&lt;1,IF(MIN(Y$7,$F1955)&gt;$C1955,MIN(Y$7,$F1955)-$C1955+1,0),MIN(Y$7,$F1955)-X$7))/365,IF($F1955&gt;X$7,($D1955-SUM($U1955:X1955))*$E1955*(IF(X1955&lt;1,IF(MIN(Y$7,$F1955)&gt;$C1955,MIN(Y$7,$F1955)-$C1955+1,0),MIN(Y$7,$F1955)-X$7))/365,0))</f>
        <v>0</v>
      </c>
      <c r="Z1955" s="4">
        <f>IF($F1955=0,($D1955-SUM($U1955:Y1955))*$E1955*(IF(Y1955&lt;1,IF(MIN(Z$7,$F1955)&gt;$C1955,MIN(Z$7,$F1955)-$C1955+1,0),MIN(Z$7,$F1955)-Y$7))/365,IF($F1955&gt;Y$7,($D1955-SUM($U1955:Y1955))*$E1955*(IF(Y1955&lt;1,IF(MIN(Z$7,$F1955)&gt;$C1955,MIN(Z$7,$F1955)-$C1955+1,0),MIN(Z$7,$F1955)-Y$7))/365,0))</f>
        <v>0</v>
      </c>
      <c r="AA1955" s="4">
        <f>IF($F1955=0,($D1955-SUM($U1955:Z1955))*$E1955*(IF(Z1955&lt;1,IF(MIN(AA$7,$F1955)&gt;$C1955,MIN(AA$7,$F1955)-$C1955+1,0),MIN(AA$7,$F1955)-Z$7))/365,IF($F1955&gt;Z$7,($D1955-SUM($U1955:Z1955))*$E1955*(IF(Z1955&lt;1,IF(MIN(AA$7,$F1955)&gt;$C1955,MIN(AA$7,$F1955)-$C1955+1,0),MIN(AA$7,$F1955)-Z$7))/365,0))</f>
        <v>0</v>
      </c>
      <c r="AB1955" s="4">
        <f>IF($F1955=0,($D1955-SUM($U1955:AA1955))*$E1955*(IF(AA1955&lt;1,IF(MIN(AB$7,$F1955)&gt;$C1955,MIN(AB$7,$F1955)-$C1955+1,0),MIN(AB$7,$F1955)-AA$7))/365,IF($F1955&gt;AA$7,($D1955-SUM($U1955:AA1955))*$E1955*(IF(AA1955&lt;1,IF(MIN(AB$7,$F1955)&gt;$C1955,MIN(AB$7,$F1955)-$C1955+1,0),MIN(AB$7,$F1955)-AA$7))/365,0))</f>
        <v>0</v>
      </c>
      <c r="AC1955" s="4">
        <f>IF($F1955=0,($D1955-SUM($U1955:AB1955))*$E1955*(IF(AB1955&lt;1,IF(MIN(AC$7,$F1955)&gt;$C1955,MIN(AC$7,$F1955)-$C1955+1,0),MIN(AC$7,$F1955)-AB$7))/365,IF($F1955&gt;AB$7,($D1955-SUM($U1955:AB1955))*$E1955*(IF(AB1955&lt;1,IF(MIN(AC$7,$F1955)&gt;$C1955,MIN(AC$7,$F1955)-$C1955+1,0),MIN(AC$7,$F1955)-AB$7))/365,0))</f>
        <v>0</v>
      </c>
      <c r="AD1955" s="4">
        <f>IF($F1955=0,($D1955-SUM($U1955:AC1955))*$E1955*(IF(AC1955&lt;1,IF(MIN(AD$7,$F1955)&gt;$C1955,MIN(AD$7,$F1955)-$C1955+1,0),MIN(AD$7,$F1955)-AC$7))/365,IF($F1955&gt;AC$7,($D1955-SUM($U1955:AC1955))*$E1955*(IF(AC1955&lt;1,IF(MIN(AD$7,$F1955)&gt;$C1955,MIN(AD$7,$F1955)-$C1955+1,0),MIN(AD$7,$F1955)-AC$7))/365,0))</f>
        <v>0</v>
      </c>
      <c r="AE1955" s="4">
        <f>IF($F1955=0,($D1955-SUM($U1955:AD1955))*$E1955*(IF(AD1955&lt;1,IF(MIN(AE$7,$F1955)&gt;$C1955,MIN(AE$7,$F1955)-$C1955+1,0),MIN(AE$7,$F1955)-AD$7))/365,IF($F1955&gt;AD$7,($D1955-SUM($U1955:AD1955))*$E1955*(IF(AD1955&lt;1,IF(MIN(AE$7,$F1955)&gt;$C1955,MIN(AE$7,$F1955)-$C1955+1,0),MIN(AE$7,$F1955)-AD$7))/365,0))</f>
        <v>0</v>
      </c>
      <c r="AF1955" s="4">
        <f>IF($F1955=0,($D1955-SUM($U1955:AE1955))*$E1955*(IF(AE1955&lt;1,IF(MIN(AF$7,$F1955)&gt;$C1955,MIN(AF$7,$F1955)-$C1955+1,0),MIN(AF$7,$F1955)-AE$7))/365,IF($F1955&gt;AE$7,($D1955-SUM($U1955:AE1955))*$E1955*(IF(AE1955&lt;1,IF(MIN(AF$7,$F1955)&gt;$C1955,MIN(AF$7,$F1955)-$C1955+1,0),MIN(AF$7,$F1955)-AE$7))/365,0))</f>
        <v>0</v>
      </c>
      <c r="AG1955" s="4">
        <f>IF($F1955=0,($D1955-SUM($U1955:AF1955))*$E1955*(IF(AF1955&lt;1,IF(MIN(AG$7,$F1955)&gt;$C1955,MIN(AG$7,$F1955)-$C1955+1,0),MIN(AG$7,$F1955)-AF$7))/365,IF($F1955&gt;AF$7,($D1955-SUM($U1955:AF1955))*$E1955*(IF(AF1955&lt;1,IF(MIN(AG$7,$F1955)&gt;$C1955,MIN(AG$7,$F1955)-$C1955+1,0),MIN(AG$7,$F1955)-AF$7))/365,0))</f>
        <v>0</v>
      </c>
      <c r="AH1955" s="4">
        <f>IF($F1955=0,($D1955-SUM($U1955:AG1955))*$E1955*(IF(AG1955&lt;1,IF(MIN(AH$7,$F1955)&gt;$C1955,MIN(AH$7,$F1955)-$C1955+1,0),MIN(AH$7,$F1955)-AG$7))/365,IF($F1955&gt;AG$7,($D1955-SUM($U1955:AG1955))*$E1955*(IF(AG1955&lt;1,IF(MIN(AH$7,$F1955)&gt;$C1955,MIN(AH$7,$F1955)-$C1955+1,0),MIN(AH$7,$F1955)-AG$7))/365,0))</f>
        <v>0</v>
      </c>
      <c r="AI1955" s="4">
        <f>IF($F1955=0,($D1955-SUM($U1955:AH1955))*$E1955*(IF(AH1955&lt;1,IF(MIN(AI$7,$F1955)&gt;$C1955,MIN(AI$7,$F1955)-$C1955+1,0),MIN(AI$7,$F1955)-AH$7))/365,IF($F1955&gt;AH$7,($D1955-SUM($U1955:AH1955))*$E1955*(IF(AH1955&lt;1,IF(MIN(AI$7,$F1955)&gt;$C1955,MIN(AI$7,$F1955)-$C1955+1,0),MIN(AI$7,$F1955)-AH$7))/365,0))</f>
        <v>0</v>
      </c>
      <c r="AJ1955" s="4">
        <f>IF($F1955=0,($D1955-SUM($U1955:AI1955))*$E1955*(IF(AI1955&lt;1,IF(MIN(AJ$7,$F1955)&gt;$C1955,MIN(AJ$7,$F1955)-$C1955+1,0),MIN(AJ$7,$F1955)-AI$7))/365,IF($F1955&gt;AI$7,($D1955-SUM($U1955:AI1955))*$E1955*(IF(AI1955&lt;1,IF(MIN(AJ$7,$F1955)&gt;$C1955,MIN(AJ$7,$F1955)-$C1955+1,0),MIN(AJ$7,$F1955)-AI$7))/365,0))</f>
        <v>0</v>
      </c>
      <c r="AK1955" s="4">
        <f>IF($F1955=0,($D1955-SUM($U1955:AJ1955))*$E1955*(IF(AJ1955&lt;1,IF(MIN(AK$7,$F1955)&gt;$C1955,MIN(AK$7,$F1955)-$C1955+1,0),MIN(AK$7,$F1955)-AJ$7))/365,IF($F1955&gt;AJ$7,($D1955-SUM($U1955:AJ1955))*$E1955*(IF(AJ1955&lt;1,IF(MIN(AK$7,$F1955)&gt;$C1955,MIN(AK$7,$F1955)-$C1955+1,0),MIN(AK$7,$F1955)-AJ$7))/365,0))</f>
        <v>0</v>
      </c>
      <c r="AL1955" s="4">
        <f>IF($F1955=0,($D1955-SUM($U1955:AK1955))*$E1955*(IF(AK1955&lt;1,IF(MIN(AL$7,$F1955)&gt;$C1955,MIN(AL$7,$F1955)-$C1955+1,0),MIN(AL$7,$F1955)-AK$7))/365,IF($F1955&gt;AK$7,($D1955-SUM($U1955:AK1955))*$E1955*(IF(AK1955&lt;1,IF(MIN(AL$7,$F1955)&gt;$C1955,MIN(AL$7,$F1955)-$C1955+1,0),MIN(AL$7,$F1955)-AK$7))/365,0))</f>
        <v>0</v>
      </c>
      <c r="AM1955" s="4">
        <f>IF($F1955=0,($D1955-SUM($U1955:AL1955))*$E1955*(IF(AL1955&lt;1,IF(MIN(AM$7,$F1955)&gt;$C1955,MIN(AM$7,$F1955)-$C1955+1,0),MIN(AM$7,$F1955)-AL$7))/365,IF($F1955&gt;AL$7,($D1955-SUM($U1955:AL1955))*$E1955*(IF(AL1955&lt;1,IF(MIN(AM$7,$F1955)&gt;$C1955,MIN(AM$7,$F1955)-$C1955+1,0),MIN(AM$7,$F1955)-AL$7))/365,0))</f>
        <v>0</v>
      </c>
      <c r="AN1955" s="4">
        <f>IF($F1955=0,($D1955-SUM($U1955:AM1955))*$E1955*(IF(AM1955&lt;1,IF(MIN(AN$7,$F1955)&gt;$C1955,MIN(AN$7,$F1955)-$C1955+1,0),MIN(AN$7,$F1955)-AM$7))/365,IF($F1955&gt;AM$7,($D1955-SUM($U1955:AM1955))*$E1955*(IF(AM1955&lt;1,IF(MIN(AN$7,$F1955)&gt;$C1955,MIN(AN$7,$F1955)-$C1955+1,0),MIN(AN$7,$F1955)-AM$7))/365,0))</f>
        <v>0</v>
      </c>
      <c r="AO1955" s="4">
        <f>IF($F1955=0,($D1955-SUM($U1955:AN1955))*$E1955*(IF(AN1955&lt;1,IF(MIN(AO$7,$F1955)&gt;$C1955,MIN(AO$7,$F1955)-$C1955+1,0),MIN(AO$7,$F1955)-AN$7))/365,IF($F1955&gt;AN$7,($D1955-SUM($U1955:AN1955))*$E1955*(IF(AN1955&lt;1,IF(MIN(AO$7,$F1955)&gt;$C1955,MIN(AO$7,$F1955)-$C1955+1,0),MIN(AO$7,$F1955)-AN$7))/365,0))</f>
        <v>0</v>
      </c>
      <c r="AP1955" s="4">
        <f>IF($F1955=0,($D1955-SUM($U1955:AO1955))*$E1955*(IF(AO1955&lt;1,IF(MIN(AP$7,$F1955)&gt;$C1955,MIN(AP$7,$F1955)-$C1955+1,0),MIN(AP$7,$F1955)-AO$7))/365,IF($F1955&gt;AO$7,($D1955-SUM($U1955:AO1955))*$E1955*(IF(AO1955&lt;1,IF(MIN(AP$7,$F1955)&gt;$C1955,MIN(AP$7,$F1955)-$C1955+1,0),MIN(AP$7,$F1955)-AO$7))/365,0))</f>
        <v>0</v>
      </c>
      <c r="AQ1955" s="4">
        <f>IF($F1955=0,($D1955-SUM($U1955:AP1955))*$E1955*(IF(AP1955&lt;1,IF(MIN(AQ$7,$F1955)&gt;$C1955,MIN(AQ$7,$F1955)-$C1955+1,0),MIN(AQ$7,$F1955)-AP$7))/365,IF($F1955&gt;AP$7,($D1955-SUM($U1955:AP1955))*$E1955*(IF(AP1955&lt;1,IF(MIN(AQ$7,$F1955)&gt;$C1955,MIN(AQ$7,$F1955)-$C1955+1,0),MIN(AQ$7,$F1955)-AP$7))/365,0))</f>
        <v>0</v>
      </c>
      <c r="AR1955" s="4">
        <f>IF($F1955=0,($D1955-SUM($U1955:AQ1955))*$E1955*(IF(AQ1955&lt;1,IF(MIN(AR$7,$F1955)&gt;$C1955,MIN(AR$7,$F1955)-$C1955+1,0),MIN(AR$7,$F1955)-AQ$7))/365,IF($F1955&gt;AQ$7,($D1955-SUM($U1955:AQ1955))*$E1955*(IF(AQ1955&lt;1,IF(MIN(AR$7,$F1955)&gt;$C1955,MIN(AR$7,$F1955)-$C1955+1,0),MIN(AR$7,$F1955)-AQ$7))/365,0))</f>
        <v>0</v>
      </c>
      <c r="AS1955" s="4">
        <f>IF($F1955=0,($D1955-SUM($U1955:AR1955))*$E1955*(IF(AR1955&lt;1,IF(MIN(AS$7,$F1955)&gt;$C1955,MIN(AS$7,$F1955)-$C1955+1,0),MIN(AS$7,$F1955)-AR$7))/365,IF($F1955&gt;AR$7,($D1955-SUM($U1955:AR1955))*$E1955*(IF(AR1955&lt;1,IF(MIN(AS$7,$F1955)&gt;$C1955,MIN(AS$7,$F1955)-$C1955+1,0),MIN(AS$7,$F1955)-AR$7))/365,0))</f>
        <v>0</v>
      </c>
    </row>
    <row r="1956" spans="1:45">
      <c r="A1956" s="15"/>
      <c r="B1956" s="17"/>
      <c r="C1956" s="16"/>
      <c r="D1956" s="15"/>
      <c r="E1956" s="11"/>
      <c r="F1956" s="16"/>
      <c r="G1956" s="15"/>
      <c r="H1956" s="14"/>
      <c r="I1956" s="5"/>
      <c r="J1956" s="13">
        <f>SUM(U1956:AS1956)</f>
        <v>0</v>
      </c>
      <c r="K1956" s="13">
        <f>IF(F1956=0,D1956-J1956,IF(F1956&lt;41730,0,D1956-J1956))</f>
        <v>0</v>
      </c>
      <c r="L1956" s="12">
        <f>IF(K1956=0,0,IF(G1956-((L$7-C1956)/365)&lt;0,0,G1956-((L$7-C1956)/365)))</f>
        <v>0</v>
      </c>
      <c r="M1956" s="4">
        <f>IF(K1956=0,0,D1956*H1956)</f>
        <v>0</v>
      </c>
      <c r="N1956" s="11">
        <f>IFERROR((1-(M1956/K1956)^(1/L1956)),0)</f>
        <v>0</v>
      </c>
      <c r="O1956" s="10">
        <f>IF(F1956&gt;41730,IF(F1956&gt;41730,(F1956-41730)/365,IF(K1956=0,0,IF(G1956-((L$7-C1956)/365)&lt;0,0,G1956-((L$7-C1956)/365)))),1)</f>
        <v>1</v>
      </c>
      <c r="P1956" s="9">
        <f>IF(K1956&lt;M1956,0,IF(L1956=0,K1956-M1956,K1956*N1956*O1956))</f>
        <v>0</v>
      </c>
      <c r="Q1956" s="19">
        <f>IF(F1956&gt;41730,D1956,0)</f>
        <v>0</v>
      </c>
      <c r="R1956" s="18">
        <f>IF(F1956&gt;41730,J1956+P1956,0)</f>
        <v>0</v>
      </c>
      <c r="S1956" s="9">
        <f>IF(F1956&gt;0,0,K1956-P1956)</f>
        <v>0</v>
      </c>
      <c r="T1956" s="5"/>
      <c r="U1956" s="4">
        <f>D1956*E1956*(IF(U$7&gt;$C1956,U$7-$C1956+1,0))/365</f>
        <v>0</v>
      </c>
      <c r="V1956" s="4">
        <f>($D1956-U1956)*$E1956*(IF(U1956&lt;1,IF(V$7&gt;$C1956,V$7-$C1956+1,0),V$7-U$7))/365</f>
        <v>0</v>
      </c>
      <c r="W1956" s="4">
        <f>IF($F1956=0,($D1956-SUM($U1956:V1956))*$E1956*(IF(V1956&lt;1,IF(MIN(W$7,$F1956)&gt;$C1956,MIN(W$7,$F1956)-$C1956+1,0),MIN(W$7,$F1956)-V$7))/365,IF($F1956&gt;V$7,($D1956-SUM($U1956:V1956))*$E1956*(IF(V1956&lt;1,IF(MIN(W$7,$F1956)&gt;$C1956,MIN(W$7,$F1956)-$C1956+1,0),MIN(W$7,$F1956)-V$7))/365,0))</f>
        <v>0</v>
      </c>
      <c r="X1956" s="4">
        <f>IF($F1956=0,($D1956-SUM($U1956:W1956))*$E1956*(IF(W1956&lt;1,IF(MIN(X$7,$F1956)&gt;$C1956,MIN(X$7,$F1956)-$C1956+1,0),MIN(X$7,$F1956)-W$7))/365,IF($F1956&gt;W$7,($D1956-SUM($U1956:W1956))*$E1956*(IF(W1956&lt;1,IF(MIN(X$7,$F1956)&gt;$C1956,MIN(X$7,$F1956)-$C1956+1,0),MIN(X$7,$F1956)-W$7))/365,0))</f>
        <v>0</v>
      </c>
      <c r="Y1956" s="4">
        <f>IF($F1956=0,($D1956-SUM($U1956:X1956))*$E1956*(IF(X1956&lt;1,IF(MIN(Y$7,$F1956)&gt;$C1956,MIN(Y$7,$F1956)-$C1956+1,0),MIN(Y$7,$F1956)-X$7))/365,IF($F1956&gt;X$7,($D1956-SUM($U1956:X1956))*$E1956*(IF(X1956&lt;1,IF(MIN(Y$7,$F1956)&gt;$C1956,MIN(Y$7,$F1956)-$C1956+1,0),MIN(Y$7,$F1956)-X$7))/365,0))</f>
        <v>0</v>
      </c>
      <c r="Z1956" s="4">
        <f>IF($F1956=0,($D1956-SUM($U1956:Y1956))*$E1956*(IF(Y1956&lt;1,IF(MIN(Z$7,$F1956)&gt;$C1956,MIN(Z$7,$F1956)-$C1956+1,0),MIN(Z$7,$F1956)-Y$7))/365,IF($F1956&gt;Y$7,($D1956-SUM($U1956:Y1956))*$E1956*(IF(Y1956&lt;1,IF(MIN(Z$7,$F1956)&gt;$C1956,MIN(Z$7,$F1956)-$C1956+1,0),MIN(Z$7,$F1956)-Y$7))/365,0))</f>
        <v>0</v>
      </c>
      <c r="AA1956" s="4">
        <f>IF($F1956=0,($D1956-SUM($U1956:Z1956))*$E1956*(IF(Z1956&lt;1,IF(MIN(AA$7,$F1956)&gt;$C1956,MIN(AA$7,$F1956)-$C1956+1,0),MIN(AA$7,$F1956)-Z$7))/365,IF($F1956&gt;Z$7,($D1956-SUM($U1956:Z1956))*$E1956*(IF(Z1956&lt;1,IF(MIN(AA$7,$F1956)&gt;$C1956,MIN(AA$7,$F1956)-$C1956+1,0),MIN(AA$7,$F1956)-Z$7))/365,0))</f>
        <v>0</v>
      </c>
      <c r="AB1956" s="4">
        <f>IF($F1956=0,($D1956-SUM($U1956:AA1956))*$E1956*(IF(AA1956&lt;1,IF(MIN(AB$7,$F1956)&gt;$C1956,MIN(AB$7,$F1956)-$C1956+1,0),MIN(AB$7,$F1956)-AA$7))/365,IF($F1956&gt;AA$7,($D1956-SUM($U1956:AA1956))*$E1956*(IF(AA1956&lt;1,IF(MIN(AB$7,$F1956)&gt;$C1956,MIN(AB$7,$F1956)-$C1956+1,0),MIN(AB$7,$F1956)-AA$7))/365,0))</f>
        <v>0</v>
      </c>
      <c r="AC1956" s="4">
        <f>IF($F1956=0,($D1956-SUM($U1956:AB1956))*$E1956*(IF(AB1956&lt;1,IF(MIN(AC$7,$F1956)&gt;$C1956,MIN(AC$7,$F1956)-$C1956+1,0),MIN(AC$7,$F1956)-AB$7))/365,IF($F1956&gt;AB$7,($D1956-SUM($U1956:AB1956))*$E1956*(IF(AB1956&lt;1,IF(MIN(AC$7,$F1956)&gt;$C1956,MIN(AC$7,$F1956)-$C1956+1,0),MIN(AC$7,$F1956)-AB$7))/365,0))</f>
        <v>0</v>
      </c>
      <c r="AD1956" s="4">
        <f>IF($F1956=0,($D1956-SUM($U1956:AC1956))*$E1956*(IF(AC1956&lt;1,IF(MIN(AD$7,$F1956)&gt;$C1956,MIN(AD$7,$F1956)-$C1956+1,0),MIN(AD$7,$F1956)-AC$7))/365,IF($F1956&gt;AC$7,($D1956-SUM($U1956:AC1956))*$E1956*(IF(AC1956&lt;1,IF(MIN(AD$7,$F1956)&gt;$C1956,MIN(AD$7,$F1956)-$C1956+1,0),MIN(AD$7,$F1956)-AC$7))/365,0))</f>
        <v>0</v>
      </c>
      <c r="AE1956" s="4">
        <f>IF($F1956=0,($D1956-SUM($U1956:AD1956))*$E1956*(IF(AD1956&lt;1,IF(MIN(AE$7,$F1956)&gt;$C1956,MIN(AE$7,$F1956)-$C1956+1,0),MIN(AE$7,$F1956)-AD$7))/365,IF($F1956&gt;AD$7,($D1956-SUM($U1956:AD1956))*$E1956*(IF(AD1956&lt;1,IF(MIN(AE$7,$F1956)&gt;$C1956,MIN(AE$7,$F1956)-$C1956+1,0),MIN(AE$7,$F1956)-AD$7))/365,0))</f>
        <v>0</v>
      </c>
      <c r="AF1956" s="4">
        <f>IF($F1956=0,($D1956-SUM($U1956:AE1956))*$E1956*(IF(AE1956&lt;1,IF(MIN(AF$7,$F1956)&gt;$C1956,MIN(AF$7,$F1956)-$C1956+1,0),MIN(AF$7,$F1956)-AE$7))/365,IF($F1956&gt;AE$7,($D1956-SUM($U1956:AE1956))*$E1956*(IF(AE1956&lt;1,IF(MIN(AF$7,$F1956)&gt;$C1956,MIN(AF$7,$F1956)-$C1956+1,0),MIN(AF$7,$F1956)-AE$7))/365,0))</f>
        <v>0</v>
      </c>
      <c r="AG1956" s="4">
        <f>IF($F1956=0,($D1956-SUM($U1956:AF1956))*$E1956*(IF(AF1956&lt;1,IF(MIN(AG$7,$F1956)&gt;$C1956,MIN(AG$7,$F1956)-$C1956+1,0),MIN(AG$7,$F1956)-AF$7))/365,IF($F1956&gt;AF$7,($D1956-SUM($U1956:AF1956))*$E1956*(IF(AF1956&lt;1,IF(MIN(AG$7,$F1956)&gt;$C1956,MIN(AG$7,$F1956)-$C1956+1,0),MIN(AG$7,$F1956)-AF$7))/365,0))</f>
        <v>0</v>
      </c>
      <c r="AH1956" s="4">
        <f>IF($F1956=0,($D1956-SUM($U1956:AG1956))*$E1956*(IF(AG1956&lt;1,IF(MIN(AH$7,$F1956)&gt;$C1956,MIN(AH$7,$F1956)-$C1956+1,0),MIN(AH$7,$F1956)-AG$7))/365,IF($F1956&gt;AG$7,($D1956-SUM($U1956:AG1956))*$E1956*(IF(AG1956&lt;1,IF(MIN(AH$7,$F1956)&gt;$C1956,MIN(AH$7,$F1956)-$C1956+1,0),MIN(AH$7,$F1956)-AG$7))/365,0))</f>
        <v>0</v>
      </c>
      <c r="AI1956" s="4">
        <f>IF($F1956=0,($D1956-SUM($U1956:AH1956))*$E1956*(IF(AH1956&lt;1,IF(MIN(AI$7,$F1956)&gt;$C1956,MIN(AI$7,$F1956)-$C1956+1,0),MIN(AI$7,$F1956)-AH$7))/365,IF($F1956&gt;AH$7,($D1956-SUM($U1956:AH1956))*$E1956*(IF(AH1956&lt;1,IF(MIN(AI$7,$F1956)&gt;$C1956,MIN(AI$7,$F1956)-$C1956+1,0),MIN(AI$7,$F1956)-AH$7))/365,0))</f>
        <v>0</v>
      </c>
      <c r="AJ1956" s="4">
        <f>IF($F1956=0,($D1956-SUM($U1956:AI1956))*$E1956*(IF(AI1956&lt;1,IF(MIN(AJ$7,$F1956)&gt;$C1956,MIN(AJ$7,$F1956)-$C1956+1,0),MIN(AJ$7,$F1956)-AI$7))/365,IF($F1956&gt;AI$7,($D1956-SUM($U1956:AI1956))*$E1956*(IF(AI1956&lt;1,IF(MIN(AJ$7,$F1956)&gt;$C1956,MIN(AJ$7,$F1956)-$C1956+1,0),MIN(AJ$7,$F1956)-AI$7))/365,0))</f>
        <v>0</v>
      </c>
      <c r="AK1956" s="4">
        <f>IF($F1956=0,($D1956-SUM($U1956:AJ1956))*$E1956*(IF(AJ1956&lt;1,IF(MIN(AK$7,$F1956)&gt;$C1956,MIN(AK$7,$F1956)-$C1956+1,0),MIN(AK$7,$F1956)-AJ$7))/365,IF($F1956&gt;AJ$7,($D1956-SUM($U1956:AJ1956))*$E1956*(IF(AJ1956&lt;1,IF(MIN(AK$7,$F1956)&gt;$C1956,MIN(AK$7,$F1956)-$C1956+1,0),MIN(AK$7,$F1956)-AJ$7))/365,0))</f>
        <v>0</v>
      </c>
      <c r="AL1956" s="4">
        <f>IF($F1956=0,($D1956-SUM($U1956:AK1956))*$E1956*(IF(AK1956&lt;1,IF(MIN(AL$7,$F1956)&gt;$C1956,MIN(AL$7,$F1956)-$C1956+1,0),MIN(AL$7,$F1956)-AK$7))/365,IF($F1956&gt;AK$7,($D1956-SUM($U1956:AK1956))*$E1956*(IF(AK1956&lt;1,IF(MIN(AL$7,$F1956)&gt;$C1956,MIN(AL$7,$F1956)-$C1956+1,0),MIN(AL$7,$F1956)-AK$7))/365,0))</f>
        <v>0</v>
      </c>
      <c r="AM1956" s="4">
        <f>IF($F1956=0,($D1956-SUM($U1956:AL1956))*$E1956*(IF(AL1956&lt;1,IF(MIN(AM$7,$F1956)&gt;$C1956,MIN(AM$7,$F1956)-$C1956+1,0),MIN(AM$7,$F1956)-AL$7))/365,IF($F1956&gt;AL$7,($D1956-SUM($U1956:AL1956))*$E1956*(IF(AL1956&lt;1,IF(MIN(AM$7,$F1956)&gt;$C1956,MIN(AM$7,$F1956)-$C1956+1,0),MIN(AM$7,$F1956)-AL$7))/365,0))</f>
        <v>0</v>
      </c>
      <c r="AN1956" s="4">
        <f>IF($F1956=0,($D1956-SUM($U1956:AM1956))*$E1956*(IF(AM1956&lt;1,IF(MIN(AN$7,$F1956)&gt;$C1956,MIN(AN$7,$F1956)-$C1956+1,0),MIN(AN$7,$F1956)-AM$7))/365,IF($F1956&gt;AM$7,($D1956-SUM($U1956:AM1956))*$E1956*(IF(AM1956&lt;1,IF(MIN(AN$7,$F1956)&gt;$C1956,MIN(AN$7,$F1956)-$C1956+1,0),MIN(AN$7,$F1956)-AM$7))/365,0))</f>
        <v>0</v>
      </c>
      <c r="AO1956" s="4">
        <f>IF($F1956=0,($D1956-SUM($U1956:AN1956))*$E1956*(IF(AN1956&lt;1,IF(MIN(AO$7,$F1956)&gt;$C1956,MIN(AO$7,$F1956)-$C1956+1,0),MIN(AO$7,$F1956)-AN$7))/365,IF($F1956&gt;AN$7,($D1956-SUM($U1956:AN1956))*$E1956*(IF(AN1956&lt;1,IF(MIN(AO$7,$F1956)&gt;$C1956,MIN(AO$7,$F1956)-$C1956+1,0),MIN(AO$7,$F1956)-AN$7))/365,0))</f>
        <v>0</v>
      </c>
      <c r="AP1956" s="4">
        <f>IF($F1956=0,($D1956-SUM($U1956:AO1956))*$E1956*(IF(AO1956&lt;1,IF(MIN(AP$7,$F1956)&gt;$C1956,MIN(AP$7,$F1956)-$C1956+1,0),MIN(AP$7,$F1956)-AO$7))/365,IF($F1956&gt;AO$7,($D1956-SUM($U1956:AO1956))*$E1956*(IF(AO1956&lt;1,IF(MIN(AP$7,$F1956)&gt;$C1956,MIN(AP$7,$F1956)-$C1956+1,0),MIN(AP$7,$F1956)-AO$7))/365,0))</f>
        <v>0</v>
      </c>
      <c r="AQ1956" s="4">
        <f>IF($F1956=0,($D1956-SUM($U1956:AP1956))*$E1956*(IF(AP1956&lt;1,IF(MIN(AQ$7,$F1956)&gt;$C1956,MIN(AQ$7,$F1956)-$C1956+1,0),MIN(AQ$7,$F1956)-AP$7))/365,IF($F1956&gt;AP$7,($D1956-SUM($U1956:AP1956))*$E1956*(IF(AP1956&lt;1,IF(MIN(AQ$7,$F1956)&gt;$C1956,MIN(AQ$7,$F1956)-$C1956+1,0),MIN(AQ$7,$F1956)-AP$7))/365,0))</f>
        <v>0</v>
      </c>
      <c r="AR1956" s="4">
        <f>IF($F1956=0,($D1956-SUM($U1956:AQ1956))*$E1956*(IF(AQ1956&lt;1,IF(MIN(AR$7,$F1956)&gt;$C1956,MIN(AR$7,$F1956)-$C1956+1,0),MIN(AR$7,$F1956)-AQ$7))/365,IF($F1956&gt;AQ$7,($D1956-SUM($U1956:AQ1956))*$E1956*(IF(AQ1956&lt;1,IF(MIN(AR$7,$F1956)&gt;$C1956,MIN(AR$7,$F1956)-$C1956+1,0),MIN(AR$7,$F1956)-AQ$7))/365,0))</f>
        <v>0</v>
      </c>
      <c r="AS1956" s="4">
        <f>IF($F1956=0,($D1956-SUM($U1956:AR1956))*$E1956*(IF(AR1956&lt;1,IF(MIN(AS$7,$F1956)&gt;$C1956,MIN(AS$7,$F1956)-$C1956+1,0),MIN(AS$7,$F1956)-AR$7))/365,IF($F1956&gt;AR$7,($D1956-SUM($U1956:AR1956))*$E1956*(IF(AR1956&lt;1,IF(MIN(AS$7,$F1956)&gt;$C1956,MIN(AS$7,$F1956)-$C1956+1,0),MIN(AS$7,$F1956)-AR$7))/365,0))</f>
        <v>0</v>
      </c>
    </row>
    <row r="1957" spans="1:45">
      <c r="A1957" s="15"/>
      <c r="B1957" s="17"/>
      <c r="C1957" s="16"/>
      <c r="D1957" s="15"/>
      <c r="E1957" s="11"/>
      <c r="F1957" s="16"/>
      <c r="G1957" s="15"/>
      <c r="H1957" s="14"/>
      <c r="I1957" s="5"/>
      <c r="J1957" s="13">
        <f>SUM(U1957:AS1957)</f>
        <v>0</v>
      </c>
      <c r="K1957" s="13">
        <f>IF(F1957=0,D1957-J1957,IF(F1957&lt;41730,0,D1957-J1957))</f>
        <v>0</v>
      </c>
      <c r="L1957" s="12">
        <f>IF(K1957=0,0,IF(G1957-((L$7-C1957)/365)&lt;0,0,G1957-((L$7-C1957)/365)))</f>
        <v>0</v>
      </c>
      <c r="M1957" s="4">
        <f>IF(K1957=0,0,D1957*H1957)</f>
        <v>0</v>
      </c>
      <c r="N1957" s="11">
        <f>IFERROR((1-(M1957/K1957)^(1/L1957)),0)</f>
        <v>0</v>
      </c>
      <c r="O1957" s="10">
        <f>IF(F1957&gt;41730,IF(F1957&gt;41730,(F1957-41730)/365,IF(K1957=0,0,IF(G1957-((L$7-C1957)/365)&lt;0,0,G1957-((L$7-C1957)/365)))),1)</f>
        <v>1</v>
      </c>
      <c r="P1957" s="9">
        <f>IF(K1957&lt;M1957,0,IF(L1957=0,K1957-M1957,K1957*N1957*O1957))</f>
        <v>0</v>
      </c>
      <c r="Q1957" s="19">
        <f>IF(F1957&gt;41730,D1957,0)</f>
        <v>0</v>
      </c>
      <c r="R1957" s="18">
        <f>IF(F1957&gt;41730,J1957+P1957,0)</f>
        <v>0</v>
      </c>
      <c r="S1957" s="9">
        <f>IF(F1957&gt;0,0,K1957-P1957)</f>
        <v>0</v>
      </c>
      <c r="T1957" s="5"/>
      <c r="U1957" s="4">
        <f>D1957*E1957*(IF(U$7&gt;$C1957,U$7-$C1957+1,0))/365</f>
        <v>0</v>
      </c>
      <c r="V1957" s="4">
        <f>($D1957-U1957)*$E1957*(IF(U1957&lt;1,IF(V$7&gt;$C1957,V$7-$C1957+1,0),V$7-U$7))/365</f>
        <v>0</v>
      </c>
      <c r="W1957" s="4">
        <f>IF($F1957=0,($D1957-SUM($U1957:V1957))*$E1957*(IF(V1957&lt;1,IF(MIN(W$7,$F1957)&gt;$C1957,MIN(W$7,$F1957)-$C1957+1,0),MIN(W$7,$F1957)-V$7))/365,IF($F1957&gt;V$7,($D1957-SUM($U1957:V1957))*$E1957*(IF(V1957&lt;1,IF(MIN(W$7,$F1957)&gt;$C1957,MIN(W$7,$F1957)-$C1957+1,0),MIN(W$7,$F1957)-V$7))/365,0))</f>
        <v>0</v>
      </c>
      <c r="X1957" s="4">
        <f>IF($F1957=0,($D1957-SUM($U1957:W1957))*$E1957*(IF(W1957&lt;1,IF(MIN(X$7,$F1957)&gt;$C1957,MIN(X$7,$F1957)-$C1957+1,0),MIN(X$7,$F1957)-W$7))/365,IF($F1957&gt;W$7,($D1957-SUM($U1957:W1957))*$E1957*(IF(W1957&lt;1,IF(MIN(X$7,$F1957)&gt;$C1957,MIN(X$7,$F1957)-$C1957+1,0),MIN(X$7,$F1957)-W$7))/365,0))</f>
        <v>0</v>
      </c>
      <c r="Y1957" s="4">
        <f>IF($F1957=0,($D1957-SUM($U1957:X1957))*$E1957*(IF(X1957&lt;1,IF(MIN(Y$7,$F1957)&gt;$C1957,MIN(Y$7,$F1957)-$C1957+1,0),MIN(Y$7,$F1957)-X$7))/365,IF($F1957&gt;X$7,($D1957-SUM($U1957:X1957))*$E1957*(IF(X1957&lt;1,IF(MIN(Y$7,$F1957)&gt;$C1957,MIN(Y$7,$F1957)-$C1957+1,0),MIN(Y$7,$F1957)-X$7))/365,0))</f>
        <v>0</v>
      </c>
      <c r="Z1957" s="4">
        <f>IF($F1957=0,($D1957-SUM($U1957:Y1957))*$E1957*(IF(Y1957&lt;1,IF(MIN(Z$7,$F1957)&gt;$C1957,MIN(Z$7,$F1957)-$C1957+1,0),MIN(Z$7,$F1957)-Y$7))/365,IF($F1957&gt;Y$7,($D1957-SUM($U1957:Y1957))*$E1957*(IF(Y1957&lt;1,IF(MIN(Z$7,$F1957)&gt;$C1957,MIN(Z$7,$F1957)-$C1957+1,0),MIN(Z$7,$F1957)-Y$7))/365,0))</f>
        <v>0</v>
      </c>
      <c r="AA1957" s="4">
        <f>IF($F1957=0,($D1957-SUM($U1957:Z1957))*$E1957*(IF(Z1957&lt;1,IF(MIN(AA$7,$F1957)&gt;$C1957,MIN(AA$7,$F1957)-$C1957+1,0),MIN(AA$7,$F1957)-Z$7))/365,IF($F1957&gt;Z$7,($D1957-SUM($U1957:Z1957))*$E1957*(IF(Z1957&lt;1,IF(MIN(AA$7,$F1957)&gt;$C1957,MIN(AA$7,$F1957)-$C1957+1,0),MIN(AA$7,$F1957)-Z$7))/365,0))</f>
        <v>0</v>
      </c>
      <c r="AB1957" s="4">
        <f>IF($F1957=0,($D1957-SUM($U1957:AA1957))*$E1957*(IF(AA1957&lt;1,IF(MIN(AB$7,$F1957)&gt;$C1957,MIN(AB$7,$F1957)-$C1957+1,0),MIN(AB$7,$F1957)-AA$7))/365,IF($F1957&gt;AA$7,($D1957-SUM($U1957:AA1957))*$E1957*(IF(AA1957&lt;1,IF(MIN(AB$7,$F1957)&gt;$C1957,MIN(AB$7,$F1957)-$C1957+1,0),MIN(AB$7,$F1957)-AA$7))/365,0))</f>
        <v>0</v>
      </c>
      <c r="AC1957" s="4">
        <f>IF($F1957=0,($D1957-SUM($U1957:AB1957))*$E1957*(IF(AB1957&lt;1,IF(MIN(AC$7,$F1957)&gt;$C1957,MIN(AC$7,$F1957)-$C1957+1,0),MIN(AC$7,$F1957)-AB$7))/365,IF($F1957&gt;AB$7,($D1957-SUM($U1957:AB1957))*$E1957*(IF(AB1957&lt;1,IF(MIN(AC$7,$F1957)&gt;$C1957,MIN(AC$7,$F1957)-$C1957+1,0),MIN(AC$7,$F1957)-AB$7))/365,0))</f>
        <v>0</v>
      </c>
      <c r="AD1957" s="4">
        <f>IF($F1957=0,($D1957-SUM($U1957:AC1957))*$E1957*(IF(AC1957&lt;1,IF(MIN(AD$7,$F1957)&gt;$C1957,MIN(AD$7,$F1957)-$C1957+1,0),MIN(AD$7,$F1957)-AC$7))/365,IF($F1957&gt;AC$7,($D1957-SUM($U1957:AC1957))*$E1957*(IF(AC1957&lt;1,IF(MIN(AD$7,$F1957)&gt;$C1957,MIN(AD$7,$F1957)-$C1957+1,0),MIN(AD$7,$F1957)-AC$7))/365,0))</f>
        <v>0</v>
      </c>
      <c r="AE1957" s="4">
        <f>IF($F1957=0,($D1957-SUM($U1957:AD1957))*$E1957*(IF(AD1957&lt;1,IF(MIN(AE$7,$F1957)&gt;$C1957,MIN(AE$7,$F1957)-$C1957+1,0),MIN(AE$7,$F1957)-AD$7))/365,IF($F1957&gt;AD$7,($D1957-SUM($U1957:AD1957))*$E1957*(IF(AD1957&lt;1,IF(MIN(AE$7,$F1957)&gt;$C1957,MIN(AE$7,$F1957)-$C1957+1,0),MIN(AE$7,$F1957)-AD$7))/365,0))</f>
        <v>0</v>
      </c>
      <c r="AF1957" s="4">
        <f>IF($F1957=0,($D1957-SUM($U1957:AE1957))*$E1957*(IF(AE1957&lt;1,IF(MIN(AF$7,$F1957)&gt;$C1957,MIN(AF$7,$F1957)-$C1957+1,0),MIN(AF$7,$F1957)-AE$7))/365,IF($F1957&gt;AE$7,($D1957-SUM($U1957:AE1957))*$E1957*(IF(AE1957&lt;1,IF(MIN(AF$7,$F1957)&gt;$C1957,MIN(AF$7,$F1957)-$C1957+1,0),MIN(AF$7,$F1957)-AE$7))/365,0))</f>
        <v>0</v>
      </c>
      <c r="AG1957" s="4">
        <f>IF($F1957=0,($D1957-SUM($U1957:AF1957))*$E1957*(IF(AF1957&lt;1,IF(MIN(AG$7,$F1957)&gt;$C1957,MIN(AG$7,$F1957)-$C1957+1,0),MIN(AG$7,$F1957)-AF$7))/365,IF($F1957&gt;AF$7,($D1957-SUM($U1957:AF1957))*$E1957*(IF(AF1957&lt;1,IF(MIN(AG$7,$F1957)&gt;$C1957,MIN(AG$7,$F1957)-$C1957+1,0),MIN(AG$7,$F1957)-AF$7))/365,0))</f>
        <v>0</v>
      </c>
      <c r="AH1957" s="4">
        <f>IF($F1957=0,($D1957-SUM($U1957:AG1957))*$E1957*(IF(AG1957&lt;1,IF(MIN(AH$7,$F1957)&gt;$C1957,MIN(AH$7,$F1957)-$C1957+1,0),MIN(AH$7,$F1957)-AG$7))/365,IF($F1957&gt;AG$7,($D1957-SUM($U1957:AG1957))*$E1957*(IF(AG1957&lt;1,IF(MIN(AH$7,$F1957)&gt;$C1957,MIN(AH$7,$F1957)-$C1957+1,0),MIN(AH$7,$F1957)-AG$7))/365,0))</f>
        <v>0</v>
      </c>
      <c r="AI1957" s="4">
        <f>IF($F1957=0,($D1957-SUM($U1957:AH1957))*$E1957*(IF(AH1957&lt;1,IF(MIN(AI$7,$F1957)&gt;$C1957,MIN(AI$7,$F1957)-$C1957+1,0),MIN(AI$7,$F1957)-AH$7))/365,IF($F1957&gt;AH$7,($D1957-SUM($U1957:AH1957))*$E1957*(IF(AH1957&lt;1,IF(MIN(AI$7,$F1957)&gt;$C1957,MIN(AI$7,$F1957)-$C1957+1,0),MIN(AI$7,$F1957)-AH$7))/365,0))</f>
        <v>0</v>
      </c>
      <c r="AJ1957" s="4">
        <f>IF($F1957=0,($D1957-SUM($U1957:AI1957))*$E1957*(IF(AI1957&lt;1,IF(MIN(AJ$7,$F1957)&gt;$C1957,MIN(AJ$7,$F1957)-$C1957+1,0),MIN(AJ$7,$F1957)-AI$7))/365,IF($F1957&gt;AI$7,($D1957-SUM($U1957:AI1957))*$E1957*(IF(AI1957&lt;1,IF(MIN(AJ$7,$F1957)&gt;$C1957,MIN(AJ$7,$F1957)-$C1957+1,0),MIN(AJ$7,$F1957)-AI$7))/365,0))</f>
        <v>0</v>
      </c>
      <c r="AK1957" s="4">
        <f>IF($F1957=0,($D1957-SUM($U1957:AJ1957))*$E1957*(IF(AJ1957&lt;1,IF(MIN(AK$7,$F1957)&gt;$C1957,MIN(AK$7,$F1957)-$C1957+1,0),MIN(AK$7,$F1957)-AJ$7))/365,IF($F1957&gt;AJ$7,($D1957-SUM($U1957:AJ1957))*$E1957*(IF(AJ1957&lt;1,IF(MIN(AK$7,$F1957)&gt;$C1957,MIN(AK$7,$F1957)-$C1957+1,0),MIN(AK$7,$F1957)-AJ$7))/365,0))</f>
        <v>0</v>
      </c>
      <c r="AL1957" s="4">
        <f>IF($F1957=0,($D1957-SUM($U1957:AK1957))*$E1957*(IF(AK1957&lt;1,IF(MIN(AL$7,$F1957)&gt;$C1957,MIN(AL$7,$F1957)-$C1957+1,0),MIN(AL$7,$F1957)-AK$7))/365,IF($F1957&gt;AK$7,($D1957-SUM($U1957:AK1957))*$E1957*(IF(AK1957&lt;1,IF(MIN(AL$7,$F1957)&gt;$C1957,MIN(AL$7,$F1957)-$C1957+1,0),MIN(AL$7,$F1957)-AK$7))/365,0))</f>
        <v>0</v>
      </c>
      <c r="AM1957" s="4">
        <f>IF($F1957=0,($D1957-SUM($U1957:AL1957))*$E1957*(IF(AL1957&lt;1,IF(MIN(AM$7,$F1957)&gt;$C1957,MIN(AM$7,$F1957)-$C1957+1,0),MIN(AM$7,$F1957)-AL$7))/365,IF($F1957&gt;AL$7,($D1957-SUM($U1957:AL1957))*$E1957*(IF(AL1957&lt;1,IF(MIN(AM$7,$F1957)&gt;$C1957,MIN(AM$7,$F1957)-$C1957+1,0),MIN(AM$7,$F1957)-AL$7))/365,0))</f>
        <v>0</v>
      </c>
      <c r="AN1957" s="4">
        <f>IF($F1957=0,($D1957-SUM($U1957:AM1957))*$E1957*(IF(AM1957&lt;1,IF(MIN(AN$7,$F1957)&gt;$C1957,MIN(AN$7,$F1957)-$C1957+1,0),MIN(AN$7,$F1957)-AM$7))/365,IF($F1957&gt;AM$7,($D1957-SUM($U1957:AM1957))*$E1957*(IF(AM1957&lt;1,IF(MIN(AN$7,$F1957)&gt;$C1957,MIN(AN$7,$F1957)-$C1957+1,0),MIN(AN$7,$F1957)-AM$7))/365,0))</f>
        <v>0</v>
      </c>
      <c r="AO1957" s="4">
        <f>IF($F1957=0,($D1957-SUM($U1957:AN1957))*$E1957*(IF(AN1957&lt;1,IF(MIN(AO$7,$F1957)&gt;$C1957,MIN(AO$7,$F1957)-$C1957+1,0),MIN(AO$7,$F1957)-AN$7))/365,IF($F1957&gt;AN$7,($D1957-SUM($U1957:AN1957))*$E1957*(IF(AN1957&lt;1,IF(MIN(AO$7,$F1957)&gt;$C1957,MIN(AO$7,$F1957)-$C1957+1,0),MIN(AO$7,$F1957)-AN$7))/365,0))</f>
        <v>0</v>
      </c>
      <c r="AP1957" s="4">
        <f>IF($F1957=0,($D1957-SUM($U1957:AO1957))*$E1957*(IF(AO1957&lt;1,IF(MIN(AP$7,$F1957)&gt;$C1957,MIN(AP$7,$F1957)-$C1957+1,0),MIN(AP$7,$F1957)-AO$7))/365,IF($F1957&gt;AO$7,($D1957-SUM($U1957:AO1957))*$E1957*(IF(AO1957&lt;1,IF(MIN(AP$7,$F1957)&gt;$C1957,MIN(AP$7,$F1957)-$C1957+1,0),MIN(AP$7,$F1957)-AO$7))/365,0))</f>
        <v>0</v>
      </c>
      <c r="AQ1957" s="4">
        <f>IF($F1957=0,($D1957-SUM($U1957:AP1957))*$E1957*(IF(AP1957&lt;1,IF(MIN(AQ$7,$F1957)&gt;$C1957,MIN(AQ$7,$F1957)-$C1957+1,0),MIN(AQ$7,$F1957)-AP$7))/365,IF($F1957&gt;AP$7,($D1957-SUM($U1957:AP1957))*$E1957*(IF(AP1957&lt;1,IF(MIN(AQ$7,$F1957)&gt;$C1957,MIN(AQ$7,$F1957)-$C1957+1,0),MIN(AQ$7,$F1957)-AP$7))/365,0))</f>
        <v>0</v>
      </c>
      <c r="AR1957" s="4">
        <f>IF($F1957=0,($D1957-SUM($U1957:AQ1957))*$E1957*(IF(AQ1957&lt;1,IF(MIN(AR$7,$F1957)&gt;$C1957,MIN(AR$7,$F1957)-$C1957+1,0),MIN(AR$7,$F1957)-AQ$7))/365,IF($F1957&gt;AQ$7,($D1957-SUM($U1957:AQ1957))*$E1957*(IF(AQ1957&lt;1,IF(MIN(AR$7,$F1957)&gt;$C1957,MIN(AR$7,$F1957)-$C1957+1,0),MIN(AR$7,$F1957)-AQ$7))/365,0))</f>
        <v>0</v>
      </c>
      <c r="AS1957" s="4">
        <f>IF($F1957=0,($D1957-SUM($U1957:AR1957))*$E1957*(IF(AR1957&lt;1,IF(MIN(AS$7,$F1957)&gt;$C1957,MIN(AS$7,$F1957)-$C1957+1,0),MIN(AS$7,$F1957)-AR$7))/365,IF($F1957&gt;AR$7,($D1957-SUM($U1957:AR1957))*$E1957*(IF(AR1957&lt;1,IF(MIN(AS$7,$F1957)&gt;$C1957,MIN(AS$7,$F1957)-$C1957+1,0),MIN(AS$7,$F1957)-AR$7))/365,0))</f>
        <v>0</v>
      </c>
    </row>
    <row r="1958" spans="1:45">
      <c r="A1958" s="15"/>
      <c r="B1958" s="17"/>
      <c r="C1958" s="16"/>
      <c r="D1958" s="15"/>
      <c r="E1958" s="11"/>
      <c r="F1958" s="16"/>
      <c r="G1958" s="15"/>
      <c r="H1958" s="14"/>
      <c r="I1958" s="5"/>
      <c r="J1958" s="13">
        <f>SUM(U1958:AS1958)</f>
        <v>0</v>
      </c>
      <c r="K1958" s="13">
        <f>IF(F1958=0,D1958-J1958,IF(F1958&lt;41730,0,D1958-J1958))</f>
        <v>0</v>
      </c>
      <c r="L1958" s="12">
        <f>IF(K1958=0,0,IF(G1958-((L$7-C1958)/365)&lt;0,0,G1958-((L$7-C1958)/365)))</f>
        <v>0</v>
      </c>
      <c r="M1958" s="4">
        <f>IF(K1958=0,0,D1958*H1958)</f>
        <v>0</v>
      </c>
      <c r="N1958" s="11">
        <f>IFERROR((1-(M1958/K1958)^(1/L1958)),0)</f>
        <v>0</v>
      </c>
      <c r="O1958" s="10">
        <f>IF(F1958&gt;41730,IF(F1958&gt;41730,(F1958-41730)/365,IF(K1958=0,0,IF(G1958-((L$7-C1958)/365)&lt;0,0,G1958-((L$7-C1958)/365)))),1)</f>
        <v>1</v>
      </c>
      <c r="P1958" s="9">
        <f>IF(K1958&lt;M1958,0,IF(L1958=0,K1958-M1958,K1958*N1958*O1958))</f>
        <v>0</v>
      </c>
      <c r="Q1958" s="19">
        <f>IF(F1958&gt;41730,D1958,0)</f>
        <v>0</v>
      </c>
      <c r="R1958" s="18">
        <f>IF(F1958&gt;41730,J1958+P1958,0)</f>
        <v>0</v>
      </c>
      <c r="S1958" s="9">
        <f>IF(F1958&gt;0,0,K1958-P1958)</f>
        <v>0</v>
      </c>
      <c r="T1958" s="5"/>
      <c r="U1958" s="4">
        <f>D1958*E1958*(IF(U$7&gt;$C1958,U$7-$C1958+1,0))/365</f>
        <v>0</v>
      </c>
      <c r="V1958" s="4">
        <f>($D1958-U1958)*$E1958*(IF(U1958&lt;1,IF(V$7&gt;$C1958,V$7-$C1958+1,0),V$7-U$7))/365</f>
        <v>0</v>
      </c>
      <c r="W1958" s="4">
        <f>IF($F1958=0,($D1958-SUM($U1958:V1958))*$E1958*(IF(V1958&lt;1,IF(MIN(W$7,$F1958)&gt;$C1958,MIN(W$7,$F1958)-$C1958+1,0),MIN(W$7,$F1958)-V$7))/365,IF($F1958&gt;V$7,($D1958-SUM($U1958:V1958))*$E1958*(IF(V1958&lt;1,IF(MIN(W$7,$F1958)&gt;$C1958,MIN(W$7,$F1958)-$C1958+1,0),MIN(W$7,$F1958)-V$7))/365,0))</f>
        <v>0</v>
      </c>
      <c r="X1958" s="4">
        <f>IF($F1958=0,($D1958-SUM($U1958:W1958))*$E1958*(IF(W1958&lt;1,IF(MIN(X$7,$F1958)&gt;$C1958,MIN(X$7,$F1958)-$C1958+1,0),MIN(X$7,$F1958)-W$7))/365,IF($F1958&gt;W$7,($D1958-SUM($U1958:W1958))*$E1958*(IF(W1958&lt;1,IF(MIN(X$7,$F1958)&gt;$C1958,MIN(X$7,$F1958)-$C1958+1,0),MIN(X$7,$F1958)-W$7))/365,0))</f>
        <v>0</v>
      </c>
      <c r="Y1958" s="4">
        <f>IF($F1958=0,($D1958-SUM($U1958:X1958))*$E1958*(IF(X1958&lt;1,IF(MIN(Y$7,$F1958)&gt;$C1958,MIN(Y$7,$F1958)-$C1958+1,0),MIN(Y$7,$F1958)-X$7))/365,IF($F1958&gt;X$7,($D1958-SUM($U1958:X1958))*$E1958*(IF(X1958&lt;1,IF(MIN(Y$7,$F1958)&gt;$C1958,MIN(Y$7,$F1958)-$C1958+1,0),MIN(Y$7,$F1958)-X$7))/365,0))</f>
        <v>0</v>
      </c>
      <c r="Z1958" s="4">
        <f>IF($F1958=0,($D1958-SUM($U1958:Y1958))*$E1958*(IF(Y1958&lt;1,IF(MIN(Z$7,$F1958)&gt;$C1958,MIN(Z$7,$F1958)-$C1958+1,0),MIN(Z$7,$F1958)-Y$7))/365,IF($F1958&gt;Y$7,($D1958-SUM($U1958:Y1958))*$E1958*(IF(Y1958&lt;1,IF(MIN(Z$7,$F1958)&gt;$C1958,MIN(Z$7,$F1958)-$C1958+1,0),MIN(Z$7,$F1958)-Y$7))/365,0))</f>
        <v>0</v>
      </c>
      <c r="AA1958" s="4">
        <f>IF($F1958=0,($D1958-SUM($U1958:Z1958))*$E1958*(IF(Z1958&lt;1,IF(MIN(AA$7,$F1958)&gt;$C1958,MIN(AA$7,$F1958)-$C1958+1,0),MIN(AA$7,$F1958)-Z$7))/365,IF($F1958&gt;Z$7,($D1958-SUM($U1958:Z1958))*$E1958*(IF(Z1958&lt;1,IF(MIN(AA$7,$F1958)&gt;$C1958,MIN(AA$7,$F1958)-$C1958+1,0),MIN(AA$7,$F1958)-Z$7))/365,0))</f>
        <v>0</v>
      </c>
      <c r="AB1958" s="4">
        <f>IF($F1958=0,($D1958-SUM($U1958:AA1958))*$E1958*(IF(AA1958&lt;1,IF(MIN(AB$7,$F1958)&gt;$C1958,MIN(AB$7,$F1958)-$C1958+1,0),MIN(AB$7,$F1958)-AA$7))/365,IF($F1958&gt;AA$7,($D1958-SUM($U1958:AA1958))*$E1958*(IF(AA1958&lt;1,IF(MIN(AB$7,$F1958)&gt;$C1958,MIN(AB$7,$F1958)-$C1958+1,0),MIN(AB$7,$F1958)-AA$7))/365,0))</f>
        <v>0</v>
      </c>
      <c r="AC1958" s="4">
        <f>IF($F1958=0,($D1958-SUM($U1958:AB1958))*$E1958*(IF(AB1958&lt;1,IF(MIN(AC$7,$F1958)&gt;$C1958,MIN(AC$7,$F1958)-$C1958+1,0),MIN(AC$7,$F1958)-AB$7))/365,IF($F1958&gt;AB$7,($D1958-SUM($U1958:AB1958))*$E1958*(IF(AB1958&lt;1,IF(MIN(AC$7,$F1958)&gt;$C1958,MIN(AC$7,$F1958)-$C1958+1,0),MIN(AC$7,$F1958)-AB$7))/365,0))</f>
        <v>0</v>
      </c>
      <c r="AD1958" s="4">
        <f>IF($F1958=0,($D1958-SUM($U1958:AC1958))*$E1958*(IF(AC1958&lt;1,IF(MIN(AD$7,$F1958)&gt;$C1958,MIN(AD$7,$F1958)-$C1958+1,0),MIN(AD$7,$F1958)-AC$7))/365,IF($F1958&gt;AC$7,($D1958-SUM($U1958:AC1958))*$E1958*(IF(AC1958&lt;1,IF(MIN(AD$7,$F1958)&gt;$C1958,MIN(AD$7,$F1958)-$C1958+1,0),MIN(AD$7,$F1958)-AC$7))/365,0))</f>
        <v>0</v>
      </c>
      <c r="AE1958" s="4">
        <f>IF($F1958=0,($D1958-SUM($U1958:AD1958))*$E1958*(IF(AD1958&lt;1,IF(MIN(AE$7,$F1958)&gt;$C1958,MIN(AE$7,$F1958)-$C1958+1,0),MIN(AE$7,$F1958)-AD$7))/365,IF($F1958&gt;AD$7,($D1958-SUM($U1958:AD1958))*$E1958*(IF(AD1958&lt;1,IF(MIN(AE$7,$F1958)&gt;$C1958,MIN(AE$7,$F1958)-$C1958+1,0),MIN(AE$7,$F1958)-AD$7))/365,0))</f>
        <v>0</v>
      </c>
      <c r="AF1958" s="4">
        <f>IF($F1958=0,($D1958-SUM($U1958:AE1958))*$E1958*(IF(AE1958&lt;1,IF(MIN(AF$7,$F1958)&gt;$C1958,MIN(AF$7,$F1958)-$C1958+1,0),MIN(AF$7,$F1958)-AE$7))/365,IF($F1958&gt;AE$7,($D1958-SUM($U1958:AE1958))*$E1958*(IF(AE1958&lt;1,IF(MIN(AF$7,$F1958)&gt;$C1958,MIN(AF$7,$F1958)-$C1958+1,0),MIN(AF$7,$F1958)-AE$7))/365,0))</f>
        <v>0</v>
      </c>
      <c r="AG1958" s="4">
        <f>IF($F1958=0,($D1958-SUM($U1958:AF1958))*$E1958*(IF(AF1958&lt;1,IF(MIN(AG$7,$F1958)&gt;$C1958,MIN(AG$7,$F1958)-$C1958+1,0),MIN(AG$7,$F1958)-AF$7))/365,IF($F1958&gt;AF$7,($D1958-SUM($U1958:AF1958))*$E1958*(IF(AF1958&lt;1,IF(MIN(AG$7,$F1958)&gt;$C1958,MIN(AG$7,$F1958)-$C1958+1,0),MIN(AG$7,$F1958)-AF$7))/365,0))</f>
        <v>0</v>
      </c>
      <c r="AH1958" s="4">
        <f>IF($F1958=0,($D1958-SUM($U1958:AG1958))*$E1958*(IF(AG1958&lt;1,IF(MIN(AH$7,$F1958)&gt;$C1958,MIN(AH$7,$F1958)-$C1958+1,0),MIN(AH$7,$F1958)-AG$7))/365,IF($F1958&gt;AG$7,($D1958-SUM($U1958:AG1958))*$E1958*(IF(AG1958&lt;1,IF(MIN(AH$7,$F1958)&gt;$C1958,MIN(AH$7,$F1958)-$C1958+1,0),MIN(AH$7,$F1958)-AG$7))/365,0))</f>
        <v>0</v>
      </c>
      <c r="AI1958" s="4">
        <f>IF($F1958=0,($D1958-SUM($U1958:AH1958))*$E1958*(IF(AH1958&lt;1,IF(MIN(AI$7,$F1958)&gt;$C1958,MIN(AI$7,$F1958)-$C1958+1,0),MIN(AI$7,$F1958)-AH$7))/365,IF($F1958&gt;AH$7,($D1958-SUM($U1958:AH1958))*$E1958*(IF(AH1958&lt;1,IF(MIN(AI$7,$F1958)&gt;$C1958,MIN(AI$7,$F1958)-$C1958+1,0),MIN(AI$7,$F1958)-AH$7))/365,0))</f>
        <v>0</v>
      </c>
      <c r="AJ1958" s="4">
        <f>IF($F1958=0,($D1958-SUM($U1958:AI1958))*$E1958*(IF(AI1958&lt;1,IF(MIN(AJ$7,$F1958)&gt;$C1958,MIN(AJ$7,$F1958)-$C1958+1,0),MIN(AJ$7,$F1958)-AI$7))/365,IF($F1958&gt;AI$7,($D1958-SUM($U1958:AI1958))*$E1958*(IF(AI1958&lt;1,IF(MIN(AJ$7,$F1958)&gt;$C1958,MIN(AJ$7,$F1958)-$C1958+1,0),MIN(AJ$7,$F1958)-AI$7))/365,0))</f>
        <v>0</v>
      </c>
      <c r="AK1958" s="4">
        <f>IF($F1958=0,($D1958-SUM($U1958:AJ1958))*$E1958*(IF(AJ1958&lt;1,IF(MIN(AK$7,$F1958)&gt;$C1958,MIN(AK$7,$F1958)-$C1958+1,0),MIN(AK$7,$F1958)-AJ$7))/365,IF($F1958&gt;AJ$7,($D1958-SUM($U1958:AJ1958))*$E1958*(IF(AJ1958&lt;1,IF(MIN(AK$7,$F1958)&gt;$C1958,MIN(AK$7,$F1958)-$C1958+1,0),MIN(AK$7,$F1958)-AJ$7))/365,0))</f>
        <v>0</v>
      </c>
      <c r="AL1958" s="4">
        <f>IF($F1958=0,($D1958-SUM($U1958:AK1958))*$E1958*(IF(AK1958&lt;1,IF(MIN(AL$7,$F1958)&gt;$C1958,MIN(AL$7,$F1958)-$C1958+1,0),MIN(AL$7,$F1958)-AK$7))/365,IF($F1958&gt;AK$7,($D1958-SUM($U1958:AK1958))*$E1958*(IF(AK1958&lt;1,IF(MIN(AL$7,$F1958)&gt;$C1958,MIN(AL$7,$F1958)-$C1958+1,0),MIN(AL$7,$F1958)-AK$7))/365,0))</f>
        <v>0</v>
      </c>
      <c r="AM1958" s="4">
        <f>IF($F1958=0,($D1958-SUM($U1958:AL1958))*$E1958*(IF(AL1958&lt;1,IF(MIN(AM$7,$F1958)&gt;$C1958,MIN(AM$7,$F1958)-$C1958+1,0),MIN(AM$7,$F1958)-AL$7))/365,IF($F1958&gt;AL$7,($D1958-SUM($U1958:AL1958))*$E1958*(IF(AL1958&lt;1,IF(MIN(AM$7,$F1958)&gt;$C1958,MIN(AM$7,$F1958)-$C1958+1,0),MIN(AM$7,$F1958)-AL$7))/365,0))</f>
        <v>0</v>
      </c>
      <c r="AN1958" s="4">
        <f>IF($F1958=0,($D1958-SUM($U1958:AM1958))*$E1958*(IF(AM1958&lt;1,IF(MIN(AN$7,$F1958)&gt;$C1958,MIN(AN$7,$F1958)-$C1958+1,0),MIN(AN$7,$F1958)-AM$7))/365,IF($F1958&gt;AM$7,($D1958-SUM($U1958:AM1958))*$E1958*(IF(AM1958&lt;1,IF(MIN(AN$7,$F1958)&gt;$C1958,MIN(AN$7,$F1958)-$C1958+1,0),MIN(AN$7,$F1958)-AM$7))/365,0))</f>
        <v>0</v>
      </c>
      <c r="AO1958" s="4">
        <f>IF($F1958=0,($D1958-SUM($U1958:AN1958))*$E1958*(IF(AN1958&lt;1,IF(MIN(AO$7,$F1958)&gt;$C1958,MIN(AO$7,$F1958)-$C1958+1,0),MIN(AO$7,$F1958)-AN$7))/365,IF($F1958&gt;AN$7,($D1958-SUM($U1958:AN1958))*$E1958*(IF(AN1958&lt;1,IF(MIN(AO$7,$F1958)&gt;$C1958,MIN(AO$7,$F1958)-$C1958+1,0),MIN(AO$7,$F1958)-AN$7))/365,0))</f>
        <v>0</v>
      </c>
      <c r="AP1958" s="4">
        <f>IF($F1958=0,($D1958-SUM($U1958:AO1958))*$E1958*(IF(AO1958&lt;1,IF(MIN(AP$7,$F1958)&gt;$C1958,MIN(AP$7,$F1958)-$C1958+1,0),MIN(AP$7,$F1958)-AO$7))/365,IF($F1958&gt;AO$7,($D1958-SUM($U1958:AO1958))*$E1958*(IF(AO1958&lt;1,IF(MIN(AP$7,$F1958)&gt;$C1958,MIN(AP$7,$F1958)-$C1958+1,0),MIN(AP$7,$F1958)-AO$7))/365,0))</f>
        <v>0</v>
      </c>
      <c r="AQ1958" s="4">
        <f>IF($F1958=0,($D1958-SUM($U1958:AP1958))*$E1958*(IF(AP1958&lt;1,IF(MIN(AQ$7,$F1958)&gt;$C1958,MIN(AQ$7,$F1958)-$C1958+1,0),MIN(AQ$7,$F1958)-AP$7))/365,IF($F1958&gt;AP$7,($D1958-SUM($U1958:AP1958))*$E1958*(IF(AP1958&lt;1,IF(MIN(AQ$7,$F1958)&gt;$C1958,MIN(AQ$7,$F1958)-$C1958+1,0),MIN(AQ$7,$F1958)-AP$7))/365,0))</f>
        <v>0</v>
      </c>
      <c r="AR1958" s="4">
        <f>IF($F1958=0,($D1958-SUM($U1958:AQ1958))*$E1958*(IF(AQ1958&lt;1,IF(MIN(AR$7,$F1958)&gt;$C1958,MIN(AR$7,$F1958)-$C1958+1,0),MIN(AR$7,$F1958)-AQ$7))/365,IF($F1958&gt;AQ$7,($D1958-SUM($U1958:AQ1958))*$E1958*(IF(AQ1958&lt;1,IF(MIN(AR$7,$F1958)&gt;$C1958,MIN(AR$7,$F1958)-$C1958+1,0),MIN(AR$7,$F1958)-AQ$7))/365,0))</f>
        <v>0</v>
      </c>
      <c r="AS1958" s="4">
        <f>IF($F1958=0,($D1958-SUM($U1958:AR1958))*$E1958*(IF(AR1958&lt;1,IF(MIN(AS$7,$F1958)&gt;$C1958,MIN(AS$7,$F1958)-$C1958+1,0),MIN(AS$7,$F1958)-AR$7))/365,IF($F1958&gt;AR$7,($D1958-SUM($U1958:AR1958))*$E1958*(IF(AR1958&lt;1,IF(MIN(AS$7,$F1958)&gt;$C1958,MIN(AS$7,$F1958)-$C1958+1,0),MIN(AS$7,$F1958)-AR$7))/365,0))</f>
        <v>0</v>
      </c>
    </row>
    <row r="1959" spans="1:45">
      <c r="A1959" s="15"/>
      <c r="B1959" s="17"/>
      <c r="C1959" s="16"/>
      <c r="D1959" s="15"/>
      <c r="E1959" s="11"/>
      <c r="F1959" s="16"/>
      <c r="G1959" s="15"/>
      <c r="H1959" s="14"/>
      <c r="I1959" s="5"/>
      <c r="J1959" s="13">
        <f>SUM(U1959:AS1959)</f>
        <v>0</v>
      </c>
      <c r="K1959" s="13">
        <f>IF(F1959=0,D1959-J1959,IF(F1959&lt;41730,0,D1959-J1959))</f>
        <v>0</v>
      </c>
      <c r="L1959" s="12">
        <f>IF(K1959=0,0,IF(G1959-((L$7-C1959)/365)&lt;0,0,G1959-((L$7-C1959)/365)))</f>
        <v>0</v>
      </c>
      <c r="M1959" s="4">
        <f>IF(K1959=0,0,D1959*H1959)</f>
        <v>0</v>
      </c>
      <c r="N1959" s="11">
        <f>IFERROR((1-(M1959/K1959)^(1/L1959)),0)</f>
        <v>0</v>
      </c>
      <c r="O1959" s="10">
        <f>IF(F1959&gt;41730,IF(F1959&gt;41730,(F1959-41730)/365,IF(K1959=0,0,IF(G1959-((L$7-C1959)/365)&lt;0,0,G1959-((L$7-C1959)/365)))),1)</f>
        <v>1</v>
      </c>
      <c r="P1959" s="9">
        <f>IF(K1959&lt;M1959,0,IF(L1959=0,K1959-M1959,K1959*N1959*O1959))</f>
        <v>0</v>
      </c>
      <c r="Q1959" s="19">
        <f>IF(F1959&gt;41730,D1959,0)</f>
        <v>0</v>
      </c>
      <c r="R1959" s="18">
        <f>IF(F1959&gt;41730,J1959+P1959,0)</f>
        <v>0</v>
      </c>
      <c r="S1959" s="9">
        <f>IF(F1959&gt;0,0,K1959-P1959)</f>
        <v>0</v>
      </c>
      <c r="T1959" s="5"/>
      <c r="U1959" s="4">
        <f>D1959*E1959*(IF(U$7&gt;$C1959,U$7-$C1959+1,0))/365</f>
        <v>0</v>
      </c>
      <c r="V1959" s="4">
        <f>($D1959-U1959)*$E1959*(IF(U1959&lt;1,IF(V$7&gt;$C1959,V$7-$C1959+1,0),V$7-U$7))/365</f>
        <v>0</v>
      </c>
      <c r="W1959" s="4">
        <f>IF($F1959=0,($D1959-SUM($U1959:V1959))*$E1959*(IF(V1959&lt;1,IF(MIN(W$7,$F1959)&gt;$C1959,MIN(W$7,$F1959)-$C1959+1,0),MIN(W$7,$F1959)-V$7))/365,IF($F1959&gt;V$7,($D1959-SUM($U1959:V1959))*$E1959*(IF(V1959&lt;1,IF(MIN(W$7,$F1959)&gt;$C1959,MIN(W$7,$F1959)-$C1959+1,0),MIN(W$7,$F1959)-V$7))/365,0))</f>
        <v>0</v>
      </c>
      <c r="X1959" s="4">
        <f>IF($F1959=0,($D1959-SUM($U1959:W1959))*$E1959*(IF(W1959&lt;1,IF(MIN(X$7,$F1959)&gt;$C1959,MIN(X$7,$F1959)-$C1959+1,0),MIN(X$7,$F1959)-W$7))/365,IF($F1959&gt;W$7,($D1959-SUM($U1959:W1959))*$E1959*(IF(W1959&lt;1,IF(MIN(X$7,$F1959)&gt;$C1959,MIN(X$7,$F1959)-$C1959+1,0),MIN(X$7,$F1959)-W$7))/365,0))</f>
        <v>0</v>
      </c>
      <c r="Y1959" s="4">
        <f>IF($F1959=0,($D1959-SUM($U1959:X1959))*$E1959*(IF(X1959&lt;1,IF(MIN(Y$7,$F1959)&gt;$C1959,MIN(Y$7,$F1959)-$C1959+1,0),MIN(Y$7,$F1959)-X$7))/365,IF($F1959&gt;X$7,($D1959-SUM($U1959:X1959))*$E1959*(IF(X1959&lt;1,IF(MIN(Y$7,$F1959)&gt;$C1959,MIN(Y$7,$F1959)-$C1959+1,0),MIN(Y$7,$F1959)-X$7))/365,0))</f>
        <v>0</v>
      </c>
      <c r="Z1959" s="4">
        <f>IF($F1959=0,($D1959-SUM($U1959:Y1959))*$E1959*(IF(Y1959&lt;1,IF(MIN(Z$7,$F1959)&gt;$C1959,MIN(Z$7,$F1959)-$C1959+1,0),MIN(Z$7,$F1959)-Y$7))/365,IF($F1959&gt;Y$7,($D1959-SUM($U1959:Y1959))*$E1959*(IF(Y1959&lt;1,IF(MIN(Z$7,$F1959)&gt;$C1959,MIN(Z$7,$F1959)-$C1959+1,0),MIN(Z$7,$F1959)-Y$7))/365,0))</f>
        <v>0</v>
      </c>
      <c r="AA1959" s="4">
        <f>IF($F1959=0,($D1959-SUM($U1959:Z1959))*$E1959*(IF(Z1959&lt;1,IF(MIN(AA$7,$F1959)&gt;$C1959,MIN(AA$7,$F1959)-$C1959+1,0),MIN(AA$7,$F1959)-Z$7))/365,IF($F1959&gt;Z$7,($D1959-SUM($U1959:Z1959))*$E1959*(IF(Z1959&lt;1,IF(MIN(AA$7,$F1959)&gt;$C1959,MIN(AA$7,$F1959)-$C1959+1,0),MIN(AA$7,$F1959)-Z$7))/365,0))</f>
        <v>0</v>
      </c>
      <c r="AB1959" s="4">
        <f>IF($F1959=0,($D1959-SUM($U1959:AA1959))*$E1959*(IF(AA1959&lt;1,IF(MIN(AB$7,$F1959)&gt;$C1959,MIN(AB$7,$F1959)-$C1959+1,0),MIN(AB$7,$F1959)-AA$7))/365,IF($F1959&gt;AA$7,($D1959-SUM($U1959:AA1959))*$E1959*(IF(AA1959&lt;1,IF(MIN(AB$7,$F1959)&gt;$C1959,MIN(AB$7,$F1959)-$C1959+1,0),MIN(AB$7,$F1959)-AA$7))/365,0))</f>
        <v>0</v>
      </c>
      <c r="AC1959" s="4">
        <f>IF($F1959=0,($D1959-SUM($U1959:AB1959))*$E1959*(IF(AB1959&lt;1,IF(MIN(AC$7,$F1959)&gt;$C1959,MIN(AC$7,$F1959)-$C1959+1,0),MIN(AC$7,$F1959)-AB$7))/365,IF($F1959&gt;AB$7,($D1959-SUM($U1959:AB1959))*$E1959*(IF(AB1959&lt;1,IF(MIN(AC$7,$F1959)&gt;$C1959,MIN(AC$7,$F1959)-$C1959+1,0),MIN(AC$7,$F1959)-AB$7))/365,0))</f>
        <v>0</v>
      </c>
      <c r="AD1959" s="4">
        <f>IF($F1959=0,($D1959-SUM($U1959:AC1959))*$E1959*(IF(AC1959&lt;1,IF(MIN(AD$7,$F1959)&gt;$C1959,MIN(AD$7,$F1959)-$C1959+1,0),MIN(AD$7,$F1959)-AC$7))/365,IF($F1959&gt;AC$7,($D1959-SUM($U1959:AC1959))*$E1959*(IF(AC1959&lt;1,IF(MIN(AD$7,$F1959)&gt;$C1959,MIN(AD$7,$F1959)-$C1959+1,0),MIN(AD$7,$F1959)-AC$7))/365,0))</f>
        <v>0</v>
      </c>
      <c r="AE1959" s="4">
        <f>IF($F1959=0,($D1959-SUM($U1959:AD1959))*$E1959*(IF(AD1959&lt;1,IF(MIN(AE$7,$F1959)&gt;$C1959,MIN(AE$7,$F1959)-$C1959+1,0),MIN(AE$7,$F1959)-AD$7))/365,IF($F1959&gt;AD$7,($D1959-SUM($U1959:AD1959))*$E1959*(IF(AD1959&lt;1,IF(MIN(AE$7,$F1959)&gt;$C1959,MIN(AE$7,$F1959)-$C1959+1,0),MIN(AE$7,$F1959)-AD$7))/365,0))</f>
        <v>0</v>
      </c>
      <c r="AF1959" s="4">
        <f>IF($F1959=0,($D1959-SUM($U1959:AE1959))*$E1959*(IF(AE1959&lt;1,IF(MIN(AF$7,$F1959)&gt;$C1959,MIN(AF$7,$F1959)-$C1959+1,0),MIN(AF$7,$F1959)-AE$7))/365,IF($F1959&gt;AE$7,($D1959-SUM($U1959:AE1959))*$E1959*(IF(AE1959&lt;1,IF(MIN(AF$7,$F1959)&gt;$C1959,MIN(AF$7,$F1959)-$C1959+1,0),MIN(AF$7,$F1959)-AE$7))/365,0))</f>
        <v>0</v>
      </c>
      <c r="AG1959" s="4">
        <f>IF($F1959=0,($D1959-SUM($U1959:AF1959))*$E1959*(IF(AF1959&lt;1,IF(MIN(AG$7,$F1959)&gt;$C1959,MIN(AG$7,$F1959)-$C1959+1,0),MIN(AG$7,$F1959)-AF$7))/365,IF($F1959&gt;AF$7,($D1959-SUM($U1959:AF1959))*$E1959*(IF(AF1959&lt;1,IF(MIN(AG$7,$F1959)&gt;$C1959,MIN(AG$7,$F1959)-$C1959+1,0),MIN(AG$7,$F1959)-AF$7))/365,0))</f>
        <v>0</v>
      </c>
      <c r="AH1959" s="4">
        <f>IF($F1959=0,($D1959-SUM($U1959:AG1959))*$E1959*(IF(AG1959&lt;1,IF(MIN(AH$7,$F1959)&gt;$C1959,MIN(AH$7,$F1959)-$C1959+1,0),MIN(AH$7,$F1959)-AG$7))/365,IF($F1959&gt;AG$7,($D1959-SUM($U1959:AG1959))*$E1959*(IF(AG1959&lt;1,IF(MIN(AH$7,$F1959)&gt;$C1959,MIN(AH$7,$F1959)-$C1959+1,0),MIN(AH$7,$F1959)-AG$7))/365,0))</f>
        <v>0</v>
      </c>
      <c r="AI1959" s="4">
        <f>IF($F1959=0,($D1959-SUM($U1959:AH1959))*$E1959*(IF(AH1959&lt;1,IF(MIN(AI$7,$F1959)&gt;$C1959,MIN(AI$7,$F1959)-$C1959+1,0),MIN(AI$7,$F1959)-AH$7))/365,IF($F1959&gt;AH$7,($D1959-SUM($U1959:AH1959))*$E1959*(IF(AH1959&lt;1,IF(MIN(AI$7,$F1959)&gt;$C1959,MIN(AI$7,$F1959)-$C1959+1,0),MIN(AI$7,$F1959)-AH$7))/365,0))</f>
        <v>0</v>
      </c>
      <c r="AJ1959" s="4">
        <f>IF($F1959=0,($D1959-SUM($U1959:AI1959))*$E1959*(IF(AI1959&lt;1,IF(MIN(AJ$7,$F1959)&gt;$C1959,MIN(AJ$7,$F1959)-$C1959+1,0),MIN(AJ$7,$F1959)-AI$7))/365,IF($F1959&gt;AI$7,($D1959-SUM($U1959:AI1959))*$E1959*(IF(AI1959&lt;1,IF(MIN(AJ$7,$F1959)&gt;$C1959,MIN(AJ$7,$F1959)-$C1959+1,0),MIN(AJ$7,$F1959)-AI$7))/365,0))</f>
        <v>0</v>
      </c>
      <c r="AK1959" s="4">
        <f>IF($F1959=0,($D1959-SUM($U1959:AJ1959))*$E1959*(IF(AJ1959&lt;1,IF(MIN(AK$7,$F1959)&gt;$C1959,MIN(AK$7,$F1959)-$C1959+1,0),MIN(AK$7,$F1959)-AJ$7))/365,IF($F1959&gt;AJ$7,($D1959-SUM($U1959:AJ1959))*$E1959*(IF(AJ1959&lt;1,IF(MIN(AK$7,$F1959)&gt;$C1959,MIN(AK$7,$F1959)-$C1959+1,0),MIN(AK$7,$F1959)-AJ$7))/365,0))</f>
        <v>0</v>
      </c>
      <c r="AL1959" s="4">
        <f>IF($F1959=0,($D1959-SUM($U1959:AK1959))*$E1959*(IF(AK1959&lt;1,IF(MIN(AL$7,$F1959)&gt;$C1959,MIN(AL$7,$F1959)-$C1959+1,0),MIN(AL$7,$F1959)-AK$7))/365,IF($F1959&gt;AK$7,($D1959-SUM($U1959:AK1959))*$E1959*(IF(AK1959&lt;1,IF(MIN(AL$7,$F1959)&gt;$C1959,MIN(AL$7,$F1959)-$C1959+1,0),MIN(AL$7,$F1959)-AK$7))/365,0))</f>
        <v>0</v>
      </c>
      <c r="AM1959" s="4">
        <f>IF($F1959=0,($D1959-SUM($U1959:AL1959))*$E1959*(IF(AL1959&lt;1,IF(MIN(AM$7,$F1959)&gt;$C1959,MIN(AM$7,$F1959)-$C1959+1,0),MIN(AM$7,$F1959)-AL$7))/365,IF($F1959&gt;AL$7,($D1959-SUM($U1959:AL1959))*$E1959*(IF(AL1959&lt;1,IF(MIN(AM$7,$F1959)&gt;$C1959,MIN(AM$7,$F1959)-$C1959+1,0),MIN(AM$7,$F1959)-AL$7))/365,0))</f>
        <v>0</v>
      </c>
      <c r="AN1959" s="4">
        <f>IF($F1959=0,($D1959-SUM($U1959:AM1959))*$E1959*(IF(AM1959&lt;1,IF(MIN(AN$7,$F1959)&gt;$C1959,MIN(AN$7,$F1959)-$C1959+1,0),MIN(AN$7,$F1959)-AM$7))/365,IF($F1959&gt;AM$7,($D1959-SUM($U1959:AM1959))*$E1959*(IF(AM1959&lt;1,IF(MIN(AN$7,$F1959)&gt;$C1959,MIN(AN$7,$F1959)-$C1959+1,0),MIN(AN$7,$F1959)-AM$7))/365,0))</f>
        <v>0</v>
      </c>
      <c r="AO1959" s="4">
        <f>IF($F1959=0,($D1959-SUM($U1959:AN1959))*$E1959*(IF(AN1959&lt;1,IF(MIN(AO$7,$F1959)&gt;$C1959,MIN(AO$7,$F1959)-$C1959+1,0),MIN(AO$7,$F1959)-AN$7))/365,IF($F1959&gt;AN$7,($D1959-SUM($U1959:AN1959))*$E1959*(IF(AN1959&lt;1,IF(MIN(AO$7,$F1959)&gt;$C1959,MIN(AO$7,$F1959)-$C1959+1,0),MIN(AO$7,$F1959)-AN$7))/365,0))</f>
        <v>0</v>
      </c>
      <c r="AP1959" s="4">
        <f>IF($F1959=0,($D1959-SUM($U1959:AO1959))*$E1959*(IF(AO1959&lt;1,IF(MIN(AP$7,$F1959)&gt;$C1959,MIN(AP$7,$F1959)-$C1959+1,0),MIN(AP$7,$F1959)-AO$7))/365,IF($F1959&gt;AO$7,($D1959-SUM($U1959:AO1959))*$E1959*(IF(AO1959&lt;1,IF(MIN(AP$7,$F1959)&gt;$C1959,MIN(AP$7,$F1959)-$C1959+1,0),MIN(AP$7,$F1959)-AO$7))/365,0))</f>
        <v>0</v>
      </c>
      <c r="AQ1959" s="4">
        <f>IF($F1959=0,($D1959-SUM($U1959:AP1959))*$E1959*(IF(AP1959&lt;1,IF(MIN(AQ$7,$F1959)&gt;$C1959,MIN(AQ$7,$F1959)-$C1959+1,0),MIN(AQ$7,$F1959)-AP$7))/365,IF($F1959&gt;AP$7,($D1959-SUM($U1959:AP1959))*$E1959*(IF(AP1959&lt;1,IF(MIN(AQ$7,$F1959)&gt;$C1959,MIN(AQ$7,$F1959)-$C1959+1,0),MIN(AQ$7,$F1959)-AP$7))/365,0))</f>
        <v>0</v>
      </c>
      <c r="AR1959" s="4">
        <f>IF($F1959=0,($D1959-SUM($U1959:AQ1959))*$E1959*(IF(AQ1959&lt;1,IF(MIN(AR$7,$F1959)&gt;$C1959,MIN(AR$7,$F1959)-$C1959+1,0),MIN(AR$7,$F1959)-AQ$7))/365,IF($F1959&gt;AQ$7,($D1959-SUM($U1959:AQ1959))*$E1959*(IF(AQ1959&lt;1,IF(MIN(AR$7,$F1959)&gt;$C1959,MIN(AR$7,$F1959)-$C1959+1,0),MIN(AR$7,$F1959)-AQ$7))/365,0))</f>
        <v>0</v>
      </c>
      <c r="AS1959" s="4">
        <f>IF($F1959=0,($D1959-SUM($U1959:AR1959))*$E1959*(IF(AR1959&lt;1,IF(MIN(AS$7,$F1959)&gt;$C1959,MIN(AS$7,$F1959)-$C1959+1,0),MIN(AS$7,$F1959)-AR$7))/365,IF($F1959&gt;AR$7,($D1959-SUM($U1959:AR1959))*$E1959*(IF(AR1959&lt;1,IF(MIN(AS$7,$F1959)&gt;$C1959,MIN(AS$7,$F1959)-$C1959+1,0),MIN(AS$7,$F1959)-AR$7))/365,0))</f>
        <v>0</v>
      </c>
    </row>
    <row r="1960" spans="1:45">
      <c r="A1960" s="15"/>
      <c r="B1960" s="17"/>
      <c r="C1960" s="16"/>
      <c r="D1960" s="15"/>
      <c r="E1960" s="11"/>
      <c r="F1960" s="16"/>
      <c r="G1960" s="15"/>
      <c r="H1960" s="14"/>
      <c r="I1960" s="5"/>
      <c r="J1960" s="13">
        <f>SUM(U1960:AS1960)</f>
        <v>0</v>
      </c>
      <c r="K1960" s="13">
        <f>IF(F1960=0,D1960-J1960,IF(F1960&lt;41730,0,D1960-J1960))</f>
        <v>0</v>
      </c>
      <c r="L1960" s="12">
        <f>IF(K1960=0,0,IF(G1960-((L$7-C1960)/365)&lt;0,0,G1960-((L$7-C1960)/365)))</f>
        <v>0</v>
      </c>
      <c r="M1960" s="4">
        <f>IF(K1960=0,0,D1960*H1960)</f>
        <v>0</v>
      </c>
      <c r="N1960" s="11">
        <f>IFERROR((1-(M1960/K1960)^(1/L1960)),0)</f>
        <v>0</v>
      </c>
      <c r="O1960" s="10">
        <f>IF(F1960&gt;41730,IF(F1960&gt;41730,(F1960-41730)/365,IF(K1960=0,0,IF(G1960-((L$7-C1960)/365)&lt;0,0,G1960-((L$7-C1960)/365)))),1)</f>
        <v>1</v>
      </c>
      <c r="P1960" s="9">
        <f>IF(K1960&lt;M1960,0,IF(L1960=0,K1960-M1960,K1960*N1960*O1960))</f>
        <v>0</v>
      </c>
      <c r="Q1960" s="19">
        <f>IF(F1960&gt;41730,D1960,0)</f>
        <v>0</v>
      </c>
      <c r="R1960" s="18">
        <f>IF(F1960&gt;41730,J1960+P1960,0)</f>
        <v>0</v>
      </c>
      <c r="S1960" s="9">
        <f>IF(F1960&gt;0,0,K1960-P1960)</f>
        <v>0</v>
      </c>
      <c r="T1960" s="5"/>
      <c r="U1960" s="4">
        <f>D1960*E1960*(IF(U$7&gt;$C1960,U$7-$C1960+1,0))/365</f>
        <v>0</v>
      </c>
      <c r="V1960" s="4">
        <f>($D1960-U1960)*$E1960*(IF(U1960&lt;1,IF(V$7&gt;$C1960,V$7-$C1960+1,0),V$7-U$7))/365</f>
        <v>0</v>
      </c>
      <c r="W1960" s="4">
        <f>IF($F1960=0,($D1960-SUM($U1960:V1960))*$E1960*(IF(V1960&lt;1,IF(MIN(W$7,$F1960)&gt;$C1960,MIN(W$7,$F1960)-$C1960+1,0),MIN(W$7,$F1960)-V$7))/365,IF($F1960&gt;V$7,($D1960-SUM($U1960:V1960))*$E1960*(IF(V1960&lt;1,IF(MIN(W$7,$F1960)&gt;$C1960,MIN(W$7,$F1960)-$C1960+1,0),MIN(W$7,$F1960)-V$7))/365,0))</f>
        <v>0</v>
      </c>
      <c r="X1960" s="4">
        <f>IF($F1960=0,($D1960-SUM($U1960:W1960))*$E1960*(IF(W1960&lt;1,IF(MIN(X$7,$F1960)&gt;$C1960,MIN(X$7,$F1960)-$C1960+1,0),MIN(X$7,$F1960)-W$7))/365,IF($F1960&gt;W$7,($D1960-SUM($U1960:W1960))*$E1960*(IF(W1960&lt;1,IF(MIN(X$7,$F1960)&gt;$C1960,MIN(X$7,$F1960)-$C1960+1,0),MIN(X$7,$F1960)-W$7))/365,0))</f>
        <v>0</v>
      </c>
      <c r="Y1960" s="4">
        <f>IF($F1960=0,($D1960-SUM($U1960:X1960))*$E1960*(IF(X1960&lt;1,IF(MIN(Y$7,$F1960)&gt;$C1960,MIN(Y$7,$F1960)-$C1960+1,0),MIN(Y$7,$F1960)-X$7))/365,IF($F1960&gt;X$7,($D1960-SUM($U1960:X1960))*$E1960*(IF(X1960&lt;1,IF(MIN(Y$7,$F1960)&gt;$C1960,MIN(Y$7,$F1960)-$C1960+1,0),MIN(Y$7,$F1960)-X$7))/365,0))</f>
        <v>0</v>
      </c>
      <c r="Z1960" s="4">
        <f>IF($F1960=0,($D1960-SUM($U1960:Y1960))*$E1960*(IF(Y1960&lt;1,IF(MIN(Z$7,$F1960)&gt;$C1960,MIN(Z$7,$F1960)-$C1960+1,0),MIN(Z$7,$F1960)-Y$7))/365,IF($F1960&gt;Y$7,($D1960-SUM($U1960:Y1960))*$E1960*(IF(Y1960&lt;1,IF(MIN(Z$7,$F1960)&gt;$C1960,MIN(Z$7,$F1960)-$C1960+1,0),MIN(Z$7,$F1960)-Y$7))/365,0))</f>
        <v>0</v>
      </c>
      <c r="AA1960" s="4">
        <f>IF($F1960=0,($D1960-SUM($U1960:Z1960))*$E1960*(IF(Z1960&lt;1,IF(MIN(AA$7,$F1960)&gt;$C1960,MIN(AA$7,$F1960)-$C1960+1,0),MIN(AA$7,$F1960)-Z$7))/365,IF($F1960&gt;Z$7,($D1960-SUM($U1960:Z1960))*$E1960*(IF(Z1960&lt;1,IF(MIN(AA$7,$F1960)&gt;$C1960,MIN(AA$7,$F1960)-$C1960+1,0),MIN(AA$7,$F1960)-Z$7))/365,0))</f>
        <v>0</v>
      </c>
      <c r="AB1960" s="4">
        <f>IF($F1960=0,($D1960-SUM($U1960:AA1960))*$E1960*(IF(AA1960&lt;1,IF(MIN(AB$7,$F1960)&gt;$C1960,MIN(AB$7,$F1960)-$C1960+1,0),MIN(AB$7,$F1960)-AA$7))/365,IF($F1960&gt;AA$7,($D1960-SUM($U1960:AA1960))*$E1960*(IF(AA1960&lt;1,IF(MIN(AB$7,$F1960)&gt;$C1960,MIN(AB$7,$F1960)-$C1960+1,0),MIN(AB$7,$F1960)-AA$7))/365,0))</f>
        <v>0</v>
      </c>
      <c r="AC1960" s="4">
        <f>IF($F1960=0,($D1960-SUM($U1960:AB1960))*$E1960*(IF(AB1960&lt;1,IF(MIN(AC$7,$F1960)&gt;$C1960,MIN(AC$7,$F1960)-$C1960+1,0),MIN(AC$7,$F1960)-AB$7))/365,IF($F1960&gt;AB$7,($D1960-SUM($U1960:AB1960))*$E1960*(IF(AB1960&lt;1,IF(MIN(AC$7,$F1960)&gt;$C1960,MIN(AC$7,$F1960)-$C1960+1,0),MIN(AC$7,$F1960)-AB$7))/365,0))</f>
        <v>0</v>
      </c>
      <c r="AD1960" s="4">
        <f>IF($F1960=0,($D1960-SUM($U1960:AC1960))*$E1960*(IF(AC1960&lt;1,IF(MIN(AD$7,$F1960)&gt;$C1960,MIN(AD$7,$F1960)-$C1960+1,0),MIN(AD$7,$F1960)-AC$7))/365,IF($F1960&gt;AC$7,($D1960-SUM($U1960:AC1960))*$E1960*(IF(AC1960&lt;1,IF(MIN(AD$7,$F1960)&gt;$C1960,MIN(AD$7,$F1960)-$C1960+1,0),MIN(AD$7,$F1960)-AC$7))/365,0))</f>
        <v>0</v>
      </c>
      <c r="AE1960" s="4">
        <f>IF($F1960=0,($D1960-SUM($U1960:AD1960))*$E1960*(IF(AD1960&lt;1,IF(MIN(AE$7,$F1960)&gt;$C1960,MIN(AE$7,$F1960)-$C1960+1,0),MIN(AE$7,$F1960)-AD$7))/365,IF($F1960&gt;AD$7,($D1960-SUM($U1960:AD1960))*$E1960*(IF(AD1960&lt;1,IF(MIN(AE$7,$F1960)&gt;$C1960,MIN(AE$7,$F1960)-$C1960+1,0),MIN(AE$7,$F1960)-AD$7))/365,0))</f>
        <v>0</v>
      </c>
      <c r="AF1960" s="4">
        <f>IF($F1960=0,($D1960-SUM($U1960:AE1960))*$E1960*(IF(AE1960&lt;1,IF(MIN(AF$7,$F1960)&gt;$C1960,MIN(AF$7,$F1960)-$C1960+1,0),MIN(AF$7,$F1960)-AE$7))/365,IF($F1960&gt;AE$7,($D1960-SUM($U1960:AE1960))*$E1960*(IF(AE1960&lt;1,IF(MIN(AF$7,$F1960)&gt;$C1960,MIN(AF$7,$F1960)-$C1960+1,0),MIN(AF$7,$F1960)-AE$7))/365,0))</f>
        <v>0</v>
      </c>
      <c r="AG1960" s="4">
        <f>IF($F1960=0,($D1960-SUM($U1960:AF1960))*$E1960*(IF(AF1960&lt;1,IF(MIN(AG$7,$F1960)&gt;$C1960,MIN(AG$7,$F1960)-$C1960+1,0),MIN(AG$7,$F1960)-AF$7))/365,IF($F1960&gt;AF$7,($D1960-SUM($U1960:AF1960))*$E1960*(IF(AF1960&lt;1,IF(MIN(AG$7,$F1960)&gt;$C1960,MIN(AG$7,$F1960)-$C1960+1,0),MIN(AG$7,$F1960)-AF$7))/365,0))</f>
        <v>0</v>
      </c>
      <c r="AH1960" s="4">
        <f>IF($F1960=0,($D1960-SUM($U1960:AG1960))*$E1960*(IF(AG1960&lt;1,IF(MIN(AH$7,$F1960)&gt;$C1960,MIN(AH$7,$F1960)-$C1960+1,0),MIN(AH$7,$F1960)-AG$7))/365,IF($F1960&gt;AG$7,($D1960-SUM($U1960:AG1960))*$E1960*(IF(AG1960&lt;1,IF(MIN(AH$7,$F1960)&gt;$C1960,MIN(AH$7,$F1960)-$C1960+1,0),MIN(AH$7,$F1960)-AG$7))/365,0))</f>
        <v>0</v>
      </c>
      <c r="AI1960" s="4">
        <f>IF($F1960=0,($D1960-SUM($U1960:AH1960))*$E1960*(IF(AH1960&lt;1,IF(MIN(AI$7,$F1960)&gt;$C1960,MIN(AI$7,$F1960)-$C1960+1,0),MIN(AI$7,$F1960)-AH$7))/365,IF($F1960&gt;AH$7,($D1960-SUM($U1960:AH1960))*$E1960*(IF(AH1960&lt;1,IF(MIN(AI$7,$F1960)&gt;$C1960,MIN(AI$7,$F1960)-$C1960+1,0),MIN(AI$7,$F1960)-AH$7))/365,0))</f>
        <v>0</v>
      </c>
      <c r="AJ1960" s="4">
        <f>IF($F1960=0,($D1960-SUM($U1960:AI1960))*$E1960*(IF(AI1960&lt;1,IF(MIN(AJ$7,$F1960)&gt;$C1960,MIN(AJ$7,$F1960)-$C1960+1,0),MIN(AJ$7,$F1960)-AI$7))/365,IF($F1960&gt;AI$7,($D1960-SUM($U1960:AI1960))*$E1960*(IF(AI1960&lt;1,IF(MIN(AJ$7,$F1960)&gt;$C1960,MIN(AJ$7,$F1960)-$C1960+1,0),MIN(AJ$7,$F1960)-AI$7))/365,0))</f>
        <v>0</v>
      </c>
      <c r="AK1960" s="4">
        <f>IF($F1960=0,($D1960-SUM($U1960:AJ1960))*$E1960*(IF(AJ1960&lt;1,IF(MIN(AK$7,$F1960)&gt;$C1960,MIN(AK$7,$F1960)-$C1960+1,0),MIN(AK$7,$F1960)-AJ$7))/365,IF($F1960&gt;AJ$7,($D1960-SUM($U1960:AJ1960))*$E1960*(IF(AJ1960&lt;1,IF(MIN(AK$7,$F1960)&gt;$C1960,MIN(AK$7,$F1960)-$C1960+1,0),MIN(AK$7,$F1960)-AJ$7))/365,0))</f>
        <v>0</v>
      </c>
      <c r="AL1960" s="4">
        <f>IF($F1960=0,($D1960-SUM($U1960:AK1960))*$E1960*(IF(AK1960&lt;1,IF(MIN(AL$7,$F1960)&gt;$C1960,MIN(AL$7,$F1960)-$C1960+1,0),MIN(AL$7,$F1960)-AK$7))/365,IF($F1960&gt;AK$7,($D1960-SUM($U1960:AK1960))*$E1960*(IF(AK1960&lt;1,IF(MIN(AL$7,$F1960)&gt;$C1960,MIN(AL$7,$F1960)-$C1960+1,0),MIN(AL$7,$F1960)-AK$7))/365,0))</f>
        <v>0</v>
      </c>
      <c r="AM1960" s="4">
        <f>IF($F1960=0,($D1960-SUM($U1960:AL1960))*$E1960*(IF(AL1960&lt;1,IF(MIN(AM$7,$F1960)&gt;$C1960,MIN(AM$7,$F1960)-$C1960+1,0),MIN(AM$7,$F1960)-AL$7))/365,IF($F1960&gt;AL$7,($D1960-SUM($U1960:AL1960))*$E1960*(IF(AL1960&lt;1,IF(MIN(AM$7,$F1960)&gt;$C1960,MIN(AM$7,$F1960)-$C1960+1,0),MIN(AM$7,$F1960)-AL$7))/365,0))</f>
        <v>0</v>
      </c>
      <c r="AN1960" s="4">
        <f>IF($F1960=0,($D1960-SUM($U1960:AM1960))*$E1960*(IF(AM1960&lt;1,IF(MIN(AN$7,$F1960)&gt;$C1960,MIN(AN$7,$F1960)-$C1960+1,0),MIN(AN$7,$F1960)-AM$7))/365,IF($F1960&gt;AM$7,($D1960-SUM($U1960:AM1960))*$E1960*(IF(AM1960&lt;1,IF(MIN(AN$7,$F1960)&gt;$C1960,MIN(AN$7,$F1960)-$C1960+1,0),MIN(AN$7,$F1960)-AM$7))/365,0))</f>
        <v>0</v>
      </c>
      <c r="AO1960" s="4">
        <f>IF($F1960=0,($D1960-SUM($U1960:AN1960))*$E1960*(IF(AN1960&lt;1,IF(MIN(AO$7,$F1960)&gt;$C1960,MIN(AO$7,$F1960)-$C1960+1,0),MIN(AO$7,$F1960)-AN$7))/365,IF($F1960&gt;AN$7,($D1960-SUM($U1960:AN1960))*$E1960*(IF(AN1960&lt;1,IF(MIN(AO$7,$F1960)&gt;$C1960,MIN(AO$7,$F1960)-$C1960+1,0),MIN(AO$7,$F1960)-AN$7))/365,0))</f>
        <v>0</v>
      </c>
      <c r="AP1960" s="4">
        <f>IF($F1960=0,($D1960-SUM($U1960:AO1960))*$E1960*(IF(AO1960&lt;1,IF(MIN(AP$7,$F1960)&gt;$C1960,MIN(AP$7,$F1960)-$C1960+1,0),MIN(AP$7,$F1960)-AO$7))/365,IF($F1960&gt;AO$7,($D1960-SUM($U1960:AO1960))*$E1960*(IF(AO1960&lt;1,IF(MIN(AP$7,$F1960)&gt;$C1960,MIN(AP$7,$F1960)-$C1960+1,0),MIN(AP$7,$F1960)-AO$7))/365,0))</f>
        <v>0</v>
      </c>
      <c r="AQ1960" s="4">
        <f>IF($F1960=0,($D1960-SUM($U1960:AP1960))*$E1960*(IF(AP1960&lt;1,IF(MIN(AQ$7,$F1960)&gt;$C1960,MIN(AQ$7,$F1960)-$C1960+1,0),MIN(AQ$7,$F1960)-AP$7))/365,IF($F1960&gt;AP$7,($D1960-SUM($U1960:AP1960))*$E1960*(IF(AP1960&lt;1,IF(MIN(AQ$7,$F1960)&gt;$C1960,MIN(AQ$7,$F1960)-$C1960+1,0),MIN(AQ$7,$F1960)-AP$7))/365,0))</f>
        <v>0</v>
      </c>
      <c r="AR1960" s="4">
        <f>IF($F1960=0,($D1960-SUM($U1960:AQ1960))*$E1960*(IF(AQ1960&lt;1,IF(MIN(AR$7,$F1960)&gt;$C1960,MIN(AR$7,$F1960)-$C1960+1,0),MIN(AR$7,$F1960)-AQ$7))/365,IF($F1960&gt;AQ$7,($D1960-SUM($U1960:AQ1960))*$E1960*(IF(AQ1960&lt;1,IF(MIN(AR$7,$F1960)&gt;$C1960,MIN(AR$7,$F1960)-$C1960+1,0),MIN(AR$7,$F1960)-AQ$7))/365,0))</f>
        <v>0</v>
      </c>
      <c r="AS1960" s="4">
        <f>IF($F1960=0,($D1960-SUM($U1960:AR1960))*$E1960*(IF(AR1960&lt;1,IF(MIN(AS$7,$F1960)&gt;$C1960,MIN(AS$7,$F1960)-$C1960+1,0),MIN(AS$7,$F1960)-AR$7))/365,IF($F1960&gt;AR$7,($D1960-SUM($U1960:AR1960))*$E1960*(IF(AR1960&lt;1,IF(MIN(AS$7,$F1960)&gt;$C1960,MIN(AS$7,$F1960)-$C1960+1,0),MIN(AS$7,$F1960)-AR$7))/365,0))</f>
        <v>0</v>
      </c>
    </row>
    <row r="1961" spans="1:45">
      <c r="A1961" s="15"/>
      <c r="B1961" s="17"/>
      <c r="C1961" s="16"/>
      <c r="D1961" s="15"/>
      <c r="E1961" s="11"/>
      <c r="F1961" s="16"/>
      <c r="G1961" s="15"/>
      <c r="H1961" s="14"/>
      <c r="I1961" s="5"/>
      <c r="J1961" s="13">
        <f>SUM(U1961:AS1961)</f>
        <v>0</v>
      </c>
      <c r="K1961" s="13">
        <f>IF(F1961=0,D1961-J1961,IF(F1961&lt;41730,0,D1961-J1961))</f>
        <v>0</v>
      </c>
      <c r="L1961" s="12">
        <f>IF(K1961=0,0,IF(G1961-((L$7-C1961)/365)&lt;0,0,G1961-((L$7-C1961)/365)))</f>
        <v>0</v>
      </c>
      <c r="M1961" s="4">
        <f>IF(K1961=0,0,D1961*H1961)</f>
        <v>0</v>
      </c>
      <c r="N1961" s="11">
        <f>IFERROR((1-(M1961/K1961)^(1/L1961)),0)</f>
        <v>0</v>
      </c>
      <c r="O1961" s="10">
        <f>IF(F1961&gt;41730,IF(F1961&gt;41730,(F1961-41730)/365,IF(K1961=0,0,IF(G1961-((L$7-C1961)/365)&lt;0,0,G1961-((L$7-C1961)/365)))),1)</f>
        <v>1</v>
      </c>
      <c r="P1961" s="9">
        <f>IF(K1961&lt;M1961,0,IF(L1961=0,K1961-M1961,K1961*N1961*O1961))</f>
        <v>0</v>
      </c>
      <c r="Q1961" s="19">
        <f>IF(F1961&gt;41730,D1961,0)</f>
        <v>0</v>
      </c>
      <c r="R1961" s="18">
        <f>IF(F1961&gt;41730,J1961+P1961,0)</f>
        <v>0</v>
      </c>
      <c r="S1961" s="9">
        <f>IF(F1961&gt;0,0,K1961-P1961)</f>
        <v>0</v>
      </c>
      <c r="T1961" s="5"/>
      <c r="U1961" s="4">
        <f>D1961*E1961*(IF(U$7&gt;$C1961,U$7-$C1961+1,0))/365</f>
        <v>0</v>
      </c>
      <c r="V1961" s="4">
        <f>($D1961-U1961)*$E1961*(IF(U1961&lt;1,IF(V$7&gt;$C1961,V$7-$C1961+1,0),V$7-U$7))/365</f>
        <v>0</v>
      </c>
      <c r="W1961" s="4">
        <f>IF($F1961=0,($D1961-SUM($U1961:V1961))*$E1961*(IF(V1961&lt;1,IF(MIN(W$7,$F1961)&gt;$C1961,MIN(W$7,$F1961)-$C1961+1,0),MIN(W$7,$F1961)-V$7))/365,IF($F1961&gt;V$7,($D1961-SUM($U1961:V1961))*$E1961*(IF(V1961&lt;1,IF(MIN(W$7,$F1961)&gt;$C1961,MIN(W$7,$F1961)-$C1961+1,0),MIN(W$7,$F1961)-V$7))/365,0))</f>
        <v>0</v>
      </c>
      <c r="X1961" s="4">
        <f>IF($F1961=0,($D1961-SUM($U1961:W1961))*$E1961*(IF(W1961&lt;1,IF(MIN(X$7,$F1961)&gt;$C1961,MIN(X$7,$F1961)-$C1961+1,0),MIN(X$7,$F1961)-W$7))/365,IF($F1961&gt;W$7,($D1961-SUM($U1961:W1961))*$E1961*(IF(W1961&lt;1,IF(MIN(X$7,$F1961)&gt;$C1961,MIN(X$7,$F1961)-$C1961+1,0),MIN(X$7,$F1961)-W$7))/365,0))</f>
        <v>0</v>
      </c>
      <c r="Y1961" s="4">
        <f>IF($F1961=0,($D1961-SUM($U1961:X1961))*$E1961*(IF(X1961&lt;1,IF(MIN(Y$7,$F1961)&gt;$C1961,MIN(Y$7,$F1961)-$C1961+1,0),MIN(Y$7,$F1961)-X$7))/365,IF($F1961&gt;X$7,($D1961-SUM($U1961:X1961))*$E1961*(IF(X1961&lt;1,IF(MIN(Y$7,$F1961)&gt;$C1961,MIN(Y$7,$F1961)-$C1961+1,0),MIN(Y$7,$F1961)-X$7))/365,0))</f>
        <v>0</v>
      </c>
      <c r="Z1961" s="4">
        <f>IF($F1961=0,($D1961-SUM($U1961:Y1961))*$E1961*(IF(Y1961&lt;1,IF(MIN(Z$7,$F1961)&gt;$C1961,MIN(Z$7,$F1961)-$C1961+1,0),MIN(Z$7,$F1961)-Y$7))/365,IF($F1961&gt;Y$7,($D1961-SUM($U1961:Y1961))*$E1961*(IF(Y1961&lt;1,IF(MIN(Z$7,$F1961)&gt;$C1961,MIN(Z$7,$F1961)-$C1961+1,0),MIN(Z$7,$F1961)-Y$7))/365,0))</f>
        <v>0</v>
      </c>
      <c r="AA1961" s="4">
        <f>IF($F1961=0,($D1961-SUM($U1961:Z1961))*$E1961*(IF(Z1961&lt;1,IF(MIN(AA$7,$F1961)&gt;$C1961,MIN(AA$7,$F1961)-$C1961+1,0),MIN(AA$7,$F1961)-Z$7))/365,IF($F1961&gt;Z$7,($D1961-SUM($U1961:Z1961))*$E1961*(IF(Z1961&lt;1,IF(MIN(AA$7,$F1961)&gt;$C1961,MIN(AA$7,$F1961)-$C1961+1,0),MIN(AA$7,$F1961)-Z$7))/365,0))</f>
        <v>0</v>
      </c>
      <c r="AB1961" s="4">
        <f>IF($F1961=0,($D1961-SUM($U1961:AA1961))*$E1961*(IF(AA1961&lt;1,IF(MIN(AB$7,$F1961)&gt;$C1961,MIN(AB$7,$F1961)-$C1961+1,0),MIN(AB$7,$F1961)-AA$7))/365,IF($F1961&gt;AA$7,($D1961-SUM($U1961:AA1961))*$E1961*(IF(AA1961&lt;1,IF(MIN(AB$7,$F1961)&gt;$C1961,MIN(AB$7,$F1961)-$C1961+1,0),MIN(AB$7,$F1961)-AA$7))/365,0))</f>
        <v>0</v>
      </c>
      <c r="AC1961" s="4">
        <f>IF($F1961=0,($D1961-SUM($U1961:AB1961))*$E1961*(IF(AB1961&lt;1,IF(MIN(AC$7,$F1961)&gt;$C1961,MIN(AC$7,$F1961)-$C1961+1,0),MIN(AC$7,$F1961)-AB$7))/365,IF($F1961&gt;AB$7,($D1961-SUM($U1961:AB1961))*$E1961*(IF(AB1961&lt;1,IF(MIN(AC$7,$F1961)&gt;$C1961,MIN(AC$7,$F1961)-$C1961+1,0),MIN(AC$7,$F1961)-AB$7))/365,0))</f>
        <v>0</v>
      </c>
      <c r="AD1961" s="4">
        <f>IF($F1961=0,($D1961-SUM($U1961:AC1961))*$E1961*(IF(AC1961&lt;1,IF(MIN(AD$7,$F1961)&gt;$C1961,MIN(AD$7,$F1961)-$C1961+1,0),MIN(AD$7,$F1961)-AC$7))/365,IF($F1961&gt;AC$7,($D1961-SUM($U1961:AC1961))*$E1961*(IF(AC1961&lt;1,IF(MIN(AD$7,$F1961)&gt;$C1961,MIN(AD$7,$F1961)-$C1961+1,0),MIN(AD$7,$F1961)-AC$7))/365,0))</f>
        <v>0</v>
      </c>
      <c r="AE1961" s="4">
        <f>IF($F1961=0,($D1961-SUM($U1961:AD1961))*$E1961*(IF(AD1961&lt;1,IF(MIN(AE$7,$F1961)&gt;$C1961,MIN(AE$7,$F1961)-$C1961+1,0),MIN(AE$7,$F1961)-AD$7))/365,IF($F1961&gt;AD$7,($D1961-SUM($U1961:AD1961))*$E1961*(IF(AD1961&lt;1,IF(MIN(AE$7,$F1961)&gt;$C1961,MIN(AE$7,$F1961)-$C1961+1,0),MIN(AE$7,$F1961)-AD$7))/365,0))</f>
        <v>0</v>
      </c>
      <c r="AF1961" s="4">
        <f>IF($F1961=0,($D1961-SUM($U1961:AE1961))*$E1961*(IF(AE1961&lt;1,IF(MIN(AF$7,$F1961)&gt;$C1961,MIN(AF$7,$F1961)-$C1961+1,0),MIN(AF$7,$F1961)-AE$7))/365,IF($F1961&gt;AE$7,($D1961-SUM($U1961:AE1961))*$E1961*(IF(AE1961&lt;1,IF(MIN(AF$7,$F1961)&gt;$C1961,MIN(AF$7,$F1961)-$C1961+1,0),MIN(AF$7,$F1961)-AE$7))/365,0))</f>
        <v>0</v>
      </c>
      <c r="AG1961" s="4">
        <f>IF($F1961=0,($D1961-SUM($U1961:AF1961))*$E1961*(IF(AF1961&lt;1,IF(MIN(AG$7,$F1961)&gt;$C1961,MIN(AG$7,$F1961)-$C1961+1,0),MIN(AG$7,$F1961)-AF$7))/365,IF($F1961&gt;AF$7,($D1961-SUM($U1961:AF1961))*$E1961*(IF(AF1961&lt;1,IF(MIN(AG$7,$F1961)&gt;$C1961,MIN(AG$7,$F1961)-$C1961+1,0),MIN(AG$7,$F1961)-AF$7))/365,0))</f>
        <v>0</v>
      </c>
      <c r="AH1961" s="4">
        <f>IF($F1961=0,($D1961-SUM($U1961:AG1961))*$E1961*(IF(AG1961&lt;1,IF(MIN(AH$7,$F1961)&gt;$C1961,MIN(AH$7,$F1961)-$C1961+1,0),MIN(AH$7,$F1961)-AG$7))/365,IF($F1961&gt;AG$7,($D1961-SUM($U1961:AG1961))*$E1961*(IF(AG1961&lt;1,IF(MIN(AH$7,$F1961)&gt;$C1961,MIN(AH$7,$F1961)-$C1961+1,0),MIN(AH$7,$F1961)-AG$7))/365,0))</f>
        <v>0</v>
      </c>
      <c r="AI1961" s="4">
        <f>IF($F1961=0,($D1961-SUM($U1961:AH1961))*$E1961*(IF(AH1961&lt;1,IF(MIN(AI$7,$F1961)&gt;$C1961,MIN(AI$7,$F1961)-$C1961+1,0),MIN(AI$7,$F1961)-AH$7))/365,IF($F1961&gt;AH$7,($D1961-SUM($U1961:AH1961))*$E1961*(IF(AH1961&lt;1,IF(MIN(AI$7,$F1961)&gt;$C1961,MIN(AI$7,$F1961)-$C1961+1,0),MIN(AI$7,$F1961)-AH$7))/365,0))</f>
        <v>0</v>
      </c>
      <c r="AJ1961" s="4">
        <f>IF($F1961=0,($D1961-SUM($U1961:AI1961))*$E1961*(IF(AI1961&lt;1,IF(MIN(AJ$7,$F1961)&gt;$C1961,MIN(AJ$7,$F1961)-$C1961+1,0),MIN(AJ$7,$F1961)-AI$7))/365,IF($F1961&gt;AI$7,($D1961-SUM($U1961:AI1961))*$E1961*(IF(AI1961&lt;1,IF(MIN(AJ$7,$F1961)&gt;$C1961,MIN(AJ$7,$F1961)-$C1961+1,0),MIN(AJ$7,$F1961)-AI$7))/365,0))</f>
        <v>0</v>
      </c>
      <c r="AK1961" s="4">
        <f>IF($F1961=0,($D1961-SUM($U1961:AJ1961))*$E1961*(IF(AJ1961&lt;1,IF(MIN(AK$7,$F1961)&gt;$C1961,MIN(AK$7,$F1961)-$C1961+1,0),MIN(AK$7,$F1961)-AJ$7))/365,IF($F1961&gt;AJ$7,($D1961-SUM($U1961:AJ1961))*$E1961*(IF(AJ1961&lt;1,IF(MIN(AK$7,$F1961)&gt;$C1961,MIN(AK$7,$F1961)-$C1961+1,0),MIN(AK$7,$F1961)-AJ$7))/365,0))</f>
        <v>0</v>
      </c>
      <c r="AL1961" s="4">
        <f>IF($F1961=0,($D1961-SUM($U1961:AK1961))*$E1961*(IF(AK1961&lt;1,IF(MIN(AL$7,$F1961)&gt;$C1961,MIN(AL$7,$F1961)-$C1961+1,0),MIN(AL$7,$F1961)-AK$7))/365,IF($F1961&gt;AK$7,($D1961-SUM($U1961:AK1961))*$E1961*(IF(AK1961&lt;1,IF(MIN(AL$7,$F1961)&gt;$C1961,MIN(AL$7,$F1961)-$C1961+1,0),MIN(AL$7,$F1961)-AK$7))/365,0))</f>
        <v>0</v>
      </c>
      <c r="AM1961" s="4">
        <f>IF($F1961=0,($D1961-SUM($U1961:AL1961))*$E1961*(IF(AL1961&lt;1,IF(MIN(AM$7,$F1961)&gt;$C1961,MIN(AM$7,$F1961)-$C1961+1,0),MIN(AM$7,$F1961)-AL$7))/365,IF($F1961&gt;AL$7,($D1961-SUM($U1961:AL1961))*$E1961*(IF(AL1961&lt;1,IF(MIN(AM$7,$F1961)&gt;$C1961,MIN(AM$7,$F1961)-$C1961+1,0),MIN(AM$7,$F1961)-AL$7))/365,0))</f>
        <v>0</v>
      </c>
      <c r="AN1961" s="4">
        <f>IF($F1961=0,($D1961-SUM($U1961:AM1961))*$E1961*(IF(AM1961&lt;1,IF(MIN(AN$7,$F1961)&gt;$C1961,MIN(AN$7,$F1961)-$C1961+1,0),MIN(AN$7,$F1961)-AM$7))/365,IF($F1961&gt;AM$7,($D1961-SUM($U1961:AM1961))*$E1961*(IF(AM1961&lt;1,IF(MIN(AN$7,$F1961)&gt;$C1961,MIN(AN$7,$F1961)-$C1961+1,0),MIN(AN$7,$F1961)-AM$7))/365,0))</f>
        <v>0</v>
      </c>
      <c r="AO1961" s="4">
        <f>IF($F1961=0,($D1961-SUM($U1961:AN1961))*$E1961*(IF(AN1961&lt;1,IF(MIN(AO$7,$F1961)&gt;$C1961,MIN(AO$7,$F1961)-$C1961+1,0),MIN(AO$7,$F1961)-AN$7))/365,IF($F1961&gt;AN$7,($D1961-SUM($U1961:AN1961))*$E1961*(IF(AN1961&lt;1,IF(MIN(AO$7,$F1961)&gt;$C1961,MIN(AO$7,$F1961)-$C1961+1,0),MIN(AO$7,$F1961)-AN$7))/365,0))</f>
        <v>0</v>
      </c>
      <c r="AP1961" s="4">
        <f>IF($F1961=0,($D1961-SUM($U1961:AO1961))*$E1961*(IF(AO1961&lt;1,IF(MIN(AP$7,$F1961)&gt;$C1961,MIN(AP$7,$F1961)-$C1961+1,0),MIN(AP$7,$F1961)-AO$7))/365,IF($F1961&gt;AO$7,($D1961-SUM($U1961:AO1961))*$E1961*(IF(AO1961&lt;1,IF(MIN(AP$7,$F1961)&gt;$C1961,MIN(AP$7,$F1961)-$C1961+1,0),MIN(AP$7,$F1961)-AO$7))/365,0))</f>
        <v>0</v>
      </c>
      <c r="AQ1961" s="4">
        <f>IF($F1961=0,($D1961-SUM($U1961:AP1961))*$E1961*(IF(AP1961&lt;1,IF(MIN(AQ$7,$F1961)&gt;$C1961,MIN(AQ$7,$F1961)-$C1961+1,0),MIN(AQ$7,$F1961)-AP$7))/365,IF($F1961&gt;AP$7,($D1961-SUM($U1961:AP1961))*$E1961*(IF(AP1961&lt;1,IF(MIN(AQ$7,$F1961)&gt;$C1961,MIN(AQ$7,$F1961)-$C1961+1,0),MIN(AQ$7,$F1961)-AP$7))/365,0))</f>
        <v>0</v>
      </c>
      <c r="AR1961" s="4">
        <f>IF($F1961=0,($D1961-SUM($U1961:AQ1961))*$E1961*(IF(AQ1961&lt;1,IF(MIN(AR$7,$F1961)&gt;$C1961,MIN(AR$7,$F1961)-$C1961+1,0),MIN(AR$7,$F1961)-AQ$7))/365,IF($F1961&gt;AQ$7,($D1961-SUM($U1961:AQ1961))*$E1961*(IF(AQ1961&lt;1,IF(MIN(AR$7,$F1961)&gt;$C1961,MIN(AR$7,$F1961)-$C1961+1,0),MIN(AR$7,$F1961)-AQ$7))/365,0))</f>
        <v>0</v>
      </c>
      <c r="AS1961" s="4">
        <f>IF($F1961=0,($D1961-SUM($U1961:AR1961))*$E1961*(IF(AR1961&lt;1,IF(MIN(AS$7,$F1961)&gt;$C1961,MIN(AS$7,$F1961)-$C1961+1,0),MIN(AS$7,$F1961)-AR$7))/365,IF($F1961&gt;AR$7,($D1961-SUM($U1961:AR1961))*$E1961*(IF(AR1961&lt;1,IF(MIN(AS$7,$F1961)&gt;$C1961,MIN(AS$7,$F1961)-$C1961+1,0),MIN(AS$7,$F1961)-AR$7))/365,0))</f>
        <v>0</v>
      </c>
    </row>
    <row r="1962" spans="1:45">
      <c r="A1962" s="15"/>
      <c r="B1962" s="17"/>
      <c r="C1962" s="16"/>
      <c r="D1962" s="15"/>
      <c r="E1962" s="11"/>
      <c r="F1962" s="16"/>
      <c r="G1962" s="15"/>
      <c r="H1962" s="14"/>
      <c r="I1962" s="5"/>
      <c r="J1962" s="13">
        <f>SUM(U1962:AS1962)</f>
        <v>0</v>
      </c>
      <c r="K1962" s="13">
        <f>IF(F1962=0,D1962-J1962,IF(F1962&lt;41730,0,D1962-J1962))</f>
        <v>0</v>
      </c>
      <c r="L1962" s="12">
        <f>IF(K1962=0,0,IF(G1962-((L$7-C1962)/365)&lt;0,0,G1962-((L$7-C1962)/365)))</f>
        <v>0</v>
      </c>
      <c r="M1962" s="4">
        <f>IF(K1962=0,0,D1962*H1962)</f>
        <v>0</v>
      </c>
      <c r="N1962" s="11">
        <f>IFERROR((1-(M1962/K1962)^(1/L1962)),0)</f>
        <v>0</v>
      </c>
      <c r="O1962" s="10">
        <f>IF(F1962&gt;41730,IF(F1962&gt;41730,(F1962-41730)/365,IF(K1962=0,0,IF(G1962-((L$7-C1962)/365)&lt;0,0,G1962-((L$7-C1962)/365)))),1)</f>
        <v>1</v>
      </c>
      <c r="P1962" s="9">
        <f>IF(K1962&lt;M1962,0,IF(L1962=0,K1962-M1962,K1962*N1962*O1962))</f>
        <v>0</v>
      </c>
      <c r="Q1962" s="19">
        <f>IF(F1962&gt;41730,D1962,0)</f>
        <v>0</v>
      </c>
      <c r="R1962" s="18">
        <f>IF(F1962&gt;41730,J1962+P1962,0)</f>
        <v>0</v>
      </c>
      <c r="S1962" s="9">
        <f>IF(F1962&gt;0,0,K1962-P1962)</f>
        <v>0</v>
      </c>
      <c r="T1962" s="5"/>
      <c r="U1962" s="4">
        <f>D1962*E1962*(IF(U$7&gt;$C1962,U$7-$C1962+1,0))/365</f>
        <v>0</v>
      </c>
      <c r="V1962" s="4">
        <f>($D1962-U1962)*$E1962*(IF(U1962&lt;1,IF(V$7&gt;$C1962,V$7-$C1962+1,0),V$7-U$7))/365</f>
        <v>0</v>
      </c>
      <c r="W1962" s="4">
        <f>IF($F1962=0,($D1962-SUM($U1962:V1962))*$E1962*(IF(V1962&lt;1,IF(MIN(W$7,$F1962)&gt;$C1962,MIN(W$7,$F1962)-$C1962+1,0),MIN(W$7,$F1962)-V$7))/365,IF($F1962&gt;V$7,($D1962-SUM($U1962:V1962))*$E1962*(IF(V1962&lt;1,IF(MIN(W$7,$F1962)&gt;$C1962,MIN(W$7,$F1962)-$C1962+1,0),MIN(W$7,$F1962)-V$7))/365,0))</f>
        <v>0</v>
      </c>
      <c r="X1962" s="4">
        <f>IF($F1962=0,($D1962-SUM($U1962:W1962))*$E1962*(IF(W1962&lt;1,IF(MIN(X$7,$F1962)&gt;$C1962,MIN(X$7,$F1962)-$C1962+1,0),MIN(X$7,$F1962)-W$7))/365,IF($F1962&gt;W$7,($D1962-SUM($U1962:W1962))*$E1962*(IF(W1962&lt;1,IF(MIN(X$7,$F1962)&gt;$C1962,MIN(X$7,$F1962)-$C1962+1,0),MIN(X$7,$F1962)-W$7))/365,0))</f>
        <v>0</v>
      </c>
      <c r="Y1962" s="4">
        <f>IF($F1962=0,($D1962-SUM($U1962:X1962))*$E1962*(IF(X1962&lt;1,IF(MIN(Y$7,$F1962)&gt;$C1962,MIN(Y$7,$F1962)-$C1962+1,0),MIN(Y$7,$F1962)-X$7))/365,IF($F1962&gt;X$7,($D1962-SUM($U1962:X1962))*$E1962*(IF(X1962&lt;1,IF(MIN(Y$7,$F1962)&gt;$C1962,MIN(Y$7,$F1962)-$C1962+1,0),MIN(Y$7,$F1962)-X$7))/365,0))</f>
        <v>0</v>
      </c>
      <c r="Z1962" s="4">
        <f>IF($F1962=0,($D1962-SUM($U1962:Y1962))*$E1962*(IF(Y1962&lt;1,IF(MIN(Z$7,$F1962)&gt;$C1962,MIN(Z$7,$F1962)-$C1962+1,0),MIN(Z$7,$F1962)-Y$7))/365,IF($F1962&gt;Y$7,($D1962-SUM($U1962:Y1962))*$E1962*(IF(Y1962&lt;1,IF(MIN(Z$7,$F1962)&gt;$C1962,MIN(Z$7,$F1962)-$C1962+1,0),MIN(Z$7,$F1962)-Y$7))/365,0))</f>
        <v>0</v>
      </c>
      <c r="AA1962" s="4">
        <f>IF($F1962=0,($D1962-SUM($U1962:Z1962))*$E1962*(IF(Z1962&lt;1,IF(MIN(AA$7,$F1962)&gt;$C1962,MIN(AA$7,$F1962)-$C1962+1,0),MIN(AA$7,$F1962)-Z$7))/365,IF($F1962&gt;Z$7,($D1962-SUM($U1962:Z1962))*$E1962*(IF(Z1962&lt;1,IF(MIN(AA$7,$F1962)&gt;$C1962,MIN(AA$7,$F1962)-$C1962+1,0),MIN(AA$7,$F1962)-Z$7))/365,0))</f>
        <v>0</v>
      </c>
      <c r="AB1962" s="4">
        <f>IF($F1962=0,($D1962-SUM($U1962:AA1962))*$E1962*(IF(AA1962&lt;1,IF(MIN(AB$7,$F1962)&gt;$C1962,MIN(AB$7,$F1962)-$C1962+1,0),MIN(AB$7,$F1962)-AA$7))/365,IF($F1962&gt;AA$7,($D1962-SUM($U1962:AA1962))*$E1962*(IF(AA1962&lt;1,IF(MIN(AB$7,$F1962)&gt;$C1962,MIN(AB$7,$F1962)-$C1962+1,0),MIN(AB$7,$F1962)-AA$7))/365,0))</f>
        <v>0</v>
      </c>
      <c r="AC1962" s="4">
        <f>IF($F1962=0,($D1962-SUM($U1962:AB1962))*$E1962*(IF(AB1962&lt;1,IF(MIN(AC$7,$F1962)&gt;$C1962,MIN(AC$7,$F1962)-$C1962+1,0),MIN(AC$7,$F1962)-AB$7))/365,IF($F1962&gt;AB$7,($D1962-SUM($U1962:AB1962))*$E1962*(IF(AB1962&lt;1,IF(MIN(AC$7,$F1962)&gt;$C1962,MIN(AC$7,$F1962)-$C1962+1,0),MIN(AC$7,$F1962)-AB$7))/365,0))</f>
        <v>0</v>
      </c>
      <c r="AD1962" s="4">
        <f>IF($F1962=0,($D1962-SUM($U1962:AC1962))*$E1962*(IF(AC1962&lt;1,IF(MIN(AD$7,$F1962)&gt;$C1962,MIN(AD$7,$F1962)-$C1962+1,0),MIN(AD$7,$F1962)-AC$7))/365,IF($F1962&gt;AC$7,($D1962-SUM($U1962:AC1962))*$E1962*(IF(AC1962&lt;1,IF(MIN(AD$7,$F1962)&gt;$C1962,MIN(AD$7,$F1962)-$C1962+1,0),MIN(AD$7,$F1962)-AC$7))/365,0))</f>
        <v>0</v>
      </c>
      <c r="AE1962" s="4">
        <f>IF($F1962=0,($D1962-SUM($U1962:AD1962))*$E1962*(IF(AD1962&lt;1,IF(MIN(AE$7,$F1962)&gt;$C1962,MIN(AE$7,$F1962)-$C1962+1,0),MIN(AE$7,$F1962)-AD$7))/365,IF($F1962&gt;AD$7,($D1962-SUM($U1962:AD1962))*$E1962*(IF(AD1962&lt;1,IF(MIN(AE$7,$F1962)&gt;$C1962,MIN(AE$7,$F1962)-$C1962+1,0),MIN(AE$7,$F1962)-AD$7))/365,0))</f>
        <v>0</v>
      </c>
      <c r="AF1962" s="4">
        <f>IF($F1962=0,($D1962-SUM($U1962:AE1962))*$E1962*(IF(AE1962&lt;1,IF(MIN(AF$7,$F1962)&gt;$C1962,MIN(AF$7,$F1962)-$C1962+1,0),MIN(AF$7,$F1962)-AE$7))/365,IF($F1962&gt;AE$7,($D1962-SUM($U1962:AE1962))*$E1962*(IF(AE1962&lt;1,IF(MIN(AF$7,$F1962)&gt;$C1962,MIN(AF$7,$F1962)-$C1962+1,0),MIN(AF$7,$F1962)-AE$7))/365,0))</f>
        <v>0</v>
      </c>
      <c r="AG1962" s="4">
        <f>IF($F1962=0,($D1962-SUM($U1962:AF1962))*$E1962*(IF(AF1962&lt;1,IF(MIN(AG$7,$F1962)&gt;$C1962,MIN(AG$7,$F1962)-$C1962+1,0),MIN(AG$7,$F1962)-AF$7))/365,IF($F1962&gt;AF$7,($D1962-SUM($U1962:AF1962))*$E1962*(IF(AF1962&lt;1,IF(MIN(AG$7,$F1962)&gt;$C1962,MIN(AG$7,$F1962)-$C1962+1,0),MIN(AG$7,$F1962)-AF$7))/365,0))</f>
        <v>0</v>
      </c>
      <c r="AH1962" s="4">
        <f>IF($F1962=0,($D1962-SUM($U1962:AG1962))*$E1962*(IF(AG1962&lt;1,IF(MIN(AH$7,$F1962)&gt;$C1962,MIN(AH$7,$F1962)-$C1962+1,0),MIN(AH$7,$F1962)-AG$7))/365,IF($F1962&gt;AG$7,($D1962-SUM($U1962:AG1962))*$E1962*(IF(AG1962&lt;1,IF(MIN(AH$7,$F1962)&gt;$C1962,MIN(AH$7,$F1962)-$C1962+1,0),MIN(AH$7,$F1962)-AG$7))/365,0))</f>
        <v>0</v>
      </c>
      <c r="AI1962" s="4">
        <f>IF($F1962=0,($D1962-SUM($U1962:AH1962))*$E1962*(IF(AH1962&lt;1,IF(MIN(AI$7,$F1962)&gt;$C1962,MIN(AI$7,$F1962)-$C1962+1,0),MIN(AI$7,$F1962)-AH$7))/365,IF($F1962&gt;AH$7,($D1962-SUM($U1962:AH1962))*$E1962*(IF(AH1962&lt;1,IF(MIN(AI$7,$F1962)&gt;$C1962,MIN(AI$7,$F1962)-$C1962+1,0),MIN(AI$7,$F1962)-AH$7))/365,0))</f>
        <v>0</v>
      </c>
      <c r="AJ1962" s="4">
        <f>IF($F1962=0,($D1962-SUM($U1962:AI1962))*$E1962*(IF(AI1962&lt;1,IF(MIN(AJ$7,$F1962)&gt;$C1962,MIN(AJ$7,$F1962)-$C1962+1,0),MIN(AJ$7,$F1962)-AI$7))/365,IF($F1962&gt;AI$7,($D1962-SUM($U1962:AI1962))*$E1962*(IF(AI1962&lt;1,IF(MIN(AJ$7,$F1962)&gt;$C1962,MIN(AJ$7,$F1962)-$C1962+1,0),MIN(AJ$7,$F1962)-AI$7))/365,0))</f>
        <v>0</v>
      </c>
      <c r="AK1962" s="4">
        <f>IF($F1962=0,($D1962-SUM($U1962:AJ1962))*$E1962*(IF(AJ1962&lt;1,IF(MIN(AK$7,$F1962)&gt;$C1962,MIN(AK$7,$F1962)-$C1962+1,0),MIN(AK$7,$F1962)-AJ$7))/365,IF($F1962&gt;AJ$7,($D1962-SUM($U1962:AJ1962))*$E1962*(IF(AJ1962&lt;1,IF(MIN(AK$7,$F1962)&gt;$C1962,MIN(AK$7,$F1962)-$C1962+1,0),MIN(AK$7,$F1962)-AJ$7))/365,0))</f>
        <v>0</v>
      </c>
      <c r="AL1962" s="4">
        <f>IF($F1962=0,($D1962-SUM($U1962:AK1962))*$E1962*(IF(AK1962&lt;1,IF(MIN(AL$7,$F1962)&gt;$C1962,MIN(AL$7,$F1962)-$C1962+1,0),MIN(AL$7,$F1962)-AK$7))/365,IF($F1962&gt;AK$7,($D1962-SUM($U1962:AK1962))*$E1962*(IF(AK1962&lt;1,IF(MIN(AL$7,$F1962)&gt;$C1962,MIN(AL$7,$F1962)-$C1962+1,0),MIN(AL$7,$F1962)-AK$7))/365,0))</f>
        <v>0</v>
      </c>
      <c r="AM1962" s="4">
        <f>IF($F1962=0,($D1962-SUM($U1962:AL1962))*$E1962*(IF(AL1962&lt;1,IF(MIN(AM$7,$F1962)&gt;$C1962,MIN(AM$7,$F1962)-$C1962+1,0),MIN(AM$7,$F1962)-AL$7))/365,IF($F1962&gt;AL$7,($D1962-SUM($U1962:AL1962))*$E1962*(IF(AL1962&lt;1,IF(MIN(AM$7,$F1962)&gt;$C1962,MIN(AM$7,$F1962)-$C1962+1,0),MIN(AM$7,$F1962)-AL$7))/365,0))</f>
        <v>0</v>
      </c>
      <c r="AN1962" s="4">
        <f>IF($F1962=0,($D1962-SUM($U1962:AM1962))*$E1962*(IF(AM1962&lt;1,IF(MIN(AN$7,$F1962)&gt;$C1962,MIN(AN$7,$F1962)-$C1962+1,0),MIN(AN$7,$F1962)-AM$7))/365,IF($F1962&gt;AM$7,($D1962-SUM($U1962:AM1962))*$E1962*(IF(AM1962&lt;1,IF(MIN(AN$7,$F1962)&gt;$C1962,MIN(AN$7,$F1962)-$C1962+1,0),MIN(AN$7,$F1962)-AM$7))/365,0))</f>
        <v>0</v>
      </c>
      <c r="AO1962" s="4">
        <f>IF($F1962=0,($D1962-SUM($U1962:AN1962))*$E1962*(IF(AN1962&lt;1,IF(MIN(AO$7,$F1962)&gt;$C1962,MIN(AO$7,$F1962)-$C1962+1,0),MIN(AO$7,$F1962)-AN$7))/365,IF($F1962&gt;AN$7,($D1962-SUM($U1962:AN1962))*$E1962*(IF(AN1962&lt;1,IF(MIN(AO$7,$F1962)&gt;$C1962,MIN(AO$7,$F1962)-$C1962+1,0),MIN(AO$7,$F1962)-AN$7))/365,0))</f>
        <v>0</v>
      </c>
      <c r="AP1962" s="4">
        <f>IF($F1962=0,($D1962-SUM($U1962:AO1962))*$E1962*(IF(AO1962&lt;1,IF(MIN(AP$7,$F1962)&gt;$C1962,MIN(AP$7,$F1962)-$C1962+1,0),MIN(AP$7,$F1962)-AO$7))/365,IF($F1962&gt;AO$7,($D1962-SUM($U1962:AO1962))*$E1962*(IF(AO1962&lt;1,IF(MIN(AP$7,$F1962)&gt;$C1962,MIN(AP$7,$F1962)-$C1962+1,0),MIN(AP$7,$F1962)-AO$7))/365,0))</f>
        <v>0</v>
      </c>
      <c r="AQ1962" s="4">
        <f>IF($F1962=0,($D1962-SUM($U1962:AP1962))*$E1962*(IF(AP1962&lt;1,IF(MIN(AQ$7,$F1962)&gt;$C1962,MIN(AQ$7,$F1962)-$C1962+1,0),MIN(AQ$7,$F1962)-AP$7))/365,IF($F1962&gt;AP$7,($D1962-SUM($U1962:AP1962))*$E1962*(IF(AP1962&lt;1,IF(MIN(AQ$7,$F1962)&gt;$C1962,MIN(AQ$7,$F1962)-$C1962+1,0),MIN(AQ$7,$F1962)-AP$7))/365,0))</f>
        <v>0</v>
      </c>
      <c r="AR1962" s="4">
        <f>IF($F1962=0,($D1962-SUM($U1962:AQ1962))*$E1962*(IF(AQ1962&lt;1,IF(MIN(AR$7,$F1962)&gt;$C1962,MIN(AR$7,$F1962)-$C1962+1,0),MIN(AR$7,$F1962)-AQ$7))/365,IF($F1962&gt;AQ$7,($D1962-SUM($U1962:AQ1962))*$E1962*(IF(AQ1962&lt;1,IF(MIN(AR$7,$F1962)&gt;$C1962,MIN(AR$7,$F1962)-$C1962+1,0),MIN(AR$7,$F1962)-AQ$7))/365,0))</f>
        <v>0</v>
      </c>
      <c r="AS1962" s="4">
        <f>IF($F1962=0,($D1962-SUM($U1962:AR1962))*$E1962*(IF(AR1962&lt;1,IF(MIN(AS$7,$F1962)&gt;$C1962,MIN(AS$7,$F1962)-$C1962+1,0),MIN(AS$7,$F1962)-AR$7))/365,IF($F1962&gt;AR$7,($D1962-SUM($U1962:AR1962))*$E1962*(IF(AR1962&lt;1,IF(MIN(AS$7,$F1962)&gt;$C1962,MIN(AS$7,$F1962)-$C1962+1,0),MIN(AS$7,$F1962)-AR$7))/365,0))</f>
        <v>0</v>
      </c>
    </row>
    <row r="1963" spans="1:45">
      <c r="A1963" s="15"/>
      <c r="B1963" s="17"/>
      <c r="C1963" s="16"/>
      <c r="D1963" s="15"/>
      <c r="E1963" s="11"/>
      <c r="F1963" s="16"/>
      <c r="G1963" s="15"/>
      <c r="H1963" s="14"/>
      <c r="I1963" s="5"/>
      <c r="J1963" s="13">
        <f>SUM(U1963:AS1963)</f>
        <v>0</v>
      </c>
      <c r="K1963" s="13">
        <f>IF(F1963=0,D1963-J1963,IF(F1963&lt;41730,0,D1963-J1963))</f>
        <v>0</v>
      </c>
      <c r="L1963" s="12">
        <f>IF(K1963=0,0,IF(G1963-((L$7-C1963)/365)&lt;0,0,G1963-((L$7-C1963)/365)))</f>
        <v>0</v>
      </c>
      <c r="M1963" s="4">
        <f>IF(K1963=0,0,D1963*H1963)</f>
        <v>0</v>
      </c>
      <c r="N1963" s="11">
        <f>IFERROR((1-(M1963/K1963)^(1/L1963)),0)</f>
        <v>0</v>
      </c>
      <c r="O1963" s="10">
        <f>IF(F1963&gt;41730,IF(F1963&gt;41730,(F1963-41730)/365,IF(K1963=0,0,IF(G1963-((L$7-C1963)/365)&lt;0,0,G1963-((L$7-C1963)/365)))),1)</f>
        <v>1</v>
      </c>
      <c r="P1963" s="9">
        <f>IF(K1963&lt;M1963,0,IF(L1963=0,K1963-M1963,K1963*N1963*O1963))</f>
        <v>0</v>
      </c>
      <c r="Q1963" s="19">
        <f>IF(F1963&gt;41730,D1963,0)</f>
        <v>0</v>
      </c>
      <c r="R1963" s="18">
        <f>IF(F1963&gt;41730,J1963+P1963,0)</f>
        <v>0</v>
      </c>
      <c r="S1963" s="9">
        <f>IF(F1963&gt;0,0,K1963-P1963)</f>
        <v>0</v>
      </c>
      <c r="T1963" s="5"/>
      <c r="U1963" s="4">
        <f>D1963*E1963*(IF(U$7&gt;$C1963,U$7-$C1963+1,0))/365</f>
        <v>0</v>
      </c>
      <c r="V1963" s="4">
        <f>($D1963-U1963)*$E1963*(IF(U1963&lt;1,IF(V$7&gt;$C1963,V$7-$C1963+1,0),V$7-U$7))/365</f>
        <v>0</v>
      </c>
      <c r="W1963" s="4">
        <f>IF($F1963=0,($D1963-SUM($U1963:V1963))*$E1963*(IF(V1963&lt;1,IF(MIN(W$7,$F1963)&gt;$C1963,MIN(W$7,$F1963)-$C1963+1,0),MIN(W$7,$F1963)-V$7))/365,IF($F1963&gt;V$7,($D1963-SUM($U1963:V1963))*$E1963*(IF(V1963&lt;1,IF(MIN(W$7,$F1963)&gt;$C1963,MIN(W$7,$F1963)-$C1963+1,0),MIN(W$7,$F1963)-V$7))/365,0))</f>
        <v>0</v>
      </c>
      <c r="X1963" s="4">
        <f>IF($F1963=0,($D1963-SUM($U1963:W1963))*$E1963*(IF(W1963&lt;1,IF(MIN(X$7,$F1963)&gt;$C1963,MIN(X$7,$F1963)-$C1963+1,0),MIN(X$7,$F1963)-W$7))/365,IF($F1963&gt;W$7,($D1963-SUM($U1963:W1963))*$E1963*(IF(W1963&lt;1,IF(MIN(X$7,$F1963)&gt;$C1963,MIN(X$7,$F1963)-$C1963+1,0),MIN(X$7,$F1963)-W$7))/365,0))</f>
        <v>0</v>
      </c>
      <c r="Y1963" s="4">
        <f>IF($F1963=0,($D1963-SUM($U1963:X1963))*$E1963*(IF(X1963&lt;1,IF(MIN(Y$7,$F1963)&gt;$C1963,MIN(Y$7,$F1963)-$C1963+1,0),MIN(Y$7,$F1963)-X$7))/365,IF($F1963&gt;X$7,($D1963-SUM($U1963:X1963))*$E1963*(IF(X1963&lt;1,IF(MIN(Y$7,$F1963)&gt;$C1963,MIN(Y$7,$F1963)-$C1963+1,0),MIN(Y$7,$F1963)-X$7))/365,0))</f>
        <v>0</v>
      </c>
      <c r="Z1963" s="4">
        <f>IF($F1963=0,($D1963-SUM($U1963:Y1963))*$E1963*(IF(Y1963&lt;1,IF(MIN(Z$7,$F1963)&gt;$C1963,MIN(Z$7,$F1963)-$C1963+1,0),MIN(Z$7,$F1963)-Y$7))/365,IF($F1963&gt;Y$7,($D1963-SUM($U1963:Y1963))*$E1963*(IF(Y1963&lt;1,IF(MIN(Z$7,$F1963)&gt;$C1963,MIN(Z$7,$F1963)-$C1963+1,0),MIN(Z$7,$F1963)-Y$7))/365,0))</f>
        <v>0</v>
      </c>
      <c r="AA1963" s="4">
        <f>IF($F1963=0,($D1963-SUM($U1963:Z1963))*$E1963*(IF(Z1963&lt;1,IF(MIN(AA$7,$F1963)&gt;$C1963,MIN(AA$7,$F1963)-$C1963+1,0),MIN(AA$7,$F1963)-Z$7))/365,IF($F1963&gt;Z$7,($D1963-SUM($U1963:Z1963))*$E1963*(IF(Z1963&lt;1,IF(MIN(AA$7,$F1963)&gt;$C1963,MIN(AA$7,$F1963)-$C1963+1,0),MIN(AA$7,$F1963)-Z$7))/365,0))</f>
        <v>0</v>
      </c>
      <c r="AB1963" s="4">
        <f>IF($F1963=0,($D1963-SUM($U1963:AA1963))*$E1963*(IF(AA1963&lt;1,IF(MIN(AB$7,$F1963)&gt;$C1963,MIN(AB$7,$F1963)-$C1963+1,0),MIN(AB$7,$F1963)-AA$7))/365,IF($F1963&gt;AA$7,($D1963-SUM($U1963:AA1963))*$E1963*(IF(AA1963&lt;1,IF(MIN(AB$7,$F1963)&gt;$C1963,MIN(AB$7,$F1963)-$C1963+1,0),MIN(AB$7,$F1963)-AA$7))/365,0))</f>
        <v>0</v>
      </c>
      <c r="AC1963" s="4">
        <f>IF($F1963=0,($D1963-SUM($U1963:AB1963))*$E1963*(IF(AB1963&lt;1,IF(MIN(AC$7,$F1963)&gt;$C1963,MIN(AC$7,$F1963)-$C1963+1,0),MIN(AC$7,$F1963)-AB$7))/365,IF($F1963&gt;AB$7,($D1963-SUM($U1963:AB1963))*$E1963*(IF(AB1963&lt;1,IF(MIN(AC$7,$F1963)&gt;$C1963,MIN(AC$7,$F1963)-$C1963+1,0),MIN(AC$7,$F1963)-AB$7))/365,0))</f>
        <v>0</v>
      </c>
      <c r="AD1963" s="4">
        <f>IF($F1963=0,($D1963-SUM($U1963:AC1963))*$E1963*(IF(AC1963&lt;1,IF(MIN(AD$7,$F1963)&gt;$C1963,MIN(AD$7,$F1963)-$C1963+1,0),MIN(AD$7,$F1963)-AC$7))/365,IF($F1963&gt;AC$7,($D1963-SUM($U1963:AC1963))*$E1963*(IF(AC1963&lt;1,IF(MIN(AD$7,$F1963)&gt;$C1963,MIN(AD$7,$F1963)-$C1963+1,0),MIN(AD$7,$F1963)-AC$7))/365,0))</f>
        <v>0</v>
      </c>
      <c r="AE1963" s="4">
        <f>IF($F1963=0,($D1963-SUM($U1963:AD1963))*$E1963*(IF(AD1963&lt;1,IF(MIN(AE$7,$F1963)&gt;$C1963,MIN(AE$7,$F1963)-$C1963+1,0),MIN(AE$7,$F1963)-AD$7))/365,IF($F1963&gt;AD$7,($D1963-SUM($U1963:AD1963))*$E1963*(IF(AD1963&lt;1,IF(MIN(AE$7,$F1963)&gt;$C1963,MIN(AE$7,$F1963)-$C1963+1,0),MIN(AE$7,$F1963)-AD$7))/365,0))</f>
        <v>0</v>
      </c>
      <c r="AF1963" s="4">
        <f>IF($F1963=0,($D1963-SUM($U1963:AE1963))*$E1963*(IF(AE1963&lt;1,IF(MIN(AF$7,$F1963)&gt;$C1963,MIN(AF$7,$F1963)-$C1963+1,0),MIN(AF$7,$F1963)-AE$7))/365,IF($F1963&gt;AE$7,($D1963-SUM($U1963:AE1963))*$E1963*(IF(AE1963&lt;1,IF(MIN(AF$7,$F1963)&gt;$C1963,MIN(AF$7,$F1963)-$C1963+1,0),MIN(AF$7,$F1963)-AE$7))/365,0))</f>
        <v>0</v>
      </c>
      <c r="AG1963" s="4">
        <f>IF($F1963=0,($D1963-SUM($U1963:AF1963))*$E1963*(IF(AF1963&lt;1,IF(MIN(AG$7,$F1963)&gt;$C1963,MIN(AG$7,$F1963)-$C1963+1,0),MIN(AG$7,$F1963)-AF$7))/365,IF($F1963&gt;AF$7,($D1963-SUM($U1963:AF1963))*$E1963*(IF(AF1963&lt;1,IF(MIN(AG$7,$F1963)&gt;$C1963,MIN(AG$7,$F1963)-$C1963+1,0),MIN(AG$7,$F1963)-AF$7))/365,0))</f>
        <v>0</v>
      </c>
      <c r="AH1963" s="4">
        <f>IF($F1963=0,($D1963-SUM($U1963:AG1963))*$E1963*(IF(AG1963&lt;1,IF(MIN(AH$7,$F1963)&gt;$C1963,MIN(AH$7,$F1963)-$C1963+1,0),MIN(AH$7,$F1963)-AG$7))/365,IF($F1963&gt;AG$7,($D1963-SUM($U1963:AG1963))*$E1963*(IF(AG1963&lt;1,IF(MIN(AH$7,$F1963)&gt;$C1963,MIN(AH$7,$F1963)-$C1963+1,0),MIN(AH$7,$F1963)-AG$7))/365,0))</f>
        <v>0</v>
      </c>
      <c r="AI1963" s="4">
        <f>IF($F1963=0,($D1963-SUM($U1963:AH1963))*$E1963*(IF(AH1963&lt;1,IF(MIN(AI$7,$F1963)&gt;$C1963,MIN(AI$7,$F1963)-$C1963+1,0),MIN(AI$7,$F1963)-AH$7))/365,IF($F1963&gt;AH$7,($D1963-SUM($U1963:AH1963))*$E1963*(IF(AH1963&lt;1,IF(MIN(AI$7,$F1963)&gt;$C1963,MIN(AI$7,$F1963)-$C1963+1,0),MIN(AI$7,$F1963)-AH$7))/365,0))</f>
        <v>0</v>
      </c>
      <c r="AJ1963" s="4">
        <f>IF($F1963=0,($D1963-SUM($U1963:AI1963))*$E1963*(IF(AI1963&lt;1,IF(MIN(AJ$7,$F1963)&gt;$C1963,MIN(AJ$7,$F1963)-$C1963+1,0),MIN(AJ$7,$F1963)-AI$7))/365,IF($F1963&gt;AI$7,($D1963-SUM($U1963:AI1963))*$E1963*(IF(AI1963&lt;1,IF(MIN(AJ$7,$F1963)&gt;$C1963,MIN(AJ$7,$F1963)-$C1963+1,0),MIN(AJ$7,$F1963)-AI$7))/365,0))</f>
        <v>0</v>
      </c>
      <c r="AK1963" s="4">
        <f>IF($F1963=0,($D1963-SUM($U1963:AJ1963))*$E1963*(IF(AJ1963&lt;1,IF(MIN(AK$7,$F1963)&gt;$C1963,MIN(AK$7,$F1963)-$C1963+1,0),MIN(AK$7,$F1963)-AJ$7))/365,IF($F1963&gt;AJ$7,($D1963-SUM($U1963:AJ1963))*$E1963*(IF(AJ1963&lt;1,IF(MIN(AK$7,$F1963)&gt;$C1963,MIN(AK$7,$F1963)-$C1963+1,0),MIN(AK$7,$F1963)-AJ$7))/365,0))</f>
        <v>0</v>
      </c>
      <c r="AL1963" s="4">
        <f>IF($F1963=0,($D1963-SUM($U1963:AK1963))*$E1963*(IF(AK1963&lt;1,IF(MIN(AL$7,$F1963)&gt;$C1963,MIN(AL$7,$F1963)-$C1963+1,0),MIN(AL$7,$F1963)-AK$7))/365,IF($F1963&gt;AK$7,($D1963-SUM($U1963:AK1963))*$E1963*(IF(AK1963&lt;1,IF(MIN(AL$7,$F1963)&gt;$C1963,MIN(AL$7,$F1963)-$C1963+1,0),MIN(AL$7,$F1963)-AK$7))/365,0))</f>
        <v>0</v>
      </c>
      <c r="AM1963" s="4">
        <f>IF($F1963=0,($D1963-SUM($U1963:AL1963))*$E1963*(IF(AL1963&lt;1,IF(MIN(AM$7,$F1963)&gt;$C1963,MIN(AM$7,$F1963)-$C1963+1,0),MIN(AM$7,$F1963)-AL$7))/365,IF($F1963&gt;AL$7,($D1963-SUM($U1963:AL1963))*$E1963*(IF(AL1963&lt;1,IF(MIN(AM$7,$F1963)&gt;$C1963,MIN(AM$7,$F1963)-$C1963+1,0),MIN(AM$7,$F1963)-AL$7))/365,0))</f>
        <v>0</v>
      </c>
      <c r="AN1963" s="4">
        <f>IF($F1963=0,($D1963-SUM($U1963:AM1963))*$E1963*(IF(AM1963&lt;1,IF(MIN(AN$7,$F1963)&gt;$C1963,MIN(AN$7,$F1963)-$C1963+1,0),MIN(AN$7,$F1963)-AM$7))/365,IF($F1963&gt;AM$7,($D1963-SUM($U1963:AM1963))*$E1963*(IF(AM1963&lt;1,IF(MIN(AN$7,$F1963)&gt;$C1963,MIN(AN$7,$F1963)-$C1963+1,0),MIN(AN$7,$F1963)-AM$7))/365,0))</f>
        <v>0</v>
      </c>
      <c r="AO1963" s="4">
        <f>IF($F1963=0,($D1963-SUM($U1963:AN1963))*$E1963*(IF(AN1963&lt;1,IF(MIN(AO$7,$F1963)&gt;$C1963,MIN(AO$7,$F1963)-$C1963+1,0),MIN(AO$7,$F1963)-AN$7))/365,IF($F1963&gt;AN$7,($D1963-SUM($U1963:AN1963))*$E1963*(IF(AN1963&lt;1,IF(MIN(AO$7,$F1963)&gt;$C1963,MIN(AO$7,$F1963)-$C1963+1,0),MIN(AO$7,$F1963)-AN$7))/365,0))</f>
        <v>0</v>
      </c>
      <c r="AP1963" s="4">
        <f>IF($F1963=0,($D1963-SUM($U1963:AO1963))*$E1963*(IF(AO1963&lt;1,IF(MIN(AP$7,$F1963)&gt;$C1963,MIN(AP$7,$F1963)-$C1963+1,0),MIN(AP$7,$F1963)-AO$7))/365,IF($F1963&gt;AO$7,($D1963-SUM($U1963:AO1963))*$E1963*(IF(AO1963&lt;1,IF(MIN(AP$7,$F1963)&gt;$C1963,MIN(AP$7,$F1963)-$C1963+1,0),MIN(AP$7,$F1963)-AO$7))/365,0))</f>
        <v>0</v>
      </c>
      <c r="AQ1963" s="4">
        <f>IF($F1963=0,($D1963-SUM($U1963:AP1963))*$E1963*(IF(AP1963&lt;1,IF(MIN(AQ$7,$F1963)&gt;$C1963,MIN(AQ$7,$F1963)-$C1963+1,0),MIN(AQ$7,$F1963)-AP$7))/365,IF($F1963&gt;AP$7,($D1963-SUM($U1963:AP1963))*$E1963*(IF(AP1963&lt;1,IF(MIN(AQ$7,$F1963)&gt;$C1963,MIN(AQ$7,$F1963)-$C1963+1,0),MIN(AQ$7,$F1963)-AP$7))/365,0))</f>
        <v>0</v>
      </c>
      <c r="AR1963" s="4">
        <f>IF($F1963=0,($D1963-SUM($U1963:AQ1963))*$E1963*(IF(AQ1963&lt;1,IF(MIN(AR$7,$F1963)&gt;$C1963,MIN(AR$7,$F1963)-$C1963+1,0),MIN(AR$7,$F1963)-AQ$7))/365,IF($F1963&gt;AQ$7,($D1963-SUM($U1963:AQ1963))*$E1963*(IF(AQ1963&lt;1,IF(MIN(AR$7,$F1963)&gt;$C1963,MIN(AR$7,$F1963)-$C1963+1,0),MIN(AR$7,$F1963)-AQ$7))/365,0))</f>
        <v>0</v>
      </c>
      <c r="AS1963" s="4">
        <f>IF($F1963=0,($D1963-SUM($U1963:AR1963))*$E1963*(IF(AR1963&lt;1,IF(MIN(AS$7,$F1963)&gt;$C1963,MIN(AS$7,$F1963)-$C1963+1,0),MIN(AS$7,$F1963)-AR$7))/365,IF($F1963&gt;AR$7,($D1963-SUM($U1963:AR1963))*$E1963*(IF(AR1963&lt;1,IF(MIN(AS$7,$F1963)&gt;$C1963,MIN(AS$7,$F1963)-$C1963+1,0),MIN(AS$7,$F1963)-AR$7))/365,0))</f>
        <v>0</v>
      </c>
    </row>
    <row r="1964" spans="1:45">
      <c r="A1964" s="15"/>
      <c r="B1964" s="17"/>
      <c r="C1964" s="16"/>
      <c r="D1964" s="15"/>
      <c r="E1964" s="11"/>
      <c r="F1964" s="16"/>
      <c r="G1964" s="15"/>
      <c r="H1964" s="14"/>
      <c r="I1964" s="5"/>
      <c r="J1964" s="13">
        <f>SUM(U1964:AS1964)</f>
        <v>0</v>
      </c>
      <c r="K1964" s="13">
        <f>IF(F1964=0,D1964-J1964,IF(F1964&lt;41730,0,D1964-J1964))</f>
        <v>0</v>
      </c>
      <c r="L1964" s="12">
        <f>IF(K1964=0,0,IF(G1964-((L$7-C1964)/365)&lt;0,0,G1964-((L$7-C1964)/365)))</f>
        <v>0</v>
      </c>
      <c r="M1964" s="4">
        <f>IF(K1964=0,0,D1964*H1964)</f>
        <v>0</v>
      </c>
      <c r="N1964" s="11">
        <f>IFERROR((1-(M1964/K1964)^(1/L1964)),0)</f>
        <v>0</v>
      </c>
      <c r="O1964" s="10">
        <f>IF(F1964&gt;41730,IF(F1964&gt;41730,(F1964-41730)/365,IF(K1964=0,0,IF(G1964-((L$7-C1964)/365)&lt;0,0,G1964-((L$7-C1964)/365)))),1)</f>
        <v>1</v>
      </c>
      <c r="P1964" s="9">
        <f>IF(K1964&lt;M1964,0,IF(L1964=0,K1964-M1964,K1964*N1964*O1964))</f>
        <v>0</v>
      </c>
      <c r="Q1964" s="19">
        <f>IF(F1964&gt;41730,D1964,0)</f>
        <v>0</v>
      </c>
      <c r="R1964" s="18">
        <f>IF(F1964&gt;41730,J1964+P1964,0)</f>
        <v>0</v>
      </c>
      <c r="S1964" s="9">
        <f>IF(F1964&gt;0,0,K1964-P1964)</f>
        <v>0</v>
      </c>
      <c r="T1964" s="5"/>
      <c r="U1964" s="4">
        <f>D1964*E1964*(IF(U$7&gt;$C1964,U$7-$C1964+1,0))/365</f>
        <v>0</v>
      </c>
      <c r="V1964" s="4">
        <f>($D1964-U1964)*$E1964*(IF(U1964&lt;1,IF(V$7&gt;$C1964,V$7-$C1964+1,0),V$7-U$7))/365</f>
        <v>0</v>
      </c>
      <c r="W1964" s="4">
        <f>IF($F1964=0,($D1964-SUM($U1964:V1964))*$E1964*(IF(V1964&lt;1,IF(MIN(W$7,$F1964)&gt;$C1964,MIN(W$7,$F1964)-$C1964+1,0),MIN(W$7,$F1964)-V$7))/365,IF($F1964&gt;V$7,($D1964-SUM($U1964:V1964))*$E1964*(IF(V1964&lt;1,IF(MIN(W$7,$F1964)&gt;$C1964,MIN(W$7,$F1964)-$C1964+1,0),MIN(W$7,$F1964)-V$7))/365,0))</f>
        <v>0</v>
      </c>
      <c r="X1964" s="4">
        <f>IF($F1964=0,($D1964-SUM($U1964:W1964))*$E1964*(IF(W1964&lt;1,IF(MIN(X$7,$F1964)&gt;$C1964,MIN(X$7,$F1964)-$C1964+1,0),MIN(X$7,$F1964)-W$7))/365,IF($F1964&gt;W$7,($D1964-SUM($U1964:W1964))*$E1964*(IF(W1964&lt;1,IF(MIN(X$7,$F1964)&gt;$C1964,MIN(X$7,$F1964)-$C1964+1,0),MIN(X$7,$F1964)-W$7))/365,0))</f>
        <v>0</v>
      </c>
      <c r="Y1964" s="4">
        <f>IF($F1964=0,($D1964-SUM($U1964:X1964))*$E1964*(IF(X1964&lt;1,IF(MIN(Y$7,$F1964)&gt;$C1964,MIN(Y$7,$F1964)-$C1964+1,0),MIN(Y$7,$F1964)-X$7))/365,IF($F1964&gt;X$7,($D1964-SUM($U1964:X1964))*$E1964*(IF(X1964&lt;1,IF(MIN(Y$7,$F1964)&gt;$C1964,MIN(Y$7,$F1964)-$C1964+1,0),MIN(Y$7,$F1964)-X$7))/365,0))</f>
        <v>0</v>
      </c>
      <c r="Z1964" s="4">
        <f>IF($F1964=0,($D1964-SUM($U1964:Y1964))*$E1964*(IF(Y1964&lt;1,IF(MIN(Z$7,$F1964)&gt;$C1964,MIN(Z$7,$F1964)-$C1964+1,0),MIN(Z$7,$F1964)-Y$7))/365,IF($F1964&gt;Y$7,($D1964-SUM($U1964:Y1964))*$E1964*(IF(Y1964&lt;1,IF(MIN(Z$7,$F1964)&gt;$C1964,MIN(Z$7,$F1964)-$C1964+1,0),MIN(Z$7,$F1964)-Y$7))/365,0))</f>
        <v>0</v>
      </c>
      <c r="AA1964" s="4">
        <f>IF($F1964=0,($D1964-SUM($U1964:Z1964))*$E1964*(IF(Z1964&lt;1,IF(MIN(AA$7,$F1964)&gt;$C1964,MIN(AA$7,$F1964)-$C1964+1,0),MIN(AA$7,$F1964)-Z$7))/365,IF($F1964&gt;Z$7,($D1964-SUM($U1964:Z1964))*$E1964*(IF(Z1964&lt;1,IF(MIN(AA$7,$F1964)&gt;$C1964,MIN(AA$7,$F1964)-$C1964+1,0),MIN(AA$7,$F1964)-Z$7))/365,0))</f>
        <v>0</v>
      </c>
      <c r="AB1964" s="4">
        <f>IF($F1964=0,($D1964-SUM($U1964:AA1964))*$E1964*(IF(AA1964&lt;1,IF(MIN(AB$7,$F1964)&gt;$C1964,MIN(AB$7,$F1964)-$C1964+1,0),MIN(AB$7,$F1964)-AA$7))/365,IF($F1964&gt;AA$7,($D1964-SUM($U1964:AA1964))*$E1964*(IF(AA1964&lt;1,IF(MIN(AB$7,$F1964)&gt;$C1964,MIN(AB$7,$F1964)-$C1964+1,0),MIN(AB$7,$F1964)-AA$7))/365,0))</f>
        <v>0</v>
      </c>
      <c r="AC1964" s="4">
        <f>IF($F1964=0,($D1964-SUM($U1964:AB1964))*$E1964*(IF(AB1964&lt;1,IF(MIN(AC$7,$F1964)&gt;$C1964,MIN(AC$7,$F1964)-$C1964+1,0),MIN(AC$7,$F1964)-AB$7))/365,IF($F1964&gt;AB$7,($D1964-SUM($U1964:AB1964))*$E1964*(IF(AB1964&lt;1,IF(MIN(AC$7,$F1964)&gt;$C1964,MIN(AC$7,$F1964)-$C1964+1,0),MIN(AC$7,$F1964)-AB$7))/365,0))</f>
        <v>0</v>
      </c>
      <c r="AD1964" s="4">
        <f>IF($F1964=0,($D1964-SUM($U1964:AC1964))*$E1964*(IF(AC1964&lt;1,IF(MIN(AD$7,$F1964)&gt;$C1964,MIN(AD$7,$F1964)-$C1964+1,0),MIN(AD$7,$F1964)-AC$7))/365,IF($F1964&gt;AC$7,($D1964-SUM($U1964:AC1964))*$E1964*(IF(AC1964&lt;1,IF(MIN(AD$7,$F1964)&gt;$C1964,MIN(AD$7,$F1964)-$C1964+1,0),MIN(AD$7,$F1964)-AC$7))/365,0))</f>
        <v>0</v>
      </c>
      <c r="AE1964" s="4">
        <f>IF($F1964=0,($D1964-SUM($U1964:AD1964))*$E1964*(IF(AD1964&lt;1,IF(MIN(AE$7,$F1964)&gt;$C1964,MIN(AE$7,$F1964)-$C1964+1,0),MIN(AE$7,$F1964)-AD$7))/365,IF($F1964&gt;AD$7,($D1964-SUM($U1964:AD1964))*$E1964*(IF(AD1964&lt;1,IF(MIN(AE$7,$F1964)&gt;$C1964,MIN(AE$7,$F1964)-$C1964+1,0),MIN(AE$7,$F1964)-AD$7))/365,0))</f>
        <v>0</v>
      </c>
      <c r="AF1964" s="4">
        <f>IF($F1964=0,($D1964-SUM($U1964:AE1964))*$E1964*(IF(AE1964&lt;1,IF(MIN(AF$7,$F1964)&gt;$C1964,MIN(AF$7,$F1964)-$C1964+1,0),MIN(AF$7,$F1964)-AE$7))/365,IF($F1964&gt;AE$7,($D1964-SUM($U1964:AE1964))*$E1964*(IF(AE1964&lt;1,IF(MIN(AF$7,$F1964)&gt;$C1964,MIN(AF$7,$F1964)-$C1964+1,0),MIN(AF$7,$F1964)-AE$7))/365,0))</f>
        <v>0</v>
      </c>
      <c r="AG1964" s="4">
        <f>IF($F1964=0,($D1964-SUM($U1964:AF1964))*$E1964*(IF(AF1964&lt;1,IF(MIN(AG$7,$F1964)&gt;$C1964,MIN(AG$7,$F1964)-$C1964+1,0),MIN(AG$7,$F1964)-AF$7))/365,IF($F1964&gt;AF$7,($D1964-SUM($U1964:AF1964))*$E1964*(IF(AF1964&lt;1,IF(MIN(AG$7,$F1964)&gt;$C1964,MIN(AG$7,$F1964)-$C1964+1,0),MIN(AG$7,$F1964)-AF$7))/365,0))</f>
        <v>0</v>
      </c>
      <c r="AH1964" s="4">
        <f>IF($F1964=0,($D1964-SUM($U1964:AG1964))*$E1964*(IF(AG1964&lt;1,IF(MIN(AH$7,$F1964)&gt;$C1964,MIN(AH$7,$F1964)-$C1964+1,0),MIN(AH$7,$F1964)-AG$7))/365,IF($F1964&gt;AG$7,($D1964-SUM($U1964:AG1964))*$E1964*(IF(AG1964&lt;1,IF(MIN(AH$7,$F1964)&gt;$C1964,MIN(AH$7,$F1964)-$C1964+1,0),MIN(AH$7,$F1964)-AG$7))/365,0))</f>
        <v>0</v>
      </c>
      <c r="AI1964" s="4">
        <f>IF($F1964=0,($D1964-SUM($U1964:AH1964))*$E1964*(IF(AH1964&lt;1,IF(MIN(AI$7,$F1964)&gt;$C1964,MIN(AI$7,$F1964)-$C1964+1,0),MIN(AI$7,$F1964)-AH$7))/365,IF($F1964&gt;AH$7,($D1964-SUM($U1964:AH1964))*$E1964*(IF(AH1964&lt;1,IF(MIN(AI$7,$F1964)&gt;$C1964,MIN(AI$7,$F1964)-$C1964+1,0),MIN(AI$7,$F1964)-AH$7))/365,0))</f>
        <v>0</v>
      </c>
      <c r="AJ1964" s="4">
        <f>IF($F1964=0,($D1964-SUM($U1964:AI1964))*$E1964*(IF(AI1964&lt;1,IF(MIN(AJ$7,$F1964)&gt;$C1964,MIN(AJ$7,$F1964)-$C1964+1,0),MIN(AJ$7,$F1964)-AI$7))/365,IF($F1964&gt;AI$7,($D1964-SUM($U1964:AI1964))*$E1964*(IF(AI1964&lt;1,IF(MIN(AJ$7,$F1964)&gt;$C1964,MIN(AJ$7,$F1964)-$C1964+1,0),MIN(AJ$7,$F1964)-AI$7))/365,0))</f>
        <v>0</v>
      </c>
      <c r="AK1964" s="4">
        <f>IF($F1964=0,($D1964-SUM($U1964:AJ1964))*$E1964*(IF(AJ1964&lt;1,IF(MIN(AK$7,$F1964)&gt;$C1964,MIN(AK$7,$F1964)-$C1964+1,0),MIN(AK$7,$F1964)-AJ$7))/365,IF($F1964&gt;AJ$7,($D1964-SUM($U1964:AJ1964))*$E1964*(IF(AJ1964&lt;1,IF(MIN(AK$7,$F1964)&gt;$C1964,MIN(AK$7,$F1964)-$C1964+1,0),MIN(AK$7,$F1964)-AJ$7))/365,0))</f>
        <v>0</v>
      </c>
      <c r="AL1964" s="4">
        <f>IF($F1964=0,($D1964-SUM($U1964:AK1964))*$E1964*(IF(AK1964&lt;1,IF(MIN(AL$7,$F1964)&gt;$C1964,MIN(AL$7,$F1964)-$C1964+1,0),MIN(AL$7,$F1964)-AK$7))/365,IF($F1964&gt;AK$7,($D1964-SUM($U1964:AK1964))*$E1964*(IF(AK1964&lt;1,IF(MIN(AL$7,$F1964)&gt;$C1964,MIN(AL$7,$F1964)-$C1964+1,0),MIN(AL$7,$F1964)-AK$7))/365,0))</f>
        <v>0</v>
      </c>
      <c r="AM1964" s="4">
        <f>IF($F1964=0,($D1964-SUM($U1964:AL1964))*$E1964*(IF(AL1964&lt;1,IF(MIN(AM$7,$F1964)&gt;$C1964,MIN(AM$7,$F1964)-$C1964+1,0),MIN(AM$7,$F1964)-AL$7))/365,IF($F1964&gt;AL$7,($D1964-SUM($U1964:AL1964))*$E1964*(IF(AL1964&lt;1,IF(MIN(AM$7,$F1964)&gt;$C1964,MIN(AM$7,$F1964)-$C1964+1,0),MIN(AM$7,$F1964)-AL$7))/365,0))</f>
        <v>0</v>
      </c>
      <c r="AN1964" s="4">
        <f>IF($F1964=0,($D1964-SUM($U1964:AM1964))*$E1964*(IF(AM1964&lt;1,IF(MIN(AN$7,$F1964)&gt;$C1964,MIN(AN$7,$F1964)-$C1964+1,0),MIN(AN$7,$F1964)-AM$7))/365,IF($F1964&gt;AM$7,($D1964-SUM($U1964:AM1964))*$E1964*(IF(AM1964&lt;1,IF(MIN(AN$7,$F1964)&gt;$C1964,MIN(AN$7,$F1964)-$C1964+1,0),MIN(AN$7,$F1964)-AM$7))/365,0))</f>
        <v>0</v>
      </c>
      <c r="AO1964" s="4">
        <f>IF($F1964=0,($D1964-SUM($U1964:AN1964))*$E1964*(IF(AN1964&lt;1,IF(MIN(AO$7,$F1964)&gt;$C1964,MIN(AO$7,$F1964)-$C1964+1,0),MIN(AO$7,$F1964)-AN$7))/365,IF($F1964&gt;AN$7,($D1964-SUM($U1964:AN1964))*$E1964*(IF(AN1964&lt;1,IF(MIN(AO$7,$F1964)&gt;$C1964,MIN(AO$7,$F1964)-$C1964+1,0),MIN(AO$7,$F1964)-AN$7))/365,0))</f>
        <v>0</v>
      </c>
      <c r="AP1964" s="4">
        <f>IF($F1964=0,($D1964-SUM($U1964:AO1964))*$E1964*(IF(AO1964&lt;1,IF(MIN(AP$7,$F1964)&gt;$C1964,MIN(AP$7,$F1964)-$C1964+1,0),MIN(AP$7,$F1964)-AO$7))/365,IF($F1964&gt;AO$7,($D1964-SUM($U1964:AO1964))*$E1964*(IF(AO1964&lt;1,IF(MIN(AP$7,$F1964)&gt;$C1964,MIN(AP$7,$F1964)-$C1964+1,0),MIN(AP$7,$F1964)-AO$7))/365,0))</f>
        <v>0</v>
      </c>
      <c r="AQ1964" s="4">
        <f>IF($F1964=0,($D1964-SUM($U1964:AP1964))*$E1964*(IF(AP1964&lt;1,IF(MIN(AQ$7,$F1964)&gt;$C1964,MIN(AQ$7,$F1964)-$C1964+1,0),MIN(AQ$7,$F1964)-AP$7))/365,IF($F1964&gt;AP$7,($D1964-SUM($U1964:AP1964))*$E1964*(IF(AP1964&lt;1,IF(MIN(AQ$7,$F1964)&gt;$C1964,MIN(AQ$7,$F1964)-$C1964+1,0),MIN(AQ$7,$F1964)-AP$7))/365,0))</f>
        <v>0</v>
      </c>
      <c r="AR1964" s="4">
        <f>IF($F1964=0,($D1964-SUM($U1964:AQ1964))*$E1964*(IF(AQ1964&lt;1,IF(MIN(AR$7,$F1964)&gt;$C1964,MIN(AR$7,$F1964)-$C1964+1,0),MIN(AR$7,$F1964)-AQ$7))/365,IF($F1964&gt;AQ$7,($D1964-SUM($U1964:AQ1964))*$E1964*(IF(AQ1964&lt;1,IF(MIN(AR$7,$F1964)&gt;$C1964,MIN(AR$7,$F1964)-$C1964+1,0),MIN(AR$7,$F1964)-AQ$7))/365,0))</f>
        <v>0</v>
      </c>
      <c r="AS1964" s="4">
        <f>IF($F1964=0,($D1964-SUM($U1964:AR1964))*$E1964*(IF(AR1964&lt;1,IF(MIN(AS$7,$F1964)&gt;$C1964,MIN(AS$7,$F1964)-$C1964+1,0),MIN(AS$7,$F1964)-AR$7))/365,IF($F1964&gt;AR$7,($D1964-SUM($U1964:AR1964))*$E1964*(IF(AR1964&lt;1,IF(MIN(AS$7,$F1964)&gt;$C1964,MIN(AS$7,$F1964)-$C1964+1,0),MIN(AS$7,$F1964)-AR$7))/365,0))</f>
        <v>0</v>
      </c>
    </row>
    <row r="1965" spans="1:45">
      <c r="A1965" s="15"/>
      <c r="B1965" s="17"/>
      <c r="C1965" s="16"/>
      <c r="D1965" s="15"/>
      <c r="E1965" s="11"/>
      <c r="F1965" s="16"/>
      <c r="G1965" s="15"/>
      <c r="H1965" s="14"/>
      <c r="I1965" s="5"/>
      <c r="J1965" s="13">
        <f>SUM(U1965:AS1965)</f>
        <v>0</v>
      </c>
      <c r="K1965" s="13">
        <f>IF(F1965=0,D1965-J1965,IF(F1965&lt;41730,0,D1965-J1965))</f>
        <v>0</v>
      </c>
      <c r="L1965" s="12">
        <f>IF(K1965=0,0,IF(G1965-((L$7-C1965)/365)&lt;0,0,G1965-((L$7-C1965)/365)))</f>
        <v>0</v>
      </c>
      <c r="M1965" s="4">
        <f>IF(K1965=0,0,D1965*H1965)</f>
        <v>0</v>
      </c>
      <c r="N1965" s="11">
        <f>IFERROR((1-(M1965/K1965)^(1/L1965)),0)</f>
        <v>0</v>
      </c>
      <c r="O1965" s="10">
        <f>IF(F1965&gt;41730,IF(F1965&gt;41730,(F1965-41730)/365,IF(K1965=0,0,IF(G1965-((L$7-C1965)/365)&lt;0,0,G1965-((L$7-C1965)/365)))),1)</f>
        <v>1</v>
      </c>
      <c r="P1965" s="9">
        <f>IF(K1965&lt;M1965,0,IF(L1965=0,K1965-M1965,K1965*N1965*O1965))</f>
        <v>0</v>
      </c>
      <c r="Q1965" s="19">
        <f>IF(F1965&gt;41730,D1965,0)</f>
        <v>0</v>
      </c>
      <c r="R1965" s="18">
        <f>IF(F1965&gt;41730,J1965+P1965,0)</f>
        <v>0</v>
      </c>
      <c r="S1965" s="9">
        <f>IF(F1965&gt;0,0,K1965-P1965)</f>
        <v>0</v>
      </c>
      <c r="T1965" s="5"/>
      <c r="U1965" s="4">
        <f>D1965*E1965*(IF(U$7&gt;$C1965,U$7-$C1965+1,0))/365</f>
        <v>0</v>
      </c>
      <c r="V1965" s="4">
        <f>($D1965-U1965)*$E1965*(IF(U1965&lt;1,IF(V$7&gt;$C1965,V$7-$C1965+1,0),V$7-U$7))/365</f>
        <v>0</v>
      </c>
      <c r="W1965" s="4">
        <f>IF($F1965=0,($D1965-SUM($U1965:V1965))*$E1965*(IF(V1965&lt;1,IF(MIN(W$7,$F1965)&gt;$C1965,MIN(W$7,$F1965)-$C1965+1,0),MIN(W$7,$F1965)-V$7))/365,IF($F1965&gt;V$7,($D1965-SUM($U1965:V1965))*$E1965*(IF(V1965&lt;1,IF(MIN(W$7,$F1965)&gt;$C1965,MIN(W$7,$F1965)-$C1965+1,0),MIN(W$7,$F1965)-V$7))/365,0))</f>
        <v>0</v>
      </c>
      <c r="X1965" s="4">
        <f>IF($F1965=0,($D1965-SUM($U1965:W1965))*$E1965*(IF(W1965&lt;1,IF(MIN(X$7,$F1965)&gt;$C1965,MIN(X$7,$F1965)-$C1965+1,0),MIN(X$7,$F1965)-W$7))/365,IF($F1965&gt;W$7,($D1965-SUM($U1965:W1965))*$E1965*(IF(W1965&lt;1,IF(MIN(X$7,$F1965)&gt;$C1965,MIN(X$7,$F1965)-$C1965+1,0),MIN(X$7,$F1965)-W$7))/365,0))</f>
        <v>0</v>
      </c>
      <c r="Y1965" s="4">
        <f>IF($F1965=0,($D1965-SUM($U1965:X1965))*$E1965*(IF(X1965&lt;1,IF(MIN(Y$7,$F1965)&gt;$C1965,MIN(Y$7,$F1965)-$C1965+1,0),MIN(Y$7,$F1965)-X$7))/365,IF($F1965&gt;X$7,($D1965-SUM($U1965:X1965))*$E1965*(IF(X1965&lt;1,IF(MIN(Y$7,$F1965)&gt;$C1965,MIN(Y$7,$F1965)-$C1965+1,0),MIN(Y$7,$F1965)-X$7))/365,0))</f>
        <v>0</v>
      </c>
      <c r="Z1965" s="4">
        <f>IF($F1965=0,($D1965-SUM($U1965:Y1965))*$E1965*(IF(Y1965&lt;1,IF(MIN(Z$7,$F1965)&gt;$C1965,MIN(Z$7,$F1965)-$C1965+1,0),MIN(Z$7,$F1965)-Y$7))/365,IF($F1965&gt;Y$7,($D1965-SUM($U1965:Y1965))*$E1965*(IF(Y1965&lt;1,IF(MIN(Z$7,$F1965)&gt;$C1965,MIN(Z$7,$F1965)-$C1965+1,0),MIN(Z$7,$F1965)-Y$7))/365,0))</f>
        <v>0</v>
      </c>
      <c r="AA1965" s="4">
        <f>IF($F1965=0,($D1965-SUM($U1965:Z1965))*$E1965*(IF(Z1965&lt;1,IF(MIN(AA$7,$F1965)&gt;$C1965,MIN(AA$7,$F1965)-$C1965+1,0),MIN(AA$7,$F1965)-Z$7))/365,IF($F1965&gt;Z$7,($D1965-SUM($U1965:Z1965))*$E1965*(IF(Z1965&lt;1,IF(MIN(AA$7,$F1965)&gt;$C1965,MIN(AA$7,$F1965)-$C1965+1,0),MIN(AA$7,$F1965)-Z$7))/365,0))</f>
        <v>0</v>
      </c>
      <c r="AB1965" s="4">
        <f>IF($F1965=0,($D1965-SUM($U1965:AA1965))*$E1965*(IF(AA1965&lt;1,IF(MIN(AB$7,$F1965)&gt;$C1965,MIN(AB$7,$F1965)-$C1965+1,0),MIN(AB$7,$F1965)-AA$7))/365,IF($F1965&gt;AA$7,($D1965-SUM($U1965:AA1965))*$E1965*(IF(AA1965&lt;1,IF(MIN(AB$7,$F1965)&gt;$C1965,MIN(AB$7,$F1965)-$C1965+1,0),MIN(AB$7,$F1965)-AA$7))/365,0))</f>
        <v>0</v>
      </c>
      <c r="AC1965" s="4">
        <f>IF($F1965=0,($D1965-SUM($U1965:AB1965))*$E1965*(IF(AB1965&lt;1,IF(MIN(AC$7,$F1965)&gt;$C1965,MIN(AC$7,$F1965)-$C1965+1,0),MIN(AC$7,$F1965)-AB$7))/365,IF($F1965&gt;AB$7,($D1965-SUM($U1965:AB1965))*$E1965*(IF(AB1965&lt;1,IF(MIN(AC$7,$F1965)&gt;$C1965,MIN(AC$7,$F1965)-$C1965+1,0),MIN(AC$7,$F1965)-AB$7))/365,0))</f>
        <v>0</v>
      </c>
      <c r="AD1965" s="4">
        <f>IF($F1965=0,($D1965-SUM($U1965:AC1965))*$E1965*(IF(AC1965&lt;1,IF(MIN(AD$7,$F1965)&gt;$C1965,MIN(AD$7,$F1965)-$C1965+1,0),MIN(AD$7,$F1965)-AC$7))/365,IF($F1965&gt;AC$7,($D1965-SUM($U1965:AC1965))*$E1965*(IF(AC1965&lt;1,IF(MIN(AD$7,$F1965)&gt;$C1965,MIN(AD$7,$F1965)-$C1965+1,0),MIN(AD$7,$F1965)-AC$7))/365,0))</f>
        <v>0</v>
      </c>
      <c r="AE1965" s="4">
        <f>IF($F1965=0,($D1965-SUM($U1965:AD1965))*$E1965*(IF(AD1965&lt;1,IF(MIN(AE$7,$F1965)&gt;$C1965,MIN(AE$7,$F1965)-$C1965+1,0),MIN(AE$7,$F1965)-AD$7))/365,IF($F1965&gt;AD$7,($D1965-SUM($U1965:AD1965))*$E1965*(IF(AD1965&lt;1,IF(MIN(AE$7,$F1965)&gt;$C1965,MIN(AE$7,$F1965)-$C1965+1,0),MIN(AE$7,$F1965)-AD$7))/365,0))</f>
        <v>0</v>
      </c>
      <c r="AF1965" s="4">
        <f>IF($F1965=0,($D1965-SUM($U1965:AE1965))*$E1965*(IF(AE1965&lt;1,IF(MIN(AF$7,$F1965)&gt;$C1965,MIN(AF$7,$F1965)-$C1965+1,0),MIN(AF$7,$F1965)-AE$7))/365,IF($F1965&gt;AE$7,($D1965-SUM($U1965:AE1965))*$E1965*(IF(AE1965&lt;1,IF(MIN(AF$7,$F1965)&gt;$C1965,MIN(AF$7,$F1965)-$C1965+1,0),MIN(AF$7,$F1965)-AE$7))/365,0))</f>
        <v>0</v>
      </c>
      <c r="AG1965" s="4">
        <f>IF($F1965=0,($D1965-SUM($U1965:AF1965))*$E1965*(IF(AF1965&lt;1,IF(MIN(AG$7,$F1965)&gt;$C1965,MIN(AG$7,$F1965)-$C1965+1,0),MIN(AG$7,$F1965)-AF$7))/365,IF($F1965&gt;AF$7,($D1965-SUM($U1965:AF1965))*$E1965*(IF(AF1965&lt;1,IF(MIN(AG$7,$F1965)&gt;$C1965,MIN(AG$7,$F1965)-$C1965+1,0),MIN(AG$7,$F1965)-AF$7))/365,0))</f>
        <v>0</v>
      </c>
      <c r="AH1965" s="4">
        <f>IF($F1965=0,($D1965-SUM($U1965:AG1965))*$E1965*(IF(AG1965&lt;1,IF(MIN(AH$7,$F1965)&gt;$C1965,MIN(AH$7,$F1965)-$C1965+1,0),MIN(AH$7,$F1965)-AG$7))/365,IF($F1965&gt;AG$7,($D1965-SUM($U1965:AG1965))*$E1965*(IF(AG1965&lt;1,IF(MIN(AH$7,$F1965)&gt;$C1965,MIN(AH$7,$F1965)-$C1965+1,0),MIN(AH$7,$F1965)-AG$7))/365,0))</f>
        <v>0</v>
      </c>
      <c r="AI1965" s="4">
        <f>IF($F1965=0,($D1965-SUM($U1965:AH1965))*$E1965*(IF(AH1965&lt;1,IF(MIN(AI$7,$F1965)&gt;$C1965,MIN(AI$7,$F1965)-$C1965+1,0),MIN(AI$7,$F1965)-AH$7))/365,IF($F1965&gt;AH$7,($D1965-SUM($U1965:AH1965))*$E1965*(IF(AH1965&lt;1,IF(MIN(AI$7,$F1965)&gt;$C1965,MIN(AI$7,$F1965)-$C1965+1,0),MIN(AI$7,$F1965)-AH$7))/365,0))</f>
        <v>0</v>
      </c>
      <c r="AJ1965" s="4">
        <f>IF($F1965=0,($D1965-SUM($U1965:AI1965))*$E1965*(IF(AI1965&lt;1,IF(MIN(AJ$7,$F1965)&gt;$C1965,MIN(AJ$7,$F1965)-$C1965+1,0),MIN(AJ$7,$F1965)-AI$7))/365,IF($F1965&gt;AI$7,($D1965-SUM($U1965:AI1965))*$E1965*(IF(AI1965&lt;1,IF(MIN(AJ$7,$F1965)&gt;$C1965,MIN(AJ$7,$F1965)-$C1965+1,0),MIN(AJ$7,$F1965)-AI$7))/365,0))</f>
        <v>0</v>
      </c>
      <c r="AK1965" s="4">
        <f>IF($F1965=0,($D1965-SUM($U1965:AJ1965))*$E1965*(IF(AJ1965&lt;1,IF(MIN(AK$7,$F1965)&gt;$C1965,MIN(AK$7,$F1965)-$C1965+1,0),MIN(AK$7,$F1965)-AJ$7))/365,IF($F1965&gt;AJ$7,($D1965-SUM($U1965:AJ1965))*$E1965*(IF(AJ1965&lt;1,IF(MIN(AK$7,$F1965)&gt;$C1965,MIN(AK$7,$F1965)-$C1965+1,0),MIN(AK$7,$F1965)-AJ$7))/365,0))</f>
        <v>0</v>
      </c>
      <c r="AL1965" s="4">
        <f>IF($F1965=0,($D1965-SUM($U1965:AK1965))*$E1965*(IF(AK1965&lt;1,IF(MIN(AL$7,$F1965)&gt;$C1965,MIN(AL$7,$F1965)-$C1965+1,0),MIN(AL$7,$F1965)-AK$7))/365,IF($F1965&gt;AK$7,($D1965-SUM($U1965:AK1965))*$E1965*(IF(AK1965&lt;1,IF(MIN(AL$7,$F1965)&gt;$C1965,MIN(AL$7,$F1965)-$C1965+1,0),MIN(AL$7,$F1965)-AK$7))/365,0))</f>
        <v>0</v>
      </c>
      <c r="AM1965" s="4">
        <f>IF($F1965=0,($D1965-SUM($U1965:AL1965))*$E1965*(IF(AL1965&lt;1,IF(MIN(AM$7,$F1965)&gt;$C1965,MIN(AM$7,$F1965)-$C1965+1,0),MIN(AM$7,$F1965)-AL$7))/365,IF($F1965&gt;AL$7,($D1965-SUM($U1965:AL1965))*$E1965*(IF(AL1965&lt;1,IF(MIN(AM$7,$F1965)&gt;$C1965,MIN(AM$7,$F1965)-$C1965+1,0),MIN(AM$7,$F1965)-AL$7))/365,0))</f>
        <v>0</v>
      </c>
      <c r="AN1965" s="4">
        <f>IF($F1965=0,($D1965-SUM($U1965:AM1965))*$E1965*(IF(AM1965&lt;1,IF(MIN(AN$7,$F1965)&gt;$C1965,MIN(AN$7,$F1965)-$C1965+1,0),MIN(AN$7,$F1965)-AM$7))/365,IF($F1965&gt;AM$7,($D1965-SUM($U1965:AM1965))*$E1965*(IF(AM1965&lt;1,IF(MIN(AN$7,$F1965)&gt;$C1965,MIN(AN$7,$F1965)-$C1965+1,0),MIN(AN$7,$F1965)-AM$7))/365,0))</f>
        <v>0</v>
      </c>
      <c r="AO1965" s="4">
        <f>IF($F1965=0,($D1965-SUM($U1965:AN1965))*$E1965*(IF(AN1965&lt;1,IF(MIN(AO$7,$F1965)&gt;$C1965,MIN(AO$7,$F1965)-$C1965+1,0),MIN(AO$7,$F1965)-AN$7))/365,IF($F1965&gt;AN$7,($D1965-SUM($U1965:AN1965))*$E1965*(IF(AN1965&lt;1,IF(MIN(AO$7,$F1965)&gt;$C1965,MIN(AO$7,$F1965)-$C1965+1,0),MIN(AO$7,$F1965)-AN$7))/365,0))</f>
        <v>0</v>
      </c>
      <c r="AP1965" s="4">
        <f>IF($F1965=0,($D1965-SUM($U1965:AO1965))*$E1965*(IF(AO1965&lt;1,IF(MIN(AP$7,$F1965)&gt;$C1965,MIN(AP$7,$F1965)-$C1965+1,0),MIN(AP$7,$F1965)-AO$7))/365,IF($F1965&gt;AO$7,($D1965-SUM($U1965:AO1965))*$E1965*(IF(AO1965&lt;1,IF(MIN(AP$7,$F1965)&gt;$C1965,MIN(AP$7,$F1965)-$C1965+1,0),MIN(AP$7,$F1965)-AO$7))/365,0))</f>
        <v>0</v>
      </c>
      <c r="AQ1965" s="4">
        <f>IF($F1965=0,($D1965-SUM($U1965:AP1965))*$E1965*(IF(AP1965&lt;1,IF(MIN(AQ$7,$F1965)&gt;$C1965,MIN(AQ$7,$F1965)-$C1965+1,0),MIN(AQ$7,$F1965)-AP$7))/365,IF($F1965&gt;AP$7,($D1965-SUM($U1965:AP1965))*$E1965*(IF(AP1965&lt;1,IF(MIN(AQ$7,$F1965)&gt;$C1965,MIN(AQ$7,$F1965)-$C1965+1,0),MIN(AQ$7,$F1965)-AP$7))/365,0))</f>
        <v>0</v>
      </c>
      <c r="AR1965" s="4">
        <f>IF($F1965=0,($D1965-SUM($U1965:AQ1965))*$E1965*(IF(AQ1965&lt;1,IF(MIN(AR$7,$F1965)&gt;$C1965,MIN(AR$7,$F1965)-$C1965+1,0),MIN(AR$7,$F1965)-AQ$7))/365,IF($F1965&gt;AQ$7,($D1965-SUM($U1965:AQ1965))*$E1965*(IF(AQ1965&lt;1,IF(MIN(AR$7,$F1965)&gt;$C1965,MIN(AR$7,$F1965)-$C1965+1,0),MIN(AR$7,$F1965)-AQ$7))/365,0))</f>
        <v>0</v>
      </c>
      <c r="AS1965" s="4">
        <f>IF($F1965=0,($D1965-SUM($U1965:AR1965))*$E1965*(IF(AR1965&lt;1,IF(MIN(AS$7,$F1965)&gt;$C1965,MIN(AS$7,$F1965)-$C1965+1,0),MIN(AS$7,$F1965)-AR$7))/365,IF($F1965&gt;AR$7,($D1965-SUM($U1965:AR1965))*$E1965*(IF(AR1965&lt;1,IF(MIN(AS$7,$F1965)&gt;$C1965,MIN(AS$7,$F1965)-$C1965+1,0),MIN(AS$7,$F1965)-AR$7))/365,0))</f>
        <v>0</v>
      </c>
    </row>
    <row r="1966" spans="1:45">
      <c r="A1966" s="15"/>
      <c r="B1966" s="17"/>
      <c r="C1966" s="16"/>
      <c r="D1966" s="15"/>
      <c r="E1966" s="11"/>
      <c r="F1966" s="16"/>
      <c r="G1966" s="15"/>
      <c r="H1966" s="14"/>
      <c r="I1966" s="5"/>
      <c r="J1966" s="13">
        <f>SUM(U1966:AS1966)</f>
        <v>0</v>
      </c>
      <c r="K1966" s="13">
        <f>IF(F1966=0,D1966-J1966,IF(F1966&lt;41730,0,D1966-J1966))</f>
        <v>0</v>
      </c>
      <c r="L1966" s="12">
        <f>IF(K1966=0,0,IF(G1966-((L$7-C1966)/365)&lt;0,0,G1966-((L$7-C1966)/365)))</f>
        <v>0</v>
      </c>
      <c r="M1966" s="4">
        <f>IF(K1966=0,0,D1966*H1966)</f>
        <v>0</v>
      </c>
      <c r="N1966" s="11">
        <f>IFERROR((1-(M1966/K1966)^(1/L1966)),0)</f>
        <v>0</v>
      </c>
      <c r="O1966" s="10">
        <f>IF(F1966&gt;41730,IF(F1966&gt;41730,(F1966-41730)/365,IF(K1966=0,0,IF(G1966-((L$7-C1966)/365)&lt;0,0,G1966-((L$7-C1966)/365)))),1)</f>
        <v>1</v>
      </c>
      <c r="P1966" s="9">
        <f>IF(K1966&lt;M1966,0,IF(L1966=0,K1966-M1966,K1966*N1966*O1966))</f>
        <v>0</v>
      </c>
      <c r="Q1966" s="19">
        <f>IF(F1966&gt;41730,D1966,0)</f>
        <v>0</v>
      </c>
      <c r="R1966" s="18">
        <f>IF(F1966&gt;41730,J1966+P1966,0)</f>
        <v>0</v>
      </c>
      <c r="S1966" s="9">
        <f>IF(F1966&gt;0,0,K1966-P1966)</f>
        <v>0</v>
      </c>
      <c r="T1966" s="5"/>
      <c r="U1966" s="4">
        <f>D1966*E1966*(IF(U$7&gt;$C1966,U$7-$C1966+1,0))/365</f>
        <v>0</v>
      </c>
      <c r="V1966" s="4">
        <f>($D1966-U1966)*$E1966*(IF(U1966&lt;1,IF(V$7&gt;$C1966,V$7-$C1966+1,0),V$7-U$7))/365</f>
        <v>0</v>
      </c>
      <c r="W1966" s="4">
        <f>IF($F1966=0,($D1966-SUM($U1966:V1966))*$E1966*(IF(V1966&lt;1,IF(MIN(W$7,$F1966)&gt;$C1966,MIN(W$7,$F1966)-$C1966+1,0),MIN(W$7,$F1966)-V$7))/365,IF($F1966&gt;V$7,($D1966-SUM($U1966:V1966))*$E1966*(IF(V1966&lt;1,IF(MIN(W$7,$F1966)&gt;$C1966,MIN(W$7,$F1966)-$C1966+1,0),MIN(W$7,$F1966)-V$7))/365,0))</f>
        <v>0</v>
      </c>
      <c r="X1966" s="4">
        <f>IF($F1966=0,($D1966-SUM($U1966:W1966))*$E1966*(IF(W1966&lt;1,IF(MIN(X$7,$F1966)&gt;$C1966,MIN(X$7,$F1966)-$C1966+1,0),MIN(X$7,$F1966)-W$7))/365,IF($F1966&gt;W$7,($D1966-SUM($U1966:W1966))*$E1966*(IF(W1966&lt;1,IF(MIN(X$7,$F1966)&gt;$C1966,MIN(X$7,$F1966)-$C1966+1,0),MIN(X$7,$F1966)-W$7))/365,0))</f>
        <v>0</v>
      </c>
      <c r="Y1966" s="4">
        <f>IF($F1966=0,($D1966-SUM($U1966:X1966))*$E1966*(IF(X1966&lt;1,IF(MIN(Y$7,$F1966)&gt;$C1966,MIN(Y$7,$F1966)-$C1966+1,0),MIN(Y$7,$F1966)-X$7))/365,IF($F1966&gt;X$7,($D1966-SUM($U1966:X1966))*$E1966*(IF(X1966&lt;1,IF(MIN(Y$7,$F1966)&gt;$C1966,MIN(Y$7,$F1966)-$C1966+1,0),MIN(Y$7,$F1966)-X$7))/365,0))</f>
        <v>0</v>
      </c>
      <c r="Z1966" s="4">
        <f>IF($F1966=0,($D1966-SUM($U1966:Y1966))*$E1966*(IF(Y1966&lt;1,IF(MIN(Z$7,$F1966)&gt;$C1966,MIN(Z$7,$F1966)-$C1966+1,0),MIN(Z$7,$F1966)-Y$7))/365,IF($F1966&gt;Y$7,($D1966-SUM($U1966:Y1966))*$E1966*(IF(Y1966&lt;1,IF(MIN(Z$7,$F1966)&gt;$C1966,MIN(Z$7,$F1966)-$C1966+1,0),MIN(Z$7,$F1966)-Y$7))/365,0))</f>
        <v>0</v>
      </c>
      <c r="AA1966" s="4">
        <f>IF($F1966=0,($D1966-SUM($U1966:Z1966))*$E1966*(IF(Z1966&lt;1,IF(MIN(AA$7,$F1966)&gt;$C1966,MIN(AA$7,$F1966)-$C1966+1,0),MIN(AA$7,$F1966)-Z$7))/365,IF($F1966&gt;Z$7,($D1966-SUM($U1966:Z1966))*$E1966*(IF(Z1966&lt;1,IF(MIN(AA$7,$F1966)&gt;$C1966,MIN(AA$7,$F1966)-$C1966+1,0),MIN(AA$7,$F1966)-Z$7))/365,0))</f>
        <v>0</v>
      </c>
      <c r="AB1966" s="4">
        <f>IF($F1966=0,($D1966-SUM($U1966:AA1966))*$E1966*(IF(AA1966&lt;1,IF(MIN(AB$7,$F1966)&gt;$C1966,MIN(AB$7,$F1966)-$C1966+1,0),MIN(AB$7,$F1966)-AA$7))/365,IF($F1966&gt;AA$7,($D1966-SUM($U1966:AA1966))*$E1966*(IF(AA1966&lt;1,IF(MIN(AB$7,$F1966)&gt;$C1966,MIN(AB$7,$F1966)-$C1966+1,0),MIN(AB$7,$F1966)-AA$7))/365,0))</f>
        <v>0</v>
      </c>
      <c r="AC1966" s="4">
        <f>IF($F1966=0,($D1966-SUM($U1966:AB1966))*$E1966*(IF(AB1966&lt;1,IF(MIN(AC$7,$F1966)&gt;$C1966,MIN(AC$7,$F1966)-$C1966+1,0),MIN(AC$7,$F1966)-AB$7))/365,IF($F1966&gt;AB$7,($D1966-SUM($U1966:AB1966))*$E1966*(IF(AB1966&lt;1,IF(MIN(AC$7,$F1966)&gt;$C1966,MIN(AC$7,$F1966)-$C1966+1,0),MIN(AC$7,$F1966)-AB$7))/365,0))</f>
        <v>0</v>
      </c>
      <c r="AD1966" s="4">
        <f>IF($F1966=0,($D1966-SUM($U1966:AC1966))*$E1966*(IF(AC1966&lt;1,IF(MIN(AD$7,$F1966)&gt;$C1966,MIN(AD$7,$F1966)-$C1966+1,0),MIN(AD$7,$F1966)-AC$7))/365,IF($F1966&gt;AC$7,($D1966-SUM($U1966:AC1966))*$E1966*(IF(AC1966&lt;1,IF(MIN(AD$7,$F1966)&gt;$C1966,MIN(AD$7,$F1966)-$C1966+1,0),MIN(AD$7,$F1966)-AC$7))/365,0))</f>
        <v>0</v>
      </c>
      <c r="AE1966" s="4">
        <f>IF($F1966=0,($D1966-SUM($U1966:AD1966))*$E1966*(IF(AD1966&lt;1,IF(MIN(AE$7,$F1966)&gt;$C1966,MIN(AE$7,$F1966)-$C1966+1,0),MIN(AE$7,$F1966)-AD$7))/365,IF($F1966&gt;AD$7,($D1966-SUM($U1966:AD1966))*$E1966*(IF(AD1966&lt;1,IF(MIN(AE$7,$F1966)&gt;$C1966,MIN(AE$7,$F1966)-$C1966+1,0),MIN(AE$7,$F1966)-AD$7))/365,0))</f>
        <v>0</v>
      </c>
      <c r="AF1966" s="4">
        <f>IF($F1966=0,($D1966-SUM($U1966:AE1966))*$E1966*(IF(AE1966&lt;1,IF(MIN(AF$7,$F1966)&gt;$C1966,MIN(AF$7,$F1966)-$C1966+1,0),MIN(AF$7,$F1966)-AE$7))/365,IF($F1966&gt;AE$7,($D1966-SUM($U1966:AE1966))*$E1966*(IF(AE1966&lt;1,IF(MIN(AF$7,$F1966)&gt;$C1966,MIN(AF$7,$F1966)-$C1966+1,0),MIN(AF$7,$F1966)-AE$7))/365,0))</f>
        <v>0</v>
      </c>
      <c r="AG1966" s="4">
        <f>IF($F1966=0,($D1966-SUM($U1966:AF1966))*$E1966*(IF(AF1966&lt;1,IF(MIN(AG$7,$F1966)&gt;$C1966,MIN(AG$7,$F1966)-$C1966+1,0),MIN(AG$7,$F1966)-AF$7))/365,IF($F1966&gt;AF$7,($D1966-SUM($U1966:AF1966))*$E1966*(IF(AF1966&lt;1,IF(MIN(AG$7,$F1966)&gt;$C1966,MIN(AG$7,$F1966)-$C1966+1,0),MIN(AG$7,$F1966)-AF$7))/365,0))</f>
        <v>0</v>
      </c>
      <c r="AH1966" s="4">
        <f>IF($F1966=0,($D1966-SUM($U1966:AG1966))*$E1966*(IF(AG1966&lt;1,IF(MIN(AH$7,$F1966)&gt;$C1966,MIN(AH$7,$F1966)-$C1966+1,0),MIN(AH$7,$F1966)-AG$7))/365,IF($F1966&gt;AG$7,($D1966-SUM($U1966:AG1966))*$E1966*(IF(AG1966&lt;1,IF(MIN(AH$7,$F1966)&gt;$C1966,MIN(AH$7,$F1966)-$C1966+1,0),MIN(AH$7,$F1966)-AG$7))/365,0))</f>
        <v>0</v>
      </c>
      <c r="AI1966" s="4">
        <f>IF($F1966=0,($D1966-SUM($U1966:AH1966))*$E1966*(IF(AH1966&lt;1,IF(MIN(AI$7,$F1966)&gt;$C1966,MIN(AI$7,$F1966)-$C1966+1,0),MIN(AI$7,$F1966)-AH$7))/365,IF($F1966&gt;AH$7,($D1966-SUM($U1966:AH1966))*$E1966*(IF(AH1966&lt;1,IF(MIN(AI$7,$F1966)&gt;$C1966,MIN(AI$7,$F1966)-$C1966+1,0),MIN(AI$7,$F1966)-AH$7))/365,0))</f>
        <v>0</v>
      </c>
      <c r="AJ1966" s="4">
        <f>IF($F1966=0,($D1966-SUM($U1966:AI1966))*$E1966*(IF(AI1966&lt;1,IF(MIN(AJ$7,$F1966)&gt;$C1966,MIN(AJ$7,$F1966)-$C1966+1,0),MIN(AJ$7,$F1966)-AI$7))/365,IF($F1966&gt;AI$7,($D1966-SUM($U1966:AI1966))*$E1966*(IF(AI1966&lt;1,IF(MIN(AJ$7,$F1966)&gt;$C1966,MIN(AJ$7,$F1966)-$C1966+1,0),MIN(AJ$7,$F1966)-AI$7))/365,0))</f>
        <v>0</v>
      </c>
      <c r="AK1966" s="4">
        <f>IF($F1966=0,($D1966-SUM($U1966:AJ1966))*$E1966*(IF(AJ1966&lt;1,IF(MIN(AK$7,$F1966)&gt;$C1966,MIN(AK$7,$F1966)-$C1966+1,0),MIN(AK$7,$F1966)-AJ$7))/365,IF($F1966&gt;AJ$7,($D1966-SUM($U1966:AJ1966))*$E1966*(IF(AJ1966&lt;1,IF(MIN(AK$7,$F1966)&gt;$C1966,MIN(AK$7,$F1966)-$C1966+1,0),MIN(AK$7,$F1966)-AJ$7))/365,0))</f>
        <v>0</v>
      </c>
      <c r="AL1966" s="4">
        <f>IF($F1966=0,($D1966-SUM($U1966:AK1966))*$E1966*(IF(AK1966&lt;1,IF(MIN(AL$7,$F1966)&gt;$C1966,MIN(AL$7,$F1966)-$C1966+1,0),MIN(AL$7,$F1966)-AK$7))/365,IF($F1966&gt;AK$7,($D1966-SUM($U1966:AK1966))*$E1966*(IF(AK1966&lt;1,IF(MIN(AL$7,$F1966)&gt;$C1966,MIN(AL$7,$F1966)-$C1966+1,0),MIN(AL$7,$F1966)-AK$7))/365,0))</f>
        <v>0</v>
      </c>
      <c r="AM1966" s="4">
        <f>IF($F1966=0,($D1966-SUM($U1966:AL1966))*$E1966*(IF(AL1966&lt;1,IF(MIN(AM$7,$F1966)&gt;$C1966,MIN(AM$7,$F1966)-$C1966+1,0),MIN(AM$7,$F1966)-AL$7))/365,IF($F1966&gt;AL$7,($D1966-SUM($U1966:AL1966))*$E1966*(IF(AL1966&lt;1,IF(MIN(AM$7,$F1966)&gt;$C1966,MIN(AM$7,$F1966)-$C1966+1,0),MIN(AM$7,$F1966)-AL$7))/365,0))</f>
        <v>0</v>
      </c>
      <c r="AN1966" s="4">
        <f>IF($F1966=0,($D1966-SUM($U1966:AM1966))*$E1966*(IF(AM1966&lt;1,IF(MIN(AN$7,$F1966)&gt;$C1966,MIN(AN$7,$F1966)-$C1966+1,0),MIN(AN$7,$F1966)-AM$7))/365,IF($F1966&gt;AM$7,($D1966-SUM($U1966:AM1966))*$E1966*(IF(AM1966&lt;1,IF(MIN(AN$7,$F1966)&gt;$C1966,MIN(AN$7,$F1966)-$C1966+1,0),MIN(AN$7,$F1966)-AM$7))/365,0))</f>
        <v>0</v>
      </c>
      <c r="AO1966" s="4">
        <f>IF($F1966=0,($D1966-SUM($U1966:AN1966))*$E1966*(IF(AN1966&lt;1,IF(MIN(AO$7,$F1966)&gt;$C1966,MIN(AO$7,$F1966)-$C1966+1,0),MIN(AO$7,$F1966)-AN$7))/365,IF($F1966&gt;AN$7,($D1966-SUM($U1966:AN1966))*$E1966*(IF(AN1966&lt;1,IF(MIN(AO$7,$F1966)&gt;$C1966,MIN(AO$7,$F1966)-$C1966+1,0),MIN(AO$7,$F1966)-AN$7))/365,0))</f>
        <v>0</v>
      </c>
      <c r="AP1966" s="4">
        <f>IF($F1966=0,($D1966-SUM($U1966:AO1966))*$E1966*(IF(AO1966&lt;1,IF(MIN(AP$7,$F1966)&gt;$C1966,MIN(AP$7,$F1966)-$C1966+1,0),MIN(AP$7,$F1966)-AO$7))/365,IF($F1966&gt;AO$7,($D1966-SUM($U1966:AO1966))*$E1966*(IF(AO1966&lt;1,IF(MIN(AP$7,$F1966)&gt;$C1966,MIN(AP$7,$F1966)-$C1966+1,0),MIN(AP$7,$F1966)-AO$7))/365,0))</f>
        <v>0</v>
      </c>
      <c r="AQ1966" s="4">
        <f>IF($F1966=0,($D1966-SUM($U1966:AP1966))*$E1966*(IF(AP1966&lt;1,IF(MIN(AQ$7,$F1966)&gt;$C1966,MIN(AQ$7,$F1966)-$C1966+1,0),MIN(AQ$7,$F1966)-AP$7))/365,IF($F1966&gt;AP$7,($D1966-SUM($U1966:AP1966))*$E1966*(IF(AP1966&lt;1,IF(MIN(AQ$7,$F1966)&gt;$C1966,MIN(AQ$7,$F1966)-$C1966+1,0),MIN(AQ$7,$F1966)-AP$7))/365,0))</f>
        <v>0</v>
      </c>
      <c r="AR1966" s="4">
        <f>IF($F1966=0,($D1966-SUM($U1966:AQ1966))*$E1966*(IF(AQ1966&lt;1,IF(MIN(AR$7,$F1966)&gt;$C1966,MIN(AR$7,$F1966)-$C1966+1,0),MIN(AR$7,$F1966)-AQ$7))/365,IF($F1966&gt;AQ$7,($D1966-SUM($U1966:AQ1966))*$E1966*(IF(AQ1966&lt;1,IF(MIN(AR$7,$F1966)&gt;$C1966,MIN(AR$7,$F1966)-$C1966+1,0),MIN(AR$7,$F1966)-AQ$7))/365,0))</f>
        <v>0</v>
      </c>
      <c r="AS1966" s="4">
        <f>IF($F1966=0,($D1966-SUM($U1966:AR1966))*$E1966*(IF(AR1966&lt;1,IF(MIN(AS$7,$F1966)&gt;$C1966,MIN(AS$7,$F1966)-$C1966+1,0),MIN(AS$7,$F1966)-AR$7))/365,IF($F1966&gt;AR$7,($D1966-SUM($U1966:AR1966))*$E1966*(IF(AR1966&lt;1,IF(MIN(AS$7,$F1966)&gt;$C1966,MIN(AS$7,$F1966)-$C1966+1,0),MIN(AS$7,$F1966)-AR$7))/365,0))</f>
        <v>0</v>
      </c>
    </row>
    <row r="1967" spans="1:45">
      <c r="A1967" s="15"/>
      <c r="B1967" s="17"/>
      <c r="C1967" s="16"/>
      <c r="D1967" s="15"/>
      <c r="E1967" s="11"/>
      <c r="F1967" s="16"/>
      <c r="G1967" s="15"/>
      <c r="H1967" s="14"/>
      <c r="I1967" s="5"/>
      <c r="J1967" s="13">
        <f>SUM(U1967:AS1967)</f>
        <v>0</v>
      </c>
      <c r="K1967" s="13">
        <f>IF(F1967=0,D1967-J1967,IF(F1967&lt;41730,0,D1967-J1967))</f>
        <v>0</v>
      </c>
      <c r="L1967" s="12">
        <f>IF(K1967=0,0,IF(G1967-((L$7-C1967)/365)&lt;0,0,G1967-((L$7-C1967)/365)))</f>
        <v>0</v>
      </c>
      <c r="M1967" s="4">
        <f>IF(K1967=0,0,D1967*H1967)</f>
        <v>0</v>
      </c>
      <c r="N1967" s="11">
        <f>IFERROR((1-(M1967/K1967)^(1/L1967)),0)</f>
        <v>0</v>
      </c>
      <c r="O1967" s="10">
        <f>IF(F1967&gt;41730,IF(F1967&gt;41730,(F1967-41730)/365,IF(K1967=0,0,IF(G1967-((L$7-C1967)/365)&lt;0,0,G1967-((L$7-C1967)/365)))),1)</f>
        <v>1</v>
      </c>
      <c r="P1967" s="9">
        <f>IF(K1967&lt;M1967,0,IF(L1967=0,K1967-M1967,K1967*N1967*O1967))</f>
        <v>0</v>
      </c>
      <c r="Q1967" s="19">
        <f>IF(F1967&gt;41730,D1967,0)</f>
        <v>0</v>
      </c>
      <c r="R1967" s="18">
        <f>IF(F1967&gt;41730,J1967+P1967,0)</f>
        <v>0</v>
      </c>
      <c r="S1967" s="9">
        <f>IF(F1967&gt;0,0,K1967-P1967)</f>
        <v>0</v>
      </c>
      <c r="T1967" s="5"/>
      <c r="U1967" s="4">
        <f>D1967*E1967*(IF(U$7&gt;$C1967,U$7-$C1967+1,0))/365</f>
        <v>0</v>
      </c>
      <c r="V1967" s="4">
        <f>($D1967-U1967)*$E1967*(IF(U1967&lt;1,IF(V$7&gt;$C1967,V$7-$C1967+1,0),V$7-U$7))/365</f>
        <v>0</v>
      </c>
      <c r="W1967" s="4">
        <f>IF($F1967=0,($D1967-SUM($U1967:V1967))*$E1967*(IF(V1967&lt;1,IF(MIN(W$7,$F1967)&gt;$C1967,MIN(W$7,$F1967)-$C1967+1,0),MIN(W$7,$F1967)-V$7))/365,IF($F1967&gt;V$7,($D1967-SUM($U1967:V1967))*$E1967*(IF(V1967&lt;1,IF(MIN(W$7,$F1967)&gt;$C1967,MIN(W$7,$F1967)-$C1967+1,0),MIN(W$7,$F1967)-V$7))/365,0))</f>
        <v>0</v>
      </c>
      <c r="X1967" s="4">
        <f>IF($F1967=0,($D1967-SUM($U1967:W1967))*$E1967*(IF(W1967&lt;1,IF(MIN(X$7,$F1967)&gt;$C1967,MIN(X$7,$F1967)-$C1967+1,0),MIN(X$7,$F1967)-W$7))/365,IF($F1967&gt;W$7,($D1967-SUM($U1967:W1967))*$E1967*(IF(W1967&lt;1,IF(MIN(X$7,$F1967)&gt;$C1967,MIN(X$7,$F1967)-$C1967+1,0),MIN(X$7,$F1967)-W$7))/365,0))</f>
        <v>0</v>
      </c>
      <c r="Y1967" s="4">
        <f>IF($F1967=0,($D1967-SUM($U1967:X1967))*$E1967*(IF(X1967&lt;1,IF(MIN(Y$7,$F1967)&gt;$C1967,MIN(Y$7,$F1967)-$C1967+1,0),MIN(Y$7,$F1967)-X$7))/365,IF($F1967&gt;X$7,($D1967-SUM($U1967:X1967))*$E1967*(IF(X1967&lt;1,IF(MIN(Y$7,$F1967)&gt;$C1967,MIN(Y$7,$F1967)-$C1967+1,0),MIN(Y$7,$F1967)-X$7))/365,0))</f>
        <v>0</v>
      </c>
      <c r="Z1967" s="4">
        <f>IF($F1967=0,($D1967-SUM($U1967:Y1967))*$E1967*(IF(Y1967&lt;1,IF(MIN(Z$7,$F1967)&gt;$C1967,MIN(Z$7,$F1967)-$C1967+1,0),MIN(Z$7,$F1967)-Y$7))/365,IF($F1967&gt;Y$7,($D1967-SUM($U1967:Y1967))*$E1967*(IF(Y1967&lt;1,IF(MIN(Z$7,$F1967)&gt;$C1967,MIN(Z$7,$F1967)-$C1967+1,0),MIN(Z$7,$F1967)-Y$7))/365,0))</f>
        <v>0</v>
      </c>
      <c r="AA1967" s="4">
        <f>IF($F1967=0,($D1967-SUM($U1967:Z1967))*$E1967*(IF(Z1967&lt;1,IF(MIN(AA$7,$F1967)&gt;$C1967,MIN(AA$7,$F1967)-$C1967+1,0),MIN(AA$7,$F1967)-Z$7))/365,IF($F1967&gt;Z$7,($D1967-SUM($U1967:Z1967))*$E1967*(IF(Z1967&lt;1,IF(MIN(AA$7,$F1967)&gt;$C1967,MIN(AA$7,$F1967)-$C1967+1,0),MIN(AA$7,$F1967)-Z$7))/365,0))</f>
        <v>0</v>
      </c>
      <c r="AB1967" s="4">
        <f>IF($F1967=0,($D1967-SUM($U1967:AA1967))*$E1967*(IF(AA1967&lt;1,IF(MIN(AB$7,$F1967)&gt;$C1967,MIN(AB$7,$F1967)-$C1967+1,0),MIN(AB$7,$F1967)-AA$7))/365,IF($F1967&gt;AA$7,($D1967-SUM($U1967:AA1967))*$E1967*(IF(AA1967&lt;1,IF(MIN(AB$7,$F1967)&gt;$C1967,MIN(AB$7,$F1967)-$C1967+1,0),MIN(AB$7,$F1967)-AA$7))/365,0))</f>
        <v>0</v>
      </c>
      <c r="AC1967" s="4">
        <f>IF($F1967=0,($D1967-SUM($U1967:AB1967))*$E1967*(IF(AB1967&lt;1,IF(MIN(AC$7,$F1967)&gt;$C1967,MIN(AC$7,$F1967)-$C1967+1,0),MIN(AC$7,$F1967)-AB$7))/365,IF($F1967&gt;AB$7,($D1967-SUM($U1967:AB1967))*$E1967*(IF(AB1967&lt;1,IF(MIN(AC$7,$F1967)&gt;$C1967,MIN(AC$7,$F1967)-$C1967+1,0),MIN(AC$7,$F1967)-AB$7))/365,0))</f>
        <v>0</v>
      </c>
      <c r="AD1967" s="4">
        <f>IF($F1967=0,($D1967-SUM($U1967:AC1967))*$E1967*(IF(AC1967&lt;1,IF(MIN(AD$7,$F1967)&gt;$C1967,MIN(AD$7,$F1967)-$C1967+1,0),MIN(AD$7,$F1967)-AC$7))/365,IF($F1967&gt;AC$7,($D1967-SUM($U1967:AC1967))*$E1967*(IF(AC1967&lt;1,IF(MIN(AD$7,$F1967)&gt;$C1967,MIN(AD$7,$F1967)-$C1967+1,0),MIN(AD$7,$F1967)-AC$7))/365,0))</f>
        <v>0</v>
      </c>
      <c r="AE1967" s="4">
        <f>IF($F1967=0,($D1967-SUM($U1967:AD1967))*$E1967*(IF(AD1967&lt;1,IF(MIN(AE$7,$F1967)&gt;$C1967,MIN(AE$7,$F1967)-$C1967+1,0),MIN(AE$7,$F1967)-AD$7))/365,IF($F1967&gt;AD$7,($D1967-SUM($U1967:AD1967))*$E1967*(IF(AD1967&lt;1,IF(MIN(AE$7,$F1967)&gt;$C1967,MIN(AE$7,$F1967)-$C1967+1,0),MIN(AE$7,$F1967)-AD$7))/365,0))</f>
        <v>0</v>
      </c>
      <c r="AF1967" s="4">
        <f>IF($F1967=0,($D1967-SUM($U1967:AE1967))*$E1967*(IF(AE1967&lt;1,IF(MIN(AF$7,$F1967)&gt;$C1967,MIN(AF$7,$F1967)-$C1967+1,0),MIN(AF$7,$F1967)-AE$7))/365,IF($F1967&gt;AE$7,($D1967-SUM($U1967:AE1967))*$E1967*(IF(AE1967&lt;1,IF(MIN(AF$7,$F1967)&gt;$C1967,MIN(AF$7,$F1967)-$C1967+1,0),MIN(AF$7,$F1967)-AE$7))/365,0))</f>
        <v>0</v>
      </c>
      <c r="AG1967" s="4">
        <f>IF($F1967=0,($D1967-SUM($U1967:AF1967))*$E1967*(IF(AF1967&lt;1,IF(MIN(AG$7,$F1967)&gt;$C1967,MIN(AG$7,$F1967)-$C1967+1,0),MIN(AG$7,$F1967)-AF$7))/365,IF($F1967&gt;AF$7,($D1967-SUM($U1967:AF1967))*$E1967*(IF(AF1967&lt;1,IF(MIN(AG$7,$F1967)&gt;$C1967,MIN(AG$7,$F1967)-$C1967+1,0),MIN(AG$7,$F1967)-AF$7))/365,0))</f>
        <v>0</v>
      </c>
      <c r="AH1967" s="4">
        <f>IF($F1967=0,($D1967-SUM($U1967:AG1967))*$E1967*(IF(AG1967&lt;1,IF(MIN(AH$7,$F1967)&gt;$C1967,MIN(AH$7,$F1967)-$C1967+1,0),MIN(AH$7,$F1967)-AG$7))/365,IF($F1967&gt;AG$7,($D1967-SUM($U1967:AG1967))*$E1967*(IF(AG1967&lt;1,IF(MIN(AH$7,$F1967)&gt;$C1967,MIN(AH$7,$F1967)-$C1967+1,0),MIN(AH$7,$F1967)-AG$7))/365,0))</f>
        <v>0</v>
      </c>
      <c r="AI1967" s="4">
        <f>IF($F1967=0,($D1967-SUM($U1967:AH1967))*$E1967*(IF(AH1967&lt;1,IF(MIN(AI$7,$F1967)&gt;$C1967,MIN(AI$7,$F1967)-$C1967+1,0),MIN(AI$7,$F1967)-AH$7))/365,IF($F1967&gt;AH$7,($D1967-SUM($U1967:AH1967))*$E1967*(IF(AH1967&lt;1,IF(MIN(AI$7,$F1967)&gt;$C1967,MIN(AI$7,$F1967)-$C1967+1,0),MIN(AI$7,$F1967)-AH$7))/365,0))</f>
        <v>0</v>
      </c>
      <c r="AJ1967" s="4">
        <f>IF($F1967=0,($D1967-SUM($U1967:AI1967))*$E1967*(IF(AI1967&lt;1,IF(MIN(AJ$7,$F1967)&gt;$C1967,MIN(AJ$7,$F1967)-$C1967+1,0),MIN(AJ$7,$F1967)-AI$7))/365,IF($F1967&gt;AI$7,($D1967-SUM($U1967:AI1967))*$E1967*(IF(AI1967&lt;1,IF(MIN(AJ$7,$F1967)&gt;$C1967,MIN(AJ$7,$F1967)-$C1967+1,0),MIN(AJ$7,$F1967)-AI$7))/365,0))</f>
        <v>0</v>
      </c>
      <c r="AK1967" s="4">
        <f>IF($F1967=0,($D1967-SUM($U1967:AJ1967))*$E1967*(IF(AJ1967&lt;1,IF(MIN(AK$7,$F1967)&gt;$C1967,MIN(AK$7,$F1967)-$C1967+1,0),MIN(AK$7,$F1967)-AJ$7))/365,IF($F1967&gt;AJ$7,($D1967-SUM($U1967:AJ1967))*$E1967*(IF(AJ1967&lt;1,IF(MIN(AK$7,$F1967)&gt;$C1967,MIN(AK$7,$F1967)-$C1967+1,0),MIN(AK$7,$F1967)-AJ$7))/365,0))</f>
        <v>0</v>
      </c>
      <c r="AL1967" s="4">
        <f>IF($F1967=0,($D1967-SUM($U1967:AK1967))*$E1967*(IF(AK1967&lt;1,IF(MIN(AL$7,$F1967)&gt;$C1967,MIN(AL$7,$F1967)-$C1967+1,0),MIN(AL$7,$F1967)-AK$7))/365,IF($F1967&gt;AK$7,($D1967-SUM($U1967:AK1967))*$E1967*(IF(AK1967&lt;1,IF(MIN(AL$7,$F1967)&gt;$C1967,MIN(AL$7,$F1967)-$C1967+1,0),MIN(AL$7,$F1967)-AK$7))/365,0))</f>
        <v>0</v>
      </c>
      <c r="AM1967" s="4">
        <f>IF($F1967=0,($D1967-SUM($U1967:AL1967))*$E1967*(IF(AL1967&lt;1,IF(MIN(AM$7,$F1967)&gt;$C1967,MIN(AM$7,$F1967)-$C1967+1,0),MIN(AM$7,$F1967)-AL$7))/365,IF($F1967&gt;AL$7,($D1967-SUM($U1967:AL1967))*$E1967*(IF(AL1967&lt;1,IF(MIN(AM$7,$F1967)&gt;$C1967,MIN(AM$7,$F1967)-$C1967+1,0),MIN(AM$7,$F1967)-AL$7))/365,0))</f>
        <v>0</v>
      </c>
      <c r="AN1967" s="4">
        <f>IF($F1967=0,($D1967-SUM($U1967:AM1967))*$E1967*(IF(AM1967&lt;1,IF(MIN(AN$7,$F1967)&gt;$C1967,MIN(AN$7,$F1967)-$C1967+1,0),MIN(AN$7,$F1967)-AM$7))/365,IF($F1967&gt;AM$7,($D1967-SUM($U1967:AM1967))*$E1967*(IF(AM1967&lt;1,IF(MIN(AN$7,$F1967)&gt;$C1967,MIN(AN$7,$F1967)-$C1967+1,0),MIN(AN$7,$F1967)-AM$7))/365,0))</f>
        <v>0</v>
      </c>
      <c r="AO1967" s="4">
        <f>IF($F1967=0,($D1967-SUM($U1967:AN1967))*$E1967*(IF(AN1967&lt;1,IF(MIN(AO$7,$F1967)&gt;$C1967,MIN(AO$7,$F1967)-$C1967+1,0),MIN(AO$7,$F1967)-AN$7))/365,IF($F1967&gt;AN$7,($D1967-SUM($U1967:AN1967))*$E1967*(IF(AN1967&lt;1,IF(MIN(AO$7,$F1967)&gt;$C1967,MIN(AO$7,$F1967)-$C1967+1,0),MIN(AO$7,$F1967)-AN$7))/365,0))</f>
        <v>0</v>
      </c>
      <c r="AP1967" s="4">
        <f>IF($F1967=0,($D1967-SUM($U1967:AO1967))*$E1967*(IF(AO1967&lt;1,IF(MIN(AP$7,$F1967)&gt;$C1967,MIN(AP$7,$F1967)-$C1967+1,0),MIN(AP$7,$F1967)-AO$7))/365,IF($F1967&gt;AO$7,($D1967-SUM($U1967:AO1967))*$E1967*(IF(AO1967&lt;1,IF(MIN(AP$7,$F1967)&gt;$C1967,MIN(AP$7,$F1967)-$C1967+1,0),MIN(AP$7,$F1967)-AO$7))/365,0))</f>
        <v>0</v>
      </c>
      <c r="AQ1967" s="4">
        <f>IF($F1967=0,($D1967-SUM($U1967:AP1967))*$E1967*(IF(AP1967&lt;1,IF(MIN(AQ$7,$F1967)&gt;$C1967,MIN(AQ$7,$F1967)-$C1967+1,0),MIN(AQ$7,$F1967)-AP$7))/365,IF($F1967&gt;AP$7,($D1967-SUM($U1967:AP1967))*$E1967*(IF(AP1967&lt;1,IF(MIN(AQ$7,$F1967)&gt;$C1967,MIN(AQ$7,$F1967)-$C1967+1,0),MIN(AQ$7,$F1967)-AP$7))/365,0))</f>
        <v>0</v>
      </c>
      <c r="AR1967" s="4">
        <f>IF($F1967=0,($D1967-SUM($U1967:AQ1967))*$E1967*(IF(AQ1967&lt;1,IF(MIN(AR$7,$F1967)&gt;$C1967,MIN(AR$7,$F1967)-$C1967+1,0),MIN(AR$7,$F1967)-AQ$7))/365,IF($F1967&gt;AQ$7,($D1967-SUM($U1967:AQ1967))*$E1967*(IF(AQ1967&lt;1,IF(MIN(AR$7,$F1967)&gt;$C1967,MIN(AR$7,$F1967)-$C1967+1,0),MIN(AR$7,$F1967)-AQ$7))/365,0))</f>
        <v>0</v>
      </c>
      <c r="AS1967" s="4">
        <f>IF($F1967=0,($D1967-SUM($U1967:AR1967))*$E1967*(IF(AR1967&lt;1,IF(MIN(AS$7,$F1967)&gt;$C1967,MIN(AS$7,$F1967)-$C1967+1,0),MIN(AS$7,$F1967)-AR$7))/365,IF($F1967&gt;AR$7,($D1967-SUM($U1967:AR1967))*$E1967*(IF(AR1967&lt;1,IF(MIN(AS$7,$F1967)&gt;$C1967,MIN(AS$7,$F1967)-$C1967+1,0),MIN(AS$7,$F1967)-AR$7))/365,0))</f>
        <v>0</v>
      </c>
    </row>
    <row r="1968" spans="1:45">
      <c r="A1968" s="15"/>
      <c r="B1968" s="17"/>
      <c r="C1968" s="16"/>
      <c r="D1968" s="15"/>
      <c r="E1968" s="11"/>
      <c r="F1968" s="16"/>
      <c r="G1968" s="15"/>
      <c r="H1968" s="14"/>
      <c r="I1968" s="5"/>
      <c r="J1968" s="13">
        <f>SUM(U1968:AS1968)</f>
        <v>0</v>
      </c>
      <c r="K1968" s="13">
        <f>IF(F1968=0,D1968-J1968,IF(F1968&lt;41730,0,D1968-J1968))</f>
        <v>0</v>
      </c>
      <c r="L1968" s="12">
        <f>IF(K1968=0,0,IF(G1968-((L$7-C1968)/365)&lt;0,0,G1968-((L$7-C1968)/365)))</f>
        <v>0</v>
      </c>
      <c r="M1968" s="4">
        <f>IF(K1968=0,0,D1968*H1968)</f>
        <v>0</v>
      </c>
      <c r="N1968" s="11">
        <f>IFERROR((1-(M1968/K1968)^(1/L1968)),0)</f>
        <v>0</v>
      </c>
      <c r="O1968" s="10">
        <f>IF(F1968&gt;41730,IF(F1968&gt;41730,(F1968-41730)/365,IF(K1968=0,0,IF(G1968-((L$7-C1968)/365)&lt;0,0,G1968-((L$7-C1968)/365)))),1)</f>
        <v>1</v>
      </c>
      <c r="P1968" s="9">
        <f>IF(K1968&lt;M1968,0,IF(L1968=0,K1968-M1968,K1968*N1968*O1968))</f>
        <v>0</v>
      </c>
      <c r="Q1968" s="19">
        <f>IF(F1968&gt;41730,D1968,0)</f>
        <v>0</v>
      </c>
      <c r="R1968" s="18">
        <f>IF(F1968&gt;41730,J1968+P1968,0)</f>
        <v>0</v>
      </c>
      <c r="S1968" s="9">
        <f>IF(F1968&gt;0,0,K1968-P1968)</f>
        <v>0</v>
      </c>
      <c r="T1968" s="5"/>
      <c r="U1968" s="4">
        <f>D1968*E1968*(IF(U$7&gt;$C1968,U$7-$C1968+1,0))/365</f>
        <v>0</v>
      </c>
      <c r="V1968" s="4">
        <f>($D1968-U1968)*$E1968*(IF(U1968&lt;1,IF(V$7&gt;$C1968,V$7-$C1968+1,0),V$7-U$7))/365</f>
        <v>0</v>
      </c>
      <c r="W1968" s="4">
        <f>IF($F1968=0,($D1968-SUM($U1968:V1968))*$E1968*(IF(V1968&lt;1,IF(MIN(W$7,$F1968)&gt;$C1968,MIN(W$7,$F1968)-$C1968+1,0),MIN(W$7,$F1968)-V$7))/365,IF($F1968&gt;V$7,($D1968-SUM($U1968:V1968))*$E1968*(IF(V1968&lt;1,IF(MIN(W$7,$F1968)&gt;$C1968,MIN(W$7,$F1968)-$C1968+1,0),MIN(W$7,$F1968)-V$7))/365,0))</f>
        <v>0</v>
      </c>
      <c r="X1968" s="4">
        <f>IF($F1968=0,($D1968-SUM($U1968:W1968))*$E1968*(IF(W1968&lt;1,IF(MIN(X$7,$F1968)&gt;$C1968,MIN(X$7,$F1968)-$C1968+1,0),MIN(X$7,$F1968)-W$7))/365,IF($F1968&gt;W$7,($D1968-SUM($U1968:W1968))*$E1968*(IF(W1968&lt;1,IF(MIN(X$7,$F1968)&gt;$C1968,MIN(X$7,$F1968)-$C1968+1,0),MIN(X$7,$F1968)-W$7))/365,0))</f>
        <v>0</v>
      </c>
      <c r="Y1968" s="4">
        <f>IF($F1968=0,($D1968-SUM($U1968:X1968))*$E1968*(IF(X1968&lt;1,IF(MIN(Y$7,$F1968)&gt;$C1968,MIN(Y$7,$F1968)-$C1968+1,0),MIN(Y$7,$F1968)-X$7))/365,IF($F1968&gt;X$7,($D1968-SUM($U1968:X1968))*$E1968*(IF(X1968&lt;1,IF(MIN(Y$7,$F1968)&gt;$C1968,MIN(Y$7,$F1968)-$C1968+1,0),MIN(Y$7,$F1968)-X$7))/365,0))</f>
        <v>0</v>
      </c>
      <c r="Z1968" s="4">
        <f>IF($F1968=0,($D1968-SUM($U1968:Y1968))*$E1968*(IF(Y1968&lt;1,IF(MIN(Z$7,$F1968)&gt;$C1968,MIN(Z$7,$F1968)-$C1968+1,0),MIN(Z$7,$F1968)-Y$7))/365,IF($F1968&gt;Y$7,($D1968-SUM($U1968:Y1968))*$E1968*(IF(Y1968&lt;1,IF(MIN(Z$7,$F1968)&gt;$C1968,MIN(Z$7,$F1968)-$C1968+1,0),MIN(Z$7,$F1968)-Y$7))/365,0))</f>
        <v>0</v>
      </c>
      <c r="AA1968" s="4">
        <f>IF($F1968=0,($D1968-SUM($U1968:Z1968))*$E1968*(IF(Z1968&lt;1,IF(MIN(AA$7,$F1968)&gt;$C1968,MIN(AA$7,$F1968)-$C1968+1,0),MIN(AA$7,$F1968)-Z$7))/365,IF($F1968&gt;Z$7,($D1968-SUM($U1968:Z1968))*$E1968*(IF(Z1968&lt;1,IF(MIN(AA$7,$F1968)&gt;$C1968,MIN(AA$7,$F1968)-$C1968+1,0),MIN(AA$7,$F1968)-Z$7))/365,0))</f>
        <v>0</v>
      </c>
      <c r="AB1968" s="4">
        <f>IF($F1968=0,($D1968-SUM($U1968:AA1968))*$E1968*(IF(AA1968&lt;1,IF(MIN(AB$7,$F1968)&gt;$C1968,MIN(AB$7,$F1968)-$C1968+1,0),MIN(AB$7,$F1968)-AA$7))/365,IF($F1968&gt;AA$7,($D1968-SUM($U1968:AA1968))*$E1968*(IF(AA1968&lt;1,IF(MIN(AB$7,$F1968)&gt;$C1968,MIN(AB$7,$F1968)-$C1968+1,0),MIN(AB$7,$F1968)-AA$7))/365,0))</f>
        <v>0</v>
      </c>
      <c r="AC1968" s="4">
        <f>IF($F1968=0,($D1968-SUM($U1968:AB1968))*$E1968*(IF(AB1968&lt;1,IF(MIN(AC$7,$F1968)&gt;$C1968,MIN(AC$7,$F1968)-$C1968+1,0),MIN(AC$7,$F1968)-AB$7))/365,IF($F1968&gt;AB$7,($D1968-SUM($U1968:AB1968))*$E1968*(IF(AB1968&lt;1,IF(MIN(AC$7,$F1968)&gt;$C1968,MIN(AC$7,$F1968)-$C1968+1,0),MIN(AC$7,$F1968)-AB$7))/365,0))</f>
        <v>0</v>
      </c>
      <c r="AD1968" s="4">
        <f>IF($F1968=0,($D1968-SUM($U1968:AC1968))*$E1968*(IF(AC1968&lt;1,IF(MIN(AD$7,$F1968)&gt;$C1968,MIN(AD$7,$F1968)-$C1968+1,0),MIN(AD$7,$F1968)-AC$7))/365,IF($F1968&gt;AC$7,($D1968-SUM($U1968:AC1968))*$E1968*(IF(AC1968&lt;1,IF(MIN(AD$7,$F1968)&gt;$C1968,MIN(AD$7,$F1968)-$C1968+1,0),MIN(AD$7,$F1968)-AC$7))/365,0))</f>
        <v>0</v>
      </c>
      <c r="AE1968" s="4">
        <f>IF($F1968=0,($D1968-SUM($U1968:AD1968))*$E1968*(IF(AD1968&lt;1,IF(MIN(AE$7,$F1968)&gt;$C1968,MIN(AE$7,$F1968)-$C1968+1,0),MIN(AE$7,$F1968)-AD$7))/365,IF($F1968&gt;AD$7,($D1968-SUM($U1968:AD1968))*$E1968*(IF(AD1968&lt;1,IF(MIN(AE$7,$F1968)&gt;$C1968,MIN(AE$7,$F1968)-$C1968+1,0),MIN(AE$7,$F1968)-AD$7))/365,0))</f>
        <v>0</v>
      </c>
      <c r="AF1968" s="4">
        <f>IF($F1968=0,($D1968-SUM($U1968:AE1968))*$E1968*(IF(AE1968&lt;1,IF(MIN(AF$7,$F1968)&gt;$C1968,MIN(AF$7,$F1968)-$C1968+1,0),MIN(AF$7,$F1968)-AE$7))/365,IF($F1968&gt;AE$7,($D1968-SUM($U1968:AE1968))*$E1968*(IF(AE1968&lt;1,IF(MIN(AF$7,$F1968)&gt;$C1968,MIN(AF$7,$F1968)-$C1968+1,0),MIN(AF$7,$F1968)-AE$7))/365,0))</f>
        <v>0</v>
      </c>
      <c r="AG1968" s="4">
        <f>IF($F1968=0,($D1968-SUM($U1968:AF1968))*$E1968*(IF(AF1968&lt;1,IF(MIN(AG$7,$F1968)&gt;$C1968,MIN(AG$7,$F1968)-$C1968+1,0),MIN(AG$7,$F1968)-AF$7))/365,IF($F1968&gt;AF$7,($D1968-SUM($U1968:AF1968))*$E1968*(IF(AF1968&lt;1,IF(MIN(AG$7,$F1968)&gt;$C1968,MIN(AG$7,$F1968)-$C1968+1,0),MIN(AG$7,$F1968)-AF$7))/365,0))</f>
        <v>0</v>
      </c>
      <c r="AH1968" s="4">
        <f>IF($F1968=0,($D1968-SUM($U1968:AG1968))*$E1968*(IF(AG1968&lt;1,IF(MIN(AH$7,$F1968)&gt;$C1968,MIN(AH$7,$F1968)-$C1968+1,0),MIN(AH$7,$F1968)-AG$7))/365,IF($F1968&gt;AG$7,($D1968-SUM($U1968:AG1968))*$E1968*(IF(AG1968&lt;1,IF(MIN(AH$7,$F1968)&gt;$C1968,MIN(AH$7,$F1968)-$C1968+1,0),MIN(AH$7,$F1968)-AG$7))/365,0))</f>
        <v>0</v>
      </c>
      <c r="AI1968" s="4">
        <f>IF($F1968=0,($D1968-SUM($U1968:AH1968))*$E1968*(IF(AH1968&lt;1,IF(MIN(AI$7,$F1968)&gt;$C1968,MIN(AI$7,$F1968)-$C1968+1,0),MIN(AI$7,$F1968)-AH$7))/365,IF($F1968&gt;AH$7,($D1968-SUM($U1968:AH1968))*$E1968*(IF(AH1968&lt;1,IF(MIN(AI$7,$F1968)&gt;$C1968,MIN(AI$7,$F1968)-$C1968+1,0),MIN(AI$7,$F1968)-AH$7))/365,0))</f>
        <v>0</v>
      </c>
      <c r="AJ1968" s="4">
        <f>IF($F1968=0,($D1968-SUM($U1968:AI1968))*$E1968*(IF(AI1968&lt;1,IF(MIN(AJ$7,$F1968)&gt;$C1968,MIN(AJ$7,$F1968)-$C1968+1,0),MIN(AJ$7,$F1968)-AI$7))/365,IF($F1968&gt;AI$7,($D1968-SUM($U1968:AI1968))*$E1968*(IF(AI1968&lt;1,IF(MIN(AJ$7,$F1968)&gt;$C1968,MIN(AJ$7,$F1968)-$C1968+1,0),MIN(AJ$7,$F1968)-AI$7))/365,0))</f>
        <v>0</v>
      </c>
      <c r="AK1968" s="4">
        <f>IF($F1968=0,($D1968-SUM($U1968:AJ1968))*$E1968*(IF(AJ1968&lt;1,IF(MIN(AK$7,$F1968)&gt;$C1968,MIN(AK$7,$F1968)-$C1968+1,0),MIN(AK$7,$F1968)-AJ$7))/365,IF($F1968&gt;AJ$7,($D1968-SUM($U1968:AJ1968))*$E1968*(IF(AJ1968&lt;1,IF(MIN(AK$7,$F1968)&gt;$C1968,MIN(AK$7,$F1968)-$C1968+1,0),MIN(AK$7,$F1968)-AJ$7))/365,0))</f>
        <v>0</v>
      </c>
      <c r="AL1968" s="4">
        <f>IF($F1968=0,($D1968-SUM($U1968:AK1968))*$E1968*(IF(AK1968&lt;1,IF(MIN(AL$7,$F1968)&gt;$C1968,MIN(AL$7,$F1968)-$C1968+1,0),MIN(AL$7,$F1968)-AK$7))/365,IF($F1968&gt;AK$7,($D1968-SUM($U1968:AK1968))*$E1968*(IF(AK1968&lt;1,IF(MIN(AL$7,$F1968)&gt;$C1968,MIN(AL$7,$F1968)-$C1968+1,0),MIN(AL$7,$F1968)-AK$7))/365,0))</f>
        <v>0</v>
      </c>
      <c r="AM1968" s="4">
        <f>IF($F1968=0,($D1968-SUM($U1968:AL1968))*$E1968*(IF(AL1968&lt;1,IF(MIN(AM$7,$F1968)&gt;$C1968,MIN(AM$7,$F1968)-$C1968+1,0),MIN(AM$7,$F1968)-AL$7))/365,IF($F1968&gt;AL$7,($D1968-SUM($U1968:AL1968))*$E1968*(IF(AL1968&lt;1,IF(MIN(AM$7,$F1968)&gt;$C1968,MIN(AM$7,$F1968)-$C1968+1,0),MIN(AM$7,$F1968)-AL$7))/365,0))</f>
        <v>0</v>
      </c>
      <c r="AN1968" s="4">
        <f>IF($F1968=0,($D1968-SUM($U1968:AM1968))*$E1968*(IF(AM1968&lt;1,IF(MIN(AN$7,$F1968)&gt;$C1968,MIN(AN$7,$F1968)-$C1968+1,0),MIN(AN$7,$F1968)-AM$7))/365,IF($F1968&gt;AM$7,($D1968-SUM($U1968:AM1968))*$E1968*(IF(AM1968&lt;1,IF(MIN(AN$7,$F1968)&gt;$C1968,MIN(AN$7,$F1968)-$C1968+1,0),MIN(AN$7,$F1968)-AM$7))/365,0))</f>
        <v>0</v>
      </c>
      <c r="AO1968" s="4">
        <f>IF($F1968=0,($D1968-SUM($U1968:AN1968))*$E1968*(IF(AN1968&lt;1,IF(MIN(AO$7,$F1968)&gt;$C1968,MIN(AO$7,$F1968)-$C1968+1,0),MIN(AO$7,$F1968)-AN$7))/365,IF($F1968&gt;AN$7,($D1968-SUM($U1968:AN1968))*$E1968*(IF(AN1968&lt;1,IF(MIN(AO$7,$F1968)&gt;$C1968,MIN(AO$7,$F1968)-$C1968+1,0),MIN(AO$7,$F1968)-AN$7))/365,0))</f>
        <v>0</v>
      </c>
      <c r="AP1968" s="4">
        <f>IF($F1968=0,($D1968-SUM($U1968:AO1968))*$E1968*(IF(AO1968&lt;1,IF(MIN(AP$7,$F1968)&gt;$C1968,MIN(AP$7,$F1968)-$C1968+1,0),MIN(AP$7,$F1968)-AO$7))/365,IF($F1968&gt;AO$7,($D1968-SUM($U1968:AO1968))*$E1968*(IF(AO1968&lt;1,IF(MIN(AP$7,$F1968)&gt;$C1968,MIN(AP$7,$F1968)-$C1968+1,0),MIN(AP$7,$F1968)-AO$7))/365,0))</f>
        <v>0</v>
      </c>
      <c r="AQ1968" s="4">
        <f>IF($F1968=0,($D1968-SUM($U1968:AP1968))*$E1968*(IF(AP1968&lt;1,IF(MIN(AQ$7,$F1968)&gt;$C1968,MIN(AQ$7,$F1968)-$C1968+1,0),MIN(AQ$7,$F1968)-AP$7))/365,IF($F1968&gt;AP$7,($D1968-SUM($U1968:AP1968))*$E1968*(IF(AP1968&lt;1,IF(MIN(AQ$7,$F1968)&gt;$C1968,MIN(AQ$7,$F1968)-$C1968+1,0),MIN(AQ$7,$F1968)-AP$7))/365,0))</f>
        <v>0</v>
      </c>
      <c r="AR1968" s="4">
        <f>IF($F1968=0,($D1968-SUM($U1968:AQ1968))*$E1968*(IF(AQ1968&lt;1,IF(MIN(AR$7,$F1968)&gt;$C1968,MIN(AR$7,$F1968)-$C1968+1,0),MIN(AR$7,$F1968)-AQ$7))/365,IF($F1968&gt;AQ$7,($D1968-SUM($U1968:AQ1968))*$E1968*(IF(AQ1968&lt;1,IF(MIN(AR$7,$F1968)&gt;$C1968,MIN(AR$7,$F1968)-$C1968+1,0),MIN(AR$7,$F1968)-AQ$7))/365,0))</f>
        <v>0</v>
      </c>
      <c r="AS1968" s="4">
        <f>IF($F1968=0,($D1968-SUM($U1968:AR1968))*$E1968*(IF(AR1968&lt;1,IF(MIN(AS$7,$F1968)&gt;$C1968,MIN(AS$7,$F1968)-$C1968+1,0),MIN(AS$7,$F1968)-AR$7))/365,IF($F1968&gt;AR$7,($D1968-SUM($U1968:AR1968))*$E1968*(IF(AR1968&lt;1,IF(MIN(AS$7,$F1968)&gt;$C1968,MIN(AS$7,$F1968)-$C1968+1,0),MIN(AS$7,$F1968)-AR$7))/365,0))</f>
        <v>0</v>
      </c>
    </row>
    <row r="1969" spans="1:45">
      <c r="A1969" s="15"/>
      <c r="B1969" s="17"/>
      <c r="C1969" s="16"/>
      <c r="D1969" s="15"/>
      <c r="E1969" s="11"/>
      <c r="F1969" s="16"/>
      <c r="G1969" s="15"/>
      <c r="H1969" s="14"/>
      <c r="I1969" s="5"/>
      <c r="J1969" s="13">
        <f>SUM(U1969:AS1969)</f>
        <v>0</v>
      </c>
      <c r="K1969" s="13">
        <f>IF(F1969=0,D1969-J1969,IF(F1969&lt;41730,0,D1969-J1969))</f>
        <v>0</v>
      </c>
      <c r="L1969" s="12">
        <f>IF(K1969=0,0,IF(G1969-((L$7-C1969)/365)&lt;0,0,G1969-((L$7-C1969)/365)))</f>
        <v>0</v>
      </c>
      <c r="M1969" s="4">
        <f>IF(K1969=0,0,D1969*H1969)</f>
        <v>0</v>
      </c>
      <c r="N1969" s="11">
        <f>IFERROR((1-(M1969/K1969)^(1/L1969)),0)</f>
        <v>0</v>
      </c>
      <c r="O1969" s="10">
        <f>IF(F1969&gt;41730,IF(F1969&gt;41730,(F1969-41730)/365,IF(K1969=0,0,IF(G1969-((L$7-C1969)/365)&lt;0,0,G1969-((L$7-C1969)/365)))),1)</f>
        <v>1</v>
      </c>
      <c r="P1969" s="9">
        <f>IF(K1969&lt;M1969,0,IF(L1969=0,K1969-M1969,K1969*N1969*O1969))</f>
        <v>0</v>
      </c>
      <c r="Q1969" s="19">
        <f>IF(F1969&gt;41730,D1969,0)</f>
        <v>0</v>
      </c>
      <c r="R1969" s="18">
        <f>IF(F1969&gt;41730,J1969+P1969,0)</f>
        <v>0</v>
      </c>
      <c r="S1969" s="9">
        <f>IF(F1969&gt;0,0,K1969-P1969)</f>
        <v>0</v>
      </c>
      <c r="T1969" s="5"/>
      <c r="U1969" s="4">
        <f>D1969*E1969*(IF(U$7&gt;$C1969,U$7-$C1969+1,0))/365</f>
        <v>0</v>
      </c>
      <c r="V1969" s="4">
        <f>($D1969-U1969)*$E1969*(IF(U1969&lt;1,IF(V$7&gt;$C1969,V$7-$C1969+1,0),V$7-U$7))/365</f>
        <v>0</v>
      </c>
      <c r="W1969" s="4">
        <f>IF($F1969=0,($D1969-SUM($U1969:V1969))*$E1969*(IF(V1969&lt;1,IF(MIN(W$7,$F1969)&gt;$C1969,MIN(W$7,$F1969)-$C1969+1,0),MIN(W$7,$F1969)-V$7))/365,IF($F1969&gt;V$7,($D1969-SUM($U1969:V1969))*$E1969*(IF(V1969&lt;1,IF(MIN(W$7,$F1969)&gt;$C1969,MIN(W$7,$F1969)-$C1969+1,0),MIN(W$7,$F1969)-V$7))/365,0))</f>
        <v>0</v>
      </c>
      <c r="X1969" s="4">
        <f>IF($F1969=0,($D1969-SUM($U1969:W1969))*$E1969*(IF(W1969&lt;1,IF(MIN(X$7,$F1969)&gt;$C1969,MIN(X$7,$F1969)-$C1969+1,0),MIN(X$7,$F1969)-W$7))/365,IF($F1969&gt;W$7,($D1969-SUM($U1969:W1969))*$E1969*(IF(W1969&lt;1,IF(MIN(X$7,$F1969)&gt;$C1969,MIN(X$7,$F1969)-$C1969+1,0),MIN(X$7,$F1969)-W$7))/365,0))</f>
        <v>0</v>
      </c>
      <c r="Y1969" s="4">
        <f>IF($F1969=0,($D1969-SUM($U1969:X1969))*$E1969*(IF(X1969&lt;1,IF(MIN(Y$7,$F1969)&gt;$C1969,MIN(Y$7,$F1969)-$C1969+1,0),MIN(Y$7,$F1969)-X$7))/365,IF($F1969&gt;X$7,($D1969-SUM($U1969:X1969))*$E1969*(IF(X1969&lt;1,IF(MIN(Y$7,$F1969)&gt;$C1969,MIN(Y$7,$F1969)-$C1969+1,0),MIN(Y$7,$F1969)-X$7))/365,0))</f>
        <v>0</v>
      </c>
      <c r="Z1969" s="4">
        <f>IF($F1969=0,($D1969-SUM($U1969:Y1969))*$E1969*(IF(Y1969&lt;1,IF(MIN(Z$7,$F1969)&gt;$C1969,MIN(Z$7,$F1969)-$C1969+1,0),MIN(Z$7,$F1969)-Y$7))/365,IF($F1969&gt;Y$7,($D1969-SUM($U1969:Y1969))*$E1969*(IF(Y1969&lt;1,IF(MIN(Z$7,$F1969)&gt;$C1969,MIN(Z$7,$F1969)-$C1969+1,0),MIN(Z$7,$F1969)-Y$7))/365,0))</f>
        <v>0</v>
      </c>
      <c r="AA1969" s="4">
        <f>IF($F1969=0,($D1969-SUM($U1969:Z1969))*$E1969*(IF(Z1969&lt;1,IF(MIN(AA$7,$F1969)&gt;$C1969,MIN(AA$7,$F1969)-$C1969+1,0),MIN(AA$7,$F1969)-Z$7))/365,IF($F1969&gt;Z$7,($D1969-SUM($U1969:Z1969))*$E1969*(IF(Z1969&lt;1,IF(MIN(AA$7,$F1969)&gt;$C1969,MIN(AA$7,$F1969)-$C1969+1,0),MIN(AA$7,$F1969)-Z$7))/365,0))</f>
        <v>0</v>
      </c>
      <c r="AB1969" s="4">
        <f>IF($F1969=0,($D1969-SUM($U1969:AA1969))*$E1969*(IF(AA1969&lt;1,IF(MIN(AB$7,$F1969)&gt;$C1969,MIN(AB$7,$F1969)-$C1969+1,0),MIN(AB$7,$F1969)-AA$7))/365,IF($F1969&gt;AA$7,($D1969-SUM($U1969:AA1969))*$E1969*(IF(AA1969&lt;1,IF(MIN(AB$7,$F1969)&gt;$C1969,MIN(AB$7,$F1969)-$C1969+1,0),MIN(AB$7,$F1969)-AA$7))/365,0))</f>
        <v>0</v>
      </c>
      <c r="AC1969" s="4">
        <f>IF($F1969=0,($D1969-SUM($U1969:AB1969))*$E1969*(IF(AB1969&lt;1,IF(MIN(AC$7,$F1969)&gt;$C1969,MIN(AC$7,$F1969)-$C1969+1,0),MIN(AC$7,$F1969)-AB$7))/365,IF($F1969&gt;AB$7,($D1969-SUM($U1969:AB1969))*$E1969*(IF(AB1969&lt;1,IF(MIN(AC$7,$F1969)&gt;$C1969,MIN(AC$7,$F1969)-$C1969+1,0),MIN(AC$7,$F1969)-AB$7))/365,0))</f>
        <v>0</v>
      </c>
      <c r="AD1969" s="4">
        <f>IF($F1969=0,($D1969-SUM($U1969:AC1969))*$E1969*(IF(AC1969&lt;1,IF(MIN(AD$7,$F1969)&gt;$C1969,MIN(AD$7,$F1969)-$C1969+1,0),MIN(AD$7,$F1969)-AC$7))/365,IF($F1969&gt;AC$7,($D1969-SUM($U1969:AC1969))*$E1969*(IF(AC1969&lt;1,IF(MIN(AD$7,$F1969)&gt;$C1969,MIN(AD$7,$F1969)-$C1969+1,0),MIN(AD$7,$F1969)-AC$7))/365,0))</f>
        <v>0</v>
      </c>
      <c r="AE1969" s="4">
        <f>IF($F1969=0,($D1969-SUM($U1969:AD1969))*$E1969*(IF(AD1969&lt;1,IF(MIN(AE$7,$F1969)&gt;$C1969,MIN(AE$7,$F1969)-$C1969+1,0),MIN(AE$7,$F1969)-AD$7))/365,IF($F1969&gt;AD$7,($D1969-SUM($U1969:AD1969))*$E1969*(IF(AD1969&lt;1,IF(MIN(AE$7,$F1969)&gt;$C1969,MIN(AE$7,$F1969)-$C1969+1,0),MIN(AE$7,$F1969)-AD$7))/365,0))</f>
        <v>0</v>
      </c>
      <c r="AF1969" s="4">
        <f>IF($F1969=0,($D1969-SUM($U1969:AE1969))*$E1969*(IF(AE1969&lt;1,IF(MIN(AF$7,$F1969)&gt;$C1969,MIN(AF$7,$F1969)-$C1969+1,0),MIN(AF$7,$F1969)-AE$7))/365,IF($F1969&gt;AE$7,($D1969-SUM($U1969:AE1969))*$E1969*(IF(AE1969&lt;1,IF(MIN(AF$7,$F1969)&gt;$C1969,MIN(AF$7,$F1969)-$C1969+1,0),MIN(AF$7,$F1969)-AE$7))/365,0))</f>
        <v>0</v>
      </c>
      <c r="AG1969" s="4">
        <f>IF($F1969=0,($D1969-SUM($U1969:AF1969))*$E1969*(IF(AF1969&lt;1,IF(MIN(AG$7,$F1969)&gt;$C1969,MIN(AG$7,$F1969)-$C1969+1,0),MIN(AG$7,$F1969)-AF$7))/365,IF($F1969&gt;AF$7,($D1969-SUM($U1969:AF1969))*$E1969*(IF(AF1969&lt;1,IF(MIN(AG$7,$F1969)&gt;$C1969,MIN(AG$7,$F1969)-$C1969+1,0),MIN(AG$7,$F1969)-AF$7))/365,0))</f>
        <v>0</v>
      </c>
      <c r="AH1969" s="4">
        <f>IF($F1969=0,($D1969-SUM($U1969:AG1969))*$E1969*(IF(AG1969&lt;1,IF(MIN(AH$7,$F1969)&gt;$C1969,MIN(AH$7,$F1969)-$C1969+1,0),MIN(AH$7,$F1969)-AG$7))/365,IF($F1969&gt;AG$7,($D1969-SUM($U1969:AG1969))*$E1969*(IF(AG1969&lt;1,IF(MIN(AH$7,$F1969)&gt;$C1969,MIN(AH$7,$F1969)-$C1969+1,0),MIN(AH$7,$F1969)-AG$7))/365,0))</f>
        <v>0</v>
      </c>
      <c r="AI1969" s="4">
        <f>IF($F1969=0,($D1969-SUM($U1969:AH1969))*$E1969*(IF(AH1969&lt;1,IF(MIN(AI$7,$F1969)&gt;$C1969,MIN(AI$7,$F1969)-$C1969+1,0),MIN(AI$7,$F1969)-AH$7))/365,IF($F1969&gt;AH$7,($D1969-SUM($U1969:AH1969))*$E1969*(IF(AH1969&lt;1,IF(MIN(AI$7,$F1969)&gt;$C1969,MIN(AI$7,$F1969)-$C1969+1,0),MIN(AI$7,$F1969)-AH$7))/365,0))</f>
        <v>0</v>
      </c>
      <c r="AJ1969" s="4">
        <f>IF($F1969=0,($D1969-SUM($U1969:AI1969))*$E1969*(IF(AI1969&lt;1,IF(MIN(AJ$7,$F1969)&gt;$C1969,MIN(AJ$7,$F1969)-$C1969+1,0),MIN(AJ$7,$F1969)-AI$7))/365,IF($F1969&gt;AI$7,($D1969-SUM($U1969:AI1969))*$E1969*(IF(AI1969&lt;1,IF(MIN(AJ$7,$F1969)&gt;$C1969,MIN(AJ$7,$F1969)-$C1969+1,0),MIN(AJ$7,$F1969)-AI$7))/365,0))</f>
        <v>0</v>
      </c>
      <c r="AK1969" s="4">
        <f>IF($F1969=0,($D1969-SUM($U1969:AJ1969))*$E1969*(IF(AJ1969&lt;1,IF(MIN(AK$7,$F1969)&gt;$C1969,MIN(AK$7,$F1969)-$C1969+1,0),MIN(AK$7,$F1969)-AJ$7))/365,IF($F1969&gt;AJ$7,($D1969-SUM($U1969:AJ1969))*$E1969*(IF(AJ1969&lt;1,IF(MIN(AK$7,$F1969)&gt;$C1969,MIN(AK$7,$F1969)-$C1969+1,0),MIN(AK$7,$F1969)-AJ$7))/365,0))</f>
        <v>0</v>
      </c>
      <c r="AL1969" s="4">
        <f>IF($F1969=0,($D1969-SUM($U1969:AK1969))*$E1969*(IF(AK1969&lt;1,IF(MIN(AL$7,$F1969)&gt;$C1969,MIN(AL$7,$F1969)-$C1969+1,0),MIN(AL$7,$F1969)-AK$7))/365,IF($F1969&gt;AK$7,($D1969-SUM($U1969:AK1969))*$E1969*(IF(AK1969&lt;1,IF(MIN(AL$7,$F1969)&gt;$C1969,MIN(AL$7,$F1969)-$C1969+1,0),MIN(AL$7,$F1969)-AK$7))/365,0))</f>
        <v>0</v>
      </c>
      <c r="AM1969" s="4">
        <f>IF($F1969=0,($D1969-SUM($U1969:AL1969))*$E1969*(IF(AL1969&lt;1,IF(MIN(AM$7,$F1969)&gt;$C1969,MIN(AM$7,$F1969)-$C1969+1,0),MIN(AM$7,$F1969)-AL$7))/365,IF($F1969&gt;AL$7,($D1969-SUM($U1969:AL1969))*$E1969*(IF(AL1969&lt;1,IF(MIN(AM$7,$F1969)&gt;$C1969,MIN(AM$7,$F1969)-$C1969+1,0),MIN(AM$7,$F1969)-AL$7))/365,0))</f>
        <v>0</v>
      </c>
      <c r="AN1969" s="4">
        <f>IF($F1969=0,($D1969-SUM($U1969:AM1969))*$E1969*(IF(AM1969&lt;1,IF(MIN(AN$7,$F1969)&gt;$C1969,MIN(AN$7,$F1969)-$C1969+1,0),MIN(AN$7,$F1969)-AM$7))/365,IF($F1969&gt;AM$7,($D1969-SUM($U1969:AM1969))*$E1969*(IF(AM1969&lt;1,IF(MIN(AN$7,$F1969)&gt;$C1969,MIN(AN$7,$F1969)-$C1969+1,0),MIN(AN$7,$F1969)-AM$7))/365,0))</f>
        <v>0</v>
      </c>
      <c r="AO1969" s="4">
        <f>IF($F1969=0,($D1969-SUM($U1969:AN1969))*$E1969*(IF(AN1969&lt;1,IF(MIN(AO$7,$F1969)&gt;$C1969,MIN(AO$7,$F1969)-$C1969+1,0),MIN(AO$7,$F1969)-AN$7))/365,IF($F1969&gt;AN$7,($D1969-SUM($U1969:AN1969))*$E1969*(IF(AN1969&lt;1,IF(MIN(AO$7,$F1969)&gt;$C1969,MIN(AO$7,$F1969)-$C1969+1,0),MIN(AO$7,$F1969)-AN$7))/365,0))</f>
        <v>0</v>
      </c>
      <c r="AP1969" s="4">
        <f>IF($F1969=0,($D1969-SUM($U1969:AO1969))*$E1969*(IF(AO1969&lt;1,IF(MIN(AP$7,$F1969)&gt;$C1969,MIN(AP$7,$F1969)-$C1969+1,0),MIN(AP$7,$F1969)-AO$7))/365,IF($F1969&gt;AO$7,($D1969-SUM($U1969:AO1969))*$E1969*(IF(AO1969&lt;1,IF(MIN(AP$7,$F1969)&gt;$C1969,MIN(AP$7,$F1969)-$C1969+1,0),MIN(AP$7,$F1969)-AO$7))/365,0))</f>
        <v>0</v>
      </c>
      <c r="AQ1969" s="4">
        <f>IF($F1969=0,($D1969-SUM($U1969:AP1969))*$E1969*(IF(AP1969&lt;1,IF(MIN(AQ$7,$F1969)&gt;$C1969,MIN(AQ$7,$F1969)-$C1969+1,0),MIN(AQ$7,$F1969)-AP$7))/365,IF($F1969&gt;AP$7,($D1969-SUM($U1969:AP1969))*$E1969*(IF(AP1969&lt;1,IF(MIN(AQ$7,$F1969)&gt;$C1969,MIN(AQ$7,$F1969)-$C1969+1,0),MIN(AQ$7,$F1969)-AP$7))/365,0))</f>
        <v>0</v>
      </c>
      <c r="AR1969" s="4">
        <f>IF($F1969=0,($D1969-SUM($U1969:AQ1969))*$E1969*(IF(AQ1969&lt;1,IF(MIN(AR$7,$F1969)&gt;$C1969,MIN(AR$7,$F1969)-$C1969+1,0),MIN(AR$7,$F1969)-AQ$7))/365,IF($F1969&gt;AQ$7,($D1969-SUM($U1969:AQ1969))*$E1969*(IF(AQ1969&lt;1,IF(MIN(AR$7,$F1969)&gt;$C1969,MIN(AR$7,$F1969)-$C1969+1,0),MIN(AR$7,$F1969)-AQ$7))/365,0))</f>
        <v>0</v>
      </c>
      <c r="AS1969" s="4">
        <f>IF($F1969=0,($D1969-SUM($U1969:AR1969))*$E1969*(IF(AR1969&lt;1,IF(MIN(AS$7,$F1969)&gt;$C1969,MIN(AS$7,$F1969)-$C1969+1,0),MIN(AS$7,$F1969)-AR$7))/365,IF($F1969&gt;AR$7,($D1969-SUM($U1969:AR1969))*$E1969*(IF(AR1969&lt;1,IF(MIN(AS$7,$F1969)&gt;$C1969,MIN(AS$7,$F1969)-$C1969+1,0),MIN(AS$7,$F1969)-AR$7))/365,0))</f>
        <v>0</v>
      </c>
    </row>
    <row r="1970" spans="1:45">
      <c r="A1970" s="15"/>
      <c r="B1970" s="17"/>
      <c r="C1970" s="16"/>
      <c r="D1970" s="15"/>
      <c r="E1970" s="11"/>
      <c r="F1970" s="16"/>
      <c r="G1970" s="15"/>
      <c r="H1970" s="14"/>
      <c r="I1970" s="5"/>
      <c r="J1970" s="13">
        <f>SUM(U1970:AS1970)</f>
        <v>0</v>
      </c>
      <c r="K1970" s="13">
        <f>IF(F1970=0,D1970-J1970,IF(F1970&lt;41730,0,D1970-J1970))</f>
        <v>0</v>
      </c>
      <c r="L1970" s="12">
        <f>IF(K1970=0,0,IF(G1970-((L$7-C1970)/365)&lt;0,0,G1970-((L$7-C1970)/365)))</f>
        <v>0</v>
      </c>
      <c r="M1970" s="4">
        <f>IF(K1970=0,0,D1970*H1970)</f>
        <v>0</v>
      </c>
      <c r="N1970" s="11">
        <f>IFERROR((1-(M1970/K1970)^(1/L1970)),0)</f>
        <v>0</v>
      </c>
      <c r="O1970" s="10">
        <f>IF(F1970&gt;41730,IF(F1970&gt;41730,(F1970-41730)/365,IF(K1970=0,0,IF(G1970-((L$7-C1970)/365)&lt;0,0,G1970-((L$7-C1970)/365)))),1)</f>
        <v>1</v>
      </c>
      <c r="P1970" s="9">
        <f>IF(K1970&lt;M1970,0,IF(L1970=0,K1970-M1970,K1970*N1970*O1970))</f>
        <v>0</v>
      </c>
      <c r="Q1970" s="19">
        <f>IF(F1970&gt;41730,D1970,0)</f>
        <v>0</v>
      </c>
      <c r="R1970" s="18">
        <f>IF(F1970&gt;41730,J1970+P1970,0)</f>
        <v>0</v>
      </c>
      <c r="S1970" s="9">
        <f>IF(F1970&gt;0,0,K1970-P1970)</f>
        <v>0</v>
      </c>
      <c r="T1970" s="5"/>
      <c r="U1970" s="4">
        <f>D1970*E1970*(IF(U$7&gt;$C1970,U$7-$C1970+1,0))/365</f>
        <v>0</v>
      </c>
      <c r="V1970" s="4">
        <f>($D1970-U1970)*$E1970*(IF(U1970&lt;1,IF(V$7&gt;$C1970,V$7-$C1970+1,0),V$7-U$7))/365</f>
        <v>0</v>
      </c>
      <c r="W1970" s="4">
        <f>IF($F1970=0,($D1970-SUM($U1970:V1970))*$E1970*(IF(V1970&lt;1,IF(MIN(W$7,$F1970)&gt;$C1970,MIN(W$7,$F1970)-$C1970+1,0),MIN(W$7,$F1970)-V$7))/365,IF($F1970&gt;V$7,($D1970-SUM($U1970:V1970))*$E1970*(IF(V1970&lt;1,IF(MIN(W$7,$F1970)&gt;$C1970,MIN(W$7,$F1970)-$C1970+1,0),MIN(W$7,$F1970)-V$7))/365,0))</f>
        <v>0</v>
      </c>
      <c r="X1970" s="4">
        <f>IF($F1970=0,($D1970-SUM($U1970:W1970))*$E1970*(IF(W1970&lt;1,IF(MIN(X$7,$F1970)&gt;$C1970,MIN(X$7,$F1970)-$C1970+1,0),MIN(X$7,$F1970)-W$7))/365,IF($F1970&gt;W$7,($D1970-SUM($U1970:W1970))*$E1970*(IF(W1970&lt;1,IF(MIN(X$7,$F1970)&gt;$C1970,MIN(X$7,$F1970)-$C1970+1,0),MIN(X$7,$F1970)-W$7))/365,0))</f>
        <v>0</v>
      </c>
      <c r="Y1970" s="4">
        <f>IF($F1970=0,($D1970-SUM($U1970:X1970))*$E1970*(IF(X1970&lt;1,IF(MIN(Y$7,$F1970)&gt;$C1970,MIN(Y$7,$F1970)-$C1970+1,0),MIN(Y$7,$F1970)-X$7))/365,IF($F1970&gt;X$7,($D1970-SUM($U1970:X1970))*$E1970*(IF(X1970&lt;1,IF(MIN(Y$7,$F1970)&gt;$C1970,MIN(Y$7,$F1970)-$C1970+1,0),MIN(Y$7,$F1970)-X$7))/365,0))</f>
        <v>0</v>
      </c>
      <c r="Z1970" s="4">
        <f>IF($F1970=0,($D1970-SUM($U1970:Y1970))*$E1970*(IF(Y1970&lt;1,IF(MIN(Z$7,$F1970)&gt;$C1970,MIN(Z$7,$F1970)-$C1970+1,0),MIN(Z$7,$F1970)-Y$7))/365,IF($F1970&gt;Y$7,($D1970-SUM($U1970:Y1970))*$E1970*(IF(Y1970&lt;1,IF(MIN(Z$7,$F1970)&gt;$C1970,MIN(Z$7,$F1970)-$C1970+1,0),MIN(Z$7,$F1970)-Y$7))/365,0))</f>
        <v>0</v>
      </c>
      <c r="AA1970" s="4">
        <f>IF($F1970=0,($D1970-SUM($U1970:Z1970))*$E1970*(IF(Z1970&lt;1,IF(MIN(AA$7,$F1970)&gt;$C1970,MIN(AA$7,$F1970)-$C1970+1,0),MIN(AA$7,$F1970)-Z$7))/365,IF($F1970&gt;Z$7,($D1970-SUM($U1970:Z1970))*$E1970*(IF(Z1970&lt;1,IF(MIN(AA$7,$F1970)&gt;$C1970,MIN(AA$7,$F1970)-$C1970+1,0),MIN(AA$7,$F1970)-Z$7))/365,0))</f>
        <v>0</v>
      </c>
      <c r="AB1970" s="4">
        <f>IF($F1970=0,($D1970-SUM($U1970:AA1970))*$E1970*(IF(AA1970&lt;1,IF(MIN(AB$7,$F1970)&gt;$C1970,MIN(AB$7,$F1970)-$C1970+1,0),MIN(AB$7,$F1970)-AA$7))/365,IF($F1970&gt;AA$7,($D1970-SUM($U1970:AA1970))*$E1970*(IF(AA1970&lt;1,IF(MIN(AB$7,$F1970)&gt;$C1970,MIN(AB$7,$F1970)-$C1970+1,0),MIN(AB$7,$F1970)-AA$7))/365,0))</f>
        <v>0</v>
      </c>
      <c r="AC1970" s="4">
        <f>IF($F1970=0,($D1970-SUM($U1970:AB1970))*$E1970*(IF(AB1970&lt;1,IF(MIN(AC$7,$F1970)&gt;$C1970,MIN(AC$7,$F1970)-$C1970+1,0),MIN(AC$7,$F1970)-AB$7))/365,IF($F1970&gt;AB$7,($D1970-SUM($U1970:AB1970))*$E1970*(IF(AB1970&lt;1,IF(MIN(AC$7,$F1970)&gt;$C1970,MIN(AC$7,$F1970)-$C1970+1,0),MIN(AC$7,$F1970)-AB$7))/365,0))</f>
        <v>0</v>
      </c>
      <c r="AD1970" s="4">
        <f>IF($F1970=0,($D1970-SUM($U1970:AC1970))*$E1970*(IF(AC1970&lt;1,IF(MIN(AD$7,$F1970)&gt;$C1970,MIN(AD$7,$F1970)-$C1970+1,0),MIN(AD$7,$F1970)-AC$7))/365,IF($F1970&gt;AC$7,($D1970-SUM($U1970:AC1970))*$E1970*(IF(AC1970&lt;1,IF(MIN(AD$7,$F1970)&gt;$C1970,MIN(AD$7,$F1970)-$C1970+1,0),MIN(AD$7,$F1970)-AC$7))/365,0))</f>
        <v>0</v>
      </c>
      <c r="AE1970" s="4">
        <f>IF($F1970=0,($D1970-SUM($U1970:AD1970))*$E1970*(IF(AD1970&lt;1,IF(MIN(AE$7,$F1970)&gt;$C1970,MIN(AE$7,$F1970)-$C1970+1,0),MIN(AE$7,$F1970)-AD$7))/365,IF($F1970&gt;AD$7,($D1970-SUM($U1970:AD1970))*$E1970*(IF(AD1970&lt;1,IF(MIN(AE$7,$F1970)&gt;$C1970,MIN(AE$7,$F1970)-$C1970+1,0),MIN(AE$7,$F1970)-AD$7))/365,0))</f>
        <v>0</v>
      </c>
      <c r="AF1970" s="4">
        <f>IF($F1970=0,($D1970-SUM($U1970:AE1970))*$E1970*(IF(AE1970&lt;1,IF(MIN(AF$7,$F1970)&gt;$C1970,MIN(AF$7,$F1970)-$C1970+1,0),MIN(AF$7,$F1970)-AE$7))/365,IF($F1970&gt;AE$7,($D1970-SUM($U1970:AE1970))*$E1970*(IF(AE1970&lt;1,IF(MIN(AF$7,$F1970)&gt;$C1970,MIN(AF$7,$F1970)-$C1970+1,0),MIN(AF$7,$F1970)-AE$7))/365,0))</f>
        <v>0</v>
      </c>
      <c r="AG1970" s="4">
        <f>IF($F1970=0,($D1970-SUM($U1970:AF1970))*$E1970*(IF(AF1970&lt;1,IF(MIN(AG$7,$F1970)&gt;$C1970,MIN(AG$7,$F1970)-$C1970+1,0),MIN(AG$7,$F1970)-AF$7))/365,IF($F1970&gt;AF$7,($D1970-SUM($U1970:AF1970))*$E1970*(IF(AF1970&lt;1,IF(MIN(AG$7,$F1970)&gt;$C1970,MIN(AG$7,$F1970)-$C1970+1,0),MIN(AG$7,$F1970)-AF$7))/365,0))</f>
        <v>0</v>
      </c>
      <c r="AH1970" s="4">
        <f>IF($F1970=0,($D1970-SUM($U1970:AG1970))*$E1970*(IF(AG1970&lt;1,IF(MIN(AH$7,$F1970)&gt;$C1970,MIN(AH$7,$F1970)-$C1970+1,0),MIN(AH$7,$F1970)-AG$7))/365,IF($F1970&gt;AG$7,($D1970-SUM($U1970:AG1970))*$E1970*(IF(AG1970&lt;1,IF(MIN(AH$7,$F1970)&gt;$C1970,MIN(AH$7,$F1970)-$C1970+1,0),MIN(AH$7,$F1970)-AG$7))/365,0))</f>
        <v>0</v>
      </c>
      <c r="AI1970" s="4">
        <f>IF($F1970=0,($D1970-SUM($U1970:AH1970))*$E1970*(IF(AH1970&lt;1,IF(MIN(AI$7,$F1970)&gt;$C1970,MIN(AI$7,$F1970)-$C1970+1,0),MIN(AI$7,$F1970)-AH$7))/365,IF($F1970&gt;AH$7,($D1970-SUM($U1970:AH1970))*$E1970*(IF(AH1970&lt;1,IF(MIN(AI$7,$F1970)&gt;$C1970,MIN(AI$7,$F1970)-$C1970+1,0),MIN(AI$7,$F1970)-AH$7))/365,0))</f>
        <v>0</v>
      </c>
      <c r="AJ1970" s="4">
        <f>IF($F1970=0,($D1970-SUM($U1970:AI1970))*$E1970*(IF(AI1970&lt;1,IF(MIN(AJ$7,$F1970)&gt;$C1970,MIN(AJ$7,$F1970)-$C1970+1,0),MIN(AJ$7,$F1970)-AI$7))/365,IF($F1970&gt;AI$7,($D1970-SUM($U1970:AI1970))*$E1970*(IF(AI1970&lt;1,IF(MIN(AJ$7,$F1970)&gt;$C1970,MIN(AJ$7,$F1970)-$C1970+1,0),MIN(AJ$7,$F1970)-AI$7))/365,0))</f>
        <v>0</v>
      </c>
      <c r="AK1970" s="4">
        <f>IF($F1970=0,($D1970-SUM($U1970:AJ1970))*$E1970*(IF(AJ1970&lt;1,IF(MIN(AK$7,$F1970)&gt;$C1970,MIN(AK$7,$F1970)-$C1970+1,0),MIN(AK$7,$F1970)-AJ$7))/365,IF($F1970&gt;AJ$7,($D1970-SUM($U1970:AJ1970))*$E1970*(IF(AJ1970&lt;1,IF(MIN(AK$7,$F1970)&gt;$C1970,MIN(AK$7,$F1970)-$C1970+1,0),MIN(AK$7,$F1970)-AJ$7))/365,0))</f>
        <v>0</v>
      </c>
      <c r="AL1970" s="4">
        <f>IF($F1970=0,($D1970-SUM($U1970:AK1970))*$E1970*(IF(AK1970&lt;1,IF(MIN(AL$7,$F1970)&gt;$C1970,MIN(AL$7,$F1970)-$C1970+1,0),MIN(AL$7,$F1970)-AK$7))/365,IF($F1970&gt;AK$7,($D1970-SUM($U1970:AK1970))*$E1970*(IF(AK1970&lt;1,IF(MIN(AL$7,$F1970)&gt;$C1970,MIN(AL$7,$F1970)-$C1970+1,0),MIN(AL$7,$F1970)-AK$7))/365,0))</f>
        <v>0</v>
      </c>
      <c r="AM1970" s="4">
        <f>IF($F1970=0,($D1970-SUM($U1970:AL1970))*$E1970*(IF(AL1970&lt;1,IF(MIN(AM$7,$F1970)&gt;$C1970,MIN(AM$7,$F1970)-$C1970+1,0),MIN(AM$7,$F1970)-AL$7))/365,IF($F1970&gt;AL$7,($D1970-SUM($U1970:AL1970))*$E1970*(IF(AL1970&lt;1,IF(MIN(AM$7,$F1970)&gt;$C1970,MIN(AM$7,$F1970)-$C1970+1,0),MIN(AM$7,$F1970)-AL$7))/365,0))</f>
        <v>0</v>
      </c>
      <c r="AN1970" s="4">
        <f>IF($F1970=0,($D1970-SUM($U1970:AM1970))*$E1970*(IF(AM1970&lt;1,IF(MIN(AN$7,$F1970)&gt;$C1970,MIN(AN$7,$F1970)-$C1970+1,0),MIN(AN$7,$F1970)-AM$7))/365,IF($F1970&gt;AM$7,($D1970-SUM($U1970:AM1970))*$E1970*(IF(AM1970&lt;1,IF(MIN(AN$7,$F1970)&gt;$C1970,MIN(AN$7,$F1970)-$C1970+1,0),MIN(AN$7,$F1970)-AM$7))/365,0))</f>
        <v>0</v>
      </c>
      <c r="AO1970" s="4">
        <f>IF($F1970=0,($D1970-SUM($U1970:AN1970))*$E1970*(IF(AN1970&lt;1,IF(MIN(AO$7,$F1970)&gt;$C1970,MIN(AO$7,$F1970)-$C1970+1,0),MIN(AO$7,$F1970)-AN$7))/365,IF($F1970&gt;AN$7,($D1970-SUM($U1970:AN1970))*$E1970*(IF(AN1970&lt;1,IF(MIN(AO$7,$F1970)&gt;$C1970,MIN(AO$7,$F1970)-$C1970+1,0),MIN(AO$7,$F1970)-AN$7))/365,0))</f>
        <v>0</v>
      </c>
      <c r="AP1970" s="4">
        <f>IF($F1970=0,($D1970-SUM($U1970:AO1970))*$E1970*(IF(AO1970&lt;1,IF(MIN(AP$7,$F1970)&gt;$C1970,MIN(AP$7,$F1970)-$C1970+1,0),MIN(AP$7,$F1970)-AO$7))/365,IF($F1970&gt;AO$7,($D1970-SUM($U1970:AO1970))*$E1970*(IF(AO1970&lt;1,IF(MIN(AP$7,$F1970)&gt;$C1970,MIN(AP$7,$F1970)-$C1970+1,0),MIN(AP$7,$F1970)-AO$7))/365,0))</f>
        <v>0</v>
      </c>
      <c r="AQ1970" s="4">
        <f>IF($F1970=0,($D1970-SUM($U1970:AP1970))*$E1970*(IF(AP1970&lt;1,IF(MIN(AQ$7,$F1970)&gt;$C1970,MIN(AQ$7,$F1970)-$C1970+1,0),MIN(AQ$7,$F1970)-AP$7))/365,IF($F1970&gt;AP$7,($D1970-SUM($U1970:AP1970))*$E1970*(IF(AP1970&lt;1,IF(MIN(AQ$7,$F1970)&gt;$C1970,MIN(AQ$7,$F1970)-$C1970+1,0),MIN(AQ$7,$F1970)-AP$7))/365,0))</f>
        <v>0</v>
      </c>
      <c r="AR1970" s="4">
        <f>IF($F1970=0,($D1970-SUM($U1970:AQ1970))*$E1970*(IF(AQ1970&lt;1,IF(MIN(AR$7,$F1970)&gt;$C1970,MIN(AR$7,$F1970)-$C1970+1,0),MIN(AR$7,$F1970)-AQ$7))/365,IF($F1970&gt;AQ$7,($D1970-SUM($U1970:AQ1970))*$E1970*(IF(AQ1970&lt;1,IF(MIN(AR$7,$F1970)&gt;$C1970,MIN(AR$7,$F1970)-$C1970+1,0),MIN(AR$7,$F1970)-AQ$7))/365,0))</f>
        <v>0</v>
      </c>
      <c r="AS1970" s="4">
        <f>IF($F1970=0,($D1970-SUM($U1970:AR1970))*$E1970*(IF(AR1970&lt;1,IF(MIN(AS$7,$F1970)&gt;$C1970,MIN(AS$7,$F1970)-$C1970+1,0),MIN(AS$7,$F1970)-AR$7))/365,IF($F1970&gt;AR$7,($D1970-SUM($U1970:AR1970))*$E1970*(IF(AR1970&lt;1,IF(MIN(AS$7,$F1970)&gt;$C1970,MIN(AS$7,$F1970)-$C1970+1,0),MIN(AS$7,$F1970)-AR$7))/365,0))</f>
        <v>0</v>
      </c>
    </row>
    <row r="1971" spans="1:45">
      <c r="A1971" s="15"/>
      <c r="B1971" s="17"/>
      <c r="C1971" s="16"/>
      <c r="D1971" s="15"/>
      <c r="E1971" s="11"/>
      <c r="F1971" s="16"/>
      <c r="G1971" s="15"/>
      <c r="H1971" s="14"/>
      <c r="I1971" s="5"/>
      <c r="J1971" s="13">
        <f>SUM(U1971:AS1971)</f>
        <v>0</v>
      </c>
      <c r="K1971" s="13">
        <f>IF(F1971=0,D1971-J1971,IF(F1971&lt;41730,0,D1971-J1971))</f>
        <v>0</v>
      </c>
      <c r="L1971" s="12">
        <f>IF(K1971=0,0,IF(G1971-((L$7-C1971)/365)&lt;0,0,G1971-((L$7-C1971)/365)))</f>
        <v>0</v>
      </c>
      <c r="M1971" s="4">
        <f>IF(K1971=0,0,D1971*H1971)</f>
        <v>0</v>
      </c>
      <c r="N1971" s="11">
        <f>IFERROR((1-(M1971/K1971)^(1/L1971)),0)</f>
        <v>0</v>
      </c>
      <c r="O1971" s="10">
        <f>IF(F1971&gt;41730,IF(F1971&gt;41730,(F1971-41730)/365,IF(K1971=0,0,IF(G1971-((L$7-C1971)/365)&lt;0,0,G1971-((L$7-C1971)/365)))),1)</f>
        <v>1</v>
      </c>
      <c r="P1971" s="9">
        <f>IF(K1971&lt;M1971,0,IF(L1971=0,K1971-M1971,K1971*N1971*O1971))</f>
        <v>0</v>
      </c>
      <c r="Q1971" s="19">
        <f>IF(F1971&gt;41730,D1971,0)</f>
        <v>0</v>
      </c>
      <c r="R1971" s="18">
        <f>IF(F1971&gt;41730,J1971+P1971,0)</f>
        <v>0</v>
      </c>
      <c r="S1971" s="9">
        <f>IF(F1971&gt;0,0,K1971-P1971)</f>
        <v>0</v>
      </c>
      <c r="T1971" s="5"/>
      <c r="U1971" s="4">
        <f>D1971*E1971*(IF(U$7&gt;$C1971,U$7-$C1971+1,0))/365</f>
        <v>0</v>
      </c>
      <c r="V1971" s="4">
        <f>($D1971-U1971)*$E1971*(IF(U1971&lt;1,IF(V$7&gt;$C1971,V$7-$C1971+1,0),V$7-U$7))/365</f>
        <v>0</v>
      </c>
      <c r="W1971" s="4">
        <f>IF($F1971=0,($D1971-SUM($U1971:V1971))*$E1971*(IF(V1971&lt;1,IF(MIN(W$7,$F1971)&gt;$C1971,MIN(W$7,$F1971)-$C1971+1,0),MIN(W$7,$F1971)-V$7))/365,IF($F1971&gt;V$7,($D1971-SUM($U1971:V1971))*$E1971*(IF(V1971&lt;1,IF(MIN(W$7,$F1971)&gt;$C1971,MIN(W$7,$F1971)-$C1971+1,0),MIN(W$7,$F1971)-V$7))/365,0))</f>
        <v>0</v>
      </c>
      <c r="X1971" s="4">
        <f>IF($F1971=0,($D1971-SUM($U1971:W1971))*$E1971*(IF(W1971&lt;1,IF(MIN(X$7,$F1971)&gt;$C1971,MIN(X$7,$F1971)-$C1971+1,0),MIN(X$7,$F1971)-W$7))/365,IF($F1971&gt;W$7,($D1971-SUM($U1971:W1971))*$E1971*(IF(W1971&lt;1,IF(MIN(X$7,$F1971)&gt;$C1971,MIN(X$7,$F1971)-$C1971+1,0),MIN(X$7,$F1971)-W$7))/365,0))</f>
        <v>0</v>
      </c>
      <c r="Y1971" s="4">
        <f>IF($F1971=0,($D1971-SUM($U1971:X1971))*$E1971*(IF(X1971&lt;1,IF(MIN(Y$7,$F1971)&gt;$C1971,MIN(Y$7,$F1971)-$C1971+1,0),MIN(Y$7,$F1971)-X$7))/365,IF($F1971&gt;X$7,($D1971-SUM($U1971:X1971))*$E1971*(IF(X1971&lt;1,IF(MIN(Y$7,$F1971)&gt;$C1971,MIN(Y$7,$F1971)-$C1971+1,0),MIN(Y$7,$F1971)-X$7))/365,0))</f>
        <v>0</v>
      </c>
      <c r="Z1971" s="4">
        <f>IF($F1971=0,($D1971-SUM($U1971:Y1971))*$E1971*(IF(Y1971&lt;1,IF(MIN(Z$7,$F1971)&gt;$C1971,MIN(Z$7,$F1971)-$C1971+1,0),MIN(Z$7,$F1971)-Y$7))/365,IF($F1971&gt;Y$7,($D1971-SUM($U1971:Y1971))*$E1971*(IF(Y1971&lt;1,IF(MIN(Z$7,$F1971)&gt;$C1971,MIN(Z$7,$F1971)-$C1971+1,0),MIN(Z$7,$F1971)-Y$7))/365,0))</f>
        <v>0</v>
      </c>
      <c r="AA1971" s="4">
        <f>IF($F1971=0,($D1971-SUM($U1971:Z1971))*$E1971*(IF(Z1971&lt;1,IF(MIN(AA$7,$F1971)&gt;$C1971,MIN(AA$7,$F1971)-$C1971+1,0),MIN(AA$7,$F1971)-Z$7))/365,IF($F1971&gt;Z$7,($D1971-SUM($U1971:Z1971))*$E1971*(IF(Z1971&lt;1,IF(MIN(AA$7,$F1971)&gt;$C1971,MIN(AA$7,$F1971)-$C1971+1,0),MIN(AA$7,$F1971)-Z$7))/365,0))</f>
        <v>0</v>
      </c>
      <c r="AB1971" s="4">
        <f>IF($F1971=0,($D1971-SUM($U1971:AA1971))*$E1971*(IF(AA1971&lt;1,IF(MIN(AB$7,$F1971)&gt;$C1971,MIN(AB$7,$F1971)-$C1971+1,0),MIN(AB$7,$F1971)-AA$7))/365,IF($F1971&gt;AA$7,($D1971-SUM($U1971:AA1971))*$E1971*(IF(AA1971&lt;1,IF(MIN(AB$7,$F1971)&gt;$C1971,MIN(AB$7,$F1971)-$C1971+1,0),MIN(AB$7,$F1971)-AA$7))/365,0))</f>
        <v>0</v>
      </c>
      <c r="AC1971" s="4">
        <f>IF($F1971=0,($D1971-SUM($U1971:AB1971))*$E1971*(IF(AB1971&lt;1,IF(MIN(AC$7,$F1971)&gt;$C1971,MIN(AC$7,$F1971)-$C1971+1,0),MIN(AC$7,$F1971)-AB$7))/365,IF($F1971&gt;AB$7,($D1971-SUM($U1971:AB1971))*$E1971*(IF(AB1971&lt;1,IF(MIN(AC$7,$F1971)&gt;$C1971,MIN(AC$7,$F1971)-$C1971+1,0),MIN(AC$7,$F1971)-AB$7))/365,0))</f>
        <v>0</v>
      </c>
      <c r="AD1971" s="4">
        <f>IF($F1971=0,($D1971-SUM($U1971:AC1971))*$E1971*(IF(AC1971&lt;1,IF(MIN(AD$7,$F1971)&gt;$C1971,MIN(AD$7,$F1971)-$C1971+1,0),MIN(AD$7,$F1971)-AC$7))/365,IF($F1971&gt;AC$7,($D1971-SUM($U1971:AC1971))*$E1971*(IF(AC1971&lt;1,IF(MIN(AD$7,$F1971)&gt;$C1971,MIN(AD$7,$F1971)-$C1971+1,0),MIN(AD$7,$F1971)-AC$7))/365,0))</f>
        <v>0</v>
      </c>
      <c r="AE1971" s="4">
        <f>IF($F1971=0,($D1971-SUM($U1971:AD1971))*$E1971*(IF(AD1971&lt;1,IF(MIN(AE$7,$F1971)&gt;$C1971,MIN(AE$7,$F1971)-$C1971+1,0),MIN(AE$7,$F1971)-AD$7))/365,IF($F1971&gt;AD$7,($D1971-SUM($U1971:AD1971))*$E1971*(IF(AD1971&lt;1,IF(MIN(AE$7,$F1971)&gt;$C1971,MIN(AE$7,$F1971)-$C1971+1,0),MIN(AE$7,$F1971)-AD$7))/365,0))</f>
        <v>0</v>
      </c>
      <c r="AF1971" s="4">
        <f>IF($F1971=0,($D1971-SUM($U1971:AE1971))*$E1971*(IF(AE1971&lt;1,IF(MIN(AF$7,$F1971)&gt;$C1971,MIN(AF$7,$F1971)-$C1971+1,0),MIN(AF$7,$F1971)-AE$7))/365,IF($F1971&gt;AE$7,($D1971-SUM($U1971:AE1971))*$E1971*(IF(AE1971&lt;1,IF(MIN(AF$7,$F1971)&gt;$C1971,MIN(AF$7,$F1971)-$C1971+1,0),MIN(AF$7,$F1971)-AE$7))/365,0))</f>
        <v>0</v>
      </c>
      <c r="AG1971" s="4">
        <f>IF($F1971=0,($D1971-SUM($U1971:AF1971))*$E1971*(IF(AF1971&lt;1,IF(MIN(AG$7,$F1971)&gt;$C1971,MIN(AG$7,$F1971)-$C1971+1,0),MIN(AG$7,$F1971)-AF$7))/365,IF($F1971&gt;AF$7,($D1971-SUM($U1971:AF1971))*$E1971*(IF(AF1971&lt;1,IF(MIN(AG$7,$F1971)&gt;$C1971,MIN(AG$7,$F1971)-$C1971+1,0),MIN(AG$7,$F1971)-AF$7))/365,0))</f>
        <v>0</v>
      </c>
      <c r="AH1971" s="4">
        <f>IF($F1971=0,($D1971-SUM($U1971:AG1971))*$E1971*(IF(AG1971&lt;1,IF(MIN(AH$7,$F1971)&gt;$C1971,MIN(AH$7,$F1971)-$C1971+1,0),MIN(AH$7,$F1971)-AG$7))/365,IF($F1971&gt;AG$7,($D1971-SUM($U1971:AG1971))*$E1971*(IF(AG1971&lt;1,IF(MIN(AH$7,$F1971)&gt;$C1971,MIN(AH$7,$F1971)-$C1971+1,0),MIN(AH$7,$F1971)-AG$7))/365,0))</f>
        <v>0</v>
      </c>
      <c r="AI1971" s="4">
        <f>IF($F1971=0,($D1971-SUM($U1971:AH1971))*$E1971*(IF(AH1971&lt;1,IF(MIN(AI$7,$F1971)&gt;$C1971,MIN(AI$7,$F1971)-$C1971+1,0),MIN(AI$7,$F1971)-AH$7))/365,IF($F1971&gt;AH$7,($D1971-SUM($U1971:AH1971))*$E1971*(IF(AH1971&lt;1,IF(MIN(AI$7,$F1971)&gt;$C1971,MIN(AI$7,$F1971)-$C1971+1,0),MIN(AI$7,$F1971)-AH$7))/365,0))</f>
        <v>0</v>
      </c>
      <c r="AJ1971" s="4">
        <f>IF($F1971=0,($D1971-SUM($U1971:AI1971))*$E1971*(IF(AI1971&lt;1,IF(MIN(AJ$7,$F1971)&gt;$C1971,MIN(AJ$7,$F1971)-$C1971+1,0),MIN(AJ$7,$F1971)-AI$7))/365,IF($F1971&gt;AI$7,($D1971-SUM($U1971:AI1971))*$E1971*(IF(AI1971&lt;1,IF(MIN(AJ$7,$F1971)&gt;$C1971,MIN(AJ$7,$F1971)-$C1971+1,0),MIN(AJ$7,$F1971)-AI$7))/365,0))</f>
        <v>0</v>
      </c>
      <c r="AK1971" s="4">
        <f>IF($F1971=0,($D1971-SUM($U1971:AJ1971))*$E1971*(IF(AJ1971&lt;1,IF(MIN(AK$7,$F1971)&gt;$C1971,MIN(AK$7,$F1971)-$C1971+1,0),MIN(AK$7,$F1971)-AJ$7))/365,IF($F1971&gt;AJ$7,($D1971-SUM($U1971:AJ1971))*$E1971*(IF(AJ1971&lt;1,IF(MIN(AK$7,$F1971)&gt;$C1971,MIN(AK$7,$F1971)-$C1971+1,0),MIN(AK$7,$F1971)-AJ$7))/365,0))</f>
        <v>0</v>
      </c>
      <c r="AL1971" s="4">
        <f>IF($F1971=0,($D1971-SUM($U1971:AK1971))*$E1971*(IF(AK1971&lt;1,IF(MIN(AL$7,$F1971)&gt;$C1971,MIN(AL$7,$F1971)-$C1971+1,0),MIN(AL$7,$F1971)-AK$7))/365,IF($F1971&gt;AK$7,($D1971-SUM($U1971:AK1971))*$E1971*(IF(AK1971&lt;1,IF(MIN(AL$7,$F1971)&gt;$C1971,MIN(AL$7,$F1971)-$C1971+1,0),MIN(AL$7,$F1971)-AK$7))/365,0))</f>
        <v>0</v>
      </c>
      <c r="AM1971" s="4">
        <f>IF($F1971=0,($D1971-SUM($U1971:AL1971))*$E1971*(IF(AL1971&lt;1,IF(MIN(AM$7,$F1971)&gt;$C1971,MIN(AM$7,$F1971)-$C1971+1,0),MIN(AM$7,$F1971)-AL$7))/365,IF($F1971&gt;AL$7,($D1971-SUM($U1971:AL1971))*$E1971*(IF(AL1971&lt;1,IF(MIN(AM$7,$F1971)&gt;$C1971,MIN(AM$7,$F1971)-$C1971+1,0),MIN(AM$7,$F1971)-AL$7))/365,0))</f>
        <v>0</v>
      </c>
      <c r="AN1971" s="4">
        <f>IF($F1971=0,($D1971-SUM($U1971:AM1971))*$E1971*(IF(AM1971&lt;1,IF(MIN(AN$7,$F1971)&gt;$C1971,MIN(AN$7,$F1971)-$C1971+1,0),MIN(AN$7,$F1971)-AM$7))/365,IF($F1971&gt;AM$7,($D1971-SUM($U1971:AM1971))*$E1971*(IF(AM1971&lt;1,IF(MIN(AN$7,$F1971)&gt;$C1971,MIN(AN$7,$F1971)-$C1971+1,0),MIN(AN$7,$F1971)-AM$7))/365,0))</f>
        <v>0</v>
      </c>
      <c r="AO1971" s="4">
        <f>IF($F1971=0,($D1971-SUM($U1971:AN1971))*$E1971*(IF(AN1971&lt;1,IF(MIN(AO$7,$F1971)&gt;$C1971,MIN(AO$7,$F1971)-$C1971+1,0),MIN(AO$7,$F1971)-AN$7))/365,IF($F1971&gt;AN$7,($D1971-SUM($U1971:AN1971))*$E1971*(IF(AN1971&lt;1,IF(MIN(AO$7,$F1971)&gt;$C1971,MIN(AO$7,$F1971)-$C1971+1,0),MIN(AO$7,$F1971)-AN$7))/365,0))</f>
        <v>0</v>
      </c>
      <c r="AP1971" s="4">
        <f>IF($F1971=0,($D1971-SUM($U1971:AO1971))*$E1971*(IF(AO1971&lt;1,IF(MIN(AP$7,$F1971)&gt;$C1971,MIN(AP$7,$F1971)-$C1971+1,0),MIN(AP$7,$F1971)-AO$7))/365,IF($F1971&gt;AO$7,($D1971-SUM($U1971:AO1971))*$E1971*(IF(AO1971&lt;1,IF(MIN(AP$7,$F1971)&gt;$C1971,MIN(AP$7,$F1971)-$C1971+1,0),MIN(AP$7,$F1971)-AO$7))/365,0))</f>
        <v>0</v>
      </c>
      <c r="AQ1971" s="4">
        <f>IF($F1971=0,($D1971-SUM($U1971:AP1971))*$E1971*(IF(AP1971&lt;1,IF(MIN(AQ$7,$F1971)&gt;$C1971,MIN(AQ$7,$F1971)-$C1971+1,0),MIN(AQ$7,$F1971)-AP$7))/365,IF($F1971&gt;AP$7,($D1971-SUM($U1971:AP1971))*$E1971*(IF(AP1971&lt;1,IF(MIN(AQ$7,$F1971)&gt;$C1971,MIN(AQ$7,$F1971)-$C1971+1,0),MIN(AQ$7,$F1971)-AP$7))/365,0))</f>
        <v>0</v>
      </c>
      <c r="AR1971" s="4">
        <f>IF($F1971=0,($D1971-SUM($U1971:AQ1971))*$E1971*(IF(AQ1971&lt;1,IF(MIN(AR$7,$F1971)&gt;$C1971,MIN(AR$7,$F1971)-$C1971+1,0),MIN(AR$7,$F1971)-AQ$7))/365,IF($F1971&gt;AQ$7,($D1971-SUM($U1971:AQ1971))*$E1971*(IF(AQ1971&lt;1,IF(MIN(AR$7,$F1971)&gt;$C1971,MIN(AR$7,$F1971)-$C1971+1,0),MIN(AR$7,$F1971)-AQ$7))/365,0))</f>
        <v>0</v>
      </c>
      <c r="AS1971" s="4">
        <f>IF($F1971=0,($D1971-SUM($U1971:AR1971))*$E1971*(IF(AR1971&lt;1,IF(MIN(AS$7,$F1971)&gt;$C1971,MIN(AS$7,$F1971)-$C1971+1,0),MIN(AS$7,$F1971)-AR$7))/365,IF($F1971&gt;AR$7,($D1971-SUM($U1971:AR1971))*$E1971*(IF(AR1971&lt;1,IF(MIN(AS$7,$F1971)&gt;$C1971,MIN(AS$7,$F1971)-$C1971+1,0),MIN(AS$7,$F1971)-AR$7))/365,0))</f>
        <v>0</v>
      </c>
    </row>
    <row r="1972" spans="1:45">
      <c r="A1972" s="15"/>
      <c r="B1972" s="17"/>
      <c r="C1972" s="16"/>
      <c r="D1972" s="15"/>
      <c r="E1972" s="11"/>
      <c r="F1972" s="16"/>
      <c r="G1972" s="15"/>
      <c r="H1972" s="14"/>
      <c r="I1972" s="5"/>
      <c r="J1972" s="13">
        <f>SUM(U1972:AS1972)</f>
        <v>0</v>
      </c>
      <c r="K1972" s="13">
        <f>IF(F1972=0,D1972-J1972,IF(F1972&lt;41730,0,D1972-J1972))</f>
        <v>0</v>
      </c>
      <c r="L1972" s="12">
        <f>IF(K1972=0,0,IF(G1972-((L$7-C1972)/365)&lt;0,0,G1972-((L$7-C1972)/365)))</f>
        <v>0</v>
      </c>
      <c r="M1972" s="4">
        <f>IF(K1972=0,0,D1972*H1972)</f>
        <v>0</v>
      </c>
      <c r="N1972" s="11">
        <f>IFERROR((1-(M1972/K1972)^(1/L1972)),0)</f>
        <v>0</v>
      </c>
      <c r="O1972" s="10">
        <f>IF(F1972&gt;41730,IF(F1972&gt;41730,(F1972-41730)/365,IF(K1972=0,0,IF(G1972-((L$7-C1972)/365)&lt;0,0,G1972-((L$7-C1972)/365)))),1)</f>
        <v>1</v>
      </c>
      <c r="P1972" s="9">
        <f>IF(K1972&lt;M1972,0,IF(L1972=0,K1972-M1972,K1972*N1972*O1972))</f>
        <v>0</v>
      </c>
      <c r="Q1972" s="19">
        <f>IF(F1972&gt;41730,D1972,0)</f>
        <v>0</v>
      </c>
      <c r="R1972" s="18">
        <f>IF(F1972&gt;41730,J1972+P1972,0)</f>
        <v>0</v>
      </c>
      <c r="S1972" s="9">
        <f>IF(F1972&gt;0,0,K1972-P1972)</f>
        <v>0</v>
      </c>
      <c r="T1972" s="5"/>
      <c r="U1972" s="4">
        <f>D1972*E1972*(IF(U$7&gt;$C1972,U$7-$C1972+1,0))/365</f>
        <v>0</v>
      </c>
      <c r="V1972" s="4">
        <f>($D1972-U1972)*$E1972*(IF(U1972&lt;1,IF(V$7&gt;$C1972,V$7-$C1972+1,0),V$7-U$7))/365</f>
        <v>0</v>
      </c>
      <c r="W1972" s="4">
        <f>IF($F1972=0,($D1972-SUM($U1972:V1972))*$E1972*(IF(V1972&lt;1,IF(MIN(W$7,$F1972)&gt;$C1972,MIN(W$7,$F1972)-$C1972+1,0),MIN(W$7,$F1972)-V$7))/365,IF($F1972&gt;V$7,($D1972-SUM($U1972:V1972))*$E1972*(IF(V1972&lt;1,IF(MIN(W$7,$F1972)&gt;$C1972,MIN(W$7,$F1972)-$C1972+1,0),MIN(W$7,$F1972)-V$7))/365,0))</f>
        <v>0</v>
      </c>
      <c r="X1972" s="4">
        <f>IF($F1972=0,($D1972-SUM($U1972:W1972))*$E1972*(IF(W1972&lt;1,IF(MIN(X$7,$F1972)&gt;$C1972,MIN(X$7,$F1972)-$C1972+1,0),MIN(X$7,$F1972)-W$7))/365,IF($F1972&gt;W$7,($D1972-SUM($U1972:W1972))*$E1972*(IF(W1972&lt;1,IF(MIN(X$7,$F1972)&gt;$C1972,MIN(X$7,$F1972)-$C1972+1,0),MIN(X$7,$F1972)-W$7))/365,0))</f>
        <v>0</v>
      </c>
      <c r="Y1972" s="4">
        <f>IF($F1972=0,($D1972-SUM($U1972:X1972))*$E1972*(IF(X1972&lt;1,IF(MIN(Y$7,$F1972)&gt;$C1972,MIN(Y$7,$F1972)-$C1972+1,0),MIN(Y$7,$F1972)-X$7))/365,IF($F1972&gt;X$7,($D1972-SUM($U1972:X1972))*$E1972*(IF(X1972&lt;1,IF(MIN(Y$7,$F1972)&gt;$C1972,MIN(Y$7,$F1972)-$C1972+1,0),MIN(Y$7,$F1972)-X$7))/365,0))</f>
        <v>0</v>
      </c>
      <c r="Z1972" s="4">
        <f>IF($F1972=0,($D1972-SUM($U1972:Y1972))*$E1972*(IF(Y1972&lt;1,IF(MIN(Z$7,$F1972)&gt;$C1972,MIN(Z$7,$F1972)-$C1972+1,0),MIN(Z$7,$F1972)-Y$7))/365,IF($F1972&gt;Y$7,($D1972-SUM($U1972:Y1972))*$E1972*(IF(Y1972&lt;1,IF(MIN(Z$7,$F1972)&gt;$C1972,MIN(Z$7,$F1972)-$C1972+1,0),MIN(Z$7,$F1972)-Y$7))/365,0))</f>
        <v>0</v>
      </c>
      <c r="AA1972" s="4">
        <f>IF($F1972=0,($D1972-SUM($U1972:Z1972))*$E1972*(IF(Z1972&lt;1,IF(MIN(AA$7,$F1972)&gt;$C1972,MIN(AA$7,$F1972)-$C1972+1,0),MIN(AA$7,$F1972)-Z$7))/365,IF($F1972&gt;Z$7,($D1972-SUM($U1972:Z1972))*$E1972*(IF(Z1972&lt;1,IF(MIN(AA$7,$F1972)&gt;$C1972,MIN(AA$7,$F1972)-$C1972+1,0),MIN(AA$7,$F1972)-Z$7))/365,0))</f>
        <v>0</v>
      </c>
      <c r="AB1972" s="4">
        <f>IF($F1972=0,($D1972-SUM($U1972:AA1972))*$E1972*(IF(AA1972&lt;1,IF(MIN(AB$7,$F1972)&gt;$C1972,MIN(AB$7,$F1972)-$C1972+1,0),MIN(AB$7,$F1972)-AA$7))/365,IF($F1972&gt;AA$7,($D1972-SUM($U1972:AA1972))*$E1972*(IF(AA1972&lt;1,IF(MIN(AB$7,$F1972)&gt;$C1972,MIN(AB$7,$F1972)-$C1972+1,0),MIN(AB$7,$F1972)-AA$7))/365,0))</f>
        <v>0</v>
      </c>
      <c r="AC1972" s="4">
        <f>IF($F1972=0,($D1972-SUM($U1972:AB1972))*$E1972*(IF(AB1972&lt;1,IF(MIN(AC$7,$F1972)&gt;$C1972,MIN(AC$7,$F1972)-$C1972+1,0),MIN(AC$7,$F1972)-AB$7))/365,IF($F1972&gt;AB$7,($D1972-SUM($U1972:AB1972))*$E1972*(IF(AB1972&lt;1,IF(MIN(AC$7,$F1972)&gt;$C1972,MIN(AC$7,$F1972)-$C1972+1,0),MIN(AC$7,$F1972)-AB$7))/365,0))</f>
        <v>0</v>
      </c>
      <c r="AD1972" s="4">
        <f>IF($F1972=0,($D1972-SUM($U1972:AC1972))*$E1972*(IF(AC1972&lt;1,IF(MIN(AD$7,$F1972)&gt;$C1972,MIN(AD$7,$F1972)-$C1972+1,0),MIN(AD$7,$F1972)-AC$7))/365,IF($F1972&gt;AC$7,($D1972-SUM($U1972:AC1972))*$E1972*(IF(AC1972&lt;1,IF(MIN(AD$7,$F1972)&gt;$C1972,MIN(AD$7,$F1972)-$C1972+1,0),MIN(AD$7,$F1972)-AC$7))/365,0))</f>
        <v>0</v>
      </c>
      <c r="AE1972" s="4">
        <f>IF($F1972=0,($D1972-SUM($U1972:AD1972))*$E1972*(IF(AD1972&lt;1,IF(MIN(AE$7,$F1972)&gt;$C1972,MIN(AE$7,$F1972)-$C1972+1,0),MIN(AE$7,$F1972)-AD$7))/365,IF($F1972&gt;AD$7,($D1972-SUM($U1972:AD1972))*$E1972*(IF(AD1972&lt;1,IF(MIN(AE$7,$F1972)&gt;$C1972,MIN(AE$7,$F1972)-$C1972+1,0),MIN(AE$7,$F1972)-AD$7))/365,0))</f>
        <v>0</v>
      </c>
      <c r="AF1972" s="4">
        <f>IF($F1972=0,($D1972-SUM($U1972:AE1972))*$E1972*(IF(AE1972&lt;1,IF(MIN(AF$7,$F1972)&gt;$C1972,MIN(AF$7,$F1972)-$C1972+1,0),MIN(AF$7,$F1972)-AE$7))/365,IF($F1972&gt;AE$7,($D1972-SUM($U1972:AE1972))*$E1972*(IF(AE1972&lt;1,IF(MIN(AF$7,$F1972)&gt;$C1972,MIN(AF$7,$F1972)-$C1972+1,0),MIN(AF$7,$F1972)-AE$7))/365,0))</f>
        <v>0</v>
      </c>
      <c r="AG1972" s="4">
        <f>IF($F1972=0,($D1972-SUM($U1972:AF1972))*$E1972*(IF(AF1972&lt;1,IF(MIN(AG$7,$F1972)&gt;$C1972,MIN(AG$7,$F1972)-$C1972+1,0),MIN(AG$7,$F1972)-AF$7))/365,IF($F1972&gt;AF$7,($D1972-SUM($U1972:AF1972))*$E1972*(IF(AF1972&lt;1,IF(MIN(AG$7,$F1972)&gt;$C1972,MIN(AG$7,$F1972)-$C1972+1,0),MIN(AG$7,$F1972)-AF$7))/365,0))</f>
        <v>0</v>
      </c>
      <c r="AH1972" s="4">
        <f>IF($F1972=0,($D1972-SUM($U1972:AG1972))*$E1972*(IF(AG1972&lt;1,IF(MIN(AH$7,$F1972)&gt;$C1972,MIN(AH$7,$F1972)-$C1972+1,0),MIN(AH$7,$F1972)-AG$7))/365,IF($F1972&gt;AG$7,($D1972-SUM($U1972:AG1972))*$E1972*(IF(AG1972&lt;1,IF(MIN(AH$7,$F1972)&gt;$C1972,MIN(AH$7,$F1972)-$C1972+1,0),MIN(AH$7,$F1972)-AG$7))/365,0))</f>
        <v>0</v>
      </c>
      <c r="AI1972" s="4">
        <f>IF($F1972=0,($D1972-SUM($U1972:AH1972))*$E1972*(IF(AH1972&lt;1,IF(MIN(AI$7,$F1972)&gt;$C1972,MIN(AI$7,$F1972)-$C1972+1,0),MIN(AI$7,$F1972)-AH$7))/365,IF($F1972&gt;AH$7,($D1972-SUM($U1972:AH1972))*$E1972*(IF(AH1972&lt;1,IF(MIN(AI$7,$F1972)&gt;$C1972,MIN(AI$7,$F1972)-$C1972+1,0),MIN(AI$7,$F1972)-AH$7))/365,0))</f>
        <v>0</v>
      </c>
      <c r="AJ1972" s="4">
        <f>IF($F1972=0,($D1972-SUM($U1972:AI1972))*$E1972*(IF(AI1972&lt;1,IF(MIN(AJ$7,$F1972)&gt;$C1972,MIN(AJ$7,$F1972)-$C1972+1,0),MIN(AJ$7,$F1972)-AI$7))/365,IF($F1972&gt;AI$7,($D1972-SUM($U1972:AI1972))*$E1972*(IF(AI1972&lt;1,IF(MIN(AJ$7,$F1972)&gt;$C1972,MIN(AJ$7,$F1972)-$C1972+1,0),MIN(AJ$7,$F1972)-AI$7))/365,0))</f>
        <v>0</v>
      </c>
      <c r="AK1972" s="4">
        <f>IF($F1972=0,($D1972-SUM($U1972:AJ1972))*$E1972*(IF(AJ1972&lt;1,IF(MIN(AK$7,$F1972)&gt;$C1972,MIN(AK$7,$F1972)-$C1972+1,0),MIN(AK$7,$F1972)-AJ$7))/365,IF($F1972&gt;AJ$7,($D1972-SUM($U1972:AJ1972))*$E1972*(IF(AJ1972&lt;1,IF(MIN(AK$7,$F1972)&gt;$C1972,MIN(AK$7,$F1972)-$C1972+1,0),MIN(AK$7,$F1972)-AJ$7))/365,0))</f>
        <v>0</v>
      </c>
      <c r="AL1972" s="4">
        <f>IF($F1972=0,($D1972-SUM($U1972:AK1972))*$E1972*(IF(AK1972&lt;1,IF(MIN(AL$7,$F1972)&gt;$C1972,MIN(AL$7,$F1972)-$C1972+1,0),MIN(AL$7,$F1972)-AK$7))/365,IF($F1972&gt;AK$7,($D1972-SUM($U1972:AK1972))*$E1972*(IF(AK1972&lt;1,IF(MIN(AL$7,$F1972)&gt;$C1972,MIN(AL$7,$F1972)-$C1972+1,0),MIN(AL$7,$F1972)-AK$7))/365,0))</f>
        <v>0</v>
      </c>
      <c r="AM1972" s="4">
        <f>IF($F1972=0,($D1972-SUM($U1972:AL1972))*$E1972*(IF(AL1972&lt;1,IF(MIN(AM$7,$F1972)&gt;$C1972,MIN(AM$7,$F1972)-$C1972+1,0),MIN(AM$7,$F1972)-AL$7))/365,IF($F1972&gt;AL$7,($D1972-SUM($U1972:AL1972))*$E1972*(IF(AL1972&lt;1,IF(MIN(AM$7,$F1972)&gt;$C1972,MIN(AM$7,$F1972)-$C1972+1,0),MIN(AM$7,$F1972)-AL$7))/365,0))</f>
        <v>0</v>
      </c>
      <c r="AN1972" s="4">
        <f>IF($F1972=0,($D1972-SUM($U1972:AM1972))*$E1972*(IF(AM1972&lt;1,IF(MIN(AN$7,$F1972)&gt;$C1972,MIN(AN$7,$F1972)-$C1972+1,0),MIN(AN$7,$F1972)-AM$7))/365,IF($F1972&gt;AM$7,($D1972-SUM($U1972:AM1972))*$E1972*(IF(AM1972&lt;1,IF(MIN(AN$7,$F1972)&gt;$C1972,MIN(AN$7,$F1972)-$C1972+1,0),MIN(AN$7,$F1972)-AM$7))/365,0))</f>
        <v>0</v>
      </c>
      <c r="AO1972" s="4">
        <f>IF($F1972=0,($D1972-SUM($U1972:AN1972))*$E1972*(IF(AN1972&lt;1,IF(MIN(AO$7,$F1972)&gt;$C1972,MIN(AO$7,$F1972)-$C1972+1,0),MIN(AO$7,$F1972)-AN$7))/365,IF($F1972&gt;AN$7,($D1972-SUM($U1972:AN1972))*$E1972*(IF(AN1972&lt;1,IF(MIN(AO$7,$F1972)&gt;$C1972,MIN(AO$7,$F1972)-$C1972+1,0),MIN(AO$7,$F1972)-AN$7))/365,0))</f>
        <v>0</v>
      </c>
      <c r="AP1972" s="4">
        <f>IF($F1972=0,($D1972-SUM($U1972:AO1972))*$E1972*(IF(AO1972&lt;1,IF(MIN(AP$7,$F1972)&gt;$C1972,MIN(AP$7,$F1972)-$C1972+1,0),MIN(AP$7,$F1972)-AO$7))/365,IF($F1972&gt;AO$7,($D1972-SUM($U1972:AO1972))*$E1972*(IF(AO1972&lt;1,IF(MIN(AP$7,$F1972)&gt;$C1972,MIN(AP$7,$F1972)-$C1972+1,0),MIN(AP$7,$F1972)-AO$7))/365,0))</f>
        <v>0</v>
      </c>
      <c r="AQ1972" s="4">
        <f>IF($F1972=0,($D1972-SUM($U1972:AP1972))*$E1972*(IF(AP1972&lt;1,IF(MIN(AQ$7,$F1972)&gt;$C1972,MIN(AQ$7,$F1972)-$C1972+1,0),MIN(AQ$7,$F1972)-AP$7))/365,IF($F1972&gt;AP$7,($D1972-SUM($U1972:AP1972))*$E1972*(IF(AP1972&lt;1,IF(MIN(AQ$7,$F1972)&gt;$C1972,MIN(AQ$7,$F1972)-$C1972+1,0),MIN(AQ$7,$F1972)-AP$7))/365,0))</f>
        <v>0</v>
      </c>
      <c r="AR1972" s="4">
        <f>IF($F1972=0,($D1972-SUM($U1972:AQ1972))*$E1972*(IF(AQ1972&lt;1,IF(MIN(AR$7,$F1972)&gt;$C1972,MIN(AR$7,$F1972)-$C1972+1,0),MIN(AR$7,$F1972)-AQ$7))/365,IF($F1972&gt;AQ$7,($D1972-SUM($U1972:AQ1972))*$E1972*(IF(AQ1972&lt;1,IF(MIN(AR$7,$F1972)&gt;$C1972,MIN(AR$7,$F1972)-$C1972+1,0),MIN(AR$7,$F1972)-AQ$7))/365,0))</f>
        <v>0</v>
      </c>
      <c r="AS1972" s="4">
        <f>IF($F1972=0,($D1972-SUM($U1972:AR1972))*$E1972*(IF(AR1972&lt;1,IF(MIN(AS$7,$F1972)&gt;$C1972,MIN(AS$7,$F1972)-$C1972+1,0),MIN(AS$7,$F1972)-AR$7))/365,IF($F1972&gt;AR$7,($D1972-SUM($U1972:AR1972))*$E1972*(IF(AR1972&lt;1,IF(MIN(AS$7,$F1972)&gt;$C1972,MIN(AS$7,$F1972)-$C1972+1,0),MIN(AS$7,$F1972)-AR$7))/365,0))</f>
        <v>0</v>
      </c>
    </row>
    <row r="1973" spans="1:45">
      <c r="A1973" s="15"/>
      <c r="B1973" s="17"/>
      <c r="C1973" s="16"/>
      <c r="D1973" s="15"/>
      <c r="E1973" s="11"/>
      <c r="F1973" s="16"/>
      <c r="G1973" s="15"/>
      <c r="H1973" s="14"/>
      <c r="I1973" s="5"/>
      <c r="J1973" s="13">
        <f>SUM(U1973:AS1973)</f>
        <v>0</v>
      </c>
      <c r="K1973" s="13">
        <f>IF(F1973=0,D1973-J1973,IF(F1973&lt;41730,0,D1973-J1973))</f>
        <v>0</v>
      </c>
      <c r="L1973" s="12">
        <f>IF(K1973=0,0,IF(G1973-((L$7-C1973)/365)&lt;0,0,G1973-((L$7-C1973)/365)))</f>
        <v>0</v>
      </c>
      <c r="M1973" s="4">
        <f>IF(K1973=0,0,D1973*H1973)</f>
        <v>0</v>
      </c>
      <c r="N1973" s="11">
        <f>IFERROR((1-(M1973/K1973)^(1/L1973)),0)</f>
        <v>0</v>
      </c>
      <c r="O1973" s="10">
        <f>IF(F1973&gt;41730,IF(F1973&gt;41730,(F1973-41730)/365,IF(K1973=0,0,IF(G1973-((L$7-C1973)/365)&lt;0,0,G1973-((L$7-C1973)/365)))),1)</f>
        <v>1</v>
      </c>
      <c r="P1973" s="9">
        <f>IF(K1973&lt;M1973,0,IF(L1973=0,K1973-M1973,K1973*N1973*O1973))</f>
        <v>0</v>
      </c>
      <c r="Q1973" s="19">
        <f>IF(F1973&gt;41730,D1973,0)</f>
        <v>0</v>
      </c>
      <c r="R1973" s="18">
        <f>IF(F1973&gt;41730,J1973+P1973,0)</f>
        <v>0</v>
      </c>
      <c r="S1973" s="9">
        <f>IF(F1973&gt;0,0,K1973-P1973)</f>
        <v>0</v>
      </c>
      <c r="T1973" s="5"/>
      <c r="U1973" s="4">
        <f>D1973*E1973*(IF(U$7&gt;$C1973,U$7-$C1973+1,0))/365</f>
        <v>0</v>
      </c>
      <c r="V1973" s="4">
        <f>($D1973-U1973)*$E1973*(IF(U1973&lt;1,IF(V$7&gt;$C1973,V$7-$C1973+1,0),V$7-U$7))/365</f>
        <v>0</v>
      </c>
      <c r="W1973" s="4">
        <f>IF($F1973=0,($D1973-SUM($U1973:V1973))*$E1973*(IF(V1973&lt;1,IF(MIN(W$7,$F1973)&gt;$C1973,MIN(W$7,$F1973)-$C1973+1,0),MIN(W$7,$F1973)-V$7))/365,IF($F1973&gt;V$7,($D1973-SUM($U1973:V1973))*$E1973*(IF(V1973&lt;1,IF(MIN(W$7,$F1973)&gt;$C1973,MIN(W$7,$F1973)-$C1973+1,0),MIN(W$7,$F1973)-V$7))/365,0))</f>
        <v>0</v>
      </c>
      <c r="X1973" s="4">
        <f>IF($F1973=0,($D1973-SUM($U1973:W1973))*$E1973*(IF(W1973&lt;1,IF(MIN(X$7,$F1973)&gt;$C1973,MIN(X$7,$F1973)-$C1973+1,0),MIN(X$7,$F1973)-W$7))/365,IF($F1973&gt;W$7,($D1973-SUM($U1973:W1973))*$E1973*(IF(W1973&lt;1,IF(MIN(X$7,$F1973)&gt;$C1973,MIN(X$7,$F1973)-$C1973+1,0),MIN(X$7,$F1973)-W$7))/365,0))</f>
        <v>0</v>
      </c>
      <c r="Y1973" s="4">
        <f>IF($F1973=0,($D1973-SUM($U1973:X1973))*$E1973*(IF(X1973&lt;1,IF(MIN(Y$7,$F1973)&gt;$C1973,MIN(Y$7,$F1973)-$C1973+1,0),MIN(Y$7,$F1973)-X$7))/365,IF($F1973&gt;X$7,($D1973-SUM($U1973:X1973))*$E1973*(IF(X1973&lt;1,IF(MIN(Y$7,$F1973)&gt;$C1973,MIN(Y$7,$F1973)-$C1973+1,0),MIN(Y$7,$F1973)-X$7))/365,0))</f>
        <v>0</v>
      </c>
      <c r="Z1973" s="4">
        <f>IF($F1973=0,($D1973-SUM($U1973:Y1973))*$E1973*(IF(Y1973&lt;1,IF(MIN(Z$7,$F1973)&gt;$C1973,MIN(Z$7,$F1973)-$C1973+1,0),MIN(Z$7,$F1973)-Y$7))/365,IF($F1973&gt;Y$7,($D1973-SUM($U1973:Y1973))*$E1973*(IF(Y1973&lt;1,IF(MIN(Z$7,$F1973)&gt;$C1973,MIN(Z$7,$F1973)-$C1973+1,0),MIN(Z$7,$F1973)-Y$7))/365,0))</f>
        <v>0</v>
      </c>
      <c r="AA1973" s="4">
        <f>IF($F1973=0,($D1973-SUM($U1973:Z1973))*$E1973*(IF(Z1973&lt;1,IF(MIN(AA$7,$F1973)&gt;$C1973,MIN(AA$7,$F1973)-$C1973+1,0),MIN(AA$7,$F1973)-Z$7))/365,IF($F1973&gt;Z$7,($D1973-SUM($U1973:Z1973))*$E1973*(IF(Z1973&lt;1,IF(MIN(AA$7,$F1973)&gt;$C1973,MIN(AA$7,$F1973)-$C1973+1,0),MIN(AA$7,$F1973)-Z$7))/365,0))</f>
        <v>0</v>
      </c>
      <c r="AB1973" s="4">
        <f>IF($F1973=0,($D1973-SUM($U1973:AA1973))*$E1973*(IF(AA1973&lt;1,IF(MIN(AB$7,$F1973)&gt;$C1973,MIN(AB$7,$F1973)-$C1973+1,0),MIN(AB$7,$F1973)-AA$7))/365,IF($F1973&gt;AA$7,($D1973-SUM($U1973:AA1973))*$E1973*(IF(AA1973&lt;1,IF(MIN(AB$7,$F1973)&gt;$C1973,MIN(AB$7,$F1973)-$C1973+1,0),MIN(AB$7,$F1973)-AA$7))/365,0))</f>
        <v>0</v>
      </c>
      <c r="AC1973" s="4">
        <f>IF($F1973=0,($D1973-SUM($U1973:AB1973))*$E1973*(IF(AB1973&lt;1,IF(MIN(AC$7,$F1973)&gt;$C1973,MIN(AC$7,$F1973)-$C1973+1,0),MIN(AC$7,$F1973)-AB$7))/365,IF($F1973&gt;AB$7,($D1973-SUM($U1973:AB1973))*$E1973*(IF(AB1973&lt;1,IF(MIN(AC$7,$F1973)&gt;$C1973,MIN(AC$7,$F1973)-$C1973+1,0),MIN(AC$7,$F1973)-AB$7))/365,0))</f>
        <v>0</v>
      </c>
      <c r="AD1973" s="4">
        <f>IF($F1973=0,($D1973-SUM($U1973:AC1973))*$E1973*(IF(AC1973&lt;1,IF(MIN(AD$7,$F1973)&gt;$C1973,MIN(AD$7,$F1973)-$C1973+1,0),MIN(AD$7,$F1973)-AC$7))/365,IF($F1973&gt;AC$7,($D1973-SUM($U1973:AC1973))*$E1973*(IF(AC1973&lt;1,IF(MIN(AD$7,$F1973)&gt;$C1973,MIN(AD$7,$F1973)-$C1973+1,0),MIN(AD$7,$F1973)-AC$7))/365,0))</f>
        <v>0</v>
      </c>
      <c r="AE1973" s="4">
        <f>IF($F1973=0,($D1973-SUM($U1973:AD1973))*$E1973*(IF(AD1973&lt;1,IF(MIN(AE$7,$F1973)&gt;$C1973,MIN(AE$7,$F1973)-$C1973+1,0),MIN(AE$7,$F1973)-AD$7))/365,IF($F1973&gt;AD$7,($D1973-SUM($U1973:AD1973))*$E1973*(IF(AD1973&lt;1,IF(MIN(AE$7,$F1973)&gt;$C1973,MIN(AE$7,$F1973)-$C1973+1,0),MIN(AE$7,$F1973)-AD$7))/365,0))</f>
        <v>0</v>
      </c>
      <c r="AF1973" s="4">
        <f>IF($F1973=0,($D1973-SUM($U1973:AE1973))*$E1973*(IF(AE1973&lt;1,IF(MIN(AF$7,$F1973)&gt;$C1973,MIN(AF$7,$F1973)-$C1973+1,0),MIN(AF$7,$F1973)-AE$7))/365,IF($F1973&gt;AE$7,($D1973-SUM($U1973:AE1973))*$E1973*(IF(AE1973&lt;1,IF(MIN(AF$7,$F1973)&gt;$C1973,MIN(AF$7,$F1973)-$C1973+1,0),MIN(AF$7,$F1973)-AE$7))/365,0))</f>
        <v>0</v>
      </c>
      <c r="AG1973" s="4">
        <f>IF($F1973=0,($D1973-SUM($U1973:AF1973))*$E1973*(IF(AF1973&lt;1,IF(MIN(AG$7,$F1973)&gt;$C1973,MIN(AG$7,$F1973)-$C1973+1,0),MIN(AG$7,$F1973)-AF$7))/365,IF($F1973&gt;AF$7,($D1973-SUM($U1973:AF1973))*$E1973*(IF(AF1973&lt;1,IF(MIN(AG$7,$F1973)&gt;$C1973,MIN(AG$7,$F1973)-$C1973+1,0),MIN(AG$7,$F1973)-AF$7))/365,0))</f>
        <v>0</v>
      </c>
      <c r="AH1973" s="4">
        <f>IF($F1973=0,($D1973-SUM($U1973:AG1973))*$E1973*(IF(AG1973&lt;1,IF(MIN(AH$7,$F1973)&gt;$C1973,MIN(AH$7,$F1973)-$C1973+1,0),MIN(AH$7,$F1973)-AG$7))/365,IF($F1973&gt;AG$7,($D1973-SUM($U1973:AG1973))*$E1973*(IF(AG1973&lt;1,IF(MIN(AH$7,$F1973)&gt;$C1973,MIN(AH$7,$F1973)-$C1973+1,0),MIN(AH$7,$F1973)-AG$7))/365,0))</f>
        <v>0</v>
      </c>
      <c r="AI1973" s="4">
        <f>IF($F1973=0,($D1973-SUM($U1973:AH1973))*$E1973*(IF(AH1973&lt;1,IF(MIN(AI$7,$F1973)&gt;$C1973,MIN(AI$7,$F1973)-$C1973+1,0),MIN(AI$7,$F1973)-AH$7))/365,IF($F1973&gt;AH$7,($D1973-SUM($U1973:AH1973))*$E1973*(IF(AH1973&lt;1,IF(MIN(AI$7,$F1973)&gt;$C1973,MIN(AI$7,$F1973)-$C1973+1,0),MIN(AI$7,$F1973)-AH$7))/365,0))</f>
        <v>0</v>
      </c>
      <c r="AJ1973" s="4">
        <f>IF($F1973=0,($D1973-SUM($U1973:AI1973))*$E1973*(IF(AI1973&lt;1,IF(MIN(AJ$7,$F1973)&gt;$C1973,MIN(AJ$7,$F1973)-$C1973+1,0),MIN(AJ$7,$F1973)-AI$7))/365,IF($F1973&gt;AI$7,($D1973-SUM($U1973:AI1973))*$E1973*(IF(AI1973&lt;1,IF(MIN(AJ$7,$F1973)&gt;$C1973,MIN(AJ$7,$F1973)-$C1973+1,0),MIN(AJ$7,$F1973)-AI$7))/365,0))</f>
        <v>0</v>
      </c>
      <c r="AK1973" s="4">
        <f>IF($F1973=0,($D1973-SUM($U1973:AJ1973))*$E1973*(IF(AJ1973&lt;1,IF(MIN(AK$7,$F1973)&gt;$C1973,MIN(AK$7,$F1973)-$C1973+1,0),MIN(AK$7,$F1973)-AJ$7))/365,IF($F1973&gt;AJ$7,($D1973-SUM($U1973:AJ1973))*$E1973*(IF(AJ1973&lt;1,IF(MIN(AK$7,$F1973)&gt;$C1973,MIN(AK$7,$F1973)-$C1973+1,0),MIN(AK$7,$F1973)-AJ$7))/365,0))</f>
        <v>0</v>
      </c>
      <c r="AL1973" s="4">
        <f>IF($F1973=0,($D1973-SUM($U1973:AK1973))*$E1973*(IF(AK1973&lt;1,IF(MIN(AL$7,$F1973)&gt;$C1973,MIN(AL$7,$F1973)-$C1973+1,0),MIN(AL$7,$F1973)-AK$7))/365,IF($F1973&gt;AK$7,($D1973-SUM($U1973:AK1973))*$E1973*(IF(AK1973&lt;1,IF(MIN(AL$7,$F1973)&gt;$C1973,MIN(AL$7,$F1973)-$C1973+1,0),MIN(AL$7,$F1973)-AK$7))/365,0))</f>
        <v>0</v>
      </c>
      <c r="AM1973" s="4">
        <f>IF($F1973=0,($D1973-SUM($U1973:AL1973))*$E1973*(IF(AL1973&lt;1,IF(MIN(AM$7,$F1973)&gt;$C1973,MIN(AM$7,$F1973)-$C1973+1,0),MIN(AM$7,$F1973)-AL$7))/365,IF($F1973&gt;AL$7,($D1973-SUM($U1973:AL1973))*$E1973*(IF(AL1973&lt;1,IF(MIN(AM$7,$F1973)&gt;$C1973,MIN(AM$7,$F1973)-$C1973+1,0),MIN(AM$7,$F1973)-AL$7))/365,0))</f>
        <v>0</v>
      </c>
      <c r="AN1973" s="4">
        <f>IF($F1973=0,($D1973-SUM($U1973:AM1973))*$E1973*(IF(AM1973&lt;1,IF(MIN(AN$7,$F1973)&gt;$C1973,MIN(AN$7,$F1973)-$C1973+1,0),MIN(AN$7,$F1973)-AM$7))/365,IF($F1973&gt;AM$7,($D1973-SUM($U1973:AM1973))*$E1973*(IF(AM1973&lt;1,IF(MIN(AN$7,$F1973)&gt;$C1973,MIN(AN$7,$F1973)-$C1973+1,0),MIN(AN$7,$F1973)-AM$7))/365,0))</f>
        <v>0</v>
      </c>
      <c r="AO1973" s="4">
        <f>IF($F1973=0,($D1973-SUM($U1973:AN1973))*$E1973*(IF(AN1973&lt;1,IF(MIN(AO$7,$F1973)&gt;$C1973,MIN(AO$7,$F1973)-$C1973+1,0),MIN(AO$7,$F1973)-AN$7))/365,IF($F1973&gt;AN$7,($D1973-SUM($U1973:AN1973))*$E1973*(IF(AN1973&lt;1,IF(MIN(AO$7,$F1973)&gt;$C1973,MIN(AO$7,$F1973)-$C1973+1,0),MIN(AO$7,$F1973)-AN$7))/365,0))</f>
        <v>0</v>
      </c>
      <c r="AP1973" s="4">
        <f>IF($F1973=0,($D1973-SUM($U1973:AO1973))*$E1973*(IF(AO1973&lt;1,IF(MIN(AP$7,$F1973)&gt;$C1973,MIN(AP$7,$F1973)-$C1973+1,0),MIN(AP$7,$F1973)-AO$7))/365,IF($F1973&gt;AO$7,($D1973-SUM($U1973:AO1973))*$E1973*(IF(AO1973&lt;1,IF(MIN(AP$7,$F1973)&gt;$C1973,MIN(AP$7,$F1973)-$C1973+1,0),MIN(AP$7,$F1973)-AO$7))/365,0))</f>
        <v>0</v>
      </c>
      <c r="AQ1973" s="4">
        <f>IF($F1973=0,($D1973-SUM($U1973:AP1973))*$E1973*(IF(AP1973&lt;1,IF(MIN(AQ$7,$F1973)&gt;$C1973,MIN(AQ$7,$F1973)-$C1973+1,0),MIN(AQ$7,$F1973)-AP$7))/365,IF($F1973&gt;AP$7,($D1973-SUM($U1973:AP1973))*$E1973*(IF(AP1973&lt;1,IF(MIN(AQ$7,$F1973)&gt;$C1973,MIN(AQ$7,$F1973)-$C1973+1,0),MIN(AQ$7,$F1973)-AP$7))/365,0))</f>
        <v>0</v>
      </c>
      <c r="AR1973" s="4">
        <f>IF($F1973=0,($D1973-SUM($U1973:AQ1973))*$E1973*(IF(AQ1973&lt;1,IF(MIN(AR$7,$F1973)&gt;$C1973,MIN(AR$7,$F1973)-$C1973+1,0),MIN(AR$7,$F1973)-AQ$7))/365,IF($F1973&gt;AQ$7,($D1973-SUM($U1973:AQ1973))*$E1973*(IF(AQ1973&lt;1,IF(MIN(AR$7,$F1973)&gt;$C1973,MIN(AR$7,$F1973)-$C1973+1,0),MIN(AR$7,$F1973)-AQ$7))/365,0))</f>
        <v>0</v>
      </c>
      <c r="AS1973" s="4">
        <f>IF($F1973=0,($D1973-SUM($U1973:AR1973))*$E1973*(IF(AR1973&lt;1,IF(MIN(AS$7,$F1973)&gt;$C1973,MIN(AS$7,$F1973)-$C1973+1,0),MIN(AS$7,$F1973)-AR$7))/365,IF($F1973&gt;AR$7,($D1973-SUM($U1973:AR1973))*$E1973*(IF(AR1973&lt;1,IF(MIN(AS$7,$F1973)&gt;$C1973,MIN(AS$7,$F1973)-$C1973+1,0),MIN(AS$7,$F1973)-AR$7))/365,0))</f>
        <v>0</v>
      </c>
    </row>
    <row r="1974" spans="1:45">
      <c r="A1974" s="15"/>
      <c r="B1974" s="17"/>
      <c r="C1974" s="16"/>
      <c r="D1974" s="15"/>
      <c r="E1974" s="11"/>
      <c r="F1974" s="16"/>
      <c r="G1974" s="15"/>
      <c r="H1974" s="14"/>
      <c r="I1974" s="5"/>
      <c r="J1974" s="13">
        <f>SUM(U1974:AS1974)</f>
        <v>0</v>
      </c>
      <c r="K1974" s="13">
        <f>IF(F1974=0,D1974-J1974,IF(F1974&lt;41730,0,D1974-J1974))</f>
        <v>0</v>
      </c>
      <c r="L1974" s="12">
        <f>IF(K1974=0,0,IF(G1974-((L$7-C1974)/365)&lt;0,0,G1974-((L$7-C1974)/365)))</f>
        <v>0</v>
      </c>
      <c r="M1974" s="4">
        <f>IF(K1974=0,0,D1974*H1974)</f>
        <v>0</v>
      </c>
      <c r="N1974" s="11">
        <f>IFERROR((1-(M1974/K1974)^(1/L1974)),0)</f>
        <v>0</v>
      </c>
      <c r="O1974" s="10">
        <f>IF(F1974&gt;41730,IF(F1974&gt;41730,(F1974-41730)/365,IF(K1974=0,0,IF(G1974-((L$7-C1974)/365)&lt;0,0,G1974-((L$7-C1974)/365)))),1)</f>
        <v>1</v>
      </c>
      <c r="P1974" s="9">
        <f>IF(K1974&lt;M1974,0,IF(L1974=0,K1974-M1974,K1974*N1974*O1974))</f>
        <v>0</v>
      </c>
      <c r="Q1974" s="19">
        <f>IF(F1974&gt;41730,D1974,0)</f>
        <v>0</v>
      </c>
      <c r="R1974" s="18">
        <f>IF(F1974&gt;41730,J1974+P1974,0)</f>
        <v>0</v>
      </c>
      <c r="S1974" s="9">
        <f>IF(F1974&gt;0,0,K1974-P1974)</f>
        <v>0</v>
      </c>
      <c r="T1974" s="5"/>
      <c r="U1974" s="4">
        <f>D1974*E1974*(IF(U$7&gt;$C1974,U$7-$C1974+1,0))/365</f>
        <v>0</v>
      </c>
      <c r="V1974" s="4">
        <f>($D1974-U1974)*$E1974*(IF(U1974&lt;1,IF(V$7&gt;$C1974,V$7-$C1974+1,0),V$7-U$7))/365</f>
        <v>0</v>
      </c>
      <c r="W1974" s="4">
        <f>IF($F1974=0,($D1974-SUM($U1974:V1974))*$E1974*(IF(V1974&lt;1,IF(MIN(W$7,$F1974)&gt;$C1974,MIN(W$7,$F1974)-$C1974+1,0),MIN(W$7,$F1974)-V$7))/365,IF($F1974&gt;V$7,($D1974-SUM($U1974:V1974))*$E1974*(IF(V1974&lt;1,IF(MIN(W$7,$F1974)&gt;$C1974,MIN(W$7,$F1974)-$C1974+1,0),MIN(W$7,$F1974)-V$7))/365,0))</f>
        <v>0</v>
      </c>
      <c r="X1974" s="4">
        <f>IF($F1974=0,($D1974-SUM($U1974:W1974))*$E1974*(IF(W1974&lt;1,IF(MIN(X$7,$F1974)&gt;$C1974,MIN(X$7,$F1974)-$C1974+1,0),MIN(X$7,$F1974)-W$7))/365,IF($F1974&gt;W$7,($D1974-SUM($U1974:W1974))*$E1974*(IF(W1974&lt;1,IF(MIN(X$7,$F1974)&gt;$C1974,MIN(X$7,$F1974)-$C1974+1,0),MIN(X$7,$F1974)-W$7))/365,0))</f>
        <v>0</v>
      </c>
      <c r="Y1974" s="4">
        <f>IF($F1974=0,($D1974-SUM($U1974:X1974))*$E1974*(IF(X1974&lt;1,IF(MIN(Y$7,$F1974)&gt;$C1974,MIN(Y$7,$F1974)-$C1974+1,0),MIN(Y$7,$F1974)-X$7))/365,IF($F1974&gt;X$7,($D1974-SUM($U1974:X1974))*$E1974*(IF(X1974&lt;1,IF(MIN(Y$7,$F1974)&gt;$C1974,MIN(Y$7,$F1974)-$C1974+1,0),MIN(Y$7,$F1974)-X$7))/365,0))</f>
        <v>0</v>
      </c>
      <c r="Z1974" s="4">
        <f>IF($F1974=0,($D1974-SUM($U1974:Y1974))*$E1974*(IF(Y1974&lt;1,IF(MIN(Z$7,$F1974)&gt;$C1974,MIN(Z$7,$F1974)-$C1974+1,0),MIN(Z$7,$F1974)-Y$7))/365,IF($F1974&gt;Y$7,($D1974-SUM($U1974:Y1974))*$E1974*(IF(Y1974&lt;1,IF(MIN(Z$7,$F1974)&gt;$C1974,MIN(Z$7,$F1974)-$C1974+1,0),MIN(Z$7,$F1974)-Y$7))/365,0))</f>
        <v>0</v>
      </c>
      <c r="AA1974" s="4">
        <f>IF($F1974=0,($D1974-SUM($U1974:Z1974))*$E1974*(IF(Z1974&lt;1,IF(MIN(AA$7,$F1974)&gt;$C1974,MIN(AA$7,$F1974)-$C1974+1,0),MIN(AA$7,$F1974)-Z$7))/365,IF($F1974&gt;Z$7,($D1974-SUM($U1974:Z1974))*$E1974*(IF(Z1974&lt;1,IF(MIN(AA$7,$F1974)&gt;$C1974,MIN(AA$7,$F1974)-$C1974+1,0),MIN(AA$7,$F1974)-Z$7))/365,0))</f>
        <v>0</v>
      </c>
      <c r="AB1974" s="4">
        <f>IF($F1974=0,($D1974-SUM($U1974:AA1974))*$E1974*(IF(AA1974&lt;1,IF(MIN(AB$7,$F1974)&gt;$C1974,MIN(AB$7,$F1974)-$C1974+1,0),MIN(AB$7,$F1974)-AA$7))/365,IF($F1974&gt;AA$7,($D1974-SUM($U1974:AA1974))*$E1974*(IF(AA1974&lt;1,IF(MIN(AB$7,$F1974)&gt;$C1974,MIN(AB$7,$F1974)-$C1974+1,0),MIN(AB$7,$F1974)-AA$7))/365,0))</f>
        <v>0</v>
      </c>
      <c r="AC1974" s="4">
        <f>IF($F1974=0,($D1974-SUM($U1974:AB1974))*$E1974*(IF(AB1974&lt;1,IF(MIN(AC$7,$F1974)&gt;$C1974,MIN(AC$7,$F1974)-$C1974+1,0),MIN(AC$7,$F1974)-AB$7))/365,IF($F1974&gt;AB$7,($D1974-SUM($U1974:AB1974))*$E1974*(IF(AB1974&lt;1,IF(MIN(AC$7,$F1974)&gt;$C1974,MIN(AC$7,$F1974)-$C1974+1,0),MIN(AC$7,$F1974)-AB$7))/365,0))</f>
        <v>0</v>
      </c>
      <c r="AD1974" s="4">
        <f>IF($F1974=0,($D1974-SUM($U1974:AC1974))*$E1974*(IF(AC1974&lt;1,IF(MIN(AD$7,$F1974)&gt;$C1974,MIN(AD$7,$F1974)-$C1974+1,0),MIN(AD$7,$F1974)-AC$7))/365,IF($F1974&gt;AC$7,($D1974-SUM($U1974:AC1974))*$E1974*(IF(AC1974&lt;1,IF(MIN(AD$7,$F1974)&gt;$C1974,MIN(AD$7,$F1974)-$C1974+1,0),MIN(AD$7,$F1974)-AC$7))/365,0))</f>
        <v>0</v>
      </c>
      <c r="AE1974" s="4">
        <f>IF($F1974=0,($D1974-SUM($U1974:AD1974))*$E1974*(IF(AD1974&lt;1,IF(MIN(AE$7,$F1974)&gt;$C1974,MIN(AE$7,$F1974)-$C1974+1,0),MIN(AE$7,$F1974)-AD$7))/365,IF($F1974&gt;AD$7,($D1974-SUM($U1974:AD1974))*$E1974*(IF(AD1974&lt;1,IF(MIN(AE$7,$F1974)&gt;$C1974,MIN(AE$7,$F1974)-$C1974+1,0),MIN(AE$7,$F1974)-AD$7))/365,0))</f>
        <v>0</v>
      </c>
      <c r="AF1974" s="4">
        <f>IF($F1974=0,($D1974-SUM($U1974:AE1974))*$E1974*(IF(AE1974&lt;1,IF(MIN(AF$7,$F1974)&gt;$C1974,MIN(AF$7,$F1974)-$C1974+1,0),MIN(AF$7,$F1974)-AE$7))/365,IF($F1974&gt;AE$7,($D1974-SUM($U1974:AE1974))*$E1974*(IF(AE1974&lt;1,IF(MIN(AF$7,$F1974)&gt;$C1974,MIN(AF$7,$F1974)-$C1974+1,0),MIN(AF$7,$F1974)-AE$7))/365,0))</f>
        <v>0</v>
      </c>
      <c r="AG1974" s="4">
        <f>IF($F1974=0,($D1974-SUM($U1974:AF1974))*$E1974*(IF(AF1974&lt;1,IF(MIN(AG$7,$F1974)&gt;$C1974,MIN(AG$7,$F1974)-$C1974+1,0),MIN(AG$7,$F1974)-AF$7))/365,IF($F1974&gt;AF$7,($D1974-SUM($U1974:AF1974))*$E1974*(IF(AF1974&lt;1,IF(MIN(AG$7,$F1974)&gt;$C1974,MIN(AG$7,$F1974)-$C1974+1,0),MIN(AG$7,$F1974)-AF$7))/365,0))</f>
        <v>0</v>
      </c>
      <c r="AH1974" s="4">
        <f>IF($F1974=0,($D1974-SUM($U1974:AG1974))*$E1974*(IF(AG1974&lt;1,IF(MIN(AH$7,$F1974)&gt;$C1974,MIN(AH$7,$F1974)-$C1974+1,0),MIN(AH$7,$F1974)-AG$7))/365,IF($F1974&gt;AG$7,($D1974-SUM($U1974:AG1974))*$E1974*(IF(AG1974&lt;1,IF(MIN(AH$7,$F1974)&gt;$C1974,MIN(AH$7,$F1974)-$C1974+1,0),MIN(AH$7,$F1974)-AG$7))/365,0))</f>
        <v>0</v>
      </c>
      <c r="AI1974" s="4">
        <f>IF($F1974=0,($D1974-SUM($U1974:AH1974))*$E1974*(IF(AH1974&lt;1,IF(MIN(AI$7,$F1974)&gt;$C1974,MIN(AI$7,$F1974)-$C1974+1,0),MIN(AI$7,$F1974)-AH$7))/365,IF($F1974&gt;AH$7,($D1974-SUM($U1974:AH1974))*$E1974*(IF(AH1974&lt;1,IF(MIN(AI$7,$F1974)&gt;$C1974,MIN(AI$7,$F1974)-$C1974+1,0),MIN(AI$7,$F1974)-AH$7))/365,0))</f>
        <v>0</v>
      </c>
      <c r="AJ1974" s="4">
        <f>IF($F1974=0,($D1974-SUM($U1974:AI1974))*$E1974*(IF(AI1974&lt;1,IF(MIN(AJ$7,$F1974)&gt;$C1974,MIN(AJ$7,$F1974)-$C1974+1,0),MIN(AJ$7,$F1974)-AI$7))/365,IF($F1974&gt;AI$7,($D1974-SUM($U1974:AI1974))*$E1974*(IF(AI1974&lt;1,IF(MIN(AJ$7,$F1974)&gt;$C1974,MIN(AJ$7,$F1974)-$C1974+1,0),MIN(AJ$7,$F1974)-AI$7))/365,0))</f>
        <v>0</v>
      </c>
      <c r="AK1974" s="4">
        <f>IF($F1974=0,($D1974-SUM($U1974:AJ1974))*$E1974*(IF(AJ1974&lt;1,IF(MIN(AK$7,$F1974)&gt;$C1974,MIN(AK$7,$F1974)-$C1974+1,0),MIN(AK$7,$F1974)-AJ$7))/365,IF($F1974&gt;AJ$7,($D1974-SUM($U1974:AJ1974))*$E1974*(IF(AJ1974&lt;1,IF(MIN(AK$7,$F1974)&gt;$C1974,MIN(AK$7,$F1974)-$C1974+1,0),MIN(AK$7,$F1974)-AJ$7))/365,0))</f>
        <v>0</v>
      </c>
      <c r="AL1974" s="4">
        <f>IF($F1974=0,($D1974-SUM($U1974:AK1974))*$E1974*(IF(AK1974&lt;1,IF(MIN(AL$7,$F1974)&gt;$C1974,MIN(AL$7,$F1974)-$C1974+1,0),MIN(AL$7,$F1974)-AK$7))/365,IF($F1974&gt;AK$7,($D1974-SUM($U1974:AK1974))*$E1974*(IF(AK1974&lt;1,IF(MIN(AL$7,$F1974)&gt;$C1974,MIN(AL$7,$F1974)-$C1974+1,0),MIN(AL$7,$F1974)-AK$7))/365,0))</f>
        <v>0</v>
      </c>
      <c r="AM1974" s="4">
        <f>IF($F1974=0,($D1974-SUM($U1974:AL1974))*$E1974*(IF(AL1974&lt;1,IF(MIN(AM$7,$F1974)&gt;$C1974,MIN(AM$7,$F1974)-$C1974+1,0),MIN(AM$7,$F1974)-AL$7))/365,IF($F1974&gt;AL$7,($D1974-SUM($U1974:AL1974))*$E1974*(IF(AL1974&lt;1,IF(MIN(AM$7,$F1974)&gt;$C1974,MIN(AM$7,$F1974)-$C1974+1,0),MIN(AM$7,$F1974)-AL$7))/365,0))</f>
        <v>0</v>
      </c>
      <c r="AN1974" s="4">
        <f>IF($F1974=0,($D1974-SUM($U1974:AM1974))*$E1974*(IF(AM1974&lt;1,IF(MIN(AN$7,$F1974)&gt;$C1974,MIN(AN$7,$F1974)-$C1974+1,0),MIN(AN$7,$F1974)-AM$7))/365,IF($F1974&gt;AM$7,($D1974-SUM($U1974:AM1974))*$E1974*(IF(AM1974&lt;1,IF(MIN(AN$7,$F1974)&gt;$C1974,MIN(AN$7,$F1974)-$C1974+1,0),MIN(AN$7,$F1974)-AM$7))/365,0))</f>
        <v>0</v>
      </c>
      <c r="AO1974" s="4">
        <f>IF($F1974=0,($D1974-SUM($U1974:AN1974))*$E1974*(IF(AN1974&lt;1,IF(MIN(AO$7,$F1974)&gt;$C1974,MIN(AO$7,$F1974)-$C1974+1,0),MIN(AO$7,$F1974)-AN$7))/365,IF($F1974&gt;AN$7,($D1974-SUM($U1974:AN1974))*$E1974*(IF(AN1974&lt;1,IF(MIN(AO$7,$F1974)&gt;$C1974,MIN(AO$7,$F1974)-$C1974+1,0),MIN(AO$7,$F1974)-AN$7))/365,0))</f>
        <v>0</v>
      </c>
      <c r="AP1974" s="4">
        <f>IF($F1974=0,($D1974-SUM($U1974:AO1974))*$E1974*(IF(AO1974&lt;1,IF(MIN(AP$7,$F1974)&gt;$C1974,MIN(AP$7,$F1974)-$C1974+1,0),MIN(AP$7,$F1974)-AO$7))/365,IF($F1974&gt;AO$7,($D1974-SUM($U1974:AO1974))*$E1974*(IF(AO1974&lt;1,IF(MIN(AP$7,$F1974)&gt;$C1974,MIN(AP$7,$F1974)-$C1974+1,0),MIN(AP$7,$F1974)-AO$7))/365,0))</f>
        <v>0</v>
      </c>
      <c r="AQ1974" s="4">
        <f>IF($F1974=0,($D1974-SUM($U1974:AP1974))*$E1974*(IF(AP1974&lt;1,IF(MIN(AQ$7,$F1974)&gt;$C1974,MIN(AQ$7,$F1974)-$C1974+1,0),MIN(AQ$7,$F1974)-AP$7))/365,IF($F1974&gt;AP$7,($D1974-SUM($U1974:AP1974))*$E1974*(IF(AP1974&lt;1,IF(MIN(AQ$7,$F1974)&gt;$C1974,MIN(AQ$7,$F1974)-$C1974+1,0),MIN(AQ$7,$F1974)-AP$7))/365,0))</f>
        <v>0</v>
      </c>
      <c r="AR1974" s="4">
        <f>IF($F1974=0,($D1974-SUM($U1974:AQ1974))*$E1974*(IF(AQ1974&lt;1,IF(MIN(AR$7,$F1974)&gt;$C1974,MIN(AR$7,$F1974)-$C1974+1,0),MIN(AR$7,$F1974)-AQ$7))/365,IF($F1974&gt;AQ$7,($D1974-SUM($U1974:AQ1974))*$E1974*(IF(AQ1974&lt;1,IF(MIN(AR$7,$F1974)&gt;$C1974,MIN(AR$7,$F1974)-$C1974+1,0),MIN(AR$7,$F1974)-AQ$7))/365,0))</f>
        <v>0</v>
      </c>
      <c r="AS1974" s="4">
        <f>IF($F1974=0,($D1974-SUM($U1974:AR1974))*$E1974*(IF(AR1974&lt;1,IF(MIN(AS$7,$F1974)&gt;$C1974,MIN(AS$7,$F1974)-$C1974+1,0),MIN(AS$7,$F1974)-AR$7))/365,IF($F1974&gt;AR$7,($D1974-SUM($U1974:AR1974))*$E1974*(IF(AR1974&lt;1,IF(MIN(AS$7,$F1974)&gt;$C1974,MIN(AS$7,$F1974)-$C1974+1,0),MIN(AS$7,$F1974)-AR$7))/365,0))</f>
        <v>0</v>
      </c>
    </row>
    <row r="1975" spans="1:45">
      <c r="A1975" s="15"/>
      <c r="B1975" s="17"/>
      <c r="C1975" s="16"/>
      <c r="D1975" s="15"/>
      <c r="E1975" s="11"/>
      <c r="F1975" s="16"/>
      <c r="G1975" s="15"/>
      <c r="H1975" s="14"/>
      <c r="I1975" s="5"/>
      <c r="J1975" s="13">
        <f>SUM(U1975:AS1975)</f>
        <v>0</v>
      </c>
      <c r="K1975" s="13">
        <f>IF(F1975=0,D1975-J1975,IF(F1975&lt;41730,0,D1975-J1975))</f>
        <v>0</v>
      </c>
      <c r="L1975" s="12">
        <f>IF(K1975=0,0,IF(G1975-((L$7-C1975)/365)&lt;0,0,G1975-((L$7-C1975)/365)))</f>
        <v>0</v>
      </c>
      <c r="M1975" s="4">
        <f>IF(K1975=0,0,D1975*H1975)</f>
        <v>0</v>
      </c>
      <c r="N1975" s="11">
        <f>IFERROR((1-(M1975/K1975)^(1/L1975)),0)</f>
        <v>0</v>
      </c>
      <c r="O1975" s="10">
        <f>IF(F1975&gt;41730,IF(F1975&gt;41730,(F1975-41730)/365,IF(K1975=0,0,IF(G1975-((L$7-C1975)/365)&lt;0,0,G1975-((L$7-C1975)/365)))),1)</f>
        <v>1</v>
      </c>
      <c r="P1975" s="9">
        <f>IF(K1975&lt;M1975,0,IF(L1975=0,K1975-M1975,K1975*N1975*O1975))</f>
        <v>0</v>
      </c>
      <c r="Q1975" s="19">
        <f>IF(F1975&gt;41730,D1975,0)</f>
        <v>0</v>
      </c>
      <c r="R1975" s="18">
        <f>IF(F1975&gt;41730,J1975+P1975,0)</f>
        <v>0</v>
      </c>
      <c r="S1975" s="9">
        <f>IF(F1975&gt;0,0,K1975-P1975)</f>
        <v>0</v>
      </c>
      <c r="T1975" s="5"/>
      <c r="U1975" s="4">
        <f>D1975*E1975*(IF(U$7&gt;$C1975,U$7-$C1975+1,0))/365</f>
        <v>0</v>
      </c>
      <c r="V1975" s="4">
        <f>($D1975-U1975)*$E1975*(IF(U1975&lt;1,IF(V$7&gt;$C1975,V$7-$C1975+1,0),V$7-U$7))/365</f>
        <v>0</v>
      </c>
      <c r="W1975" s="4">
        <f>IF($F1975=0,($D1975-SUM($U1975:V1975))*$E1975*(IF(V1975&lt;1,IF(MIN(W$7,$F1975)&gt;$C1975,MIN(W$7,$F1975)-$C1975+1,0),MIN(W$7,$F1975)-V$7))/365,IF($F1975&gt;V$7,($D1975-SUM($U1975:V1975))*$E1975*(IF(V1975&lt;1,IF(MIN(W$7,$F1975)&gt;$C1975,MIN(W$7,$F1975)-$C1975+1,0),MIN(W$7,$F1975)-V$7))/365,0))</f>
        <v>0</v>
      </c>
      <c r="X1975" s="4">
        <f>IF($F1975=0,($D1975-SUM($U1975:W1975))*$E1975*(IF(W1975&lt;1,IF(MIN(X$7,$F1975)&gt;$C1975,MIN(X$7,$F1975)-$C1975+1,0),MIN(X$7,$F1975)-W$7))/365,IF($F1975&gt;W$7,($D1975-SUM($U1975:W1975))*$E1975*(IF(W1975&lt;1,IF(MIN(X$7,$F1975)&gt;$C1975,MIN(X$7,$F1975)-$C1975+1,0),MIN(X$7,$F1975)-W$7))/365,0))</f>
        <v>0</v>
      </c>
      <c r="Y1975" s="4">
        <f>IF($F1975=0,($D1975-SUM($U1975:X1975))*$E1975*(IF(X1975&lt;1,IF(MIN(Y$7,$F1975)&gt;$C1975,MIN(Y$7,$F1975)-$C1975+1,0),MIN(Y$7,$F1975)-X$7))/365,IF($F1975&gt;X$7,($D1975-SUM($U1975:X1975))*$E1975*(IF(X1975&lt;1,IF(MIN(Y$7,$F1975)&gt;$C1975,MIN(Y$7,$F1975)-$C1975+1,0),MIN(Y$7,$F1975)-X$7))/365,0))</f>
        <v>0</v>
      </c>
      <c r="Z1975" s="4">
        <f>IF($F1975=0,($D1975-SUM($U1975:Y1975))*$E1975*(IF(Y1975&lt;1,IF(MIN(Z$7,$F1975)&gt;$C1975,MIN(Z$7,$F1975)-$C1975+1,0),MIN(Z$7,$F1975)-Y$7))/365,IF($F1975&gt;Y$7,($D1975-SUM($U1975:Y1975))*$E1975*(IF(Y1975&lt;1,IF(MIN(Z$7,$F1975)&gt;$C1975,MIN(Z$7,$F1975)-$C1975+1,0),MIN(Z$7,$F1975)-Y$7))/365,0))</f>
        <v>0</v>
      </c>
      <c r="AA1975" s="4">
        <f>IF($F1975=0,($D1975-SUM($U1975:Z1975))*$E1975*(IF(Z1975&lt;1,IF(MIN(AA$7,$F1975)&gt;$C1975,MIN(AA$7,$F1975)-$C1975+1,0),MIN(AA$7,$F1975)-Z$7))/365,IF($F1975&gt;Z$7,($D1975-SUM($U1975:Z1975))*$E1975*(IF(Z1975&lt;1,IF(MIN(AA$7,$F1975)&gt;$C1975,MIN(AA$7,$F1975)-$C1975+1,0),MIN(AA$7,$F1975)-Z$7))/365,0))</f>
        <v>0</v>
      </c>
      <c r="AB1975" s="4">
        <f>IF($F1975=0,($D1975-SUM($U1975:AA1975))*$E1975*(IF(AA1975&lt;1,IF(MIN(AB$7,$F1975)&gt;$C1975,MIN(AB$7,$F1975)-$C1975+1,0),MIN(AB$7,$F1975)-AA$7))/365,IF($F1975&gt;AA$7,($D1975-SUM($U1975:AA1975))*$E1975*(IF(AA1975&lt;1,IF(MIN(AB$7,$F1975)&gt;$C1975,MIN(AB$7,$F1975)-$C1975+1,0),MIN(AB$7,$F1975)-AA$7))/365,0))</f>
        <v>0</v>
      </c>
      <c r="AC1975" s="4">
        <f>IF($F1975=0,($D1975-SUM($U1975:AB1975))*$E1975*(IF(AB1975&lt;1,IF(MIN(AC$7,$F1975)&gt;$C1975,MIN(AC$7,$F1975)-$C1975+1,0),MIN(AC$7,$F1975)-AB$7))/365,IF($F1975&gt;AB$7,($D1975-SUM($U1975:AB1975))*$E1975*(IF(AB1975&lt;1,IF(MIN(AC$7,$F1975)&gt;$C1975,MIN(AC$7,$F1975)-$C1975+1,0),MIN(AC$7,$F1975)-AB$7))/365,0))</f>
        <v>0</v>
      </c>
      <c r="AD1975" s="4">
        <f>IF($F1975=0,($D1975-SUM($U1975:AC1975))*$E1975*(IF(AC1975&lt;1,IF(MIN(AD$7,$F1975)&gt;$C1975,MIN(AD$7,$F1975)-$C1975+1,0),MIN(AD$7,$F1975)-AC$7))/365,IF($F1975&gt;AC$7,($D1975-SUM($U1975:AC1975))*$E1975*(IF(AC1975&lt;1,IF(MIN(AD$7,$F1975)&gt;$C1975,MIN(AD$7,$F1975)-$C1975+1,0),MIN(AD$7,$F1975)-AC$7))/365,0))</f>
        <v>0</v>
      </c>
      <c r="AE1975" s="4">
        <f>IF($F1975=0,($D1975-SUM($U1975:AD1975))*$E1975*(IF(AD1975&lt;1,IF(MIN(AE$7,$F1975)&gt;$C1975,MIN(AE$7,$F1975)-$C1975+1,0),MIN(AE$7,$F1975)-AD$7))/365,IF($F1975&gt;AD$7,($D1975-SUM($U1975:AD1975))*$E1975*(IF(AD1975&lt;1,IF(MIN(AE$7,$F1975)&gt;$C1975,MIN(AE$7,$F1975)-$C1975+1,0),MIN(AE$7,$F1975)-AD$7))/365,0))</f>
        <v>0</v>
      </c>
      <c r="AF1975" s="4">
        <f>IF($F1975=0,($D1975-SUM($U1975:AE1975))*$E1975*(IF(AE1975&lt;1,IF(MIN(AF$7,$F1975)&gt;$C1975,MIN(AF$7,$F1975)-$C1975+1,0),MIN(AF$7,$F1975)-AE$7))/365,IF($F1975&gt;AE$7,($D1975-SUM($U1975:AE1975))*$E1975*(IF(AE1975&lt;1,IF(MIN(AF$7,$F1975)&gt;$C1975,MIN(AF$7,$F1975)-$C1975+1,0),MIN(AF$7,$F1975)-AE$7))/365,0))</f>
        <v>0</v>
      </c>
      <c r="AG1975" s="4">
        <f>IF($F1975=0,($D1975-SUM($U1975:AF1975))*$E1975*(IF(AF1975&lt;1,IF(MIN(AG$7,$F1975)&gt;$C1975,MIN(AG$7,$F1975)-$C1975+1,0),MIN(AG$7,$F1975)-AF$7))/365,IF($F1975&gt;AF$7,($D1975-SUM($U1975:AF1975))*$E1975*(IF(AF1975&lt;1,IF(MIN(AG$7,$F1975)&gt;$C1975,MIN(AG$7,$F1975)-$C1975+1,0),MIN(AG$7,$F1975)-AF$7))/365,0))</f>
        <v>0</v>
      </c>
      <c r="AH1975" s="4">
        <f>IF($F1975=0,($D1975-SUM($U1975:AG1975))*$E1975*(IF(AG1975&lt;1,IF(MIN(AH$7,$F1975)&gt;$C1975,MIN(AH$7,$F1975)-$C1975+1,0),MIN(AH$7,$F1975)-AG$7))/365,IF($F1975&gt;AG$7,($D1975-SUM($U1975:AG1975))*$E1975*(IF(AG1975&lt;1,IF(MIN(AH$7,$F1975)&gt;$C1975,MIN(AH$7,$F1975)-$C1975+1,0),MIN(AH$7,$F1975)-AG$7))/365,0))</f>
        <v>0</v>
      </c>
      <c r="AI1975" s="4">
        <f>IF($F1975=0,($D1975-SUM($U1975:AH1975))*$E1975*(IF(AH1975&lt;1,IF(MIN(AI$7,$F1975)&gt;$C1975,MIN(AI$7,$F1975)-$C1975+1,0),MIN(AI$7,$F1975)-AH$7))/365,IF($F1975&gt;AH$7,($D1975-SUM($U1975:AH1975))*$E1975*(IF(AH1975&lt;1,IF(MIN(AI$7,$F1975)&gt;$C1975,MIN(AI$7,$F1975)-$C1975+1,0),MIN(AI$7,$F1975)-AH$7))/365,0))</f>
        <v>0</v>
      </c>
      <c r="AJ1975" s="4">
        <f>IF($F1975=0,($D1975-SUM($U1975:AI1975))*$E1975*(IF(AI1975&lt;1,IF(MIN(AJ$7,$F1975)&gt;$C1975,MIN(AJ$7,$F1975)-$C1975+1,0),MIN(AJ$7,$F1975)-AI$7))/365,IF($F1975&gt;AI$7,($D1975-SUM($U1975:AI1975))*$E1975*(IF(AI1975&lt;1,IF(MIN(AJ$7,$F1975)&gt;$C1975,MIN(AJ$7,$F1975)-$C1975+1,0),MIN(AJ$7,$F1975)-AI$7))/365,0))</f>
        <v>0</v>
      </c>
      <c r="AK1975" s="4">
        <f>IF($F1975=0,($D1975-SUM($U1975:AJ1975))*$E1975*(IF(AJ1975&lt;1,IF(MIN(AK$7,$F1975)&gt;$C1975,MIN(AK$7,$F1975)-$C1975+1,0),MIN(AK$7,$F1975)-AJ$7))/365,IF($F1975&gt;AJ$7,($D1975-SUM($U1975:AJ1975))*$E1975*(IF(AJ1975&lt;1,IF(MIN(AK$7,$F1975)&gt;$C1975,MIN(AK$7,$F1975)-$C1975+1,0),MIN(AK$7,$F1975)-AJ$7))/365,0))</f>
        <v>0</v>
      </c>
      <c r="AL1975" s="4">
        <f>IF($F1975=0,($D1975-SUM($U1975:AK1975))*$E1975*(IF(AK1975&lt;1,IF(MIN(AL$7,$F1975)&gt;$C1975,MIN(AL$7,$F1975)-$C1975+1,0),MIN(AL$7,$F1975)-AK$7))/365,IF($F1975&gt;AK$7,($D1975-SUM($U1975:AK1975))*$E1975*(IF(AK1975&lt;1,IF(MIN(AL$7,$F1975)&gt;$C1975,MIN(AL$7,$F1975)-$C1975+1,0),MIN(AL$7,$F1975)-AK$7))/365,0))</f>
        <v>0</v>
      </c>
      <c r="AM1975" s="4">
        <f>IF($F1975=0,($D1975-SUM($U1975:AL1975))*$E1975*(IF(AL1975&lt;1,IF(MIN(AM$7,$F1975)&gt;$C1975,MIN(AM$7,$F1975)-$C1975+1,0),MIN(AM$7,$F1975)-AL$7))/365,IF($F1975&gt;AL$7,($D1975-SUM($U1975:AL1975))*$E1975*(IF(AL1975&lt;1,IF(MIN(AM$7,$F1975)&gt;$C1975,MIN(AM$7,$F1975)-$C1975+1,0),MIN(AM$7,$F1975)-AL$7))/365,0))</f>
        <v>0</v>
      </c>
      <c r="AN1975" s="4">
        <f>IF($F1975=0,($D1975-SUM($U1975:AM1975))*$E1975*(IF(AM1975&lt;1,IF(MIN(AN$7,$F1975)&gt;$C1975,MIN(AN$7,$F1975)-$C1975+1,0),MIN(AN$7,$F1975)-AM$7))/365,IF($F1975&gt;AM$7,($D1975-SUM($U1975:AM1975))*$E1975*(IF(AM1975&lt;1,IF(MIN(AN$7,$F1975)&gt;$C1975,MIN(AN$7,$F1975)-$C1975+1,0),MIN(AN$7,$F1975)-AM$7))/365,0))</f>
        <v>0</v>
      </c>
      <c r="AO1975" s="4">
        <f>IF($F1975=0,($D1975-SUM($U1975:AN1975))*$E1975*(IF(AN1975&lt;1,IF(MIN(AO$7,$F1975)&gt;$C1975,MIN(AO$7,$F1975)-$C1975+1,0),MIN(AO$7,$F1975)-AN$7))/365,IF($F1975&gt;AN$7,($D1975-SUM($U1975:AN1975))*$E1975*(IF(AN1975&lt;1,IF(MIN(AO$7,$F1975)&gt;$C1975,MIN(AO$7,$F1975)-$C1975+1,0),MIN(AO$7,$F1975)-AN$7))/365,0))</f>
        <v>0</v>
      </c>
      <c r="AP1975" s="4">
        <f>IF($F1975=0,($D1975-SUM($U1975:AO1975))*$E1975*(IF(AO1975&lt;1,IF(MIN(AP$7,$F1975)&gt;$C1975,MIN(AP$7,$F1975)-$C1975+1,0),MIN(AP$7,$F1975)-AO$7))/365,IF($F1975&gt;AO$7,($D1975-SUM($U1975:AO1975))*$E1975*(IF(AO1975&lt;1,IF(MIN(AP$7,$F1975)&gt;$C1975,MIN(AP$7,$F1975)-$C1975+1,0),MIN(AP$7,$F1975)-AO$7))/365,0))</f>
        <v>0</v>
      </c>
      <c r="AQ1975" s="4">
        <f>IF($F1975=0,($D1975-SUM($U1975:AP1975))*$E1975*(IF(AP1975&lt;1,IF(MIN(AQ$7,$F1975)&gt;$C1975,MIN(AQ$7,$F1975)-$C1975+1,0),MIN(AQ$7,$F1975)-AP$7))/365,IF($F1975&gt;AP$7,($D1975-SUM($U1975:AP1975))*$E1975*(IF(AP1975&lt;1,IF(MIN(AQ$7,$F1975)&gt;$C1975,MIN(AQ$7,$F1975)-$C1975+1,0),MIN(AQ$7,$F1975)-AP$7))/365,0))</f>
        <v>0</v>
      </c>
      <c r="AR1975" s="4">
        <f>IF($F1975=0,($D1975-SUM($U1975:AQ1975))*$E1975*(IF(AQ1975&lt;1,IF(MIN(AR$7,$F1975)&gt;$C1975,MIN(AR$7,$F1975)-$C1975+1,0),MIN(AR$7,$F1975)-AQ$7))/365,IF($F1975&gt;AQ$7,($D1975-SUM($U1975:AQ1975))*$E1975*(IF(AQ1975&lt;1,IF(MIN(AR$7,$F1975)&gt;$C1975,MIN(AR$7,$F1975)-$C1975+1,0),MIN(AR$7,$F1975)-AQ$7))/365,0))</f>
        <v>0</v>
      </c>
      <c r="AS1975" s="4">
        <f>IF($F1975=0,($D1975-SUM($U1975:AR1975))*$E1975*(IF(AR1975&lt;1,IF(MIN(AS$7,$F1975)&gt;$C1975,MIN(AS$7,$F1975)-$C1975+1,0),MIN(AS$7,$F1975)-AR$7))/365,IF($F1975&gt;AR$7,($D1975-SUM($U1975:AR1975))*$E1975*(IF(AR1975&lt;1,IF(MIN(AS$7,$F1975)&gt;$C1975,MIN(AS$7,$F1975)-$C1975+1,0),MIN(AS$7,$F1975)-AR$7))/365,0))</f>
        <v>0</v>
      </c>
    </row>
    <row r="1976" spans="1:45">
      <c r="A1976" s="15"/>
      <c r="B1976" s="17"/>
      <c r="C1976" s="16"/>
      <c r="D1976" s="15"/>
      <c r="E1976" s="11"/>
      <c r="F1976" s="16"/>
      <c r="G1976" s="15"/>
      <c r="H1976" s="14"/>
      <c r="I1976" s="5"/>
      <c r="J1976" s="13">
        <f>SUM(U1976:AS1976)</f>
        <v>0</v>
      </c>
      <c r="K1976" s="13">
        <f>IF(F1976=0,D1976-J1976,IF(F1976&lt;41730,0,D1976-J1976))</f>
        <v>0</v>
      </c>
      <c r="L1976" s="12">
        <f>IF(K1976=0,0,IF(G1976-((L$7-C1976)/365)&lt;0,0,G1976-((L$7-C1976)/365)))</f>
        <v>0</v>
      </c>
      <c r="M1976" s="4">
        <f>IF(K1976=0,0,D1976*H1976)</f>
        <v>0</v>
      </c>
      <c r="N1976" s="11">
        <f>IFERROR((1-(M1976/K1976)^(1/L1976)),0)</f>
        <v>0</v>
      </c>
      <c r="O1976" s="10">
        <f>IF(F1976&gt;41730,IF(F1976&gt;41730,(F1976-41730)/365,IF(K1976=0,0,IF(G1976-((L$7-C1976)/365)&lt;0,0,G1976-((L$7-C1976)/365)))),1)</f>
        <v>1</v>
      </c>
      <c r="P1976" s="9">
        <f>IF(K1976&lt;M1976,0,IF(L1976=0,K1976-M1976,K1976*N1976*O1976))</f>
        <v>0</v>
      </c>
      <c r="Q1976" s="19">
        <f>IF(F1976&gt;41730,D1976,0)</f>
        <v>0</v>
      </c>
      <c r="R1976" s="18">
        <f>IF(F1976&gt;41730,J1976+P1976,0)</f>
        <v>0</v>
      </c>
      <c r="S1976" s="9">
        <f>IF(F1976&gt;0,0,K1976-P1976)</f>
        <v>0</v>
      </c>
      <c r="T1976" s="5"/>
      <c r="U1976" s="4">
        <f>D1976*E1976*(IF(U$7&gt;$C1976,U$7-$C1976+1,0))/365</f>
        <v>0</v>
      </c>
      <c r="V1976" s="4">
        <f>($D1976-U1976)*$E1976*(IF(U1976&lt;1,IF(V$7&gt;$C1976,V$7-$C1976+1,0),V$7-U$7))/365</f>
        <v>0</v>
      </c>
      <c r="W1976" s="4">
        <f>IF($F1976=0,($D1976-SUM($U1976:V1976))*$E1976*(IF(V1976&lt;1,IF(MIN(W$7,$F1976)&gt;$C1976,MIN(W$7,$F1976)-$C1976+1,0),MIN(W$7,$F1976)-V$7))/365,IF($F1976&gt;V$7,($D1976-SUM($U1976:V1976))*$E1976*(IF(V1976&lt;1,IF(MIN(W$7,$F1976)&gt;$C1976,MIN(W$7,$F1976)-$C1976+1,0),MIN(W$7,$F1976)-V$7))/365,0))</f>
        <v>0</v>
      </c>
      <c r="X1976" s="4">
        <f>IF($F1976=0,($D1976-SUM($U1976:W1976))*$E1976*(IF(W1976&lt;1,IF(MIN(X$7,$F1976)&gt;$C1976,MIN(X$7,$F1976)-$C1976+1,0),MIN(X$7,$F1976)-W$7))/365,IF($F1976&gt;W$7,($D1976-SUM($U1976:W1976))*$E1976*(IF(W1976&lt;1,IF(MIN(X$7,$F1976)&gt;$C1976,MIN(X$7,$F1976)-$C1976+1,0),MIN(X$7,$F1976)-W$7))/365,0))</f>
        <v>0</v>
      </c>
      <c r="Y1976" s="4">
        <f>IF($F1976=0,($D1976-SUM($U1976:X1976))*$E1976*(IF(X1976&lt;1,IF(MIN(Y$7,$F1976)&gt;$C1976,MIN(Y$7,$F1976)-$C1976+1,0),MIN(Y$7,$F1976)-X$7))/365,IF($F1976&gt;X$7,($D1976-SUM($U1976:X1976))*$E1976*(IF(X1976&lt;1,IF(MIN(Y$7,$F1976)&gt;$C1976,MIN(Y$7,$F1976)-$C1976+1,0),MIN(Y$7,$F1976)-X$7))/365,0))</f>
        <v>0</v>
      </c>
      <c r="Z1976" s="4">
        <f>IF($F1976=0,($D1976-SUM($U1976:Y1976))*$E1976*(IF(Y1976&lt;1,IF(MIN(Z$7,$F1976)&gt;$C1976,MIN(Z$7,$F1976)-$C1976+1,0),MIN(Z$7,$F1976)-Y$7))/365,IF($F1976&gt;Y$7,($D1976-SUM($U1976:Y1976))*$E1976*(IF(Y1976&lt;1,IF(MIN(Z$7,$F1976)&gt;$C1976,MIN(Z$7,$F1976)-$C1976+1,0),MIN(Z$7,$F1976)-Y$7))/365,0))</f>
        <v>0</v>
      </c>
      <c r="AA1976" s="4">
        <f>IF($F1976=0,($D1976-SUM($U1976:Z1976))*$E1976*(IF(Z1976&lt;1,IF(MIN(AA$7,$F1976)&gt;$C1976,MIN(AA$7,$F1976)-$C1976+1,0),MIN(AA$7,$F1976)-Z$7))/365,IF($F1976&gt;Z$7,($D1976-SUM($U1976:Z1976))*$E1976*(IF(Z1976&lt;1,IF(MIN(AA$7,$F1976)&gt;$C1976,MIN(AA$7,$F1976)-$C1976+1,0),MIN(AA$7,$F1976)-Z$7))/365,0))</f>
        <v>0</v>
      </c>
      <c r="AB1976" s="4">
        <f>IF($F1976=0,($D1976-SUM($U1976:AA1976))*$E1976*(IF(AA1976&lt;1,IF(MIN(AB$7,$F1976)&gt;$C1976,MIN(AB$7,$F1976)-$C1976+1,0),MIN(AB$7,$F1976)-AA$7))/365,IF($F1976&gt;AA$7,($D1976-SUM($U1976:AA1976))*$E1976*(IF(AA1976&lt;1,IF(MIN(AB$7,$F1976)&gt;$C1976,MIN(AB$7,$F1976)-$C1976+1,0),MIN(AB$7,$F1976)-AA$7))/365,0))</f>
        <v>0</v>
      </c>
      <c r="AC1976" s="4">
        <f>IF($F1976=0,($D1976-SUM($U1976:AB1976))*$E1976*(IF(AB1976&lt;1,IF(MIN(AC$7,$F1976)&gt;$C1976,MIN(AC$7,$F1976)-$C1976+1,0),MIN(AC$7,$F1976)-AB$7))/365,IF($F1976&gt;AB$7,($D1976-SUM($U1976:AB1976))*$E1976*(IF(AB1976&lt;1,IF(MIN(AC$7,$F1976)&gt;$C1976,MIN(AC$7,$F1976)-$C1976+1,0),MIN(AC$7,$F1976)-AB$7))/365,0))</f>
        <v>0</v>
      </c>
      <c r="AD1976" s="4">
        <f>IF($F1976=0,($D1976-SUM($U1976:AC1976))*$E1976*(IF(AC1976&lt;1,IF(MIN(AD$7,$F1976)&gt;$C1976,MIN(AD$7,$F1976)-$C1976+1,0),MIN(AD$7,$F1976)-AC$7))/365,IF($F1976&gt;AC$7,($D1976-SUM($U1976:AC1976))*$E1976*(IF(AC1976&lt;1,IF(MIN(AD$7,$F1976)&gt;$C1976,MIN(AD$7,$F1976)-$C1976+1,0),MIN(AD$7,$F1976)-AC$7))/365,0))</f>
        <v>0</v>
      </c>
      <c r="AE1976" s="4">
        <f>IF($F1976=0,($D1976-SUM($U1976:AD1976))*$E1976*(IF(AD1976&lt;1,IF(MIN(AE$7,$F1976)&gt;$C1976,MIN(AE$7,$F1976)-$C1976+1,0),MIN(AE$7,$F1976)-AD$7))/365,IF($F1976&gt;AD$7,($D1976-SUM($U1976:AD1976))*$E1976*(IF(AD1976&lt;1,IF(MIN(AE$7,$F1976)&gt;$C1976,MIN(AE$7,$F1976)-$C1976+1,0),MIN(AE$7,$F1976)-AD$7))/365,0))</f>
        <v>0</v>
      </c>
      <c r="AF1976" s="4">
        <f>IF($F1976=0,($D1976-SUM($U1976:AE1976))*$E1976*(IF(AE1976&lt;1,IF(MIN(AF$7,$F1976)&gt;$C1976,MIN(AF$7,$F1976)-$C1976+1,0),MIN(AF$7,$F1976)-AE$7))/365,IF($F1976&gt;AE$7,($D1976-SUM($U1976:AE1976))*$E1976*(IF(AE1976&lt;1,IF(MIN(AF$7,$F1976)&gt;$C1976,MIN(AF$7,$F1976)-$C1976+1,0),MIN(AF$7,$F1976)-AE$7))/365,0))</f>
        <v>0</v>
      </c>
      <c r="AG1976" s="4">
        <f>IF($F1976=0,($D1976-SUM($U1976:AF1976))*$E1976*(IF(AF1976&lt;1,IF(MIN(AG$7,$F1976)&gt;$C1976,MIN(AG$7,$F1976)-$C1976+1,0),MIN(AG$7,$F1976)-AF$7))/365,IF($F1976&gt;AF$7,($D1976-SUM($U1976:AF1976))*$E1976*(IF(AF1976&lt;1,IF(MIN(AG$7,$F1976)&gt;$C1976,MIN(AG$7,$F1976)-$C1976+1,0),MIN(AG$7,$F1976)-AF$7))/365,0))</f>
        <v>0</v>
      </c>
      <c r="AH1976" s="4">
        <f>IF($F1976=0,($D1976-SUM($U1976:AG1976))*$E1976*(IF(AG1976&lt;1,IF(MIN(AH$7,$F1976)&gt;$C1976,MIN(AH$7,$F1976)-$C1976+1,0),MIN(AH$7,$F1976)-AG$7))/365,IF($F1976&gt;AG$7,($D1976-SUM($U1976:AG1976))*$E1976*(IF(AG1976&lt;1,IF(MIN(AH$7,$F1976)&gt;$C1976,MIN(AH$7,$F1976)-$C1976+1,0),MIN(AH$7,$F1976)-AG$7))/365,0))</f>
        <v>0</v>
      </c>
      <c r="AI1976" s="4">
        <f>IF($F1976=0,($D1976-SUM($U1976:AH1976))*$E1976*(IF(AH1976&lt;1,IF(MIN(AI$7,$F1976)&gt;$C1976,MIN(AI$7,$F1976)-$C1976+1,0),MIN(AI$7,$F1976)-AH$7))/365,IF($F1976&gt;AH$7,($D1976-SUM($U1976:AH1976))*$E1976*(IF(AH1976&lt;1,IF(MIN(AI$7,$F1976)&gt;$C1976,MIN(AI$7,$F1976)-$C1976+1,0),MIN(AI$7,$F1976)-AH$7))/365,0))</f>
        <v>0</v>
      </c>
      <c r="AJ1976" s="4">
        <f>IF($F1976=0,($D1976-SUM($U1976:AI1976))*$E1976*(IF(AI1976&lt;1,IF(MIN(AJ$7,$F1976)&gt;$C1976,MIN(AJ$7,$F1976)-$C1976+1,0),MIN(AJ$7,$F1976)-AI$7))/365,IF($F1976&gt;AI$7,($D1976-SUM($U1976:AI1976))*$E1976*(IF(AI1976&lt;1,IF(MIN(AJ$7,$F1976)&gt;$C1976,MIN(AJ$7,$F1976)-$C1976+1,0),MIN(AJ$7,$F1976)-AI$7))/365,0))</f>
        <v>0</v>
      </c>
      <c r="AK1976" s="4">
        <f>IF($F1976=0,($D1976-SUM($U1976:AJ1976))*$E1976*(IF(AJ1976&lt;1,IF(MIN(AK$7,$F1976)&gt;$C1976,MIN(AK$7,$F1976)-$C1976+1,0),MIN(AK$7,$F1976)-AJ$7))/365,IF($F1976&gt;AJ$7,($D1976-SUM($U1976:AJ1976))*$E1976*(IF(AJ1976&lt;1,IF(MIN(AK$7,$F1976)&gt;$C1976,MIN(AK$7,$F1976)-$C1976+1,0),MIN(AK$7,$F1976)-AJ$7))/365,0))</f>
        <v>0</v>
      </c>
      <c r="AL1976" s="4">
        <f>IF($F1976=0,($D1976-SUM($U1976:AK1976))*$E1976*(IF(AK1976&lt;1,IF(MIN(AL$7,$F1976)&gt;$C1976,MIN(AL$7,$F1976)-$C1976+1,0),MIN(AL$7,$F1976)-AK$7))/365,IF($F1976&gt;AK$7,($D1976-SUM($U1976:AK1976))*$E1976*(IF(AK1976&lt;1,IF(MIN(AL$7,$F1976)&gt;$C1976,MIN(AL$7,$F1976)-$C1976+1,0),MIN(AL$7,$F1976)-AK$7))/365,0))</f>
        <v>0</v>
      </c>
      <c r="AM1976" s="4">
        <f>IF($F1976=0,($D1976-SUM($U1976:AL1976))*$E1976*(IF(AL1976&lt;1,IF(MIN(AM$7,$F1976)&gt;$C1976,MIN(AM$7,$F1976)-$C1976+1,0),MIN(AM$7,$F1976)-AL$7))/365,IF($F1976&gt;AL$7,($D1976-SUM($U1976:AL1976))*$E1976*(IF(AL1976&lt;1,IF(MIN(AM$7,$F1976)&gt;$C1976,MIN(AM$7,$F1976)-$C1976+1,0),MIN(AM$7,$F1976)-AL$7))/365,0))</f>
        <v>0</v>
      </c>
      <c r="AN1976" s="4">
        <f>IF($F1976=0,($D1976-SUM($U1976:AM1976))*$E1976*(IF(AM1976&lt;1,IF(MIN(AN$7,$F1976)&gt;$C1976,MIN(AN$7,$F1976)-$C1976+1,0),MIN(AN$7,$F1976)-AM$7))/365,IF($F1976&gt;AM$7,($D1976-SUM($U1976:AM1976))*$E1976*(IF(AM1976&lt;1,IF(MIN(AN$7,$F1976)&gt;$C1976,MIN(AN$7,$F1976)-$C1976+1,0),MIN(AN$7,$F1976)-AM$7))/365,0))</f>
        <v>0</v>
      </c>
      <c r="AO1976" s="4">
        <f>IF($F1976=0,($D1976-SUM($U1976:AN1976))*$E1976*(IF(AN1976&lt;1,IF(MIN(AO$7,$F1976)&gt;$C1976,MIN(AO$7,$F1976)-$C1976+1,0),MIN(AO$7,$F1976)-AN$7))/365,IF($F1976&gt;AN$7,($D1976-SUM($U1976:AN1976))*$E1976*(IF(AN1976&lt;1,IF(MIN(AO$7,$F1976)&gt;$C1976,MIN(AO$7,$F1976)-$C1976+1,0),MIN(AO$7,$F1976)-AN$7))/365,0))</f>
        <v>0</v>
      </c>
      <c r="AP1976" s="4">
        <f>IF($F1976=0,($D1976-SUM($U1976:AO1976))*$E1976*(IF(AO1976&lt;1,IF(MIN(AP$7,$F1976)&gt;$C1976,MIN(AP$7,$F1976)-$C1976+1,0),MIN(AP$7,$F1976)-AO$7))/365,IF($F1976&gt;AO$7,($D1976-SUM($U1976:AO1976))*$E1976*(IF(AO1976&lt;1,IF(MIN(AP$7,$F1976)&gt;$C1976,MIN(AP$7,$F1976)-$C1976+1,0),MIN(AP$7,$F1976)-AO$7))/365,0))</f>
        <v>0</v>
      </c>
      <c r="AQ1976" s="4">
        <f>IF($F1976=0,($D1976-SUM($U1976:AP1976))*$E1976*(IF(AP1976&lt;1,IF(MIN(AQ$7,$F1976)&gt;$C1976,MIN(AQ$7,$F1976)-$C1976+1,0),MIN(AQ$7,$F1976)-AP$7))/365,IF($F1976&gt;AP$7,($D1976-SUM($U1976:AP1976))*$E1976*(IF(AP1976&lt;1,IF(MIN(AQ$7,$F1976)&gt;$C1976,MIN(AQ$7,$F1976)-$C1976+1,0),MIN(AQ$7,$F1976)-AP$7))/365,0))</f>
        <v>0</v>
      </c>
      <c r="AR1976" s="4">
        <f>IF($F1976=0,($D1976-SUM($U1976:AQ1976))*$E1976*(IF(AQ1976&lt;1,IF(MIN(AR$7,$F1976)&gt;$C1976,MIN(AR$7,$F1976)-$C1976+1,0),MIN(AR$7,$F1976)-AQ$7))/365,IF($F1976&gt;AQ$7,($D1976-SUM($U1976:AQ1976))*$E1976*(IF(AQ1976&lt;1,IF(MIN(AR$7,$F1976)&gt;$C1976,MIN(AR$7,$F1976)-$C1976+1,0),MIN(AR$7,$F1976)-AQ$7))/365,0))</f>
        <v>0</v>
      </c>
      <c r="AS1976" s="4">
        <f>IF($F1976=0,($D1976-SUM($U1976:AR1976))*$E1976*(IF(AR1976&lt;1,IF(MIN(AS$7,$F1976)&gt;$C1976,MIN(AS$7,$F1976)-$C1976+1,0),MIN(AS$7,$F1976)-AR$7))/365,IF($F1976&gt;AR$7,($D1976-SUM($U1976:AR1976))*$E1976*(IF(AR1976&lt;1,IF(MIN(AS$7,$F1976)&gt;$C1976,MIN(AS$7,$F1976)-$C1976+1,0),MIN(AS$7,$F1976)-AR$7))/365,0))</f>
        <v>0</v>
      </c>
    </row>
    <row r="1977" spans="1:45">
      <c r="A1977" s="15"/>
      <c r="B1977" s="17"/>
      <c r="C1977" s="16"/>
      <c r="D1977" s="15"/>
      <c r="E1977" s="11"/>
      <c r="F1977" s="16"/>
      <c r="G1977" s="15"/>
      <c r="H1977" s="14"/>
      <c r="I1977" s="5"/>
      <c r="J1977" s="13">
        <f>SUM(U1977:AS1977)</f>
        <v>0</v>
      </c>
      <c r="K1977" s="13">
        <f>IF(F1977=0,D1977-J1977,IF(F1977&lt;41730,0,D1977-J1977))</f>
        <v>0</v>
      </c>
      <c r="L1977" s="12">
        <f>IF(K1977=0,0,IF(G1977-((L$7-C1977)/365)&lt;0,0,G1977-((L$7-C1977)/365)))</f>
        <v>0</v>
      </c>
      <c r="M1977" s="4">
        <f>IF(K1977=0,0,D1977*H1977)</f>
        <v>0</v>
      </c>
      <c r="N1977" s="11">
        <f>IFERROR((1-(M1977/K1977)^(1/L1977)),0)</f>
        <v>0</v>
      </c>
      <c r="O1977" s="10">
        <f>IF(F1977&gt;41730,IF(F1977&gt;41730,(F1977-41730)/365,IF(K1977=0,0,IF(G1977-((L$7-C1977)/365)&lt;0,0,G1977-((L$7-C1977)/365)))),1)</f>
        <v>1</v>
      </c>
      <c r="P1977" s="9">
        <f>IF(K1977&lt;M1977,0,IF(L1977=0,K1977-M1977,K1977*N1977*O1977))</f>
        <v>0</v>
      </c>
      <c r="Q1977" s="19">
        <f>IF(F1977&gt;41730,D1977,0)</f>
        <v>0</v>
      </c>
      <c r="R1977" s="18">
        <f>IF(F1977&gt;41730,J1977+P1977,0)</f>
        <v>0</v>
      </c>
      <c r="S1977" s="9">
        <f>IF(F1977&gt;0,0,K1977-P1977)</f>
        <v>0</v>
      </c>
      <c r="T1977" s="5"/>
      <c r="U1977" s="4">
        <f>D1977*E1977*(IF(U$7&gt;$C1977,U$7-$C1977+1,0))/365</f>
        <v>0</v>
      </c>
      <c r="V1977" s="4">
        <f>($D1977-U1977)*$E1977*(IF(U1977&lt;1,IF(V$7&gt;$C1977,V$7-$C1977+1,0),V$7-U$7))/365</f>
        <v>0</v>
      </c>
      <c r="W1977" s="4">
        <f>IF($F1977=0,($D1977-SUM($U1977:V1977))*$E1977*(IF(V1977&lt;1,IF(MIN(W$7,$F1977)&gt;$C1977,MIN(W$7,$F1977)-$C1977+1,0),MIN(W$7,$F1977)-V$7))/365,IF($F1977&gt;V$7,($D1977-SUM($U1977:V1977))*$E1977*(IF(V1977&lt;1,IF(MIN(W$7,$F1977)&gt;$C1977,MIN(W$7,$F1977)-$C1977+1,0),MIN(W$7,$F1977)-V$7))/365,0))</f>
        <v>0</v>
      </c>
      <c r="X1977" s="4">
        <f>IF($F1977=0,($D1977-SUM($U1977:W1977))*$E1977*(IF(W1977&lt;1,IF(MIN(X$7,$F1977)&gt;$C1977,MIN(X$7,$F1977)-$C1977+1,0),MIN(X$7,$F1977)-W$7))/365,IF($F1977&gt;W$7,($D1977-SUM($U1977:W1977))*$E1977*(IF(W1977&lt;1,IF(MIN(X$7,$F1977)&gt;$C1977,MIN(X$7,$F1977)-$C1977+1,0),MIN(X$7,$F1977)-W$7))/365,0))</f>
        <v>0</v>
      </c>
      <c r="Y1977" s="4">
        <f>IF($F1977=0,($D1977-SUM($U1977:X1977))*$E1977*(IF(X1977&lt;1,IF(MIN(Y$7,$F1977)&gt;$C1977,MIN(Y$7,$F1977)-$C1977+1,0),MIN(Y$7,$F1977)-X$7))/365,IF($F1977&gt;X$7,($D1977-SUM($U1977:X1977))*$E1977*(IF(X1977&lt;1,IF(MIN(Y$7,$F1977)&gt;$C1977,MIN(Y$7,$F1977)-$C1977+1,0),MIN(Y$7,$F1977)-X$7))/365,0))</f>
        <v>0</v>
      </c>
      <c r="Z1977" s="4">
        <f>IF($F1977=0,($D1977-SUM($U1977:Y1977))*$E1977*(IF(Y1977&lt;1,IF(MIN(Z$7,$F1977)&gt;$C1977,MIN(Z$7,$F1977)-$C1977+1,0),MIN(Z$7,$F1977)-Y$7))/365,IF($F1977&gt;Y$7,($D1977-SUM($U1977:Y1977))*$E1977*(IF(Y1977&lt;1,IF(MIN(Z$7,$F1977)&gt;$C1977,MIN(Z$7,$F1977)-$C1977+1,0),MIN(Z$7,$F1977)-Y$7))/365,0))</f>
        <v>0</v>
      </c>
      <c r="AA1977" s="4">
        <f>IF($F1977=0,($D1977-SUM($U1977:Z1977))*$E1977*(IF(Z1977&lt;1,IF(MIN(AA$7,$F1977)&gt;$C1977,MIN(AA$7,$F1977)-$C1977+1,0),MIN(AA$7,$F1977)-Z$7))/365,IF($F1977&gt;Z$7,($D1977-SUM($U1977:Z1977))*$E1977*(IF(Z1977&lt;1,IF(MIN(AA$7,$F1977)&gt;$C1977,MIN(AA$7,$F1977)-$C1977+1,0),MIN(AA$7,$F1977)-Z$7))/365,0))</f>
        <v>0</v>
      </c>
      <c r="AB1977" s="4">
        <f>IF($F1977=0,($D1977-SUM($U1977:AA1977))*$E1977*(IF(AA1977&lt;1,IF(MIN(AB$7,$F1977)&gt;$C1977,MIN(AB$7,$F1977)-$C1977+1,0),MIN(AB$7,$F1977)-AA$7))/365,IF($F1977&gt;AA$7,($D1977-SUM($U1977:AA1977))*$E1977*(IF(AA1977&lt;1,IF(MIN(AB$7,$F1977)&gt;$C1977,MIN(AB$7,$F1977)-$C1977+1,0),MIN(AB$7,$F1977)-AA$7))/365,0))</f>
        <v>0</v>
      </c>
      <c r="AC1977" s="4">
        <f>IF($F1977=0,($D1977-SUM($U1977:AB1977))*$E1977*(IF(AB1977&lt;1,IF(MIN(AC$7,$F1977)&gt;$C1977,MIN(AC$7,$F1977)-$C1977+1,0),MIN(AC$7,$F1977)-AB$7))/365,IF($F1977&gt;AB$7,($D1977-SUM($U1977:AB1977))*$E1977*(IF(AB1977&lt;1,IF(MIN(AC$7,$F1977)&gt;$C1977,MIN(AC$7,$F1977)-$C1977+1,0),MIN(AC$7,$F1977)-AB$7))/365,0))</f>
        <v>0</v>
      </c>
      <c r="AD1977" s="4">
        <f>IF($F1977=0,($D1977-SUM($U1977:AC1977))*$E1977*(IF(AC1977&lt;1,IF(MIN(AD$7,$F1977)&gt;$C1977,MIN(AD$7,$F1977)-$C1977+1,0),MIN(AD$7,$F1977)-AC$7))/365,IF($F1977&gt;AC$7,($D1977-SUM($U1977:AC1977))*$E1977*(IF(AC1977&lt;1,IF(MIN(AD$7,$F1977)&gt;$C1977,MIN(AD$7,$F1977)-$C1977+1,0),MIN(AD$7,$F1977)-AC$7))/365,0))</f>
        <v>0</v>
      </c>
      <c r="AE1977" s="4">
        <f>IF($F1977=0,($D1977-SUM($U1977:AD1977))*$E1977*(IF(AD1977&lt;1,IF(MIN(AE$7,$F1977)&gt;$C1977,MIN(AE$7,$F1977)-$C1977+1,0),MIN(AE$7,$F1977)-AD$7))/365,IF($F1977&gt;AD$7,($D1977-SUM($U1977:AD1977))*$E1977*(IF(AD1977&lt;1,IF(MIN(AE$7,$F1977)&gt;$C1977,MIN(AE$7,$F1977)-$C1977+1,0),MIN(AE$7,$F1977)-AD$7))/365,0))</f>
        <v>0</v>
      </c>
      <c r="AF1977" s="4">
        <f>IF($F1977=0,($D1977-SUM($U1977:AE1977))*$E1977*(IF(AE1977&lt;1,IF(MIN(AF$7,$F1977)&gt;$C1977,MIN(AF$7,$F1977)-$C1977+1,0),MIN(AF$7,$F1977)-AE$7))/365,IF($F1977&gt;AE$7,($D1977-SUM($U1977:AE1977))*$E1977*(IF(AE1977&lt;1,IF(MIN(AF$7,$F1977)&gt;$C1977,MIN(AF$7,$F1977)-$C1977+1,0),MIN(AF$7,$F1977)-AE$7))/365,0))</f>
        <v>0</v>
      </c>
      <c r="AG1977" s="4">
        <f>IF($F1977=0,($D1977-SUM($U1977:AF1977))*$E1977*(IF(AF1977&lt;1,IF(MIN(AG$7,$F1977)&gt;$C1977,MIN(AG$7,$F1977)-$C1977+1,0),MIN(AG$7,$F1977)-AF$7))/365,IF($F1977&gt;AF$7,($D1977-SUM($U1977:AF1977))*$E1977*(IF(AF1977&lt;1,IF(MIN(AG$7,$F1977)&gt;$C1977,MIN(AG$7,$F1977)-$C1977+1,0),MIN(AG$7,$F1977)-AF$7))/365,0))</f>
        <v>0</v>
      </c>
      <c r="AH1977" s="4">
        <f>IF($F1977=0,($D1977-SUM($U1977:AG1977))*$E1977*(IF(AG1977&lt;1,IF(MIN(AH$7,$F1977)&gt;$C1977,MIN(AH$7,$F1977)-$C1977+1,0),MIN(AH$7,$F1977)-AG$7))/365,IF($F1977&gt;AG$7,($D1977-SUM($U1977:AG1977))*$E1977*(IF(AG1977&lt;1,IF(MIN(AH$7,$F1977)&gt;$C1977,MIN(AH$7,$F1977)-$C1977+1,0),MIN(AH$7,$F1977)-AG$7))/365,0))</f>
        <v>0</v>
      </c>
      <c r="AI1977" s="4">
        <f>IF($F1977=0,($D1977-SUM($U1977:AH1977))*$E1977*(IF(AH1977&lt;1,IF(MIN(AI$7,$F1977)&gt;$C1977,MIN(AI$7,$F1977)-$C1977+1,0),MIN(AI$7,$F1977)-AH$7))/365,IF($F1977&gt;AH$7,($D1977-SUM($U1977:AH1977))*$E1977*(IF(AH1977&lt;1,IF(MIN(AI$7,$F1977)&gt;$C1977,MIN(AI$7,$F1977)-$C1977+1,0),MIN(AI$7,$F1977)-AH$7))/365,0))</f>
        <v>0</v>
      </c>
      <c r="AJ1977" s="4">
        <f>IF($F1977=0,($D1977-SUM($U1977:AI1977))*$E1977*(IF(AI1977&lt;1,IF(MIN(AJ$7,$F1977)&gt;$C1977,MIN(AJ$7,$F1977)-$C1977+1,0),MIN(AJ$7,$F1977)-AI$7))/365,IF($F1977&gt;AI$7,($D1977-SUM($U1977:AI1977))*$E1977*(IF(AI1977&lt;1,IF(MIN(AJ$7,$F1977)&gt;$C1977,MIN(AJ$7,$F1977)-$C1977+1,0),MIN(AJ$7,$F1977)-AI$7))/365,0))</f>
        <v>0</v>
      </c>
      <c r="AK1977" s="4">
        <f>IF($F1977=0,($D1977-SUM($U1977:AJ1977))*$E1977*(IF(AJ1977&lt;1,IF(MIN(AK$7,$F1977)&gt;$C1977,MIN(AK$7,$F1977)-$C1977+1,0),MIN(AK$7,$F1977)-AJ$7))/365,IF($F1977&gt;AJ$7,($D1977-SUM($U1977:AJ1977))*$E1977*(IF(AJ1977&lt;1,IF(MIN(AK$7,$F1977)&gt;$C1977,MIN(AK$7,$F1977)-$C1977+1,0),MIN(AK$7,$F1977)-AJ$7))/365,0))</f>
        <v>0</v>
      </c>
      <c r="AL1977" s="4">
        <f>IF($F1977=0,($D1977-SUM($U1977:AK1977))*$E1977*(IF(AK1977&lt;1,IF(MIN(AL$7,$F1977)&gt;$C1977,MIN(AL$7,$F1977)-$C1977+1,0),MIN(AL$7,$F1977)-AK$7))/365,IF($F1977&gt;AK$7,($D1977-SUM($U1977:AK1977))*$E1977*(IF(AK1977&lt;1,IF(MIN(AL$7,$F1977)&gt;$C1977,MIN(AL$7,$F1977)-$C1977+1,0),MIN(AL$7,$F1977)-AK$7))/365,0))</f>
        <v>0</v>
      </c>
      <c r="AM1977" s="4">
        <f>IF($F1977=0,($D1977-SUM($U1977:AL1977))*$E1977*(IF(AL1977&lt;1,IF(MIN(AM$7,$F1977)&gt;$C1977,MIN(AM$7,$F1977)-$C1977+1,0),MIN(AM$7,$F1977)-AL$7))/365,IF($F1977&gt;AL$7,($D1977-SUM($U1977:AL1977))*$E1977*(IF(AL1977&lt;1,IF(MIN(AM$7,$F1977)&gt;$C1977,MIN(AM$7,$F1977)-$C1977+1,0),MIN(AM$7,$F1977)-AL$7))/365,0))</f>
        <v>0</v>
      </c>
      <c r="AN1977" s="4">
        <f>IF($F1977=0,($D1977-SUM($U1977:AM1977))*$E1977*(IF(AM1977&lt;1,IF(MIN(AN$7,$F1977)&gt;$C1977,MIN(AN$7,$F1977)-$C1977+1,0),MIN(AN$7,$F1977)-AM$7))/365,IF($F1977&gt;AM$7,($D1977-SUM($U1977:AM1977))*$E1977*(IF(AM1977&lt;1,IF(MIN(AN$7,$F1977)&gt;$C1977,MIN(AN$7,$F1977)-$C1977+1,0),MIN(AN$7,$F1977)-AM$7))/365,0))</f>
        <v>0</v>
      </c>
      <c r="AO1977" s="4">
        <f>IF($F1977=0,($D1977-SUM($U1977:AN1977))*$E1977*(IF(AN1977&lt;1,IF(MIN(AO$7,$F1977)&gt;$C1977,MIN(AO$7,$F1977)-$C1977+1,0),MIN(AO$7,$F1977)-AN$7))/365,IF($F1977&gt;AN$7,($D1977-SUM($U1977:AN1977))*$E1977*(IF(AN1977&lt;1,IF(MIN(AO$7,$F1977)&gt;$C1977,MIN(AO$7,$F1977)-$C1977+1,0),MIN(AO$7,$F1977)-AN$7))/365,0))</f>
        <v>0</v>
      </c>
      <c r="AP1977" s="4">
        <f>IF($F1977=0,($D1977-SUM($U1977:AO1977))*$E1977*(IF(AO1977&lt;1,IF(MIN(AP$7,$F1977)&gt;$C1977,MIN(AP$7,$F1977)-$C1977+1,0),MIN(AP$7,$F1977)-AO$7))/365,IF($F1977&gt;AO$7,($D1977-SUM($U1977:AO1977))*$E1977*(IF(AO1977&lt;1,IF(MIN(AP$7,$F1977)&gt;$C1977,MIN(AP$7,$F1977)-$C1977+1,0),MIN(AP$7,$F1977)-AO$7))/365,0))</f>
        <v>0</v>
      </c>
      <c r="AQ1977" s="4">
        <f>IF($F1977=0,($D1977-SUM($U1977:AP1977))*$E1977*(IF(AP1977&lt;1,IF(MIN(AQ$7,$F1977)&gt;$C1977,MIN(AQ$7,$F1977)-$C1977+1,0),MIN(AQ$7,$F1977)-AP$7))/365,IF($F1977&gt;AP$7,($D1977-SUM($U1977:AP1977))*$E1977*(IF(AP1977&lt;1,IF(MIN(AQ$7,$F1977)&gt;$C1977,MIN(AQ$7,$F1977)-$C1977+1,0),MIN(AQ$7,$F1977)-AP$7))/365,0))</f>
        <v>0</v>
      </c>
      <c r="AR1977" s="4">
        <f>IF($F1977=0,($D1977-SUM($U1977:AQ1977))*$E1977*(IF(AQ1977&lt;1,IF(MIN(AR$7,$F1977)&gt;$C1977,MIN(AR$7,$F1977)-$C1977+1,0),MIN(AR$7,$F1977)-AQ$7))/365,IF($F1977&gt;AQ$7,($D1977-SUM($U1977:AQ1977))*$E1977*(IF(AQ1977&lt;1,IF(MIN(AR$7,$F1977)&gt;$C1977,MIN(AR$7,$F1977)-$C1977+1,0),MIN(AR$7,$F1977)-AQ$7))/365,0))</f>
        <v>0</v>
      </c>
      <c r="AS1977" s="4">
        <f>IF($F1977=0,($D1977-SUM($U1977:AR1977))*$E1977*(IF(AR1977&lt;1,IF(MIN(AS$7,$F1977)&gt;$C1977,MIN(AS$7,$F1977)-$C1977+1,0),MIN(AS$7,$F1977)-AR$7))/365,IF($F1977&gt;AR$7,($D1977-SUM($U1977:AR1977))*$E1977*(IF(AR1977&lt;1,IF(MIN(AS$7,$F1977)&gt;$C1977,MIN(AS$7,$F1977)-$C1977+1,0),MIN(AS$7,$F1977)-AR$7))/365,0))</f>
        <v>0</v>
      </c>
    </row>
    <row r="1978" spans="1:45">
      <c r="A1978" s="15"/>
      <c r="B1978" s="17"/>
      <c r="C1978" s="16"/>
      <c r="D1978" s="15"/>
      <c r="E1978" s="11"/>
      <c r="F1978" s="16"/>
      <c r="G1978" s="15"/>
      <c r="H1978" s="14"/>
      <c r="I1978" s="5"/>
      <c r="J1978" s="13">
        <f>SUM(U1978:AS1978)</f>
        <v>0</v>
      </c>
      <c r="K1978" s="13">
        <f>IF(F1978=0,D1978-J1978,IF(F1978&lt;41730,0,D1978-J1978))</f>
        <v>0</v>
      </c>
      <c r="L1978" s="12">
        <f>IF(K1978=0,0,IF(G1978-((L$7-C1978)/365)&lt;0,0,G1978-((L$7-C1978)/365)))</f>
        <v>0</v>
      </c>
      <c r="M1978" s="4">
        <f>IF(K1978=0,0,D1978*H1978)</f>
        <v>0</v>
      </c>
      <c r="N1978" s="11">
        <f>IFERROR((1-(M1978/K1978)^(1/L1978)),0)</f>
        <v>0</v>
      </c>
      <c r="O1978" s="10">
        <f>IF(F1978&gt;41730,IF(F1978&gt;41730,(F1978-41730)/365,IF(K1978=0,0,IF(G1978-((L$7-C1978)/365)&lt;0,0,G1978-((L$7-C1978)/365)))),1)</f>
        <v>1</v>
      </c>
      <c r="P1978" s="9">
        <f>IF(K1978&lt;M1978,0,IF(L1978=0,K1978-M1978,K1978*N1978*O1978))</f>
        <v>0</v>
      </c>
      <c r="Q1978" s="19">
        <f>IF(F1978&gt;41730,D1978,0)</f>
        <v>0</v>
      </c>
      <c r="R1978" s="18">
        <f>IF(F1978&gt;41730,J1978+P1978,0)</f>
        <v>0</v>
      </c>
      <c r="S1978" s="9">
        <f>IF(F1978&gt;0,0,K1978-P1978)</f>
        <v>0</v>
      </c>
      <c r="T1978" s="5"/>
      <c r="U1978" s="4">
        <f>D1978*E1978*(IF(U$7&gt;$C1978,U$7-$C1978+1,0))/365</f>
        <v>0</v>
      </c>
      <c r="V1978" s="4">
        <f>($D1978-U1978)*$E1978*(IF(U1978&lt;1,IF(V$7&gt;$C1978,V$7-$C1978+1,0),V$7-U$7))/365</f>
        <v>0</v>
      </c>
      <c r="W1978" s="4">
        <f>IF($F1978=0,($D1978-SUM($U1978:V1978))*$E1978*(IF(V1978&lt;1,IF(MIN(W$7,$F1978)&gt;$C1978,MIN(W$7,$F1978)-$C1978+1,0),MIN(W$7,$F1978)-V$7))/365,IF($F1978&gt;V$7,($D1978-SUM($U1978:V1978))*$E1978*(IF(V1978&lt;1,IF(MIN(W$7,$F1978)&gt;$C1978,MIN(W$7,$F1978)-$C1978+1,0),MIN(W$7,$F1978)-V$7))/365,0))</f>
        <v>0</v>
      </c>
      <c r="X1978" s="4">
        <f>IF($F1978=0,($D1978-SUM($U1978:W1978))*$E1978*(IF(W1978&lt;1,IF(MIN(X$7,$F1978)&gt;$C1978,MIN(X$7,$F1978)-$C1978+1,0),MIN(X$7,$F1978)-W$7))/365,IF($F1978&gt;W$7,($D1978-SUM($U1978:W1978))*$E1978*(IF(W1978&lt;1,IF(MIN(X$7,$F1978)&gt;$C1978,MIN(X$7,$F1978)-$C1978+1,0),MIN(X$7,$F1978)-W$7))/365,0))</f>
        <v>0</v>
      </c>
      <c r="Y1978" s="4">
        <f>IF($F1978=0,($D1978-SUM($U1978:X1978))*$E1978*(IF(X1978&lt;1,IF(MIN(Y$7,$F1978)&gt;$C1978,MIN(Y$7,$F1978)-$C1978+1,0),MIN(Y$7,$F1978)-X$7))/365,IF($F1978&gt;X$7,($D1978-SUM($U1978:X1978))*$E1978*(IF(X1978&lt;1,IF(MIN(Y$7,$F1978)&gt;$C1978,MIN(Y$7,$F1978)-$C1978+1,0),MIN(Y$7,$F1978)-X$7))/365,0))</f>
        <v>0</v>
      </c>
      <c r="Z1978" s="4">
        <f>IF($F1978=0,($D1978-SUM($U1978:Y1978))*$E1978*(IF(Y1978&lt;1,IF(MIN(Z$7,$F1978)&gt;$C1978,MIN(Z$7,$F1978)-$C1978+1,0),MIN(Z$7,$F1978)-Y$7))/365,IF($F1978&gt;Y$7,($D1978-SUM($U1978:Y1978))*$E1978*(IF(Y1978&lt;1,IF(MIN(Z$7,$F1978)&gt;$C1978,MIN(Z$7,$F1978)-$C1978+1,0),MIN(Z$7,$F1978)-Y$7))/365,0))</f>
        <v>0</v>
      </c>
      <c r="AA1978" s="4">
        <f>IF($F1978=0,($D1978-SUM($U1978:Z1978))*$E1978*(IF(Z1978&lt;1,IF(MIN(AA$7,$F1978)&gt;$C1978,MIN(AA$7,$F1978)-$C1978+1,0),MIN(AA$7,$F1978)-Z$7))/365,IF($F1978&gt;Z$7,($D1978-SUM($U1978:Z1978))*$E1978*(IF(Z1978&lt;1,IF(MIN(AA$7,$F1978)&gt;$C1978,MIN(AA$7,$F1978)-$C1978+1,0),MIN(AA$7,$F1978)-Z$7))/365,0))</f>
        <v>0</v>
      </c>
      <c r="AB1978" s="4">
        <f>IF($F1978=0,($D1978-SUM($U1978:AA1978))*$E1978*(IF(AA1978&lt;1,IF(MIN(AB$7,$F1978)&gt;$C1978,MIN(AB$7,$F1978)-$C1978+1,0),MIN(AB$7,$F1978)-AA$7))/365,IF($F1978&gt;AA$7,($D1978-SUM($U1978:AA1978))*$E1978*(IF(AA1978&lt;1,IF(MIN(AB$7,$F1978)&gt;$C1978,MIN(AB$7,$F1978)-$C1978+1,0),MIN(AB$7,$F1978)-AA$7))/365,0))</f>
        <v>0</v>
      </c>
      <c r="AC1978" s="4">
        <f>IF($F1978=0,($D1978-SUM($U1978:AB1978))*$E1978*(IF(AB1978&lt;1,IF(MIN(AC$7,$F1978)&gt;$C1978,MIN(AC$7,$F1978)-$C1978+1,0),MIN(AC$7,$F1978)-AB$7))/365,IF($F1978&gt;AB$7,($D1978-SUM($U1978:AB1978))*$E1978*(IF(AB1978&lt;1,IF(MIN(AC$7,$F1978)&gt;$C1978,MIN(AC$7,$F1978)-$C1978+1,0),MIN(AC$7,$F1978)-AB$7))/365,0))</f>
        <v>0</v>
      </c>
      <c r="AD1978" s="4">
        <f>IF($F1978=0,($D1978-SUM($U1978:AC1978))*$E1978*(IF(AC1978&lt;1,IF(MIN(AD$7,$F1978)&gt;$C1978,MIN(AD$7,$F1978)-$C1978+1,0),MIN(AD$7,$F1978)-AC$7))/365,IF($F1978&gt;AC$7,($D1978-SUM($U1978:AC1978))*$E1978*(IF(AC1978&lt;1,IF(MIN(AD$7,$F1978)&gt;$C1978,MIN(AD$7,$F1978)-$C1978+1,0),MIN(AD$7,$F1978)-AC$7))/365,0))</f>
        <v>0</v>
      </c>
      <c r="AE1978" s="4">
        <f>IF($F1978=0,($D1978-SUM($U1978:AD1978))*$E1978*(IF(AD1978&lt;1,IF(MIN(AE$7,$F1978)&gt;$C1978,MIN(AE$7,$F1978)-$C1978+1,0),MIN(AE$7,$F1978)-AD$7))/365,IF($F1978&gt;AD$7,($D1978-SUM($U1978:AD1978))*$E1978*(IF(AD1978&lt;1,IF(MIN(AE$7,$F1978)&gt;$C1978,MIN(AE$7,$F1978)-$C1978+1,0),MIN(AE$7,$F1978)-AD$7))/365,0))</f>
        <v>0</v>
      </c>
      <c r="AF1978" s="4">
        <f>IF($F1978=0,($D1978-SUM($U1978:AE1978))*$E1978*(IF(AE1978&lt;1,IF(MIN(AF$7,$F1978)&gt;$C1978,MIN(AF$7,$F1978)-$C1978+1,0),MIN(AF$7,$F1978)-AE$7))/365,IF($F1978&gt;AE$7,($D1978-SUM($U1978:AE1978))*$E1978*(IF(AE1978&lt;1,IF(MIN(AF$7,$F1978)&gt;$C1978,MIN(AF$7,$F1978)-$C1978+1,0),MIN(AF$7,$F1978)-AE$7))/365,0))</f>
        <v>0</v>
      </c>
      <c r="AG1978" s="4">
        <f>IF($F1978=0,($D1978-SUM($U1978:AF1978))*$E1978*(IF(AF1978&lt;1,IF(MIN(AG$7,$F1978)&gt;$C1978,MIN(AG$7,$F1978)-$C1978+1,0),MIN(AG$7,$F1978)-AF$7))/365,IF($F1978&gt;AF$7,($D1978-SUM($U1978:AF1978))*$E1978*(IF(AF1978&lt;1,IF(MIN(AG$7,$F1978)&gt;$C1978,MIN(AG$7,$F1978)-$C1978+1,0),MIN(AG$7,$F1978)-AF$7))/365,0))</f>
        <v>0</v>
      </c>
      <c r="AH1978" s="4">
        <f>IF($F1978=0,($D1978-SUM($U1978:AG1978))*$E1978*(IF(AG1978&lt;1,IF(MIN(AH$7,$F1978)&gt;$C1978,MIN(AH$7,$F1978)-$C1978+1,0),MIN(AH$7,$F1978)-AG$7))/365,IF($F1978&gt;AG$7,($D1978-SUM($U1978:AG1978))*$E1978*(IF(AG1978&lt;1,IF(MIN(AH$7,$F1978)&gt;$C1978,MIN(AH$7,$F1978)-$C1978+1,0),MIN(AH$7,$F1978)-AG$7))/365,0))</f>
        <v>0</v>
      </c>
      <c r="AI1978" s="4">
        <f>IF($F1978=0,($D1978-SUM($U1978:AH1978))*$E1978*(IF(AH1978&lt;1,IF(MIN(AI$7,$F1978)&gt;$C1978,MIN(AI$7,$F1978)-$C1978+1,0),MIN(AI$7,$F1978)-AH$7))/365,IF($F1978&gt;AH$7,($D1978-SUM($U1978:AH1978))*$E1978*(IF(AH1978&lt;1,IF(MIN(AI$7,$F1978)&gt;$C1978,MIN(AI$7,$F1978)-$C1978+1,0),MIN(AI$7,$F1978)-AH$7))/365,0))</f>
        <v>0</v>
      </c>
      <c r="AJ1978" s="4">
        <f>IF($F1978=0,($D1978-SUM($U1978:AI1978))*$E1978*(IF(AI1978&lt;1,IF(MIN(AJ$7,$F1978)&gt;$C1978,MIN(AJ$7,$F1978)-$C1978+1,0),MIN(AJ$7,$F1978)-AI$7))/365,IF($F1978&gt;AI$7,($D1978-SUM($U1978:AI1978))*$E1978*(IF(AI1978&lt;1,IF(MIN(AJ$7,$F1978)&gt;$C1978,MIN(AJ$7,$F1978)-$C1978+1,0),MIN(AJ$7,$F1978)-AI$7))/365,0))</f>
        <v>0</v>
      </c>
      <c r="AK1978" s="4">
        <f>IF($F1978=0,($D1978-SUM($U1978:AJ1978))*$E1978*(IF(AJ1978&lt;1,IF(MIN(AK$7,$F1978)&gt;$C1978,MIN(AK$7,$F1978)-$C1978+1,0),MIN(AK$7,$F1978)-AJ$7))/365,IF($F1978&gt;AJ$7,($D1978-SUM($U1978:AJ1978))*$E1978*(IF(AJ1978&lt;1,IF(MIN(AK$7,$F1978)&gt;$C1978,MIN(AK$7,$F1978)-$C1978+1,0),MIN(AK$7,$F1978)-AJ$7))/365,0))</f>
        <v>0</v>
      </c>
      <c r="AL1978" s="4">
        <f>IF($F1978=0,($D1978-SUM($U1978:AK1978))*$E1978*(IF(AK1978&lt;1,IF(MIN(AL$7,$F1978)&gt;$C1978,MIN(AL$7,$F1978)-$C1978+1,0),MIN(AL$7,$F1978)-AK$7))/365,IF($F1978&gt;AK$7,($D1978-SUM($U1978:AK1978))*$E1978*(IF(AK1978&lt;1,IF(MIN(AL$7,$F1978)&gt;$C1978,MIN(AL$7,$F1978)-$C1978+1,0),MIN(AL$7,$F1978)-AK$7))/365,0))</f>
        <v>0</v>
      </c>
      <c r="AM1978" s="4">
        <f>IF($F1978=0,($D1978-SUM($U1978:AL1978))*$E1978*(IF(AL1978&lt;1,IF(MIN(AM$7,$F1978)&gt;$C1978,MIN(AM$7,$F1978)-$C1978+1,0),MIN(AM$7,$F1978)-AL$7))/365,IF($F1978&gt;AL$7,($D1978-SUM($U1978:AL1978))*$E1978*(IF(AL1978&lt;1,IF(MIN(AM$7,$F1978)&gt;$C1978,MIN(AM$7,$F1978)-$C1978+1,0),MIN(AM$7,$F1978)-AL$7))/365,0))</f>
        <v>0</v>
      </c>
      <c r="AN1978" s="4">
        <f>IF($F1978=0,($D1978-SUM($U1978:AM1978))*$E1978*(IF(AM1978&lt;1,IF(MIN(AN$7,$F1978)&gt;$C1978,MIN(AN$7,$F1978)-$C1978+1,0),MIN(AN$7,$F1978)-AM$7))/365,IF($F1978&gt;AM$7,($D1978-SUM($U1978:AM1978))*$E1978*(IF(AM1978&lt;1,IF(MIN(AN$7,$F1978)&gt;$C1978,MIN(AN$7,$F1978)-$C1978+1,0),MIN(AN$7,$F1978)-AM$7))/365,0))</f>
        <v>0</v>
      </c>
      <c r="AO1978" s="4">
        <f>IF($F1978=0,($D1978-SUM($U1978:AN1978))*$E1978*(IF(AN1978&lt;1,IF(MIN(AO$7,$F1978)&gt;$C1978,MIN(AO$7,$F1978)-$C1978+1,0),MIN(AO$7,$F1978)-AN$7))/365,IF($F1978&gt;AN$7,($D1978-SUM($U1978:AN1978))*$E1978*(IF(AN1978&lt;1,IF(MIN(AO$7,$F1978)&gt;$C1978,MIN(AO$7,$F1978)-$C1978+1,0),MIN(AO$7,$F1978)-AN$7))/365,0))</f>
        <v>0</v>
      </c>
      <c r="AP1978" s="4">
        <f>IF($F1978=0,($D1978-SUM($U1978:AO1978))*$E1978*(IF(AO1978&lt;1,IF(MIN(AP$7,$F1978)&gt;$C1978,MIN(AP$7,$F1978)-$C1978+1,0),MIN(AP$7,$F1978)-AO$7))/365,IF($F1978&gt;AO$7,($D1978-SUM($U1978:AO1978))*$E1978*(IF(AO1978&lt;1,IF(MIN(AP$7,$F1978)&gt;$C1978,MIN(AP$7,$F1978)-$C1978+1,0),MIN(AP$7,$F1978)-AO$7))/365,0))</f>
        <v>0</v>
      </c>
      <c r="AQ1978" s="4">
        <f>IF($F1978=0,($D1978-SUM($U1978:AP1978))*$E1978*(IF(AP1978&lt;1,IF(MIN(AQ$7,$F1978)&gt;$C1978,MIN(AQ$7,$F1978)-$C1978+1,0),MIN(AQ$7,$F1978)-AP$7))/365,IF($F1978&gt;AP$7,($D1978-SUM($U1978:AP1978))*$E1978*(IF(AP1978&lt;1,IF(MIN(AQ$7,$F1978)&gt;$C1978,MIN(AQ$7,$F1978)-$C1978+1,0),MIN(AQ$7,$F1978)-AP$7))/365,0))</f>
        <v>0</v>
      </c>
      <c r="AR1978" s="4">
        <f>IF($F1978=0,($D1978-SUM($U1978:AQ1978))*$E1978*(IF(AQ1978&lt;1,IF(MIN(AR$7,$F1978)&gt;$C1978,MIN(AR$7,$F1978)-$C1978+1,0),MIN(AR$7,$F1978)-AQ$7))/365,IF($F1978&gt;AQ$7,($D1978-SUM($U1978:AQ1978))*$E1978*(IF(AQ1978&lt;1,IF(MIN(AR$7,$F1978)&gt;$C1978,MIN(AR$7,$F1978)-$C1978+1,0),MIN(AR$7,$F1978)-AQ$7))/365,0))</f>
        <v>0</v>
      </c>
      <c r="AS1978" s="4">
        <f>IF($F1978=0,($D1978-SUM($U1978:AR1978))*$E1978*(IF(AR1978&lt;1,IF(MIN(AS$7,$F1978)&gt;$C1978,MIN(AS$7,$F1978)-$C1978+1,0),MIN(AS$7,$F1978)-AR$7))/365,IF($F1978&gt;AR$7,($D1978-SUM($U1978:AR1978))*$E1978*(IF(AR1978&lt;1,IF(MIN(AS$7,$F1978)&gt;$C1978,MIN(AS$7,$F1978)-$C1978+1,0),MIN(AS$7,$F1978)-AR$7))/365,0))</f>
        <v>0</v>
      </c>
    </row>
    <row r="1979" spans="1:45">
      <c r="A1979" s="15"/>
      <c r="B1979" s="17"/>
      <c r="C1979" s="16"/>
      <c r="D1979" s="15"/>
      <c r="E1979" s="11"/>
      <c r="F1979" s="16"/>
      <c r="G1979" s="15"/>
      <c r="H1979" s="14"/>
      <c r="I1979" s="5"/>
      <c r="J1979" s="13">
        <f>SUM(U1979:AS1979)</f>
        <v>0</v>
      </c>
      <c r="K1979" s="13">
        <f>IF(F1979=0,D1979-J1979,IF(F1979&lt;41730,0,D1979-J1979))</f>
        <v>0</v>
      </c>
      <c r="L1979" s="12">
        <f>IF(K1979=0,0,IF(G1979-((L$7-C1979)/365)&lt;0,0,G1979-((L$7-C1979)/365)))</f>
        <v>0</v>
      </c>
      <c r="M1979" s="4">
        <f>IF(K1979=0,0,D1979*H1979)</f>
        <v>0</v>
      </c>
      <c r="N1979" s="11">
        <f>IFERROR((1-(M1979/K1979)^(1/L1979)),0)</f>
        <v>0</v>
      </c>
      <c r="O1979" s="10">
        <f>IF(F1979&gt;41730,IF(F1979&gt;41730,(F1979-41730)/365,IF(K1979=0,0,IF(G1979-((L$7-C1979)/365)&lt;0,0,G1979-((L$7-C1979)/365)))),1)</f>
        <v>1</v>
      </c>
      <c r="P1979" s="9">
        <f>IF(K1979&lt;M1979,0,IF(L1979=0,K1979-M1979,K1979*N1979*O1979))</f>
        <v>0</v>
      </c>
      <c r="Q1979" s="19">
        <f>IF(F1979&gt;41730,D1979,0)</f>
        <v>0</v>
      </c>
      <c r="R1979" s="18">
        <f>IF(F1979&gt;41730,J1979+P1979,0)</f>
        <v>0</v>
      </c>
      <c r="S1979" s="9">
        <f>IF(F1979&gt;0,0,K1979-P1979)</f>
        <v>0</v>
      </c>
      <c r="T1979" s="5"/>
      <c r="U1979" s="4">
        <f>D1979*E1979*(IF(U$7&gt;$C1979,U$7-$C1979+1,0))/365</f>
        <v>0</v>
      </c>
      <c r="V1979" s="4">
        <f>($D1979-U1979)*$E1979*(IF(U1979&lt;1,IF(V$7&gt;$C1979,V$7-$C1979+1,0),V$7-U$7))/365</f>
        <v>0</v>
      </c>
      <c r="W1979" s="4">
        <f>IF($F1979=0,($D1979-SUM($U1979:V1979))*$E1979*(IF(V1979&lt;1,IF(MIN(W$7,$F1979)&gt;$C1979,MIN(W$7,$F1979)-$C1979+1,0),MIN(W$7,$F1979)-V$7))/365,IF($F1979&gt;V$7,($D1979-SUM($U1979:V1979))*$E1979*(IF(V1979&lt;1,IF(MIN(W$7,$F1979)&gt;$C1979,MIN(W$7,$F1979)-$C1979+1,0),MIN(W$7,$F1979)-V$7))/365,0))</f>
        <v>0</v>
      </c>
      <c r="X1979" s="4">
        <f>IF($F1979=0,($D1979-SUM($U1979:W1979))*$E1979*(IF(W1979&lt;1,IF(MIN(X$7,$F1979)&gt;$C1979,MIN(X$7,$F1979)-$C1979+1,0),MIN(X$7,$F1979)-W$7))/365,IF($F1979&gt;W$7,($D1979-SUM($U1979:W1979))*$E1979*(IF(W1979&lt;1,IF(MIN(X$7,$F1979)&gt;$C1979,MIN(X$7,$F1979)-$C1979+1,0),MIN(X$7,$F1979)-W$7))/365,0))</f>
        <v>0</v>
      </c>
      <c r="Y1979" s="4">
        <f>IF($F1979=0,($D1979-SUM($U1979:X1979))*$E1979*(IF(X1979&lt;1,IF(MIN(Y$7,$F1979)&gt;$C1979,MIN(Y$7,$F1979)-$C1979+1,0),MIN(Y$7,$F1979)-X$7))/365,IF($F1979&gt;X$7,($D1979-SUM($U1979:X1979))*$E1979*(IF(X1979&lt;1,IF(MIN(Y$7,$F1979)&gt;$C1979,MIN(Y$7,$F1979)-$C1979+1,0),MIN(Y$7,$F1979)-X$7))/365,0))</f>
        <v>0</v>
      </c>
      <c r="Z1979" s="4">
        <f>IF($F1979=0,($D1979-SUM($U1979:Y1979))*$E1979*(IF(Y1979&lt;1,IF(MIN(Z$7,$F1979)&gt;$C1979,MIN(Z$7,$F1979)-$C1979+1,0),MIN(Z$7,$F1979)-Y$7))/365,IF($F1979&gt;Y$7,($D1979-SUM($U1979:Y1979))*$E1979*(IF(Y1979&lt;1,IF(MIN(Z$7,$F1979)&gt;$C1979,MIN(Z$7,$F1979)-$C1979+1,0),MIN(Z$7,$F1979)-Y$7))/365,0))</f>
        <v>0</v>
      </c>
      <c r="AA1979" s="4">
        <f>IF($F1979=0,($D1979-SUM($U1979:Z1979))*$E1979*(IF(Z1979&lt;1,IF(MIN(AA$7,$F1979)&gt;$C1979,MIN(AA$7,$F1979)-$C1979+1,0),MIN(AA$7,$F1979)-Z$7))/365,IF($F1979&gt;Z$7,($D1979-SUM($U1979:Z1979))*$E1979*(IF(Z1979&lt;1,IF(MIN(AA$7,$F1979)&gt;$C1979,MIN(AA$7,$F1979)-$C1979+1,0),MIN(AA$7,$F1979)-Z$7))/365,0))</f>
        <v>0</v>
      </c>
      <c r="AB1979" s="4">
        <f>IF($F1979=0,($D1979-SUM($U1979:AA1979))*$E1979*(IF(AA1979&lt;1,IF(MIN(AB$7,$F1979)&gt;$C1979,MIN(AB$7,$F1979)-$C1979+1,0),MIN(AB$7,$F1979)-AA$7))/365,IF($F1979&gt;AA$7,($D1979-SUM($U1979:AA1979))*$E1979*(IF(AA1979&lt;1,IF(MIN(AB$7,$F1979)&gt;$C1979,MIN(AB$7,$F1979)-$C1979+1,0),MIN(AB$7,$F1979)-AA$7))/365,0))</f>
        <v>0</v>
      </c>
      <c r="AC1979" s="4">
        <f>IF($F1979=0,($D1979-SUM($U1979:AB1979))*$E1979*(IF(AB1979&lt;1,IF(MIN(AC$7,$F1979)&gt;$C1979,MIN(AC$7,$F1979)-$C1979+1,0),MIN(AC$7,$F1979)-AB$7))/365,IF($F1979&gt;AB$7,($D1979-SUM($U1979:AB1979))*$E1979*(IF(AB1979&lt;1,IF(MIN(AC$7,$F1979)&gt;$C1979,MIN(AC$7,$F1979)-$C1979+1,0),MIN(AC$7,$F1979)-AB$7))/365,0))</f>
        <v>0</v>
      </c>
      <c r="AD1979" s="4">
        <f>IF($F1979=0,($D1979-SUM($U1979:AC1979))*$E1979*(IF(AC1979&lt;1,IF(MIN(AD$7,$F1979)&gt;$C1979,MIN(AD$7,$F1979)-$C1979+1,0),MIN(AD$7,$F1979)-AC$7))/365,IF($F1979&gt;AC$7,($D1979-SUM($U1979:AC1979))*$E1979*(IF(AC1979&lt;1,IF(MIN(AD$7,$F1979)&gt;$C1979,MIN(AD$7,$F1979)-$C1979+1,0),MIN(AD$7,$F1979)-AC$7))/365,0))</f>
        <v>0</v>
      </c>
      <c r="AE1979" s="4">
        <f>IF($F1979=0,($D1979-SUM($U1979:AD1979))*$E1979*(IF(AD1979&lt;1,IF(MIN(AE$7,$F1979)&gt;$C1979,MIN(AE$7,$F1979)-$C1979+1,0),MIN(AE$7,$F1979)-AD$7))/365,IF($F1979&gt;AD$7,($D1979-SUM($U1979:AD1979))*$E1979*(IF(AD1979&lt;1,IF(MIN(AE$7,$F1979)&gt;$C1979,MIN(AE$7,$F1979)-$C1979+1,0),MIN(AE$7,$F1979)-AD$7))/365,0))</f>
        <v>0</v>
      </c>
      <c r="AF1979" s="4">
        <f>IF($F1979=0,($D1979-SUM($U1979:AE1979))*$E1979*(IF(AE1979&lt;1,IF(MIN(AF$7,$F1979)&gt;$C1979,MIN(AF$7,$F1979)-$C1979+1,0),MIN(AF$7,$F1979)-AE$7))/365,IF($F1979&gt;AE$7,($D1979-SUM($U1979:AE1979))*$E1979*(IF(AE1979&lt;1,IF(MIN(AF$7,$F1979)&gt;$C1979,MIN(AF$7,$F1979)-$C1979+1,0),MIN(AF$7,$F1979)-AE$7))/365,0))</f>
        <v>0</v>
      </c>
      <c r="AG1979" s="4">
        <f>IF($F1979=0,($D1979-SUM($U1979:AF1979))*$E1979*(IF(AF1979&lt;1,IF(MIN(AG$7,$F1979)&gt;$C1979,MIN(AG$7,$F1979)-$C1979+1,0),MIN(AG$7,$F1979)-AF$7))/365,IF($F1979&gt;AF$7,($D1979-SUM($U1979:AF1979))*$E1979*(IF(AF1979&lt;1,IF(MIN(AG$7,$F1979)&gt;$C1979,MIN(AG$7,$F1979)-$C1979+1,0),MIN(AG$7,$F1979)-AF$7))/365,0))</f>
        <v>0</v>
      </c>
      <c r="AH1979" s="4">
        <f>IF($F1979=0,($D1979-SUM($U1979:AG1979))*$E1979*(IF(AG1979&lt;1,IF(MIN(AH$7,$F1979)&gt;$C1979,MIN(AH$7,$F1979)-$C1979+1,0),MIN(AH$7,$F1979)-AG$7))/365,IF($F1979&gt;AG$7,($D1979-SUM($U1979:AG1979))*$E1979*(IF(AG1979&lt;1,IF(MIN(AH$7,$F1979)&gt;$C1979,MIN(AH$7,$F1979)-$C1979+1,0),MIN(AH$7,$F1979)-AG$7))/365,0))</f>
        <v>0</v>
      </c>
      <c r="AI1979" s="4">
        <f>IF($F1979=0,($D1979-SUM($U1979:AH1979))*$E1979*(IF(AH1979&lt;1,IF(MIN(AI$7,$F1979)&gt;$C1979,MIN(AI$7,$F1979)-$C1979+1,0),MIN(AI$7,$F1979)-AH$7))/365,IF($F1979&gt;AH$7,($D1979-SUM($U1979:AH1979))*$E1979*(IF(AH1979&lt;1,IF(MIN(AI$7,$F1979)&gt;$C1979,MIN(AI$7,$F1979)-$C1979+1,0),MIN(AI$7,$F1979)-AH$7))/365,0))</f>
        <v>0</v>
      </c>
      <c r="AJ1979" s="4">
        <f>IF($F1979=0,($D1979-SUM($U1979:AI1979))*$E1979*(IF(AI1979&lt;1,IF(MIN(AJ$7,$F1979)&gt;$C1979,MIN(AJ$7,$F1979)-$C1979+1,0),MIN(AJ$7,$F1979)-AI$7))/365,IF($F1979&gt;AI$7,($D1979-SUM($U1979:AI1979))*$E1979*(IF(AI1979&lt;1,IF(MIN(AJ$7,$F1979)&gt;$C1979,MIN(AJ$7,$F1979)-$C1979+1,0),MIN(AJ$7,$F1979)-AI$7))/365,0))</f>
        <v>0</v>
      </c>
      <c r="AK1979" s="4">
        <f>IF($F1979=0,($D1979-SUM($U1979:AJ1979))*$E1979*(IF(AJ1979&lt;1,IF(MIN(AK$7,$F1979)&gt;$C1979,MIN(AK$7,$F1979)-$C1979+1,0),MIN(AK$7,$F1979)-AJ$7))/365,IF($F1979&gt;AJ$7,($D1979-SUM($U1979:AJ1979))*$E1979*(IF(AJ1979&lt;1,IF(MIN(AK$7,$F1979)&gt;$C1979,MIN(AK$7,$F1979)-$C1979+1,0),MIN(AK$7,$F1979)-AJ$7))/365,0))</f>
        <v>0</v>
      </c>
      <c r="AL1979" s="4">
        <f>IF($F1979=0,($D1979-SUM($U1979:AK1979))*$E1979*(IF(AK1979&lt;1,IF(MIN(AL$7,$F1979)&gt;$C1979,MIN(AL$7,$F1979)-$C1979+1,0),MIN(AL$7,$F1979)-AK$7))/365,IF($F1979&gt;AK$7,($D1979-SUM($U1979:AK1979))*$E1979*(IF(AK1979&lt;1,IF(MIN(AL$7,$F1979)&gt;$C1979,MIN(AL$7,$F1979)-$C1979+1,0),MIN(AL$7,$F1979)-AK$7))/365,0))</f>
        <v>0</v>
      </c>
      <c r="AM1979" s="4">
        <f>IF($F1979=0,($D1979-SUM($U1979:AL1979))*$E1979*(IF(AL1979&lt;1,IF(MIN(AM$7,$F1979)&gt;$C1979,MIN(AM$7,$F1979)-$C1979+1,0),MIN(AM$7,$F1979)-AL$7))/365,IF($F1979&gt;AL$7,($D1979-SUM($U1979:AL1979))*$E1979*(IF(AL1979&lt;1,IF(MIN(AM$7,$F1979)&gt;$C1979,MIN(AM$7,$F1979)-$C1979+1,0),MIN(AM$7,$F1979)-AL$7))/365,0))</f>
        <v>0</v>
      </c>
      <c r="AN1979" s="4">
        <f>IF($F1979=0,($D1979-SUM($U1979:AM1979))*$E1979*(IF(AM1979&lt;1,IF(MIN(AN$7,$F1979)&gt;$C1979,MIN(AN$7,$F1979)-$C1979+1,0),MIN(AN$7,$F1979)-AM$7))/365,IF($F1979&gt;AM$7,($D1979-SUM($U1979:AM1979))*$E1979*(IF(AM1979&lt;1,IF(MIN(AN$7,$F1979)&gt;$C1979,MIN(AN$7,$F1979)-$C1979+1,0),MIN(AN$7,$F1979)-AM$7))/365,0))</f>
        <v>0</v>
      </c>
      <c r="AO1979" s="4">
        <f>IF($F1979=0,($D1979-SUM($U1979:AN1979))*$E1979*(IF(AN1979&lt;1,IF(MIN(AO$7,$F1979)&gt;$C1979,MIN(AO$7,$F1979)-$C1979+1,0),MIN(AO$7,$F1979)-AN$7))/365,IF($F1979&gt;AN$7,($D1979-SUM($U1979:AN1979))*$E1979*(IF(AN1979&lt;1,IF(MIN(AO$7,$F1979)&gt;$C1979,MIN(AO$7,$F1979)-$C1979+1,0),MIN(AO$7,$F1979)-AN$7))/365,0))</f>
        <v>0</v>
      </c>
      <c r="AP1979" s="4">
        <f>IF($F1979=0,($D1979-SUM($U1979:AO1979))*$E1979*(IF(AO1979&lt;1,IF(MIN(AP$7,$F1979)&gt;$C1979,MIN(AP$7,$F1979)-$C1979+1,0),MIN(AP$7,$F1979)-AO$7))/365,IF($F1979&gt;AO$7,($D1979-SUM($U1979:AO1979))*$E1979*(IF(AO1979&lt;1,IF(MIN(AP$7,$F1979)&gt;$C1979,MIN(AP$7,$F1979)-$C1979+1,0),MIN(AP$7,$F1979)-AO$7))/365,0))</f>
        <v>0</v>
      </c>
      <c r="AQ1979" s="4">
        <f>IF($F1979=0,($D1979-SUM($U1979:AP1979))*$E1979*(IF(AP1979&lt;1,IF(MIN(AQ$7,$F1979)&gt;$C1979,MIN(AQ$7,$F1979)-$C1979+1,0),MIN(AQ$7,$F1979)-AP$7))/365,IF($F1979&gt;AP$7,($D1979-SUM($U1979:AP1979))*$E1979*(IF(AP1979&lt;1,IF(MIN(AQ$7,$F1979)&gt;$C1979,MIN(AQ$7,$F1979)-$C1979+1,0),MIN(AQ$7,$F1979)-AP$7))/365,0))</f>
        <v>0</v>
      </c>
      <c r="AR1979" s="4">
        <f>IF($F1979=0,($D1979-SUM($U1979:AQ1979))*$E1979*(IF(AQ1979&lt;1,IF(MIN(AR$7,$F1979)&gt;$C1979,MIN(AR$7,$F1979)-$C1979+1,0),MIN(AR$7,$F1979)-AQ$7))/365,IF($F1979&gt;AQ$7,($D1979-SUM($U1979:AQ1979))*$E1979*(IF(AQ1979&lt;1,IF(MIN(AR$7,$F1979)&gt;$C1979,MIN(AR$7,$F1979)-$C1979+1,0),MIN(AR$7,$F1979)-AQ$7))/365,0))</f>
        <v>0</v>
      </c>
      <c r="AS1979" s="4">
        <f>IF($F1979=0,($D1979-SUM($U1979:AR1979))*$E1979*(IF(AR1979&lt;1,IF(MIN(AS$7,$F1979)&gt;$C1979,MIN(AS$7,$F1979)-$C1979+1,0),MIN(AS$7,$F1979)-AR$7))/365,IF($F1979&gt;AR$7,($D1979-SUM($U1979:AR1979))*$E1979*(IF(AR1979&lt;1,IF(MIN(AS$7,$F1979)&gt;$C1979,MIN(AS$7,$F1979)-$C1979+1,0),MIN(AS$7,$F1979)-AR$7))/365,0))</f>
        <v>0</v>
      </c>
    </row>
    <row r="1980" spans="1:45">
      <c r="A1980" s="15"/>
      <c r="B1980" s="17"/>
      <c r="C1980" s="16"/>
      <c r="D1980" s="15"/>
      <c r="E1980" s="11"/>
      <c r="F1980" s="16"/>
      <c r="G1980" s="15"/>
      <c r="H1980" s="14"/>
      <c r="I1980" s="5"/>
      <c r="J1980" s="13">
        <f>SUM(U1980:AS1980)</f>
        <v>0</v>
      </c>
      <c r="K1980" s="13">
        <f>IF(F1980=0,D1980-J1980,IF(F1980&lt;41730,0,D1980-J1980))</f>
        <v>0</v>
      </c>
      <c r="L1980" s="12">
        <f>IF(K1980=0,0,IF(G1980-((L$7-C1980)/365)&lt;0,0,G1980-((L$7-C1980)/365)))</f>
        <v>0</v>
      </c>
      <c r="M1980" s="4">
        <f>IF(K1980=0,0,D1980*H1980)</f>
        <v>0</v>
      </c>
      <c r="N1980" s="11">
        <f>IFERROR((1-(M1980/K1980)^(1/L1980)),0)</f>
        <v>0</v>
      </c>
      <c r="O1980" s="10">
        <f>IF(F1980&gt;41730,IF(F1980&gt;41730,(F1980-41730)/365,IF(K1980=0,0,IF(G1980-((L$7-C1980)/365)&lt;0,0,G1980-((L$7-C1980)/365)))),1)</f>
        <v>1</v>
      </c>
      <c r="P1980" s="9">
        <f>IF(K1980&lt;M1980,0,IF(L1980=0,K1980-M1980,K1980*N1980*O1980))</f>
        <v>0</v>
      </c>
      <c r="Q1980" s="19">
        <f>IF(F1980&gt;41730,D1980,0)</f>
        <v>0</v>
      </c>
      <c r="R1980" s="18">
        <f>IF(F1980&gt;41730,J1980+P1980,0)</f>
        <v>0</v>
      </c>
      <c r="S1980" s="9">
        <f>IF(F1980&gt;0,0,K1980-P1980)</f>
        <v>0</v>
      </c>
      <c r="T1980" s="5"/>
      <c r="U1980" s="4">
        <f>D1980*E1980*(IF(U$7&gt;$C1980,U$7-$C1980+1,0))/365</f>
        <v>0</v>
      </c>
      <c r="V1980" s="4">
        <f>($D1980-U1980)*$E1980*(IF(U1980&lt;1,IF(V$7&gt;$C1980,V$7-$C1980+1,0),V$7-U$7))/365</f>
        <v>0</v>
      </c>
      <c r="W1980" s="4">
        <f>IF($F1980=0,($D1980-SUM($U1980:V1980))*$E1980*(IF(V1980&lt;1,IF(MIN(W$7,$F1980)&gt;$C1980,MIN(W$7,$F1980)-$C1980+1,0),MIN(W$7,$F1980)-V$7))/365,IF($F1980&gt;V$7,($D1980-SUM($U1980:V1980))*$E1980*(IF(V1980&lt;1,IF(MIN(W$7,$F1980)&gt;$C1980,MIN(W$7,$F1980)-$C1980+1,0),MIN(W$7,$F1980)-V$7))/365,0))</f>
        <v>0</v>
      </c>
      <c r="X1980" s="4">
        <f>IF($F1980=0,($D1980-SUM($U1980:W1980))*$E1980*(IF(W1980&lt;1,IF(MIN(X$7,$F1980)&gt;$C1980,MIN(X$7,$F1980)-$C1980+1,0),MIN(X$7,$F1980)-W$7))/365,IF($F1980&gt;W$7,($D1980-SUM($U1980:W1980))*$E1980*(IF(W1980&lt;1,IF(MIN(X$7,$F1980)&gt;$C1980,MIN(X$7,$F1980)-$C1980+1,0),MIN(X$7,$F1980)-W$7))/365,0))</f>
        <v>0</v>
      </c>
      <c r="Y1980" s="4">
        <f>IF($F1980=0,($D1980-SUM($U1980:X1980))*$E1980*(IF(X1980&lt;1,IF(MIN(Y$7,$F1980)&gt;$C1980,MIN(Y$7,$F1980)-$C1980+1,0),MIN(Y$7,$F1980)-X$7))/365,IF($F1980&gt;X$7,($D1980-SUM($U1980:X1980))*$E1980*(IF(X1980&lt;1,IF(MIN(Y$7,$F1980)&gt;$C1980,MIN(Y$7,$F1980)-$C1980+1,0),MIN(Y$7,$F1980)-X$7))/365,0))</f>
        <v>0</v>
      </c>
      <c r="Z1980" s="4">
        <f>IF($F1980=0,($D1980-SUM($U1980:Y1980))*$E1980*(IF(Y1980&lt;1,IF(MIN(Z$7,$F1980)&gt;$C1980,MIN(Z$7,$F1980)-$C1980+1,0),MIN(Z$7,$F1980)-Y$7))/365,IF($F1980&gt;Y$7,($D1980-SUM($U1980:Y1980))*$E1980*(IF(Y1980&lt;1,IF(MIN(Z$7,$F1980)&gt;$C1980,MIN(Z$7,$F1980)-$C1980+1,0),MIN(Z$7,$F1980)-Y$7))/365,0))</f>
        <v>0</v>
      </c>
      <c r="AA1980" s="4">
        <f>IF($F1980=0,($D1980-SUM($U1980:Z1980))*$E1980*(IF(Z1980&lt;1,IF(MIN(AA$7,$F1980)&gt;$C1980,MIN(AA$7,$F1980)-$C1980+1,0),MIN(AA$7,$F1980)-Z$7))/365,IF($F1980&gt;Z$7,($D1980-SUM($U1980:Z1980))*$E1980*(IF(Z1980&lt;1,IF(MIN(AA$7,$F1980)&gt;$C1980,MIN(AA$7,$F1980)-$C1980+1,0),MIN(AA$7,$F1980)-Z$7))/365,0))</f>
        <v>0</v>
      </c>
      <c r="AB1980" s="4">
        <f>IF($F1980=0,($D1980-SUM($U1980:AA1980))*$E1980*(IF(AA1980&lt;1,IF(MIN(AB$7,$F1980)&gt;$C1980,MIN(AB$7,$F1980)-$C1980+1,0),MIN(AB$7,$F1980)-AA$7))/365,IF($F1980&gt;AA$7,($D1980-SUM($U1980:AA1980))*$E1980*(IF(AA1980&lt;1,IF(MIN(AB$7,$F1980)&gt;$C1980,MIN(AB$7,$F1980)-$C1980+1,0),MIN(AB$7,$F1980)-AA$7))/365,0))</f>
        <v>0</v>
      </c>
      <c r="AC1980" s="4">
        <f>IF($F1980=0,($D1980-SUM($U1980:AB1980))*$E1980*(IF(AB1980&lt;1,IF(MIN(AC$7,$F1980)&gt;$C1980,MIN(AC$7,$F1980)-$C1980+1,0),MIN(AC$7,$F1980)-AB$7))/365,IF($F1980&gt;AB$7,($D1980-SUM($U1980:AB1980))*$E1980*(IF(AB1980&lt;1,IF(MIN(AC$7,$F1980)&gt;$C1980,MIN(AC$7,$F1980)-$C1980+1,0),MIN(AC$7,$F1980)-AB$7))/365,0))</f>
        <v>0</v>
      </c>
      <c r="AD1980" s="4">
        <f>IF($F1980=0,($D1980-SUM($U1980:AC1980))*$E1980*(IF(AC1980&lt;1,IF(MIN(AD$7,$F1980)&gt;$C1980,MIN(AD$7,$F1980)-$C1980+1,0),MIN(AD$7,$F1980)-AC$7))/365,IF($F1980&gt;AC$7,($D1980-SUM($U1980:AC1980))*$E1980*(IF(AC1980&lt;1,IF(MIN(AD$7,$F1980)&gt;$C1980,MIN(AD$7,$F1980)-$C1980+1,0),MIN(AD$7,$F1980)-AC$7))/365,0))</f>
        <v>0</v>
      </c>
      <c r="AE1980" s="4">
        <f>IF($F1980=0,($D1980-SUM($U1980:AD1980))*$E1980*(IF(AD1980&lt;1,IF(MIN(AE$7,$F1980)&gt;$C1980,MIN(AE$7,$F1980)-$C1980+1,0),MIN(AE$7,$F1980)-AD$7))/365,IF($F1980&gt;AD$7,($D1980-SUM($U1980:AD1980))*$E1980*(IF(AD1980&lt;1,IF(MIN(AE$7,$F1980)&gt;$C1980,MIN(AE$7,$F1980)-$C1980+1,0),MIN(AE$7,$F1980)-AD$7))/365,0))</f>
        <v>0</v>
      </c>
      <c r="AF1980" s="4">
        <f>IF($F1980=0,($D1980-SUM($U1980:AE1980))*$E1980*(IF(AE1980&lt;1,IF(MIN(AF$7,$F1980)&gt;$C1980,MIN(AF$7,$F1980)-$C1980+1,0),MIN(AF$7,$F1980)-AE$7))/365,IF($F1980&gt;AE$7,($D1980-SUM($U1980:AE1980))*$E1980*(IF(AE1980&lt;1,IF(MIN(AF$7,$F1980)&gt;$C1980,MIN(AF$7,$F1980)-$C1980+1,0),MIN(AF$7,$F1980)-AE$7))/365,0))</f>
        <v>0</v>
      </c>
      <c r="AG1980" s="4">
        <f>IF($F1980=0,($D1980-SUM($U1980:AF1980))*$E1980*(IF(AF1980&lt;1,IF(MIN(AG$7,$F1980)&gt;$C1980,MIN(AG$7,$F1980)-$C1980+1,0),MIN(AG$7,$F1980)-AF$7))/365,IF($F1980&gt;AF$7,($D1980-SUM($U1980:AF1980))*$E1980*(IF(AF1980&lt;1,IF(MIN(AG$7,$F1980)&gt;$C1980,MIN(AG$7,$F1980)-$C1980+1,0),MIN(AG$7,$F1980)-AF$7))/365,0))</f>
        <v>0</v>
      </c>
      <c r="AH1980" s="4">
        <f>IF($F1980=0,($D1980-SUM($U1980:AG1980))*$E1980*(IF(AG1980&lt;1,IF(MIN(AH$7,$F1980)&gt;$C1980,MIN(AH$7,$F1980)-$C1980+1,0),MIN(AH$7,$F1980)-AG$7))/365,IF($F1980&gt;AG$7,($D1980-SUM($U1980:AG1980))*$E1980*(IF(AG1980&lt;1,IF(MIN(AH$7,$F1980)&gt;$C1980,MIN(AH$7,$F1980)-$C1980+1,0),MIN(AH$7,$F1980)-AG$7))/365,0))</f>
        <v>0</v>
      </c>
      <c r="AI1980" s="4">
        <f>IF($F1980=0,($D1980-SUM($U1980:AH1980))*$E1980*(IF(AH1980&lt;1,IF(MIN(AI$7,$F1980)&gt;$C1980,MIN(AI$7,$F1980)-$C1980+1,0),MIN(AI$7,$F1980)-AH$7))/365,IF($F1980&gt;AH$7,($D1980-SUM($U1980:AH1980))*$E1980*(IF(AH1980&lt;1,IF(MIN(AI$7,$F1980)&gt;$C1980,MIN(AI$7,$F1980)-$C1980+1,0),MIN(AI$7,$F1980)-AH$7))/365,0))</f>
        <v>0</v>
      </c>
      <c r="AJ1980" s="4">
        <f>IF($F1980=0,($D1980-SUM($U1980:AI1980))*$E1980*(IF(AI1980&lt;1,IF(MIN(AJ$7,$F1980)&gt;$C1980,MIN(AJ$7,$F1980)-$C1980+1,0),MIN(AJ$7,$F1980)-AI$7))/365,IF($F1980&gt;AI$7,($D1980-SUM($U1980:AI1980))*$E1980*(IF(AI1980&lt;1,IF(MIN(AJ$7,$F1980)&gt;$C1980,MIN(AJ$7,$F1980)-$C1980+1,0),MIN(AJ$7,$F1980)-AI$7))/365,0))</f>
        <v>0</v>
      </c>
      <c r="AK1980" s="4">
        <f>IF($F1980=0,($D1980-SUM($U1980:AJ1980))*$E1980*(IF(AJ1980&lt;1,IF(MIN(AK$7,$F1980)&gt;$C1980,MIN(AK$7,$F1980)-$C1980+1,0),MIN(AK$7,$F1980)-AJ$7))/365,IF($F1980&gt;AJ$7,($D1980-SUM($U1980:AJ1980))*$E1980*(IF(AJ1980&lt;1,IF(MIN(AK$7,$F1980)&gt;$C1980,MIN(AK$7,$F1980)-$C1980+1,0),MIN(AK$7,$F1980)-AJ$7))/365,0))</f>
        <v>0</v>
      </c>
      <c r="AL1980" s="4">
        <f>IF($F1980=0,($D1980-SUM($U1980:AK1980))*$E1980*(IF(AK1980&lt;1,IF(MIN(AL$7,$F1980)&gt;$C1980,MIN(AL$7,$F1980)-$C1980+1,0),MIN(AL$7,$F1980)-AK$7))/365,IF($F1980&gt;AK$7,($D1980-SUM($U1980:AK1980))*$E1980*(IF(AK1980&lt;1,IF(MIN(AL$7,$F1980)&gt;$C1980,MIN(AL$7,$F1980)-$C1980+1,0),MIN(AL$7,$F1980)-AK$7))/365,0))</f>
        <v>0</v>
      </c>
      <c r="AM1980" s="4">
        <f>IF($F1980=0,($D1980-SUM($U1980:AL1980))*$E1980*(IF(AL1980&lt;1,IF(MIN(AM$7,$F1980)&gt;$C1980,MIN(AM$7,$F1980)-$C1980+1,0),MIN(AM$7,$F1980)-AL$7))/365,IF($F1980&gt;AL$7,($D1980-SUM($U1980:AL1980))*$E1980*(IF(AL1980&lt;1,IF(MIN(AM$7,$F1980)&gt;$C1980,MIN(AM$7,$F1980)-$C1980+1,0),MIN(AM$7,$F1980)-AL$7))/365,0))</f>
        <v>0</v>
      </c>
      <c r="AN1980" s="4">
        <f>IF($F1980=0,($D1980-SUM($U1980:AM1980))*$E1980*(IF(AM1980&lt;1,IF(MIN(AN$7,$F1980)&gt;$C1980,MIN(AN$7,$F1980)-$C1980+1,0),MIN(AN$7,$F1980)-AM$7))/365,IF($F1980&gt;AM$7,($D1980-SUM($U1980:AM1980))*$E1980*(IF(AM1980&lt;1,IF(MIN(AN$7,$F1980)&gt;$C1980,MIN(AN$7,$F1980)-$C1980+1,0),MIN(AN$7,$F1980)-AM$7))/365,0))</f>
        <v>0</v>
      </c>
      <c r="AO1980" s="4">
        <f>IF($F1980=0,($D1980-SUM($U1980:AN1980))*$E1980*(IF(AN1980&lt;1,IF(MIN(AO$7,$F1980)&gt;$C1980,MIN(AO$7,$F1980)-$C1980+1,0),MIN(AO$7,$F1980)-AN$7))/365,IF($F1980&gt;AN$7,($D1980-SUM($U1980:AN1980))*$E1980*(IF(AN1980&lt;1,IF(MIN(AO$7,$F1980)&gt;$C1980,MIN(AO$7,$F1980)-$C1980+1,0),MIN(AO$7,$F1980)-AN$7))/365,0))</f>
        <v>0</v>
      </c>
      <c r="AP1980" s="4">
        <f>IF($F1980=0,($D1980-SUM($U1980:AO1980))*$E1980*(IF(AO1980&lt;1,IF(MIN(AP$7,$F1980)&gt;$C1980,MIN(AP$7,$F1980)-$C1980+1,0),MIN(AP$7,$F1980)-AO$7))/365,IF($F1980&gt;AO$7,($D1980-SUM($U1980:AO1980))*$E1980*(IF(AO1980&lt;1,IF(MIN(AP$7,$F1980)&gt;$C1980,MIN(AP$7,$F1980)-$C1980+1,0),MIN(AP$7,$F1980)-AO$7))/365,0))</f>
        <v>0</v>
      </c>
      <c r="AQ1980" s="4">
        <f>IF($F1980=0,($D1980-SUM($U1980:AP1980))*$E1980*(IF(AP1980&lt;1,IF(MIN(AQ$7,$F1980)&gt;$C1980,MIN(AQ$7,$F1980)-$C1980+1,0),MIN(AQ$7,$F1980)-AP$7))/365,IF($F1980&gt;AP$7,($D1980-SUM($U1980:AP1980))*$E1980*(IF(AP1980&lt;1,IF(MIN(AQ$7,$F1980)&gt;$C1980,MIN(AQ$7,$F1980)-$C1980+1,0),MIN(AQ$7,$F1980)-AP$7))/365,0))</f>
        <v>0</v>
      </c>
      <c r="AR1980" s="4">
        <f>IF($F1980=0,($D1980-SUM($U1980:AQ1980))*$E1980*(IF(AQ1980&lt;1,IF(MIN(AR$7,$F1980)&gt;$C1980,MIN(AR$7,$F1980)-$C1980+1,0),MIN(AR$7,$F1980)-AQ$7))/365,IF($F1980&gt;AQ$7,($D1980-SUM($U1980:AQ1980))*$E1980*(IF(AQ1980&lt;1,IF(MIN(AR$7,$F1980)&gt;$C1980,MIN(AR$7,$F1980)-$C1980+1,0),MIN(AR$7,$F1980)-AQ$7))/365,0))</f>
        <v>0</v>
      </c>
      <c r="AS1980" s="4">
        <f>IF($F1980=0,($D1980-SUM($U1980:AR1980))*$E1980*(IF(AR1980&lt;1,IF(MIN(AS$7,$F1980)&gt;$C1980,MIN(AS$7,$F1980)-$C1980+1,0),MIN(AS$7,$F1980)-AR$7))/365,IF($F1980&gt;AR$7,($D1980-SUM($U1980:AR1980))*$E1980*(IF(AR1980&lt;1,IF(MIN(AS$7,$F1980)&gt;$C1980,MIN(AS$7,$F1980)-$C1980+1,0),MIN(AS$7,$F1980)-AR$7))/365,0))</f>
        <v>0</v>
      </c>
    </row>
    <row r="1981" spans="1:45">
      <c r="A1981" s="15"/>
      <c r="B1981" s="17"/>
      <c r="C1981" s="16"/>
      <c r="D1981" s="15"/>
      <c r="E1981" s="11"/>
      <c r="F1981" s="16"/>
      <c r="G1981" s="15"/>
      <c r="H1981" s="14"/>
      <c r="I1981" s="5"/>
      <c r="J1981" s="13">
        <f>SUM(U1981:AS1981)</f>
        <v>0</v>
      </c>
      <c r="K1981" s="13">
        <f>IF(F1981=0,D1981-J1981,IF(F1981&lt;41730,0,D1981-J1981))</f>
        <v>0</v>
      </c>
      <c r="L1981" s="12">
        <f>IF(K1981=0,0,IF(G1981-((L$7-C1981)/365)&lt;0,0,G1981-((L$7-C1981)/365)))</f>
        <v>0</v>
      </c>
      <c r="M1981" s="4">
        <f>IF(K1981=0,0,D1981*H1981)</f>
        <v>0</v>
      </c>
      <c r="N1981" s="11">
        <f>IFERROR((1-(M1981/K1981)^(1/L1981)),0)</f>
        <v>0</v>
      </c>
      <c r="O1981" s="10">
        <f>IF(F1981&gt;41730,IF(F1981&gt;41730,(F1981-41730)/365,IF(K1981=0,0,IF(G1981-((L$7-C1981)/365)&lt;0,0,G1981-((L$7-C1981)/365)))),1)</f>
        <v>1</v>
      </c>
      <c r="P1981" s="9">
        <f>IF(K1981&lt;M1981,0,IF(L1981=0,K1981-M1981,K1981*N1981*O1981))</f>
        <v>0</v>
      </c>
      <c r="Q1981" s="19">
        <f>IF(F1981&gt;41730,D1981,0)</f>
        <v>0</v>
      </c>
      <c r="R1981" s="18">
        <f>IF(F1981&gt;41730,J1981+P1981,0)</f>
        <v>0</v>
      </c>
      <c r="S1981" s="9">
        <f>IF(F1981&gt;0,0,K1981-P1981)</f>
        <v>0</v>
      </c>
      <c r="T1981" s="5"/>
      <c r="U1981" s="4">
        <f>D1981*E1981*(IF(U$7&gt;$C1981,U$7-$C1981+1,0))/365</f>
        <v>0</v>
      </c>
      <c r="V1981" s="4">
        <f>($D1981-U1981)*$E1981*(IF(U1981&lt;1,IF(V$7&gt;$C1981,V$7-$C1981+1,0),V$7-U$7))/365</f>
        <v>0</v>
      </c>
      <c r="W1981" s="4">
        <f>IF($F1981=0,($D1981-SUM($U1981:V1981))*$E1981*(IF(V1981&lt;1,IF(MIN(W$7,$F1981)&gt;$C1981,MIN(W$7,$F1981)-$C1981+1,0),MIN(W$7,$F1981)-V$7))/365,IF($F1981&gt;V$7,($D1981-SUM($U1981:V1981))*$E1981*(IF(V1981&lt;1,IF(MIN(W$7,$F1981)&gt;$C1981,MIN(W$7,$F1981)-$C1981+1,0),MIN(W$7,$F1981)-V$7))/365,0))</f>
        <v>0</v>
      </c>
      <c r="X1981" s="4">
        <f>IF($F1981=0,($D1981-SUM($U1981:W1981))*$E1981*(IF(W1981&lt;1,IF(MIN(X$7,$F1981)&gt;$C1981,MIN(X$7,$F1981)-$C1981+1,0),MIN(X$7,$F1981)-W$7))/365,IF($F1981&gt;W$7,($D1981-SUM($U1981:W1981))*$E1981*(IF(W1981&lt;1,IF(MIN(X$7,$F1981)&gt;$C1981,MIN(X$7,$F1981)-$C1981+1,0),MIN(X$7,$F1981)-W$7))/365,0))</f>
        <v>0</v>
      </c>
      <c r="Y1981" s="4">
        <f>IF($F1981=0,($D1981-SUM($U1981:X1981))*$E1981*(IF(X1981&lt;1,IF(MIN(Y$7,$F1981)&gt;$C1981,MIN(Y$7,$F1981)-$C1981+1,0),MIN(Y$7,$F1981)-X$7))/365,IF($F1981&gt;X$7,($D1981-SUM($U1981:X1981))*$E1981*(IF(X1981&lt;1,IF(MIN(Y$7,$F1981)&gt;$C1981,MIN(Y$7,$F1981)-$C1981+1,0),MIN(Y$7,$F1981)-X$7))/365,0))</f>
        <v>0</v>
      </c>
      <c r="Z1981" s="4">
        <f>IF($F1981=0,($D1981-SUM($U1981:Y1981))*$E1981*(IF(Y1981&lt;1,IF(MIN(Z$7,$F1981)&gt;$C1981,MIN(Z$7,$F1981)-$C1981+1,0),MIN(Z$7,$F1981)-Y$7))/365,IF($F1981&gt;Y$7,($D1981-SUM($U1981:Y1981))*$E1981*(IF(Y1981&lt;1,IF(MIN(Z$7,$F1981)&gt;$C1981,MIN(Z$7,$F1981)-$C1981+1,0),MIN(Z$7,$F1981)-Y$7))/365,0))</f>
        <v>0</v>
      </c>
      <c r="AA1981" s="4">
        <f>IF($F1981=0,($D1981-SUM($U1981:Z1981))*$E1981*(IF(Z1981&lt;1,IF(MIN(AA$7,$F1981)&gt;$C1981,MIN(AA$7,$F1981)-$C1981+1,0),MIN(AA$7,$F1981)-Z$7))/365,IF($F1981&gt;Z$7,($D1981-SUM($U1981:Z1981))*$E1981*(IF(Z1981&lt;1,IF(MIN(AA$7,$F1981)&gt;$C1981,MIN(AA$7,$F1981)-$C1981+1,0),MIN(AA$7,$F1981)-Z$7))/365,0))</f>
        <v>0</v>
      </c>
      <c r="AB1981" s="4">
        <f>IF($F1981=0,($D1981-SUM($U1981:AA1981))*$E1981*(IF(AA1981&lt;1,IF(MIN(AB$7,$F1981)&gt;$C1981,MIN(AB$7,$F1981)-$C1981+1,0),MIN(AB$7,$F1981)-AA$7))/365,IF($F1981&gt;AA$7,($D1981-SUM($U1981:AA1981))*$E1981*(IF(AA1981&lt;1,IF(MIN(AB$7,$F1981)&gt;$C1981,MIN(AB$7,$F1981)-$C1981+1,0),MIN(AB$7,$F1981)-AA$7))/365,0))</f>
        <v>0</v>
      </c>
      <c r="AC1981" s="4">
        <f>IF($F1981=0,($D1981-SUM($U1981:AB1981))*$E1981*(IF(AB1981&lt;1,IF(MIN(AC$7,$F1981)&gt;$C1981,MIN(AC$7,$F1981)-$C1981+1,0),MIN(AC$7,$F1981)-AB$7))/365,IF($F1981&gt;AB$7,($D1981-SUM($U1981:AB1981))*$E1981*(IF(AB1981&lt;1,IF(MIN(AC$7,$F1981)&gt;$C1981,MIN(AC$7,$F1981)-$C1981+1,0),MIN(AC$7,$F1981)-AB$7))/365,0))</f>
        <v>0</v>
      </c>
      <c r="AD1981" s="4">
        <f>IF($F1981=0,($D1981-SUM($U1981:AC1981))*$E1981*(IF(AC1981&lt;1,IF(MIN(AD$7,$F1981)&gt;$C1981,MIN(AD$7,$F1981)-$C1981+1,0),MIN(AD$7,$F1981)-AC$7))/365,IF($F1981&gt;AC$7,($D1981-SUM($U1981:AC1981))*$E1981*(IF(AC1981&lt;1,IF(MIN(AD$7,$F1981)&gt;$C1981,MIN(AD$7,$F1981)-$C1981+1,0),MIN(AD$7,$F1981)-AC$7))/365,0))</f>
        <v>0</v>
      </c>
      <c r="AE1981" s="4">
        <f>IF($F1981=0,($D1981-SUM($U1981:AD1981))*$E1981*(IF(AD1981&lt;1,IF(MIN(AE$7,$F1981)&gt;$C1981,MIN(AE$7,$F1981)-$C1981+1,0),MIN(AE$7,$F1981)-AD$7))/365,IF($F1981&gt;AD$7,($D1981-SUM($U1981:AD1981))*$E1981*(IF(AD1981&lt;1,IF(MIN(AE$7,$F1981)&gt;$C1981,MIN(AE$7,$F1981)-$C1981+1,0),MIN(AE$7,$F1981)-AD$7))/365,0))</f>
        <v>0</v>
      </c>
      <c r="AF1981" s="4">
        <f>IF($F1981=0,($D1981-SUM($U1981:AE1981))*$E1981*(IF(AE1981&lt;1,IF(MIN(AF$7,$F1981)&gt;$C1981,MIN(AF$7,$F1981)-$C1981+1,0),MIN(AF$7,$F1981)-AE$7))/365,IF($F1981&gt;AE$7,($D1981-SUM($U1981:AE1981))*$E1981*(IF(AE1981&lt;1,IF(MIN(AF$7,$F1981)&gt;$C1981,MIN(AF$7,$F1981)-$C1981+1,0),MIN(AF$7,$F1981)-AE$7))/365,0))</f>
        <v>0</v>
      </c>
      <c r="AG1981" s="4">
        <f>IF($F1981=0,($D1981-SUM($U1981:AF1981))*$E1981*(IF(AF1981&lt;1,IF(MIN(AG$7,$F1981)&gt;$C1981,MIN(AG$7,$F1981)-$C1981+1,0),MIN(AG$7,$F1981)-AF$7))/365,IF($F1981&gt;AF$7,($D1981-SUM($U1981:AF1981))*$E1981*(IF(AF1981&lt;1,IF(MIN(AG$7,$F1981)&gt;$C1981,MIN(AG$7,$F1981)-$C1981+1,0),MIN(AG$7,$F1981)-AF$7))/365,0))</f>
        <v>0</v>
      </c>
      <c r="AH1981" s="4">
        <f>IF($F1981=0,($D1981-SUM($U1981:AG1981))*$E1981*(IF(AG1981&lt;1,IF(MIN(AH$7,$F1981)&gt;$C1981,MIN(AH$7,$F1981)-$C1981+1,0),MIN(AH$7,$F1981)-AG$7))/365,IF($F1981&gt;AG$7,($D1981-SUM($U1981:AG1981))*$E1981*(IF(AG1981&lt;1,IF(MIN(AH$7,$F1981)&gt;$C1981,MIN(AH$7,$F1981)-$C1981+1,0),MIN(AH$7,$F1981)-AG$7))/365,0))</f>
        <v>0</v>
      </c>
      <c r="AI1981" s="4">
        <f>IF($F1981=0,($D1981-SUM($U1981:AH1981))*$E1981*(IF(AH1981&lt;1,IF(MIN(AI$7,$F1981)&gt;$C1981,MIN(AI$7,$F1981)-$C1981+1,0),MIN(AI$7,$F1981)-AH$7))/365,IF($F1981&gt;AH$7,($D1981-SUM($U1981:AH1981))*$E1981*(IF(AH1981&lt;1,IF(MIN(AI$7,$F1981)&gt;$C1981,MIN(AI$7,$F1981)-$C1981+1,0),MIN(AI$7,$F1981)-AH$7))/365,0))</f>
        <v>0</v>
      </c>
      <c r="AJ1981" s="4">
        <f>IF($F1981=0,($D1981-SUM($U1981:AI1981))*$E1981*(IF(AI1981&lt;1,IF(MIN(AJ$7,$F1981)&gt;$C1981,MIN(AJ$7,$F1981)-$C1981+1,0),MIN(AJ$7,$F1981)-AI$7))/365,IF($F1981&gt;AI$7,($D1981-SUM($U1981:AI1981))*$E1981*(IF(AI1981&lt;1,IF(MIN(AJ$7,$F1981)&gt;$C1981,MIN(AJ$7,$F1981)-$C1981+1,0),MIN(AJ$7,$F1981)-AI$7))/365,0))</f>
        <v>0</v>
      </c>
      <c r="AK1981" s="4">
        <f>IF($F1981=0,($D1981-SUM($U1981:AJ1981))*$E1981*(IF(AJ1981&lt;1,IF(MIN(AK$7,$F1981)&gt;$C1981,MIN(AK$7,$F1981)-$C1981+1,0),MIN(AK$7,$F1981)-AJ$7))/365,IF($F1981&gt;AJ$7,($D1981-SUM($U1981:AJ1981))*$E1981*(IF(AJ1981&lt;1,IF(MIN(AK$7,$F1981)&gt;$C1981,MIN(AK$7,$F1981)-$C1981+1,0),MIN(AK$7,$F1981)-AJ$7))/365,0))</f>
        <v>0</v>
      </c>
      <c r="AL1981" s="4">
        <f>IF($F1981=0,($D1981-SUM($U1981:AK1981))*$E1981*(IF(AK1981&lt;1,IF(MIN(AL$7,$F1981)&gt;$C1981,MIN(AL$7,$F1981)-$C1981+1,0),MIN(AL$7,$F1981)-AK$7))/365,IF($F1981&gt;AK$7,($D1981-SUM($U1981:AK1981))*$E1981*(IF(AK1981&lt;1,IF(MIN(AL$7,$F1981)&gt;$C1981,MIN(AL$7,$F1981)-$C1981+1,0),MIN(AL$7,$F1981)-AK$7))/365,0))</f>
        <v>0</v>
      </c>
      <c r="AM1981" s="4">
        <f>IF($F1981=0,($D1981-SUM($U1981:AL1981))*$E1981*(IF(AL1981&lt;1,IF(MIN(AM$7,$F1981)&gt;$C1981,MIN(AM$7,$F1981)-$C1981+1,0),MIN(AM$7,$F1981)-AL$7))/365,IF($F1981&gt;AL$7,($D1981-SUM($U1981:AL1981))*$E1981*(IF(AL1981&lt;1,IF(MIN(AM$7,$F1981)&gt;$C1981,MIN(AM$7,$F1981)-$C1981+1,0),MIN(AM$7,$F1981)-AL$7))/365,0))</f>
        <v>0</v>
      </c>
      <c r="AN1981" s="4">
        <f>IF($F1981=0,($D1981-SUM($U1981:AM1981))*$E1981*(IF(AM1981&lt;1,IF(MIN(AN$7,$F1981)&gt;$C1981,MIN(AN$7,$F1981)-$C1981+1,0),MIN(AN$7,$F1981)-AM$7))/365,IF($F1981&gt;AM$7,($D1981-SUM($U1981:AM1981))*$E1981*(IF(AM1981&lt;1,IF(MIN(AN$7,$F1981)&gt;$C1981,MIN(AN$7,$F1981)-$C1981+1,0),MIN(AN$7,$F1981)-AM$7))/365,0))</f>
        <v>0</v>
      </c>
      <c r="AO1981" s="4">
        <f>IF($F1981=0,($D1981-SUM($U1981:AN1981))*$E1981*(IF(AN1981&lt;1,IF(MIN(AO$7,$F1981)&gt;$C1981,MIN(AO$7,$F1981)-$C1981+1,0),MIN(AO$7,$F1981)-AN$7))/365,IF($F1981&gt;AN$7,($D1981-SUM($U1981:AN1981))*$E1981*(IF(AN1981&lt;1,IF(MIN(AO$7,$F1981)&gt;$C1981,MIN(AO$7,$F1981)-$C1981+1,0),MIN(AO$7,$F1981)-AN$7))/365,0))</f>
        <v>0</v>
      </c>
      <c r="AP1981" s="4">
        <f>IF($F1981=0,($D1981-SUM($U1981:AO1981))*$E1981*(IF(AO1981&lt;1,IF(MIN(AP$7,$F1981)&gt;$C1981,MIN(AP$7,$F1981)-$C1981+1,0),MIN(AP$7,$F1981)-AO$7))/365,IF($F1981&gt;AO$7,($D1981-SUM($U1981:AO1981))*$E1981*(IF(AO1981&lt;1,IF(MIN(AP$7,$F1981)&gt;$C1981,MIN(AP$7,$F1981)-$C1981+1,0),MIN(AP$7,$F1981)-AO$7))/365,0))</f>
        <v>0</v>
      </c>
      <c r="AQ1981" s="4">
        <f>IF($F1981=0,($D1981-SUM($U1981:AP1981))*$E1981*(IF(AP1981&lt;1,IF(MIN(AQ$7,$F1981)&gt;$C1981,MIN(AQ$7,$F1981)-$C1981+1,0),MIN(AQ$7,$F1981)-AP$7))/365,IF($F1981&gt;AP$7,($D1981-SUM($U1981:AP1981))*$E1981*(IF(AP1981&lt;1,IF(MIN(AQ$7,$F1981)&gt;$C1981,MIN(AQ$7,$F1981)-$C1981+1,0),MIN(AQ$7,$F1981)-AP$7))/365,0))</f>
        <v>0</v>
      </c>
      <c r="AR1981" s="4">
        <f>IF($F1981=0,($D1981-SUM($U1981:AQ1981))*$E1981*(IF(AQ1981&lt;1,IF(MIN(AR$7,$F1981)&gt;$C1981,MIN(AR$7,$F1981)-$C1981+1,0),MIN(AR$7,$F1981)-AQ$7))/365,IF($F1981&gt;AQ$7,($D1981-SUM($U1981:AQ1981))*$E1981*(IF(AQ1981&lt;1,IF(MIN(AR$7,$F1981)&gt;$C1981,MIN(AR$7,$F1981)-$C1981+1,0),MIN(AR$7,$F1981)-AQ$7))/365,0))</f>
        <v>0</v>
      </c>
      <c r="AS1981" s="4">
        <f>IF($F1981=0,($D1981-SUM($U1981:AR1981))*$E1981*(IF(AR1981&lt;1,IF(MIN(AS$7,$F1981)&gt;$C1981,MIN(AS$7,$F1981)-$C1981+1,0),MIN(AS$7,$F1981)-AR$7))/365,IF($F1981&gt;AR$7,($D1981-SUM($U1981:AR1981))*$E1981*(IF(AR1981&lt;1,IF(MIN(AS$7,$F1981)&gt;$C1981,MIN(AS$7,$F1981)-$C1981+1,0),MIN(AS$7,$F1981)-AR$7))/365,0))</f>
        <v>0</v>
      </c>
    </row>
    <row r="1982" spans="1:45">
      <c r="A1982" s="15"/>
      <c r="B1982" s="17"/>
      <c r="C1982" s="16"/>
      <c r="D1982" s="15"/>
      <c r="E1982" s="11"/>
      <c r="F1982" s="16"/>
      <c r="G1982" s="15"/>
      <c r="H1982" s="14"/>
      <c r="I1982" s="5"/>
      <c r="J1982" s="13">
        <f>SUM(U1982:AS1982)</f>
        <v>0</v>
      </c>
      <c r="K1982" s="13">
        <f>IF(F1982=0,D1982-J1982,IF(F1982&lt;41730,0,D1982-J1982))</f>
        <v>0</v>
      </c>
      <c r="L1982" s="12">
        <f>IF(K1982=0,0,IF(G1982-((L$7-C1982)/365)&lt;0,0,G1982-((L$7-C1982)/365)))</f>
        <v>0</v>
      </c>
      <c r="M1982" s="4">
        <f>IF(K1982=0,0,D1982*H1982)</f>
        <v>0</v>
      </c>
      <c r="N1982" s="11">
        <f>IFERROR((1-(M1982/K1982)^(1/L1982)),0)</f>
        <v>0</v>
      </c>
      <c r="O1982" s="10">
        <f>IF(F1982&gt;41730,IF(F1982&gt;41730,(F1982-41730)/365,IF(K1982=0,0,IF(G1982-((L$7-C1982)/365)&lt;0,0,G1982-((L$7-C1982)/365)))),1)</f>
        <v>1</v>
      </c>
      <c r="P1982" s="9">
        <f>IF(K1982&lt;M1982,0,IF(L1982=0,K1982-M1982,K1982*N1982*O1982))</f>
        <v>0</v>
      </c>
      <c r="Q1982" s="19">
        <f>IF(F1982&gt;41730,D1982,0)</f>
        <v>0</v>
      </c>
      <c r="R1982" s="18">
        <f>IF(F1982&gt;41730,J1982+P1982,0)</f>
        <v>0</v>
      </c>
      <c r="S1982" s="9">
        <f>IF(F1982&gt;0,0,K1982-P1982)</f>
        <v>0</v>
      </c>
      <c r="T1982" s="5"/>
      <c r="U1982" s="4">
        <f>D1982*E1982*(IF(U$7&gt;$C1982,U$7-$C1982+1,0))/365</f>
        <v>0</v>
      </c>
      <c r="V1982" s="4">
        <f>($D1982-U1982)*$E1982*(IF(U1982&lt;1,IF(V$7&gt;$C1982,V$7-$C1982+1,0),V$7-U$7))/365</f>
        <v>0</v>
      </c>
      <c r="W1982" s="4">
        <f>IF($F1982=0,($D1982-SUM($U1982:V1982))*$E1982*(IF(V1982&lt;1,IF(MIN(W$7,$F1982)&gt;$C1982,MIN(W$7,$F1982)-$C1982+1,0),MIN(W$7,$F1982)-V$7))/365,IF($F1982&gt;V$7,($D1982-SUM($U1982:V1982))*$E1982*(IF(V1982&lt;1,IF(MIN(W$7,$F1982)&gt;$C1982,MIN(W$7,$F1982)-$C1982+1,0),MIN(W$7,$F1982)-V$7))/365,0))</f>
        <v>0</v>
      </c>
      <c r="X1982" s="4">
        <f>IF($F1982=0,($D1982-SUM($U1982:W1982))*$E1982*(IF(W1982&lt;1,IF(MIN(X$7,$F1982)&gt;$C1982,MIN(X$7,$F1982)-$C1982+1,0),MIN(X$7,$F1982)-W$7))/365,IF($F1982&gt;W$7,($D1982-SUM($U1982:W1982))*$E1982*(IF(W1982&lt;1,IF(MIN(X$7,$F1982)&gt;$C1982,MIN(X$7,$F1982)-$C1982+1,0),MIN(X$7,$F1982)-W$7))/365,0))</f>
        <v>0</v>
      </c>
      <c r="Y1982" s="4">
        <f>IF($F1982=0,($D1982-SUM($U1982:X1982))*$E1982*(IF(X1982&lt;1,IF(MIN(Y$7,$F1982)&gt;$C1982,MIN(Y$7,$F1982)-$C1982+1,0),MIN(Y$7,$F1982)-X$7))/365,IF($F1982&gt;X$7,($D1982-SUM($U1982:X1982))*$E1982*(IF(X1982&lt;1,IF(MIN(Y$7,$F1982)&gt;$C1982,MIN(Y$7,$F1982)-$C1982+1,0),MIN(Y$7,$F1982)-X$7))/365,0))</f>
        <v>0</v>
      </c>
      <c r="Z1982" s="4">
        <f>IF($F1982=0,($D1982-SUM($U1982:Y1982))*$E1982*(IF(Y1982&lt;1,IF(MIN(Z$7,$F1982)&gt;$C1982,MIN(Z$7,$F1982)-$C1982+1,0),MIN(Z$7,$F1982)-Y$7))/365,IF($F1982&gt;Y$7,($D1982-SUM($U1982:Y1982))*$E1982*(IF(Y1982&lt;1,IF(MIN(Z$7,$F1982)&gt;$C1982,MIN(Z$7,$F1982)-$C1982+1,0),MIN(Z$7,$F1982)-Y$7))/365,0))</f>
        <v>0</v>
      </c>
      <c r="AA1982" s="4">
        <f>IF($F1982=0,($D1982-SUM($U1982:Z1982))*$E1982*(IF(Z1982&lt;1,IF(MIN(AA$7,$F1982)&gt;$C1982,MIN(AA$7,$F1982)-$C1982+1,0),MIN(AA$7,$F1982)-Z$7))/365,IF($F1982&gt;Z$7,($D1982-SUM($U1982:Z1982))*$E1982*(IF(Z1982&lt;1,IF(MIN(AA$7,$F1982)&gt;$C1982,MIN(AA$7,$F1982)-$C1982+1,0),MIN(AA$7,$F1982)-Z$7))/365,0))</f>
        <v>0</v>
      </c>
      <c r="AB1982" s="4">
        <f>IF($F1982=0,($D1982-SUM($U1982:AA1982))*$E1982*(IF(AA1982&lt;1,IF(MIN(AB$7,$F1982)&gt;$C1982,MIN(AB$7,$F1982)-$C1982+1,0),MIN(AB$7,$F1982)-AA$7))/365,IF($F1982&gt;AA$7,($D1982-SUM($U1982:AA1982))*$E1982*(IF(AA1982&lt;1,IF(MIN(AB$7,$F1982)&gt;$C1982,MIN(AB$7,$F1982)-$C1982+1,0),MIN(AB$7,$F1982)-AA$7))/365,0))</f>
        <v>0</v>
      </c>
      <c r="AC1982" s="4">
        <f>IF($F1982=0,($D1982-SUM($U1982:AB1982))*$E1982*(IF(AB1982&lt;1,IF(MIN(AC$7,$F1982)&gt;$C1982,MIN(AC$7,$F1982)-$C1982+1,0),MIN(AC$7,$F1982)-AB$7))/365,IF($F1982&gt;AB$7,($D1982-SUM($U1982:AB1982))*$E1982*(IF(AB1982&lt;1,IF(MIN(AC$7,$F1982)&gt;$C1982,MIN(AC$7,$F1982)-$C1982+1,0),MIN(AC$7,$F1982)-AB$7))/365,0))</f>
        <v>0</v>
      </c>
      <c r="AD1982" s="4">
        <f>IF($F1982=0,($D1982-SUM($U1982:AC1982))*$E1982*(IF(AC1982&lt;1,IF(MIN(AD$7,$F1982)&gt;$C1982,MIN(AD$7,$F1982)-$C1982+1,0),MIN(AD$7,$F1982)-AC$7))/365,IF($F1982&gt;AC$7,($D1982-SUM($U1982:AC1982))*$E1982*(IF(AC1982&lt;1,IF(MIN(AD$7,$F1982)&gt;$C1982,MIN(AD$7,$F1982)-$C1982+1,0),MIN(AD$7,$F1982)-AC$7))/365,0))</f>
        <v>0</v>
      </c>
      <c r="AE1982" s="4">
        <f>IF($F1982=0,($D1982-SUM($U1982:AD1982))*$E1982*(IF(AD1982&lt;1,IF(MIN(AE$7,$F1982)&gt;$C1982,MIN(AE$7,$F1982)-$C1982+1,0),MIN(AE$7,$F1982)-AD$7))/365,IF($F1982&gt;AD$7,($D1982-SUM($U1982:AD1982))*$E1982*(IF(AD1982&lt;1,IF(MIN(AE$7,$F1982)&gt;$C1982,MIN(AE$7,$F1982)-$C1982+1,0),MIN(AE$7,$F1982)-AD$7))/365,0))</f>
        <v>0</v>
      </c>
      <c r="AF1982" s="4">
        <f>IF($F1982=0,($D1982-SUM($U1982:AE1982))*$E1982*(IF(AE1982&lt;1,IF(MIN(AF$7,$F1982)&gt;$C1982,MIN(AF$7,$F1982)-$C1982+1,0),MIN(AF$7,$F1982)-AE$7))/365,IF($F1982&gt;AE$7,($D1982-SUM($U1982:AE1982))*$E1982*(IF(AE1982&lt;1,IF(MIN(AF$7,$F1982)&gt;$C1982,MIN(AF$7,$F1982)-$C1982+1,0),MIN(AF$7,$F1982)-AE$7))/365,0))</f>
        <v>0</v>
      </c>
      <c r="AG1982" s="4">
        <f>IF($F1982=0,($D1982-SUM($U1982:AF1982))*$E1982*(IF(AF1982&lt;1,IF(MIN(AG$7,$F1982)&gt;$C1982,MIN(AG$7,$F1982)-$C1982+1,0),MIN(AG$7,$F1982)-AF$7))/365,IF($F1982&gt;AF$7,($D1982-SUM($U1982:AF1982))*$E1982*(IF(AF1982&lt;1,IF(MIN(AG$7,$F1982)&gt;$C1982,MIN(AG$7,$F1982)-$C1982+1,0),MIN(AG$7,$F1982)-AF$7))/365,0))</f>
        <v>0</v>
      </c>
      <c r="AH1982" s="4">
        <f>IF($F1982=0,($D1982-SUM($U1982:AG1982))*$E1982*(IF(AG1982&lt;1,IF(MIN(AH$7,$F1982)&gt;$C1982,MIN(AH$7,$F1982)-$C1982+1,0),MIN(AH$7,$F1982)-AG$7))/365,IF($F1982&gt;AG$7,($D1982-SUM($U1982:AG1982))*$E1982*(IF(AG1982&lt;1,IF(MIN(AH$7,$F1982)&gt;$C1982,MIN(AH$7,$F1982)-$C1982+1,0),MIN(AH$7,$F1982)-AG$7))/365,0))</f>
        <v>0</v>
      </c>
      <c r="AI1982" s="4">
        <f>IF($F1982=0,($D1982-SUM($U1982:AH1982))*$E1982*(IF(AH1982&lt;1,IF(MIN(AI$7,$F1982)&gt;$C1982,MIN(AI$7,$F1982)-$C1982+1,0),MIN(AI$7,$F1982)-AH$7))/365,IF($F1982&gt;AH$7,($D1982-SUM($U1982:AH1982))*$E1982*(IF(AH1982&lt;1,IF(MIN(AI$7,$F1982)&gt;$C1982,MIN(AI$7,$F1982)-$C1982+1,0),MIN(AI$7,$F1982)-AH$7))/365,0))</f>
        <v>0</v>
      </c>
      <c r="AJ1982" s="4">
        <f>IF($F1982=0,($D1982-SUM($U1982:AI1982))*$E1982*(IF(AI1982&lt;1,IF(MIN(AJ$7,$F1982)&gt;$C1982,MIN(AJ$7,$F1982)-$C1982+1,0),MIN(AJ$7,$F1982)-AI$7))/365,IF($F1982&gt;AI$7,($D1982-SUM($U1982:AI1982))*$E1982*(IF(AI1982&lt;1,IF(MIN(AJ$7,$F1982)&gt;$C1982,MIN(AJ$7,$F1982)-$C1982+1,0),MIN(AJ$7,$F1982)-AI$7))/365,0))</f>
        <v>0</v>
      </c>
      <c r="AK1982" s="4">
        <f>IF($F1982=0,($D1982-SUM($U1982:AJ1982))*$E1982*(IF(AJ1982&lt;1,IF(MIN(AK$7,$F1982)&gt;$C1982,MIN(AK$7,$F1982)-$C1982+1,0),MIN(AK$7,$F1982)-AJ$7))/365,IF($F1982&gt;AJ$7,($D1982-SUM($U1982:AJ1982))*$E1982*(IF(AJ1982&lt;1,IF(MIN(AK$7,$F1982)&gt;$C1982,MIN(AK$7,$F1982)-$C1982+1,0),MIN(AK$7,$F1982)-AJ$7))/365,0))</f>
        <v>0</v>
      </c>
      <c r="AL1982" s="4">
        <f>IF($F1982=0,($D1982-SUM($U1982:AK1982))*$E1982*(IF(AK1982&lt;1,IF(MIN(AL$7,$F1982)&gt;$C1982,MIN(AL$7,$F1982)-$C1982+1,0),MIN(AL$7,$F1982)-AK$7))/365,IF($F1982&gt;AK$7,($D1982-SUM($U1982:AK1982))*$E1982*(IF(AK1982&lt;1,IF(MIN(AL$7,$F1982)&gt;$C1982,MIN(AL$7,$F1982)-$C1982+1,0),MIN(AL$7,$F1982)-AK$7))/365,0))</f>
        <v>0</v>
      </c>
      <c r="AM1982" s="4">
        <f>IF($F1982=0,($D1982-SUM($U1982:AL1982))*$E1982*(IF(AL1982&lt;1,IF(MIN(AM$7,$F1982)&gt;$C1982,MIN(AM$7,$F1982)-$C1982+1,0),MIN(AM$7,$F1982)-AL$7))/365,IF($F1982&gt;AL$7,($D1982-SUM($U1982:AL1982))*$E1982*(IF(AL1982&lt;1,IF(MIN(AM$7,$F1982)&gt;$C1982,MIN(AM$7,$F1982)-$C1982+1,0),MIN(AM$7,$F1982)-AL$7))/365,0))</f>
        <v>0</v>
      </c>
      <c r="AN1982" s="4">
        <f>IF($F1982=0,($D1982-SUM($U1982:AM1982))*$E1982*(IF(AM1982&lt;1,IF(MIN(AN$7,$F1982)&gt;$C1982,MIN(AN$7,$F1982)-$C1982+1,0),MIN(AN$7,$F1982)-AM$7))/365,IF($F1982&gt;AM$7,($D1982-SUM($U1982:AM1982))*$E1982*(IF(AM1982&lt;1,IF(MIN(AN$7,$F1982)&gt;$C1982,MIN(AN$7,$F1982)-$C1982+1,0),MIN(AN$7,$F1982)-AM$7))/365,0))</f>
        <v>0</v>
      </c>
      <c r="AO1982" s="4">
        <f>IF($F1982=0,($D1982-SUM($U1982:AN1982))*$E1982*(IF(AN1982&lt;1,IF(MIN(AO$7,$F1982)&gt;$C1982,MIN(AO$7,$F1982)-$C1982+1,0),MIN(AO$7,$F1982)-AN$7))/365,IF($F1982&gt;AN$7,($D1982-SUM($U1982:AN1982))*$E1982*(IF(AN1982&lt;1,IF(MIN(AO$7,$F1982)&gt;$C1982,MIN(AO$7,$F1982)-$C1982+1,0),MIN(AO$7,$F1982)-AN$7))/365,0))</f>
        <v>0</v>
      </c>
      <c r="AP1982" s="4">
        <f>IF($F1982=0,($D1982-SUM($U1982:AO1982))*$E1982*(IF(AO1982&lt;1,IF(MIN(AP$7,$F1982)&gt;$C1982,MIN(AP$7,$F1982)-$C1982+1,0),MIN(AP$7,$F1982)-AO$7))/365,IF($F1982&gt;AO$7,($D1982-SUM($U1982:AO1982))*$E1982*(IF(AO1982&lt;1,IF(MIN(AP$7,$F1982)&gt;$C1982,MIN(AP$7,$F1982)-$C1982+1,0),MIN(AP$7,$F1982)-AO$7))/365,0))</f>
        <v>0</v>
      </c>
      <c r="AQ1982" s="4">
        <f>IF($F1982=0,($D1982-SUM($U1982:AP1982))*$E1982*(IF(AP1982&lt;1,IF(MIN(AQ$7,$F1982)&gt;$C1982,MIN(AQ$7,$F1982)-$C1982+1,0),MIN(AQ$7,$F1982)-AP$7))/365,IF($F1982&gt;AP$7,($D1982-SUM($U1982:AP1982))*$E1982*(IF(AP1982&lt;1,IF(MIN(AQ$7,$F1982)&gt;$C1982,MIN(AQ$7,$F1982)-$C1982+1,0),MIN(AQ$7,$F1982)-AP$7))/365,0))</f>
        <v>0</v>
      </c>
      <c r="AR1982" s="4">
        <f>IF($F1982=0,($D1982-SUM($U1982:AQ1982))*$E1982*(IF(AQ1982&lt;1,IF(MIN(AR$7,$F1982)&gt;$C1982,MIN(AR$7,$F1982)-$C1982+1,0),MIN(AR$7,$F1982)-AQ$7))/365,IF($F1982&gt;AQ$7,($D1982-SUM($U1982:AQ1982))*$E1982*(IF(AQ1982&lt;1,IF(MIN(AR$7,$F1982)&gt;$C1982,MIN(AR$7,$F1982)-$C1982+1,0),MIN(AR$7,$F1982)-AQ$7))/365,0))</f>
        <v>0</v>
      </c>
      <c r="AS1982" s="4">
        <f>IF($F1982=0,($D1982-SUM($U1982:AR1982))*$E1982*(IF(AR1982&lt;1,IF(MIN(AS$7,$F1982)&gt;$C1982,MIN(AS$7,$F1982)-$C1982+1,0),MIN(AS$7,$F1982)-AR$7))/365,IF($F1982&gt;AR$7,($D1982-SUM($U1982:AR1982))*$E1982*(IF(AR1982&lt;1,IF(MIN(AS$7,$F1982)&gt;$C1982,MIN(AS$7,$F1982)-$C1982+1,0),MIN(AS$7,$F1982)-AR$7))/365,0))</f>
        <v>0</v>
      </c>
    </row>
    <row r="1983" spans="1:45">
      <c r="A1983" s="15"/>
      <c r="B1983" s="17"/>
      <c r="C1983" s="16"/>
      <c r="D1983" s="15"/>
      <c r="E1983" s="11"/>
      <c r="F1983" s="16"/>
      <c r="G1983" s="15"/>
      <c r="H1983" s="14"/>
      <c r="I1983" s="5"/>
      <c r="J1983" s="13">
        <f>SUM(U1983:AS1983)</f>
        <v>0</v>
      </c>
      <c r="K1983" s="13">
        <f>IF(F1983=0,D1983-J1983,IF(F1983&lt;41730,0,D1983-J1983))</f>
        <v>0</v>
      </c>
      <c r="L1983" s="12">
        <f>IF(K1983=0,0,IF(G1983-((L$7-C1983)/365)&lt;0,0,G1983-((L$7-C1983)/365)))</f>
        <v>0</v>
      </c>
      <c r="M1983" s="4">
        <f>IF(K1983=0,0,D1983*H1983)</f>
        <v>0</v>
      </c>
      <c r="N1983" s="11">
        <f>IFERROR((1-(M1983/K1983)^(1/L1983)),0)</f>
        <v>0</v>
      </c>
      <c r="O1983" s="10">
        <f>IF(F1983&gt;41730,IF(F1983&gt;41730,(F1983-41730)/365,IF(K1983=0,0,IF(G1983-((L$7-C1983)/365)&lt;0,0,G1983-((L$7-C1983)/365)))),1)</f>
        <v>1</v>
      </c>
      <c r="P1983" s="9">
        <f>IF(K1983&lt;M1983,0,IF(L1983=0,K1983-M1983,K1983*N1983*O1983))</f>
        <v>0</v>
      </c>
      <c r="Q1983" s="19">
        <f>IF(F1983&gt;41730,D1983,0)</f>
        <v>0</v>
      </c>
      <c r="R1983" s="18">
        <f>IF(F1983&gt;41730,J1983+P1983,0)</f>
        <v>0</v>
      </c>
      <c r="S1983" s="9">
        <f>IF(F1983&gt;0,0,K1983-P1983)</f>
        <v>0</v>
      </c>
      <c r="T1983" s="5"/>
      <c r="U1983" s="4">
        <f>D1983*E1983*(IF(U$7&gt;$C1983,U$7-$C1983+1,0))/365</f>
        <v>0</v>
      </c>
      <c r="V1983" s="4">
        <f>($D1983-U1983)*$E1983*(IF(U1983&lt;1,IF(V$7&gt;$C1983,V$7-$C1983+1,0),V$7-U$7))/365</f>
        <v>0</v>
      </c>
      <c r="W1983" s="4">
        <f>IF($F1983=0,($D1983-SUM($U1983:V1983))*$E1983*(IF(V1983&lt;1,IF(MIN(W$7,$F1983)&gt;$C1983,MIN(W$7,$F1983)-$C1983+1,0),MIN(W$7,$F1983)-V$7))/365,IF($F1983&gt;V$7,($D1983-SUM($U1983:V1983))*$E1983*(IF(V1983&lt;1,IF(MIN(W$7,$F1983)&gt;$C1983,MIN(W$7,$F1983)-$C1983+1,0),MIN(W$7,$F1983)-V$7))/365,0))</f>
        <v>0</v>
      </c>
      <c r="X1983" s="4">
        <f>IF($F1983=0,($D1983-SUM($U1983:W1983))*$E1983*(IF(W1983&lt;1,IF(MIN(X$7,$F1983)&gt;$C1983,MIN(X$7,$F1983)-$C1983+1,0),MIN(X$7,$F1983)-W$7))/365,IF($F1983&gt;W$7,($D1983-SUM($U1983:W1983))*$E1983*(IF(W1983&lt;1,IF(MIN(X$7,$F1983)&gt;$C1983,MIN(X$7,$F1983)-$C1983+1,0),MIN(X$7,$F1983)-W$7))/365,0))</f>
        <v>0</v>
      </c>
      <c r="Y1983" s="4">
        <f>IF($F1983=0,($D1983-SUM($U1983:X1983))*$E1983*(IF(X1983&lt;1,IF(MIN(Y$7,$F1983)&gt;$C1983,MIN(Y$7,$F1983)-$C1983+1,0),MIN(Y$7,$F1983)-X$7))/365,IF($F1983&gt;X$7,($D1983-SUM($U1983:X1983))*$E1983*(IF(X1983&lt;1,IF(MIN(Y$7,$F1983)&gt;$C1983,MIN(Y$7,$F1983)-$C1983+1,0),MIN(Y$7,$F1983)-X$7))/365,0))</f>
        <v>0</v>
      </c>
      <c r="Z1983" s="4">
        <f>IF($F1983=0,($D1983-SUM($U1983:Y1983))*$E1983*(IF(Y1983&lt;1,IF(MIN(Z$7,$F1983)&gt;$C1983,MIN(Z$7,$F1983)-$C1983+1,0),MIN(Z$7,$F1983)-Y$7))/365,IF($F1983&gt;Y$7,($D1983-SUM($U1983:Y1983))*$E1983*(IF(Y1983&lt;1,IF(MIN(Z$7,$F1983)&gt;$C1983,MIN(Z$7,$F1983)-$C1983+1,0),MIN(Z$7,$F1983)-Y$7))/365,0))</f>
        <v>0</v>
      </c>
      <c r="AA1983" s="4">
        <f>IF($F1983=0,($D1983-SUM($U1983:Z1983))*$E1983*(IF(Z1983&lt;1,IF(MIN(AA$7,$F1983)&gt;$C1983,MIN(AA$7,$F1983)-$C1983+1,0),MIN(AA$7,$F1983)-Z$7))/365,IF($F1983&gt;Z$7,($D1983-SUM($U1983:Z1983))*$E1983*(IF(Z1983&lt;1,IF(MIN(AA$7,$F1983)&gt;$C1983,MIN(AA$7,$F1983)-$C1983+1,0),MIN(AA$7,$F1983)-Z$7))/365,0))</f>
        <v>0</v>
      </c>
      <c r="AB1983" s="4">
        <f>IF($F1983=0,($D1983-SUM($U1983:AA1983))*$E1983*(IF(AA1983&lt;1,IF(MIN(AB$7,$F1983)&gt;$C1983,MIN(AB$7,$F1983)-$C1983+1,0),MIN(AB$7,$F1983)-AA$7))/365,IF($F1983&gt;AA$7,($D1983-SUM($U1983:AA1983))*$E1983*(IF(AA1983&lt;1,IF(MIN(AB$7,$F1983)&gt;$C1983,MIN(AB$7,$F1983)-$C1983+1,0),MIN(AB$7,$F1983)-AA$7))/365,0))</f>
        <v>0</v>
      </c>
      <c r="AC1983" s="4">
        <f>IF($F1983=0,($D1983-SUM($U1983:AB1983))*$E1983*(IF(AB1983&lt;1,IF(MIN(AC$7,$F1983)&gt;$C1983,MIN(AC$7,$F1983)-$C1983+1,0),MIN(AC$7,$F1983)-AB$7))/365,IF($F1983&gt;AB$7,($D1983-SUM($U1983:AB1983))*$E1983*(IF(AB1983&lt;1,IF(MIN(AC$7,$F1983)&gt;$C1983,MIN(AC$7,$F1983)-$C1983+1,0),MIN(AC$7,$F1983)-AB$7))/365,0))</f>
        <v>0</v>
      </c>
      <c r="AD1983" s="4">
        <f>IF($F1983=0,($D1983-SUM($U1983:AC1983))*$E1983*(IF(AC1983&lt;1,IF(MIN(AD$7,$F1983)&gt;$C1983,MIN(AD$7,$F1983)-$C1983+1,0),MIN(AD$7,$F1983)-AC$7))/365,IF($F1983&gt;AC$7,($D1983-SUM($U1983:AC1983))*$E1983*(IF(AC1983&lt;1,IF(MIN(AD$7,$F1983)&gt;$C1983,MIN(AD$7,$F1983)-$C1983+1,0),MIN(AD$7,$F1983)-AC$7))/365,0))</f>
        <v>0</v>
      </c>
      <c r="AE1983" s="4">
        <f>IF($F1983=0,($D1983-SUM($U1983:AD1983))*$E1983*(IF(AD1983&lt;1,IF(MIN(AE$7,$F1983)&gt;$C1983,MIN(AE$7,$F1983)-$C1983+1,0),MIN(AE$7,$F1983)-AD$7))/365,IF($F1983&gt;AD$7,($D1983-SUM($U1983:AD1983))*$E1983*(IF(AD1983&lt;1,IF(MIN(AE$7,$F1983)&gt;$C1983,MIN(AE$7,$F1983)-$C1983+1,0),MIN(AE$7,$F1983)-AD$7))/365,0))</f>
        <v>0</v>
      </c>
      <c r="AF1983" s="4">
        <f>IF($F1983=0,($D1983-SUM($U1983:AE1983))*$E1983*(IF(AE1983&lt;1,IF(MIN(AF$7,$F1983)&gt;$C1983,MIN(AF$7,$F1983)-$C1983+1,0),MIN(AF$7,$F1983)-AE$7))/365,IF($F1983&gt;AE$7,($D1983-SUM($U1983:AE1983))*$E1983*(IF(AE1983&lt;1,IF(MIN(AF$7,$F1983)&gt;$C1983,MIN(AF$7,$F1983)-$C1983+1,0),MIN(AF$7,$F1983)-AE$7))/365,0))</f>
        <v>0</v>
      </c>
      <c r="AG1983" s="4">
        <f>IF($F1983=0,($D1983-SUM($U1983:AF1983))*$E1983*(IF(AF1983&lt;1,IF(MIN(AG$7,$F1983)&gt;$C1983,MIN(AG$7,$F1983)-$C1983+1,0),MIN(AG$7,$F1983)-AF$7))/365,IF($F1983&gt;AF$7,($D1983-SUM($U1983:AF1983))*$E1983*(IF(AF1983&lt;1,IF(MIN(AG$7,$F1983)&gt;$C1983,MIN(AG$7,$F1983)-$C1983+1,0),MIN(AG$7,$F1983)-AF$7))/365,0))</f>
        <v>0</v>
      </c>
      <c r="AH1983" s="4">
        <f>IF($F1983=0,($D1983-SUM($U1983:AG1983))*$E1983*(IF(AG1983&lt;1,IF(MIN(AH$7,$F1983)&gt;$C1983,MIN(AH$7,$F1983)-$C1983+1,0),MIN(AH$7,$F1983)-AG$7))/365,IF($F1983&gt;AG$7,($D1983-SUM($U1983:AG1983))*$E1983*(IF(AG1983&lt;1,IF(MIN(AH$7,$F1983)&gt;$C1983,MIN(AH$7,$F1983)-$C1983+1,0),MIN(AH$7,$F1983)-AG$7))/365,0))</f>
        <v>0</v>
      </c>
      <c r="AI1983" s="4">
        <f>IF($F1983=0,($D1983-SUM($U1983:AH1983))*$E1983*(IF(AH1983&lt;1,IF(MIN(AI$7,$F1983)&gt;$C1983,MIN(AI$7,$F1983)-$C1983+1,0),MIN(AI$7,$F1983)-AH$7))/365,IF($F1983&gt;AH$7,($D1983-SUM($U1983:AH1983))*$E1983*(IF(AH1983&lt;1,IF(MIN(AI$7,$F1983)&gt;$C1983,MIN(AI$7,$F1983)-$C1983+1,0),MIN(AI$7,$F1983)-AH$7))/365,0))</f>
        <v>0</v>
      </c>
      <c r="AJ1983" s="4">
        <f>IF($F1983=0,($D1983-SUM($U1983:AI1983))*$E1983*(IF(AI1983&lt;1,IF(MIN(AJ$7,$F1983)&gt;$C1983,MIN(AJ$7,$F1983)-$C1983+1,0),MIN(AJ$7,$F1983)-AI$7))/365,IF($F1983&gt;AI$7,($D1983-SUM($U1983:AI1983))*$E1983*(IF(AI1983&lt;1,IF(MIN(AJ$7,$F1983)&gt;$C1983,MIN(AJ$7,$F1983)-$C1983+1,0),MIN(AJ$7,$F1983)-AI$7))/365,0))</f>
        <v>0</v>
      </c>
      <c r="AK1983" s="4">
        <f>IF($F1983=0,($D1983-SUM($U1983:AJ1983))*$E1983*(IF(AJ1983&lt;1,IF(MIN(AK$7,$F1983)&gt;$C1983,MIN(AK$7,$F1983)-$C1983+1,0),MIN(AK$7,$F1983)-AJ$7))/365,IF($F1983&gt;AJ$7,($D1983-SUM($U1983:AJ1983))*$E1983*(IF(AJ1983&lt;1,IF(MIN(AK$7,$F1983)&gt;$C1983,MIN(AK$7,$F1983)-$C1983+1,0),MIN(AK$7,$F1983)-AJ$7))/365,0))</f>
        <v>0</v>
      </c>
      <c r="AL1983" s="4">
        <f>IF($F1983=0,($D1983-SUM($U1983:AK1983))*$E1983*(IF(AK1983&lt;1,IF(MIN(AL$7,$F1983)&gt;$C1983,MIN(AL$7,$F1983)-$C1983+1,0),MIN(AL$7,$F1983)-AK$7))/365,IF($F1983&gt;AK$7,($D1983-SUM($U1983:AK1983))*$E1983*(IF(AK1983&lt;1,IF(MIN(AL$7,$F1983)&gt;$C1983,MIN(AL$7,$F1983)-$C1983+1,0),MIN(AL$7,$F1983)-AK$7))/365,0))</f>
        <v>0</v>
      </c>
      <c r="AM1983" s="4">
        <f>IF($F1983=0,($D1983-SUM($U1983:AL1983))*$E1983*(IF(AL1983&lt;1,IF(MIN(AM$7,$F1983)&gt;$C1983,MIN(AM$7,$F1983)-$C1983+1,0),MIN(AM$7,$F1983)-AL$7))/365,IF($F1983&gt;AL$7,($D1983-SUM($U1983:AL1983))*$E1983*(IF(AL1983&lt;1,IF(MIN(AM$7,$F1983)&gt;$C1983,MIN(AM$7,$F1983)-$C1983+1,0),MIN(AM$7,$F1983)-AL$7))/365,0))</f>
        <v>0</v>
      </c>
      <c r="AN1983" s="4">
        <f>IF($F1983=0,($D1983-SUM($U1983:AM1983))*$E1983*(IF(AM1983&lt;1,IF(MIN(AN$7,$F1983)&gt;$C1983,MIN(AN$7,$F1983)-$C1983+1,0),MIN(AN$7,$F1983)-AM$7))/365,IF($F1983&gt;AM$7,($D1983-SUM($U1983:AM1983))*$E1983*(IF(AM1983&lt;1,IF(MIN(AN$7,$F1983)&gt;$C1983,MIN(AN$7,$F1983)-$C1983+1,0),MIN(AN$7,$F1983)-AM$7))/365,0))</f>
        <v>0</v>
      </c>
      <c r="AO1983" s="4">
        <f>IF($F1983=0,($D1983-SUM($U1983:AN1983))*$E1983*(IF(AN1983&lt;1,IF(MIN(AO$7,$F1983)&gt;$C1983,MIN(AO$7,$F1983)-$C1983+1,0),MIN(AO$7,$F1983)-AN$7))/365,IF($F1983&gt;AN$7,($D1983-SUM($U1983:AN1983))*$E1983*(IF(AN1983&lt;1,IF(MIN(AO$7,$F1983)&gt;$C1983,MIN(AO$7,$F1983)-$C1983+1,0),MIN(AO$7,$F1983)-AN$7))/365,0))</f>
        <v>0</v>
      </c>
      <c r="AP1983" s="4">
        <f>IF($F1983=0,($D1983-SUM($U1983:AO1983))*$E1983*(IF(AO1983&lt;1,IF(MIN(AP$7,$F1983)&gt;$C1983,MIN(AP$7,$F1983)-$C1983+1,0),MIN(AP$7,$F1983)-AO$7))/365,IF($F1983&gt;AO$7,($D1983-SUM($U1983:AO1983))*$E1983*(IF(AO1983&lt;1,IF(MIN(AP$7,$F1983)&gt;$C1983,MIN(AP$7,$F1983)-$C1983+1,0),MIN(AP$7,$F1983)-AO$7))/365,0))</f>
        <v>0</v>
      </c>
      <c r="AQ1983" s="4">
        <f>IF($F1983=0,($D1983-SUM($U1983:AP1983))*$E1983*(IF(AP1983&lt;1,IF(MIN(AQ$7,$F1983)&gt;$C1983,MIN(AQ$7,$F1983)-$C1983+1,0),MIN(AQ$7,$F1983)-AP$7))/365,IF($F1983&gt;AP$7,($D1983-SUM($U1983:AP1983))*$E1983*(IF(AP1983&lt;1,IF(MIN(AQ$7,$F1983)&gt;$C1983,MIN(AQ$7,$F1983)-$C1983+1,0),MIN(AQ$7,$F1983)-AP$7))/365,0))</f>
        <v>0</v>
      </c>
      <c r="AR1983" s="4">
        <f>IF($F1983=0,($D1983-SUM($U1983:AQ1983))*$E1983*(IF(AQ1983&lt;1,IF(MIN(AR$7,$F1983)&gt;$C1983,MIN(AR$7,$F1983)-$C1983+1,0),MIN(AR$7,$F1983)-AQ$7))/365,IF($F1983&gt;AQ$7,($D1983-SUM($U1983:AQ1983))*$E1983*(IF(AQ1983&lt;1,IF(MIN(AR$7,$F1983)&gt;$C1983,MIN(AR$7,$F1983)-$C1983+1,0),MIN(AR$7,$F1983)-AQ$7))/365,0))</f>
        <v>0</v>
      </c>
      <c r="AS1983" s="4">
        <f>IF($F1983=0,($D1983-SUM($U1983:AR1983))*$E1983*(IF(AR1983&lt;1,IF(MIN(AS$7,$F1983)&gt;$C1983,MIN(AS$7,$F1983)-$C1983+1,0),MIN(AS$7,$F1983)-AR$7))/365,IF($F1983&gt;AR$7,($D1983-SUM($U1983:AR1983))*$E1983*(IF(AR1983&lt;1,IF(MIN(AS$7,$F1983)&gt;$C1983,MIN(AS$7,$F1983)-$C1983+1,0),MIN(AS$7,$F1983)-AR$7))/365,0))</f>
        <v>0</v>
      </c>
    </row>
    <row r="1984" spans="1:45">
      <c r="A1984" s="15"/>
      <c r="B1984" s="17"/>
      <c r="C1984" s="16"/>
      <c r="D1984" s="15"/>
      <c r="E1984" s="11"/>
      <c r="F1984" s="16"/>
      <c r="G1984" s="15"/>
      <c r="H1984" s="14"/>
      <c r="I1984" s="5"/>
      <c r="J1984" s="13">
        <f>SUM(U1984:AS1984)</f>
        <v>0</v>
      </c>
      <c r="K1984" s="13">
        <f>IF(F1984=0,D1984-J1984,IF(F1984&lt;41730,0,D1984-J1984))</f>
        <v>0</v>
      </c>
      <c r="L1984" s="12">
        <f>IF(K1984=0,0,IF(G1984-((L$7-C1984)/365)&lt;0,0,G1984-((L$7-C1984)/365)))</f>
        <v>0</v>
      </c>
      <c r="M1984" s="4">
        <f>IF(K1984=0,0,D1984*H1984)</f>
        <v>0</v>
      </c>
      <c r="N1984" s="11">
        <f>IFERROR((1-(M1984/K1984)^(1/L1984)),0)</f>
        <v>0</v>
      </c>
      <c r="O1984" s="10">
        <f>IF(F1984&gt;41730,IF(F1984&gt;41730,(F1984-41730)/365,IF(K1984=0,0,IF(G1984-((L$7-C1984)/365)&lt;0,0,G1984-((L$7-C1984)/365)))),1)</f>
        <v>1</v>
      </c>
      <c r="P1984" s="9">
        <f>IF(K1984&lt;M1984,0,IF(L1984=0,K1984-M1984,K1984*N1984*O1984))</f>
        <v>0</v>
      </c>
      <c r="Q1984" s="19">
        <f>IF(F1984&gt;41730,D1984,0)</f>
        <v>0</v>
      </c>
      <c r="R1984" s="18">
        <f>IF(F1984&gt;41730,J1984+P1984,0)</f>
        <v>0</v>
      </c>
      <c r="S1984" s="9">
        <f>IF(F1984&gt;0,0,K1984-P1984)</f>
        <v>0</v>
      </c>
      <c r="T1984" s="5"/>
      <c r="U1984" s="4">
        <f>D1984*E1984*(IF(U$7&gt;$C1984,U$7-$C1984+1,0))/365</f>
        <v>0</v>
      </c>
      <c r="V1984" s="4">
        <f>($D1984-U1984)*$E1984*(IF(U1984&lt;1,IF(V$7&gt;$C1984,V$7-$C1984+1,0),V$7-U$7))/365</f>
        <v>0</v>
      </c>
      <c r="W1984" s="4">
        <f>IF($F1984=0,($D1984-SUM($U1984:V1984))*$E1984*(IF(V1984&lt;1,IF(MIN(W$7,$F1984)&gt;$C1984,MIN(W$7,$F1984)-$C1984+1,0),MIN(W$7,$F1984)-V$7))/365,IF($F1984&gt;V$7,($D1984-SUM($U1984:V1984))*$E1984*(IF(V1984&lt;1,IF(MIN(W$7,$F1984)&gt;$C1984,MIN(W$7,$F1984)-$C1984+1,0),MIN(W$7,$F1984)-V$7))/365,0))</f>
        <v>0</v>
      </c>
      <c r="X1984" s="4">
        <f>IF($F1984=0,($D1984-SUM($U1984:W1984))*$E1984*(IF(W1984&lt;1,IF(MIN(X$7,$F1984)&gt;$C1984,MIN(X$7,$F1984)-$C1984+1,0),MIN(X$7,$F1984)-W$7))/365,IF($F1984&gt;W$7,($D1984-SUM($U1984:W1984))*$E1984*(IF(W1984&lt;1,IF(MIN(X$7,$F1984)&gt;$C1984,MIN(X$7,$F1984)-$C1984+1,0),MIN(X$7,$F1984)-W$7))/365,0))</f>
        <v>0</v>
      </c>
      <c r="Y1984" s="4">
        <f>IF($F1984=0,($D1984-SUM($U1984:X1984))*$E1984*(IF(X1984&lt;1,IF(MIN(Y$7,$F1984)&gt;$C1984,MIN(Y$7,$F1984)-$C1984+1,0),MIN(Y$7,$F1984)-X$7))/365,IF($F1984&gt;X$7,($D1984-SUM($U1984:X1984))*$E1984*(IF(X1984&lt;1,IF(MIN(Y$7,$F1984)&gt;$C1984,MIN(Y$7,$F1984)-$C1984+1,0),MIN(Y$7,$F1984)-X$7))/365,0))</f>
        <v>0</v>
      </c>
      <c r="Z1984" s="4">
        <f>IF($F1984=0,($D1984-SUM($U1984:Y1984))*$E1984*(IF(Y1984&lt;1,IF(MIN(Z$7,$F1984)&gt;$C1984,MIN(Z$7,$F1984)-$C1984+1,0),MIN(Z$7,$F1984)-Y$7))/365,IF($F1984&gt;Y$7,($D1984-SUM($U1984:Y1984))*$E1984*(IF(Y1984&lt;1,IF(MIN(Z$7,$F1984)&gt;$C1984,MIN(Z$7,$F1984)-$C1984+1,0),MIN(Z$7,$F1984)-Y$7))/365,0))</f>
        <v>0</v>
      </c>
      <c r="AA1984" s="4">
        <f>IF($F1984=0,($D1984-SUM($U1984:Z1984))*$E1984*(IF(Z1984&lt;1,IF(MIN(AA$7,$F1984)&gt;$C1984,MIN(AA$7,$F1984)-$C1984+1,0),MIN(AA$7,$F1984)-Z$7))/365,IF($F1984&gt;Z$7,($D1984-SUM($U1984:Z1984))*$E1984*(IF(Z1984&lt;1,IF(MIN(AA$7,$F1984)&gt;$C1984,MIN(AA$7,$F1984)-$C1984+1,0),MIN(AA$7,$F1984)-Z$7))/365,0))</f>
        <v>0</v>
      </c>
      <c r="AB1984" s="4">
        <f>IF($F1984=0,($D1984-SUM($U1984:AA1984))*$E1984*(IF(AA1984&lt;1,IF(MIN(AB$7,$F1984)&gt;$C1984,MIN(AB$7,$F1984)-$C1984+1,0),MIN(AB$7,$F1984)-AA$7))/365,IF($F1984&gt;AA$7,($D1984-SUM($U1984:AA1984))*$E1984*(IF(AA1984&lt;1,IF(MIN(AB$7,$F1984)&gt;$C1984,MIN(AB$7,$F1984)-$C1984+1,0),MIN(AB$7,$F1984)-AA$7))/365,0))</f>
        <v>0</v>
      </c>
      <c r="AC1984" s="4">
        <f>IF($F1984=0,($D1984-SUM($U1984:AB1984))*$E1984*(IF(AB1984&lt;1,IF(MIN(AC$7,$F1984)&gt;$C1984,MIN(AC$7,$F1984)-$C1984+1,0),MIN(AC$7,$F1984)-AB$7))/365,IF($F1984&gt;AB$7,($D1984-SUM($U1984:AB1984))*$E1984*(IF(AB1984&lt;1,IF(MIN(AC$7,$F1984)&gt;$C1984,MIN(AC$7,$F1984)-$C1984+1,0),MIN(AC$7,$F1984)-AB$7))/365,0))</f>
        <v>0</v>
      </c>
      <c r="AD1984" s="4">
        <f>IF($F1984=0,($D1984-SUM($U1984:AC1984))*$E1984*(IF(AC1984&lt;1,IF(MIN(AD$7,$F1984)&gt;$C1984,MIN(AD$7,$F1984)-$C1984+1,0),MIN(AD$7,$F1984)-AC$7))/365,IF($F1984&gt;AC$7,($D1984-SUM($U1984:AC1984))*$E1984*(IF(AC1984&lt;1,IF(MIN(AD$7,$F1984)&gt;$C1984,MIN(AD$7,$F1984)-$C1984+1,0),MIN(AD$7,$F1984)-AC$7))/365,0))</f>
        <v>0</v>
      </c>
      <c r="AE1984" s="4">
        <f>IF($F1984=0,($D1984-SUM($U1984:AD1984))*$E1984*(IF(AD1984&lt;1,IF(MIN(AE$7,$F1984)&gt;$C1984,MIN(AE$7,$F1984)-$C1984+1,0),MIN(AE$7,$F1984)-AD$7))/365,IF($F1984&gt;AD$7,($D1984-SUM($U1984:AD1984))*$E1984*(IF(AD1984&lt;1,IF(MIN(AE$7,$F1984)&gt;$C1984,MIN(AE$7,$F1984)-$C1984+1,0),MIN(AE$7,$F1984)-AD$7))/365,0))</f>
        <v>0</v>
      </c>
      <c r="AF1984" s="4">
        <f>IF($F1984=0,($D1984-SUM($U1984:AE1984))*$E1984*(IF(AE1984&lt;1,IF(MIN(AF$7,$F1984)&gt;$C1984,MIN(AF$7,$F1984)-$C1984+1,0),MIN(AF$7,$F1984)-AE$7))/365,IF($F1984&gt;AE$7,($D1984-SUM($U1984:AE1984))*$E1984*(IF(AE1984&lt;1,IF(MIN(AF$7,$F1984)&gt;$C1984,MIN(AF$7,$F1984)-$C1984+1,0),MIN(AF$7,$F1984)-AE$7))/365,0))</f>
        <v>0</v>
      </c>
      <c r="AG1984" s="4">
        <f>IF($F1984=0,($D1984-SUM($U1984:AF1984))*$E1984*(IF(AF1984&lt;1,IF(MIN(AG$7,$F1984)&gt;$C1984,MIN(AG$7,$F1984)-$C1984+1,0),MIN(AG$7,$F1984)-AF$7))/365,IF($F1984&gt;AF$7,($D1984-SUM($U1984:AF1984))*$E1984*(IF(AF1984&lt;1,IF(MIN(AG$7,$F1984)&gt;$C1984,MIN(AG$7,$F1984)-$C1984+1,0),MIN(AG$7,$F1984)-AF$7))/365,0))</f>
        <v>0</v>
      </c>
      <c r="AH1984" s="4">
        <f>IF($F1984=0,($D1984-SUM($U1984:AG1984))*$E1984*(IF(AG1984&lt;1,IF(MIN(AH$7,$F1984)&gt;$C1984,MIN(AH$7,$F1984)-$C1984+1,0),MIN(AH$7,$F1984)-AG$7))/365,IF($F1984&gt;AG$7,($D1984-SUM($U1984:AG1984))*$E1984*(IF(AG1984&lt;1,IF(MIN(AH$7,$F1984)&gt;$C1984,MIN(AH$7,$F1984)-$C1984+1,0),MIN(AH$7,$F1984)-AG$7))/365,0))</f>
        <v>0</v>
      </c>
      <c r="AI1984" s="4">
        <f>IF($F1984=0,($D1984-SUM($U1984:AH1984))*$E1984*(IF(AH1984&lt;1,IF(MIN(AI$7,$F1984)&gt;$C1984,MIN(AI$7,$F1984)-$C1984+1,0),MIN(AI$7,$F1984)-AH$7))/365,IF($F1984&gt;AH$7,($D1984-SUM($U1984:AH1984))*$E1984*(IF(AH1984&lt;1,IF(MIN(AI$7,$F1984)&gt;$C1984,MIN(AI$7,$F1984)-$C1984+1,0),MIN(AI$7,$F1984)-AH$7))/365,0))</f>
        <v>0</v>
      </c>
      <c r="AJ1984" s="4">
        <f>IF($F1984=0,($D1984-SUM($U1984:AI1984))*$E1984*(IF(AI1984&lt;1,IF(MIN(AJ$7,$F1984)&gt;$C1984,MIN(AJ$7,$F1984)-$C1984+1,0),MIN(AJ$7,$F1984)-AI$7))/365,IF($F1984&gt;AI$7,($D1984-SUM($U1984:AI1984))*$E1984*(IF(AI1984&lt;1,IF(MIN(AJ$7,$F1984)&gt;$C1984,MIN(AJ$7,$F1984)-$C1984+1,0),MIN(AJ$7,$F1984)-AI$7))/365,0))</f>
        <v>0</v>
      </c>
      <c r="AK1984" s="4">
        <f>IF($F1984=0,($D1984-SUM($U1984:AJ1984))*$E1984*(IF(AJ1984&lt;1,IF(MIN(AK$7,$F1984)&gt;$C1984,MIN(AK$7,$F1984)-$C1984+1,0),MIN(AK$7,$F1984)-AJ$7))/365,IF($F1984&gt;AJ$7,($D1984-SUM($U1984:AJ1984))*$E1984*(IF(AJ1984&lt;1,IF(MIN(AK$7,$F1984)&gt;$C1984,MIN(AK$7,$F1984)-$C1984+1,0),MIN(AK$7,$F1984)-AJ$7))/365,0))</f>
        <v>0</v>
      </c>
      <c r="AL1984" s="4">
        <f>IF($F1984=0,($D1984-SUM($U1984:AK1984))*$E1984*(IF(AK1984&lt;1,IF(MIN(AL$7,$F1984)&gt;$C1984,MIN(AL$7,$F1984)-$C1984+1,0),MIN(AL$7,$F1984)-AK$7))/365,IF($F1984&gt;AK$7,($D1984-SUM($U1984:AK1984))*$E1984*(IF(AK1984&lt;1,IF(MIN(AL$7,$F1984)&gt;$C1984,MIN(AL$7,$F1984)-$C1984+1,0),MIN(AL$7,$F1984)-AK$7))/365,0))</f>
        <v>0</v>
      </c>
      <c r="AM1984" s="4">
        <f>IF($F1984=0,($D1984-SUM($U1984:AL1984))*$E1984*(IF(AL1984&lt;1,IF(MIN(AM$7,$F1984)&gt;$C1984,MIN(AM$7,$F1984)-$C1984+1,0),MIN(AM$7,$F1984)-AL$7))/365,IF($F1984&gt;AL$7,($D1984-SUM($U1984:AL1984))*$E1984*(IF(AL1984&lt;1,IF(MIN(AM$7,$F1984)&gt;$C1984,MIN(AM$7,$F1984)-$C1984+1,0),MIN(AM$7,$F1984)-AL$7))/365,0))</f>
        <v>0</v>
      </c>
      <c r="AN1984" s="4">
        <f>IF($F1984=0,($D1984-SUM($U1984:AM1984))*$E1984*(IF(AM1984&lt;1,IF(MIN(AN$7,$F1984)&gt;$C1984,MIN(AN$7,$F1984)-$C1984+1,0),MIN(AN$7,$F1984)-AM$7))/365,IF($F1984&gt;AM$7,($D1984-SUM($U1984:AM1984))*$E1984*(IF(AM1984&lt;1,IF(MIN(AN$7,$F1984)&gt;$C1984,MIN(AN$7,$F1984)-$C1984+1,0),MIN(AN$7,$F1984)-AM$7))/365,0))</f>
        <v>0</v>
      </c>
      <c r="AO1984" s="4">
        <f>IF($F1984=0,($D1984-SUM($U1984:AN1984))*$E1984*(IF(AN1984&lt;1,IF(MIN(AO$7,$F1984)&gt;$C1984,MIN(AO$7,$F1984)-$C1984+1,0),MIN(AO$7,$F1984)-AN$7))/365,IF($F1984&gt;AN$7,($D1984-SUM($U1984:AN1984))*$E1984*(IF(AN1984&lt;1,IF(MIN(AO$7,$F1984)&gt;$C1984,MIN(AO$7,$F1984)-$C1984+1,0),MIN(AO$7,$F1984)-AN$7))/365,0))</f>
        <v>0</v>
      </c>
      <c r="AP1984" s="4">
        <f>IF($F1984=0,($D1984-SUM($U1984:AO1984))*$E1984*(IF(AO1984&lt;1,IF(MIN(AP$7,$F1984)&gt;$C1984,MIN(AP$7,$F1984)-$C1984+1,0),MIN(AP$7,$F1984)-AO$7))/365,IF($F1984&gt;AO$7,($D1984-SUM($U1984:AO1984))*$E1984*(IF(AO1984&lt;1,IF(MIN(AP$7,$F1984)&gt;$C1984,MIN(AP$7,$F1984)-$C1984+1,0),MIN(AP$7,$F1984)-AO$7))/365,0))</f>
        <v>0</v>
      </c>
      <c r="AQ1984" s="4">
        <f>IF($F1984=0,($D1984-SUM($U1984:AP1984))*$E1984*(IF(AP1984&lt;1,IF(MIN(AQ$7,$F1984)&gt;$C1984,MIN(AQ$7,$F1984)-$C1984+1,0),MIN(AQ$7,$F1984)-AP$7))/365,IF($F1984&gt;AP$7,($D1984-SUM($U1984:AP1984))*$E1984*(IF(AP1984&lt;1,IF(MIN(AQ$7,$F1984)&gt;$C1984,MIN(AQ$7,$F1984)-$C1984+1,0),MIN(AQ$7,$F1984)-AP$7))/365,0))</f>
        <v>0</v>
      </c>
      <c r="AR1984" s="4">
        <f>IF($F1984=0,($D1984-SUM($U1984:AQ1984))*$E1984*(IF(AQ1984&lt;1,IF(MIN(AR$7,$F1984)&gt;$C1984,MIN(AR$7,$F1984)-$C1984+1,0),MIN(AR$7,$F1984)-AQ$7))/365,IF($F1984&gt;AQ$7,($D1984-SUM($U1984:AQ1984))*$E1984*(IF(AQ1984&lt;1,IF(MIN(AR$7,$F1984)&gt;$C1984,MIN(AR$7,$F1984)-$C1984+1,0),MIN(AR$7,$F1984)-AQ$7))/365,0))</f>
        <v>0</v>
      </c>
      <c r="AS1984" s="4">
        <f>IF($F1984=0,($D1984-SUM($U1984:AR1984))*$E1984*(IF(AR1984&lt;1,IF(MIN(AS$7,$F1984)&gt;$C1984,MIN(AS$7,$F1984)-$C1984+1,0),MIN(AS$7,$F1984)-AR$7))/365,IF($F1984&gt;AR$7,($D1984-SUM($U1984:AR1984))*$E1984*(IF(AR1984&lt;1,IF(MIN(AS$7,$F1984)&gt;$C1984,MIN(AS$7,$F1984)-$C1984+1,0),MIN(AS$7,$F1984)-AR$7))/365,0))</f>
        <v>0</v>
      </c>
    </row>
    <row r="1985" spans="1:45">
      <c r="A1985" s="15"/>
      <c r="B1985" s="17"/>
      <c r="C1985" s="16"/>
      <c r="D1985" s="15"/>
      <c r="E1985" s="11"/>
      <c r="F1985" s="16"/>
      <c r="G1985" s="15"/>
      <c r="H1985" s="14"/>
      <c r="I1985" s="5"/>
      <c r="J1985" s="13">
        <f>SUM(U1985:AS1985)</f>
        <v>0</v>
      </c>
      <c r="K1985" s="13">
        <f>IF(F1985=0,D1985-J1985,IF(F1985&lt;41730,0,D1985-J1985))</f>
        <v>0</v>
      </c>
      <c r="L1985" s="12">
        <f>IF(K1985=0,0,IF(G1985-((L$7-C1985)/365)&lt;0,0,G1985-((L$7-C1985)/365)))</f>
        <v>0</v>
      </c>
      <c r="M1985" s="4">
        <f>IF(K1985=0,0,D1985*H1985)</f>
        <v>0</v>
      </c>
      <c r="N1985" s="11">
        <f>IFERROR((1-(M1985/K1985)^(1/L1985)),0)</f>
        <v>0</v>
      </c>
      <c r="O1985" s="10">
        <f>IF(F1985&gt;41730,IF(F1985&gt;41730,(F1985-41730)/365,IF(K1985=0,0,IF(G1985-((L$7-C1985)/365)&lt;0,0,G1985-((L$7-C1985)/365)))),1)</f>
        <v>1</v>
      </c>
      <c r="P1985" s="9">
        <f>IF(K1985&lt;M1985,0,IF(L1985=0,K1985-M1985,K1985*N1985*O1985))</f>
        <v>0</v>
      </c>
      <c r="Q1985" s="19">
        <f>IF(F1985&gt;41730,D1985,0)</f>
        <v>0</v>
      </c>
      <c r="R1985" s="18">
        <f>IF(F1985&gt;41730,J1985+P1985,0)</f>
        <v>0</v>
      </c>
      <c r="S1985" s="9">
        <f>IF(F1985&gt;0,0,K1985-P1985)</f>
        <v>0</v>
      </c>
      <c r="T1985" s="5"/>
      <c r="U1985" s="4">
        <f>D1985*E1985*(IF(U$7&gt;$C1985,U$7-$C1985+1,0))/365</f>
        <v>0</v>
      </c>
      <c r="V1985" s="4">
        <f>($D1985-U1985)*$E1985*(IF(U1985&lt;1,IF(V$7&gt;$C1985,V$7-$C1985+1,0),V$7-U$7))/365</f>
        <v>0</v>
      </c>
      <c r="W1985" s="4">
        <f>IF($F1985=0,($D1985-SUM($U1985:V1985))*$E1985*(IF(V1985&lt;1,IF(MIN(W$7,$F1985)&gt;$C1985,MIN(W$7,$F1985)-$C1985+1,0),MIN(W$7,$F1985)-V$7))/365,IF($F1985&gt;V$7,($D1985-SUM($U1985:V1985))*$E1985*(IF(V1985&lt;1,IF(MIN(W$7,$F1985)&gt;$C1985,MIN(W$7,$F1985)-$C1985+1,0),MIN(W$7,$F1985)-V$7))/365,0))</f>
        <v>0</v>
      </c>
      <c r="X1985" s="4">
        <f>IF($F1985=0,($D1985-SUM($U1985:W1985))*$E1985*(IF(W1985&lt;1,IF(MIN(X$7,$F1985)&gt;$C1985,MIN(X$7,$F1985)-$C1985+1,0),MIN(X$7,$F1985)-W$7))/365,IF($F1985&gt;W$7,($D1985-SUM($U1985:W1985))*$E1985*(IF(W1985&lt;1,IF(MIN(X$7,$F1985)&gt;$C1985,MIN(X$7,$F1985)-$C1985+1,0),MIN(X$7,$F1985)-W$7))/365,0))</f>
        <v>0</v>
      </c>
      <c r="Y1985" s="4">
        <f>IF($F1985=0,($D1985-SUM($U1985:X1985))*$E1985*(IF(X1985&lt;1,IF(MIN(Y$7,$F1985)&gt;$C1985,MIN(Y$7,$F1985)-$C1985+1,0),MIN(Y$7,$F1985)-X$7))/365,IF($F1985&gt;X$7,($D1985-SUM($U1985:X1985))*$E1985*(IF(X1985&lt;1,IF(MIN(Y$7,$F1985)&gt;$C1985,MIN(Y$7,$F1985)-$C1985+1,0),MIN(Y$7,$F1985)-X$7))/365,0))</f>
        <v>0</v>
      </c>
      <c r="Z1985" s="4">
        <f>IF($F1985=0,($D1985-SUM($U1985:Y1985))*$E1985*(IF(Y1985&lt;1,IF(MIN(Z$7,$F1985)&gt;$C1985,MIN(Z$7,$F1985)-$C1985+1,0),MIN(Z$7,$F1985)-Y$7))/365,IF($F1985&gt;Y$7,($D1985-SUM($U1985:Y1985))*$E1985*(IF(Y1985&lt;1,IF(MIN(Z$7,$F1985)&gt;$C1985,MIN(Z$7,$F1985)-$C1985+1,0),MIN(Z$7,$F1985)-Y$7))/365,0))</f>
        <v>0</v>
      </c>
      <c r="AA1985" s="4">
        <f>IF($F1985=0,($D1985-SUM($U1985:Z1985))*$E1985*(IF(Z1985&lt;1,IF(MIN(AA$7,$F1985)&gt;$C1985,MIN(AA$7,$F1985)-$C1985+1,0),MIN(AA$7,$F1985)-Z$7))/365,IF($F1985&gt;Z$7,($D1985-SUM($U1985:Z1985))*$E1985*(IF(Z1985&lt;1,IF(MIN(AA$7,$F1985)&gt;$C1985,MIN(AA$7,$F1985)-$C1985+1,0),MIN(AA$7,$F1985)-Z$7))/365,0))</f>
        <v>0</v>
      </c>
      <c r="AB1985" s="4">
        <f>IF($F1985=0,($D1985-SUM($U1985:AA1985))*$E1985*(IF(AA1985&lt;1,IF(MIN(AB$7,$F1985)&gt;$C1985,MIN(AB$7,$F1985)-$C1985+1,0),MIN(AB$7,$F1985)-AA$7))/365,IF($F1985&gt;AA$7,($D1985-SUM($U1985:AA1985))*$E1985*(IF(AA1985&lt;1,IF(MIN(AB$7,$F1985)&gt;$C1985,MIN(AB$7,$F1985)-$C1985+1,0),MIN(AB$7,$F1985)-AA$7))/365,0))</f>
        <v>0</v>
      </c>
      <c r="AC1985" s="4">
        <f>IF($F1985=0,($D1985-SUM($U1985:AB1985))*$E1985*(IF(AB1985&lt;1,IF(MIN(AC$7,$F1985)&gt;$C1985,MIN(AC$7,$F1985)-$C1985+1,0),MIN(AC$7,$F1985)-AB$7))/365,IF($F1985&gt;AB$7,($D1985-SUM($U1985:AB1985))*$E1985*(IF(AB1985&lt;1,IF(MIN(AC$7,$F1985)&gt;$C1985,MIN(AC$7,$F1985)-$C1985+1,0),MIN(AC$7,$F1985)-AB$7))/365,0))</f>
        <v>0</v>
      </c>
      <c r="AD1985" s="4">
        <f>IF($F1985=0,($D1985-SUM($U1985:AC1985))*$E1985*(IF(AC1985&lt;1,IF(MIN(AD$7,$F1985)&gt;$C1985,MIN(AD$7,$F1985)-$C1985+1,0),MIN(AD$7,$F1985)-AC$7))/365,IF($F1985&gt;AC$7,($D1985-SUM($U1985:AC1985))*$E1985*(IF(AC1985&lt;1,IF(MIN(AD$7,$F1985)&gt;$C1985,MIN(AD$7,$F1985)-$C1985+1,0),MIN(AD$7,$F1985)-AC$7))/365,0))</f>
        <v>0</v>
      </c>
      <c r="AE1985" s="4">
        <f>IF($F1985=0,($D1985-SUM($U1985:AD1985))*$E1985*(IF(AD1985&lt;1,IF(MIN(AE$7,$F1985)&gt;$C1985,MIN(AE$7,$F1985)-$C1985+1,0),MIN(AE$7,$F1985)-AD$7))/365,IF($F1985&gt;AD$7,($D1985-SUM($U1985:AD1985))*$E1985*(IF(AD1985&lt;1,IF(MIN(AE$7,$F1985)&gt;$C1985,MIN(AE$7,$F1985)-$C1985+1,0),MIN(AE$7,$F1985)-AD$7))/365,0))</f>
        <v>0</v>
      </c>
      <c r="AF1985" s="4">
        <f>IF($F1985=0,($D1985-SUM($U1985:AE1985))*$E1985*(IF(AE1985&lt;1,IF(MIN(AF$7,$F1985)&gt;$C1985,MIN(AF$7,$F1985)-$C1985+1,0),MIN(AF$7,$F1985)-AE$7))/365,IF($F1985&gt;AE$7,($D1985-SUM($U1985:AE1985))*$E1985*(IF(AE1985&lt;1,IF(MIN(AF$7,$F1985)&gt;$C1985,MIN(AF$7,$F1985)-$C1985+1,0),MIN(AF$7,$F1985)-AE$7))/365,0))</f>
        <v>0</v>
      </c>
      <c r="AG1985" s="4">
        <f>IF($F1985=0,($D1985-SUM($U1985:AF1985))*$E1985*(IF(AF1985&lt;1,IF(MIN(AG$7,$F1985)&gt;$C1985,MIN(AG$7,$F1985)-$C1985+1,0),MIN(AG$7,$F1985)-AF$7))/365,IF($F1985&gt;AF$7,($D1985-SUM($U1985:AF1985))*$E1985*(IF(AF1985&lt;1,IF(MIN(AG$7,$F1985)&gt;$C1985,MIN(AG$7,$F1985)-$C1985+1,0),MIN(AG$7,$F1985)-AF$7))/365,0))</f>
        <v>0</v>
      </c>
      <c r="AH1985" s="4">
        <f>IF($F1985=0,($D1985-SUM($U1985:AG1985))*$E1985*(IF(AG1985&lt;1,IF(MIN(AH$7,$F1985)&gt;$C1985,MIN(AH$7,$F1985)-$C1985+1,0),MIN(AH$7,$F1985)-AG$7))/365,IF($F1985&gt;AG$7,($D1985-SUM($U1985:AG1985))*$E1985*(IF(AG1985&lt;1,IF(MIN(AH$7,$F1985)&gt;$C1985,MIN(AH$7,$F1985)-$C1985+1,0),MIN(AH$7,$F1985)-AG$7))/365,0))</f>
        <v>0</v>
      </c>
      <c r="AI1985" s="4">
        <f>IF($F1985=0,($D1985-SUM($U1985:AH1985))*$E1985*(IF(AH1985&lt;1,IF(MIN(AI$7,$F1985)&gt;$C1985,MIN(AI$7,$F1985)-$C1985+1,0),MIN(AI$7,$F1985)-AH$7))/365,IF($F1985&gt;AH$7,($D1985-SUM($U1985:AH1985))*$E1985*(IF(AH1985&lt;1,IF(MIN(AI$7,$F1985)&gt;$C1985,MIN(AI$7,$F1985)-$C1985+1,0),MIN(AI$7,$F1985)-AH$7))/365,0))</f>
        <v>0</v>
      </c>
      <c r="AJ1985" s="4">
        <f>IF($F1985=0,($D1985-SUM($U1985:AI1985))*$E1985*(IF(AI1985&lt;1,IF(MIN(AJ$7,$F1985)&gt;$C1985,MIN(AJ$7,$F1985)-$C1985+1,0),MIN(AJ$7,$F1985)-AI$7))/365,IF($F1985&gt;AI$7,($D1985-SUM($U1985:AI1985))*$E1985*(IF(AI1985&lt;1,IF(MIN(AJ$7,$F1985)&gt;$C1985,MIN(AJ$7,$F1985)-$C1985+1,0),MIN(AJ$7,$F1985)-AI$7))/365,0))</f>
        <v>0</v>
      </c>
      <c r="AK1985" s="4">
        <f>IF($F1985=0,($D1985-SUM($U1985:AJ1985))*$E1985*(IF(AJ1985&lt;1,IF(MIN(AK$7,$F1985)&gt;$C1985,MIN(AK$7,$F1985)-$C1985+1,0),MIN(AK$7,$F1985)-AJ$7))/365,IF($F1985&gt;AJ$7,($D1985-SUM($U1985:AJ1985))*$E1985*(IF(AJ1985&lt;1,IF(MIN(AK$7,$F1985)&gt;$C1985,MIN(AK$7,$F1985)-$C1985+1,0),MIN(AK$7,$F1985)-AJ$7))/365,0))</f>
        <v>0</v>
      </c>
      <c r="AL1985" s="4">
        <f>IF($F1985=0,($D1985-SUM($U1985:AK1985))*$E1985*(IF(AK1985&lt;1,IF(MIN(AL$7,$F1985)&gt;$C1985,MIN(AL$7,$F1985)-$C1985+1,0),MIN(AL$7,$F1985)-AK$7))/365,IF($F1985&gt;AK$7,($D1985-SUM($U1985:AK1985))*$E1985*(IF(AK1985&lt;1,IF(MIN(AL$7,$F1985)&gt;$C1985,MIN(AL$7,$F1985)-$C1985+1,0),MIN(AL$7,$F1985)-AK$7))/365,0))</f>
        <v>0</v>
      </c>
      <c r="AM1985" s="4">
        <f>IF($F1985=0,($D1985-SUM($U1985:AL1985))*$E1985*(IF(AL1985&lt;1,IF(MIN(AM$7,$F1985)&gt;$C1985,MIN(AM$7,$F1985)-$C1985+1,0),MIN(AM$7,$F1985)-AL$7))/365,IF($F1985&gt;AL$7,($D1985-SUM($U1985:AL1985))*$E1985*(IF(AL1985&lt;1,IF(MIN(AM$7,$F1985)&gt;$C1985,MIN(AM$7,$F1985)-$C1985+1,0),MIN(AM$7,$F1985)-AL$7))/365,0))</f>
        <v>0</v>
      </c>
      <c r="AN1985" s="4">
        <f>IF($F1985=0,($D1985-SUM($U1985:AM1985))*$E1985*(IF(AM1985&lt;1,IF(MIN(AN$7,$F1985)&gt;$C1985,MIN(AN$7,$F1985)-$C1985+1,0),MIN(AN$7,$F1985)-AM$7))/365,IF($F1985&gt;AM$7,($D1985-SUM($U1985:AM1985))*$E1985*(IF(AM1985&lt;1,IF(MIN(AN$7,$F1985)&gt;$C1985,MIN(AN$7,$F1985)-$C1985+1,0),MIN(AN$7,$F1985)-AM$7))/365,0))</f>
        <v>0</v>
      </c>
      <c r="AO1985" s="4">
        <f>IF($F1985=0,($D1985-SUM($U1985:AN1985))*$E1985*(IF(AN1985&lt;1,IF(MIN(AO$7,$F1985)&gt;$C1985,MIN(AO$7,$F1985)-$C1985+1,0),MIN(AO$7,$F1985)-AN$7))/365,IF($F1985&gt;AN$7,($D1985-SUM($U1985:AN1985))*$E1985*(IF(AN1985&lt;1,IF(MIN(AO$7,$F1985)&gt;$C1985,MIN(AO$7,$F1985)-$C1985+1,0),MIN(AO$7,$F1985)-AN$7))/365,0))</f>
        <v>0</v>
      </c>
      <c r="AP1985" s="4">
        <f>IF($F1985=0,($D1985-SUM($U1985:AO1985))*$E1985*(IF(AO1985&lt;1,IF(MIN(AP$7,$F1985)&gt;$C1985,MIN(AP$7,$F1985)-$C1985+1,0),MIN(AP$7,$F1985)-AO$7))/365,IF($F1985&gt;AO$7,($D1985-SUM($U1985:AO1985))*$E1985*(IF(AO1985&lt;1,IF(MIN(AP$7,$F1985)&gt;$C1985,MIN(AP$7,$F1985)-$C1985+1,0),MIN(AP$7,$F1985)-AO$7))/365,0))</f>
        <v>0</v>
      </c>
      <c r="AQ1985" s="4">
        <f>IF($F1985=0,($D1985-SUM($U1985:AP1985))*$E1985*(IF(AP1985&lt;1,IF(MIN(AQ$7,$F1985)&gt;$C1985,MIN(AQ$7,$F1985)-$C1985+1,0),MIN(AQ$7,$F1985)-AP$7))/365,IF($F1985&gt;AP$7,($D1985-SUM($U1985:AP1985))*$E1985*(IF(AP1985&lt;1,IF(MIN(AQ$7,$F1985)&gt;$C1985,MIN(AQ$7,$F1985)-$C1985+1,0),MIN(AQ$7,$F1985)-AP$7))/365,0))</f>
        <v>0</v>
      </c>
      <c r="AR1985" s="4">
        <f>IF($F1985=0,($D1985-SUM($U1985:AQ1985))*$E1985*(IF(AQ1985&lt;1,IF(MIN(AR$7,$F1985)&gt;$C1985,MIN(AR$7,$F1985)-$C1985+1,0),MIN(AR$7,$F1985)-AQ$7))/365,IF($F1985&gt;AQ$7,($D1985-SUM($U1985:AQ1985))*$E1985*(IF(AQ1985&lt;1,IF(MIN(AR$7,$F1985)&gt;$C1985,MIN(AR$7,$F1985)-$C1985+1,0),MIN(AR$7,$F1985)-AQ$7))/365,0))</f>
        <v>0</v>
      </c>
      <c r="AS1985" s="4">
        <f>IF($F1985=0,($D1985-SUM($U1985:AR1985))*$E1985*(IF(AR1985&lt;1,IF(MIN(AS$7,$F1985)&gt;$C1985,MIN(AS$7,$F1985)-$C1985+1,0),MIN(AS$7,$F1985)-AR$7))/365,IF($F1985&gt;AR$7,($D1985-SUM($U1985:AR1985))*$E1985*(IF(AR1985&lt;1,IF(MIN(AS$7,$F1985)&gt;$C1985,MIN(AS$7,$F1985)-$C1985+1,0),MIN(AS$7,$F1985)-AR$7))/365,0))</f>
        <v>0</v>
      </c>
    </row>
    <row r="1986" spans="1:45">
      <c r="A1986" s="15"/>
      <c r="B1986" s="17"/>
      <c r="C1986" s="16"/>
      <c r="D1986" s="15"/>
      <c r="E1986" s="11"/>
      <c r="F1986" s="16"/>
      <c r="G1986" s="15"/>
      <c r="H1986" s="14"/>
      <c r="I1986" s="5"/>
      <c r="J1986" s="13">
        <f>SUM(U1986:AS1986)</f>
        <v>0</v>
      </c>
      <c r="K1986" s="13">
        <f>IF(F1986=0,D1986-J1986,IF(F1986&lt;41730,0,D1986-J1986))</f>
        <v>0</v>
      </c>
      <c r="L1986" s="12">
        <f>IF(K1986=0,0,IF(G1986-((L$7-C1986)/365)&lt;0,0,G1986-((L$7-C1986)/365)))</f>
        <v>0</v>
      </c>
      <c r="M1986" s="4">
        <f>IF(K1986=0,0,D1986*H1986)</f>
        <v>0</v>
      </c>
      <c r="N1986" s="11">
        <f>IFERROR((1-(M1986/K1986)^(1/L1986)),0)</f>
        <v>0</v>
      </c>
      <c r="O1986" s="10">
        <f>IF(F1986&gt;41730,IF(F1986&gt;41730,(F1986-41730)/365,IF(K1986=0,0,IF(G1986-((L$7-C1986)/365)&lt;0,0,G1986-((L$7-C1986)/365)))),1)</f>
        <v>1</v>
      </c>
      <c r="P1986" s="9">
        <f>IF(K1986&lt;M1986,0,IF(L1986=0,K1986-M1986,K1986*N1986*O1986))</f>
        <v>0</v>
      </c>
      <c r="Q1986" s="19">
        <f>IF(F1986&gt;41730,D1986,0)</f>
        <v>0</v>
      </c>
      <c r="R1986" s="18">
        <f>IF(F1986&gt;41730,J1986+P1986,0)</f>
        <v>0</v>
      </c>
      <c r="S1986" s="9">
        <f>IF(F1986&gt;0,0,K1986-P1986)</f>
        <v>0</v>
      </c>
      <c r="T1986" s="5"/>
      <c r="U1986" s="4">
        <f>D1986*E1986*(IF(U$7&gt;$C1986,U$7-$C1986+1,0))/365</f>
        <v>0</v>
      </c>
      <c r="V1986" s="4">
        <f>($D1986-U1986)*$E1986*(IF(U1986&lt;1,IF(V$7&gt;$C1986,V$7-$C1986+1,0),V$7-U$7))/365</f>
        <v>0</v>
      </c>
      <c r="W1986" s="4">
        <f>IF($F1986=0,($D1986-SUM($U1986:V1986))*$E1986*(IF(V1986&lt;1,IF(MIN(W$7,$F1986)&gt;$C1986,MIN(W$7,$F1986)-$C1986+1,0),MIN(W$7,$F1986)-V$7))/365,IF($F1986&gt;V$7,($D1986-SUM($U1986:V1986))*$E1986*(IF(V1986&lt;1,IF(MIN(W$7,$F1986)&gt;$C1986,MIN(W$7,$F1986)-$C1986+1,0),MIN(W$7,$F1986)-V$7))/365,0))</f>
        <v>0</v>
      </c>
      <c r="X1986" s="4">
        <f>IF($F1986=0,($D1986-SUM($U1986:W1986))*$E1986*(IF(W1986&lt;1,IF(MIN(X$7,$F1986)&gt;$C1986,MIN(X$7,$F1986)-$C1986+1,0),MIN(X$7,$F1986)-W$7))/365,IF($F1986&gt;W$7,($D1986-SUM($U1986:W1986))*$E1986*(IF(W1986&lt;1,IF(MIN(X$7,$F1986)&gt;$C1986,MIN(X$7,$F1986)-$C1986+1,0),MIN(X$7,$F1986)-W$7))/365,0))</f>
        <v>0</v>
      </c>
      <c r="Y1986" s="4">
        <f>IF($F1986=0,($D1986-SUM($U1986:X1986))*$E1986*(IF(X1986&lt;1,IF(MIN(Y$7,$F1986)&gt;$C1986,MIN(Y$7,$F1986)-$C1986+1,0),MIN(Y$7,$F1986)-X$7))/365,IF($F1986&gt;X$7,($D1986-SUM($U1986:X1986))*$E1986*(IF(X1986&lt;1,IF(MIN(Y$7,$F1986)&gt;$C1986,MIN(Y$7,$F1986)-$C1986+1,0),MIN(Y$7,$F1986)-X$7))/365,0))</f>
        <v>0</v>
      </c>
      <c r="Z1986" s="4">
        <f>IF($F1986=0,($D1986-SUM($U1986:Y1986))*$E1986*(IF(Y1986&lt;1,IF(MIN(Z$7,$F1986)&gt;$C1986,MIN(Z$7,$F1986)-$C1986+1,0),MIN(Z$7,$F1986)-Y$7))/365,IF($F1986&gt;Y$7,($D1986-SUM($U1986:Y1986))*$E1986*(IF(Y1986&lt;1,IF(MIN(Z$7,$F1986)&gt;$C1986,MIN(Z$7,$F1986)-$C1986+1,0),MIN(Z$7,$F1986)-Y$7))/365,0))</f>
        <v>0</v>
      </c>
      <c r="AA1986" s="4">
        <f>IF($F1986=0,($D1986-SUM($U1986:Z1986))*$E1986*(IF(Z1986&lt;1,IF(MIN(AA$7,$F1986)&gt;$C1986,MIN(AA$7,$F1986)-$C1986+1,0),MIN(AA$7,$F1986)-Z$7))/365,IF($F1986&gt;Z$7,($D1986-SUM($U1986:Z1986))*$E1986*(IF(Z1986&lt;1,IF(MIN(AA$7,$F1986)&gt;$C1986,MIN(AA$7,$F1986)-$C1986+1,0),MIN(AA$7,$F1986)-Z$7))/365,0))</f>
        <v>0</v>
      </c>
      <c r="AB1986" s="4">
        <f>IF($F1986=0,($D1986-SUM($U1986:AA1986))*$E1986*(IF(AA1986&lt;1,IF(MIN(AB$7,$F1986)&gt;$C1986,MIN(AB$7,$F1986)-$C1986+1,0),MIN(AB$7,$F1986)-AA$7))/365,IF($F1986&gt;AA$7,($D1986-SUM($U1986:AA1986))*$E1986*(IF(AA1986&lt;1,IF(MIN(AB$7,$F1986)&gt;$C1986,MIN(AB$7,$F1986)-$C1986+1,0),MIN(AB$7,$F1986)-AA$7))/365,0))</f>
        <v>0</v>
      </c>
      <c r="AC1986" s="4">
        <f>IF($F1986=0,($D1986-SUM($U1986:AB1986))*$E1986*(IF(AB1986&lt;1,IF(MIN(AC$7,$F1986)&gt;$C1986,MIN(AC$7,$F1986)-$C1986+1,0),MIN(AC$7,$F1986)-AB$7))/365,IF($F1986&gt;AB$7,($D1986-SUM($U1986:AB1986))*$E1986*(IF(AB1986&lt;1,IF(MIN(AC$7,$F1986)&gt;$C1986,MIN(AC$7,$F1986)-$C1986+1,0),MIN(AC$7,$F1986)-AB$7))/365,0))</f>
        <v>0</v>
      </c>
      <c r="AD1986" s="4">
        <f>IF($F1986=0,($D1986-SUM($U1986:AC1986))*$E1986*(IF(AC1986&lt;1,IF(MIN(AD$7,$F1986)&gt;$C1986,MIN(AD$7,$F1986)-$C1986+1,0),MIN(AD$7,$F1986)-AC$7))/365,IF($F1986&gt;AC$7,($D1986-SUM($U1986:AC1986))*$E1986*(IF(AC1986&lt;1,IF(MIN(AD$7,$F1986)&gt;$C1986,MIN(AD$7,$F1986)-$C1986+1,0),MIN(AD$7,$F1986)-AC$7))/365,0))</f>
        <v>0</v>
      </c>
      <c r="AE1986" s="4">
        <f>IF($F1986=0,($D1986-SUM($U1986:AD1986))*$E1986*(IF(AD1986&lt;1,IF(MIN(AE$7,$F1986)&gt;$C1986,MIN(AE$7,$F1986)-$C1986+1,0),MIN(AE$7,$F1986)-AD$7))/365,IF($F1986&gt;AD$7,($D1986-SUM($U1986:AD1986))*$E1986*(IF(AD1986&lt;1,IF(MIN(AE$7,$F1986)&gt;$C1986,MIN(AE$7,$F1986)-$C1986+1,0),MIN(AE$7,$F1986)-AD$7))/365,0))</f>
        <v>0</v>
      </c>
      <c r="AF1986" s="4">
        <f>IF($F1986=0,($D1986-SUM($U1986:AE1986))*$E1986*(IF(AE1986&lt;1,IF(MIN(AF$7,$F1986)&gt;$C1986,MIN(AF$7,$F1986)-$C1986+1,0),MIN(AF$7,$F1986)-AE$7))/365,IF($F1986&gt;AE$7,($D1986-SUM($U1986:AE1986))*$E1986*(IF(AE1986&lt;1,IF(MIN(AF$7,$F1986)&gt;$C1986,MIN(AF$7,$F1986)-$C1986+1,0),MIN(AF$7,$F1986)-AE$7))/365,0))</f>
        <v>0</v>
      </c>
      <c r="AG1986" s="4">
        <f>IF($F1986=0,($D1986-SUM($U1986:AF1986))*$E1986*(IF(AF1986&lt;1,IF(MIN(AG$7,$F1986)&gt;$C1986,MIN(AG$7,$F1986)-$C1986+1,0),MIN(AG$7,$F1986)-AF$7))/365,IF($F1986&gt;AF$7,($D1986-SUM($U1986:AF1986))*$E1986*(IF(AF1986&lt;1,IF(MIN(AG$7,$F1986)&gt;$C1986,MIN(AG$7,$F1986)-$C1986+1,0),MIN(AG$7,$F1986)-AF$7))/365,0))</f>
        <v>0</v>
      </c>
      <c r="AH1986" s="4">
        <f>IF($F1986=0,($D1986-SUM($U1986:AG1986))*$E1986*(IF(AG1986&lt;1,IF(MIN(AH$7,$F1986)&gt;$C1986,MIN(AH$7,$F1986)-$C1986+1,0),MIN(AH$7,$F1986)-AG$7))/365,IF($F1986&gt;AG$7,($D1986-SUM($U1986:AG1986))*$E1986*(IF(AG1986&lt;1,IF(MIN(AH$7,$F1986)&gt;$C1986,MIN(AH$7,$F1986)-$C1986+1,0),MIN(AH$7,$F1986)-AG$7))/365,0))</f>
        <v>0</v>
      </c>
      <c r="AI1986" s="4">
        <f>IF($F1986=0,($D1986-SUM($U1986:AH1986))*$E1986*(IF(AH1986&lt;1,IF(MIN(AI$7,$F1986)&gt;$C1986,MIN(AI$7,$F1986)-$C1986+1,0),MIN(AI$7,$F1986)-AH$7))/365,IF($F1986&gt;AH$7,($D1986-SUM($U1986:AH1986))*$E1986*(IF(AH1986&lt;1,IF(MIN(AI$7,$F1986)&gt;$C1986,MIN(AI$7,$F1986)-$C1986+1,0),MIN(AI$7,$F1986)-AH$7))/365,0))</f>
        <v>0</v>
      </c>
      <c r="AJ1986" s="4">
        <f>IF($F1986=0,($D1986-SUM($U1986:AI1986))*$E1986*(IF(AI1986&lt;1,IF(MIN(AJ$7,$F1986)&gt;$C1986,MIN(AJ$7,$F1986)-$C1986+1,0),MIN(AJ$7,$F1986)-AI$7))/365,IF($F1986&gt;AI$7,($D1986-SUM($U1986:AI1986))*$E1986*(IF(AI1986&lt;1,IF(MIN(AJ$7,$F1986)&gt;$C1986,MIN(AJ$7,$F1986)-$C1986+1,0),MIN(AJ$7,$F1986)-AI$7))/365,0))</f>
        <v>0</v>
      </c>
      <c r="AK1986" s="4">
        <f>IF($F1986=0,($D1986-SUM($U1986:AJ1986))*$E1986*(IF(AJ1986&lt;1,IF(MIN(AK$7,$F1986)&gt;$C1986,MIN(AK$7,$F1986)-$C1986+1,0),MIN(AK$7,$F1986)-AJ$7))/365,IF($F1986&gt;AJ$7,($D1986-SUM($U1986:AJ1986))*$E1986*(IF(AJ1986&lt;1,IF(MIN(AK$7,$F1986)&gt;$C1986,MIN(AK$7,$F1986)-$C1986+1,0),MIN(AK$7,$F1986)-AJ$7))/365,0))</f>
        <v>0</v>
      </c>
      <c r="AL1986" s="4">
        <f>IF($F1986=0,($D1986-SUM($U1986:AK1986))*$E1986*(IF(AK1986&lt;1,IF(MIN(AL$7,$F1986)&gt;$C1986,MIN(AL$7,$F1986)-$C1986+1,0),MIN(AL$7,$F1986)-AK$7))/365,IF($F1986&gt;AK$7,($D1986-SUM($U1986:AK1986))*$E1986*(IF(AK1986&lt;1,IF(MIN(AL$7,$F1986)&gt;$C1986,MIN(AL$7,$F1986)-$C1986+1,0),MIN(AL$7,$F1986)-AK$7))/365,0))</f>
        <v>0</v>
      </c>
      <c r="AM1986" s="4">
        <f>IF($F1986=0,($D1986-SUM($U1986:AL1986))*$E1986*(IF(AL1986&lt;1,IF(MIN(AM$7,$F1986)&gt;$C1986,MIN(AM$7,$F1986)-$C1986+1,0),MIN(AM$7,$F1986)-AL$7))/365,IF($F1986&gt;AL$7,($D1986-SUM($U1986:AL1986))*$E1986*(IF(AL1986&lt;1,IF(MIN(AM$7,$F1986)&gt;$C1986,MIN(AM$7,$F1986)-$C1986+1,0),MIN(AM$7,$F1986)-AL$7))/365,0))</f>
        <v>0</v>
      </c>
      <c r="AN1986" s="4">
        <f>IF($F1986=0,($D1986-SUM($U1986:AM1986))*$E1986*(IF(AM1986&lt;1,IF(MIN(AN$7,$F1986)&gt;$C1986,MIN(AN$7,$F1986)-$C1986+1,0),MIN(AN$7,$F1986)-AM$7))/365,IF($F1986&gt;AM$7,($D1986-SUM($U1986:AM1986))*$E1986*(IF(AM1986&lt;1,IF(MIN(AN$7,$F1986)&gt;$C1986,MIN(AN$7,$F1986)-$C1986+1,0),MIN(AN$7,$F1986)-AM$7))/365,0))</f>
        <v>0</v>
      </c>
      <c r="AO1986" s="4">
        <f>IF($F1986=0,($D1986-SUM($U1986:AN1986))*$E1986*(IF(AN1986&lt;1,IF(MIN(AO$7,$F1986)&gt;$C1986,MIN(AO$7,$F1986)-$C1986+1,0),MIN(AO$7,$F1986)-AN$7))/365,IF($F1986&gt;AN$7,($D1986-SUM($U1986:AN1986))*$E1986*(IF(AN1986&lt;1,IF(MIN(AO$7,$F1986)&gt;$C1986,MIN(AO$7,$F1986)-$C1986+1,0),MIN(AO$7,$F1986)-AN$7))/365,0))</f>
        <v>0</v>
      </c>
      <c r="AP1986" s="4">
        <f>IF($F1986=0,($D1986-SUM($U1986:AO1986))*$E1986*(IF(AO1986&lt;1,IF(MIN(AP$7,$F1986)&gt;$C1986,MIN(AP$7,$F1986)-$C1986+1,0),MIN(AP$7,$F1986)-AO$7))/365,IF($F1986&gt;AO$7,($D1986-SUM($U1986:AO1986))*$E1986*(IF(AO1986&lt;1,IF(MIN(AP$7,$F1986)&gt;$C1986,MIN(AP$7,$F1986)-$C1986+1,0),MIN(AP$7,$F1986)-AO$7))/365,0))</f>
        <v>0</v>
      </c>
      <c r="AQ1986" s="4">
        <f>IF($F1986=0,($D1986-SUM($U1986:AP1986))*$E1986*(IF(AP1986&lt;1,IF(MIN(AQ$7,$F1986)&gt;$C1986,MIN(AQ$7,$F1986)-$C1986+1,0),MIN(AQ$7,$F1986)-AP$7))/365,IF($F1986&gt;AP$7,($D1986-SUM($U1986:AP1986))*$E1986*(IF(AP1986&lt;1,IF(MIN(AQ$7,$F1986)&gt;$C1986,MIN(AQ$7,$F1986)-$C1986+1,0),MIN(AQ$7,$F1986)-AP$7))/365,0))</f>
        <v>0</v>
      </c>
      <c r="AR1986" s="4">
        <f>IF($F1986=0,($D1986-SUM($U1986:AQ1986))*$E1986*(IF(AQ1986&lt;1,IF(MIN(AR$7,$F1986)&gt;$C1986,MIN(AR$7,$F1986)-$C1986+1,0),MIN(AR$7,$F1986)-AQ$7))/365,IF($F1986&gt;AQ$7,($D1986-SUM($U1986:AQ1986))*$E1986*(IF(AQ1986&lt;1,IF(MIN(AR$7,$F1986)&gt;$C1986,MIN(AR$7,$F1986)-$C1986+1,0),MIN(AR$7,$F1986)-AQ$7))/365,0))</f>
        <v>0</v>
      </c>
      <c r="AS1986" s="4">
        <f>IF($F1986=0,($D1986-SUM($U1986:AR1986))*$E1986*(IF(AR1986&lt;1,IF(MIN(AS$7,$F1986)&gt;$C1986,MIN(AS$7,$F1986)-$C1986+1,0),MIN(AS$7,$F1986)-AR$7))/365,IF($F1986&gt;AR$7,($D1986-SUM($U1986:AR1986))*$E1986*(IF(AR1986&lt;1,IF(MIN(AS$7,$F1986)&gt;$C1986,MIN(AS$7,$F1986)-$C1986+1,0),MIN(AS$7,$F1986)-AR$7))/365,0))</f>
        <v>0</v>
      </c>
    </row>
    <row r="1987" spans="1:45">
      <c r="A1987" s="15"/>
      <c r="B1987" s="17"/>
      <c r="C1987" s="16"/>
      <c r="D1987" s="15"/>
      <c r="E1987" s="11"/>
      <c r="F1987" s="16"/>
      <c r="G1987" s="15"/>
      <c r="H1987" s="14"/>
      <c r="I1987" s="5"/>
      <c r="J1987" s="13">
        <f>SUM(U1987:AS1987)</f>
        <v>0</v>
      </c>
      <c r="K1987" s="13">
        <f>IF(F1987=0,D1987-J1987,IF(F1987&lt;41730,0,D1987-J1987))</f>
        <v>0</v>
      </c>
      <c r="L1987" s="12">
        <f>IF(K1987=0,0,IF(G1987-((L$7-C1987)/365)&lt;0,0,G1987-((L$7-C1987)/365)))</f>
        <v>0</v>
      </c>
      <c r="M1987" s="4">
        <f>IF(K1987=0,0,D1987*H1987)</f>
        <v>0</v>
      </c>
      <c r="N1987" s="11">
        <f>IFERROR((1-(M1987/K1987)^(1/L1987)),0)</f>
        <v>0</v>
      </c>
      <c r="O1987" s="10">
        <f>IF(F1987&gt;41730,IF(F1987&gt;41730,(F1987-41730)/365,IF(K1987=0,0,IF(G1987-((L$7-C1987)/365)&lt;0,0,G1987-((L$7-C1987)/365)))),1)</f>
        <v>1</v>
      </c>
      <c r="P1987" s="9">
        <f>IF(K1987&lt;M1987,0,IF(L1987=0,K1987-M1987,K1987*N1987*O1987))</f>
        <v>0</v>
      </c>
      <c r="Q1987" s="19">
        <f>IF(F1987&gt;41730,D1987,0)</f>
        <v>0</v>
      </c>
      <c r="R1987" s="18">
        <f>IF(F1987&gt;41730,J1987+P1987,0)</f>
        <v>0</v>
      </c>
      <c r="S1987" s="9">
        <f>IF(F1987&gt;0,0,K1987-P1987)</f>
        <v>0</v>
      </c>
      <c r="T1987" s="5"/>
      <c r="U1987" s="4">
        <f>D1987*E1987*(IF(U$7&gt;$C1987,U$7-$C1987+1,0))/365</f>
        <v>0</v>
      </c>
      <c r="V1987" s="4">
        <f>($D1987-U1987)*$E1987*(IF(U1987&lt;1,IF(V$7&gt;$C1987,V$7-$C1987+1,0),V$7-U$7))/365</f>
        <v>0</v>
      </c>
      <c r="W1987" s="4">
        <f>IF($F1987=0,($D1987-SUM($U1987:V1987))*$E1987*(IF(V1987&lt;1,IF(MIN(W$7,$F1987)&gt;$C1987,MIN(W$7,$F1987)-$C1987+1,0),MIN(W$7,$F1987)-V$7))/365,IF($F1987&gt;V$7,($D1987-SUM($U1987:V1987))*$E1987*(IF(V1987&lt;1,IF(MIN(W$7,$F1987)&gt;$C1987,MIN(W$7,$F1987)-$C1987+1,0),MIN(W$7,$F1987)-V$7))/365,0))</f>
        <v>0</v>
      </c>
      <c r="X1987" s="4">
        <f>IF($F1987=0,($D1987-SUM($U1987:W1987))*$E1987*(IF(W1987&lt;1,IF(MIN(X$7,$F1987)&gt;$C1987,MIN(X$7,$F1987)-$C1987+1,0),MIN(X$7,$F1987)-W$7))/365,IF($F1987&gt;W$7,($D1987-SUM($U1987:W1987))*$E1987*(IF(W1987&lt;1,IF(MIN(X$7,$F1987)&gt;$C1987,MIN(X$7,$F1987)-$C1987+1,0),MIN(X$7,$F1987)-W$7))/365,0))</f>
        <v>0</v>
      </c>
      <c r="Y1987" s="4">
        <f>IF($F1987=0,($D1987-SUM($U1987:X1987))*$E1987*(IF(X1987&lt;1,IF(MIN(Y$7,$F1987)&gt;$C1987,MIN(Y$7,$F1987)-$C1987+1,0),MIN(Y$7,$F1987)-X$7))/365,IF($F1987&gt;X$7,($D1987-SUM($U1987:X1987))*$E1987*(IF(X1987&lt;1,IF(MIN(Y$7,$F1987)&gt;$C1987,MIN(Y$7,$F1987)-$C1987+1,0),MIN(Y$7,$F1987)-X$7))/365,0))</f>
        <v>0</v>
      </c>
      <c r="Z1987" s="4">
        <f>IF($F1987=0,($D1987-SUM($U1987:Y1987))*$E1987*(IF(Y1987&lt;1,IF(MIN(Z$7,$F1987)&gt;$C1987,MIN(Z$7,$F1987)-$C1987+1,0),MIN(Z$7,$F1987)-Y$7))/365,IF($F1987&gt;Y$7,($D1987-SUM($U1987:Y1987))*$E1987*(IF(Y1987&lt;1,IF(MIN(Z$7,$F1987)&gt;$C1987,MIN(Z$7,$F1987)-$C1987+1,0),MIN(Z$7,$F1987)-Y$7))/365,0))</f>
        <v>0</v>
      </c>
      <c r="AA1987" s="4">
        <f>IF($F1987=0,($D1987-SUM($U1987:Z1987))*$E1987*(IF(Z1987&lt;1,IF(MIN(AA$7,$F1987)&gt;$C1987,MIN(AA$7,$F1987)-$C1987+1,0),MIN(AA$7,$F1987)-Z$7))/365,IF($F1987&gt;Z$7,($D1987-SUM($U1987:Z1987))*$E1987*(IF(Z1987&lt;1,IF(MIN(AA$7,$F1987)&gt;$C1987,MIN(AA$7,$F1987)-$C1987+1,0),MIN(AA$7,$F1987)-Z$7))/365,0))</f>
        <v>0</v>
      </c>
      <c r="AB1987" s="4">
        <f>IF($F1987=0,($D1987-SUM($U1987:AA1987))*$E1987*(IF(AA1987&lt;1,IF(MIN(AB$7,$F1987)&gt;$C1987,MIN(AB$7,$F1987)-$C1987+1,0),MIN(AB$7,$F1987)-AA$7))/365,IF($F1987&gt;AA$7,($D1987-SUM($U1987:AA1987))*$E1987*(IF(AA1987&lt;1,IF(MIN(AB$7,$F1987)&gt;$C1987,MIN(AB$7,$F1987)-$C1987+1,0),MIN(AB$7,$F1987)-AA$7))/365,0))</f>
        <v>0</v>
      </c>
      <c r="AC1987" s="4">
        <f>IF($F1987=0,($D1987-SUM($U1987:AB1987))*$E1987*(IF(AB1987&lt;1,IF(MIN(AC$7,$F1987)&gt;$C1987,MIN(AC$7,$F1987)-$C1987+1,0),MIN(AC$7,$F1987)-AB$7))/365,IF($F1987&gt;AB$7,($D1987-SUM($U1987:AB1987))*$E1987*(IF(AB1987&lt;1,IF(MIN(AC$7,$F1987)&gt;$C1987,MIN(AC$7,$F1987)-$C1987+1,0),MIN(AC$7,$F1987)-AB$7))/365,0))</f>
        <v>0</v>
      </c>
      <c r="AD1987" s="4">
        <f>IF($F1987=0,($D1987-SUM($U1987:AC1987))*$E1987*(IF(AC1987&lt;1,IF(MIN(AD$7,$F1987)&gt;$C1987,MIN(AD$7,$F1987)-$C1987+1,0),MIN(AD$7,$F1987)-AC$7))/365,IF($F1987&gt;AC$7,($D1987-SUM($U1987:AC1987))*$E1987*(IF(AC1987&lt;1,IF(MIN(AD$7,$F1987)&gt;$C1987,MIN(AD$7,$F1987)-$C1987+1,0),MIN(AD$7,$F1987)-AC$7))/365,0))</f>
        <v>0</v>
      </c>
      <c r="AE1987" s="4">
        <f>IF($F1987=0,($D1987-SUM($U1987:AD1987))*$E1987*(IF(AD1987&lt;1,IF(MIN(AE$7,$F1987)&gt;$C1987,MIN(AE$7,$F1987)-$C1987+1,0),MIN(AE$7,$F1987)-AD$7))/365,IF($F1987&gt;AD$7,($D1987-SUM($U1987:AD1987))*$E1987*(IF(AD1987&lt;1,IF(MIN(AE$7,$F1987)&gt;$C1987,MIN(AE$7,$F1987)-$C1987+1,0),MIN(AE$7,$F1987)-AD$7))/365,0))</f>
        <v>0</v>
      </c>
      <c r="AF1987" s="4">
        <f>IF($F1987=0,($D1987-SUM($U1987:AE1987))*$E1987*(IF(AE1987&lt;1,IF(MIN(AF$7,$F1987)&gt;$C1987,MIN(AF$7,$F1987)-$C1987+1,0),MIN(AF$7,$F1987)-AE$7))/365,IF($F1987&gt;AE$7,($D1987-SUM($U1987:AE1987))*$E1987*(IF(AE1987&lt;1,IF(MIN(AF$7,$F1987)&gt;$C1987,MIN(AF$7,$F1987)-$C1987+1,0),MIN(AF$7,$F1987)-AE$7))/365,0))</f>
        <v>0</v>
      </c>
      <c r="AG1987" s="4">
        <f>IF($F1987=0,($D1987-SUM($U1987:AF1987))*$E1987*(IF(AF1987&lt;1,IF(MIN(AG$7,$F1987)&gt;$C1987,MIN(AG$7,$F1987)-$C1987+1,0),MIN(AG$7,$F1987)-AF$7))/365,IF($F1987&gt;AF$7,($D1987-SUM($U1987:AF1987))*$E1987*(IF(AF1987&lt;1,IF(MIN(AG$7,$F1987)&gt;$C1987,MIN(AG$7,$F1987)-$C1987+1,0),MIN(AG$7,$F1987)-AF$7))/365,0))</f>
        <v>0</v>
      </c>
      <c r="AH1987" s="4">
        <f>IF($F1987=0,($D1987-SUM($U1987:AG1987))*$E1987*(IF(AG1987&lt;1,IF(MIN(AH$7,$F1987)&gt;$C1987,MIN(AH$7,$F1987)-$C1987+1,0),MIN(AH$7,$F1987)-AG$7))/365,IF($F1987&gt;AG$7,($D1987-SUM($U1987:AG1987))*$E1987*(IF(AG1987&lt;1,IF(MIN(AH$7,$F1987)&gt;$C1987,MIN(AH$7,$F1987)-$C1987+1,0),MIN(AH$7,$F1987)-AG$7))/365,0))</f>
        <v>0</v>
      </c>
      <c r="AI1987" s="4">
        <f>IF($F1987=0,($D1987-SUM($U1987:AH1987))*$E1987*(IF(AH1987&lt;1,IF(MIN(AI$7,$F1987)&gt;$C1987,MIN(AI$7,$F1987)-$C1987+1,0),MIN(AI$7,$F1987)-AH$7))/365,IF($F1987&gt;AH$7,($D1987-SUM($U1987:AH1987))*$E1987*(IF(AH1987&lt;1,IF(MIN(AI$7,$F1987)&gt;$C1987,MIN(AI$7,$F1987)-$C1987+1,0),MIN(AI$7,$F1987)-AH$7))/365,0))</f>
        <v>0</v>
      </c>
      <c r="AJ1987" s="4">
        <f>IF($F1987=0,($D1987-SUM($U1987:AI1987))*$E1987*(IF(AI1987&lt;1,IF(MIN(AJ$7,$F1987)&gt;$C1987,MIN(AJ$7,$F1987)-$C1987+1,0),MIN(AJ$7,$F1987)-AI$7))/365,IF($F1987&gt;AI$7,($D1987-SUM($U1987:AI1987))*$E1987*(IF(AI1987&lt;1,IF(MIN(AJ$7,$F1987)&gt;$C1987,MIN(AJ$7,$F1987)-$C1987+1,0),MIN(AJ$7,$F1987)-AI$7))/365,0))</f>
        <v>0</v>
      </c>
      <c r="AK1987" s="4">
        <f>IF($F1987=0,($D1987-SUM($U1987:AJ1987))*$E1987*(IF(AJ1987&lt;1,IF(MIN(AK$7,$F1987)&gt;$C1987,MIN(AK$7,$F1987)-$C1987+1,0),MIN(AK$7,$F1987)-AJ$7))/365,IF($F1987&gt;AJ$7,($D1987-SUM($U1987:AJ1987))*$E1987*(IF(AJ1987&lt;1,IF(MIN(AK$7,$F1987)&gt;$C1987,MIN(AK$7,$F1987)-$C1987+1,0),MIN(AK$7,$F1987)-AJ$7))/365,0))</f>
        <v>0</v>
      </c>
      <c r="AL1987" s="4">
        <f>IF($F1987=0,($D1987-SUM($U1987:AK1987))*$E1987*(IF(AK1987&lt;1,IF(MIN(AL$7,$F1987)&gt;$C1987,MIN(AL$7,$F1987)-$C1987+1,0),MIN(AL$7,$F1987)-AK$7))/365,IF($F1987&gt;AK$7,($D1987-SUM($U1987:AK1987))*$E1987*(IF(AK1987&lt;1,IF(MIN(AL$7,$F1987)&gt;$C1987,MIN(AL$7,$F1987)-$C1987+1,0),MIN(AL$7,$F1987)-AK$7))/365,0))</f>
        <v>0</v>
      </c>
      <c r="AM1987" s="4">
        <f>IF($F1987=0,($D1987-SUM($U1987:AL1987))*$E1987*(IF(AL1987&lt;1,IF(MIN(AM$7,$F1987)&gt;$C1987,MIN(AM$7,$F1987)-$C1987+1,0),MIN(AM$7,$F1987)-AL$7))/365,IF($F1987&gt;AL$7,($D1987-SUM($U1987:AL1987))*$E1987*(IF(AL1987&lt;1,IF(MIN(AM$7,$F1987)&gt;$C1987,MIN(AM$7,$F1987)-$C1987+1,0),MIN(AM$7,$F1987)-AL$7))/365,0))</f>
        <v>0</v>
      </c>
      <c r="AN1987" s="4">
        <f>IF($F1987=0,($D1987-SUM($U1987:AM1987))*$E1987*(IF(AM1987&lt;1,IF(MIN(AN$7,$F1987)&gt;$C1987,MIN(AN$7,$F1987)-$C1987+1,0),MIN(AN$7,$F1987)-AM$7))/365,IF($F1987&gt;AM$7,($D1987-SUM($U1987:AM1987))*$E1987*(IF(AM1987&lt;1,IF(MIN(AN$7,$F1987)&gt;$C1987,MIN(AN$7,$F1987)-$C1987+1,0),MIN(AN$7,$F1987)-AM$7))/365,0))</f>
        <v>0</v>
      </c>
      <c r="AO1987" s="4">
        <f>IF($F1987=0,($D1987-SUM($U1987:AN1987))*$E1987*(IF(AN1987&lt;1,IF(MIN(AO$7,$F1987)&gt;$C1987,MIN(AO$7,$F1987)-$C1987+1,0),MIN(AO$7,$F1987)-AN$7))/365,IF($F1987&gt;AN$7,($D1987-SUM($U1987:AN1987))*$E1987*(IF(AN1987&lt;1,IF(MIN(AO$7,$F1987)&gt;$C1987,MIN(AO$7,$F1987)-$C1987+1,0),MIN(AO$7,$F1987)-AN$7))/365,0))</f>
        <v>0</v>
      </c>
      <c r="AP1987" s="4">
        <f>IF($F1987=0,($D1987-SUM($U1987:AO1987))*$E1987*(IF(AO1987&lt;1,IF(MIN(AP$7,$F1987)&gt;$C1987,MIN(AP$7,$F1987)-$C1987+1,0),MIN(AP$7,$F1987)-AO$7))/365,IF($F1987&gt;AO$7,($D1987-SUM($U1987:AO1987))*$E1987*(IF(AO1987&lt;1,IF(MIN(AP$7,$F1987)&gt;$C1987,MIN(AP$7,$F1987)-$C1987+1,0),MIN(AP$7,$F1987)-AO$7))/365,0))</f>
        <v>0</v>
      </c>
      <c r="AQ1987" s="4">
        <f>IF($F1987=0,($D1987-SUM($U1987:AP1987))*$E1987*(IF(AP1987&lt;1,IF(MIN(AQ$7,$F1987)&gt;$C1987,MIN(AQ$7,$F1987)-$C1987+1,0),MIN(AQ$7,$F1987)-AP$7))/365,IF($F1987&gt;AP$7,($D1987-SUM($U1987:AP1987))*$E1987*(IF(AP1987&lt;1,IF(MIN(AQ$7,$F1987)&gt;$C1987,MIN(AQ$7,$F1987)-$C1987+1,0),MIN(AQ$7,$F1987)-AP$7))/365,0))</f>
        <v>0</v>
      </c>
      <c r="AR1987" s="4">
        <f>IF($F1987=0,($D1987-SUM($U1987:AQ1987))*$E1987*(IF(AQ1987&lt;1,IF(MIN(AR$7,$F1987)&gt;$C1987,MIN(AR$7,$F1987)-$C1987+1,0),MIN(AR$7,$F1987)-AQ$7))/365,IF($F1987&gt;AQ$7,($D1987-SUM($U1987:AQ1987))*$E1987*(IF(AQ1987&lt;1,IF(MIN(AR$7,$F1987)&gt;$C1987,MIN(AR$7,$F1987)-$C1987+1,0),MIN(AR$7,$F1987)-AQ$7))/365,0))</f>
        <v>0</v>
      </c>
      <c r="AS1987" s="4">
        <f>IF($F1987=0,($D1987-SUM($U1987:AR1987))*$E1987*(IF(AR1987&lt;1,IF(MIN(AS$7,$F1987)&gt;$C1987,MIN(AS$7,$F1987)-$C1987+1,0),MIN(AS$7,$F1987)-AR$7))/365,IF($F1987&gt;AR$7,($D1987-SUM($U1987:AR1987))*$E1987*(IF(AR1987&lt;1,IF(MIN(AS$7,$F1987)&gt;$C1987,MIN(AS$7,$F1987)-$C1987+1,0),MIN(AS$7,$F1987)-AR$7))/365,0))</f>
        <v>0</v>
      </c>
    </row>
    <row r="1988" spans="1:45">
      <c r="A1988" s="15"/>
      <c r="B1988" s="17"/>
      <c r="C1988" s="16"/>
      <c r="D1988" s="15"/>
      <c r="E1988" s="11"/>
      <c r="F1988" s="16"/>
      <c r="G1988" s="15"/>
      <c r="H1988" s="14"/>
      <c r="I1988" s="5"/>
      <c r="J1988" s="13">
        <f>SUM(U1988:AS1988)</f>
        <v>0</v>
      </c>
      <c r="K1988" s="13">
        <f>IF(F1988=0,D1988-J1988,IF(F1988&lt;41730,0,D1988-J1988))</f>
        <v>0</v>
      </c>
      <c r="L1988" s="12">
        <f>IF(K1988=0,0,IF(G1988-((L$7-C1988)/365)&lt;0,0,G1988-((L$7-C1988)/365)))</f>
        <v>0</v>
      </c>
      <c r="M1988" s="4">
        <f>IF(K1988=0,0,D1988*H1988)</f>
        <v>0</v>
      </c>
      <c r="N1988" s="11">
        <f>IFERROR((1-(M1988/K1988)^(1/L1988)),0)</f>
        <v>0</v>
      </c>
      <c r="O1988" s="10">
        <f>IF(F1988&gt;41730,IF(F1988&gt;41730,(F1988-41730)/365,IF(K1988=0,0,IF(G1988-((L$7-C1988)/365)&lt;0,0,G1988-((L$7-C1988)/365)))),1)</f>
        <v>1</v>
      </c>
      <c r="P1988" s="9">
        <f>IF(K1988&lt;M1988,0,IF(L1988=0,K1988-M1988,K1988*N1988*O1988))</f>
        <v>0</v>
      </c>
      <c r="Q1988" s="19">
        <f>IF(F1988&gt;41730,D1988,0)</f>
        <v>0</v>
      </c>
      <c r="R1988" s="18">
        <f>IF(F1988&gt;41730,J1988+P1988,0)</f>
        <v>0</v>
      </c>
      <c r="S1988" s="9">
        <f>IF(F1988&gt;0,0,K1988-P1988)</f>
        <v>0</v>
      </c>
      <c r="T1988" s="5"/>
      <c r="U1988" s="4">
        <f>D1988*E1988*(IF(U$7&gt;$C1988,U$7-$C1988+1,0))/365</f>
        <v>0</v>
      </c>
      <c r="V1988" s="4">
        <f>($D1988-U1988)*$E1988*(IF(U1988&lt;1,IF(V$7&gt;$C1988,V$7-$C1988+1,0),V$7-U$7))/365</f>
        <v>0</v>
      </c>
      <c r="W1988" s="4">
        <f>IF($F1988=0,($D1988-SUM($U1988:V1988))*$E1988*(IF(V1988&lt;1,IF(MIN(W$7,$F1988)&gt;$C1988,MIN(W$7,$F1988)-$C1988+1,0),MIN(W$7,$F1988)-V$7))/365,IF($F1988&gt;V$7,($D1988-SUM($U1988:V1988))*$E1988*(IF(V1988&lt;1,IF(MIN(W$7,$F1988)&gt;$C1988,MIN(W$7,$F1988)-$C1988+1,0),MIN(W$7,$F1988)-V$7))/365,0))</f>
        <v>0</v>
      </c>
      <c r="X1988" s="4">
        <f>IF($F1988=0,($D1988-SUM($U1988:W1988))*$E1988*(IF(W1988&lt;1,IF(MIN(X$7,$F1988)&gt;$C1988,MIN(X$7,$F1988)-$C1988+1,0),MIN(X$7,$F1988)-W$7))/365,IF($F1988&gt;W$7,($D1988-SUM($U1988:W1988))*$E1988*(IF(W1988&lt;1,IF(MIN(X$7,$F1988)&gt;$C1988,MIN(X$7,$F1988)-$C1988+1,0),MIN(X$7,$F1988)-W$7))/365,0))</f>
        <v>0</v>
      </c>
      <c r="Y1988" s="4">
        <f>IF($F1988=0,($D1988-SUM($U1988:X1988))*$E1988*(IF(X1988&lt;1,IF(MIN(Y$7,$F1988)&gt;$C1988,MIN(Y$7,$F1988)-$C1988+1,0),MIN(Y$7,$F1988)-X$7))/365,IF($F1988&gt;X$7,($D1988-SUM($U1988:X1988))*$E1988*(IF(X1988&lt;1,IF(MIN(Y$7,$F1988)&gt;$C1988,MIN(Y$7,$F1988)-$C1988+1,0),MIN(Y$7,$F1988)-X$7))/365,0))</f>
        <v>0</v>
      </c>
      <c r="Z1988" s="4">
        <f>IF($F1988=0,($D1988-SUM($U1988:Y1988))*$E1988*(IF(Y1988&lt;1,IF(MIN(Z$7,$F1988)&gt;$C1988,MIN(Z$7,$F1988)-$C1988+1,0),MIN(Z$7,$F1988)-Y$7))/365,IF($F1988&gt;Y$7,($D1988-SUM($U1988:Y1988))*$E1988*(IF(Y1988&lt;1,IF(MIN(Z$7,$F1988)&gt;$C1988,MIN(Z$7,$F1988)-$C1988+1,0),MIN(Z$7,$F1988)-Y$7))/365,0))</f>
        <v>0</v>
      </c>
      <c r="AA1988" s="4">
        <f>IF($F1988=0,($D1988-SUM($U1988:Z1988))*$E1988*(IF(Z1988&lt;1,IF(MIN(AA$7,$F1988)&gt;$C1988,MIN(AA$7,$F1988)-$C1988+1,0),MIN(AA$7,$F1988)-Z$7))/365,IF($F1988&gt;Z$7,($D1988-SUM($U1988:Z1988))*$E1988*(IF(Z1988&lt;1,IF(MIN(AA$7,$F1988)&gt;$C1988,MIN(AA$7,$F1988)-$C1988+1,0),MIN(AA$7,$F1988)-Z$7))/365,0))</f>
        <v>0</v>
      </c>
      <c r="AB1988" s="4">
        <f>IF($F1988=0,($D1988-SUM($U1988:AA1988))*$E1988*(IF(AA1988&lt;1,IF(MIN(AB$7,$F1988)&gt;$C1988,MIN(AB$7,$F1988)-$C1988+1,0),MIN(AB$7,$F1988)-AA$7))/365,IF($F1988&gt;AA$7,($D1988-SUM($U1988:AA1988))*$E1988*(IF(AA1988&lt;1,IF(MIN(AB$7,$F1988)&gt;$C1988,MIN(AB$7,$F1988)-$C1988+1,0),MIN(AB$7,$F1988)-AA$7))/365,0))</f>
        <v>0</v>
      </c>
      <c r="AC1988" s="4">
        <f>IF($F1988=0,($D1988-SUM($U1988:AB1988))*$E1988*(IF(AB1988&lt;1,IF(MIN(AC$7,$F1988)&gt;$C1988,MIN(AC$7,$F1988)-$C1988+1,0),MIN(AC$7,$F1988)-AB$7))/365,IF($F1988&gt;AB$7,($D1988-SUM($U1988:AB1988))*$E1988*(IF(AB1988&lt;1,IF(MIN(AC$7,$F1988)&gt;$C1988,MIN(AC$7,$F1988)-$C1988+1,0),MIN(AC$7,$F1988)-AB$7))/365,0))</f>
        <v>0</v>
      </c>
      <c r="AD1988" s="4">
        <f>IF($F1988=0,($D1988-SUM($U1988:AC1988))*$E1988*(IF(AC1988&lt;1,IF(MIN(AD$7,$F1988)&gt;$C1988,MIN(AD$7,$F1988)-$C1988+1,0),MIN(AD$7,$F1988)-AC$7))/365,IF($F1988&gt;AC$7,($D1988-SUM($U1988:AC1988))*$E1988*(IF(AC1988&lt;1,IF(MIN(AD$7,$F1988)&gt;$C1988,MIN(AD$7,$F1988)-$C1988+1,0),MIN(AD$7,$F1988)-AC$7))/365,0))</f>
        <v>0</v>
      </c>
      <c r="AE1988" s="4">
        <f>IF($F1988=0,($D1988-SUM($U1988:AD1988))*$E1988*(IF(AD1988&lt;1,IF(MIN(AE$7,$F1988)&gt;$C1988,MIN(AE$7,$F1988)-$C1988+1,0),MIN(AE$7,$F1988)-AD$7))/365,IF($F1988&gt;AD$7,($D1988-SUM($U1988:AD1988))*$E1988*(IF(AD1988&lt;1,IF(MIN(AE$7,$F1988)&gt;$C1988,MIN(AE$7,$F1988)-$C1988+1,0),MIN(AE$7,$F1988)-AD$7))/365,0))</f>
        <v>0</v>
      </c>
      <c r="AF1988" s="4">
        <f>IF($F1988=0,($D1988-SUM($U1988:AE1988))*$E1988*(IF(AE1988&lt;1,IF(MIN(AF$7,$F1988)&gt;$C1988,MIN(AF$7,$F1988)-$C1988+1,0),MIN(AF$7,$F1988)-AE$7))/365,IF($F1988&gt;AE$7,($D1988-SUM($U1988:AE1988))*$E1988*(IF(AE1988&lt;1,IF(MIN(AF$7,$F1988)&gt;$C1988,MIN(AF$7,$F1988)-$C1988+1,0),MIN(AF$7,$F1988)-AE$7))/365,0))</f>
        <v>0</v>
      </c>
      <c r="AG1988" s="4">
        <f>IF($F1988=0,($D1988-SUM($U1988:AF1988))*$E1988*(IF(AF1988&lt;1,IF(MIN(AG$7,$F1988)&gt;$C1988,MIN(AG$7,$F1988)-$C1988+1,0),MIN(AG$7,$F1988)-AF$7))/365,IF($F1988&gt;AF$7,($D1988-SUM($U1988:AF1988))*$E1988*(IF(AF1988&lt;1,IF(MIN(AG$7,$F1988)&gt;$C1988,MIN(AG$7,$F1988)-$C1988+1,0),MIN(AG$7,$F1988)-AF$7))/365,0))</f>
        <v>0</v>
      </c>
      <c r="AH1988" s="4">
        <f>IF($F1988=0,($D1988-SUM($U1988:AG1988))*$E1988*(IF(AG1988&lt;1,IF(MIN(AH$7,$F1988)&gt;$C1988,MIN(AH$7,$F1988)-$C1988+1,0),MIN(AH$7,$F1988)-AG$7))/365,IF($F1988&gt;AG$7,($D1988-SUM($U1988:AG1988))*$E1988*(IF(AG1988&lt;1,IF(MIN(AH$7,$F1988)&gt;$C1988,MIN(AH$7,$F1988)-$C1988+1,0),MIN(AH$7,$F1988)-AG$7))/365,0))</f>
        <v>0</v>
      </c>
      <c r="AI1988" s="4">
        <f>IF($F1988=0,($D1988-SUM($U1988:AH1988))*$E1988*(IF(AH1988&lt;1,IF(MIN(AI$7,$F1988)&gt;$C1988,MIN(AI$7,$F1988)-$C1988+1,0),MIN(AI$7,$F1988)-AH$7))/365,IF($F1988&gt;AH$7,($D1988-SUM($U1988:AH1988))*$E1988*(IF(AH1988&lt;1,IF(MIN(AI$7,$F1988)&gt;$C1988,MIN(AI$7,$F1988)-$C1988+1,0),MIN(AI$7,$F1988)-AH$7))/365,0))</f>
        <v>0</v>
      </c>
      <c r="AJ1988" s="4">
        <f>IF($F1988=0,($D1988-SUM($U1988:AI1988))*$E1988*(IF(AI1988&lt;1,IF(MIN(AJ$7,$F1988)&gt;$C1988,MIN(AJ$7,$F1988)-$C1988+1,0),MIN(AJ$7,$F1988)-AI$7))/365,IF($F1988&gt;AI$7,($D1988-SUM($U1988:AI1988))*$E1988*(IF(AI1988&lt;1,IF(MIN(AJ$7,$F1988)&gt;$C1988,MIN(AJ$7,$F1988)-$C1988+1,0),MIN(AJ$7,$F1988)-AI$7))/365,0))</f>
        <v>0</v>
      </c>
      <c r="AK1988" s="4">
        <f>IF($F1988=0,($D1988-SUM($U1988:AJ1988))*$E1988*(IF(AJ1988&lt;1,IF(MIN(AK$7,$F1988)&gt;$C1988,MIN(AK$7,$F1988)-$C1988+1,0),MIN(AK$7,$F1988)-AJ$7))/365,IF($F1988&gt;AJ$7,($D1988-SUM($U1988:AJ1988))*$E1988*(IF(AJ1988&lt;1,IF(MIN(AK$7,$F1988)&gt;$C1988,MIN(AK$7,$F1988)-$C1988+1,0),MIN(AK$7,$F1988)-AJ$7))/365,0))</f>
        <v>0</v>
      </c>
      <c r="AL1988" s="4">
        <f>IF($F1988=0,($D1988-SUM($U1988:AK1988))*$E1988*(IF(AK1988&lt;1,IF(MIN(AL$7,$F1988)&gt;$C1988,MIN(AL$7,$F1988)-$C1988+1,0),MIN(AL$7,$F1988)-AK$7))/365,IF($F1988&gt;AK$7,($D1988-SUM($U1988:AK1988))*$E1988*(IF(AK1988&lt;1,IF(MIN(AL$7,$F1988)&gt;$C1988,MIN(AL$7,$F1988)-$C1988+1,0),MIN(AL$7,$F1988)-AK$7))/365,0))</f>
        <v>0</v>
      </c>
      <c r="AM1988" s="4">
        <f>IF($F1988=0,($D1988-SUM($U1988:AL1988))*$E1988*(IF(AL1988&lt;1,IF(MIN(AM$7,$F1988)&gt;$C1988,MIN(AM$7,$F1988)-$C1988+1,0),MIN(AM$7,$F1988)-AL$7))/365,IF($F1988&gt;AL$7,($D1988-SUM($U1988:AL1988))*$E1988*(IF(AL1988&lt;1,IF(MIN(AM$7,$F1988)&gt;$C1988,MIN(AM$7,$F1988)-$C1988+1,0),MIN(AM$7,$F1988)-AL$7))/365,0))</f>
        <v>0</v>
      </c>
      <c r="AN1988" s="4">
        <f>IF($F1988=0,($D1988-SUM($U1988:AM1988))*$E1988*(IF(AM1988&lt;1,IF(MIN(AN$7,$F1988)&gt;$C1988,MIN(AN$7,$F1988)-$C1988+1,0),MIN(AN$7,$F1988)-AM$7))/365,IF($F1988&gt;AM$7,($D1988-SUM($U1988:AM1988))*$E1988*(IF(AM1988&lt;1,IF(MIN(AN$7,$F1988)&gt;$C1988,MIN(AN$7,$F1988)-$C1988+1,0),MIN(AN$7,$F1988)-AM$7))/365,0))</f>
        <v>0</v>
      </c>
      <c r="AO1988" s="4">
        <f>IF($F1988=0,($D1988-SUM($U1988:AN1988))*$E1988*(IF(AN1988&lt;1,IF(MIN(AO$7,$F1988)&gt;$C1988,MIN(AO$7,$F1988)-$C1988+1,0),MIN(AO$7,$F1988)-AN$7))/365,IF($F1988&gt;AN$7,($D1988-SUM($U1988:AN1988))*$E1988*(IF(AN1988&lt;1,IF(MIN(AO$7,$F1988)&gt;$C1988,MIN(AO$7,$F1988)-$C1988+1,0),MIN(AO$7,$F1988)-AN$7))/365,0))</f>
        <v>0</v>
      </c>
      <c r="AP1988" s="4">
        <f>IF($F1988=0,($D1988-SUM($U1988:AO1988))*$E1988*(IF(AO1988&lt;1,IF(MIN(AP$7,$F1988)&gt;$C1988,MIN(AP$7,$F1988)-$C1988+1,0),MIN(AP$7,$F1988)-AO$7))/365,IF($F1988&gt;AO$7,($D1988-SUM($U1988:AO1988))*$E1988*(IF(AO1988&lt;1,IF(MIN(AP$7,$F1988)&gt;$C1988,MIN(AP$7,$F1988)-$C1988+1,0),MIN(AP$7,$F1988)-AO$7))/365,0))</f>
        <v>0</v>
      </c>
      <c r="AQ1988" s="4">
        <f>IF($F1988=0,($D1988-SUM($U1988:AP1988))*$E1988*(IF(AP1988&lt;1,IF(MIN(AQ$7,$F1988)&gt;$C1988,MIN(AQ$7,$F1988)-$C1988+1,0),MIN(AQ$7,$F1988)-AP$7))/365,IF($F1988&gt;AP$7,($D1988-SUM($U1988:AP1988))*$E1988*(IF(AP1988&lt;1,IF(MIN(AQ$7,$F1988)&gt;$C1988,MIN(AQ$7,$F1988)-$C1988+1,0),MIN(AQ$7,$F1988)-AP$7))/365,0))</f>
        <v>0</v>
      </c>
      <c r="AR1988" s="4">
        <f>IF($F1988=0,($D1988-SUM($U1988:AQ1988))*$E1988*(IF(AQ1988&lt;1,IF(MIN(AR$7,$F1988)&gt;$C1988,MIN(AR$7,$F1988)-$C1988+1,0),MIN(AR$7,$F1988)-AQ$7))/365,IF($F1988&gt;AQ$7,($D1988-SUM($U1988:AQ1988))*$E1988*(IF(AQ1988&lt;1,IF(MIN(AR$7,$F1988)&gt;$C1988,MIN(AR$7,$F1988)-$C1988+1,0),MIN(AR$7,$F1988)-AQ$7))/365,0))</f>
        <v>0</v>
      </c>
      <c r="AS1988" s="4">
        <f>IF($F1988=0,($D1988-SUM($U1988:AR1988))*$E1988*(IF(AR1988&lt;1,IF(MIN(AS$7,$F1988)&gt;$C1988,MIN(AS$7,$F1988)-$C1988+1,0),MIN(AS$7,$F1988)-AR$7))/365,IF($F1988&gt;AR$7,($D1988-SUM($U1988:AR1988))*$E1988*(IF(AR1988&lt;1,IF(MIN(AS$7,$F1988)&gt;$C1988,MIN(AS$7,$F1988)-$C1988+1,0),MIN(AS$7,$F1988)-AR$7))/365,0))</f>
        <v>0</v>
      </c>
    </row>
    <row r="1989" spans="1:45">
      <c r="A1989" s="15"/>
      <c r="B1989" s="17"/>
      <c r="C1989" s="16"/>
      <c r="D1989" s="15"/>
      <c r="E1989" s="11"/>
      <c r="F1989" s="16"/>
      <c r="G1989" s="15"/>
      <c r="H1989" s="14"/>
      <c r="I1989" s="5"/>
      <c r="J1989" s="13">
        <f>SUM(U1989:AS1989)</f>
        <v>0</v>
      </c>
      <c r="K1989" s="13">
        <f>IF(F1989=0,D1989-J1989,IF(F1989&lt;41730,0,D1989-J1989))</f>
        <v>0</v>
      </c>
      <c r="L1989" s="12">
        <f>IF(K1989=0,0,IF(G1989-((L$7-C1989)/365)&lt;0,0,G1989-((L$7-C1989)/365)))</f>
        <v>0</v>
      </c>
      <c r="M1989" s="4">
        <f>IF(K1989=0,0,D1989*H1989)</f>
        <v>0</v>
      </c>
      <c r="N1989" s="11">
        <f>IFERROR((1-(M1989/K1989)^(1/L1989)),0)</f>
        <v>0</v>
      </c>
      <c r="O1989" s="10">
        <f>IF(F1989&gt;41730,IF(F1989&gt;41730,(F1989-41730)/365,IF(K1989=0,0,IF(G1989-((L$7-C1989)/365)&lt;0,0,G1989-((L$7-C1989)/365)))),1)</f>
        <v>1</v>
      </c>
      <c r="P1989" s="9">
        <f>IF(K1989&lt;M1989,0,IF(L1989=0,K1989-M1989,K1989*N1989*O1989))</f>
        <v>0</v>
      </c>
      <c r="Q1989" s="19">
        <f>IF(F1989&gt;41730,D1989,0)</f>
        <v>0</v>
      </c>
      <c r="R1989" s="18">
        <f>IF(F1989&gt;41730,J1989+P1989,0)</f>
        <v>0</v>
      </c>
      <c r="S1989" s="9">
        <f>IF(F1989&gt;0,0,K1989-P1989)</f>
        <v>0</v>
      </c>
      <c r="T1989" s="5"/>
      <c r="U1989" s="4">
        <f>D1989*E1989*(IF(U$7&gt;$C1989,U$7-$C1989+1,0))/365</f>
        <v>0</v>
      </c>
      <c r="V1989" s="4">
        <f>($D1989-U1989)*$E1989*(IF(U1989&lt;1,IF(V$7&gt;$C1989,V$7-$C1989+1,0),V$7-U$7))/365</f>
        <v>0</v>
      </c>
      <c r="W1989" s="4">
        <f>IF($F1989=0,($D1989-SUM($U1989:V1989))*$E1989*(IF(V1989&lt;1,IF(MIN(W$7,$F1989)&gt;$C1989,MIN(W$7,$F1989)-$C1989+1,0),MIN(W$7,$F1989)-V$7))/365,IF($F1989&gt;V$7,($D1989-SUM($U1989:V1989))*$E1989*(IF(V1989&lt;1,IF(MIN(W$7,$F1989)&gt;$C1989,MIN(W$7,$F1989)-$C1989+1,0),MIN(W$7,$F1989)-V$7))/365,0))</f>
        <v>0</v>
      </c>
      <c r="X1989" s="4">
        <f>IF($F1989=0,($D1989-SUM($U1989:W1989))*$E1989*(IF(W1989&lt;1,IF(MIN(X$7,$F1989)&gt;$C1989,MIN(X$7,$F1989)-$C1989+1,0),MIN(X$7,$F1989)-W$7))/365,IF($F1989&gt;W$7,($D1989-SUM($U1989:W1989))*$E1989*(IF(W1989&lt;1,IF(MIN(X$7,$F1989)&gt;$C1989,MIN(X$7,$F1989)-$C1989+1,0),MIN(X$7,$F1989)-W$7))/365,0))</f>
        <v>0</v>
      </c>
      <c r="Y1989" s="4">
        <f>IF($F1989=0,($D1989-SUM($U1989:X1989))*$E1989*(IF(X1989&lt;1,IF(MIN(Y$7,$F1989)&gt;$C1989,MIN(Y$7,$F1989)-$C1989+1,0),MIN(Y$7,$F1989)-X$7))/365,IF($F1989&gt;X$7,($D1989-SUM($U1989:X1989))*$E1989*(IF(X1989&lt;1,IF(MIN(Y$7,$F1989)&gt;$C1989,MIN(Y$7,$F1989)-$C1989+1,0),MIN(Y$7,$F1989)-X$7))/365,0))</f>
        <v>0</v>
      </c>
      <c r="Z1989" s="4">
        <f>IF($F1989=0,($D1989-SUM($U1989:Y1989))*$E1989*(IF(Y1989&lt;1,IF(MIN(Z$7,$F1989)&gt;$C1989,MIN(Z$7,$F1989)-$C1989+1,0),MIN(Z$7,$F1989)-Y$7))/365,IF($F1989&gt;Y$7,($D1989-SUM($U1989:Y1989))*$E1989*(IF(Y1989&lt;1,IF(MIN(Z$7,$F1989)&gt;$C1989,MIN(Z$7,$F1989)-$C1989+1,0),MIN(Z$7,$F1989)-Y$7))/365,0))</f>
        <v>0</v>
      </c>
      <c r="AA1989" s="4">
        <f>IF($F1989=0,($D1989-SUM($U1989:Z1989))*$E1989*(IF(Z1989&lt;1,IF(MIN(AA$7,$F1989)&gt;$C1989,MIN(AA$7,$F1989)-$C1989+1,0),MIN(AA$7,$F1989)-Z$7))/365,IF($F1989&gt;Z$7,($D1989-SUM($U1989:Z1989))*$E1989*(IF(Z1989&lt;1,IF(MIN(AA$7,$F1989)&gt;$C1989,MIN(AA$7,$F1989)-$C1989+1,0),MIN(AA$7,$F1989)-Z$7))/365,0))</f>
        <v>0</v>
      </c>
      <c r="AB1989" s="4">
        <f>IF($F1989=0,($D1989-SUM($U1989:AA1989))*$E1989*(IF(AA1989&lt;1,IF(MIN(AB$7,$F1989)&gt;$C1989,MIN(AB$7,$F1989)-$C1989+1,0),MIN(AB$7,$F1989)-AA$7))/365,IF($F1989&gt;AA$7,($D1989-SUM($U1989:AA1989))*$E1989*(IF(AA1989&lt;1,IF(MIN(AB$7,$F1989)&gt;$C1989,MIN(AB$7,$F1989)-$C1989+1,0),MIN(AB$7,$F1989)-AA$7))/365,0))</f>
        <v>0</v>
      </c>
      <c r="AC1989" s="4">
        <f>IF($F1989=0,($D1989-SUM($U1989:AB1989))*$E1989*(IF(AB1989&lt;1,IF(MIN(AC$7,$F1989)&gt;$C1989,MIN(AC$7,$F1989)-$C1989+1,0),MIN(AC$7,$F1989)-AB$7))/365,IF($F1989&gt;AB$7,($D1989-SUM($U1989:AB1989))*$E1989*(IF(AB1989&lt;1,IF(MIN(AC$7,$F1989)&gt;$C1989,MIN(AC$7,$F1989)-$C1989+1,0),MIN(AC$7,$F1989)-AB$7))/365,0))</f>
        <v>0</v>
      </c>
      <c r="AD1989" s="4">
        <f>IF($F1989=0,($D1989-SUM($U1989:AC1989))*$E1989*(IF(AC1989&lt;1,IF(MIN(AD$7,$F1989)&gt;$C1989,MIN(AD$7,$F1989)-$C1989+1,0),MIN(AD$7,$F1989)-AC$7))/365,IF($F1989&gt;AC$7,($D1989-SUM($U1989:AC1989))*$E1989*(IF(AC1989&lt;1,IF(MIN(AD$7,$F1989)&gt;$C1989,MIN(AD$7,$F1989)-$C1989+1,0),MIN(AD$7,$F1989)-AC$7))/365,0))</f>
        <v>0</v>
      </c>
      <c r="AE1989" s="4">
        <f>IF($F1989=0,($D1989-SUM($U1989:AD1989))*$E1989*(IF(AD1989&lt;1,IF(MIN(AE$7,$F1989)&gt;$C1989,MIN(AE$7,$F1989)-$C1989+1,0),MIN(AE$7,$F1989)-AD$7))/365,IF($F1989&gt;AD$7,($D1989-SUM($U1989:AD1989))*$E1989*(IF(AD1989&lt;1,IF(MIN(AE$7,$F1989)&gt;$C1989,MIN(AE$7,$F1989)-$C1989+1,0),MIN(AE$7,$F1989)-AD$7))/365,0))</f>
        <v>0</v>
      </c>
      <c r="AF1989" s="4">
        <f>IF($F1989=0,($D1989-SUM($U1989:AE1989))*$E1989*(IF(AE1989&lt;1,IF(MIN(AF$7,$F1989)&gt;$C1989,MIN(AF$7,$F1989)-$C1989+1,0),MIN(AF$7,$F1989)-AE$7))/365,IF($F1989&gt;AE$7,($D1989-SUM($U1989:AE1989))*$E1989*(IF(AE1989&lt;1,IF(MIN(AF$7,$F1989)&gt;$C1989,MIN(AF$7,$F1989)-$C1989+1,0),MIN(AF$7,$F1989)-AE$7))/365,0))</f>
        <v>0</v>
      </c>
      <c r="AG1989" s="4">
        <f>IF($F1989=0,($D1989-SUM($U1989:AF1989))*$E1989*(IF(AF1989&lt;1,IF(MIN(AG$7,$F1989)&gt;$C1989,MIN(AG$7,$F1989)-$C1989+1,0),MIN(AG$7,$F1989)-AF$7))/365,IF($F1989&gt;AF$7,($D1989-SUM($U1989:AF1989))*$E1989*(IF(AF1989&lt;1,IF(MIN(AG$7,$F1989)&gt;$C1989,MIN(AG$7,$F1989)-$C1989+1,0),MIN(AG$7,$F1989)-AF$7))/365,0))</f>
        <v>0</v>
      </c>
      <c r="AH1989" s="4">
        <f>IF($F1989=0,($D1989-SUM($U1989:AG1989))*$E1989*(IF(AG1989&lt;1,IF(MIN(AH$7,$F1989)&gt;$C1989,MIN(AH$7,$F1989)-$C1989+1,0),MIN(AH$7,$F1989)-AG$7))/365,IF($F1989&gt;AG$7,($D1989-SUM($U1989:AG1989))*$E1989*(IF(AG1989&lt;1,IF(MIN(AH$7,$F1989)&gt;$C1989,MIN(AH$7,$F1989)-$C1989+1,0),MIN(AH$7,$F1989)-AG$7))/365,0))</f>
        <v>0</v>
      </c>
      <c r="AI1989" s="4">
        <f>IF($F1989=0,($D1989-SUM($U1989:AH1989))*$E1989*(IF(AH1989&lt;1,IF(MIN(AI$7,$F1989)&gt;$C1989,MIN(AI$7,$F1989)-$C1989+1,0),MIN(AI$7,$F1989)-AH$7))/365,IF($F1989&gt;AH$7,($D1989-SUM($U1989:AH1989))*$E1989*(IF(AH1989&lt;1,IF(MIN(AI$7,$F1989)&gt;$C1989,MIN(AI$7,$F1989)-$C1989+1,0),MIN(AI$7,$F1989)-AH$7))/365,0))</f>
        <v>0</v>
      </c>
      <c r="AJ1989" s="4">
        <f>IF($F1989=0,($D1989-SUM($U1989:AI1989))*$E1989*(IF(AI1989&lt;1,IF(MIN(AJ$7,$F1989)&gt;$C1989,MIN(AJ$7,$F1989)-$C1989+1,0),MIN(AJ$7,$F1989)-AI$7))/365,IF($F1989&gt;AI$7,($D1989-SUM($U1989:AI1989))*$E1989*(IF(AI1989&lt;1,IF(MIN(AJ$7,$F1989)&gt;$C1989,MIN(AJ$7,$F1989)-$C1989+1,0),MIN(AJ$7,$F1989)-AI$7))/365,0))</f>
        <v>0</v>
      </c>
      <c r="AK1989" s="4">
        <f>IF($F1989=0,($D1989-SUM($U1989:AJ1989))*$E1989*(IF(AJ1989&lt;1,IF(MIN(AK$7,$F1989)&gt;$C1989,MIN(AK$7,$F1989)-$C1989+1,0),MIN(AK$7,$F1989)-AJ$7))/365,IF($F1989&gt;AJ$7,($D1989-SUM($U1989:AJ1989))*$E1989*(IF(AJ1989&lt;1,IF(MIN(AK$7,$F1989)&gt;$C1989,MIN(AK$7,$F1989)-$C1989+1,0),MIN(AK$7,$F1989)-AJ$7))/365,0))</f>
        <v>0</v>
      </c>
      <c r="AL1989" s="4">
        <f>IF($F1989=0,($D1989-SUM($U1989:AK1989))*$E1989*(IF(AK1989&lt;1,IF(MIN(AL$7,$F1989)&gt;$C1989,MIN(AL$7,$F1989)-$C1989+1,0),MIN(AL$7,$F1989)-AK$7))/365,IF($F1989&gt;AK$7,($D1989-SUM($U1989:AK1989))*$E1989*(IF(AK1989&lt;1,IF(MIN(AL$7,$F1989)&gt;$C1989,MIN(AL$7,$F1989)-$C1989+1,0),MIN(AL$7,$F1989)-AK$7))/365,0))</f>
        <v>0</v>
      </c>
      <c r="AM1989" s="4">
        <f>IF($F1989=0,($D1989-SUM($U1989:AL1989))*$E1989*(IF(AL1989&lt;1,IF(MIN(AM$7,$F1989)&gt;$C1989,MIN(AM$7,$F1989)-$C1989+1,0),MIN(AM$7,$F1989)-AL$7))/365,IF($F1989&gt;AL$7,($D1989-SUM($U1989:AL1989))*$E1989*(IF(AL1989&lt;1,IF(MIN(AM$7,$F1989)&gt;$C1989,MIN(AM$7,$F1989)-$C1989+1,0),MIN(AM$7,$F1989)-AL$7))/365,0))</f>
        <v>0</v>
      </c>
      <c r="AN1989" s="4">
        <f>IF($F1989=0,($D1989-SUM($U1989:AM1989))*$E1989*(IF(AM1989&lt;1,IF(MIN(AN$7,$F1989)&gt;$C1989,MIN(AN$7,$F1989)-$C1989+1,0),MIN(AN$7,$F1989)-AM$7))/365,IF($F1989&gt;AM$7,($D1989-SUM($U1989:AM1989))*$E1989*(IF(AM1989&lt;1,IF(MIN(AN$7,$F1989)&gt;$C1989,MIN(AN$7,$F1989)-$C1989+1,0),MIN(AN$7,$F1989)-AM$7))/365,0))</f>
        <v>0</v>
      </c>
      <c r="AO1989" s="4">
        <f>IF($F1989=0,($D1989-SUM($U1989:AN1989))*$E1989*(IF(AN1989&lt;1,IF(MIN(AO$7,$F1989)&gt;$C1989,MIN(AO$7,$F1989)-$C1989+1,0),MIN(AO$7,$F1989)-AN$7))/365,IF($F1989&gt;AN$7,($D1989-SUM($U1989:AN1989))*$E1989*(IF(AN1989&lt;1,IF(MIN(AO$7,$F1989)&gt;$C1989,MIN(AO$7,$F1989)-$C1989+1,0),MIN(AO$7,$F1989)-AN$7))/365,0))</f>
        <v>0</v>
      </c>
      <c r="AP1989" s="4">
        <f>IF($F1989=0,($D1989-SUM($U1989:AO1989))*$E1989*(IF(AO1989&lt;1,IF(MIN(AP$7,$F1989)&gt;$C1989,MIN(AP$7,$F1989)-$C1989+1,0),MIN(AP$7,$F1989)-AO$7))/365,IF($F1989&gt;AO$7,($D1989-SUM($U1989:AO1989))*$E1989*(IF(AO1989&lt;1,IF(MIN(AP$7,$F1989)&gt;$C1989,MIN(AP$7,$F1989)-$C1989+1,0),MIN(AP$7,$F1989)-AO$7))/365,0))</f>
        <v>0</v>
      </c>
      <c r="AQ1989" s="4">
        <f>IF($F1989=0,($D1989-SUM($U1989:AP1989))*$E1989*(IF(AP1989&lt;1,IF(MIN(AQ$7,$F1989)&gt;$C1989,MIN(AQ$7,$F1989)-$C1989+1,0),MIN(AQ$7,$F1989)-AP$7))/365,IF($F1989&gt;AP$7,($D1989-SUM($U1989:AP1989))*$E1989*(IF(AP1989&lt;1,IF(MIN(AQ$7,$F1989)&gt;$C1989,MIN(AQ$7,$F1989)-$C1989+1,0),MIN(AQ$7,$F1989)-AP$7))/365,0))</f>
        <v>0</v>
      </c>
      <c r="AR1989" s="4">
        <f>IF($F1989=0,($D1989-SUM($U1989:AQ1989))*$E1989*(IF(AQ1989&lt;1,IF(MIN(AR$7,$F1989)&gt;$C1989,MIN(AR$7,$F1989)-$C1989+1,0),MIN(AR$7,$F1989)-AQ$7))/365,IF($F1989&gt;AQ$7,($D1989-SUM($U1989:AQ1989))*$E1989*(IF(AQ1989&lt;1,IF(MIN(AR$7,$F1989)&gt;$C1989,MIN(AR$7,$F1989)-$C1989+1,0),MIN(AR$7,$F1989)-AQ$7))/365,0))</f>
        <v>0</v>
      </c>
      <c r="AS1989" s="4">
        <f>IF($F1989=0,($D1989-SUM($U1989:AR1989))*$E1989*(IF(AR1989&lt;1,IF(MIN(AS$7,$F1989)&gt;$C1989,MIN(AS$7,$F1989)-$C1989+1,0),MIN(AS$7,$F1989)-AR$7))/365,IF($F1989&gt;AR$7,($D1989-SUM($U1989:AR1989))*$E1989*(IF(AR1989&lt;1,IF(MIN(AS$7,$F1989)&gt;$C1989,MIN(AS$7,$F1989)-$C1989+1,0),MIN(AS$7,$F1989)-AR$7))/365,0))</f>
        <v>0</v>
      </c>
    </row>
    <row r="1990" spans="1:45">
      <c r="A1990" s="15"/>
      <c r="B1990" s="17"/>
      <c r="C1990" s="16"/>
      <c r="D1990" s="15"/>
      <c r="E1990" s="11"/>
      <c r="F1990" s="16"/>
      <c r="G1990" s="15"/>
      <c r="H1990" s="14"/>
      <c r="I1990" s="5"/>
      <c r="J1990" s="13">
        <f>SUM(U1990:AS1990)</f>
        <v>0</v>
      </c>
      <c r="K1990" s="13">
        <f>IF(F1990=0,D1990-J1990,IF(F1990&lt;41730,0,D1990-J1990))</f>
        <v>0</v>
      </c>
      <c r="L1990" s="12">
        <f>IF(K1990=0,0,IF(G1990-((L$7-C1990)/365)&lt;0,0,G1990-((L$7-C1990)/365)))</f>
        <v>0</v>
      </c>
      <c r="M1990" s="4">
        <f>IF(K1990=0,0,D1990*H1990)</f>
        <v>0</v>
      </c>
      <c r="N1990" s="11">
        <f>IFERROR((1-(M1990/K1990)^(1/L1990)),0)</f>
        <v>0</v>
      </c>
      <c r="O1990" s="10">
        <f>IF(F1990&gt;41730,IF(F1990&gt;41730,(F1990-41730)/365,IF(K1990=0,0,IF(G1990-((L$7-C1990)/365)&lt;0,0,G1990-((L$7-C1990)/365)))),1)</f>
        <v>1</v>
      </c>
      <c r="P1990" s="9">
        <f>IF(K1990&lt;M1990,0,IF(L1990=0,K1990-M1990,K1990*N1990*O1990))</f>
        <v>0</v>
      </c>
      <c r="Q1990" s="19">
        <f>IF(F1990&gt;41730,D1990,0)</f>
        <v>0</v>
      </c>
      <c r="R1990" s="18">
        <f>IF(F1990&gt;41730,J1990+P1990,0)</f>
        <v>0</v>
      </c>
      <c r="S1990" s="9">
        <f>IF(F1990&gt;0,0,K1990-P1990)</f>
        <v>0</v>
      </c>
      <c r="T1990" s="5"/>
      <c r="U1990" s="4">
        <f>D1990*E1990*(IF(U$7&gt;$C1990,U$7-$C1990+1,0))/365</f>
        <v>0</v>
      </c>
      <c r="V1990" s="4">
        <f>($D1990-U1990)*$E1990*(IF(U1990&lt;1,IF(V$7&gt;$C1990,V$7-$C1990+1,0),V$7-U$7))/365</f>
        <v>0</v>
      </c>
      <c r="W1990" s="4">
        <f>IF($F1990=0,($D1990-SUM($U1990:V1990))*$E1990*(IF(V1990&lt;1,IF(MIN(W$7,$F1990)&gt;$C1990,MIN(W$7,$F1990)-$C1990+1,0),MIN(W$7,$F1990)-V$7))/365,IF($F1990&gt;V$7,($D1990-SUM($U1990:V1990))*$E1990*(IF(V1990&lt;1,IF(MIN(W$7,$F1990)&gt;$C1990,MIN(W$7,$F1990)-$C1990+1,0),MIN(W$7,$F1990)-V$7))/365,0))</f>
        <v>0</v>
      </c>
      <c r="X1990" s="4">
        <f>IF($F1990=0,($D1990-SUM($U1990:W1990))*$E1990*(IF(W1990&lt;1,IF(MIN(X$7,$F1990)&gt;$C1990,MIN(X$7,$F1990)-$C1990+1,0),MIN(X$7,$F1990)-W$7))/365,IF($F1990&gt;W$7,($D1990-SUM($U1990:W1990))*$E1990*(IF(W1990&lt;1,IF(MIN(X$7,$F1990)&gt;$C1990,MIN(X$7,$F1990)-$C1990+1,0),MIN(X$7,$F1990)-W$7))/365,0))</f>
        <v>0</v>
      </c>
      <c r="Y1990" s="4">
        <f>IF($F1990=0,($D1990-SUM($U1990:X1990))*$E1990*(IF(X1990&lt;1,IF(MIN(Y$7,$F1990)&gt;$C1990,MIN(Y$7,$F1990)-$C1990+1,0),MIN(Y$7,$F1990)-X$7))/365,IF($F1990&gt;X$7,($D1990-SUM($U1990:X1990))*$E1990*(IF(X1990&lt;1,IF(MIN(Y$7,$F1990)&gt;$C1990,MIN(Y$7,$F1990)-$C1990+1,0),MIN(Y$7,$F1990)-X$7))/365,0))</f>
        <v>0</v>
      </c>
      <c r="Z1990" s="4">
        <f>IF($F1990=0,($D1990-SUM($U1990:Y1990))*$E1990*(IF(Y1990&lt;1,IF(MIN(Z$7,$F1990)&gt;$C1990,MIN(Z$7,$F1990)-$C1990+1,0),MIN(Z$7,$F1990)-Y$7))/365,IF($F1990&gt;Y$7,($D1990-SUM($U1990:Y1990))*$E1990*(IF(Y1990&lt;1,IF(MIN(Z$7,$F1990)&gt;$C1990,MIN(Z$7,$F1990)-$C1990+1,0),MIN(Z$7,$F1990)-Y$7))/365,0))</f>
        <v>0</v>
      </c>
      <c r="AA1990" s="4">
        <f>IF($F1990=0,($D1990-SUM($U1990:Z1990))*$E1990*(IF(Z1990&lt;1,IF(MIN(AA$7,$F1990)&gt;$C1990,MIN(AA$7,$F1990)-$C1990+1,0),MIN(AA$7,$F1990)-Z$7))/365,IF($F1990&gt;Z$7,($D1990-SUM($U1990:Z1990))*$E1990*(IF(Z1990&lt;1,IF(MIN(AA$7,$F1990)&gt;$C1990,MIN(AA$7,$F1990)-$C1990+1,0),MIN(AA$7,$F1990)-Z$7))/365,0))</f>
        <v>0</v>
      </c>
      <c r="AB1990" s="4">
        <f>IF($F1990=0,($D1990-SUM($U1990:AA1990))*$E1990*(IF(AA1990&lt;1,IF(MIN(AB$7,$F1990)&gt;$C1990,MIN(AB$7,$F1990)-$C1990+1,0),MIN(AB$7,$F1990)-AA$7))/365,IF($F1990&gt;AA$7,($D1990-SUM($U1990:AA1990))*$E1990*(IF(AA1990&lt;1,IF(MIN(AB$7,$F1990)&gt;$C1990,MIN(AB$7,$F1990)-$C1990+1,0),MIN(AB$7,$F1990)-AA$7))/365,0))</f>
        <v>0</v>
      </c>
      <c r="AC1990" s="4">
        <f>IF($F1990=0,($D1990-SUM($U1990:AB1990))*$E1990*(IF(AB1990&lt;1,IF(MIN(AC$7,$F1990)&gt;$C1990,MIN(AC$7,$F1990)-$C1990+1,0),MIN(AC$7,$F1990)-AB$7))/365,IF($F1990&gt;AB$7,($D1990-SUM($U1990:AB1990))*$E1990*(IF(AB1990&lt;1,IF(MIN(AC$7,$F1990)&gt;$C1990,MIN(AC$7,$F1990)-$C1990+1,0),MIN(AC$7,$F1990)-AB$7))/365,0))</f>
        <v>0</v>
      </c>
      <c r="AD1990" s="4">
        <f>IF($F1990=0,($D1990-SUM($U1990:AC1990))*$E1990*(IF(AC1990&lt;1,IF(MIN(AD$7,$F1990)&gt;$C1990,MIN(AD$7,$F1990)-$C1990+1,0),MIN(AD$7,$F1990)-AC$7))/365,IF($F1990&gt;AC$7,($D1990-SUM($U1990:AC1990))*$E1990*(IF(AC1990&lt;1,IF(MIN(AD$7,$F1990)&gt;$C1990,MIN(AD$7,$F1990)-$C1990+1,0),MIN(AD$7,$F1990)-AC$7))/365,0))</f>
        <v>0</v>
      </c>
      <c r="AE1990" s="4">
        <f>IF($F1990=0,($D1990-SUM($U1990:AD1990))*$E1990*(IF(AD1990&lt;1,IF(MIN(AE$7,$F1990)&gt;$C1990,MIN(AE$7,$F1990)-$C1990+1,0),MIN(AE$7,$F1990)-AD$7))/365,IF($F1990&gt;AD$7,($D1990-SUM($U1990:AD1990))*$E1990*(IF(AD1990&lt;1,IF(MIN(AE$7,$F1990)&gt;$C1990,MIN(AE$7,$F1990)-$C1990+1,0),MIN(AE$7,$F1990)-AD$7))/365,0))</f>
        <v>0</v>
      </c>
      <c r="AF1990" s="4">
        <f>IF($F1990=0,($D1990-SUM($U1990:AE1990))*$E1990*(IF(AE1990&lt;1,IF(MIN(AF$7,$F1990)&gt;$C1990,MIN(AF$7,$F1990)-$C1990+1,0),MIN(AF$7,$F1990)-AE$7))/365,IF($F1990&gt;AE$7,($D1990-SUM($U1990:AE1990))*$E1990*(IF(AE1990&lt;1,IF(MIN(AF$7,$F1990)&gt;$C1990,MIN(AF$7,$F1990)-$C1990+1,0),MIN(AF$7,$F1990)-AE$7))/365,0))</f>
        <v>0</v>
      </c>
      <c r="AG1990" s="4">
        <f>IF($F1990=0,($D1990-SUM($U1990:AF1990))*$E1990*(IF(AF1990&lt;1,IF(MIN(AG$7,$F1990)&gt;$C1990,MIN(AG$7,$F1990)-$C1990+1,0),MIN(AG$7,$F1990)-AF$7))/365,IF($F1990&gt;AF$7,($D1990-SUM($U1990:AF1990))*$E1990*(IF(AF1990&lt;1,IF(MIN(AG$7,$F1990)&gt;$C1990,MIN(AG$7,$F1990)-$C1990+1,0),MIN(AG$7,$F1990)-AF$7))/365,0))</f>
        <v>0</v>
      </c>
      <c r="AH1990" s="4">
        <f>IF($F1990=0,($D1990-SUM($U1990:AG1990))*$E1990*(IF(AG1990&lt;1,IF(MIN(AH$7,$F1990)&gt;$C1990,MIN(AH$7,$F1990)-$C1990+1,0),MIN(AH$7,$F1990)-AG$7))/365,IF($F1990&gt;AG$7,($D1990-SUM($U1990:AG1990))*$E1990*(IF(AG1990&lt;1,IF(MIN(AH$7,$F1990)&gt;$C1990,MIN(AH$7,$F1990)-$C1990+1,0),MIN(AH$7,$F1990)-AG$7))/365,0))</f>
        <v>0</v>
      </c>
      <c r="AI1990" s="4">
        <f>IF($F1990=0,($D1990-SUM($U1990:AH1990))*$E1990*(IF(AH1990&lt;1,IF(MIN(AI$7,$F1990)&gt;$C1990,MIN(AI$7,$F1990)-$C1990+1,0),MIN(AI$7,$F1990)-AH$7))/365,IF($F1990&gt;AH$7,($D1990-SUM($U1990:AH1990))*$E1990*(IF(AH1990&lt;1,IF(MIN(AI$7,$F1990)&gt;$C1990,MIN(AI$7,$F1990)-$C1990+1,0),MIN(AI$7,$F1990)-AH$7))/365,0))</f>
        <v>0</v>
      </c>
      <c r="AJ1990" s="4">
        <f>IF($F1990=0,($D1990-SUM($U1990:AI1990))*$E1990*(IF(AI1990&lt;1,IF(MIN(AJ$7,$F1990)&gt;$C1990,MIN(AJ$7,$F1990)-$C1990+1,0),MIN(AJ$7,$F1990)-AI$7))/365,IF($F1990&gt;AI$7,($D1990-SUM($U1990:AI1990))*$E1990*(IF(AI1990&lt;1,IF(MIN(AJ$7,$F1990)&gt;$C1990,MIN(AJ$7,$F1990)-$C1990+1,0),MIN(AJ$7,$F1990)-AI$7))/365,0))</f>
        <v>0</v>
      </c>
      <c r="AK1990" s="4">
        <f>IF($F1990=0,($D1990-SUM($U1990:AJ1990))*$E1990*(IF(AJ1990&lt;1,IF(MIN(AK$7,$F1990)&gt;$C1990,MIN(AK$7,$F1990)-$C1990+1,0),MIN(AK$7,$F1990)-AJ$7))/365,IF($F1990&gt;AJ$7,($D1990-SUM($U1990:AJ1990))*$E1990*(IF(AJ1990&lt;1,IF(MIN(AK$7,$F1990)&gt;$C1990,MIN(AK$7,$F1990)-$C1990+1,0),MIN(AK$7,$F1990)-AJ$7))/365,0))</f>
        <v>0</v>
      </c>
      <c r="AL1990" s="4">
        <f>IF($F1990=0,($D1990-SUM($U1990:AK1990))*$E1990*(IF(AK1990&lt;1,IF(MIN(AL$7,$F1990)&gt;$C1990,MIN(AL$7,$F1990)-$C1990+1,0),MIN(AL$7,$F1990)-AK$7))/365,IF($F1990&gt;AK$7,($D1990-SUM($U1990:AK1990))*$E1990*(IF(AK1990&lt;1,IF(MIN(AL$7,$F1990)&gt;$C1990,MIN(AL$7,$F1990)-$C1990+1,0),MIN(AL$7,$F1990)-AK$7))/365,0))</f>
        <v>0</v>
      </c>
      <c r="AM1990" s="4">
        <f>IF($F1990=0,($D1990-SUM($U1990:AL1990))*$E1990*(IF(AL1990&lt;1,IF(MIN(AM$7,$F1990)&gt;$C1990,MIN(AM$7,$F1990)-$C1990+1,0),MIN(AM$7,$F1990)-AL$7))/365,IF($F1990&gt;AL$7,($D1990-SUM($U1990:AL1990))*$E1990*(IF(AL1990&lt;1,IF(MIN(AM$7,$F1990)&gt;$C1990,MIN(AM$7,$F1990)-$C1990+1,0),MIN(AM$7,$F1990)-AL$7))/365,0))</f>
        <v>0</v>
      </c>
      <c r="AN1990" s="4">
        <f>IF($F1990=0,($D1990-SUM($U1990:AM1990))*$E1990*(IF(AM1990&lt;1,IF(MIN(AN$7,$F1990)&gt;$C1990,MIN(AN$7,$F1990)-$C1990+1,0),MIN(AN$7,$F1990)-AM$7))/365,IF($F1990&gt;AM$7,($D1990-SUM($U1990:AM1990))*$E1990*(IF(AM1990&lt;1,IF(MIN(AN$7,$F1990)&gt;$C1990,MIN(AN$7,$F1990)-$C1990+1,0),MIN(AN$7,$F1990)-AM$7))/365,0))</f>
        <v>0</v>
      </c>
      <c r="AO1990" s="4">
        <f>IF($F1990=0,($D1990-SUM($U1990:AN1990))*$E1990*(IF(AN1990&lt;1,IF(MIN(AO$7,$F1990)&gt;$C1990,MIN(AO$7,$F1990)-$C1990+1,0),MIN(AO$7,$F1990)-AN$7))/365,IF($F1990&gt;AN$7,($D1990-SUM($U1990:AN1990))*$E1990*(IF(AN1990&lt;1,IF(MIN(AO$7,$F1990)&gt;$C1990,MIN(AO$7,$F1990)-$C1990+1,0),MIN(AO$7,$F1990)-AN$7))/365,0))</f>
        <v>0</v>
      </c>
      <c r="AP1990" s="4">
        <f>IF($F1990=0,($D1990-SUM($U1990:AO1990))*$E1990*(IF(AO1990&lt;1,IF(MIN(AP$7,$F1990)&gt;$C1990,MIN(AP$7,$F1990)-$C1990+1,0),MIN(AP$7,$F1990)-AO$7))/365,IF($F1990&gt;AO$7,($D1990-SUM($U1990:AO1990))*$E1990*(IF(AO1990&lt;1,IF(MIN(AP$7,$F1990)&gt;$C1990,MIN(AP$7,$F1990)-$C1990+1,0),MIN(AP$7,$F1990)-AO$7))/365,0))</f>
        <v>0</v>
      </c>
      <c r="AQ1990" s="4">
        <f>IF($F1990=0,($D1990-SUM($U1990:AP1990))*$E1990*(IF(AP1990&lt;1,IF(MIN(AQ$7,$F1990)&gt;$C1990,MIN(AQ$7,$F1990)-$C1990+1,0),MIN(AQ$7,$F1990)-AP$7))/365,IF($F1990&gt;AP$7,($D1990-SUM($U1990:AP1990))*$E1990*(IF(AP1990&lt;1,IF(MIN(AQ$7,$F1990)&gt;$C1990,MIN(AQ$7,$F1990)-$C1990+1,0),MIN(AQ$7,$F1990)-AP$7))/365,0))</f>
        <v>0</v>
      </c>
      <c r="AR1990" s="4">
        <f>IF($F1990=0,($D1990-SUM($U1990:AQ1990))*$E1990*(IF(AQ1990&lt;1,IF(MIN(AR$7,$F1990)&gt;$C1990,MIN(AR$7,$F1990)-$C1990+1,0),MIN(AR$7,$F1990)-AQ$7))/365,IF($F1990&gt;AQ$7,($D1990-SUM($U1990:AQ1990))*$E1990*(IF(AQ1990&lt;1,IF(MIN(AR$7,$F1990)&gt;$C1990,MIN(AR$7,$F1990)-$C1990+1,0),MIN(AR$7,$F1990)-AQ$7))/365,0))</f>
        <v>0</v>
      </c>
      <c r="AS1990" s="4">
        <f>IF($F1990=0,($D1990-SUM($U1990:AR1990))*$E1990*(IF(AR1990&lt;1,IF(MIN(AS$7,$F1990)&gt;$C1990,MIN(AS$7,$F1990)-$C1990+1,0),MIN(AS$7,$F1990)-AR$7))/365,IF($F1990&gt;AR$7,($D1990-SUM($U1990:AR1990))*$E1990*(IF(AR1990&lt;1,IF(MIN(AS$7,$F1990)&gt;$C1990,MIN(AS$7,$F1990)-$C1990+1,0),MIN(AS$7,$F1990)-AR$7))/365,0))</f>
        <v>0</v>
      </c>
    </row>
    <row r="1991" spans="1:45">
      <c r="A1991" s="15"/>
      <c r="B1991" s="17"/>
      <c r="C1991" s="16"/>
      <c r="D1991" s="15"/>
      <c r="E1991" s="11"/>
      <c r="F1991" s="16"/>
      <c r="G1991" s="15"/>
      <c r="H1991" s="14"/>
      <c r="I1991" s="5"/>
      <c r="J1991" s="13">
        <f>SUM(U1991:AS1991)</f>
        <v>0</v>
      </c>
      <c r="K1991" s="13">
        <f>IF(F1991=0,D1991-J1991,IF(F1991&lt;41730,0,D1991-J1991))</f>
        <v>0</v>
      </c>
      <c r="L1991" s="12">
        <f>IF(K1991=0,0,IF(G1991-((L$7-C1991)/365)&lt;0,0,G1991-((L$7-C1991)/365)))</f>
        <v>0</v>
      </c>
      <c r="M1991" s="4">
        <f>IF(K1991=0,0,D1991*H1991)</f>
        <v>0</v>
      </c>
      <c r="N1991" s="11">
        <f>IFERROR((1-(M1991/K1991)^(1/L1991)),0)</f>
        <v>0</v>
      </c>
      <c r="O1991" s="10">
        <f>IF(F1991&gt;41730,IF(F1991&gt;41730,(F1991-41730)/365,IF(K1991=0,0,IF(G1991-((L$7-C1991)/365)&lt;0,0,G1991-((L$7-C1991)/365)))),1)</f>
        <v>1</v>
      </c>
      <c r="P1991" s="9">
        <f>IF(K1991&lt;M1991,0,IF(L1991=0,K1991-M1991,K1991*N1991*O1991))</f>
        <v>0</v>
      </c>
      <c r="Q1991" s="19">
        <f>IF(F1991&gt;41730,D1991,0)</f>
        <v>0</v>
      </c>
      <c r="R1991" s="18">
        <f>IF(F1991&gt;41730,J1991+P1991,0)</f>
        <v>0</v>
      </c>
      <c r="S1991" s="9">
        <f>IF(F1991&gt;0,0,K1991-P1991)</f>
        <v>0</v>
      </c>
      <c r="T1991" s="5"/>
      <c r="U1991" s="4">
        <f>D1991*E1991*(IF(U$7&gt;$C1991,U$7-$C1991+1,0))/365</f>
        <v>0</v>
      </c>
      <c r="V1991" s="4">
        <f>($D1991-U1991)*$E1991*(IF(U1991&lt;1,IF(V$7&gt;$C1991,V$7-$C1991+1,0),V$7-U$7))/365</f>
        <v>0</v>
      </c>
      <c r="W1991" s="4">
        <f>IF($F1991=0,($D1991-SUM($U1991:V1991))*$E1991*(IF(V1991&lt;1,IF(MIN(W$7,$F1991)&gt;$C1991,MIN(W$7,$F1991)-$C1991+1,0),MIN(W$7,$F1991)-V$7))/365,IF($F1991&gt;V$7,($D1991-SUM($U1991:V1991))*$E1991*(IF(V1991&lt;1,IF(MIN(W$7,$F1991)&gt;$C1991,MIN(W$7,$F1991)-$C1991+1,0),MIN(W$7,$F1991)-V$7))/365,0))</f>
        <v>0</v>
      </c>
      <c r="X1991" s="4">
        <f>IF($F1991=0,($D1991-SUM($U1991:W1991))*$E1991*(IF(W1991&lt;1,IF(MIN(X$7,$F1991)&gt;$C1991,MIN(X$7,$F1991)-$C1991+1,0),MIN(X$7,$F1991)-W$7))/365,IF($F1991&gt;W$7,($D1991-SUM($U1991:W1991))*$E1991*(IF(W1991&lt;1,IF(MIN(X$7,$F1991)&gt;$C1991,MIN(X$7,$F1991)-$C1991+1,0),MIN(X$7,$F1991)-W$7))/365,0))</f>
        <v>0</v>
      </c>
      <c r="Y1991" s="4">
        <f>IF($F1991=0,($D1991-SUM($U1991:X1991))*$E1991*(IF(X1991&lt;1,IF(MIN(Y$7,$F1991)&gt;$C1991,MIN(Y$7,$F1991)-$C1991+1,0),MIN(Y$7,$F1991)-X$7))/365,IF($F1991&gt;X$7,($D1991-SUM($U1991:X1991))*$E1991*(IF(X1991&lt;1,IF(MIN(Y$7,$F1991)&gt;$C1991,MIN(Y$7,$F1991)-$C1991+1,0),MIN(Y$7,$F1991)-X$7))/365,0))</f>
        <v>0</v>
      </c>
      <c r="Z1991" s="4">
        <f>IF($F1991=0,($D1991-SUM($U1991:Y1991))*$E1991*(IF(Y1991&lt;1,IF(MIN(Z$7,$F1991)&gt;$C1991,MIN(Z$7,$F1991)-$C1991+1,0),MIN(Z$7,$F1991)-Y$7))/365,IF($F1991&gt;Y$7,($D1991-SUM($U1991:Y1991))*$E1991*(IF(Y1991&lt;1,IF(MIN(Z$7,$F1991)&gt;$C1991,MIN(Z$7,$F1991)-$C1991+1,0),MIN(Z$7,$F1991)-Y$7))/365,0))</f>
        <v>0</v>
      </c>
      <c r="AA1991" s="4">
        <f>IF($F1991=0,($D1991-SUM($U1991:Z1991))*$E1991*(IF(Z1991&lt;1,IF(MIN(AA$7,$F1991)&gt;$C1991,MIN(AA$7,$F1991)-$C1991+1,0),MIN(AA$7,$F1991)-Z$7))/365,IF($F1991&gt;Z$7,($D1991-SUM($U1991:Z1991))*$E1991*(IF(Z1991&lt;1,IF(MIN(AA$7,$F1991)&gt;$C1991,MIN(AA$7,$F1991)-$C1991+1,0),MIN(AA$7,$F1991)-Z$7))/365,0))</f>
        <v>0</v>
      </c>
      <c r="AB1991" s="4">
        <f>IF($F1991=0,($D1991-SUM($U1991:AA1991))*$E1991*(IF(AA1991&lt;1,IF(MIN(AB$7,$F1991)&gt;$C1991,MIN(AB$7,$F1991)-$C1991+1,0),MIN(AB$7,$F1991)-AA$7))/365,IF($F1991&gt;AA$7,($D1991-SUM($U1991:AA1991))*$E1991*(IF(AA1991&lt;1,IF(MIN(AB$7,$F1991)&gt;$C1991,MIN(AB$7,$F1991)-$C1991+1,0),MIN(AB$7,$F1991)-AA$7))/365,0))</f>
        <v>0</v>
      </c>
      <c r="AC1991" s="4">
        <f>IF($F1991=0,($D1991-SUM($U1991:AB1991))*$E1991*(IF(AB1991&lt;1,IF(MIN(AC$7,$F1991)&gt;$C1991,MIN(AC$7,$F1991)-$C1991+1,0),MIN(AC$7,$F1991)-AB$7))/365,IF($F1991&gt;AB$7,($D1991-SUM($U1991:AB1991))*$E1991*(IF(AB1991&lt;1,IF(MIN(AC$7,$F1991)&gt;$C1991,MIN(AC$7,$F1991)-$C1991+1,0),MIN(AC$7,$F1991)-AB$7))/365,0))</f>
        <v>0</v>
      </c>
      <c r="AD1991" s="4">
        <f>IF($F1991=0,($D1991-SUM($U1991:AC1991))*$E1991*(IF(AC1991&lt;1,IF(MIN(AD$7,$F1991)&gt;$C1991,MIN(AD$7,$F1991)-$C1991+1,0),MIN(AD$7,$F1991)-AC$7))/365,IF($F1991&gt;AC$7,($D1991-SUM($U1991:AC1991))*$E1991*(IF(AC1991&lt;1,IF(MIN(AD$7,$F1991)&gt;$C1991,MIN(AD$7,$F1991)-$C1991+1,0),MIN(AD$7,$F1991)-AC$7))/365,0))</f>
        <v>0</v>
      </c>
      <c r="AE1991" s="4">
        <f>IF($F1991=0,($D1991-SUM($U1991:AD1991))*$E1991*(IF(AD1991&lt;1,IF(MIN(AE$7,$F1991)&gt;$C1991,MIN(AE$7,$F1991)-$C1991+1,0),MIN(AE$7,$F1991)-AD$7))/365,IF($F1991&gt;AD$7,($D1991-SUM($U1991:AD1991))*$E1991*(IF(AD1991&lt;1,IF(MIN(AE$7,$F1991)&gt;$C1991,MIN(AE$7,$F1991)-$C1991+1,0),MIN(AE$7,$F1991)-AD$7))/365,0))</f>
        <v>0</v>
      </c>
      <c r="AF1991" s="4">
        <f>IF($F1991=0,($D1991-SUM($U1991:AE1991))*$E1991*(IF(AE1991&lt;1,IF(MIN(AF$7,$F1991)&gt;$C1991,MIN(AF$7,$F1991)-$C1991+1,0),MIN(AF$7,$F1991)-AE$7))/365,IF($F1991&gt;AE$7,($D1991-SUM($U1991:AE1991))*$E1991*(IF(AE1991&lt;1,IF(MIN(AF$7,$F1991)&gt;$C1991,MIN(AF$7,$F1991)-$C1991+1,0),MIN(AF$7,$F1991)-AE$7))/365,0))</f>
        <v>0</v>
      </c>
      <c r="AG1991" s="4">
        <f>IF($F1991=0,($D1991-SUM($U1991:AF1991))*$E1991*(IF(AF1991&lt;1,IF(MIN(AG$7,$F1991)&gt;$C1991,MIN(AG$7,$F1991)-$C1991+1,0),MIN(AG$7,$F1991)-AF$7))/365,IF($F1991&gt;AF$7,($D1991-SUM($U1991:AF1991))*$E1991*(IF(AF1991&lt;1,IF(MIN(AG$7,$F1991)&gt;$C1991,MIN(AG$7,$F1991)-$C1991+1,0),MIN(AG$7,$F1991)-AF$7))/365,0))</f>
        <v>0</v>
      </c>
      <c r="AH1991" s="4">
        <f>IF($F1991=0,($D1991-SUM($U1991:AG1991))*$E1991*(IF(AG1991&lt;1,IF(MIN(AH$7,$F1991)&gt;$C1991,MIN(AH$7,$F1991)-$C1991+1,0),MIN(AH$7,$F1991)-AG$7))/365,IF($F1991&gt;AG$7,($D1991-SUM($U1991:AG1991))*$E1991*(IF(AG1991&lt;1,IF(MIN(AH$7,$F1991)&gt;$C1991,MIN(AH$7,$F1991)-$C1991+1,0),MIN(AH$7,$F1991)-AG$7))/365,0))</f>
        <v>0</v>
      </c>
      <c r="AI1991" s="4">
        <f>IF($F1991=0,($D1991-SUM($U1991:AH1991))*$E1991*(IF(AH1991&lt;1,IF(MIN(AI$7,$F1991)&gt;$C1991,MIN(AI$7,$F1991)-$C1991+1,0),MIN(AI$7,$F1991)-AH$7))/365,IF($F1991&gt;AH$7,($D1991-SUM($U1991:AH1991))*$E1991*(IF(AH1991&lt;1,IF(MIN(AI$7,$F1991)&gt;$C1991,MIN(AI$7,$F1991)-$C1991+1,0),MIN(AI$7,$F1991)-AH$7))/365,0))</f>
        <v>0</v>
      </c>
      <c r="AJ1991" s="4">
        <f>IF($F1991=0,($D1991-SUM($U1991:AI1991))*$E1991*(IF(AI1991&lt;1,IF(MIN(AJ$7,$F1991)&gt;$C1991,MIN(AJ$7,$F1991)-$C1991+1,0),MIN(AJ$7,$F1991)-AI$7))/365,IF($F1991&gt;AI$7,($D1991-SUM($U1991:AI1991))*$E1991*(IF(AI1991&lt;1,IF(MIN(AJ$7,$F1991)&gt;$C1991,MIN(AJ$7,$F1991)-$C1991+1,0),MIN(AJ$7,$F1991)-AI$7))/365,0))</f>
        <v>0</v>
      </c>
      <c r="AK1991" s="4">
        <f>IF($F1991=0,($D1991-SUM($U1991:AJ1991))*$E1991*(IF(AJ1991&lt;1,IF(MIN(AK$7,$F1991)&gt;$C1991,MIN(AK$7,$F1991)-$C1991+1,0),MIN(AK$7,$F1991)-AJ$7))/365,IF($F1991&gt;AJ$7,($D1991-SUM($U1991:AJ1991))*$E1991*(IF(AJ1991&lt;1,IF(MIN(AK$7,$F1991)&gt;$C1991,MIN(AK$7,$F1991)-$C1991+1,0),MIN(AK$7,$F1991)-AJ$7))/365,0))</f>
        <v>0</v>
      </c>
      <c r="AL1991" s="4">
        <f>IF($F1991=0,($D1991-SUM($U1991:AK1991))*$E1991*(IF(AK1991&lt;1,IF(MIN(AL$7,$F1991)&gt;$C1991,MIN(AL$7,$F1991)-$C1991+1,0),MIN(AL$7,$F1991)-AK$7))/365,IF($F1991&gt;AK$7,($D1991-SUM($U1991:AK1991))*$E1991*(IF(AK1991&lt;1,IF(MIN(AL$7,$F1991)&gt;$C1991,MIN(AL$7,$F1991)-$C1991+1,0),MIN(AL$7,$F1991)-AK$7))/365,0))</f>
        <v>0</v>
      </c>
      <c r="AM1991" s="4">
        <f>IF($F1991=0,($D1991-SUM($U1991:AL1991))*$E1991*(IF(AL1991&lt;1,IF(MIN(AM$7,$F1991)&gt;$C1991,MIN(AM$7,$F1991)-$C1991+1,0),MIN(AM$7,$F1991)-AL$7))/365,IF($F1991&gt;AL$7,($D1991-SUM($U1991:AL1991))*$E1991*(IF(AL1991&lt;1,IF(MIN(AM$7,$F1991)&gt;$C1991,MIN(AM$7,$F1991)-$C1991+1,0),MIN(AM$7,$F1991)-AL$7))/365,0))</f>
        <v>0</v>
      </c>
      <c r="AN1991" s="4">
        <f>IF($F1991=0,($D1991-SUM($U1991:AM1991))*$E1991*(IF(AM1991&lt;1,IF(MIN(AN$7,$F1991)&gt;$C1991,MIN(AN$7,$F1991)-$C1991+1,0),MIN(AN$7,$F1991)-AM$7))/365,IF($F1991&gt;AM$7,($D1991-SUM($U1991:AM1991))*$E1991*(IF(AM1991&lt;1,IF(MIN(AN$7,$F1991)&gt;$C1991,MIN(AN$7,$F1991)-$C1991+1,0),MIN(AN$7,$F1991)-AM$7))/365,0))</f>
        <v>0</v>
      </c>
      <c r="AO1991" s="4">
        <f>IF($F1991=0,($D1991-SUM($U1991:AN1991))*$E1991*(IF(AN1991&lt;1,IF(MIN(AO$7,$F1991)&gt;$C1991,MIN(AO$7,$F1991)-$C1991+1,0),MIN(AO$7,$F1991)-AN$7))/365,IF($F1991&gt;AN$7,($D1991-SUM($U1991:AN1991))*$E1991*(IF(AN1991&lt;1,IF(MIN(AO$7,$F1991)&gt;$C1991,MIN(AO$7,$F1991)-$C1991+1,0),MIN(AO$7,$F1991)-AN$7))/365,0))</f>
        <v>0</v>
      </c>
      <c r="AP1991" s="4">
        <f>IF($F1991=0,($D1991-SUM($U1991:AO1991))*$E1991*(IF(AO1991&lt;1,IF(MIN(AP$7,$F1991)&gt;$C1991,MIN(AP$7,$F1991)-$C1991+1,0),MIN(AP$7,$F1991)-AO$7))/365,IF($F1991&gt;AO$7,($D1991-SUM($U1991:AO1991))*$E1991*(IF(AO1991&lt;1,IF(MIN(AP$7,$F1991)&gt;$C1991,MIN(AP$7,$F1991)-$C1991+1,0),MIN(AP$7,$F1991)-AO$7))/365,0))</f>
        <v>0</v>
      </c>
      <c r="AQ1991" s="4">
        <f>IF($F1991=0,($D1991-SUM($U1991:AP1991))*$E1991*(IF(AP1991&lt;1,IF(MIN(AQ$7,$F1991)&gt;$C1991,MIN(AQ$7,$F1991)-$C1991+1,0),MIN(AQ$7,$F1991)-AP$7))/365,IF($F1991&gt;AP$7,($D1991-SUM($U1991:AP1991))*$E1991*(IF(AP1991&lt;1,IF(MIN(AQ$7,$F1991)&gt;$C1991,MIN(AQ$7,$F1991)-$C1991+1,0),MIN(AQ$7,$F1991)-AP$7))/365,0))</f>
        <v>0</v>
      </c>
      <c r="AR1991" s="4">
        <f>IF($F1991=0,($D1991-SUM($U1991:AQ1991))*$E1991*(IF(AQ1991&lt;1,IF(MIN(AR$7,$F1991)&gt;$C1991,MIN(AR$7,$F1991)-$C1991+1,0),MIN(AR$7,$F1991)-AQ$7))/365,IF($F1991&gt;AQ$7,($D1991-SUM($U1991:AQ1991))*$E1991*(IF(AQ1991&lt;1,IF(MIN(AR$7,$F1991)&gt;$C1991,MIN(AR$7,$F1991)-$C1991+1,0),MIN(AR$7,$F1991)-AQ$7))/365,0))</f>
        <v>0</v>
      </c>
      <c r="AS1991" s="4">
        <f>IF($F1991=0,($D1991-SUM($U1991:AR1991))*$E1991*(IF(AR1991&lt;1,IF(MIN(AS$7,$F1991)&gt;$C1991,MIN(AS$7,$F1991)-$C1991+1,0),MIN(AS$7,$F1991)-AR$7))/365,IF($F1991&gt;AR$7,($D1991-SUM($U1991:AR1991))*$E1991*(IF(AR1991&lt;1,IF(MIN(AS$7,$F1991)&gt;$C1991,MIN(AS$7,$F1991)-$C1991+1,0),MIN(AS$7,$F1991)-AR$7))/365,0))</f>
        <v>0</v>
      </c>
    </row>
    <row r="1992" spans="1:45">
      <c r="A1992" s="15"/>
      <c r="B1992" s="17"/>
      <c r="C1992" s="16"/>
      <c r="D1992" s="15"/>
      <c r="E1992" s="11"/>
      <c r="F1992" s="16"/>
      <c r="G1992" s="15"/>
      <c r="H1992" s="14"/>
      <c r="I1992" s="5"/>
      <c r="J1992" s="13">
        <f>SUM(U1992:AS1992)</f>
        <v>0</v>
      </c>
      <c r="K1992" s="13">
        <f>IF(F1992=0,D1992-J1992,IF(F1992&lt;41730,0,D1992-J1992))</f>
        <v>0</v>
      </c>
      <c r="L1992" s="12">
        <f>IF(K1992=0,0,IF(G1992-((L$7-C1992)/365)&lt;0,0,G1992-((L$7-C1992)/365)))</f>
        <v>0</v>
      </c>
      <c r="M1992" s="4">
        <f>IF(K1992=0,0,D1992*H1992)</f>
        <v>0</v>
      </c>
      <c r="N1992" s="11">
        <f>IFERROR((1-(M1992/K1992)^(1/L1992)),0)</f>
        <v>0</v>
      </c>
      <c r="O1992" s="10">
        <f>IF(F1992&gt;41730,IF(F1992&gt;41730,(F1992-41730)/365,IF(K1992=0,0,IF(G1992-((L$7-C1992)/365)&lt;0,0,G1992-((L$7-C1992)/365)))),1)</f>
        <v>1</v>
      </c>
      <c r="P1992" s="9">
        <f>IF(K1992&lt;M1992,0,IF(L1992=0,K1992-M1992,K1992*N1992*O1992))</f>
        <v>0</v>
      </c>
      <c r="Q1992" s="19">
        <f>IF(F1992&gt;41730,D1992,0)</f>
        <v>0</v>
      </c>
      <c r="R1992" s="18">
        <f>IF(F1992&gt;41730,J1992+P1992,0)</f>
        <v>0</v>
      </c>
      <c r="S1992" s="9">
        <f>IF(F1992&gt;0,0,K1992-P1992)</f>
        <v>0</v>
      </c>
      <c r="T1992" s="5"/>
      <c r="U1992" s="4">
        <f>D1992*E1992*(IF(U$7&gt;$C1992,U$7-$C1992+1,0))/365</f>
        <v>0</v>
      </c>
      <c r="V1992" s="4">
        <f>($D1992-U1992)*$E1992*(IF(U1992&lt;1,IF(V$7&gt;$C1992,V$7-$C1992+1,0),V$7-U$7))/365</f>
        <v>0</v>
      </c>
      <c r="W1992" s="4">
        <f>IF($F1992=0,($D1992-SUM($U1992:V1992))*$E1992*(IF(V1992&lt;1,IF(MIN(W$7,$F1992)&gt;$C1992,MIN(W$7,$F1992)-$C1992+1,0),MIN(W$7,$F1992)-V$7))/365,IF($F1992&gt;V$7,($D1992-SUM($U1992:V1992))*$E1992*(IF(V1992&lt;1,IF(MIN(W$7,$F1992)&gt;$C1992,MIN(W$7,$F1992)-$C1992+1,0),MIN(W$7,$F1992)-V$7))/365,0))</f>
        <v>0</v>
      </c>
      <c r="X1992" s="4">
        <f>IF($F1992=0,($D1992-SUM($U1992:W1992))*$E1992*(IF(W1992&lt;1,IF(MIN(X$7,$F1992)&gt;$C1992,MIN(X$7,$F1992)-$C1992+1,0),MIN(X$7,$F1992)-W$7))/365,IF($F1992&gt;W$7,($D1992-SUM($U1992:W1992))*$E1992*(IF(W1992&lt;1,IF(MIN(X$7,$F1992)&gt;$C1992,MIN(X$7,$F1992)-$C1992+1,0),MIN(X$7,$F1992)-W$7))/365,0))</f>
        <v>0</v>
      </c>
      <c r="Y1992" s="4">
        <f>IF($F1992=0,($D1992-SUM($U1992:X1992))*$E1992*(IF(X1992&lt;1,IF(MIN(Y$7,$F1992)&gt;$C1992,MIN(Y$7,$F1992)-$C1992+1,0),MIN(Y$7,$F1992)-X$7))/365,IF($F1992&gt;X$7,($D1992-SUM($U1992:X1992))*$E1992*(IF(X1992&lt;1,IF(MIN(Y$7,$F1992)&gt;$C1992,MIN(Y$7,$F1992)-$C1992+1,0),MIN(Y$7,$F1992)-X$7))/365,0))</f>
        <v>0</v>
      </c>
      <c r="Z1992" s="4">
        <f>IF($F1992=0,($D1992-SUM($U1992:Y1992))*$E1992*(IF(Y1992&lt;1,IF(MIN(Z$7,$F1992)&gt;$C1992,MIN(Z$7,$F1992)-$C1992+1,0),MIN(Z$7,$F1992)-Y$7))/365,IF($F1992&gt;Y$7,($D1992-SUM($U1992:Y1992))*$E1992*(IF(Y1992&lt;1,IF(MIN(Z$7,$F1992)&gt;$C1992,MIN(Z$7,$F1992)-$C1992+1,0),MIN(Z$7,$F1992)-Y$7))/365,0))</f>
        <v>0</v>
      </c>
      <c r="AA1992" s="4">
        <f>IF($F1992=0,($D1992-SUM($U1992:Z1992))*$E1992*(IF(Z1992&lt;1,IF(MIN(AA$7,$F1992)&gt;$C1992,MIN(AA$7,$F1992)-$C1992+1,0),MIN(AA$7,$F1992)-Z$7))/365,IF($F1992&gt;Z$7,($D1992-SUM($U1992:Z1992))*$E1992*(IF(Z1992&lt;1,IF(MIN(AA$7,$F1992)&gt;$C1992,MIN(AA$7,$F1992)-$C1992+1,0),MIN(AA$7,$F1992)-Z$7))/365,0))</f>
        <v>0</v>
      </c>
      <c r="AB1992" s="4">
        <f>IF($F1992=0,($D1992-SUM($U1992:AA1992))*$E1992*(IF(AA1992&lt;1,IF(MIN(AB$7,$F1992)&gt;$C1992,MIN(AB$7,$F1992)-$C1992+1,0),MIN(AB$7,$F1992)-AA$7))/365,IF($F1992&gt;AA$7,($D1992-SUM($U1992:AA1992))*$E1992*(IF(AA1992&lt;1,IF(MIN(AB$7,$F1992)&gt;$C1992,MIN(AB$7,$F1992)-$C1992+1,0),MIN(AB$7,$F1992)-AA$7))/365,0))</f>
        <v>0</v>
      </c>
      <c r="AC1992" s="4">
        <f>IF($F1992=0,($D1992-SUM($U1992:AB1992))*$E1992*(IF(AB1992&lt;1,IF(MIN(AC$7,$F1992)&gt;$C1992,MIN(AC$7,$F1992)-$C1992+1,0),MIN(AC$7,$F1992)-AB$7))/365,IF($F1992&gt;AB$7,($D1992-SUM($U1992:AB1992))*$E1992*(IF(AB1992&lt;1,IF(MIN(AC$7,$F1992)&gt;$C1992,MIN(AC$7,$F1992)-$C1992+1,0),MIN(AC$7,$F1992)-AB$7))/365,0))</f>
        <v>0</v>
      </c>
      <c r="AD1992" s="4">
        <f>IF($F1992=0,($D1992-SUM($U1992:AC1992))*$E1992*(IF(AC1992&lt;1,IF(MIN(AD$7,$F1992)&gt;$C1992,MIN(AD$7,$F1992)-$C1992+1,0),MIN(AD$7,$F1992)-AC$7))/365,IF($F1992&gt;AC$7,($D1992-SUM($U1992:AC1992))*$E1992*(IF(AC1992&lt;1,IF(MIN(AD$7,$F1992)&gt;$C1992,MIN(AD$7,$F1992)-$C1992+1,0),MIN(AD$7,$F1992)-AC$7))/365,0))</f>
        <v>0</v>
      </c>
      <c r="AE1992" s="4">
        <f>IF($F1992=0,($D1992-SUM($U1992:AD1992))*$E1992*(IF(AD1992&lt;1,IF(MIN(AE$7,$F1992)&gt;$C1992,MIN(AE$7,$F1992)-$C1992+1,0),MIN(AE$7,$F1992)-AD$7))/365,IF($F1992&gt;AD$7,($D1992-SUM($U1992:AD1992))*$E1992*(IF(AD1992&lt;1,IF(MIN(AE$7,$F1992)&gt;$C1992,MIN(AE$7,$F1992)-$C1992+1,0),MIN(AE$7,$F1992)-AD$7))/365,0))</f>
        <v>0</v>
      </c>
      <c r="AF1992" s="4">
        <f>IF($F1992=0,($D1992-SUM($U1992:AE1992))*$E1992*(IF(AE1992&lt;1,IF(MIN(AF$7,$F1992)&gt;$C1992,MIN(AF$7,$F1992)-$C1992+1,0),MIN(AF$7,$F1992)-AE$7))/365,IF($F1992&gt;AE$7,($D1992-SUM($U1992:AE1992))*$E1992*(IF(AE1992&lt;1,IF(MIN(AF$7,$F1992)&gt;$C1992,MIN(AF$7,$F1992)-$C1992+1,0),MIN(AF$7,$F1992)-AE$7))/365,0))</f>
        <v>0</v>
      </c>
      <c r="AG1992" s="4">
        <f>IF($F1992=0,($D1992-SUM($U1992:AF1992))*$E1992*(IF(AF1992&lt;1,IF(MIN(AG$7,$F1992)&gt;$C1992,MIN(AG$7,$F1992)-$C1992+1,0),MIN(AG$7,$F1992)-AF$7))/365,IF($F1992&gt;AF$7,($D1992-SUM($U1992:AF1992))*$E1992*(IF(AF1992&lt;1,IF(MIN(AG$7,$F1992)&gt;$C1992,MIN(AG$7,$F1992)-$C1992+1,0),MIN(AG$7,$F1992)-AF$7))/365,0))</f>
        <v>0</v>
      </c>
      <c r="AH1992" s="4">
        <f>IF($F1992=0,($D1992-SUM($U1992:AG1992))*$E1992*(IF(AG1992&lt;1,IF(MIN(AH$7,$F1992)&gt;$C1992,MIN(AH$7,$F1992)-$C1992+1,0),MIN(AH$7,$F1992)-AG$7))/365,IF($F1992&gt;AG$7,($D1992-SUM($U1992:AG1992))*$E1992*(IF(AG1992&lt;1,IF(MIN(AH$7,$F1992)&gt;$C1992,MIN(AH$7,$F1992)-$C1992+1,0),MIN(AH$7,$F1992)-AG$7))/365,0))</f>
        <v>0</v>
      </c>
      <c r="AI1992" s="4">
        <f>IF($F1992=0,($D1992-SUM($U1992:AH1992))*$E1992*(IF(AH1992&lt;1,IF(MIN(AI$7,$F1992)&gt;$C1992,MIN(AI$7,$F1992)-$C1992+1,0),MIN(AI$7,$F1992)-AH$7))/365,IF($F1992&gt;AH$7,($D1992-SUM($U1992:AH1992))*$E1992*(IF(AH1992&lt;1,IF(MIN(AI$7,$F1992)&gt;$C1992,MIN(AI$7,$F1992)-$C1992+1,0),MIN(AI$7,$F1992)-AH$7))/365,0))</f>
        <v>0</v>
      </c>
      <c r="AJ1992" s="4">
        <f>IF($F1992=0,($D1992-SUM($U1992:AI1992))*$E1992*(IF(AI1992&lt;1,IF(MIN(AJ$7,$F1992)&gt;$C1992,MIN(AJ$7,$F1992)-$C1992+1,0),MIN(AJ$7,$F1992)-AI$7))/365,IF($F1992&gt;AI$7,($D1992-SUM($U1992:AI1992))*$E1992*(IF(AI1992&lt;1,IF(MIN(AJ$7,$F1992)&gt;$C1992,MIN(AJ$7,$F1992)-$C1992+1,0),MIN(AJ$7,$F1992)-AI$7))/365,0))</f>
        <v>0</v>
      </c>
      <c r="AK1992" s="4">
        <f>IF($F1992=0,($D1992-SUM($U1992:AJ1992))*$E1992*(IF(AJ1992&lt;1,IF(MIN(AK$7,$F1992)&gt;$C1992,MIN(AK$7,$F1992)-$C1992+1,0),MIN(AK$7,$F1992)-AJ$7))/365,IF($F1992&gt;AJ$7,($D1992-SUM($U1992:AJ1992))*$E1992*(IF(AJ1992&lt;1,IF(MIN(AK$7,$F1992)&gt;$C1992,MIN(AK$7,$F1992)-$C1992+1,0),MIN(AK$7,$F1992)-AJ$7))/365,0))</f>
        <v>0</v>
      </c>
      <c r="AL1992" s="4">
        <f>IF($F1992=0,($D1992-SUM($U1992:AK1992))*$E1992*(IF(AK1992&lt;1,IF(MIN(AL$7,$F1992)&gt;$C1992,MIN(AL$7,$F1992)-$C1992+1,0),MIN(AL$7,$F1992)-AK$7))/365,IF($F1992&gt;AK$7,($D1992-SUM($U1992:AK1992))*$E1992*(IF(AK1992&lt;1,IF(MIN(AL$7,$F1992)&gt;$C1992,MIN(AL$7,$F1992)-$C1992+1,0),MIN(AL$7,$F1992)-AK$7))/365,0))</f>
        <v>0</v>
      </c>
      <c r="AM1992" s="4">
        <f>IF($F1992=0,($D1992-SUM($U1992:AL1992))*$E1992*(IF(AL1992&lt;1,IF(MIN(AM$7,$F1992)&gt;$C1992,MIN(AM$7,$F1992)-$C1992+1,0),MIN(AM$7,$F1992)-AL$7))/365,IF($F1992&gt;AL$7,($D1992-SUM($U1992:AL1992))*$E1992*(IF(AL1992&lt;1,IF(MIN(AM$7,$F1992)&gt;$C1992,MIN(AM$7,$F1992)-$C1992+1,0),MIN(AM$7,$F1992)-AL$7))/365,0))</f>
        <v>0</v>
      </c>
      <c r="AN1992" s="4">
        <f>IF($F1992=0,($D1992-SUM($U1992:AM1992))*$E1992*(IF(AM1992&lt;1,IF(MIN(AN$7,$F1992)&gt;$C1992,MIN(AN$7,$F1992)-$C1992+1,0),MIN(AN$7,$F1992)-AM$7))/365,IF($F1992&gt;AM$7,($D1992-SUM($U1992:AM1992))*$E1992*(IF(AM1992&lt;1,IF(MIN(AN$7,$F1992)&gt;$C1992,MIN(AN$7,$F1992)-$C1992+1,0),MIN(AN$7,$F1992)-AM$7))/365,0))</f>
        <v>0</v>
      </c>
      <c r="AO1992" s="4">
        <f>IF($F1992=0,($D1992-SUM($U1992:AN1992))*$E1992*(IF(AN1992&lt;1,IF(MIN(AO$7,$F1992)&gt;$C1992,MIN(AO$7,$F1992)-$C1992+1,0),MIN(AO$7,$F1992)-AN$7))/365,IF($F1992&gt;AN$7,($D1992-SUM($U1992:AN1992))*$E1992*(IF(AN1992&lt;1,IF(MIN(AO$7,$F1992)&gt;$C1992,MIN(AO$7,$F1992)-$C1992+1,0),MIN(AO$7,$F1992)-AN$7))/365,0))</f>
        <v>0</v>
      </c>
      <c r="AP1992" s="4">
        <f>IF($F1992=0,($D1992-SUM($U1992:AO1992))*$E1992*(IF(AO1992&lt;1,IF(MIN(AP$7,$F1992)&gt;$C1992,MIN(AP$7,$F1992)-$C1992+1,0),MIN(AP$7,$F1992)-AO$7))/365,IF($F1992&gt;AO$7,($D1992-SUM($U1992:AO1992))*$E1992*(IF(AO1992&lt;1,IF(MIN(AP$7,$F1992)&gt;$C1992,MIN(AP$7,$F1992)-$C1992+1,0),MIN(AP$7,$F1992)-AO$7))/365,0))</f>
        <v>0</v>
      </c>
      <c r="AQ1992" s="4">
        <f>IF($F1992=0,($D1992-SUM($U1992:AP1992))*$E1992*(IF(AP1992&lt;1,IF(MIN(AQ$7,$F1992)&gt;$C1992,MIN(AQ$7,$F1992)-$C1992+1,0),MIN(AQ$7,$F1992)-AP$7))/365,IF($F1992&gt;AP$7,($D1992-SUM($U1992:AP1992))*$E1992*(IF(AP1992&lt;1,IF(MIN(AQ$7,$F1992)&gt;$C1992,MIN(AQ$7,$F1992)-$C1992+1,0),MIN(AQ$7,$F1992)-AP$7))/365,0))</f>
        <v>0</v>
      </c>
      <c r="AR1992" s="4">
        <f>IF($F1992=0,($D1992-SUM($U1992:AQ1992))*$E1992*(IF(AQ1992&lt;1,IF(MIN(AR$7,$F1992)&gt;$C1992,MIN(AR$7,$F1992)-$C1992+1,0),MIN(AR$7,$F1992)-AQ$7))/365,IF($F1992&gt;AQ$7,($D1992-SUM($U1992:AQ1992))*$E1992*(IF(AQ1992&lt;1,IF(MIN(AR$7,$F1992)&gt;$C1992,MIN(AR$7,$F1992)-$C1992+1,0),MIN(AR$7,$F1992)-AQ$7))/365,0))</f>
        <v>0</v>
      </c>
      <c r="AS1992" s="4">
        <f>IF($F1992=0,($D1992-SUM($U1992:AR1992))*$E1992*(IF(AR1992&lt;1,IF(MIN(AS$7,$F1992)&gt;$C1992,MIN(AS$7,$F1992)-$C1992+1,0),MIN(AS$7,$F1992)-AR$7))/365,IF($F1992&gt;AR$7,($D1992-SUM($U1992:AR1992))*$E1992*(IF(AR1992&lt;1,IF(MIN(AS$7,$F1992)&gt;$C1992,MIN(AS$7,$F1992)-$C1992+1,0),MIN(AS$7,$F1992)-AR$7))/365,0))</f>
        <v>0</v>
      </c>
    </row>
    <row r="1993" spans="1:45">
      <c r="A1993" s="15"/>
      <c r="B1993" s="17"/>
      <c r="C1993" s="16"/>
      <c r="D1993" s="15"/>
      <c r="E1993" s="11"/>
      <c r="F1993" s="16"/>
      <c r="G1993" s="15"/>
      <c r="H1993" s="14"/>
      <c r="I1993" s="5"/>
      <c r="J1993" s="13">
        <f>SUM(U1993:AS1993)</f>
        <v>0</v>
      </c>
      <c r="K1993" s="13">
        <f>IF(F1993=0,D1993-J1993,IF(F1993&lt;41730,0,D1993-J1993))</f>
        <v>0</v>
      </c>
      <c r="L1993" s="12">
        <f>IF(K1993=0,0,IF(G1993-((L$7-C1993)/365)&lt;0,0,G1993-((L$7-C1993)/365)))</f>
        <v>0</v>
      </c>
      <c r="M1993" s="4">
        <f>IF(K1993=0,0,D1993*H1993)</f>
        <v>0</v>
      </c>
      <c r="N1993" s="11">
        <f>IFERROR((1-(M1993/K1993)^(1/L1993)),0)</f>
        <v>0</v>
      </c>
      <c r="O1993" s="10">
        <f>IF(F1993&gt;41730,IF(F1993&gt;41730,(F1993-41730)/365,IF(K1993=0,0,IF(G1993-((L$7-C1993)/365)&lt;0,0,G1993-((L$7-C1993)/365)))),1)</f>
        <v>1</v>
      </c>
      <c r="P1993" s="9">
        <f>IF(K1993&lt;M1993,0,IF(L1993=0,K1993-M1993,K1993*N1993*O1993))</f>
        <v>0</v>
      </c>
      <c r="Q1993" s="19">
        <f>IF(F1993&gt;41730,D1993,0)</f>
        <v>0</v>
      </c>
      <c r="R1993" s="18">
        <f>IF(F1993&gt;41730,J1993+P1993,0)</f>
        <v>0</v>
      </c>
      <c r="S1993" s="9">
        <f>IF(F1993&gt;0,0,K1993-P1993)</f>
        <v>0</v>
      </c>
      <c r="T1993" s="5"/>
      <c r="U1993" s="4">
        <f>D1993*E1993*(IF(U$7&gt;$C1993,U$7-$C1993+1,0))/365</f>
        <v>0</v>
      </c>
      <c r="V1993" s="4">
        <f>($D1993-U1993)*$E1993*(IF(U1993&lt;1,IF(V$7&gt;$C1993,V$7-$C1993+1,0),V$7-U$7))/365</f>
        <v>0</v>
      </c>
      <c r="W1993" s="4">
        <f>IF($F1993=0,($D1993-SUM($U1993:V1993))*$E1993*(IF(V1993&lt;1,IF(MIN(W$7,$F1993)&gt;$C1993,MIN(W$7,$F1993)-$C1993+1,0),MIN(W$7,$F1993)-V$7))/365,IF($F1993&gt;V$7,($D1993-SUM($U1993:V1993))*$E1993*(IF(V1993&lt;1,IF(MIN(W$7,$F1993)&gt;$C1993,MIN(W$7,$F1993)-$C1993+1,0),MIN(W$7,$F1993)-V$7))/365,0))</f>
        <v>0</v>
      </c>
      <c r="X1993" s="4">
        <f>IF($F1993=0,($D1993-SUM($U1993:W1993))*$E1993*(IF(W1993&lt;1,IF(MIN(X$7,$F1993)&gt;$C1993,MIN(X$7,$F1993)-$C1993+1,0),MIN(X$7,$F1993)-W$7))/365,IF($F1993&gt;W$7,($D1993-SUM($U1993:W1993))*$E1993*(IF(W1993&lt;1,IF(MIN(X$7,$F1993)&gt;$C1993,MIN(X$7,$F1993)-$C1993+1,0),MIN(X$7,$F1993)-W$7))/365,0))</f>
        <v>0</v>
      </c>
      <c r="Y1993" s="4">
        <f>IF($F1993=0,($D1993-SUM($U1993:X1993))*$E1993*(IF(X1993&lt;1,IF(MIN(Y$7,$F1993)&gt;$C1993,MIN(Y$7,$F1993)-$C1993+1,0),MIN(Y$7,$F1993)-X$7))/365,IF($F1993&gt;X$7,($D1993-SUM($U1993:X1993))*$E1993*(IF(X1993&lt;1,IF(MIN(Y$7,$F1993)&gt;$C1993,MIN(Y$7,$F1993)-$C1993+1,0),MIN(Y$7,$F1993)-X$7))/365,0))</f>
        <v>0</v>
      </c>
      <c r="Z1993" s="4">
        <f>IF($F1993=0,($D1993-SUM($U1993:Y1993))*$E1993*(IF(Y1993&lt;1,IF(MIN(Z$7,$F1993)&gt;$C1993,MIN(Z$7,$F1993)-$C1993+1,0),MIN(Z$7,$F1993)-Y$7))/365,IF($F1993&gt;Y$7,($D1993-SUM($U1993:Y1993))*$E1993*(IF(Y1993&lt;1,IF(MIN(Z$7,$F1993)&gt;$C1993,MIN(Z$7,$F1993)-$C1993+1,0),MIN(Z$7,$F1993)-Y$7))/365,0))</f>
        <v>0</v>
      </c>
      <c r="AA1993" s="4">
        <f>IF($F1993=0,($D1993-SUM($U1993:Z1993))*$E1993*(IF(Z1993&lt;1,IF(MIN(AA$7,$F1993)&gt;$C1993,MIN(AA$7,$F1993)-$C1993+1,0),MIN(AA$7,$F1993)-Z$7))/365,IF($F1993&gt;Z$7,($D1993-SUM($U1993:Z1993))*$E1993*(IF(Z1993&lt;1,IF(MIN(AA$7,$F1993)&gt;$C1993,MIN(AA$7,$F1993)-$C1993+1,0),MIN(AA$7,$F1993)-Z$7))/365,0))</f>
        <v>0</v>
      </c>
      <c r="AB1993" s="4">
        <f>IF($F1993=0,($D1993-SUM($U1993:AA1993))*$E1993*(IF(AA1993&lt;1,IF(MIN(AB$7,$F1993)&gt;$C1993,MIN(AB$7,$F1993)-$C1993+1,0),MIN(AB$7,$F1993)-AA$7))/365,IF($F1993&gt;AA$7,($D1993-SUM($U1993:AA1993))*$E1993*(IF(AA1993&lt;1,IF(MIN(AB$7,$F1993)&gt;$C1993,MIN(AB$7,$F1993)-$C1993+1,0),MIN(AB$7,$F1993)-AA$7))/365,0))</f>
        <v>0</v>
      </c>
      <c r="AC1993" s="4">
        <f>IF($F1993=0,($D1993-SUM($U1993:AB1993))*$E1993*(IF(AB1993&lt;1,IF(MIN(AC$7,$F1993)&gt;$C1993,MIN(AC$7,$F1993)-$C1993+1,0),MIN(AC$7,$F1993)-AB$7))/365,IF($F1993&gt;AB$7,($D1993-SUM($U1993:AB1993))*$E1993*(IF(AB1993&lt;1,IF(MIN(AC$7,$F1993)&gt;$C1993,MIN(AC$7,$F1993)-$C1993+1,0),MIN(AC$7,$F1993)-AB$7))/365,0))</f>
        <v>0</v>
      </c>
      <c r="AD1993" s="4">
        <f>IF($F1993=0,($D1993-SUM($U1993:AC1993))*$E1993*(IF(AC1993&lt;1,IF(MIN(AD$7,$F1993)&gt;$C1993,MIN(AD$7,$F1993)-$C1993+1,0),MIN(AD$7,$F1993)-AC$7))/365,IF($F1993&gt;AC$7,($D1993-SUM($U1993:AC1993))*$E1993*(IF(AC1993&lt;1,IF(MIN(AD$7,$F1993)&gt;$C1993,MIN(AD$7,$F1993)-$C1993+1,0),MIN(AD$7,$F1993)-AC$7))/365,0))</f>
        <v>0</v>
      </c>
      <c r="AE1993" s="4">
        <f>IF($F1993=0,($D1993-SUM($U1993:AD1993))*$E1993*(IF(AD1993&lt;1,IF(MIN(AE$7,$F1993)&gt;$C1993,MIN(AE$7,$F1993)-$C1993+1,0),MIN(AE$7,$F1993)-AD$7))/365,IF($F1993&gt;AD$7,($D1993-SUM($U1993:AD1993))*$E1993*(IF(AD1993&lt;1,IF(MIN(AE$7,$F1993)&gt;$C1993,MIN(AE$7,$F1993)-$C1993+1,0),MIN(AE$7,$F1993)-AD$7))/365,0))</f>
        <v>0</v>
      </c>
      <c r="AF1993" s="4">
        <f>IF($F1993=0,($D1993-SUM($U1993:AE1993))*$E1993*(IF(AE1993&lt;1,IF(MIN(AF$7,$F1993)&gt;$C1993,MIN(AF$7,$F1993)-$C1993+1,0),MIN(AF$7,$F1993)-AE$7))/365,IF($F1993&gt;AE$7,($D1993-SUM($U1993:AE1993))*$E1993*(IF(AE1993&lt;1,IF(MIN(AF$7,$F1993)&gt;$C1993,MIN(AF$7,$F1993)-$C1993+1,0),MIN(AF$7,$F1993)-AE$7))/365,0))</f>
        <v>0</v>
      </c>
      <c r="AG1993" s="4">
        <f>IF($F1993=0,($D1993-SUM($U1993:AF1993))*$E1993*(IF(AF1993&lt;1,IF(MIN(AG$7,$F1993)&gt;$C1993,MIN(AG$7,$F1993)-$C1993+1,0),MIN(AG$7,$F1993)-AF$7))/365,IF($F1993&gt;AF$7,($D1993-SUM($U1993:AF1993))*$E1993*(IF(AF1993&lt;1,IF(MIN(AG$7,$F1993)&gt;$C1993,MIN(AG$7,$F1993)-$C1993+1,0),MIN(AG$7,$F1993)-AF$7))/365,0))</f>
        <v>0</v>
      </c>
      <c r="AH1993" s="4">
        <f>IF($F1993=0,($D1993-SUM($U1993:AG1993))*$E1993*(IF(AG1993&lt;1,IF(MIN(AH$7,$F1993)&gt;$C1993,MIN(AH$7,$F1993)-$C1993+1,0),MIN(AH$7,$F1993)-AG$7))/365,IF($F1993&gt;AG$7,($D1993-SUM($U1993:AG1993))*$E1993*(IF(AG1993&lt;1,IF(MIN(AH$7,$F1993)&gt;$C1993,MIN(AH$7,$F1993)-$C1993+1,0),MIN(AH$7,$F1993)-AG$7))/365,0))</f>
        <v>0</v>
      </c>
      <c r="AI1993" s="4">
        <f>IF($F1993=0,($D1993-SUM($U1993:AH1993))*$E1993*(IF(AH1993&lt;1,IF(MIN(AI$7,$F1993)&gt;$C1993,MIN(AI$7,$F1993)-$C1993+1,0),MIN(AI$7,$F1993)-AH$7))/365,IF($F1993&gt;AH$7,($D1993-SUM($U1993:AH1993))*$E1993*(IF(AH1993&lt;1,IF(MIN(AI$7,$F1993)&gt;$C1993,MIN(AI$7,$F1993)-$C1993+1,0),MIN(AI$7,$F1993)-AH$7))/365,0))</f>
        <v>0</v>
      </c>
      <c r="AJ1993" s="4">
        <f>IF($F1993=0,($D1993-SUM($U1993:AI1993))*$E1993*(IF(AI1993&lt;1,IF(MIN(AJ$7,$F1993)&gt;$C1993,MIN(AJ$7,$F1993)-$C1993+1,0),MIN(AJ$7,$F1993)-AI$7))/365,IF($F1993&gt;AI$7,($D1993-SUM($U1993:AI1993))*$E1993*(IF(AI1993&lt;1,IF(MIN(AJ$7,$F1993)&gt;$C1993,MIN(AJ$7,$F1993)-$C1993+1,0),MIN(AJ$7,$F1993)-AI$7))/365,0))</f>
        <v>0</v>
      </c>
      <c r="AK1993" s="4">
        <f>IF($F1993=0,($D1993-SUM($U1993:AJ1993))*$E1993*(IF(AJ1993&lt;1,IF(MIN(AK$7,$F1993)&gt;$C1993,MIN(AK$7,$F1993)-$C1993+1,0),MIN(AK$7,$F1993)-AJ$7))/365,IF($F1993&gt;AJ$7,($D1993-SUM($U1993:AJ1993))*$E1993*(IF(AJ1993&lt;1,IF(MIN(AK$7,$F1993)&gt;$C1993,MIN(AK$7,$F1993)-$C1993+1,0),MIN(AK$7,$F1993)-AJ$7))/365,0))</f>
        <v>0</v>
      </c>
      <c r="AL1993" s="4">
        <f>IF($F1993=0,($D1993-SUM($U1993:AK1993))*$E1993*(IF(AK1993&lt;1,IF(MIN(AL$7,$F1993)&gt;$C1993,MIN(AL$7,$F1993)-$C1993+1,0),MIN(AL$7,$F1993)-AK$7))/365,IF($F1993&gt;AK$7,($D1993-SUM($U1993:AK1993))*$E1993*(IF(AK1993&lt;1,IF(MIN(AL$7,$F1993)&gt;$C1993,MIN(AL$7,$F1993)-$C1993+1,0),MIN(AL$7,$F1993)-AK$7))/365,0))</f>
        <v>0</v>
      </c>
      <c r="AM1993" s="4">
        <f>IF($F1993=0,($D1993-SUM($U1993:AL1993))*$E1993*(IF(AL1993&lt;1,IF(MIN(AM$7,$F1993)&gt;$C1993,MIN(AM$7,$F1993)-$C1993+1,0),MIN(AM$7,$F1993)-AL$7))/365,IF($F1993&gt;AL$7,($D1993-SUM($U1993:AL1993))*$E1993*(IF(AL1993&lt;1,IF(MIN(AM$7,$F1993)&gt;$C1993,MIN(AM$7,$F1993)-$C1993+1,0),MIN(AM$7,$F1993)-AL$7))/365,0))</f>
        <v>0</v>
      </c>
      <c r="AN1993" s="4">
        <f>IF($F1993=0,($D1993-SUM($U1993:AM1993))*$E1993*(IF(AM1993&lt;1,IF(MIN(AN$7,$F1993)&gt;$C1993,MIN(AN$7,$F1993)-$C1993+1,0),MIN(AN$7,$F1993)-AM$7))/365,IF($F1993&gt;AM$7,($D1993-SUM($U1993:AM1993))*$E1993*(IF(AM1993&lt;1,IF(MIN(AN$7,$F1993)&gt;$C1993,MIN(AN$7,$F1993)-$C1993+1,0),MIN(AN$7,$F1993)-AM$7))/365,0))</f>
        <v>0</v>
      </c>
      <c r="AO1993" s="4">
        <f>IF($F1993=0,($D1993-SUM($U1993:AN1993))*$E1993*(IF(AN1993&lt;1,IF(MIN(AO$7,$F1993)&gt;$C1993,MIN(AO$7,$F1993)-$C1993+1,0),MIN(AO$7,$F1993)-AN$7))/365,IF($F1993&gt;AN$7,($D1993-SUM($U1993:AN1993))*$E1993*(IF(AN1993&lt;1,IF(MIN(AO$7,$F1993)&gt;$C1993,MIN(AO$7,$F1993)-$C1993+1,0),MIN(AO$7,$F1993)-AN$7))/365,0))</f>
        <v>0</v>
      </c>
      <c r="AP1993" s="4">
        <f>IF($F1993=0,($D1993-SUM($U1993:AO1993))*$E1993*(IF(AO1993&lt;1,IF(MIN(AP$7,$F1993)&gt;$C1993,MIN(AP$7,$F1993)-$C1993+1,0),MIN(AP$7,$F1993)-AO$7))/365,IF($F1993&gt;AO$7,($D1993-SUM($U1993:AO1993))*$E1993*(IF(AO1993&lt;1,IF(MIN(AP$7,$F1993)&gt;$C1993,MIN(AP$7,$F1993)-$C1993+1,0),MIN(AP$7,$F1993)-AO$7))/365,0))</f>
        <v>0</v>
      </c>
      <c r="AQ1993" s="4">
        <f>IF($F1993=0,($D1993-SUM($U1993:AP1993))*$E1993*(IF(AP1993&lt;1,IF(MIN(AQ$7,$F1993)&gt;$C1993,MIN(AQ$7,$F1993)-$C1993+1,0),MIN(AQ$7,$F1993)-AP$7))/365,IF($F1993&gt;AP$7,($D1993-SUM($U1993:AP1993))*$E1993*(IF(AP1993&lt;1,IF(MIN(AQ$7,$F1993)&gt;$C1993,MIN(AQ$7,$F1993)-$C1993+1,0),MIN(AQ$7,$F1993)-AP$7))/365,0))</f>
        <v>0</v>
      </c>
      <c r="AR1993" s="4">
        <f>IF($F1993=0,($D1993-SUM($U1993:AQ1993))*$E1993*(IF(AQ1993&lt;1,IF(MIN(AR$7,$F1993)&gt;$C1993,MIN(AR$7,$F1993)-$C1993+1,0),MIN(AR$7,$F1993)-AQ$7))/365,IF($F1993&gt;AQ$7,($D1993-SUM($U1993:AQ1993))*$E1993*(IF(AQ1993&lt;1,IF(MIN(AR$7,$F1993)&gt;$C1993,MIN(AR$7,$F1993)-$C1993+1,0),MIN(AR$7,$F1993)-AQ$7))/365,0))</f>
        <v>0</v>
      </c>
      <c r="AS1993" s="4">
        <f>IF($F1993=0,($D1993-SUM($U1993:AR1993))*$E1993*(IF(AR1993&lt;1,IF(MIN(AS$7,$F1993)&gt;$C1993,MIN(AS$7,$F1993)-$C1993+1,0),MIN(AS$7,$F1993)-AR$7))/365,IF($F1993&gt;AR$7,($D1993-SUM($U1993:AR1993))*$E1993*(IF(AR1993&lt;1,IF(MIN(AS$7,$F1993)&gt;$C1993,MIN(AS$7,$F1993)-$C1993+1,0),MIN(AS$7,$F1993)-AR$7))/365,0))</f>
        <v>0</v>
      </c>
    </row>
    <row r="1994" spans="1:45">
      <c r="A1994" s="15"/>
      <c r="B1994" s="17"/>
      <c r="C1994" s="16"/>
      <c r="D1994" s="15"/>
      <c r="E1994" s="11"/>
      <c r="F1994" s="16"/>
      <c r="G1994" s="15"/>
      <c r="H1994" s="14"/>
      <c r="I1994" s="5"/>
      <c r="J1994" s="13">
        <f>SUM(U1994:AS1994)</f>
        <v>0</v>
      </c>
      <c r="K1994" s="13">
        <f>IF(F1994=0,D1994-J1994,IF(F1994&lt;41730,0,D1994-J1994))</f>
        <v>0</v>
      </c>
      <c r="L1994" s="12">
        <f>IF(K1994=0,0,IF(G1994-((L$7-C1994)/365)&lt;0,0,G1994-((L$7-C1994)/365)))</f>
        <v>0</v>
      </c>
      <c r="M1994" s="4">
        <f>IF(K1994=0,0,D1994*H1994)</f>
        <v>0</v>
      </c>
      <c r="N1994" s="11">
        <f>IFERROR((1-(M1994/K1994)^(1/L1994)),0)</f>
        <v>0</v>
      </c>
      <c r="O1994" s="10">
        <f>IF(F1994&gt;41730,IF(F1994&gt;41730,(F1994-41730)/365,IF(K1994=0,0,IF(G1994-((L$7-C1994)/365)&lt;0,0,G1994-((L$7-C1994)/365)))),1)</f>
        <v>1</v>
      </c>
      <c r="P1994" s="9">
        <f>IF(K1994&lt;M1994,0,IF(L1994=0,K1994-M1994,K1994*N1994*O1994))</f>
        <v>0</v>
      </c>
      <c r="Q1994" s="19">
        <f>IF(F1994&gt;41730,D1994,0)</f>
        <v>0</v>
      </c>
      <c r="R1994" s="18">
        <f>IF(F1994&gt;41730,J1994+P1994,0)</f>
        <v>0</v>
      </c>
      <c r="S1994" s="9">
        <f>IF(F1994&gt;0,0,K1994-P1994)</f>
        <v>0</v>
      </c>
      <c r="T1994" s="5"/>
      <c r="U1994" s="4">
        <f>D1994*E1994*(IF(U$7&gt;$C1994,U$7-$C1994+1,0))/365</f>
        <v>0</v>
      </c>
      <c r="V1994" s="4">
        <f>($D1994-U1994)*$E1994*(IF(U1994&lt;1,IF(V$7&gt;$C1994,V$7-$C1994+1,0),V$7-U$7))/365</f>
        <v>0</v>
      </c>
      <c r="W1994" s="4">
        <f>IF($F1994=0,($D1994-SUM($U1994:V1994))*$E1994*(IF(V1994&lt;1,IF(MIN(W$7,$F1994)&gt;$C1994,MIN(W$7,$F1994)-$C1994+1,0),MIN(W$7,$F1994)-V$7))/365,IF($F1994&gt;V$7,($D1994-SUM($U1994:V1994))*$E1994*(IF(V1994&lt;1,IF(MIN(W$7,$F1994)&gt;$C1994,MIN(W$7,$F1994)-$C1994+1,0),MIN(W$7,$F1994)-V$7))/365,0))</f>
        <v>0</v>
      </c>
      <c r="X1994" s="4">
        <f>IF($F1994=0,($D1994-SUM($U1994:W1994))*$E1994*(IF(W1994&lt;1,IF(MIN(X$7,$F1994)&gt;$C1994,MIN(X$7,$F1994)-$C1994+1,0),MIN(X$7,$F1994)-W$7))/365,IF($F1994&gt;W$7,($D1994-SUM($U1994:W1994))*$E1994*(IF(W1994&lt;1,IF(MIN(X$7,$F1994)&gt;$C1994,MIN(X$7,$F1994)-$C1994+1,0),MIN(X$7,$F1994)-W$7))/365,0))</f>
        <v>0</v>
      </c>
      <c r="Y1994" s="4">
        <f>IF($F1994=0,($D1994-SUM($U1994:X1994))*$E1994*(IF(X1994&lt;1,IF(MIN(Y$7,$F1994)&gt;$C1994,MIN(Y$7,$F1994)-$C1994+1,0),MIN(Y$7,$F1994)-X$7))/365,IF($F1994&gt;X$7,($D1994-SUM($U1994:X1994))*$E1994*(IF(X1994&lt;1,IF(MIN(Y$7,$F1994)&gt;$C1994,MIN(Y$7,$F1994)-$C1994+1,0),MIN(Y$7,$F1994)-X$7))/365,0))</f>
        <v>0</v>
      </c>
      <c r="Z1994" s="4">
        <f>IF($F1994=0,($D1994-SUM($U1994:Y1994))*$E1994*(IF(Y1994&lt;1,IF(MIN(Z$7,$F1994)&gt;$C1994,MIN(Z$7,$F1994)-$C1994+1,0),MIN(Z$7,$F1994)-Y$7))/365,IF($F1994&gt;Y$7,($D1994-SUM($U1994:Y1994))*$E1994*(IF(Y1994&lt;1,IF(MIN(Z$7,$F1994)&gt;$C1994,MIN(Z$7,$F1994)-$C1994+1,0),MIN(Z$7,$F1994)-Y$7))/365,0))</f>
        <v>0</v>
      </c>
      <c r="AA1994" s="4">
        <f>IF($F1994=0,($D1994-SUM($U1994:Z1994))*$E1994*(IF(Z1994&lt;1,IF(MIN(AA$7,$F1994)&gt;$C1994,MIN(AA$7,$F1994)-$C1994+1,0),MIN(AA$7,$F1994)-Z$7))/365,IF($F1994&gt;Z$7,($D1994-SUM($U1994:Z1994))*$E1994*(IF(Z1994&lt;1,IF(MIN(AA$7,$F1994)&gt;$C1994,MIN(AA$7,$F1994)-$C1994+1,0),MIN(AA$7,$F1994)-Z$7))/365,0))</f>
        <v>0</v>
      </c>
      <c r="AB1994" s="4">
        <f>IF($F1994=0,($D1994-SUM($U1994:AA1994))*$E1994*(IF(AA1994&lt;1,IF(MIN(AB$7,$F1994)&gt;$C1994,MIN(AB$7,$F1994)-$C1994+1,0),MIN(AB$7,$F1994)-AA$7))/365,IF($F1994&gt;AA$7,($D1994-SUM($U1994:AA1994))*$E1994*(IF(AA1994&lt;1,IF(MIN(AB$7,$F1994)&gt;$C1994,MIN(AB$7,$F1994)-$C1994+1,0),MIN(AB$7,$F1994)-AA$7))/365,0))</f>
        <v>0</v>
      </c>
      <c r="AC1994" s="4">
        <f>IF($F1994=0,($D1994-SUM($U1994:AB1994))*$E1994*(IF(AB1994&lt;1,IF(MIN(AC$7,$F1994)&gt;$C1994,MIN(AC$7,$F1994)-$C1994+1,0),MIN(AC$7,$F1994)-AB$7))/365,IF($F1994&gt;AB$7,($D1994-SUM($U1994:AB1994))*$E1994*(IF(AB1994&lt;1,IF(MIN(AC$7,$F1994)&gt;$C1994,MIN(AC$7,$F1994)-$C1994+1,0),MIN(AC$7,$F1994)-AB$7))/365,0))</f>
        <v>0</v>
      </c>
      <c r="AD1994" s="4">
        <f>IF($F1994=0,($D1994-SUM($U1994:AC1994))*$E1994*(IF(AC1994&lt;1,IF(MIN(AD$7,$F1994)&gt;$C1994,MIN(AD$7,$F1994)-$C1994+1,0),MIN(AD$7,$F1994)-AC$7))/365,IF($F1994&gt;AC$7,($D1994-SUM($U1994:AC1994))*$E1994*(IF(AC1994&lt;1,IF(MIN(AD$7,$F1994)&gt;$C1994,MIN(AD$7,$F1994)-$C1994+1,0),MIN(AD$7,$F1994)-AC$7))/365,0))</f>
        <v>0</v>
      </c>
      <c r="AE1994" s="4">
        <f>IF($F1994=0,($D1994-SUM($U1994:AD1994))*$E1994*(IF(AD1994&lt;1,IF(MIN(AE$7,$F1994)&gt;$C1994,MIN(AE$7,$F1994)-$C1994+1,0),MIN(AE$7,$F1994)-AD$7))/365,IF($F1994&gt;AD$7,($D1994-SUM($U1994:AD1994))*$E1994*(IF(AD1994&lt;1,IF(MIN(AE$7,$F1994)&gt;$C1994,MIN(AE$7,$F1994)-$C1994+1,0),MIN(AE$7,$F1994)-AD$7))/365,0))</f>
        <v>0</v>
      </c>
      <c r="AF1994" s="4">
        <f>IF($F1994=0,($D1994-SUM($U1994:AE1994))*$E1994*(IF(AE1994&lt;1,IF(MIN(AF$7,$F1994)&gt;$C1994,MIN(AF$7,$F1994)-$C1994+1,0),MIN(AF$7,$F1994)-AE$7))/365,IF($F1994&gt;AE$7,($D1994-SUM($U1994:AE1994))*$E1994*(IF(AE1994&lt;1,IF(MIN(AF$7,$F1994)&gt;$C1994,MIN(AF$7,$F1994)-$C1994+1,0),MIN(AF$7,$F1994)-AE$7))/365,0))</f>
        <v>0</v>
      </c>
      <c r="AG1994" s="4">
        <f>IF($F1994=0,($D1994-SUM($U1994:AF1994))*$E1994*(IF(AF1994&lt;1,IF(MIN(AG$7,$F1994)&gt;$C1994,MIN(AG$7,$F1994)-$C1994+1,0),MIN(AG$7,$F1994)-AF$7))/365,IF($F1994&gt;AF$7,($D1994-SUM($U1994:AF1994))*$E1994*(IF(AF1994&lt;1,IF(MIN(AG$7,$F1994)&gt;$C1994,MIN(AG$7,$F1994)-$C1994+1,0),MIN(AG$7,$F1994)-AF$7))/365,0))</f>
        <v>0</v>
      </c>
      <c r="AH1994" s="4">
        <f>IF($F1994=0,($D1994-SUM($U1994:AG1994))*$E1994*(IF(AG1994&lt;1,IF(MIN(AH$7,$F1994)&gt;$C1994,MIN(AH$7,$F1994)-$C1994+1,0),MIN(AH$7,$F1994)-AG$7))/365,IF($F1994&gt;AG$7,($D1994-SUM($U1994:AG1994))*$E1994*(IF(AG1994&lt;1,IF(MIN(AH$7,$F1994)&gt;$C1994,MIN(AH$7,$F1994)-$C1994+1,0),MIN(AH$7,$F1994)-AG$7))/365,0))</f>
        <v>0</v>
      </c>
      <c r="AI1994" s="4">
        <f>IF($F1994=0,($D1994-SUM($U1994:AH1994))*$E1994*(IF(AH1994&lt;1,IF(MIN(AI$7,$F1994)&gt;$C1994,MIN(AI$7,$F1994)-$C1994+1,0),MIN(AI$7,$F1994)-AH$7))/365,IF($F1994&gt;AH$7,($D1994-SUM($U1994:AH1994))*$E1994*(IF(AH1994&lt;1,IF(MIN(AI$7,$F1994)&gt;$C1994,MIN(AI$7,$F1994)-$C1994+1,0),MIN(AI$7,$F1994)-AH$7))/365,0))</f>
        <v>0</v>
      </c>
      <c r="AJ1994" s="4">
        <f>IF($F1994=0,($D1994-SUM($U1994:AI1994))*$E1994*(IF(AI1994&lt;1,IF(MIN(AJ$7,$F1994)&gt;$C1994,MIN(AJ$7,$F1994)-$C1994+1,0),MIN(AJ$7,$F1994)-AI$7))/365,IF($F1994&gt;AI$7,($D1994-SUM($U1994:AI1994))*$E1994*(IF(AI1994&lt;1,IF(MIN(AJ$7,$F1994)&gt;$C1994,MIN(AJ$7,$F1994)-$C1994+1,0),MIN(AJ$7,$F1994)-AI$7))/365,0))</f>
        <v>0</v>
      </c>
      <c r="AK1994" s="4">
        <f>IF($F1994=0,($D1994-SUM($U1994:AJ1994))*$E1994*(IF(AJ1994&lt;1,IF(MIN(AK$7,$F1994)&gt;$C1994,MIN(AK$7,$F1994)-$C1994+1,0),MIN(AK$7,$F1994)-AJ$7))/365,IF($F1994&gt;AJ$7,($D1994-SUM($U1994:AJ1994))*$E1994*(IF(AJ1994&lt;1,IF(MIN(AK$7,$F1994)&gt;$C1994,MIN(AK$7,$F1994)-$C1994+1,0),MIN(AK$7,$F1994)-AJ$7))/365,0))</f>
        <v>0</v>
      </c>
      <c r="AL1994" s="4">
        <f>IF($F1994=0,($D1994-SUM($U1994:AK1994))*$E1994*(IF(AK1994&lt;1,IF(MIN(AL$7,$F1994)&gt;$C1994,MIN(AL$7,$F1994)-$C1994+1,0),MIN(AL$7,$F1994)-AK$7))/365,IF($F1994&gt;AK$7,($D1994-SUM($U1994:AK1994))*$E1994*(IF(AK1994&lt;1,IF(MIN(AL$7,$F1994)&gt;$C1994,MIN(AL$7,$F1994)-$C1994+1,0),MIN(AL$7,$F1994)-AK$7))/365,0))</f>
        <v>0</v>
      </c>
      <c r="AM1994" s="4">
        <f>IF($F1994=0,($D1994-SUM($U1994:AL1994))*$E1994*(IF(AL1994&lt;1,IF(MIN(AM$7,$F1994)&gt;$C1994,MIN(AM$7,$F1994)-$C1994+1,0),MIN(AM$7,$F1994)-AL$7))/365,IF($F1994&gt;AL$7,($D1994-SUM($U1994:AL1994))*$E1994*(IF(AL1994&lt;1,IF(MIN(AM$7,$F1994)&gt;$C1994,MIN(AM$7,$F1994)-$C1994+1,0),MIN(AM$7,$F1994)-AL$7))/365,0))</f>
        <v>0</v>
      </c>
      <c r="AN1994" s="4">
        <f>IF($F1994=0,($D1994-SUM($U1994:AM1994))*$E1994*(IF(AM1994&lt;1,IF(MIN(AN$7,$F1994)&gt;$C1994,MIN(AN$7,$F1994)-$C1994+1,0),MIN(AN$7,$F1994)-AM$7))/365,IF($F1994&gt;AM$7,($D1994-SUM($U1994:AM1994))*$E1994*(IF(AM1994&lt;1,IF(MIN(AN$7,$F1994)&gt;$C1994,MIN(AN$7,$F1994)-$C1994+1,0),MIN(AN$7,$F1994)-AM$7))/365,0))</f>
        <v>0</v>
      </c>
      <c r="AO1994" s="4">
        <f>IF($F1994=0,($D1994-SUM($U1994:AN1994))*$E1994*(IF(AN1994&lt;1,IF(MIN(AO$7,$F1994)&gt;$C1994,MIN(AO$7,$F1994)-$C1994+1,0),MIN(AO$7,$F1994)-AN$7))/365,IF($F1994&gt;AN$7,($D1994-SUM($U1994:AN1994))*$E1994*(IF(AN1994&lt;1,IF(MIN(AO$7,$F1994)&gt;$C1994,MIN(AO$7,$F1994)-$C1994+1,0),MIN(AO$7,$F1994)-AN$7))/365,0))</f>
        <v>0</v>
      </c>
      <c r="AP1994" s="4">
        <f>IF($F1994=0,($D1994-SUM($U1994:AO1994))*$E1994*(IF(AO1994&lt;1,IF(MIN(AP$7,$F1994)&gt;$C1994,MIN(AP$7,$F1994)-$C1994+1,0),MIN(AP$7,$F1994)-AO$7))/365,IF($F1994&gt;AO$7,($D1994-SUM($U1994:AO1994))*$E1994*(IF(AO1994&lt;1,IF(MIN(AP$7,$F1994)&gt;$C1994,MIN(AP$7,$F1994)-$C1994+1,0),MIN(AP$7,$F1994)-AO$7))/365,0))</f>
        <v>0</v>
      </c>
      <c r="AQ1994" s="4">
        <f>IF($F1994=0,($D1994-SUM($U1994:AP1994))*$E1994*(IF(AP1994&lt;1,IF(MIN(AQ$7,$F1994)&gt;$C1994,MIN(AQ$7,$F1994)-$C1994+1,0),MIN(AQ$7,$F1994)-AP$7))/365,IF($F1994&gt;AP$7,($D1994-SUM($U1994:AP1994))*$E1994*(IF(AP1994&lt;1,IF(MIN(AQ$7,$F1994)&gt;$C1994,MIN(AQ$7,$F1994)-$C1994+1,0),MIN(AQ$7,$F1994)-AP$7))/365,0))</f>
        <v>0</v>
      </c>
      <c r="AR1994" s="4">
        <f>IF($F1994=0,($D1994-SUM($U1994:AQ1994))*$E1994*(IF(AQ1994&lt;1,IF(MIN(AR$7,$F1994)&gt;$C1994,MIN(AR$7,$F1994)-$C1994+1,0),MIN(AR$7,$F1994)-AQ$7))/365,IF($F1994&gt;AQ$7,($D1994-SUM($U1994:AQ1994))*$E1994*(IF(AQ1994&lt;1,IF(MIN(AR$7,$F1994)&gt;$C1994,MIN(AR$7,$F1994)-$C1994+1,0),MIN(AR$7,$F1994)-AQ$7))/365,0))</f>
        <v>0</v>
      </c>
      <c r="AS1994" s="4">
        <f>IF($F1994=0,($D1994-SUM($U1994:AR1994))*$E1994*(IF(AR1994&lt;1,IF(MIN(AS$7,$F1994)&gt;$C1994,MIN(AS$7,$F1994)-$C1994+1,0),MIN(AS$7,$F1994)-AR$7))/365,IF($F1994&gt;AR$7,($D1994-SUM($U1994:AR1994))*$E1994*(IF(AR1994&lt;1,IF(MIN(AS$7,$F1994)&gt;$C1994,MIN(AS$7,$F1994)-$C1994+1,0),MIN(AS$7,$F1994)-AR$7))/365,0))</f>
        <v>0</v>
      </c>
    </row>
    <row r="1995" spans="1:45">
      <c r="A1995" s="15"/>
      <c r="B1995" s="17"/>
      <c r="C1995" s="16"/>
      <c r="D1995" s="15"/>
      <c r="E1995" s="11"/>
      <c r="F1995" s="16"/>
      <c r="G1995" s="15"/>
      <c r="H1995" s="14"/>
      <c r="I1995" s="5"/>
      <c r="J1995" s="13">
        <f>SUM(U1995:AS1995)</f>
        <v>0</v>
      </c>
      <c r="K1995" s="13">
        <f>IF(F1995=0,D1995-J1995,IF(F1995&lt;41730,0,D1995-J1995))</f>
        <v>0</v>
      </c>
      <c r="L1995" s="12">
        <f>IF(K1995=0,0,IF(G1995-((L$7-C1995)/365)&lt;0,0,G1995-((L$7-C1995)/365)))</f>
        <v>0</v>
      </c>
      <c r="M1995" s="4">
        <f>IF(K1995=0,0,D1995*H1995)</f>
        <v>0</v>
      </c>
      <c r="N1995" s="11">
        <f>IFERROR((1-(M1995/K1995)^(1/L1995)),0)</f>
        <v>0</v>
      </c>
      <c r="O1995" s="10">
        <f>IF(F1995&gt;41730,IF(F1995&gt;41730,(F1995-41730)/365,IF(K1995=0,0,IF(G1995-((L$7-C1995)/365)&lt;0,0,G1995-((L$7-C1995)/365)))),1)</f>
        <v>1</v>
      </c>
      <c r="P1995" s="9">
        <f>IF(K1995&lt;M1995,0,IF(L1995=0,K1995-M1995,K1995*N1995*O1995))</f>
        <v>0</v>
      </c>
      <c r="Q1995" s="19">
        <f>IF(F1995&gt;41730,D1995,0)</f>
        <v>0</v>
      </c>
      <c r="R1995" s="18">
        <f>IF(F1995&gt;41730,J1995+P1995,0)</f>
        <v>0</v>
      </c>
      <c r="S1995" s="9">
        <f>IF(F1995&gt;0,0,K1995-P1995)</f>
        <v>0</v>
      </c>
      <c r="T1995" s="5"/>
      <c r="U1995" s="4">
        <f>D1995*E1995*(IF(U$7&gt;$C1995,U$7-$C1995+1,0))/365</f>
        <v>0</v>
      </c>
      <c r="V1995" s="4">
        <f>($D1995-U1995)*$E1995*(IF(U1995&lt;1,IF(V$7&gt;$C1995,V$7-$C1995+1,0),V$7-U$7))/365</f>
        <v>0</v>
      </c>
      <c r="W1995" s="4">
        <f>IF($F1995=0,($D1995-SUM($U1995:V1995))*$E1995*(IF(V1995&lt;1,IF(MIN(W$7,$F1995)&gt;$C1995,MIN(W$7,$F1995)-$C1995+1,0),MIN(W$7,$F1995)-V$7))/365,IF($F1995&gt;V$7,($D1995-SUM($U1995:V1995))*$E1995*(IF(V1995&lt;1,IF(MIN(W$7,$F1995)&gt;$C1995,MIN(W$7,$F1995)-$C1995+1,0),MIN(W$7,$F1995)-V$7))/365,0))</f>
        <v>0</v>
      </c>
      <c r="X1995" s="4">
        <f>IF($F1995=0,($D1995-SUM($U1995:W1995))*$E1995*(IF(W1995&lt;1,IF(MIN(X$7,$F1995)&gt;$C1995,MIN(X$7,$F1995)-$C1995+1,0),MIN(X$7,$F1995)-W$7))/365,IF($F1995&gt;W$7,($D1995-SUM($U1995:W1995))*$E1995*(IF(W1995&lt;1,IF(MIN(X$7,$F1995)&gt;$C1995,MIN(X$7,$F1995)-$C1995+1,0),MIN(X$7,$F1995)-W$7))/365,0))</f>
        <v>0</v>
      </c>
      <c r="Y1995" s="4">
        <f>IF($F1995=0,($D1995-SUM($U1995:X1995))*$E1995*(IF(X1995&lt;1,IF(MIN(Y$7,$F1995)&gt;$C1995,MIN(Y$7,$F1995)-$C1995+1,0),MIN(Y$7,$F1995)-X$7))/365,IF($F1995&gt;X$7,($D1995-SUM($U1995:X1995))*$E1995*(IF(X1995&lt;1,IF(MIN(Y$7,$F1995)&gt;$C1995,MIN(Y$7,$F1995)-$C1995+1,0),MIN(Y$7,$F1995)-X$7))/365,0))</f>
        <v>0</v>
      </c>
      <c r="Z1995" s="4">
        <f>IF($F1995=0,($D1995-SUM($U1995:Y1995))*$E1995*(IF(Y1995&lt;1,IF(MIN(Z$7,$F1995)&gt;$C1995,MIN(Z$7,$F1995)-$C1995+1,0),MIN(Z$7,$F1995)-Y$7))/365,IF($F1995&gt;Y$7,($D1995-SUM($U1995:Y1995))*$E1995*(IF(Y1995&lt;1,IF(MIN(Z$7,$F1995)&gt;$C1995,MIN(Z$7,$F1995)-$C1995+1,0),MIN(Z$7,$F1995)-Y$7))/365,0))</f>
        <v>0</v>
      </c>
      <c r="AA1995" s="4">
        <f>IF($F1995=0,($D1995-SUM($U1995:Z1995))*$E1995*(IF(Z1995&lt;1,IF(MIN(AA$7,$F1995)&gt;$C1995,MIN(AA$7,$F1995)-$C1995+1,0),MIN(AA$7,$F1995)-Z$7))/365,IF($F1995&gt;Z$7,($D1995-SUM($U1995:Z1995))*$E1995*(IF(Z1995&lt;1,IF(MIN(AA$7,$F1995)&gt;$C1995,MIN(AA$7,$F1995)-$C1995+1,0),MIN(AA$7,$F1995)-Z$7))/365,0))</f>
        <v>0</v>
      </c>
      <c r="AB1995" s="4">
        <f>IF($F1995=0,($D1995-SUM($U1995:AA1995))*$E1995*(IF(AA1995&lt;1,IF(MIN(AB$7,$F1995)&gt;$C1995,MIN(AB$7,$F1995)-$C1995+1,0),MIN(AB$7,$F1995)-AA$7))/365,IF($F1995&gt;AA$7,($D1995-SUM($U1995:AA1995))*$E1995*(IF(AA1995&lt;1,IF(MIN(AB$7,$F1995)&gt;$C1995,MIN(AB$7,$F1995)-$C1995+1,0),MIN(AB$7,$F1995)-AA$7))/365,0))</f>
        <v>0</v>
      </c>
      <c r="AC1995" s="4">
        <f>IF($F1995=0,($D1995-SUM($U1995:AB1995))*$E1995*(IF(AB1995&lt;1,IF(MIN(AC$7,$F1995)&gt;$C1995,MIN(AC$7,$F1995)-$C1995+1,0),MIN(AC$7,$F1995)-AB$7))/365,IF($F1995&gt;AB$7,($D1995-SUM($U1995:AB1995))*$E1995*(IF(AB1995&lt;1,IF(MIN(AC$7,$F1995)&gt;$C1995,MIN(AC$7,$F1995)-$C1995+1,0),MIN(AC$7,$F1995)-AB$7))/365,0))</f>
        <v>0</v>
      </c>
      <c r="AD1995" s="4">
        <f>IF($F1995=0,($D1995-SUM($U1995:AC1995))*$E1995*(IF(AC1995&lt;1,IF(MIN(AD$7,$F1995)&gt;$C1995,MIN(AD$7,$F1995)-$C1995+1,0),MIN(AD$7,$F1995)-AC$7))/365,IF($F1995&gt;AC$7,($D1995-SUM($U1995:AC1995))*$E1995*(IF(AC1995&lt;1,IF(MIN(AD$7,$F1995)&gt;$C1995,MIN(AD$7,$F1995)-$C1995+1,0),MIN(AD$7,$F1995)-AC$7))/365,0))</f>
        <v>0</v>
      </c>
      <c r="AE1995" s="4">
        <f>IF($F1995=0,($D1995-SUM($U1995:AD1995))*$E1995*(IF(AD1995&lt;1,IF(MIN(AE$7,$F1995)&gt;$C1995,MIN(AE$7,$F1995)-$C1995+1,0),MIN(AE$7,$F1995)-AD$7))/365,IF($F1995&gt;AD$7,($D1995-SUM($U1995:AD1995))*$E1995*(IF(AD1995&lt;1,IF(MIN(AE$7,$F1995)&gt;$C1995,MIN(AE$7,$F1995)-$C1995+1,0),MIN(AE$7,$F1995)-AD$7))/365,0))</f>
        <v>0</v>
      </c>
      <c r="AF1995" s="4">
        <f>IF($F1995=0,($D1995-SUM($U1995:AE1995))*$E1995*(IF(AE1995&lt;1,IF(MIN(AF$7,$F1995)&gt;$C1995,MIN(AF$7,$F1995)-$C1995+1,0),MIN(AF$7,$F1995)-AE$7))/365,IF($F1995&gt;AE$7,($D1995-SUM($U1995:AE1995))*$E1995*(IF(AE1995&lt;1,IF(MIN(AF$7,$F1995)&gt;$C1995,MIN(AF$7,$F1995)-$C1995+1,0),MIN(AF$7,$F1995)-AE$7))/365,0))</f>
        <v>0</v>
      </c>
      <c r="AG1995" s="4">
        <f>IF($F1995=0,($D1995-SUM($U1995:AF1995))*$E1995*(IF(AF1995&lt;1,IF(MIN(AG$7,$F1995)&gt;$C1995,MIN(AG$7,$F1995)-$C1995+1,0),MIN(AG$7,$F1995)-AF$7))/365,IF($F1995&gt;AF$7,($D1995-SUM($U1995:AF1995))*$E1995*(IF(AF1995&lt;1,IF(MIN(AG$7,$F1995)&gt;$C1995,MIN(AG$7,$F1995)-$C1995+1,0),MIN(AG$7,$F1995)-AF$7))/365,0))</f>
        <v>0</v>
      </c>
      <c r="AH1995" s="4">
        <f>IF($F1995=0,($D1995-SUM($U1995:AG1995))*$E1995*(IF(AG1995&lt;1,IF(MIN(AH$7,$F1995)&gt;$C1995,MIN(AH$7,$F1995)-$C1995+1,0),MIN(AH$7,$F1995)-AG$7))/365,IF($F1995&gt;AG$7,($D1995-SUM($U1995:AG1995))*$E1995*(IF(AG1995&lt;1,IF(MIN(AH$7,$F1995)&gt;$C1995,MIN(AH$7,$F1995)-$C1995+1,0),MIN(AH$7,$F1995)-AG$7))/365,0))</f>
        <v>0</v>
      </c>
      <c r="AI1995" s="4">
        <f>IF($F1995=0,($D1995-SUM($U1995:AH1995))*$E1995*(IF(AH1995&lt;1,IF(MIN(AI$7,$F1995)&gt;$C1995,MIN(AI$7,$F1995)-$C1995+1,0),MIN(AI$7,$F1995)-AH$7))/365,IF($F1995&gt;AH$7,($D1995-SUM($U1995:AH1995))*$E1995*(IF(AH1995&lt;1,IF(MIN(AI$7,$F1995)&gt;$C1995,MIN(AI$7,$F1995)-$C1995+1,0),MIN(AI$7,$F1995)-AH$7))/365,0))</f>
        <v>0</v>
      </c>
      <c r="AJ1995" s="4">
        <f>IF($F1995=0,($D1995-SUM($U1995:AI1995))*$E1995*(IF(AI1995&lt;1,IF(MIN(AJ$7,$F1995)&gt;$C1995,MIN(AJ$7,$F1995)-$C1995+1,0),MIN(AJ$7,$F1995)-AI$7))/365,IF($F1995&gt;AI$7,($D1995-SUM($U1995:AI1995))*$E1995*(IF(AI1995&lt;1,IF(MIN(AJ$7,$F1995)&gt;$C1995,MIN(AJ$7,$F1995)-$C1995+1,0),MIN(AJ$7,$F1995)-AI$7))/365,0))</f>
        <v>0</v>
      </c>
      <c r="AK1995" s="4">
        <f>IF($F1995=0,($D1995-SUM($U1995:AJ1995))*$E1995*(IF(AJ1995&lt;1,IF(MIN(AK$7,$F1995)&gt;$C1995,MIN(AK$7,$F1995)-$C1995+1,0),MIN(AK$7,$F1995)-AJ$7))/365,IF($F1995&gt;AJ$7,($D1995-SUM($U1995:AJ1995))*$E1995*(IF(AJ1995&lt;1,IF(MIN(AK$7,$F1995)&gt;$C1995,MIN(AK$7,$F1995)-$C1995+1,0),MIN(AK$7,$F1995)-AJ$7))/365,0))</f>
        <v>0</v>
      </c>
      <c r="AL1995" s="4">
        <f>IF($F1995=0,($D1995-SUM($U1995:AK1995))*$E1995*(IF(AK1995&lt;1,IF(MIN(AL$7,$F1995)&gt;$C1995,MIN(AL$7,$F1995)-$C1995+1,0),MIN(AL$7,$F1995)-AK$7))/365,IF($F1995&gt;AK$7,($D1995-SUM($U1995:AK1995))*$E1995*(IF(AK1995&lt;1,IF(MIN(AL$7,$F1995)&gt;$C1995,MIN(AL$7,$F1995)-$C1995+1,0),MIN(AL$7,$F1995)-AK$7))/365,0))</f>
        <v>0</v>
      </c>
      <c r="AM1995" s="4">
        <f>IF($F1995=0,($D1995-SUM($U1995:AL1995))*$E1995*(IF(AL1995&lt;1,IF(MIN(AM$7,$F1995)&gt;$C1995,MIN(AM$7,$F1995)-$C1995+1,0),MIN(AM$7,$F1995)-AL$7))/365,IF($F1995&gt;AL$7,($D1995-SUM($U1995:AL1995))*$E1995*(IF(AL1995&lt;1,IF(MIN(AM$7,$F1995)&gt;$C1995,MIN(AM$7,$F1995)-$C1995+1,0),MIN(AM$7,$F1995)-AL$7))/365,0))</f>
        <v>0</v>
      </c>
      <c r="AN1995" s="4">
        <f>IF($F1995=0,($D1995-SUM($U1995:AM1995))*$E1995*(IF(AM1995&lt;1,IF(MIN(AN$7,$F1995)&gt;$C1995,MIN(AN$7,$F1995)-$C1995+1,0),MIN(AN$7,$F1995)-AM$7))/365,IF($F1995&gt;AM$7,($D1995-SUM($U1995:AM1995))*$E1995*(IF(AM1995&lt;1,IF(MIN(AN$7,$F1995)&gt;$C1995,MIN(AN$7,$F1995)-$C1995+1,0),MIN(AN$7,$F1995)-AM$7))/365,0))</f>
        <v>0</v>
      </c>
      <c r="AO1995" s="4">
        <f>IF($F1995=0,($D1995-SUM($U1995:AN1995))*$E1995*(IF(AN1995&lt;1,IF(MIN(AO$7,$F1995)&gt;$C1995,MIN(AO$7,$F1995)-$C1995+1,0),MIN(AO$7,$F1995)-AN$7))/365,IF($F1995&gt;AN$7,($D1995-SUM($U1995:AN1995))*$E1995*(IF(AN1995&lt;1,IF(MIN(AO$7,$F1995)&gt;$C1995,MIN(AO$7,$F1995)-$C1995+1,0),MIN(AO$7,$F1995)-AN$7))/365,0))</f>
        <v>0</v>
      </c>
      <c r="AP1995" s="4">
        <f>IF($F1995=0,($D1995-SUM($U1995:AO1995))*$E1995*(IF(AO1995&lt;1,IF(MIN(AP$7,$F1995)&gt;$C1995,MIN(AP$7,$F1995)-$C1995+1,0),MIN(AP$7,$F1995)-AO$7))/365,IF($F1995&gt;AO$7,($D1995-SUM($U1995:AO1995))*$E1995*(IF(AO1995&lt;1,IF(MIN(AP$7,$F1995)&gt;$C1995,MIN(AP$7,$F1995)-$C1995+1,0),MIN(AP$7,$F1995)-AO$7))/365,0))</f>
        <v>0</v>
      </c>
      <c r="AQ1995" s="4">
        <f>IF($F1995=0,($D1995-SUM($U1995:AP1995))*$E1995*(IF(AP1995&lt;1,IF(MIN(AQ$7,$F1995)&gt;$C1995,MIN(AQ$7,$F1995)-$C1995+1,0),MIN(AQ$7,$F1995)-AP$7))/365,IF($F1995&gt;AP$7,($D1995-SUM($U1995:AP1995))*$E1995*(IF(AP1995&lt;1,IF(MIN(AQ$7,$F1995)&gt;$C1995,MIN(AQ$7,$F1995)-$C1995+1,0),MIN(AQ$7,$F1995)-AP$7))/365,0))</f>
        <v>0</v>
      </c>
      <c r="AR1995" s="4">
        <f>IF($F1995=0,($D1995-SUM($U1995:AQ1995))*$E1995*(IF(AQ1995&lt;1,IF(MIN(AR$7,$F1995)&gt;$C1995,MIN(AR$7,$F1995)-$C1995+1,0),MIN(AR$7,$F1995)-AQ$7))/365,IF($F1995&gt;AQ$7,($D1995-SUM($U1995:AQ1995))*$E1995*(IF(AQ1995&lt;1,IF(MIN(AR$7,$F1995)&gt;$C1995,MIN(AR$7,$F1995)-$C1995+1,0),MIN(AR$7,$F1995)-AQ$7))/365,0))</f>
        <v>0</v>
      </c>
      <c r="AS1995" s="4">
        <f>IF($F1995=0,($D1995-SUM($U1995:AR1995))*$E1995*(IF(AR1995&lt;1,IF(MIN(AS$7,$F1995)&gt;$C1995,MIN(AS$7,$F1995)-$C1995+1,0),MIN(AS$7,$F1995)-AR$7))/365,IF($F1995&gt;AR$7,($D1995-SUM($U1995:AR1995))*$E1995*(IF(AR1995&lt;1,IF(MIN(AS$7,$F1995)&gt;$C1995,MIN(AS$7,$F1995)-$C1995+1,0),MIN(AS$7,$F1995)-AR$7))/365,0))</f>
        <v>0</v>
      </c>
    </row>
    <row r="1996" spans="1:45">
      <c r="A1996" s="15"/>
      <c r="B1996" s="17"/>
      <c r="C1996" s="16"/>
      <c r="D1996" s="15"/>
      <c r="E1996" s="11"/>
      <c r="F1996" s="16"/>
      <c r="G1996" s="15"/>
      <c r="H1996" s="14"/>
      <c r="I1996" s="5"/>
      <c r="J1996" s="13">
        <f>SUM(U1996:AS1996)</f>
        <v>0</v>
      </c>
      <c r="K1996" s="13">
        <f>IF(F1996=0,D1996-J1996,IF(F1996&lt;41730,0,D1996-J1996))</f>
        <v>0</v>
      </c>
      <c r="L1996" s="12">
        <f>IF(K1996=0,0,IF(G1996-((L$7-C1996)/365)&lt;0,0,G1996-((L$7-C1996)/365)))</f>
        <v>0</v>
      </c>
      <c r="M1996" s="4">
        <f>IF(K1996=0,0,D1996*H1996)</f>
        <v>0</v>
      </c>
      <c r="N1996" s="11">
        <f>IFERROR((1-(M1996/K1996)^(1/L1996)),0)</f>
        <v>0</v>
      </c>
      <c r="O1996" s="10">
        <f>IF(F1996&gt;41730,IF(F1996&gt;41730,(F1996-41730)/365,IF(K1996=0,0,IF(G1996-((L$7-C1996)/365)&lt;0,0,G1996-((L$7-C1996)/365)))),1)</f>
        <v>1</v>
      </c>
      <c r="P1996" s="9">
        <f>IF(K1996&lt;M1996,0,IF(L1996=0,K1996-M1996,K1996*N1996*O1996))</f>
        <v>0</v>
      </c>
      <c r="Q1996" s="19">
        <f>IF(F1996&gt;41730,D1996,0)</f>
        <v>0</v>
      </c>
      <c r="R1996" s="18">
        <f>IF(F1996&gt;41730,J1996+P1996,0)</f>
        <v>0</v>
      </c>
      <c r="S1996" s="9">
        <f>IF(F1996&gt;0,0,K1996-P1996)</f>
        <v>0</v>
      </c>
      <c r="T1996" s="5"/>
      <c r="U1996" s="4">
        <f>D1996*E1996*(IF(U$7&gt;$C1996,U$7-$C1996+1,0))/365</f>
        <v>0</v>
      </c>
      <c r="V1996" s="4">
        <f>($D1996-U1996)*$E1996*(IF(U1996&lt;1,IF(V$7&gt;$C1996,V$7-$C1996+1,0),V$7-U$7))/365</f>
        <v>0</v>
      </c>
      <c r="W1996" s="4">
        <f>IF($F1996=0,($D1996-SUM($U1996:V1996))*$E1996*(IF(V1996&lt;1,IF(MIN(W$7,$F1996)&gt;$C1996,MIN(W$7,$F1996)-$C1996+1,0),MIN(W$7,$F1996)-V$7))/365,IF($F1996&gt;V$7,($D1996-SUM($U1996:V1996))*$E1996*(IF(V1996&lt;1,IF(MIN(W$7,$F1996)&gt;$C1996,MIN(W$7,$F1996)-$C1996+1,0),MIN(W$7,$F1996)-V$7))/365,0))</f>
        <v>0</v>
      </c>
      <c r="X1996" s="4">
        <f>IF($F1996=0,($D1996-SUM($U1996:W1996))*$E1996*(IF(W1996&lt;1,IF(MIN(X$7,$F1996)&gt;$C1996,MIN(X$7,$F1996)-$C1996+1,0),MIN(X$7,$F1996)-W$7))/365,IF($F1996&gt;W$7,($D1996-SUM($U1996:W1996))*$E1996*(IF(W1996&lt;1,IF(MIN(X$7,$F1996)&gt;$C1996,MIN(X$7,$F1996)-$C1996+1,0),MIN(X$7,$F1996)-W$7))/365,0))</f>
        <v>0</v>
      </c>
      <c r="Y1996" s="4">
        <f>IF($F1996=0,($D1996-SUM($U1996:X1996))*$E1996*(IF(X1996&lt;1,IF(MIN(Y$7,$F1996)&gt;$C1996,MIN(Y$7,$F1996)-$C1996+1,0),MIN(Y$7,$F1996)-X$7))/365,IF($F1996&gt;X$7,($D1996-SUM($U1996:X1996))*$E1996*(IF(X1996&lt;1,IF(MIN(Y$7,$F1996)&gt;$C1996,MIN(Y$7,$F1996)-$C1996+1,0),MIN(Y$7,$F1996)-X$7))/365,0))</f>
        <v>0</v>
      </c>
      <c r="Z1996" s="4">
        <f>IF($F1996=0,($D1996-SUM($U1996:Y1996))*$E1996*(IF(Y1996&lt;1,IF(MIN(Z$7,$F1996)&gt;$C1996,MIN(Z$7,$F1996)-$C1996+1,0),MIN(Z$7,$F1996)-Y$7))/365,IF($F1996&gt;Y$7,($D1996-SUM($U1996:Y1996))*$E1996*(IF(Y1996&lt;1,IF(MIN(Z$7,$F1996)&gt;$C1996,MIN(Z$7,$F1996)-$C1996+1,0),MIN(Z$7,$F1996)-Y$7))/365,0))</f>
        <v>0</v>
      </c>
      <c r="AA1996" s="4">
        <f>IF($F1996=0,($D1996-SUM($U1996:Z1996))*$E1996*(IF(Z1996&lt;1,IF(MIN(AA$7,$F1996)&gt;$C1996,MIN(AA$7,$F1996)-$C1996+1,0),MIN(AA$7,$F1996)-Z$7))/365,IF($F1996&gt;Z$7,($D1996-SUM($U1996:Z1996))*$E1996*(IF(Z1996&lt;1,IF(MIN(AA$7,$F1996)&gt;$C1996,MIN(AA$7,$F1996)-$C1996+1,0),MIN(AA$7,$F1996)-Z$7))/365,0))</f>
        <v>0</v>
      </c>
      <c r="AB1996" s="4">
        <f>IF($F1996=0,($D1996-SUM($U1996:AA1996))*$E1996*(IF(AA1996&lt;1,IF(MIN(AB$7,$F1996)&gt;$C1996,MIN(AB$7,$F1996)-$C1996+1,0),MIN(AB$7,$F1996)-AA$7))/365,IF($F1996&gt;AA$7,($D1996-SUM($U1996:AA1996))*$E1996*(IF(AA1996&lt;1,IF(MIN(AB$7,$F1996)&gt;$C1996,MIN(AB$7,$F1996)-$C1996+1,0),MIN(AB$7,$F1996)-AA$7))/365,0))</f>
        <v>0</v>
      </c>
      <c r="AC1996" s="4">
        <f>IF($F1996=0,($D1996-SUM($U1996:AB1996))*$E1996*(IF(AB1996&lt;1,IF(MIN(AC$7,$F1996)&gt;$C1996,MIN(AC$7,$F1996)-$C1996+1,0),MIN(AC$7,$F1996)-AB$7))/365,IF($F1996&gt;AB$7,($D1996-SUM($U1996:AB1996))*$E1996*(IF(AB1996&lt;1,IF(MIN(AC$7,$F1996)&gt;$C1996,MIN(AC$7,$F1996)-$C1996+1,0),MIN(AC$7,$F1996)-AB$7))/365,0))</f>
        <v>0</v>
      </c>
      <c r="AD1996" s="4">
        <f>IF($F1996=0,($D1996-SUM($U1996:AC1996))*$E1996*(IF(AC1996&lt;1,IF(MIN(AD$7,$F1996)&gt;$C1996,MIN(AD$7,$F1996)-$C1996+1,0),MIN(AD$7,$F1996)-AC$7))/365,IF($F1996&gt;AC$7,($D1996-SUM($U1996:AC1996))*$E1996*(IF(AC1996&lt;1,IF(MIN(AD$7,$F1996)&gt;$C1996,MIN(AD$7,$F1996)-$C1996+1,0),MIN(AD$7,$F1996)-AC$7))/365,0))</f>
        <v>0</v>
      </c>
      <c r="AE1996" s="4">
        <f>IF($F1996=0,($D1996-SUM($U1996:AD1996))*$E1996*(IF(AD1996&lt;1,IF(MIN(AE$7,$F1996)&gt;$C1996,MIN(AE$7,$F1996)-$C1996+1,0),MIN(AE$7,$F1996)-AD$7))/365,IF($F1996&gt;AD$7,($D1996-SUM($U1996:AD1996))*$E1996*(IF(AD1996&lt;1,IF(MIN(AE$7,$F1996)&gt;$C1996,MIN(AE$7,$F1996)-$C1996+1,0),MIN(AE$7,$F1996)-AD$7))/365,0))</f>
        <v>0</v>
      </c>
      <c r="AF1996" s="4">
        <f>IF($F1996=0,($D1996-SUM($U1996:AE1996))*$E1996*(IF(AE1996&lt;1,IF(MIN(AF$7,$F1996)&gt;$C1996,MIN(AF$7,$F1996)-$C1996+1,0),MIN(AF$7,$F1996)-AE$7))/365,IF($F1996&gt;AE$7,($D1996-SUM($U1996:AE1996))*$E1996*(IF(AE1996&lt;1,IF(MIN(AF$7,$F1996)&gt;$C1996,MIN(AF$7,$F1996)-$C1996+1,0),MIN(AF$7,$F1996)-AE$7))/365,0))</f>
        <v>0</v>
      </c>
      <c r="AG1996" s="4">
        <f>IF($F1996=0,($D1996-SUM($U1996:AF1996))*$E1996*(IF(AF1996&lt;1,IF(MIN(AG$7,$F1996)&gt;$C1996,MIN(AG$7,$F1996)-$C1996+1,0),MIN(AG$7,$F1996)-AF$7))/365,IF($F1996&gt;AF$7,($D1996-SUM($U1996:AF1996))*$E1996*(IF(AF1996&lt;1,IF(MIN(AG$7,$F1996)&gt;$C1996,MIN(AG$7,$F1996)-$C1996+1,0),MIN(AG$7,$F1996)-AF$7))/365,0))</f>
        <v>0</v>
      </c>
      <c r="AH1996" s="4">
        <f>IF($F1996=0,($D1996-SUM($U1996:AG1996))*$E1996*(IF(AG1996&lt;1,IF(MIN(AH$7,$F1996)&gt;$C1996,MIN(AH$7,$F1996)-$C1996+1,0),MIN(AH$7,$F1996)-AG$7))/365,IF($F1996&gt;AG$7,($D1996-SUM($U1996:AG1996))*$E1996*(IF(AG1996&lt;1,IF(MIN(AH$7,$F1996)&gt;$C1996,MIN(AH$7,$F1996)-$C1996+1,0),MIN(AH$7,$F1996)-AG$7))/365,0))</f>
        <v>0</v>
      </c>
      <c r="AI1996" s="4">
        <f>IF($F1996=0,($D1996-SUM($U1996:AH1996))*$E1996*(IF(AH1996&lt;1,IF(MIN(AI$7,$F1996)&gt;$C1996,MIN(AI$7,$F1996)-$C1996+1,0),MIN(AI$7,$F1996)-AH$7))/365,IF($F1996&gt;AH$7,($D1996-SUM($U1996:AH1996))*$E1996*(IF(AH1996&lt;1,IF(MIN(AI$7,$F1996)&gt;$C1996,MIN(AI$7,$F1996)-$C1996+1,0),MIN(AI$7,$F1996)-AH$7))/365,0))</f>
        <v>0</v>
      </c>
      <c r="AJ1996" s="4">
        <f>IF($F1996=0,($D1996-SUM($U1996:AI1996))*$E1996*(IF(AI1996&lt;1,IF(MIN(AJ$7,$F1996)&gt;$C1996,MIN(AJ$7,$F1996)-$C1996+1,0),MIN(AJ$7,$F1996)-AI$7))/365,IF($F1996&gt;AI$7,($D1996-SUM($U1996:AI1996))*$E1996*(IF(AI1996&lt;1,IF(MIN(AJ$7,$F1996)&gt;$C1996,MIN(AJ$7,$F1996)-$C1996+1,0),MIN(AJ$7,$F1996)-AI$7))/365,0))</f>
        <v>0</v>
      </c>
      <c r="AK1996" s="4">
        <f>IF($F1996=0,($D1996-SUM($U1996:AJ1996))*$E1996*(IF(AJ1996&lt;1,IF(MIN(AK$7,$F1996)&gt;$C1996,MIN(AK$7,$F1996)-$C1996+1,0),MIN(AK$7,$F1996)-AJ$7))/365,IF($F1996&gt;AJ$7,($D1996-SUM($U1996:AJ1996))*$E1996*(IF(AJ1996&lt;1,IF(MIN(AK$7,$F1996)&gt;$C1996,MIN(AK$7,$F1996)-$C1996+1,0),MIN(AK$7,$F1996)-AJ$7))/365,0))</f>
        <v>0</v>
      </c>
      <c r="AL1996" s="4">
        <f>IF($F1996=0,($D1996-SUM($U1996:AK1996))*$E1996*(IF(AK1996&lt;1,IF(MIN(AL$7,$F1996)&gt;$C1996,MIN(AL$7,$F1996)-$C1996+1,0),MIN(AL$7,$F1996)-AK$7))/365,IF($F1996&gt;AK$7,($D1996-SUM($U1996:AK1996))*$E1996*(IF(AK1996&lt;1,IF(MIN(AL$7,$F1996)&gt;$C1996,MIN(AL$7,$F1996)-$C1996+1,0),MIN(AL$7,$F1996)-AK$7))/365,0))</f>
        <v>0</v>
      </c>
      <c r="AM1996" s="4">
        <f>IF($F1996=0,($D1996-SUM($U1996:AL1996))*$E1996*(IF(AL1996&lt;1,IF(MIN(AM$7,$F1996)&gt;$C1996,MIN(AM$7,$F1996)-$C1996+1,0),MIN(AM$7,$F1996)-AL$7))/365,IF($F1996&gt;AL$7,($D1996-SUM($U1996:AL1996))*$E1996*(IF(AL1996&lt;1,IF(MIN(AM$7,$F1996)&gt;$C1996,MIN(AM$7,$F1996)-$C1996+1,0),MIN(AM$7,$F1996)-AL$7))/365,0))</f>
        <v>0</v>
      </c>
      <c r="AN1996" s="4">
        <f>IF($F1996=0,($D1996-SUM($U1996:AM1996))*$E1996*(IF(AM1996&lt;1,IF(MIN(AN$7,$F1996)&gt;$C1996,MIN(AN$7,$F1996)-$C1996+1,0),MIN(AN$7,$F1996)-AM$7))/365,IF($F1996&gt;AM$7,($D1996-SUM($U1996:AM1996))*$E1996*(IF(AM1996&lt;1,IF(MIN(AN$7,$F1996)&gt;$C1996,MIN(AN$7,$F1996)-$C1996+1,0),MIN(AN$7,$F1996)-AM$7))/365,0))</f>
        <v>0</v>
      </c>
      <c r="AO1996" s="4">
        <f>IF($F1996=0,($D1996-SUM($U1996:AN1996))*$E1996*(IF(AN1996&lt;1,IF(MIN(AO$7,$F1996)&gt;$C1996,MIN(AO$7,$F1996)-$C1996+1,0),MIN(AO$7,$F1996)-AN$7))/365,IF($F1996&gt;AN$7,($D1996-SUM($U1996:AN1996))*$E1996*(IF(AN1996&lt;1,IF(MIN(AO$7,$F1996)&gt;$C1996,MIN(AO$7,$F1996)-$C1996+1,0),MIN(AO$7,$F1996)-AN$7))/365,0))</f>
        <v>0</v>
      </c>
      <c r="AP1996" s="4">
        <f>IF($F1996=0,($D1996-SUM($U1996:AO1996))*$E1996*(IF(AO1996&lt;1,IF(MIN(AP$7,$F1996)&gt;$C1996,MIN(AP$7,$F1996)-$C1996+1,0),MIN(AP$7,$F1996)-AO$7))/365,IF($F1996&gt;AO$7,($D1996-SUM($U1996:AO1996))*$E1996*(IF(AO1996&lt;1,IF(MIN(AP$7,$F1996)&gt;$C1996,MIN(AP$7,$F1996)-$C1996+1,0),MIN(AP$7,$F1996)-AO$7))/365,0))</f>
        <v>0</v>
      </c>
      <c r="AQ1996" s="4">
        <f>IF($F1996=0,($D1996-SUM($U1996:AP1996))*$E1996*(IF(AP1996&lt;1,IF(MIN(AQ$7,$F1996)&gt;$C1996,MIN(AQ$7,$F1996)-$C1996+1,0),MIN(AQ$7,$F1996)-AP$7))/365,IF($F1996&gt;AP$7,($D1996-SUM($U1996:AP1996))*$E1996*(IF(AP1996&lt;1,IF(MIN(AQ$7,$F1996)&gt;$C1996,MIN(AQ$7,$F1996)-$C1996+1,0),MIN(AQ$7,$F1996)-AP$7))/365,0))</f>
        <v>0</v>
      </c>
      <c r="AR1996" s="4">
        <f>IF($F1996=0,($D1996-SUM($U1996:AQ1996))*$E1996*(IF(AQ1996&lt;1,IF(MIN(AR$7,$F1996)&gt;$C1996,MIN(AR$7,$F1996)-$C1996+1,0),MIN(AR$7,$F1996)-AQ$7))/365,IF($F1996&gt;AQ$7,($D1996-SUM($U1996:AQ1996))*$E1996*(IF(AQ1996&lt;1,IF(MIN(AR$7,$F1996)&gt;$C1996,MIN(AR$7,$F1996)-$C1996+1,0),MIN(AR$7,$F1996)-AQ$7))/365,0))</f>
        <v>0</v>
      </c>
      <c r="AS1996" s="4">
        <f>IF($F1996=0,($D1996-SUM($U1996:AR1996))*$E1996*(IF(AR1996&lt;1,IF(MIN(AS$7,$F1996)&gt;$C1996,MIN(AS$7,$F1996)-$C1996+1,0),MIN(AS$7,$F1996)-AR$7))/365,IF($F1996&gt;AR$7,($D1996-SUM($U1996:AR1996))*$E1996*(IF(AR1996&lt;1,IF(MIN(AS$7,$F1996)&gt;$C1996,MIN(AS$7,$F1996)-$C1996+1,0),MIN(AS$7,$F1996)-AR$7))/365,0))</f>
        <v>0</v>
      </c>
    </row>
    <row r="1997" spans="1:45">
      <c r="A1997" s="15"/>
      <c r="B1997" s="17"/>
      <c r="C1997" s="16"/>
      <c r="D1997" s="15"/>
      <c r="E1997" s="11"/>
      <c r="F1997" s="16"/>
      <c r="G1997" s="15"/>
      <c r="H1997" s="14"/>
      <c r="I1997" s="5"/>
      <c r="J1997" s="13">
        <f>SUM(U1997:AS1997)</f>
        <v>0</v>
      </c>
      <c r="K1997" s="13">
        <f>IF(F1997=0,D1997-J1997,IF(F1997&lt;41730,0,D1997-J1997))</f>
        <v>0</v>
      </c>
      <c r="L1997" s="12">
        <f>IF(K1997=0,0,IF(G1997-((L$7-C1997)/365)&lt;0,0,G1997-((L$7-C1997)/365)))</f>
        <v>0</v>
      </c>
      <c r="M1997" s="4">
        <f>IF(K1997=0,0,D1997*H1997)</f>
        <v>0</v>
      </c>
      <c r="N1997" s="11">
        <f>IFERROR((1-(M1997/K1997)^(1/L1997)),0)</f>
        <v>0</v>
      </c>
      <c r="O1997" s="10">
        <f>IF(F1997&gt;41730,IF(F1997&gt;41730,(F1997-41730)/365,IF(K1997=0,0,IF(G1997-((L$7-C1997)/365)&lt;0,0,G1997-((L$7-C1997)/365)))),1)</f>
        <v>1</v>
      </c>
      <c r="P1997" s="9">
        <f>IF(K1997&lt;M1997,0,IF(L1997=0,K1997-M1997,K1997*N1997*O1997))</f>
        <v>0</v>
      </c>
      <c r="Q1997" s="19">
        <f>IF(F1997&gt;41730,D1997,0)</f>
        <v>0</v>
      </c>
      <c r="R1997" s="18">
        <f>IF(F1997&gt;41730,J1997+P1997,0)</f>
        <v>0</v>
      </c>
      <c r="S1997" s="9">
        <f>IF(F1997&gt;0,0,K1997-P1997)</f>
        <v>0</v>
      </c>
      <c r="T1997" s="5"/>
      <c r="U1997" s="4">
        <f>D1997*E1997*(IF(U$7&gt;$C1997,U$7-$C1997+1,0))/365</f>
        <v>0</v>
      </c>
      <c r="V1997" s="4">
        <f>($D1997-U1997)*$E1997*(IF(U1997&lt;1,IF(V$7&gt;$C1997,V$7-$C1997+1,0),V$7-U$7))/365</f>
        <v>0</v>
      </c>
      <c r="W1997" s="4">
        <f>IF($F1997=0,($D1997-SUM($U1997:V1997))*$E1997*(IF(V1997&lt;1,IF(MIN(W$7,$F1997)&gt;$C1997,MIN(W$7,$F1997)-$C1997+1,0),MIN(W$7,$F1997)-V$7))/365,IF($F1997&gt;V$7,($D1997-SUM($U1997:V1997))*$E1997*(IF(V1997&lt;1,IF(MIN(W$7,$F1997)&gt;$C1997,MIN(W$7,$F1997)-$C1997+1,0),MIN(W$7,$F1997)-V$7))/365,0))</f>
        <v>0</v>
      </c>
      <c r="X1997" s="4">
        <f>IF($F1997=0,($D1997-SUM($U1997:W1997))*$E1997*(IF(W1997&lt;1,IF(MIN(X$7,$F1997)&gt;$C1997,MIN(X$7,$F1997)-$C1997+1,0),MIN(X$7,$F1997)-W$7))/365,IF($F1997&gt;W$7,($D1997-SUM($U1997:W1997))*$E1997*(IF(W1997&lt;1,IF(MIN(X$7,$F1997)&gt;$C1997,MIN(X$7,$F1997)-$C1997+1,0),MIN(X$7,$F1997)-W$7))/365,0))</f>
        <v>0</v>
      </c>
      <c r="Y1997" s="4">
        <f>IF($F1997=0,($D1997-SUM($U1997:X1997))*$E1997*(IF(X1997&lt;1,IF(MIN(Y$7,$F1997)&gt;$C1997,MIN(Y$7,$F1997)-$C1997+1,0),MIN(Y$7,$F1997)-X$7))/365,IF($F1997&gt;X$7,($D1997-SUM($U1997:X1997))*$E1997*(IF(X1997&lt;1,IF(MIN(Y$7,$F1997)&gt;$C1997,MIN(Y$7,$F1997)-$C1997+1,0),MIN(Y$7,$F1997)-X$7))/365,0))</f>
        <v>0</v>
      </c>
      <c r="Z1997" s="4">
        <f>IF($F1997=0,($D1997-SUM($U1997:Y1997))*$E1997*(IF(Y1997&lt;1,IF(MIN(Z$7,$F1997)&gt;$C1997,MIN(Z$7,$F1997)-$C1997+1,0),MIN(Z$7,$F1997)-Y$7))/365,IF($F1997&gt;Y$7,($D1997-SUM($U1997:Y1997))*$E1997*(IF(Y1997&lt;1,IF(MIN(Z$7,$F1997)&gt;$C1997,MIN(Z$7,$F1997)-$C1997+1,0),MIN(Z$7,$F1997)-Y$7))/365,0))</f>
        <v>0</v>
      </c>
      <c r="AA1997" s="4">
        <f>IF($F1997=0,($D1997-SUM($U1997:Z1997))*$E1997*(IF(Z1997&lt;1,IF(MIN(AA$7,$F1997)&gt;$C1997,MIN(AA$7,$F1997)-$C1997+1,0),MIN(AA$7,$F1997)-Z$7))/365,IF($F1997&gt;Z$7,($D1997-SUM($U1997:Z1997))*$E1997*(IF(Z1997&lt;1,IF(MIN(AA$7,$F1997)&gt;$C1997,MIN(AA$7,$F1997)-$C1997+1,0),MIN(AA$7,$F1997)-Z$7))/365,0))</f>
        <v>0</v>
      </c>
      <c r="AB1997" s="4">
        <f>IF($F1997=0,($D1997-SUM($U1997:AA1997))*$E1997*(IF(AA1997&lt;1,IF(MIN(AB$7,$F1997)&gt;$C1997,MIN(AB$7,$F1997)-$C1997+1,0),MIN(AB$7,$F1997)-AA$7))/365,IF($F1997&gt;AA$7,($D1997-SUM($U1997:AA1997))*$E1997*(IF(AA1997&lt;1,IF(MIN(AB$7,$F1997)&gt;$C1997,MIN(AB$7,$F1997)-$C1997+1,0),MIN(AB$7,$F1997)-AA$7))/365,0))</f>
        <v>0</v>
      </c>
      <c r="AC1997" s="4">
        <f>IF($F1997=0,($D1997-SUM($U1997:AB1997))*$E1997*(IF(AB1997&lt;1,IF(MIN(AC$7,$F1997)&gt;$C1997,MIN(AC$7,$F1997)-$C1997+1,0),MIN(AC$7,$F1997)-AB$7))/365,IF($F1997&gt;AB$7,($D1997-SUM($U1997:AB1997))*$E1997*(IF(AB1997&lt;1,IF(MIN(AC$7,$F1997)&gt;$C1997,MIN(AC$7,$F1997)-$C1997+1,0),MIN(AC$7,$F1997)-AB$7))/365,0))</f>
        <v>0</v>
      </c>
      <c r="AD1997" s="4">
        <f>IF($F1997=0,($D1997-SUM($U1997:AC1997))*$E1997*(IF(AC1997&lt;1,IF(MIN(AD$7,$F1997)&gt;$C1997,MIN(AD$7,$F1997)-$C1997+1,0),MIN(AD$7,$F1997)-AC$7))/365,IF($F1997&gt;AC$7,($D1997-SUM($U1997:AC1997))*$E1997*(IF(AC1997&lt;1,IF(MIN(AD$7,$F1997)&gt;$C1997,MIN(AD$7,$F1997)-$C1997+1,0),MIN(AD$7,$F1997)-AC$7))/365,0))</f>
        <v>0</v>
      </c>
      <c r="AE1997" s="4">
        <f>IF($F1997=0,($D1997-SUM($U1997:AD1997))*$E1997*(IF(AD1997&lt;1,IF(MIN(AE$7,$F1997)&gt;$C1997,MIN(AE$7,$F1997)-$C1997+1,0),MIN(AE$7,$F1997)-AD$7))/365,IF($F1997&gt;AD$7,($D1997-SUM($U1997:AD1997))*$E1997*(IF(AD1997&lt;1,IF(MIN(AE$7,$F1997)&gt;$C1997,MIN(AE$7,$F1997)-$C1997+1,0),MIN(AE$7,$F1997)-AD$7))/365,0))</f>
        <v>0</v>
      </c>
      <c r="AF1997" s="4">
        <f>IF($F1997=0,($D1997-SUM($U1997:AE1997))*$E1997*(IF(AE1997&lt;1,IF(MIN(AF$7,$F1997)&gt;$C1997,MIN(AF$7,$F1997)-$C1997+1,0),MIN(AF$7,$F1997)-AE$7))/365,IF($F1997&gt;AE$7,($D1997-SUM($U1997:AE1997))*$E1997*(IF(AE1997&lt;1,IF(MIN(AF$7,$F1997)&gt;$C1997,MIN(AF$7,$F1997)-$C1997+1,0),MIN(AF$7,$F1997)-AE$7))/365,0))</f>
        <v>0</v>
      </c>
      <c r="AG1997" s="4">
        <f>IF($F1997=0,($D1997-SUM($U1997:AF1997))*$E1997*(IF(AF1997&lt;1,IF(MIN(AG$7,$F1997)&gt;$C1997,MIN(AG$7,$F1997)-$C1997+1,0),MIN(AG$7,$F1997)-AF$7))/365,IF($F1997&gt;AF$7,($D1997-SUM($U1997:AF1997))*$E1997*(IF(AF1997&lt;1,IF(MIN(AG$7,$F1997)&gt;$C1997,MIN(AG$7,$F1997)-$C1997+1,0),MIN(AG$7,$F1997)-AF$7))/365,0))</f>
        <v>0</v>
      </c>
      <c r="AH1997" s="4">
        <f>IF($F1997=0,($D1997-SUM($U1997:AG1997))*$E1997*(IF(AG1997&lt;1,IF(MIN(AH$7,$F1997)&gt;$C1997,MIN(AH$7,$F1997)-$C1997+1,0),MIN(AH$7,$F1997)-AG$7))/365,IF($F1997&gt;AG$7,($D1997-SUM($U1997:AG1997))*$E1997*(IF(AG1997&lt;1,IF(MIN(AH$7,$F1997)&gt;$C1997,MIN(AH$7,$F1997)-$C1997+1,0),MIN(AH$7,$F1997)-AG$7))/365,0))</f>
        <v>0</v>
      </c>
      <c r="AI1997" s="4">
        <f>IF($F1997=0,($D1997-SUM($U1997:AH1997))*$E1997*(IF(AH1997&lt;1,IF(MIN(AI$7,$F1997)&gt;$C1997,MIN(AI$7,$F1997)-$C1997+1,0),MIN(AI$7,$F1997)-AH$7))/365,IF($F1997&gt;AH$7,($D1997-SUM($U1997:AH1997))*$E1997*(IF(AH1997&lt;1,IF(MIN(AI$7,$F1997)&gt;$C1997,MIN(AI$7,$F1997)-$C1997+1,0),MIN(AI$7,$F1997)-AH$7))/365,0))</f>
        <v>0</v>
      </c>
      <c r="AJ1997" s="4">
        <f>IF($F1997=0,($D1997-SUM($U1997:AI1997))*$E1997*(IF(AI1997&lt;1,IF(MIN(AJ$7,$F1997)&gt;$C1997,MIN(AJ$7,$F1997)-$C1997+1,0),MIN(AJ$7,$F1997)-AI$7))/365,IF($F1997&gt;AI$7,($D1997-SUM($U1997:AI1997))*$E1997*(IF(AI1997&lt;1,IF(MIN(AJ$7,$F1997)&gt;$C1997,MIN(AJ$7,$F1997)-$C1997+1,0),MIN(AJ$7,$F1997)-AI$7))/365,0))</f>
        <v>0</v>
      </c>
      <c r="AK1997" s="4">
        <f>IF($F1997=0,($D1997-SUM($U1997:AJ1997))*$E1997*(IF(AJ1997&lt;1,IF(MIN(AK$7,$F1997)&gt;$C1997,MIN(AK$7,$F1997)-$C1997+1,0),MIN(AK$7,$F1997)-AJ$7))/365,IF($F1997&gt;AJ$7,($D1997-SUM($U1997:AJ1997))*$E1997*(IF(AJ1997&lt;1,IF(MIN(AK$7,$F1997)&gt;$C1997,MIN(AK$7,$F1997)-$C1997+1,0),MIN(AK$7,$F1997)-AJ$7))/365,0))</f>
        <v>0</v>
      </c>
      <c r="AL1997" s="4">
        <f>IF($F1997=0,($D1997-SUM($U1997:AK1997))*$E1997*(IF(AK1997&lt;1,IF(MIN(AL$7,$F1997)&gt;$C1997,MIN(AL$7,$F1997)-$C1997+1,0),MIN(AL$7,$F1997)-AK$7))/365,IF($F1997&gt;AK$7,($D1997-SUM($U1997:AK1997))*$E1997*(IF(AK1997&lt;1,IF(MIN(AL$7,$F1997)&gt;$C1997,MIN(AL$7,$F1997)-$C1997+1,0),MIN(AL$7,$F1997)-AK$7))/365,0))</f>
        <v>0</v>
      </c>
      <c r="AM1997" s="4">
        <f>IF($F1997=0,($D1997-SUM($U1997:AL1997))*$E1997*(IF(AL1997&lt;1,IF(MIN(AM$7,$F1997)&gt;$C1997,MIN(AM$7,$F1997)-$C1997+1,0),MIN(AM$7,$F1997)-AL$7))/365,IF($F1997&gt;AL$7,($D1997-SUM($U1997:AL1997))*$E1997*(IF(AL1997&lt;1,IF(MIN(AM$7,$F1997)&gt;$C1997,MIN(AM$7,$F1997)-$C1997+1,0),MIN(AM$7,$F1997)-AL$7))/365,0))</f>
        <v>0</v>
      </c>
      <c r="AN1997" s="4">
        <f>IF($F1997=0,($D1997-SUM($U1997:AM1997))*$E1997*(IF(AM1997&lt;1,IF(MIN(AN$7,$F1997)&gt;$C1997,MIN(AN$7,$F1997)-$C1997+1,0),MIN(AN$7,$F1997)-AM$7))/365,IF($F1997&gt;AM$7,($D1997-SUM($U1997:AM1997))*$E1997*(IF(AM1997&lt;1,IF(MIN(AN$7,$F1997)&gt;$C1997,MIN(AN$7,$F1997)-$C1997+1,0),MIN(AN$7,$F1997)-AM$7))/365,0))</f>
        <v>0</v>
      </c>
      <c r="AO1997" s="4">
        <f>IF($F1997=0,($D1997-SUM($U1997:AN1997))*$E1997*(IF(AN1997&lt;1,IF(MIN(AO$7,$F1997)&gt;$C1997,MIN(AO$7,$F1997)-$C1997+1,0),MIN(AO$7,$F1997)-AN$7))/365,IF($F1997&gt;AN$7,($D1997-SUM($U1997:AN1997))*$E1997*(IF(AN1997&lt;1,IF(MIN(AO$7,$F1997)&gt;$C1997,MIN(AO$7,$F1997)-$C1997+1,0),MIN(AO$7,$F1997)-AN$7))/365,0))</f>
        <v>0</v>
      </c>
      <c r="AP1997" s="4">
        <f>IF($F1997=0,($D1997-SUM($U1997:AO1997))*$E1997*(IF(AO1997&lt;1,IF(MIN(AP$7,$F1997)&gt;$C1997,MIN(AP$7,$F1997)-$C1997+1,0),MIN(AP$7,$F1997)-AO$7))/365,IF($F1997&gt;AO$7,($D1997-SUM($U1997:AO1997))*$E1997*(IF(AO1997&lt;1,IF(MIN(AP$7,$F1997)&gt;$C1997,MIN(AP$7,$F1997)-$C1997+1,0),MIN(AP$7,$F1997)-AO$7))/365,0))</f>
        <v>0</v>
      </c>
      <c r="AQ1997" s="4">
        <f>IF($F1997=0,($D1997-SUM($U1997:AP1997))*$E1997*(IF(AP1997&lt;1,IF(MIN(AQ$7,$F1997)&gt;$C1997,MIN(AQ$7,$F1997)-$C1997+1,0),MIN(AQ$7,$F1997)-AP$7))/365,IF($F1997&gt;AP$7,($D1997-SUM($U1997:AP1997))*$E1997*(IF(AP1997&lt;1,IF(MIN(AQ$7,$F1997)&gt;$C1997,MIN(AQ$7,$F1997)-$C1997+1,0),MIN(AQ$7,$F1997)-AP$7))/365,0))</f>
        <v>0</v>
      </c>
      <c r="AR1997" s="4">
        <f>IF($F1997=0,($D1997-SUM($U1997:AQ1997))*$E1997*(IF(AQ1997&lt;1,IF(MIN(AR$7,$F1997)&gt;$C1997,MIN(AR$7,$F1997)-$C1997+1,0),MIN(AR$7,$F1997)-AQ$7))/365,IF($F1997&gt;AQ$7,($D1997-SUM($U1997:AQ1997))*$E1997*(IF(AQ1997&lt;1,IF(MIN(AR$7,$F1997)&gt;$C1997,MIN(AR$7,$F1997)-$C1997+1,0),MIN(AR$7,$F1997)-AQ$7))/365,0))</f>
        <v>0</v>
      </c>
      <c r="AS1997" s="4">
        <f>IF($F1997=0,($D1997-SUM($U1997:AR1997))*$E1997*(IF(AR1997&lt;1,IF(MIN(AS$7,$F1997)&gt;$C1997,MIN(AS$7,$F1997)-$C1997+1,0),MIN(AS$7,$F1997)-AR$7))/365,IF($F1997&gt;AR$7,($D1997-SUM($U1997:AR1997))*$E1997*(IF(AR1997&lt;1,IF(MIN(AS$7,$F1997)&gt;$C1997,MIN(AS$7,$F1997)-$C1997+1,0),MIN(AS$7,$F1997)-AR$7))/365,0))</f>
        <v>0</v>
      </c>
    </row>
    <row r="1998" spans="1:45">
      <c r="A1998" s="15"/>
      <c r="B1998" s="17"/>
      <c r="C1998" s="16"/>
      <c r="D1998" s="15"/>
      <c r="E1998" s="11"/>
      <c r="F1998" s="16"/>
      <c r="G1998" s="15"/>
      <c r="H1998" s="14"/>
      <c r="I1998" s="5"/>
      <c r="J1998" s="13">
        <f>SUM(U1998:AS1998)</f>
        <v>0</v>
      </c>
      <c r="K1998" s="13">
        <f>IF(F1998=0,D1998-J1998,IF(F1998&lt;41730,0,D1998-J1998))</f>
        <v>0</v>
      </c>
      <c r="L1998" s="12">
        <f>IF(K1998=0,0,IF(G1998-((L$7-C1998)/365)&lt;0,0,G1998-((L$7-C1998)/365)))</f>
        <v>0</v>
      </c>
      <c r="M1998" s="4">
        <f>IF(K1998=0,0,D1998*H1998)</f>
        <v>0</v>
      </c>
      <c r="N1998" s="11">
        <f>IFERROR((1-(M1998/K1998)^(1/L1998)),0)</f>
        <v>0</v>
      </c>
      <c r="O1998" s="10">
        <f>IF(F1998&gt;41730,IF(F1998&gt;41730,(F1998-41730)/365,IF(K1998=0,0,IF(G1998-((L$7-C1998)/365)&lt;0,0,G1998-((L$7-C1998)/365)))),1)</f>
        <v>1</v>
      </c>
      <c r="P1998" s="9">
        <f>IF(K1998&lt;M1998,0,IF(L1998=0,K1998-M1998,K1998*N1998*O1998))</f>
        <v>0</v>
      </c>
      <c r="Q1998" s="19">
        <f>IF(F1998&gt;41730,D1998,0)</f>
        <v>0</v>
      </c>
      <c r="R1998" s="18">
        <f>IF(F1998&gt;41730,J1998+P1998,0)</f>
        <v>0</v>
      </c>
      <c r="S1998" s="9">
        <f>IF(F1998&gt;0,0,K1998-P1998)</f>
        <v>0</v>
      </c>
      <c r="T1998" s="5"/>
      <c r="U1998" s="4">
        <f>D1998*E1998*(IF(U$7&gt;$C1998,U$7-$C1998+1,0))/365</f>
        <v>0</v>
      </c>
      <c r="V1998" s="4">
        <f>($D1998-U1998)*$E1998*(IF(U1998&lt;1,IF(V$7&gt;$C1998,V$7-$C1998+1,0),V$7-U$7))/365</f>
        <v>0</v>
      </c>
      <c r="W1998" s="4">
        <f>IF($F1998=0,($D1998-SUM($U1998:V1998))*$E1998*(IF(V1998&lt;1,IF(MIN(W$7,$F1998)&gt;$C1998,MIN(W$7,$F1998)-$C1998+1,0),MIN(W$7,$F1998)-V$7))/365,IF($F1998&gt;V$7,($D1998-SUM($U1998:V1998))*$E1998*(IF(V1998&lt;1,IF(MIN(W$7,$F1998)&gt;$C1998,MIN(W$7,$F1998)-$C1998+1,0),MIN(W$7,$F1998)-V$7))/365,0))</f>
        <v>0</v>
      </c>
      <c r="X1998" s="4">
        <f>IF($F1998=0,($D1998-SUM($U1998:W1998))*$E1998*(IF(W1998&lt;1,IF(MIN(X$7,$F1998)&gt;$C1998,MIN(X$7,$F1998)-$C1998+1,0),MIN(X$7,$F1998)-W$7))/365,IF($F1998&gt;W$7,($D1998-SUM($U1998:W1998))*$E1998*(IF(W1998&lt;1,IF(MIN(X$7,$F1998)&gt;$C1998,MIN(X$7,$F1998)-$C1998+1,0),MIN(X$7,$F1998)-W$7))/365,0))</f>
        <v>0</v>
      </c>
      <c r="Y1998" s="4">
        <f>IF($F1998=0,($D1998-SUM($U1998:X1998))*$E1998*(IF(X1998&lt;1,IF(MIN(Y$7,$F1998)&gt;$C1998,MIN(Y$7,$F1998)-$C1998+1,0),MIN(Y$7,$F1998)-X$7))/365,IF($F1998&gt;X$7,($D1998-SUM($U1998:X1998))*$E1998*(IF(X1998&lt;1,IF(MIN(Y$7,$F1998)&gt;$C1998,MIN(Y$7,$F1998)-$C1998+1,0),MIN(Y$7,$F1998)-X$7))/365,0))</f>
        <v>0</v>
      </c>
      <c r="Z1998" s="4">
        <f>IF($F1998=0,($D1998-SUM($U1998:Y1998))*$E1998*(IF(Y1998&lt;1,IF(MIN(Z$7,$F1998)&gt;$C1998,MIN(Z$7,$F1998)-$C1998+1,0),MIN(Z$7,$F1998)-Y$7))/365,IF($F1998&gt;Y$7,($D1998-SUM($U1998:Y1998))*$E1998*(IF(Y1998&lt;1,IF(MIN(Z$7,$F1998)&gt;$C1998,MIN(Z$7,$F1998)-$C1998+1,0),MIN(Z$7,$F1998)-Y$7))/365,0))</f>
        <v>0</v>
      </c>
      <c r="AA1998" s="4">
        <f>IF($F1998=0,($D1998-SUM($U1998:Z1998))*$E1998*(IF(Z1998&lt;1,IF(MIN(AA$7,$F1998)&gt;$C1998,MIN(AA$7,$F1998)-$C1998+1,0),MIN(AA$7,$F1998)-Z$7))/365,IF($F1998&gt;Z$7,($D1998-SUM($U1998:Z1998))*$E1998*(IF(Z1998&lt;1,IF(MIN(AA$7,$F1998)&gt;$C1998,MIN(AA$7,$F1998)-$C1998+1,0),MIN(AA$7,$F1998)-Z$7))/365,0))</f>
        <v>0</v>
      </c>
      <c r="AB1998" s="4">
        <f>IF($F1998=0,($D1998-SUM($U1998:AA1998))*$E1998*(IF(AA1998&lt;1,IF(MIN(AB$7,$F1998)&gt;$C1998,MIN(AB$7,$F1998)-$C1998+1,0),MIN(AB$7,$F1998)-AA$7))/365,IF($F1998&gt;AA$7,($D1998-SUM($U1998:AA1998))*$E1998*(IF(AA1998&lt;1,IF(MIN(AB$7,$F1998)&gt;$C1998,MIN(AB$7,$F1998)-$C1998+1,0),MIN(AB$7,$F1998)-AA$7))/365,0))</f>
        <v>0</v>
      </c>
      <c r="AC1998" s="4">
        <f>IF($F1998=0,($D1998-SUM($U1998:AB1998))*$E1998*(IF(AB1998&lt;1,IF(MIN(AC$7,$F1998)&gt;$C1998,MIN(AC$7,$F1998)-$C1998+1,0),MIN(AC$7,$F1998)-AB$7))/365,IF($F1998&gt;AB$7,($D1998-SUM($U1998:AB1998))*$E1998*(IF(AB1998&lt;1,IF(MIN(AC$7,$F1998)&gt;$C1998,MIN(AC$7,$F1998)-$C1998+1,0),MIN(AC$7,$F1998)-AB$7))/365,0))</f>
        <v>0</v>
      </c>
      <c r="AD1998" s="4">
        <f>IF($F1998=0,($D1998-SUM($U1998:AC1998))*$E1998*(IF(AC1998&lt;1,IF(MIN(AD$7,$F1998)&gt;$C1998,MIN(AD$7,$F1998)-$C1998+1,0),MIN(AD$7,$F1998)-AC$7))/365,IF($F1998&gt;AC$7,($D1998-SUM($U1998:AC1998))*$E1998*(IF(AC1998&lt;1,IF(MIN(AD$7,$F1998)&gt;$C1998,MIN(AD$7,$F1998)-$C1998+1,0),MIN(AD$7,$F1998)-AC$7))/365,0))</f>
        <v>0</v>
      </c>
      <c r="AE1998" s="4">
        <f>IF($F1998=0,($D1998-SUM($U1998:AD1998))*$E1998*(IF(AD1998&lt;1,IF(MIN(AE$7,$F1998)&gt;$C1998,MIN(AE$7,$F1998)-$C1998+1,0),MIN(AE$7,$F1998)-AD$7))/365,IF($F1998&gt;AD$7,($D1998-SUM($U1998:AD1998))*$E1998*(IF(AD1998&lt;1,IF(MIN(AE$7,$F1998)&gt;$C1998,MIN(AE$7,$F1998)-$C1998+1,0),MIN(AE$7,$F1998)-AD$7))/365,0))</f>
        <v>0</v>
      </c>
      <c r="AF1998" s="4">
        <f>IF($F1998=0,($D1998-SUM($U1998:AE1998))*$E1998*(IF(AE1998&lt;1,IF(MIN(AF$7,$F1998)&gt;$C1998,MIN(AF$7,$F1998)-$C1998+1,0),MIN(AF$7,$F1998)-AE$7))/365,IF($F1998&gt;AE$7,($D1998-SUM($U1998:AE1998))*$E1998*(IF(AE1998&lt;1,IF(MIN(AF$7,$F1998)&gt;$C1998,MIN(AF$7,$F1998)-$C1998+1,0),MIN(AF$7,$F1998)-AE$7))/365,0))</f>
        <v>0</v>
      </c>
      <c r="AG1998" s="4">
        <f>IF($F1998=0,($D1998-SUM($U1998:AF1998))*$E1998*(IF(AF1998&lt;1,IF(MIN(AG$7,$F1998)&gt;$C1998,MIN(AG$7,$F1998)-$C1998+1,0),MIN(AG$7,$F1998)-AF$7))/365,IF($F1998&gt;AF$7,($D1998-SUM($U1998:AF1998))*$E1998*(IF(AF1998&lt;1,IF(MIN(AG$7,$F1998)&gt;$C1998,MIN(AG$7,$F1998)-$C1998+1,0),MIN(AG$7,$F1998)-AF$7))/365,0))</f>
        <v>0</v>
      </c>
      <c r="AH1998" s="4">
        <f>IF($F1998=0,($D1998-SUM($U1998:AG1998))*$E1998*(IF(AG1998&lt;1,IF(MIN(AH$7,$F1998)&gt;$C1998,MIN(AH$7,$F1998)-$C1998+1,0),MIN(AH$7,$F1998)-AG$7))/365,IF($F1998&gt;AG$7,($D1998-SUM($U1998:AG1998))*$E1998*(IF(AG1998&lt;1,IF(MIN(AH$7,$F1998)&gt;$C1998,MIN(AH$7,$F1998)-$C1998+1,0),MIN(AH$7,$F1998)-AG$7))/365,0))</f>
        <v>0</v>
      </c>
      <c r="AI1998" s="4">
        <f>IF($F1998=0,($D1998-SUM($U1998:AH1998))*$E1998*(IF(AH1998&lt;1,IF(MIN(AI$7,$F1998)&gt;$C1998,MIN(AI$7,$F1998)-$C1998+1,0),MIN(AI$7,$F1998)-AH$7))/365,IF($F1998&gt;AH$7,($D1998-SUM($U1998:AH1998))*$E1998*(IF(AH1998&lt;1,IF(MIN(AI$7,$F1998)&gt;$C1998,MIN(AI$7,$F1998)-$C1998+1,0),MIN(AI$7,$F1998)-AH$7))/365,0))</f>
        <v>0</v>
      </c>
      <c r="AJ1998" s="4">
        <f>IF($F1998=0,($D1998-SUM($U1998:AI1998))*$E1998*(IF(AI1998&lt;1,IF(MIN(AJ$7,$F1998)&gt;$C1998,MIN(AJ$7,$F1998)-$C1998+1,0),MIN(AJ$7,$F1998)-AI$7))/365,IF($F1998&gt;AI$7,($D1998-SUM($U1998:AI1998))*$E1998*(IF(AI1998&lt;1,IF(MIN(AJ$7,$F1998)&gt;$C1998,MIN(AJ$7,$F1998)-$C1998+1,0),MIN(AJ$7,$F1998)-AI$7))/365,0))</f>
        <v>0</v>
      </c>
      <c r="AK1998" s="4">
        <f>IF($F1998=0,($D1998-SUM($U1998:AJ1998))*$E1998*(IF(AJ1998&lt;1,IF(MIN(AK$7,$F1998)&gt;$C1998,MIN(AK$7,$F1998)-$C1998+1,0),MIN(AK$7,$F1998)-AJ$7))/365,IF($F1998&gt;AJ$7,($D1998-SUM($U1998:AJ1998))*$E1998*(IF(AJ1998&lt;1,IF(MIN(AK$7,$F1998)&gt;$C1998,MIN(AK$7,$F1998)-$C1998+1,0),MIN(AK$7,$F1998)-AJ$7))/365,0))</f>
        <v>0</v>
      </c>
      <c r="AL1998" s="4">
        <f>IF($F1998=0,($D1998-SUM($U1998:AK1998))*$E1998*(IF(AK1998&lt;1,IF(MIN(AL$7,$F1998)&gt;$C1998,MIN(AL$7,$F1998)-$C1998+1,0),MIN(AL$7,$F1998)-AK$7))/365,IF($F1998&gt;AK$7,($D1998-SUM($U1998:AK1998))*$E1998*(IF(AK1998&lt;1,IF(MIN(AL$7,$F1998)&gt;$C1998,MIN(AL$7,$F1998)-$C1998+1,0),MIN(AL$7,$F1998)-AK$7))/365,0))</f>
        <v>0</v>
      </c>
      <c r="AM1998" s="4">
        <f>IF($F1998=0,($D1998-SUM($U1998:AL1998))*$E1998*(IF(AL1998&lt;1,IF(MIN(AM$7,$F1998)&gt;$C1998,MIN(AM$7,$F1998)-$C1998+1,0),MIN(AM$7,$F1998)-AL$7))/365,IF($F1998&gt;AL$7,($D1998-SUM($U1998:AL1998))*$E1998*(IF(AL1998&lt;1,IF(MIN(AM$7,$F1998)&gt;$C1998,MIN(AM$7,$F1998)-$C1998+1,0),MIN(AM$7,$F1998)-AL$7))/365,0))</f>
        <v>0</v>
      </c>
      <c r="AN1998" s="4">
        <f>IF($F1998=0,($D1998-SUM($U1998:AM1998))*$E1998*(IF(AM1998&lt;1,IF(MIN(AN$7,$F1998)&gt;$C1998,MIN(AN$7,$F1998)-$C1998+1,0),MIN(AN$7,$F1998)-AM$7))/365,IF($F1998&gt;AM$7,($D1998-SUM($U1998:AM1998))*$E1998*(IF(AM1998&lt;1,IF(MIN(AN$7,$F1998)&gt;$C1998,MIN(AN$7,$F1998)-$C1998+1,0),MIN(AN$7,$F1998)-AM$7))/365,0))</f>
        <v>0</v>
      </c>
      <c r="AO1998" s="4">
        <f>IF($F1998=0,($D1998-SUM($U1998:AN1998))*$E1998*(IF(AN1998&lt;1,IF(MIN(AO$7,$F1998)&gt;$C1998,MIN(AO$7,$F1998)-$C1998+1,0),MIN(AO$7,$F1998)-AN$7))/365,IF($F1998&gt;AN$7,($D1998-SUM($U1998:AN1998))*$E1998*(IF(AN1998&lt;1,IF(MIN(AO$7,$F1998)&gt;$C1998,MIN(AO$7,$F1998)-$C1998+1,0),MIN(AO$7,$F1998)-AN$7))/365,0))</f>
        <v>0</v>
      </c>
      <c r="AP1998" s="4">
        <f>IF($F1998=0,($D1998-SUM($U1998:AO1998))*$E1998*(IF(AO1998&lt;1,IF(MIN(AP$7,$F1998)&gt;$C1998,MIN(AP$7,$F1998)-$C1998+1,0),MIN(AP$7,$F1998)-AO$7))/365,IF($F1998&gt;AO$7,($D1998-SUM($U1998:AO1998))*$E1998*(IF(AO1998&lt;1,IF(MIN(AP$7,$F1998)&gt;$C1998,MIN(AP$7,$F1998)-$C1998+1,0),MIN(AP$7,$F1998)-AO$7))/365,0))</f>
        <v>0</v>
      </c>
      <c r="AQ1998" s="4">
        <f>IF($F1998=0,($D1998-SUM($U1998:AP1998))*$E1998*(IF(AP1998&lt;1,IF(MIN(AQ$7,$F1998)&gt;$C1998,MIN(AQ$7,$F1998)-$C1998+1,0),MIN(AQ$7,$F1998)-AP$7))/365,IF($F1998&gt;AP$7,($D1998-SUM($U1998:AP1998))*$E1998*(IF(AP1998&lt;1,IF(MIN(AQ$7,$F1998)&gt;$C1998,MIN(AQ$7,$F1998)-$C1998+1,0),MIN(AQ$7,$F1998)-AP$7))/365,0))</f>
        <v>0</v>
      </c>
      <c r="AR1998" s="4">
        <f>IF($F1998=0,($D1998-SUM($U1998:AQ1998))*$E1998*(IF(AQ1998&lt;1,IF(MIN(AR$7,$F1998)&gt;$C1998,MIN(AR$7,$F1998)-$C1998+1,0),MIN(AR$7,$F1998)-AQ$7))/365,IF($F1998&gt;AQ$7,($D1998-SUM($U1998:AQ1998))*$E1998*(IF(AQ1998&lt;1,IF(MIN(AR$7,$F1998)&gt;$C1998,MIN(AR$7,$F1998)-$C1998+1,0),MIN(AR$7,$F1998)-AQ$7))/365,0))</f>
        <v>0</v>
      </c>
      <c r="AS1998" s="4">
        <f>IF($F1998=0,($D1998-SUM($U1998:AR1998))*$E1998*(IF(AR1998&lt;1,IF(MIN(AS$7,$F1998)&gt;$C1998,MIN(AS$7,$F1998)-$C1998+1,0),MIN(AS$7,$F1998)-AR$7))/365,IF($F1998&gt;AR$7,($D1998-SUM($U1998:AR1998))*$E1998*(IF(AR1998&lt;1,IF(MIN(AS$7,$F1998)&gt;$C1998,MIN(AS$7,$F1998)-$C1998+1,0),MIN(AS$7,$F1998)-AR$7))/365,0))</f>
        <v>0</v>
      </c>
    </row>
    <row r="1999" spans="1:45">
      <c r="A1999" s="15"/>
      <c r="B1999" s="17"/>
      <c r="C1999" s="16"/>
      <c r="D1999" s="15"/>
      <c r="E1999" s="11"/>
      <c r="F1999" s="16"/>
      <c r="G1999" s="15"/>
      <c r="H1999" s="14"/>
      <c r="I1999" s="5"/>
      <c r="J1999" s="13">
        <f>SUM(U1999:AS1999)</f>
        <v>0</v>
      </c>
      <c r="K1999" s="13">
        <f>IF(F1999=0,D1999-J1999,IF(F1999&lt;41730,0,D1999-J1999))</f>
        <v>0</v>
      </c>
      <c r="L1999" s="12">
        <f>IF(K1999=0,0,IF(G1999-((L$7-C1999)/365)&lt;0,0,G1999-((L$7-C1999)/365)))</f>
        <v>0</v>
      </c>
      <c r="M1999" s="4">
        <f>IF(K1999=0,0,D1999*H1999)</f>
        <v>0</v>
      </c>
      <c r="N1999" s="11">
        <f>IFERROR((1-(M1999/K1999)^(1/L1999)),0)</f>
        <v>0</v>
      </c>
      <c r="O1999" s="10">
        <f>IF(F1999&gt;41730,IF(F1999&gt;41730,(F1999-41730)/365,IF(K1999=0,0,IF(G1999-((L$7-C1999)/365)&lt;0,0,G1999-((L$7-C1999)/365)))),1)</f>
        <v>1</v>
      </c>
      <c r="P1999" s="9">
        <f>IF(K1999&lt;M1999,0,IF(L1999=0,K1999-M1999,K1999*N1999*O1999))</f>
        <v>0</v>
      </c>
      <c r="Q1999" s="19">
        <f>IF(F1999&gt;41730,D1999,0)</f>
        <v>0</v>
      </c>
      <c r="R1999" s="18">
        <f>IF(F1999&gt;41730,J1999+P1999,0)</f>
        <v>0</v>
      </c>
      <c r="S1999" s="9">
        <f>IF(F1999&gt;0,0,K1999-P1999)</f>
        <v>0</v>
      </c>
      <c r="T1999" s="5"/>
      <c r="U1999" s="4">
        <f>D1999*E1999*(IF(U$7&gt;$C1999,U$7-$C1999+1,0))/365</f>
        <v>0</v>
      </c>
      <c r="V1999" s="4">
        <f>($D1999-U1999)*$E1999*(IF(U1999&lt;1,IF(V$7&gt;$C1999,V$7-$C1999+1,0),V$7-U$7))/365</f>
        <v>0</v>
      </c>
      <c r="W1999" s="4">
        <f>IF($F1999=0,($D1999-SUM($U1999:V1999))*$E1999*(IF(V1999&lt;1,IF(MIN(W$7,$F1999)&gt;$C1999,MIN(W$7,$F1999)-$C1999+1,0),MIN(W$7,$F1999)-V$7))/365,IF($F1999&gt;V$7,($D1999-SUM($U1999:V1999))*$E1999*(IF(V1999&lt;1,IF(MIN(W$7,$F1999)&gt;$C1999,MIN(W$7,$F1999)-$C1999+1,0),MIN(W$7,$F1999)-V$7))/365,0))</f>
        <v>0</v>
      </c>
      <c r="X1999" s="4">
        <f>IF($F1999=0,($D1999-SUM($U1999:W1999))*$E1999*(IF(W1999&lt;1,IF(MIN(X$7,$F1999)&gt;$C1999,MIN(X$7,$F1999)-$C1999+1,0),MIN(X$7,$F1999)-W$7))/365,IF($F1999&gt;W$7,($D1999-SUM($U1999:W1999))*$E1999*(IF(W1999&lt;1,IF(MIN(X$7,$F1999)&gt;$C1999,MIN(X$7,$F1999)-$C1999+1,0),MIN(X$7,$F1999)-W$7))/365,0))</f>
        <v>0</v>
      </c>
      <c r="Y1999" s="4">
        <f>IF($F1999=0,($D1999-SUM($U1999:X1999))*$E1999*(IF(X1999&lt;1,IF(MIN(Y$7,$F1999)&gt;$C1999,MIN(Y$7,$F1999)-$C1999+1,0),MIN(Y$7,$F1999)-X$7))/365,IF($F1999&gt;X$7,($D1999-SUM($U1999:X1999))*$E1999*(IF(X1999&lt;1,IF(MIN(Y$7,$F1999)&gt;$C1999,MIN(Y$7,$F1999)-$C1999+1,0),MIN(Y$7,$F1999)-X$7))/365,0))</f>
        <v>0</v>
      </c>
      <c r="Z1999" s="4">
        <f>IF($F1999=0,($D1999-SUM($U1999:Y1999))*$E1999*(IF(Y1999&lt;1,IF(MIN(Z$7,$F1999)&gt;$C1999,MIN(Z$7,$F1999)-$C1999+1,0),MIN(Z$7,$F1999)-Y$7))/365,IF($F1999&gt;Y$7,($D1999-SUM($U1999:Y1999))*$E1999*(IF(Y1999&lt;1,IF(MIN(Z$7,$F1999)&gt;$C1999,MIN(Z$7,$F1999)-$C1999+1,0),MIN(Z$7,$F1999)-Y$7))/365,0))</f>
        <v>0</v>
      </c>
      <c r="AA1999" s="4">
        <f>IF($F1999=0,($D1999-SUM($U1999:Z1999))*$E1999*(IF(Z1999&lt;1,IF(MIN(AA$7,$F1999)&gt;$C1999,MIN(AA$7,$F1999)-$C1999+1,0),MIN(AA$7,$F1999)-Z$7))/365,IF($F1999&gt;Z$7,($D1999-SUM($U1999:Z1999))*$E1999*(IF(Z1999&lt;1,IF(MIN(AA$7,$F1999)&gt;$C1999,MIN(AA$7,$F1999)-$C1999+1,0),MIN(AA$7,$F1999)-Z$7))/365,0))</f>
        <v>0</v>
      </c>
      <c r="AB1999" s="4">
        <f>IF($F1999=0,($D1999-SUM($U1999:AA1999))*$E1999*(IF(AA1999&lt;1,IF(MIN(AB$7,$F1999)&gt;$C1999,MIN(AB$7,$F1999)-$C1999+1,0),MIN(AB$7,$F1999)-AA$7))/365,IF($F1999&gt;AA$7,($D1999-SUM($U1999:AA1999))*$E1999*(IF(AA1999&lt;1,IF(MIN(AB$7,$F1999)&gt;$C1999,MIN(AB$7,$F1999)-$C1999+1,0),MIN(AB$7,$F1999)-AA$7))/365,0))</f>
        <v>0</v>
      </c>
      <c r="AC1999" s="4">
        <f>IF($F1999=0,($D1999-SUM($U1999:AB1999))*$E1999*(IF(AB1999&lt;1,IF(MIN(AC$7,$F1999)&gt;$C1999,MIN(AC$7,$F1999)-$C1999+1,0),MIN(AC$7,$F1999)-AB$7))/365,IF($F1999&gt;AB$7,($D1999-SUM($U1999:AB1999))*$E1999*(IF(AB1999&lt;1,IF(MIN(AC$7,$F1999)&gt;$C1999,MIN(AC$7,$F1999)-$C1999+1,0),MIN(AC$7,$F1999)-AB$7))/365,0))</f>
        <v>0</v>
      </c>
      <c r="AD1999" s="4">
        <f>IF($F1999=0,($D1999-SUM($U1999:AC1999))*$E1999*(IF(AC1999&lt;1,IF(MIN(AD$7,$F1999)&gt;$C1999,MIN(AD$7,$F1999)-$C1999+1,0),MIN(AD$7,$F1999)-AC$7))/365,IF($F1999&gt;AC$7,($D1999-SUM($U1999:AC1999))*$E1999*(IF(AC1999&lt;1,IF(MIN(AD$7,$F1999)&gt;$C1999,MIN(AD$7,$F1999)-$C1999+1,0),MIN(AD$7,$F1999)-AC$7))/365,0))</f>
        <v>0</v>
      </c>
      <c r="AE1999" s="4">
        <f>IF($F1999=0,($D1999-SUM($U1999:AD1999))*$E1999*(IF(AD1999&lt;1,IF(MIN(AE$7,$F1999)&gt;$C1999,MIN(AE$7,$F1999)-$C1999+1,0),MIN(AE$7,$F1999)-AD$7))/365,IF($F1999&gt;AD$7,($D1999-SUM($U1999:AD1999))*$E1999*(IF(AD1999&lt;1,IF(MIN(AE$7,$F1999)&gt;$C1999,MIN(AE$7,$F1999)-$C1999+1,0),MIN(AE$7,$F1999)-AD$7))/365,0))</f>
        <v>0</v>
      </c>
      <c r="AF1999" s="4">
        <f>IF($F1999=0,($D1999-SUM($U1999:AE1999))*$E1999*(IF(AE1999&lt;1,IF(MIN(AF$7,$F1999)&gt;$C1999,MIN(AF$7,$F1999)-$C1999+1,0),MIN(AF$7,$F1999)-AE$7))/365,IF($F1999&gt;AE$7,($D1999-SUM($U1999:AE1999))*$E1999*(IF(AE1999&lt;1,IF(MIN(AF$7,$F1999)&gt;$C1999,MIN(AF$7,$F1999)-$C1999+1,0),MIN(AF$7,$F1999)-AE$7))/365,0))</f>
        <v>0</v>
      </c>
      <c r="AG1999" s="4">
        <f>IF($F1999=0,($D1999-SUM($U1999:AF1999))*$E1999*(IF(AF1999&lt;1,IF(MIN(AG$7,$F1999)&gt;$C1999,MIN(AG$7,$F1999)-$C1999+1,0),MIN(AG$7,$F1999)-AF$7))/365,IF($F1999&gt;AF$7,($D1999-SUM($U1999:AF1999))*$E1999*(IF(AF1999&lt;1,IF(MIN(AG$7,$F1999)&gt;$C1999,MIN(AG$7,$F1999)-$C1999+1,0),MIN(AG$7,$F1999)-AF$7))/365,0))</f>
        <v>0</v>
      </c>
      <c r="AH1999" s="4">
        <f>IF($F1999=0,($D1999-SUM($U1999:AG1999))*$E1999*(IF(AG1999&lt;1,IF(MIN(AH$7,$F1999)&gt;$C1999,MIN(AH$7,$F1999)-$C1999+1,0),MIN(AH$7,$F1999)-AG$7))/365,IF($F1999&gt;AG$7,($D1999-SUM($U1999:AG1999))*$E1999*(IF(AG1999&lt;1,IF(MIN(AH$7,$F1999)&gt;$C1999,MIN(AH$7,$F1999)-$C1999+1,0),MIN(AH$7,$F1999)-AG$7))/365,0))</f>
        <v>0</v>
      </c>
      <c r="AI1999" s="4">
        <f>IF($F1999=0,($D1999-SUM($U1999:AH1999))*$E1999*(IF(AH1999&lt;1,IF(MIN(AI$7,$F1999)&gt;$C1999,MIN(AI$7,$F1999)-$C1999+1,0),MIN(AI$7,$F1999)-AH$7))/365,IF($F1999&gt;AH$7,($D1999-SUM($U1999:AH1999))*$E1999*(IF(AH1999&lt;1,IF(MIN(AI$7,$F1999)&gt;$C1999,MIN(AI$7,$F1999)-$C1999+1,0),MIN(AI$7,$F1999)-AH$7))/365,0))</f>
        <v>0</v>
      </c>
      <c r="AJ1999" s="4">
        <f>IF($F1999=0,($D1999-SUM($U1999:AI1999))*$E1999*(IF(AI1999&lt;1,IF(MIN(AJ$7,$F1999)&gt;$C1999,MIN(AJ$7,$F1999)-$C1999+1,0),MIN(AJ$7,$F1999)-AI$7))/365,IF($F1999&gt;AI$7,($D1999-SUM($U1999:AI1999))*$E1999*(IF(AI1999&lt;1,IF(MIN(AJ$7,$F1999)&gt;$C1999,MIN(AJ$7,$F1999)-$C1999+1,0),MIN(AJ$7,$F1999)-AI$7))/365,0))</f>
        <v>0</v>
      </c>
      <c r="AK1999" s="4">
        <f>IF($F1999=0,($D1999-SUM($U1999:AJ1999))*$E1999*(IF(AJ1999&lt;1,IF(MIN(AK$7,$F1999)&gt;$C1999,MIN(AK$7,$F1999)-$C1999+1,0),MIN(AK$7,$F1999)-AJ$7))/365,IF($F1999&gt;AJ$7,($D1999-SUM($U1999:AJ1999))*$E1999*(IF(AJ1999&lt;1,IF(MIN(AK$7,$F1999)&gt;$C1999,MIN(AK$7,$F1999)-$C1999+1,0),MIN(AK$7,$F1999)-AJ$7))/365,0))</f>
        <v>0</v>
      </c>
      <c r="AL1999" s="4">
        <f>IF($F1999=0,($D1999-SUM($U1999:AK1999))*$E1999*(IF(AK1999&lt;1,IF(MIN(AL$7,$F1999)&gt;$C1999,MIN(AL$7,$F1999)-$C1999+1,0),MIN(AL$7,$F1999)-AK$7))/365,IF($F1999&gt;AK$7,($D1999-SUM($U1999:AK1999))*$E1999*(IF(AK1999&lt;1,IF(MIN(AL$7,$F1999)&gt;$C1999,MIN(AL$7,$F1999)-$C1999+1,0),MIN(AL$7,$F1999)-AK$7))/365,0))</f>
        <v>0</v>
      </c>
      <c r="AM1999" s="4">
        <f>IF($F1999=0,($D1999-SUM($U1999:AL1999))*$E1999*(IF(AL1999&lt;1,IF(MIN(AM$7,$F1999)&gt;$C1999,MIN(AM$7,$F1999)-$C1999+1,0),MIN(AM$7,$F1999)-AL$7))/365,IF($F1999&gt;AL$7,($D1999-SUM($U1999:AL1999))*$E1999*(IF(AL1999&lt;1,IF(MIN(AM$7,$F1999)&gt;$C1999,MIN(AM$7,$F1999)-$C1999+1,0),MIN(AM$7,$F1999)-AL$7))/365,0))</f>
        <v>0</v>
      </c>
      <c r="AN1999" s="4">
        <f>IF($F1999=0,($D1999-SUM($U1999:AM1999))*$E1999*(IF(AM1999&lt;1,IF(MIN(AN$7,$F1999)&gt;$C1999,MIN(AN$7,$F1999)-$C1999+1,0),MIN(AN$7,$F1999)-AM$7))/365,IF($F1999&gt;AM$7,($D1999-SUM($U1999:AM1999))*$E1999*(IF(AM1999&lt;1,IF(MIN(AN$7,$F1999)&gt;$C1999,MIN(AN$7,$F1999)-$C1999+1,0),MIN(AN$7,$F1999)-AM$7))/365,0))</f>
        <v>0</v>
      </c>
      <c r="AO1999" s="4">
        <f>IF($F1999=0,($D1999-SUM($U1999:AN1999))*$E1999*(IF(AN1999&lt;1,IF(MIN(AO$7,$F1999)&gt;$C1999,MIN(AO$7,$F1999)-$C1999+1,0),MIN(AO$7,$F1999)-AN$7))/365,IF($F1999&gt;AN$7,($D1999-SUM($U1999:AN1999))*$E1999*(IF(AN1999&lt;1,IF(MIN(AO$7,$F1999)&gt;$C1999,MIN(AO$7,$F1999)-$C1999+1,0),MIN(AO$7,$F1999)-AN$7))/365,0))</f>
        <v>0</v>
      </c>
      <c r="AP1999" s="4">
        <f>IF($F1999=0,($D1999-SUM($U1999:AO1999))*$E1999*(IF(AO1999&lt;1,IF(MIN(AP$7,$F1999)&gt;$C1999,MIN(AP$7,$F1999)-$C1999+1,0),MIN(AP$7,$F1999)-AO$7))/365,IF($F1999&gt;AO$7,($D1999-SUM($U1999:AO1999))*$E1999*(IF(AO1999&lt;1,IF(MIN(AP$7,$F1999)&gt;$C1999,MIN(AP$7,$F1999)-$C1999+1,0),MIN(AP$7,$F1999)-AO$7))/365,0))</f>
        <v>0</v>
      </c>
      <c r="AQ1999" s="4">
        <f>IF($F1999=0,($D1999-SUM($U1999:AP1999))*$E1999*(IF(AP1999&lt;1,IF(MIN(AQ$7,$F1999)&gt;$C1999,MIN(AQ$7,$F1999)-$C1999+1,0),MIN(AQ$7,$F1999)-AP$7))/365,IF($F1999&gt;AP$7,($D1999-SUM($U1999:AP1999))*$E1999*(IF(AP1999&lt;1,IF(MIN(AQ$7,$F1999)&gt;$C1999,MIN(AQ$7,$F1999)-$C1999+1,0),MIN(AQ$7,$F1999)-AP$7))/365,0))</f>
        <v>0</v>
      </c>
      <c r="AR1999" s="4">
        <f>IF($F1999=0,($D1999-SUM($U1999:AQ1999))*$E1999*(IF(AQ1999&lt;1,IF(MIN(AR$7,$F1999)&gt;$C1999,MIN(AR$7,$F1999)-$C1999+1,0),MIN(AR$7,$F1999)-AQ$7))/365,IF($F1999&gt;AQ$7,($D1999-SUM($U1999:AQ1999))*$E1999*(IF(AQ1999&lt;1,IF(MIN(AR$7,$F1999)&gt;$C1999,MIN(AR$7,$F1999)-$C1999+1,0),MIN(AR$7,$F1999)-AQ$7))/365,0))</f>
        <v>0</v>
      </c>
      <c r="AS1999" s="4">
        <f>IF($F1999=0,($D1999-SUM($U1999:AR1999))*$E1999*(IF(AR1999&lt;1,IF(MIN(AS$7,$F1999)&gt;$C1999,MIN(AS$7,$F1999)-$C1999+1,0),MIN(AS$7,$F1999)-AR$7))/365,IF($F1999&gt;AR$7,($D1999-SUM($U1999:AR1999))*$E1999*(IF(AR1999&lt;1,IF(MIN(AS$7,$F1999)&gt;$C1999,MIN(AS$7,$F1999)-$C1999+1,0),MIN(AS$7,$F1999)-AR$7))/365,0))</f>
        <v>0</v>
      </c>
    </row>
    <row r="2000" spans="1:45">
      <c r="A2000" s="15"/>
      <c r="B2000" s="17"/>
      <c r="C2000" s="16"/>
      <c r="D2000" s="15"/>
      <c r="E2000" s="11"/>
      <c r="F2000" s="16"/>
      <c r="G2000" s="15"/>
      <c r="H2000" s="14"/>
      <c r="I2000" s="5"/>
      <c r="J2000" s="13">
        <f>SUM(U2000:AS2000)</f>
        <v>0</v>
      </c>
      <c r="K2000" s="13">
        <f>IF(F2000=0,D2000-J2000,IF(F2000&lt;41730,0,D2000-J2000))</f>
        <v>0</v>
      </c>
      <c r="L2000" s="12">
        <f>IF(K2000=0,0,IF(G2000-((L$7-C2000)/365)&lt;0,0,G2000-((L$7-C2000)/365)))</f>
        <v>0</v>
      </c>
      <c r="M2000" s="4">
        <f>IF(K2000=0,0,D2000*H2000)</f>
        <v>0</v>
      </c>
      <c r="N2000" s="11">
        <f>IFERROR((1-(M2000/K2000)^(1/L2000)),0)</f>
        <v>0</v>
      </c>
      <c r="O2000" s="10">
        <f>IF(F2000&gt;41730,IF(F2000&gt;41730,(F2000-41730)/365,IF(K2000=0,0,IF(G2000-((L$7-C2000)/365)&lt;0,0,G2000-((L$7-C2000)/365)))),1)</f>
        <v>1</v>
      </c>
      <c r="P2000" s="9">
        <f>IF(K2000&lt;M2000,0,IF(L2000=0,K2000-M2000,K2000*N2000*O2000))</f>
        <v>0</v>
      </c>
      <c r="Q2000" s="19">
        <f>IF(F2000&gt;41730,D2000,0)</f>
        <v>0</v>
      </c>
      <c r="R2000" s="18">
        <f>IF(F2000&gt;41730,J2000+P2000,0)</f>
        <v>0</v>
      </c>
      <c r="S2000" s="9">
        <f>IF(F2000&gt;0,0,K2000-P2000)</f>
        <v>0</v>
      </c>
      <c r="T2000" s="5"/>
      <c r="U2000" s="4">
        <f>D2000*E2000*(IF(U$7&gt;$C2000,U$7-$C2000+1,0))/365</f>
        <v>0</v>
      </c>
      <c r="V2000" s="4">
        <f>($D2000-U2000)*$E2000*(IF(U2000&lt;1,IF(V$7&gt;$C2000,V$7-$C2000+1,0),V$7-U$7))/365</f>
        <v>0</v>
      </c>
      <c r="W2000" s="4">
        <f>IF($F2000=0,($D2000-SUM($U2000:V2000))*$E2000*(IF(V2000&lt;1,IF(MIN(W$7,$F2000)&gt;$C2000,MIN(W$7,$F2000)-$C2000+1,0),MIN(W$7,$F2000)-V$7))/365,IF($F2000&gt;V$7,($D2000-SUM($U2000:V2000))*$E2000*(IF(V2000&lt;1,IF(MIN(W$7,$F2000)&gt;$C2000,MIN(W$7,$F2000)-$C2000+1,0),MIN(W$7,$F2000)-V$7))/365,0))</f>
        <v>0</v>
      </c>
      <c r="X2000" s="4">
        <f>IF($F2000=0,($D2000-SUM($U2000:W2000))*$E2000*(IF(W2000&lt;1,IF(MIN(X$7,$F2000)&gt;$C2000,MIN(X$7,$F2000)-$C2000+1,0),MIN(X$7,$F2000)-W$7))/365,IF($F2000&gt;W$7,($D2000-SUM($U2000:W2000))*$E2000*(IF(W2000&lt;1,IF(MIN(X$7,$F2000)&gt;$C2000,MIN(X$7,$F2000)-$C2000+1,0),MIN(X$7,$F2000)-W$7))/365,0))</f>
        <v>0</v>
      </c>
      <c r="Y2000" s="4">
        <f>IF($F2000=0,($D2000-SUM($U2000:X2000))*$E2000*(IF(X2000&lt;1,IF(MIN(Y$7,$F2000)&gt;$C2000,MIN(Y$7,$F2000)-$C2000+1,0),MIN(Y$7,$F2000)-X$7))/365,IF($F2000&gt;X$7,($D2000-SUM($U2000:X2000))*$E2000*(IF(X2000&lt;1,IF(MIN(Y$7,$F2000)&gt;$C2000,MIN(Y$7,$F2000)-$C2000+1,0),MIN(Y$7,$F2000)-X$7))/365,0))</f>
        <v>0</v>
      </c>
      <c r="Z2000" s="4">
        <f>IF($F2000=0,($D2000-SUM($U2000:Y2000))*$E2000*(IF(Y2000&lt;1,IF(MIN(Z$7,$F2000)&gt;$C2000,MIN(Z$7,$F2000)-$C2000+1,0),MIN(Z$7,$F2000)-Y$7))/365,IF($F2000&gt;Y$7,($D2000-SUM($U2000:Y2000))*$E2000*(IF(Y2000&lt;1,IF(MIN(Z$7,$F2000)&gt;$C2000,MIN(Z$7,$F2000)-$C2000+1,0),MIN(Z$7,$F2000)-Y$7))/365,0))</f>
        <v>0</v>
      </c>
      <c r="AA2000" s="4">
        <f>IF($F2000=0,($D2000-SUM($U2000:Z2000))*$E2000*(IF(Z2000&lt;1,IF(MIN(AA$7,$F2000)&gt;$C2000,MIN(AA$7,$F2000)-$C2000+1,0),MIN(AA$7,$F2000)-Z$7))/365,IF($F2000&gt;Z$7,($D2000-SUM($U2000:Z2000))*$E2000*(IF(Z2000&lt;1,IF(MIN(AA$7,$F2000)&gt;$C2000,MIN(AA$7,$F2000)-$C2000+1,0),MIN(AA$7,$F2000)-Z$7))/365,0))</f>
        <v>0</v>
      </c>
      <c r="AB2000" s="4">
        <f>IF($F2000=0,($D2000-SUM($U2000:AA2000))*$E2000*(IF(AA2000&lt;1,IF(MIN(AB$7,$F2000)&gt;$C2000,MIN(AB$7,$F2000)-$C2000+1,0),MIN(AB$7,$F2000)-AA$7))/365,IF($F2000&gt;AA$7,($D2000-SUM($U2000:AA2000))*$E2000*(IF(AA2000&lt;1,IF(MIN(AB$7,$F2000)&gt;$C2000,MIN(AB$7,$F2000)-$C2000+1,0),MIN(AB$7,$F2000)-AA$7))/365,0))</f>
        <v>0</v>
      </c>
      <c r="AC2000" s="4">
        <f>IF($F2000=0,($D2000-SUM($U2000:AB2000))*$E2000*(IF(AB2000&lt;1,IF(MIN(AC$7,$F2000)&gt;$C2000,MIN(AC$7,$F2000)-$C2000+1,0),MIN(AC$7,$F2000)-AB$7))/365,IF($F2000&gt;AB$7,($D2000-SUM($U2000:AB2000))*$E2000*(IF(AB2000&lt;1,IF(MIN(AC$7,$F2000)&gt;$C2000,MIN(AC$7,$F2000)-$C2000+1,0),MIN(AC$7,$F2000)-AB$7))/365,0))</f>
        <v>0</v>
      </c>
      <c r="AD2000" s="4">
        <f>IF($F2000=0,($D2000-SUM($U2000:AC2000))*$E2000*(IF(AC2000&lt;1,IF(MIN(AD$7,$F2000)&gt;$C2000,MIN(AD$7,$F2000)-$C2000+1,0),MIN(AD$7,$F2000)-AC$7))/365,IF($F2000&gt;AC$7,($D2000-SUM($U2000:AC2000))*$E2000*(IF(AC2000&lt;1,IF(MIN(AD$7,$F2000)&gt;$C2000,MIN(AD$7,$F2000)-$C2000+1,0),MIN(AD$7,$F2000)-AC$7))/365,0))</f>
        <v>0</v>
      </c>
      <c r="AE2000" s="4">
        <f>IF($F2000=0,($D2000-SUM($U2000:AD2000))*$E2000*(IF(AD2000&lt;1,IF(MIN(AE$7,$F2000)&gt;$C2000,MIN(AE$7,$F2000)-$C2000+1,0),MIN(AE$7,$F2000)-AD$7))/365,IF($F2000&gt;AD$7,($D2000-SUM($U2000:AD2000))*$E2000*(IF(AD2000&lt;1,IF(MIN(AE$7,$F2000)&gt;$C2000,MIN(AE$7,$F2000)-$C2000+1,0),MIN(AE$7,$F2000)-AD$7))/365,0))</f>
        <v>0</v>
      </c>
      <c r="AF2000" s="4">
        <f>IF($F2000=0,($D2000-SUM($U2000:AE2000))*$E2000*(IF(AE2000&lt;1,IF(MIN(AF$7,$F2000)&gt;$C2000,MIN(AF$7,$F2000)-$C2000+1,0),MIN(AF$7,$F2000)-AE$7))/365,IF($F2000&gt;AE$7,($D2000-SUM($U2000:AE2000))*$E2000*(IF(AE2000&lt;1,IF(MIN(AF$7,$F2000)&gt;$C2000,MIN(AF$7,$F2000)-$C2000+1,0),MIN(AF$7,$F2000)-AE$7))/365,0))</f>
        <v>0</v>
      </c>
      <c r="AG2000" s="4">
        <f>IF($F2000=0,($D2000-SUM($U2000:AF2000))*$E2000*(IF(AF2000&lt;1,IF(MIN(AG$7,$F2000)&gt;$C2000,MIN(AG$7,$F2000)-$C2000+1,0),MIN(AG$7,$F2000)-AF$7))/365,IF($F2000&gt;AF$7,($D2000-SUM($U2000:AF2000))*$E2000*(IF(AF2000&lt;1,IF(MIN(AG$7,$F2000)&gt;$C2000,MIN(AG$7,$F2000)-$C2000+1,0),MIN(AG$7,$F2000)-AF$7))/365,0))</f>
        <v>0</v>
      </c>
      <c r="AH2000" s="4">
        <f>IF($F2000=0,($D2000-SUM($U2000:AG2000))*$E2000*(IF(AG2000&lt;1,IF(MIN(AH$7,$F2000)&gt;$C2000,MIN(AH$7,$F2000)-$C2000+1,0),MIN(AH$7,$F2000)-AG$7))/365,IF($F2000&gt;AG$7,($D2000-SUM($U2000:AG2000))*$E2000*(IF(AG2000&lt;1,IF(MIN(AH$7,$F2000)&gt;$C2000,MIN(AH$7,$F2000)-$C2000+1,0),MIN(AH$7,$F2000)-AG$7))/365,0))</f>
        <v>0</v>
      </c>
      <c r="AI2000" s="4">
        <f>IF($F2000=0,($D2000-SUM($U2000:AH2000))*$E2000*(IF(AH2000&lt;1,IF(MIN(AI$7,$F2000)&gt;$C2000,MIN(AI$7,$F2000)-$C2000+1,0),MIN(AI$7,$F2000)-AH$7))/365,IF($F2000&gt;AH$7,($D2000-SUM($U2000:AH2000))*$E2000*(IF(AH2000&lt;1,IF(MIN(AI$7,$F2000)&gt;$C2000,MIN(AI$7,$F2000)-$C2000+1,0),MIN(AI$7,$F2000)-AH$7))/365,0))</f>
        <v>0</v>
      </c>
      <c r="AJ2000" s="4">
        <f>IF($F2000=0,($D2000-SUM($U2000:AI2000))*$E2000*(IF(AI2000&lt;1,IF(MIN(AJ$7,$F2000)&gt;$C2000,MIN(AJ$7,$F2000)-$C2000+1,0),MIN(AJ$7,$F2000)-AI$7))/365,IF($F2000&gt;AI$7,($D2000-SUM($U2000:AI2000))*$E2000*(IF(AI2000&lt;1,IF(MIN(AJ$7,$F2000)&gt;$C2000,MIN(AJ$7,$F2000)-$C2000+1,0),MIN(AJ$7,$F2000)-AI$7))/365,0))</f>
        <v>0</v>
      </c>
      <c r="AK2000" s="4">
        <f>IF($F2000=0,($D2000-SUM($U2000:AJ2000))*$E2000*(IF(AJ2000&lt;1,IF(MIN(AK$7,$F2000)&gt;$C2000,MIN(AK$7,$F2000)-$C2000+1,0),MIN(AK$7,$F2000)-AJ$7))/365,IF($F2000&gt;AJ$7,($D2000-SUM($U2000:AJ2000))*$E2000*(IF(AJ2000&lt;1,IF(MIN(AK$7,$F2000)&gt;$C2000,MIN(AK$7,$F2000)-$C2000+1,0),MIN(AK$7,$F2000)-AJ$7))/365,0))</f>
        <v>0</v>
      </c>
      <c r="AL2000" s="4">
        <f>IF($F2000=0,($D2000-SUM($U2000:AK2000))*$E2000*(IF(AK2000&lt;1,IF(MIN(AL$7,$F2000)&gt;$C2000,MIN(AL$7,$F2000)-$C2000+1,0),MIN(AL$7,$F2000)-AK$7))/365,IF($F2000&gt;AK$7,($D2000-SUM($U2000:AK2000))*$E2000*(IF(AK2000&lt;1,IF(MIN(AL$7,$F2000)&gt;$C2000,MIN(AL$7,$F2000)-$C2000+1,0),MIN(AL$7,$F2000)-AK$7))/365,0))</f>
        <v>0</v>
      </c>
      <c r="AM2000" s="4">
        <f>IF($F2000=0,($D2000-SUM($U2000:AL2000))*$E2000*(IF(AL2000&lt;1,IF(MIN(AM$7,$F2000)&gt;$C2000,MIN(AM$7,$F2000)-$C2000+1,0),MIN(AM$7,$F2000)-AL$7))/365,IF($F2000&gt;AL$7,($D2000-SUM($U2000:AL2000))*$E2000*(IF(AL2000&lt;1,IF(MIN(AM$7,$F2000)&gt;$C2000,MIN(AM$7,$F2000)-$C2000+1,0),MIN(AM$7,$F2000)-AL$7))/365,0))</f>
        <v>0</v>
      </c>
      <c r="AN2000" s="4">
        <f>IF($F2000=0,($D2000-SUM($U2000:AM2000))*$E2000*(IF(AM2000&lt;1,IF(MIN(AN$7,$F2000)&gt;$C2000,MIN(AN$7,$F2000)-$C2000+1,0),MIN(AN$7,$F2000)-AM$7))/365,IF($F2000&gt;AM$7,($D2000-SUM($U2000:AM2000))*$E2000*(IF(AM2000&lt;1,IF(MIN(AN$7,$F2000)&gt;$C2000,MIN(AN$7,$F2000)-$C2000+1,0),MIN(AN$7,$F2000)-AM$7))/365,0))</f>
        <v>0</v>
      </c>
      <c r="AO2000" s="4">
        <f>IF($F2000=0,($D2000-SUM($U2000:AN2000))*$E2000*(IF(AN2000&lt;1,IF(MIN(AO$7,$F2000)&gt;$C2000,MIN(AO$7,$F2000)-$C2000+1,0),MIN(AO$7,$F2000)-AN$7))/365,IF($F2000&gt;AN$7,($D2000-SUM($U2000:AN2000))*$E2000*(IF(AN2000&lt;1,IF(MIN(AO$7,$F2000)&gt;$C2000,MIN(AO$7,$F2000)-$C2000+1,0),MIN(AO$7,$F2000)-AN$7))/365,0))</f>
        <v>0</v>
      </c>
      <c r="AP2000" s="4">
        <f>IF($F2000=0,($D2000-SUM($U2000:AO2000))*$E2000*(IF(AO2000&lt;1,IF(MIN(AP$7,$F2000)&gt;$C2000,MIN(AP$7,$F2000)-$C2000+1,0),MIN(AP$7,$F2000)-AO$7))/365,IF($F2000&gt;AO$7,($D2000-SUM($U2000:AO2000))*$E2000*(IF(AO2000&lt;1,IF(MIN(AP$7,$F2000)&gt;$C2000,MIN(AP$7,$F2000)-$C2000+1,0),MIN(AP$7,$F2000)-AO$7))/365,0))</f>
        <v>0</v>
      </c>
      <c r="AQ2000" s="4">
        <f>IF($F2000=0,($D2000-SUM($U2000:AP2000))*$E2000*(IF(AP2000&lt;1,IF(MIN(AQ$7,$F2000)&gt;$C2000,MIN(AQ$7,$F2000)-$C2000+1,0),MIN(AQ$7,$F2000)-AP$7))/365,IF($F2000&gt;AP$7,($D2000-SUM($U2000:AP2000))*$E2000*(IF(AP2000&lt;1,IF(MIN(AQ$7,$F2000)&gt;$C2000,MIN(AQ$7,$F2000)-$C2000+1,0),MIN(AQ$7,$F2000)-AP$7))/365,0))</f>
        <v>0</v>
      </c>
      <c r="AR2000" s="4">
        <f>IF($F2000=0,($D2000-SUM($U2000:AQ2000))*$E2000*(IF(AQ2000&lt;1,IF(MIN(AR$7,$F2000)&gt;$C2000,MIN(AR$7,$F2000)-$C2000+1,0),MIN(AR$7,$F2000)-AQ$7))/365,IF($F2000&gt;AQ$7,($D2000-SUM($U2000:AQ2000))*$E2000*(IF(AQ2000&lt;1,IF(MIN(AR$7,$F2000)&gt;$C2000,MIN(AR$7,$F2000)-$C2000+1,0),MIN(AR$7,$F2000)-AQ$7))/365,0))</f>
        <v>0</v>
      </c>
      <c r="AS2000" s="4">
        <f>IF($F2000=0,($D2000-SUM($U2000:AR2000))*$E2000*(IF(AR2000&lt;1,IF(MIN(AS$7,$F2000)&gt;$C2000,MIN(AS$7,$F2000)-$C2000+1,0),MIN(AS$7,$F2000)-AR$7))/365,IF($F2000&gt;AR$7,($D2000-SUM($U2000:AR2000))*$E2000*(IF(AR2000&lt;1,IF(MIN(AS$7,$F2000)&gt;$C2000,MIN(AS$7,$F2000)-$C2000+1,0),MIN(AS$7,$F2000)-AR$7))/365,0))</f>
        <v>0</v>
      </c>
    </row>
    <row r="2001" spans="1:45" ht="15.75" thickBot="1">
      <c r="A2001" s="15"/>
      <c r="B2001" s="17"/>
      <c r="C2001" s="16"/>
      <c r="D2001" s="15"/>
      <c r="E2001" s="11"/>
      <c r="F2001" s="16"/>
      <c r="G2001" s="15"/>
      <c r="H2001" s="14"/>
      <c r="I2001" s="5"/>
      <c r="J2001" s="13">
        <f>SUM(U2001:AS2001)</f>
        <v>0</v>
      </c>
      <c r="K2001" s="13">
        <f>IF(F2001=0,D2001-J2001,IF(F2001&lt;41730,0,D2001-J2001))</f>
        <v>0</v>
      </c>
      <c r="L2001" s="12">
        <f>IF(K2001=0,0,IF(G2001-((L$7-C2001)/365)&lt;0,0,G2001-((L$7-C2001)/365)))</f>
        <v>0</v>
      </c>
      <c r="M2001" s="4">
        <f>IF(K2001=0,0,D2001*H2001)</f>
        <v>0</v>
      </c>
      <c r="N2001" s="11">
        <f>IFERROR((1-(M2001/K2001)^(1/L2001)),0)</f>
        <v>0</v>
      </c>
      <c r="O2001" s="10">
        <f>IF(F2001&gt;41730,IF(F2001&gt;41730,(F2001-41730)/365,IF(K2001=0,0,IF(G2001-((L$7-C2001)/365)&lt;0,0,G2001-((L$7-C2001)/365)))),1)</f>
        <v>1</v>
      </c>
      <c r="P2001" s="9">
        <f>IF(K2001&lt;M2001,0,IF(L2001=0,K2001-M2001,K2001*N2001*O2001))</f>
        <v>0</v>
      </c>
      <c r="Q2001" s="8">
        <f>IF(F2001&gt;41730,D2001,0)</f>
        <v>0</v>
      </c>
      <c r="R2001" s="7">
        <f>IF(F2001&gt;41730,J2001+P2001,0)</f>
        <v>0</v>
      </c>
      <c r="S2001" s="6">
        <f>IF(F2001&gt;0,0,K2001-P2001)</f>
        <v>0</v>
      </c>
      <c r="T2001" s="5"/>
      <c r="U2001" s="4">
        <f>D2001*E2001*(IF(U$7&gt;$C2001,U$7-$C2001+1,0))/365</f>
        <v>0</v>
      </c>
      <c r="V2001" s="4">
        <f>($D2001-U2001)*$E2001*(IF(U2001&lt;1,IF(V$7&gt;$C2001,V$7-$C2001+1,0),V$7-U$7))/365</f>
        <v>0</v>
      </c>
      <c r="W2001" s="4">
        <f>IF($F2001=0,($D2001-SUM($U2001:V2001))*$E2001*(IF(V2001&lt;1,IF(MIN(W$7,$F2001)&gt;$C2001,MIN(W$7,$F2001)-$C2001+1,0),MIN(W$7,$F2001)-V$7))/365,IF($F2001&gt;V$7,($D2001-SUM($U2001:V2001))*$E2001*(IF(V2001&lt;1,IF(MIN(W$7,$F2001)&gt;$C2001,MIN(W$7,$F2001)-$C2001+1,0),MIN(W$7,$F2001)-V$7))/365,0))</f>
        <v>0</v>
      </c>
      <c r="X2001" s="4">
        <f>IF($F2001=0,($D2001-SUM($U2001:W2001))*$E2001*(IF(W2001&lt;1,IF(MIN(X$7,$F2001)&gt;$C2001,MIN(X$7,$F2001)-$C2001+1,0),MIN(X$7,$F2001)-W$7))/365,IF($F2001&gt;W$7,($D2001-SUM($U2001:W2001))*$E2001*(IF(W2001&lt;1,IF(MIN(X$7,$F2001)&gt;$C2001,MIN(X$7,$F2001)-$C2001+1,0),MIN(X$7,$F2001)-W$7))/365,0))</f>
        <v>0</v>
      </c>
      <c r="Y2001" s="4">
        <f>IF($F2001=0,($D2001-SUM($U2001:X2001))*$E2001*(IF(X2001&lt;1,IF(MIN(Y$7,$F2001)&gt;$C2001,MIN(Y$7,$F2001)-$C2001+1,0),MIN(Y$7,$F2001)-X$7))/365,IF($F2001&gt;X$7,($D2001-SUM($U2001:X2001))*$E2001*(IF(X2001&lt;1,IF(MIN(Y$7,$F2001)&gt;$C2001,MIN(Y$7,$F2001)-$C2001+1,0),MIN(Y$7,$F2001)-X$7))/365,0))</f>
        <v>0</v>
      </c>
      <c r="Z2001" s="4">
        <f>IF($F2001=0,($D2001-SUM($U2001:Y2001))*$E2001*(IF(Y2001&lt;1,IF(MIN(Z$7,$F2001)&gt;$C2001,MIN(Z$7,$F2001)-$C2001+1,0),MIN(Z$7,$F2001)-Y$7))/365,IF($F2001&gt;Y$7,($D2001-SUM($U2001:Y2001))*$E2001*(IF(Y2001&lt;1,IF(MIN(Z$7,$F2001)&gt;$C2001,MIN(Z$7,$F2001)-$C2001+1,0),MIN(Z$7,$F2001)-Y$7))/365,0))</f>
        <v>0</v>
      </c>
      <c r="AA2001" s="4">
        <f>IF($F2001=0,($D2001-SUM($U2001:Z2001))*$E2001*(IF(Z2001&lt;1,IF(MIN(AA$7,$F2001)&gt;$C2001,MIN(AA$7,$F2001)-$C2001+1,0),MIN(AA$7,$F2001)-Z$7))/365,IF($F2001&gt;Z$7,($D2001-SUM($U2001:Z2001))*$E2001*(IF(Z2001&lt;1,IF(MIN(AA$7,$F2001)&gt;$C2001,MIN(AA$7,$F2001)-$C2001+1,0),MIN(AA$7,$F2001)-Z$7))/365,0))</f>
        <v>0</v>
      </c>
      <c r="AB2001" s="4">
        <f>IF($F2001=0,($D2001-SUM($U2001:AA2001))*$E2001*(IF(AA2001&lt;1,IF(MIN(AB$7,$F2001)&gt;$C2001,MIN(AB$7,$F2001)-$C2001+1,0),MIN(AB$7,$F2001)-AA$7))/365,IF($F2001&gt;AA$7,($D2001-SUM($U2001:AA2001))*$E2001*(IF(AA2001&lt;1,IF(MIN(AB$7,$F2001)&gt;$C2001,MIN(AB$7,$F2001)-$C2001+1,0),MIN(AB$7,$F2001)-AA$7))/365,0))</f>
        <v>0</v>
      </c>
      <c r="AC2001" s="4">
        <f>IF($F2001=0,($D2001-SUM($U2001:AB2001))*$E2001*(IF(AB2001&lt;1,IF(MIN(AC$7,$F2001)&gt;$C2001,MIN(AC$7,$F2001)-$C2001+1,0),MIN(AC$7,$F2001)-AB$7))/365,IF($F2001&gt;AB$7,($D2001-SUM($U2001:AB2001))*$E2001*(IF(AB2001&lt;1,IF(MIN(AC$7,$F2001)&gt;$C2001,MIN(AC$7,$F2001)-$C2001+1,0),MIN(AC$7,$F2001)-AB$7))/365,0))</f>
        <v>0</v>
      </c>
      <c r="AD2001" s="4">
        <f>IF($F2001=0,($D2001-SUM($U2001:AC2001))*$E2001*(IF(AC2001&lt;1,IF(MIN(AD$7,$F2001)&gt;$C2001,MIN(AD$7,$F2001)-$C2001+1,0),MIN(AD$7,$F2001)-AC$7))/365,IF($F2001&gt;AC$7,($D2001-SUM($U2001:AC2001))*$E2001*(IF(AC2001&lt;1,IF(MIN(AD$7,$F2001)&gt;$C2001,MIN(AD$7,$F2001)-$C2001+1,0),MIN(AD$7,$F2001)-AC$7))/365,0))</f>
        <v>0</v>
      </c>
      <c r="AE2001" s="4">
        <f>IF($F2001=0,($D2001-SUM($U2001:AD2001))*$E2001*(IF(AD2001&lt;1,IF(MIN(AE$7,$F2001)&gt;$C2001,MIN(AE$7,$F2001)-$C2001+1,0),MIN(AE$7,$F2001)-AD$7))/365,IF($F2001&gt;AD$7,($D2001-SUM($U2001:AD2001))*$E2001*(IF(AD2001&lt;1,IF(MIN(AE$7,$F2001)&gt;$C2001,MIN(AE$7,$F2001)-$C2001+1,0),MIN(AE$7,$F2001)-AD$7))/365,0))</f>
        <v>0</v>
      </c>
      <c r="AF2001" s="4">
        <f>IF($F2001=0,($D2001-SUM($U2001:AE2001))*$E2001*(IF(AE2001&lt;1,IF(MIN(AF$7,$F2001)&gt;$C2001,MIN(AF$7,$F2001)-$C2001+1,0),MIN(AF$7,$F2001)-AE$7))/365,IF($F2001&gt;AE$7,($D2001-SUM($U2001:AE2001))*$E2001*(IF(AE2001&lt;1,IF(MIN(AF$7,$F2001)&gt;$C2001,MIN(AF$7,$F2001)-$C2001+1,0),MIN(AF$7,$F2001)-AE$7))/365,0))</f>
        <v>0</v>
      </c>
      <c r="AG2001" s="4">
        <f>IF($F2001=0,($D2001-SUM($U2001:AF2001))*$E2001*(IF(AF2001&lt;1,IF(MIN(AG$7,$F2001)&gt;$C2001,MIN(AG$7,$F2001)-$C2001+1,0),MIN(AG$7,$F2001)-AF$7))/365,IF($F2001&gt;AF$7,($D2001-SUM($U2001:AF2001))*$E2001*(IF(AF2001&lt;1,IF(MIN(AG$7,$F2001)&gt;$C2001,MIN(AG$7,$F2001)-$C2001+1,0),MIN(AG$7,$F2001)-AF$7))/365,0))</f>
        <v>0</v>
      </c>
      <c r="AH2001" s="4">
        <f>IF($F2001=0,($D2001-SUM($U2001:AG2001))*$E2001*(IF(AG2001&lt;1,IF(MIN(AH$7,$F2001)&gt;$C2001,MIN(AH$7,$F2001)-$C2001+1,0),MIN(AH$7,$F2001)-AG$7))/365,IF($F2001&gt;AG$7,($D2001-SUM($U2001:AG2001))*$E2001*(IF(AG2001&lt;1,IF(MIN(AH$7,$F2001)&gt;$C2001,MIN(AH$7,$F2001)-$C2001+1,0),MIN(AH$7,$F2001)-AG$7))/365,0))</f>
        <v>0</v>
      </c>
      <c r="AI2001" s="4">
        <f>IF($F2001=0,($D2001-SUM($U2001:AH2001))*$E2001*(IF(AH2001&lt;1,IF(MIN(AI$7,$F2001)&gt;$C2001,MIN(AI$7,$F2001)-$C2001+1,0),MIN(AI$7,$F2001)-AH$7))/365,IF($F2001&gt;AH$7,($D2001-SUM($U2001:AH2001))*$E2001*(IF(AH2001&lt;1,IF(MIN(AI$7,$F2001)&gt;$C2001,MIN(AI$7,$F2001)-$C2001+1,0),MIN(AI$7,$F2001)-AH$7))/365,0))</f>
        <v>0</v>
      </c>
      <c r="AJ2001" s="4">
        <f>IF($F2001=0,($D2001-SUM($U2001:AI2001))*$E2001*(IF(AI2001&lt;1,IF(MIN(AJ$7,$F2001)&gt;$C2001,MIN(AJ$7,$F2001)-$C2001+1,0),MIN(AJ$7,$F2001)-AI$7))/365,IF($F2001&gt;AI$7,($D2001-SUM($U2001:AI2001))*$E2001*(IF(AI2001&lt;1,IF(MIN(AJ$7,$F2001)&gt;$C2001,MIN(AJ$7,$F2001)-$C2001+1,0),MIN(AJ$7,$F2001)-AI$7))/365,0))</f>
        <v>0</v>
      </c>
      <c r="AK2001" s="4">
        <f>IF($F2001=0,($D2001-SUM($U2001:AJ2001))*$E2001*(IF(AJ2001&lt;1,IF(MIN(AK$7,$F2001)&gt;$C2001,MIN(AK$7,$F2001)-$C2001+1,0),MIN(AK$7,$F2001)-AJ$7))/365,IF($F2001&gt;AJ$7,($D2001-SUM($U2001:AJ2001))*$E2001*(IF(AJ2001&lt;1,IF(MIN(AK$7,$F2001)&gt;$C2001,MIN(AK$7,$F2001)-$C2001+1,0),MIN(AK$7,$F2001)-AJ$7))/365,0))</f>
        <v>0</v>
      </c>
      <c r="AL2001" s="4">
        <f>IF($F2001=0,($D2001-SUM($U2001:AK2001))*$E2001*(IF(AK2001&lt;1,IF(MIN(AL$7,$F2001)&gt;$C2001,MIN(AL$7,$F2001)-$C2001+1,0),MIN(AL$7,$F2001)-AK$7))/365,IF($F2001&gt;AK$7,($D2001-SUM($U2001:AK2001))*$E2001*(IF(AK2001&lt;1,IF(MIN(AL$7,$F2001)&gt;$C2001,MIN(AL$7,$F2001)-$C2001+1,0),MIN(AL$7,$F2001)-AK$7))/365,0))</f>
        <v>0</v>
      </c>
      <c r="AM2001" s="4">
        <f>IF($F2001=0,($D2001-SUM($U2001:AL2001))*$E2001*(IF(AL2001&lt;1,IF(MIN(AM$7,$F2001)&gt;$C2001,MIN(AM$7,$F2001)-$C2001+1,0),MIN(AM$7,$F2001)-AL$7))/365,IF($F2001&gt;AL$7,($D2001-SUM($U2001:AL2001))*$E2001*(IF(AL2001&lt;1,IF(MIN(AM$7,$F2001)&gt;$C2001,MIN(AM$7,$F2001)-$C2001+1,0),MIN(AM$7,$F2001)-AL$7))/365,0))</f>
        <v>0</v>
      </c>
      <c r="AN2001" s="4">
        <f>IF($F2001=0,($D2001-SUM($U2001:AM2001))*$E2001*(IF(AM2001&lt;1,IF(MIN(AN$7,$F2001)&gt;$C2001,MIN(AN$7,$F2001)-$C2001+1,0),MIN(AN$7,$F2001)-AM$7))/365,IF($F2001&gt;AM$7,($D2001-SUM($U2001:AM2001))*$E2001*(IF(AM2001&lt;1,IF(MIN(AN$7,$F2001)&gt;$C2001,MIN(AN$7,$F2001)-$C2001+1,0),MIN(AN$7,$F2001)-AM$7))/365,0))</f>
        <v>0</v>
      </c>
      <c r="AO2001" s="4">
        <f>IF($F2001=0,($D2001-SUM($U2001:AN2001))*$E2001*(IF(AN2001&lt;1,IF(MIN(AO$7,$F2001)&gt;$C2001,MIN(AO$7,$F2001)-$C2001+1,0),MIN(AO$7,$F2001)-AN$7))/365,IF($F2001&gt;AN$7,($D2001-SUM($U2001:AN2001))*$E2001*(IF(AN2001&lt;1,IF(MIN(AO$7,$F2001)&gt;$C2001,MIN(AO$7,$F2001)-$C2001+1,0),MIN(AO$7,$F2001)-AN$7))/365,0))</f>
        <v>0</v>
      </c>
      <c r="AP2001" s="4">
        <f>IF($F2001=0,($D2001-SUM($U2001:AO2001))*$E2001*(IF(AO2001&lt;1,IF(MIN(AP$7,$F2001)&gt;$C2001,MIN(AP$7,$F2001)-$C2001+1,0),MIN(AP$7,$F2001)-AO$7))/365,IF($F2001&gt;AO$7,($D2001-SUM($U2001:AO2001))*$E2001*(IF(AO2001&lt;1,IF(MIN(AP$7,$F2001)&gt;$C2001,MIN(AP$7,$F2001)-$C2001+1,0),MIN(AP$7,$F2001)-AO$7))/365,0))</f>
        <v>0</v>
      </c>
      <c r="AQ2001" s="4">
        <f>IF($F2001=0,($D2001-SUM($U2001:AP2001))*$E2001*(IF(AP2001&lt;1,IF(MIN(AQ$7,$F2001)&gt;$C2001,MIN(AQ$7,$F2001)-$C2001+1,0),MIN(AQ$7,$F2001)-AP$7))/365,IF($F2001&gt;AP$7,($D2001-SUM($U2001:AP2001))*$E2001*(IF(AP2001&lt;1,IF(MIN(AQ$7,$F2001)&gt;$C2001,MIN(AQ$7,$F2001)-$C2001+1,0),MIN(AQ$7,$F2001)-AP$7))/365,0))</f>
        <v>0</v>
      </c>
      <c r="AR2001" s="4">
        <f>IF($F2001=0,($D2001-SUM($U2001:AQ2001))*$E2001*(IF(AQ2001&lt;1,IF(MIN(AR$7,$F2001)&gt;$C2001,MIN(AR$7,$F2001)-$C2001+1,0),MIN(AR$7,$F2001)-AQ$7))/365,IF($F2001&gt;AQ$7,($D2001-SUM($U2001:AQ2001))*$E2001*(IF(AQ2001&lt;1,IF(MIN(AR$7,$F2001)&gt;$C2001,MIN(AR$7,$F2001)-$C2001+1,0),MIN(AR$7,$F2001)-AQ$7))/365,0))</f>
        <v>0</v>
      </c>
      <c r="AS2001" s="4">
        <f>IF($F2001=0,($D2001-SUM($U2001:AR2001))*$E2001*(IF(AR2001&lt;1,IF(MIN(AS$7,$F2001)&gt;$C2001,MIN(AS$7,$F2001)-$C2001+1,0),MIN(AS$7,$F2001)-AR$7))/365,IF($F2001&gt;AR$7,($D2001-SUM($U2001:AR2001))*$E2001*(IF(AR2001&lt;1,IF(MIN(AS$7,$F2001)&gt;$C2001,MIN(AS$7,$F2001)-$C2001+1,0),MIN(AS$7,$F2001)-AR$7))/365,0))</f>
        <v>0</v>
      </c>
    </row>
    <row r="2002" spans="1:45">
      <c r="I2002" s="3"/>
      <c r="T2002" s="3"/>
    </row>
  </sheetData>
  <mergeCells count="1">
    <mergeCell ref="Q6:R6"/>
  </mergeCells>
  <pageMargins left="0.23622047244094491" right="0.23622047244094491" top="0.74803149606299213" bottom="0.74803149606299213" header="0.31496062992125984" footer="0.31496062992125984"/>
  <pageSetup paperSize="9" scale="96" orientation="landscape" verticalDpi="0" r:id="rId1"/>
  <colBreaks count="1" manualBreakCount="1">
    <brk id="19" max="1048575"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Notes</vt:lpstr>
      <vt:lpstr>Depreciation working</vt:lpstr>
      <vt:lpstr>'Depreciation working'!Print_Area</vt:lpstr>
      <vt:lpstr>'Depreciation working'!Print_Titles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dc:creator>
  <cp:lastModifiedBy>m</cp:lastModifiedBy>
  <cp:lastPrinted>2015-05-23T07:10:28Z</cp:lastPrinted>
  <dcterms:created xsi:type="dcterms:W3CDTF">2015-05-23T06:59:26Z</dcterms:created>
  <dcterms:modified xsi:type="dcterms:W3CDTF">2015-05-23T07:35:07Z</dcterms:modified>
</cp:coreProperties>
</file>